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3.xml" ContentType="application/vnd.ms-excel.controlproperties+xml"/>
  <Override PartName="/xl/charts/chart2.xml" ContentType="application/vnd.openxmlformats-officedocument.drawingml.chart+xml"/>
  <Override PartName="/xl/drawings/drawing3.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trlProps/ctrlProp7.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drawings/drawing7.xml" ContentType="application/vnd.openxmlformats-officedocument.drawing+xml"/>
  <Override PartName="/xl/ctrlProps/ctrlProp8.xml" ContentType="application/vnd.ms-excel.controlproperties+xml"/>
  <Override PartName="/xl/charts/chart8.xml" ContentType="application/vnd.openxmlformats-officedocument.drawingml.chart+xml"/>
  <Override PartName="/xl/charts/chart9.xml" ContentType="application/vnd.openxmlformats-officedocument.drawingml.chart+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6.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509"/>
  <workbookPr defaultThemeVersion="124226"/>
  <mc:AlternateContent xmlns:mc="http://schemas.openxmlformats.org/markup-compatibility/2006">
    <mc:Choice Requires="x15">
      <x15ac:absPath xmlns:x15ac="http://schemas.microsoft.com/office/spreadsheetml/2010/11/ac" url="/Users/jeandreg/Desktop/Usability/"/>
    </mc:Choice>
  </mc:AlternateContent>
  <xr:revisionPtr revIDLastSave="0" documentId="8_{CCDB7235-4CA2-AA45-9C3D-444A62CC4E32}" xr6:coauthVersionLast="47" xr6:coauthVersionMax="47" xr10:uidLastSave="{00000000-0000-0000-0000-000000000000}"/>
  <bookViews>
    <workbookView xWindow="32760" yWindow="460" windowWidth="32760" windowHeight="32020" tabRatio="802" activeTab="1"/>
  </bookViews>
  <sheets>
    <sheet name="Home" sheetId="7" r:id="rId1"/>
    <sheet name="Scoring" sheetId="32" r:id="rId2"/>
    <sheet name="Scoring (Positive SUS)" sheetId="33" r:id="rId3"/>
    <sheet name="Conf Interval" sheetId="21" r:id="rId4"/>
    <sheet name="CI Summary" sheetId="17" r:id="rId5"/>
    <sheet name="Dashboard" sheetId="31" r:id="rId6"/>
    <sheet name="Comparing (Benchmark)" sheetId="26" r:id="rId7"/>
    <sheet name="Comparing (Within-Subjects)" sheetId="27" r:id="rId8"/>
    <sheet name="Comparing (Between-Subjects)" sheetId="28" r:id="rId9"/>
    <sheet name="Comp. Summary(Between-Subjects)" sheetId="29" r:id="rId10"/>
    <sheet name="Sample Size (Margin)" sheetId="8" r:id="rId11"/>
    <sheet name="Sample Size (Between-Subjects)" sheetId="22" r:id="rId12"/>
    <sheet name="Sample Size (Within-Subjects)" sheetId="24" r:id="rId13"/>
    <sheet name="Sample Size (Benchmark)" sheetId="25" r:id="rId14"/>
    <sheet name="Sample Size for Margin" sheetId="23" r:id="rId15"/>
    <sheet name="Raw Score to Percentile" sheetId="30" r:id="rId16"/>
    <sheet name="License" sheetId="35" r:id="rId17"/>
    <sheet name="Change Log" sheetId="34" r:id="rId18"/>
  </sheets>
  <definedNames>
    <definedName name="SUSBench">OFFSET(Dashboard!$B$48:$X$48,0,1,1,Dashboard!$T$22)</definedName>
    <definedName name="SUSVals">OFFSET(Dashboard!$B$11:$X$11,0,1,1,Dashboard!$T$22)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45" i="33" l="1"/>
  <c r="R45" i="33"/>
  <c r="N45" i="33"/>
  <c r="M46" i="33"/>
  <c r="R46" i="33"/>
  <c r="N46" i="33"/>
  <c r="M47" i="33"/>
  <c r="R47" i="33"/>
  <c r="N47" i="33"/>
  <c r="M48" i="33"/>
  <c r="R48" i="33"/>
  <c r="N48" i="33"/>
  <c r="M49" i="33"/>
  <c r="R49" i="33"/>
  <c r="N49" i="33"/>
  <c r="M50" i="33"/>
  <c r="R50" i="33"/>
  <c r="N50" i="33"/>
  <c r="M51" i="33"/>
  <c r="R51" i="33"/>
  <c r="N51" i="33"/>
  <c r="M52" i="33"/>
  <c r="R52" i="33"/>
  <c r="N52" i="33"/>
  <c r="M53" i="33"/>
  <c r="R53" i="33"/>
  <c r="N53" i="33"/>
  <c r="M54" i="33"/>
  <c r="R54" i="33"/>
  <c r="N54" i="33"/>
  <c r="M55" i="33"/>
  <c r="R55" i="33"/>
  <c r="N55" i="33"/>
  <c r="M56" i="33"/>
  <c r="R56" i="33"/>
  <c r="N56" i="33"/>
  <c r="M57" i="33"/>
  <c r="R57" i="33"/>
  <c r="N57" i="33"/>
  <c r="M58" i="33"/>
  <c r="R58" i="33"/>
  <c r="N58" i="33"/>
  <c r="M59" i="33"/>
  <c r="R59" i="33"/>
  <c r="N59" i="33"/>
  <c r="M60" i="33"/>
  <c r="R60" i="33"/>
  <c r="N60" i="33"/>
  <c r="M61" i="33"/>
  <c r="R61" i="33"/>
  <c r="N61" i="33"/>
  <c r="M62" i="33"/>
  <c r="R62" i="33"/>
  <c r="N62" i="33"/>
  <c r="M63" i="33"/>
  <c r="R63" i="33"/>
  <c r="N63" i="33"/>
  <c r="M64" i="33"/>
  <c r="R64" i="33"/>
  <c r="N64" i="33"/>
  <c r="M65" i="33"/>
  <c r="R65" i="33"/>
  <c r="N65" i="33"/>
  <c r="M66" i="33"/>
  <c r="R66" i="33"/>
  <c r="N66" i="33"/>
  <c r="M67" i="33"/>
  <c r="R67" i="33"/>
  <c r="N67" i="33"/>
  <c r="M68" i="33"/>
  <c r="R68" i="33"/>
  <c r="N68" i="33"/>
  <c r="M69" i="33"/>
  <c r="R69" i="33"/>
  <c r="N69" i="33"/>
  <c r="M70" i="33"/>
  <c r="R70" i="33"/>
  <c r="N70" i="33"/>
  <c r="M71" i="33"/>
  <c r="R71" i="33"/>
  <c r="N71" i="33"/>
  <c r="M72" i="33"/>
  <c r="R72" i="33"/>
  <c r="N72" i="33"/>
  <c r="M73" i="33"/>
  <c r="R73" i="33"/>
  <c r="N73" i="33"/>
  <c r="M74" i="33"/>
  <c r="R74" i="33"/>
  <c r="N74" i="33"/>
  <c r="M75" i="33"/>
  <c r="R75" i="33"/>
  <c r="N75" i="33"/>
  <c r="M76" i="33"/>
  <c r="R76" i="33"/>
  <c r="N76" i="33"/>
  <c r="M77" i="33"/>
  <c r="R77" i="33"/>
  <c r="N77" i="33"/>
  <c r="M78" i="33"/>
  <c r="R78" i="33"/>
  <c r="N78" i="33"/>
  <c r="M79" i="33"/>
  <c r="R79" i="33"/>
  <c r="N79" i="33"/>
  <c r="M80" i="33"/>
  <c r="R80" i="33"/>
  <c r="N80" i="33"/>
  <c r="M81" i="33"/>
  <c r="R81" i="33"/>
  <c r="N81" i="33"/>
  <c r="M82" i="33"/>
  <c r="R82" i="33"/>
  <c r="N82" i="33"/>
  <c r="M83" i="33"/>
  <c r="R83" i="33"/>
  <c r="N83" i="33"/>
  <c r="M84" i="33"/>
  <c r="R84" i="33"/>
  <c r="N84" i="33"/>
  <c r="M85" i="33"/>
  <c r="R85" i="33"/>
  <c r="N85" i="33"/>
  <c r="M86" i="33"/>
  <c r="R86" i="33"/>
  <c r="N86" i="33"/>
  <c r="M87" i="33"/>
  <c r="R87" i="33"/>
  <c r="N87" i="33"/>
  <c r="M88" i="33"/>
  <c r="R88" i="33"/>
  <c r="N88" i="33"/>
  <c r="M89" i="33"/>
  <c r="R89" i="33"/>
  <c r="N89" i="33"/>
  <c r="M90" i="33"/>
  <c r="R90" i="33"/>
  <c r="N90" i="33"/>
  <c r="M91" i="33"/>
  <c r="R91" i="33"/>
  <c r="N91" i="33"/>
  <c r="M92" i="33"/>
  <c r="R92" i="33"/>
  <c r="N92" i="33"/>
  <c r="M93" i="33"/>
  <c r="R93" i="33"/>
  <c r="N93" i="33"/>
  <c r="M94" i="33"/>
  <c r="R94" i="33"/>
  <c r="N94" i="33"/>
  <c r="M95" i="33"/>
  <c r="R95" i="33"/>
  <c r="N95" i="33"/>
  <c r="M96" i="33"/>
  <c r="R96" i="33"/>
  <c r="N96" i="33"/>
  <c r="M97" i="33"/>
  <c r="R97" i="33"/>
  <c r="N97" i="33"/>
  <c r="M98" i="33"/>
  <c r="R98" i="33"/>
  <c r="N98" i="33"/>
  <c r="M99" i="33"/>
  <c r="R99" i="33"/>
  <c r="N99" i="33"/>
  <c r="M100" i="33"/>
  <c r="R100" i="33"/>
  <c r="N100" i="33"/>
  <c r="M101" i="33"/>
  <c r="R101" i="33"/>
  <c r="N101" i="33"/>
  <c r="M102" i="33"/>
  <c r="R102" i="33"/>
  <c r="N102" i="33"/>
  <c r="M103" i="33"/>
  <c r="R103" i="33"/>
  <c r="N103" i="33"/>
  <c r="M104" i="33"/>
  <c r="R104" i="33"/>
  <c r="N104" i="33"/>
  <c r="M105" i="33"/>
  <c r="R105" i="33"/>
  <c r="N105" i="33"/>
  <c r="M106" i="33"/>
  <c r="R106" i="33"/>
  <c r="N106" i="33"/>
  <c r="M107" i="33"/>
  <c r="R107" i="33"/>
  <c r="N107" i="33"/>
  <c r="M108" i="33"/>
  <c r="R108" i="33"/>
  <c r="N108" i="33"/>
  <c r="M109" i="33"/>
  <c r="R109" i="33"/>
  <c r="N109" i="33"/>
  <c r="M110" i="33"/>
  <c r="R110" i="33"/>
  <c r="N110" i="33"/>
  <c r="M111" i="33"/>
  <c r="R111" i="33"/>
  <c r="N111" i="33"/>
  <c r="M112" i="33"/>
  <c r="R112" i="33"/>
  <c r="N112" i="33"/>
  <c r="M113" i="33"/>
  <c r="R113" i="33"/>
  <c r="N113" i="33"/>
  <c r="M114" i="33"/>
  <c r="R114" i="33"/>
  <c r="N114" i="33"/>
  <c r="M115" i="33"/>
  <c r="R115" i="33"/>
  <c r="N115" i="33"/>
  <c r="M116" i="33"/>
  <c r="R116" i="33"/>
  <c r="N116" i="33"/>
  <c r="M117" i="33"/>
  <c r="R117" i="33"/>
  <c r="N117" i="33"/>
  <c r="M118" i="33"/>
  <c r="R118" i="33"/>
  <c r="N118" i="33"/>
  <c r="M119" i="33"/>
  <c r="R119" i="33"/>
  <c r="N119" i="33"/>
  <c r="M120" i="33"/>
  <c r="R120" i="33"/>
  <c r="N120" i="33"/>
  <c r="M121" i="33"/>
  <c r="R121" i="33"/>
  <c r="N121" i="33"/>
  <c r="M122" i="33"/>
  <c r="R122" i="33"/>
  <c r="N122" i="33"/>
  <c r="M123" i="33"/>
  <c r="R123" i="33"/>
  <c r="N123" i="33"/>
  <c r="M124" i="33"/>
  <c r="R124" i="33"/>
  <c r="N124" i="33"/>
  <c r="M125" i="33"/>
  <c r="R125" i="33"/>
  <c r="N125" i="33"/>
  <c r="M126" i="33"/>
  <c r="R126" i="33"/>
  <c r="N126" i="33"/>
  <c r="M127" i="33"/>
  <c r="R127" i="33"/>
  <c r="N127" i="33"/>
  <c r="M128" i="33"/>
  <c r="R128" i="33"/>
  <c r="N128" i="33"/>
  <c r="M129" i="33"/>
  <c r="R129" i="33"/>
  <c r="N129" i="33"/>
  <c r="M130" i="33"/>
  <c r="R130" i="33"/>
  <c r="N130" i="33"/>
  <c r="M131" i="33"/>
  <c r="R131" i="33"/>
  <c r="N131" i="33"/>
  <c r="M132" i="33"/>
  <c r="R132" i="33"/>
  <c r="N132" i="33"/>
  <c r="M133" i="33"/>
  <c r="R133" i="33"/>
  <c r="N133" i="33"/>
  <c r="M134" i="33"/>
  <c r="R134" i="33"/>
  <c r="N134" i="33"/>
  <c r="M135" i="33"/>
  <c r="R135" i="33"/>
  <c r="N135" i="33"/>
  <c r="M136" i="33"/>
  <c r="R136" i="33"/>
  <c r="N136" i="33"/>
  <c r="M137" i="33"/>
  <c r="R137" i="33"/>
  <c r="N137" i="33"/>
  <c r="M138" i="33"/>
  <c r="R138" i="33"/>
  <c r="N138" i="33"/>
  <c r="M139" i="33"/>
  <c r="R139" i="33"/>
  <c r="N139" i="33"/>
  <c r="M140" i="33"/>
  <c r="R140" i="33"/>
  <c r="N140" i="33"/>
  <c r="M141" i="33"/>
  <c r="R141" i="33"/>
  <c r="N141" i="33"/>
  <c r="M142" i="33"/>
  <c r="R142" i="33"/>
  <c r="N142" i="33"/>
  <c r="M143" i="33"/>
  <c r="R143" i="33"/>
  <c r="N143" i="33"/>
  <c r="M144" i="33"/>
  <c r="R144" i="33"/>
  <c r="N144" i="33"/>
  <c r="M145" i="33"/>
  <c r="R145" i="33"/>
  <c r="N145" i="33"/>
  <c r="M146" i="33"/>
  <c r="R146" i="33"/>
  <c r="N146" i="33"/>
  <c r="M147" i="33"/>
  <c r="R147" i="33"/>
  <c r="N147" i="33"/>
  <c r="M148" i="33"/>
  <c r="R148" i="33"/>
  <c r="N148" i="33"/>
  <c r="M149" i="33"/>
  <c r="R149" i="33"/>
  <c r="N149" i="33"/>
  <c r="M150" i="33"/>
  <c r="R150" i="33"/>
  <c r="N150" i="33"/>
  <c r="M151" i="33"/>
  <c r="R151" i="33"/>
  <c r="N151" i="33"/>
  <c r="M152" i="33"/>
  <c r="R152" i="33"/>
  <c r="N152" i="33"/>
  <c r="M153" i="33"/>
  <c r="R153" i="33"/>
  <c r="N153" i="33"/>
  <c r="M154" i="33"/>
  <c r="R154" i="33"/>
  <c r="N154" i="33"/>
  <c r="M155" i="33"/>
  <c r="R155" i="33"/>
  <c r="N155" i="33"/>
  <c r="M156" i="33"/>
  <c r="R156" i="33"/>
  <c r="N156" i="33"/>
  <c r="M157" i="33"/>
  <c r="R157" i="33"/>
  <c r="N157" i="33"/>
  <c r="M158" i="33"/>
  <c r="R158" i="33"/>
  <c r="N158" i="33"/>
  <c r="M159" i="33"/>
  <c r="R159" i="33"/>
  <c r="N159" i="33"/>
  <c r="M160" i="33"/>
  <c r="R160" i="33"/>
  <c r="N160" i="33"/>
  <c r="M161" i="33"/>
  <c r="R161" i="33"/>
  <c r="N161" i="33"/>
  <c r="M162" i="33"/>
  <c r="R162" i="33"/>
  <c r="N162" i="33"/>
  <c r="M163" i="33"/>
  <c r="R163" i="33"/>
  <c r="N163" i="33"/>
  <c r="M164" i="33"/>
  <c r="R164" i="33"/>
  <c r="N164" i="33"/>
  <c r="M165" i="33"/>
  <c r="R165" i="33"/>
  <c r="N165" i="33"/>
  <c r="M166" i="33"/>
  <c r="R166" i="33"/>
  <c r="N166" i="33"/>
  <c r="M167" i="33"/>
  <c r="R167" i="33"/>
  <c r="N167" i="33"/>
  <c r="M168" i="33"/>
  <c r="R168" i="33"/>
  <c r="N168" i="33"/>
  <c r="M169" i="33"/>
  <c r="R169" i="33"/>
  <c r="N169" i="33"/>
  <c r="M170" i="33"/>
  <c r="R170" i="33"/>
  <c r="N170" i="33"/>
  <c r="M171" i="33"/>
  <c r="R171" i="33"/>
  <c r="N171" i="33"/>
  <c r="M172" i="33"/>
  <c r="R172" i="33"/>
  <c r="N172" i="33"/>
  <c r="M173" i="33"/>
  <c r="R173" i="33"/>
  <c r="N173" i="33"/>
  <c r="M174" i="33"/>
  <c r="R174" i="33"/>
  <c r="N174" i="33"/>
  <c r="M175" i="33"/>
  <c r="R175" i="33"/>
  <c r="N175" i="33"/>
  <c r="M176" i="33"/>
  <c r="R176" i="33"/>
  <c r="N176" i="33"/>
  <c r="M177" i="33"/>
  <c r="R177" i="33"/>
  <c r="N177" i="33"/>
  <c r="M178" i="33"/>
  <c r="R178" i="33"/>
  <c r="N178" i="33"/>
  <c r="M179" i="33"/>
  <c r="R179" i="33"/>
  <c r="N179" i="33"/>
  <c r="M180" i="33"/>
  <c r="R180" i="33"/>
  <c r="N180" i="33"/>
  <c r="M181" i="33"/>
  <c r="R181" i="33"/>
  <c r="N181" i="33"/>
  <c r="M182" i="33"/>
  <c r="R182" i="33"/>
  <c r="N182" i="33"/>
  <c r="M183" i="33"/>
  <c r="R183" i="33"/>
  <c r="N183" i="33"/>
  <c r="M184" i="33"/>
  <c r="R184" i="33"/>
  <c r="N184" i="33"/>
  <c r="M185" i="33"/>
  <c r="R185" i="33"/>
  <c r="N185" i="33"/>
  <c r="M186" i="33"/>
  <c r="R186" i="33"/>
  <c r="N186" i="33"/>
  <c r="M187" i="33"/>
  <c r="R187" i="33"/>
  <c r="N187" i="33"/>
  <c r="M188" i="33"/>
  <c r="R188" i="33"/>
  <c r="N188" i="33"/>
  <c r="M189" i="33"/>
  <c r="R189" i="33"/>
  <c r="N189" i="33"/>
  <c r="M190" i="33"/>
  <c r="R190" i="33"/>
  <c r="N190" i="33"/>
  <c r="M191" i="33"/>
  <c r="R191" i="33"/>
  <c r="N191" i="33"/>
  <c r="M192" i="33"/>
  <c r="R192" i="33"/>
  <c r="N192" i="33"/>
  <c r="M193" i="33"/>
  <c r="R193" i="33"/>
  <c r="N193" i="33"/>
  <c r="M194" i="33"/>
  <c r="R194" i="33"/>
  <c r="N194" i="33"/>
  <c r="M195" i="33"/>
  <c r="R195" i="33"/>
  <c r="N195" i="33"/>
  <c r="M196" i="33"/>
  <c r="R196" i="33"/>
  <c r="N196" i="33"/>
  <c r="M197" i="33"/>
  <c r="R197" i="33"/>
  <c r="N197" i="33"/>
  <c r="M198" i="33"/>
  <c r="R198" i="33"/>
  <c r="N198" i="33"/>
  <c r="M199" i="33"/>
  <c r="R199" i="33"/>
  <c r="N199" i="33"/>
  <c r="M200" i="33"/>
  <c r="R200" i="33"/>
  <c r="N200" i="33"/>
  <c r="M201" i="33"/>
  <c r="R201" i="33"/>
  <c r="N201" i="33"/>
  <c r="M202" i="33"/>
  <c r="R202" i="33"/>
  <c r="N202" i="33"/>
  <c r="M203" i="33"/>
  <c r="R203" i="33"/>
  <c r="N203" i="33"/>
  <c r="M204" i="33"/>
  <c r="R204" i="33"/>
  <c r="N204" i="33"/>
  <c r="M205" i="33"/>
  <c r="R205" i="33"/>
  <c r="N205" i="33"/>
  <c r="M206" i="33"/>
  <c r="R206" i="33"/>
  <c r="N206" i="33"/>
  <c r="M207" i="33"/>
  <c r="R207" i="33"/>
  <c r="N207" i="33"/>
  <c r="M208" i="33"/>
  <c r="R208" i="33"/>
  <c r="N208" i="33"/>
  <c r="M209" i="33"/>
  <c r="R209" i="33"/>
  <c r="N209" i="33"/>
  <c r="M210" i="33"/>
  <c r="R210" i="33"/>
  <c r="N210" i="33"/>
  <c r="M211" i="33"/>
  <c r="R211" i="33"/>
  <c r="N211" i="33"/>
  <c r="M212" i="33"/>
  <c r="R212" i="33"/>
  <c r="N212" i="33"/>
  <c r="M213" i="33"/>
  <c r="R213" i="33"/>
  <c r="N213" i="33"/>
  <c r="M214" i="33"/>
  <c r="R214" i="33"/>
  <c r="N214" i="33"/>
  <c r="M215" i="33"/>
  <c r="R215" i="33"/>
  <c r="N215" i="33"/>
  <c r="M216" i="33"/>
  <c r="R216" i="33"/>
  <c r="N216" i="33"/>
  <c r="M217" i="33"/>
  <c r="R217" i="33"/>
  <c r="N217" i="33"/>
  <c r="M218" i="33"/>
  <c r="R218" i="33"/>
  <c r="N218" i="33"/>
  <c r="M219" i="33"/>
  <c r="R219" i="33"/>
  <c r="N219" i="33"/>
  <c r="M220" i="33"/>
  <c r="R220" i="33"/>
  <c r="N220" i="33"/>
  <c r="M221" i="33"/>
  <c r="R221" i="33"/>
  <c r="N221" i="33"/>
  <c r="M222" i="33"/>
  <c r="R222" i="33"/>
  <c r="N222" i="33"/>
  <c r="M223" i="33"/>
  <c r="R223" i="33"/>
  <c r="N223" i="33"/>
  <c r="M224" i="33"/>
  <c r="R224" i="33"/>
  <c r="N224" i="33"/>
  <c r="M225" i="33"/>
  <c r="R225" i="33"/>
  <c r="N225" i="33"/>
  <c r="M226" i="33"/>
  <c r="R226" i="33"/>
  <c r="N226" i="33"/>
  <c r="M227" i="33"/>
  <c r="R227" i="33"/>
  <c r="N227" i="33"/>
  <c r="M228" i="33"/>
  <c r="R228" i="33"/>
  <c r="N228" i="33"/>
  <c r="M229" i="33"/>
  <c r="R229" i="33"/>
  <c r="N229" i="33"/>
  <c r="M230" i="33"/>
  <c r="R230" i="33"/>
  <c r="N230" i="33"/>
  <c r="M231" i="33"/>
  <c r="R231" i="33"/>
  <c r="N231" i="33"/>
  <c r="M232" i="33"/>
  <c r="R232" i="33"/>
  <c r="N232" i="33"/>
  <c r="M233" i="33"/>
  <c r="R233" i="33"/>
  <c r="N233" i="33"/>
  <c r="M234" i="33"/>
  <c r="R234" i="33"/>
  <c r="N234" i="33"/>
  <c r="M235" i="33"/>
  <c r="R235" i="33"/>
  <c r="N235" i="33"/>
  <c r="M236" i="33"/>
  <c r="R236" i="33"/>
  <c r="N236" i="33"/>
  <c r="M237" i="33"/>
  <c r="R237" i="33"/>
  <c r="N237" i="33"/>
  <c r="M238" i="33"/>
  <c r="R238" i="33"/>
  <c r="N238" i="33"/>
  <c r="M239" i="33"/>
  <c r="R239" i="33"/>
  <c r="N239" i="33"/>
  <c r="M240" i="33"/>
  <c r="R240" i="33"/>
  <c r="N240" i="33"/>
  <c r="M241" i="33"/>
  <c r="R241" i="33"/>
  <c r="N241" i="33"/>
  <c r="M242" i="33"/>
  <c r="R242" i="33"/>
  <c r="N242" i="33"/>
  <c r="M243" i="33"/>
  <c r="R243" i="33"/>
  <c r="N243" i="33"/>
  <c r="M244" i="33"/>
  <c r="R244" i="33"/>
  <c r="N244" i="33"/>
  <c r="M245" i="33"/>
  <c r="R245" i="33"/>
  <c r="N245" i="33"/>
  <c r="M246" i="33"/>
  <c r="R246" i="33"/>
  <c r="N246" i="33"/>
  <c r="M247" i="33"/>
  <c r="R247" i="33"/>
  <c r="N247" i="33"/>
  <c r="M248" i="33"/>
  <c r="R248" i="33"/>
  <c r="N248" i="33"/>
  <c r="M249" i="33"/>
  <c r="R249" i="33"/>
  <c r="N249" i="33"/>
  <c r="M250" i="33"/>
  <c r="R250" i="33"/>
  <c r="N250" i="33"/>
  <c r="M251" i="33"/>
  <c r="R251" i="33"/>
  <c r="N251" i="33"/>
  <c r="M252" i="33"/>
  <c r="R252" i="33"/>
  <c r="N252" i="33"/>
  <c r="M253" i="33"/>
  <c r="R253" i="33"/>
  <c r="N253" i="33"/>
  <c r="M254" i="33"/>
  <c r="R254" i="33"/>
  <c r="N254" i="33"/>
  <c r="M255" i="33"/>
  <c r="R255" i="33"/>
  <c r="N255" i="33"/>
  <c r="M256" i="33"/>
  <c r="R256" i="33"/>
  <c r="N256" i="33"/>
  <c r="M257" i="33"/>
  <c r="R257" i="33"/>
  <c r="N257" i="33"/>
  <c r="M258" i="33"/>
  <c r="R258" i="33"/>
  <c r="N258" i="33"/>
  <c r="M259" i="33"/>
  <c r="R259" i="33"/>
  <c r="N259" i="33"/>
  <c r="M260" i="33"/>
  <c r="R260" i="33"/>
  <c r="N260" i="33"/>
  <c r="M261" i="33"/>
  <c r="R261" i="33"/>
  <c r="N261" i="33"/>
  <c r="M262" i="33"/>
  <c r="R262" i="33"/>
  <c r="N262" i="33"/>
  <c r="M263" i="33"/>
  <c r="R263" i="33"/>
  <c r="N263" i="33"/>
  <c r="M264" i="33"/>
  <c r="R264" i="33"/>
  <c r="N264" i="33"/>
  <c r="M265" i="33"/>
  <c r="R265" i="33"/>
  <c r="N265" i="33"/>
  <c r="M266" i="33"/>
  <c r="R266" i="33"/>
  <c r="N266" i="33"/>
  <c r="M267" i="33"/>
  <c r="R267" i="33"/>
  <c r="N267" i="33"/>
  <c r="M268" i="33"/>
  <c r="R268" i="33"/>
  <c r="N268" i="33"/>
  <c r="M269" i="33"/>
  <c r="R269" i="33"/>
  <c r="N269" i="33"/>
  <c r="M270" i="33"/>
  <c r="R270" i="33"/>
  <c r="N270" i="33"/>
  <c r="M271" i="33"/>
  <c r="R271" i="33"/>
  <c r="N271" i="33"/>
  <c r="M272" i="33"/>
  <c r="R272" i="33"/>
  <c r="N272" i="33"/>
  <c r="M273" i="33"/>
  <c r="R273" i="33"/>
  <c r="N273" i="33"/>
  <c r="M274" i="33"/>
  <c r="R274" i="33"/>
  <c r="N274" i="33"/>
  <c r="M275" i="33"/>
  <c r="R275" i="33"/>
  <c r="N275" i="33"/>
  <c r="M276" i="33"/>
  <c r="R276" i="33"/>
  <c r="N276" i="33"/>
  <c r="M277" i="33"/>
  <c r="R277" i="33"/>
  <c r="N277" i="33"/>
  <c r="M278" i="33"/>
  <c r="R278" i="33"/>
  <c r="N278" i="33"/>
  <c r="M279" i="33"/>
  <c r="R279" i="33"/>
  <c r="N279" i="33"/>
  <c r="M280" i="33"/>
  <c r="R280" i="33"/>
  <c r="N280" i="33"/>
  <c r="M281" i="33"/>
  <c r="R281" i="33"/>
  <c r="N281" i="33"/>
  <c r="M282" i="33"/>
  <c r="R282" i="33"/>
  <c r="N282" i="33"/>
  <c r="M283" i="33"/>
  <c r="R283" i="33"/>
  <c r="N283" i="33"/>
  <c r="M284" i="33"/>
  <c r="R284" i="33"/>
  <c r="N284" i="33"/>
  <c r="M285" i="33"/>
  <c r="R285" i="33"/>
  <c r="N285" i="33"/>
  <c r="M286" i="33"/>
  <c r="R286" i="33"/>
  <c r="N286" i="33"/>
  <c r="M287" i="33"/>
  <c r="R287" i="33"/>
  <c r="N287" i="33"/>
  <c r="M288" i="33"/>
  <c r="R288" i="33"/>
  <c r="N288" i="33"/>
  <c r="M289" i="33"/>
  <c r="R289" i="33"/>
  <c r="N289" i="33"/>
  <c r="M290" i="33"/>
  <c r="R290" i="33"/>
  <c r="N290" i="33"/>
  <c r="M291" i="33"/>
  <c r="R291" i="33"/>
  <c r="N291" i="33"/>
  <c r="M292" i="33"/>
  <c r="R292" i="33"/>
  <c r="N292" i="33"/>
  <c r="M293" i="33"/>
  <c r="R293" i="33"/>
  <c r="N293" i="33"/>
  <c r="M294" i="33"/>
  <c r="R294" i="33"/>
  <c r="N294" i="33"/>
  <c r="M295" i="33"/>
  <c r="R295" i="33"/>
  <c r="N295" i="33"/>
  <c r="M296" i="33"/>
  <c r="R296" i="33"/>
  <c r="N296" i="33"/>
  <c r="M297" i="33"/>
  <c r="R297" i="33"/>
  <c r="N297" i="33"/>
  <c r="M298" i="33"/>
  <c r="R298" i="33"/>
  <c r="N298" i="33"/>
  <c r="M299" i="33"/>
  <c r="R299" i="33"/>
  <c r="N299" i="33"/>
  <c r="M300" i="33"/>
  <c r="R300" i="33"/>
  <c r="N300" i="33"/>
  <c r="M301" i="33"/>
  <c r="R301" i="33"/>
  <c r="N301" i="33"/>
  <c r="M302" i="33"/>
  <c r="R302" i="33"/>
  <c r="N302" i="33"/>
  <c r="M303" i="33"/>
  <c r="R303" i="33"/>
  <c r="N303" i="33"/>
  <c r="M304" i="33"/>
  <c r="R304" i="33"/>
  <c r="N304" i="33"/>
  <c r="M305" i="33"/>
  <c r="R305" i="33"/>
  <c r="N305" i="33"/>
  <c r="M306" i="33"/>
  <c r="R306" i="33"/>
  <c r="N306" i="33"/>
  <c r="M307" i="33"/>
  <c r="R307" i="33"/>
  <c r="N307" i="33"/>
  <c r="M308" i="33"/>
  <c r="R308" i="33"/>
  <c r="N308" i="33"/>
  <c r="M309" i="33"/>
  <c r="R309" i="33"/>
  <c r="N309" i="33"/>
  <c r="M310" i="33"/>
  <c r="R310" i="33"/>
  <c r="N310" i="33"/>
  <c r="M311" i="33"/>
  <c r="R311" i="33"/>
  <c r="N311" i="33"/>
  <c r="M312" i="33"/>
  <c r="R312" i="33"/>
  <c r="N312" i="33"/>
  <c r="M313" i="33"/>
  <c r="R313" i="33"/>
  <c r="N313" i="33"/>
  <c r="M314" i="33"/>
  <c r="R314" i="33"/>
  <c r="N314" i="33"/>
  <c r="M315" i="33"/>
  <c r="R315" i="33"/>
  <c r="N315" i="33"/>
  <c r="M316" i="33"/>
  <c r="R316" i="33"/>
  <c r="N316" i="33"/>
  <c r="M317" i="33"/>
  <c r="R317" i="33"/>
  <c r="N317" i="33"/>
  <c r="M318" i="33"/>
  <c r="R318" i="33"/>
  <c r="N318" i="33"/>
  <c r="M319" i="33"/>
  <c r="R319" i="33"/>
  <c r="N319" i="33"/>
  <c r="M320" i="33"/>
  <c r="R320" i="33"/>
  <c r="N320" i="33"/>
  <c r="M321" i="33"/>
  <c r="R321" i="33"/>
  <c r="N321" i="33"/>
  <c r="M322" i="33"/>
  <c r="R322" i="33"/>
  <c r="N322" i="33"/>
  <c r="M323" i="33"/>
  <c r="R323" i="33"/>
  <c r="N323" i="33"/>
  <c r="M324" i="33"/>
  <c r="R324" i="33"/>
  <c r="N324" i="33"/>
  <c r="M325" i="33"/>
  <c r="R325" i="33"/>
  <c r="N325" i="33"/>
  <c r="M326" i="33"/>
  <c r="R326" i="33"/>
  <c r="N326" i="33"/>
  <c r="M327" i="33"/>
  <c r="R327" i="33"/>
  <c r="N327" i="33"/>
  <c r="M328" i="33"/>
  <c r="R328" i="33"/>
  <c r="N328" i="33"/>
  <c r="M329" i="33"/>
  <c r="R329" i="33"/>
  <c r="N329" i="33"/>
  <c r="M330" i="33"/>
  <c r="R330" i="33"/>
  <c r="N330" i="33"/>
  <c r="M331" i="33"/>
  <c r="R331" i="33"/>
  <c r="N331" i="33"/>
  <c r="M332" i="33"/>
  <c r="R332" i="33"/>
  <c r="N332" i="33"/>
  <c r="M333" i="33"/>
  <c r="R333" i="33"/>
  <c r="N333" i="33"/>
  <c r="M334" i="33"/>
  <c r="R334" i="33"/>
  <c r="N334" i="33"/>
  <c r="M335" i="33"/>
  <c r="R335" i="33"/>
  <c r="N335" i="33"/>
  <c r="M336" i="33"/>
  <c r="R336" i="33"/>
  <c r="N336" i="33"/>
  <c r="M337" i="33"/>
  <c r="R337" i="33"/>
  <c r="N337" i="33"/>
  <c r="M338" i="33"/>
  <c r="R338" i="33"/>
  <c r="N338" i="33"/>
  <c r="M339" i="33"/>
  <c r="R339" i="33"/>
  <c r="N339" i="33"/>
  <c r="M340" i="33"/>
  <c r="R340" i="33"/>
  <c r="N340" i="33"/>
  <c r="M341" i="33"/>
  <c r="R341" i="33"/>
  <c r="N341" i="33"/>
  <c r="M342" i="33"/>
  <c r="R342" i="33"/>
  <c r="N342" i="33"/>
  <c r="M343" i="33"/>
  <c r="R343" i="33"/>
  <c r="N343" i="33"/>
  <c r="M344" i="33"/>
  <c r="R344" i="33"/>
  <c r="N344" i="33"/>
  <c r="M345" i="33"/>
  <c r="R345" i="33"/>
  <c r="N345" i="33"/>
  <c r="M346" i="33"/>
  <c r="R346" i="33"/>
  <c r="N346" i="33"/>
  <c r="M347" i="33"/>
  <c r="R347" i="33"/>
  <c r="N347" i="33"/>
  <c r="M348" i="33"/>
  <c r="R348" i="33"/>
  <c r="N348" i="33"/>
  <c r="M349" i="33"/>
  <c r="R349" i="33"/>
  <c r="N349" i="33"/>
  <c r="M350" i="33"/>
  <c r="R350" i="33"/>
  <c r="N350" i="33"/>
  <c r="M351" i="33"/>
  <c r="R351" i="33"/>
  <c r="N351" i="33"/>
  <c r="M352" i="33"/>
  <c r="R352" i="33"/>
  <c r="N352" i="33"/>
  <c r="M353" i="33"/>
  <c r="R353" i="33"/>
  <c r="N353" i="33"/>
  <c r="M354" i="33"/>
  <c r="R354" i="33"/>
  <c r="N354" i="33"/>
  <c r="M355" i="33"/>
  <c r="R355" i="33"/>
  <c r="N355" i="33"/>
  <c r="M356" i="33"/>
  <c r="R356" i="33"/>
  <c r="N356" i="33"/>
  <c r="M357" i="33"/>
  <c r="R357" i="33"/>
  <c r="N357" i="33"/>
  <c r="M358" i="33"/>
  <c r="R358" i="33"/>
  <c r="N358" i="33"/>
  <c r="M359" i="33"/>
  <c r="R359" i="33"/>
  <c r="N359" i="33"/>
  <c r="M360" i="33"/>
  <c r="R360" i="33"/>
  <c r="N360" i="33"/>
  <c r="M361" i="33"/>
  <c r="R361" i="33"/>
  <c r="N361" i="33"/>
  <c r="M362" i="33"/>
  <c r="R362" i="33"/>
  <c r="N362" i="33"/>
  <c r="M363" i="33"/>
  <c r="R363" i="33"/>
  <c r="N363" i="33"/>
  <c r="M364" i="33"/>
  <c r="R364" i="33"/>
  <c r="N364" i="33"/>
  <c r="M365" i="33"/>
  <c r="R365" i="33"/>
  <c r="N365" i="33"/>
  <c r="M366" i="33"/>
  <c r="R366" i="33"/>
  <c r="N366" i="33"/>
  <c r="M367" i="33"/>
  <c r="R367" i="33"/>
  <c r="N367" i="33"/>
  <c r="M368" i="33"/>
  <c r="R368" i="33"/>
  <c r="N368" i="33"/>
  <c r="M369" i="33"/>
  <c r="R369" i="33"/>
  <c r="N369" i="33"/>
  <c r="M370" i="33"/>
  <c r="R370" i="33"/>
  <c r="N370" i="33"/>
  <c r="M371" i="33"/>
  <c r="R371" i="33"/>
  <c r="N371" i="33"/>
  <c r="M372" i="33"/>
  <c r="R372" i="33"/>
  <c r="N372" i="33"/>
  <c r="M373" i="33"/>
  <c r="R373" i="33"/>
  <c r="N373" i="33"/>
  <c r="M374" i="33"/>
  <c r="R374" i="33"/>
  <c r="N374" i="33"/>
  <c r="M375" i="33"/>
  <c r="R375" i="33"/>
  <c r="N375" i="33"/>
  <c r="M376" i="33"/>
  <c r="R376" i="33"/>
  <c r="N376" i="33"/>
  <c r="M377" i="33"/>
  <c r="R377" i="33"/>
  <c r="N377" i="33"/>
  <c r="M378" i="33"/>
  <c r="R378" i="33"/>
  <c r="N378" i="33"/>
  <c r="M379" i="33"/>
  <c r="R379" i="33"/>
  <c r="N379" i="33"/>
  <c r="M380" i="33"/>
  <c r="R380" i="33"/>
  <c r="N380" i="33"/>
  <c r="M381" i="33"/>
  <c r="R381" i="33"/>
  <c r="N381" i="33"/>
  <c r="M382" i="33"/>
  <c r="R382" i="33"/>
  <c r="N382" i="33"/>
  <c r="M383" i="33"/>
  <c r="R383" i="33"/>
  <c r="N383" i="33"/>
  <c r="M384" i="33"/>
  <c r="R384" i="33"/>
  <c r="N384" i="33"/>
  <c r="M385" i="33"/>
  <c r="R385" i="33"/>
  <c r="N385" i="33"/>
  <c r="M386" i="33"/>
  <c r="R386" i="33"/>
  <c r="N386" i="33"/>
  <c r="M387" i="33"/>
  <c r="R387" i="33"/>
  <c r="N387" i="33"/>
  <c r="M388" i="33"/>
  <c r="R388" i="33"/>
  <c r="N388" i="33"/>
  <c r="M389" i="33"/>
  <c r="R389" i="33"/>
  <c r="N389" i="33"/>
  <c r="M390" i="33"/>
  <c r="R390" i="33"/>
  <c r="N390" i="33"/>
  <c r="M391" i="33"/>
  <c r="R391" i="33"/>
  <c r="N391" i="33"/>
  <c r="M392" i="33"/>
  <c r="R392" i="33"/>
  <c r="N392" i="33"/>
  <c r="M393" i="33"/>
  <c r="R393" i="33"/>
  <c r="N393" i="33"/>
  <c r="M394" i="33"/>
  <c r="R394" i="33"/>
  <c r="N394" i="33"/>
  <c r="M395" i="33"/>
  <c r="R395" i="33"/>
  <c r="N395" i="33"/>
  <c r="M396" i="33"/>
  <c r="R396" i="33"/>
  <c r="N396" i="33"/>
  <c r="M397" i="33"/>
  <c r="R397" i="33"/>
  <c r="N397" i="33"/>
  <c r="M398" i="33"/>
  <c r="R398" i="33"/>
  <c r="N398" i="33"/>
  <c r="M399" i="33"/>
  <c r="R399" i="33"/>
  <c r="N399" i="33"/>
  <c r="M400" i="33"/>
  <c r="R400" i="33"/>
  <c r="N400" i="33"/>
  <c r="M401" i="33"/>
  <c r="R401" i="33"/>
  <c r="N401" i="33"/>
  <c r="M402" i="33"/>
  <c r="R402" i="33"/>
  <c r="N402" i="33"/>
  <c r="M403" i="33"/>
  <c r="R403" i="33"/>
  <c r="N403" i="33"/>
  <c r="M404" i="33"/>
  <c r="R404" i="33"/>
  <c r="N404" i="33"/>
  <c r="M405" i="33"/>
  <c r="R405" i="33"/>
  <c r="N405" i="33"/>
  <c r="M406" i="33"/>
  <c r="R406" i="33"/>
  <c r="N406" i="33"/>
  <c r="M407" i="33"/>
  <c r="R407" i="33"/>
  <c r="N407" i="33"/>
  <c r="M408" i="33"/>
  <c r="R408" i="33"/>
  <c r="N408" i="33"/>
  <c r="M409" i="33"/>
  <c r="R409" i="33"/>
  <c r="N409" i="33"/>
  <c r="M410" i="33"/>
  <c r="R410" i="33"/>
  <c r="N410" i="33"/>
  <c r="M411" i="33"/>
  <c r="R411" i="33"/>
  <c r="N411" i="33"/>
  <c r="M412" i="33"/>
  <c r="R412" i="33"/>
  <c r="N412" i="33"/>
  <c r="M413" i="33"/>
  <c r="R413" i="33"/>
  <c r="N413" i="33"/>
  <c r="M414" i="33"/>
  <c r="R414" i="33"/>
  <c r="N414" i="33"/>
  <c r="M415" i="33"/>
  <c r="R415" i="33"/>
  <c r="N415" i="33"/>
  <c r="M416" i="33"/>
  <c r="R416" i="33"/>
  <c r="N416" i="33"/>
  <c r="M417" i="33"/>
  <c r="R417" i="33"/>
  <c r="N417" i="33"/>
  <c r="M418" i="33"/>
  <c r="R418" i="33"/>
  <c r="N418" i="33"/>
  <c r="M419" i="33"/>
  <c r="R419" i="33"/>
  <c r="N419" i="33"/>
  <c r="M420" i="33"/>
  <c r="R420" i="33"/>
  <c r="N420" i="33"/>
  <c r="M421" i="33"/>
  <c r="R421" i="33"/>
  <c r="N421" i="33"/>
  <c r="M422" i="33"/>
  <c r="R422" i="33"/>
  <c r="N422" i="33"/>
  <c r="M423" i="33"/>
  <c r="R423" i="33"/>
  <c r="N423" i="33"/>
  <c r="M424" i="33"/>
  <c r="R424" i="33"/>
  <c r="N424" i="33"/>
  <c r="M425" i="33"/>
  <c r="R425" i="33"/>
  <c r="N425" i="33"/>
  <c r="M426" i="33"/>
  <c r="R426" i="33"/>
  <c r="N426" i="33"/>
  <c r="M427" i="33"/>
  <c r="R427" i="33"/>
  <c r="N427" i="33"/>
  <c r="M428" i="33"/>
  <c r="R428" i="33"/>
  <c r="N428" i="33"/>
  <c r="M429" i="33"/>
  <c r="R429" i="33"/>
  <c r="N429" i="33"/>
  <c r="M430" i="33"/>
  <c r="R430" i="33"/>
  <c r="N430" i="33"/>
  <c r="M431" i="33"/>
  <c r="R431" i="33"/>
  <c r="N431" i="33"/>
  <c r="M432" i="33"/>
  <c r="R432" i="33"/>
  <c r="N432" i="33"/>
  <c r="M433" i="33"/>
  <c r="R433" i="33"/>
  <c r="N433" i="33"/>
  <c r="M434" i="33"/>
  <c r="R434" i="33"/>
  <c r="N434" i="33"/>
  <c r="M435" i="33"/>
  <c r="R435" i="33"/>
  <c r="N435" i="33"/>
  <c r="M436" i="33"/>
  <c r="R436" i="33"/>
  <c r="N436" i="33"/>
  <c r="M437" i="33"/>
  <c r="R437" i="33"/>
  <c r="N437" i="33"/>
  <c r="M438" i="33"/>
  <c r="R438" i="33"/>
  <c r="N438" i="33"/>
  <c r="M439" i="33"/>
  <c r="R439" i="33"/>
  <c r="N439" i="33"/>
  <c r="M440" i="33"/>
  <c r="R440" i="33"/>
  <c r="N440" i="33"/>
  <c r="M441" i="33"/>
  <c r="R441" i="33"/>
  <c r="N441" i="33"/>
  <c r="M442" i="33"/>
  <c r="R442" i="33"/>
  <c r="N442" i="33"/>
  <c r="M443" i="33"/>
  <c r="R443" i="33"/>
  <c r="N443" i="33"/>
  <c r="M444" i="33"/>
  <c r="R444" i="33"/>
  <c r="N444" i="33"/>
  <c r="M445" i="33"/>
  <c r="R445" i="33"/>
  <c r="N445" i="33"/>
  <c r="M446" i="33"/>
  <c r="R446" i="33"/>
  <c r="N446" i="33"/>
  <c r="M447" i="33"/>
  <c r="R447" i="33"/>
  <c r="N447" i="33"/>
  <c r="M448" i="33"/>
  <c r="R448" i="33"/>
  <c r="N448" i="33"/>
  <c r="M449" i="33"/>
  <c r="R449" i="33"/>
  <c r="N449" i="33"/>
  <c r="M450" i="33"/>
  <c r="R450" i="33"/>
  <c r="N450" i="33"/>
  <c r="M451" i="33"/>
  <c r="R451" i="33"/>
  <c r="N451" i="33"/>
  <c r="M452" i="33"/>
  <c r="R452" i="33"/>
  <c r="N452" i="33"/>
  <c r="M453" i="33"/>
  <c r="R453" i="33"/>
  <c r="N453" i="33"/>
  <c r="M454" i="33"/>
  <c r="R454" i="33"/>
  <c r="N454" i="33"/>
  <c r="M455" i="33"/>
  <c r="R455" i="33"/>
  <c r="N455" i="33"/>
  <c r="M456" i="33"/>
  <c r="R456" i="33"/>
  <c r="N456" i="33"/>
  <c r="M457" i="33"/>
  <c r="R457" i="33"/>
  <c r="N457" i="33"/>
  <c r="M458" i="33"/>
  <c r="R458" i="33"/>
  <c r="N458" i="33"/>
  <c r="M459" i="33"/>
  <c r="R459" i="33"/>
  <c r="N459" i="33"/>
  <c r="M460" i="33"/>
  <c r="R460" i="33"/>
  <c r="N460" i="33"/>
  <c r="M461" i="33"/>
  <c r="R461" i="33"/>
  <c r="N461" i="33"/>
  <c r="M462" i="33"/>
  <c r="R462" i="33"/>
  <c r="N462" i="33"/>
  <c r="M463" i="33"/>
  <c r="R463" i="33"/>
  <c r="N463" i="33"/>
  <c r="M464" i="33"/>
  <c r="R464" i="33"/>
  <c r="N464" i="33"/>
  <c r="M465" i="33"/>
  <c r="R465" i="33"/>
  <c r="N465" i="33"/>
  <c r="M466" i="33"/>
  <c r="R466" i="33"/>
  <c r="N466" i="33"/>
  <c r="M467" i="33"/>
  <c r="R467" i="33"/>
  <c r="N467" i="33"/>
  <c r="M468" i="33"/>
  <c r="R468" i="33"/>
  <c r="N468" i="33"/>
  <c r="M469" i="33"/>
  <c r="R469" i="33"/>
  <c r="N469" i="33"/>
  <c r="M470" i="33"/>
  <c r="R470" i="33"/>
  <c r="N470" i="33"/>
  <c r="M471" i="33"/>
  <c r="R471" i="33"/>
  <c r="N471" i="33"/>
  <c r="M472" i="33"/>
  <c r="R472" i="33"/>
  <c r="N472" i="33"/>
  <c r="M473" i="33"/>
  <c r="R473" i="33"/>
  <c r="N473" i="33"/>
  <c r="M474" i="33"/>
  <c r="R474" i="33"/>
  <c r="N474" i="33"/>
  <c r="M475" i="33"/>
  <c r="R475" i="33"/>
  <c r="N475" i="33"/>
  <c r="M476" i="33"/>
  <c r="R476" i="33"/>
  <c r="N476" i="33"/>
  <c r="M477" i="33"/>
  <c r="R477" i="33"/>
  <c r="N477" i="33"/>
  <c r="M478" i="33"/>
  <c r="R478" i="33"/>
  <c r="N478" i="33"/>
  <c r="M479" i="33"/>
  <c r="R479" i="33"/>
  <c r="N479" i="33"/>
  <c r="M480" i="33"/>
  <c r="R480" i="33"/>
  <c r="N480" i="33"/>
  <c r="M481" i="33"/>
  <c r="R481" i="33"/>
  <c r="N481" i="33"/>
  <c r="M482" i="33"/>
  <c r="R482" i="33"/>
  <c r="N482" i="33"/>
  <c r="M483" i="33"/>
  <c r="R483" i="33"/>
  <c r="N483" i="33"/>
  <c r="M484" i="33"/>
  <c r="R484" i="33"/>
  <c r="N484" i="33"/>
  <c r="M485" i="33"/>
  <c r="R485" i="33"/>
  <c r="N485" i="33"/>
  <c r="M486" i="33"/>
  <c r="R486" i="33"/>
  <c r="N486" i="33"/>
  <c r="M487" i="33"/>
  <c r="R487" i="33"/>
  <c r="N487" i="33"/>
  <c r="M488" i="33"/>
  <c r="R488" i="33"/>
  <c r="N488" i="33"/>
  <c r="M489" i="33"/>
  <c r="R489" i="33"/>
  <c r="N489" i="33"/>
  <c r="M490" i="33"/>
  <c r="R490" i="33"/>
  <c r="N490" i="33"/>
  <c r="M491" i="33"/>
  <c r="R491" i="33"/>
  <c r="N491" i="33"/>
  <c r="M492" i="33"/>
  <c r="R492" i="33"/>
  <c r="N492" i="33"/>
  <c r="M493" i="33"/>
  <c r="R493" i="33"/>
  <c r="N493" i="33"/>
  <c r="M494" i="33"/>
  <c r="R494" i="33"/>
  <c r="N494" i="33"/>
  <c r="M495" i="33"/>
  <c r="R495" i="33"/>
  <c r="N495" i="33"/>
  <c r="M496" i="33"/>
  <c r="R496" i="33"/>
  <c r="N496" i="33"/>
  <c r="M497" i="33"/>
  <c r="R497" i="33"/>
  <c r="N497" i="33"/>
  <c r="M498" i="33"/>
  <c r="R498" i="33"/>
  <c r="N498" i="33"/>
  <c r="M499" i="33"/>
  <c r="R499" i="33"/>
  <c r="N499" i="33"/>
  <c r="M500" i="33"/>
  <c r="R500" i="33"/>
  <c r="N500" i="33"/>
  <c r="M501" i="33"/>
  <c r="R501" i="33"/>
  <c r="N501" i="33"/>
  <c r="M502" i="33"/>
  <c r="R502" i="33"/>
  <c r="N502" i="33"/>
  <c r="M503" i="33"/>
  <c r="R503" i="33"/>
  <c r="N503" i="33"/>
  <c r="M504" i="33"/>
  <c r="R504" i="33"/>
  <c r="N504" i="33"/>
  <c r="M505" i="33"/>
  <c r="R505" i="33"/>
  <c r="N505" i="33"/>
  <c r="M506" i="33"/>
  <c r="R506" i="33"/>
  <c r="N506" i="33"/>
  <c r="M507" i="33"/>
  <c r="R507" i="33"/>
  <c r="N507" i="33"/>
  <c r="M508" i="33"/>
  <c r="R508" i="33"/>
  <c r="N508" i="33"/>
  <c r="M509" i="33"/>
  <c r="R509" i="33"/>
  <c r="N509" i="33"/>
  <c r="M510" i="33"/>
  <c r="R510" i="33"/>
  <c r="N510" i="33"/>
  <c r="M511" i="33"/>
  <c r="R511" i="33"/>
  <c r="N511" i="33"/>
  <c r="M512" i="33"/>
  <c r="R512" i="33"/>
  <c r="N512" i="33"/>
  <c r="M513" i="33"/>
  <c r="R513" i="33"/>
  <c r="N513" i="33"/>
  <c r="M514" i="33"/>
  <c r="R514" i="33"/>
  <c r="N514" i="33"/>
  <c r="M515" i="33"/>
  <c r="R515" i="33"/>
  <c r="N515" i="33"/>
  <c r="M516" i="33"/>
  <c r="R516" i="33"/>
  <c r="N516" i="33"/>
  <c r="M517" i="33"/>
  <c r="R517" i="33"/>
  <c r="N517" i="33"/>
  <c r="M518" i="33"/>
  <c r="R518" i="33"/>
  <c r="N518" i="33"/>
  <c r="M519" i="33"/>
  <c r="R519" i="33"/>
  <c r="N519" i="33"/>
  <c r="M520" i="33"/>
  <c r="R520" i="33"/>
  <c r="N520" i="33"/>
  <c r="M521" i="33"/>
  <c r="R521" i="33"/>
  <c r="N521" i="33"/>
  <c r="M522" i="33"/>
  <c r="R522" i="33"/>
  <c r="N522" i="33"/>
  <c r="M523" i="33"/>
  <c r="R523" i="33"/>
  <c r="N523" i="33"/>
  <c r="M524" i="33"/>
  <c r="R524" i="33"/>
  <c r="N524" i="33"/>
  <c r="M525" i="33"/>
  <c r="R525" i="33"/>
  <c r="N525" i="33"/>
  <c r="M526" i="33"/>
  <c r="R526" i="33"/>
  <c r="N526" i="33"/>
  <c r="M527" i="33"/>
  <c r="R527" i="33"/>
  <c r="N527" i="33"/>
  <c r="M528" i="33"/>
  <c r="R528" i="33"/>
  <c r="N528" i="33"/>
  <c r="M529" i="33"/>
  <c r="R529" i="33"/>
  <c r="N529" i="33"/>
  <c r="M530" i="33"/>
  <c r="R530" i="33"/>
  <c r="N530" i="33"/>
  <c r="M531" i="33"/>
  <c r="R531" i="33"/>
  <c r="N531" i="33"/>
  <c r="M532" i="33"/>
  <c r="R532" i="33"/>
  <c r="N532" i="33"/>
  <c r="M533" i="33"/>
  <c r="R533" i="33"/>
  <c r="N533" i="33"/>
  <c r="M534" i="33"/>
  <c r="R534" i="33"/>
  <c r="N534" i="33"/>
  <c r="M535" i="33"/>
  <c r="R535" i="33"/>
  <c r="N535" i="33"/>
  <c r="M536" i="33"/>
  <c r="R536" i="33"/>
  <c r="N536" i="33"/>
  <c r="M537" i="33"/>
  <c r="R537" i="33"/>
  <c r="N537" i="33"/>
  <c r="M538" i="33"/>
  <c r="R538" i="33"/>
  <c r="N538" i="33"/>
  <c r="M539" i="33"/>
  <c r="R539" i="33"/>
  <c r="N539" i="33"/>
  <c r="M540" i="33"/>
  <c r="R540" i="33"/>
  <c r="N540" i="33"/>
  <c r="M541" i="33"/>
  <c r="R541" i="33"/>
  <c r="N541" i="33"/>
  <c r="M542" i="33"/>
  <c r="R542" i="33"/>
  <c r="N542" i="33"/>
  <c r="M543" i="33"/>
  <c r="R543" i="33"/>
  <c r="N543" i="33"/>
  <c r="M544" i="33"/>
  <c r="R544" i="33"/>
  <c r="N544" i="33"/>
  <c r="M545" i="33"/>
  <c r="R545" i="33"/>
  <c r="N545" i="33"/>
  <c r="M546" i="33"/>
  <c r="R546" i="33"/>
  <c r="N546" i="33"/>
  <c r="M547" i="33"/>
  <c r="R547" i="33"/>
  <c r="N547" i="33"/>
  <c r="M548" i="33"/>
  <c r="R548" i="33"/>
  <c r="N548" i="33"/>
  <c r="M549" i="33"/>
  <c r="R549" i="33"/>
  <c r="N549" i="33"/>
  <c r="M550" i="33"/>
  <c r="R550" i="33"/>
  <c r="N550" i="33"/>
  <c r="M551" i="33"/>
  <c r="R551" i="33"/>
  <c r="N551" i="33"/>
  <c r="M552" i="33"/>
  <c r="R552" i="33"/>
  <c r="N552" i="33"/>
  <c r="M553" i="33"/>
  <c r="R553" i="33"/>
  <c r="N553" i="33"/>
  <c r="M554" i="33"/>
  <c r="R554" i="33"/>
  <c r="N554" i="33"/>
  <c r="M555" i="33"/>
  <c r="R555" i="33"/>
  <c r="N555" i="33"/>
  <c r="M556" i="33"/>
  <c r="R556" i="33"/>
  <c r="N556" i="33"/>
  <c r="M557" i="33"/>
  <c r="R557" i="33"/>
  <c r="N557" i="33"/>
  <c r="M558" i="33"/>
  <c r="R558" i="33"/>
  <c r="N558" i="33"/>
  <c r="M559" i="33"/>
  <c r="R559" i="33"/>
  <c r="N559" i="33"/>
  <c r="M560" i="33"/>
  <c r="R560" i="33"/>
  <c r="N560" i="33"/>
  <c r="M561" i="33"/>
  <c r="R561" i="33"/>
  <c r="N561" i="33"/>
  <c r="M562" i="33"/>
  <c r="R562" i="33"/>
  <c r="N562" i="33"/>
  <c r="M563" i="33"/>
  <c r="R563" i="33"/>
  <c r="N563" i="33"/>
  <c r="M564" i="33"/>
  <c r="R564" i="33"/>
  <c r="N564" i="33"/>
  <c r="M565" i="33"/>
  <c r="R565" i="33"/>
  <c r="N565" i="33"/>
  <c r="M566" i="33"/>
  <c r="R566" i="33"/>
  <c r="N566" i="33"/>
  <c r="M567" i="33"/>
  <c r="R567" i="33"/>
  <c r="N567" i="33"/>
  <c r="M568" i="33"/>
  <c r="R568" i="33"/>
  <c r="N568" i="33"/>
  <c r="M569" i="33"/>
  <c r="R569" i="33"/>
  <c r="N569" i="33"/>
  <c r="M570" i="33"/>
  <c r="R570" i="33"/>
  <c r="N570" i="33"/>
  <c r="M571" i="33"/>
  <c r="R571" i="33"/>
  <c r="N571" i="33"/>
  <c r="M572" i="33"/>
  <c r="R572" i="33"/>
  <c r="N572" i="33"/>
  <c r="M573" i="33"/>
  <c r="R573" i="33"/>
  <c r="N573" i="33"/>
  <c r="M574" i="33"/>
  <c r="R574" i="33"/>
  <c r="N574" i="33"/>
  <c r="M575" i="33"/>
  <c r="R575" i="33"/>
  <c r="N575" i="33"/>
  <c r="M576" i="33"/>
  <c r="R576" i="33"/>
  <c r="N576" i="33"/>
  <c r="M577" i="33"/>
  <c r="R577" i="33"/>
  <c r="N577" i="33"/>
  <c r="M578" i="33"/>
  <c r="R578" i="33"/>
  <c r="N578" i="33"/>
  <c r="M579" i="33"/>
  <c r="R579" i="33"/>
  <c r="N579" i="33"/>
  <c r="M580" i="33"/>
  <c r="R580" i="33"/>
  <c r="N580" i="33"/>
  <c r="M581" i="33"/>
  <c r="R581" i="33"/>
  <c r="N581" i="33"/>
  <c r="M582" i="33"/>
  <c r="R582" i="33"/>
  <c r="N582" i="33"/>
  <c r="M583" i="33"/>
  <c r="R583" i="33"/>
  <c r="N583" i="33"/>
  <c r="M584" i="33"/>
  <c r="R584" i="33"/>
  <c r="N584" i="33"/>
  <c r="M585" i="33"/>
  <c r="R585" i="33"/>
  <c r="N585" i="33"/>
  <c r="M586" i="33"/>
  <c r="R586" i="33"/>
  <c r="N586" i="33"/>
  <c r="M587" i="33"/>
  <c r="R587" i="33"/>
  <c r="N587" i="33"/>
  <c r="M588" i="33"/>
  <c r="R588" i="33"/>
  <c r="N588" i="33"/>
  <c r="M589" i="33"/>
  <c r="R589" i="33"/>
  <c r="N589" i="33"/>
  <c r="M590" i="33"/>
  <c r="R590" i="33"/>
  <c r="N590" i="33"/>
  <c r="M591" i="33"/>
  <c r="R591" i="33"/>
  <c r="N591" i="33"/>
  <c r="M592" i="33"/>
  <c r="R592" i="33"/>
  <c r="N592" i="33"/>
  <c r="M593" i="33"/>
  <c r="R593" i="33"/>
  <c r="N593" i="33"/>
  <c r="M594" i="33"/>
  <c r="R594" i="33"/>
  <c r="N594" i="33"/>
  <c r="M595" i="33"/>
  <c r="R595" i="33"/>
  <c r="N595" i="33"/>
  <c r="M596" i="33"/>
  <c r="R596" i="33"/>
  <c r="N596" i="33"/>
  <c r="M597" i="33"/>
  <c r="R597" i="33"/>
  <c r="N597" i="33"/>
  <c r="M598" i="33"/>
  <c r="R598" i="33"/>
  <c r="N598" i="33"/>
  <c r="M599" i="33"/>
  <c r="R599" i="33"/>
  <c r="N599" i="33"/>
  <c r="M600" i="33"/>
  <c r="R600" i="33"/>
  <c r="N600" i="33"/>
  <c r="M601" i="33"/>
  <c r="R601" i="33"/>
  <c r="N601" i="33"/>
  <c r="M602" i="33"/>
  <c r="R602" i="33"/>
  <c r="N602" i="33"/>
  <c r="M603" i="33"/>
  <c r="R603" i="33"/>
  <c r="N603" i="33"/>
  <c r="M604" i="33"/>
  <c r="R604" i="33"/>
  <c r="N604" i="33"/>
  <c r="M605" i="33"/>
  <c r="R605" i="33"/>
  <c r="N605" i="33"/>
  <c r="M606" i="33"/>
  <c r="R606" i="33"/>
  <c r="N606" i="33"/>
  <c r="M607" i="33"/>
  <c r="R607" i="33"/>
  <c r="N607" i="33"/>
  <c r="M608" i="33"/>
  <c r="R608" i="33"/>
  <c r="N608" i="33"/>
  <c r="M609" i="33"/>
  <c r="R609" i="33"/>
  <c r="N609" i="33"/>
  <c r="M610" i="33"/>
  <c r="R610" i="33"/>
  <c r="N610" i="33"/>
  <c r="M611" i="33"/>
  <c r="R611" i="33"/>
  <c r="N611" i="33"/>
  <c r="M612" i="33"/>
  <c r="R612" i="33"/>
  <c r="N612" i="33"/>
  <c r="M613" i="33"/>
  <c r="R613" i="33"/>
  <c r="N613" i="33"/>
  <c r="M614" i="33"/>
  <c r="R614" i="33"/>
  <c r="N614" i="33"/>
  <c r="M615" i="33"/>
  <c r="R615" i="33"/>
  <c r="N615" i="33"/>
  <c r="M616" i="33"/>
  <c r="R616" i="33"/>
  <c r="N616" i="33"/>
  <c r="M617" i="33"/>
  <c r="R617" i="33"/>
  <c r="N617" i="33"/>
  <c r="M618" i="33"/>
  <c r="R618" i="33"/>
  <c r="N618" i="33"/>
  <c r="M619" i="33"/>
  <c r="R619" i="33"/>
  <c r="N619" i="33"/>
  <c r="M620" i="33"/>
  <c r="R620" i="33"/>
  <c r="N620" i="33"/>
  <c r="M621" i="33"/>
  <c r="R621" i="33"/>
  <c r="N621" i="33"/>
  <c r="M622" i="33"/>
  <c r="R622" i="33"/>
  <c r="N622" i="33"/>
  <c r="M623" i="33"/>
  <c r="R623" i="33"/>
  <c r="N623" i="33"/>
  <c r="M624" i="33"/>
  <c r="R624" i="33"/>
  <c r="N624" i="33"/>
  <c r="M625" i="33"/>
  <c r="R625" i="33"/>
  <c r="N625" i="33"/>
  <c r="M626" i="33"/>
  <c r="R626" i="33"/>
  <c r="N626" i="33"/>
  <c r="M627" i="33"/>
  <c r="R627" i="33"/>
  <c r="N627" i="33"/>
  <c r="M628" i="33"/>
  <c r="R628" i="33"/>
  <c r="N628" i="33"/>
  <c r="M629" i="33"/>
  <c r="R629" i="33"/>
  <c r="N629" i="33"/>
  <c r="M630" i="33"/>
  <c r="R630" i="33"/>
  <c r="N630" i="33"/>
  <c r="M631" i="33"/>
  <c r="R631" i="33"/>
  <c r="N631" i="33"/>
  <c r="M632" i="33"/>
  <c r="R632" i="33"/>
  <c r="N632" i="33"/>
  <c r="M633" i="33"/>
  <c r="R633" i="33"/>
  <c r="N633" i="33"/>
  <c r="M634" i="33"/>
  <c r="R634" i="33"/>
  <c r="N634" i="33"/>
  <c r="M635" i="33"/>
  <c r="R635" i="33"/>
  <c r="N635" i="33"/>
  <c r="M636" i="33"/>
  <c r="R636" i="33"/>
  <c r="N636" i="33"/>
  <c r="M637" i="33"/>
  <c r="R637" i="33"/>
  <c r="N637" i="33"/>
  <c r="M638" i="33"/>
  <c r="R638" i="33"/>
  <c r="N638" i="33"/>
  <c r="M639" i="33"/>
  <c r="R639" i="33"/>
  <c r="N639" i="33"/>
  <c r="M640" i="33"/>
  <c r="R640" i="33"/>
  <c r="N640" i="33"/>
  <c r="M641" i="33"/>
  <c r="R641" i="33"/>
  <c r="N641" i="33"/>
  <c r="M642" i="33"/>
  <c r="R642" i="33"/>
  <c r="N642" i="33"/>
  <c r="M643" i="33"/>
  <c r="R643" i="33"/>
  <c r="N643" i="33"/>
  <c r="M644" i="33"/>
  <c r="R644" i="33"/>
  <c r="N644" i="33"/>
  <c r="M645" i="33"/>
  <c r="R645" i="33"/>
  <c r="N645" i="33"/>
  <c r="M646" i="33"/>
  <c r="R646" i="33"/>
  <c r="N646" i="33"/>
  <c r="M647" i="33"/>
  <c r="R647" i="33"/>
  <c r="N647" i="33"/>
  <c r="M648" i="33"/>
  <c r="R648" i="33"/>
  <c r="N648" i="33"/>
  <c r="M649" i="33"/>
  <c r="R649" i="33"/>
  <c r="N649" i="33"/>
  <c r="M650" i="33"/>
  <c r="R650" i="33"/>
  <c r="N650" i="33"/>
  <c r="M651" i="33"/>
  <c r="R651" i="33"/>
  <c r="N651" i="33"/>
  <c r="M652" i="33"/>
  <c r="R652" i="33"/>
  <c r="N652" i="33"/>
  <c r="M653" i="33"/>
  <c r="R653" i="33"/>
  <c r="N653" i="33"/>
  <c r="M654" i="33"/>
  <c r="R654" i="33"/>
  <c r="N654" i="33"/>
  <c r="M655" i="33"/>
  <c r="R655" i="33"/>
  <c r="N655" i="33"/>
  <c r="M656" i="33"/>
  <c r="R656" i="33"/>
  <c r="N656" i="33"/>
  <c r="M657" i="33"/>
  <c r="R657" i="33"/>
  <c r="N657" i="33"/>
  <c r="M658" i="33"/>
  <c r="R658" i="33"/>
  <c r="N658" i="33"/>
  <c r="M659" i="33"/>
  <c r="R659" i="33"/>
  <c r="N659" i="33"/>
  <c r="M660" i="33"/>
  <c r="R660" i="33"/>
  <c r="N660" i="33"/>
  <c r="M661" i="33"/>
  <c r="R661" i="33"/>
  <c r="N661" i="33"/>
  <c r="M662" i="33"/>
  <c r="R662" i="33"/>
  <c r="N662" i="33"/>
  <c r="M663" i="33"/>
  <c r="R663" i="33"/>
  <c r="N663" i="33"/>
  <c r="M664" i="33"/>
  <c r="R664" i="33"/>
  <c r="N664" i="33"/>
  <c r="M665" i="33"/>
  <c r="R665" i="33"/>
  <c r="N665" i="33"/>
  <c r="M666" i="33"/>
  <c r="R666" i="33"/>
  <c r="N666" i="33"/>
  <c r="M667" i="33"/>
  <c r="R667" i="33"/>
  <c r="N667" i="33"/>
  <c r="M668" i="33"/>
  <c r="R668" i="33"/>
  <c r="N668" i="33"/>
  <c r="M669" i="33"/>
  <c r="R669" i="33"/>
  <c r="N669" i="33"/>
  <c r="M670" i="33"/>
  <c r="R670" i="33"/>
  <c r="N670" i="33"/>
  <c r="M671" i="33"/>
  <c r="R671" i="33"/>
  <c r="N671" i="33"/>
  <c r="M672" i="33"/>
  <c r="R672" i="33"/>
  <c r="N672" i="33"/>
  <c r="M673" i="33"/>
  <c r="R673" i="33"/>
  <c r="N673" i="33"/>
  <c r="M674" i="33"/>
  <c r="R674" i="33"/>
  <c r="N674" i="33"/>
  <c r="M675" i="33"/>
  <c r="R675" i="33"/>
  <c r="N675" i="33"/>
  <c r="M676" i="33"/>
  <c r="R676" i="33"/>
  <c r="N676" i="33"/>
  <c r="M677" i="33"/>
  <c r="R677" i="33"/>
  <c r="N677" i="33"/>
  <c r="M678" i="33"/>
  <c r="R678" i="33"/>
  <c r="N678" i="33"/>
  <c r="M679" i="33"/>
  <c r="R679" i="33"/>
  <c r="N679" i="33"/>
  <c r="M680" i="33"/>
  <c r="R680" i="33"/>
  <c r="N680" i="33"/>
  <c r="M681" i="33"/>
  <c r="R681" i="33"/>
  <c r="N681" i="33"/>
  <c r="M682" i="33"/>
  <c r="R682" i="33"/>
  <c r="N682" i="33"/>
  <c r="M683" i="33"/>
  <c r="R683" i="33"/>
  <c r="N683" i="33"/>
  <c r="M684" i="33"/>
  <c r="R684" i="33"/>
  <c r="N684" i="33"/>
  <c r="M685" i="33"/>
  <c r="R685" i="33"/>
  <c r="N685" i="33"/>
  <c r="M686" i="33"/>
  <c r="R686" i="33"/>
  <c r="N686" i="33"/>
  <c r="M687" i="33"/>
  <c r="R687" i="33"/>
  <c r="N687" i="33"/>
  <c r="M688" i="33"/>
  <c r="R688" i="33"/>
  <c r="N688" i="33"/>
  <c r="M689" i="33"/>
  <c r="R689" i="33"/>
  <c r="N689" i="33"/>
  <c r="M690" i="33"/>
  <c r="R690" i="33"/>
  <c r="N690" i="33"/>
  <c r="M691" i="33"/>
  <c r="R691" i="33"/>
  <c r="N691" i="33"/>
  <c r="M692" i="33"/>
  <c r="R692" i="33"/>
  <c r="N692" i="33"/>
  <c r="M693" i="33"/>
  <c r="R693" i="33"/>
  <c r="N693" i="33"/>
  <c r="M694" i="33"/>
  <c r="R694" i="33"/>
  <c r="N694" i="33"/>
  <c r="M695" i="33"/>
  <c r="R695" i="33"/>
  <c r="N695" i="33"/>
  <c r="M696" i="33"/>
  <c r="R696" i="33"/>
  <c r="N696" i="33"/>
  <c r="M697" i="33"/>
  <c r="R697" i="33"/>
  <c r="N697" i="33"/>
  <c r="M698" i="33"/>
  <c r="R698" i="33"/>
  <c r="N698" i="33"/>
  <c r="M699" i="33"/>
  <c r="R699" i="33"/>
  <c r="N699" i="33"/>
  <c r="M700" i="33"/>
  <c r="R700" i="33"/>
  <c r="N700" i="33"/>
  <c r="M701" i="33"/>
  <c r="R701" i="33"/>
  <c r="N701" i="33"/>
  <c r="M702" i="33"/>
  <c r="R702" i="33"/>
  <c r="N702" i="33"/>
  <c r="M703" i="33"/>
  <c r="R703" i="33"/>
  <c r="N703" i="33"/>
  <c r="M704" i="33"/>
  <c r="R704" i="33"/>
  <c r="N704" i="33"/>
  <c r="M705" i="33"/>
  <c r="R705" i="33"/>
  <c r="N705" i="33"/>
  <c r="M706" i="33"/>
  <c r="R706" i="33"/>
  <c r="N706" i="33"/>
  <c r="M707" i="33"/>
  <c r="R707" i="33"/>
  <c r="N707" i="33"/>
  <c r="M708" i="33"/>
  <c r="R708" i="33"/>
  <c r="N708" i="33"/>
  <c r="M709" i="33"/>
  <c r="R709" i="33"/>
  <c r="N709" i="33"/>
  <c r="M710" i="33"/>
  <c r="R710" i="33"/>
  <c r="N710" i="33"/>
  <c r="M711" i="33"/>
  <c r="R711" i="33"/>
  <c r="N711" i="33"/>
  <c r="M712" i="33"/>
  <c r="R712" i="33"/>
  <c r="N712" i="33"/>
  <c r="M713" i="33"/>
  <c r="R713" i="33"/>
  <c r="N713" i="33"/>
  <c r="M714" i="33"/>
  <c r="R714" i="33"/>
  <c r="N714" i="33"/>
  <c r="M715" i="33"/>
  <c r="R715" i="33"/>
  <c r="N715" i="33"/>
  <c r="M716" i="33"/>
  <c r="R716" i="33"/>
  <c r="N716" i="33"/>
  <c r="M717" i="33"/>
  <c r="R717" i="33"/>
  <c r="N717" i="33"/>
  <c r="M718" i="33"/>
  <c r="R718" i="33"/>
  <c r="N718" i="33"/>
  <c r="M719" i="33"/>
  <c r="R719" i="33"/>
  <c r="N719" i="33"/>
  <c r="M720" i="33"/>
  <c r="R720" i="33"/>
  <c r="N720" i="33"/>
  <c r="M721" i="33"/>
  <c r="R721" i="33"/>
  <c r="N721" i="33"/>
  <c r="M722" i="33"/>
  <c r="R722" i="33"/>
  <c r="N722" i="33"/>
  <c r="M723" i="33"/>
  <c r="R723" i="33"/>
  <c r="N723" i="33"/>
  <c r="M724" i="33"/>
  <c r="R724" i="33"/>
  <c r="N724" i="33"/>
  <c r="M725" i="33"/>
  <c r="R725" i="33"/>
  <c r="N725" i="33"/>
  <c r="M726" i="33"/>
  <c r="R726" i="33"/>
  <c r="N726" i="33"/>
  <c r="M727" i="33"/>
  <c r="R727" i="33"/>
  <c r="N727" i="33"/>
  <c r="M728" i="33"/>
  <c r="R728" i="33"/>
  <c r="N728" i="33"/>
  <c r="M729" i="33"/>
  <c r="R729" i="33"/>
  <c r="N729" i="33"/>
  <c r="M730" i="33"/>
  <c r="R730" i="33"/>
  <c r="N730" i="33"/>
  <c r="M731" i="33"/>
  <c r="R731" i="33"/>
  <c r="N731" i="33"/>
  <c r="M732" i="33"/>
  <c r="R732" i="33"/>
  <c r="N732" i="33"/>
  <c r="M733" i="33"/>
  <c r="R733" i="33"/>
  <c r="N733" i="33"/>
  <c r="M734" i="33"/>
  <c r="R734" i="33"/>
  <c r="N734" i="33"/>
  <c r="M735" i="33"/>
  <c r="R735" i="33"/>
  <c r="N735" i="33"/>
  <c r="M736" i="33"/>
  <c r="R736" i="33"/>
  <c r="N736" i="33"/>
  <c r="M737" i="33"/>
  <c r="R737" i="33"/>
  <c r="N737" i="33"/>
  <c r="M738" i="33"/>
  <c r="R738" i="33"/>
  <c r="N738" i="33"/>
  <c r="M739" i="33"/>
  <c r="R739" i="33"/>
  <c r="N739" i="33"/>
  <c r="M740" i="33"/>
  <c r="R740" i="33"/>
  <c r="N740" i="33"/>
  <c r="M741" i="33"/>
  <c r="R741" i="33"/>
  <c r="N741" i="33"/>
  <c r="M742" i="33"/>
  <c r="R742" i="33"/>
  <c r="N742" i="33"/>
  <c r="M743" i="33"/>
  <c r="R743" i="33"/>
  <c r="N743" i="33"/>
  <c r="M744" i="33"/>
  <c r="R744" i="33"/>
  <c r="N744" i="33"/>
  <c r="M745" i="33"/>
  <c r="R745" i="33"/>
  <c r="N745" i="33"/>
  <c r="M746" i="33"/>
  <c r="R746" i="33"/>
  <c r="N746" i="33"/>
  <c r="M747" i="33"/>
  <c r="R747" i="33"/>
  <c r="N747" i="33"/>
  <c r="M748" i="33"/>
  <c r="R748" i="33"/>
  <c r="N748" i="33"/>
  <c r="M749" i="33"/>
  <c r="R749" i="33"/>
  <c r="N749" i="33"/>
  <c r="M750" i="33"/>
  <c r="R750" i="33"/>
  <c r="N750" i="33"/>
  <c r="M751" i="33"/>
  <c r="R751" i="33"/>
  <c r="N751" i="33"/>
  <c r="M752" i="33"/>
  <c r="R752" i="33"/>
  <c r="N752" i="33"/>
  <c r="M753" i="33"/>
  <c r="R753" i="33"/>
  <c r="N753" i="33"/>
  <c r="M754" i="33"/>
  <c r="R754" i="33"/>
  <c r="N754" i="33"/>
  <c r="M755" i="33"/>
  <c r="R755" i="33"/>
  <c r="N755" i="33"/>
  <c r="M756" i="33"/>
  <c r="R756" i="33"/>
  <c r="N756" i="33"/>
  <c r="M757" i="33"/>
  <c r="R757" i="33"/>
  <c r="N757" i="33"/>
  <c r="M758" i="33"/>
  <c r="R758" i="33"/>
  <c r="N758" i="33"/>
  <c r="M759" i="33"/>
  <c r="R759" i="33"/>
  <c r="N759" i="33"/>
  <c r="M760" i="33"/>
  <c r="R760" i="33"/>
  <c r="N760" i="33"/>
  <c r="M761" i="33"/>
  <c r="R761" i="33"/>
  <c r="N761" i="33"/>
  <c r="M762" i="33"/>
  <c r="R762" i="33"/>
  <c r="N762" i="33"/>
  <c r="M763" i="33"/>
  <c r="R763" i="33"/>
  <c r="N763" i="33"/>
  <c r="M764" i="33"/>
  <c r="R764" i="33"/>
  <c r="N764" i="33"/>
  <c r="M765" i="33"/>
  <c r="R765" i="33"/>
  <c r="N765" i="33"/>
  <c r="M766" i="33"/>
  <c r="R766" i="33"/>
  <c r="N766" i="33"/>
  <c r="M767" i="33"/>
  <c r="R767" i="33"/>
  <c r="N767" i="33"/>
  <c r="M768" i="33"/>
  <c r="R768" i="33"/>
  <c r="N768" i="33"/>
  <c r="M769" i="33"/>
  <c r="R769" i="33"/>
  <c r="N769" i="33"/>
  <c r="M770" i="33"/>
  <c r="R770" i="33"/>
  <c r="N770" i="33"/>
  <c r="M771" i="33"/>
  <c r="R771" i="33"/>
  <c r="N771" i="33"/>
  <c r="M772" i="33"/>
  <c r="R772" i="33"/>
  <c r="N772" i="33"/>
  <c r="M773" i="33"/>
  <c r="R773" i="33"/>
  <c r="N773" i="33"/>
  <c r="M774" i="33"/>
  <c r="R774" i="33"/>
  <c r="N774" i="33"/>
  <c r="M775" i="33"/>
  <c r="R775" i="33"/>
  <c r="N775" i="33"/>
  <c r="M776" i="33"/>
  <c r="R776" i="33"/>
  <c r="N776" i="33"/>
  <c r="M777" i="33"/>
  <c r="R777" i="33"/>
  <c r="N777" i="33"/>
  <c r="M778" i="33"/>
  <c r="R778" i="33"/>
  <c r="N778" i="33"/>
  <c r="M779" i="33"/>
  <c r="R779" i="33"/>
  <c r="N779" i="33"/>
  <c r="M780" i="33"/>
  <c r="R780" i="33"/>
  <c r="N780" i="33"/>
  <c r="M781" i="33"/>
  <c r="R781" i="33"/>
  <c r="N781" i="33"/>
  <c r="M782" i="33"/>
  <c r="R782" i="33"/>
  <c r="N782" i="33"/>
  <c r="M783" i="33"/>
  <c r="R783" i="33"/>
  <c r="N783" i="33"/>
  <c r="M784" i="33"/>
  <c r="R784" i="33"/>
  <c r="N784" i="33"/>
  <c r="M785" i="33"/>
  <c r="R785" i="33"/>
  <c r="N785" i="33"/>
  <c r="M786" i="33"/>
  <c r="R786" i="33"/>
  <c r="N786" i="33"/>
  <c r="M787" i="33"/>
  <c r="R787" i="33"/>
  <c r="N787" i="33"/>
  <c r="M788" i="33"/>
  <c r="R788" i="33"/>
  <c r="N788" i="33"/>
  <c r="M789" i="33"/>
  <c r="R789" i="33"/>
  <c r="N789" i="33"/>
  <c r="M790" i="33"/>
  <c r="R790" i="33"/>
  <c r="N790" i="33"/>
  <c r="M791" i="33"/>
  <c r="R791" i="33"/>
  <c r="N791" i="33"/>
  <c r="M792" i="33"/>
  <c r="R792" i="33"/>
  <c r="N792" i="33"/>
  <c r="M793" i="33"/>
  <c r="R793" i="33"/>
  <c r="N793" i="33"/>
  <c r="M794" i="33"/>
  <c r="R794" i="33"/>
  <c r="N794" i="33"/>
  <c r="M795" i="33"/>
  <c r="R795" i="33"/>
  <c r="N795" i="33"/>
  <c r="M796" i="33"/>
  <c r="R796" i="33"/>
  <c r="N796" i="33"/>
  <c r="M797" i="33"/>
  <c r="R797" i="33"/>
  <c r="N797" i="33"/>
  <c r="M798" i="33"/>
  <c r="R798" i="33"/>
  <c r="N798" i="33"/>
  <c r="M799" i="33"/>
  <c r="R799" i="33"/>
  <c r="N799" i="33"/>
  <c r="M800" i="33"/>
  <c r="R800" i="33"/>
  <c r="N800" i="33"/>
  <c r="M801" i="33"/>
  <c r="R801" i="33"/>
  <c r="N801" i="33"/>
  <c r="M802" i="33"/>
  <c r="R802" i="33"/>
  <c r="N802" i="33"/>
  <c r="M803" i="33"/>
  <c r="R803" i="33"/>
  <c r="N803" i="33"/>
  <c r="M804" i="33"/>
  <c r="R804" i="33"/>
  <c r="N804" i="33"/>
  <c r="M805" i="33"/>
  <c r="R805" i="33"/>
  <c r="N805" i="33"/>
  <c r="M806" i="33"/>
  <c r="R806" i="33"/>
  <c r="N806" i="33"/>
  <c r="M807" i="33"/>
  <c r="R807" i="33"/>
  <c r="N807" i="33"/>
  <c r="M808" i="33"/>
  <c r="R808" i="33"/>
  <c r="N808" i="33"/>
  <c r="M809" i="33"/>
  <c r="R809" i="33"/>
  <c r="N809" i="33"/>
  <c r="M810" i="33"/>
  <c r="R810" i="33"/>
  <c r="N810" i="33"/>
  <c r="M811" i="33"/>
  <c r="R811" i="33"/>
  <c r="N811" i="33"/>
  <c r="M812" i="33"/>
  <c r="R812" i="33"/>
  <c r="N812" i="33"/>
  <c r="M813" i="33"/>
  <c r="R813" i="33"/>
  <c r="N813" i="33"/>
  <c r="M814" i="33"/>
  <c r="R814" i="33"/>
  <c r="N814" i="33"/>
  <c r="M815" i="33"/>
  <c r="R815" i="33"/>
  <c r="N815" i="33"/>
  <c r="M816" i="33"/>
  <c r="R816" i="33"/>
  <c r="N816" i="33"/>
  <c r="M817" i="33"/>
  <c r="R817" i="33"/>
  <c r="N817" i="33"/>
  <c r="M818" i="33"/>
  <c r="R818" i="33"/>
  <c r="N818" i="33"/>
  <c r="M819" i="33"/>
  <c r="R819" i="33"/>
  <c r="N819" i="33"/>
  <c r="M820" i="33"/>
  <c r="R820" i="33"/>
  <c r="N820" i="33"/>
  <c r="M821" i="33"/>
  <c r="R821" i="33"/>
  <c r="N821" i="33"/>
  <c r="M822" i="33"/>
  <c r="R822" i="33"/>
  <c r="N822" i="33"/>
  <c r="M823" i="33"/>
  <c r="R823" i="33"/>
  <c r="N823" i="33"/>
  <c r="M824" i="33"/>
  <c r="R824" i="33"/>
  <c r="N824" i="33"/>
  <c r="M825" i="33"/>
  <c r="R825" i="33"/>
  <c r="N825" i="33"/>
  <c r="M826" i="33"/>
  <c r="R826" i="33"/>
  <c r="N826" i="33"/>
  <c r="M827" i="33"/>
  <c r="R827" i="33"/>
  <c r="N827" i="33"/>
  <c r="M828" i="33"/>
  <c r="R828" i="33"/>
  <c r="N828" i="33"/>
  <c r="M829" i="33"/>
  <c r="R829" i="33"/>
  <c r="N829" i="33"/>
  <c r="M830" i="33"/>
  <c r="R830" i="33"/>
  <c r="N830" i="33"/>
  <c r="M831" i="33"/>
  <c r="R831" i="33"/>
  <c r="N831" i="33"/>
  <c r="M832" i="33"/>
  <c r="R832" i="33"/>
  <c r="N832" i="33"/>
  <c r="M833" i="33"/>
  <c r="R833" i="33"/>
  <c r="N833" i="33"/>
  <c r="M834" i="33"/>
  <c r="R834" i="33"/>
  <c r="N834" i="33"/>
  <c r="M835" i="33"/>
  <c r="R835" i="33"/>
  <c r="N835" i="33"/>
  <c r="M836" i="33"/>
  <c r="R836" i="33"/>
  <c r="N836" i="33"/>
  <c r="M837" i="33"/>
  <c r="R837" i="33"/>
  <c r="N837" i="33"/>
  <c r="M838" i="33"/>
  <c r="R838" i="33"/>
  <c r="N838" i="33"/>
  <c r="M839" i="33"/>
  <c r="R839" i="33"/>
  <c r="N839" i="33"/>
  <c r="M840" i="33"/>
  <c r="R840" i="33"/>
  <c r="N840" i="33"/>
  <c r="M841" i="33"/>
  <c r="R841" i="33"/>
  <c r="N841" i="33"/>
  <c r="M842" i="33"/>
  <c r="R842" i="33"/>
  <c r="N842" i="33"/>
  <c r="M843" i="33"/>
  <c r="R843" i="33"/>
  <c r="N843" i="33"/>
  <c r="M844" i="33"/>
  <c r="R844" i="33"/>
  <c r="N844" i="33"/>
  <c r="M845" i="33"/>
  <c r="R845" i="33"/>
  <c r="N845" i="33"/>
  <c r="M846" i="33"/>
  <c r="R846" i="33"/>
  <c r="N846" i="33"/>
  <c r="M847" i="33"/>
  <c r="R847" i="33"/>
  <c r="N847" i="33"/>
  <c r="M848" i="33"/>
  <c r="R848" i="33"/>
  <c r="N848" i="33"/>
  <c r="M849" i="33"/>
  <c r="R849" i="33"/>
  <c r="N849" i="33"/>
  <c r="M850" i="33"/>
  <c r="R850" i="33"/>
  <c r="N850" i="33"/>
  <c r="M851" i="33"/>
  <c r="R851" i="33"/>
  <c r="N851" i="33"/>
  <c r="M852" i="33"/>
  <c r="R852" i="33"/>
  <c r="N852" i="33"/>
  <c r="M853" i="33"/>
  <c r="R853" i="33"/>
  <c r="N853" i="33"/>
  <c r="M854" i="33"/>
  <c r="R854" i="33"/>
  <c r="N854" i="33"/>
  <c r="M855" i="33"/>
  <c r="R855" i="33"/>
  <c r="N855" i="33"/>
  <c r="M856" i="33"/>
  <c r="R856" i="33"/>
  <c r="N856" i="33"/>
  <c r="M857" i="33"/>
  <c r="R857" i="33"/>
  <c r="N857" i="33"/>
  <c r="M858" i="33"/>
  <c r="R858" i="33"/>
  <c r="N858" i="33"/>
  <c r="M859" i="33"/>
  <c r="R859" i="33"/>
  <c r="N859" i="33"/>
  <c r="M860" i="33"/>
  <c r="R860" i="33"/>
  <c r="N860" i="33"/>
  <c r="M861" i="33"/>
  <c r="R861" i="33"/>
  <c r="N861" i="33"/>
  <c r="M862" i="33"/>
  <c r="R862" i="33"/>
  <c r="N862" i="33"/>
  <c r="M863" i="33"/>
  <c r="R863" i="33"/>
  <c r="N863" i="33"/>
  <c r="M864" i="33"/>
  <c r="R864" i="33"/>
  <c r="N864" i="33"/>
  <c r="M865" i="33"/>
  <c r="R865" i="33"/>
  <c r="N865" i="33"/>
  <c r="M866" i="33"/>
  <c r="R866" i="33"/>
  <c r="N866" i="33"/>
  <c r="M867" i="33"/>
  <c r="R867" i="33"/>
  <c r="N867" i="33"/>
  <c r="M868" i="33"/>
  <c r="R868" i="33"/>
  <c r="N868" i="33"/>
  <c r="M869" i="33"/>
  <c r="R869" i="33"/>
  <c r="N869" i="33"/>
  <c r="M870" i="33"/>
  <c r="R870" i="33"/>
  <c r="N870" i="33"/>
  <c r="M871" i="33"/>
  <c r="R871" i="33"/>
  <c r="N871" i="33"/>
  <c r="M872" i="33"/>
  <c r="R872" i="33"/>
  <c r="N872" i="33"/>
  <c r="M873" i="33"/>
  <c r="R873" i="33"/>
  <c r="N873" i="33"/>
  <c r="M874" i="33"/>
  <c r="R874" i="33"/>
  <c r="N874" i="33"/>
  <c r="M875" i="33"/>
  <c r="R875" i="33"/>
  <c r="N875" i="33"/>
  <c r="M876" i="33"/>
  <c r="R876" i="33"/>
  <c r="N876" i="33"/>
  <c r="M877" i="33"/>
  <c r="R877" i="33"/>
  <c r="N877" i="33"/>
  <c r="M878" i="33"/>
  <c r="R878" i="33"/>
  <c r="N878" i="33"/>
  <c r="M879" i="33"/>
  <c r="R879" i="33"/>
  <c r="N879" i="33"/>
  <c r="M880" i="33"/>
  <c r="R880" i="33"/>
  <c r="N880" i="33"/>
  <c r="M881" i="33"/>
  <c r="R881" i="33"/>
  <c r="N881" i="33"/>
  <c r="M882" i="33"/>
  <c r="R882" i="33"/>
  <c r="N882" i="33"/>
  <c r="M883" i="33"/>
  <c r="R883" i="33"/>
  <c r="N883" i="33"/>
  <c r="M884" i="33"/>
  <c r="R884" i="33"/>
  <c r="N884" i="33"/>
  <c r="M885" i="33"/>
  <c r="R885" i="33"/>
  <c r="N885" i="33"/>
  <c r="M886" i="33"/>
  <c r="R886" i="33"/>
  <c r="N886" i="33"/>
  <c r="M887" i="33"/>
  <c r="R887" i="33"/>
  <c r="N887" i="33"/>
  <c r="M888" i="33"/>
  <c r="R888" i="33"/>
  <c r="N888" i="33"/>
  <c r="M889" i="33"/>
  <c r="R889" i="33"/>
  <c r="N889" i="33"/>
  <c r="M890" i="33"/>
  <c r="R890" i="33"/>
  <c r="N890" i="33"/>
  <c r="M891" i="33"/>
  <c r="R891" i="33"/>
  <c r="N891" i="33"/>
  <c r="M892" i="33"/>
  <c r="R892" i="33"/>
  <c r="N892" i="33"/>
  <c r="M893" i="33"/>
  <c r="R893" i="33"/>
  <c r="N893" i="33"/>
  <c r="M894" i="33"/>
  <c r="R894" i="33"/>
  <c r="N894" i="33"/>
  <c r="M895" i="33"/>
  <c r="R895" i="33"/>
  <c r="N895" i="33"/>
  <c r="M896" i="33"/>
  <c r="R896" i="33"/>
  <c r="N896" i="33"/>
  <c r="M897" i="33"/>
  <c r="R897" i="33"/>
  <c r="N897" i="33"/>
  <c r="M898" i="33"/>
  <c r="R898" i="33"/>
  <c r="N898" i="33"/>
  <c r="M899" i="33"/>
  <c r="R899" i="33"/>
  <c r="N899" i="33"/>
  <c r="M900" i="33"/>
  <c r="R900" i="33"/>
  <c r="N900" i="33"/>
  <c r="M901" i="33"/>
  <c r="R901" i="33"/>
  <c r="N901" i="33"/>
  <c r="M902" i="33"/>
  <c r="R902" i="33"/>
  <c r="N902" i="33"/>
  <c r="M903" i="33"/>
  <c r="R903" i="33"/>
  <c r="N903" i="33"/>
  <c r="M904" i="33"/>
  <c r="R904" i="33"/>
  <c r="N904" i="33"/>
  <c r="M905" i="33"/>
  <c r="R905" i="33"/>
  <c r="N905" i="33"/>
  <c r="M906" i="33"/>
  <c r="R906" i="33"/>
  <c r="N906" i="33"/>
  <c r="M907" i="33"/>
  <c r="R907" i="33"/>
  <c r="N907" i="33"/>
  <c r="M908" i="33"/>
  <c r="R908" i="33"/>
  <c r="N908" i="33"/>
  <c r="M909" i="33"/>
  <c r="R909" i="33"/>
  <c r="N909" i="33"/>
  <c r="M910" i="33"/>
  <c r="R910" i="33"/>
  <c r="N910" i="33"/>
  <c r="M911" i="33"/>
  <c r="R911" i="33"/>
  <c r="N911" i="33"/>
  <c r="M912" i="33"/>
  <c r="R912" i="33"/>
  <c r="N912" i="33"/>
  <c r="M913" i="33"/>
  <c r="R913" i="33"/>
  <c r="N913" i="33"/>
  <c r="M914" i="33"/>
  <c r="R914" i="33"/>
  <c r="N914" i="33"/>
  <c r="M915" i="33"/>
  <c r="R915" i="33"/>
  <c r="N915" i="33"/>
  <c r="M916" i="33"/>
  <c r="R916" i="33"/>
  <c r="N916" i="33"/>
  <c r="M917" i="33"/>
  <c r="R917" i="33"/>
  <c r="N917" i="33"/>
  <c r="M918" i="33"/>
  <c r="R918" i="33"/>
  <c r="N918" i="33"/>
  <c r="M919" i="33"/>
  <c r="R919" i="33"/>
  <c r="N919" i="33"/>
  <c r="M920" i="33"/>
  <c r="R920" i="33"/>
  <c r="N920" i="33"/>
  <c r="M921" i="33"/>
  <c r="R921" i="33"/>
  <c r="N921" i="33"/>
  <c r="M922" i="33"/>
  <c r="R922" i="33"/>
  <c r="N922" i="33"/>
  <c r="M923" i="33"/>
  <c r="R923" i="33"/>
  <c r="N923" i="33"/>
  <c r="M924" i="33"/>
  <c r="R924" i="33"/>
  <c r="N924" i="33"/>
  <c r="M925" i="33"/>
  <c r="R925" i="33"/>
  <c r="N925" i="33"/>
  <c r="M926" i="33"/>
  <c r="R926" i="33"/>
  <c r="N926" i="33"/>
  <c r="M927" i="33"/>
  <c r="R927" i="33"/>
  <c r="N927" i="33"/>
  <c r="M928" i="33"/>
  <c r="R928" i="33"/>
  <c r="N928" i="33"/>
  <c r="M929" i="33"/>
  <c r="R929" i="33"/>
  <c r="N929" i="33"/>
  <c r="M930" i="33"/>
  <c r="R930" i="33"/>
  <c r="N930" i="33"/>
  <c r="M931" i="33"/>
  <c r="R931" i="33"/>
  <c r="N931" i="33"/>
  <c r="M932" i="33"/>
  <c r="R932" i="33"/>
  <c r="N932" i="33"/>
  <c r="M933" i="33"/>
  <c r="R933" i="33"/>
  <c r="N933" i="33"/>
  <c r="M934" i="33"/>
  <c r="R934" i="33"/>
  <c r="N934" i="33"/>
  <c r="M935" i="33"/>
  <c r="R935" i="33"/>
  <c r="N935" i="33"/>
  <c r="M936" i="33"/>
  <c r="R936" i="33"/>
  <c r="N936" i="33"/>
  <c r="M937" i="33"/>
  <c r="R937" i="33"/>
  <c r="N937" i="33"/>
  <c r="M938" i="33"/>
  <c r="R938" i="33"/>
  <c r="N938" i="33"/>
  <c r="M939" i="33"/>
  <c r="R939" i="33"/>
  <c r="N939" i="33"/>
  <c r="M940" i="33"/>
  <c r="R940" i="33"/>
  <c r="N940" i="33"/>
  <c r="M941" i="33"/>
  <c r="R941" i="33"/>
  <c r="N941" i="33"/>
  <c r="M942" i="33"/>
  <c r="R942" i="33"/>
  <c r="N942" i="33"/>
  <c r="M943" i="33"/>
  <c r="R943" i="33"/>
  <c r="N943" i="33"/>
  <c r="M944" i="33"/>
  <c r="R944" i="33"/>
  <c r="N944" i="33"/>
  <c r="M945" i="33"/>
  <c r="R945" i="33"/>
  <c r="N945" i="33"/>
  <c r="M946" i="33"/>
  <c r="R946" i="33"/>
  <c r="N946" i="33"/>
  <c r="M947" i="33"/>
  <c r="R947" i="33"/>
  <c r="N947" i="33"/>
  <c r="M948" i="33"/>
  <c r="R948" i="33"/>
  <c r="N948" i="33"/>
  <c r="M949" i="33"/>
  <c r="R949" i="33"/>
  <c r="N949" i="33"/>
  <c r="M950" i="33"/>
  <c r="R950" i="33"/>
  <c r="N950" i="33"/>
  <c r="M951" i="33"/>
  <c r="R951" i="33"/>
  <c r="N951" i="33"/>
  <c r="M952" i="33"/>
  <c r="R952" i="33"/>
  <c r="N952" i="33"/>
  <c r="M953" i="33"/>
  <c r="R953" i="33"/>
  <c r="N953" i="33"/>
  <c r="M954" i="33"/>
  <c r="R954" i="33"/>
  <c r="N954" i="33"/>
  <c r="M955" i="33"/>
  <c r="R955" i="33"/>
  <c r="N955" i="33"/>
  <c r="M956" i="33"/>
  <c r="R956" i="33"/>
  <c r="N956" i="33"/>
  <c r="M957" i="33"/>
  <c r="R957" i="33"/>
  <c r="N957" i="33"/>
  <c r="M958" i="33"/>
  <c r="R958" i="33"/>
  <c r="N958" i="33"/>
  <c r="M959" i="33"/>
  <c r="R959" i="33"/>
  <c r="N959" i="33"/>
  <c r="M960" i="33"/>
  <c r="R960" i="33"/>
  <c r="N960" i="33"/>
  <c r="M961" i="33"/>
  <c r="R961" i="33"/>
  <c r="N961" i="33"/>
  <c r="M962" i="33"/>
  <c r="R962" i="33"/>
  <c r="N962" i="33"/>
  <c r="M963" i="33"/>
  <c r="R963" i="33"/>
  <c r="N963" i="33"/>
  <c r="M964" i="33"/>
  <c r="R964" i="33"/>
  <c r="N964" i="33"/>
  <c r="M965" i="33"/>
  <c r="R965" i="33"/>
  <c r="N965" i="33"/>
  <c r="M966" i="33"/>
  <c r="R966" i="33"/>
  <c r="N966" i="33"/>
  <c r="M967" i="33"/>
  <c r="R967" i="33"/>
  <c r="N967" i="33"/>
  <c r="M968" i="33"/>
  <c r="R968" i="33"/>
  <c r="N968" i="33"/>
  <c r="M969" i="33"/>
  <c r="R969" i="33"/>
  <c r="N969" i="33"/>
  <c r="M970" i="33"/>
  <c r="R970" i="33"/>
  <c r="N970" i="33"/>
  <c r="M971" i="33"/>
  <c r="R971" i="33"/>
  <c r="N971" i="33"/>
  <c r="M972" i="33"/>
  <c r="R972" i="33"/>
  <c r="N972" i="33"/>
  <c r="M973" i="33"/>
  <c r="R973" i="33"/>
  <c r="N973" i="33"/>
  <c r="M974" i="33"/>
  <c r="R974" i="33"/>
  <c r="N974" i="33"/>
  <c r="M975" i="33"/>
  <c r="R975" i="33"/>
  <c r="N975" i="33"/>
  <c r="M976" i="33"/>
  <c r="R976" i="33"/>
  <c r="N976" i="33"/>
  <c r="M977" i="33"/>
  <c r="R977" i="33"/>
  <c r="N977" i="33"/>
  <c r="M978" i="33"/>
  <c r="R978" i="33"/>
  <c r="N978" i="33"/>
  <c r="M979" i="33"/>
  <c r="R979" i="33"/>
  <c r="N979" i="33"/>
  <c r="M980" i="33"/>
  <c r="R980" i="33"/>
  <c r="N980" i="33"/>
  <c r="M981" i="33"/>
  <c r="R981" i="33"/>
  <c r="N981" i="33"/>
  <c r="M982" i="33"/>
  <c r="R982" i="33"/>
  <c r="N982" i="33"/>
  <c r="M983" i="33"/>
  <c r="R983" i="33"/>
  <c r="N983" i="33"/>
  <c r="M984" i="33"/>
  <c r="R984" i="33"/>
  <c r="N984" i="33"/>
  <c r="M985" i="33"/>
  <c r="R985" i="33"/>
  <c r="N985" i="33"/>
  <c r="M986" i="33"/>
  <c r="R986" i="33"/>
  <c r="N986" i="33"/>
  <c r="M987" i="33"/>
  <c r="R987" i="33"/>
  <c r="N987" i="33"/>
  <c r="M988" i="33"/>
  <c r="R988" i="33"/>
  <c r="N988" i="33"/>
  <c r="M989" i="33"/>
  <c r="R989" i="33"/>
  <c r="N989" i="33"/>
  <c r="M990" i="33"/>
  <c r="R990" i="33"/>
  <c r="N990" i="33"/>
  <c r="M991" i="33"/>
  <c r="R991" i="33"/>
  <c r="N991" i="33"/>
  <c r="M992" i="33"/>
  <c r="R992" i="33"/>
  <c r="N992" i="33"/>
  <c r="M993" i="33"/>
  <c r="R993" i="33"/>
  <c r="N993" i="33"/>
  <c r="M994" i="33"/>
  <c r="R994" i="33"/>
  <c r="N994" i="33"/>
  <c r="M995" i="33"/>
  <c r="R995" i="33"/>
  <c r="N995" i="33"/>
  <c r="M996" i="33"/>
  <c r="R996" i="33"/>
  <c r="N996" i="33"/>
  <c r="M997" i="33"/>
  <c r="R997" i="33"/>
  <c r="N997" i="33"/>
  <c r="M998" i="33"/>
  <c r="R998" i="33"/>
  <c r="N998" i="33"/>
  <c r="M999" i="33"/>
  <c r="R999" i="33"/>
  <c r="N999" i="33"/>
  <c r="M1000" i="33"/>
  <c r="R1000" i="33"/>
  <c r="N1000" i="33"/>
  <c r="M1001" i="33"/>
  <c r="R1001" i="33"/>
  <c r="N1001" i="33"/>
  <c r="M1002" i="33"/>
  <c r="R1002" i="33"/>
  <c r="N1002" i="33"/>
  <c r="M1003" i="33"/>
  <c r="R1003" i="33"/>
  <c r="N1003" i="33"/>
  <c r="M1004" i="33"/>
  <c r="R1004" i="33"/>
  <c r="N1004" i="33"/>
  <c r="M1005" i="33"/>
  <c r="R1005" i="33"/>
  <c r="N1005" i="33"/>
  <c r="M1006" i="33"/>
  <c r="R1006" i="33"/>
  <c r="N1006" i="33"/>
  <c r="M1007" i="33"/>
  <c r="R1007" i="33"/>
  <c r="N1007" i="33"/>
  <c r="M1008" i="33"/>
  <c r="R1008" i="33"/>
  <c r="N1008" i="33"/>
  <c r="M1009" i="33"/>
  <c r="R1009" i="33"/>
  <c r="N1009" i="33"/>
  <c r="M1010" i="33"/>
  <c r="R1010" i="33"/>
  <c r="N1010" i="33"/>
  <c r="M1011" i="33"/>
  <c r="R1011" i="33"/>
  <c r="N1011" i="33"/>
  <c r="M1012" i="33"/>
  <c r="R1012" i="33"/>
  <c r="N1012" i="33"/>
  <c r="M1013" i="33"/>
  <c r="R1013" i="33"/>
  <c r="N1013" i="33"/>
  <c r="M1014" i="33"/>
  <c r="R1014" i="33"/>
  <c r="N1014" i="33"/>
  <c r="M1015" i="33"/>
  <c r="R1015" i="33"/>
  <c r="N1015" i="33"/>
  <c r="M1016" i="33"/>
  <c r="R1016" i="33"/>
  <c r="N1016" i="33"/>
  <c r="M1017" i="33"/>
  <c r="R1017" i="33"/>
  <c r="N1017" i="33"/>
  <c r="M1018" i="33"/>
  <c r="R1018" i="33"/>
  <c r="N1018" i="33"/>
  <c r="M1019" i="33"/>
  <c r="R1019" i="33"/>
  <c r="N1019" i="33"/>
  <c r="M1020" i="33"/>
  <c r="R1020" i="33"/>
  <c r="N1020" i="33"/>
  <c r="M1021" i="33"/>
  <c r="R1021" i="33"/>
  <c r="N1021" i="33"/>
  <c r="M1022" i="33"/>
  <c r="R1022" i="33"/>
  <c r="N1022" i="33"/>
  <c r="M1023" i="33"/>
  <c r="R1023" i="33"/>
  <c r="N1023" i="33"/>
  <c r="M1024" i="33"/>
  <c r="R1024" i="33"/>
  <c r="N1024" i="33"/>
  <c r="M1025" i="33"/>
  <c r="R1025" i="33"/>
  <c r="N1025" i="33"/>
  <c r="M1026" i="33"/>
  <c r="R1026" i="33"/>
  <c r="N1026" i="33"/>
  <c r="M1027" i="33"/>
  <c r="R1027" i="33"/>
  <c r="N1027" i="33"/>
  <c r="M1028" i="33"/>
  <c r="R1028" i="33"/>
  <c r="N1028" i="33"/>
  <c r="M1029" i="33"/>
  <c r="R1029" i="33"/>
  <c r="N1029" i="33"/>
  <c r="M1030" i="33"/>
  <c r="R1030" i="33"/>
  <c r="N1030" i="33"/>
  <c r="M1031" i="33"/>
  <c r="R1031" i="33"/>
  <c r="N1031" i="33"/>
  <c r="M1032" i="33"/>
  <c r="R1032" i="33"/>
  <c r="N1032" i="33"/>
  <c r="M1033" i="33"/>
  <c r="R1033" i="33"/>
  <c r="N1033" i="33"/>
  <c r="M1034" i="33"/>
  <c r="R1034" i="33"/>
  <c r="N1034" i="33"/>
  <c r="M1035" i="33"/>
  <c r="R1035" i="33"/>
  <c r="N1035" i="33"/>
  <c r="M1036" i="33"/>
  <c r="R1036" i="33"/>
  <c r="N1036" i="33"/>
  <c r="M1037" i="33"/>
  <c r="R1037" i="33"/>
  <c r="N1037" i="33"/>
  <c r="M1038" i="33"/>
  <c r="R1038" i="33"/>
  <c r="N1038" i="33"/>
  <c r="M1039" i="33"/>
  <c r="R1039" i="33"/>
  <c r="N1039" i="33"/>
  <c r="M1040" i="33"/>
  <c r="R1040" i="33"/>
  <c r="N1040" i="33"/>
  <c r="M1041" i="33"/>
  <c r="R1041" i="33"/>
  <c r="N1041" i="33"/>
  <c r="M1042" i="33"/>
  <c r="R1042" i="33"/>
  <c r="N1042" i="33"/>
  <c r="M1043" i="33"/>
  <c r="R1043" i="33"/>
  <c r="N1043" i="33"/>
  <c r="M1044" i="33"/>
  <c r="R1044" i="33"/>
  <c r="N1044" i="33"/>
  <c r="M1045" i="33"/>
  <c r="R1045" i="33"/>
  <c r="N1045" i="33"/>
  <c r="M1046" i="33"/>
  <c r="R1046" i="33"/>
  <c r="N1046" i="33"/>
  <c r="M1047" i="33"/>
  <c r="R1047" i="33"/>
  <c r="N1047" i="33"/>
  <c r="M1048" i="33"/>
  <c r="R1048" i="33"/>
  <c r="N1048" i="33"/>
  <c r="M1049" i="33"/>
  <c r="R1049" i="33"/>
  <c r="N1049" i="33"/>
  <c r="M1050" i="33"/>
  <c r="R1050" i="33"/>
  <c r="N1050" i="33"/>
  <c r="M1051" i="33"/>
  <c r="R1051" i="33"/>
  <c r="N1051" i="33"/>
  <c r="M1052" i="33"/>
  <c r="R1052" i="33"/>
  <c r="N1052" i="33"/>
  <c r="M1053" i="33"/>
  <c r="R1053" i="33"/>
  <c r="N1053" i="33"/>
  <c r="M1054" i="33"/>
  <c r="R1054" i="33"/>
  <c r="N1054" i="33"/>
  <c r="M1055" i="33"/>
  <c r="R1055" i="33"/>
  <c r="N1055" i="33"/>
  <c r="M1056" i="33"/>
  <c r="R1056" i="33"/>
  <c r="N1056" i="33"/>
  <c r="M1057" i="33"/>
  <c r="R1057" i="33"/>
  <c r="N1057" i="33"/>
  <c r="M1058" i="33"/>
  <c r="R1058" i="33"/>
  <c r="N1058" i="33"/>
  <c r="M1059" i="33"/>
  <c r="R1059" i="33"/>
  <c r="N1059" i="33"/>
  <c r="M1060" i="33"/>
  <c r="R1060" i="33"/>
  <c r="N1060" i="33"/>
  <c r="M1061" i="33"/>
  <c r="R1061" i="33"/>
  <c r="N1061" i="33"/>
  <c r="M1062" i="33"/>
  <c r="R1062" i="33"/>
  <c r="N1062" i="33"/>
  <c r="M1063" i="33"/>
  <c r="R1063" i="33"/>
  <c r="N1063" i="33"/>
  <c r="M1064" i="33"/>
  <c r="R1064" i="33"/>
  <c r="N1064" i="33"/>
  <c r="M1065" i="33"/>
  <c r="R1065" i="33"/>
  <c r="N1065" i="33"/>
  <c r="M1066" i="33"/>
  <c r="R1066" i="33"/>
  <c r="N1066" i="33"/>
  <c r="M1067" i="33"/>
  <c r="R1067" i="33"/>
  <c r="N1067" i="33"/>
  <c r="M1068" i="33"/>
  <c r="R1068" i="33"/>
  <c r="N1068" i="33"/>
  <c r="M1069" i="33"/>
  <c r="R1069" i="33"/>
  <c r="N1069" i="33"/>
  <c r="M1070" i="33"/>
  <c r="R1070" i="33"/>
  <c r="N1070" i="33"/>
  <c r="M1071" i="33"/>
  <c r="R1071" i="33"/>
  <c r="N1071" i="33"/>
  <c r="M1072" i="33"/>
  <c r="R1072" i="33"/>
  <c r="N1072" i="33"/>
  <c r="M1073" i="33"/>
  <c r="R1073" i="33"/>
  <c r="N1073" i="33"/>
  <c r="M1074" i="33"/>
  <c r="R1074" i="33"/>
  <c r="N1074" i="33"/>
  <c r="M1075" i="33"/>
  <c r="R1075" i="33"/>
  <c r="N1075" i="33"/>
  <c r="M1076" i="33"/>
  <c r="R1076" i="33"/>
  <c r="N1076" i="33"/>
  <c r="M1077" i="33"/>
  <c r="R1077" i="33"/>
  <c r="N1077" i="33"/>
  <c r="M1078" i="33"/>
  <c r="R1078" i="33"/>
  <c r="N1078" i="33"/>
  <c r="M1079" i="33"/>
  <c r="R1079" i="33"/>
  <c r="N1079" i="33"/>
  <c r="M1080" i="33"/>
  <c r="R1080" i="33"/>
  <c r="N1080" i="33"/>
  <c r="M1081" i="33"/>
  <c r="R1081" i="33"/>
  <c r="N1081" i="33"/>
  <c r="M1082" i="33"/>
  <c r="R1082" i="33"/>
  <c r="N1082" i="33"/>
  <c r="M1083" i="33"/>
  <c r="R1083" i="33"/>
  <c r="N1083" i="33"/>
  <c r="M1084" i="33"/>
  <c r="R1084" i="33"/>
  <c r="N1084" i="33"/>
  <c r="M1085" i="33"/>
  <c r="R1085" i="33"/>
  <c r="N1085" i="33"/>
  <c r="M1086" i="33"/>
  <c r="R1086" i="33"/>
  <c r="N1086" i="33"/>
  <c r="M1087" i="33"/>
  <c r="R1087" i="33"/>
  <c r="N1087" i="33"/>
  <c r="M1088" i="33"/>
  <c r="R1088" i="33"/>
  <c r="N1088" i="33"/>
  <c r="M1089" i="33"/>
  <c r="R1089" i="33"/>
  <c r="N1089" i="33"/>
  <c r="M1090" i="33"/>
  <c r="R1090" i="33"/>
  <c r="N1090" i="33"/>
  <c r="M1091" i="33"/>
  <c r="R1091" i="33"/>
  <c r="N1091" i="33"/>
  <c r="M1092" i="33"/>
  <c r="R1092" i="33"/>
  <c r="N1092" i="33"/>
  <c r="M1093" i="33"/>
  <c r="R1093" i="33"/>
  <c r="N1093" i="33"/>
  <c r="M1094" i="33"/>
  <c r="R1094" i="33"/>
  <c r="N1094" i="33"/>
  <c r="M1095" i="33"/>
  <c r="R1095" i="33"/>
  <c r="N1095" i="33"/>
  <c r="M1096" i="33"/>
  <c r="R1096" i="33"/>
  <c r="N1096" i="33"/>
  <c r="M1097" i="33"/>
  <c r="R1097" i="33"/>
  <c r="N1097" i="33"/>
  <c r="M1098" i="33"/>
  <c r="R1098" i="33"/>
  <c r="N1098" i="33"/>
  <c r="M1099" i="33"/>
  <c r="R1099" i="33"/>
  <c r="N1099" i="33"/>
  <c r="M1100" i="33"/>
  <c r="R1100" i="33"/>
  <c r="N1100" i="33"/>
  <c r="M1101" i="33"/>
  <c r="R1101" i="33"/>
  <c r="N1101" i="33"/>
  <c r="M1102" i="33"/>
  <c r="R1102" i="33"/>
  <c r="N1102" i="33"/>
  <c r="M1103" i="33"/>
  <c r="R1103" i="33"/>
  <c r="N1103" i="33"/>
  <c r="M1104" i="33"/>
  <c r="R1104" i="33"/>
  <c r="N1104" i="33"/>
  <c r="M1105" i="33"/>
  <c r="R1105" i="33"/>
  <c r="N1105" i="33"/>
  <c r="M1106" i="33"/>
  <c r="R1106" i="33"/>
  <c r="N1106" i="33"/>
  <c r="M1107" i="33"/>
  <c r="R1107" i="33"/>
  <c r="N1107" i="33"/>
  <c r="M1108" i="33"/>
  <c r="R1108" i="33"/>
  <c r="N1108" i="33"/>
  <c r="M1109" i="33"/>
  <c r="R1109" i="33"/>
  <c r="N1109" i="33"/>
  <c r="M1110" i="33"/>
  <c r="R1110" i="33"/>
  <c r="N1110" i="33"/>
  <c r="M1111" i="33"/>
  <c r="R1111" i="33"/>
  <c r="N1111" i="33"/>
  <c r="M1112" i="33"/>
  <c r="R1112" i="33"/>
  <c r="N1112" i="33"/>
  <c r="M1113" i="33"/>
  <c r="R1113" i="33"/>
  <c r="N1113" i="33"/>
  <c r="M1114" i="33"/>
  <c r="R1114" i="33"/>
  <c r="N1114" i="33"/>
  <c r="M1115" i="33"/>
  <c r="R1115" i="33"/>
  <c r="N1115" i="33"/>
  <c r="M1116" i="33"/>
  <c r="R1116" i="33"/>
  <c r="N1116" i="33"/>
  <c r="M1117" i="33"/>
  <c r="R1117" i="33"/>
  <c r="N1117" i="33"/>
  <c r="M1118" i="33"/>
  <c r="R1118" i="33"/>
  <c r="N1118" i="33"/>
  <c r="M1119" i="33"/>
  <c r="R1119" i="33"/>
  <c r="N1119" i="33"/>
  <c r="M1120" i="33"/>
  <c r="R1120" i="33"/>
  <c r="N1120" i="33"/>
  <c r="M1121" i="33"/>
  <c r="R1121" i="33"/>
  <c r="N1121" i="33"/>
  <c r="M1122" i="33"/>
  <c r="R1122" i="33"/>
  <c r="N1122" i="33"/>
  <c r="M1123" i="33"/>
  <c r="R1123" i="33"/>
  <c r="N1123" i="33"/>
  <c r="M1124" i="33"/>
  <c r="R1124" i="33"/>
  <c r="N1124" i="33"/>
  <c r="M1125" i="33"/>
  <c r="R1125" i="33"/>
  <c r="N1125" i="33"/>
  <c r="M1126" i="33"/>
  <c r="R1126" i="33"/>
  <c r="N1126" i="33"/>
  <c r="M1127" i="33"/>
  <c r="R1127" i="33"/>
  <c r="N1127" i="33"/>
  <c r="M1128" i="33"/>
  <c r="R1128" i="33"/>
  <c r="N1128" i="33"/>
  <c r="M1129" i="33"/>
  <c r="R1129" i="33"/>
  <c r="N1129" i="33"/>
  <c r="M1130" i="33"/>
  <c r="R1130" i="33"/>
  <c r="N1130" i="33"/>
  <c r="M1131" i="33"/>
  <c r="R1131" i="33"/>
  <c r="N1131" i="33"/>
  <c r="M1132" i="33"/>
  <c r="R1132" i="33"/>
  <c r="N1132" i="33"/>
  <c r="M1133" i="33"/>
  <c r="R1133" i="33"/>
  <c r="N1133" i="33"/>
  <c r="M1134" i="33"/>
  <c r="R1134" i="33"/>
  <c r="N1134" i="33"/>
  <c r="M1135" i="33"/>
  <c r="R1135" i="33"/>
  <c r="N1135" i="33"/>
  <c r="M1136" i="33"/>
  <c r="R1136" i="33"/>
  <c r="N1136" i="33"/>
  <c r="M1137" i="33"/>
  <c r="R1137" i="33"/>
  <c r="N1137" i="33"/>
  <c r="M1138" i="33"/>
  <c r="R1138" i="33"/>
  <c r="N1138" i="33"/>
  <c r="M1139" i="33"/>
  <c r="R1139" i="33"/>
  <c r="N1139" i="33"/>
  <c r="M1140" i="33"/>
  <c r="R1140" i="33"/>
  <c r="N1140" i="33"/>
  <c r="M1141" i="33"/>
  <c r="R1141" i="33"/>
  <c r="N1141" i="33"/>
  <c r="M1142" i="33"/>
  <c r="R1142" i="33"/>
  <c r="N1142" i="33"/>
  <c r="M1143" i="33"/>
  <c r="R1143" i="33"/>
  <c r="N1143" i="33"/>
  <c r="M1144" i="33"/>
  <c r="R1144" i="33"/>
  <c r="N1144" i="33"/>
  <c r="M1145" i="33"/>
  <c r="R1145" i="33"/>
  <c r="N1145" i="33"/>
  <c r="M1146" i="33"/>
  <c r="R1146" i="33"/>
  <c r="N1146" i="33"/>
  <c r="M1147" i="33"/>
  <c r="R1147" i="33"/>
  <c r="N1147" i="33"/>
  <c r="M1148" i="33"/>
  <c r="R1148" i="33"/>
  <c r="N1148" i="33"/>
  <c r="M1149" i="33"/>
  <c r="R1149" i="33"/>
  <c r="N1149" i="33"/>
  <c r="M1150" i="33"/>
  <c r="R1150" i="33"/>
  <c r="N1150" i="33"/>
  <c r="M1151" i="33"/>
  <c r="R1151" i="33"/>
  <c r="N1151" i="33"/>
  <c r="M1152" i="33"/>
  <c r="R1152" i="33"/>
  <c r="N1152" i="33"/>
  <c r="M1153" i="33"/>
  <c r="R1153" i="33"/>
  <c r="N1153" i="33"/>
  <c r="M1154" i="33"/>
  <c r="R1154" i="33"/>
  <c r="N1154" i="33"/>
  <c r="M1155" i="33"/>
  <c r="R1155" i="33"/>
  <c r="N1155" i="33"/>
  <c r="M1156" i="33"/>
  <c r="R1156" i="33"/>
  <c r="N1156" i="33"/>
  <c r="M1157" i="33"/>
  <c r="R1157" i="33"/>
  <c r="N1157" i="33"/>
  <c r="M1158" i="33"/>
  <c r="R1158" i="33"/>
  <c r="N1158" i="33"/>
  <c r="M1159" i="33"/>
  <c r="R1159" i="33"/>
  <c r="N1159" i="33"/>
  <c r="M1160" i="33"/>
  <c r="R1160" i="33"/>
  <c r="N1160" i="33"/>
  <c r="M1161" i="33"/>
  <c r="R1161" i="33"/>
  <c r="N1161" i="33"/>
  <c r="M1162" i="33"/>
  <c r="R1162" i="33"/>
  <c r="N1162" i="33"/>
  <c r="M1163" i="33"/>
  <c r="R1163" i="33"/>
  <c r="N1163" i="33"/>
  <c r="M1164" i="33"/>
  <c r="R1164" i="33"/>
  <c r="N1164" i="33"/>
  <c r="M1165" i="33"/>
  <c r="R1165" i="33"/>
  <c r="N1165" i="33"/>
  <c r="M1166" i="33"/>
  <c r="R1166" i="33"/>
  <c r="N1166" i="33"/>
  <c r="M1167" i="33"/>
  <c r="R1167" i="33"/>
  <c r="N1167" i="33"/>
  <c r="M1168" i="33"/>
  <c r="R1168" i="33"/>
  <c r="N1168" i="33"/>
  <c r="M1169" i="33"/>
  <c r="R1169" i="33"/>
  <c r="N1169" i="33"/>
  <c r="M1170" i="33"/>
  <c r="R1170" i="33"/>
  <c r="N1170" i="33"/>
  <c r="M1171" i="33"/>
  <c r="R1171" i="33"/>
  <c r="N1171" i="33"/>
  <c r="M1172" i="33"/>
  <c r="R1172" i="33"/>
  <c r="N1172" i="33"/>
  <c r="M1173" i="33"/>
  <c r="R1173" i="33"/>
  <c r="N1173" i="33"/>
  <c r="M1174" i="33"/>
  <c r="R1174" i="33"/>
  <c r="N1174" i="33"/>
  <c r="M1175" i="33"/>
  <c r="R1175" i="33"/>
  <c r="N1175" i="33"/>
  <c r="M1176" i="33"/>
  <c r="R1176" i="33"/>
  <c r="N1176" i="33"/>
  <c r="M1177" i="33"/>
  <c r="R1177" i="33"/>
  <c r="N1177" i="33"/>
  <c r="M1178" i="33"/>
  <c r="R1178" i="33"/>
  <c r="N1178" i="33"/>
  <c r="M1179" i="33"/>
  <c r="R1179" i="33"/>
  <c r="N1179" i="33"/>
  <c r="M1180" i="33"/>
  <c r="R1180" i="33"/>
  <c r="N1180" i="33"/>
  <c r="M1181" i="33"/>
  <c r="R1181" i="33"/>
  <c r="N1181" i="33"/>
  <c r="M1182" i="33"/>
  <c r="R1182" i="33"/>
  <c r="N1182" i="33"/>
  <c r="M1183" i="33"/>
  <c r="R1183" i="33"/>
  <c r="N1183" i="33"/>
  <c r="M1184" i="33"/>
  <c r="R1184" i="33"/>
  <c r="N1184" i="33"/>
  <c r="M1185" i="33"/>
  <c r="R1185" i="33"/>
  <c r="N1185" i="33"/>
  <c r="M1186" i="33"/>
  <c r="R1186" i="33"/>
  <c r="N1186" i="33"/>
  <c r="M1187" i="33"/>
  <c r="R1187" i="33"/>
  <c r="N1187" i="33"/>
  <c r="M1188" i="33"/>
  <c r="R1188" i="33"/>
  <c r="N1188" i="33"/>
  <c r="M1189" i="33"/>
  <c r="R1189" i="33"/>
  <c r="N1189" i="33"/>
  <c r="M1190" i="33"/>
  <c r="R1190" i="33"/>
  <c r="N1190" i="33"/>
  <c r="M1191" i="33"/>
  <c r="R1191" i="33"/>
  <c r="N1191" i="33"/>
  <c r="M1192" i="33"/>
  <c r="R1192" i="33"/>
  <c r="N1192" i="33"/>
  <c r="M1193" i="33"/>
  <c r="R1193" i="33"/>
  <c r="N1193" i="33"/>
  <c r="M1194" i="33"/>
  <c r="R1194" i="33"/>
  <c r="N1194" i="33"/>
  <c r="M1195" i="33"/>
  <c r="R1195" i="33"/>
  <c r="N1195" i="33"/>
  <c r="M1196" i="33"/>
  <c r="R1196" i="33"/>
  <c r="N1196" i="33"/>
  <c r="M1197" i="33"/>
  <c r="R1197" i="33"/>
  <c r="N1197" i="33"/>
  <c r="M1198" i="33"/>
  <c r="R1198" i="33"/>
  <c r="N1198" i="33"/>
  <c r="M1199" i="33"/>
  <c r="R1199" i="33"/>
  <c r="N1199" i="33"/>
  <c r="M1200" i="33"/>
  <c r="R1200" i="33"/>
  <c r="N1200" i="33"/>
  <c r="M1201" i="33"/>
  <c r="R1201" i="33"/>
  <c r="N1201" i="33"/>
  <c r="M1202" i="33"/>
  <c r="R1202" i="33"/>
  <c r="N1202" i="33"/>
  <c r="M1203" i="33"/>
  <c r="R1203" i="33"/>
  <c r="N1203" i="33"/>
  <c r="M1204" i="33"/>
  <c r="R1204" i="33"/>
  <c r="N1204" i="33"/>
  <c r="M1205" i="33"/>
  <c r="R1205" i="33"/>
  <c r="N1205" i="33"/>
  <c r="M1206" i="33"/>
  <c r="R1206" i="33"/>
  <c r="N1206" i="33"/>
  <c r="M1207" i="33"/>
  <c r="R1207" i="33"/>
  <c r="N1207" i="33"/>
  <c r="M1208" i="33"/>
  <c r="R1208" i="33"/>
  <c r="N1208" i="33"/>
  <c r="M1209" i="33"/>
  <c r="R1209" i="33"/>
  <c r="N1209" i="33"/>
  <c r="M1210" i="33"/>
  <c r="R1210" i="33"/>
  <c r="N1210" i="33"/>
  <c r="M1211" i="33"/>
  <c r="R1211" i="33"/>
  <c r="N1211" i="33"/>
  <c r="M1212" i="33"/>
  <c r="R1212" i="33"/>
  <c r="N1212" i="33"/>
  <c r="M1213" i="33"/>
  <c r="R1213" i="33"/>
  <c r="N1213" i="33"/>
  <c r="M1214" i="33"/>
  <c r="R1214" i="33"/>
  <c r="N1214" i="33"/>
  <c r="M1215" i="33"/>
  <c r="R1215" i="33"/>
  <c r="N1215" i="33"/>
  <c r="M1216" i="33"/>
  <c r="R1216" i="33"/>
  <c r="N1216" i="33"/>
  <c r="M1217" i="33"/>
  <c r="R1217" i="33"/>
  <c r="N1217" i="33"/>
  <c r="M1218" i="33"/>
  <c r="R1218" i="33"/>
  <c r="N1218" i="33"/>
  <c r="M1219" i="33"/>
  <c r="R1219" i="33"/>
  <c r="N1219" i="33"/>
  <c r="M1220" i="33"/>
  <c r="R1220" i="33"/>
  <c r="N1220" i="33"/>
  <c r="M1221" i="33"/>
  <c r="R1221" i="33"/>
  <c r="N1221" i="33"/>
  <c r="M1222" i="33"/>
  <c r="R1222" i="33"/>
  <c r="N1222" i="33"/>
  <c r="M1223" i="33"/>
  <c r="R1223" i="33"/>
  <c r="N1223" i="33"/>
  <c r="M1224" i="33"/>
  <c r="R1224" i="33"/>
  <c r="N1224" i="33"/>
  <c r="M1225" i="33"/>
  <c r="R1225" i="33"/>
  <c r="N1225" i="33"/>
  <c r="M1226" i="33"/>
  <c r="R1226" i="33"/>
  <c r="N1226" i="33"/>
  <c r="M1227" i="33"/>
  <c r="R1227" i="33"/>
  <c r="N1227" i="33"/>
  <c r="M1228" i="33"/>
  <c r="R1228" i="33"/>
  <c r="N1228" i="33"/>
  <c r="M1229" i="33"/>
  <c r="R1229" i="33"/>
  <c r="N1229" i="33"/>
  <c r="M1230" i="33"/>
  <c r="R1230" i="33"/>
  <c r="N1230" i="33"/>
  <c r="M1231" i="33"/>
  <c r="R1231" i="33"/>
  <c r="N1231" i="33"/>
  <c r="M1232" i="33"/>
  <c r="R1232" i="33"/>
  <c r="N1232" i="33"/>
  <c r="M1233" i="33"/>
  <c r="R1233" i="33"/>
  <c r="N1233" i="33"/>
  <c r="M1234" i="33"/>
  <c r="R1234" i="33"/>
  <c r="N1234" i="33"/>
  <c r="M1235" i="33"/>
  <c r="R1235" i="33"/>
  <c r="N1235" i="33"/>
  <c r="M1236" i="33"/>
  <c r="R1236" i="33"/>
  <c r="N1236" i="33"/>
  <c r="M1237" i="33"/>
  <c r="R1237" i="33"/>
  <c r="N1237" i="33"/>
  <c r="M1238" i="33"/>
  <c r="R1238" i="33"/>
  <c r="N1238" i="33"/>
  <c r="M1239" i="33"/>
  <c r="R1239" i="33"/>
  <c r="N1239" i="33"/>
  <c r="M1240" i="33"/>
  <c r="R1240" i="33"/>
  <c r="N1240" i="33"/>
  <c r="M1241" i="33"/>
  <c r="R1241" i="33"/>
  <c r="N1241" i="33"/>
  <c r="M1242" i="33"/>
  <c r="R1242" i="33"/>
  <c r="N1242" i="33"/>
  <c r="M1243" i="33"/>
  <c r="R1243" i="33"/>
  <c r="N1243" i="33"/>
  <c r="M1244" i="33"/>
  <c r="R1244" i="33"/>
  <c r="N1244" i="33"/>
  <c r="M1245" i="33"/>
  <c r="R1245" i="33"/>
  <c r="N1245" i="33"/>
  <c r="M1246" i="33"/>
  <c r="R1246" i="33"/>
  <c r="N1246" i="33"/>
  <c r="M1247" i="33"/>
  <c r="R1247" i="33"/>
  <c r="N1247" i="33"/>
  <c r="M1248" i="33"/>
  <c r="R1248" i="33"/>
  <c r="N1248" i="33"/>
  <c r="M1249" i="33"/>
  <c r="R1249" i="33"/>
  <c r="N1249" i="33"/>
  <c r="M1250" i="33"/>
  <c r="R1250" i="33"/>
  <c r="N1250" i="33"/>
  <c r="M1251" i="33"/>
  <c r="R1251" i="33"/>
  <c r="N1251" i="33"/>
  <c r="M1252" i="33"/>
  <c r="R1252" i="33"/>
  <c r="N1252" i="33"/>
  <c r="M1253" i="33"/>
  <c r="R1253" i="33"/>
  <c r="N1253" i="33"/>
  <c r="M1254" i="33"/>
  <c r="R1254" i="33"/>
  <c r="N1254" i="33"/>
  <c r="M1255" i="33"/>
  <c r="R1255" i="33"/>
  <c r="N1255" i="33"/>
  <c r="M1256" i="33"/>
  <c r="R1256" i="33"/>
  <c r="N1256" i="33"/>
  <c r="M1257" i="33"/>
  <c r="R1257" i="33"/>
  <c r="N1257" i="33"/>
  <c r="M1258" i="33"/>
  <c r="R1258" i="33"/>
  <c r="N1258" i="33"/>
  <c r="M1259" i="33"/>
  <c r="R1259" i="33"/>
  <c r="N1259" i="33"/>
  <c r="M1260" i="33"/>
  <c r="R1260" i="33"/>
  <c r="N1260" i="33"/>
  <c r="M1261" i="33"/>
  <c r="R1261" i="33"/>
  <c r="N1261" i="33"/>
  <c r="M1262" i="33"/>
  <c r="R1262" i="33"/>
  <c r="N1262" i="33"/>
  <c r="M1263" i="33"/>
  <c r="R1263" i="33"/>
  <c r="N1263" i="33"/>
  <c r="M1264" i="33"/>
  <c r="R1264" i="33"/>
  <c r="N1264" i="33"/>
  <c r="M1265" i="33"/>
  <c r="R1265" i="33"/>
  <c r="N1265" i="33"/>
  <c r="M1266" i="33"/>
  <c r="R1266" i="33"/>
  <c r="N1266" i="33"/>
  <c r="M1267" i="33"/>
  <c r="R1267" i="33"/>
  <c r="N1267" i="33"/>
  <c r="M1268" i="33"/>
  <c r="R1268" i="33"/>
  <c r="N1268" i="33"/>
  <c r="M1269" i="33"/>
  <c r="R1269" i="33"/>
  <c r="N1269" i="33"/>
  <c r="M1270" i="33"/>
  <c r="R1270" i="33"/>
  <c r="N1270" i="33"/>
  <c r="M1271" i="33"/>
  <c r="R1271" i="33"/>
  <c r="N1271" i="33"/>
  <c r="M1272" i="33"/>
  <c r="R1272" i="33"/>
  <c r="N1272" i="33"/>
  <c r="M1273" i="33"/>
  <c r="R1273" i="33"/>
  <c r="N1273" i="33"/>
  <c r="M1274" i="33"/>
  <c r="R1274" i="33"/>
  <c r="N1274" i="33"/>
  <c r="M1275" i="33"/>
  <c r="R1275" i="33"/>
  <c r="N1275" i="33"/>
  <c r="M1276" i="33"/>
  <c r="R1276" i="33"/>
  <c r="N1276" i="33"/>
  <c r="M1277" i="33"/>
  <c r="R1277" i="33"/>
  <c r="N1277" i="33"/>
  <c r="M1278" i="33"/>
  <c r="R1278" i="33"/>
  <c r="N1278" i="33"/>
  <c r="M1279" i="33"/>
  <c r="R1279" i="33"/>
  <c r="N1279" i="33"/>
  <c r="M1280" i="33"/>
  <c r="R1280" i="33"/>
  <c r="N1280" i="33"/>
  <c r="M1281" i="33"/>
  <c r="R1281" i="33"/>
  <c r="N1281" i="33"/>
  <c r="M1282" i="33"/>
  <c r="R1282" i="33"/>
  <c r="N1282" i="33"/>
  <c r="M1283" i="33"/>
  <c r="R1283" i="33"/>
  <c r="N1283" i="33"/>
  <c r="M1284" i="33"/>
  <c r="R1284" i="33"/>
  <c r="N1284" i="33"/>
  <c r="M1285" i="33"/>
  <c r="R1285" i="33"/>
  <c r="N1285" i="33"/>
  <c r="M1286" i="33"/>
  <c r="R1286" i="33"/>
  <c r="N1286" i="33"/>
  <c r="M1287" i="33"/>
  <c r="R1287" i="33"/>
  <c r="N1287" i="33"/>
  <c r="M1288" i="33"/>
  <c r="R1288" i="33"/>
  <c r="N1288" i="33"/>
  <c r="M1289" i="33"/>
  <c r="R1289" i="33"/>
  <c r="N1289" i="33"/>
  <c r="M1290" i="33"/>
  <c r="R1290" i="33"/>
  <c r="N1290" i="33"/>
  <c r="M1291" i="33"/>
  <c r="R1291" i="33"/>
  <c r="N1291" i="33"/>
  <c r="M1292" i="33"/>
  <c r="R1292" i="33"/>
  <c r="N1292" i="33"/>
  <c r="M1293" i="33"/>
  <c r="R1293" i="33"/>
  <c r="N1293" i="33"/>
  <c r="M1294" i="33"/>
  <c r="R1294" i="33"/>
  <c r="N1294" i="33"/>
  <c r="M1295" i="33"/>
  <c r="R1295" i="33"/>
  <c r="N1295" i="33"/>
  <c r="M1296" i="33"/>
  <c r="R1296" i="33"/>
  <c r="N1296" i="33"/>
  <c r="M1297" i="33"/>
  <c r="R1297" i="33"/>
  <c r="N1297" i="33"/>
  <c r="M1298" i="33"/>
  <c r="R1298" i="33"/>
  <c r="N1298" i="33"/>
  <c r="M1299" i="33"/>
  <c r="R1299" i="33"/>
  <c r="N1299" i="33"/>
  <c r="M1300" i="33"/>
  <c r="R1300" i="33"/>
  <c r="N1300" i="33"/>
  <c r="M1301" i="33"/>
  <c r="R1301" i="33"/>
  <c r="N1301" i="33"/>
  <c r="M1302" i="33"/>
  <c r="R1302" i="33"/>
  <c r="N1302" i="33"/>
  <c r="M1303" i="33"/>
  <c r="R1303" i="33"/>
  <c r="N1303" i="33"/>
  <c r="M1304" i="33"/>
  <c r="R1304" i="33"/>
  <c r="N1304" i="33"/>
  <c r="M1305" i="33"/>
  <c r="R1305" i="33"/>
  <c r="N1305" i="33"/>
  <c r="M1306" i="33"/>
  <c r="R1306" i="33"/>
  <c r="N1306" i="33"/>
  <c r="M1307" i="33"/>
  <c r="R1307" i="33"/>
  <c r="N1307" i="33"/>
  <c r="M1308" i="33"/>
  <c r="R1308" i="33"/>
  <c r="N1308" i="33"/>
  <c r="M1309" i="33"/>
  <c r="R1309" i="33"/>
  <c r="N1309" i="33"/>
  <c r="M1310" i="33"/>
  <c r="R1310" i="33"/>
  <c r="N1310" i="33"/>
  <c r="M1311" i="33"/>
  <c r="R1311" i="33"/>
  <c r="N1311" i="33"/>
  <c r="M1312" i="33"/>
  <c r="R1312" i="33"/>
  <c r="N1312" i="33"/>
  <c r="M1313" i="33"/>
  <c r="R1313" i="33"/>
  <c r="N1313" i="33"/>
  <c r="M1314" i="33"/>
  <c r="R1314" i="33"/>
  <c r="N1314" i="33"/>
  <c r="M1315" i="33"/>
  <c r="R1315" i="33"/>
  <c r="N1315" i="33"/>
  <c r="M1316" i="33"/>
  <c r="R1316" i="33"/>
  <c r="N1316" i="33"/>
  <c r="M1317" i="33"/>
  <c r="R1317" i="33"/>
  <c r="N1317" i="33"/>
  <c r="M1318" i="33"/>
  <c r="R1318" i="33"/>
  <c r="N1318" i="33"/>
  <c r="M1319" i="33"/>
  <c r="R1319" i="33"/>
  <c r="N1319" i="33"/>
  <c r="M1320" i="33"/>
  <c r="R1320" i="33"/>
  <c r="N1320" i="33"/>
  <c r="M1321" i="33"/>
  <c r="R1321" i="33"/>
  <c r="N1321" i="33"/>
  <c r="M1322" i="33"/>
  <c r="R1322" i="33"/>
  <c r="N1322" i="33"/>
  <c r="M1323" i="33"/>
  <c r="R1323" i="33"/>
  <c r="N1323" i="33"/>
  <c r="M1324" i="33"/>
  <c r="R1324" i="33"/>
  <c r="N1324" i="33"/>
  <c r="M1325" i="33"/>
  <c r="R1325" i="33"/>
  <c r="N1325" i="33"/>
  <c r="M1326" i="33"/>
  <c r="R1326" i="33"/>
  <c r="N1326" i="33"/>
  <c r="M1327" i="33"/>
  <c r="R1327" i="33"/>
  <c r="N1327" i="33"/>
  <c r="M1328" i="33"/>
  <c r="R1328" i="33"/>
  <c r="N1328" i="33"/>
  <c r="M1329" i="33"/>
  <c r="R1329" i="33"/>
  <c r="N1329" i="33"/>
  <c r="M1330" i="33"/>
  <c r="R1330" i="33"/>
  <c r="N1330" i="33"/>
  <c r="M1331" i="33"/>
  <c r="R1331" i="33"/>
  <c r="N1331" i="33"/>
  <c r="M1332" i="33"/>
  <c r="R1332" i="33"/>
  <c r="N1332" i="33"/>
  <c r="M1333" i="33"/>
  <c r="R1333" i="33"/>
  <c r="N1333" i="33"/>
  <c r="M1334" i="33"/>
  <c r="R1334" i="33"/>
  <c r="N1334" i="33"/>
  <c r="M1335" i="33"/>
  <c r="R1335" i="33"/>
  <c r="N1335" i="33"/>
  <c r="M1336" i="33"/>
  <c r="R1336" i="33"/>
  <c r="N1336" i="33"/>
  <c r="M1337" i="33"/>
  <c r="R1337" i="33"/>
  <c r="N1337" i="33"/>
  <c r="M1338" i="33"/>
  <c r="R1338" i="33"/>
  <c r="N1338" i="33"/>
  <c r="M1339" i="33"/>
  <c r="R1339" i="33"/>
  <c r="N1339" i="33"/>
  <c r="M1340" i="33"/>
  <c r="R1340" i="33"/>
  <c r="N1340" i="33"/>
  <c r="M1341" i="33"/>
  <c r="R1341" i="33"/>
  <c r="N1341" i="33"/>
  <c r="M1342" i="33"/>
  <c r="R1342" i="33"/>
  <c r="N1342" i="33"/>
  <c r="M1343" i="33"/>
  <c r="R1343" i="33"/>
  <c r="N1343" i="33"/>
  <c r="M1344" i="33"/>
  <c r="R1344" i="33"/>
  <c r="N1344" i="33"/>
  <c r="M1345" i="33"/>
  <c r="R1345" i="33"/>
  <c r="N1345" i="33"/>
  <c r="M1346" i="33"/>
  <c r="R1346" i="33"/>
  <c r="N1346" i="33"/>
  <c r="M1347" i="33"/>
  <c r="R1347" i="33"/>
  <c r="N1347" i="33"/>
  <c r="M1348" i="33"/>
  <c r="R1348" i="33"/>
  <c r="N1348" i="33"/>
  <c r="M1349" i="33"/>
  <c r="R1349" i="33"/>
  <c r="N1349" i="33"/>
  <c r="M1350" i="33"/>
  <c r="R1350" i="33"/>
  <c r="N1350" i="33"/>
  <c r="M1351" i="33"/>
  <c r="R1351" i="33"/>
  <c r="N1351" i="33"/>
  <c r="M1352" i="33"/>
  <c r="R1352" i="33"/>
  <c r="N1352" i="33"/>
  <c r="M1353" i="33"/>
  <c r="R1353" i="33"/>
  <c r="N1353" i="33"/>
  <c r="M1354" i="33"/>
  <c r="R1354" i="33"/>
  <c r="N1354" i="33"/>
  <c r="M1355" i="33"/>
  <c r="R1355" i="33"/>
  <c r="N1355" i="33"/>
  <c r="M1356" i="33"/>
  <c r="R1356" i="33"/>
  <c r="N1356" i="33"/>
  <c r="M1357" i="33"/>
  <c r="R1357" i="33"/>
  <c r="N1357" i="33"/>
  <c r="M1358" i="33"/>
  <c r="R1358" i="33"/>
  <c r="N1358" i="33"/>
  <c r="M1359" i="33"/>
  <c r="R1359" i="33"/>
  <c r="N1359" i="33"/>
  <c r="M1360" i="33"/>
  <c r="R1360" i="33"/>
  <c r="N1360" i="33"/>
  <c r="M1361" i="33"/>
  <c r="R1361" i="33"/>
  <c r="N1361" i="33"/>
  <c r="M1362" i="33"/>
  <c r="R1362" i="33"/>
  <c r="N1362" i="33"/>
  <c r="M1363" i="33"/>
  <c r="R1363" i="33"/>
  <c r="N1363" i="33"/>
  <c r="M1364" i="33"/>
  <c r="R1364" i="33"/>
  <c r="N1364" i="33"/>
  <c r="M1365" i="33"/>
  <c r="R1365" i="33"/>
  <c r="N1365" i="33"/>
  <c r="M1366" i="33"/>
  <c r="R1366" i="33"/>
  <c r="N1366" i="33"/>
  <c r="M1367" i="33"/>
  <c r="R1367" i="33"/>
  <c r="N1367" i="33"/>
  <c r="M1368" i="33"/>
  <c r="R1368" i="33"/>
  <c r="N1368" i="33"/>
  <c r="M1369" i="33"/>
  <c r="R1369" i="33"/>
  <c r="N1369" i="33"/>
  <c r="M1370" i="33"/>
  <c r="R1370" i="33"/>
  <c r="N1370" i="33"/>
  <c r="M1371" i="33"/>
  <c r="R1371" i="33"/>
  <c r="N1371" i="33"/>
  <c r="M1372" i="33"/>
  <c r="R1372" i="33"/>
  <c r="N1372" i="33"/>
  <c r="M1373" i="33"/>
  <c r="R1373" i="33"/>
  <c r="N1373" i="33"/>
  <c r="M1374" i="33"/>
  <c r="R1374" i="33"/>
  <c r="N1374" i="33"/>
  <c r="M1375" i="33"/>
  <c r="R1375" i="33"/>
  <c r="N1375" i="33"/>
  <c r="M1376" i="33"/>
  <c r="R1376" i="33"/>
  <c r="N1376" i="33"/>
  <c r="M1377" i="33"/>
  <c r="R1377" i="33"/>
  <c r="N1377" i="33"/>
  <c r="M1378" i="33"/>
  <c r="R1378" i="33"/>
  <c r="N1378" i="33"/>
  <c r="M1379" i="33"/>
  <c r="R1379" i="33"/>
  <c r="N1379" i="33"/>
  <c r="M1380" i="33"/>
  <c r="R1380" i="33"/>
  <c r="N1380" i="33"/>
  <c r="M1381" i="33"/>
  <c r="R1381" i="33"/>
  <c r="N1381" i="33"/>
  <c r="M1382" i="33"/>
  <c r="R1382" i="33"/>
  <c r="N1382" i="33"/>
  <c r="M1383" i="33"/>
  <c r="R1383" i="33"/>
  <c r="N1383" i="33"/>
  <c r="M1384" i="33"/>
  <c r="R1384" i="33"/>
  <c r="N1384" i="33"/>
  <c r="M1385" i="33"/>
  <c r="R1385" i="33"/>
  <c r="N1385" i="33"/>
  <c r="M1386" i="33"/>
  <c r="R1386" i="33"/>
  <c r="N1386" i="33"/>
  <c r="M1387" i="33"/>
  <c r="R1387" i="33"/>
  <c r="N1387" i="33"/>
  <c r="M1388" i="33"/>
  <c r="R1388" i="33"/>
  <c r="N1388" i="33"/>
  <c r="M1389" i="33"/>
  <c r="R1389" i="33"/>
  <c r="N1389" i="33"/>
  <c r="M1390" i="33"/>
  <c r="R1390" i="33"/>
  <c r="N1390" i="33"/>
  <c r="M1391" i="33"/>
  <c r="R1391" i="33"/>
  <c r="N1391" i="33"/>
  <c r="M1392" i="33"/>
  <c r="R1392" i="33"/>
  <c r="N1392" i="33"/>
  <c r="M1393" i="33"/>
  <c r="R1393" i="33"/>
  <c r="N1393" i="33"/>
  <c r="M1394" i="33"/>
  <c r="R1394" i="33"/>
  <c r="N1394" i="33"/>
  <c r="M1395" i="33"/>
  <c r="R1395" i="33"/>
  <c r="N1395" i="33"/>
  <c r="M1396" i="33"/>
  <c r="R1396" i="33"/>
  <c r="N1396" i="33"/>
  <c r="M1397" i="33"/>
  <c r="R1397" i="33"/>
  <c r="N1397" i="33"/>
  <c r="M1398" i="33"/>
  <c r="R1398" i="33"/>
  <c r="N1398" i="33"/>
  <c r="M1399" i="33"/>
  <c r="R1399" i="33"/>
  <c r="N1399" i="33"/>
  <c r="M1400" i="33"/>
  <c r="R1400" i="33"/>
  <c r="N1400" i="33"/>
  <c r="M1401" i="33"/>
  <c r="R1401" i="33"/>
  <c r="N1401" i="33"/>
  <c r="M1402" i="33"/>
  <c r="R1402" i="33"/>
  <c r="N1402" i="33"/>
  <c r="M1403" i="33"/>
  <c r="R1403" i="33"/>
  <c r="N1403" i="33"/>
  <c r="M1404" i="33"/>
  <c r="R1404" i="33"/>
  <c r="N1404" i="33"/>
  <c r="M1405" i="33"/>
  <c r="R1405" i="33"/>
  <c r="N1405" i="33"/>
  <c r="M1406" i="33"/>
  <c r="R1406" i="33"/>
  <c r="N1406" i="33"/>
  <c r="M1407" i="33"/>
  <c r="R1407" i="33"/>
  <c r="N1407" i="33"/>
  <c r="M1408" i="33"/>
  <c r="R1408" i="33"/>
  <c r="N1408" i="33"/>
  <c r="M1409" i="33"/>
  <c r="R1409" i="33"/>
  <c r="N1409" i="33"/>
  <c r="M1410" i="33"/>
  <c r="R1410" i="33"/>
  <c r="N1410" i="33"/>
  <c r="M1411" i="33"/>
  <c r="R1411" i="33"/>
  <c r="N1411" i="33"/>
  <c r="M1412" i="33"/>
  <c r="R1412" i="33"/>
  <c r="N1412" i="33"/>
  <c r="M1413" i="33"/>
  <c r="R1413" i="33"/>
  <c r="N1413" i="33"/>
  <c r="M1414" i="33"/>
  <c r="R1414" i="33"/>
  <c r="N1414" i="33"/>
  <c r="M1415" i="33"/>
  <c r="R1415" i="33"/>
  <c r="N1415" i="33"/>
  <c r="M1416" i="33"/>
  <c r="R1416" i="33"/>
  <c r="N1416" i="33"/>
  <c r="M1417" i="33"/>
  <c r="R1417" i="33"/>
  <c r="N1417" i="33"/>
  <c r="M1418" i="33"/>
  <c r="R1418" i="33"/>
  <c r="N1418" i="33"/>
  <c r="M1419" i="33"/>
  <c r="R1419" i="33"/>
  <c r="N1419" i="33"/>
  <c r="M1420" i="33"/>
  <c r="R1420" i="33"/>
  <c r="N1420" i="33"/>
  <c r="M1421" i="33"/>
  <c r="R1421" i="33"/>
  <c r="N1421" i="33"/>
  <c r="M1422" i="33"/>
  <c r="R1422" i="33"/>
  <c r="N1422" i="33"/>
  <c r="M1423" i="33"/>
  <c r="R1423" i="33"/>
  <c r="N1423" i="33"/>
  <c r="M1424" i="33"/>
  <c r="R1424" i="33"/>
  <c r="N1424" i="33"/>
  <c r="M1425" i="33"/>
  <c r="R1425" i="33"/>
  <c r="N1425" i="33"/>
  <c r="M1426" i="33"/>
  <c r="R1426" i="33"/>
  <c r="N1426" i="33"/>
  <c r="M1427" i="33"/>
  <c r="R1427" i="33"/>
  <c r="N1427" i="33"/>
  <c r="M1428" i="33"/>
  <c r="R1428" i="33"/>
  <c r="N1428" i="33"/>
  <c r="M1429" i="33"/>
  <c r="R1429" i="33"/>
  <c r="N1429" i="33"/>
  <c r="M1430" i="33"/>
  <c r="R1430" i="33"/>
  <c r="N1430" i="33"/>
  <c r="M1431" i="33"/>
  <c r="R1431" i="33"/>
  <c r="N1431" i="33"/>
  <c r="M1432" i="33"/>
  <c r="R1432" i="33"/>
  <c r="N1432" i="33"/>
  <c r="M1433" i="33"/>
  <c r="R1433" i="33"/>
  <c r="N1433" i="33"/>
  <c r="M1434" i="33"/>
  <c r="R1434" i="33"/>
  <c r="N1434" i="33"/>
  <c r="M1435" i="33"/>
  <c r="R1435" i="33"/>
  <c r="N1435" i="33"/>
  <c r="M1436" i="33"/>
  <c r="R1436" i="33"/>
  <c r="N1436" i="33"/>
  <c r="M1437" i="33"/>
  <c r="R1437" i="33"/>
  <c r="N1437" i="33"/>
  <c r="M1438" i="33"/>
  <c r="R1438" i="33"/>
  <c r="N1438" i="33"/>
  <c r="M1439" i="33"/>
  <c r="R1439" i="33"/>
  <c r="N1439" i="33"/>
  <c r="M1440" i="33"/>
  <c r="R1440" i="33"/>
  <c r="N1440" i="33"/>
  <c r="M1441" i="33"/>
  <c r="R1441" i="33"/>
  <c r="N1441" i="33"/>
  <c r="M1442" i="33"/>
  <c r="R1442" i="33"/>
  <c r="N1442" i="33"/>
  <c r="M1443" i="33"/>
  <c r="R1443" i="33"/>
  <c r="N1443" i="33"/>
  <c r="M1444" i="33"/>
  <c r="R1444" i="33"/>
  <c r="N1444" i="33"/>
  <c r="M1445" i="33"/>
  <c r="R1445" i="33"/>
  <c r="N1445" i="33"/>
  <c r="M1446" i="33"/>
  <c r="R1446" i="33"/>
  <c r="N1446" i="33"/>
  <c r="M1447" i="33"/>
  <c r="R1447" i="33"/>
  <c r="N1447" i="33"/>
  <c r="M1448" i="33"/>
  <c r="R1448" i="33"/>
  <c r="N1448" i="33"/>
  <c r="M1449" i="33"/>
  <c r="R1449" i="33"/>
  <c r="N1449" i="33"/>
  <c r="M1450" i="33"/>
  <c r="R1450" i="33"/>
  <c r="N1450" i="33"/>
  <c r="M1451" i="33"/>
  <c r="R1451" i="33"/>
  <c r="N1451" i="33"/>
  <c r="M1452" i="33"/>
  <c r="R1452" i="33"/>
  <c r="N1452" i="33"/>
  <c r="M1453" i="33"/>
  <c r="R1453" i="33"/>
  <c r="N1453" i="33"/>
  <c r="M1454" i="33"/>
  <c r="R1454" i="33"/>
  <c r="N1454" i="33"/>
  <c r="M1455" i="33"/>
  <c r="R1455" i="33"/>
  <c r="N1455" i="33"/>
  <c r="M1456" i="33"/>
  <c r="R1456" i="33"/>
  <c r="N1456" i="33"/>
  <c r="M1457" i="33"/>
  <c r="R1457" i="33"/>
  <c r="N1457" i="33"/>
  <c r="M1458" i="33"/>
  <c r="R1458" i="33"/>
  <c r="N1458" i="33"/>
  <c r="M1459" i="33"/>
  <c r="R1459" i="33"/>
  <c r="N1459" i="33"/>
  <c r="M1460" i="33"/>
  <c r="R1460" i="33"/>
  <c r="N1460" i="33"/>
  <c r="M1461" i="33"/>
  <c r="R1461" i="33"/>
  <c r="N1461" i="33"/>
  <c r="M1462" i="33"/>
  <c r="R1462" i="33"/>
  <c r="N1462" i="33"/>
  <c r="M1463" i="33"/>
  <c r="R1463" i="33"/>
  <c r="N1463" i="33"/>
  <c r="M1464" i="33"/>
  <c r="R1464" i="33"/>
  <c r="N1464" i="33"/>
  <c r="M1465" i="33"/>
  <c r="R1465" i="33"/>
  <c r="N1465" i="33"/>
  <c r="M1466" i="33"/>
  <c r="R1466" i="33"/>
  <c r="N1466" i="33"/>
  <c r="M1467" i="33"/>
  <c r="R1467" i="33"/>
  <c r="N1467" i="33"/>
  <c r="M1468" i="33"/>
  <c r="R1468" i="33"/>
  <c r="N1468" i="33"/>
  <c r="M1469" i="33"/>
  <c r="R1469" i="33"/>
  <c r="N1469" i="33"/>
  <c r="M1470" i="33"/>
  <c r="R1470" i="33"/>
  <c r="N1470" i="33"/>
  <c r="M1471" i="33"/>
  <c r="R1471" i="33"/>
  <c r="N1471" i="33"/>
  <c r="M1472" i="33"/>
  <c r="R1472" i="33"/>
  <c r="N1472" i="33"/>
  <c r="M1473" i="33"/>
  <c r="R1473" i="33"/>
  <c r="N1473" i="33"/>
  <c r="M1474" i="33"/>
  <c r="R1474" i="33"/>
  <c r="N1474" i="33"/>
  <c r="M1475" i="33"/>
  <c r="R1475" i="33"/>
  <c r="N1475" i="33"/>
  <c r="M1476" i="33"/>
  <c r="R1476" i="33"/>
  <c r="N1476" i="33"/>
  <c r="M1477" i="33"/>
  <c r="R1477" i="33"/>
  <c r="N1477" i="33"/>
  <c r="M1478" i="33"/>
  <c r="R1478" i="33"/>
  <c r="N1478" i="33"/>
  <c r="M1479" i="33"/>
  <c r="R1479" i="33"/>
  <c r="N1479" i="33"/>
  <c r="M1480" i="33"/>
  <c r="R1480" i="33"/>
  <c r="N1480" i="33"/>
  <c r="M1481" i="33"/>
  <c r="R1481" i="33"/>
  <c r="N1481" i="33"/>
  <c r="M1482" i="33"/>
  <c r="R1482" i="33"/>
  <c r="N1482" i="33"/>
  <c r="M1483" i="33"/>
  <c r="R1483" i="33"/>
  <c r="N1483" i="33"/>
  <c r="M1484" i="33"/>
  <c r="R1484" i="33"/>
  <c r="N1484" i="33"/>
  <c r="M1485" i="33"/>
  <c r="R1485" i="33"/>
  <c r="N1485" i="33"/>
  <c r="M1486" i="33"/>
  <c r="R1486" i="33"/>
  <c r="N1486" i="33"/>
  <c r="M1487" i="33"/>
  <c r="R1487" i="33"/>
  <c r="N1487" i="33"/>
  <c r="M1488" i="33"/>
  <c r="R1488" i="33"/>
  <c r="N1488" i="33"/>
  <c r="M1489" i="33"/>
  <c r="R1489" i="33"/>
  <c r="N1489" i="33"/>
  <c r="M1490" i="33"/>
  <c r="R1490" i="33"/>
  <c r="N1490" i="33"/>
  <c r="M1491" i="33"/>
  <c r="R1491" i="33"/>
  <c r="N1491" i="33"/>
  <c r="M1492" i="33"/>
  <c r="R1492" i="33"/>
  <c r="N1492" i="33"/>
  <c r="M1493" i="33"/>
  <c r="R1493" i="33"/>
  <c r="N1493" i="33"/>
  <c r="M1494" i="33"/>
  <c r="R1494" i="33"/>
  <c r="N1494" i="33"/>
  <c r="M1495" i="33"/>
  <c r="R1495" i="33"/>
  <c r="N1495" i="33"/>
  <c r="M1496" i="33"/>
  <c r="R1496" i="33"/>
  <c r="N1496" i="33"/>
  <c r="M1497" i="33"/>
  <c r="R1497" i="33"/>
  <c r="N1497" i="33"/>
  <c r="M1498" i="33"/>
  <c r="R1498" i="33"/>
  <c r="N1498" i="33"/>
  <c r="M1499" i="33"/>
  <c r="R1499" i="33"/>
  <c r="N1499" i="33"/>
  <c r="M1500" i="33"/>
  <c r="R1500" i="33"/>
  <c r="N1500" i="33"/>
  <c r="M1501" i="33"/>
  <c r="R1501" i="33"/>
  <c r="N1501" i="33"/>
  <c r="M1502" i="33"/>
  <c r="R1502" i="33"/>
  <c r="N1502" i="33"/>
  <c r="M1503" i="33"/>
  <c r="R1503" i="33"/>
  <c r="N1503" i="33"/>
  <c r="M1504" i="33"/>
  <c r="R1504" i="33"/>
  <c r="N1504" i="33"/>
  <c r="M1505" i="33"/>
  <c r="R1505" i="33"/>
  <c r="N1505" i="33"/>
  <c r="M1506" i="33"/>
  <c r="R1506" i="33"/>
  <c r="N1506" i="33"/>
  <c r="M1507" i="33"/>
  <c r="R1507" i="33"/>
  <c r="N1507" i="33"/>
  <c r="M1508" i="33"/>
  <c r="R1508" i="33"/>
  <c r="N1508" i="33"/>
  <c r="M1509" i="33"/>
  <c r="R1509" i="33"/>
  <c r="N1509" i="33"/>
  <c r="M1510" i="33"/>
  <c r="R1510" i="33"/>
  <c r="N1510" i="33"/>
  <c r="M1511" i="33"/>
  <c r="R1511" i="33"/>
  <c r="N1511" i="33"/>
  <c r="M1512" i="33"/>
  <c r="R1512" i="33"/>
  <c r="N1512" i="33"/>
  <c r="M1513" i="33"/>
  <c r="R1513" i="33"/>
  <c r="N1513" i="33"/>
  <c r="M1514" i="33"/>
  <c r="R1514" i="33"/>
  <c r="N1514" i="33"/>
  <c r="M1515" i="33"/>
  <c r="R1515" i="33"/>
  <c r="N1515" i="33"/>
  <c r="M1516" i="33"/>
  <c r="R1516" i="33"/>
  <c r="N1516" i="33"/>
  <c r="M1517" i="33"/>
  <c r="R1517" i="33"/>
  <c r="N1517" i="33"/>
  <c r="M1518" i="33"/>
  <c r="R1518" i="33"/>
  <c r="N1518" i="33"/>
  <c r="M1519" i="33"/>
  <c r="R1519" i="33"/>
  <c r="N1519" i="33"/>
  <c r="M1520" i="33"/>
  <c r="R1520" i="33"/>
  <c r="N1520" i="33"/>
  <c r="M1521" i="33"/>
  <c r="R1521" i="33"/>
  <c r="N1521" i="33"/>
  <c r="M1522" i="33"/>
  <c r="R1522" i="33"/>
  <c r="N1522" i="33"/>
  <c r="M1523" i="33"/>
  <c r="R1523" i="33"/>
  <c r="N1523" i="33"/>
  <c r="M1524" i="33"/>
  <c r="R1524" i="33"/>
  <c r="N1524" i="33"/>
  <c r="M1525" i="33"/>
  <c r="R1525" i="33"/>
  <c r="N1525" i="33"/>
  <c r="M1526" i="33"/>
  <c r="R1526" i="33"/>
  <c r="N1526" i="33"/>
  <c r="M1527" i="33"/>
  <c r="R1527" i="33"/>
  <c r="N1527" i="33"/>
  <c r="M1528" i="33"/>
  <c r="R1528" i="33"/>
  <c r="N1528" i="33"/>
  <c r="M1529" i="33"/>
  <c r="R1529" i="33"/>
  <c r="N1529" i="33"/>
  <c r="M1530" i="33"/>
  <c r="R1530" i="33"/>
  <c r="N1530" i="33"/>
  <c r="M1531" i="33"/>
  <c r="R1531" i="33"/>
  <c r="N1531" i="33"/>
  <c r="M1532" i="33"/>
  <c r="R1532" i="33"/>
  <c r="N1532" i="33"/>
  <c r="M1533" i="33"/>
  <c r="R1533" i="33"/>
  <c r="N1533" i="33"/>
  <c r="M1534" i="33"/>
  <c r="R1534" i="33"/>
  <c r="N1534" i="33"/>
  <c r="M1535" i="33"/>
  <c r="R1535" i="33"/>
  <c r="N1535" i="33"/>
  <c r="M1536" i="33"/>
  <c r="R1536" i="33"/>
  <c r="N1536" i="33"/>
  <c r="M1537" i="33"/>
  <c r="R1537" i="33"/>
  <c r="N1537" i="33"/>
  <c r="M1538" i="33"/>
  <c r="R1538" i="33"/>
  <c r="N1538" i="33"/>
  <c r="M1539" i="33"/>
  <c r="R1539" i="33"/>
  <c r="N1539" i="33"/>
  <c r="M1540" i="33"/>
  <c r="R1540" i="33"/>
  <c r="N1540" i="33"/>
  <c r="M1541" i="33"/>
  <c r="R1541" i="33"/>
  <c r="N1541" i="33"/>
  <c r="M1542" i="33"/>
  <c r="R1542" i="33"/>
  <c r="N1542" i="33"/>
  <c r="M1543" i="33"/>
  <c r="R1543" i="33"/>
  <c r="N1543" i="33"/>
  <c r="M1544" i="33"/>
  <c r="R1544" i="33"/>
  <c r="N1544" i="33"/>
  <c r="M1545" i="33"/>
  <c r="R1545" i="33"/>
  <c r="N1545" i="33"/>
  <c r="M1546" i="33"/>
  <c r="R1546" i="33"/>
  <c r="N1546" i="33"/>
  <c r="M1547" i="33"/>
  <c r="R1547" i="33"/>
  <c r="N1547" i="33"/>
  <c r="M1548" i="33"/>
  <c r="R1548" i="33"/>
  <c r="N1548" i="33"/>
  <c r="M1549" i="33"/>
  <c r="R1549" i="33"/>
  <c r="N1549" i="33"/>
  <c r="M1550" i="33"/>
  <c r="R1550" i="33"/>
  <c r="N1550" i="33"/>
  <c r="M1551" i="33"/>
  <c r="R1551" i="33"/>
  <c r="N1551" i="33"/>
  <c r="M1552" i="33"/>
  <c r="R1552" i="33"/>
  <c r="N1552" i="33"/>
  <c r="M1553" i="33"/>
  <c r="R1553" i="33"/>
  <c r="N1553" i="33"/>
  <c r="M1554" i="33"/>
  <c r="R1554" i="33"/>
  <c r="N1554" i="33"/>
  <c r="M1555" i="33"/>
  <c r="R1555" i="33"/>
  <c r="N1555" i="33"/>
  <c r="M1556" i="33"/>
  <c r="R1556" i="33"/>
  <c r="N1556" i="33"/>
  <c r="M1557" i="33"/>
  <c r="R1557" i="33"/>
  <c r="N1557" i="33"/>
  <c r="M1558" i="33"/>
  <c r="R1558" i="33"/>
  <c r="N1558" i="33"/>
  <c r="M1559" i="33"/>
  <c r="R1559" i="33"/>
  <c r="N1559" i="33"/>
  <c r="M1560" i="33"/>
  <c r="R1560" i="33"/>
  <c r="N1560" i="33"/>
  <c r="M1561" i="33"/>
  <c r="R1561" i="33"/>
  <c r="N1561" i="33"/>
  <c r="M1562" i="33"/>
  <c r="R1562" i="33"/>
  <c r="N1562" i="33"/>
  <c r="M1563" i="33"/>
  <c r="R1563" i="33"/>
  <c r="N1563" i="33"/>
  <c r="M1564" i="33"/>
  <c r="R1564" i="33"/>
  <c r="N1564" i="33"/>
  <c r="M1565" i="33"/>
  <c r="R1565" i="33"/>
  <c r="N1565" i="33"/>
  <c r="M1566" i="33"/>
  <c r="R1566" i="33"/>
  <c r="N1566" i="33"/>
  <c r="M1567" i="33"/>
  <c r="R1567" i="33"/>
  <c r="N1567" i="33"/>
  <c r="M1568" i="33"/>
  <c r="R1568" i="33"/>
  <c r="N1568" i="33"/>
  <c r="M1569" i="33"/>
  <c r="R1569" i="33"/>
  <c r="N1569" i="33"/>
  <c r="M1570" i="33"/>
  <c r="R1570" i="33"/>
  <c r="N1570" i="33"/>
  <c r="M1571" i="33"/>
  <c r="R1571" i="33"/>
  <c r="N1571" i="33"/>
  <c r="M1572" i="33"/>
  <c r="R1572" i="33"/>
  <c r="N1572" i="33"/>
  <c r="M1573" i="33"/>
  <c r="R1573" i="33"/>
  <c r="N1573" i="33"/>
  <c r="M1574" i="33"/>
  <c r="R1574" i="33"/>
  <c r="N1574" i="33"/>
  <c r="M1575" i="33"/>
  <c r="R1575" i="33"/>
  <c r="N1575" i="33"/>
  <c r="M1576" i="33"/>
  <c r="R1576" i="33"/>
  <c r="N1576" i="33"/>
  <c r="M1577" i="33"/>
  <c r="R1577" i="33"/>
  <c r="N1577" i="33"/>
  <c r="M1578" i="33"/>
  <c r="R1578" i="33"/>
  <c r="N1578" i="33"/>
  <c r="M1579" i="33"/>
  <c r="R1579" i="33"/>
  <c r="N1579" i="33"/>
  <c r="M1580" i="33"/>
  <c r="R1580" i="33"/>
  <c r="N1580" i="33"/>
  <c r="M1581" i="33"/>
  <c r="R1581" i="33"/>
  <c r="N1581" i="33"/>
  <c r="M1582" i="33"/>
  <c r="R1582" i="33"/>
  <c r="N1582" i="33"/>
  <c r="M1583" i="33"/>
  <c r="R1583" i="33"/>
  <c r="N1583" i="33"/>
  <c r="M1584" i="33"/>
  <c r="R1584" i="33"/>
  <c r="N1584" i="33"/>
  <c r="M1585" i="33"/>
  <c r="R1585" i="33"/>
  <c r="N1585" i="33"/>
  <c r="M1586" i="33"/>
  <c r="R1586" i="33"/>
  <c r="N1586" i="33"/>
  <c r="M1587" i="33"/>
  <c r="R1587" i="33"/>
  <c r="N1587" i="33"/>
  <c r="M1588" i="33"/>
  <c r="R1588" i="33"/>
  <c r="N1588" i="33"/>
  <c r="M1589" i="33"/>
  <c r="R1589" i="33"/>
  <c r="N1589" i="33"/>
  <c r="M1590" i="33"/>
  <c r="R1590" i="33"/>
  <c r="N1590" i="33"/>
  <c r="M1591" i="33"/>
  <c r="R1591" i="33"/>
  <c r="N1591" i="33"/>
  <c r="M1592" i="33"/>
  <c r="R1592" i="33"/>
  <c r="N1592" i="33"/>
  <c r="M1593" i="33"/>
  <c r="R1593" i="33"/>
  <c r="N1593" i="33"/>
  <c r="M1594" i="33"/>
  <c r="R1594" i="33"/>
  <c r="N1594" i="33"/>
  <c r="M1595" i="33"/>
  <c r="R1595" i="33"/>
  <c r="N1595" i="33"/>
  <c r="M1596" i="33"/>
  <c r="R1596" i="33"/>
  <c r="N1596" i="33"/>
  <c r="M1597" i="33"/>
  <c r="R1597" i="33"/>
  <c r="N1597" i="33"/>
  <c r="M1598" i="33"/>
  <c r="R1598" i="33"/>
  <c r="N1598" i="33"/>
  <c r="M1599" i="33"/>
  <c r="R1599" i="33"/>
  <c r="N1599" i="33"/>
  <c r="M1600" i="33"/>
  <c r="R1600" i="33"/>
  <c r="N1600" i="33"/>
  <c r="M1601" i="33"/>
  <c r="R1601" i="33"/>
  <c r="N1601" i="33"/>
  <c r="M1602" i="33"/>
  <c r="R1602" i="33"/>
  <c r="N1602" i="33"/>
  <c r="M1603" i="33"/>
  <c r="R1603" i="33"/>
  <c r="N1603" i="33"/>
  <c r="M1604" i="33"/>
  <c r="R1604" i="33"/>
  <c r="N1604" i="33"/>
  <c r="M1605" i="33"/>
  <c r="R1605" i="33"/>
  <c r="N1605" i="33"/>
  <c r="M1606" i="33"/>
  <c r="R1606" i="33"/>
  <c r="N1606" i="33"/>
  <c r="M1607" i="33"/>
  <c r="R1607" i="33"/>
  <c r="N1607" i="33"/>
  <c r="M1608" i="33"/>
  <c r="R1608" i="33"/>
  <c r="N1608" i="33"/>
  <c r="M1609" i="33"/>
  <c r="R1609" i="33"/>
  <c r="N1609" i="33"/>
  <c r="M1610" i="33"/>
  <c r="R1610" i="33"/>
  <c r="N1610" i="33"/>
  <c r="M1611" i="33"/>
  <c r="R1611" i="33"/>
  <c r="N1611" i="33"/>
  <c r="M1612" i="33"/>
  <c r="R1612" i="33"/>
  <c r="N1612" i="33"/>
  <c r="M1613" i="33"/>
  <c r="R1613" i="33"/>
  <c r="N1613" i="33"/>
  <c r="M1614" i="33"/>
  <c r="R1614" i="33"/>
  <c r="N1614" i="33"/>
  <c r="M1615" i="33"/>
  <c r="R1615" i="33"/>
  <c r="N1615" i="33"/>
  <c r="M1616" i="33"/>
  <c r="R1616" i="33"/>
  <c r="N1616" i="33"/>
  <c r="M1617" i="33"/>
  <c r="R1617" i="33"/>
  <c r="N1617" i="33"/>
  <c r="M1618" i="33"/>
  <c r="R1618" i="33"/>
  <c r="N1618" i="33"/>
  <c r="M1619" i="33"/>
  <c r="R1619" i="33"/>
  <c r="N1619" i="33"/>
  <c r="M1620" i="33"/>
  <c r="R1620" i="33"/>
  <c r="N1620" i="33"/>
  <c r="M1621" i="33"/>
  <c r="R1621" i="33"/>
  <c r="N1621" i="33"/>
  <c r="M1622" i="33"/>
  <c r="R1622" i="33"/>
  <c r="N1622" i="33"/>
  <c r="M1623" i="33"/>
  <c r="R1623" i="33"/>
  <c r="N1623" i="33"/>
  <c r="M1624" i="33"/>
  <c r="R1624" i="33"/>
  <c r="N1624" i="33"/>
  <c r="M1625" i="33"/>
  <c r="R1625" i="33"/>
  <c r="N1625" i="33"/>
  <c r="M1626" i="33"/>
  <c r="R1626" i="33"/>
  <c r="N1626" i="33"/>
  <c r="M1627" i="33"/>
  <c r="R1627" i="33"/>
  <c r="N1627" i="33"/>
  <c r="M1628" i="33"/>
  <c r="R1628" i="33"/>
  <c r="N1628" i="33"/>
  <c r="M1629" i="33"/>
  <c r="R1629" i="33"/>
  <c r="N1629" i="33"/>
  <c r="M1630" i="33"/>
  <c r="R1630" i="33"/>
  <c r="N1630" i="33"/>
  <c r="M1631" i="33"/>
  <c r="R1631" i="33"/>
  <c r="N1631" i="33"/>
  <c r="M1632" i="33"/>
  <c r="R1632" i="33"/>
  <c r="N1632" i="33"/>
  <c r="M1633" i="33"/>
  <c r="R1633" i="33"/>
  <c r="N1633" i="33"/>
  <c r="M1634" i="33"/>
  <c r="R1634" i="33"/>
  <c r="N1634" i="33"/>
  <c r="M1635" i="33"/>
  <c r="R1635" i="33"/>
  <c r="N1635" i="33"/>
  <c r="M1636" i="33"/>
  <c r="R1636" i="33"/>
  <c r="N1636" i="33"/>
  <c r="M1637" i="33"/>
  <c r="R1637" i="33"/>
  <c r="N1637" i="33"/>
  <c r="M1638" i="33"/>
  <c r="R1638" i="33"/>
  <c r="N1638" i="33"/>
  <c r="M1639" i="33"/>
  <c r="R1639" i="33"/>
  <c r="N1639" i="33"/>
  <c r="M1640" i="33"/>
  <c r="R1640" i="33"/>
  <c r="N1640" i="33"/>
  <c r="M1641" i="33"/>
  <c r="R1641" i="33"/>
  <c r="N1641" i="33"/>
  <c r="M1642" i="33"/>
  <c r="R1642" i="33"/>
  <c r="N1642" i="33"/>
  <c r="M1643" i="33"/>
  <c r="R1643" i="33"/>
  <c r="N1643" i="33"/>
  <c r="M1644" i="33"/>
  <c r="R1644" i="33"/>
  <c r="N1644" i="33"/>
  <c r="M1645" i="33"/>
  <c r="R1645" i="33"/>
  <c r="N1645" i="33"/>
  <c r="M1646" i="33"/>
  <c r="R1646" i="33"/>
  <c r="N1646" i="33"/>
  <c r="M1647" i="33"/>
  <c r="R1647" i="33"/>
  <c r="N1647" i="33"/>
  <c r="M1648" i="33"/>
  <c r="R1648" i="33"/>
  <c r="N1648" i="33"/>
  <c r="M1649" i="33"/>
  <c r="R1649" i="33"/>
  <c r="N1649" i="33"/>
  <c r="M1650" i="33"/>
  <c r="R1650" i="33"/>
  <c r="N1650" i="33"/>
  <c r="M1651" i="33"/>
  <c r="R1651" i="33"/>
  <c r="N1651" i="33"/>
  <c r="M1652" i="33"/>
  <c r="R1652" i="33"/>
  <c r="N1652" i="33"/>
  <c r="M1653" i="33"/>
  <c r="R1653" i="33"/>
  <c r="N1653" i="33"/>
  <c r="M1654" i="33"/>
  <c r="R1654" i="33"/>
  <c r="N1654" i="33"/>
  <c r="M1655" i="33"/>
  <c r="R1655" i="33"/>
  <c r="N1655" i="33"/>
  <c r="M1656" i="33"/>
  <c r="R1656" i="33"/>
  <c r="N1656" i="33"/>
  <c r="M1657" i="33"/>
  <c r="R1657" i="33"/>
  <c r="N1657" i="33"/>
  <c r="M1658" i="33"/>
  <c r="R1658" i="33"/>
  <c r="N1658" i="33"/>
  <c r="M1659" i="33"/>
  <c r="R1659" i="33"/>
  <c r="N1659" i="33"/>
  <c r="M1660" i="33"/>
  <c r="R1660" i="33"/>
  <c r="N1660" i="33"/>
  <c r="M1661" i="33"/>
  <c r="R1661" i="33"/>
  <c r="N1661" i="33"/>
  <c r="M1662" i="33"/>
  <c r="R1662" i="33"/>
  <c r="N1662" i="33"/>
  <c r="M1663" i="33"/>
  <c r="R1663" i="33"/>
  <c r="N1663" i="33"/>
  <c r="M1664" i="33"/>
  <c r="R1664" i="33"/>
  <c r="N1664" i="33"/>
  <c r="M1665" i="33"/>
  <c r="R1665" i="33"/>
  <c r="N1665" i="33"/>
  <c r="M1666" i="33"/>
  <c r="R1666" i="33"/>
  <c r="N1666" i="33"/>
  <c r="M1667" i="33"/>
  <c r="R1667" i="33"/>
  <c r="N1667" i="33"/>
  <c r="M1668" i="33"/>
  <c r="R1668" i="33"/>
  <c r="N1668" i="33"/>
  <c r="M1669" i="33"/>
  <c r="R1669" i="33"/>
  <c r="N1669" i="33"/>
  <c r="M1670" i="33"/>
  <c r="R1670" i="33"/>
  <c r="N1670" i="33"/>
  <c r="M1671" i="33"/>
  <c r="R1671" i="33"/>
  <c r="N1671" i="33"/>
  <c r="M1672" i="33"/>
  <c r="R1672" i="33"/>
  <c r="N1672" i="33"/>
  <c r="M1673" i="33"/>
  <c r="R1673" i="33"/>
  <c r="N1673" i="33"/>
  <c r="M1674" i="33"/>
  <c r="R1674" i="33"/>
  <c r="N1674" i="33"/>
  <c r="M1675" i="33"/>
  <c r="R1675" i="33"/>
  <c r="N1675" i="33"/>
  <c r="M1676" i="33"/>
  <c r="R1676" i="33"/>
  <c r="N1676" i="33"/>
  <c r="M1677" i="33"/>
  <c r="R1677" i="33"/>
  <c r="N1677" i="33"/>
  <c r="M1678" i="33"/>
  <c r="R1678" i="33"/>
  <c r="N1678" i="33"/>
  <c r="M1679" i="33"/>
  <c r="R1679" i="33"/>
  <c r="N1679" i="33"/>
  <c r="M1680" i="33"/>
  <c r="R1680" i="33"/>
  <c r="N1680" i="33"/>
  <c r="M1681" i="33"/>
  <c r="R1681" i="33"/>
  <c r="N1681" i="33"/>
  <c r="M1682" i="33"/>
  <c r="R1682" i="33"/>
  <c r="N1682" i="33"/>
  <c r="M1683" i="33"/>
  <c r="R1683" i="33"/>
  <c r="N1683" i="33"/>
  <c r="M1684" i="33"/>
  <c r="R1684" i="33"/>
  <c r="N1684" i="33"/>
  <c r="M1685" i="33"/>
  <c r="R1685" i="33"/>
  <c r="N1685" i="33"/>
  <c r="M1686" i="33"/>
  <c r="R1686" i="33"/>
  <c r="N1686" i="33"/>
  <c r="M1687" i="33"/>
  <c r="R1687" i="33"/>
  <c r="N1687" i="33"/>
  <c r="M1688" i="33"/>
  <c r="R1688" i="33"/>
  <c r="N1688" i="33"/>
  <c r="M1689" i="33"/>
  <c r="R1689" i="33"/>
  <c r="N1689" i="33"/>
  <c r="M1690" i="33"/>
  <c r="R1690" i="33"/>
  <c r="N1690" i="33"/>
  <c r="M1691" i="33"/>
  <c r="R1691" i="33"/>
  <c r="N1691" i="33"/>
  <c r="M1692" i="33"/>
  <c r="R1692" i="33"/>
  <c r="N1692" i="33"/>
  <c r="M1693" i="33"/>
  <c r="R1693" i="33"/>
  <c r="N1693" i="33"/>
  <c r="M1694" i="33"/>
  <c r="R1694" i="33"/>
  <c r="N1694" i="33"/>
  <c r="M1695" i="33"/>
  <c r="R1695" i="33"/>
  <c r="N1695" i="33"/>
  <c r="M1696" i="33"/>
  <c r="R1696" i="33"/>
  <c r="N1696" i="33"/>
  <c r="M1697" i="33"/>
  <c r="R1697" i="33"/>
  <c r="N1697" i="33"/>
  <c r="M1698" i="33"/>
  <c r="R1698" i="33"/>
  <c r="N1698" i="33"/>
  <c r="M1699" i="33"/>
  <c r="R1699" i="33"/>
  <c r="N1699" i="33"/>
  <c r="M1700" i="33"/>
  <c r="R1700" i="33"/>
  <c r="N1700" i="33"/>
  <c r="M1701" i="33"/>
  <c r="R1701" i="33"/>
  <c r="N1701" i="33"/>
  <c r="M1702" i="33"/>
  <c r="R1702" i="33"/>
  <c r="N1702" i="33"/>
  <c r="M1703" i="33"/>
  <c r="R1703" i="33"/>
  <c r="N1703" i="33"/>
  <c r="M1704" i="33"/>
  <c r="R1704" i="33"/>
  <c r="N1704" i="33"/>
  <c r="M1705" i="33"/>
  <c r="R1705" i="33"/>
  <c r="N1705" i="33"/>
  <c r="M1706" i="33"/>
  <c r="R1706" i="33"/>
  <c r="N1706" i="33"/>
  <c r="M1707" i="33"/>
  <c r="R1707" i="33"/>
  <c r="N1707" i="33"/>
  <c r="M1708" i="33"/>
  <c r="R1708" i="33"/>
  <c r="N1708" i="33"/>
  <c r="M1709" i="33"/>
  <c r="R1709" i="33"/>
  <c r="N1709" i="33"/>
  <c r="M1710" i="33"/>
  <c r="R1710" i="33"/>
  <c r="N1710" i="33"/>
  <c r="M1711" i="33"/>
  <c r="R1711" i="33"/>
  <c r="N1711" i="33"/>
  <c r="M1712" i="33"/>
  <c r="R1712" i="33"/>
  <c r="N1712" i="33"/>
  <c r="M1713" i="33"/>
  <c r="R1713" i="33"/>
  <c r="N1713" i="33"/>
  <c r="M1714" i="33"/>
  <c r="R1714" i="33"/>
  <c r="N1714" i="33"/>
  <c r="M1715" i="33"/>
  <c r="R1715" i="33"/>
  <c r="N1715" i="33"/>
  <c r="M1716" i="33"/>
  <c r="R1716" i="33"/>
  <c r="N1716" i="33"/>
  <c r="M1717" i="33"/>
  <c r="R1717" i="33"/>
  <c r="N1717" i="33"/>
  <c r="M1718" i="33"/>
  <c r="R1718" i="33"/>
  <c r="N1718" i="33"/>
  <c r="M1719" i="33"/>
  <c r="R1719" i="33"/>
  <c r="N1719" i="33"/>
  <c r="M1720" i="33"/>
  <c r="R1720" i="33"/>
  <c r="N1720" i="33"/>
  <c r="M1721" i="33"/>
  <c r="R1721" i="33"/>
  <c r="N1721" i="33"/>
  <c r="M1722" i="33"/>
  <c r="R1722" i="33"/>
  <c r="N1722" i="33"/>
  <c r="M1723" i="33"/>
  <c r="R1723" i="33"/>
  <c r="N1723" i="33"/>
  <c r="M1724" i="33"/>
  <c r="R1724" i="33"/>
  <c r="N1724" i="33"/>
  <c r="M1725" i="33"/>
  <c r="R1725" i="33"/>
  <c r="N1725" i="33"/>
  <c r="M1726" i="33"/>
  <c r="R1726" i="33"/>
  <c r="N1726" i="33"/>
  <c r="M1727" i="33"/>
  <c r="R1727" i="33"/>
  <c r="N1727" i="33"/>
  <c r="M1728" i="33"/>
  <c r="R1728" i="33"/>
  <c r="N1728" i="33"/>
  <c r="M1729" i="33"/>
  <c r="R1729" i="33"/>
  <c r="N1729" i="33"/>
  <c r="M1730" i="33"/>
  <c r="R1730" i="33"/>
  <c r="N1730" i="33"/>
  <c r="M1731" i="33"/>
  <c r="R1731" i="33"/>
  <c r="N1731" i="33"/>
  <c r="M1732" i="33"/>
  <c r="R1732" i="33"/>
  <c r="N1732" i="33"/>
  <c r="M1733" i="33"/>
  <c r="R1733" i="33"/>
  <c r="N1733" i="33"/>
  <c r="M1734" i="33"/>
  <c r="R1734" i="33"/>
  <c r="N1734" i="33"/>
  <c r="M1735" i="33"/>
  <c r="R1735" i="33"/>
  <c r="N1735" i="33"/>
  <c r="M1736" i="33"/>
  <c r="R1736" i="33"/>
  <c r="N1736" i="33"/>
  <c r="M1737" i="33"/>
  <c r="R1737" i="33"/>
  <c r="N1737" i="33"/>
  <c r="M1738" i="33"/>
  <c r="R1738" i="33"/>
  <c r="N1738" i="33"/>
  <c r="M1739" i="33"/>
  <c r="R1739" i="33"/>
  <c r="N1739" i="33"/>
  <c r="M1740" i="33"/>
  <c r="R1740" i="33"/>
  <c r="N1740" i="33"/>
  <c r="M1741" i="33"/>
  <c r="R1741" i="33"/>
  <c r="N1741" i="33"/>
  <c r="M1742" i="33"/>
  <c r="R1742" i="33"/>
  <c r="N1742" i="33"/>
  <c r="M1743" i="33"/>
  <c r="R1743" i="33"/>
  <c r="N1743" i="33"/>
  <c r="M1744" i="33"/>
  <c r="R1744" i="33"/>
  <c r="N1744" i="33"/>
  <c r="M1745" i="33"/>
  <c r="R1745" i="33"/>
  <c r="N1745" i="33"/>
  <c r="M1746" i="33"/>
  <c r="R1746" i="33"/>
  <c r="N1746" i="33"/>
  <c r="M1747" i="33"/>
  <c r="R1747" i="33"/>
  <c r="N1747" i="33"/>
  <c r="M1748" i="33"/>
  <c r="R1748" i="33"/>
  <c r="N1748" i="33"/>
  <c r="M1749" i="33"/>
  <c r="R1749" i="33"/>
  <c r="N1749" i="33"/>
  <c r="M1750" i="33"/>
  <c r="R1750" i="33"/>
  <c r="N1750" i="33"/>
  <c r="M1751" i="33"/>
  <c r="R1751" i="33"/>
  <c r="N1751" i="33"/>
  <c r="M1752" i="33"/>
  <c r="R1752" i="33"/>
  <c r="N1752" i="33"/>
  <c r="M1753" i="33"/>
  <c r="R1753" i="33"/>
  <c r="N1753" i="33"/>
  <c r="M1754" i="33"/>
  <c r="R1754" i="33"/>
  <c r="N1754" i="33"/>
  <c r="M1755" i="33"/>
  <c r="R1755" i="33"/>
  <c r="N1755" i="33"/>
  <c r="M1756" i="33"/>
  <c r="R1756" i="33"/>
  <c r="N1756" i="33"/>
  <c r="M1757" i="33"/>
  <c r="R1757" i="33"/>
  <c r="N1757" i="33"/>
  <c r="M1758" i="33"/>
  <c r="R1758" i="33"/>
  <c r="N1758" i="33"/>
  <c r="M1759" i="33"/>
  <c r="R1759" i="33"/>
  <c r="N1759" i="33"/>
  <c r="M1760" i="33"/>
  <c r="R1760" i="33"/>
  <c r="N1760" i="33"/>
  <c r="M1761" i="33"/>
  <c r="R1761" i="33"/>
  <c r="N1761" i="33"/>
  <c r="R1762" i="33"/>
  <c r="N1762" i="33"/>
  <c r="R1763" i="33"/>
  <c r="N1763" i="33"/>
  <c r="R1764" i="33"/>
  <c r="N1764" i="33"/>
  <c r="R1765" i="33"/>
  <c r="N1765" i="33"/>
  <c r="R1766" i="33"/>
  <c r="N1766" i="33"/>
  <c r="R1767" i="33"/>
  <c r="N1767" i="33"/>
  <c r="R1768" i="33"/>
  <c r="N1768" i="33"/>
  <c r="R1769" i="33"/>
  <c r="N1769" i="33"/>
  <c r="R1770" i="33"/>
  <c r="N1770" i="33"/>
  <c r="R1771" i="33"/>
  <c r="N1771" i="33"/>
  <c r="R1772" i="33"/>
  <c r="N1772" i="33"/>
  <c r="R1773" i="33"/>
  <c r="N1773" i="33"/>
  <c r="R1774" i="33"/>
  <c r="N1774" i="33"/>
  <c r="R1775" i="33"/>
  <c r="N1775" i="33"/>
  <c r="R1776" i="33"/>
  <c r="N1776" i="33"/>
  <c r="R1777" i="33"/>
  <c r="N1777" i="33"/>
  <c r="R1778" i="33"/>
  <c r="N1778" i="33"/>
  <c r="R1779" i="33"/>
  <c r="N1779" i="33"/>
  <c r="R1780" i="33"/>
  <c r="N1780" i="33"/>
  <c r="R1781" i="33"/>
  <c r="N1781" i="33"/>
  <c r="R1782" i="33"/>
  <c r="N1782" i="33"/>
  <c r="R1783" i="33"/>
  <c r="N1783" i="33"/>
  <c r="R1784" i="33"/>
  <c r="N1784" i="33"/>
  <c r="R1785" i="33"/>
  <c r="N1785" i="33"/>
  <c r="R1786" i="33"/>
  <c r="N1786" i="33"/>
  <c r="R1787" i="33"/>
  <c r="N1787" i="33"/>
  <c r="R1788" i="33"/>
  <c r="N1788" i="33"/>
  <c r="R1789" i="33"/>
  <c r="N1789" i="33"/>
  <c r="R1790" i="33"/>
  <c r="N1790" i="33"/>
  <c r="R1791" i="33"/>
  <c r="N1791" i="33"/>
  <c r="R1792" i="33"/>
  <c r="N1792" i="33"/>
  <c r="R1793" i="33"/>
  <c r="N1793" i="33"/>
  <c r="R1794" i="33"/>
  <c r="N1794" i="33"/>
  <c r="R1795" i="33"/>
  <c r="N1795" i="33"/>
  <c r="R1796" i="33"/>
  <c r="N1796" i="33"/>
  <c r="R1797" i="33"/>
  <c r="N1797" i="33"/>
  <c r="R1798" i="33"/>
  <c r="N1798" i="33"/>
  <c r="R1799" i="33"/>
  <c r="N1799" i="33"/>
  <c r="R1800" i="33"/>
  <c r="N1800" i="33"/>
  <c r="R1801" i="33"/>
  <c r="N1801" i="33"/>
  <c r="R1802" i="33"/>
  <c r="N1802" i="33"/>
  <c r="R1803" i="33"/>
  <c r="N1803" i="33"/>
  <c r="R1804" i="33"/>
  <c r="N1804" i="33"/>
  <c r="R1805" i="33"/>
  <c r="N1805" i="33"/>
  <c r="R1806" i="33"/>
  <c r="N1806" i="33"/>
  <c r="R1807" i="33"/>
  <c r="N1807" i="33"/>
  <c r="R1808" i="33"/>
  <c r="N1808" i="33"/>
  <c r="R1809" i="33"/>
  <c r="N1809" i="33"/>
  <c r="R1810" i="33"/>
  <c r="N1810" i="33"/>
  <c r="R1811" i="33"/>
  <c r="N1811" i="33"/>
  <c r="R1812" i="33"/>
  <c r="N1812" i="33"/>
  <c r="R1813" i="33"/>
  <c r="N1813" i="33"/>
  <c r="R1814" i="33"/>
  <c r="N1814" i="33"/>
  <c r="R1815" i="33"/>
  <c r="N1815" i="33"/>
  <c r="R1816" i="33"/>
  <c r="N1816" i="33"/>
  <c r="R1817" i="33"/>
  <c r="N1817" i="33"/>
  <c r="R1818" i="33"/>
  <c r="N1818" i="33"/>
  <c r="R1819" i="33"/>
  <c r="N1819" i="33"/>
  <c r="R1820" i="33"/>
  <c r="N1820" i="33"/>
  <c r="R1821" i="33"/>
  <c r="N1821" i="33"/>
  <c r="R1822" i="33"/>
  <c r="N1822" i="33"/>
  <c r="R1823" i="33"/>
  <c r="N1823" i="33"/>
  <c r="R1824" i="33"/>
  <c r="N1824" i="33"/>
  <c r="R1825" i="33"/>
  <c r="N1825" i="33"/>
  <c r="R1826" i="33"/>
  <c r="N1826" i="33"/>
  <c r="R1827" i="33"/>
  <c r="N1827" i="33"/>
  <c r="R1828" i="33"/>
  <c r="N1828" i="33"/>
  <c r="R1829" i="33"/>
  <c r="N1829" i="33"/>
  <c r="R1830" i="33"/>
  <c r="N1830" i="33"/>
  <c r="R1831" i="33"/>
  <c r="N1831" i="33"/>
  <c r="R1832" i="33"/>
  <c r="N1832" i="33"/>
  <c r="R1833" i="33"/>
  <c r="N1833" i="33"/>
  <c r="R1834" i="33"/>
  <c r="N1834" i="33"/>
  <c r="R1835" i="33"/>
  <c r="N1835" i="33"/>
  <c r="R1836" i="33"/>
  <c r="N1836" i="33"/>
  <c r="R1837" i="33"/>
  <c r="N1837" i="33"/>
  <c r="R1838" i="33"/>
  <c r="N1838" i="33"/>
  <c r="R1839" i="33"/>
  <c r="N1839" i="33"/>
  <c r="R1840" i="33"/>
  <c r="N1840" i="33"/>
  <c r="R1841" i="33"/>
  <c r="N1841" i="33"/>
  <c r="R1842" i="33"/>
  <c r="N1842" i="33"/>
  <c r="R1843" i="33"/>
  <c r="N1843" i="33"/>
  <c r="R1844" i="33"/>
  <c r="N1844" i="33"/>
  <c r="R1845" i="33"/>
  <c r="N1845" i="33"/>
  <c r="R1846" i="33"/>
  <c r="N1846" i="33"/>
  <c r="R1847" i="33"/>
  <c r="N1847" i="33"/>
  <c r="R1848" i="33"/>
  <c r="N1848" i="33"/>
  <c r="R1849" i="33"/>
  <c r="N1849" i="33"/>
  <c r="R1850" i="33"/>
  <c r="N1850" i="33"/>
  <c r="R1851" i="33"/>
  <c r="N1851" i="33"/>
  <c r="R1852" i="33"/>
  <c r="N1852" i="33"/>
  <c r="R1853" i="33"/>
  <c r="N1853" i="33"/>
  <c r="R1854" i="33"/>
  <c r="N1854" i="33"/>
  <c r="R1855" i="33"/>
  <c r="N1855" i="33"/>
  <c r="R1856" i="33"/>
  <c r="N1856" i="33"/>
  <c r="R1857" i="33"/>
  <c r="N1857" i="33"/>
  <c r="R1858" i="33"/>
  <c r="N1858" i="33"/>
  <c r="R1859" i="33"/>
  <c r="N1859" i="33"/>
  <c r="R1860" i="33"/>
  <c r="N1860" i="33"/>
  <c r="R1861" i="33"/>
  <c r="N1861" i="33"/>
  <c r="R1862" i="33"/>
  <c r="N1862" i="33"/>
  <c r="R1863" i="33"/>
  <c r="N1863" i="33"/>
  <c r="R1864" i="33"/>
  <c r="N1864" i="33"/>
  <c r="R1865" i="33"/>
  <c r="N1865" i="33"/>
  <c r="R1866" i="33"/>
  <c r="N1866" i="33"/>
  <c r="R1867" i="33"/>
  <c r="N1867" i="33"/>
  <c r="R1868" i="33"/>
  <c r="N1868" i="33"/>
  <c r="R1869" i="33"/>
  <c r="N1869" i="33"/>
  <c r="R1870" i="33"/>
  <c r="N1870" i="33"/>
  <c r="R1871" i="33"/>
  <c r="N1871" i="33"/>
  <c r="R1872" i="33"/>
  <c r="N1872" i="33"/>
  <c r="R1873" i="33"/>
  <c r="N1873" i="33"/>
  <c r="R1874" i="33"/>
  <c r="N1874" i="33"/>
  <c r="R1875" i="33"/>
  <c r="N1875" i="33"/>
  <c r="R1876" i="33"/>
  <c r="N1876" i="33"/>
  <c r="R1877" i="33"/>
  <c r="N1877" i="33"/>
  <c r="R1878" i="33"/>
  <c r="N1878" i="33"/>
  <c r="R1879" i="33"/>
  <c r="N1879" i="33"/>
  <c r="R1880" i="33"/>
  <c r="N1880" i="33"/>
  <c r="R1881" i="33"/>
  <c r="N1881" i="33"/>
  <c r="R1882" i="33"/>
  <c r="N1882" i="33"/>
  <c r="R1883" i="33"/>
  <c r="N1883" i="33"/>
  <c r="R1884" i="33"/>
  <c r="N1884" i="33"/>
  <c r="R1885" i="33"/>
  <c r="N1885" i="33"/>
  <c r="R1886" i="33"/>
  <c r="N1886" i="33"/>
  <c r="R1887" i="33"/>
  <c r="N1887" i="33"/>
  <c r="R1888" i="33"/>
  <c r="N1888" i="33"/>
  <c r="R1889" i="33"/>
  <c r="N1889" i="33"/>
  <c r="R1890" i="33"/>
  <c r="N1890" i="33"/>
  <c r="R1891" i="33"/>
  <c r="N1891" i="33"/>
  <c r="R1892" i="33"/>
  <c r="N1892" i="33"/>
  <c r="R1893" i="33"/>
  <c r="N1893" i="33"/>
  <c r="R1894" i="33"/>
  <c r="N1894" i="33"/>
  <c r="R1895" i="33"/>
  <c r="N1895" i="33"/>
  <c r="R1896" i="33"/>
  <c r="N1896" i="33"/>
  <c r="R1897" i="33"/>
  <c r="N1897" i="33"/>
  <c r="R1898" i="33"/>
  <c r="N1898" i="33"/>
  <c r="R1899" i="33"/>
  <c r="N1899" i="33"/>
  <c r="R1900" i="33"/>
  <c r="N1900" i="33"/>
  <c r="R1901" i="33"/>
  <c r="N1901" i="33"/>
  <c r="R1902" i="33"/>
  <c r="N1902" i="33"/>
  <c r="R1903" i="33"/>
  <c r="N1903" i="33"/>
  <c r="R1904" i="33"/>
  <c r="N1904" i="33"/>
  <c r="R1905" i="33"/>
  <c r="N1905" i="33"/>
  <c r="R1906" i="33"/>
  <c r="N1906" i="33"/>
  <c r="R1907" i="33"/>
  <c r="N1907" i="33"/>
  <c r="R1908" i="33"/>
  <c r="N1908" i="33"/>
  <c r="R1909" i="33"/>
  <c r="N1909" i="33"/>
  <c r="R1910" i="33"/>
  <c r="N1910" i="33"/>
  <c r="R1911" i="33"/>
  <c r="N1911" i="33"/>
  <c r="R1912" i="33"/>
  <c r="N1912" i="33"/>
  <c r="R1913" i="33"/>
  <c r="N1913" i="33"/>
  <c r="R1914" i="33"/>
  <c r="N1914" i="33"/>
  <c r="R1915" i="33"/>
  <c r="N1915" i="33"/>
  <c r="R1916" i="33"/>
  <c r="N1916" i="33"/>
  <c r="R1917" i="33"/>
  <c r="N1917" i="33"/>
  <c r="R1918" i="33"/>
  <c r="N1918" i="33"/>
  <c r="R1919" i="33"/>
  <c r="N1919" i="33"/>
  <c r="R1920" i="33"/>
  <c r="N1920" i="33"/>
  <c r="R1921" i="33"/>
  <c r="N1921" i="33"/>
  <c r="R1922" i="33"/>
  <c r="N1922" i="33"/>
  <c r="R1923" i="33"/>
  <c r="N1923" i="33"/>
  <c r="R1924" i="33"/>
  <c r="N1924" i="33"/>
  <c r="R1925" i="33"/>
  <c r="N1925" i="33"/>
  <c r="R1926" i="33"/>
  <c r="N1926" i="33"/>
  <c r="R1927" i="33"/>
  <c r="N1927" i="33"/>
  <c r="R1928" i="33"/>
  <c r="N1928" i="33"/>
  <c r="R1929" i="33"/>
  <c r="N1929" i="33"/>
  <c r="R1930" i="33"/>
  <c r="N1930" i="33"/>
  <c r="R1931" i="33"/>
  <c r="N1931" i="33"/>
  <c r="R1932" i="33"/>
  <c r="N1932" i="33"/>
  <c r="R1933" i="33"/>
  <c r="N1933" i="33"/>
  <c r="R1934" i="33"/>
  <c r="N1934" i="33"/>
  <c r="R1935" i="33"/>
  <c r="N1935" i="33"/>
  <c r="R1936" i="33"/>
  <c r="N1936" i="33"/>
  <c r="R1937" i="33"/>
  <c r="N1937" i="33"/>
  <c r="R1938" i="33"/>
  <c r="N1938" i="33"/>
  <c r="R1939" i="33"/>
  <c r="N1939" i="33"/>
  <c r="R1940" i="33"/>
  <c r="N1940" i="33"/>
  <c r="R1941" i="33"/>
  <c r="N1941" i="33"/>
  <c r="R1942" i="33"/>
  <c r="N1942" i="33"/>
  <c r="R1943" i="33"/>
  <c r="N1943" i="33"/>
  <c r="R1944" i="33"/>
  <c r="N1944" i="33"/>
  <c r="R1945" i="33"/>
  <c r="N1945" i="33"/>
  <c r="R1946" i="33"/>
  <c r="N1946" i="33"/>
  <c r="R1947" i="33"/>
  <c r="N1947" i="33"/>
  <c r="R1948" i="33"/>
  <c r="N1948" i="33"/>
  <c r="R1949" i="33"/>
  <c r="N1949" i="33"/>
  <c r="R1950" i="33"/>
  <c r="N1950" i="33"/>
  <c r="R1951" i="33"/>
  <c r="N1951" i="33"/>
  <c r="R1952" i="33"/>
  <c r="N1952" i="33"/>
  <c r="R1953" i="33"/>
  <c r="N1953" i="33"/>
  <c r="R1954" i="33"/>
  <c r="N1954" i="33"/>
  <c r="R1955" i="33"/>
  <c r="N1955" i="33"/>
  <c r="R1956" i="33"/>
  <c r="N1956" i="33"/>
  <c r="R1957" i="33"/>
  <c r="N1957" i="33"/>
  <c r="R1958" i="33"/>
  <c r="N1958" i="33"/>
  <c r="R1959" i="33"/>
  <c r="N1959" i="33"/>
  <c r="R1960" i="33"/>
  <c r="N1960" i="33"/>
  <c r="R1961" i="33"/>
  <c r="N1961" i="33"/>
  <c r="R1962" i="33"/>
  <c r="N1962" i="33"/>
  <c r="R1963" i="33"/>
  <c r="N1963" i="33"/>
  <c r="R1964" i="33"/>
  <c r="N1964" i="33"/>
  <c r="R1965" i="33"/>
  <c r="N1965" i="33"/>
  <c r="R1966" i="33"/>
  <c r="N1966" i="33"/>
  <c r="R1967" i="33"/>
  <c r="N1967" i="33"/>
  <c r="R1968" i="33"/>
  <c r="N1968" i="33"/>
  <c r="R1969" i="33"/>
  <c r="N1969" i="33"/>
  <c r="R1970" i="33"/>
  <c r="N1970" i="33"/>
  <c r="R1971" i="33"/>
  <c r="N1971" i="33"/>
  <c r="R1972" i="33"/>
  <c r="N1972" i="33"/>
  <c r="R1973" i="33"/>
  <c r="N1973" i="33"/>
  <c r="R1974" i="33"/>
  <c r="N1974" i="33"/>
  <c r="R1975" i="33"/>
  <c r="N1975" i="33"/>
  <c r="R1976" i="33"/>
  <c r="N1976" i="33"/>
  <c r="R1977" i="33"/>
  <c r="N1977" i="33"/>
  <c r="R1978" i="33"/>
  <c r="N1978" i="33"/>
  <c r="R1979" i="33"/>
  <c r="N1979" i="33"/>
  <c r="R1980" i="33"/>
  <c r="N1980" i="33"/>
  <c r="R1981" i="33"/>
  <c r="N1981" i="33"/>
  <c r="R1982" i="33"/>
  <c r="N1982" i="33"/>
  <c r="R1983" i="33"/>
  <c r="N1983" i="33"/>
  <c r="R1984" i="33"/>
  <c r="N1984" i="33"/>
  <c r="R1985" i="33"/>
  <c r="N1985" i="33"/>
  <c r="R1986" i="33"/>
  <c r="N1986" i="33"/>
  <c r="R1987" i="33"/>
  <c r="N1987" i="33"/>
  <c r="R1988" i="33"/>
  <c r="N1988" i="33"/>
  <c r="R1989" i="33"/>
  <c r="N1989" i="33"/>
  <c r="R1990" i="33"/>
  <c r="N1990" i="33"/>
  <c r="R1991" i="33"/>
  <c r="N1991" i="33"/>
  <c r="R1992" i="33"/>
  <c r="N1992" i="33"/>
  <c r="R1993" i="33"/>
  <c r="N1993" i="33"/>
  <c r="R1994" i="33"/>
  <c r="N1994" i="33"/>
  <c r="R1995" i="33"/>
  <c r="N1995" i="33"/>
  <c r="R1996" i="33"/>
  <c r="N1996" i="33"/>
  <c r="R1997" i="33"/>
  <c r="N1997" i="33"/>
  <c r="R1998" i="33"/>
  <c r="N1998" i="33"/>
  <c r="R1999" i="33"/>
  <c r="N1999" i="33"/>
  <c r="R2000" i="33"/>
  <c r="N2000" i="33"/>
  <c r="R2001" i="33"/>
  <c r="N2001" i="33"/>
  <c r="R2002" i="33"/>
  <c r="N2002" i="33"/>
  <c r="R2003" i="33"/>
  <c r="N2003" i="33"/>
  <c r="R2004" i="33"/>
  <c r="N2004" i="33"/>
  <c r="R2005" i="33"/>
  <c r="N2005" i="33"/>
  <c r="R2006" i="33"/>
  <c r="N2006" i="33"/>
  <c r="R2007" i="33"/>
  <c r="N2007" i="33"/>
  <c r="R2008" i="33"/>
  <c r="N2008" i="33"/>
  <c r="R2009" i="33"/>
  <c r="N2009" i="33"/>
  <c r="R2010" i="33"/>
  <c r="N2010" i="33"/>
  <c r="R2011" i="33"/>
  <c r="N2011" i="33"/>
  <c r="R2012" i="33"/>
  <c r="N2012" i="33"/>
  <c r="R2013" i="33"/>
  <c r="N2013" i="33"/>
  <c r="R2014" i="33"/>
  <c r="N2014" i="33"/>
  <c r="R2015" i="33"/>
  <c r="N2015" i="33"/>
  <c r="R2016" i="33"/>
  <c r="N2016" i="33"/>
  <c r="R2017" i="33"/>
  <c r="N2017" i="33"/>
  <c r="R2018" i="33"/>
  <c r="N2018" i="33"/>
  <c r="R2019" i="33"/>
  <c r="N2019" i="33"/>
  <c r="R2020" i="33"/>
  <c r="N2020" i="33"/>
  <c r="R2021" i="33"/>
  <c r="N2021" i="33"/>
  <c r="R2022" i="33"/>
  <c r="N2022" i="33"/>
  <c r="R2023" i="33"/>
  <c r="N2023" i="33"/>
  <c r="R2024" i="33"/>
  <c r="N2024" i="33"/>
  <c r="R2025" i="33"/>
  <c r="N2025" i="33"/>
  <c r="R2026" i="33"/>
  <c r="N2026" i="33"/>
  <c r="R2027" i="33"/>
  <c r="N2027" i="33"/>
  <c r="R2028" i="33"/>
  <c r="N2028" i="33"/>
  <c r="R2029" i="33"/>
  <c r="N2029" i="33"/>
  <c r="R2030" i="33"/>
  <c r="N2030" i="33"/>
  <c r="R2031" i="33"/>
  <c r="N2031" i="33"/>
  <c r="R2032" i="33"/>
  <c r="N2032" i="33"/>
  <c r="R2033" i="33"/>
  <c r="N2033" i="33"/>
  <c r="R2034" i="33"/>
  <c r="N2034" i="33"/>
  <c r="R2035" i="33"/>
  <c r="N2035" i="33"/>
  <c r="R2036" i="33"/>
  <c r="N2036" i="33"/>
  <c r="R2037" i="33"/>
  <c r="N2037" i="33"/>
  <c r="R2038" i="33"/>
  <c r="N2038" i="33"/>
  <c r="R2039" i="33"/>
  <c r="N2039" i="33"/>
  <c r="R2040" i="33"/>
  <c r="N2040" i="33"/>
  <c r="R2041" i="33"/>
  <c r="N2041" i="33"/>
  <c r="R2042" i="33"/>
  <c r="N2042" i="33"/>
  <c r="R2043" i="33"/>
  <c r="N2043" i="33"/>
  <c r="R2044" i="33"/>
  <c r="N2044" i="33"/>
  <c r="R2045" i="33"/>
  <c r="N2045" i="33"/>
  <c r="R2046" i="33"/>
  <c r="N2046" i="33"/>
  <c r="R2047" i="33"/>
  <c r="N2047" i="33"/>
  <c r="R2048" i="33"/>
  <c r="N2048" i="33"/>
  <c r="R2049" i="33"/>
  <c r="N2049" i="33"/>
  <c r="R2050" i="33"/>
  <c r="N2050" i="33"/>
  <c r="R2051" i="33"/>
  <c r="N2051" i="33"/>
  <c r="R2052" i="33"/>
  <c r="N2052" i="33"/>
  <c r="R2053" i="33"/>
  <c r="N2053" i="33"/>
  <c r="R2054" i="33"/>
  <c r="N2054" i="33"/>
  <c r="R2055" i="33"/>
  <c r="N2055" i="33"/>
  <c r="R2056" i="33"/>
  <c r="N2056" i="33"/>
  <c r="R2057" i="33"/>
  <c r="N2057" i="33"/>
  <c r="R2058" i="33"/>
  <c r="N2058" i="33"/>
  <c r="R2059" i="33"/>
  <c r="N2059" i="33"/>
  <c r="R2060" i="33"/>
  <c r="N2060" i="33"/>
  <c r="R2061" i="33"/>
  <c r="N2061" i="33"/>
  <c r="R2062" i="33"/>
  <c r="N2062" i="33"/>
  <c r="R2063" i="33"/>
  <c r="N2063" i="33"/>
  <c r="R2064" i="33"/>
  <c r="N2064" i="33"/>
  <c r="R2065" i="33"/>
  <c r="N2065" i="33"/>
  <c r="R2066" i="33"/>
  <c r="N2066" i="33"/>
  <c r="R2067" i="33"/>
  <c r="N2067" i="33"/>
  <c r="R2068" i="33"/>
  <c r="N2068" i="33"/>
  <c r="R2069" i="33"/>
  <c r="N2069" i="33"/>
  <c r="R2070" i="33"/>
  <c r="N2070" i="33"/>
  <c r="R2071" i="33"/>
  <c r="N2071" i="33"/>
  <c r="R2072" i="33"/>
  <c r="N2072" i="33"/>
  <c r="R2073" i="33"/>
  <c r="N2073" i="33"/>
  <c r="R2074" i="33"/>
  <c r="N2074" i="33"/>
  <c r="R2075" i="33"/>
  <c r="N2075" i="33"/>
  <c r="R2076" i="33"/>
  <c r="N2076" i="33"/>
  <c r="R2077" i="33"/>
  <c r="N2077" i="33"/>
  <c r="R2078" i="33"/>
  <c r="N2078" i="33"/>
  <c r="R2079" i="33"/>
  <c r="N2079" i="33"/>
  <c r="R2080" i="33"/>
  <c r="N2080" i="33"/>
  <c r="R2081" i="33"/>
  <c r="N2081" i="33"/>
  <c r="R2082" i="33"/>
  <c r="N2082" i="33"/>
  <c r="R2083" i="33"/>
  <c r="N2083" i="33"/>
  <c r="R2084" i="33"/>
  <c r="N2084" i="33"/>
  <c r="R2085" i="33"/>
  <c r="N2085" i="33"/>
  <c r="R2086" i="33"/>
  <c r="N2086" i="33"/>
  <c r="R2087" i="33"/>
  <c r="N2087" i="33"/>
  <c r="R2088" i="33"/>
  <c r="N2088" i="33"/>
  <c r="R2089" i="33"/>
  <c r="N2089" i="33"/>
  <c r="R2090" i="33"/>
  <c r="N2090" i="33"/>
  <c r="R2091" i="33"/>
  <c r="N2091" i="33"/>
  <c r="R2092" i="33"/>
  <c r="N2092" i="33"/>
  <c r="R2093" i="33"/>
  <c r="N2093" i="33"/>
  <c r="R2094" i="33"/>
  <c r="N2094" i="33"/>
  <c r="R2095" i="33"/>
  <c r="N2095" i="33"/>
  <c r="R2096" i="33"/>
  <c r="N2096" i="33"/>
  <c r="R2097" i="33"/>
  <c r="N2097" i="33"/>
  <c r="R2098" i="33"/>
  <c r="N2098" i="33"/>
  <c r="R2099" i="33"/>
  <c r="N2099" i="33"/>
  <c r="R2100" i="33"/>
  <c r="N2100" i="33"/>
  <c r="R2101" i="33"/>
  <c r="N2101" i="33"/>
  <c r="R2102" i="33"/>
  <c r="N2102" i="33"/>
  <c r="R2103" i="33"/>
  <c r="N2103" i="33"/>
  <c r="R2104" i="33"/>
  <c r="N2104" i="33"/>
  <c r="R2105" i="33"/>
  <c r="N2105" i="33"/>
  <c r="R2106" i="33"/>
  <c r="N2106" i="33"/>
  <c r="R2107" i="33"/>
  <c r="N2107" i="33"/>
  <c r="R2108" i="33"/>
  <c r="N2108" i="33"/>
  <c r="R2109" i="33"/>
  <c r="N2109" i="33"/>
  <c r="R2110" i="33"/>
  <c r="N2110" i="33"/>
  <c r="R2111" i="33"/>
  <c r="N2111" i="33"/>
  <c r="R2112" i="33"/>
  <c r="N2112" i="33"/>
  <c r="R2113" i="33"/>
  <c r="N2113" i="33"/>
  <c r="R2114" i="33"/>
  <c r="N2114" i="33"/>
  <c r="R2115" i="33"/>
  <c r="N2115" i="33"/>
  <c r="R2116" i="33"/>
  <c r="N2116" i="33"/>
  <c r="R2117" i="33"/>
  <c r="N2117" i="33"/>
  <c r="R2118" i="33"/>
  <c r="N2118" i="33"/>
  <c r="R2119" i="33"/>
  <c r="N2119" i="33"/>
  <c r="R2120" i="33"/>
  <c r="N2120" i="33"/>
  <c r="R2121" i="33"/>
  <c r="N2121" i="33"/>
  <c r="R2122" i="33"/>
  <c r="N2122" i="33"/>
  <c r="R2123" i="33"/>
  <c r="N2123" i="33"/>
  <c r="R2124" i="33"/>
  <c r="N2124" i="33"/>
  <c r="R2125" i="33"/>
  <c r="N2125" i="33"/>
  <c r="R2126" i="33"/>
  <c r="N2126" i="33"/>
  <c r="R2127" i="33"/>
  <c r="N2127" i="33"/>
  <c r="R2128" i="33"/>
  <c r="N2128" i="33"/>
  <c r="R2129" i="33"/>
  <c r="N2129" i="33"/>
  <c r="R2130" i="33"/>
  <c r="N2130" i="33"/>
  <c r="R2131" i="33"/>
  <c r="N2131" i="33"/>
  <c r="R2132" i="33"/>
  <c r="N2132" i="33"/>
  <c r="R2133" i="33"/>
  <c r="N2133" i="33"/>
  <c r="R2134" i="33"/>
  <c r="N2134" i="33"/>
  <c r="R2135" i="33"/>
  <c r="N2135" i="33"/>
  <c r="R2136" i="33"/>
  <c r="N2136" i="33"/>
  <c r="R2137" i="33"/>
  <c r="N2137" i="33"/>
  <c r="R2138" i="33"/>
  <c r="N2138" i="33"/>
  <c r="R2139" i="33"/>
  <c r="N2139" i="33"/>
  <c r="R2140" i="33"/>
  <c r="N2140" i="33"/>
  <c r="R2141" i="33"/>
  <c r="N2141" i="33"/>
  <c r="R2142" i="33"/>
  <c r="N2142" i="33"/>
  <c r="R2143" i="33"/>
  <c r="N2143" i="33"/>
  <c r="R2144" i="33"/>
  <c r="N2144" i="33"/>
  <c r="R2145" i="33"/>
  <c r="N2145" i="33"/>
  <c r="R2146" i="33"/>
  <c r="N2146" i="33"/>
  <c r="R2147" i="33"/>
  <c r="N2147" i="33"/>
  <c r="R2148" i="33"/>
  <c r="N2148" i="33"/>
  <c r="R2149" i="33"/>
  <c r="N2149" i="33"/>
  <c r="R2150" i="33"/>
  <c r="N2150" i="33"/>
  <c r="R2151" i="33"/>
  <c r="N2151" i="33"/>
  <c r="R2152" i="33"/>
  <c r="N2152" i="33"/>
  <c r="R2153" i="33"/>
  <c r="N2153" i="33"/>
  <c r="R2154" i="33"/>
  <c r="N2154" i="33"/>
  <c r="R2155" i="33"/>
  <c r="N2155" i="33"/>
  <c r="R2156" i="33"/>
  <c r="N2156" i="33"/>
  <c r="R2157" i="33"/>
  <c r="N2157" i="33"/>
  <c r="R2158" i="33"/>
  <c r="N2158" i="33"/>
  <c r="R2159" i="33"/>
  <c r="N2159" i="33"/>
  <c r="R2160" i="33"/>
  <c r="N2160" i="33"/>
  <c r="R2161" i="33"/>
  <c r="N2161" i="33"/>
  <c r="R2162" i="33"/>
  <c r="N2162" i="33"/>
  <c r="R2163" i="33"/>
  <c r="N2163" i="33"/>
  <c r="R2164" i="33"/>
  <c r="N2164" i="33"/>
  <c r="R2165" i="33"/>
  <c r="N2165" i="33"/>
  <c r="R2166" i="33"/>
  <c r="N2166" i="33"/>
  <c r="R2167" i="33"/>
  <c r="N2167" i="33"/>
  <c r="R2168" i="33"/>
  <c r="N2168" i="33"/>
  <c r="R2169" i="33"/>
  <c r="N2169" i="33"/>
  <c r="R2170" i="33"/>
  <c r="N2170" i="33"/>
  <c r="R2171" i="33"/>
  <c r="N2171" i="33"/>
  <c r="R2172" i="33"/>
  <c r="N2172" i="33"/>
  <c r="R2173" i="33"/>
  <c r="N2173" i="33"/>
  <c r="R2174" i="33"/>
  <c r="N2174" i="33"/>
  <c r="R2175" i="33"/>
  <c r="N2175" i="33"/>
  <c r="R2176" i="33"/>
  <c r="N2176" i="33"/>
  <c r="R2177" i="33"/>
  <c r="N2177" i="33"/>
  <c r="R2178" i="33"/>
  <c r="N2178" i="33"/>
  <c r="R2179" i="33"/>
  <c r="N2179" i="33"/>
  <c r="R2180" i="33"/>
  <c r="N2180" i="33"/>
  <c r="R2181" i="33"/>
  <c r="N2181" i="33"/>
  <c r="R2182" i="33"/>
  <c r="N2182" i="33"/>
  <c r="R2183" i="33"/>
  <c r="N2183" i="33"/>
  <c r="R2184" i="33"/>
  <c r="N2184" i="33"/>
  <c r="R2185" i="33"/>
  <c r="N2185" i="33"/>
  <c r="R2186" i="33"/>
  <c r="N2186" i="33"/>
  <c r="R2187" i="33"/>
  <c r="N2187" i="33"/>
  <c r="R2188" i="33"/>
  <c r="N2188" i="33"/>
  <c r="R2189" i="33"/>
  <c r="N2189" i="33"/>
  <c r="R2190" i="33"/>
  <c r="N2190" i="33"/>
  <c r="R2191" i="33"/>
  <c r="N2191" i="33"/>
  <c r="R2192" i="33"/>
  <c r="N2192" i="33"/>
  <c r="R2193" i="33"/>
  <c r="N2193" i="33"/>
  <c r="R2194" i="33"/>
  <c r="N2194" i="33"/>
  <c r="R2195" i="33"/>
  <c r="N2195" i="33"/>
  <c r="R2196" i="33"/>
  <c r="N2196" i="33"/>
  <c r="R2197" i="33"/>
  <c r="N2197" i="33"/>
  <c r="R2198" i="33"/>
  <c r="N2198" i="33"/>
  <c r="R2199" i="33"/>
  <c r="N2199" i="33"/>
  <c r="R2200" i="33"/>
  <c r="N2200" i="33"/>
  <c r="R2201" i="33"/>
  <c r="N2201" i="33"/>
  <c r="R2202" i="33"/>
  <c r="N2202" i="33"/>
  <c r="R2203" i="33"/>
  <c r="N2203" i="33"/>
  <c r="R2204" i="33"/>
  <c r="N2204" i="33"/>
  <c r="R2205" i="33"/>
  <c r="N2205" i="33"/>
  <c r="R2206" i="33"/>
  <c r="N2206" i="33"/>
  <c r="R2207" i="33"/>
  <c r="N2207" i="33"/>
  <c r="R2208" i="33"/>
  <c r="N2208" i="33"/>
  <c r="R2209" i="33"/>
  <c r="N2209" i="33"/>
  <c r="R2210" i="33"/>
  <c r="N2210" i="33"/>
  <c r="R2211" i="33"/>
  <c r="N2211" i="33"/>
  <c r="R2212" i="33"/>
  <c r="N2212" i="33"/>
  <c r="R2213" i="33"/>
  <c r="N2213" i="33"/>
  <c r="R2214" i="33"/>
  <c r="N2214" i="33"/>
  <c r="R2215" i="33"/>
  <c r="N2215" i="33"/>
  <c r="R2216" i="33"/>
  <c r="N2216" i="33"/>
  <c r="R2217" i="33"/>
  <c r="N2217" i="33"/>
  <c r="R2218" i="33"/>
  <c r="N2218" i="33"/>
  <c r="R2219" i="33"/>
  <c r="N2219" i="33"/>
  <c r="R2220" i="33"/>
  <c r="N2220" i="33"/>
  <c r="R2221" i="33"/>
  <c r="N2221" i="33"/>
  <c r="R2222" i="33"/>
  <c r="N2222" i="33"/>
  <c r="R2223" i="33"/>
  <c r="N2223" i="33"/>
  <c r="R2224" i="33"/>
  <c r="N2224" i="33"/>
  <c r="R2225" i="33"/>
  <c r="N2225" i="33"/>
  <c r="R2226" i="33"/>
  <c r="N2226" i="33"/>
  <c r="R2227" i="33"/>
  <c r="N2227" i="33"/>
  <c r="R2228" i="33"/>
  <c r="N2228" i="33"/>
  <c r="R2229" i="33"/>
  <c r="N2229" i="33"/>
  <c r="R2230" i="33"/>
  <c r="N2230" i="33"/>
  <c r="R2231" i="33"/>
  <c r="N2231" i="33"/>
  <c r="R2232" i="33"/>
  <c r="N2232" i="33"/>
  <c r="R2233" i="33"/>
  <c r="N2233" i="33"/>
  <c r="R2234" i="33"/>
  <c r="N2234" i="33"/>
  <c r="R2235" i="33"/>
  <c r="N2235" i="33"/>
  <c r="R2236" i="33"/>
  <c r="N2236" i="33"/>
  <c r="R2237" i="33"/>
  <c r="N2237" i="33"/>
  <c r="R2238" i="33"/>
  <c r="N2238" i="33"/>
  <c r="R2239" i="33"/>
  <c r="N2239" i="33"/>
  <c r="R2240" i="33"/>
  <c r="N2240" i="33"/>
  <c r="R2241" i="33"/>
  <c r="N2241" i="33"/>
  <c r="R2242" i="33"/>
  <c r="N2242" i="33"/>
  <c r="R2243" i="33"/>
  <c r="N2243" i="33"/>
  <c r="R2244" i="33"/>
  <c r="N2244" i="33"/>
  <c r="R2245" i="33"/>
  <c r="N2245" i="33"/>
  <c r="R2246" i="33"/>
  <c r="N2246" i="33"/>
  <c r="R2247" i="33"/>
  <c r="N2247" i="33"/>
  <c r="R2248" i="33"/>
  <c r="N2248" i="33"/>
  <c r="R2249" i="33"/>
  <c r="N2249" i="33"/>
  <c r="R2250" i="33"/>
  <c r="N2250" i="33"/>
  <c r="R2251" i="33"/>
  <c r="N2251" i="33"/>
  <c r="R2252" i="33"/>
  <c r="N2252" i="33"/>
  <c r="R2253" i="33"/>
  <c r="N2253" i="33"/>
  <c r="R2254" i="33"/>
  <c r="N2254" i="33"/>
  <c r="R2255" i="33"/>
  <c r="N2255" i="33"/>
  <c r="R2256" i="33"/>
  <c r="N2256" i="33"/>
  <c r="R2257" i="33"/>
  <c r="N2257" i="33"/>
  <c r="R2258" i="33"/>
  <c r="N2258" i="33"/>
  <c r="R2259" i="33"/>
  <c r="N2259" i="33"/>
  <c r="R2260" i="33"/>
  <c r="N2260" i="33"/>
  <c r="R2261" i="33"/>
  <c r="N2261" i="33"/>
  <c r="R2262" i="33"/>
  <c r="N2262" i="33"/>
  <c r="R2263" i="33"/>
  <c r="N2263" i="33"/>
  <c r="R2264" i="33"/>
  <c r="N2264" i="33"/>
  <c r="R2265" i="33"/>
  <c r="N2265" i="33"/>
  <c r="R2266" i="33"/>
  <c r="N2266" i="33"/>
  <c r="R2267" i="33"/>
  <c r="N2267" i="33"/>
  <c r="R2268" i="33"/>
  <c r="N2268" i="33"/>
  <c r="R2269" i="33"/>
  <c r="N2269" i="33"/>
  <c r="R2270" i="33"/>
  <c r="N2270" i="33"/>
  <c r="R2271" i="33"/>
  <c r="N2271" i="33"/>
  <c r="R2272" i="33"/>
  <c r="N2272" i="33"/>
  <c r="R2273" i="33"/>
  <c r="N2273" i="33"/>
  <c r="R2274" i="33"/>
  <c r="N2274" i="33"/>
  <c r="R2275" i="33"/>
  <c r="N2275" i="33"/>
  <c r="R2276" i="33"/>
  <c r="N2276" i="33"/>
  <c r="R2277" i="33"/>
  <c r="N2277" i="33"/>
  <c r="R2278" i="33"/>
  <c r="N2278" i="33"/>
  <c r="R2279" i="33"/>
  <c r="N2279" i="33"/>
  <c r="R2280" i="33"/>
  <c r="N2280" i="33"/>
  <c r="R2281" i="33"/>
  <c r="N2281" i="33"/>
  <c r="R2282" i="33"/>
  <c r="N2282" i="33"/>
  <c r="R2283" i="33"/>
  <c r="N2283" i="33"/>
  <c r="R2284" i="33"/>
  <c r="N2284" i="33"/>
  <c r="R2285" i="33"/>
  <c r="N2285" i="33"/>
  <c r="R2286" i="33"/>
  <c r="N2286" i="33"/>
  <c r="R2287" i="33"/>
  <c r="N2287" i="33"/>
  <c r="R2288" i="33"/>
  <c r="N2288" i="33"/>
  <c r="R2289" i="33"/>
  <c r="N2289" i="33"/>
  <c r="R2290" i="33"/>
  <c r="N2290" i="33"/>
  <c r="R2291" i="33"/>
  <c r="N2291" i="33"/>
  <c r="R2292" i="33"/>
  <c r="N2292" i="33"/>
  <c r="R2293" i="33"/>
  <c r="N2293" i="33"/>
  <c r="R2294" i="33"/>
  <c r="N2294" i="33"/>
  <c r="R2295" i="33"/>
  <c r="N2295" i="33"/>
  <c r="R2296" i="33"/>
  <c r="N2296" i="33"/>
  <c r="R2297" i="33"/>
  <c r="N2297" i="33"/>
  <c r="R2298" i="33"/>
  <c r="N2298" i="33"/>
  <c r="R2299" i="33"/>
  <c r="N2299" i="33"/>
  <c r="R2300" i="33"/>
  <c r="N2300" i="33"/>
  <c r="R2301" i="33"/>
  <c r="N2301" i="33"/>
  <c r="R2302" i="33"/>
  <c r="N2302" i="33"/>
  <c r="R2303" i="33"/>
  <c r="N2303" i="33"/>
  <c r="R2304" i="33"/>
  <c r="N2304" i="33"/>
  <c r="R2305" i="33"/>
  <c r="N2305" i="33"/>
  <c r="R2306" i="33"/>
  <c r="N2306" i="33"/>
  <c r="R2307" i="33"/>
  <c r="N2307" i="33"/>
  <c r="R2308" i="33"/>
  <c r="N2308" i="33"/>
  <c r="R2309" i="33"/>
  <c r="N2309" i="33"/>
  <c r="R2310" i="33"/>
  <c r="N2310" i="33"/>
  <c r="R2311" i="33"/>
  <c r="N2311" i="33"/>
  <c r="R2312" i="33"/>
  <c r="N2312" i="33"/>
  <c r="R2313" i="33"/>
  <c r="N2313" i="33"/>
  <c r="R2314" i="33"/>
  <c r="N2314" i="33"/>
  <c r="R2315" i="33"/>
  <c r="N2315" i="33"/>
  <c r="R2316" i="33"/>
  <c r="N2316" i="33"/>
  <c r="R2317" i="33"/>
  <c r="N2317" i="33"/>
  <c r="R2318" i="33"/>
  <c r="N2318" i="33"/>
  <c r="R2319" i="33"/>
  <c r="N2319" i="33"/>
  <c r="R2320" i="33"/>
  <c r="N2320" i="33"/>
  <c r="R2321" i="33"/>
  <c r="N2321" i="33"/>
  <c r="R2322" i="33"/>
  <c r="N2322" i="33"/>
  <c r="R2323" i="33"/>
  <c r="N2323" i="33"/>
  <c r="R2324" i="33"/>
  <c r="N2324" i="33"/>
  <c r="R2325" i="33"/>
  <c r="N2325" i="33"/>
  <c r="R2326" i="33"/>
  <c r="N2326" i="33"/>
  <c r="R2327" i="33"/>
  <c r="N2327" i="33"/>
  <c r="R2328" i="33"/>
  <c r="N2328" i="33"/>
  <c r="R2329" i="33"/>
  <c r="N2329" i="33"/>
  <c r="R2330" i="33"/>
  <c r="N2330" i="33"/>
  <c r="R2331" i="33"/>
  <c r="N2331" i="33"/>
  <c r="R2332" i="33"/>
  <c r="N2332" i="33"/>
  <c r="R2333" i="33"/>
  <c r="N2333" i="33"/>
  <c r="R2334" i="33"/>
  <c r="N2334" i="33"/>
  <c r="R2335" i="33"/>
  <c r="N2335" i="33"/>
  <c r="R2336" i="33"/>
  <c r="N2336" i="33"/>
  <c r="R2337" i="33"/>
  <c r="N2337" i="33"/>
  <c r="R2338" i="33"/>
  <c r="N2338" i="33"/>
  <c r="R2339" i="33"/>
  <c r="N2339" i="33"/>
  <c r="R2340" i="33"/>
  <c r="N2340" i="33"/>
  <c r="R2341" i="33"/>
  <c r="N2341" i="33"/>
  <c r="R2342" i="33"/>
  <c r="N2342" i="33"/>
  <c r="R2343" i="33"/>
  <c r="N2343" i="33"/>
  <c r="R2344" i="33"/>
  <c r="N2344" i="33"/>
  <c r="R2345" i="33"/>
  <c r="N2345" i="33"/>
  <c r="R2346" i="33"/>
  <c r="N2346" i="33"/>
  <c r="R2347" i="33"/>
  <c r="N2347" i="33"/>
  <c r="R2348" i="33"/>
  <c r="N2348" i="33"/>
  <c r="R2349" i="33"/>
  <c r="N2349" i="33"/>
  <c r="R2350" i="33"/>
  <c r="N2350" i="33"/>
  <c r="R2351" i="33"/>
  <c r="N2351" i="33"/>
  <c r="R2352" i="33"/>
  <c r="N2352" i="33"/>
  <c r="R2353" i="33"/>
  <c r="N2353" i="33"/>
  <c r="R2354" i="33"/>
  <c r="N2354" i="33"/>
  <c r="R2355" i="33"/>
  <c r="N2355" i="33"/>
  <c r="R2356" i="33"/>
  <c r="N2356" i="33"/>
  <c r="R2357" i="33"/>
  <c r="N2357" i="33"/>
  <c r="R2358" i="33"/>
  <c r="N2358" i="33"/>
  <c r="R2359" i="33"/>
  <c r="N2359" i="33"/>
  <c r="R2360" i="33"/>
  <c r="N2360" i="33"/>
  <c r="R2361" i="33"/>
  <c r="N2361" i="33"/>
  <c r="R2362" i="33"/>
  <c r="N2362" i="33"/>
  <c r="R2363" i="33"/>
  <c r="N2363" i="33"/>
  <c r="R2364" i="33"/>
  <c r="N2364" i="33"/>
  <c r="R2365" i="33"/>
  <c r="N2365" i="33"/>
  <c r="R2366" i="33"/>
  <c r="N2366" i="33"/>
  <c r="R2367" i="33"/>
  <c r="N2367" i="33"/>
  <c r="R2368" i="33"/>
  <c r="N2368" i="33"/>
  <c r="R2369" i="33"/>
  <c r="N2369" i="33"/>
  <c r="R2370" i="33"/>
  <c r="N2370" i="33"/>
  <c r="R2371" i="33"/>
  <c r="N2371" i="33"/>
  <c r="R2372" i="33"/>
  <c r="N2372" i="33"/>
  <c r="R2373" i="33"/>
  <c r="N2373" i="33"/>
  <c r="R2374" i="33"/>
  <c r="N2374" i="33"/>
  <c r="R2375" i="33"/>
  <c r="N2375" i="33"/>
  <c r="R2376" i="33"/>
  <c r="N2376" i="33"/>
  <c r="R2377" i="33"/>
  <c r="N2377" i="33"/>
  <c r="R2378" i="33"/>
  <c r="N2378" i="33"/>
  <c r="R2379" i="33"/>
  <c r="N2379" i="33"/>
  <c r="R2380" i="33"/>
  <c r="N2380" i="33"/>
  <c r="R2381" i="33"/>
  <c r="N2381" i="33"/>
  <c r="R2382" i="33"/>
  <c r="N2382" i="33"/>
  <c r="R2383" i="33"/>
  <c r="N2383" i="33"/>
  <c r="R2384" i="33"/>
  <c r="N2384" i="33"/>
  <c r="R2385" i="33"/>
  <c r="N2385" i="33"/>
  <c r="R2386" i="33"/>
  <c r="N2386" i="33"/>
  <c r="R2387" i="33"/>
  <c r="N2387" i="33"/>
  <c r="R2388" i="33"/>
  <c r="N2388" i="33"/>
  <c r="R2389" i="33"/>
  <c r="N2389" i="33"/>
  <c r="R2390" i="33"/>
  <c r="N2390" i="33"/>
  <c r="R2391" i="33"/>
  <c r="N2391" i="33"/>
  <c r="R2392" i="33"/>
  <c r="N2392" i="33"/>
  <c r="R2393" i="33"/>
  <c r="N2393" i="33"/>
  <c r="R2394" i="33"/>
  <c r="N2394" i="33"/>
  <c r="R2395" i="33"/>
  <c r="N2395" i="33"/>
  <c r="R2396" i="33"/>
  <c r="N2396" i="33"/>
  <c r="R2397" i="33"/>
  <c r="N2397" i="33"/>
  <c r="R2398" i="33"/>
  <c r="N2398" i="33"/>
  <c r="R2399" i="33"/>
  <c r="N2399" i="33"/>
  <c r="R2400" i="33"/>
  <c r="N2400" i="33"/>
  <c r="R2401" i="33"/>
  <c r="N2401" i="33"/>
  <c r="R2402" i="33"/>
  <c r="N2402" i="33"/>
  <c r="R2403" i="33"/>
  <c r="N2403" i="33"/>
  <c r="R2404" i="33"/>
  <c r="N2404" i="33"/>
  <c r="R2405" i="33"/>
  <c r="N2405" i="33"/>
  <c r="R2406" i="33"/>
  <c r="N2406" i="33"/>
  <c r="R2407" i="33"/>
  <c r="N2407" i="33"/>
  <c r="R2408" i="33"/>
  <c r="N2408" i="33"/>
  <c r="R2409" i="33"/>
  <c r="N2409" i="33"/>
  <c r="R2410" i="33"/>
  <c r="N2410" i="33"/>
  <c r="R2411" i="33"/>
  <c r="N2411" i="33"/>
  <c r="R2412" i="33"/>
  <c r="N2412" i="33"/>
  <c r="R2413" i="33"/>
  <c r="N2413" i="33"/>
  <c r="R2414" i="33"/>
  <c r="N2414" i="33"/>
  <c r="R2415" i="33"/>
  <c r="N2415" i="33"/>
  <c r="R2416" i="33"/>
  <c r="N2416" i="33"/>
  <c r="R2417" i="33"/>
  <c r="N2417" i="33"/>
  <c r="R2418" i="33"/>
  <c r="N2418" i="33"/>
  <c r="R2419" i="33"/>
  <c r="N2419" i="33"/>
  <c r="R2420" i="33"/>
  <c r="N2420" i="33"/>
  <c r="R2421" i="33"/>
  <c r="N2421" i="33"/>
  <c r="R2422" i="33"/>
  <c r="N2422" i="33"/>
  <c r="R2423" i="33"/>
  <c r="N2423" i="33"/>
  <c r="R2424" i="33"/>
  <c r="N2424" i="33"/>
  <c r="R2425" i="33"/>
  <c r="N2425" i="33"/>
  <c r="R2426" i="33"/>
  <c r="N2426" i="33"/>
  <c r="R2427" i="33"/>
  <c r="N2427" i="33"/>
  <c r="R2428" i="33"/>
  <c r="N2428" i="33"/>
  <c r="R2429" i="33"/>
  <c r="N2429" i="33"/>
  <c r="R2430" i="33"/>
  <c r="N2430" i="33"/>
  <c r="R2431" i="33"/>
  <c r="N2431" i="33"/>
  <c r="R2432" i="33"/>
  <c r="N2432" i="33"/>
  <c r="R2433" i="33"/>
  <c r="N2433" i="33"/>
  <c r="R2434" i="33"/>
  <c r="N2434" i="33"/>
  <c r="R2435" i="33"/>
  <c r="N2435" i="33"/>
  <c r="R2436" i="33"/>
  <c r="N2436" i="33"/>
  <c r="R2437" i="33"/>
  <c r="N2437" i="33"/>
  <c r="R2438" i="33"/>
  <c r="N2438" i="33"/>
  <c r="R2439" i="33"/>
  <c r="N2439" i="33"/>
  <c r="R2440" i="33"/>
  <c r="N2440" i="33"/>
  <c r="R2441" i="33"/>
  <c r="N2441" i="33"/>
  <c r="R2442" i="33"/>
  <c r="N2442" i="33"/>
  <c r="R2443" i="33"/>
  <c r="N2443" i="33"/>
  <c r="R2444" i="33"/>
  <c r="N2444" i="33"/>
  <c r="R2445" i="33"/>
  <c r="N2445" i="33"/>
  <c r="R2446" i="33"/>
  <c r="N2446" i="33"/>
  <c r="R2447" i="33"/>
  <c r="N2447" i="33"/>
  <c r="R2448" i="33"/>
  <c r="N2448" i="33"/>
  <c r="R2449" i="33"/>
  <c r="N2449" i="33"/>
  <c r="R2450" i="33"/>
  <c r="N2450" i="33"/>
  <c r="R2451" i="33"/>
  <c r="N2451" i="33"/>
  <c r="R2452" i="33"/>
  <c r="N2452" i="33"/>
  <c r="R2453" i="33"/>
  <c r="N2453" i="33"/>
  <c r="R2454" i="33"/>
  <c r="N2454" i="33"/>
  <c r="R2455" i="33"/>
  <c r="N2455" i="33"/>
  <c r="R2456" i="33"/>
  <c r="N2456" i="33"/>
  <c r="R2457" i="33"/>
  <c r="N2457" i="33"/>
  <c r="R2458" i="33"/>
  <c r="N2458" i="33"/>
  <c r="R2459" i="33"/>
  <c r="N2459" i="33"/>
  <c r="R2460" i="33"/>
  <c r="N2460" i="33"/>
  <c r="R2461" i="33"/>
  <c r="N2461" i="33"/>
  <c r="R2462" i="33"/>
  <c r="N2462" i="33"/>
  <c r="R2463" i="33"/>
  <c r="N2463" i="33"/>
  <c r="R2464" i="33"/>
  <c r="N2464" i="33"/>
  <c r="R2465" i="33"/>
  <c r="N2465" i="33"/>
  <c r="R2466" i="33"/>
  <c r="N2466" i="33"/>
  <c r="R2467" i="33"/>
  <c r="N2467" i="33"/>
  <c r="R2468" i="33"/>
  <c r="N2468" i="33"/>
  <c r="R2469" i="33"/>
  <c r="N2469" i="33"/>
  <c r="R2470" i="33"/>
  <c r="N2470" i="33"/>
  <c r="R2471" i="33"/>
  <c r="N2471" i="33"/>
  <c r="R2472" i="33"/>
  <c r="N2472" i="33"/>
  <c r="R2473" i="33"/>
  <c r="N2473" i="33"/>
  <c r="R2474" i="33"/>
  <c r="N2474" i="33"/>
  <c r="R2475" i="33"/>
  <c r="N2475" i="33"/>
  <c r="R2476" i="33"/>
  <c r="N2476" i="33"/>
  <c r="R2477" i="33"/>
  <c r="N2477" i="33"/>
  <c r="R2478" i="33"/>
  <c r="N2478" i="33"/>
  <c r="R2479" i="33"/>
  <c r="N2479" i="33"/>
  <c r="R2480" i="33"/>
  <c r="N2480" i="33"/>
  <c r="R2481" i="33"/>
  <c r="N2481" i="33"/>
  <c r="R2482" i="33"/>
  <c r="N2482" i="33"/>
  <c r="R2483" i="33"/>
  <c r="N2483" i="33"/>
  <c r="R2484" i="33"/>
  <c r="N2484" i="33"/>
  <c r="R2485" i="33"/>
  <c r="N2485" i="33"/>
  <c r="R2486" i="33"/>
  <c r="N2486" i="33"/>
  <c r="R2487" i="33"/>
  <c r="N2487" i="33"/>
  <c r="R2488" i="33"/>
  <c r="N2488" i="33"/>
  <c r="R2489" i="33"/>
  <c r="N2489" i="33"/>
  <c r="R2490" i="33"/>
  <c r="N2490" i="33"/>
  <c r="R2491" i="33"/>
  <c r="N2491" i="33"/>
  <c r="R2492" i="33"/>
  <c r="N2492" i="33"/>
  <c r="R2493" i="33"/>
  <c r="N2493" i="33"/>
  <c r="R2494" i="33"/>
  <c r="N2494" i="33"/>
  <c r="R2495" i="33"/>
  <c r="N2495" i="33"/>
  <c r="R2496" i="33"/>
  <c r="N2496" i="33"/>
  <c r="R2497" i="33"/>
  <c r="N2497" i="33"/>
  <c r="R2498" i="33"/>
  <c r="N2498" i="33"/>
  <c r="R2499" i="33"/>
  <c r="N2499" i="33"/>
  <c r="R2500" i="33"/>
  <c r="N2500" i="33"/>
  <c r="R2501" i="33"/>
  <c r="N2501" i="33"/>
  <c r="R2502" i="33"/>
  <c r="N2502" i="33"/>
  <c r="R2503" i="33"/>
  <c r="N2503" i="33"/>
  <c r="R2504" i="33"/>
  <c r="N2504" i="33"/>
  <c r="R2505" i="33"/>
  <c r="N2505" i="33"/>
  <c r="R2506" i="33"/>
  <c r="N2506" i="33"/>
  <c r="R2507" i="33"/>
  <c r="N2507" i="33"/>
  <c r="R2508" i="33"/>
  <c r="N2508" i="33"/>
  <c r="R2509" i="33"/>
  <c r="N2509" i="33"/>
  <c r="R2510" i="33"/>
  <c r="N2510" i="33"/>
  <c r="R2511" i="33"/>
  <c r="N2511" i="33"/>
  <c r="R2512" i="33"/>
  <c r="N2512" i="33"/>
  <c r="R2513" i="33"/>
  <c r="N2513" i="33"/>
  <c r="R2514" i="33"/>
  <c r="N2514" i="33"/>
  <c r="R2515" i="33"/>
  <c r="N2515" i="33"/>
  <c r="R2516" i="33"/>
  <c r="N2516" i="33"/>
  <c r="R2517" i="33"/>
  <c r="N2517" i="33"/>
  <c r="R2518" i="33"/>
  <c r="N2518" i="33"/>
  <c r="R2519" i="33"/>
  <c r="N2519" i="33"/>
  <c r="R2520" i="33"/>
  <c r="N2520" i="33"/>
  <c r="R2521" i="33"/>
  <c r="N2521" i="33"/>
  <c r="R2522" i="33"/>
  <c r="N2522" i="33"/>
  <c r="R2523" i="33"/>
  <c r="N2523" i="33"/>
  <c r="R2524" i="33"/>
  <c r="N2524" i="33"/>
  <c r="R2525" i="33"/>
  <c r="N2525" i="33"/>
  <c r="R2526" i="33"/>
  <c r="N2526" i="33"/>
  <c r="R2527" i="33"/>
  <c r="N2527" i="33"/>
  <c r="R2528" i="33"/>
  <c r="N2528" i="33"/>
  <c r="R2529" i="33"/>
  <c r="N2529" i="33"/>
  <c r="R2530" i="33"/>
  <c r="N2530" i="33"/>
  <c r="R2531" i="33"/>
  <c r="N2531" i="33"/>
  <c r="R2532" i="33"/>
  <c r="N2532" i="33"/>
  <c r="R2533" i="33"/>
  <c r="N2533" i="33"/>
  <c r="R2534" i="33"/>
  <c r="N2534" i="33"/>
  <c r="R2535" i="33"/>
  <c r="N2535" i="33"/>
  <c r="R2536" i="33"/>
  <c r="N2536" i="33"/>
  <c r="R2537" i="33"/>
  <c r="N2537" i="33"/>
  <c r="R2538" i="33"/>
  <c r="N2538" i="33"/>
  <c r="R2539" i="33"/>
  <c r="N2539" i="33"/>
  <c r="R2540" i="33"/>
  <c r="N2540" i="33"/>
  <c r="R2541" i="33"/>
  <c r="N2541" i="33"/>
  <c r="R2542" i="33"/>
  <c r="N2542" i="33"/>
  <c r="R2543" i="33"/>
  <c r="N2543" i="33"/>
  <c r="R2544" i="33"/>
  <c r="N2544" i="33"/>
  <c r="R2545" i="33"/>
  <c r="N2545" i="33"/>
  <c r="R2546" i="33"/>
  <c r="N2546" i="33"/>
  <c r="R2547" i="33"/>
  <c r="N2547" i="33"/>
  <c r="R2548" i="33"/>
  <c r="N2548" i="33"/>
  <c r="R2549" i="33"/>
  <c r="N2549" i="33"/>
  <c r="R2550" i="33"/>
  <c r="N2550" i="33"/>
  <c r="R2551" i="33"/>
  <c r="N2551" i="33"/>
  <c r="R2552" i="33"/>
  <c r="N2552" i="33"/>
  <c r="R2553" i="33"/>
  <c r="N2553" i="33"/>
  <c r="R2554" i="33"/>
  <c r="N2554" i="33"/>
  <c r="R2555" i="33"/>
  <c r="N2555" i="33"/>
  <c r="R2556" i="33"/>
  <c r="N2556" i="33"/>
  <c r="R2557" i="33"/>
  <c r="N2557" i="33"/>
  <c r="R2558" i="33"/>
  <c r="N2558" i="33"/>
  <c r="R2559" i="33"/>
  <c r="N2559" i="33"/>
  <c r="R2560" i="33"/>
  <c r="N2560" i="33"/>
  <c r="R2561" i="33"/>
  <c r="N2561" i="33"/>
  <c r="R2562" i="33"/>
  <c r="N2562" i="33"/>
  <c r="R2563" i="33"/>
  <c r="N2563" i="33"/>
  <c r="R2564" i="33"/>
  <c r="N2564" i="33"/>
  <c r="R2565" i="33"/>
  <c r="N2565" i="33"/>
  <c r="R2566" i="33"/>
  <c r="N2566" i="33"/>
  <c r="R2567" i="33"/>
  <c r="N2567" i="33"/>
  <c r="R2568" i="33"/>
  <c r="N2568" i="33"/>
  <c r="R2569" i="33"/>
  <c r="N2569" i="33"/>
  <c r="R2570" i="33"/>
  <c r="N2570" i="33"/>
  <c r="R2571" i="33"/>
  <c r="N2571" i="33"/>
  <c r="R2572" i="33"/>
  <c r="N2572" i="33"/>
  <c r="R2573" i="33"/>
  <c r="N2573" i="33"/>
  <c r="R2574" i="33"/>
  <c r="N2574" i="33"/>
  <c r="R2575" i="33"/>
  <c r="N2575" i="33"/>
  <c r="R2576" i="33"/>
  <c r="N2576" i="33"/>
  <c r="R2577" i="33"/>
  <c r="N2577" i="33"/>
  <c r="R2578" i="33"/>
  <c r="N2578" i="33"/>
  <c r="R2579" i="33"/>
  <c r="N2579" i="33"/>
  <c r="R2580" i="33"/>
  <c r="N2580" i="33"/>
  <c r="R2581" i="33"/>
  <c r="N2581" i="33"/>
  <c r="R2582" i="33"/>
  <c r="N2582" i="33"/>
  <c r="R2583" i="33"/>
  <c r="N2583" i="33"/>
  <c r="R2584" i="33"/>
  <c r="N2584" i="33"/>
  <c r="R2585" i="33"/>
  <c r="N2585" i="33"/>
  <c r="R2586" i="33"/>
  <c r="N2586" i="33"/>
  <c r="R2587" i="33"/>
  <c r="N2587" i="33"/>
  <c r="R2588" i="33"/>
  <c r="N2588" i="33"/>
  <c r="R2589" i="33"/>
  <c r="N2589" i="33"/>
  <c r="R2590" i="33"/>
  <c r="N2590" i="33"/>
  <c r="R2591" i="33"/>
  <c r="N2591" i="33"/>
  <c r="R2592" i="33"/>
  <c r="N2592" i="33"/>
  <c r="R2593" i="33"/>
  <c r="N2593" i="33"/>
  <c r="R2594" i="33"/>
  <c r="N2594" i="33"/>
  <c r="R2595" i="33"/>
  <c r="N2595" i="33"/>
  <c r="R2596" i="33"/>
  <c r="N2596" i="33"/>
  <c r="R2597" i="33"/>
  <c r="N2597" i="33"/>
  <c r="R2598" i="33"/>
  <c r="N2598" i="33"/>
  <c r="R2599" i="33"/>
  <c r="N2599" i="33"/>
  <c r="R2600" i="33"/>
  <c r="N2600" i="33"/>
  <c r="R2601" i="33"/>
  <c r="N2601" i="33"/>
  <c r="R2602" i="33"/>
  <c r="N2602" i="33"/>
  <c r="R2603" i="33"/>
  <c r="N2603" i="33"/>
  <c r="R2604" i="33"/>
  <c r="N2604" i="33"/>
  <c r="R2605" i="33"/>
  <c r="N2605" i="33"/>
  <c r="R2606" i="33"/>
  <c r="N2606" i="33"/>
  <c r="R2607" i="33"/>
  <c r="N2607" i="33"/>
  <c r="R2608" i="33"/>
  <c r="N2608" i="33"/>
  <c r="R2609" i="33"/>
  <c r="N2609" i="33"/>
  <c r="R2610" i="33"/>
  <c r="N2610" i="33"/>
  <c r="R2611" i="33"/>
  <c r="N2611" i="33"/>
  <c r="R2612" i="33"/>
  <c r="N2612" i="33"/>
  <c r="R2613" i="33"/>
  <c r="N2613" i="33"/>
  <c r="R2614" i="33"/>
  <c r="N2614" i="33"/>
  <c r="R2615" i="33"/>
  <c r="N2615" i="33"/>
  <c r="R2616" i="33"/>
  <c r="N2616" i="33"/>
  <c r="R2617" i="33"/>
  <c r="N2617" i="33"/>
  <c r="R2618" i="33"/>
  <c r="N2618" i="33"/>
  <c r="R2619" i="33"/>
  <c r="N2619" i="33"/>
  <c r="R2620" i="33"/>
  <c r="N2620" i="33"/>
  <c r="R2621" i="33"/>
  <c r="N2621" i="33"/>
  <c r="R2622" i="33"/>
  <c r="N2622" i="33"/>
  <c r="R2623" i="33"/>
  <c r="N2623" i="33"/>
  <c r="R2624" i="33"/>
  <c r="N2624" i="33"/>
  <c r="R2625" i="33"/>
  <c r="N2625" i="33"/>
  <c r="R2626" i="33"/>
  <c r="N2626" i="33"/>
  <c r="R2627" i="33"/>
  <c r="N2627" i="33"/>
  <c r="R2628" i="33"/>
  <c r="N2628" i="33"/>
  <c r="R2629" i="33"/>
  <c r="N2629" i="33"/>
  <c r="R2630" i="33"/>
  <c r="N2630" i="33"/>
  <c r="R2631" i="33"/>
  <c r="N2631" i="33"/>
  <c r="R2632" i="33"/>
  <c r="N2632" i="33"/>
  <c r="R2633" i="33"/>
  <c r="N2633" i="33"/>
  <c r="R2634" i="33"/>
  <c r="N2634" i="33"/>
  <c r="R2635" i="33"/>
  <c r="N2635" i="33"/>
  <c r="R2636" i="33"/>
  <c r="N2636" i="33"/>
  <c r="R2637" i="33"/>
  <c r="N2637" i="33"/>
  <c r="R2638" i="33"/>
  <c r="N2638" i="33"/>
  <c r="R2639" i="33"/>
  <c r="N2639" i="33"/>
  <c r="R2640" i="33"/>
  <c r="N2640" i="33"/>
  <c r="R2641" i="33"/>
  <c r="N2641" i="33"/>
  <c r="R2642" i="33"/>
  <c r="N2642" i="33"/>
  <c r="R2643" i="33"/>
  <c r="N2643" i="33"/>
  <c r="R2644" i="33"/>
  <c r="N2644" i="33"/>
  <c r="R2645" i="33"/>
  <c r="N2645" i="33"/>
  <c r="R2646" i="33"/>
  <c r="N2646" i="33"/>
  <c r="R2647" i="33"/>
  <c r="N2647" i="33"/>
  <c r="R2648" i="33"/>
  <c r="N2648" i="33"/>
  <c r="R2649" i="33"/>
  <c r="N2649" i="33"/>
  <c r="R2650" i="33"/>
  <c r="N2650" i="33"/>
  <c r="R2651" i="33"/>
  <c r="N2651" i="33"/>
  <c r="R2652" i="33"/>
  <c r="N2652" i="33"/>
  <c r="R2653" i="33"/>
  <c r="N2653" i="33"/>
  <c r="R2654" i="33"/>
  <c r="N2654" i="33"/>
  <c r="R2655" i="33"/>
  <c r="N2655" i="33"/>
  <c r="R2656" i="33"/>
  <c r="N2656" i="33"/>
  <c r="R2657" i="33"/>
  <c r="N2657" i="33"/>
  <c r="R2658" i="33"/>
  <c r="N2658" i="33"/>
  <c r="R2659" i="33"/>
  <c r="N2659" i="33"/>
  <c r="R2660" i="33"/>
  <c r="N2660" i="33"/>
  <c r="R2661" i="33"/>
  <c r="N2661" i="33"/>
  <c r="R2662" i="33"/>
  <c r="N2662" i="33"/>
  <c r="R2663" i="33"/>
  <c r="N2663" i="33"/>
  <c r="R2664" i="33"/>
  <c r="N2664" i="33"/>
  <c r="R2665" i="33"/>
  <c r="N2665" i="33"/>
  <c r="R2666" i="33"/>
  <c r="N2666" i="33"/>
  <c r="R2667" i="33"/>
  <c r="N2667" i="33"/>
  <c r="R2668" i="33"/>
  <c r="N2668" i="33"/>
  <c r="R2669" i="33"/>
  <c r="N2669" i="33"/>
  <c r="R2670" i="33"/>
  <c r="N2670" i="33"/>
  <c r="R2671" i="33"/>
  <c r="N2671" i="33"/>
  <c r="R2672" i="33"/>
  <c r="N2672" i="33"/>
  <c r="R2673" i="33"/>
  <c r="N2673" i="33"/>
  <c r="R2674" i="33"/>
  <c r="N2674" i="33"/>
  <c r="R2675" i="33"/>
  <c r="N2675" i="33"/>
  <c r="R2676" i="33"/>
  <c r="N2676" i="33"/>
  <c r="R2677" i="33"/>
  <c r="N2677" i="33"/>
  <c r="R2678" i="33"/>
  <c r="N2678" i="33"/>
  <c r="R2679" i="33"/>
  <c r="N2679" i="33"/>
  <c r="R2680" i="33"/>
  <c r="N2680" i="33"/>
  <c r="R2681" i="33"/>
  <c r="N2681" i="33"/>
  <c r="R2682" i="33"/>
  <c r="N2682" i="33"/>
  <c r="R2683" i="33"/>
  <c r="N2683" i="33"/>
  <c r="R2684" i="33"/>
  <c r="N2684" i="33"/>
  <c r="R2685" i="33"/>
  <c r="N2685" i="33"/>
  <c r="R2686" i="33"/>
  <c r="N2686" i="33"/>
  <c r="R2687" i="33"/>
  <c r="N2687" i="33"/>
  <c r="R2688" i="33"/>
  <c r="N2688" i="33"/>
  <c r="R2689" i="33"/>
  <c r="N2689" i="33"/>
  <c r="R2690" i="33"/>
  <c r="N2690" i="33"/>
  <c r="R2691" i="33"/>
  <c r="N2691" i="33"/>
  <c r="R2692" i="33"/>
  <c r="N2692" i="33"/>
  <c r="R2693" i="33"/>
  <c r="N2693" i="33"/>
  <c r="R2694" i="33"/>
  <c r="N2694" i="33"/>
  <c r="R2695" i="33"/>
  <c r="N2695" i="33"/>
  <c r="R2696" i="33"/>
  <c r="N2696" i="33"/>
  <c r="R2697" i="33"/>
  <c r="N2697" i="33"/>
  <c r="R2698" i="33"/>
  <c r="N2698" i="33"/>
  <c r="R2699" i="33"/>
  <c r="N2699" i="33"/>
  <c r="R2700" i="33"/>
  <c r="N2700" i="33"/>
  <c r="R2701" i="33"/>
  <c r="N2701" i="33"/>
  <c r="R2702" i="33"/>
  <c r="N2702" i="33"/>
  <c r="R2703" i="33"/>
  <c r="N2703" i="33"/>
  <c r="R2704" i="33"/>
  <c r="N2704" i="33"/>
  <c r="R2705" i="33"/>
  <c r="N2705" i="33"/>
  <c r="R2706" i="33"/>
  <c r="N2706" i="33"/>
  <c r="R2707" i="33"/>
  <c r="N2707" i="33"/>
  <c r="R2708" i="33"/>
  <c r="N2708" i="33"/>
  <c r="R2709" i="33"/>
  <c r="N2709" i="33"/>
  <c r="R2710" i="33"/>
  <c r="N2710" i="33"/>
  <c r="R2711" i="33"/>
  <c r="N2711" i="33"/>
  <c r="R2712" i="33"/>
  <c r="N2712" i="33"/>
  <c r="R2713" i="33"/>
  <c r="N2713" i="33"/>
  <c r="R2714" i="33"/>
  <c r="N2714" i="33"/>
  <c r="R2715" i="33"/>
  <c r="N2715" i="33"/>
  <c r="R2716" i="33"/>
  <c r="N2716" i="33"/>
  <c r="R2717" i="33"/>
  <c r="N2717" i="33"/>
  <c r="R2718" i="33"/>
  <c r="N2718" i="33"/>
  <c r="R2719" i="33"/>
  <c r="N2719" i="33"/>
  <c r="R2720" i="33"/>
  <c r="N2720" i="33"/>
  <c r="R2721" i="33"/>
  <c r="N2721" i="33"/>
  <c r="R2722" i="33"/>
  <c r="N2722" i="33"/>
  <c r="R2723" i="33"/>
  <c r="N2723" i="33"/>
  <c r="R2724" i="33"/>
  <c r="N2724" i="33"/>
  <c r="R2725" i="33"/>
  <c r="N2725" i="33"/>
  <c r="R2726" i="33"/>
  <c r="N2726" i="33"/>
  <c r="R2727" i="33"/>
  <c r="N2727" i="33"/>
  <c r="R2728" i="33"/>
  <c r="N2728" i="33"/>
  <c r="R2729" i="33"/>
  <c r="N2729" i="33"/>
  <c r="R2730" i="33"/>
  <c r="N2730" i="33"/>
  <c r="R2731" i="33"/>
  <c r="N2731" i="33"/>
  <c r="R2732" i="33"/>
  <c r="N2732" i="33"/>
  <c r="R2733" i="33"/>
  <c r="N2733" i="33"/>
  <c r="R2734" i="33"/>
  <c r="N2734" i="33"/>
  <c r="R2735" i="33"/>
  <c r="N2735" i="33"/>
  <c r="R2736" i="33"/>
  <c r="N2736" i="33"/>
  <c r="R2737" i="33"/>
  <c r="N2737" i="33"/>
  <c r="R2738" i="33"/>
  <c r="N2738" i="33"/>
  <c r="R2739" i="33"/>
  <c r="N2739" i="33"/>
  <c r="R2740" i="33"/>
  <c r="N2740" i="33"/>
  <c r="R2741" i="33"/>
  <c r="N2741" i="33"/>
  <c r="R2742" i="33"/>
  <c r="N2742" i="33"/>
  <c r="R2743" i="33"/>
  <c r="N2743" i="33"/>
  <c r="R2744" i="33"/>
  <c r="N2744" i="33"/>
  <c r="R2745" i="33"/>
  <c r="N2745" i="33"/>
  <c r="R2746" i="33"/>
  <c r="N2746" i="33"/>
  <c r="R2747" i="33"/>
  <c r="N2747" i="33"/>
  <c r="R2748" i="33"/>
  <c r="N2748" i="33"/>
  <c r="R2749" i="33"/>
  <c r="N2749" i="33"/>
  <c r="R2750" i="33"/>
  <c r="N2750" i="33"/>
  <c r="R2751" i="33"/>
  <c r="N2751" i="33"/>
  <c r="R2752" i="33"/>
  <c r="N2752" i="33"/>
  <c r="R2753" i="33"/>
  <c r="N2753" i="33"/>
  <c r="R2754" i="33"/>
  <c r="N2754" i="33"/>
  <c r="R2755" i="33"/>
  <c r="N2755" i="33"/>
  <c r="R2756" i="33"/>
  <c r="N2756" i="33"/>
  <c r="R2757" i="33"/>
  <c r="N2757" i="33"/>
  <c r="R2758" i="33"/>
  <c r="N2758" i="33"/>
  <c r="R2759" i="33"/>
  <c r="N2759" i="33"/>
  <c r="R2760" i="33"/>
  <c r="N2760" i="33"/>
  <c r="R2761" i="33"/>
  <c r="N2761" i="33"/>
  <c r="R2762" i="33"/>
  <c r="N2762" i="33"/>
  <c r="R2763" i="33"/>
  <c r="N2763" i="33"/>
  <c r="R2764" i="33"/>
  <c r="N2764" i="33"/>
  <c r="R2765" i="33"/>
  <c r="N2765" i="33"/>
  <c r="R2766" i="33"/>
  <c r="N2766" i="33"/>
  <c r="R2767" i="33"/>
  <c r="N2767" i="33"/>
  <c r="R2768" i="33"/>
  <c r="N2768" i="33"/>
  <c r="R2769" i="33"/>
  <c r="N2769" i="33"/>
  <c r="R2770" i="33"/>
  <c r="N2770" i="33"/>
  <c r="R2771" i="33"/>
  <c r="N2771" i="33"/>
  <c r="R2772" i="33"/>
  <c r="N2772" i="33"/>
  <c r="R2773" i="33"/>
  <c r="N2773" i="33"/>
  <c r="R2774" i="33"/>
  <c r="N2774" i="33"/>
  <c r="R2775" i="33"/>
  <c r="N2775" i="33"/>
  <c r="R2776" i="33"/>
  <c r="N2776" i="33"/>
  <c r="R2777" i="33"/>
  <c r="N2777" i="33"/>
  <c r="R2778" i="33"/>
  <c r="N2778" i="33"/>
  <c r="R2779" i="33"/>
  <c r="N2779" i="33"/>
  <c r="R2780" i="33"/>
  <c r="N2780" i="33"/>
  <c r="R2781" i="33"/>
  <c r="N2781" i="33"/>
  <c r="R2782" i="33"/>
  <c r="N2782" i="33"/>
  <c r="R2783" i="33"/>
  <c r="N2783" i="33"/>
  <c r="R2784" i="33"/>
  <c r="N2784" i="33"/>
  <c r="R2785" i="33"/>
  <c r="N2785" i="33"/>
  <c r="R2786" i="33"/>
  <c r="N2786" i="33"/>
  <c r="R2787" i="33"/>
  <c r="N2787" i="33"/>
  <c r="R2788" i="33"/>
  <c r="N2788" i="33"/>
  <c r="R2789" i="33"/>
  <c r="N2789" i="33"/>
  <c r="R2790" i="33"/>
  <c r="N2790" i="33"/>
  <c r="R2791" i="33"/>
  <c r="N2791" i="33"/>
  <c r="R2792" i="33"/>
  <c r="N2792" i="33"/>
  <c r="R2793" i="33"/>
  <c r="N2793" i="33"/>
  <c r="R2794" i="33"/>
  <c r="N2794" i="33"/>
  <c r="R2795" i="33"/>
  <c r="N2795" i="33"/>
  <c r="R2796" i="33"/>
  <c r="N2796" i="33"/>
  <c r="R2797" i="33"/>
  <c r="N2797" i="33"/>
  <c r="R2798" i="33"/>
  <c r="N2798" i="33"/>
  <c r="R2799" i="33"/>
  <c r="N2799" i="33"/>
  <c r="R2800" i="33"/>
  <c r="N2800" i="33"/>
  <c r="R2801" i="33"/>
  <c r="N2801" i="33"/>
  <c r="R2802" i="33"/>
  <c r="N2802" i="33"/>
  <c r="R2803" i="33"/>
  <c r="N2803" i="33"/>
  <c r="R2804" i="33"/>
  <c r="N2804" i="33"/>
  <c r="R2805" i="33"/>
  <c r="N2805" i="33"/>
  <c r="R2806" i="33"/>
  <c r="N2806" i="33"/>
  <c r="R2807" i="33"/>
  <c r="N2807" i="33"/>
  <c r="R2808" i="33"/>
  <c r="N2808" i="33"/>
  <c r="R2809" i="33"/>
  <c r="N2809" i="33"/>
  <c r="R2810" i="33"/>
  <c r="N2810" i="33"/>
  <c r="R2811" i="33"/>
  <c r="N2811" i="33"/>
  <c r="R2812" i="33"/>
  <c r="N2812" i="33"/>
  <c r="R2813" i="33"/>
  <c r="N2813" i="33"/>
  <c r="R2814" i="33"/>
  <c r="N2814" i="33"/>
  <c r="R2815" i="33"/>
  <c r="N2815" i="33"/>
  <c r="R2816" i="33"/>
  <c r="N2816" i="33"/>
  <c r="R2817" i="33"/>
  <c r="N2817" i="33"/>
  <c r="R2818" i="33"/>
  <c r="N2818" i="33"/>
  <c r="R2819" i="33"/>
  <c r="N2819" i="33"/>
  <c r="R2820" i="33"/>
  <c r="N2820" i="33"/>
  <c r="R2821" i="33"/>
  <c r="N2821" i="33"/>
  <c r="R2822" i="33"/>
  <c r="N2822" i="33"/>
  <c r="R2823" i="33"/>
  <c r="N2823" i="33"/>
  <c r="R2824" i="33"/>
  <c r="N2824" i="33"/>
  <c r="R2825" i="33"/>
  <c r="N2825" i="33"/>
  <c r="R2826" i="33"/>
  <c r="N2826" i="33"/>
  <c r="R2827" i="33"/>
  <c r="N2827" i="33"/>
  <c r="R2828" i="33"/>
  <c r="N2828" i="33"/>
  <c r="R2829" i="33"/>
  <c r="N2829" i="33"/>
  <c r="R2830" i="33"/>
  <c r="N2830" i="33"/>
  <c r="R2831" i="33"/>
  <c r="N2831" i="33"/>
  <c r="R2832" i="33"/>
  <c r="N2832" i="33"/>
  <c r="R2833" i="33"/>
  <c r="N2833" i="33"/>
  <c r="R2834" i="33"/>
  <c r="N2834" i="33"/>
  <c r="R2835" i="33"/>
  <c r="N2835" i="33"/>
  <c r="R2836" i="33"/>
  <c r="N2836" i="33"/>
  <c r="R2837" i="33"/>
  <c r="N2837" i="33"/>
  <c r="R2838" i="33"/>
  <c r="N2838" i="33"/>
  <c r="R2839" i="33"/>
  <c r="N2839" i="33"/>
  <c r="R2840" i="33"/>
  <c r="N2840" i="33"/>
  <c r="R2841" i="33"/>
  <c r="N2841" i="33"/>
  <c r="R2842" i="33"/>
  <c r="N2842" i="33"/>
  <c r="R2843" i="33"/>
  <c r="N2843" i="33"/>
  <c r="R2844" i="33"/>
  <c r="N2844" i="33"/>
  <c r="R2845" i="33"/>
  <c r="N2845" i="33"/>
  <c r="R2846" i="33"/>
  <c r="N2846" i="33"/>
  <c r="R2847" i="33"/>
  <c r="N2847" i="33"/>
  <c r="R2848" i="33"/>
  <c r="N2848" i="33"/>
  <c r="R2849" i="33"/>
  <c r="N2849" i="33"/>
  <c r="R2850" i="33"/>
  <c r="N2850" i="33"/>
  <c r="R2851" i="33"/>
  <c r="N2851" i="33"/>
  <c r="R2852" i="33"/>
  <c r="N2852" i="33"/>
  <c r="R2853" i="33"/>
  <c r="N2853" i="33"/>
  <c r="R2854" i="33"/>
  <c r="N2854" i="33"/>
  <c r="R2855" i="33"/>
  <c r="N2855" i="33"/>
  <c r="R2856" i="33"/>
  <c r="N2856" i="33"/>
  <c r="R2857" i="33"/>
  <c r="N2857" i="33"/>
  <c r="R2858" i="33"/>
  <c r="N2858" i="33"/>
  <c r="R2859" i="33"/>
  <c r="N2859" i="33"/>
  <c r="R2860" i="33"/>
  <c r="N2860" i="33"/>
  <c r="R2861" i="33"/>
  <c r="N2861" i="33"/>
  <c r="R2862" i="33"/>
  <c r="N2862" i="33"/>
  <c r="R2863" i="33"/>
  <c r="N2863" i="33"/>
  <c r="R2864" i="33"/>
  <c r="N2864" i="33"/>
  <c r="R2865" i="33"/>
  <c r="N2865" i="33"/>
  <c r="R2866" i="33"/>
  <c r="N2866" i="33"/>
  <c r="R2867" i="33"/>
  <c r="N2867" i="33"/>
  <c r="R2868" i="33"/>
  <c r="N2868" i="33"/>
  <c r="R2869" i="33"/>
  <c r="N2869" i="33"/>
  <c r="R2870" i="33"/>
  <c r="N2870" i="33"/>
  <c r="R2871" i="33"/>
  <c r="N2871" i="33"/>
  <c r="R2872" i="33"/>
  <c r="N2872" i="33"/>
  <c r="R2873" i="33"/>
  <c r="N2873" i="33"/>
  <c r="R2874" i="33"/>
  <c r="N2874" i="33"/>
  <c r="R2875" i="33"/>
  <c r="N2875" i="33"/>
  <c r="R2876" i="33"/>
  <c r="N2876" i="33"/>
  <c r="R2877" i="33"/>
  <c r="N2877" i="33"/>
  <c r="R2878" i="33"/>
  <c r="N2878" i="33"/>
  <c r="R2879" i="33"/>
  <c r="N2879" i="33"/>
  <c r="R2880" i="33"/>
  <c r="N2880" i="33"/>
  <c r="R2881" i="33"/>
  <c r="N2881" i="33"/>
  <c r="R2882" i="33"/>
  <c r="N2882" i="33"/>
  <c r="R2883" i="33"/>
  <c r="N2883" i="33"/>
  <c r="R2884" i="33"/>
  <c r="N2884" i="33"/>
  <c r="R2885" i="33"/>
  <c r="N2885" i="33"/>
  <c r="R2886" i="33"/>
  <c r="N2886" i="33"/>
  <c r="R2887" i="33"/>
  <c r="N2887" i="33"/>
  <c r="R2888" i="33"/>
  <c r="N2888" i="33"/>
  <c r="R2889" i="33"/>
  <c r="N2889" i="33"/>
  <c r="R2890" i="33"/>
  <c r="N2890" i="33"/>
  <c r="R2891" i="33"/>
  <c r="N2891" i="33"/>
  <c r="R2892" i="33"/>
  <c r="N2892" i="33"/>
  <c r="R2893" i="33"/>
  <c r="N2893" i="33"/>
  <c r="R2894" i="33"/>
  <c r="N2894" i="33"/>
  <c r="R2895" i="33"/>
  <c r="N2895" i="33"/>
  <c r="R2896" i="33"/>
  <c r="N2896" i="33"/>
  <c r="R2897" i="33"/>
  <c r="N2897" i="33"/>
  <c r="R2898" i="33"/>
  <c r="N2898" i="33"/>
  <c r="R2899" i="33"/>
  <c r="N2899" i="33"/>
  <c r="R2900" i="33"/>
  <c r="N2900" i="33"/>
  <c r="R2901" i="33"/>
  <c r="N2901" i="33"/>
  <c r="R2902" i="33"/>
  <c r="N2902" i="33"/>
  <c r="R2903" i="33"/>
  <c r="N2903" i="33"/>
  <c r="R2904" i="33"/>
  <c r="N2904" i="33"/>
  <c r="R2905" i="33"/>
  <c r="N2905" i="33"/>
  <c r="R2906" i="33"/>
  <c r="N2906" i="33"/>
  <c r="R2907" i="33"/>
  <c r="N2907" i="33"/>
  <c r="R2908" i="33"/>
  <c r="N2908" i="33"/>
  <c r="R2909" i="33"/>
  <c r="N2909" i="33"/>
  <c r="R2910" i="33"/>
  <c r="N2910" i="33"/>
  <c r="R2911" i="33"/>
  <c r="N2911" i="33"/>
  <c r="R2912" i="33"/>
  <c r="N2912" i="33"/>
  <c r="R2913" i="33"/>
  <c r="N2913" i="33"/>
  <c r="R2914" i="33"/>
  <c r="N2914" i="33"/>
  <c r="R2915" i="33"/>
  <c r="N2915" i="33"/>
  <c r="R2916" i="33"/>
  <c r="N2916" i="33"/>
  <c r="R2917" i="33"/>
  <c r="N2917" i="33"/>
  <c r="R2918" i="33"/>
  <c r="N2918" i="33"/>
  <c r="R2919" i="33"/>
  <c r="N2919" i="33"/>
  <c r="R2920" i="33"/>
  <c r="N2920" i="33"/>
  <c r="R2921" i="33"/>
  <c r="N2921" i="33"/>
  <c r="R2922" i="33"/>
  <c r="N2922" i="33"/>
  <c r="R2923" i="33"/>
  <c r="N2923" i="33"/>
  <c r="R2924" i="33"/>
  <c r="N2924" i="33"/>
  <c r="R2925" i="33"/>
  <c r="N2925" i="33"/>
  <c r="R2926" i="33"/>
  <c r="N2926" i="33"/>
  <c r="R2927" i="33"/>
  <c r="N2927" i="33"/>
  <c r="R2928" i="33"/>
  <c r="N2928" i="33"/>
  <c r="R2929" i="33"/>
  <c r="N2929" i="33"/>
  <c r="R2930" i="33"/>
  <c r="N2930" i="33"/>
  <c r="R2931" i="33"/>
  <c r="N2931" i="33"/>
  <c r="R2932" i="33"/>
  <c r="N2932" i="33"/>
  <c r="R2933" i="33"/>
  <c r="N2933" i="33"/>
  <c r="R2934" i="33"/>
  <c r="N2934" i="33"/>
  <c r="R2935" i="33"/>
  <c r="N2935" i="33"/>
  <c r="R2936" i="33"/>
  <c r="N2936" i="33"/>
  <c r="R2937" i="33"/>
  <c r="N2937" i="33"/>
  <c r="R2938" i="33"/>
  <c r="N2938" i="33"/>
  <c r="R2939" i="33"/>
  <c r="N2939" i="33"/>
  <c r="R2940" i="33"/>
  <c r="N2940" i="33"/>
  <c r="R2941" i="33"/>
  <c r="N2941" i="33"/>
  <c r="R2942" i="33"/>
  <c r="N2942" i="33"/>
  <c r="R2943" i="33"/>
  <c r="N2943" i="33"/>
  <c r="R2944" i="33"/>
  <c r="N2944" i="33"/>
  <c r="R2945" i="33"/>
  <c r="N2945" i="33"/>
  <c r="R2946" i="33"/>
  <c r="N2946" i="33"/>
  <c r="R2947" i="33"/>
  <c r="N2947" i="33"/>
  <c r="R2948" i="33"/>
  <c r="N2948" i="33"/>
  <c r="R2949" i="33"/>
  <c r="N2949" i="33"/>
  <c r="R2950" i="33"/>
  <c r="N2950" i="33"/>
  <c r="R2951" i="33"/>
  <c r="N2951" i="33"/>
  <c r="R2952" i="33"/>
  <c r="N2952" i="33"/>
  <c r="R2953" i="33"/>
  <c r="N2953" i="33"/>
  <c r="R2954" i="33"/>
  <c r="N2954" i="33"/>
  <c r="R2955" i="33"/>
  <c r="N2955" i="33"/>
  <c r="R2956" i="33"/>
  <c r="N2956" i="33"/>
  <c r="R2957" i="33"/>
  <c r="N2957" i="33"/>
  <c r="R2958" i="33"/>
  <c r="N2958" i="33"/>
  <c r="R2959" i="33"/>
  <c r="N2959" i="33"/>
  <c r="R2960" i="33"/>
  <c r="N2960" i="33"/>
  <c r="R2961" i="33"/>
  <c r="N2961" i="33"/>
  <c r="R2962" i="33"/>
  <c r="N2962" i="33"/>
  <c r="R2963" i="33"/>
  <c r="N2963" i="33"/>
  <c r="R2964" i="33"/>
  <c r="N2964" i="33"/>
  <c r="R2965" i="33"/>
  <c r="N2965" i="33"/>
  <c r="R2966" i="33"/>
  <c r="N2966" i="33"/>
  <c r="R2967" i="33"/>
  <c r="N2967" i="33"/>
  <c r="R2968" i="33"/>
  <c r="N2968" i="33"/>
  <c r="R2969" i="33"/>
  <c r="N2969" i="33"/>
  <c r="R2970" i="33"/>
  <c r="N2970" i="33"/>
  <c r="R2971" i="33"/>
  <c r="N2971" i="33"/>
  <c r="R2972" i="33"/>
  <c r="N2972" i="33"/>
  <c r="R2973" i="33"/>
  <c r="N2973" i="33"/>
  <c r="R2974" i="33"/>
  <c r="N2974" i="33"/>
  <c r="R2975" i="33"/>
  <c r="N2975" i="33"/>
  <c r="R2976" i="33"/>
  <c r="N2976" i="33"/>
  <c r="R2977" i="33"/>
  <c r="N2977" i="33"/>
  <c r="R2978" i="33"/>
  <c r="N2978" i="33"/>
  <c r="R2979" i="33"/>
  <c r="N2979" i="33"/>
  <c r="R2980" i="33"/>
  <c r="N2980" i="33"/>
  <c r="R2981" i="33"/>
  <c r="N2981" i="33"/>
  <c r="R2982" i="33"/>
  <c r="N2982" i="33"/>
  <c r="R2983" i="33"/>
  <c r="N2983" i="33"/>
  <c r="R2984" i="33"/>
  <c r="N2984" i="33"/>
  <c r="R2985" i="33"/>
  <c r="N2985" i="33"/>
  <c r="R2986" i="33"/>
  <c r="N2986" i="33"/>
  <c r="R2987" i="33"/>
  <c r="N2987" i="33"/>
  <c r="R2988" i="33"/>
  <c r="N2988" i="33"/>
  <c r="R2989" i="33"/>
  <c r="N2989" i="33"/>
  <c r="R2990" i="33"/>
  <c r="N2990" i="33"/>
  <c r="R2991" i="33"/>
  <c r="N2991" i="33"/>
  <c r="R2992" i="33"/>
  <c r="N2992" i="33"/>
  <c r="R2993" i="33"/>
  <c r="N2993" i="33"/>
  <c r="R2994" i="33"/>
  <c r="N2994" i="33"/>
  <c r="R2995" i="33"/>
  <c r="N2995" i="33"/>
  <c r="R2996" i="33"/>
  <c r="N2996" i="33"/>
  <c r="R2997" i="33"/>
  <c r="N2997" i="33"/>
  <c r="R2998" i="33"/>
  <c r="N2998" i="33"/>
  <c r="R2999" i="33"/>
  <c r="N2999" i="33"/>
  <c r="R3000" i="33"/>
  <c r="N3000" i="33"/>
  <c r="R3001" i="33"/>
  <c r="N3001" i="33"/>
  <c r="R3002" i="33"/>
  <c r="N3002" i="33"/>
  <c r="R3003" i="33"/>
  <c r="N3003" i="33"/>
  <c r="R3004" i="33"/>
  <c r="N3004" i="33"/>
  <c r="R3005" i="33"/>
  <c r="N3005" i="33"/>
  <c r="R3006" i="33"/>
  <c r="N3006" i="33"/>
  <c r="R3007" i="33"/>
  <c r="N3007" i="33"/>
  <c r="R3008" i="33"/>
  <c r="N3008" i="33"/>
  <c r="R3009" i="33"/>
  <c r="N3009" i="33"/>
  <c r="R3010" i="33"/>
  <c r="N3010" i="33"/>
  <c r="R3011" i="33"/>
  <c r="N3011" i="33"/>
  <c r="R3012" i="33"/>
  <c r="N3012" i="33"/>
  <c r="R3013" i="33"/>
  <c r="N3013" i="33"/>
  <c r="R3014" i="33"/>
  <c r="N3014" i="33"/>
  <c r="R3015" i="33"/>
  <c r="N3015" i="33"/>
  <c r="R3016" i="33"/>
  <c r="N3016" i="33"/>
  <c r="R3017" i="33"/>
  <c r="N3017" i="33"/>
  <c r="R3018" i="33"/>
  <c r="N3018" i="33"/>
  <c r="R3019" i="33"/>
  <c r="N3019" i="33"/>
  <c r="R3020" i="33"/>
  <c r="N3020" i="33"/>
  <c r="R3021" i="33"/>
  <c r="N3021" i="33"/>
  <c r="R3022" i="33"/>
  <c r="N3022" i="33"/>
  <c r="R3023" i="33"/>
  <c r="N3023" i="33"/>
  <c r="R3024" i="33"/>
  <c r="N3024" i="33"/>
  <c r="R3025" i="33"/>
  <c r="N3025" i="33"/>
  <c r="R3026" i="33"/>
  <c r="N3026" i="33"/>
  <c r="R3027" i="33"/>
  <c r="N3027" i="33"/>
  <c r="R3028" i="33"/>
  <c r="N3028" i="33"/>
  <c r="R3029" i="33"/>
  <c r="N3029" i="33"/>
  <c r="R3030" i="33"/>
  <c r="N3030" i="33"/>
  <c r="R3031" i="33"/>
  <c r="N3031" i="33"/>
  <c r="R3032" i="33"/>
  <c r="N3032" i="33"/>
  <c r="R3033" i="33"/>
  <c r="N3033" i="33"/>
  <c r="R3034" i="33"/>
  <c r="N3034" i="33"/>
  <c r="R3035" i="33"/>
  <c r="N3035" i="33"/>
  <c r="R3036" i="33"/>
  <c r="N3036" i="33"/>
  <c r="R3037" i="33"/>
  <c r="N3037" i="33"/>
  <c r="R3038" i="33"/>
  <c r="N3038" i="33"/>
  <c r="R3039" i="33"/>
  <c r="N3039" i="33"/>
  <c r="R3040" i="33"/>
  <c r="N3040" i="33"/>
  <c r="R3041" i="33"/>
  <c r="N3041" i="33"/>
  <c r="R3042" i="33"/>
  <c r="N3042" i="33"/>
  <c r="R3043" i="33"/>
  <c r="N3043" i="33"/>
  <c r="R3044" i="33"/>
  <c r="N3044" i="33"/>
  <c r="R3045" i="33"/>
  <c r="N3045" i="33"/>
  <c r="R3046" i="33"/>
  <c r="N3046" i="33"/>
  <c r="R3047" i="33"/>
  <c r="N3047" i="33"/>
  <c r="R3048" i="33"/>
  <c r="N3048" i="33"/>
  <c r="R3049" i="33"/>
  <c r="N3049" i="33"/>
  <c r="R3050" i="33"/>
  <c r="N3050" i="33"/>
  <c r="R3051" i="33"/>
  <c r="N3051" i="33"/>
  <c r="R3052" i="33"/>
  <c r="N3052" i="33"/>
  <c r="R3053" i="33"/>
  <c r="N3053" i="33"/>
  <c r="R3054" i="33"/>
  <c r="N3054" i="33"/>
  <c r="R3055" i="33"/>
  <c r="N3055" i="33"/>
  <c r="R3056" i="33"/>
  <c r="N3056" i="33"/>
  <c r="R3057" i="33"/>
  <c r="N3057" i="33"/>
  <c r="R3058" i="33"/>
  <c r="N3058" i="33"/>
  <c r="R3059" i="33"/>
  <c r="N3059" i="33"/>
  <c r="R3060" i="33"/>
  <c r="N3060" i="33"/>
  <c r="R3061" i="33"/>
  <c r="N3061" i="33"/>
  <c r="R3062" i="33"/>
  <c r="N3062" i="33"/>
  <c r="R3063" i="33"/>
  <c r="N3063" i="33"/>
  <c r="R3064" i="33"/>
  <c r="N3064" i="33"/>
  <c r="R3065" i="33"/>
  <c r="N3065" i="33"/>
  <c r="R3066" i="33"/>
  <c r="N3066" i="33"/>
  <c r="R3067" i="33"/>
  <c r="N3067" i="33"/>
  <c r="R3068" i="33"/>
  <c r="N3068" i="33"/>
  <c r="R3069" i="33"/>
  <c r="N3069" i="33"/>
  <c r="R3070" i="33"/>
  <c r="N3070" i="33"/>
  <c r="R3071" i="33"/>
  <c r="N3071" i="33"/>
  <c r="R3072" i="33"/>
  <c r="N3072" i="33"/>
  <c r="R3073" i="33"/>
  <c r="N3073" i="33"/>
  <c r="R3074" i="33"/>
  <c r="N3074" i="33"/>
  <c r="R3075" i="33"/>
  <c r="N3075" i="33"/>
  <c r="R3076" i="33"/>
  <c r="N3076" i="33"/>
  <c r="R3077" i="33"/>
  <c r="N3077" i="33"/>
  <c r="R3078" i="33"/>
  <c r="N3078" i="33"/>
  <c r="R3079" i="33"/>
  <c r="N3079" i="33"/>
  <c r="R3080" i="33"/>
  <c r="N3080" i="33"/>
  <c r="R3081" i="33"/>
  <c r="N3081" i="33"/>
  <c r="R3082" i="33"/>
  <c r="N3082" i="33"/>
  <c r="R3083" i="33"/>
  <c r="N3083" i="33"/>
  <c r="R3084" i="33"/>
  <c r="N3084" i="33"/>
  <c r="R3085" i="33"/>
  <c r="N3085" i="33"/>
  <c r="R3086" i="33"/>
  <c r="N3086" i="33"/>
  <c r="R3087" i="33"/>
  <c r="N3087" i="33"/>
  <c r="R3088" i="33"/>
  <c r="N3088" i="33"/>
  <c r="R3089" i="33"/>
  <c r="N3089" i="33"/>
  <c r="R3090" i="33"/>
  <c r="N3090" i="33"/>
  <c r="R3091" i="33"/>
  <c r="N3091" i="33"/>
  <c r="R3092" i="33"/>
  <c r="N3092" i="33"/>
  <c r="R3093" i="33"/>
  <c r="N3093" i="33"/>
  <c r="R3094" i="33"/>
  <c r="N3094" i="33"/>
  <c r="R3095" i="33"/>
  <c r="N3095" i="33"/>
  <c r="R3096" i="33"/>
  <c r="N3096" i="33"/>
  <c r="R3097" i="33"/>
  <c r="N3097" i="33"/>
  <c r="R3098" i="33"/>
  <c r="N3098" i="33"/>
  <c r="R3099" i="33"/>
  <c r="N3099" i="33"/>
  <c r="R3100" i="33"/>
  <c r="N3100" i="33"/>
  <c r="R3101" i="33"/>
  <c r="N3101" i="33"/>
  <c r="R3102" i="33"/>
  <c r="N3102" i="33"/>
  <c r="R3103" i="33"/>
  <c r="N3103" i="33"/>
  <c r="R3104" i="33"/>
  <c r="N3104" i="33"/>
  <c r="R3105" i="33"/>
  <c r="N3105" i="33"/>
  <c r="R3106" i="33"/>
  <c r="N3106" i="33"/>
  <c r="R3107" i="33"/>
  <c r="N3107" i="33"/>
  <c r="R3108" i="33"/>
  <c r="N3108" i="33"/>
  <c r="R3109" i="33"/>
  <c r="N3109" i="33"/>
  <c r="R3110" i="33"/>
  <c r="N3110" i="33"/>
  <c r="R3111" i="33"/>
  <c r="N3111" i="33"/>
  <c r="R3112" i="33"/>
  <c r="N3112" i="33"/>
  <c r="R3113" i="33"/>
  <c r="N3113" i="33"/>
  <c r="R3114" i="33"/>
  <c r="N3114" i="33"/>
  <c r="R3115" i="33"/>
  <c r="N3115" i="33"/>
  <c r="R3116" i="33"/>
  <c r="N3116" i="33"/>
  <c r="R3117" i="33"/>
  <c r="N3117" i="33"/>
  <c r="R3118" i="33"/>
  <c r="N3118" i="33"/>
  <c r="R3119" i="33"/>
  <c r="N3119" i="33"/>
  <c r="R3120" i="33"/>
  <c r="N3120" i="33"/>
  <c r="R3121" i="33"/>
  <c r="N3121" i="33"/>
  <c r="R3122" i="33"/>
  <c r="N3122" i="33"/>
  <c r="R3123" i="33"/>
  <c r="N3123" i="33"/>
  <c r="R3124" i="33"/>
  <c r="N3124" i="33"/>
  <c r="R3125" i="33"/>
  <c r="N3125" i="33"/>
  <c r="R3126" i="33"/>
  <c r="N3126" i="33"/>
  <c r="R3127" i="33"/>
  <c r="N3127" i="33"/>
  <c r="R3128" i="33"/>
  <c r="N3128" i="33"/>
  <c r="R3129" i="33"/>
  <c r="N3129" i="33"/>
  <c r="R3130" i="33"/>
  <c r="N3130" i="33"/>
  <c r="R3131" i="33"/>
  <c r="N3131" i="33"/>
  <c r="R3132" i="33"/>
  <c r="N3132" i="33"/>
  <c r="R3133" i="33"/>
  <c r="N3133" i="33"/>
  <c r="R3134" i="33"/>
  <c r="N3134" i="33"/>
  <c r="R3135" i="33"/>
  <c r="N3135" i="33"/>
  <c r="R3136" i="33"/>
  <c r="N3136" i="33"/>
  <c r="R3137" i="33"/>
  <c r="N3137" i="33"/>
  <c r="R3138" i="33"/>
  <c r="N3138" i="33"/>
  <c r="R3139" i="33"/>
  <c r="N3139" i="33"/>
  <c r="R3140" i="33"/>
  <c r="N3140" i="33"/>
  <c r="R3141" i="33"/>
  <c r="N3141" i="33"/>
  <c r="R3142" i="33"/>
  <c r="N3142" i="33"/>
  <c r="R3143" i="33"/>
  <c r="N3143" i="33"/>
  <c r="R3144" i="33"/>
  <c r="N3144" i="33"/>
  <c r="R3145" i="33"/>
  <c r="N3145" i="33"/>
  <c r="R3146" i="33"/>
  <c r="N3146" i="33"/>
  <c r="R3147" i="33"/>
  <c r="N3147" i="33"/>
  <c r="R3148" i="33"/>
  <c r="N3148" i="33"/>
  <c r="R3149" i="33"/>
  <c r="N3149" i="33"/>
  <c r="R3150" i="33"/>
  <c r="N3150" i="33"/>
  <c r="R3151" i="33"/>
  <c r="N3151" i="33"/>
  <c r="R3152" i="33"/>
  <c r="N3152" i="33"/>
  <c r="R3153" i="33"/>
  <c r="N3153" i="33"/>
  <c r="R3154" i="33"/>
  <c r="N3154" i="33"/>
  <c r="R3155" i="33"/>
  <c r="N3155" i="33"/>
  <c r="R3156" i="33"/>
  <c r="N3156" i="33"/>
  <c r="R3157" i="33"/>
  <c r="N3157" i="33"/>
  <c r="R3158" i="33"/>
  <c r="N3158" i="33"/>
  <c r="R3159" i="33"/>
  <c r="N3159" i="33"/>
  <c r="R3160" i="33"/>
  <c r="N3160" i="33"/>
  <c r="R3161" i="33"/>
  <c r="N3161" i="33"/>
  <c r="R3162" i="33"/>
  <c r="N3162" i="33"/>
  <c r="R3163" i="33"/>
  <c r="N3163" i="33"/>
  <c r="R3164" i="33"/>
  <c r="N3164" i="33"/>
  <c r="R3165" i="33"/>
  <c r="N3165" i="33"/>
  <c r="R3166" i="33"/>
  <c r="N3166" i="33"/>
  <c r="R3167" i="33"/>
  <c r="N3167" i="33"/>
  <c r="R3168" i="33"/>
  <c r="N3168" i="33"/>
  <c r="R3169" i="33"/>
  <c r="N3169" i="33"/>
  <c r="R3170" i="33"/>
  <c r="N3170" i="33"/>
  <c r="R3171" i="33"/>
  <c r="N3171" i="33"/>
  <c r="R3172" i="33"/>
  <c r="N3172" i="33"/>
  <c r="R3173" i="33"/>
  <c r="N3173" i="33"/>
  <c r="R3174" i="33"/>
  <c r="N3174" i="33"/>
  <c r="R3175" i="33"/>
  <c r="N3175" i="33"/>
  <c r="R3176" i="33"/>
  <c r="N3176" i="33"/>
  <c r="R3177" i="33"/>
  <c r="N3177" i="33"/>
  <c r="R3178" i="33"/>
  <c r="N3178" i="33"/>
  <c r="R3179" i="33"/>
  <c r="N3179" i="33"/>
  <c r="R3180" i="33"/>
  <c r="N3180" i="33"/>
  <c r="R3181" i="33"/>
  <c r="N3181" i="33"/>
  <c r="R3182" i="33"/>
  <c r="N3182" i="33"/>
  <c r="R3183" i="33"/>
  <c r="N3183" i="33"/>
  <c r="R3184" i="33"/>
  <c r="N3184" i="33"/>
  <c r="R3185" i="33"/>
  <c r="N3185" i="33"/>
  <c r="R3186" i="33"/>
  <c r="N3186" i="33"/>
  <c r="R3187" i="33"/>
  <c r="N3187" i="33"/>
  <c r="R3188" i="33"/>
  <c r="N3188" i="33"/>
  <c r="R3189" i="33"/>
  <c r="N3189" i="33"/>
  <c r="R3190" i="33"/>
  <c r="N3190" i="33"/>
  <c r="R3191" i="33"/>
  <c r="N3191" i="33"/>
  <c r="R3192" i="33"/>
  <c r="N3192" i="33"/>
  <c r="R3193" i="33"/>
  <c r="N3193" i="33"/>
  <c r="R3194" i="33"/>
  <c r="N3194" i="33"/>
  <c r="R3195" i="33"/>
  <c r="N3195" i="33"/>
  <c r="R3196" i="33"/>
  <c r="N3196" i="33"/>
  <c r="R3197" i="33"/>
  <c r="N3197" i="33"/>
  <c r="R3198" i="33"/>
  <c r="N3198" i="33"/>
  <c r="R3199" i="33"/>
  <c r="N3199" i="33"/>
  <c r="R3200" i="33"/>
  <c r="N3200" i="33"/>
  <c r="R3201" i="33"/>
  <c r="N3201" i="33"/>
  <c r="R3202" i="33"/>
  <c r="N3202" i="33"/>
  <c r="R3203" i="33"/>
  <c r="N3203" i="33"/>
  <c r="R3204" i="33"/>
  <c r="N3204" i="33"/>
  <c r="R3205" i="33"/>
  <c r="N3205" i="33"/>
  <c r="R3206" i="33"/>
  <c r="N3206" i="33"/>
  <c r="R3207" i="33"/>
  <c r="N3207" i="33"/>
  <c r="R3208" i="33"/>
  <c r="N3208" i="33"/>
  <c r="R3209" i="33"/>
  <c r="N3209" i="33"/>
  <c r="R3210" i="33"/>
  <c r="N3210" i="33"/>
  <c r="R3211" i="33"/>
  <c r="N3211" i="33"/>
  <c r="R3212" i="33"/>
  <c r="N3212" i="33"/>
  <c r="R3213" i="33"/>
  <c r="N3213" i="33"/>
  <c r="R3214" i="33"/>
  <c r="N3214" i="33"/>
  <c r="R3215" i="33"/>
  <c r="N3215" i="33"/>
  <c r="R3216" i="33"/>
  <c r="N3216" i="33"/>
  <c r="R3217" i="33"/>
  <c r="N3217" i="33"/>
  <c r="R3218" i="33"/>
  <c r="N3218" i="33"/>
  <c r="R3219" i="33"/>
  <c r="N3219" i="33"/>
  <c r="R3220" i="33"/>
  <c r="N3220" i="33"/>
  <c r="R3221" i="33"/>
  <c r="N3221" i="33"/>
  <c r="R3222" i="33"/>
  <c r="N3222" i="33"/>
  <c r="R3223" i="33"/>
  <c r="N3223" i="33"/>
  <c r="R3224" i="33"/>
  <c r="N3224" i="33"/>
  <c r="R3225" i="33"/>
  <c r="N3225" i="33"/>
  <c r="R3226" i="33"/>
  <c r="N3226" i="33"/>
  <c r="R3227" i="33"/>
  <c r="N3227" i="33"/>
  <c r="R3228" i="33"/>
  <c r="N3228" i="33"/>
  <c r="R3229" i="33"/>
  <c r="N3229" i="33"/>
  <c r="R3230" i="33"/>
  <c r="N3230" i="33"/>
  <c r="R3231" i="33"/>
  <c r="N3231" i="33"/>
  <c r="R3232" i="33"/>
  <c r="N3232" i="33"/>
  <c r="R3233" i="33"/>
  <c r="N3233" i="33"/>
  <c r="R3234" i="33"/>
  <c r="N3234" i="33"/>
  <c r="R3235" i="33"/>
  <c r="N3235" i="33"/>
  <c r="R3236" i="33"/>
  <c r="N3236" i="33"/>
  <c r="R3237" i="33"/>
  <c r="N3237" i="33"/>
  <c r="R3238" i="33"/>
  <c r="N3238" i="33"/>
  <c r="R3239" i="33"/>
  <c r="N3239" i="33"/>
  <c r="R3240" i="33"/>
  <c r="N3240" i="33"/>
  <c r="R3241" i="33"/>
  <c r="N3241" i="33"/>
  <c r="R3242" i="33"/>
  <c r="N3242" i="33"/>
  <c r="R3243" i="33"/>
  <c r="N3243" i="33"/>
  <c r="R3244" i="33"/>
  <c r="N3244" i="33"/>
  <c r="R3245" i="33"/>
  <c r="N3245" i="33"/>
  <c r="R3246" i="33"/>
  <c r="N3246" i="33"/>
  <c r="R3247" i="33"/>
  <c r="N3247" i="33"/>
  <c r="R3248" i="33"/>
  <c r="N3248" i="33"/>
  <c r="R3249" i="33"/>
  <c r="N3249" i="33"/>
  <c r="R3250" i="33"/>
  <c r="N3250" i="33"/>
  <c r="R3251" i="33"/>
  <c r="N3251" i="33"/>
  <c r="R3252" i="33"/>
  <c r="N3252" i="33"/>
  <c r="R3253" i="33"/>
  <c r="N3253" i="33"/>
  <c r="R3254" i="33"/>
  <c r="N3254" i="33"/>
  <c r="R3255" i="33"/>
  <c r="N3255" i="33"/>
  <c r="R3256" i="33"/>
  <c r="N3256" i="33"/>
  <c r="R3257" i="33"/>
  <c r="N3257" i="33"/>
  <c r="R3258" i="33"/>
  <c r="N3258" i="33"/>
  <c r="R3259" i="33"/>
  <c r="N3259" i="33"/>
  <c r="R3260" i="33"/>
  <c r="N3260" i="33"/>
  <c r="R3261" i="33"/>
  <c r="N3261" i="33"/>
  <c r="R3262" i="33"/>
  <c r="N3262" i="33"/>
  <c r="R3263" i="33"/>
  <c r="N3263" i="33"/>
  <c r="R3264" i="33"/>
  <c r="N3264" i="33"/>
  <c r="R3265" i="33"/>
  <c r="N3265" i="33"/>
  <c r="R3266" i="33"/>
  <c r="N3266" i="33"/>
  <c r="R3267" i="33"/>
  <c r="N3267" i="33"/>
  <c r="R3268" i="33"/>
  <c r="N3268" i="33"/>
  <c r="R3269" i="33"/>
  <c r="N3269" i="33"/>
  <c r="R3270" i="33"/>
  <c r="N3270" i="33"/>
  <c r="R3271" i="33"/>
  <c r="N3271" i="33"/>
  <c r="R3272" i="33"/>
  <c r="N3272" i="33"/>
  <c r="R3273" i="33"/>
  <c r="N3273" i="33"/>
  <c r="R3274" i="33"/>
  <c r="N3274" i="33"/>
  <c r="R3275" i="33"/>
  <c r="N3275" i="33"/>
  <c r="R3276" i="33"/>
  <c r="N3276" i="33"/>
  <c r="R3277" i="33"/>
  <c r="N3277" i="33"/>
  <c r="R3278" i="33"/>
  <c r="N3278" i="33"/>
  <c r="R3279" i="33"/>
  <c r="N3279" i="33"/>
  <c r="R3280" i="33"/>
  <c r="N3280" i="33"/>
  <c r="R3281" i="33"/>
  <c r="N3281" i="33"/>
  <c r="R3282" i="33"/>
  <c r="N3282" i="33"/>
  <c r="R3283" i="33"/>
  <c r="N3283" i="33"/>
  <c r="R3284" i="33"/>
  <c r="N3284" i="33"/>
  <c r="R3285" i="33"/>
  <c r="N3285" i="33"/>
  <c r="R3286" i="33"/>
  <c r="N3286" i="33"/>
  <c r="R3287" i="33"/>
  <c r="N3287" i="33"/>
  <c r="R3288" i="33"/>
  <c r="N3288" i="33"/>
  <c r="R3289" i="33"/>
  <c r="N3289" i="33"/>
  <c r="R3290" i="33"/>
  <c r="N3290" i="33"/>
  <c r="R3291" i="33"/>
  <c r="N3291" i="33"/>
  <c r="R3292" i="33"/>
  <c r="N3292" i="33"/>
  <c r="R3293" i="33"/>
  <c r="N3293" i="33"/>
  <c r="R3294" i="33"/>
  <c r="N3294" i="33"/>
  <c r="R3295" i="33"/>
  <c r="N3295" i="33"/>
  <c r="R3296" i="33"/>
  <c r="N3296" i="33"/>
  <c r="R3297" i="33"/>
  <c r="N3297" i="33"/>
  <c r="R3298" i="33"/>
  <c r="N3298" i="33"/>
  <c r="R3299" i="33"/>
  <c r="N3299" i="33"/>
  <c r="R3300" i="33"/>
  <c r="N3300" i="33"/>
  <c r="R3301" i="33"/>
  <c r="N3301" i="33"/>
  <c r="R3302" i="33"/>
  <c r="N3302" i="33"/>
  <c r="R3303" i="33"/>
  <c r="N3303" i="33"/>
  <c r="R3304" i="33"/>
  <c r="N3304" i="33"/>
  <c r="R3305" i="33"/>
  <c r="N3305" i="33"/>
  <c r="R3306" i="33"/>
  <c r="N3306" i="33"/>
  <c r="R3307" i="33"/>
  <c r="N3307" i="33"/>
  <c r="R3308" i="33"/>
  <c r="N3308" i="33"/>
  <c r="R3309" i="33"/>
  <c r="N3309" i="33"/>
  <c r="R3310" i="33"/>
  <c r="N3310" i="33"/>
  <c r="R3311" i="33"/>
  <c r="N3311" i="33"/>
  <c r="R3312" i="33"/>
  <c r="N3312" i="33"/>
  <c r="R3313" i="33"/>
  <c r="N3313" i="33"/>
  <c r="R3314" i="33"/>
  <c r="N3314" i="33"/>
  <c r="R3315" i="33"/>
  <c r="N3315" i="33"/>
  <c r="R3316" i="33"/>
  <c r="N3316" i="33"/>
  <c r="R3317" i="33"/>
  <c r="N3317" i="33"/>
  <c r="R3318" i="33"/>
  <c r="N3318" i="33"/>
  <c r="R3319" i="33"/>
  <c r="N3319" i="33"/>
  <c r="R3320" i="33"/>
  <c r="N3320" i="33"/>
  <c r="R3321" i="33"/>
  <c r="N3321" i="33"/>
  <c r="R3322" i="33"/>
  <c r="N3322" i="33"/>
  <c r="R3323" i="33"/>
  <c r="N3323" i="33"/>
  <c r="R3324" i="33"/>
  <c r="N3324" i="33"/>
  <c r="R3325" i="33"/>
  <c r="N3325" i="33"/>
  <c r="R3326" i="33"/>
  <c r="N3326" i="33"/>
  <c r="R3327" i="33"/>
  <c r="N3327" i="33"/>
  <c r="R3328" i="33"/>
  <c r="N3328" i="33"/>
  <c r="R3329" i="33"/>
  <c r="N3329" i="33"/>
  <c r="R3330" i="33"/>
  <c r="N3330" i="33"/>
  <c r="R3331" i="33"/>
  <c r="N3331" i="33"/>
  <c r="R3332" i="33"/>
  <c r="N3332" i="33"/>
  <c r="R3333" i="33"/>
  <c r="N3333" i="33"/>
  <c r="R3334" i="33"/>
  <c r="N3334" i="33"/>
  <c r="R3335" i="33"/>
  <c r="N3335" i="33"/>
  <c r="R3336" i="33"/>
  <c r="N3336" i="33"/>
  <c r="R3337" i="33"/>
  <c r="N3337" i="33"/>
  <c r="R3338" i="33"/>
  <c r="N3338" i="33"/>
  <c r="R3339" i="33"/>
  <c r="N3339" i="33"/>
  <c r="R3340" i="33"/>
  <c r="N3340" i="33"/>
  <c r="R3341" i="33"/>
  <c r="N3341" i="33"/>
  <c r="R3342" i="33"/>
  <c r="N3342" i="33"/>
  <c r="R3343" i="33"/>
  <c r="N3343" i="33"/>
  <c r="R3344" i="33"/>
  <c r="N3344" i="33"/>
  <c r="R3345" i="33"/>
  <c r="N3345" i="33"/>
  <c r="R3346" i="33"/>
  <c r="N3346" i="33"/>
  <c r="R3347" i="33"/>
  <c r="N3347" i="33"/>
  <c r="R3348" i="33"/>
  <c r="N3348" i="33"/>
  <c r="R3349" i="33"/>
  <c r="N3349" i="33"/>
  <c r="R3350" i="33"/>
  <c r="N3350" i="33"/>
  <c r="R3351" i="33"/>
  <c r="N3351" i="33"/>
  <c r="R3352" i="33"/>
  <c r="N3352" i="33"/>
  <c r="R3353" i="33"/>
  <c r="N3353" i="33"/>
  <c r="R3354" i="33"/>
  <c r="N3354" i="33"/>
  <c r="R3355" i="33"/>
  <c r="N3355" i="33"/>
  <c r="R3356" i="33"/>
  <c r="N3356" i="33"/>
  <c r="R3357" i="33"/>
  <c r="N3357" i="33"/>
  <c r="R3358" i="33"/>
  <c r="N3358" i="33"/>
  <c r="R3359" i="33"/>
  <c r="N3359" i="33"/>
  <c r="R3360" i="33"/>
  <c r="N3360" i="33"/>
  <c r="R3361" i="33"/>
  <c r="N3361" i="33"/>
  <c r="R3362" i="33"/>
  <c r="N3362" i="33"/>
  <c r="R3363" i="33"/>
  <c r="N3363" i="33"/>
  <c r="R3364" i="33"/>
  <c r="N3364" i="33"/>
  <c r="R3365" i="33"/>
  <c r="N3365" i="33"/>
  <c r="R3366" i="33"/>
  <c r="N3366" i="33"/>
  <c r="R3367" i="33"/>
  <c r="N3367" i="33"/>
  <c r="R3368" i="33"/>
  <c r="N3368" i="33"/>
  <c r="R3369" i="33"/>
  <c r="N3369" i="33"/>
  <c r="R3370" i="33"/>
  <c r="N3370" i="33"/>
  <c r="R3371" i="33"/>
  <c r="N3371" i="33"/>
  <c r="R3372" i="33"/>
  <c r="N3372" i="33"/>
  <c r="R3373" i="33"/>
  <c r="N3373" i="33"/>
  <c r="R3374" i="33"/>
  <c r="N3374" i="33"/>
  <c r="R3375" i="33"/>
  <c r="N3375" i="33"/>
  <c r="R3376" i="33"/>
  <c r="N3376" i="33"/>
  <c r="R3377" i="33"/>
  <c r="N3377" i="33"/>
  <c r="R3378" i="33"/>
  <c r="N3378" i="33"/>
  <c r="R3379" i="33"/>
  <c r="N3379" i="33"/>
  <c r="R3380" i="33"/>
  <c r="N3380" i="33"/>
  <c r="R3381" i="33"/>
  <c r="N3381" i="33"/>
  <c r="R3382" i="33"/>
  <c r="N3382" i="33"/>
  <c r="R3383" i="33"/>
  <c r="N3383" i="33"/>
  <c r="R3384" i="33"/>
  <c r="N3384" i="33"/>
  <c r="R3385" i="33"/>
  <c r="N3385" i="33"/>
  <c r="R3386" i="33"/>
  <c r="N3386" i="33"/>
  <c r="R3387" i="33"/>
  <c r="N3387" i="33"/>
  <c r="R3388" i="33"/>
  <c r="N3388" i="33"/>
  <c r="R3389" i="33"/>
  <c r="N3389" i="33"/>
  <c r="R3390" i="33"/>
  <c r="N3390" i="33"/>
  <c r="R3391" i="33"/>
  <c r="N3391" i="33"/>
  <c r="R3392" i="33"/>
  <c r="N3392" i="33"/>
  <c r="R3393" i="33"/>
  <c r="N3393" i="33"/>
  <c r="R3394" i="33"/>
  <c r="N3394" i="33"/>
  <c r="R3395" i="33"/>
  <c r="N3395" i="33"/>
  <c r="R3396" i="33"/>
  <c r="N3396" i="33"/>
  <c r="R3397" i="33"/>
  <c r="N3397" i="33"/>
  <c r="R3398" i="33"/>
  <c r="N3398" i="33"/>
  <c r="R3399" i="33"/>
  <c r="N3399" i="33"/>
  <c r="R3400" i="33"/>
  <c r="N3400" i="33"/>
  <c r="R3401" i="33"/>
  <c r="N3401" i="33"/>
  <c r="R3402" i="33"/>
  <c r="N3402" i="33"/>
  <c r="R3403" i="33"/>
  <c r="N3403" i="33"/>
  <c r="R3404" i="33"/>
  <c r="N3404" i="33"/>
  <c r="R3405" i="33"/>
  <c r="N3405" i="33"/>
  <c r="R3406" i="33"/>
  <c r="N3406" i="33"/>
  <c r="R3407" i="33"/>
  <c r="N3407" i="33"/>
  <c r="R3408" i="33"/>
  <c r="N3408" i="33"/>
  <c r="R3409" i="33"/>
  <c r="N3409" i="33"/>
  <c r="R3410" i="33"/>
  <c r="N3410" i="33"/>
  <c r="R3411" i="33"/>
  <c r="N3411" i="33"/>
  <c r="R3412" i="33"/>
  <c r="N3412" i="33"/>
  <c r="R3413" i="33"/>
  <c r="N3413" i="33"/>
  <c r="R3414" i="33"/>
  <c r="N3414" i="33"/>
  <c r="R3415" i="33"/>
  <c r="N3415" i="33"/>
  <c r="R3416" i="33"/>
  <c r="N3416" i="33"/>
  <c r="R3417" i="33"/>
  <c r="N3417" i="33"/>
  <c r="R3418" i="33"/>
  <c r="N3418" i="33"/>
  <c r="R3419" i="33"/>
  <c r="N3419" i="33"/>
  <c r="R3420" i="33"/>
  <c r="N3420" i="33"/>
  <c r="R3421" i="33"/>
  <c r="N3421" i="33"/>
  <c r="R3422" i="33"/>
  <c r="N3422" i="33"/>
  <c r="R3423" i="33"/>
  <c r="N3423" i="33"/>
  <c r="R3424" i="33"/>
  <c r="N3424" i="33"/>
  <c r="R3425" i="33"/>
  <c r="N3425" i="33"/>
  <c r="R3426" i="33"/>
  <c r="N3426" i="33"/>
  <c r="R3427" i="33"/>
  <c r="N3427" i="33"/>
  <c r="R3428" i="33"/>
  <c r="N3428" i="33"/>
  <c r="R3429" i="33"/>
  <c r="N3429" i="33"/>
  <c r="R3430" i="33"/>
  <c r="N3430" i="33"/>
  <c r="R3431" i="33"/>
  <c r="N3431" i="33"/>
  <c r="R3432" i="33"/>
  <c r="N3432" i="33"/>
  <c r="R3433" i="33"/>
  <c r="N3433" i="33"/>
  <c r="R3434" i="33"/>
  <c r="N3434" i="33"/>
  <c r="R3435" i="33"/>
  <c r="N3435" i="33"/>
  <c r="R3436" i="33"/>
  <c r="N3436" i="33"/>
  <c r="R3437" i="33"/>
  <c r="N3437" i="33"/>
  <c r="R3438" i="33"/>
  <c r="N3438" i="33"/>
  <c r="R3439" i="33"/>
  <c r="N3439" i="33"/>
  <c r="R3440" i="33"/>
  <c r="N3440" i="33"/>
  <c r="R3441" i="33"/>
  <c r="N3441" i="33"/>
  <c r="R3442" i="33"/>
  <c r="N3442" i="33"/>
  <c r="R3443" i="33"/>
  <c r="N3443" i="33"/>
  <c r="R3444" i="33"/>
  <c r="N3444" i="33"/>
  <c r="R3445" i="33"/>
  <c r="N3445" i="33"/>
  <c r="R3446" i="33"/>
  <c r="N3446" i="33"/>
  <c r="R3447" i="33"/>
  <c r="N3447" i="33"/>
  <c r="R3448" i="33"/>
  <c r="N3448" i="33"/>
  <c r="R3449" i="33"/>
  <c r="N3449" i="33"/>
  <c r="R3450" i="33"/>
  <c r="N3450" i="33"/>
  <c r="R3451" i="33"/>
  <c r="N3451" i="33"/>
  <c r="R3452" i="33"/>
  <c r="N3452" i="33"/>
  <c r="R3453" i="33"/>
  <c r="N3453" i="33"/>
  <c r="R3454" i="33"/>
  <c r="N3454" i="33"/>
  <c r="R3455" i="33"/>
  <c r="N3455" i="33"/>
  <c r="R3456" i="33"/>
  <c r="N3456" i="33"/>
  <c r="R3457" i="33"/>
  <c r="N3457" i="33"/>
  <c r="R3458" i="33"/>
  <c r="N3458" i="33"/>
  <c r="R3459" i="33"/>
  <c r="N3459" i="33"/>
  <c r="R3460" i="33"/>
  <c r="N3460" i="33"/>
  <c r="R3461" i="33"/>
  <c r="N3461" i="33"/>
  <c r="R3462" i="33"/>
  <c r="N3462" i="33"/>
  <c r="R3463" i="33"/>
  <c r="N3463" i="33"/>
  <c r="R3464" i="33"/>
  <c r="N3464" i="33"/>
  <c r="R3465" i="33"/>
  <c r="N3465" i="33"/>
  <c r="R3466" i="33"/>
  <c r="N3466" i="33"/>
  <c r="R3467" i="33"/>
  <c r="N3467" i="33"/>
  <c r="R3468" i="33"/>
  <c r="N3468" i="33"/>
  <c r="R3469" i="33"/>
  <c r="N3469" i="33"/>
  <c r="R3470" i="33"/>
  <c r="N3470" i="33"/>
  <c r="R3471" i="33"/>
  <c r="N3471" i="33"/>
  <c r="R3472" i="33"/>
  <c r="N3472" i="33"/>
  <c r="R3473" i="33"/>
  <c r="N3473" i="33"/>
  <c r="R3474" i="33"/>
  <c r="N3474" i="33"/>
  <c r="R3475" i="33"/>
  <c r="N3475" i="33"/>
  <c r="R3476" i="33"/>
  <c r="N3476" i="33"/>
  <c r="R3477" i="33"/>
  <c r="N3477" i="33"/>
  <c r="R3478" i="33"/>
  <c r="N3478" i="33"/>
  <c r="R3479" i="33"/>
  <c r="N3479" i="33"/>
  <c r="R3480" i="33"/>
  <c r="N3480" i="33"/>
  <c r="R3481" i="33"/>
  <c r="N3481" i="33"/>
  <c r="R3482" i="33"/>
  <c r="N3482" i="33"/>
  <c r="R3483" i="33"/>
  <c r="N3483" i="33"/>
  <c r="R3484" i="33"/>
  <c r="N3484" i="33"/>
  <c r="R3485" i="33"/>
  <c r="N3485" i="33"/>
  <c r="R3486" i="33"/>
  <c r="N3486" i="33"/>
  <c r="R3487" i="33"/>
  <c r="N3487" i="33"/>
  <c r="R3488" i="33"/>
  <c r="N3488" i="33"/>
  <c r="R3489" i="33"/>
  <c r="N3489" i="33"/>
  <c r="R3490" i="33"/>
  <c r="N3490" i="33"/>
  <c r="R3491" i="33"/>
  <c r="N3491" i="33"/>
  <c r="R3492" i="33"/>
  <c r="N3492" i="33"/>
  <c r="R3493" i="33"/>
  <c r="N3493" i="33"/>
  <c r="R3494" i="33"/>
  <c r="N3494" i="33"/>
  <c r="R3495" i="33"/>
  <c r="N3495" i="33"/>
  <c r="R3496" i="33"/>
  <c r="N3496" i="33"/>
  <c r="R3497" i="33"/>
  <c r="N3497" i="33"/>
  <c r="R3498" i="33"/>
  <c r="N3498" i="33"/>
  <c r="R3499" i="33"/>
  <c r="N3499" i="33"/>
  <c r="R3500" i="33"/>
  <c r="N3500" i="33"/>
  <c r="R3501" i="33"/>
  <c r="N3501" i="33"/>
  <c r="R3502" i="33"/>
  <c r="N3502" i="33"/>
  <c r="R3503" i="33"/>
  <c r="N3503" i="33"/>
  <c r="R3504" i="33"/>
  <c r="N3504" i="33"/>
  <c r="R3505" i="33"/>
  <c r="N3505" i="33"/>
  <c r="R3506" i="33"/>
  <c r="N3506" i="33"/>
  <c r="R3507" i="33"/>
  <c r="N3507" i="33"/>
  <c r="R3508" i="33"/>
  <c r="N3508" i="33"/>
  <c r="R3509" i="33"/>
  <c r="N3509" i="33"/>
  <c r="R3510" i="33"/>
  <c r="N3510" i="33"/>
  <c r="R3511" i="33"/>
  <c r="N3511" i="33"/>
  <c r="R3512" i="33"/>
  <c r="N3512" i="33"/>
  <c r="R3513" i="33"/>
  <c r="N3513" i="33"/>
  <c r="R3514" i="33"/>
  <c r="N3514" i="33"/>
  <c r="R3515" i="33"/>
  <c r="N3515" i="33"/>
  <c r="R3516" i="33"/>
  <c r="N3516" i="33"/>
  <c r="R3517" i="33"/>
  <c r="N3517" i="33"/>
  <c r="R3518" i="33"/>
  <c r="N3518" i="33"/>
  <c r="R3519" i="33"/>
  <c r="N3519" i="33"/>
  <c r="R3520" i="33"/>
  <c r="N3520" i="33"/>
  <c r="R3521" i="33"/>
  <c r="N3521" i="33"/>
  <c r="R3522" i="33"/>
  <c r="N3522" i="33"/>
  <c r="R3523" i="33"/>
  <c r="N3523" i="33"/>
  <c r="R3524" i="33"/>
  <c r="N3524" i="33"/>
  <c r="R3525" i="33"/>
  <c r="N3525" i="33"/>
  <c r="R3526" i="33"/>
  <c r="N3526" i="33"/>
  <c r="R3527" i="33"/>
  <c r="N3527" i="33"/>
  <c r="R3528" i="33"/>
  <c r="N3528" i="33"/>
  <c r="R3529" i="33"/>
  <c r="N3529" i="33"/>
  <c r="R3530" i="33"/>
  <c r="N3530" i="33"/>
  <c r="R3531" i="33"/>
  <c r="N3531" i="33"/>
  <c r="R3532" i="33"/>
  <c r="N3532" i="33"/>
  <c r="R3533" i="33"/>
  <c r="N3533" i="33"/>
  <c r="R3534" i="33"/>
  <c r="N3534" i="33"/>
  <c r="R3535" i="33"/>
  <c r="N3535" i="33"/>
  <c r="R3536" i="33"/>
  <c r="N3536" i="33"/>
  <c r="R3537" i="33"/>
  <c r="N3537" i="33"/>
  <c r="R3538" i="33"/>
  <c r="N3538" i="33"/>
  <c r="R3539" i="33"/>
  <c r="N3539" i="33"/>
  <c r="R3540" i="33"/>
  <c r="N3540" i="33"/>
  <c r="R3541" i="33"/>
  <c r="N3541" i="33"/>
  <c r="R3542" i="33"/>
  <c r="N3542" i="33"/>
  <c r="R3543" i="33"/>
  <c r="N3543" i="33"/>
  <c r="R3544" i="33"/>
  <c r="N3544" i="33"/>
  <c r="R3545" i="33"/>
  <c r="N3545" i="33"/>
  <c r="R3546" i="33"/>
  <c r="N3546" i="33"/>
  <c r="R3547" i="33"/>
  <c r="N3547" i="33"/>
  <c r="R3548" i="33"/>
  <c r="N3548" i="33"/>
  <c r="R3549" i="33"/>
  <c r="N3549" i="33"/>
  <c r="R3550" i="33"/>
  <c r="N3550" i="33"/>
  <c r="R3551" i="33"/>
  <c r="N3551" i="33"/>
  <c r="R3552" i="33"/>
  <c r="N3552" i="33"/>
  <c r="R3553" i="33"/>
  <c r="N3553" i="33"/>
  <c r="R3554" i="33"/>
  <c r="N3554" i="33"/>
  <c r="R3555" i="33"/>
  <c r="N3555" i="33"/>
  <c r="R3556" i="33"/>
  <c r="N3556" i="33"/>
  <c r="R3557" i="33"/>
  <c r="N3557" i="33"/>
  <c r="R3558" i="33"/>
  <c r="N3558" i="33"/>
  <c r="R3559" i="33"/>
  <c r="N3559" i="33"/>
  <c r="R3560" i="33"/>
  <c r="N3560" i="33"/>
  <c r="R3561" i="33"/>
  <c r="N3561" i="33"/>
  <c r="R3562" i="33"/>
  <c r="N3562" i="33"/>
  <c r="R3563" i="33"/>
  <c r="N3563" i="33"/>
  <c r="R3564" i="33"/>
  <c r="N3564" i="33"/>
  <c r="R3565" i="33"/>
  <c r="N3565" i="33"/>
  <c r="R3566" i="33"/>
  <c r="N3566" i="33"/>
  <c r="R3567" i="33"/>
  <c r="N3567" i="33"/>
  <c r="R3568" i="33"/>
  <c r="N3568" i="33"/>
  <c r="R3569" i="33"/>
  <c r="N3569" i="33"/>
  <c r="R3570" i="33"/>
  <c r="N3570" i="33"/>
  <c r="R3571" i="33"/>
  <c r="N3571" i="33"/>
  <c r="R3572" i="33"/>
  <c r="N3572" i="33"/>
  <c r="R3573" i="33"/>
  <c r="N3573" i="33"/>
  <c r="R3574" i="33"/>
  <c r="N3574" i="33"/>
  <c r="R3575" i="33"/>
  <c r="N3575" i="33"/>
  <c r="R3576" i="33"/>
  <c r="N3576" i="33"/>
  <c r="R3577" i="33"/>
  <c r="N3577" i="33"/>
  <c r="R3578" i="33"/>
  <c r="N3578" i="33"/>
  <c r="R3579" i="33"/>
  <c r="N3579" i="33"/>
  <c r="R3580" i="33"/>
  <c r="N3580" i="33"/>
  <c r="R3581" i="33"/>
  <c r="N3581" i="33"/>
  <c r="R3582" i="33"/>
  <c r="N3582" i="33"/>
  <c r="R3583" i="33"/>
  <c r="N3583" i="33"/>
  <c r="R3584" i="33"/>
  <c r="N3584" i="33"/>
  <c r="R3585" i="33"/>
  <c r="N3585" i="33"/>
  <c r="R3586" i="33"/>
  <c r="N3586" i="33"/>
  <c r="R3587" i="33"/>
  <c r="N3587" i="33"/>
  <c r="R3588" i="33"/>
  <c r="N3588" i="33"/>
  <c r="R3589" i="33"/>
  <c r="N3589" i="33"/>
  <c r="R3590" i="33"/>
  <c r="N3590" i="33"/>
  <c r="R3591" i="33"/>
  <c r="N3591" i="33"/>
  <c r="R3592" i="33"/>
  <c r="N3592" i="33"/>
  <c r="R3593" i="33"/>
  <c r="N3593" i="33"/>
  <c r="R3594" i="33"/>
  <c r="N3594" i="33"/>
  <c r="R3595" i="33"/>
  <c r="N3595" i="33"/>
  <c r="R3596" i="33"/>
  <c r="N3596" i="33"/>
  <c r="R3597" i="33"/>
  <c r="N3597" i="33"/>
  <c r="R3598" i="33"/>
  <c r="N3598" i="33"/>
  <c r="R3599" i="33"/>
  <c r="N3599" i="33"/>
  <c r="R3600" i="33"/>
  <c r="N3600" i="33"/>
  <c r="R3601" i="33"/>
  <c r="N3601" i="33"/>
  <c r="R3602" i="33"/>
  <c r="N3602" i="33"/>
  <c r="R3603" i="33"/>
  <c r="N3603" i="33"/>
  <c r="R3604" i="33"/>
  <c r="N3604" i="33"/>
  <c r="R3605" i="33"/>
  <c r="N3605" i="33"/>
  <c r="R3606" i="33"/>
  <c r="N3606" i="33"/>
  <c r="R3607" i="33"/>
  <c r="N3607" i="33"/>
  <c r="R3608" i="33"/>
  <c r="N3608" i="33"/>
  <c r="R3609" i="33"/>
  <c r="N3609" i="33"/>
  <c r="R3610" i="33"/>
  <c r="N3610" i="33"/>
  <c r="R3611" i="33"/>
  <c r="N3611" i="33"/>
  <c r="R3612" i="33"/>
  <c r="N3612" i="33"/>
  <c r="R3613" i="33"/>
  <c r="N3613" i="33"/>
  <c r="R3614" i="33"/>
  <c r="N3614" i="33"/>
  <c r="R3615" i="33"/>
  <c r="N3615" i="33"/>
  <c r="R3616" i="33"/>
  <c r="N3616" i="33"/>
  <c r="R3617" i="33"/>
  <c r="N3617" i="33"/>
  <c r="R3618" i="33"/>
  <c r="N3618" i="33"/>
  <c r="R3619" i="33"/>
  <c r="N3619" i="33"/>
  <c r="R3620" i="33"/>
  <c r="N3620" i="33"/>
  <c r="R3621" i="33"/>
  <c r="N3621" i="33"/>
  <c r="R3622" i="33"/>
  <c r="N3622" i="33"/>
  <c r="R3623" i="33"/>
  <c r="N3623" i="33"/>
  <c r="R3624" i="33"/>
  <c r="N3624" i="33"/>
  <c r="R3625" i="33"/>
  <c r="N3625" i="33"/>
  <c r="R3626" i="33"/>
  <c r="N3626" i="33"/>
  <c r="R3627" i="33"/>
  <c r="N3627" i="33"/>
  <c r="R3628" i="33"/>
  <c r="N3628" i="33"/>
  <c r="R3629" i="33"/>
  <c r="N3629" i="33"/>
  <c r="R3630" i="33"/>
  <c r="N3630" i="33"/>
  <c r="R3631" i="33"/>
  <c r="N3631" i="33"/>
  <c r="R3632" i="33"/>
  <c r="N3632" i="33"/>
  <c r="R3633" i="33"/>
  <c r="N3633" i="33"/>
  <c r="R3634" i="33"/>
  <c r="N3634" i="33"/>
  <c r="R3635" i="33"/>
  <c r="N3635" i="33"/>
  <c r="R3636" i="33"/>
  <c r="N3636" i="33"/>
  <c r="R3637" i="33"/>
  <c r="N3637" i="33"/>
  <c r="R3638" i="33"/>
  <c r="N3638" i="33"/>
  <c r="R3639" i="33"/>
  <c r="N3639" i="33"/>
  <c r="R3640" i="33"/>
  <c r="N3640" i="33"/>
  <c r="R3641" i="33"/>
  <c r="N3641" i="33"/>
  <c r="R3642" i="33"/>
  <c r="N3642" i="33"/>
  <c r="R3643" i="33"/>
  <c r="N3643" i="33"/>
  <c r="R3644" i="33"/>
  <c r="N3644" i="33"/>
  <c r="R3645" i="33"/>
  <c r="N3645" i="33"/>
  <c r="R3646" i="33"/>
  <c r="N3646" i="33"/>
  <c r="R3647" i="33"/>
  <c r="N3647" i="33"/>
  <c r="R3648" i="33"/>
  <c r="N3648" i="33"/>
  <c r="R3649" i="33"/>
  <c r="N3649" i="33"/>
  <c r="R3650" i="33"/>
  <c r="N3650" i="33"/>
  <c r="R3651" i="33"/>
  <c r="N3651" i="33"/>
  <c r="R3652" i="33"/>
  <c r="N3652" i="33"/>
  <c r="R3653" i="33"/>
  <c r="N3653" i="33"/>
  <c r="R3654" i="33"/>
  <c r="N3654" i="33"/>
  <c r="R3655" i="33"/>
  <c r="N3655" i="33"/>
  <c r="R3656" i="33"/>
  <c r="N3656" i="33"/>
  <c r="R3657" i="33"/>
  <c r="N3657" i="33"/>
  <c r="R3658" i="33"/>
  <c r="N3658" i="33"/>
  <c r="R3659" i="33"/>
  <c r="N3659" i="33"/>
  <c r="R3660" i="33"/>
  <c r="N3660" i="33"/>
  <c r="R3661" i="33"/>
  <c r="N3661" i="33"/>
  <c r="R3662" i="33"/>
  <c r="N3662" i="33"/>
  <c r="R3663" i="33"/>
  <c r="N3663" i="33"/>
  <c r="R3664" i="33"/>
  <c r="N3664" i="33"/>
  <c r="R3665" i="33"/>
  <c r="N3665" i="33"/>
  <c r="R3666" i="33"/>
  <c r="N3666" i="33"/>
  <c r="R3667" i="33"/>
  <c r="N3667" i="33"/>
  <c r="R3668" i="33"/>
  <c r="N3668" i="33"/>
  <c r="R3669" i="33"/>
  <c r="N3669" i="33"/>
  <c r="R3670" i="33"/>
  <c r="N3670" i="33"/>
  <c r="R3671" i="33"/>
  <c r="N3671" i="33"/>
  <c r="R3672" i="33"/>
  <c r="N3672" i="33"/>
  <c r="R3673" i="33"/>
  <c r="N3673" i="33"/>
  <c r="R3674" i="33"/>
  <c r="N3674" i="33"/>
  <c r="R3675" i="33"/>
  <c r="N3675" i="33"/>
  <c r="R3676" i="33"/>
  <c r="N3676" i="33"/>
  <c r="R3677" i="33"/>
  <c r="N3677" i="33"/>
  <c r="R3678" i="33"/>
  <c r="N3678" i="33"/>
  <c r="R3679" i="33"/>
  <c r="N3679" i="33"/>
  <c r="R3680" i="33"/>
  <c r="N3680" i="33"/>
  <c r="R3681" i="33"/>
  <c r="N3681" i="33"/>
  <c r="R3682" i="33"/>
  <c r="N3682" i="33"/>
  <c r="R3683" i="33"/>
  <c r="N3683" i="33"/>
  <c r="R3684" i="33"/>
  <c r="N3684" i="33"/>
  <c r="R3685" i="33"/>
  <c r="N3685" i="33"/>
  <c r="R3686" i="33"/>
  <c r="N3686" i="33"/>
  <c r="R3687" i="33"/>
  <c r="N3687" i="33"/>
  <c r="R3688" i="33"/>
  <c r="N3688" i="33"/>
  <c r="R3689" i="33"/>
  <c r="N3689" i="33"/>
  <c r="R3690" i="33"/>
  <c r="N3690" i="33"/>
  <c r="R3691" i="33"/>
  <c r="N3691" i="33"/>
  <c r="R3692" i="33"/>
  <c r="N3692" i="33"/>
  <c r="R3693" i="33"/>
  <c r="N3693" i="33"/>
  <c r="R3694" i="33"/>
  <c r="N3694" i="33"/>
  <c r="R3695" i="33"/>
  <c r="N3695" i="33"/>
  <c r="R3696" i="33"/>
  <c r="N3696" i="33"/>
  <c r="R3697" i="33"/>
  <c r="N3697" i="33"/>
  <c r="R3698" i="33"/>
  <c r="N3698" i="33"/>
  <c r="R3699" i="33"/>
  <c r="N3699" i="33"/>
  <c r="R3700" i="33"/>
  <c r="N3700" i="33"/>
  <c r="R3701" i="33"/>
  <c r="N3701" i="33"/>
  <c r="R3702" i="33"/>
  <c r="N3702" i="33"/>
  <c r="R3703" i="33"/>
  <c r="N3703" i="33"/>
  <c r="R3704" i="33"/>
  <c r="N3704" i="33"/>
  <c r="R3705" i="33"/>
  <c r="N3705" i="33"/>
  <c r="R3706" i="33"/>
  <c r="N3706" i="33"/>
  <c r="R3707" i="33"/>
  <c r="N3707" i="33"/>
  <c r="R3708" i="33"/>
  <c r="N3708" i="33"/>
  <c r="R3709" i="33"/>
  <c r="N3709" i="33"/>
  <c r="R3710" i="33"/>
  <c r="N3710" i="33"/>
  <c r="R3711" i="33"/>
  <c r="N3711" i="33"/>
  <c r="R3712" i="33"/>
  <c r="N3712" i="33"/>
  <c r="R3713" i="33"/>
  <c r="N3713" i="33"/>
  <c r="R3714" i="33"/>
  <c r="N3714" i="33"/>
  <c r="R3715" i="33"/>
  <c r="N3715" i="33"/>
  <c r="R3716" i="33"/>
  <c r="N3716" i="33"/>
  <c r="R3717" i="33"/>
  <c r="N3717" i="33"/>
  <c r="R3718" i="33"/>
  <c r="N3718" i="33"/>
  <c r="R3719" i="33"/>
  <c r="N3719" i="33"/>
  <c r="R3720" i="33"/>
  <c r="N3720" i="33"/>
  <c r="R3721" i="33"/>
  <c r="N3721" i="33"/>
  <c r="R3722" i="33"/>
  <c r="N3722" i="33"/>
  <c r="R3723" i="33"/>
  <c r="N3723" i="33"/>
  <c r="R3724" i="33"/>
  <c r="N3724" i="33"/>
  <c r="R3725" i="33"/>
  <c r="N3725" i="33"/>
  <c r="R3726" i="33"/>
  <c r="N3726" i="33"/>
  <c r="R3727" i="33"/>
  <c r="N3727" i="33"/>
  <c r="R3728" i="33"/>
  <c r="N3728" i="33"/>
  <c r="R3729" i="33"/>
  <c r="N3729" i="33"/>
  <c r="R3730" i="33"/>
  <c r="N3730" i="33"/>
  <c r="R3731" i="33"/>
  <c r="N3731" i="33"/>
  <c r="R3732" i="33"/>
  <c r="N3732" i="33"/>
  <c r="R3733" i="33"/>
  <c r="N3733" i="33"/>
  <c r="R3734" i="33"/>
  <c r="N3734" i="33"/>
  <c r="R3735" i="33"/>
  <c r="N3735" i="33"/>
  <c r="R3736" i="33"/>
  <c r="N3736" i="33"/>
  <c r="R3737" i="33"/>
  <c r="N3737" i="33"/>
  <c r="R3738" i="33"/>
  <c r="N3738" i="33"/>
  <c r="R3739" i="33"/>
  <c r="N3739" i="33"/>
  <c r="R3740" i="33"/>
  <c r="N3740" i="33"/>
  <c r="R3741" i="33"/>
  <c r="N3741" i="33"/>
  <c r="R3742" i="33"/>
  <c r="N3742" i="33"/>
  <c r="R3743" i="33"/>
  <c r="N3743" i="33"/>
  <c r="R3744" i="33"/>
  <c r="N3744" i="33"/>
  <c r="R3745" i="33"/>
  <c r="N3745" i="33"/>
  <c r="R3746" i="33"/>
  <c r="N3746" i="33"/>
  <c r="R3747" i="33"/>
  <c r="N3747" i="33"/>
  <c r="R3748" i="33"/>
  <c r="N3748" i="33"/>
  <c r="R3749" i="33"/>
  <c r="N3749" i="33"/>
  <c r="R3750" i="33"/>
  <c r="N3750" i="33"/>
  <c r="R3751" i="33"/>
  <c r="N3751" i="33"/>
  <c r="R3752" i="33"/>
  <c r="N3752" i="33"/>
  <c r="R3753" i="33"/>
  <c r="N3753" i="33"/>
  <c r="R3754" i="33"/>
  <c r="N3754" i="33"/>
  <c r="R3755" i="33"/>
  <c r="N3755" i="33"/>
  <c r="R3756" i="33"/>
  <c r="N3756" i="33"/>
  <c r="R3757" i="33"/>
  <c r="N3757" i="33"/>
  <c r="R3758" i="33"/>
  <c r="N3758" i="33"/>
  <c r="R3759" i="33"/>
  <c r="N3759" i="33"/>
  <c r="R3760" i="33"/>
  <c r="N3760" i="33"/>
  <c r="R3761" i="33"/>
  <c r="N3761" i="33"/>
  <c r="R3762" i="33"/>
  <c r="N3762" i="33"/>
  <c r="R3763" i="33"/>
  <c r="N3763" i="33"/>
  <c r="R3764" i="33"/>
  <c r="N3764" i="33"/>
  <c r="R3765" i="33"/>
  <c r="N3765" i="33"/>
  <c r="R3766" i="33"/>
  <c r="N3766" i="33"/>
  <c r="R3767" i="33"/>
  <c r="N3767" i="33"/>
  <c r="R3768" i="33"/>
  <c r="N3768" i="33"/>
  <c r="R3769" i="33"/>
  <c r="N3769" i="33"/>
  <c r="R3770" i="33"/>
  <c r="N3770" i="33"/>
  <c r="R3771" i="33"/>
  <c r="N3771" i="33"/>
  <c r="R3772" i="33"/>
  <c r="N3772" i="33"/>
  <c r="R3773" i="33"/>
  <c r="N3773" i="33"/>
  <c r="R3774" i="33"/>
  <c r="N3774" i="33"/>
  <c r="R3775" i="33"/>
  <c r="N3775" i="33"/>
  <c r="R3776" i="33"/>
  <c r="N3776" i="33"/>
  <c r="R3777" i="33"/>
  <c r="N3777" i="33"/>
  <c r="R3778" i="33"/>
  <c r="N3778" i="33"/>
  <c r="R3779" i="33"/>
  <c r="N3779" i="33"/>
  <c r="R3780" i="33"/>
  <c r="N3780" i="33"/>
  <c r="R3781" i="33"/>
  <c r="N3781" i="33"/>
  <c r="R3782" i="33"/>
  <c r="N3782" i="33"/>
  <c r="R3783" i="33"/>
  <c r="N3783" i="33"/>
  <c r="R3784" i="33"/>
  <c r="N3784" i="33"/>
  <c r="R3785" i="33"/>
  <c r="N3785" i="33"/>
  <c r="R3786" i="33"/>
  <c r="N3786" i="33"/>
  <c r="R3787" i="33"/>
  <c r="N3787" i="33"/>
  <c r="R3788" i="33"/>
  <c r="N3788" i="33"/>
  <c r="R3789" i="33"/>
  <c r="N3789" i="33"/>
  <c r="R3790" i="33"/>
  <c r="N3790" i="33"/>
  <c r="R3791" i="33"/>
  <c r="N3791" i="33"/>
  <c r="R3792" i="33"/>
  <c r="N3792" i="33"/>
  <c r="R3793" i="33"/>
  <c r="N3793" i="33"/>
  <c r="R3794" i="33"/>
  <c r="N3794" i="33"/>
  <c r="R3795" i="33"/>
  <c r="N3795" i="33"/>
  <c r="R3796" i="33"/>
  <c r="N3796" i="33"/>
  <c r="R3797" i="33"/>
  <c r="N3797" i="33"/>
  <c r="R3798" i="33"/>
  <c r="N3798" i="33"/>
  <c r="R3799" i="33"/>
  <c r="N3799" i="33"/>
  <c r="R3800" i="33"/>
  <c r="N3800" i="33"/>
  <c r="R3801" i="33"/>
  <c r="N3801" i="33"/>
  <c r="R3802" i="33"/>
  <c r="N3802" i="33"/>
  <c r="R3803" i="33"/>
  <c r="N3803" i="33"/>
  <c r="R3804" i="33"/>
  <c r="N3804" i="33"/>
  <c r="R3805" i="33"/>
  <c r="N3805" i="33"/>
  <c r="R3806" i="33"/>
  <c r="N3806" i="33"/>
  <c r="R3807" i="33"/>
  <c r="N3807" i="33"/>
  <c r="R3808" i="33"/>
  <c r="N3808" i="33"/>
  <c r="R3809" i="33"/>
  <c r="N3809" i="33"/>
  <c r="R3810" i="33"/>
  <c r="N3810" i="33"/>
  <c r="R3811" i="33"/>
  <c r="N3811" i="33"/>
  <c r="R3812" i="33"/>
  <c r="N3812" i="33"/>
  <c r="R3813" i="33"/>
  <c r="N3813" i="33"/>
  <c r="R3814" i="33"/>
  <c r="N3814" i="33"/>
  <c r="R3815" i="33"/>
  <c r="N3815" i="33"/>
  <c r="R3816" i="33"/>
  <c r="N3816" i="33"/>
  <c r="R3817" i="33"/>
  <c r="N3817" i="33"/>
  <c r="R3818" i="33"/>
  <c r="N3818" i="33"/>
  <c r="R3819" i="33"/>
  <c r="N3819" i="33"/>
  <c r="R3820" i="33"/>
  <c r="N3820" i="33"/>
  <c r="R3821" i="33"/>
  <c r="N3821" i="33"/>
  <c r="R3822" i="33"/>
  <c r="N3822" i="33"/>
  <c r="R3823" i="33"/>
  <c r="N3823" i="33"/>
  <c r="R3824" i="33"/>
  <c r="N3824" i="33"/>
  <c r="R3825" i="33"/>
  <c r="N3825" i="33"/>
  <c r="R3826" i="33"/>
  <c r="N3826" i="33"/>
  <c r="R3827" i="33"/>
  <c r="N3827" i="33"/>
  <c r="R3828" i="33"/>
  <c r="N3828" i="33"/>
  <c r="R3829" i="33"/>
  <c r="N3829" i="33"/>
  <c r="R3830" i="33"/>
  <c r="N3830" i="33"/>
  <c r="R3831" i="33"/>
  <c r="N3831" i="33"/>
  <c r="R3832" i="33"/>
  <c r="N3832" i="33"/>
  <c r="R3833" i="33"/>
  <c r="N3833" i="33"/>
  <c r="R3834" i="33"/>
  <c r="N3834" i="33"/>
  <c r="R3835" i="33"/>
  <c r="N3835" i="33"/>
  <c r="R3836" i="33"/>
  <c r="N3836" i="33"/>
  <c r="R3837" i="33"/>
  <c r="N3837" i="33"/>
  <c r="R3838" i="33"/>
  <c r="N3838" i="33"/>
  <c r="R3839" i="33"/>
  <c r="N3839" i="33"/>
  <c r="R3840" i="33"/>
  <c r="N3840" i="33"/>
  <c r="R3841" i="33"/>
  <c r="N3841" i="33"/>
  <c r="R3842" i="33"/>
  <c r="N3842" i="33"/>
  <c r="R3843" i="33"/>
  <c r="N3843" i="33"/>
  <c r="R3844" i="33"/>
  <c r="N3844" i="33"/>
  <c r="R3845" i="33"/>
  <c r="N3845" i="33"/>
  <c r="R3846" i="33"/>
  <c r="N3846" i="33"/>
  <c r="R3847" i="33"/>
  <c r="N3847" i="33"/>
  <c r="R3848" i="33"/>
  <c r="N3848" i="33"/>
  <c r="R3849" i="33"/>
  <c r="N3849" i="33"/>
  <c r="R3850" i="33"/>
  <c r="N3850" i="33"/>
  <c r="R3851" i="33"/>
  <c r="N3851" i="33"/>
  <c r="R3852" i="33"/>
  <c r="N3852" i="33"/>
  <c r="R3853" i="33"/>
  <c r="N3853" i="33"/>
  <c r="R3854" i="33"/>
  <c r="N3854" i="33"/>
  <c r="R3855" i="33"/>
  <c r="N3855" i="33"/>
  <c r="R3856" i="33"/>
  <c r="N3856" i="33"/>
  <c r="R3857" i="33"/>
  <c r="N3857" i="33"/>
  <c r="R3858" i="33"/>
  <c r="N3858" i="33"/>
  <c r="R3859" i="33"/>
  <c r="N3859" i="33"/>
  <c r="R3860" i="33"/>
  <c r="N3860" i="33"/>
  <c r="R3861" i="33"/>
  <c r="N3861" i="33"/>
  <c r="R3862" i="33"/>
  <c r="N3862" i="33"/>
  <c r="R3863" i="33"/>
  <c r="N3863" i="33"/>
  <c r="R3864" i="33"/>
  <c r="N3864" i="33"/>
  <c r="R3865" i="33"/>
  <c r="N3865" i="33"/>
  <c r="R3866" i="33"/>
  <c r="N3866" i="33"/>
  <c r="R3867" i="33"/>
  <c r="N3867" i="33"/>
  <c r="R3868" i="33"/>
  <c r="N3868" i="33"/>
  <c r="R3869" i="33"/>
  <c r="N3869" i="33"/>
  <c r="R3870" i="33"/>
  <c r="N3870" i="33"/>
  <c r="R3871" i="33"/>
  <c r="N3871" i="33"/>
  <c r="R3872" i="33"/>
  <c r="N3872" i="33"/>
  <c r="R3873" i="33"/>
  <c r="N3873" i="33"/>
  <c r="R3874" i="33"/>
  <c r="N3874" i="33"/>
  <c r="R3875" i="33"/>
  <c r="N3875" i="33"/>
  <c r="R3876" i="33"/>
  <c r="N3876" i="33"/>
  <c r="R3877" i="33"/>
  <c r="N3877" i="33"/>
  <c r="R3878" i="33"/>
  <c r="N3878" i="33"/>
  <c r="R3879" i="33"/>
  <c r="N3879" i="33"/>
  <c r="R3880" i="33"/>
  <c r="N3880" i="33"/>
  <c r="R3881" i="33"/>
  <c r="N3881" i="33"/>
  <c r="R3882" i="33"/>
  <c r="N3882" i="33"/>
  <c r="R3883" i="33"/>
  <c r="N3883" i="33"/>
  <c r="R3884" i="33"/>
  <c r="N3884" i="33"/>
  <c r="R3885" i="33"/>
  <c r="N3885" i="33"/>
  <c r="R3886" i="33"/>
  <c r="N3886" i="33"/>
  <c r="R3887" i="33"/>
  <c r="N3887" i="33"/>
  <c r="R3888" i="33"/>
  <c r="N3888" i="33"/>
  <c r="R3889" i="33"/>
  <c r="N3889" i="33"/>
  <c r="R3890" i="33"/>
  <c r="N3890" i="33"/>
  <c r="R3891" i="33"/>
  <c r="N3891" i="33"/>
  <c r="R3892" i="33"/>
  <c r="N3892" i="33"/>
  <c r="R3893" i="33"/>
  <c r="N3893" i="33"/>
  <c r="R3894" i="33"/>
  <c r="N3894" i="33"/>
  <c r="R3895" i="33"/>
  <c r="N3895" i="33"/>
  <c r="R3896" i="33"/>
  <c r="N3896" i="33"/>
  <c r="R3897" i="33"/>
  <c r="N3897" i="33"/>
  <c r="R3898" i="33"/>
  <c r="N3898" i="33"/>
  <c r="R3899" i="33"/>
  <c r="N3899" i="33"/>
  <c r="R3900" i="33"/>
  <c r="N3900" i="33"/>
  <c r="R3901" i="33"/>
  <c r="N3901" i="33"/>
  <c r="R3902" i="33"/>
  <c r="N3902" i="33"/>
  <c r="R3903" i="33"/>
  <c r="N3903" i="33"/>
  <c r="R3904" i="33"/>
  <c r="N3904" i="33"/>
  <c r="R3905" i="33"/>
  <c r="N3905" i="33"/>
  <c r="R3906" i="33"/>
  <c r="N3906" i="33"/>
  <c r="R3907" i="33"/>
  <c r="N3907" i="33"/>
  <c r="R3908" i="33"/>
  <c r="N3908" i="33"/>
  <c r="R3909" i="33"/>
  <c r="N3909" i="33"/>
  <c r="R3910" i="33"/>
  <c r="N3910" i="33"/>
  <c r="R3911" i="33"/>
  <c r="N3911" i="33"/>
  <c r="R3912" i="33"/>
  <c r="N3912" i="33"/>
  <c r="R3913" i="33"/>
  <c r="N3913" i="33"/>
  <c r="R3914" i="33"/>
  <c r="N3914" i="33"/>
  <c r="R3915" i="33"/>
  <c r="N3915" i="33"/>
  <c r="R3916" i="33"/>
  <c r="N3916" i="33"/>
  <c r="R3917" i="33"/>
  <c r="N3917" i="33"/>
  <c r="R3918" i="33"/>
  <c r="N3918" i="33"/>
  <c r="R3919" i="33"/>
  <c r="N3919" i="33"/>
  <c r="R3920" i="33"/>
  <c r="N3920" i="33"/>
  <c r="R3921" i="33"/>
  <c r="N3921" i="33"/>
  <c r="R3922" i="33"/>
  <c r="N3922" i="33"/>
  <c r="R3923" i="33"/>
  <c r="N3923" i="33"/>
  <c r="R3924" i="33"/>
  <c r="N3924" i="33"/>
  <c r="R3925" i="33"/>
  <c r="N3925" i="33"/>
  <c r="R3926" i="33"/>
  <c r="N3926" i="33"/>
  <c r="R3927" i="33"/>
  <c r="N3927" i="33"/>
  <c r="R3928" i="33"/>
  <c r="N3928" i="33"/>
  <c r="R3929" i="33"/>
  <c r="N3929" i="33"/>
  <c r="R3930" i="33"/>
  <c r="N3930" i="33"/>
  <c r="R3931" i="33"/>
  <c r="N3931" i="33"/>
  <c r="R3932" i="33"/>
  <c r="N3932" i="33"/>
  <c r="R3933" i="33"/>
  <c r="N3933" i="33"/>
  <c r="R3934" i="33"/>
  <c r="N3934" i="33"/>
  <c r="R3935" i="33"/>
  <c r="N3935" i="33"/>
  <c r="R3936" i="33"/>
  <c r="N3936" i="33"/>
  <c r="R3937" i="33"/>
  <c r="N3937" i="33"/>
  <c r="R3938" i="33"/>
  <c r="N3938" i="33"/>
  <c r="R3939" i="33"/>
  <c r="N3939" i="33"/>
  <c r="R3940" i="33"/>
  <c r="N3940" i="33"/>
  <c r="R3941" i="33"/>
  <c r="N3941" i="33"/>
  <c r="R3942" i="33"/>
  <c r="N3942" i="33"/>
  <c r="R3943" i="33"/>
  <c r="N3943" i="33"/>
  <c r="R3944" i="33"/>
  <c r="N3944" i="33"/>
  <c r="R3945" i="33"/>
  <c r="N3945" i="33"/>
  <c r="R3946" i="33"/>
  <c r="N3946" i="33"/>
  <c r="R3947" i="33"/>
  <c r="N3947" i="33"/>
  <c r="R3948" i="33"/>
  <c r="N3948" i="33"/>
  <c r="R3949" i="33"/>
  <c r="N3949" i="33"/>
  <c r="R3950" i="33"/>
  <c r="N3950" i="33"/>
  <c r="R3951" i="33"/>
  <c r="N3951" i="33"/>
  <c r="R3952" i="33"/>
  <c r="N3952" i="33"/>
  <c r="R3953" i="33"/>
  <c r="N3953" i="33"/>
  <c r="R3954" i="33"/>
  <c r="N3954" i="33"/>
  <c r="R3955" i="33"/>
  <c r="N3955" i="33"/>
  <c r="R3956" i="33"/>
  <c r="N3956" i="33"/>
  <c r="R3957" i="33"/>
  <c r="N3957" i="33"/>
  <c r="R3958" i="33"/>
  <c r="N3958" i="33"/>
  <c r="R3959" i="33"/>
  <c r="N3959" i="33"/>
  <c r="R3960" i="33"/>
  <c r="N3960" i="33"/>
  <c r="R3961" i="33"/>
  <c r="N3961" i="33"/>
  <c r="R3962" i="33"/>
  <c r="N3962" i="33"/>
  <c r="R3963" i="33"/>
  <c r="N3963" i="33"/>
  <c r="R3964" i="33"/>
  <c r="N3964" i="33"/>
  <c r="R3965" i="33"/>
  <c r="N3965" i="33"/>
  <c r="R3966" i="33"/>
  <c r="N3966" i="33"/>
  <c r="R3967" i="33"/>
  <c r="N3967" i="33"/>
  <c r="R3968" i="33"/>
  <c r="N3968" i="33"/>
  <c r="R3969" i="33"/>
  <c r="N3969" i="33"/>
  <c r="R3970" i="33"/>
  <c r="N3970" i="33"/>
  <c r="R3971" i="33"/>
  <c r="N3971" i="33"/>
  <c r="R3972" i="33"/>
  <c r="N3972" i="33"/>
  <c r="R3973" i="33"/>
  <c r="N3973" i="33"/>
  <c r="R3974" i="33"/>
  <c r="N3974" i="33"/>
  <c r="R3975" i="33"/>
  <c r="N3975" i="33"/>
  <c r="R3976" i="33"/>
  <c r="N3976" i="33"/>
  <c r="R3977" i="33"/>
  <c r="N3977" i="33"/>
  <c r="R3978" i="33"/>
  <c r="N3978" i="33"/>
  <c r="R3979" i="33"/>
  <c r="N3979" i="33"/>
  <c r="R3980" i="33"/>
  <c r="N3980" i="33"/>
  <c r="R3981" i="33"/>
  <c r="N3981" i="33"/>
  <c r="R3982" i="33"/>
  <c r="N3982" i="33"/>
  <c r="R3983" i="33"/>
  <c r="N3983" i="33"/>
  <c r="R3984" i="33"/>
  <c r="N3984" i="33"/>
  <c r="R3985" i="33"/>
  <c r="N3985" i="33"/>
  <c r="R3986" i="33"/>
  <c r="N3986" i="33"/>
  <c r="R3987" i="33"/>
  <c r="N3987" i="33"/>
  <c r="R3988" i="33"/>
  <c r="N3988" i="33"/>
  <c r="R3989" i="33"/>
  <c r="N3989" i="33"/>
  <c r="R3990" i="33"/>
  <c r="N3990" i="33"/>
  <c r="R3991" i="33"/>
  <c r="N3991" i="33"/>
  <c r="R3992" i="33"/>
  <c r="N3992" i="33"/>
  <c r="R3993" i="33"/>
  <c r="N3993" i="33"/>
  <c r="R3994" i="33"/>
  <c r="N3994" i="33"/>
  <c r="R3995" i="33"/>
  <c r="N3995" i="33"/>
  <c r="R3996" i="33"/>
  <c r="N3996" i="33"/>
  <c r="R3997" i="33"/>
  <c r="N3997" i="33"/>
  <c r="R3998" i="33"/>
  <c r="N3998" i="33"/>
  <c r="R3999" i="33"/>
  <c r="N3999" i="33"/>
  <c r="R4000" i="33"/>
  <c r="N4000" i="33"/>
  <c r="R4001" i="33"/>
  <c r="N4001" i="33"/>
  <c r="R4002" i="33"/>
  <c r="N4002" i="33"/>
  <c r="R4003" i="33"/>
  <c r="N4003" i="33"/>
  <c r="R4004" i="33"/>
  <c r="N4004" i="33"/>
  <c r="R4005" i="33"/>
  <c r="N4005" i="33"/>
  <c r="R4006" i="33"/>
  <c r="N4006" i="33"/>
  <c r="R4007" i="33"/>
  <c r="N4007" i="33"/>
  <c r="R4008" i="33"/>
  <c r="N4008" i="33"/>
  <c r="R4009" i="33"/>
  <c r="N4009" i="33"/>
  <c r="R4010" i="33"/>
  <c r="N4010" i="33"/>
  <c r="R4011" i="33"/>
  <c r="N4011" i="33"/>
  <c r="R4012" i="33"/>
  <c r="N4012" i="33"/>
  <c r="R4013" i="33"/>
  <c r="N4013" i="33"/>
  <c r="R4014" i="33"/>
  <c r="N4014" i="33"/>
  <c r="R4015" i="33"/>
  <c r="N4015" i="33"/>
  <c r="R4016" i="33"/>
  <c r="N4016" i="33"/>
  <c r="R4017" i="33"/>
  <c r="N4017" i="33"/>
  <c r="R4018" i="33"/>
  <c r="N4018" i="33"/>
  <c r="R4019" i="33"/>
  <c r="N4019" i="33"/>
  <c r="R4020" i="33"/>
  <c r="N4020" i="33"/>
  <c r="R4021" i="33"/>
  <c r="N4021" i="33"/>
  <c r="R4022" i="33"/>
  <c r="N4022" i="33"/>
  <c r="R4023" i="33"/>
  <c r="N4023" i="33"/>
  <c r="R4024" i="33"/>
  <c r="N4024" i="33"/>
  <c r="R4025" i="33"/>
  <c r="N4025" i="33"/>
  <c r="R4026" i="33"/>
  <c r="N4026" i="33"/>
  <c r="R4027" i="33"/>
  <c r="N4027" i="33"/>
  <c r="R4028" i="33"/>
  <c r="N4028" i="33"/>
  <c r="R4029" i="33"/>
  <c r="N4029" i="33"/>
  <c r="R4030" i="33"/>
  <c r="N4030" i="33"/>
  <c r="R4031" i="33"/>
  <c r="N4031" i="33"/>
  <c r="R4032" i="33"/>
  <c r="N4032" i="33"/>
  <c r="R4033" i="33"/>
  <c r="N4033" i="33"/>
  <c r="R4034" i="33"/>
  <c r="N4034" i="33"/>
  <c r="R4035" i="33"/>
  <c r="N4035" i="33"/>
  <c r="R4036" i="33"/>
  <c r="N4036" i="33"/>
  <c r="R4037" i="33"/>
  <c r="N4037" i="33"/>
  <c r="R4038" i="33"/>
  <c r="N4038" i="33"/>
  <c r="R4039" i="33"/>
  <c r="N4039" i="33"/>
  <c r="R4040" i="33"/>
  <c r="N4040" i="33"/>
  <c r="R4041" i="33"/>
  <c r="N4041" i="33"/>
  <c r="R4042" i="33"/>
  <c r="N4042" i="33"/>
  <c r="R4043" i="33"/>
  <c r="N4043" i="33"/>
  <c r="R4044" i="33"/>
  <c r="N4044" i="33"/>
  <c r="R4045" i="33"/>
  <c r="N4045" i="33"/>
  <c r="R4046" i="33"/>
  <c r="N4046" i="33"/>
  <c r="R4047" i="33"/>
  <c r="N4047" i="33"/>
  <c r="R4048" i="33"/>
  <c r="N4048" i="33"/>
  <c r="R4049" i="33"/>
  <c r="N4049" i="33"/>
  <c r="R4050" i="33"/>
  <c r="N4050" i="33"/>
  <c r="R4051" i="33"/>
  <c r="N4051" i="33"/>
  <c r="R4052" i="33"/>
  <c r="N4052" i="33"/>
  <c r="R4053" i="33"/>
  <c r="N4053" i="33"/>
  <c r="R4054" i="33"/>
  <c r="N4054" i="33"/>
  <c r="R4055" i="33"/>
  <c r="N4055" i="33"/>
  <c r="R4056" i="33"/>
  <c r="N4056" i="33"/>
  <c r="R4057" i="33"/>
  <c r="N4057" i="33"/>
  <c r="R4058" i="33"/>
  <c r="N4058" i="33"/>
  <c r="R4059" i="33"/>
  <c r="N4059" i="33"/>
  <c r="R4060" i="33"/>
  <c r="N4060" i="33"/>
  <c r="R4061" i="33"/>
  <c r="N4061" i="33"/>
  <c r="R4062" i="33"/>
  <c r="N4062" i="33"/>
  <c r="R4063" i="33"/>
  <c r="N4063" i="33"/>
  <c r="R4064" i="33"/>
  <c r="N4064" i="33"/>
  <c r="R4065" i="33"/>
  <c r="N4065" i="33"/>
  <c r="R4066" i="33"/>
  <c r="N4066" i="33"/>
  <c r="R4067" i="33"/>
  <c r="N4067" i="33"/>
  <c r="R4068" i="33"/>
  <c r="N4068" i="33"/>
  <c r="R4069" i="33"/>
  <c r="N4069" i="33"/>
  <c r="R4070" i="33"/>
  <c r="N4070" i="33"/>
  <c r="R4071" i="33"/>
  <c r="N4071" i="33"/>
  <c r="R4072" i="33"/>
  <c r="N4072" i="33"/>
  <c r="R4073" i="33"/>
  <c r="N4073" i="33"/>
  <c r="R4074" i="33"/>
  <c r="N4074" i="33"/>
  <c r="R4075" i="33"/>
  <c r="N4075" i="33"/>
  <c r="R4076" i="33"/>
  <c r="N4076" i="33"/>
  <c r="R4077" i="33"/>
  <c r="N4077" i="33"/>
  <c r="R4078" i="33"/>
  <c r="N4078" i="33"/>
  <c r="R4079" i="33"/>
  <c r="N4079" i="33"/>
  <c r="R4080" i="33"/>
  <c r="N4080" i="33"/>
  <c r="R4081" i="33"/>
  <c r="N4081" i="33"/>
  <c r="R4082" i="33"/>
  <c r="N4082" i="33"/>
  <c r="R4083" i="33"/>
  <c r="N4083" i="33"/>
  <c r="R4084" i="33"/>
  <c r="N4084" i="33"/>
  <c r="R4085" i="33"/>
  <c r="N4085" i="33"/>
  <c r="R4086" i="33"/>
  <c r="N4086" i="33"/>
  <c r="R4087" i="33"/>
  <c r="N4087" i="33"/>
  <c r="R4088" i="33"/>
  <c r="N4088" i="33"/>
  <c r="R4089" i="33"/>
  <c r="N4089" i="33"/>
  <c r="R4090" i="33"/>
  <c r="N4090" i="33"/>
  <c r="R4091" i="33"/>
  <c r="N4091" i="33"/>
  <c r="R4092" i="33"/>
  <c r="N4092" i="33"/>
  <c r="R4093" i="33"/>
  <c r="N4093" i="33"/>
  <c r="X14" i="33"/>
  <c r="Y14" i="33"/>
  <c r="Z14" i="33"/>
  <c r="AA14" i="33"/>
  <c r="AB14" i="33"/>
  <c r="AC14" i="33"/>
  <c r="AD14" i="33"/>
  <c r="AE14" i="33"/>
  <c r="AF14" i="33"/>
  <c r="AG14" i="33"/>
  <c r="N14" i="33"/>
  <c r="X15" i="33"/>
  <c r="Y15" i="33"/>
  <c r="Z15" i="33"/>
  <c r="AA15" i="33"/>
  <c r="AB15" i="33"/>
  <c r="AC15" i="33"/>
  <c r="AD15" i="33"/>
  <c r="AE15" i="33"/>
  <c r="AF15" i="33"/>
  <c r="AG15" i="33"/>
  <c r="N15" i="33"/>
  <c r="X16" i="33"/>
  <c r="Y16" i="33"/>
  <c r="Z16" i="33"/>
  <c r="AA16" i="33"/>
  <c r="AB16" i="33"/>
  <c r="AC16" i="33"/>
  <c r="AD16" i="33"/>
  <c r="AE16" i="33"/>
  <c r="AF16" i="33"/>
  <c r="AG16" i="33"/>
  <c r="N16" i="33"/>
  <c r="X17" i="33"/>
  <c r="Y17" i="33"/>
  <c r="Z17" i="33"/>
  <c r="AA17" i="33"/>
  <c r="AB17" i="33"/>
  <c r="AC17" i="33"/>
  <c r="AD17" i="33"/>
  <c r="AE17" i="33"/>
  <c r="AF17" i="33"/>
  <c r="AG17" i="33"/>
  <c r="N17" i="33"/>
  <c r="X18" i="33"/>
  <c r="Y18" i="33"/>
  <c r="Z18" i="33"/>
  <c r="AA18" i="33"/>
  <c r="AB18" i="33"/>
  <c r="AC18" i="33"/>
  <c r="AD18" i="33"/>
  <c r="AE18" i="33"/>
  <c r="AF18" i="33"/>
  <c r="AG18" i="33"/>
  <c r="N18" i="33"/>
  <c r="X19" i="33"/>
  <c r="Y19" i="33"/>
  <c r="Z19" i="33"/>
  <c r="AA19" i="33"/>
  <c r="AB19" i="33"/>
  <c r="AC19" i="33"/>
  <c r="AD19" i="33"/>
  <c r="AE19" i="33"/>
  <c r="AF19" i="33"/>
  <c r="AG19" i="33"/>
  <c r="N19" i="33"/>
  <c r="X20" i="33"/>
  <c r="Y20" i="33"/>
  <c r="Z20" i="33"/>
  <c r="AA20" i="33"/>
  <c r="AB20" i="33"/>
  <c r="AC20" i="33"/>
  <c r="AD20" i="33"/>
  <c r="AE20" i="33"/>
  <c r="AF20" i="33"/>
  <c r="AG20" i="33"/>
  <c r="N20" i="33"/>
  <c r="X22" i="33"/>
  <c r="Y22" i="33"/>
  <c r="Z22" i="33"/>
  <c r="AA22" i="33"/>
  <c r="AB22" i="33"/>
  <c r="AC22" i="33"/>
  <c r="AD22" i="33"/>
  <c r="AE22" i="33"/>
  <c r="AF22" i="33"/>
  <c r="AG22" i="33"/>
  <c r="N22" i="33"/>
  <c r="X23" i="33"/>
  <c r="Y23" i="33"/>
  <c r="Z23" i="33"/>
  <c r="AA23" i="33"/>
  <c r="AB23" i="33"/>
  <c r="AC23" i="33"/>
  <c r="AD23" i="33"/>
  <c r="AE23" i="33"/>
  <c r="AF23" i="33"/>
  <c r="AG23" i="33"/>
  <c r="N23" i="33"/>
  <c r="X24" i="33"/>
  <c r="Y24" i="33"/>
  <c r="Z24" i="33"/>
  <c r="AA24" i="33"/>
  <c r="AB24" i="33"/>
  <c r="AC24" i="33"/>
  <c r="AD24" i="33"/>
  <c r="AE24" i="33"/>
  <c r="AF24" i="33"/>
  <c r="AG24" i="33"/>
  <c r="N24" i="33"/>
  <c r="X25" i="33"/>
  <c r="Y25" i="33"/>
  <c r="Z25" i="33"/>
  <c r="AA25" i="33"/>
  <c r="AB25" i="33"/>
  <c r="AC25" i="33"/>
  <c r="AD25" i="33"/>
  <c r="AE25" i="33"/>
  <c r="AF25" i="33"/>
  <c r="AG25" i="33"/>
  <c r="N25" i="33"/>
  <c r="X26" i="33"/>
  <c r="Y26" i="33"/>
  <c r="Z26" i="33"/>
  <c r="AA26" i="33"/>
  <c r="AB26" i="33"/>
  <c r="AC26" i="33"/>
  <c r="AD26" i="33"/>
  <c r="AE26" i="33"/>
  <c r="AF26" i="33"/>
  <c r="AG26" i="33"/>
  <c r="N26" i="33"/>
  <c r="M27" i="33"/>
  <c r="R27" i="33"/>
  <c r="N27" i="33"/>
  <c r="M28" i="33"/>
  <c r="R28" i="33"/>
  <c r="N28" i="33"/>
  <c r="M29" i="33"/>
  <c r="R29" i="33"/>
  <c r="N29" i="33"/>
  <c r="M30" i="33"/>
  <c r="R30" i="33"/>
  <c r="N30" i="33"/>
  <c r="M31" i="33"/>
  <c r="R31" i="33"/>
  <c r="N31" i="33"/>
  <c r="M32" i="33"/>
  <c r="R32" i="33"/>
  <c r="N32" i="33"/>
  <c r="M33" i="33"/>
  <c r="R33" i="33"/>
  <c r="N33" i="33"/>
  <c r="M34" i="33"/>
  <c r="R34" i="33"/>
  <c r="N34" i="33"/>
  <c r="M35" i="33"/>
  <c r="R35" i="33"/>
  <c r="N35" i="33"/>
  <c r="M36" i="33"/>
  <c r="R36" i="33"/>
  <c r="N36" i="33"/>
  <c r="M37" i="33"/>
  <c r="R37" i="33"/>
  <c r="N37" i="33"/>
  <c r="M38" i="33"/>
  <c r="R38" i="33"/>
  <c r="N38" i="33"/>
  <c r="M39" i="33"/>
  <c r="R39" i="33"/>
  <c r="N39" i="33"/>
  <c r="M40" i="33"/>
  <c r="R40" i="33"/>
  <c r="N40" i="33"/>
  <c r="M41" i="33"/>
  <c r="R41" i="33"/>
  <c r="N41" i="33"/>
  <c r="M42" i="33"/>
  <c r="R42" i="33"/>
  <c r="N42" i="33"/>
  <c r="M43" i="33"/>
  <c r="R43" i="33"/>
  <c r="N43" i="33"/>
  <c r="M44" i="33"/>
  <c r="R44" i="33"/>
  <c r="N44" i="33"/>
  <c r="L11" i="24"/>
  <c r="C33" i="24"/>
  <c r="C31" i="24"/>
  <c r="C32" i="24"/>
  <c r="F32" i="24"/>
  <c r="D32" i="24"/>
  <c r="F33" i="24"/>
  <c r="L9" i="24"/>
  <c r="L11" i="22"/>
  <c r="C37" i="22"/>
  <c r="C35" i="22"/>
  <c r="C36" i="22"/>
  <c r="F36" i="22"/>
  <c r="L9" i="22"/>
  <c r="G42" i="22"/>
  <c r="F42" i="22"/>
  <c r="F41" i="22"/>
  <c r="F40" i="22"/>
  <c r="L33" i="24"/>
  <c r="S11" i="24"/>
  <c r="C36" i="24"/>
  <c r="I32" i="24"/>
  <c r="I33" i="24"/>
  <c r="I34" i="24"/>
  <c r="I35" i="24"/>
  <c r="I38" i="24"/>
  <c r="I37" i="24"/>
  <c r="I40" i="24"/>
  <c r="J42" i="24"/>
  <c r="J44" i="24"/>
  <c r="J43" i="24"/>
  <c r="J45" i="24"/>
  <c r="J46" i="24"/>
  <c r="I42" i="24"/>
  <c r="I44" i="24"/>
  <c r="I43" i="24"/>
  <c r="I45" i="24"/>
  <c r="I46" i="24"/>
  <c r="H42" i="24"/>
  <c r="H44" i="24"/>
  <c r="H43" i="24"/>
  <c r="H45" i="24"/>
  <c r="H46" i="24"/>
  <c r="G42" i="24"/>
  <c r="G44" i="24"/>
  <c r="G43" i="24"/>
  <c r="G45" i="24"/>
  <c r="G46" i="24"/>
  <c r="F42" i="24"/>
  <c r="F44" i="24"/>
  <c r="F43" i="24"/>
  <c r="F45" i="24"/>
  <c r="F46" i="24"/>
  <c r="E42" i="24"/>
  <c r="E44" i="24"/>
  <c r="E43" i="24"/>
  <c r="E45" i="24"/>
  <c r="E46" i="24"/>
  <c r="D42" i="24"/>
  <c r="D44" i="24"/>
  <c r="D43" i="24"/>
  <c r="D45" i="24"/>
  <c r="D46" i="24"/>
  <c r="C42" i="24"/>
  <c r="C43" i="24"/>
  <c r="F12" i="22"/>
  <c r="G24" i="22"/>
  <c r="K24" i="22"/>
  <c r="L37" i="22"/>
  <c r="I36" i="22"/>
  <c r="E8" i="27"/>
  <c r="E9" i="27"/>
  <c r="E10" i="27"/>
  <c r="E11" i="27"/>
  <c r="E12" i="27"/>
  <c r="E13" i="27"/>
  <c r="E14" i="27"/>
  <c r="E15" i="27"/>
  <c r="E16" i="27"/>
  <c r="E17" i="27"/>
  <c r="E18" i="27"/>
  <c r="E19" i="27"/>
  <c r="E20" i="27"/>
  <c r="E21" i="27"/>
  <c r="E22" i="27"/>
  <c r="E23" i="27"/>
  <c r="E24" i="27"/>
  <c r="E25" i="27"/>
  <c r="E26" i="27"/>
  <c r="E27" i="27"/>
  <c r="E28" i="27"/>
  <c r="E29" i="27"/>
  <c r="E30" i="27"/>
  <c r="E31" i="27"/>
  <c r="E32" i="27"/>
  <c r="E33" i="27"/>
  <c r="E34" i="27"/>
  <c r="E35" i="27"/>
  <c r="E36" i="27"/>
  <c r="E37" i="27"/>
  <c r="E38" i="27"/>
  <c r="E39" i="27"/>
  <c r="E40" i="27"/>
  <c r="E41" i="27"/>
  <c r="E42" i="27"/>
  <c r="E43" i="27"/>
  <c r="E44" i="27"/>
  <c r="E45" i="27"/>
  <c r="E46" i="27"/>
  <c r="E47" i="27"/>
  <c r="E48" i="27"/>
  <c r="E49" i="27"/>
  <c r="E50" i="27"/>
  <c r="E51" i="27"/>
  <c r="E52" i="27"/>
  <c r="E53" i="27"/>
  <c r="E54" i="27"/>
  <c r="E55" i="27"/>
  <c r="E56" i="27"/>
  <c r="E57" i="27"/>
  <c r="E58" i="27"/>
  <c r="E59" i="27"/>
  <c r="E60" i="27"/>
  <c r="E61" i="27"/>
  <c r="E62" i="27"/>
  <c r="E63" i="27"/>
  <c r="E64" i="27"/>
  <c r="E65" i="27"/>
  <c r="E66" i="27"/>
  <c r="E67" i="27"/>
  <c r="E68" i="27"/>
  <c r="E69" i="27"/>
  <c r="E70" i="27"/>
  <c r="E71" i="27"/>
  <c r="E72" i="27"/>
  <c r="E73" i="27"/>
  <c r="E74" i="27"/>
  <c r="E75" i="27"/>
  <c r="E76" i="27"/>
  <c r="E77" i="27"/>
  <c r="E78" i="27"/>
  <c r="E79" i="27"/>
  <c r="E80" i="27"/>
  <c r="E81" i="27"/>
  <c r="E82" i="27"/>
  <c r="E83" i="27"/>
  <c r="E84" i="27"/>
  <c r="E85" i="27"/>
  <c r="E86" i="27"/>
  <c r="E87" i="27"/>
  <c r="E88" i="27"/>
  <c r="E89" i="27"/>
  <c r="E90" i="27"/>
  <c r="E91" i="27"/>
  <c r="E92" i="27"/>
  <c r="E93" i="27"/>
  <c r="E94" i="27"/>
  <c r="E95" i="27"/>
  <c r="E96" i="27"/>
  <c r="E97" i="27"/>
  <c r="E98" i="27"/>
  <c r="E99" i="27"/>
  <c r="E100" i="27"/>
  <c r="E101" i="27"/>
  <c r="E102" i="27"/>
  <c r="E103" i="27"/>
  <c r="E104" i="27"/>
  <c r="E105" i="27"/>
  <c r="E106" i="27"/>
  <c r="E107" i="27"/>
  <c r="E108" i="27"/>
  <c r="E109" i="27"/>
  <c r="E110" i="27"/>
  <c r="E111" i="27"/>
  <c r="E112" i="27"/>
  <c r="E113" i="27"/>
  <c r="E114" i="27"/>
  <c r="E115" i="27"/>
  <c r="E116" i="27"/>
  <c r="E117" i="27"/>
  <c r="E118" i="27"/>
  <c r="E119" i="27"/>
  <c r="E120" i="27"/>
  <c r="E121" i="27"/>
  <c r="E122" i="27"/>
  <c r="E123" i="27"/>
  <c r="E124" i="27"/>
  <c r="E125" i="27"/>
  <c r="E126" i="27"/>
  <c r="E127" i="27"/>
  <c r="E128" i="27"/>
  <c r="E129" i="27"/>
  <c r="E130" i="27"/>
  <c r="E131" i="27"/>
  <c r="E132" i="27"/>
  <c r="E133" i="27"/>
  <c r="E134" i="27"/>
  <c r="E135" i="27"/>
  <c r="E136" i="27"/>
  <c r="E137" i="27"/>
  <c r="E138" i="27"/>
  <c r="E139" i="27"/>
  <c r="E140" i="27"/>
  <c r="E141" i="27"/>
  <c r="E142" i="27"/>
  <c r="E143" i="27"/>
  <c r="E144" i="27"/>
  <c r="E145" i="27"/>
  <c r="E146" i="27"/>
  <c r="E147" i="27"/>
  <c r="E148" i="27"/>
  <c r="E149" i="27"/>
  <c r="E150" i="27"/>
  <c r="E151" i="27"/>
  <c r="E152" i="27"/>
  <c r="E153" i="27"/>
  <c r="E154" i="27"/>
  <c r="E155" i="27"/>
  <c r="E156" i="27"/>
  <c r="E157" i="27"/>
  <c r="E158" i="27"/>
  <c r="E159" i="27"/>
  <c r="E160" i="27"/>
  <c r="E161" i="27"/>
  <c r="E162" i="27"/>
  <c r="E163" i="27"/>
  <c r="E164" i="27"/>
  <c r="E165" i="27"/>
  <c r="E166" i="27"/>
  <c r="E167" i="27"/>
  <c r="E168" i="27"/>
  <c r="E169" i="27"/>
  <c r="E170" i="27"/>
  <c r="E171" i="27"/>
  <c r="E172" i="27"/>
  <c r="E173" i="27"/>
  <c r="E174" i="27"/>
  <c r="E175" i="27"/>
  <c r="E176" i="27"/>
  <c r="E177" i="27"/>
  <c r="E178" i="27"/>
  <c r="E179" i="27"/>
  <c r="E180" i="27"/>
  <c r="E181" i="27"/>
  <c r="E182" i="27"/>
  <c r="E183" i="27"/>
  <c r="E184" i="27"/>
  <c r="E185" i="27"/>
  <c r="E186" i="27"/>
  <c r="E187" i="27"/>
  <c r="E188" i="27"/>
  <c r="E189" i="27"/>
  <c r="E190" i="27"/>
  <c r="E191" i="27"/>
  <c r="E192" i="27"/>
  <c r="E193" i="27"/>
  <c r="E194" i="27"/>
  <c r="E195" i="27"/>
  <c r="E196" i="27"/>
  <c r="E197" i="27"/>
  <c r="E198" i="27"/>
  <c r="E199" i="27"/>
  <c r="E200" i="27"/>
  <c r="E201" i="27"/>
  <c r="E202" i="27"/>
  <c r="E203" i="27"/>
  <c r="E204" i="27"/>
  <c r="E205" i="27"/>
  <c r="E206" i="27"/>
  <c r="E207" i="27"/>
  <c r="E208" i="27"/>
  <c r="E209" i="27"/>
  <c r="E210" i="27"/>
  <c r="E211" i="27"/>
  <c r="E212" i="27"/>
  <c r="E213" i="27"/>
  <c r="E214" i="27"/>
  <c r="E215" i="27"/>
  <c r="E216" i="27"/>
  <c r="E217" i="27"/>
  <c r="E218" i="27"/>
  <c r="E219" i="27"/>
  <c r="E220" i="27"/>
  <c r="E221" i="27"/>
  <c r="E222" i="27"/>
  <c r="E223" i="27"/>
  <c r="E224" i="27"/>
  <c r="E225" i="27"/>
  <c r="E226" i="27"/>
  <c r="E227" i="27"/>
  <c r="E228" i="27"/>
  <c r="E229" i="27"/>
  <c r="E230" i="27"/>
  <c r="E231" i="27"/>
  <c r="E232" i="27"/>
  <c r="E233" i="27"/>
  <c r="E234" i="27"/>
  <c r="E235" i="27"/>
  <c r="E236" i="27"/>
  <c r="E237" i="27"/>
  <c r="E238" i="27"/>
  <c r="E239" i="27"/>
  <c r="E240" i="27"/>
  <c r="E241" i="27"/>
  <c r="E242" i="27"/>
  <c r="E243" i="27"/>
  <c r="E244" i="27"/>
  <c r="E245" i="27"/>
  <c r="E246" i="27"/>
  <c r="E247" i="27"/>
  <c r="E248" i="27"/>
  <c r="E249" i="27"/>
  <c r="E250" i="27"/>
  <c r="E251" i="27"/>
  <c r="E252" i="27"/>
  <c r="E253" i="27"/>
  <c r="E254" i="27"/>
  <c r="E255" i="27"/>
  <c r="E256" i="27"/>
  <c r="E257" i="27"/>
  <c r="E258" i="27"/>
  <c r="E259" i="27"/>
  <c r="E260" i="27"/>
  <c r="E261" i="27"/>
  <c r="E262" i="27"/>
  <c r="E263" i="27"/>
  <c r="E264" i="27"/>
  <c r="E265" i="27"/>
  <c r="E266" i="27"/>
  <c r="E267" i="27"/>
  <c r="E268" i="27"/>
  <c r="E269" i="27"/>
  <c r="E270" i="27"/>
  <c r="E271" i="27"/>
  <c r="E272" i="27"/>
  <c r="E273" i="27"/>
  <c r="E274" i="27"/>
  <c r="E275" i="27"/>
  <c r="E276" i="27"/>
  <c r="E277" i="27"/>
  <c r="E278" i="27"/>
  <c r="E279" i="27"/>
  <c r="E280" i="27"/>
  <c r="E281" i="27"/>
  <c r="E282" i="27"/>
  <c r="E283" i="27"/>
  <c r="E284" i="27"/>
  <c r="E285" i="27"/>
  <c r="E286" i="27"/>
  <c r="E287" i="27"/>
  <c r="E288" i="27"/>
  <c r="E289" i="27"/>
  <c r="E290" i="27"/>
  <c r="E291" i="27"/>
  <c r="E292" i="27"/>
  <c r="E293" i="27"/>
  <c r="E294" i="27"/>
  <c r="E295" i="27"/>
  <c r="E296" i="27"/>
  <c r="E297" i="27"/>
  <c r="E298" i="27"/>
  <c r="E299" i="27"/>
  <c r="E300" i="27"/>
  <c r="E301" i="27"/>
  <c r="E302" i="27"/>
  <c r="E303" i="27"/>
  <c r="E304" i="27"/>
  <c r="E305" i="27"/>
  <c r="E306" i="27"/>
  <c r="E307" i="27"/>
  <c r="E308" i="27"/>
  <c r="E309" i="27"/>
  <c r="E310" i="27"/>
  <c r="E311" i="27"/>
  <c r="E312" i="27"/>
  <c r="E313" i="27"/>
  <c r="E314" i="27"/>
  <c r="E315" i="27"/>
  <c r="E316" i="27"/>
  <c r="E317" i="27"/>
  <c r="E318" i="27"/>
  <c r="E319" i="27"/>
  <c r="E320" i="27"/>
  <c r="E321" i="27"/>
  <c r="E322" i="27"/>
  <c r="E323" i="27"/>
  <c r="E324" i="27"/>
  <c r="E325" i="27"/>
  <c r="E326" i="27"/>
  <c r="E327" i="27"/>
  <c r="E328" i="27"/>
  <c r="E329" i="27"/>
  <c r="E330" i="27"/>
  <c r="E331" i="27"/>
  <c r="E332" i="27"/>
  <c r="E333" i="27"/>
  <c r="E334" i="27"/>
  <c r="E335" i="27"/>
  <c r="E336" i="27"/>
  <c r="E337" i="27"/>
  <c r="E338" i="27"/>
  <c r="E339" i="27"/>
  <c r="E340" i="27"/>
  <c r="E341" i="27"/>
  <c r="E342" i="27"/>
  <c r="E343" i="27"/>
  <c r="E344" i="27"/>
  <c r="E345" i="27"/>
  <c r="E346" i="27"/>
  <c r="E347" i="27"/>
  <c r="E348" i="27"/>
  <c r="E349" i="27"/>
  <c r="E350" i="27"/>
  <c r="E351" i="27"/>
  <c r="E352" i="27"/>
  <c r="E353" i="27"/>
  <c r="E354" i="27"/>
  <c r="E355" i="27"/>
  <c r="E356" i="27"/>
  <c r="E357" i="27"/>
  <c r="E358" i="27"/>
  <c r="E359" i="27"/>
  <c r="E360" i="27"/>
  <c r="E361" i="27"/>
  <c r="E362" i="27"/>
  <c r="E363" i="27"/>
  <c r="E364" i="27"/>
  <c r="E365" i="27"/>
  <c r="E366" i="27"/>
  <c r="E367" i="27"/>
  <c r="E368" i="27"/>
  <c r="E369" i="27"/>
  <c r="E370" i="27"/>
  <c r="E371" i="27"/>
  <c r="E372" i="27"/>
  <c r="E373" i="27"/>
  <c r="E374" i="27"/>
  <c r="E375" i="27"/>
  <c r="E376" i="27"/>
  <c r="E377" i="27"/>
  <c r="E378" i="27"/>
  <c r="E379" i="27"/>
  <c r="E380" i="27"/>
  <c r="E381" i="27"/>
  <c r="E382" i="27"/>
  <c r="E383" i="27"/>
  <c r="E384" i="27"/>
  <c r="E385" i="27"/>
  <c r="E386" i="27"/>
  <c r="E387" i="27"/>
  <c r="E388" i="27"/>
  <c r="E389" i="27"/>
  <c r="E390" i="27"/>
  <c r="E391" i="27"/>
  <c r="E392" i="27"/>
  <c r="E393" i="27"/>
  <c r="E394" i="27"/>
  <c r="E395" i="27"/>
  <c r="E396" i="27"/>
  <c r="E397" i="27"/>
  <c r="E398" i="27"/>
  <c r="E399" i="27"/>
  <c r="E400" i="27"/>
  <c r="E401" i="27"/>
  <c r="E402" i="27"/>
  <c r="E403" i="27"/>
  <c r="E404" i="27"/>
  <c r="E405" i="27"/>
  <c r="E406" i="27"/>
  <c r="E407" i="27"/>
  <c r="E408" i="27"/>
  <c r="E409" i="27"/>
  <c r="E410" i="27"/>
  <c r="E411" i="27"/>
  <c r="E412" i="27"/>
  <c r="E413" i="27"/>
  <c r="E414" i="27"/>
  <c r="E415" i="27"/>
  <c r="E416" i="27"/>
  <c r="E417" i="27"/>
  <c r="E418" i="27"/>
  <c r="E419" i="27"/>
  <c r="E420" i="27"/>
  <c r="E421" i="27"/>
  <c r="E422" i="27"/>
  <c r="E423" i="27"/>
  <c r="E424" i="27"/>
  <c r="E425" i="27"/>
  <c r="E426" i="27"/>
  <c r="E427" i="27"/>
  <c r="E428" i="27"/>
  <c r="E429" i="27"/>
  <c r="E430" i="27"/>
  <c r="E431" i="27"/>
  <c r="E432" i="27"/>
  <c r="E433" i="27"/>
  <c r="E434" i="27"/>
  <c r="E435" i="27"/>
  <c r="E436" i="27"/>
  <c r="E437" i="27"/>
  <c r="E438" i="27"/>
  <c r="E439" i="27"/>
  <c r="E440" i="27"/>
  <c r="E441" i="27"/>
  <c r="E442" i="27"/>
  <c r="E443" i="27"/>
  <c r="E444" i="27"/>
  <c r="E445" i="27"/>
  <c r="E446" i="27"/>
  <c r="E447" i="27"/>
  <c r="E448" i="27"/>
  <c r="E449" i="27"/>
  <c r="E450" i="27"/>
  <c r="E451" i="27"/>
  <c r="E452" i="27"/>
  <c r="E453" i="27"/>
  <c r="E454" i="27"/>
  <c r="E455" i="27"/>
  <c r="E456" i="27"/>
  <c r="E457" i="27"/>
  <c r="E458" i="27"/>
  <c r="E459" i="27"/>
  <c r="E460" i="27"/>
  <c r="E461" i="27"/>
  <c r="E462" i="27"/>
  <c r="E463" i="27"/>
  <c r="E464" i="27"/>
  <c r="E465" i="27"/>
  <c r="E466" i="27"/>
  <c r="E467" i="27"/>
  <c r="E468" i="27"/>
  <c r="E469" i="27"/>
  <c r="E470" i="27"/>
  <c r="E471" i="27"/>
  <c r="E472" i="27"/>
  <c r="E473" i="27"/>
  <c r="E474" i="27"/>
  <c r="E475" i="27"/>
  <c r="E476" i="27"/>
  <c r="E477" i="27"/>
  <c r="E478" i="27"/>
  <c r="E479" i="27"/>
  <c r="E480" i="27"/>
  <c r="E481" i="27"/>
  <c r="E482" i="27"/>
  <c r="E483" i="27"/>
  <c r="E484" i="27"/>
  <c r="E485" i="27"/>
  <c r="E486" i="27"/>
  <c r="E487" i="27"/>
  <c r="E488" i="27"/>
  <c r="E489" i="27"/>
  <c r="E490" i="27"/>
  <c r="E491" i="27"/>
  <c r="E492" i="27"/>
  <c r="E493" i="27"/>
  <c r="E494" i="27"/>
  <c r="E495" i="27"/>
  <c r="E496" i="27"/>
  <c r="E497" i="27"/>
  <c r="E498" i="27"/>
  <c r="E499" i="27"/>
  <c r="E500" i="27"/>
  <c r="E501" i="27"/>
  <c r="E502" i="27"/>
  <c r="E503" i="27"/>
  <c r="E504" i="27"/>
  <c r="E505" i="27"/>
  <c r="E506" i="27"/>
  <c r="E507" i="27"/>
  <c r="E508" i="27"/>
  <c r="E509" i="27"/>
  <c r="E510" i="27"/>
  <c r="E511" i="27"/>
  <c r="E512" i="27"/>
  <c r="E513" i="27"/>
  <c r="E514" i="27"/>
  <c r="E515" i="27"/>
  <c r="E516" i="27"/>
  <c r="E517" i="27"/>
  <c r="E518" i="27"/>
  <c r="E519" i="27"/>
  <c r="E520" i="27"/>
  <c r="E521" i="27"/>
  <c r="E522" i="27"/>
  <c r="E523" i="27"/>
  <c r="E524" i="27"/>
  <c r="E525" i="27"/>
  <c r="E526" i="27"/>
  <c r="E527" i="27"/>
  <c r="E528" i="27"/>
  <c r="E529" i="27"/>
  <c r="E530" i="27"/>
  <c r="E531" i="27"/>
  <c r="E532" i="27"/>
  <c r="E533" i="27"/>
  <c r="E534" i="27"/>
  <c r="E535" i="27"/>
  <c r="E536" i="27"/>
  <c r="E537" i="27"/>
  <c r="E538" i="27"/>
  <c r="E539" i="27"/>
  <c r="E540" i="27"/>
  <c r="E541" i="27"/>
  <c r="E542" i="27"/>
  <c r="E543" i="27"/>
  <c r="E544" i="27"/>
  <c r="E545" i="27"/>
  <c r="E546" i="27"/>
  <c r="E547" i="27"/>
  <c r="E548" i="27"/>
  <c r="E549" i="27"/>
  <c r="E550" i="27"/>
  <c r="E551" i="27"/>
  <c r="E552" i="27"/>
  <c r="E553" i="27"/>
  <c r="E554" i="27"/>
  <c r="E555" i="27"/>
  <c r="E556" i="27"/>
  <c r="E557" i="27"/>
  <c r="E558" i="27"/>
  <c r="E559" i="27"/>
  <c r="E560" i="27"/>
  <c r="E561" i="27"/>
  <c r="E562" i="27"/>
  <c r="E563" i="27"/>
  <c r="E564" i="27"/>
  <c r="E565" i="27"/>
  <c r="E566" i="27"/>
  <c r="E567" i="27"/>
  <c r="E568" i="27"/>
  <c r="E569" i="27"/>
  <c r="E570" i="27"/>
  <c r="E571" i="27"/>
  <c r="E572" i="27"/>
  <c r="E573" i="27"/>
  <c r="E574" i="27"/>
  <c r="E575" i="27"/>
  <c r="E576" i="27"/>
  <c r="E577" i="27"/>
  <c r="E578" i="27"/>
  <c r="E579" i="27"/>
  <c r="E580" i="27"/>
  <c r="E581" i="27"/>
  <c r="E582" i="27"/>
  <c r="E583" i="27"/>
  <c r="E584" i="27"/>
  <c r="E585" i="27"/>
  <c r="E586" i="27"/>
  <c r="E587" i="27"/>
  <c r="E588" i="27"/>
  <c r="E589" i="27"/>
  <c r="E590" i="27"/>
  <c r="E591" i="27"/>
  <c r="E592" i="27"/>
  <c r="E593" i="27"/>
  <c r="E594" i="27"/>
  <c r="E595" i="27"/>
  <c r="E596" i="27"/>
  <c r="E597" i="27"/>
  <c r="E598" i="27"/>
  <c r="E599" i="27"/>
  <c r="E600" i="27"/>
  <c r="E601" i="27"/>
  <c r="E602" i="27"/>
  <c r="E603" i="27"/>
  <c r="E604" i="27"/>
  <c r="E605" i="27"/>
  <c r="E606" i="27"/>
  <c r="E607" i="27"/>
  <c r="E608" i="27"/>
  <c r="E609" i="27"/>
  <c r="E610" i="27"/>
  <c r="E611" i="27"/>
  <c r="E612" i="27"/>
  <c r="E613" i="27"/>
  <c r="E614" i="27"/>
  <c r="E615" i="27"/>
  <c r="E616" i="27"/>
  <c r="E617" i="27"/>
  <c r="E618" i="27"/>
  <c r="E619" i="27"/>
  <c r="E620" i="27"/>
  <c r="E621" i="27"/>
  <c r="E622" i="27"/>
  <c r="E623" i="27"/>
  <c r="E624" i="27"/>
  <c r="E625" i="27"/>
  <c r="E626" i="27"/>
  <c r="E627" i="27"/>
  <c r="E628" i="27"/>
  <c r="E629" i="27"/>
  <c r="E630" i="27"/>
  <c r="E631" i="27"/>
  <c r="E632" i="27"/>
  <c r="E633" i="27"/>
  <c r="E634" i="27"/>
  <c r="E635" i="27"/>
  <c r="E636" i="27"/>
  <c r="E637" i="27"/>
  <c r="E638" i="27"/>
  <c r="E639" i="27"/>
  <c r="E640" i="27"/>
  <c r="E641" i="27"/>
  <c r="E642" i="27"/>
  <c r="E643" i="27"/>
  <c r="E644" i="27"/>
  <c r="E645" i="27"/>
  <c r="E646" i="27"/>
  <c r="E647" i="27"/>
  <c r="E648" i="27"/>
  <c r="E649" i="27"/>
  <c r="E650" i="27"/>
  <c r="E651" i="27"/>
  <c r="E652" i="27"/>
  <c r="E653" i="27"/>
  <c r="E654" i="27"/>
  <c r="E655" i="27"/>
  <c r="E656" i="27"/>
  <c r="E657" i="27"/>
  <c r="E658" i="27"/>
  <c r="E659" i="27"/>
  <c r="E660" i="27"/>
  <c r="E661" i="27"/>
  <c r="E662" i="27"/>
  <c r="E663" i="27"/>
  <c r="E664" i="27"/>
  <c r="E665" i="27"/>
  <c r="E666" i="27"/>
  <c r="E667" i="27"/>
  <c r="E668" i="27"/>
  <c r="E669" i="27"/>
  <c r="E670" i="27"/>
  <c r="E671" i="27"/>
  <c r="E672" i="27"/>
  <c r="E673" i="27"/>
  <c r="E674" i="27"/>
  <c r="E675" i="27"/>
  <c r="E676" i="27"/>
  <c r="E677" i="27"/>
  <c r="E678" i="27"/>
  <c r="E679" i="27"/>
  <c r="E680" i="27"/>
  <c r="E681" i="27"/>
  <c r="E682" i="27"/>
  <c r="E683" i="27"/>
  <c r="E684" i="27"/>
  <c r="E685" i="27"/>
  <c r="E686" i="27"/>
  <c r="E687" i="27"/>
  <c r="E688" i="27"/>
  <c r="E689" i="27"/>
  <c r="E690" i="27"/>
  <c r="E691" i="27"/>
  <c r="E692" i="27"/>
  <c r="E693" i="27"/>
  <c r="E694" i="27"/>
  <c r="E695" i="27"/>
  <c r="E696" i="27"/>
  <c r="E697" i="27"/>
  <c r="E698" i="27"/>
  <c r="E699" i="27"/>
  <c r="E700" i="27"/>
  <c r="E701" i="27"/>
  <c r="E702" i="27"/>
  <c r="E703" i="27"/>
  <c r="E704" i="27"/>
  <c r="E705" i="27"/>
  <c r="E706" i="27"/>
  <c r="E707" i="27"/>
  <c r="E708" i="27"/>
  <c r="E709" i="27"/>
  <c r="E710" i="27"/>
  <c r="E711" i="27"/>
  <c r="E712" i="27"/>
  <c r="E713" i="27"/>
  <c r="E714" i="27"/>
  <c r="E715" i="27"/>
  <c r="E716" i="27"/>
  <c r="E717" i="27"/>
  <c r="E718" i="27"/>
  <c r="E719" i="27"/>
  <c r="E720" i="27"/>
  <c r="E721" i="27"/>
  <c r="E722" i="27"/>
  <c r="E723" i="27"/>
  <c r="E724" i="27"/>
  <c r="E725" i="27"/>
  <c r="E726" i="27"/>
  <c r="E727" i="27"/>
  <c r="E728" i="27"/>
  <c r="E729" i="27"/>
  <c r="E730" i="27"/>
  <c r="E731" i="27"/>
  <c r="E732" i="27"/>
  <c r="E733" i="27"/>
  <c r="E734" i="27"/>
  <c r="E735" i="27"/>
  <c r="E736" i="27"/>
  <c r="E737" i="27"/>
  <c r="E738" i="27"/>
  <c r="E739" i="27"/>
  <c r="E740" i="27"/>
  <c r="E741" i="27"/>
  <c r="E742" i="27"/>
  <c r="E743" i="27"/>
  <c r="E744" i="27"/>
  <c r="E745" i="27"/>
  <c r="E746" i="27"/>
  <c r="E747" i="27"/>
  <c r="E748" i="27"/>
  <c r="E749" i="27"/>
  <c r="E750" i="27"/>
  <c r="E751" i="27"/>
  <c r="E752" i="27"/>
  <c r="E753" i="27"/>
  <c r="E754" i="27"/>
  <c r="E755" i="27"/>
  <c r="E756" i="27"/>
  <c r="E757" i="27"/>
  <c r="E758" i="27"/>
  <c r="E759" i="27"/>
  <c r="E760" i="27"/>
  <c r="E761" i="27"/>
  <c r="E762" i="27"/>
  <c r="E763" i="27"/>
  <c r="E764" i="27"/>
  <c r="E765" i="27"/>
  <c r="E766" i="27"/>
  <c r="E767" i="27"/>
  <c r="E768" i="27"/>
  <c r="E769" i="27"/>
  <c r="E770" i="27"/>
  <c r="E771" i="27"/>
  <c r="E772" i="27"/>
  <c r="E773" i="27"/>
  <c r="E774" i="27"/>
  <c r="E775" i="27"/>
  <c r="E776" i="27"/>
  <c r="E777" i="27"/>
  <c r="E778" i="27"/>
  <c r="E779" i="27"/>
  <c r="E780" i="27"/>
  <c r="E781" i="27"/>
  <c r="E782" i="27"/>
  <c r="E783" i="27"/>
  <c r="E784" i="27"/>
  <c r="E785" i="27"/>
  <c r="E786" i="27"/>
  <c r="E787" i="27"/>
  <c r="E788" i="27"/>
  <c r="E789" i="27"/>
  <c r="E790" i="27"/>
  <c r="E791" i="27"/>
  <c r="E792" i="27"/>
  <c r="E793" i="27"/>
  <c r="E794" i="27"/>
  <c r="E795" i="27"/>
  <c r="E796" i="27"/>
  <c r="E797" i="27"/>
  <c r="E798" i="27"/>
  <c r="E799" i="27"/>
  <c r="E800" i="27"/>
  <c r="E801" i="27"/>
  <c r="E802" i="27"/>
  <c r="E803" i="27"/>
  <c r="E804" i="27"/>
  <c r="E805" i="27"/>
  <c r="E806" i="27"/>
  <c r="E807" i="27"/>
  <c r="E808" i="27"/>
  <c r="E809" i="27"/>
  <c r="E810" i="27"/>
  <c r="E811" i="27"/>
  <c r="E812" i="27"/>
  <c r="E813" i="27"/>
  <c r="E814" i="27"/>
  <c r="E815" i="27"/>
  <c r="E816" i="27"/>
  <c r="E817" i="27"/>
  <c r="E818" i="27"/>
  <c r="E819" i="27"/>
  <c r="E820" i="27"/>
  <c r="E821" i="27"/>
  <c r="E822" i="27"/>
  <c r="E823" i="27"/>
  <c r="E824" i="27"/>
  <c r="E825" i="27"/>
  <c r="E826" i="27"/>
  <c r="E827" i="27"/>
  <c r="E828" i="27"/>
  <c r="E829" i="27"/>
  <c r="E830" i="27"/>
  <c r="E831" i="27"/>
  <c r="E832" i="27"/>
  <c r="E833" i="27"/>
  <c r="E834" i="27"/>
  <c r="E835" i="27"/>
  <c r="E836" i="27"/>
  <c r="E837" i="27"/>
  <c r="E838" i="27"/>
  <c r="E839" i="27"/>
  <c r="E840" i="27"/>
  <c r="E841" i="27"/>
  <c r="E842" i="27"/>
  <c r="E843" i="27"/>
  <c r="E844" i="27"/>
  <c r="E845" i="27"/>
  <c r="E846" i="27"/>
  <c r="E847" i="27"/>
  <c r="E848" i="27"/>
  <c r="E849" i="27"/>
  <c r="E850" i="27"/>
  <c r="E851" i="27"/>
  <c r="E852" i="27"/>
  <c r="E853" i="27"/>
  <c r="E854" i="27"/>
  <c r="E855" i="27"/>
  <c r="E856" i="27"/>
  <c r="E857" i="27"/>
  <c r="E858" i="27"/>
  <c r="E859" i="27"/>
  <c r="E860" i="27"/>
  <c r="E861" i="27"/>
  <c r="E862" i="27"/>
  <c r="E863" i="27"/>
  <c r="E864" i="27"/>
  <c r="E865" i="27"/>
  <c r="E866" i="27"/>
  <c r="E867" i="27"/>
  <c r="E868" i="27"/>
  <c r="E869" i="27"/>
  <c r="E870" i="27"/>
  <c r="E871" i="27"/>
  <c r="E872" i="27"/>
  <c r="E873" i="27"/>
  <c r="E874" i="27"/>
  <c r="E875" i="27"/>
  <c r="E876" i="27"/>
  <c r="E877" i="27"/>
  <c r="E878" i="27"/>
  <c r="E879" i="27"/>
  <c r="E880" i="27"/>
  <c r="E881" i="27"/>
  <c r="E882" i="27"/>
  <c r="E883" i="27"/>
  <c r="E884" i="27"/>
  <c r="E885" i="27"/>
  <c r="E886" i="27"/>
  <c r="E887" i="27"/>
  <c r="E888" i="27"/>
  <c r="E889" i="27"/>
  <c r="E890" i="27"/>
  <c r="E891" i="27"/>
  <c r="E892" i="27"/>
  <c r="E893" i="27"/>
  <c r="E894" i="27"/>
  <c r="E895" i="27"/>
  <c r="E896" i="27"/>
  <c r="E897" i="27"/>
  <c r="E898" i="27"/>
  <c r="E899" i="27"/>
  <c r="E900" i="27"/>
  <c r="E901" i="27"/>
  <c r="E902" i="27"/>
  <c r="E903" i="27"/>
  <c r="E904" i="27"/>
  <c r="E905" i="27"/>
  <c r="E906" i="27"/>
  <c r="E907" i="27"/>
  <c r="E908" i="27"/>
  <c r="E909" i="27"/>
  <c r="E910" i="27"/>
  <c r="E911" i="27"/>
  <c r="E912" i="27"/>
  <c r="E913" i="27"/>
  <c r="E914" i="27"/>
  <c r="E915" i="27"/>
  <c r="E916" i="27"/>
  <c r="E917" i="27"/>
  <c r="E918" i="27"/>
  <c r="E919" i="27"/>
  <c r="E920" i="27"/>
  <c r="E921" i="27"/>
  <c r="E922" i="27"/>
  <c r="E923" i="27"/>
  <c r="E924" i="27"/>
  <c r="E925" i="27"/>
  <c r="E926" i="27"/>
  <c r="E927" i="27"/>
  <c r="E928" i="27"/>
  <c r="E929" i="27"/>
  <c r="E930" i="27"/>
  <c r="E931" i="27"/>
  <c r="E932" i="27"/>
  <c r="E933" i="27"/>
  <c r="E934" i="27"/>
  <c r="E935" i="27"/>
  <c r="E936" i="27"/>
  <c r="E937" i="27"/>
  <c r="E938" i="27"/>
  <c r="E939" i="27"/>
  <c r="E940" i="27"/>
  <c r="E941" i="27"/>
  <c r="E942" i="27"/>
  <c r="E943" i="27"/>
  <c r="E944" i="27"/>
  <c r="E945" i="27"/>
  <c r="E946" i="27"/>
  <c r="E947" i="27"/>
  <c r="E948" i="27"/>
  <c r="E949" i="27"/>
  <c r="E950" i="27"/>
  <c r="E951" i="27"/>
  <c r="E952" i="27"/>
  <c r="E953" i="27"/>
  <c r="E954" i="27"/>
  <c r="E955" i="27"/>
  <c r="E956" i="27"/>
  <c r="E957" i="27"/>
  <c r="E958" i="27"/>
  <c r="E959" i="27"/>
  <c r="E960" i="27"/>
  <c r="E961" i="27"/>
  <c r="E962" i="27"/>
  <c r="E963" i="27"/>
  <c r="E964" i="27"/>
  <c r="E965" i="27"/>
  <c r="E966" i="27"/>
  <c r="E967" i="27"/>
  <c r="E968" i="27"/>
  <c r="E969" i="27"/>
  <c r="E970" i="27"/>
  <c r="E971" i="27"/>
  <c r="E972" i="27"/>
  <c r="E973" i="27"/>
  <c r="E974" i="27"/>
  <c r="E975" i="27"/>
  <c r="E976" i="27"/>
  <c r="E977" i="27"/>
  <c r="E978" i="27"/>
  <c r="E979" i="27"/>
  <c r="E980" i="27"/>
  <c r="E981" i="27"/>
  <c r="E982" i="27"/>
  <c r="E983" i="27"/>
  <c r="E984" i="27"/>
  <c r="E985" i="27"/>
  <c r="E986" i="27"/>
  <c r="E987" i="27"/>
  <c r="E988" i="27"/>
  <c r="E989" i="27"/>
  <c r="E990" i="27"/>
  <c r="E991" i="27"/>
  <c r="E992" i="27"/>
  <c r="E993" i="27"/>
  <c r="E994" i="27"/>
  <c r="E995" i="27"/>
  <c r="E996" i="27"/>
  <c r="E997" i="27"/>
  <c r="E998" i="27"/>
  <c r="E999" i="27"/>
  <c r="E1000" i="27"/>
  <c r="E1001" i="27"/>
  <c r="E1002" i="27"/>
  <c r="E1003" i="27"/>
  <c r="E1004" i="27"/>
  <c r="E1005" i="27"/>
  <c r="E1006" i="27"/>
  <c r="E1007" i="27"/>
  <c r="E1008" i="27"/>
  <c r="E1009" i="27"/>
  <c r="E1010" i="27"/>
  <c r="E1011" i="27"/>
  <c r="E1012" i="27"/>
  <c r="E1013" i="27"/>
  <c r="E1014" i="27"/>
  <c r="E1015" i="27"/>
  <c r="E1016" i="27"/>
  <c r="E1017" i="27"/>
  <c r="E1018" i="27"/>
  <c r="E1019" i="27"/>
  <c r="E1020" i="27"/>
  <c r="E1021" i="27"/>
  <c r="E1022" i="27"/>
  <c r="E1023" i="27"/>
  <c r="E1024" i="27"/>
  <c r="E1025" i="27"/>
  <c r="E1026" i="27"/>
  <c r="E1027" i="27"/>
  <c r="E1028" i="27"/>
  <c r="E1029" i="27"/>
  <c r="E1030" i="27"/>
  <c r="E1031" i="27"/>
  <c r="E1032" i="27"/>
  <c r="E1033" i="27"/>
  <c r="E1034" i="27"/>
  <c r="E1035" i="27"/>
  <c r="E1036" i="27"/>
  <c r="E1037" i="27"/>
  <c r="E1038" i="27"/>
  <c r="E1039" i="27"/>
  <c r="E1040" i="27"/>
  <c r="E1041" i="27"/>
  <c r="E1042" i="27"/>
  <c r="E1043" i="27"/>
  <c r="E1044" i="27"/>
  <c r="E1045" i="27"/>
  <c r="E1046" i="27"/>
  <c r="E1047" i="27"/>
  <c r="E1048" i="27"/>
  <c r="E1049" i="27"/>
  <c r="E1050" i="27"/>
  <c r="E1051" i="27"/>
  <c r="E1052" i="27"/>
  <c r="E1053" i="27"/>
  <c r="E1054" i="27"/>
  <c r="E1055" i="27"/>
  <c r="E1056" i="27"/>
  <c r="E1057" i="27"/>
  <c r="E1058" i="27"/>
  <c r="E1059" i="27"/>
  <c r="E1060" i="27"/>
  <c r="E1061" i="27"/>
  <c r="E1062" i="27"/>
  <c r="E1063" i="27"/>
  <c r="E1064" i="27"/>
  <c r="E1065" i="27"/>
  <c r="E1066" i="27"/>
  <c r="E1067" i="27"/>
  <c r="E1068" i="27"/>
  <c r="E1069" i="27"/>
  <c r="E1070" i="27"/>
  <c r="E1071" i="27"/>
  <c r="E1072" i="27"/>
  <c r="E1073" i="27"/>
  <c r="E1074" i="27"/>
  <c r="E1075" i="27"/>
  <c r="E1076" i="27"/>
  <c r="E1077" i="27"/>
  <c r="E1078" i="27"/>
  <c r="E1079" i="27"/>
  <c r="E1080" i="27"/>
  <c r="E1081" i="27"/>
  <c r="E1082" i="27"/>
  <c r="E1083" i="27"/>
  <c r="E1084" i="27"/>
  <c r="E1085" i="27"/>
  <c r="E1086" i="27"/>
  <c r="E1087" i="27"/>
  <c r="E1088" i="27"/>
  <c r="E1089" i="27"/>
  <c r="E1090" i="27"/>
  <c r="E1091" i="27"/>
  <c r="E1092" i="27"/>
  <c r="E1093" i="27"/>
  <c r="E1094" i="27"/>
  <c r="E1095" i="27"/>
  <c r="E1096" i="27"/>
  <c r="E1097" i="27"/>
  <c r="E1098" i="27"/>
  <c r="E1099" i="27"/>
  <c r="E1100" i="27"/>
  <c r="E1101" i="27"/>
  <c r="E1102" i="27"/>
  <c r="E1103" i="27"/>
  <c r="E1104" i="27"/>
  <c r="E1105" i="27"/>
  <c r="E1106" i="27"/>
  <c r="E1107" i="27"/>
  <c r="E1108" i="27"/>
  <c r="E1109" i="27"/>
  <c r="E1110" i="27"/>
  <c r="E1111" i="27"/>
  <c r="E1112" i="27"/>
  <c r="E1113" i="27"/>
  <c r="E1114" i="27"/>
  <c r="E1115" i="27"/>
  <c r="E1116" i="27"/>
  <c r="E1117" i="27"/>
  <c r="E1118" i="27"/>
  <c r="E1119" i="27"/>
  <c r="E1120" i="27"/>
  <c r="E1121" i="27"/>
  <c r="E1122" i="27"/>
  <c r="E1123" i="27"/>
  <c r="E1124" i="27"/>
  <c r="E1125" i="27"/>
  <c r="E1126" i="27"/>
  <c r="E1127" i="27"/>
  <c r="E1128" i="27"/>
  <c r="E1129" i="27"/>
  <c r="E1130" i="27"/>
  <c r="E1131" i="27"/>
  <c r="E1132" i="27"/>
  <c r="E1133" i="27"/>
  <c r="E1134" i="27"/>
  <c r="E1135" i="27"/>
  <c r="E1136" i="27"/>
  <c r="E1137" i="27"/>
  <c r="E1138" i="27"/>
  <c r="E1139" i="27"/>
  <c r="E1140" i="27"/>
  <c r="E1141" i="27"/>
  <c r="E1142" i="27"/>
  <c r="E1143" i="27"/>
  <c r="E1144" i="27"/>
  <c r="E1145" i="27"/>
  <c r="E1146" i="27"/>
  <c r="E1147" i="27"/>
  <c r="E1148" i="27"/>
  <c r="E1149" i="27"/>
  <c r="E1150" i="27"/>
  <c r="E1151" i="27"/>
  <c r="E1152" i="27"/>
  <c r="E1153" i="27"/>
  <c r="E1154" i="27"/>
  <c r="E1155" i="27"/>
  <c r="E1156" i="27"/>
  <c r="E1157" i="27"/>
  <c r="E1158" i="27"/>
  <c r="E1159" i="27"/>
  <c r="E1160" i="27"/>
  <c r="E1161" i="27"/>
  <c r="E1162" i="27"/>
  <c r="E1163" i="27"/>
  <c r="E1164" i="27"/>
  <c r="E1165" i="27"/>
  <c r="E1166" i="27"/>
  <c r="E1167" i="27"/>
  <c r="E1168" i="27"/>
  <c r="E1169" i="27"/>
  <c r="E1170" i="27"/>
  <c r="E1171" i="27"/>
  <c r="E1172" i="27"/>
  <c r="E1173" i="27"/>
  <c r="E1174" i="27"/>
  <c r="E1175" i="27"/>
  <c r="E1176" i="27"/>
  <c r="E1177" i="27"/>
  <c r="E1178" i="27"/>
  <c r="E1179" i="27"/>
  <c r="E1180" i="27"/>
  <c r="E1181" i="27"/>
  <c r="E1182" i="27"/>
  <c r="E1183" i="27"/>
  <c r="E1184" i="27"/>
  <c r="E1185" i="27"/>
  <c r="E1186" i="27"/>
  <c r="E1187" i="27"/>
  <c r="E1188" i="27"/>
  <c r="E1189" i="27"/>
  <c r="E1190" i="27"/>
  <c r="E1191" i="27"/>
  <c r="E1192" i="27"/>
  <c r="E1193" i="27"/>
  <c r="E1194" i="27"/>
  <c r="E1195" i="27"/>
  <c r="E1196" i="27"/>
  <c r="E1197" i="27"/>
  <c r="E1198" i="27"/>
  <c r="E1199" i="27"/>
  <c r="E1200" i="27"/>
  <c r="E1201" i="27"/>
  <c r="E1202" i="27"/>
  <c r="E1203" i="27"/>
  <c r="E1204" i="27"/>
  <c r="E1205" i="27"/>
  <c r="E1206" i="27"/>
  <c r="E1207" i="27"/>
  <c r="E1208" i="27"/>
  <c r="E1209" i="27"/>
  <c r="E1210" i="27"/>
  <c r="E1211" i="27"/>
  <c r="E1212" i="27"/>
  <c r="E1213" i="27"/>
  <c r="E1214" i="27"/>
  <c r="E1215" i="27"/>
  <c r="E1216" i="27"/>
  <c r="E1217" i="27"/>
  <c r="E1218" i="27"/>
  <c r="E1219" i="27"/>
  <c r="E1220" i="27"/>
  <c r="E1221" i="27"/>
  <c r="E1222" i="27"/>
  <c r="E1223" i="27"/>
  <c r="E1224" i="27"/>
  <c r="E1225" i="27"/>
  <c r="E1226" i="27"/>
  <c r="E1227" i="27"/>
  <c r="E1228" i="27"/>
  <c r="E1229" i="27"/>
  <c r="E1230" i="27"/>
  <c r="E1231" i="27"/>
  <c r="E1232" i="27"/>
  <c r="E1233" i="27"/>
  <c r="E1234" i="27"/>
  <c r="E1235" i="27"/>
  <c r="E1236" i="27"/>
  <c r="E1237" i="27"/>
  <c r="E1238" i="27"/>
  <c r="E1239" i="27"/>
  <c r="E1240" i="27"/>
  <c r="E1241" i="27"/>
  <c r="E1242" i="27"/>
  <c r="E1243" i="27"/>
  <c r="E1244" i="27"/>
  <c r="E1245" i="27"/>
  <c r="E1246" i="27"/>
  <c r="E1247" i="27"/>
  <c r="E1248" i="27"/>
  <c r="E1249" i="27"/>
  <c r="E1250" i="27"/>
  <c r="E1251" i="27"/>
  <c r="E1252" i="27"/>
  <c r="E1253" i="27"/>
  <c r="E1254" i="27"/>
  <c r="E1255" i="27"/>
  <c r="E1256" i="27"/>
  <c r="E1257" i="27"/>
  <c r="E1258" i="27"/>
  <c r="E1259" i="27"/>
  <c r="E1260" i="27"/>
  <c r="E1261" i="27"/>
  <c r="E1262" i="27"/>
  <c r="E1263" i="27"/>
  <c r="E1264" i="27"/>
  <c r="E1265" i="27"/>
  <c r="E1266" i="27"/>
  <c r="E1267" i="27"/>
  <c r="E1268" i="27"/>
  <c r="E1269" i="27"/>
  <c r="E1270" i="27"/>
  <c r="E1271" i="27"/>
  <c r="E1272" i="27"/>
  <c r="E1273" i="27"/>
  <c r="E1274" i="27"/>
  <c r="E1275" i="27"/>
  <c r="E1276" i="27"/>
  <c r="E1277" i="27"/>
  <c r="E1278" i="27"/>
  <c r="E1279" i="27"/>
  <c r="E1280" i="27"/>
  <c r="E1281" i="27"/>
  <c r="E1282" i="27"/>
  <c r="E1283" i="27"/>
  <c r="E1284" i="27"/>
  <c r="E1285" i="27"/>
  <c r="E1286" i="27"/>
  <c r="E1287" i="27"/>
  <c r="E1288" i="27"/>
  <c r="E1289" i="27"/>
  <c r="E1290" i="27"/>
  <c r="E1291" i="27"/>
  <c r="E1292" i="27"/>
  <c r="E1293" i="27"/>
  <c r="E1294" i="27"/>
  <c r="E1295" i="27"/>
  <c r="E1296" i="27"/>
  <c r="E1297" i="27"/>
  <c r="E1298" i="27"/>
  <c r="E1299" i="27"/>
  <c r="E1300" i="27"/>
  <c r="E1301" i="27"/>
  <c r="E1302" i="27"/>
  <c r="E1303" i="27"/>
  <c r="E1304" i="27"/>
  <c r="E1305" i="27"/>
  <c r="E1306" i="27"/>
  <c r="E1307" i="27"/>
  <c r="E1308" i="27"/>
  <c r="E1309" i="27"/>
  <c r="E1310" i="27"/>
  <c r="E1311" i="27"/>
  <c r="E1312" i="27"/>
  <c r="E1313" i="27"/>
  <c r="E1314" i="27"/>
  <c r="E1315" i="27"/>
  <c r="E1316" i="27"/>
  <c r="E1317" i="27"/>
  <c r="E1318" i="27"/>
  <c r="E1319" i="27"/>
  <c r="E1320" i="27"/>
  <c r="E1321" i="27"/>
  <c r="E1322" i="27"/>
  <c r="E1323" i="27"/>
  <c r="E1324" i="27"/>
  <c r="E1325" i="27"/>
  <c r="E1326" i="27"/>
  <c r="E1327" i="27"/>
  <c r="E1328" i="27"/>
  <c r="E1329" i="27"/>
  <c r="E1330" i="27"/>
  <c r="E1331" i="27"/>
  <c r="E1332" i="27"/>
  <c r="E1333" i="27"/>
  <c r="E1334" i="27"/>
  <c r="E1335" i="27"/>
  <c r="E1336" i="27"/>
  <c r="E1337" i="27"/>
  <c r="E1338" i="27"/>
  <c r="E1339" i="27"/>
  <c r="E1340" i="27"/>
  <c r="E1341" i="27"/>
  <c r="E1342" i="27"/>
  <c r="E1343" i="27"/>
  <c r="E1344" i="27"/>
  <c r="E1345" i="27"/>
  <c r="E1346" i="27"/>
  <c r="E1347" i="27"/>
  <c r="E1348" i="27"/>
  <c r="E1349" i="27"/>
  <c r="E1350" i="27"/>
  <c r="E1351" i="27"/>
  <c r="E1352" i="27"/>
  <c r="E1353" i="27"/>
  <c r="E1354" i="27"/>
  <c r="E1355" i="27"/>
  <c r="E1356" i="27"/>
  <c r="E1357" i="27"/>
  <c r="E1358" i="27"/>
  <c r="E1359" i="27"/>
  <c r="E1360" i="27"/>
  <c r="E1361" i="27"/>
  <c r="E1362" i="27"/>
  <c r="E1363" i="27"/>
  <c r="E1364" i="27"/>
  <c r="E1365" i="27"/>
  <c r="E1366" i="27"/>
  <c r="E1367" i="27"/>
  <c r="E1368" i="27"/>
  <c r="E1369" i="27"/>
  <c r="E1370" i="27"/>
  <c r="E1371" i="27"/>
  <c r="E1372" i="27"/>
  <c r="E1373" i="27"/>
  <c r="E1374" i="27"/>
  <c r="E1375" i="27"/>
  <c r="E1376" i="27"/>
  <c r="E1377" i="27"/>
  <c r="E1378" i="27"/>
  <c r="E1379" i="27"/>
  <c r="E1380" i="27"/>
  <c r="E1381" i="27"/>
  <c r="E1382" i="27"/>
  <c r="E1383" i="27"/>
  <c r="E1384" i="27"/>
  <c r="E1385" i="27"/>
  <c r="E1386" i="27"/>
  <c r="E1387" i="27"/>
  <c r="E1388" i="27"/>
  <c r="E1389" i="27"/>
  <c r="E1390" i="27"/>
  <c r="E1391" i="27"/>
  <c r="E1392" i="27"/>
  <c r="E1393" i="27"/>
  <c r="E1394" i="27"/>
  <c r="E1395" i="27"/>
  <c r="E1396" i="27"/>
  <c r="E1397" i="27"/>
  <c r="E1398" i="27"/>
  <c r="E1399" i="27"/>
  <c r="E1400" i="27"/>
  <c r="E1401" i="27"/>
  <c r="E1402" i="27"/>
  <c r="E1403" i="27"/>
  <c r="E1404" i="27"/>
  <c r="E1405" i="27"/>
  <c r="E1406" i="27"/>
  <c r="E1407" i="27"/>
  <c r="E1408" i="27"/>
  <c r="E1409" i="27"/>
  <c r="E1410" i="27"/>
  <c r="E1411" i="27"/>
  <c r="E1412" i="27"/>
  <c r="E1413" i="27"/>
  <c r="E1414" i="27"/>
  <c r="E1415" i="27"/>
  <c r="E1416" i="27"/>
  <c r="E1417" i="27"/>
  <c r="E1418" i="27"/>
  <c r="E1419" i="27"/>
  <c r="E1420" i="27"/>
  <c r="E1421" i="27"/>
  <c r="E1422" i="27"/>
  <c r="E1423" i="27"/>
  <c r="E1424" i="27"/>
  <c r="E1425" i="27"/>
  <c r="E1426" i="27"/>
  <c r="E1427" i="27"/>
  <c r="E1428" i="27"/>
  <c r="E1429" i="27"/>
  <c r="E1430" i="27"/>
  <c r="E1431" i="27"/>
  <c r="E1432" i="27"/>
  <c r="E1433" i="27"/>
  <c r="E1434" i="27"/>
  <c r="E1435" i="27"/>
  <c r="E1436" i="27"/>
  <c r="E1437" i="27"/>
  <c r="E1438" i="27"/>
  <c r="E1439" i="27"/>
  <c r="E1440" i="27"/>
  <c r="E1441" i="27"/>
  <c r="E1442" i="27"/>
  <c r="E1443" i="27"/>
  <c r="E1444" i="27"/>
  <c r="E1445" i="27"/>
  <c r="E1446" i="27"/>
  <c r="E1447" i="27"/>
  <c r="E1448" i="27"/>
  <c r="E1449" i="27"/>
  <c r="E1450" i="27"/>
  <c r="E1451" i="27"/>
  <c r="E1452" i="27"/>
  <c r="E1453" i="27"/>
  <c r="E1454" i="27"/>
  <c r="E1455" i="27"/>
  <c r="E1456" i="27"/>
  <c r="E1457" i="27"/>
  <c r="E1458" i="27"/>
  <c r="E1459" i="27"/>
  <c r="E1460" i="27"/>
  <c r="E1461" i="27"/>
  <c r="E1462" i="27"/>
  <c r="E1463" i="27"/>
  <c r="E1464" i="27"/>
  <c r="E1465" i="27"/>
  <c r="E1466" i="27"/>
  <c r="E1467" i="27"/>
  <c r="E1468" i="27"/>
  <c r="E1469" i="27"/>
  <c r="E1470" i="27"/>
  <c r="E1471" i="27"/>
  <c r="E1472" i="27"/>
  <c r="E1473" i="27"/>
  <c r="E1474" i="27"/>
  <c r="E1475" i="27"/>
  <c r="E1476" i="27"/>
  <c r="E1477" i="27"/>
  <c r="E1478" i="27"/>
  <c r="E1479" i="27"/>
  <c r="E1480" i="27"/>
  <c r="E1481" i="27"/>
  <c r="E1482" i="27"/>
  <c r="E1483" i="27"/>
  <c r="E1484" i="27"/>
  <c r="E1485" i="27"/>
  <c r="E1486" i="27"/>
  <c r="E1487" i="27"/>
  <c r="E1488" i="27"/>
  <c r="E1489" i="27"/>
  <c r="E1490" i="27"/>
  <c r="E1491" i="27"/>
  <c r="E1492" i="27"/>
  <c r="E1493" i="27"/>
  <c r="E1494" i="27"/>
  <c r="E1495" i="27"/>
  <c r="E1496" i="27"/>
  <c r="E1497" i="27"/>
  <c r="E1498" i="27"/>
  <c r="E1499" i="27"/>
  <c r="E1500" i="27"/>
  <c r="E1501" i="27"/>
  <c r="E1502" i="27"/>
  <c r="E1503" i="27"/>
  <c r="E1504" i="27"/>
  <c r="E1505" i="27"/>
  <c r="E1506" i="27"/>
  <c r="E1507" i="27"/>
  <c r="E1508" i="27"/>
  <c r="E1509" i="27"/>
  <c r="E1510" i="27"/>
  <c r="E1511" i="27"/>
  <c r="E1512" i="27"/>
  <c r="E1513" i="27"/>
  <c r="E1514" i="27"/>
  <c r="E1515" i="27"/>
  <c r="E1516" i="27"/>
  <c r="E1517" i="27"/>
  <c r="E1518" i="27"/>
  <c r="E1519" i="27"/>
  <c r="E1520" i="27"/>
  <c r="E1521" i="27"/>
  <c r="E1522" i="27"/>
  <c r="E1523" i="27"/>
  <c r="E1524" i="27"/>
  <c r="E1525" i="27"/>
  <c r="E1526" i="27"/>
  <c r="E1527" i="27"/>
  <c r="E1528" i="27"/>
  <c r="E1529" i="27"/>
  <c r="E1530" i="27"/>
  <c r="E1531" i="27"/>
  <c r="E1532" i="27"/>
  <c r="E1533" i="27"/>
  <c r="E1534" i="27"/>
  <c r="E1535" i="27"/>
  <c r="E1536" i="27"/>
  <c r="E1537" i="27"/>
  <c r="E1538" i="27"/>
  <c r="E1539" i="27"/>
  <c r="E1540" i="27"/>
  <c r="E1541" i="27"/>
  <c r="E1542" i="27"/>
  <c r="E1543" i="27"/>
  <c r="E1544" i="27"/>
  <c r="E1545" i="27"/>
  <c r="E1546" i="27"/>
  <c r="E1547" i="27"/>
  <c r="E1548" i="27"/>
  <c r="E1549" i="27"/>
  <c r="E1550" i="27"/>
  <c r="E1551" i="27"/>
  <c r="E1552" i="27"/>
  <c r="E1553" i="27"/>
  <c r="E1554" i="27"/>
  <c r="E1555" i="27"/>
  <c r="E1556" i="27"/>
  <c r="E1557" i="27"/>
  <c r="E1558" i="27"/>
  <c r="E1559" i="27"/>
  <c r="E1560" i="27"/>
  <c r="E1561" i="27"/>
  <c r="E1562" i="27"/>
  <c r="E1563" i="27"/>
  <c r="E1564" i="27"/>
  <c r="E1565" i="27"/>
  <c r="E1566" i="27"/>
  <c r="E1567" i="27"/>
  <c r="E1568" i="27"/>
  <c r="E1569" i="27"/>
  <c r="E1570" i="27"/>
  <c r="E1571" i="27"/>
  <c r="E1572" i="27"/>
  <c r="E1573" i="27"/>
  <c r="E1574" i="27"/>
  <c r="E1575" i="27"/>
  <c r="E1576" i="27"/>
  <c r="E1577" i="27"/>
  <c r="E1578" i="27"/>
  <c r="E1579" i="27"/>
  <c r="E1580" i="27"/>
  <c r="E1581" i="27"/>
  <c r="E1582" i="27"/>
  <c r="E1583" i="27"/>
  <c r="E1584" i="27"/>
  <c r="E1585" i="27"/>
  <c r="E1586" i="27"/>
  <c r="E1587" i="27"/>
  <c r="E1588" i="27"/>
  <c r="E1589" i="27"/>
  <c r="E1590" i="27"/>
  <c r="E1591" i="27"/>
  <c r="E1592" i="27"/>
  <c r="E1593" i="27"/>
  <c r="E1594" i="27"/>
  <c r="E1595" i="27"/>
  <c r="E1596" i="27"/>
  <c r="E1597" i="27"/>
  <c r="E1598" i="27"/>
  <c r="E1599" i="27"/>
  <c r="E1600" i="27"/>
  <c r="E1601" i="27"/>
  <c r="E1602" i="27"/>
  <c r="E1603" i="27"/>
  <c r="E1604" i="27"/>
  <c r="E1605" i="27"/>
  <c r="E1606" i="27"/>
  <c r="E1607" i="27"/>
  <c r="E1608" i="27"/>
  <c r="E1609" i="27"/>
  <c r="E1610" i="27"/>
  <c r="E1611" i="27"/>
  <c r="E1612" i="27"/>
  <c r="E1613" i="27"/>
  <c r="E1614" i="27"/>
  <c r="E1615" i="27"/>
  <c r="E1616" i="27"/>
  <c r="E1617" i="27"/>
  <c r="E1618" i="27"/>
  <c r="E1619" i="27"/>
  <c r="E1620" i="27"/>
  <c r="E1621" i="27"/>
  <c r="E1622" i="27"/>
  <c r="E1623" i="27"/>
  <c r="E1624" i="27"/>
  <c r="E1625" i="27"/>
  <c r="E1626" i="27"/>
  <c r="E1627" i="27"/>
  <c r="E1628" i="27"/>
  <c r="E1629" i="27"/>
  <c r="E1630" i="27"/>
  <c r="E1631" i="27"/>
  <c r="E1632" i="27"/>
  <c r="E1633" i="27"/>
  <c r="E1634" i="27"/>
  <c r="E1635" i="27"/>
  <c r="E1636" i="27"/>
  <c r="E1637" i="27"/>
  <c r="E1638" i="27"/>
  <c r="E1639" i="27"/>
  <c r="E1640" i="27"/>
  <c r="E1641" i="27"/>
  <c r="E1642" i="27"/>
  <c r="E1643" i="27"/>
  <c r="E1644" i="27"/>
  <c r="E1645" i="27"/>
  <c r="E1646" i="27"/>
  <c r="E1647" i="27"/>
  <c r="E1648" i="27"/>
  <c r="E1649" i="27"/>
  <c r="E1650" i="27"/>
  <c r="E1651" i="27"/>
  <c r="E1652" i="27"/>
  <c r="E1653" i="27"/>
  <c r="E1654" i="27"/>
  <c r="E1655" i="27"/>
  <c r="E1656" i="27"/>
  <c r="E1657" i="27"/>
  <c r="E1658" i="27"/>
  <c r="E1659" i="27"/>
  <c r="E1660" i="27"/>
  <c r="E1661" i="27"/>
  <c r="E1662" i="27"/>
  <c r="E1663" i="27"/>
  <c r="E1664" i="27"/>
  <c r="E1665" i="27"/>
  <c r="E1666" i="27"/>
  <c r="E1667" i="27"/>
  <c r="E1668" i="27"/>
  <c r="E1669" i="27"/>
  <c r="E1670" i="27"/>
  <c r="E1671" i="27"/>
  <c r="E1672" i="27"/>
  <c r="E1673" i="27"/>
  <c r="E1674" i="27"/>
  <c r="E1675" i="27"/>
  <c r="E1676" i="27"/>
  <c r="E1677" i="27"/>
  <c r="E1678" i="27"/>
  <c r="E1679" i="27"/>
  <c r="E1680" i="27"/>
  <c r="E1681" i="27"/>
  <c r="E1682" i="27"/>
  <c r="E1683" i="27"/>
  <c r="E1684" i="27"/>
  <c r="E1685" i="27"/>
  <c r="E1686" i="27"/>
  <c r="E1687" i="27"/>
  <c r="E1688" i="27"/>
  <c r="E1689" i="27"/>
  <c r="E1690" i="27"/>
  <c r="E1691" i="27"/>
  <c r="E1692" i="27"/>
  <c r="E1693" i="27"/>
  <c r="E1694" i="27"/>
  <c r="E1695" i="27"/>
  <c r="E1696" i="27"/>
  <c r="E1697" i="27"/>
  <c r="E1698" i="27"/>
  <c r="E1699" i="27"/>
  <c r="E1700" i="27"/>
  <c r="E1701" i="27"/>
  <c r="E1702" i="27"/>
  <c r="E1703" i="27"/>
  <c r="E1704" i="27"/>
  <c r="E1705" i="27"/>
  <c r="E1706" i="27"/>
  <c r="E1707" i="27"/>
  <c r="E1708" i="27"/>
  <c r="E1709" i="27"/>
  <c r="E1710" i="27"/>
  <c r="E1711" i="27"/>
  <c r="E1712" i="27"/>
  <c r="E1713" i="27"/>
  <c r="E1714" i="27"/>
  <c r="E1715" i="27"/>
  <c r="E1716" i="27"/>
  <c r="E1717" i="27"/>
  <c r="E1718" i="27"/>
  <c r="E1719" i="27"/>
  <c r="E1720" i="27"/>
  <c r="E1721" i="27"/>
  <c r="E1722" i="27"/>
  <c r="E1723" i="27"/>
  <c r="E1724" i="27"/>
  <c r="E1725" i="27"/>
  <c r="E1726" i="27"/>
  <c r="E1727" i="27"/>
  <c r="E1728" i="27"/>
  <c r="E1729" i="27"/>
  <c r="E1730" i="27"/>
  <c r="E1731" i="27"/>
  <c r="E1732" i="27"/>
  <c r="E1733" i="27"/>
  <c r="E1734" i="27"/>
  <c r="E1735" i="27"/>
  <c r="E1736" i="27"/>
  <c r="E1737" i="27"/>
  <c r="E1738" i="27"/>
  <c r="E1739" i="27"/>
  <c r="E1740" i="27"/>
  <c r="E1741" i="27"/>
  <c r="E1742" i="27"/>
  <c r="E1743" i="27"/>
  <c r="E1744" i="27"/>
  <c r="E1745" i="27"/>
  <c r="E1746" i="27"/>
  <c r="E1747" i="27"/>
  <c r="E1748" i="27"/>
  <c r="E1749" i="27"/>
  <c r="E1750" i="27"/>
  <c r="E1751" i="27"/>
  <c r="E1752" i="27"/>
  <c r="E1753" i="27"/>
  <c r="E1754" i="27"/>
  <c r="E1755" i="27"/>
  <c r="E1756" i="27"/>
  <c r="E1757" i="27"/>
  <c r="E1758" i="27"/>
  <c r="E1759" i="27"/>
  <c r="E1760" i="27"/>
  <c r="E1761" i="27"/>
  <c r="E1762" i="27"/>
  <c r="E1763" i="27"/>
  <c r="E1764" i="27"/>
  <c r="E1765" i="27"/>
  <c r="E1766" i="27"/>
  <c r="E1767" i="27"/>
  <c r="E1768" i="27"/>
  <c r="E1769" i="27"/>
  <c r="E1770" i="27"/>
  <c r="E1771" i="27"/>
  <c r="E1772" i="27"/>
  <c r="E1773" i="27"/>
  <c r="E1774" i="27"/>
  <c r="E1775" i="27"/>
  <c r="E1776" i="27"/>
  <c r="E1777" i="27"/>
  <c r="E1778" i="27"/>
  <c r="E1779" i="27"/>
  <c r="E1780" i="27"/>
  <c r="E1781" i="27"/>
  <c r="E1782" i="27"/>
  <c r="E1783" i="27"/>
  <c r="E1784" i="27"/>
  <c r="E1785" i="27"/>
  <c r="E1786" i="27"/>
  <c r="E1787" i="27"/>
  <c r="E1788" i="27"/>
  <c r="E1789" i="27"/>
  <c r="E1790" i="27"/>
  <c r="E1791" i="27"/>
  <c r="E1792" i="27"/>
  <c r="E1793" i="27"/>
  <c r="E1794" i="27"/>
  <c r="E1795" i="27"/>
  <c r="E1796" i="27"/>
  <c r="E1797" i="27"/>
  <c r="E1798" i="27"/>
  <c r="E1799" i="27"/>
  <c r="E1800" i="27"/>
  <c r="E1801" i="27"/>
  <c r="E1802" i="27"/>
  <c r="E1803" i="27"/>
  <c r="E1804" i="27"/>
  <c r="E1805" i="27"/>
  <c r="E1806" i="27"/>
  <c r="E1807" i="27"/>
  <c r="E1808" i="27"/>
  <c r="E1809" i="27"/>
  <c r="E1810" i="27"/>
  <c r="E1811" i="27"/>
  <c r="E1812" i="27"/>
  <c r="E1813" i="27"/>
  <c r="E1814" i="27"/>
  <c r="E1815" i="27"/>
  <c r="E1816" i="27"/>
  <c r="E1817" i="27"/>
  <c r="E1818" i="27"/>
  <c r="E1819" i="27"/>
  <c r="E1820" i="27"/>
  <c r="E1821" i="27"/>
  <c r="E1822" i="27"/>
  <c r="E1823" i="27"/>
  <c r="E1824" i="27"/>
  <c r="E1825" i="27"/>
  <c r="E1826" i="27"/>
  <c r="E1827" i="27"/>
  <c r="E1828" i="27"/>
  <c r="E1829" i="27"/>
  <c r="E1830" i="27"/>
  <c r="E1831" i="27"/>
  <c r="E1832" i="27"/>
  <c r="E1833" i="27"/>
  <c r="E1834" i="27"/>
  <c r="E1835" i="27"/>
  <c r="E1836" i="27"/>
  <c r="E1837" i="27"/>
  <c r="E1838" i="27"/>
  <c r="E1839" i="27"/>
  <c r="E1840" i="27"/>
  <c r="E1841" i="27"/>
  <c r="E1842" i="27"/>
  <c r="E1843" i="27"/>
  <c r="E1844" i="27"/>
  <c r="E1845" i="27"/>
  <c r="E1846" i="27"/>
  <c r="E1847" i="27"/>
  <c r="E1848" i="27"/>
  <c r="E1849" i="27"/>
  <c r="E1850" i="27"/>
  <c r="E1851" i="27"/>
  <c r="E1852" i="27"/>
  <c r="E1853" i="27"/>
  <c r="E1854" i="27"/>
  <c r="E1855" i="27"/>
  <c r="E1856" i="27"/>
  <c r="E1857" i="27"/>
  <c r="E1858" i="27"/>
  <c r="E1859" i="27"/>
  <c r="E1860" i="27"/>
  <c r="E1861" i="27"/>
  <c r="E1862" i="27"/>
  <c r="E1863" i="27"/>
  <c r="E1864" i="27"/>
  <c r="E1865" i="27"/>
  <c r="E1866" i="27"/>
  <c r="E1867" i="27"/>
  <c r="E1868" i="27"/>
  <c r="E1869" i="27"/>
  <c r="E1870" i="27"/>
  <c r="E1871" i="27"/>
  <c r="E1872" i="27"/>
  <c r="E1873" i="27"/>
  <c r="E1874" i="27"/>
  <c r="E1875" i="27"/>
  <c r="E1876" i="27"/>
  <c r="E1877" i="27"/>
  <c r="E1878" i="27"/>
  <c r="E1879" i="27"/>
  <c r="E1880" i="27"/>
  <c r="E1881" i="27"/>
  <c r="E1882" i="27"/>
  <c r="E1883" i="27"/>
  <c r="E1884" i="27"/>
  <c r="E1885" i="27"/>
  <c r="E1886" i="27"/>
  <c r="E1887" i="27"/>
  <c r="E1888" i="27"/>
  <c r="E1889" i="27"/>
  <c r="E1890" i="27"/>
  <c r="E1891" i="27"/>
  <c r="E1892" i="27"/>
  <c r="E1893" i="27"/>
  <c r="E1894" i="27"/>
  <c r="E1895" i="27"/>
  <c r="E1896" i="27"/>
  <c r="E1897" i="27"/>
  <c r="E1898" i="27"/>
  <c r="E1899" i="27"/>
  <c r="E1900" i="27"/>
  <c r="E1901" i="27"/>
  <c r="E1902" i="27"/>
  <c r="E1903" i="27"/>
  <c r="E1904" i="27"/>
  <c r="E1905" i="27"/>
  <c r="E1906" i="27"/>
  <c r="E1907" i="27"/>
  <c r="E1908" i="27"/>
  <c r="E1909" i="27"/>
  <c r="E1910" i="27"/>
  <c r="E1911" i="27"/>
  <c r="E1912" i="27"/>
  <c r="E1913" i="27"/>
  <c r="E1914" i="27"/>
  <c r="E1915" i="27"/>
  <c r="E1916" i="27"/>
  <c r="E1917" i="27"/>
  <c r="E1918" i="27"/>
  <c r="E1919" i="27"/>
  <c r="E1920" i="27"/>
  <c r="E1921" i="27"/>
  <c r="E1922" i="27"/>
  <c r="E1923" i="27"/>
  <c r="E1924" i="27"/>
  <c r="E1925" i="27"/>
  <c r="E1926" i="27"/>
  <c r="E1927" i="27"/>
  <c r="E1928" i="27"/>
  <c r="E1929" i="27"/>
  <c r="E1930" i="27"/>
  <c r="E1931" i="27"/>
  <c r="E1932" i="27"/>
  <c r="E1933" i="27"/>
  <c r="E1934" i="27"/>
  <c r="E1935" i="27"/>
  <c r="E1936" i="27"/>
  <c r="E1937" i="27"/>
  <c r="E1938" i="27"/>
  <c r="E1939" i="27"/>
  <c r="E1940" i="27"/>
  <c r="E1941" i="27"/>
  <c r="E1942" i="27"/>
  <c r="E1943" i="27"/>
  <c r="E1944" i="27"/>
  <c r="E1945" i="27"/>
  <c r="E1946" i="27"/>
  <c r="E1947" i="27"/>
  <c r="E1948" i="27"/>
  <c r="E1949" i="27"/>
  <c r="E1950" i="27"/>
  <c r="E1951" i="27"/>
  <c r="E1952" i="27"/>
  <c r="E1953" i="27"/>
  <c r="E1954" i="27"/>
  <c r="E1955" i="27"/>
  <c r="E1956" i="27"/>
  <c r="E1957" i="27"/>
  <c r="E1958" i="27"/>
  <c r="E1959" i="27"/>
  <c r="E1960" i="27"/>
  <c r="E1961" i="27"/>
  <c r="E1962" i="27"/>
  <c r="E1963" i="27"/>
  <c r="E1964" i="27"/>
  <c r="E1965" i="27"/>
  <c r="E1966" i="27"/>
  <c r="E1967" i="27"/>
  <c r="E1968" i="27"/>
  <c r="E1969" i="27"/>
  <c r="E1970" i="27"/>
  <c r="E1971" i="27"/>
  <c r="E1972" i="27"/>
  <c r="E1973" i="27"/>
  <c r="E1974" i="27"/>
  <c r="E1975" i="27"/>
  <c r="E1976" i="27"/>
  <c r="E1977" i="27"/>
  <c r="E1978" i="27"/>
  <c r="E1979" i="27"/>
  <c r="E1980" i="27"/>
  <c r="E1981" i="27"/>
  <c r="E1982" i="27"/>
  <c r="E1983" i="27"/>
  <c r="E1984" i="27"/>
  <c r="E1985" i="27"/>
  <c r="E1986" i="27"/>
  <c r="E1987" i="27"/>
  <c r="E1988" i="27"/>
  <c r="E1989" i="27"/>
  <c r="E1990" i="27"/>
  <c r="E1991" i="27"/>
  <c r="E1992" i="27"/>
  <c r="E1993" i="27"/>
  <c r="E1994" i="27"/>
  <c r="E1995" i="27"/>
  <c r="E1996" i="27"/>
  <c r="E1997" i="27"/>
  <c r="E1998" i="27"/>
  <c r="E1999" i="27"/>
  <c r="E2000" i="27"/>
  <c r="E2001" i="27"/>
  <c r="E2002" i="27"/>
  <c r="E2003" i="27"/>
  <c r="E2004" i="27"/>
  <c r="E2005" i="27"/>
  <c r="E2006" i="27"/>
  <c r="E2007" i="27"/>
  <c r="E2008" i="27"/>
  <c r="E2009" i="27"/>
  <c r="E2010" i="27"/>
  <c r="E2011" i="27"/>
  <c r="E2012" i="27"/>
  <c r="E2013" i="27"/>
  <c r="E2014" i="27"/>
  <c r="E2015" i="27"/>
  <c r="E2016" i="27"/>
  <c r="E2017" i="27"/>
  <c r="E2018" i="27"/>
  <c r="E2019" i="27"/>
  <c r="E2020" i="27"/>
  <c r="E2021" i="27"/>
  <c r="E2022" i="27"/>
  <c r="E2023" i="27"/>
  <c r="E2024" i="27"/>
  <c r="E2025" i="27"/>
  <c r="E2026" i="27"/>
  <c r="E2027" i="27"/>
  <c r="E2028" i="27"/>
  <c r="E2029" i="27"/>
  <c r="E2030" i="27"/>
  <c r="E2031" i="27"/>
  <c r="E2032" i="27"/>
  <c r="E2033" i="27"/>
  <c r="E2034" i="27"/>
  <c r="E2035" i="27"/>
  <c r="E2036" i="27"/>
  <c r="E2037" i="27"/>
  <c r="E2038" i="27"/>
  <c r="E2039" i="27"/>
  <c r="E2040" i="27"/>
  <c r="E2041" i="27"/>
  <c r="E2042" i="27"/>
  <c r="E2043" i="27"/>
  <c r="E2044" i="27"/>
  <c r="E2045" i="27"/>
  <c r="E2046" i="27"/>
  <c r="E2047" i="27"/>
  <c r="E2048" i="27"/>
  <c r="E2049" i="27"/>
  <c r="E2050" i="27"/>
  <c r="E2051" i="27"/>
  <c r="E2052" i="27"/>
  <c r="E2053" i="27"/>
  <c r="E2054" i="27"/>
  <c r="E2055" i="27"/>
  <c r="E2056" i="27"/>
  <c r="E2057" i="27"/>
  <c r="E2058" i="27"/>
  <c r="E2059" i="27"/>
  <c r="E2060" i="27"/>
  <c r="E2061" i="27"/>
  <c r="E2062" i="27"/>
  <c r="E2063" i="27"/>
  <c r="E2064" i="27"/>
  <c r="E2065" i="27"/>
  <c r="E2066" i="27"/>
  <c r="E2067" i="27"/>
  <c r="E2068" i="27"/>
  <c r="E2069" i="27"/>
  <c r="E2070" i="27"/>
  <c r="E2071" i="27"/>
  <c r="E2072" i="27"/>
  <c r="E2073" i="27"/>
  <c r="E2074" i="27"/>
  <c r="E2075" i="27"/>
  <c r="E2076" i="27"/>
  <c r="E2077" i="27"/>
  <c r="E2078" i="27"/>
  <c r="E2079" i="27"/>
  <c r="E2080" i="27"/>
  <c r="E2081" i="27"/>
  <c r="E2082" i="27"/>
  <c r="E2083" i="27"/>
  <c r="E2084" i="27"/>
  <c r="E2085" i="27"/>
  <c r="E2086" i="27"/>
  <c r="E2087" i="27"/>
  <c r="E2088" i="27"/>
  <c r="E2089" i="27"/>
  <c r="E2090" i="27"/>
  <c r="E2091" i="27"/>
  <c r="E2092" i="27"/>
  <c r="E2093" i="27"/>
  <c r="E2094" i="27"/>
  <c r="E2095" i="27"/>
  <c r="E2096" i="27"/>
  <c r="E2097" i="27"/>
  <c r="E2098" i="27"/>
  <c r="E2099" i="27"/>
  <c r="E2100" i="27"/>
  <c r="E2101" i="27"/>
  <c r="E2102" i="27"/>
  <c r="E2103" i="27"/>
  <c r="E2104" i="27"/>
  <c r="E2105" i="27"/>
  <c r="E2106" i="27"/>
  <c r="E2107" i="27"/>
  <c r="E2108" i="27"/>
  <c r="E2109" i="27"/>
  <c r="E2110" i="27"/>
  <c r="E2111" i="27"/>
  <c r="E2112" i="27"/>
  <c r="E2113" i="27"/>
  <c r="E2114" i="27"/>
  <c r="E2115" i="27"/>
  <c r="E2116" i="27"/>
  <c r="E2117" i="27"/>
  <c r="E2118" i="27"/>
  <c r="E2119" i="27"/>
  <c r="E2120" i="27"/>
  <c r="E2121" i="27"/>
  <c r="E2122" i="27"/>
  <c r="E2123" i="27"/>
  <c r="E2124" i="27"/>
  <c r="E2125" i="27"/>
  <c r="E2126" i="27"/>
  <c r="E2127" i="27"/>
  <c r="E2128" i="27"/>
  <c r="E2129" i="27"/>
  <c r="E2130" i="27"/>
  <c r="E2131" i="27"/>
  <c r="E2132" i="27"/>
  <c r="E2133" i="27"/>
  <c r="E2134" i="27"/>
  <c r="E2135" i="27"/>
  <c r="E2136" i="27"/>
  <c r="E2137" i="27"/>
  <c r="E2138" i="27"/>
  <c r="E2139" i="27"/>
  <c r="E2140" i="27"/>
  <c r="E2141" i="27"/>
  <c r="E2142" i="27"/>
  <c r="E2143" i="27"/>
  <c r="E2144" i="27"/>
  <c r="E2145" i="27"/>
  <c r="E2146" i="27"/>
  <c r="E2147" i="27"/>
  <c r="E2148" i="27"/>
  <c r="E2149" i="27"/>
  <c r="E2150" i="27"/>
  <c r="E2151" i="27"/>
  <c r="E2152" i="27"/>
  <c r="E2153" i="27"/>
  <c r="E2154" i="27"/>
  <c r="E2155" i="27"/>
  <c r="E2156" i="27"/>
  <c r="E2157" i="27"/>
  <c r="E2158" i="27"/>
  <c r="E2159" i="27"/>
  <c r="E2160" i="27"/>
  <c r="E2161" i="27"/>
  <c r="E2162" i="27"/>
  <c r="E2163" i="27"/>
  <c r="E2164" i="27"/>
  <c r="E2165" i="27"/>
  <c r="E2166" i="27"/>
  <c r="E2167" i="27"/>
  <c r="E2168" i="27"/>
  <c r="E2169" i="27"/>
  <c r="E2170" i="27"/>
  <c r="E2171" i="27"/>
  <c r="E2172" i="27"/>
  <c r="E2173" i="27"/>
  <c r="E2174" i="27"/>
  <c r="E2175" i="27"/>
  <c r="E2176" i="27"/>
  <c r="E2177" i="27"/>
  <c r="E2178" i="27"/>
  <c r="E2179" i="27"/>
  <c r="E2180" i="27"/>
  <c r="E2181" i="27"/>
  <c r="E2182" i="27"/>
  <c r="E2183" i="27"/>
  <c r="E2184" i="27"/>
  <c r="E2185" i="27"/>
  <c r="E2186" i="27"/>
  <c r="E2187" i="27"/>
  <c r="E2188" i="27"/>
  <c r="E2189" i="27"/>
  <c r="E2190" i="27"/>
  <c r="E2191" i="27"/>
  <c r="E2192" i="27"/>
  <c r="E2193" i="27"/>
  <c r="E2194" i="27"/>
  <c r="E2195" i="27"/>
  <c r="E2196" i="27"/>
  <c r="E2197" i="27"/>
  <c r="E2198" i="27"/>
  <c r="E2199" i="27"/>
  <c r="E2200" i="27"/>
  <c r="E2201" i="27"/>
  <c r="E2202" i="27"/>
  <c r="E2203" i="27"/>
  <c r="E2204" i="27"/>
  <c r="E2205" i="27"/>
  <c r="E2206" i="27"/>
  <c r="E2207" i="27"/>
  <c r="E2208" i="27"/>
  <c r="E2209" i="27"/>
  <c r="E2210" i="27"/>
  <c r="E2211" i="27"/>
  <c r="E2212" i="27"/>
  <c r="E2213" i="27"/>
  <c r="E2214" i="27"/>
  <c r="E2215" i="27"/>
  <c r="E2216" i="27"/>
  <c r="E2217" i="27"/>
  <c r="E2218" i="27"/>
  <c r="E2219" i="27"/>
  <c r="E2220" i="27"/>
  <c r="E2221" i="27"/>
  <c r="E2222" i="27"/>
  <c r="E2223" i="27"/>
  <c r="E2224" i="27"/>
  <c r="E2225" i="27"/>
  <c r="E2226" i="27"/>
  <c r="E2227" i="27"/>
  <c r="E2228" i="27"/>
  <c r="E2229" i="27"/>
  <c r="E2230" i="27"/>
  <c r="E2231" i="27"/>
  <c r="E2232" i="27"/>
  <c r="E2233" i="27"/>
  <c r="E2234" i="27"/>
  <c r="E2235" i="27"/>
  <c r="E2236" i="27"/>
  <c r="E2237" i="27"/>
  <c r="E2238" i="27"/>
  <c r="E2239" i="27"/>
  <c r="E2240" i="27"/>
  <c r="E2241" i="27"/>
  <c r="E2242" i="27"/>
  <c r="E2243" i="27"/>
  <c r="E2244" i="27"/>
  <c r="E2245" i="27"/>
  <c r="E2246" i="27"/>
  <c r="E2247" i="27"/>
  <c r="E2248" i="27"/>
  <c r="E2249" i="27"/>
  <c r="E2250" i="27"/>
  <c r="E2251" i="27"/>
  <c r="E2252" i="27"/>
  <c r="E2253" i="27"/>
  <c r="E2254" i="27"/>
  <c r="E2255" i="27"/>
  <c r="E2256" i="27"/>
  <c r="E2257" i="27"/>
  <c r="E2258" i="27"/>
  <c r="E2259" i="27"/>
  <c r="E2260" i="27"/>
  <c r="E2261" i="27"/>
  <c r="E2262" i="27"/>
  <c r="E2263" i="27"/>
  <c r="E2264" i="27"/>
  <c r="E2265" i="27"/>
  <c r="E2266" i="27"/>
  <c r="E2267" i="27"/>
  <c r="E2268" i="27"/>
  <c r="E2269" i="27"/>
  <c r="E2270" i="27"/>
  <c r="E2271" i="27"/>
  <c r="E2272" i="27"/>
  <c r="E2273" i="27"/>
  <c r="E2274" i="27"/>
  <c r="E2275" i="27"/>
  <c r="E2276" i="27"/>
  <c r="E2277" i="27"/>
  <c r="E2278" i="27"/>
  <c r="E2279" i="27"/>
  <c r="E2280" i="27"/>
  <c r="E2281" i="27"/>
  <c r="E2282" i="27"/>
  <c r="E2283" i="27"/>
  <c r="E2284" i="27"/>
  <c r="E2285" i="27"/>
  <c r="E2286" i="27"/>
  <c r="E2287" i="27"/>
  <c r="E2288" i="27"/>
  <c r="E2289" i="27"/>
  <c r="E2290" i="27"/>
  <c r="E2291" i="27"/>
  <c r="E2292" i="27"/>
  <c r="E2293" i="27"/>
  <c r="E2294" i="27"/>
  <c r="E2295" i="27"/>
  <c r="E2296" i="27"/>
  <c r="E2297" i="27"/>
  <c r="E2298" i="27"/>
  <c r="E2299" i="27"/>
  <c r="E2300" i="27"/>
  <c r="E2301" i="27"/>
  <c r="E2302" i="27"/>
  <c r="E2303" i="27"/>
  <c r="E2304" i="27"/>
  <c r="E2305" i="27"/>
  <c r="E2306" i="27"/>
  <c r="E2307" i="27"/>
  <c r="E2308" i="27"/>
  <c r="E2309" i="27"/>
  <c r="E2310" i="27"/>
  <c r="E2311" i="27"/>
  <c r="E2312" i="27"/>
  <c r="E2313" i="27"/>
  <c r="E2314" i="27"/>
  <c r="E2315" i="27"/>
  <c r="E2316" i="27"/>
  <c r="E2317" i="27"/>
  <c r="E2318" i="27"/>
  <c r="E2319" i="27"/>
  <c r="E2320" i="27"/>
  <c r="E2321" i="27"/>
  <c r="E2322" i="27"/>
  <c r="E2323" i="27"/>
  <c r="E2324" i="27"/>
  <c r="E2325" i="27"/>
  <c r="E2326" i="27"/>
  <c r="E2327" i="27"/>
  <c r="E2328" i="27"/>
  <c r="E2329" i="27"/>
  <c r="E2330" i="27"/>
  <c r="E2331" i="27"/>
  <c r="E2332" i="27"/>
  <c r="E2333" i="27"/>
  <c r="E2334" i="27"/>
  <c r="E2335" i="27"/>
  <c r="E2336" i="27"/>
  <c r="E2337" i="27"/>
  <c r="E2338" i="27"/>
  <c r="E2339" i="27"/>
  <c r="E2340" i="27"/>
  <c r="E2341" i="27"/>
  <c r="E2342" i="27"/>
  <c r="E2343" i="27"/>
  <c r="E2344" i="27"/>
  <c r="E2345" i="27"/>
  <c r="E2346" i="27"/>
  <c r="E2347" i="27"/>
  <c r="E2348" i="27"/>
  <c r="E2349" i="27"/>
  <c r="E2350" i="27"/>
  <c r="E2351" i="27"/>
  <c r="E2352" i="27"/>
  <c r="E2353" i="27"/>
  <c r="E2354" i="27"/>
  <c r="E2355" i="27"/>
  <c r="E2356" i="27"/>
  <c r="E2357" i="27"/>
  <c r="E2358" i="27"/>
  <c r="E2359" i="27"/>
  <c r="E2360" i="27"/>
  <c r="E2361" i="27"/>
  <c r="E2362" i="27"/>
  <c r="E2363" i="27"/>
  <c r="E2364" i="27"/>
  <c r="E2365" i="27"/>
  <c r="E2366" i="27"/>
  <c r="E2367" i="27"/>
  <c r="E2368" i="27"/>
  <c r="E2369" i="27"/>
  <c r="E2370" i="27"/>
  <c r="E2371" i="27"/>
  <c r="E2372" i="27"/>
  <c r="E2373" i="27"/>
  <c r="E2374" i="27"/>
  <c r="E2375" i="27"/>
  <c r="E2376" i="27"/>
  <c r="E2377" i="27"/>
  <c r="E2378" i="27"/>
  <c r="E2379" i="27"/>
  <c r="E2380" i="27"/>
  <c r="E2381" i="27"/>
  <c r="E2382" i="27"/>
  <c r="E2383" i="27"/>
  <c r="E2384" i="27"/>
  <c r="E2385" i="27"/>
  <c r="E2386" i="27"/>
  <c r="E2387" i="27"/>
  <c r="E2388" i="27"/>
  <c r="E2389" i="27"/>
  <c r="E2390" i="27"/>
  <c r="E2391" i="27"/>
  <c r="E2392" i="27"/>
  <c r="E2393" i="27"/>
  <c r="E2394" i="27"/>
  <c r="E2395" i="27"/>
  <c r="E2396" i="27"/>
  <c r="E2397" i="27"/>
  <c r="E2398" i="27"/>
  <c r="E2399" i="27"/>
  <c r="E2400" i="27"/>
  <c r="E2401" i="27"/>
  <c r="E2402" i="27"/>
  <c r="E2403" i="27"/>
  <c r="E2404" i="27"/>
  <c r="E2405" i="27"/>
  <c r="E2406" i="27"/>
  <c r="E2407" i="27"/>
  <c r="E2408" i="27"/>
  <c r="E2409" i="27"/>
  <c r="E2410" i="27"/>
  <c r="E2411" i="27"/>
  <c r="E2412" i="27"/>
  <c r="E2413" i="27"/>
  <c r="E2414" i="27"/>
  <c r="E2415" i="27"/>
  <c r="E2416" i="27"/>
  <c r="E2417" i="27"/>
  <c r="E2418" i="27"/>
  <c r="E2419" i="27"/>
  <c r="E2420" i="27"/>
  <c r="E2421" i="27"/>
  <c r="E2422" i="27"/>
  <c r="E2423" i="27"/>
  <c r="E2424" i="27"/>
  <c r="E2425" i="27"/>
  <c r="E2426" i="27"/>
  <c r="E2427" i="27"/>
  <c r="E2428" i="27"/>
  <c r="E2429" i="27"/>
  <c r="E2430" i="27"/>
  <c r="E2431" i="27"/>
  <c r="E2432" i="27"/>
  <c r="E2433" i="27"/>
  <c r="E2434" i="27"/>
  <c r="E2435" i="27"/>
  <c r="E2436" i="27"/>
  <c r="E2437" i="27"/>
  <c r="E2438" i="27"/>
  <c r="E2439" i="27"/>
  <c r="E2440" i="27"/>
  <c r="E2441" i="27"/>
  <c r="E2442" i="27"/>
  <c r="E2443" i="27"/>
  <c r="E2444" i="27"/>
  <c r="E2445" i="27"/>
  <c r="E2446" i="27"/>
  <c r="E2447" i="27"/>
  <c r="E2448" i="27"/>
  <c r="E2449" i="27"/>
  <c r="E2450" i="27"/>
  <c r="E2451" i="27"/>
  <c r="E2452" i="27"/>
  <c r="E2453" i="27"/>
  <c r="E2454" i="27"/>
  <c r="E2455" i="27"/>
  <c r="E2456" i="27"/>
  <c r="E2457" i="27"/>
  <c r="E2458" i="27"/>
  <c r="E2459" i="27"/>
  <c r="E2460" i="27"/>
  <c r="E2461" i="27"/>
  <c r="E2462" i="27"/>
  <c r="E2463" i="27"/>
  <c r="E2464" i="27"/>
  <c r="E2465" i="27"/>
  <c r="E2466" i="27"/>
  <c r="E2467" i="27"/>
  <c r="E2468" i="27"/>
  <c r="E2469" i="27"/>
  <c r="E2470" i="27"/>
  <c r="E2471" i="27"/>
  <c r="E2472" i="27"/>
  <c r="E2473" i="27"/>
  <c r="E2474" i="27"/>
  <c r="E2475" i="27"/>
  <c r="E2476" i="27"/>
  <c r="E2477" i="27"/>
  <c r="E2478" i="27"/>
  <c r="E2479" i="27"/>
  <c r="E2480" i="27"/>
  <c r="E2481" i="27"/>
  <c r="E2482" i="27"/>
  <c r="E2483" i="27"/>
  <c r="E2484" i="27"/>
  <c r="E2485" i="27"/>
  <c r="E2486" i="27"/>
  <c r="E2487" i="27"/>
  <c r="E2488" i="27"/>
  <c r="E2489" i="27"/>
  <c r="E2490" i="27"/>
  <c r="E2491" i="27"/>
  <c r="E2492" i="27"/>
  <c r="E2493" i="27"/>
  <c r="E2494" i="27"/>
  <c r="E2495" i="27"/>
  <c r="E2496" i="27"/>
  <c r="E2497" i="27"/>
  <c r="E2498" i="27"/>
  <c r="E2499" i="27"/>
  <c r="E2500" i="27"/>
  <c r="E2501" i="27"/>
  <c r="E2502" i="27"/>
  <c r="E2503" i="27"/>
  <c r="E2504" i="27"/>
  <c r="E2505" i="27"/>
  <c r="E2506" i="27"/>
  <c r="E2507" i="27"/>
  <c r="E2508" i="27"/>
  <c r="E2509" i="27"/>
  <c r="E2510" i="27"/>
  <c r="E2511" i="27"/>
  <c r="E2512" i="27"/>
  <c r="E2513" i="27"/>
  <c r="E2514" i="27"/>
  <c r="E2515" i="27"/>
  <c r="E2516" i="27"/>
  <c r="E2517" i="27"/>
  <c r="E2518" i="27"/>
  <c r="E2519" i="27"/>
  <c r="E2520" i="27"/>
  <c r="E2521" i="27"/>
  <c r="E2522" i="27"/>
  <c r="E2523" i="27"/>
  <c r="E2524" i="27"/>
  <c r="E2525" i="27"/>
  <c r="E2526" i="27"/>
  <c r="E2527" i="27"/>
  <c r="E2528" i="27"/>
  <c r="E2529" i="27"/>
  <c r="E2530" i="27"/>
  <c r="E2531" i="27"/>
  <c r="E2532" i="27"/>
  <c r="E2533" i="27"/>
  <c r="E2534" i="27"/>
  <c r="E2535" i="27"/>
  <c r="E2536" i="27"/>
  <c r="E2537" i="27"/>
  <c r="E2538" i="27"/>
  <c r="E2539" i="27"/>
  <c r="E2540" i="27"/>
  <c r="E2541" i="27"/>
  <c r="E2542" i="27"/>
  <c r="E2543" i="27"/>
  <c r="E2544" i="27"/>
  <c r="E2545" i="27"/>
  <c r="E2546" i="27"/>
  <c r="E2547" i="27"/>
  <c r="E2548" i="27"/>
  <c r="E2549" i="27"/>
  <c r="E2550" i="27"/>
  <c r="E2551" i="27"/>
  <c r="E2552" i="27"/>
  <c r="E2553" i="27"/>
  <c r="E2554" i="27"/>
  <c r="E2555" i="27"/>
  <c r="E2556" i="27"/>
  <c r="E2557" i="27"/>
  <c r="E2558" i="27"/>
  <c r="E2559" i="27"/>
  <c r="E2560" i="27"/>
  <c r="E2561" i="27"/>
  <c r="E2562" i="27"/>
  <c r="E2563" i="27"/>
  <c r="E2564" i="27"/>
  <c r="E2565" i="27"/>
  <c r="E2566" i="27"/>
  <c r="E2567" i="27"/>
  <c r="E2568" i="27"/>
  <c r="E2569" i="27"/>
  <c r="E2570" i="27"/>
  <c r="E2571" i="27"/>
  <c r="E2572" i="27"/>
  <c r="E2573" i="27"/>
  <c r="E2574" i="27"/>
  <c r="E2575" i="27"/>
  <c r="E2576" i="27"/>
  <c r="E2577" i="27"/>
  <c r="E2578" i="27"/>
  <c r="E2579" i="27"/>
  <c r="E2580" i="27"/>
  <c r="E2581" i="27"/>
  <c r="E2582" i="27"/>
  <c r="E2583" i="27"/>
  <c r="E2584" i="27"/>
  <c r="E2585" i="27"/>
  <c r="E2586" i="27"/>
  <c r="E2587" i="27"/>
  <c r="E2588" i="27"/>
  <c r="E2589" i="27"/>
  <c r="E2590" i="27"/>
  <c r="E2591" i="27"/>
  <c r="E2592" i="27"/>
  <c r="E2593" i="27"/>
  <c r="E2594" i="27"/>
  <c r="E2595" i="27"/>
  <c r="E2596" i="27"/>
  <c r="E2597" i="27"/>
  <c r="E2598" i="27"/>
  <c r="E2599" i="27"/>
  <c r="E2600" i="27"/>
  <c r="E2601" i="27"/>
  <c r="E2602" i="27"/>
  <c r="E2603" i="27"/>
  <c r="E2604" i="27"/>
  <c r="E2605" i="27"/>
  <c r="E2606" i="27"/>
  <c r="E2607" i="27"/>
  <c r="E2608" i="27"/>
  <c r="E2609" i="27"/>
  <c r="E2610" i="27"/>
  <c r="E2611" i="27"/>
  <c r="E2612" i="27"/>
  <c r="E2613" i="27"/>
  <c r="E2614" i="27"/>
  <c r="E2615" i="27"/>
  <c r="E2616" i="27"/>
  <c r="E2617" i="27"/>
  <c r="E2618" i="27"/>
  <c r="E2619" i="27"/>
  <c r="E2620" i="27"/>
  <c r="E2621" i="27"/>
  <c r="E2622" i="27"/>
  <c r="E2623" i="27"/>
  <c r="E2624" i="27"/>
  <c r="E2625" i="27"/>
  <c r="E2626" i="27"/>
  <c r="E2627" i="27"/>
  <c r="E2628" i="27"/>
  <c r="E2629" i="27"/>
  <c r="E2630" i="27"/>
  <c r="E2631" i="27"/>
  <c r="E2632" i="27"/>
  <c r="E2633" i="27"/>
  <c r="E2634" i="27"/>
  <c r="E2635" i="27"/>
  <c r="E2636" i="27"/>
  <c r="E2637" i="27"/>
  <c r="E2638" i="27"/>
  <c r="E2639" i="27"/>
  <c r="E2640" i="27"/>
  <c r="E2641" i="27"/>
  <c r="E2642" i="27"/>
  <c r="E2643" i="27"/>
  <c r="E2644" i="27"/>
  <c r="E2645" i="27"/>
  <c r="E2646" i="27"/>
  <c r="E2647" i="27"/>
  <c r="E2648" i="27"/>
  <c r="E2649" i="27"/>
  <c r="E2650" i="27"/>
  <c r="E2651" i="27"/>
  <c r="E2652" i="27"/>
  <c r="E2653" i="27"/>
  <c r="E2654" i="27"/>
  <c r="E2655" i="27"/>
  <c r="E2656" i="27"/>
  <c r="E2657" i="27"/>
  <c r="E2658" i="27"/>
  <c r="E2659" i="27"/>
  <c r="E2660" i="27"/>
  <c r="E2661" i="27"/>
  <c r="E2662" i="27"/>
  <c r="E2663" i="27"/>
  <c r="E2664" i="27"/>
  <c r="E2665" i="27"/>
  <c r="E2666" i="27"/>
  <c r="E2667" i="27"/>
  <c r="E2668" i="27"/>
  <c r="E2669" i="27"/>
  <c r="E2670" i="27"/>
  <c r="E2671" i="27"/>
  <c r="E2672" i="27"/>
  <c r="E2673" i="27"/>
  <c r="E2674" i="27"/>
  <c r="E2675" i="27"/>
  <c r="E2676" i="27"/>
  <c r="E2677" i="27"/>
  <c r="E2678" i="27"/>
  <c r="E2679" i="27"/>
  <c r="E2680" i="27"/>
  <c r="E2681" i="27"/>
  <c r="E2682" i="27"/>
  <c r="E2683" i="27"/>
  <c r="E2684" i="27"/>
  <c r="E2685" i="27"/>
  <c r="E2686" i="27"/>
  <c r="E2687" i="27"/>
  <c r="E2688" i="27"/>
  <c r="E2689" i="27"/>
  <c r="E2690" i="27"/>
  <c r="E2691" i="27"/>
  <c r="E2692" i="27"/>
  <c r="E2693" i="27"/>
  <c r="E2694" i="27"/>
  <c r="E2695" i="27"/>
  <c r="E2696" i="27"/>
  <c r="E2697" i="27"/>
  <c r="E2698" i="27"/>
  <c r="E2699" i="27"/>
  <c r="E2700" i="27"/>
  <c r="E2701" i="27"/>
  <c r="E2702" i="27"/>
  <c r="E2703" i="27"/>
  <c r="E2704" i="27"/>
  <c r="E2705" i="27"/>
  <c r="E2706" i="27"/>
  <c r="E2707" i="27"/>
  <c r="E2708" i="27"/>
  <c r="E2709" i="27"/>
  <c r="E2710" i="27"/>
  <c r="E2711" i="27"/>
  <c r="E2712" i="27"/>
  <c r="E2713" i="27"/>
  <c r="E2714" i="27"/>
  <c r="E2715" i="27"/>
  <c r="E2716" i="27"/>
  <c r="E2717" i="27"/>
  <c r="E2718" i="27"/>
  <c r="E2719" i="27"/>
  <c r="E2720" i="27"/>
  <c r="E2721" i="27"/>
  <c r="E2722" i="27"/>
  <c r="E2723" i="27"/>
  <c r="E2724" i="27"/>
  <c r="E2725" i="27"/>
  <c r="E2726" i="27"/>
  <c r="E2727" i="27"/>
  <c r="E2728" i="27"/>
  <c r="E2729" i="27"/>
  <c r="E2730" i="27"/>
  <c r="E2731" i="27"/>
  <c r="E2732" i="27"/>
  <c r="E2733" i="27"/>
  <c r="E2734" i="27"/>
  <c r="E2735" i="27"/>
  <c r="E2736" i="27"/>
  <c r="E2737" i="27"/>
  <c r="E2738" i="27"/>
  <c r="E2739" i="27"/>
  <c r="E2740" i="27"/>
  <c r="E2741" i="27"/>
  <c r="E2742" i="27"/>
  <c r="E2743" i="27"/>
  <c r="E2744" i="27"/>
  <c r="E2745" i="27"/>
  <c r="E2746" i="27"/>
  <c r="E2747" i="27"/>
  <c r="E2748" i="27"/>
  <c r="E2749" i="27"/>
  <c r="E2750" i="27"/>
  <c r="E2751" i="27"/>
  <c r="E2752" i="27"/>
  <c r="E2753" i="27"/>
  <c r="E2754" i="27"/>
  <c r="E2755" i="27"/>
  <c r="E2756" i="27"/>
  <c r="E2757" i="27"/>
  <c r="E2758" i="27"/>
  <c r="E2759" i="27"/>
  <c r="E2760" i="27"/>
  <c r="E2761" i="27"/>
  <c r="E2762" i="27"/>
  <c r="E2763" i="27"/>
  <c r="E2764" i="27"/>
  <c r="E2765" i="27"/>
  <c r="E2766" i="27"/>
  <c r="E2767" i="27"/>
  <c r="E2768" i="27"/>
  <c r="E2769" i="27"/>
  <c r="E2770" i="27"/>
  <c r="E2771" i="27"/>
  <c r="E2772" i="27"/>
  <c r="E2773" i="27"/>
  <c r="E2774" i="27"/>
  <c r="E2775" i="27"/>
  <c r="E2776" i="27"/>
  <c r="E2777" i="27"/>
  <c r="E2778" i="27"/>
  <c r="E2779" i="27"/>
  <c r="E2780" i="27"/>
  <c r="E2781" i="27"/>
  <c r="E2782" i="27"/>
  <c r="E2783" i="27"/>
  <c r="E2784" i="27"/>
  <c r="E2785" i="27"/>
  <c r="E2786" i="27"/>
  <c r="E2787" i="27"/>
  <c r="E2788" i="27"/>
  <c r="E2789" i="27"/>
  <c r="E2790" i="27"/>
  <c r="E2791" i="27"/>
  <c r="E2792" i="27"/>
  <c r="E2793" i="27"/>
  <c r="E2794" i="27"/>
  <c r="E2795" i="27"/>
  <c r="E2796" i="27"/>
  <c r="E2797" i="27"/>
  <c r="E2798" i="27"/>
  <c r="E2799" i="27"/>
  <c r="E2800" i="27"/>
  <c r="E2801" i="27"/>
  <c r="E2802" i="27"/>
  <c r="E2803" i="27"/>
  <c r="E2804" i="27"/>
  <c r="E2805" i="27"/>
  <c r="E2806" i="27"/>
  <c r="E2807" i="27"/>
  <c r="E2808" i="27"/>
  <c r="E2809" i="27"/>
  <c r="E2810" i="27"/>
  <c r="E2811" i="27"/>
  <c r="E2812" i="27"/>
  <c r="E2813" i="27"/>
  <c r="E2814" i="27"/>
  <c r="E2815" i="27"/>
  <c r="E2816" i="27"/>
  <c r="E2817" i="27"/>
  <c r="E2818" i="27"/>
  <c r="E2819" i="27"/>
  <c r="E2820" i="27"/>
  <c r="E2821" i="27"/>
  <c r="E2822" i="27"/>
  <c r="E2823" i="27"/>
  <c r="E2824" i="27"/>
  <c r="E2825" i="27"/>
  <c r="E2826" i="27"/>
  <c r="E2827" i="27"/>
  <c r="E2828" i="27"/>
  <c r="E2829" i="27"/>
  <c r="E2830" i="27"/>
  <c r="E2831" i="27"/>
  <c r="E2832" i="27"/>
  <c r="E2833" i="27"/>
  <c r="E2834" i="27"/>
  <c r="E2835" i="27"/>
  <c r="E2836" i="27"/>
  <c r="E2837" i="27"/>
  <c r="E2838" i="27"/>
  <c r="E2839" i="27"/>
  <c r="E2840" i="27"/>
  <c r="E2841" i="27"/>
  <c r="E2842" i="27"/>
  <c r="E2843" i="27"/>
  <c r="E2844" i="27"/>
  <c r="E2845" i="27"/>
  <c r="E2846" i="27"/>
  <c r="E2847" i="27"/>
  <c r="E2848" i="27"/>
  <c r="E2849" i="27"/>
  <c r="E2850" i="27"/>
  <c r="E2851" i="27"/>
  <c r="E2852" i="27"/>
  <c r="E2853" i="27"/>
  <c r="E2854" i="27"/>
  <c r="E2855" i="27"/>
  <c r="E2856" i="27"/>
  <c r="E2857" i="27"/>
  <c r="E2858" i="27"/>
  <c r="E2859" i="27"/>
  <c r="E2860" i="27"/>
  <c r="E2861" i="27"/>
  <c r="E2862" i="27"/>
  <c r="E2863" i="27"/>
  <c r="E2864" i="27"/>
  <c r="E2865" i="27"/>
  <c r="E2866" i="27"/>
  <c r="E2867" i="27"/>
  <c r="E2868" i="27"/>
  <c r="E2869" i="27"/>
  <c r="E2870" i="27"/>
  <c r="E2871" i="27"/>
  <c r="E2872" i="27"/>
  <c r="E2873" i="27"/>
  <c r="E2874" i="27"/>
  <c r="E2875" i="27"/>
  <c r="E2876" i="27"/>
  <c r="E2877" i="27"/>
  <c r="E2878" i="27"/>
  <c r="E2879" i="27"/>
  <c r="E2880" i="27"/>
  <c r="E2881" i="27"/>
  <c r="E2882" i="27"/>
  <c r="E2883" i="27"/>
  <c r="E2884" i="27"/>
  <c r="E2885" i="27"/>
  <c r="E2886" i="27"/>
  <c r="E2887" i="27"/>
  <c r="E2888" i="27"/>
  <c r="E2889" i="27"/>
  <c r="E2890" i="27"/>
  <c r="E2891" i="27"/>
  <c r="E2892" i="27"/>
  <c r="E2893" i="27"/>
  <c r="E2894" i="27"/>
  <c r="E2895" i="27"/>
  <c r="E2896" i="27"/>
  <c r="E2897" i="27"/>
  <c r="E2898" i="27"/>
  <c r="E2899" i="27"/>
  <c r="E2900" i="27"/>
  <c r="E2901" i="27"/>
  <c r="E2902" i="27"/>
  <c r="E2903" i="27"/>
  <c r="E2904" i="27"/>
  <c r="E2905" i="27"/>
  <c r="E2906" i="27"/>
  <c r="E2907" i="27"/>
  <c r="E2908" i="27"/>
  <c r="E2909" i="27"/>
  <c r="E2910" i="27"/>
  <c r="E2911" i="27"/>
  <c r="E2912" i="27"/>
  <c r="E2913" i="27"/>
  <c r="E2914" i="27"/>
  <c r="E2915" i="27"/>
  <c r="E2916" i="27"/>
  <c r="E2917" i="27"/>
  <c r="E2918" i="27"/>
  <c r="E2919" i="27"/>
  <c r="E2920" i="27"/>
  <c r="E2921" i="27"/>
  <c r="E2922" i="27"/>
  <c r="E2923" i="27"/>
  <c r="E2924" i="27"/>
  <c r="E2925" i="27"/>
  <c r="E2926" i="27"/>
  <c r="E2927" i="27"/>
  <c r="E2928" i="27"/>
  <c r="E2929" i="27"/>
  <c r="E2930" i="27"/>
  <c r="E2931" i="27"/>
  <c r="E2932" i="27"/>
  <c r="E2933" i="27"/>
  <c r="E2934" i="27"/>
  <c r="E2935" i="27"/>
  <c r="E2936" i="27"/>
  <c r="E2937" i="27"/>
  <c r="E2938" i="27"/>
  <c r="E2939" i="27"/>
  <c r="E2940" i="27"/>
  <c r="E2941" i="27"/>
  <c r="E2942" i="27"/>
  <c r="E2943" i="27"/>
  <c r="E2944" i="27"/>
  <c r="E2945" i="27"/>
  <c r="E2946" i="27"/>
  <c r="E2947" i="27"/>
  <c r="E2948" i="27"/>
  <c r="E2949" i="27"/>
  <c r="E2950" i="27"/>
  <c r="E2951" i="27"/>
  <c r="E2952" i="27"/>
  <c r="E2953" i="27"/>
  <c r="E2954" i="27"/>
  <c r="E2955" i="27"/>
  <c r="E2956" i="27"/>
  <c r="E2957" i="27"/>
  <c r="E2958" i="27"/>
  <c r="E2959" i="27"/>
  <c r="E2960" i="27"/>
  <c r="E2961" i="27"/>
  <c r="E2962" i="27"/>
  <c r="E2963" i="27"/>
  <c r="E2964" i="27"/>
  <c r="E2965" i="27"/>
  <c r="E2966" i="27"/>
  <c r="E2967" i="27"/>
  <c r="E2968" i="27"/>
  <c r="E2969" i="27"/>
  <c r="E2970" i="27"/>
  <c r="E2971" i="27"/>
  <c r="E2972" i="27"/>
  <c r="E2973" i="27"/>
  <c r="E2974" i="27"/>
  <c r="E2975" i="27"/>
  <c r="E2976" i="27"/>
  <c r="E2977" i="27"/>
  <c r="E2978" i="27"/>
  <c r="E2979" i="27"/>
  <c r="E2980" i="27"/>
  <c r="E2981" i="27"/>
  <c r="E2982" i="27"/>
  <c r="E2983" i="27"/>
  <c r="E2984" i="27"/>
  <c r="E2985" i="27"/>
  <c r="E2986" i="27"/>
  <c r="E2987" i="27"/>
  <c r="E2988" i="27"/>
  <c r="E2989" i="27"/>
  <c r="E2990" i="27"/>
  <c r="E2991" i="27"/>
  <c r="E2992" i="27"/>
  <c r="E2993" i="27"/>
  <c r="E2994" i="27"/>
  <c r="E2995" i="27"/>
  <c r="E2996" i="27"/>
  <c r="E2997" i="27"/>
  <c r="E2998" i="27"/>
  <c r="E2999" i="27"/>
  <c r="E3000" i="27"/>
  <c r="E3001" i="27"/>
  <c r="E3002" i="27"/>
  <c r="E3003" i="27"/>
  <c r="E3004" i="27"/>
  <c r="E3005" i="27"/>
  <c r="E3006" i="27"/>
  <c r="E3007" i="27"/>
  <c r="E3008" i="27"/>
  <c r="E3009" i="27"/>
  <c r="E3010" i="27"/>
  <c r="E3011" i="27"/>
  <c r="E3012" i="27"/>
  <c r="E3013" i="27"/>
  <c r="E3014" i="27"/>
  <c r="E3015" i="27"/>
  <c r="E3016" i="27"/>
  <c r="E3017" i="27"/>
  <c r="E3018" i="27"/>
  <c r="E3019" i="27"/>
  <c r="E3020" i="27"/>
  <c r="E3021" i="27"/>
  <c r="E3022" i="27"/>
  <c r="E3023" i="27"/>
  <c r="E3024" i="27"/>
  <c r="E3025" i="27"/>
  <c r="E3026" i="27"/>
  <c r="E3027" i="27"/>
  <c r="E3028" i="27"/>
  <c r="E3029" i="27"/>
  <c r="E3030" i="27"/>
  <c r="E3031" i="27"/>
  <c r="E3032" i="27"/>
  <c r="E3033" i="27"/>
  <c r="E3034" i="27"/>
  <c r="E3035" i="27"/>
  <c r="E3036" i="27"/>
  <c r="E3037" i="27"/>
  <c r="E3038" i="27"/>
  <c r="E3039" i="27"/>
  <c r="E3040" i="27"/>
  <c r="E3041" i="27"/>
  <c r="E3042" i="27"/>
  <c r="E3043" i="27"/>
  <c r="E3044" i="27"/>
  <c r="E3045" i="27"/>
  <c r="E3046" i="27"/>
  <c r="E3047" i="27"/>
  <c r="E3048" i="27"/>
  <c r="E3049" i="27"/>
  <c r="E3050" i="27"/>
  <c r="E3051" i="27"/>
  <c r="E3052" i="27"/>
  <c r="E3053" i="27"/>
  <c r="E3054" i="27"/>
  <c r="E3055" i="27"/>
  <c r="E3056" i="27"/>
  <c r="E3057" i="27"/>
  <c r="E3058" i="27"/>
  <c r="E3059" i="27"/>
  <c r="E3060" i="27"/>
  <c r="E3061" i="27"/>
  <c r="E3062" i="27"/>
  <c r="E3063" i="27"/>
  <c r="E3064" i="27"/>
  <c r="E3065" i="27"/>
  <c r="E3066" i="27"/>
  <c r="E3067" i="27"/>
  <c r="E3068" i="27"/>
  <c r="E3069" i="27"/>
  <c r="E3070" i="27"/>
  <c r="E3071" i="27"/>
  <c r="E3072" i="27"/>
  <c r="E3073" i="27"/>
  <c r="E3074" i="27"/>
  <c r="E3075" i="27"/>
  <c r="E3076" i="27"/>
  <c r="E3077" i="27"/>
  <c r="E3078" i="27"/>
  <c r="E3079" i="27"/>
  <c r="E3080" i="27"/>
  <c r="E3081" i="27"/>
  <c r="E3082" i="27"/>
  <c r="E3083" i="27"/>
  <c r="E3084" i="27"/>
  <c r="E3085" i="27"/>
  <c r="E3086" i="27"/>
  <c r="E3087" i="27"/>
  <c r="E3088" i="27"/>
  <c r="E3089" i="27"/>
  <c r="E3090" i="27"/>
  <c r="E3091" i="27"/>
  <c r="E3092" i="27"/>
  <c r="E3093" i="27"/>
  <c r="E3094" i="27"/>
  <c r="E3095" i="27"/>
  <c r="E3096" i="27"/>
  <c r="E3097" i="27"/>
  <c r="E3098" i="27"/>
  <c r="E3099" i="27"/>
  <c r="E3100" i="27"/>
  <c r="E3101" i="27"/>
  <c r="E3102" i="27"/>
  <c r="E3103" i="27"/>
  <c r="E3104" i="27"/>
  <c r="E3105" i="27"/>
  <c r="E3106" i="27"/>
  <c r="E3107" i="27"/>
  <c r="E3108" i="27"/>
  <c r="E3109" i="27"/>
  <c r="E3110" i="27"/>
  <c r="E3111" i="27"/>
  <c r="E3112" i="27"/>
  <c r="E3113" i="27"/>
  <c r="E3114" i="27"/>
  <c r="E3115" i="27"/>
  <c r="E3116" i="27"/>
  <c r="E3117" i="27"/>
  <c r="E3118" i="27"/>
  <c r="E3119" i="27"/>
  <c r="E3120" i="27"/>
  <c r="E3121" i="27"/>
  <c r="E3122" i="27"/>
  <c r="E3123" i="27"/>
  <c r="E3124" i="27"/>
  <c r="E3125" i="27"/>
  <c r="E3126" i="27"/>
  <c r="E3127" i="27"/>
  <c r="E3128" i="27"/>
  <c r="E3129" i="27"/>
  <c r="E3130" i="27"/>
  <c r="E3131" i="27"/>
  <c r="E3132" i="27"/>
  <c r="E3133" i="27"/>
  <c r="E3134" i="27"/>
  <c r="E3135" i="27"/>
  <c r="E3136" i="27"/>
  <c r="E3137" i="27"/>
  <c r="E3138" i="27"/>
  <c r="E3139" i="27"/>
  <c r="E3140" i="27"/>
  <c r="E3141" i="27"/>
  <c r="E3142" i="27"/>
  <c r="E3143" i="27"/>
  <c r="E3144" i="27"/>
  <c r="E3145" i="27"/>
  <c r="E3146" i="27"/>
  <c r="E3147" i="27"/>
  <c r="E3148" i="27"/>
  <c r="E3149" i="27"/>
  <c r="E3150" i="27"/>
  <c r="E3151" i="27"/>
  <c r="E3152" i="27"/>
  <c r="E3153" i="27"/>
  <c r="E3154" i="27"/>
  <c r="E3155" i="27"/>
  <c r="E3156" i="27"/>
  <c r="E3157" i="27"/>
  <c r="E3158" i="27"/>
  <c r="E3159" i="27"/>
  <c r="E3160" i="27"/>
  <c r="E3161" i="27"/>
  <c r="E3162" i="27"/>
  <c r="E3163" i="27"/>
  <c r="E3164" i="27"/>
  <c r="E3165" i="27"/>
  <c r="E3166" i="27"/>
  <c r="E3167" i="27"/>
  <c r="E3168" i="27"/>
  <c r="E3169" i="27"/>
  <c r="E3170" i="27"/>
  <c r="E3171" i="27"/>
  <c r="E3172" i="27"/>
  <c r="E3173" i="27"/>
  <c r="E3174" i="27"/>
  <c r="E3175" i="27"/>
  <c r="E3176" i="27"/>
  <c r="E3177" i="27"/>
  <c r="E3178" i="27"/>
  <c r="E3179" i="27"/>
  <c r="E3180" i="27"/>
  <c r="E3181" i="27"/>
  <c r="E3182" i="27"/>
  <c r="E3183" i="27"/>
  <c r="E3184" i="27"/>
  <c r="E3185" i="27"/>
  <c r="E3186" i="27"/>
  <c r="E3187" i="27"/>
  <c r="E3188" i="27"/>
  <c r="E3189" i="27"/>
  <c r="E3190" i="27"/>
  <c r="E3191" i="27"/>
  <c r="E3192" i="27"/>
  <c r="E3193" i="27"/>
  <c r="E3194" i="27"/>
  <c r="E3195" i="27"/>
  <c r="E3196" i="27"/>
  <c r="E3197" i="27"/>
  <c r="E3198" i="27"/>
  <c r="E3199" i="27"/>
  <c r="E3200" i="27"/>
  <c r="E3201" i="27"/>
  <c r="E3202" i="27"/>
  <c r="E3203" i="27"/>
  <c r="E3204" i="27"/>
  <c r="E3205" i="27"/>
  <c r="E3206" i="27"/>
  <c r="E3207" i="27"/>
  <c r="E3208" i="27"/>
  <c r="E3209" i="27"/>
  <c r="E3210" i="27"/>
  <c r="E3211" i="27"/>
  <c r="E3212" i="27"/>
  <c r="E3213" i="27"/>
  <c r="E3214" i="27"/>
  <c r="E3215" i="27"/>
  <c r="E3216" i="27"/>
  <c r="E3217" i="27"/>
  <c r="E3218" i="27"/>
  <c r="E3219" i="27"/>
  <c r="E3220" i="27"/>
  <c r="E3221" i="27"/>
  <c r="E3222" i="27"/>
  <c r="E3223" i="27"/>
  <c r="E3224" i="27"/>
  <c r="E3225" i="27"/>
  <c r="E3226" i="27"/>
  <c r="E3227" i="27"/>
  <c r="E3228" i="27"/>
  <c r="E3229" i="27"/>
  <c r="E3230" i="27"/>
  <c r="E3231" i="27"/>
  <c r="E3232" i="27"/>
  <c r="E3233" i="27"/>
  <c r="E3234" i="27"/>
  <c r="E3235" i="27"/>
  <c r="E3236" i="27"/>
  <c r="E3237" i="27"/>
  <c r="E3238" i="27"/>
  <c r="E3239" i="27"/>
  <c r="E3240" i="27"/>
  <c r="E3241" i="27"/>
  <c r="E3242" i="27"/>
  <c r="E3243" i="27"/>
  <c r="E3244" i="27"/>
  <c r="E3245" i="27"/>
  <c r="E3246" i="27"/>
  <c r="E3247" i="27"/>
  <c r="E3248" i="27"/>
  <c r="E3249" i="27"/>
  <c r="E3250" i="27"/>
  <c r="E3251" i="27"/>
  <c r="E3252" i="27"/>
  <c r="E3253" i="27"/>
  <c r="E3254" i="27"/>
  <c r="E3255" i="27"/>
  <c r="E3256" i="27"/>
  <c r="E3257" i="27"/>
  <c r="E3258" i="27"/>
  <c r="E3259" i="27"/>
  <c r="E3260" i="27"/>
  <c r="E3261" i="27"/>
  <c r="E3262" i="27"/>
  <c r="E3263" i="27"/>
  <c r="E3264" i="27"/>
  <c r="E3265" i="27"/>
  <c r="E3266" i="27"/>
  <c r="E3267" i="27"/>
  <c r="E3268" i="27"/>
  <c r="E3269" i="27"/>
  <c r="E3270" i="27"/>
  <c r="E3271" i="27"/>
  <c r="E3272" i="27"/>
  <c r="E3273" i="27"/>
  <c r="E3274" i="27"/>
  <c r="E3275" i="27"/>
  <c r="E3276" i="27"/>
  <c r="E3277" i="27"/>
  <c r="E3278" i="27"/>
  <c r="E3279" i="27"/>
  <c r="E3280" i="27"/>
  <c r="E3281" i="27"/>
  <c r="E3282" i="27"/>
  <c r="E3283" i="27"/>
  <c r="E3284" i="27"/>
  <c r="E3285" i="27"/>
  <c r="E3286" i="27"/>
  <c r="E3287" i="27"/>
  <c r="E3288" i="27"/>
  <c r="E3289" i="27"/>
  <c r="E3290" i="27"/>
  <c r="E3291" i="27"/>
  <c r="E3292" i="27"/>
  <c r="E3293" i="27"/>
  <c r="E3294" i="27"/>
  <c r="E3295" i="27"/>
  <c r="E3296" i="27"/>
  <c r="E3297" i="27"/>
  <c r="E3298" i="27"/>
  <c r="E3299" i="27"/>
  <c r="E3300" i="27"/>
  <c r="E3301" i="27"/>
  <c r="E3302" i="27"/>
  <c r="E3303" i="27"/>
  <c r="E3304" i="27"/>
  <c r="E3305" i="27"/>
  <c r="E3306" i="27"/>
  <c r="E3307" i="27"/>
  <c r="E3308" i="27"/>
  <c r="E3309" i="27"/>
  <c r="E3310" i="27"/>
  <c r="E3311" i="27"/>
  <c r="E3312" i="27"/>
  <c r="E3313" i="27"/>
  <c r="E3314" i="27"/>
  <c r="E3315" i="27"/>
  <c r="E3316" i="27"/>
  <c r="E3317" i="27"/>
  <c r="E3318" i="27"/>
  <c r="E3319" i="27"/>
  <c r="E3320" i="27"/>
  <c r="E3321" i="27"/>
  <c r="E3322" i="27"/>
  <c r="E3323" i="27"/>
  <c r="E3324" i="27"/>
  <c r="E3325" i="27"/>
  <c r="E3326" i="27"/>
  <c r="E3327" i="27"/>
  <c r="E3328" i="27"/>
  <c r="E3329" i="27"/>
  <c r="E3330" i="27"/>
  <c r="E3331" i="27"/>
  <c r="E3332" i="27"/>
  <c r="E3333" i="27"/>
  <c r="E3334" i="27"/>
  <c r="E3335" i="27"/>
  <c r="E3336" i="27"/>
  <c r="E3337" i="27"/>
  <c r="E3338" i="27"/>
  <c r="E3339" i="27"/>
  <c r="E3340" i="27"/>
  <c r="E3341" i="27"/>
  <c r="E3342" i="27"/>
  <c r="E3343" i="27"/>
  <c r="E3344" i="27"/>
  <c r="E3345" i="27"/>
  <c r="E3346" i="27"/>
  <c r="E3347" i="27"/>
  <c r="E3348" i="27"/>
  <c r="E3349" i="27"/>
  <c r="E3350" i="27"/>
  <c r="E3351" i="27"/>
  <c r="E3352" i="27"/>
  <c r="E3353" i="27"/>
  <c r="E3354" i="27"/>
  <c r="E3355" i="27"/>
  <c r="E3356" i="27"/>
  <c r="E3357" i="27"/>
  <c r="E3358" i="27"/>
  <c r="E3359" i="27"/>
  <c r="E3360" i="27"/>
  <c r="E3361" i="27"/>
  <c r="E3362" i="27"/>
  <c r="E3363" i="27"/>
  <c r="E3364" i="27"/>
  <c r="E3365" i="27"/>
  <c r="E3366" i="27"/>
  <c r="E3367" i="27"/>
  <c r="E3368" i="27"/>
  <c r="E3369" i="27"/>
  <c r="E3370" i="27"/>
  <c r="E3371" i="27"/>
  <c r="E3372" i="27"/>
  <c r="E3373" i="27"/>
  <c r="E3374" i="27"/>
  <c r="E3375" i="27"/>
  <c r="E3376" i="27"/>
  <c r="E3377" i="27"/>
  <c r="E3378" i="27"/>
  <c r="E3379" i="27"/>
  <c r="E3380" i="27"/>
  <c r="E3381" i="27"/>
  <c r="E3382" i="27"/>
  <c r="E3383" i="27"/>
  <c r="E3384" i="27"/>
  <c r="E3385" i="27"/>
  <c r="E3386" i="27"/>
  <c r="E3387" i="27"/>
  <c r="E3388" i="27"/>
  <c r="E3389" i="27"/>
  <c r="E3390" i="27"/>
  <c r="E3391" i="27"/>
  <c r="E3392" i="27"/>
  <c r="E3393" i="27"/>
  <c r="E3394" i="27"/>
  <c r="E3395" i="27"/>
  <c r="E3396" i="27"/>
  <c r="E3397" i="27"/>
  <c r="E3398" i="27"/>
  <c r="E3399" i="27"/>
  <c r="E3400" i="27"/>
  <c r="E3401" i="27"/>
  <c r="E3402" i="27"/>
  <c r="E3403" i="27"/>
  <c r="E3404" i="27"/>
  <c r="E3405" i="27"/>
  <c r="E3406" i="27"/>
  <c r="E3407" i="27"/>
  <c r="E3408" i="27"/>
  <c r="E3409" i="27"/>
  <c r="E3410" i="27"/>
  <c r="E3411" i="27"/>
  <c r="E3412" i="27"/>
  <c r="E3413" i="27"/>
  <c r="E3414" i="27"/>
  <c r="E3415" i="27"/>
  <c r="E3416" i="27"/>
  <c r="E3417" i="27"/>
  <c r="E3418" i="27"/>
  <c r="E3419" i="27"/>
  <c r="E3420" i="27"/>
  <c r="E3421" i="27"/>
  <c r="E3422" i="27"/>
  <c r="E3423" i="27"/>
  <c r="E3424" i="27"/>
  <c r="E3425" i="27"/>
  <c r="E3426" i="27"/>
  <c r="E3427" i="27"/>
  <c r="E3428" i="27"/>
  <c r="E3429" i="27"/>
  <c r="E3430" i="27"/>
  <c r="E3431" i="27"/>
  <c r="E3432" i="27"/>
  <c r="E3433" i="27"/>
  <c r="E3434" i="27"/>
  <c r="E3435" i="27"/>
  <c r="E3436" i="27"/>
  <c r="E3437" i="27"/>
  <c r="E3438" i="27"/>
  <c r="E3439" i="27"/>
  <c r="E3440" i="27"/>
  <c r="E3441" i="27"/>
  <c r="E3442" i="27"/>
  <c r="E3443" i="27"/>
  <c r="E3444" i="27"/>
  <c r="E3445" i="27"/>
  <c r="E3446" i="27"/>
  <c r="E3447" i="27"/>
  <c r="E3448" i="27"/>
  <c r="E3449" i="27"/>
  <c r="E3450" i="27"/>
  <c r="E3451" i="27"/>
  <c r="E3452" i="27"/>
  <c r="E3453" i="27"/>
  <c r="E3454" i="27"/>
  <c r="E3455" i="27"/>
  <c r="E3456" i="27"/>
  <c r="E3457" i="27"/>
  <c r="E3458" i="27"/>
  <c r="E3459" i="27"/>
  <c r="E3460" i="27"/>
  <c r="E3461" i="27"/>
  <c r="E3462" i="27"/>
  <c r="E3463" i="27"/>
  <c r="E3464" i="27"/>
  <c r="E3465" i="27"/>
  <c r="E3466" i="27"/>
  <c r="E3467" i="27"/>
  <c r="E3468" i="27"/>
  <c r="E3469" i="27"/>
  <c r="E3470" i="27"/>
  <c r="E3471" i="27"/>
  <c r="E3472" i="27"/>
  <c r="E3473" i="27"/>
  <c r="E3474" i="27"/>
  <c r="E3475" i="27"/>
  <c r="E3476" i="27"/>
  <c r="E3477" i="27"/>
  <c r="E3478" i="27"/>
  <c r="E3479" i="27"/>
  <c r="E3480" i="27"/>
  <c r="E3481" i="27"/>
  <c r="E3482" i="27"/>
  <c r="E3483" i="27"/>
  <c r="E3484" i="27"/>
  <c r="E3485" i="27"/>
  <c r="E3486" i="27"/>
  <c r="E3487" i="27"/>
  <c r="E3488" i="27"/>
  <c r="E3489" i="27"/>
  <c r="E3490" i="27"/>
  <c r="E3491" i="27"/>
  <c r="E3492" i="27"/>
  <c r="E3493" i="27"/>
  <c r="E3494" i="27"/>
  <c r="E3495" i="27"/>
  <c r="E3496" i="27"/>
  <c r="E3497" i="27"/>
  <c r="E3498" i="27"/>
  <c r="E3499" i="27"/>
  <c r="E3500" i="27"/>
  <c r="E3501" i="27"/>
  <c r="E3502" i="27"/>
  <c r="E3503" i="27"/>
  <c r="E3504" i="27"/>
  <c r="E3505" i="27"/>
  <c r="E3506" i="27"/>
  <c r="E3507" i="27"/>
  <c r="E3508" i="27"/>
  <c r="E3509" i="27"/>
  <c r="E3510" i="27"/>
  <c r="E3511" i="27"/>
  <c r="E3512" i="27"/>
  <c r="E3513" i="27"/>
  <c r="E3514" i="27"/>
  <c r="E3515" i="27"/>
  <c r="E3516" i="27"/>
  <c r="E3517" i="27"/>
  <c r="E3518" i="27"/>
  <c r="E3519" i="27"/>
  <c r="E3520" i="27"/>
  <c r="E3521" i="27"/>
  <c r="E3522" i="27"/>
  <c r="E3523" i="27"/>
  <c r="E3524" i="27"/>
  <c r="E3525" i="27"/>
  <c r="E3526" i="27"/>
  <c r="E3527" i="27"/>
  <c r="E3528" i="27"/>
  <c r="E3529" i="27"/>
  <c r="E3530" i="27"/>
  <c r="E3531" i="27"/>
  <c r="E3532" i="27"/>
  <c r="E3533" i="27"/>
  <c r="E3534" i="27"/>
  <c r="E3535" i="27"/>
  <c r="E3536" i="27"/>
  <c r="E3537" i="27"/>
  <c r="E3538" i="27"/>
  <c r="E3539" i="27"/>
  <c r="E3540" i="27"/>
  <c r="E3541" i="27"/>
  <c r="I20" i="27"/>
  <c r="I16" i="27"/>
  <c r="M31" i="27"/>
  <c r="I8" i="28"/>
  <c r="I9" i="28"/>
  <c r="N46" i="28"/>
  <c r="N47" i="28"/>
  <c r="O46" i="28"/>
  <c r="H8" i="28"/>
  <c r="H9" i="28"/>
  <c r="O7" i="28"/>
  <c r="J8" i="28"/>
  <c r="I43" i="28"/>
  <c r="J9" i="28"/>
  <c r="I44" i="28"/>
  <c r="H56" i="28"/>
  <c r="H58" i="28"/>
  <c r="H57" i="28"/>
  <c r="H61" i="28"/>
  <c r="N12" i="28"/>
  <c r="H33" i="28"/>
  <c r="H60" i="28"/>
  <c r="N11" i="28"/>
  <c r="H32" i="28"/>
  <c r="AG13" i="33"/>
  <c r="AG21" i="33"/>
  <c r="AG27" i="33"/>
  <c r="AG28" i="33"/>
  <c r="AG29" i="33"/>
  <c r="AG30" i="33"/>
  <c r="AG31" i="33"/>
  <c r="AG32" i="33"/>
  <c r="AG33" i="33"/>
  <c r="AG34" i="33"/>
  <c r="AG35" i="33"/>
  <c r="AG36" i="33"/>
  <c r="AG37" i="33"/>
  <c r="AG38" i="33"/>
  <c r="AG39" i="33"/>
  <c r="AG40" i="33"/>
  <c r="AG41" i="33"/>
  <c r="AG42" i="33"/>
  <c r="AG43" i="33"/>
  <c r="AG44" i="33"/>
  <c r="AG45" i="33"/>
  <c r="AG46" i="33"/>
  <c r="AG47" i="33"/>
  <c r="AG48" i="33"/>
  <c r="AG49" i="33"/>
  <c r="AG50" i="33"/>
  <c r="AG51" i="33"/>
  <c r="AG52" i="33"/>
  <c r="AG53" i="33"/>
  <c r="AG54" i="33"/>
  <c r="AG55" i="33"/>
  <c r="AG56" i="33"/>
  <c r="AG57" i="33"/>
  <c r="AG58" i="33"/>
  <c r="AG59" i="33"/>
  <c r="AG60" i="33"/>
  <c r="AG61" i="33"/>
  <c r="AG62" i="33"/>
  <c r="AG63" i="33"/>
  <c r="AG64" i="33"/>
  <c r="AG65" i="33"/>
  <c r="AG66" i="33"/>
  <c r="AG67" i="33"/>
  <c r="AG68" i="33"/>
  <c r="AG69" i="33"/>
  <c r="AG70" i="33"/>
  <c r="AG71" i="33"/>
  <c r="AG72" i="33"/>
  <c r="AG73" i="33"/>
  <c r="AG74" i="33"/>
  <c r="AG75" i="33"/>
  <c r="AG76" i="33"/>
  <c r="AG77" i="33"/>
  <c r="AG78" i="33"/>
  <c r="AG79" i="33"/>
  <c r="AG80" i="33"/>
  <c r="AG81" i="33"/>
  <c r="AG82" i="33"/>
  <c r="AG83" i="33"/>
  <c r="AG84" i="33"/>
  <c r="AG85" i="33"/>
  <c r="AG86" i="33"/>
  <c r="AG87" i="33"/>
  <c r="AG88" i="33"/>
  <c r="AG89" i="33"/>
  <c r="AG90" i="33"/>
  <c r="AG91" i="33"/>
  <c r="AG92" i="33"/>
  <c r="AG93" i="33"/>
  <c r="AG94" i="33"/>
  <c r="AG95" i="33"/>
  <c r="AG96" i="33"/>
  <c r="AG97" i="33"/>
  <c r="AG98" i="33"/>
  <c r="AG99" i="33"/>
  <c r="AG100" i="33"/>
  <c r="AG101" i="33"/>
  <c r="AG102" i="33"/>
  <c r="AG103" i="33"/>
  <c r="AG104" i="33"/>
  <c r="AG105" i="33"/>
  <c r="AG106" i="33"/>
  <c r="AG107" i="33"/>
  <c r="AG108" i="33"/>
  <c r="AG109" i="33"/>
  <c r="AG110" i="33"/>
  <c r="AG111" i="33"/>
  <c r="AG112" i="33"/>
  <c r="AG113" i="33"/>
  <c r="AG114" i="33"/>
  <c r="AG115" i="33"/>
  <c r="AG116" i="33"/>
  <c r="AG117" i="33"/>
  <c r="AG118" i="33"/>
  <c r="AG119" i="33"/>
  <c r="AG120" i="33"/>
  <c r="AG121" i="33"/>
  <c r="AG122" i="33"/>
  <c r="AG123" i="33"/>
  <c r="AG124" i="33"/>
  <c r="AG125" i="33"/>
  <c r="AG126" i="33"/>
  <c r="AG127" i="33"/>
  <c r="AG128" i="33"/>
  <c r="AG129" i="33"/>
  <c r="AG130" i="33"/>
  <c r="AG131" i="33"/>
  <c r="AG132" i="33"/>
  <c r="AG133" i="33"/>
  <c r="AG134" i="33"/>
  <c r="AG135" i="33"/>
  <c r="AG136" i="33"/>
  <c r="AG137" i="33"/>
  <c r="AG138" i="33"/>
  <c r="AG139" i="33"/>
  <c r="AG140" i="33"/>
  <c r="AG141" i="33"/>
  <c r="AG142" i="33"/>
  <c r="AG143" i="33"/>
  <c r="AG144" i="33"/>
  <c r="AG145" i="33"/>
  <c r="AG146" i="33"/>
  <c r="AG147" i="33"/>
  <c r="AG148" i="33"/>
  <c r="AG149" i="33"/>
  <c r="AG150" i="33"/>
  <c r="AG151" i="33"/>
  <c r="AG152" i="33"/>
  <c r="AG153" i="33"/>
  <c r="AG154" i="33"/>
  <c r="AG155" i="33"/>
  <c r="AG156" i="33"/>
  <c r="AG157" i="33"/>
  <c r="AG158" i="33"/>
  <c r="AG159" i="33"/>
  <c r="AG160" i="33"/>
  <c r="AG161" i="33"/>
  <c r="AG162" i="33"/>
  <c r="AG163" i="33"/>
  <c r="AG164" i="33"/>
  <c r="AG165" i="33"/>
  <c r="AG166" i="33"/>
  <c r="AG167" i="33"/>
  <c r="AG168" i="33"/>
  <c r="AG169" i="33"/>
  <c r="AG170" i="33"/>
  <c r="AG171" i="33"/>
  <c r="AG172" i="33"/>
  <c r="AG173" i="33"/>
  <c r="AG174" i="33"/>
  <c r="AG175" i="33"/>
  <c r="AG176" i="33"/>
  <c r="AG177" i="33"/>
  <c r="AG178" i="33"/>
  <c r="AG179" i="33"/>
  <c r="AG180" i="33"/>
  <c r="AG181" i="33"/>
  <c r="AG182" i="33"/>
  <c r="AG183" i="33"/>
  <c r="AG184" i="33"/>
  <c r="AG185" i="33"/>
  <c r="AG186" i="33"/>
  <c r="AG187" i="33"/>
  <c r="AG188" i="33"/>
  <c r="AG189" i="33"/>
  <c r="AG190" i="33"/>
  <c r="AG191" i="33"/>
  <c r="AG192" i="33"/>
  <c r="AG193" i="33"/>
  <c r="AG194" i="33"/>
  <c r="AG195" i="33"/>
  <c r="AG196" i="33"/>
  <c r="AG197" i="33"/>
  <c r="AG198" i="33"/>
  <c r="AG199" i="33"/>
  <c r="AG200" i="33"/>
  <c r="AG201" i="33"/>
  <c r="AG202" i="33"/>
  <c r="AG203" i="33"/>
  <c r="AG204" i="33"/>
  <c r="AG205" i="33"/>
  <c r="AG206" i="33"/>
  <c r="AG207" i="33"/>
  <c r="AG208" i="33"/>
  <c r="AG209" i="33"/>
  <c r="AG210" i="33"/>
  <c r="AG211" i="33"/>
  <c r="AG212" i="33"/>
  <c r="AG213" i="33"/>
  <c r="AG214" i="33"/>
  <c r="AG215" i="33"/>
  <c r="AG216" i="33"/>
  <c r="AG217" i="33"/>
  <c r="AG218" i="33"/>
  <c r="AG219" i="33"/>
  <c r="AG220" i="33"/>
  <c r="AG221" i="33"/>
  <c r="AG222" i="33"/>
  <c r="AG223" i="33"/>
  <c r="AG224" i="33"/>
  <c r="AG225" i="33"/>
  <c r="AG226" i="33"/>
  <c r="AG227" i="33"/>
  <c r="AG228" i="33"/>
  <c r="AG229" i="33"/>
  <c r="AG230" i="33"/>
  <c r="AG231" i="33"/>
  <c r="AG232" i="33"/>
  <c r="AG233" i="33"/>
  <c r="AG234" i="33"/>
  <c r="AG235" i="33"/>
  <c r="AG236" i="33"/>
  <c r="AG237" i="33"/>
  <c r="AG238" i="33"/>
  <c r="AG239" i="33"/>
  <c r="AG240" i="33"/>
  <c r="AG241" i="33"/>
  <c r="AG242" i="33"/>
  <c r="AG243" i="33"/>
  <c r="AG244" i="33"/>
  <c r="AG245" i="33"/>
  <c r="AG246" i="33"/>
  <c r="AG247" i="33"/>
  <c r="AG248" i="33"/>
  <c r="AG249" i="33"/>
  <c r="AG250" i="33"/>
  <c r="AG251" i="33"/>
  <c r="AG252" i="33"/>
  <c r="AG253" i="33"/>
  <c r="AG254" i="33"/>
  <c r="AG255" i="33"/>
  <c r="AG256" i="33"/>
  <c r="AG257" i="33"/>
  <c r="AG258" i="33"/>
  <c r="AG259" i="33"/>
  <c r="AG260" i="33"/>
  <c r="AG261" i="33"/>
  <c r="AG262" i="33"/>
  <c r="AG263" i="33"/>
  <c r="AG264" i="33"/>
  <c r="AG265" i="33"/>
  <c r="AG266" i="33"/>
  <c r="AG267" i="33"/>
  <c r="AG268" i="33"/>
  <c r="AG269" i="33"/>
  <c r="AG270" i="33"/>
  <c r="AG271" i="33"/>
  <c r="AG272" i="33"/>
  <c r="AG273" i="33"/>
  <c r="AG274" i="33"/>
  <c r="AG275" i="33"/>
  <c r="AG276" i="33"/>
  <c r="AG277" i="33"/>
  <c r="AG278" i="33"/>
  <c r="AG279" i="33"/>
  <c r="AG280" i="33"/>
  <c r="AG281" i="33"/>
  <c r="AG282" i="33"/>
  <c r="AG283" i="33"/>
  <c r="AG284" i="33"/>
  <c r="AG285" i="33"/>
  <c r="AG286" i="33"/>
  <c r="AG287" i="33"/>
  <c r="AG288" i="33"/>
  <c r="AG289" i="33"/>
  <c r="AG290" i="33"/>
  <c r="AG291" i="33"/>
  <c r="AG292" i="33"/>
  <c r="AG293" i="33"/>
  <c r="AG294" i="33"/>
  <c r="AG295" i="33"/>
  <c r="AG296" i="33"/>
  <c r="AG297" i="33"/>
  <c r="AG298" i="33"/>
  <c r="AG299" i="33"/>
  <c r="AG300" i="33"/>
  <c r="AG301" i="33"/>
  <c r="AG302" i="33"/>
  <c r="AG303" i="33"/>
  <c r="AG304" i="33"/>
  <c r="AG305" i="33"/>
  <c r="AG306" i="33"/>
  <c r="AG307" i="33"/>
  <c r="AG308" i="33"/>
  <c r="AG309" i="33"/>
  <c r="AG310" i="33"/>
  <c r="AG311" i="33"/>
  <c r="AG312" i="33"/>
  <c r="AG313" i="33"/>
  <c r="AG314" i="33"/>
  <c r="AG315" i="33"/>
  <c r="AG316" i="33"/>
  <c r="AG317" i="33"/>
  <c r="AG318" i="33"/>
  <c r="AG319" i="33"/>
  <c r="AG320" i="33"/>
  <c r="AG321" i="33"/>
  <c r="AG322" i="33"/>
  <c r="AG323" i="33"/>
  <c r="AG324" i="33"/>
  <c r="AG325" i="33"/>
  <c r="AG326" i="33"/>
  <c r="AG327" i="33"/>
  <c r="AG328" i="33"/>
  <c r="AG329" i="33"/>
  <c r="AG330" i="33"/>
  <c r="AG331" i="33"/>
  <c r="AG332" i="33"/>
  <c r="AG333" i="33"/>
  <c r="AG334" i="33"/>
  <c r="AG335" i="33"/>
  <c r="AG336" i="33"/>
  <c r="AG337" i="33"/>
  <c r="AG338" i="33"/>
  <c r="AG339" i="33"/>
  <c r="AG340" i="33"/>
  <c r="AG341" i="33"/>
  <c r="AG342" i="33"/>
  <c r="AG343" i="33"/>
  <c r="AG344" i="33"/>
  <c r="AG345" i="33"/>
  <c r="AG346" i="33"/>
  <c r="AG347" i="33"/>
  <c r="AG348" i="33"/>
  <c r="AG349" i="33"/>
  <c r="AG350" i="33"/>
  <c r="AG351" i="33"/>
  <c r="AG352" i="33"/>
  <c r="AG353" i="33"/>
  <c r="AG354" i="33"/>
  <c r="AG355" i="33"/>
  <c r="AG356" i="33"/>
  <c r="AG357" i="33"/>
  <c r="AG358" i="33"/>
  <c r="AG359" i="33"/>
  <c r="AG360" i="33"/>
  <c r="AG361" i="33"/>
  <c r="AG362" i="33"/>
  <c r="AG363" i="33"/>
  <c r="AG364" i="33"/>
  <c r="AG365" i="33"/>
  <c r="AG366" i="33"/>
  <c r="AG367" i="33"/>
  <c r="AG368" i="33"/>
  <c r="AG369" i="33"/>
  <c r="AG370" i="33"/>
  <c r="AG371" i="33"/>
  <c r="AG372" i="33"/>
  <c r="AG373" i="33"/>
  <c r="AG374" i="33"/>
  <c r="AG375" i="33"/>
  <c r="AG376" i="33"/>
  <c r="AG377" i="33"/>
  <c r="AG378" i="33"/>
  <c r="AG379" i="33"/>
  <c r="AG380" i="33"/>
  <c r="AG381" i="33"/>
  <c r="AG382" i="33"/>
  <c r="AG383" i="33"/>
  <c r="AG384" i="33"/>
  <c r="AG385" i="33"/>
  <c r="AG386" i="33"/>
  <c r="AG387" i="33"/>
  <c r="AG388" i="33"/>
  <c r="AG389" i="33"/>
  <c r="AG390" i="33"/>
  <c r="AG391" i="33"/>
  <c r="AG392" i="33"/>
  <c r="AG393" i="33"/>
  <c r="AG394" i="33"/>
  <c r="AG395" i="33"/>
  <c r="AG396" i="33"/>
  <c r="AG397" i="33"/>
  <c r="AG398" i="33"/>
  <c r="AG399" i="33"/>
  <c r="AG400" i="33"/>
  <c r="AG401" i="33"/>
  <c r="AG402" i="33"/>
  <c r="AG403" i="33"/>
  <c r="AG404" i="33"/>
  <c r="AG405" i="33"/>
  <c r="AG406" i="33"/>
  <c r="AG407" i="33"/>
  <c r="AG408" i="33"/>
  <c r="AG409" i="33"/>
  <c r="AG410" i="33"/>
  <c r="AG411" i="33"/>
  <c r="AG412" i="33"/>
  <c r="AG413" i="33"/>
  <c r="AG414" i="33"/>
  <c r="AG415" i="33"/>
  <c r="AG416" i="33"/>
  <c r="AG417" i="33"/>
  <c r="AG418" i="33"/>
  <c r="AG419" i="33"/>
  <c r="AG420" i="33"/>
  <c r="AG421" i="33"/>
  <c r="AG422" i="33"/>
  <c r="AG423" i="33"/>
  <c r="AG424" i="33"/>
  <c r="AG425" i="33"/>
  <c r="AG426" i="33"/>
  <c r="AG427" i="33"/>
  <c r="AG428" i="33"/>
  <c r="AG429" i="33"/>
  <c r="AG430" i="33"/>
  <c r="AG431" i="33"/>
  <c r="AG432" i="33"/>
  <c r="AG433" i="33"/>
  <c r="AG434" i="33"/>
  <c r="AG435" i="33"/>
  <c r="AG436" i="33"/>
  <c r="AG437" i="33"/>
  <c r="AG438" i="33"/>
  <c r="AG439" i="33"/>
  <c r="AG440" i="33"/>
  <c r="AG441" i="33"/>
  <c r="AG442" i="33"/>
  <c r="AG443" i="33"/>
  <c r="AG444" i="33"/>
  <c r="AG445" i="33"/>
  <c r="AG446" i="33"/>
  <c r="AG447" i="33"/>
  <c r="AG448" i="33"/>
  <c r="AG449" i="33"/>
  <c r="AG450" i="33"/>
  <c r="AG451" i="33"/>
  <c r="AG452" i="33"/>
  <c r="AG453" i="33"/>
  <c r="AG454" i="33"/>
  <c r="AG455" i="33"/>
  <c r="AG456" i="33"/>
  <c r="AG457" i="33"/>
  <c r="AG458" i="33"/>
  <c r="AG459" i="33"/>
  <c r="AG460" i="33"/>
  <c r="AG461" i="33"/>
  <c r="AG462" i="33"/>
  <c r="AG463" i="33"/>
  <c r="AG464" i="33"/>
  <c r="AG465" i="33"/>
  <c r="AG466" i="33"/>
  <c r="AG467" i="33"/>
  <c r="AG468" i="33"/>
  <c r="AG469" i="33"/>
  <c r="AG470" i="33"/>
  <c r="AG471" i="33"/>
  <c r="AG472" i="33"/>
  <c r="AG473" i="33"/>
  <c r="AG474" i="33"/>
  <c r="AG475" i="33"/>
  <c r="AG476" i="33"/>
  <c r="AG477" i="33"/>
  <c r="AG478" i="33"/>
  <c r="AG479" i="33"/>
  <c r="AG480" i="33"/>
  <c r="AG481" i="33"/>
  <c r="AG482" i="33"/>
  <c r="AG483" i="33"/>
  <c r="AG484" i="33"/>
  <c r="AG485" i="33"/>
  <c r="AG486" i="33"/>
  <c r="AG487" i="33"/>
  <c r="AG488" i="33"/>
  <c r="AG489" i="33"/>
  <c r="AG490" i="33"/>
  <c r="AG491" i="33"/>
  <c r="AG492" i="33"/>
  <c r="AG493" i="33"/>
  <c r="AG494" i="33"/>
  <c r="AG495" i="33"/>
  <c r="AG496" i="33"/>
  <c r="AG497" i="33"/>
  <c r="AG498" i="33"/>
  <c r="AG499" i="33"/>
  <c r="AG500" i="33"/>
  <c r="AG501" i="33"/>
  <c r="AG502" i="33"/>
  <c r="AG503" i="33"/>
  <c r="AG504" i="33"/>
  <c r="AG505" i="33"/>
  <c r="AG506" i="33"/>
  <c r="AG507" i="33"/>
  <c r="AG508" i="33"/>
  <c r="AG509" i="33"/>
  <c r="AG510" i="33"/>
  <c r="AG511" i="33"/>
  <c r="AG512" i="33"/>
  <c r="AG513" i="33"/>
  <c r="AG514" i="33"/>
  <c r="AG515" i="33"/>
  <c r="AG516" i="33"/>
  <c r="AG517" i="33"/>
  <c r="AG518" i="33"/>
  <c r="AG519" i="33"/>
  <c r="AG520" i="33"/>
  <c r="AG521" i="33"/>
  <c r="AG522" i="33"/>
  <c r="AG523" i="33"/>
  <c r="AG524" i="33"/>
  <c r="AG525" i="33"/>
  <c r="AG526" i="33"/>
  <c r="AG527" i="33"/>
  <c r="AG528" i="33"/>
  <c r="AG529" i="33"/>
  <c r="AG530" i="33"/>
  <c r="AG531" i="33"/>
  <c r="AG532" i="33"/>
  <c r="AG533" i="33"/>
  <c r="AG534" i="33"/>
  <c r="AG535" i="33"/>
  <c r="AG536" i="33"/>
  <c r="AG537" i="33"/>
  <c r="AG538" i="33"/>
  <c r="AG539" i="33"/>
  <c r="AG540" i="33"/>
  <c r="AG541" i="33"/>
  <c r="AG542" i="33"/>
  <c r="AG543" i="33"/>
  <c r="AG544" i="33"/>
  <c r="AG545" i="33"/>
  <c r="AG546" i="33"/>
  <c r="AG547" i="33"/>
  <c r="AG548" i="33"/>
  <c r="AG549" i="33"/>
  <c r="AG550" i="33"/>
  <c r="AG551" i="33"/>
  <c r="AG552" i="33"/>
  <c r="AG553" i="33"/>
  <c r="AG554" i="33"/>
  <c r="AG555" i="33"/>
  <c r="AG556" i="33"/>
  <c r="AG557" i="33"/>
  <c r="AG558" i="33"/>
  <c r="AG559" i="33"/>
  <c r="AG560" i="33"/>
  <c r="AG561" i="33"/>
  <c r="AG562" i="33"/>
  <c r="AG563" i="33"/>
  <c r="AG564" i="33"/>
  <c r="AG565" i="33"/>
  <c r="AG566" i="33"/>
  <c r="AG567" i="33"/>
  <c r="AG568" i="33"/>
  <c r="AG569" i="33"/>
  <c r="AG570" i="33"/>
  <c r="AG571" i="33"/>
  <c r="AG572" i="33"/>
  <c r="AG573" i="33"/>
  <c r="AG574" i="33"/>
  <c r="AG575" i="33"/>
  <c r="AG576" i="33"/>
  <c r="AG577" i="33"/>
  <c r="AG578" i="33"/>
  <c r="AG579" i="33"/>
  <c r="AG580" i="33"/>
  <c r="AG581" i="33"/>
  <c r="AG582" i="33"/>
  <c r="AG583" i="33"/>
  <c r="AG584" i="33"/>
  <c r="AG585" i="33"/>
  <c r="AG586" i="33"/>
  <c r="AG587" i="33"/>
  <c r="AG588" i="33"/>
  <c r="AG589" i="33"/>
  <c r="AG590" i="33"/>
  <c r="AG591" i="33"/>
  <c r="AG592" i="33"/>
  <c r="AG593" i="33"/>
  <c r="AG594" i="33"/>
  <c r="AG595" i="33"/>
  <c r="AG596" i="33"/>
  <c r="AG597" i="33"/>
  <c r="AG598" i="33"/>
  <c r="AG599" i="33"/>
  <c r="AG600" i="33"/>
  <c r="AG601" i="33"/>
  <c r="AG602" i="33"/>
  <c r="AG603" i="33"/>
  <c r="AG604" i="33"/>
  <c r="AG605" i="33"/>
  <c r="AG606" i="33"/>
  <c r="AG607" i="33"/>
  <c r="AG608" i="33"/>
  <c r="AG609" i="33"/>
  <c r="AG610" i="33"/>
  <c r="AG611" i="33"/>
  <c r="AG612" i="33"/>
  <c r="AG613" i="33"/>
  <c r="AG614" i="33"/>
  <c r="AG615" i="33"/>
  <c r="AG616" i="33"/>
  <c r="AG617" i="33"/>
  <c r="AG618" i="33"/>
  <c r="AG619" i="33"/>
  <c r="AG620" i="33"/>
  <c r="AG621" i="33"/>
  <c r="AG622" i="33"/>
  <c r="AG623" i="33"/>
  <c r="AG624" i="33"/>
  <c r="AG625" i="33"/>
  <c r="AG626" i="33"/>
  <c r="AG627" i="33"/>
  <c r="AG628" i="33"/>
  <c r="AG629" i="33"/>
  <c r="AG630" i="33"/>
  <c r="AG631" i="33"/>
  <c r="AG632" i="33"/>
  <c r="AG633" i="33"/>
  <c r="AG634" i="33"/>
  <c r="AG635" i="33"/>
  <c r="AG636" i="33"/>
  <c r="AG637" i="33"/>
  <c r="AG638" i="33"/>
  <c r="AG639" i="33"/>
  <c r="AG640" i="33"/>
  <c r="AG641" i="33"/>
  <c r="AG642" i="33"/>
  <c r="AG643" i="33"/>
  <c r="AG644" i="33"/>
  <c r="AG645" i="33"/>
  <c r="AG646" i="33"/>
  <c r="AG647" i="33"/>
  <c r="AG648" i="33"/>
  <c r="AG649" i="33"/>
  <c r="AG650" i="33"/>
  <c r="AG651" i="33"/>
  <c r="AG652" i="33"/>
  <c r="AG653" i="33"/>
  <c r="AG654" i="33"/>
  <c r="AG655" i="33"/>
  <c r="AG656" i="33"/>
  <c r="AG657" i="33"/>
  <c r="AG658" i="33"/>
  <c r="AG659" i="33"/>
  <c r="AG660" i="33"/>
  <c r="AG661" i="33"/>
  <c r="AG662" i="33"/>
  <c r="AG663" i="33"/>
  <c r="AG664" i="33"/>
  <c r="AG665" i="33"/>
  <c r="AG666" i="33"/>
  <c r="AG667" i="33"/>
  <c r="AG668" i="33"/>
  <c r="AG669" i="33"/>
  <c r="AG670" i="33"/>
  <c r="AG671" i="33"/>
  <c r="AG672" i="33"/>
  <c r="AG673" i="33"/>
  <c r="AG674" i="33"/>
  <c r="AG675" i="33"/>
  <c r="AG676" i="33"/>
  <c r="AG677" i="33"/>
  <c r="AG678" i="33"/>
  <c r="AG679" i="33"/>
  <c r="AG680" i="33"/>
  <c r="AG681" i="33"/>
  <c r="AG682" i="33"/>
  <c r="AG683" i="33"/>
  <c r="AG684" i="33"/>
  <c r="AG685" i="33"/>
  <c r="AG686" i="33"/>
  <c r="AG687" i="33"/>
  <c r="AG688" i="33"/>
  <c r="AG689" i="33"/>
  <c r="AG690" i="33"/>
  <c r="AG691" i="33"/>
  <c r="AG692" i="33"/>
  <c r="AG693" i="33"/>
  <c r="AG694" i="33"/>
  <c r="AG695" i="33"/>
  <c r="AG696" i="33"/>
  <c r="AG697" i="33"/>
  <c r="AG698" i="33"/>
  <c r="AG699" i="33"/>
  <c r="AG700" i="33"/>
  <c r="AG701" i="33"/>
  <c r="AG702" i="33"/>
  <c r="AG703" i="33"/>
  <c r="AG704" i="33"/>
  <c r="AG705" i="33"/>
  <c r="AG706" i="33"/>
  <c r="AG707" i="33"/>
  <c r="AG708" i="33"/>
  <c r="AG709" i="33"/>
  <c r="AG710" i="33"/>
  <c r="AG711" i="33"/>
  <c r="AG712" i="33"/>
  <c r="AG713" i="33"/>
  <c r="AG714" i="33"/>
  <c r="AG715" i="33"/>
  <c r="AG716" i="33"/>
  <c r="AG717" i="33"/>
  <c r="AG718" i="33"/>
  <c r="AG719" i="33"/>
  <c r="AG720" i="33"/>
  <c r="AG721" i="33"/>
  <c r="AG722" i="33"/>
  <c r="AG723" i="33"/>
  <c r="AG724" i="33"/>
  <c r="AG725" i="33"/>
  <c r="AG726" i="33"/>
  <c r="AG727" i="33"/>
  <c r="AG728" i="33"/>
  <c r="AG729" i="33"/>
  <c r="AG730" i="33"/>
  <c r="AG731" i="33"/>
  <c r="AG732" i="33"/>
  <c r="AG733" i="33"/>
  <c r="AG734" i="33"/>
  <c r="AG735" i="33"/>
  <c r="AG736" i="33"/>
  <c r="AG737" i="33"/>
  <c r="AG738" i="33"/>
  <c r="AG739" i="33"/>
  <c r="AG740" i="33"/>
  <c r="AG741" i="33"/>
  <c r="AG742" i="33"/>
  <c r="AG743" i="33"/>
  <c r="AG744" i="33"/>
  <c r="AG745" i="33"/>
  <c r="AG746" i="33"/>
  <c r="AG747" i="33"/>
  <c r="AG748" i="33"/>
  <c r="AG749" i="33"/>
  <c r="AG750" i="33"/>
  <c r="AG751" i="33"/>
  <c r="AG752" i="33"/>
  <c r="AG753" i="33"/>
  <c r="AG754" i="33"/>
  <c r="AG755" i="33"/>
  <c r="AG756" i="33"/>
  <c r="AG757" i="33"/>
  <c r="AG758" i="33"/>
  <c r="AG759" i="33"/>
  <c r="AG760" i="33"/>
  <c r="AG761" i="33"/>
  <c r="AG762" i="33"/>
  <c r="AG763" i="33"/>
  <c r="AG764" i="33"/>
  <c r="AG765" i="33"/>
  <c r="AG766" i="33"/>
  <c r="AG767" i="33"/>
  <c r="AG768" i="33"/>
  <c r="AG769" i="33"/>
  <c r="AG770" i="33"/>
  <c r="AG771" i="33"/>
  <c r="AG772" i="33"/>
  <c r="AG773" i="33"/>
  <c r="AG774" i="33"/>
  <c r="AG775" i="33"/>
  <c r="AG776" i="33"/>
  <c r="AG777" i="33"/>
  <c r="AG778" i="33"/>
  <c r="AG779" i="33"/>
  <c r="AG780" i="33"/>
  <c r="AG781" i="33"/>
  <c r="AG782" i="33"/>
  <c r="AG783" i="33"/>
  <c r="AG784" i="33"/>
  <c r="AG785" i="33"/>
  <c r="AG786" i="33"/>
  <c r="AG787" i="33"/>
  <c r="AG788" i="33"/>
  <c r="AG789" i="33"/>
  <c r="AG790" i="33"/>
  <c r="AG791" i="33"/>
  <c r="AG792" i="33"/>
  <c r="AG793" i="33"/>
  <c r="AG794" i="33"/>
  <c r="AG795" i="33"/>
  <c r="AG796" i="33"/>
  <c r="AG797" i="33"/>
  <c r="AG798" i="33"/>
  <c r="AG799" i="33"/>
  <c r="AG800" i="33"/>
  <c r="AG801" i="33"/>
  <c r="AG802" i="33"/>
  <c r="AG803" i="33"/>
  <c r="AG804" i="33"/>
  <c r="AG805" i="33"/>
  <c r="AG806" i="33"/>
  <c r="AG807" i="33"/>
  <c r="AG808" i="33"/>
  <c r="AG809" i="33"/>
  <c r="AG810" i="33"/>
  <c r="AG811" i="33"/>
  <c r="AG812" i="33"/>
  <c r="AG813" i="33"/>
  <c r="AG814" i="33"/>
  <c r="AG815" i="33"/>
  <c r="AG816" i="33"/>
  <c r="AG817" i="33"/>
  <c r="AG818" i="33"/>
  <c r="AG819" i="33"/>
  <c r="AG820" i="33"/>
  <c r="AG821" i="33"/>
  <c r="AG822" i="33"/>
  <c r="AG823" i="33"/>
  <c r="AG824" i="33"/>
  <c r="AG825" i="33"/>
  <c r="AG826" i="33"/>
  <c r="AG827" i="33"/>
  <c r="AG828" i="33"/>
  <c r="AG829" i="33"/>
  <c r="AG830" i="33"/>
  <c r="AG831" i="33"/>
  <c r="AG832" i="33"/>
  <c r="AG833" i="33"/>
  <c r="AG834" i="33"/>
  <c r="AG835" i="33"/>
  <c r="AG836" i="33"/>
  <c r="AG837" i="33"/>
  <c r="AG838" i="33"/>
  <c r="AG839" i="33"/>
  <c r="AG840" i="33"/>
  <c r="AG841" i="33"/>
  <c r="AG842" i="33"/>
  <c r="AG843" i="33"/>
  <c r="AG844" i="33"/>
  <c r="AG845" i="33"/>
  <c r="AG846" i="33"/>
  <c r="AG847" i="33"/>
  <c r="AG848" i="33"/>
  <c r="AG849" i="33"/>
  <c r="AG850" i="33"/>
  <c r="AG851" i="33"/>
  <c r="AG852" i="33"/>
  <c r="AG853" i="33"/>
  <c r="AG854" i="33"/>
  <c r="AG855" i="33"/>
  <c r="AG856" i="33"/>
  <c r="AG857" i="33"/>
  <c r="AG858" i="33"/>
  <c r="AG859" i="33"/>
  <c r="AG860" i="33"/>
  <c r="AG861" i="33"/>
  <c r="AG862" i="33"/>
  <c r="AG863" i="33"/>
  <c r="AG864" i="33"/>
  <c r="AG865" i="33"/>
  <c r="AG866" i="33"/>
  <c r="AG867" i="33"/>
  <c r="AG868" i="33"/>
  <c r="AG869" i="33"/>
  <c r="AG870" i="33"/>
  <c r="AG871" i="33"/>
  <c r="AG872" i="33"/>
  <c r="AG873" i="33"/>
  <c r="AG874" i="33"/>
  <c r="AG875" i="33"/>
  <c r="AG876" i="33"/>
  <c r="AG877" i="33"/>
  <c r="AG878" i="33"/>
  <c r="AG879" i="33"/>
  <c r="AG880" i="33"/>
  <c r="AG881" i="33"/>
  <c r="AG882" i="33"/>
  <c r="AG883" i="33"/>
  <c r="AG884" i="33"/>
  <c r="AG885" i="33"/>
  <c r="AG886" i="33"/>
  <c r="AG887" i="33"/>
  <c r="AG888" i="33"/>
  <c r="AG889" i="33"/>
  <c r="AG890" i="33"/>
  <c r="AG891" i="33"/>
  <c r="AG892" i="33"/>
  <c r="AG893" i="33"/>
  <c r="AG894" i="33"/>
  <c r="AG895" i="33"/>
  <c r="AG896" i="33"/>
  <c r="AG897" i="33"/>
  <c r="AG898" i="33"/>
  <c r="AG899" i="33"/>
  <c r="AG900" i="33"/>
  <c r="AG901" i="33"/>
  <c r="AG902" i="33"/>
  <c r="AG903" i="33"/>
  <c r="AG904" i="33"/>
  <c r="AG905" i="33"/>
  <c r="AG906" i="33"/>
  <c r="AG907" i="33"/>
  <c r="AG908" i="33"/>
  <c r="AG909" i="33"/>
  <c r="AG910" i="33"/>
  <c r="AG911" i="33"/>
  <c r="AG912" i="33"/>
  <c r="AG913" i="33"/>
  <c r="AG914" i="33"/>
  <c r="AG915" i="33"/>
  <c r="AG916" i="33"/>
  <c r="AG917" i="33"/>
  <c r="AG918" i="33"/>
  <c r="AG919" i="33"/>
  <c r="AG920" i="33"/>
  <c r="AG921" i="33"/>
  <c r="AG922" i="33"/>
  <c r="AG923" i="33"/>
  <c r="AG924" i="33"/>
  <c r="AG925" i="33"/>
  <c r="AG926" i="33"/>
  <c r="AG927" i="33"/>
  <c r="AG928" i="33"/>
  <c r="AG929" i="33"/>
  <c r="AG930" i="33"/>
  <c r="AG931" i="33"/>
  <c r="AG932" i="33"/>
  <c r="AG933" i="33"/>
  <c r="AG934" i="33"/>
  <c r="AG935" i="33"/>
  <c r="AG936" i="33"/>
  <c r="AG937" i="33"/>
  <c r="AG938" i="33"/>
  <c r="AG939" i="33"/>
  <c r="AG940" i="33"/>
  <c r="AG941" i="33"/>
  <c r="AG942" i="33"/>
  <c r="AG943" i="33"/>
  <c r="AG944" i="33"/>
  <c r="AG945" i="33"/>
  <c r="AG946" i="33"/>
  <c r="AG947" i="33"/>
  <c r="AG948" i="33"/>
  <c r="AG949" i="33"/>
  <c r="AG950" i="33"/>
  <c r="AG951" i="33"/>
  <c r="AG952" i="33"/>
  <c r="AG953" i="33"/>
  <c r="AG954" i="33"/>
  <c r="AG955" i="33"/>
  <c r="AG956" i="33"/>
  <c r="AG957" i="33"/>
  <c r="AG958" i="33"/>
  <c r="AG959" i="33"/>
  <c r="AG960" i="33"/>
  <c r="AG961" i="33"/>
  <c r="AG962" i="33"/>
  <c r="AG963" i="33"/>
  <c r="AG964" i="33"/>
  <c r="AG965" i="33"/>
  <c r="AG966" i="33"/>
  <c r="AG967" i="33"/>
  <c r="AG968" i="33"/>
  <c r="AG969" i="33"/>
  <c r="AG970" i="33"/>
  <c r="AG971" i="33"/>
  <c r="AG972" i="33"/>
  <c r="AG973" i="33"/>
  <c r="AG974" i="33"/>
  <c r="AG975" i="33"/>
  <c r="AG976" i="33"/>
  <c r="AG977" i="33"/>
  <c r="AG978" i="33"/>
  <c r="AG979" i="33"/>
  <c r="AG980" i="33"/>
  <c r="AG981" i="33"/>
  <c r="AG982" i="33"/>
  <c r="AG983" i="33"/>
  <c r="AG984" i="33"/>
  <c r="AG985" i="33"/>
  <c r="AG986" i="33"/>
  <c r="AG987" i="33"/>
  <c r="AG988" i="33"/>
  <c r="AG989" i="33"/>
  <c r="AG990" i="33"/>
  <c r="AG991" i="33"/>
  <c r="AG992" i="33"/>
  <c r="AG993" i="33"/>
  <c r="AG994" i="33"/>
  <c r="AG995" i="33"/>
  <c r="AG996" i="33"/>
  <c r="AG997" i="33"/>
  <c r="AG998" i="33"/>
  <c r="AG999" i="33"/>
  <c r="AG1000" i="33"/>
  <c r="AG1001" i="33"/>
  <c r="AG1002" i="33"/>
  <c r="AG1003" i="33"/>
  <c r="AG1004" i="33"/>
  <c r="AG1005" i="33"/>
  <c r="AG1006" i="33"/>
  <c r="AG1007" i="33"/>
  <c r="AG1008" i="33"/>
  <c r="AG1009" i="33"/>
  <c r="AG1010" i="33"/>
  <c r="AG1011" i="33"/>
  <c r="AG1012" i="33"/>
  <c r="AG1013" i="33"/>
  <c r="AG1014" i="33"/>
  <c r="AG1015" i="33"/>
  <c r="AG1016" i="33"/>
  <c r="AG1017" i="33"/>
  <c r="AG1018" i="33"/>
  <c r="AG1019" i="33"/>
  <c r="AG1020" i="33"/>
  <c r="AG1021" i="33"/>
  <c r="AG1022" i="33"/>
  <c r="AG1023" i="33"/>
  <c r="AG1024" i="33"/>
  <c r="AG1025" i="33"/>
  <c r="AG1026" i="33"/>
  <c r="AG1027" i="33"/>
  <c r="AG1028" i="33"/>
  <c r="AG1029" i="33"/>
  <c r="AG1030" i="33"/>
  <c r="AG1031" i="33"/>
  <c r="AG1032" i="33"/>
  <c r="AG1033" i="33"/>
  <c r="AG1034" i="33"/>
  <c r="AG1035" i="33"/>
  <c r="AG1036" i="33"/>
  <c r="AG1037" i="33"/>
  <c r="AG1038" i="33"/>
  <c r="AG1039" i="33"/>
  <c r="AG1040" i="33"/>
  <c r="AG1041" i="33"/>
  <c r="AG1042" i="33"/>
  <c r="AG1043" i="33"/>
  <c r="AG1044" i="33"/>
  <c r="AG1045" i="33"/>
  <c r="AG1046" i="33"/>
  <c r="AG1047" i="33"/>
  <c r="AG1048" i="33"/>
  <c r="AG1049" i="33"/>
  <c r="AG1050" i="33"/>
  <c r="AG1051" i="33"/>
  <c r="AG1052" i="33"/>
  <c r="AG1053" i="33"/>
  <c r="AG1054" i="33"/>
  <c r="AG1055" i="33"/>
  <c r="AG1056" i="33"/>
  <c r="AG1057" i="33"/>
  <c r="AG1058" i="33"/>
  <c r="AG1059" i="33"/>
  <c r="AG1060" i="33"/>
  <c r="AG1061" i="33"/>
  <c r="AG1062" i="33"/>
  <c r="AG1063" i="33"/>
  <c r="AG1064" i="33"/>
  <c r="AG1065" i="33"/>
  <c r="AG1066" i="33"/>
  <c r="AG1067" i="33"/>
  <c r="AG1068" i="33"/>
  <c r="AG1069" i="33"/>
  <c r="AG1070" i="33"/>
  <c r="AG1071" i="33"/>
  <c r="AG1072" i="33"/>
  <c r="AG1073" i="33"/>
  <c r="AG1074" i="33"/>
  <c r="AG1075" i="33"/>
  <c r="AG1076" i="33"/>
  <c r="AG1077" i="33"/>
  <c r="AG1078" i="33"/>
  <c r="AG1079" i="33"/>
  <c r="AG1080" i="33"/>
  <c r="AG1081" i="33"/>
  <c r="AG1082" i="33"/>
  <c r="AG1083" i="33"/>
  <c r="AG1084" i="33"/>
  <c r="AG1085" i="33"/>
  <c r="AG1086" i="33"/>
  <c r="AG1087" i="33"/>
  <c r="AG1088" i="33"/>
  <c r="AG1089" i="33"/>
  <c r="AG1090" i="33"/>
  <c r="AG1091" i="33"/>
  <c r="AG1092" i="33"/>
  <c r="AG1093" i="33"/>
  <c r="AG1094" i="33"/>
  <c r="AG1095" i="33"/>
  <c r="AG1096" i="33"/>
  <c r="AG1097" i="33"/>
  <c r="AG1098" i="33"/>
  <c r="AG1099" i="33"/>
  <c r="AG1100" i="33"/>
  <c r="AG1101" i="33"/>
  <c r="AG1102" i="33"/>
  <c r="AG1103" i="33"/>
  <c r="AG1104" i="33"/>
  <c r="AG1105" i="33"/>
  <c r="AG1106" i="33"/>
  <c r="AG1107" i="33"/>
  <c r="AG1108" i="33"/>
  <c r="AG1109" i="33"/>
  <c r="AG1110" i="33"/>
  <c r="AG1111" i="33"/>
  <c r="AG1112" i="33"/>
  <c r="AG1113" i="33"/>
  <c r="AG1114" i="33"/>
  <c r="AG1115" i="33"/>
  <c r="AG1116" i="33"/>
  <c r="AG1117" i="33"/>
  <c r="AG1118" i="33"/>
  <c r="AG1119" i="33"/>
  <c r="AG1120" i="33"/>
  <c r="AG1121" i="33"/>
  <c r="AG1122" i="33"/>
  <c r="AG1123" i="33"/>
  <c r="AG1124" i="33"/>
  <c r="AG1125" i="33"/>
  <c r="AG1126" i="33"/>
  <c r="AG1127" i="33"/>
  <c r="AG1128" i="33"/>
  <c r="AG1129" i="33"/>
  <c r="AG1130" i="33"/>
  <c r="AG1131" i="33"/>
  <c r="AG1132" i="33"/>
  <c r="AG1133" i="33"/>
  <c r="AG1134" i="33"/>
  <c r="AG1135" i="33"/>
  <c r="AG1136" i="33"/>
  <c r="AG1137" i="33"/>
  <c r="AG1138" i="33"/>
  <c r="AG1139" i="33"/>
  <c r="AG1140" i="33"/>
  <c r="AG1141" i="33"/>
  <c r="AG1142" i="33"/>
  <c r="AG1143" i="33"/>
  <c r="AG1144" i="33"/>
  <c r="AG1145" i="33"/>
  <c r="AG1146" i="33"/>
  <c r="AG1147" i="33"/>
  <c r="AG1148" i="33"/>
  <c r="AG1149" i="33"/>
  <c r="AG1150" i="33"/>
  <c r="AG1151" i="33"/>
  <c r="AG1152" i="33"/>
  <c r="AG1153" i="33"/>
  <c r="AG1154" i="33"/>
  <c r="AG1155" i="33"/>
  <c r="AG1156" i="33"/>
  <c r="AG1157" i="33"/>
  <c r="AG1158" i="33"/>
  <c r="AG1159" i="33"/>
  <c r="AG1160" i="33"/>
  <c r="AG1161" i="33"/>
  <c r="AG1162" i="33"/>
  <c r="AG1163" i="33"/>
  <c r="AG1164" i="33"/>
  <c r="AG1165" i="33"/>
  <c r="AG1166" i="33"/>
  <c r="AG1167" i="33"/>
  <c r="AG1168" i="33"/>
  <c r="AG1169" i="33"/>
  <c r="AG1170" i="33"/>
  <c r="AG1171" i="33"/>
  <c r="AG1172" i="33"/>
  <c r="AG1173" i="33"/>
  <c r="AG1174" i="33"/>
  <c r="AG1175" i="33"/>
  <c r="AG1176" i="33"/>
  <c r="AG1177" i="33"/>
  <c r="AG1178" i="33"/>
  <c r="AG1179" i="33"/>
  <c r="AG1180" i="33"/>
  <c r="AG1181" i="33"/>
  <c r="AG1182" i="33"/>
  <c r="AG1183" i="33"/>
  <c r="AG1184" i="33"/>
  <c r="AG1185" i="33"/>
  <c r="AG1186" i="33"/>
  <c r="AG1187" i="33"/>
  <c r="AG1188" i="33"/>
  <c r="AG1189" i="33"/>
  <c r="AG1190" i="33"/>
  <c r="AG1191" i="33"/>
  <c r="AG1192" i="33"/>
  <c r="AG1193" i="33"/>
  <c r="AG1194" i="33"/>
  <c r="AG1195" i="33"/>
  <c r="AG1196" i="33"/>
  <c r="AG1197" i="33"/>
  <c r="AG1198" i="33"/>
  <c r="AG1199" i="33"/>
  <c r="AG1200" i="33"/>
  <c r="AG1201" i="33"/>
  <c r="AG1202" i="33"/>
  <c r="AG1203" i="33"/>
  <c r="AG1204" i="33"/>
  <c r="AG1205" i="33"/>
  <c r="AG1206" i="33"/>
  <c r="AG1207" i="33"/>
  <c r="AG1208" i="33"/>
  <c r="AG1209" i="33"/>
  <c r="AG1210" i="33"/>
  <c r="AG1211" i="33"/>
  <c r="AG1212" i="33"/>
  <c r="AG1213" i="33"/>
  <c r="AG1214" i="33"/>
  <c r="AG1215" i="33"/>
  <c r="AG1216" i="33"/>
  <c r="AG1217" i="33"/>
  <c r="AG1218" i="33"/>
  <c r="AG1219" i="33"/>
  <c r="AG1220" i="33"/>
  <c r="AG1221" i="33"/>
  <c r="AG1222" i="33"/>
  <c r="AG1223" i="33"/>
  <c r="AG1224" i="33"/>
  <c r="AG1225" i="33"/>
  <c r="AG1226" i="33"/>
  <c r="AG1227" i="33"/>
  <c r="AG1228" i="33"/>
  <c r="AG1229" i="33"/>
  <c r="AG1230" i="33"/>
  <c r="AG1231" i="33"/>
  <c r="AG1232" i="33"/>
  <c r="AG1233" i="33"/>
  <c r="AG1234" i="33"/>
  <c r="AG1235" i="33"/>
  <c r="AG1236" i="33"/>
  <c r="AG1237" i="33"/>
  <c r="AG1238" i="33"/>
  <c r="AG1239" i="33"/>
  <c r="AG1240" i="33"/>
  <c r="AG1241" i="33"/>
  <c r="AG1242" i="33"/>
  <c r="AG1243" i="33"/>
  <c r="AG1244" i="33"/>
  <c r="AG1245" i="33"/>
  <c r="AG1246" i="33"/>
  <c r="AG1247" i="33"/>
  <c r="AG1248" i="33"/>
  <c r="AG1249" i="33"/>
  <c r="AG1250" i="33"/>
  <c r="AG1251" i="33"/>
  <c r="AG1252" i="33"/>
  <c r="AG1253" i="33"/>
  <c r="AG1254" i="33"/>
  <c r="AG1255" i="33"/>
  <c r="AG1256" i="33"/>
  <c r="AG1257" i="33"/>
  <c r="AG1258" i="33"/>
  <c r="AG1259" i="33"/>
  <c r="AG1260" i="33"/>
  <c r="AG1261" i="33"/>
  <c r="AG1262" i="33"/>
  <c r="AG1263" i="33"/>
  <c r="AG1264" i="33"/>
  <c r="AG1265" i="33"/>
  <c r="AG1266" i="33"/>
  <c r="AG1267" i="33"/>
  <c r="AG1268" i="33"/>
  <c r="AG1269" i="33"/>
  <c r="AG1270" i="33"/>
  <c r="AG1271" i="33"/>
  <c r="AG1272" i="33"/>
  <c r="AG1273" i="33"/>
  <c r="AG1274" i="33"/>
  <c r="AG1275" i="33"/>
  <c r="AG1276" i="33"/>
  <c r="AG1277" i="33"/>
  <c r="AG1278" i="33"/>
  <c r="AG1279" i="33"/>
  <c r="AG1280" i="33"/>
  <c r="AG1281" i="33"/>
  <c r="AG1282" i="33"/>
  <c r="AG1283" i="33"/>
  <c r="AG1284" i="33"/>
  <c r="AG1285" i="33"/>
  <c r="AG1286" i="33"/>
  <c r="AG1287" i="33"/>
  <c r="AG1288" i="33"/>
  <c r="AG1289" i="33"/>
  <c r="AG1290" i="33"/>
  <c r="AG1291" i="33"/>
  <c r="AG1292" i="33"/>
  <c r="AG1293" i="33"/>
  <c r="AG1294" i="33"/>
  <c r="AG1295" i="33"/>
  <c r="AG1296" i="33"/>
  <c r="AG1297" i="33"/>
  <c r="AG1298" i="33"/>
  <c r="AG1299" i="33"/>
  <c r="AG1300" i="33"/>
  <c r="AG1301" i="33"/>
  <c r="AG1302" i="33"/>
  <c r="AG1303" i="33"/>
  <c r="AG1304" i="33"/>
  <c r="AG1305" i="33"/>
  <c r="AG1306" i="33"/>
  <c r="AG1307" i="33"/>
  <c r="AG1308" i="33"/>
  <c r="AG1309" i="33"/>
  <c r="AG1310" i="33"/>
  <c r="AG1311" i="33"/>
  <c r="AG1312" i="33"/>
  <c r="AG1313" i="33"/>
  <c r="AG1314" i="33"/>
  <c r="AG1315" i="33"/>
  <c r="AG1316" i="33"/>
  <c r="AG1317" i="33"/>
  <c r="AG1318" i="33"/>
  <c r="AG1319" i="33"/>
  <c r="AG1320" i="33"/>
  <c r="AG1321" i="33"/>
  <c r="AG1322" i="33"/>
  <c r="AG1323" i="33"/>
  <c r="AG1324" i="33"/>
  <c r="AG1325" i="33"/>
  <c r="AG1326" i="33"/>
  <c r="AG1327" i="33"/>
  <c r="AG1328" i="33"/>
  <c r="AG1329" i="33"/>
  <c r="AG1330" i="33"/>
  <c r="AG1331" i="33"/>
  <c r="AG1332" i="33"/>
  <c r="AG1333" i="33"/>
  <c r="AG1334" i="33"/>
  <c r="AG1335" i="33"/>
  <c r="AG1336" i="33"/>
  <c r="AG1337" i="33"/>
  <c r="AG1338" i="33"/>
  <c r="AG1339" i="33"/>
  <c r="AG1340" i="33"/>
  <c r="AG1341" i="33"/>
  <c r="AG1342" i="33"/>
  <c r="AG1343" i="33"/>
  <c r="AG1344" i="33"/>
  <c r="AG1345" i="33"/>
  <c r="AG1346" i="33"/>
  <c r="AG1347" i="33"/>
  <c r="AG1348" i="33"/>
  <c r="AG1349" i="33"/>
  <c r="AG1350" i="33"/>
  <c r="AG1351" i="33"/>
  <c r="AG1352" i="33"/>
  <c r="AG1353" i="33"/>
  <c r="AG1354" i="33"/>
  <c r="AG1355" i="33"/>
  <c r="AG1356" i="33"/>
  <c r="AG1357" i="33"/>
  <c r="AG1358" i="33"/>
  <c r="AG1359" i="33"/>
  <c r="AG1360" i="33"/>
  <c r="AG1361" i="33"/>
  <c r="AG1362" i="33"/>
  <c r="AG1363" i="33"/>
  <c r="AG1364" i="33"/>
  <c r="AG1365" i="33"/>
  <c r="AG1366" i="33"/>
  <c r="AG1367" i="33"/>
  <c r="AG1368" i="33"/>
  <c r="AG1369" i="33"/>
  <c r="AG1370" i="33"/>
  <c r="AG1371" i="33"/>
  <c r="AG1372" i="33"/>
  <c r="AG1373" i="33"/>
  <c r="AG1374" i="33"/>
  <c r="AG1375" i="33"/>
  <c r="AG1376" i="33"/>
  <c r="AG1377" i="33"/>
  <c r="AG1378" i="33"/>
  <c r="AG1379" i="33"/>
  <c r="AG1380" i="33"/>
  <c r="AG1381" i="33"/>
  <c r="AG1382" i="33"/>
  <c r="AG1383" i="33"/>
  <c r="AG1384" i="33"/>
  <c r="AG1385" i="33"/>
  <c r="AG1386" i="33"/>
  <c r="AG1387" i="33"/>
  <c r="AG1388" i="33"/>
  <c r="AG1389" i="33"/>
  <c r="AG1390" i="33"/>
  <c r="AG1391" i="33"/>
  <c r="AG1392" i="33"/>
  <c r="AG1393" i="33"/>
  <c r="AG1394" i="33"/>
  <c r="AG1395" i="33"/>
  <c r="AG1396" i="33"/>
  <c r="AG1397" i="33"/>
  <c r="AG1398" i="33"/>
  <c r="AG1399" i="33"/>
  <c r="AG1400" i="33"/>
  <c r="AG1401" i="33"/>
  <c r="AG1402" i="33"/>
  <c r="AG1403" i="33"/>
  <c r="AG1404" i="33"/>
  <c r="AG1405" i="33"/>
  <c r="AG1406" i="33"/>
  <c r="AG1407" i="33"/>
  <c r="AG1408" i="33"/>
  <c r="AG1409" i="33"/>
  <c r="AG1410" i="33"/>
  <c r="AG1411" i="33"/>
  <c r="AG1412" i="33"/>
  <c r="AG1413" i="33"/>
  <c r="AG1414" i="33"/>
  <c r="AG1415" i="33"/>
  <c r="AG1416" i="33"/>
  <c r="AG1417" i="33"/>
  <c r="AG1418" i="33"/>
  <c r="AG1419" i="33"/>
  <c r="AG1420" i="33"/>
  <c r="AG1421" i="33"/>
  <c r="AG1422" i="33"/>
  <c r="AG1423" i="33"/>
  <c r="AG1424" i="33"/>
  <c r="AG1425" i="33"/>
  <c r="AG1426" i="33"/>
  <c r="AG1427" i="33"/>
  <c r="AG1428" i="33"/>
  <c r="AG1429" i="33"/>
  <c r="AG1430" i="33"/>
  <c r="AG1431" i="33"/>
  <c r="AG1432" i="33"/>
  <c r="AG1433" i="33"/>
  <c r="AG1434" i="33"/>
  <c r="AG1435" i="33"/>
  <c r="AG1436" i="33"/>
  <c r="AG1437" i="33"/>
  <c r="AG1438" i="33"/>
  <c r="AG1439" i="33"/>
  <c r="AG1440" i="33"/>
  <c r="AG1441" i="33"/>
  <c r="AG1442" i="33"/>
  <c r="AG1443" i="33"/>
  <c r="AG1444" i="33"/>
  <c r="AG1445" i="33"/>
  <c r="AG1446" i="33"/>
  <c r="AG1447" i="33"/>
  <c r="AG1448" i="33"/>
  <c r="AG1449" i="33"/>
  <c r="AG1450" i="33"/>
  <c r="AG1451" i="33"/>
  <c r="AG1452" i="33"/>
  <c r="AG1453" i="33"/>
  <c r="AG1454" i="33"/>
  <c r="AG1455" i="33"/>
  <c r="AG1456" i="33"/>
  <c r="AG1457" i="33"/>
  <c r="AG1458" i="33"/>
  <c r="AG1459" i="33"/>
  <c r="AG1460" i="33"/>
  <c r="AG1461" i="33"/>
  <c r="AG1462" i="33"/>
  <c r="AG1463" i="33"/>
  <c r="AG1464" i="33"/>
  <c r="AG1465" i="33"/>
  <c r="AG1466" i="33"/>
  <c r="AG1467" i="33"/>
  <c r="AG1468" i="33"/>
  <c r="AG1469" i="33"/>
  <c r="AG1470" i="33"/>
  <c r="AG1471" i="33"/>
  <c r="AG1472" i="33"/>
  <c r="AG1473" i="33"/>
  <c r="AG1474" i="33"/>
  <c r="AG1475" i="33"/>
  <c r="AG1476" i="33"/>
  <c r="AG1477" i="33"/>
  <c r="AG1478" i="33"/>
  <c r="AG1479" i="33"/>
  <c r="AG1480" i="33"/>
  <c r="AG1481" i="33"/>
  <c r="AG1482" i="33"/>
  <c r="AG1483" i="33"/>
  <c r="AG1484" i="33"/>
  <c r="AG1485" i="33"/>
  <c r="AG1486" i="33"/>
  <c r="AG1487" i="33"/>
  <c r="AG1488" i="33"/>
  <c r="AG1489" i="33"/>
  <c r="AG1490" i="33"/>
  <c r="AG1491" i="33"/>
  <c r="AG1492" i="33"/>
  <c r="AG1493" i="33"/>
  <c r="AG1494" i="33"/>
  <c r="AG1495" i="33"/>
  <c r="AG1496" i="33"/>
  <c r="AG1497" i="33"/>
  <c r="AG1498" i="33"/>
  <c r="AG1499" i="33"/>
  <c r="AG1500" i="33"/>
  <c r="AG1501" i="33"/>
  <c r="AG1502" i="33"/>
  <c r="AG1503" i="33"/>
  <c r="AG1504" i="33"/>
  <c r="AG1505" i="33"/>
  <c r="AG1506" i="33"/>
  <c r="AG1507" i="33"/>
  <c r="AG1508" i="33"/>
  <c r="AG1509" i="33"/>
  <c r="AG1510" i="33"/>
  <c r="AG1511" i="33"/>
  <c r="AG1512" i="33"/>
  <c r="AG1513" i="33"/>
  <c r="AG1514" i="33"/>
  <c r="AG1515" i="33"/>
  <c r="AG1516" i="33"/>
  <c r="AG1517" i="33"/>
  <c r="AG1518" i="33"/>
  <c r="AG1519" i="33"/>
  <c r="AG1520" i="33"/>
  <c r="AG1521" i="33"/>
  <c r="AG1522" i="33"/>
  <c r="AG1523" i="33"/>
  <c r="AG1524" i="33"/>
  <c r="AG1525" i="33"/>
  <c r="AG1526" i="33"/>
  <c r="AG1527" i="33"/>
  <c r="AG1528" i="33"/>
  <c r="AG1529" i="33"/>
  <c r="AG1530" i="33"/>
  <c r="AG1531" i="33"/>
  <c r="AG1532" i="33"/>
  <c r="AG1533" i="33"/>
  <c r="AG1534" i="33"/>
  <c r="AG1535" i="33"/>
  <c r="AG1536" i="33"/>
  <c r="AG1537" i="33"/>
  <c r="AG1538" i="33"/>
  <c r="AG1539" i="33"/>
  <c r="AG1540" i="33"/>
  <c r="AG1541" i="33"/>
  <c r="AG1542" i="33"/>
  <c r="AG1543" i="33"/>
  <c r="AG1544" i="33"/>
  <c r="AG1545" i="33"/>
  <c r="AG1546" i="33"/>
  <c r="AG1547" i="33"/>
  <c r="AG1548" i="33"/>
  <c r="AG1549" i="33"/>
  <c r="AG1550" i="33"/>
  <c r="AG1551" i="33"/>
  <c r="AG1552" i="33"/>
  <c r="AG1553" i="33"/>
  <c r="AG1554" i="33"/>
  <c r="AG1555" i="33"/>
  <c r="AG1556" i="33"/>
  <c r="AG1557" i="33"/>
  <c r="AG1558" i="33"/>
  <c r="AG1559" i="33"/>
  <c r="AG1560" i="33"/>
  <c r="AG1561" i="33"/>
  <c r="AG1562" i="33"/>
  <c r="AG1563" i="33"/>
  <c r="AG1564" i="33"/>
  <c r="AG1565" i="33"/>
  <c r="AG1566" i="33"/>
  <c r="AG1567" i="33"/>
  <c r="AG1568" i="33"/>
  <c r="AG1569" i="33"/>
  <c r="AG1570" i="33"/>
  <c r="AG1571" i="33"/>
  <c r="AG1572" i="33"/>
  <c r="AG1573" i="33"/>
  <c r="AG1574" i="33"/>
  <c r="AG1575" i="33"/>
  <c r="AG1576" i="33"/>
  <c r="AG1577" i="33"/>
  <c r="AG1578" i="33"/>
  <c r="AG1579" i="33"/>
  <c r="AG1580" i="33"/>
  <c r="AG1581" i="33"/>
  <c r="AG1582" i="33"/>
  <c r="AG1583" i="33"/>
  <c r="AG1584" i="33"/>
  <c r="AG1585" i="33"/>
  <c r="AG1586" i="33"/>
  <c r="AG1587" i="33"/>
  <c r="AG1588" i="33"/>
  <c r="AG1589" i="33"/>
  <c r="AG1590" i="33"/>
  <c r="AG1591" i="33"/>
  <c r="AG1592" i="33"/>
  <c r="AG1593" i="33"/>
  <c r="AG1594" i="33"/>
  <c r="AG1595" i="33"/>
  <c r="AG1596" i="33"/>
  <c r="AG1597" i="33"/>
  <c r="AG1598" i="33"/>
  <c r="AG1599" i="33"/>
  <c r="AG1600" i="33"/>
  <c r="AG1601" i="33"/>
  <c r="AG1602" i="33"/>
  <c r="AG1603" i="33"/>
  <c r="AG1604" i="33"/>
  <c r="AG1605" i="33"/>
  <c r="AG1606" i="33"/>
  <c r="AG1607" i="33"/>
  <c r="AG1608" i="33"/>
  <c r="AG1609" i="33"/>
  <c r="AG1610" i="33"/>
  <c r="AG1611" i="33"/>
  <c r="AG1612" i="33"/>
  <c r="AG1613" i="33"/>
  <c r="AG1614" i="33"/>
  <c r="AG1615" i="33"/>
  <c r="AG1616" i="33"/>
  <c r="AG1617" i="33"/>
  <c r="AG1618" i="33"/>
  <c r="AG1619" i="33"/>
  <c r="AG1620" i="33"/>
  <c r="AG1621" i="33"/>
  <c r="AG1622" i="33"/>
  <c r="AG1623" i="33"/>
  <c r="AG1624" i="33"/>
  <c r="AG1625" i="33"/>
  <c r="AG1626" i="33"/>
  <c r="AG1627" i="33"/>
  <c r="AG1628" i="33"/>
  <c r="AG1629" i="33"/>
  <c r="AG1630" i="33"/>
  <c r="AG1631" i="33"/>
  <c r="AG1632" i="33"/>
  <c r="AG1633" i="33"/>
  <c r="AG1634" i="33"/>
  <c r="AG1635" i="33"/>
  <c r="AG1636" i="33"/>
  <c r="AG1637" i="33"/>
  <c r="AG1638" i="33"/>
  <c r="AG1639" i="33"/>
  <c r="AG1640" i="33"/>
  <c r="AG1641" i="33"/>
  <c r="AG1642" i="33"/>
  <c r="AG1643" i="33"/>
  <c r="AG1644" i="33"/>
  <c r="AG1645" i="33"/>
  <c r="AG1646" i="33"/>
  <c r="AG1647" i="33"/>
  <c r="AG1648" i="33"/>
  <c r="AG1649" i="33"/>
  <c r="AG1650" i="33"/>
  <c r="AG1651" i="33"/>
  <c r="AG1652" i="33"/>
  <c r="AG1653" i="33"/>
  <c r="AG1654" i="33"/>
  <c r="AG1655" i="33"/>
  <c r="AG1656" i="33"/>
  <c r="AG1657" i="33"/>
  <c r="AG1658" i="33"/>
  <c r="AG1659" i="33"/>
  <c r="AG1660" i="33"/>
  <c r="AG1661" i="33"/>
  <c r="AG1662" i="33"/>
  <c r="AG1663" i="33"/>
  <c r="AG1664" i="33"/>
  <c r="AG1665" i="33"/>
  <c r="AG1666" i="33"/>
  <c r="AG1667" i="33"/>
  <c r="AG1668" i="33"/>
  <c r="AG1669" i="33"/>
  <c r="AG1670" i="33"/>
  <c r="AG1671" i="33"/>
  <c r="AG1672" i="33"/>
  <c r="AG1673" i="33"/>
  <c r="AG1674" i="33"/>
  <c r="AG1675" i="33"/>
  <c r="AG1676" i="33"/>
  <c r="AG1677" i="33"/>
  <c r="AG1678" i="33"/>
  <c r="AG1679" i="33"/>
  <c r="AG1680" i="33"/>
  <c r="AG1681" i="33"/>
  <c r="AG1682" i="33"/>
  <c r="AG1683" i="33"/>
  <c r="AG1684" i="33"/>
  <c r="AG1685" i="33"/>
  <c r="AG1686" i="33"/>
  <c r="AG1687" i="33"/>
  <c r="AG1688" i="33"/>
  <c r="AG1689" i="33"/>
  <c r="AG1690" i="33"/>
  <c r="AG1691" i="33"/>
  <c r="AG1692" i="33"/>
  <c r="AG1693" i="33"/>
  <c r="AG1694" i="33"/>
  <c r="AG1695" i="33"/>
  <c r="AG1696" i="33"/>
  <c r="AG1697" i="33"/>
  <c r="AG1698" i="33"/>
  <c r="AG1699" i="33"/>
  <c r="AG1700" i="33"/>
  <c r="AG1701" i="33"/>
  <c r="AG1702" i="33"/>
  <c r="AG1703" i="33"/>
  <c r="AG1704" i="33"/>
  <c r="AG1705" i="33"/>
  <c r="AG1706" i="33"/>
  <c r="AG1707" i="33"/>
  <c r="AG1708" i="33"/>
  <c r="AG1709" i="33"/>
  <c r="AG1710" i="33"/>
  <c r="AG1711" i="33"/>
  <c r="AG1712" i="33"/>
  <c r="AG1713" i="33"/>
  <c r="AG1714" i="33"/>
  <c r="AG1715" i="33"/>
  <c r="AG1716" i="33"/>
  <c r="AG1717" i="33"/>
  <c r="AG1718" i="33"/>
  <c r="AG1719" i="33"/>
  <c r="AG1720" i="33"/>
  <c r="AG1721" i="33"/>
  <c r="AG1722" i="33"/>
  <c r="AG1723" i="33"/>
  <c r="AG1724" i="33"/>
  <c r="AG1725" i="33"/>
  <c r="AG1726" i="33"/>
  <c r="AG1727" i="33"/>
  <c r="AG1728" i="33"/>
  <c r="AG1729" i="33"/>
  <c r="AG1730" i="33"/>
  <c r="AG1731" i="33"/>
  <c r="AG1732" i="33"/>
  <c r="AG1733" i="33"/>
  <c r="AG1734" i="33"/>
  <c r="AG1735" i="33"/>
  <c r="AG1736" i="33"/>
  <c r="AG1737" i="33"/>
  <c r="AG1738" i="33"/>
  <c r="AG1739" i="33"/>
  <c r="AG1740" i="33"/>
  <c r="AG1741" i="33"/>
  <c r="AG1742" i="33"/>
  <c r="AG1743" i="33"/>
  <c r="AG1744" i="33"/>
  <c r="AG1745" i="33"/>
  <c r="AG1746" i="33"/>
  <c r="AG1747" i="33"/>
  <c r="AG1748" i="33"/>
  <c r="AG1749" i="33"/>
  <c r="AG1750" i="33"/>
  <c r="AG1751" i="33"/>
  <c r="AG1752" i="33"/>
  <c r="AG1753" i="33"/>
  <c r="AG1754" i="33"/>
  <c r="AG1755" i="33"/>
  <c r="AG1756" i="33"/>
  <c r="AG1757" i="33"/>
  <c r="AG1758" i="33"/>
  <c r="AG1759" i="33"/>
  <c r="AG1760" i="33"/>
  <c r="AG1761" i="33"/>
  <c r="AG1762" i="33"/>
  <c r="AG1763" i="33"/>
  <c r="AG1764" i="33"/>
  <c r="AG1765" i="33"/>
  <c r="AG1766" i="33"/>
  <c r="AG1767" i="33"/>
  <c r="AG1768" i="33"/>
  <c r="AG1769" i="33"/>
  <c r="AG1770" i="33"/>
  <c r="AG1771" i="33"/>
  <c r="AG1772" i="33"/>
  <c r="AG1773" i="33"/>
  <c r="AG1774" i="33"/>
  <c r="AG1775" i="33"/>
  <c r="AG1776" i="33"/>
  <c r="AG1777" i="33"/>
  <c r="AG1778" i="33"/>
  <c r="AG1779" i="33"/>
  <c r="AG1780" i="33"/>
  <c r="AG1781" i="33"/>
  <c r="AG1782" i="33"/>
  <c r="AG1783" i="33"/>
  <c r="AG1784" i="33"/>
  <c r="AG1785" i="33"/>
  <c r="AG1786" i="33"/>
  <c r="AG1787" i="33"/>
  <c r="AG1788" i="33"/>
  <c r="AG1789" i="33"/>
  <c r="AG1790" i="33"/>
  <c r="AG1791" i="33"/>
  <c r="AG1792" i="33"/>
  <c r="AG1793" i="33"/>
  <c r="AG1794" i="33"/>
  <c r="AG1795" i="33"/>
  <c r="AG1796" i="33"/>
  <c r="AG1797" i="33"/>
  <c r="AG1798" i="33"/>
  <c r="AG1799" i="33"/>
  <c r="AG1800" i="33"/>
  <c r="AG1801" i="33"/>
  <c r="AG1802" i="33"/>
  <c r="AG1803" i="33"/>
  <c r="AG1804" i="33"/>
  <c r="AG1805" i="33"/>
  <c r="AG1806" i="33"/>
  <c r="AG1807" i="33"/>
  <c r="AG1808" i="33"/>
  <c r="AG1809" i="33"/>
  <c r="AG1810" i="33"/>
  <c r="AG1811" i="33"/>
  <c r="AG1812" i="33"/>
  <c r="AG1813" i="33"/>
  <c r="AG1814" i="33"/>
  <c r="AG1815" i="33"/>
  <c r="AG1816" i="33"/>
  <c r="AG1817" i="33"/>
  <c r="AG1818" i="33"/>
  <c r="AG1819" i="33"/>
  <c r="AG1820" i="33"/>
  <c r="AG1821" i="33"/>
  <c r="AG1822" i="33"/>
  <c r="AG1823" i="33"/>
  <c r="AG1824" i="33"/>
  <c r="AG1825" i="33"/>
  <c r="AG1826" i="33"/>
  <c r="AG1827" i="33"/>
  <c r="AG1828" i="33"/>
  <c r="AG1829" i="33"/>
  <c r="AG1830" i="33"/>
  <c r="AG1831" i="33"/>
  <c r="AG1832" i="33"/>
  <c r="AG1833" i="33"/>
  <c r="AG1834" i="33"/>
  <c r="AG1835" i="33"/>
  <c r="AG1836" i="33"/>
  <c r="AG1837" i="33"/>
  <c r="AG1838" i="33"/>
  <c r="AG1839" i="33"/>
  <c r="AG1840" i="33"/>
  <c r="AG1841" i="33"/>
  <c r="AG1842" i="33"/>
  <c r="AG1843" i="33"/>
  <c r="AG1844" i="33"/>
  <c r="AG1845" i="33"/>
  <c r="AG1846" i="33"/>
  <c r="AG1847" i="33"/>
  <c r="AG1848" i="33"/>
  <c r="AG1849" i="33"/>
  <c r="AG1850" i="33"/>
  <c r="AG1851" i="33"/>
  <c r="AG1852" i="33"/>
  <c r="AG1853" i="33"/>
  <c r="AG1854" i="33"/>
  <c r="AG1855" i="33"/>
  <c r="AG1856" i="33"/>
  <c r="AG1857" i="33"/>
  <c r="AG1858" i="33"/>
  <c r="AG1859" i="33"/>
  <c r="AG1860" i="33"/>
  <c r="AG1861" i="33"/>
  <c r="AG1862" i="33"/>
  <c r="AG1863" i="33"/>
  <c r="AG1864" i="33"/>
  <c r="AG1865" i="33"/>
  <c r="AG1866" i="33"/>
  <c r="AG1867" i="33"/>
  <c r="AG1868" i="33"/>
  <c r="AG1869" i="33"/>
  <c r="AG1870" i="33"/>
  <c r="AG1871" i="33"/>
  <c r="AG1872" i="33"/>
  <c r="AG1873" i="33"/>
  <c r="AG1874" i="33"/>
  <c r="AG1875" i="33"/>
  <c r="AG1876" i="33"/>
  <c r="AG1877" i="33"/>
  <c r="AG1878" i="33"/>
  <c r="AG1879" i="33"/>
  <c r="AG1880" i="33"/>
  <c r="AG1881" i="33"/>
  <c r="AG1882" i="33"/>
  <c r="AG1883" i="33"/>
  <c r="AG1884" i="33"/>
  <c r="AG1885" i="33"/>
  <c r="AG1886" i="33"/>
  <c r="AG1887" i="33"/>
  <c r="AG1888" i="33"/>
  <c r="AG1889" i="33"/>
  <c r="AG1890" i="33"/>
  <c r="AG1891" i="33"/>
  <c r="AG1892" i="33"/>
  <c r="AG1893" i="33"/>
  <c r="AG1894" i="33"/>
  <c r="AG1895" i="33"/>
  <c r="AG1896" i="33"/>
  <c r="AG1897" i="33"/>
  <c r="AG1898" i="33"/>
  <c r="AG1899" i="33"/>
  <c r="AG1900" i="33"/>
  <c r="AG1901" i="33"/>
  <c r="AG1902" i="33"/>
  <c r="AG1903" i="33"/>
  <c r="AG1904" i="33"/>
  <c r="AG1905" i="33"/>
  <c r="AG1906" i="33"/>
  <c r="AG1907" i="33"/>
  <c r="AG1908" i="33"/>
  <c r="AG1909" i="33"/>
  <c r="AG1910" i="33"/>
  <c r="AG1911" i="33"/>
  <c r="AG1912" i="33"/>
  <c r="AG1913" i="33"/>
  <c r="AG1914" i="33"/>
  <c r="AG1915" i="33"/>
  <c r="AG1916" i="33"/>
  <c r="AG1917" i="33"/>
  <c r="AG1918" i="33"/>
  <c r="AG1919" i="33"/>
  <c r="AG1920" i="33"/>
  <c r="AG1921" i="33"/>
  <c r="AG1922" i="33"/>
  <c r="AG1923" i="33"/>
  <c r="AG1924" i="33"/>
  <c r="AG1925" i="33"/>
  <c r="AG1926" i="33"/>
  <c r="AG1927" i="33"/>
  <c r="AG1928" i="33"/>
  <c r="AG1929" i="33"/>
  <c r="AG1930" i="33"/>
  <c r="AG1931" i="33"/>
  <c r="AG1932" i="33"/>
  <c r="AG1933" i="33"/>
  <c r="AG1934" i="33"/>
  <c r="AG1935" i="33"/>
  <c r="AG1936" i="33"/>
  <c r="AG1937" i="33"/>
  <c r="AG1938" i="33"/>
  <c r="AG1939" i="33"/>
  <c r="AG1940" i="33"/>
  <c r="AG1941" i="33"/>
  <c r="AG1942" i="33"/>
  <c r="AG1943" i="33"/>
  <c r="AG1944" i="33"/>
  <c r="AG1945" i="33"/>
  <c r="AG1946" i="33"/>
  <c r="AG1947" i="33"/>
  <c r="AG1948" i="33"/>
  <c r="AG1949" i="33"/>
  <c r="AG1950" i="33"/>
  <c r="AG1951" i="33"/>
  <c r="AG1952" i="33"/>
  <c r="AG1953" i="33"/>
  <c r="AG1954" i="33"/>
  <c r="AG1955" i="33"/>
  <c r="AG1956" i="33"/>
  <c r="AG1957" i="33"/>
  <c r="AG1958" i="33"/>
  <c r="AG1959" i="33"/>
  <c r="AG1960" i="33"/>
  <c r="AG1961" i="33"/>
  <c r="AG1962" i="33"/>
  <c r="AG1963" i="33"/>
  <c r="AG1964" i="33"/>
  <c r="AG1965" i="33"/>
  <c r="AG1966" i="33"/>
  <c r="AG1967" i="33"/>
  <c r="AG1968" i="33"/>
  <c r="AG1969" i="33"/>
  <c r="AG1970" i="33"/>
  <c r="AG1971" i="33"/>
  <c r="AG1972" i="33"/>
  <c r="AG1973" i="33"/>
  <c r="AG1974" i="33"/>
  <c r="AG1975" i="33"/>
  <c r="AG1976" i="33"/>
  <c r="AG1977" i="33"/>
  <c r="AG1978" i="33"/>
  <c r="AG1979" i="33"/>
  <c r="AG1980" i="33"/>
  <c r="AG1981" i="33"/>
  <c r="AG1982" i="33"/>
  <c r="AG1983" i="33"/>
  <c r="AG1984" i="33"/>
  <c r="AG1985" i="33"/>
  <c r="AG1986" i="33"/>
  <c r="AG1987" i="33"/>
  <c r="AG1988" i="33"/>
  <c r="AG1989" i="33"/>
  <c r="AG1990" i="33"/>
  <c r="AG1991" i="33"/>
  <c r="AG1992" i="33"/>
  <c r="AG1993" i="33"/>
  <c r="AG1994" i="33"/>
  <c r="AG1995" i="33"/>
  <c r="AG1996" i="33"/>
  <c r="AG1997" i="33"/>
  <c r="AG1998" i="33"/>
  <c r="AG1999" i="33"/>
  <c r="AG2000" i="33"/>
  <c r="AG2001" i="33"/>
  <c r="AG2002" i="33"/>
  <c r="AG2003" i="33"/>
  <c r="AG2004" i="33"/>
  <c r="AG2005" i="33"/>
  <c r="AG2006" i="33"/>
  <c r="AG2007" i="33"/>
  <c r="AG2008" i="33"/>
  <c r="AG2009" i="33"/>
  <c r="AG2010" i="33"/>
  <c r="AG2011" i="33"/>
  <c r="AG2012" i="33"/>
  <c r="AG2013" i="33"/>
  <c r="AG2014" i="33"/>
  <c r="AG2015" i="33"/>
  <c r="AG2016" i="33"/>
  <c r="AG2017" i="33"/>
  <c r="AG2018" i="33"/>
  <c r="AG2019" i="33"/>
  <c r="AG2020" i="33"/>
  <c r="AG2021" i="33"/>
  <c r="AG2022" i="33"/>
  <c r="AG2023" i="33"/>
  <c r="AG2024" i="33"/>
  <c r="AG2025" i="33"/>
  <c r="AG2026" i="33"/>
  <c r="AG2027" i="33"/>
  <c r="AG2028" i="33"/>
  <c r="AG2029" i="33"/>
  <c r="AG2030" i="33"/>
  <c r="AG2031" i="33"/>
  <c r="AG2032" i="33"/>
  <c r="AG2033" i="33"/>
  <c r="AG2034" i="33"/>
  <c r="AG2035" i="33"/>
  <c r="AG2036" i="33"/>
  <c r="AG2037" i="33"/>
  <c r="AG2038" i="33"/>
  <c r="AG2039" i="33"/>
  <c r="AG2040" i="33"/>
  <c r="AG2041" i="33"/>
  <c r="AG2042" i="33"/>
  <c r="AG2043" i="33"/>
  <c r="AG2044" i="33"/>
  <c r="AG2045" i="33"/>
  <c r="AG2046" i="33"/>
  <c r="AG2047" i="33"/>
  <c r="AG2048" i="33"/>
  <c r="AG2049" i="33"/>
  <c r="AG2050" i="33"/>
  <c r="AG2051" i="33"/>
  <c r="AG2052" i="33"/>
  <c r="AG2053" i="33"/>
  <c r="AG2054" i="33"/>
  <c r="AG2055" i="33"/>
  <c r="AG2056" i="33"/>
  <c r="AG2057" i="33"/>
  <c r="AG2058" i="33"/>
  <c r="AG2059" i="33"/>
  <c r="AG2060" i="33"/>
  <c r="AG2061" i="33"/>
  <c r="AG2062" i="33"/>
  <c r="AG2063" i="33"/>
  <c r="AG2064" i="33"/>
  <c r="AG2065" i="33"/>
  <c r="AG2066" i="33"/>
  <c r="AG2067" i="33"/>
  <c r="AG2068" i="33"/>
  <c r="AG2069" i="33"/>
  <c r="AG2070" i="33"/>
  <c r="AG2071" i="33"/>
  <c r="AG2072" i="33"/>
  <c r="AG2073" i="33"/>
  <c r="AG2074" i="33"/>
  <c r="AG2075" i="33"/>
  <c r="AG2076" i="33"/>
  <c r="AG2077" i="33"/>
  <c r="AG2078" i="33"/>
  <c r="AG2079" i="33"/>
  <c r="AG2080" i="33"/>
  <c r="AG2081" i="33"/>
  <c r="AG2082" i="33"/>
  <c r="AG2083" i="33"/>
  <c r="AG2084" i="33"/>
  <c r="AG2085" i="33"/>
  <c r="AG2086" i="33"/>
  <c r="AG2087" i="33"/>
  <c r="AG2088" i="33"/>
  <c r="AG2089" i="33"/>
  <c r="AG2090" i="33"/>
  <c r="AG2091" i="33"/>
  <c r="AG2092" i="33"/>
  <c r="AG2093" i="33"/>
  <c r="AG2094" i="33"/>
  <c r="AG2095" i="33"/>
  <c r="AG2096" i="33"/>
  <c r="AG2097" i="33"/>
  <c r="AG2098" i="33"/>
  <c r="AG2099" i="33"/>
  <c r="AG2100" i="33"/>
  <c r="AG2101" i="33"/>
  <c r="AG2102" i="33"/>
  <c r="AG2103" i="33"/>
  <c r="AG2104" i="33"/>
  <c r="AG2105" i="33"/>
  <c r="AG2106" i="33"/>
  <c r="AG2107" i="33"/>
  <c r="AG2108" i="33"/>
  <c r="AG2109" i="33"/>
  <c r="AG2110" i="33"/>
  <c r="AG2111" i="33"/>
  <c r="AG2112" i="33"/>
  <c r="AG2113" i="33"/>
  <c r="AG2114" i="33"/>
  <c r="AG2115" i="33"/>
  <c r="AG2116" i="33"/>
  <c r="AG2117" i="33"/>
  <c r="AG2118" i="33"/>
  <c r="AG2119" i="33"/>
  <c r="AG2120" i="33"/>
  <c r="AG2121" i="33"/>
  <c r="AG2122" i="33"/>
  <c r="AG2123" i="33"/>
  <c r="AG2124" i="33"/>
  <c r="AG2125" i="33"/>
  <c r="AG2126" i="33"/>
  <c r="AG2127" i="33"/>
  <c r="AG2128" i="33"/>
  <c r="AG2129" i="33"/>
  <c r="AG2130" i="33"/>
  <c r="AG2131" i="33"/>
  <c r="AG2132" i="33"/>
  <c r="AG2133" i="33"/>
  <c r="AG2134" i="33"/>
  <c r="AG2135" i="33"/>
  <c r="AG2136" i="33"/>
  <c r="AG2137" i="33"/>
  <c r="AG2138" i="33"/>
  <c r="AG2139" i="33"/>
  <c r="AG2140" i="33"/>
  <c r="AG2141" i="33"/>
  <c r="AG2142" i="33"/>
  <c r="AG2143" i="33"/>
  <c r="AG2144" i="33"/>
  <c r="AG2145" i="33"/>
  <c r="AG2146" i="33"/>
  <c r="AG2147" i="33"/>
  <c r="AG2148" i="33"/>
  <c r="AG2149" i="33"/>
  <c r="AG2150" i="33"/>
  <c r="AG2151" i="33"/>
  <c r="AG2152" i="33"/>
  <c r="AG2153" i="33"/>
  <c r="AG2154" i="33"/>
  <c r="AG2155" i="33"/>
  <c r="AG2156" i="33"/>
  <c r="AG2157" i="33"/>
  <c r="AG2158" i="33"/>
  <c r="AG2159" i="33"/>
  <c r="AG2160" i="33"/>
  <c r="AG2161" i="33"/>
  <c r="AG2162" i="33"/>
  <c r="AG2163" i="33"/>
  <c r="AG2164" i="33"/>
  <c r="AG2165" i="33"/>
  <c r="AG2166" i="33"/>
  <c r="AG2167" i="33"/>
  <c r="AG2168" i="33"/>
  <c r="AG2169" i="33"/>
  <c r="AG2170" i="33"/>
  <c r="AG2171" i="33"/>
  <c r="AG2172" i="33"/>
  <c r="AG2173" i="33"/>
  <c r="AG2174" i="33"/>
  <c r="AG2175" i="33"/>
  <c r="AG2176" i="33"/>
  <c r="AG2177" i="33"/>
  <c r="AG2178" i="33"/>
  <c r="AG2179" i="33"/>
  <c r="AG2180" i="33"/>
  <c r="AG2181" i="33"/>
  <c r="AG2182" i="33"/>
  <c r="AG2183" i="33"/>
  <c r="AG2184" i="33"/>
  <c r="AG2185" i="33"/>
  <c r="AG2186" i="33"/>
  <c r="AG2187" i="33"/>
  <c r="AG2188" i="33"/>
  <c r="AG2189" i="33"/>
  <c r="AG2190" i="33"/>
  <c r="AG2191" i="33"/>
  <c r="AG2192" i="33"/>
  <c r="AG2193" i="33"/>
  <c r="AG2194" i="33"/>
  <c r="AG2195" i="33"/>
  <c r="AG2196" i="33"/>
  <c r="AG2197" i="33"/>
  <c r="AG2198" i="33"/>
  <c r="AG2199" i="33"/>
  <c r="AG2200" i="33"/>
  <c r="AG2201" i="33"/>
  <c r="AG2202" i="33"/>
  <c r="AG2203" i="33"/>
  <c r="AG2204" i="33"/>
  <c r="AG2205" i="33"/>
  <c r="AG2206" i="33"/>
  <c r="AG2207" i="33"/>
  <c r="AG2208" i="33"/>
  <c r="AG2209" i="33"/>
  <c r="AG2210" i="33"/>
  <c r="AG2211" i="33"/>
  <c r="AG2212" i="33"/>
  <c r="AG2213" i="33"/>
  <c r="AG2214" i="33"/>
  <c r="AG2215" i="33"/>
  <c r="AG2216" i="33"/>
  <c r="AG2217" i="33"/>
  <c r="AG2218" i="33"/>
  <c r="AG2219" i="33"/>
  <c r="AG2220" i="33"/>
  <c r="AG2221" i="33"/>
  <c r="AG2222" i="33"/>
  <c r="AG2223" i="33"/>
  <c r="AG2224" i="33"/>
  <c r="AG2225" i="33"/>
  <c r="AG2226" i="33"/>
  <c r="AG2227" i="33"/>
  <c r="AG2228" i="33"/>
  <c r="AG2229" i="33"/>
  <c r="AG2230" i="33"/>
  <c r="AG2231" i="33"/>
  <c r="AG2232" i="33"/>
  <c r="AG2233" i="33"/>
  <c r="AG2234" i="33"/>
  <c r="AG2235" i="33"/>
  <c r="AG2236" i="33"/>
  <c r="AG2237" i="33"/>
  <c r="AG2238" i="33"/>
  <c r="AG2239" i="33"/>
  <c r="AG2240" i="33"/>
  <c r="AG2241" i="33"/>
  <c r="AG2242" i="33"/>
  <c r="AG2243" i="33"/>
  <c r="AG2244" i="33"/>
  <c r="AG2245" i="33"/>
  <c r="AG2246" i="33"/>
  <c r="AG2247" i="33"/>
  <c r="AG2248" i="33"/>
  <c r="AG2249" i="33"/>
  <c r="AG2250" i="33"/>
  <c r="AG2251" i="33"/>
  <c r="AG2252" i="33"/>
  <c r="AG2253" i="33"/>
  <c r="AG2254" i="33"/>
  <c r="AG2255" i="33"/>
  <c r="AG2256" i="33"/>
  <c r="AG2257" i="33"/>
  <c r="AG2258" i="33"/>
  <c r="AG2259" i="33"/>
  <c r="AG2260" i="33"/>
  <c r="AG2261" i="33"/>
  <c r="AG2262" i="33"/>
  <c r="AG2263" i="33"/>
  <c r="AG2264" i="33"/>
  <c r="AG2265" i="33"/>
  <c r="AG2266" i="33"/>
  <c r="AG2267" i="33"/>
  <c r="AG2268" i="33"/>
  <c r="AG2269" i="33"/>
  <c r="AG2270" i="33"/>
  <c r="AG2271" i="33"/>
  <c r="AG2272" i="33"/>
  <c r="AG2273" i="33"/>
  <c r="AG2274" i="33"/>
  <c r="AG2275" i="33"/>
  <c r="AG2276" i="33"/>
  <c r="AG2277" i="33"/>
  <c r="AG2278" i="33"/>
  <c r="AG2279" i="33"/>
  <c r="AG2280" i="33"/>
  <c r="AG2281" i="33"/>
  <c r="AG2282" i="33"/>
  <c r="AG2283" i="33"/>
  <c r="AG2284" i="33"/>
  <c r="AG2285" i="33"/>
  <c r="AG2286" i="33"/>
  <c r="AG2287" i="33"/>
  <c r="AG2288" i="33"/>
  <c r="AG2289" i="33"/>
  <c r="AG2290" i="33"/>
  <c r="AG2291" i="33"/>
  <c r="AG2292" i="33"/>
  <c r="AG2293" i="33"/>
  <c r="AG2294" i="33"/>
  <c r="AG2295" i="33"/>
  <c r="AG2296" i="33"/>
  <c r="AG2297" i="33"/>
  <c r="AG2298" i="33"/>
  <c r="AG2299" i="33"/>
  <c r="AG2300" i="33"/>
  <c r="AG2301" i="33"/>
  <c r="AG2302" i="33"/>
  <c r="AG2303" i="33"/>
  <c r="AG2304" i="33"/>
  <c r="AG2305" i="33"/>
  <c r="AG2306" i="33"/>
  <c r="AG2307" i="33"/>
  <c r="AG2308" i="33"/>
  <c r="AG2309" i="33"/>
  <c r="AG2310" i="33"/>
  <c r="AG2311" i="33"/>
  <c r="AG2312" i="33"/>
  <c r="AG2313" i="33"/>
  <c r="AG2314" i="33"/>
  <c r="AG2315" i="33"/>
  <c r="AG2316" i="33"/>
  <c r="AG2317" i="33"/>
  <c r="AG2318" i="33"/>
  <c r="AG2319" i="33"/>
  <c r="AG2320" i="33"/>
  <c r="AG2321" i="33"/>
  <c r="AG2322" i="33"/>
  <c r="AG2323" i="33"/>
  <c r="AG2324" i="33"/>
  <c r="AG2325" i="33"/>
  <c r="AG2326" i="33"/>
  <c r="AG2327" i="33"/>
  <c r="AG2328" i="33"/>
  <c r="AG2329" i="33"/>
  <c r="AG2330" i="33"/>
  <c r="AG2331" i="33"/>
  <c r="AG2332" i="33"/>
  <c r="AG2333" i="33"/>
  <c r="AG2334" i="33"/>
  <c r="AG2335" i="33"/>
  <c r="AG2336" i="33"/>
  <c r="AG2337" i="33"/>
  <c r="AG2338" i="33"/>
  <c r="AG2339" i="33"/>
  <c r="AG2340" i="33"/>
  <c r="AG2341" i="33"/>
  <c r="AG2342" i="33"/>
  <c r="AG2343" i="33"/>
  <c r="AG2344" i="33"/>
  <c r="AG2345" i="33"/>
  <c r="AG2346" i="33"/>
  <c r="AG2347" i="33"/>
  <c r="AG2348" i="33"/>
  <c r="AG2349" i="33"/>
  <c r="AG2350" i="33"/>
  <c r="AG2351" i="33"/>
  <c r="AG2352" i="33"/>
  <c r="AG2353" i="33"/>
  <c r="AG2354" i="33"/>
  <c r="AG2355" i="33"/>
  <c r="AG2356" i="33"/>
  <c r="AG2357" i="33"/>
  <c r="AG2358" i="33"/>
  <c r="AG2359" i="33"/>
  <c r="AG2360" i="33"/>
  <c r="AG2361" i="33"/>
  <c r="AG2362" i="33"/>
  <c r="AG2363" i="33"/>
  <c r="AG2364" i="33"/>
  <c r="AG2365" i="33"/>
  <c r="AG2366" i="33"/>
  <c r="AG2367" i="33"/>
  <c r="AG2368" i="33"/>
  <c r="AG2369" i="33"/>
  <c r="AG2370" i="33"/>
  <c r="AG2371" i="33"/>
  <c r="AG2372" i="33"/>
  <c r="AG2373" i="33"/>
  <c r="AG2374" i="33"/>
  <c r="AG2375" i="33"/>
  <c r="AG2376" i="33"/>
  <c r="AG2377" i="33"/>
  <c r="AG2378" i="33"/>
  <c r="AG2379" i="33"/>
  <c r="AG2380" i="33"/>
  <c r="AG2381" i="33"/>
  <c r="AG2382" i="33"/>
  <c r="AG2383" i="33"/>
  <c r="AG2384" i="33"/>
  <c r="AG2385" i="33"/>
  <c r="AG2386" i="33"/>
  <c r="AG2387" i="33"/>
  <c r="AG2388" i="33"/>
  <c r="AG2389" i="33"/>
  <c r="AG2390" i="33"/>
  <c r="AG2391" i="33"/>
  <c r="AG2392" i="33"/>
  <c r="AG2393" i="33"/>
  <c r="AG2394" i="33"/>
  <c r="AG2395" i="33"/>
  <c r="AG2396" i="33"/>
  <c r="AG2397" i="33"/>
  <c r="AG2398" i="33"/>
  <c r="AG2399" i="33"/>
  <c r="AG2400" i="33"/>
  <c r="AG2401" i="33"/>
  <c r="AG2402" i="33"/>
  <c r="AG2403" i="33"/>
  <c r="AG2404" i="33"/>
  <c r="AG2405" i="33"/>
  <c r="AG2406" i="33"/>
  <c r="AG2407" i="33"/>
  <c r="AG2408" i="33"/>
  <c r="AG2409" i="33"/>
  <c r="AG2410" i="33"/>
  <c r="AG2411" i="33"/>
  <c r="AG2412" i="33"/>
  <c r="AG2413" i="33"/>
  <c r="AG2414" i="33"/>
  <c r="AG2415" i="33"/>
  <c r="AG2416" i="33"/>
  <c r="AG2417" i="33"/>
  <c r="AG2418" i="33"/>
  <c r="AG2419" i="33"/>
  <c r="AG2420" i="33"/>
  <c r="AG2421" i="33"/>
  <c r="AG2422" i="33"/>
  <c r="AG2423" i="33"/>
  <c r="AG2424" i="33"/>
  <c r="AG2425" i="33"/>
  <c r="AG2426" i="33"/>
  <c r="AG2427" i="33"/>
  <c r="AG2428" i="33"/>
  <c r="AG2429" i="33"/>
  <c r="AG2430" i="33"/>
  <c r="AG2431" i="33"/>
  <c r="AG2432" i="33"/>
  <c r="AG2433" i="33"/>
  <c r="AG2434" i="33"/>
  <c r="AG2435" i="33"/>
  <c r="AG2436" i="33"/>
  <c r="AG2437" i="33"/>
  <c r="AG2438" i="33"/>
  <c r="AG2439" i="33"/>
  <c r="AG2440" i="33"/>
  <c r="AG2441" i="33"/>
  <c r="AG2442" i="33"/>
  <c r="AG2443" i="33"/>
  <c r="AG2444" i="33"/>
  <c r="AG2445" i="33"/>
  <c r="AG2446" i="33"/>
  <c r="AG2447" i="33"/>
  <c r="AG2448" i="33"/>
  <c r="AG2449" i="33"/>
  <c r="AG2450" i="33"/>
  <c r="AG2451" i="33"/>
  <c r="AG2452" i="33"/>
  <c r="AG2453" i="33"/>
  <c r="AG2454" i="33"/>
  <c r="AG2455" i="33"/>
  <c r="AG2456" i="33"/>
  <c r="AG2457" i="33"/>
  <c r="AG2458" i="33"/>
  <c r="AG2459" i="33"/>
  <c r="AG2460" i="33"/>
  <c r="AG2461" i="33"/>
  <c r="AG2462" i="33"/>
  <c r="AG2463" i="33"/>
  <c r="AG2464" i="33"/>
  <c r="AG2465" i="33"/>
  <c r="AG2466" i="33"/>
  <c r="AG2467" i="33"/>
  <c r="AG2468" i="33"/>
  <c r="AG2469" i="33"/>
  <c r="AG2470" i="33"/>
  <c r="AG2471" i="33"/>
  <c r="AG2472" i="33"/>
  <c r="AG2473" i="33"/>
  <c r="AG2474" i="33"/>
  <c r="AG2475" i="33"/>
  <c r="AG2476" i="33"/>
  <c r="AG2477" i="33"/>
  <c r="AG2478" i="33"/>
  <c r="AG2479" i="33"/>
  <c r="AG2480" i="33"/>
  <c r="AG2481" i="33"/>
  <c r="AG2482" i="33"/>
  <c r="AG2483" i="33"/>
  <c r="AG2484" i="33"/>
  <c r="AG2485" i="33"/>
  <c r="AG2486" i="33"/>
  <c r="AG2487" i="33"/>
  <c r="AG2488" i="33"/>
  <c r="AG2489" i="33"/>
  <c r="AG2490" i="33"/>
  <c r="AG2491" i="33"/>
  <c r="AG2492" i="33"/>
  <c r="AG2493" i="33"/>
  <c r="AG2494" i="33"/>
  <c r="AG2495" i="33"/>
  <c r="AG2496" i="33"/>
  <c r="AG2497" i="33"/>
  <c r="AG2498" i="33"/>
  <c r="AG2499" i="33"/>
  <c r="AG2500" i="33"/>
  <c r="AG2501" i="33"/>
  <c r="AG2502" i="33"/>
  <c r="AG2503" i="33"/>
  <c r="AG2504" i="33"/>
  <c r="AG2505" i="33"/>
  <c r="AG2506" i="33"/>
  <c r="AG2507" i="33"/>
  <c r="AG2508" i="33"/>
  <c r="AG2509" i="33"/>
  <c r="AG2510" i="33"/>
  <c r="AG2511" i="33"/>
  <c r="AG2512" i="33"/>
  <c r="AG2513" i="33"/>
  <c r="AG2514" i="33"/>
  <c r="AG2515" i="33"/>
  <c r="AG2516" i="33"/>
  <c r="AG2517" i="33"/>
  <c r="AG2518" i="33"/>
  <c r="AG2519" i="33"/>
  <c r="AG2520" i="33"/>
  <c r="AG2521" i="33"/>
  <c r="AG2522" i="33"/>
  <c r="AG2523" i="33"/>
  <c r="AG2524" i="33"/>
  <c r="AG2525" i="33"/>
  <c r="AG2526" i="33"/>
  <c r="AG2527" i="33"/>
  <c r="AG2528" i="33"/>
  <c r="AG2529" i="33"/>
  <c r="AG2530" i="33"/>
  <c r="AG2531" i="33"/>
  <c r="AG2532" i="33"/>
  <c r="AG2533" i="33"/>
  <c r="AG2534" i="33"/>
  <c r="AG2535" i="33"/>
  <c r="AG2536" i="33"/>
  <c r="AG2537" i="33"/>
  <c r="AG2538" i="33"/>
  <c r="AG2539" i="33"/>
  <c r="AG2540" i="33"/>
  <c r="AG2541" i="33"/>
  <c r="AG2542" i="33"/>
  <c r="AG2543" i="33"/>
  <c r="AG2544" i="33"/>
  <c r="AG2545" i="33"/>
  <c r="AG2546" i="33"/>
  <c r="AG2547" i="33"/>
  <c r="AG2548" i="33"/>
  <c r="AG2549" i="33"/>
  <c r="AG2550" i="33"/>
  <c r="AG2551" i="33"/>
  <c r="AG2552" i="33"/>
  <c r="AG2553" i="33"/>
  <c r="AG2554" i="33"/>
  <c r="AG2555" i="33"/>
  <c r="AG2556" i="33"/>
  <c r="AG2557" i="33"/>
  <c r="AG2558" i="33"/>
  <c r="AG2559" i="33"/>
  <c r="AG2560" i="33"/>
  <c r="AG2561" i="33"/>
  <c r="AG2562" i="33"/>
  <c r="AG2563" i="33"/>
  <c r="AG2564" i="33"/>
  <c r="AG2565" i="33"/>
  <c r="AG2566" i="33"/>
  <c r="AG2567" i="33"/>
  <c r="AG2568" i="33"/>
  <c r="AG2569" i="33"/>
  <c r="AG2570" i="33"/>
  <c r="AG2571" i="33"/>
  <c r="AG2572" i="33"/>
  <c r="AG2573" i="33"/>
  <c r="AG2574" i="33"/>
  <c r="AG2575" i="33"/>
  <c r="AG2576" i="33"/>
  <c r="AG2577" i="33"/>
  <c r="AG2578" i="33"/>
  <c r="AG2579" i="33"/>
  <c r="AG2580" i="33"/>
  <c r="AG2581" i="33"/>
  <c r="AG2582" i="33"/>
  <c r="AG2583" i="33"/>
  <c r="AG2584" i="33"/>
  <c r="AG2585" i="33"/>
  <c r="AG2586" i="33"/>
  <c r="AG2587" i="33"/>
  <c r="AG2588" i="33"/>
  <c r="AG2589" i="33"/>
  <c r="AG2590" i="33"/>
  <c r="AG2591" i="33"/>
  <c r="AG2592" i="33"/>
  <c r="AG2593" i="33"/>
  <c r="AG2594" i="33"/>
  <c r="AG2595" i="33"/>
  <c r="AG2596" i="33"/>
  <c r="AG2597" i="33"/>
  <c r="AG2598" i="33"/>
  <c r="AG2599" i="33"/>
  <c r="AG2600" i="33"/>
  <c r="AG2601" i="33"/>
  <c r="AG2602" i="33"/>
  <c r="AG2603" i="33"/>
  <c r="AG2604" i="33"/>
  <c r="AG2605" i="33"/>
  <c r="AG2606" i="33"/>
  <c r="AG2607" i="33"/>
  <c r="AG2608" i="33"/>
  <c r="AG2609" i="33"/>
  <c r="AG2610" i="33"/>
  <c r="AG2611" i="33"/>
  <c r="AG2612" i="33"/>
  <c r="AG2613" i="33"/>
  <c r="AG2614" i="33"/>
  <c r="AG2615" i="33"/>
  <c r="AG2616" i="33"/>
  <c r="AG2617" i="33"/>
  <c r="AG2618" i="33"/>
  <c r="AG2619" i="33"/>
  <c r="AG2620" i="33"/>
  <c r="AG2621" i="33"/>
  <c r="AG2622" i="33"/>
  <c r="AG2623" i="33"/>
  <c r="AG2624" i="33"/>
  <c r="AG2625" i="33"/>
  <c r="AG2626" i="33"/>
  <c r="AG2627" i="33"/>
  <c r="AG2628" i="33"/>
  <c r="AG2629" i="33"/>
  <c r="AG2630" i="33"/>
  <c r="AG2631" i="33"/>
  <c r="AG2632" i="33"/>
  <c r="AG2633" i="33"/>
  <c r="AG2634" i="33"/>
  <c r="AG2635" i="33"/>
  <c r="AG2636" i="33"/>
  <c r="AG2637" i="33"/>
  <c r="AG2638" i="33"/>
  <c r="AG2639" i="33"/>
  <c r="AG2640" i="33"/>
  <c r="AG2641" i="33"/>
  <c r="AG2642" i="33"/>
  <c r="AG2643" i="33"/>
  <c r="AG2644" i="33"/>
  <c r="AG2645" i="33"/>
  <c r="AG2646" i="33"/>
  <c r="AG2647" i="33"/>
  <c r="AG2648" i="33"/>
  <c r="AG2649" i="33"/>
  <c r="AG2650" i="33"/>
  <c r="AG2651" i="33"/>
  <c r="AG2652" i="33"/>
  <c r="AG2653" i="33"/>
  <c r="AG2654" i="33"/>
  <c r="AG2655" i="33"/>
  <c r="AG2656" i="33"/>
  <c r="AG2657" i="33"/>
  <c r="AG2658" i="33"/>
  <c r="AG2659" i="33"/>
  <c r="AG2660" i="33"/>
  <c r="AG2661" i="33"/>
  <c r="AG2662" i="33"/>
  <c r="AG2663" i="33"/>
  <c r="AG2664" i="33"/>
  <c r="AG2665" i="33"/>
  <c r="AG2666" i="33"/>
  <c r="AG2667" i="33"/>
  <c r="AG2668" i="33"/>
  <c r="AG2669" i="33"/>
  <c r="AG2670" i="33"/>
  <c r="AG2671" i="33"/>
  <c r="AG2672" i="33"/>
  <c r="AG2673" i="33"/>
  <c r="AG2674" i="33"/>
  <c r="AG2675" i="33"/>
  <c r="AG2676" i="33"/>
  <c r="AG2677" i="33"/>
  <c r="AG2678" i="33"/>
  <c r="AG2679" i="33"/>
  <c r="AG2680" i="33"/>
  <c r="AG2681" i="33"/>
  <c r="AG2682" i="33"/>
  <c r="AG2683" i="33"/>
  <c r="AG2684" i="33"/>
  <c r="AG2685" i="33"/>
  <c r="AG2686" i="33"/>
  <c r="AG2687" i="33"/>
  <c r="AG2688" i="33"/>
  <c r="AG2689" i="33"/>
  <c r="AG2690" i="33"/>
  <c r="AG2691" i="33"/>
  <c r="AG2692" i="33"/>
  <c r="AG2693" i="33"/>
  <c r="AG2694" i="33"/>
  <c r="AG2695" i="33"/>
  <c r="AG2696" i="33"/>
  <c r="AG2697" i="33"/>
  <c r="AG2698" i="33"/>
  <c r="AG2699" i="33"/>
  <c r="AG2700" i="33"/>
  <c r="AG2701" i="33"/>
  <c r="AG2702" i="33"/>
  <c r="AG2703" i="33"/>
  <c r="AG2704" i="33"/>
  <c r="AG2705" i="33"/>
  <c r="AG2706" i="33"/>
  <c r="AG2707" i="33"/>
  <c r="AG2708" i="33"/>
  <c r="AG2709" i="33"/>
  <c r="AG2710" i="33"/>
  <c r="AG2711" i="33"/>
  <c r="AG2712" i="33"/>
  <c r="AG2713" i="33"/>
  <c r="AG2714" i="33"/>
  <c r="AG2715" i="33"/>
  <c r="AG2716" i="33"/>
  <c r="AG2717" i="33"/>
  <c r="AG2718" i="33"/>
  <c r="AG2719" i="33"/>
  <c r="AG2720" i="33"/>
  <c r="AG2721" i="33"/>
  <c r="AG2722" i="33"/>
  <c r="AG2723" i="33"/>
  <c r="AG2724" i="33"/>
  <c r="AG2725" i="33"/>
  <c r="AG2726" i="33"/>
  <c r="AG2727" i="33"/>
  <c r="AG2728" i="33"/>
  <c r="AG2729" i="33"/>
  <c r="AG2730" i="33"/>
  <c r="AG2731" i="33"/>
  <c r="AG2732" i="33"/>
  <c r="AG2733" i="33"/>
  <c r="AG2734" i="33"/>
  <c r="AG2735" i="33"/>
  <c r="AG2736" i="33"/>
  <c r="AG2737" i="33"/>
  <c r="AG2738" i="33"/>
  <c r="AG2739" i="33"/>
  <c r="AG2740" i="33"/>
  <c r="AG2741" i="33"/>
  <c r="AG2742" i="33"/>
  <c r="AG2743" i="33"/>
  <c r="AG2744" i="33"/>
  <c r="AG2745" i="33"/>
  <c r="AG2746" i="33"/>
  <c r="AG2747" i="33"/>
  <c r="AG2748" i="33"/>
  <c r="AG2749" i="33"/>
  <c r="AG2750" i="33"/>
  <c r="AG2751" i="33"/>
  <c r="AG2752" i="33"/>
  <c r="AG2753" i="33"/>
  <c r="AG2754" i="33"/>
  <c r="AG2755" i="33"/>
  <c r="AG2756" i="33"/>
  <c r="AG2757" i="33"/>
  <c r="AG2758" i="33"/>
  <c r="AG2759" i="33"/>
  <c r="AG2760" i="33"/>
  <c r="AG2761" i="33"/>
  <c r="AG2762" i="33"/>
  <c r="AG2763" i="33"/>
  <c r="AG2764" i="33"/>
  <c r="AG2765" i="33"/>
  <c r="AG2766" i="33"/>
  <c r="AG2767" i="33"/>
  <c r="AG2768" i="33"/>
  <c r="AG2769" i="33"/>
  <c r="AG2770" i="33"/>
  <c r="AG2771" i="33"/>
  <c r="AG2772" i="33"/>
  <c r="AG2773" i="33"/>
  <c r="AG2774" i="33"/>
  <c r="AG2775" i="33"/>
  <c r="AG2776" i="33"/>
  <c r="AG2777" i="33"/>
  <c r="AG2778" i="33"/>
  <c r="AG2779" i="33"/>
  <c r="AG2780" i="33"/>
  <c r="AG2781" i="33"/>
  <c r="AG2782" i="33"/>
  <c r="AG2783" i="33"/>
  <c r="AG2784" i="33"/>
  <c r="AG2785" i="33"/>
  <c r="AG2786" i="33"/>
  <c r="AG2787" i="33"/>
  <c r="AG2788" i="33"/>
  <c r="AG2789" i="33"/>
  <c r="AG2790" i="33"/>
  <c r="AG2791" i="33"/>
  <c r="AG2792" i="33"/>
  <c r="AG2793" i="33"/>
  <c r="AG2794" i="33"/>
  <c r="AG2795" i="33"/>
  <c r="AG2796" i="33"/>
  <c r="AG2797" i="33"/>
  <c r="AG2798" i="33"/>
  <c r="AG2799" i="33"/>
  <c r="AG2800" i="33"/>
  <c r="AG2801" i="33"/>
  <c r="AG2802" i="33"/>
  <c r="AG2803" i="33"/>
  <c r="AG2804" i="33"/>
  <c r="AG2805" i="33"/>
  <c r="AG2806" i="33"/>
  <c r="AG2807" i="33"/>
  <c r="AG2808" i="33"/>
  <c r="AG2809" i="33"/>
  <c r="AG2810" i="33"/>
  <c r="AG2811" i="33"/>
  <c r="AG2812" i="33"/>
  <c r="AG2813" i="33"/>
  <c r="AG2814" i="33"/>
  <c r="AG2815" i="33"/>
  <c r="AG2816" i="33"/>
  <c r="AG2817" i="33"/>
  <c r="AG2818" i="33"/>
  <c r="AG2819" i="33"/>
  <c r="AG2820" i="33"/>
  <c r="AG2821" i="33"/>
  <c r="AG2822" i="33"/>
  <c r="AG2823" i="33"/>
  <c r="AG2824" i="33"/>
  <c r="AG2825" i="33"/>
  <c r="AG2826" i="33"/>
  <c r="AG2827" i="33"/>
  <c r="AG2828" i="33"/>
  <c r="AG2829" i="33"/>
  <c r="AG2830" i="33"/>
  <c r="AG2831" i="33"/>
  <c r="AG2832" i="33"/>
  <c r="AG2833" i="33"/>
  <c r="AG2834" i="33"/>
  <c r="AG2835" i="33"/>
  <c r="AG2836" i="33"/>
  <c r="AG2837" i="33"/>
  <c r="AG2838" i="33"/>
  <c r="AG2839" i="33"/>
  <c r="AG2840" i="33"/>
  <c r="AG2841" i="33"/>
  <c r="AG2842" i="33"/>
  <c r="AG2843" i="33"/>
  <c r="AG2844" i="33"/>
  <c r="AG2845" i="33"/>
  <c r="AG2846" i="33"/>
  <c r="AG2847" i="33"/>
  <c r="AG2848" i="33"/>
  <c r="AG2849" i="33"/>
  <c r="AG2850" i="33"/>
  <c r="AG2851" i="33"/>
  <c r="AG2852" i="33"/>
  <c r="AG2853" i="33"/>
  <c r="AG2854" i="33"/>
  <c r="AG2855" i="33"/>
  <c r="AG2856" i="33"/>
  <c r="AG2857" i="33"/>
  <c r="AG2858" i="33"/>
  <c r="AG2859" i="33"/>
  <c r="AG2860" i="33"/>
  <c r="AG2861" i="33"/>
  <c r="AG2862" i="33"/>
  <c r="AG2863" i="33"/>
  <c r="AG2864" i="33"/>
  <c r="AG2865" i="33"/>
  <c r="AG2866" i="33"/>
  <c r="AG2867" i="33"/>
  <c r="AG2868" i="33"/>
  <c r="AG2869" i="33"/>
  <c r="AG2870" i="33"/>
  <c r="AG2871" i="33"/>
  <c r="AG2872" i="33"/>
  <c r="AG2873" i="33"/>
  <c r="AG2874" i="33"/>
  <c r="AG2875" i="33"/>
  <c r="AG2876" i="33"/>
  <c r="AG2877" i="33"/>
  <c r="AG2878" i="33"/>
  <c r="AG2879" i="33"/>
  <c r="AG2880" i="33"/>
  <c r="AG2881" i="33"/>
  <c r="AG2882" i="33"/>
  <c r="AG2883" i="33"/>
  <c r="AG2884" i="33"/>
  <c r="AG2885" i="33"/>
  <c r="AG2886" i="33"/>
  <c r="AG2887" i="33"/>
  <c r="AG2888" i="33"/>
  <c r="AG2889" i="33"/>
  <c r="AG2890" i="33"/>
  <c r="AG2891" i="33"/>
  <c r="AG2892" i="33"/>
  <c r="AG2893" i="33"/>
  <c r="AG2894" i="33"/>
  <c r="AG2895" i="33"/>
  <c r="AG2896" i="33"/>
  <c r="AG2897" i="33"/>
  <c r="AG2898" i="33"/>
  <c r="AG2899" i="33"/>
  <c r="AG2900" i="33"/>
  <c r="AG2901" i="33"/>
  <c r="AG2902" i="33"/>
  <c r="AG2903" i="33"/>
  <c r="AG2904" i="33"/>
  <c r="AG2905" i="33"/>
  <c r="AG2906" i="33"/>
  <c r="AG2907" i="33"/>
  <c r="AG2908" i="33"/>
  <c r="AG2909" i="33"/>
  <c r="AG2910" i="33"/>
  <c r="AG2911" i="33"/>
  <c r="AG2912" i="33"/>
  <c r="AG2913" i="33"/>
  <c r="AG2914" i="33"/>
  <c r="AG2915" i="33"/>
  <c r="AG2916" i="33"/>
  <c r="AG2917" i="33"/>
  <c r="AG2918" i="33"/>
  <c r="AG2919" i="33"/>
  <c r="AG2920" i="33"/>
  <c r="AG2921" i="33"/>
  <c r="AG2922" i="33"/>
  <c r="AG2923" i="33"/>
  <c r="AG2924" i="33"/>
  <c r="AG2925" i="33"/>
  <c r="AG2926" i="33"/>
  <c r="AG2927" i="33"/>
  <c r="AG2928" i="33"/>
  <c r="AG2929" i="33"/>
  <c r="AG2930" i="33"/>
  <c r="AG2931" i="33"/>
  <c r="AG2932" i="33"/>
  <c r="AG2933" i="33"/>
  <c r="AG2934" i="33"/>
  <c r="AG2935" i="33"/>
  <c r="AG2936" i="33"/>
  <c r="AG2937" i="33"/>
  <c r="AG2938" i="33"/>
  <c r="AG2939" i="33"/>
  <c r="AG2940" i="33"/>
  <c r="AG2941" i="33"/>
  <c r="AG2942" i="33"/>
  <c r="AG2943" i="33"/>
  <c r="AG2944" i="33"/>
  <c r="AG2945" i="33"/>
  <c r="AG2946" i="33"/>
  <c r="AG2947" i="33"/>
  <c r="AG2948" i="33"/>
  <c r="AG2949" i="33"/>
  <c r="AG2950" i="33"/>
  <c r="AG2951" i="33"/>
  <c r="AG2952" i="33"/>
  <c r="AG2953" i="33"/>
  <c r="AG2954" i="33"/>
  <c r="AG2955" i="33"/>
  <c r="AG2956" i="33"/>
  <c r="AG2957" i="33"/>
  <c r="AG2958" i="33"/>
  <c r="AG2959" i="33"/>
  <c r="AG2960" i="33"/>
  <c r="AG2961" i="33"/>
  <c r="AG2962" i="33"/>
  <c r="AG2963" i="33"/>
  <c r="AG2964" i="33"/>
  <c r="AG2965" i="33"/>
  <c r="AG2966" i="33"/>
  <c r="AG2967" i="33"/>
  <c r="AG2968" i="33"/>
  <c r="AG2969" i="33"/>
  <c r="AG2970" i="33"/>
  <c r="AG2971" i="33"/>
  <c r="AG2972" i="33"/>
  <c r="AG2973" i="33"/>
  <c r="AG2974" i="33"/>
  <c r="AG2975" i="33"/>
  <c r="AG2976" i="33"/>
  <c r="AG2977" i="33"/>
  <c r="AG2978" i="33"/>
  <c r="AG2979" i="33"/>
  <c r="AG2980" i="33"/>
  <c r="AG2981" i="33"/>
  <c r="AG2982" i="33"/>
  <c r="AG2983" i="33"/>
  <c r="AG2984" i="33"/>
  <c r="AG2985" i="33"/>
  <c r="AG2986" i="33"/>
  <c r="AG2987" i="33"/>
  <c r="AG2988" i="33"/>
  <c r="AG2989" i="33"/>
  <c r="AG2990" i="33"/>
  <c r="AG2991" i="33"/>
  <c r="AG2992" i="33"/>
  <c r="AG2993" i="33"/>
  <c r="AG2994" i="33"/>
  <c r="AG2995" i="33"/>
  <c r="AG2996" i="33"/>
  <c r="AG2997" i="33"/>
  <c r="AG2998" i="33"/>
  <c r="AG2999" i="33"/>
  <c r="AG3000" i="33"/>
  <c r="AG3001" i="33"/>
  <c r="AG3002" i="33"/>
  <c r="AG3003" i="33"/>
  <c r="AG3004" i="33"/>
  <c r="AG3005" i="33"/>
  <c r="AG3006" i="33"/>
  <c r="AG3007" i="33"/>
  <c r="AG3008" i="33"/>
  <c r="AG3009" i="33"/>
  <c r="AG3010" i="33"/>
  <c r="AG3011" i="33"/>
  <c r="AG3012" i="33"/>
  <c r="AG3013" i="33"/>
  <c r="AG3014" i="33"/>
  <c r="AG3015" i="33"/>
  <c r="AG3016" i="33"/>
  <c r="AG3017" i="33"/>
  <c r="AG3018" i="33"/>
  <c r="AG3019" i="33"/>
  <c r="AG3020" i="33"/>
  <c r="AG3021" i="33"/>
  <c r="AG3022" i="33"/>
  <c r="AG3023" i="33"/>
  <c r="AG3024" i="33"/>
  <c r="AG3025" i="33"/>
  <c r="AG3026" i="33"/>
  <c r="AG3027" i="33"/>
  <c r="AG3028" i="33"/>
  <c r="AG3029" i="33"/>
  <c r="AG3030" i="33"/>
  <c r="AG3031" i="33"/>
  <c r="AG3032" i="33"/>
  <c r="AG3033" i="33"/>
  <c r="AG3034" i="33"/>
  <c r="AG3035" i="33"/>
  <c r="AG3036" i="33"/>
  <c r="AG3037" i="33"/>
  <c r="AG3038" i="33"/>
  <c r="AG3039" i="33"/>
  <c r="AG3040" i="33"/>
  <c r="AG3041" i="33"/>
  <c r="AG3042" i="33"/>
  <c r="AG3043" i="33"/>
  <c r="AG3044" i="33"/>
  <c r="AG3045" i="33"/>
  <c r="AG3046" i="33"/>
  <c r="AG3047" i="33"/>
  <c r="AG3048" i="33"/>
  <c r="AG3049" i="33"/>
  <c r="AG3050" i="33"/>
  <c r="AG3051" i="33"/>
  <c r="AG3052" i="33"/>
  <c r="AG3053" i="33"/>
  <c r="AG3054" i="33"/>
  <c r="AG3055" i="33"/>
  <c r="AG3056" i="33"/>
  <c r="AG3057" i="33"/>
  <c r="AG3058" i="33"/>
  <c r="AG3059" i="33"/>
  <c r="AG3060" i="33"/>
  <c r="AG3061" i="33"/>
  <c r="AG3062" i="33"/>
  <c r="AG3063" i="33"/>
  <c r="AG3064" i="33"/>
  <c r="AG3065" i="33"/>
  <c r="AG3066" i="33"/>
  <c r="AG3067" i="33"/>
  <c r="AG3068" i="33"/>
  <c r="AG3069" i="33"/>
  <c r="AG3070" i="33"/>
  <c r="AG3071" i="33"/>
  <c r="AG3072" i="33"/>
  <c r="AG3073" i="33"/>
  <c r="AG3074" i="33"/>
  <c r="AG3075" i="33"/>
  <c r="AG3076" i="33"/>
  <c r="AG3077" i="33"/>
  <c r="AG3078" i="33"/>
  <c r="AG3079" i="33"/>
  <c r="AG3080" i="33"/>
  <c r="AG3081" i="33"/>
  <c r="AG3082" i="33"/>
  <c r="AG3083" i="33"/>
  <c r="AG3084" i="33"/>
  <c r="AG3085" i="33"/>
  <c r="AG3086" i="33"/>
  <c r="AG3087" i="33"/>
  <c r="AG3088" i="33"/>
  <c r="AG3089" i="33"/>
  <c r="AG3090" i="33"/>
  <c r="AG3091" i="33"/>
  <c r="AG3092" i="33"/>
  <c r="AG3093" i="33"/>
  <c r="AG3094" i="33"/>
  <c r="AG3095" i="33"/>
  <c r="AG3096" i="33"/>
  <c r="AG3097" i="33"/>
  <c r="AG3098" i="33"/>
  <c r="AG3099" i="33"/>
  <c r="AG3100" i="33"/>
  <c r="AG3101" i="33"/>
  <c r="AG3102" i="33"/>
  <c r="AG3103" i="33"/>
  <c r="AG3104" i="33"/>
  <c r="AG3105" i="33"/>
  <c r="AG3106" i="33"/>
  <c r="AG3107" i="33"/>
  <c r="AG3108" i="33"/>
  <c r="AG3109" i="33"/>
  <c r="AG3110" i="33"/>
  <c r="AG3111" i="33"/>
  <c r="AG3112" i="33"/>
  <c r="AG3113" i="33"/>
  <c r="AG3114" i="33"/>
  <c r="AG3115" i="33"/>
  <c r="AG3116" i="33"/>
  <c r="AG3117" i="33"/>
  <c r="AG3118" i="33"/>
  <c r="AG3119" i="33"/>
  <c r="AG3120" i="33"/>
  <c r="AG3121" i="33"/>
  <c r="AG3122" i="33"/>
  <c r="AG3123" i="33"/>
  <c r="AG3124" i="33"/>
  <c r="AG3125" i="33"/>
  <c r="AG3126" i="33"/>
  <c r="AG3127" i="33"/>
  <c r="AG3128" i="33"/>
  <c r="AG3129" i="33"/>
  <c r="AG3130" i="33"/>
  <c r="AG3131" i="33"/>
  <c r="AG3132" i="33"/>
  <c r="AG3133" i="33"/>
  <c r="AG3134" i="33"/>
  <c r="AG3135" i="33"/>
  <c r="AG3136" i="33"/>
  <c r="AG3137" i="33"/>
  <c r="AG3138" i="33"/>
  <c r="AG3139" i="33"/>
  <c r="AG3140" i="33"/>
  <c r="AG3141" i="33"/>
  <c r="AG3142" i="33"/>
  <c r="AG3143" i="33"/>
  <c r="AG3144" i="33"/>
  <c r="AG3145" i="33"/>
  <c r="AG3146" i="33"/>
  <c r="AG3147" i="33"/>
  <c r="AG3148" i="33"/>
  <c r="AG3149" i="33"/>
  <c r="AG3150" i="33"/>
  <c r="AG3151" i="33"/>
  <c r="AG3152" i="33"/>
  <c r="AG3153" i="33"/>
  <c r="AG3154" i="33"/>
  <c r="AG3155" i="33"/>
  <c r="AG3156" i="33"/>
  <c r="AG3157" i="33"/>
  <c r="AG3158" i="33"/>
  <c r="AG3159" i="33"/>
  <c r="AG3160" i="33"/>
  <c r="AG3161" i="33"/>
  <c r="AG3162" i="33"/>
  <c r="AG3163" i="33"/>
  <c r="AG3164" i="33"/>
  <c r="AG3165" i="33"/>
  <c r="AG3166" i="33"/>
  <c r="AG3167" i="33"/>
  <c r="AG3168" i="33"/>
  <c r="AG3169" i="33"/>
  <c r="AG3170" i="33"/>
  <c r="AG3171" i="33"/>
  <c r="AG3172" i="33"/>
  <c r="AG3173" i="33"/>
  <c r="AG3174" i="33"/>
  <c r="AG3175" i="33"/>
  <c r="AG3176" i="33"/>
  <c r="AG3177" i="33"/>
  <c r="AG3178" i="33"/>
  <c r="AG3179" i="33"/>
  <c r="AG3180" i="33"/>
  <c r="AG3181" i="33"/>
  <c r="AG3182" i="33"/>
  <c r="AG3183" i="33"/>
  <c r="AG3184" i="33"/>
  <c r="AG3185" i="33"/>
  <c r="AG3186" i="33"/>
  <c r="AG3187" i="33"/>
  <c r="AG3188" i="33"/>
  <c r="AG3189" i="33"/>
  <c r="AG3190" i="33"/>
  <c r="AG3191" i="33"/>
  <c r="AG3192" i="33"/>
  <c r="AG3193" i="33"/>
  <c r="AG3194" i="33"/>
  <c r="AG3195" i="33"/>
  <c r="AG3196" i="33"/>
  <c r="AG3197" i="33"/>
  <c r="AG3198" i="33"/>
  <c r="AG3199" i="33"/>
  <c r="AG3200" i="33"/>
  <c r="AG3201" i="33"/>
  <c r="AG3202" i="33"/>
  <c r="AG3203" i="33"/>
  <c r="AG3204" i="33"/>
  <c r="AG3205" i="33"/>
  <c r="AG3206" i="33"/>
  <c r="AG3207" i="33"/>
  <c r="AG3208" i="33"/>
  <c r="AG3209" i="33"/>
  <c r="AG3210" i="33"/>
  <c r="AG3211" i="33"/>
  <c r="AG3212" i="33"/>
  <c r="AG3213" i="33"/>
  <c r="AG3214" i="33"/>
  <c r="AG3215" i="33"/>
  <c r="AG3216" i="33"/>
  <c r="AG3217" i="33"/>
  <c r="AG3218" i="33"/>
  <c r="AG3219" i="33"/>
  <c r="AG3220" i="33"/>
  <c r="AG3221" i="33"/>
  <c r="AG3222" i="33"/>
  <c r="AG3223" i="33"/>
  <c r="AG3224" i="33"/>
  <c r="AG3225" i="33"/>
  <c r="AG3226" i="33"/>
  <c r="AG3227" i="33"/>
  <c r="AG3228" i="33"/>
  <c r="AG3229" i="33"/>
  <c r="AG3230" i="33"/>
  <c r="AG3231" i="33"/>
  <c r="AG3232" i="33"/>
  <c r="AG3233" i="33"/>
  <c r="AG3234" i="33"/>
  <c r="AG3235" i="33"/>
  <c r="AG3236" i="33"/>
  <c r="AG3237" i="33"/>
  <c r="AG3238" i="33"/>
  <c r="AG3239" i="33"/>
  <c r="AG3240" i="33"/>
  <c r="AG3241" i="33"/>
  <c r="AG3242" i="33"/>
  <c r="AG3243" i="33"/>
  <c r="AG3244" i="33"/>
  <c r="AG3245" i="33"/>
  <c r="AG3246" i="33"/>
  <c r="AG3247" i="33"/>
  <c r="AG3248" i="33"/>
  <c r="AG3249" i="33"/>
  <c r="AG3250" i="33"/>
  <c r="AG3251" i="33"/>
  <c r="AG3252" i="33"/>
  <c r="AG3253" i="33"/>
  <c r="AG3254" i="33"/>
  <c r="AG3255" i="33"/>
  <c r="AG3256" i="33"/>
  <c r="AG3257" i="33"/>
  <c r="AG3258" i="33"/>
  <c r="AG3259" i="33"/>
  <c r="AG3260" i="33"/>
  <c r="AG3261" i="33"/>
  <c r="AG3262" i="33"/>
  <c r="AG3263" i="33"/>
  <c r="AG3264" i="33"/>
  <c r="AG3265" i="33"/>
  <c r="AG3266" i="33"/>
  <c r="AG3267" i="33"/>
  <c r="AG3268" i="33"/>
  <c r="AG3269" i="33"/>
  <c r="AG3270" i="33"/>
  <c r="AG3271" i="33"/>
  <c r="AG3272" i="33"/>
  <c r="AG3273" i="33"/>
  <c r="AG3274" i="33"/>
  <c r="AG3275" i="33"/>
  <c r="AG3276" i="33"/>
  <c r="AG3277" i="33"/>
  <c r="AG3278" i="33"/>
  <c r="AG3279" i="33"/>
  <c r="AG3280" i="33"/>
  <c r="AG3281" i="33"/>
  <c r="AG3282" i="33"/>
  <c r="AG3283" i="33"/>
  <c r="AG3284" i="33"/>
  <c r="AG3285" i="33"/>
  <c r="AG3286" i="33"/>
  <c r="AG3287" i="33"/>
  <c r="AG3288" i="33"/>
  <c r="AG3289" i="33"/>
  <c r="AG3290" i="33"/>
  <c r="AG3291" i="33"/>
  <c r="AG3292" i="33"/>
  <c r="AG3293" i="33"/>
  <c r="AG3294" i="33"/>
  <c r="AG3295" i="33"/>
  <c r="AG3296" i="33"/>
  <c r="AG3297" i="33"/>
  <c r="AG3298" i="33"/>
  <c r="AG3299" i="33"/>
  <c r="AG3300" i="33"/>
  <c r="AG3301" i="33"/>
  <c r="AG3302" i="33"/>
  <c r="AG3303" i="33"/>
  <c r="AG3304" i="33"/>
  <c r="AG3305" i="33"/>
  <c r="AG3306" i="33"/>
  <c r="AG3307" i="33"/>
  <c r="AG3308" i="33"/>
  <c r="AG3309" i="33"/>
  <c r="AG3310" i="33"/>
  <c r="AG3311" i="33"/>
  <c r="AG3312" i="33"/>
  <c r="AG3313" i="33"/>
  <c r="AG3314" i="33"/>
  <c r="AG3315" i="33"/>
  <c r="AG3316" i="33"/>
  <c r="AG3317" i="33"/>
  <c r="AG3318" i="33"/>
  <c r="AG3319" i="33"/>
  <c r="AG3320" i="33"/>
  <c r="AG3321" i="33"/>
  <c r="AG3322" i="33"/>
  <c r="AG3323" i="33"/>
  <c r="AG3324" i="33"/>
  <c r="AG3325" i="33"/>
  <c r="AG3326" i="33"/>
  <c r="AG3327" i="33"/>
  <c r="AG3328" i="33"/>
  <c r="AG3329" i="33"/>
  <c r="AG3330" i="33"/>
  <c r="AG3331" i="33"/>
  <c r="AG3332" i="33"/>
  <c r="AG3333" i="33"/>
  <c r="AG3334" i="33"/>
  <c r="AG3335" i="33"/>
  <c r="AG3336" i="33"/>
  <c r="AG3337" i="33"/>
  <c r="AG3338" i="33"/>
  <c r="AG3339" i="33"/>
  <c r="AG3340" i="33"/>
  <c r="AG3341" i="33"/>
  <c r="AG3342" i="33"/>
  <c r="AG3343" i="33"/>
  <c r="AG3344" i="33"/>
  <c r="AG3345" i="33"/>
  <c r="AG3346" i="33"/>
  <c r="AG3347" i="33"/>
  <c r="AG3348" i="33"/>
  <c r="AG3349" i="33"/>
  <c r="AG3350" i="33"/>
  <c r="AG3351" i="33"/>
  <c r="AG3352" i="33"/>
  <c r="AG3353" i="33"/>
  <c r="AG3354" i="33"/>
  <c r="AG3355" i="33"/>
  <c r="AG3356" i="33"/>
  <c r="AG3357" i="33"/>
  <c r="AG3358" i="33"/>
  <c r="AG3359" i="33"/>
  <c r="AG3360" i="33"/>
  <c r="AG3361" i="33"/>
  <c r="AG3362" i="33"/>
  <c r="AG3363" i="33"/>
  <c r="AG3364" i="33"/>
  <c r="AG3365" i="33"/>
  <c r="AG3366" i="33"/>
  <c r="AG3367" i="33"/>
  <c r="AG3368" i="33"/>
  <c r="AG3369" i="33"/>
  <c r="AG3370" i="33"/>
  <c r="AG3371" i="33"/>
  <c r="AG3372" i="33"/>
  <c r="AG3373" i="33"/>
  <c r="AG3374" i="33"/>
  <c r="AG3375" i="33"/>
  <c r="AG3376" i="33"/>
  <c r="AG3377" i="33"/>
  <c r="AG3378" i="33"/>
  <c r="AG3379" i="33"/>
  <c r="AG3380" i="33"/>
  <c r="AG3381" i="33"/>
  <c r="AG3382" i="33"/>
  <c r="AG3383" i="33"/>
  <c r="AG3384" i="33"/>
  <c r="AG3385" i="33"/>
  <c r="AG3386" i="33"/>
  <c r="AG3387" i="33"/>
  <c r="AG3388" i="33"/>
  <c r="AG3389" i="33"/>
  <c r="AG3390" i="33"/>
  <c r="AG3391" i="33"/>
  <c r="AG3392" i="33"/>
  <c r="AG3393" i="33"/>
  <c r="AG3394" i="33"/>
  <c r="AG3395" i="33"/>
  <c r="AG3396" i="33"/>
  <c r="AG3397" i="33"/>
  <c r="AG3398" i="33"/>
  <c r="AG3399" i="33"/>
  <c r="AG3400" i="33"/>
  <c r="AG3401" i="33"/>
  <c r="AG3402" i="33"/>
  <c r="AG3403" i="33"/>
  <c r="AG3404" i="33"/>
  <c r="AG3405" i="33"/>
  <c r="AG3406" i="33"/>
  <c r="AG3407" i="33"/>
  <c r="AG3408" i="33"/>
  <c r="AG3409" i="33"/>
  <c r="AG3410" i="33"/>
  <c r="AG3411" i="33"/>
  <c r="AG3412" i="33"/>
  <c r="AG3413" i="33"/>
  <c r="AG3414" i="33"/>
  <c r="AG3415" i="33"/>
  <c r="AG3416" i="33"/>
  <c r="AG3417" i="33"/>
  <c r="AG3418" i="33"/>
  <c r="AG3419" i="33"/>
  <c r="AG3420" i="33"/>
  <c r="AG3421" i="33"/>
  <c r="AG3422" i="33"/>
  <c r="AG3423" i="33"/>
  <c r="AG3424" i="33"/>
  <c r="AG3425" i="33"/>
  <c r="AG3426" i="33"/>
  <c r="AG3427" i="33"/>
  <c r="AG3428" i="33"/>
  <c r="AG3429" i="33"/>
  <c r="AG3430" i="33"/>
  <c r="AG3431" i="33"/>
  <c r="AG3432" i="33"/>
  <c r="AG3433" i="33"/>
  <c r="AG3434" i="33"/>
  <c r="AG3435" i="33"/>
  <c r="AG3436" i="33"/>
  <c r="AG3437" i="33"/>
  <c r="AG3438" i="33"/>
  <c r="AG3439" i="33"/>
  <c r="AG3440" i="33"/>
  <c r="AG3441" i="33"/>
  <c r="AG3442" i="33"/>
  <c r="AG3443" i="33"/>
  <c r="AG3444" i="33"/>
  <c r="AG3445" i="33"/>
  <c r="AG3446" i="33"/>
  <c r="AG3447" i="33"/>
  <c r="AG3448" i="33"/>
  <c r="AG3449" i="33"/>
  <c r="AG3450" i="33"/>
  <c r="AG3451" i="33"/>
  <c r="AG3452" i="33"/>
  <c r="AG3453" i="33"/>
  <c r="AG3454" i="33"/>
  <c r="AG3455" i="33"/>
  <c r="AG3456" i="33"/>
  <c r="AG3457" i="33"/>
  <c r="AG3458" i="33"/>
  <c r="AG3459" i="33"/>
  <c r="AG3460" i="33"/>
  <c r="AG3461" i="33"/>
  <c r="AG3462" i="33"/>
  <c r="AG3463" i="33"/>
  <c r="AG3464" i="33"/>
  <c r="AG3465" i="33"/>
  <c r="AG3466" i="33"/>
  <c r="AG3467" i="33"/>
  <c r="AG3468" i="33"/>
  <c r="AG3469" i="33"/>
  <c r="AG3470" i="33"/>
  <c r="AG3471" i="33"/>
  <c r="AG3472" i="33"/>
  <c r="AG3473" i="33"/>
  <c r="AG3474" i="33"/>
  <c r="AG3475" i="33"/>
  <c r="AG3476" i="33"/>
  <c r="AG3477" i="33"/>
  <c r="AG3478" i="33"/>
  <c r="AG3479" i="33"/>
  <c r="AG3480" i="33"/>
  <c r="AG3481" i="33"/>
  <c r="AG3482" i="33"/>
  <c r="AG3483" i="33"/>
  <c r="AG3484" i="33"/>
  <c r="AG3485" i="33"/>
  <c r="AG3486" i="33"/>
  <c r="AG3487" i="33"/>
  <c r="AG3488" i="33"/>
  <c r="AG3489" i="33"/>
  <c r="AG3490" i="33"/>
  <c r="AG3491" i="33"/>
  <c r="AG3492" i="33"/>
  <c r="AG3493" i="33"/>
  <c r="AG3494" i="33"/>
  <c r="AG3495" i="33"/>
  <c r="AG3496" i="33"/>
  <c r="AG3497" i="33"/>
  <c r="AG3498" i="33"/>
  <c r="AG3499" i="33"/>
  <c r="AG3500" i="33"/>
  <c r="AG3501" i="33"/>
  <c r="AG3502" i="33"/>
  <c r="AG3503" i="33"/>
  <c r="AG3504" i="33"/>
  <c r="AG3505" i="33"/>
  <c r="AG3506" i="33"/>
  <c r="AG3507" i="33"/>
  <c r="AG3508" i="33"/>
  <c r="AG3509" i="33"/>
  <c r="AG3510" i="33"/>
  <c r="AG3511" i="33"/>
  <c r="AG3512" i="33"/>
  <c r="AG3513" i="33"/>
  <c r="AG3514" i="33"/>
  <c r="AG3515" i="33"/>
  <c r="AG3516" i="33"/>
  <c r="AG3517" i="33"/>
  <c r="AG3518" i="33"/>
  <c r="AG3519" i="33"/>
  <c r="AG3520" i="33"/>
  <c r="AG3521" i="33"/>
  <c r="AG3522" i="33"/>
  <c r="AG3523" i="33"/>
  <c r="AG3524" i="33"/>
  <c r="AG3525" i="33"/>
  <c r="AG3526" i="33"/>
  <c r="AG3527" i="33"/>
  <c r="AG3528" i="33"/>
  <c r="AG3529" i="33"/>
  <c r="AG3530" i="33"/>
  <c r="AG3531" i="33"/>
  <c r="AG3532" i="33"/>
  <c r="AG3533" i="33"/>
  <c r="AG3534" i="33"/>
  <c r="AG3535" i="33"/>
  <c r="AG3536" i="33"/>
  <c r="AG3537" i="33"/>
  <c r="AG3538" i="33"/>
  <c r="AG3539" i="33"/>
  <c r="AG3540" i="33"/>
  <c r="AG3541" i="33"/>
  <c r="AG3542" i="33"/>
  <c r="AG3543" i="33"/>
  <c r="AG3544" i="33"/>
  <c r="AG3545" i="33"/>
  <c r="AG3546" i="33"/>
  <c r="AG3547" i="33"/>
  <c r="AG3548" i="33"/>
  <c r="AG3549" i="33"/>
  <c r="AG3550" i="33"/>
  <c r="AG3551" i="33"/>
  <c r="AG3552" i="33"/>
  <c r="AG3553" i="33"/>
  <c r="AG3554" i="33"/>
  <c r="AG3555" i="33"/>
  <c r="AG3556" i="33"/>
  <c r="AG3557" i="33"/>
  <c r="AG3558" i="33"/>
  <c r="AG3559" i="33"/>
  <c r="AG3560" i="33"/>
  <c r="AG3561" i="33"/>
  <c r="AG3562" i="33"/>
  <c r="AG3563" i="33"/>
  <c r="AG3564" i="33"/>
  <c r="AG3565" i="33"/>
  <c r="AG3566" i="33"/>
  <c r="AG3567" i="33"/>
  <c r="AG3568" i="33"/>
  <c r="AG3569" i="33"/>
  <c r="AG3570" i="33"/>
  <c r="AG3571" i="33"/>
  <c r="AG3572" i="33"/>
  <c r="AG3573" i="33"/>
  <c r="AG3574" i="33"/>
  <c r="AG3575" i="33"/>
  <c r="AG3576" i="33"/>
  <c r="AG3577" i="33"/>
  <c r="AG3578" i="33"/>
  <c r="AG3579" i="33"/>
  <c r="AG3580" i="33"/>
  <c r="AG3581" i="33"/>
  <c r="AG3582" i="33"/>
  <c r="AG3583" i="33"/>
  <c r="AG3584" i="33"/>
  <c r="AG3585" i="33"/>
  <c r="AG3586" i="33"/>
  <c r="AG3587" i="33"/>
  <c r="AG3588" i="33"/>
  <c r="AG3589" i="33"/>
  <c r="AG3590" i="33"/>
  <c r="AG3591" i="33"/>
  <c r="AG3592" i="33"/>
  <c r="AG3593" i="33"/>
  <c r="AG3594" i="33"/>
  <c r="AG3595" i="33"/>
  <c r="AG3596" i="33"/>
  <c r="AG3597" i="33"/>
  <c r="AG3598" i="33"/>
  <c r="AG3599" i="33"/>
  <c r="AG3600" i="33"/>
  <c r="AG3601" i="33"/>
  <c r="AG3602" i="33"/>
  <c r="AG3603" i="33"/>
  <c r="AG3604" i="33"/>
  <c r="AG3605" i="33"/>
  <c r="AG3606" i="33"/>
  <c r="AG3607" i="33"/>
  <c r="AG3608" i="33"/>
  <c r="AG3609" i="33"/>
  <c r="AG3610" i="33"/>
  <c r="AG3611" i="33"/>
  <c r="AG3612" i="33"/>
  <c r="AG3613" i="33"/>
  <c r="AG3614" i="33"/>
  <c r="AG3615" i="33"/>
  <c r="AG3616" i="33"/>
  <c r="AG3617" i="33"/>
  <c r="AG3618" i="33"/>
  <c r="AG3619" i="33"/>
  <c r="AG3620" i="33"/>
  <c r="AG3621" i="33"/>
  <c r="AG3622" i="33"/>
  <c r="AG3623" i="33"/>
  <c r="AG3624" i="33"/>
  <c r="AG3625" i="33"/>
  <c r="AG3626" i="33"/>
  <c r="AG3627" i="33"/>
  <c r="AG3628" i="33"/>
  <c r="AG3629" i="33"/>
  <c r="AG3630" i="33"/>
  <c r="AG3631" i="33"/>
  <c r="AG3632" i="33"/>
  <c r="AG3633" i="33"/>
  <c r="AG3634" i="33"/>
  <c r="AG3635" i="33"/>
  <c r="AG3636" i="33"/>
  <c r="AG3637" i="33"/>
  <c r="AG3638" i="33"/>
  <c r="AG3639" i="33"/>
  <c r="AG3640" i="33"/>
  <c r="AG3641" i="33"/>
  <c r="AG3642" i="33"/>
  <c r="AG3643" i="33"/>
  <c r="AG3644" i="33"/>
  <c r="AG3645" i="33"/>
  <c r="AG3646" i="33"/>
  <c r="AG3647" i="33"/>
  <c r="AG3648" i="33"/>
  <c r="AG3649" i="33"/>
  <c r="AG3650" i="33"/>
  <c r="AG3651" i="33"/>
  <c r="AG3652" i="33"/>
  <c r="AG3653" i="33"/>
  <c r="AG3654" i="33"/>
  <c r="AG3655" i="33"/>
  <c r="AG3656" i="33"/>
  <c r="AG3657" i="33"/>
  <c r="AG3658" i="33"/>
  <c r="AG3659" i="33"/>
  <c r="AG3660" i="33"/>
  <c r="AG3661" i="33"/>
  <c r="AG3662" i="33"/>
  <c r="AG3663" i="33"/>
  <c r="AG3664" i="33"/>
  <c r="AG3665" i="33"/>
  <c r="AG3666" i="33"/>
  <c r="AG3667" i="33"/>
  <c r="AG3668" i="33"/>
  <c r="AG3669" i="33"/>
  <c r="AG3670" i="33"/>
  <c r="AG3671" i="33"/>
  <c r="AG3672" i="33"/>
  <c r="AG3673" i="33"/>
  <c r="AG3674" i="33"/>
  <c r="AG3675" i="33"/>
  <c r="AG3676" i="33"/>
  <c r="AG3677" i="33"/>
  <c r="AG3678" i="33"/>
  <c r="AG3679" i="33"/>
  <c r="AG3680" i="33"/>
  <c r="AG3681" i="33"/>
  <c r="AG3682" i="33"/>
  <c r="AG3683" i="33"/>
  <c r="AG3684" i="33"/>
  <c r="AG3685" i="33"/>
  <c r="AG3686" i="33"/>
  <c r="AG3687" i="33"/>
  <c r="AG3688" i="33"/>
  <c r="AG3689" i="33"/>
  <c r="AG3690" i="33"/>
  <c r="AG3691" i="33"/>
  <c r="AG3692" i="33"/>
  <c r="AG3693" i="33"/>
  <c r="AG3694" i="33"/>
  <c r="AG3695" i="33"/>
  <c r="AG3696" i="33"/>
  <c r="AG3697" i="33"/>
  <c r="AG3698" i="33"/>
  <c r="AG3699" i="33"/>
  <c r="AG3700" i="33"/>
  <c r="AG3701" i="33"/>
  <c r="AG3702" i="33"/>
  <c r="AG3703" i="33"/>
  <c r="AG3704" i="33"/>
  <c r="AG3705" i="33"/>
  <c r="AG3706" i="33"/>
  <c r="AG3707" i="33"/>
  <c r="AG3708" i="33"/>
  <c r="AG3709" i="33"/>
  <c r="AG3710" i="33"/>
  <c r="AG3711" i="33"/>
  <c r="AG3712" i="33"/>
  <c r="AG3713" i="33"/>
  <c r="AG3714" i="33"/>
  <c r="AG3715" i="33"/>
  <c r="AG3716" i="33"/>
  <c r="AG3717" i="33"/>
  <c r="AG3718" i="33"/>
  <c r="AG3719" i="33"/>
  <c r="AG3720" i="33"/>
  <c r="AG3721" i="33"/>
  <c r="AG3722" i="33"/>
  <c r="AG3723" i="33"/>
  <c r="AG3724" i="33"/>
  <c r="AG3725" i="33"/>
  <c r="AG3726" i="33"/>
  <c r="AG3727" i="33"/>
  <c r="AG3728" i="33"/>
  <c r="AG3729" i="33"/>
  <c r="AG3730" i="33"/>
  <c r="AG3731" i="33"/>
  <c r="AG3732" i="33"/>
  <c r="AG3733" i="33"/>
  <c r="AG3734" i="33"/>
  <c r="AG3735" i="33"/>
  <c r="AG3736" i="33"/>
  <c r="AG3737" i="33"/>
  <c r="AG3738" i="33"/>
  <c r="AG3739" i="33"/>
  <c r="AG3740" i="33"/>
  <c r="AG3741" i="33"/>
  <c r="AG3742" i="33"/>
  <c r="AG3743" i="33"/>
  <c r="AG3744" i="33"/>
  <c r="AG3745" i="33"/>
  <c r="AG3746" i="33"/>
  <c r="AG3747" i="33"/>
  <c r="AG3748" i="33"/>
  <c r="AG3749" i="33"/>
  <c r="AG3750" i="33"/>
  <c r="AG3751" i="33"/>
  <c r="AG3752" i="33"/>
  <c r="AG3753" i="33"/>
  <c r="AG3754" i="33"/>
  <c r="AG3755" i="33"/>
  <c r="AG3756" i="33"/>
  <c r="AG3757" i="33"/>
  <c r="AG3758" i="33"/>
  <c r="AG3759" i="33"/>
  <c r="AG3760" i="33"/>
  <c r="AG3761" i="33"/>
  <c r="AG3762" i="33"/>
  <c r="AG3763" i="33"/>
  <c r="AG3764" i="33"/>
  <c r="AG3765" i="33"/>
  <c r="AG3766" i="33"/>
  <c r="AG3767" i="33"/>
  <c r="AG3768" i="33"/>
  <c r="AG3769" i="33"/>
  <c r="AG3770" i="33"/>
  <c r="AG3771" i="33"/>
  <c r="AG3772" i="33"/>
  <c r="AG3773" i="33"/>
  <c r="AG3774" i="33"/>
  <c r="AG3775" i="33"/>
  <c r="AG3776" i="33"/>
  <c r="AG3777" i="33"/>
  <c r="AG3778" i="33"/>
  <c r="AG3779" i="33"/>
  <c r="AG3780" i="33"/>
  <c r="AG3781" i="33"/>
  <c r="AG3782" i="33"/>
  <c r="AG3783" i="33"/>
  <c r="AG3784" i="33"/>
  <c r="AG3785" i="33"/>
  <c r="AG3786" i="33"/>
  <c r="AG3787" i="33"/>
  <c r="AG3788" i="33"/>
  <c r="AG3789" i="33"/>
  <c r="AG3790" i="33"/>
  <c r="AG3791" i="33"/>
  <c r="AG3792" i="33"/>
  <c r="AG3793" i="33"/>
  <c r="AG3794" i="33"/>
  <c r="AG3795" i="33"/>
  <c r="AG3796" i="33"/>
  <c r="AG3797" i="33"/>
  <c r="AG3798" i="33"/>
  <c r="AG3799" i="33"/>
  <c r="AG3800" i="33"/>
  <c r="AG3801" i="33"/>
  <c r="AG3802" i="33"/>
  <c r="AG3803" i="33"/>
  <c r="AG3804" i="33"/>
  <c r="AG3805" i="33"/>
  <c r="AG3806" i="33"/>
  <c r="AG3807" i="33"/>
  <c r="AG3808" i="33"/>
  <c r="AG3809" i="33"/>
  <c r="AG3810" i="33"/>
  <c r="AG3811" i="33"/>
  <c r="AG3812" i="33"/>
  <c r="AG3813" i="33"/>
  <c r="AG3814" i="33"/>
  <c r="AG3815" i="33"/>
  <c r="AG3816" i="33"/>
  <c r="AG3817" i="33"/>
  <c r="AG3818" i="33"/>
  <c r="AG3819" i="33"/>
  <c r="AG3820" i="33"/>
  <c r="AG3821" i="33"/>
  <c r="AG3822" i="33"/>
  <c r="AG3823" i="33"/>
  <c r="AG3824" i="33"/>
  <c r="AG3825" i="33"/>
  <c r="AG3826" i="33"/>
  <c r="AG3827" i="33"/>
  <c r="AG3828" i="33"/>
  <c r="AG3829" i="33"/>
  <c r="AG3830" i="33"/>
  <c r="AG3831" i="33"/>
  <c r="AG3832" i="33"/>
  <c r="AG3833" i="33"/>
  <c r="AG3834" i="33"/>
  <c r="AG3835" i="33"/>
  <c r="AG3836" i="33"/>
  <c r="AG3837" i="33"/>
  <c r="AG3838" i="33"/>
  <c r="AG3839" i="33"/>
  <c r="AG3840" i="33"/>
  <c r="AG3841" i="33"/>
  <c r="AG3842" i="33"/>
  <c r="AG3843" i="33"/>
  <c r="AG3844" i="33"/>
  <c r="AG3845" i="33"/>
  <c r="AG3846" i="33"/>
  <c r="AG3847" i="33"/>
  <c r="AG3848" i="33"/>
  <c r="AG3849" i="33"/>
  <c r="AG3850" i="33"/>
  <c r="AG3851" i="33"/>
  <c r="AG3852" i="33"/>
  <c r="AG3853" i="33"/>
  <c r="AG3854" i="33"/>
  <c r="AG3855" i="33"/>
  <c r="AG3856" i="33"/>
  <c r="AG3857" i="33"/>
  <c r="AG3858" i="33"/>
  <c r="AG3859" i="33"/>
  <c r="AG3860" i="33"/>
  <c r="AG3861" i="33"/>
  <c r="AG3862" i="33"/>
  <c r="AG3863" i="33"/>
  <c r="AG3864" i="33"/>
  <c r="AG3865" i="33"/>
  <c r="AG3866" i="33"/>
  <c r="AG3867" i="33"/>
  <c r="AG3868" i="33"/>
  <c r="AG3869" i="33"/>
  <c r="AG3870" i="33"/>
  <c r="AG3871" i="33"/>
  <c r="AG3872" i="33"/>
  <c r="AG3873" i="33"/>
  <c r="AG3874" i="33"/>
  <c r="AG3875" i="33"/>
  <c r="AG3876" i="33"/>
  <c r="AG3877" i="33"/>
  <c r="AG3878" i="33"/>
  <c r="AG3879" i="33"/>
  <c r="AG3880" i="33"/>
  <c r="AG3881" i="33"/>
  <c r="AG3882" i="33"/>
  <c r="AG3883" i="33"/>
  <c r="AG3884" i="33"/>
  <c r="AG3885" i="33"/>
  <c r="AG3886" i="33"/>
  <c r="AG3887" i="33"/>
  <c r="AG3888" i="33"/>
  <c r="AG3889" i="33"/>
  <c r="AG3890" i="33"/>
  <c r="AG3891" i="33"/>
  <c r="AG3892" i="33"/>
  <c r="AG3893" i="33"/>
  <c r="AG3894" i="33"/>
  <c r="AG3895" i="33"/>
  <c r="AG3896" i="33"/>
  <c r="AG3897" i="33"/>
  <c r="AG3898" i="33"/>
  <c r="AG3899" i="33"/>
  <c r="AG3900" i="33"/>
  <c r="AG3901" i="33"/>
  <c r="AG3902" i="33"/>
  <c r="AG3903" i="33"/>
  <c r="AG3904" i="33"/>
  <c r="AG3905" i="33"/>
  <c r="AG3906" i="33"/>
  <c r="AG3907" i="33"/>
  <c r="AG3908" i="33"/>
  <c r="AG3909" i="33"/>
  <c r="AG3910" i="33"/>
  <c r="AG3911" i="33"/>
  <c r="AG3912" i="33"/>
  <c r="AG3913" i="33"/>
  <c r="AG3914" i="33"/>
  <c r="AG3915" i="33"/>
  <c r="AG3916" i="33"/>
  <c r="AG3917" i="33"/>
  <c r="AG3918" i="33"/>
  <c r="AG3919" i="33"/>
  <c r="AG3920" i="33"/>
  <c r="AG3921" i="33"/>
  <c r="AG3922" i="33"/>
  <c r="AG3923" i="33"/>
  <c r="AG3924" i="33"/>
  <c r="AG3925" i="33"/>
  <c r="AG3926" i="33"/>
  <c r="AG3927" i="33"/>
  <c r="AG3928" i="33"/>
  <c r="AG3929" i="33"/>
  <c r="AG3930" i="33"/>
  <c r="AG3931" i="33"/>
  <c r="AG3932" i="33"/>
  <c r="AG3933" i="33"/>
  <c r="AG3934" i="33"/>
  <c r="AG3935" i="33"/>
  <c r="AG3936" i="33"/>
  <c r="AG3937" i="33"/>
  <c r="AG3938" i="33"/>
  <c r="AG3939" i="33"/>
  <c r="AG3940" i="33"/>
  <c r="AG3941" i="33"/>
  <c r="AG3942" i="33"/>
  <c r="AG3943" i="33"/>
  <c r="AG3944" i="33"/>
  <c r="AG3945" i="33"/>
  <c r="AG3946" i="33"/>
  <c r="AG3947" i="33"/>
  <c r="AG3948" i="33"/>
  <c r="AG3949" i="33"/>
  <c r="AG3950" i="33"/>
  <c r="AG3951" i="33"/>
  <c r="AG3952" i="33"/>
  <c r="AG3953" i="33"/>
  <c r="AG3954" i="33"/>
  <c r="AG3955" i="33"/>
  <c r="AG3956" i="33"/>
  <c r="AG3957" i="33"/>
  <c r="AG3958" i="33"/>
  <c r="AG3959" i="33"/>
  <c r="AG3960" i="33"/>
  <c r="AG3961" i="33"/>
  <c r="AG3962" i="33"/>
  <c r="AG3963" i="33"/>
  <c r="AG3964" i="33"/>
  <c r="AG3965" i="33"/>
  <c r="AG3966" i="33"/>
  <c r="AG3967" i="33"/>
  <c r="AG3968" i="33"/>
  <c r="AG3969" i="33"/>
  <c r="AG3970" i="33"/>
  <c r="AG3971" i="33"/>
  <c r="AG3972" i="33"/>
  <c r="AG3973" i="33"/>
  <c r="AG3974" i="33"/>
  <c r="AG3975" i="33"/>
  <c r="AG3976" i="33"/>
  <c r="AG3977" i="33"/>
  <c r="AG3978" i="33"/>
  <c r="AG3979" i="33"/>
  <c r="AG3980" i="33"/>
  <c r="AG3981" i="33"/>
  <c r="AG3982" i="33"/>
  <c r="AG3983" i="33"/>
  <c r="AG3984" i="33"/>
  <c r="AG3985" i="33"/>
  <c r="AG3986" i="33"/>
  <c r="AG3987" i="33"/>
  <c r="AG3988" i="33"/>
  <c r="AG3989" i="33"/>
  <c r="AG3990" i="33"/>
  <c r="AG3991" i="33"/>
  <c r="AG3992" i="33"/>
  <c r="AG3993" i="33"/>
  <c r="AG3994" i="33"/>
  <c r="AG3995" i="33"/>
  <c r="AG3996" i="33"/>
  <c r="AG3997" i="33"/>
  <c r="AG3998" i="33"/>
  <c r="AG3999" i="33"/>
  <c r="AG4000" i="33"/>
  <c r="AG4001" i="33"/>
  <c r="BL8" i="33"/>
  <c r="AF13" i="33"/>
  <c r="AF21" i="33"/>
  <c r="AF27" i="33"/>
  <c r="AF28" i="33"/>
  <c r="AF29" i="33"/>
  <c r="AF30" i="33"/>
  <c r="AF31" i="33"/>
  <c r="AF32" i="33"/>
  <c r="AF33" i="33"/>
  <c r="AF34" i="33"/>
  <c r="AF35" i="33"/>
  <c r="AF36" i="33"/>
  <c r="AF37" i="33"/>
  <c r="AF38" i="33"/>
  <c r="AF39" i="33"/>
  <c r="AF40" i="33"/>
  <c r="AF41" i="33"/>
  <c r="AF42" i="33"/>
  <c r="AF43" i="33"/>
  <c r="AF44" i="33"/>
  <c r="AF45" i="33"/>
  <c r="AF46" i="33"/>
  <c r="AF47" i="33"/>
  <c r="AF48" i="33"/>
  <c r="AF49" i="33"/>
  <c r="AF50" i="33"/>
  <c r="AF51" i="33"/>
  <c r="AF52" i="33"/>
  <c r="AF53" i="33"/>
  <c r="AF54" i="33"/>
  <c r="AF55" i="33"/>
  <c r="AF56" i="33"/>
  <c r="AF57" i="33"/>
  <c r="AF58" i="33"/>
  <c r="AF59" i="33"/>
  <c r="AF60" i="33"/>
  <c r="AF61" i="33"/>
  <c r="AF62" i="33"/>
  <c r="AF63" i="33"/>
  <c r="AF64" i="33"/>
  <c r="AF65" i="33"/>
  <c r="AF66" i="33"/>
  <c r="AF67" i="33"/>
  <c r="AF68" i="33"/>
  <c r="AF69" i="33"/>
  <c r="AF70" i="33"/>
  <c r="AF71" i="33"/>
  <c r="AF72" i="33"/>
  <c r="AF73" i="33"/>
  <c r="AF74" i="33"/>
  <c r="AF75" i="33"/>
  <c r="AF76" i="33"/>
  <c r="AF77" i="33"/>
  <c r="AF78" i="33"/>
  <c r="AF79" i="33"/>
  <c r="AF80" i="33"/>
  <c r="AF81" i="33"/>
  <c r="AF82" i="33"/>
  <c r="AF83" i="33"/>
  <c r="AF84" i="33"/>
  <c r="AF85" i="33"/>
  <c r="AF86" i="33"/>
  <c r="AF87" i="33"/>
  <c r="AF88" i="33"/>
  <c r="AF89" i="33"/>
  <c r="AF90" i="33"/>
  <c r="AF91" i="33"/>
  <c r="AF92" i="33"/>
  <c r="AF93" i="33"/>
  <c r="AF94" i="33"/>
  <c r="AF95" i="33"/>
  <c r="AF96" i="33"/>
  <c r="AF97" i="33"/>
  <c r="AF98" i="33"/>
  <c r="AF99" i="33"/>
  <c r="AF100" i="33"/>
  <c r="AF101" i="33"/>
  <c r="AF102" i="33"/>
  <c r="AF103" i="33"/>
  <c r="AF104" i="33"/>
  <c r="AF105" i="33"/>
  <c r="AF106" i="33"/>
  <c r="AF107" i="33"/>
  <c r="AF108" i="33"/>
  <c r="AF109" i="33"/>
  <c r="AF110" i="33"/>
  <c r="AF111" i="33"/>
  <c r="AF112" i="33"/>
  <c r="AF113" i="33"/>
  <c r="AF114" i="33"/>
  <c r="AF115" i="33"/>
  <c r="AF116" i="33"/>
  <c r="AF117" i="33"/>
  <c r="AF118" i="33"/>
  <c r="AF119" i="33"/>
  <c r="AF120" i="33"/>
  <c r="AF121" i="33"/>
  <c r="AF122" i="33"/>
  <c r="AF123" i="33"/>
  <c r="AF124" i="33"/>
  <c r="AF125" i="33"/>
  <c r="AF126" i="33"/>
  <c r="AF127" i="33"/>
  <c r="AF128" i="33"/>
  <c r="AF129" i="33"/>
  <c r="AF130" i="33"/>
  <c r="AF131" i="33"/>
  <c r="AF132" i="33"/>
  <c r="AF133" i="33"/>
  <c r="AF134" i="33"/>
  <c r="AF135" i="33"/>
  <c r="AF136" i="33"/>
  <c r="AF137" i="33"/>
  <c r="AF138" i="33"/>
  <c r="AF139" i="33"/>
  <c r="AF140" i="33"/>
  <c r="AF141" i="33"/>
  <c r="AF142" i="33"/>
  <c r="AF143" i="33"/>
  <c r="AF144" i="33"/>
  <c r="AF145" i="33"/>
  <c r="AF146" i="33"/>
  <c r="AF147" i="33"/>
  <c r="AF148" i="33"/>
  <c r="AF149" i="33"/>
  <c r="AF150" i="33"/>
  <c r="AF151" i="33"/>
  <c r="AF152" i="33"/>
  <c r="AF153" i="33"/>
  <c r="AF154" i="33"/>
  <c r="AF155" i="33"/>
  <c r="AF156" i="33"/>
  <c r="AF157" i="33"/>
  <c r="AF158" i="33"/>
  <c r="AF159" i="33"/>
  <c r="AF160" i="33"/>
  <c r="AF161" i="33"/>
  <c r="AF162" i="33"/>
  <c r="AF163" i="33"/>
  <c r="AF164" i="33"/>
  <c r="AF165" i="33"/>
  <c r="AF166" i="33"/>
  <c r="AF167" i="33"/>
  <c r="AF168" i="33"/>
  <c r="AF169" i="33"/>
  <c r="AF170" i="33"/>
  <c r="AF171" i="33"/>
  <c r="AF172" i="33"/>
  <c r="AF173" i="33"/>
  <c r="AF174" i="33"/>
  <c r="AF175" i="33"/>
  <c r="AF176" i="33"/>
  <c r="AF177" i="33"/>
  <c r="AF178" i="33"/>
  <c r="AF179" i="33"/>
  <c r="AF180" i="33"/>
  <c r="AF181" i="33"/>
  <c r="AF182" i="33"/>
  <c r="AF183" i="33"/>
  <c r="AF184" i="33"/>
  <c r="AF185" i="33"/>
  <c r="AF186" i="33"/>
  <c r="AF187" i="33"/>
  <c r="AF188" i="33"/>
  <c r="AF189" i="33"/>
  <c r="AF190" i="33"/>
  <c r="AF191" i="33"/>
  <c r="AF192" i="33"/>
  <c r="AF193" i="33"/>
  <c r="AF194" i="33"/>
  <c r="AF195" i="33"/>
  <c r="AF196" i="33"/>
  <c r="AF197" i="33"/>
  <c r="AF198" i="33"/>
  <c r="AF199" i="33"/>
  <c r="AF200" i="33"/>
  <c r="AF201" i="33"/>
  <c r="AF202" i="33"/>
  <c r="AF203" i="33"/>
  <c r="AF204" i="33"/>
  <c r="AF205" i="33"/>
  <c r="AF206" i="33"/>
  <c r="AF207" i="33"/>
  <c r="AF208" i="33"/>
  <c r="AF209" i="33"/>
  <c r="AF210" i="33"/>
  <c r="AF211" i="33"/>
  <c r="AF212" i="33"/>
  <c r="AF213" i="33"/>
  <c r="AF214" i="33"/>
  <c r="AF215" i="33"/>
  <c r="AF216" i="33"/>
  <c r="AF217" i="33"/>
  <c r="AF218" i="33"/>
  <c r="AF219" i="33"/>
  <c r="AF220" i="33"/>
  <c r="AF221" i="33"/>
  <c r="AF222" i="33"/>
  <c r="AF223" i="33"/>
  <c r="AF224" i="33"/>
  <c r="AF225" i="33"/>
  <c r="AF226" i="33"/>
  <c r="AF227" i="33"/>
  <c r="AF228" i="33"/>
  <c r="AF229" i="33"/>
  <c r="AF230" i="33"/>
  <c r="AF231" i="33"/>
  <c r="AF232" i="33"/>
  <c r="AF233" i="33"/>
  <c r="AF234" i="33"/>
  <c r="AF235" i="33"/>
  <c r="AF236" i="33"/>
  <c r="AF237" i="33"/>
  <c r="AF238" i="33"/>
  <c r="AF239" i="33"/>
  <c r="AF240" i="33"/>
  <c r="AF241" i="33"/>
  <c r="AF242" i="33"/>
  <c r="AF243" i="33"/>
  <c r="AF244" i="33"/>
  <c r="AF245" i="33"/>
  <c r="AF246" i="33"/>
  <c r="AF247" i="33"/>
  <c r="AF248" i="33"/>
  <c r="AF249" i="33"/>
  <c r="AF250" i="33"/>
  <c r="AF251" i="33"/>
  <c r="AF252" i="33"/>
  <c r="AF253" i="33"/>
  <c r="AF254" i="33"/>
  <c r="AF255" i="33"/>
  <c r="AF256" i="33"/>
  <c r="AF257" i="33"/>
  <c r="AF258" i="33"/>
  <c r="AF259" i="33"/>
  <c r="AF260" i="33"/>
  <c r="AF261" i="33"/>
  <c r="AF262" i="33"/>
  <c r="AF263" i="33"/>
  <c r="AF264" i="33"/>
  <c r="AF265" i="33"/>
  <c r="AF266" i="33"/>
  <c r="AF267" i="33"/>
  <c r="AF268" i="33"/>
  <c r="AF269" i="33"/>
  <c r="AF270" i="33"/>
  <c r="AF271" i="33"/>
  <c r="AF272" i="33"/>
  <c r="AF273" i="33"/>
  <c r="AF274" i="33"/>
  <c r="AF275" i="33"/>
  <c r="AF276" i="33"/>
  <c r="AF277" i="33"/>
  <c r="AF278" i="33"/>
  <c r="AF279" i="33"/>
  <c r="AF280" i="33"/>
  <c r="AF281" i="33"/>
  <c r="AF282" i="33"/>
  <c r="AF283" i="33"/>
  <c r="AF284" i="33"/>
  <c r="AF285" i="33"/>
  <c r="AF286" i="33"/>
  <c r="AF287" i="33"/>
  <c r="AF288" i="33"/>
  <c r="AF289" i="33"/>
  <c r="AF290" i="33"/>
  <c r="AF291" i="33"/>
  <c r="AF292" i="33"/>
  <c r="AF293" i="33"/>
  <c r="AF294" i="33"/>
  <c r="AF295" i="33"/>
  <c r="AF296" i="33"/>
  <c r="AF297" i="33"/>
  <c r="AF298" i="33"/>
  <c r="AF299" i="33"/>
  <c r="AF300" i="33"/>
  <c r="AF301" i="33"/>
  <c r="AF302" i="33"/>
  <c r="AF303" i="33"/>
  <c r="AF304" i="33"/>
  <c r="AF305" i="33"/>
  <c r="AF306" i="33"/>
  <c r="AF307" i="33"/>
  <c r="AF308" i="33"/>
  <c r="AF309" i="33"/>
  <c r="AF310" i="33"/>
  <c r="AF311" i="33"/>
  <c r="AF312" i="33"/>
  <c r="AF313" i="33"/>
  <c r="AF314" i="33"/>
  <c r="AF315" i="33"/>
  <c r="AF316" i="33"/>
  <c r="AF317" i="33"/>
  <c r="AF318" i="33"/>
  <c r="AF319" i="33"/>
  <c r="AF320" i="33"/>
  <c r="AF321" i="33"/>
  <c r="AF322" i="33"/>
  <c r="AF323" i="33"/>
  <c r="AF324" i="33"/>
  <c r="AF325" i="33"/>
  <c r="AF326" i="33"/>
  <c r="AF327" i="33"/>
  <c r="AF328" i="33"/>
  <c r="AF329" i="33"/>
  <c r="AF330" i="33"/>
  <c r="AF331" i="33"/>
  <c r="AF332" i="33"/>
  <c r="AF333" i="33"/>
  <c r="AF334" i="33"/>
  <c r="AF335" i="33"/>
  <c r="AF336" i="33"/>
  <c r="AF337" i="33"/>
  <c r="AF338" i="33"/>
  <c r="AF339" i="33"/>
  <c r="AF340" i="33"/>
  <c r="AF341" i="33"/>
  <c r="AF342" i="33"/>
  <c r="AF343" i="33"/>
  <c r="AF344" i="33"/>
  <c r="AF345" i="33"/>
  <c r="AF346" i="33"/>
  <c r="AF347" i="33"/>
  <c r="AF348" i="33"/>
  <c r="AF349" i="33"/>
  <c r="AF350" i="33"/>
  <c r="AF351" i="33"/>
  <c r="AF352" i="33"/>
  <c r="AF353" i="33"/>
  <c r="AF354" i="33"/>
  <c r="AF355" i="33"/>
  <c r="AF356" i="33"/>
  <c r="AF357" i="33"/>
  <c r="AF358" i="33"/>
  <c r="AF359" i="33"/>
  <c r="AF360" i="33"/>
  <c r="AF361" i="33"/>
  <c r="AF362" i="33"/>
  <c r="AF363" i="33"/>
  <c r="AF364" i="33"/>
  <c r="AF365" i="33"/>
  <c r="AF366" i="33"/>
  <c r="AF367" i="33"/>
  <c r="AF368" i="33"/>
  <c r="AF369" i="33"/>
  <c r="AF370" i="33"/>
  <c r="AF371" i="33"/>
  <c r="AF372" i="33"/>
  <c r="AF373" i="33"/>
  <c r="AF374" i="33"/>
  <c r="AF375" i="33"/>
  <c r="AF376" i="33"/>
  <c r="AF377" i="33"/>
  <c r="AF378" i="33"/>
  <c r="AF379" i="33"/>
  <c r="AF380" i="33"/>
  <c r="AF381" i="33"/>
  <c r="AF382" i="33"/>
  <c r="AF383" i="33"/>
  <c r="AF384" i="33"/>
  <c r="AF385" i="33"/>
  <c r="AF386" i="33"/>
  <c r="AF387" i="33"/>
  <c r="AF388" i="33"/>
  <c r="AF389" i="33"/>
  <c r="AF390" i="33"/>
  <c r="AF391" i="33"/>
  <c r="AF392" i="33"/>
  <c r="AF393" i="33"/>
  <c r="AF394" i="33"/>
  <c r="AF395" i="33"/>
  <c r="AF396" i="33"/>
  <c r="AF397" i="33"/>
  <c r="AF398" i="33"/>
  <c r="AF399" i="33"/>
  <c r="AF400" i="33"/>
  <c r="AF401" i="33"/>
  <c r="AF402" i="33"/>
  <c r="AF403" i="33"/>
  <c r="AF404" i="33"/>
  <c r="AF405" i="33"/>
  <c r="AF406" i="33"/>
  <c r="AF407" i="33"/>
  <c r="AF408" i="33"/>
  <c r="AF409" i="33"/>
  <c r="AF410" i="33"/>
  <c r="AF411" i="33"/>
  <c r="AF412" i="33"/>
  <c r="AF413" i="33"/>
  <c r="AF414" i="33"/>
  <c r="AF415" i="33"/>
  <c r="AF416" i="33"/>
  <c r="AF417" i="33"/>
  <c r="AF418" i="33"/>
  <c r="AF419" i="33"/>
  <c r="AF420" i="33"/>
  <c r="AF421" i="33"/>
  <c r="AF422" i="33"/>
  <c r="AF423" i="33"/>
  <c r="AF424" i="33"/>
  <c r="AF425" i="33"/>
  <c r="AF426" i="33"/>
  <c r="AF427" i="33"/>
  <c r="AF428" i="33"/>
  <c r="AF429" i="33"/>
  <c r="AF430" i="33"/>
  <c r="AF431" i="33"/>
  <c r="AF432" i="33"/>
  <c r="AF433" i="33"/>
  <c r="AF434" i="33"/>
  <c r="AF435" i="33"/>
  <c r="AF436" i="33"/>
  <c r="AF437" i="33"/>
  <c r="AF438" i="33"/>
  <c r="AF439" i="33"/>
  <c r="AF440" i="33"/>
  <c r="AF441" i="33"/>
  <c r="AF442" i="33"/>
  <c r="AF443" i="33"/>
  <c r="AF444" i="33"/>
  <c r="AF445" i="33"/>
  <c r="AF446" i="33"/>
  <c r="AF447" i="33"/>
  <c r="AF448" i="33"/>
  <c r="AF449" i="33"/>
  <c r="AF450" i="33"/>
  <c r="AF451" i="33"/>
  <c r="AF452" i="33"/>
  <c r="AF453" i="33"/>
  <c r="AF454" i="33"/>
  <c r="AF455" i="33"/>
  <c r="AF456" i="33"/>
  <c r="AF457" i="33"/>
  <c r="AF458" i="33"/>
  <c r="AF459" i="33"/>
  <c r="AF460" i="33"/>
  <c r="AF461" i="33"/>
  <c r="AF462" i="33"/>
  <c r="AF463" i="33"/>
  <c r="AF464" i="33"/>
  <c r="AF465" i="33"/>
  <c r="AF466" i="33"/>
  <c r="AF467" i="33"/>
  <c r="AF468" i="33"/>
  <c r="AF469" i="33"/>
  <c r="AF470" i="33"/>
  <c r="AF471" i="33"/>
  <c r="AF472" i="33"/>
  <c r="AF473" i="33"/>
  <c r="AF474" i="33"/>
  <c r="AF475" i="33"/>
  <c r="AF476" i="33"/>
  <c r="AF477" i="33"/>
  <c r="AF478" i="33"/>
  <c r="AF479" i="33"/>
  <c r="AF480" i="33"/>
  <c r="AF481" i="33"/>
  <c r="AF482" i="33"/>
  <c r="AF483" i="33"/>
  <c r="AF484" i="33"/>
  <c r="AF485" i="33"/>
  <c r="AF486" i="33"/>
  <c r="AF487" i="33"/>
  <c r="AF488" i="33"/>
  <c r="AF489" i="33"/>
  <c r="AF490" i="33"/>
  <c r="AF491" i="33"/>
  <c r="AF492" i="33"/>
  <c r="AF493" i="33"/>
  <c r="AF494" i="33"/>
  <c r="AF495" i="33"/>
  <c r="AF496" i="33"/>
  <c r="AF497" i="33"/>
  <c r="AF498" i="33"/>
  <c r="AF499" i="33"/>
  <c r="AF500" i="33"/>
  <c r="AF501" i="33"/>
  <c r="AF502" i="33"/>
  <c r="AF503" i="33"/>
  <c r="AF504" i="33"/>
  <c r="AF505" i="33"/>
  <c r="AF506" i="33"/>
  <c r="AF507" i="33"/>
  <c r="AF508" i="33"/>
  <c r="AF509" i="33"/>
  <c r="AF510" i="33"/>
  <c r="AF511" i="33"/>
  <c r="AF512" i="33"/>
  <c r="AF513" i="33"/>
  <c r="AF514" i="33"/>
  <c r="AF515" i="33"/>
  <c r="AF516" i="33"/>
  <c r="AF517" i="33"/>
  <c r="AF518" i="33"/>
  <c r="AF519" i="33"/>
  <c r="AF520" i="33"/>
  <c r="AF521" i="33"/>
  <c r="AF522" i="33"/>
  <c r="AF523" i="33"/>
  <c r="AF524" i="33"/>
  <c r="AF525" i="33"/>
  <c r="AF526" i="33"/>
  <c r="AF527" i="33"/>
  <c r="AF528" i="33"/>
  <c r="AF529" i="33"/>
  <c r="AF530" i="33"/>
  <c r="AF531" i="33"/>
  <c r="AF532" i="33"/>
  <c r="AF533" i="33"/>
  <c r="AF534" i="33"/>
  <c r="AF535" i="33"/>
  <c r="AF536" i="33"/>
  <c r="AF537" i="33"/>
  <c r="AF538" i="33"/>
  <c r="AF539" i="33"/>
  <c r="AF540" i="33"/>
  <c r="AF541" i="33"/>
  <c r="AF542" i="33"/>
  <c r="AF543" i="33"/>
  <c r="AF544" i="33"/>
  <c r="AF545" i="33"/>
  <c r="AF546" i="33"/>
  <c r="AF547" i="33"/>
  <c r="AF548" i="33"/>
  <c r="AF549" i="33"/>
  <c r="AF550" i="33"/>
  <c r="AF551" i="33"/>
  <c r="AF552" i="33"/>
  <c r="AF553" i="33"/>
  <c r="AF554" i="33"/>
  <c r="AF555" i="33"/>
  <c r="AF556" i="33"/>
  <c r="AF557" i="33"/>
  <c r="AF558" i="33"/>
  <c r="AF559" i="33"/>
  <c r="AF560" i="33"/>
  <c r="AF561" i="33"/>
  <c r="AF562" i="33"/>
  <c r="AF563" i="33"/>
  <c r="AF564" i="33"/>
  <c r="AF565" i="33"/>
  <c r="AF566" i="33"/>
  <c r="AF567" i="33"/>
  <c r="AF568" i="33"/>
  <c r="AF569" i="33"/>
  <c r="AF570" i="33"/>
  <c r="AF571" i="33"/>
  <c r="AF572" i="33"/>
  <c r="AF573" i="33"/>
  <c r="AF574" i="33"/>
  <c r="AF575" i="33"/>
  <c r="AF576" i="33"/>
  <c r="AF577" i="33"/>
  <c r="AF578" i="33"/>
  <c r="AF579" i="33"/>
  <c r="AF580" i="33"/>
  <c r="AF581" i="33"/>
  <c r="AF582" i="33"/>
  <c r="AF583" i="33"/>
  <c r="AF584" i="33"/>
  <c r="AF585" i="33"/>
  <c r="AF586" i="33"/>
  <c r="AF587" i="33"/>
  <c r="AF588" i="33"/>
  <c r="AF589" i="33"/>
  <c r="AF590" i="33"/>
  <c r="AF591" i="33"/>
  <c r="AF592" i="33"/>
  <c r="AF593" i="33"/>
  <c r="AF594" i="33"/>
  <c r="AF595" i="33"/>
  <c r="AF596" i="33"/>
  <c r="AF597" i="33"/>
  <c r="AF598" i="33"/>
  <c r="AF599" i="33"/>
  <c r="AF600" i="33"/>
  <c r="AF601" i="33"/>
  <c r="AF602" i="33"/>
  <c r="AF603" i="33"/>
  <c r="AF604" i="33"/>
  <c r="AF605" i="33"/>
  <c r="AF606" i="33"/>
  <c r="AF607" i="33"/>
  <c r="AF608" i="33"/>
  <c r="AF609" i="33"/>
  <c r="AF610" i="33"/>
  <c r="AF611" i="33"/>
  <c r="AF612" i="33"/>
  <c r="AF613" i="33"/>
  <c r="AF614" i="33"/>
  <c r="AF615" i="33"/>
  <c r="AF616" i="33"/>
  <c r="AF617" i="33"/>
  <c r="AF618" i="33"/>
  <c r="AF619" i="33"/>
  <c r="AF620" i="33"/>
  <c r="AF621" i="33"/>
  <c r="AF622" i="33"/>
  <c r="AF623" i="33"/>
  <c r="AF624" i="33"/>
  <c r="AF625" i="33"/>
  <c r="AF626" i="33"/>
  <c r="AF627" i="33"/>
  <c r="AF628" i="33"/>
  <c r="AF629" i="33"/>
  <c r="AF630" i="33"/>
  <c r="AF631" i="33"/>
  <c r="AF632" i="33"/>
  <c r="AF633" i="33"/>
  <c r="AF634" i="33"/>
  <c r="AF635" i="33"/>
  <c r="AF636" i="33"/>
  <c r="AF637" i="33"/>
  <c r="AF638" i="33"/>
  <c r="AF639" i="33"/>
  <c r="AF640" i="33"/>
  <c r="AF641" i="33"/>
  <c r="AF642" i="33"/>
  <c r="AF643" i="33"/>
  <c r="AF644" i="33"/>
  <c r="AF645" i="33"/>
  <c r="AF646" i="33"/>
  <c r="AF647" i="33"/>
  <c r="AF648" i="33"/>
  <c r="AF649" i="33"/>
  <c r="AF650" i="33"/>
  <c r="AF651" i="33"/>
  <c r="AF652" i="33"/>
  <c r="AF653" i="33"/>
  <c r="AF654" i="33"/>
  <c r="AF655" i="33"/>
  <c r="AF656" i="33"/>
  <c r="AF657" i="33"/>
  <c r="AF658" i="33"/>
  <c r="AF659" i="33"/>
  <c r="AF660" i="33"/>
  <c r="AF661" i="33"/>
  <c r="AF662" i="33"/>
  <c r="AF663" i="33"/>
  <c r="AF664" i="33"/>
  <c r="AF665" i="33"/>
  <c r="AF666" i="33"/>
  <c r="AF667" i="33"/>
  <c r="AF668" i="33"/>
  <c r="AF669" i="33"/>
  <c r="AF670" i="33"/>
  <c r="AF671" i="33"/>
  <c r="AF672" i="33"/>
  <c r="AF673" i="33"/>
  <c r="AF674" i="33"/>
  <c r="AF675" i="33"/>
  <c r="AF676" i="33"/>
  <c r="AF677" i="33"/>
  <c r="AF678" i="33"/>
  <c r="AF679" i="33"/>
  <c r="AF680" i="33"/>
  <c r="AF681" i="33"/>
  <c r="AF682" i="33"/>
  <c r="AF683" i="33"/>
  <c r="AF684" i="33"/>
  <c r="AF685" i="33"/>
  <c r="AF686" i="33"/>
  <c r="AF687" i="33"/>
  <c r="AF688" i="33"/>
  <c r="AF689" i="33"/>
  <c r="AF690" i="33"/>
  <c r="AF691" i="33"/>
  <c r="AF692" i="33"/>
  <c r="AF693" i="33"/>
  <c r="AF694" i="33"/>
  <c r="AF695" i="33"/>
  <c r="AF696" i="33"/>
  <c r="AF697" i="33"/>
  <c r="AF698" i="33"/>
  <c r="AF699" i="33"/>
  <c r="AF700" i="33"/>
  <c r="AF701" i="33"/>
  <c r="AF702" i="33"/>
  <c r="AF703" i="33"/>
  <c r="AF704" i="33"/>
  <c r="AF705" i="33"/>
  <c r="AF706" i="33"/>
  <c r="AF707" i="33"/>
  <c r="AF708" i="33"/>
  <c r="AF709" i="33"/>
  <c r="AF710" i="33"/>
  <c r="AF711" i="33"/>
  <c r="AF712" i="33"/>
  <c r="AF713" i="33"/>
  <c r="AF714" i="33"/>
  <c r="AF715" i="33"/>
  <c r="AF716" i="33"/>
  <c r="AF717" i="33"/>
  <c r="AF718" i="33"/>
  <c r="AF719" i="33"/>
  <c r="AF720" i="33"/>
  <c r="AF721" i="33"/>
  <c r="AF722" i="33"/>
  <c r="AF723" i="33"/>
  <c r="AF724" i="33"/>
  <c r="AF725" i="33"/>
  <c r="AF726" i="33"/>
  <c r="AF727" i="33"/>
  <c r="AF728" i="33"/>
  <c r="AF729" i="33"/>
  <c r="AF730" i="33"/>
  <c r="AF731" i="33"/>
  <c r="AF732" i="33"/>
  <c r="AF733" i="33"/>
  <c r="AF734" i="33"/>
  <c r="AF735" i="33"/>
  <c r="AF736" i="33"/>
  <c r="AF737" i="33"/>
  <c r="AF738" i="33"/>
  <c r="AF739" i="33"/>
  <c r="AF740" i="33"/>
  <c r="AF741" i="33"/>
  <c r="AF742" i="33"/>
  <c r="AF743" i="33"/>
  <c r="AF744" i="33"/>
  <c r="AF745" i="33"/>
  <c r="AF746" i="33"/>
  <c r="AF747" i="33"/>
  <c r="AF748" i="33"/>
  <c r="AF749" i="33"/>
  <c r="AF750" i="33"/>
  <c r="AF751" i="33"/>
  <c r="AF752" i="33"/>
  <c r="AF753" i="33"/>
  <c r="AF754" i="33"/>
  <c r="AF755" i="33"/>
  <c r="AF756" i="33"/>
  <c r="AF757" i="33"/>
  <c r="AF758" i="33"/>
  <c r="AF759" i="33"/>
  <c r="AF760" i="33"/>
  <c r="AF761" i="33"/>
  <c r="AF762" i="33"/>
  <c r="AF763" i="33"/>
  <c r="AF764" i="33"/>
  <c r="AF765" i="33"/>
  <c r="AF766" i="33"/>
  <c r="AF767" i="33"/>
  <c r="AF768" i="33"/>
  <c r="AF769" i="33"/>
  <c r="AF770" i="33"/>
  <c r="AF771" i="33"/>
  <c r="AF772" i="33"/>
  <c r="AF773" i="33"/>
  <c r="AF774" i="33"/>
  <c r="AF775" i="33"/>
  <c r="AF776" i="33"/>
  <c r="AF777" i="33"/>
  <c r="AF778" i="33"/>
  <c r="AF779" i="33"/>
  <c r="AF780" i="33"/>
  <c r="AF781" i="33"/>
  <c r="AF782" i="33"/>
  <c r="AF783" i="33"/>
  <c r="AF784" i="33"/>
  <c r="AF785" i="33"/>
  <c r="AF786" i="33"/>
  <c r="AF787" i="33"/>
  <c r="AF788" i="33"/>
  <c r="AF789" i="33"/>
  <c r="AF790" i="33"/>
  <c r="AF791" i="33"/>
  <c r="AF792" i="33"/>
  <c r="AF793" i="33"/>
  <c r="AF794" i="33"/>
  <c r="AF795" i="33"/>
  <c r="AF796" i="33"/>
  <c r="AF797" i="33"/>
  <c r="AF798" i="33"/>
  <c r="AF799" i="33"/>
  <c r="AF800" i="33"/>
  <c r="AF801" i="33"/>
  <c r="AF802" i="33"/>
  <c r="AF803" i="33"/>
  <c r="AF804" i="33"/>
  <c r="AF805" i="33"/>
  <c r="AF806" i="33"/>
  <c r="AF807" i="33"/>
  <c r="AF808" i="33"/>
  <c r="AF809" i="33"/>
  <c r="AF810" i="33"/>
  <c r="AF811" i="33"/>
  <c r="AF812" i="33"/>
  <c r="AF813" i="33"/>
  <c r="AF814" i="33"/>
  <c r="AF815" i="33"/>
  <c r="AF816" i="33"/>
  <c r="AF817" i="33"/>
  <c r="AF818" i="33"/>
  <c r="AF819" i="33"/>
  <c r="AF820" i="33"/>
  <c r="AF821" i="33"/>
  <c r="AF822" i="33"/>
  <c r="AF823" i="33"/>
  <c r="AF824" i="33"/>
  <c r="AF825" i="33"/>
  <c r="AF826" i="33"/>
  <c r="AF827" i="33"/>
  <c r="AF828" i="33"/>
  <c r="AF829" i="33"/>
  <c r="AF830" i="33"/>
  <c r="AF831" i="33"/>
  <c r="AF832" i="33"/>
  <c r="AF833" i="33"/>
  <c r="AF834" i="33"/>
  <c r="AF835" i="33"/>
  <c r="AF836" i="33"/>
  <c r="AF837" i="33"/>
  <c r="AF838" i="33"/>
  <c r="AF839" i="33"/>
  <c r="AF840" i="33"/>
  <c r="AF841" i="33"/>
  <c r="AF842" i="33"/>
  <c r="AF843" i="33"/>
  <c r="AF844" i="33"/>
  <c r="AF845" i="33"/>
  <c r="AF846" i="33"/>
  <c r="AF847" i="33"/>
  <c r="AF848" i="33"/>
  <c r="AF849" i="33"/>
  <c r="AF850" i="33"/>
  <c r="AF851" i="33"/>
  <c r="AF852" i="33"/>
  <c r="AF853" i="33"/>
  <c r="AF854" i="33"/>
  <c r="AF855" i="33"/>
  <c r="AF856" i="33"/>
  <c r="AF857" i="33"/>
  <c r="AF858" i="33"/>
  <c r="AF859" i="33"/>
  <c r="AF860" i="33"/>
  <c r="AF861" i="33"/>
  <c r="AF862" i="33"/>
  <c r="AF863" i="33"/>
  <c r="AF864" i="33"/>
  <c r="AF865" i="33"/>
  <c r="AF866" i="33"/>
  <c r="AF867" i="33"/>
  <c r="AF868" i="33"/>
  <c r="AF869" i="33"/>
  <c r="AF870" i="33"/>
  <c r="AF871" i="33"/>
  <c r="AF872" i="33"/>
  <c r="AF873" i="33"/>
  <c r="AF874" i="33"/>
  <c r="AF875" i="33"/>
  <c r="AF876" i="33"/>
  <c r="AF877" i="33"/>
  <c r="AF878" i="33"/>
  <c r="AF879" i="33"/>
  <c r="AF880" i="33"/>
  <c r="AF881" i="33"/>
  <c r="AF882" i="33"/>
  <c r="AF883" i="33"/>
  <c r="AF884" i="33"/>
  <c r="AF885" i="33"/>
  <c r="AF886" i="33"/>
  <c r="AF887" i="33"/>
  <c r="AF888" i="33"/>
  <c r="AF889" i="33"/>
  <c r="AF890" i="33"/>
  <c r="AF891" i="33"/>
  <c r="AF892" i="33"/>
  <c r="AF893" i="33"/>
  <c r="AF894" i="33"/>
  <c r="AF895" i="33"/>
  <c r="AF896" i="33"/>
  <c r="AF897" i="33"/>
  <c r="AF898" i="33"/>
  <c r="AF899" i="33"/>
  <c r="AF900" i="33"/>
  <c r="AF901" i="33"/>
  <c r="AF902" i="33"/>
  <c r="AF903" i="33"/>
  <c r="AF904" i="33"/>
  <c r="AF905" i="33"/>
  <c r="AF906" i="33"/>
  <c r="AF907" i="33"/>
  <c r="AF908" i="33"/>
  <c r="AF909" i="33"/>
  <c r="AF910" i="33"/>
  <c r="AF911" i="33"/>
  <c r="AF912" i="33"/>
  <c r="AF913" i="33"/>
  <c r="AF914" i="33"/>
  <c r="AF915" i="33"/>
  <c r="AF916" i="33"/>
  <c r="AF917" i="33"/>
  <c r="AF918" i="33"/>
  <c r="AF919" i="33"/>
  <c r="AF920" i="33"/>
  <c r="AF921" i="33"/>
  <c r="AF922" i="33"/>
  <c r="AF923" i="33"/>
  <c r="AF924" i="33"/>
  <c r="AF925" i="33"/>
  <c r="AF926" i="33"/>
  <c r="AF927" i="33"/>
  <c r="AF928" i="33"/>
  <c r="AF929" i="33"/>
  <c r="AF930" i="33"/>
  <c r="AF931" i="33"/>
  <c r="AF932" i="33"/>
  <c r="AF933" i="33"/>
  <c r="AF934" i="33"/>
  <c r="AF935" i="33"/>
  <c r="AF936" i="33"/>
  <c r="AF937" i="33"/>
  <c r="AF938" i="33"/>
  <c r="AF939" i="33"/>
  <c r="AF940" i="33"/>
  <c r="AF941" i="33"/>
  <c r="AF942" i="33"/>
  <c r="AF943" i="33"/>
  <c r="AF944" i="33"/>
  <c r="AF945" i="33"/>
  <c r="AF946" i="33"/>
  <c r="AF947" i="33"/>
  <c r="AF948" i="33"/>
  <c r="AF949" i="33"/>
  <c r="AF950" i="33"/>
  <c r="AF951" i="33"/>
  <c r="AF952" i="33"/>
  <c r="AF953" i="33"/>
  <c r="AF954" i="33"/>
  <c r="AF955" i="33"/>
  <c r="AF956" i="33"/>
  <c r="AF957" i="33"/>
  <c r="AF958" i="33"/>
  <c r="AF959" i="33"/>
  <c r="AF960" i="33"/>
  <c r="AF961" i="33"/>
  <c r="AF962" i="33"/>
  <c r="AF963" i="33"/>
  <c r="AF964" i="33"/>
  <c r="AF965" i="33"/>
  <c r="AF966" i="33"/>
  <c r="AF967" i="33"/>
  <c r="AF968" i="33"/>
  <c r="AF969" i="33"/>
  <c r="AF970" i="33"/>
  <c r="AF971" i="33"/>
  <c r="AF972" i="33"/>
  <c r="AF973" i="33"/>
  <c r="AF974" i="33"/>
  <c r="AF975" i="33"/>
  <c r="AF976" i="33"/>
  <c r="AF977" i="33"/>
  <c r="AF978" i="33"/>
  <c r="AF979" i="33"/>
  <c r="AF980" i="33"/>
  <c r="AF981" i="33"/>
  <c r="AF982" i="33"/>
  <c r="AF983" i="33"/>
  <c r="AF984" i="33"/>
  <c r="AF985" i="33"/>
  <c r="AF986" i="33"/>
  <c r="AF987" i="33"/>
  <c r="AF988" i="33"/>
  <c r="AF989" i="33"/>
  <c r="AF990" i="33"/>
  <c r="AF991" i="33"/>
  <c r="AF992" i="33"/>
  <c r="AF993" i="33"/>
  <c r="AF994" i="33"/>
  <c r="AF995" i="33"/>
  <c r="AF996" i="33"/>
  <c r="AF997" i="33"/>
  <c r="AF998" i="33"/>
  <c r="AF999" i="33"/>
  <c r="AF1000" i="33"/>
  <c r="AF1001" i="33"/>
  <c r="AF1002" i="33"/>
  <c r="AF1003" i="33"/>
  <c r="AF1004" i="33"/>
  <c r="AF1005" i="33"/>
  <c r="AF1006" i="33"/>
  <c r="AF1007" i="33"/>
  <c r="AF1008" i="33"/>
  <c r="AF1009" i="33"/>
  <c r="AF1010" i="33"/>
  <c r="AF1011" i="33"/>
  <c r="AF1012" i="33"/>
  <c r="AF1013" i="33"/>
  <c r="AF1014" i="33"/>
  <c r="AF1015" i="33"/>
  <c r="AF1016" i="33"/>
  <c r="AF1017" i="33"/>
  <c r="AF1018" i="33"/>
  <c r="AF1019" i="33"/>
  <c r="AF1020" i="33"/>
  <c r="AF1021" i="33"/>
  <c r="AF1022" i="33"/>
  <c r="AF1023" i="33"/>
  <c r="AF1024" i="33"/>
  <c r="AF1025" i="33"/>
  <c r="AF1026" i="33"/>
  <c r="AF1027" i="33"/>
  <c r="AF1028" i="33"/>
  <c r="AF1029" i="33"/>
  <c r="AF1030" i="33"/>
  <c r="AF1031" i="33"/>
  <c r="AF1032" i="33"/>
  <c r="AF1033" i="33"/>
  <c r="AF1034" i="33"/>
  <c r="AF1035" i="33"/>
  <c r="AF1036" i="33"/>
  <c r="AF1037" i="33"/>
  <c r="AF1038" i="33"/>
  <c r="AF1039" i="33"/>
  <c r="AF1040" i="33"/>
  <c r="AF1041" i="33"/>
  <c r="AF1042" i="33"/>
  <c r="AF1043" i="33"/>
  <c r="AF1044" i="33"/>
  <c r="AF1045" i="33"/>
  <c r="AF1046" i="33"/>
  <c r="AF1047" i="33"/>
  <c r="AF1048" i="33"/>
  <c r="AF1049" i="33"/>
  <c r="AF1050" i="33"/>
  <c r="AF1051" i="33"/>
  <c r="AF1052" i="33"/>
  <c r="AF1053" i="33"/>
  <c r="AF1054" i="33"/>
  <c r="AF1055" i="33"/>
  <c r="AF1056" i="33"/>
  <c r="AF1057" i="33"/>
  <c r="AF1058" i="33"/>
  <c r="AF1059" i="33"/>
  <c r="AF1060" i="33"/>
  <c r="AF1061" i="33"/>
  <c r="AF1062" i="33"/>
  <c r="AF1063" i="33"/>
  <c r="AF1064" i="33"/>
  <c r="AF1065" i="33"/>
  <c r="AF1066" i="33"/>
  <c r="AF1067" i="33"/>
  <c r="AF1068" i="33"/>
  <c r="AF1069" i="33"/>
  <c r="AF1070" i="33"/>
  <c r="AF1071" i="33"/>
  <c r="AF1072" i="33"/>
  <c r="AF1073" i="33"/>
  <c r="AF1074" i="33"/>
  <c r="AF1075" i="33"/>
  <c r="AF1076" i="33"/>
  <c r="AF1077" i="33"/>
  <c r="AF1078" i="33"/>
  <c r="AF1079" i="33"/>
  <c r="AF1080" i="33"/>
  <c r="AF1081" i="33"/>
  <c r="AF1082" i="33"/>
  <c r="AF1083" i="33"/>
  <c r="AF1084" i="33"/>
  <c r="AF1085" i="33"/>
  <c r="AF1086" i="33"/>
  <c r="AF1087" i="33"/>
  <c r="AF1088" i="33"/>
  <c r="AF1089" i="33"/>
  <c r="AF1090" i="33"/>
  <c r="AF1091" i="33"/>
  <c r="AF1092" i="33"/>
  <c r="AF1093" i="33"/>
  <c r="AF1094" i="33"/>
  <c r="AF1095" i="33"/>
  <c r="AF1096" i="33"/>
  <c r="AF1097" i="33"/>
  <c r="AF1098" i="33"/>
  <c r="AF1099" i="33"/>
  <c r="AF1100" i="33"/>
  <c r="AF1101" i="33"/>
  <c r="AF1102" i="33"/>
  <c r="AF1103" i="33"/>
  <c r="AF1104" i="33"/>
  <c r="AF1105" i="33"/>
  <c r="AF1106" i="33"/>
  <c r="AF1107" i="33"/>
  <c r="AF1108" i="33"/>
  <c r="AF1109" i="33"/>
  <c r="AF1110" i="33"/>
  <c r="AF1111" i="33"/>
  <c r="AF1112" i="33"/>
  <c r="AF1113" i="33"/>
  <c r="AF1114" i="33"/>
  <c r="AF1115" i="33"/>
  <c r="AF1116" i="33"/>
  <c r="AF1117" i="33"/>
  <c r="AF1118" i="33"/>
  <c r="AF1119" i="33"/>
  <c r="AF1120" i="33"/>
  <c r="AF1121" i="33"/>
  <c r="AF1122" i="33"/>
  <c r="AF1123" i="33"/>
  <c r="AF1124" i="33"/>
  <c r="AF1125" i="33"/>
  <c r="AF1126" i="33"/>
  <c r="AF1127" i="33"/>
  <c r="AF1128" i="33"/>
  <c r="AF1129" i="33"/>
  <c r="AF1130" i="33"/>
  <c r="AF1131" i="33"/>
  <c r="AF1132" i="33"/>
  <c r="AF1133" i="33"/>
  <c r="AF1134" i="33"/>
  <c r="AF1135" i="33"/>
  <c r="AF1136" i="33"/>
  <c r="AF1137" i="33"/>
  <c r="AF1138" i="33"/>
  <c r="AF1139" i="33"/>
  <c r="AF1140" i="33"/>
  <c r="AF1141" i="33"/>
  <c r="AF1142" i="33"/>
  <c r="AF1143" i="33"/>
  <c r="AF1144" i="33"/>
  <c r="AF1145" i="33"/>
  <c r="AF1146" i="33"/>
  <c r="AF1147" i="33"/>
  <c r="AF1148" i="33"/>
  <c r="AF1149" i="33"/>
  <c r="AF1150" i="33"/>
  <c r="AF1151" i="33"/>
  <c r="AF1152" i="33"/>
  <c r="AF1153" i="33"/>
  <c r="AF1154" i="33"/>
  <c r="AF1155" i="33"/>
  <c r="AF1156" i="33"/>
  <c r="AF1157" i="33"/>
  <c r="AF1158" i="33"/>
  <c r="AF1159" i="33"/>
  <c r="AF1160" i="33"/>
  <c r="AF1161" i="33"/>
  <c r="AF1162" i="33"/>
  <c r="AF1163" i="33"/>
  <c r="AF1164" i="33"/>
  <c r="AF1165" i="33"/>
  <c r="AF1166" i="33"/>
  <c r="AF1167" i="33"/>
  <c r="AF1168" i="33"/>
  <c r="AF1169" i="33"/>
  <c r="AF1170" i="33"/>
  <c r="AF1171" i="33"/>
  <c r="AF1172" i="33"/>
  <c r="AF1173" i="33"/>
  <c r="AF1174" i="33"/>
  <c r="AF1175" i="33"/>
  <c r="AF1176" i="33"/>
  <c r="AF1177" i="33"/>
  <c r="AF1178" i="33"/>
  <c r="AF1179" i="33"/>
  <c r="AF1180" i="33"/>
  <c r="AF1181" i="33"/>
  <c r="AF1182" i="33"/>
  <c r="AF1183" i="33"/>
  <c r="AF1184" i="33"/>
  <c r="AF1185" i="33"/>
  <c r="AF1186" i="33"/>
  <c r="AF1187" i="33"/>
  <c r="AF1188" i="33"/>
  <c r="AF1189" i="33"/>
  <c r="AF1190" i="33"/>
  <c r="AF1191" i="33"/>
  <c r="AF1192" i="33"/>
  <c r="AF1193" i="33"/>
  <c r="AF1194" i="33"/>
  <c r="AF1195" i="33"/>
  <c r="AF1196" i="33"/>
  <c r="AF1197" i="33"/>
  <c r="AF1198" i="33"/>
  <c r="AF1199" i="33"/>
  <c r="AF1200" i="33"/>
  <c r="AF1201" i="33"/>
  <c r="AF1202" i="33"/>
  <c r="AF1203" i="33"/>
  <c r="AF1204" i="33"/>
  <c r="AF1205" i="33"/>
  <c r="AF1206" i="33"/>
  <c r="AF1207" i="33"/>
  <c r="AF1208" i="33"/>
  <c r="AF1209" i="33"/>
  <c r="AF1210" i="33"/>
  <c r="AF1211" i="33"/>
  <c r="AF1212" i="33"/>
  <c r="AF1213" i="33"/>
  <c r="AF1214" i="33"/>
  <c r="AF1215" i="33"/>
  <c r="AF1216" i="33"/>
  <c r="AF1217" i="33"/>
  <c r="AF1218" i="33"/>
  <c r="AF1219" i="33"/>
  <c r="AF1220" i="33"/>
  <c r="AF1221" i="33"/>
  <c r="AF1222" i="33"/>
  <c r="AF1223" i="33"/>
  <c r="AF1224" i="33"/>
  <c r="AF1225" i="33"/>
  <c r="AF1226" i="33"/>
  <c r="AF1227" i="33"/>
  <c r="AF1228" i="33"/>
  <c r="AF1229" i="33"/>
  <c r="AF1230" i="33"/>
  <c r="AF1231" i="33"/>
  <c r="AF1232" i="33"/>
  <c r="AF1233" i="33"/>
  <c r="AF1234" i="33"/>
  <c r="AF1235" i="33"/>
  <c r="AF1236" i="33"/>
  <c r="AF1237" i="33"/>
  <c r="AF1238" i="33"/>
  <c r="AF1239" i="33"/>
  <c r="AF1240" i="33"/>
  <c r="AF1241" i="33"/>
  <c r="AF1242" i="33"/>
  <c r="AF1243" i="33"/>
  <c r="AF1244" i="33"/>
  <c r="AF1245" i="33"/>
  <c r="AF1246" i="33"/>
  <c r="AF1247" i="33"/>
  <c r="AF1248" i="33"/>
  <c r="AF1249" i="33"/>
  <c r="AF1250" i="33"/>
  <c r="AF1251" i="33"/>
  <c r="AF1252" i="33"/>
  <c r="AF1253" i="33"/>
  <c r="AF1254" i="33"/>
  <c r="AF1255" i="33"/>
  <c r="AF1256" i="33"/>
  <c r="AF1257" i="33"/>
  <c r="AF1258" i="33"/>
  <c r="AF1259" i="33"/>
  <c r="AF1260" i="33"/>
  <c r="AF1261" i="33"/>
  <c r="AF1262" i="33"/>
  <c r="AF1263" i="33"/>
  <c r="AF1264" i="33"/>
  <c r="AF1265" i="33"/>
  <c r="AF1266" i="33"/>
  <c r="AF1267" i="33"/>
  <c r="AF1268" i="33"/>
  <c r="AF1269" i="33"/>
  <c r="AF1270" i="33"/>
  <c r="AF1271" i="33"/>
  <c r="AF1272" i="33"/>
  <c r="AF1273" i="33"/>
  <c r="AF1274" i="33"/>
  <c r="AF1275" i="33"/>
  <c r="AF1276" i="33"/>
  <c r="AF1277" i="33"/>
  <c r="AF1278" i="33"/>
  <c r="AF1279" i="33"/>
  <c r="AF1280" i="33"/>
  <c r="AF1281" i="33"/>
  <c r="AF1282" i="33"/>
  <c r="AF1283" i="33"/>
  <c r="AF1284" i="33"/>
  <c r="AF1285" i="33"/>
  <c r="AF1286" i="33"/>
  <c r="AF1287" i="33"/>
  <c r="AF1288" i="33"/>
  <c r="AF1289" i="33"/>
  <c r="AF1290" i="33"/>
  <c r="AF1291" i="33"/>
  <c r="AF1292" i="33"/>
  <c r="AF1293" i="33"/>
  <c r="AF1294" i="33"/>
  <c r="AF1295" i="33"/>
  <c r="AF1296" i="33"/>
  <c r="AF1297" i="33"/>
  <c r="AF1298" i="33"/>
  <c r="AF1299" i="33"/>
  <c r="AF1300" i="33"/>
  <c r="AF1301" i="33"/>
  <c r="AF1302" i="33"/>
  <c r="AF1303" i="33"/>
  <c r="AF1304" i="33"/>
  <c r="AF1305" i="33"/>
  <c r="AF1306" i="33"/>
  <c r="AF1307" i="33"/>
  <c r="AF1308" i="33"/>
  <c r="AF1309" i="33"/>
  <c r="AF1310" i="33"/>
  <c r="AF1311" i="33"/>
  <c r="AF1312" i="33"/>
  <c r="AF1313" i="33"/>
  <c r="AF1314" i="33"/>
  <c r="AF1315" i="33"/>
  <c r="AF1316" i="33"/>
  <c r="AF1317" i="33"/>
  <c r="AF1318" i="33"/>
  <c r="AF1319" i="33"/>
  <c r="AF1320" i="33"/>
  <c r="AF1321" i="33"/>
  <c r="AF1322" i="33"/>
  <c r="AF1323" i="33"/>
  <c r="AF1324" i="33"/>
  <c r="AF1325" i="33"/>
  <c r="AF1326" i="33"/>
  <c r="AF1327" i="33"/>
  <c r="AF1328" i="33"/>
  <c r="AF1329" i="33"/>
  <c r="AF1330" i="33"/>
  <c r="AF1331" i="33"/>
  <c r="AF1332" i="33"/>
  <c r="AF1333" i="33"/>
  <c r="AF1334" i="33"/>
  <c r="AF1335" i="33"/>
  <c r="AF1336" i="33"/>
  <c r="AF1337" i="33"/>
  <c r="AF1338" i="33"/>
  <c r="AF1339" i="33"/>
  <c r="AF1340" i="33"/>
  <c r="AF1341" i="33"/>
  <c r="AF1342" i="33"/>
  <c r="AF1343" i="33"/>
  <c r="AF1344" i="33"/>
  <c r="AF1345" i="33"/>
  <c r="AF1346" i="33"/>
  <c r="AF1347" i="33"/>
  <c r="AF1348" i="33"/>
  <c r="AF1349" i="33"/>
  <c r="AF1350" i="33"/>
  <c r="AF1351" i="33"/>
  <c r="AF1352" i="33"/>
  <c r="AF1353" i="33"/>
  <c r="AF1354" i="33"/>
  <c r="AF1355" i="33"/>
  <c r="AF1356" i="33"/>
  <c r="AF1357" i="33"/>
  <c r="AF1358" i="33"/>
  <c r="AF1359" i="33"/>
  <c r="AF1360" i="33"/>
  <c r="AF1361" i="33"/>
  <c r="AF1362" i="33"/>
  <c r="AF1363" i="33"/>
  <c r="AF1364" i="33"/>
  <c r="AF1365" i="33"/>
  <c r="AF1366" i="33"/>
  <c r="AF1367" i="33"/>
  <c r="AF1368" i="33"/>
  <c r="AF1369" i="33"/>
  <c r="AF1370" i="33"/>
  <c r="AF1371" i="33"/>
  <c r="AF1372" i="33"/>
  <c r="AF1373" i="33"/>
  <c r="AF1374" i="33"/>
  <c r="AF1375" i="33"/>
  <c r="AF1376" i="33"/>
  <c r="AF1377" i="33"/>
  <c r="AF1378" i="33"/>
  <c r="AF1379" i="33"/>
  <c r="AF1380" i="33"/>
  <c r="AF1381" i="33"/>
  <c r="AF1382" i="33"/>
  <c r="AF1383" i="33"/>
  <c r="AF1384" i="33"/>
  <c r="AF1385" i="33"/>
  <c r="AF1386" i="33"/>
  <c r="AF1387" i="33"/>
  <c r="AF1388" i="33"/>
  <c r="AF1389" i="33"/>
  <c r="AF1390" i="33"/>
  <c r="AF1391" i="33"/>
  <c r="AF1392" i="33"/>
  <c r="AF1393" i="33"/>
  <c r="AF1394" i="33"/>
  <c r="AF1395" i="33"/>
  <c r="AF1396" i="33"/>
  <c r="AF1397" i="33"/>
  <c r="AF1398" i="33"/>
  <c r="AF1399" i="33"/>
  <c r="AF1400" i="33"/>
  <c r="AF1401" i="33"/>
  <c r="AF1402" i="33"/>
  <c r="AF1403" i="33"/>
  <c r="AF1404" i="33"/>
  <c r="AF1405" i="33"/>
  <c r="AF1406" i="33"/>
  <c r="AF1407" i="33"/>
  <c r="AF1408" i="33"/>
  <c r="AF1409" i="33"/>
  <c r="AF1410" i="33"/>
  <c r="AF1411" i="33"/>
  <c r="AF1412" i="33"/>
  <c r="AF1413" i="33"/>
  <c r="AF1414" i="33"/>
  <c r="AF1415" i="33"/>
  <c r="AF1416" i="33"/>
  <c r="AF1417" i="33"/>
  <c r="AF1418" i="33"/>
  <c r="AF1419" i="33"/>
  <c r="AF1420" i="33"/>
  <c r="AF1421" i="33"/>
  <c r="AF1422" i="33"/>
  <c r="AF1423" i="33"/>
  <c r="AF1424" i="33"/>
  <c r="AF1425" i="33"/>
  <c r="AF1426" i="33"/>
  <c r="AF1427" i="33"/>
  <c r="AF1428" i="33"/>
  <c r="AF1429" i="33"/>
  <c r="AF1430" i="33"/>
  <c r="AF1431" i="33"/>
  <c r="AF1432" i="33"/>
  <c r="AF1433" i="33"/>
  <c r="AF1434" i="33"/>
  <c r="AF1435" i="33"/>
  <c r="AF1436" i="33"/>
  <c r="AF1437" i="33"/>
  <c r="AF1438" i="33"/>
  <c r="AF1439" i="33"/>
  <c r="AF1440" i="33"/>
  <c r="AF1441" i="33"/>
  <c r="AF1442" i="33"/>
  <c r="AF1443" i="33"/>
  <c r="AF1444" i="33"/>
  <c r="AF1445" i="33"/>
  <c r="AF1446" i="33"/>
  <c r="AF1447" i="33"/>
  <c r="AF1448" i="33"/>
  <c r="AF1449" i="33"/>
  <c r="AF1450" i="33"/>
  <c r="AF1451" i="33"/>
  <c r="AF1452" i="33"/>
  <c r="AF1453" i="33"/>
  <c r="AF1454" i="33"/>
  <c r="AF1455" i="33"/>
  <c r="AF1456" i="33"/>
  <c r="AF1457" i="33"/>
  <c r="AF1458" i="33"/>
  <c r="AF1459" i="33"/>
  <c r="AF1460" i="33"/>
  <c r="AF1461" i="33"/>
  <c r="AF1462" i="33"/>
  <c r="AF1463" i="33"/>
  <c r="AF1464" i="33"/>
  <c r="AF1465" i="33"/>
  <c r="AF1466" i="33"/>
  <c r="AF1467" i="33"/>
  <c r="AF1468" i="33"/>
  <c r="AF1469" i="33"/>
  <c r="AF1470" i="33"/>
  <c r="AF1471" i="33"/>
  <c r="AF1472" i="33"/>
  <c r="AF1473" i="33"/>
  <c r="AF1474" i="33"/>
  <c r="AF1475" i="33"/>
  <c r="AF1476" i="33"/>
  <c r="AF1477" i="33"/>
  <c r="AF1478" i="33"/>
  <c r="AF1479" i="33"/>
  <c r="AF1480" i="33"/>
  <c r="AF1481" i="33"/>
  <c r="AF1482" i="33"/>
  <c r="AF1483" i="33"/>
  <c r="AF1484" i="33"/>
  <c r="AF1485" i="33"/>
  <c r="AF1486" i="33"/>
  <c r="AF1487" i="33"/>
  <c r="AF1488" i="33"/>
  <c r="AF1489" i="33"/>
  <c r="AF1490" i="33"/>
  <c r="AF1491" i="33"/>
  <c r="AF1492" i="33"/>
  <c r="AF1493" i="33"/>
  <c r="AF1494" i="33"/>
  <c r="AF1495" i="33"/>
  <c r="AF1496" i="33"/>
  <c r="AF1497" i="33"/>
  <c r="AF1498" i="33"/>
  <c r="AF1499" i="33"/>
  <c r="AF1500" i="33"/>
  <c r="AF1501" i="33"/>
  <c r="AF1502" i="33"/>
  <c r="AF1503" i="33"/>
  <c r="AF1504" i="33"/>
  <c r="AF1505" i="33"/>
  <c r="AF1506" i="33"/>
  <c r="AF1507" i="33"/>
  <c r="AF1508" i="33"/>
  <c r="AF1509" i="33"/>
  <c r="AF1510" i="33"/>
  <c r="AF1511" i="33"/>
  <c r="AF1512" i="33"/>
  <c r="AF1513" i="33"/>
  <c r="AF1514" i="33"/>
  <c r="AF1515" i="33"/>
  <c r="AF1516" i="33"/>
  <c r="AF1517" i="33"/>
  <c r="AF1518" i="33"/>
  <c r="AF1519" i="33"/>
  <c r="AF1520" i="33"/>
  <c r="AF1521" i="33"/>
  <c r="AF1522" i="33"/>
  <c r="AF1523" i="33"/>
  <c r="AF1524" i="33"/>
  <c r="AF1525" i="33"/>
  <c r="AF1526" i="33"/>
  <c r="AF1527" i="33"/>
  <c r="AF1528" i="33"/>
  <c r="AF1529" i="33"/>
  <c r="AF1530" i="33"/>
  <c r="AF1531" i="33"/>
  <c r="AF1532" i="33"/>
  <c r="AF1533" i="33"/>
  <c r="AF1534" i="33"/>
  <c r="AF1535" i="33"/>
  <c r="AF1536" i="33"/>
  <c r="AF1537" i="33"/>
  <c r="AF1538" i="33"/>
  <c r="AF1539" i="33"/>
  <c r="AF1540" i="33"/>
  <c r="AF1541" i="33"/>
  <c r="AF1542" i="33"/>
  <c r="AF1543" i="33"/>
  <c r="AF1544" i="33"/>
  <c r="AF1545" i="33"/>
  <c r="AF1546" i="33"/>
  <c r="AF1547" i="33"/>
  <c r="AF1548" i="33"/>
  <c r="AF1549" i="33"/>
  <c r="AF1550" i="33"/>
  <c r="AF1551" i="33"/>
  <c r="AF1552" i="33"/>
  <c r="AF1553" i="33"/>
  <c r="AF1554" i="33"/>
  <c r="AF1555" i="33"/>
  <c r="AF1556" i="33"/>
  <c r="AF1557" i="33"/>
  <c r="AF1558" i="33"/>
  <c r="AF1559" i="33"/>
  <c r="AF1560" i="33"/>
  <c r="AF1561" i="33"/>
  <c r="AF1562" i="33"/>
  <c r="AF1563" i="33"/>
  <c r="AF1564" i="33"/>
  <c r="AF1565" i="33"/>
  <c r="AF1566" i="33"/>
  <c r="AF1567" i="33"/>
  <c r="AF1568" i="33"/>
  <c r="AF1569" i="33"/>
  <c r="AF1570" i="33"/>
  <c r="AF1571" i="33"/>
  <c r="AF1572" i="33"/>
  <c r="AF1573" i="33"/>
  <c r="AF1574" i="33"/>
  <c r="AF1575" i="33"/>
  <c r="AF1576" i="33"/>
  <c r="AF1577" i="33"/>
  <c r="AF1578" i="33"/>
  <c r="AF1579" i="33"/>
  <c r="AF1580" i="33"/>
  <c r="AF1581" i="33"/>
  <c r="AF1582" i="33"/>
  <c r="AF1583" i="33"/>
  <c r="AF1584" i="33"/>
  <c r="AF1585" i="33"/>
  <c r="AF1586" i="33"/>
  <c r="AF1587" i="33"/>
  <c r="AF1588" i="33"/>
  <c r="AF1589" i="33"/>
  <c r="AF1590" i="33"/>
  <c r="AF1591" i="33"/>
  <c r="AF1592" i="33"/>
  <c r="AF1593" i="33"/>
  <c r="AF1594" i="33"/>
  <c r="AF1595" i="33"/>
  <c r="AF1596" i="33"/>
  <c r="AF1597" i="33"/>
  <c r="AF1598" i="33"/>
  <c r="AF1599" i="33"/>
  <c r="AF1600" i="33"/>
  <c r="AF1601" i="33"/>
  <c r="AF1602" i="33"/>
  <c r="AF1603" i="33"/>
  <c r="AF1604" i="33"/>
  <c r="AF1605" i="33"/>
  <c r="AF1606" i="33"/>
  <c r="AF1607" i="33"/>
  <c r="AF1608" i="33"/>
  <c r="AF1609" i="33"/>
  <c r="AF1610" i="33"/>
  <c r="AF1611" i="33"/>
  <c r="AF1612" i="33"/>
  <c r="AF1613" i="33"/>
  <c r="AF1614" i="33"/>
  <c r="AF1615" i="33"/>
  <c r="AF1616" i="33"/>
  <c r="AF1617" i="33"/>
  <c r="AF1618" i="33"/>
  <c r="AF1619" i="33"/>
  <c r="AF1620" i="33"/>
  <c r="AF1621" i="33"/>
  <c r="AF1622" i="33"/>
  <c r="AF1623" i="33"/>
  <c r="AF1624" i="33"/>
  <c r="AF1625" i="33"/>
  <c r="AF1626" i="33"/>
  <c r="AF1627" i="33"/>
  <c r="AF1628" i="33"/>
  <c r="AF1629" i="33"/>
  <c r="AF1630" i="33"/>
  <c r="AF1631" i="33"/>
  <c r="AF1632" i="33"/>
  <c r="AF1633" i="33"/>
  <c r="AF1634" i="33"/>
  <c r="AF1635" i="33"/>
  <c r="AF1636" i="33"/>
  <c r="AF1637" i="33"/>
  <c r="AF1638" i="33"/>
  <c r="AF1639" i="33"/>
  <c r="AF1640" i="33"/>
  <c r="AF1641" i="33"/>
  <c r="AF1642" i="33"/>
  <c r="AF1643" i="33"/>
  <c r="AF1644" i="33"/>
  <c r="AF1645" i="33"/>
  <c r="AF1646" i="33"/>
  <c r="AF1647" i="33"/>
  <c r="AF1648" i="33"/>
  <c r="AF1649" i="33"/>
  <c r="AF1650" i="33"/>
  <c r="AF1651" i="33"/>
  <c r="AF1652" i="33"/>
  <c r="AF1653" i="33"/>
  <c r="AF1654" i="33"/>
  <c r="AF1655" i="33"/>
  <c r="AF1656" i="33"/>
  <c r="AF1657" i="33"/>
  <c r="AF1658" i="33"/>
  <c r="AF1659" i="33"/>
  <c r="AF1660" i="33"/>
  <c r="AF1661" i="33"/>
  <c r="AF1662" i="33"/>
  <c r="AF1663" i="33"/>
  <c r="AF1664" i="33"/>
  <c r="AF1665" i="33"/>
  <c r="AF1666" i="33"/>
  <c r="AF1667" i="33"/>
  <c r="AF1668" i="33"/>
  <c r="AF1669" i="33"/>
  <c r="AF1670" i="33"/>
  <c r="AF1671" i="33"/>
  <c r="AF1672" i="33"/>
  <c r="AF1673" i="33"/>
  <c r="AF1674" i="33"/>
  <c r="AF1675" i="33"/>
  <c r="AF1676" i="33"/>
  <c r="AF1677" i="33"/>
  <c r="AF1678" i="33"/>
  <c r="AF1679" i="33"/>
  <c r="AF1680" i="33"/>
  <c r="AF1681" i="33"/>
  <c r="AF1682" i="33"/>
  <c r="AF1683" i="33"/>
  <c r="AF1684" i="33"/>
  <c r="AF1685" i="33"/>
  <c r="AF1686" i="33"/>
  <c r="AF1687" i="33"/>
  <c r="AF1688" i="33"/>
  <c r="AF1689" i="33"/>
  <c r="AF1690" i="33"/>
  <c r="AF1691" i="33"/>
  <c r="AF1692" i="33"/>
  <c r="AF1693" i="33"/>
  <c r="AF1694" i="33"/>
  <c r="AF1695" i="33"/>
  <c r="AF1696" i="33"/>
  <c r="AF1697" i="33"/>
  <c r="AF1698" i="33"/>
  <c r="AF1699" i="33"/>
  <c r="AF1700" i="33"/>
  <c r="AF1701" i="33"/>
  <c r="AF1702" i="33"/>
  <c r="AF1703" i="33"/>
  <c r="AF1704" i="33"/>
  <c r="AF1705" i="33"/>
  <c r="AF1706" i="33"/>
  <c r="AF1707" i="33"/>
  <c r="AF1708" i="33"/>
  <c r="AF1709" i="33"/>
  <c r="AF1710" i="33"/>
  <c r="AF1711" i="33"/>
  <c r="AF1712" i="33"/>
  <c r="AF1713" i="33"/>
  <c r="AF1714" i="33"/>
  <c r="AF1715" i="33"/>
  <c r="AF1716" i="33"/>
  <c r="AF1717" i="33"/>
  <c r="AF1718" i="33"/>
  <c r="AF1719" i="33"/>
  <c r="AF1720" i="33"/>
  <c r="AF1721" i="33"/>
  <c r="AF1722" i="33"/>
  <c r="AF1723" i="33"/>
  <c r="AF1724" i="33"/>
  <c r="AF1725" i="33"/>
  <c r="AF1726" i="33"/>
  <c r="AF1727" i="33"/>
  <c r="AF1728" i="33"/>
  <c r="AF1729" i="33"/>
  <c r="AF1730" i="33"/>
  <c r="AF1731" i="33"/>
  <c r="AF1732" i="33"/>
  <c r="AF1733" i="33"/>
  <c r="AF1734" i="33"/>
  <c r="AF1735" i="33"/>
  <c r="AF1736" i="33"/>
  <c r="AF1737" i="33"/>
  <c r="AF1738" i="33"/>
  <c r="AF1739" i="33"/>
  <c r="AF1740" i="33"/>
  <c r="AF1741" i="33"/>
  <c r="AF1742" i="33"/>
  <c r="AF1743" i="33"/>
  <c r="AF1744" i="33"/>
  <c r="AF1745" i="33"/>
  <c r="AF1746" i="33"/>
  <c r="AF1747" i="33"/>
  <c r="AF1748" i="33"/>
  <c r="AF1749" i="33"/>
  <c r="AF1750" i="33"/>
  <c r="AF1751" i="33"/>
  <c r="AF1752" i="33"/>
  <c r="AF1753" i="33"/>
  <c r="AF1754" i="33"/>
  <c r="AF1755" i="33"/>
  <c r="AF1756" i="33"/>
  <c r="AF1757" i="33"/>
  <c r="AF1758" i="33"/>
  <c r="AF1759" i="33"/>
  <c r="AF1760" i="33"/>
  <c r="AF1761" i="33"/>
  <c r="AF1762" i="33"/>
  <c r="AF1763" i="33"/>
  <c r="AF1764" i="33"/>
  <c r="AF1765" i="33"/>
  <c r="AF1766" i="33"/>
  <c r="AF1767" i="33"/>
  <c r="AF1768" i="33"/>
  <c r="AF1769" i="33"/>
  <c r="AF1770" i="33"/>
  <c r="AF1771" i="33"/>
  <c r="AF1772" i="33"/>
  <c r="AF1773" i="33"/>
  <c r="AF1774" i="33"/>
  <c r="AF1775" i="33"/>
  <c r="AF1776" i="33"/>
  <c r="AF1777" i="33"/>
  <c r="AF1778" i="33"/>
  <c r="AF1779" i="33"/>
  <c r="AF1780" i="33"/>
  <c r="AF1781" i="33"/>
  <c r="AF1782" i="33"/>
  <c r="AF1783" i="33"/>
  <c r="AF1784" i="33"/>
  <c r="AF1785" i="33"/>
  <c r="AF1786" i="33"/>
  <c r="AF1787" i="33"/>
  <c r="AF1788" i="33"/>
  <c r="AF1789" i="33"/>
  <c r="AF1790" i="33"/>
  <c r="AF1791" i="33"/>
  <c r="AF1792" i="33"/>
  <c r="AF1793" i="33"/>
  <c r="AF1794" i="33"/>
  <c r="AF1795" i="33"/>
  <c r="AF1796" i="33"/>
  <c r="AF1797" i="33"/>
  <c r="AF1798" i="33"/>
  <c r="AF1799" i="33"/>
  <c r="AF1800" i="33"/>
  <c r="AF1801" i="33"/>
  <c r="AF1802" i="33"/>
  <c r="AF1803" i="33"/>
  <c r="AF1804" i="33"/>
  <c r="AF1805" i="33"/>
  <c r="AF1806" i="33"/>
  <c r="AF1807" i="33"/>
  <c r="AF1808" i="33"/>
  <c r="AF1809" i="33"/>
  <c r="AF1810" i="33"/>
  <c r="AF1811" i="33"/>
  <c r="AF1812" i="33"/>
  <c r="AF1813" i="33"/>
  <c r="AF1814" i="33"/>
  <c r="AF1815" i="33"/>
  <c r="AF1816" i="33"/>
  <c r="AF1817" i="33"/>
  <c r="AF1818" i="33"/>
  <c r="AF1819" i="33"/>
  <c r="AF1820" i="33"/>
  <c r="AF1821" i="33"/>
  <c r="AF1822" i="33"/>
  <c r="AF1823" i="33"/>
  <c r="AF1824" i="33"/>
  <c r="AF1825" i="33"/>
  <c r="AF1826" i="33"/>
  <c r="AF1827" i="33"/>
  <c r="AF1828" i="33"/>
  <c r="AF1829" i="33"/>
  <c r="AF1830" i="33"/>
  <c r="AF1831" i="33"/>
  <c r="AF1832" i="33"/>
  <c r="AF1833" i="33"/>
  <c r="AF1834" i="33"/>
  <c r="AF1835" i="33"/>
  <c r="AF1836" i="33"/>
  <c r="AF1837" i="33"/>
  <c r="AF1838" i="33"/>
  <c r="AF1839" i="33"/>
  <c r="AF1840" i="33"/>
  <c r="AF1841" i="33"/>
  <c r="AF1842" i="33"/>
  <c r="AF1843" i="33"/>
  <c r="AF1844" i="33"/>
  <c r="AF1845" i="33"/>
  <c r="AF1846" i="33"/>
  <c r="AF1847" i="33"/>
  <c r="AF1848" i="33"/>
  <c r="AF1849" i="33"/>
  <c r="AF1850" i="33"/>
  <c r="AF1851" i="33"/>
  <c r="AF1852" i="33"/>
  <c r="AF1853" i="33"/>
  <c r="AF1854" i="33"/>
  <c r="AF1855" i="33"/>
  <c r="AF1856" i="33"/>
  <c r="AF1857" i="33"/>
  <c r="AF1858" i="33"/>
  <c r="AF1859" i="33"/>
  <c r="AF1860" i="33"/>
  <c r="AF1861" i="33"/>
  <c r="AF1862" i="33"/>
  <c r="AF1863" i="33"/>
  <c r="AF1864" i="33"/>
  <c r="AF1865" i="33"/>
  <c r="AF1866" i="33"/>
  <c r="AF1867" i="33"/>
  <c r="AF1868" i="33"/>
  <c r="AF1869" i="33"/>
  <c r="AF1870" i="33"/>
  <c r="AF1871" i="33"/>
  <c r="AF1872" i="33"/>
  <c r="AF1873" i="33"/>
  <c r="AF1874" i="33"/>
  <c r="AF1875" i="33"/>
  <c r="AF1876" i="33"/>
  <c r="AF1877" i="33"/>
  <c r="AF1878" i="33"/>
  <c r="AF1879" i="33"/>
  <c r="AF1880" i="33"/>
  <c r="AF1881" i="33"/>
  <c r="AF1882" i="33"/>
  <c r="AF1883" i="33"/>
  <c r="AF1884" i="33"/>
  <c r="AF1885" i="33"/>
  <c r="AF1886" i="33"/>
  <c r="AF1887" i="33"/>
  <c r="AF1888" i="33"/>
  <c r="AF1889" i="33"/>
  <c r="AF1890" i="33"/>
  <c r="AF1891" i="33"/>
  <c r="AF1892" i="33"/>
  <c r="AF1893" i="33"/>
  <c r="AF1894" i="33"/>
  <c r="AF1895" i="33"/>
  <c r="AF1896" i="33"/>
  <c r="AF1897" i="33"/>
  <c r="AF1898" i="33"/>
  <c r="AF1899" i="33"/>
  <c r="AF1900" i="33"/>
  <c r="AF1901" i="33"/>
  <c r="AF1902" i="33"/>
  <c r="AF1903" i="33"/>
  <c r="AF1904" i="33"/>
  <c r="AF1905" i="33"/>
  <c r="AF1906" i="33"/>
  <c r="AF1907" i="33"/>
  <c r="AF1908" i="33"/>
  <c r="AF1909" i="33"/>
  <c r="AF1910" i="33"/>
  <c r="AF1911" i="33"/>
  <c r="AF1912" i="33"/>
  <c r="AF1913" i="33"/>
  <c r="AF1914" i="33"/>
  <c r="AF1915" i="33"/>
  <c r="AF1916" i="33"/>
  <c r="AF1917" i="33"/>
  <c r="AF1918" i="33"/>
  <c r="AF1919" i="33"/>
  <c r="AF1920" i="33"/>
  <c r="AF1921" i="33"/>
  <c r="AF1922" i="33"/>
  <c r="AF1923" i="33"/>
  <c r="AF1924" i="33"/>
  <c r="AF1925" i="33"/>
  <c r="AF1926" i="33"/>
  <c r="AF1927" i="33"/>
  <c r="AF1928" i="33"/>
  <c r="AF1929" i="33"/>
  <c r="AF1930" i="33"/>
  <c r="AF1931" i="33"/>
  <c r="AF1932" i="33"/>
  <c r="AF1933" i="33"/>
  <c r="AF1934" i="33"/>
  <c r="AF1935" i="33"/>
  <c r="AF1936" i="33"/>
  <c r="AF1937" i="33"/>
  <c r="AF1938" i="33"/>
  <c r="AF1939" i="33"/>
  <c r="AF1940" i="33"/>
  <c r="AF1941" i="33"/>
  <c r="AF1942" i="33"/>
  <c r="AF1943" i="33"/>
  <c r="AF1944" i="33"/>
  <c r="AF1945" i="33"/>
  <c r="AF1946" i="33"/>
  <c r="AF1947" i="33"/>
  <c r="AF1948" i="33"/>
  <c r="AF1949" i="33"/>
  <c r="AF1950" i="33"/>
  <c r="AF1951" i="33"/>
  <c r="AF1952" i="33"/>
  <c r="AF1953" i="33"/>
  <c r="AF1954" i="33"/>
  <c r="AF1955" i="33"/>
  <c r="AF1956" i="33"/>
  <c r="AF1957" i="33"/>
  <c r="AF1958" i="33"/>
  <c r="AF1959" i="33"/>
  <c r="AF1960" i="33"/>
  <c r="AF1961" i="33"/>
  <c r="AF1962" i="33"/>
  <c r="AF1963" i="33"/>
  <c r="AF1964" i="33"/>
  <c r="AF1965" i="33"/>
  <c r="AF1966" i="33"/>
  <c r="AF1967" i="33"/>
  <c r="AF1968" i="33"/>
  <c r="AF1969" i="33"/>
  <c r="AF1970" i="33"/>
  <c r="AF1971" i="33"/>
  <c r="AF1972" i="33"/>
  <c r="AF1973" i="33"/>
  <c r="AF1974" i="33"/>
  <c r="AF1975" i="33"/>
  <c r="AF1976" i="33"/>
  <c r="AF1977" i="33"/>
  <c r="AF1978" i="33"/>
  <c r="AF1979" i="33"/>
  <c r="AF1980" i="33"/>
  <c r="AF1981" i="33"/>
  <c r="AF1982" i="33"/>
  <c r="AF1983" i="33"/>
  <c r="AF1984" i="33"/>
  <c r="AF1985" i="33"/>
  <c r="AF1986" i="33"/>
  <c r="AF1987" i="33"/>
  <c r="AF1988" i="33"/>
  <c r="AF1989" i="33"/>
  <c r="AF1990" i="33"/>
  <c r="AF1991" i="33"/>
  <c r="AF1992" i="33"/>
  <c r="AF1993" i="33"/>
  <c r="AF1994" i="33"/>
  <c r="AF1995" i="33"/>
  <c r="AF1996" i="33"/>
  <c r="AF1997" i="33"/>
  <c r="AF1998" i="33"/>
  <c r="AF1999" i="33"/>
  <c r="AF2000" i="33"/>
  <c r="AF2001" i="33"/>
  <c r="AF2002" i="33"/>
  <c r="AF2003" i="33"/>
  <c r="AF2004" i="33"/>
  <c r="AF2005" i="33"/>
  <c r="AF2006" i="33"/>
  <c r="AF2007" i="33"/>
  <c r="AF2008" i="33"/>
  <c r="AF2009" i="33"/>
  <c r="AF2010" i="33"/>
  <c r="AF2011" i="33"/>
  <c r="AF2012" i="33"/>
  <c r="AF2013" i="33"/>
  <c r="AF2014" i="33"/>
  <c r="AF2015" i="33"/>
  <c r="AF2016" i="33"/>
  <c r="AF2017" i="33"/>
  <c r="AF2018" i="33"/>
  <c r="AF2019" i="33"/>
  <c r="AF2020" i="33"/>
  <c r="AF2021" i="33"/>
  <c r="AF2022" i="33"/>
  <c r="AF2023" i="33"/>
  <c r="AF2024" i="33"/>
  <c r="AF2025" i="33"/>
  <c r="AF2026" i="33"/>
  <c r="AF2027" i="33"/>
  <c r="AF2028" i="33"/>
  <c r="AF2029" i="33"/>
  <c r="AF2030" i="33"/>
  <c r="AF2031" i="33"/>
  <c r="AF2032" i="33"/>
  <c r="AF2033" i="33"/>
  <c r="AF2034" i="33"/>
  <c r="AF2035" i="33"/>
  <c r="AF2036" i="33"/>
  <c r="AF2037" i="33"/>
  <c r="AF2038" i="33"/>
  <c r="AF2039" i="33"/>
  <c r="AF2040" i="33"/>
  <c r="AF2041" i="33"/>
  <c r="AF2042" i="33"/>
  <c r="AF2043" i="33"/>
  <c r="AF2044" i="33"/>
  <c r="AF2045" i="33"/>
  <c r="AF2046" i="33"/>
  <c r="AF2047" i="33"/>
  <c r="AF2048" i="33"/>
  <c r="AF2049" i="33"/>
  <c r="AF2050" i="33"/>
  <c r="AF2051" i="33"/>
  <c r="AF2052" i="33"/>
  <c r="AF2053" i="33"/>
  <c r="AF2054" i="33"/>
  <c r="AF2055" i="33"/>
  <c r="AF2056" i="33"/>
  <c r="AF2057" i="33"/>
  <c r="AF2058" i="33"/>
  <c r="AF2059" i="33"/>
  <c r="AF2060" i="33"/>
  <c r="AF2061" i="33"/>
  <c r="AF2062" i="33"/>
  <c r="AF2063" i="33"/>
  <c r="AF2064" i="33"/>
  <c r="AF2065" i="33"/>
  <c r="AF2066" i="33"/>
  <c r="AF2067" i="33"/>
  <c r="AF2068" i="33"/>
  <c r="AF2069" i="33"/>
  <c r="AF2070" i="33"/>
  <c r="AF2071" i="33"/>
  <c r="AF2072" i="33"/>
  <c r="AF2073" i="33"/>
  <c r="AF2074" i="33"/>
  <c r="AF2075" i="33"/>
  <c r="AF2076" i="33"/>
  <c r="AF2077" i="33"/>
  <c r="AF2078" i="33"/>
  <c r="AF2079" i="33"/>
  <c r="AF2080" i="33"/>
  <c r="AF2081" i="33"/>
  <c r="AF2082" i="33"/>
  <c r="AF2083" i="33"/>
  <c r="AF2084" i="33"/>
  <c r="AF2085" i="33"/>
  <c r="AF2086" i="33"/>
  <c r="AF2087" i="33"/>
  <c r="AF2088" i="33"/>
  <c r="AF2089" i="33"/>
  <c r="AF2090" i="33"/>
  <c r="AF2091" i="33"/>
  <c r="AF2092" i="33"/>
  <c r="AF2093" i="33"/>
  <c r="AF2094" i="33"/>
  <c r="AF2095" i="33"/>
  <c r="AF2096" i="33"/>
  <c r="AF2097" i="33"/>
  <c r="AF2098" i="33"/>
  <c r="AF2099" i="33"/>
  <c r="AF2100" i="33"/>
  <c r="AF2101" i="33"/>
  <c r="AF2102" i="33"/>
  <c r="AF2103" i="33"/>
  <c r="AF2104" i="33"/>
  <c r="AF2105" i="33"/>
  <c r="AF2106" i="33"/>
  <c r="AF2107" i="33"/>
  <c r="AF2108" i="33"/>
  <c r="AF2109" i="33"/>
  <c r="AF2110" i="33"/>
  <c r="AF2111" i="33"/>
  <c r="AF2112" i="33"/>
  <c r="AF2113" i="33"/>
  <c r="AF2114" i="33"/>
  <c r="AF2115" i="33"/>
  <c r="AF2116" i="33"/>
  <c r="AF2117" i="33"/>
  <c r="AF2118" i="33"/>
  <c r="AF2119" i="33"/>
  <c r="AF2120" i="33"/>
  <c r="AF2121" i="33"/>
  <c r="AF2122" i="33"/>
  <c r="AF2123" i="33"/>
  <c r="AF2124" i="33"/>
  <c r="AF2125" i="33"/>
  <c r="AF2126" i="33"/>
  <c r="AF2127" i="33"/>
  <c r="AF2128" i="33"/>
  <c r="AF2129" i="33"/>
  <c r="AF2130" i="33"/>
  <c r="AF2131" i="33"/>
  <c r="AF2132" i="33"/>
  <c r="AF2133" i="33"/>
  <c r="AF2134" i="33"/>
  <c r="AF2135" i="33"/>
  <c r="AF2136" i="33"/>
  <c r="AF2137" i="33"/>
  <c r="AF2138" i="33"/>
  <c r="AF2139" i="33"/>
  <c r="AF2140" i="33"/>
  <c r="AF2141" i="33"/>
  <c r="AF2142" i="33"/>
  <c r="AF2143" i="33"/>
  <c r="AF2144" i="33"/>
  <c r="AF2145" i="33"/>
  <c r="AF2146" i="33"/>
  <c r="AF2147" i="33"/>
  <c r="AF2148" i="33"/>
  <c r="AF2149" i="33"/>
  <c r="AF2150" i="33"/>
  <c r="AF2151" i="33"/>
  <c r="AF2152" i="33"/>
  <c r="AF2153" i="33"/>
  <c r="AF2154" i="33"/>
  <c r="AF2155" i="33"/>
  <c r="AF2156" i="33"/>
  <c r="AF2157" i="33"/>
  <c r="AF2158" i="33"/>
  <c r="AF2159" i="33"/>
  <c r="AF2160" i="33"/>
  <c r="AF2161" i="33"/>
  <c r="AF2162" i="33"/>
  <c r="AF2163" i="33"/>
  <c r="AF2164" i="33"/>
  <c r="AF2165" i="33"/>
  <c r="AF2166" i="33"/>
  <c r="AF2167" i="33"/>
  <c r="AF2168" i="33"/>
  <c r="AF2169" i="33"/>
  <c r="AF2170" i="33"/>
  <c r="AF2171" i="33"/>
  <c r="AF2172" i="33"/>
  <c r="AF2173" i="33"/>
  <c r="AF2174" i="33"/>
  <c r="AF2175" i="33"/>
  <c r="AF2176" i="33"/>
  <c r="AF2177" i="33"/>
  <c r="AF2178" i="33"/>
  <c r="AF2179" i="33"/>
  <c r="AF2180" i="33"/>
  <c r="AF2181" i="33"/>
  <c r="AF2182" i="33"/>
  <c r="AF2183" i="33"/>
  <c r="AF2184" i="33"/>
  <c r="AF2185" i="33"/>
  <c r="AF2186" i="33"/>
  <c r="AF2187" i="33"/>
  <c r="AF2188" i="33"/>
  <c r="AF2189" i="33"/>
  <c r="AF2190" i="33"/>
  <c r="AF2191" i="33"/>
  <c r="AF2192" i="33"/>
  <c r="AF2193" i="33"/>
  <c r="AF2194" i="33"/>
  <c r="AF2195" i="33"/>
  <c r="AF2196" i="33"/>
  <c r="AF2197" i="33"/>
  <c r="AF2198" i="33"/>
  <c r="AF2199" i="33"/>
  <c r="AF2200" i="33"/>
  <c r="AF2201" i="33"/>
  <c r="AF2202" i="33"/>
  <c r="AF2203" i="33"/>
  <c r="AF2204" i="33"/>
  <c r="AF2205" i="33"/>
  <c r="AF2206" i="33"/>
  <c r="AF2207" i="33"/>
  <c r="AF2208" i="33"/>
  <c r="AF2209" i="33"/>
  <c r="AF2210" i="33"/>
  <c r="AF2211" i="33"/>
  <c r="AF2212" i="33"/>
  <c r="AF2213" i="33"/>
  <c r="AF2214" i="33"/>
  <c r="AF2215" i="33"/>
  <c r="AF2216" i="33"/>
  <c r="AF2217" i="33"/>
  <c r="AF2218" i="33"/>
  <c r="AF2219" i="33"/>
  <c r="AF2220" i="33"/>
  <c r="AF2221" i="33"/>
  <c r="AF2222" i="33"/>
  <c r="AF2223" i="33"/>
  <c r="AF2224" i="33"/>
  <c r="AF2225" i="33"/>
  <c r="AF2226" i="33"/>
  <c r="AF2227" i="33"/>
  <c r="AF2228" i="33"/>
  <c r="AF2229" i="33"/>
  <c r="AF2230" i="33"/>
  <c r="AF2231" i="33"/>
  <c r="AF2232" i="33"/>
  <c r="AF2233" i="33"/>
  <c r="AF2234" i="33"/>
  <c r="AF2235" i="33"/>
  <c r="AF2236" i="33"/>
  <c r="AF2237" i="33"/>
  <c r="AF2238" i="33"/>
  <c r="AF2239" i="33"/>
  <c r="AF2240" i="33"/>
  <c r="AF2241" i="33"/>
  <c r="AF2242" i="33"/>
  <c r="AF2243" i="33"/>
  <c r="AF2244" i="33"/>
  <c r="AF2245" i="33"/>
  <c r="AF2246" i="33"/>
  <c r="AF2247" i="33"/>
  <c r="AF2248" i="33"/>
  <c r="AF2249" i="33"/>
  <c r="AF2250" i="33"/>
  <c r="AF2251" i="33"/>
  <c r="AF2252" i="33"/>
  <c r="AF2253" i="33"/>
  <c r="AF2254" i="33"/>
  <c r="AF2255" i="33"/>
  <c r="AF2256" i="33"/>
  <c r="AF2257" i="33"/>
  <c r="AF2258" i="33"/>
  <c r="AF2259" i="33"/>
  <c r="AF2260" i="33"/>
  <c r="AF2261" i="33"/>
  <c r="AF2262" i="33"/>
  <c r="AF2263" i="33"/>
  <c r="AF2264" i="33"/>
  <c r="AF2265" i="33"/>
  <c r="AF2266" i="33"/>
  <c r="AF2267" i="33"/>
  <c r="AF2268" i="33"/>
  <c r="AF2269" i="33"/>
  <c r="AF2270" i="33"/>
  <c r="AF2271" i="33"/>
  <c r="AF2272" i="33"/>
  <c r="AF2273" i="33"/>
  <c r="AF2274" i="33"/>
  <c r="AF2275" i="33"/>
  <c r="AF2276" i="33"/>
  <c r="AF2277" i="33"/>
  <c r="AF2278" i="33"/>
  <c r="AF2279" i="33"/>
  <c r="AF2280" i="33"/>
  <c r="AF2281" i="33"/>
  <c r="AF2282" i="33"/>
  <c r="AF2283" i="33"/>
  <c r="AF2284" i="33"/>
  <c r="AF2285" i="33"/>
  <c r="AF2286" i="33"/>
  <c r="AF2287" i="33"/>
  <c r="AF2288" i="33"/>
  <c r="AF2289" i="33"/>
  <c r="AF2290" i="33"/>
  <c r="AF2291" i="33"/>
  <c r="AF2292" i="33"/>
  <c r="AF2293" i="33"/>
  <c r="AF2294" i="33"/>
  <c r="AF2295" i="33"/>
  <c r="AF2296" i="33"/>
  <c r="AF2297" i="33"/>
  <c r="AF2298" i="33"/>
  <c r="AF2299" i="33"/>
  <c r="AF2300" i="33"/>
  <c r="AF2301" i="33"/>
  <c r="AF2302" i="33"/>
  <c r="AF2303" i="33"/>
  <c r="AF2304" i="33"/>
  <c r="AF2305" i="33"/>
  <c r="AF2306" i="33"/>
  <c r="AF2307" i="33"/>
  <c r="AF2308" i="33"/>
  <c r="AF2309" i="33"/>
  <c r="AF2310" i="33"/>
  <c r="AF2311" i="33"/>
  <c r="AF2312" i="33"/>
  <c r="AF2313" i="33"/>
  <c r="AF2314" i="33"/>
  <c r="AF2315" i="33"/>
  <c r="AF2316" i="33"/>
  <c r="AF2317" i="33"/>
  <c r="AF2318" i="33"/>
  <c r="AF2319" i="33"/>
  <c r="AF2320" i="33"/>
  <c r="AF2321" i="33"/>
  <c r="AF2322" i="33"/>
  <c r="AF2323" i="33"/>
  <c r="AF2324" i="33"/>
  <c r="AF2325" i="33"/>
  <c r="AF2326" i="33"/>
  <c r="AF2327" i="33"/>
  <c r="AF2328" i="33"/>
  <c r="AF2329" i="33"/>
  <c r="AF2330" i="33"/>
  <c r="AF2331" i="33"/>
  <c r="AF2332" i="33"/>
  <c r="AF2333" i="33"/>
  <c r="AF2334" i="33"/>
  <c r="AF2335" i="33"/>
  <c r="AF2336" i="33"/>
  <c r="AF2337" i="33"/>
  <c r="AF2338" i="33"/>
  <c r="AF2339" i="33"/>
  <c r="AF2340" i="33"/>
  <c r="AF2341" i="33"/>
  <c r="AF2342" i="33"/>
  <c r="AF2343" i="33"/>
  <c r="AF2344" i="33"/>
  <c r="AF2345" i="33"/>
  <c r="AF2346" i="33"/>
  <c r="AF2347" i="33"/>
  <c r="AF2348" i="33"/>
  <c r="AF2349" i="33"/>
  <c r="AF2350" i="33"/>
  <c r="AF2351" i="33"/>
  <c r="AF2352" i="33"/>
  <c r="AF2353" i="33"/>
  <c r="AF2354" i="33"/>
  <c r="AF2355" i="33"/>
  <c r="AF2356" i="33"/>
  <c r="AF2357" i="33"/>
  <c r="AF2358" i="33"/>
  <c r="AF2359" i="33"/>
  <c r="AF2360" i="33"/>
  <c r="AF2361" i="33"/>
  <c r="AF2362" i="33"/>
  <c r="AF2363" i="33"/>
  <c r="AF2364" i="33"/>
  <c r="AF2365" i="33"/>
  <c r="AF2366" i="33"/>
  <c r="AF2367" i="33"/>
  <c r="AF2368" i="33"/>
  <c r="AF2369" i="33"/>
  <c r="AF2370" i="33"/>
  <c r="AF2371" i="33"/>
  <c r="AF2372" i="33"/>
  <c r="AF2373" i="33"/>
  <c r="AF2374" i="33"/>
  <c r="AF2375" i="33"/>
  <c r="AF2376" i="33"/>
  <c r="AF2377" i="33"/>
  <c r="AF2378" i="33"/>
  <c r="AF2379" i="33"/>
  <c r="AF2380" i="33"/>
  <c r="AF2381" i="33"/>
  <c r="AF2382" i="33"/>
  <c r="AF2383" i="33"/>
  <c r="AF2384" i="33"/>
  <c r="AF2385" i="33"/>
  <c r="AF2386" i="33"/>
  <c r="AF2387" i="33"/>
  <c r="AF2388" i="33"/>
  <c r="AF2389" i="33"/>
  <c r="AF2390" i="33"/>
  <c r="AF2391" i="33"/>
  <c r="AF2392" i="33"/>
  <c r="AF2393" i="33"/>
  <c r="AF2394" i="33"/>
  <c r="AF2395" i="33"/>
  <c r="AF2396" i="33"/>
  <c r="AF2397" i="33"/>
  <c r="AF2398" i="33"/>
  <c r="AF2399" i="33"/>
  <c r="AF2400" i="33"/>
  <c r="AF2401" i="33"/>
  <c r="AF2402" i="33"/>
  <c r="AF2403" i="33"/>
  <c r="AF2404" i="33"/>
  <c r="AF2405" i="33"/>
  <c r="AF2406" i="33"/>
  <c r="AF2407" i="33"/>
  <c r="AF2408" i="33"/>
  <c r="AF2409" i="33"/>
  <c r="AF2410" i="33"/>
  <c r="AF2411" i="33"/>
  <c r="AF2412" i="33"/>
  <c r="AF2413" i="33"/>
  <c r="AF2414" i="33"/>
  <c r="AF2415" i="33"/>
  <c r="AF2416" i="33"/>
  <c r="AF2417" i="33"/>
  <c r="AF2418" i="33"/>
  <c r="AF2419" i="33"/>
  <c r="AF2420" i="33"/>
  <c r="AF2421" i="33"/>
  <c r="AF2422" i="33"/>
  <c r="AF2423" i="33"/>
  <c r="AF2424" i="33"/>
  <c r="AF2425" i="33"/>
  <c r="AF2426" i="33"/>
  <c r="AF2427" i="33"/>
  <c r="AF2428" i="33"/>
  <c r="AF2429" i="33"/>
  <c r="AF2430" i="33"/>
  <c r="AF2431" i="33"/>
  <c r="AF2432" i="33"/>
  <c r="AF2433" i="33"/>
  <c r="AF2434" i="33"/>
  <c r="AF2435" i="33"/>
  <c r="AF2436" i="33"/>
  <c r="AF2437" i="33"/>
  <c r="AF2438" i="33"/>
  <c r="AF2439" i="33"/>
  <c r="AF2440" i="33"/>
  <c r="AF2441" i="33"/>
  <c r="AF2442" i="33"/>
  <c r="AF2443" i="33"/>
  <c r="AF2444" i="33"/>
  <c r="AF2445" i="33"/>
  <c r="AF2446" i="33"/>
  <c r="AF2447" i="33"/>
  <c r="AF2448" i="33"/>
  <c r="AF2449" i="33"/>
  <c r="AF2450" i="33"/>
  <c r="AF2451" i="33"/>
  <c r="AF2452" i="33"/>
  <c r="AF2453" i="33"/>
  <c r="AF2454" i="33"/>
  <c r="AF2455" i="33"/>
  <c r="AF2456" i="33"/>
  <c r="AF2457" i="33"/>
  <c r="AF2458" i="33"/>
  <c r="AF2459" i="33"/>
  <c r="AF2460" i="33"/>
  <c r="AF2461" i="33"/>
  <c r="AF2462" i="33"/>
  <c r="AF2463" i="33"/>
  <c r="AF2464" i="33"/>
  <c r="AF2465" i="33"/>
  <c r="AF2466" i="33"/>
  <c r="AF2467" i="33"/>
  <c r="AF2468" i="33"/>
  <c r="AF2469" i="33"/>
  <c r="AF2470" i="33"/>
  <c r="AF2471" i="33"/>
  <c r="AF2472" i="33"/>
  <c r="AF2473" i="33"/>
  <c r="AF2474" i="33"/>
  <c r="AF2475" i="33"/>
  <c r="AF2476" i="33"/>
  <c r="AF2477" i="33"/>
  <c r="AF2478" i="33"/>
  <c r="AF2479" i="33"/>
  <c r="AF2480" i="33"/>
  <c r="AF2481" i="33"/>
  <c r="AF2482" i="33"/>
  <c r="AF2483" i="33"/>
  <c r="AF2484" i="33"/>
  <c r="AF2485" i="33"/>
  <c r="AF2486" i="33"/>
  <c r="AF2487" i="33"/>
  <c r="AF2488" i="33"/>
  <c r="AF2489" i="33"/>
  <c r="AF2490" i="33"/>
  <c r="AF2491" i="33"/>
  <c r="AF2492" i="33"/>
  <c r="AF2493" i="33"/>
  <c r="AF2494" i="33"/>
  <c r="AF2495" i="33"/>
  <c r="AF2496" i="33"/>
  <c r="AF2497" i="33"/>
  <c r="AF2498" i="33"/>
  <c r="AF2499" i="33"/>
  <c r="AF2500" i="33"/>
  <c r="AF2501" i="33"/>
  <c r="AF2502" i="33"/>
  <c r="AF2503" i="33"/>
  <c r="AF2504" i="33"/>
  <c r="AF2505" i="33"/>
  <c r="AF2506" i="33"/>
  <c r="AF2507" i="33"/>
  <c r="AF2508" i="33"/>
  <c r="AF2509" i="33"/>
  <c r="AF2510" i="33"/>
  <c r="AF2511" i="33"/>
  <c r="AF2512" i="33"/>
  <c r="AF2513" i="33"/>
  <c r="AF2514" i="33"/>
  <c r="AF2515" i="33"/>
  <c r="AF2516" i="33"/>
  <c r="AF2517" i="33"/>
  <c r="AF2518" i="33"/>
  <c r="AF2519" i="33"/>
  <c r="AF2520" i="33"/>
  <c r="AF2521" i="33"/>
  <c r="AF2522" i="33"/>
  <c r="AF2523" i="33"/>
  <c r="AF2524" i="33"/>
  <c r="AF2525" i="33"/>
  <c r="AF2526" i="33"/>
  <c r="AF2527" i="33"/>
  <c r="AF2528" i="33"/>
  <c r="AF2529" i="33"/>
  <c r="AF2530" i="33"/>
  <c r="AF2531" i="33"/>
  <c r="AF2532" i="33"/>
  <c r="AF2533" i="33"/>
  <c r="AF2534" i="33"/>
  <c r="AF2535" i="33"/>
  <c r="AF2536" i="33"/>
  <c r="AF2537" i="33"/>
  <c r="AF2538" i="33"/>
  <c r="AF2539" i="33"/>
  <c r="AF2540" i="33"/>
  <c r="AF2541" i="33"/>
  <c r="AF2542" i="33"/>
  <c r="AF2543" i="33"/>
  <c r="AF2544" i="33"/>
  <c r="AF2545" i="33"/>
  <c r="AF2546" i="33"/>
  <c r="AF2547" i="33"/>
  <c r="AF2548" i="33"/>
  <c r="AF2549" i="33"/>
  <c r="AF2550" i="33"/>
  <c r="AF2551" i="33"/>
  <c r="AF2552" i="33"/>
  <c r="AF2553" i="33"/>
  <c r="AF2554" i="33"/>
  <c r="AF2555" i="33"/>
  <c r="AF2556" i="33"/>
  <c r="AF2557" i="33"/>
  <c r="AF2558" i="33"/>
  <c r="AF2559" i="33"/>
  <c r="AF2560" i="33"/>
  <c r="AF2561" i="33"/>
  <c r="AF2562" i="33"/>
  <c r="AF2563" i="33"/>
  <c r="AF2564" i="33"/>
  <c r="AF2565" i="33"/>
  <c r="AF2566" i="33"/>
  <c r="AF2567" i="33"/>
  <c r="AF2568" i="33"/>
  <c r="AF2569" i="33"/>
  <c r="AF2570" i="33"/>
  <c r="AF2571" i="33"/>
  <c r="AF2572" i="33"/>
  <c r="AF2573" i="33"/>
  <c r="AF2574" i="33"/>
  <c r="AF2575" i="33"/>
  <c r="AF2576" i="33"/>
  <c r="AF2577" i="33"/>
  <c r="AF2578" i="33"/>
  <c r="AF2579" i="33"/>
  <c r="AF2580" i="33"/>
  <c r="AF2581" i="33"/>
  <c r="AF2582" i="33"/>
  <c r="AF2583" i="33"/>
  <c r="AF2584" i="33"/>
  <c r="AF2585" i="33"/>
  <c r="AF2586" i="33"/>
  <c r="AF2587" i="33"/>
  <c r="AF2588" i="33"/>
  <c r="AF2589" i="33"/>
  <c r="AF2590" i="33"/>
  <c r="AF2591" i="33"/>
  <c r="AF2592" i="33"/>
  <c r="AF2593" i="33"/>
  <c r="AF2594" i="33"/>
  <c r="AF2595" i="33"/>
  <c r="AF2596" i="33"/>
  <c r="AF2597" i="33"/>
  <c r="AF2598" i="33"/>
  <c r="AF2599" i="33"/>
  <c r="AF2600" i="33"/>
  <c r="AF2601" i="33"/>
  <c r="AF2602" i="33"/>
  <c r="AF2603" i="33"/>
  <c r="AF2604" i="33"/>
  <c r="AF2605" i="33"/>
  <c r="AF2606" i="33"/>
  <c r="AF2607" i="33"/>
  <c r="AF2608" i="33"/>
  <c r="AF2609" i="33"/>
  <c r="AF2610" i="33"/>
  <c r="AF2611" i="33"/>
  <c r="AF2612" i="33"/>
  <c r="AF2613" i="33"/>
  <c r="AF2614" i="33"/>
  <c r="AF2615" i="33"/>
  <c r="AF2616" i="33"/>
  <c r="AF2617" i="33"/>
  <c r="AF2618" i="33"/>
  <c r="AF2619" i="33"/>
  <c r="AF2620" i="33"/>
  <c r="AF2621" i="33"/>
  <c r="AF2622" i="33"/>
  <c r="AF2623" i="33"/>
  <c r="AF2624" i="33"/>
  <c r="AF2625" i="33"/>
  <c r="AF2626" i="33"/>
  <c r="AF2627" i="33"/>
  <c r="AF2628" i="33"/>
  <c r="AF2629" i="33"/>
  <c r="AF2630" i="33"/>
  <c r="AF2631" i="33"/>
  <c r="AF2632" i="33"/>
  <c r="AF2633" i="33"/>
  <c r="AF2634" i="33"/>
  <c r="AF2635" i="33"/>
  <c r="AF2636" i="33"/>
  <c r="AF2637" i="33"/>
  <c r="AF2638" i="33"/>
  <c r="AF2639" i="33"/>
  <c r="AF2640" i="33"/>
  <c r="AF2641" i="33"/>
  <c r="AF2642" i="33"/>
  <c r="AF2643" i="33"/>
  <c r="AF2644" i="33"/>
  <c r="AF2645" i="33"/>
  <c r="AF2646" i="33"/>
  <c r="AF2647" i="33"/>
  <c r="AF2648" i="33"/>
  <c r="AF2649" i="33"/>
  <c r="AF2650" i="33"/>
  <c r="AF2651" i="33"/>
  <c r="AF2652" i="33"/>
  <c r="AF2653" i="33"/>
  <c r="AF2654" i="33"/>
  <c r="AF2655" i="33"/>
  <c r="AF2656" i="33"/>
  <c r="AF2657" i="33"/>
  <c r="AF2658" i="33"/>
  <c r="AF2659" i="33"/>
  <c r="AF2660" i="33"/>
  <c r="AF2661" i="33"/>
  <c r="AF2662" i="33"/>
  <c r="AF2663" i="33"/>
  <c r="AF2664" i="33"/>
  <c r="AF2665" i="33"/>
  <c r="AF2666" i="33"/>
  <c r="AF2667" i="33"/>
  <c r="AF2668" i="33"/>
  <c r="AF2669" i="33"/>
  <c r="AF2670" i="33"/>
  <c r="AF2671" i="33"/>
  <c r="AF2672" i="33"/>
  <c r="AF2673" i="33"/>
  <c r="AF2674" i="33"/>
  <c r="AF2675" i="33"/>
  <c r="AF2676" i="33"/>
  <c r="AF2677" i="33"/>
  <c r="AF2678" i="33"/>
  <c r="AF2679" i="33"/>
  <c r="AF2680" i="33"/>
  <c r="AF2681" i="33"/>
  <c r="AF2682" i="33"/>
  <c r="AF2683" i="33"/>
  <c r="AF2684" i="33"/>
  <c r="AF2685" i="33"/>
  <c r="AF2686" i="33"/>
  <c r="AF2687" i="33"/>
  <c r="AF2688" i="33"/>
  <c r="AF2689" i="33"/>
  <c r="AF2690" i="33"/>
  <c r="AF2691" i="33"/>
  <c r="AF2692" i="33"/>
  <c r="AF2693" i="33"/>
  <c r="AF2694" i="33"/>
  <c r="AF2695" i="33"/>
  <c r="AF2696" i="33"/>
  <c r="AF2697" i="33"/>
  <c r="AF2698" i="33"/>
  <c r="AF2699" i="33"/>
  <c r="AF2700" i="33"/>
  <c r="AF2701" i="33"/>
  <c r="AF2702" i="33"/>
  <c r="AF2703" i="33"/>
  <c r="AF2704" i="33"/>
  <c r="AF2705" i="33"/>
  <c r="AF2706" i="33"/>
  <c r="AF2707" i="33"/>
  <c r="AF2708" i="33"/>
  <c r="AF2709" i="33"/>
  <c r="AF2710" i="33"/>
  <c r="AF2711" i="33"/>
  <c r="AF2712" i="33"/>
  <c r="AF2713" i="33"/>
  <c r="AF2714" i="33"/>
  <c r="AF2715" i="33"/>
  <c r="AF2716" i="33"/>
  <c r="AF2717" i="33"/>
  <c r="AF2718" i="33"/>
  <c r="AF2719" i="33"/>
  <c r="AF2720" i="33"/>
  <c r="AF2721" i="33"/>
  <c r="AF2722" i="33"/>
  <c r="AF2723" i="33"/>
  <c r="AF2724" i="33"/>
  <c r="AF2725" i="33"/>
  <c r="AF2726" i="33"/>
  <c r="AF2727" i="33"/>
  <c r="AF2728" i="33"/>
  <c r="AF2729" i="33"/>
  <c r="AF2730" i="33"/>
  <c r="AF2731" i="33"/>
  <c r="AF2732" i="33"/>
  <c r="AF2733" i="33"/>
  <c r="AF2734" i="33"/>
  <c r="AF2735" i="33"/>
  <c r="AF2736" i="33"/>
  <c r="AF2737" i="33"/>
  <c r="AF2738" i="33"/>
  <c r="AF2739" i="33"/>
  <c r="AF2740" i="33"/>
  <c r="AF2741" i="33"/>
  <c r="AF2742" i="33"/>
  <c r="AF2743" i="33"/>
  <c r="AF2744" i="33"/>
  <c r="AF2745" i="33"/>
  <c r="AF2746" i="33"/>
  <c r="AF2747" i="33"/>
  <c r="AF2748" i="33"/>
  <c r="AF2749" i="33"/>
  <c r="AF2750" i="33"/>
  <c r="AF2751" i="33"/>
  <c r="AF2752" i="33"/>
  <c r="AF2753" i="33"/>
  <c r="AF2754" i="33"/>
  <c r="AF2755" i="33"/>
  <c r="AF2756" i="33"/>
  <c r="AF2757" i="33"/>
  <c r="AF2758" i="33"/>
  <c r="AF2759" i="33"/>
  <c r="AF2760" i="33"/>
  <c r="AF2761" i="33"/>
  <c r="AF2762" i="33"/>
  <c r="AF2763" i="33"/>
  <c r="AF2764" i="33"/>
  <c r="AF2765" i="33"/>
  <c r="AF2766" i="33"/>
  <c r="AF2767" i="33"/>
  <c r="AF2768" i="33"/>
  <c r="AF2769" i="33"/>
  <c r="AF2770" i="33"/>
  <c r="AF2771" i="33"/>
  <c r="AF2772" i="33"/>
  <c r="AF2773" i="33"/>
  <c r="AF2774" i="33"/>
  <c r="AF2775" i="33"/>
  <c r="AF2776" i="33"/>
  <c r="AF2777" i="33"/>
  <c r="AF2778" i="33"/>
  <c r="AF2779" i="33"/>
  <c r="AF2780" i="33"/>
  <c r="AF2781" i="33"/>
  <c r="AF2782" i="33"/>
  <c r="AF2783" i="33"/>
  <c r="AF2784" i="33"/>
  <c r="AF2785" i="33"/>
  <c r="AF2786" i="33"/>
  <c r="AF2787" i="33"/>
  <c r="AF2788" i="33"/>
  <c r="AF2789" i="33"/>
  <c r="AF2790" i="33"/>
  <c r="AF2791" i="33"/>
  <c r="AF2792" i="33"/>
  <c r="AF2793" i="33"/>
  <c r="AF2794" i="33"/>
  <c r="AF2795" i="33"/>
  <c r="AF2796" i="33"/>
  <c r="AF2797" i="33"/>
  <c r="AF2798" i="33"/>
  <c r="AF2799" i="33"/>
  <c r="AF2800" i="33"/>
  <c r="AF2801" i="33"/>
  <c r="AF2802" i="33"/>
  <c r="AF2803" i="33"/>
  <c r="AF2804" i="33"/>
  <c r="AF2805" i="33"/>
  <c r="AF2806" i="33"/>
  <c r="AF2807" i="33"/>
  <c r="AF2808" i="33"/>
  <c r="AF2809" i="33"/>
  <c r="AF2810" i="33"/>
  <c r="AF2811" i="33"/>
  <c r="AF2812" i="33"/>
  <c r="AF2813" i="33"/>
  <c r="AF2814" i="33"/>
  <c r="AF2815" i="33"/>
  <c r="AF2816" i="33"/>
  <c r="AF2817" i="33"/>
  <c r="AF2818" i="33"/>
  <c r="AF2819" i="33"/>
  <c r="AF2820" i="33"/>
  <c r="AF2821" i="33"/>
  <c r="AF2822" i="33"/>
  <c r="AF2823" i="33"/>
  <c r="AF2824" i="33"/>
  <c r="AF2825" i="33"/>
  <c r="AF2826" i="33"/>
  <c r="AF2827" i="33"/>
  <c r="AF2828" i="33"/>
  <c r="AF2829" i="33"/>
  <c r="AF2830" i="33"/>
  <c r="AF2831" i="33"/>
  <c r="AF2832" i="33"/>
  <c r="AF2833" i="33"/>
  <c r="AF2834" i="33"/>
  <c r="AF2835" i="33"/>
  <c r="AF2836" i="33"/>
  <c r="AF2837" i="33"/>
  <c r="AF2838" i="33"/>
  <c r="AF2839" i="33"/>
  <c r="AF2840" i="33"/>
  <c r="AF2841" i="33"/>
  <c r="AF2842" i="33"/>
  <c r="AF2843" i="33"/>
  <c r="AF2844" i="33"/>
  <c r="AF2845" i="33"/>
  <c r="AF2846" i="33"/>
  <c r="AF2847" i="33"/>
  <c r="AF2848" i="33"/>
  <c r="AF2849" i="33"/>
  <c r="AF2850" i="33"/>
  <c r="AF2851" i="33"/>
  <c r="AF2852" i="33"/>
  <c r="AF2853" i="33"/>
  <c r="AF2854" i="33"/>
  <c r="AF2855" i="33"/>
  <c r="AF2856" i="33"/>
  <c r="AF2857" i="33"/>
  <c r="AF2858" i="33"/>
  <c r="AF2859" i="33"/>
  <c r="AF2860" i="33"/>
  <c r="AF2861" i="33"/>
  <c r="AF2862" i="33"/>
  <c r="AF2863" i="33"/>
  <c r="AF2864" i="33"/>
  <c r="AF2865" i="33"/>
  <c r="AF2866" i="33"/>
  <c r="AF2867" i="33"/>
  <c r="AF2868" i="33"/>
  <c r="AF2869" i="33"/>
  <c r="AF2870" i="33"/>
  <c r="AF2871" i="33"/>
  <c r="AF2872" i="33"/>
  <c r="AF2873" i="33"/>
  <c r="AF2874" i="33"/>
  <c r="AF2875" i="33"/>
  <c r="AF2876" i="33"/>
  <c r="AF2877" i="33"/>
  <c r="AF2878" i="33"/>
  <c r="AF2879" i="33"/>
  <c r="AF2880" i="33"/>
  <c r="AF2881" i="33"/>
  <c r="AF2882" i="33"/>
  <c r="AF2883" i="33"/>
  <c r="AF2884" i="33"/>
  <c r="AF2885" i="33"/>
  <c r="AF2886" i="33"/>
  <c r="AF2887" i="33"/>
  <c r="AF2888" i="33"/>
  <c r="AF2889" i="33"/>
  <c r="AF2890" i="33"/>
  <c r="AF2891" i="33"/>
  <c r="AF2892" i="33"/>
  <c r="AF2893" i="33"/>
  <c r="AF2894" i="33"/>
  <c r="AF2895" i="33"/>
  <c r="AF2896" i="33"/>
  <c r="AF2897" i="33"/>
  <c r="AF2898" i="33"/>
  <c r="AF2899" i="33"/>
  <c r="AF2900" i="33"/>
  <c r="AF2901" i="33"/>
  <c r="AF2902" i="33"/>
  <c r="AF2903" i="33"/>
  <c r="AF2904" i="33"/>
  <c r="AF2905" i="33"/>
  <c r="AF2906" i="33"/>
  <c r="AF2907" i="33"/>
  <c r="AF2908" i="33"/>
  <c r="AF2909" i="33"/>
  <c r="AF2910" i="33"/>
  <c r="AF2911" i="33"/>
  <c r="AF2912" i="33"/>
  <c r="AF2913" i="33"/>
  <c r="AF2914" i="33"/>
  <c r="AF2915" i="33"/>
  <c r="AF2916" i="33"/>
  <c r="AF2917" i="33"/>
  <c r="AF2918" i="33"/>
  <c r="AF2919" i="33"/>
  <c r="AF2920" i="33"/>
  <c r="AF2921" i="33"/>
  <c r="AF2922" i="33"/>
  <c r="AF2923" i="33"/>
  <c r="AF2924" i="33"/>
  <c r="AF2925" i="33"/>
  <c r="AF2926" i="33"/>
  <c r="AF2927" i="33"/>
  <c r="AF2928" i="33"/>
  <c r="AF2929" i="33"/>
  <c r="AF2930" i="33"/>
  <c r="AF2931" i="33"/>
  <c r="AF2932" i="33"/>
  <c r="AF2933" i="33"/>
  <c r="AF2934" i="33"/>
  <c r="AF2935" i="33"/>
  <c r="AF2936" i="33"/>
  <c r="AF2937" i="33"/>
  <c r="AF2938" i="33"/>
  <c r="AF2939" i="33"/>
  <c r="AF2940" i="33"/>
  <c r="AF2941" i="33"/>
  <c r="AF2942" i="33"/>
  <c r="AF2943" i="33"/>
  <c r="AF2944" i="33"/>
  <c r="AF2945" i="33"/>
  <c r="AF2946" i="33"/>
  <c r="AF2947" i="33"/>
  <c r="AF2948" i="33"/>
  <c r="AF2949" i="33"/>
  <c r="AF2950" i="33"/>
  <c r="AF2951" i="33"/>
  <c r="AF2952" i="33"/>
  <c r="AF2953" i="33"/>
  <c r="AF2954" i="33"/>
  <c r="AF2955" i="33"/>
  <c r="AF2956" i="33"/>
  <c r="AF2957" i="33"/>
  <c r="AF2958" i="33"/>
  <c r="AF2959" i="33"/>
  <c r="AF2960" i="33"/>
  <c r="AF2961" i="33"/>
  <c r="AF2962" i="33"/>
  <c r="AF2963" i="33"/>
  <c r="AF2964" i="33"/>
  <c r="AF2965" i="33"/>
  <c r="AF2966" i="33"/>
  <c r="AF2967" i="33"/>
  <c r="AF2968" i="33"/>
  <c r="AF2969" i="33"/>
  <c r="AF2970" i="33"/>
  <c r="AF2971" i="33"/>
  <c r="AF2972" i="33"/>
  <c r="AF2973" i="33"/>
  <c r="AF2974" i="33"/>
  <c r="AF2975" i="33"/>
  <c r="AF2976" i="33"/>
  <c r="AF2977" i="33"/>
  <c r="AF2978" i="33"/>
  <c r="AF2979" i="33"/>
  <c r="AF2980" i="33"/>
  <c r="AF2981" i="33"/>
  <c r="AF2982" i="33"/>
  <c r="AF2983" i="33"/>
  <c r="AF2984" i="33"/>
  <c r="AF2985" i="33"/>
  <c r="AF2986" i="33"/>
  <c r="AF2987" i="33"/>
  <c r="AF2988" i="33"/>
  <c r="AF2989" i="33"/>
  <c r="AF2990" i="33"/>
  <c r="AF2991" i="33"/>
  <c r="AF2992" i="33"/>
  <c r="AF2993" i="33"/>
  <c r="AF2994" i="33"/>
  <c r="AF2995" i="33"/>
  <c r="AF2996" i="33"/>
  <c r="AF2997" i="33"/>
  <c r="AF2998" i="33"/>
  <c r="AF2999" i="33"/>
  <c r="AF3000" i="33"/>
  <c r="AF3001" i="33"/>
  <c r="AF3002" i="33"/>
  <c r="AF3003" i="33"/>
  <c r="AF3004" i="33"/>
  <c r="AF3005" i="33"/>
  <c r="AF3006" i="33"/>
  <c r="AF3007" i="33"/>
  <c r="AF3008" i="33"/>
  <c r="AF3009" i="33"/>
  <c r="AF3010" i="33"/>
  <c r="AF3011" i="33"/>
  <c r="AF3012" i="33"/>
  <c r="AF3013" i="33"/>
  <c r="AF3014" i="33"/>
  <c r="AF3015" i="33"/>
  <c r="AF3016" i="33"/>
  <c r="AF3017" i="33"/>
  <c r="AF3018" i="33"/>
  <c r="AF3019" i="33"/>
  <c r="AF3020" i="33"/>
  <c r="AF3021" i="33"/>
  <c r="AF3022" i="33"/>
  <c r="AF3023" i="33"/>
  <c r="AF3024" i="33"/>
  <c r="AF3025" i="33"/>
  <c r="AF3026" i="33"/>
  <c r="AF3027" i="33"/>
  <c r="AF3028" i="33"/>
  <c r="AF3029" i="33"/>
  <c r="AF3030" i="33"/>
  <c r="AF3031" i="33"/>
  <c r="AF3032" i="33"/>
  <c r="AF3033" i="33"/>
  <c r="AF3034" i="33"/>
  <c r="AF3035" i="33"/>
  <c r="AF3036" i="33"/>
  <c r="AF3037" i="33"/>
  <c r="AF3038" i="33"/>
  <c r="AF3039" i="33"/>
  <c r="AF3040" i="33"/>
  <c r="AF3041" i="33"/>
  <c r="AF3042" i="33"/>
  <c r="AF3043" i="33"/>
  <c r="AF3044" i="33"/>
  <c r="AF3045" i="33"/>
  <c r="AF3046" i="33"/>
  <c r="AF3047" i="33"/>
  <c r="AF3048" i="33"/>
  <c r="AF3049" i="33"/>
  <c r="AF3050" i="33"/>
  <c r="AF3051" i="33"/>
  <c r="AF3052" i="33"/>
  <c r="AF3053" i="33"/>
  <c r="AF3054" i="33"/>
  <c r="AF3055" i="33"/>
  <c r="AF3056" i="33"/>
  <c r="AF3057" i="33"/>
  <c r="AF3058" i="33"/>
  <c r="AF3059" i="33"/>
  <c r="AF3060" i="33"/>
  <c r="AF3061" i="33"/>
  <c r="AF3062" i="33"/>
  <c r="AF3063" i="33"/>
  <c r="AF3064" i="33"/>
  <c r="AF3065" i="33"/>
  <c r="AF3066" i="33"/>
  <c r="AF3067" i="33"/>
  <c r="AF3068" i="33"/>
  <c r="AF3069" i="33"/>
  <c r="AF3070" i="33"/>
  <c r="AF3071" i="33"/>
  <c r="AF3072" i="33"/>
  <c r="AF3073" i="33"/>
  <c r="AF3074" i="33"/>
  <c r="AF3075" i="33"/>
  <c r="AF3076" i="33"/>
  <c r="AF3077" i="33"/>
  <c r="AF3078" i="33"/>
  <c r="AF3079" i="33"/>
  <c r="AF3080" i="33"/>
  <c r="AF3081" i="33"/>
  <c r="AF3082" i="33"/>
  <c r="AF3083" i="33"/>
  <c r="AF3084" i="33"/>
  <c r="AF3085" i="33"/>
  <c r="AF3086" i="33"/>
  <c r="AF3087" i="33"/>
  <c r="AF3088" i="33"/>
  <c r="AF3089" i="33"/>
  <c r="AF3090" i="33"/>
  <c r="AF3091" i="33"/>
  <c r="AF3092" i="33"/>
  <c r="AF3093" i="33"/>
  <c r="AF3094" i="33"/>
  <c r="AF3095" i="33"/>
  <c r="AF3096" i="33"/>
  <c r="AF3097" i="33"/>
  <c r="AF3098" i="33"/>
  <c r="AF3099" i="33"/>
  <c r="AF3100" i="33"/>
  <c r="AF3101" i="33"/>
  <c r="AF3102" i="33"/>
  <c r="AF3103" i="33"/>
  <c r="AF3104" i="33"/>
  <c r="AF3105" i="33"/>
  <c r="AF3106" i="33"/>
  <c r="AF3107" i="33"/>
  <c r="AF3108" i="33"/>
  <c r="AF3109" i="33"/>
  <c r="AF3110" i="33"/>
  <c r="AF3111" i="33"/>
  <c r="AF3112" i="33"/>
  <c r="AF3113" i="33"/>
  <c r="AF3114" i="33"/>
  <c r="AF3115" i="33"/>
  <c r="AF3116" i="33"/>
  <c r="AF3117" i="33"/>
  <c r="AF3118" i="33"/>
  <c r="AF3119" i="33"/>
  <c r="AF3120" i="33"/>
  <c r="AF3121" i="33"/>
  <c r="AF3122" i="33"/>
  <c r="AF3123" i="33"/>
  <c r="AF3124" i="33"/>
  <c r="AF3125" i="33"/>
  <c r="AF3126" i="33"/>
  <c r="AF3127" i="33"/>
  <c r="AF3128" i="33"/>
  <c r="AF3129" i="33"/>
  <c r="AF3130" i="33"/>
  <c r="AF3131" i="33"/>
  <c r="AF3132" i="33"/>
  <c r="AF3133" i="33"/>
  <c r="AF3134" i="33"/>
  <c r="AF3135" i="33"/>
  <c r="AF3136" i="33"/>
  <c r="AF3137" i="33"/>
  <c r="AF3138" i="33"/>
  <c r="AF3139" i="33"/>
  <c r="AF3140" i="33"/>
  <c r="AF3141" i="33"/>
  <c r="AF3142" i="33"/>
  <c r="AF3143" i="33"/>
  <c r="AF3144" i="33"/>
  <c r="AF3145" i="33"/>
  <c r="AF3146" i="33"/>
  <c r="AF3147" i="33"/>
  <c r="AF3148" i="33"/>
  <c r="AF3149" i="33"/>
  <c r="AF3150" i="33"/>
  <c r="AF3151" i="33"/>
  <c r="AF3152" i="33"/>
  <c r="AF3153" i="33"/>
  <c r="AF3154" i="33"/>
  <c r="AF3155" i="33"/>
  <c r="AF3156" i="33"/>
  <c r="AF3157" i="33"/>
  <c r="AF3158" i="33"/>
  <c r="AF3159" i="33"/>
  <c r="AF3160" i="33"/>
  <c r="AF3161" i="33"/>
  <c r="AF3162" i="33"/>
  <c r="AF3163" i="33"/>
  <c r="AF3164" i="33"/>
  <c r="AF3165" i="33"/>
  <c r="AF3166" i="33"/>
  <c r="AF3167" i="33"/>
  <c r="AF3168" i="33"/>
  <c r="AF3169" i="33"/>
  <c r="AF3170" i="33"/>
  <c r="AF3171" i="33"/>
  <c r="AF3172" i="33"/>
  <c r="AF3173" i="33"/>
  <c r="AF3174" i="33"/>
  <c r="AF3175" i="33"/>
  <c r="AF3176" i="33"/>
  <c r="AF3177" i="33"/>
  <c r="AF3178" i="33"/>
  <c r="AF3179" i="33"/>
  <c r="AF3180" i="33"/>
  <c r="AF3181" i="33"/>
  <c r="AF3182" i="33"/>
  <c r="AF3183" i="33"/>
  <c r="AF3184" i="33"/>
  <c r="AF3185" i="33"/>
  <c r="AF3186" i="33"/>
  <c r="AF3187" i="33"/>
  <c r="AF3188" i="33"/>
  <c r="AF3189" i="33"/>
  <c r="AF3190" i="33"/>
  <c r="AF3191" i="33"/>
  <c r="AF3192" i="33"/>
  <c r="AF3193" i="33"/>
  <c r="AF3194" i="33"/>
  <c r="AF3195" i="33"/>
  <c r="AF3196" i="33"/>
  <c r="AF3197" i="33"/>
  <c r="AF3198" i="33"/>
  <c r="AF3199" i="33"/>
  <c r="AF3200" i="33"/>
  <c r="AF3201" i="33"/>
  <c r="AF3202" i="33"/>
  <c r="AF3203" i="33"/>
  <c r="AF3204" i="33"/>
  <c r="AF3205" i="33"/>
  <c r="AF3206" i="33"/>
  <c r="AF3207" i="33"/>
  <c r="AF3208" i="33"/>
  <c r="AF3209" i="33"/>
  <c r="AF3210" i="33"/>
  <c r="AF3211" i="33"/>
  <c r="AF3212" i="33"/>
  <c r="AF3213" i="33"/>
  <c r="AF3214" i="33"/>
  <c r="AF3215" i="33"/>
  <c r="AF3216" i="33"/>
  <c r="AF3217" i="33"/>
  <c r="AF3218" i="33"/>
  <c r="AF3219" i="33"/>
  <c r="AF3220" i="33"/>
  <c r="AF3221" i="33"/>
  <c r="AF3222" i="33"/>
  <c r="AF3223" i="33"/>
  <c r="AF3224" i="33"/>
  <c r="AF3225" i="33"/>
  <c r="AF3226" i="33"/>
  <c r="AF3227" i="33"/>
  <c r="AF3228" i="33"/>
  <c r="AF3229" i="33"/>
  <c r="AF3230" i="33"/>
  <c r="AF3231" i="33"/>
  <c r="AF3232" i="33"/>
  <c r="AF3233" i="33"/>
  <c r="AF3234" i="33"/>
  <c r="AF3235" i="33"/>
  <c r="AF3236" i="33"/>
  <c r="AF3237" i="33"/>
  <c r="AF3238" i="33"/>
  <c r="AF3239" i="33"/>
  <c r="AF3240" i="33"/>
  <c r="AF3241" i="33"/>
  <c r="AF3242" i="33"/>
  <c r="AF3243" i="33"/>
  <c r="AF3244" i="33"/>
  <c r="AF3245" i="33"/>
  <c r="AF3246" i="33"/>
  <c r="AF3247" i="33"/>
  <c r="AF3248" i="33"/>
  <c r="AF3249" i="33"/>
  <c r="AF3250" i="33"/>
  <c r="AF3251" i="33"/>
  <c r="AF3252" i="33"/>
  <c r="AF3253" i="33"/>
  <c r="AF3254" i="33"/>
  <c r="AF3255" i="33"/>
  <c r="AF3256" i="33"/>
  <c r="AF3257" i="33"/>
  <c r="AF3258" i="33"/>
  <c r="AF3259" i="33"/>
  <c r="AF3260" i="33"/>
  <c r="AF3261" i="33"/>
  <c r="AF3262" i="33"/>
  <c r="AF3263" i="33"/>
  <c r="AF3264" i="33"/>
  <c r="AF3265" i="33"/>
  <c r="AF3266" i="33"/>
  <c r="AF3267" i="33"/>
  <c r="AF3268" i="33"/>
  <c r="AF3269" i="33"/>
  <c r="AF3270" i="33"/>
  <c r="AF3271" i="33"/>
  <c r="AF3272" i="33"/>
  <c r="AF3273" i="33"/>
  <c r="AF3274" i="33"/>
  <c r="AF3275" i="33"/>
  <c r="AF3276" i="33"/>
  <c r="AF3277" i="33"/>
  <c r="AF3278" i="33"/>
  <c r="AF3279" i="33"/>
  <c r="AF3280" i="33"/>
  <c r="AF3281" i="33"/>
  <c r="AF3282" i="33"/>
  <c r="AF3283" i="33"/>
  <c r="AF3284" i="33"/>
  <c r="AF3285" i="33"/>
  <c r="AF3286" i="33"/>
  <c r="AF3287" i="33"/>
  <c r="AF3288" i="33"/>
  <c r="AF3289" i="33"/>
  <c r="AF3290" i="33"/>
  <c r="AF3291" i="33"/>
  <c r="AF3292" i="33"/>
  <c r="AF3293" i="33"/>
  <c r="AF3294" i="33"/>
  <c r="AF3295" i="33"/>
  <c r="AF3296" i="33"/>
  <c r="AF3297" i="33"/>
  <c r="AF3298" i="33"/>
  <c r="AF3299" i="33"/>
  <c r="AF3300" i="33"/>
  <c r="AF3301" i="33"/>
  <c r="AF3302" i="33"/>
  <c r="AF3303" i="33"/>
  <c r="AF3304" i="33"/>
  <c r="AF3305" i="33"/>
  <c r="AF3306" i="33"/>
  <c r="AF3307" i="33"/>
  <c r="AF3308" i="33"/>
  <c r="AF3309" i="33"/>
  <c r="AF3310" i="33"/>
  <c r="AF3311" i="33"/>
  <c r="AF3312" i="33"/>
  <c r="AF3313" i="33"/>
  <c r="AF3314" i="33"/>
  <c r="AF3315" i="33"/>
  <c r="AF3316" i="33"/>
  <c r="AF3317" i="33"/>
  <c r="AF3318" i="33"/>
  <c r="AF3319" i="33"/>
  <c r="AF3320" i="33"/>
  <c r="AF3321" i="33"/>
  <c r="AF3322" i="33"/>
  <c r="AF3323" i="33"/>
  <c r="AF3324" i="33"/>
  <c r="AF3325" i="33"/>
  <c r="AF3326" i="33"/>
  <c r="AF3327" i="33"/>
  <c r="AF3328" i="33"/>
  <c r="AF3329" i="33"/>
  <c r="AF3330" i="33"/>
  <c r="AF3331" i="33"/>
  <c r="AF3332" i="33"/>
  <c r="AF3333" i="33"/>
  <c r="AF3334" i="33"/>
  <c r="AF3335" i="33"/>
  <c r="AF3336" i="33"/>
  <c r="AF3337" i="33"/>
  <c r="AF3338" i="33"/>
  <c r="AF3339" i="33"/>
  <c r="AF3340" i="33"/>
  <c r="AF3341" i="33"/>
  <c r="AF3342" i="33"/>
  <c r="AF3343" i="33"/>
  <c r="AF3344" i="33"/>
  <c r="AF3345" i="33"/>
  <c r="AF3346" i="33"/>
  <c r="AF3347" i="33"/>
  <c r="AF3348" i="33"/>
  <c r="AF3349" i="33"/>
  <c r="AF3350" i="33"/>
  <c r="AF3351" i="33"/>
  <c r="AF3352" i="33"/>
  <c r="AF3353" i="33"/>
  <c r="AF3354" i="33"/>
  <c r="AF3355" i="33"/>
  <c r="AF3356" i="33"/>
  <c r="AF3357" i="33"/>
  <c r="AF3358" i="33"/>
  <c r="AF3359" i="33"/>
  <c r="AF3360" i="33"/>
  <c r="AF3361" i="33"/>
  <c r="AF3362" i="33"/>
  <c r="AF3363" i="33"/>
  <c r="AF3364" i="33"/>
  <c r="AF3365" i="33"/>
  <c r="AF3366" i="33"/>
  <c r="AF3367" i="33"/>
  <c r="AF3368" i="33"/>
  <c r="AF3369" i="33"/>
  <c r="AF3370" i="33"/>
  <c r="AF3371" i="33"/>
  <c r="AF3372" i="33"/>
  <c r="AF3373" i="33"/>
  <c r="AF3374" i="33"/>
  <c r="AF3375" i="33"/>
  <c r="AF3376" i="33"/>
  <c r="AF3377" i="33"/>
  <c r="AF3378" i="33"/>
  <c r="AF3379" i="33"/>
  <c r="AF3380" i="33"/>
  <c r="AF3381" i="33"/>
  <c r="AF3382" i="33"/>
  <c r="AF3383" i="33"/>
  <c r="AF3384" i="33"/>
  <c r="AF3385" i="33"/>
  <c r="AF3386" i="33"/>
  <c r="AF3387" i="33"/>
  <c r="AF3388" i="33"/>
  <c r="AF3389" i="33"/>
  <c r="AF3390" i="33"/>
  <c r="AF3391" i="33"/>
  <c r="AF3392" i="33"/>
  <c r="AF3393" i="33"/>
  <c r="AF3394" i="33"/>
  <c r="AF3395" i="33"/>
  <c r="AF3396" i="33"/>
  <c r="AF3397" i="33"/>
  <c r="AF3398" i="33"/>
  <c r="AF3399" i="33"/>
  <c r="AF3400" i="33"/>
  <c r="AF3401" i="33"/>
  <c r="AF3402" i="33"/>
  <c r="AF3403" i="33"/>
  <c r="AF3404" i="33"/>
  <c r="AF3405" i="33"/>
  <c r="AF3406" i="33"/>
  <c r="AF3407" i="33"/>
  <c r="AF3408" i="33"/>
  <c r="AF3409" i="33"/>
  <c r="AF3410" i="33"/>
  <c r="AF3411" i="33"/>
  <c r="AF3412" i="33"/>
  <c r="AF3413" i="33"/>
  <c r="AF3414" i="33"/>
  <c r="AF3415" i="33"/>
  <c r="AF3416" i="33"/>
  <c r="AF3417" i="33"/>
  <c r="AF3418" i="33"/>
  <c r="AF3419" i="33"/>
  <c r="AF3420" i="33"/>
  <c r="AF3421" i="33"/>
  <c r="AF3422" i="33"/>
  <c r="AF3423" i="33"/>
  <c r="AF3424" i="33"/>
  <c r="AF3425" i="33"/>
  <c r="AF3426" i="33"/>
  <c r="AF3427" i="33"/>
  <c r="AF3428" i="33"/>
  <c r="AF3429" i="33"/>
  <c r="AF3430" i="33"/>
  <c r="AF3431" i="33"/>
  <c r="AF3432" i="33"/>
  <c r="AF3433" i="33"/>
  <c r="AF3434" i="33"/>
  <c r="AF3435" i="33"/>
  <c r="AF3436" i="33"/>
  <c r="AF3437" i="33"/>
  <c r="AF3438" i="33"/>
  <c r="AF3439" i="33"/>
  <c r="AF3440" i="33"/>
  <c r="AF3441" i="33"/>
  <c r="AF3442" i="33"/>
  <c r="AF3443" i="33"/>
  <c r="AF3444" i="33"/>
  <c r="AF3445" i="33"/>
  <c r="AF3446" i="33"/>
  <c r="AF3447" i="33"/>
  <c r="AF3448" i="33"/>
  <c r="AF3449" i="33"/>
  <c r="AF3450" i="33"/>
  <c r="AF3451" i="33"/>
  <c r="AF3452" i="33"/>
  <c r="AF3453" i="33"/>
  <c r="AF3454" i="33"/>
  <c r="AF3455" i="33"/>
  <c r="AF3456" i="33"/>
  <c r="AF3457" i="33"/>
  <c r="AF3458" i="33"/>
  <c r="AF3459" i="33"/>
  <c r="AF3460" i="33"/>
  <c r="AF3461" i="33"/>
  <c r="AF3462" i="33"/>
  <c r="AF3463" i="33"/>
  <c r="AF3464" i="33"/>
  <c r="AF3465" i="33"/>
  <c r="AF3466" i="33"/>
  <c r="AF3467" i="33"/>
  <c r="AF3468" i="33"/>
  <c r="AF3469" i="33"/>
  <c r="AF3470" i="33"/>
  <c r="AF3471" i="33"/>
  <c r="AF3472" i="33"/>
  <c r="AF3473" i="33"/>
  <c r="AF3474" i="33"/>
  <c r="AF3475" i="33"/>
  <c r="AF3476" i="33"/>
  <c r="AF3477" i="33"/>
  <c r="AF3478" i="33"/>
  <c r="AF3479" i="33"/>
  <c r="AF3480" i="33"/>
  <c r="AF3481" i="33"/>
  <c r="AF3482" i="33"/>
  <c r="AF3483" i="33"/>
  <c r="AF3484" i="33"/>
  <c r="AF3485" i="33"/>
  <c r="AF3486" i="33"/>
  <c r="AF3487" i="33"/>
  <c r="AF3488" i="33"/>
  <c r="AF3489" i="33"/>
  <c r="AF3490" i="33"/>
  <c r="AF3491" i="33"/>
  <c r="AF3492" i="33"/>
  <c r="AF3493" i="33"/>
  <c r="AF3494" i="33"/>
  <c r="AF3495" i="33"/>
  <c r="AF3496" i="33"/>
  <c r="AF3497" i="33"/>
  <c r="AF3498" i="33"/>
  <c r="AF3499" i="33"/>
  <c r="AF3500" i="33"/>
  <c r="AF3501" i="33"/>
  <c r="AF3502" i="33"/>
  <c r="AF3503" i="33"/>
  <c r="AF3504" i="33"/>
  <c r="AF3505" i="33"/>
  <c r="AF3506" i="33"/>
  <c r="AF3507" i="33"/>
  <c r="AF3508" i="33"/>
  <c r="AF3509" i="33"/>
  <c r="AF3510" i="33"/>
  <c r="AF3511" i="33"/>
  <c r="AF3512" i="33"/>
  <c r="AF3513" i="33"/>
  <c r="AF3514" i="33"/>
  <c r="AF3515" i="33"/>
  <c r="AF3516" i="33"/>
  <c r="AF3517" i="33"/>
  <c r="AF3518" i="33"/>
  <c r="AF3519" i="33"/>
  <c r="AF3520" i="33"/>
  <c r="AF3521" i="33"/>
  <c r="AF3522" i="33"/>
  <c r="AF3523" i="33"/>
  <c r="AF3524" i="33"/>
  <c r="AF3525" i="33"/>
  <c r="AF3526" i="33"/>
  <c r="AF3527" i="33"/>
  <c r="AF3528" i="33"/>
  <c r="AF3529" i="33"/>
  <c r="AF3530" i="33"/>
  <c r="AF3531" i="33"/>
  <c r="AF3532" i="33"/>
  <c r="AF3533" i="33"/>
  <c r="AF3534" i="33"/>
  <c r="AF3535" i="33"/>
  <c r="AF3536" i="33"/>
  <c r="AF3537" i="33"/>
  <c r="AF3538" i="33"/>
  <c r="AF3539" i="33"/>
  <c r="AF3540" i="33"/>
  <c r="AF3541" i="33"/>
  <c r="AF3542" i="33"/>
  <c r="AF3543" i="33"/>
  <c r="AF3544" i="33"/>
  <c r="AF3545" i="33"/>
  <c r="AF3546" i="33"/>
  <c r="AF3547" i="33"/>
  <c r="AF3548" i="33"/>
  <c r="AF3549" i="33"/>
  <c r="AF3550" i="33"/>
  <c r="AF3551" i="33"/>
  <c r="AF3552" i="33"/>
  <c r="AF3553" i="33"/>
  <c r="AF3554" i="33"/>
  <c r="AF3555" i="33"/>
  <c r="AF3556" i="33"/>
  <c r="AF3557" i="33"/>
  <c r="AF3558" i="33"/>
  <c r="AF3559" i="33"/>
  <c r="AF3560" i="33"/>
  <c r="AF3561" i="33"/>
  <c r="AF3562" i="33"/>
  <c r="AF3563" i="33"/>
  <c r="AF3564" i="33"/>
  <c r="AF3565" i="33"/>
  <c r="AF3566" i="33"/>
  <c r="AF3567" i="33"/>
  <c r="AF3568" i="33"/>
  <c r="AF3569" i="33"/>
  <c r="AF3570" i="33"/>
  <c r="AF3571" i="33"/>
  <c r="AF3572" i="33"/>
  <c r="AF3573" i="33"/>
  <c r="AF3574" i="33"/>
  <c r="AF3575" i="33"/>
  <c r="AF3576" i="33"/>
  <c r="AF3577" i="33"/>
  <c r="AF3578" i="33"/>
  <c r="AF3579" i="33"/>
  <c r="AF3580" i="33"/>
  <c r="AF3581" i="33"/>
  <c r="AF3582" i="33"/>
  <c r="AF3583" i="33"/>
  <c r="AF3584" i="33"/>
  <c r="AF3585" i="33"/>
  <c r="AF3586" i="33"/>
  <c r="AF3587" i="33"/>
  <c r="AF3588" i="33"/>
  <c r="AF3589" i="33"/>
  <c r="AF3590" i="33"/>
  <c r="AF3591" i="33"/>
  <c r="AF3592" i="33"/>
  <c r="AF3593" i="33"/>
  <c r="AF3594" i="33"/>
  <c r="AF3595" i="33"/>
  <c r="AF3596" i="33"/>
  <c r="AF3597" i="33"/>
  <c r="AF3598" i="33"/>
  <c r="AF3599" i="33"/>
  <c r="AF3600" i="33"/>
  <c r="AF3601" i="33"/>
  <c r="AF3602" i="33"/>
  <c r="AF3603" i="33"/>
  <c r="AF3604" i="33"/>
  <c r="AF3605" i="33"/>
  <c r="AF3606" i="33"/>
  <c r="AF3607" i="33"/>
  <c r="AF3608" i="33"/>
  <c r="AF3609" i="33"/>
  <c r="AF3610" i="33"/>
  <c r="AF3611" i="33"/>
  <c r="AF3612" i="33"/>
  <c r="AF3613" i="33"/>
  <c r="AF3614" i="33"/>
  <c r="AF3615" i="33"/>
  <c r="AF3616" i="33"/>
  <c r="AF3617" i="33"/>
  <c r="AF3618" i="33"/>
  <c r="AF3619" i="33"/>
  <c r="AF3620" i="33"/>
  <c r="AF3621" i="33"/>
  <c r="AF3622" i="33"/>
  <c r="AF3623" i="33"/>
  <c r="AF3624" i="33"/>
  <c r="AF3625" i="33"/>
  <c r="AF3626" i="33"/>
  <c r="AF3627" i="33"/>
  <c r="AF3628" i="33"/>
  <c r="AF3629" i="33"/>
  <c r="AF3630" i="33"/>
  <c r="AF3631" i="33"/>
  <c r="AF3632" i="33"/>
  <c r="AF3633" i="33"/>
  <c r="AF3634" i="33"/>
  <c r="AF3635" i="33"/>
  <c r="AF3636" i="33"/>
  <c r="AF3637" i="33"/>
  <c r="AF3638" i="33"/>
  <c r="AF3639" i="33"/>
  <c r="AF3640" i="33"/>
  <c r="AF3641" i="33"/>
  <c r="AF3642" i="33"/>
  <c r="AF3643" i="33"/>
  <c r="AF3644" i="33"/>
  <c r="AF3645" i="33"/>
  <c r="AF3646" i="33"/>
  <c r="AF3647" i="33"/>
  <c r="AF3648" i="33"/>
  <c r="AF3649" i="33"/>
  <c r="AF3650" i="33"/>
  <c r="AF3651" i="33"/>
  <c r="AF3652" i="33"/>
  <c r="AF3653" i="33"/>
  <c r="AF3654" i="33"/>
  <c r="AF3655" i="33"/>
  <c r="AF3656" i="33"/>
  <c r="AF3657" i="33"/>
  <c r="AF3658" i="33"/>
  <c r="AF3659" i="33"/>
  <c r="AF3660" i="33"/>
  <c r="AF3661" i="33"/>
  <c r="AF3662" i="33"/>
  <c r="AF3663" i="33"/>
  <c r="AF3664" i="33"/>
  <c r="AF3665" i="33"/>
  <c r="AF3666" i="33"/>
  <c r="AF3667" i="33"/>
  <c r="AF3668" i="33"/>
  <c r="AF3669" i="33"/>
  <c r="AF3670" i="33"/>
  <c r="AF3671" i="33"/>
  <c r="AF3672" i="33"/>
  <c r="AF3673" i="33"/>
  <c r="AF3674" i="33"/>
  <c r="AF3675" i="33"/>
  <c r="AF3676" i="33"/>
  <c r="AF3677" i="33"/>
  <c r="AF3678" i="33"/>
  <c r="AF3679" i="33"/>
  <c r="AF3680" i="33"/>
  <c r="AF3681" i="33"/>
  <c r="AF3682" i="33"/>
  <c r="AF3683" i="33"/>
  <c r="AF3684" i="33"/>
  <c r="AF3685" i="33"/>
  <c r="AF3686" i="33"/>
  <c r="AF3687" i="33"/>
  <c r="AF3688" i="33"/>
  <c r="AF3689" i="33"/>
  <c r="AF3690" i="33"/>
  <c r="AF3691" i="33"/>
  <c r="AF3692" i="33"/>
  <c r="AF3693" i="33"/>
  <c r="AF3694" i="33"/>
  <c r="AF3695" i="33"/>
  <c r="AF3696" i="33"/>
  <c r="AF3697" i="33"/>
  <c r="AF3698" i="33"/>
  <c r="AF3699" i="33"/>
  <c r="AF3700" i="33"/>
  <c r="AF3701" i="33"/>
  <c r="AF3702" i="33"/>
  <c r="AF3703" i="33"/>
  <c r="AF3704" i="33"/>
  <c r="AF3705" i="33"/>
  <c r="AF3706" i="33"/>
  <c r="AF3707" i="33"/>
  <c r="AF3708" i="33"/>
  <c r="AF3709" i="33"/>
  <c r="AF3710" i="33"/>
  <c r="AF3711" i="33"/>
  <c r="AF3712" i="33"/>
  <c r="AF3713" i="33"/>
  <c r="AF3714" i="33"/>
  <c r="AF3715" i="33"/>
  <c r="AF3716" i="33"/>
  <c r="AF3717" i="33"/>
  <c r="AF3718" i="33"/>
  <c r="AF3719" i="33"/>
  <c r="AF3720" i="33"/>
  <c r="AF3721" i="33"/>
  <c r="AF3722" i="33"/>
  <c r="AF3723" i="33"/>
  <c r="AF3724" i="33"/>
  <c r="AF3725" i="33"/>
  <c r="AF3726" i="33"/>
  <c r="AF3727" i="33"/>
  <c r="AF3728" i="33"/>
  <c r="AF3729" i="33"/>
  <c r="AF3730" i="33"/>
  <c r="AF3731" i="33"/>
  <c r="AF3732" i="33"/>
  <c r="AF3733" i="33"/>
  <c r="AF3734" i="33"/>
  <c r="AF3735" i="33"/>
  <c r="AF3736" i="33"/>
  <c r="AF3737" i="33"/>
  <c r="AF3738" i="33"/>
  <c r="AF3739" i="33"/>
  <c r="AF3740" i="33"/>
  <c r="AF3741" i="33"/>
  <c r="AF3742" i="33"/>
  <c r="AF3743" i="33"/>
  <c r="AF3744" i="33"/>
  <c r="AF3745" i="33"/>
  <c r="AF3746" i="33"/>
  <c r="AF3747" i="33"/>
  <c r="AF3748" i="33"/>
  <c r="AF3749" i="33"/>
  <c r="AF3750" i="33"/>
  <c r="AF3751" i="33"/>
  <c r="AF3752" i="33"/>
  <c r="AF3753" i="33"/>
  <c r="AF3754" i="33"/>
  <c r="AF3755" i="33"/>
  <c r="AF3756" i="33"/>
  <c r="AF3757" i="33"/>
  <c r="AF3758" i="33"/>
  <c r="AF3759" i="33"/>
  <c r="AF3760" i="33"/>
  <c r="AF3761" i="33"/>
  <c r="AF3762" i="33"/>
  <c r="AF3763" i="33"/>
  <c r="AF3764" i="33"/>
  <c r="AF3765" i="33"/>
  <c r="AF3766" i="33"/>
  <c r="AF3767" i="33"/>
  <c r="AF3768" i="33"/>
  <c r="AF3769" i="33"/>
  <c r="AF3770" i="33"/>
  <c r="AF3771" i="33"/>
  <c r="AF3772" i="33"/>
  <c r="AF3773" i="33"/>
  <c r="AF3774" i="33"/>
  <c r="AF3775" i="33"/>
  <c r="AF3776" i="33"/>
  <c r="AF3777" i="33"/>
  <c r="AF3778" i="33"/>
  <c r="AF3779" i="33"/>
  <c r="AF3780" i="33"/>
  <c r="AF3781" i="33"/>
  <c r="AF3782" i="33"/>
  <c r="AF3783" i="33"/>
  <c r="AF3784" i="33"/>
  <c r="AF3785" i="33"/>
  <c r="AF3786" i="33"/>
  <c r="AF3787" i="33"/>
  <c r="AF3788" i="33"/>
  <c r="AF3789" i="33"/>
  <c r="AF3790" i="33"/>
  <c r="AF3791" i="33"/>
  <c r="AF3792" i="33"/>
  <c r="AF3793" i="33"/>
  <c r="AF3794" i="33"/>
  <c r="AF3795" i="33"/>
  <c r="AF3796" i="33"/>
  <c r="AF3797" i="33"/>
  <c r="AF3798" i="33"/>
  <c r="AF3799" i="33"/>
  <c r="AF3800" i="33"/>
  <c r="AF3801" i="33"/>
  <c r="AF3802" i="33"/>
  <c r="AF3803" i="33"/>
  <c r="AF3804" i="33"/>
  <c r="AF3805" i="33"/>
  <c r="AF3806" i="33"/>
  <c r="AF3807" i="33"/>
  <c r="AF3808" i="33"/>
  <c r="AF3809" i="33"/>
  <c r="AF3810" i="33"/>
  <c r="AF3811" i="33"/>
  <c r="AF3812" i="33"/>
  <c r="AF3813" i="33"/>
  <c r="AF3814" i="33"/>
  <c r="AF3815" i="33"/>
  <c r="AF3816" i="33"/>
  <c r="AF3817" i="33"/>
  <c r="AF3818" i="33"/>
  <c r="AF3819" i="33"/>
  <c r="AF3820" i="33"/>
  <c r="AF3821" i="33"/>
  <c r="AF3822" i="33"/>
  <c r="AF3823" i="33"/>
  <c r="AF3824" i="33"/>
  <c r="AF3825" i="33"/>
  <c r="AF3826" i="33"/>
  <c r="AF3827" i="33"/>
  <c r="AF3828" i="33"/>
  <c r="AF3829" i="33"/>
  <c r="AF3830" i="33"/>
  <c r="AF3831" i="33"/>
  <c r="AF3832" i="33"/>
  <c r="AF3833" i="33"/>
  <c r="AF3834" i="33"/>
  <c r="AF3835" i="33"/>
  <c r="AF3836" i="33"/>
  <c r="AF3837" i="33"/>
  <c r="AF3838" i="33"/>
  <c r="AF3839" i="33"/>
  <c r="AF3840" i="33"/>
  <c r="AF3841" i="33"/>
  <c r="AF3842" i="33"/>
  <c r="AF3843" i="33"/>
  <c r="AF3844" i="33"/>
  <c r="AF3845" i="33"/>
  <c r="AF3846" i="33"/>
  <c r="AF3847" i="33"/>
  <c r="AF3848" i="33"/>
  <c r="AF3849" i="33"/>
  <c r="AF3850" i="33"/>
  <c r="AF3851" i="33"/>
  <c r="AF3852" i="33"/>
  <c r="AF3853" i="33"/>
  <c r="AF3854" i="33"/>
  <c r="AF3855" i="33"/>
  <c r="AF3856" i="33"/>
  <c r="AF3857" i="33"/>
  <c r="AF3858" i="33"/>
  <c r="AF3859" i="33"/>
  <c r="AF3860" i="33"/>
  <c r="AF3861" i="33"/>
  <c r="AF3862" i="33"/>
  <c r="AF3863" i="33"/>
  <c r="AF3864" i="33"/>
  <c r="AF3865" i="33"/>
  <c r="AF3866" i="33"/>
  <c r="AF3867" i="33"/>
  <c r="AF3868" i="33"/>
  <c r="AF3869" i="33"/>
  <c r="AF3870" i="33"/>
  <c r="AF3871" i="33"/>
  <c r="AF3872" i="33"/>
  <c r="AF3873" i="33"/>
  <c r="AF3874" i="33"/>
  <c r="AF3875" i="33"/>
  <c r="AF3876" i="33"/>
  <c r="AF3877" i="33"/>
  <c r="AF3878" i="33"/>
  <c r="AF3879" i="33"/>
  <c r="AF3880" i="33"/>
  <c r="AF3881" i="33"/>
  <c r="AF3882" i="33"/>
  <c r="AF3883" i="33"/>
  <c r="AF3884" i="33"/>
  <c r="AF3885" i="33"/>
  <c r="AF3886" i="33"/>
  <c r="AF3887" i="33"/>
  <c r="AF3888" i="33"/>
  <c r="AF3889" i="33"/>
  <c r="AF3890" i="33"/>
  <c r="AF3891" i="33"/>
  <c r="AF3892" i="33"/>
  <c r="AF3893" i="33"/>
  <c r="AF3894" i="33"/>
  <c r="AF3895" i="33"/>
  <c r="AF3896" i="33"/>
  <c r="AF3897" i="33"/>
  <c r="AF3898" i="33"/>
  <c r="AF3899" i="33"/>
  <c r="AF3900" i="33"/>
  <c r="AF3901" i="33"/>
  <c r="AF3902" i="33"/>
  <c r="AF3903" i="33"/>
  <c r="AF3904" i="33"/>
  <c r="AF3905" i="33"/>
  <c r="AF3906" i="33"/>
  <c r="AF3907" i="33"/>
  <c r="AF3908" i="33"/>
  <c r="AF3909" i="33"/>
  <c r="AF3910" i="33"/>
  <c r="AF3911" i="33"/>
  <c r="AF3912" i="33"/>
  <c r="AF3913" i="33"/>
  <c r="AF3914" i="33"/>
  <c r="AF3915" i="33"/>
  <c r="AF3916" i="33"/>
  <c r="AF3917" i="33"/>
  <c r="AF3918" i="33"/>
  <c r="AF3919" i="33"/>
  <c r="AF3920" i="33"/>
  <c r="AF3921" i="33"/>
  <c r="AF3922" i="33"/>
  <c r="AF3923" i="33"/>
  <c r="AF3924" i="33"/>
  <c r="AF3925" i="33"/>
  <c r="AF3926" i="33"/>
  <c r="AF3927" i="33"/>
  <c r="AF3928" i="33"/>
  <c r="AF3929" i="33"/>
  <c r="AF3930" i="33"/>
  <c r="AF3931" i="33"/>
  <c r="AF3932" i="33"/>
  <c r="AF3933" i="33"/>
  <c r="AF3934" i="33"/>
  <c r="AF3935" i="33"/>
  <c r="AF3936" i="33"/>
  <c r="AF3937" i="33"/>
  <c r="AF3938" i="33"/>
  <c r="AF3939" i="33"/>
  <c r="AF3940" i="33"/>
  <c r="AF3941" i="33"/>
  <c r="AF3942" i="33"/>
  <c r="AF3943" i="33"/>
  <c r="AF3944" i="33"/>
  <c r="AF3945" i="33"/>
  <c r="AF3946" i="33"/>
  <c r="AF3947" i="33"/>
  <c r="AF3948" i="33"/>
  <c r="AF3949" i="33"/>
  <c r="AF3950" i="33"/>
  <c r="AF3951" i="33"/>
  <c r="AF3952" i="33"/>
  <c r="AF3953" i="33"/>
  <c r="AF3954" i="33"/>
  <c r="AF3955" i="33"/>
  <c r="AF3956" i="33"/>
  <c r="AF3957" i="33"/>
  <c r="AF3958" i="33"/>
  <c r="AF3959" i="33"/>
  <c r="AF3960" i="33"/>
  <c r="AF3961" i="33"/>
  <c r="AF3962" i="33"/>
  <c r="AF3963" i="33"/>
  <c r="AF3964" i="33"/>
  <c r="AF3965" i="33"/>
  <c r="AF3966" i="33"/>
  <c r="AF3967" i="33"/>
  <c r="AF3968" i="33"/>
  <c r="AF3969" i="33"/>
  <c r="AF3970" i="33"/>
  <c r="AF3971" i="33"/>
  <c r="AF3972" i="33"/>
  <c r="AF3973" i="33"/>
  <c r="AF3974" i="33"/>
  <c r="AF3975" i="33"/>
  <c r="AF3976" i="33"/>
  <c r="AF3977" i="33"/>
  <c r="AF3978" i="33"/>
  <c r="AF3979" i="33"/>
  <c r="AF3980" i="33"/>
  <c r="AF3981" i="33"/>
  <c r="AF3982" i="33"/>
  <c r="AF3983" i="33"/>
  <c r="AF3984" i="33"/>
  <c r="AF3985" i="33"/>
  <c r="AF3986" i="33"/>
  <c r="AF3987" i="33"/>
  <c r="AF3988" i="33"/>
  <c r="AF3989" i="33"/>
  <c r="AF3990" i="33"/>
  <c r="AF3991" i="33"/>
  <c r="AF3992" i="33"/>
  <c r="AF3993" i="33"/>
  <c r="AF3994" i="33"/>
  <c r="AF3995" i="33"/>
  <c r="AF3996" i="33"/>
  <c r="AF3997" i="33"/>
  <c r="AF3998" i="33"/>
  <c r="AF3999" i="33"/>
  <c r="AF4000" i="33"/>
  <c r="AF4001" i="33"/>
  <c r="BK8" i="33"/>
  <c r="AE13" i="33"/>
  <c r="AE21" i="33"/>
  <c r="AE27" i="33"/>
  <c r="AE28" i="33"/>
  <c r="AE29" i="33"/>
  <c r="AE30" i="33"/>
  <c r="AE31" i="33"/>
  <c r="AE32" i="33"/>
  <c r="AE33" i="33"/>
  <c r="AE34" i="33"/>
  <c r="AE35" i="33"/>
  <c r="AE36" i="33"/>
  <c r="AE37" i="33"/>
  <c r="AE38" i="33"/>
  <c r="AE39" i="33"/>
  <c r="AE40" i="33"/>
  <c r="AE41" i="33"/>
  <c r="AE42" i="33"/>
  <c r="AE43" i="33"/>
  <c r="AE44" i="33"/>
  <c r="AE45" i="33"/>
  <c r="AE46" i="33"/>
  <c r="AE47" i="33"/>
  <c r="AE48" i="33"/>
  <c r="AE49" i="33"/>
  <c r="AE50" i="33"/>
  <c r="AE51" i="33"/>
  <c r="AE52" i="33"/>
  <c r="AE53" i="33"/>
  <c r="AE54" i="33"/>
  <c r="AE55" i="33"/>
  <c r="AE56" i="33"/>
  <c r="AE57" i="33"/>
  <c r="AE58" i="33"/>
  <c r="AE59" i="33"/>
  <c r="AE60" i="33"/>
  <c r="AE61" i="33"/>
  <c r="AE62" i="33"/>
  <c r="AE63" i="33"/>
  <c r="AE64" i="33"/>
  <c r="AE65" i="33"/>
  <c r="AE66" i="33"/>
  <c r="AE67" i="33"/>
  <c r="AE68" i="33"/>
  <c r="AE69" i="33"/>
  <c r="AE70" i="33"/>
  <c r="AE71" i="33"/>
  <c r="AE72" i="33"/>
  <c r="AE73" i="33"/>
  <c r="AE74" i="33"/>
  <c r="AE75" i="33"/>
  <c r="AE76" i="33"/>
  <c r="AE77" i="33"/>
  <c r="AE78" i="33"/>
  <c r="AE79" i="33"/>
  <c r="AE80" i="33"/>
  <c r="AE81" i="33"/>
  <c r="AE82" i="33"/>
  <c r="AE83" i="33"/>
  <c r="AE84" i="33"/>
  <c r="AE85" i="33"/>
  <c r="AE86" i="33"/>
  <c r="AE87" i="33"/>
  <c r="AE88" i="33"/>
  <c r="AE89" i="33"/>
  <c r="AE90" i="33"/>
  <c r="AE91" i="33"/>
  <c r="AE92" i="33"/>
  <c r="AE93" i="33"/>
  <c r="AE94" i="33"/>
  <c r="AE95" i="33"/>
  <c r="AE96" i="33"/>
  <c r="AE97" i="33"/>
  <c r="AE98" i="33"/>
  <c r="AE99" i="33"/>
  <c r="AE100" i="33"/>
  <c r="AE101" i="33"/>
  <c r="AE102" i="33"/>
  <c r="AE103" i="33"/>
  <c r="AE104" i="33"/>
  <c r="AE105" i="33"/>
  <c r="AE106" i="33"/>
  <c r="AE107" i="33"/>
  <c r="AE108" i="33"/>
  <c r="AE109" i="33"/>
  <c r="AE110" i="33"/>
  <c r="AE111" i="33"/>
  <c r="AE112" i="33"/>
  <c r="AE113" i="33"/>
  <c r="AE114" i="33"/>
  <c r="AE115" i="33"/>
  <c r="AE116" i="33"/>
  <c r="AE117" i="33"/>
  <c r="AE118" i="33"/>
  <c r="AE119" i="33"/>
  <c r="AE120" i="33"/>
  <c r="AE121" i="33"/>
  <c r="AE122" i="33"/>
  <c r="AE123" i="33"/>
  <c r="AE124" i="33"/>
  <c r="AE125" i="33"/>
  <c r="AE126" i="33"/>
  <c r="AE127" i="33"/>
  <c r="AE128" i="33"/>
  <c r="AE129" i="33"/>
  <c r="AE130" i="33"/>
  <c r="AE131" i="33"/>
  <c r="AE132" i="33"/>
  <c r="AE133" i="33"/>
  <c r="AE134" i="33"/>
  <c r="AE135" i="33"/>
  <c r="AE136" i="33"/>
  <c r="AE137" i="33"/>
  <c r="AE138" i="33"/>
  <c r="AE139" i="33"/>
  <c r="AE140" i="33"/>
  <c r="AE141" i="33"/>
  <c r="AE142" i="33"/>
  <c r="AE143" i="33"/>
  <c r="AE144" i="33"/>
  <c r="AE145" i="33"/>
  <c r="AE146" i="33"/>
  <c r="AE147" i="33"/>
  <c r="AE148" i="33"/>
  <c r="AE149" i="33"/>
  <c r="AE150" i="33"/>
  <c r="AE151" i="33"/>
  <c r="AE152" i="33"/>
  <c r="AE153" i="33"/>
  <c r="AE154" i="33"/>
  <c r="AE155" i="33"/>
  <c r="AE156" i="33"/>
  <c r="AE157" i="33"/>
  <c r="AE158" i="33"/>
  <c r="AE159" i="33"/>
  <c r="AE160" i="33"/>
  <c r="AE161" i="33"/>
  <c r="AE162" i="33"/>
  <c r="AE163" i="33"/>
  <c r="AE164" i="33"/>
  <c r="AE165" i="33"/>
  <c r="AE166" i="33"/>
  <c r="AE167" i="33"/>
  <c r="AE168" i="33"/>
  <c r="AE169" i="33"/>
  <c r="AE170" i="33"/>
  <c r="AE171" i="33"/>
  <c r="AE172" i="33"/>
  <c r="AE173" i="33"/>
  <c r="AE174" i="33"/>
  <c r="AE175" i="33"/>
  <c r="AE176" i="33"/>
  <c r="AE177" i="33"/>
  <c r="AE178" i="33"/>
  <c r="AE179" i="33"/>
  <c r="AE180" i="33"/>
  <c r="AE181" i="33"/>
  <c r="AE182" i="33"/>
  <c r="AE183" i="33"/>
  <c r="AE184" i="33"/>
  <c r="AE185" i="33"/>
  <c r="AE186" i="33"/>
  <c r="AE187" i="33"/>
  <c r="AE188" i="33"/>
  <c r="AE189" i="33"/>
  <c r="AE190" i="33"/>
  <c r="AE191" i="33"/>
  <c r="AE192" i="33"/>
  <c r="AE193" i="33"/>
  <c r="AE194" i="33"/>
  <c r="AE195" i="33"/>
  <c r="AE196" i="33"/>
  <c r="AE197" i="33"/>
  <c r="AE198" i="33"/>
  <c r="AE199" i="33"/>
  <c r="AE200" i="33"/>
  <c r="AE201" i="33"/>
  <c r="AE202" i="33"/>
  <c r="AE203" i="33"/>
  <c r="AE204" i="33"/>
  <c r="AE205" i="33"/>
  <c r="AE206" i="33"/>
  <c r="AE207" i="33"/>
  <c r="AE208" i="33"/>
  <c r="AE209" i="33"/>
  <c r="AE210" i="33"/>
  <c r="AE211" i="33"/>
  <c r="AE212" i="33"/>
  <c r="AE213" i="33"/>
  <c r="AE214" i="33"/>
  <c r="AE215" i="33"/>
  <c r="AE216" i="33"/>
  <c r="AE217" i="33"/>
  <c r="AE218" i="33"/>
  <c r="AE219" i="33"/>
  <c r="AE220" i="33"/>
  <c r="AE221" i="33"/>
  <c r="AE222" i="33"/>
  <c r="AE223" i="33"/>
  <c r="AE224" i="33"/>
  <c r="AE225" i="33"/>
  <c r="AE226" i="33"/>
  <c r="AE227" i="33"/>
  <c r="AE228" i="33"/>
  <c r="AE229" i="33"/>
  <c r="AE230" i="33"/>
  <c r="AE231" i="33"/>
  <c r="AE232" i="33"/>
  <c r="AE233" i="33"/>
  <c r="AE234" i="33"/>
  <c r="AE235" i="33"/>
  <c r="AE236" i="33"/>
  <c r="AE237" i="33"/>
  <c r="AE238" i="33"/>
  <c r="AE239" i="33"/>
  <c r="AE240" i="33"/>
  <c r="AE241" i="33"/>
  <c r="AE242" i="33"/>
  <c r="AE243" i="33"/>
  <c r="AE244" i="33"/>
  <c r="AE245" i="33"/>
  <c r="AE246" i="33"/>
  <c r="AE247" i="33"/>
  <c r="AE248" i="33"/>
  <c r="AE249" i="33"/>
  <c r="AE250" i="33"/>
  <c r="AE251" i="33"/>
  <c r="AE252" i="33"/>
  <c r="AE253" i="33"/>
  <c r="AE254" i="33"/>
  <c r="AE255" i="33"/>
  <c r="AE256" i="33"/>
  <c r="AE257" i="33"/>
  <c r="AE258" i="33"/>
  <c r="AE259" i="33"/>
  <c r="AE260" i="33"/>
  <c r="AE261" i="33"/>
  <c r="AE262" i="33"/>
  <c r="AE263" i="33"/>
  <c r="AE264" i="33"/>
  <c r="AE265" i="33"/>
  <c r="AE266" i="33"/>
  <c r="AE267" i="33"/>
  <c r="AE268" i="33"/>
  <c r="AE269" i="33"/>
  <c r="AE270" i="33"/>
  <c r="AE271" i="33"/>
  <c r="AE272" i="33"/>
  <c r="AE273" i="33"/>
  <c r="AE274" i="33"/>
  <c r="AE275" i="33"/>
  <c r="AE276" i="33"/>
  <c r="AE277" i="33"/>
  <c r="AE278" i="33"/>
  <c r="AE279" i="33"/>
  <c r="AE280" i="33"/>
  <c r="AE281" i="33"/>
  <c r="AE282" i="33"/>
  <c r="AE283" i="33"/>
  <c r="AE284" i="33"/>
  <c r="AE285" i="33"/>
  <c r="AE286" i="33"/>
  <c r="AE287" i="33"/>
  <c r="AE288" i="33"/>
  <c r="AE289" i="33"/>
  <c r="AE290" i="33"/>
  <c r="AE291" i="33"/>
  <c r="AE292" i="33"/>
  <c r="AE293" i="33"/>
  <c r="AE294" i="33"/>
  <c r="AE295" i="33"/>
  <c r="AE296" i="33"/>
  <c r="AE297" i="33"/>
  <c r="AE298" i="33"/>
  <c r="AE299" i="33"/>
  <c r="AE300" i="33"/>
  <c r="AE301" i="33"/>
  <c r="AE302" i="33"/>
  <c r="AE303" i="33"/>
  <c r="AE304" i="33"/>
  <c r="AE305" i="33"/>
  <c r="AE306" i="33"/>
  <c r="AE307" i="33"/>
  <c r="AE308" i="33"/>
  <c r="AE309" i="33"/>
  <c r="AE310" i="33"/>
  <c r="AE311" i="33"/>
  <c r="AE312" i="33"/>
  <c r="AE313" i="33"/>
  <c r="AE314" i="33"/>
  <c r="AE315" i="33"/>
  <c r="AE316" i="33"/>
  <c r="AE317" i="33"/>
  <c r="AE318" i="33"/>
  <c r="AE319" i="33"/>
  <c r="AE320" i="33"/>
  <c r="AE321" i="33"/>
  <c r="AE322" i="33"/>
  <c r="AE323" i="33"/>
  <c r="AE324" i="33"/>
  <c r="AE325" i="33"/>
  <c r="AE326" i="33"/>
  <c r="AE327" i="33"/>
  <c r="AE328" i="33"/>
  <c r="AE329" i="33"/>
  <c r="AE330" i="33"/>
  <c r="AE331" i="33"/>
  <c r="AE332" i="33"/>
  <c r="AE333" i="33"/>
  <c r="AE334" i="33"/>
  <c r="AE335" i="33"/>
  <c r="AE336" i="33"/>
  <c r="AE337" i="33"/>
  <c r="AE338" i="33"/>
  <c r="AE339" i="33"/>
  <c r="AE340" i="33"/>
  <c r="AE341" i="33"/>
  <c r="AE342" i="33"/>
  <c r="AE343" i="33"/>
  <c r="AE344" i="33"/>
  <c r="AE345" i="33"/>
  <c r="AE346" i="33"/>
  <c r="AE347" i="33"/>
  <c r="AE348" i="33"/>
  <c r="AE349" i="33"/>
  <c r="AE350" i="33"/>
  <c r="AE351" i="33"/>
  <c r="AE352" i="33"/>
  <c r="AE353" i="33"/>
  <c r="AE354" i="33"/>
  <c r="AE355" i="33"/>
  <c r="AE356" i="33"/>
  <c r="AE357" i="33"/>
  <c r="AE358" i="33"/>
  <c r="AE359" i="33"/>
  <c r="AE360" i="33"/>
  <c r="AE361" i="33"/>
  <c r="AE362" i="33"/>
  <c r="AE363" i="33"/>
  <c r="AE364" i="33"/>
  <c r="AE365" i="33"/>
  <c r="AE366" i="33"/>
  <c r="AE367" i="33"/>
  <c r="AE368" i="33"/>
  <c r="AE369" i="33"/>
  <c r="AE370" i="33"/>
  <c r="AE371" i="33"/>
  <c r="AE372" i="33"/>
  <c r="AE373" i="33"/>
  <c r="AE374" i="33"/>
  <c r="AE375" i="33"/>
  <c r="AE376" i="33"/>
  <c r="AE377" i="33"/>
  <c r="AE378" i="33"/>
  <c r="AE379" i="33"/>
  <c r="AE380" i="33"/>
  <c r="AE381" i="33"/>
  <c r="AE382" i="33"/>
  <c r="AE383" i="33"/>
  <c r="AE384" i="33"/>
  <c r="AE385" i="33"/>
  <c r="AE386" i="33"/>
  <c r="AE387" i="33"/>
  <c r="AE388" i="33"/>
  <c r="AE389" i="33"/>
  <c r="AE390" i="33"/>
  <c r="AE391" i="33"/>
  <c r="AE392" i="33"/>
  <c r="AE393" i="33"/>
  <c r="AE394" i="33"/>
  <c r="AE395" i="33"/>
  <c r="AE396" i="33"/>
  <c r="AE397" i="33"/>
  <c r="AE398" i="33"/>
  <c r="AE399" i="33"/>
  <c r="AE400" i="33"/>
  <c r="AE401" i="33"/>
  <c r="AE402" i="33"/>
  <c r="AE403" i="33"/>
  <c r="AE404" i="33"/>
  <c r="AE405" i="33"/>
  <c r="AE406" i="33"/>
  <c r="AE407" i="33"/>
  <c r="AE408" i="33"/>
  <c r="AE409" i="33"/>
  <c r="AE410" i="33"/>
  <c r="AE411" i="33"/>
  <c r="AE412" i="33"/>
  <c r="AE413" i="33"/>
  <c r="AE414" i="33"/>
  <c r="AE415" i="33"/>
  <c r="AE416" i="33"/>
  <c r="AE417" i="33"/>
  <c r="AE418" i="33"/>
  <c r="AE419" i="33"/>
  <c r="AE420" i="33"/>
  <c r="AE421" i="33"/>
  <c r="AE422" i="33"/>
  <c r="AE423" i="33"/>
  <c r="AE424" i="33"/>
  <c r="AE425" i="33"/>
  <c r="AE426" i="33"/>
  <c r="AE427" i="33"/>
  <c r="AE428" i="33"/>
  <c r="AE429" i="33"/>
  <c r="AE430" i="33"/>
  <c r="AE431" i="33"/>
  <c r="AE432" i="33"/>
  <c r="AE433" i="33"/>
  <c r="AE434" i="33"/>
  <c r="AE435" i="33"/>
  <c r="AE436" i="33"/>
  <c r="AE437" i="33"/>
  <c r="AE438" i="33"/>
  <c r="AE439" i="33"/>
  <c r="AE440" i="33"/>
  <c r="AE441" i="33"/>
  <c r="AE442" i="33"/>
  <c r="AE443" i="33"/>
  <c r="AE444" i="33"/>
  <c r="AE445" i="33"/>
  <c r="AE446" i="33"/>
  <c r="AE447" i="33"/>
  <c r="AE448" i="33"/>
  <c r="AE449" i="33"/>
  <c r="AE450" i="33"/>
  <c r="AE451" i="33"/>
  <c r="AE452" i="33"/>
  <c r="AE453" i="33"/>
  <c r="AE454" i="33"/>
  <c r="AE455" i="33"/>
  <c r="AE456" i="33"/>
  <c r="AE457" i="33"/>
  <c r="AE458" i="33"/>
  <c r="AE459" i="33"/>
  <c r="AE460" i="33"/>
  <c r="AE461" i="33"/>
  <c r="AE462" i="33"/>
  <c r="AE463" i="33"/>
  <c r="AE464" i="33"/>
  <c r="AE465" i="33"/>
  <c r="AE466" i="33"/>
  <c r="AE467" i="33"/>
  <c r="AE468" i="33"/>
  <c r="AE469" i="33"/>
  <c r="AE470" i="33"/>
  <c r="AE471" i="33"/>
  <c r="AE472" i="33"/>
  <c r="AE473" i="33"/>
  <c r="AE474" i="33"/>
  <c r="AE475" i="33"/>
  <c r="AE476" i="33"/>
  <c r="AE477" i="33"/>
  <c r="AE478" i="33"/>
  <c r="AE479" i="33"/>
  <c r="AE480" i="33"/>
  <c r="AE481" i="33"/>
  <c r="AE482" i="33"/>
  <c r="AE483" i="33"/>
  <c r="AE484" i="33"/>
  <c r="AE485" i="33"/>
  <c r="AE486" i="33"/>
  <c r="AE487" i="33"/>
  <c r="AE488" i="33"/>
  <c r="AE489" i="33"/>
  <c r="AE490" i="33"/>
  <c r="AE491" i="33"/>
  <c r="AE492" i="33"/>
  <c r="AE493" i="33"/>
  <c r="AE494" i="33"/>
  <c r="AE495" i="33"/>
  <c r="AE496" i="33"/>
  <c r="AE497" i="33"/>
  <c r="AE498" i="33"/>
  <c r="AE499" i="33"/>
  <c r="AE500" i="33"/>
  <c r="AE501" i="33"/>
  <c r="AE502" i="33"/>
  <c r="AE503" i="33"/>
  <c r="AE504" i="33"/>
  <c r="AE505" i="33"/>
  <c r="AE506" i="33"/>
  <c r="AE507" i="33"/>
  <c r="AE508" i="33"/>
  <c r="AE509" i="33"/>
  <c r="AE510" i="33"/>
  <c r="AE511" i="33"/>
  <c r="AE512" i="33"/>
  <c r="AE513" i="33"/>
  <c r="AE514" i="33"/>
  <c r="AE515" i="33"/>
  <c r="AE516" i="33"/>
  <c r="AE517" i="33"/>
  <c r="AE518" i="33"/>
  <c r="AE519" i="33"/>
  <c r="AE520" i="33"/>
  <c r="AE521" i="33"/>
  <c r="AE522" i="33"/>
  <c r="AE523" i="33"/>
  <c r="AE524" i="33"/>
  <c r="AE525" i="33"/>
  <c r="AE526" i="33"/>
  <c r="AE527" i="33"/>
  <c r="AE528" i="33"/>
  <c r="AE529" i="33"/>
  <c r="AE530" i="33"/>
  <c r="AE531" i="33"/>
  <c r="AE532" i="33"/>
  <c r="AE533" i="33"/>
  <c r="AE534" i="33"/>
  <c r="AE535" i="33"/>
  <c r="AE536" i="33"/>
  <c r="AE537" i="33"/>
  <c r="AE538" i="33"/>
  <c r="AE539" i="33"/>
  <c r="AE540" i="33"/>
  <c r="AE541" i="33"/>
  <c r="AE542" i="33"/>
  <c r="AE543" i="33"/>
  <c r="AE544" i="33"/>
  <c r="AE545" i="33"/>
  <c r="AE546" i="33"/>
  <c r="AE547" i="33"/>
  <c r="AE548" i="33"/>
  <c r="AE549" i="33"/>
  <c r="AE550" i="33"/>
  <c r="AE551" i="33"/>
  <c r="AE552" i="33"/>
  <c r="AE553" i="33"/>
  <c r="AE554" i="33"/>
  <c r="AE555" i="33"/>
  <c r="AE556" i="33"/>
  <c r="AE557" i="33"/>
  <c r="AE558" i="33"/>
  <c r="AE559" i="33"/>
  <c r="AE560" i="33"/>
  <c r="AE561" i="33"/>
  <c r="AE562" i="33"/>
  <c r="AE563" i="33"/>
  <c r="AE564" i="33"/>
  <c r="AE565" i="33"/>
  <c r="AE566" i="33"/>
  <c r="AE567" i="33"/>
  <c r="AE568" i="33"/>
  <c r="AE569" i="33"/>
  <c r="AE570" i="33"/>
  <c r="AE571" i="33"/>
  <c r="AE572" i="33"/>
  <c r="AE573" i="33"/>
  <c r="AE574" i="33"/>
  <c r="AE575" i="33"/>
  <c r="AE576" i="33"/>
  <c r="AE577" i="33"/>
  <c r="AE578" i="33"/>
  <c r="AE579" i="33"/>
  <c r="AE580" i="33"/>
  <c r="AE581" i="33"/>
  <c r="AE582" i="33"/>
  <c r="AE583" i="33"/>
  <c r="AE584" i="33"/>
  <c r="AE585" i="33"/>
  <c r="AE586" i="33"/>
  <c r="AE587" i="33"/>
  <c r="AE588" i="33"/>
  <c r="AE589" i="33"/>
  <c r="AE590" i="33"/>
  <c r="AE591" i="33"/>
  <c r="AE592" i="33"/>
  <c r="AE593" i="33"/>
  <c r="AE594" i="33"/>
  <c r="AE595" i="33"/>
  <c r="AE596" i="33"/>
  <c r="AE597" i="33"/>
  <c r="AE598" i="33"/>
  <c r="AE599" i="33"/>
  <c r="AE600" i="33"/>
  <c r="AE601" i="33"/>
  <c r="AE602" i="33"/>
  <c r="AE603" i="33"/>
  <c r="AE604" i="33"/>
  <c r="AE605" i="33"/>
  <c r="AE606" i="33"/>
  <c r="AE607" i="33"/>
  <c r="AE608" i="33"/>
  <c r="AE609" i="33"/>
  <c r="AE610" i="33"/>
  <c r="AE611" i="33"/>
  <c r="AE612" i="33"/>
  <c r="AE613" i="33"/>
  <c r="AE614" i="33"/>
  <c r="AE615" i="33"/>
  <c r="AE616" i="33"/>
  <c r="AE617" i="33"/>
  <c r="AE618" i="33"/>
  <c r="AE619" i="33"/>
  <c r="AE620" i="33"/>
  <c r="AE621" i="33"/>
  <c r="AE622" i="33"/>
  <c r="AE623" i="33"/>
  <c r="AE624" i="33"/>
  <c r="AE625" i="33"/>
  <c r="AE626" i="33"/>
  <c r="AE627" i="33"/>
  <c r="AE628" i="33"/>
  <c r="AE629" i="33"/>
  <c r="AE630" i="33"/>
  <c r="AE631" i="33"/>
  <c r="AE632" i="33"/>
  <c r="AE633" i="33"/>
  <c r="AE634" i="33"/>
  <c r="AE635" i="33"/>
  <c r="AE636" i="33"/>
  <c r="AE637" i="33"/>
  <c r="AE638" i="33"/>
  <c r="AE639" i="33"/>
  <c r="AE640" i="33"/>
  <c r="AE641" i="33"/>
  <c r="AE642" i="33"/>
  <c r="AE643" i="33"/>
  <c r="AE644" i="33"/>
  <c r="AE645" i="33"/>
  <c r="AE646" i="33"/>
  <c r="AE647" i="33"/>
  <c r="AE648" i="33"/>
  <c r="AE649" i="33"/>
  <c r="AE650" i="33"/>
  <c r="AE651" i="33"/>
  <c r="AE652" i="33"/>
  <c r="AE653" i="33"/>
  <c r="AE654" i="33"/>
  <c r="AE655" i="33"/>
  <c r="AE656" i="33"/>
  <c r="AE657" i="33"/>
  <c r="AE658" i="33"/>
  <c r="AE659" i="33"/>
  <c r="AE660" i="33"/>
  <c r="AE661" i="33"/>
  <c r="AE662" i="33"/>
  <c r="AE663" i="33"/>
  <c r="AE664" i="33"/>
  <c r="AE665" i="33"/>
  <c r="AE666" i="33"/>
  <c r="AE667" i="33"/>
  <c r="AE668" i="33"/>
  <c r="AE669" i="33"/>
  <c r="AE670" i="33"/>
  <c r="AE671" i="33"/>
  <c r="AE672" i="33"/>
  <c r="AE673" i="33"/>
  <c r="AE674" i="33"/>
  <c r="AE675" i="33"/>
  <c r="AE676" i="33"/>
  <c r="AE677" i="33"/>
  <c r="AE678" i="33"/>
  <c r="AE679" i="33"/>
  <c r="AE680" i="33"/>
  <c r="AE681" i="33"/>
  <c r="AE682" i="33"/>
  <c r="AE683" i="33"/>
  <c r="AE684" i="33"/>
  <c r="AE685" i="33"/>
  <c r="AE686" i="33"/>
  <c r="AE687" i="33"/>
  <c r="AE688" i="33"/>
  <c r="AE689" i="33"/>
  <c r="AE690" i="33"/>
  <c r="AE691" i="33"/>
  <c r="AE692" i="33"/>
  <c r="AE693" i="33"/>
  <c r="AE694" i="33"/>
  <c r="AE695" i="33"/>
  <c r="AE696" i="33"/>
  <c r="AE697" i="33"/>
  <c r="AE698" i="33"/>
  <c r="AE699" i="33"/>
  <c r="AE700" i="33"/>
  <c r="AE701" i="33"/>
  <c r="AE702" i="33"/>
  <c r="AE703" i="33"/>
  <c r="AE704" i="33"/>
  <c r="AE705" i="33"/>
  <c r="AE706" i="33"/>
  <c r="AE707" i="33"/>
  <c r="AE708" i="33"/>
  <c r="AE709" i="33"/>
  <c r="AE710" i="33"/>
  <c r="AE711" i="33"/>
  <c r="AE712" i="33"/>
  <c r="AE713" i="33"/>
  <c r="AE714" i="33"/>
  <c r="AE715" i="33"/>
  <c r="AE716" i="33"/>
  <c r="AE717" i="33"/>
  <c r="AE718" i="33"/>
  <c r="AE719" i="33"/>
  <c r="AE720" i="33"/>
  <c r="AE721" i="33"/>
  <c r="AE722" i="33"/>
  <c r="AE723" i="33"/>
  <c r="AE724" i="33"/>
  <c r="AE725" i="33"/>
  <c r="AE726" i="33"/>
  <c r="AE727" i="33"/>
  <c r="AE728" i="33"/>
  <c r="AE729" i="33"/>
  <c r="AE730" i="33"/>
  <c r="AE731" i="33"/>
  <c r="AE732" i="33"/>
  <c r="AE733" i="33"/>
  <c r="AE734" i="33"/>
  <c r="AE735" i="33"/>
  <c r="AE736" i="33"/>
  <c r="AE737" i="33"/>
  <c r="AE738" i="33"/>
  <c r="AE739" i="33"/>
  <c r="AE740" i="33"/>
  <c r="AE741" i="33"/>
  <c r="AE742" i="33"/>
  <c r="AE743" i="33"/>
  <c r="AE744" i="33"/>
  <c r="AE745" i="33"/>
  <c r="AE746" i="33"/>
  <c r="AE747" i="33"/>
  <c r="AE748" i="33"/>
  <c r="AE749" i="33"/>
  <c r="AE750" i="33"/>
  <c r="AE751" i="33"/>
  <c r="AE752" i="33"/>
  <c r="AE753" i="33"/>
  <c r="AE754" i="33"/>
  <c r="AE755" i="33"/>
  <c r="AE756" i="33"/>
  <c r="AE757" i="33"/>
  <c r="AE758" i="33"/>
  <c r="AE759" i="33"/>
  <c r="AE760" i="33"/>
  <c r="AE761" i="33"/>
  <c r="AE762" i="33"/>
  <c r="AE763" i="33"/>
  <c r="AE764" i="33"/>
  <c r="AE765" i="33"/>
  <c r="AE766" i="33"/>
  <c r="AE767" i="33"/>
  <c r="AE768" i="33"/>
  <c r="AE769" i="33"/>
  <c r="AE770" i="33"/>
  <c r="AE771" i="33"/>
  <c r="AE772" i="33"/>
  <c r="AE773" i="33"/>
  <c r="AE774" i="33"/>
  <c r="AE775" i="33"/>
  <c r="AE776" i="33"/>
  <c r="AE777" i="33"/>
  <c r="AE778" i="33"/>
  <c r="AE779" i="33"/>
  <c r="AE780" i="33"/>
  <c r="AE781" i="33"/>
  <c r="AE782" i="33"/>
  <c r="AE783" i="33"/>
  <c r="AE784" i="33"/>
  <c r="AE785" i="33"/>
  <c r="AE786" i="33"/>
  <c r="AE787" i="33"/>
  <c r="AE788" i="33"/>
  <c r="AE789" i="33"/>
  <c r="AE790" i="33"/>
  <c r="AE791" i="33"/>
  <c r="AE792" i="33"/>
  <c r="AE793" i="33"/>
  <c r="AE794" i="33"/>
  <c r="AE795" i="33"/>
  <c r="AE796" i="33"/>
  <c r="AE797" i="33"/>
  <c r="AE798" i="33"/>
  <c r="AE799" i="33"/>
  <c r="AE800" i="33"/>
  <c r="AE801" i="33"/>
  <c r="AE802" i="33"/>
  <c r="AE803" i="33"/>
  <c r="AE804" i="33"/>
  <c r="AE805" i="33"/>
  <c r="AE806" i="33"/>
  <c r="AE807" i="33"/>
  <c r="AE808" i="33"/>
  <c r="AE809" i="33"/>
  <c r="AE810" i="33"/>
  <c r="AE811" i="33"/>
  <c r="AE812" i="33"/>
  <c r="AE813" i="33"/>
  <c r="AE814" i="33"/>
  <c r="AE815" i="33"/>
  <c r="AE816" i="33"/>
  <c r="AE817" i="33"/>
  <c r="AE818" i="33"/>
  <c r="AE819" i="33"/>
  <c r="AE820" i="33"/>
  <c r="AE821" i="33"/>
  <c r="AE822" i="33"/>
  <c r="AE823" i="33"/>
  <c r="AE824" i="33"/>
  <c r="AE825" i="33"/>
  <c r="AE826" i="33"/>
  <c r="AE827" i="33"/>
  <c r="AE828" i="33"/>
  <c r="AE829" i="33"/>
  <c r="AE830" i="33"/>
  <c r="AE831" i="33"/>
  <c r="AE832" i="33"/>
  <c r="AE833" i="33"/>
  <c r="AE834" i="33"/>
  <c r="AE835" i="33"/>
  <c r="AE836" i="33"/>
  <c r="AE837" i="33"/>
  <c r="AE838" i="33"/>
  <c r="AE839" i="33"/>
  <c r="AE840" i="33"/>
  <c r="AE841" i="33"/>
  <c r="AE842" i="33"/>
  <c r="AE843" i="33"/>
  <c r="AE844" i="33"/>
  <c r="AE845" i="33"/>
  <c r="AE846" i="33"/>
  <c r="AE847" i="33"/>
  <c r="AE848" i="33"/>
  <c r="AE849" i="33"/>
  <c r="AE850" i="33"/>
  <c r="AE851" i="33"/>
  <c r="AE852" i="33"/>
  <c r="AE853" i="33"/>
  <c r="AE854" i="33"/>
  <c r="AE855" i="33"/>
  <c r="AE856" i="33"/>
  <c r="AE857" i="33"/>
  <c r="AE858" i="33"/>
  <c r="AE859" i="33"/>
  <c r="AE860" i="33"/>
  <c r="AE861" i="33"/>
  <c r="AE862" i="33"/>
  <c r="AE863" i="33"/>
  <c r="AE864" i="33"/>
  <c r="AE865" i="33"/>
  <c r="AE866" i="33"/>
  <c r="AE867" i="33"/>
  <c r="AE868" i="33"/>
  <c r="AE869" i="33"/>
  <c r="AE870" i="33"/>
  <c r="AE871" i="33"/>
  <c r="AE872" i="33"/>
  <c r="AE873" i="33"/>
  <c r="AE874" i="33"/>
  <c r="AE875" i="33"/>
  <c r="AE876" i="33"/>
  <c r="AE877" i="33"/>
  <c r="AE878" i="33"/>
  <c r="AE879" i="33"/>
  <c r="AE880" i="33"/>
  <c r="AE881" i="33"/>
  <c r="AE882" i="33"/>
  <c r="AE883" i="33"/>
  <c r="AE884" i="33"/>
  <c r="AE885" i="33"/>
  <c r="AE886" i="33"/>
  <c r="AE887" i="33"/>
  <c r="AE888" i="33"/>
  <c r="AE889" i="33"/>
  <c r="AE890" i="33"/>
  <c r="AE891" i="33"/>
  <c r="AE892" i="33"/>
  <c r="AE893" i="33"/>
  <c r="AE894" i="33"/>
  <c r="AE895" i="33"/>
  <c r="AE896" i="33"/>
  <c r="AE897" i="33"/>
  <c r="AE898" i="33"/>
  <c r="AE899" i="33"/>
  <c r="AE900" i="33"/>
  <c r="AE901" i="33"/>
  <c r="AE902" i="33"/>
  <c r="AE903" i="33"/>
  <c r="AE904" i="33"/>
  <c r="AE905" i="33"/>
  <c r="AE906" i="33"/>
  <c r="AE907" i="33"/>
  <c r="AE908" i="33"/>
  <c r="AE909" i="33"/>
  <c r="AE910" i="33"/>
  <c r="AE911" i="33"/>
  <c r="AE912" i="33"/>
  <c r="AE913" i="33"/>
  <c r="AE914" i="33"/>
  <c r="AE915" i="33"/>
  <c r="AE916" i="33"/>
  <c r="AE917" i="33"/>
  <c r="AE918" i="33"/>
  <c r="AE919" i="33"/>
  <c r="AE920" i="33"/>
  <c r="AE921" i="33"/>
  <c r="AE922" i="33"/>
  <c r="AE923" i="33"/>
  <c r="AE924" i="33"/>
  <c r="AE925" i="33"/>
  <c r="AE926" i="33"/>
  <c r="AE927" i="33"/>
  <c r="AE928" i="33"/>
  <c r="AE929" i="33"/>
  <c r="AE930" i="33"/>
  <c r="AE931" i="33"/>
  <c r="AE932" i="33"/>
  <c r="AE933" i="33"/>
  <c r="AE934" i="33"/>
  <c r="AE935" i="33"/>
  <c r="AE936" i="33"/>
  <c r="AE937" i="33"/>
  <c r="AE938" i="33"/>
  <c r="AE939" i="33"/>
  <c r="AE940" i="33"/>
  <c r="AE941" i="33"/>
  <c r="AE942" i="33"/>
  <c r="AE943" i="33"/>
  <c r="AE944" i="33"/>
  <c r="AE945" i="33"/>
  <c r="AE946" i="33"/>
  <c r="AE947" i="33"/>
  <c r="AE948" i="33"/>
  <c r="AE949" i="33"/>
  <c r="AE950" i="33"/>
  <c r="AE951" i="33"/>
  <c r="AE952" i="33"/>
  <c r="AE953" i="33"/>
  <c r="AE954" i="33"/>
  <c r="AE955" i="33"/>
  <c r="AE956" i="33"/>
  <c r="AE957" i="33"/>
  <c r="AE958" i="33"/>
  <c r="AE959" i="33"/>
  <c r="AE960" i="33"/>
  <c r="AE961" i="33"/>
  <c r="AE962" i="33"/>
  <c r="AE963" i="33"/>
  <c r="AE964" i="33"/>
  <c r="AE965" i="33"/>
  <c r="AE966" i="33"/>
  <c r="AE967" i="33"/>
  <c r="AE968" i="33"/>
  <c r="AE969" i="33"/>
  <c r="AE970" i="33"/>
  <c r="AE971" i="33"/>
  <c r="AE972" i="33"/>
  <c r="AE973" i="33"/>
  <c r="AE974" i="33"/>
  <c r="AE975" i="33"/>
  <c r="AE976" i="33"/>
  <c r="AE977" i="33"/>
  <c r="AE978" i="33"/>
  <c r="AE979" i="33"/>
  <c r="AE980" i="33"/>
  <c r="AE981" i="33"/>
  <c r="AE982" i="33"/>
  <c r="AE983" i="33"/>
  <c r="AE984" i="33"/>
  <c r="AE985" i="33"/>
  <c r="AE986" i="33"/>
  <c r="AE987" i="33"/>
  <c r="AE988" i="33"/>
  <c r="AE989" i="33"/>
  <c r="AE990" i="33"/>
  <c r="AE991" i="33"/>
  <c r="AE992" i="33"/>
  <c r="AE993" i="33"/>
  <c r="AE994" i="33"/>
  <c r="AE995" i="33"/>
  <c r="AE996" i="33"/>
  <c r="AE997" i="33"/>
  <c r="AE998" i="33"/>
  <c r="AE999" i="33"/>
  <c r="AE1000" i="33"/>
  <c r="AE1001" i="33"/>
  <c r="AE1002" i="33"/>
  <c r="AE1003" i="33"/>
  <c r="AE1004" i="33"/>
  <c r="AE1005" i="33"/>
  <c r="AE1006" i="33"/>
  <c r="AE1007" i="33"/>
  <c r="AE1008" i="33"/>
  <c r="AE1009" i="33"/>
  <c r="AE1010" i="33"/>
  <c r="AE1011" i="33"/>
  <c r="AE1012" i="33"/>
  <c r="AE1013" i="33"/>
  <c r="AE1014" i="33"/>
  <c r="AE1015" i="33"/>
  <c r="AE1016" i="33"/>
  <c r="AE1017" i="33"/>
  <c r="AE1018" i="33"/>
  <c r="AE1019" i="33"/>
  <c r="AE1020" i="33"/>
  <c r="AE1021" i="33"/>
  <c r="AE1022" i="33"/>
  <c r="AE1023" i="33"/>
  <c r="AE1024" i="33"/>
  <c r="AE1025" i="33"/>
  <c r="AE1026" i="33"/>
  <c r="AE1027" i="33"/>
  <c r="AE1028" i="33"/>
  <c r="AE1029" i="33"/>
  <c r="AE1030" i="33"/>
  <c r="AE1031" i="33"/>
  <c r="AE1032" i="33"/>
  <c r="AE1033" i="33"/>
  <c r="AE1034" i="33"/>
  <c r="AE1035" i="33"/>
  <c r="AE1036" i="33"/>
  <c r="AE1037" i="33"/>
  <c r="AE1038" i="33"/>
  <c r="AE1039" i="33"/>
  <c r="AE1040" i="33"/>
  <c r="AE1041" i="33"/>
  <c r="AE1042" i="33"/>
  <c r="AE1043" i="33"/>
  <c r="AE1044" i="33"/>
  <c r="AE1045" i="33"/>
  <c r="AE1046" i="33"/>
  <c r="AE1047" i="33"/>
  <c r="AE1048" i="33"/>
  <c r="AE1049" i="33"/>
  <c r="AE1050" i="33"/>
  <c r="AE1051" i="33"/>
  <c r="AE1052" i="33"/>
  <c r="AE1053" i="33"/>
  <c r="AE1054" i="33"/>
  <c r="AE1055" i="33"/>
  <c r="AE1056" i="33"/>
  <c r="AE1057" i="33"/>
  <c r="AE1058" i="33"/>
  <c r="AE1059" i="33"/>
  <c r="AE1060" i="33"/>
  <c r="AE1061" i="33"/>
  <c r="AE1062" i="33"/>
  <c r="AE1063" i="33"/>
  <c r="AE1064" i="33"/>
  <c r="AE1065" i="33"/>
  <c r="AE1066" i="33"/>
  <c r="AE1067" i="33"/>
  <c r="AE1068" i="33"/>
  <c r="AE1069" i="33"/>
  <c r="AE1070" i="33"/>
  <c r="AE1071" i="33"/>
  <c r="AE1072" i="33"/>
  <c r="AE1073" i="33"/>
  <c r="AE1074" i="33"/>
  <c r="AE1075" i="33"/>
  <c r="AE1076" i="33"/>
  <c r="AE1077" i="33"/>
  <c r="AE1078" i="33"/>
  <c r="AE1079" i="33"/>
  <c r="AE1080" i="33"/>
  <c r="AE1081" i="33"/>
  <c r="AE1082" i="33"/>
  <c r="AE1083" i="33"/>
  <c r="AE1084" i="33"/>
  <c r="AE1085" i="33"/>
  <c r="AE1086" i="33"/>
  <c r="AE1087" i="33"/>
  <c r="AE1088" i="33"/>
  <c r="AE1089" i="33"/>
  <c r="AE1090" i="33"/>
  <c r="AE1091" i="33"/>
  <c r="AE1092" i="33"/>
  <c r="AE1093" i="33"/>
  <c r="AE1094" i="33"/>
  <c r="AE1095" i="33"/>
  <c r="AE1096" i="33"/>
  <c r="AE1097" i="33"/>
  <c r="AE1098" i="33"/>
  <c r="AE1099" i="33"/>
  <c r="AE1100" i="33"/>
  <c r="AE1101" i="33"/>
  <c r="AE1102" i="33"/>
  <c r="AE1103" i="33"/>
  <c r="AE1104" i="33"/>
  <c r="AE1105" i="33"/>
  <c r="AE1106" i="33"/>
  <c r="AE1107" i="33"/>
  <c r="AE1108" i="33"/>
  <c r="AE1109" i="33"/>
  <c r="AE1110" i="33"/>
  <c r="AE1111" i="33"/>
  <c r="AE1112" i="33"/>
  <c r="AE1113" i="33"/>
  <c r="AE1114" i="33"/>
  <c r="AE1115" i="33"/>
  <c r="AE1116" i="33"/>
  <c r="AE1117" i="33"/>
  <c r="AE1118" i="33"/>
  <c r="AE1119" i="33"/>
  <c r="AE1120" i="33"/>
  <c r="AE1121" i="33"/>
  <c r="AE1122" i="33"/>
  <c r="AE1123" i="33"/>
  <c r="AE1124" i="33"/>
  <c r="AE1125" i="33"/>
  <c r="AE1126" i="33"/>
  <c r="AE1127" i="33"/>
  <c r="AE1128" i="33"/>
  <c r="AE1129" i="33"/>
  <c r="AE1130" i="33"/>
  <c r="AE1131" i="33"/>
  <c r="AE1132" i="33"/>
  <c r="AE1133" i="33"/>
  <c r="AE1134" i="33"/>
  <c r="AE1135" i="33"/>
  <c r="AE1136" i="33"/>
  <c r="AE1137" i="33"/>
  <c r="AE1138" i="33"/>
  <c r="AE1139" i="33"/>
  <c r="AE1140" i="33"/>
  <c r="AE1141" i="33"/>
  <c r="AE1142" i="33"/>
  <c r="AE1143" i="33"/>
  <c r="AE1144" i="33"/>
  <c r="AE1145" i="33"/>
  <c r="AE1146" i="33"/>
  <c r="AE1147" i="33"/>
  <c r="AE1148" i="33"/>
  <c r="AE1149" i="33"/>
  <c r="AE1150" i="33"/>
  <c r="AE1151" i="33"/>
  <c r="AE1152" i="33"/>
  <c r="AE1153" i="33"/>
  <c r="AE1154" i="33"/>
  <c r="AE1155" i="33"/>
  <c r="AE1156" i="33"/>
  <c r="AE1157" i="33"/>
  <c r="AE1158" i="33"/>
  <c r="AE1159" i="33"/>
  <c r="AE1160" i="33"/>
  <c r="AE1161" i="33"/>
  <c r="AE1162" i="33"/>
  <c r="AE1163" i="33"/>
  <c r="AE1164" i="33"/>
  <c r="AE1165" i="33"/>
  <c r="AE1166" i="33"/>
  <c r="AE1167" i="33"/>
  <c r="AE1168" i="33"/>
  <c r="AE1169" i="33"/>
  <c r="AE1170" i="33"/>
  <c r="AE1171" i="33"/>
  <c r="AE1172" i="33"/>
  <c r="AE1173" i="33"/>
  <c r="AE1174" i="33"/>
  <c r="AE1175" i="33"/>
  <c r="AE1176" i="33"/>
  <c r="AE1177" i="33"/>
  <c r="AE1178" i="33"/>
  <c r="AE1179" i="33"/>
  <c r="AE1180" i="33"/>
  <c r="AE1181" i="33"/>
  <c r="AE1182" i="33"/>
  <c r="AE1183" i="33"/>
  <c r="AE1184" i="33"/>
  <c r="AE1185" i="33"/>
  <c r="AE1186" i="33"/>
  <c r="AE1187" i="33"/>
  <c r="AE1188" i="33"/>
  <c r="AE1189" i="33"/>
  <c r="AE1190" i="33"/>
  <c r="AE1191" i="33"/>
  <c r="AE1192" i="33"/>
  <c r="AE1193" i="33"/>
  <c r="AE1194" i="33"/>
  <c r="AE1195" i="33"/>
  <c r="AE1196" i="33"/>
  <c r="AE1197" i="33"/>
  <c r="AE1198" i="33"/>
  <c r="AE1199" i="33"/>
  <c r="AE1200" i="33"/>
  <c r="AE1201" i="33"/>
  <c r="AE1202" i="33"/>
  <c r="AE1203" i="33"/>
  <c r="AE1204" i="33"/>
  <c r="AE1205" i="33"/>
  <c r="AE1206" i="33"/>
  <c r="AE1207" i="33"/>
  <c r="AE1208" i="33"/>
  <c r="AE1209" i="33"/>
  <c r="AE1210" i="33"/>
  <c r="AE1211" i="33"/>
  <c r="AE1212" i="33"/>
  <c r="AE1213" i="33"/>
  <c r="AE1214" i="33"/>
  <c r="AE1215" i="33"/>
  <c r="AE1216" i="33"/>
  <c r="AE1217" i="33"/>
  <c r="AE1218" i="33"/>
  <c r="AE1219" i="33"/>
  <c r="AE1220" i="33"/>
  <c r="AE1221" i="33"/>
  <c r="AE1222" i="33"/>
  <c r="AE1223" i="33"/>
  <c r="AE1224" i="33"/>
  <c r="AE1225" i="33"/>
  <c r="AE1226" i="33"/>
  <c r="AE1227" i="33"/>
  <c r="AE1228" i="33"/>
  <c r="AE1229" i="33"/>
  <c r="AE1230" i="33"/>
  <c r="AE1231" i="33"/>
  <c r="AE1232" i="33"/>
  <c r="AE1233" i="33"/>
  <c r="AE1234" i="33"/>
  <c r="AE1235" i="33"/>
  <c r="AE1236" i="33"/>
  <c r="AE1237" i="33"/>
  <c r="AE1238" i="33"/>
  <c r="AE1239" i="33"/>
  <c r="AE1240" i="33"/>
  <c r="AE1241" i="33"/>
  <c r="AE1242" i="33"/>
  <c r="AE1243" i="33"/>
  <c r="AE1244" i="33"/>
  <c r="AE1245" i="33"/>
  <c r="AE1246" i="33"/>
  <c r="AE1247" i="33"/>
  <c r="AE1248" i="33"/>
  <c r="AE1249" i="33"/>
  <c r="AE1250" i="33"/>
  <c r="AE1251" i="33"/>
  <c r="AE1252" i="33"/>
  <c r="AE1253" i="33"/>
  <c r="AE1254" i="33"/>
  <c r="AE1255" i="33"/>
  <c r="AE1256" i="33"/>
  <c r="AE1257" i="33"/>
  <c r="AE1258" i="33"/>
  <c r="AE1259" i="33"/>
  <c r="AE1260" i="33"/>
  <c r="AE1261" i="33"/>
  <c r="AE1262" i="33"/>
  <c r="AE1263" i="33"/>
  <c r="AE1264" i="33"/>
  <c r="AE1265" i="33"/>
  <c r="AE1266" i="33"/>
  <c r="AE1267" i="33"/>
  <c r="AE1268" i="33"/>
  <c r="AE1269" i="33"/>
  <c r="AE1270" i="33"/>
  <c r="AE1271" i="33"/>
  <c r="AE1272" i="33"/>
  <c r="AE1273" i="33"/>
  <c r="AE1274" i="33"/>
  <c r="AE1275" i="33"/>
  <c r="AE1276" i="33"/>
  <c r="AE1277" i="33"/>
  <c r="AE1278" i="33"/>
  <c r="AE1279" i="33"/>
  <c r="AE1280" i="33"/>
  <c r="AE1281" i="33"/>
  <c r="AE1282" i="33"/>
  <c r="AE1283" i="33"/>
  <c r="AE1284" i="33"/>
  <c r="AE1285" i="33"/>
  <c r="AE1286" i="33"/>
  <c r="AE1287" i="33"/>
  <c r="AE1288" i="33"/>
  <c r="AE1289" i="33"/>
  <c r="AE1290" i="33"/>
  <c r="AE1291" i="33"/>
  <c r="AE1292" i="33"/>
  <c r="AE1293" i="33"/>
  <c r="AE1294" i="33"/>
  <c r="AE1295" i="33"/>
  <c r="AE1296" i="33"/>
  <c r="AE1297" i="33"/>
  <c r="AE1298" i="33"/>
  <c r="AE1299" i="33"/>
  <c r="AE1300" i="33"/>
  <c r="AE1301" i="33"/>
  <c r="AE1302" i="33"/>
  <c r="AE1303" i="33"/>
  <c r="AE1304" i="33"/>
  <c r="AE1305" i="33"/>
  <c r="AE1306" i="33"/>
  <c r="AE1307" i="33"/>
  <c r="AE1308" i="33"/>
  <c r="AE1309" i="33"/>
  <c r="AE1310" i="33"/>
  <c r="AE1311" i="33"/>
  <c r="AE1312" i="33"/>
  <c r="AE1313" i="33"/>
  <c r="AE1314" i="33"/>
  <c r="AE1315" i="33"/>
  <c r="AE1316" i="33"/>
  <c r="AE1317" i="33"/>
  <c r="AE1318" i="33"/>
  <c r="AE1319" i="33"/>
  <c r="AE1320" i="33"/>
  <c r="AE1321" i="33"/>
  <c r="AE1322" i="33"/>
  <c r="AE1323" i="33"/>
  <c r="AE1324" i="33"/>
  <c r="AE1325" i="33"/>
  <c r="AE1326" i="33"/>
  <c r="AE1327" i="33"/>
  <c r="AE1328" i="33"/>
  <c r="AE1329" i="33"/>
  <c r="AE1330" i="33"/>
  <c r="AE1331" i="33"/>
  <c r="AE1332" i="33"/>
  <c r="AE1333" i="33"/>
  <c r="AE1334" i="33"/>
  <c r="AE1335" i="33"/>
  <c r="AE1336" i="33"/>
  <c r="AE1337" i="33"/>
  <c r="AE1338" i="33"/>
  <c r="AE1339" i="33"/>
  <c r="AE1340" i="33"/>
  <c r="AE1341" i="33"/>
  <c r="AE1342" i="33"/>
  <c r="AE1343" i="33"/>
  <c r="AE1344" i="33"/>
  <c r="AE1345" i="33"/>
  <c r="AE1346" i="33"/>
  <c r="AE1347" i="33"/>
  <c r="AE1348" i="33"/>
  <c r="AE1349" i="33"/>
  <c r="AE1350" i="33"/>
  <c r="AE1351" i="33"/>
  <c r="AE1352" i="33"/>
  <c r="AE1353" i="33"/>
  <c r="AE1354" i="33"/>
  <c r="AE1355" i="33"/>
  <c r="AE1356" i="33"/>
  <c r="AE1357" i="33"/>
  <c r="AE1358" i="33"/>
  <c r="AE1359" i="33"/>
  <c r="AE1360" i="33"/>
  <c r="AE1361" i="33"/>
  <c r="AE1362" i="33"/>
  <c r="AE1363" i="33"/>
  <c r="AE1364" i="33"/>
  <c r="AE1365" i="33"/>
  <c r="AE1366" i="33"/>
  <c r="AE1367" i="33"/>
  <c r="AE1368" i="33"/>
  <c r="AE1369" i="33"/>
  <c r="AE1370" i="33"/>
  <c r="AE1371" i="33"/>
  <c r="AE1372" i="33"/>
  <c r="AE1373" i="33"/>
  <c r="AE1374" i="33"/>
  <c r="AE1375" i="33"/>
  <c r="AE1376" i="33"/>
  <c r="AE1377" i="33"/>
  <c r="AE1378" i="33"/>
  <c r="AE1379" i="33"/>
  <c r="AE1380" i="33"/>
  <c r="AE1381" i="33"/>
  <c r="AE1382" i="33"/>
  <c r="AE1383" i="33"/>
  <c r="AE1384" i="33"/>
  <c r="AE1385" i="33"/>
  <c r="AE1386" i="33"/>
  <c r="AE1387" i="33"/>
  <c r="AE1388" i="33"/>
  <c r="AE1389" i="33"/>
  <c r="AE1390" i="33"/>
  <c r="AE1391" i="33"/>
  <c r="AE1392" i="33"/>
  <c r="AE1393" i="33"/>
  <c r="AE1394" i="33"/>
  <c r="AE1395" i="33"/>
  <c r="AE1396" i="33"/>
  <c r="AE1397" i="33"/>
  <c r="AE1398" i="33"/>
  <c r="AE1399" i="33"/>
  <c r="AE1400" i="33"/>
  <c r="AE1401" i="33"/>
  <c r="AE1402" i="33"/>
  <c r="AE1403" i="33"/>
  <c r="AE1404" i="33"/>
  <c r="AE1405" i="33"/>
  <c r="AE1406" i="33"/>
  <c r="AE1407" i="33"/>
  <c r="AE1408" i="33"/>
  <c r="AE1409" i="33"/>
  <c r="AE1410" i="33"/>
  <c r="AE1411" i="33"/>
  <c r="AE1412" i="33"/>
  <c r="AE1413" i="33"/>
  <c r="AE1414" i="33"/>
  <c r="AE1415" i="33"/>
  <c r="AE1416" i="33"/>
  <c r="AE1417" i="33"/>
  <c r="AE1418" i="33"/>
  <c r="AE1419" i="33"/>
  <c r="AE1420" i="33"/>
  <c r="AE1421" i="33"/>
  <c r="AE1422" i="33"/>
  <c r="AE1423" i="33"/>
  <c r="AE1424" i="33"/>
  <c r="AE1425" i="33"/>
  <c r="AE1426" i="33"/>
  <c r="AE1427" i="33"/>
  <c r="AE1428" i="33"/>
  <c r="AE1429" i="33"/>
  <c r="AE1430" i="33"/>
  <c r="AE1431" i="33"/>
  <c r="AE1432" i="33"/>
  <c r="AE1433" i="33"/>
  <c r="AE1434" i="33"/>
  <c r="AE1435" i="33"/>
  <c r="AE1436" i="33"/>
  <c r="AE1437" i="33"/>
  <c r="AE1438" i="33"/>
  <c r="AE1439" i="33"/>
  <c r="AE1440" i="33"/>
  <c r="AE1441" i="33"/>
  <c r="AE1442" i="33"/>
  <c r="AE1443" i="33"/>
  <c r="AE1444" i="33"/>
  <c r="AE1445" i="33"/>
  <c r="AE1446" i="33"/>
  <c r="AE1447" i="33"/>
  <c r="AE1448" i="33"/>
  <c r="AE1449" i="33"/>
  <c r="AE1450" i="33"/>
  <c r="AE1451" i="33"/>
  <c r="AE1452" i="33"/>
  <c r="AE1453" i="33"/>
  <c r="AE1454" i="33"/>
  <c r="AE1455" i="33"/>
  <c r="AE1456" i="33"/>
  <c r="AE1457" i="33"/>
  <c r="AE1458" i="33"/>
  <c r="AE1459" i="33"/>
  <c r="AE1460" i="33"/>
  <c r="AE1461" i="33"/>
  <c r="AE1462" i="33"/>
  <c r="AE1463" i="33"/>
  <c r="AE1464" i="33"/>
  <c r="AE1465" i="33"/>
  <c r="AE1466" i="33"/>
  <c r="AE1467" i="33"/>
  <c r="AE1468" i="33"/>
  <c r="AE1469" i="33"/>
  <c r="AE1470" i="33"/>
  <c r="AE1471" i="33"/>
  <c r="AE1472" i="33"/>
  <c r="AE1473" i="33"/>
  <c r="AE1474" i="33"/>
  <c r="AE1475" i="33"/>
  <c r="AE1476" i="33"/>
  <c r="AE1477" i="33"/>
  <c r="AE1478" i="33"/>
  <c r="AE1479" i="33"/>
  <c r="AE1480" i="33"/>
  <c r="AE1481" i="33"/>
  <c r="AE1482" i="33"/>
  <c r="AE1483" i="33"/>
  <c r="AE1484" i="33"/>
  <c r="AE1485" i="33"/>
  <c r="AE1486" i="33"/>
  <c r="AE1487" i="33"/>
  <c r="AE1488" i="33"/>
  <c r="AE1489" i="33"/>
  <c r="AE1490" i="33"/>
  <c r="AE1491" i="33"/>
  <c r="AE1492" i="33"/>
  <c r="AE1493" i="33"/>
  <c r="AE1494" i="33"/>
  <c r="AE1495" i="33"/>
  <c r="AE1496" i="33"/>
  <c r="AE1497" i="33"/>
  <c r="AE1498" i="33"/>
  <c r="AE1499" i="33"/>
  <c r="AE1500" i="33"/>
  <c r="AE1501" i="33"/>
  <c r="AE1502" i="33"/>
  <c r="AE1503" i="33"/>
  <c r="AE1504" i="33"/>
  <c r="AE1505" i="33"/>
  <c r="AE1506" i="33"/>
  <c r="AE1507" i="33"/>
  <c r="AE1508" i="33"/>
  <c r="AE1509" i="33"/>
  <c r="AE1510" i="33"/>
  <c r="AE1511" i="33"/>
  <c r="AE1512" i="33"/>
  <c r="AE1513" i="33"/>
  <c r="AE1514" i="33"/>
  <c r="AE1515" i="33"/>
  <c r="AE1516" i="33"/>
  <c r="AE1517" i="33"/>
  <c r="AE1518" i="33"/>
  <c r="AE1519" i="33"/>
  <c r="AE1520" i="33"/>
  <c r="AE1521" i="33"/>
  <c r="AE1522" i="33"/>
  <c r="AE1523" i="33"/>
  <c r="AE1524" i="33"/>
  <c r="AE1525" i="33"/>
  <c r="AE1526" i="33"/>
  <c r="AE1527" i="33"/>
  <c r="AE1528" i="33"/>
  <c r="AE1529" i="33"/>
  <c r="AE1530" i="33"/>
  <c r="AE1531" i="33"/>
  <c r="AE1532" i="33"/>
  <c r="AE1533" i="33"/>
  <c r="AE1534" i="33"/>
  <c r="AE1535" i="33"/>
  <c r="AE1536" i="33"/>
  <c r="AE1537" i="33"/>
  <c r="AE1538" i="33"/>
  <c r="AE1539" i="33"/>
  <c r="AE1540" i="33"/>
  <c r="AE1541" i="33"/>
  <c r="AE1542" i="33"/>
  <c r="AE1543" i="33"/>
  <c r="AE1544" i="33"/>
  <c r="AE1545" i="33"/>
  <c r="AE1546" i="33"/>
  <c r="AE1547" i="33"/>
  <c r="AE1548" i="33"/>
  <c r="AE1549" i="33"/>
  <c r="AE1550" i="33"/>
  <c r="AE1551" i="33"/>
  <c r="AE1552" i="33"/>
  <c r="AE1553" i="33"/>
  <c r="AE1554" i="33"/>
  <c r="AE1555" i="33"/>
  <c r="AE1556" i="33"/>
  <c r="AE1557" i="33"/>
  <c r="AE1558" i="33"/>
  <c r="AE1559" i="33"/>
  <c r="AE1560" i="33"/>
  <c r="AE1561" i="33"/>
  <c r="AE1562" i="33"/>
  <c r="AE1563" i="33"/>
  <c r="AE1564" i="33"/>
  <c r="AE1565" i="33"/>
  <c r="AE1566" i="33"/>
  <c r="AE1567" i="33"/>
  <c r="AE1568" i="33"/>
  <c r="AE1569" i="33"/>
  <c r="AE1570" i="33"/>
  <c r="AE1571" i="33"/>
  <c r="AE1572" i="33"/>
  <c r="AE1573" i="33"/>
  <c r="AE1574" i="33"/>
  <c r="AE1575" i="33"/>
  <c r="AE1576" i="33"/>
  <c r="AE1577" i="33"/>
  <c r="AE1578" i="33"/>
  <c r="AE1579" i="33"/>
  <c r="AE1580" i="33"/>
  <c r="AE1581" i="33"/>
  <c r="AE1582" i="33"/>
  <c r="AE1583" i="33"/>
  <c r="AE1584" i="33"/>
  <c r="AE1585" i="33"/>
  <c r="AE1586" i="33"/>
  <c r="AE1587" i="33"/>
  <c r="AE1588" i="33"/>
  <c r="AE1589" i="33"/>
  <c r="AE1590" i="33"/>
  <c r="AE1591" i="33"/>
  <c r="AE1592" i="33"/>
  <c r="AE1593" i="33"/>
  <c r="AE1594" i="33"/>
  <c r="AE1595" i="33"/>
  <c r="AE1596" i="33"/>
  <c r="AE1597" i="33"/>
  <c r="AE1598" i="33"/>
  <c r="AE1599" i="33"/>
  <c r="AE1600" i="33"/>
  <c r="AE1601" i="33"/>
  <c r="AE1602" i="33"/>
  <c r="AE1603" i="33"/>
  <c r="AE1604" i="33"/>
  <c r="AE1605" i="33"/>
  <c r="AE1606" i="33"/>
  <c r="AE1607" i="33"/>
  <c r="AE1608" i="33"/>
  <c r="AE1609" i="33"/>
  <c r="AE1610" i="33"/>
  <c r="AE1611" i="33"/>
  <c r="AE1612" i="33"/>
  <c r="AE1613" i="33"/>
  <c r="AE1614" i="33"/>
  <c r="AE1615" i="33"/>
  <c r="AE1616" i="33"/>
  <c r="AE1617" i="33"/>
  <c r="AE1618" i="33"/>
  <c r="AE1619" i="33"/>
  <c r="AE1620" i="33"/>
  <c r="AE1621" i="33"/>
  <c r="AE1622" i="33"/>
  <c r="AE1623" i="33"/>
  <c r="AE1624" i="33"/>
  <c r="AE1625" i="33"/>
  <c r="AE1626" i="33"/>
  <c r="AE1627" i="33"/>
  <c r="AE1628" i="33"/>
  <c r="AE1629" i="33"/>
  <c r="AE1630" i="33"/>
  <c r="AE1631" i="33"/>
  <c r="AE1632" i="33"/>
  <c r="AE1633" i="33"/>
  <c r="AE1634" i="33"/>
  <c r="AE1635" i="33"/>
  <c r="AE1636" i="33"/>
  <c r="AE1637" i="33"/>
  <c r="AE1638" i="33"/>
  <c r="AE1639" i="33"/>
  <c r="AE1640" i="33"/>
  <c r="AE1641" i="33"/>
  <c r="AE1642" i="33"/>
  <c r="AE1643" i="33"/>
  <c r="AE1644" i="33"/>
  <c r="AE1645" i="33"/>
  <c r="AE1646" i="33"/>
  <c r="AE1647" i="33"/>
  <c r="AE1648" i="33"/>
  <c r="AE1649" i="33"/>
  <c r="AE1650" i="33"/>
  <c r="AE1651" i="33"/>
  <c r="AE1652" i="33"/>
  <c r="AE1653" i="33"/>
  <c r="AE1654" i="33"/>
  <c r="AE1655" i="33"/>
  <c r="AE1656" i="33"/>
  <c r="AE1657" i="33"/>
  <c r="AE1658" i="33"/>
  <c r="AE1659" i="33"/>
  <c r="AE1660" i="33"/>
  <c r="AE1661" i="33"/>
  <c r="AE1662" i="33"/>
  <c r="AE1663" i="33"/>
  <c r="AE1664" i="33"/>
  <c r="AE1665" i="33"/>
  <c r="AE1666" i="33"/>
  <c r="AE1667" i="33"/>
  <c r="AE1668" i="33"/>
  <c r="AE1669" i="33"/>
  <c r="AE1670" i="33"/>
  <c r="AE1671" i="33"/>
  <c r="AE1672" i="33"/>
  <c r="AE1673" i="33"/>
  <c r="AE1674" i="33"/>
  <c r="AE1675" i="33"/>
  <c r="AE1676" i="33"/>
  <c r="AE1677" i="33"/>
  <c r="AE1678" i="33"/>
  <c r="AE1679" i="33"/>
  <c r="AE1680" i="33"/>
  <c r="AE1681" i="33"/>
  <c r="AE1682" i="33"/>
  <c r="AE1683" i="33"/>
  <c r="AE1684" i="33"/>
  <c r="AE1685" i="33"/>
  <c r="AE1686" i="33"/>
  <c r="AE1687" i="33"/>
  <c r="AE1688" i="33"/>
  <c r="AE1689" i="33"/>
  <c r="AE1690" i="33"/>
  <c r="AE1691" i="33"/>
  <c r="AE1692" i="33"/>
  <c r="AE1693" i="33"/>
  <c r="AE1694" i="33"/>
  <c r="AE1695" i="33"/>
  <c r="AE1696" i="33"/>
  <c r="AE1697" i="33"/>
  <c r="AE1698" i="33"/>
  <c r="AE1699" i="33"/>
  <c r="AE1700" i="33"/>
  <c r="AE1701" i="33"/>
  <c r="AE1702" i="33"/>
  <c r="AE1703" i="33"/>
  <c r="AE1704" i="33"/>
  <c r="AE1705" i="33"/>
  <c r="AE1706" i="33"/>
  <c r="AE1707" i="33"/>
  <c r="AE1708" i="33"/>
  <c r="AE1709" i="33"/>
  <c r="AE1710" i="33"/>
  <c r="AE1711" i="33"/>
  <c r="AE1712" i="33"/>
  <c r="AE1713" i="33"/>
  <c r="AE1714" i="33"/>
  <c r="AE1715" i="33"/>
  <c r="AE1716" i="33"/>
  <c r="AE1717" i="33"/>
  <c r="AE1718" i="33"/>
  <c r="AE1719" i="33"/>
  <c r="AE1720" i="33"/>
  <c r="AE1721" i="33"/>
  <c r="AE1722" i="33"/>
  <c r="AE1723" i="33"/>
  <c r="AE1724" i="33"/>
  <c r="AE1725" i="33"/>
  <c r="AE1726" i="33"/>
  <c r="AE1727" i="33"/>
  <c r="AE1728" i="33"/>
  <c r="AE1729" i="33"/>
  <c r="AE1730" i="33"/>
  <c r="AE1731" i="33"/>
  <c r="AE1732" i="33"/>
  <c r="AE1733" i="33"/>
  <c r="AE1734" i="33"/>
  <c r="AE1735" i="33"/>
  <c r="AE1736" i="33"/>
  <c r="AE1737" i="33"/>
  <c r="AE1738" i="33"/>
  <c r="AE1739" i="33"/>
  <c r="AE1740" i="33"/>
  <c r="AE1741" i="33"/>
  <c r="AE1742" i="33"/>
  <c r="AE1743" i="33"/>
  <c r="AE1744" i="33"/>
  <c r="AE1745" i="33"/>
  <c r="AE1746" i="33"/>
  <c r="AE1747" i="33"/>
  <c r="AE1748" i="33"/>
  <c r="AE1749" i="33"/>
  <c r="AE1750" i="33"/>
  <c r="AE1751" i="33"/>
  <c r="AE1752" i="33"/>
  <c r="AE1753" i="33"/>
  <c r="AE1754" i="33"/>
  <c r="AE1755" i="33"/>
  <c r="AE1756" i="33"/>
  <c r="AE1757" i="33"/>
  <c r="AE1758" i="33"/>
  <c r="AE1759" i="33"/>
  <c r="AE1760" i="33"/>
  <c r="AE1761" i="33"/>
  <c r="AE1762" i="33"/>
  <c r="AE1763" i="33"/>
  <c r="AE1764" i="33"/>
  <c r="AE1765" i="33"/>
  <c r="AE1766" i="33"/>
  <c r="AE1767" i="33"/>
  <c r="AE1768" i="33"/>
  <c r="AE1769" i="33"/>
  <c r="AE1770" i="33"/>
  <c r="AE1771" i="33"/>
  <c r="AE1772" i="33"/>
  <c r="AE1773" i="33"/>
  <c r="AE1774" i="33"/>
  <c r="AE1775" i="33"/>
  <c r="AE1776" i="33"/>
  <c r="AE1777" i="33"/>
  <c r="AE1778" i="33"/>
  <c r="AE1779" i="33"/>
  <c r="AE1780" i="33"/>
  <c r="AE1781" i="33"/>
  <c r="AE1782" i="33"/>
  <c r="AE1783" i="33"/>
  <c r="AE1784" i="33"/>
  <c r="AE1785" i="33"/>
  <c r="AE1786" i="33"/>
  <c r="AE1787" i="33"/>
  <c r="AE1788" i="33"/>
  <c r="AE1789" i="33"/>
  <c r="AE1790" i="33"/>
  <c r="AE1791" i="33"/>
  <c r="AE1792" i="33"/>
  <c r="AE1793" i="33"/>
  <c r="AE1794" i="33"/>
  <c r="AE1795" i="33"/>
  <c r="AE1796" i="33"/>
  <c r="AE1797" i="33"/>
  <c r="AE1798" i="33"/>
  <c r="AE1799" i="33"/>
  <c r="AE1800" i="33"/>
  <c r="AE1801" i="33"/>
  <c r="AE1802" i="33"/>
  <c r="AE1803" i="33"/>
  <c r="AE1804" i="33"/>
  <c r="AE1805" i="33"/>
  <c r="AE1806" i="33"/>
  <c r="AE1807" i="33"/>
  <c r="AE1808" i="33"/>
  <c r="AE1809" i="33"/>
  <c r="AE1810" i="33"/>
  <c r="AE1811" i="33"/>
  <c r="AE1812" i="33"/>
  <c r="AE1813" i="33"/>
  <c r="AE1814" i="33"/>
  <c r="AE1815" i="33"/>
  <c r="AE1816" i="33"/>
  <c r="AE1817" i="33"/>
  <c r="AE1818" i="33"/>
  <c r="AE1819" i="33"/>
  <c r="AE1820" i="33"/>
  <c r="AE1821" i="33"/>
  <c r="AE1822" i="33"/>
  <c r="AE1823" i="33"/>
  <c r="AE1824" i="33"/>
  <c r="AE1825" i="33"/>
  <c r="AE1826" i="33"/>
  <c r="AE1827" i="33"/>
  <c r="AE1828" i="33"/>
  <c r="AE1829" i="33"/>
  <c r="AE1830" i="33"/>
  <c r="AE1831" i="33"/>
  <c r="AE1832" i="33"/>
  <c r="AE1833" i="33"/>
  <c r="AE1834" i="33"/>
  <c r="AE1835" i="33"/>
  <c r="AE1836" i="33"/>
  <c r="AE1837" i="33"/>
  <c r="AE1838" i="33"/>
  <c r="AE1839" i="33"/>
  <c r="AE1840" i="33"/>
  <c r="AE1841" i="33"/>
  <c r="AE1842" i="33"/>
  <c r="AE1843" i="33"/>
  <c r="AE1844" i="33"/>
  <c r="AE1845" i="33"/>
  <c r="AE1846" i="33"/>
  <c r="AE1847" i="33"/>
  <c r="AE1848" i="33"/>
  <c r="AE1849" i="33"/>
  <c r="AE1850" i="33"/>
  <c r="AE1851" i="33"/>
  <c r="AE1852" i="33"/>
  <c r="AE1853" i="33"/>
  <c r="AE1854" i="33"/>
  <c r="AE1855" i="33"/>
  <c r="AE1856" i="33"/>
  <c r="AE1857" i="33"/>
  <c r="AE1858" i="33"/>
  <c r="AE1859" i="33"/>
  <c r="AE1860" i="33"/>
  <c r="AE1861" i="33"/>
  <c r="AE1862" i="33"/>
  <c r="AE1863" i="33"/>
  <c r="AE1864" i="33"/>
  <c r="AE1865" i="33"/>
  <c r="AE1866" i="33"/>
  <c r="AE1867" i="33"/>
  <c r="AE1868" i="33"/>
  <c r="AE1869" i="33"/>
  <c r="AE1870" i="33"/>
  <c r="AE1871" i="33"/>
  <c r="AE1872" i="33"/>
  <c r="AE1873" i="33"/>
  <c r="AE1874" i="33"/>
  <c r="AE1875" i="33"/>
  <c r="AE1876" i="33"/>
  <c r="AE1877" i="33"/>
  <c r="AE1878" i="33"/>
  <c r="AE1879" i="33"/>
  <c r="AE1880" i="33"/>
  <c r="AE1881" i="33"/>
  <c r="AE1882" i="33"/>
  <c r="AE1883" i="33"/>
  <c r="AE1884" i="33"/>
  <c r="AE1885" i="33"/>
  <c r="AE1886" i="33"/>
  <c r="AE1887" i="33"/>
  <c r="AE1888" i="33"/>
  <c r="AE1889" i="33"/>
  <c r="AE1890" i="33"/>
  <c r="AE1891" i="33"/>
  <c r="AE1892" i="33"/>
  <c r="AE1893" i="33"/>
  <c r="AE1894" i="33"/>
  <c r="AE1895" i="33"/>
  <c r="AE1896" i="33"/>
  <c r="AE1897" i="33"/>
  <c r="AE1898" i="33"/>
  <c r="AE1899" i="33"/>
  <c r="AE1900" i="33"/>
  <c r="AE1901" i="33"/>
  <c r="AE1902" i="33"/>
  <c r="AE1903" i="33"/>
  <c r="AE1904" i="33"/>
  <c r="AE1905" i="33"/>
  <c r="AE1906" i="33"/>
  <c r="AE1907" i="33"/>
  <c r="AE1908" i="33"/>
  <c r="AE1909" i="33"/>
  <c r="AE1910" i="33"/>
  <c r="AE1911" i="33"/>
  <c r="AE1912" i="33"/>
  <c r="AE1913" i="33"/>
  <c r="AE1914" i="33"/>
  <c r="AE1915" i="33"/>
  <c r="AE1916" i="33"/>
  <c r="AE1917" i="33"/>
  <c r="AE1918" i="33"/>
  <c r="AE1919" i="33"/>
  <c r="AE1920" i="33"/>
  <c r="AE1921" i="33"/>
  <c r="AE1922" i="33"/>
  <c r="AE1923" i="33"/>
  <c r="AE1924" i="33"/>
  <c r="AE1925" i="33"/>
  <c r="AE1926" i="33"/>
  <c r="AE1927" i="33"/>
  <c r="AE1928" i="33"/>
  <c r="AE1929" i="33"/>
  <c r="AE1930" i="33"/>
  <c r="AE1931" i="33"/>
  <c r="AE1932" i="33"/>
  <c r="AE1933" i="33"/>
  <c r="AE1934" i="33"/>
  <c r="AE1935" i="33"/>
  <c r="AE1936" i="33"/>
  <c r="AE1937" i="33"/>
  <c r="AE1938" i="33"/>
  <c r="AE1939" i="33"/>
  <c r="AE1940" i="33"/>
  <c r="AE1941" i="33"/>
  <c r="AE1942" i="33"/>
  <c r="AE1943" i="33"/>
  <c r="AE1944" i="33"/>
  <c r="AE1945" i="33"/>
  <c r="AE1946" i="33"/>
  <c r="AE1947" i="33"/>
  <c r="AE1948" i="33"/>
  <c r="AE1949" i="33"/>
  <c r="AE1950" i="33"/>
  <c r="AE1951" i="33"/>
  <c r="AE1952" i="33"/>
  <c r="AE1953" i="33"/>
  <c r="AE1954" i="33"/>
  <c r="AE1955" i="33"/>
  <c r="AE1956" i="33"/>
  <c r="AE1957" i="33"/>
  <c r="AE1958" i="33"/>
  <c r="AE1959" i="33"/>
  <c r="AE1960" i="33"/>
  <c r="AE1961" i="33"/>
  <c r="AE1962" i="33"/>
  <c r="AE1963" i="33"/>
  <c r="AE1964" i="33"/>
  <c r="AE1965" i="33"/>
  <c r="AE1966" i="33"/>
  <c r="AE1967" i="33"/>
  <c r="AE1968" i="33"/>
  <c r="AE1969" i="33"/>
  <c r="AE1970" i="33"/>
  <c r="AE1971" i="33"/>
  <c r="AE1972" i="33"/>
  <c r="AE1973" i="33"/>
  <c r="AE1974" i="33"/>
  <c r="AE1975" i="33"/>
  <c r="AE1976" i="33"/>
  <c r="AE1977" i="33"/>
  <c r="AE1978" i="33"/>
  <c r="AE1979" i="33"/>
  <c r="AE1980" i="33"/>
  <c r="AE1981" i="33"/>
  <c r="AE1982" i="33"/>
  <c r="AE1983" i="33"/>
  <c r="AE1984" i="33"/>
  <c r="AE1985" i="33"/>
  <c r="AE1986" i="33"/>
  <c r="AE1987" i="33"/>
  <c r="AE1988" i="33"/>
  <c r="AE1989" i="33"/>
  <c r="AE1990" i="33"/>
  <c r="AE1991" i="33"/>
  <c r="AE1992" i="33"/>
  <c r="AE1993" i="33"/>
  <c r="AE1994" i="33"/>
  <c r="AE1995" i="33"/>
  <c r="AE1996" i="33"/>
  <c r="AE1997" i="33"/>
  <c r="AE1998" i="33"/>
  <c r="AE1999" i="33"/>
  <c r="AE2000" i="33"/>
  <c r="AE2001" i="33"/>
  <c r="AE2002" i="33"/>
  <c r="AE2003" i="33"/>
  <c r="AE2004" i="33"/>
  <c r="AE2005" i="33"/>
  <c r="AE2006" i="33"/>
  <c r="AE2007" i="33"/>
  <c r="AE2008" i="33"/>
  <c r="AE2009" i="33"/>
  <c r="AE2010" i="33"/>
  <c r="AE2011" i="33"/>
  <c r="AE2012" i="33"/>
  <c r="AE2013" i="33"/>
  <c r="AE2014" i="33"/>
  <c r="AE2015" i="33"/>
  <c r="AE2016" i="33"/>
  <c r="AE2017" i="33"/>
  <c r="AE2018" i="33"/>
  <c r="AE2019" i="33"/>
  <c r="AE2020" i="33"/>
  <c r="AE2021" i="33"/>
  <c r="AE2022" i="33"/>
  <c r="AE2023" i="33"/>
  <c r="AE2024" i="33"/>
  <c r="AE2025" i="33"/>
  <c r="AE2026" i="33"/>
  <c r="AE2027" i="33"/>
  <c r="AE2028" i="33"/>
  <c r="AE2029" i="33"/>
  <c r="AE2030" i="33"/>
  <c r="AE2031" i="33"/>
  <c r="AE2032" i="33"/>
  <c r="AE2033" i="33"/>
  <c r="AE2034" i="33"/>
  <c r="AE2035" i="33"/>
  <c r="AE2036" i="33"/>
  <c r="AE2037" i="33"/>
  <c r="AE2038" i="33"/>
  <c r="AE2039" i="33"/>
  <c r="AE2040" i="33"/>
  <c r="AE2041" i="33"/>
  <c r="AE2042" i="33"/>
  <c r="AE2043" i="33"/>
  <c r="AE2044" i="33"/>
  <c r="AE2045" i="33"/>
  <c r="AE2046" i="33"/>
  <c r="AE2047" i="33"/>
  <c r="AE2048" i="33"/>
  <c r="AE2049" i="33"/>
  <c r="AE2050" i="33"/>
  <c r="AE2051" i="33"/>
  <c r="AE2052" i="33"/>
  <c r="AE2053" i="33"/>
  <c r="AE2054" i="33"/>
  <c r="AE2055" i="33"/>
  <c r="AE2056" i="33"/>
  <c r="AE2057" i="33"/>
  <c r="AE2058" i="33"/>
  <c r="AE2059" i="33"/>
  <c r="AE2060" i="33"/>
  <c r="AE2061" i="33"/>
  <c r="AE2062" i="33"/>
  <c r="AE2063" i="33"/>
  <c r="AE2064" i="33"/>
  <c r="AE2065" i="33"/>
  <c r="AE2066" i="33"/>
  <c r="AE2067" i="33"/>
  <c r="AE2068" i="33"/>
  <c r="AE2069" i="33"/>
  <c r="AE2070" i="33"/>
  <c r="AE2071" i="33"/>
  <c r="AE2072" i="33"/>
  <c r="AE2073" i="33"/>
  <c r="AE2074" i="33"/>
  <c r="AE2075" i="33"/>
  <c r="AE2076" i="33"/>
  <c r="AE2077" i="33"/>
  <c r="AE2078" i="33"/>
  <c r="AE2079" i="33"/>
  <c r="AE2080" i="33"/>
  <c r="AE2081" i="33"/>
  <c r="AE2082" i="33"/>
  <c r="AE2083" i="33"/>
  <c r="AE2084" i="33"/>
  <c r="AE2085" i="33"/>
  <c r="AE2086" i="33"/>
  <c r="AE2087" i="33"/>
  <c r="AE2088" i="33"/>
  <c r="AE2089" i="33"/>
  <c r="AE2090" i="33"/>
  <c r="AE2091" i="33"/>
  <c r="AE2092" i="33"/>
  <c r="AE2093" i="33"/>
  <c r="AE2094" i="33"/>
  <c r="AE2095" i="33"/>
  <c r="AE2096" i="33"/>
  <c r="AE2097" i="33"/>
  <c r="AE2098" i="33"/>
  <c r="AE2099" i="33"/>
  <c r="AE2100" i="33"/>
  <c r="AE2101" i="33"/>
  <c r="AE2102" i="33"/>
  <c r="AE2103" i="33"/>
  <c r="AE2104" i="33"/>
  <c r="AE2105" i="33"/>
  <c r="AE2106" i="33"/>
  <c r="AE2107" i="33"/>
  <c r="AE2108" i="33"/>
  <c r="AE2109" i="33"/>
  <c r="AE2110" i="33"/>
  <c r="AE2111" i="33"/>
  <c r="AE2112" i="33"/>
  <c r="AE2113" i="33"/>
  <c r="AE2114" i="33"/>
  <c r="AE2115" i="33"/>
  <c r="AE2116" i="33"/>
  <c r="AE2117" i="33"/>
  <c r="AE2118" i="33"/>
  <c r="AE2119" i="33"/>
  <c r="AE2120" i="33"/>
  <c r="AE2121" i="33"/>
  <c r="AE2122" i="33"/>
  <c r="AE2123" i="33"/>
  <c r="AE2124" i="33"/>
  <c r="AE2125" i="33"/>
  <c r="AE2126" i="33"/>
  <c r="AE2127" i="33"/>
  <c r="AE2128" i="33"/>
  <c r="AE2129" i="33"/>
  <c r="AE2130" i="33"/>
  <c r="AE2131" i="33"/>
  <c r="AE2132" i="33"/>
  <c r="AE2133" i="33"/>
  <c r="AE2134" i="33"/>
  <c r="AE2135" i="33"/>
  <c r="AE2136" i="33"/>
  <c r="AE2137" i="33"/>
  <c r="AE2138" i="33"/>
  <c r="AE2139" i="33"/>
  <c r="AE2140" i="33"/>
  <c r="AE2141" i="33"/>
  <c r="AE2142" i="33"/>
  <c r="AE2143" i="33"/>
  <c r="AE2144" i="33"/>
  <c r="AE2145" i="33"/>
  <c r="AE2146" i="33"/>
  <c r="AE2147" i="33"/>
  <c r="AE2148" i="33"/>
  <c r="AE2149" i="33"/>
  <c r="AE2150" i="33"/>
  <c r="AE2151" i="33"/>
  <c r="AE2152" i="33"/>
  <c r="AE2153" i="33"/>
  <c r="AE2154" i="33"/>
  <c r="AE2155" i="33"/>
  <c r="AE2156" i="33"/>
  <c r="AE2157" i="33"/>
  <c r="AE2158" i="33"/>
  <c r="AE2159" i="33"/>
  <c r="AE2160" i="33"/>
  <c r="AE2161" i="33"/>
  <c r="AE2162" i="33"/>
  <c r="AE2163" i="33"/>
  <c r="AE2164" i="33"/>
  <c r="AE2165" i="33"/>
  <c r="AE2166" i="33"/>
  <c r="AE2167" i="33"/>
  <c r="AE2168" i="33"/>
  <c r="AE2169" i="33"/>
  <c r="AE2170" i="33"/>
  <c r="AE2171" i="33"/>
  <c r="AE2172" i="33"/>
  <c r="AE2173" i="33"/>
  <c r="AE2174" i="33"/>
  <c r="AE2175" i="33"/>
  <c r="AE2176" i="33"/>
  <c r="AE2177" i="33"/>
  <c r="AE2178" i="33"/>
  <c r="AE2179" i="33"/>
  <c r="AE2180" i="33"/>
  <c r="AE2181" i="33"/>
  <c r="AE2182" i="33"/>
  <c r="AE2183" i="33"/>
  <c r="AE2184" i="33"/>
  <c r="AE2185" i="33"/>
  <c r="AE2186" i="33"/>
  <c r="AE2187" i="33"/>
  <c r="AE2188" i="33"/>
  <c r="AE2189" i="33"/>
  <c r="AE2190" i="33"/>
  <c r="AE2191" i="33"/>
  <c r="AE2192" i="33"/>
  <c r="AE2193" i="33"/>
  <c r="AE2194" i="33"/>
  <c r="AE2195" i="33"/>
  <c r="AE2196" i="33"/>
  <c r="AE2197" i="33"/>
  <c r="AE2198" i="33"/>
  <c r="AE2199" i="33"/>
  <c r="AE2200" i="33"/>
  <c r="AE2201" i="33"/>
  <c r="AE2202" i="33"/>
  <c r="AE2203" i="33"/>
  <c r="AE2204" i="33"/>
  <c r="AE2205" i="33"/>
  <c r="AE2206" i="33"/>
  <c r="AE2207" i="33"/>
  <c r="AE2208" i="33"/>
  <c r="AE2209" i="33"/>
  <c r="AE2210" i="33"/>
  <c r="AE2211" i="33"/>
  <c r="AE2212" i="33"/>
  <c r="AE2213" i="33"/>
  <c r="AE2214" i="33"/>
  <c r="AE2215" i="33"/>
  <c r="AE2216" i="33"/>
  <c r="AE2217" i="33"/>
  <c r="AE2218" i="33"/>
  <c r="AE2219" i="33"/>
  <c r="AE2220" i="33"/>
  <c r="AE2221" i="33"/>
  <c r="AE2222" i="33"/>
  <c r="AE2223" i="33"/>
  <c r="AE2224" i="33"/>
  <c r="AE2225" i="33"/>
  <c r="AE2226" i="33"/>
  <c r="AE2227" i="33"/>
  <c r="AE2228" i="33"/>
  <c r="AE2229" i="33"/>
  <c r="AE2230" i="33"/>
  <c r="AE2231" i="33"/>
  <c r="AE2232" i="33"/>
  <c r="AE2233" i="33"/>
  <c r="AE2234" i="33"/>
  <c r="AE2235" i="33"/>
  <c r="AE2236" i="33"/>
  <c r="AE2237" i="33"/>
  <c r="AE2238" i="33"/>
  <c r="AE2239" i="33"/>
  <c r="AE2240" i="33"/>
  <c r="AE2241" i="33"/>
  <c r="AE2242" i="33"/>
  <c r="AE2243" i="33"/>
  <c r="AE2244" i="33"/>
  <c r="AE2245" i="33"/>
  <c r="AE2246" i="33"/>
  <c r="AE2247" i="33"/>
  <c r="AE2248" i="33"/>
  <c r="AE2249" i="33"/>
  <c r="AE2250" i="33"/>
  <c r="AE2251" i="33"/>
  <c r="AE2252" i="33"/>
  <c r="AE2253" i="33"/>
  <c r="AE2254" i="33"/>
  <c r="AE2255" i="33"/>
  <c r="AE2256" i="33"/>
  <c r="AE2257" i="33"/>
  <c r="AE2258" i="33"/>
  <c r="AE2259" i="33"/>
  <c r="AE2260" i="33"/>
  <c r="AE2261" i="33"/>
  <c r="AE2262" i="33"/>
  <c r="AE2263" i="33"/>
  <c r="AE2264" i="33"/>
  <c r="AE2265" i="33"/>
  <c r="AE2266" i="33"/>
  <c r="AE2267" i="33"/>
  <c r="AE2268" i="33"/>
  <c r="AE2269" i="33"/>
  <c r="AE2270" i="33"/>
  <c r="AE2271" i="33"/>
  <c r="AE2272" i="33"/>
  <c r="AE2273" i="33"/>
  <c r="AE2274" i="33"/>
  <c r="AE2275" i="33"/>
  <c r="AE2276" i="33"/>
  <c r="AE2277" i="33"/>
  <c r="AE2278" i="33"/>
  <c r="AE2279" i="33"/>
  <c r="AE2280" i="33"/>
  <c r="AE2281" i="33"/>
  <c r="AE2282" i="33"/>
  <c r="AE2283" i="33"/>
  <c r="AE2284" i="33"/>
  <c r="AE2285" i="33"/>
  <c r="AE2286" i="33"/>
  <c r="AE2287" i="33"/>
  <c r="AE2288" i="33"/>
  <c r="AE2289" i="33"/>
  <c r="AE2290" i="33"/>
  <c r="AE2291" i="33"/>
  <c r="AE2292" i="33"/>
  <c r="AE2293" i="33"/>
  <c r="AE2294" i="33"/>
  <c r="AE2295" i="33"/>
  <c r="AE2296" i="33"/>
  <c r="AE2297" i="33"/>
  <c r="AE2298" i="33"/>
  <c r="AE2299" i="33"/>
  <c r="AE2300" i="33"/>
  <c r="AE2301" i="33"/>
  <c r="AE2302" i="33"/>
  <c r="AE2303" i="33"/>
  <c r="AE2304" i="33"/>
  <c r="AE2305" i="33"/>
  <c r="AE2306" i="33"/>
  <c r="AE2307" i="33"/>
  <c r="AE2308" i="33"/>
  <c r="AE2309" i="33"/>
  <c r="AE2310" i="33"/>
  <c r="AE2311" i="33"/>
  <c r="AE2312" i="33"/>
  <c r="AE2313" i="33"/>
  <c r="AE2314" i="33"/>
  <c r="AE2315" i="33"/>
  <c r="AE2316" i="33"/>
  <c r="AE2317" i="33"/>
  <c r="AE2318" i="33"/>
  <c r="AE2319" i="33"/>
  <c r="AE2320" i="33"/>
  <c r="AE2321" i="33"/>
  <c r="AE2322" i="33"/>
  <c r="AE2323" i="33"/>
  <c r="AE2324" i="33"/>
  <c r="AE2325" i="33"/>
  <c r="AE2326" i="33"/>
  <c r="AE2327" i="33"/>
  <c r="AE2328" i="33"/>
  <c r="AE2329" i="33"/>
  <c r="AE2330" i="33"/>
  <c r="AE2331" i="33"/>
  <c r="AE2332" i="33"/>
  <c r="AE2333" i="33"/>
  <c r="AE2334" i="33"/>
  <c r="AE2335" i="33"/>
  <c r="AE2336" i="33"/>
  <c r="AE2337" i="33"/>
  <c r="AE2338" i="33"/>
  <c r="AE2339" i="33"/>
  <c r="AE2340" i="33"/>
  <c r="AE2341" i="33"/>
  <c r="AE2342" i="33"/>
  <c r="AE2343" i="33"/>
  <c r="AE2344" i="33"/>
  <c r="AE2345" i="33"/>
  <c r="AE2346" i="33"/>
  <c r="AE2347" i="33"/>
  <c r="AE2348" i="33"/>
  <c r="AE2349" i="33"/>
  <c r="AE2350" i="33"/>
  <c r="AE2351" i="33"/>
  <c r="AE2352" i="33"/>
  <c r="AE2353" i="33"/>
  <c r="AE2354" i="33"/>
  <c r="AE2355" i="33"/>
  <c r="AE2356" i="33"/>
  <c r="AE2357" i="33"/>
  <c r="AE2358" i="33"/>
  <c r="AE2359" i="33"/>
  <c r="AE2360" i="33"/>
  <c r="AE2361" i="33"/>
  <c r="AE2362" i="33"/>
  <c r="AE2363" i="33"/>
  <c r="AE2364" i="33"/>
  <c r="AE2365" i="33"/>
  <c r="AE2366" i="33"/>
  <c r="AE2367" i="33"/>
  <c r="AE2368" i="33"/>
  <c r="AE2369" i="33"/>
  <c r="AE2370" i="33"/>
  <c r="AE2371" i="33"/>
  <c r="AE2372" i="33"/>
  <c r="AE2373" i="33"/>
  <c r="AE2374" i="33"/>
  <c r="AE2375" i="33"/>
  <c r="AE2376" i="33"/>
  <c r="AE2377" i="33"/>
  <c r="AE2378" i="33"/>
  <c r="AE2379" i="33"/>
  <c r="AE2380" i="33"/>
  <c r="AE2381" i="33"/>
  <c r="AE2382" i="33"/>
  <c r="AE2383" i="33"/>
  <c r="AE2384" i="33"/>
  <c r="AE2385" i="33"/>
  <c r="AE2386" i="33"/>
  <c r="AE2387" i="33"/>
  <c r="AE2388" i="33"/>
  <c r="AE2389" i="33"/>
  <c r="AE2390" i="33"/>
  <c r="AE2391" i="33"/>
  <c r="AE2392" i="33"/>
  <c r="AE2393" i="33"/>
  <c r="AE2394" i="33"/>
  <c r="AE2395" i="33"/>
  <c r="AE2396" i="33"/>
  <c r="AE2397" i="33"/>
  <c r="AE2398" i="33"/>
  <c r="AE2399" i="33"/>
  <c r="AE2400" i="33"/>
  <c r="AE2401" i="33"/>
  <c r="AE2402" i="33"/>
  <c r="AE2403" i="33"/>
  <c r="AE2404" i="33"/>
  <c r="AE2405" i="33"/>
  <c r="AE2406" i="33"/>
  <c r="AE2407" i="33"/>
  <c r="AE2408" i="33"/>
  <c r="AE2409" i="33"/>
  <c r="AE2410" i="33"/>
  <c r="AE2411" i="33"/>
  <c r="AE2412" i="33"/>
  <c r="AE2413" i="33"/>
  <c r="AE2414" i="33"/>
  <c r="AE2415" i="33"/>
  <c r="AE2416" i="33"/>
  <c r="AE2417" i="33"/>
  <c r="AE2418" i="33"/>
  <c r="AE2419" i="33"/>
  <c r="AE2420" i="33"/>
  <c r="AE2421" i="33"/>
  <c r="AE2422" i="33"/>
  <c r="AE2423" i="33"/>
  <c r="AE2424" i="33"/>
  <c r="AE2425" i="33"/>
  <c r="AE2426" i="33"/>
  <c r="AE2427" i="33"/>
  <c r="AE2428" i="33"/>
  <c r="AE2429" i="33"/>
  <c r="AE2430" i="33"/>
  <c r="AE2431" i="33"/>
  <c r="AE2432" i="33"/>
  <c r="AE2433" i="33"/>
  <c r="AE2434" i="33"/>
  <c r="AE2435" i="33"/>
  <c r="AE2436" i="33"/>
  <c r="AE2437" i="33"/>
  <c r="AE2438" i="33"/>
  <c r="AE2439" i="33"/>
  <c r="AE2440" i="33"/>
  <c r="AE2441" i="33"/>
  <c r="AE2442" i="33"/>
  <c r="AE2443" i="33"/>
  <c r="AE2444" i="33"/>
  <c r="AE2445" i="33"/>
  <c r="AE2446" i="33"/>
  <c r="AE2447" i="33"/>
  <c r="AE2448" i="33"/>
  <c r="AE2449" i="33"/>
  <c r="AE2450" i="33"/>
  <c r="AE2451" i="33"/>
  <c r="AE2452" i="33"/>
  <c r="AE2453" i="33"/>
  <c r="AE2454" i="33"/>
  <c r="AE2455" i="33"/>
  <c r="AE2456" i="33"/>
  <c r="AE2457" i="33"/>
  <c r="AE2458" i="33"/>
  <c r="AE2459" i="33"/>
  <c r="AE2460" i="33"/>
  <c r="AE2461" i="33"/>
  <c r="AE2462" i="33"/>
  <c r="AE2463" i="33"/>
  <c r="AE2464" i="33"/>
  <c r="AE2465" i="33"/>
  <c r="AE2466" i="33"/>
  <c r="AE2467" i="33"/>
  <c r="AE2468" i="33"/>
  <c r="AE2469" i="33"/>
  <c r="AE2470" i="33"/>
  <c r="AE2471" i="33"/>
  <c r="AE2472" i="33"/>
  <c r="AE2473" i="33"/>
  <c r="AE2474" i="33"/>
  <c r="AE2475" i="33"/>
  <c r="AE2476" i="33"/>
  <c r="AE2477" i="33"/>
  <c r="AE2478" i="33"/>
  <c r="AE2479" i="33"/>
  <c r="AE2480" i="33"/>
  <c r="AE2481" i="33"/>
  <c r="AE2482" i="33"/>
  <c r="AE2483" i="33"/>
  <c r="AE2484" i="33"/>
  <c r="AE2485" i="33"/>
  <c r="AE2486" i="33"/>
  <c r="AE2487" i="33"/>
  <c r="AE2488" i="33"/>
  <c r="AE2489" i="33"/>
  <c r="AE2490" i="33"/>
  <c r="AE2491" i="33"/>
  <c r="AE2492" i="33"/>
  <c r="AE2493" i="33"/>
  <c r="AE2494" i="33"/>
  <c r="AE2495" i="33"/>
  <c r="AE2496" i="33"/>
  <c r="AE2497" i="33"/>
  <c r="AE2498" i="33"/>
  <c r="AE2499" i="33"/>
  <c r="AE2500" i="33"/>
  <c r="AE2501" i="33"/>
  <c r="AE2502" i="33"/>
  <c r="AE2503" i="33"/>
  <c r="AE2504" i="33"/>
  <c r="AE2505" i="33"/>
  <c r="AE2506" i="33"/>
  <c r="AE2507" i="33"/>
  <c r="AE2508" i="33"/>
  <c r="AE2509" i="33"/>
  <c r="AE2510" i="33"/>
  <c r="AE2511" i="33"/>
  <c r="AE2512" i="33"/>
  <c r="AE2513" i="33"/>
  <c r="AE2514" i="33"/>
  <c r="AE2515" i="33"/>
  <c r="AE2516" i="33"/>
  <c r="AE2517" i="33"/>
  <c r="AE2518" i="33"/>
  <c r="AE2519" i="33"/>
  <c r="AE2520" i="33"/>
  <c r="AE2521" i="33"/>
  <c r="AE2522" i="33"/>
  <c r="AE2523" i="33"/>
  <c r="AE2524" i="33"/>
  <c r="AE2525" i="33"/>
  <c r="AE2526" i="33"/>
  <c r="AE2527" i="33"/>
  <c r="AE2528" i="33"/>
  <c r="AE2529" i="33"/>
  <c r="AE2530" i="33"/>
  <c r="AE2531" i="33"/>
  <c r="AE2532" i="33"/>
  <c r="AE2533" i="33"/>
  <c r="AE2534" i="33"/>
  <c r="AE2535" i="33"/>
  <c r="AE2536" i="33"/>
  <c r="AE2537" i="33"/>
  <c r="AE2538" i="33"/>
  <c r="AE2539" i="33"/>
  <c r="AE2540" i="33"/>
  <c r="AE2541" i="33"/>
  <c r="AE2542" i="33"/>
  <c r="AE2543" i="33"/>
  <c r="AE2544" i="33"/>
  <c r="AE2545" i="33"/>
  <c r="AE2546" i="33"/>
  <c r="AE2547" i="33"/>
  <c r="AE2548" i="33"/>
  <c r="AE2549" i="33"/>
  <c r="AE2550" i="33"/>
  <c r="AE2551" i="33"/>
  <c r="AE2552" i="33"/>
  <c r="AE2553" i="33"/>
  <c r="AE2554" i="33"/>
  <c r="AE2555" i="33"/>
  <c r="AE2556" i="33"/>
  <c r="AE2557" i="33"/>
  <c r="AE2558" i="33"/>
  <c r="AE2559" i="33"/>
  <c r="AE2560" i="33"/>
  <c r="AE2561" i="33"/>
  <c r="AE2562" i="33"/>
  <c r="AE2563" i="33"/>
  <c r="AE2564" i="33"/>
  <c r="AE2565" i="33"/>
  <c r="AE2566" i="33"/>
  <c r="AE2567" i="33"/>
  <c r="AE2568" i="33"/>
  <c r="AE2569" i="33"/>
  <c r="AE2570" i="33"/>
  <c r="AE2571" i="33"/>
  <c r="AE2572" i="33"/>
  <c r="AE2573" i="33"/>
  <c r="AE2574" i="33"/>
  <c r="AE2575" i="33"/>
  <c r="AE2576" i="33"/>
  <c r="AE2577" i="33"/>
  <c r="AE2578" i="33"/>
  <c r="AE2579" i="33"/>
  <c r="AE2580" i="33"/>
  <c r="AE2581" i="33"/>
  <c r="AE2582" i="33"/>
  <c r="AE2583" i="33"/>
  <c r="AE2584" i="33"/>
  <c r="AE2585" i="33"/>
  <c r="AE2586" i="33"/>
  <c r="AE2587" i="33"/>
  <c r="AE2588" i="33"/>
  <c r="AE2589" i="33"/>
  <c r="AE2590" i="33"/>
  <c r="AE2591" i="33"/>
  <c r="AE2592" i="33"/>
  <c r="AE2593" i="33"/>
  <c r="AE2594" i="33"/>
  <c r="AE2595" i="33"/>
  <c r="AE2596" i="33"/>
  <c r="AE2597" i="33"/>
  <c r="AE2598" i="33"/>
  <c r="AE2599" i="33"/>
  <c r="AE2600" i="33"/>
  <c r="AE2601" i="33"/>
  <c r="AE2602" i="33"/>
  <c r="AE2603" i="33"/>
  <c r="AE2604" i="33"/>
  <c r="AE2605" i="33"/>
  <c r="AE2606" i="33"/>
  <c r="AE2607" i="33"/>
  <c r="AE2608" i="33"/>
  <c r="AE2609" i="33"/>
  <c r="AE2610" i="33"/>
  <c r="AE2611" i="33"/>
  <c r="AE2612" i="33"/>
  <c r="AE2613" i="33"/>
  <c r="AE2614" i="33"/>
  <c r="AE2615" i="33"/>
  <c r="AE2616" i="33"/>
  <c r="AE2617" i="33"/>
  <c r="AE2618" i="33"/>
  <c r="AE2619" i="33"/>
  <c r="AE2620" i="33"/>
  <c r="AE2621" i="33"/>
  <c r="AE2622" i="33"/>
  <c r="AE2623" i="33"/>
  <c r="AE2624" i="33"/>
  <c r="AE2625" i="33"/>
  <c r="AE2626" i="33"/>
  <c r="AE2627" i="33"/>
  <c r="AE2628" i="33"/>
  <c r="AE2629" i="33"/>
  <c r="AE2630" i="33"/>
  <c r="AE2631" i="33"/>
  <c r="AE2632" i="33"/>
  <c r="AE2633" i="33"/>
  <c r="AE2634" i="33"/>
  <c r="AE2635" i="33"/>
  <c r="AE2636" i="33"/>
  <c r="AE2637" i="33"/>
  <c r="AE2638" i="33"/>
  <c r="AE2639" i="33"/>
  <c r="AE2640" i="33"/>
  <c r="AE2641" i="33"/>
  <c r="AE2642" i="33"/>
  <c r="AE2643" i="33"/>
  <c r="AE2644" i="33"/>
  <c r="AE2645" i="33"/>
  <c r="AE2646" i="33"/>
  <c r="AE2647" i="33"/>
  <c r="AE2648" i="33"/>
  <c r="AE2649" i="33"/>
  <c r="AE2650" i="33"/>
  <c r="AE2651" i="33"/>
  <c r="AE2652" i="33"/>
  <c r="AE2653" i="33"/>
  <c r="AE2654" i="33"/>
  <c r="AE2655" i="33"/>
  <c r="AE2656" i="33"/>
  <c r="AE2657" i="33"/>
  <c r="AE2658" i="33"/>
  <c r="AE2659" i="33"/>
  <c r="AE2660" i="33"/>
  <c r="AE2661" i="33"/>
  <c r="AE2662" i="33"/>
  <c r="AE2663" i="33"/>
  <c r="AE2664" i="33"/>
  <c r="AE2665" i="33"/>
  <c r="AE2666" i="33"/>
  <c r="AE2667" i="33"/>
  <c r="AE2668" i="33"/>
  <c r="AE2669" i="33"/>
  <c r="AE2670" i="33"/>
  <c r="AE2671" i="33"/>
  <c r="AE2672" i="33"/>
  <c r="AE2673" i="33"/>
  <c r="AE2674" i="33"/>
  <c r="AE2675" i="33"/>
  <c r="AE2676" i="33"/>
  <c r="AE2677" i="33"/>
  <c r="AE2678" i="33"/>
  <c r="AE2679" i="33"/>
  <c r="AE2680" i="33"/>
  <c r="AE2681" i="33"/>
  <c r="AE2682" i="33"/>
  <c r="AE2683" i="33"/>
  <c r="AE2684" i="33"/>
  <c r="AE2685" i="33"/>
  <c r="AE2686" i="33"/>
  <c r="AE2687" i="33"/>
  <c r="AE2688" i="33"/>
  <c r="AE2689" i="33"/>
  <c r="AE2690" i="33"/>
  <c r="AE2691" i="33"/>
  <c r="AE2692" i="33"/>
  <c r="AE2693" i="33"/>
  <c r="AE2694" i="33"/>
  <c r="AE2695" i="33"/>
  <c r="AE2696" i="33"/>
  <c r="AE2697" i="33"/>
  <c r="AE2698" i="33"/>
  <c r="AE2699" i="33"/>
  <c r="AE2700" i="33"/>
  <c r="AE2701" i="33"/>
  <c r="AE2702" i="33"/>
  <c r="AE2703" i="33"/>
  <c r="AE2704" i="33"/>
  <c r="AE2705" i="33"/>
  <c r="AE2706" i="33"/>
  <c r="AE2707" i="33"/>
  <c r="AE2708" i="33"/>
  <c r="AE2709" i="33"/>
  <c r="AE2710" i="33"/>
  <c r="AE2711" i="33"/>
  <c r="AE2712" i="33"/>
  <c r="AE2713" i="33"/>
  <c r="AE2714" i="33"/>
  <c r="AE2715" i="33"/>
  <c r="AE2716" i="33"/>
  <c r="AE2717" i="33"/>
  <c r="AE2718" i="33"/>
  <c r="AE2719" i="33"/>
  <c r="AE2720" i="33"/>
  <c r="AE2721" i="33"/>
  <c r="AE2722" i="33"/>
  <c r="AE2723" i="33"/>
  <c r="AE2724" i="33"/>
  <c r="AE2725" i="33"/>
  <c r="AE2726" i="33"/>
  <c r="AE2727" i="33"/>
  <c r="AE2728" i="33"/>
  <c r="AE2729" i="33"/>
  <c r="AE2730" i="33"/>
  <c r="AE2731" i="33"/>
  <c r="AE2732" i="33"/>
  <c r="AE2733" i="33"/>
  <c r="AE2734" i="33"/>
  <c r="AE2735" i="33"/>
  <c r="AE2736" i="33"/>
  <c r="AE2737" i="33"/>
  <c r="AE2738" i="33"/>
  <c r="AE2739" i="33"/>
  <c r="AE2740" i="33"/>
  <c r="AE2741" i="33"/>
  <c r="AE2742" i="33"/>
  <c r="AE2743" i="33"/>
  <c r="AE2744" i="33"/>
  <c r="AE2745" i="33"/>
  <c r="AE2746" i="33"/>
  <c r="AE2747" i="33"/>
  <c r="AE2748" i="33"/>
  <c r="AE2749" i="33"/>
  <c r="AE2750" i="33"/>
  <c r="AE2751" i="33"/>
  <c r="AE2752" i="33"/>
  <c r="AE2753" i="33"/>
  <c r="AE2754" i="33"/>
  <c r="AE2755" i="33"/>
  <c r="AE2756" i="33"/>
  <c r="AE2757" i="33"/>
  <c r="AE2758" i="33"/>
  <c r="AE2759" i="33"/>
  <c r="AE2760" i="33"/>
  <c r="AE2761" i="33"/>
  <c r="AE2762" i="33"/>
  <c r="AE2763" i="33"/>
  <c r="AE2764" i="33"/>
  <c r="AE2765" i="33"/>
  <c r="AE2766" i="33"/>
  <c r="AE2767" i="33"/>
  <c r="AE2768" i="33"/>
  <c r="AE2769" i="33"/>
  <c r="AE2770" i="33"/>
  <c r="AE2771" i="33"/>
  <c r="AE2772" i="33"/>
  <c r="AE2773" i="33"/>
  <c r="AE2774" i="33"/>
  <c r="AE2775" i="33"/>
  <c r="AE2776" i="33"/>
  <c r="AE2777" i="33"/>
  <c r="AE2778" i="33"/>
  <c r="AE2779" i="33"/>
  <c r="AE2780" i="33"/>
  <c r="AE2781" i="33"/>
  <c r="AE2782" i="33"/>
  <c r="AE2783" i="33"/>
  <c r="AE2784" i="33"/>
  <c r="AE2785" i="33"/>
  <c r="AE2786" i="33"/>
  <c r="AE2787" i="33"/>
  <c r="AE2788" i="33"/>
  <c r="AE2789" i="33"/>
  <c r="AE2790" i="33"/>
  <c r="AE2791" i="33"/>
  <c r="AE2792" i="33"/>
  <c r="AE2793" i="33"/>
  <c r="AE2794" i="33"/>
  <c r="AE2795" i="33"/>
  <c r="AE2796" i="33"/>
  <c r="AE2797" i="33"/>
  <c r="AE2798" i="33"/>
  <c r="AE2799" i="33"/>
  <c r="AE2800" i="33"/>
  <c r="AE2801" i="33"/>
  <c r="AE2802" i="33"/>
  <c r="AE2803" i="33"/>
  <c r="AE2804" i="33"/>
  <c r="AE2805" i="33"/>
  <c r="AE2806" i="33"/>
  <c r="AE2807" i="33"/>
  <c r="AE2808" i="33"/>
  <c r="AE2809" i="33"/>
  <c r="AE2810" i="33"/>
  <c r="AE2811" i="33"/>
  <c r="AE2812" i="33"/>
  <c r="AE2813" i="33"/>
  <c r="AE2814" i="33"/>
  <c r="AE2815" i="33"/>
  <c r="AE2816" i="33"/>
  <c r="AE2817" i="33"/>
  <c r="AE2818" i="33"/>
  <c r="AE2819" i="33"/>
  <c r="AE2820" i="33"/>
  <c r="AE2821" i="33"/>
  <c r="AE2822" i="33"/>
  <c r="AE2823" i="33"/>
  <c r="AE2824" i="33"/>
  <c r="AE2825" i="33"/>
  <c r="AE2826" i="33"/>
  <c r="AE2827" i="33"/>
  <c r="AE2828" i="33"/>
  <c r="AE2829" i="33"/>
  <c r="AE2830" i="33"/>
  <c r="AE2831" i="33"/>
  <c r="AE2832" i="33"/>
  <c r="AE2833" i="33"/>
  <c r="AE2834" i="33"/>
  <c r="AE2835" i="33"/>
  <c r="AE2836" i="33"/>
  <c r="AE2837" i="33"/>
  <c r="AE2838" i="33"/>
  <c r="AE2839" i="33"/>
  <c r="AE2840" i="33"/>
  <c r="AE2841" i="33"/>
  <c r="AE2842" i="33"/>
  <c r="AE2843" i="33"/>
  <c r="AE2844" i="33"/>
  <c r="AE2845" i="33"/>
  <c r="AE2846" i="33"/>
  <c r="AE2847" i="33"/>
  <c r="AE2848" i="33"/>
  <c r="AE2849" i="33"/>
  <c r="AE2850" i="33"/>
  <c r="AE2851" i="33"/>
  <c r="AE2852" i="33"/>
  <c r="AE2853" i="33"/>
  <c r="AE2854" i="33"/>
  <c r="AE2855" i="33"/>
  <c r="AE2856" i="33"/>
  <c r="AE2857" i="33"/>
  <c r="AE2858" i="33"/>
  <c r="AE2859" i="33"/>
  <c r="AE2860" i="33"/>
  <c r="AE2861" i="33"/>
  <c r="AE2862" i="33"/>
  <c r="AE2863" i="33"/>
  <c r="AE2864" i="33"/>
  <c r="AE2865" i="33"/>
  <c r="AE2866" i="33"/>
  <c r="AE2867" i="33"/>
  <c r="AE2868" i="33"/>
  <c r="AE2869" i="33"/>
  <c r="AE2870" i="33"/>
  <c r="AE2871" i="33"/>
  <c r="AE2872" i="33"/>
  <c r="AE2873" i="33"/>
  <c r="AE2874" i="33"/>
  <c r="AE2875" i="33"/>
  <c r="AE2876" i="33"/>
  <c r="AE2877" i="33"/>
  <c r="AE2878" i="33"/>
  <c r="AE2879" i="33"/>
  <c r="AE2880" i="33"/>
  <c r="AE2881" i="33"/>
  <c r="AE2882" i="33"/>
  <c r="AE2883" i="33"/>
  <c r="AE2884" i="33"/>
  <c r="AE2885" i="33"/>
  <c r="AE2886" i="33"/>
  <c r="AE2887" i="33"/>
  <c r="AE2888" i="33"/>
  <c r="AE2889" i="33"/>
  <c r="AE2890" i="33"/>
  <c r="AE2891" i="33"/>
  <c r="AE2892" i="33"/>
  <c r="AE2893" i="33"/>
  <c r="AE2894" i="33"/>
  <c r="AE2895" i="33"/>
  <c r="AE2896" i="33"/>
  <c r="AE2897" i="33"/>
  <c r="AE2898" i="33"/>
  <c r="AE2899" i="33"/>
  <c r="AE2900" i="33"/>
  <c r="AE2901" i="33"/>
  <c r="AE2902" i="33"/>
  <c r="AE2903" i="33"/>
  <c r="AE2904" i="33"/>
  <c r="AE2905" i="33"/>
  <c r="AE2906" i="33"/>
  <c r="AE2907" i="33"/>
  <c r="AE2908" i="33"/>
  <c r="AE2909" i="33"/>
  <c r="AE2910" i="33"/>
  <c r="AE2911" i="33"/>
  <c r="AE2912" i="33"/>
  <c r="AE2913" i="33"/>
  <c r="AE2914" i="33"/>
  <c r="AE2915" i="33"/>
  <c r="AE2916" i="33"/>
  <c r="AE2917" i="33"/>
  <c r="AE2918" i="33"/>
  <c r="AE2919" i="33"/>
  <c r="AE2920" i="33"/>
  <c r="AE2921" i="33"/>
  <c r="AE2922" i="33"/>
  <c r="AE2923" i="33"/>
  <c r="AE2924" i="33"/>
  <c r="AE2925" i="33"/>
  <c r="AE2926" i="33"/>
  <c r="AE2927" i="33"/>
  <c r="AE2928" i="33"/>
  <c r="AE2929" i="33"/>
  <c r="AE2930" i="33"/>
  <c r="AE2931" i="33"/>
  <c r="AE2932" i="33"/>
  <c r="AE2933" i="33"/>
  <c r="AE2934" i="33"/>
  <c r="AE2935" i="33"/>
  <c r="AE2936" i="33"/>
  <c r="AE2937" i="33"/>
  <c r="AE2938" i="33"/>
  <c r="AE2939" i="33"/>
  <c r="AE2940" i="33"/>
  <c r="AE2941" i="33"/>
  <c r="AE2942" i="33"/>
  <c r="AE2943" i="33"/>
  <c r="AE2944" i="33"/>
  <c r="AE2945" i="33"/>
  <c r="AE2946" i="33"/>
  <c r="AE2947" i="33"/>
  <c r="AE2948" i="33"/>
  <c r="AE2949" i="33"/>
  <c r="AE2950" i="33"/>
  <c r="AE2951" i="33"/>
  <c r="AE2952" i="33"/>
  <c r="AE2953" i="33"/>
  <c r="AE2954" i="33"/>
  <c r="AE2955" i="33"/>
  <c r="AE2956" i="33"/>
  <c r="AE2957" i="33"/>
  <c r="AE2958" i="33"/>
  <c r="AE2959" i="33"/>
  <c r="AE2960" i="33"/>
  <c r="AE2961" i="33"/>
  <c r="AE2962" i="33"/>
  <c r="AE2963" i="33"/>
  <c r="AE2964" i="33"/>
  <c r="AE2965" i="33"/>
  <c r="AE2966" i="33"/>
  <c r="AE2967" i="33"/>
  <c r="AE2968" i="33"/>
  <c r="AE2969" i="33"/>
  <c r="AE2970" i="33"/>
  <c r="AE2971" i="33"/>
  <c r="AE2972" i="33"/>
  <c r="AE2973" i="33"/>
  <c r="AE2974" i="33"/>
  <c r="AE2975" i="33"/>
  <c r="AE2976" i="33"/>
  <c r="AE2977" i="33"/>
  <c r="AE2978" i="33"/>
  <c r="AE2979" i="33"/>
  <c r="AE2980" i="33"/>
  <c r="AE2981" i="33"/>
  <c r="AE2982" i="33"/>
  <c r="AE2983" i="33"/>
  <c r="AE2984" i="33"/>
  <c r="AE2985" i="33"/>
  <c r="AE2986" i="33"/>
  <c r="AE2987" i="33"/>
  <c r="AE2988" i="33"/>
  <c r="AE2989" i="33"/>
  <c r="AE2990" i="33"/>
  <c r="AE2991" i="33"/>
  <c r="AE2992" i="33"/>
  <c r="AE2993" i="33"/>
  <c r="AE2994" i="33"/>
  <c r="AE2995" i="33"/>
  <c r="AE2996" i="33"/>
  <c r="AE2997" i="33"/>
  <c r="AE2998" i="33"/>
  <c r="AE2999" i="33"/>
  <c r="AE3000" i="33"/>
  <c r="AE3001" i="33"/>
  <c r="AE3002" i="33"/>
  <c r="AE3003" i="33"/>
  <c r="AE3004" i="33"/>
  <c r="AE3005" i="33"/>
  <c r="AE3006" i="33"/>
  <c r="AE3007" i="33"/>
  <c r="AE3008" i="33"/>
  <c r="AE3009" i="33"/>
  <c r="AE3010" i="33"/>
  <c r="AE3011" i="33"/>
  <c r="AE3012" i="33"/>
  <c r="AE3013" i="33"/>
  <c r="AE3014" i="33"/>
  <c r="AE3015" i="33"/>
  <c r="AE3016" i="33"/>
  <c r="AE3017" i="33"/>
  <c r="AE3018" i="33"/>
  <c r="AE3019" i="33"/>
  <c r="AE3020" i="33"/>
  <c r="AE3021" i="33"/>
  <c r="AE3022" i="33"/>
  <c r="AE3023" i="33"/>
  <c r="AE3024" i="33"/>
  <c r="AE3025" i="33"/>
  <c r="AE3026" i="33"/>
  <c r="AE3027" i="33"/>
  <c r="AE3028" i="33"/>
  <c r="AE3029" i="33"/>
  <c r="AE3030" i="33"/>
  <c r="AE3031" i="33"/>
  <c r="AE3032" i="33"/>
  <c r="AE3033" i="33"/>
  <c r="AE3034" i="33"/>
  <c r="AE3035" i="33"/>
  <c r="AE3036" i="33"/>
  <c r="AE3037" i="33"/>
  <c r="AE3038" i="33"/>
  <c r="AE3039" i="33"/>
  <c r="AE3040" i="33"/>
  <c r="AE3041" i="33"/>
  <c r="AE3042" i="33"/>
  <c r="AE3043" i="33"/>
  <c r="AE3044" i="33"/>
  <c r="AE3045" i="33"/>
  <c r="AE3046" i="33"/>
  <c r="AE3047" i="33"/>
  <c r="AE3048" i="33"/>
  <c r="AE3049" i="33"/>
  <c r="AE3050" i="33"/>
  <c r="AE3051" i="33"/>
  <c r="AE3052" i="33"/>
  <c r="AE3053" i="33"/>
  <c r="AE3054" i="33"/>
  <c r="AE3055" i="33"/>
  <c r="AE3056" i="33"/>
  <c r="AE3057" i="33"/>
  <c r="AE3058" i="33"/>
  <c r="AE3059" i="33"/>
  <c r="AE3060" i="33"/>
  <c r="AE3061" i="33"/>
  <c r="AE3062" i="33"/>
  <c r="AE3063" i="33"/>
  <c r="AE3064" i="33"/>
  <c r="AE3065" i="33"/>
  <c r="AE3066" i="33"/>
  <c r="AE3067" i="33"/>
  <c r="AE3068" i="33"/>
  <c r="AE3069" i="33"/>
  <c r="AE3070" i="33"/>
  <c r="AE3071" i="33"/>
  <c r="AE3072" i="33"/>
  <c r="AE3073" i="33"/>
  <c r="AE3074" i="33"/>
  <c r="AE3075" i="33"/>
  <c r="AE3076" i="33"/>
  <c r="AE3077" i="33"/>
  <c r="AE3078" i="33"/>
  <c r="AE3079" i="33"/>
  <c r="AE3080" i="33"/>
  <c r="AE3081" i="33"/>
  <c r="AE3082" i="33"/>
  <c r="AE3083" i="33"/>
  <c r="AE3084" i="33"/>
  <c r="AE3085" i="33"/>
  <c r="AE3086" i="33"/>
  <c r="AE3087" i="33"/>
  <c r="AE3088" i="33"/>
  <c r="AE3089" i="33"/>
  <c r="AE3090" i="33"/>
  <c r="AE3091" i="33"/>
  <c r="AE3092" i="33"/>
  <c r="AE3093" i="33"/>
  <c r="AE3094" i="33"/>
  <c r="AE3095" i="33"/>
  <c r="AE3096" i="33"/>
  <c r="AE3097" i="33"/>
  <c r="AE3098" i="33"/>
  <c r="AE3099" i="33"/>
  <c r="AE3100" i="33"/>
  <c r="AE3101" i="33"/>
  <c r="AE3102" i="33"/>
  <c r="AE3103" i="33"/>
  <c r="AE3104" i="33"/>
  <c r="AE3105" i="33"/>
  <c r="AE3106" i="33"/>
  <c r="AE3107" i="33"/>
  <c r="AE3108" i="33"/>
  <c r="AE3109" i="33"/>
  <c r="AE3110" i="33"/>
  <c r="AE3111" i="33"/>
  <c r="AE3112" i="33"/>
  <c r="AE3113" i="33"/>
  <c r="AE3114" i="33"/>
  <c r="AE3115" i="33"/>
  <c r="AE3116" i="33"/>
  <c r="AE3117" i="33"/>
  <c r="AE3118" i="33"/>
  <c r="AE3119" i="33"/>
  <c r="AE3120" i="33"/>
  <c r="AE3121" i="33"/>
  <c r="AE3122" i="33"/>
  <c r="AE3123" i="33"/>
  <c r="AE3124" i="33"/>
  <c r="AE3125" i="33"/>
  <c r="AE3126" i="33"/>
  <c r="AE3127" i="33"/>
  <c r="AE3128" i="33"/>
  <c r="AE3129" i="33"/>
  <c r="AE3130" i="33"/>
  <c r="AE3131" i="33"/>
  <c r="AE3132" i="33"/>
  <c r="AE3133" i="33"/>
  <c r="AE3134" i="33"/>
  <c r="AE3135" i="33"/>
  <c r="AE3136" i="33"/>
  <c r="AE3137" i="33"/>
  <c r="AE3138" i="33"/>
  <c r="AE3139" i="33"/>
  <c r="AE3140" i="33"/>
  <c r="AE3141" i="33"/>
  <c r="AE3142" i="33"/>
  <c r="AE3143" i="33"/>
  <c r="AE3144" i="33"/>
  <c r="AE3145" i="33"/>
  <c r="AE3146" i="33"/>
  <c r="AE3147" i="33"/>
  <c r="AE3148" i="33"/>
  <c r="AE3149" i="33"/>
  <c r="AE3150" i="33"/>
  <c r="AE3151" i="33"/>
  <c r="AE3152" i="33"/>
  <c r="AE3153" i="33"/>
  <c r="AE3154" i="33"/>
  <c r="AE3155" i="33"/>
  <c r="AE3156" i="33"/>
  <c r="AE3157" i="33"/>
  <c r="AE3158" i="33"/>
  <c r="AE3159" i="33"/>
  <c r="AE3160" i="33"/>
  <c r="AE3161" i="33"/>
  <c r="AE3162" i="33"/>
  <c r="AE3163" i="33"/>
  <c r="AE3164" i="33"/>
  <c r="AE3165" i="33"/>
  <c r="AE3166" i="33"/>
  <c r="AE3167" i="33"/>
  <c r="AE3168" i="33"/>
  <c r="AE3169" i="33"/>
  <c r="AE3170" i="33"/>
  <c r="AE3171" i="33"/>
  <c r="AE3172" i="33"/>
  <c r="AE3173" i="33"/>
  <c r="AE3174" i="33"/>
  <c r="AE3175" i="33"/>
  <c r="AE3176" i="33"/>
  <c r="AE3177" i="33"/>
  <c r="AE3178" i="33"/>
  <c r="AE3179" i="33"/>
  <c r="AE3180" i="33"/>
  <c r="AE3181" i="33"/>
  <c r="AE3182" i="33"/>
  <c r="AE3183" i="33"/>
  <c r="AE3184" i="33"/>
  <c r="AE3185" i="33"/>
  <c r="AE3186" i="33"/>
  <c r="AE3187" i="33"/>
  <c r="AE3188" i="33"/>
  <c r="AE3189" i="33"/>
  <c r="AE3190" i="33"/>
  <c r="AE3191" i="33"/>
  <c r="AE3192" i="33"/>
  <c r="AE3193" i="33"/>
  <c r="AE3194" i="33"/>
  <c r="AE3195" i="33"/>
  <c r="AE3196" i="33"/>
  <c r="AE3197" i="33"/>
  <c r="AE3198" i="33"/>
  <c r="AE3199" i="33"/>
  <c r="AE3200" i="33"/>
  <c r="AE3201" i="33"/>
  <c r="AE3202" i="33"/>
  <c r="AE3203" i="33"/>
  <c r="AE3204" i="33"/>
  <c r="AE3205" i="33"/>
  <c r="AE3206" i="33"/>
  <c r="AE3207" i="33"/>
  <c r="AE3208" i="33"/>
  <c r="AE3209" i="33"/>
  <c r="AE3210" i="33"/>
  <c r="AE3211" i="33"/>
  <c r="AE3212" i="33"/>
  <c r="AE3213" i="33"/>
  <c r="AE3214" i="33"/>
  <c r="AE3215" i="33"/>
  <c r="AE3216" i="33"/>
  <c r="AE3217" i="33"/>
  <c r="AE3218" i="33"/>
  <c r="AE3219" i="33"/>
  <c r="AE3220" i="33"/>
  <c r="AE3221" i="33"/>
  <c r="AE3222" i="33"/>
  <c r="AE3223" i="33"/>
  <c r="AE3224" i="33"/>
  <c r="AE3225" i="33"/>
  <c r="AE3226" i="33"/>
  <c r="AE3227" i="33"/>
  <c r="AE3228" i="33"/>
  <c r="AE3229" i="33"/>
  <c r="AE3230" i="33"/>
  <c r="AE3231" i="33"/>
  <c r="AE3232" i="33"/>
  <c r="AE3233" i="33"/>
  <c r="AE3234" i="33"/>
  <c r="AE3235" i="33"/>
  <c r="AE3236" i="33"/>
  <c r="AE3237" i="33"/>
  <c r="AE3238" i="33"/>
  <c r="AE3239" i="33"/>
  <c r="AE3240" i="33"/>
  <c r="AE3241" i="33"/>
  <c r="AE3242" i="33"/>
  <c r="AE3243" i="33"/>
  <c r="AE3244" i="33"/>
  <c r="AE3245" i="33"/>
  <c r="AE3246" i="33"/>
  <c r="AE3247" i="33"/>
  <c r="AE3248" i="33"/>
  <c r="AE3249" i="33"/>
  <c r="AE3250" i="33"/>
  <c r="AE3251" i="33"/>
  <c r="AE3252" i="33"/>
  <c r="AE3253" i="33"/>
  <c r="AE3254" i="33"/>
  <c r="AE3255" i="33"/>
  <c r="AE3256" i="33"/>
  <c r="AE3257" i="33"/>
  <c r="AE3258" i="33"/>
  <c r="AE3259" i="33"/>
  <c r="AE3260" i="33"/>
  <c r="AE3261" i="33"/>
  <c r="AE3262" i="33"/>
  <c r="AE3263" i="33"/>
  <c r="AE3264" i="33"/>
  <c r="AE3265" i="33"/>
  <c r="AE3266" i="33"/>
  <c r="AE3267" i="33"/>
  <c r="AE3268" i="33"/>
  <c r="AE3269" i="33"/>
  <c r="AE3270" i="33"/>
  <c r="AE3271" i="33"/>
  <c r="AE3272" i="33"/>
  <c r="AE3273" i="33"/>
  <c r="AE3274" i="33"/>
  <c r="AE3275" i="33"/>
  <c r="AE3276" i="33"/>
  <c r="AE3277" i="33"/>
  <c r="AE3278" i="33"/>
  <c r="AE3279" i="33"/>
  <c r="AE3280" i="33"/>
  <c r="AE3281" i="33"/>
  <c r="AE3282" i="33"/>
  <c r="AE3283" i="33"/>
  <c r="AE3284" i="33"/>
  <c r="AE3285" i="33"/>
  <c r="AE3286" i="33"/>
  <c r="AE3287" i="33"/>
  <c r="AE3288" i="33"/>
  <c r="AE3289" i="33"/>
  <c r="AE3290" i="33"/>
  <c r="AE3291" i="33"/>
  <c r="AE3292" i="33"/>
  <c r="AE3293" i="33"/>
  <c r="AE3294" i="33"/>
  <c r="AE3295" i="33"/>
  <c r="AE3296" i="33"/>
  <c r="AE3297" i="33"/>
  <c r="AE3298" i="33"/>
  <c r="AE3299" i="33"/>
  <c r="AE3300" i="33"/>
  <c r="AE3301" i="33"/>
  <c r="AE3302" i="33"/>
  <c r="AE3303" i="33"/>
  <c r="AE3304" i="33"/>
  <c r="AE3305" i="33"/>
  <c r="AE3306" i="33"/>
  <c r="AE3307" i="33"/>
  <c r="AE3308" i="33"/>
  <c r="AE3309" i="33"/>
  <c r="AE3310" i="33"/>
  <c r="AE3311" i="33"/>
  <c r="AE3312" i="33"/>
  <c r="AE3313" i="33"/>
  <c r="AE3314" i="33"/>
  <c r="AE3315" i="33"/>
  <c r="AE3316" i="33"/>
  <c r="AE3317" i="33"/>
  <c r="AE3318" i="33"/>
  <c r="AE3319" i="33"/>
  <c r="AE3320" i="33"/>
  <c r="AE3321" i="33"/>
  <c r="AE3322" i="33"/>
  <c r="AE3323" i="33"/>
  <c r="AE3324" i="33"/>
  <c r="AE3325" i="33"/>
  <c r="AE3326" i="33"/>
  <c r="AE3327" i="33"/>
  <c r="AE3328" i="33"/>
  <c r="AE3329" i="33"/>
  <c r="AE3330" i="33"/>
  <c r="AE3331" i="33"/>
  <c r="AE3332" i="33"/>
  <c r="AE3333" i="33"/>
  <c r="AE3334" i="33"/>
  <c r="AE3335" i="33"/>
  <c r="AE3336" i="33"/>
  <c r="AE3337" i="33"/>
  <c r="AE3338" i="33"/>
  <c r="AE3339" i="33"/>
  <c r="AE3340" i="33"/>
  <c r="AE3341" i="33"/>
  <c r="AE3342" i="33"/>
  <c r="AE3343" i="33"/>
  <c r="AE3344" i="33"/>
  <c r="AE3345" i="33"/>
  <c r="AE3346" i="33"/>
  <c r="AE3347" i="33"/>
  <c r="AE3348" i="33"/>
  <c r="AE3349" i="33"/>
  <c r="AE3350" i="33"/>
  <c r="AE3351" i="33"/>
  <c r="AE3352" i="33"/>
  <c r="AE3353" i="33"/>
  <c r="AE3354" i="33"/>
  <c r="AE3355" i="33"/>
  <c r="AE3356" i="33"/>
  <c r="AE3357" i="33"/>
  <c r="AE3358" i="33"/>
  <c r="AE3359" i="33"/>
  <c r="AE3360" i="33"/>
  <c r="AE3361" i="33"/>
  <c r="AE3362" i="33"/>
  <c r="AE3363" i="33"/>
  <c r="AE3364" i="33"/>
  <c r="AE3365" i="33"/>
  <c r="AE3366" i="33"/>
  <c r="AE3367" i="33"/>
  <c r="AE3368" i="33"/>
  <c r="AE3369" i="33"/>
  <c r="AE3370" i="33"/>
  <c r="AE3371" i="33"/>
  <c r="AE3372" i="33"/>
  <c r="AE3373" i="33"/>
  <c r="AE3374" i="33"/>
  <c r="AE3375" i="33"/>
  <c r="AE3376" i="33"/>
  <c r="AE3377" i="33"/>
  <c r="AE3378" i="33"/>
  <c r="AE3379" i="33"/>
  <c r="AE3380" i="33"/>
  <c r="AE3381" i="33"/>
  <c r="AE3382" i="33"/>
  <c r="AE3383" i="33"/>
  <c r="AE3384" i="33"/>
  <c r="AE3385" i="33"/>
  <c r="AE3386" i="33"/>
  <c r="AE3387" i="33"/>
  <c r="AE3388" i="33"/>
  <c r="AE3389" i="33"/>
  <c r="AE3390" i="33"/>
  <c r="AE3391" i="33"/>
  <c r="AE3392" i="33"/>
  <c r="AE3393" i="33"/>
  <c r="AE3394" i="33"/>
  <c r="AE3395" i="33"/>
  <c r="AE3396" i="33"/>
  <c r="AE3397" i="33"/>
  <c r="AE3398" i="33"/>
  <c r="AE3399" i="33"/>
  <c r="AE3400" i="33"/>
  <c r="AE3401" i="33"/>
  <c r="AE3402" i="33"/>
  <c r="AE3403" i="33"/>
  <c r="AE3404" i="33"/>
  <c r="AE3405" i="33"/>
  <c r="AE3406" i="33"/>
  <c r="AE3407" i="33"/>
  <c r="AE3408" i="33"/>
  <c r="AE3409" i="33"/>
  <c r="AE3410" i="33"/>
  <c r="AE3411" i="33"/>
  <c r="AE3412" i="33"/>
  <c r="AE3413" i="33"/>
  <c r="AE3414" i="33"/>
  <c r="AE3415" i="33"/>
  <c r="AE3416" i="33"/>
  <c r="AE3417" i="33"/>
  <c r="AE3418" i="33"/>
  <c r="AE3419" i="33"/>
  <c r="AE3420" i="33"/>
  <c r="AE3421" i="33"/>
  <c r="AE3422" i="33"/>
  <c r="AE3423" i="33"/>
  <c r="AE3424" i="33"/>
  <c r="AE3425" i="33"/>
  <c r="AE3426" i="33"/>
  <c r="AE3427" i="33"/>
  <c r="AE3428" i="33"/>
  <c r="AE3429" i="33"/>
  <c r="AE3430" i="33"/>
  <c r="AE3431" i="33"/>
  <c r="AE3432" i="33"/>
  <c r="AE3433" i="33"/>
  <c r="AE3434" i="33"/>
  <c r="AE3435" i="33"/>
  <c r="AE3436" i="33"/>
  <c r="AE3437" i="33"/>
  <c r="AE3438" i="33"/>
  <c r="AE3439" i="33"/>
  <c r="AE3440" i="33"/>
  <c r="AE3441" i="33"/>
  <c r="AE3442" i="33"/>
  <c r="AE3443" i="33"/>
  <c r="AE3444" i="33"/>
  <c r="AE3445" i="33"/>
  <c r="AE3446" i="33"/>
  <c r="AE3447" i="33"/>
  <c r="AE3448" i="33"/>
  <c r="AE3449" i="33"/>
  <c r="AE3450" i="33"/>
  <c r="AE3451" i="33"/>
  <c r="AE3452" i="33"/>
  <c r="AE3453" i="33"/>
  <c r="AE3454" i="33"/>
  <c r="AE3455" i="33"/>
  <c r="AE3456" i="33"/>
  <c r="AE3457" i="33"/>
  <c r="AE3458" i="33"/>
  <c r="AE3459" i="33"/>
  <c r="AE3460" i="33"/>
  <c r="AE3461" i="33"/>
  <c r="AE3462" i="33"/>
  <c r="AE3463" i="33"/>
  <c r="AE3464" i="33"/>
  <c r="AE3465" i="33"/>
  <c r="AE3466" i="33"/>
  <c r="AE3467" i="33"/>
  <c r="AE3468" i="33"/>
  <c r="AE3469" i="33"/>
  <c r="AE3470" i="33"/>
  <c r="AE3471" i="33"/>
  <c r="AE3472" i="33"/>
  <c r="AE3473" i="33"/>
  <c r="AE3474" i="33"/>
  <c r="AE3475" i="33"/>
  <c r="AE3476" i="33"/>
  <c r="AE3477" i="33"/>
  <c r="AE3478" i="33"/>
  <c r="AE3479" i="33"/>
  <c r="AE3480" i="33"/>
  <c r="AE3481" i="33"/>
  <c r="AE3482" i="33"/>
  <c r="AE3483" i="33"/>
  <c r="AE3484" i="33"/>
  <c r="AE3485" i="33"/>
  <c r="AE3486" i="33"/>
  <c r="AE3487" i="33"/>
  <c r="AE3488" i="33"/>
  <c r="AE3489" i="33"/>
  <c r="AE3490" i="33"/>
  <c r="AE3491" i="33"/>
  <c r="AE3492" i="33"/>
  <c r="AE3493" i="33"/>
  <c r="AE3494" i="33"/>
  <c r="AE3495" i="33"/>
  <c r="AE3496" i="33"/>
  <c r="AE3497" i="33"/>
  <c r="AE3498" i="33"/>
  <c r="AE3499" i="33"/>
  <c r="AE3500" i="33"/>
  <c r="AE3501" i="33"/>
  <c r="AE3502" i="33"/>
  <c r="AE3503" i="33"/>
  <c r="AE3504" i="33"/>
  <c r="AE3505" i="33"/>
  <c r="AE3506" i="33"/>
  <c r="AE3507" i="33"/>
  <c r="AE3508" i="33"/>
  <c r="AE3509" i="33"/>
  <c r="AE3510" i="33"/>
  <c r="AE3511" i="33"/>
  <c r="AE3512" i="33"/>
  <c r="AE3513" i="33"/>
  <c r="AE3514" i="33"/>
  <c r="AE3515" i="33"/>
  <c r="AE3516" i="33"/>
  <c r="AE3517" i="33"/>
  <c r="AE3518" i="33"/>
  <c r="AE3519" i="33"/>
  <c r="AE3520" i="33"/>
  <c r="AE3521" i="33"/>
  <c r="AE3522" i="33"/>
  <c r="AE3523" i="33"/>
  <c r="AE3524" i="33"/>
  <c r="AE3525" i="33"/>
  <c r="AE3526" i="33"/>
  <c r="AE3527" i="33"/>
  <c r="AE3528" i="33"/>
  <c r="AE3529" i="33"/>
  <c r="AE3530" i="33"/>
  <c r="AE3531" i="33"/>
  <c r="AE3532" i="33"/>
  <c r="AE3533" i="33"/>
  <c r="AE3534" i="33"/>
  <c r="AE3535" i="33"/>
  <c r="AE3536" i="33"/>
  <c r="AE3537" i="33"/>
  <c r="AE3538" i="33"/>
  <c r="AE3539" i="33"/>
  <c r="AE3540" i="33"/>
  <c r="AE3541" i="33"/>
  <c r="AE3542" i="33"/>
  <c r="AE3543" i="33"/>
  <c r="AE3544" i="33"/>
  <c r="AE3545" i="33"/>
  <c r="AE3546" i="33"/>
  <c r="AE3547" i="33"/>
  <c r="AE3548" i="33"/>
  <c r="AE3549" i="33"/>
  <c r="AE3550" i="33"/>
  <c r="AE3551" i="33"/>
  <c r="AE3552" i="33"/>
  <c r="AE3553" i="33"/>
  <c r="AE3554" i="33"/>
  <c r="AE3555" i="33"/>
  <c r="AE3556" i="33"/>
  <c r="AE3557" i="33"/>
  <c r="AE3558" i="33"/>
  <c r="AE3559" i="33"/>
  <c r="AE3560" i="33"/>
  <c r="AE3561" i="33"/>
  <c r="AE3562" i="33"/>
  <c r="AE3563" i="33"/>
  <c r="AE3564" i="33"/>
  <c r="AE3565" i="33"/>
  <c r="AE3566" i="33"/>
  <c r="AE3567" i="33"/>
  <c r="AE3568" i="33"/>
  <c r="AE3569" i="33"/>
  <c r="AE3570" i="33"/>
  <c r="AE3571" i="33"/>
  <c r="AE3572" i="33"/>
  <c r="AE3573" i="33"/>
  <c r="AE3574" i="33"/>
  <c r="AE3575" i="33"/>
  <c r="AE3576" i="33"/>
  <c r="AE3577" i="33"/>
  <c r="AE3578" i="33"/>
  <c r="AE3579" i="33"/>
  <c r="AE3580" i="33"/>
  <c r="AE3581" i="33"/>
  <c r="AE3582" i="33"/>
  <c r="AE3583" i="33"/>
  <c r="AE3584" i="33"/>
  <c r="AE3585" i="33"/>
  <c r="AE3586" i="33"/>
  <c r="AE3587" i="33"/>
  <c r="AE3588" i="33"/>
  <c r="AE3589" i="33"/>
  <c r="AE3590" i="33"/>
  <c r="AE3591" i="33"/>
  <c r="AE3592" i="33"/>
  <c r="AE3593" i="33"/>
  <c r="AE3594" i="33"/>
  <c r="AE3595" i="33"/>
  <c r="AE3596" i="33"/>
  <c r="AE3597" i="33"/>
  <c r="AE3598" i="33"/>
  <c r="AE3599" i="33"/>
  <c r="AE3600" i="33"/>
  <c r="AE3601" i="33"/>
  <c r="AE3602" i="33"/>
  <c r="AE3603" i="33"/>
  <c r="AE3604" i="33"/>
  <c r="AE3605" i="33"/>
  <c r="AE3606" i="33"/>
  <c r="AE3607" i="33"/>
  <c r="AE3608" i="33"/>
  <c r="AE3609" i="33"/>
  <c r="AE3610" i="33"/>
  <c r="AE3611" i="33"/>
  <c r="AE3612" i="33"/>
  <c r="AE3613" i="33"/>
  <c r="AE3614" i="33"/>
  <c r="AE3615" i="33"/>
  <c r="AE3616" i="33"/>
  <c r="AE3617" i="33"/>
  <c r="AE3618" i="33"/>
  <c r="AE3619" i="33"/>
  <c r="AE3620" i="33"/>
  <c r="AE3621" i="33"/>
  <c r="AE3622" i="33"/>
  <c r="AE3623" i="33"/>
  <c r="AE3624" i="33"/>
  <c r="AE3625" i="33"/>
  <c r="AE3626" i="33"/>
  <c r="AE3627" i="33"/>
  <c r="AE3628" i="33"/>
  <c r="AE3629" i="33"/>
  <c r="AE3630" i="33"/>
  <c r="AE3631" i="33"/>
  <c r="AE3632" i="33"/>
  <c r="AE3633" i="33"/>
  <c r="AE3634" i="33"/>
  <c r="AE3635" i="33"/>
  <c r="AE3636" i="33"/>
  <c r="AE3637" i="33"/>
  <c r="AE3638" i="33"/>
  <c r="AE3639" i="33"/>
  <c r="AE3640" i="33"/>
  <c r="AE3641" i="33"/>
  <c r="AE3642" i="33"/>
  <c r="AE3643" i="33"/>
  <c r="AE3644" i="33"/>
  <c r="AE3645" i="33"/>
  <c r="AE3646" i="33"/>
  <c r="AE3647" i="33"/>
  <c r="AE3648" i="33"/>
  <c r="AE3649" i="33"/>
  <c r="AE3650" i="33"/>
  <c r="AE3651" i="33"/>
  <c r="AE3652" i="33"/>
  <c r="AE3653" i="33"/>
  <c r="AE3654" i="33"/>
  <c r="AE3655" i="33"/>
  <c r="AE3656" i="33"/>
  <c r="AE3657" i="33"/>
  <c r="AE3658" i="33"/>
  <c r="AE3659" i="33"/>
  <c r="AE3660" i="33"/>
  <c r="AE3661" i="33"/>
  <c r="AE3662" i="33"/>
  <c r="AE3663" i="33"/>
  <c r="AE3664" i="33"/>
  <c r="AE3665" i="33"/>
  <c r="AE3666" i="33"/>
  <c r="AE3667" i="33"/>
  <c r="AE3668" i="33"/>
  <c r="AE3669" i="33"/>
  <c r="AE3670" i="33"/>
  <c r="AE3671" i="33"/>
  <c r="AE3672" i="33"/>
  <c r="AE3673" i="33"/>
  <c r="AE3674" i="33"/>
  <c r="AE3675" i="33"/>
  <c r="AE3676" i="33"/>
  <c r="AE3677" i="33"/>
  <c r="AE3678" i="33"/>
  <c r="AE3679" i="33"/>
  <c r="AE3680" i="33"/>
  <c r="AE3681" i="33"/>
  <c r="AE3682" i="33"/>
  <c r="AE3683" i="33"/>
  <c r="AE3684" i="33"/>
  <c r="AE3685" i="33"/>
  <c r="AE3686" i="33"/>
  <c r="AE3687" i="33"/>
  <c r="AE3688" i="33"/>
  <c r="AE3689" i="33"/>
  <c r="AE3690" i="33"/>
  <c r="AE3691" i="33"/>
  <c r="AE3692" i="33"/>
  <c r="AE3693" i="33"/>
  <c r="AE3694" i="33"/>
  <c r="AE3695" i="33"/>
  <c r="AE3696" i="33"/>
  <c r="AE3697" i="33"/>
  <c r="AE3698" i="33"/>
  <c r="AE3699" i="33"/>
  <c r="AE3700" i="33"/>
  <c r="AE3701" i="33"/>
  <c r="AE3702" i="33"/>
  <c r="AE3703" i="33"/>
  <c r="AE3704" i="33"/>
  <c r="AE3705" i="33"/>
  <c r="AE3706" i="33"/>
  <c r="AE3707" i="33"/>
  <c r="AE3708" i="33"/>
  <c r="AE3709" i="33"/>
  <c r="AE3710" i="33"/>
  <c r="AE3711" i="33"/>
  <c r="AE3712" i="33"/>
  <c r="AE3713" i="33"/>
  <c r="AE3714" i="33"/>
  <c r="AE3715" i="33"/>
  <c r="AE3716" i="33"/>
  <c r="AE3717" i="33"/>
  <c r="AE3718" i="33"/>
  <c r="AE3719" i="33"/>
  <c r="AE3720" i="33"/>
  <c r="AE3721" i="33"/>
  <c r="AE3722" i="33"/>
  <c r="AE3723" i="33"/>
  <c r="AE3724" i="33"/>
  <c r="AE3725" i="33"/>
  <c r="AE3726" i="33"/>
  <c r="AE3727" i="33"/>
  <c r="AE3728" i="33"/>
  <c r="AE3729" i="33"/>
  <c r="AE3730" i="33"/>
  <c r="AE3731" i="33"/>
  <c r="AE3732" i="33"/>
  <c r="AE3733" i="33"/>
  <c r="AE3734" i="33"/>
  <c r="AE3735" i="33"/>
  <c r="AE3736" i="33"/>
  <c r="AE3737" i="33"/>
  <c r="AE3738" i="33"/>
  <c r="AE3739" i="33"/>
  <c r="AE3740" i="33"/>
  <c r="AE3741" i="33"/>
  <c r="AE3742" i="33"/>
  <c r="AE3743" i="33"/>
  <c r="AE3744" i="33"/>
  <c r="AE3745" i="33"/>
  <c r="AE3746" i="33"/>
  <c r="AE3747" i="33"/>
  <c r="AE3748" i="33"/>
  <c r="AE3749" i="33"/>
  <c r="AE3750" i="33"/>
  <c r="AE3751" i="33"/>
  <c r="AE3752" i="33"/>
  <c r="AE3753" i="33"/>
  <c r="AE3754" i="33"/>
  <c r="AE3755" i="33"/>
  <c r="AE3756" i="33"/>
  <c r="AE3757" i="33"/>
  <c r="AE3758" i="33"/>
  <c r="AE3759" i="33"/>
  <c r="AE3760" i="33"/>
  <c r="AE3761" i="33"/>
  <c r="AE3762" i="33"/>
  <c r="AE3763" i="33"/>
  <c r="AE3764" i="33"/>
  <c r="AE3765" i="33"/>
  <c r="AE3766" i="33"/>
  <c r="AE3767" i="33"/>
  <c r="AE3768" i="33"/>
  <c r="AE3769" i="33"/>
  <c r="AE3770" i="33"/>
  <c r="AE3771" i="33"/>
  <c r="AE3772" i="33"/>
  <c r="AE3773" i="33"/>
  <c r="AE3774" i="33"/>
  <c r="AE3775" i="33"/>
  <c r="AE3776" i="33"/>
  <c r="AE3777" i="33"/>
  <c r="AE3778" i="33"/>
  <c r="AE3779" i="33"/>
  <c r="AE3780" i="33"/>
  <c r="AE3781" i="33"/>
  <c r="AE3782" i="33"/>
  <c r="AE3783" i="33"/>
  <c r="AE3784" i="33"/>
  <c r="AE3785" i="33"/>
  <c r="AE3786" i="33"/>
  <c r="AE3787" i="33"/>
  <c r="AE3788" i="33"/>
  <c r="AE3789" i="33"/>
  <c r="AE3790" i="33"/>
  <c r="AE3791" i="33"/>
  <c r="AE3792" i="33"/>
  <c r="AE3793" i="33"/>
  <c r="AE3794" i="33"/>
  <c r="AE3795" i="33"/>
  <c r="AE3796" i="33"/>
  <c r="AE3797" i="33"/>
  <c r="AE3798" i="33"/>
  <c r="AE3799" i="33"/>
  <c r="AE3800" i="33"/>
  <c r="AE3801" i="33"/>
  <c r="AE3802" i="33"/>
  <c r="AE3803" i="33"/>
  <c r="AE3804" i="33"/>
  <c r="AE3805" i="33"/>
  <c r="AE3806" i="33"/>
  <c r="AE3807" i="33"/>
  <c r="AE3808" i="33"/>
  <c r="AE3809" i="33"/>
  <c r="AE3810" i="33"/>
  <c r="AE3811" i="33"/>
  <c r="AE3812" i="33"/>
  <c r="AE3813" i="33"/>
  <c r="AE3814" i="33"/>
  <c r="AE3815" i="33"/>
  <c r="AE3816" i="33"/>
  <c r="AE3817" i="33"/>
  <c r="AE3818" i="33"/>
  <c r="AE3819" i="33"/>
  <c r="AE3820" i="33"/>
  <c r="AE3821" i="33"/>
  <c r="AE3822" i="33"/>
  <c r="AE3823" i="33"/>
  <c r="AE3824" i="33"/>
  <c r="AE3825" i="33"/>
  <c r="AE3826" i="33"/>
  <c r="AE3827" i="33"/>
  <c r="AE3828" i="33"/>
  <c r="AE3829" i="33"/>
  <c r="AE3830" i="33"/>
  <c r="AE3831" i="33"/>
  <c r="AE3832" i="33"/>
  <c r="AE3833" i="33"/>
  <c r="AE3834" i="33"/>
  <c r="AE3835" i="33"/>
  <c r="AE3836" i="33"/>
  <c r="AE3837" i="33"/>
  <c r="AE3838" i="33"/>
  <c r="AE3839" i="33"/>
  <c r="AE3840" i="33"/>
  <c r="AE3841" i="33"/>
  <c r="AE3842" i="33"/>
  <c r="AE3843" i="33"/>
  <c r="AE3844" i="33"/>
  <c r="AE3845" i="33"/>
  <c r="AE3846" i="33"/>
  <c r="AE3847" i="33"/>
  <c r="AE3848" i="33"/>
  <c r="AE3849" i="33"/>
  <c r="AE3850" i="33"/>
  <c r="AE3851" i="33"/>
  <c r="AE3852" i="33"/>
  <c r="AE3853" i="33"/>
  <c r="AE3854" i="33"/>
  <c r="AE3855" i="33"/>
  <c r="AE3856" i="33"/>
  <c r="AE3857" i="33"/>
  <c r="AE3858" i="33"/>
  <c r="AE3859" i="33"/>
  <c r="AE3860" i="33"/>
  <c r="AE3861" i="33"/>
  <c r="AE3862" i="33"/>
  <c r="AE3863" i="33"/>
  <c r="AE3864" i="33"/>
  <c r="AE3865" i="33"/>
  <c r="AE3866" i="33"/>
  <c r="AE3867" i="33"/>
  <c r="AE3868" i="33"/>
  <c r="AE3869" i="33"/>
  <c r="AE3870" i="33"/>
  <c r="AE3871" i="33"/>
  <c r="AE3872" i="33"/>
  <c r="AE3873" i="33"/>
  <c r="AE3874" i="33"/>
  <c r="AE3875" i="33"/>
  <c r="AE3876" i="33"/>
  <c r="AE3877" i="33"/>
  <c r="AE3878" i="33"/>
  <c r="AE3879" i="33"/>
  <c r="AE3880" i="33"/>
  <c r="AE3881" i="33"/>
  <c r="AE3882" i="33"/>
  <c r="AE3883" i="33"/>
  <c r="AE3884" i="33"/>
  <c r="AE3885" i="33"/>
  <c r="AE3886" i="33"/>
  <c r="AE3887" i="33"/>
  <c r="AE3888" i="33"/>
  <c r="AE3889" i="33"/>
  <c r="AE3890" i="33"/>
  <c r="AE3891" i="33"/>
  <c r="AE3892" i="33"/>
  <c r="AE3893" i="33"/>
  <c r="AE3894" i="33"/>
  <c r="AE3895" i="33"/>
  <c r="AE3896" i="33"/>
  <c r="AE3897" i="33"/>
  <c r="AE3898" i="33"/>
  <c r="AE3899" i="33"/>
  <c r="AE3900" i="33"/>
  <c r="AE3901" i="33"/>
  <c r="AE3902" i="33"/>
  <c r="AE3903" i="33"/>
  <c r="AE3904" i="33"/>
  <c r="AE3905" i="33"/>
  <c r="AE3906" i="33"/>
  <c r="AE3907" i="33"/>
  <c r="AE3908" i="33"/>
  <c r="AE3909" i="33"/>
  <c r="AE3910" i="33"/>
  <c r="AE3911" i="33"/>
  <c r="AE3912" i="33"/>
  <c r="AE3913" i="33"/>
  <c r="AE3914" i="33"/>
  <c r="AE3915" i="33"/>
  <c r="AE3916" i="33"/>
  <c r="AE3917" i="33"/>
  <c r="AE3918" i="33"/>
  <c r="AE3919" i="33"/>
  <c r="AE3920" i="33"/>
  <c r="AE3921" i="33"/>
  <c r="AE3922" i="33"/>
  <c r="AE3923" i="33"/>
  <c r="AE3924" i="33"/>
  <c r="AE3925" i="33"/>
  <c r="AE3926" i="33"/>
  <c r="AE3927" i="33"/>
  <c r="AE3928" i="33"/>
  <c r="AE3929" i="33"/>
  <c r="AE3930" i="33"/>
  <c r="AE3931" i="33"/>
  <c r="AE3932" i="33"/>
  <c r="AE3933" i="33"/>
  <c r="AE3934" i="33"/>
  <c r="AE3935" i="33"/>
  <c r="AE3936" i="33"/>
  <c r="AE3937" i="33"/>
  <c r="AE3938" i="33"/>
  <c r="AE3939" i="33"/>
  <c r="AE3940" i="33"/>
  <c r="AE3941" i="33"/>
  <c r="AE3942" i="33"/>
  <c r="AE3943" i="33"/>
  <c r="AE3944" i="33"/>
  <c r="AE3945" i="33"/>
  <c r="AE3946" i="33"/>
  <c r="AE3947" i="33"/>
  <c r="AE3948" i="33"/>
  <c r="AE3949" i="33"/>
  <c r="AE3950" i="33"/>
  <c r="AE3951" i="33"/>
  <c r="AE3952" i="33"/>
  <c r="AE3953" i="33"/>
  <c r="AE3954" i="33"/>
  <c r="AE3955" i="33"/>
  <c r="AE3956" i="33"/>
  <c r="AE3957" i="33"/>
  <c r="AE3958" i="33"/>
  <c r="AE3959" i="33"/>
  <c r="AE3960" i="33"/>
  <c r="AE3961" i="33"/>
  <c r="AE3962" i="33"/>
  <c r="AE3963" i="33"/>
  <c r="AE3964" i="33"/>
  <c r="AE3965" i="33"/>
  <c r="AE3966" i="33"/>
  <c r="AE3967" i="33"/>
  <c r="AE3968" i="33"/>
  <c r="AE3969" i="33"/>
  <c r="AE3970" i="33"/>
  <c r="AE3971" i="33"/>
  <c r="AE3972" i="33"/>
  <c r="AE3973" i="33"/>
  <c r="AE3974" i="33"/>
  <c r="AE3975" i="33"/>
  <c r="AE3976" i="33"/>
  <c r="AE3977" i="33"/>
  <c r="AE3978" i="33"/>
  <c r="AE3979" i="33"/>
  <c r="AE3980" i="33"/>
  <c r="AE3981" i="33"/>
  <c r="AE3982" i="33"/>
  <c r="AE3983" i="33"/>
  <c r="AE3984" i="33"/>
  <c r="AE3985" i="33"/>
  <c r="AE3986" i="33"/>
  <c r="AE3987" i="33"/>
  <c r="AE3988" i="33"/>
  <c r="AE3989" i="33"/>
  <c r="AE3990" i="33"/>
  <c r="AE3991" i="33"/>
  <c r="AE3992" i="33"/>
  <c r="AE3993" i="33"/>
  <c r="AE3994" i="33"/>
  <c r="AE3995" i="33"/>
  <c r="AE3996" i="33"/>
  <c r="AE3997" i="33"/>
  <c r="AE3998" i="33"/>
  <c r="AE3999" i="33"/>
  <c r="AE4000" i="33"/>
  <c r="AE4001" i="33"/>
  <c r="BJ8" i="33"/>
  <c r="BJ7" i="33"/>
  <c r="X13" i="33"/>
  <c r="X21" i="33"/>
  <c r="X27" i="33"/>
  <c r="X28" i="33"/>
  <c r="X29" i="33"/>
  <c r="X30" i="33"/>
  <c r="X31" i="33"/>
  <c r="X32" i="33"/>
  <c r="X33" i="33"/>
  <c r="X34" i="33"/>
  <c r="X35" i="33"/>
  <c r="X36" i="33"/>
  <c r="X37" i="33"/>
  <c r="X38" i="33"/>
  <c r="X39" i="33"/>
  <c r="X40" i="33"/>
  <c r="X41" i="33"/>
  <c r="X42" i="33"/>
  <c r="X43" i="33"/>
  <c r="X44" i="33"/>
  <c r="X45" i="33"/>
  <c r="X46" i="33"/>
  <c r="X47" i="33"/>
  <c r="X48" i="33"/>
  <c r="X49" i="33"/>
  <c r="X50" i="33"/>
  <c r="X51" i="33"/>
  <c r="X52" i="33"/>
  <c r="X53" i="33"/>
  <c r="X54" i="33"/>
  <c r="X55" i="33"/>
  <c r="X56" i="33"/>
  <c r="X57" i="33"/>
  <c r="X58" i="33"/>
  <c r="X59" i="33"/>
  <c r="X60" i="33"/>
  <c r="X61" i="33"/>
  <c r="X62" i="33"/>
  <c r="X63" i="33"/>
  <c r="X64" i="33"/>
  <c r="X65" i="33"/>
  <c r="X66" i="33"/>
  <c r="X67" i="33"/>
  <c r="X68" i="33"/>
  <c r="X69" i="33"/>
  <c r="X70" i="33"/>
  <c r="X71" i="33"/>
  <c r="X72" i="33"/>
  <c r="X73" i="33"/>
  <c r="X74" i="33"/>
  <c r="X75" i="33"/>
  <c r="X76" i="33"/>
  <c r="X77" i="33"/>
  <c r="X78" i="33"/>
  <c r="X79" i="33"/>
  <c r="X80" i="33"/>
  <c r="X81" i="33"/>
  <c r="X82" i="33"/>
  <c r="X83" i="33"/>
  <c r="X84" i="33"/>
  <c r="X85" i="33"/>
  <c r="X86" i="33"/>
  <c r="X87" i="33"/>
  <c r="X88" i="33"/>
  <c r="X89" i="33"/>
  <c r="X90" i="33"/>
  <c r="X91" i="33"/>
  <c r="X92" i="33"/>
  <c r="X93" i="33"/>
  <c r="X94" i="33"/>
  <c r="X95" i="33"/>
  <c r="X96" i="33"/>
  <c r="X97" i="33"/>
  <c r="X98" i="33"/>
  <c r="X99" i="33"/>
  <c r="X100" i="33"/>
  <c r="X101" i="33"/>
  <c r="X102" i="33"/>
  <c r="X103" i="33"/>
  <c r="X104" i="33"/>
  <c r="X105" i="33"/>
  <c r="X106" i="33"/>
  <c r="X107" i="33"/>
  <c r="X108" i="33"/>
  <c r="X109" i="33"/>
  <c r="X110" i="33"/>
  <c r="X111" i="33"/>
  <c r="X112" i="33"/>
  <c r="X113" i="33"/>
  <c r="X114" i="33"/>
  <c r="X115" i="33"/>
  <c r="X116" i="33"/>
  <c r="X117" i="33"/>
  <c r="X118" i="33"/>
  <c r="X119" i="33"/>
  <c r="X120" i="33"/>
  <c r="X121" i="33"/>
  <c r="X122" i="33"/>
  <c r="X123" i="33"/>
  <c r="X124" i="33"/>
  <c r="X125" i="33"/>
  <c r="X126" i="33"/>
  <c r="X127" i="33"/>
  <c r="X128" i="33"/>
  <c r="X129" i="33"/>
  <c r="X130" i="33"/>
  <c r="X131" i="33"/>
  <c r="X132" i="33"/>
  <c r="X133" i="33"/>
  <c r="X134" i="33"/>
  <c r="X135" i="33"/>
  <c r="X136" i="33"/>
  <c r="X137" i="33"/>
  <c r="X138" i="33"/>
  <c r="X139" i="33"/>
  <c r="X140" i="33"/>
  <c r="X141" i="33"/>
  <c r="X142" i="33"/>
  <c r="X143" i="33"/>
  <c r="X144" i="33"/>
  <c r="X145" i="33"/>
  <c r="X146" i="33"/>
  <c r="X147" i="33"/>
  <c r="X148" i="33"/>
  <c r="X149" i="33"/>
  <c r="X150" i="33"/>
  <c r="X151" i="33"/>
  <c r="X152" i="33"/>
  <c r="X153" i="33"/>
  <c r="X154" i="33"/>
  <c r="X155" i="33"/>
  <c r="X156" i="33"/>
  <c r="X157" i="33"/>
  <c r="X158" i="33"/>
  <c r="X159" i="33"/>
  <c r="X160" i="33"/>
  <c r="X161" i="33"/>
  <c r="X162" i="33"/>
  <c r="X163" i="33"/>
  <c r="X164" i="33"/>
  <c r="X165" i="33"/>
  <c r="X166" i="33"/>
  <c r="X167" i="33"/>
  <c r="X168" i="33"/>
  <c r="X169" i="33"/>
  <c r="X170" i="33"/>
  <c r="X171" i="33"/>
  <c r="X172" i="33"/>
  <c r="X173" i="33"/>
  <c r="X174" i="33"/>
  <c r="X175" i="33"/>
  <c r="X176" i="33"/>
  <c r="X177" i="33"/>
  <c r="X178" i="33"/>
  <c r="X179" i="33"/>
  <c r="X180" i="33"/>
  <c r="X181" i="33"/>
  <c r="X182" i="33"/>
  <c r="X183" i="33"/>
  <c r="X184" i="33"/>
  <c r="X185" i="33"/>
  <c r="X186" i="33"/>
  <c r="X187" i="33"/>
  <c r="X188" i="33"/>
  <c r="X189" i="33"/>
  <c r="X190" i="33"/>
  <c r="X191" i="33"/>
  <c r="X192" i="33"/>
  <c r="X193" i="33"/>
  <c r="X194" i="33"/>
  <c r="X195" i="33"/>
  <c r="X196" i="33"/>
  <c r="X197" i="33"/>
  <c r="X198" i="33"/>
  <c r="X199" i="33"/>
  <c r="X200" i="33"/>
  <c r="X201" i="33"/>
  <c r="X202" i="33"/>
  <c r="X203" i="33"/>
  <c r="X204" i="33"/>
  <c r="X205" i="33"/>
  <c r="X206" i="33"/>
  <c r="X207" i="33"/>
  <c r="X208" i="33"/>
  <c r="X209" i="33"/>
  <c r="X210" i="33"/>
  <c r="X211" i="33"/>
  <c r="X212" i="33"/>
  <c r="X213" i="33"/>
  <c r="X214" i="33"/>
  <c r="X215" i="33"/>
  <c r="X216" i="33"/>
  <c r="X217" i="33"/>
  <c r="X218" i="33"/>
  <c r="X219" i="33"/>
  <c r="X220" i="33"/>
  <c r="X221" i="33"/>
  <c r="X222" i="33"/>
  <c r="X223" i="33"/>
  <c r="X224" i="33"/>
  <c r="X225" i="33"/>
  <c r="X226" i="33"/>
  <c r="X227" i="33"/>
  <c r="X228" i="33"/>
  <c r="X229" i="33"/>
  <c r="X230" i="33"/>
  <c r="X231" i="33"/>
  <c r="X232" i="33"/>
  <c r="X233" i="33"/>
  <c r="X234" i="33"/>
  <c r="X235" i="33"/>
  <c r="X236" i="33"/>
  <c r="X237" i="33"/>
  <c r="X238" i="33"/>
  <c r="X239" i="33"/>
  <c r="X240" i="33"/>
  <c r="X241" i="33"/>
  <c r="X242" i="33"/>
  <c r="X243" i="33"/>
  <c r="X244" i="33"/>
  <c r="X245" i="33"/>
  <c r="X246" i="33"/>
  <c r="X247" i="33"/>
  <c r="X248" i="33"/>
  <c r="X249" i="33"/>
  <c r="X250" i="33"/>
  <c r="X251" i="33"/>
  <c r="X252" i="33"/>
  <c r="X253" i="33"/>
  <c r="X254" i="33"/>
  <c r="X255" i="33"/>
  <c r="X256" i="33"/>
  <c r="X257" i="33"/>
  <c r="X258" i="33"/>
  <c r="X259" i="33"/>
  <c r="X260" i="33"/>
  <c r="X261" i="33"/>
  <c r="X262" i="33"/>
  <c r="X263" i="33"/>
  <c r="X264" i="33"/>
  <c r="X265" i="33"/>
  <c r="X266" i="33"/>
  <c r="X267" i="33"/>
  <c r="X268" i="33"/>
  <c r="X269" i="33"/>
  <c r="X270" i="33"/>
  <c r="X271" i="33"/>
  <c r="X272" i="33"/>
  <c r="X273" i="33"/>
  <c r="X274" i="33"/>
  <c r="X275" i="33"/>
  <c r="X276" i="33"/>
  <c r="X277" i="33"/>
  <c r="X278" i="33"/>
  <c r="X279" i="33"/>
  <c r="X280" i="33"/>
  <c r="X281" i="33"/>
  <c r="X282" i="33"/>
  <c r="X283" i="33"/>
  <c r="X284" i="33"/>
  <c r="X285" i="33"/>
  <c r="X286" i="33"/>
  <c r="X287" i="33"/>
  <c r="X288" i="33"/>
  <c r="X289" i="33"/>
  <c r="X290" i="33"/>
  <c r="X291" i="33"/>
  <c r="X292" i="33"/>
  <c r="X293" i="33"/>
  <c r="X294" i="33"/>
  <c r="X295" i="33"/>
  <c r="X296" i="33"/>
  <c r="X297" i="33"/>
  <c r="X298" i="33"/>
  <c r="X299" i="33"/>
  <c r="X300" i="33"/>
  <c r="X301" i="33"/>
  <c r="X302" i="33"/>
  <c r="X303" i="33"/>
  <c r="X304" i="33"/>
  <c r="X305" i="33"/>
  <c r="X306" i="33"/>
  <c r="X307" i="33"/>
  <c r="X308" i="33"/>
  <c r="X309" i="33"/>
  <c r="X310" i="33"/>
  <c r="X311" i="33"/>
  <c r="X312" i="33"/>
  <c r="X313" i="33"/>
  <c r="X314" i="33"/>
  <c r="X315" i="33"/>
  <c r="X316" i="33"/>
  <c r="X317" i="33"/>
  <c r="X318" i="33"/>
  <c r="X319" i="33"/>
  <c r="X320" i="33"/>
  <c r="X321" i="33"/>
  <c r="X322" i="33"/>
  <c r="X323" i="33"/>
  <c r="X324" i="33"/>
  <c r="X325" i="33"/>
  <c r="X326" i="33"/>
  <c r="X327" i="33"/>
  <c r="X328" i="33"/>
  <c r="X329" i="33"/>
  <c r="X330" i="33"/>
  <c r="X331" i="33"/>
  <c r="X332" i="33"/>
  <c r="X333" i="33"/>
  <c r="X334" i="33"/>
  <c r="X335" i="33"/>
  <c r="X336" i="33"/>
  <c r="X337" i="33"/>
  <c r="X338" i="33"/>
  <c r="X339" i="33"/>
  <c r="X340" i="33"/>
  <c r="X341" i="33"/>
  <c r="X342" i="33"/>
  <c r="X343" i="33"/>
  <c r="X344" i="33"/>
  <c r="X345" i="33"/>
  <c r="X346" i="33"/>
  <c r="X347" i="33"/>
  <c r="X348" i="33"/>
  <c r="X349" i="33"/>
  <c r="X350" i="33"/>
  <c r="X351" i="33"/>
  <c r="X352" i="33"/>
  <c r="X353" i="33"/>
  <c r="X354" i="33"/>
  <c r="X355" i="33"/>
  <c r="X356" i="33"/>
  <c r="X357" i="33"/>
  <c r="X358" i="33"/>
  <c r="X359" i="33"/>
  <c r="X360" i="33"/>
  <c r="X361" i="33"/>
  <c r="X362" i="33"/>
  <c r="X363" i="33"/>
  <c r="X364" i="33"/>
  <c r="X365" i="33"/>
  <c r="X366" i="33"/>
  <c r="X367" i="33"/>
  <c r="X368" i="33"/>
  <c r="X369" i="33"/>
  <c r="X370" i="33"/>
  <c r="X371" i="33"/>
  <c r="X372" i="33"/>
  <c r="X373" i="33"/>
  <c r="X374" i="33"/>
  <c r="X375" i="33"/>
  <c r="X376" i="33"/>
  <c r="X377" i="33"/>
  <c r="X378" i="33"/>
  <c r="X379" i="33"/>
  <c r="X380" i="33"/>
  <c r="X381" i="33"/>
  <c r="X382" i="33"/>
  <c r="X383" i="33"/>
  <c r="X384" i="33"/>
  <c r="X385" i="33"/>
  <c r="X386" i="33"/>
  <c r="X387" i="33"/>
  <c r="X388" i="33"/>
  <c r="X389" i="33"/>
  <c r="X390" i="33"/>
  <c r="X391" i="33"/>
  <c r="X392" i="33"/>
  <c r="X393" i="33"/>
  <c r="X394" i="33"/>
  <c r="X395" i="33"/>
  <c r="X396" i="33"/>
  <c r="X397" i="33"/>
  <c r="X398" i="33"/>
  <c r="X399" i="33"/>
  <c r="X400" i="33"/>
  <c r="X401" i="33"/>
  <c r="X402" i="33"/>
  <c r="X403" i="33"/>
  <c r="X404" i="33"/>
  <c r="X405" i="33"/>
  <c r="X406" i="33"/>
  <c r="X407" i="33"/>
  <c r="X408" i="33"/>
  <c r="X409" i="33"/>
  <c r="X410" i="33"/>
  <c r="X411" i="33"/>
  <c r="X412" i="33"/>
  <c r="X413" i="33"/>
  <c r="X414" i="33"/>
  <c r="X415" i="33"/>
  <c r="X416" i="33"/>
  <c r="X417" i="33"/>
  <c r="X418" i="33"/>
  <c r="X419" i="33"/>
  <c r="X420" i="33"/>
  <c r="X421" i="33"/>
  <c r="X422" i="33"/>
  <c r="X423" i="33"/>
  <c r="X424" i="33"/>
  <c r="X425" i="33"/>
  <c r="X426" i="33"/>
  <c r="X427" i="33"/>
  <c r="X428" i="33"/>
  <c r="X429" i="33"/>
  <c r="X430" i="33"/>
  <c r="X431" i="33"/>
  <c r="X432" i="33"/>
  <c r="X433" i="33"/>
  <c r="X434" i="33"/>
  <c r="X435" i="33"/>
  <c r="X436" i="33"/>
  <c r="X437" i="33"/>
  <c r="X438" i="33"/>
  <c r="X439" i="33"/>
  <c r="X440" i="33"/>
  <c r="X441" i="33"/>
  <c r="X442" i="33"/>
  <c r="X443" i="33"/>
  <c r="X444" i="33"/>
  <c r="X445" i="33"/>
  <c r="X446" i="33"/>
  <c r="X447" i="33"/>
  <c r="X448" i="33"/>
  <c r="X449" i="33"/>
  <c r="X450" i="33"/>
  <c r="X451" i="33"/>
  <c r="X452" i="33"/>
  <c r="X453" i="33"/>
  <c r="X454" i="33"/>
  <c r="X455" i="33"/>
  <c r="X456" i="33"/>
  <c r="X457" i="33"/>
  <c r="X458" i="33"/>
  <c r="X459" i="33"/>
  <c r="X460" i="33"/>
  <c r="X461" i="33"/>
  <c r="X462" i="33"/>
  <c r="X463" i="33"/>
  <c r="X464" i="33"/>
  <c r="X465" i="33"/>
  <c r="X466" i="33"/>
  <c r="X467" i="33"/>
  <c r="X468" i="33"/>
  <c r="X469" i="33"/>
  <c r="X470" i="33"/>
  <c r="X471" i="33"/>
  <c r="X472" i="33"/>
  <c r="X473" i="33"/>
  <c r="X474" i="33"/>
  <c r="X475" i="33"/>
  <c r="X476" i="33"/>
  <c r="X477" i="33"/>
  <c r="X478" i="33"/>
  <c r="X479" i="33"/>
  <c r="X480" i="33"/>
  <c r="X481" i="33"/>
  <c r="X482" i="33"/>
  <c r="X483" i="33"/>
  <c r="X484" i="33"/>
  <c r="X485" i="33"/>
  <c r="X486" i="33"/>
  <c r="X487" i="33"/>
  <c r="X488" i="33"/>
  <c r="X489" i="33"/>
  <c r="X490" i="33"/>
  <c r="X491" i="33"/>
  <c r="X492" i="33"/>
  <c r="X493" i="33"/>
  <c r="X494" i="33"/>
  <c r="X495" i="33"/>
  <c r="X496" i="33"/>
  <c r="X497" i="33"/>
  <c r="X498" i="33"/>
  <c r="X499" i="33"/>
  <c r="X500" i="33"/>
  <c r="X501" i="33"/>
  <c r="X502" i="33"/>
  <c r="X503" i="33"/>
  <c r="X504" i="33"/>
  <c r="X505" i="33"/>
  <c r="X506" i="33"/>
  <c r="X507" i="33"/>
  <c r="X508" i="33"/>
  <c r="X509" i="33"/>
  <c r="X510" i="33"/>
  <c r="X511" i="33"/>
  <c r="X512" i="33"/>
  <c r="X513" i="33"/>
  <c r="X514" i="33"/>
  <c r="X515" i="33"/>
  <c r="X516" i="33"/>
  <c r="X517" i="33"/>
  <c r="X518" i="33"/>
  <c r="X519" i="33"/>
  <c r="X520" i="33"/>
  <c r="X521" i="33"/>
  <c r="X522" i="33"/>
  <c r="X523" i="33"/>
  <c r="X524" i="33"/>
  <c r="X525" i="33"/>
  <c r="X526" i="33"/>
  <c r="X527" i="33"/>
  <c r="X528" i="33"/>
  <c r="X529" i="33"/>
  <c r="X530" i="33"/>
  <c r="X531" i="33"/>
  <c r="X532" i="33"/>
  <c r="X533" i="33"/>
  <c r="X534" i="33"/>
  <c r="X535" i="33"/>
  <c r="X536" i="33"/>
  <c r="X537" i="33"/>
  <c r="X538" i="33"/>
  <c r="X539" i="33"/>
  <c r="X540" i="33"/>
  <c r="X541" i="33"/>
  <c r="X542" i="33"/>
  <c r="X543" i="33"/>
  <c r="X544" i="33"/>
  <c r="X545" i="33"/>
  <c r="X546" i="33"/>
  <c r="X547" i="33"/>
  <c r="X548" i="33"/>
  <c r="X549" i="33"/>
  <c r="X550" i="33"/>
  <c r="X551" i="33"/>
  <c r="X552" i="33"/>
  <c r="X553" i="33"/>
  <c r="X554" i="33"/>
  <c r="X555" i="33"/>
  <c r="X556" i="33"/>
  <c r="X557" i="33"/>
  <c r="X558" i="33"/>
  <c r="X559" i="33"/>
  <c r="X560" i="33"/>
  <c r="X561" i="33"/>
  <c r="X562" i="33"/>
  <c r="X563" i="33"/>
  <c r="X564" i="33"/>
  <c r="X565" i="33"/>
  <c r="X566" i="33"/>
  <c r="X567" i="33"/>
  <c r="X568" i="33"/>
  <c r="X569" i="33"/>
  <c r="X570" i="33"/>
  <c r="X571" i="33"/>
  <c r="X572" i="33"/>
  <c r="X573" i="33"/>
  <c r="X574" i="33"/>
  <c r="X575" i="33"/>
  <c r="X576" i="33"/>
  <c r="X577" i="33"/>
  <c r="X578" i="33"/>
  <c r="X579" i="33"/>
  <c r="X580" i="33"/>
  <c r="X581" i="33"/>
  <c r="X582" i="33"/>
  <c r="X583" i="33"/>
  <c r="X584" i="33"/>
  <c r="X585" i="33"/>
  <c r="X586" i="33"/>
  <c r="X587" i="33"/>
  <c r="X588" i="33"/>
  <c r="X589" i="33"/>
  <c r="X590" i="33"/>
  <c r="X591" i="33"/>
  <c r="X592" i="33"/>
  <c r="X593" i="33"/>
  <c r="X594" i="33"/>
  <c r="X595" i="33"/>
  <c r="X596" i="33"/>
  <c r="X597" i="33"/>
  <c r="X598" i="33"/>
  <c r="X599" i="33"/>
  <c r="X600" i="33"/>
  <c r="X601" i="33"/>
  <c r="X602" i="33"/>
  <c r="X603" i="33"/>
  <c r="X604" i="33"/>
  <c r="X605" i="33"/>
  <c r="X606" i="33"/>
  <c r="X607" i="33"/>
  <c r="X608" i="33"/>
  <c r="X609" i="33"/>
  <c r="X610" i="33"/>
  <c r="X611" i="33"/>
  <c r="X612" i="33"/>
  <c r="X613" i="33"/>
  <c r="X614" i="33"/>
  <c r="X615" i="33"/>
  <c r="X616" i="33"/>
  <c r="X617" i="33"/>
  <c r="X618" i="33"/>
  <c r="X619" i="33"/>
  <c r="X620" i="33"/>
  <c r="X621" i="33"/>
  <c r="X622" i="33"/>
  <c r="X623" i="33"/>
  <c r="X624" i="33"/>
  <c r="X625" i="33"/>
  <c r="X626" i="33"/>
  <c r="X627" i="33"/>
  <c r="X628" i="33"/>
  <c r="X629" i="33"/>
  <c r="X630" i="33"/>
  <c r="X631" i="33"/>
  <c r="X632" i="33"/>
  <c r="X633" i="33"/>
  <c r="X634" i="33"/>
  <c r="X635" i="33"/>
  <c r="X636" i="33"/>
  <c r="X637" i="33"/>
  <c r="X638" i="33"/>
  <c r="X639" i="33"/>
  <c r="X640" i="33"/>
  <c r="X641" i="33"/>
  <c r="X642" i="33"/>
  <c r="X643" i="33"/>
  <c r="X644" i="33"/>
  <c r="X645" i="33"/>
  <c r="X646" i="33"/>
  <c r="X647" i="33"/>
  <c r="X648" i="33"/>
  <c r="X649" i="33"/>
  <c r="X650" i="33"/>
  <c r="X651" i="33"/>
  <c r="X652" i="33"/>
  <c r="X653" i="33"/>
  <c r="X654" i="33"/>
  <c r="X655" i="33"/>
  <c r="X656" i="33"/>
  <c r="X657" i="33"/>
  <c r="X658" i="33"/>
  <c r="X659" i="33"/>
  <c r="X660" i="33"/>
  <c r="X661" i="33"/>
  <c r="X662" i="33"/>
  <c r="X663" i="33"/>
  <c r="X664" i="33"/>
  <c r="X665" i="33"/>
  <c r="X666" i="33"/>
  <c r="X667" i="33"/>
  <c r="X668" i="33"/>
  <c r="X669" i="33"/>
  <c r="X670" i="33"/>
  <c r="X671" i="33"/>
  <c r="X672" i="33"/>
  <c r="X673" i="33"/>
  <c r="X674" i="33"/>
  <c r="X675" i="33"/>
  <c r="X676" i="33"/>
  <c r="X677" i="33"/>
  <c r="X678" i="33"/>
  <c r="X679" i="33"/>
  <c r="X680" i="33"/>
  <c r="X681" i="33"/>
  <c r="X682" i="33"/>
  <c r="X683" i="33"/>
  <c r="X684" i="33"/>
  <c r="X685" i="33"/>
  <c r="X686" i="33"/>
  <c r="X687" i="33"/>
  <c r="X688" i="33"/>
  <c r="X689" i="33"/>
  <c r="X690" i="33"/>
  <c r="X691" i="33"/>
  <c r="X692" i="33"/>
  <c r="X693" i="33"/>
  <c r="X694" i="33"/>
  <c r="X695" i="33"/>
  <c r="X696" i="33"/>
  <c r="X697" i="33"/>
  <c r="X698" i="33"/>
  <c r="X699" i="33"/>
  <c r="X700" i="33"/>
  <c r="X701" i="33"/>
  <c r="X702" i="33"/>
  <c r="X703" i="33"/>
  <c r="X704" i="33"/>
  <c r="X705" i="33"/>
  <c r="X706" i="33"/>
  <c r="X707" i="33"/>
  <c r="X708" i="33"/>
  <c r="X709" i="33"/>
  <c r="X710" i="33"/>
  <c r="X711" i="33"/>
  <c r="X712" i="33"/>
  <c r="X713" i="33"/>
  <c r="X714" i="33"/>
  <c r="X715" i="33"/>
  <c r="X716" i="33"/>
  <c r="X717" i="33"/>
  <c r="X718" i="33"/>
  <c r="X719" i="33"/>
  <c r="X720" i="33"/>
  <c r="X721" i="33"/>
  <c r="X722" i="33"/>
  <c r="X723" i="33"/>
  <c r="X724" i="33"/>
  <c r="X725" i="33"/>
  <c r="X726" i="33"/>
  <c r="X727" i="33"/>
  <c r="X728" i="33"/>
  <c r="X729" i="33"/>
  <c r="X730" i="33"/>
  <c r="X731" i="33"/>
  <c r="X732" i="33"/>
  <c r="X733" i="33"/>
  <c r="X734" i="33"/>
  <c r="X735" i="33"/>
  <c r="X736" i="33"/>
  <c r="X737" i="33"/>
  <c r="X738" i="33"/>
  <c r="X739" i="33"/>
  <c r="X740" i="33"/>
  <c r="X741" i="33"/>
  <c r="X742" i="33"/>
  <c r="X743" i="33"/>
  <c r="X744" i="33"/>
  <c r="X745" i="33"/>
  <c r="X746" i="33"/>
  <c r="X747" i="33"/>
  <c r="X748" i="33"/>
  <c r="X749" i="33"/>
  <c r="X750" i="33"/>
  <c r="X751" i="33"/>
  <c r="X752" i="33"/>
  <c r="X753" i="33"/>
  <c r="X754" i="33"/>
  <c r="X755" i="33"/>
  <c r="X756" i="33"/>
  <c r="X757" i="33"/>
  <c r="X758" i="33"/>
  <c r="X759" i="33"/>
  <c r="X760" i="33"/>
  <c r="X761" i="33"/>
  <c r="X762" i="33"/>
  <c r="X763" i="33"/>
  <c r="X764" i="33"/>
  <c r="X765" i="33"/>
  <c r="X766" i="33"/>
  <c r="X767" i="33"/>
  <c r="X768" i="33"/>
  <c r="X769" i="33"/>
  <c r="X770" i="33"/>
  <c r="X771" i="33"/>
  <c r="X772" i="33"/>
  <c r="X773" i="33"/>
  <c r="X774" i="33"/>
  <c r="X775" i="33"/>
  <c r="X776" i="33"/>
  <c r="X777" i="33"/>
  <c r="X778" i="33"/>
  <c r="X779" i="33"/>
  <c r="X780" i="33"/>
  <c r="X781" i="33"/>
  <c r="X782" i="33"/>
  <c r="X783" i="33"/>
  <c r="X784" i="33"/>
  <c r="X785" i="33"/>
  <c r="X786" i="33"/>
  <c r="X787" i="33"/>
  <c r="X788" i="33"/>
  <c r="X789" i="33"/>
  <c r="X790" i="33"/>
  <c r="X791" i="33"/>
  <c r="X792" i="33"/>
  <c r="X793" i="33"/>
  <c r="X794" i="33"/>
  <c r="X795" i="33"/>
  <c r="X796" i="33"/>
  <c r="X797" i="33"/>
  <c r="X798" i="33"/>
  <c r="X799" i="33"/>
  <c r="X800" i="33"/>
  <c r="X801" i="33"/>
  <c r="X802" i="33"/>
  <c r="X803" i="33"/>
  <c r="X804" i="33"/>
  <c r="X805" i="33"/>
  <c r="X806" i="33"/>
  <c r="X807" i="33"/>
  <c r="X808" i="33"/>
  <c r="X809" i="33"/>
  <c r="X810" i="33"/>
  <c r="X811" i="33"/>
  <c r="X812" i="33"/>
  <c r="X813" i="33"/>
  <c r="X814" i="33"/>
  <c r="X815" i="33"/>
  <c r="X816" i="33"/>
  <c r="X817" i="33"/>
  <c r="X818" i="33"/>
  <c r="X819" i="33"/>
  <c r="X820" i="33"/>
  <c r="X821" i="33"/>
  <c r="X822" i="33"/>
  <c r="X823" i="33"/>
  <c r="X824" i="33"/>
  <c r="X825" i="33"/>
  <c r="X826" i="33"/>
  <c r="X827" i="33"/>
  <c r="X828" i="33"/>
  <c r="X829" i="33"/>
  <c r="X830" i="33"/>
  <c r="X831" i="33"/>
  <c r="X832" i="33"/>
  <c r="X833" i="33"/>
  <c r="X834" i="33"/>
  <c r="X835" i="33"/>
  <c r="X836" i="33"/>
  <c r="X837" i="33"/>
  <c r="X838" i="33"/>
  <c r="X839" i="33"/>
  <c r="X840" i="33"/>
  <c r="X841" i="33"/>
  <c r="X842" i="33"/>
  <c r="X843" i="33"/>
  <c r="X844" i="33"/>
  <c r="X845" i="33"/>
  <c r="X846" i="33"/>
  <c r="X847" i="33"/>
  <c r="X848" i="33"/>
  <c r="X849" i="33"/>
  <c r="X850" i="33"/>
  <c r="X851" i="33"/>
  <c r="X852" i="33"/>
  <c r="X853" i="33"/>
  <c r="X854" i="33"/>
  <c r="X855" i="33"/>
  <c r="X856" i="33"/>
  <c r="X857" i="33"/>
  <c r="X858" i="33"/>
  <c r="X859" i="33"/>
  <c r="X860" i="33"/>
  <c r="X861" i="33"/>
  <c r="X862" i="33"/>
  <c r="X863" i="33"/>
  <c r="X864" i="33"/>
  <c r="X865" i="33"/>
  <c r="X866" i="33"/>
  <c r="X867" i="33"/>
  <c r="X868" i="33"/>
  <c r="X869" i="33"/>
  <c r="X870" i="33"/>
  <c r="X871" i="33"/>
  <c r="X872" i="33"/>
  <c r="X873" i="33"/>
  <c r="X874" i="33"/>
  <c r="X875" i="33"/>
  <c r="X876" i="33"/>
  <c r="X877" i="33"/>
  <c r="X878" i="33"/>
  <c r="X879" i="33"/>
  <c r="X880" i="33"/>
  <c r="X881" i="33"/>
  <c r="X882" i="33"/>
  <c r="X883" i="33"/>
  <c r="X884" i="33"/>
  <c r="X885" i="33"/>
  <c r="X886" i="33"/>
  <c r="X887" i="33"/>
  <c r="X888" i="33"/>
  <c r="X889" i="33"/>
  <c r="X890" i="33"/>
  <c r="X891" i="33"/>
  <c r="X892" i="33"/>
  <c r="X893" i="33"/>
  <c r="X894" i="33"/>
  <c r="X895" i="33"/>
  <c r="X896" i="33"/>
  <c r="X897" i="33"/>
  <c r="X898" i="33"/>
  <c r="X899" i="33"/>
  <c r="X900" i="33"/>
  <c r="X901" i="33"/>
  <c r="X902" i="33"/>
  <c r="X903" i="33"/>
  <c r="X904" i="33"/>
  <c r="X905" i="33"/>
  <c r="X906" i="33"/>
  <c r="X907" i="33"/>
  <c r="X908" i="33"/>
  <c r="X909" i="33"/>
  <c r="X910" i="33"/>
  <c r="X911" i="33"/>
  <c r="X912" i="33"/>
  <c r="X913" i="33"/>
  <c r="X914" i="33"/>
  <c r="X915" i="33"/>
  <c r="X916" i="33"/>
  <c r="X917" i="33"/>
  <c r="X918" i="33"/>
  <c r="X919" i="33"/>
  <c r="X920" i="33"/>
  <c r="X921" i="33"/>
  <c r="X922" i="33"/>
  <c r="X923" i="33"/>
  <c r="X924" i="33"/>
  <c r="X925" i="33"/>
  <c r="X926" i="33"/>
  <c r="X927" i="33"/>
  <c r="X928" i="33"/>
  <c r="X929" i="33"/>
  <c r="X930" i="33"/>
  <c r="X931" i="33"/>
  <c r="X932" i="33"/>
  <c r="X933" i="33"/>
  <c r="X934" i="33"/>
  <c r="X935" i="33"/>
  <c r="X936" i="33"/>
  <c r="X937" i="33"/>
  <c r="X938" i="33"/>
  <c r="X939" i="33"/>
  <c r="X940" i="33"/>
  <c r="X941" i="33"/>
  <c r="X942" i="33"/>
  <c r="X943" i="33"/>
  <c r="X944" i="33"/>
  <c r="X945" i="33"/>
  <c r="X946" i="33"/>
  <c r="X947" i="33"/>
  <c r="X948" i="33"/>
  <c r="X949" i="33"/>
  <c r="X950" i="33"/>
  <c r="X951" i="33"/>
  <c r="X952" i="33"/>
  <c r="X953" i="33"/>
  <c r="X954" i="33"/>
  <c r="X955" i="33"/>
  <c r="X956" i="33"/>
  <c r="X957" i="33"/>
  <c r="X958" i="33"/>
  <c r="X959" i="33"/>
  <c r="X960" i="33"/>
  <c r="X961" i="33"/>
  <c r="X962" i="33"/>
  <c r="X963" i="33"/>
  <c r="X964" i="33"/>
  <c r="X965" i="33"/>
  <c r="X966" i="33"/>
  <c r="X967" i="33"/>
  <c r="X968" i="33"/>
  <c r="X969" i="33"/>
  <c r="X970" i="33"/>
  <c r="X971" i="33"/>
  <c r="X972" i="33"/>
  <c r="X973" i="33"/>
  <c r="X974" i="33"/>
  <c r="X975" i="33"/>
  <c r="X976" i="33"/>
  <c r="X977" i="33"/>
  <c r="X978" i="33"/>
  <c r="X979" i="33"/>
  <c r="X980" i="33"/>
  <c r="X981" i="33"/>
  <c r="X982" i="33"/>
  <c r="X983" i="33"/>
  <c r="X984" i="33"/>
  <c r="X985" i="33"/>
  <c r="X986" i="33"/>
  <c r="X987" i="33"/>
  <c r="X988" i="33"/>
  <c r="X989" i="33"/>
  <c r="X990" i="33"/>
  <c r="X991" i="33"/>
  <c r="X992" i="33"/>
  <c r="X993" i="33"/>
  <c r="X994" i="33"/>
  <c r="X995" i="33"/>
  <c r="X996" i="33"/>
  <c r="X997" i="33"/>
  <c r="X998" i="33"/>
  <c r="X999" i="33"/>
  <c r="X1000" i="33"/>
  <c r="X1001" i="33"/>
  <c r="X1002" i="33"/>
  <c r="X1003" i="33"/>
  <c r="X1004" i="33"/>
  <c r="X1005" i="33"/>
  <c r="X1006" i="33"/>
  <c r="X1007" i="33"/>
  <c r="X1008" i="33"/>
  <c r="X1009" i="33"/>
  <c r="X1010" i="33"/>
  <c r="X1011" i="33"/>
  <c r="X1012" i="33"/>
  <c r="X1013" i="33"/>
  <c r="X1014" i="33"/>
  <c r="X1015" i="33"/>
  <c r="X1016" i="33"/>
  <c r="X1017" i="33"/>
  <c r="X1018" i="33"/>
  <c r="X1019" i="33"/>
  <c r="X1020" i="33"/>
  <c r="X1021" i="33"/>
  <c r="X1022" i="33"/>
  <c r="X1023" i="33"/>
  <c r="X1024" i="33"/>
  <c r="X1025" i="33"/>
  <c r="X1026" i="33"/>
  <c r="X1027" i="33"/>
  <c r="X1028" i="33"/>
  <c r="X1029" i="33"/>
  <c r="X1030" i="33"/>
  <c r="X1031" i="33"/>
  <c r="X1032" i="33"/>
  <c r="X1033" i="33"/>
  <c r="X1034" i="33"/>
  <c r="X1035" i="33"/>
  <c r="X1036" i="33"/>
  <c r="X1037" i="33"/>
  <c r="X1038" i="33"/>
  <c r="X1039" i="33"/>
  <c r="X1040" i="33"/>
  <c r="X1041" i="33"/>
  <c r="X1042" i="33"/>
  <c r="X1043" i="33"/>
  <c r="X1044" i="33"/>
  <c r="X1045" i="33"/>
  <c r="X1046" i="33"/>
  <c r="X1047" i="33"/>
  <c r="X1048" i="33"/>
  <c r="X1049" i="33"/>
  <c r="X1050" i="33"/>
  <c r="X1051" i="33"/>
  <c r="X1052" i="33"/>
  <c r="X1053" i="33"/>
  <c r="X1054" i="33"/>
  <c r="X1055" i="33"/>
  <c r="X1056" i="33"/>
  <c r="X1057" i="33"/>
  <c r="X1058" i="33"/>
  <c r="X1059" i="33"/>
  <c r="X1060" i="33"/>
  <c r="X1061" i="33"/>
  <c r="X1062" i="33"/>
  <c r="X1063" i="33"/>
  <c r="X1064" i="33"/>
  <c r="X1065" i="33"/>
  <c r="X1066" i="33"/>
  <c r="X1067" i="33"/>
  <c r="X1068" i="33"/>
  <c r="X1069" i="33"/>
  <c r="X1070" i="33"/>
  <c r="X1071" i="33"/>
  <c r="X1072" i="33"/>
  <c r="X1073" i="33"/>
  <c r="X1074" i="33"/>
  <c r="X1075" i="33"/>
  <c r="X1076" i="33"/>
  <c r="X1077" i="33"/>
  <c r="X1078" i="33"/>
  <c r="X1079" i="33"/>
  <c r="X1080" i="33"/>
  <c r="X1081" i="33"/>
  <c r="X1082" i="33"/>
  <c r="X1083" i="33"/>
  <c r="X1084" i="33"/>
  <c r="X1085" i="33"/>
  <c r="X1086" i="33"/>
  <c r="X1087" i="33"/>
  <c r="X1088" i="33"/>
  <c r="X1089" i="33"/>
  <c r="X1090" i="33"/>
  <c r="X1091" i="33"/>
  <c r="X1092" i="33"/>
  <c r="X1093" i="33"/>
  <c r="X1094" i="33"/>
  <c r="X1095" i="33"/>
  <c r="X1096" i="33"/>
  <c r="X1097" i="33"/>
  <c r="X1098" i="33"/>
  <c r="X1099" i="33"/>
  <c r="X1100" i="33"/>
  <c r="X1101" i="33"/>
  <c r="X1102" i="33"/>
  <c r="X1103" i="33"/>
  <c r="X1104" i="33"/>
  <c r="X1105" i="33"/>
  <c r="X1106" i="33"/>
  <c r="X1107" i="33"/>
  <c r="X1108" i="33"/>
  <c r="X1109" i="33"/>
  <c r="X1110" i="33"/>
  <c r="X1111" i="33"/>
  <c r="X1112" i="33"/>
  <c r="X1113" i="33"/>
  <c r="X1114" i="33"/>
  <c r="X1115" i="33"/>
  <c r="X1116" i="33"/>
  <c r="X1117" i="33"/>
  <c r="X1118" i="33"/>
  <c r="X1119" i="33"/>
  <c r="X1120" i="33"/>
  <c r="X1121" i="33"/>
  <c r="X1122" i="33"/>
  <c r="X1123" i="33"/>
  <c r="X1124" i="33"/>
  <c r="X1125" i="33"/>
  <c r="X1126" i="33"/>
  <c r="X1127" i="33"/>
  <c r="X1128" i="33"/>
  <c r="X1129" i="33"/>
  <c r="X1130" i="33"/>
  <c r="X1131" i="33"/>
  <c r="X1132" i="33"/>
  <c r="X1133" i="33"/>
  <c r="X1134" i="33"/>
  <c r="X1135" i="33"/>
  <c r="X1136" i="33"/>
  <c r="X1137" i="33"/>
  <c r="X1138" i="33"/>
  <c r="X1139" i="33"/>
  <c r="X1140" i="33"/>
  <c r="X1141" i="33"/>
  <c r="X1142" i="33"/>
  <c r="X1143" i="33"/>
  <c r="X1144" i="33"/>
  <c r="X1145" i="33"/>
  <c r="X1146" i="33"/>
  <c r="X1147" i="33"/>
  <c r="X1148" i="33"/>
  <c r="X1149" i="33"/>
  <c r="X1150" i="33"/>
  <c r="X1151" i="33"/>
  <c r="X1152" i="33"/>
  <c r="X1153" i="33"/>
  <c r="X1154" i="33"/>
  <c r="X1155" i="33"/>
  <c r="X1156" i="33"/>
  <c r="X1157" i="33"/>
  <c r="X1158" i="33"/>
  <c r="X1159" i="33"/>
  <c r="X1160" i="33"/>
  <c r="X1161" i="33"/>
  <c r="X1162" i="33"/>
  <c r="X1163" i="33"/>
  <c r="X1164" i="33"/>
  <c r="X1165" i="33"/>
  <c r="X1166" i="33"/>
  <c r="X1167" i="33"/>
  <c r="X1168" i="33"/>
  <c r="X1169" i="33"/>
  <c r="X1170" i="33"/>
  <c r="X1171" i="33"/>
  <c r="X1172" i="33"/>
  <c r="X1173" i="33"/>
  <c r="X1174" i="33"/>
  <c r="X1175" i="33"/>
  <c r="X1176" i="33"/>
  <c r="X1177" i="33"/>
  <c r="X1178" i="33"/>
  <c r="X1179" i="33"/>
  <c r="X1180" i="33"/>
  <c r="X1181" i="33"/>
  <c r="X1182" i="33"/>
  <c r="X1183" i="33"/>
  <c r="X1184" i="33"/>
  <c r="X1185" i="33"/>
  <c r="X1186" i="33"/>
  <c r="X1187" i="33"/>
  <c r="X1188" i="33"/>
  <c r="X1189" i="33"/>
  <c r="X1190" i="33"/>
  <c r="X1191" i="33"/>
  <c r="X1192" i="33"/>
  <c r="X1193" i="33"/>
  <c r="X1194" i="33"/>
  <c r="X1195" i="33"/>
  <c r="X1196" i="33"/>
  <c r="X1197" i="33"/>
  <c r="X1198" i="33"/>
  <c r="X1199" i="33"/>
  <c r="X1200" i="33"/>
  <c r="X1201" i="33"/>
  <c r="X1202" i="33"/>
  <c r="X1203" i="33"/>
  <c r="X1204" i="33"/>
  <c r="X1205" i="33"/>
  <c r="X1206" i="33"/>
  <c r="X1207" i="33"/>
  <c r="X1208" i="33"/>
  <c r="X1209" i="33"/>
  <c r="X1210" i="33"/>
  <c r="X1211" i="33"/>
  <c r="X1212" i="33"/>
  <c r="X1213" i="33"/>
  <c r="X1214" i="33"/>
  <c r="X1215" i="33"/>
  <c r="X1216" i="33"/>
  <c r="X1217" i="33"/>
  <c r="X1218" i="33"/>
  <c r="X1219" i="33"/>
  <c r="X1220" i="33"/>
  <c r="X1221" i="33"/>
  <c r="X1222" i="33"/>
  <c r="X1223" i="33"/>
  <c r="X1224" i="33"/>
  <c r="X1225" i="33"/>
  <c r="X1226" i="33"/>
  <c r="X1227" i="33"/>
  <c r="X1228" i="33"/>
  <c r="X1229" i="33"/>
  <c r="X1230" i="33"/>
  <c r="X1231" i="33"/>
  <c r="X1232" i="33"/>
  <c r="X1233" i="33"/>
  <c r="X1234" i="33"/>
  <c r="X1235" i="33"/>
  <c r="X1236" i="33"/>
  <c r="X1237" i="33"/>
  <c r="X1238" i="33"/>
  <c r="X1239" i="33"/>
  <c r="X1240" i="33"/>
  <c r="X1241" i="33"/>
  <c r="X1242" i="33"/>
  <c r="X1243" i="33"/>
  <c r="X1244" i="33"/>
  <c r="X1245" i="33"/>
  <c r="X1246" i="33"/>
  <c r="X1247" i="33"/>
  <c r="X1248" i="33"/>
  <c r="X1249" i="33"/>
  <c r="X1250" i="33"/>
  <c r="X1251" i="33"/>
  <c r="X1252" i="33"/>
  <c r="X1253" i="33"/>
  <c r="X1254" i="33"/>
  <c r="X1255" i="33"/>
  <c r="X1256" i="33"/>
  <c r="X1257" i="33"/>
  <c r="X1258" i="33"/>
  <c r="X1259" i="33"/>
  <c r="X1260" i="33"/>
  <c r="X1261" i="33"/>
  <c r="X1262" i="33"/>
  <c r="X1263" i="33"/>
  <c r="X1264" i="33"/>
  <c r="X1265" i="33"/>
  <c r="X1266" i="33"/>
  <c r="X1267" i="33"/>
  <c r="X1268" i="33"/>
  <c r="X1269" i="33"/>
  <c r="X1270" i="33"/>
  <c r="X1271" i="33"/>
  <c r="X1272" i="33"/>
  <c r="X1273" i="33"/>
  <c r="X1274" i="33"/>
  <c r="X1275" i="33"/>
  <c r="X1276" i="33"/>
  <c r="X1277" i="33"/>
  <c r="X1278" i="33"/>
  <c r="X1279" i="33"/>
  <c r="X1280" i="33"/>
  <c r="X1281" i="33"/>
  <c r="X1282" i="33"/>
  <c r="X1283" i="33"/>
  <c r="X1284" i="33"/>
  <c r="X1285" i="33"/>
  <c r="X1286" i="33"/>
  <c r="X1287" i="33"/>
  <c r="X1288" i="33"/>
  <c r="X1289" i="33"/>
  <c r="X1290" i="33"/>
  <c r="X1291" i="33"/>
  <c r="X1292" i="33"/>
  <c r="X1293" i="33"/>
  <c r="X1294" i="33"/>
  <c r="X1295" i="33"/>
  <c r="X1296" i="33"/>
  <c r="X1297" i="33"/>
  <c r="X1298" i="33"/>
  <c r="X1299" i="33"/>
  <c r="X1300" i="33"/>
  <c r="X1301" i="33"/>
  <c r="X1302" i="33"/>
  <c r="X1303" i="33"/>
  <c r="X1304" i="33"/>
  <c r="X1305" i="33"/>
  <c r="X1306" i="33"/>
  <c r="X1307" i="33"/>
  <c r="X1308" i="33"/>
  <c r="X1309" i="33"/>
  <c r="X1310" i="33"/>
  <c r="X1311" i="33"/>
  <c r="X1312" i="33"/>
  <c r="X1313" i="33"/>
  <c r="X1314" i="33"/>
  <c r="X1315" i="33"/>
  <c r="X1316" i="33"/>
  <c r="X1317" i="33"/>
  <c r="X1318" i="33"/>
  <c r="X1319" i="33"/>
  <c r="X1320" i="33"/>
  <c r="X1321" i="33"/>
  <c r="X1322" i="33"/>
  <c r="X1323" i="33"/>
  <c r="X1324" i="33"/>
  <c r="X1325" i="33"/>
  <c r="X1326" i="33"/>
  <c r="X1327" i="33"/>
  <c r="X1328" i="33"/>
  <c r="X1329" i="33"/>
  <c r="X1330" i="33"/>
  <c r="X1331" i="33"/>
  <c r="X1332" i="33"/>
  <c r="X1333" i="33"/>
  <c r="X1334" i="33"/>
  <c r="X1335" i="33"/>
  <c r="X1336" i="33"/>
  <c r="X1337" i="33"/>
  <c r="X1338" i="33"/>
  <c r="X1339" i="33"/>
  <c r="X1340" i="33"/>
  <c r="X1341" i="33"/>
  <c r="X1342" i="33"/>
  <c r="X1343" i="33"/>
  <c r="X1344" i="33"/>
  <c r="X1345" i="33"/>
  <c r="X1346" i="33"/>
  <c r="X1347" i="33"/>
  <c r="X1348" i="33"/>
  <c r="X1349" i="33"/>
  <c r="X1350" i="33"/>
  <c r="X1351" i="33"/>
  <c r="X1352" i="33"/>
  <c r="X1353" i="33"/>
  <c r="X1354" i="33"/>
  <c r="X1355" i="33"/>
  <c r="X1356" i="33"/>
  <c r="X1357" i="33"/>
  <c r="X1358" i="33"/>
  <c r="X1359" i="33"/>
  <c r="X1360" i="33"/>
  <c r="X1361" i="33"/>
  <c r="X1362" i="33"/>
  <c r="X1363" i="33"/>
  <c r="X1364" i="33"/>
  <c r="X1365" i="33"/>
  <c r="X1366" i="33"/>
  <c r="X1367" i="33"/>
  <c r="X1368" i="33"/>
  <c r="X1369" i="33"/>
  <c r="X1370" i="33"/>
  <c r="X1371" i="33"/>
  <c r="X1372" i="33"/>
  <c r="X1373" i="33"/>
  <c r="X1374" i="33"/>
  <c r="X1375" i="33"/>
  <c r="X1376" i="33"/>
  <c r="X1377" i="33"/>
  <c r="X1378" i="33"/>
  <c r="X1379" i="33"/>
  <c r="X1380" i="33"/>
  <c r="X1381" i="33"/>
  <c r="X1382" i="33"/>
  <c r="X1383" i="33"/>
  <c r="X1384" i="33"/>
  <c r="X1385" i="33"/>
  <c r="X1386" i="33"/>
  <c r="X1387" i="33"/>
  <c r="X1388" i="33"/>
  <c r="X1389" i="33"/>
  <c r="X1390" i="33"/>
  <c r="X1391" i="33"/>
  <c r="X1392" i="33"/>
  <c r="X1393" i="33"/>
  <c r="X1394" i="33"/>
  <c r="X1395" i="33"/>
  <c r="X1396" i="33"/>
  <c r="X1397" i="33"/>
  <c r="X1398" i="33"/>
  <c r="X1399" i="33"/>
  <c r="X1400" i="33"/>
  <c r="X1401" i="33"/>
  <c r="X1402" i="33"/>
  <c r="X1403" i="33"/>
  <c r="X1404" i="33"/>
  <c r="X1405" i="33"/>
  <c r="X1406" i="33"/>
  <c r="X1407" i="33"/>
  <c r="X1408" i="33"/>
  <c r="X1409" i="33"/>
  <c r="X1410" i="33"/>
  <c r="X1411" i="33"/>
  <c r="X1412" i="33"/>
  <c r="X1413" i="33"/>
  <c r="X1414" i="33"/>
  <c r="X1415" i="33"/>
  <c r="X1416" i="33"/>
  <c r="X1417" i="33"/>
  <c r="X1418" i="33"/>
  <c r="X1419" i="33"/>
  <c r="X1420" i="33"/>
  <c r="X1421" i="33"/>
  <c r="X1422" i="33"/>
  <c r="X1423" i="33"/>
  <c r="X1424" i="33"/>
  <c r="X1425" i="33"/>
  <c r="X1426" i="33"/>
  <c r="X1427" i="33"/>
  <c r="X1428" i="33"/>
  <c r="X1429" i="33"/>
  <c r="X1430" i="33"/>
  <c r="X1431" i="33"/>
  <c r="X1432" i="33"/>
  <c r="X1433" i="33"/>
  <c r="X1434" i="33"/>
  <c r="X1435" i="33"/>
  <c r="X1436" i="33"/>
  <c r="X1437" i="33"/>
  <c r="X1438" i="33"/>
  <c r="X1439" i="33"/>
  <c r="X1440" i="33"/>
  <c r="X1441" i="33"/>
  <c r="X1442" i="33"/>
  <c r="X1443" i="33"/>
  <c r="X1444" i="33"/>
  <c r="X1445" i="33"/>
  <c r="X1446" i="33"/>
  <c r="X1447" i="33"/>
  <c r="X1448" i="33"/>
  <c r="X1449" i="33"/>
  <c r="X1450" i="33"/>
  <c r="X1451" i="33"/>
  <c r="X1452" i="33"/>
  <c r="X1453" i="33"/>
  <c r="X1454" i="33"/>
  <c r="X1455" i="33"/>
  <c r="X1456" i="33"/>
  <c r="X1457" i="33"/>
  <c r="X1458" i="33"/>
  <c r="X1459" i="33"/>
  <c r="X1460" i="33"/>
  <c r="X1461" i="33"/>
  <c r="X1462" i="33"/>
  <c r="X1463" i="33"/>
  <c r="X1464" i="33"/>
  <c r="X1465" i="33"/>
  <c r="X1466" i="33"/>
  <c r="X1467" i="33"/>
  <c r="X1468" i="33"/>
  <c r="X1469" i="33"/>
  <c r="X1470" i="33"/>
  <c r="X1471" i="33"/>
  <c r="X1472" i="33"/>
  <c r="X1473" i="33"/>
  <c r="X1474" i="33"/>
  <c r="X1475" i="33"/>
  <c r="X1476" i="33"/>
  <c r="X1477" i="33"/>
  <c r="X1478" i="33"/>
  <c r="X1479" i="33"/>
  <c r="X1480" i="33"/>
  <c r="X1481" i="33"/>
  <c r="X1482" i="33"/>
  <c r="X1483" i="33"/>
  <c r="X1484" i="33"/>
  <c r="X1485" i="33"/>
  <c r="X1486" i="33"/>
  <c r="X1487" i="33"/>
  <c r="X1488" i="33"/>
  <c r="X1489" i="33"/>
  <c r="X1490" i="33"/>
  <c r="X1491" i="33"/>
  <c r="X1492" i="33"/>
  <c r="X1493" i="33"/>
  <c r="X1494" i="33"/>
  <c r="X1495" i="33"/>
  <c r="X1496" i="33"/>
  <c r="X1497" i="33"/>
  <c r="X1498" i="33"/>
  <c r="X1499" i="33"/>
  <c r="X1500" i="33"/>
  <c r="X1501" i="33"/>
  <c r="X1502" i="33"/>
  <c r="X1503" i="33"/>
  <c r="X1504" i="33"/>
  <c r="X1505" i="33"/>
  <c r="X1506" i="33"/>
  <c r="X1507" i="33"/>
  <c r="X1508" i="33"/>
  <c r="X1509" i="33"/>
  <c r="X1510" i="33"/>
  <c r="X1511" i="33"/>
  <c r="X1512" i="33"/>
  <c r="X1513" i="33"/>
  <c r="X1514" i="33"/>
  <c r="X1515" i="33"/>
  <c r="X1516" i="33"/>
  <c r="X1517" i="33"/>
  <c r="X1518" i="33"/>
  <c r="X1519" i="33"/>
  <c r="X1520" i="33"/>
  <c r="X1521" i="33"/>
  <c r="X1522" i="33"/>
  <c r="X1523" i="33"/>
  <c r="X1524" i="33"/>
  <c r="X1525" i="33"/>
  <c r="X1526" i="33"/>
  <c r="X1527" i="33"/>
  <c r="X1528" i="33"/>
  <c r="X1529" i="33"/>
  <c r="X1530" i="33"/>
  <c r="X1531" i="33"/>
  <c r="X1532" i="33"/>
  <c r="X1533" i="33"/>
  <c r="X1534" i="33"/>
  <c r="X1535" i="33"/>
  <c r="X1536" i="33"/>
  <c r="X1537" i="33"/>
  <c r="X1538" i="33"/>
  <c r="X1539" i="33"/>
  <c r="X1540" i="33"/>
  <c r="X1541" i="33"/>
  <c r="X1542" i="33"/>
  <c r="X1543" i="33"/>
  <c r="X1544" i="33"/>
  <c r="X1545" i="33"/>
  <c r="X1546" i="33"/>
  <c r="X1547" i="33"/>
  <c r="X1548" i="33"/>
  <c r="X1549" i="33"/>
  <c r="X1550" i="33"/>
  <c r="X1551" i="33"/>
  <c r="X1552" i="33"/>
  <c r="X1553" i="33"/>
  <c r="X1554" i="33"/>
  <c r="X1555" i="33"/>
  <c r="X1556" i="33"/>
  <c r="X1557" i="33"/>
  <c r="X1558" i="33"/>
  <c r="X1559" i="33"/>
  <c r="X1560" i="33"/>
  <c r="X1561" i="33"/>
  <c r="X1562" i="33"/>
  <c r="X1563" i="33"/>
  <c r="X1564" i="33"/>
  <c r="X1565" i="33"/>
  <c r="X1566" i="33"/>
  <c r="X1567" i="33"/>
  <c r="X1568" i="33"/>
  <c r="X1569" i="33"/>
  <c r="X1570" i="33"/>
  <c r="X1571" i="33"/>
  <c r="X1572" i="33"/>
  <c r="X1573" i="33"/>
  <c r="X1574" i="33"/>
  <c r="X1575" i="33"/>
  <c r="X1576" i="33"/>
  <c r="X1577" i="33"/>
  <c r="X1578" i="33"/>
  <c r="X1579" i="33"/>
  <c r="X1580" i="33"/>
  <c r="X1581" i="33"/>
  <c r="X1582" i="33"/>
  <c r="X1583" i="33"/>
  <c r="X1584" i="33"/>
  <c r="X1585" i="33"/>
  <c r="X1586" i="33"/>
  <c r="X1587" i="33"/>
  <c r="X1588" i="33"/>
  <c r="X1589" i="33"/>
  <c r="X1590" i="33"/>
  <c r="X1591" i="33"/>
  <c r="X1592" i="33"/>
  <c r="X1593" i="33"/>
  <c r="X1594" i="33"/>
  <c r="X1595" i="33"/>
  <c r="X1596" i="33"/>
  <c r="X1597" i="33"/>
  <c r="X1598" i="33"/>
  <c r="X1599" i="33"/>
  <c r="X1600" i="33"/>
  <c r="X1601" i="33"/>
  <c r="X1602" i="33"/>
  <c r="X1603" i="33"/>
  <c r="X1604" i="33"/>
  <c r="X1605" i="33"/>
  <c r="X1606" i="33"/>
  <c r="X1607" i="33"/>
  <c r="X1608" i="33"/>
  <c r="X1609" i="33"/>
  <c r="X1610" i="33"/>
  <c r="X1611" i="33"/>
  <c r="X1612" i="33"/>
  <c r="X1613" i="33"/>
  <c r="X1614" i="33"/>
  <c r="X1615" i="33"/>
  <c r="X1616" i="33"/>
  <c r="X1617" i="33"/>
  <c r="X1618" i="33"/>
  <c r="X1619" i="33"/>
  <c r="X1620" i="33"/>
  <c r="X1621" i="33"/>
  <c r="X1622" i="33"/>
  <c r="X1623" i="33"/>
  <c r="X1624" i="33"/>
  <c r="X1625" i="33"/>
  <c r="X1626" i="33"/>
  <c r="X1627" i="33"/>
  <c r="X1628" i="33"/>
  <c r="X1629" i="33"/>
  <c r="X1630" i="33"/>
  <c r="X1631" i="33"/>
  <c r="X1632" i="33"/>
  <c r="X1633" i="33"/>
  <c r="X1634" i="33"/>
  <c r="X1635" i="33"/>
  <c r="X1636" i="33"/>
  <c r="X1637" i="33"/>
  <c r="X1638" i="33"/>
  <c r="X1639" i="33"/>
  <c r="X1640" i="33"/>
  <c r="X1641" i="33"/>
  <c r="X1642" i="33"/>
  <c r="X1643" i="33"/>
  <c r="X1644" i="33"/>
  <c r="X1645" i="33"/>
  <c r="X1646" i="33"/>
  <c r="X1647" i="33"/>
  <c r="X1648" i="33"/>
  <c r="X1649" i="33"/>
  <c r="X1650" i="33"/>
  <c r="X1651" i="33"/>
  <c r="X1652" i="33"/>
  <c r="X1653" i="33"/>
  <c r="X1654" i="33"/>
  <c r="X1655" i="33"/>
  <c r="X1656" i="33"/>
  <c r="X1657" i="33"/>
  <c r="X1658" i="33"/>
  <c r="X1659" i="33"/>
  <c r="X1660" i="33"/>
  <c r="X1661" i="33"/>
  <c r="X1662" i="33"/>
  <c r="X1663" i="33"/>
  <c r="X1664" i="33"/>
  <c r="X1665" i="33"/>
  <c r="X1666" i="33"/>
  <c r="X1667" i="33"/>
  <c r="X1668" i="33"/>
  <c r="X1669" i="33"/>
  <c r="X1670" i="33"/>
  <c r="X1671" i="33"/>
  <c r="X1672" i="33"/>
  <c r="X1673" i="33"/>
  <c r="X1674" i="33"/>
  <c r="X1675" i="33"/>
  <c r="X1676" i="33"/>
  <c r="X1677" i="33"/>
  <c r="X1678" i="33"/>
  <c r="X1679" i="33"/>
  <c r="X1680" i="33"/>
  <c r="X1681" i="33"/>
  <c r="X1682" i="33"/>
  <c r="X1683" i="33"/>
  <c r="X1684" i="33"/>
  <c r="X1685" i="33"/>
  <c r="X1686" i="33"/>
  <c r="X1687" i="33"/>
  <c r="X1688" i="33"/>
  <c r="X1689" i="33"/>
  <c r="X1690" i="33"/>
  <c r="X1691" i="33"/>
  <c r="X1692" i="33"/>
  <c r="X1693" i="33"/>
  <c r="X1694" i="33"/>
  <c r="X1695" i="33"/>
  <c r="X1696" i="33"/>
  <c r="X1697" i="33"/>
  <c r="X1698" i="33"/>
  <c r="X1699" i="33"/>
  <c r="X1700" i="33"/>
  <c r="X1701" i="33"/>
  <c r="X1702" i="33"/>
  <c r="X1703" i="33"/>
  <c r="X1704" i="33"/>
  <c r="X1705" i="33"/>
  <c r="X1706" i="33"/>
  <c r="X1707" i="33"/>
  <c r="X1708" i="33"/>
  <c r="X1709" i="33"/>
  <c r="X1710" i="33"/>
  <c r="X1711" i="33"/>
  <c r="X1712" i="33"/>
  <c r="X1713" i="33"/>
  <c r="X1714" i="33"/>
  <c r="X1715" i="33"/>
  <c r="X1716" i="33"/>
  <c r="X1717" i="33"/>
  <c r="X1718" i="33"/>
  <c r="X1719" i="33"/>
  <c r="X1720" i="33"/>
  <c r="X1721" i="33"/>
  <c r="X1722" i="33"/>
  <c r="X1723" i="33"/>
  <c r="X1724" i="33"/>
  <c r="X1725" i="33"/>
  <c r="X1726" i="33"/>
  <c r="X1727" i="33"/>
  <c r="X1728" i="33"/>
  <c r="X1729" i="33"/>
  <c r="X1730" i="33"/>
  <c r="X1731" i="33"/>
  <c r="X1732" i="33"/>
  <c r="X1733" i="33"/>
  <c r="X1734" i="33"/>
  <c r="X1735" i="33"/>
  <c r="X1736" i="33"/>
  <c r="X1737" i="33"/>
  <c r="X1738" i="33"/>
  <c r="X1739" i="33"/>
  <c r="X1740" i="33"/>
  <c r="X1741" i="33"/>
  <c r="X1742" i="33"/>
  <c r="X1743" i="33"/>
  <c r="X1744" i="33"/>
  <c r="X1745" i="33"/>
  <c r="X1746" i="33"/>
  <c r="X1747" i="33"/>
  <c r="X1748" i="33"/>
  <c r="X1749" i="33"/>
  <c r="X1750" i="33"/>
  <c r="X1751" i="33"/>
  <c r="X1752" i="33"/>
  <c r="X1753" i="33"/>
  <c r="X1754" i="33"/>
  <c r="X1755" i="33"/>
  <c r="X1756" i="33"/>
  <c r="X1757" i="33"/>
  <c r="X1758" i="33"/>
  <c r="X1759" i="33"/>
  <c r="X1760" i="33"/>
  <c r="X1761" i="33"/>
  <c r="X1762" i="33"/>
  <c r="X1763" i="33"/>
  <c r="X1764" i="33"/>
  <c r="X1765" i="33"/>
  <c r="X1766" i="33"/>
  <c r="X1767" i="33"/>
  <c r="X1768" i="33"/>
  <c r="X1769" i="33"/>
  <c r="X1770" i="33"/>
  <c r="X1771" i="33"/>
  <c r="X1772" i="33"/>
  <c r="X1773" i="33"/>
  <c r="X1774" i="33"/>
  <c r="X1775" i="33"/>
  <c r="X1776" i="33"/>
  <c r="X1777" i="33"/>
  <c r="X1778" i="33"/>
  <c r="X1779" i="33"/>
  <c r="X1780" i="33"/>
  <c r="X1781" i="33"/>
  <c r="X1782" i="33"/>
  <c r="X1783" i="33"/>
  <c r="X1784" i="33"/>
  <c r="X1785" i="33"/>
  <c r="X1786" i="33"/>
  <c r="X1787" i="33"/>
  <c r="X1788" i="33"/>
  <c r="X1789" i="33"/>
  <c r="X1790" i="33"/>
  <c r="X1791" i="33"/>
  <c r="X1792" i="33"/>
  <c r="X1793" i="33"/>
  <c r="X1794" i="33"/>
  <c r="X1795" i="33"/>
  <c r="X1796" i="33"/>
  <c r="X1797" i="33"/>
  <c r="X1798" i="33"/>
  <c r="X1799" i="33"/>
  <c r="X1800" i="33"/>
  <c r="X1801" i="33"/>
  <c r="X1802" i="33"/>
  <c r="X1803" i="33"/>
  <c r="X1804" i="33"/>
  <c r="X1805" i="33"/>
  <c r="X1806" i="33"/>
  <c r="X1807" i="33"/>
  <c r="X1808" i="33"/>
  <c r="X1809" i="33"/>
  <c r="X1810" i="33"/>
  <c r="X1811" i="33"/>
  <c r="X1812" i="33"/>
  <c r="X1813" i="33"/>
  <c r="X1814" i="33"/>
  <c r="X1815" i="33"/>
  <c r="X1816" i="33"/>
  <c r="X1817" i="33"/>
  <c r="X1818" i="33"/>
  <c r="X1819" i="33"/>
  <c r="X1820" i="33"/>
  <c r="X1821" i="33"/>
  <c r="X1822" i="33"/>
  <c r="X1823" i="33"/>
  <c r="X1824" i="33"/>
  <c r="X1825" i="33"/>
  <c r="X1826" i="33"/>
  <c r="X1827" i="33"/>
  <c r="X1828" i="33"/>
  <c r="X1829" i="33"/>
  <c r="X1830" i="33"/>
  <c r="X1831" i="33"/>
  <c r="X1832" i="33"/>
  <c r="X1833" i="33"/>
  <c r="X1834" i="33"/>
  <c r="X1835" i="33"/>
  <c r="X1836" i="33"/>
  <c r="X1837" i="33"/>
  <c r="X1838" i="33"/>
  <c r="X1839" i="33"/>
  <c r="X1840" i="33"/>
  <c r="X1841" i="33"/>
  <c r="X1842" i="33"/>
  <c r="X1843" i="33"/>
  <c r="X1844" i="33"/>
  <c r="X1845" i="33"/>
  <c r="X1846" i="33"/>
  <c r="X1847" i="33"/>
  <c r="X1848" i="33"/>
  <c r="X1849" i="33"/>
  <c r="X1850" i="33"/>
  <c r="X1851" i="33"/>
  <c r="X1852" i="33"/>
  <c r="X1853" i="33"/>
  <c r="X1854" i="33"/>
  <c r="X1855" i="33"/>
  <c r="X1856" i="33"/>
  <c r="X1857" i="33"/>
  <c r="X1858" i="33"/>
  <c r="X1859" i="33"/>
  <c r="X1860" i="33"/>
  <c r="X1861" i="33"/>
  <c r="X1862" i="33"/>
  <c r="X1863" i="33"/>
  <c r="X1864" i="33"/>
  <c r="X1865" i="33"/>
  <c r="X1866" i="33"/>
  <c r="X1867" i="33"/>
  <c r="X1868" i="33"/>
  <c r="X1869" i="33"/>
  <c r="X1870" i="33"/>
  <c r="X1871" i="33"/>
  <c r="X1872" i="33"/>
  <c r="X1873" i="33"/>
  <c r="X1874" i="33"/>
  <c r="X1875" i="33"/>
  <c r="X1876" i="33"/>
  <c r="X1877" i="33"/>
  <c r="X1878" i="33"/>
  <c r="X1879" i="33"/>
  <c r="X1880" i="33"/>
  <c r="X1881" i="33"/>
  <c r="X1882" i="33"/>
  <c r="X1883" i="33"/>
  <c r="X1884" i="33"/>
  <c r="X1885" i="33"/>
  <c r="X1886" i="33"/>
  <c r="X1887" i="33"/>
  <c r="X1888" i="33"/>
  <c r="X1889" i="33"/>
  <c r="X1890" i="33"/>
  <c r="X1891" i="33"/>
  <c r="X1892" i="33"/>
  <c r="X1893" i="33"/>
  <c r="X1894" i="33"/>
  <c r="X1895" i="33"/>
  <c r="X1896" i="33"/>
  <c r="X1897" i="33"/>
  <c r="X1898" i="33"/>
  <c r="X1899" i="33"/>
  <c r="X1900" i="33"/>
  <c r="X1901" i="33"/>
  <c r="X1902" i="33"/>
  <c r="X1903" i="33"/>
  <c r="X1904" i="33"/>
  <c r="X1905" i="33"/>
  <c r="X1906" i="33"/>
  <c r="X1907" i="33"/>
  <c r="X1908" i="33"/>
  <c r="X1909" i="33"/>
  <c r="X1910" i="33"/>
  <c r="X1911" i="33"/>
  <c r="X1912" i="33"/>
  <c r="X1913" i="33"/>
  <c r="X1914" i="33"/>
  <c r="X1915" i="33"/>
  <c r="X1916" i="33"/>
  <c r="X1917" i="33"/>
  <c r="X1918" i="33"/>
  <c r="X1919" i="33"/>
  <c r="X1920" i="33"/>
  <c r="X1921" i="33"/>
  <c r="X1922" i="33"/>
  <c r="X1923" i="33"/>
  <c r="X1924" i="33"/>
  <c r="X1925" i="33"/>
  <c r="X1926" i="33"/>
  <c r="X1927" i="33"/>
  <c r="X1928" i="33"/>
  <c r="X1929" i="33"/>
  <c r="X1930" i="33"/>
  <c r="X1931" i="33"/>
  <c r="X1932" i="33"/>
  <c r="X1933" i="33"/>
  <c r="X1934" i="33"/>
  <c r="X1935" i="33"/>
  <c r="X1936" i="33"/>
  <c r="X1937" i="33"/>
  <c r="X1938" i="33"/>
  <c r="X1939" i="33"/>
  <c r="X1940" i="33"/>
  <c r="X1941" i="33"/>
  <c r="X1942" i="33"/>
  <c r="X1943" i="33"/>
  <c r="X1944" i="33"/>
  <c r="X1945" i="33"/>
  <c r="X1946" i="33"/>
  <c r="X1947" i="33"/>
  <c r="X1948" i="33"/>
  <c r="X1949" i="33"/>
  <c r="X1950" i="33"/>
  <c r="X1951" i="33"/>
  <c r="X1952" i="33"/>
  <c r="X1953" i="33"/>
  <c r="X1954" i="33"/>
  <c r="X1955" i="33"/>
  <c r="X1956" i="33"/>
  <c r="X1957" i="33"/>
  <c r="X1958" i="33"/>
  <c r="X1959" i="33"/>
  <c r="X1960" i="33"/>
  <c r="X1961" i="33"/>
  <c r="X1962" i="33"/>
  <c r="X1963" i="33"/>
  <c r="X1964" i="33"/>
  <c r="X1965" i="33"/>
  <c r="X1966" i="33"/>
  <c r="X1967" i="33"/>
  <c r="X1968" i="33"/>
  <c r="X1969" i="33"/>
  <c r="X1970" i="33"/>
  <c r="X1971" i="33"/>
  <c r="X1972" i="33"/>
  <c r="X1973" i="33"/>
  <c r="X1974" i="33"/>
  <c r="X1975" i="33"/>
  <c r="X1976" i="33"/>
  <c r="X1977" i="33"/>
  <c r="X1978" i="33"/>
  <c r="X1979" i="33"/>
  <c r="X1980" i="33"/>
  <c r="X1981" i="33"/>
  <c r="X1982" i="33"/>
  <c r="X1983" i="33"/>
  <c r="X1984" i="33"/>
  <c r="X1985" i="33"/>
  <c r="X1986" i="33"/>
  <c r="X1987" i="33"/>
  <c r="X1988" i="33"/>
  <c r="X1989" i="33"/>
  <c r="X1990" i="33"/>
  <c r="X1991" i="33"/>
  <c r="X1992" i="33"/>
  <c r="X1993" i="33"/>
  <c r="X1994" i="33"/>
  <c r="X1995" i="33"/>
  <c r="X1996" i="33"/>
  <c r="X1997" i="33"/>
  <c r="X1998" i="33"/>
  <c r="X1999" i="33"/>
  <c r="X2000" i="33"/>
  <c r="X2001" i="33"/>
  <c r="X2002" i="33"/>
  <c r="X2003" i="33"/>
  <c r="X2004" i="33"/>
  <c r="X2005" i="33"/>
  <c r="X2006" i="33"/>
  <c r="X2007" i="33"/>
  <c r="X2008" i="33"/>
  <c r="X2009" i="33"/>
  <c r="X2010" i="33"/>
  <c r="X2011" i="33"/>
  <c r="X2012" i="33"/>
  <c r="X2013" i="33"/>
  <c r="X2014" i="33"/>
  <c r="X2015" i="33"/>
  <c r="X2016" i="33"/>
  <c r="X2017" i="33"/>
  <c r="X2018" i="33"/>
  <c r="X2019" i="33"/>
  <c r="X2020" i="33"/>
  <c r="X2021" i="33"/>
  <c r="X2022" i="33"/>
  <c r="X2023" i="33"/>
  <c r="X2024" i="33"/>
  <c r="X2025" i="33"/>
  <c r="X2026" i="33"/>
  <c r="X2027" i="33"/>
  <c r="X2028" i="33"/>
  <c r="X2029" i="33"/>
  <c r="X2030" i="33"/>
  <c r="X2031" i="33"/>
  <c r="X2032" i="33"/>
  <c r="X2033" i="33"/>
  <c r="X2034" i="33"/>
  <c r="X2035" i="33"/>
  <c r="X2036" i="33"/>
  <c r="X2037" i="33"/>
  <c r="X2038" i="33"/>
  <c r="X2039" i="33"/>
  <c r="X2040" i="33"/>
  <c r="X2041" i="33"/>
  <c r="X2042" i="33"/>
  <c r="X2043" i="33"/>
  <c r="X2044" i="33"/>
  <c r="X2045" i="33"/>
  <c r="X2046" i="33"/>
  <c r="X2047" i="33"/>
  <c r="X2048" i="33"/>
  <c r="X2049" i="33"/>
  <c r="X2050" i="33"/>
  <c r="X2051" i="33"/>
  <c r="X2052" i="33"/>
  <c r="X2053" i="33"/>
  <c r="X2054" i="33"/>
  <c r="X2055" i="33"/>
  <c r="X2056" i="33"/>
  <c r="X2057" i="33"/>
  <c r="X2058" i="33"/>
  <c r="X2059" i="33"/>
  <c r="X2060" i="33"/>
  <c r="X2061" i="33"/>
  <c r="X2062" i="33"/>
  <c r="X2063" i="33"/>
  <c r="X2064" i="33"/>
  <c r="X2065" i="33"/>
  <c r="X2066" i="33"/>
  <c r="X2067" i="33"/>
  <c r="X2068" i="33"/>
  <c r="X2069" i="33"/>
  <c r="X2070" i="33"/>
  <c r="X2071" i="33"/>
  <c r="X2072" i="33"/>
  <c r="X2073" i="33"/>
  <c r="X2074" i="33"/>
  <c r="X2075" i="33"/>
  <c r="X2076" i="33"/>
  <c r="X2077" i="33"/>
  <c r="X2078" i="33"/>
  <c r="X2079" i="33"/>
  <c r="X2080" i="33"/>
  <c r="X2081" i="33"/>
  <c r="X2082" i="33"/>
  <c r="X2083" i="33"/>
  <c r="X2084" i="33"/>
  <c r="X2085" i="33"/>
  <c r="X2086" i="33"/>
  <c r="X2087" i="33"/>
  <c r="X2088" i="33"/>
  <c r="X2089" i="33"/>
  <c r="X2090" i="33"/>
  <c r="X2091" i="33"/>
  <c r="X2092" i="33"/>
  <c r="X2093" i="33"/>
  <c r="X2094" i="33"/>
  <c r="X2095" i="33"/>
  <c r="X2096" i="33"/>
  <c r="X2097" i="33"/>
  <c r="X2098" i="33"/>
  <c r="X2099" i="33"/>
  <c r="X2100" i="33"/>
  <c r="X2101" i="33"/>
  <c r="X2102" i="33"/>
  <c r="X2103" i="33"/>
  <c r="X2104" i="33"/>
  <c r="X2105" i="33"/>
  <c r="X2106" i="33"/>
  <c r="X2107" i="33"/>
  <c r="X2108" i="33"/>
  <c r="X2109" i="33"/>
  <c r="X2110" i="33"/>
  <c r="X2111" i="33"/>
  <c r="X2112" i="33"/>
  <c r="X2113" i="33"/>
  <c r="X2114" i="33"/>
  <c r="X2115" i="33"/>
  <c r="X2116" i="33"/>
  <c r="X2117" i="33"/>
  <c r="X2118" i="33"/>
  <c r="X2119" i="33"/>
  <c r="X2120" i="33"/>
  <c r="X2121" i="33"/>
  <c r="X2122" i="33"/>
  <c r="X2123" i="33"/>
  <c r="X2124" i="33"/>
  <c r="X2125" i="33"/>
  <c r="X2126" i="33"/>
  <c r="X2127" i="33"/>
  <c r="X2128" i="33"/>
  <c r="X2129" i="33"/>
  <c r="X2130" i="33"/>
  <c r="X2131" i="33"/>
  <c r="X2132" i="33"/>
  <c r="X2133" i="33"/>
  <c r="X2134" i="33"/>
  <c r="X2135" i="33"/>
  <c r="X2136" i="33"/>
  <c r="X2137" i="33"/>
  <c r="X2138" i="33"/>
  <c r="X2139" i="33"/>
  <c r="X2140" i="33"/>
  <c r="X2141" i="33"/>
  <c r="X2142" i="33"/>
  <c r="X2143" i="33"/>
  <c r="X2144" i="33"/>
  <c r="X2145" i="33"/>
  <c r="X2146" i="33"/>
  <c r="X2147" i="33"/>
  <c r="X2148" i="33"/>
  <c r="X2149" i="33"/>
  <c r="X2150" i="33"/>
  <c r="X2151" i="33"/>
  <c r="X2152" i="33"/>
  <c r="X2153" i="33"/>
  <c r="X2154" i="33"/>
  <c r="X2155" i="33"/>
  <c r="X2156" i="33"/>
  <c r="X2157" i="33"/>
  <c r="X2158" i="33"/>
  <c r="X2159" i="33"/>
  <c r="X2160" i="33"/>
  <c r="X2161" i="33"/>
  <c r="X2162" i="33"/>
  <c r="X2163" i="33"/>
  <c r="X2164" i="33"/>
  <c r="X2165" i="33"/>
  <c r="X2166" i="33"/>
  <c r="X2167" i="33"/>
  <c r="X2168" i="33"/>
  <c r="X2169" i="33"/>
  <c r="X2170" i="33"/>
  <c r="X2171" i="33"/>
  <c r="X2172" i="33"/>
  <c r="X2173" i="33"/>
  <c r="X2174" i="33"/>
  <c r="X2175" i="33"/>
  <c r="X2176" i="33"/>
  <c r="X2177" i="33"/>
  <c r="X2178" i="33"/>
  <c r="X2179" i="33"/>
  <c r="X2180" i="33"/>
  <c r="X2181" i="33"/>
  <c r="X2182" i="33"/>
  <c r="X2183" i="33"/>
  <c r="X2184" i="33"/>
  <c r="X2185" i="33"/>
  <c r="X2186" i="33"/>
  <c r="X2187" i="33"/>
  <c r="X2188" i="33"/>
  <c r="X2189" i="33"/>
  <c r="X2190" i="33"/>
  <c r="X2191" i="33"/>
  <c r="X2192" i="33"/>
  <c r="X2193" i="33"/>
  <c r="X2194" i="33"/>
  <c r="X2195" i="33"/>
  <c r="X2196" i="33"/>
  <c r="X2197" i="33"/>
  <c r="X2198" i="33"/>
  <c r="X2199" i="33"/>
  <c r="X2200" i="33"/>
  <c r="X2201" i="33"/>
  <c r="X2202" i="33"/>
  <c r="X2203" i="33"/>
  <c r="X2204" i="33"/>
  <c r="X2205" i="33"/>
  <c r="X2206" i="33"/>
  <c r="X2207" i="33"/>
  <c r="X2208" i="33"/>
  <c r="X2209" i="33"/>
  <c r="X2210" i="33"/>
  <c r="X2211" i="33"/>
  <c r="X2212" i="33"/>
  <c r="X2213" i="33"/>
  <c r="X2214" i="33"/>
  <c r="X2215" i="33"/>
  <c r="X2216" i="33"/>
  <c r="X2217" i="33"/>
  <c r="X2218" i="33"/>
  <c r="X2219" i="33"/>
  <c r="X2220" i="33"/>
  <c r="X2221" i="33"/>
  <c r="X2222" i="33"/>
  <c r="X2223" i="33"/>
  <c r="X2224" i="33"/>
  <c r="X2225" i="33"/>
  <c r="X2226" i="33"/>
  <c r="X2227" i="33"/>
  <c r="X2228" i="33"/>
  <c r="X2229" i="33"/>
  <c r="X2230" i="33"/>
  <c r="X2231" i="33"/>
  <c r="X2232" i="33"/>
  <c r="X2233" i="33"/>
  <c r="X2234" i="33"/>
  <c r="X2235" i="33"/>
  <c r="X2236" i="33"/>
  <c r="X2237" i="33"/>
  <c r="X2238" i="33"/>
  <c r="X2239" i="33"/>
  <c r="X2240" i="33"/>
  <c r="X2241" i="33"/>
  <c r="X2242" i="33"/>
  <c r="X2243" i="33"/>
  <c r="X2244" i="33"/>
  <c r="X2245" i="33"/>
  <c r="X2246" i="33"/>
  <c r="X2247" i="33"/>
  <c r="X2248" i="33"/>
  <c r="X2249" i="33"/>
  <c r="X2250" i="33"/>
  <c r="X2251" i="33"/>
  <c r="X2252" i="33"/>
  <c r="X2253" i="33"/>
  <c r="X2254" i="33"/>
  <c r="X2255" i="33"/>
  <c r="X2256" i="33"/>
  <c r="X2257" i="33"/>
  <c r="X2258" i="33"/>
  <c r="X2259" i="33"/>
  <c r="X2260" i="33"/>
  <c r="X2261" i="33"/>
  <c r="X2262" i="33"/>
  <c r="X2263" i="33"/>
  <c r="X2264" i="33"/>
  <c r="X2265" i="33"/>
  <c r="X2266" i="33"/>
  <c r="X2267" i="33"/>
  <c r="X2268" i="33"/>
  <c r="X2269" i="33"/>
  <c r="X2270" i="33"/>
  <c r="X2271" i="33"/>
  <c r="X2272" i="33"/>
  <c r="X2273" i="33"/>
  <c r="X2274" i="33"/>
  <c r="X2275" i="33"/>
  <c r="X2276" i="33"/>
  <c r="X2277" i="33"/>
  <c r="X2278" i="33"/>
  <c r="X2279" i="33"/>
  <c r="X2280" i="33"/>
  <c r="X2281" i="33"/>
  <c r="X2282" i="33"/>
  <c r="X2283" i="33"/>
  <c r="X2284" i="33"/>
  <c r="X2285" i="33"/>
  <c r="X2286" i="33"/>
  <c r="X2287" i="33"/>
  <c r="X2288" i="33"/>
  <c r="X2289" i="33"/>
  <c r="X2290" i="33"/>
  <c r="X2291" i="33"/>
  <c r="X2292" i="33"/>
  <c r="X2293" i="33"/>
  <c r="X2294" i="33"/>
  <c r="X2295" i="33"/>
  <c r="X2296" i="33"/>
  <c r="X2297" i="33"/>
  <c r="X2298" i="33"/>
  <c r="X2299" i="33"/>
  <c r="X2300" i="33"/>
  <c r="X2301" i="33"/>
  <c r="X2302" i="33"/>
  <c r="X2303" i="33"/>
  <c r="X2304" i="33"/>
  <c r="X2305" i="33"/>
  <c r="X2306" i="33"/>
  <c r="X2307" i="33"/>
  <c r="X2308" i="33"/>
  <c r="X2309" i="33"/>
  <c r="X2310" i="33"/>
  <c r="X2311" i="33"/>
  <c r="X2312" i="33"/>
  <c r="X2313" i="33"/>
  <c r="X2314" i="33"/>
  <c r="X2315" i="33"/>
  <c r="X2316" i="33"/>
  <c r="X2317" i="33"/>
  <c r="X2318" i="33"/>
  <c r="X2319" i="33"/>
  <c r="X2320" i="33"/>
  <c r="X2321" i="33"/>
  <c r="X2322" i="33"/>
  <c r="X2323" i="33"/>
  <c r="X2324" i="33"/>
  <c r="X2325" i="33"/>
  <c r="X2326" i="33"/>
  <c r="X2327" i="33"/>
  <c r="X2328" i="33"/>
  <c r="X2329" i="33"/>
  <c r="X2330" i="33"/>
  <c r="X2331" i="33"/>
  <c r="X2332" i="33"/>
  <c r="X2333" i="33"/>
  <c r="X2334" i="33"/>
  <c r="X2335" i="33"/>
  <c r="X2336" i="33"/>
  <c r="X2337" i="33"/>
  <c r="X2338" i="33"/>
  <c r="X2339" i="33"/>
  <c r="X2340" i="33"/>
  <c r="X2341" i="33"/>
  <c r="X2342" i="33"/>
  <c r="X2343" i="33"/>
  <c r="X2344" i="33"/>
  <c r="X2345" i="33"/>
  <c r="X2346" i="33"/>
  <c r="X2347" i="33"/>
  <c r="X2348" i="33"/>
  <c r="X2349" i="33"/>
  <c r="X2350" i="33"/>
  <c r="X2351" i="33"/>
  <c r="X2352" i="33"/>
  <c r="X2353" i="33"/>
  <c r="X2354" i="33"/>
  <c r="X2355" i="33"/>
  <c r="X2356" i="33"/>
  <c r="X2357" i="33"/>
  <c r="X2358" i="33"/>
  <c r="X2359" i="33"/>
  <c r="X2360" i="33"/>
  <c r="X2361" i="33"/>
  <c r="X2362" i="33"/>
  <c r="X2363" i="33"/>
  <c r="X2364" i="33"/>
  <c r="X2365" i="33"/>
  <c r="X2366" i="33"/>
  <c r="X2367" i="33"/>
  <c r="X2368" i="33"/>
  <c r="X2369" i="33"/>
  <c r="X2370" i="33"/>
  <c r="X2371" i="33"/>
  <c r="X2372" i="33"/>
  <c r="X2373" i="33"/>
  <c r="X2374" i="33"/>
  <c r="X2375" i="33"/>
  <c r="X2376" i="33"/>
  <c r="X2377" i="33"/>
  <c r="X2378" i="33"/>
  <c r="X2379" i="33"/>
  <c r="X2380" i="33"/>
  <c r="X2381" i="33"/>
  <c r="X2382" i="33"/>
  <c r="X2383" i="33"/>
  <c r="X2384" i="33"/>
  <c r="X2385" i="33"/>
  <c r="X2386" i="33"/>
  <c r="X2387" i="33"/>
  <c r="X2388" i="33"/>
  <c r="X2389" i="33"/>
  <c r="X2390" i="33"/>
  <c r="X2391" i="33"/>
  <c r="X2392" i="33"/>
  <c r="X2393" i="33"/>
  <c r="X2394" i="33"/>
  <c r="X2395" i="33"/>
  <c r="X2396" i="33"/>
  <c r="X2397" i="33"/>
  <c r="X2398" i="33"/>
  <c r="X2399" i="33"/>
  <c r="X2400" i="33"/>
  <c r="X2401" i="33"/>
  <c r="X2402" i="33"/>
  <c r="X2403" i="33"/>
  <c r="X2404" i="33"/>
  <c r="X2405" i="33"/>
  <c r="X2406" i="33"/>
  <c r="X2407" i="33"/>
  <c r="X2408" i="33"/>
  <c r="X2409" i="33"/>
  <c r="X2410" i="33"/>
  <c r="X2411" i="33"/>
  <c r="X2412" i="33"/>
  <c r="X2413" i="33"/>
  <c r="X2414" i="33"/>
  <c r="X2415" i="33"/>
  <c r="X2416" i="33"/>
  <c r="X2417" i="33"/>
  <c r="X2418" i="33"/>
  <c r="X2419" i="33"/>
  <c r="X2420" i="33"/>
  <c r="X2421" i="33"/>
  <c r="X2422" i="33"/>
  <c r="X2423" i="33"/>
  <c r="X2424" i="33"/>
  <c r="X2425" i="33"/>
  <c r="X2426" i="33"/>
  <c r="X2427" i="33"/>
  <c r="X2428" i="33"/>
  <c r="X2429" i="33"/>
  <c r="X2430" i="33"/>
  <c r="X2431" i="33"/>
  <c r="X2432" i="33"/>
  <c r="X2433" i="33"/>
  <c r="X2434" i="33"/>
  <c r="X2435" i="33"/>
  <c r="X2436" i="33"/>
  <c r="X2437" i="33"/>
  <c r="X2438" i="33"/>
  <c r="X2439" i="33"/>
  <c r="X2440" i="33"/>
  <c r="X2441" i="33"/>
  <c r="X2442" i="33"/>
  <c r="X2443" i="33"/>
  <c r="X2444" i="33"/>
  <c r="X2445" i="33"/>
  <c r="X2446" i="33"/>
  <c r="X2447" i="33"/>
  <c r="X2448" i="33"/>
  <c r="X2449" i="33"/>
  <c r="X2450" i="33"/>
  <c r="X2451" i="33"/>
  <c r="X2452" i="33"/>
  <c r="X2453" i="33"/>
  <c r="X2454" i="33"/>
  <c r="X2455" i="33"/>
  <c r="X2456" i="33"/>
  <c r="X2457" i="33"/>
  <c r="X2458" i="33"/>
  <c r="X2459" i="33"/>
  <c r="X2460" i="33"/>
  <c r="X2461" i="33"/>
  <c r="X2462" i="33"/>
  <c r="X2463" i="33"/>
  <c r="X2464" i="33"/>
  <c r="X2465" i="33"/>
  <c r="X2466" i="33"/>
  <c r="X2467" i="33"/>
  <c r="X2468" i="33"/>
  <c r="X2469" i="33"/>
  <c r="X2470" i="33"/>
  <c r="X2471" i="33"/>
  <c r="X2472" i="33"/>
  <c r="X2473" i="33"/>
  <c r="X2474" i="33"/>
  <c r="X2475" i="33"/>
  <c r="X2476" i="33"/>
  <c r="X2477" i="33"/>
  <c r="X2478" i="33"/>
  <c r="X2479" i="33"/>
  <c r="X2480" i="33"/>
  <c r="X2481" i="33"/>
  <c r="X2482" i="33"/>
  <c r="X2483" i="33"/>
  <c r="X2484" i="33"/>
  <c r="X2485" i="33"/>
  <c r="X2486" i="33"/>
  <c r="X2487" i="33"/>
  <c r="X2488" i="33"/>
  <c r="X2489" i="33"/>
  <c r="X2490" i="33"/>
  <c r="X2491" i="33"/>
  <c r="X2492" i="33"/>
  <c r="X2493" i="33"/>
  <c r="X2494" i="33"/>
  <c r="X2495" i="33"/>
  <c r="X2496" i="33"/>
  <c r="X2497" i="33"/>
  <c r="X2498" i="33"/>
  <c r="X2499" i="33"/>
  <c r="X2500" i="33"/>
  <c r="X2501" i="33"/>
  <c r="X2502" i="33"/>
  <c r="X2503" i="33"/>
  <c r="X2504" i="33"/>
  <c r="X2505" i="33"/>
  <c r="X2506" i="33"/>
  <c r="X2507" i="33"/>
  <c r="X2508" i="33"/>
  <c r="X2509" i="33"/>
  <c r="X2510" i="33"/>
  <c r="X2511" i="33"/>
  <c r="X2512" i="33"/>
  <c r="X2513" i="33"/>
  <c r="X2514" i="33"/>
  <c r="X2515" i="33"/>
  <c r="X2516" i="33"/>
  <c r="X2517" i="33"/>
  <c r="X2518" i="33"/>
  <c r="X2519" i="33"/>
  <c r="X2520" i="33"/>
  <c r="X2521" i="33"/>
  <c r="X2522" i="33"/>
  <c r="X2523" i="33"/>
  <c r="X2524" i="33"/>
  <c r="X2525" i="33"/>
  <c r="X2526" i="33"/>
  <c r="X2527" i="33"/>
  <c r="X2528" i="33"/>
  <c r="X2529" i="33"/>
  <c r="X2530" i="33"/>
  <c r="X2531" i="33"/>
  <c r="X2532" i="33"/>
  <c r="X2533" i="33"/>
  <c r="X2534" i="33"/>
  <c r="X2535" i="33"/>
  <c r="X2536" i="33"/>
  <c r="X2537" i="33"/>
  <c r="X2538" i="33"/>
  <c r="X2539" i="33"/>
  <c r="X2540" i="33"/>
  <c r="X2541" i="33"/>
  <c r="X2542" i="33"/>
  <c r="X2543" i="33"/>
  <c r="X2544" i="33"/>
  <c r="X2545" i="33"/>
  <c r="X2546" i="33"/>
  <c r="X2547" i="33"/>
  <c r="X2548" i="33"/>
  <c r="X2549" i="33"/>
  <c r="X2550" i="33"/>
  <c r="X2551" i="33"/>
  <c r="X2552" i="33"/>
  <c r="X2553" i="33"/>
  <c r="X2554" i="33"/>
  <c r="X2555" i="33"/>
  <c r="X2556" i="33"/>
  <c r="X2557" i="33"/>
  <c r="X2558" i="33"/>
  <c r="X2559" i="33"/>
  <c r="X2560" i="33"/>
  <c r="X2561" i="33"/>
  <c r="X2562" i="33"/>
  <c r="X2563" i="33"/>
  <c r="X2564" i="33"/>
  <c r="X2565" i="33"/>
  <c r="X2566" i="33"/>
  <c r="X2567" i="33"/>
  <c r="X2568" i="33"/>
  <c r="X2569" i="33"/>
  <c r="X2570" i="33"/>
  <c r="X2571" i="33"/>
  <c r="X2572" i="33"/>
  <c r="X2573" i="33"/>
  <c r="X2574" i="33"/>
  <c r="X2575" i="33"/>
  <c r="X2576" i="33"/>
  <c r="X2577" i="33"/>
  <c r="X2578" i="33"/>
  <c r="X2579" i="33"/>
  <c r="X2580" i="33"/>
  <c r="X2581" i="33"/>
  <c r="X2582" i="33"/>
  <c r="X2583" i="33"/>
  <c r="X2584" i="33"/>
  <c r="X2585" i="33"/>
  <c r="X2586" i="33"/>
  <c r="X2587" i="33"/>
  <c r="X2588" i="33"/>
  <c r="X2589" i="33"/>
  <c r="X2590" i="33"/>
  <c r="X2591" i="33"/>
  <c r="X2592" i="33"/>
  <c r="X2593" i="33"/>
  <c r="X2594" i="33"/>
  <c r="X2595" i="33"/>
  <c r="X2596" i="33"/>
  <c r="X2597" i="33"/>
  <c r="X2598" i="33"/>
  <c r="X2599" i="33"/>
  <c r="X2600" i="33"/>
  <c r="X2601" i="33"/>
  <c r="X2602" i="33"/>
  <c r="X2603" i="33"/>
  <c r="X2604" i="33"/>
  <c r="X2605" i="33"/>
  <c r="X2606" i="33"/>
  <c r="X2607" i="33"/>
  <c r="X2608" i="33"/>
  <c r="X2609" i="33"/>
  <c r="X2610" i="33"/>
  <c r="X2611" i="33"/>
  <c r="X2612" i="33"/>
  <c r="X2613" i="33"/>
  <c r="X2614" i="33"/>
  <c r="X2615" i="33"/>
  <c r="X2616" i="33"/>
  <c r="X2617" i="33"/>
  <c r="X2618" i="33"/>
  <c r="X2619" i="33"/>
  <c r="X2620" i="33"/>
  <c r="X2621" i="33"/>
  <c r="X2622" i="33"/>
  <c r="X2623" i="33"/>
  <c r="X2624" i="33"/>
  <c r="X2625" i="33"/>
  <c r="X2626" i="33"/>
  <c r="X2627" i="33"/>
  <c r="X2628" i="33"/>
  <c r="X2629" i="33"/>
  <c r="X2630" i="33"/>
  <c r="X2631" i="33"/>
  <c r="X2632" i="33"/>
  <c r="X2633" i="33"/>
  <c r="X2634" i="33"/>
  <c r="X2635" i="33"/>
  <c r="X2636" i="33"/>
  <c r="X2637" i="33"/>
  <c r="X2638" i="33"/>
  <c r="X2639" i="33"/>
  <c r="X2640" i="33"/>
  <c r="X2641" i="33"/>
  <c r="X2642" i="33"/>
  <c r="X2643" i="33"/>
  <c r="X2644" i="33"/>
  <c r="X2645" i="33"/>
  <c r="X2646" i="33"/>
  <c r="X2647" i="33"/>
  <c r="X2648" i="33"/>
  <c r="X2649" i="33"/>
  <c r="X2650" i="33"/>
  <c r="X2651" i="33"/>
  <c r="X2652" i="33"/>
  <c r="X2653" i="33"/>
  <c r="X2654" i="33"/>
  <c r="X2655" i="33"/>
  <c r="X2656" i="33"/>
  <c r="X2657" i="33"/>
  <c r="X2658" i="33"/>
  <c r="X2659" i="33"/>
  <c r="X2660" i="33"/>
  <c r="X2661" i="33"/>
  <c r="X2662" i="33"/>
  <c r="X2663" i="33"/>
  <c r="X2664" i="33"/>
  <c r="X2665" i="33"/>
  <c r="X2666" i="33"/>
  <c r="X2667" i="33"/>
  <c r="X2668" i="33"/>
  <c r="X2669" i="33"/>
  <c r="X2670" i="33"/>
  <c r="X2671" i="33"/>
  <c r="X2672" i="33"/>
  <c r="X2673" i="33"/>
  <c r="X2674" i="33"/>
  <c r="X2675" i="33"/>
  <c r="X2676" i="33"/>
  <c r="X2677" i="33"/>
  <c r="X2678" i="33"/>
  <c r="X2679" i="33"/>
  <c r="X2680" i="33"/>
  <c r="X2681" i="33"/>
  <c r="X2682" i="33"/>
  <c r="X2683" i="33"/>
  <c r="X2684" i="33"/>
  <c r="X2685" i="33"/>
  <c r="X2686" i="33"/>
  <c r="X2687" i="33"/>
  <c r="X2688" i="33"/>
  <c r="X2689" i="33"/>
  <c r="X2690" i="33"/>
  <c r="X2691" i="33"/>
  <c r="X2692" i="33"/>
  <c r="X2693" i="33"/>
  <c r="X2694" i="33"/>
  <c r="X2695" i="33"/>
  <c r="X2696" i="33"/>
  <c r="X2697" i="33"/>
  <c r="X2698" i="33"/>
  <c r="X2699" i="33"/>
  <c r="X2700" i="33"/>
  <c r="X2701" i="33"/>
  <c r="X2702" i="33"/>
  <c r="X2703" i="33"/>
  <c r="X2704" i="33"/>
  <c r="X2705" i="33"/>
  <c r="X2706" i="33"/>
  <c r="X2707" i="33"/>
  <c r="X2708" i="33"/>
  <c r="X2709" i="33"/>
  <c r="X2710" i="33"/>
  <c r="X2711" i="33"/>
  <c r="X2712" i="33"/>
  <c r="X2713" i="33"/>
  <c r="X2714" i="33"/>
  <c r="X2715" i="33"/>
  <c r="X2716" i="33"/>
  <c r="X2717" i="33"/>
  <c r="X2718" i="33"/>
  <c r="X2719" i="33"/>
  <c r="X2720" i="33"/>
  <c r="X2721" i="33"/>
  <c r="X2722" i="33"/>
  <c r="X2723" i="33"/>
  <c r="X2724" i="33"/>
  <c r="X2725" i="33"/>
  <c r="X2726" i="33"/>
  <c r="X2727" i="33"/>
  <c r="X2728" i="33"/>
  <c r="X2729" i="33"/>
  <c r="X2730" i="33"/>
  <c r="X2731" i="33"/>
  <c r="X2732" i="33"/>
  <c r="X2733" i="33"/>
  <c r="X2734" i="33"/>
  <c r="X2735" i="33"/>
  <c r="X2736" i="33"/>
  <c r="X2737" i="33"/>
  <c r="X2738" i="33"/>
  <c r="X2739" i="33"/>
  <c r="X2740" i="33"/>
  <c r="X2741" i="33"/>
  <c r="X2742" i="33"/>
  <c r="X2743" i="33"/>
  <c r="X2744" i="33"/>
  <c r="X2745" i="33"/>
  <c r="X2746" i="33"/>
  <c r="X2747" i="33"/>
  <c r="X2748" i="33"/>
  <c r="X2749" i="33"/>
  <c r="X2750" i="33"/>
  <c r="X2751" i="33"/>
  <c r="X2752" i="33"/>
  <c r="X2753" i="33"/>
  <c r="X2754" i="33"/>
  <c r="X2755" i="33"/>
  <c r="X2756" i="33"/>
  <c r="X2757" i="33"/>
  <c r="X2758" i="33"/>
  <c r="X2759" i="33"/>
  <c r="X2760" i="33"/>
  <c r="X2761" i="33"/>
  <c r="X2762" i="33"/>
  <c r="X2763" i="33"/>
  <c r="X2764" i="33"/>
  <c r="X2765" i="33"/>
  <c r="X2766" i="33"/>
  <c r="X2767" i="33"/>
  <c r="X2768" i="33"/>
  <c r="X2769" i="33"/>
  <c r="X2770" i="33"/>
  <c r="X2771" i="33"/>
  <c r="X2772" i="33"/>
  <c r="X2773" i="33"/>
  <c r="X2774" i="33"/>
  <c r="X2775" i="33"/>
  <c r="X2776" i="33"/>
  <c r="X2777" i="33"/>
  <c r="X2778" i="33"/>
  <c r="X2779" i="33"/>
  <c r="X2780" i="33"/>
  <c r="X2781" i="33"/>
  <c r="X2782" i="33"/>
  <c r="X2783" i="33"/>
  <c r="X2784" i="33"/>
  <c r="X2785" i="33"/>
  <c r="X2786" i="33"/>
  <c r="X2787" i="33"/>
  <c r="X2788" i="33"/>
  <c r="X2789" i="33"/>
  <c r="X2790" i="33"/>
  <c r="X2791" i="33"/>
  <c r="X2792" i="33"/>
  <c r="X2793" i="33"/>
  <c r="X2794" i="33"/>
  <c r="X2795" i="33"/>
  <c r="X2796" i="33"/>
  <c r="X2797" i="33"/>
  <c r="X2798" i="33"/>
  <c r="X2799" i="33"/>
  <c r="X2800" i="33"/>
  <c r="X2801" i="33"/>
  <c r="X2802" i="33"/>
  <c r="X2803" i="33"/>
  <c r="X2804" i="33"/>
  <c r="X2805" i="33"/>
  <c r="X2806" i="33"/>
  <c r="X2807" i="33"/>
  <c r="X2808" i="33"/>
  <c r="X2809" i="33"/>
  <c r="X2810" i="33"/>
  <c r="X2811" i="33"/>
  <c r="X2812" i="33"/>
  <c r="X2813" i="33"/>
  <c r="X2814" i="33"/>
  <c r="X2815" i="33"/>
  <c r="X2816" i="33"/>
  <c r="X2817" i="33"/>
  <c r="X2818" i="33"/>
  <c r="X2819" i="33"/>
  <c r="X2820" i="33"/>
  <c r="X2821" i="33"/>
  <c r="X2822" i="33"/>
  <c r="X2823" i="33"/>
  <c r="X2824" i="33"/>
  <c r="X2825" i="33"/>
  <c r="X2826" i="33"/>
  <c r="X2827" i="33"/>
  <c r="X2828" i="33"/>
  <c r="X2829" i="33"/>
  <c r="X2830" i="33"/>
  <c r="X2831" i="33"/>
  <c r="X2832" i="33"/>
  <c r="X2833" i="33"/>
  <c r="X2834" i="33"/>
  <c r="X2835" i="33"/>
  <c r="X2836" i="33"/>
  <c r="X2837" i="33"/>
  <c r="X2838" i="33"/>
  <c r="X2839" i="33"/>
  <c r="X2840" i="33"/>
  <c r="X2841" i="33"/>
  <c r="X2842" i="33"/>
  <c r="X2843" i="33"/>
  <c r="X2844" i="33"/>
  <c r="X2845" i="33"/>
  <c r="X2846" i="33"/>
  <c r="X2847" i="33"/>
  <c r="X2848" i="33"/>
  <c r="X2849" i="33"/>
  <c r="X2850" i="33"/>
  <c r="X2851" i="33"/>
  <c r="X2852" i="33"/>
  <c r="X2853" i="33"/>
  <c r="X2854" i="33"/>
  <c r="X2855" i="33"/>
  <c r="X2856" i="33"/>
  <c r="X2857" i="33"/>
  <c r="X2858" i="33"/>
  <c r="X2859" i="33"/>
  <c r="X2860" i="33"/>
  <c r="X2861" i="33"/>
  <c r="X2862" i="33"/>
  <c r="X2863" i="33"/>
  <c r="X2864" i="33"/>
  <c r="X2865" i="33"/>
  <c r="X2866" i="33"/>
  <c r="X2867" i="33"/>
  <c r="X2868" i="33"/>
  <c r="X2869" i="33"/>
  <c r="X2870" i="33"/>
  <c r="X2871" i="33"/>
  <c r="X2872" i="33"/>
  <c r="X2873" i="33"/>
  <c r="X2874" i="33"/>
  <c r="X2875" i="33"/>
  <c r="X2876" i="33"/>
  <c r="X2877" i="33"/>
  <c r="X2878" i="33"/>
  <c r="X2879" i="33"/>
  <c r="X2880" i="33"/>
  <c r="X2881" i="33"/>
  <c r="X2882" i="33"/>
  <c r="X2883" i="33"/>
  <c r="X2884" i="33"/>
  <c r="X2885" i="33"/>
  <c r="X2886" i="33"/>
  <c r="X2887" i="33"/>
  <c r="X2888" i="33"/>
  <c r="X2889" i="33"/>
  <c r="X2890" i="33"/>
  <c r="X2891" i="33"/>
  <c r="X2892" i="33"/>
  <c r="X2893" i="33"/>
  <c r="X2894" i="33"/>
  <c r="X2895" i="33"/>
  <c r="X2896" i="33"/>
  <c r="X2897" i="33"/>
  <c r="X2898" i="33"/>
  <c r="X2899" i="33"/>
  <c r="X2900" i="33"/>
  <c r="X2901" i="33"/>
  <c r="X2902" i="33"/>
  <c r="X2903" i="33"/>
  <c r="X2904" i="33"/>
  <c r="X2905" i="33"/>
  <c r="X2906" i="33"/>
  <c r="X2907" i="33"/>
  <c r="X2908" i="33"/>
  <c r="X2909" i="33"/>
  <c r="X2910" i="33"/>
  <c r="X2911" i="33"/>
  <c r="X2912" i="33"/>
  <c r="X2913" i="33"/>
  <c r="X2914" i="33"/>
  <c r="X2915" i="33"/>
  <c r="X2916" i="33"/>
  <c r="X2917" i="33"/>
  <c r="X2918" i="33"/>
  <c r="X2919" i="33"/>
  <c r="X2920" i="33"/>
  <c r="X2921" i="33"/>
  <c r="X2922" i="33"/>
  <c r="X2923" i="33"/>
  <c r="X2924" i="33"/>
  <c r="X2925" i="33"/>
  <c r="X2926" i="33"/>
  <c r="X2927" i="33"/>
  <c r="X2928" i="33"/>
  <c r="X2929" i="33"/>
  <c r="X2930" i="33"/>
  <c r="X2931" i="33"/>
  <c r="X2932" i="33"/>
  <c r="X2933" i="33"/>
  <c r="X2934" i="33"/>
  <c r="X2935" i="33"/>
  <c r="X2936" i="33"/>
  <c r="X2937" i="33"/>
  <c r="X2938" i="33"/>
  <c r="X2939" i="33"/>
  <c r="X2940" i="33"/>
  <c r="X2941" i="33"/>
  <c r="X2942" i="33"/>
  <c r="X2943" i="33"/>
  <c r="X2944" i="33"/>
  <c r="X2945" i="33"/>
  <c r="X2946" i="33"/>
  <c r="X2947" i="33"/>
  <c r="X2948" i="33"/>
  <c r="X2949" i="33"/>
  <c r="X2950" i="33"/>
  <c r="X2951" i="33"/>
  <c r="X2952" i="33"/>
  <c r="X2953" i="33"/>
  <c r="X2954" i="33"/>
  <c r="X2955" i="33"/>
  <c r="X2956" i="33"/>
  <c r="X2957" i="33"/>
  <c r="X2958" i="33"/>
  <c r="X2959" i="33"/>
  <c r="X2960" i="33"/>
  <c r="X2961" i="33"/>
  <c r="X2962" i="33"/>
  <c r="X2963" i="33"/>
  <c r="X2964" i="33"/>
  <c r="X2965" i="33"/>
  <c r="X2966" i="33"/>
  <c r="X2967" i="33"/>
  <c r="X2968" i="33"/>
  <c r="X2969" i="33"/>
  <c r="X2970" i="33"/>
  <c r="X2971" i="33"/>
  <c r="X2972" i="33"/>
  <c r="X2973" i="33"/>
  <c r="X2974" i="33"/>
  <c r="X2975" i="33"/>
  <c r="X2976" i="33"/>
  <c r="X2977" i="33"/>
  <c r="X2978" i="33"/>
  <c r="X2979" i="33"/>
  <c r="X2980" i="33"/>
  <c r="X2981" i="33"/>
  <c r="X2982" i="33"/>
  <c r="X2983" i="33"/>
  <c r="X2984" i="33"/>
  <c r="X2985" i="33"/>
  <c r="X2986" i="33"/>
  <c r="X2987" i="33"/>
  <c r="X2988" i="33"/>
  <c r="X2989" i="33"/>
  <c r="X2990" i="33"/>
  <c r="X2991" i="33"/>
  <c r="X2992" i="33"/>
  <c r="X2993" i="33"/>
  <c r="X2994" i="33"/>
  <c r="X2995" i="33"/>
  <c r="X2996" i="33"/>
  <c r="X2997" i="33"/>
  <c r="X2998" i="33"/>
  <c r="X2999" i="33"/>
  <c r="X3000" i="33"/>
  <c r="X3001" i="33"/>
  <c r="X3002" i="33"/>
  <c r="X3003" i="33"/>
  <c r="X3004" i="33"/>
  <c r="X3005" i="33"/>
  <c r="X3006" i="33"/>
  <c r="X3007" i="33"/>
  <c r="X3008" i="33"/>
  <c r="X3009" i="33"/>
  <c r="X3010" i="33"/>
  <c r="X3011" i="33"/>
  <c r="X3012" i="33"/>
  <c r="X3013" i="33"/>
  <c r="X3014" i="33"/>
  <c r="X3015" i="33"/>
  <c r="X3016" i="33"/>
  <c r="X3017" i="33"/>
  <c r="X3018" i="33"/>
  <c r="X3019" i="33"/>
  <c r="X3020" i="33"/>
  <c r="X3021" i="33"/>
  <c r="X3022" i="33"/>
  <c r="X3023" i="33"/>
  <c r="X3024" i="33"/>
  <c r="X3025" i="33"/>
  <c r="X3026" i="33"/>
  <c r="X3027" i="33"/>
  <c r="X3028" i="33"/>
  <c r="X3029" i="33"/>
  <c r="X3030" i="33"/>
  <c r="X3031" i="33"/>
  <c r="X3032" i="33"/>
  <c r="X3033" i="33"/>
  <c r="X3034" i="33"/>
  <c r="X3035" i="33"/>
  <c r="X3036" i="33"/>
  <c r="X3037" i="33"/>
  <c r="X3038" i="33"/>
  <c r="X3039" i="33"/>
  <c r="X3040" i="33"/>
  <c r="X3041" i="33"/>
  <c r="X3042" i="33"/>
  <c r="X3043" i="33"/>
  <c r="X3044" i="33"/>
  <c r="X3045" i="33"/>
  <c r="X3046" i="33"/>
  <c r="X3047" i="33"/>
  <c r="X3048" i="33"/>
  <c r="X3049" i="33"/>
  <c r="X3050" i="33"/>
  <c r="X3051" i="33"/>
  <c r="X3052" i="33"/>
  <c r="X3053" i="33"/>
  <c r="X3054" i="33"/>
  <c r="X3055" i="33"/>
  <c r="X3056" i="33"/>
  <c r="X3057" i="33"/>
  <c r="X3058" i="33"/>
  <c r="X3059" i="33"/>
  <c r="X3060" i="33"/>
  <c r="X3061" i="33"/>
  <c r="X3062" i="33"/>
  <c r="X3063" i="33"/>
  <c r="X3064" i="33"/>
  <c r="X3065" i="33"/>
  <c r="X3066" i="33"/>
  <c r="X3067" i="33"/>
  <c r="X3068" i="33"/>
  <c r="X3069" i="33"/>
  <c r="X3070" i="33"/>
  <c r="X3071" i="33"/>
  <c r="X3072" i="33"/>
  <c r="X3073" i="33"/>
  <c r="X3074" i="33"/>
  <c r="X3075" i="33"/>
  <c r="X3076" i="33"/>
  <c r="X3077" i="33"/>
  <c r="X3078" i="33"/>
  <c r="X3079" i="33"/>
  <c r="X3080" i="33"/>
  <c r="X3081" i="33"/>
  <c r="X3082" i="33"/>
  <c r="X3083" i="33"/>
  <c r="X3084" i="33"/>
  <c r="X3085" i="33"/>
  <c r="X3086" i="33"/>
  <c r="X3087" i="33"/>
  <c r="X3088" i="33"/>
  <c r="X3089" i="33"/>
  <c r="X3090" i="33"/>
  <c r="X3091" i="33"/>
  <c r="X3092" i="33"/>
  <c r="X3093" i="33"/>
  <c r="X3094" i="33"/>
  <c r="X3095" i="33"/>
  <c r="X3096" i="33"/>
  <c r="X3097" i="33"/>
  <c r="X3098" i="33"/>
  <c r="X3099" i="33"/>
  <c r="X3100" i="33"/>
  <c r="X3101" i="33"/>
  <c r="X3102" i="33"/>
  <c r="X3103" i="33"/>
  <c r="X3104" i="33"/>
  <c r="X3105" i="33"/>
  <c r="X3106" i="33"/>
  <c r="X3107" i="33"/>
  <c r="X3108" i="33"/>
  <c r="X3109" i="33"/>
  <c r="X3110" i="33"/>
  <c r="X3111" i="33"/>
  <c r="X3112" i="33"/>
  <c r="X3113" i="33"/>
  <c r="X3114" i="33"/>
  <c r="X3115" i="33"/>
  <c r="X3116" i="33"/>
  <c r="X3117" i="33"/>
  <c r="X3118" i="33"/>
  <c r="X3119" i="33"/>
  <c r="X3120" i="33"/>
  <c r="X3121" i="33"/>
  <c r="X3122" i="33"/>
  <c r="X3123" i="33"/>
  <c r="X3124" i="33"/>
  <c r="X3125" i="33"/>
  <c r="X3126" i="33"/>
  <c r="X3127" i="33"/>
  <c r="X3128" i="33"/>
  <c r="X3129" i="33"/>
  <c r="X3130" i="33"/>
  <c r="X3131" i="33"/>
  <c r="X3132" i="33"/>
  <c r="X3133" i="33"/>
  <c r="X3134" i="33"/>
  <c r="X3135" i="33"/>
  <c r="X3136" i="33"/>
  <c r="X3137" i="33"/>
  <c r="X3138" i="33"/>
  <c r="X3139" i="33"/>
  <c r="X3140" i="33"/>
  <c r="X3141" i="33"/>
  <c r="X3142" i="33"/>
  <c r="X3143" i="33"/>
  <c r="X3144" i="33"/>
  <c r="X3145" i="33"/>
  <c r="X3146" i="33"/>
  <c r="X3147" i="33"/>
  <c r="X3148" i="33"/>
  <c r="X3149" i="33"/>
  <c r="X3150" i="33"/>
  <c r="X3151" i="33"/>
  <c r="X3152" i="33"/>
  <c r="X3153" i="33"/>
  <c r="X3154" i="33"/>
  <c r="X3155" i="33"/>
  <c r="X3156" i="33"/>
  <c r="X3157" i="33"/>
  <c r="X3158" i="33"/>
  <c r="X3159" i="33"/>
  <c r="X3160" i="33"/>
  <c r="X3161" i="33"/>
  <c r="X3162" i="33"/>
  <c r="X3163" i="33"/>
  <c r="X3164" i="33"/>
  <c r="X3165" i="33"/>
  <c r="X3166" i="33"/>
  <c r="X3167" i="33"/>
  <c r="X3168" i="33"/>
  <c r="X3169" i="33"/>
  <c r="X3170" i="33"/>
  <c r="X3171" i="33"/>
  <c r="X3172" i="33"/>
  <c r="X3173" i="33"/>
  <c r="X3174" i="33"/>
  <c r="X3175" i="33"/>
  <c r="X3176" i="33"/>
  <c r="X3177" i="33"/>
  <c r="X3178" i="33"/>
  <c r="X3179" i="33"/>
  <c r="X3180" i="33"/>
  <c r="X3181" i="33"/>
  <c r="X3182" i="33"/>
  <c r="X3183" i="33"/>
  <c r="X3184" i="33"/>
  <c r="X3185" i="33"/>
  <c r="X3186" i="33"/>
  <c r="X3187" i="33"/>
  <c r="X3188" i="33"/>
  <c r="X3189" i="33"/>
  <c r="X3190" i="33"/>
  <c r="X3191" i="33"/>
  <c r="X3192" i="33"/>
  <c r="X3193" i="33"/>
  <c r="X3194" i="33"/>
  <c r="X3195" i="33"/>
  <c r="X3196" i="33"/>
  <c r="X3197" i="33"/>
  <c r="X3198" i="33"/>
  <c r="X3199" i="33"/>
  <c r="X3200" i="33"/>
  <c r="X3201" i="33"/>
  <c r="X3202" i="33"/>
  <c r="X3203" i="33"/>
  <c r="X3204" i="33"/>
  <c r="X3205" i="33"/>
  <c r="X3206" i="33"/>
  <c r="X3207" i="33"/>
  <c r="X3208" i="33"/>
  <c r="X3209" i="33"/>
  <c r="X3210" i="33"/>
  <c r="X3211" i="33"/>
  <c r="X3212" i="33"/>
  <c r="X3213" i="33"/>
  <c r="X3214" i="33"/>
  <c r="X3215" i="33"/>
  <c r="X3216" i="33"/>
  <c r="X3217" i="33"/>
  <c r="X3218" i="33"/>
  <c r="X3219" i="33"/>
  <c r="X3220" i="33"/>
  <c r="X3221" i="33"/>
  <c r="X3222" i="33"/>
  <c r="X3223" i="33"/>
  <c r="X3224" i="33"/>
  <c r="X3225" i="33"/>
  <c r="X3226" i="33"/>
  <c r="X3227" i="33"/>
  <c r="X3228" i="33"/>
  <c r="X3229" i="33"/>
  <c r="X3230" i="33"/>
  <c r="X3231" i="33"/>
  <c r="X3232" i="33"/>
  <c r="X3233" i="33"/>
  <c r="X3234" i="33"/>
  <c r="X3235" i="33"/>
  <c r="X3236" i="33"/>
  <c r="X3237" i="33"/>
  <c r="X3238" i="33"/>
  <c r="X3239" i="33"/>
  <c r="X3240" i="33"/>
  <c r="X3241" i="33"/>
  <c r="X3242" i="33"/>
  <c r="X3243" i="33"/>
  <c r="X3244" i="33"/>
  <c r="X3245" i="33"/>
  <c r="X3246" i="33"/>
  <c r="X3247" i="33"/>
  <c r="X3248" i="33"/>
  <c r="X3249" i="33"/>
  <c r="X3250" i="33"/>
  <c r="X3251" i="33"/>
  <c r="X3252" i="33"/>
  <c r="X3253" i="33"/>
  <c r="X3254" i="33"/>
  <c r="X3255" i="33"/>
  <c r="X3256" i="33"/>
  <c r="X3257" i="33"/>
  <c r="X3258" i="33"/>
  <c r="X3259" i="33"/>
  <c r="X3260" i="33"/>
  <c r="X3261" i="33"/>
  <c r="X3262" i="33"/>
  <c r="X3263" i="33"/>
  <c r="X3264" i="33"/>
  <c r="X3265" i="33"/>
  <c r="X3266" i="33"/>
  <c r="X3267" i="33"/>
  <c r="X3268" i="33"/>
  <c r="X3269" i="33"/>
  <c r="X3270" i="33"/>
  <c r="X3271" i="33"/>
  <c r="X3272" i="33"/>
  <c r="X3273" i="33"/>
  <c r="X3274" i="33"/>
  <c r="X3275" i="33"/>
  <c r="X3276" i="33"/>
  <c r="X3277" i="33"/>
  <c r="X3278" i="33"/>
  <c r="X3279" i="33"/>
  <c r="X3280" i="33"/>
  <c r="X3281" i="33"/>
  <c r="X3282" i="33"/>
  <c r="X3283" i="33"/>
  <c r="X3284" i="33"/>
  <c r="X3285" i="33"/>
  <c r="X3286" i="33"/>
  <c r="X3287" i="33"/>
  <c r="X3288" i="33"/>
  <c r="X3289" i="33"/>
  <c r="X3290" i="33"/>
  <c r="X3291" i="33"/>
  <c r="X3292" i="33"/>
  <c r="X3293" i="33"/>
  <c r="X3294" i="33"/>
  <c r="X3295" i="33"/>
  <c r="X3296" i="33"/>
  <c r="X3297" i="33"/>
  <c r="X3298" i="33"/>
  <c r="X3299" i="33"/>
  <c r="X3300" i="33"/>
  <c r="X3301" i="33"/>
  <c r="X3302" i="33"/>
  <c r="X3303" i="33"/>
  <c r="X3304" i="33"/>
  <c r="X3305" i="33"/>
  <c r="X3306" i="33"/>
  <c r="X3307" i="33"/>
  <c r="X3308" i="33"/>
  <c r="X3309" i="33"/>
  <c r="X3310" i="33"/>
  <c r="X3311" i="33"/>
  <c r="X3312" i="33"/>
  <c r="X3313" i="33"/>
  <c r="X3314" i="33"/>
  <c r="X3315" i="33"/>
  <c r="X3316" i="33"/>
  <c r="X3317" i="33"/>
  <c r="X3318" i="33"/>
  <c r="X3319" i="33"/>
  <c r="X3320" i="33"/>
  <c r="X3321" i="33"/>
  <c r="X3322" i="33"/>
  <c r="X3323" i="33"/>
  <c r="X3324" i="33"/>
  <c r="X3325" i="33"/>
  <c r="X3326" i="33"/>
  <c r="X3327" i="33"/>
  <c r="X3328" i="33"/>
  <c r="X3329" i="33"/>
  <c r="X3330" i="33"/>
  <c r="X3331" i="33"/>
  <c r="X3332" i="33"/>
  <c r="X3333" i="33"/>
  <c r="X3334" i="33"/>
  <c r="X3335" i="33"/>
  <c r="X3336" i="33"/>
  <c r="X3337" i="33"/>
  <c r="X3338" i="33"/>
  <c r="X3339" i="33"/>
  <c r="X3340" i="33"/>
  <c r="X3341" i="33"/>
  <c r="X3342" i="33"/>
  <c r="X3343" i="33"/>
  <c r="X3344" i="33"/>
  <c r="X3345" i="33"/>
  <c r="X3346" i="33"/>
  <c r="X3347" i="33"/>
  <c r="X3348" i="33"/>
  <c r="X3349" i="33"/>
  <c r="X3350" i="33"/>
  <c r="X3351" i="33"/>
  <c r="X3352" i="33"/>
  <c r="X3353" i="33"/>
  <c r="X3354" i="33"/>
  <c r="X3355" i="33"/>
  <c r="X3356" i="33"/>
  <c r="X3357" i="33"/>
  <c r="X3358" i="33"/>
  <c r="X3359" i="33"/>
  <c r="X3360" i="33"/>
  <c r="X3361" i="33"/>
  <c r="X3362" i="33"/>
  <c r="X3363" i="33"/>
  <c r="X3364" i="33"/>
  <c r="X3365" i="33"/>
  <c r="X3366" i="33"/>
  <c r="X3367" i="33"/>
  <c r="X3368" i="33"/>
  <c r="X3369" i="33"/>
  <c r="X3370" i="33"/>
  <c r="X3371" i="33"/>
  <c r="X3372" i="33"/>
  <c r="X3373" i="33"/>
  <c r="X3374" i="33"/>
  <c r="X3375" i="33"/>
  <c r="X3376" i="33"/>
  <c r="X3377" i="33"/>
  <c r="X3378" i="33"/>
  <c r="X3379" i="33"/>
  <c r="X3380" i="33"/>
  <c r="X3381" i="33"/>
  <c r="X3382" i="33"/>
  <c r="X3383" i="33"/>
  <c r="X3384" i="33"/>
  <c r="X3385" i="33"/>
  <c r="X3386" i="33"/>
  <c r="X3387" i="33"/>
  <c r="X3388" i="33"/>
  <c r="X3389" i="33"/>
  <c r="X3390" i="33"/>
  <c r="X3391" i="33"/>
  <c r="X3392" i="33"/>
  <c r="X3393" i="33"/>
  <c r="X3394" i="33"/>
  <c r="X3395" i="33"/>
  <c r="X3396" i="33"/>
  <c r="X3397" i="33"/>
  <c r="X3398" i="33"/>
  <c r="X3399" i="33"/>
  <c r="X3400" i="33"/>
  <c r="X3401" i="33"/>
  <c r="X3402" i="33"/>
  <c r="X3403" i="33"/>
  <c r="X3404" i="33"/>
  <c r="X3405" i="33"/>
  <c r="X3406" i="33"/>
  <c r="X3407" i="33"/>
  <c r="X3408" i="33"/>
  <c r="X3409" i="33"/>
  <c r="X3410" i="33"/>
  <c r="X3411" i="33"/>
  <c r="X3412" i="33"/>
  <c r="X3413" i="33"/>
  <c r="X3414" i="33"/>
  <c r="X3415" i="33"/>
  <c r="X3416" i="33"/>
  <c r="X3417" i="33"/>
  <c r="X3418" i="33"/>
  <c r="X3419" i="33"/>
  <c r="X3420" i="33"/>
  <c r="X3421" i="33"/>
  <c r="X3422" i="33"/>
  <c r="X3423" i="33"/>
  <c r="X3424" i="33"/>
  <c r="X3425" i="33"/>
  <c r="X3426" i="33"/>
  <c r="X3427" i="33"/>
  <c r="X3428" i="33"/>
  <c r="X3429" i="33"/>
  <c r="X3430" i="33"/>
  <c r="X3431" i="33"/>
  <c r="X3432" i="33"/>
  <c r="X3433" i="33"/>
  <c r="X3434" i="33"/>
  <c r="X3435" i="33"/>
  <c r="X3436" i="33"/>
  <c r="X3437" i="33"/>
  <c r="X3438" i="33"/>
  <c r="X3439" i="33"/>
  <c r="X3440" i="33"/>
  <c r="X3441" i="33"/>
  <c r="X3442" i="33"/>
  <c r="X3443" i="33"/>
  <c r="X3444" i="33"/>
  <c r="X3445" i="33"/>
  <c r="X3446" i="33"/>
  <c r="X3447" i="33"/>
  <c r="X3448" i="33"/>
  <c r="X3449" i="33"/>
  <c r="X3450" i="33"/>
  <c r="X3451" i="33"/>
  <c r="X3452" i="33"/>
  <c r="X3453" i="33"/>
  <c r="X3454" i="33"/>
  <c r="X3455" i="33"/>
  <c r="X3456" i="33"/>
  <c r="X3457" i="33"/>
  <c r="X3458" i="33"/>
  <c r="X3459" i="33"/>
  <c r="X3460" i="33"/>
  <c r="X3461" i="33"/>
  <c r="X3462" i="33"/>
  <c r="X3463" i="33"/>
  <c r="X3464" i="33"/>
  <c r="X3465" i="33"/>
  <c r="X3466" i="33"/>
  <c r="X3467" i="33"/>
  <c r="X3468" i="33"/>
  <c r="X3469" i="33"/>
  <c r="X3470" i="33"/>
  <c r="X3471" i="33"/>
  <c r="X3472" i="33"/>
  <c r="X3473" i="33"/>
  <c r="X3474" i="33"/>
  <c r="X3475" i="33"/>
  <c r="X3476" i="33"/>
  <c r="X3477" i="33"/>
  <c r="X3478" i="33"/>
  <c r="X3479" i="33"/>
  <c r="X3480" i="33"/>
  <c r="X3481" i="33"/>
  <c r="X3482" i="33"/>
  <c r="X3483" i="33"/>
  <c r="X3484" i="33"/>
  <c r="X3485" i="33"/>
  <c r="X3486" i="33"/>
  <c r="X3487" i="33"/>
  <c r="X3488" i="33"/>
  <c r="X3489" i="33"/>
  <c r="X3490" i="33"/>
  <c r="X3491" i="33"/>
  <c r="X3492" i="33"/>
  <c r="X3493" i="33"/>
  <c r="X3494" i="33"/>
  <c r="X3495" i="33"/>
  <c r="X3496" i="33"/>
  <c r="X3497" i="33"/>
  <c r="X3498" i="33"/>
  <c r="X3499" i="33"/>
  <c r="X3500" i="33"/>
  <c r="X3501" i="33"/>
  <c r="X3502" i="33"/>
  <c r="X3503" i="33"/>
  <c r="X3504" i="33"/>
  <c r="X3505" i="33"/>
  <c r="X3506" i="33"/>
  <c r="X3507" i="33"/>
  <c r="X3508" i="33"/>
  <c r="X3509" i="33"/>
  <c r="X3510" i="33"/>
  <c r="X3511" i="33"/>
  <c r="X3512" i="33"/>
  <c r="X3513" i="33"/>
  <c r="X3514" i="33"/>
  <c r="X3515" i="33"/>
  <c r="X3516" i="33"/>
  <c r="X3517" i="33"/>
  <c r="X3518" i="33"/>
  <c r="X3519" i="33"/>
  <c r="X3520" i="33"/>
  <c r="X3521" i="33"/>
  <c r="X3522" i="33"/>
  <c r="X3523" i="33"/>
  <c r="X3524" i="33"/>
  <c r="X3525" i="33"/>
  <c r="X3526" i="33"/>
  <c r="X3527" i="33"/>
  <c r="X3528" i="33"/>
  <c r="X3529" i="33"/>
  <c r="X3530" i="33"/>
  <c r="X3531" i="33"/>
  <c r="X3532" i="33"/>
  <c r="X3533" i="33"/>
  <c r="X3534" i="33"/>
  <c r="X3535" i="33"/>
  <c r="X3536" i="33"/>
  <c r="X3537" i="33"/>
  <c r="X3538" i="33"/>
  <c r="X3539" i="33"/>
  <c r="X3540" i="33"/>
  <c r="X3541" i="33"/>
  <c r="X3542" i="33"/>
  <c r="X3543" i="33"/>
  <c r="X3544" i="33"/>
  <c r="X3545" i="33"/>
  <c r="X3546" i="33"/>
  <c r="X3547" i="33"/>
  <c r="X3548" i="33"/>
  <c r="X3549" i="33"/>
  <c r="X3550" i="33"/>
  <c r="X3551" i="33"/>
  <c r="X3552" i="33"/>
  <c r="X3553" i="33"/>
  <c r="X3554" i="33"/>
  <c r="X3555" i="33"/>
  <c r="X3556" i="33"/>
  <c r="X3557" i="33"/>
  <c r="X3558" i="33"/>
  <c r="X3559" i="33"/>
  <c r="X3560" i="33"/>
  <c r="X3561" i="33"/>
  <c r="X3562" i="33"/>
  <c r="X3563" i="33"/>
  <c r="X3564" i="33"/>
  <c r="X3565" i="33"/>
  <c r="X3566" i="33"/>
  <c r="X3567" i="33"/>
  <c r="X3568" i="33"/>
  <c r="X3569" i="33"/>
  <c r="X3570" i="33"/>
  <c r="X3571" i="33"/>
  <c r="X3572" i="33"/>
  <c r="X3573" i="33"/>
  <c r="X3574" i="33"/>
  <c r="X3575" i="33"/>
  <c r="X3576" i="33"/>
  <c r="X3577" i="33"/>
  <c r="X3578" i="33"/>
  <c r="X3579" i="33"/>
  <c r="X3580" i="33"/>
  <c r="X3581" i="33"/>
  <c r="X3582" i="33"/>
  <c r="X3583" i="33"/>
  <c r="X3584" i="33"/>
  <c r="X3585" i="33"/>
  <c r="X3586" i="33"/>
  <c r="X3587" i="33"/>
  <c r="X3588" i="33"/>
  <c r="X3589" i="33"/>
  <c r="X3590" i="33"/>
  <c r="X3591" i="33"/>
  <c r="X3592" i="33"/>
  <c r="X3593" i="33"/>
  <c r="X3594" i="33"/>
  <c r="X3595" i="33"/>
  <c r="X3596" i="33"/>
  <c r="X3597" i="33"/>
  <c r="X3598" i="33"/>
  <c r="X3599" i="33"/>
  <c r="X3600" i="33"/>
  <c r="X3601" i="33"/>
  <c r="X3602" i="33"/>
  <c r="X3603" i="33"/>
  <c r="X3604" i="33"/>
  <c r="X3605" i="33"/>
  <c r="X3606" i="33"/>
  <c r="X3607" i="33"/>
  <c r="X3608" i="33"/>
  <c r="X3609" i="33"/>
  <c r="X3610" i="33"/>
  <c r="X3611" i="33"/>
  <c r="X3612" i="33"/>
  <c r="X3613" i="33"/>
  <c r="X3614" i="33"/>
  <c r="X3615" i="33"/>
  <c r="X3616" i="33"/>
  <c r="X3617" i="33"/>
  <c r="X3618" i="33"/>
  <c r="X3619" i="33"/>
  <c r="X3620" i="33"/>
  <c r="X3621" i="33"/>
  <c r="X3622" i="33"/>
  <c r="X3623" i="33"/>
  <c r="X3624" i="33"/>
  <c r="X3625" i="33"/>
  <c r="X3626" i="33"/>
  <c r="X3627" i="33"/>
  <c r="X3628" i="33"/>
  <c r="X3629" i="33"/>
  <c r="X3630" i="33"/>
  <c r="X3631" i="33"/>
  <c r="X3632" i="33"/>
  <c r="X3633" i="33"/>
  <c r="X3634" i="33"/>
  <c r="X3635" i="33"/>
  <c r="X3636" i="33"/>
  <c r="X3637" i="33"/>
  <c r="X3638" i="33"/>
  <c r="X3639" i="33"/>
  <c r="X3640" i="33"/>
  <c r="X3641" i="33"/>
  <c r="X3642" i="33"/>
  <c r="X3643" i="33"/>
  <c r="X3644" i="33"/>
  <c r="X3645" i="33"/>
  <c r="X3646" i="33"/>
  <c r="X3647" i="33"/>
  <c r="X3648" i="33"/>
  <c r="X3649" i="33"/>
  <c r="X3650" i="33"/>
  <c r="X3651" i="33"/>
  <c r="X3652" i="33"/>
  <c r="X3653" i="33"/>
  <c r="X3654" i="33"/>
  <c r="X3655" i="33"/>
  <c r="X3656" i="33"/>
  <c r="X3657" i="33"/>
  <c r="X3658" i="33"/>
  <c r="X3659" i="33"/>
  <c r="X3660" i="33"/>
  <c r="X3661" i="33"/>
  <c r="X3662" i="33"/>
  <c r="X3663" i="33"/>
  <c r="X3664" i="33"/>
  <c r="X3665" i="33"/>
  <c r="X3666" i="33"/>
  <c r="X3667" i="33"/>
  <c r="X3668" i="33"/>
  <c r="X3669" i="33"/>
  <c r="X3670" i="33"/>
  <c r="X3671" i="33"/>
  <c r="X3672" i="33"/>
  <c r="X3673" i="33"/>
  <c r="X3674" i="33"/>
  <c r="X3675" i="33"/>
  <c r="X3676" i="33"/>
  <c r="X3677" i="33"/>
  <c r="X3678" i="33"/>
  <c r="X3679" i="33"/>
  <c r="X3680" i="33"/>
  <c r="X3681" i="33"/>
  <c r="X3682" i="33"/>
  <c r="X3683" i="33"/>
  <c r="X3684" i="33"/>
  <c r="X3685" i="33"/>
  <c r="X3686" i="33"/>
  <c r="X3687" i="33"/>
  <c r="X3688" i="33"/>
  <c r="X3689" i="33"/>
  <c r="X3690" i="33"/>
  <c r="X3691" i="33"/>
  <c r="X3692" i="33"/>
  <c r="X3693" i="33"/>
  <c r="X3694" i="33"/>
  <c r="X3695" i="33"/>
  <c r="X3696" i="33"/>
  <c r="X3697" i="33"/>
  <c r="X3698" i="33"/>
  <c r="X3699" i="33"/>
  <c r="X3700" i="33"/>
  <c r="X3701" i="33"/>
  <c r="X3702" i="33"/>
  <c r="X3703" i="33"/>
  <c r="X3704" i="33"/>
  <c r="X3705" i="33"/>
  <c r="X3706" i="33"/>
  <c r="X3707" i="33"/>
  <c r="X3708" i="33"/>
  <c r="X3709" i="33"/>
  <c r="X3710" i="33"/>
  <c r="X3711" i="33"/>
  <c r="X3712" i="33"/>
  <c r="X3713" i="33"/>
  <c r="X3714" i="33"/>
  <c r="X3715" i="33"/>
  <c r="X3716" i="33"/>
  <c r="X3717" i="33"/>
  <c r="X3718" i="33"/>
  <c r="X3719" i="33"/>
  <c r="X3720" i="33"/>
  <c r="X3721" i="33"/>
  <c r="X3722" i="33"/>
  <c r="X3723" i="33"/>
  <c r="X3724" i="33"/>
  <c r="X3725" i="33"/>
  <c r="X3726" i="33"/>
  <c r="X3727" i="33"/>
  <c r="X3728" i="33"/>
  <c r="X3729" i="33"/>
  <c r="X3730" i="33"/>
  <c r="X3731" i="33"/>
  <c r="X3732" i="33"/>
  <c r="X3733" i="33"/>
  <c r="X3734" i="33"/>
  <c r="X3735" i="33"/>
  <c r="X3736" i="33"/>
  <c r="X3737" i="33"/>
  <c r="X3738" i="33"/>
  <c r="X3739" i="33"/>
  <c r="X3740" i="33"/>
  <c r="X3741" i="33"/>
  <c r="X3742" i="33"/>
  <c r="X3743" i="33"/>
  <c r="X3744" i="33"/>
  <c r="X3745" i="33"/>
  <c r="X3746" i="33"/>
  <c r="X3747" i="33"/>
  <c r="X3748" i="33"/>
  <c r="X3749" i="33"/>
  <c r="X3750" i="33"/>
  <c r="X3751" i="33"/>
  <c r="X3752" i="33"/>
  <c r="X3753" i="33"/>
  <c r="X3754" i="33"/>
  <c r="X3755" i="33"/>
  <c r="X3756" i="33"/>
  <c r="X3757" i="33"/>
  <c r="X3758" i="33"/>
  <c r="X3759" i="33"/>
  <c r="X3760" i="33"/>
  <c r="X3761" i="33"/>
  <c r="X3762" i="33"/>
  <c r="X3763" i="33"/>
  <c r="X3764" i="33"/>
  <c r="X3765" i="33"/>
  <c r="X3766" i="33"/>
  <c r="X3767" i="33"/>
  <c r="X3768" i="33"/>
  <c r="X3769" i="33"/>
  <c r="X3770" i="33"/>
  <c r="X3771" i="33"/>
  <c r="X3772" i="33"/>
  <c r="X3773" i="33"/>
  <c r="X3774" i="33"/>
  <c r="X3775" i="33"/>
  <c r="X3776" i="33"/>
  <c r="X3777" i="33"/>
  <c r="X3778" i="33"/>
  <c r="X3779" i="33"/>
  <c r="X3780" i="33"/>
  <c r="X3781" i="33"/>
  <c r="X3782" i="33"/>
  <c r="X3783" i="33"/>
  <c r="X3784" i="33"/>
  <c r="X3785" i="33"/>
  <c r="X3786" i="33"/>
  <c r="X3787" i="33"/>
  <c r="X3788" i="33"/>
  <c r="X3789" i="33"/>
  <c r="X3790" i="33"/>
  <c r="X3791" i="33"/>
  <c r="X3792" i="33"/>
  <c r="X3793" i="33"/>
  <c r="X3794" i="33"/>
  <c r="X3795" i="33"/>
  <c r="X3796" i="33"/>
  <c r="X3797" i="33"/>
  <c r="X3798" i="33"/>
  <c r="X3799" i="33"/>
  <c r="X3800" i="33"/>
  <c r="X3801" i="33"/>
  <c r="X3802" i="33"/>
  <c r="X3803" i="33"/>
  <c r="X3804" i="33"/>
  <c r="X3805" i="33"/>
  <c r="X3806" i="33"/>
  <c r="X3807" i="33"/>
  <c r="X3808" i="33"/>
  <c r="X3809" i="33"/>
  <c r="X3810" i="33"/>
  <c r="X3811" i="33"/>
  <c r="X3812" i="33"/>
  <c r="X3813" i="33"/>
  <c r="X3814" i="33"/>
  <c r="X3815" i="33"/>
  <c r="X3816" i="33"/>
  <c r="X3817" i="33"/>
  <c r="X3818" i="33"/>
  <c r="X3819" i="33"/>
  <c r="X3820" i="33"/>
  <c r="X3821" i="33"/>
  <c r="X3822" i="33"/>
  <c r="X3823" i="33"/>
  <c r="X3824" i="33"/>
  <c r="X3825" i="33"/>
  <c r="X3826" i="33"/>
  <c r="X3827" i="33"/>
  <c r="X3828" i="33"/>
  <c r="X3829" i="33"/>
  <c r="X3830" i="33"/>
  <c r="X3831" i="33"/>
  <c r="X3832" i="33"/>
  <c r="X3833" i="33"/>
  <c r="X3834" i="33"/>
  <c r="X3835" i="33"/>
  <c r="X3836" i="33"/>
  <c r="X3837" i="33"/>
  <c r="X3838" i="33"/>
  <c r="X3839" i="33"/>
  <c r="X3840" i="33"/>
  <c r="X3841" i="33"/>
  <c r="X3842" i="33"/>
  <c r="X3843" i="33"/>
  <c r="X3844" i="33"/>
  <c r="X3845" i="33"/>
  <c r="X3846" i="33"/>
  <c r="X3847" i="33"/>
  <c r="X3848" i="33"/>
  <c r="X3849" i="33"/>
  <c r="X3850" i="33"/>
  <c r="X3851" i="33"/>
  <c r="X3852" i="33"/>
  <c r="X3853" i="33"/>
  <c r="X3854" i="33"/>
  <c r="X3855" i="33"/>
  <c r="X3856" i="33"/>
  <c r="X3857" i="33"/>
  <c r="X3858" i="33"/>
  <c r="X3859" i="33"/>
  <c r="X3860" i="33"/>
  <c r="X3861" i="33"/>
  <c r="X3862" i="33"/>
  <c r="X3863" i="33"/>
  <c r="X3864" i="33"/>
  <c r="X3865" i="33"/>
  <c r="X3866" i="33"/>
  <c r="X3867" i="33"/>
  <c r="X3868" i="33"/>
  <c r="X3869" i="33"/>
  <c r="X3870" i="33"/>
  <c r="X3871" i="33"/>
  <c r="X3872" i="33"/>
  <c r="X3873" i="33"/>
  <c r="X3874" i="33"/>
  <c r="X3875" i="33"/>
  <c r="X3876" i="33"/>
  <c r="X3877" i="33"/>
  <c r="X3878" i="33"/>
  <c r="X3879" i="33"/>
  <c r="X3880" i="33"/>
  <c r="X3881" i="33"/>
  <c r="X3882" i="33"/>
  <c r="X3883" i="33"/>
  <c r="X3884" i="33"/>
  <c r="X3885" i="33"/>
  <c r="X3886" i="33"/>
  <c r="X3887" i="33"/>
  <c r="X3888" i="33"/>
  <c r="X3889" i="33"/>
  <c r="X3890" i="33"/>
  <c r="X3891" i="33"/>
  <c r="X3892" i="33"/>
  <c r="X3893" i="33"/>
  <c r="X3894" i="33"/>
  <c r="X3895" i="33"/>
  <c r="X3896" i="33"/>
  <c r="X3897" i="33"/>
  <c r="X3898" i="33"/>
  <c r="X3899" i="33"/>
  <c r="X3900" i="33"/>
  <c r="X3901" i="33"/>
  <c r="X3902" i="33"/>
  <c r="X3903" i="33"/>
  <c r="X3904" i="33"/>
  <c r="X3905" i="33"/>
  <c r="X3906" i="33"/>
  <c r="X3907" i="33"/>
  <c r="X3908" i="33"/>
  <c r="X3909" i="33"/>
  <c r="X3910" i="33"/>
  <c r="X3911" i="33"/>
  <c r="X3912" i="33"/>
  <c r="X3913" i="33"/>
  <c r="X3914" i="33"/>
  <c r="X3915" i="33"/>
  <c r="X3916" i="33"/>
  <c r="X3917" i="33"/>
  <c r="X3918" i="33"/>
  <c r="X3919" i="33"/>
  <c r="X3920" i="33"/>
  <c r="X3921" i="33"/>
  <c r="X3922" i="33"/>
  <c r="X3923" i="33"/>
  <c r="X3924" i="33"/>
  <c r="X3925" i="33"/>
  <c r="X3926" i="33"/>
  <c r="X3927" i="33"/>
  <c r="X3928" i="33"/>
  <c r="X3929" i="33"/>
  <c r="X3930" i="33"/>
  <c r="X3931" i="33"/>
  <c r="X3932" i="33"/>
  <c r="X3933" i="33"/>
  <c r="X3934" i="33"/>
  <c r="X3935" i="33"/>
  <c r="X3936" i="33"/>
  <c r="X3937" i="33"/>
  <c r="X3938" i="33"/>
  <c r="X3939" i="33"/>
  <c r="X3940" i="33"/>
  <c r="X3941" i="33"/>
  <c r="X3942" i="33"/>
  <c r="X3943" i="33"/>
  <c r="X3944" i="33"/>
  <c r="X3945" i="33"/>
  <c r="X3946" i="33"/>
  <c r="X3947" i="33"/>
  <c r="X3948" i="33"/>
  <c r="X3949" i="33"/>
  <c r="X3950" i="33"/>
  <c r="X3951" i="33"/>
  <c r="X3952" i="33"/>
  <c r="X3953" i="33"/>
  <c r="X3954" i="33"/>
  <c r="X3955" i="33"/>
  <c r="X3956" i="33"/>
  <c r="X3957" i="33"/>
  <c r="X3958" i="33"/>
  <c r="X3959" i="33"/>
  <c r="X3960" i="33"/>
  <c r="X3961" i="33"/>
  <c r="X3962" i="33"/>
  <c r="X3963" i="33"/>
  <c r="X3964" i="33"/>
  <c r="X3965" i="33"/>
  <c r="X3966" i="33"/>
  <c r="X3967" i="33"/>
  <c r="X3968" i="33"/>
  <c r="X3969" i="33"/>
  <c r="X3970" i="33"/>
  <c r="X3971" i="33"/>
  <c r="X3972" i="33"/>
  <c r="X3973" i="33"/>
  <c r="X3974" i="33"/>
  <c r="X3975" i="33"/>
  <c r="X3976" i="33"/>
  <c r="X3977" i="33"/>
  <c r="X3978" i="33"/>
  <c r="X3979" i="33"/>
  <c r="X3980" i="33"/>
  <c r="X3981" i="33"/>
  <c r="X3982" i="33"/>
  <c r="X3983" i="33"/>
  <c r="X3984" i="33"/>
  <c r="X3985" i="33"/>
  <c r="X3986" i="33"/>
  <c r="X3987" i="33"/>
  <c r="X3988" i="33"/>
  <c r="X3989" i="33"/>
  <c r="X3990" i="33"/>
  <c r="X3991" i="33"/>
  <c r="X3992" i="33"/>
  <c r="X3993" i="33"/>
  <c r="X3994" i="33"/>
  <c r="X3995" i="33"/>
  <c r="X3996" i="33"/>
  <c r="X3997" i="33"/>
  <c r="X3998" i="33"/>
  <c r="X3999" i="33"/>
  <c r="X4000" i="33"/>
  <c r="X4001" i="33"/>
  <c r="BC8" i="33"/>
  <c r="BC7" i="33"/>
  <c r="Y13" i="33"/>
  <c r="Y21" i="33"/>
  <c r="Y27" i="33"/>
  <c r="Y28" i="33"/>
  <c r="Y29" i="33"/>
  <c r="Y30" i="33"/>
  <c r="Y31" i="33"/>
  <c r="Y32" i="33"/>
  <c r="Y33" i="33"/>
  <c r="Y34" i="33"/>
  <c r="Y35" i="33"/>
  <c r="Y36" i="33"/>
  <c r="Y37" i="33"/>
  <c r="Y38" i="33"/>
  <c r="Y39" i="33"/>
  <c r="Y40" i="33"/>
  <c r="Y41" i="33"/>
  <c r="Y42" i="33"/>
  <c r="Y43" i="33"/>
  <c r="Y44" i="33"/>
  <c r="Y45" i="33"/>
  <c r="Y46" i="33"/>
  <c r="Y47" i="33"/>
  <c r="Y48" i="33"/>
  <c r="Y49" i="33"/>
  <c r="Y50" i="33"/>
  <c r="Y51" i="33"/>
  <c r="Y52" i="33"/>
  <c r="Y53" i="33"/>
  <c r="Y54" i="33"/>
  <c r="Y55" i="33"/>
  <c r="Y56" i="33"/>
  <c r="Y57" i="33"/>
  <c r="Y58" i="33"/>
  <c r="Y59" i="33"/>
  <c r="Y60" i="33"/>
  <c r="Y61" i="33"/>
  <c r="Y62" i="33"/>
  <c r="Y63" i="33"/>
  <c r="Y64" i="33"/>
  <c r="Y65" i="33"/>
  <c r="Y66" i="33"/>
  <c r="Y67" i="33"/>
  <c r="Y68" i="33"/>
  <c r="Y69" i="33"/>
  <c r="Y70" i="33"/>
  <c r="Y71" i="33"/>
  <c r="Y72" i="33"/>
  <c r="Y73" i="33"/>
  <c r="Y74" i="33"/>
  <c r="Y75" i="33"/>
  <c r="Y76" i="33"/>
  <c r="Y77" i="33"/>
  <c r="Y78" i="33"/>
  <c r="Y79" i="33"/>
  <c r="Y80" i="33"/>
  <c r="Y81" i="33"/>
  <c r="Y82" i="33"/>
  <c r="Y83" i="33"/>
  <c r="Y84" i="33"/>
  <c r="Y85" i="33"/>
  <c r="Y86" i="33"/>
  <c r="Y87" i="33"/>
  <c r="Y88" i="33"/>
  <c r="Y89" i="33"/>
  <c r="Y90" i="33"/>
  <c r="Y91" i="33"/>
  <c r="Y92" i="33"/>
  <c r="Y93" i="33"/>
  <c r="Y94" i="33"/>
  <c r="Y95" i="33"/>
  <c r="Y96" i="33"/>
  <c r="Y97" i="33"/>
  <c r="Y98" i="33"/>
  <c r="Y99" i="33"/>
  <c r="Y100" i="33"/>
  <c r="Y101" i="33"/>
  <c r="Y102" i="33"/>
  <c r="Y103" i="33"/>
  <c r="Y104" i="33"/>
  <c r="Y105" i="33"/>
  <c r="Y106" i="33"/>
  <c r="Y107" i="33"/>
  <c r="Y108" i="33"/>
  <c r="Y109" i="33"/>
  <c r="Y110" i="33"/>
  <c r="Y111" i="33"/>
  <c r="Y112" i="33"/>
  <c r="Y113" i="33"/>
  <c r="Y114" i="33"/>
  <c r="Y115" i="33"/>
  <c r="Y116" i="33"/>
  <c r="Y117" i="33"/>
  <c r="Y118" i="33"/>
  <c r="Y119" i="33"/>
  <c r="Y120" i="33"/>
  <c r="Y121" i="33"/>
  <c r="Y122" i="33"/>
  <c r="Y123" i="33"/>
  <c r="Y124" i="33"/>
  <c r="Y125" i="33"/>
  <c r="Y126" i="33"/>
  <c r="Y127" i="33"/>
  <c r="Y128" i="33"/>
  <c r="Y129" i="33"/>
  <c r="Y130" i="33"/>
  <c r="Y131" i="33"/>
  <c r="Y132" i="33"/>
  <c r="Y133" i="33"/>
  <c r="Y134" i="33"/>
  <c r="Y135" i="33"/>
  <c r="Y136" i="33"/>
  <c r="Y137" i="33"/>
  <c r="Y138" i="33"/>
  <c r="Y139" i="33"/>
  <c r="Y140" i="33"/>
  <c r="Y141" i="33"/>
  <c r="Y142" i="33"/>
  <c r="Y143" i="33"/>
  <c r="Y144" i="33"/>
  <c r="Y145" i="33"/>
  <c r="Y146" i="33"/>
  <c r="Y147" i="33"/>
  <c r="Y148" i="33"/>
  <c r="Y149" i="33"/>
  <c r="Y150" i="33"/>
  <c r="Y151" i="33"/>
  <c r="Y152" i="33"/>
  <c r="Y153" i="33"/>
  <c r="Y154" i="33"/>
  <c r="Y155" i="33"/>
  <c r="Y156" i="33"/>
  <c r="Y157" i="33"/>
  <c r="Y158" i="33"/>
  <c r="Y159" i="33"/>
  <c r="Y160" i="33"/>
  <c r="Y161" i="33"/>
  <c r="Y162" i="33"/>
  <c r="Y163" i="33"/>
  <c r="Y164" i="33"/>
  <c r="Y165" i="33"/>
  <c r="Y166" i="33"/>
  <c r="Y167" i="33"/>
  <c r="Y168" i="33"/>
  <c r="Y169" i="33"/>
  <c r="Y170" i="33"/>
  <c r="Y171" i="33"/>
  <c r="Y172" i="33"/>
  <c r="Y173" i="33"/>
  <c r="Y174" i="33"/>
  <c r="Y175" i="33"/>
  <c r="Y176" i="33"/>
  <c r="Y177" i="33"/>
  <c r="Y178" i="33"/>
  <c r="Y179" i="33"/>
  <c r="Y180" i="33"/>
  <c r="Y181" i="33"/>
  <c r="Y182" i="33"/>
  <c r="Y183" i="33"/>
  <c r="Y184" i="33"/>
  <c r="Y185" i="33"/>
  <c r="Y186" i="33"/>
  <c r="Y187" i="33"/>
  <c r="Y188" i="33"/>
  <c r="Y189" i="33"/>
  <c r="Y190" i="33"/>
  <c r="Y191" i="33"/>
  <c r="Y192" i="33"/>
  <c r="Y193" i="33"/>
  <c r="Y194" i="33"/>
  <c r="Y195" i="33"/>
  <c r="Y196" i="33"/>
  <c r="Y197" i="33"/>
  <c r="Y198" i="33"/>
  <c r="Y199" i="33"/>
  <c r="Y200" i="33"/>
  <c r="Y201" i="33"/>
  <c r="Y202" i="33"/>
  <c r="Y203" i="33"/>
  <c r="Y204" i="33"/>
  <c r="Y205" i="33"/>
  <c r="Y206" i="33"/>
  <c r="Y207" i="33"/>
  <c r="Y208" i="33"/>
  <c r="Y209" i="33"/>
  <c r="Y210" i="33"/>
  <c r="Y211" i="33"/>
  <c r="Y212" i="33"/>
  <c r="Y213" i="33"/>
  <c r="Y214" i="33"/>
  <c r="Y215" i="33"/>
  <c r="Y216" i="33"/>
  <c r="Y217" i="33"/>
  <c r="Y218" i="33"/>
  <c r="Y219" i="33"/>
  <c r="Y220" i="33"/>
  <c r="Y221" i="33"/>
  <c r="Y222" i="33"/>
  <c r="Y223" i="33"/>
  <c r="Y224" i="33"/>
  <c r="Y225" i="33"/>
  <c r="Y226" i="33"/>
  <c r="Y227" i="33"/>
  <c r="Y228" i="33"/>
  <c r="Y229" i="33"/>
  <c r="Y230" i="33"/>
  <c r="Y231" i="33"/>
  <c r="Y232" i="33"/>
  <c r="Y233" i="33"/>
  <c r="Y234" i="33"/>
  <c r="Y235" i="33"/>
  <c r="Y236" i="33"/>
  <c r="Y237" i="33"/>
  <c r="Y238" i="33"/>
  <c r="Y239" i="33"/>
  <c r="Y240" i="33"/>
  <c r="Y241" i="33"/>
  <c r="Y242" i="33"/>
  <c r="Y243" i="33"/>
  <c r="Y244" i="33"/>
  <c r="Y245" i="33"/>
  <c r="Y246" i="33"/>
  <c r="Y247" i="33"/>
  <c r="Y248" i="33"/>
  <c r="Y249" i="33"/>
  <c r="Y250" i="33"/>
  <c r="Y251" i="33"/>
  <c r="Y252" i="33"/>
  <c r="Y253" i="33"/>
  <c r="Y254" i="33"/>
  <c r="Y255" i="33"/>
  <c r="Y256" i="33"/>
  <c r="Y257" i="33"/>
  <c r="Y258" i="33"/>
  <c r="Y259" i="33"/>
  <c r="Y260" i="33"/>
  <c r="Y261" i="33"/>
  <c r="Y262" i="33"/>
  <c r="Y263" i="33"/>
  <c r="Y264" i="33"/>
  <c r="Y265" i="33"/>
  <c r="Y266" i="33"/>
  <c r="Y267" i="33"/>
  <c r="Y268" i="33"/>
  <c r="Y269" i="33"/>
  <c r="Y270" i="33"/>
  <c r="Y271" i="33"/>
  <c r="Y272" i="33"/>
  <c r="Y273" i="33"/>
  <c r="Y274" i="33"/>
  <c r="Y275" i="33"/>
  <c r="Y276" i="33"/>
  <c r="Y277" i="33"/>
  <c r="Y278" i="33"/>
  <c r="Y279" i="33"/>
  <c r="Y280" i="33"/>
  <c r="Y281" i="33"/>
  <c r="Y282" i="33"/>
  <c r="Y283" i="33"/>
  <c r="Y284" i="33"/>
  <c r="Y285" i="33"/>
  <c r="Y286" i="33"/>
  <c r="Y287" i="33"/>
  <c r="Y288" i="33"/>
  <c r="Y289" i="33"/>
  <c r="Y290" i="33"/>
  <c r="Y291" i="33"/>
  <c r="Y292" i="33"/>
  <c r="Y293" i="33"/>
  <c r="Y294" i="33"/>
  <c r="Y295" i="33"/>
  <c r="Y296" i="33"/>
  <c r="Y297" i="33"/>
  <c r="Y298" i="33"/>
  <c r="Y299" i="33"/>
  <c r="Y300" i="33"/>
  <c r="Y301" i="33"/>
  <c r="Y302" i="33"/>
  <c r="Y303" i="33"/>
  <c r="Y304" i="33"/>
  <c r="Y305" i="33"/>
  <c r="Y306" i="33"/>
  <c r="Y307" i="33"/>
  <c r="Y308" i="33"/>
  <c r="Y309" i="33"/>
  <c r="Y310" i="33"/>
  <c r="Y311" i="33"/>
  <c r="Y312" i="33"/>
  <c r="Y313" i="33"/>
  <c r="Y314" i="33"/>
  <c r="Y315" i="33"/>
  <c r="Y316" i="33"/>
  <c r="Y317" i="33"/>
  <c r="Y318" i="33"/>
  <c r="Y319" i="33"/>
  <c r="Y320" i="33"/>
  <c r="Y321" i="33"/>
  <c r="Y322" i="33"/>
  <c r="Y323" i="33"/>
  <c r="Y324" i="33"/>
  <c r="Y325" i="33"/>
  <c r="Y326" i="33"/>
  <c r="Y327" i="33"/>
  <c r="Y328" i="33"/>
  <c r="Y329" i="33"/>
  <c r="Y330" i="33"/>
  <c r="Y331" i="33"/>
  <c r="Y332" i="33"/>
  <c r="Y333" i="33"/>
  <c r="Y334" i="33"/>
  <c r="Y335" i="33"/>
  <c r="Y336" i="33"/>
  <c r="Y337" i="33"/>
  <c r="Y338" i="33"/>
  <c r="Y339" i="33"/>
  <c r="Y340" i="33"/>
  <c r="Y341" i="33"/>
  <c r="Y342" i="33"/>
  <c r="Y343" i="33"/>
  <c r="Y344" i="33"/>
  <c r="Y345" i="33"/>
  <c r="Y346" i="33"/>
  <c r="Y347" i="33"/>
  <c r="Y348" i="33"/>
  <c r="Y349" i="33"/>
  <c r="Y350" i="33"/>
  <c r="Y351" i="33"/>
  <c r="Y352" i="33"/>
  <c r="Y353" i="33"/>
  <c r="Y354" i="33"/>
  <c r="Y355" i="33"/>
  <c r="Y356" i="33"/>
  <c r="Y357" i="33"/>
  <c r="Y358" i="33"/>
  <c r="Y359" i="33"/>
  <c r="Y360" i="33"/>
  <c r="Y361" i="33"/>
  <c r="Y362" i="33"/>
  <c r="Y363" i="33"/>
  <c r="Y364" i="33"/>
  <c r="Y365" i="33"/>
  <c r="Y366" i="33"/>
  <c r="Y367" i="33"/>
  <c r="Y368" i="33"/>
  <c r="Y369" i="33"/>
  <c r="Y370" i="33"/>
  <c r="Y371" i="33"/>
  <c r="Y372" i="33"/>
  <c r="Y373" i="33"/>
  <c r="Y374" i="33"/>
  <c r="Y375" i="33"/>
  <c r="Y376" i="33"/>
  <c r="Y377" i="33"/>
  <c r="Y378" i="33"/>
  <c r="Y379" i="33"/>
  <c r="Y380" i="33"/>
  <c r="Y381" i="33"/>
  <c r="Y382" i="33"/>
  <c r="Y383" i="33"/>
  <c r="Y384" i="33"/>
  <c r="Y385" i="33"/>
  <c r="Y386" i="33"/>
  <c r="Y387" i="33"/>
  <c r="Y388" i="33"/>
  <c r="Y389" i="33"/>
  <c r="Y390" i="33"/>
  <c r="Y391" i="33"/>
  <c r="Y392" i="33"/>
  <c r="Y393" i="33"/>
  <c r="Y394" i="33"/>
  <c r="Y395" i="33"/>
  <c r="Y396" i="33"/>
  <c r="Y397" i="33"/>
  <c r="Y398" i="33"/>
  <c r="Y399" i="33"/>
  <c r="Y400" i="33"/>
  <c r="Y401" i="33"/>
  <c r="Y402" i="33"/>
  <c r="Y403" i="33"/>
  <c r="Y404" i="33"/>
  <c r="Y405" i="33"/>
  <c r="Y406" i="33"/>
  <c r="Y407" i="33"/>
  <c r="Y408" i="33"/>
  <c r="Y409" i="33"/>
  <c r="Y410" i="33"/>
  <c r="Y411" i="33"/>
  <c r="Y412" i="33"/>
  <c r="Y413" i="33"/>
  <c r="Y414" i="33"/>
  <c r="Y415" i="33"/>
  <c r="Y416" i="33"/>
  <c r="Y417" i="33"/>
  <c r="Y418" i="33"/>
  <c r="Y419" i="33"/>
  <c r="Y420" i="33"/>
  <c r="Y421" i="33"/>
  <c r="Y422" i="33"/>
  <c r="Y423" i="33"/>
  <c r="Y424" i="33"/>
  <c r="Y425" i="33"/>
  <c r="Y426" i="33"/>
  <c r="Y427" i="33"/>
  <c r="Y428" i="33"/>
  <c r="Y429" i="33"/>
  <c r="Y430" i="33"/>
  <c r="Y431" i="33"/>
  <c r="Y432" i="33"/>
  <c r="Y433" i="33"/>
  <c r="Y434" i="33"/>
  <c r="Y435" i="33"/>
  <c r="Y436" i="33"/>
  <c r="Y437" i="33"/>
  <c r="Y438" i="33"/>
  <c r="Y439" i="33"/>
  <c r="Y440" i="33"/>
  <c r="Y441" i="33"/>
  <c r="Y442" i="33"/>
  <c r="Y443" i="33"/>
  <c r="Y444" i="33"/>
  <c r="Y445" i="33"/>
  <c r="Y446" i="33"/>
  <c r="Y447" i="33"/>
  <c r="Y448" i="33"/>
  <c r="Y449" i="33"/>
  <c r="Y450" i="33"/>
  <c r="Y451" i="33"/>
  <c r="Y452" i="33"/>
  <c r="Y453" i="33"/>
  <c r="Y454" i="33"/>
  <c r="Y455" i="33"/>
  <c r="Y456" i="33"/>
  <c r="Y457" i="33"/>
  <c r="Y458" i="33"/>
  <c r="Y459" i="33"/>
  <c r="Y460" i="33"/>
  <c r="Y461" i="33"/>
  <c r="Y462" i="33"/>
  <c r="Y463" i="33"/>
  <c r="Y464" i="33"/>
  <c r="Y465" i="33"/>
  <c r="Y466" i="33"/>
  <c r="Y467" i="33"/>
  <c r="Y468" i="33"/>
  <c r="Y469" i="33"/>
  <c r="Y470" i="33"/>
  <c r="Y471" i="33"/>
  <c r="Y472" i="33"/>
  <c r="Y473" i="33"/>
  <c r="Y474" i="33"/>
  <c r="Y475" i="33"/>
  <c r="Y476" i="33"/>
  <c r="Y477" i="33"/>
  <c r="Y478" i="33"/>
  <c r="Y479" i="33"/>
  <c r="Y480" i="33"/>
  <c r="Y481" i="33"/>
  <c r="Y482" i="33"/>
  <c r="Y483" i="33"/>
  <c r="Y484" i="33"/>
  <c r="Y485" i="33"/>
  <c r="Y486" i="33"/>
  <c r="Y487" i="33"/>
  <c r="Y488" i="33"/>
  <c r="Y489" i="33"/>
  <c r="Y490" i="33"/>
  <c r="Y491" i="33"/>
  <c r="Y492" i="33"/>
  <c r="Y493" i="33"/>
  <c r="Y494" i="33"/>
  <c r="Y495" i="33"/>
  <c r="Y496" i="33"/>
  <c r="Y497" i="33"/>
  <c r="Y498" i="33"/>
  <c r="Y499" i="33"/>
  <c r="Y500" i="33"/>
  <c r="Y501" i="33"/>
  <c r="Y502" i="33"/>
  <c r="Y503" i="33"/>
  <c r="Y504" i="33"/>
  <c r="Y505" i="33"/>
  <c r="Y506" i="33"/>
  <c r="Y507" i="33"/>
  <c r="Y508" i="33"/>
  <c r="Y509" i="33"/>
  <c r="Y510" i="33"/>
  <c r="Y511" i="33"/>
  <c r="Y512" i="33"/>
  <c r="Y513" i="33"/>
  <c r="Y514" i="33"/>
  <c r="Y515" i="33"/>
  <c r="Y516" i="33"/>
  <c r="Y517" i="33"/>
  <c r="Y518" i="33"/>
  <c r="Y519" i="33"/>
  <c r="Y520" i="33"/>
  <c r="Y521" i="33"/>
  <c r="Y522" i="33"/>
  <c r="Y523" i="33"/>
  <c r="Y524" i="33"/>
  <c r="Y525" i="33"/>
  <c r="Y526" i="33"/>
  <c r="Y527" i="33"/>
  <c r="Y528" i="33"/>
  <c r="Y529" i="33"/>
  <c r="Y530" i="33"/>
  <c r="Y531" i="33"/>
  <c r="Y532" i="33"/>
  <c r="Y533" i="33"/>
  <c r="Y534" i="33"/>
  <c r="Y535" i="33"/>
  <c r="Y536" i="33"/>
  <c r="Y537" i="33"/>
  <c r="Y538" i="33"/>
  <c r="Y539" i="33"/>
  <c r="Y540" i="33"/>
  <c r="Y541" i="33"/>
  <c r="Y542" i="33"/>
  <c r="Y543" i="33"/>
  <c r="Y544" i="33"/>
  <c r="Y545" i="33"/>
  <c r="Y546" i="33"/>
  <c r="Y547" i="33"/>
  <c r="Y548" i="33"/>
  <c r="Y549" i="33"/>
  <c r="Y550" i="33"/>
  <c r="Y551" i="33"/>
  <c r="Y552" i="33"/>
  <c r="Y553" i="33"/>
  <c r="Y554" i="33"/>
  <c r="Y555" i="33"/>
  <c r="Y556" i="33"/>
  <c r="Y557" i="33"/>
  <c r="Y558" i="33"/>
  <c r="Y559" i="33"/>
  <c r="Y560" i="33"/>
  <c r="Y561" i="33"/>
  <c r="Y562" i="33"/>
  <c r="Y563" i="33"/>
  <c r="Y564" i="33"/>
  <c r="Y565" i="33"/>
  <c r="Y566" i="33"/>
  <c r="Y567" i="33"/>
  <c r="Y568" i="33"/>
  <c r="Y569" i="33"/>
  <c r="Y570" i="33"/>
  <c r="Y571" i="33"/>
  <c r="Y572" i="33"/>
  <c r="Y573" i="33"/>
  <c r="Y574" i="33"/>
  <c r="Y575" i="33"/>
  <c r="Y576" i="33"/>
  <c r="Y577" i="33"/>
  <c r="Y578" i="33"/>
  <c r="Y579" i="33"/>
  <c r="Y580" i="33"/>
  <c r="Y581" i="33"/>
  <c r="Y582" i="33"/>
  <c r="Y583" i="33"/>
  <c r="Y584" i="33"/>
  <c r="Y585" i="33"/>
  <c r="Y586" i="33"/>
  <c r="Y587" i="33"/>
  <c r="Y588" i="33"/>
  <c r="Y589" i="33"/>
  <c r="Y590" i="33"/>
  <c r="Y591" i="33"/>
  <c r="Y592" i="33"/>
  <c r="Y593" i="33"/>
  <c r="Y594" i="33"/>
  <c r="Y595" i="33"/>
  <c r="Y596" i="33"/>
  <c r="Y597" i="33"/>
  <c r="Y598" i="33"/>
  <c r="Y599" i="33"/>
  <c r="Y600" i="33"/>
  <c r="Y601" i="33"/>
  <c r="Y602" i="33"/>
  <c r="Y603" i="33"/>
  <c r="Y604" i="33"/>
  <c r="Y605" i="33"/>
  <c r="Y606" i="33"/>
  <c r="Y607" i="33"/>
  <c r="Y608" i="33"/>
  <c r="Y609" i="33"/>
  <c r="Y610" i="33"/>
  <c r="Y611" i="33"/>
  <c r="Y612" i="33"/>
  <c r="Y613" i="33"/>
  <c r="Y614" i="33"/>
  <c r="Y615" i="33"/>
  <c r="Y616" i="33"/>
  <c r="Y617" i="33"/>
  <c r="Y618" i="33"/>
  <c r="Y619" i="33"/>
  <c r="Y620" i="33"/>
  <c r="Y621" i="33"/>
  <c r="Y622" i="33"/>
  <c r="Y623" i="33"/>
  <c r="Y624" i="33"/>
  <c r="Y625" i="33"/>
  <c r="Y626" i="33"/>
  <c r="Y627" i="33"/>
  <c r="Y628" i="33"/>
  <c r="Y629" i="33"/>
  <c r="Y630" i="33"/>
  <c r="Y631" i="33"/>
  <c r="Y632" i="33"/>
  <c r="Y633" i="33"/>
  <c r="Y634" i="33"/>
  <c r="Y635" i="33"/>
  <c r="Y636" i="33"/>
  <c r="Y637" i="33"/>
  <c r="Y638" i="33"/>
  <c r="Y639" i="33"/>
  <c r="Y640" i="33"/>
  <c r="Y641" i="33"/>
  <c r="Y642" i="33"/>
  <c r="Y643" i="33"/>
  <c r="Y644" i="33"/>
  <c r="Y645" i="33"/>
  <c r="Y646" i="33"/>
  <c r="Y647" i="33"/>
  <c r="Y648" i="33"/>
  <c r="Y649" i="33"/>
  <c r="Y650" i="33"/>
  <c r="Y651" i="33"/>
  <c r="Y652" i="33"/>
  <c r="Y653" i="33"/>
  <c r="Y654" i="33"/>
  <c r="Y655" i="33"/>
  <c r="Y656" i="33"/>
  <c r="Y657" i="33"/>
  <c r="Y658" i="33"/>
  <c r="Y659" i="33"/>
  <c r="Y660" i="33"/>
  <c r="Y661" i="33"/>
  <c r="Y662" i="33"/>
  <c r="Y663" i="33"/>
  <c r="Y664" i="33"/>
  <c r="Y665" i="33"/>
  <c r="Y666" i="33"/>
  <c r="Y667" i="33"/>
  <c r="Y668" i="33"/>
  <c r="Y669" i="33"/>
  <c r="Y670" i="33"/>
  <c r="Y671" i="33"/>
  <c r="Y672" i="33"/>
  <c r="Y673" i="33"/>
  <c r="Y674" i="33"/>
  <c r="Y675" i="33"/>
  <c r="Y676" i="33"/>
  <c r="Y677" i="33"/>
  <c r="Y678" i="33"/>
  <c r="Y679" i="33"/>
  <c r="Y680" i="33"/>
  <c r="Y681" i="33"/>
  <c r="Y682" i="33"/>
  <c r="Y683" i="33"/>
  <c r="Y684" i="33"/>
  <c r="Y685" i="33"/>
  <c r="Y686" i="33"/>
  <c r="Y687" i="33"/>
  <c r="Y688" i="33"/>
  <c r="Y689" i="33"/>
  <c r="Y690" i="33"/>
  <c r="Y691" i="33"/>
  <c r="Y692" i="33"/>
  <c r="Y693" i="33"/>
  <c r="Y694" i="33"/>
  <c r="Y695" i="33"/>
  <c r="Y696" i="33"/>
  <c r="Y697" i="33"/>
  <c r="Y698" i="33"/>
  <c r="Y699" i="33"/>
  <c r="Y700" i="33"/>
  <c r="Y701" i="33"/>
  <c r="Y702" i="33"/>
  <c r="Y703" i="33"/>
  <c r="Y704" i="33"/>
  <c r="Y705" i="33"/>
  <c r="Y706" i="33"/>
  <c r="Y707" i="33"/>
  <c r="Y708" i="33"/>
  <c r="Y709" i="33"/>
  <c r="Y710" i="33"/>
  <c r="Y711" i="33"/>
  <c r="Y712" i="33"/>
  <c r="Y713" i="33"/>
  <c r="Y714" i="33"/>
  <c r="Y715" i="33"/>
  <c r="Y716" i="33"/>
  <c r="Y717" i="33"/>
  <c r="Y718" i="33"/>
  <c r="Y719" i="33"/>
  <c r="Y720" i="33"/>
  <c r="Y721" i="33"/>
  <c r="Y722" i="33"/>
  <c r="Y723" i="33"/>
  <c r="Y724" i="33"/>
  <c r="Y725" i="33"/>
  <c r="Y726" i="33"/>
  <c r="Y727" i="33"/>
  <c r="Y728" i="33"/>
  <c r="Y729" i="33"/>
  <c r="Y730" i="33"/>
  <c r="Y731" i="33"/>
  <c r="Y732" i="33"/>
  <c r="Y733" i="33"/>
  <c r="Y734" i="33"/>
  <c r="Y735" i="33"/>
  <c r="Y736" i="33"/>
  <c r="Y737" i="33"/>
  <c r="Y738" i="33"/>
  <c r="Y739" i="33"/>
  <c r="Y740" i="33"/>
  <c r="Y741" i="33"/>
  <c r="Y742" i="33"/>
  <c r="Y743" i="33"/>
  <c r="Y744" i="33"/>
  <c r="Y745" i="33"/>
  <c r="Y746" i="33"/>
  <c r="Y747" i="33"/>
  <c r="Y748" i="33"/>
  <c r="Y749" i="33"/>
  <c r="Y750" i="33"/>
  <c r="Y751" i="33"/>
  <c r="Y752" i="33"/>
  <c r="Y753" i="33"/>
  <c r="Y754" i="33"/>
  <c r="Y755" i="33"/>
  <c r="Y756" i="33"/>
  <c r="Y757" i="33"/>
  <c r="Y758" i="33"/>
  <c r="Y759" i="33"/>
  <c r="Y760" i="33"/>
  <c r="Y761" i="33"/>
  <c r="Y762" i="33"/>
  <c r="Y763" i="33"/>
  <c r="Y764" i="33"/>
  <c r="Y765" i="33"/>
  <c r="Y766" i="33"/>
  <c r="Y767" i="33"/>
  <c r="Y768" i="33"/>
  <c r="Y769" i="33"/>
  <c r="Y770" i="33"/>
  <c r="Y771" i="33"/>
  <c r="Y772" i="33"/>
  <c r="Y773" i="33"/>
  <c r="Y774" i="33"/>
  <c r="Y775" i="33"/>
  <c r="Y776" i="33"/>
  <c r="Y777" i="33"/>
  <c r="Y778" i="33"/>
  <c r="Y779" i="33"/>
  <c r="Y780" i="33"/>
  <c r="Y781" i="33"/>
  <c r="Y782" i="33"/>
  <c r="Y783" i="33"/>
  <c r="Y784" i="33"/>
  <c r="Y785" i="33"/>
  <c r="Y786" i="33"/>
  <c r="Y787" i="33"/>
  <c r="Y788" i="33"/>
  <c r="Y789" i="33"/>
  <c r="Y790" i="33"/>
  <c r="Y791" i="33"/>
  <c r="Y792" i="33"/>
  <c r="Y793" i="33"/>
  <c r="Y794" i="33"/>
  <c r="Y795" i="33"/>
  <c r="Y796" i="33"/>
  <c r="Y797" i="33"/>
  <c r="Y798" i="33"/>
  <c r="Y799" i="33"/>
  <c r="Y800" i="33"/>
  <c r="Y801" i="33"/>
  <c r="Y802" i="33"/>
  <c r="Y803" i="33"/>
  <c r="Y804" i="33"/>
  <c r="Y805" i="33"/>
  <c r="Y806" i="33"/>
  <c r="Y807" i="33"/>
  <c r="Y808" i="33"/>
  <c r="Y809" i="33"/>
  <c r="Y810" i="33"/>
  <c r="Y811" i="33"/>
  <c r="Y812" i="33"/>
  <c r="Y813" i="33"/>
  <c r="Y814" i="33"/>
  <c r="Y815" i="33"/>
  <c r="Y816" i="33"/>
  <c r="Y817" i="33"/>
  <c r="Y818" i="33"/>
  <c r="Y819" i="33"/>
  <c r="Y820" i="33"/>
  <c r="Y821" i="33"/>
  <c r="Y822" i="33"/>
  <c r="Y823" i="33"/>
  <c r="Y824" i="33"/>
  <c r="Y825" i="33"/>
  <c r="Y826" i="33"/>
  <c r="Y827" i="33"/>
  <c r="Y828" i="33"/>
  <c r="Y829" i="33"/>
  <c r="Y830" i="33"/>
  <c r="Y831" i="33"/>
  <c r="Y832" i="33"/>
  <c r="Y833" i="33"/>
  <c r="Y834" i="33"/>
  <c r="Y835" i="33"/>
  <c r="Y836" i="33"/>
  <c r="Y837" i="33"/>
  <c r="Y838" i="33"/>
  <c r="Y839" i="33"/>
  <c r="Y840" i="33"/>
  <c r="Y841" i="33"/>
  <c r="Y842" i="33"/>
  <c r="Y843" i="33"/>
  <c r="Y844" i="33"/>
  <c r="Y845" i="33"/>
  <c r="Y846" i="33"/>
  <c r="Y847" i="33"/>
  <c r="Y848" i="33"/>
  <c r="Y849" i="33"/>
  <c r="Y850" i="33"/>
  <c r="Y851" i="33"/>
  <c r="Y852" i="33"/>
  <c r="Y853" i="33"/>
  <c r="Y854" i="33"/>
  <c r="Y855" i="33"/>
  <c r="Y856" i="33"/>
  <c r="Y857" i="33"/>
  <c r="Y858" i="33"/>
  <c r="Y859" i="33"/>
  <c r="Y860" i="33"/>
  <c r="Y861" i="33"/>
  <c r="Y862" i="33"/>
  <c r="Y863" i="33"/>
  <c r="Y864" i="33"/>
  <c r="Y865" i="33"/>
  <c r="Y866" i="33"/>
  <c r="Y867" i="33"/>
  <c r="Y868" i="33"/>
  <c r="Y869" i="33"/>
  <c r="Y870" i="33"/>
  <c r="Y871" i="33"/>
  <c r="Y872" i="33"/>
  <c r="Y873" i="33"/>
  <c r="Y874" i="33"/>
  <c r="Y875" i="33"/>
  <c r="Y876" i="33"/>
  <c r="Y877" i="33"/>
  <c r="Y878" i="33"/>
  <c r="Y879" i="33"/>
  <c r="Y880" i="33"/>
  <c r="Y881" i="33"/>
  <c r="Y882" i="33"/>
  <c r="Y883" i="33"/>
  <c r="Y884" i="33"/>
  <c r="Y885" i="33"/>
  <c r="Y886" i="33"/>
  <c r="Y887" i="33"/>
  <c r="Y888" i="33"/>
  <c r="Y889" i="33"/>
  <c r="Y890" i="33"/>
  <c r="Y891" i="33"/>
  <c r="Y892" i="33"/>
  <c r="Y893" i="33"/>
  <c r="Y894" i="33"/>
  <c r="Y895" i="33"/>
  <c r="Y896" i="33"/>
  <c r="Y897" i="33"/>
  <c r="Y898" i="33"/>
  <c r="Y899" i="33"/>
  <c r="Y900" i="33"/>
  <c r="Y901" i="33"/>
  <c r="Y902" i="33"/>
  <c r="Y903" i="33"/>
  <c r="Y904" i="33"/>
  <c r="Y905" i="33"/>
  <c r="Y906" i="33"/>
  <c r="Y907" i="33"/>
  <c r="Y908" i="33"/>
  <c r="Y909" i="33"/>
  <c r="Y910" i="33"/>
  <c r="Y911" i="33"/>
  <c r="Y912" i="33"/>
  <c r="Y913" i="33"/>
  <c r="Y914" i="33"/>
  <c r="Y915" i="33"/>
  <c r="Y916" i="33"/>
  <c r="Y917" i="33"/>
  <c r="Y918" i="33"/>
  <c r="Y919" i="33"/>
  <c r="Y920" i="33"/>
  <c r="Y921" i="33"/>
  <c r="Y922" i="33"/>
  <c r="Y923" i="33"/>
  <c r="Y924" i="33"/>
  <c r="Y925" i="33"/>
  <c r="Y926" i="33"/>
  <c r="Y927" i="33"/>
  <c r="Y928" i="33"/>
  <c r="Y929" i="33"/>
  <c r="Y930" i="33"/>
  <c r="Y931" i="33"/>
  <c r="Y932" i="33"/>
  <c r="Y933" i="33"/>
  <c r="Y934" i="33"/>
  <c r="Y935" i="33"/>
  <c r="Y936" i="33"/>
  <c r="Y937" i="33"/>
  <c r="Y938" i="33"/>
  <c r="Y939" i="33"/>
  <c r="Y940" i="33"/>
  <c r="Y941" i="33"/>
  <c r="Y942" i="33"/>
  <c r="Y943" i="33"/>
  <c r="Y944" i="33"/>
  <c r="Y945" i="33"/>
  <c r="Y946" i="33"/>
  <c r="Y947" i="33"/>
  <c r="Y948" i="33"/>
  <c r="Y949" i="33"/>
  <c r="Y950" i="33"/>
  <c r="Y951" i="33"/>
  <c r="Y952" i="33"/>
  <c r="Y953" i="33"/>
  <c r="Y954" i="33"/>
  <c r="Y955" i="33"/>
  <c r="Y956" i="33"/>
  <c r="Y957" i="33"/>
  <c r="Y958" i="33"/>
  <c r="Y959" i="33"/>
  <c r="Y960" i="33"/>
  <c r="Y961" i="33"/>
  <c r="Y962" i="33"/>
  <c r="Y963" i="33"/>
  <c r="Y964" i="33"/>
  <c r="Y965" i="33"/>
  <c r="Y966" i="33"/>
  <c r="Y967" i="33"/>
  <c r="Y968" i="33"/>
  <c r="Y969" i="33"/>
  <c r="Y970" i="33"/>
  <c r="Y971" i="33"/>
  <c r="Y972" i="33"/>
  <c r="Y973" i="33"/>
  <c r="Y974" i="33"/>
  <c r="Y975" i="33"/>
  <c r="Y976" i="33"/>
  <c r="Y977" i="33"/>
  <c r="Y978" i="33"/>
  <c r="Y979" i="33"/>
  <c r="Y980" i="33"/>
  <c r="Y981" i="33"/>
  <c r="Y982" i="33"/>
  <c r="Y983" i="33"/>
  <c r="Y984" i="33"/>
  <c r="Y985" i="33"/>
  <c r="Y986" i="33"/>
  <c r="Y987" i="33"/>
  <c r="Y988" i="33"/>
  <c r="Y989" i="33"/>
  <c r="Y990" i="33"/>
  <c r="Y991" i="33"/>
  <c r="Y992" i="33"/>
  <c r="Y993" i="33"/>
  <c r="Y994" i="33"/>
  <c r="Y995" i="33"/>
  <c r="Y996" i="33"/>
  <c r="Y997" i="33"/>
  <c r="Y998" i="33"/>
  <c r="Y999" i="33"/>
  <c r="Y1000" i="33"/>
  <c r="Y1001" i="33"/>
  <c r="Y1002" i="33"/>
  <c r="Y1003" i="33"/>
  <c r="Y1004" i="33"/>
  <c r="Y1005" i="33"/>
  <c r="Y1006" i="33"/>
  <c r="Y1007" i="33"/>
  <c r="Y1008" i="33"/>
  <c r="Y1009" i="33"/>
  <c r="Y1010" i="33"/>
  <c r="Y1011" i="33"/>
  <c r="Y1012" i="33"/>
  <c r="Y1013" i="33"/>
  <c r="Y1014" i="33"/>
  <c r="Y1015" i="33"/>
  <c r="Y1016" i="33"/>
  <c r="Y1017" i="33"/>
  <c r="Y1018" i="33"/>
  <c r="Y1019" i="33"/>
  <c r="Y1020" i="33"/>
  <c r="Y1021" i="33"/>
  <c r="Y1022" i="33"/>
  <c r="Y1023" i="33"/>
  <c r="Y1024" i="33"/>
  <c r="Y1025" i="33"/>
  <c r="Y1026" i="33"/>
  <c r="Y1027" i="33"/>
  <c r="Y1028" i="33"/>
  <c r="Y1029" i="33"/>
  <c r="Y1030" i="33"/>
  <c r="Y1031" i="33"/>
  <c r="Y1032" i="33"/>
  <c r="Y1033" i="33"/>
  <c r="Y1034" i="33"/>
  <c r="Y1035" i="33"/>
  <c r="Y1036" i="33"/>
  <c r="Y1037" i="33"/>
  <c r="Y1038" i="33"/>
  <c r="Y1039" i="33"/>
  <c r="Y1040" i="33"/>
  <c r="Y1041" i="33"/>
  <c r="Y1042" i="33"/>
  <c r="Y1043" i="33"/>
  <c r="Y1044" i="33"/>
  <c r="Y1045" i="33"/>
  <c r="Y1046" i="33"/>
  <c r="Y1047" i="33"/>
  <c r="Y1048" i="33"/>
  <c r="Y1049" i="33"/>
  <c r="Y1050" i="33"/>
  <c r="Y1051" i="33"/>
  <c r="Y1052" i="33"/>
  <c r="Y1053" i="33"/>
  <c r="Y1054" i="33"/>
  <c r="Y1055" i="33"/>
  <c r="Y1056" i="33"/>
  <c r="Y1057" i="33"/>
  <c r="Y1058" i="33"/>
  <c r="Y1059" i="33"/>
  <c r="Y1060" i="33"/>
  <c r="Y1061" i="33"/>
  <c r="Y1062" i="33"/>
  <c r="Y1063" i="33"/>
  <c r="Y1064" i="33"/>
  <c r="Y1065" i="33"/>
  <c r="Y1066" i="33"/>
  <c r="Y1067" i="33"/>
  <c r="Y1068" i="33"/>
  <c r="Y1069" i="33"/>
  <c r="Y1070" i="33"/>
  <c r="Y1071" i="33"/>
  <c r="Y1072" i="33"/>
  <c r="Y1073" i="33"/>
  <c r="Y1074" i="33"/>
  <c r="Y1075" i="33"/>
  <c r="Y1076" i="33"/>
  <c r="Y1077" i="33"/>
  <c r="Y1078" i="33"/>
  <c r="Y1079" i="33"/>
  <c r="Y1080" i="33"/>
  <c r="Y1081" i="33"/>
  <c r="Y1082" i="33"/>
  <c r="Y1083" i="33"/>
  <c r="Y1084" i="33"/>
  <c r="Y1085" i="33"/>
  <c r="Y1086" i="33"/>
  <c r="Y1087" i="33"/>
  <c r="Y1088" i="33"/>
  <c r="Y1089" i="33"/>
  <c r="Y1090" i="33"/>
  <c r="Y1091" i="33"/>
  <c r="Y1092" i="33"/>
  <c r="Y1093" i="33"/>
  <c r="Y1094" i="33"/>
  <c r="Y1095" i="33"/>
  <c r="Y1096" i="33"/>
  <c r="Y1097" i="33"/>
  <c r="Y1098" i="33"/>
  <c r="Y1099" i="33"/>
  <c r="Y1100" i="33"/>
  <c r="Y1101" i="33"/>
  <c r="Y1102" i="33"/>
  <c r="Y1103" i="33"/>
  <c r="Y1104" i="33"/>
  <c r="Y1105" i="33"/>
  <c r="Y1106" i="33"/>
  <c r="Y1107" i="33"/>
  <c r="Y1108" i="33"/>
  <c r="Y1109" i="33"/>
  <c r="Y1110" i="33"/>
  <c r="Y1111" i="33"/>
  <c r="Y1112" i="33"/>
  <c r="Y1113" i="33"/>
  <c r="Y1114" i="33"/>
  <c r="Y1115" i="33"/>
  <c r="Y1116" i="33"/>
  <c r="Y1117" i="33"/>
  <c r="Y1118" i="33"/>
  <c r="Y1119" i="33"/>
  <c r="Y1120" i="33"/>
  <c r="Y1121" i="33"/>
  <c r="Y1122" i="33"/>
  <c r="Y1123" i="33"/>
  <c r="Y1124" i="33"/>
  <c r="Y1125" i="33"/>
  <c r="Y1126" i="33"/>
  <c r="Y1127" i="33"/>
  <c r="Y1128" i="33"/>
  <c r="Y1129" i="33"/>
  <c r="Y1130" i="33"/>
  <c r="Y1131" i="33"/>
  <c r="Y1132" i="33"/>
  <c r="Y1133" i="33"/>
  <c r="Y1134" i="33"/>
  <c r="Y1135" i="33"/>
  <c r="Y1136" i="33"/>
  <c r="Y1137" i="33"/>
  <c r="Y1138" i="33"/>
  <c r="Y1139" i="33"/>
  <c r="Y1140" i="33"/>
  <c r="Y1141" i="33"/>
  <c r="Y1142" i="33"/>
  <c r="Y1143" i="33"/>
  <c r="Y1144" i="33"/>
  <c r="Y1145" i="33"/>
  <c r="Y1146" i="33"/>
  <c r="Y1147" i="33"/>
  <c r="Y1148" i="33"/>
  <c r="Y1149" i="33"/>
  <c r="Y1150" i="33"/>
  <c r="Y1151" i="33"/>
  <c r="Y1152" i="33"/>
  <c r="Y1153" i="33"/>
  <c r="Y1154" i="33"/>
  <c r="Y1155" i="33"/>
  <c r="Y1156" i="33"/>
  <c r="Y1157" i="33"/>
  <c r="Y1158" i="33"/>
  <c r="Y1159" i="33"/>
  <c r="Y1160" i="33"/>
  <c r="Y1161" i="33"/>
  <c r="Y1162" i="33"/>
  <c r="Y1163" i="33"/>
  <c r="Y1164" i="33"/>
  <c r="Y1165" i="33"/>
  <c r="Y1166" i="33"/>
  <c r="Y1167" i="33"/>
  <c r="Y1168" i="33"/>
  <c r="Y1169" i="33"/>
  <c r="Y1170" i="33"/>
  <c r="Y1171" i="33"/>
  <c r="Y1172" i="33"/>
  <c r="Y1173" i="33"/>
  <c r="Y1174" i="33"/>
  <c r="Y1175" i="33"/>
  <c r="Y1176" i="33"/>
  <c r="Y1177" i="33"/>
  <c r="Y1178" i="33"/>
  <c r="Y1179" i="33"/>
  <c r="Y1180" i="33"/>
  <c r="Y1181" i="33"/>
  <c r="Y1182" i="33"/>
  <c r="Y1183" i="33"/>
  <c r="Y1184" i="33"/>
  <c r="Y1185" i="33"/>
  <c r="Y1186" i="33"/>
  <c r="Y1187" i="33"/>
  <c r="Y1188" i="33"/>
  <c r="Y1189" i="33"/>
  <c r="Y1190" i="33"/>
  <c r="Y1191" i="33"/>
  <c r="Y1192" i="33"/>
  <c r="Y1193" i="33"/>
  <c r="Y1194" i="33"/>
  <c r="Y1195" i="33"/>
  <c r="Y1196" i="33"/>
  <c r="Y1197" i="33"/>
  <c r="Y1198" i="33"/>
  <c r="Y1199" i="33"/>
  <c r="Y1200" i="33"/>
  <c r="Y1201" i="33"/>
  <c r="Y1202" i="33"/>
  <c r="Y1203" i="33"/>
  <c r="Y1204" i="33"/>
  <c r="Y1205" i="33"/>
  <c r="Y1206" i="33"/>
  <c r="Y1207" i="33"/>
  <c r="Y1208" i="33"/>
  <c r="Y1209" i="33"/>
  <c r="Y1210" i="33"/>
  <c r="Y1211" i="33"/>
  <c r="Y1212" i="33"/>
  <c r="Y1213" i="33"/>
  <c r="Y1214" i="33"/>
  <c r="Y1215" i="33"/>
  <c r="Y1216" i="33"/>
  <c r="Y1217" i="33"/>
  <c r="Y1218" i="33"/>
  <c r="Y1219" i="33"/>
  <c r="Y1220" i="33"/>
  <c r="Y1221" i="33"/>
  <c r="Y1222" i="33"/>
  <c r="Y1223" i="33"/>
  <c r="Y1224" i="33"/>
  <c r="Y1225" i="33"/>
  <c r="Y1226" i="33"/>
  <c r="Y1227" i="33"/>
  <c r="Y1228" i="33"/>
  <c r="Y1229" i="33"/>
  <c r="Y1230" i="33"/>
  <c r="Y1231" i="33"/>
  <c r="Y1232" i="33"/>
  <c r="Y1233" i="33"/>
  <c r="Y1234" i="33"/>
  <c r="Y1235" i="33"/>
  <c r="Y1236" i="33"/>
  <c r="Y1237" i="33"/>
  <c r="Y1238" i="33"/>
  <c r="Y1239" i="33"/>
  <c r="Y1240" i="33"/>
  <c r="Y1241" i="33"/>
  <c r="Y1242" i="33"/>
  <c r="Y1243" i="33"/>
  <c r="Y1244" i="33"/>
  <c r="Y1245" i="33"/>
  <c r="Y1246" i="33"/>
  <c r="Y1247" i="33"/>
  <c r="Y1248" i="33"/>
  <c r="Y1249" i="33"/>
  <c r="Y1250" i="33"/>
  <c r="Y1251" i="33"/>
  <c r="Y1252" i="33"/>
  <c r="Y1253" i="33"/>
  <c r="Y1254" i="33"/>
  <c r="Y1255" i="33"/>
  <c r="Y1256" i="33"/>
  <c r="Y1257" i="33"/>
  <c r="Y1258" i="33"/>
  <c r="Y1259" i="33"/>
  <c r="Y1260" i="33"/>
  <c r="Y1261" i="33"/>
  <c r="Y1262" i="33"/>
  <c r="Y1263" i="33"/>
  <c r="Y1264" i="33"/>
  <c r="Y1265" i="33"/>
  <c r="Y1266" i="33"/>
  <c r="Y1267" i="33"/>
  <c r="Y1268" i="33"/>
  <c r="Y1269" i="33"/>
  <c r="Y1270" i="33"/>
  <c r="Y1271" i="33"/>
  <c r="Y1272" i="33"/>
  <c r="Y1273" i="33"/>
  <c r="Y1274" i="33"/>
  <c r="Y1275" i="33"/>
  <c r="Y1276" i="33"/>
  <c r="Y1277" i="33"/>
  <c r="Y1278" i="33"/>
  <c r="Y1279" i="33"/>
  <c r="Y1280" i="33"/>
  <c r="Y1281" i="33"/>
  <c r="Y1282" i="33"/>
  <c r="Y1283" i="33"/>
  <c r="Y1284" i="33"/>
  <c r="Y1285" i="33"/>
  <c r="Y1286" i="33"/>
  <c r="Y1287" i="33"/>
  <c r="Y1288" i="33"/>
  <c r="Y1289" i="33"/>
  <c r="Y1290" i="33"/>
  <c r="Y1291" i="33"/>
  <c r="Y1292" i="33"/>
  <c r="Y1293" i="33"/>
  <c r="Y1294" i="33"/>
  <c r="Y1295" i="33"/>
  <c r="Y1296" i="33"/>
  <c r="Y1297" i="33"/>
  <c r="Y1298" i="33"/>
  <c r="Y1299" i="33"/>
  <c r="Y1300" i="33"/>
  <c r="Y1301" i="33"/>
  <c r="Y1302" i="33"/>
  <c r="Y1303" i="33"/>
  <c r="Y1304" i="33"/>
  <c r="Y1305" i="33"/>
  <c r="Y1306" i="33"/>
  <c r="Y1307" i="33"/>
  <c r="Y1308" i="33"/>
  <c r="Y1309" i="33"/>
  <c r="Y1310" i="33"/>
  <c r="Y1311" i="33"/>
  <c r="Y1312" i="33"/>
  <c r="Y1313" i="33"/>
  <c r="Y1314" i="33"/>
  <c r="Y1315" i="33"/>
  <c r="Y1316" i="33"/>
  <c r="Y1317" i="33"/>
  <c r="Y1318" i="33"/>
  <c r="Y1319" i="33"/>
  <c r="Y1320" i="33"/>
  <c r="Y1321" i="33"/>
  <c r="Y1322" i="33"/>
  <c r="Y1323" i="33"/>
  <c r="Y1324" i="33"/>
  <c r="Y1325" i="33"/>
  <c r="Y1326" i="33"/>
  <c r="Y1327" i="33"/>
  <c r="Y1328" i="33"/>
  <c r="Y1329" i="33"/>
  <c r="Y1330" i="33"/>
  <c r="Y1331" i="33"/>
  <c r="Y1332" i="33"/>
  <c r="Y1333" i="33"/>
  <c r="Y1334" i="33"/>
  <c r="Y1335" i="33"/>
  <c r="Y1336" i="33"/>
  <c r="Y1337" i="33"/>
  <c r="Y1338" i="33"/>
  <c r="Y1339" i="33"/>
  <c r="Y1340" i="33"/>
  <c r="Y1341" i="33"/>
  <c r="Y1342" i="33"/>
  <c r="Y1343" i="33"/>
  <c r="Y1344" i="33"/>
  <c r="Y1345" i="33"/>
  <c r="Y1346" i="33"/>
  <c r="Y1347" i="33"/>
  <c r="Y1348" i="33"/>
  <c r="Y1349" i="33"/>
  <c r="Y1350" i="33"/>
  <c r="Y1351" i="33"/>
  <c r="Y1352" i="33"/>
  <c r="Y1353" i="33"/>
  <c r="Y1354" i="33"/>
  <c r="Y1355" i="33"/>
  <c r="Y1356" i="33"/>
  <c r="Y1357" i="33"/>
  <c r="Y1358" i="33"/>
  <c r="Y1359" i="33"/>
  <c r="Y1360" i="33"/>
  <c r="Y1361" i="33"/>
  <c r="Y1362" i="33"/>
  <c r="Y1363" i="33"/>
  <c r="Y1364" i="33"/>
  <c r="Y1365" i="33"/>
  <c r="Y1366" i="33"/>
  <c r="Y1367" i="33"/>
  <c r="Y1368" i="33"/>
  <c r="Y1369" i="33"/>
  <c r="Y1370" i="33"/>
  <c r="Y1371" i="33"/>
  <c r="Y1372" i="33"/>
  <c r="Y1373" i="33"/>
  <c r="Y1374" i="33"/>
  <c r="Y1375" i="33"/>
  <c r="Y1376" i="33"/>
  <c r="Y1377" i="33"/>
  <c r="Y1378" i="33"/>
  <c r="Y1379" i="33"/>
  <c r="Y1380" i="33"/>
  <c r="Y1381" i="33"/>
  <c r="Y1382" i="33"/>
  <c r="Y1383" i="33"/>
  <c r="Y1384" i="33"/>
  <c r="Y1385" i="33"/>
  <c r="Y1386" i="33"/>
  <c r="Y1387" i="33"/>
  <c r="Y1388" i="33"/>
  <c r="Y1389" i="33"/>
  <c r="Y1390" i="33"/>
  <c r="Y1391" i="33"/>
  <c r="Y1392" i="33"/>
  <c r="Y1393" i="33"/>
  <c r="Y1394" i="33"/>
  <c r="Y1395" i="33"/>
  <c r="Y1396" i="33"/>
  <c r="Y1397" i="33"/>
  <c r="Y1398" i="33"/>
  <c r="Y1399" i="33"/>
  <c r="Y1400" i="33"/>
  <c r="Y1401" i="33"/>
  <c r="Y1402" i="33"/>
  <c r="Y1403" i="33"/>
  <c r="Y1404" i="33"/>
  <c r="Y1405" i="33"/>
  <c r="Y1406" i="33"/>
  <c r="Y1407" i="33"/>
  <c r="Y1408" i="33"/>
  <c r="Y1409" i="33"/>
  <c r="Y1410" i="33"/>
  <c r="Y1411" i="33"/>
  <c r="Y1412" i="33"/>
  <c r="Y1413" i="33"/>
  <c r="Y1414" i="33"/>
  <c r="Y1415" i="33"/>
  <c r="Y1416" i="33"/>
  <c r="Y1417" i="33"/>
  <c r="Y1418" i="33"/>
  <c r="Y1419" i="33"/>
  <c r="Y1420" i="33"/>
  <c r="Y1421" i="33"/>
  <c r="Y1422" i="33"/>
  <c r="Y1423" i="33"/>
  <c r="Y1424" i="33"/>
  <c r="Y1425" i="33"/>
  <c r="Y1426" i="33"/>
  <c r="Y1427" i="33"/>
  <c r="Y1428" i="33"/>
  <c r="Y1429" i="33"/>
  <c r="Y1430" i="33"/>
  <c r="Y1431" i="33"/>
  <c r="Y1432" i="33"/>
  <c r="Y1433" i="33"/>
  <c r="Y1434" i="33"/>
  <c r="Y1435" i="33"/>
  <c r="Y1436" i="33"/>
  <c r="Y1437" i="33"/>
  <c r="Y1438" i="33"/>
  <c r="Y1439" i="33"/>
  <c r="Y1440" i="33"/>
  <c r="Y1441" i="33"/>
  <c r="Y1442" i="33"/>
  <c r="Y1443" i="33"/>
  <c r="Y1444" i="33"/>
  <c r="Y1445" i="33"/>
  <c r="Y1446" i="33"/>
  <c r="Y1447" i="33"/>
  <c r="Y1448" i="33"/>
  <c r="Y1449" i="33"/>
  <c r="Y1450" i="33"/>
  <c r="Y1451" i="33"/>
  <c r="Y1452" i="33"/>
  <c r="Y1453" i="33"/>
  <c r="Y1454" i="33"/>
  <c r="Y1455" i="33"/>
  <c r="Y1456" i="33"/>
  <c r="Y1457" i="33"/>
  <c r="Y1458" i="33"/>
  <c r="Y1459" i="33"/>
  <c r="Y1460" i="33"/>
  <c r="Y1461" i="33"/>
  <c r="Y1462" i="33"/>
  <c r="Y1463" i="33"/>
  <c r="Y1464" i="33"/>
  <c r="Y1465" i="33"/>
  <c r="Y1466" i="33"/>
  <c r="Y1467" i="33"/>
  <c r="Y1468" i="33"/>
  <c r="Y1469" i="33"/>
  <c r="Y1470" i="33"/>
  <c r="Y1471" i="33"/>
  <c r="Y1472" i="33"/>
  <c r="Y1473" i="33"/>
  <c r="Y1474" i="33"/>
  <c r="Y1475" i="33"/>
  <c r="Y1476" i="33"/>
  <c r="Y1477" i="33"/>
  <c r="Y1478" i="33"/>
  <c r="Y1479" i="33"/>
  <c r="Y1480" i="33"/>
  <c r="Y1481" i="33"/>
  <c r="Y1482" i="33"/>
  <c r="Y1483" i="33"/>
  <c r="Y1484" i="33"/>
  <c r="Y1485" i="33"/>
  <c r="Y1486" i="33"/>
  <c r="Y1487" i="33"/>
  <c r="Y1488" i="33"/>
  <c r="Y1489" i="33"/>
  <c r="Y1490" i="33"/>
  <c r="Y1491" i="33"/>
  <c r="Y1492" i="33"/>
  <c r="Y1493" i="33"/>
  <c r="Y1494" i="33"/>
  <c r="Y1495" i="33"/>
  <c r="Y1496" i="33"/>
  <c r="Y1497" i="33"/>
  <c r="Y1498" i="33"/>
  <c r="Y1499" i="33"/>
  <c r="Y1500" i="33"/>
  <c r="Y1501" i="33"/>
  <c r="Y1502" i="33"/>
  <c r="Y1503" i="33"/>
  <c r="Y1504" i="33"/>
  <c r="Y1505" i="33"/>
  <c r="Y1506" i="33"/>
  <c r="Y1507" i="33"/>
  <c r="Y1508" i="33"/>
  <c r="Y1509" i="33"/>
  <c r="Y1510" i="33"/>
  <c r="Y1511" i="33"/>
  <c r="Y1512" i="33"/>
  <c r="Y1513" i="33"/>
  <c r="Y1514" i="33"/>
  <c r="Y1515" i="33"/>
  <c r="Y1516" i="33"/>
  <c r="Y1517" i="33"/>
  <c r="Y1518" i="33"/>
  <c r="Y1519" i="33"/>
  <c r="Y1520" i="33"/>
  <c r="Y1521" i="33"/>
  <c r="Y1522" i="33"/>
  <c r="Y1523" i="33"/>
  <c r="Y1524" i="33"/>
  <c r="Y1525" i="33"/>
  <c r="Y1526" i="33"/>
  <c r="Y1527" i="33"/>
  <c r="Y1528" i="33"/>
  <c r="Y1529" i="33"/>
  <c r="Y1530" i="33"/>
  <c r="Y1531" i="33"/>
  <c r="Y1532" i="33"/>
  <c r="Y1533" i="33"/>
  <c r="Y1534" i="33"/>
  <c r="Y1535" i="33"/>
  <c r="Y1536" i="33"/>
  <c r="Y1537" i="33"/>
  <c r="Y1538" i="33"/>
  <c r="Y1539" i="33"/>
  <c r="Y1540" i="33"/>
  <c r="Y1541" i="33"/>
  <c r="Y1542" i="33"/>
  <c r="Y1543" i="33"/>
  <c r="Y1544" i="33"/>
  <c r="Y1545" i="33"/>
  <c r="Y1546" i="33"/>
  <c r="Y1547" i="33"/>
  <c r="Y1548" i="33"/>
  <c r="Y1549" i="33"/>
  <c r="Y1550" i="33"/>
  <c r="Y1551" i="33"/>
  <c r="Y1552" i="33"/>
  <c r="Y1553" i="33"/>
  <c r="Y1554" i="33"/>
  <c r="Y1555" i="33"/>
  <c r="Y1556" i="33"/>
  <c r="Y1557" i="33"/>
  <c r="Y1558" i="33"/>
  <c r="Y1559" i="33"/>
  <c r="Y1560" i="33"/>
  <c r="Y1561" i="33"/>
  <c r="Y1562" i="33"/>
  <c r="Y1563" i="33"/>
  <c r="Y1564" i="33"/>
  <c r="Y1565" i="33"/>
  <c r="Y1566" i="33"/>
  <c r="Y1567" i="33"/>
  <c r="Y1568" i="33"/>
  <c r="Y1569" i="33"/>
  <c r="Y1570" i="33"/>
  <c r="Y1571" i="33"/>
  <c r="Y1572" i="33"/>
  <c r="Y1573" i="33"/>
  <c r="Y1574" i="33"/>
  <c r="Y1575" i="33"/>
  <c r="Y1576" i="33"/>
  <c r="Y1577" i="33"/>
  <c r="Y1578" i="33"/>
  <c r="Y1579" i="33"/>
  <c r="Y1580" i="33"/>
  <c r="Y1581" i="33"/>
  <c r="Y1582" i="33"/>
  <c r="Y1583" i="33"/>
  <c r="Y1584" i="33"/>
  <c r="Y1585" i="33"/>
  <c r="Y1586" i="33"/>
  <c r="Y1587" i="33"/>
  <c r="Y1588" i="33"/>
  <c r="Y1589" i="33"/>
  <c r="Y1590" i="33"/>
  <c r="Y1591" i="33"/>
  <c r="Y1592" i="33"/>
  <c r="Y1593" i="33"/>
  <c r="Y1594" i="33"/>
  <c r="Y1595" i="33"/>
  <c r="Y1596" i="33"/>
  <c r="Y1597" i="33"/>
  <c r="Y1598" i="33"/>
  <c r="Y1599" i="33"/>
  <c r="Y1600" i="33"/>
  <c r="Y1601" i="33"/>
  <c r="Y1602" i="33"/>
  <c r="Y1603" i="33"/>
  <c r="Y1604" i="33"/>
  <c r="Y1605" i="33"/>
  <c r="Y1606" i="33"/>
  <c r="Y1607" i="33"/>
  <c r="Y1608" i="33"/>
  <c r="Y1609" i="33"/>
  <c r="Y1610" i="33"/>
  <c r="Y1611" i="33"/>
  <c r="Y1612" i="33"/>
  <c r="Y1613" i="33"/>
  <c r="Y1614" i="33"/>
  <c r="Y1615" i="33"/>
  <c r="Y1616" i="33"/>
  <c r="Y1617" i="33"/>
  <c r="Y1618" i="33"/>
  <c r="Y1619" i="33"/>
  <c r="Y1620" i="33"/>
  <c r="Y1621" i="33"/>
  <c r="Y1622" i="33"/>
  <c r="Y1623" i="33"/>
  <c r="Y1624" i="33"/>
  <c r="Y1625" i="33"/>
  <c r="Y1626" i="33"/>
  <c r="Y1627" i="33"/>
  <c r="Y1628" i="33"/>
  <c r="Y1629" i="33"/>
  <c r="Y1630" i="33"/>
  <c r="Y1631" i="33"/>
  <c r="Y1632" i="33"/>
  <c r="Y1633" i="33"/>
  <c r="Y1634" i="33"/>
  <c r="Y1635" i="33"/>
  <c r="Y1636" i="33"/>
  <c r="Y1637" i="33"/>
  <c r="Y1638" i="33"/>
  <c r="Y1639" i="33"/>
  <c r="Y1640" i="33"/>
  <c r="Y1641" i="33"/>
  <c r="Y1642" i="33"/>
  <c r="Y1643" i="33"/>
  <c r="Y1644" i="33"/>
  <c r="Y1645" i="33"/>
  <c r="Y1646" i="33"/>
  <c r="Y1647" i="33"/>
  <c r="Y1648" i="33"/>
  <c r="Y1649" i="33"/>
  <c r="Y1650" i="33"/>
  <c r="Y1651" i="33"/>
  <c r="Y1652" i="33"/>
  <c r="Y1653" i="33"/>
  <c r="Y1654" i="33"/>
  <c r="Y1655" i="33"/>
  <c r="Y1656" i="33"/>
  <c r="Y1657" i="33"/>
  <c r="Y1658" i="33"/>
  <c r="Y1659" i="33"/>
  <c r="Y1660" i="33"/>
  <c r="Y1661" i="33"/>
  <c r="Y1662" i="33"/>
  <c r="Y1663" i="33"/>
  <c r="Y1664" i="33"/>
  <c r="Y1665" i="33"/>
  <c r="Y1666" i="33"/>
  <c r="Y1667" i="33"/>
  <c r="Y1668" i="33"/>
  <c r="Y1669" i="33"/>
  <c r="Y1670" i="33"/>
  <c r="Y1671" i="33"/>
  <c r="Y1672" i="33"/>
  <c r="Y1673" i="33"/>
  <c r="Y1674" i="33"/>
  <c r="Y1675" i="33"/>
  <c r="Y1676" i="33"/>
  <c r="Y1677" i="33"/>
  <c r="Y1678" i="33"/>
  <c r="Y1679" i="33"/>
  <c r="Y1680" i="33"/>
  <c r="Y1681" i="33"/>
  <c r="Y1682" i="33"/>
  <c r="Y1683" i="33"/>
  <c r="Y1684" i="33"/>
  <c r="Y1685" i="33"/>
  <c r="Y1686" i="33"/>
  <c r="Y1687" i="33"/>
  <c r="Y1688" i="33"/>
  <c r="Y1689" i="33"/>
  <c r="Y1690" i="33"/>
  <c r="Y1691" i="33"/>
  <c r="Y1692" i="33"/>
  <c r="Y1693" i="33"/>
  <c r="Y1694" i="33"/>
  <c r="Y1695" i="33"/>
  <c r="Y1696" i="33"/>
  <c r="Y1697" i="33"/>
  <c r="Y1698" i="33"/>
  <c r="Y1699" i="33"/>
  <c r="Y1700" i="33"/>
  <c r="Y1701" i="33"/>
  <c r="Y1702" i="33"/>
  <c r="Y1703" i="33"/>
  <c r="Y1704" i="33"/>
  <c r="Y1705" i="33"/>
  <c r="Y1706" i="33"/>
  <c r="Y1707" i="33"/>
  <c r="Y1708" i="33"/>
  <c r="Y1709" i="33"/>
  <c r="Y1710" i="33"/>
  <c r="Y1711" i="33"/>
  <c r="Y1712" i="33"/>
  <c r="Y1713" i="33"/>
  <c r="Y1714" i="33"/>
  <c r="Y1715" i="33"/>
  <c r="Y1716" i="33"/>
  <c r="Y1717" i="33"/>
  <c r="Y1718" i="33"/>
  <c r="Y1719" i="33"/>
  <c r="Y1720" i="33"/>
  <c r="Y1721" i="33"/>
  <c r="Y1722" i="33"/>
  <c r="Y1723" i="33"/>
  <c r="Y1724" i="33"/>
  <c r="Y1725" i="33"/>
  <c r="Y1726" i="33"/>
  <c r="Y1727" i="33"/>
  <c r="Y1728" i="33"/>
  <c r="Y1729" i="33"/>
  <c r="Y1730" i="33"/>
  <c r="Y1731" i="33"/>
  <c r="Y1732" i="33"/>
  <c r="Y1733" i="33"/>
  <c r="Y1734" i="33"/>
  <c r="Y1735" i="33"/>
  <c r="Y1736" i="33"/>
  <c r="Y1737" i="33"/>
  <c r="Y1738" i="33"/>
  <c r="Y1739" i="33"/>
  <c r="Y1740" i="33"/>
  <c r="Y1741" i="33"/>
  <c r="Y1742" i="33"/>
  <c r="Y1743" i="33"/>
  <c r="Y1744" i="33"/>
  <c r="Y1745" i="33"/>
  <c r="Y1746" i="33"/>
  <c r="Y1747" i="33"/>
  <c r="Y1748" i="33"/>
  <c r="Y1749" i="33"/>
  <c r="Y1750" i="33"/>
  <c r="Y1751" i="33"/>
  <c r="Y1752" i="33"/>
  <c r="Y1753" i="33"/>
  <c r="Y1754" i="33"/>
  <c r="Y1755" i="33"/>
  <c r="Y1756" i="33"/>
  <c r="Y1757" i="33"/>
  <c r="Y1758" i="33"/>
  <c r="Y1759" i="33"/>
  <c r="Y1760" i="33"/>
  <c r="Y1761" i="33"/>
  <c r="Y1762" i="33"/>
  <c r="Y1763" i="33"/>
  <c r="Y1764" i="33"/>
  <c r="Y1765" i="33"/>
  <c r="Y1766" i="33"/>
  <c r="Y1767" i="33"/>
  <c r="Y1768" i="33"/>
  <c r="Y1769" i="33"/>
  <c r="Y1770" i="33"/>
  <c r="Y1771" i="33"/>
  <c r="Y1772" i="33"/>
  <c r="Y1773" i="33"/>
  <c r="Y1774" i="33"/>
  <c r="Y1775" i="33"/>
  <c r="Y1776" i="33"/>
  <c r="Y1777" i="33"/>
  <c r="Y1778" i="33"/>
  <c r="Y1779" i="33"/>
  <c r="Y1780" i="33"/>
  <c r="Y1781" i="33"/>
  <c r="Y1782" i="33"/>
  <c r="Y1783" i="33"/>
  <c r="Y1784" i="33"/>
  <c r="Y1785" i="33"/>
  <c r="Y1786" i="33"/>
  <c r="Y1787" i="33"/>
  <c r="Y1788" i="33"/>
  <c r="Y1789" i="33"/>
  <c r="Y1790" i="33"/>
  <c r="Y1791" i="33"/>
  <c r="Y1792" i="33"/>
  <c r="Y1793" i="33"/>
  <c r="Y1794" i="33"/>
  <c r="Y1795" i="33"/>
  <c r="Y1796" i="33"/>
  <c r="Y1797" i="33"/>
  <c r="Y1798" i="33"/>
  <c r="Y1799" i="33"/>
  <c r="Y1800" i="33"/>
  <c r="Y1801" i="33"/>
  <c r="Y1802" i="33"/>
  <c r="Y1803" i="33"/>
  <c r="Y1804" i="33"/>
  <c r="Y1805" i="33"/>
  <c r="Y1806" i="33"/>
  <c r="Y1807" i="33"/>
  <c r="Y1808" i="33"/>
  <c r="Y1809" i="33"/>
  <c r="Y1810" i="33"/>
  <c r="Y1811" i="33"/>
  <c r="Y1812" i="33"/>
  <c r="Y1813" i="33"/>
  <c r="Y1814" i="33"/>
  <c r="Y1815" i="33"/>
  <c r="Y1816" i="33"/>
  <c r="Y1817" i="33"/>
  <c r="Y1818" i="33"/>
  <c r="Y1819" i="33"/>
  <c r="Y1820" i="33"/>
  <c r="Y1821" i="33"/>
  <c r="Y1822" i="33"/>
  <c r="Y1823" i="33"/>
  <c r="Y1824" i="33"/>
  <c r="Y1825" i="33"/>
  <c r="Y1826" i="33"/>
  <c r="Y1827" i="33"/>
  <c r="Y1828" i="33"/>
  <c r="Y1829" i="33"/>
  <c r="Y1830" i="33"/>
  <c r="Y1831" i="33"/>
  <c r="Y1832" i="33"/>
  <c r="Y1833" i="33"/>
  <c r="Y1834" i="33"/>
  <c r="Y1835" i="33"/>
  <c r="Y1836" i="33"/>
  <c r="Y1837" i="33"/>
  <c r="Y1838" i="33"/>
  <c r="Y1839" i="33"/>
  <c r="Y1840" i="33"/>
  <c r="Y1841" i="33"/>
  <c r="Y1842" i="33"/>
  <c r="Y1843" i="33"/>
  <c r="Y1844" i="33"/>
  <c r="Y1845" i="33"/>
  <c r="Y1846" i="33"/>
  <c r="Y1847" i="33"/>
  <c r="Y1848" i="33"/>
  <c r="Y1849" i="33"/>
  <c r="Y1850" i="33"/>
  <c r="Y1851" i="33"/>
  <c r="Y1852" i="33"/>
  <c r="Y1853" i="33"/>
  <c r="Y1854" i="33"/>
  <c r="Y1855" i="33"/>
  <c r="Y1856" i="33"/>
  <c r="Y1857" i="33"/>
  <c r="Y1858" i="33"/>
  <c r="Y1859" i="33"/>
  <c r="Y1860" i="33"/>
  <c r="Y1861" i="33"/>
  <c r="Y1862" i="33"/>
  <c r="Y1863" i="33"/>
  <c r="Y1864" i="33"/>
  <c r="Y1865" i="33"/>
  <c r="Y1866" i="33"/>
  <c r="Y1867" i="33"/>
  <c r="Y1868" i="33"/>
  <c r="Y1869" i="33"/>
  <c r="Y1870" i="33"/>
  <c r="Y1871" i="33"/>
  <c r="Y1872" i="33"/>
  <c r="Y1873" i="33"/>
  <c r="Y1874" i="33"/>
  <c r="Y1875" i="33"/>
  <c r="Y1876" i="33"/>
  <c r="Y1877" i="33"/>
  <c r="Y1878" i="33"/>
  <c r="Y1879" i="33"/>
  <c r="Y1880" i="33"/>
  <c r="Y1881" i="33"/>
  <c r="Y1882" i="33"/>
  <c r="Y1883" i="33"/>
  <c r="Y1884" i="33"/>
  <c r="Y1885" i="33"/>
  <c r="Y1886" i="33"/>
  <c r="Y1887" i="33"/>
  <c r="Y1888" i="33"/>
  <c r="Y1889" i="33"/>
  <c r="Y1890" i="33"/>
  <c r="Y1891" i="33"/>
  <c r="Y1892" i="33"/>
  <c r="Y1893" i="33"/>
  <c r="Y1894" i="33"/>
  <c r="Y1895" i="33"/>
  <c r="Y1896" i="33"/>
  <c r="Y1897" i="33"/>
  <c r="Y1898" i="33"/>
  <c r="Y1899" i="33"/>
  <c r="Y1900" i="33"/>
  <c r="Y1901" i="33"/>
  <c r="Y1902" i="33"/>
  <c r="Y1903" i="33"/>
  <c r="Y1904" i="33"/>
  <c r="Y1905" i="33"/>
  <c r="Y1906" i="33"/>
  <c r="Y1907" i="33"/>
  <c r="Y1908" i="33"/>
  <c r="Y1909" i="33"/>
  <c r="Y1910" i="33"/>
  <c r="Y1911" i="33"/>
  <c r="Y1912" i="33"/>
  <c r="Y1913" i="33"/>
  <c r="Y1914" i="33"/>
  <c r="Y1915" i="33"/>
  <c r="Y1916" i="33"/>
  <c r="Y1917" i="33"/>
  <c r="Y1918" i="33"/>
  <c r="Y1919" i="33"/>
  <c r="Y1920" i="33"/>
  <c r="Y1921" i="33"/>
  <c r="Y1922" i="33"/>
  <c r="Y1923" i="33"/>
  <c r="Y1924" i="33"/>
  <c r="Y1925" i="33"/>
  <c r="Y1926" i="33"/>
  <c r="Y1927" i="33"/>
  <c r="Y1928" i="33"/>
  <c r="Y1929" i="33"/>
  <c r="Y1930" i="33"/>
  <c r="Y1931" i="33"/>
  <c r="Y1932" i="33"/>
  <c r="Y1933" i="33"/>
  <c r="Y1934" i="33"/>
  <c r="Y1935" i="33"/>
  <c r="Y1936" i="33"/>
  <c r="Y1937" i="33"/>
  <c r="Y1938" i="33"/>
  <c r="Y1939" i="33"/>
  <c r="Y1940" i="33"/>
  <c r="Y1941" i="33"/>
  <c r="Y1942" i="33"/>
  <c r="Y1943" i="33"/>
  <c r="Y1944" i="33"/>
  <c r="Y1945" i="33"/>
  <c r="Y1946" i="33"/>
  <c r="Y1947" i="33"/>
  <c r="Y1948" i="33"/>
  <c r="Y1949" i="33"/>
  <c r="Y1950" i="33"/>
  <c r="Y1951" i="33"/>
  <c r="Y1952" i="33"/>
  <c r="Y1953" i="33"/>
  <c r="Y1954" i="33"/>
  <c r="Y1955" i="33"/>
  <c r="Y1956" i="33"/>
  <c r="Y1957" i="33"/>
  <c r="Y1958" i="33"/>
  <c r="Y1959" i="33"/>
  <c r="Y1960" i="33"/>
  <c r="Y1961" i="33"/>
  <c r="Y1962" i="33"/>
  <c r="Y1963" i="33"/>
  <c r="Y1964" i="33"/>
  <c r="Y1965" i="33"/>
  <c r="Y1966" i="33"/>
  <c r="Y1967" i="33"/>
  <c r="Y1968" i="33"/>
  <c r="Y1969" i="33"/>
  <c r="Y1970" i="33"/>
  <c r="Y1971" i="33"/>
  <c r="Y1972" i="33"/>
  <c r="Y1973" i="33"/>
  <c r="Y1974" i="33"/>
  <c r="Y1975" i="33"/>
  <c r="Y1976" i="33"/>
  <c r="Y1977" i="33"/>
  <c r="Y1978" i="33"/>
  <c r="Y1979" i="33"/>
  <c r="Y1980" i="33"/>
  <c r="Y1981" i="33"/>
  <c r="Y1982" i="33"/>
  <c r="Y1983" i="33"/>
  <c r="Y1984" i="33"/>
  <c r="Y1985" i="33"/>
  <c r="Y1986" i="33"/>
  <c r="Y1987" i="33"/>
  <c r="Y1988" i="33"/>
  <c r="Y1989" i="33"/>
  <c r="Y1990" i="33"/>
  <c r="Y1991" i="33"/>
  <c r="Y1992" i="33"/>
  <c r="Y1993" i="33"/>
  <c r="Y1994" i="33"/>
  <c r="Y1995" i="33"/>
  <c r="Y1996" i="33"/>
  <c r="Y1997" i="33"/>
  <c r="Y1998" i="33"/>
  <c r="Y1999" i="33"/>
  <c r="Y2000" i="33"/>
  <c r="Y2001" i="33"/>
  <c r="Y2002" i="33"/>
  <c r="Y2003" i="33"/>
  <c r="Y2004" i="33"/>
  <c r="Y2005" i="33"/>
  <c r="Y2006" i="33"/>
  <c r="Y2007" i="33"/>
  <c r="Y2008" i="33"/>
  <c r="Y2009" i="33"/>
  <c r="Y2010" i="33"/>
  <c r="Y2011" i="33"/>
  <c r="Y2012" i="33"/>
  <c r="Y2013" i="33"/>
  <c r="Y2014" i="33"/>
  <c r="Y2015" i="33"/>
  <c r="Y2016" i="33"/>
  <c r="Y2017" i="33"/>
  <c r="Y2018" i="33"/>
  <c r="Y2019" i="33"/>
  <c r="Y2020" i="33"/>
  <c r="Y2021" i="33"/>
  <c r="Y2022" i="33"/>
  <c r="Y2023" i="33"/>
  <c r="Y2024" i="33"/>
  <c r="Y2025" i="33"/>
  <c r="Y2026" i="33"/>
  <c r="Y2027" i="33"/>
  <c r="Y2028" i="33"/>
  <c r="Y2029" i="33"/>
  <c r="Y2030" i="33"/>
  <c r="Y2031" i="33"/>
  <c r="Y2032" i="33"/>
  <c r="Y2033" i="33"/>
  <c r="Y2034" i="33"/>
  <c r="Y2035" i="33"/>
  <c r="Y2036" i="33"/>
  <c r="Y2037" i="33"/>
  <c r="Y2038" i="33"/>
  <c r="Y2039" i="33"/>
  <c r="Y2040" i="33"/>
  <c r="Y2041" i="33"/>
  <c r="Y2042" i="33"/>
  <c r="Y2043" i="33"/>
  <c r="Y2044" i="33"/>
  <c r="Y2045" i="33"/>
  <c r="Y2046" i="33"/>
  <c r="Y2047" i="33"/>
  <c r="Y2048" i="33"/>
  <c r="Y2049" i="33"/>
  <c r="Y2050" i="33"/>
  <c r="Y2051" i="33"/>
  <c r="Y2052" i="33"/>
  <c r="Y2053" i="33"/>
  <c r="Y2054" i="33"/>
  <c r="Y2055" i="33"/>
  <c r="Y2056" i="33"/>
  <c r="Y2057" i="33"/>
  <c r="Y2058" i="33"/>
  <c r="Y2059" i="33"/>
  <c r="Y2060" i="33"/>
  <c r="Y2061" i="33"/>
  <c r="Y2062" i="33"/>
  <c r="Y2063" i="33"/>
  <c r="Y2064" i="33"/>
  <c r="Y2065" i="33"/>
  <c r="Y2066" i="33"/>
  <c r="Y2067" i="33"/>
  <c r="Y2068" i="33"/>
  <c r="Y2069" i="33"/>
  <c r="Y2070" i="33"/>
  <c r="Y2071" i="33"/>
  <c r="Y2072" i="33"/>
  <c r="Y2073" i="33"/>
  <c r="Y2074" i="33"/>
  <c r="Y2075" i="33"/>
  <c r="Y2076" i="33"/>
  <c r="Y2077" i="33"/>
  <c r="Y2078" i="33"/>
  <c r="Y2079" i="33"/>
  <c r="Y2080" i="33"/>
  <c r="Y2081" i="33"/>
  <c r="Y2082" i="33"/>
  <c r="Y2083" i="33"/>
  <c r="Y2084" i="33"/>
  <c r="Y2085" i="33"/>
  <c r="Y2086" i="33"/>
  <c r="Y2087" i="33"/>
  <c r="Y2088" i="33"/>
  <c r="Y2089" i="33"/>
  <c r="Y2090" i="33"/>
  <c r="Y2091" i="33"/>
  <c r="Y2092" i="33"/>
  <c r="Y2093" i="33"/>
  <c r="Y2094" i="33"/>
  <c r="Y2095" i="33"/>
  <c r="Y2096" i="33"/>
  <c r="Y2097" i="33"/>
  <c r="Y2098" i="33"/>
  <c r="Y2099" i="33"/>
  <c r="Y2100" i="33"/>
  <c r="Y2101" i="33"/>
  <c r="Y2102" i="33"/>
  <c r="Y2103" i="33"/>
  <c r="Y2104" i="33"/>
  <c r="Y2105" i="33"/>
  <c r="Y2106" i="33"/>
  <c r="Y2107" i="33"/>
  <c r="Y2108" i="33"/>
  <c r="Y2109" i="33"/>
  <c r="Y2110" i="33"/>
  <c r="Y2111" i="33"/>
  <c r="Y2112" i="33"/>
  <c r="Y2113" i="33"/>
  <c r="Y2114" i="33"/>
  <c r="Y2115" i="33"/>
  <c r="Y2116" i="33"/>
  <c r="Y2117" i="33"/>
  <c r="Y2118" i="33"/>
  <c r="Y2119" i="33"/>
  <c r="Y2120" i="33"/>
  <c r="Y2121" i="33"/>
  <c r="Y2122" i="33"/>
  <c r="Y2123" i="33"/>
  <c r="Y2124" i="33"/>
  <c r="Y2125" i="33"/>
  <c r="Y2126" i="33"/>
  <c r="Y2127" i="33"/>
  <c r="Y2128" i="33"/>
  <c r="Y2129" i="33"/>
  <c r="Y2130" i="33"/>
  <c r="Y2131" i="33"/>
  <c r="Y2132" i="33"/>
  <c r="Y2133" i="33"/>
  <c r="Y2134" i="33"/>
  <c r="Y2135" i="33"/>
  <c r="Y2136" i="33"/>
  <c r="Y2137" i="33"/>
  <c r="Y2138" i="33"/>
  <c r="Y2139" i="33"/>
  <c r="Y2140" i="33"/>
  <c r="Y2141" i="33"/>
  <c r="Y2142" i="33"/>
  <c r="Y2143" i="33"/>
  <c r="Y2144" i="33"/>
  <c r="Y2145" i="33"/>
  <c r="Y2146" i="33"/>
  <c r="Y2147" i="33"/>
  <c r="Y2148" i="33"/>
  <c r="Y2149" i="33"/>
  <c r="Y2150" i="33"/>
  <c r="Y2151" i="33"/>
  <c r="Y2152" i="33"/>
  <c r="Y2153" i="33"/>
  <c r="Y2154" i="33"/>
  <c r="Y2155" i="33"/>
  <c r="Y2156" i="33"/>
  <c r="Y2157" i="33"/>
  <c r="Y2158" i="33"/>
  <c r="Y2159" i="33"/>
  <c r="Y2160" i="33"/>
  <c r="Y2161" i="33"/>
  <c r="Y2162" i="33"/>
  <c r="Y2163" i="33"/>
  <c r="Y2164" i="33"/>
  <c r="Y2165" i="33"/>
  <c r="Y2166" i="33"/>
  <c r="Y2167" i="33"/>
  <c r="Y2168" i="33"/>
  <c r="Y2169" i="33"/>
  <c r="Y2170" i="33"/>
  <c r="Y2171" i="33"/>
  <c r="Y2172" i="33"/>
  <c r="Y2173" i="33"/>
  <c r="Y2174" i="33"/>
  <c r="Y2175" i="33"/>
  <c r="Y2176" i="33"/>
  <c r="Y2177" i="33"/>
  <c r="Y2178" i="33"/>
  <c r="Y2179" i="33"/>
  <c r="Y2180" i="33"/>
  <c r="Y2181" i="33"/>
  <c r="Y2182" i="33"/>
  <c r="Y2183" i="33"/>
  <c r="Y2184" i="33"/>
  <c r="Y2185" i="33"/>
  <c r="Y2186" i="33"/>
  <c r="Y2187" i="33"/>
  <c r="Y2188" i="33"/>
  <c r="Y2189" i="33"/>
  <c r="Y2190" i="33"/>
  <c r="Y2191" i="33"/>
  <c r="Y2192" i="33"/>
  <c r="Y2193" i="33"/>
  <c r="Y2194" i="33"/>
  <c r="Y2195" i="33"/>
  <c r="Y2196" i="33"/>
  <c r="Y2197" i="33"/>
  <c r="Y2198" i="33"/>
  <c r="Y2199" i="33"/>
  <c r="Y2200" i="33"/>
  <c r="Y2201" i="33"/>
  <c r="Y2202" i="33"/>
  <c r="Y2203" i="33"/>
  <c r="Y2204" i="33"/>
  <c r="Y2205" i="33"/>
  <c r="Y2206" i="33"/>
  <c r="Y2207" i="33"/>
  <c r="Y2208" i="33"/>
  <c r="Y2209" i="33"/>
  <c r="Y2210" i="33"/>
  <c r="Y2211" i="33"/>
  <c r="Y2212" i="33"/>
  <c r="Y2213" i="33"/>
  <c r="Y2214" i="33"/>
  <c r="Y2215" i="33"/>
  <c r="Y2216" i="33"/>
  <c r="Y2217" i="33"/>
  <c r="Y2218" i="33"/>
  <c r="Y2219" i="33"/>
  <c r="Y2220" i="33"/>
  <c r="Y2221" i="33"/>
  <c r="Y2222" i="33"/>
  <c r="Y2223" i="33"/>
  <c r="Y2224" i="33"/>
  <c r="Y2225" i="33"/>
  <c r="Y2226" i="33"/>
  <c r="Y2227" i="33"/>
  <c r="Y2228" i="33"/>
  <c r="Y2229" i="33"/>
  <c r="Y2230" i="33"/>
  <c r="Y2231" i="33"/>
  <c r="Y2232" i="33"/>
  <c r="Y2233" i="33"/>
  <c r="Y2234" i="33"/>
  <c r="Y2235" i="33"/>
  <c r="Y2236" i="33"/>
  <c r="Y2237" i="33"/>
  <c r="Y2238" i="33"/>
  <c r="Y2239" i="33"/>
  <c r="Y2240" i="33"/>
  <c r="Y2241" i="33"/>
  <c r="Y2242" i="33"/>
  <c r="Y2243" i="33"/>
  <c r="Y2244" i="33"/>
  <c r="Y2245" i="33"/>
  <c r="Y2246" i="33"/>
  <c r="Y2247" i="33"/>
  <c r="Y2248" i="33"/>
  <c r="Y2249" i="33"/>
  <c r="Y2250" i="33"/>
  <c r="Y2251" i="33"/>
  <c r="Y2252" i="33"/>
  <c r="Y2253" i="33"/>
  <c r="Y2254" i="33"/>
  <c r="Y2255" i="33"/>
  <c r="Y2256" i="33"/>
  <c r="Y2257" i="33"/>
  <c r="Y2258" i="33"/>
  <c r="Y2259" i="33"/>
  <c r="Y2260" i="33"/>
  <c r="Y2261" i="33"/>
  <c r="Y2262" i="33"/>
  <c r="Y2263" i="33"/>
  <c r="Y2264" i="33"/>
  <c r="Y2265" i="33"/>
  <c r="Y2266" i="33"/>
  <c r="Y2267" i="33"/>
  <c r="Y2268" i="33"/>
  <c r="Y2269" i="33"/>
  <c r="Y2270" i="33"/>
  <c r="Y2271" i="33"/>
  <c r="Y2272" i="33"/>
  <c r="Y2273" i="33"/>
  <c r="Y2274" i="33"/>
  <c r="Y2275" i="33"/>
  <c r="Y2276" i="33"/>
  <c r="Y2277" i="33"/>
  <c r="Y2278" i="33"/>
  <c r="Y2279" i="33"/>
  <c r="Y2280" i="33"/>
  <c r="Y2281" i="33"/>
  <c r="Y2282" i="33"/>
  <c r="Y2283" i="33"/>
  <c r="Y2284" i="33"/>
  <c r="Y2285" i="33"/>
  <c r="Y2286" i="33"/>
  <c r="Y2287" i="33"/>
  <c r="Y2288" i="33"/>
  <c r="Y2289" i="33"/>
  <c r="Y2290" i="33"/>
  <c r="Y2291" i="33"/>
  <c r="Y2292" i="33"/>
  <c r="Y2293" i="33"/>
  <c r="Y2294" i="33"/>
  <c r="Y2295" i="33"/>
  <c r="Y2296" i="33"/>
  <c r="Y2297" i="33"/>
  <c r="Y2298" i="33"/>
  <c r="Y2299" i="33"/>
  <c r="Y2300" i="33"/>
  <c r="Y2301" i="33"/>
  <c r="Y2302" i="33"/>
  <c r="Y2303" i="33"/>
  <c r="Y2304" i="33"/>
  <c r="Y2305" i="33"/>
  <c r="Y2306" i="33"/>
  <c r="Y2307" i="33"/>
  <c r="Y2308" i="33"/>
  <c r="Y2309" i="33"/>
  <c r="Y2310" i="33"/>
  <c r="Y2311" i="33"/>
  <c r="Y2312" i="33"/>
  <c r="Y2313" i="33"/>
  <c r="Y2314" i="33"/>
  <c r="Y2315" i="33"/>
  <c r="Y2316" i="33"/>
  <c r="Y2317" i="33"/>
  <c r="Y2318" i="33"/>
  <c r="Y2319" i="33"/>
  <c r="Y2320" i="33"/>
  <c r="Y2321" i="33"/>
  <c r="Y2322" i="33"/>
  <c r="Y2323" i="33"/>
  <c r="Y2324" i="33"/>
  <c r="Y2325" i="33"/>
  <c r="Y2326" i="33"/>
  <c r="Y2327" i="33"/>
  <c r="Y2328" i="33"/>
  <c r="Y2329" i="33"/>
  <c r="Y2330" i="33"/>
  <c r="Y2331" i="33"/>
  <c r="Y2332" i="33"/>
  <c r="Y2333" i="33"/>
  <c r="Y2334" i="33"/>
  <c r="Y2335" i="33"/>
  <c r="Y2336" i="33"/>
  <c r="Y2337" i="33"/>
  <c r="Y2338" i="33"/>
  <c r="Y2339" i="33"/>
  <c r="Y2340" i="33"/>
  <c r="Y2341" i="33"/>
  <c r="Y2342" i="33"/>
  <c r="Y2343" i="33"/>
  <c r="Y2344" i="33"/>
  <c r="Y2345" i="33"/>
  <c r="Y2346" i="33"/>
  <c r="Y2347" i="33"/>
  <c r="Y2348" i="33"/>
  <c r="Y2349" i="33"/>
  <c r="Y2350" i="33"/>
  <c r="Y2351" i="33"/>
  <c r="Y2352" i="33"/>
  <c r="Y2353" i="33"/>
  <c r="Y2354" i="33"/>
  <c r="Y2355" i="33"/>
  <c r="Y2356" i="33"/>
  <c r="Y2357" i="33"/>
  <c r="Y2358" i="33"/>
  <c r="Y2359" i="33"/>
  <c r="Y2360" i="33"/>
  <c r="Y2361" i="33"/>
  <c r="Y2362" i="33"/>
  <c r="Y2363" i="33"/>
  <c r="Y2364" i="33"/>
  <c r="Y2365" i="33"/>
  <c r="Y2366" i="33"/>
  <c r="Y2367" i="33"/>
  <c r="Y2368" i="33"/>
  <c r="Y2369" i="33"/>
  <c r="Y2370" i="33"/>
  <c r="Y2371" i="33"/>
  <c r="Y2372" i="33"/>
  <c r="Y2373" i="33"/>
  <c r="Y2374" i="33"/>
  <c r="Y2375" i="33"/>
  <c r="Y2376" i="33"/>
  <c r="Y2377" i="33"/>
  <c r="Y2378" i="33"/>
  <c r="Y2379" i="33"/>
  <c r="Y2380" i="33"/>
  <c r="Y2381" i="33"/>
  <c r="Y2382" i="33"/>
  <c r="Y2383" i="33"/>
  <c r="Y2384" i="33"/>
  <c r="Y2385" i="33"/>
  <c r="Y2386" i="33"/>
  <c r="Y2387" i="33"/>
  <c r="Y2388" i="33"/>
  <c r="Y2389" i="33"/>
  <c r="Y2390" i="33"/>
  <c r="Y2391" i="33"/>
  <c r="Y2392" i="33"/>
  <c r="Y2393" i="33"/>
  <c r="Y2394" i="33"/>
  <c r="Y2395" i="33"/>
  <c r="Y2396" i="33"/>
  <c r="Y2397" i="33"/>
  <c r="Y2398" i="33"/>
  <c r="Y2399" i="33"/>
  <c r="Y2400" i="33"/>
  <c r="Y2401" i="33"/>
  <c r="Y2402" i="33"/>
  <c r="Y2403" i="33"/>
  <c r="Y2404" i="33"/>
  <c r="Y2405" i="33"/>
  <c r="Y2406" i="33"/>
  <c r="Y2407" i="33"/>
  <c r="Y2408" i="33"/>
  <c r="Y2409" i="33"/>
  <c r="Y2410" i="33"/>
  <c r="Y2411" i="33"/>
  <c r="Y2412" i="33"/>
  <c r="Y2413" i="33"/>
  <c r="Y2414" i="33"/>
  <c r="Y2415" i="33"/>
  <c r="Y2416" i="33"/>
  <c r="Y2417" i="33"/>
  <c r="Y2418" i="33"/>
  <c r="Y2419" i="33"/>
  <c r="Y2420" i="33"/>
  <c r="Y2421" i="33"/>
  <c r="Y2422" i="33"/>
  <c r="Y2423" i="33"/>
  <c r="Y2424" i="33"/>
  <c r="Y2425" i="33"/>
  <c r="Y2426" i="33"/>
  <c r="Y2427" i="33"/>
  <c r="Y2428" i="33"/>
  <c r="Y2429" i="33"/>
  <c r="Y2430" i="33"/>
  <c r="Y2431" i="33"/>
  <c r="Y2432" i="33"/>
  <c r="Y2433" i="33"/>
  <c r="Y2434" i="33"/>
  <c r="Y2435" i="33"/>
  <c r="Y2436" i="33"/>
  <c r="Y2437" i="33"/>
  <c r="Y2438" i="33"/>
  <c r="Y2439" i="33"/>
  <c r="Y2440" i="33"/>
  <c r="Y2441" i="33"/>
  <c r="Y2442" i="33"/>
  <c r="Y2443" i="33"/>
  <c r="Y2444" i="33"/>
  <c r="Y2445" i="33"/>
  <c r="Y2446" i="33"/>
  <c r="Y2447" i="33"/>
  <c r="Y2448" i="33"/>
  <c r="Y2449" i="33"/>
  <c r="Y2450" i="33"/>
  <c r="Y2451" i="33"/>
  <c r="Y2452" i="33"/>
  <c r="Y2453" i="33"/>
  <c r="Y2454" i="33"/>
  <c r="Y2455" i="33"/>
  <c r="Y2456" i="33"/>
  <c r="Y2457" i="33"/>
  <c r="Y2458" i="33"/>
  <c r="Y2459" i="33"/>
  <c r="Y2460" i="33"/>
  <c r="Y2461" i="33"/>
  <c r="Y2462" i="33"/>
  <c r="Y2463" i="33"/>
  <c r="Y2464" i="33"/>
  <c r="Y2465" i="33"/>
  <c r="Y2466" i="33"/>
  <c r="Y2467" i="33"/>
  <c r="Y2468" i="33"/>
  <c r="Y2469" i="33"/>
  <c r="Y2470" i="33"/>
  <c r="Y2471" i="33"/>
  <c r="Y2472" i="33"/>
  <c r="Y2473" i="33"/>
  <c r="Y2474" i="33"/>
  <c r="Y2475" i="33"/>
  <c r="Y2476" i="33"/>
  <c r="Y2477" i="33"/>
  <c r="Y2478" i="33"/>
  <c r="Y2479" i="33"/>
  <c r="Y2480" i="33"/>
  <c r="Y2481" i="33"/>
  <c r="Y2482" i="33"/>
  <c r="Y2483" i="33"/>
  <c r="Y2484" i="33"/>
  <c r="Y2485" i="33"/>
  <c r="Y2486" i="33"/>
  <c r="Y2487" i="33"/>
  <c r="Y2488" i="33"/>
  <c r="Y2489" i="33"/>
  <c r="Y2490" i="33"/>
  <c r="Y2491" i="33"/>
  <c r="Y2492" i="33"/>
  <c r="Y2493" i="33"/>
  <c r="Y2494" i="33"/>
  <c r="Y2495" i="33"/>
  <c r="Y2496" i="33"/>
  <c r="Y2497" i="33"/>
  <c r="Y2498" i="33"/>
  <c r="Y2499" i="33"/>
  <c r="Y2500" i="33"/>
  <c r="Y2501" i="33"/>
  <c r="Y2502" i="33"/>
  <c r="Y2503" i="33"/>
  <c r="Y2504" i="33"/>
  <c r="Y2505" i="33"/>
  <c r="Y2506" i="33"/>
  <c r="Y2507" i="33"/>
  <c r="Y2508" i="33"/>
  <c r="Y2509" i="33"/>
  <c r="Y2510" i="33"/>
  <c r="Y2511" i="33"/>
  <c r="Y2512" i="33"/>
  <c r="Y2513" i="33"/>
  <c r="Y2514" i="33"/>
  <c r="Y2515" i="33"/>
  <c r="Y2516" i="33"/>
  <c r="Y2517" i="33"/>
  <c r="Y2518" i="33"/>
  <c r="Y2519" i="33"/>
  <c r="Y2520" i="33"/>
  <c r="Y2521" i="33"/>
  <c r="Y2522" i="33"/>
  <c r="Y2523" i="33"/>
  <c r="Y2524" i="33"/>
  <c r="Y2525" i="33"/>
  <c r="Y2526" i="33"/>
  <c r="Y2527" i="33"/>
  <c r="Y2528" i="33"/>
  <c r="Y2529" i="33"/>
  <c r="Y2530" i="33"/>
  <c r="Y2531" i="33"/>
  <c r="Y2532" i="33"/>
  <c r="Y2533" i="33"/>
  <c r="Y2534" i="33"/>
  <c r="Y2535" i="33"/>
  <c r="Y2536" i="33"/>
  <c r="Y2537" i="33"/>
  <c r="Y2538" i="33"/>
  <c r="Y2539" i="33"/>
  <c r="Y2540" i="33"/>
  <c r="Y2541" i="33"/>
  <c r="Y2542" i="33"/>
  <c r="Y2543" i="33"/>
  <c r="Y2544" i="33"/>
  <c r="Y2545" i="33"/>
  <c r="Y2546" i="33"/>
  <c r="Y2547" i="33"/>
  <c r="Y2548" i="33"/>
  <c r="Y2549" i="33"/>
  <c r="Y2550" i="33"/>
  <c r="Y2551" i="33"/>
  <c r="Y2552" i="33"/>
  <c r="Y2553" i="33"/>
  <c r="Y2554" i="33"/>
  <c r="Y2555" i="33"/>
  <c r="Y2556" i="33"/>
  <c r="Y2557" i="33"/>
  <c r="Y2558" i="33"/>
  <c r="Y2559" i="33"/>
  <c r="Y2560" i="33"/>
  <c r="Y2561" i="33"/>
  <c r="Y2562" i="33"/>
  <c r="Y2563" i="33"/>
  <c r="Y2564" i="33"/>
  <c r="Y2565" i="33"/>
  <c r="Y2566" i="33"/>
  <c r="Y2567" i="33"/>
  <c r="Y2568" i="33"/>
  <c r="Y2569" i="33"/>
  <c r="Y2570" i="33"/>
  <c r="Y2571" i="33"/>
  <c r="Y2572" i="33"/>
  <c r="Y2573" i="33"/>
  <c r="Y2574" i="33"/>
  <c r="Y2575" i="33"/>
  <c r="Y2576" i="33"/>
  <c r="Y2577" i="33"/>
  <c r="Y2578" i="33"/>
  <c r="Y2579" i="33"/>
  <c r="Y2580" i="33"/>
  <c r="Y2581" i="33"/>
  <c r="Y2582" i="33"/>
  <c r="Y2583" i="33"/>
  <c r="Y2584" i="33"/>
  <c r="Y2585" i="33"/>
  <c r="Y2586" i="33"/>
  <c r="Y2587" i="33"/>
  <c r="Y2588" i="33"/>
  <c r="Y2589" i="33"/>
  <c r="Y2590" i="33"/>
  <c r="Y2591" i="33"/>
  <c r="Y2592" i="33"/>
  <c r="Y2593" i="33"/>
  <c r="Y2594" i="33"/>
  <c r="Y2595" i="33"/>
  <c r="Y2596" i="33"/>
  <c r="Y2597" i="33"/>
  <c r="Y2598" i="33"/>
  <c r="Y2599" i="33"/>
  <c r="Y2600" i="33"/>
  <c r="Y2601" i="33"/>
  <c r="Y2602" i="33"/>
  <c r="Y2603" i="33"/>
  <c r="Y2604" i="33"/>
  <c r="Y2605" i="33"/>
  <c r="Y2606" i="33"/>
  <c r="Y2607" i="33"/>
  <c r="Y2608" i="33"/>
  <c r="Y2609" i="33"/>
  <c r="Y2610" i="33"/>
  <c r="Y2611" i="33"/>
  <c r="Y2612" i="33"/>
  <c r="Y2613" i="33"/>
  <c r="Y2614" i="33"/>
  <c r="Y2615" i="33"/>
  <c r="Y2616" i="33"/>
  <c r="Y2617" i="33"/>
  <c r="Y2618" i="33"/>
  <c r="Y2619" i="33"/>
  <c r="Y2620" i="33"/>
  <c r="Y2621" i="33"/>
  <c r="Y2622" i="33"/>
  <c r="Y2623" i="33"/>
  <c r="Y2624" i="33"/>
  <c r="Y2625" i="33"/>
  <c r="Y2626" i="33"/>
  <c r="Y2627" i="33"/>
  <c r="Y2628" i="33"/>
  <c r="Y2629" i="33"/>
  <c r="Y2630" i="33"/>
  <c r="Y2631" i="33"/>
  <c r="Y2632" i="33"/>
  <c r="Y2633" i="33"/>
  <c r="Y2634" i="33"/>
  <c r="Y2635" i="33"/>
  <c r="Y2636" i="33"/>
  <c r="Y2637" i="33"/>
  <c r="Y2638" i="33"/>
  <c r="Y2639" i="33"/>
  <c r="Y2640" i="33"/>
  <c r="Y2641" i="33"/>
  <c r="Y2642" i="33"/>
  <c r="Y2643" i="33"/>
  <c r="Y2644" i="33"/>
  <c r="Y2645" i="33"/>
  <c r="Y2646" i="33"/>
  <c r="Y2647" i="33"/>
  <c r="Y2648" i="33"/>
  <c r="Y2649" i="33"/>
  <c r="Y2650" i="33"/>
  <c r="Y2651" i="33"/>
  <c r="Y2652" i="33"/>
  <c r="Y2653" i="33"/>
  <c r="Y2654" i="33"/>
  <c r="Y2655" i="33"/>
  <c r="Y2656" i="33"/>
  <c r="Y2657" i="33"/>
  <c r="Y2658" i="33"/>
  <c r="Y2659" i="33"/>
  <c r="Y2660" i="33"/>
  <c r="Y2661" i="33"/>
  <c r="Y2662" i="33"/>
  <c r="Y2663" i="33"/>
  <c r="Y2664" i="33"/>
  <c r="Y2665" i="33"/>
  <c r="Y2666" i="33"/>
  <c r="Y2667" i="33"/>
  <c r="Y2668" i="33"/>
  <c r="Y2669" i="33"/>
  <c r="Y2670" i="33"/>
  <c r="Y2671" i="33"/>
  <c r="Y2672" i="33"/>
  <c r="Y2673" i="33"/>
  <c r="Y2674" i="33"/>
  <c r="Y2675" i="33"/>
  <c r="Y2676" i="33"/>
  <c r="Y2677" i="33"/>
  <c r="Y2678" i="33"/>
  <c r="Y2679" i="33"/>
  <c r="Y2680" i="33"/>
  <c r="Y2681" i="33"/>
  <c r="Y2682" i="33"/>
  <c r="Y2683" i="33"/>
  <c r="Y2684" i="33"/>
  <c r="Y2685" i="33"/>
  <c r="Y2686" i="33"/>
  <c r="Y2687" i="33"/>
  <c r="Y2688" i="33"/>
  <c r="Y2689" i="33"/>
  <c r="Y2690" i="33"/>
  <c r="Y2691" i="33"/>
  <c r="Y2692" i="33"/>
  <c r="Y2693" i="33"/>
  <c r="Y2694" i="33"/>
  <c r="Y2695" i="33"/>
  <c r="Y2696" i="33"/>
  <c r="Y2697" i="33"/>
  <c r="Y2698" i="33"/>
  <c r="Y2699" i="33"/>
  <c r="Y2700" i="33"/>
  <c r="Y2701" i="33"/>
  <c r="Y2702" i="33"/>
  <c r="Y2703" i="33"/>
  <c r="Y2704" i="33"/>
  <c r="Y2705" i="33"/>
  <c r="Y2706" i="33"/>
  <c r="Y2707" i="33"/>
  <c r="Y2708" i="33"/>
  <c r="Y2709" i="33"/>
  <c r="Y2710" i="33"/>
  <c r="Y2711" i="33"/>
  <c r="Y2712" i="33"/>
  <c r="Y2713" i="33"/>
  <c r="Y2714" i="33"/>
  <c r="Y2715" i="33"/>
  <c r="Y2716" i="33"/>
  <c r="Y2717" i="33"/>
  <c r="Y2718" i="33"/>
  <c r="Y2719" i="33"/>
  <c r="Y2720" i="33"/>
  <c r="Y2721" i="33"/>
  <c r="Y2722" i="33"/>
  <c r="Y2723" i="33"/>
  <c r="Y2724" i="33"/>
  <c r="Y2725" i="33"/>
  <c r="Y2726" i="33"/>
  <c r="Y2727" i="33"/>
  <c r="Y2728" i="33"/>
  <c r="Y2729" i="33"/>
  <c r="Y2730" i="33"/>
  <c r="Y2731" i="33"/>
  <c r="Y2732" i="33"/>
  <c r="Y2733" i="33"/>
  <c r="Y2734" i="33"/>
  <c r="Y2735" i="33"/>
  <c r="Y2736" i="33"/>
  <c r="Y2737" i="33"/>
  <c r="Y2738" i="33"/>
  <c r="Y2739" i="33"/>
  <c r="Y2740" i="33"/>
  <c r="Y2741" i="33"/>
  <c r="Y2742" i="33"/>
  <c r="Y2743" i="33"/>
  <c r="Y2744" i="33"/>
  <c r="Y2745" i="33"/>
  <c r="Y2746" i="33"/>
  <c r="Y2747" i="33"/>
  <c r="Y2748" i="33"/>
  <c r="Y2749" i="33"/>
  <c r="Y2750" i="33"/>
  <c r="Y2751" i="33"/>
  <c r="Y2752" i="33"/>
  <c r="Y2753" i="33"/>
  <c r="Y2754" i="33"/>
  <c r="Y2755" i="33"/>
  <c r="Y2756" i="33"/>
  <c r="Y2757" i="33"/>
  <c r="Y2758" i="33"/>
  <c r="Y2759" i="33"/>
  <c r="Y2760" i="33"/>
  <c r="Y2761" i="33"/>
  <c r="Y2762" i="33"/>
  <c r="Y2763" i="33"/>
  <c r="Y2764" i="33"/>
  <c r="Y2765" i="33"/>
  <c r="Y2766" i="33"/>
  <c r="Y2767" i="33"/>
  <c r="Y2768" i="33"/>
  <c r="Y2769" i="33"/>
  <c r="Y2770" i="33"/>
  <c r="Y2771" i="33"/>
  <c r="Y2772" i="33"/>
  <c r="Y2773" i="33"/>
  <c r="Y2774" i="33"/>
  <c r="Y2775" i="33"/>
  <c r="Y2776" i="33"/>
  <c r="Y2777" i="33"/>
  <c r="Y2778" i="33"/>
  <c r="Y2779" i="33"/>
  <c r="Y2780" i="33"/>
  <c r="Y2781" i="33"/>
  <c r="Y2782" i="33"/>
  <c r="Y2783" i="33"/>
  <c r="Y2784" i="33"/>
  <c r="Y2785" i="33"/>
  <c r="Y2786" i="33"/>
  <c r="Y2787" i="33"/>
  <c r="Y2788" i="33"/>
  <c r="Y2789" i="33"/>
  <c r="Y2790" i="33"/>
  <c r="Y2791" i="33"/>
  <c r="Y2792" i="33"/>
  <c r="Y2793" i="33"/>
  <c r="Y2794" i="33"/>
  <c r="Y2795" i="33"/>
  <c r="Y2796" i="33"/>
  <c r="Y2797" i="33"/>
  <c r="Y2798" i="33"/>
  <c r="Y2799" i="33"/>
  <c r="Y2800" i="33"/>
  <c r="Y2801" i="33"/>
  <c r="Y2802" i="33"/>
  <c r="Y2803" i="33"/>
  <c r="Y2804" i="33"/>
  <c r="Y2805" i="33"/>
  <c r="Y2806" i="33"/>
  <c r="Y2807" i="33"/>
  <c r="Y2808" i="33"/>
  <c r="Y2809" i="33"/>
  <c r="Y2810" i="33"/>
  <c r="Y2811" i="33"/>
  <c r="Y2812" i="33"/>
  <c r="Y2813" i="33"/>
  <c r="Y2814" i="33"/>
  <c r="Y2815" i="33"/>
  <c r="Y2816" i="33"/>
  <c r="Y2817" i="33"/>
  <c r="Y2818" i="33"/>
  <c r="Y2819" i="33"/>
  <c r="Y2820" i="33"/>
  <c r="Y2821" i="33"/>
  <c r="Y2822" i="33"/>
  <c r="Y2823" i="33"/>
  <c r="Y2824" i="33"/>
  <c r="Y2825" i="33"/>
  <c r="Y2826" i="33"/>
  <c r="Y2827" i="33"/>
  <c r="Y2828" i="33"/>
  <c r="Y2829" i="33"/>
  <c r="Y2830" i="33"/>
  <c r="Y2831" i="33"/>
  <c r="Y2832" i="33"/>
  <c r="Y2833" i="33"/>
  <c r="Y2834" i="33"/>
  <c r="Y2835" i="33"/>
  <c r="Y2836" i="33"/>
  <c r="Y2837" i="33"/>
  <c r="Y2838" i="33"/>
  <c r="Y2839" i="33"/>
  <c r="Y2840" i="33"/>
  <c r="Y2841" i="33"/>
  <c r="Y2842" i="33"/>
  <c r="Y2843" i="33"/>
  <c r="Y2844" i="33"/>
  <c r="Y2845" i="33"/>
  <c r="Y2846" i="33"/>
  <c r="Y2847" i="33"/>
  <c r="Y2848" i="33"/>
  <c r="Y2849" i="33"/>
  <c r="Y2850" i="33"/>
  <c r="Y2851" i="33"/>
  <c r="Y2852" i="33"/>
  <c r="Y2853" i="33"/>
  <c r="Y2854" i="33"/>
  <c r="Y2855" i="33"/>
  <c r="Y2856" i="33"/>
  <c r="Y2857" i="33"/>
  <c r="Y2858" i="33"/>
  <c r="Y2859" i="33"/>
  <c r="Y2860" i="33"/>
  <c r="Y2861" i="33"/>
  <c r="Y2862" i="33"/>
  <c r="Y2863" i="33"/>
  <c r="Y2864" i="33"/>
  <c r="Y2865" i="33"/>
  <c r="Y2866" i="33"/>
  <c r="Y2867" i="33"/>
  <c r="Y2868" i="33"/>
  <c r="Y2869" i="33"/>
  <c r="Y2870" i="33"/>
  <c r="Y2871" i="33"/>
  <c r="Y2872" i="33"/>
  <c r="Y2873" i="33"/>
  <c r="Y2874" i="33"/>
  <c r="Y2875" i="33"/>
  <c r="Y2876" i="33"/>
  <c r="Y2877" i="33"/>
  <c r="Y2878" i="33"/>
  <c r="Y2879" i="33"/>
  <c r="Y2880" i="33"/>
  <c r="Y2881" i="33"/>
  <c r="Y2882" i="33"/>
  <c r="Y2883" i="33"/>
  <c r="Y2884" i="33"/>
  <c r="Y2885" i="33"/>
  <c r="Y2886" i="33"/>
  <c r="Y2887" i="33"/>
  <c r="Y2888" i="33"/>
  <c r="Y2889" i="33"/>
  <c r="Y2890" i="33"/>
  <c r="Y2891" i="33"/>
  <c r="Y2892" i="33"/>
  <c r="Y2893" i="33"/>
  <c r="Y2894" i="33"/>
  <c r="Y2895" i="33"/>
  <c r="Y2896" i="33"/>
  <c r="Y2897" i="33"/>
  <c r="Y2898" i="33"/>
  <c r="Y2899" i="33"/>
  <c r="Y2900" i="33"/>
  <c r="Y2901" i="33"/>
  <c r="Y2902" i="33"/>
  <c r="Y2903" i="33"/>
  <c r="Y2904" i="33"/>
  <c r="Y2905" i="33"/>
  <c r="Y2906" i="33"/>
  <c r="Y2907" i="33"/>
  <c r="Y2908" i="33"/>
  <c r="Y2909" i="33"/>
  <c r="Y2910" i="33"/>
  <c r="Y2911" i="33"/>
  <c r="Y2912" i="33"/>
  <c r="Y2913" i="33"/>
  <c r="Y2914" i="33"/>
  <c r="Y2915" i="33"/>
  <c r="Y2916" i="33"/>
  <c r="Y2917" i="33"/>
  <c r="Y2918" i="33"/>
  <c r="Y2919" i="33"/>
  <c r="Y2920" i="33"/>
  <c r="Y2921" i="33"/>
  <c r="Y2922" i="33"/>
  <c r="Y2923" i="33"/>
  <c r="Y2924" i="33"/>
  <c r="Y2925" i="33"/>
  <c r="Y2926" i="33"/>
  <c r="Y2927" i="33"/>
  <c r="Y2928" i="33"/>
  <c r="Y2929" i="33"/>
  <c r="Y2930" i="33"/>
  <c r="Y2931" i="33"/>
  <c r="Y2932" i="33"/>
  <c r="Y2933" i="33"/>
  <c r="Y2934" i="33"/>
  <c r="Y2935" i="33"/>
  <c r="Y2936" i="33"/>
  <c r="Y2937" i="33"/>
  <c r="Y2938" i="33"/>
  <c r="Y2939" i="33"/>
  <c r="Y2940" i="33"/>
  <c r="Y2941" i="33"/>
  <c r="Y2942" i="33"/>
  <c r="Y2943" i="33"/>
  <c r="Y2944" i="33"/>
  <c r="Y2945" i="33"/>
  <c r="Y2946" i="33"/>
  <c r="Y2947" i="33"/>
  <c r="Y2948" i="33"/>
  <c r="Y2949" i="33"/>
  <c r="Y2950" i="33"/>
  <c r="Y2951" i="33"/>
  <c r="Y2952" i="33"/>
  <c r="Y2953" i="33"/>
  <c r="Y2954" i="33"/>
  <c r="Y2955" i="33"/>
  <c r="Y2956" i="33"/>
  <c r="Y2957" i="33"/>
  <c r="Y2958" i="33"/>
  <c r="Y2959" i="33"/>
  <c r="Y2960" i="33"/>
  <c r="Y2961" i="33"/>
  <c r="Y2962" i="33"/>
  <c r="Y2963" i="33"/>
  <c r="Y2964" i="33"/>
  <c r="Y2965" i="33"/>
  <c r="Y2966" i="33"/>
  <c r="Y2967" i="33"/>
  <c r="Y2968" i="33"/>
  <c r="Y2969" i="33"/>
  <c r="Y2970" i="33"/>
  <c r="Y2971" i="33"/>
  <c r="Y2972" i="33"/>
  <c r="Y2973" i="33"/>
  <c r="Y2974" i="33"/>
  <c r="Y2975" i="33"/>
  <c r="Y2976" i="33"/>
  <c r="Y2977" i="33"/>
  <c r="Y2978" i="33"/>
  <c r="Y2979" i="33"/>
  <c r="Y2980" i="33"/>
  <c r="Y2981" i="33"/>
  <c r="Y2982" i="33"/>
  <c r="Y2983" i="33"/>
  <c r="Y2984" i="33"/>
  <c r="Y2985" i="33"/>
  <c r="Y2986" i="33"/>
  <c r="Y2987" i="33"/>
  <c r="Y2988" i="33"/>
  <c r="Y2989" i="33"/>
  <c r="Y2990" i="33"/>
  <c r="Y2991" i="33"/>
  <c r="Y2992" i="33"/>
  <c r="Y2993" i="33"/>
  <c r="Y2994" i="33"/>
  <c r="Y2995" i="33"/>
  <c r="Y2996" i="33"/>
  <c r="Y2997" i="33"/>
  <c r="Y2998" i="33"/>
  <c r="Y2999" i="33"/>
  <c r="Y3000" i="33"/>
  <c r="Y3001" i="33"/>
  <c r="Y3002" i="33"/>
  <c r="Y3003" i="33"/>
  <c r="Y3004" i="33"/>
  <c r="Y3005" i="33"/>
  <c r="Y3006" i="33"/>
  <c r="Y3007" i="33"/>
  <c r="Y3008" i="33"/>
  <c r="Y3009" i="33"/>
  <c r="Y3010" i="33"/>
  <c r="Y3011" i="33"/>
  <c r="Y3012" i="33"/>
  <c r="Y3013" i="33"/>
  <c r="Y3014" i="33"/>
  <c r="Y3015" i="33"/>
  <c r="Y3016" i="33"/>
  <c r="Y3017" i="33"/>
  <c r="Y3018" i="33"/>
  <c r="Y3019" i="33"/>
  <c r="Y3020" i="33"/>
  <c r="Y3021" i="33"/>
  <c r="Y3022" i="33"/>
  <c r="Y3023" i="33"/>
  <c r="Y3024" i="33"/>
  <c r="Y3025" i="33"/>
  <c r="Y3026" i="33"/>
  <c r="Y3027" i="33"/>
  <c r="Y3028" i="33"/>
  <c r="Y3029" i="33"/>
  <c r="Y3030" i="33"/>
  <c r="Y3031" i="33"/>
  <c r="Y3032" i="33"/>
  <c r="Y3033" i="33"/>
  <c r="Y3034" i="33"/>
  <c r="Y3035" i="33"/>
  <c r="Y3036" i="33"/>
  <c r="Y3037" i="33"/>
  <c r="Y3038" i="33"/>
  <c r="Y3039" i="33"/>
  <c r="Y3040" i="33"/>
  <c r="Y3041" i="33"/>
  <c r="Y3042" i="33"/>
  <c r="Y3043" i="33"/>
  <c r="Y3044" i="33"/>
  <c r="Y3045" i="33"/>
  <c r="Y3046" i="33"/>
  <c r="Y3047" i="33"/>
  <c r="Y3048" i="33"/>
  <c r="Y3049" i="33"/>
  <c r="Y3050" i="33"/>
  <c r="Y3051" i="33"/>
  <c r="Y3052" i="33"/>
  <c r="Y3053" i="33"/>
  <c r="Y3054" i="33"/>
  <c r="Y3055" i="33"/>
  <c r="Y3056" i="33"/>
  <c r="Y3057" i="33"/>
  <c r="Y3058" i="33"/>
  <c r="Y3059" i="33"/>
  <c r="Y3060" i="33"/>
  <c r="Y3061" i="33"/>
  <c r="Y3062" i="33"/>
  <c r="Y3063" i="33"/>
  <c r="Y3064" i="33"/>
  <c r="Y3065" i="33"/>
  <c r="Y3066" i="33"/>
  <c r="Y3067" i="33"/>
  <c r="Y3068" i="33"/>
  <c r="Y3069" i="33"/>
  <c r="Y3070" i="33"/>
  <c r="Y3071" i="33"/>
  <c r="Y3072" i="33"/>
  <c r="Y3073" i="33"/>
  <c r="Y3074" i="33"/>
  <c r="Y3075" i="33"/>
  <c r="Y3076" i="33"/>
  <c r="Y3077" i="33"/>
  <c r="Y3078" i="33"/>
  <c r="Y3079" i="33"/>
  <c r="Y3080" i="33"/>
  <c r="Y3081" i="33"/>
  <c r="Y3082" i="33"/>
  <c r="Y3083" i="33"/>
  <c r="Y3084" i="33"/>
  <c r="Y3085" i="33"/>
  <c r="Y3086" i="33"/>
  <c r="Y3087" i="33"/>
  <c r="Y3088" i="33"/>
  <c r="Y3089" i="33"/>
  <c r="Y3090" i="33"/>
  <c r="Y3091" i="33"/>
  <c r="Y3092" i="33"/>
  <c r="Y3093" i="33"/>
  <c r="Y3094" i="33"/>
  <c r="Y3095" i="33"/>
  <c r="Y3096" i="33"/>
  <c r="Y3097" i="33"/>
  <c r="Y3098" i="33"/>
  <c r="Y3099" i="33"/>
  <c r="Y3100" i="33"/>
  <c r="Y3101" i="33"/>
  <c r="Y3102" i="33"/>
  <c r="Y3103" i="33"/>
  <c r="Y3104" i="33"/>
  <c r="Y3105" i="33"/>
  <c r="Y3106" i="33"/>
  <c r="Y3107" i="33"/>
  <c r="Y3108" i="33"/>
  <c r="Y3109" i="33"/>
  <c r="Y3110" i="33"/>
  <c r="Y3111" i="33"/>
  <c r="Y3112" i="33"/>
  <c r="Y3113" i="33"/>
  <c r="Y3114" i="33"/>
  <c r="Y3115" i="33"/>
  <c r="Y3116" i="33"/>
  <c r="Y3117" i="33"/>
  <c r="Y3118" i="33"/>
  <c r="Y3119" i="33"/>
  <c r="Y3120" i="33"/>
  <c r="Y3121" i="33"/>
  <c r="Y3122" i="33"/>
  <c r="Y3123" i="33"/>
  <c r="Y3124" i="33"/>
  <c r="Y3125" i="33"/>
  <c r="Y3126" i="33"/>
  <c r="Y3127" i="33"/>
  <c r="Y3128" i="33"/>
  <c r="Y3129" i="33"/>
  <c r="Y3130" i="33"/>
  <c r="Y3131" i="33"/>
  <c r="Y3132" i="33"/>
  <c r="Y3133" i="33"/>
  <c r="Y3134" i="33"/>
  <c r="Y3135" i="33"/>
  <c r="Y3136" i="33"/>
  <c r="Y3137" i="33"/>
  <c r="Y3138" i="33"/>
  <c r="Y3139" i="33"/>
  <c r="Y3140" i="33"/>
  <c r="Y3141" i="33"/>
  <c r="Y3142" i="33"/>
  <c r="Y3143" i="33"/>
  <c r="Y3144" i="33"/>
  <c r="Y3145" i="33"/>
  <c r="Y3146" i="33"/>
  <c r="Y3147" i="33"/>
  <c r="Y3148" i="33"/>
  <c r="Y3149" i="33"/>
  <c r="Y3150" i="33"/>
  <c r="Y3151" i="33"/>
  <c r="Y3152" i="33"/>
  <c r="Y3153" i="33"/>
  <c r="Y3154" i="33"/>
  <c r="Y3155" i="33"/>
  <c r="Y3156" i="33"/>
  <c r="Y3157" i="33"/>
  <c r="Y3158" i="33"/>
  <c r="Y3159" i="33"/>
  <c r="Y3160" i="33"/>
  <c r="Y3161" i="33"/>
  <c r="Y3162" i="33"/>
  <c r="Y3163" i="33"/>
  <c r="Y3164" i="33"/>
  <c r="Y3165" i="33"/>
  <c r="Y3166" i="33"/>
  <c r="Y3167" i="33"/>
  <c r="Y3168" i="33"/>
  <c r="Y3169" i="33"/>
  <c r="Y3170" i="33"/>
  <c r="Y3171" i="33"/>
  <c r="Y3172" i="33"/>
  <c r="Y3173" i="33"/>
  <c r="Y3174" i="33"/>
  <c r="Y3175" i="33"/>
  <c r="Y3176" i="33"/>
  <c r="Y3177" i="33"/>
  <c r="Y3178" i="33"/>
  <c r="Y3179" i="33"/>
  <c r="Y3180" i="33"/>
  <c r="Y3181" i="33"/>
  <c r="Y3182" i="33"/>
  <c r="Y3183" i="33"/>
  <c r="Y3184" i="33"/>
  <c r="Y3185" i="33"/>
  <c r="Y3186" i="33"/>
  <c r="Y3187" i="33"/>
  <c r="Y3188" i="33"/>
  <c r="Y3189" i="33"/>
  <c r="Y3190" i="33"/>
  <c r="Y3191" i="33"/>
  <c r="Y3192" i="33"/>
  <c r="Y3193" i="33"/>
  <c r="Y3194" i="33"/>
  <c r="Y3195" i="33"/>
  <c r="Y3196" i="33"/>
  <c r="Y3197" i="33"/>
  <c r="Y3198" i="33"/>
  <c r="Y3199" i="33"/>
  <c r="Y3200" i="33"/>
  <c r="Y3201" i="33"/>
  <c r="Y3202" i="33"/>
  <c r="Y3203" i="33"/>
  <c r="Y3204" i="33"/>
  <c r="Y3205" i="33"/>
  <c r="Y3206" i="33"/>
  <c r="Y3207" i="33"/>
  <c r="Y3208" i="33"/>
  <c r="Y3209" i="33"/>
  <c r="Y3210" i="33"/>
  <c r="Y3211" i="33"/>
  <c r="Y3212" i="33"/>
  <c r="Y3213" i="33"/>
  <c r="Y3214" i="33"/>
  <c r="Y3215" i="33"/>
  <c r="Y3216" i="33"/>
  <c r="Y3217" i="33"/>
  <c r="Y3218" i="33"/>
  <c r="Y3219" i="33"/>
  <c r="Y3220" i="33"/>
  <c r="Y3221" i="33"/>
  <c r="Y3222" i="33"/>
  <c r="Y3223" i="33"/>
  <c r="Y3224" i="33"/>
  <c r="Y3225" i="33"/>
  <c r="Y3226" i="33"/>
  <c r="Y3227" i="33"/>
  <c r="Y3228" i="33"/>
  <c r="Y3229" i="33"/>
  <c r="Y3230" i="33"/>
  <c r="Y3231" i="33"/>
  <c r="Y3232" i="33"/>
  <c r="Y3233" i="33"/>
  <c r="Y3234" i="33"/>
  <c r="Y3235" i="33"/>
  <c r="Y3236" i="33"/>
  <c r="Y3237" i="33"/>
  <c r="Y3238" i="33"/>
  <c r="Y3239" i="33"/>
  <c r="Y3240" i="33"/>
  <c r="Y3241" i="33"/>
  <c r="Y3242" i="33"/>
  <c r="Y3243" i="33"/>
  <c r="Y3244" i="33"/>
  <c r="Y3245" i="33"/>
  <c r="Y3246" i="33"/>
  <c r="Y3247" i="33"/>
  <c r="Y3248" i="33"/>
  <c r="Y3249" i="33"/>
  <c r="Y3250" i="33"/>
  <c r="Y3251" i="33"/>
  <c r="Y3252" i="33"/>
  <c r="Y3253" i="33"/>
  <c r="Y3254" i="33"/>
  <c r="Y3255" i="33"/>
  <c r="Y3256" i="33"/>
  <c r="Y3257" i="33"/>
  <c r="Y3258" i="33"/>
  <c r="Y3259" i="33"/>
  <c r="Y3260" i="33"/>
  <c r="Y3261" i="33"/>
  <c r="Y3262" i="33"/>
  <c r="Y3263" i="33"/>
  <c r="Y3264" i="33"/>
  <c r="Y3265" i="33"/>
  <c r="Y3266" i="33"/>
  <c r="Y3267" i="33"/>
  <c r="Y3268" i="33"/>
  <c r="Y3269" i="33"/>
  <c r="Y3270" i="33"/>
  <c r="Y3271" i="33"/>
  <c r="Y3272" i="33"/>
  <c r="Y3273" i="33"/>
  <c r="Y3274" i="33"/>
  <c r="Y3275" i="33"/>
  <c r="Y3276" i="33"/>
  <c r="Y3277" i="33"/>
  <c r="Y3278" i="33"/>
  <c r="Y3279" i="33"/>
  <c r="Y3280" i="33"/>
  <c r="Y3281" i="33"/>
  <c r="Y3282" i="33"/>
  <c r="Y3283" i="33"/>
  <c r="Y3284" i="33"/>
  <c r="Y3285" i="33"/>
  <c r="Y3286" i="33"/>
  <c r="Y3287" i="33"/>
  <c r="Y3288" i="33"/>
  <c r="Y3289" i="33"/>
  <c r="Y3290" i="33"/>
  <c r="Y3291" i="33"/>
  <c r="Y3292" i="33"/>
  <c r="Y3293" i="33"/>
  <c r="Y3294" i="33"/>
  <c r="Y3295" i="33"/>
  <c r="Y3296" i="33"/>
  <c r="Y3297" i="33"/>
  <c r="Y3298" i="33"/>
  <c r="Y3299" i="33"/>
  <c r="Y3300" i="33"/>
  <c r="Y3301" i="33"/>
  <c r="Y3302" i="33"/>
  <c r="Y3303" i="33"/>
  <c r="Y3304" i="33"/>
  <c r="Y3305" i="33"/>
  <c r="Y3306" i="33"/>
  <c r="Y3307" i="33"/>
  <c r="Y3308" i="33"/>
  <c r="Y3309" i="33"/>
  <c r="Y3310" i="33"/>
  <c r="Y3311" i="33"/>
  <c r="Y3312" i="33"/>
  <c r="Y3313" i="33"/>
  <c r="Y3314" i="33"/>
  <c r="Y3315" i="33"/>
  <c r="Y3316" i="33"/>
  <c r="Y3317" i="33"/>
  <c r="Y3318" i="33"/>
  <c r="Y3319" i="33"/>
  <c r="Y3320" i="33"/>
  <c r="Y3321" i="33"/>
  <c r="Y3322" i="33"/>
  <c r="Y3323" i="33"/>
  <c r="Y3324" i="33"/>
  <c r="Y3325" i="33"/>
  <c r="Y3326" i="33"/>
  <c r="Y3327" i="33"/>
  <c r="Y3328" i="33"/>
  <c r="Y3329" i="33"/>
  <c r="Y3330" i="33"/>
  <c r="Y3331" i="33"/>
  <c r="Y3332" i="33"/>
  <c r="Y3333" i="33"/>
  <c r="Y3334" i="33"/>
  <c r="Y3335" i="33"/>
  <c r="Y3336" i="33"/>
  <c r="Y3337" i="33"/>
  <c r="Y3338" i="33"/>
  <c r="Y3339" i="33"/>
  <c r="Y3340" i="33"/>
  <c r="Y3341" i="33"/>
  <c r="Y3342" i="33"/>
  <c r="Y3343" i="33"/>
  <c r="Y3344" i="33"/>
  <c r="Y3345" i="33"/>
  <c r="Y3346" i="33"/>
  <c r="Y3347" i="33"/>
  <c r="Y3348" i="33"/>
  <c r="Y3349" i="33"/>
  <c r="Y3350" i="33"/>
  <c r="Y3351" i="33"/>
  <c r="Y3352" i="33"/>
  <c r="Y3353" i="33"/>
  <c r="Y3354" i="33"/>
  <c r="Y3355" i="33"/>
  <c r="Y3356" i="33"/>
  <c r="Y3357" i="33"/>
  <c r="Y3358" i="33"/>
  <c r="Y3359" i="33"/>
  <c r="Y3360" i="33"/>
  <c r="Y3361" i="33"/>
  <c r="Y3362" i="33"/>
  <c r="Y3363" i="33"/>
  <c r="Y3364" i="33"/>
  <c r="Y3365" i="33"/>
  <c r="Y3366" i="33"/>
  <c r="Y3367" i="33"/>
  <c r="Y3368" i="33"/>
  <c r="Y3369" i="33"/>
  <c r="Y3370" i="33"/>
  <c r="Y3371" i="33"/>
  <c r="Y3372" i="33"/>
  <c r="Y3373" i="33"/>
  <c r="Y3374" i="33"/>
  <c r="Y3375" i="33"/>
  <c r="Y3376" i="33"/>
  <c r="Y3377" i="33"/>
  <c r="Y3378" i="33"/>
  <c r="Y3379" i="33"/>
  <c r="Y3380" i="33"/>
  <c r="Y3381" i="33"/>
  <c r="Y3382" i="33"/>
  <c r="Y3383" i="33"/>
  <c r="Y3384" i="33"/>
  <c r="Y3385" i="33"/>
  <c r="Y3386" i="33"/>
  <c r="Y3387" i="33"/>
  <c r="Y3388" i="33"/>
  <c r="Y3389" i="33"/>
  <c r="Y3390" i="33"/>
  <c r="Y3391" i="33"/>
  <c r="Y3392" i="33"/>
  <c r="Y3393" i="33"/>
  <c r="Y3394" i="33"/>
  <c r="Y3395" i="33"/>
  <c r="Y3396" i="33"/>
  <c r="Y3397" i="33"/>
  <c r="Y3398" i="33"/>
  <c r="Y3399" i="33"/>
  <c r="Y3400" i="33"/>
  <c r="Y3401" i="33"/>
  <c r="Y3402" i="33"/>
  <c r="Y3403" i="33"/>
  <c r="Y3404" i="33"/>
  <c r="Y3405" i="33"/>
  <c r="Y3406" i="33"/>
  <c r="Y3407" i="33"/>
  <c r="Y3408" i="33"/>
  <c r="Y3409" i="33"/>
  <c r="Y3410" i="33"/>
  <c r="Y3411" i="33"/>
  <c r="Y3412" i="33"/>
  <c r="Y3413" i="33"/>
  <c r="Y3414" i="33"/>
  <c r="Y3415" i="33"/>
  <c r="Y3416" i="33"/>
  <c r="Y3417" i="33"/>
  <c r="Y3418" i="33"/>
  <c r="Y3419" i="33"/>
  <c r="Y3420" i="33"/>
  <c r="Y3421" i="33"/>
  <c r="Y3422" i="33"/>
  <c r="Y3423" i="33"/>
  <c r="Y3424" i="33"/>
  <c r="Y3425" i="33"/>
  <c r="Y3426" i="33"/>
  <c r="Y3427" i="33"/>
  <c r="Y3428" i="33"/>
  <c r="Y3429" i="33"/>
  <c r="Y3430" i="33"/>
  <c r="Y3431" i="33"/>
  <c r="Y3432" i="33"/>
  <c r="Y3433" i="33"/>
  <c r="Y3434" i="33"/>
  <c r="Y3435" i="33"/>
  <c r="Y3436" i="33"/>
  <c r="Y3437" i="33"/>
  <c r="Y3438" i="33"/>
  <c r="Y3439" i="33"/>
  <c r="Y3440" i="33"/>
  <c r="Y3441" i="33"/>
  <c r="Y3442" i="33"/>
  <c r="Y3443" i="33"/>
  <c r="Y3444" i="33"/>
  <c r="Y3445" i="33"/>
  <c r="Y3446" i="33"/>
  <c r="Y3447" i="33"/>
  <c r="Y3448" i="33"/>
  <c r="Y3449" i="33"/>
  <c r="Y3450" i="33"/>
  <c r="Y3451" i="33"/>
  <c r="Y3452" i="33"/>
  <c r="Y3453" i="33"/>
  <c r="Y3454" i="33"/>
  <c r="Y3455" i="33"/>
  <c r="Y3456" i="33"/>
  <c r="Y3457" i="33"/>
  <c r="Y3458" i="33"/>
  <c r="Y3459" i="33"/>
  <c r="Y3460" i="33"/>
  <c r="Y3461" i="33"/>
  <c r="Y3462" i="33"/>
  <c r="Y3463" i="33"/>
  <c r="Y3464" i="33"/>
  <c r="Y3465" i="33"/>
  <c r="Y3466" i="33"/>
  <c r="Y3467" i="33"/>
  <c r="Y3468" i="33"/>
  <c r="Y3469" i="33"/>
  <c r="Y3470" i="33"/>
  <c r="Y3471" i="33"/>
  <c r="Y3472" i="33"/>
  <c r="Y3473" i="33"/>
  <c r="Y3474" i="33"/>
  <c r="Y3475" i="33"/>
  <c r="Y3476" i="33"/>
  <c r="Y3477" i="33"/>
  <c r="Y3478" i="33"/>
  <c r="Y3479" i="33"/>
  <c r="Y3480" i="33"/>
  <c r="Y3481" i="33"/>
  <c r="Y3482" i="33"/>
  <c r="Y3483" i="33"/>
  <c r="Y3484" i="33"/>
  <c r="Y3485" i="33"/>
  <c r="Y3486" i="33"/>
  <c r="Y3487" i="33"/>
  <c r="Y3488" i="33"/>
  <c r="Y3489" i="33"/>
  <c r="Y3490" i="33"/>
  <c r="Y3491" i="33"/>
  <c r="Y3492" i="33"/>
  <c r="Y3493" i="33"/>
  <c r="Y3494" i="33"/>
  <c r="Y3495" i="33"/>
  <c r="Y3496" i="33"/>
  <c r="Y3497" i="33"/>
  <c r="Y3498" i="33"/>
  <c r="Y3499" i="33"/>
  <c r="Y3500" i="33"/>
  <c r="Y3501" i="33"/>
  <c r="Y3502" i="33"/>
  <c r="Y3503" i="33"/>
  <c r="Y3504" i="33"/>
  <c r="Y3505" i="33"/>
  <c r="Y3506" i="33"/>
  <c r="Y3507" i="33"/>
  <c r="Y3508" i="33"/>
  <c r="Y3509" i="33"/>
  <c r="Y3510" i="33"/>
  <c r="Y3511" i="33"/>
  <c r="Y3512" i="33"/>
  <c r="Y3513" i="33"/>
  <c r="Y3514" i="33"/>
  <c r="Y3515" i="33"/>
  <c r="Y3516" i="33"/>
  <c r="Y3517" i="33"/>
  <c r="Y3518" i="33"/>
  <c r="Y3519" i="33"/>
  <c r="Y3520" i="33"/>
  <c r="Y3521" i="33"/>
  <c r="Y3522" i="33"/>
  <c r="Y3523" i="33"/>
  <c r="Y3524" i="33"/>
  <c r="Y3525" i="33"/>
  <c r="Y3526" i="33"/>
  <c r="Y3527" i="33"/>
  <c r="Y3528" i="33"/>
  <c r="Y3529" i="33"/>
  <c r="Y3530" i="33"/>
  <c r="Y3531" i="33"/>
  <c r="Y3532" i="33"/>
  <c r="Y3533" i="33"/>
  <c r="Y3534" i="33"/>
  <c r="Y3535" i="33"/>
  <c r="Y3536" i="33"/>
  <c r="Y3537" i="33"/>
  <c r="Y3538" i="33"/>
  <c r="Y3539" i="33"/>
  <c r="Y3540" i="33"/>
  <c r="Y3541" i="33"/>
  <c r="Y3542" i="33"/>
  <c r="Y3543" i="33"/>
  <c r="Y3544" i="33"/>
  <c r="Y3545" i="33"/>
  <c r="Y3546" i="33"/>
  <c r="Y3547" i="33"/>
  <c r="Y3548" i="33"/>
  <c r="Y3549" i="33"/>
  <c r="Y3550" i="33"/>
  <c r="Y3551" i="33"/>
  <c r="Y3552" i="33"/>
  <c r="Y3553" i="33"/>
  <c r="Y3554" i="33"/>
  <c r="Y3555" i="33"/>
  <c r="Y3556" i="33"/>
  <c r="Y3557" i="33"/>
  <c r="Y3558" i="33"/>
  <c r="Y3559" i="33"/>
  <c r="Y3560" i="33"/>
  <c r="Y3561" i="33"/>
  <c r="Y3562" i="33"/>
  <c r="Y3563" i="33"/>
  <c r="Y3564" i="33"/>
  <c r="Y3565" i="33"/>
  <c r="Y3566" i="33"/>
  <c r="Y3567" i="33"/>
  <c r="Y3568" i="33"/>
  <c r="Y3569" i="33"/>
  <c r="Y3570" i="33"/>
  <c r="Y3571" i="33"/>
  <c r="Y3572" i="33"/>
  <c r="Y3573" i="33"/>
  <c r="Y3574" i="33"/>
  <c r="Y3575" i="33"/>
  <c r="Y3576" i="33"/>
  <c r="Y3577" i="33"/>
  <c r="Y3578" i="33"/>
  <c r="Y3579" i="33"/>
  <c r="Y3580" i="33"/>
  <c r="Y3581" i="33"/>
  <c r="Y3582" i="33"/>
  <c r="Y3583" i="33"/>
  <c r="Y3584" i="33"/>
  <c r="Y3585" i="33"/>
  <c r="Y3586" i="33"/>
  <c r="Y3587" i="33"/>
  <c r="Y3588" i="33"/>
  <c r="Y3589" i="33"/>
  <c r="Y3590" i="33"/>
  <c r="Y3591" i="33"/>
  <c r="Y3592" i="33"/>
  <c r="Y3593" i="33"/>
  <c r="Y3594" i="33"/>
  <c r="Y3595" i="33"/>
  <c r="Y3596" i="33"/>
  <c r="Y3597" i="33"/>
  <c r="Y3598" i="33"/>
  <c r="Y3599" i="33"/>
  <c r="Y3600" i="33"/>
  <c r="Y3601" i="33"/>
  <c r="Y3602" i="33"/>
  <c r="Y3603" i="33"/>
  <c r="Y3604" i="33"/>
  <c r="Y3605" i="33"/>
  <c r="Y3606" i="33"/>
  <c r="Y3607" i="33"/>
  <c r="Y3608" i="33"/>
  <c r="Y3609" i="33"/>
  <c r="Y3610" i="33"/>
  <c r="Y3611" i="33"/>
  <c r="Y3612" i="33"/>
  <c r="Y3613" i="33"/>
  <c r="Y3614" i="33"/>
  <c r="Y3615" i="33"/>
  <c r="Y3616" i="33"/>
  <c r="Y3617" i="33"/>
  <c r="Y3618" i="33"/>
  <c r="Y3619" i="33"/>
  <c r="Y3620" i="33"/>
  <c r="Y3621" i="33"/>
  <c r="Y3622" i="33"/>
  <c r="Y3623" i="33"/>
  <c r="Y3624" i="33"/>
  <c r="Y3625" i="33"/>
  <c r="Y3626" i="33"/>
  <c r="Y3627" i="33"/>
  <c r="Y3628" i="33"/>
  <c r="Y3629" i="33"/>
  <c r="Y3630" i="33"/>
  <c r="Y3631" i="33"/>
  <c r="Y3632" i="33"/>
  <c r="Y3633" i="33"/>
  <c r="Y3634" i="33"/>
  <c r="Y3635" i="33"/>
  <c r="Y3636" i="33"/>
  <c r="Y3637" i="33"/>
  <c r="Y3638" i="33"/>
  <c r="Y3639" i="33"/>
  <c r="Y3640" i="33"/>
  <c r="Y3641" i="33"/>
  <c r="Y3642" i="33"/>
  <c r="Y3643" i="33"/>
  <c r="Y3644" i="33"/>
  <c r="Y3645" i="33"/>
  <c r="Y3646" i="33"/>
  <c r="Y3647" i="33"/>
  <c r="Y3648" i="33"/>
  <c r="Y3649" i="33"/>
  <c r="Y3650" i="33"/>
  <c r="Y3651" i="33"/>
  <c r="Y3652" i="33"/>
  <c r="Y3653" i="33"/>
  <c r="Y3654" i="33"/>
  <c r="Y3655" i="33"/>
  <c r="Y3656" i="33"/>
  <c r="Y3657" i="33"/>
  <c r="Y3658" i="33"/>
  <c r="Y3659" i="33"/>
  <c r="Y3660" i="33"/>
  <c r="Y3661" i="33"/>
  <c r="Y3662" i="33"/>
  <c r="Y3663" i="33"/>
  <c r="Y3664" i="33"/>
  <c r="Y3665" i="33"/>
  <c r="Y3666" i="33"/>
  <c r="Y3667" i="33"/>
  <c r="Y3668" i="33"/>
  <c r="Y3669" i="33"/>
  <c r="Y3670" i="33"/>
  <c r="Y3671" i="33"/>
  <c r="Y3672" i="33"/>
  <c r="Y3673" i="33"/>
  <c r="Y3674" i="33"/>
  <c r="Y3675" i="33"/>
  <c r="Y3676" i="33"/>
  <c r="Y3677" i="33"/>
  <c r="Y3678" i="33"/>
  <c r="Y3679" i="33"/>
  <c r="Y3680" i="33"/>
  <c r="Y3681" i="33"/>
  <c r="Y3682" i="33"/>
  <c r="Y3683" i="33"/>
  <c r="Y3684" i="33"/>
  <c r="Y3685" i="33"/>
  <c r="Y3686" i="33"/>
  <c r="Y3687" i="33"/>
  <c r="Y3688" i="33"/>
  <c r="Y3689" i="33"/>
  <c r="Y3690" i="33"/>
  <c r="Y3691" i="33"/>
  <c r="Y3692" i="33"/>
  <c r="Y3693" i="33"/>
  <c r="Y3694" i="33"/>
  <c r="Y3695" i="33"/>
  <c r="Y3696" i="33"/>
  <c r="Y3697" i="33"/>
  <c r="Y3698" i="33"/>
  <c r="Y3699" i="33"/>
  <c r="Y3700" i="33"/>
  <c r="Y3701" i="33"/>
  <c r="Y3702" i="33"/>
  <c r="Y3703" i="33"/>
  <c r="Y3704" i="33"/>
  <c r="Y3705" i="33"/>
  <c r="Y3706" i="33"/>
  <c r="Y3707" i="33"/>
  <c r="Y3708" i="33"/>
  <c r="Y3709" i="33"/>
  <c r="Y3710" i="33"/>
  <c r="Y3711" i="33"/>
  <c r="Y3712" i="33"/>
  <c r="Y3713" i="33"/>
  <c r="Y3714" i="33"/>
  <c r="Y3715" i="33"/>
  <c r="Y3716" i="33"/>
  <c r="Y3717" i="33"/>
  <c r="Y3718" i="33"/>
  <c r="Y3719" i="33"/>
  <c r="Y3720" i="33"/>
  <c r="Y3721" i="33"/>
  <c r="Y3722" i="33"/>
  <c r="Y3723" i="33"/>
  <c r="Y3724" i="33"/>
  <c r="Y3725" i="33"/>
  <c r="Y3726" i="33"/>
  <c r="Y3727" i="33"/>
  <c r="Y3728" i="33"/>
  <c r="Y3729" i="33"/>
  <c r="Y3730" i="33"/>
  <c r="Y3731" i="33"/>
  <c r="Y3732" i="33"/>
  <c r="Y3733" i="33"/>
  <c r="Y3734" i="33"/>
  <c r="Y3735" i="33"/>
  <c r="Y3736" i="33"/>
  <c r="Y3737" i="33"/>
  <c r="Y3738" i="33"/>
  <c r="Y3739" i="33"/>
  <c r="Y3740" i="33"/>
  <c r="Y3741" i="33"/>
  <c r="Y3742" i="33"/>
  <c r="Y3743" i="33"/>
  <c r="Y3744" i="33"/>
  <c r="Y3745" i="33"/>
  <c r="Y3746" i="33"/>
  <c r="Y3747" i="33"/>
  <c r="Y3748" i="33"/>
  <c r="Y3749" i="33"/>
  <c r="Y3750" i="33"/>
  <c r="Y3751" i="33"/>
  <c r="Y3752" i="33"/>
  <c r="Y3753" i="33"/>
  <c r="Y3754" i="33"/>
  <c r="Y3755" i="33"/>
  <c r="Y3756" i="33"/>
  <c r="Y3757" i="33"/>
  <c r="Y3758" i="33"/>
  <c r="Y3759" i="33"/>
  <c r="Y3760" i="33"/>
  <c r="Y3761" i="33"/>
  <c r="Y3762" i="33"/>
  <c r="Y3763" i="33"/>
  <c r="Y3764" i="33"/>
  <c r="Y3765" i="33"/>
  <c r="Y3766" i="33"/>
  <c r="Y3767" i="33"/>
  <c r="Y3768" i="33"/>
  <c r="Y3769" i="33"/>
  <c r="Y3770" i="33"/>
  <c r="Y3771" i="33"/>
  <c r="Y3772" i="33"/>
  <c r="Y3773" i="33"/>
  <c r="Y3774" i="33"/>
  <c r="Y3775" i="33"/>
  <c r="Y3776" i="33"/>
  <c r="Y3777" i="33"/>
  <c r="Y3778" i="33"/>
  <c r="Y3779" i="33"/>
  <c r="Y3780" i="33"/>
  <c r="Y3781" i="33"/>
  <c r="Y3782" i="33"/>
  <c r="Y3783" i="33"/>
  <c r="Y3784" i="33"/>
  <c r="Y3785" i="33"/>
  <c r="Y3786" i="33"/>
  <c r="Y3787" i="33"/>
  <c r="Y3788" i="33"/>
  <c r="Y3789" i="33"/>
  <c r="Y3790" i="33"/>
  <c r="Y3791" i="33"/>
  <c r="Y3792" i="33"/>
  <c r="Y3793" i="33"/>
  <c r="Y3794" i="33"/>
  <c r="Y3795" i="33"/>
  <c r="Y3796" i="33"/>
  <c r="Y3797" i="33"/>
  <c r="Y3798" i="33"/>
  <c r="Y3799" i="33"/>
  <c r="Y3800" i="33"/>
  <c r="Y3801" i="33"/>
  <c r="Y3802" i="33"/>
  <c r="Y3803" i="33"/>
  <c r="Y3804" i="33"/>
  <c r="Y3805" i="33"/>
  <c r="Y3806" i="33"/>
  <c r="Y3807" i="33"/>
  <c r="Y3808" i="33"/>
  <c r="Y3809" i="33"/>
  <c r="Y3810" i="33"/>
  <c r="Y3811" i="33"/>
  <c r="Y3812" i="33"/>
  <c r="Y3813" i="33"/>
  <c r="Y3814" i="33"/>
  <c r="Y3815" i="33"/>
  <c r="Y3816" i="33"/>
  <c r="Y3817" i="33"/>
  <c r="Y3818" i="33"/>
  <c r="Y3819" i="33"/>
  <c r="Y3820" i="33"/>
  <c r="Y3821" i="33"/>
  <c r="Y3822" i="33"/>
  <c r="Y3823" i="33"/>
  <c r="Y3824" i="33"/>
  <c r="Y3825" i="33"/>
  <c r="Y3826" i="33"/>
  <c r="Y3827" i="33"/>
  <c r="Y3828" i="33"/>
  <c r="Y3829" i="33"/>
  <c r="Y3830" i="33"/>
  <c r="Y3831" i="33"/>
  <c r="Y3832" i="33"/>
  <c r="Y3833" i="33"/>
  <c r="Y3834" i="33"/>
  <c r="Y3835" i="33"/>
  <c r="Y3836" i="33"/>
  <c r="Y3837" i="33"/>
  <c r="Y3838" i="33"/>
  <c r="Y3839" i="33"/>
  <c r="Y3840" i="33"/>
  <c r="Y3841" i="33"/>
  <c r="Y3842" i="33"/>
  <c r="Y3843" i="33"/>
  <c r="Y3844" i="33"/>
  <c r="Y3845" i="33"/>
  <c r="Y3846" i="33"/>
  <c r="Y3847" i="33"/>
  <c r="Y3848" i="33"/>
  <c r="Y3849" i="33"/>
  <c r="Y3850" i="33"/>
  <c r="Y3851" i="33"/>
  <c r="Y3852" i="33"/>
  <c r="Y3853" i="33"/>
  <c r="Y3854" i="33"/>
  <c r="Y3855" i="33"/>
  <c r="Y3856" i="33"/>
  <c r="Y3857" i="33"/>
  <c r="Y3858" i="33"/>
  <c r="Y3859" i="33"/>
  <c r="Y3860" i="33"/>
  <c r="Y3861" i="33"/>
  <c r="Y3862" i="33"/>
  <c r="Y3863" i="33"/>
  <c r="Y3864" i="33"/>
  <c r="Y3865" i="33"/>
  <c r="Y3866" i="33"/>
  <c r="Y3867" i="33"/>
  <c r="Y3868" i="33"/>
  <c r="Y3869" i="33"/>
  <c r="Y3870" i="33"/>
  <c r="Y3871" i="33"/>
  <c r="Y3872" i="33"/>
  <c r="Y3873" i="33"/>
  <c r="Y3874" i="33"/>
  <c r="Y3875" i="33"/>
  <c r="Y3876" i="33"/>
  <c r="Y3877" i="33"/>
  <c r="Y3878" i="33"/>
  <c r="Y3879" i="33"/>
  <c r="Y3880" i="33"/>
  <c r="Y3881" i="33"/>
  <c r="Y3882" i="33"/>
  <c r="Y3883" i="33"/>
  <c r="Y3884" i="33"/>
  <c r="Y3885" i="33"/>
  <c r="Y3886" i="33"/>
  <c r="Y3887" i="33"/>
  <c r="Y3888" i="33"/>
  <c r="Y3889" i="33"/>
  <c r="Y3890" i="33"/>
  <c r="Y3891" i="33"/>
  <c r="Y3892" i="33"/>
  <c r="Y3893" i="33"/>
  <c r="Y3894" i="33"/>
  <c r="Y3895" i="33"/>
  <c r="Y3896" i="33"/>
  <c r="Y3897" i="33"/>
  <c r="Y3898" i="33"/>
  <c r="Y3899" i="33"/>
  <c r="Y3900" i="33"/>
  <c r="Y3901" i="33"/>
  <c r="Y3902" i="33"/>
  <c r="Y3903" i="33"/>
  <c r="Y3904" i="33"/>
  <c r="Y3905" i="33"/>
  <c r="Y3906" i="33"/>
  <c r="Y3907" i="33"/>
  <c r="Y3908" i="33"/>
  <c r="Y3909" i="33"/>
  <c r="Y3910" i="33"/>
  <c r="Y3911" i="33"/>
  <c r="Y3912" i="33"/>
  <c r="Y3913" i="33"/>
  <c r="Y3914" i="33"/>
  <c r="Y3915" i="33"/>
  <c r="Y3916" i="33"/>
  <c r="Y3917" i="33"/>
  <c r="Y3918" i="33"/>
  <c r="Y3919" i="33"/>
  <c r="Y3920" i="33"/>
  <c r="Y3921" i="33"/>
  <c r="Y3922" i="33"/>
  <c r="Y3923" i="33"/>
  <c r="Y3924" i="33"/>
  <c r="Y3925" i="33"/>
  <c r="Y3926" i="33"/>
  <c r="Y3927" i="33"/>
  <c r="Y3928" i="33"/>
  <c r="Y3929" i="33"/>
  <c r="Y3930" i="33"/>
  <c r="Y3931" i="33"/>
  <c r="Y3932" i="33"/>
  <c r="Y3933" i="33"/>
  <c r="Y3934" i="33"/>
  <c r="Y3935" i="33"/>
  <c r="Y3936" i="33"/>
  <c r="Y3937" i="33"/>
  <c r="Y3938" i="33"/>
  <c r="Y3939" i="33"/>
  <c r="Y3940" i="33"/>
  <c r="Y3941" i="33"/>
  <c r="Y3942" i="33"/>
  <c r="Y3943" i="33"/>
  <c r="Y3944" i="33"/>
  <c r="Y3945" i="33"/>
  <c r="Y3946" i="33"/>
  <c r="Y3947" i="33"/>
  <c r="Y3948" i="33"/>
  <c r="Y3949" i="33"/>
  <c r="Y3950" i="33"/>
  <c r="Y3951" i="33"/>
  <c r="Y3952" i="33"/>
  <c r="Y3953" i="33"/>
  <c r="Y3954" i="33"/>
  <c r="Y3955" i="33"/>
  <c r="Y3956" i="33"/>
  <c r="Y3957" i="33"/>
  <c r="Y3958" i="33"/>
  <c r="Y3959" i="33"/>
  <c r="Y3960" i="33"/>
  <c r="Y3961" i="33"/>
  <c r="Y3962" i="33"/>
  <c r="Y3963" i="33"/>
  <c r="Y3964" i="33"/>
  <c r="Y3965" i="33"/>
  <c r="Y3966" i="33"/>
  <c r="Y3967" i="33"/>
  <c r="Y3968" i="33"/>
  <c r="Y3969" i="33"/>
  <c r="Y3970" i="33"/>
  <c r="Y3971" i="33"/>
  <c r="Y3972" i="33"/>
  <c r="Y3973" i="33"/>
  <c r="Y3974" i="33"/>
  <c r="Y3975" i="33"/>
  <c r="Y3976" i="33"/>
  <c r="Y3977" i="33"/>
  <c r="Y3978" i="33"/>
  <c r="Y3979" i="33"/>
  <c r="Y3980" i="33"/>
  <c r="Y3981" i="33"/>
  <c r="Y3982" i="33"/>
  <c r="Y3983" i="33"/>
  <c r="Y3984" i="33"/>
  <c r="Y3985" i="33"/>
  <c r="Y3986" i="33"/>
  <c r="Y3987" i="33"/>
  <c r="Y3988" i="33"/>
  <c r="Y3989" i="33"/>
  <c r="Y3990" i="33"/>
  <c r="Y3991" i="33"/>
  <c r="Y3992" i="33"/>
  <c r="Y3993" i="33"/>
  <c r="Y3994" i="33"/>
  <c r="Y3995" i="33"/>
  <c r="Y3996" i="33"/>
  <c r="Y3997" i="33"/>
  <c r="Y3998" i="33"/>
  <c r="Y3999" i="33"/>
  <c r="Y4000" i="33"/>
  <c r="Y4001" i="33"/>
  <c r="BD8" i="33"/>
  <c r="BD7" i="33"/>
  <c r="Z13" i="33"/>
  <c r="Z21" i="33"/>
  <c r="Z27" i="33"/>
  <c r="Z28" i="33"/>
  <c r="Z29" i="33"/>
  <c r="Z30" i="33"/>
  <c r="Z31" i="33"/>
  <c r="Z32" i="33"/>
  <c r="Z33" i="33"/>
  <c r="Z34" i="33"/>
  <c r="Z35" i="33"/>
  <c r="Z36" i="33"/>
  <c r="Z37" i="33"/>
  <c r="Z38" i="33"/>
  <c r="Z39" i="33"/>
  <c r="Z40" i="33"/>
  <c r="Z41" i="33"/>
  <c r="Z42" i="33"/>
  <c r="Z43" i="33"/>
  <c r="Z44" i="33"/>
  <c r="Z45" i="33"/>
  <c r="Z46" i="33"/>
  <c r="Z47" i="33"/>
  <c r="Z48" i="33"/>
  <c r="Z49" i="33"/>
  <c r="Z50" i="33"/>
  <c r="Z51" i="33"/>
  <c r="Z52" i="33"/>
  <c r="Z53" i="33"/>
  <c r="Z54" i="33"/>
  <c r="Z55" i="33"/>
  <c r="Z56" i="33"/>
  <c r="Z57" i="33"/>
  <c r="Z58" i="33"/>
  <c r="Z59" i="33"/>
  <c r="Z60" i="33"/>
  <c r="Z61" i="33"/>
  <c r="Z62" i="33"/>
  <c r="Z63" i="33"/>
  <c r="Z64" i="33"/>
  <c r="Z65" i="33"/>
  <c r="Z66" i="33"/>
  <c r="Z67" i="33"/>
  <c r="Z68" i="33"/>
  <c r="Z69" i="33"/>
  <c r="Z70" i="33"/>
  <c r="Z71" i="33"/>
  <c r="Z72" i="33"/>
  <c r="Z73" i="33"/>
  <c r="Z74" i="33"/>
  <c r="Z75" i="33"/>
  <c r="Z76" i="33"/>
  <c r="Z77" i="33"/>
  <c r="Z78" i="33"/>
  <c r="Z79" i="33"/>
  <c r="Z80" i="33"/>
  <c r="Z81" i="33"/>
  <c r="Z82" i="33"/>
  <c r="Z83" i="33"/>
  <c r="Z84" i="33"/>
  <c r="Z85" i="33"/>
  <c r="Z86" i="33"/>
  <c r="Z87" i="33"/>
  <c r="Z88" i="33"/>
  <c r="Z89" i="33"/>
  <c r="Z90" i="33"/>
  <c r="Z91" i="33"/>
  <c r="Z92" i="33"/>
  <c r="Z93" i="33"/>
  <c r="Z94" i="33"/>
  <c r="Z95" i="33"/>
  <c r="Z96" i="33"/>
  <c r="Z97" i="33"/>
  <c r="Z98" i="33"/>
  <c r="Z99" i="33"/>
  <c r="Z100" i="33"/>
  <c r="Z101" i="33"/>
  <c r="Z102" i="33"/>
  <c r="Z103" i="33"/>
  <c r="Z104" i="33"/>
  <c r="Z105" i="33"/>
  <c r="Z106" i="33"/>
  <c r="Z107" i="33"/>
  <c r="Z108" i="33"/>
  <c r="Z109" i="33"/>
  <c r="Z110" i="33"/>
  <c r="Z111" i="33"/>
  <c r="Z112" i="33"/>
  <c r="Z113" i="33"/>
  <c r="Z114" i="33"/>
  <c r="Z115" i="33"/>
  <c r="Z116" i="33"/>
  <c r="Z117" i="33"/>
  <c r="Z118" i="33"/>
  <c r="Z119" i="33"/>
  <c r="Z120" i="33"/>
  <c r="Z121" i="33"/>
  <c r="Z122" i="33"/>
  <c r="Z123" i="33"/>
  <c r="Z124" i="33"/>
  <c r="Z125" i="33"/>
  <c r="Z126" i="33"/>
  <c r="Z127" i="33"/>
  <c r="Z128" i="33"/>
  <c r="Z129" i="33"/>
  <c r="Z130" i="33"/>
  <c r="Z131" i="33"/>
  <c r="Z132" i="33"/>
  <c r="Z133" i="33"/>
  <c r="Z134" i="33"/>
  <c r="Z135" i="33"/>
  <c r="Z136" i="33"/>
  <c r="Z137" i="33"/>
  <c r="Z138" i="33"/>
  <c r="Z139" i="33"/>
  <c r="Z140" i="33"/>
  <c r="Z141" i="33"/>
  <c r="Z142" i="33"/>
  <c r="Z143" i="33"/>
  <c r="Z144" i="33"/>
  <c r="Z145" i="33"/>
  <c r="Z146" i="33"/>
  <c r="Z147" i="33"/>
  <c r="Z148" i="33"/>
  <c r="Z149" i="33"/>
  <c r="Z150" i="33"/>
  <c r="Z151" i="33"/>
  <c r="Z152" i="33"/>
  <c r="Z153" i="33"/>
  <c r="Z154" i="33"/>
  <c r="Z155" i="33"/>
  <c r="Z156" i="33"/>
  <c r="Z157" i="33"/>
  <c r="Z158" i="33"/>
  <c r="Z159" i="33"/>
  <c r="Z160" i="33"/>
  <c r="Z161" i="33"/>
  <c r="Z162" i="33"/>
  <c r="Z163" i="33"/>
  <c r="Z164" i="33"/>
  <c r="Z165" i="33"/>
  <c r="Z166" i="33"/>
  <c r="Z167" i="33"/>
  <c r="Z168" i="33"/>
  <c r="Z169" i="33"/>
  <c r="Z170" i="33"/>
  <c r="Z171" i="33"/>
  <c r="Z172" i="33"/>
  <c r="Z173" i="33"/>
  <c r="Z174" i="33"/>
  <c r="Z175" i="33"/>
  <c r="Z176" i="33"/>
  <c r="Z177" i="33"/>
  <c r="Z178" i="33"/>
  <c r="Z179" i="33"/>
  <c r="Z180" i="33"/>
  <c r="Z181" i="33"/>
  <c r="Z182" i="33"/>
  <c r="Z183" i="33"/>
  <c r="Z184" i="33"/>
  <c r="Z185" i="33"/>
  <c r="Z186" i="33"/>
  <c r="Z187" i="33"/>
  <c r="Z188" i="33"/>
  <c r="Z189" i="33"/>
  <c r="Z190" i="33"/>
  <c r="Z191" i="33"/>
  <c r="Z192" i="33"/>
  <c r="Z193" i="33"/>
  <c r="Z194" i="33"/>
  <c r="Z195" i="33"/>
  <c r="Z196" i="33"/>
  <c r="Z197" i="33"/>
  <c r="Z198" i="33"/>
  <c r="Z199" i="33"/>
  <c r="Z200" i="33"/>
  <c r="Z201" i="33"/>
  <c r="Z202" i="33"/>
  <c r="Z203" i="33"/>
  <c r="Z204" i="33"/>
  <c r="Z205" i="33"/>
  <c r="Z206" i="33"/>
  <c r="Z207" i="33"/>
  <c r="Z208" i="33"/>
  <c r="Z209" i="33"/>
  <c r="Z210" i="33"/>
  <c r="Z211" i="33"/>
  <c r="Z212" i="33"/>
  <c r="Z213" i="33"/>
  <c r="Z214" i="33"/>
  <c r="Z215" i="33"/>
  <c r="Z216" i="33"/>
  <c r="Z217" i="33"/>
  <c r="Z218" i="33"/>
  <c r="Z219" i="33"/>
  <c r="Z220" i="33"/>
  <c r="Z221" i="33"/>
  <c r="Z222" i="33"/>
  <c r="Z223" i="33"/>
  <c r="Z224" i="33"/>
  <c r="Z225" i="33"/>
  <c r="Z226" i="33"/>
  <c r="Z227" i="33"/>
  <c r="Z228" i="33"/>
  <c r="Z229" i="33"/>
  <c r="Z230" i="33"/>
  <c r="Z231" i="33"/>
  <c r="Z232" i="33"/>
  <c r="Z233" i="33"/>
  <c r="Z234" i="33"/>
  <c r="Z235" i="33"/>
  <c r="Z236" i="33"/>
  <c r="Z237" i="33"/>
  <c r="Z238" i="33"/>
  <c r="Z239" i="33"/>
  <c r="Z240" i="33"/>
  <c r="Z241" i="33"/>
  <c r="Z242" i="33"/>
  <c r="Z243" i="33"/>
  <c r="Z244" i="33"/>
  <c r="Z245" i="33"/>
  <c r="Z246" i="33"/>
  <c r="Z247" i="33"/>
  <c r="Z248" i="33"/>
  <c r="Z249" i="33"/>
  <c r="Z250" i="33"/>
  <c r="Z251" i="33"/>
  <c r="Z252" i="33"/>
  <c r="Z253" i="33"/>
  <c r="Z254" i="33"/>
  <c r="Z255" i="33"/>
  <c r="Z256" i="33"/>
  <c r="Z257" i="33"/>
  <c r="Z258" i="33"/>
  <c r="Z259" i="33"/>
  <c r="Z260" i="33"/>
  <c r="Z261" i="33"/>
  <c r="Z262" i="33"/>
  <c r="Z263" i="33"/>
  <c r="Z264" i="33"/>
  <c r="Z265" i="33"/>
  <c r="Z266" i="33"/>
  <c r="Z267" i="33"/>
  <c r="Z268" i="33"/>
  <c r="Z269" i="33"/>
  <c r="Z270" i="33"/>
  <c r="Z271" i="33"/>
  <c r="Z272" i="33"/>
  <c r="Z273" i="33"/>
  <c r="Z274" i="33"/>
  <c r="Z275" i="33"/>
  <c r="Z276" i="33"/>
  <c r="Z277" i="33"/>
  <c r="Z278" i="33"/>
  <c r="Z279" i="33"/>
  <c r="Z280" i="33"/>
  <c r="Z281" i="33"/>
  <c r="Z282" i="33"/>
  <c r="Z283" i="33"/>
  <c r="Z284" i="33"/>
  <c r="Z285" i="33"/>
  <c r="Z286" i="33"/>
  <c r="Z287" i="33"/>
  <c r="Z288" i="33"/>
  <c r="Z289" i="33"/>
  <c r="Z290" i="33"/>
  <c r="Z291" i="33"/>
  <c r="Z292" i="33"/>
  <c r="Z293" i="33"/>
  <c r="Z294" i="33"/>
  <c r="Z295" i="33"/>
  <c r="Z296" i="33"/>
  <c r="Z297" i="33"/>
  <c r="Z298" i="33"/>
  <c r="Z299" i="33"/>
  <c r="Z300" i="33"/>
  <c r="Z301" i="33"/>
  <c r="Z302" i="33"/>
  <c r="Z303" i="33"/>
  <c r="Z304" i="33"/>
  <c r="Z305" i="33"/>
  <c r="Z306" i="33"/>
  <c r="Z307" i="33"/>
  <c r="Z308" i="33"/>
  <c r="Z309" i="33"/>
  <c r="Z310" i="33"/>
  <c r="Z311" i="33"/>
  <c r="Z312" i="33"/>
  <c r="Z313" i="33"/>
  <c r="Z314" i="33"/>
  <c r="Z315" i="33"/>
  <c r="Z316" i="33"/>
  <c r="Z317" i="33"/>
  <c r="Z318" i="33"/>
  <c r="Z319" i="33"/>
  <c r="Z320" i="33"/>
  <c r="Z321" i="33"/>
  <c r="Z322" i="33"/>
  <c r="Z323" i="33"/>
  <c r="Z324" i="33"/>
  <c r="Z325" i="33"/>
  <c r="Z326" i="33"/>
  <c r="Z327" i="33"/>
  <c r="Z328" i="33"/>
  <c r="Z329" i="33"/>
  <c r="Z330" i="33"/>
  <c r="Z331" i="33"/>
  <c r="Z332" i="33"/>
  <c r="Z333" i="33"/>
  <c r="Z334" i="33"/>
  <c r="Z335" i="33"/>
  <c r="Z336" i="33"/>
  <c r="Z337" i="33"/>
  <c r="Z338" i="33"/>
  <c r="Z339" i="33"/>
  <c r="Z340" i="33"/>
  <c r="Z341" i="33"/>
  <c r="Z342" i="33"/>
  <c r="Z343" i="33"/>
  <c r="Z344" i="33"/>
  <c r="Z345" i="33"/>
  <c r="Z346" i="33"/>
  <c r="Z347" i="33"/>
  <c r="Z348" i="33"/>
  <c r="Z349" i="33"/>
  <c r="Z350" i="33"/>
  <c r="Z351" i="33"/>
  <c r="Z352" i="33"/>
  <c r="Z353" i="33"/>
  <c r="Z354" i="33"/>
  <c r="Z355" i="33"/>
  <c r="Z356" i="33"/>
  <c r="Z357" i="33"/>
  <c r="Z358" i="33"/>
  <c r="Z359" i="33"/>
  <c r="Z360" i="33"/>
  <c r="Z361" i="33"/>
  <c r="Z362" i="33"/>
  <c r="Z363" i="33"/>
  <c r="Z364" i="33"/>
  <c r="Z365" i="33"/>
  <c r="Z366" i="33"/>
  <c r="Z367" i="33"/>
  <c r="Z368" i="33"/>
  <c r="Z369" i="33"/>
  <c r="Z370" i="33"/>
  <c r="Z371" i="33"/>
  <c r="Z372" i="33"/>
  <c r="Z373" i="33"/>
  <c r="Z374" i="33"/>
  <c r="Z375" i="33"/>
  <c r="Z376" i="33"/>
  <c r="Z377" i="33"/>
  <c r="Z378" i="33"/>
  <c r="Z379" i="33"/>
  <c r="Z380" i="33"/>
  <c r="Z381" i="33"/>
  <c r="Z382" i="33"/>
  <c r="Z383" i="33"/>
  <c r="Z384" i="33"/>
  <c r="Z385" i="33"/>
  <c r="Z386" i="33"/>
  <c r="Z387" i="33"/>
  <c r="Z388" i="33"/>
  <c r="Z389" i="33"/>
  <c r="Z390" i="33"/>
  <c r="Z391" i="33"/>
  <c r="Z392" i="33"/>
  <c r="Z393" i="33"/>
  <c r="Z394" i="33"/>
  <c r="Z395" i="33"/>
  <c r="Z396" i="33"/>
  <c r="Z397" i="33"/>
  <c r="Z398" i="33"/>
  <c r="Z399" i="33"/>
  <c r="Z400" i="33"/>
  <c r="Z401" i="33"/>
  <c r="Z402" i="33"/>
  <c r="Z403" i="33"/>
  <c r="Z404" i="33"/>
  <c r="Z405" i="33"/>
  <c r="Z406" i="33"/>
  <c r="Z407" i="33"/>
  <c r="Z408" i="33"/>
  <c r="Z409" i="33"/>
  <c r="Z410" i="33"/>
  <c r="Z411" i="33"/>
  <c r="Z412" i="33"/>
  <c r="Z413" i="33"/>
  <c r="Z414" i="33"/>
  <c r="Z415" i="33"/>
  <c r="Z416" i="33"/>
  <c r="Z417" i="33"/>
  <c r="Z418" i="33"/>
  <c r="Z419" i="33"/>
  <c r="Z420" i="33"/>
  <c r="Z421" i="33"/>
  <c r="Z422" i="33"/>
  <c r="Z423" i="33"/>
  <c r="Z424" i="33"/>
  <c r="Z425" i="33"/>
  <c r="Z426" i="33"/>
  <c r="Z427" i="33"/>
  <c r="Z428" i="33"/>
  <c r="Z429" i="33"/>
  <c r="Z430" i="33"/>
  <c r="Z431" i="33"/>
  <c r="Z432" i="33"/>
  <c r="Z433" i="33"/>
  <c r="Z434" i="33"/>
  <c r="Z435" i="33"/>
  <c r="Z436" i="33"/>
  <c r="Z437" i="33"/>
  <c r="Z438" i="33"/>
  <c r="Z439" i="33"/>
  <c r="Z440" i="33"/>
  <c r="Z441" i="33"/>
  <c r="Z442" i="33"/>
  <c r="Z443" i="33"/>
  <c r="Z444" i="33"/>
  <c r="Z445" i="33"/>
  <c r="Z446" i="33"/>
  <c r="Z447" i="33"/>
  <c r="Z448" i="33"/>
  <c r="Z449" i="33"/>
  <c r="Z450" i="33"/>
  <c r="Z451" i="33"/>
  <c r="Z452" i="33"/>
  <c r="Z453" i="33"/>
  <c r="Z454" i="33"/>
  <c r="Z455" i="33"/>
  <c r="Z456" i="33"/>
  <c r="Z457" i="33"/>
  <c r="Z458" i="33"/>
  <c r="Z459" i="33"/>
  <c r="Z460" i="33"/>
  <c r="Z461" i="33"/>
  <c r="Z462" i="33"/>
  <c r="Z463" i="33"/>
  <c r="Z464" i="33"/>
  <c r="Z465" i="33"/>
  <c r="Z466" i="33"/>
  <c r="Z467" i="33"/>
  <c r="Z468" i="33"/>
  <c r="Z469" i="33"/>
  <c r="Z470" i="33"/>
  <c r="Z471" i="33"/>
  <c r="Z472" i="33"/>
  <c r="Z473" i="33"/>
  <c r="Z474" i="33"/>
  <c r="Z475" i="33"/>
  <c r="Z476" i="33"/>
  <c r="Z477" i="33"/>
  <c r="Z478" i="33"/>
  <c r="Z479" i="33"/>
  <c r="Z480" i="33"/>
  <c r="Z481" i="33"/>
  <c r="Z482" i="33"/>
  <c r="Z483" i="33"/>
  <c r="Z484" i="33"/>
  <c r="Z485" i="33"/>
  <c r="Z486" i="33"/>
  <c r="Z487" i="33"/>
  <c r="Z488" i="33"/>
  <c r="Z489" i="33"/>
  <c r="Z490" i="33"/>
  <c r="Z491" i="33"/>
  <c r="Z492" i="33"/>
  <c r="Z493" i="33"/>
  <c r="Z494" i="33"/>
  <c r="Z495" i="33"/>
  <c r="Z496" i="33"/>
  <c r="Z497" i="33"/>
  <c r="Z498" i="33"/>
  <c r="Z499" i="33"/>
  <c r="Z500" i="33"/>
  <c r="Z501" i="33"/>
  <c r="Z502" i="33"/>
  <c r="Z503" i="33"/>
  <c r="Z504" i="33"/>
  <c r="Z505" i="33"/>
  <c r="Z506" i="33"/>
  <c r="Z507" i="33"/>
  <c r="Z508" i="33"/>
  <c r="Z509" i="33"/>
  <c r="Z510" i="33"/>
  <c r="Z511" i="33"/>
  <c r="Z512" i="33"/>
  <c r="Z513" i="33"/>
  <c r="Z514" i="33"/>
  <c r="Z515" i="33"/>
  <c r="Z516" i="33"/>
  <c r="Z517" i="33"/>
  <c r="Z518" i="33"/>
  <c r="Z519" i="33"/>
  <c r="Z520" i="33"/>
  <c r="Z521" i="33"/>
  <c r="Z522" i="33"/>
  <c r="Z523" i="33"/>
  <c r="Z524" i="33"/>
  <c r="Z525" i="33"/>
  <c r="Z526" i="33"/>
  <c r="Z527" i="33"/>
  <c r="Z528" i="33"/>
  <c r="Z529" i="33"/>
  <c r="Z530" i="33"/>
  <c r="Z531" i="33"/>
  <c r="Z532" i="33"/>
  <c r="Z533" i="33"/>
  <c r="Z534" i="33"/>
  <c r="Z535" i="33"/>
  <c r="Z536" i="33"/>
  <c r="Z537" i="33"/>
  <c r="Z538" i="33"/>
  <c r="Z539" i="33"/>
  <c r="Z540" i="33"/>
  <c r="Z541" i="33"/>
  <c r="Z542" i="33"/>
  <c r="Z543" i="33"/>
  <c r="Z544" i="33"/>
  <c r="Z545" i="33"/>
  <c r="Z546" i="33"/>
  <c r="Z547" i="33"/>
  <c r="Z548" i="33"/>
  <c r="Z549" i="33"/>
  <c r="Z550" i="33"/>
  <c r="Z551" i="33"/>
  <c r="Z552" i="33"/>
  <c r="Z553" i="33"/>
  <c r="Z554" i="33"/>
  <c r="Z555" i="33"/>
  <c r="Z556" i="33"/>
  <c r="Z557" i="33"/>
  <c r="Z558" i="33"/>
  <c r="Z559" i="33"/>
  <c r="Z560" i="33"/>
  <c r="Z561" i="33"/>
  <c r="Z562" i="33"/>
  <c r="Z563" i="33"/>
  <c r="Z564" i="33"/>
  <c r="Z565" i="33"/>
  <c r="Z566" i="33"/>
  <c r="Z567" i="33"/>
  <c r="Z568" i="33"/>
  <c r="Z569" i="33"/>
  <c r="Z570" i="33"/>
  <c r="Z571" i="33"/>
  <c r="Z572" i="33"/>
  <c r="Z573" i="33"/>
  <c r="Z574" i="33"/>
  <c r="Z575" i="33"/>
  <c r="Z576" i="33"/>
  <c r="Z577" i="33"/>
  <c r="Z578" i="33"/>
  <c r="Z579" i="33"/>
  <c r="Z580" i="33"/>
  <c r="Z581" i="33"/>
  <c r="Z582" i="33"/>
  <c r="Z583" i="33"/>
  <c r="Z584" i="33"/>
  <c r="Z585" i="33"/>
  <c r="Z586" i="33"/>
  <c r="Z587" i="33"/>
  <c r="Z588" i="33"/>
  <c r="Z589" i="33"/>
  <c r="Z590" i="33"/>
  <c r="Z591" i="33"/>
  <c r="Z592" i="33"/>
  <c r="Z593" i="33"/>
  <c r="Z594" i="33"/>
  <c r="Z595" i="33"/>
  <c r="Z596" i="33"/>
  <c r="Z597" i="33"/>
  <c r="Z598" i="33"/>
  <c r="Z599" i="33"/>
  <c r="Z600" i="33"/>
  <c r="Z601" i="33"/>
  <c r="Z602" i="33"/>
  <c r="Z603" i="33"/>
  <c r="Z604" i="33"/>
  <c r="Z605" i="33"/>
  <c r="Z606" i="33"/>
  <c r="Z607" i="33"/>
  <c r="Z608" i="33"/>
  <c r="Z609" i="33"/>
  <c r="Z610" i="33"/>
  <c r="Z611" i="33"/>
  <c r="Z612" i="33"/>
  <c r="Z613" i="33"/>
  <c r="Z614" i="33"/>
  <c r="Z615" i="33"/>
  <c r="Z616" i="33"/>
  <c r="Z617" i="33"/>
  <c r="Z618" i="33"/>
  <c r="Z619" i="33"/>
  <c r="Z620" i="33"/>
  <c r="Z621" i="33"/>
  <c r="Z622" i="33"/>
  <c r="Z623" i="33"/>
  <c r="Z624" i="33"/>
  <c r="Z625" i="33"/>
  <c r="Z626" i="33"/>
  <c r="Z627" i="33"/>
  <c r="Z628" i="33"/>
  <c r="Z629" i="33"/>
  <c r="Z630" i="33"/>
  <c r="Z631" i="33"/>
  <c r="Z632" i="33"/>
  <c r="Z633" i="33"/>
  <c r="Z634" i="33"/>
  <c r="Z635" i="33"/>
  <c r="Z636" i="33"/>
  <c r="Z637" i="33"/>
  <c r="Z638" i="33"/>
  <c r="Z639" i="33"/>
  <c r="Z640" i="33"/>
  <c r="Z641" i="33"/>
  <c r="Z642" i="33"/>
  <c r="Z643" i="33"/>
  <c r="Z644" i="33"/>
  <c r="Z645" i="33"/>
  <c r="Z646" i="33"/>
  <c r="Z647" i="33"/>
  <c r="Z648" i="33"/>
  <c r="Z649" i="33"/>
  <c r="Z650" i="33"/>
  <c r="Z651" i="33"/>
  <c r="Z652" i="33"/>
  <c r="Z653" i="33"/>
  <c r="Z654" i="33"/>
  <c r="Z655" i="33"/>
  <c r="Z656" i="33"/>
  <c r="Z657" i="33"/>
  <c r="Z658" i="33"/>
  <c r="Z659" i="33"/>
  <c r="Z660" i="33"/>
  <c r="Z661" i="33"/>
  <c r="Z662" i="33"/>
  <c r="Z663" i="33"/>
  <c r="Z664" i="33"/>
  <c r="Z665" i="33"/>
  <c r="Z666" i="33"/>
  <c r="Z667" i="33"/>
  <c r="Z668" i="33"/>
  <c r="Z669" i="33"/>
  <c r="Z670" i="33"/>
  <c r="Z671" i="33"/>
  <c r="Z672" i="33"/>
  <c r="Z673" i="33"/>
  <c r="Z674" i="33"/>
  <c r="Z675" i="33"/>
  <c r="Z676" i="33"/>
  <c r="Z677" i="33"/>
  <c r="Z678" i="33"/>
  <c r="Z679" i="33"/>
  <c r="Z680" i="33"/>
  <c r="Z681" i="33"/>
  <c r="Z682" i="33"/>
  <c r="Z683" i="33"/>
  <c r="Z684" i="33"/>
  <c r="Z685" i="33"/>
  <c r="Z686" i="33"/>
  <c r="Z687" i="33"/>
  <c r="Z688" i="33"/>
  <c r="Z689" i="33"/>
  <c r="Z690" i="33"/>
  <c r="Z691" i="33"/>
  <c r="Z692" i="33"/>
  <c r="Z693" i="33"/>
  <c r="Z694" i="33"/>
  <c r="Z695" i="33"/>
  <c r="Z696" i="33"/>
  <c r="Z697" i="33"/>
  <c r="Z698" i="33"/>
  <c r="Z699" i="33"/>
  <c r="Z700" i="33"/>
  <c r="Z701" i="33"/>
  <c r="Z702" i="33"/>
  <c r="Z703" i="33"/>
  <c r="Z704" i="33"/>
  <c r="Z705" i="33"/>
  <c r="Z706" i="33"/>
  <c r="Z707" i="33"/>
  <c r="Z708" i="33"/>
  <c r="Z709" i="33"/>
  <c r="Z710" i="33"/>
  <c r="Z711" i="33"/>
  <c r="Z712" i="33"/>
  <c r="Z713" i="33"/>
  <c r="Z714" i="33"/>
  <c r="Z715" i="33"/>
  <c r="Z716" i="33"/>
  <c r="Z717" i="33"/>
  <c r="Z718" i="33"/>
  <c r="Z719" i="33"/>
  <c r="Z720" i="33"/>
  <c r="Z721" i="33"/>
  <c r="Z722" i="33"/>
  <c r="Z723" i="33"/>
  <c r="Z724" i="33"/>
  <c r="Z725" i="33"/>
  <c r="Z726" i="33"/>
  <c r="Z727" i="33"/>
  <c r="Z728" i="33"/>
  <c r="Z729" i="33"/>
  <c r="Z730" i="33"/>
  <c r="Z731" i="33"/>
  <c r="Z732" i="33"/>
  <c r="Z733" i="33"/>
  <c r="Z734" i="33"/>
  <c r="Z735" i="33"/>
  <c r="Z736" i="33"/>
  <c r="Z737" i="33"/>
  <c r="Z738" i="33"/>
  <c r="Z739" i="33"/>
  <c r="Z740" i="33"/>
  <c r="Z741" i="33"/>
  <c r="Z742" i="33"/>
  <c r="Z743" i="33"/>
  <c r="Z744" i="33"/>
  <c r="Z745" i="33"/>
  <c r="Z746" i="33"/>
  <c r="Z747" i="33"/>
  <c r="Z748" i="33"/>
  <c r="Z749" i="33"/>
  <c r="Z750" i="33"/>
  <c r="Z751" i="33"/>
  <c r="Z752" i="33"/>
  <c r="Z753" i="33"/>
  <c r="Z754" i="33"/>
  <c r="Z755" i="33"/>
  <c r="Z756" i="33"/>
  <c r="Z757" i="33"/>
  <c r="Z758" i="33"/>
  <c r="Z759" i="33"/>
  <c r="Z760" i="33"/>
  <c r="Z761" i="33"/>
  <c r="Z762" i="33"/>
  <c r="Z763" i="33"/>
  <c r="Z764" i="33"/>
  <c r="Z765" i="33"/>
  <c r="Z766" i="33"/>
  <c r="Z767" i="33"/>
  <c r="Z768" i="33"/>
  <c r="Z769" i="33"/>
  <c r="Z770" i="33"/>
  <c r="Z771" i="33"/>
  <c r="Z772" i="33"/>
  <c r="Z773" i="33"/>
  <c r="Z774" i="33"/>
  <c r="Z775" i="33"/>
  <c r="Z776" i="33"/>
  <c r="Z777" i="33"/>
  <c r="Z778" i="33"/>
  <c r="Z779" i="33"/>
  <c r="Z780" i="33"/>
  <c r="Z781" i="33"/>
  <c r="Z782" i="33"/>
  <c r="Z783" i="33"/>
  <c r="Z784" i="33"/>
  <c r="Z785" i="33"/>
  <c r="Z786" i="33"/>
  <c r="Z787" i="33"/>
  <c r="Z788" i="33"/>
  <c r="Z789" i="33"/>
  <c r="Z790" i="33"/>
  <c r="Z791" i="33"/>
  <c r="Z792" i="33"/>
  <c r="Z793" i="33"/>
  <c r="Z794" i="33"/>
  <c r="Z795" i="33"/>
  <c r="Z796" i="33"/>
  <c r="Z797" i="33"/>
  <c r="Z798" i="33"/>
  <c r="Z799" i="33"/>
  <c r="Z800" i="33"/>
  <c r="Z801" i="33"/>
  <c r="Z802" i="33"/>
  <c r="Z803" i="33"/>
  <c r="Z804" i="33"/>
  <c r="Z805" i="33"/>
  <c r="Z806" i="33"/>
  <c r="Z807" i="33"/>
  <c r="Z808" i="33"/>
  <c r="Z809" i="33"/>
  <c r="Z810" i="33"/>
  <c r="Z811" i="33"/>
  <c r="Z812" i="33"/>
  <c r="Z813" i="33"/>
  <c r="Z814" i="33"/>
  <c r="Z815" i="33"/>
  <c r="Z816" i="33"/>
  <c r="Z817" i="33"/>
  <c r="Z818" i="33"/>
  <c r="Z819" i="33"/>
  <c r="Z820" i="33"/>
  <c r="Z821" i="33"/>
  <c r="Z822" i="33"/>
  <c r="Z823" i="33"/>
  <c r="Z824" i="33"/>
  <c r="Z825" i="33"/>
  <c r="Z826" i="33"/>
  <c r="Z827" i="33"/>
  <c r="Z828" i="33"/>
  <c r="Z829" i="33"/>
  <c r="Z830" i="33"/>
  <c r="Z831" i="33"/>
  <c r="Z832" i="33"/>
  <c r="Z833" i="33"/>
  <c r="Z834" i="33"/>
  <c r="Z835" i="33"/>
  <c r="Z836" i="33"/>
  <c r="Z837" i="33"/>
  <c r="Z838" i="33"/>
  <c r="Z839" i="33"/>
  <c r="Z840" i="33"/>
  <c r="Z841" i="33"/>
  <c r="Z842" i="33"/>
  <c r="Z843" i="33"/>
  <c r="Z844" i="33"/>
  <c r="Z845" i="33"/>
  <c r="Z846" i="33"/>
  <c r="Z847" i="33"/>
  <c r="Z848" i="33"/>
  <c r="Z849" i="33"/>
  <c r="Z850" i="33"/>
  <c r="Z851" i="33"/>
  <c r="Z852" i="33"/>
  <c r="Z853" i="33"/>
  <c r="Z854" i="33"/>
  <c r="Z855" i="33"/>
  <c r="Z856" i="33"/>
  <c r="Z857" i="33"/>
  <c r="Z858" i="33"/>
  <c r="Z859" i="33"/>
  <c r="Z860" i="33"/>
  <c r="Z861" i="33"/>
  <c r="Z862" i="33"/>
  <c r="Z863" i="33"/>
  <c r="Z864" i="33"/>
  <c r="Z865" i="33"/>
  <c r="Z866" i="33"/>
  <c r="Z867" i="33"/>
  <c r="Z868" i="33"/>
  <c r="Z869" i="33"/>
  <c r="Z870" i="33"/>
  <c r="Z871" i="33"/>
  <c r="Z872" i="33"/>
  <c r="Z873" i="33"/>
  <c r="Z874" i="33"/>
  <c r="Z875" i="33"/>
  <c r="Z876" i="33"/>
  <c r="Z877" i="33"/>
  <c r="Z878" i="33"/>
  <c r="Z879" i="33"/>
  <c r="Z880" i="33"/>
  <c r="Z881" i="33"/>
  <c r="Z882" i="33"/>
  <c r="Z883" i="33"/>
  <c r="Z884" i="33"/>
  <c r="Z885" i="33"/>
  <c r="Z886" i="33"/>
  <c r="Z887" i="33"/>
  <c r="Z888" i="33"/>
  <c r="Z889" i="33"/>
  <c r="Z890" i="33"/>
  <c r="Z891" i="33"/>
  <c r="Z892" i="33"/>
  <c r="Z893" i="33"/>
  <c r="Z894" i="33"/>
  <c r="Z895" i="33"/>
  <c r="Z896" i="33"/>
  <c r="Z897" i="33"/>
  <c r="Z898" i="33"/>
  <c r="Z899" i="33"/>
  <c r="Z900" i="33"/>
  <c r="Z901" i="33"/>
  <c r="Z902" i="33"/>
  <c r="Z903" i="33"/>
  <c r="Z904" i="33"/>
  <c r="Z905" i="33"/>
  <c r="Z906" i="33"/>
  <c r="Z907" i="33"/>
  <c r="Z908" i="33"/>
  <c r="Z909" i="33"/>
  <c r="Z910" i="33"/>
  <c r="Z911" i="33"/>
  <c r="Z912" i="33"/>
  <c r="Z913" i="33"/>
  <c r="Z914" i="33"/>
  <c r="Z915" i="33"/>
  <c r="Z916" i="33"/>
  <c r="Z917" i="33"/>
  <c r="Z918" i="33"/>
  <c r="Z919" i="33"/>
  <c r="Z920" i="33"/>
  <c r="Z921" i="33"/>
  <c r="Z922" i="33"/>
  <c r="Z923" i="33"/>
  <c r="Z924" i="33"/>
  <c r="Z925" i="33"/>
  <c r="Z926" i="33"/>
  <c r="Z927" i="33"/>
  <c r="Z928" i="33"/>
  <c r="Z929" i="33"/>
  <c r="Z930" i="33"/>
  <c r="Z931" i="33"/>
  <c r="Z932" i="33"/>
  <c r="Z933" i="33"/>
  <c r="Z934" i="33"/>
  <c r="Z935" i="33"/>
  <c r="Z936" i="33"/>
  <c r="Z937" i="33"/>
  <c r="Z938" i="33"/>
  <c r="Z939" i="33"/>
  <c r="Z940" i="33"/>
  <c r="Z941" i="33"/>
  <c r="Z942" i="33"/>
  <c r="Z943" i="33"/>
  <c r="Z944" i="33"/>
  <c r="Z945" i="33"/>
  <c r="Z946" i="33"/>
  <c r="Z947" i="33"/>
  <c r="Z948" i="33"/>
  <c r="Z949" i="33"/>
  <c r="Z950" i="33"/>
  <c r="Z951" i="33"/>
  <c r="Z952" i="33"/>
  <c r="Z953" i="33"/>
  <c r="Z954" i="33"/>
  <c r="Z955" i="33"/>
  <c r="Z956" i="33"/>
  <c r="Z957" i="33"/>
  <c r="Z958" i="33"/>
  <c r="Z959" i="33"/>
  <c r="Z960" i="33"/>
  <c r="Z961" i="33"/>
  <c r="Z962" i="33"/>
  <c r="Z963" i="33"/>
  <c r="Z964" i="33"/>
  <c r="Z965" i="33"/>
  <c r="Z966" i="33"/>
  <c r="Z967" i="33"/>
  <c r="Z968" i="33"/>
  <c r="Z969" i="33"/>
  <c r="Z970" i="33"/>
  <c r="Z971" i="33"/>
  <c r="Z972" i="33"/>
  <c r="Z973" i="33"/>
  <c r="Z974" i="33"/>
  <c r="Z975" i="33"/>
  <c r="Z976" i="33"/>
  <c r="Z977" i="33"/>
  <c r="Z978" i="33"/>
  <c r="Z979" i="33"/>
  <c r="Z980" i="33"/>
  <c r="Z981" i="33"/>
  <c r="Z982" i="33"/>
  <c r="Z983" i="33"/>
  <c r="Z984" i="33"/>
  <c r="Z985" i="33"/>
  <c r="Z986" i="33"/>
  <c r="Z987" i="33"/>
  <c r="Z988" i="33"/>
  <c r="Z989" i="33"/>
  <c r="Z990" i="33"/>
  <c r="Z991" i="33"/>
  <c r="Z992" i="33"/>
  <c r="Z993" i="33"/>
  <c r="Z994" i="33"/>
  <c r="Z995" i="33"/>
  <c r="Z996" i="33"/>
  <c r="Z997" i="33"/>
  <c r="Z998" i="33"/>
  <c r="Z999" i="33"/>
  <c r="Z1000" i="33"/>
  <c r="Z1001" i="33"/>
  <c r="Z1002" i="33"/>
  <c r="Z1003" i="33"/>
  <c r="Z1004" i="33"/>
  <c r="Z1005" i="33"/>
  <c r="Z1006" i="33"/>
  <c r="Z1007" i="33"/>
  <c r="Z1008" i="33"/>
  <c r="Z1009" i="33"/>
  <c r="Z1010" i="33"/>
  <c r="Z1011" i="33"/>
  <c r="Z1012" i="33"/>
  <c r="Z1013" i="33"/>
  <c r="Z1014" i="33"/>
  <c r="Z1015" i="33"/>
  <c r="Z1016" i="33"/>
  <c r="Z1017" i="33"/>
  <c r="Z1018" i="33"/>
  <c r="Z1019" i="33"/>
  <c r="Z1020" i="33"/>
  <c r="Z1021" i="33"/>
  <c r="Z1022" i="33"/>
  <c r="Z1023" i="33"/>
  <c r="Z1024" i="33"/>
  <c r="Z1025" i="33"/>
  <c r="Z1026" i="33"/>
  <c r="Z1027" i="33"/>
  <c r="Z1028" i="33"/>
  <c r="Z1029" i="33"/>
  <c r="Z1030" i="33"/>
  <c r="Z1031" i="33"/>
  <c r="Z1032" i="33"/>
  <c r="Z1033" i="33"/>
  <c r="Z1034" i="33"/>
  <c r="Z1035" i="33"/>
  <c r="Z1036" i="33"/>
  <c r="Z1037" i="33"/>
  <c r="Z1038" i="33"/>
  <c r="Z1039" i="33"/>
  <c r="Z1040" i="33"/>
  <c r="Z1041" i="33"/>
  <c r="Z1042" i="33"/>
  <c r="Z1043" i="33"/>
  <c r="Z1044" i="33"/>
  <c r="Z1045" i="33"/>
  <c r="Z1046" i="33"/>
  <c r="Z1047" i="33"/>
  <c r="Z1048" i="33"/>
  <c r="Z1049" i="33"/>
  <c r="Z1050" i="33"/>
  <c r="Z1051" i="33"/>
  <c r="Z1052" i="33"/>
  <c r="Z1053" i="33"/>
  <c r="Z1054" i="33"/>
  <c r="Z1055" i="33"/>
  <c r="Z1056" i="33"/>
  <c r="Z1057" i="33"/>
  <c r="Z1058" i="33"/>
  <c r="Z1059" i="33"/>
  <c r="Z1060" i="33"/>
  <c r="Z1061" i="33"/>
  <c r="Z1062" i="33"/>
  <c r="Z1063" i="33"/>
  <c r="Z1064" i="33"/>
  <c r="Z1065" i="33"/>
  <c r="Z1066" i="33"/>
  <c r="Z1067" i="33"/>
  <c r="Z1068" i="33"/>
  <c r="Z1069" i="33"/>
  <c r="Z1070" i="33"/>
  <c r="Z1071" i="33"/>
  <c r="Z1072" i="33"/>
  <c r="Z1073" i="33"/>
  <c r="Z1074" i="33"/>
  <c r="Z1075" i="33"/>
  <c r="Z1076" i="33"/>
  <c r="Z1077" i="33"/>
  <c r="Z1078" i="33"/>
  <c r="Z1079" i="33"/>
  <c r="Z1080" i="33"/>
  <c r="Z1081" i="33"/>
  <c r="Z1082" i="33"/>
  <c r="Z1083" i="33"/>
  <c r="Z1084" i="33"/>
  <c r="Z1085" i="33"/>
  <c r="Z1086" i="33"/>
  <c r="Z1087" i="33"/>
  <c r="Z1088" i="33"/>
  <c r="Z1089" i="33"/>
  <c r="Z1090" i="33"/>
  <c r="Z1091" i="33"/>
  <c r="Z1092" i="33"/>
  <c r="Z1093" i="33"/>
  <c r="Z1094" i="33"/>
  <c r="Z1095" i="33"/>
  <c r="Z1096" i="33"/>
  <c r="Z1097" i="33"/>
  <c r="Z1098" i="33"/>
  <c r="Z1099" i="33"/>
  <c r="Z1100" i="33"/>
  <c r="Z1101" i="33"/>
  <c r="Z1102" i="33"/>
  <c r="Z1103" i="33"/>
  <c r="Z1104" i="33"/>
  <c r="Z1105" i="33"/>
  <c r="Z1106" i="33"/>
  <c r="Z1107" i="33"/>
  <c r="Z1108" i="33"/>
  <c r="Z1109" i="33"/>
  <c r="Z1110" i="33"/>
  <c r="Z1111" i="33"/>
  <c r="Z1112" i="33"/>
  <c r="Z1113" i="33"/>
  <c r="Z1114" i="33"/>
  <c r="Z1115" i="33"/>
  <c r="Z1116" i="33"/>
  <c r="Z1117" i="33"/>
  <c r="Z1118" i="33"/>
  <c r="Z1119" i="33"/>
  <c r="Z1120" i="33"/>
  <c r="Z1121" i="33"/>
  <c r="Z1122" i="33"/>
  <c r="Z1123" i="33"/>
  <c r="Z1124" i="33"/>
  <c r="Z1125" i="33"/>
  <c r="Z1126" i="33"/>
  <c r="Z1127" i="33"/>
  <c r="Z1128" i="33"/>
  <c r="Z1129" i="33"/>
  <c r="Z1130" i="33"/>
  <c r="Z1131" i="33"/>
  <c r="Z1132" i="33"/>
  <c r="Z1133" i="33"/>
  <c r="Z1134" i="33"/>
  <c r="Z1135" i="33"/>
  <c r="Z1136" i="33"/>
  <c r="Z1137" i="33"/>
  <c r="Z1138" i="33"/>
  <c r="Z1139" i="33"/>
  <c r="Z1140" i="33"/>
  <c r="Z1141" i="33"/>
  <c r="Z1142" i="33"/>
  <c r="Z1143" i="33"/>
  <c r="Z1144" i="33"/>
  <c r="Z1145" i="33"/>
  <c r="Z1146" i="33"/>
  <c r="Z1147" i="33"/>
  <c r="Z1148" i="33"/>
  <c r="Z1149" i="33"/>
  <c r="Z1150" i="33"/>
  <c r="Z1151" i="33"/>
  <c r="Z1152" i="33"/>
  <c r="Z1153" i="33"/>
  <c r="Z1154" i="33"/>
  <c r="Z1155" i="33"/>
  <c r="Z1156" i="33"/>
  <c r="Z1157" i="33"/>
  <c r="Z1158" i="33"/>
  <c r="Z1159" i="33"/>
  <c r="Z1160" i="33"/>
  <c r="Z1161" i="33"/>
  <c r="Z1162" i="33"/>
  <c r="Z1163" i="33"/>
  <c r="Z1164" i="33"/>
  <c r="Z1165" i="33"/>
  <c r="Z1166" i="33"/>
  <c r="Z1167" i="33"/>
  <c r="Z1168" i="33"/>
  <c r="Z1169" i="33"/>
  <c r="Z1170" i="33"/>
  <c r="Z1171" i="33"/>
  <c r="Z1172" i="33"/>
  <c r="Z1173" i="33"/>
  <c r="Z1174" i="33"/>
  <c r="Z1175" i="33"/>
  <c r="Z1176" i="33"/>
  <c r="Z1177" i="33"/>
  <c r="Z1178" i="33"/>
  <c r="Z1179" i="33"/>
  <c r="Z1180" i="33"/>
  <c r="Z1181" i="33"/>
  <c r="Z1182" i="33"/>
  <c r="Z1183" i="33"/>
  <c r="Z1184" i="33"/>
  <c r="Z1185" i="33"/>
  <c r="Z1186" i="33"/>
  <c r="Z1187" i="33"/>
  <c r="Z1188" i="33"/>
  <c r="Z1189" i="33"/>
  <c r="Z1190" i="33"/>
  <c r="Z1191" i="33"/>
  <c r="Z1192" i="33"/>
  <c r="Z1193" i="33"/>
  <c r="Z1194" i="33"/>
  <c r="Z1195" i="33"/>
  <c r="Z1196" i="33"/>
  <c r="Z1197" i="33"/>
  <c r="Z1198" i="33"/>
  <c r="Z1199" i="33"/>
  <c r="Z1200" i="33"/>
  <c r="Z1201" i="33"/>
  <c r="Z1202" i="33"/>
  <c r="Z1203" i="33"/>
  <c r="Z1204" i="33"/>
  <c r="Z1205" i="33"/>
  <c r="Z1206" i="33"/>
  <c r="Z1207" i="33"/>
  <c r="Z1208" i="33"/>
  <c r="Z1209" i="33"/>
  <c r="Z1210" i="33"/>
  <c r="Z1211" i="33"/>
  <c r="Z1212" i="33"/>
  <c r="Z1213" i="33"/>
  <c r="Z1214" i="33"/>
  <c r="Z1215" i="33"/>
  <c r="Z1216" i="33"/>
  <c r="Z1217" i="33"/>
  <c r="Z1218" i="33"/>
  <c r="Z1219" i="33"/>
  <c r="Z1220" i="33"/>
  <c r="Z1221" i="33"/>
  <c r="Z1222" i="33"/>
  <c r="Z1223" i="33"/>
  <c r="Z1224" i="33"/>
  <c r="Z1225" i="33"/>
  <c r="Z1226" i="33"/>
  <c r="Z1227" i="33"/>
  <c r="Z1228" i="33"/>
  <c r="Z1229" i="33"/>
  <c r="Z1230" i="33"/>
  <c r="Z1231" i="33"/>
  <c r="Z1232" i="33"/>
  <c r="Z1233" i="33"/>
  <c r="Z1234" i="33"/>
  <c r="Z1235" i="33"/>
  <c r="Z1236" i="33"/>
  <c r="Z1237" i="33"/>
  <c r="Z1238" i="33"/>
  <c r="Z1239" i="33"/>
  <c r="Z1240" i="33"/>
  <c r="Z1241" i="33"/>
  <c r="Z1242" i="33"/>
  <c r="Z1243" i="33"/>
  <c r="Z1244" i="33"/>
  <c r="Z1245" i="33"/>
  <c r="Z1246" i="33"/>
  <c r="Z1247" i="33"/>
  <c r="Z1248" i="33"/>
  <c r="Z1249" i="33"/>
  <c r="Z1250" i="33"/>
  <c r="Z1251" i="33"/>
  <c r="Z1252" i="33"/>
  <c r="Z1253" i="33"/>
  <c r="Z1254" i="33"/>
  <c r="Z1255" i="33"/>
  <c r="Z1256" i="33"/>
  <c r="Z1257" i="33"/>
  <c r="Z1258" i="33"/>
  <c r="Z1259" i="33"/>
  <c r="Z1260" i="33"/>
  <c r="Z1261" i="33"/>
  <c r="Z1262" i="33"/>
  <c r="Z1263" i="33"/>
  <c r="Z1264" i="33"/>
  <c r="Z1265" i="33"/>
  <c r="Z1266" i="33"/>
  <c r="Z1267" i="33"/>
  <c r="Z1268" i="33"/>
  <c r="Z1269" i="33"/>
  <c r="Z1270" i="33"/>
  <c r="Z1271" i="33"/>
  <c r="Z1272" i="33"/>
  <c r="Z1273" i="33"/>
  <c r="Z1274" i="33"/>
  <c r="Z1275" i="33"/>
  <c r="Z1276" i="33"/>
  <c r="Z1277" i="33"/>
  <c r="Z1278" i="33"/>
  <c r="Z1279" i="33"/>
  <c r="Z1280" i="33"/>
  <c r="Z1281" i="33"/>
  <c r="Z1282" i="33"/>
  <c r="Z1283" i="33"/>
  <c r="Z1284" i="33"/>
  <c r="Z1285" i="33"/>
  <c r="Z1286" i="33"/>
  <c r="Z1287" i="33"/>
  <c r="Z1288" i="33"/>
  <c r="Z1289" i="33"/>
  <c r="Z1290" i="33"/>
  <c r="Z1291" i="33"/>
  <c r="Z1292" i="33"/>
  <c r="Z1293" i="33"/>
  <c r="Z1294" i="33"/>
  <c r="Z1295" i="33"/>
  <c r="Z1296" i="33"/>
  <c r="Z1297" i="33"/>
  <c r="Z1298" i="33"/>
  <c r="Z1299" i="33"/>
  <c r="Z1300" i="33"/>
  <c r="Z1301" i="33"/>
  <c r="Z1302" i="33"/>
  <c r="Z1303" i="33"/>
  <c r="Z1304" i="33"/>
  <c r="Z1305" i="33"/>
  <c r="Z1306" i="33"/>
  <c r="Z1307" i="33"/>
  <c r="Z1308" i="33"/>
  <c r="Z1309" i="33"/>
  <c r="Z1310" i="33"/>
  <c r="Z1311" i="33"/>
  <c r="Z1312" i="33"/>
  <c r="Z1313" i="33"/>
  <c r="Z1314" i="33"/>
  <c r="Z1315" i="33"/>
  <c r="Z1316" i="33"/>
  <c r="Z1317" i="33"/>
  <c r="Z1318" i="33"/>
  <c r="Z1319" i="33"/>
  <c r="Z1320" i="33"/>
  <c r="Z1321" i="33"/>
  <c r="Z1322" i="33"/>
  <c r="Z1323" i="33"/>
  <c r="Z1324" i="33"/>
  <c r="Z1325" i="33"/>
  <c r="Z1326" i="33"/>
  <c r="Z1327" i="33"/>
  <c r="Z1328" i="33"/>
  <c r="Z1329" i="33"/>
  <c r="Z1330" i="33"/>
  <c r="Z1331" i="33"/>
  <c r="Z1332" i="33"/>
  <c r="Z1333" i="33"/>
  <c r="Z1334" i="33"/>
  <c r="Z1335" i="33"/>
  <c r="Z1336" i="33"/>
  <c r="Z1337" i="33"/>
  <c r="Z1338" i="33"/>
  <c r="Z1339" i="33"/>
  <c r="Z1340" i="33"/>
  <c r="Z1341" i="33"/>
  <c r="Z1342" i="33"/>
  <c r="Z1343" i="33"/>
  <c r="Z1344" i="33"/>
  <c r="Z1345" i="33"/>
  <c r="Z1346" i="33"/>
  <c r="Z1347" i="33"/>
  <c r="Z1348" i="33"/>
  <c r="Z1349" i="33"/>
  <c r="Z1350" i="33"/>
  <c r="Z1351" i="33"/>
  <c r="Z1352" i="33"/>
  <c r="Z1353" i="33"/>
  <c r="Z1354" i="33"/>
  <c r="Z1355" i="33"/>
  <c r="Z1356" i="33"/>
  <c r="Z1357" i="33"/>
  <c r="Z1358" i="33"/>
  <c r="Z1359" i="33"/>
  <c r="Z1360" i="33"/>
  <c r="Z1361" i="33"/>
  <c r="Z1362" i="33"/>
  <c r="Z1363" i="33"/>
  <c r="Z1364" i="33"/>
  <c r="Z1365" i="33"/>
  <c r="Z1366" i="33"/>
  <c r="Z1367" i="33"/>
  <c r="Z1368" i="33"/>
  <c r="Z1369" i="33"/>
  <c r="Z1370" i="33"/>
  <c r="Z1371" i="33"/>
  <c r="Z1372" i="33"/>
  <c r="Z1373" i="33"/>
  <c r="Z1374" i="33"/>
  <c r="Z1375" i="33"/>
  <c r="Z1376" i="33"/>
  <c r="Z1377" i="33"/>
  <c r="Z1378" i="33"/>
  <c r="Z1379" i="33"/>
  <c r="Z1380" i="33"/>
  <c r="Z1381" i="33"/>
  <c r="Z1382" i="33"/>
  <c r="Z1383" i="33"/>
  <c r="Z1384" i="33"/>
  <c r="Z1385" i="33"/>
  <c r="Z1386" i="33"/>
  <c r="Z1387" i="33"/>
  <c r="Z1388" i="33"/>
  <c r="Z1389" i="33"/>
  <c r="Z1390" i="33"/>
  <c r="Z1391" i="33"/>
  <c r="Z1392" i="33"/>
  <c r="Z1393" i="33"/>
  <c r="Z1394" i="33"/>
  <c r="Z1395" i="33"/>
  <c r="Z1396" i="33"/>
  <c r="Z1397" i="33"/>
  <c r="Z1398" i="33"/>
  <c r="Z1399" i="33"/>
  <c r="Z1400" i="33"/>
  <c r="Z1401" i="33"/>
  <c r="Z1402" i="33"/>
  <c r="Z1403" i="33"/>
  <c r="Z1404" i="33"/>
  <c r="Z1405" i="33"/>
  <c r="Z1406" i="33"/>
  <c r="Z1407" i="33"/>
  <c r="Z1408" i="33"/>
  <c r="Z1409" i="33"/>
  <c r="Z1410" i="33"/>
  <c r="Z1411" i="33"/>
  <c r="Z1412" i="33"/>
  <c r="Z1413" i="33"/>
  <c r="Z1414" i="33"/>
  <c r="Z1415" i="33"/>
  <c r="Z1416" i="33"/>
  <c r="Z1417" i="33"/>
  <c r="Z1418" i="33"/>
  <c r="Z1419" i="33"/>
  <c r="Z1420" i="33"/>
  <c r="Z1421" i="33"/>
  <c r="Z1422" i="33"/>
  <c r="Z1423" i="33"/>
  <c r="Z1424" i="33"/>
  <c r="Z1425" i="33"/>
  <c r="Z1426" i="33"/>
  <c r="Z1427" i="33"/>
  <c r="Z1428" i="33"/>
  <c r="Z1429" i="33"/>
  <c r="Z1430" i="33"/>
  <c r="Z1431" i="33"/>
  <c r="Z1432" i="33"/>
  <c r="Z1433" i="33"/>
  <c r="Z1434" i="33"/>
  <c r="Z1435" i="33"/>
  <c r="Z1436" i="33"/>
  <c r="Z1437" i="33"/>
  <c r="Z1438" i="33"/>
  <c r="Z1439" i="33"/>
  <c r="Z1440" i="33"/>
  <c r="Z1441" i="33"/>
  <c r="Z1442" i="33"/>
  <c r="Z1443" i="33"/>
  <c r="Z1444" i="33"/>
  <c r="Z1445" i="33"/>
  <c r="Z1446" i="33"/>
  <c r="Z1447" i="33"/>
  <c r="Z1448" i="33"/>
  <c r="Z1449" i="33"/>
  <c r="Z1450" i="33"/>
  <c r="Z1451" i="33"/>
  <c r="Z1452" i="33"/>
  <c r="Z1453" i="33"/>
  <c r="Z1454" i="33"/>
  <c r="Z1455" i="33"/>
  <c r="Z1456" i="33"/>
  <c r="Z1457" i="33"/>
  <c r="Z1458" i="33"/>
  <c r="Z1459" i="33"/>
  <c r="Z1460" i="33"/>
  <c r="Z1461" i="33"/>
  <c r="Z1462" i="33"/>
  <c r="Z1463" i="33"/>
  <c r="Z1464" i="33"/>
  <c r="Z1465" i="33"/>
  <c r="Z1466" i="33"/>
  <c r="Z1467" i="33"/>
  <c r="Z1468" i="33"/>
  <c r="Z1469" i="33"/>
  <c r="Z1470" i="33"/>
  <c r="Z1471" i="33"/>
  <c r="Z1472" i="33"/>
  <c r="Z1473" i="33"/>
  <c r="Z1474" i="33"/>
  <c r="Z1475" i="33"/>
  <c r="Z1476" i="33"/>
  <c r="Z1477" i="33"/>
  <c r="Z1478" i="33"/>
  <c r="Z1479" i="33"/>
  <c r="Z1480" i="33"/>
  <c r="Z1481" i="33"/>
  <c r="Z1482" i="33"/>
  <c r="Z1483" i="33"/>
  <c r="Z1484" i="33"/>
  <c r="Z1485" i="33"/>
  <c r="Z1486" i="33"/>
  <c r="Z1487" i="33"/>
  <c r="Z1488" i="33"/>
  <c r="Z1489" i="33"/>
  <c r="Z1490" i="33"/>
  <c r="Z1491" i="33"/>
  <c r="Z1492" i="33"/>
  <c r="Z1493" i="33"/>
  <c r="Z1494" i="33"/>
  <c r="Z1495" i="33"/>
  <c r="Z1496" i="33"/>
  <c r="Z1497" i="33"/>
  <c r="Z1498" i="33"/>
  <c r="Z1499" i="33"/>
  <c r="Z1500" i="33"/>
  <c r="Z1501" i="33"/>
  <c r="Z1502" i="33"/>
  <c r="Z1503" i="33"/>
  <c r="Z1504" i="33"/>
  <c r="Z1505" i="33"/>
  <c r="Z1506" i="33"/>
  <c r="Z1507" i="33"/>
  <c r="Z1508" i="33"/>
  <c r="Z1509" i="33"/>
  <c r="Z1510" i="33"/>
  <c r="Z1511" i="33"/>
  <c r="Z1512" i="33"/>
  <c r="Z1513" i="33"/>
  <c r="Z1514" i="33"/>
  <c r="Z1515" i="33"/>
  <c r="Z1516" i="33"/>
  <c r="Z1517" i="33"/>
  <c r="Z1518" i="33"/>
  <c r="Z1519" i="33"/>
  <c r="Z1520" i="33"/>
  <c r="Z1521" i="33"/>
  <c r="Z1522" i="33"/>
  <c r="Z1523" i="33"/>
  <c r="Z1524" i="33"/>
  <c r="Z1525" i="33"/>
  <c r="Z1526" i="33"/>
  <c r="Z1527" i="33"/>
  <c r="Z1528" i="33"/>
  <c r="Z1529" i="33"/>
  <c r="Z1530" i="33"/>
  <c r="Z1531" i="33"/>
  <c r="Z1532" i="33"/>
  <c r="Z1533" i="33"/>
  <c r="Z1534" i="33"/>
  <c r="Z1535" i="33"/>
  <c r="Z1536" i="33"/>
  <c r="Z1537" i="33"/>
  <c r="Z1538" i="33"/>
  <c r="Z1539" i="33"/>
  <c r="Z1540" i="33"/>
  <c r="Z1541" i="33"/>
  <c r="Z1542" i="33"/>
  <c r="Z1543" i="33"/>
  <c r="Z1544" i="33"/>
  <c r="Z1545" i="33"/>
  <c r="Z1546" i="33"/>
  <c r="Z1547" i="33"/>
  <c r="Z1548" i="33"/>
  <c r="Z1549" i="33"/>
  <c r="Z1550" i="33"/>
  <c r="Z1551" i="33"/>
  <c r="Z1552" i="33"/>
  <c r="Z1553" i="33"/>
  <c r="Z1554" i="33"/>
  <c r="Z1555" i="33"/>
  <c r="Z1556" i="33"/>
  <c r="Z1557" i="33"/>
  <c r="Z1558" i="33"/>
  <c r="Z1559" i="33"/>
  <c r="Z1560" i="33"/>
  <c r="Z1561" i="33"/>
  <c r="Z1562" i="33"/>
  <c r="Z1563" i="33"/>
  <c r="Z1564" i="33"/>
  <c r="Z1565" i="33"/>
  <c r="Z1566" i="33"/>
  <c r="Z1567" i="33"/>
  <c r="Z1568" i="33"/>
  <c r="Z1569" i="33"/>
  <c r="Z1570" i="33"/>
  <c r="Z1571" i="33"/>
  <c r="Z1572" i="33"/>
  <c r="Z1573" i="33"/>
  <c r="Z1574" i="33"/>
  <c r="Z1575" i="33"/>
  <c r="Z1576" i="33"/>
  <c r="Z1577" i="33"/>
  <c r="Z1578" i="33"/>
  <c r="Z1579" i="33"/>
  <c r="Z1580" i="33"/>
  <c r="Z1581" i="33"/>
  <c r="Z1582" i="33"/>
  <c r="Z1583" i="33"/>
  <c r="Z1584" i="33"/>
  <c r="Z1585" i="33"/>
  <c r="Z1586" i="33"/>
  <c r="Z1587" i="33"/>
  <c r="Z1588" i="33"/>
  <c r="Z1589" i="33"/>
  <c r="Z1590" i="33"/>
  <c r="Z1591" i="33"/>
  <c r="Z1592" i="33"/>
  <c r="Z1593" i="33"/>
  <c r="Z1594" i="33"/>
  <c r="Z1595" i="33"/>
  <c r="Z1596" i="33"/>
  <c r="Z1597" i="33"/>
  <c r="Z1598" i="33"/>
  <c r="Z1599" i="33"/>
  <c r="Z1600" i="33"/>
  <c r="Z1601" i="33"/>
  <c r="Z1602" i="33"/>
  <c r="Z1603" i="33"/>
  <c r="Z1604" i="33"/>
  <c r="Z1605" i="33"/>
  <c r="Z1606" i="33"/>
  <c r="Z1607" i="33"/>
  <c r="Z1608" i="33"/>
  <c r="Z1609" i="33"/>
  <c r="Z1610" i="33"/>
  <c r="Z1611" i="33"/>
  <c r="Z1612" i="33"/>
  <c r="Z1613" i="33"/>
  <c r="Z1614" i="33"/>
  <c r="Z1615" i="33"/>
  <c r="Z1616" i="33"/>
  <c r="Z1617" i="33"/>
  <c r="Z1618" i="33"/>
  <c r="Z1619" i="33"/>
  <c r="Z1620" i="33"/>
  <c r="Z1621" i="33"/>
  <c r="Z1622" i="33"/>
  <c r="Z1623" i="33"/>
  <c r="Z1624" i="33"/>
  <c r="Z1625" i="33"/>
  <c r="Z1626" i="33"/>
  <c r="Z1627" i="33"/>
  <c r="Z1628" i="33"/>
  <c r="Z1629" i="33"/>
  <c r="Z1630" i="33"/>
  <c r="Z1631" i="33"/>
  <c r="Z1632" i="33"/>
  <c r="Z1633" i="33"/>
  <c r="Z1634" i="33"/>
  <c r="Z1635" i="33"/>
  <c r="Z1636" i="33"/>
  <c r="Z1637" i="33"/>
  <c r="Z1638" i="33"/>
  <c r="Z1639" i="33"/>
  <c r="Z1640" i="33"/>
  <c r="Z1641" i="33"/>
  <c r="Z1642" i="33"/>
  <c r="Z1643" i="33"/>
  <c r="Z1644" i="33"/>
  <c r="Z1645" i="33"/>
  <c r="Z1646" i="33"/>
  <c r="Z1647" i="33"/>
  <c r="Z1648" i="33"/>
  <c r="Z1649" i="33"/>
  <c r="Z1650" i="33"/>
  <c r="Z1651" i="33"/>
  <c r="Z1652" i="33"/>
  <c r="Z1653" i="33"/>
  <c r="Z1654" i="33"/>
  <c r="Z1655" i="33"/>
  <c r="Z1656" i="33"/>
  <c r="Z1657" i="33"/>
  <c r="Z1658" i="33"/>
  <c r="Z1659" i="33"/>
  <c r="Z1660" i="33"/>
  <c r="Z1661" i="33"/>
  <c r="Z1662" i="33"/>
  <c r="Z1663" i="33"/>
  <c r="Z1664" i="33"/>
  <c r="Z1665" i="33"/>
  <c r="Z1666" i="33"/>
  <c r="Z1667" i="33"/>
  <c r="Z1668" i="33"/>
  <c r="Z1669" i="33"/>
  <c r="Z1670" i="33"/>
  <c r="Z1671" i="33"/>
  <c r="Z1672" i="33"/>
  <c r="Z1673" i="33"/>
  <c r="Z1674" i="33"/>
  <c r="Z1675" i="33"/>
  <c r="Z1676" i="33"/>
  <c r="Z1677" i="33"/>
  <c r="Z1678" i="33"/>
  <c r="Z1679" i="33"/>
  <c r="Z1680" i="33"/>
  <c r="Z1681" i="33"/>
  <c r="Z1682" i="33"/>
  <c r="Z1683" i="33"/>
  <c r="Z1684" i="33"/>
  <c r="Z1685" i="33"/>
  <c r="Z1686" i="33"/>
  <c r="Z1687" i="33"/>
  <c r="Z1688" i="33"/>
  <c r="Z1689" i="33"/>
  <c r="Z1690" i="33"/>
  <c r="Z1691" i="33"/>
  <c r="Z1692" i="33"/>
  <c r="Z1693" i="33"/>
  <c r="Z1694" i="33"/>
  <c r="Z1695" i="33"/>
  <c r="Z1696" i="33"/>
  <c r="Z1697" i="33"/>
  <c r="Z1698" i="33"/>
  <c r="Z1699" i="33"/>
  <c r="Z1700" i="33"/>
  <c r="Z1701" i="33"/>
  <c r="Z1702" i="33"/>
  <c r="Z1703" i="33"/>
  <c r="Z1704" i="33"/>
  <c r="Z1705" i="33"/>
  <c r="Z1706" i="33"/>
  <c r="Z1707" i="33"/>
  <c r="Z1708" i="33"/>
  <c r="Z1709" i="33"/>
  <c r="Z1710" i="33"/>
  <c r="Z1711" i="33"/>
  <c r="Z1712" i="33"/>
  <c r="Z1713" i="33"/>
  <c r="Z1714" i="33"/>
  <c r="Z1715" i="33"/>
  <c r="Z1716" i="33"/>
  <c r="Z1717" i="33"/>
  <c r="Z1718" i="33"/>
  <c r="Z1719" i="33"/>
  <c r="Z1720" i="33"/>
  <c r="Z1721" i="33"/>
  <c r="Z1722" i="33"/>
  <c r="Z1723" i="33"/>
  <c r="Z1724" i="33"/>
  <c r="Z1725" i="33"/>
  <c r="Z1726" i="33"/>
  <c r="Z1727" i="33"/>
  <c r="Z1728" i="33"/>
  <c r="Z1729" i="33"/>
  <c r="Z1730" i="33"/>
  <c r="Z1731" i="33"/>
  <c r="Z1732" i="33"/>
  <c r="Z1733" i="33"/>
  <c r="Z1734" i="33"/>
  <c r="Z1735" i="33"/>
  <c r="Z1736" i="33"/>
  <c r="Z1737" i="33"/>
  <c r="Z1738" i="33"/>
  <c r="Z1739" i="33"/>
  <c r="Z1740" i="33"/>
  <c r="Z1741" i="33"/>
  <c r="Z1742" i="33"/>
  <c r="Z1743" i="33"/>
  <c r="Z1744" i="33"/>
  <c r="Z1745" i="33"/>
  <c r="Z1746" i="33"/>
  <c r="Z1747" i="33"/>
  <c r="Z1748" i="33"/>
  <c r="Z1749" i="33"/>
  <c r="Z1750" i="33"/>
  <c r="Z1751" i="33"/>
  <c r="Z1752" i="33"/>
  <c r="Z1753" i="33"/>
  <c r="Z1754" i="33"/>
  <c r="Z1755" i="33"/>
  <c r="Z1756" i="33"/>
  <c r="Z1757" i="33"/>
  <c r="Z1758" i="33"/>
  <c r="Z1759" i="33"/>
  <c r="Z1760" i="33"/>
  <c r="Z1761" i="33"/>
  <c r="Z1762" i="33"/>
  <c r="Z1763" i="33"/>
  <c r="Z1764" i="33"/>
  <c r="Z1765" i="33"/>
  <c r="Z1766" i="33"/>
  <c r="Z1767" i="33"/>
  <c r="Z1768" i="33"/>
  <c r="Z1769" i="33"/>
  <c r="Z1770" i="33"/>
  <c r="Z1771" i="33"/>
  <c r="Z1772" i="33"/>
  <c r="Z1773" i="33"/>
  <c r="Z1774" i="33"/>
  <c r="Z1775" i="33"/>
  <c r="Z1776" i="33"/>
  <c r="Z1777" i="33"/>
  <c r="Z1778" i="33"/>
  <c r="Z1779" i="33"/>
  <c r="Z1780" i="33"/>
  <c r="Z1781" i="33"/>
  <c r="Z1782" i="33"/>
  <c r="Z1783" i="33"/>
  <c r="Z1784" i="33"/>
  <c r="Z1785" i="33"/>
  <c r="Z1786" i="33"/>
  <c r="Z1787" i="33"/>
  <c r="Z1788" i="33"/>
  <c r="Z1789" i="33"/>
  <c r="Z1790" i="33"/>
  <c r="Z1791" i="33"/>
  <c r="Z1792" i="33"/>
  <c r="Z1793" i="33"/>
  <c r="Z1794" i="33"/>
  <c r="Z1795" i="33"/>
  <c r="Z1796" i="33"/>
  <c r="Z1797" i="33"/>
  <c r="Z1798" i="33"/>
  <c r="Z1799" i="33"/>
  <c r="Z1800" i="33"/>
  <c r="Z1801" i="33"/>
  <c r="Z1802" i="33"/>
  <c r="Z1803" i="33"/>
  <c r="Z1804" i="33"/>
  <c r="Z1805" i="33"/>
  <c r="Z1806" i="33"/>
  <c r="Z1807" i="33"/>
  <c r="Z1808" i="33"/>
  <c r="Z1809" i="33"/>
  <c r="Z1810" i="33"/>
  <c r="Z1811" i="33"/>
  <c r="Z1812" i="33"/>
  <c r="Z1813" i="33"/>
  <c r="Z1814" i="33"/>
  <c r="Z1815" i="33"/>
  <c r="Z1816" i="33"/>
  <c r="Z1817" i="33"/>
  <c r="Z1818" i="33"/>
  <c r="Z1819" i="33"/>
  <c r="Z1820" i="33"/>
  <c r="Z1821" i="33"/>
  <c r="Z1822" i="33"/>
  <c r="Z1823" i="33"/>
  <c r="Z1824" i="33"/>
  <c r="Z1825" i="33"/>
  <c r="Z1826" i="33"/>
  <c r="Z1827" i="33"/>
  <c r="Z1828" i="33"/>
  <c r="Z1829" i="33"/>
  <c r="Z1830" i="33"/>
  <c r="Z1831" i="33"/>
  <c r="Z1832" i="33"/>
  <c r="Z1833" i="33"/>
  <c r="Z1834" i="33"/>
  <c r="Z1835" i="33"/>
  <c r="Z1836" i="33"/>
  <c r="Z1837" i="33"/>
  <c r="Z1838" i="33"/>
  <c r="Z1839" i="33"/>
  <c r="Z1840" i="33"/>
  <c r="Z1841" i="33"/>
  <c r="Z1842" i="33"/>
  <c r="Z1843" i="33"/>
  <c r="Z1844" i="33"/>
  <c r="Z1845" i="33"/>
  <c r="Z1846" i="33"/>
  <c r="Z1847" i="33"/>
  <c r="Z1848" i="33"/>
  <c r="Z1849" i="33"/>
  <c r="Z1850" i="33"/>
  <c r="Z1851" i="33"/>
  <c r="Z1852" i="33"/>
  <c r="Z1853" i="33"/>
  <c r="Z1854" i="33"/>
  <c r="Z1855" i="33"/>
  <c r="Z1856" i="33"/>
  <c r="Z1857" i="33"/>
  <c r="Z1858" i="33"/>
  <c r="Z1859" i="33"/>
  <c r="Z1860" i="33"/>
  <c r="Z1861" i="33"/>
  <c r="Z1862" i="33"/>
  <c r="Z1863" i="33"/>
  <c r="Z1864" i="33"/>
  <c r="Z1865" i="33"/>
  <c r="Z1866" i="33"/>
  <c r="Z1867" i="33"/>
  <c r="Z1868" i="33"/>
  <c r="Z1869" i="33"/>
  <c r="Z1870" i="33"/>
  <c r="Z1871" i="33"/>
  <c r="Z1872" i="33"/>
  <c r="Z1873" i="33"/>
  <c r="Z1874" i="33"/>
  <c r="Z1875" i="33"/>
  <c r="Z1876" i="33"/>
  <c r="Z1877" i="33"/>
  <c r="Z1878" i="33"/>
  <c r="Z1879" i="33"/>
  <c r="Z1880" i="33"/>
  <c r="Z1881" i="33"/>
  <c r="Z1882" i="33"/>
  <c r="Z1883" i="33"/>
  <c r="Z1884" i="33"/>
  <c r="Z1885" i="33"/>
  <c r="Z1886" i="33"/>
  <c r="Z1887" i="33"/>
  <c r="Z1888" i="33"/>
  <c r="Z1889" i="33"/>
  <c r="Z1890" i="33"/>
  <c r="Z1891" i="33"/>
  <c r="Z1892" i="33"/>
  <c r="Z1893" i="33"/>
  <c r="Z1894" i="33"/>
  <c r="Z1895" i="33"/>
  <c r="Z1896" i="33"/>
  <c r="Z1897" i="33"/>
  <c r="Z1898" i="33"/>
  <c r="Z1899" i="33"/>
  <c r="Z1900" i="33"/>
  <c r="Z1901" i="33"/>
  <c r="Z1902" i="33"/>
  <c r="Z1903" i="33"/>
  <c r="Z1904" i="33"/>
  <c r="Z1905" i="33"/>
  <c r="Z1906" i="33"/>
  <c r="Z1907" i="33"/>
  <c r="Z1908" i="33"/>
  <c r="Z1909" i="33"/>
  <c r="Z1910" i="33"/>
  <c r="Z1911" i="33"/>
  <c r="Z1912" i="33"/>
  <c r="Z1913" i="33"/>
  <c r="Z1914" i="33"/>
  <c r="Z1915" i="33"/>
  <c r="Z1916" i="33"/>
  <c r="Z1917" i="33"/>
  <c r="Z1918" i="33"/>
  <c r="Z1919" i="33"/>
  <c r="Z1920" i="33"/>
  <c r="Z1921" i="33"/>
  <c r="Z1922" i="33"/>
  <c r="Z1923" i="33"/>
  <c r="Z1924" i="33"/>
  <c r="Z1925" i="33"/>
  <c r="Z1926" i="33"/>
  <c r="Z1927" i="33"/>
  <c r="Z1928" i="33"/>
  <c r="Z1929" i="33"/>
  <c r="Z1930" i="33"/>
  <c r="Z1931" i="33"/>
  <c r="Z1932" i="33"/>
  <c r="Z1933" i="33"/>
  <c r="Z1934" i="33"/>
  <c r="Z1935" i="33"/>
  <c r="Z1936" i="33"/>
  <c r="Z1937" i="33"/>
  <c r="Z1938" i="33"/>
  <c r="Z1939" i="33"/>
  <c r="Z1940" i="33"/>
  <c r="Z1941" i="33"/>
  <c r="Z1942" i="33"/>
  <c r="Z1943" i="33"/>
  <c r="Z1944" i="33"/>
  <c r="Z1945" i="33"/>
  <c r="Z1946" i="33"/>
  <c r="Z1947" i="33"/>
  <c r="Z1948" i="33"/>
  <c r="Z1949" i="33"/>
  <c r="Z1950" i="33"/>
  <c r="Z1951" i="33"/>
  <c r="Z1952" i="33"/>
  <c r="Z1953" i="33"/>
  <c r="Z1954" i="33"/>
  <c r="Z1955" i="33"/>
  <c r="Z1956" i="33"/>
  <c r="Z1957" i="33"/>
  <c r="Z1958" i="33"/>
  <c r="Z1959" i="33"/>
  <c r="Z1960" i="33"/>
  <c r="Z1961" i="33"/>
  <c r="Z1962" i="33"/>
  <c r="Z1963" i="33"/>
  <c r="Z1964" i="33"/>
  <c r="Z1965" i="33"/>
  <c r="Z1966" i="33"/>
  <c r="Z1967" i="33"/>
  <c r="Z1968" i="33"/>
  <c r="Z1969" i="33"/>
  <c r="Z1970" i="33"/>
  <c r="Z1971" i="33"/>
  <c r="Z1972" i="33"/>
  <c r="Z1973" i="33"/>
  <c r="Z1974" i="33"/>
  <c r="Z1975" i="33"/>
  <c r="Z1976" i="33"/>
  <c r="Z1977" i="33"/>
  <c r="Z1978" i="33"/>
  <c r="Z1979" i="33"/>
  <c r="Z1980" i="33"/>
  <c r="Z1981" i="33"/>
  <c r="Z1982" i="33"/>
  <c r="Z1983" i="33"/>
  <c r="Z1984" i="33"/>
  <c r="Z1985" i="33"/>
  <c r="Z1986" i="33"/>
  <c r="Z1987" i="33"/>
  <c r="Z1988" i="33"/>
  <c r="Z1989" i="33"/>
  <c r="Z1990" i="33"/>
  <c r="Z1991" i="33"/>
  <c r="Z1992" i="33"/>
  <c r="Z1993" i="33"/>
  <c r="Z1994" i="33"/>
  <c r="Z1995" i="33"/>
  <c r="Z1996" i="33"/>
  <c r="Z1997" i="33"/>
  <c r="Z1998" i="33"/>
  <c r="Z1999" i="33"/>
  <c r="Z2000" i="33"/>
  <c r="Z2001" i="33"/>
  <c r="Z2002" i="33"/>
  <c r="Z2003" i="33"/>
  <c r="Z2004" i="33"/>
  <c r="Z2005" i="33"/>
  <c r="Z2006" i="33"/>
  <c r="Z2007" i="33"/>
  <c r="Z2008" i="33"/>
  <c r="Z2009" i="33"/>
  <c r="Z2010" i="33"/>
  <c r="Z2011" i="33"/>
  <c r="Z2012" i="33"/>
  <c r="Z2013" i="33"/>
  <c r="Z2014" i="33"/>
  <c r="Z2015" i="33"/>
  <c r="Z2016" i="33"/>
  <c r="Z2017" i="33"/>
  <c r="Z2018" i="33"/>
  <c r="Z2019" i="33"/>
  <c r="Z2020" i="33"/>
  <c r="Z2021" i="33"/>
  <c r="Z2022" i="33"/>
  <c r="Z2023" i="33"/>
  <c r="Z2024" i="33"/>
  <c r="Z2025" i="33"/>
  <c r="Z2026" i="33"/>
  <c r="Z2027" i="33"/>
  <c r="Z2028" i="33"/>
  <c r="Z2029" i="33"/>
  <c r="Z2030" i="33"/>
  <c r="Z2031" i="33"/>
  <c r="Z2032" i="33"/>
  <c r="Z2033" i="33"/>
  <c r="Z2034" i="33"/>
  <c r="Z2035" i="33"/>
  <c r="Z2036" i="33"/>
  <c r="Z2037" i="33"/>
  <c r="Z2038" i="33"/>
  <c r="Z2039" i="33"/>
  <c r="Z2040" i="33"/>
  <c r="Z2041" i="33"/>
  <c r="Z2042" i="33"/>
  <c r="Z2043" i="33"/>
  <c r="Z2044" i="33"/>
  <c r="Z2045" i="33"/>
  <c r="Z2046" i="33"/>
  <c r="Z2047" i="33"/>
  <c r="Z2048" i="33"/>
  <c r="Z2049" i="33"/>
  <c r="Z2050" i="33"/>
  <c r="Z2051" i="33"/>
  <c r="Z2052" i="33"/>
  <c r="Z2053" i="33"/>
  <c r="Z2054" i="33"/>
  <c r="Z2055" i="33"/>
  <c r="Z2056" i="33"/>
  <c r="Z2057" i="33"/>
  <c r="Z2058" i="33"/>
  <c r="Z2059" i="33"/>
  <c r="Z2060" i="33"/>
  <c r="Z2061" i="33"/>
  <c r="Z2062" i="33"/>
  <c r="Z2063" i="33"/>
  <c r="Z2064" i="33"/>
  <c r="Z2065" i="33"/>
  <c r="Z2066" i="33"/>
  <c r="Z2067" i="33"/>
  <c r="Z2068" i="33"/>
  <c r="Z2069" i="33"/>
  <c r="Z2070" i="33"/>
  <c r="Z2071" i="33"/>
  <c r="Z2072" i="33"/>
  <c r="Z2073" i="33"/>
  <c r="Z2074" i="33"/>
  <c r="Z2075" i="33"/>
  <c r="Z2076" i="33"/>
  <c r="Z2077" i="33"/>
  <c r="Z2078" i="33"/>
  <c r="Z2079" i="33"/>
  <c r="Z2080" i="33"/>
  <c r="Z2081" i="33"/>
  <c r="Z2082" i="33"/>
  <c r="Z2083" i="33"/>
  <c r="Z2084" i="33"/>
  <c r="Z2085" i="33"/>
  <c r="Z2086" i="33"/>
  <c r="Z2087" i="33"/>
  <c r="Z2088" i="33"/>
  <c r="Z2089" i="33"/>
  <c r="Z2090" i="33"/>
  <c r="Z2091" i="33"/>
  <c r="Z2092" i="33"/>
  <c r="Z2093" i="33"/>
  <c r="Z2094" i="33"/>
  <c r="Z2095" i="33"/>
  <c r="Z2096" i="33"/>
  <c r="Z2097" i="33"/>
  <c r="Z2098" i="33"/>
  <c r="Z2099" i="33"/>
  <c r="Z2100" i="33"/>
  <c r="Z2101" i="33"/>
  <c r="Z2102" i="33"/>
  <c r="Z2103" i="33"/>
  <c r="Z2104" i="33"/>
  <c r="Z2105" i="33"/>
  <c r="Z2106" i="33"/>
  <c r="Z2107" i="33"/>
  <c r="Z2108" i="33"/>
  <c r="Z2109" i="33"/>
  <c r="Z2110" i="33"/>
  <c r="Z2111" i="33"/>
  <c r="Z2112" i="33"/>
  <c r="Z2113" i="33"/>
  <c r="Z2114" i="33"/>
  <c r="Z2115" i="33"/>
  <c r="Z2116" i="33"/>
  <c r="Z2117" i="33"/>
  <c r="Z2118" i="33"/>
  <c r="Z2119" i="33"/>
  <c r="Z2120" i="33"/>
  <c r="Z2121" i="33"/>
  <c r="Z2122" i="33"/>
  <c r="Z2123" i="33"/>
  <c r="Z2124" i="33"/>
  <c r="Z2125" i="33"/>
  <c r="Z2126" i="33"/>
  <c r="Z2127" i="33"/>
  <c r="Z2128" i="33"/>
  <c r="Z2129" i="33"/>
  <c r="Z2130" i="33"/>
  <c r="Z2131" i="33"/>
  <c r="Z2132" i="33"/>
  <c r="Z2133" i="33"/>
  <c r="Z2134" i="33"/>
  <c r="Z2135" i="33"/>
  <c r="Z2136" i="33"/>
  <c r="Z2137" i="33"/>
  <c r="Z2138" i="33"/>
  <c r="Z2139" i="33"/>
  <c r="Z2140" i="33"/>
  <c r="Z2141" i="33"/>
  <c r="Z2142" i="33"/>
  <c r="Z2143" i="33"/>
  <c r="Z2144" i="33"/>
  <c r="Z2145" i="33"/>
  <c r="Z2146" i="33"/>
  <c r="Z2147" i="33"/>
  <c r="Z2148" i="33"/>
  <c r="Z2149" i="33"/>
  <c r="Z2150" i="33"/>
  <c r="Z2151" i="33"/>
  <c r="Z2152" i="33"/>
  <c r="Z2153" i="33"/>
  <c r="Z2154" i="33"/>
  <c r="Z2155" i="33"/>
  <c r="Z2156" i="33"/>
  <c r="Z2157" i="33"/>
  <c r="Z2158" i="33"/>
  <c r="Z2159" i="33"/>
  <c r="Z2160" i="33"/>
  <c r="Z2161" i="33"/>
  <c r="Z2162" i="33"/>
  <c r="Z2163" i="33"/>
  <c r="Z2164" i="33"/>
  <c r="Z2165" i="33"/>
  <c r="Z2166" i="33"/>
  <c r="Z2167" i="33"/>
  <c r="Z2168" i="33"/>
  <c r="Z2169" i="33"/>
  <c r="Z2170" i="33"/>
  <c r="Z2171" i="33"/>
  <c r="Z2172" i="33"/>
  <c r="Z2173" i="33"/>
  <c r="Z2174" i="33"/>
  <c r="Z2175" i="33"/>
  <c r="Z2176" i="33"/>
  <c r="Z2177" i="33"/>
  <c r="Z2178" i="33"/>
  <c r="Z2179" i="33"/>
  <c r="Z2180" i="33"/>
  <c r="Z2181" i="33"/>
  <c r="Z2182" i="33"/>
  <c r="Z2183" i="33"/>
  <c r="Z2184" i="33"/>
  <c r="Z2185" i="33"/>
  <c r="Z2186" i="33"/>
  <c r="Z2187" i="33"/>
  <c r="Z2188" i="33"/>
  <c r="Z2189" i="33"/>
  <c r="Z2190" i="33"/>
  <c r="Z2191" i="33"/>
  <c r="Z2192" i="33"/>
  <c r="Z2193" i="33"/>
  <c r="Z2194" i="33"/>
  <c r="Z2195" i="33"/>
  <c r="Z2196" i="33"/>
  <c r="Z2197" i="33"/>
  <c r="Z2198" i="33"/>
  <c r="Z2199" i="33"/>
  <c r="Z2200" i="33"/>
  <c r="Z2201" i="33"/>
  <c r="Z2202" i="33"/>
  <c r="Z2203" i="33"/>
  <c r="Z2204" i="33"/>
  <c r="Z2205" i="33"/>
  <c r="Z2206" i="33"/>
  <c r="Z2207" i="33"/>
  <c r="Z2208" i="33"/>
  <c r="Z2209" i="33"/>
  <c r="Z2210" i="33"/>
  <c r="Z2211" i="33"/>
  <c r="Z2212" i="33"/>
  <c r="Z2213" i="33"/>
  <c r="Z2214" i="33"/>
  <c r="Z2215" i="33"/>
  <c r="Z2216" i="33"/>
  <c r="Z2217" i="33"/>
  <c r="Z2218" i="33"/>
  <c r="Z2219" i="33"/>
  <c r="Z2220" i="33"/>
  <c r="Z2221" i="33"/>
  <c r="Z2222" i="33"/>
  <c r="Z2223" i="33"/>
  <c r="Z2224" i="33"/>
  <c r="Z2225" i="33"/>
  <c r="Z2226" i="33"/>
  <c r="Z2227" i="33"/>
  <c r="Z2228" i="33"/>
  <c r="Z2229" i="33"/>
  <c r="Z2230" i="33"/>
  <c r="Z2231" i="33"/>
  <c r="Z2232" i="33"/>
  <c r="Z2233" i="33"/>
  <c r="Z2234" i="33"/>
  <c r="Z2235" i="33"/>
  <c r="Z2236" i="33"/>
  <c r="Z2237" i="33"/>
  <c r="Z2238" i="33"/>
  <c r="Z2239" i="33"/>
  <c r="Z2240" i="33"/>
  <c r="Z2241" i="33"/>
  <c r="Z2242" i="33"/>
  <c r="Z2243" i="33"/>
  <c r="Z2244" i="33"/>
  <c r="Z2245" i="33"/>
  <c r="Z2246" i="33"/>
  <c r="Z2247" i="33"/>
  <c r="Z2248" i="33"/>
  <c r="Z2249" i="33"/>
  <c r="Z2250" i="33"/>
  <c r="Z2251" i="33"/>
  <c r="Z2252" i="33"/>
  <c r="Z2253" i="33"/>
  <c r="Z2254" i="33"/>
  <c r="Z2255" i="33"/>
  <c r="Z2256" i="33"/>
  <c r="Z2257" i="33"/>
  <c r="Z2258" i="33"/>
  <c r="Z2259" i="33"/>
  <c r="Z2260" i="33"/>
  <c r="Z2261" i="33"/>
  <c r="Z2262" i="33"/>
  <c r="Z2263" i="33"/>
  <c r="Z2264" i="33"/>
  <c r="Z2265" i="33"/>
  <c r="Z2266" i="33"/>
  <c r="Z2267" i="33"/>
  <c r="Z2268" i="33"/>
  <c r="Z2269" i="33"/>
  <c r="Z2270" i="33"/>
  <c r="Z2271" i="33"/>
  <c r="Z2272" i="33"/>
  <c r="Z2273" i="33"/>
  <c r="Z2274" i="33"/>
  <c r="Z2275" i="33"/>
  <c r="Z2276" i="33"/>
  <c r="Z2277" i="33"/>
  <c r="Z2278" i="33"/>
  <c r="Z2279" i="33"/>
  <c r="Z2280" i="33"/>
  <c r="Z2281" i="33"/>
  <c r="Z2282" i="33"/>
  <c r="Z2283" i="33"/>
  <c r="Z2284" i="33"/>
  <c r="Z2285" i="33"/>
  <c r="Z2286" i="33"/>
  <c r="Z2287" i="33"/>
  <c r="Z2288" i="33"/>
  <c r="Z2289" i="33"/>
  <c r="Z2290" i="33"/>
  <c r="Z2291" i="33"/>
  <c r="Z2292" i="33"/>
  <c r="Z2293" i="33"/>
  <c r="Z2294" i="33"/>
  <c r="Z2295" i="33"/>
  <c r="Z2296" i="33"/>
  <c r="Z2297" i="33"/>
  <c r="Z2298" i="33"/>
  <c r="Z2299" i="33"/>
  <c r="Z2300" i="33"/>
  <c r="Z2301" i="33"/>
  <c r="Z2302" i="33"/>
  <c r="Z2303" i="33"/>
  <c r="Z2304" i="33"/>
  <c r="Z2305" i="33"/>
  <c r="Z2306" i="33"/>
  <c r="Z2307" i="33"/>
  <c r="Z2308" i="33"/>
  <c r="Z2309" i="33"/>
  <c r="Z2310" i="33"/>
  <c r="Z2311" i="33"/>
  <c r="Z2312" i="33"/>
  <c r="Z2313" i="33"/>
  <c r="Z2314" i="33"/>
  <c r="Z2315" i="33"/>
  <c r="Z2316" i="33"/>
  <c r="Z2317" i="33"/>
  <c r="Z2318" i="33"/>
  <c r="Z2319" i="33"/>
  <c r="Z2320" i="33"/>
  <c r="Z2321" i="33"/>
  <c r="Z2322" i="33"/>
  <c r="Z2323" i="33"/>
  <c r="Z2324" i="33"/>
  <c r="Z2325" i="33"/>
  <c r="Z2326" i="33"/>
  <c r="Z2327" i="33"/>
  <c r="Z2328" i="33"/>
  <c r="Z2329" i="33"/>
  <c r="Z2330" i="33"/>
  <c r="Z2331" i="33"/>
  <c r="Z2332" i="33"/>
  <c r="Z2333" i="33"/>
  <c r="Z2334" i="33"/>
  <c r="Z2335" i="33"/>
  <c r="Z2336" i="33"/>
  <c r="Z2337" i="33"/>
  <c r="Z2338" i="33"/>
  <c r="Z2339" i="33"/>
  <c r="Z2340" i="33"/>
  <c r="Z2341" i="33"/>
  <c r="Z2342" i="33"/>
  <c r="Z2343" i="33"/>
  <c r="Z2344" i="33"/>
  <c r="Z2345" i="33"/>
  <c r="Z2346" i="33"/>
  <c r="Z2347" i="33"/>
  <c r="Z2348" i="33"/>
  <c r="Z2349" i="33"/>
  <c r="Z2350" i="33"/>
  <c r="Z2351" i="33"/>
  <c r="Z2352" i="33"/>
  <c r="Z2353" i="33"/>
  <c r="Z2354" i="33"/>
  <c r="Z2355" i="33"/>
  <c r="Z2356" i="33"/>
  <c r="Z2357" i="33"/>
  <c r="Z2358" i="33"/>
  <c r="Z2359" i="33"/>
  <c r="Z2360" i="33"/>
  <c r="Z2361" i="33"/>
  <c r="Z2362" i="33"/>
  <c r="Z2363" i="33"/>
  <c r="Z2364" i="33"/>
  <c r="Z2365" i="33"/>
  <c r="Z2366" i="33"/>
  <c r="Z2367" i="33"/>
  <c r="Z2368" i="33"/>
  <c r="Z2369" i="33"/>
  <c r="Z2370" i="33"/>
  <c r="Z2371" i="33"/>
  <c r="Z2372" i="33"/>
  <c r="Z2373" i="33"/>
  <c r="Z2374" i="33"/>
  <c r="Z2375" i="33"/>
  <c r="Z2376" i="33"/>
  <c r="Z2377" i="33"/>
  <c r="Z2378" i="33"/>
  <c r="Z2379" i="33"/>
  <c r="Z2380" i="33"/>
  <c r="Z2381" i="33"/>
  <c r="Z2382" i="33"/>
  <c r="Z2383" i="33"/>
  <c r="Z2384" i="33"/>
  <c r="Z2385" i="33"/>
  <c r="Z2386" i="33"/>
  <c r="Z2387" i="33"/>
  <c r="Z2388" i="33"/>
  <c r="Z2389" i="33"/>
  <c r="Z2390" i="33"/>
  <c r="Z2391" i="33"/>
  <c r="Z2392" i="33"/>
  <c r="Z2393" i="33"/>
  <c r="Z2394" i="33"/>
  <c r="Z2395" i="33"/>
  <c r="Z2396" i="33"/>
  <c r="Z2397" i="33"/>
  <c r="Z2398" i="33"/>
  <c r="Z2399" i="33"/>
  <c r="Z2400" i="33"/>
  <c r="Z2401" i="33"/>
  <c r="Z2402" i="33"/>
  <c r="Z2403" i="33"/>
  <c r="Z2404" i="33"/>
  <c r="Z2405" i="33"/>
  <c r="Z2406" i="33"/>
  <c r="Z2407" i="33"/>
  <c r="Z2408" i="33"/>
  <c r="Z2409" i="33"/>
  <c r="Z2410" i="33"/>
  <c r="Z2411" i="33"/>
  <c r="Z2412" i="33"/>
  <c r="Z2413" i="33"/>
  <c r="Z2414" i="33"/>
  <c r="Z2415" i="33"/>
  <c r="Z2416" i="33"/>
  <c r="Z2417" i="33"/>
  <c r="Z2418" i="33"/>
  <c r="Z2419" i="33"/>
  <c r="Z2420" i="33"/>
  <c r="Z2421" i="33"/>
  <c r="Z2422" i="33"/>
  <c r="Z2423" i="33"/>
  <c r="Z2424" i="33"/>
  <c r="Z2425" i="33"/>
  <c r="Z2426" i="33"/>
  <c r="Z2427" i="33"/>
  <c r="Z2428" i="33"/>
  <c r="Z2429" i="33"/>
  <c r="Z2430" i="33"/>
  <c r="Z2431" i="33"/>
  <c r="Z2432" i="33"/>
  <c r="Z2433" i="33"/>
  <c r="Z2434" i="33"/>
  <c r="Z2435" i="33"/>
  <c r="Z2436" i="33"/>
  <c r="Z2437" i="33"/>
  <c r="Z2438" i="33"/>
  <c r="Z2439" i="33"/>
  <c r="Z2440" i="33"/>
  <c r="Z2441" i="33"/>
  <c r="Z2442" i="33"/>
  <c r="Z2443" i="33"/>
  <c r="Z2444" i="33"/>
  <c r="Z2445" i="33"/>
  <c r="Z2446" i="33"/>
  <c r="Z2447" i="33"/>
  <c r="Z2448" i="33"/>
  <c r="Z2449" i="33"/>
  <c r="Z2450" i="33"/>
  <c r="Z2451" i="33"/>
  <c r="Z2452" i="33"/>
  <c r="Z2453" i="33"/>
  <c r="Z2454" i="33"/>
  <c r="Z2455" i="33"/>
  <c r="Z2456" i="33"/>
  <c r="Z2457" i="33"/>
  <c r="Z2458" i="33"/>
  <c r="Z2459" i="33"/>
  <c r="Z2460" i="33"/>
  <c r="Z2461" i="33"/>
  <c r="Z2462" i="33"/>
  <c r="Z2463" i="33"/>
  <c r="Z2464" i="33"/>
  <c r="Z2465" i="33"/>
  <c r="Z2466" i="33"/>
  <c r="Z2467" i="33"/>
  <c r="Z2468" i="33"/>
  <c r="Z2469" i="33"/>
  <c r="Z2470" i="33"/>
  <c r="Z2471" i="33"/>
  <c r="Z2472" i="33"/>
  <c r="Z2473" i="33"/>
  <c r="Z2474" i="33"/>
  <c r="Z2475" i="33"/>
  <c r="Z2476" i="33"/>
  <c r="Z2477" i="33"/>
  <c r="Z2478" i="33"/>
  <c r="Z2479" i="33"/>
  <c r="Z2480" i="33"/>
  <c r="Z2481" i="33"/>
  <c r="Z2482" i="33"/>
  <c r="Z2483" i="33"/>
  <c r="Z2484" i="33"/>
  <c r="Z2485" i="33"/>
  <c r="Z2486" i="33"/>
  <c r="Z2487" i="33"/>
  <c r="Z2488" i="33"/>
  <c r="Z2489" i="33"/>
  <c r="Z2490" i="33"/>
  <c r="Z2491" i="33"/>
  <c r="Z2492" i="33"/>
  <c r="Z2493" i="33"/>
  <c r="Z2494" i="33"/>
  <c r="Z2495" i="33"/>
  <c r="Z2496" i="33"/>
  <c r="Z2497" i="33"/>
  <c r="Z2498" i="33"/>
  <c r="Z2499" i="33"/>
  <c r="Z2500" i="33"/>
  <c r="Z2501" i="33"/>
  <c r="Z2502" i="33"/>
  <c r="Z2503" i="33"/>
  <c r="Z2504" i="33"/>
  <c r="Z2505" i="33"/>
  <c r="Z2506" i="33"/>
  <c r="Z2507" i="33"/>
  <c r="Z2508" i="33"/>
  <c r="Z2509" i="33"/>
  <c r="Z2510" i="33"/>
  <c r="Z2511" i="33"/>
  <c r="Z2512" i="33"/>
  <c r="Z2513" i="33"/>
  <c r="Z2514" i="33"/>
  <c r="Z2515" i="33"/>
  <c r="Z2516" i="33"/>
  <c r="Z2517" i="33"/>
  <c r="Z2518" i="33"/>
  <c r="Z2519" i="33"/>
  <c r="Z2520" i="33"/>
  <c r="Z2521" i="33"/>
  <c r="Z2522" i="33"/>
  <c r="Z2523" i="33"/>
  <c r="Z2524" i="33"/>
  <c r="Z2525" i="33"/>
  <c r="Z2526" i="33"/>
  <c r="Z2527" i="33"/>
  <c r="Z2528" i="33"/>
  <c r="Z2529" i="33"/>
  <c r="Z2530" i="33"/>
  <c r="Z2531" i="33"/>
  <c r="Z2532" i="33"/>
  <c r="Z2533" i="33"/>
  <c r="Z2534" i="33"/>
  <c r="Z2535" i="33"/>
  <c r="Z2536" i="33"/>
  <c r="Z2537" i="33"/>
  <c r="Z2538" i="33"/>
  <c r="Z2539" i="33"/>
  <c r="Z2540" i="33"/>
  <c r="Z2541" i="33"/>
  <c r="Z2542" i="33"/>
  <c r="Z2543" i="33"/>
  <c r="Z2544" i="33"/>
  <c r="Z2545" i="33"/>
  <c r="Z2546" i="33"/>
  <c r="Z2547" i="33"/>
  <c r="Z2548" i="33"/>
  <c r="Z2549" i="33"/>
  <c r="Z2550" i="33"/>
  <c r="Z2551" i="33"/>
  <c r="Z2552" i="33"/>
  <c r="Z2553" i="33"/>
  <c r="Z2554" i="33"/>
  <c r="Z2555" i="33"/>
  <c r="Z2556" i="33"/>
  <c r="Z2557" i="33"/>
  <c r="Z2558" i="33"/>
  <c r="Z2559" i="33"/>
  <c r="Z2560" i="33"/>
  <c r="Z2561" i="33"/>
  <c r="Z2562" i="33"/>
  <c r="Z2563" i="33"/>
  <c r="Z2564" i="33"/>
  <c r="Z2565" i="33"/>
  <c r="Z2566" i="33"/>
  <c r="Z2567" i="33"/>
  <c r="Z2568" i="33"/>
  <c r="Z2569" i="33"/>
  <c r="Z2570" i="33"/>
  <c r="Z2571" i="33"/>
  <c r="Z2572" i="33"/>
  <c r="Z2573" i="33"/>
  <c r="Z2574" i="33"/>
  <c r="Z2575" i="33"/>
  <c r="Z2576" i="33"/>
  <c r="Z2577" i="33"/>
  <c r="Z2578" i="33"/>
  <c r="Z2579" i="33"/>
  <c r="Z2580" i="33"/>
  <c r="Z2581" i="33"/>
  <c r="Z2582" i="33"/>
  <c r="Z2583" i="33"/>
  <c r="Z2584" i="33"/>
  <c r="Z2585" i="33"/>
  <c r="Z2586" i="33"/>
  <c r="Z2587" i="33"/>
  <c r="Z2588" i="33"/>
  <c r="Z2589" i="33"/>
  <c r="Z2590" i="33"/>
  <c r="Z2591" i="33"/>
  <c r="Z2592" i="33"/>
  <c r="Z2593" i="33"/>
  <c r="Z2594" i="33"/>
  <c r="Z2595" i="33"/>
  <c r="Z2596" i="33"/>
  <c r="Z2597" i="33"/>
  <c r="Z2598" i="33"/>
  <c r="Z2599" i="33"/>
  <c r="Z2600" i="33"/>
  <c r="Z2601" i="33"/>
  <c r="Z2602" i="33"/>
  <c r="Z2603" i="33"/>
  <c r="Z2604" i="33"/>
  <c r="Z2605" i="33"/>
  <c r="Z2606" i="33"/>
  <c r="Z2607" i="33"/>
  <c r="Z2608" i="33"/>
  <c r="Z2609" i="33"/>
  <c r="Z2610" i="33"/>
  <c r="Z2611" i="33"/>
  <c r="Z2612" i="33"/>
  <c r="Z2613" i="33"/>
  <c r="Z2614" i="33"/>
  <c r="Z2615" i="33"/>
  <c r="Z2616" i="33"/>
  <c r="Z2617" i="33"/>
  <c r="Z2618" i="33"/>
  <c r="Z2619" i="33"/>
  <c r="Z2620" i="33"/>
  <c r="Z2621" i="33"/>
  <c r="Z2622" i="33"/>
  <c r="Z2623" i="33"/>
  <c r="Z2624" i="33"/>
  <c r="Z2625" i="33"/>
  <c r="Z2626" i="33"/>
  <c r="Z2627" i="33"/>
  <c r="Z2628" i="33"/>
  <c r="Z2629" i="33"/>
  <c r="Z2630" i="33"/>
  <c r="Z2631" i="33"/>
  <c r="Z2632" i="33"/>
  <c r="Z2633" i="33"/>
  <c r="Z2634" i="33"/>
  <c r="Z2635" i="33"/>
  <c r="Z2636" i="33"/>
  <c r="Z2637" i="33"/>
  <c r="Z2638" i="33"/>
  <c r="Z2639" i="33"/>
  <c r="Z2640" i="33"/>
  <c r="Z2641" i="33"/>
  <c r="Z2642" i="33"/>
  <c r="Z2643" i="33"/>
  <c r="Z2644" i="33"/>
  <c r="Z2645" i="33"/>
  <c r="Z2646" i="33"/>
  <c r="Z2647" i="33"/>
  <c r="Z2648" i="33"/>
  <c r="Z2649" i="33"/>
  <c r="Z2650" i="33"/>
  <c r="Z2651" i="33"/>
  <c r="Z2652" i="33"/>
  <c r="Z2653" i="33"/>
  <c r="Z2654" i="33"/>
  <c r="Z2655" i="33"/>
  <c r="Z2656" i="33"/>
  <c r="Z2657" i="33"/>
  <c r="Z2658" i="33"/>
  <c r="Z2659" i="33"/>
  <c r="Z2660" i="33"/>
  <c r="Z2661" i="33"/>
  <c r="Z2662" i="33"/>
  <c r="Z2663" i="33"/>
  <c r="Z2664" i="33"/>
  <c r="Z2665" i="33"/>
  <c r="Z2666" i="33"/>
  <c r="Z2667" i="33"/>
  <c r="Z2668" i="33"/>
  <c r="Z2669" i="33"/>
  <c r="Z2670" i="33"/>
  <c r="Z2671" i="33"/>
  <c r="Z2672" i="33"/>
  <c r="Z2673" i="33"/>
  <c r="Z2674" i="33"/>
  <c r="Z2675" i="33"/>
  <c r="Z2676" i="33"/>
  <c r="Z2677" i="33"/>
  <c r="Z2678" i="33"/>
  <c r="Z2679" i="33"/>
  <c r="Z2680" i="33"/>
  <c r="Z2681" i="33"/>
  <c r="Z2682" i="33"/>
  <c r="Z2683" i="33"/>
  <c r="Z2684" i="33"/>
  <c r="Z2685" i="33"/>
  <c r="Z2686" i="33"/>
  <c r="Z2687" i="33"/>
  <c r="Z2688" i="33"/>
  <c r="Z2689" i="33"/>
  <c r="Z2690" i="33"/>
  <c r="Z2691" i="33"/>
  <c r="Z2692" i="33"/>
  <c r="Z2693" i="33"/>
  <c r="Z2694" i="33"/>
  <c r="Z2695" i="33"/>
  <c r="Z2696" i="33"/>
  <c r="Z2697" i="33"/>
  <c r="Z2698" i="33"/>
  <c r="Z2699" i="33"/>
  <c r="Z2700" i="33"/>
  <c r="Z2701" i="33"/>
  <c r="Z2702" i="33"/>
  <c r="Z2703" i="33"/>
  <c r="Z2704" i="33"/>
  <c r="Z2705" i="33"/>
  <c r="Z2706" i="33"/>
  <c r="Z2707" i="33"/>
  <c r="Z2708" i="33"/>
  <c r="Z2709" i="33"/>
  <c r="Z2710" i="33"/>
  <c r="Z2711" i="33"/>
  <c r="Z2712" i="33"/>
  <c r="Z2713" i="33"/>
  <c r="Z2714" i="33"/>
  <c r="Z2715" i="33"/>
  <c r="Z2716" i="33"/>
  <c r="Z2717" i="33"/>
  <c r="Z2718" i="33"/>
  <c r="Z2719" i="33"/>
  <c r="Z2720" i="33"/>
  <c r="Z2721" i="33"/>
  <c r="Z2722" i="33"/>
  <c r="Z2723" i="33"/>
  <c r="Z2724" i="33"/>
  <c r="Z2725" i="33"/>
  <c r="Z2726" i="33"/>
  <c r="Z2727" i="33"/>
  <c r="Z2728" i="33"/>
  <c r="Z2729" i="33"/>
  <c r="Z2730" i="33"/>
  <c r="Z2731" i="33"/>
  <c r="Z2732" i="33"/>
  <c r="Z2733" i="33"/>
  <c r="Z2734" i="33"/>
  <c r="Z2735" i="33"/>
  <c r="Z2736" i="33"/>
  <c r="Z2737" i="33"/>
  <c r="Z2738" i="33"/>
  <c r="Z2739" i="33"/>
  <c r="Z2740" i="33"/>
  <c r="Z2741" i="33"/>
  <c r="Z2742" i="33"/>
  <c r="Z2743" i="33"/>
  <c r="Z2744" i="33"/>
  <c r="Z2745" i="33"/>
  <c r="Z2746" i="33"/>
  <c r="Z2747" i="33"/>
  <c r="Z2748" i="33"/>
  <c r="Z2749" i="33"/>
  <c r="Z2750" i="33"/>
  <c r="Z2751" i="33"/>
  <c r="Z2752" i="33"/>
  <c r="Z2753" i="33"/>
  <c r="Z2754" i="33"/>
  <c r="Z2755" i="33"/>
  <c r="Z2756" i="33"/>
  <c r="Z2757" i="33"/>
  <c r="Z2758" i="33"/>
  <c r="Z2759" i="33"/>
  <c r="Z2760" i="33"/>
  <c r="Z2761" i="33"/>
  <c r="Z2762" i="33"/>
  <c r="Z2763" i="33"/>
  <c r="Z2764" i="33"/>
  <c r="Z2765" i="33"/>
  <c r="Z2766" i="33"/>
  <c r="Z2767" i="33"/>
  <c r="Z2768" i="33"/>
  <c r="Z2769" i="33"/>
  <c r="Z2770" i="33"/>
  <c r="Z2771" i="33"/>
  <c r="Z2772" i="33"/>
  <c r="Z2773" i="33"/>
  <c r="Z2774" i="33"/>
  <c r="Z2775" i="33"/>
  <c r="Z2776" i="33"/>
  <c r="Z2777" i="33"/>
  <c r="Z2778" i="33"/>
  <c r="Z2779" i="33"/>
  <c r="Z2780" i="33"/>
  <c r="Z2781" i="33"/>
  <c r="Z2782" i="33"/>
  <c r="Z2783" i="33"/>
  <c r="Z2784" i="33"/>
  <c r="Z2785" i="33"/>
  <c r="Z2786" i="33"/>
  <c r="Z2787" i="33"/>
  <c r="Z2788" i="33"/>
  <c r="Z2789" i="33"/>
  <c r="Z2790" i="33"/>
  <c r="Z2791" i="33"/>
  <c r="Z2792" i="33"/>
  <c r="Z2793" i="33"/>
  <c r="Z2794" i="33"/>
  <c r="Z2795" i="33"/>
  <c r="Z2796" i="33"/>
  <c r="Z2797" i="33"/>
  <c r="Z2798" i="33"/>
  <c r="Z2799" i="33"/>
  <c r="Z2800" i="33"/>
  <c r="Z2801" i="33"/>
  <c r="Z2802" i="33"/>
  <c r="Z2803" i="33"/>
  <c r="Z2804" i="33"/>
  <c r="Z2805" i="33"/>
  <c r="Z2806" i="33"/>
  <c r="Z2807" i="33"/>
  <c r="Z2808" i="33"/>
  <c r="Z2809" i="33"/>
  <c r="Z2810" i="33"/>
  <c r="Z2811" i="33"/>
  <c r="Z2812" i="33"/>
  <c r="Z2813" i="33"/>
  <c r="Z2814" i="33"/>
  <c r="Z2815" i="33"/>
  <c r="Z2816" i="33"/>
  <c r="Z2817" i="33"/>
  <c r="Z2818" i="33"/>
  <c r="Z2819" i="33"/>
  <c r="Z2820" i="33"/>
  <c r="Z2821" i="33"/>
  <c r="Z2822" i="33"/>
  <c r="Z2823" i="33"/>
  <c r="Z2824" i="33"/>
  <c r="Z2825" i="33"/>
  <c r="Z2826" i="33"/>
  <c r="Z2827" i="33"/>
  <c r="Z2828" i="33"/>
  <c r="Z2829" i="33"/>
  <c r="Z2830" i="33"/>
  <c r="Z2831" i="33"/>
  <c r="Z2832" i="33"/>
  <c r="Z2833" i="33"/>
  <c r="Z2834" i="33"/>
  <c r="Z2835" i="33"/>
  <c r="Z2836" i="33"/>
  <c r="Z2837" i="33"/>
  <c r="Z2838" i="33"/>
  <c r="Z2839" i="33"/>
  <c r="Z2840" i="33"/>
  <c r="Z2841" i="33"/>
  <c r="Z2842" i="33"/>
  <c r="Z2843" i="33"/>
  <c r="Z2844" i="33"/>
  <c r="Z2845" i="33"/>
  <c r="Z2846" i="33"/>
  <c r="Z2847" i="33"/>
  <c r="Z2848" i="33"/>
  <c r="Z2849" i="33"/>
  <c r="Z2850" i="33"/>
  <c r="Z2851" i="33"/>
  <c r="Z2852" i="33"/>
  <c r="Z2853" i="33"/>
  <c r="Z2854" i="33"/>
  <c r="Z2855" i="33"/>
  <c r="Z2856" i="33"/>
  <c r="Z2857" i="33"/>
  <c r="Z2858" i="33"/>
  <c r="Z2859" i="33"/>
  <c r="Z2860" i="33"/>
  <c r="Z2861" i="33"/>
  <c r="Z2862" i="33"/>
  <c r="Z2863" i="33"/>
  <c r="Z2864" i="33"/>
  <c r="Z2865" i="33"/>
  <c r="Z2866" i="33"/>
  <c r="Z2867" i="33"/>
  <c r="Z2868" i="33"/>
  <c r="Z2869" i="33"/>
  <c r="Z2870" i="33"/>
  <c r="Z2871" i="33"/>
  <c r="Z2872" i="33"/>
  <c r="Z2873" i="33"/>
  <c r="Z2874" i="33"/>
  <c r="Z2875" i="33"/>
  <c r="Z2876" i="33"/>
  <c r="Z2877" i="33"/>
  <c r="Z2878" i="33"/>
  <c r="Z2879" i="33"/>
  <c r="Z2880" i="33"/>
  <c r="Z2881" i="33"/>
  <c r="Z2882" i="33"/>
  <c r="Z2883" i="33"/>
  <c r="Z2884" i="33"/>
  <c r="Z2885" i="33"/>
  <c r="Z2886" i="33"/>
  <c r="Z2887" i="33"/>
  <c r="Z2888" i="33"/>
  <c r="Z2889" i="33"/>
  <c r="Z2890" i="33"/>
  <c r="Z2891" i="33"/>
  <c r="Z2892" i="33"/>
  <c r="Z2893" i="33"/>
  <c r="Z2894" i="33"/>
  <c r="Z2895" i="33"/>
  <c r="Z2896" i="33"/>
  <c r="Z2897" i="33"/>
  <c r="Z2898" i="33"/>
  <c r="Z2899" i="33"/>
  <c r="Z2900" i="33"/>
  <c r="Z2901" i="33"/>
  <c r="Z2902" i="33"/>
  <c r="Z2903" i="33"/>
  <c r="Z2904" i="33"/>
  <c r="Z2905" i="33"/>
  <c r="Z2906" i="33"/>
  <c r="Z2907" i="33"/>
  <c r="Z2908" i="33"/>
  <c r="Z2909" i="33"/>
  <c r="Z2910" i="33"/>
  <c r="Z2911" i="33"/>
  <c r="Z2912" i="33"/>
  <c r="Z2913" i="33"/>
  <c r="Z2914" i="33"/>
  <c r="Z2915" i="33"/>
  <c r="Z2916" i="33"/>
  <c r="Z2917" i="33"/>
  <c r="Z2918" i="33"/>
  <c r="Z2919" i="33"/>
  <c r="Z2920" i="33"/>
  <c r="Z2921" i="33"/>
  <c r="Z2922" i="33"/>
  <c r="Z2923" i="33"/>
  <c r="Z2924" i="33"/>
  <c r="Z2925" i="33"/>
  <c r="Z2926" i="33"/>
  <c r="Z2927" i="33"/>
  <c r="Z2928" i="33"/>
  <c r="Z2929" i="33"/>
  <c r="Z2930" i="33"/>
  <c r="Z2931" i="33"/>
  <c r="Z2932" i="33"/>
  <c r="Z2933" i="33"/>
  <c r="Z2934" i="33"/>
  <c r="Z2935" i="33"/>
  <c r="Z2936" i="33"/>
  <c r="Z2937" i="33"/>
  <c r="Z2938" i="33"/>
  <c r="Z2939" i="33"/>
  <c r="Z2940" i="33"/>
  <c r="Z2941" i="33"/>
  <c r="Z2942" i="33"/>
  <c r="Z2943" i="33"/>
  <c r="Z2944" i="33"/>
  <c r="Z2945" i="33"/>
  <c r="Z2946" i="33"/>
  <c r="Z2947" i="33"/>
  <c r="Z2948" i="33"/>
  <c r="Z2949" i="33"/>
  <c r="Z2950" i="33"/>
  <c r="Z2951" i="33"/>
  <c r="Z2952" i="33"/>
  <c r="Z2953" i="33"/>
  <c r="Z2954" i="33"/>
  <c r="Z2955" i="33"/>
  <c r="Z2956" i="33"/>
  <c r="Z2957" i="33"/>
  <c r="Z2958" i="33"/>
  <c r="Z2959" i="33"/>
  <c r="Z2960" i="33"/>
  <c r="Z2961" i="33"/>
  <c r="Z2962" i="33"/>
  <c r="Z2963" i="33"/>
  <c r="Z2964" i="33"/>
  <c r="Z2965" i="33"/>
  <c r="Z2966" i="33"/>
  <c r="Z2967" i="33"/>
  <c r="Z2968" i="33"/>
  <c r="Z2969" i="33"/>
  <c r="Z2970" i="33"/>
  <c r="Z2971" i="33"/>
  <c r="Z2972" i="33"/>
  <c r="Z2973" i="33"/>
  <c r="Z2974" i="33"/>
  <c r="Z2975" i="33"/>
  <c r="Z2976" i="33"/>
  <c r="Z2977" i="33"/>
  <c r="Z2978" i="33"/>
  <c r="Z2979" i="33"/>
  <c r="Z2980" i="33"/>
  <c r="Z2981" i="33"/>
  <c r="Z2982" i="33"/>
  <c r="Z2983" i="33"/>
  <c r="Z2984" i="33"/>
  <c r="Z2985" i="33"/>
  <c r="Z2986" i="33"/>
  <c r="Z2987" i="33"/>
  <c r="Z2988" i="33"/>
  <c r="Z2989" i="33"/>
  <c r="Z2990" i="33"/>
  <c r="Z2991" i="33"/>
  <c r="Z2992" i="33"/>
  <c r="Z2993" i="33"/>
  <c r="Z2994" i="33"/>
  <c r="Z2995" i="33"/>
  <c r="Z2996" i="33"/>
  <c r="Z2997" i="33"/>
  <c r="Z2998" i="33"/>
  <c r="Z2999" i="33"/>
  <c r="Z3000" i="33"/>
  <c r="Z3001" i="33"/>
  <c r="Z3002" i="33"/>
  <c r="Z3003" i="33"/>
  <c r="Z3004" i="33"/>
  <c r="Z3005" i="33"/>
  <c r="Z3006" i="33"/>
  <c r="Z3007" i="33"/>
  <c r="Z3008" i="33"/>
  <c r="Z3009" i="33"/>
  <c r="Z3010" i="33"/>
  <c r="Z3011" i="33"/>
  <c r="Z3012" i="33"/>
  <c r="Z3013" i="33"/>
  <c r="Z3014" i="33"/>
  <c r="Z3015" i="33"/>
  <c r="Z3016" i="33"/>
  <c r="Z3017" i="33"/>
  <c r="Z3018" i="33"/>
  <c r="Z3019" i="33"/>
  <c r="Z3020" i="33"/>
  <c r="Z3021" i="33"/>
  <c r="Z3022" i="33"/>
  <c r="Z3023" i="33"/>
  <c r="Z3024" i="33"/>
  <c r="Z3025" i="33"/>
  <c r="Z3026" i="33"/>
  <c r="Z3027" i="33"/>
  <c r="Z3028" i="33"/>
  <c r="Z3029" i="33"/>
  <c r="Z3030" i="33"/>
  <c r="Z3031" i="33"/>
  <c r="Z3032" i="33"/>
  <c r="Z3033" i="33"/>
  <c r="Z3034" i="33"/>
  <c r="Z3035" i="33"/>
  <c r="Z3036" i="33"/>
  <c r="Z3037" i="33"/>
  <c r="Z3038" i="33"/>
  <c r="Z3039" i="33"/>
  <c r="Z3040" i="33"/>
  <c r="Z3041" i="33"/>
  <c r="Z3042" i="33"/>
  <c r="Z3043" i="33"/>
  <c r="Z3044" i="33"/>
  <c r="Z3045" i="33"/>
  <c r="Z3046" i="33"/>
  <c r="Z3047" i="33"/>
  <c r="Z3048" i="33"/>
  <c r="Z3049" i="33"/>
  <c r="Z3050" i="33"/>
  <c r="Z3051" i="33"/>
  <c r="Z3052" i="33"/>
  <c r="Z3053" i="33"/>
  <c r="Z3054" i="33"/>
  <c r="Z3055" i="33"/>
  <c r="Z3056" i="33"/>
  <c r="Z3057" i="33"/>
  <c r="Z3058" i="33"/>
  <c r="Z3059" i="33"/>
  <c r="Z3060" i="33"/>
  <c r="Z3061" i="33"/>
  <c r="Z3062" i="33"/>
  <c r="Z3063" i="33"/>
  <c r="Z3064" i="33"/>
  <c r="Z3065" i="33"/>
  <c r="Z3066" i="33"/>
  <c r="Z3067" i="33"/>
  <c r="Z3068" i="33"/>
  <c r="Z3069" i="33"/>
  <c r="Z3070" i="33"/>
  <c r="Z3071" i="33"/>
  <c r="Z3072" i="33"/>
  <c r="Z3073" i="33"/>
  <c r="Z3074" i="33"/>
  <c r="Z3075" i="33"/>
  <c r="Z3076" i="33"/>
  <c r="Z3077" i="33"/>
  <c r="Z3078" i="33"/>
  <c r="Z3079" i="33"/>
  <c r="Z3080" i="33"/>
  <c r="Z3081" i="33"/>
  <c r="Z3082" i="33"/>
  <c r="Z3083" i="33"/>
  <c r="Z3084" i="33"/>
  <c r="Z3085" i="33"/>
  <c r="Z3086" i="33"/>
  <c r="Z3087" i="33"/>
  <c r="Z3088" i="33"/>
  <c r="Z3089" i="33"/>
  <c r="Z3090" i="33"/>
  <c r="Z3091" i="33"/>
  <c r="Z3092" i="33"/>
  <c r="Z3093" i="33"/>
  <c r="Z3094" i="33"/>
  <c r="Z3095" i="33"/>
  <c r="Z3096" i="33"/>
  <c r="Z3097" i="33"/>
  <c r="Z3098" i="33"/>
  <c r="Z3099" i="33"/>
  <c r="Z3100" i="33"/>
  <c r="Z3101" i="33"/>
  <c r="Z3102" i="33"/>
  <c r="Z3103" i="33"/>
  <c r="Z3104" i="33"/>
  <c r="Z3105" i="33"/>
  <c r="Z3106" i="33"/>
  <c r="Z3107" i="33"/>
  <c r="Z3108" i="33"/>
  <c r="Z3109" i="33"/>
  <c r="Z3110" i="33"/>
  <c r="Z3111" i="33"/>
  <c r="Z3112" i="33"/>
  <c r="Z3113" i="33"/>
  <c r="Z3114" i="33"/>
  <c r="Z3115" i="33"/>
  <c r="Z3116" i="33"/>
  <c r="Z3117" i="33"/>
  <c r="Z3118" i="33"/>
  <c r="Z3119" i="33"/>
  <c r="Z3120" i="33"/>
  <c r="Z3121" i="33"/>
  <c r="Z3122" i="33"/>
  <c r="Z3123" i="33"/>
  <c r="Z3124" i="33"/>
  <c r="Z3125" i="33"/>
  <c r="Z3126" i="33"/>
  <c r="Z3127" i="33"/>
  <c r="Z3128" i="33"/>
  <c r="Z3129" i="33"/>
  <c r="Z3130" i="33"/>
  <c r="Z3131" i="33"/>
  <c r="Z3132" i="33"/>
  <c r="Z3133" i="33"/>
  <c r="Z3134" i="33"/>
  <c r="Z3135" i="33"/>
  <c r="Z3136" i="33"/>
  <c r="Z3137" i="33"/>
  <c r="Z3138" i="33"/>
  <c r="Z3139" i="33"/>
  <c r="Z3140" i="33"/>
  <c r="Z3141" i="33"/>
  <c r="Z3142" i="33"/>
  <c r="Z3143" i="33"/>
  <c r="Z3144" i="33"/>
  <c r="Z3145" i="33"/>
  <c r="Z3146" i="33"/>
  <c r="Z3147" i="33"/>
  <c r="Z3148" i="33"/>
  <c r="Z3149" i="33"/>
  <c r="Z3150" i="33"/>
  <c r="Z3151" i="33"/>
  <c r="Z3152" i="33"/>
  <c r="Z3153" i="33"/>
  <c r="Z3154" i="33"/>
  <c r="Z3155" i="33"/>
  <c r="Z3156" i="33"/>
  <c r="Z3157" i="33"/>
  <c r="Z3158" i="33"/>
  <c r="Z3159" i="33"/>
  <c r="Z3160" i="33"/>
  <c r="Z3161" i="33"/>
  <c r="Z3162" i="33"/>
  <c r="Z3163" i="33"/>
  <c r="Z3164" i="33"/>
  <c r="Z3165" i="33"/>
  <c r="Z3166" i="33"/>
  <c r="Z3167" i="33"/>
  <c r="Z3168" i="33"/>
  <c r="Z3169" i="33"/>
  <c r="Z3170" i="33"/>
  <c r="Z3171" i="33"/>
  <c r="Z3172" i="33"/>
  <c r="Z3173" i="33"/>
  <c r="Z3174" i="33"/>
  <c r="Z3175" i="33"/>
  <c r="Z3176" i="33"/>
  <c r="Z3177" i="33"/>
  <c r="Z3178" i="33"/>
  <c r="Z3179" i="33"/>
  <c r="Z3180" i="33"/>
  <c r="Z3181" i="33"/>
  <c r="Z3182" i="33"/>
  <c r="Z3183" i="33"/>
  <c r="Z3184" i="33"/>
  <c r="Z3185" i="33"/>
  <c r="Z3186" i="33"/>
  <c r="Z3187" i="33"/>
  <c r="Z3188" i="33"/>
  <c r="Z3189" i="33"/>
  <c r="Z3190" i="33"/>
  <c r="Z3191" i="33"/>
  <c r="Z3192" i="33"/>
  <c r="Z3193" i="33"/>
  <c r="Z3194" i="33"/>
  <c r="Z3195" i="33"/>
  <c r="Z3196" i="33"/>
  <c r="Z3197" i="33"/>
  <c r="Z3198" i="33"/>
  <c r="Z3199" i="33"/>
  <c r="Z3200" i="33"/>
  <c r="Z3201" i="33"/>
  <c r="Z3202" i="33"/>
  <c r="Z3203" i="33"/>
  <c r="Z3204" i="33"/>
  <c r="Z3205" i="33"/>
  <c r="Z3206" i="33"/>
  <c r="Z3207" i="33"/>
  <c r="Z3208" i="33"/>
  <c r="Z3209" i="33"/>
  <c r="Z3210" i="33"/>
  <c r="Z3211" i="33"/>
  <c r="Z3212" i="33"/>
  <c r="Z3213" i="33"/>
  <c r="Z3214" i="33"/>
  <c r="Z3215" i="33"/>
  <c r="Z3216" i="33"/>
  <c r="Z3217" i="33"/>
  <c r="Z3218" i="33"/>
  <c r="Z3219" i="33"/>
  <c r="Z3220" i="33"/>
  <c r="Z3221" i="33"/>
  <c r="Z3222" i="33"/>
  <c r="Z3223" i="33"/>
  <c r="Z3224" i="33"/>
  <c r="Z3225" i="33"/>
  <c r="Z3226" i="33"/>
  <c r="Z3227" i="33"/>
  <c r="Z3228" i="33"/>
  <c r="Z3229" i="33"/>
  <c r="Z3230" i="33"/>
  <c r="Z3231" i="33"/>
  <c r="Z3232" i="33"/>
  <c r="Z3233" i="33"/>
  <c r="Z3234" i="33"/>
  <c r="Z3235" i="33"/>
  <c r="Z3236" i="33"/>
  <c r="Z3237" i="33"/>
  <c r="Z3238" i="33"/>
  <c r="Z3239" i="33"/>
  <c r="Z3240" i="33"/>
  <c r="Z3241" i="33"/>
  <c r="Z3242" i="33"/>
  <c r="Z3243" i="33"/>
  <c r="Z3244" i="33"/>
  <c r="Z3245" i="33"/>
  <c r="Z3246" i="33"/>
  <c r="Z3247" i="33"/>
  <c r="Z3248" i="33"/>
  <c r="Z3249" i="33"/>
  <c r="Z3250" i="33"/>
  <c r="Z3251" i="33"/>
  <c r="Z3252" i="33"/>
  <c r="Z3253" i="33"/>
  <c r="Z3254" i="33"/>
  <c r="Z3255" i="33"/>
  <c r="Z3256" i="33"/>
  <c r="Z3257" i="33"/>
  <c r="Z3258" i="33"/>
  <c r="Z3259" i="33"/>
  <c r="Z3260" i="33"/>
  <c r="Z3261" i="33"/>
  <c r="Z3262" i="33"/>
  <c r="Z3263" i="33"/>
  <c r="Z3264" i="33"/>
  <c r="Z3265" i="33"/>
  <c r="Z3266" i="33"/>
  <c r="Z3267" i="33"/>
  <c r="Z3268" i="33"/>
  <c r="Z3269" i="33"/>
  <c r="Z3270" i="33"/>
  <c r="Z3271" i="33"/>
  <c r="Z3272" i="33"/>
  <c r="Z3273" i="33"/>
  <c r="Z3274" i="33"/>
  <c r="Z3275" i="33"/>
  <c r="Z3276" i="33"/>
  <c r="Z3277" i="33"/>
  <c r="Z3278" i="33"/>
  <c r="Z3279" i="33"/>
  <c r="Z3280" i="33"/>
  <c r="Z3281" i="33"/>
  <c r="Z3282" i="33"/>
  <c r="Z3283" i="33"/>
  <c r="Z3284" i="33"/>
  <c r="Z3285" i="33"/>
  <c r="Z3286" i="33"/>
  <c r="Z3287" i="33"/>
  <c r="Z3288" i="33"/>
  <c r="Z3289" i="33"/>
  <c r="Z3290" i="33"/>
  <c r="Z3291" i="33"/>
  <c r="Z3292" i="33"/>
  <c r="Z3293" i="33"/>
  <c r="Z3294" i="33"/>
  <c r="Z3295" i="33"/>
  <c r="Z3296" i="33"/>
  <c r="Z3297" i="33"/>
  <c r="Z3298" i="33"/>
  <c r="Z3299" i="33"/>
  <c r="Z3300" i="33"/>
  <c r="Z3301" i="33"/>
  <c r="Z3302" i="33"/>
  <c r="Z3303" i="33"/>
  <c r="Z3304" i="33"/>
  <c r="Z3305" i="33"/>
  <c r="Z3306" i="33"/>
  <c r="Z3307" i="33"/>
  <c r="Z3308" i="33"/>
  <c r="Z3309" i="33"/>
  <c r="Z3310" i="33"/>
  <c r="Z3311" i="33"/>
  <c r="Z3312" i="33"/>
  <c r="Z3313" i="33"/>
  <c r="Z3314" i="33"/>
  <c r="Z3315" i="33"/>
  <c r="Z3316" i="33"/>
  <c r="Z3317" i="33"/>
  <c r="Z3318" i="33"/>
  <c r="Z3319" i="33"/>
  <c r="Z3320" i="33"/>
  <c r="Z3321" i="33"/>
  <c r="Z3322" i="33"/>
  <c r="Z3323" i="33"/>
  <c r="Z3324" i="33"/>
  <c r="Z3325" i="33"/>
  <c r="Z3326" i="33"/>
  <c r="Z3327" i="33"/>
  <c r="Z3328" i="33"/>
  <c r="Z3329" i="33"/>
  <c r="Z3330" i="33"/>
  <c r="Z3331" i="33"/>
  <c r="Z3332" i="33"/>
  <c r="Z3333" i="33"/>
  <c r="Z3334" i="33"/>
  <c r="Z3335" i="33"/>
  <c r="Z3336" i="33"/>
  <c r="Z3337" i="33"/>
  <c r="Z3338" i="33"/>
  <c r="Z3339" i="33"/>
  <c r="Z3340" i="33"/>
  <c r="Z3341" i="33"/>
  <c r="Z3342" i="33"/>
  <c r="Z3343" i="33"/>
  <c r="Z3344" i="33"/>
  <c r="Z3345" i="33"/>
  <c r="Z3346" i="33"/>
  <c r="Z3347" i="33"/>
  <c r="Z3348" i="33"/>
  <c r="Z3349" i="33"/>
  <c r="Z3350" i="33"/>
  <c r="Z3351" i="33"/>
  <c r="Z3352" i="33"/>
  <c r="Z3353" i="33"/>
  <c r="Z3354" i="33"/>
  <c r="Z3355" i="33"/>
  <c r="Z3356" i="33"/>
  <c r="Z3357" i="33"/>
  <c r="Z3358" i="33"/>
  <c r="Z3359" i="33"/>
  <c r="Z3360" i="33"/>
  <c r="Z3361" i="33"/>
  <c r="Z3362" i="33"/>
  <c r="Z3363" i="33"/>
  <c r="Z3364" i="33"/>
  <c r="Z3365" i="33"/>
  <c r="Z3366" i="33"/>
  <c r="Z3367" i="33"/>
  <c r="Z3368" i="33"/>
  <c r="Z3369" i="33"/>
  <c r="Z3370" i="33"/>
  <c r="Z3371" i="33"/>
  <c r="Z3372" i="33"/>
  <c r="Z3373" i="33"/>
  <c r="Z3374" i="33"/>
  <c r="Z3375" i="33"/>
  <c r="Z3376" i="33"/>
  <c r="Z3377" i="33"/>
  <c r="Z3378" i="33"/>
  <c r="Z3379" i="33"/>
  <c r="Z3380" i="33"/>
  <c r="Z3381" i="33"/>
  <c r="Z3382" i="33"/>
  <c r="Z3383" i="33"/>
  <c r="Z3384" i="33"/>
  <c r="Z3385" i="33"/>
  <c r="Z3386" i="33"/>
  <c r="Z3387" i="33"/>
  <c r="Z3388" i="33"/>
  <c r="Z3389" i="33"/>
  <c r="Z3390" i="33"/>
  <c r="Z3391" i="33"/>
  <c r="Z3392" i="33"/>
  <c r="Z3393" i="33"/>
  <c r="Z3394" i="33"/>
  <c r="Z3395" i="33"/>
  <c r="Z3396" i="33"/>
  <c r="Z3397" i="33"/>
  <c r="Z3398" i="33"/>
  <c r="Z3399" i="33"/>
  <c r="Z3400" i="33"/>
  <c r="Z3401" i="33"/>
  <c r="Z3402" i="33"/>
  <c r="Z3403" i="33"/>
  <c r="Z3404" i="33"/>
  <c r="Z3405" i="33"/>
  <c r="Z3406" i="33"/>
  <c r="Z3407" i="33"/>
  <c r="Z3408" i="33"/>
  <c r="Z3409" i="33"/>
  <c r="Z3410" i="33"/>
  <c r="Z3411" i="33"/>
  <c r="Z3412" i="33"/>
  <c r="Z3413" i="33"/>
  <c r="Z3414" i="33"/>
  <c r="Z3415" i="33"/>
  <c r="Z3416" i="33"/>
  <c r="Z3417" i="33"/>
  <c r="Z3418" i="33"/>
  <c r="Z3419" i="33"/>
  <c r="Z3420" i="33"/>
  <c r="Z3421" i="33"/>
  <c r="Z3422" i="33"/>
  <c r="Z3423" i="33"/>
  <c r="Z3424" i="33"/>
  <c r="Z3425" i="33"/>
  <c r="Z3426" i="33"/>
  <c r="Z3427" i="33"/>
  <c r="Z3428" i="33"/>
  <c r="Z3429" i="33"/>
  <c r="Z3430" i="33"/>
  <c r="Z3431" i="33"/>
  <c r="Z3432" i="33"/>
  <c r="Z3433" i="33"/>
  <c r="Z3434" i="33"/>
  <c r="Z3435" i="33"/>
  <c r="Z3436" i="33"/>
  <c r="Z3437" i="33"/>
  <c r="Z3438" i="33"/>
  <c r="Z3439" i="33"/>
  <c r="Z3440" i="33"/>
  <c r="Z3441" i="33"/>
  <c r="Z3442" i="33"/>
  <c r="Z3443" i="33"/>
  <c r="Z3444" i="33"/>
  <c r="Z3445" i="33"/>
  <c r="Z3446" i="33"/>
  <c r="Z3447" i="33"/>
  <c r="Z3448" i="33"/>
  <c r="Z3449" i="33"/>
  <c r="Z3450" i="33"/>
  <c r="Z3451" i="33"/>
  <c r="Z3452" i="33"/>
  <c r="Z3453" i="33"/>
  <c r="Z3454" i="33"/>
  <c r="Z3455" i="33"/>
  <c r="Z3456" i="33"/>
  <c r="Z3457" i="33"/>
  <c r="Z3458" i="33"/>
  <c r="Z3459" i="33"/>
  <c r="Z3460" i="33"/>
  <c r="Z3461" i="33"/>
  <c r="Z3462" i="33"/>
  <c r="Z3463" i="33"/>
  <c r="Z3464" i="33"/>
  <c r="Z3465" i="33"/>
  <c r="Z3466" i="33"/>
  <c r="Z3467" i="33"/>
  <c r="Z3468" i="33"/>
  <c r="Z3469" i="33"/>
  <c r="Z3470" i="33"/>
  <c r="Z3471" i="33"/>
  <c r="Z3472" i="33"/>
  <c r="Z3473" i="33"/>
  <c r="Z3474" i="33"/>
  <c r="Z3475" i="33"/>
  <c r="Z3476" i="33"/>
  <c r="Z3477" i="33"/>
  <c r="Z3478" i="33"/>
  <c r="Z3479" i="33"/>
  <c r="Z3480" i="33"/>
  <c r="Z3481" i="33"/>
  <c r="Z3482" i="33"/>
  <c r="Z3483" i="33"/>
  <c r="Z3484" i="33"/>
  <c r="Z3485" i="33"/>
  <c r="Z3486" i="33"/>
  <c r="Z3487" i="33"/>
  <c r="Z3488" i="33"/>
  <c r="Z3489" i="33"/>
  <c r="Z3490" i="33"/>
  <c r="Z3491" i="33"/>
  <c r="Z3492" i="33"/>
  <c r="Z3493" i="33"/>
  <c r="Z3494" i="33"/>
  <c r="Z3495" i="33"/>
  <c r="Z3496" i="33"/>
  <c r="Z3497" i="33"/>
  <c r="Z3498" i="33"/>
  <c r="Z3499" i="33"/>
  <c r="Z3500" i="33"/>
  <c r="Z3501" i="33"/>
  <c r="Z3502" i="33"/>
  <c r="Z3503" i="33"/>
  <c r="Z3504" i="33"/>
  <c r="Z3505" i="33"/>
  <c r="Z3506" i="33"/>
  <c r="Z3507" i="33"/>
  <c r="Z3508" i="33"/>
  <c r="Z3509" i="33"/>
  <c r="Z3510" i="33"/>
  <c r="Z3511" i="33"/>
  <c r="Z3512" i="33"/>
  <c r="Z3513" i="33"/>
  <c r="Z3514" i="33"/>
  <c r="Z3515" i="33"/>
  <c r="Z3516" i="33"/>
  <c r="Z3517" i="33"/>
  <c r="Z3518" i="33"/>
  <c r="Z3519" i="33"/>
  <c r="Z3520" i="33"/>
  <c r="Z3521" i="33"/>
  <c r="Z3522" i="33"/>
  <c r="Z3523" i="33"/>
  <c r="Z3524" i="33"/>
  <c r="Z3525" i="33"/>
  <c r="Z3526" i="33"/>
  <c r="Z3527" i="33"/>
  <c r="Z3528" i="33"/>
  <c r="Z3529" i="33"/>
  <c r="Z3530" i="33"/>
  <c r="Z3531" i="33"/>
  <c r="Z3532" i="33"/>
  <c r="Z3533" i="33"/>
  <c r="Z3534" i="33"/>
  <c r="Z3535" i="33"/>
  <c r="Z3536" i="33"/>
  <c r="Z3537" i="33"/>
  <c r="Z3538" i="33"/>
  <c r="Z3539" i="33"/>
  <c r="Z3540" i="33"/>
  <c r="Z3541" i="33"/>
  <c r="Z3542" i="33"/>
  <c r="Z3543" i="33"/>
  <c r="Z3544" i="33"/>
  <c r="Z3545" i="33"/>
  <c r="Z3546" i="33"/>
  <c r="Z3547" i="33"/>
  <c r="Z3548" i="33"/>
  <c r="Z3549" i="33"/>
  <c r="Z3550" i="33"/>
  <c r="Z3551" i="33"/>
  <c r="Z3552" i="33"/>
  <c r="Z3553" i="33"/>
  <c r="Z3554" i="33"/>
  <c r="Z3555" i="33"/>
  <c r="Z3556" i="33"/>
  <c r="Z3557" i="33"/>
  <c r="Z3558" i="33"/>
  <c r="Z3559" i="33"/>
  <c r="Z3560" i="33"/>
  <c r="Z3561" i="33"/>
  <c r="Z3562" i="33"/>
  <c r="Z3563" i="33"/>
  <c r="Z3564" i="33"/>
  <c r="Z3565" i="33"/>
  <c r="Z3566" i="33"/>
  <c r="Z3567" i="33"/>
  <c r="Z3568" i="33"/>
  <c r="Z3569" i="33"/>
  <c r="Z3570" i="33"/>
  <c r="Z3571" i="33"/>
  <c r="Z3572" i="33"/>
  <c r="Z3573" i="33"/>
  <c r="Z3574" i="33"/>
  <c r="Z3575" i="33"/>
  <c r="Z3576" i="33"/>
  <c r="Z3577" i="33"/>
  <c r="Z3578" i="33"/>
  <c r="Z3579" i="33"/>
  <c r="Z3580" i="33"/>
  <c r="Z3581" i="33"/>
  <c r="Z3582" i="33"/>
  <c r="Z3583" i="33"/>
  <c r="Z3584" i="33"/>
  <c r="Z3585" i="33"/>
  <c r="Z3586" i="33"/>
  <c r="Z3587" i="33"/>
  <c r="Z3588" i="33"/>
  <c r="Z3589" i="33"/>
  <c r="Z3590" i="33"/>
  <c r="Z3591" i="33"/>
  <c r="Z3592" i="33"/>
  <c r="Z3593" i="33"/>
  <c r="Z3594" i="33"/>
  <c r="Z3595" i="33"/>
  <c r="Z3596" i="33"/>
  <c r="Z3597" i="33"/>
  <c r="Z3598" i="33"/>
  <c r="Z3599" i="33"/>
  <c r="Z3600" i="33"/>
  <c r="Z3601" i="33"/>
  <c r="Z3602" i="33"/>
  <c r="Z3603" i="33"/>
  <c r="Z3604" i="33"/>
  <c r="Z3605" i="33"/>
  <c r="Z3606" i="33"/>
  <c r="Z3607" i="33"/>
  <c r="Z3608" i="33"/>
  <c r="Z3609" i="33"/>
  <c r="Z3610" i="33"/>
  <c r="Z3611" i="33"/>
  <c r="Z3612" i="33"/>
  <c r="Z3613" i="33"/>
  <c r="Z3614" i="33"/>
  <c r="Z3615" i="33"/>
  <c r="Z3616" i="33"/>
  <c r="Z3617" i="33"/>
  <c r="Z3618" i="33"/>
  <c r="Z3619" i="33"/>
  <c r="Z3620" i="33"/>
  <c r="Z3621" i="33"/>
  <c r="Z3622" i="33"/>
  <c r="Z3623" i="33"/>
  <c r="Z3624" i="33"/>
  <c r="Z3625" i="33"/>
  <c r="Z3626" i="33"/>
  <c r="Z3627" i="33"/>
  <c r="Z3628" i="33"/>
  <c r="Z3629" i="33"/>
  <c r="Z3630" i="33"/>
  <c r="Z3631" i="33"/>
  <c r="Z3632" i="33"/>
  <c r="Z3633" i="33"/>
  <c r="Z3634" i="33"/>
  <c r="Z3635" i="33"/>
  <c r="Z3636" i="33"/>
  <c r="Z3637" i="33"/>
  <c r="Z3638" i="33"/>
  <c r="Z3639" i="33"/>
  <c r="Z3640" i="33"/>
  <c r="Z3641" i="33"/>
  <c r="Z3642" i="33"/>
  <c r="Z3643" i="33"/>
  <c r="Z3644" i="33"/>
  <c r="Z3645" i="33"/>
  <c r="Z3646" i="33"/>
  <c r="Z3647" i="33"/>
  <c r="Z3648" i="33"/>
  <c r="Z3649" i="33"/>
  <c r="Z3650" i="33"/>
  <c r="Z3651" i="33"/>
  <c r="Z3652" i="33"/>
  <c r="Z3653" i="33"/>
  <c r="Z3654" i="33"/>
  <c r="Z3655" i="33"/>
  <c r="Z3656" i="33"/>
  <c r="Z3657" i="33"/>
  <c r="Z3658" i="33"/>
  <c r="Z3659" i="33"/>
  <c r="Z3660" i="33"/>
  <c r="Z3661" i="33"/>
  <c r="Z3662" i="33"/>
  <c r="Z3663" i="33"/>
  <c r="Z3664" i="33"/>
  <c r="Z3665" i="33"/>
  <c r="Z3666" i="33"/>
  <c r="Z3667" i="33"/>
  <c r="Z3668" i="33"/>
  <c r="Z3669" i="33"/>
  <c r="Z3670" i="33"/>
  <c r="Z3671" i="33"/>
  <c r="Z3672" i="33"/>
  <c r="Z3673" i="33"/>
  <c r="Z3674" i="33"/>
  <c r="Z3675" i="33"/>
  <c r="Z3676" i="33"/>
  <c r="Z3677" i="33"/>
  <c r="Z3678" i="33"/>
  <c r="Z3679" i="33"/>
  <c r="Z3680" i="33"/>
  <c r="Z3681" i="33"/>
  <c r="Z3682" i="33"/>
  <c r="Z3683" i="33"/>
  <c r="Z3684" i="33"/>
  <c r="Z3685" i="33"/>
  <c r="Z3686" i="33"/>
  <c r="Z3687" i="33"/>
  <c r="Z3688" i="33"/>
  <c r="Z3689" i="33"/>
  <c r="Z3690" i="33"/>
  <c r="Z3691" i="33"/>
  <c r="Z3692" i="33"/>
  <c r="Z3693" i="33"/>
  <c r="Z3694" i="33"/>
  <c r="Z3695" i="33"/>
  <c r="Z3696" i="33"/>
  <c r="Z3697" i="33"/>
  <c r="Z3698" i="33"/>
  <c r="Z3699" i="33"/>
  <c r="Z3700" i="33"/>
  <c r="Z3701" i="33"/>
  <c r="Z3702" i="33"/>
  <c r="Z3703" i="33"/>
  <c r="Z3704" i="33"/>
  <c r="Z3705" i="33"/>
  <c r="Z3706" i="33"/>
  <c r="Z3707" i="33"/>
  <c r="Z3708" i="33"/>
  <c r="Z3709" i="33"/>
  <c r="Z3710" i="33"/>
  <c r="Z3711" i="33"/>
  <c r="Z3712" i="33"/>
  <c r="Z3713" i="33"/>
  <c r="Z3714" i="33"/>
  <c r="Z3715" i="33"/>
  <c r="Z3716" i="33"/>
  <c r="Z3717" i="33"/>
  <c r="Z3718" i="33"/>
  <c r="Z3719" i="33"/>
  <c r="Z3720" i="33"/>
  <c r="Z3721" i="33"/>
  <c r="Z3722" i="33"/>
  <c r="Z3723" i="33"/>
  <c r="Z3724" i="33"/>
  <c r="Z3725" i="33"/>
  <c r="Z3726" i="33"/>
  <c r="Z3727" i="33"/>
  <c r="Z3728" i="33"/>
  <c r="Z3729" i="33"/>
  <c r="Z3730" i="33"/>
  <c r="Z3731" i="33"/>
  <c r="Z3732" i="33"/>
  <c r="Z3733" i="33"/>
  <c r="Z3734" i="33"/>
  <c r="Z3735" i="33"/>
  <c r="Z3736" i="33"/>
  <c r="Z3737" i="33"/>
  <c r="Z3738" i="33"/>
  <c r="Z3739" i="33"/>
  <c r="Z3740" i="33"/>
  <c r="Z3741" i="33"/>
  <c r="Z3742" i="33"/>
  <c r="Z3743" i="33"/>
  <c r="Z3744" i="33"/>
  <c r="Z3745" i="33"/>
  <c r="Z3746" i="33"/>
  <c r="Z3747" i="33"/>
  <c r="Z3748" i="33"/>
  <c r="Z3749" i="33"/>
  <c r="Z3750" i="33"/>
  <c r="Z3751" i="33"/>
  <c r="Z3752" i="33"/>
  <c r="Z3753" i="33"/>
  <c r="Z3754" i="33"/>
  <c r="Z3755" i="33"/>
  <c r="Z3756" i="33"/>
  <c r="Z3757" i="33"/>
  <c r="Z3758" i="33"/>
  <c r="Z3759" i="33"/>
  <c r="Z3760" i="33"/>
  <c r="Z3761" i="33"/>
  <c r="Z3762" i="33"/>
  <c r="Z3763" i="33"/>
  <c r="Z3764" i="33"/>
  <c r="Z3765" i="33"/>
  <c r="Z3766" i="33"/>
  <c r="Z3767" i="33"/>
  <c r="Z3768" i="33"/>
  <c r="Z3769" i="33"/>
  <c r="Z3770" i="33"/>
  <c r="Z3771" i="33"/>
  <c r="Z3772" i="33"/>
  <c r="Z3773" i="33"/>
  <c r="Z3774" i="33"/>
  <c r="Z3775" i="33"/>
  <c r="Z3776" i="33"/>
  <c r="Z3777" i="33"/>
  <c r="Z3778" i="33"/>
  <c r="Z3779" i="33"/>
  <c r="Z3780" i="33"/>
  <c r="Z3781" i="33"/>
  <c r="Z3782" i="33"/>
  <c r="Z3783" i="33"/>
  <c r="Z3784" i="33"/>
  <c r="Z3785" i="33"/>
  <c r="Z3786" i="33"/>
  <c r="Z3787" i="33"/>
  <c r="Z3788" i="33"/>
  <c r="Z3789" i="33"/>
  <c r="Z3790" i="33"/>
  <c r="Z3791" i="33"/>
  <c r="Z3792" i="33"/>
  <c r="Z3793" i="33"/>
  <c r="Z3794" i="33"/>
  <c r="Z3795" i="33"/>
  <c r="Z3796" i="33"/>
  <c r="Z3797" i="33"/>
  <c r="Z3798" i="33"/>
  <c r="Z3799" i="33"/>
  <c r="Z3800" i="33"/>
  <c r="Z3801" i="33"/>
  <c r="Z3802" i="33"/>
  <c r="Z3803" i="33"/>
  <c r="Z3804" i="33"/>
  <c r="Z3805" i="33"/>
  <c r="Z3806" i="33"/>
  <c r="Z3807" i="33"/>
  <c r="Z3808" i="33"/>
  <c r="Z3809" i="33"/>
  <c r="Z3810" i="33"/>
  <c r="Z3811" i="33"/>
  <c r="Z3812" i="33"/>
  <c r="Z3813" i="33"/>
  <c r="Z3814" i="33"/>
  <c r="Z3815" i="33"/>
  <c r="Z3816" i="33"/>
  <c r="Z3817" i="33"/>
  <c r="Z3818" i="33"/>
  <c r="Z3819" i="33"/>
  <c r="Z3820" i="33"/>
  <c r="Z3821" i="33"/>
  <c r="Z3822" i="33"/>
  <c r="Z3823" i="33"/>
  <c r="Z3824" i="33"/>
  <c r="Z3825" i="33"/>
  <c r="Z3826" i="33"/>
  <c r="Z3827" i="33"/>
  <c r="Z3828" i="33"/>
  <c r="Z3829" i="33"/>
  <c r="Z3830" i="33"/>
  <c r="Z3831" i="33"/>
  <c r="Z3832" i="33"/>
  <c r="Z3833" i="33"/>
  <c r="Z3834" i="33"/>
  <c r="Z3835" i="33"/>
  <c r="Z3836" i="33"/>
  <c r="Z3837" i="33"/>
  <c r="Z3838" i="33"/>
  <c r="Z3839" i="33"/>
  <c r="Z3840" i="33"/>
  <c r="Z3841" i="33"/>
  <c r="Z3842" i="33"/>
  <c r="Z3843" i="33"/>
  <c r="Z3844" i="33"/>
  <c r="Z3845" i="33"/>
  <c r="Z3846" i="33"/>
  <c r="Z3847" i="33"/>
  <c r="Z3848" i="33"/>
  <c r="Z3849" i="33"/>
  <c r="Z3850" i="33"/>
  <c r="Z3851" i="33"/>
  <c r="Z3852" i="33"/>
  <c r="Z3853" i="33"/>
  <c r="Z3854" i="33"/>
  <c r="Z3855" i="33"/>
  <c r="Z3856" i="33"/>
  <c r="Z3857" i="33"/>
  <c r="Z3858" i="33"/>
  <c r="Z3859" i="33"/>
  <c r="Z3860" i="33"/>
  <c r="Z3861" i="33"/>
  <c r="Z3862" i="33"/>
  <c r="Z3863" i="33"/>
  <c r="Z3864" i="33"/>
  <c r="Z3865" i="33"/>
  <c r="Z3866" i="33"/>
  <c r="Z3867" i="33"/>
  <c r="Z3868" i="33"/>
  <c r="Z3869" i="33"/>
  <c r="Z3870" i="33"/>
  <c r="Z3871" i="33"/>
  <c r="Z3872" i="33"/>
  <c r="Z3873" i="33"/>
  <c r="Z3874" i="33"/>
  <c r="Z3875" i="33"/>
  <c r="Z3876" i="33"/>
  <c r="Z3877" i="33"/>
  <c r="Z3878" i="33"/>
  <c r="Z3879" i="33"/>
  <c r="Z3880" i="33"/>
  <c r="Z3881" i="33"/>
  <c r="Z3882" i="33"/>
  <c r="Z3883" i="33"/>
  <c r="Z3884" i="33"/>
  <c r="Z3885" i="33"/>
  <c r="Z3886" i="33"/>
  <c r="Z3887" i="33"/>
  <c r="Z3888" i="33"/>
  <c r="Z3889" i="33"/>
  <c r="Z3890" i="33"/>
  <c r="Z3891" i="33"/>
  <c r="Z3892" i="33"/>
  <c r="Z3893" i="33"/>
  <c r="Z3894" i="33"/>
  <c r="Z3895" i="33"/>
  <c r="Z3896" i="33"/>
  <c r="Z3897" i="33"/>
  <c r="Z3898" i="33"/>
  <c r="Z3899" i="33"/>
  <c r="Z3900" i="33"/>
  <c r="Z3901" i="33"/>
  <c r="Z3902" i="33"/>
  <c r="Z3903" i="33"/>
  <c r="Z3904" i="33"/>
  <c r="Z3905" i="33"/>
  <c r="Z3906" i="33"/>
  <c r="Z3907" i="33"/>
  <c r="Z3908" i="33"/>
  <c r="Z3909" i="33"/>
  <c r="Z3910" i="33"/>
  <c r="Z3911" i="33"/>
  <c r="Z3912" i="33"/>
  <c r="Z3913" i="33"/>
  <c r="Z3914" i="33"/>
  <c r="Z3915" i="33"/>
  <c r="Z3916" i="33"/>
  <c r="Z3917" i="33"/>
  <c r="Z3918" i="33"/>
  <c r="Z3919" i="33"/>
  <c r="Z3920" i="33"/>
  <c r="Z3921" i="33"/>
  <c r="Z3922" i="33"/>
  <c r="Z3923" i="33"/>
  <c r="Z3924" i="33"/>
  <c r="Z3925" i="33"/>
  <c r="Z3926" i="33"/>
  <c r="Z3927" i="33"/>
  <c r="Z3928" i="33"/>
  <c r="Z3929" i="33"/>
  <c r="Z3930" i="33"/>
  <c r="Z3931" i="33"/>
  <c r="Z3932" i="33"/>
  <c r="Z3933" i="33"/>
  <c r="Z3934" i="33"/>
  <c r="Z3935" i="33"/>
  <c r="Z3936" i="33"/>
  <c r="Z3937" i="33"/>
  <c r="Z3938" i="33"/>
  <c r="Z3939" i="33"/>
  <c r="Z3940" i="33"/>
  <c r="Z3941" i="33"/>
  <c r="Z3942" i="33"/>
  <c r="Z3943" i="33"/>
  <c r="Z3944" i="33"/>
  <c r="Z3945" i="33"/>
  <c r="Z3946" i="33"/>
  <c r="Z3947" i="33"/>
  <c r="Z3948" i="33"/>
  <c r="Z3949" i="33"/>
  <c r="Z3950" i="33"/>
  <c r="Z3951" i="33"/>
  <c r="Z3952" i="33"/>
  <c r="Z3953" i="33"/>
  <c r="Z3954" i="33"/>
  <c r="Z3955" i="33"/>
  <c r="Z3956" i="33"/>
  <c r="Z3957" i="33"/>
  <c r="Z3958" i="33"/>
  <c r="Z3959" i="33"/>
  <c r="Z3960" i="33"/>
  <c r="Z3961" i="33"/>
  <c r="Z3962" i="33"/>
  <c r="Z3963" i="33"/>
  <c r="Z3964" i="33"/>
  <c r="Z3965" i="33"/>
  <c r="Z3966" i="33"/>
  <c r="Z3967" i="33"/>
  <c r="Z3968" i="33"/>
  <c r="Z3969" i="33"/>
  <c r="Z3970" i="33"/>
  <c r="Z3971" i="33"/>
  <c r="Z3972" i="33"/>
  <c r="Z3973" i="33"/>
  <c r="Z3974" i="33"/>
  <c r="Z3975" i="33"/>
  <c r="Z3976" i="33"/>
  <c r="Z3977" i="33"/>
  <c r="Z3978" i="33"/>
  <c r="Z3979" i="33"/>
  <c r="Z3980" i="33"/>
  <c r="Z3981" i="33"/>
  <c r="Z3982" i="33"/>
  <c r="Z3983" i="33"/>
  <c r="Z3984" i="33"/>
  <c r="Z3985" i="33"/>
  <c r="Z3986" i="33"/>
  <c r="Z3987" i="33"/>
  <c r="Z3988" i="33"/>
  <c r="Z3989" i="33"/>
  <c r="Z3990" i="33"/>
  <c r="Z3991" i="33"/>
  <c r="Z3992" i="33"/>
  <c r="Z3993" i="33"/>
  <c r="Z3994" i="33"/>
  <c r="Z3995" i="33"/>
  <c r="Z3996" i="33"/>
  <c r="Z3997" i="33"/>
  <c r="Z3998" i="33"/>
  <c r="Z3999" i="33"/>
  <c r="Z4000" i="33"/>
  <c r="Z4001" i="33"/>
  <c r="BE8" i="33"/>
  <c r="BE7" i="33"/>
  <c r="AA13" i="33"/>
  <c r="AA21" i="33"/>
  <c r="AA27" i="33"/>
  <c r="AA28" i="33"/>
  <c r="AA29" i="33"/>
  <c r="AA30" i="33"/>
  <c r="AA31" i="33"/>
  <c r="AA32" i="33"/>
  <c r="AA33" i="33"/>
  <c r="AA34" i="33"/>
  <c r="AA35" i="33"/>
  <c r="AA36" i="33"/>
  <c r="AA37" i="33"/>
  <c r="AA38" i="33"/>
  <c r="AA39" i="33"/>
  <c r="AA40" i="33"/>
  <c r="AA41" i="33"/>
  <c r="AA42" i="33"/>
  <c r="AA43" i="33"/>
  <c r="AA44" i="33"/>
  <c r="AA45" i="33"/>
  <c r="AA46" i="33"/>
  <c r="AA47" i="33"/>
  <c r="AA48" i="33"/>
  <c r="AA49" i="33"/>
  <c r="AA50" i="33"/>
  <c r="AA51" i="33"/>
  <c r="AA52" i="33"/>
  <c r="AA53" i="33"/>
  <c r="AA54" i="33"/>
  <c r="AA55" i="33"/>
  <c r="AA56" i="33"/>
  <c r="AA57" i="33"/>
  <c r="AA58" i="33"/>
  <c r="AA59" i="33"/>
  <c r="AA60" i="33"/>
  <c r="AA61" i="33"/>
  <c r="AA62" i="33"/>
  <c r="AA63" i="33"/>
  <c r="AA64" i="33"/>
  <c r="AA65" i="33"/>
  <c r="AA66" i="33"/>
  <c r="AA67" i="33"/>
  <c r="AA68" i="33"/>
  <c r="AA69" i="33"/>
  <c r="AA70" i="33"/>
  <c r="AA71" i="33"/>
  <c r="AA72" i="33"/>
  <c r="AA73" i="33"/>
  <c r="AA74" i="33"/>
  <c r="AA75" i="33"/>
  <c r="AA76" i="33"/>
  <c r="AA77" i="33"/>
  <c r="AA78" i="33"/>
  <c r="AA79" i="33"/>
  <c r="AA80" i="33"/>
  <c r="AA81" i="33"/>
  <c r="AA82" i="33"/>
  <c r="AA83" i="33"/>
  <c r="AA84" i="33"/>
  <c r="AA85" i="33"/>
  <c r="AA86" i="33"/>
  <c r="AA87" i="33"/>
  <c r="AA88" i="33"/>
  <c r="AA89" i="33"/>
  <c r="AA90" i="33"/>
  <c r="AA91" i="33"/>
  <c r="AA92" i="33"/>
  <c r="AA93" i="33"/>
  <c r="AA94" i="33"/>
  <c r="AA95" i="33"/>
  <c r="AA96" i="33"/>
  <c r="AA97" i="33"/>
  <c r="AA98" i="33"/>
  <c r="AA99" i="33"/>
  <c r="AA100" i="33"/>
  <c r="AA101" i="33"/>
  <c r="AA102" i="33"/>
  <c r="AA103" i="33"/>
  <c r="AA104" i="33"/>
  <c r="AA105" i="33"/>
  <c r="AA106" i="33"/>
  <c r="AA107" i="33"/>
  <c r="AA108" i="33"/>
  <c r="AA109" i="33"/>
  <c r="AA110" i="33"/>
  <c r="AA111" i="33"/>
  <c r="AA112" i="33"/>
  <c r="AA113" i="33"/>
  <c r="AA114" i="33"/>
  <c r="AA115" i="33"/>
  <c r="AA116" i="33"/>
  <c r="AA117" i="33"/>
  <c r="AA118" i="33"/>
  <c r="AA119" i="33"/>
  <c r="AA120" i="33"/>
  <c r="AA121" i="33"/>
  <c r="AA122" i="33"/>
  <c r="AA123" i="33"/>
  <c r="AA124" i="33"/>
  <c r="AA125" i="33"/>
  <c r="AA126" i="33"/>
  <c r="AA127" i="33"/>
  <c r="AA128" i="33"/>
  <c r="AA129" i="33"/>
  <c r="AA130" i="33"/>
  <c r="AA131" i="33"/>
  <c r="AA132" i="33"/>
  <c r="AA133" i="33"/>
  <c r="AA134" i="33"/>
  <c r="AA135" i="33"/>
  <c r="AA136" i="33"/>
  <c r="AA137" i="33"/>
  <c r="AA138" i="33"/>
  <c r="AA139" i="33"/>
  <c r="AA140" i="33"/>
  <c r="AA141" i="33"/>
  <c r="AA142" i="33"/>
  <c r="AA143" i="33"/>
  <c r="AA144" i="33"/>
  <c r="AA145" i="33"/>
  <c r="AA146" i="33"/>
  <c r="AA147" i="33"/>
  <c r="AA148" i="33"/>
  <c r="AA149" i="33"/>
  <c r="AA150" i="33"/>
  <c r="AA151" i="33"/>
  <c r="AA152" i="33"/>
  <c r="AA153" i="33"/>
  <c r="AA154" i="33"/>
  <c r="AA155" i="33"/>
  <c r="AA156" i="33"/>
  <c r="AA157" i="33"/>
  <c r="AA158" i="33"/>
  <c r="AA159" i="33"/>
  <c r="AA160" i="33"/>
  <c r="AA161" i="33"/>
  <c r="AA162" i="33"/>
  <c r="AA163" i="33"/>
  <c r="AA164" i="33"/>
  <c r="AA165" i="33"/>
  <c r="AA166" i="33"/>
  <c r="AA167" i="33"/>
  <c r="AA168" i="33"/>
  <c r="AA169" i="33"/>
  <c r="AA170" i="33"/>
  <c r="AA171" i="33"/>
  <c r="AA172" i="33"/>
  <c r="AA173" i="33"/>
  <c r="AA174" i="33"/>
  <c r="AA175" i="33"/>
  <c r="AA176" i="33"/>
  <c r="AA177" i="33"/>
  <c r="AA178" i="33"/>
  <c r="AA179" i="33"/>
  <c r="AA180" i="33"/>
  <c r="AA181" i="33"/>
  <c r="AA182" i="33"/>
  <c r="AA183" i="33"/>
  <c r="AA184" i="33"/>
  <c r="AA185" i="33"/>
  <c r="AA186" i="33"/>
  <c r="AA187" i="33"/>
  <c r="AA188" i="33"/>
  <c r="AA189" i="33"/>
  <c r="AA190" i="33"/>
  <c r="AA191" i="33"/>
  <c r="AA192" i="33"/>
  <c r="AA193" i="33"/>
  <c r="AA194" i="33"/>
  <c r="AA195" i="33"/>
  <c r="AA196" i="33"/>
  <c r="AA197" i="33"/>
  <c r="AA198" i="33"/>
  <c r="AA199" i="33"/>
  <c r="AA200" i="33"/>
  <c r="AA201" i="33"/>
  <c r="AA202" i="33"/>
  <c r="AA203" i="33"/>
  <c r="AA204" i="33"/>
  <c r="AA205" i="33"/>
  <c r="AA206" i="33"/>
  <c r="AA207" i="33"/>
  <c r="AA208" i="33"/>
  <c r="AA209" i="33"/>
  <c r="AA210" i="33"/>
  <c r="AA211" i="33"/>
  <c r="AA212" i="33"/>
  <c r="AA213" i="33"/>
  <c r="AA214" i="33"/>
  <c r="AA215" i="33"/>
  <c r="AA216" i="33"/>
  <c r="AA217" i="33"/>
  <c r="AA218" i="33"/>
  <c r="AA219" i="33"/>
  <c r="AA220" i="33"/>
  <c r="AA221" i="33"/>
  <c r="AA222" i="33"/>
  <c r="AA223" i="33"/>
  <c r="AA224" i="33"/>
  <c r="AA225" i="33"/>
  <c r="AA226" i="33"/>
  <c r="AA227" i="33"/>
  <c r="AA228" i="33"/>
  <c r="AA229" i="33"/>
  <c r="AA230" i="33"/>
  <c r="AA231" i="33"/>
  <c r="AA232" i="33"/>
  <c r="AA233" i="33"/>
  <c r="AA234" i="33"/>
  <c r="AA235" i="33"/>
  <c r="AA236" i="33"/>
  <c r="AA237" i="33"/>
  <c r="AA238" i="33"/>
  <c r="AA239" i="33"/>
  <c r="AA240" i="33"/>
  <c r="AA241" i="33"/>
  <c r="AA242" i="33"/>
  <c r="AA243" i="33"/>
  <c r="AA244" i="33"/>
  <c r="AA245" i="33"/>
  <c r="AA246" i="33"/>
  <c r="AA247" i="33"/>
  <c r="AA248" i="33"/>
  <c r="AA249" i="33"/>
  <c r="AA250" i="33"/>
  <c r="AA251" i="33"/>
  <c r="AA252" i="33"/>
  <c r="AA253" i="33"/>
  <c r="AA254" i="33"/>
  <c r="AA255" i="33"/>
  <c r="AA256" i="33"/>
  <c r="AA257" i="33"/>
  <c r="AA258" i="33"/>
  <c r="AA259" i="33"/>
  <c r="AA260" i="33"/>
  <c r="AA261" i="33"/>
  <c r="AA262" i="33"/>
  <c r="AA263" i="33"/>
  <c r="AA264" i="33"/>
  <c r="AA265" i="33"/>
  <c r="AA266" i="33"/>
  <c r="AA267" i="33"/>
  <c r="AA268" i="33"/>
  <c r="AA269" i="33"/>
  <c r="AA270" i="33"/>
  <c r="AA271" i="33"/>
  <c r="AA272" i="33"/>
  <c r="AA273" i="33"/>
  <c r="AA274" i="33"/>
  <c r="AA275" i="33"/>
  <c r="AA276" i="33"/>
  <c r="AA277" i="33"/>
  <c r="AA278" i="33"/>
  <c r="AA279" i="33"/>
  <c r="AA280" i="33"/>
  <c r="AA281" i="33"/>
  <c r="AA282" i="33"/>
  <c r="AA283" i="33"/>
  <c r="AA284" i="33"/>
  <c r="AA285" i="33"/>
  <c r="AA286" i="33"/>
  <c r="AA287" i="33"/>
  <c r="AA288" i="33"/>
  <c r="AA289" i="33"/>
  <c r="AA290" i="33"/>
  <c r="AA291" i="33"/>
  <c r="AA292" i="33"/>
  <c r="AA293" i="33"/>
  <c r="AA294" i="33"/>
  <c r="AA295" i="33"/>
  <c r="AA296" i="33"/>
  <c r="AA297" i="33"/>
  <c r="AA298" i="33"/>
  <c r="AA299" i="33"/>
  <c r="AA300" i="33"/>
  <c r="AA301" i="33"/>
  <c r="AA302" i="33"/>
  <c r="AA303" i="33"/>
  <c r="AA304" i="33"/>
  <c r="AA305" i="33"/>
  <c r="AA306" i="33"/>
  <c r="AA307" i="33"/>
  <c r="AA308" i="33"/>
  <c r="AA309" i="33"/>
  <c r="AA310" i="33"/>
  <c r="AA311" i="33"/>
  <c r="AA312" i="33"/>
  <c r="AA313" i="33"/>
  <c r="AA314" i="33"/>
  <c r="AA315" i="33"/>
  <c r="AA316" i="33"/>
  <c r="AA317" i="33"/>
  <c r="AA318" i="33"/>
  <c r="AA319" i="33"/>
  <c r="AA320" i="33"/>
  <c r="AA321" i="33"/>
  <c r="AA322" i="33"/>
  <c r="AA323" i="33"/>
  <c r="AA324" i="33"/>
  <c r="AA325" i="33"/>
  <c r="AA326" i="33"/>
  <c r="AA327" i="33"/>
  <c r="AA328" i="33"/>
  <c r="AA329" i="33"/>
  <c r="AA330" i="33"/>
  <c r="AA331" i="33"/>
  <c r="AA332" i="33"/>
  <c r="AA333" i="33"/>
  <c r="AA334" i="33"/>
  <c r="AA335" i="33"/>
  <c r="AA336" i="33"/>
  <c r="AA337" i="33"/>
  <c r="AA338" i="33"/>
  <c r="AA339" i="33"/>
  <c r="AA340" i="33"/>
  <c r="AA341" i="33"/>
  <c r="AA342" i="33"/>
  <c r="AA343" i="33"/>
  <c r="AA344" i="33"/>
  <c r="AA345" i="33"/>
  <c r="AA346" i="33"/>
  <c r="AA347" i="33"/>
  <c r="AA348" i="33"/>
  <c r="AA349" i="33"/>
  <c r="AA350" i="33"/>
  <c r="AA351" i="33"/>
  <c r="AA352" i="33"/>
  <c r="AA353" i="33"/>
  <c r="AA354" i="33"/>
  <c r="AA355" i="33"/>
  <c r="AA356" i="33"/>
  <c r="AA357" i="33"/>
  <c r="AA358" i="33"/>
  <c r="AA359" i="33"/>
  <c r="AA360" i="33"/>
  <c r="AA361" i="33"/>
  <c r="AA362" i="33"/>
  <c r="AA363" i="33"/>
  <c r="AA364" i="33"/>
  <c r="AA365" i="33"/>
  <c r="AA366" i="33"/>
  <c r="AA367" i="33"/>
  <c r="AA368" i="33"/>
  <c r="AA369" i="33"/>
  <c r="AA370" i="33"/>
  <c r="AA371" i="33"/>
  <c r="AA372" i="33"/>
  <c r="AA373" i="33"/>
  <c r="AA374" i="33"/>
  <c r="AA375" i="33"/>
  <c r="AA376" i="33"/>
  <c r="AA377" i="33"/>
  <c r="AA378" i="33"/>
  <c r="AA379" i="33"/>
  <c r="AA380" i="33"/>
  <c r="AA381" i="33"/>
  <c r="AA382" i="33"/>
  <c r="AA383" i="33"/>
  <c r="AA384" i="33"/>
  <c r="AA385" i="33"/>
  <c r="AA386" i="33"/>
  <c r="AA387" i="33"/>
  <c r="AA388" i="33"/>
  <c r="AA389" i="33"/>
  <c r="AA390" i="33"/>
  <c r="AA391" i="33"/>
  <c r="AA392" i="33"/>
  <c r="AA393" i="33"/>
  <c r="AA394" i="33"/>
  <c r="AA395" i="33"/>
  <c r="AA396" i="33"/>
  <c r="AA397" i="33"/>
  <c r="AA398" i="33"/>
  <c r="AA399" i="33"/>
  <c r="AA400" i="33"/>
  <c r="AA401" i="33"/>
  <c r="AA402" i="33"/>
  <c r="AA403" i="33"/>
  <c r="AA404" i="33"/>
  <c r="AA405" i="33"/>
  <c r="AA406" i="33"/>
  <c r="AA407" i="33"/>
  <c r="AA408" i="33"/>
  <c r="AA409" i="33"/>
  <c r="AA410" i="33"/>
  <c r="AA411" i="33"/>
  <c r="AA412" i="33"/>
  <c r="AA413" i="33"/>
  <c r="AA414" i="33"/>
  <c r="AA415" i="33"/>
  <c r="AA416" i="33"/>
  <c r="AA417" i="33"/>
  <c r="AA418" i="33"/>
  <c r="AA419" i="33"/>
  <c r="AA420" i="33"/>
  <c r="AA421" i="33"/>
  <c r="AA422" i="33"/>
  <c r="AA423" i="33"/>
  <c r="AA424" i="33"/>
  <c r="AA425" i="33"/>
  <c r="AA426" i="33"/>
  <c r="AA427" i="33"/>
  <c r="AA428" i="33"/>
  <c r="AA429" i="33"/>
  <c r="AA430" i="33"/>
  <c r="AA431" i="33"/>
  <c r="AA432" i="33"/>
  <c r="AA433" i="33"/>
  <c r="AA434" i="33"/>
  <c r="AA435" i="33"/>
  <c r="AA436" i="33"/>
  <c r="AA437" i="33"/>
  <c r="AA438" i="33"/>
  <c r="AA439" i="33"/>
  <c r="AA440" i="33"/>
  <c r="AA441" i="33"/>
  <c r="AA442" i="33"/>
  <c r="AA443" i="33"/>
  <c r="AA444" i="33"/>
  <c r="AA445" i="33"/>
  <c r="AA446" i="33"/>
  <c r="AA447" i="33"/>
  <c r="AA448" i="33"/>
  <c r="AA449" i="33"/>
  <c r="AA450" i="33"/>
  <c r="AA451" i="33"/>
  <c r="AA452" i="33"/>
  <c r="AA453" i="33"/>
  <c r="AA454" i="33"/>
  <c r="AA455" i="33"/>
  <c r="AA456" i="33"/>
  <c r="AA457" i="33"/>
  <c r="AA458" i="33"/>
  <c r="AA459" i="33"/>
  <c r="AA460" i="33"/>
  <c r="AA461" i="33"/>
  <c r="AA462" i="33"/>
  <c r="AA463" i="33"/>
  <c r="AA464" i="33"/>
  <c r="AA465" i="33"/>
  <c r="AA466" i="33"/>
  <c r="AA467" i="33"/>
  <c r="AA468" i="33"/>
  <c r="AA469" i="33"/>
  <c r="AA470" i="33"/>
  <c r="AA471" i="33"/>
  <c r="AA472" i="33"/>
  <c r="AA473" i="33"/>
  <c r="AA474" i="33"/>
  <c r="AA475" i="33"/>
  <c r="AA476" i="33"/>
  <c r="AA477" i="33"/>
  <c r="AA478" i="33"/>
  <c r="AA479" i="33"/>
  <c r="AA480" i="33"/>
  <c r="AA481" i="33"/>
  <c r="AA482" i="33"/>
  <c r="AA483" i="33"/>
  <c r="AA484" i="33"/>
  <c r="AA485" i="33"/>
  <c r="AA486" i="33"/>
  <c r="AA487" i="33"/>
  <c r="AA488" i="33"/>
  <c r="AA489" i="33"/>
  <c r="AA490" i="33"/>
  <c r="AA491" i="33"/>
  <c r="AA492" i="33"/>
  <c r="AA493" i="33"/>
  <c r="AA494" i="33"/>
  <c r="AA495" i="33"/>
  <c r="AA496" i="33"/>
  <c r="AA497" i="33"/>
  <c r="AA498" i="33"/>
  <c r="AA499" i="33"/>
  <c r="AA500" i="33"/>
  <c r="AA501" i="33"/>
  <c r="AA502" i="33"/>
  <c r="AA503" i="33"/>
  <c r="AA504" i="33"/>
  <c r="AA505" i="33"/>
  <c r="AA506" i="33"/>
  <c r="AA507" i="33"/>
  <c r="AA508" i="33"/>
  <c r="AA509" i="33"/>
  <c r="AA510" i="33"/>
  <c r="AA511" i="33"/>
  <c r="AA512" i="33"/>
  <c r="AA513" i="33"/>
  <c r="AA514" i="33"/>
  <c r="AA515" i="33"/>
  <c r="AA516" i="33"/>
  <c r="AA517" i="33"/>
  <c r="AA518" i="33"/>
  <c r="AA519" i="33"/>
  <c r="AA520" i="33"/>
  <c r="AA521" i="33"/>
  <c r="AA522" i="33"/>
  <c r="AA523" i="33"/>
  <c r="AA524" i="33"/>
  <c r="AA525" i="33"/>
  <c r="AA526" i="33"/>
  <c r="AA527" i="33"/>
  <c r="AA528" i="33"/>
  <c r="AA529" i="33"/>
  <c r="AA530" i="33"/>
  <c r="AA531" i="33"/>
  <c r="AA532" i="33"/>
  <c r="AA533" i="33"/>
  <c r="AA534" i="33"/>
  <c r="AA535" i="33"/>
  <c r="AA536" i="33"/>
  <c r="AA537" i="33"/>
  <c r="AA538" i="33"/>
  <c r="AA539" i="33"/>
  <c r="AA540" i="33"/>
  <c r="AA541" i="33"/>
  <c r="AA542" i="33"/>
  <c r="AA543" i="33"/>
  <c r="AA544" i="33"/>
  <c r="AA545" i="33"/>
  <c r="AA546" i="33"/>
  <c r="AA547" i="33"/>
  <c r="AA548" i="33"/>
  <c r="AA549" i="33"/>
  <c r="AA550" i="33"/>
  <c r="AA551" i="33"/>
  <c r="AA552" i="33"/>
  <c r="AA553" i="33"/>
  <c r="AA554" i="33"/>
  <c r="AA555" i="33"/>
  <c r="AA556" i="33"/>
  <c r="AA557" i="33"/>
  <c r="AA558" i="33"/>
  <c r="AA559" i="33"/>
  <c r="AA560" i="33"/>
  <c r="AA561" i="33"/>
  <c r="AA562" i="33"/>
  <c r="AA563" i="33"/>
  <c r="AA564" i="33"/>
  <c r="AA565" i="33"/>
  <c r="AA566" i="33"/>
  <c r="AA567" i="33"/>
  <c r="AA568" i="33"/>
  <c r="AA569" i="33"/>
  <c r="AA570" i="33"/>
  <c r="AA571" i="33"/>
  <c r="AA572" i="33"/>
  <c r="AA573" i="33"/>
  <c r="AA574" i="33"/>
  <c r="AA575" i="33"/>
  <c r="AA576" i="33"/>
  <c r="AA577" i="33"/>
  <c r="AA578" i="33"/>
  <c r="AA579" i="33"/>
  <c r="AA580" i="33"/>
  <c r="AA581" i="33"/>
  <c r="AA582" i="33"/>
  <c r="AA583" i="33"/>
  <c r="AA584" i="33"/>
  <c r="AA585" i="33"/>
  <c r="AA586" i="33"/>
  <c r="AA587" i="33"/>
  <c r="AA588" i="33"/>
  <c r="AA589" i="33"/>
  <c r="AA590" i="33"/>
  <c r="AA591" i="33"/>
  <c r="AA592" i="33"/>
  <c r="AA593" i="33"/>
  <c r="AA594" i="33"/>
  <c r="AA595" i="33"/>
  <c r="AA596" i="33"/>
  <c r="AA597" i="33"/>
  <c r="AA598" i="33"/>
  <c r="AA599" i="33"/>
  <c r="AA600" i="33"/>
  <c r="AA601" i="33"/>
  <c r="AA602" i="33"/>
  <c r="AA603" i="33"/>
  <c r="AA604" i="33"/>
  <c r="AA605" i="33"/>
  <c r="AA606" i="33"/>
  <c r="AA607" i="33"/>
  <c r="AA608" i="33"/>
  <c r="AA609" i="33"/>
  <c r="AA610" i="33"/>
  <c r="AA611" i="33"/>
  <c r="AA612" i="33"/>
  <c r="AA613" i="33"/>
  <c r="AA614" i="33"/>
  <c r="AA615" i="33"/>
  <c r="AA616" i="33"/>
  <c r="AA617" i="33"/>
  <c r="AA618" i="33"/>
  <c r="AA619" i="33"/>
  <c r="AA620" i="33"/>
  <c r="AA621" i="33"/>
  <c r="AA622" i="33"/>
  <c r="AA623" i="33"/>
  <c r="AA624" i="33"/>
  <c r="AA625" i="33"/>
  <c r="AA626" i="33"/>
  <c r="AA627" i="33"/>
  <c r="AA628" i="33"/>
  <c r="AA629" i="33"/>
  <c r="AA630" i="33"/>
  <c r="AA631" i="33"/>
  <c r="AA632" i="33"/>
  <c r="AA633" i="33"/>
  <c r="AA634" i="33"/>
  <c r="AA635" i="33"/>
  <c r="AA636" i="33"/>
  <c r="AA637" i="33"/>
  <c r="AA638" i="33"/>
  <c r="AA639" i="33"/>
  <c r="AA640" i="33"/>
  <c r="AA641" i="33"/>
  <c r="AA642" i="33"/>
  <c r="AA643" i="33"/>
  <c r="AA644" i="33"/>
  <c r="AA645" i="33"/>
  <c r="AA646" i="33"/>
  <c r="AA647" i="33"/>
  <c r="AA648" i="33"/>
  <c r="AA649" i="33"/>
  <c r="AA650" i="33"/>
  <c r="AA651" i="33"/>
  <c r="AA652" i="33"/>
  <c r="AA653" i="33"/>
  <c r="AA654" i="33"/>
  <c r="AA655" i="33"/>
  <c r="AA656" i="33"/>
  <c r="AA657" i="33"/>
  <c r="AA658" i="33"/>
  <c r="AA659" i="33"/>
  <c r="AA660" i="33"/>
  <c r="AA661" i="33"/>
  <c r="AA662" i="33"/>
  <c r="AA663" i="33"/>
  <c r="AA664" i="33"/>
  <c r="AA665" i="33"/>
  <c r="AA666" i="33"/>
  <c r="AA667" i="33"/>
  <c r="AA668" i="33"/>
  <c r="AA669" i="33"/>
  <c r="AA670" i="33"/>
  <c r="AA671" i="33"/>
  <c r="AA672" i="33"/>
  <c r="AA673" i="33"/>
  <c r="AA674" i="33"/>
  <c r="AA675" i="33"/>
  <c r="AA676" i="33"/>
  <c r="AA677" i="33"/>
  <c r="AA678" i="33"/>
  <c r="AA679" i="33"/>
  <c r="AA680" i="33"/>
  <c r="AA681" i="33"/>
  <c r="AA682" i="33"/>
  <c r="AA683" i="33"/>
  <c r="AA684" i="33"/>
  <c r="AA685" i="33"/>
  <c r="AA686" i="33"/>
  <c r="AA687" i="33"/>
  <c r="AA688" i="33"/>
  <c r="AA689" i="33"/>
  <c r="AA690" i="33"/>
  <c r="AA691" i="33"/>
  <c r="AA692" i="33"/>
  <c r="AA693" i="33"/>
  <c r="AA694" i="33"/>
  <c r="AA695" i="33"/>
  <c r="AA696" i="33"/>
  <c r="AA697" i="33"/>
  <c r="AA698" i="33"/>
  <c r="AA699" i="33"/>
  <c r="AA700" i="33"/>
  <c r="AA701" i="33"/>
  <c r="AA702" i="33"/>
  <c r="AA703" i="33"/>
  <c r="AA704" i="33"/>
  <c r="AA705" i="33"/>
  <c r="AA706" i="33"/>
  <c r="AA707" i="33"/>
  <c r="AA708" i="33"/>
  <c r="AA709" i="33"/>
  <c r="AA710" i="33"/>
  <c r="AA711" i="33"/>
  <c r="AA712" i="33"/>
  <c r="AA713" i="33"/>
  <c r="AA714" i="33"/>
  <c r="AA715" i="33"/>
  <c r="AA716" i="33"/>
  <c r="AA717" i="33"/>
  <c r="AA718" i="33"/>
  <c r="AA719" i="33"/>
  <c r="AA720" i="33"/>
  <c r="AA721" i="33"/>
  <c r="AA722" i="33"/>
  <c r="AA723" i="33"/>
  <c r="AA724" i="33"/>
  <c r="AA725" i="33"/>
  <c r="AA726" i="33"/>
  <c r="AA727" i="33"/>
  <c r="AA728" i="33"/>
  <c r="AA729" i="33"/>
  <c r="AA730" i="33"/>
  <c r="AA731" i="33"/>
  <c r="AA732" i="33"/>
  <c r="AA733" i="33"/>
  <c r="AA734" i="33"/>
  <c r="AA735" i="33"/>
  <c r="AA736" i="33"/>
  <c r="AA737" i="33"/>
  <c r="AA738" i="33"/>
  <c r="AA739" i="33"/>
  <c r="AA740" i="33"/>
  <c r="AA741" i="33"/>
  <c r="AA742" i="33"/>
  <c r="AA743" i="33"/>
  <c r="AA744" i="33"/>
  <c r="AA745" i="33"/>
  <c r="AA746" i="33"/>
  <c r="AA747" i="33"/>
  <c r="AA748" i="33"/>
  <c r="AA749" i="33"/>
  <c r="AA750" i="33"/>
  <c r="AA751" i="33"/>
  <c r="AA752" i="33"/>
  <c r="AA753" i="33"/>
  <c r="AA754" i="33"/>
  <c r="AA755" i="33"/>
  <c r="AA756" i="33"/>
  <c r="AA757" i="33"/>
  <c r="AA758" i="33"/>
  <c r="AA759" i="33"/>
  <c r="AA760" i="33"/>
  <c r="AA761" i="33"/>
  <c r="AA762" i="33"/>
  <c r="AA763" i="33"/>
  <c r="AA764" i="33"/>
  <c r="AA765" i="33"/>
  <c r="AA766" i="33"/>
  <c r="AA767" i="33"/>
  <c r="AA768" i="33"/>
  <c r="AA769" i="33"/>
  <c r="AA770" i="33"/>
  <c r="AA771" i="33"/>
  <c r="AA772" i="33"/>
  <c r="AA773" i="33"/>
  <c r="AA774" i="33"/>
  <c r="AA775" i="33"/>
  <c r="AA776" i="33"/>
  <c r="AA777" i="33"/>
  <c r="AA778" i="33"/>
  <c r="AA779" i="33"/>
  <c r="AA780" i="33"/>
  <c r="AA781" i="33"/>
  <c r="AA782" i="33"/>
  <c r="AA783" i="33"/>
  <c r="AA784" i="33"/>
  <c r="AA785" i="33"/>
  <c r="AA786" i="33"/>
  <c r="AA787" i="33"/>
  <c r="AA788" i="33"/>
  <c r="AA789" i="33"/>
  <c r="AA790" i="33"/>
  <c r="AA791" i="33"/>
  <c r="AA792" i="33"/>
  <c r="AA793" i="33"/>
  <c r="AA794" i="33"/>
  <c r="AA795" i="33"/>
  <c r="AA796" i="33"/>
  <c r="AA797" i="33"/>
  <c r="AA798" i="33"/>
  <c r="AA799" i="33"/>
  <c r="AA800" i="33"/>
  <c r="AA801" i="33"/>
  <c r="AA802" i="33"/>
  <c r="AA803" i="33"/>
  <c r="AA804" i="33"/>
  <c r="AA805" i="33"/>
  <c r="AA806" i="33"/>
  <c r="AA807" i="33"/>
  <c r="AA808" i="33"/>
  <c r="AA809" i="33"/>
  <c r="AA810" i="33"/>
  <c r="AA811" i="33"/>
  <c r="AA812" i="33"/>
  <c r="AA813" i="33"/>
  <c r="AA814" i="33"/>
  <c r="AA815" i="33"/>
  <c r="AA816" i="33"/>
  <c r="AA817" i="33"/>
  <c r="AA818" i="33"/>
  <c r="AA819" i="33"/>
  <c r="AA820" i="33"/>
  <c r="AA821" i="33"/>
  <c r="AA822" i="33"/>
  <c r="AA823" i="33"/>
  <c r="AA824" i="33"/>
  <c r="AA825" i="33"/>
  <c r="AA826" i="33"/>
  <c r="AA827" i="33"/>
  <c r="AA828" i="33"/>
  <c r="AA829" i="33"/>
  <c r="AA830" i="33"/>
  <c r="AA831" i="33"/>
  <c r="AA832" i="33"/>
  <c r="AA833" i="33"/>
  <c r="AA834" i="33"/>
  <c r="AA835" i="33"/>
  <c r="AA836" i="33"/>
  <c r="AA837" i="33"/>
  <c r="AA838" i="33"/>
  <c r="AA839" i="33"/>
  <c r="AA840" i="33"/>
  <c r="AA841" i="33"/>
  <c r="AA842" i="33"/>
  <c r="AA843" i="33"/>
  <c r="AA844" i="33"/>
  <c r="AA845" i="33"/>
  <c r="AA846" i="33"/>
  <c r="AA847" i="33"/>
  <c r="AA848" i="33"/>
  <c r="AA849" i="33"/>
  <c r="AA850" i="33"/>
  <c r="AA851" i="33"/>
  <c r="AA852" i="33"/>
  <c r="AA853" i="33"/>
  <c r="AA854" i="33"/>
  <c r="AA855" i="33"/>
  <c r="AA856" i="33"/>
  <c r="AA857" i="33"/>
  <c r="AA858" i="33"/>
  <c r="AA859" i="33"/>
  <c r="AA860" i="33"/>
  <c r="AA861" i="33"/>
  <c r="AA862" i="33"/>
  <c r="AA863" i="33"/>
  <c r="AA864" i="33"/>
  <c r="AA865" i="33"/>
  <c r="AA866" i="33"/>
  <c r="AA867" i="33"/>
  <c r="AA868" i="33"/>
  <c r="AA869" i="33"/>
  <c r="AA870" i="33"/>
  <c r="AA871" i="33"/>
  <c r="AA872" i="33"/>
  <c r="AA873" i="33"/>
  <c r="AA874" i="33"/>
  <c r="AA875" i="33"/>
  <c r="AA876" i="33"/>
  <c r="AA877" i="33"/>
  <c r="AA878" i="33"/>
  <c r="AA879" i="33"/>
  <c r="AA880" i="33"/>
  <c r="AA881" i="33"/>
  <c r="AA882" i="33"/>
  <c r="AA883" i="33"/>
  <c r="AA884" i="33"/>
  <c r="AA885" i="33"/>
  <c r="AA886" i="33"/>
  <c r="AA887" i="33"/>
  <c r="AA888" i="33"/>
  <c r="AA889" i="33"/>
  <c r="AA890" i="33"/>
  <c r="AA891" i="33"/>
  <c r="AA892" i="33"/>
  <c r="AA893" i="33"/>
  <c r="AA894" i="33"/>
  <c r="AA895" i="33"/>
  <c r="AA896" i="33"/>
  <c r="AA897" i="33"/>
  <c r="AA898" i="33"/>
  <c r="AA899" i="33"/>
  <c r="AA900" i="33"/>
  <c r="AA901" i="33"/>
  <c r="AA902" i="33"/>
  <c r="AA903" i="33"/>
  <c r="AA904" i="33"/>
  <c r="AA905" i="33"/>
  <c r="AA906" i="33"/>
  <c r="AA907" i="33"/>
  <c r="AA908" i="33"/>
  <c r="AA909" i="33"/>
  <c r="AA910" i="33"/>
  <c r="AA911" i="33"/>
  <c r="AA912" i="33"/>
  <c r="AA913" i="33"/>
  <c r="AA914" i="33"/>
  <c r="AA915" i="33"/>
  <c r="AA916" i="33"/>
  <c r="AA917" i="33"/>
  <c r="AA918" i="33"/>
  <c r="AA919" i="33"/>
  <c r="AA920" i="33"/>
  <c r="AA921" i="33"/>
  <c r="AA922" i="33"/>
  <c r="AA923" i="33"/>
  <c r="AA924" i="33"/>
  <c r="AA925" i="33"/>
  <c r="AA926" i="33"/>
  <c r="AA927" i="33"/>
  <c r="AA928" i="33"/>
  <c r="AA929" i="33"/>
  <c r="AA930" i="33"/>
  <c r="AA931" i="33"/>
  <c r="AA932" i="33"/>
  <c r="AA933" i="33"/>
  <c r="AA934" i="33"/>
  <c r="AA935" i="33"/>
  <c r="AA936" i="33"/>
  <c r="AA937" i="33"/>
  <c r="AA938" i="33"/>
  <c r="AA939" i="33"/>
  <c r="AA940" i="33"/>
  <c r="AA941" i="33"/>
  <c r="AA942" i="33"/>
  <c r="AA943" i="33"/>
  <c r="AA944" i="33"/>
  <c r="AA945" i="33"/>
  <c r="AA946" i="33"/>
  <c r="AA947" i="33"/>
  <c r="AA948" i="33"/>
  <c r="AA949" i="33"/>
  <c r="AA950" i="33"/>
  <c r="AA951" i="33"/>
  <c r="AA952" i="33"/>
  <c r="AA953" i="33"/>
  <c r="AA954" i="33"/>
  <c r="AA955" i="33"/>
  <c r="AA956" i="33"/>
  <c r="AA957" i="33"/>
  <c r="AA958" i="33"/>
  <c r="AA959" i="33"/>
  <c r="AA960" i="33"/>
  <c r="AA961" i="33"/>
  <c r="AA962" i="33"/>
  <c r="AA963" i="33"/>
  <c r="AA964" i="33"/>
  <c r="AA965" i="33"/>
  <c r="AA966" i="33"/>
  <c r="AA967" i="33"/>
  <c r="AA968" i="33"/>
  <c r="AA969" i="33"/>
  <c r="AA970" i="33"/>
  <c r="AA971" i="33"/>
  <c r="AA972" i="33"/>
  <c r="AA973" i="33"/>
  <c r="AA974" i="33"/>
  <c r="AA975" i="33"/>
  <c r="AA976" i="33"/>
  <c r="AA977" i="33"/>
  <c r="AA978" i="33"/>
  <c r="AA979" i="33"/>
  <c r="AA980" i="33"/>
  <c r="AA981" i="33"/>
  <c r="AA982" i="33"/>
  <c r="AA983" i="33"/>
  <c r="AA984" i="33"/>
  <c r="AA985" i="33"/>
  <c r="AA986" i="33"/>
  <c r="AA987" i="33"/>
  <c r="AA988" i="33"/>
  <c r="AA989" i="33"/>
  <c r="AA990" i="33"/>
  <c r="AA991" i="33"/>
  <c r="AA992" i="33"/>
  <c r="AA993" i="33"/>
  <c r="AA994" i="33"/>
  <c r="AA995" i="33"/>
  <c r="AA996" i="33"/>
  <c r="AA997" i="33"/>
  <c r="AA998" i="33"/>
  <c r="AA999" i="33"/>
  <c r="AA1000" i="33"/>
  <c r="AA1001" i="33"/>
  <c r="AA1002" i="33"/>
  <c r="AA1003" i="33"/>
  <c r="AA1004" i="33"/>
  <c r="AA1005" i="33"/>
  <c r="AA1006" i="33"/>
  <c r="AA1007" i="33"/>
  <c r="AA1008" i="33"/>
  <c r="AA1009" i="33"/>
  <c r="AA1010" i="33"/>
  <c r="AA1011" i="33"/>
  <c r="AA1012" i="33"/>
  <c r="AA1013" i="33"/>
  <c r="AA1014" i="33"/>
  <c r="AA1015" i="33"/>
  <c r="AA1016" i="33"/>
  <c r="AA1017" i="33"/>
  <c r="AA1018" i="33"/>
  <c r="AA1019" i="33"/>
  <c r="AA1020" i="33"/>
  <c r="AA1021" i="33"/>
  <c r="AA1022" i="33"/>
  <c r="AA1023" i="33"/>
  <c r="AA1024" i="33"/>
  <c r="AA1025" i="33"/>
  <c r="AA1026" i="33"/>
  <c r="AA1027" i="33"/>
  <c r="AA1028" i="33"/>
  <c r="AA1029" i="33"/>
  <c r="AA1030" i="33"/>
  <c r="AA1031" i="33"/>
  <c r="AA1032" i="33"/>
  <c r="AA1033" i="33"/>
  <c r="AA1034" i="33"/>
  <c r="AA1035" i="33"/>
  <c r="AA1036" i="33"/>
  <c r="AA1037" i="33"/>
  <c r="AA1038" i="33"/>
  <c r="AA1039" i="33"/>
  <c r="AA1040" i="33"/>
  <c r="AA1041" i="33"/>
  <c r="AA1042" i="33"/>
  <c r="AA1043" i="33"/>
  <c r="AA1044" i="33"/>
  <c r="AA1045" i="33"/>
  <c r="AA1046" i="33"/>
  <c r="AA1047" i="33"/>
  <c r="AA1048" i="33"/>
  <c r="AA1049" i="33"/>
  <c r="AA1050" i="33"/>
  <c r="AA1051" i="33"/>
  <c r="AA1052" i="33"/>
  <c r="AA1053" i="33"/>
  <c r="AA1054" i="33"/>
  <c r="AA1055" i="33"/>
  <c r="AA1056" i="33"/>
  <c r="AA1057" i="33"/>
  <c r="AA1058" i="33"/>
  <c r="AA1059" i="33"/>
  <c r="AA1060" i="33"/>
  <c r="AA1061" i="33"/>
  <c r="AA1062" i="33"/>
  <c r="AA1063" i="33"/>
  <c r="AA1064" i="33"/>
  <c r="AA1065" i="33"/>
  <c r="AA1066" i="33"/>
  <c r="AA1067" i="33"/>
  <c r="AA1068" i="33"/>
  <c r="AA1069" i="33"/>
  <c r="AA1070" i="33"/>
  <c r="AA1071" i="33"/>
  <c r="AA1072" i="33"/>
  <c r="AA1073" i="33"/>
  <c r="AA1074" i="33"/>
  <c r="AA1075" i="33"/>
  <c r="AA1076" i="33"/>
  <c r="AA1077" i="33"/>
  <c r="AA1078" i="33"/>
  <c r="AA1079" i="33"/>
  <c r="AA1080" i="33"/>
  <c r="AA1081" i="33"/>
  <c r="AA1082" i="33"/>
  <c r="AA1083" i="33"/>
  <c r="AA1084" i="33"/>
  <c r="AA1085" i="33"/>
  <c r="AA1086" i="33"/>
  <c r="AA1087" i="33"/>
  <c r="AA1088" i="33"/>
  <c r="AA1089" i="33"/>
  <c r="AA1090" i="33"/>
  <c r="AA1091" i="33"/>
  <c r="AA1092" i="33"/>
  <c r="AA1093" i="33"/>
  <c r="AA1094" i="33"/>
  <c r="AA1095" i="33"/>
  <c r="AA1096" i="33"/>
  <c r="AA1097" i="33"/>
  <c r="AA1098" i="33"/>
  <c r="AA1099" i="33"/>
  <c r="AA1100" i="33"/>
  <c r="AA1101" i="33"/>
  <c r="AA1102" i="33"/>
  <c r="AA1103" i="33"/>
  <c r="AA1104" i="33"/>
  <c r="AA1105" i="33"/>
  <c r="AA1106" i="33"/>
  <c r="AA1107" i="33"/>
  <c r="AA1108" i="33"/>
  <c r="AA1109" i="33"/>
  <c r="AA1110" i="33"/>
  <c r="AA1111" i="33"/>
  <c r="AA1112" i="33"/>
  <c r="AA1113" i="33"/>
  <c r="AA1114" i="33"/>
  <c r="AA1115" i="33"/>
  <c r="AA1116" i="33"/>
  <c r="AA1117" i="33"/>
  <c r="AA1118" i="33"/>
  <c r="AA1119" i="33"/>
  <c r="AA1120" i="33"/>
  <c r="AA1121" i="33"/>
  <c r="AA1122" i="33"/>
  <c r="AA1123" i="33"/>
  <c r="AA1124" i="33"/>
  <c r="AA1125" i="33"/>
  <c r="AA1126" i="33"/>
  <c r="AA1127" i="33"/>
  <c r="AA1128" i="33"/>
  <c r="AA1129" i="33"/>
  <c r="AA1130" i="33"/>
  <c r="AA1131" i="33"/>
  <c r="AA1132" i="33"/>
  <c r="AA1133" i="33"/>
  <c r="AA1134" i="33"/>
  <c r="AA1135" i="33"/>
  <c r="AA1136" i="33"/>
  <c r="AA1137" i="33"/>
  <c r="AA1138" i="33"/>
  <c r="AA1139" i="33"/>
  <c r="AA1140" i="33"/>
  <c r="AA1141" i="33"/>
  <c r="AA1142" i="33"/>
  <c r="AA1143" i="33"/>
  <c r="AA1144" i="33"/>
  <c r="AA1145" i="33"/>
  <c r="AA1146" i="33"/>
  <c r="AA1147" i="33"/>
  <c r="AA1148" i="33"/>
  <c r="AA1149" i="33"/>
  <c r="AA1150" i="33"/>
  <c r="AA1151" i="33"/>
  <c r="AA1152" i="33"/>
  <c r="AA1153" i="33"/>
  <c r="AA1154" i="33"/>
  <c r="AA1155" i="33"/>
  <c r="AA1156" i="33"/>
  <c r="AA1157" i="33"/>
  <c r="AA1158" i="33"/>
  <c r="AA1159" i="33"/>
  <c r="AA1160" i="33"/>
  <c r="AA1161" i="33"/>
  <c r="AA1162" i="33"/>
  <c r="AA1163" i="33"/>
  <c r="AA1164" i="33"/>
  <c r="AA1165" i="33"/>
  <c r="AA1166" i="33"/>
  <c r="AA1167" i="33"/>
  <c r="AA1168" i="33"/>
  <c r="AA1169" i="33"/>
  <c r="AA1170" i="33"/>
  <c r="AA1171" i="33"/>
  <c r="AA1172" i="33"/>
  <c r="AA1173" i="33"/>
  <c r="AA1174" i="33"/>
  <c r="AA1175" i="33"/>
  <c r="AA1176" i="33"/>
  <c r="AA1177" i="33"/>
  <c r="AA1178" i="33"/>
  <c r="AA1179" i="33"/>
  <c r="AA1180" i="33"/>
  <c r="AA1181" i="33"/>
  <c r="AA1182" i="33"/>
  <c r="AA1183" i="33"/>
  <c r="AA1184" i="33"/>
  <c r="AA1185" i="33"/>
  <c r="AA1186" i="33"/>
  <c r="AA1187" i="33"/>
  <c r="AA1188" i="33"/>
  <c r="AA1189" i="33"/>
  <c r="AA1190" i="33"/>
  <c r="AA1191" i="33"/>
  <c r="AA1192" i="33"/>
  <c r="AA1193" i="33"/>
  <c r="AA1194" i="33"/>
  <c r="AA1195" i="33"/>
  <c r="AA1196" i="33"/>
  <c r="AA1197" i="33"/>
  <c r="AA1198" i="33"/>
  <c r="AA1199" i="33"/>
  <c r="AA1200" i="33"/>
  <c r="AA1201" i="33"/>
  <c r="AA1202" i="33"/>
  <c r="AA1203" i="33"/>
  <c r="AA1204" i="33"/>
  <c r="AA1205" i="33"/>
  <c r="AA1206" i="33"/>
  <c r="AA1207" i="33"/>
  <c r="AA1208" i="33"/>
  <c r="AA1209" i="33"/>
  <c r="AA1210" i="33"/>
  <c r="AA1211" i="33"/>
  <c r="AA1212" i="33"/>
  <c r="AA1213" i="33"/>
  <c r="AA1214" i="33"/>
  <c r="AA1215" i="33"/>
  <c r="AA1216" i="33"/>
  <c r="AA1217" i="33"/>
  <c r="AA1218" i="33"/>
  <c r="AA1219" i="33"/>
  <c r="AA1220" i="33"/>
  <c r="AA1221" i="33"/>
  <c r="AA1222" i="33"/>
  <c r="AA1223" i="33"/>
  <c r="AA1224" i="33"/>
  <c r="AA1225" i="33"/>
  <c r="AA1226" i="33"/>
  <c r="AA1227" i="33"/>
  <c r="AA1228" i="33"/>
  <c r="AA1229" i="33"/>
  <c r="AA1230" i="33"/>
  <c r="AA1231" i="33"/>
  <c r="AA1232" i="33"/>
  <c r="AA1233" i="33"/>
  <c r="AA1234" i="33"/>
  <c r="AA1235" i="33"/>
  <c r="AA1236" i="33"/>
  <c r="AA1237" i="33"/>
  <c r="AA1238" i="33"/>
  <c r="AA1239" i="33"/>
  <c r="AA1240" i="33"/>
  <c r="AA1241" i="33"/>
  <c r="AA1242" i="33"/>
  <c r="AA1243" i="33"/>
  <c r="AA1244" i="33"/>
  <c r="AA1245" i="33"/>
  <c r="AA1246" i="33"/>
  <c r="AA1247" i="33"/>
  <c r="AA1248" i="33"/>
  <c r="AA1249" i="33"/>
  <c r="AA1250" i="33"/>
  <c r="AA1251" i="33"/>
  <c r="AA1252" i="33"/>
  <c r="AA1253" i="33"/>
  <c r="AA1254" i="33"/>
  <c r="AA1255" i="33"/>
  <c r="AA1256" i="33"/>
  <c r="AA1257" i="33"/>
  <c r="AA1258" i="33"/>
  <c r="AA1259" i="33"/>
  <c r="AA1260" i="33"/>
  <c r="AA1261" i="33"/>
  <c r="AA1262" i="33"/>
  <c r="AA1263" i="33"/>
  <c r="AA1264" i="33"/>
  <c r="AA1265" i="33"/>
  <c r="AA1266" i="33"/>
  <c r="AA1267" i="33"/>
  <c r="AA1268" i="33"/>
  <c r="AA1269" i="33"/>
  <c r="AA1270" i="33"/>
  <c r="AA1271" i="33"/>
  <c r="AA1272" i="33"/>
  <c r="AA1273" i="33"/>
  <c r="AA1274" i="33"/>
  <c r="AA1275" i="33"/>
  <c r="AA1276" i="33"/>
  <c r="AA1277" i="33"/>
  <c r="AA1278" i="33"/>
  <c r="AA1279" i="33"/>
  <c r="AA1280" i="33"/>
  <c r="AA1281" i="33"/>
  <c r="AA1282" i="33"/>
  <c r="AA1283" i="33"/>
  <c r="AA1284" i="33"/>
  <c r="AA1285" i="33"/>
  <c r="AA1286" i="33"/>
  <c r="AA1287" i="33"/>
  <c r="AA1288" i="33"/>
  <c r="AA1289" i="33"/>
  <c r="AA1290" i="33"/>
  <c r="AA1291" i="33"/>
  <c r="AA1292" i="33"/>
  <c r="AA1293" i="33"/>
  <c r="AA1294" i="33"/>
  <c r="AA1295" i="33"/>
  <c r="AA1296" i="33"/>
  <c r="AA1297" i="33"/>
  <c r="AA1298" i="33"/>
  <c r="AA1299" i="33"/>
  <c r="AA1300" i="33"/>
  <c r="AA1301" i="33"/>
  <c r="AA1302" i="33"/>
  <c r="AA1303" i="33"/>
  <c r="AA1304" i="33"/>
  <c r="AA1305" i="33"/>
  <c r="AA1306" i="33"/>
  <c r="AA1307" i="33"/>
  <c r="AA1308" i="33"/>
  <c r="AA1309" i="33"/>
  <c r="AA1310" i="33"/>
  <c r="AA1311" i="33"/>
  <c r="AA1312" i="33"/>
  <c r="AA1313" i="33"/>
  <c r="AA1314" i="33"/>
  <c r="AA1315" i="33"/>
  <c r="AA1316" i="33"/>
  <c r="AA1317" i="33"/>
  <c r="AA1318" i="33"/>
  <c r="AA1319" i="33"/>
  <c r="AA1320" i="33"/>
  <c r="AA1321" i="33"/>
  <c r="AA1322" i="33"/>
  <c r="AA1323" i="33"/>
  <c r="AA1324" i="33"/>
  <c r="AA1325" i="33"/>
  <c r="AA1326" i="33"/>
  <c r="AA1327" i="33"/>
  <c r="AA1328" i="33"/>
  <c r="AA1329" i="33"/>
  <c r="AA1330" i="33"/>
  <c r="AA1331" i="33"/>
  <c r="AA1332" i="33"/>
  <c r="AA1333" i="33"/>
  <c r="AA1334" i="33"/>
  <c r="AA1335" i="33"/>
  <c r="AA1336" i="33"/>
  <c r="AA1337" i="33"/>
  <c r="AA1338" i="33"/>
  <c r="AA1339" i="33"/>
  <c r="AA1340" i="33"/>
  <c r="AA1341" i="33"/>
  <c r="AA1342" i="33"/>
  <c r="AA1343" i="33"/>
  <c r="AA1344" i="33"/>
  <c r="AA1345" i="33"/>
  <c r="AA1346" i="33"/>
  <c r="AA1347" i="33"/>
  <c r="AA1348" i="33"/>
  <c r="AA1349" i="33"/>
  <c r="AA1350" i="33"/>
  <c r="AA1351" i="33"/>
  <c r="AA1352" i="33"/>
  <c r="AA1353" i="33"/>
  <c r="AA1354" i="33"/>
  <c r="AA1355" i="33"/>
  <c r="AA1356" i="33"/>
  <c r="AA1357" i="33"/>
  <c r="AA1358" i="33"/>
  <c r="AA1359" i="33"/>
  <c r="AA1360" i="33"/>
  <c r="AA1361" i="33"/>
  <c r="AA1362" i="33"/>
  <c r="AA1363" i="33"/>
  <c r="AA1364" i="33"/>
  <c r="AA1365" i="33"/>
  <c r="AA1366" i="33"/>
  <c r="AA1367" i="33"/>
  <c r="AA1368" i="33"/>
  <c r="AA1369" i="33"/>
  <c r="AA1370" i="33"/>
  <c r="AA1371" i="33"/>
  <c r="AA1372" i="33"/>
  <c r="AA1373" i="33"/>
  <c r="AA1374" i="33"/>
  <c r="AA1375" i="33"/>
  <c r="AA1376" i="33"/>
  <c r="AA1377" i="33"/>
  <c r="AA1378" i="33"/>
  <c r="AA1379" i="33"/>
  <c r="AA1380" i="33"/>
  <c r="AA1381" i="33"/>
  <c r="AA1382" i="33"/>
  <c r="AA1383" i="33"/>
  <c r="AA1384" i="33"/>
  <c r="AA1385" i="33"/>
  <c r="AA1386" i="33"/>
  <c r="AA1387" i="33"/>
  <c r="AA1388" i="33"/>
  <c r="AA1389" i="33"/>
  <c r="AA1390" i="33"/>
  <c r="AA1391" i="33"/>
  <c r="AA1392" i="33"/>
  <c r="AA1393" i="33"/>
  <c r="AA1394" i="33"/>
  <c r="AA1395" i="33"/>
  <c r="AA1396" i="33"/>
  <c r="AA1397" i="33"/>
  <c r="AA1398" i="33"/>
  <c r="AA1399" i="33"/>
  <c r="AA1400" i="33"/>
  <c r="AA1401" i="33"/>
  <c r="AA1402" i="33"/>
  <c r="AA1403" i="33"/>
  <c r="AA1404" i="33"/>
  <c r="AA1405" i="33"/>
  <c r="AA1406" i="33"/>
  <c r="AA1407" i="33"/>
  <c r="AA1408" i="33"/>
  <c r="AA1409" i="33"/>
  <c r="AA1410" i="33"/>
  <c r="AA1411" i="33"/>
  <c r="AA1412" i="33"/>
  <c r="AA1413" i="33"/>
  <c r="AA1414" i="33"/>
  <c r="AA1415" i="33"/>
  <c r="AA1416" i="33"/>
  <c r="AA1417" i="33"/>
  <c r="AA1418" i="33"/>
  <c r="AA1419" i="33"/>
  <c r="AA1420" i="33"/>
  <c r="AA1421" i="33"/>
  <c r="AA1422" i="33"/>
  <c r="AA1423" i="33"/>
  <c r="AA1424" i="33"/>
  <c r="AA1425" i="33"/>
  <c r="AA1426" i="33"/>
  <c r="AA1427" i="33"/>
  <c r="AA1428" i="33"/>
  <c r="AA1429" i="33"/>
  <c r="AA1430" i="33"/>
  <c r="AA1431" i="33"/>
  <c r="AA1432" i="33"/>
  <c r="AA1433" i="33"/>
  <c r="AA1434" i="33"/>
  <c r="AA1435" i="33"/>
  <c r="AA1436" i="33"/>
  <c r="AA1437" i="33"/>
  <c r="AA1438" i="33"/>
  <c r="AA1439" i="33"/>
  <c r="AA1440" i="33"/>
  <c r="AA1441" i="33"/>
  <c r="AA1442" i="33"/>
  <c r="AA1443" i="33"/>
  <c r="AA1444" i="33"/>
  <c r="AA1445" i="33"/>
  <c r="AA1446" i="33"/>
  <c r="AA1447" i="33"/>
  <c r="AA1448" i="33"/>
  <c r="AA1449" i="33"/>
  <c r="AA1450" i="33"/>
  <c r="AA1451" i="33"/>
  <c r="AA1452" i="33"/>
  <c r="AA1453" i="33"/>
  <c r="AA1454" i="33"/>
  <c r="AA1455" i="33"/>
  <c r="AA1456" i="33"/>
  <c r="AA1457" i="33"/>
  <c r="AA1458" i="33"/>
  <c r="AA1459" i="33"/>
  <c r="AA1460" i="33"/>
  <c r="AA1461" i="33"/>
  <c r="AA1462" i="33"/>
  <c r="AA1463" i="33"/>
  <c r="AA1464" i="33"/>
  <c r="AA1465" i="33"/>
  <c r="AA1466" i="33"/>
  <c r="AA1467" i="33"/>
  <c r="AA1468" i="33"/>
  <c r="AA1469" i="33"/>
  <c r="AA1470" i="33"/>
  <c r="AA1471" i="33"/>
  <c r="AA1472" i="33"/>
  <c r="AA1473" i="33"/>
  <c r="AA1474" i="33"/>
  <c r="AA1475" i="33"/>
  <c r="AA1476" i="33"/>
  <c r="AA1477" i="33"/>
  <c r="AA1478" i="33"/>
  <c r="AA1479" i="33"/>
  <c r="AA1480" i="33"/>
  <c r="AA1481" i="33"/>
  <c r="AA1482" i="33"/>
  <c r="AA1483" i="33"/>
  <c r="AA1484" i="33"/>
  <c r="AA1485" i="33"/>
  <c r="AA1486" i="33"/>
  <c r="AA1487" i="33"/>
  <c r="AA1488" i="33"/>
  <c r="AA1489" i="33"/>
  <c r="AA1490" i="33"/>
  <c r="AA1491" i="33"/>
  <c r="AA1492" i="33"/>
  <c r="AA1493" i="33"/>
  <c r="AA1494" i="33"/>
  <c r="AA1495" i="33"/>
  <c r="AA1496" i="33"/>
  <c r="AA1497" i="33"/>
  <c r="AA1498" i="33"/>
  <c r="AA1499" i="33"/>
  <c r="AA1500" i="33"/>
  <c r="AA1501" i="33"/>
  <c r="AA1502" i="33"/>
  <c r="AA1503" i="33"/>
  <c r="AA1504" i="33"/>
  <c r="AA1505" i="33"/>
  <c r="AA1506" i="33"/>
  <c r="AA1507" i="33"/>
  <c r="AA1508" i="33"/>
  <c r="AA1509" i="33"/>
  <c r="AA1510" i="33"/>
  <c r="AA1511" i="33"/>
  <c r="AA1512" i="33"/>
  <c r="AA1513" i="33"/>
  <c r="AA1514" i="33"/>
  <c r="AA1515" i="33"/>
  <c r="AA1516" i="33"/>
  <c r="AA1517" i="33"/>
  <c r="AA1518" i="33"/>
  <c r="AA1519" i="33"/>
  <c r="AA1520" i="33"/>
  <c r="AA1521" i="33"/>
  <c r="AA1522" i="33"/>
  <c r="AA1523" i="33"/>
  <c r="AA1524" i="33"/>
  <c r="AA1525" i="33"/>
  <c r="AA1526" i="33"/>
  <c r="AA1527" i="33"/>
  <c r="AA1528" i="33"/>
  <c r="AA1529" i="33"/>
  <c r="AA1530" i="33"/>
  <c r="AA1531" i="33"/>
  <c r="AA1532" i="33"/>
  <c r="AA1533" i="33"/>
  <c r="AA1534" i="33"/>
  <c r="AA1535" i="33"/>
  <c r="AA1536" i="33"/>
  <c r="AA1537" i="33"/>
  <c r="AA1538" i="33"/>
  <c r="AA1539" i="33"/>
  <c r="AA1540" i="33"/>
  <c r="AA1541" i="33"/>
  <c r="AA1542" i="33"/>
  <c r="AA1543" i="33"/>
  <c r="AA1544" i="33"/>
  <c r="AA1545" i="33"/>
  <c r="AA1546" i="33"/>
  <c r="AA1547" i="33"/>
  <c r="AA1548" i="33"/>
  <c r="AA1549" i="33"/>
  <c r="AA1550" i="33"/>
  <c r="AA1551" i="33"/>
  <c r="AA1552" i="33"/>
  <c r="AA1553" i="33"/>
  <c r="AA1554" i="33"/>
  <c r="AA1555" i="33"/>
  <c r="AA1556" i="33"/>
  <c r="AA1557" i="33"/>
  <c r="AA1558" i="33"/>
  <c r="AA1559" i="33"/>
  <c r="AA1560" i="33"/>
  <c r="AA1561" i="33"/>
  <c r="AA1562" i="33"/>
  <c r="AA1563" i="33"/>
  <c r="AA1564" i="33"/>
  <c r="AA1565" i="33"/>
  <c r="AA1566" i="33"/>
  <c r="AA1567" i="33"/>
  <c r="AA1568" i="33"/>
  <c r="AA1569" i="33"/>
  <c r="AA1570" i="33"/>
  <c r="AA1571" i="33"/>
  <c r="AA1572" i="33"/>
  <c r="AA1573" i="33"/>
  <c r="AA1574" i="33"/>
  <c r="AA1575" i="33"/>
  <c r="AA1576" i="33"/>
  <c r="AA1577" i="33"/>
  <c r="AA1578" i="33"/>
  <c r="AA1579" i="33"/>
  <c r="AA1580" i="33"/>
  <c r="AA1581" i="33"/>
  <c r="AA1582" i="33"/>
  <c r="AA1583" i="33"/>
  <c r="AA1584" i="33"/>
  <c r="AA1585" i="33"/>
  <c r="AA1586" i="33"/>
  <c r="AA1587" i="33"/>
  <c r="AA1588" i="33"/>
  <c r="AA1589" i="33"/>
  <c r="AA1590" i="33"/>
  <c r="AA1591" i="33"/>
  <c r="AA1592" i="33"/>
  <c r="AA1593" i="33"/>
  <c r="AA1594" i="33"/>
  <c r="AA1595" i="33"/>
  <c r="AA1596" i="33"/>
  <c r="AA1597" i="33"/>
  <c r="AA1598" i="33"/>
  <c r="AA1599" i="33"/>
  <c r="AA1600" i="33"/>
  <c r="AA1601" i="33"/>
  <c r="AA1602" i="33"/>
  <c r="AA1603" i="33"/>
  <c r="AA1604" i="33"/>
  <c r="AA1605" i="33"/>
  <c r="AA1606" i="33"/>
  <c r="AA1607" i="33"/>
  <c r="AA1608" i="33"/>
  <c r="AA1609" i="33"/>
  <c r="AA1610" i="33"/>
  <c r="AA1611" i="33"/>
  <c r="AA1612" i="33"/>
  <c r="AA1613" i="33"/>
  <c r="AA1614" i="33"/>
  <c r="AA1615" i="33"/>
  <c r="AA1616" i="33"/>
  <c r="AA1617" i="33"/>
  <c r="AA1618" i="33"/>
  <c r="AA1619" i="33"/>
  <c r="AA1620" i="33"/>
  <c r="AA1621" i="33"/>
  <c r="AA1622" i="33"/>
  <c r="AA1623" i="33"/>
  <c r="AA1624" i="33"/>
  <c r="AA1625" i="33"/>
  <c r="AA1626" i="33"/>
  <c r="AA1627" i="33"/>
  <c r="AA1628" i="33"/>
  <c r="AA1629" i="33"/>
  <c r="AA1630" i="33"/>
  <c r="AA1631" i="33"/>
  <c r="AA1632" i="33"/>
  <c r="AA1633" i="33"/>
  <c r="AA1634" i="33"/>
  <c r="AA1635" i="33"/>
  <c r="AA1636" i="33"/>
  <c r="AA1637" i="33"/>
  <c r="AA1638" i="33"/>
  <c r="AA1639" i="33"/>
  <c r="AA1640" i="33"/>
  <c r="AA1641" i="33"/>
  <c r="AA1642" i="33"/>
  <c r="AA1643" i="33"/>
  <c r="AA1644" i="33"/>
  <c r="AA1645" i="33"/>
  <c r="AA1646" i="33"/>
  <c r="AA1647" i="33"/>
  <c r="AA1648" i="33"/>
  <c r="AA1649" i="33"/>
  <c r="AA1650" i="33"/>
  <c r="AA1651" i="33"/>
  <c r="AA1652" i="33"/>
  <c r="AA1653" i="33"/>
  <c r="AA1654" i="33"/>
  <c r="AA1655" i="33"/>
  <c r="AA1656" i="33"/>
  <c r="AA1657" i="33"/>
  <c r="AA1658" i="33"/>
  <c r="AA1659" i="33"/>
  <c r="AA1660" i="33"/>
  <c r="AA1661" i="33"/>
  <c r="AA1662" i="33"/>
  <c r="AA1663" i="33"/>
  <c r="AA1664" i="33"/>
  <c r="AA1665" i="33"/>
  <c r="AA1666" i="33"/>
  <c r="AA1667" i="33"/>
  <c r="AA1668" i="33"/>
  <c r="AA1669" i="33"/>
  <c r="AA1670" i="33"/>
  <c r="AA1671" i="33"/>
  <c r="AA1672" i="33"/>
  <c r="AA1673" i="33"/>
  <c r="AA1674" i="33"/>
  <c r="AA1675" i="33"/>
  <c r="AA1676" i="33"/>
  <c r="AA1677" i="33"/>
  <c r="AA1678" i="33"/>
  <c r="AA1679" i="33"/>
  <c r="AA1680" i="33"/>
  <c r="AA1681" i="33"/>
  <c r="AA1682" i="33"/>
  <c r="AA1683" i="33"/>
  <c r="AA1684" i="33"/>
  <c r="AA1685" i="33"/>
  <c r="AA1686" i="33"/>
  <c r="AA1687" i="33"/>
  <c r="AA1688" i="33"/>
  <c r="AA1689" i="33"/>
  <c r="AA1690" i="33"/>
  <c r="AA1691" i="33"/>
  <c r="AA1692" i="33"/>
  <c r="AA1693" i="33"/>
  <c r="AA1694" i="33"/>
  <c r="AA1695" i="33"/>
  <c r="AA1696" i="33"/>
  <c r="AA1697" i="33"/>
  <c r="AA1698" i="33"/>
  <c r="AA1699" i="33"/>
  <c r="AA1700" i="33"/>
  <c r="AA1701" i="33"/>
  <c r="AA1702" i="33"/>
  <c r="AA1703" i="33"/>
  <c r="AA1704" i="33"/>
  <c r="AA1705" i="33"/>
  <c r="AA1706" i="33"/>
  <c r="AA1707" i="33"/>
  <c r="AA1708" i="33"/>
  <c r="AA1709" i="33"/>
  <c r="AA1710" i="33"/>
  <c r="AA1711" i="33"/>
  <c r="AA1712" i="33"/>
  <c r="AA1713" i="33"/>
  <c r="AA1714" i="33"/>
  <c r="AA1715" i="33"/>
  <c r="AA1716" i="33"/>
  <c r="AA1717" i="33"/>
  <c r="AA1718" i="33"/>
  <c r="AA1719" i="33"/>
  <c r="AA1720" i="33"/>
  <c r="AA1721" i="33"/>
  <c r="AA1722" i="33"/>
  <c r="AA1723" i="33"/>
  <c r="AA1724" i="33"/>
  <c r="AA1725" i="33"/>
  <c r="AA1726" i="33"/>
  <c r="AA1727" i="33"/>
  <c r="AA1728" i="33"/>
  <c r="AA1729" i="33"/>
  <c r="AA1730" i="33"/>
  <c r="AA1731" i="33"/>
  <c r="AA1732" i="33"/>
  <c r="AA1733" i="33"/>
  <c r="AA1734" i="33"/>
  <c r="AA1735" i="33"/>
  <c r="AA1736" i="33"/>
  <c r="AA1737" i="33"/>
  <c r="AA1738" i="33"/>
  <c r="AA1739" i="33"/>
  <c r="AA1740" i="33"/>
  <c r="AA1741" i="33"/>
  <c r="AA1742" i="33"/>
  <c r="AA1743" i="33"/>
  <c r="AA1744" i="33"/>
  <c r="AA1745" i="33"/>
  <c r="AA1746" i="33"/>
  <c r="AA1747" i="33"/>
  <c r="AA1748" i="33"/>
  <c r="AA1749" i="33"/>
  <c r="AA1750" i="33"/>
  <c r="AA1751" i="33"/>
  <c r="AA1752" i="33"/>
  <c r="AA1753" i="33"/>
  <c r="AA1754" i="33"/>
  <c r="AA1755" i="33"/>
  <c r="AA1756" i="33"/>
  <c r="AA1757" i="33"/>
  <c r="AA1758" i="33"/>
  <c r="AA1759" i="33"/>
  <c r="AA1760" i="33"/>
  <c r="AA1761" i="33"/>
  <c r="AA1762" i="33"/>
  <c r="AA1763" i="33"/>
  <c r="AA1764" i="33"/>
  <c r="AA1765" i="33"/>
  <c r="AA1766" i="33"/>
  <c r="AA1767" i="33"/>
  <c r="AA1768" i="33"/>
  <c r="AA1769" i="33"/>
  <c r="AA1770" i="33"/>
  <c r="AA1771" i="33"/>
  <c r="AA1772" i="33"/>
  <c r="AA1773" i="33"/>
  <c r="AA1774" i="33"/>
  <c r="AA1775" i="33"/>
  <c r="AA1776" i="33"/>
  <c r="AA1777" i="33"/>
  <c r="AA1778" i="33"/>
  <c r="AA1779" i="33"/>
  <c r="AA1780" i="33"/>
  <c r="AA1781" i="33"/>
  <c r="AA1782" i="33"/>
  <c r="AA1783" i="33"/>
  <c r="AA1784" i="33"/>
  <c r="AA1785" i="33"/>
  <c r="AA1786" i="33"/>
  <c r="AA1787" i="33"/>
  <c r="AA1788" i="33"/>
  <c r="AA1789" i="33"/>
  <c r="AA1790" i="33"/>
  <c r="AA1791" i="33"/>
  <c r="AA1792" i="33"/>
  <c r="AA1793" i="33"/>
  <c r="AA1794" i="33"/>
  <c r="AA1795" i="33"/>
  <c r="AA1796" i="33"/>
  <c r="AA1797" i="33"/>
  <c r="AA1798" i="33"/>
  <c r="AA1799" i="33"/>
  <c r="AA1800" i="33"/>
  <c r="AA1801" i="33"/>
  <c r="AA1802" i="33"/>
  <c r="AA1803" i="33"/>
  <c r="AA1804" i="33"/>
  <c r="AA1805" i="33"/>
  <c r="AA1806" i="33"/>
  <c r="AA1807" i="33"/>
  <c r="AA1808" i="33"/>
  <c r="AA1809" i="33"/>
  <c r="AA1810" i="33"/>
  <c r="AA1811" i="33"/>
  <c r="AA1812" i="33"/>
  <c r="AA1813" i="33"/>
  <c r="AA1814" i="33"/>
  <c r="AA1815" i="33"/>
  <c r="AA1816" i="33"/>
  <c r="AA1817" i="33"/>
  <c r="AA1818" i="33"/>
  <c r="AA1819" i="33"/>
  <c r="AA1820" i="33"/>
  <c r="AA1821" i="33"/>
  <c r="AA1822" i="33"/>
  <c r="AA1823" i="33"/>
  <c r="AA1824" i="33"/>
  <c r="AA1825" i="33"/>
  <c r="AA1826" i="33"/>
  <c r="AA1827" i="33"/>
  <c r="AA1828" i="33"/>
  <c r="AA1829" i="33"/>
  <c r="AA1830" i="33"/>
  <c r="AA1831" i="33"/>
  <c r="AA1832" i="33"/>
  <c r="AA1833" i="33"/>
  <c r="AA1834" i="33"/>
  <c r="AA1835" i="33"/>
  <c r="AA1836" i="33"/>
  <c r="AA1837" i="33"/>
  <c r="AA1838" i="33"/>
  <c r="AA1839" i="33"/>
  <c r="AA1840" i="33"/>
  <c r="AA1841" i="33"/>
  <c r="AA1842" i="33"/>
  <c r="AA1843" i="33"/>
  <c r="AA1844" i="33"/>
  <c r="AA1845" i="33"/>
  <c r="AA1846" i="33"/>
  <c r="AA1847" i="33"/>
  <c r="AA1848" i="33"/>
  <c r="AA1849" i="33"/>
  <c r="AA1850" i="33"/>
  <c r="AA1851" i="33"/>
  <c r="AA1852" i="33"/>
  <c r="AA1853" i="33"/>
  <c r="AA1854" i="33"/>
  <c r="AA1855" i="33"/>
  <c r="AA1856" i="33"/>
  <c r="AA1857" i="33"/>
  <c r="AA1858" i="33"/>
  <c r="AA1859" i="33"/>
  <c r="AA1860" i="33"/>
  <c r="AA1861" i="33"/>
  <c r="AA1862" i="33"/>
  <c r="AA1863" i="33"/>
  <c r="AA1864" i="33"/>
  <c r="AA1865" i="33"/>
  <c r="AA1866" i="33"/>
  <c r="AA1867" i="33"/>
  <c r="AA1868" i="33"/>
  <c r="AA1869" i="33"/>
  <c r="AA1870" i="33"/>
  <c r="AA1871" i="33"/>
  <c r="AA1872" i="33"/>
  <c r="AA1873" i="33"/>
  <c r="AA1874" i="33"/>
  <c r="AA1875" i="33"/>
  <c r="AA1876" i="33"/>
  <c r="AA1877" i="33"/>
  <c r="AA1878" i="33"/>
  <c r="AA1879" i="33"/>
  <c r="AA1880" i="33"/>
  <c r="AA1881" i="33"/>
  <c r="AA1882" i="33"/>
  <c r="AA1883" i="33"/>
  <c r="AA1884" i="33"/>
  <c r="AA1885" i="33"/>
  <c r="AA1886" i="33"/>
  <c r="AA1887" i="33"/>
  <c r="AA1888" i="33"/>
  <c r="AA1889" i="33"/>
  <c r="AA1890" i="33"/>
  <c r="AA1891" i="33"/>
  <c r="AA1892" i="33"/>
  <c r="AA1893" i="33"/>
  <c r="AA1894" i="33"/>
  <c r="AA1895" i="33"/>
  <c r="AA1896" i="33"/>
  <c r="AA1897" i="33"/>
  <c r="AA1898" i="33"/>
  <c r="AA1899" i="33"/>
  <c r="AA1900" i="33"/>
  <c r="AA1901" i="33"/>
  <c r="AA1902" i="33"/>
  <c r="AA1903" i="33"/>
  <c r="AA1904" i="33"/>
  <c r="AA1905" i="33"/>
  <c r="AA1906" i="33"/>
  <c r="AA1907" i="33"/>
  <c r="AA1908" i="33"/>
  <c r="AA1909" i="33"/>
  <c r="AA1910" i="33"/>
  <c r="AA1911" i="33"/>
  <c r="AA1912" i="33"/>
  <c r="AA1913" i="33"/>
  <c r="AA1914" i="33"/>
  <c r="AA1915" i="33"/>
  <c r="AA1916" i="33"/>
  <c r="AA1917" i="33"/>
  <c r="AA1918" i="33"/>
  <c r="AA1919" i="33"/>
  <c r="AA1920" i="33"/>
  <c r="AA1921" i="33"/>
  <c r="AA1922" i="33"/>
  <c r="AA1923" i="33"/>
  <c r="AA1924" i="33"/>
  <c r="AA1925" i="33"/>
  <c r="AA1926" i="33"/>
  <c r="AA1927" i="33"/>
  <c r="AA1928" i="33"/>
  <c r="AA1929" i="33"/>
  <c r="AA1930" i="33"/>
  <c r="AA1931" i="33"/>
  <c r="AA1932" i="33"/>
  <c r="AA1933" i="33"/>
  <c r="AA1934" i="33"/>
  <c r="AA1935" i="33"/>
  <c r="AA1936" i="33"/>
  <c r="AA1937" i="33"/>
  <c r="AA1938" i="33"/>
  <c r="AA1939" i="33"/>
  <c r="AA1940" i="33"/>
  <c r="AA1941" i="33"/>
  <c r="AA1942" i="33"/>
  <c r="AA1943" i="33"/>
  <c r="AA1944" i="33"/>
  <c r="AA1945" i="33"/>
  <c r="AA1946" i="33"/>
  <c r="AA1947" i="33"/>
  <c r="AA1948" i="33"/>
  <c r="AA1949" i="33"/>
  <c r="AA1950" i="33"/>
  <c r="AA1951" i="33"/>
  <c r="AA1952" i="33"/>
  <c r="AA1953" i="33"/>
  <c r="AA1954" i="33"/>
  <c r="AA1955" i="33"/>
  <c r="AA1956" i="33"/>
  <c r="AA1957" i="33"/>
  <c r="AA1958" i="33"/>
  <c r="AA1959" i="33"/>
  <c r="AA1960" i="33"/>
  <c r="AA1961" i="33"/>
  <c r="AA1962" i="33"/>
  <c r="AA1963" i="33"/>
  <c r="AA1964" i="33"/>
  <c r="AA1965" i="33"/>
  <c r="AA1966" i="33"/>
  <c r="AA1967" i="33"/>
  <c r="AA1968" i="33"/>
  <c r="AA1969" i="33"/>
  <c r="AA1970" i="33"/>
  <c r="AA1971" i="33"/>
  <c r="AA1972" i="33"/>
  <c r="AA1973" i="33"/>
  <c r="AA1974" i="33"/>
  <c r="AA1975" i="33"/>
  <c r="AA1976" i="33"/>
  <c r="AA1977" i="33"/>
  <c r="AA1978" i="33"/>
  <c r="AA1979" i="33"/>
  <c r="AA1980" i="33"/>
  <c r="AA1981" i="33"/>
  <c r="AA1982" i="33"/>
  <c r="AA1983" i="33"/>
  <c r="AA1984" i="33"/>
  <c r="AA1985" i="33"/>
  <c r="AA1986" i="33"/>
  <c r="AA1987" i="33"/>
  <c r="AA1988" i="33"/>
  <c r="AA1989" i="33"/>
  <c r="AA1990" i="33"/>
  <c r="AA1991" i="33"/>
  <c r="AA1992" i="33"/>
  <c r="AA1993" i="33"/>
  <c r="AA1994" i="33"/>
  <c r="AA1995" i="33"/>
  <c r="AA1996" i="33"/>
  <c r="AA1997" i="33"/>
  <c r="AA1998" i="33"/>
  <c r="AA1999" i="33"/>
  <c r="AA2000" i="33"/>
  <c r="AA2001" i="33"/>
  <c r="AA2002" i="33"/>
  <c r="AA2003" i="33"/>
  <c r="AA2004" i="33"/>
  <c r="AA2005" i="33"/>
  <c r="AA2006" i="33"/>
  <c r="AA2007" i="33"/>
  <c r="AA2008" i="33"/>
  <c r="AA2009" i="33"/>
  <c r="AA2010" i="33"/>
  <c r="AA2011" i="33"/>
  <c r="AA2012" i="33"/>
  <c r="AA2013" i="33"/>
  <c r="AA2014" i="33"/>
  <c r="AA2015" i="33"/>
  <c r="AA2016" i="33"/>
  <c r="AA2017" i="33"/>
  <c r="AA2018" i="33"/>
  <c r="AA2019" i="33"/>
  <c r="AA2020" i="33"/>
  <c r="AA2021" i="33"/>
  <c r="AA2022" i="33"/>
  <c r="AA2023" i="33"/>
  <c r="AA2024" i="33"/>
  <c r="AA2025" i="33"/>
  <c r="AA2026" i="33"/>
  <c r="AA2027" i="33"/>
  <c r="AA2028" i="33"/>
  <c r="AA2029" i="33"/>
  <c r="AA2030" i="33"/>
  <c r="AA2031" i="33"/>
  <c r="AA2032" i="33"/>
  <c r="AA2033" i="33"/>
  <c r="AA2034" i="33"/>
  <c r="AA2035" i="33"/>
  <c r="AA2036" i="33"/>
  <c r="AA2037" i="33"/>
  <c r="AA2038" i="33"/>
  <c r="AA2039" i="33"/>
  <c r="AA2040" i="33"/>
  <c r="AA2041" i="33"/>
  <c r="AA2042" i="33"/>
  <c r="AA2043" i="33"/>
  <c r="AA2044" i="33"/>
  <c r="AA2045" i="33"/>
  <c r="AA2046" i="33"/>
  <c r="AA2047" i="33"/>
  <c r="AA2048" i="33"/>
  <c r="AA2049" i="33"/>
  <c r="AA2050" i="33"/>
  <c r="AA2051" i="33"/>
  <c r="AA2052" i="33"/>
  <c r="AA2053" i="33"/>
  <c r="AA2054" i="33"/>
  <c r="AA2055" i="33"/>
  <c r="AA2056" i="33"/>
  <c r="AA2057" i="33"/>
  <c r="AA2058" i="33"/>
  <c r="AA2059" i="33"/>
  <c r="AA2060" i="33"/>
  <c r="AA2061" i="33"/>
  <c r="AA2062" i="33"/>
  <c r="AA2063" i="33"/>
  <c r="AA2064" i="33"/>
  <c r="AA2065" i="33"/>
  <c r="AA2066" i="33"/>
  <c r="AA2067" i="33"/>
  <c r="AA2068" i="33"/>
  <c r="AA2069" i="33"/>
  <c r="AA2070" i="33"/>
  <c r="AA2071" i="33"/>
  <c r="AA2072" i="33"/>
  <c r="AA2073" i="33"/>
  <c r="AA2074" i="33"/>
  <c r="AA2075" i="33"/>
  <c r="AA2076" i="33"/>
  <c r="AA2077" i="33"/>
  <c r="AA2078" i="33"/>
  <c r="AA2079" i="33"/>
  <c r="AA2080" i="33"/>
  <c r="AA2081" i="33"/>
  <c r="AA2082" i="33"/>
  <c r="AA2083" i="33"/>
  <c r="AA2084" i="33"/>
  <c r="AA2085" i="33"/>
  <c r="AA2086" i="33"/>
  <c r="AA2087" i="33"/>
  <c r="AA2088" i="33"/>
  <c r="AA2089" i="33"/>
  <c r="AA2090" i="33"/>
  <c r="AA2091" i="33"/>
  <c r="AA2092" i="33"/>
  <c r="AA2093" i="33"/>
  <c r="AA2094" i="33"/>
  <c r="AA2095" i="33"/>
  <c r="AA2096" i="33"/>
  <c r="AA2097" i="33"/>
  <c r="AA2098" i="33"/>
  <c r="AA2099" i="33"/>
  <c r="AA2100" i="33"/>
  <c r="AA2101" i="33"/>
  <c r="AA2102" i="33"/>
  <c r="AA2103" i="33"/>
  <c r="AA2104" i="33"/>
  <c r="AA2105" i="33"/>
  <c r="AA2106" i="33"/>
  <c r="AA2107" i="33"/>
  <c r="AA2108" i="33"/>
  <c r="AA2109" i="33"/>
  <c r="AA2110" i="33"/>
  <c r="AA2111" i="33"/>
  <c r="AA2112" i="33"/>
  <c r="AA2113" i="33"/>
  <c r="AA2114" i="33"/>
  <c r="AA2115" i="33"/>
  <c r="AA2116" i="33"/>
  <c r="AA2117" i="33"/>
  <c r="AA2118" i="33"/>
  <c r="AA2119" i="33"/>
  <c r="AA2120" i="33"/>
  <c r="AA2121" i="33"/>
  <c r="AA2122" i="33"/>
  <c r="AA2123" i="33"/>
  <c r="AA2124" i="33"/>
  <c r="AA2125" i="33"/>
  <c r="AA2126" i="33"/>
  <c r="AA2127" i="33"/>
  <c r="AA2128" i="33"/>
  <c r="AA2129" i="33"/>
  <c r="AA2130" i="33"/>
  <c r="AA2131" i="33"/>
  <c r="AA2132" i="33"/>
  <c r="AA2133" i="33"/>
  <c r="AA2134" i="33"/>
  <c r="AA2135" i="33"/>
  <c r="AA2136" i="33"/>
  <c r="AA2137" i="33"/>
  <c r="AA2138" i="33"/>
  <c r="AA2139" i="33"/>
  <c r="AA2140" i="33"/>
  <c r="AA2141" i="33"/>
  <c r="AA2142" i="33"/>
  <c r="AA2143" i="33"/>
  <c r="AA2144" i="33"/>
  <c r="AA2145" i="33"/>
  <c r="AA2146" i="33"/>
  <c r="AA2147" i="33"/>
  <c r="AA2148" i="33"/>
  <c r="AA2149" i="33"/>
  <c r="AA2150" i="33"/>
  <c r="AA2151" i="33"/>
  <c r="AA2152" i="33"/>
  <c r="AA2153" i="33"/>
  <c r="AA2154" i="33"/>
  <c r="AA2155" i="33"/>
  <c r="AA2156" i="33"/>
  <c r="AA2157" i="33"/>
  <c r="AA2158" i="33"/>
  <c r="AA2159" i="33"/>
  <c r="AA2160" i="33"/>
  <c r="AA2161" i="33"/>
  <c r="AA2162" i="33"/>
  <c r="AA2163" i="33"/>
  <c r="AA2164" i="33"/>
  <c r="AA2165" i="33"/>
  <c r="AA2166" i="33"/>
  <c r="AA2167" i="33"/>
  <c r="AA2168" i="33"/>
  <c r="AA2169" i="33"/>
  <c r="AA2170" i="33"/>
  <c r="AA2171" i="33"/>
  <c r="AA2172" i="33"/>
  <c r="AA2173" i="33"/>
  <c r="AA2174" i="33"/>
  <c r="AA2175" i="33"/>
  <c r="AA2176" i="33"/>
  <c r="AA2177" i="33"/>
  <c r="AA2178" i="33"/>
  <c r="AA2179" i="33"/>
  <c r="AA2180" i="33"/>
  <c r="AA2181" i="33"/>
  <c r="AA2182" i="33"/>
  <c r="AA2183" i="33"/>
  <c r="AA2184" i="33"/>
  <c r="AA2185" i="33"/>
  <c r="AA2186" i="33"/>
  <c r="AA2187" i="33"/>
  <c r="AA2188" i="33"/>
  <c r="AA2189" i="33"/>
  <c r="AA2190" i="33"/>
  <c r="AA2191" i="33"/>
  <c r="AA2192" i="33"/>
  <c r="AA2193" i="33"/>
  <c r="AA2194" i="33"/>
  <c r="AA2195" i="33"/>
  <c r="AA2196" i="33"/>
  <c r="AA2197" i="33"/>
  <c r="AA2198" i="33"/>
  <c r="AA2199" i="33"/>
  <c r="AA2200" i="33"/>
  <c r="AA2201" i="33"/>
  <c r="AA2202" i="33"/>
  <c r="AA2203" i="33"/>
  <c r="AA2204" i="33"/>
  <c r="AA2205" i="33"/>
  <c r="AA2206" i="33"/>
  <c r="AA2207" i="33"/>
  <c r="AA2208" i="33"/>
  <c r="AA2209" i="33"/>
  <c r="AA2210" i="33"/>
  <c r="AA2211" i="33"/>
  <c r="AA2212" i="33"/>
  <c r="AA2213" i="33"/>
  <c r="AA2214" i="33"/>
  <c r="AA2215" i="33"/>
  <c r="AA2216" i="33"/>
  <c r="AA2217" i="33"/>
  <c r="AA2218" i="33"/>
  <c r="AA2219" i="33"/>
  <c r="AA2220" i="33"/>
  <c r="AA2221" i="33"/>
  <c r="AA2222" i="33"/>
  <c r="AA2223" i="33"/>
  <c r="AA2224" i="33"/>
  <c r="AA2225" i="33"/>
  <c r="AA2226" i="33"/>
  <c r="AA2227" i="33"/>
  <c r="AA2228" i="33"/>
  <c r="AA2229" i="33"/>
  <c r="AA2230" i="33"/>
  <c r="AA2231" i="33"/>
  <c r="AA2232" i="33"/>
  <c r="AA2233" i="33"/>
  <c r="AA2234" i="33"/>
  <c r="AA2235" i="33"/>
  <c r="AA2236" i="33"/>
  <c r="AA2237" i="33"/>
  <c r="AA2238" i="33"/>
  <c r="AA2239" i="33"/>
  <c r="AA2240" i="33"/>
  <c r="AA2241" i="33"/>
  <c r="AA2242" i="33"/>
  <c r="AA2243" i="33"/>
  <c r="AA2244" i="33"/>
  <c r="AA2245" i="33"/>
  <c r="AA2246" i="33"/>
  <c r="AA2247" i="33"/>
  <c r="AA2248" i="33"/>
  <c r="AA2249" i="33"/>
  <c r="AA2250" i="33"/>
  <c r="AA2251" i="33"/>
  <c r="AA2252" i="33"/>
  <c r="AA2253" i="33"/>
  <c r="AA2254" i="33"/>
  <c r="AA2255" i="33"/>
  <c r="AA2256" i="33"/>
  <c r="AA2257" i="33"/>
  <c r="AA2258" i="33"/>
  <c r="AA2259" i="33"/>
  <c r="AA2260" i="33"/>
  <c r="AA2261" i="33"/>
  <c r="AA2262" i="33"/>
  <c r="AA2263" i="33"/>
  <c r="AA2264" i="33"/>
  <c r="AA2265" i="33"/>
  <c r="AA2266" i="33"/>
  <c r="AA2267" i="33"/>
  <c r="AA2268" i="33"/>
  <c r="AA2269" i="33"/>
  <c r="AA2270" i="33"/>
  <c r="AA2271" i="33"/>
  <c r="AA2272" i="33"/>
  <c r="AA2273" i="33"/>
  <c r="AA2274" i="33"/>
  <c r="AA2275" i="33"/>
  <c r="AA2276" i="33"/>
  <c r="AA2277" i="33"/>
  <c r="AA2278" i="33"/>
  <c r="AA2279" i="33"/>
  <c r="AA2280" i="33"/>
  <c r="AA2281" i="33"/>
  <c r="AA2282" i="33"/>
  <c r="AA2283" i="33"/>
  <c r="AA2284" i="33"/>
  <c r="AA2285" i="33"/>
  <c r="AA2286" i="33"/>
  <c r="AA2287" i="33"/>
  <c r="AA2288" i="33"/>
  <c r="AA2289" i="33"/>
  <c r="AA2290" i="33"/>
  <c r="AA2291" i="33"/>
  <c r="AA2292" i="33"/>
  <c r="AA2293" i="33"/>
  <c r="AA2294" i="33"/>
  <c r="AA2295" i="33"/>
  <c r="AA2296" i="33"/>
  <c r="AA2297" i="33"/>
  <c r="AA2298" i="33"/>
  <c r="AA2299" i="33"/>
  <c r="AA2300" i="33"/>
  <c r="AA2301" i="33"/>
  <c r="AA2302" i="33"/>
  <c r="AA2303" i="33"/>
  <c r="AA2304" i="33"/>
  <c r="AA2305" i="33"/>
  <c r="AA2306" i="33"/>
  <c r="AA2307" i="33"/>
  <c r="AA2308" i="33"/>
  <c r="AA2309" i="33"/>
  <c r="AA2310" i="33"/>
  <c r="AA2311" i="33"/>
  <c r="AA2312" i="33"/>
  <c r="AA2313" i="33"/>
  <c r="AA2314" i="33"/>
  <c r="AA2315" i="33"/>
  <c r="AA2316" i="33"/>
  <c r="AA2317" i="33"/>
  <c r="AA2318" i="33"/>
  <c r="AA2319" i="33"/>
  <c r="AA2320" i="33"/>
  <c r="AA2321" i="33"/>
  <c r="AA2322" i="33"/>
  <c r="AA2323" i="33"/>
  <c r="AA2324" i="33"/>
  <c r="AA2325" i="33"/>
  <c r="AA2326" i="33"/>
  <c r="AA2327" i="33"/>
  <c r="AA2328" i="33"/>
  <c r="AA2329" i="33"/>
  <c r="AA2330" i="33"/>
  <c r="AA2331" i="33"/>
  <c r="AA2332" i="33"/>
  <c r="AA2333" i="33"/>
  <c r="AA2334" i="33"/>
  <c r="AA2335" i="33"/>
  <c r="AA2336" i="33"/>
  <c r="AA2337" i="33"/>
  <c r="AA2338" i="33"/>
  <c r="AA2339" i="33"/>
  <c r="AA2340" i="33"/>
  <c r="AA2341" i="33"/>
  <c r="AA2342" i="33"/>
  <c r="AA2343" i="33"/>
  <c r="AA2344" i="33"/>
  <c r="AA2345" i="33"/>
  <c r="AA2346" i="33"/>
  <c r="AA2347" i="33"/>
  <c r="AA2348" i="33"/>
  <c r="AA2349" i="33"/>
  <c r="AA2350" i="33"/>
  <c r="AA2351" i="33"/>
  <c r="AA2352" i="33"/>
  <c r="AA2353" i="33"/>
  <c r="AA2354" i="33"/>
  <c r="AA2355" i="33"/>
  <c r="AA2356" i="33"/>
  <c r="AA2357" i="33"/>
  <c r="AA2358" i="33"/>
  <c r="AA2359" i="33"/>
  <c r="AA2360" i="33"/>
  <c r="AA2361" i="33"/>
  <c r="AA2362" i="33"/>
  <c r="AA2363" i="33"/>
  <c r="AA2364" i="33"/>
  <c r="AA2365" i="33"/>
  <c r="AA2366" i="33"/>
  <c r="AA2367" i="33"/>
  <c r="AA2368" i="33"/>
  <c r="AA2369" i="33"/>
  <c r="AA2370" i="33"/>
  <c r="AA2371" i="33"/>
  <c r="AA2372" i="33"/>
  <c r="AA2373" i="33"/>
  <c r="AA2374" i="33"/>
  <c r="AA2375" i="33"/>
  <c r="AA2376" i="33"/>
  <c r="AA2377" i="33"/>
  <c r="AA2378" i="33"/>
  <c r="AA2379" i="33"/>
  <c r="AA2380" i="33"/>
  <c r="AA2381" i="33"/>
  <c r="AA2382" i="33"/>
  <c r="AA2383" i="33"/>
  <c r="AA2384" i="33"/>
  <c r="AA2385" i="33"/>
  <c r="AA2386" i="33"/>
  <c r="AA2387" i="33"/>
  <c r="AA2388" i="33"/>
  <c r="AA2389" i="33"/>
  <c r="AA2390" i="33"/>
  <c r="AA2391" i="33"/>
  <c r="AA2392" i="33"/>
  <c r="AA2393" i="33"/>
  <c r="AA2394" i="33"/>
  <c r="AA2395" i="33"/>
  <c r="AA2396" i="33"/>
  <c r="AA2397" i="33"/>
  <c r="AA2398" i="33"/>
  <c r="AA2399" i="33"/>
  <c r="AA2400" i="33"/>
  <c r="AA2401" i="33"/>
  <c r="AA2402" i="33"/>
  <c r="AA2403" i="33"/>
  <c r="AA2404" i="33"/>
  <c r="AA2405" i="33"/>
  <c r="AA2406" i="33"/>
  <c r="AA2407" i="33"/>
  <c r="AA2408" i="33"/>
  <c r="AA2409" i="33"/>
  <c r="AA2410" i="33"/>
  <c r="AA2411" i="33"/>
  <c r="AA2412" i="33"/>
  <c r="AA2413" i="33"/>
  <c r="AA2414" i="33"/>
  <c r="AA2415" i="33"/>
  <c r="AA2416" i="33"/>
  <c r="AA2417" i="33"/>
  <c r="AA2418" i="33"/>
  <c r="AA2419" i="33"/>
  <c r="AA2420" i="33"/>
  <c r="AA2421" i="33"/>
  <c r="AA2422" i="33"/>
  <c r="AA2423" i="33"/>
  <c r="AA2424" i="33"/>
  <c r="AA2425" i="33"/>
  <c r="AA2426" i="33"/>
  <c r="AA2427" i="33"/>
  <c r="AA2428" i="33"/>
  <c r="AA2429" i="33"/>
  <c r="AA2430" i="33"/>
  <c r="AA2431" i="33"/>
  <c r="AA2432" i="33"/>
  <c r="AA2433" i="33"/>
  <c r="AA2434" i="33"/>
  <c r="AA2435" i="33"/>
  <c r="AA2436" i="33"/>
  <c r="AA2437" i="33"/>
  <c r="AA2438" i="33"/>
  <c r="AA2439" i="33"/>
  <c r="AA2440" i="33"/>
  <c r="AA2441" i="33"/>
  <c r="AA2442" i="33"/>
  <c r="AA2443" i="33"/>
  <c r="AA2444" i="33"/>
  <c r="AA2445" i="33"/>
  <c r="AA2446" i="33"/>
  <c r="AA2447" i="33"/>
  <c r="AA2448" i="33"/>
  <c r="AA2449" i="33"/>
  <c r="AA2450" i="33"/>
  <c r="AA2451" i="33"/>
  <c r="AA2452" i="33"/>
  <c r="AA2453" i="33"/>
  <c r="AA2454" i="33"/>
  <c r="AA2455" i="33"/>
  <c r="AA2456" i="33"/>
  <c r="AA2457" i="33"/>
  <c r="AA2458" i="33"/>
  <c r="AA2459" i="33"/>
  <c r="AA2460" i="33"/>
  <c r="AA2461" i="33"/>
  <c r="AA2462" i="33"/>
  <c r="AA2463" i="33"/>
  <c r="AA2464" i="33"/>
  <c r="AA2465" i="33"/>
  <c r="AA2466" i="33"/>
  <c r="AA2467" i="33"/>
  <c r="AA2468" i="33"/>
  <c r="AA2469" i="33"/>
  <c r="AA2470" i="33"/>
  <c r="AA2471" i="33"/>
  <c r="AA2472" i="33"/>
  <c r="AA2473" i="33"/>
  <c r="AA2474" i="33"/>
  <c r="AA2475" i="33"/>
  <c r="AA2476" i="33"/>
  <c r="AA2477" i="33"/>
  <c r="AA2478" i="33"/>
  <c r="AA2479" i="33"/>
  <c r="AA2480" i="33"/>
  <c r="AA2481" i="33"/>
  <c r="AA2482" i="33"/>
  <c r="AA2483" i="33"/>
  <c r="AA2484" i="33"/>
  <c r="AA2485" i="33"/>
  <c r="AA2486" i="33"/>
  <c r="AA2487" i="33"/>
  <c r="AA2488" i="33"/>
  <c r="AA2489" i="33"/>
  <c r="AA2490" i="33"/>
  <c r="AA2491" i="33"/>
  <c r="AA2492" i="33"/>
  <c r="AA2493" i="33"/>
  <c r="AA2494" i="33"/>
  <c r="AA2495" i="33"/>
  <c r="AA2496" i="33"/>
  <c r="AA2497" i="33"/>
  <c r="AA2498" i="33"/>
  <c r="AA2499" i="33"/>
  <c r="AA2500" i="33"/>
  <c r="AA2501" i="33"/>
  <c r="AA2502" i="33"/>
  <c r="AA2503" i="33"/>
  <c r="AA2504" i="33"/>
  <c r="AA2505" i="33"/>
  <c r="AA2506" i="33"/>
  <c r="AA2507" i="33"/>
  <c r="AA2508" i="33"/>
  <c r="AA2509" i="33"/>
  <c r="AA2510" i="33"/>
  <c r="AA2511" i="33"/>
  <c r="AA2512" i="33"/>
  <c r="AA2513" i="33"/>
  <c r="AA2514" i="33"/>
  <c r="AA2515" i="33"/>
  <c r="AA2516" i="33"/>
  <c r="AA2517" i="33"/>
  <c r="AA2518" i="33"/>
  <c r="AA2519" i="33"/>
  <c r="AA2520" i="33"/>
  <c r="AA2521" i="33"/>
  <c r="AA2522" i="33"/>
  <c r="AA2523" i="33"/>
  <c r="AA2524" i="33"/>
  <c r="AA2525" i="33"/>
  <c r="AA2526" i="33"/>
  <c r="AA2527" i="33"/>
  <c r="AA2528" i="33"/>
  <c r="AA2529" i="33"/>
  <c r="AA2530" i="33"/>
  <c r="AA2531" i="33"/>
  <c r="AA2532" i="33"/>
  <c r="AA2533" i="33"/>
  <c r="AA2534" i="33"/>
  <c r="AA2535" i="33"/>
  <c r="AA2536" i="33"/>
  <c r="AA2537" i="33"/>
  <c r="AA2538" i="33"/>
  <c r="AA2539" i="33"/>
  <c r="AA2540" i="33"/>
  <c r="AA2541" i="33"/>
  <c r="AA2542" i="33"/>
  <c r="AA2543" i="33"/>
  <c r="AA2544" i="33"/>
  <c r="AA2545" i="33"/>
  <c r="AA2546" i="33"/>
  <c r="AA2547" i="33"/>
  <c r="AA2548" i="33"/>
  <c r="AA2549" i="33"/>
  <c r="AA2550" i="33"/>
  <c r="AA2551" i="33"/>
  <c r="AA2552" i="33"/>
  <c r="AA2553" i="33"/>
  <c r="AA2554" i="33"/>
  <c r="AA2555" i="33"/>
  <c r="AA2556" i="33"/>
  <c r="AA2557" i="33"/>
  <c r="AA2558" i="33"/>
  <c r="AA2559" i="33"/>
  <c r="AA2560" i="33"/>
  <c r="AA2561" i="33"/>
  <c r="AA2562" i="33"/>
  <c r="AA2563" i="33"/>
  <c r="AA2564" i="33"/>
  <c r="AA2565" i="33"/>
  <c r="AA2566" i="33"/>
  <c r="AA2567" i="33"/>
  <c r="AA2568" i="33"/>
  <c r="AA2569" i="33"/>
  <c r="AA2570" i="33"/>
  <c r="AA2571" i="33"/>
  <c r="AA2572" i="33"/>
  <c r="AA2573" i="33"/>
  <c r="AA2574" i="33"/>
  <c r="AA2575" i="33"/>
  <c r="AA2576" i="33"/>
  <c r="AA2577" i="33"/>
  <c r="AA2578" i="33"/>
  <c r="AA2579" i="33"/>
  <c r="AA2580" i="33"/>
  <c r="AA2581" i="33"/>
  <c r="AA2582" i="33"/>
  <c r="AA2583" i="33"/>
  <c r="AA2584" i="33"/>
  <c r="AA2585" i="33"/>
  <c r="AA2586" i="33"/>
  <c r="AA2587" i="33"/>
  <c r="AA2588" i="33"/>
  <c r="AA2589" i="33"/>
  <c r="AA2590" i="33"/>
  <c r="AA2591" i="33"/>
  <c r="AA2592" i="33"/>
  <c r="AA2593" i="33"/>
  <c r="AA2594" i="33"/>
  <c r="AA2595" i="33"/>
  <c r="AA2596" i="33"/>
  <c r="AA2597" i="33"/>
  <c r="AA2598" i="33"/>
  <c r="AA2599" i="33"/>
  <c r="AA2600" i="33"/>
  <c r="AA2601" i="33"/>
  <c r="AA2602" i="33"/>
  <c r="AA2603" i="33"/>
  <c r="AA2604" i="33"/>
  <c r="AA2605" i="33"/>
  <c r="AA2606" i="33"/>
  <c r="AA2607" i="33"/>
  <c r="AA2608" i="33"/>
  <c r="AA2609" i="33"/>
  <c r="AA2610" i="33"/>
  <c r="AA2611" i="33"/>
  <c r="AA2612" i="33"/>
  <c r="AA2613" i="33"/>
  <c r="AA2614" i="33"/>
  <c r="AA2615" i="33"/>
  <c r="AA2616" i="33"/>
  <c r="AA2617" i="33"/>
  <c r="AA2618" i="33"/>
  <c r="AA2619" i="33"/>
  <c r="AA2620" i="33"/>
  <c r="AA2621" i="33"/>
  <c r="AA2622" i="33"/>
  <c r="AA2623" i="33"/>
  <c r="AA2624" i="33"/>
  <c r="AA2625" i="33"/>
  <c r="AA2626" i="33"/>
  <c r="AA2627" i="33"/>
  <c r="AA2628" i="33"/>
  <c r="AA2629" i="33"/>
  <c r="AA2630" i="33"/>
  <c r="AA2631" i="33"/>
  <c r="AA2632" i="33"/>
  <c r="AA2633" i="33"/>
  <c r="AA2634" i="33"/>
  <c r="AA2635" i="33"/>
  <c r="AA2636" i="33"/>
  <c r="AA2637" i="33"/>
  <c r="AA2638" i="33"/>
  <c r="AA2639" i="33"/>
  <c r="AA2640" i="33"/>
  <c r="AA2641" i="33"/>
  <c r="AA2642" i="33"/>
  <c r="AA2643" i="33"/>
  <c r="AA2644" i="33"/>
  <c r="AA2645" i="33"/>
  <c r="AA2646" i="33"/>
  <c r="AA2647" i="33"/>
  <c r="AA2648" i="33"/>
  <c r="AA2649" i="33"/>
  <c r="AA2650" i="33"/>
  <c r="AA2651" i="33"/>
  <c r="AA2652" i="33"/>
  <c r="AA2653" i="33"/>
  <c r="AA2654" i="33"/>
  <c r="AA2655" i="33"/>
  <c r="AA2656" i="33"/>
  <c r="AA2657" i="33"/>
  <c r="AA2658" i="33"/>
  <c r="AA2659" i="33"/>
  <c r="AA2660" i="33"/>
  <c r="AA2661" i="33"/>
  <c r="AA2662" i="33"/>
  <c r="AA2663" i="33"/>
  <c r="AA2664" i="33"/>
  <c r="AA2665" i="33"/>
  <c r="AA2666" i="33"/>
  <c r="AA2667" i="33"/>
  <c r="AA2668" i="33"/>
  <c r="AA2669" i="33"/>
  <c r="AA2670" i="33"/>
  <c r="AA2671" i="33"/>
  <c r="AA2672" i="33"/>
  <c r="AA2673" i="33"/>
  <c r="AA2674" i="33"/>
  <c r="AA2675" i="33"/>
  <c r="AA2676" i="33"/>
  <c r="AA2677" i="33"/>
  <c r="AA2678" i="33"/>
  <c r="AA2679" i="33"/>
  <c r="AA2680" i="33"/>
  <c r="AA2681" i="33"/>
  <c r="AA2682" i="33"/>
  <c r="AA2683" i="33"/>
  <c r="AA2684" i="33"/>
  <c r="AA2685" i="33"/>
  <c r="AA2686" i="33"/>
  <c r="AA2687" i="33"/>
  <c r="AA2688" i="33"/>
  <c r="AA2689" i="33"/>
  <c r="AA2690" i="33"/>
  <c r="AA2691" i="33"/>
  <c r="AA2692" i="33"/>
  <c r="AA2693" i="33"/>
  <c r="AA2694" i="33"/>
  <c r="AA2695" i="33"/>
  <c r="AA2696" i="33"/>
  <c r="AA2697" i="33"/>
  <c r="AA2698" i="33"/>
  <c r="AA2699" i="33"/>
  <c r="AA2700" i="33"/>
  <c r="AA2701" i="33"/>
  <c r="AA2702" i="33"/>
  <c r="AA2703" i="33"/>
  <c r="AA2704" i="33"/>
  <c r="AA2705" i="33"/>
  <c r="AA2706" i="33"/>
  <c r="AA2707" i="33"/>
  <c r="AA2708" i="33"/>
  <c r="AA2709" i="33"/>
  <c r="AA2710" i="33"/>
  <c r="AA2711" i="33"/>
  <c r="AA2712" i="33"/>
  <c r="AA2713" i="33"/>
  <c r="AA2714" i="33"/>
  <c r="AA2715" i="33"/>
  <c r="AA2716" i="33"/>
  <c r="AA2717" i="33"/>
  <c r="AA2718" i="33"/>
  <c r="AA2719" i="33"/>
  <c r="AA2720" i="33"/>
  <c r="AA2721" i="33"/>
  <c r="AA2722" i="33"/>
  <c r="AA2723" i="33"/>
  <c r="AA2724" i="33"/>
  <c r="AA2725" i="33"/>
  <c r="AA2726" i="33"/>
  <c r="AA2727" i="33"/>
  <c r="AA2728" i="33"/>
  <c r="AA2729" i="33"/>
  <c r="AA2730" i="33"/>
  <c r="AA2731" i="33"/>
  <c r="AA2732" i="33"/>
  <c r="AA2733" i="33"/>
  <c r="AA2734" i="33"/>
  <c r="AA2735" i="33"/>
  <c r="AA2736" i="33"/>
  <c r="AA2737" i="33"/>
  <c r="AA2738" i="33"/>
  <c r="AA2739" i="33"/>
  <c r="AA2740" i="33"/>
  <c r="AA2741" i="33"/>
  <c r="AA2742" i="33"/>
  <c r="AA2743" i="33"/>
  <c r="AA2744" i="33"/>
  <c r="AA2745" i="33"/>
  <c r="AA2746" i="33"/>
  <c r="AA2747" i="33"/>
  <c r="AA2748" i="33"/>
  <c r="AA2749" i="33"/>
  <c r="AA2750" i="33"/>
  <c r="AA2751" i="33"/>
  <c r="AA2752" i="33"/>
  <c r="AA2753" i="33"/>
  <c r="AA2754" i="33"/>
  <c r="AA2755" i="33"/>
  <c r="AA2756" i="33"/>
  <c r="AA2757" i="33"/>
  <c r="AA2758" i="33"/>
  <c r="AA2759" i="33"/>
  <c r="AA2760" i="33"/>
  <c r="AA2761" i="33"/>
  <c r="AA2762" i="33"/>
  <c r="AA2763" i="33"/>
  <c r="AA2764" i="33"/>
  <c r="AA2765" i="33"/>
  <c r="AA2766" i="33"/>
  <c r="AA2767" i="33"/>
  <c r="AA2768" i="33"/>
  <c r="AA2769" i="33"/>
  <c r="AA2770" i="33"/>
  <c r="AA2771" i="33"/>
  <c r="AA2772" i="33"/>
  <c r="AA2773" i="33"/>
  <c r="AA2774" i="33"/>
  <c r="AA2775" i="33"/>
  <c r="AA2776" i="33"/>
  <c r="AA2777" i="33"/>
  <c r="AA2778" i="33"/>
  <c r="AA2779" i="33"/>
  <c r="AA2780" i="33"/>
  <c r="AA2781" i="33"/>
  <c r="AA2782" i="33"/>
  <c r="AA2783" i="33"/>
  <c r="AA2784" i="33"/>
  <c r="AA2785" i="33"/>
  <c r="AA2786" i="33"/>
  <c r="AA2787" i="33"/>
  <c r="AA2788" i="33"/>
  <c r="AA2789" i="33"/>
  <c r="AA2790" i="33"/>
  <c r="AA2791" i="33"/>
  <c r="AA2792" i="33"/>
  <c r="AA2793" i="33"/>
  <c r="AA2794" i="33"/>
  <c r="AA2795" i="33"/>
  <c r="AA2796" i="33"/>
  <c r="AA2797" i="33"/>
  <c r="AA2798" i="33"/>
  <c r="AA2799" i="33"/>
  <c r="AA2800" i="33"/>
  <c r="AA2801" i="33"/>
  <c r="AA2802" i="33"/>
  <c r="AA2803" i="33"/>
  <c r="AA2804" i="33"/>
  <c r="AA2805" i="33"/>
  <c r="AA2806" i="33"/>
  <c r="AA2807" i="33"/>
  <c r="AA2808" i="33"/>
  <c r="AA2809" i="33"/>
  <c r="AA2810" i="33"/>
  <c r="AA2811" i="33"/>
  <c r="AA2812" i="33"/>
  <c r="AA2813" i="33"/>
  <c r="AA2814" i="33"/>
  <c r="AA2815" i="33"/>
  <c r="AA2816" i="33"/>
  <c r="AA2817" i="33"/>
  <c r="AA2818" i="33"/>
  <c r="AA2819" i="33"/>
  <c r="AA2820" i="33"/>
  <c r="AA2821" i="33"/>
  <c r="AA2822" i="33"/>
  <c r="AA2823" i="33"/>
  <c r="AA2824" i="33"/>
  <c r="AA2825" i="33"/>
  <c r="AA2826" i="33"/>
  <c r="AA2827" i="33"/>
  <c r="AA2828" i="33"/>
  <c r="AA2829" i="33"/>
  <c r="AA2830" i="33"/>
  <c r="AA2831" i="33"/>
  <c r="AA2832" i="33"/>
  <c r="AA2833" i="33"/>
  <c r="AA2834" i="33"/>
  <c r="AA2835" i="33"/>
  <c r="AA2836" i="33"/>
  <c r="AA2837" i="33"/>
  <c r="AA2838" i="33"/>
  <c r="AA2839" i="33"/>
  <c r="AA2840" i="33"/>
  <c r="AA2841" i="33"/>
  <c r="AA2842" i="33"/>
  <c r="AA2843" i="33"/>
  <c r="AA2844" i="33"/>
  <c r="AA2845" i="33"/>
  <c r="AA2846" i="33"/>
  <c r="AA2847" i="33"/>
  <c r="AA2848" i="33"/>
  <c r="AA2849" i="33"/>
  <c r="AA2850" i="33"/>
  <c r="AA2851" i="33"/>
  <c r="AA2852" i="33"/>
  <c r="AA2853" i="33"/>
  <c r="AA2854" i="33"/>
  <c r="AA2855" i="33"/>
  <c r="AA2856" i="33"/>
  <c r="AA2857" i="33"/>
  <c r="AA2858" i="33"/>
  <c r="AA2859" i="33"/>
  <c r="AA2860" i="33"/>
  <c r="AA2861" i="33"/>
  <c r="AA2862" i="33"/>
  <c r="AA2863" i="33"/>
  <c r="AA2864" i="33"/>
  <c r="AA2865" i="33"/>
  <c r="AA2866" i="33"/>
  <c r="AA2867" i="33"/>
  <c r="AA2868" i="33"/>
  <c r="AA2869" i="33"/>
  <c r="AA2870" i="33"/>
  <c r="AA2871" i="33"/>
  <c r="AA2872" i="33"/>
  <c r="AA2873" i="33"/>
  <c r="AA2874" i="33"/>
  <c r="AA2875" i="33"/>
  <c r="AA2876" i="33"/>
  <c r="AA2877" i="33"/>
  <c r="AA2878" i="33"/>
  <c r="AA2879" i="33"/>
  <c r="AA2880" i="33"/>
  <c r="AA2881" i="33"/>
  <c r="AA2882" i="33"/>
  <c r="AA2883" i="33"/>
  <c r="AA2884" i="33"/>
  <c r="AA2885" i="33"/>
  <c r="AA2886" i="33"/>
  <c r="AA2887" i="33"/>
  <c r="AA2888" i="33"/>
  <c r="AA2889" i="33"/>
  <c r="AA2890" i="33"/>
  <c r="AA2891" i="33"/>
  <c r="AA2892" i="33"/>
  <c r="AA2893" i="33"/>
  <c r="AA2894" i="33"/>
  <c r="AA2895" i="33"/>
  <c r="AA2896" i="33"/>
  <c r="AA2897" i="33"/>
  <c r="AA2898" i="33"/>
  <c r="AA2899" i="33"/>
  <c r="AA2900" i="33"/>
  <c r="AA2901" i="33"/>
  <c r="AA2902" i="33"/>
  <c r="AA2903" i="33"/>
  <c r="AA2904" i="33"/>
  <c r="AA2905" i="33"/>
  <c r="AA2906" i="33"/>
  <c r="AA2907" i="33"/>
  <c r="AA2908" i="33"/>
  <c r="AA2909" i="33"/>
  <c r="AA2910" i="33"/>
  <c r="AA2911" i="33"/>
  <c r="AA2912" i="33"/>
  <c r="AA2913" i="33"/>
  <c r="AA2914" i="33"/>
  <c r="AA2915" i="33"/>
  <c r="AA2916" i="33"/>
  <c r="AA2917" i="33"/>
  <c r="AA2918" i="33"/>
  <c r="AA2919" i="33"/>
  <c r="AA2920" i="33"/>
  <c r="AA2921" i="33"/>
  <c r="AA2922" i="33"/>
  <c r="AA2923" i="33"/>
  <c r="AA2924" i="33"/>
  <c r="AA2925" i="33"/>
  <c r="AA2926" i="33"/>
  <c r="AA2927" i="33"/>
  <c r="AA2928" i="33"/>
  <c r="AA2929" i="33"/>
  <c r="AA2930" i="33"/>
  <c r="AA2931" i="33"/>
  <c r="AA2932" i="33"/>
  <c r="AA2933" i="33"/>
  <c r="AA2934" i="33"/>
  <c r="AA2935" i="33"/>
  <c r="AA2936" i="33"/>
  <c r="AA2937" i="33"/>
  <c r="AA2938" i="33"/>
  <c r="AA2939" i="33"/>
  <c r="AA2940" i="33"/>
  <c r="AA2941" i="33"/>
  <c r="AA2942" i="33"/>
  <c r="AA2943" i="33"/>
  <c r="AA2944" i="33"/>
  <c r="AA2945" i="33"/>
  <c r="AA2946" i="33"/>
  <c r="AA2947" i="33"/>
  <c r="AA2948" i="33"/>
  <c r="AA2949" i="33"/>
  <c r="AA2950" i="33"/>
  <c r="AA2951" i="33"/>
  <c r="AA2952" i="33"/>
  <c r="AA2953" i="33"/>
  <c r="AA2954" i="33"/>
  <c r="AA2955" i="33"/>
  <c r="AA2956" i="33"/>
  <c r="AA2957" i="33"/>
  <c r="AA2958" i="33"/>
  <c r="AA2959" i="33"/>
  <c r="AA2960" i="33"/>
  <c r="AA2961" i="33"/>
  <c r="AA2962" i="33"/>
  <c r="AA2963" i="33"/>
  <c r="AA2964" i="33"/>
  <c r="AA2965" i="33"/>
  <c r="AA2966" i="33"/>
  <c r="AA2967" i="33"/>
  <c r="AA2968" i="33"/>
  <c r="AA2969" i="33"/>
  <c r="AA2970" i="33"/>
  <c r="AA2971" i="33"/>
  <c r="AA2972" i="33"/>
  <c r="AA2973" i="33"/>
  <c r="AA2974" i="33"/>
  <c r="AA2975" i="33"/>
  <c r="AA2976" i="33"/>
  <c r="AA2977" i="33"/>
  <c r="AA2978" i="33"/>
  <c r="AA2979" i="33"/>
  <c r="AA2980" i="33"/>
  <c r="AA2981" i="33"/>
  <c r="AA2982" i="33"/>
  <c r="AA2983" i="33"/>
  <c r="AA2984" i="33"/>
  <c r="AA2985" i="33"/>
  <c r="AA2986" i="33"/>
  <c r="AA2987" i="33"/>
  <c r="AA2988" i="33"/>
  <c r="AA2989" i="33"/>
  <c r="AA2990" i="33"/>
  <c r="AA2991" i="33"/>
  <c r="AA2992" i="33"/>
  <c r="AA2993" i="33"/>
  <c r="AA2994" i="33"/>
  <c r="AA2995" i="33"/>
  <c r="AA2996" i="33"/>
  <c r="AA2997" i="33"/>
  <c r="AA2998" i="33"/>
  <c r="AA2999" i="33"/>
  <c r="AA3000" i="33"/>
  <c r="AA3001" i="33"/>
  <c r="AA3002" i="33"/>
  <c r="AA3003" i="33"/>
  <c r="AA3004" i="33"/>
  <c r="AA3005" i="33"/>
  <c r="AA3006" i="33"/>
  <c r="AA3007" i="33"/>
  <c r="AA3008" i="33"/>
  <c r="AA3009" i="33"/>
  <c r="AA3010" i="33"/>
  <c r="AA3011" i="33"/>
  <c r="AA3012" i="33"/>
  <c r="AA3013" i="33"/>
  <c r="AA3014" i="33"/>
  <c r="AA3015" i="33"/>
  <c r="AA3016" i="33"/>
  <c r="AA3017" i="33"/>
  <c r="AA3018" i="33"/>
  <c r="AA3019" i="33"/>
  <c r="AA3020" i="33"/>
  <c r="AA3021" i="33"/>
  <c r="AA3022" i="33"/>
  <c r="AA3023" i="33"/>
  <c r="AA3024" i="33"/>
  <c r="AA3025" i="33"/>
  <c r="AA3026" i="33"/>
  <c r="AA3027" i="33"/>
  <c r="AA3028" i="33"/>
  <c r="AA3029" i="33"/>
  <c r="AA3030" i="33"/>
  <c r="AA3031" i="33"/>
  <c r="AA3032" i="33"/>
  <c r="AA3033" i="33"/>
  <c r="AA3034" i="33"/>
  <c r="AA3035" i="33"/>
  <c r="AA3036" i="33"/>
  <c r="AA3037" i="33"/>
  <c r="AA3038" i="33"/>
  <c r="AA3039" i="33"/>
  <c r="AA3040" i="33"/>
  <c r="AA3041" i="33"/>
  <c r="AA3042" i="33"/>
  <c r="AA3043" i="33"/>
  <c r="AA3044" i="33"/>
  <c r="AA3045" i="33"/>
  <c r="AA3046" i="33"/>
  <c r="AA3047" i="33"/>
  <c r="AA3048" i="33"/>
  <c r="AA3049" i="33"/>
  <c r="AA3050" i="33"/>
  <c r="AA3051" i="33"/>
  <c r="AA3052" i="33"/>
  <c r="AA3053" i="33"/>
  <c r="AA3054" i="33"/>
  <c r="AA3055" i="33"/>
  <c r="AA3056" i="33"/>
  <c r="AA3057" i="33"/>
  <c r="AA3058" i="33"/>
  <c r="AA3059" i="33"/>
  <c r="AA3060" i="33"/>
  <c r="AA3061" i="33"/>
  <c r="AA3062" i="33"/>
  <c r="AA3063" i="33"/>
  <c r="AA3064" i="33"/>
  <c r="AA3065" i="33"/>
  <c r="AA3066" i="33"/>
  <c r="AA3067" i="33"/>
  <c r="AA3068" i="33"/>
  <c r="AA3069" i="33"/>
  <c r="AA3070" i="33"/>
  <c r="AA3071" i="33"/>
  <c r="AA3072" i="33"/>
  <c r="AA3073" i="33"/>
  <c r="AA3074" i="33"/>
  <c r="AA3075" i="33"/>
  <c r="AA3076" i="33"/>
  <c r="AA3077" i="33"/>
  <c r="AA3078" i="33"/>
  <c r="AA3079" i="33"/>
  <c r="AA3080" i="33"/>
  <c r="AA3081" i="33"/>
  <c r="AA3082" i="33"/>
  <c r="AA3083" i="33"/>
  <c r="AA3084" i="33"/>
  <c r="AA3085" i="33"/>
  <c r="AA3086" i="33"/>
  <c r="AA3087" i="33"/>
  <c r="AA3088" i="33"/>
  <c r="AA3089" i="33"/>
  <c r="AA3090" i="33"/>
  <c r="AA3091" i="33"/>
  <c r="AA3092" i="33"/>
  <c r="AA3093" i="33"/>
  <c r="AA3094" i="33"/>
  <c r="AA3095" i="33"/>
  <c r="AA3096" i="33"/>
  <c r="AA3097" i="33"/>
  <c r="AA3098" i="33"/>
  <c r="AA3099" i="33"/>
  <c r="AA3100" i="33"/>
  <c r="AA3101" i="33"/>
  <c r="AA3102" i="33"/>
  <c r="AA3103" i="33"/>
  <c r="AA3104" i="33"/>
  <c r="AA3105" i="33"/>
  <c r="AA3106" i="33"/>
  <c r="AA3107" i="33"/>
  <c r="AA3108" i="33"/>
  <c r="AA3109" i="33"/>
  <c r="AA3110" i="33"/>
  <c r="AA3111" i="33"/>
  <c r="AA3112" i="33"/>
  <c r="AA3113" i="33"/>
  <c r="AA3114" i="33"/>
  <c r="AA3115" i="33"/>
  <c r="AA3116" i="33"/>
  <c r="AA3117" i="33"/>
  <c r="AA3118" i="33"/>
  <c r="AA3119" i="33"/>
  <c r="AA3120" i="33"/>
  <c r="AA3121" i="33"/>
  <c r="AA3122" i="33"/>
  <c r="AA3123" i="33"/>
  <c r="AA3124" i="33"/>
  <c r="AA3125" i="33"/>
  <c r="AA3126" i="33"/>
  <c r="AA3127" i="33"/>
  <c r="AA3128" i="33"/>
  <c r="AA3129" i="33"/>
  <c r="AA3130" i="33"/>
  <c r="AA3131" i="33"/>
  <c r="AA3132" i="33"/>
  <c r="AA3133" i="33"/>
  <c r="AA3134" i="33"/>
  <c r="AA3135" i="33"/>
  <c r="AA3136" i="33"/>
  <c r="AA3137" i="33"/>
  <c r="AA3138" i="33"/>
  <c r="AA3139" i="33"/>
  <c r="AA3140" i="33"/>
  <c r="AA3141" i="33"/>
  <c r="AA3142" i="33"/>
  <c r="AA3143" i="33"/>
  <c r="AA3144" i="33"/>
  <c r="AA3145" i="33"/>
  <c r="AA3146" i="33"/>
  <c r="AA3147" i="33"/>
  <c r="AA3148" i="33"/>
  <c r="AA3149" i="33"/>
  <c r="AA3150" i="33"/>
  <c r="AA3151" i="33"/>
  <c r="AA3152" i="33"/>
  <c r="AA3153" i="33"/>
  <c r="AA3154" i="33"/>
  <c r="AA3155" i="33"/>
  <c r="AA3156" i="33"/>
  <c r="AA3157" i="33"/>
  <c r="AA3158" i="33"/>
  <c r="AA3159" i="33"/>
  <c r="AA3160" i="33"/>
  <c r="AA3161" i="33"/>
  <c r="AA3162" i="33"/>
  <c r="AA3163" i="33"/>
  <c r="AA3164" i="33"/>
  <c r="AA3165" i="33"/>
  <c r="AA3166" i="33"/>
  <c r="AA3167" i="33"/>
  <c r="AA3168" i="33"/>
  <c r="AA3169" i="33"/>
  <c r="AA3170" i="33"/>
  <c r="AA3171" i="33"/>
  <c r="AA3172" i="33"/>
  <c r="AA3173" i="33"/>
  <c r="AA3174" i="33"/>
  <c r="AA3175" i="33"/>
  <c r="AA3176" i="33"/>
  <c r="AA3177" i="33"/>
  <c r="AA3178" i="33"/>
  <c r="AA3179" i="33"/>
  <c r="AA3180" i="33"/>
  <c r="AA3181" i="33"/>
  <c r="AA3182" i="33"/>
  <c r="AA3183" i="33"/>
  <c r="AA3184" i="33"/>
  <c r="AA3185" i="33"/>
  <c r="AA3186" i="33"/>
  <c r="AA3187" i="33"/>
  <c r="AA3188" i="33"/>
  <c r="AA3189" i="33"/>
  <c r="AA3190" i="33"/>
  <c r="AA3191" i="33"/>
  <c r="AA3192" i="33"/>
  <c r="AA3193" i="33"/>
  <c r="AA3194" i="33"/>
  <c r="AA3195" i="33"/>
  <c r="AA3196" i="33"/>
  <c r="AA3197" i="33"/>
  <c r="AA3198" i="33"/>
  <c r="AA3199" i="33"/>
  <c r="AA3200" i="33"/>
  <c r="AA3201" i="33"/>
  <c r="AA3202" i="33"/>
  <c r="AA3203" i="33"/>
  <c r="AA3204" i="33"/>
  <c r="AA3205" i="33"/>
  <c r="AA3206" i="33"/>
  <c r="AA3207" i="33"/>
  <c r="AA3208" i="33"/>
  <c r="AA3209" i="33"/>
  <c r="AA3210" i="33"/>
  <c r="AA3211" i="33"/>
  <c r="AA3212" i="33"/>
  <c r="AA3213" i="33"/>
  <c r="AA3214" i="33"/>
  <c r="AA3215" i="33"/>
  <c r="AA3216" i="33"/>
  <c r="AA3217" i="33"/>
  <c r="AA3218" i="33"/>
  <c r="AA3219" i="33"/>
  <c r="AA3220" i="33"/>
  <c r="AA3221" i="33"/>
  <c r="AA3222" i="33"/>
  <c r="AA3223" i="33"/>
  <c r="AA3224" i="33"/>
  <c r="AA3225" i="33"/>
  <c r="AA3226" i="33"/>
  <c r="AA3227" i="33"/>
  <c r="AA3228" i="33"/>
  <c r="AA3229" i="33"/>
  <c r="AA3230" i="33"/>
  <c r="AA3231" i="33"/>
  <c r="AA3232" i="33"/>
  <c r="AA3233" i="33"/>
  <c r="AA3234" i="33"/>
  <c r="AA3235" i="33"/>
  <c r="AA3236" i="33"/>
  <c r="AA3237" i="33"/>
  <c r="AA3238" i="33"/>
  <c r="AA3239" i="33"/>
  <c r="AA3240" i="33"/>
  <c r="AA3241" i="33"/>
  <c r="AA3242" i="33"/>
  <c r="AA3243" i="33"/>
  <c r="AA3244" i="33"/>
  <c r="AA3245" i="33"/>
  <c r="AA3246" i="33"/>
  <c r="AA3247" i="33"/>
  <c r="AA3248" i="33"/>
  <c r="AA3249" i="33"/>
  <c r="AA3250" i="33"/>
  <c r="AA3251" i="33"/>
  <c r="AA3252" i="33"/>
  <c r="AA3253" i="33"/>
  <c r="AA3254" i="33"/>
  <c r="AA3255" i="33"/>
  <c r="AA3256" i="33"/>
  <c r="AA3257" i="33"/>
  <c r="AA3258" i="33"/>
  <c r="AA3259" i="33"/>
  <c r="AA3260" i="33"/>
  <c r="AA3261" i="33"/>
  <c r="AA3262" i="33"/>
  <c r="AA3263" i="33"/>
  <c r="AA3264" i="33"/>
  <c r="AA3265" i="33"/>
  <c r="AA3266" i="33"/>
  <c r="AA3267" i="33"/>
  <c r="AA3268" i="33"/>
  <c r="AA3269" i="33"/>
  <c r="AA3270" i="33"/>
  <c r="AA3271" i="33"/>
  <c r="AA3272" i="33"/>
  <c r="AA3273" i="33"/>
  <c r="AA3274" i="33"/>
  <c r="AA3275" i="33"/>
  <c r="AA3276" i="33"/>
  <c r="AA3277" i="33"/>
  <c r="AA3278" i="33"/>
  <c r="AA3279" i="33"/>
  <c r="AA3280" i="33"/>
  <c r="AA3281" i="33"/>
  <c r="AA3282" i="33"/>
  <c r="AA3283" i="33"/>
  <c r="AA3284" i="33"/>
  <c r="AA3285" i="33"/>
  <c r="AA3286" i="33"/>
  <c r="AA3287" i="33"/>
  <c r="AA3288" i="33"/>
  <c r="AA3289" i="33"/>
  <c r="AA3290" i="33"/>
  <c r="AA3291" i="33"/>
  <c r="AA3292" i="33"/>
  <c r="AA3293" i="33"/>
  <c r="AA3294" i="33"/>
  <c r="AA3295" i="33"/>
  <c r="AA3296" i="33"/>
  <c r="AA3297" i="33"/>
  <c r="AA3298" i="33"/>
  <c r="AA3299" i="33"/>
  <c r="AA3300" i="33"/>
  <c r="AA3301" i="33"/>
  <c r="AA3302" i="33"/>
  <c r="AA3303" i="33"/>
  <c r="AA3304" i="33"/>
  <c r="AA3305" i="33"/>
  <c r="AA3306" i="33"/>
  <c r="AA3307" i="33"/>
  <c r="AA3308" i="33"/>
  <c r="AA3309" i="33"/>
  <c r="AA3310" i="33"/>
  <c r="AA3311" i="33"/>
  <c r="AA3312" i="33"/>
  <c r="AA3313" i="33"/>
  <c r="AA3314" i="33"/>
  <c r="AA3315" i="33"/>
  <c r="AA3316" i="33"/>
  <c r="AA3317" i="33"/>
  <c r="AA3318" i="33"/>
  <c r="AA3319" i="33"/>
  <c r="AA3320" i="33"/>
  <c r="AA3321" i="33"/>
  <c r="AA3322" i="33"/>
  <c r="AA3323" i="33"/>
  <c r="AA3324" i="33"/>
  <c r="AA3325" i="33"/>
  <c r="AA3326" i="33"/>
  <c r="AA3327" i="33"/>
  <c r="AA3328" i="33"/>
  <c r="AA3329" i="33"/>
  <c r="AA3330" i="33"/>
  <c r="AA3331" i="33"/>
  <c r="AA3332" i="33"/>
  <c r="AA3333" i="33"/>
  <c r="AA3334" i="33"/>
  <c r="AA3335" i="33"/>
  <c r="AA3336" i="33"/>
  <c r="AA3337" i="33"/>
  <c r="AA3338" i="33"/>
  <c r="AA3339" i="33"/>
  <c r="AA3340" i="33"/>
  <c r="AA3341" i="33"/>
  <c r="AA3342" i="33"/>
  <c r="AA3343" i="33"/>
  <c r="AA3344" i="33"/>
  <c r="AA3345" i="33"/>
  <c r="AA3346" i="33"/>
  <c r="AA3347" i="33"/>
  <c r="AA3348" i="33"/>
  <c r="AA3349" i="33"/>
  <c r="AA3350" i="33"/>
  <c r="AA3351" i="33"/>
  <c r="AA3352" i="33"/>
  <c r="AA3353" i="33"/>
  <c r="AA3354" i="33"/>
  <c r="AA3355" i="33"/>
  <c r="AA3356" i="33"/>
  <c r="AA3357" i="33"/>
  <c r="AA3358" i="33"/>
  <c r="AA3359" i="33"/>
  <c r="AA3360" i="33"/>
  <c r="AA3361" i="33"/>
  <c r="AA3362" i="33"/>
  <c r="AA3363" i="33"/>
  <c r="AA3364" i="33"/>
  <c r="AA3365" i="33"/>
  <c r="AA3366" i="33"/>
  <c r="AA3367" i="33"/>
  <c r="AA3368" i="33"/>
  <c r="AA3369" i="33"/>
  <c r="AA3370" i="33"/>
  <c r="AA3371" i="33"/>
  <c r="AA3372" i="33"/>
  <c r="AA3373" i="33"/>
  <c r="AA3374" i="33"/>
  <c r="AA3375" i="33"/>
  <c r="AA3376" i="33"/>
  <c r="AA3377" i="33"/>
  <c r="AA3378" i="33"/>
  <c r="AA3379" i="33"/>
  <c r="AA3380" i="33"/>
  <c r="AA3381" i="33"/>
  <c r="AA3382" i="33"/>
  <c r="AA3383" i="33"/>
  <c r="AA3384" i="33"/>
  <c r="AA3385" i="33"/>
  <c r="AA3386" i="33"/>
  <c r="AA3387" i="33"/>
  <c r="AA3388" i="33"/>
  <c r="AA3389" i="33"/>
  <c r="AA3390" i="33"/>
  <c r="AA3391" i="33"/>
  <c r="AA3392" i="33"/>
  <c r="AA3393" i="33"/>
  <c r="AA3394" i="33"/>
  <c r="AA3395" i="33"/>
  <c r="AA3396" i="33"/>
  <c r="AA3397" i="33"/>
  <c r="AA3398" i="33"/>
  <c r="AA3399" i="33"/>
  <c r="AA3400" i="33"/>
  <c r="AA3401" i="33"/>
  <c r="AA3402" i="33"/>
  <c r="AA3403" i="33"/>
  <c r="AA3404" i="33"/>
  <c r="AA3405" i="33"/>
  <c r="AA3406" i="33"/>
  <c r="AA3407" i="33"/>
  <c r="AA3408" i="33"/>
  <c r="AA3409" i="33"/>
  <c r="AA3410" i="33"/>
  <c r="AA3411" i="33"/>
  <c r="AA3412" i="33"/>
  <c r="AA3413" i="33"/>
  <c r="AA3414" i="33"/>
  <c r="AA3415" i="33"/>
  <c r="AA3416" i="33"/>
  <c r="AA3417" i="33"/>
  <c r="AA3418" i="33"/>
  <c r="AA3419" i="33"/>
  <c r="AA3420" i="33"/>
  <c r="AA3421" i="33"/>
  <c r="AA3422" i="33"/>
  <c r="AA3423" i="33"/>
  <c r="AA3424" i="33"/>
  <c r="AA3425" i="33"/>
  <c r="AA3426" i="33"/>
  <c r="AA3427" i="33"/>
  <c r="AA3428" i="33"/>
  <c r="AA3429" i="33"/>
  <c r="AA3430" i="33"/>
  <c r="AA3431" i="33"/>
  <c r="AA3432" i="33"/>
  <c r="AA3433" i="33"/>
  <c r="AA3434" i="33"/>
  <c r="AA3435" i="33"/>
  <c r="AA3436" i="33"/>
  <c r="AA3437" i="33"/>
  <c r="AA3438" i="33"/>
  <c r="AA3439" i="33"/>
  <c r="AA3440" i="33"/>
  <c r="AA3441" i="33"/>
  <c r="AA3442" i="33"/>
  <c r="AA3443" i="33"/>
  <c r="AA3444" i="33"/>
  <c r="AA3445" i="33"/>
  <c r="AA3446" i="33"/>
  <c r="AA3447" i="33"/>
  <c r="AA3448" i="33"/>
  <c r="AA3449" i="33"/>
  <c r="AA3450" i="33"/>
  <c r="AA3451" i="33"/>
  <c r="AA3452" i="33"/>
  <c r="AA3453" i="33"/>
  <c r="AA3454" i="33"/>
  <c r="AA3455" i="33"/>
  <c r="AA3456" i="33"/>
  <c r="AA3457" i="33"/>
  <c r="AA3458" i="33"/>
  <c r="AA3459" i="33"/>
  <c r="AA3460" i="33"/>
  <c r="AA3461" i="33"/>
  <c r="AA3462" i="33"/>
  <c r="AA3463" i="33"/>
  <c r="AA3464" i="33"/>
  <c r="AA3465" i="33"/>
  <c r="AA3466" i="33"/>
  <c r="AA3467" i="33"/>
  <c r="AA3468" i="33"/>
  <c r="AA3469" i="33"/>
  <c r="AA3470" i="33"/>
  <c r="AA3471" i="33"/>
  <c r="AA3472" i="33"/>
  <c r="AA3473" i="33"/>
  <c r="AA3474" i="33"/>
  <c r="AA3475" i="33"/>
  <c r="AA3476" i="33"/>
  <c r="AA3477" i="33"/>
  <c r="AA3478" i="33"/>
  <c r="AA3479" i="33"/>
  <c r="AA3480" i="33"/>
  <c r="AA3481" i="33"/>
  <c r="AA3482" i="33"/>
  <c r="AA3483" i="33"/>
  <c r="AA3484" i="33"/>
  <c r="AA3485" i="33"/>
  <c r="AA3486" i="33"/>
  <c r="AA3487" i="33"/>
  <c r="AA3488" i="33"/>
  <c r="AA3489" i="33"/>
  <c r="AA3490" i="33"/>
  <c r="AA3491" i="33"/>
  <c r="AA3492" i="33"/>
  <c r="AA3493" i="33"/>
  <c r="AA3494" i="33"/>
  <c r="AA3495" i="33"/>
  <c r="AA3496" i="33"/>
  <c r="AA3497" i="33"/>
  <c r="AA3498" i="33"/>
  <c r="AA3499" i="33"/>
  <c r="AA3500" i="33"/>
  <c r="AA3501" i="33"/>
  <c r="AA3502" i="33"/>
  <c r="AA3503" i="33"/>
  <c r="AA3504" i="33"/>
  <c r="AA3505" i="33"/>
  <c r="AA3506" i="33"/>
  <c r="AA3507" i="33"/>
  <c r="AA3508" i="33"/>
  <c r="AA3509" i="33"/>
  <c r="AA3510" i="33"/>
  <c r="AA3511" i="33"/>
  <c r="AA3512" i="33"/>
  <c r="AA3513" i="33"/>
  <c r="AA3514" i="33"/>
  <c r="AA3515" i="33"/>
  <c r="AA3516" i="33"/>
  <c r="AA3517" i="33"/>
  <c r="AA3518" i="33"/>
  <c r="AA3519" i="33"/>
  <c r="AA3520" i="33"/>
  <c r="AA3521" i="33"/>
  <c r="AA3522" i="33"/>
  <c r="AA3523" i="33"/>
  <c r="AA3524" i="33"/>
  <c r="AA3525" i="33"/>
  <c r="AA3526" i="33"/>
  <c r="AA3527" i="33"/>
  <c r="AA3528" i="33"/>
  <c r="AA3529" i="33"/>
  <c r="AA3530" i="33"/>
  <c r="AA3531" i="33"/>
  <c r="AA3532" i="33"/>
  <c r="AA3533" i="33"/>
  <c r="AA3534" i="33"/>
  <c r="AA3535" i="33"/>
  <c r="AA3536" i="33"/>
  <c r="AA3537" i="33"/>
  <c r="AA3538" i="33"/>
  <c r="AA3539" i="33"/>
  <c r="AA3540" i="33"/>
  <c r="AA3541" i="33"/>
  <c r="AA3542" i="33"/>
  <c r="AA3543" i="33"/>
  <c r="AA3544" i="33"/>
  <c r="AA3545" i="33"/>
  <c r="AA3546" i="33"/>
  <c r="AA3547" i="33"/>
  <c r="AA3548" i="33"/>
  <c r="AA3549" i="33"/>
  <c r="AA3550" i="33"/>
  <c r="AA3551" i="33"/>
  <c r="AA3552" i="33"/>
  <c r="AA3553" i="33"/>
  <c r="AA3554" i="33"/>
  <c r="AA3555" i="33"/>
  <c r="AA3556" i="33"/>
  <c r="AA3557" i="33"/>
  <c r="AA3558" i="33"/>
  <c r="AA3559" i="33"/>
  <c r="AA3560" i="33"/>
  <c r="AA3561" i="33"/>
  <c r="AA3562" i="33"/>
  <c r="AA3563" i="33"/>
  <c r="AA3564" i="33"/>
  <c r="AA3565" i="33"/>
  <c r="AA3566" i="33"/>
  <c r="AA3567" i="33"/>
  <c r="AA3568" i="33"/>
  <c r="AA3569" i="33"/>
  <c r="AA3570" i="33"/>
  <c r="AA3571" i="33"/>
  <c r="AA3572" i="33"/>
  <c r="AA3573" i="33"/>
  <c r="AA3574" i="33"/>
  <c r="AA3575" i="33"/>
  <c r="AA3576" i="33"/>
  <c r="AA3577" i="33"/>
  <c r="AA3578" i="33"/>
  <c r="AA3579" i="33"/>
  <c r="AA3580" i="33"/>
  <c r="AA3581" i="33"/>
  <c r="AA3582" i="33"/>
  <c r="AA3583" i="33"/>
  <c r="AA3584" i="33"/>
  <c r="AA3585" i="33"/>
  <c r="AA3586" i="33"/>
  <c r="AA3587" i="33"/>
  <c r="AA3588" i="33"/>
  <c r="AA3589" i="33"/>
  <c r="AA3590" i="33"/>
  <c r="AA3591" i="33"/>
  <c r="AA3592" i="33"/>
  <c r="AA3593" i="33"/>
  <c r="AA3594" i="33"/>
  <c r="AA3595" i="33"/>
  <c r="AA3596" i="33"/>
  <c r="AA3597" i="33"/>
  <c r="AA3598" i="33"/>
  <c r="AA3599" i="33"/>
  <c r="AA3600" i="33"/>
  <c r="AA3601" i="33"/>
  <c r="AA3602" i="33"/>
  <c r="AA3603" i="33"/>
  <c r="AA3604" i="33"/>
  <c r="AA3605" i="33"/>
  <c r="AA3606" i="33"/>
  <c r="AA3607" i="33"/>
  <c r="AA3608" i="33"/>
  <c r="AA3609" i="33"/>
  <c r="AA3610" i="33"/>
  <c r="AA3611" i="33"/>
  <c r="AA3612" i="33"/>
  <c r="AA3613" i="33"/>
  <c r="AA3614" i="33"/>
  <c r="AA3615" i="33"/>
  <c r="AA3616" i="33"/>
  <c r="AA3617" i="33"/>
  <c r="AA3618" i="33"/>
  <c r="AA3619" i="33"/>
  <c r="AA3620" i="33"/>
  <c r="AA3621" i="33"/>
  <c r="AA3622" i="33"/>
  <c r="AA3623" i="33"/>
  <c r="AA3624" i="33"/>
  <c r="AA3625" i="33"/>
  <c r="AA3626" i="33"/>
  <c r="AA3627" i="33"/>
  <c r="AA3628" i="33"/>
  <c r="AA3629" i="33"/>
  <c r="AA3630" i="33"/>
  <c r="AA3631" i="33"/>
  <c r="AA3632" i="33"/>
  <c r="AA3633" i="33"/>
  <c r="AA3634" i="33"/>
  <c r="AA3635" i="33"/>
  <c r="AA3636" i="33"/>
  <c r="AA3637" i="33"/>
  <c r="AA3638" i="33"/>
  <c r="AA3639" i="33"/>
  <c r="AA3640" i="33"/>
  <c r="AA3641" i="33"/>
  <c r="AA3642" i="33"/>
  <c r="AA3643" i="33"/>
  <c r="AA3644" i="33"/>
  <c r="AA3645" i="33"/>
  <c r="AA3646" i="33"/>
  <c r="AA3647" i="33"/>
  <c r="AA3648" i="33"/>
  <c r="AA3649" i="33"/>
  <c r="AA3650" i="33"/>
  <c r="AA3651" i="33"/>
  <c r="AA3652" i="33"/>
  <c r="AA3653" i="33"/>
  <c r="AA3654" i="33"/>
  <c r="AA3655" i="33"/>
  <c r="AA3656" i="33"/>
  <c r="AA3657" i="33"/>
  <c r="AA3658" i="33"/>
  <c r="AA3659" i="33"/>
  <c r="AA3660" i="33"/>
  <c r="AA3661" i="33"/>
  <c r="AA3662" i="33"/>
  <c r="AA3663" i="33"/>
  <c r="AA3664" i="33"/>
  <c r="AA3665" i="33"/>
  <c r="AA3666" i="33"/>
  <c r="AA3667" i="33"/>
  <c r="AA3668" i="33"/>
  <c r="AA3669" i="33"/>
  <c r="AA3670" i="33"/>
  <c r="AA3671" i="33"/>
  <c r="AA3672" i="33"/>
  <c r="AA3673" i="33"/>
  <c r="AA3674" i="33"/>
  <c r="AA3675" i="33"/>
  <c r="AA3676" i="33"/>
  <c r="AA3677" i="33"/>
  <c r="AA3678" i="33"/>
  <c r="AA3679" i="33"/>
  <c r="AA3680" i="33"/>
  <c r="AA3681" i="33"/>
  <c r="AA3682" i="33"/>
  <c r="AA3683" i="33"/>
  <c r="AA3684" i="33"/>
  <c r="AA3685" i="33"/>
  <c r="AA3686" i="33"/>
  <c r="AA3687" i="33"/>
  <c r="AA3688" i="33"/>
  <c r="AA3689" i="33"/>
  <c r="AA3690" i="33"/>
  <c r="AA3691" i="33"/>
  <c r="AA3692" i="33"/>
  <c r="AA3693" i="33"/>
  <c r="AA3694" i="33"/>
  <c r="AA3695" i="33"/>
  <c r="AA3696" i="33"/>
  <c r="AA3697" i="33"/>
  <c r="AA3698" i="33"/>
  <c r="AA3699" i="33"/>
  <c r="AA3700" i="33"/>
  <c r="AA3701" i="33"/>
  <c r="AA3702" i="33"/>
  <c r="AA3703" i="33"/>
  <c r="AA3704" i="33"/>
  <c r="AA3705" i="33"/>
  <c r="AA3706" i="33"/>
  <c r="AA3707" i="33"/>
  <c r="AA3708" i="33"/>
  <c r="AA3709" i="33"/>
  <c r="AA3710" i="33"/>
  <c r="AA3711" i="33"/>
  <c r="AA3712" i="33"/>
  <c r="AA3713" i="33"/>
  <c r="AA3714" i="33"/>
  <c r="AA3715" i="33"/>
  <c r="AA3716" i="33"/>
  <c r="AA3717" i="33"/>
  <c r="AA3718" i="33"/>
  <c r="AA3719" i="33"/>
  <c r="AA3720" i="33"/>
  <c r="AA3721" i="33"/>
  <c r="AA3722" i="33"/>
  <c r="AA3723" i="33"/>
  <c r="AA3724" i="33"/>
  <c r="AA3725" i="33"/>
  <c r="AA3726" i="33"/>
  <c r="AA3727" i="33"/>
  <c r="AA3728" i="33"/>
  <c r="AA3729" i="33"/>
  <c r="AA3730" i="33"/>
  <c r="AA3731" i="33"/>
  <c r="AA3732" i="33"/>
  <c r="AA3733" i="33"/>
  <c r="AA3734" i="33"/>
  <c r="AA3735" i="33"/>
  <c r="AA3736" i="33"/>
  <c r="AA3737" i="33"/>
  <c r="AA3738" i="33"/>
  <c r="AA3739" i="33"/>
  <c r="AA3740" i="33"/>
  <c r="AA3741" i="33"/>
  <c r="AA3742" i="33"/>
  <c r="AA3743" i="33"/>
  <c r="AA3744" i="33"/>
  <c r="AA3745" i="33"/>
  <c r="AA3746" i="33"/>
  <c r="AA3747" i="33"/>
  <c r="AA3748" i="33"/>
  <c r="AA3749" i="33"/>
  <c r="AA3750" i="33"/>
  <c r="AA3751" i="33"/>
  <c r="AA3752" i="33"/>
  <c r="AA3753" i="33"/>
  <c r="AA3754" i="33"/>
  <c r="AA3755" i="33"/>
  <c r="AA3756" i="33"/>
  <c r="AA3757" i="33"/>
  <c r="AA3758" i="33"/>
  <c r="AA3759" i="33"/>
  <c r="AA3760" i="33"/>
  <c r="AA3761" i="33"/>
  <c r="AA3762" i="33"/>
  <c r="AA3763" i="33"/>
  <c r="AA3764" i="33"/>
  <c r="AA3765" i="33"/>
  <c r="AA3766" i="33"/>
  <c r="AA3767" i="33"/>
  <c r="AA3768" i="33"/>
  <c r="AA3769" i="33"/>
  <c r="AA3770" i="33"/>
  <c r="AA3771" i="33"/>
  <c r="AA3772" i="33"/>
  <c r="AA3773" i="33"/>
  <c r="AA3774" i="33"/>
  <c r="AA3775" i="33"/>
  <c r="AA3776" i="33"/>
  <c r="AA3777" i="33"/>
  <c r="AA3778" i="33"/>
  <c r="AA3779" i="33"/>
  <c r="AA3780" i="33"/>
  <c r="AA3781" i="33"/>
  <c r="AA3782" i="33"/>
  <c r="AA3783" i="33"/>
  <c r="AA3784" i="33"/>
  <c r="AA3785" i="33"/>
  <c r="AA3786" i="33"/>
  <c r="AA3787" i="33"/>
  <c r="AA3788" i="33"/>
  <c r="AA3789" i="33"/>
  <c r="AA3790" i="33"/>
  <c r="AA3791" i="33"/>
  <c r="AA3792" i="33"/>
  <c r="AA3793" i="33"/>
  <c r="AA3794" i="33"/>
  <c r="AA3795" i="33"/>
  <c r="AA3796" i="33"/>
  <c r="AA3797" i="33"/>
  <c r="AA3798" i="33"/>
  <c r="AA3799" i="33"/>
  <c r="AA3800" i="33"/>
  <c r="AA3801" i="33"/>
  <c r="AA3802" i="33"/>
  <c r="AA3803" i="33"/>
  <c r="AA3804" i="33"/>
  <c r="AA3805" i="33"/>
  <c r="AA3806" i="33"/>
  <c r="AA3807" i="33"/>
  <c r="AA3808" i="33"/>
  <c r="AA3809" i="33"/>
  <c r="AA3810" i="33"/>
  <c r="AA3811" i="33"/>
  <c r="AA3812" i="33"/>
  <c r="AA3813" i="33"/>
  <c r="AA3814" i="33"/>
  <c r="AA3815" i="33"/>
  <c r="AA3816" i="33"/>
  <c r="AA3817" i="33"/>
  <c r="AA3818" i="33"/>
  <c r="AA3819" i="33"/>
  <c r="AA3820" i="33"/>
  <c r="AA3821" i="33"/>
  <c r="AA3822" i="33"/>
  <c r="AA3823" i="33"/>
  <c r="AA3824" i="33"/>
  <c r="AA3825" i="33"/>
  <c r="AA3826" i="33"/>
  <c r="AA3827" i="33"/>
  <c r="AA3828" i="33"/>
  <c r="AA3829" i="33"/>
  <c r="AA3830" i="33"/>
  <c r="AA3831" i="33"/>
  <c r="AA3832" i="33"/>
  <c r="AA3833" i="33"/>
  <c r="AA3834" i="33"/>
  <c r="AA3835" i="33"/>
  <c r="AA3836" i="33"/>
  <c r="AA3837" i="33"/>
  <c r="AA3838" i="33"/>
  <c r="AA3839" i="33"/>
  <c r="AA3840" i="33"/>
  <c r="AA3841" i="33"/>
  <c r="AA3842" i="33"/>
  <c r="AA3843" i="33"/>
  <c r="AA3844" i="33"/>
  <c r="AA3845" i="33"/>
  <c r="AA3846" i="33"/>
  <c r="AA3847" i="33"/>
  <c r="AA3848" i="33"/>
  <c r="AA3849" i="33"/>
  <c r="AA3850" i="33"/>
  <c r="AA3851" i="33"/>
  <c r="AA3852" i="33"/>
  <c r="AA3853" i="33"/>
  <c r="AA3854" i="33"/>
  <c r="AA3855" i="33"/>
  <c r="AA3856" i="33"/>
  <c r="AA3857" i="33"/>
  <c r="AA3858" i="33"/>
  <c r="AA3859" i="33"/>
  <c r="AA3860" i="33"/>
  <c r="AA3861" i="33"/>
  <c r="AA3862" i="33"/>
  <c r="AA3863" i="33"/>
  <c r="AA3864" i="33"/>
  <c r="AA3865" i="33"/>
  <c r="AA3866" i="33"/>
  <c r="AA3867" i="33"/>
  <c r="AA3868" i="33"/>
  <c r="AA3869" i="33"/>
  <c r="AA3870" i="33"/>
  <c r="AA3871" i="33"/>
  <c r="AA3872" i="33"/>
  <c r="AA3873" i="33"/>
  <c r="AA3874" i="33"/>
  <c r="AA3875" i="33"/>
  <c r="AA3876" i="33"/>
  <c r="AA3877" i="33"/>
  <c r="AA3878" i="33"/>
  <c r="AA3879" i="33"/>
  <c r="AA3880" i="33"/>
  <c r="AA3881" i="33"/>
  <c r="AA3882" i="33"/>
  <c r="AA3883" i="33"/>
  <c r="AA3884" i="33"/>
  <c r="AA3885" i="33"/>
  <c r="AA3886" i="33"/>
  <c r="AA3887" i="33"/>
  <c r="AA3888" i="33"/>
  <c r="AA3889" i="33"/>
  <c r="AA3890" i="33"/>
  <c r="AA3891" i="33"/>
  <c r="AA3892" i="33"/>
  <c r="AA3893" i="33"/>
  <c r="AA3894" i="33"/>
  <c r="AA3895" i="33"/>
  <c r="AA3896" i="33"/>
  <c r="AA3897" i="33"/>
  <c r="AA3898" i="33"/>
  <c r="AA3899" i="33"/>
  <c r="AA3900" i="33"/>
  <c r="AA3901" i="33"/>
  <c r="AA3902" i="33"/>
  <c r="AA3903" i="33"/>
  <c r="AA3904" i="33"/>
  <c r="AA3905" i="33"/>
  <c r="AA3906" i="33"/>
  <c r="AA3907" i="33"/>
  <c r="AA3908" i="33"/>
  <c r="AA3909" i="33"/>
  <c r="AA3910" i="33"/>
  <c r="AA3911" i="33"/>
  <c r="AA3912" i="33"/>
  <c r="AA3913" i="33"/>
  <c r="AA3914" i="33"/>
  <c r="AA3915" i="33"/>
  <c r="AA3916" i="33"/>
  <c r="AA3917" i="33"/>
  <c r="AA3918" i="33"/>
  <c r="AA3919" i="33"/>
  <c r="AA3920" i="33"/>
  <c r="AA3921" i="33"/>
  <c r="AA3922" i="33"/>
  <c r="AA3923" i="33"/>
  <c r="AA3924" i="33"/>
  <c r="AA3925" i="33"/>
  <c r="AA3926" i="33"/>
  <c r="AA3927" i="33"/>
  <c r="AA3928" i="33"/>
  <c r="AA3929" i="33"/>
  <c r="AA3930" i="33"/>
  <c r="AA3931" i="33"/>
  <c r="AA3932" i="33"/>
  <c r="AA3933" i="33"/>
  <c r="AA3934" i="33"/>
  <c r="AA3935" i="33"/>
  <c r="AA3936" i="33"/>
  <c r="AA3937" i="33"/>
  <c r="AA3938" i="33"/>
  <c r="AA3939" i="33"/>
  <c r="AA3940" i="33"/>
  <c r="AA3941" i="33"/>
  <c r="AA3942" i="33"/>
  <c r="AA3943" i="33"/>
  <c r="AA3944" i="33"/>
  <c r="AA3945" i="33"/>
  <c r="AA3946" i="33"/>
  <c r="AA3947" i="33"/>
  <c r="AA3948" i="33"/>
  <c r="AA3949" i="33"/>
  <c r="AA3950" i="33"/>
  <c r="AA3951" i="33"/>
  <c r="AA3952" i="33"/>
  <c r="AA3953" i="33"/>
  <c r="AA3954" i="33"/>
  <c r="AA3955" i="33"/>
  <c r="AA3956" i="33"/>
  <c r="AA3957" i="33"/>
  <c r="AA3958" i="33"/>
  <c r="AA3959" i="33"/>
  <c r="AA3960" i="33"/>
  <c r="AA3961" i="33"/>
  <c r="AA3962" i="33"/>
  <c r="AA3963" i="33"/>
  <c r="AA3964" i="33"/>
  <c r="AA3965" i="33"/>
  <c r="AA3966" i="33"/>
  <c r="AA3967" i="33"/>
  <c r="AA3968" i="33"/>
  <c r="AA3969" i="33"/>
  <c r="AA3970" i="33"/>
  <c r="AA3971" i="33"/>
  <c r="AA3972" i="33"/>
  <c r="AA3973" i="33"/>
  <c r="AA3974" i="33"/>
  <c r="AA3975" i="33"/>
  <c r="AA3976" i="33"/>
  <c r="AA3977" i="33"/>
  <c r="AA3978" i="33"/>
  <c r="AA3979" i="33"/>
  <c r="AA3980" i="33"/>
  <c r="AA3981" i="33"/>
  <c r="AA3982" i="33"/>
  <c r="AA3983" i="33"/>
  <c r="AA3984" i="33"/>
  <c r="AA3985" i="33"/>
  <c r="AA3986" i="33"/>
  <c r="AA3987" i="33"/>
  <c r="AA3988" i="33"/>
  <c r="AA3989" i="33"/>
  <c r="AA3990" i="33"/>
  <c r="AA3991" i="33"/>
  <c r="AA3992" i="33"/>
  <c r="AA3993" i="33"/>
  <c r="AA3994" i="33"/>
  <c r="AA3995" i="33"/>
  <c r="AA3996" i="33"/>
  <c r="AA3997" i="33"/>
  <c r="AA3998" i="33"/>
  <c r="AA3999" i="33"/>
  <c r="AA4000" i="33"/>
  <c r="AA4001" i="33"/>
  <c r="BF8" i="33"/>
  <c r="BF7" i="33"/>
  <c r="AB13" i="33"/>
  <c r="AB21" i="33"/>
  <c r="AB27" i="33"/>
  <c r="AB28" i="33"/>
  <c r="AB29" i="33"/>
  <c r="AB30" i="33"/>
  <c r="AB31" i="33"/>
  <c r="AB32" i="33"/>
  <c r="AB33" i="33"/>
  <c r="AB34" i="33"/>
  <c r="AB35" i="33"/>
  <c r="AB36" i="33"/>
  <c r="AB37" i="33"/>
  <c r="AB38" i="33"/>
  <c r="AB39" i="33"/>
  <c r="AB40" i="33"/>
  <c r="AB41" i="33"/>
  <c r="AB42" i="33"/>
  <c r="AB43" i="33"/>
  <c r="AB44" i="33"/>
  <c r="AB45" i="33"/>
  <c r="AB46" i="33"/>
  <c r="AB47" i="33"/>
  <c r="AB48" i="33"/>
  <c r="AB49" i="33"/>
  <c r="AB50" i="33"/>
  <c r="AB51" i="33"/>
  <c r="AB52" i="33"/>
  <c r="AB53" i="33"/>
  <c r="AB54" i="33"/>
  <c r="AB55" i="33"/>
  <c r="AB56" i="33"/>
  <c r="AB57" i="33"/>
  <c r="AB58" i="33"/>
  <c r="AB59" i="33"/>
  <c r="AB60" i="33"/>
  <c r="AB61" i="33"/>
  <c r="AB62" i="33"/>
  <c r="AB63" i="33"/>
  <c r="AB64" i="33"/>
  <c r="AB65" i="33"/>
  <c r="AB66" i="33"/>
  <c r="AB67" i="33"/>
  <c r="AB68" i="33"/>
  <c r="AB69" i="33"/>
  <c r="AB70" i="33"/>
  <c r="AB71" i="33"/>
  <c r="AB72" i="33"/>
  <c r="AB73" i="33"/>
  <c r="AB74" i="33"/>
  <c r="AB75" i="33"/>
  <c r="AB76" i="33"/>
  <c r="AB77" i="33"/>
  <c r="AB78" i="33"/>
  <c r="AB79" i="33"/>
  <c r="AB80" i="33"/>
  <c r="AB81" i="33"/>
  <c r="AB82" i="33"/>
  <c r="AB83" i="33"/>
  <c r="AB84" i="33"/>
  <c r="AB85" i="33"/>
  <c r="AB86" i="33"/>
  <c r="AB87" i="33"/>
  <c r="AB88" i="33"/>
  <c r="AB89" i="33"/>
  <c r="AB90" i="33"/>
  <c r="AB91" i="33"/>
  <c r="AB92" i="33"/>
  <c r="AB93" i="33"/>
  <c r="AB94" i="33"/>
  <c r="AB95" i="33"/>
  <c r="AB96" i="33"/>
  <c r="AB97" i="33"/>
  <c r="AB98" i="33"/>
  <c r="AB99" i="33"/>
  <c r="AB100" i="33"/>
  <c r="AB101" i="33"/>
  <c r="AB102" i="33"/>
  <c r="AB103" i="33"/>
  <c r="AB104" i="33"/>
  <c r="AB105" i="33"/>
  <c r="AB106" i="33"/>
  <c r="AB107" i="33"/>
  <c r="AB108" i="33"/>
  <c r="AB109" i="33"/>
  <c r="AB110" i="33"/>
  <c r="AB111" i="33"/>
  <c r="AB112" i="33"/>
  <c r="AB113" i="33"/>
  <c r="AB114" i="33"/>
  <c r="AB115" i="33"/>
  <c r="AB116" i="33"/>
  <c r="AB117" i="33"/>
  <c r="AB118" i="33"/>
  <c r="AB119" i="33"/>
  <c r="AB120" i="33"/>
  <c r="AB121" i="33"/>
  <c r="AB122" i="33"/>
  <c r="AB123" i="33"/>
  <c r="AB124" i="33"/>
  <c r="AB125" i="33"/>
  <c r="AB126" i="33"/>
  <c r="AB127" i="33"/>
  <c r="AB128" i="33"/>
  <c r="AB129" i="33"/>
  <c r="AB130" i="33"/>
  <c r="AB131" i="33"/>
  <c r="AB132" i="33"/>
  <c r="AB133" i="33"/>
  <c r="AB134" i="33"/>
  <c r="AB135" i="33"/>
  <c r="AB136" i="33"/>
  <c r="AB137" i="33"/>
  <c r="AB138" i="33"/>
  <c r="AB139" i="33"/>
  <c r="AB140" i="33"/>
  <c r="AB141" i="33"/>
  <c r="AB142" i="33"/>
  <c r="AB143" i="33"/>
  <c r="AB144" i="33"/>
  <c r="AB145" i="33"/>
  <c r="AB146" i="33"/>
  <c r="AB147" i="33"/>
  <c r="AB148" i="33"/>
  <c r="AB149" i="33"/>
  <c r="AB150" i="33"/>
  <c r="AB151" i="33"/>
  <c r="AB152" i="33"/>
  <c r="AB153" i="33"/>
  <c r="AB154" i="33"/>
  <c r="AB155" i="33"/>
  <c r="AB156" i="33"/>
  <c r="AB157" i="33"/>
  <c r="AB158" i="33"/>
  <c r="AB159" i="33"/>
  <c r="AB160" i="33"/>
  <c r="AB161" i="33"/>
  <c r="AB162" i="33"/>
  <c r="AB163" i="33"/>
  <c r="AB164" i="33"/>
  <c r="AB165" i="33"/>
  <c r="AB166" i="33"/>
  <c r="AB167" i="33"/>
  <c r="AB168" i="33"/>
  <c r="AB169" i="33"/>
  <c r="AB170" i="33"/>
  <c r="AB171" i="33"/>
  <c r="AB172" i="33"/>
  <c r="AB173" i="33"/>
  <c r="AB174" i="33"/>
  <c r="AB175" i="33"/>
  <c r="AB176" i="33"/>
  <c r="AB177" i="33"/>
  <c r="AB178" i="33"/>
  <c r="AB179" i="33"/>
  <c r="AB180" i="33"/>
  <c r="AB181" i="33"/>
  <c r="AB182" i="33"/>
  <c r="AB183" i="33"/>
  <c r="AB184" i="33"/>
  <c r="AB185" i="33"/>
  <c r="AB186" i="33"/>
  <c r="AB187" i="33"/>
  <c r="AB188" i="33"/>
  <c r="AB189" i="33"/>
  <c r="AB190" i="33"/>
  <c r="AB191" i="33"/>
  <c r="AB192" i="33"/>
  <c r="AB193" i="33"/>
  <c r="AB194" i="33"/>
  <c r="AB195" i="33"/>
  <c r="AB196" i="33"/>
  <c r="AB197" i="33"/>
  <c r="AB198" i="33"/>
  <c r="AB199" i="33"/>
  <c r="AB200" i="33"/>
  <c r="AB201" i="33"/>
  <c r="AB202" i="33"/>
  <c r="AB203" i="33"/>
  <c r="AB204" i="33"/>
  <c r="AB205" i="33"/>
  <c r="AB206" i="33"/>
  <c r="AB207" i="33"/>
  <c r="AB208" i="33"/>
  <c r="AB209" i="33"/>
  <c r="AB210" i="33"/>
  <c r="AB211" i="33"/>
  <c r="AB212" i="33"/>
  <c r="AB213" i="33"/>
  <c r="AB214" i="33"/>
  <c r="AB215" i="33"/>
  <c r="AB216" i="33"/>
  <c r="AB217" i="33"/>
  <c r="AB218" i="33"/>
  <c r="AB219" i="33"/>
  <c r="AB220" i="33"/>
  <c r="AB221" i="33"/>
  <c r="AB222" i="33"/>
  <c r="AB223" i="33"/>
  <c r="AB224" i="33"/>
  <c r="AB225" i="33"/>
  <c r="AB226" i="33"/>
  <c r="AB227" i="33"/>
  <c r="AB228" i="33"/>
  <c r="AB229" i="33"/>
  <c r="AB230" i="33"/>
  <c r="AB231" i="33"/>
  <c r="AB232" i="33"/>
  <c r="AB233" i="33"/>
  <c r="AB234" i="33"/>
  <c r="AB235" i="33"/>
  <c r="AB236" i="33"/>
  <c r="AB237" i="33"/>
  <c r="AB238" i="33"/>
  <c r="AB239" i="33"/>
  <c r="AB240" i="33"/>
  <c r="AB241" i="33"/>
  <c r="AB242" i="33"/>
  <c r="AB243" i="33"/>
  <c r="AB244" i="33"/>
  <c r="AB245" i="33"/>
  <c r="AB246" i="33"/>
  <c r="AB247" i="33"/>
  <c r="AB248" i="33"/>
  <c r="AB249" i="33"/>
  <c r="AB250" i="33"/>
  <c r="AB251" i="33"/>
  <c r="AB252" i="33"/>
  <c r="AB253" i="33"/>
  <c r="AB254" i="33"/>
  <c r="AB255" i="33"/>
  <c r="AB256" i="33"/>
  <c r="AB257" i="33"/>
  <c r="AB258" i="33"/>
  <c r="AB259" i="33"/>
  <c r="AB260" i="33"/>
  <c r="AB261" i="33"/>
  <c r="AB262" i="33"/>
  <c r="AB263" i="33"/>
  <c r="AB264" i="33"/>
  <c r="AB265" i="33"/>
  <c r="AB266" i="33"/>
  <c r="AB267" i="33"/>
  <c r="AB268" i="33"/>
  <c r="AB269" i="33"/>
  <c r="AB270" i="33"/>
  <c r="AB271" i="33"/>
  <c r="AB272" i="33"/>
  <c r="AB273" i="33"/>
  <c r="AB274" i="33"/>
  <c r="AB275" i="33"/>
  <c r="AB276" i="33"/>
  <c r="AB277" i="33"/>
  <c r="AB278" i="33"/>
  <c r="AB279" i="33"/>
  <c r="AB280" i="33"/>
  <c r="AB281" i="33"/>
  <c r="AB282" i="33"/>
  <c r="AB283" i="33"/>
  <c r="AB284" i="33"/>
  <c r="AB285" i="33"/>
  <c r="AB286" i="33"/>
  <c r="AB287" i="33"/>
  <c r="AB288" i="33"/>
  <c r="AB289" i="33"/>
  <c r="AB290" i="33"/>
  <c r="AB291" i="33"/>
  <c r="AB292" i="33"/>
  <c r="AB293" i="33"/>
  <c r="AB294" i="33"/>
  <c r="AB295" i="33"/>
  <c r="AB296" i="33"/>
  <c r="AB297" i="33"/>
  <c r="AB298" i="33"/>
  <c r="AB299" i="33"/>
  <c r="AB300" i="33"/>
  <c r="AB301" i="33"/>
  <c r="AB302" i="33"/>
  <c r="AB303" i="33"/>
  <c r="AB304" i="33"/>
  <c r="AB305" i="33"/>
  <c r="AB306" i="33"/>
  <c r="AB307" i="33"/>
  <c r="AB308" i="33"/>
  <c r="AB309" i="33"/>
  <c r="AB310" i="33"/>
  <c r="AB311" i="33"/>
  <c r="AB312" i="33"/>
  <c r="AB313" i="33"/>
  <c r="AB314" i="33"/>
  <c r="AB315" i="33"/>
  <c r="AB316" i="33"/>
  <c r="AB317" i="33"/>
  <c r="AB318" i="33"/>
  <c r="AB319" i="33"/>
  <c r="AB320" i="33"/>
  <c r="AB321" i="33"/>
  <c r="AB322" i="33"/>
  <c r="AB323" i="33"/>
  <c r="AB324" i="33"/>
  <c r="AB325" i="33"/>
  <c r="AB326" i="33"/>
  <c r="AB327" i="33"/>
  <c r="AB328" i="33"/>
  <c r="AB329" i="33"/>
  <c r="AB330" i="33"/>
  <c r="AB331" i="33"/>
  <c r="AB332" i="33"/>
  <c r="AB333" i="33"/>
  <c r="AB334" i="33"/>
  <c r="AB335" i="33"/>
  <c r="AB336" i="33"/>
  <c r="AB337" i="33"/>
  <c r="AB338" i="33"/>
  <c r="AB339" i="33"/>
  <c r="AB340" i="33"/>
  <c r="AB341" i="33"/>
  <c r="AB342" i="33"/>
  <c r="AB343" i="33"/>
  <c r="AB344" i="33"/>
  <c r="AB345" i="33"/>
  <c r="AB346" i="33"/>
  <c r="AB347" i="33"/>
  <c r="AB348" i="33"/>
  <c r="AB349" i="33"/>
  <c r="AB350" i="33"/>
  <c r="AB351" i="33"/>
  <c r="AB352" i="33"/>
  <c r="AB353" i="33"/>
  <c r="AB354" i="33"/>
  <c r="AB355" i="33"/>
  <c r="AB356" i="33"/>
  <c r="AB357" i="33"/>
  <c r="AB358" i="33"/>
  <c r="AB359" i="33"/>
  <c r="AB360" i="33"/>
  <c r="AB361" i="33"/>
  <c r="AB362" i="33"/>
  <c r="AB363" i="33"/>
  <c r="AB364" i="33"/>
  <c r="AB365" i="33"/>
  <c r="AB366" i="33"/>
  <c r="AB367" i="33"/>
  <c r="AB368" i="33"/>
  <c r="AB369" i="33"/>
  <c r="AB370" i="33"/>
  <c r="AB371" i="33"/>
  <c r="AB372" i="33"/>
  <c r="AB373" i="33"/>
  <c r="AB374" i="33"/>
  <c r="AB375" i="33"/>
  <c r="AB376" i="33"/>
  <c r="AB377" i="33"/>
  <c r="AB378" i="33"/>
  <c r="AB379" i="33"/>
  <c r="AB380" i="33"/>
  <c r="AB381" i="33"/>
  <c r="AB382" i="33"/>
  <c r="AB383" i="33"/>
  <c r="AB384" i="33"/>
  <c r="AB385" i="33"/>
  <c r="AB386" i="33"/>
  <c r="AB387" i="33"/>
  <c r="AB388" i="33"/>
  <c r="AB389" i="33"/>
  <c r="AB390" i="33"/>
  <c r="AB391" i="33"/>
  <c r="AB392" i="33"/>
  <c r="AB393" i="33"/>
  <c r="AB394" i="33"/>
  <c r="AB395" i="33"/>
  <c r="AB396" i="33"/>
  <c r="AB397" i="33"/>
  <c r="AB398" i="33"/>
  <c r="AB399" i="33"/>
  <c r="AB400" i="33"/>
  <c r="AB401" i="33"/>
  <c r="AB402" i="33"/>
  <c r="AB403" i="33"/>
  <c r="AB404" i="33"/>
  <c r="AB405" i="33"/>
  <c r="AB406" i="33"/>
  <c r="AB407" i="33"/>
  <c r="AB408" i="33"/>
  <c r="AB409" i="33"/>
  <c r="AB410" i="33"/>
  <c r="AB411" i="33"/>
  <c r="AB412" i="33"/>
  <c r="AB413" i="33"/>
  <c r="AB414" i="33"/>
  <c r="AB415" i="33"/>
  <c r="AB416" i="33"/>
  <c r="AB417" i="33"/>
  <c r="AB418" i="33"/>
  <c r="AB419" i="33"/>
  <c r="AB420" i="33"/>
  <c r="AB421" i="33"/>
  <c r="AB422" i="33"/>
  <c r="AB423" i="33"/>
  <c r="AB424" i="33"/>
  <c r="AB425" i="33"/>
  <c r="AB426" i="33"/>
  <c r="AB427" i="33"/>
  <c r="AB428" i="33"/>
  <c r="AB429" i="33"/>
  <c r="AB430" i="33"/>
  <c r="AB431" i="33"/>
  <c r="AB432" i="33"/>
  <c r="AB433" i="33"/>
  <c r="AB434" i="33"/>
  <c r="AB435" i="33"/>
  <c r="AB436" i="33"/>
  <c r="AB437" i="33"/>
  <c r="AB438" i="33"/>
  <c r="AB439" i="33"/>
  <c r="AB440" i="33"/>
  <c r="AB441" i="33"/>
  <c r="AB442" i="33"/>
  <c r="AB443" i="33"/>
  <c r="AB444" i="33"/>
  <c r="AB445" i="33"/>
  <c r="AB446" i="33"/>
  <c r="AB447" i="33"/>
  <c r="AB448" i="33"/>
  <c r="AB449" i="33"/>
  <c r="AB450" i="33"/>
  <c r="AB451" i="33"/>
  <c r="AB452" i="33"/>
  <c r="AB453" i="33"/>
  <c r="AB454" i="33"/>
  <c r="AB455" i="33"/>
  <c r="AB456" i="33"/>
  <c r="AB457" i="33"/>
  <c r="AB458" i="33"/>
  <c r="AB459" i="33"/>
  <c r="AB460" i="33"/>
  <c r="AB461" i="33"/>
  <c r="AB462" i="33"/>
  <c r="AB463" i="33"/>
  <c r="AB464" i="33"/>
  <c r="AB465" i="33"/>
  <c r="AB466" i="33"/>
  <c r="AB467" i="33"/>
  <c r="AB468" i="33"/>
  <c r="AB469" i="33"/>
  <c r="AB470" i="33"/>
  <c r="AB471" i="33"/>
  <c r="AB472" i="33"/>
  <c r="AB473" i="33"/>
  <c r="AB474" i="33"/>
  <c r="AB475" i="33"/>
  <c r="AB476" i="33"/>
  <c r="AB477" i="33"/>
  <c r="AB478" i="33"/>
  <c r="AB479" i="33"/>
  <c r="AB480" i="33"/>
  <c r="AB481" i="33"/>
  <c r="AB482" i="33"/>
  <c r="AB483" i="33"/>
  <c r="AB484" i="33"/>
  <c r="AB485" i="33"/>
  <c r="AB486" i="33"/>
  <c r="AB487" i="33"/>
  <c r="AB488" i="33"/>
  <c r="AB489" i="33"/>
  <c r="AB490" i="33"/>
  <c r="AB491" i="33"/>
  <c r="AB492" i="33"/>
  <c r="AB493" i="33"/>
  <c r="AB494" i="33"/>
  <c r="AB495" i="33"/>
  <c r="AB496" i="33"/>
  <c r="AB497" i="33"/>
  <c r="AB498" i="33"/>
  <c r="AB499" i="33"/>
  <c r="AB500" i="33"/>
  <c r="AB501" i="33"/>
  <c r="AB502" i="33"/>
  <c r="AB503" i="33"/>
  <c r="AB504" i="33"/>
  <c r="AB505" i="33"/>
  <c r="AB506" i="33"/>
  <c r="AB507" i="33"/>
  <c r="AB508" i="33"/>
  <c r="AB509" i="33"/>
  <c r="AB510" i="33"/>
  <c r="AB511" i="33"/>
  <c r="AB512" i="33"/>
  <c r="AB513" i="33"/>
  <c r="AB514" i="33"/>
  <c r="AB515" i="33"/>
  <c r="AB516" i="33"/>
  <c r="AB517" i="33"/>
  <c r="AB518" i="33"/>
  <c r="AB519" i="33"/>
  <c r="AB520" i="33"/>
  <c r="AB521" i="33"/>
  <c r="AB522" i="33"/>
  <c r="AB523" i="33"/>
  <c r="AB524" i="33"/>
  <c r="AB525" i="33"/>
  <c r="AB526" i="33"/>
  <c r="AB527" i="33"/>
  <c r="AB528" i="33"/>
  <c r="AB529" i="33"/>
  <c r="AB530" i="33"/>
  <c r="AB531" i="33"/>
  <c r="AB532" i="33"/>
  <c r="AB533" i="33"/>
  <c r="AB534" i="33"/>
  <c r="AB535" i="33"/>
  <c r="AB536" i="33"/>
  <c r="AB537" i="33"/>
  <c r="AB538" i="33"/>
  <c r="AB539" i="33"/>
  <c r="AB540" i="33"/>
  <c r="AB541" i="33"/>
  <c r="AB542" i="33"/>
  <c r="AB543" i="33"/>
  <c r="AB544" i="33"/>
  <c r="AB545" i="33"/>
  <c r="AB546" i="33"/>
  <c r="AB547" i="33"/>
  <c r="AB548" i="33"/>
  <c r="AB549" i="33"/>
  <c r="AB550" i="33"/>
  <c r="AB551" i="33"/>
  <c r="AB552" i="33"/>
  <c r="AB553" i="33"/>
  <c r="AB554" i="33"/>
  <c r="AB555" i="33"/>
  <c r="AB556" i="33"/>
  <c r="AB557" i="33"/>
  <c r="AB558" i="33"/>
  <c r="AB559" i="33"/>
  <c r="AB560" i="33"/>
  <c r="AB561" i="33"/>
  <c r="AB562" i="33"/>
  <c r="AB563" i="33"/>
  <c r="AB564" i="33"/>
  <c r="AB565" i="33"/>
  <c r="AB566" i="33"/>
  <c r="AB567" i="33"/>
  <c r="AB568" i="33"/>
  <c r="AB569" i="33"/>
  <c r="AB570" i="33"/>
  <c r="AB571" i="33"/>
  <c r="AB572" i="33"/>
  <c r="AB573" i="33"/>
  <c r="AB574" i="33"/>
  <c r="AB575" i="33"/>
  <c r="AB576" i="33"/>
  <c r="AB577" i="33"/>
  <c r="AB578" i="33"/>
  <c r="AB579" i="33"/>
  <c r="AB580" i="33"/>
  <c r="AB581" i="33"/>
  <c r="AB582" i="33"/>
  <c r="AB583" i="33"/>
  <c r="AB584" i="33"/>
  <c r="AB585" i="33"/>
  <c r="AB586" i="33"/>
  <c r="AB587" i="33"/>
  <c r="AB588" i="33"/>
  <c r="AB589" i="33"/>
  <c r="AB590" i="33"/>
  <c r="AB591" i="33"/>
  <c r="AB592" i="33"/>
  <c r="AB593" i="33"/>
  <c r="AB594" i="33"/>
  <c r="AB595" i="33"/>
  <c r="AB596" i="33"/>
  <c r="AB597" i="33"/>
  <c r="AB598" i="33"/>
  <c r="AB599" i="33"/>
  <c r="AB600" i="33"/>
  <c r="AB601" i="33"/>
  <c r="AB602" i="33"/>
  <c r="AB603" i="33"/>
  <c r="AB604" i="33"/>
  <c r="AB605" i="33"/>
  <c r="AB606" i="33"/>
  <c r="AB607" i="33"/>
  <c r="AB608" i="33"/>
  <c r="AB609" i="33"/>
  <c r="AB610" i="33"/>
  <c r="AB611" i="33"/>
  <c r="AB612" i="33"/>
  <c r="AB613" i="33"/>
  <c r="AB614" i="33"/>
  <c r="AB615" i="33"/>
  <c r="AB616" i="33"/>
  <c r="AB617" i="33"/>
  <c r="AB618" i="33"/>
  <c r="AB619" i="33"/>
  <c r="AB620" i="33"/>
  <c r="AB621" i="33"/>
  <c r="AB622" i="33"/>
  <c r="AB623" i="33"/>
  <c r="AB624" i="33"/>
  <c r="AB625" i="33"/>
  <c r="AB626" i="33"/>
  <c r="AB627" i="33"/>
  <c r="AB628" i="33"/>
  <c r="AB629" i="33"/>
  <c r="AB630" i="33"/>
  <c r="AB631" i="33"/>
  <c r="AB632" i="33"/>
  <c r="AB633" i="33"/>
  <c r="AB634" i="33"/>
  <c r="AB635" i="33"/>
  <c r="AB636" i="33"/>
  <c r="AB637" i="33"/>
  <c r="AB638" i="33"/>
  <c r="AB639" i="33"/>
  <c r="AB640" i="33"/>
  <c r="AB641" i="33"/>
  <c r="AB642" i="33"/>
  <c r="AB643" i="33"/>
  <c r="AB644" i="33"/>
  <c r="AB645" i="33"/>
  <c r="AB646" i="33"/>
  <c r="AB647" i="33"/>
  <c r="AB648" i="33"/>
  <c r="AB649" i="33"/>
  <c r="AB650" i="33"/>
  <c r="AB651" i="33"/>
  <c r="AB652" i="33"/>
  <c r="AB653" i="33"/>
  <c r="AB654" i="33"/>
  <c r="AB655" i="33"/>
  <c r="AB656" i="33"/>
  <c r="AB657" i="33"/>
  <c r="AB658" i="33"/>
  <c r="AB659" i="33"/>
  <c r="AB660" i="33"/>
  <c r="AB661" i="33"/>
  <c r="AB662" i="33"/>
  <c r="AB663" i="33"/>
  <c r="AB664" i="33"/>
  <c r="AB665" i="33"/>
  <c r="AB666" i="33"/>
  <c r="AB667" i="33"/>
  <c r="AB668" i="33"/>
  <c r="AB669" i="33"/>
  <c r="AB670" i="33"/>
  <c r="AB671" i="33"/>
  <c r="AB672" i="33"/>
  <c r="AB673" i="33"/>
  <c r="AB674" i="33"/>
  <c r="AB675" i="33"/>
  <c r="AB676" i="33"/>
  <c r="AB677" i="33"/>
  <c r="AB678" i="33"/>
  <c r="AB679" i="33"/>
  <c r="AB680" i="33"/>
  <c r="AB681" i="33"/>
  <c r="AB682" i="33"/>
  <c r="AB683" i="33"/>
  <c r="AB684" i="33"/>
  <c r="AB685" i="33"/>
  <c r="AB686" i="33"/>
  <c r="AB687" i="33"/>
  <c r="AB688" i="33"/>
  <c r="AB689" i="33"/>
  <c r="AB690" i="33"/>
  <c r="AB691" i="33"/>
  <c r="AB692" i="33"/>
  <c r="AB693" i="33"/>
  <c r="AB694" i="33"/>
  <c r="AB695" i="33"/>
  <c r="AB696" i="33"/>
  <c r="AB697" i="33"/>
  <c r="AB698" i="33"/>
  <c r="AB699" i="33"/>
  <c r="AB700" i="33"/>
  <c r="AB701" i="33"/>
  <c r="AB702" i="33"/>
  <c r="AB703" i="33"/>
  <c r="AB704" i="33"/>
  <c r="AB705" i="33"/>
  <c r="AB706" i="33"/>
  <c r="AB707" i="33"/>
  <c r="AB708" i="33"/>
  <c r="AB709" i="33"/>
  <c r="AB710" i="33"/>
  <c r="AB711" i="33"/>
  <c r="AB712" i="33"/>
  <c r="AB713" i="33"/>
  <c r="AB714" i="33"/>
  <c r="AB715" i="33"/>
  <c r="AB716" i="33"/>
  <c r="AB717" i="33"/>
  <c r="AB718" i="33"/>
  <c r="AB719" i="33"/>
  <c r="AB720" i="33"/>
  <c r="AB721" i="33"/>
  <c r="AB722" i="33"/>
  <c r="AB723" i="33"/>
  <c r="AB724" i="33"/>
  <c r="AB725" i="33"/>
  <c r="AB726" i="33"/>
  <c r="AB727" i="33"/>
  <c r="AB728" i="33"/>
  <c r="AB729" i="33"/>
  <c r="AB730" i="33"/>
  <c r="AB731" i="33"/>
  <c r="AB732" i="33"/>
  <c r="AB733" i="33"/>
  <c r="AB734" i="33"/>
  <c r="AB735" i="33"/>
  <c r="AB736" i="33"/>
  <c r="AB737" i="33"/>
  <c r="AB738" i="33"/>
  <c r="AB739" i="33"/>
  <c r="AB740" i="33"/>
  <c r="AB741" i="33"/>
  <c r="AB742" i="33"/>
  <c r="AB743" i="33"/>
  <c r="AB744" i="33"/>
  <c r="AB745" i="33"/>
  <c r="AB746" i="33"/>
  <c r="AB747" i="33"/>
  <c r="AB748" i="33"/>
  <c r="AB749" i="33"/>
  <c r="AB750" i="33"/>
  <c r="AB751" i="33"/>
  <c r="AB752" i="33"/>
  <c r="AB753" i="33"/>
  <c r="AB754" i="33"/>
  <c r="AB755" i="33"/>
  <c r="AB756" i="33"/>
  <c r="AB757" i="33"/>
  <c r="AB758" i="33"/>
  <c r="AB759" i="33"/>
  <c r="AB760" i="33"/>
  <c r="AB761" i="33"/>
  <c r="AB762" i="33"/>
  <c r="AB763" i="33"/>
  <c r="AB764" i="33"/>
  <c r="AB765" i="33"/>
  <c r="AB766" i="33"/>
  <c r="AB767" i="33"/>
  <c r="AB768" i="33"/>
  <c r="AB769" i="33"/>
  <c r="AB770" i="33"/>
  <c r="AB771" i="33"/>
  <c r="AB772" i="33"/>
  <c r="AB773" i="33"/>
  <c r="AB774" i="33"/>
  <c r="AB775" i="33"/>
  <c r="AB776" i="33"/>
  <c r="AB777" i="33"/>
  <c r="AB778" i="33"/>
  <c r="AB779" i="33"/>
  <c r="AB780" i="33"/>
  <c r="AB781" i="33"/>
  <c r="AB782" i="33"/>
  <c r="AB783" i="33"/>
  <c r="AB784" i="33"/>
  <c r="AB785" i="33"/>
  <c r="AB786" i="33"/>
  <c r="AB787" i="33"/>
  <c r="AB788" i="33"/>
  <c r="AB789" i="33"/>
  <c r="AB790" i="33"/>
  <c r="AB791" i="33"/>
  <c r="AB792" i="33"/>
  <c r="AB793" i="33"/>
  <c r="AB794" i="33"/>
  <c r="AB795" i="33"/>
  <c r="AB796" i="33"/>
  <c r="AB797" i="33"/>
  <c r="AB798" i="33"/>
  <c r="AB799" i="33"/>
  <c r="AB800" i="33"/>
  <c r="AB801" i="33"/>
  <c r="AB802" i="33"/>
  <c r="AB803" i="33"/>
  <c r="AB804" i="33"/>
  <c r="AB805" i="33"/>
  <c r="AB806" i="33"/>
  <c r="AB807" i="33"/>
  <c r="AB808" i="33"/>
  <c r="AB809" i="33"/>
  <c r="AB810" i="33"/>
  <c r="AB811" i="33"/>
  <c r="AB812" i="33"/>
  <c r="AB813" i="33"/>
  <c r="AB814" i="33"/>
  <c r="AB815" i="33"/>
  <c r="AB816" i="33"/>
  <c r="AB817" i="33"/>
  <c r="AB818" i="33"/>
  <c r="AB819" i="33"/>
  <c r="AB820" i="33"/>
  <c r="AB821" i="33"/>
  <c r="AB822" i="33"/>
  <c r="AB823" i="33"/>
  <c r="AB824" i="33"/>
  <c r="AB825" i="33"/>
  <c r="AB826" i="33"/>
  <c r="AB827" i="33"/>
  <c r="AB828" i="33"/>
  <c r="AB829" i="33"/>
  <c r="AB830" i="33"/>
  <c r="AB831" i="33"/>
  <c r="AB832" i="33"/>
  <c r="AB833" i="33"/>
  <c r="AB834" i="33"/>
  <c r="AB835" i="33"/>
  <c r="AB836" i="33"/>
  <c r="AB837" i="33"/>
  <c r="AB838" i="33"/>
  <c r="AB839" i="33"/>
  <c r="AB840" i="33"/>
  <c r="AB841" i="33"/>
  <c r="AB842" i="33"/>
  <c r="AB843" i="33"/>
  <c r="AB844" i="33"/>
  <c r="AB845" i="33"/>
  <c r="AB846" i="33"/>
  <c r="AB847" i="33"/>
  <c r="AB848" i="33"/>
  <c r="AB849" i="33"/>
  <c r="AB850" i="33"/>
  <c r="AB851" i="33"/>
  <c r="AB852" i="33"/>
  <c r="AB853" i="33"/>
  <c r="AB854" i="33"/>
  <c r="AB855" i="33"/>
  <c r="AB856" i="33"/>
  <c r="AB857" i="33"/>
  <c r="AB858" i="33"/>
  <c r="AB859" i="33"/>
  <c r="AB860" i="33"/>
  <c r="AB861" i="33"/>
  <c r="AB862" i="33"/>
  <c r="AB863" i="33"/>
  <c r="AB864" i="33"/>
  <c r="AB865" i="33"/>
  <c r="AB866" i="33"/>
  <c r="AB867" i="33"/>
  <c r="AB868" i="33"/>
  <c r="AB869" i="33"/>
  <c r="AB870" i="33"/>
  <c r="AB871" i="33"/>
  <c r="AB872" i="33"/>
  <c r="AB873" i="33"/>
  <c r="AB874" i="33"/>
  <c r="AB875" i="33"/>
  <c r="AB876" i="33"/>
  <c r="AB877" i="33"/>
  <c r="AB878" i="33"/>
  <c r="AB879" i="33"/>
  <c r="AB880" i="33"/>
  <c r="AB881" i="33"/>
  <c r="AB882" i="33"/>
  <c r="AB883" i="33"/>
  <c r="AB884" i="33"/>
  <c r="AB885" i="33"/>
  <c r="AB886" i="33"/>
  <c r="AB887" i="33"/>
  <c r="AB888" i="33"/>
  <c r="AB889" i="33"/>
  <c r="AB890" i="33"/>
  <c r="AB891" i="33"/>
  <c r="AB892" i="33"/>
  <c r="AB893" i="33"/>
  <c r="AB894" i="33"/>
  <c r="AB895" i="33"/>
  <c r="AB896" i="33"/>
  <c r="AB897" i="33"/>
  <c r="AB898" i="33"/>
  <c r="AB899" i="33"/>
  <c r="AB900" i="33"/>
  <c r="AB901" i="33"/>
  <c r="AB902" i="33"/>
  <c r="AB903" i="33"/>
  <c r="AB904" i="33"/>
  <c r="AB905" i="33"/>
  <c r="AB906" i="33"/>
  <c r="AB907" i="33"/>
  <c r="AB908" i="33"/>
  <c r="AB909" i="33"/>
  <c r="AB910" i="33"/>
  <c r="AB911" i="33"/>
  <c r="AB912" i="33"/>
  <c r="AB913" i="33"/>
  <c r="AB914" i="33"/>
  <c r="AB915" i="33"/>
  <c r="AB916" i="33"/>
  <c r="AB917" i="33"/>
  <c r="AB918" i="33"/>
  <c r="AB919" i="33"/>
  <c r="AB920" i="33"/>
  <c r="AB921" i="33"/>
  <c r="AB922" i="33"/>
  <c r="AB923" i="33"/>
  <c r="AB924" i="33"/>
  <c r="AB925" i="33"/>
  <c r="AB926" i="33"/>
  <c r="AB927" i="33"/>
  <c r="AB928" i="33"/>
  <c r="AB929" i="33"/>
  <c r="AB930" i="33"/>
  <c r="AB931" i="33"/>
  <c r="AB932" i="33"/>
  <c r="AB933" i="33"/>
  <c r="AB934" i="33"/>
  <c r="AB935" i="33"/>
  <c r="AB936" i="33"/>
  <c r="AB937" i="33"/>
  <c r="AB938" i="33"/>
  <c r="AB939" i="33"/>
  <c r="AB940" i="33"/>
  <c r="AB941" i="33"/>
  <c r="AB942" i="33"/>
  <c r="AB943" i="33"/>
  <c r="AB944" i="33"/>
  <c r="AB945" i="33"/>
  <c r="AB946" i="33"/>
  <c r="AB947" i="33"/>
  <c r="AB948" i="33"/>
  <c r="AB949" i="33"/>
  <c r="AB950" i="33"/>
  <c r="AB951" i="33"/>
  <c r="AB952" i="33"/>
  <c r="AB953" i="33"/>
  <c r="AB954" i="33"/>
  <c r="AB955" i="33"/>
  <c r="AB956" i="33"/>
  <c r="AB957" i="33"/>
  <c r="AB958" i="33"/>
  <c r="AB959" i="33"/>
  <c r="AB960" i="33"/>
  <c r="AB961" i="33"/>
  <c r="AB962" i="33"/>
  <c r="AB963" i="33"/>
  <c r="AB964" i="33"/>
  <c r="AB965" i="33"/>
  <c r="AB966" i="33"/>
  <c r="AB967" i="33"/>
  <c r="AB968" i="33"/>
  <c r="AB969" i="33"/>
  <c r="AB970" i="33"/>
  <c r="AB971" i="33"/>
  <c r="AB972" i="33"/>
  <c r="AB973" i="33"/>
  <c r="AB974" i="33"/>
  <c r="AB975" i="33"/>
  <c r="AB976" i="33"/>
  <c r="AB977" i="33"/>
  <c r="AB978" i="33"/>
  <c r="AB979" i="33"/>
  <c r="AB980" i="33"/>
  <c r="AB981" i="33"/>
  <c r="AB982" i="33"/>
  <c r="AB983" i="33"/>
  <c r="AB984" i="33"/>
  <c r="AB985" i="33"/>
  <c r="AB986" i="33"/>
  <c r="AB987" i="33"/>
  <c r="AB988" i="33"/>
  <c r="AB989" i="33"/>
  <c r="AB990" i="33"/>
  <c r="AB991" i="33"/>
  <c r="AB992" i="33"/>
  <c r="AB993" i="33"/>
  <c r="AB994" i="33"/>
  <c r="AB995" i="33"/>
  <c r="AB996" i="33"/>
  <c r="AB997" i="33"/>
  <c r="AB998" i="33"/>
  <c r="AB999" i="33"/>
  <c r="AB1000" i="33"/>
  <c r="AB1001" i="33"/>
  <c r="AB1002" i="33"/>
  <c r="AB1003" i="33"/>
  <c r="AB1004" i="33"/>
  <c r="AB1005" i="33"/>
  <c r="AB1006" i="33"/>
  <c r="AB1007" i="33"/>
  <c r="AB1008" i="33"/>
  <c r="AB1009" i="33"/>
  <c r="AB1010" i="33"/>
  <c r="AB1011" i="33"/>
  <c r="AB1012" i="33"/>
  <c r="AB1013" i="33"/>
  <c r="AB1014" i="33"/>
  <c r="AB1015" i="33"/>
  <c r="AB1016" i="33"/>
  <c r="AB1017" i="33"/>
  <c r="AB1018" i="33"/>
  <c r="AB1019" i="33"/>
  <c r="AB1020" i="33"/>
  <c r="AB1021" i="33"/>
  <c r="AB1022" i="33"/>
  <c r="AB1023" i="33"/>
  <c r="AB1024" i="33"/>
  <c r="AB1025" i="33"/>
  <c r="AB1026" i="33"/>
  <c r="AB1027" i="33"/>
  <c r="AB1028" i="33"/>
  <c r="AB1029" i="33"/>
  <c r="AB1030" i="33"/>
  <c r="AB1031" i="33"/>
  <c r="AB1032" i="33"/>
  <c r="AB1033" i="33"/>
  <c r="AB1034" i="33"/>
  <c r="AB1035" i="33"/>
  <c r="AB1036" i="33"/>
  <c r="AB1037" i="33"/>
  <c r="AB1038" i="33"/>
  <c r="AB1039" i="33"/>
  <c r="AB1040" i="33"/>
  <c r="AB1041" i="33"/>
  <c r="AB1042" i="33"/>
  <c r="AB1043" i="33"/>
  <c r="AB1044" i="33"/>
  <c r="AB1045" i="33"/>
  <c r="AB1046" i="33"/>
  <c r="AB1047" i="33"/>
  <c r="AB1048" i="33"/>
  <c r="AB1049" i="33"/>
  <c r="AB1050" i="33"/>
  <c r="AB1051" i="33"/>
  <c r="AB1052" i="33"/>
  <c r="AB1053" i="33"/>
  <c r="AB1054" i="33"/>
  <c r="AB1055" i="33"/>
  <c r="AB1056" i="33"/>
  <c r="AB1057" i="33"/>
  <c r="AB1058" i="33"/>
  <c r="AB1059" i="33"/>
  <c r="AB1060" i="33"/>
  <c r="AB1061" i="33"/>
  <c r="AB1062" i="33"/>
  <c r="AB1063" i="33"/>
  <c r="AB1064" i="33"/>
  <c r="AB1065" i="33"/>
  <c r="AB1066" i="33"/>
  <c r="AB1067" i="33"/>
  <c r="AB1068" i="33"/>
  <c r="AB1069" i="33"/>
  <c r="AB1070" i="33"/>
  <c r="AB1071" i="33"/>
  <c r="AB1072" i="33"/>
  <c r="AB1073" i="33"/>
  <c r="AB1074" i="33"/>
  <c r="AB1075" i="33"/>
  <c r="AB1076" i="33"/>
  <c r="AB1077" i="33"/>
  <c r="AB1078" i="33"/>
  <c r="AB1079" i="33"/>
  <c r="AB1080" i="33"/>
  <c r="AB1081" i="33"/>
  <c r="AB1082" i="33"/>
  <c r="AB1083" i="33"/>
  <c r="AB1084" i="33"/>
  <c r="AB1085" i="33"/>
  <c r="AB1086" i="33"/>
  <c r="AB1087" i="33"/>
  <c r="AB1088" i="33"/>
  <c r="AB1089" i="33"/>
  <c r="AB1090" i="33"/>
  <c r="AB1091" i="33"/>
  <c r="AB1092" i="33"/>
  <c r="AB1093" i="33"/>
  <c r="AB1094" i="33"/>
  <c r="AB1095" i="33"/>
  <c r="AB1096" i="33"/>
  <c r="AB1097" i="33"/>
  <c r="AB1098" i="33"/>
  <c r="AB1099" i="33"/>
  <c r="AB1100" i="33"/>
  <c r="AB1101" i="33"/>
  <c r="AB1102" i="33"/>
  <c r="AB1103" i="33"/>
  <c r="AB1104" i="33"/>
  <c r="AB1105" i="33"/>
  <c r="AB1106" i="33"/>
  <c r="AB1107" i="33"/>
  <c r="AB1108" i="33"/>
  <c r="AB1109" i="33"/>
  <c r="AB1110" i="33"/>
  <c r="AB1111" i="33"/>
  <c r="AB1112" i="33"/>
  <c r="AB1113" i="33"/>
  <c r="AB1114" i="33"/>
  <c r="AB1115" i="33"/>
  <c r="AB1116" i="33"/>
  <c r="AB1117" i="33"/>
  <c r="AB1118" i="33"/>
  <c r="AB1119" i="33"/>
  <c r="AB1120" i="33"/>
  <c r="AB1121" i="33"/>
  <c r="AB1122" i="33"/>
  <c r="AB1123" i="33"/>
  <c r="AB1124" i="33"/>
  <c r="AB1125" i="33"/>
  <c r="AB1126" i="33"/>
  <c r="AB1127" i="33"/>
  <c r="AB1128" i="33"/>
  <c r="AB1129" i="33"/>
  <c r="AB1130" i="33"/>
  <c r="AB1131" i="33"/>
  <c r="AB1132" i="33"/>
  <c r="AB1133" i="33"/>
  <c r="AB1134" i="33"/>
  <c r="AB1135" i="33"/>
  <c r="AB1136" i="33"/>
  <c r="AB1137" i="33"/>
  <c r="AB1138" i="33"/>
  <c r="AB1139" i="33"/>
  <c r="AB1140" i="33"/>
  <c r="AB1141" i="33"/>
  <c r="AB1142" i="33"/>
  <c r="AB1143" i="33"/>
  <c r="AB1144" i="33"/>
  <c r="AB1145" i="33"/>
  <c r="AB1146" i="33"/>
  <c r="AB1147" i="33"/>
  <c r="AB1148" i="33"/>
  <c r="AB1149" i="33"/>
  <c r="AB1150" i="33"/>
  <c r="AB1151" i="33"/>
  <c r="AB1152" i="33"/>
  <c r="AB1153" i="33"/>
  <c r="AB1154" i="33"/>
  <c r="AB1155" i="33"/>
  <c r="AB1156" i="33"/>
  <c r="AB1157" i="33"/>
  <c r="AB1158" i="33"/>
  <c r="AB1159" i="33"/>
  <c r="AB1160" i="33"/>
  <c r="AB1161" i="33"/>
  <c r="AB1162" i="33"/>
  <c r="AB1163" i="33"/>
  <c r="AB1164" i="33"/>
  <c r="AB1165" i="33"/>
  <c r="AB1166" i="33"/>
  <c r="AB1167" i="33"/>
  <c r="AB1168" i="33"/>
  <c r="AB1169" i="33"/>
  <c r="AB1170" i="33"/>
  <c r="AB1171" i="33"/>
  <c r="AB1172" i="33"/>
  <c r="AB1173" i="33"/>
  <c r="AB1174" i="33"/>
  <c r="AB1175" i="33"/>
  <c r="AB1176" i="33"/>
  <c r="AB1177" i="33"/>
  <c r="AB1178" i="33"/>
  <c r="AB1179" i="33"/>
  <c r="AB1180" i="33"/>
  <c r="AB1181" i="33"/>
  <c r="AB1182" i="33"/>
  <c r="AB1183" i="33"/>
  <c r="AB1184" i="33"/>
  <c r="AB1185" i="33"/>
  <c r="AB1186" i="33"/>
  <c r="AB1187" i="33"/>
  <c r="AB1188" i="33"/>
  <c r="AB1189" i="33"/>
  <c r="AB1190" i="33"/>
  <c r="AB1191" i="33"/>
  <c r="AB1192" i="33"/>
  <c r="AB1193" i="33"/>
  <c r="AB1194" i="33"/>
  <c r="AB1195" i="33"/>
  <c r="AB1196" i="33"/>
  <c r="AB1197" i="33"/>
  <c r="AB1198" i="33"/>
  <c r="AB1199" i="33"/>
  <c r="AB1200" i="33"/>
  <c r="AB1201" i="33"/>
  <c r="AB1202" i="33"/>
  <c r="AB1203" i="33"/>
  <c r="AB1204" i="33"/>
  <c r="AB1205" i="33"/>
  <c r="AB1206" i="33"/>
  <c r="AB1207" i="33"/>
  <c r="AB1208" i="33"/>
  <c r="AB1209" i="33"/>
  <c r="AB1210" i="33"/>
  <c r="AB1211" i="33"/>
  <c r="AB1212" i="33"/>
  <c r="AB1213" i="33"/>
  <c r="AB1214" i="33"/>
  <c r="AB1215" i="33"/>
  <c r="AB1216" i="33"/>
  <c r="AB1217" i="33"/>
  <c r="AB1218" i="33"/>
  <c r="AB1219" i="33"/>
  <c r="AB1220" i="33"/>
  <c r="AB1221" i="33"/>
  <c r="AB1222" i="33"/>
  <c r="AB1223" i="33"/>
  <c r="AB1224" i="33"/>
  <c r="AB1225" i="33"/>
  <c r="AB1226" i="33"/>
  <c r="AB1227" i="33"/>
  <c r="AB1228" i="33"/>
  <c r="AB1229" i="33"/>
  <c r="AB1230" i="33"/>
  <c r="AB1231" i="33"/>
  <c r="AB1232" i="33"/>
  <c r="AB1233" i="33"/>
  <c r="AB1234" i="33"/>
  <c r="AB1235" i="33"/>
  <c r="AB1236" i="33"/>
  <c r="AB1237" i="33"/>
  <c r="AB1238" i="33"/>
  <c r="AB1239" i="33"/>
  <c r="AB1240" i="33"/>
  <c r="AB1241" i="33"/>
  <c r="AB1242" i="33"/>
  <c r="AB1243" i="33"/>
  <c r="AB1244" i="33"/>
  <c r="AB1245" i="33"/>
  <c r="AB1246" i="33"/>
  <c r="AB1247" i="33"/>
  <c r="AB1248" i="33"/>
  <c r="AB1249" i="33"/>
  <c r="AB1250" i="33"/>
  <c r="AB1251" i="33"/>
  <c r="AB1252" i="33"/>
  <c r="AB1253" i="33"/>
  <c r="AB1254" i="33"/>
  <c r="AB1255" i="33"/>
  <c r="AB1256" i="33"/>
  <c r="AB1257" i="33"/>
  <c r="AB1258" i="33"/>
  <c r="AB1259" i="33"/>
  <c r="AB1260" i="33"/>
  <c r="AB1261" i="33"/>
  <c r="AB1262" i="33"/>
  <c r="AB1263" i="33"/>
  <c r="AB1264" i="33"/>
  <c r="AB1265" i="33"/>
  <c r="AB1266" i="33"/>
  <c r="AB1267" i="33"/>
  <c r="AB1268" i="33"/>
  <c r="AB1269" i="33"/>
  <c r="AB1270" i="33"/>
  <c r="AB1271" i="33"/>
  <c r="AB1272" i="33"/>
  <c r="AB1273" i="33"/>
  <c r="AB1274" i="33"/>
  <c r="AB1275" i="33"/>
  <c r="AB1276" i="33"/>
  <c r="AB1277" i="33"/>
  <c r="AB1278" i="33"/>
  <c r="AB1279" i="33"/>
  <c r="AB1280" i="33"/>
  <c r="AB1281" i="33"/>
  <c r="AB1282" i="33"/>
  <c r="AB1283" i="33"/>
  <c r="AB1284" i="33"/>
  <c r="AB1285" i="33"/>
  <c r="AB1286" i="33"/>
  <c r="AB1287" i="33"/>
  <c r="AB1288" i="33"/>
  <c r="AB1289" i="33"/>
  <c r="AB1290" i="33"/>
  <c r="AB1291" i="33"/>
  <c r="AB1292" i="33"/>
  <c r="AB1293" i="33"/>
  <c r="AB1294" i="33"/>
  <c r="AB1295" i="33"/>
  <c r="AB1296" i="33"/>
  <c r="AB1297" i="33"/>
  <c r="AB1298" i="33"/>
  <c r="AB1299" i="33"/>
  <c r="AB1300" i="33"/>
  <c r="AB1301" i="33"/>
  <c r="AB1302" i="33"/>
  <c r="AB1303" i="33"/>
  <c r="AB1304" i="33"/>
  <c r="AB1305" i="33"/>
  <c r="AB1306" i="33"/>
  <c r="AB1307" i="33"/>
  <c r="AB1308" i="33"/>
  <c r="AB1309" i="33"/>
  <c r="AB1310" i="33"/>
  <c r="AB1311" i="33"/>
  <c r="AB1312" i="33"/>
  <c r="AB1313" i="33"/>
  <c r="AB1314" i="33"/>
  <c r="AB1315" i="33"/>
  <c r="AB1316" i="33"/>
  <c r="AB1317" i="33"/>
  <c r="AB1318" i="33"/>
  <c r="AB1319" i="33"/>
  <c r="AB1320" i="33"/>
  <c r="AB1321" i="33"/>
  <c r="AB1322" i="33"/>
  <c r="AB1323" i="33"/>
  <c r="AB1324" i="33"/>
  <c r="AB1325" i="33"/>
  <c r="AB1326" i="33"/>
  <c r="AB1327" i="33"/>
  <c r="AB1328" i="33"/>
  <c r="AB1329" i="33"/>
  <c r="AB1330" i="33"/>
  <c r="AB1331" i="33"/>
  <c r="AB1332" i="33"/>
  <c r="AB1333" i="33"/>
  <c r="AB1334" i="33"/>
  <c r="AB1335" i="33"/>
  <c r="AB1336" i="33"/>
  <c r="AB1337" i="33"/>
  <c r="AB1338" i="33"/>
  <c r="AB1339" i="33"/>
  <c r="AB1340" i="33"/>
  <c r="AB1341" i="33"/>
  <c r="AB1342" i="33"/>
  <c r="AB1343" i="33"/>
  <c r="AB1344" i="33"/>
  <c r="AB1345" i="33"/>
  <c r="AB1346" i="33"/>
  <c r="AB1347" i="33"/>
  <c r="AB1348" i="33"/>
  <c r="AB1349" i="33"/>
  <c r="AB1350" i="33"/>
  <c r="AB1351" i="33"/>
  <c r="AB1352" i="33"/>
  <c r="AB1353" i="33"/>
  <c r="AB1354" i="33"/>
  <c r="AB1355" i="33"/>
  <c r="AB1356" i="33"/>
  <c r="AB1357" i="33"/>
  <c r="AB1358" i="33"/>
  <c r="AB1359" i="33"/>
  <c r="AB1360" i="33"/>
  <c r="AB1361" i="33"/>
  <c r="AB1362" i="33"/>
  <c r="AB1363" i="33"/>
  <c r="AB1364" i="33"/>
  <c r="AB1365" i="33"/>
  <c r="AB1366" i="33"/>
  <c r="AB1367" i="33"/>
  <c r="AB1368" i="33"/>
  <c r="AB1369" i="33"/>
  <c r="AB1370" i="33"/>
  <c r="AB1371" i="33"/>
  <c r="AB1372" i="33"/>
  <c r="AB1373" i="33"/>
  <c r="AB1374" i="33"/>
  <c r="AB1375" i="33"/>
  <c r="AB1376" i="33"/>
  <c r="AB1377" i="33"/>
  <c r="AB1378" i="33"/>
  <c r="AB1379" i="33"/>
  <c r="AB1380" i="33"/>
  <c r="AB1381" i="33"/>
  <c r="AB1382" i="33"/>
  <c r="AB1383" i="33"/>
  <c r="AB1384" i="33"/>
  <c r="AB1385" i="33"/>
  <c r="AB1386" i="33"/>
  <c r="AB1387" i="33"/>
  <c r="AB1388" i="33"/>
  <c r="AB1389" i="33"/>
  <c r="AB1390" i="33"/>
  <c r="AB1391" i="33"/>
  <c r="AB1392" i="33"/>
  <c r="AB1393" i="33"/>
  <c r="AB1394" i="33"/>
  <c r="AB1395" i="33"/>
  <c r="AB1396" i="33"/>
  <c r="AB1397" i="33"/>
  <c r="AB1398" i="33"/>
  <c r="AB1399" i="33"/>
  <c r="AB1400" i="33"/>
  <c r="AB1401" i="33"/>
  <c r="AB1402" i="33"/>
  <c r="AB1403" i="33"/>
  <c r="AB1404" i="33"/>
  <c r="AB1405" i="33"/>
  <c r="AB1406" i="33"/>
  <c r="AB1407" i="33"/>
  <c r="AB1408" i="33"/>
  <c r="AB1409" i="33"/>
  <c r="AB1410" i="33"/>
  <c r="AB1411" i="33"/>
  <c r="AB1412" i="33"/>
  <c r="AB1413" i="33"/>
  <c r="AB1414" i="33"/>
  <c r="AB1415" i="33"/>
  <c r="AB1416" i="33"/>
  <c r="AB1417" i="33"/>
  <c r="AB1418" i="33"/>
  <c r="AB1419" i="33"/>
  <c r="AB1420" i="33"/>
  <c r="AB1421" i="33"/>
  <c r="AB1422" i="33"/>
  <c r="AB1423" i="33"/>
  <c r="AB1424" i="33"/>
  <c r="AB1425" i="33"/>
  <c r="AB1426" i="33"/>
  <c r="AB1427" i="33"/>
  <c r="AB1428" i="33"/>
  <c r="AB1429" i="33"/>
  <c r="AB1430" i="33"/>
  <c r="AB1431" i="33"/>
  <c r="AB1432" i="33"/>
  <c r="AB1433" i="33"/>
  <c r="AB1434" i="33"/>
  <c r="AB1435" i="33"/>
  <c r="AB1436" i="33"/>
  <c r="AB1437" i="33"/>
  <c r="AB1438" i="33"/>
  <c r="AB1439" i="33"/>
  <c r="AB1440" i="33"/>
  <c r="AB1441" i="33"/>
  <c r="AB1442" i="33"/>
  <c r="AB1443" i="33"/>
  <c r="AB1444" i="33"/>
  <c r="AB1445" i="33"/>
  <c r="AB1446" i="33"/>
  <c r="AB1447" i="33"/>
  <c r="AB1448" i="33"/>
  <c r="AB1449" i="33"/>
  <c r="AB1450" i="33"/>
  <c r="AB1451" i="33"/>
  <c r="AB1452" i="33"/>
  <c r="AB1453" i="33"/>
  <c r="AB1454" i="33"/>
  <c r="AB1455" i="33"/>
  <c r="AB1456" i="33"/>
  <c r="AB1457" i="33"/>
  <c r="AB1458" i="33"/>
  <c r="AB1459" i="33"/>
  <c r="AB1460" i="33"/>
  <c r="AB1461" i="33"/>
  <c r="AB1462" i="33"/>
  <c r="AB1463" i="33"/>
  <c r="AB1464" i="33"/>
  <c r="AB1465" i="33"/>
  <c r="AB1466" i="33"/>
  <c r="AB1467" i="33"/>
  <c r="AB1468" i="33"/>
  <c r="AB1469" i="33"/>
  <c r="AB1470" i="33"/>
  <c r="AB1471" i="33"/>
  <c r="AB1472" i="33"/>
  <c r="AB1473" i="33"/>
  <c r="AB1474" i="33"/>
  <c r="AB1475" i="33"/>
  <c r="AB1476" i="33"/>
  <c r="AB1477" i="33"/>
  <c r="AB1478" i="33"/>
  <c r="AB1479" i="33"/>
  <c r="AB1480" i="33"/>
  <c r="AB1481" i="33"/>
  <c r="AB1482" i="33"/>
  <c r="AB1483" i="33"/>
  <c r="AB1484" i="33"/>
  <c r="AB1485" i="33"/>
  <c r="AB1486" i="33"/>
  <c r="AB1487" i="33"/>
  <c r="AB1488" i="33"/>
  <c r="AB1489" i="33"/>
  <c r="AB1490" i="33"/>
  <c r="AB1491" i="33"/>
  <c r="AB1492" i="33"/>
  <c r="AB1493" i="33"/>
  <c r="AB1494" i="33"/>
  <c r="AB1495" i="33"/>
  <c r="AB1496" i="33"/>
  <c r="AB1497" i="33"/>
  <c r="AB1498" i="33"/>
  <c r="AB1499" i="33"/>
  <c r="AB1500" i="33"/>
  <c r="AB1501" i="33"/>
  <c r="AB1502" i="33"/>
  <c r="AB1503" i="33"/>
  <c r="AB1504" i="33"/>
  <c r="AB1505" i="33"/>
  <c r="AB1506" i="33"/>
  <c r="AB1507" i="33"/>
  <c r="AB1508" i="33"/>
  <c r="AB1509" i="33"/>
  <c r="AB1510" i="33"/>
  <c r="AB1511" i="33"/>
  <c r="AB1512" i="33"/>
  <c r="AB1513" i="33"/>
  <c r="AB1514" i="33"/>
  <c r="AB1515" i="33"/>
  <c r="AB1516" i="33"/>
  <c r="AB1517" i="33"/>
  <c r="AB1518" i="33"/>
  <c r="AB1519" i="33"/>
  <c r="AB1520" i="33"/>
  <c r="AB1521" i="33"/>
  <c r="AB1522" i="33"/>
  <c r="AB1523" i="33"/>
  <c r="AB1524" i="33"/>
  <c r="AB1525" i="33"/>
  <c r="AB1526" i="33"/>
  <c r="AB1527" i="33"/>
  <c r="AB1528" i="33"/>
  <c r="AB1529" i="33"/>
  <c r="AB1530" i="33"/>
  <c r="AB1531" i="33"/>
  <c r="AB1532" i="33"/>
  <c r="AB1533" i="33"/>
  <c r="AB1534" i="33"/>
  <c r="AB1535" i="33"/>
  <c r="AB1536" i="33"/>
  <c r="AB1537" i="33"/>
  <c r="AB1538" i="33"/>
  <c r="AB1539" i="33"/>
  <c r="AB1540" i="33"/>
  <c r="AB1541" i="33"/>
  <c r="AB1542" i="33"/>
  <c r="AB1543" i="33"/>
  <c r="AB1544" i="33"/>
  <c r="AB1545" i="33"/>
  <c r="AB1546" i="33"/>
  <c r="AB1547" i="33"/>
  <c r="AB1548" i="33"/>
  <c r="AB1549" i="33"/>
  <c r="AB1550" i="33"/>
  <c r="AB1551" i="33"/>
  <c r="AB1552" i="33"/>
  <c r="AB1553" i="33"/>
  <c r="AB1554" i="33"/>
  <c r="AB1555" i="33"/>
  <c r="AB1556" i="33"/>
  <c r="AB1557" i="33"/>
  <c r="AB1558" i="33"/>
  <c r="AB1559" i="33"/>
  <c r="AB1560" i="33"/>
  <c r="AB1561" i="33"/>
  <c r="AB1562" i="33"/>
  <c r="AB1563" i="33"/>
  <c r="AB1564" i="33"/>
  <c r="AB1565" i="33"/>
  <c r="AB1566" i="33"/>
  <c r="AB1567" i="33"/>
  <c r="AB1568" i="33"/>
  <c r="AB1569" i="33"/>
  <c r="AB1570" i="33"/>
  <c r="AB1571" i="33"/>
  <c r="AB1572" i="33"/>
  <c r="AB1573" i="33"/>
  <c r="AB1574" i="33"/>
  <c r="AB1575" i="33"/>
  <c r="AB1576" i="33"/>
  <c r="AB1577" i="33"/>
  <c r="AB1578" i="33"/>
  <c r="AB1579" i="33"/>
  <c r="AB1580" i="33"/>
  <c r="AB1581" i="33"/>
  <c r="AB1582" i="33"/>
  <c r="AB1583" i="33"/>
  <c r="AB1584" i="33"/>
  <c r="AB1585" i="33"/>
  <c r="AB1586" i="33"/>
  <c r="AB1587" i="33"/>
  <c r="AB1588" i="33"/>
  <c r="AB1589" i="33"/>
  <c r="AB1590" i="33"/>
  <c r="AB1591" i="33"/>
  <c r="AB1592" i="33"/>
  <c r="AB1593" i="33"/>
  <c r="AB1594" i="33"/>
  <c r="AB1595" i="33"/>
  <c r="AB1596" i="33"/>
  <c r="AB1597" i="33"/>
  <c r="AB1598" i="33"/>
  <c r="AB1599" i="33"/>
  <c r="AB1600" i="33"/>
  <c r="AB1601" i="33"/>
  <c r="AB1602" i="33"/>
  <c r="AB1603" i="33"/>
  <c r="AB1604" i="33"/>
  <c r="AB1605" i="33"/>
  <c r="AB1606" i="33"/>
  <c r="AB1607" i="33"/>
  <c r="AB1608" i="33"/>
  <c r="AB1609" i="33"/>
  <c r="AB1610" i="33"/>
  <c r="AB1611" i="33"/>
  <c r="AB1612" i="33"/>
  <c r="AB1613" i="33"/>
  <c r="AB1614" i="33"/>
  <c r="AB1615" i="33"/>
  <c r="AB1616" i="33"/>
  <c r="AB1617" i="33"/>
  <c r="AB1618" i="33"/>
  <c r="AB1619" i="33"/>
  <c r="AB1620" i="33"/>
  <c r="AB1621" i="33"/>
  <c r="AB1622" i="33"/>
  <c r="AB1623" i="33"/>
  <c r="AB1624" i="33"/>
  <c r="AB1625" i="33"/>
  <c r="AB1626" i="33"/>
  <c r="AB1627" i="33"/>
  <c r="AB1628" i="33"/>
  <c r="AB1629" i="33"/>
  <c r="AB1630" i="33"/>
  <c r="AB1631" i="33"/>
  <c r="AB1632" i="33"/>
  <c r="AB1633" i="33"/>
  <c r="AB1634" i="33"/>
  <c r="AB1635" i="33"/>
  <c r="AB1636" i="33"/>
  <c r="AB1637" i="33"/>
  <c r="AB1638" i="33"/>
  <c r="AB1639" i="33"/>
  <c r="AB1640" i="33"/>
  <c r="AB1641" i="33"/>
  <c r="AB1642" i="33"/>
  <c r="AB1643" i="33"/>
  <c r="AB1644" i="33"/>
  <c r="AB1645" i="33"/>
  <c r="AB1646" i="33"/>
  <c r="AB1647" i="33"/>
  <c r="AB1648" i="33"/>
  <c r="AB1649" i="33"/>
  <c r="AB1650" i="33"/>
  <c r="AB1651" i="33"/>
  <c r="AB1652" i="33"/>
  <c r="AB1653" i="33"/>
  <c r="AB1654" i="33"/>
  <c r="AB1655" i="33"/>
  <c r="AB1656" i="33"/>
  <c r="AB1657" i="33"/>
  <c r="AB1658" i="33"/>
  <c r="AB1659" i="33"/>
  <c r="AB1660" i="33"/>
  <c r="AB1661" i="33"/>
  <c r="AB1662" i="33"/>
  <c r="AB1663" i="33"/>
  <c r="AB1664" i="33"/>
  <c r="AB1665" i="33"/>
  <c r="AB1666" i="33"/>
  <c r="AB1667" i="33"/>
  <c r="AB1668" i="33"/>
  <c r="AB1669" i="33"/>
  <c r="AB1670" i="33"/>
  <c r="AB1671" i="33"/>
  <c r="AB1672" i="33"/>
  <c r="AB1673" i="33"/>
  <c r="AB1674" i="33"/>
  <c r="AB1675" i="33"/>
  <c r="AB1676" i="33"/>
  <c r="AB1677" i="33"/>
  <c r="AB1678" i="33"/>
  <c r="AB1679" i="33"/>
  <c r="AB1680" i="33"/>
  <c r="AB1681" i="33"/>
  <c r="AB1682" i="33"/>
  <c r="AB1683" i="33"/>
  <c r="AB1684" i="33"/>
  <c r="AB1685" i="33"/>
  <c r="AB1686" i="33"/>
  <c r="AB1687" i="33"/>
  <c r="AB1688" i="33"/>
  <c r="AB1689" i="33"/>
  <c r="AB1690" i="33"/>
  <c r="AB1691" i="33"/>
  <c r="AB1692" i="33"/>
  <c r="AB1693" i="33"/>
  <c r="AB1694" i="33"/>
  <c r="AB1695" i="33"/>
  <c r="AB1696" i="33"/>
  <c r="AB1697" i="33"/>
  <c r="AB1698" i="33"/>
  <c r="AB1699" i="33"/>
  <c r="AB1700" i="33"/>
  <c r="AB1701" i="33"/>
  <c r="AB1702" i="33"/>
  <c r="AB1703" i="33"/>
  <c r="AB1704" i="33"/>
  <c r="AB1705" i="33"/>
  <c r="AB1706" i="33"/>
  <c r="AB1707" i="33"/>
  <c r="AB1708" i="33"/>
  <c r="AB1709" i="33"/>
  <c r="AB1710" i="33"/>
  <c r="AB1711" i="33"/>
  <c r="AB1712" i="33"/>
  <c r="AB1713" i="33"/>
  <c r="AB1714" i="33"/>
  <c r="AB1715" i="33"/>
  <c r="AB1716" i="33"/>
  <c r="AB1717" i="33"/>
  <c r="AB1718" i="33"/>
  <c r="AB1719" i="33"/>
  <c r="AB1720" i="33"/>
  <c r="AB1721" i="33"/>
  <c r="AB1722" i="33"/>
  <c r="AB1723" i="33"/>
  <c r="AB1724" i="33"/>
  <c r="AB1725" i="33"/>
  <c r="AB1726" i="33"/>
  <c r="AB1727" i="33"/>
  <c r="AB1728" i="33"/>
  <c r="AB1729" i="33"/>
  <c r="AB1730" i="33"/>
  <c r="AB1731" i="33"/>
  <c r="AB1732" i="33"/>
  <c r="AB1733" i="33"/>
  <c r="AB1734" i="33"/>
  <c r="AB1735" i="33"/>
  <c r="AB1736" i="33"/>
  <c r="AB1737" i="33"/>
  <c r="AB1738" i="33"/>
  <c r="AB1739" i="33"/>
  <c r="AB1740" i="33"/>
  <c r="AB1741" i="33"/>
  <c r="AB1742" i="33"/>
  <c r="AB1743" i="33"/>
  <c r="AB1744" i="33"/>
  <c r="AB1745" i="33"/>
  <c r="AB1746" i="33"/>
  <c r="AB1747" i="33"/>
  <c r="AB1748" i="33"/>
  <c r="AB1749" i="33"/>
  <c r="AB1750" i="33"/>
  <c r="AB1751" i="33"/>
  <c r="AB1752" i="33"/>
  <c r="AB1753" i="33"/>
  <c r="AB1754" i="33"/>
  <c r="AB1755" i="33"/>
  <c r="AB1756" i="33"/>
  <c r="AB1757" i="33"/>
  <c r="AB1758" i="33"/>
  <c r="AB1759" i="33"/>
  <c r="AB1760" i="33"/>
  <c r="AB1761" i="33"/>
  <c r="AB1762" i="33"/>
  <c r="AB1763" i="33"/>
  <c r="AB1764" i="33"/>
  <c r="AB1765" i="33"/>
  <c r="AB1766" i="33"/>
  <c r="AB1767" i="33"/>
  <c r="AB1768" i="33"/>
  <c r="AB1769" i="33"/>
  <c r="AB1770" i="33"/>
  <c r="AB1771" i="33"/>
  <c r="AB1772" i="33"/>
  <c r="AB1773" i="33"/>
  <c r="AB1774" i="33"/>
  <c r="AB1775" i="33"/>
  <c r="AB1776" i="33"/>
  <c r="AB1777" i="33"/>
  <c r="AB1778" i="33"/>
  <c r="AB1779" i="33"/>
  <c r="AB1780" i="33"/>
  <c r="AB1781" i="33"/>
  <c r="AB1782" i="33"/>
  <c r="AB1783" i="33"/>
  <c r="AB1784" i="33"/>
  <c r="AB1785" i="33"/>
  <c r="AB1786" i="33"/>
  <c r="AB1787" i="33"/>
  <c r="AB1788" i="33"/>
  <c r="AB1789" i="33"/>
  <c r="AB1790" i="33"/>
  <c r="AB1791" i="33"/>
  <c r="AB1792" i="33"/>
  <c r="AB1793" i="33"/>
  <c r="AB1794" i="33"/>
  <c r="AB1795" i="33"/>
  <c r="AB1796" i="33"/>
  <c r="AB1797" i="33"/>
  <c r="AB1798" i="33"/>
  <c r="AB1799" i="33"/>
  <c r="AB1800" i="33"/>
  <c r="AB1801" i="33"/>
  <c r="AB1802" i="33"/>
  <c r="AB1803" i="33"/>
  <c r="AB1804" i="33"/>
  <c r="AB1805" i="33"/>
  <c r="AB1806" i="33"/>
  <c r="AB1807" i="33"/>
  <c r="AB1808" i="33"/>
  <c r="AB1809" i="33"/>
  <c r="AB1810" i="33"/>
  <c r="AB1811" i="33"/>
  <c r="AB1812" i="33"/>
  <c r="AB1813" i="33"/>
  <c r="AB1814" i="33"/>
  <c r="AB1815" i="33"/>
  <c r="AB1816" i="33"/>
  <c r="AB1817" i="33"/>
  <c r="AB1818" i="33"/>
  <c r="AB1819" i="33"/>
  <c r="AB1820" i="33"/>
  <c r="AB1821" i="33"/>
  <c r="AB1822" i="33"/>
  <c r="AB1823" i="33"/>
  <c r="AB1824" i="33"/>
  <c r="AB1825" i="33"/>
  <c r="AB1826" i="33"/>
  <c r="AB1827" i="33"/>
  <c r="AB1828" i="33"/>
  <c r="AB1829" i="33"/>
  <c r="AB1830" i="33"/>
  <c r="AB1831" i="33"/>
  <c r="AB1832" i="33"/>
  <c r="AB1833" i="33"/>
  <c r="AB1834" i="33"/>
  <c r="AB1835" i="33"/>
  <c r="AB1836" i="33"/>
  <c r="AB1837" i="33"/>
  <c r="AB1838" i="33"/>
  <c r="AB1839" i="33"/>
  <c r="AB1840" i="33"/>
  <c r="AB1841" i="33"/>
  <c r="AB1842" i="33"/>
  <c r="AB1843" i="33"/>
  <c r="AB1844" i="33"/>
  <c r="AB1845" i="33"/>
  <c r="AB1846" i="33"/>
  <c r="AB1847" i="33"/>
  <c r="AB1848" i="33"/>
  <c r="AB1849" i="33"/>
  <c r="AB1850" i="33"/>
  <c r="AB1851" i="33"/>
  <c r="AB1852" i="33"/>
  <c r="AB1853" i="33"/>
  <c r="AB1854" i="33"/>
  <c r="AB1855" i="33"/>
  <c r="AB1856" i="33"/>
  <c r="AB1857" i="33"/>
  <c r="AB1858" i="33"/>
  <c r="AB1859" i="33"/>
  <c r="AB1860" i="33"/>
  <c r="AB1861" i="33"/>
  <c r="AB1862" i="33"/>
  <c r="AB1863" i="33"/>
  <c r="AB1864" i="33"/>
  <c r="AB1865" i="33"/>
  <c r="AB1866" i="33"/>
  <c r="AB1867" i="33"/>
  <c r="AB1868" i="33"/>
  <c r="AB1869" i="33"/>
  <c r="AB1870" i="33"/>
  <c r="AB1871" i="33"/>
  <c r="AB1872" i="33"/>
  <c r="AB1873" i="33"/>
  <c r="AB1874" i="33"/>
  <c r="AB1875" i="33"/>
  <c r="AB1876" i="33"/>
  <c r="AB1877" i="33"/>
  <c r="AB1878" i="33"/>
  <c r="AB1879" i="33"/>
  <c r="AB1880" i="33"/>
  <c r="AB1881" i="33"/>
  <c r="AB1882" i="33"/>
  <c r="AB1883" i="33"/>
  <c r="AB1884" i="33"/>
  <c r="AB1885" i="33"/>
  <c r="AB1886" i="33"/>
  <c r="AB1887" i="33"/>
  <c r="AB1888" i="33"/>
  <c r="AB1889" i="33"/>
  <c r="AB1890" i="33"/>
  <c r="AB1891" i="33"/>
  <c r="AB1892" i="33"/>
  <c r="AB1893" i="33"/>
  <c r="AB1894" i="33"/>
  <c r="AB1895" i="33"/>
  <c r="AB1896" i="33"/>
  <c r="AB1897" i="33"/>
  <c r="AB1898" i="33"/>
  <c r="AB1899" i="33"/>
  <c r="AB1900" i="33"/>
  <c r="AB1901" i="33"/>
  <c r="AB1902" i="33"/>
  <c r="AB1903" i="33"/>
  <c r="AB1904" i="33"/>
  <c r="AB1905" i="33"/>
  <c r="AB1906" i="33"/>
  <c r="AB1907" i="33"/>
  <c r="AB1908" i="33"/>
  <c r="AB1909" i="33"/>
  <c r="AB1910" i="33"/>
  <c r="AB1911" i="33"/>
  <c r="AB1912" i="33"/>
  <c r="AB1913" i="33"/>
  <c r="AB1914" i="33"/>
  <c r="AB1915" i="33"/>
  <c r="AB1916" i="33"/>
  <c r="AB1917" i="33"/>
  <c r="AB1918" i="33"/>
  <c r="AB1919" i="33"/>
  <c r="AB1920" i="33"/>
  <c r="AB1921" i="33"/>
  <c r="AB1922" i="33"/>
  <c r="AB1923" i="33"/>
  <c r="AB1924" i="33"/>
  <c r="AB1925" i="33"/>
  <c r="AB1926" i="33"/>
  <c r="AB1927" i="33"/>
  <c r="AB1928" i="33"/>
  <c r="AB1929" i="33"/>
  <c r="AB1930" i="33"/>
  <c r="AB1931" i="33"/>
  <c r="AB1932" i="33"/>
  <c r="AB1933" i="33"/>
  <c r="AB1934" i="33"/>
  <c r="AB1935" i="33"/>
  <c r="AB1936" i="33"/>
  <c r="AB1937" i="33"/>
  <c r="AB1938" i="33"/>
  <c r="AB1939" i="33"/>
  <c r="AB1940" i="33"/>
  <c r="AB1941" i="33"/>
  <c r="AB1942" i="33"/>
  <c r="AB1943" i="33"/>
  <c r="AB1944" i="33"/>
  <c r="AB1945" i="33"/>
  <c r="AB1946" i="33"/>
  <c r="AB1947" i="33"/>
  <c r="AB1948" i="33"/>
  <c r="AB1949" i="33"/>
  <c r="AB1950" i="33"/>
  <c r="AB1951" i="33"/>
  <c r="AB1952" i="33"/>
  <c r="AB1953" i="33"/>
  <c r="AB1954" i="33"/>
  <c r="AB1955" i="33"/>
  <c r="AB1956" i="33"/>
  <c r="AB1957" i="33"/>
  <c r="AB1958" i="33"/>
  <c r="AB1959" i="33"/>
  <c r="AB1960" i="33"/>
  <c r="AB1961" i="33"/>
  <c r="AB1962" i="33"/>
  <c r="AB1963" i="33"/>
  <c r="AB1964" i="33"/>
  <c r="AB1965" i="33"/>
  <c r="AB1966" i="33"/>
  <c r="AB1967" i="33"/>
  <c r="AB1968" i="33"/>
  <c r="AB1969" i="33"/>
  <c r="AB1970" i="33"/>
  <c r="AB1971" i="33"/>
  <c r="AB1972" i="33"/>
  <c r="AB1973" i="33"/>
  <c r="AB1974" i="33"/>
  <c r="AB1975" i="33"/>
  <c r="AB1976" i="33"/>
  <c r="AB1977" i="33"/>
  <c r="AB1978" i="33"/>
  <c r="AB1979" i="33"/>
  <c r="AB1980" i="33"/>
  <c r="AB1981" i="33"/>
  <c r="AB1982" i="33"/>
  <c r="AB1983" i="33"/>
  <c r="AB1984" i="33"/>
  <c r="AB1985" i="33"/>
  <c r="AB1986" i="33"/>
  <c r="AB1987" i="33"/>
  <c r="AB1988" i="33"/>
  <c r="AB1989" i="33"/>
  <c r="AB1990" i="33"/>
  <c r="AB1991" i="33"/>
  <c r="AB1992" i="33"/>
  <c r="AB1993" i="33"/>
  <c r="AB1994" i="33"/>
  <c r="AB1995" i="33"/>
  <c r="AB1996" i="33"/>
  <c r="AB1997" i="33"/>
  <c r="AB1998" i="33"/>
  <c r="AB1999" i="33"/>
  <c r="AB2000" i="33"/>
  <c r="AB2001" i="33"/>
  <c r="AB2002" i="33"/>
  <c r="AB2003" i="33"/>
  <c r="AB2004" i="33"/>
  <c r="AB2005" i="33"/>
  <c r="AB2006" i="33"/>
  <c r="AB2007" i="33"/>
  <c r="AB2008" i="33"/>
  <c r="AB2009" i="33"/>
  <c r="AB2010" i="33"/>
  <c r="AB2011" i="33"/>
  <c r="AB2012" i="33"/>
  <c r="AB2013" i="33"/>
  <c r="AB2014" i="33"/>
  <c r="AB2015" i="33"/>
  <c r="AB2016" i="33"/>
  <c r="AB2017" i="33"/>
  <c r="AB2018" i="33"/>
  <c r="AB2019" i="33"/>
  <c r="AB2020" i="33"/>
  <c r="AB2021" i="33"/>
  <c r="AB2022" i="33"/>
  <c r="AB2023" i="33"/>
  <c r="AB2024" i="33"/>
  <c r="AB2025" i="33"/>
  <c r="AB2026" i="33"/>
  <c r="AB2027" i="33"/>
  <c r="AB2028" i="33"/>
  <c r="AB2029" i="33"/>
  <c r="AB2030" i="33"/>
  <c r="AB2031" i="33"/>
  <c r="AB2032" i="33"/>
  <c r="AB2033" i="33"/>
  <c r="AB2034" i="33"/>
  <c r="AB2035" i="33"/>
  <c r="AB2036" i="33"/>
  <c r="AB2037" i="33"/>
  <c r="AB2038" i="33"/>
  <c r="AB2039" i="33"/>
  <c r="AB2040" i="33"/>
  <c r="AB2041" i="33"/>
  <c r="AB2042" i="33"/>
  <c r="AB2043" i="33"/>
  <c r="AB2044" i="33"/>
  <c r="AB2045" i="33"/>
  <c r="AB2046" i="33"/>
  <c r="AB2047" i="33"/>
  <c r="AB2048" i="33"/>
  <c r="AB2049" i="33"/>
  <c r="AB2050" i="33"/>
  <c r="AB2051" i="33"/>
  <c r="AB2052" i="33"/>
  <c r="AB2053" i="33"/>
  <c r="AB2054" i="33"/>
  <c r="AB2055" i="33"/>
  <c r="AB2056" i="33"/>
  <c r="AB2057" i="33"/>
  <c r="AB2058" i="33"/>
  <c r="AB2059" i="33"/>
  <c r="AB2060" i="33"/>
  <c r="AB2061" i="33"/>
  <c r="AB2062" i="33"/>
  <c r="AB2063" i="33"/>
  <c r="AB2064" i="33"/>
  <c r="AB2065" i="33"/>
  <c r="AB2066" i="33"/>
  <c r="AB2067" i="33"/>
  <c r="AB2068" i="33"/>
  <c r="AB2069" i="33"/>
  <c r="AB2070" i="33"/>
  <c r="AB2071" i="33"/>
  <c r="AB2072" i="33"/>
  <c r="AB2073" i="33"/>
  <c r="AB2074" i="33"/>
  <c r="AB2075" i="33"/>
  <c r="AB2076" i="33"/>
  <c r="AB2077" i="33"/>
  <c r="AB2078" i="33"/>
  <c r="AB2079" i="33"/>
  <c r="AB2080" i="33"/>
  <c r="AB2081" i="33"/>
  <c r="AB2082" i="33"/>
  <c r="AB2083" i="33"/>
  <c r="AB2084" i="33"/>
  <c r="AB2085" i="33"/>
  <c r="AB2086" i="33"/>
  <c r="AB2087" i="33"/>
  <c r="AB2088" i="33"/>
  <c r="AB2089" i="33"/>
  <c r="AB2090" i="33"/>
  <c r="AB2091" i="33"/>
  <c r="AB2092" i="33"/>
  <c r="AB2093" i="33"/>
  <c r="AB2094" i="33"/>
  <c r="AB2095" i="33"/>
  <c r="AB2096" i="33"/>
  <c r="AB2097" i="33"/>
  <c r="AB2098" i="33"/>
  <c r="AB2099" i="33"/>
  <c r="AB2100" i="33"/>
  <c r="AB2101" i="33"/>
  <c r="AB2102" i="33"/>
  <c r="AB2103" i="33"/>
  <c r="AB2104" i="33"/>
  <c r="AB2105" i="33"/>
  <c r="AB2106" i="33"/>
  <c r="AB2107" i="33"/>
  <c r="AB2108" i="33"/>
  <c r="AB2109" i="33"/>
  <c r="AB2110" i="33"/>
  <c r="AB2111" i="33"/>
  <c r="AB2112" i="33"/>
  <c r="AB2113" i="33"/>
  <c r="AB2114" i="33"/>
  <c r="AB2115" i="33"/>
  <c r="AB2116" i="33"/>
  <c r="AB2117" i="33"/>
  <c r="AB2118" i="33"/>
  <c r="AB2119" i="33"/>
  <c r="AB2120" i="33"/>
  <c r="AB2121" i="33"/>
  <c r="AB2122" i="33"/>
  <c r="AB2123" i="33"/>
  <c r="AB2124" i="33"/>
  <c r="AB2125" i="33"/>
  <c r="AB2126" i="33"/>
  <c r="AB2127" i="33"/>
  <c r="AB2128" i="33"/>
  <c r="AB2129" i="33"/>
  <c r="AB2130" i="33"/>
  <c r="AB2131" i="33"/>
  <c r="AB2132" i="33"/>
  <c r="AB2133" i="33"/>
  <c r="AB2134" i="33"/>
  <c r="AB2135" i="33"/>
  <c r="AB2136" i="33"/>
  <c r="AB2137" i="33"/>
  <c r="AB2138" i="33"/>
  <c r="AB2139" i="33"/>
  <c r="AB2140" i="33"/>
  <c r="AB2141" i="33"/>
  <c r="AB2142" i="33"/>
  <c r="AB2143" i="33"/>
  <c r="AB2144" i="33"/>
  <c r="AB2145" i="33"/>
  <c r="AB2146" i="33"/>
  <c r="AB2147" i="33"/>
  <c r="AB2148" i="33"/>
  <c r="AB2149" i="33"/>
  <c r="AB2150" i="33"/>
  <c r="AB2151" i="33"/>
  <c r="AB2152" i="33"/>
  <c r="AB2153" i="33"/>
  <c r="AB2154" i="33"/>
  <c r="AB2155" i="33"/>
  <c r="AB2156" i="33"/>
  <c r="AB2157" i="33"/>
  <c r="AB2158" i="33"/>
  <c r="AB2159" i="33"/>
  <c r="AB2160" i="33"/>
  <c r="AB2161" i="33"/>
  <c r="AB2162" i="33"/>
  <c r="AB2163" i="33"/>
  <c r="AB2164" i="33"/>
  <c r="AB2165" i="33"/>
  <c r="AB2166" i="33"/>
  <c r="AB2167" i="33"/>
  <c r="AB2168" i="33"/>
  <c r="AB2169" i="33"/>
  <c r="AB2170" i="33"/>
  <c r="AB2171" i="33"/>
  <c r="AB2172" i="33"/>
  <c r="AB2173" i="33"/>
  <c r="AB2174" i="33"/>
  <c r="AB2175" i="33"/>
  <c r="AB2176" i="33"/>
  <c r="AB2177" i="33"/>
  <c r="AB2178" i="33"/>
  <c r="AB2179" i="33"/>
  <c r="AB2180" i="33"/>
  <c r="AB2181" i="33"/>
  <c r="AB2182" i="33"/>
  <c r="AB2183" i="33"/>
  <c r="AB2184" i="33"/>
  <c r="AB2185" i="33"/>
  <c r="AB2186" i="33"/>
  <c r="AB2187" i="33"/>
  <c r="AB2188" i="33"/>
  <c r="AB2189" i="33"/>
  <c r="AB2190" i="33"/>
  <c r="AB2191" i="33"/>
  <c r="AB2192" i="33"/>
  <c r="AB2193" i="33"/>
  <c r="AB2194" i="33"/>
  <c r="AB2195" i="33"/>
  <c r="AB2196" i="33"/>
  <c r="AB2197" i="33"/>
  <c r="AB2198" i="33"/>
  <c r="AB2199" i="33"/>
  <c r="AB2200" i="33"/>
  <c r="AB2201" i="33"/>
  <c r="AB2202" i="33"/>
  <c r="AB2203" i="33"/>
  <c r="AB2204" i="33"/>
  <c r="AB2205" i="33"/>
  <c r="AB2206" i="33"/>
  <c r="AB2207" i="33"/>
  <c r="AB2208" i="33"/>
  <c r="AB2209" i="33"/>
  <c r="AB2210" i="33"/>
  <c r="AB2211" i="33"/>
  <c r="AB2212" i="33"/>
  <c r="AB2213" i="33"/>
  <c r="AB2214" i="33"/>
  <c r="AB2215" i="33"/>
  <c r="AB2216" i="33"/>
  <c r="AB2217" i="33"/>
  <c r="AB2218" i="33"/>
  <c r="AB2219" i="33"/>
  <c r="AB2220" i="33"/>
  <c r="AB2221" i="33"/>
  <c r="AB2222" i="33"/>
  <c r="AB2223" i="33"/>
  <c r="AB2224" i="33"/>
  <c r="AB2225" i="33"/>
  <c r="AB2226" i="33"/>
  <c r="AB2227" i="33"/>
  <c r="AB2228" i="33"/>
  <c r="AB2229" i="33"/>
  <c r="AB2230" i="33"/>
  <c r="AB2231" i="33"/>
  <c r="AB2232" i="33"/>
  <c r="AB2233" i="33"/>
  <c r="AB2234" i="33"/>
  <c r="AB2235" i="33"/>
  <c r="AB2236" i="33"/>
  <c r="AB2237" i="33"/>
  <c r="AB2238" i="33"/>
  <c r="AB2239" i="33"/>
  <c r="AB2240" i="33"/>
  <c r="AB2241" i="33"/>
  <c r="AB2242" i="33"/>
  <c r="AB2243" i="33"/>
  <c r="AB2244" i="33"/>
  <c r="AB2245" i="33"/>
  <c r="AB2246" i="33"/>
  <c r="AB2247" i="33"/>
  <c r="AB2248" i="33"/>
  <c r="AB2249" i="33"/>
  <c r="AB2250" i="33"/>
  <c r="AB2251" i="33"/>
  <c r="AB2252" i="33"/>
  <c r="AB2253" i="33"/>
  <c r="AB2254" i="33"/>
  <c r="AB2255" i="33"/>
  <c r="AB2256" i="33"/>
  <c r="AB2257" i="33"/>
  <c r="AB2258" i="33"/>
  <c r="AB2259" i="33"/>
  <c r="AB2260" i="33"/>
  <c r="AB2261" i="33"/>
  <c r="AB2262" i="33"/>
  <c r="AB2263" i="33"/>
  <c r="AB2264" i="33"/>
  <c r="AB2265" i="33"/>
  <c r="AB2266" i="33"/>
  <c r="AB2267" i="33"/>
  <c r="AB2268" i="33"/>
  <c r="AB2269" i="33"/>
  <c r="AB2270" i="33"/>
  <c r="AB2271" i="33"/>
  <c r="AB2272" i="33"/>
  <c r="AB2273" i="33"/>
  <c r="AB2274" i="33"/>
  <c r="AB2275" i="33"/>
  <c r="AB2276" i="33"/>
  <c r="AB2277" i="33"/>
  <c r="AB2278" i="33"/>
  <c r="AB2279" i="33"/>
  <c r="AB2280" i="33"/>
  <c r="AB2281" i="33"/>
  <c r="AB2282" i="33"/>
  <c r="AB2283" i="33"/>
  <c r="AB2284" i="33"/>
  <c r="AB2285" i="33"/>
  <c r="AB2286" i="33"/>
  <c r="AB2287" i="33"/>
  <c r="AB2288" i="33"/>
  <c r="AB2289" i="33"/>
  <c r="AB2290" i="33"/>
  <c r="AB2291" i="33"/>
  <c r="AB2292" i="33"/>
  <c r="AB2293" i="33"/>
  <c r="AB2294" i="33"/>
  <c r="AB2295" i="33"/>
  <c r="AB2296" i="33"/>
  <c r="AB2297" i="33"/>
  <c r="AB2298" i="33"/>
  <c r="AB2299" i="33"/>
  <c r="AB2300" i="33"/>
  <c r="AB2301" i="33"/>
  <c r="AB2302" i="33"/>
  <c r="AB2303" i="33"/>
  <c r="AB2304" i="33"/>
  <c r="AB2305" i="33"/>
  <c r="AB2306" i="33"/>
  <c r="AB2307" i="33"/>
  <c r="AB2308" i="33"/>
  <c r="AB2309" i="33"/>
  <c r="AB2310" i="33"/>
  <c r="AB2311" i="33"/>
  <c r="AB2312" i="33"/>
  <c r="AB2313" i="33"/>
  <c r="AB2314" i="33"/>
  <c r="AB2315" i="33"/>
  <c r="AB2316" i="33"/>
  <c r="AB2317" i="33"/>
  <c r="AB2318" i="33"/>
  <c r="AB2319" i="33"/>
  <c r="AB2320" i="33"/>
  <c r="AB2321" i="33"/>
  <c r="AB2322" i="33"/>
  <c r="AB2323" i="33"/>
  <c r="AB2324" i="33"/>
  <c r="AB2325" i="33"/>
  <c r="AB2326" i="33"/>
  <c r="AB2327" i="33"/>
  <c r="AB2328" i="33"/>
  <c r="AB2329" i="33"/>
  <c r="AB2330" i="33"/>
  <c r="AB2331" i="33"/>
  <c r="AB2332" i="33"/>
  <c r="AB2333" i="33"/>
  <c r="AB2334" i="33"/>
  <c r="AB2335" i="33"/>
  <c r="AB2336" i="33"/>
  <c r="AB2337" i="33"/>
  <c r="AB2338" i="33"/>
  <c r="AB2339" i="33"/>
  <c r="AB2340" i="33"/>
  <c r="AB2341" i="33"/>
  <c r="AB2342" i="33"/>
  <c r="AB2343" i="33"/>
  <c r="AB2344" i="33"/>
  <c r="AB2345" i="33"/>
  <c r="AB2346" i="33"/>
  <c r="AB2347" i="33"/>
  <c r="AB2348" i="33"/>
  <c r="AB2349" i="33"/>
  <c r="AB2350" i="33"/>
  <c r="AB2351" i="33"/>
  <c r="AB2352" i="33"/>
  <c r="AB2353" i="33"/>
  <c r="AB2354" i="33"/>
  <c r="AB2355" i="33"/>
  <c r="AB2356" i="33"/>
  <c r="AB2357" i="33"/>
  <c r="AB2358" i="33"/>
  <c r="AB2359" i="33"/>
  <c r="AB2360" i="33"/>
  <c r="AB2361" i="33"/>
  <c r="AB2362" i="33"/>
  <c r="AB2363" i="33"/>
  <c r="AB2364" i="33"/>
  <c r="AB2365" i="33"/>
  <c r="AB2366" i="33"/>
  <c r="AB2367" i="33"/>
  <c r="AB2368" i="33"/>
  <c r="AB2369" i="33"/>
  <c r="AB2370" i="33"/>
  <c r="AB2371" i="33"/>
  <c r="AB2372" i="33"/>
  <c r="AB2373" i="33"/>
  <c r="AB2374" i="33"/>
  <c r="AB2375" i="33"/>
  <c r="AB2376" i="33"/>
  <c r="AB2377" i="33"/>
  <c r="AB2378" i="33"/>
  <c r="AB2379" i="33"/>
  <c r="AB2380" i="33"/>
  <c r="AB2381" i="33"/>
  <c r="AB2382" i="33"/>
  <c r="AB2383" i="33"/>
  <c r="AB2384" i="33"/>
  <c r="AB2385" i="33"/>
  <c r="AB2386" i="33"/>
  <c r="AB2387" i="33"/>
  <c r="AB2388" i="33"/>
  <c r="AB2389" i="33"/>
  <c r="AB2390" i="33"/>
  <c r="AB2391" i="33"/>
  <c r="AB2392" i="33"/>
  <c r="AB2393" i="33"/>
  <c r="AB2394" i="33"/>
  <c r="AB2395" i="33"/>
  <c r="AB2396" i="33"/>
  <c r="AB2397" i="33"/>
  <c r="AB2398" i="33"/>
  <c r="AB2399" i="33"/>
  <c r="AB2400" i="33"/>
  <c r="AB2401" i="33"/>
  <c r="AB2402" i="33"/>
  <c r="AB2403" i="33"/>
  <c r="AB2404" i="33"/>
  <c r="AB2405" i="33"/>
  <c r="AB2406" i="33"/>
  <c r="AB2407" i="33"/>
  <c r="AB2408" i="33"/>
  <c r="AB2409" i="33"/>
  <c r="AB2410" i="33"/>
  <c r="AB2411" i="33"/>
  <c r="AB2412" i="33"/>
  <c r="AB2413" i="33"/>
  <c r="AB2414" i="33"/>
  <c r="AB2415" i="33"/>
  <c r="AB2416" i="33"/>
  <c r="AB2417" i="33"/>
  <c r="AB2418" i="33"/>
  <c r="AB2419" i="33"/>
  <c r="AB2420" i="33"/>
  <c r="AB2421" i="33"/>
  <c r="AB2422" i="33"/>
  <c r="AB2423" i="33"/>
  <c r="AB2424" i="33"/>
  <c r="AB2425" i="33"/>
  <c r="AB2426" i="33"/>
  <c r="AB2427" i="33"/>
  <c r="AB2428" i="33"/>
  <c r="AB2429" i="33"/>
  <c r="AB2430" i="33"/>
  <c r="AB2431" i="33"/>
  <c r="AB2432" i="33"/>
  <c r="AB2433" i="33"/>
  <c r="AB2434" i="33"/>
  <c r="AB2435" i="33"/>
  <c r="AB2436" i="33"/>
  <c r="AB2437" i="33"/>
  <c r="AB2438" i="33"/>
  <c r="AB2439" i="33"/>
  <c r="AB2440" i="33"/>
  <c r="AB2441" i="33"/>
  <c r="AB2442" i="33"/>
  <c r="AB2443" i="33"/>
  <c r="AB2444" i="33"/>
  <c r="AB2445" i="33"/>
  <c r="AB2446" i="33"/>
  <c r="AB2447" i="33"/>
  <c r="AB2448" i="33"/>
  <c r="AB2449" i="33"/>
  <c r="AB2450" i="33"/>
  <c r="AB2451" i="33"/>
  <c r="AB2452" i="33"/>
  <c r="AB2453" i="33"/>
  <c r="AB2454" i="33"/>
  <c r="AB2455" i="33"/>
  <c r="AB2456" i="33"/>
  <c r="AB2457" i="33"/>
  <c r="AB2458" i="33"/>
  <c r="AB2459" i="33"/>
  <c r="AB2460" i="33"/>
  <c r="AB2461" i="33"/>
  <c r="AB2462" i="33"/>
  <c r="AB2463" i="33"/>
  <c r="AB2464" i="33"/>
  <c r="AB2465" i="33"/>
  <c r="AB2466" i="33"/>
  <c r="AB2467" i="33"/>
  <c r="AB2468" i="33"/>
  <c r="AB2469" i="33"/>
  <c r="AB2470" i="33"/>
  <c r="AB2471" i="33"/>
  <c r="AB2472" i="33"/>
  <c r="AB2473" i="33"/>
  <c r="AB2474" i="33"/>
  <c r="AB2475" i="33"/>
  <c r="AB2476" i="33"/>
  <c r="AB2477" i="33"/>
  <c r="AB2478" i="33"/>
  <c r="AB2479" i="33"/>
  <c r="AB2480" i="33"/>
  <c r="AB2481" i="33"/>
  <c r="AB2482" i="33"/>
  <c r="AB2483" i="33"/>
  <c r="AB2484" i="33"/>
  <c r="AB2485" i="33"/>
  <c r="AB2486" i="33"/>
  <c r="AB2487" i="33"/>
  <c r="AB2488" i="33"/>
  <c r="AB2489" i="33"/>
  <c r="AB2490" i="33"/>
  <c r="AB2491" i="33"/>
  <c r="AB2492" i="33"/>
  <c r="AB2493" i="33"/>
  <c r="AB2494" i="33"/>
  <c r="AB2495" i="33"/>
  <c r="AB2496" i="33"/>
  <c r="AB2497" i="33"/>
  <c r="AB2498" i="33"/>
  <c r="AB2499" i="33"/>
  <c r="AB2500" i="33"/>
  <c r="AB2501" i="33"/>
  <c r="AB2502" i="33"/>
  <c r="AB2503" i="33"/>
  <c r="AB2504" i="33"/>
  <c r="AB2505" i="33"/>
  <c r="AB2506" i="33"/>
  <c r="AB2507" i="33"/>
  <c r="AB2508" i="33"/>
  <c r="AB2509" i="33"/>
  <c r="AB2510" i="33"/>
  <c r="AB2511" i="33"/>
  <c r="AB2512" i="33"/>
  <c r="AB2513" i="33"/>
  <c r="AB2514" i="33"/>
  <c r="AB2515" i="33"/>
  <c r="AB2516" i="33"/>
  <c r="AB2517" i="33"/>
  <c r="AB2518" i="33"/>
  <c r="AB2519" i="33"/>
  <c r="AB2520" i="33"/>
  <c r="AB2521" i="33"/>
  <c r="AB2522" i="33"/>
  <c r="AB2523" i="33"/>
  <c r="AB2524" i="33"/>
  <c r="AB2525" i="33"/>
  <c r="AB2526" i="33"/>
  <c r="AB2527" i="33"/>
  <c r="AB2528" i="33"/>
  <c r="AB2529" i="33"/>
  <c r="AB2530" i="33"/>
  <c r="AB2531" i="33"/>
  <c r="AB2532" i="33"/>
  <c r="AB2533" i="33"/>
  <c r="AB2534" i="33"/>
  <c r="AB2535" i="33"/>
  <c r="AB2536" i="33"/>
  <c r="AB2537" i="33"/>
  <c r="AB2538" i="33"/>
  <c r="AB2539" i="33"/>
  <c r="AB2540" i="33"/>
  <c r="AB2541" i="33"/>
  <c r="AB2542" i="33"/>
  <c r="AB2543" i="33"/>
  <c r="AB2544" i="33"/>
  <c r="AB2545" i="33"/>
  <c r="AB2546" i="33"/>
  <c r="AB2547" i="33"/>
  <c r="AB2548" i="33"/>
  <c r="AB2549" i="33"/>
  <c r="AB2550" i="33"/>
  <c r="AB2551" i="33"/>
  <c r="AB2552" i="33"/>
  <c r="AB2553" i="33"/>
  <c r="AB2554" i="33"/>
  <c r="AB2555" i="33"/>
  <c r="AB2556" i="33"/>
  <c r="AB2557" i="33"/>
  <c r="AB2558" i="33"/>
  <c r="AB2559" i="33"/>
  <c r="AB2560" i="33"/>
  <c r="AB2561" i="33"/>
  <c r="AB2562" i="33"/>
  <c r="AB2563" i="33"/>
  <c r="AB2564" i="33"/>
  <c r="AB2565" i="33"/>
  <c r="AB2566" i="33"/>
  <c r="AB2567" i="33"/>
  <c r="AB2568" i="33"/>
  <c r="AB2569" i="33"/>
  <c r="AB2570" i="33"/>
  <c r="AB2571" i="33"/>
  <c r="AB2572" i="33"/>
  <c r="AB2573" i="33"/>
  <c r="AB2574" i="33"/>
  <c r="AB2575" i="33"/>
  <c r="AB2576" i="33"/>
  <c r="AB2577" i="33"/>
  <c r="AB2578" i="33"/>
  <c r="AB2579" i="33"/>
  <c r="AB2580" i="33"/>
  <c r="AB2581" i="33"/>
  <c r="AB2582" i="33"/>
  <c r="AB2583" i="33"/>
  <c r="AB2584" i="33"/>
  <c r="AB2585" i="33"/>
  <c r="AB2586" i="33"/>
  <c r="AB2587" i="33"/>
  <c r="AB2588" i="33"/>
  <c r="AB2589" i="33"/>
  <c r="AB2590" i="33"/>
  <c r="AB2591" i="33"/>
  <c r="AB2592" i="33"/>
  <c r="AB2593" i="33"/>
  <c r="AB2594" i="33"/>
  <c r="AB2595" i="33"/>
  <c r="AB2596" i="33"/>
  <c r="AB2597" i="33"/>
  <c r="AB2598" i="33"/>
  <c r="AB2599" i="33"/>
  <c r="AB2600" i="33"/>
  <c r="AB2601" i="33"/>
  <c r="AB2602" i="33"/>
  <c r="AB2603" i="33"/>
  <c r="AB2604" i="33"/>
  <c r="AB2605" i="33"/>
  <c r="AB2606" i="33"/>
  <c r="AB2607" i="33"/>
  <c r="AB2608" i="33"/>
  <c r="AB2609" i="33"/>
  <c r="AB2610" i="33"/>
  <c r="AB2611" i="33"/>
  <c r="AB2612" i="33"/>
  <c r="AB2613" i="33"/>
  <c r="AB2614" i="33"/>
  <c r="AB2615" i="33"/>
  <c r="AB2616" i="33"/>
  <c r="AB2617" i="33"/>
  <c r="AB2618" i="33"/>
  <c r="AB2619" i="33"/>
  <c r="AB2620" i="33"/>
  <c r="AB2621" i="33"/>
  <c r="AB2622" i="33"/>
  <c r="AB2623" i="33"/>
  <c r="AB2624" i="33"/>
  <c r="AB2625" i="33"/>
  <c r="AB2626" i="33"/>
  <c r="AB2627" i="33"/>
  <c r="AB2628" i="33"/>
  <c r="AB2629" i="33"/>
  <c r="AB2630" i="33"/>
  <c r="AB2631" i="33"/>
  <c r="AB2632" i="33"/>
  <c r="AB2633" i="33"/>
  <c r="AB2634" i="33"/>
  <c r="AB2635" i="33"/>
  <c r="AB2636" i="33"/>
  <c r="AB2637" i="33"/>
  <c r="AB2638" i="33"/>
  <c r="AB2639" i="33"/>
  <c r="AB2640" i="33"/>
  <c r="AB2641" i="33"/>
  <c r="AB2642" i="33"/>
  <c r="AB2643" i="33"/>
  <c r="AB2644" i="33"/>
  <c r="AB2645" i="33"/>
  <c r="AB2646" i="33"/>
  <c r="AB2647" i="33"/>
  <c r="AB2648" i="33"/>
  <c r="AB2649" i="33"/>
  <c r="AB2650" i="33"/>
  <c r="AB2651" i="33"/>
  <c r="AB2652" i="33"/>
  <c r="AB2653" i="33"/>
  <c r="AB2654" i="33"/>
  <c r="AB2655" i="33"/>
  <c r="AB2656" i="33"/>
  <c r="AB2657" i="33"/>
  <c r="AB2658" i="33"/>
  <c r="AB2659" i="33"/>
  <c r="AB2660" i="33"/>
  <c r="AB2661" i="33"/>
  <c r="AB2662" i="33"/>
  <c r="AB2663" i="33"/>
  <c r="AB2664" i="33"/>
  <c r="AB2665" i="33"/>
  <c r="AB2666" i="33"/>
  <c r="AB2667" i="33"/>
  <c r="AB2668" i="33"/>
  <c r="AB2669" i="33"/>
  <c r="AB2670" i="33"/>
  <c r="AB2671" i="33"/>
  <c r="AB2672" i="33"/>
  <c r="AB2673" i="33"/>
  <c r="AB2674" i="33"/>
  <c r="AB2675" i="33"/>
  <c r="AB2676" i="33"/>
  <c r="AB2677" i="33"/>
  <c r="AB2678" i="33"/>
  <c r="AB2679" i="33"/>
  <c r="AB2680" i="33"/>
  <c r="AB2681" i="33"/>
  <c r="AB2682" i="33"/>
  <c r="AB2683" i="33"/>
  <c r="AB2684" i="33"/>
  <c r="AB2685" i="33"/>
  <c r="AB2686" i="33"/>
  <c r="AB2687" i="33"/>
  <c r="AB2688" i="33"/>
  <c r="AB2689" i="33"/>
  <c r="AB2690" i="33"/>
  <c r="AB2691" i="33"/>
  <c r="AB2692" i="33"/>
  <c r="AB2693" i="33"/>
  <c r="AB2694" i="33"/>
  <c r="AB2695" i="33"/>
  <c r="AB2696" i="33"/>
  <c r="AB2697" i="33"/>
  <c r="AB2698" i="33"/>
  <c r="AB2699" i="33"/>
  <c r="AB2700" i="33"/>
  <c r="AB2701" i="33"/>
  <c r="AB2702" i="33"/>
  <c r="AB2703" i="33"/>
  <c r="AB2704" i="33"/>
  <c r="AB2705" i="33"/>
  <c r="AB2706" i="33"/>
  <c r="AB2707" i="33"/>
  <c r="AB2708" i="33"/>
  <c r="AB2709" i="33"/>
  <c r="AB2710" i="33"/>
  <c r="AB2711" i="33"/>
  <c r="AB2712" i="33"/>
  <c r="AB2713" i="33"/>
  <c r="AB2714" i="33"/>
  <c r="AB2715" i="33"/>
  <c r="AB2716" i="33"/>
  <c r="AB2717" i="33"/>
  <c r="AB2718" i="33"/>
  <c r="AB2719" i="33"/>
  <c r="AB2720" i="33"/>
  <c r="AB2721" i="33"/>
  <c r="AB2722" i="33"/>
  <c r="AB2723" i="33"/>
  <c r="AB2724" i="33"/>
  <c r="AB2725" i="33"/>
  <c r="AB2726" i="33"/>
  <c r="AB2727" i="33"/>
  <c r="AB2728" i="33"/>
  <c r="AB2729" i="33"/>
  <c r="AB2730" i="33"/>
  <c r="AB2731" i="33"/>
  <c r="AB2732" i="33"/>
  <c r="AB2733" i="33"/>
  <c r="AB2734" i="33"/>
  <c r="AB2735" i="33"/>
  <c r="AB2736" i="33"/>
  <c r="AB2737" i="33"/>
  <c r="AB2738" i="33"/>
  <c r="AB2739" i="33"/>
  <c r="AB2740" i="33"/>
  <c r="AB2741" i="33"/>
  <c r="AB2742" i="33"/>
  <c r="AB2743" i="33"/>
  <c r="AB2744" i="33"/>
  <c r="AB2745" i="33"/>
  <c r="AB2746" i="33"/>
  <c r="AB2747" i="33"/>
  <c r="AB2748" i="33"/>
  <c r="AB2749" i="33"/>
  <c r="AB2750" i="33"/>
  <c r="AB2751" i="33"/>
  <c r="AB2752" i="33"/>
  <c r="AB2753" i="33"/>
  <c r="AB2754" i="33"/>
  <c r="AB2755" i="33"/>
  <c r="AB2756" i="33"/>
  <c r="AB2757" i="33"/>
  <c r="AB2758" i="33"/>
  <c r="AB2759" i="33"/>
  <c r="AB2760" i="33"/>
  <c r="AB2761" i="33"/>
  <c r="AB2762" i="33"/>
  <c r="AB2763" i="33"/>
  <c r="AB2764" i="33"/>
  <c r="AB2765" i="33"/>
  <c r="AB2766" i="33"/>
  <c r="AB2767" i="33"/>
  <c r="AB2768" i="33"/>
  <c r="AB2769" i="33"/>
  <c r="AB2770" i="33"/>
  <c r="AB2771" i="33"/>
  <c r="AB2772" i="33"/>
  <c r="AB2773" i="33"/>
  <c r="AB2774" i="33"/>
  <c r="AB2775" i="33"/>
  <c r="AB2776" i="33"/>
  <c r="AB2777" i="33"/>
  <c r="AB2778" i="33"/>
  <c r="AB2779" i="33"/>
  <c r="AB2780" i="33"/>
  <c r="AB2781" i="33"/>
  <c r="AB2782" i="33"/>
  <c r="AB2783" i="33"/>
  <c r="AB2784" i="33"/>
  <c r="AB2785" i="33"/>
  <c r="AB2786" i="33"/>
  <c r="AB2787" i="33"/>
  <c r="AB2788" i="33"/>
  <c r="AB2789" i="33"/>
  <c r="AB2790" i="33"/>
  <c r="AB2791" i="33"/>
  <c r="AB2792" i="33"/>
  <c r="AB2793" i="33"/>
  <c r="AB2794" i="33"/>
  <c r="AB2795" i="33"/>
  <c r="AB2796" i="33"/>
  <c r="AB2797" i="33"/>
  <c r="AB2798" i="33"/>
  <c r="AB2799" i="33"/>
  <c r="AB2800" i="33"/>
  <c r="AB2801" i="33"/>
  <c r="AB2802" i="33"/>
  <c r="AB2803" i="33"/>
  <c r="AB2804" i="33"/>
  <c r="AB2805" i="33"/>
  <c r="AB2806" i="33"/>
  <c r="AB2807" i="33"/>
  <c r="AB2808" i="33"/>
  <c r="AB2809" i="33"/>
  <c r="AB2810" i="33"/>
  <c r="AB2811" i="33"/>
  <c r="AB2812" i="33"/>
  <c r="AB2813" i="33"/>
  <c r="AB2814" i="33"/>
  <c r="AB2815" i="33"/>
  <c r="AB2816" i="33"/>
  <c r="AB2817" i="33"/>
  <c r="AB2818" i="33"/>
  <c r="AB2819" i="33"/>
  <c r="AB2820" i="33"/>
  <c r="AB2821" i="33"/>
  <c r="AB2822" i="33"/>
  <c r="AB2823" i="33"/>
  <c r="AB2824" i="33"/>
  <c r="AB2825" i="33"/>
  <c r="AB2826" i="33"/>
  <c r="AB2827" i="33"/>
  <c r="AB2828" i="33"/>
  <c r="AB2829" i="33"/>
  <c r="AB2830" i="33"/>
  <c r="AB2831" i="33"/>
  <c r="AB2832" i="33"/>
  <c r="AB2833" i="33"/>
  <c r="AB2834" i="33"/>
  <c r="AB2835" i="33"/>
  <c r="AB2836" i="33"/>
  <c r="AB2837" i="33"/>
  <c r="AB2838" i="33"/>
  <c r="AB2839" i="33"/>
  <c r="AB2840" i="33"/>
  <c r="AB2841" i="33"/>
  <c r="AB2842" i="33"/>
  <c r="AB2843" i="33"/>
  <c r="AB2844" i="33"/>
  <c r="AB2845" i="33"/>
  <c r="AB2846" i="33"/>
  <c r="AB2847" i="33"/>
  <c r="AB2848" i="33"/>
  <c r="AB2849" i="33"/>
  <c r="AB2850" i="33"/>
  <c r="AB2851" i="33"/>
  <c r="AB2852" i="33"/>
  <c r="AB2853" i="33"/>
  <c r="AB2854" i="33"/>
  <c r="AB2855" i="33"/>
  <c r="AB2856" i="33"/>
  <c r="AB2857" i="33"/>
  <c r="AB2858" i="33"/>
  <c r="AB2859" i="33"/>
  <c r="AB2860" i="33"/>
  <c r="AB2861" i="33"/>
  <c r="AB2862" i="33"/>
  <c r="AB2863" i="33"/>
  <c r="AB2864" i="33"/>
  <c r="AB2865" i="33"/>
  <c r="AB2866" i="33"/>
  <c r="AB2867" i="33"/>
  <c r="AB2868" i="33"/>
  <c r="AB2869" i="33"/>
  <c r="AB2870" i="33"/>
  <c r="AB2871" i="33"/>
  <c r="AB2872" i="33"/>
  <c r="AB2873" i="33"/>
  <c r="AB2874" i="33"/>
  <c r="AB2875" i="33"/>
  <c r="AB2876" i="33"/>
  <c r="AB2877" i="33"/>
  <c r="AB2878" i="33"/>
  <c r="AB2879" i="33"/>
  <c r="AB2880" i="33"/>
  <c r="AB2881" i="33"/>
  <c r="AB2882" i="33"/>
  <c r="AB2883" i="33"/>
  <c r="AB2884" i="33"/>
  <c r="AB2885" i="33"/>
  <c r="AB2886" i="33"/>
  <c r="AB2887" i="33"/>
  <c r="AB2888" i="33"/>
  <c r="AB2889" i="33"/>
  <c r="AB2890" i="33"/>
  <c r="AB2891" i="33"/>
  <c r="AB2892" i="33"/>
  <c r="AB2893" i="33"/>
  <c r="AB2894" i="33"/>
  <c r="AB2895" i="33"/>
  <c r="AB2896" i="33"/>
  <c r="AB2897" i="33"/>
  <c r="AB2898" i="33"/>
  <c r="AB2899" i="33"/>
  <c r="AB2900" i="33"/>
  <c r="AB2901" i="33"/>
  <c r="AB2902" i="33"/>
  <c r="AB2903" i="33"/>
  <c r="AB2904" i="33"/>
  <c r="AB2905" i="33"/>
  <c r="AB2906" i="33"/>
  <c r="AB2907" i="33"/>
  <c r="AB2908" i="33"/>
  <c r="AB2909" i="33"/>
  <c r="AB2910" i="33"/>
  <c r="AB2911" i="33"/>
  <c r="AB2912" i="33"/>
  <c r="AB2913" i="33"/>
  <c r="AB2914" i="33"/>
  <c r="AB2915" i="33"/>
  <c r="AB2916" i="33"/>
  <c r="AB2917" i="33"/>
  <c r="AB2918" i="33"/>
  <c r="AB2919" i="33"/>
  <c r="AB2920" i="33"/>
  <c r="AB2921" i="33"/>
  <c r="AB2922" i="33"/>
  <c r="AB2923" i="33"/>
  <c r="AB2924" i="33"/>
  <c r="AB2925" i="33"/>
  <c r="AB2926" i="33"/>
  <c r="AB2927" i="33"/>
  <c r="AB2928" i="33"/>
  <c r="AB2929" i="33"/>
  <c r="AB2930" i="33"/>
  <c r="AB2931" i="33"/>
  <c r="AB2932" i="33"/>
  <c r="AB2933" i="33"/>
  <c r="AB2934" i="33"/>
  <c r="AB2935" i="33"/>
  <c r="AB2936" i="33"/>
  <c r="AB2937" i="33"/>
  <c r="AB2938" i="33"/>
  <c r="AB2939" i="33"/>
  <c r="AB2940" i="33"/>
  <c r="AB2941" i="33"/>
  <c r="AB2942" i="33"/>
  <c r="AB2943" i="33"/>
  <c r="AB2944" i="33"/>
  <c r="AB2945" i="33"/>
  <c r="AB2946" i="33"/>
  <c r="AB2947" i="33"/>
  <c r="AB2948" i="33"/>
  <c r="AB2949" i="33"/>
  <c r="AB2950" i="33"/>
  <c r="AB2951" i="33"/>
  <c r="AB2952" i="33"/>
  <c r="AB2953" i="33"/>
  <c r="AB2954" i="33"/>
  <c r="AB2955" i="33"/>
  <c r="AB2956" i="33"/>
  <c r="AB2957" i="33"/>
  <c r="AB2958" i="33"/>
  <c r="AB2959" i="33"/>
  <c r="AB2960" i="33"/>
  <c r="AB2961" i="33"/>
  <c r="AB2962" i="33"/>
  <c r="AB2963" i="33"/>
  <c r="AB2964" i="33"/>
  <c r="AB2965" i="33"/>
  <c r="AB2966" i="33"/>
  <c r="AB2967" i="33"/>
  <c r="AB2968" i="33"/>
  <c r="AB2969" i="33"/>
  <c r="AB2970" i="33"/>
  <c r="AB2971" i="33"/>
  <c r="AB2972" i="33"/>
  <c r="AB2973" i="33"/>
  <c r="AB2974" i="33"/>
  <c r="AB2975" i="33"/>
  <c r="AB2976" i="33"/>
  <c r="AB2977" i="33"/>
  <c r="AB2978" i="33"/>
  <c r="AB2979" i="33"/>
  <c r="AB2980" i="33"/>
  <c r="AB2981" i="33"/>
  <c r="AB2982" i="33"/>
  <c r="AB2983" i="33"/>
  <c r="AB2984" i="33"/>
  <c r="AB2985" i="33"/>
  <c r="AB2986" i="33"/>
  <c r="AB2987" i="33"/>
  <c r="AB2988" i="33"/>
  <c r="AB2989" i="33"/>
  <c r="AB2990" i="33"/>
  <c r="AB2991" i="33"/>
  <c r="AB2992" i="33"/>
  <c r="AB2993" i="33"/>
  <c r="AB2994" i="33"/>
  <c r="AB2995" i="33"/>
  <c r="AB2996" i="33"/>
  <c r="AB2997" i="33"/>
  <c r="AB2998" i="33"/>
  <c r="AB2999" i="33"/>
  <c r="AB3000" i="33"/>
  <c r="AB3001" i="33"/>
  <c r="AB3002" i="33"/>
  <c r="AB3003" i="33"/>
  <c r="AB3004" i="33"/>
  <c r="AB3005" i="33"/>
  <c r="AB3006" i="33"/>
  <c r="AB3007" i="33"/>
  <c r="AB3008" i="33"/>
  <c r="AB3009" i="33"/>
  <c r="AB3010" i="33"/>
  <c r="AB3011" i="33"/>
  <c r="AB3012" i="33"/>
  <c r="AB3013" i="33"/>
  <c r="AB3014" i="33"/>
  <c r="AB3015" i="33"/>
  <c r="AB3016" i="33"/>
  <c r="AB3017" i="33"/>
  <c r="AB3018" i="33"/>
  <c r="AB3019" i="33"/>
  <c r="AB3020" i="33"/>
  <c r="AB3021" i="33"/>
  <c r="AB3022" i="33"/>
  <c r="AB3023" i="33"/>
  <c r="AB3024" i="33"/>
  <c r="AB3025" i="33"/>
  <c r="AB3026" i="33"/>
  <c r="AB3027" i="33"/>
  <c r="AB3028" i="33"/>
  <c r="AB3029" i="33"/>
  <c r="AB3030" i="33"/>
  <c r="AB3031" i="33"/>
  <c r="AB3032" i="33"/>
  <c r="AB3033" i="33"/>
  <c r="AB3034" i="33"/>
  <c r="AB3035" i="33"/>
  <c r="AB3036" i="33"/>
  <c r="AB3037" i="33"/>
  <c r="AB3038" i="33"/>
  <c r="AB3039" i="33"/>
  <c r="AB3040" i="33"/>
  <c r="AB3041" i="33"/>
  <c r="AB3042" i="33"/>
  <c r="AB3043" i="33"/>
  <c r="AB3044" i="33"/>
  <c r="AB3045" i="33"/>
  <c r="AB3046" i="33"/>
  <c r="AB3047" i="33"/>
  <c r="AB3048" i="33"/>
  <c r="AB3049" i="33"/>
  <c r="AB3050" i="33"/>
  <c r="AB3051" i="33"/>
  <c r="AB3052" i="33"/>
  <c r="AB3053" i="33"/>
  <c r="AB3054" i="33"/>
  <c r="AB3055" i="33"/>
  <c r="AB3056" i="33"/>
  <c r="AB3057" i="33"/>
  <c r="AB3058" i="33"/>
  <c r="AB3059" i="33"/>
  <c r="AB3060" i="33"/>
  <c r="AB3061" i="33"/>
  <c r="AB3062" i="33"/>
  <c r="AB3063" i="33"/>
  <c r="AB3064" i="33"/>
  <c r="AB3065" i="33"/>
  <c r="AB3066" i="33"/>
  <c r="AB3067" i="33"/>
  <c r="AB3068" i="33"/>
  <c r="AB3069" i="33"/>
  <c r="AB3070" i="33"/>
  <c r="AB3071" i="33"/>
  <c r="AB3072" i="33"/>
  <c r="AB3073" i="33"/>
  <c r="AB3074" i="33"/>
  <c r="AB3075" i="33"/>
  <c r="AB3076" i="33"/>
  <c r="AB3077" i="33"/>
  <c r="AB3078" i="33"/>
  <c r="AB3079" i="33"/>
  <c r="AB3080" i="33"/>
  <c r="AB3081" i="33"/>
  <c r="AB3082" i="33"/>
  <c r="AB3083" i="33"/>
  <c r="AB3084" i="33"/>
  <c r="AB3085" i="33"/>
  <c r="AB3086" i="33"/>
  <c r="AB3087" i="33"/>
  <c r="AB3088" i="33"/>
  <c r="AB3089" i="33"/>
  <c r="AB3090" i="33"/>
  <c r="AB3091" i="33"/>
  <c r="AB3092" i="33"/>
  <c r="AB3093" i="33"/>
  <c r="AB3094" i="33"/>
  <c r="AB3095" i="33"/>
  <c r="AB3096" i="33"/>
  <c r="AB3097" i="33"/>
  <c r="AB3098" i="33"/>
  <c r="AB3099" i="33"/>
  <c r="AB3100" i="33"/>
  <c r="AB3101" i="33"/>
  <c r="AB3102" i="33"/>
  <c r="AB3103" i="33"/>
  <c r="AB3104" i="33"/>
  <c r="AB3105" i="33"/>
  <c r="AB3106" i="33"/>
  <c r="AB3107" i="33"/>
  <c r="AB3108" i="33"/>
  <c r="AB3109" i="33"/>
  <c r="AB3110" i="33"/>
  <c r="AB3111" i="33"/>
  <c r="AB3112" i="33"/>
  <c r="AB3113" i="33"/>
  <c r="AB3114" i="33"/>
  <c r="AB3115" i="33"/>
  <c r="AB3116" i="33"/>
  <c r="AB3117" i="33"/>
  <c r="AB3118" i="33"/>
  <c r="AB3119" i="33"/>
  <c r="AB3120" i="33"/>
  <c r="AB3121" i="33"/>
  <c r="AB3122" i="33"/>
  <c r="AB3123" i="33"/>
  <c r="AB3124" i="33"/>
  <c r="AB3125" i="33"/>
  <c r="AB3126" i="33"/>
  <c r="AB3127" i="33"/>
  <c r="AB3128" i="33"/>
  <c r="AB3129" i="33"/>
  <c r="AB3130" i="33"/>
  <c r="AB3131" i="33"/>
  <c r="AB3132" i="33"/>
  <c r="AB3133" i="33"/>
  <c r="AB3134" i="33"/>
  <c r="AB3135" i="33"/>
  <c r="AB3136" i="33"/>
  <c r="AB3137" i="33"/>
  <c r="AB3138" i="33"/>
  <c r="AB3139" i="33"/>
  <c r="AB3140" i="33"/>
  <c r="AB3141" i="33"/>
  <c r="AB3142" i="33"/>
  <c r="AB3143" i="33"/>
  <c r="AB3144" i="33"/>
  <c r="AB3145" i="33"/>
  <c r="AB3146" i="33"/>
  <c r="AB3147" i="33"/>
  <c r="AB3148" i="33"/>
  <c r="AB3149" i="33"/>
  <c r="AB3150" i="33"/>
  <c r="AB3151" i="33"/>
  <c r="AB3152" i="33"/>
  <c r="AB3153" i="33"/>
  <c r="AB3154" i="33"/>
  <c r="AB3155" i="33"/>
  <c r="AB3156" i="33"/>
  <c r="AB3157" i="33"/>
  <c r="AB3158" i="33"/>
  <c r="AB3159" i="33"/>
  <c r="AB3160" i="33"/>
  <c r="AB3161" i="33"/>
  <c r="AB3162" i="33"/>
  <c r="AB3163" i="33"/>
  <c r="AB3164" i="33"/>
  <c r="AB3165" i="33"/>
  <c r="AB3166" i="33"/>
  <c r="AB3167" i="33"/>
  <c r="AB3168" i="33"/>
  <c r="AB3169" i="33"/>
  <c r="AB3170" i="33"/>
  <c r="AB3171" i="33"/>
  <c r="AB3172" i="33"/>
  <c r="AB3173" i="33"/>
  <c r="AB3174" i="33"/>
  <c r="AB3175" i="33"/>
  <c r="AB3176" i="33"/>
  <c r="AB3177" i="33"/>
  <c r="AB3178" i="33"/>
  <c r="AB3179" i="33"/>
  <c r="AB3180" i="33"/>
  <c r="AB3181" i="33"/>
  <c r="AB3182" i="33"/>
  <c r="AB3183" i="33"/>
  <c r="AB3184" i="33"/>
  <c r="AB3185" i="33"/>
  <c r="AB3186" i="33"/>
  <c r="AB3187" i="33"/>
  <c r="AB3188" i="33"/>
  <c r="AB3189" i="33"/>
  <c r="AB3190" i="33"/>
  <c r="AB3191" i="33"/>
  <c r="AB3192" i="33"/>
  <c r="AB3193" i="33"/>
  <c r="AB3194" i="33"/>
  <c r="AB3195" i="33"/>
  <c r="AB3196" i="33"/>
  <c r="AB3197" i="33"/>
  <c r="AB3198" i="33"/>
  <c r="AB3199" i="33"/>
  <c r="AB3200" i="33"/>
  <c r="AB3201" i="33"/>
  <c r="AB3202" i="33"/>
  <c r="AB3203" i="33"/>
  <c r="AB3204" i="33"/>
  <c r="AB3205" i="33"/>
  <c r="AB3206" i="33"/>
  <c r="AB3207" i="33"/>
  <c r="AB3208" i="33"/>
  <c r="AB3209" i="33"/>
  <c r="AB3210" i="33"/>
  <c r="AB3211" i="33"/>
  <c r="AB3212" i="33"/>
  <c r="AB3213" i="33"/>
  <c r="AB3214" i="33"/>
  <c r="AB3215" i="33"/>
  <c r="AB3216" i="33"/>
  <c r="AB3217" i="33"/>
  <c r="AB3218" i="33"/>
  <c r="AB3219" i="33"/>
  <c r="AB3220" i="33"/>
  <c r="AB3221" i="33"/>
  <c r="AB3222" i="33"/>
  <c r="AB3223" i="33"/>
  <c r="AB3224" i="33"/>
  <c r="AB3225" i="33"/>
  <c r="AB3226" i="33"/>
  <c r="AB3227" i="33"/>
  <c r="AB3228" i="33"/>
  <c r="AB3229" i="33"/>
  <c r="AB3230" i="33"/>
  <c r="AB3231" i="33"/>
  <c r="AB3232" i="33"/>
  <c r="AB3233" i="33"/>
  <c r="AB3234" i="33"/>
  <c r="AB3235" i="33"/>
  <c r="AB3236" i="33"/>
  <c r="AB3237" i="33"/>
  <c r="AB3238" i="33"/>
  <c r="AB3239" i="33"/>
  <c r="AB3240" i="33"/>
  <c r="AB3241" i="33"/>
  <c r="AB3242" i="33"/>
  <c r="AB3243" i="33"/>
  <c r="AB3244" i="33"/>
  <c r="AB3245" i="33"/>
  <c r="AB3246" i="33"/>
  <c r="AB3247" i="33"/>
  <c r="AB3248" i="33"/>
  <c r="AB3249" i="33"/>
  <c r="AB3250" i="33"/>
  <c r="AB3251" i="33"/>
  <c r="AB3252" i="33"/>
  <c r="AB3253" i="33"/>
  <c r="AB3254" i="33"/>
  <c r="AB3255" i="33"/>
  <c r="AB3256" i="33"/>
  <c r="AB3257" i="33"/>
  <c r="AB3258" i="33"/>
  <c r="AB3259" i="33"/>
  <c r="AB3260" i="33"/>
  <c r="AB3261" i="33"/>
  <c r="AB3262" i="33"/>
  <c r="AB3263" i="33"/>
  <c r="AB3264" i="33"/>
  <c r="AB3265" i="33"/>
  <c r="AB3266" i="33"/>
  <c r="AB3267" i="33"/>
  <c r="AB3268" i="33"/>
  <c r="AB3269" i="33"/>
  <c r="AB3270" i="33"/>
  <c r="AB3271" i="33"/>
  <c r="AB3272" i="33"/>
  <c r="AB3273" i="33"/>
  <c r="AB3274" i="33"/>
  <c r="AB3275" i="33"/>
  <c r="AB3276" i="33"/>
  <c r="AB3277" i="33"/>
  <c r="AB3278" i="33"/>
  <c r="AB3279" i="33"/>
  <c r="AB3280" i="33"/>
  <c r="AB3281" i="33"/>
  <c r="AB3282" i="33"/>
  <c r="AB3283" i="33"/>
  <c r="AB3284" i="33"/>
  <c r="AB3285" i="33"/>
  <c r="AB3286" i="33"/>
  <c r="AB3287" i="33"/>
  <c r="AB3288" i="33"/>
  <c r="AB3289" i="33"/>
  <c r="AB3290" i="33"/>
  <c r="AB3291" i="33"/>
  <c r="AB3292" i="33"/>
  <c r="AB3293" i="33"/>
  <c r="AB3294" i="33"/>
  <c r="AB3295" i="33"/>
  <c r="AB3296" i="33"/>
  <c r="AB3297" i="33"/>
  <c r="AB3298" i="33"/>
  <c r="AB3299" i="33"/>
  <c r="AB3300" i="33"/>
  <c r="AB3301" i="33"/>
  <c r="AB3302" i="33"/>
  <c r="AB3303" i="33"/>
  <c r="AB3304" i="33"/>
  <c r="AB3305" i="33"/>
  <c r="AB3306" i="33"/>
  <c r="AB3307" i="33"/>
  <c r="AB3308" i="33"/>
  <c r="AB3309" i="33"/>
  <c r="AB3310" i="33"/>
  <c r="AB3311" i="33"/>
  <c r="AB3312" i="33"/>
  <c r="AB3313" i="33"/>
  <c r="AB3314" i="33"/>
  <c r="AB3315" i="33"/>
  <c r="AB3316" i="33"/>
  <c r="AB3317" i="33"/>
  <c r="AB3318" i="33"/>
  <c r="AB3319" i="33"/>
  <c r="AB3320" i="33"/>
  <c r="AB3321" i="33"/>
  <c r="AB3322" i="33"/>
  <c r="AB3323" i="33"/>
  <c r="AB3324" i="33"/>
  <c r="AB3325" i="33"/>
  <c r="AB3326" i="33"/>
  <c r="AB3327" i="33"/>
  <c r="AB3328" i="33"/>
  <c r="AB3329" i="33"/>
  <c r="AB3330" i="33"/>
  <c r="AB3331" i="33"/>
  <c r="AB3332" i="33"/>
  <c r="AB3333" i="33"/>
  <c r="AB3334" i="33"/>
  <c r="AB3335" i="33"/>
  <c r="AB3336" i="33"/>
  <c r="AB3337" i="33"/>
  <c r="AB3338" i="33"/>
  <c r="AB3339" i="33"/>
  <c r="AB3340" i="33"/>
  <c r="AB3341" i="33"/>
  <c r="AB3342" i="33"/>
  <c r="AB3343" i="33"/>
  <c r="AB3344" i="33"/>
  <c r="AB3345" i="33"/>
  <c r="AB3346" i="33"/>
  <c r="AB3347" i="33"/>
  <c r="AB3348" i="33"/>
  <c r="AB3349" i="33"/>
  <c r="AB3350" i="33"/>
  <c r="AB3351" i="33"/>
  <c r="AB3352" i="33"/>
  <c r="AB3353" i="33"/>
  <c r="AB3354" i="33"/>
  <c r="AB3355" i="33"/>
  <c r="AB3356" i="33"/>
  <c r="AB3357" i="33"/>
  <c r="AB3358" i="33"/>
  <c r="AB3359" i="33"/>
  <c r="AB3360" i="33"/>
  <c r="AB3361" i="33"/>
  <c r="AB3362" i="33"/>
  <c r="AB3363" i="33"/>
  <c r="AB3364" i="33"/>
  <c r="AB3365" i="33"/>
  <c r="AB3366" i="33"/>
  <c r="AB3367" i="33"/>
  <c r="AB3368" i="33"/>
  <c r="AB3369" i="33"/>
  <c r="AB3370" i="33"/>
  <c r="AB3371" i="33"/>
  <c r="AB3372" i="33"/>
  <c r="AB3373" i="33"/>
  <c r="AB3374" i="33"/>
  <c r="AB3375" i="33"/>
  <c r="AB3376" i="33"/>
  <c r="AB3377" i="33"/>
  <c r="AB3378" i="33"/>
  <c r="AB3379" i="33"/>
  <c r="AB3380" i="33"/>
  <c r="AB3381" i="33"/>
  <c r="AB3382" i="33"/>
  <c r="AB3383" i="33"/>
  <c r="AB3384" i="33"/>
  <c r="AB3385" i="33"/>
  <c r="AB3386" i="33"/>
  <c r="AB3387" i="33"/>
  <c r="AB3388" i="33"/>
  <c r="AB3389" i="33"/>
  <c r="AB3390" i="33"/>
  <c r="AB3391" i="33"/>
  <c r="AB3392" i="33"/>
  <c r="AB3393" i="33"/>
  <c r="AB3394" i="33"/>
  <c r="AB3395" i="33"/>
  <c r="AB3396" i="33"/>
  <c r="AB3397" i="33"/>
  <c r="AB3398" i="33"/>
  <c r="AB3399" i="33"/>
  <c r="AB3400" i="33"/>
  <c r="AB3401" i="33"/>
  <c r="AB3402" i="33"/>
  <c r="AB3403" i="33"/>
  <c r="AB3404" i="33"/>
  <c r="AB3405" i="33"/>
  <c r="AB3406" i="33"/>
  <c r="AB3407" i="33"/>
  <c r="AB3408" i="33"/>
  <c r="AB3409" i="33"/>
  <c r="AB3410" i="33"/>
  <c r="AB3411" i="33"/>
  <c r="AB3412" i="33"/>
  <c r="AB3413" i="33"/>
  <c r="AB3414" i="33"/>
  <c r="AB3415" i="33"/>
  <c r="AB3416" i="33"/>
  <c r="AB3417" i="33"/>
  <c r="AB3418" i="33"/>
  <c r="AB3419" i="33"/>
  <c r="AB3420" i="33"/>
  <c r="AB3421" i="33"/>
  <c r="AB3422" i="33"/>
  <c r="AB3423" i="33"/>
  <c r="AB3424" i="33"/>
  <c r="AB3425" i="33"/>
  <c r="AB3426" i="33"/>
  <c r="AB3427" i="33"/>
  <c r="AB3428" i="33"/>
  <c r="AB3429" i="33"/>
  <c r="AB3430" i="33"/>
  <c r="AB3431" i="33"/>
  <c r="AB3432" i="33"/>
  <c r="AB3433" i="33"/>
  <c r="AB3434" i="33"/>
  <c r="AB3435" i="33"/>
  <c r="AB3436" i="33"/>
  <c r="AB3437" i="33"/>
  <c r="AB3438" i="33"/>
  <c r="AB3439" i="33"/>
  <c r="AB3440" i="33"/>
  <c r="AB3441" i="33"/>
  <c r="AB3442" i="33"/>
  <c r="AB3443" i="33"/>
  <c r="AB3444" i="33"/>
  <c r="AB3445" i="33"/>
  <c r="AB3446" i="33"/>
  <c r="AB3447" i="33"/>
  <c r="AB3448" i="33"/>
  <c r="AB3449" i="33"/>
  <c r="AB3450" i="33"/>
  <c r="AB3451" i="33"/>
  <c r="AB3452" i="33"/>
  <c r="AB3453" i="33"/>
  <c r="AB3454" i="33"/>
  <c r="AB3455" i="33"/>
  <c r="AB3456" i="33"/>
  <c r="AB3457" i="33"/>
  <c r="AB3458" i="33"/>
  <c r="AB3459" i="33"/>
  <c r="AB3460" i="33"/>
  <c r="AB3461" i="33"/>
  <c r="AB3462" i="33"/>
  <c r="AB3463" i="33"/>
  <c r="AB3464" i="33"/>
  <c r="AB3465" i="33"/>
  <c r="AB3466" i="33"/>
  <c r="AB3467" i="33"/>
  <c r="AB3468" i="33"/>
  <c r="AB3469" i="33"/>
  <c r="AB3470" i="33"/>
  <c r="AB3471" i="33"/>
  <c r="AB3472" i="33"/>
  <c r="AB3473" i="33"/>
  <c r="AB3474" i="33"/>
  <c r="AB3475" i="33"/>
  <c r="AB3476" i="33"/>
  <c r="AB3477" i="33"/>
  <c r="AB3478" i="33"/>
  <c r="AB3479" i="33"/>
  <c r="AB3480" i="33"/>
  <c r="AB3481" i="33"/>
  <c r="AB3482" i="33"/>
  <c r="AB3483" i="33"/>
  <c r="AB3484" i="33"/>
  <c r="AB3485" i="33"/>
  <c r="AB3486" i="33"/>
  <c r="AB3487" i="33"/>
  <c r="AB3488" i="33"/>
  <c r="AB3489" i="33"/>
  <c r="AB3490" i="33"/>
  <c r="AB3491" i="33"/>
  <c r="AB3492" i="33"/>
  <c r="AB3493" i="33"/>
  <c r="AB3494" i="33"/>
  <c r="AB3495" i="33"/>
  <c r="AB3496" i="33"/>
  <c r="AB3497" i="33"/>
  <c r="AB3498" i="33"/>
  <c r="AB3499" i="33"/>
  <c r="AB3500" i="33"/>
  <c r="AB3501" i="33"/>
  <c r="AB3502" i="33"/>
  <c r="AB3503" i="33"/>
  <c r="AB3504" i="33"/>
  <c r="AB3505" i="33"/>
  <c r="AB3506" i="33"/>
  <c r="AB3507" i="33"/>
  <c r="AB3508" i="33"/>
  <c r="AB3509" i="33"/>
  <c r="AB3510" i="33"/>
  <c r="AB3511" i="33"/>
  <c r="AB3512" i="33"/>
  <c r="AB3513" i="33"/>
  <c r="AB3514" i="33"/>
  <c r="AB3515" i="33"/>
  <c r="AB3516" i="33"/>
  <c r="AB3517" i="33"/>
  <c r="AB3518" i="33"/>
  <c r="AB3519" i="33"/>
  <c r="AB3520" i="33"/>
  <c r="AB3521" i="33"/>
  <c r="AB3522" i="33"/>
  <c r="AB3523" i="33"/>
  <c r="AB3524" i="33"/>
  <c r="AB3525" i="33"/>
  <c r="AB3526" i="33"/>
  <c r="AB3527" i="33"/>
  <c r="AB3528" i="33"/>
  <c r="AB3529" i="33"/>
  <c r="AB3530" i="33"/>
  <c r="AB3531" i="33"/>
  <c r="AB3532" i="33"/>
  <c r="AB3533" i="33"/>
  <c r="AB3534" i="33"/>
  <c r="AB3535" i="33"/>
  <c r="AB3536" i="33"/>
  <c r="AB3537" i="33"/>
  <c r="AB3538" i="33"/>
  <c r="AB3539" i="33"/>
  <c r="AB3540" i="33"/>
  <c r="AB3541" i="33"/>
  <c r="AB3542" i="33"/>
  <c r="AB3543" i="33"/>
  <c r="AB3544" i="33"/>
  <c r="AB3545" i="33"/>
  <c r="AB3546" i="33"/>
  <c r="AB3547" i="33"/>
  <c r="AB3548" i="33"/>
  <c r="AB3549" i="33"/>
  <c r="AB3550" i="33"/>
  <c r="AB3551" i="33"/>
  <c r="AB3552" i="33"/>
  <c r="AB3553" i="33"/>
  <c r="AB3554" i="33"/>
  <c r="AB3555" i="33"/>
  <c r="AB3556" i="33"/>
  <c r="AB3557" i="33"/>
  <c r="AB3558" i="33"/>
  <c r="AB3559" i="33"/>
  <c r="AB3560" i="33"/>
  <c r="AB3561" i="33"/>
  <c r="AB3562" i="33"/>
  <c r="AB3563" i="33"/>
  <c r="AB3564" i="33"/>
  <c r="AB3565" i="33"/>
  <c r="AB3566" i="33"/>
  <c r="AB3567" i="33"/>
  <c r="AB3568" i="33"/>
  <c r="AB3569" i="33"/>
  <c r="AB3570" i="33"/>
  <c r="AB3571" i="33"/>
  <c r="AB3572" i="33"/>
  <c r="AB3573" i="33"/>
  <c r="AB3574" i="33"/>
  <c r="AB3575" i="33"/>
  <c r="AB3576" i="33"/>
  <c r="AB3577" i="33"/>
  <c r="AB3578" i="33"/>
  <c r="AB3579" i="33"/>
  <c r="AB3580" i="33"/>
  <c r="AB3581" i="33"/>
  <c r="AB3582" i="33"/>
  <c r="AB3583" i="33"/>
  <c r="AB3584" i="33"/>
  <c r="AB3585" i="33"/>
  <c r="AB3586" i="33"/>
  <c r="AB3587" i="33"/>
  <c r="AB3588" i="33"/>
  <c r="AB3589" i="33"/>
  <c r="AB3590" i="33"/>
  <c r="AB3591" i="33"/>
  <c r="AB3592" i="33"/>
  <c r="AB3593" i="33"/>
  <c r="AB3594" i="33"/>
  <c r="AB3595" i="33"/>
  <c r="AB3596" i="33"/>
  <c r="AB3597" i="33"/>
  <c r="AB3598" i="33"/>
  <c r="AB3599" i="33"/>
  <c r="AB3600" i="33"/>
  <c r="AB3601" i="33"/>
  <c r="AB3602" i="33"/>
  <c r="AB3603" i="33"/>
  <c r="AB3604" i="33"/>
  <c r="AB3605" i="33"/>
  <c r="AB3606" i="33"/>
  <c r="AB3607" i="33"/>
  <c r="AB3608" i="33"/>
  <c r="AB3609" i="33"/>
  <c r="AB3610" i="33"/>
  <c r="AB3611" i="33"/>
  <c r="AB3612" i="33"/>
  <c r="AB3613" i="33"/>
  <c r="AB3614" i="33"/>
  <c r="AB3615" i="33"/>
  <c r="AB3616" i="33"/>
  <c r="AB3617" i="33"/>
  <c r="AB3618" i="33"/>
  <c r="AB3619" i="33"/>
  <c r="AB3620" i="33"/>
  <c r="AB3621" i="33"/>
  <c r="AB3622" i="33"/>
  <c r="AB3623" i="33"/>
  <c r="AB3624" i="33"/>
  <c r="AB3625" i="33"/>
  <c r="AB3626" i="33"/>
  <c r="AB3627" i="33"/>
  <c r="AB3628" i="33"/>
  <c r="AB3629" i="33"/>
  <c r="AB3630" i="33"/>
  <c r="AB3631" i="33"/>
  <c r="AB3632" i="33"/>
  <c r="AB3633" i="33"/>
  <c r="AB3634" i="33"/>
  <c r="AB3635" i="33"/>
  <c r="AB3636" i="33"/>
  <c r="AB3637" i="33"/>
  <c r="AB3638" i="33"/>
  <c r="AB3639" i="33"/>
  <c r="AB3640" i="33"/>
  <c r="AB3641" i="33"/>
  <c r="AB3642" i="33"/>
  <c r="AB3643" i="33"/>
  <c r="AB3644" i="33"/>
  <c r="AB3645" i="33"/>
  <c r="AB3646" i="33"/>
  <c r="AB3647" i="33"/>
  <c r="AB3648" i="33"/>
  <c r="AB3649" i="33"/>
  <c r="AB3650" i="33"/>
  <c r="AB3651" i="33"/>
  <c r="AB3652" i="33"/>
  <c r="AB3653" i="33"/>
  <c r="AB3654" i="33"/>
  <c r="AB3655" i="33"/>
  <c r="AB3656" i="33"/>
  <c r="AB3657" i="33"/>
  <c r="AB3658" i="33"/>
  <c r="AB3659" i="33"/>
  <c r="AB3660" i="33"/>
  <c r="AB3661" i="33"/>
  <c r="AB3662" i="33"/>
  <c r="AB3663" i="33"/>
  <c r="AB3664" i="33"/>
  <c r="AB3665" i="33"/>
  <c r="AB3666" i="33"/>
  <c r="AB3667" i="33"/>
  <c r="AB3668" i="33"/>
  <c r="AB3669" i="33"/>
  <c r="AB3670" i="33"/>
  <c r="AB3671" i="33"/>
  <c r="AB3672" i="33"/>
  <c r="AB3673" i="33"/>
  <c r="AB3674" i="33"/>
  <c r="AB3675" i="33"/>
  <c r="AB3676" i="33"/>
  <c r="AB3677" i="33"/>
  <c r="AB3678" i="33"/>
  <c r="AB3679" i="33"/>
  <c r="AB3680" i="33"/>
  <c r="AB3681" i="33"/>
  <c r="AB3682" i="33"/>
  <c r="AB3683" i="33"/>
  <c r="AB3684" i="33"/>
  <c r="AB3685" i="33"/>
  <c r="AB3686" i="33"/>
  <c r="AB3687" i="33"/>
  <c r="AB3688" i="33"/>
  <c r="AB3689" i="33"/>
  <c r="AB3690" i="33"/>
  <c r="AB3691" i="33"/>
  <c r="AB3692" i="33"/>
  <c r="AB3693" i="33"/>
  <c r="AB3694" i="33"/>
  <c r="AB3695" i="33"/>
  <c r="AB3696" i="33"/>
  <c r="AB3697" i="33"/>
  <c r="AB3698" i="33"/>
  <c r="AB3699" i="33"/>
  <c r="AB3700" i="33"/>
  <c r="AB3701" i="33"/>
  <c r="AB3702" i="33"/>
  <c r="AB3703" i="33"/>
  <c r="AB3704" i="33"/>
  <c r="AB3705" i="33"/>
  <c r="AB3706" i="33"/>
  <c r="AB3707" i="33"/>
  <c r="AB3708" i="33"/>
  <c r="AB3709" i="33"/>
  <c r="AB3710" i="33"/>
  <c r="AB3711" i="33"/>
  <c r="AB3712" i="33"/>
  <c r="AB3713" i="33"/>
  <c r="AB3714" i="33"/>
  <c r="AB3715" i="33"/>
  <c r="AB3716" i="33"/>
  <c r="AB3717" i="33"/>
  <c r="AB3718" i="33"/>
  <c r="AB3719" i="33"/>
  <c r="AB3720" i="33"/>
  <c r="AB3721" i="33"/>
  <c r="AB3722" i="33"/>
  <c r="AB3723" i="33"/>
  <c r="AB3724" i="33"/>
  <c r="AB3725" i="33"/>
  <c r="AB3726" i="33"/>
  <c r="AB3727" i="33"/>
  <c r="AB3728" i="33"/>
  <c r="AB3729" i="33"/>
  <c r="AB3730" i="33"/>
  <c r="AB3731" i="33"/>
  <c r="AB3732" i="33"/>
  <c r="AB3733" i="33"/>
  <c r="AB3734" i="33"/>
  <c r="AB3735" i="33"/>
  <c r="AB3736" i="33"/>
  <c r="AB3737" i="33"/>
  <c r="AB3738" i="33"/>
  <c r="AB3739" i="33"/>
  <c r="AB3740" i="33"/>
  <c r="AB3741" i="33"/>
  <c r="AB3742" i="33"/>
  <c r="AB3743" i="33"/>
  <c r="AB3744" i="33"/>
  <c r="AB3745" i="33"/>
  <c r="AB3746" i="33"/>
  <c r="AB3747" i="33"/>
  <c r="AB3748" i="33"/>
  <c r="AB3749" i="33"/>
  <c r="AB3750" i="33"/>
  <c r="AB3751" i="33"/>
  <c r="AB3752" i="33"/>
  <c r="AB3753" i="33"/>
  <c r="AB3754" i="33"/>
  <c r="AB3755" i="33"/>
  <c r="AB3756" i="33"/>
  <c r="AB3757" i="33"/>
  <c r="AB3758" i="33"/>
  <c r="AB3759" i="33"/>
  <c r="AB3760" i="33"/>
  <c r="AB3761" i="33"/>
  <c r="AB3762" i="33"/>
  <c r="AB3763" i="33"/>
  <c r="AB3764" i="33"/>
  <c r="AB3765" i="33"/>
  <c r="AB3766" i="33"/>
  <c r="AB3767" i="33"/>
  <c r="AB3768" i="33"/>
  <c r="AB3769" i="33"/>
  <c r="AB3770" i="33"/>
  <c r="AB3771" i="33"/>
  <c r="AB3772" i="33"/>
  <c r="AB3773" i="33"/>
  <c r="AB3774" i="33"/>
  <c r="AB3775" i="33"/>
  <c r="AB3776" i="33"/>
  <c r="AB3777" i="33"/>
  <c r="AB3778" i="33"/>
  <c r="AB3779" i="33"/>
  <c r="AB3780" i="33"/>
  <c r="AB3781" i="33"/>
  <c r="AB3782" i="33"/>
  <c r="AB3783" i="33"/>
  <c r="AB3784" i="33"/>
  <c r="AB3785" i="33"/>
  <c r="AB3786" i="33"/>
  <c r="AB3787" i="33"/>
  <c r="AB3788" i="33"/>
  <c r="AB3789" i="33"/>
  <c r="AB3790" i="33"/>
  <c r="AB3791" i="33"/>
  <c r="AB3792" i="33"/>
  <c r="AB3793" i="33"/>
  <c r="AB3794" i="33"/>
  <c r="AB3795" i="33"/>
  <c r="AB3796" i="33"/>
  <c r="AB3797" i="33"/>
  <c r="AB3798" i="33"/>
  <c r="AB3799" i="33"/>
  <c r="AB3800" i="33"/>
  <c r="AB3801" i="33"/>
  <c r="AB3802" i="33"/>
  <c r="AB3803" i="33"/>
  <c r="AB3804" i="33"/>
  <c r="AB3805" i="33"/>
  <c r="AB3806" i="33"/>
  <c r="AB3807" i="33"/>
  <c r="AB3808" i="33"/>
  <c r="AB3809" i="33"/>
  <c r="AB3810" i="33"/>
  <c r="AB3811" i="33"/>
  <c r="AB3812" i="33"/>
  <c r="AB3813" i="33"/>
  <c r="AB3814" i="33"/>
  <c r="AB3815" i="33"/>
  <c r="AB3816" i="33"/>
  <c r="AB3817" i="33"/>
  <c r="AB3818" i="33"/>
  <c r="AB3819" i="33"/>
  <c r="AB3820" i="33"/>
  <c r="AB3821" i="33"/>
  <c r="AB3822" i="33"/>
  <c r="AB3823" i="33"/>
  <c r="AB3824" i="33"/>
  <c r="AB3825" i="33"/>
  <c r="AB3826" i="33"/>
  <c r="AB3827" i="33"/>
  <c r="AB3828" i="33"/>
  <c r="AB3829" i="33"/>
  <c r="AB3830" i="33"/>
  <c r="AB3831" i="33"/>
  <c r="AB3832" i="33"/>
  <c r="AB3833" i="33"/>
  <c r="AB3834" i="33"/>
  <c r="AB3835" i="33"/>
  <c r="AB3836" i="33"/>
  <c r="AB3837" i="33"/>
  <c r="AB3838" i="33"/>
  <c r="AB3839" i="33"/>
  <c r="AB3840" i="33"/>
  <c r="AB3841" i="33"/>
  <c r="AB3842" i="33"/>
  <c r="AB3843" i="33"/>
  <c r="AB3844" i="33"/>
  <c r="AB3845" i="33"/>
  <c r="AB3846" i="33"/>
  <c r="AB3847" i="33"/>
  <c r="AB3848" i="33"/>
  <c r="AB3849" i="33"/>
  <c r="AB3850" i="33"/>
  <c r="AB3851" i="33"/>
  <c r="AB3852" i="33"/>
  <c r="AB3853" i="33"/>
  <c r="AB3854" i="33"/>
  <c r="AB3855" i="33"/>
  <c r="AB3856" i="33"/>
  <c r="AB3857" i="33"/>
  <c r="AB3858" i="33"/>
  <c r="AB3859" i="33"/>
  <c r="AB3860" i="33"/>
  <c r="AB3861" i="33"/>
  <c r="AB3862" i="33"/>
  <c r="AB3863" i="33"/>
  <c r="AB3864" i="33"/>
  <c r="AB3865" i="33"/>
  <c r="AB3866" i="33"/>
  <c r="AB3867" i="33"/>
  <c r="AB3868" i="33"/>
  <c r="AB3869" i="33"/>
  <c r="AB3870" i="33"/>
  <c r="AB3871" i="33"/>
  <c r="AB3872" i="33"/>
  <c r="AB3873" i="33"/>
  <c r="AB3874" i="33"/>
  <c r="AB3875" i="33"/>
  <c r="AB3876" i="33"/>
  <c r="AB3877" i="33"/>
  <c r="AB3878" i="33"/>
  <c r="AB3879" i="33"/>
  <c r="AB3880" i="33"/>
  <c r="AB3881" i="33"/>
  <c r="AB3882" i="33"/>
  <c r="AB3883" i="33"/>
  <c r="AB3884" i="33"/>
  <c r="AB3885" i="33"/>
  <c r="AB3886" i="33"/>
  <c r="AB3887" i="33"/>
  <c r="AB3888" i="33"/>
  <c r="AB3889" i="33"/>
  <c r="AB3890" i="33"/>
  <c r="AB3891" i="33"/>
  <c r="AB3892" i="33"/>
  <c r="AB3893" i="33"/>
  <c r="AB3894" i="33"/>
  <c r="AB3895" i="33"/>
  <c r="AB3896" i="33"/>
  <c r="AB3897" i="33"/>
  <c r="AB3898" i="33"/>
  <c r="AB3899" i="33"/>
  <c r="AB3900" i="33"/>
  <c r="AB3901" i="33"/>
  <c r="AB3902" i="33"/>
  <c r="AB3903" i="33"/>
  <c r="AB3904" i="33"/>
  <c r="AB3905" i="33"/>
  <c r="AB3906" i="33"/>
  <c r="AB3907" i="33"/>
  <c r="AB3908" i="33"/>
  <c r="AB3909" i="33"/>
  <c r="AB3910" i="33"/>
  <c r="AB3911" i="33"/>
  <c r="AB3912" i="33"/>
  <c r="AB3913" i="33"/>
  <c r="AB3914" i="33"/>
  <c r="AB3915" i="33"/>
  <c r="AB3916" i="33"/>
  <c r="AB3917" i="33"/>
  <c r="AB3918" i="33"/>
  <c r="AB3919" i="33"/>
  <c r="AB3920" i="33"/>
  <c r="AB3921" i="33"/>
  <c r="AB3922" i="33"/>
  <c r="AB3923" i="33"/>
  <c r="AB3924" i="33"/>
  <c r="AB3925" i="33"/>
  <c r="AB3926" i="33"/>
  <c r="AB3927" i="33"/>
  <c r="AB3928" i="33"/>
  <c r="AB3929" i="33"/>
  <c r="AB3930" i="33"/>
  <c r="AB3931" i="33"/>
  <c r="AB3932" i="33"/>
  <c r="AB3933" i="33"/>
  <c r="AB3934" i="33"/>
  <c r="AB3935" i="33"/>
  <c r="AB3936" i="33"/>
  <c r="AB3937" i="33"/>
  <c r="AB3938" i="33"/>
  <c r="AB3939" i="33"/>
  <c r="AB3940" i="33"/>
  <c r="AB3941" i="33"/>
  <c r="AB3942" i="33"/>
  <c r="AB3943" i="33"/>
  <c r="AB3944" i="33"/>
  <c r="AB3945" i="33"/>
  <c r="AB3946" i="33"/>
  <c r="AB3947" i="33"/>
  <c r="AB3948" i="33"/>
  <c r="AB3949" i="33"/>
  <c r="AB3950" i="33"/>
  <c r="AB3951" i="33"/>
  <c r="AB3952" i="33"/>
  <c r="AB3953" i="33"/>
  <c r="AB3954" i="33"/>
  <c r="AB3955" i="33"/>
  <c r="AB3956" i="33"/>
  <c r="AB3957" i="33"/>
  <c r="AB3958" i="33"/>
  <c r="AB3959" i="33"/>
  <c r="AB3960" i="33"/>
  <c r="AB3961" i="33"/>
  <c r="AB3962" i="33"/>
  <c r="AB3963" i="33"/>
  <c r="AB3964" i="33"/>
  <c r="AB3965" i="33"/>
  <c r="AB3966" i="33"/>
  <c r="AB3967" i="33"/>
  <c r="AB3968" i="33"/>
  <c r="AB3969" i="33"/>
  <c r="AB3970" i="33"/>
  <c r="AB3971" i="33"/>
  <c r="AB3972" i="33"/>
  <c r="AB3973" i="33"/>
  <c r="AB3974" i="33"/>
  <c r="AB3975" i="33"/>
  <c r="AB3976" i="33"/>
  <c r="AB3977" i="33"/>
  <c r="AB3978" i="33"/>
  <c r="AB3979" i="33"/>
  <c r="AB3980" i="33"/>
  <c r="AB3981" i="33"/>
  <c r="AB3982" i="33"/>
  <c r="AB3983" i="33"/>
  <c r="AB3984" i="33"/>
  <c r="AB3985" i="33"/>
  <c r="AB3986" i="33"/>
  <c r="AB3987" i="33"/>
  <c r="AB3988" i="33"/>
  <c r="AB3989" i="33"/>
  <c r="AB3990" i="33"/>
  <c r="AB3991" i="33"/>
  <c r="AB3992" i="33"/>
  <c r="AB3993" i="33"/>
  <c r="AB3994" i="33"/>
  <c r="AB3995" i="33"/>
  <c r="AB3996" i="33"/>
  <c r="AB3997" i="33"/>
  <c r="AB3998" i="33"/>
  <c r="AB3999" i="33"/>
  <c r="AB4000" i="33"/>
  <c r="AB4001" i="33"/>
  <c r="BG8" i="33"/>
  <c r="BG7" i="33"/>
  <c r="AC13" i="33"/>
  <c r="AC21" i="33"/>
  <c r="AC27" i="33"/>
  <c r="AC28" i="33"/>
  <c r="AC29" i="33"/>
  <c r="AC30" i="33"/>
  <c r="AC31" i="33"/>
  <c r="AC32" i="33"/>
  <c r="AC33" i="33"/>
  <c r="AC34" i="33"/>
  <c r="AC35" i="33"/>
  <c r="AC36" i="33"/>
  <c r="AC37" i="33"/>
  <c r="AC38" i="33"/>
  <c r="AC39" i="33"/>
  <c r="AC40" i="33"/>
  <c r="AC41" i="33"/>
  <c r="AC42" i="33"/>
  <c r="AC43" i="33"/>
  <c r="AC44" i="33"/>
  <c r="AC45" i="33"/>
  <c r="AC46" i="33"/>
  <c r="AC47" i="33"/>
  <c r="AC48" i="33"/>
  <c r="AC49" i="33"/>
  <c r="AC50" i="33"/>
  <c r="AC51" i="33"/>
  <c r="AC52" i="33"/>
  <c r="AC53" i="33"/>
  <c r="AC54" i="33"/>
  <c r="AC55" i="33"/>
  <c r="AC56" i="33"/>
  <c r="AC57" i="33"/>
  <c r="AC58" i="33"/>
  <c r="AC59" i="33"/>
  <c r="AC60" i="33"/>
  <c r="AC61" i="33"/>
  <c r="AC62" i="33"/>
  <c r="AC63" i="33"/>
  <c r="AC64" i="33"/>
  <c r="AC65" i="33"/>
  <c r="AC66" i="33"/>
  <c r="AC67" i="33"/>
  <c r="AC68" i="33"/>
  <c r="AC69" i="33"/>
  <c r="AC70" i="33"/>
  <c r="AC71" i="33"/>
  <c r="AC72" i="33"/>
  <c r="AC73" i="33"/>
  <c r="AC74" i="33"/>
  <c r="AC75" i="33"/>
  <c r="AC76" i="33"/>
  <c r="AC77" i="33"/>
  <c r="AC78" i="33"/>
  <c r="AC79" i="33"/>
  <c r="AC80" i="33"/>
  <c r="AC81" i="33"/>
  <c r="AC82" i="33"/>
  <c r="AC83" i="33"/>
  <c r="AC84" i="33"/>
  <c r="AC85" i="33"/>
  <c r="AC86" i="33"/>
  <c r="AC87" i="33"/>
  <c r="AC88" i="33"/>
  <c r="AC89" i="33"/>
  <c r="AC90" i="33"/>
  <c r="AC91" i="33"/>
  <c r="AC92" i="33"/>
  <c r="AC93" i="33"/>
  <c r="AC94" i="33"/>
  <c r="AC95" i="33"/>
  <c r="AC96" i="33"/>
  <c r="AC97" i="33"/>
  <c r="AC98" i="33"/>
  <c r="AC99" i="33"/>
  <c r="AC100" i="33"/>
  <c r="AC101" i="33"/>
  <c r="AC102" i="33"/>
  <c r="AC103" i="33"/>
  <c r="AC104" i="33"/>
  <c r="AC105" i="33"/>
  <c r="AC106" i="33"/>
  <c r="AC107" i="33"/>
  <c r="AC108" i="33"/>
  <c r="AC109" i="33"/>
  <c r="AC110" i="33"/>
  <c r="AC111" i="33"/>
  <c r="AC112" i="33"/>
  <c r="AC113" i="33"/>
  <c r="AC114" i="33"/>
  <c r="AC115" i="33"/>
  <c r="AC116" i="33"/>
  <c r="AC117" i="33"/>
  <c r="AC118" i="33"/>
  <c r="AC119" i="33"/>
  <c r="AC120" i="33"/>
  <c r="AC121" i="33"/>
  <c r="AC122" i="33"/>
  <c r="AC123" i="33"/>
  <c r="AC124" i="33"/>
  <c r="AC125" i="33"/>
  <c r="AC126" i="33"/>
  <c r="AC127" i="33"/>
  <c r="AC128" i="33"/>
  <c r="AC129" i="33"/>
  <c r="AC130" i="33"/>
  <c r="AC131" i="33"/>
  <c r="AC132" i="33"/>
  <c r="AC133" i="33"/>
  <c r="AC134" i="33"/>
  <c r="AC135" i="33"/>
  <c r="AC136" i="33"/>
  <c r="AC137" i="33"/>
  <c r="AC138" i="33"/>
  <c r="AC139" i="33"/>
  <c r="AC140" i="33"/>
  <c r="AC141" i="33"/>
  <c r="AC142" i="33"/>
  <c r="AC143" i="33"/>
  <c r="AC144" i="33"/>
  <c r="AC145" i="33"/>
  <c r="AC146" i="33"/>
  <c r="AC147" i="33"/>
  <c r="AC148" i="33"/>
  <c r="AC149" i="33"/>
  <c r="AC150" i="33"/>
  <c r="AC151" i="33"/>
  <c r="AC152" i="33"/>
  <c r="AC153" i="33"/>
  <c r="AC154" i="33"/>
  <c r="AC155" i="33"/>
  <c r="AC156" i="33"/>
  <c r="AC157" i="33"/>
  <c r="AC158" i="33"/>
  <c r="AC159" i="33"/>
  <c r="AC160" i="33"/>
  <c r="AC161" i="33"/>
  <c r="AC162" i="33"/>
  <c r="AC163" i="33"/>
  <c r="AC164" i="33"/>
  <c r="AC165" i="33"/>
  <c r="AC166" i="33"/>
  <c r="AC167" i="33"/>
  <c r="AC168" i="33"/>
  <c r="AC169" i="33"/>
  <c r="AC170" i="33"/>
  <c r="AC171" i="33"/>
  <c r="AC172" i="33"/>
  <c r="AC173" i="33"/>
  <c r="AC174" i="33"/>
  <c r="AC175" i="33"/>
  <c r="AC176" i="33"/>
  <c r="AC177" i="33"/>
  <c r="AC178" i="33"/>
  <c r="AC179" i="33"/>
  <c r="AC180" i="33"/>
  <c r="AC181" i="33"/>
  <c r="AC182" i="33"/>
  <c r="AC183" i="33"/>
  <c r="AC184" i="33"/>
  <c r="AC185" i="33"/>
  <c r="AC186" i="33"/>
  <c r="AC187" i="33"/>
  <c r="AC188" i="33"/>
  <c r="AC189" i="33"/>
  <c r="AC190" i="33"/>
  <c r="AC191" i="33"/>
  <c r="AC192" i="33"/>
  <c r="AC193" i="33"/>
  <c r="AC194" i="33"/>
  <c r="AC195" i="33"/>
  <c r="AC196" i="33"/>
  <c r="AC197" i="33"/>
  <c r="AC198" i="33"/>
  <c r="AC199" i="33"/>
  <c r="AC200" i="33"/>
  <c r="AC201" i="33"/>
  <c r="AC202" i="33"/>
  <c r="AC203" i="33"/>
  <c r="AC204" i="33"/>
  <c r="AC205" i="33"/>
  <c r="AC206" i="33"/>
  <c r="AC207" i="33"/>
  <c r="AC208" i="33"/>
  <c r="AC209" i="33"/>
  <c r="AC210" i="33"/>
  <c r="AC211" i="33"/>
  <c r="AC212" i="33"/>
  <c r="AC213" i="33"/>
  <c r="AC214" i="33"/>
  <c r="AC215" i="33"/>
  <c r="AC216" i="33"/>
  <c r="AC217" i="33"/>
  <c r="AC218" i="33"/>
  <c r="AC219" i="33"/>
  <c r="AC220" i="33"/>
  <c r="AC221" i="33"/>
  <c r="AC222" i="33"/>
  <c r="AC223" i="33"/>
  <c r="AC224" i="33"/>
  <c r="AC225" i="33"/>
  <c r="AC226" i="33"/>
  <c r="AC227" i="33"/>
  <c r="AC228" i="33"/>
  <c r="AC229" i="33"/>
  <c r="AC230" i="33"/>
  <c r="AC231" i="33"/>
  <c r="AC232" i="33"/>
  <c r="AC233" i="33"/>
  <c r="AC234" i="33"/>
  <c r="AC235" i="33"/>
  <c r="AC236" i="33"/>
  <c r="AC237" i="33"/>
  <c r="AC238" i="33"/>
  <c r="AC239" i="33"/>
  <c r="AC240" i="33"/>
  <c r="AC241" i="33"/>
  <c r="AC242" i="33"/>
  <c r="AC243" i="33"/>
  <c r="AC244" i="33"/>
  <c r="AC245" i="33"/>
  <c r="AC246" i="33"/>
  <c r="AC247" i="33"/>
  <c r="AC248" i="33"/>
  <c r="AC249" i="33"/>
  <c r="AC250" i="33"/>
  <c r="AC251" i="33"/>
  <c r="AC252" i="33"/>
  <c r="AC253" i="33"/>
  <c r="AC254" i="33"/>
  <c r="AC255" i="33"/>
  <c r="AC256" i="33"/>
  <c r="AC257" i="33"/>
  <c r="AC258" i="33"/>
  <c r="AC259" i="33"/>
  <c r="AC260" i="33"/>
  <c r="AC261" i="33"/>
  <c r="AC262" i="33"/>
  <c r="AC263" i="33"/>
  <c r="AC264" i="33"/>
  <c r="AC265" i="33"/>
  <c r="AC266" i="33"/>
  <c r="AC267" i="33"/>
  <c r="AC268" i="33"/>
  <c r="AC269" i="33"/>
  <c r="AC270" i="33"/>
  <c r="AC271" i="33"/>
  <c r="AC272" i="33"/>
  <c r="AC273" i="33"/>
  <c r="AC274" i="33"/>
  <c r="AC275" i="33"/>
  <c r="AC276" i="33"/>
  <c r="AC277" i="33"/>
  <c r="AC278" i="33"/>
  <c r="AC279" i="33"/>
  <c r="AC280" i="33"/>
  <c r="AC281" i="33"/>
  <c r="AC282" i="33"/>
  <c r="AC283" i="33"/>
  <c r="AC284" i="33"/>
  <c r="AC285" i="33"/>
  <c r="AC286" i="33"/>
  <c r="AC287" i="33"/>
  <c r="AC288" i="33"/>
  <c r="AC289" i="33"/>
  <c r="AC290" i="33"/>
  <c r="AC291" i="33"/>
  <c r="AC292" i="33"/>
  <c r="AC293" i="33"/>
  <c r="AC294" i="33"/>
  <c r="AC295" i="33"/>
  <c r="AC296" i="33"/>
  <c r="AC297" i="33"/>
  <c r="AC298" i="33"/>
  <c r="AC299" i="33"/>
  <c r="AC300" i="33"/>
  <c r="AC301" i="33"/>
  <c r="AC302" i="33"/>
  <c r="AC303" i="33"/>
  <c r="AC304" i="33"/>
  <c r="AC305" i="33"/>
  <c r="AC306" i="33"/>
  <c r="AC307" i="33"/>
  <c r="AC308" i="33"/>
  <c r="AC309" i="33"/>
  <c r="AC310" i="33"/>
  <c r="AC311" i="33"/>
  <c r="AC312" i="33"/>
  <c r="AC313" i="33"/>
  <c r="AC314" i="33"/>
  <c r="AC315" i="33"/>
  <c r="AC316" i="33"/>
  <c r="AC317" i="33"/>
  <c r="AC318" i="33"/>
  <c r="AC319" i="33"/>
  <c r="AC320" i="33"/>
  <c r="AC321" i="33"/>
  <c r="AC322" i="33"/>
  <c r="AC323" i="33"/>
  <c r="AC324" i="33"/>
  <c r="AC325" i="33"/>
  <c r="AC326" i="33"/>
  <c r="AC327" i="33"/>
  <c r="AC328" i="33"/>
  <c r="AC329" i="33"/>
  <c r="AC330" i="33"/>
  <c r="AC331" i="33"/>
  <c r="AC332" i="33"/>
  <c r="AC333" i="33"/>
  <c r="AC334" i="33"/>
  <c r="AC335" i="33"/>
  <c r="AC336" i="33"/>
  <c r="AC337" i="33"/>
  <c r="AC338" i="33"/>
  <c r="AC339" i="33"/>
  <c r="AC340" i="33"/>
  <c r="AC341" i="33"/>
  <c r="AC342" i="33"/>
  <c r="AC343" i="33"/>
  <c r="AC344" i="33"/>
  <c r="AC345" i="33"/>
  <c r="AC346" i="33"/>
  <c r="AC347" i="33"/>
  <c r="AC348" i="33"/>
  <c r="AC349" i="33"/>
  <c r="AC350" i="33"/>
  <c r="AC351" i="33"/>
  <c r="AC352" i="33"/>
  <c r="AC353" i="33"/>
  <c r="AC354" i="33"/>
  <c r="AC355" i="33"/>
  <c r="AC356" i="33"/>
  <c r="AC357" i="33"/>
  <c r="AC358" i="33"/>
  <c r="AC359" i="33"/>
  <c r="AC360" i="33"/>
  <c r="AC361" i="33"/>
  <c r="AC362" i="33"/>
  <c r="AC363" i="33"/>
  <c r="AC364" i="33"/>
  <c r="AC365" i="33"/>
  <c r="AC366" i="33"/>
  <c r="AC367" i="33"/>
  <c r="AC368" i="33"/>
  <c r="AC369" i="33"/>
  <c r="AC370" i="33"/>
  <c r="AC371" i="33"/>
  <c r="AC372" i="33"/>
  <c r="AC373" i="33"/>
  <c r="AC374" i="33"/>
  <c r="AC375" i="33"/>
  <c r="AC376" i="33"/>
  <c r="AC377" i="33"/>
  <c r="AC378" i="33"/>
  <c r="AC379" i="33"/>
  <c r="AC380" i="33"/>
  <c r="AC381" i="33"/>
  <c r="AC382" i="33"/>
  <c r="AC383" i="33"/>
  <c r="AC384" i="33"/>
  <c r="AC385" i="33"/>
  <c r="AC386" i="33"/>
  <c r="AC387" i="33"/>
  <c r="AC388" i="33"/>
  <c r="AC389" i="33"/>
  <c r="AC390" i="33"/>
  <c r="AC391" i="33"/>
  <c r="AC392" i="33"/>
  <c r="AC393" i="33"/>
  <c r="AC394" i="33"/>
  <c r="AC395" i="33"/>
  <c r="AC396" i="33"/>
  <c r="AC397" i="33"/>
  <c r="AC398" i="33"/>
  <c r="AC399" i="33"/>
  <c r="AC400" i="33"/>
  <c r="AC401" i="33"/>
  <c r="AC402" i="33"/>
  <c r="AC403" i="33"/>
  <c r="AC404" i="33"/>
  <c r="AC405" i="33"/>
  <c r="AC406" i="33"/>
  <c r="AC407" i="33"/>
  <c r="AC408" i="33"/>
  <c r="AC409" i="33"/>
  <c r="AC410" i="33"/>
  <c r="AC411" i="33"/>
  <c r="AC412" i="33"/>
  <c r="AC413" i="33"/>
  <c r="AC414" i="33"/>
  <c r="AC415" i="33"/>
  <c r="AC416" i="33"/>
  <c r="AC417" i="33"/>
  <c r="AC418" i="33"/>
  <c r="AC419" i="33"/>
  <c r="AC420" i="33"/>
  <c r="AC421" i="33"/>
  <c r="AC422" i="33"/>
  <c r="AC423" i="33"/>
  <c r="AC424" i="33"/>
  <c r="AC425" i="33"/>
  <c r="AC426" i="33"/>
  <c r="AC427" i="33"/>
  <c r="AC428" i="33"/>
  <c r="AC429" i="33"/>
  <c r="AC430" i="33"/>
  <c r="AC431" i="33"/>
  <c r="AC432" i="33"/>
  <c r="AC433" i="33"/>
  <c r="AC434" i="33"/>
  <c r="AC435" i="33"/>
  <c r="AC436" i="33"/>
  <c r="AC437" i="33"/>
  <c r="AC438" i="33"/>
  <c r="AC439" i="33"/>
  <c r="AC440" i="33"/>
  <c r="AC441" i="33"/>
  <c r="AC442" i="33"/>
  <c r="AC443" i="33"/>
  <c r="AC444" i="33"/>
  <c r="AC445" i="33"/>
  <c r="AC446" i="33"/>
  <c r="AC447" i="33"/>
  <c r="AC448" i="33"/>
  <c r="AC449" i="33"/>
  <c r="AC450" i="33"/>
  <c r="AC451" i="33"/>
  <c r="AC452" i="33"/>
  <c r="AC453" i="33"/>
  <c r="AC454" i="33"/>
  <c r="AC455" i="33"/>
  <c r="AC456" i="33"/>
  <c r="AC457" i="33"/>
  <c r="AC458" i="33"/>
  <c r="AC459" i="33"/>
  <c r="AC460" i="33"/>
  <c r="AC461" i="33"/>
  <c r="AC462" i="33"/>
  <c r="AC463" i="33"/>
  <c r="AC464" i="33"/>
  <c r="AC465" i="33"/>
  <c r="AC466" i="33"/>
  <c r="AC467" i="33"/>
  <c r="AC468" i="33"/>
  <c r="AC469" i="33"/>
  <c r="AC470" i="33"/>
  <c r="AC471" i="33"/>
  <c r="AC472" i="33"/>
  <c r="AC473" i="33"/>
  <c r="AC474" i="33"/>
  <c r="AC475" i="33"/>
  <c r="AC476" i="33"/>
  <c r="AC477" i="33"/>
  <c r="AC478" i="33"/>
  <c r="AC479" i="33"/>
  <c r="AC480" i="33"/>
  <c r="AC481" i="33"/>
  <c r="AC482" i="33"/>
  <c r="AC483" i="33"/>
  <c r="AC484" i="33"/>
  <c r="AC485" i="33"/>
  <c r="AC486" i="33"/>
  <c r="AC487" i="33"/>
  <c r="AC488" i="33"/>
  <c r="AC489" i="33"/>
  <c r="AC490" i="33"/>
  <c r="AC491" i="33"/>
  <c r="AC492" i="33"/>
  <c r="AC493" i="33"/>
  <c r="AC494" i="33"/>
  <c r="AC495" i="33"/>
  <c r="AC496" i="33"/>
  <c r="AC497" i="33"/>
  <c r="AC498" i="33"/>
  <c r="AC499" i="33"/>
  <c r="AC500" i="33"/>
  <c r="AC501" i="33"/>
  <c r="AC502" i="33"/>
  <c r="AC503" i="33"/>
  <c r="AC504" i="33"/>
  <c r="AC505" i="33"/>
  <c r="AC506" i="33"/>
  <c r="AC507" i="33"/>
  <c r="AC508" i="33"/>
  <c r="AC509" i="33"/>
  <c r="AC510" i="33"/>
  <c r="AC511" i="33"/>
  <c r="AC512" i="33"/>
  <c r="AC513" i="33"/>
  <c r="AC514" i="33"/>
  <c r="AC515" i="33"/>
  <c r="AC516" i="33"/>
  <c r="AC517" i="33"/>
  <c r="AC518" i="33"/>
  <c r="AC519" i="33"/>
  <c r="AC520" i="33"/>
  <c r="AC521" i="33"/>
  <c r="AC522" i="33"/>
  <c r="AC523" i="33"/>
  <c r="AC524" i="33"/>
  <c r="AC525" i="33"/>
  <c r="AC526" i="33"/>
  <c r="AC527" i="33"/>
  <c r="AC528" i="33"/>
  <c r="AC529" i="33"/>
  <c r="AC530" i="33"/>
  <c r="AC531" i="33"/>
  <c r="AC532" i="33"/>
  <c r="AC533" i="33"/>
  <c r="AC534" i="33"/>
  <c r="AC535" i="33"/>
  <c r="AC536" i="33"/>
  <c r="AC537" i="33"/>
  <c r="AC538" i="33"/>
  <c r="AC539" i="33"/>
  <c r="AC540" i="33"/>
  <c r="AC541" i="33"/>
  <c r="AC542" i="33"/>
  <c r="AC543" i="33"/>
  <c r="AC544" i="33"/>
  <c r="AC545" i="33"/>
  <c r="AC546" i="33"/>
  <c r="AC547" i="33"/>
  <c r="AC548" i="33"/>
  <c r="AC549" i="33"/>
  <c r="AC550" i="33"/>
  <c r="AC551" i="33"/>
  <c r="AC552" i="33"/>
  <c r="AC553" i="33"/>
  <c r="AC554" i="33"/>
  <c r="AC555" i="33"/>
  <c r="AC556" i="33"/>
  <c r="AC557" i="33"/>
  <c r="AC558" i="33"/>
  <c r="AC559" i="33"/>
  <c r="AC560" i="33"/>
  <c r="AC561" i="33"/>
  <c r="AC562" i="33"/>
  <c r="AC563" i="33"/>
  <c r="AC564" i="33"/>
  <c r="AC565" i="33"/>
  <c r="AC566" i="33"/>
  <c r="AC567" i="33"/>
  <c r="AC568" i="33"/>
  <c r="AC569" i="33"/>
  <c r="AC570" i="33"/>
  <c r="AC571" i="33"/>
  <c r="AC572" i="33"/>
  <c r="AC573" i="33"/>
  <c r="AC574" i="33"/>
  <c r="AC575" i="33"/>
  <c r="AC576" i="33"/>
  <c r="AC577" i="33"/>
  <c r="AC578" i="33"/>
  <c r="AC579" i="33"/>
  <c r="AC580" i="33"/>
  <c r="AC581" i="33"/>
  <c r="AC582" i="33"/>
  <c r="AC583" i="33"/>
  <c r="AC584" i="33"/>
  <c r="AC585" i="33"/>
  <c r="AC586" i="33"/>
  <c r="AC587" i="33"/>
  <c r="AC588" i="33"/>
  <c r="AC589" i="33"/>
  <c r="AC590" i="33"/>
  <c r="AC591" i="33"/>
  <c r="AC592" i="33"/>
  <c r="AC593" i="33"/>
  <c r="AC594" i="33"/>
  <c r="AC595" i="33"/>
  <c r="AC596" i="33"/>
  <c r="AC597" i="33"/>
  <c r="AC598" i="33"/>
  <c r="AC599" i="33"/>
  <c r="AC600" i="33"/>
  <c r="AC601" i="33"/>
  <c r="AC602" i="33"/>
  <c r="AC603" i="33"/>
  <c r="AC604" i="33"/>
  <c r="AC605" i="33"/>
  <c r="AC606" i="33"/>
  <c r="AC607" i="33"/>
  <c r="AC608" i="33"/>
  <c r="AC609" i="33"/>
  <c r="AC610" i="33"/>
  <c r="AC611" i="33"/>
  <c r="AC612" i="33"/>
  <c r="AC613" i="33"/>
  <c r="AC614" i="33"/>
  <c r="AC615" i="33"/>
  <c r="AC616" i="33"/>
  <c r="AC617" i="33"/>
  <c r="AC618" i="33"/>
  <c r="AC619" i="33"/>
  <c r="AC620" i="33"/>
  <c r="AC621" i="33"/>
  <c r="AC622" i="33"/>
  <c r="AC623" i="33"/>
  <c r="AC624" i="33"/>
  <c r="AC625" i="33"/>
  <c r="AC626" i="33"/>
  <c r="AC627" i="33"/>
  <c r="AC628" i="33"/>
  <c r="AC629" i="33"/>
  <c r="AC630" i="33"/>
  <c r="AC631" i="33"/>
  <c r="AC632" i="33"/>
  <c r="AC633" i="33"/>
  <c r="AC634" i="33"/>
  <c r="AC635" i="33"/>
  <c r="AC636" i="33"/>
  <c r="AC637" i="33"/>
  <c r="AC638" i="33"/>
  <c r="AC639" i="33"/>
  <c r="AC640" i="33"/>
  <c r="AC641" i="33"/>
  <c r="AC642" i="33"/>
  <c r="AC643" i="33"/>
  <c r="AC644" i="33"/>
  <c r="AC645" i="33"/>
  <c r="AC646" i="33"/>
  <c r="AC647" i="33"/>
  <c r="AC648" i="33"/>
  <c r="AC649" i="33"/>
  <c r="AC650" i="33"/>
  <c r="AC651" i="33"/>
  <c r="AC652" i="33"/>
  <c r="AC653" i="33"/>
  <c r="AC654" i="33"/>
  <c r="AC655" i="33"/>
  <c r="AC656" i="33"/>
  <c r="AC657" i="33"/>
  <c r="AC658" i="33"/>
  <c r="AC659" i="33"/>
  <c r="AC660" i="33"/>
  <c r="AC661" i="33"/>
  <c r="AC662" i="33"/>
  <c r="AC663" i="33"/>
  <c r="AC664" i="33"/>
  <c r="AC665" i="33"/>
  <c r="AC666" i="33"/>
  <c r="AC667" i="33"/>
  <c r="AC668" i="33"/>
  <c r="AC669" i="33"/>
  <c r="AC670" i="33"/>
  <c r="AC671" i="33"/>
  <c r="AC672" i="33"/>
  <c r="AC673" i="33"/>
  <c r="AC674" i="33"/>
  <c r="AC675" i="33"/>
  <c r="AC676" i="33"/>
  <c r="AC677" i="33"/>
  <c r="AC678" i="33"/>
  <c r="AC679" i="33"/>
  <c r="AC680" i="33"/>
  <c r="AC681" i="33"/>
  <c r="AC682" i="33"/>
  <c r="AC683" i="33"/>
  <c r="AC684" i="33"/>
  <c r="AC685" i="33"/>
  <c r="AC686" i="33"/>
  <c r="AC687" i="33"/>
  <c r="AC688" i="33"/>
  <c r="AC689" i="33"/>
  <c r="AC690" i="33"/>
  <c r="AC691" i="33"/>
  <c r="AC692" i="33"/>
  <c r="AC693" i="33"/>
  <c r="AC694" i="33"/>
  <c r="AC695" i="33"/>
  <c r="AC696" i="33"/>
  <c r="AC697" i="33"/>
  <c r="AC698" i="33"/>
  <c r="AC699" i="33"/>
  <c r="AC700" i="33"/>
  <c r="AC701" i="33"/>
  <c r="AC702" i="33"/>
  <c r="AC703" i="33"/>
  <c r="AC704" i="33"/>
  <c r="AC705" i="33"/>
  <c r="AC706" i="33"/>
  <c r="AC707" i="33"/>
  <c r="AC708" i="33"/>
  <c r="AC709" i="33"/>
  <c r="AC710" i="33"/>
  <c r="AC711" i="33"/>
  <c r="AC712" i="33"/>
  <c r="AC713" i="33"/>
  <c r="AC714" i="33"/>
  <c r="AC715" i="33"/>
  <c r="AC716" i="33"/>
  <c r="AC717" i="33"/>
  <c r="AC718" i="33"/>
  <c r="AC719" i="33"/>
  <c r="AC720" i="33"/>
  <c r="AC721" i="33"/>
  <c r="AC722" i="33"/>
  <c r="AC723" i="33"/>
  <c r="AC724" i="33"/>
  <c r="AC725" i="33"/>
  <c r="AC726" i="33"/>
  <c r="AC727" i="33"/>
  <c r="AC728" i="33"/>
  <c r="AC729" i="33"/>
  <c r="AC730" i="33"/>
  <c r="AC731" i="33"/>
  <c r="AC732" i="33"/>
  <c r="AC733" i="33"/>
  <c r="AC734" i="33"/>
  <c r="AC735" i="33"/>
  <c r="AC736" i="33"/>
  <c r="AC737" i="33"/>
  <c r="AC738" i="33"/>
  <c r="AC739" i="33"/>
  <c r="AC740" i="33"/>
  <c r="AC741" i="33"/>
  <c r="AC742" i="33"/>
  <c r="AC743" i="33"/>
  <c r="AC744" i="33"/>
  <c r="AC745" i="33"/>
  <c r="AC746" i="33"/>
  <c r="AC747" i="33"/>
  <c r="AC748" i="33"/>
  <c r="AC749" i="33"/>
  <c r="AC750" i="33"/>
  <c r="AC751" i="33"/>
  <c r="AC752" i="33"/>
  <c r="AC753" i="33"/>
  <c r="AC754" i="33"/>
  <c r="AC755" i="33"/>
  <c r="AC756" i="33"/>
  <c r="AC757" i="33"/>
  <c r="AC758" i="33"/>
  <c r="AC759" i="33"/>
  <c r="AC760" i="33"/>
  <c r="AC761" i="33"/>
  <c r="AC762" i="33"/>
  <c r="AC763" i="33"/>
  <c r="AC764" i="33"/>
  <c r="AC765" i="33"/>
  <c r="AC766" i="33"/>
  <c r="AC767" i="33"/>
  <c r="AC768" i="33"/>
  <c r="AC769" i="33"/>
  <c r="AC770" i="33"/>
  <c r="AC771" i="33"/>
  <c r="AC772" i="33"/>
  <c r="AC773" i="33"/>
  <c r="AC774" i="33"/>
  <c r="AC775" i="33"/>
  <c r="AC776" i="33"/>
  <c r="AC777" i="33"/>
  <c r="AC778" i="33"/>
  <c r="AC779" i="33"/>
  <c r="AC780" i="33"/>
  <c r="AC781" i="33"/>
  <c r="AC782" i="33"/>
  <c r="AC783" i="33"/>
  <c r="AC784" i="33"/>
  <c r="AC785" i="33"/>
  <c r="AC786" i="33"/>
  <c r="AC787" i="33"/>
  <c r="AC788" i="33"/>
  <c r="AC789" i="33"/>
  <c r="AC790" i="33"/>
  <c r="AC791" i="33"/>
  <c r="AC792" i="33"/>
  <c r="AC793" i="33"/>
  <c r="AC794" i="33"/>
  <c r="AC795" i="33"/>
  <c r="AC796" i="33"/>
  <c r="AC797" i="33"/>
  <c r="AC798" i="33"/>
  <c r="AC799" i="33"/>
  <c r="AC800" i="33"/>
  <c r="AC801" i="33"/>
  <c r="AC802" i="33"/>
  <c r="AC803" i="33"/>
  <c r="AC804" i="33"/>
  <c r="AC805" i="33"/>
  <c r="AC806" i="33"/>
  <c r="AC807" i="33"/>
  <c r="AC808" i="33"/>
  <c r="AC809" i="33"/>
  <c r="AC810" i="33"/>
  <c r="AC811" i="33"/>
  <c r="AC812" i="33"/>
  <c r="AC813" i="33"/>
  <c r="AC814" i="33"/>
  <c r="AC815" i="33"/>
  <c r="AC816" i="33"/>
  <c r="AC817" i="33"/>
  <c r="AC818" i="33"/>
  <c r="AC819" i="33"/>
  <c r="AC820" i="33"/>
  <c r="AC821" i="33"/>
  <c r="AC822" i="33"/>
  <c r="AC823" i="33"/>
  <c r="AC824" i="33"/>
  <c r="AC825" i="33"/>
  <c r="AC826" i="33"/>
  <c r="AC827" i="33"/>
  <c r="AC828" i="33"/>
  <c r="AC829" i="33"/>
  <c r="AC830" i="33"/>
  <c r="AC831" i="33"/>
  <c r="AC832" i="33"/>
  <c r="AC833" i="33"/>
  <c r="AC834" i="33"/>
  <c r="AC835" i="33"/>
  <c r="AC836" i="33"/>
  <c r="AC837" i="33"/>
  <c r="AC838" i="33"/>
  <c r="AC839" i="33"/>
  <c r="AC840" i="33"/>
  <c r="AC841" i="33"/>
  <c r="AC842" i="33"/>
  <c r="AC843" i="33"/>
  <c r="AC844" i="33"/>
  <c r="AC845" i="33"/>
  <c r="AC846" i="33"/>
  <c r="AC847" i="33"/>
  <c r="AC848" i="33"/>
  <c r="AC849" i="33"/>
  <c r="AC850" i="33"/>
  <c r="AC851" i="33"/>
  <c r="AC852" i="33"/>
  <c r="AC853" i="33"/>
  <c r="AC854" i="33"/>
  <c r="AC855" i="33"/>
  <c r="AC856" i="33"/>
  <c r="AC857" i="33"/>
  <c r="AC858" i="33"/>
  <c r="AC859" i="33"/>
  <c r="AC860" i="33"/>
  <c r="AC861" i="33"/>
  <c r="AC862" i="33"/>
  <c r="AC863" i="33"/>
  <c r="AC864" i="33"/>
  <c r="AC865" i="33"/>
  <c r="AC866" i="33"/>
  <c r="AC867" i="33"/>
  <c r="AC868" i="33"/>
  <c r="AC869" i="33"/>
  <c r="AC870" i="33"/>
  <c r="AC871" i="33"/>
  <c r="AC872" i="33"/>
  <c r="AC873" i="33"/>
  <c r="AC874" i="33"/>
  <c r="AC875" i="33"/>
  <c r="AC876" i="33"/>
  <c r="AC877" i="33"/>
  <c r="AC878" i="33"/>
  <c r="AC879" i="33"/>
  <c r="AC880" i="33"/>
  <c r="AC881" i="33"/>
  <c r="AC882" i="33"/>
  <c r="AC883" i="33"/>
  <c r="AC884" i="33"/>
  <c r="AC885" i="33"/>
  <c r="AC886" i="33"/>
  <c r="AC887" i="33"/>
  <c r="AC888" i="33"/>
  <c r="AC889" i="33"/>
  <c r="AC890" i="33"/>
  <c r="AC891" i="33"/>
  <c r="AC892" i="33"/>
  <c r="AC893" i="33"/>
  <c r="AC894" i="33"/>
  <c r="AC895" i="33"/>
  <c r="AC896" i="33"/>
  <c r="AC897" i="33"/>
  <c r="AC898" i="33"/>
  <c r="AC899" i="33"/>
  <c r="AC900" i="33"/>
  <c r="AC901" i="33"/>
  <c r="AC902" i="33"/>
  <c r="AC903" i="33"/>
  <c r="AC904" i="33"/>
  <c r="AC905" i="33"/>
  <c r="AC906" i="33"/>
  <c r="AC907" i="33"/>
  <c r="AC908" i="33"/>
  <c r="AC909" i="33"/>
  <c r="AC910" i="33"/>
  <c r="AC911" i="33"/>
  <c r="AC912" i="33"/>
  <c r="AC913" i="33"/>
  <c r="AC914" i="33"/>
  <c r="AC915" i="33"/>
  <c r="AC916" i="33"/>
  <c r="AC917" i="33"/>
  <c r="AC918" i="33"/>
  <c r="AC919" i="33"/>
  <c r="AC920" i="33"/>
  <c r="AC921" i="33"/>
  <c r="AC922" i="33"/>
  <c r="AC923" i="33"/>
  <c r="AC924" i="33"/>
  <c r="AC925" i="33"/>
  <c r="AC926" i="33"/>
  <c r="AC927" i="33"/>
  <c r="AC928" i="33"/>
  <c r="AC929" i="33"/>
  <c r="AC930" i="33"/>
  <c r="AC931" i="33"/>
  <c r="AC932" i="33"/>
  <c r="AC933" i="33"/>
  <c r="AC934" i="33"/>
  <c r="AC935" i="33"/>
  <c r="AC936" i="33"/>
  <c r="AC937" i="33"/>
  <c r="AC938" i="33"/>
  <c r="AC939" i="33"/>
  <c r="AC940" i="33"/>
  <c r="AC941" i="33"/>
  <c r="AC942" i="33"/>
  <c r="AC943" i="33"/>
  <c r="AC944" i="33"/>
  <c r="AC945" i="33"/>
  <c r="AC946" i="33"/>
  <c r="AC947" i="33"/>
  <c r="AC948" i="33"/>
  <c r="AC949" i="33"/>
  <c r="AC950" i="33"/>
  <c r="AC951" i="33"/>
  <c r="AC952" i="33"/>
  <c r="AC953" i="33"/>
  <c r="AC954" i="33"/>
  <c r="AC955" i="33"/>
  <c r="AC956" i="33"/>
  <c r="AC957" i="33"/>
  <c r="AC958" i="33"/>
  <c r="AC959" i="33"/>
  <c r="AC960" i="33"/>
  <c r="AC961" i="33"/>
  <c r="AC962" i="33"/>
  <c r="AC963" i="33"/>
  <c r="AC964" i="33"/>
  <c r="AC965" i="33"/>
  <c r="AC966" i="33"/>
  <c r="AC967" i="33"/>
  <c r="AC968" i="33"/>
  <c r="AC969" i="33"/>
  <c r="AC970" i="33"/>
  <c r="AC971" i="33"/>
  <c r="AC972" i="33"/>
  <c r="AC973" i="33"/>
  <c r="AC974" i="33"/>
  <c r="AC975" i="33"/>
  <c r="AC976" i="33"/>
  <c r="AC977" i="33"/>
  <c r="AC978" i="33"/>
  <c r="AC979" i="33"/>
  <c r="AC980" i="33"/>
  <c r="AC981" i="33"/>
  <c r="AC982" i="33"/>
  <c r="AC983" i="33"/>
  <c r="AC984" i="33"/>
  <c r="AC985" i="33"/>
  <c r="AC986" i="33"/>
  <c r="AC987" i="33"/>
  <c r="AC988" i="33"/>
  <c r="AC989" i="33"/>
  <c r="AC990" i="33"/>
  <c r="AC991" i="33"/>
  <c r="AC992" i="33"/>
  <c r="AC993" i="33"/>
  <c r="AC994" i="33"/>
  <c r="AC995" i="33"/>
  <c r="AC996" i="33"/>
  <c r="AC997" i="33"/>
  <c r="AC998" i="33"/>
  <c r="AC999" i="33"/>
  <c r="AC1000" i="33"/>
  <c r="AC1001" i="33"/>
  <c r="AC1002" i="33"/>
  <c r="AC1003" i="33"/>
  <c r="AC1004" i="33"/>
  <c r="AC1005" i="33"/>
  <c r="AC1006" i="33"/>
  <c r="AC1007" i="33"/>
  <c r="AC1008" i="33"/>
  <c r="AC1009" i="33"/>
  <c r="AC1010" i="33"/>
  <c r="AC1011" i="33"/>
  <c r="AC1012" i="33"/>
  <c r="AC1013" i="33"/>
  <c r="AC1014" i="33"/>
  <c r="AC1015" i="33"/>
  <c r="AC1016" i="33"/>
  <c r="AC1017" i="33"/>
  <c r="AC1018" i="33"/>
  <c r="AC1019" i="33"/>
  <c r="AC1020" i="33"/>
  <c r="AC1021" i="33"/>
  <c r="AC1022" i="33"/>
  <c r="AC1023" i="33"/>
  <c r="AC1024" i="33"/>
  <c r="AC1025" i="33"/>
  <c r="AC1026" i="33"/>
  <c r="AC1027" i="33"/>
  <c r="AC1028" i="33"/>
  <c r="AC1029" i="33"/>
  <c r="AC1030" i="33"/>
  <c r="AC1031" i="33"/>
  <c r="AC1032" i="33"/>
  <c r="AC1033" i="33"/>
  <c r="AC1034" i="33"/>
  <c r="AC1035" i="33"/>
  <c r="AC1036" i="33"/>
  <c r="AC1037" i="33"/>
  <c r="AC1038" i="33"/>
  <c r="AC1039" i="33"/>
  <c r="AC1040" i="33"/>
  <c r="AC1041" i="33"/>
  <c r="AC1042" i="33"/>
  <c r="AC1043" i="33"/>
  <c r="AC1044" i="33"/>
  <c r="AC1045" i="33"/>
  <c r="AC1046" i="33"/>
  <c r="AC1047" i="33"/>
  <c r="AC1048" i="33"/>
  <c r="AC1049" i="33"/>
  <c r="AC1050" i="33"/>
  <c r="AC1051" i="33"/>
  <c r="AC1052" i="33"/>
  <c r="AC1053" i="33"/>
  <c r="AC1054" i="33"/>
  <c r="AC1055" i="33"/>
  <c r="AC1056" i="33"/>
  <c r="AC1057" i="33"/>
  <c r="AC1058" i="33"/>
  <c r="AC1059" i="33"/>
  <c r="AC1060" i="33"/>
  <c r="AC1061" i="33"/>
  <c r="AC1062" i="33"/>
  <c r="AC1063" i="33"/>
  <c r="AC1064" i="33"/>
  <c r="AC1065" i="33"/>
  <c r="AC1066" i="33"/>
  <c r="AC1067" i="33"/>
  <c r="AC1068" i="33"/>
  <c r="AC1069" i="33"/>
  <c r="AC1070" i="33"/>
  <c r="AC1071" i="33"/>
  <c r="AC1072" i="33"/>
  <c r="AC1073" i="33"/>
  <c r="AC1074" i="33"/>
  <c r="AC1075" i="33"/>
  <c r="AC1076" i="33"/>
  <c r="AC1077" i="33"/>
  <c r="AC1078" i="33"/>
  <c r="AC1079" i="33"/>
  <c r="AC1080" i="33"/>
  <c r="AC1081" i="33"/>
  <c r="AC1082" i="33"/>
  <c r="AC1083" i="33"/>
  <c r="AC1084" i="33"/>
  <c r="AC1085" i="33"/>
  <c r="AC1086" i="33"/>
  <c r="AC1087" i="33"/>
  <c r="AC1088" i="33"/>
  <c r="AC1089" i="33"/>
  <c r="AC1090" i="33"/>
  <c r="AC1091" i="33"/>
  <c r="AC1092" i="33"/>
  <c r="AC1093" i="33"/>
  <c r="AC1094" i="33"/>
  <c r="AC1095" i="33"/>
  <c r="AC1096" i="33"/>
  <c r="AC1097" i="33"/>
  <c r="AC1098" i="33"/>
  <c r="AC1099" i="33"/>
  <c r="AC1100" i="33"/>
  <c r="AC1101" i="33"/>
  <c r="AC1102" i="33"/>
  <c r="AC1103" i="33"/>
  <c r="AC1104" i="33"/>
  <c r="AC1105" i="33"/>
  <c r="AC1106" i="33"/>
  <c r="AC1107" i="33"/>
  <c r="AC1108" i="33"/>
  <c r="AC1109" i="33"/>
  <c r="AC1110" i="33"/>
  <c r="AC1111" i="33"/>
  <c r="AC1112" i="33"/>
  <c r="AC1113" i="33"/>
  <c r="AC1114" i="33"/>
  <c r="AC1115" i="33"/>
  <c r="AC1116" i="33"/>
  <c r="AC1117" i="33"/>
  <c r="AC1118" i="33"/>
  <c r="AC1119" i="33"/>
  <c r="AC1120" i="33"/>
  <c r="AC1121" i="33"/>
  <c r="AC1122" i="33"/>
  <c r="AC1123" i="33"/>
  <c r="AC1124" i="33"/>
  <c r="AC1125" i="33"/>
  <c r="AC1126" i="33"/>
  <c r="AC1127" i="33"/>
  <c r="AC1128" i="33"/>
  <c r="AC1129" i="33"/>
  <c r="AC1130" i="33"/>
  <c r="AC1131" i="33"/>
  <c r="AC1132" i="33"/>
  <c r="AC1133" i="33"/>
  <c r="AC1134" i="33"/>
  <c r="AC1135" i="33"/>
  <c r="AC1136" i="33"/>
  <c r="AC1137" i="33"/>
  <c r="AC1138" i="33"/>
  <c r="AC1139" i="33"/>
  <c r="AC1140" i="33"/>
  <c r="AC1141" i="33"/>
  <c r="AC1142" i="33"/>
  <c r="AC1143" i="33"/>
  <c r="AC1144" i="33"/>
  <c r="AC1145" i="33"/>
  <c r="AC1146" i="33"/>
  <c r="AC1147" i="33"/>
  <c r="AC1148" i="33"/>
  <c r="AC1149" i="33"/>
  <c r="AC1150" i="33"/>
  <c r="AC1151" i="33"/>
  <c r="AC1152" i="33"/>
  <c r="AC1153" i="33"/>
  <c r="AC1154" i="33"/>
  <c r="AC1155" i="33"/>
  <c r="AC1156" i="33"/>
  <c r="AC1157" i="33"/>
  <c r="AC1158" i="33"/>
  <c r="AC1159" i="33"/>
  <c r="AC1160" i="33"/>
  <c r="AC1161" i="33"/>
  <c r="AC1162" i="33"/>
  <c r="AC1163" i="33"/>
  <c r="AC1164" i="33"/>
  <c r="AC1165" i="33"/>
  <c r="AC1166" i="33"/>
  <c r="AC1167" i="33"/>
  <c r="AC1168" i="33"/>
  <c r="AC1169" i="33"/>
  <c r="AC1170" i="33"/>
  <c r="AC1171" i="33"/>
  <c r="AC1172" i="33"/>
  <c r="AC1173" i="33"/>
  <c r="AC1174" i="33"/>
  <c r="AC1175" i="33"/>
  <c r="AC1176" i="33"/>
  <c r="AC1177" i="33"/>
  <c r="AC1178" i="33"/>
  <c r="AC1179" i="33"/>
  <c r="AC1180" i="33"/>
  <c r="AC1181" i="33"/>
  <c r="AC1182" i="33"/>
  <c r="AC1183" i="33"/>
  <c r="AC1184" i="33"/>
  <c r="AC1185" i="33"/>
  <c r="AC1186" i="33"/>
  <c r="AC1187" i="33"/>
  <c r="AC1188" i="33"/>
  <c r="AC1189" i="33"/>
  <c r="AC1190" i="33"/>
  <c r="AC1191" i="33"/>
  <c r="AC1192" i="33"/>
  <c r="AC1193" i="33"/>
  <c r="AC1194" i="33"/>
  <c r="AC1195" i="33"/>
  <c r="AC1196" i="33"/>
  <c r="AC1197" i="33"/>
  <c r="AC1198" i="33"/>
  <c r="AC1199" i="33"/>
  <c r="AC1200" i="33"/>
  <c r="AC1201" i="33"/>
  <c r="AC1202" i="33"/>
  <c r="AC1203" i="33"/>
  <c r="AC1204" i="33"/>
  <c r="AC1205" i="33"/>
  <c r="AC1206" i="33"/>
  <c r="AC1207" i="33"/>
  <c r="AC1208" i="33"/>
  <c r="AC1209" i="33"/>
  <c r="AC1210" i="33"/>
  <c r="AC1211" i="33"/>
  <c r="AC1212" i="33"/>
  <c r="AC1213" i="33"/>
  <c r="AC1214" i="33"/>
  <c r="AC1215" i="33"/>
  <c r="AC1216" i="33"/>
  <c r="AC1217" i="33"/>
  <c r="AC1218" i="33"/>
  <c r="AC1219" i="33"/>
  <c r="AC1220" i="33"/>
  <c r="AC1221" i="33"/>
  <c r="AC1222" i="33"/>
  <c r="AC1223" i="33"/>
  <c r="AC1224" i="33"/>
  <c r="AC1225" i="33"/>
  <c r="AC1226" i="33"/>
  <c r="AC1227" i="33"/>
  <c r="AC1228" i="33"/>
  <c r="AC1229" i="33"/>
  <c r="AC1230" i="33"/>
  <c r="AC1231" i="33"/>
  <c r="AC1232" i="33"/>
  <c r="AC1233" i="33"/>
  <c r="AC1234" i="33"/>
  <c r="AC1235" i="33"/>
  <c r="AC1236" i="33"/>
  <c r="AC1237" i="33"/>
  <c r="AC1238" i="33"/>
  <c r="AC1239" i="33"/>
  <c r="AC1240" i="33"/>
  <c r="AC1241" i="33"/>
  <c r="AC1242" i="33"/>
  <c r="AC1243" i="33"/>
  <c r="AC1244" i="33"/>
  <c r="AC1245" i="33"/>
  <c r="AC1246" i="33"/>
  <c r="AC1247" i="33"/>
  <c r="AC1248" i="33"/>
  <c r="AC1249" i="33"/>
  <c r="AC1250" i="33"/>
  <c r="AC1251" i="33"/>
  <c r="AC1252" i="33"/>
  <c r="AC1253" i="33"/>
  <c r="AC1254" i="33"/>
  <c r="AC1255" i="33"/>
  <c r="AC1256" i="33"/>
  <c r="AC1257" i="33"/>
  <c r="AC1258" i="33"/>
  <c r="AC1259" i="33"/>
  <c r="AC1260" i="33"/>
  <c r="AC1261" i="33"/>
  <c r="AC1262" i="33"/>
  <c r="AC1263" i="33"/>
  <c r="AC1264" i="33"/>
  <c r="AC1265" i="33"/>
  <c r="AC1266" i="33"/>
  <c r="AC1267" i="33"/>
  <c r="AC1268" i="33"/>
  <c r="AC1269" i="33"/>
  <c r="AC1270" i="33"/>
  <c r="AC1271" i="33"/>
  <c r="AC1272" i="33"/>
  <c r="AC1273" i="33"/>
  <c r="AC1274" i="33"/>
  <c r="AC1275" i="33"/>
  <c r="AC1276" i="33"/>
  <c r="AC1277" i="33"/>
  <c r="AC1278" i="33"/>
  <c r="AC1279" i="33"/>
  <c r="AC1280" i="33"/>
  <c r="AC1281" i="33"/>
  <c r="AC1282" i="33"/>
  <c r="AC1283" i="33"/>
  <c r="AC1284" i="33"/>
  <c r="AC1285" i="33"/>
  <c r="AC1286" i="33"/>
  <c r="AC1287" i="33"/>
  <c r="AC1288" i="33"/>
  <c r="AC1289" i="33"/>
  <c r="AC1290" i="33"/>
  <c r="AC1291" i="33"/>
  <c r="AC1292" i="33"/>
  <c r="AC1293" i="33"/>
  <c r="AC1294" i="33"/>
  <c r="AC1295" i="33"/>
  <c r="AC1296" i="33"/>
  <c r="AC1297" i="33"/>
  <c r="AC1298" i="33"/>
  <c r="AC1299" i="33"/>
  <c r="AC1300" i="33"/>
  <c r="AC1301" i="33"/>
  <c r="AC1302" i="33"/>
  <c r="AC1303" i="33"/>
  <c r="AC1304" i="33"/>
  <c r="AC1305" i="33"/>
  <c r="AC1306" i="33"/>
  <c r="AC1307" i="33"/>
  <c r="AC1308" i="33"/>
  <c r="AC1309" i="33"/>
  <c r="AC1310" i="33"/>
  <c r="AC1311" i="33"/>
  <c r="AC1312" i="33"/>
  <c r="AC1313" i="33"/>
  <c r="AC1314" i="33"/>
  <c r="AC1315" i="33"/>
  <c r="AC1316" i="33"/>
  <c r="AC1317" i="33"/>
  <c r="AC1318" i="33"/>
  <c r="AC1319" i="33"/>
  <c r="AC1320" i="33"/>
  <c r="AC1321" i="33"/>
  <c r="AC1322" i="33"/>
  <c r="AC1323" i="33"/>
  <c r="AC1324" i="33"/>
  <c r="AC1325" i="33"/>
  <c r="AC1326" i="33"/>
  <c r="AC1327" i="33"/>
  <c r="AC1328" i="33"/>
  <c r="AC1329" i="33"/>
  <c r="AC1330" i="33"/>
  <c r="AC1331" i="33"/>
  <c r="AC1332" i="33"/>
  <c r="AC1333" i="33"/>
  <c r="AC1334" i="33"/>
  <c r="AC1335" i="33"/>
  <c r="AC1336" i="33"/>
  <c r="AC1337" i="33"/>
  <c r="AC1338" i="33"/>
  <c r="AC1339" i="33"/>
  <c r="AC1340" i="33"/>
  <c r="AC1341" i="33"/>
  <c r="AC1342" i="33"/>
  <c r="AC1343" i="33"/>
  <c r="AC1344" i="33"/>
  <c r="AC1345" i="33"/>
  <c r="AC1346" i="33"/>
  <c r="AC1347" i="33"/>
  <c r="AC1348" i="33"/>
  <c r="AC1349" i="33"/>
  <c r="AC1350" i="33"/>
  <c r="AC1351" i="33"/>
  <c r="AC1352" i="33"/>
  <c r="AC1353" i="33"/>
  <c r="AC1354" i="33"/>
  <c r="AC1355" i="33"/>
  <c r="AC1356" i="33"/>
  <c r="AC1357" i="33"/>
  <c r="AC1358" i="33"/>
  <c r="AC1359" i="33"/>
  <c r="AC1360" i="33"/>
  <c r="AC1361" i="33"/>
  <c r="AC1362" i="33"/>
  <c r="AC1363" i="33"/>
  <c r="AC1364" i="33"/>
  <c r="AC1365" i="33"/>
  <c r="AC1366" i="33"/>
  <c r="AC1367" i="33"/>
  <c r="AC1368" i="33"/>
  <c r="AC1369" i="33"/>
  <c r="AC1370" i="33"/>
  <c r="AC1371" i="33"/>
  <c r="AC1372" i="33"/>
  <c r="AC1373" i="33"/>
  <c r="AC1374" i="33"/>
  <c r="AC1375" i="33"/>
  <c r="AC1376" i="33"/>
  <c r="AC1377" i="33"/>
  <c r="AC1378" i="33"/>
  <c r="AC1379" i="33"/>
  <c r="AC1380" i="33"/>
  <c r="AC1381" i="33"/>
  <c r="AC1382" i="33"/>
  <c r="AC1383" i="33"/>
  <c r="AC1384" i="33"/>
  <c r="AC1385" i="33"/>
  <c r="AC1386" i="33"/>
  <c r="AC1387" i="33"/>
  <c r="AC1388" i="33"/>
  <c r="AC1389" i="33"/>
  <c r="AC1390" i="33"/>
  <c r="AC1391" i="33"/>
  <c r="AC1392" i="33"/>
  <c r="AC1393" i="33"/>
  <c r="AC1394" i="33"/>
  <c r="AC1395" i="33"/>
  <c r="AC1396" i="33"/>
  <c r="AC1397" i="33"/>
  <c r="AC1398" i="33"/>
  <c r="AC1399" i="33"/>
  <c r="AC1400" i="33"/>
  <c r="AC1401" i="33"/>
  <c r="AC1402" i="33"/>
  <c r="AC1403" i="33"/>
  <c r="AC1404" i="33"/>
  <c r="AC1405" i="33"/>
  <c r="AC1406" i="33"/>
  <c r="AC1407" i="33"/>
  <c r="AC1408" i="33"/>
  <c r="AC1409" i="33"/>
  <c r="AC1410" i="33"/>
  <c r="AC1411" i="33"/>
  <c r="AC1412" i="33"/>
  <c r="AC1413" i="33"/>
  <c r="AC1414" i="33"/>
  <c r="AC1415" i="33"/>
  <c r="AC1416" i="33"/>
  <c r="AC1417" i="33"/>
  <c r="AC1418" i="33"/>
  <c r="AC1419" i="33"/>
  <c r="AC1420" i="33"/>
  <c r="AC1421" i="33"/>
  <c r="AC1422" i="33"/>
  <c r="AC1423" i="33"/>
  <c r="AC1424" i="33"/>
  <c r="AC1425" i="33"/>
  <c r="AC1426" i="33"/>
  <c r="AC1427" i="33"/>
  <c r="AC1428" i="33"/>
  <c r="AC1429" i="33"/>
  <c r="AC1430" i="33"/>
  <c r="AC1431" i="33"/>
  <c r="AC1432" i="33"/>
  <c r="AC1433" i="33"/>
  <c r="AC1434" i="33"/>
  <c r="AC1435" i="33"/>
  <c r="AC1436" i="33"/>
  <c r="AC1437" i="33"/>
  <c r="AC1438" i="33"/>
  <c r="AC1439" i="33"/>
  <c r="AC1440" i="33"/>
  <c r="AC1441" i="33"/>
  <c r="AC1442" i="33"/>
  <c r="AC1443" i="33"/>
  <c r="AC1444" i="33"/>
  <c r="AC1445" i="33"/>
  <c r="AC1446" i="33"/>
  <c r="AC1447" i="33"/>
  <c r="AC1448" i="33"/>
  <c r="AC1449" i="33"/>
  <c r="AC1450" i="33"/>
  <c r="AC1451" i="33"/>
  <c r="AC1452" i="33"/>
  <c r="AC1453" i="33"/>
  <c r="AC1454" i="33"/>
  <c r="AC1455" i="33"/>
  <c r="AC1456" i="33"/>
  <c r="AC1457" i="33"/>
  <c r="AC1458" i="33"/>
  <c r="AC1459" i="33"/>
  <c r="AC1460" i="33"/>
  <c r="AC1461" i="33"/>
  <c r="AC1462" i="33"/>
  <c r="AC1463" i="33"/>
  <c r="AC1464" i="33"/>
  <c r="AC1465" i="33"/>
  <c r="AC1466" i="33"/>
  <c r="AC1467" i="33"/>
  <c r="AC1468" i="33"/>
  <c r="AC1469" i="33"/>
  <c r="AC1470" i="33"/>
  <c r="AC1471" i="33"/>
  <c r="AC1472" i="33"/>
  <c r="AC1473" i="33"/>
  <c r="AC1474" i="33"/>
  <c r="AC1475" i="33"/>
  <c r="AC1476" i="33"/>
  <c r="AC1477" i="33"/>
  <c r="AC1478" i="33"/>
  <c r="AC1479" i="33"/>
  <c r="AC1480" i="33"/>
  <c r="AC1481" i="33"/>
  <c r="AC1482" i="33"/>
  <c r="AC1483" i="33"/>
  <c r="AC1484" i="33"/>
  <c r="AC1485" i="33"/>
  <c r="AC1486" i="33"/>
  <c r="AC1487" i="33"/>
  <c r="AC1488" i="33"/>
  <c r="AC1489" i="33"/>
  <c r="AC1490" i="33"/>
  <c r="AC1491" i="33"/>
  <c r="AC1492" i="33"/>
  <c r="AC1493" i="33"/>
  <c r="AC1494" i="33"/>
  <c r="AC1495" i="33"/>
  <c r="AC1496" i="33"/>
  <c r="AC1497" i="33"/>
  <c r="AC1498" i="33"/>
  <c r="AC1499" i="33"/>
  <c r="AC1500" i="33"/>
  <c r="AC1501" i="33"/>
  <c r="AC1502" i="33"/>
  <c r="AC1503" i="33"/>
  <c r="AC1504" i="33"/>
  <c r="AC1505" i="33"/>
  <c r="AC1506" i="33"/>
  <c r="AC1507" i="33"/>
  <c r="AC1508" i="33"/>
  <c r="AC1509" i="33"/>
  <c r="AC1510" i="33"/>
  <c r="AC1511" i="33"/>
  <c r="AC1512" i="33"/>
  <c r="AC1513" i="33"/>
  <c r="AC1514" i="33"/>
  <c r="AC1515" i="33"/>
  <c r="AC1516" i="33"/>
  <c r="AC1517" i="33"/>
  <c r="AC1518" i="33"/>
  <c r="AC1519" i="33"/>
  <c r="AC1520" i="33"/>
  <c r="AC1521" i="33"/>
  <c r="AC1522" i="33"/>
  <c r="AC1523" i="33"/>
  <c r="AC1524" i="33"/>
  <c r="AC1525" i="33"/>
  <c r="AC1526" i="33"/>
  <c r="AC1527" i="33"/>
  <c r="AC1528" i="33"/>
  <c r="AC1529" i="33"/>
  <c r="AC1530" i="33"/>
  <c r="AC1531" i="33"/>
  <c r="AC1532" i="33"/>
  <c r="AC1533" i="33"/>
  <c r="AC1534" i="33"/>
  <c r="AC1535" i="33"/>
  <c r="AC1536" i="33"/>
  <c r="AC1537" i="33"/>
  <c r="AC1538" i="33"/>
  <c r="AC1539" i="33"/>
  <c r="AC1540" i="33"/>
  <c r="AC1541" i="33"/>
  <c r="AC1542" i="33"/>
  <c r="AC1543" i="33"/>
  <c r="AC1544" i="33"/>
  <c r="AC1545" i="33"/>
  <c r="AC1546" i="33"/>
  <c r="AC1547" i="33"/>
  <c r="AC1548" i="33"/>
  <c r="AC1549" i="33"/>
  <c r="AC1550" i="33"/>
  <c r="AC1551" i="33"/>
  <c r="AC1552" i="33"/>
  <c r="AC1553" i="33"/>
  <c r="AC1554" i="33"/>
  <c r="AC1555" i="33"/>
  <c r="AC1556" i="33"/>
  <c r="AC1557" i="33"/>
  <c r="AC1558" i="33"/>
  <c r="AC1559" i="33"/>
  <c r="AC1560" i="33"/>
  <c r="AC1561" i="33"/>
  <c r="AC1562" i="33"/>
  <c r="AC1563" i="33"/>
  <c r="AC1564" i="33"/>
  <c r="AC1565" i="33"/>
  <c r="AC1566" i="33"/>
  <c r="AC1567" i="33"/>
  <c r="AC1568" i="33"/>
  <c r="AC1569" i="33"/>
  <c r="AC1570" i="33"/>
  <c r="AC1571" i="33"/>
  <c r="AC1572" i="33"/>
  <c r="AC1573" i="33"/>
  <c r="AC1574" i="33"/>
  <c r="AC1575" i="33"/>
  <c r="AC1576" i="33"/>
  <c r="AC1577" i="33"/>
  <c r="AC1578" i="33"/>
  <c r="AC1579" i="33"/>
  <c r="AC1580" i="33"/>
  <c r="AC1581" i="33"/>
  <c r="AC1582" i="33"/>
  <c r="AC1583" i="33"/>
  <c r="AC1584" i="33"/>
  <c r="AC1585" i="33"/>
  <c r="AC1586" i="33"/>
  <c r="AC1587" i="33"/>
  <c r="AC1588" i="33"/>
  <c r="AC1589" i="33"/>
  <c r="AC1590" i="33"/>
  <c r="AC1591" i="33"/>
  <c r="AC1592" i="33"/>
  <c r="AC1593" i="33"/>
  <c r="AC1594" i="33"/>
  <c r="AC1595" i="33"/>
  <c r="AC1596" i="33"/>
  <c r="AC1597" i="33"/>
  <c r="AC1598" i="33"/>
  <c r="AC1599" i="33"/>
  <c r="AC1600" i="33"/>
  <c r="AC1601" i="33"/>
  <c r="AC1602" i="33"/>
  <c r="AC1603" i="33"/>
  <c r="AC1604" i="33"/>
  <c r="AC1605" i="33"/>
  <c r="AC1606" i="33"/>
  <c r="AC1607" i="33"/>
  <c r="AC1608" i="33"/>
  <c r="AC1609" i="33"/>
  <c r="AC1610" i="33"/>
  <c r="AC1611" i="33"/>
  <c r="AC1612" i="33"/>
  <c r="AC1613" i="33"/>
  <c r="AC1614" i="33"/>
  <c r="AC1615" i="33"/>
  <c r="AC1616" i="33"/>
  <c r="AC1617" i="33"/>
  <c r="AC1618" i="33"/>
  <c r="AC1619" i="33"/>
  <c r="AC1620" i="33"/>
  <c r="AC1621" i="33"/>
  <c r="AC1622" i="33"/>
  <c r="AC1623" i="33"/>
  <c r="AC1624" i="33"/>
  <c r="AC1625" i="33"/>
  <c r="AC1626" i="33"/>
  <c r="AC1627" i="33"/>
  <c r="AC1628" i="33"/>
  <c r="AC1629" i="33"/>
  <c r="AC1630" i="33"/>
  <c r="AC1631" i="33"/>
  <c r="AC1632" i="33"/>
  <c r="AC1633" i="33"/>
  <c r="AC1634" i="33"/>
  <c r="AC1635" i="33"/>
  <c r="AC1636" i="33"/>
  <c r="AC1637" i="33"/>
  <c r="AC1638" i="33"/>
  <c r="AC1639" i="33"/>
  <c r="AC1640" i="33"/>
  <c r="AC1641" i="33"/>
  <c r="AC1642" i="33"/>
  <c r="AC1643" i="33"/>
  <c r="AC1644" i="33"/>
  <c r="AC1645" i="33"/>
  <c r="AC1646" i="33"/>
  <c r="AC1647" i="33"/>
  <c r="AC1648" i="33"/>
  <c r="AC1649" i="33"/>
  <c r="AC1650" i="33"/>
  <c r="AC1651" i="33"/>
  <c r="AC1652" i="33"/>
  <c r="AC1653" i="33"/>
  <c r="AC1654" i="33"/>
  <c r="AC1655" i="33"/>
  <c r="AC1656" i="33"/>
  <c r="AC1657" i="33"/>
  <c r="AC1658" i="33"/>
  <c r="AC1659" i="33"/>
  <c r="AC1660" i="33"/>
  <c r="AC1661" i="33"/>
  <c r="AC1662" i="33"/>
  <c r="AC1663" i="33"/>
  <c r="AC1664" i="33"/>
  <c r="AC1665" i="33"/>
  <c r="AC1666" i="33"/>
  <c r="AC1667" i="33"/>
  <c r="AC1668" i="33"/>
  <c r="AC1669" i="33"/>
  <c r="AC1670" i="33"/>
  <c r="AC1671" i="33"/>
  <c r="AC1672" i="33"/>
  <c r="AC1673" i="33"/>
  <c r="AC1674" i="33"/>
  <c r="AC1675" i="33"/>
  <c r="AC1676" i="33"/>
  <c r="AC1677" i="33"/>
  <c r="AC1678" i="33"/>
  <c r="AC1679" i="33"/>
  <c r="AC1680" i="33"/>
  <c r="AC1681" i="33"/>
  <c r="AC1682" i="33"/>
  <c r="AC1683" i="33"/>
  <c r="AC1684" i="33"/>
  <c r="AC1685" i="33"/>
  <c r="AC1686" i="33"/>
  <c r="AC1687" i="33"/>
  <c r="AC1688" i="33"/>
  <c r="AC1689" i="33"/>
  <c r="AC1690" i="33"/>
  <c r="AC1691" i="33"/>
  <c r="AC1692" i="33"/>
  <c r="AC1693" i="33"/>
  <c r="AC1694" i="33"/>
  <c r="AC1695" i="33"/>
  <c r="AC1696" i="33"/>
  <c r="AC1697" i="33"/>
  <c r="AC1698" i="33"/>
  <c r="AC1699" i="33"/>
  <c r="AC1700" i="33"/>
  <c r="AC1701" i="33"/>
  <c r="AC1702" i="33"/>
  <c r="AC1703" i="33"/>
  <c r="AC1704" i="33"/>
  <c r="AC1705" i="33"/>
  <c r="AC1706" i="33"/>
  <c r="AC1707" i="33"/>
  <c r="AC1708" i="33"/>
  <c r="AC1709" i="33"/>
  <c r="AC1710" i="33"/>
  <c r="AC1711" i="33"/>
  <c r="AC1712" i="33"/>
  <c r="AC1713" i="33"/>
  <c r="AC1714" i="33"/>
  <c r="AC1715" i="33"/>
  <c r="AC1716" i="33"/>
  <c r="AC1717" i="33"/>
  <c r="AC1718" i="33"/>
  <c r="AC1719" i="33"/>
  <c r="AC1720" i="33"/>
  <c r="AC1721" i="33"/>
  <c r="AC1722" i="33"/>
  <c r="AC1723" i="33"/>
  <c r="AC1724" i="33"/>
  <c r="AC1725" i="33"/>
  <c r="AC1726" i="33"/>
  <c r="AC1727" i="33"/>
  <c r="AC1728" i="33"/>
  <c r="AC1729" i="33"/>
  <c r="AC1730" i="33"/>
  <c r="AC1731" i="33"/>
  <c r="AC1732" i="33"/>
  <c r="AC1733" i="33"/>
  <c r="AC1734" i="33"/>
  <c r="AC1735" i="33"/>
  <c r="AC1736" i="33"/>
  <c r="AC1737" i="33"/>
  <c r="AC1738" i="33"/>
  <c r="AC1739" i="33"/>
  <c r="AC1740" i="33"/>
  <c r="AC1741" i="33"/>
  <c r="AC1742" i="33"/>
  <c r="AC1743" i="33"/>
  <c r="AC1744" i="33"/>
  <c r="AC1745" i="33"/>
  <c r="AC1746" i="33"/>
  <c r="AC1747" i="33"/>
  <c r="AC1748" i="33"/>
  <c r="AC1749" i="33"/>
  <c r="AC1750" i="33"/>
  <c r="AC1751" i="33"/>
  <c r="AC1752" i="33"/>
  <c r="AC1753" i="33"/>
  <c r="AC1754" i="33"/>
  <c r="AC1755" i="33"/>
  <c r="AC1756" i="33"/>
  <c r="AC1757" i="33"/>
  <c r="AC1758" i="33"/>
  <c r="AC1759" i="33"/>
  <c r="AC1760" i="33"/>
  <c r="AC1761" i="33"/>
  <c r="AC1762" i="33"/>
  <c r="AC1763" i="33"/>
  <c r="AC1764" i="33"/>
  <c r="AC1765" i="33"/>
  <c r="AC1766" i="33"/>
  <c r="AC1767" i="33"/>
  <c r="AC1768" i="33"/>
  <c r="AC1769" i="33"/>
  <c r="AC1770" i="33"/>
  <c r="AC1771" i="33"/>
  <c r="AC1772" i="33"/>
  <c r="AC1773" i="33"/>
  <c r="AC1774" i="33"/>
  <c r="AC1775" i="33"/>
  <c r="AC1776" i="33"/>
  <c r="AC1777" i="33"/>
  <c r="AC1778" i="33"/>
  <c r="AC1779" i="33"/>
  <c r="AC1780" i="33"/>
  <c r="AC1781" i="33"/>
  <c r="AC1782" i="33"/>
  <c r="AC1783" i="33"/>
  <c r="AC1784" i="33"/>
  <c r="AC1785" i="33"/>
  <c r="AC1786" i="33"/>
  <c r="AC1787" i="33"/>
  <c r="AC1788" i="33"/>
  <c r="AC1789" i="33"/>
  <c r="AC1790" i="33"/>
  <c r="AC1791" i="33"/>
  <c r="AC1792" i="33"/>
  <c r="AC1793" i="33"/>
  <c r="AC1794" i="33"/>
  <c r="AC1795" i="33"/>
  <c r="AC1796" i="33"/>
  <c r="AC1797" i="33"/>
  <c r="AC1798" i="33"/>
  <c r="AC1799" i="33"/>
  <c r="AC1800" i="33"/>
  <c r="AC1801" i="33"/>
  <c r="AC1802" i="33"/>
  <c r="AC1803" i="33"/>
  <c r="AC1804" i="33"/>
  <c r="AC1805" i="33"/>
  <c r="AC1806" i="33"/>
  <c r="AC1807" i="33"/>
  <c r="AC1808" i="33"/>
  <c r="AC1809" i="33"/>
  <c r="AC1810" i="33"/>
  <c r="AC1811" i="33"/>
  <c r="AC1812" i="33"/>
  <c r="AC1813" i="33"/>
  <c r="AC1814" i="33"/>
  <c r="AC1815" i="33"/>
  <c r="AC1816" i="33"/>
  <c r="AC1817" i="33"/>
  <c r="AC1818" i="33"/>
  <c r="AC1819" i="33"/>
  <c r="AC1820" i="33"/>
  <c r="AC1821" i="33"/>
  <c r="AC1822" i="33"/>
  <c r="AC1823" i="33"/>
  <c r="AC1824" i="33"/>
  <c r="AC1825" i="33"/>
  <c r="AC1826" i="33"/>
  <c r="AC1827" i="33"/>
  <c r="AC1828" i="33"/>
  <c r="AC1829" i="33"/>
  <c r="AC1830" i="33"/>
  <c r="AC1831" i="33"/>
  <c r="AC1832" i="33"/>
  <c r="AC1833" i="33"/>
  <c r="AC1834" i="33"/>
  <c r="AC1835" i="33"/>
  <c r="AC1836" i="33"/>
  <c r="AC1837" i="33"/>
  <c r="AC1838" i="33"/>
  <c r="AC1839" i="33"/>
  <c r="AC1840" i="33"/>
  <c r="AC1841" i="33"/>
  <c r="AC1842" i="33"/>
  <c r="AC1843" i="33"/>
  <c r="AC1844" i="33"/>
  <c r="AC1845" i="33"/>
  <c r="AC1846" i="33"/>
  <c r="AC1847" i="33"/>
  <c r="AC1848" i="33"/>
  <c r="AC1849" i="33"/>
  <c r="AC1850" i="33"/>
  <c r="AC1851" i="33"/>
  <c r="AC1852" i="33"/>
  <c r="AC1853" i="33"/>
  <c r="AC1854" i="33"/>
  <c r="AC1855" i="33"/>
  <c r="AC1856" i="33"/>
  <c r="AC1857" i="33"/>
  <c r="AC1858" i="33"/>
  <c r="AC1859" i="33"/>
  <c r="AC1860" i="33"/>
  <c r="AC1861" i="33"/>
  <c r="AC1862" i="33"/>
  <c r="AC1863" i="33"/>
  <c r="AC1864" i="33"/>
  <c r="AC1865" i="33"/>
  <c r="AC1866" i="33"/>
  <c r="AC1867" i="33"/>
  <c r="AC1868" i="33"/>
  <c r="AC1869" i="33"/>
  <c r="AC1870" i="33"/>
  <c r="AC1871" i="33"/>
  <c r="AC1872" i="33"/>
  <c r="AC1873" i="33"/>
  <c r="AC1874" i="33"/>
  <c r="AC1875" i="33"/>
  <c r="AC1876" i="33"/>
  <c r="AC1877" i="33"/>
  <c r="AC1878" i="33"/>
  <c r="AC1879" i="33"/>
  <c r="AC1880" i="33"/>
  <c r="AC1881" i="33"/>
  <c r="AC1882" i="33"/>
  <c r="AC1883" i="33"/>
  <c r="AC1884" i="33"/>
  <c r="AC1885" i="33"/>
  <c r="AC1886" i="33"/>
  <c r="AC1887" i="33"/>
  <c r="AC1888" i="33"/>
  <c r="AC1889" i="33"/>
  <c r="AC1890" i="33"/>
  <c r="AC1891" i="33"/>
  <c r="AC1892" i="33"/>
  <c r="AC1893" i="33"/>
  <c r="AC1894" i="33"/>
  <c r="AC1895" i="33"/>
  <c r="AC1896" i="33"/>
  <c r="AC1897" i="33"/>
  <c r="AC1898" i="33"/>
  <c r="AC1899" i="33"/>
  <c r="AC1900" i="33"/>
  <c r="AC1901" i="33"/>
  <c r="AC1902" i="33"/>
  <c r="AC1903" i="33"/>
  <c r="AC1904" i="33"/>
  <c r="AC1905" i="33"/>
  <c r="AC1906" i="33"/>
  <c r="AC1907" i="33"/>
  <c r="AC1908" i="33"/>
  <c r="AC1909" i="33"/>
  <c r="AC1910" i="33"/>
  <c r="AC1911" i="33"/>
  <c r="AC1912" i="33"/>
  <c r="AC1913" i="33"/>
  <c r="AC1914" i="33"/>
  <c r="AC1915" i="33"/>
  <c r="AC1916" i="33"/>
  <c r="AC1917" i="33"/>
  <c r="AC1918" i="33"/>
  <c r="AC1919" i="33"/>
  <c r="AC1920" i="33"/>
  <c r="AC1921" i="33"/>
  <c r="AC1922" i="33"/>
  <c r="AC1923" i="33"/>
  <c r="AC1924" i="33"/>
  <c r="AC1925" i="33"/>
  <c r="AC1926" i="33"/>
  <c r="AC1927" i="33"/>
  <c r="AC1928" i="33"/>
  <c r="AC1929" i="33"/>
  <c r="AC1930" i="33"/>
  <c r="AC1931" i="33"/>
  <c r="AC1932" i="33"/>
  <c r="AC1933" i="33"/>
  <c r="AC1934" i="33"/>
  <c r="AC1935" i="33"/>
  <c r="AC1936" i="33"/>
  <c r="AC1937" i="33"/>
  <c r="AC1938" i="33"/>
  <c r="AC1939" i="33"/>
  <c r="AC1940" i="33"/>
  <c r="AC1941" i="33"/>
  <c r="AC1942" i="33"/>
  <c r="AC1943" i="33"/>
  <c r="AC1944" i="33"/>
  <c r="AC1945" i="33"/>
  <c r="AC1946" i="33"/>
  <c r="AC1947" i="33"/>
  <c r="AC1948" i="33"/>
  <c r="AC1949" i="33"/>
  <c r="AC1950" i="33"/>
  <c r="AC1951" i="33"/>
  <c r="AC1952" i="33"/>
  <c r="AC1953" i="33"/>
  <c r="AC1954" i="33"/>
  <c r="AC1955" i="33"/>
  <c r="AC1956" i="33"/>
  <c r="AC1957" i="33"/>
  <c r="AC1958" i="33"/>
  <c r="AC1959" i="33"/>
  <c r="AC1960" i="33"/>
  <c r="AC1961" i="33"/>
  <c r="AC1962" i="33"/>
  <c r="AC1963" i="33"/>
  <c r="AC1964" i="33"/>
  <c r="AC1965" i="33"/>
  <c r="AC1966" i="33"/>
  <c r="AC1967" i="33"/>
  <c r="AC1968" i="33"/>
  <c r="AC1969" i="33"/>
  <c r="AC1970" i="33"/>
  <c r="AC1971" i="33"/>
  <c r="AC1972" i="33"/>
  <c r="AC1973" i="33"/>
  <c r="AC1974" i="33"/>
  <c r="AC1975" i="33"/>
  <c r="AC1976" i="33"/>
  <c r="AC1977" i="33"/>
  <c r="AC1978" i="33"/>
  <c r="AC1979" i="33"/>
  <c r="AC1980" i="33"/>
  <c r="AC1981" i="33"/>
  <c r="AC1982" i="33"/>
  <c r="AC1983" i="33"/>
  <c r="AC1984" i="33"/>
  <c r="AC1985" i="33"/>
  <c r="AC1986" i="33"/>
  <c r="AC1987" i="33"/>
  <c r="AC1988" i="33"/>
  <c r="AC1989" i="33"/>
  <c r="AC1990" i="33"/>
  <c r="AC1991" i="33"/>
  <c r="AC1992" i="33"/>
  <c r="AC1993" i="33"/>
  <c r="AC1994" i="33"/>
  <c r="AC1995" i="33"/>
  <c r="AC1996" i="33"/>
  <c r="AC1997" i="33"/>
  <c r="AC1998" i="33"/>
  <c r="AC1999" i="33"/>
  <c r="AC2000" i="33"/>
  <c r="AC2001" i="33"/>
  <c r="AC2002" i="33"/>
  <c r="AC2003" i="33"/>
  <c r="AC2004" i="33"/>
  <c r="AC2005" i="33"/>
  <c r="AC2006" i="33"/>
  <c r="AC2007" i="33"/>
  <c r="AC2008" i="33"/>
  <c r="AC2009" i="33"/>
  <c r="AC2010" i="33"/>
  <c r="AC2011" i="33"/>
  <c r="AC2012" i="33"/>
  <c r="AC2013" i="33"/>
  <c r="AC2014" i="33"/>
  <c r="AC2015" i="33"/>
  <c r="AC2016" i="33"/>
  <c r="AC2017" i="33"/>
  <c r="AC2018" i="33"/>
  <c r="AC2019" i="33"/>
  <c r="AC2020" i="33"/>
  <c r="AC2021" i="33"/>
  <c r="AC2022" i="33"/>
  <c r="AC2023" i="33"/>
  <c r="AC2024" i="33"/>
  <c r="AC2025" i="33"/>
  <c r="AC2026" i="33"/>
  <c r="AC2027" i="33"/>
  <c r="AC2028" i="33"/>
  <c r="AC2029" i="33"/>
  <c r="AC2030" i="33"/>
  <c r="AC2031" i="33"/>
  <c r="AC2032" i="33"/>
  <c r="AC2033" i="33"/>
  <c r="AC2034" i="33"/>
  <c r="AC2035" i="33"/>
  <c r="AC2036" i="33"/>
  <c r="AC2037" i="33"/>
  <c r="AC2038" i="33"/>
  <c r="AC2039" i="33"/>
  <c r="AC2040" i="33"/>
  <c r="AC2041" i="33"/>
  <c r="AC2042" i="33"/>
  <c r="AC2043" i="33"/>
  <c r="AC2044" i="33"/>
  <c r="AC2045" i="33"/>
  <c r="AC2046" i="33"/>
  <c r="AC2047" i="33"/>
  <c r="AC2048" i="33"/>
  <c r="AC2049" i="33"/>
  <c r="AC2050" i="33"/>
  <c r="AC2051" i="33"/>
  <c r="AC2052" i="33"/>
  <c r="AC2053" i="33"/>
  <c r="AC2054" i="33"/>
  <c r="AC2055" i="33"/>
  <c r="AC2056" i="33"/>
  <c r="AC2057" i="33"/>
  <c r="AC2058" i="33"/>
  <c r="AC2059" i="33"/>
  <c r="AC2060" i="33"/>
  <c r="AC2061" i="33"/>
  <c r="AC2062" i="33"/>
  <c r="AC2063" i="33"/>
  <c r="AC2064" i="33"/>
  <c r="AC2065" i="33"/>
  <c r="AC2066" i="33"/>
  <c r="AC2067" i="33"/>
  <c r="AC2068" i="33"/>
  <c r="AC2069" i="33"/>
  <c r="AC2070" i="33"/>
  <c r="AC2071" i="33"/>
  <c r="AC2072" i="33"/>
  <c r="AC2073" i="33"/>
  <c r="AC2074" i="33"/>
  <c r="AC2075" i="33"/>
  <c r="AC2076" i="33"/>
  <c r="AC2077" i="33"/>
  <c r="AC2078" i="33"/>
  <c r="AC2079" i="33"/>
  <c r="AC2080" i="33"/>
  <c r="AC2081" i="33"/>
  <c r="AC2082" i="33"/>
  <c r="AC2083" i="33"/>
  <c r="AC2084" i="33"/>
  <c r="AC2085" i="33"/>
  <c r="AC2086" i="33"/>
  <c r="AC2087" i="33"/>
  <c r="AC2088" i="33"/>
  <c r="AC2089" i="33"/>
  <c r="AC2090" i="33"/>
  <c r="AC2091" i="33"/>
  <c r="AC2092" i="33"/>
  <c r="AC2093" i="33"/>
  <c r="AC2094" i="33"/>
  <c r="AC2095" i="33"/>
  <c r="AC2096" i="33"/>
  <c r="AC2097" i="33"/>
  <c r="AC2098" i="33"/>
  <c r="AC2099" i="33"/>
  <c r="AC2100" i="33"/>
  <c r="AC2101" i="33"/>
  <c r="AC2102" i="33"/>
  <c r="AC2103" i="33"/>
  <c r="AC2104" i="33"/>
  <c r="AC2105" i="33"/>
  <c r="AC2106" i="33"/>
  <c r="AC2107" i="33"/>
  <c r="AC2108" i="33"/>
  <c r="AC2109" i="33"/>
  <c r="AC2110" i="33"/>
  <c r="AC2111" i="33"/>
  <c r="AC2112" i="33"/>
  <c r="AC2113" i="33"/>
  <c r="AC2114" i="33"/>
  <c r="AC2115" i="33"/>
  <c r="AC2116" i="33"/>
  <c r="AC2117" i="33"/>
  <c r="AC2118" i="33"/>
  <c r="AC2119" i="33"/>
  <c r="AC2120" i="33"/>
  <c r="AC2121" i="33"/>
  <c r="AC2122" i="33"/>
  <c r="AC2123" i="33"/>
  <c r="AC2124" i="33"/>
  <c r="AC2125" i="33"/>
  <c r="AC2126" i="33"/>
  <c r="AC2127" i="33"/>
  <c r="AC2128" i="33"/>
  <c r="AC2129" i="33"/>
  <c r="AC2130" i="33"/>
  <c r="AC2131" i="33"/>
  <c r="AC2132" i="33"/>
  <c r="AC2133" i="33"/>
  <c r="AC2134" i="33"/>
  <c r="AC2135" i="33"/>
  <c r="AC2136" i="33"/>
  <c r="AC2137" i="33"/>
  <c r="AC2138" i="33"/>
  <c r="AC2139" i="33"/>
  <c r="AC2140" i="33"/>
  <c r="AC2141" i="33"/>
  <c r="AC2142" i="33"/>
  <c r="AC2143" i="33"/>
  <c r="AC2144" i="33"/>
  <c r="AC2145" i="33"/>
  <c r="AC2146" i="33"/>
  <c r="AC2147" i="33"/>
  <c r="AC2148" i="33"/>
  <c r="AC2149" i="33"/>
  <c r="AC2150" i="33"/>
  <c r="AC2151" i="33"/>
  <c r="AC2152" i="33"/>
  <c r="AC2153" i="33"/>
  <c r="AC2154" i="33"/>
  <c r="AC2155" i="33"/>
  <c r="AC2156" i="33"/>
  <c r="AC2157" i="33"/>
  <c r="AC2158" i="33"/>
  <c r="AC2159" i="33"/>
  <c r="AC2160" i="33"/>
  <c r="AC2161" i="33"/>
  <c r="AC2162" i="33"/>
  <c r="AC2163" i="33"/>
  <c r="AC2164" i="33"/>
  <c r="AC2165" i="33"/>
  <c r="AC2166" i="33"/>
  <c r="AC2167" i="33"/>
  <c r="AC2168" i="33"/>
  <c r="AC2169" i="33"/>
  <c r="AC2170" i="33"/>
  <c r="AC2171" i="33"/>
  <c r="AC2172" i="33"/>
  <c r="AC2173" i="33"/>
  <c r="AC2174" i="33"/>
  <c r="AC2175" i="33"/>
  <c r="AC2176" i="33"/>
  <c r="AC2177" i="33"/>
  <c r="AC2178" i="33"/>
  <c r="AC2179" i="33"/>
  <c r="AC2180" i="33"/>
  <c r="AC2181" i="33"/>
  <c r="AC2182" i="33"/>
  <c r="AC2183" i="33"/>
  <c r="AC2184" i="33"/>
  <c r="AC2185" i="33"/>
  <c r="AC2186" i="33"/>
  <c r="AC2187" i="33"/>
  <c r="AC2188" i="33"/>
  <c r="AC2189" i="33"/>
  <c r="AC2190" i="33"/>
  <c r="AC2191" i="33"/>
  <c r="AC2192" i="33"/>
  <c r="AC2193" i="33"/>
  <c r="AC2194" i="33"/>
  <c r="AC2195" i="33"/>
  <c r="AC2196" i="33"/>
  <c r="AC2197" i="33"/>
  <c r="AC2198" i="33"/>
  <c r="AC2199" i="33"/>
  <c r="AC2200" i="33"/>
  <c r="AC2201" i="33"/>
  <c r="AC2202" i="33"/>
  <c r="AC2203" i="33"/>
  <c r="AC2204" i="33"/>
  <c r="AC2205" i="33"/>
  <c r="AC2206" i="33"/>
  <c r="AC2207" i="33"/>
  <c r="AC2208" i="33"/>
  <c r="AC2209" i="33"/>
  <c r="AC2210" i="33"/>
  <c r="AC2211" i="33"/>
  <c r="AC2212" i="33"/>
  <c r="AC2213" i="33"/>
  <c r="AC2214" i="33"/>
  <c r="AC2215" i="33"/>
  <c r="AC2216" i="33"/>
  <c r="AC2217" i="33"/>
  <c r="AC2218" i="33"/>
  <c r="AC2219" i="33"/>
  <c r="AC2220" i="33"/>
  <c r="AC2221" i="33"/>
  <c r="AC2222" i="33"/>
  <c r="AC2223" i="33"/>
  <c r="AC2224" i="33"/>
  <c r="AC2225" i="33"/>
  <c r="AC2226" i="33"/>
  <c r="AC2227" i="33"/>
  <c r="AC2228" i="33"/>
  <c r="AC2229" i="33"/>
  <c r="AC2230" i="33"/>
  <c r="AC2231" i="33"/>
  <c r="AC2232" i="33"/>
  <c r="AC2233" i="33"/>
  <c r="AC2234" i="33"/>
  <c r="AC2235" i="33"/>
  <c r="AC2236" i="33"/>
  <c r="AC2237" i="33"/>
  <c r="AC2238" i="33"/>
  <c r="AC2239" i="33"/>
  <c r="AC2240" i="33"/>
  <c r="AC2241" i="33"/>
  <c r="AC2242" i="33"/>
  <c r="AC2243" i="33"/>
  <c r="AC2244" i="33"/>
  <c r="AC2245" i="33"/>
  <c r="AC2246" i="33"/>
  <c r="AC2247" i="33"/>
  <c r="AC2248" i="33"/>
  <c r="AC2249" i="33"/>
  <c r="AC2250" i="33"/>
  <c r="AC2251" i="33"/>
  <c r="AC2252" i="33"/>
  <c r="AC2253" i="33"/>
  <c r="AC2254" i="33"/>
  <c r="AC2255" i="33"/>
  <c r="AC2256" i="33"/>
  <c r="AC2257" i="33"/>
  <c r="AC2258" i="33"/>
  <c r="AC2259" i="33"/>
  <c r="AC2260" i="33"/>
  <c r="AC2261" i="33"/>
  <c r="AC2262" i="33"/>
  <c r="AC2263" i="33"/>
  <c r="AC2264" i="33"/>
  <c r="AC2265" i="33"/>
  <c r="AC2266" i="33"/>
  <c r="AC2267" i="33"/>
  <c r="AC2268" i="33"/>
  <c r="AC2269" i="33"/>
  <c r="AC2270" i="33"/>
  <c r="AC2271" i="33"/>
  <c r="AC2272" i="33"/>
  <c r="AC2273" i="33"/>
  <c r="AC2274" i="33"/>
  <c r="AC2275" i="33"/>
  <c r="AC2276" i="33"/>
  <c r="AC2277" i="33"/>
  <c r="AC2278" i="33"/>
  <c r="AC2279" i="33"/>
  <c r="AC2280" i="33"/>
  <c r="AC2281" i="33"/>
  <c r="AC2282" i="33"/>
  <c r="AC2283" i="33"/>
  <c r="AC2284" i="33"/>
  <c r="AC2285" i="33"/>
  <c r="AC2286" i="33"/>
  <c r="AC2287" i="33"/>
  <c r="AC2288" i="33"/>
  <c r="AC2289" i="33"/>
  <c r="AC2290" i="33"/>
  <c r="AC2291" i="33"/>
  <c r="AC2292" i="33"/>
  <c r="AC2293" i="33"/>
  <c r="AC2294" i="33"/>
  <c r="AC2295" i="33"/>
  <c r="AC2296" i="33"/>
  <c r="AC2297" i="33"/>
  <c r="AC2298" i="33"/>
  <c r="AC2299" i="33"/>
  <c r="AC2300" i="33"/>
  <c r="AC2301" i="33"/>
  <c r="AC2302" i="33"/>
  <c r="AC2303" i="33"/>
  <c r="AC2304" i="33"/>
  <c r="AC2305" i="33"/>
  <c r="AC2306" i="33"/>
  <c r="AC2307" i="33"/>
  <c r="AC2308" i="33"/>
  <c r="AC2309" i="33"/>
  <c r="AC2310" i="33"/>
  <c r="AC2311" i="33"/>
  <c r="AC2312" i="33"/>
  <c r="AC2313" i="33"/>
  <c r="AC2314" i="33"/>
  <c r="AC2315" i="33"/>
  <c r="AC2316" i="33"/>
  <c r="AC2317" i="33"/>
  <c r="AC2318" i="33"/>
  <c r="AC2319" i="33"/>
  <c r="AC2320" i="33"/>
  <c r="AC2321" i="33"/>
  <c r="AC2322" i="33"/>
  <c r="AC2323" i="33"/>
  <c r="AC2324" i="33"/>
  <c r="AC2325" i="33"/>
  <c r="AC2326" i="33"/>
  <c r="AC2327" i="33"/>
  <c r="AC2328" i="33"/>
  <c r="AC2329" i="33"/>
  <c r="AC2330" i="33"/>
  <c r="AC2331" i="33"/>
  <c r="AC2332" i="33"/>
  <c r="AC2333" i="33"/>
  <c r="AC2334" i="33"/>
  <c r="AC2335" i="33"/>
  <c r="AC2336" i="33"/>
  <c r="AC2337" i="33"/>
  <c r="AC2338" i="33"/>
  <c r="AC2339" i="33"/>
  <c r="AC2340" i="33"/>
  <c r="AC2341" i="33"/>
  <c r="AC2342" i="33"/>
  <c r="AC2343" i="33"/>
  <c r="AC2344" i="33"/>
  <c r="AC2345" i="33"/>
  <c r="AC2346" i="33"/>
  <c r="AC2347" i="33"/>
  <c r="AC2348" i="33"/>
  <c r="AC2349" i="33"/>
  <c r="AC2350" i="33"/>
  <c r="AC2351" i="33"/>
  <c r="AC2352" i="33"/>
  <c r="AC2353" i="33"/>
  <c r="AC2354" i="33"/>
  <c r="AC2355" i="33"/>
  <c r="AC2356" i="33"/>
  <c r="AC2357" i="33"/>
  <c r="AC2358" i="33"/>
  <c r="AC2359" i="33"/>
  <c r="AC2360" i="33"/>
  <c r="AC2361" i="33"/>
  <c r="AC2362" i="33"/>
  <c r="AC2363" i="33"/>
  <c r="AC2364" i="33"/>
  <c r="AC2365" i="33"/>
  <c r="AC2366" i="33"/>
  <c r="AC2367" i="33"/>
  <c r="AC2368" i="33"/>
  <c r="AC2369" i="33"/>
  <c r="AC2370" i="33"/>
  <c r="AC2371" i="33"/>
  <c r="AC2372" i="33"/>
  <c r="AC2373" i="33"/>
  <c r="AC2374" i="33"/>
  <c r="AC2375" i="33"/>
  <c r="AC2376" i="33"/>
  <c r="AC2377" i="33"/>
  <c r="AC2378" i="33"/>
  <c r="AC2379" i="33"/>
  <c r="AC2380" i="33"/>
  <c r="AC2381" i="33"/>
  <c r="AC2382" i="33"/>
  <c r="AC2383" i="33"/>
  <c r="AC2384" i="33"/>
  <c r="AC2385" i="33"/>
  <c r="AC2386" i="33"/>
  <c r="AC2387" i="33"/>
  <c r="AC2388" i="33"/>
  <c r="AC2389" i="33"/>
  <c r="AC2390" i="33"/>
  <c r="AC2391" i="33"/>
  <c r="AC2392" i="33"/>
  <c r="AC2393" i="33"/>
  <c r="AC2394" i="33"/>
  <c r="AC2395" i="33"/>
  <c r="AC2396" i="33"/>
  <c r="AC2397" i="33"/>
  <c r="AC2398" i="33"/>
  <c r="AC2399" i="33"/>
  <c r="AC2400" i="33"/>
  <c r="AC2401" i="33"/>
  <c r="AC2402" i="33"/>
  <c r="AC2403" i="33"/>
  <c r="AC2404" i="33"/>
  <c r="AC2405" i="33"/>
  <c r="AC2406" i="33"/>
  <c r="AC2407" i="33"/>
  <c r="AC2408" i="33"/>
  <c r="AC2409" i="33"/>
  <c r="AC2410" i="33"/>
  <c r="AC2411" i="33"/>
  <c r="AC2412" i="33"/>
  <c r="AC2413" i="33"/>
  <c r="AC2414" i="33"/>
  <c r="AC2415" i="33"/>
  <c r="AC2416" i="33"/>
  <c r="AC2417" i="33"/>
  <c r="AC2418" i="33"/>
  <c r="AC2419" i="33"/>
  <c r="AC2420" i="33"/>
  <c r="AC2421" i="33"/>
  <c r="AC2422" i="33"/>
  <c r="AC2423" i="33"/>
  <c r="AC2424" i="33"/>
  <c r="AC2425" i="33"/>
  <c r="AC2426" i="33"/>
  <c r="AC2427" i="33"/>
  <c r="AC2428" i="33"/>
  <c r="AC2429" i="33"/>
  <c r="AC2430" i="33"/>
  <c r="AC2431" i="33"/>
  <c r="AC2432" i="33"/>
  <c r="AC2433" i="33"/>
  <c r="AC2434" i="33"/>
  <c r="AC2435" i="33"/>
  <c r="AC2436" i="33"/>
  <c r="AC2437" i="33"/>
  <c r="AC2438" i="33"/>
  <c r="AC2439" i="33"/>
  <c r="AC2440" i="33"/>
  <c r="AC2441" i="33"/>
  <c r="AC2442" i="33"/>
  <c r="AC2443" i="33"/>
  <c r="AC2444" i="33"/>
  <c r="AC2445" i="33"/>
  <c r="AC2446" i="33"/>
  <c r="AC2447" i="33"/>
  <c r="AC2448" i="33"/>
  <c r="AC2449" i="33"/>
  <c r="AC2450" i="33"/>
  <c r="AC2451" i="33"/>
  <c r="AC2452" i="33"/>
  <c r="AC2453" i="33"/>
  <c r="AC2454" i="33"/>
  <c r="AC2455" i="33"/>
  <c r="AC2456" i="33"/>
  <c r="AC2457" i="33"/>
  <c r="AC2458" i="33"/>
  <c r="AC2459" i="33"/>
  <c r="AC2460" i="33"/>
  <c r="AC2461" i="33"/>
  <c r="AC2462" i="33"/>
  <c r="AC2463" i="33"/>
  <c r="AC2464" i="33"/>
  <c r="AC2465" i="33"/>
  <c r="AC2466" i="33"/>
  <c r="AC2467" i="33"/>
  <c r="AC2468" i="33"/>
  <c r="AC2469" i="33"/>
  <c r="AC2470" i="33"/>
  <c r="AC2471" i="33"/>
  <c r="AC2472" i="33"/>
  <c r="AC2473" i="33"/>
  <c r="AC2474" i="33"/>
  <c r="AC2475" i="33"/>
  <c r="AC2476" i="33"/>
  <c r="AC2477" i="33"/>
  <c r="AC2478" i="33"/>
  <c r="AC2479" i="33"/>
  <c r="AC2480" i="33"/>
  <c r="AC2481" i="33"/>
  <c r="AC2482" i="33"/>
  <c r="AC2483" i="33"/>
  <c r="AC2484" i="33"/>
  <c r="AC2485" i="33"/>
  <c r="AC2486" i="33"/>
  <c r="AC2487" i="33"/>
  <c r="AC2488" i="33"/>
  <c r="AC2489" i="33"/>
  <c r="AC2490" i="33"/>
  <c r="AC2491" i="33"/>
  <c r="AC2492" i="33"/>
  <c r="AC2493" i="33"/>
  <c r="AC2494" i="33"/>
  <c r="AC2495" i="33"/>
  <c r="AC2496" i="33"/>
  <c r="AC2497" i="33"/>
  <c r="AC2498" i="33"/>
  <c r="AC2499" i="33"/>
  <c r="AC2500" i="33"/>
  <c r="AC2501" i="33"/>
  <c r="AC2502" i="33"/>
  <c r="AC2503" i="33"/>
  <c r="AC2504" i="33"/>
  <c r="AC2505" i="33"/>
  <c r="AC2506" i="33"/>
  <c r="AC2507" i="33"/>
  <c r="AC2508" i="33"/>
  <c r="AC2509" i="33"/>
  <c r="AC2510" i="33"/>
  <c r="AC2511" i="33"/>
  <c r="AC2512" i="33"/>
  <c r="AC2513" i="33"/>
  <c r="AC2514" i="33"/>
  <c r="AC2515" i="33"/>
  <c r="AC2516" i="33"/>
  <c r="AC2517" i="33"/>
  <c r="AC2518" i="33"/>
  <c r="AC2519" i="33"/>
  <c r="AC2520" i="33"/>
  <c r="AC2521" i="33"/>
  <c r="AC2522" i="33"/>
  <c r="AC2523" i="33"/>
  <c r="AC2524" i="33"/>
  <c r="AC2525" i="33"/>
  <c r="AC2526" i="33"/>
  <c r="AC2527" i="33"/>
  <c r="AC2528" i="33"/>
  <c r="AC2529" i="33"/>
  <c r="AC2530" i="33"/>
  <c r="AC2531" i="33"/>
  <c r="AC2532" i="33"/>
  <c r="AC2533" i="33"/>
  <c r="AC2534" i="33"/>
  <c r="AC2535" i="33"/>
  <c r="AC2536" i="33"/>
  <c r="AC2537" i="33"/>
  <c r="AC2538" i="33"/>
  <c r="AC2539" i="33"/>
  <c r="AC2540" i="33"/>
  <c r="AC2541" i="33"/>
  <c r="AC2542" i="33"/>
  <c r="AC2543" i="33"/>
  <c r="AC2544" i="33"/>
  <c r="AC2545" i="33"/>
  <c r="AC2546" i="33"/>
  <c r="AC2547" i="33"/>
  <c r="AC2548" i="33"/>
  <c r="AC2549" i="33"/>
  <c r="AC2550" i="33"/>
  <c r="AC2551" i="33"/>
  <c r="AC2552" i="33"/>
  <c r="AC2553" i="33"/>
  <c r="AC2554" i="33"/>
  <c r="AC2555" i="33"/>
  <c r="AC2556" i="33"/>
  <c r="AC2557" i="33"/>
  <c r="AC2558" i="33"/>
  <c r="AC2559" i="33"/>
  <c r="AC2560" i="33"/>
  <c r="AC2561" i="33"/>
  <c r="AC2562" i="33"/>
  <c r="AC2563" i="33"/>
  <c r="AC2564" i="33"/>
  <c r="AC2565" i="33"/>
  <c r="AC2566" i="33"/>
  <c r="AC2567" i="33"/>
  <c r="AC2568" i="33"/>
  <c r="AC2569" i="33"/>
  <c r="AC2570" i="33"/>
  <c r="AC2571" i="33"/>
  <c r="AC2572" i="33"/>
  <c r="AC2573" i="33"/>
  <c r="AC2574" i="33"/>
  <c r="AC2575" i="33"/>
  <c r="AC2576" i="33"/>
  <c r="AC2577" i="33"/>
  <c r="AC2578" i="33"/>
  <c r="AC2579" i="33"/>
  <c r="AC2580" i="33"/>
  <c r="AC2581" i="33"/>
  <c r="AC2582" i="33"/>
  <c r="AC2583" i="33"/>
  <c r="AC2584" i="33"/>
  <c r="AC2585" i="33"/>
  <c r="AC2586" i="33"/>
  <c r="AC2587" i="33"/>
  <c r="AC2588" i="33"/>
  <c r="AC2589" i="33"/>
  <c r="AC2590" i="33"/>
  <c r="AC2591" i="33"/>
  <c r="AC2592" i="33"/>
  <c r="AC2593" i="33"/>
  <c r="AC2594" i="33"/>
  <c r="AC2595" i="33"/>
  <c r="AC2596" i="33"/>
  <c r="AC2597" i="33"/>
  <c r="AC2598" i="33"/>
  <c r="AC2599" i="33"/>
  <c r="AC2600" i="33"/>
  <c r="AC2601" i="33"/>
  <c r="AC2602" i="33"/>
  <c r="AC2603" i="33"/>
  <c r="AC2604" i="33"/>
  <c r="AC2605" i="33"/>
  <c r="AC2606" i="33"/>
  <c r="AC2607" i="33"/>
  <c r="AC2608" i="33"/>
  <c r="AC2609" i="33"/>
  <c r="AC2610" i="33"/>
  <c r="AC2611" i="33"/>
  <c r="AC2612" i="33"/>
  <c r="AC2613" i="33"/>
  <c r="AC2614" i="33"/>
  <c r="AC2615" i="33"/>
  <c r="AC2616" i="33"/>
  <c r="AC2617" i="33"/>
  <c r="AC2618" i="33"/>
  <c r="AC2619" i="33"/>
  <c r="AC2620" i="33"/>
  <c r="AC2621" i="33"/>
  <c r="AC2622" i="33"/>
  <c r="AC2623" i="33"/>
  <c r="AC2624" i="33"/>
  <c r="AC2625" i="33"/>
  <c r="AC2626" i="33"/>
  <c r="AC2627" i="33"/>
  <c r="AC2628" i="33"/>
  <c r="AC2629" i="33"/>
  <c r="AC2630" i="33"/>
  <c r="AC2631" i="33"/>
  <c r="AC2632" i="33"/>
  <c r="AC2633" i="33"/>
  <c r="AC2634" i="33"/>
  <c r="AC2635" i="33"/>
  <c r="AC2636" i="33"/>
  <c r="AC2637" i="33"/>
  <c r="AC2638" i="33"/>
  <c r="AC2639" i="33"/>
  <c r="AC2640" i="33"/>
  <c r="AC2641" i="33"/>
  <c r="AC2642" i="33"/>
  <c r="AC2643" i="33"/>
  <c r="AC2644" i="33"/>
  <c r="AC2645" i="33"/>
  <c r="AC2646" i="33"/>
  <c r="AC2647" i="33"/>
  <c r="AC2648" i="33"/>
  <c r="AC2649" i="33"/>
  <c r="AC2650" i="33"/>
  <c r="AC2651" i="33"/>
  <c r="AC2652" i="33"/>
  <c r="AC2653" i="33"/>
  <c r="AC2654" i="33"/>
  <c r="AC2655" i="33"/>
  <c r="AC2656" i="33"/>
  <c r="AC2657" i="33"/>
  <c r="AC2658" i="33"/>
  <c r="AC2659" i="33"/>
  <c r="AC2660" i="33"/>
  <c r="AC2661" i="33"/>
  <c r="AC2662" i="33"/>
  <c r="AC2663" i="33"/>
  <c r="AC2664" i="33"/>
  <c r="AC2665" i="33"/>
  <c r="AC2666" i="33"/>
  <c r="AC2667" i="33"/>
  <c r="AC2668" i="33"/>
  <c r="AC2669" i="33"/>
  <c r="AC2670" i="33"/>
  <c r="AC2671" i="33"/>
  <c r="AC2672" i="33"/>
  <c r="AC2673" i="33"/>
  <c r="AC2674" i="33"/>
  <c r="AC2675" i="33"/>
  <c r="AC2676" i="33"/>
  <c r="AC2677" i="33"/>
  <c r="AC2678" i="33"/>
  <c r="AC2679" i="33"/>
  <c r="AC2680" i="33"/>
  <c r="AC2681" i="33"/>
  <c r="AC2682" i="33"/>
  <c r="AC2683" i="33"/>
  <c r="AC2684" i="33"/>
  <c r="AC2685" i="33"/>
  <c r="AC2686" i="33"/>
  <c r="AC2687" i="33"/>
  <c r="AC2688" i="33"/>
  <c r="AC2689" i="33"/>
  <c r="AC2690" i="33"/>
  <c r="AC2691" i="33"/>
  <c r="AC2692" i="33"/>
  <c r="AC2693" i="33"/>
  <c r="AC2694" i="33"/>
  <c r="AC2695" i="33"/>
  <c r="AC2696" i="33"/>
  <c r="AC2697" i="33"/>
  <c r="AC2698" i="33"/>
  <c r="AC2699" i="33"/>
  <c r="AC2700" i="33"/>
  <c r="AC2701" i="33"/>
  <c r="AC2702" i="33"/>
  <c r="AC2703" i="33"/>
  <c r="AC2704" i="33"/>
  <c r="AC2705" i="33"/>
  <c r="AC2706" i="33"/>
  <c r="AC2707" i="33"/>
  <c r="AC2708" i="33"/>
  <c r="AC2709" i="33"/>
  <c r="AC2710" i="33"/>
  <c r="AC2711" i="33"/>
  <c r="AC2712" i="33"/>
  <c r="AC2713" i="33"/>
  <c r="AC2714" i="33"/>
  <c r="AC2715" i="33"/>
  <c r="AC2716" i="33"/>
  <c r="AC2717" i="33"/>
  <c r="AC2718" i="33"/>
  <c r="AC2719" i="33"/>
  <c r="AC2720" i="33"/>
  <c r="AC2721" i="33"/>
  <c r="AC2722" i="33"/>
  <c r="AC2723" i="33"/>
  <c r="AC2724" i="33"/>
  <c r="AC2725" i="33"/>
  <c r="AC2726" i="33"/>
  <c r="AC2727" i="33"/>
  <c r="AC2728" i="33"/>
  <c r="AC2729" i="33"/>
  <c r="AC2730" i="33"/>
  <c r="AC2731" i="33"/>
  <c r="AC2732" i="33"/>
  <c r="AC2733" i="33"/>
  <c r="AC2734" i="33"/>
  <c r="AC2735" i="33"/>
  <c r="AC2736" i="33"/>
  <c r="AC2737" i="33"/>
  <c r="AC2738" i="33"/>
  <c r="AC2739" i="33"/>
  <c r="AC2740" i="33"/>
  <c r="AC2741" i="33"/>
  <c r="AC2742" i="33"/>
  <c r="AC2743" i="33"/>
  <c r="AC2744" i="33"/>
  <c r="AC2745" i="33"/>
  <c r="AC2746" i="33"/>
  <c r="AC2747" i="33"/>
  <c r="AC2748" i="33"/>
  <c r="AC2749" i="33"/>
  <c r="AC2750" i="33"/>
  <c r="AC2751" i="33"/>
  <c r="AC2752" i="33"/>
  <c r="AC2753" i="33"/>
  <c r="AC2754" i="33"/>
  <c r="AC2755" i="33"/>
  <c r="AC2756" i="33"/>
  <c r="AC2757" i="33"/>
  <c r="AC2758" i="33"/>
  <c r="AC2759" i="33"/>
  <c r="AC2760" i="33"/>
  <c r="AC2761" i="33"/>
  <c r="AC2762" i="33"/>
  <c r="AC2763" i="33"/>
  <c r="AC2764" i="33"/>
  <c r="AC2765" i="33"/>
  <c r="AC2766" i="33"/>
  <c r="AC2767" i="33"/>
  <c r="AC2768" i="33"/>
  <c r="AC2769" i="33"/>
  <c r="AC2770" i="33"/>
  <c r="AC2771" i="33"/>
  <c r="AC2772" i="33"/>
  <c r="AC2773" i="33"/>
  <c r="AC2774" i="33"/>
  <c r="AC2775" i="33"/>
  <c r="AC2776" i="33"/>
  <c r="AC2777" i="33"/>
  <c r="AC2778" i="33"/>
  <c r="AC2779" i="33"/>
  <c r="AC2780" i="33"/>
  <c r="AC2781" i="33"/>
  <c r="AC2782" i="33"/>
  <c r="AC2783" i="33"/>
  <c r="AC2784" i="33"/>
  <c r="AC2785" i="33"/>
  <c r="AC2786" i="33"/>
  <c r="AC2787" i="33"/>
  <c r="AC2788" i="33"/>
  <c r="AC2789" i="33"/>
  <c r="AC2790" i="33"/>
  <c r="AC2791" i="33"/>
  <c r="AC2792" i="33"/>
  <c r="AC2793" i="33"/>
  <c r="AC2794" i="33"/>
  <c r="AC2795" i="33"/>
  <c r="AC2796" i="33"/>
  <c r="AC2797" i="33"/>
  <c r="AC2798" i="33"/>
  <c r="AC2799" i="33"/>
  <c r="AC2800" i="33"/>
  <c r="AC2801" i="33"/>
  <c r="AC2802" i="33"/>
  <c r="AC2803" i="33"/>
  <c r="AC2804" i="33"/>
  <c r="AC2805" i="33"/>
  <c r="AC2806" i="33"/>
  <c r="AC2807" i="33"/>
  <c r="AC2808" i="33"/>
  <c r="AC2809" i="33"/>
  <c r="AC2810" i="33"/>
  <c r="AC2811" i="33"/>
  <c r="AC2812" i="33"/>
  <c r="AC2813" i="33"/>
  <c r="AC2814" i="33"/>
  <c r="AC2815" i="33"/>
  <c r="AC2816" i="33"/>
  <c r="AC2817" i="33"/>
  <c r="AC2818" i="33"/>
  <c r="AC2819" i="33"/>
  <c r="AC2820" i="33"/>
  <c r="AC2821" i="33"/>
  <c r="AC2822" i="33"/>
  <c r="AC2823" i="33"/>
  <c r="AC2824" i="33"/>
  <c r="AC2825" i="33"/>
  <c r="AC2826" i="33"/>
  <c r="AC2827" i="33"/>
  <c r="AC2828" i="33"/>
  <c r="AC2829" i="33"/>
  <c r="AC2830" i="33"/>
  <c r="AC2831" i="33"/>
  <c r="AC2832" i="33"/>
  <c r="AC2833" i="33"/>
  <c r="AC2834" i="33"/>
  <c r="AC2835" i="33"/>
  <c r="AC2836" i="33"/>
  <c r="AC2837" i="33"/>
  <c r="AC2838" i="33"/>
  <c r="AC2839" i="33"/>
  <c r="AC2840" i="33"/>
  <c r="AC2841" i="33"/>
  <c r="AC2842" i="33"/>
  <c r="AC2843" i="33"/>
  <c r="AC2844" i="33"/>
  <c r="AC2845" i="33"/>
  <c r="AC2846" i="33"/>
  <c r="AC2847" i="33"/>
  <c r="AC2848" i="33"/>
  <c r="AC2849" i="33"/>
  <c r="AC2850" i="33"/>
  <c r="AC2851" i="33"/>
  <c r="AC2852" i="33"/>
  <c r="AC2853" i="33"/>
  <c r="AC2854" i="33"/>
  <c r="AC2855" i="33"/>
  <c r="AC2856" i="33"/>
  <c r="AC2857" i="33"/>
  <c r="AC2858" i="33"/>
  <c r="AC2859" i="33"/>
  <c r="AC2860" i="33"/>
  <c r="AC2861" i="33"/>
  <c r="AC2862" i="33"/>
  <c r="AC2863" i="33"/>
  <c r="AC2864" i="33"/>
  <c r="AC2865" i="33"/>
  <c r="AC2866" i="33"/>
  <c r="AC2867" i="33"/>
  <c r="AC2868" i="33"/>
  <c r="AC2869" i="33"/>
  <c r="AC2870" i="33"/>
  <c r="AC2871" i="33"/>
  <c r="AC2872" i="33"/>
  <c r="AC2873" i="33"/>
  <c r="AC2874" i="33"/>
  <c r="AC2875" i="33"/>
  <c r="AC2876" i="33"/>
  <c r="AC2877" i="33"/>
  <c r="AC2878" i="33"/>
  <c r="AC2879" i="33"/>
  <c r="AC2880" i="33"/>
  <c r="AC2881" i="33"/>
  <c r="AC2882" i="33"/>
  <c r="AC2883" i="33"/>
  <c r="AC2884" i="33"/>
  <c r="AC2885" i="33"/>
  <c r="AC2886" i="33"/>
  <c r="AC2887" i="33"/>
  <c r="AC2888" i="33"/>
  <c r="AC2889" i="33"/>
  <c r="AC2890" i="33"/>
  <c r="AC2891" i="33"/>
  <c r="AC2892" i="33"/>
  <c r="AC2893" i="33"/>
  <c r="AC2894" i="33"/>
  <c r="AC2895" i="33"/>
  <c r="AC2896" i="33"/>
  <c r="AC2897" i="33"/>
  <c r="AC2898" i="33"/>
  <c r="AC2899" i="33"/>
  <c r="AC2900" i="33"/>
  <c r="AC2901" i="33"/>
  <c r="AC2902" i="33"/>
  <c r="AC2903" i="33"/>
  <c r="AC2904" i="33"/>
  <c r="AC2905" i="33"/>
  <c r="AC2906" i="33"/>
  <c r="AC2907" i="33"/>
  <c r="AC2908" i="33"/>
  <c r="AC2909" i="33"/>
  <c r="AC2910" i="33"/>
  <c r="AC2911" i="33"/>
  <c r="AC2912" i="33"/>
  <c r="AC2913" i="33"/>
  <c r="AC2914" i="33"/>
  <c r="AC2915" i="33"/>
  <c r="AC2916" i="33"/>
  <c r="AC2917" i="33"/>
  <c r="AC2918" i="33"/>
  <c r="AC2919" i="33"/>
  <c r="AC2920" i="33"/>
  <c r="AC2921" i="33"/>
  <c r="AC2922" i="33"/>
  <c r="AC2923" i="33"/>
  <c r="AC2924" i="33"/>
  <c r="AC2925" i="33"/>
  <c r="AC2926" i="33"/>
  <c r="AC2927" i="33"/>
  <c r="AC2928" i="33"/>
  <c r="AC2929" i="33"/>
  <c r="AC2930" i="33"/>
  <c r="AC2931" i="33"/>
  <c r="AC2932" i="33"/>
  <c r="AC2933" i="33"/>
  <c r="AC2934" i="33"/>
  <c r="AC2935" i="33"/>
  <c r="AC2936" i="33"/>
  <c r="AC2937" i="33"/>
  <c r="AC2938" i="33"/>
  <c r="AC2939" i="33"/>
  <c r="AC2940" i="33"/>
  <c r="AC2941" i="33"/>
  <c r="AC2942" i="33"/>
  <c r="AC2943" i="33"/>
  <c r="AC2944" i="33"/>
  <c r="AC2945" i="33"/>
  <c r="AC2946" i="33"/>
  <c r="AC2947" i="33"/>
  <c r="AC2948" i="33"/>
  <c r="AC2949" i="33"/>
  <c r="AC2950" i="33"/>
  <c r="AC2951" i="33"/>
  <c r="AC2952" i="33"/>
  <c r="AC2953" i="33"/>
  <c r="AC2954" i="33"/>
  <c r="AC2955" i="33"/>
  <c r="AC2956" i="33"/>
  <c r="AC2957" i="33"/>
  <c r="AC2958" i="33"/>
  <c r="AC2959" i="33"/>
  <c r="AC2960" i="33"/>
  <c r="AC2961" i="33"/>
  <c r="AC2962" i="33"/>
  <c r="AC2963" i="33"/>
  <c r="AC2964" i="33"/>
  <c r="AC2965" i="33"/>
  <c r="AC2966" i="33"/>
  <c r="AC2967" i="33"/>
  <c r="AC2968" i="33"/>
  <c r="AC2969" i="33"/>
  <c r="AC2970" i="33"/>
  <c r="AC2971" i="33"/>
  <c r="AC2972" i="33"/>
  <c r="AC2973" i="33"/>
  <c r="AC2974" i="33"/>
  <c r="AC2975" i="33"/>
  <c r="AC2976" i="33"/>
  <c r="AC2977" i="33"/>
  <c r="AC2978" i="33"/>
  <c r="AC2979" i="33"/>
  <c r="AC2980" i="33"/>
  <c r="AC2981" i="33"/>
  <c r="AC2982" i="33"/>
  <c r="AC2983" i="33"/>
  <c r="AC2984" i="33"/>
  <c r="AC2985" i="33"/>
  <c r="AC2986" i="33"/>
  <c r="AC2987" i="33"/>
  <c r="AC2988" i="33"/>
  <c r="AC2989" i="33"/>
  <c r="AC2990" i="33"/>
  <c r="AC2991" i="33"/>
  <c r="AC2992" i="33"/>
  <c r="AC2993" i="33"/>
  <c r="AC2994" i="33"/>
  <c r="AC2995" i="33"/>
  <c r="AC2996" i="33"/>
  <c r="AC2997" i="33"/>
  <c r="AC2998" i="33"/>
  <c r="AC2999" i="33"/>
  <c r="AC3000" i="33"/>
  <c r="AC3001" i="33"/>
  <c r="AC3002" i="33"/>
  <c r="AC3003" i="33"/>
  <c r="AC3004" i="33"/>
  <c r="AC3005" i="33"/>
  <c r="AC3006" i="33"/>
  <c r="AC3007" i="33"/>
  <c r="AC3008" i="33"/>
  <c r="AC3009" i="33"/>
  <c r="AC3010" i="33"/>
  <c r="AC3011" i="33"/>
  <c r="AC3012" i="33"/>
  <c r="AC3013" i="33"/>
  <c r="AC3014" i="33"/>
  <c r="AC3015" i="33"/>
  <c r="AC3016" i="33"/>
  <c r="AC3017" i="33"/>
  <c r="AC3018" i="33"/>
  <c r="AC3019" i="33"/>
  <c r="AC3020" i="33"/>
  <c r="AC3021" i="33"/>
  <c r="AC3022" i="33"/>
  <c r="AC3023" i="33"/>
  <c r="AC3024" i="33"/>
  <c r="AC3025" i="33"/>
  <c r="AC3026" i="33"/>
  <c r="AC3027" i="33"/>
  <c r="AC3028" i="33"/>
  <c r="AC3029" i="33"/>
  <c r="AC3030" i="33"/>
  <c r="AC3031" i="33"/>
  <c r="AC3032" i="33"/>
  <c r="AC3033" i="33"/>
  <c r="AC3034" i="33"/>
  <c r="AC3035" i="33"/>
  <c r="AC3036" i="33"/>
  <c r="AC3037" i="33"/>
  <c r="AC3038" i="33"/>
  <c r="AC3039" i="33"/>
  <c r="AC3040" i="33"/>
  <c r="AC3041" i="33"/>
  <c r="AC3042" i="33"/>
  <c r="AC3043" i="33"/>
  <c r="AC3044" i="33"/>
  <c r="AC3045" i="33"/>
  <c r="AC3046" i="33"/>
  <c r="AC3047" i="33"/>
  <c r="AC3048" i="33"/>
  <c r="AC3049" i="33"/>
  <c r="AC3050" i="33"/>
  <c r="AC3051" i="33"/>
  <c r="AC3052" i="33"/>
  <c r="AC3053" i="33"/>
  <c r="AC3054" i="33"/>
  <c r="AC3055" i="33"/>
  <c r="AC3056" i="33"/>
  <c r="AC3057" i="33"/>
  <c r="AC3058" i="33"/>
  <c r="AC3059" i="33"/>
  <c r="AC3060" i="33"/>
  <c r="AC3061" i="33"/>
  <c r="AC3062" i="33"/>
  <c r="AC3063" i="33"/>
  <c r="AC3064" i="33"/>
  <c r="AC3065" i="33"/>
  <c r="AC3066" i="33"/>
  <c r="AC3067" i="33"/>
  <c r="AC3068" i="33"/>
  <c r="AC3069" i="33"/>
  <c r="AC3070" i="33"/>
  <c r="AC3071" i="33"/>
  <c r="AC3072" i="33"/>
  <c r="AC3073" i="33"/>
  <c r="AC3074" i="33"/>
  <c r="AC3075" i="33"/>
  <c r="AC3076" i="33"/>
  <c r="AC3077" i="33"/>
  <c r="AC3078" i="33"/>
  <c r="AC3079" i="33"/>
  <c r="AC3080" i="33"/>
  <c r="AC3081" i="33"/>
  <c r="AC3082" i="33"/>
  <c r="AC3083" i="33"/>
  <c r="AC3084" i="33"/>
  <c r="AC3085" i="33"/>
  <c r="AC3086" i="33"/>
  <c r="AC3087" i="33"/>
  <c r="AC3088" i="33"/>
  <c r="AC3089" i="33"/>
  <c r="AC3090" i="33"/>
  <c r="AC3091" i="33"/>
  <c r="AC3092" i="33"/>
  <c r="AC3093" i="33"/>
  <c r="AC3094" i="33"/>
  <c r="AC3095" i="33"/>
  <c r="AC3096" i="33"/>
  <c r="AC3097" i="33"/>
  <c r="AC3098" i="33"/>
  <c r="AC3099" i="33"/>
  <c r="AC3100" i="33"/>
  <c r="AC3101" i="33"/>
  <c r="AC3102" i="33"/>
  <c r="AC3103" i="33"/>
  <c r="AC3104" i="33"/>
  <c r="AC3105" i="33"/>
  <c r="AC3106" i="33"/>
  <c r="AC3107" i="33"/>
  <c r="AC3108" i="33"/>
  <c r="AC3109" i="33"/>
  <c r="AC3110" i="33"/>
  <c r="AC3111" i="33"/>
  <c r="AC3112" i="33"/>
  <c r="AC3113" i="33"/>
  <c r="AC3114" i="33"/>
  <c r="AC3115" i="33"/>
  <c r="AC3116" i="33"/>
  <c r="AC3117" i="33"/>
  <c r="AC3118" i="33"/>
  <c r="AC3119" i="33"/>
  <c r="AC3120" i="33"/>
  <c r="AC3121" i="33"/>
  <c r="AC3122" i="33"/>
  <c r="AC3123" i="33"/>
  <c r="AC3124" i="33"/>
  <c r="AC3125" i="33"/>
  <c r="AC3126" i="33"/>
  <c r="AC3127" i="33"/>
  <c r="AC3128" i="33"/>
  <c r="AC3129" i="33"/>
  <c r="AC3130" i="33"/>
  <c r="AC3131" i="33"/>
  <c r="AC3132" i="33"/>
  <c r="AC3133" i="33"/>
  <c r="AC3134" i="33"/>
  <c r="AC3135" i="33"/>
  <c r="AC3136" i="33"/>
  <c r="AC3137" i="33"/>
  <c r="AC3138" i="33"/>
  <c r="AC3139" i="33"/>
  <c r="AC3140" i="33"/>
  <c r="AC3141" i="33"/>
  <c r="AC3142" i="33"/>
  <c r="AC3143" i="33"/>
  <c r="AC3144" i="33"/>
  <c r="AC3145" i="33"/>
  <c r="AC3146" i="33"/>
  <c r="AC3147" i="33"/>
  <c r="AC3148" i="33"/>
  <c r="AC3149" i="33"/>
  <c r="AC3150" i="33"/>
  <c r="AC3151" i="33"/>
  <c r="AC3152" i="33"/>
  <c r="AC3153" i="33"/>
  <c r="AC3154" i="33"/>
  <c r="AC3155" i="33"/>
  <c r="AC3156" i="33"/>
  <c r="AC3157" i="33"/>
  <c r="AC3158" i="33"/>
  <c r="AC3159" i="33"/>
  <c r="AC3160" i="33"/>
  <c r="AC3161" i="33"/>
  <c r="AC3162" i="33"/>
  <c r="AC3163" i="33"/>
  <c r="AC3164" i="33"/>
  <c r="AC3165" i="33"/>
  <c r="AC3166" i="33"/>
  <c r="AC3167" i="33"/>
  <c r="AC3168" i="33"/>
  <c r="AC3169" i="33"/>
  <c r="AC3170" i="33"/>
  <c r="AC3171" i="33"/>
  <c r="AC3172" i="33"/>
  <c r="AC3173" i="33"/>
  <c r="AC3174" i="33"/>
  <c r="AC3175" i="33"/>
  <c r="AC3176" i="33"/>
  <c r="AC3177" i="33"/>
  <c r="AC3178" i="33"/>
  <c r="AC3179" i="33"/>
  <c r="AC3180" i="33"/>
  <c r="AC3181" i="33"/>
  <c r="AC3182" i="33"/>
  <c r="AC3183" i="33"/>
  <c r="AC3184" i="33"/>
  <c r="AC3185" i="33"/>
  <c r="AC3186" i="33"/>
  <c r="AC3187" i="33"/>
  <c r="AC3188" i="33"/>
  <c r="AC3189" i="33"/>
  <c r="AC3190" i="33"/>
  <c r="AC3191" i="33"/>
  <c r="AC3192" i="33"/>
  <c r="AC3193" i="33"/>
  <c r="AC3194" i="33"/>
  <c r="AC3195" i="33"/>
  <c r="AC3196" i="33"/>
  <c r="AC3197" i="33"/>
  <c r="AC3198" i="33"/>
  <c r="AC3199" i="33"/>
  <c r="AC3200" i="33"/>
  <c r="AC3201" i="33"/>
  <c r="AC3202" i="33"/>
  <c r="AC3203" i="33"/>
  <c r="AC3204" i="33"/>
  <c r="AC3205" i="33"/>
  <c r="AC3206" i="33"/>
  <c r="AC3207" i="33"/>
  <c r="AC3208" i="33"/>
  <c r="AC3209" i="33"/>
  <c r="AC3210" i="33"/>
  <c r="AC3211" i="33"/>
  <c r="AC3212" i="33"/>
  <c r="AC3213" i="33"/>
  <c r="AC3214" i="33"/>
  <c r="AC3215" i="33"/>
  <c r="AC3216" i="33"/>
  <c r="AC3217" i="33"/>
  <c r="AC3218" i="33"/>
  <c r="AC3219" i="33"/>
  <c r="AC3220" i="33"/>
  <c r="AC3221" i="33"/>
  <c r="AC3222" i="33"/>
  <c r="AC3223" i="33"/>
  <c r="AC3224" i="33"/>
  <c r="AC3225" i="33"/>
  <c r="AC3226" i="33"/>
  <c r="AC3227" i="33"/>
  <c r="AC3228" i="33"/>
  <c r="AC3229" i="33"/>
  <c r="AC3230" i="33"/>
  <c r="AC3231" i="33"/>
  <c r="AC3232" i="33"/>
  <c r="AC3233" i="33"/>
  <c r="AC3234" i="33"/>
  <c r="AC3235" i="33"/>
  <c r="AC3236" i="33"/>
  <c r="AC3237" i="33"/>
  <c r="AC3238" i="33"/>
  <c r="AC3239" i="33"/>
  <c r="AC3240" i="33"/>
  <c r="AC3241" i="33"/>
  <c r="AC3242" i="33"/>
  <c r="AC3243" i="33"/>
  <c r="AC3244" i="33"/>
  <c r="AC3245" i="33"/>
  <c r="AC3246" i="33"/>
  <c r="AC3247" i="33"/>
  <c r="AC3248" i="33"/>
  <c r="AC3249" i="33"/>
  <c r="AC3250" i="33"/>
  <c r="AC3251" i="33"/>
  <c r="AC3252" i="33"/>
  <c r="AC3253" i="33"/>
  <c r="AC3254" i="33"/>
  <c r="AC3255" i="33"/>
  <c r="AC3256" i="33"/>
  <c r="AC3257" i="33"/>
  <c r="AC3258" i="33"/>
  <c r="AC3259" i="33"/>
  <c r="AC3260" i="33"/>
  <c r="AC3261" i="33"/>
  <c r="AC3262" i="33"/>
  <c r="AC3263" i="33"/>
  <c r="AC3264" i="33"/>
  <c r="AC3265" i="33"/>
  <c r="AC3266" i="33"/>
  <c r="AC3267" i="33"/>
  <c r="AC3268" i="33"/>
  <c r="AC3269" i="33"/>
  <c r="AC3270" i="33"/>
  <c r="AC3271" i="33"/>
  <c r="AC3272" i="33"/>
  <c r="AC3273" i="33"/>
  <c r="AC3274" i="33"/>
  <c r="AC3275" i="33"/>
  <c r="AC3276" i="33"/>
  <c r="AC3277" i="33"/>
  <c r="AC3278" i="33"/>
  <c r="AC3279" i="33"/>
  <c r="AC3280" i="33"/>
  <c r="AC3281" i="33"/>
  <c r="AC3282" i="33"/>
  <c r="AC3283" i="33"/>
  <c r="AC3284" i="33"/>
  <c r="AC3285" i="33"/>
  <c r="AC3286" i="33"/>
  <c r="AC3287" i="33"/>
  <c r="AC3288" i="33"/>
  <c r="AC3289" i="33"/>
  <c r="AC3290" i="33"/>
  <c r="AC3291" i="33"/>
  <c r="AC3292" i="33"/>
  <c r="AC3293" i="33"/>
  <c r="AC3294" i="33"/>
  <c r="AC3295" i="33"/>
  <c r="AC3296" i="33"/>
  <c r="AC3297" i="33"/>
  <c r="AC3298" i="33"/>
  <c r="AC3299" i="33"/>
  <c r="AC3300" i="33"/>
  <c r="AC3301" i="33"/>
  <c r="AC3302" i="33"/>
  <c r="AC3303" i="33"/>
  <c r="AC3304" i="33"/>
  <c r="AC3305" i="33"/>
  <c r="AC3306" i="33"/>
  <c r="AC3307" i="33"/>
  <c r="AC3308" i="33"/>
  <c r="AC3309" i="33"/>
  <c r="AC3310" i="33"/>
  <c r="AC3311" i="33"/>
  <c r="AC3312" i="33"/>
  <c r="AC3313" i="33"/>
  <c r="AC3314" i="33"/>
  <c r="AC3315" i="33"/>
  <c r="AC3316" i="33"/>
  <c r="AC3317" i="33"/>
  <c r="AC3318" i="33"/>
  <c r="AC3319" i="33"/>
  <c r="AC3320" i="33"/>
  <c r="AC3321" i="33"/>
  <c r="AC3322" i="33"/>
  <c r="AC3323" i="33"/>
  <c r="AC3324" i="33"/>
  <c r="AC3325" i="33"/>
  <c r="AC3326" i="33"/>
  <c r="AC3327" i="33"/>
  <c r="AC3328" i="33"/>
  <c r="AC3329" i="33"/>
  <c r="AC3330" i="33"/>
  <c r="AC3331" i="33"/>
  <c r="AC3332" i="33"/>
  <c r="AC3333" i="33"/>
  <c r="AC3334" i="33"/>
  <c r="AC3335" i="33"/>
  <c r="AC3336" i="33"/>
  <c r="AC3337" i="33"/>
  <c r="AC3338" i="33"/>
  <c r="AC3339" i="33"/>
  <c r="AC3340" i="33"/>
  <c r="AC3341" i="33"/>
  <c r="AC3342" i="33"/>
  <c r="AC3343" i="33"/>
  <c r="AC3344" i="33"/>
  <c r="AC3345" i="33"/>
  <c r="AC3346" i="33"/>
  <c r="AC3347" i="33"/>
  <c r="AC3348" i="33"/>
  <c r="AC3349" i="33"/>
  <c r="AC3350" i="33"/>
  <c r="AC3351" i="33"/>
  <c r="AC3352" i="33"/>
  <c r="AC3353" i="33"/>
  <c r="AC3354" i="33"/>
  <c r="AC3355" i="33"/>
  <c r="AC3356" i="33"/>
  <c r="AC3357" i="33"/>
  <c r="AC3358" i="33"/>
  <c r="AC3359" i="33"/>
  <c r="AC3360" i="33"/>
  <c r="AC3361" i="33"/>
  <c r="AC3362" i="33"/>
  <c r="AC3363" i="33"/>
  <c r="AC3364" i="33"/>
  <c r="AC3365" i="33"/>
  <c r="AC3366" i="33"/>
  <c r="AC3367" i="33"/>
  <c r="AC3368" i="33"/>
  <c r="AC3369" i="33"/>
  <c r="AC3370" i="33"/>
  <c r="AC3371" i="33"/>
  <c r="AC3372" i="33"/>
  <c r="AC3373" i="33"/>
  <c r="AC3374" i="33"/>
  <c r="AC3375" i="33"/>
  <c r="AC3376" i="33"/>
  <c r="AC3377" i="33"/>
  <c r="AC3378" i="33"/>
  <c r="AC3379" i="33"/>
  <c r="AC3380" i="33"/>
  <c r="AC3381" i="33"/>
  <c r="AC3382" i="33"/>
  <c r="AC3383" i="33"/>
  <c r="AC3384" i="33"/>
  <c r="AC3385" i="33"/>
  <c r="AC3386" i="33"/>
  <c r="AC3387" i="33"/>
  <c r="AC3388" i="33"/>
  <c r="AC3389" i="33"/>
  <c r="AC3390" i="33"/>
  <c r="AC3391" i="33"/>
  <c r="AC3392" i="33"/>
  <c r="AC3393" i="33"/>
  <c r="AC3394" i="33"/>
  <c r="AC3395" i="33"/>
  <c r="AC3396" i="33"/>
  <c r="AC3397" i="33"/>
  <c r="AC3398" i="33"/>
  <c r="AC3399" i="33"/>
  <c r="AC3400" i="33"/>
  <c r="AC3401" i="33"/>
  <c r="AC3402" i="33"/>
  <c r="AC3403" i="33"/>
  <c r="AC3404" i="33"/>
  <c r="AC3405" i="33"/>
  <c r="AC3406" i="33"/>
  <c r="AC3407" i="33"/>
  <c r="AC3408" i="33"/>
  <c r="AC3409" i="33"/>
  <c r="AC3410" i="33"/>
  <c r="AC3411" i="33"/>
  <c r="AC3412" i="33"/>
  <c r="AC3413" i="33"/>
  <c r="AC3414" i="33"/>
  <c r="AC3415" i="33"/>
  <c r="AC3416" i="33"/>
  <c r="AC3417" i="33"/>
  <c r="AC3418" i="33"/>
  <c r="AC3419" i="33"/>
  <c r="AC3420" i="33"/>
  <c r="AC3421" i="33"/>
  <c r="AC3422" i="33"/>
  <c r="AC3423" i="33"/>
  <c r="AC3424" i="33"/>
  <c r="AC3425" i="33"/>
  <c r="AC3426" i="33"/>
  <c r="AC3427" i="33"/>
  <c r="AC3428" i="33"/>
  <c r="AC3429" i="33"/>
  <c r="AC3430" i="33"/>
  <c r="AC3431" i="33"/>
  <c r="AC3432" i="33"/>
  <c r="AC3433" i="33"/>
  <c r="AC3434" i="33"/>
  <c r="AC3435" i="33"/>
  <c r="AC3436" i="33"/>
  <c r="AC3437" i="33"/>
  <c r="AC3438" i="33"/>
  <c r="AC3439" i="33"/>
  <c r="AC3440" i="33"/>
  <c r="AC3441" i="33"/>
  <c r="AC3442" i="33"/>
  <c r="AC3443" i="33"/>
  <c r="AC3444" i="33"/>
  <c r="AC3445" i="33"/>
  <c r="AC3446" i="33"/>
  <c r="AC3447" i="33"/>
  <c r="AC3448" i="33"/>
  <c r="AC3449" i="33"/>
  <c r="AC3450" i="33"/>
  <c r="AC3451" i="33"/>
  <c r="AC3452" i="33"/>
  <c r="AC3453" i="33"/>
  <c r="AC3454" i="33"/>
  <c r="AC3455" i="33"/>
  <c r="AC3456" i="33"/>
  <c r="AC3457" i="33"/>
  <c r="AC3458" i="33"/>
  <c r="AC3459" i="33"/>
  <c r="AC3460" i="33"/>
  <c r="AC3461" i="33"/>
  <c r="AC3462" i="33"/>
  <c r="AC3463" i="33"/>
  <c r="AC3464" i="33"/>
  <c r="AC3465" i="33"/>
  <c r="AC3466" i="33"/>
  <c r="AC3467" i="33"/>
  <c r="AC3468" i="33"/>
  <c r="AC3469" i="33"/>
  <c r="AC3470" i="33"/>
  <c r="AC3471" i="33"/>
  <c r="AC3472" i="33"/>
  <c r="AC3473" i="33"/>
  <c r="AC3474" i="33"/>
  <c r="AC3475" i="33"/>
  <c r="AC3476" i="33"/>
  <c r="AC3477" i="33"/>
  <c r="AC3478" i="33"/>
  <c r="AC3479" i="33"/>
  <c r="AC3480" i="33"/>
  <c r="AC3481" i="33"/>
  <c r="AC3482" i="33"/>
  <c r="AC3483" i="33"/>
  <c r="AC3484" i="33"/>
  <c r="AC3485" i="33"/>
  <c r="AC3486" i="33"/>
  <c r="AC3487" i="33"/>
  <c r="AC3488" i="33"/>
  <c r="AC3489" i="33"/>
  <c r="AC3490" i="33"/>
  <c r="AC3491" i="33"/>
  <c r="AC3492" i="33"/>
  <c r="AC3493" i="33"/>
  <c r="AC3494" i="33"/>
  <c r="AC3495" i="33"/>
  <c r="AC3496" i="33"/>
  <c r="AC3497" i="33"/>
  <c r="AC3498" i="33"/>
  <c r="AC3499" i="33"/>
  <c r="AC3500" i="33"/>
  <c r="AC3501" i="33"/>
  <c r="AC3502" i="33"/>
  <c r="AC3503" i="33"/>
  <c r="AC3504" i="33"/>
  <c r="AC3505" i="33"/>
  <c r="AC3506" i="33"/>
  <c r="AC3507" i="33"/>
  <c r="AC3508" i="33"/>
  <c r="AC3509" i="33"/>
  <c r="AC3510" i="33"/>
  <c r="AC3511" i="33"/>
  <c r="AC3512" i="33"/>
  <c r="AC3513" i="33"/>
  <c r="AC3514" i="33"/>
  <c r="AC3515" i="33"/>
  <c r="AC3516" i="33"/>
  <c r="AC3517" i="33"/>
  <c r="AC3518" i="33"/>
  <c r="AC3519" i="33"/>
  <c r="AC3520" i="33"/>
  <c r="AC3521" i="33"/>
  <c r="AC3522" i="33"/>
  <c r="AC3523" i="33"/>
  <c r="AC3524" i="33"/>
  <c r="AC3525" i="33"/>
  <c r="AC3526" i="33"/>
  <c r="AC3527" i="33"/>
  <c r="AC3528" i="33"/>
  <c r="AC3529" i="33"/>
  <c r="AC3530" i="33"/>
  <c r="AC3531" i="33"/>
  <c r="AC3532" i="33"/>
  <c r="AC3533" i="33"/>
  <c r="AC3534" i="33"/>
  <c r="AC3535" i="33"/>
  <c r="AC3536" i="33"/>
  <c r="AC3537" i="33"/>
  <c r="AC3538" i="33"/>
  <c r="AC3539" i="33"/>
  <c r="AC3540" i="33"/>
  <c r="AC3541" i="33"/>
  <c r="AC3542" i="33"/>
  <c r="AC3543" i="33"/>
  <c r="AC3544" i="33"/>
  <c r="AC3545" i="33"/>
  <c r="AC3546" i="33"/>
  <c r="AC3547" i="33"/>
  <c r="AC3548" i="33"/>
  <c r="AC3549" i="33"/>
  <c r="AC3550" i="33"/>
  <c r="AC3551" i="33"/>
  <c r="AC3552" i="33"/>
  <c r="AC3553" i="33"/>
  <c r="AC3554" i="33"/>
  <c r="AC3555" i="33"/>
  <c r="AC3556" i="33"/>
  <c r="AC3557" i="33"/>
  <c r="AC3558" i="33"/>
  <c r="AC3559" i="33"/>
  <c r="AC3560" i="33"/>
  <c r="AC3561" i="33"/>
  <c r="AC3562" i="33"/>
  <c r="AC3563" i="33"/>
  <c r="AC3564" i="33"/>
  <c r="AC3565" i="33"/>
  <c r="AC3566" i="33"/>
  <c r="AC3567" i="33"/>
  <c r="AC3568" i="33"/>
  <c r="AC3569" i="33"/>
  <c r="AC3570" i="33"/>
  <c r="AC3571" i="33"/>
  <c r="AC3572" i="33"/>
  <c r="AC3573" i="33"/>
  <c r="AC3574" i="33"/>
  <c r="AC3575" i="33"/>
  <c r="AC3576" i="33"/>
  <c r="AC3577" i="33"/>
  <c r="AC3578" i="33"/>
  <c r="AC3579" i="33"/>
  <c r="AC3580" i="33"/>
  <c r="AC3581" i="33"/>
  <c r="AC3582" i="33"/>
  <c r="AC3583" i="33"/>
  <c r="AC3584" i="33"/>
  <c r="AC3585" i="33"/>
  <c r="AC3586" i="33"/>
  <c r="AC3587" i="33"/>
  <c r="AC3588" i="33"/>
  <c r="AC3589" i="33"/>
  <c r="AC3590" i="33"/>
  <c r="AC3591" i="33"/>
  <c r="AC3592" i="33"/>
  <c r="AC3593" i="33"/>
  <c r="AC3594" i="33"/>
  <c r="AC3595" i="33"/>
  <c r="AC3596" i="33"/>
  <c r="AC3597" i="33"/>
  <c r="AC3598" i="33"/>
  <c r="AC3599" i="33"/>
  <c r="AC3600" i="33"/>
  <c r="AC3601" i="33"/>
  <c r="AC3602" i="33"/>
  <c r="AC3603" i="33"/>
  <c r="AC3604" i="33"/>
  <c r="AC3605" i="33"/>
  <c r="AC3606" i="33"/>
  <c r="AC3607" i="33"/>
  <c r="AC3608" i="33"/>
  <c r="AC3609" i="33"/>
  <c r="AC3610" i="33"/>
  <c r="AC3611" i="33"/>
  <c r="AC3612" i="33"/>
  <c r="AC3613" i="33"/>
  <c r="AC3614" i="33"/>
  <c r="AC3615" i="33"/>
  <c r="AC3616" i="33"/>
  <c r="AC3617" i="33"/>
  <c r="AC3618" i="33"/>
  <c r="AC3619" i="33"/>
  <c r="AC3620" i="33"/>
  <c r="AC3621" i="33"/>
  <c r="AC3622" i="33"/>
  <c r="AC3623" i="33"/>
  <c r="AC3624" i="33"/>
  <c r="AC3625" i="33"/>
  <c r="AC3626" i="33"/>
  <c r="AC3627" i="33"/>
  <c r="AC3628" i="33"/>
  <c r="AC3629" i="33"/>
  <c r="AC3630" i="33"/>
  <c r="AC3631" i="33"/>
  <c r="AC3632" i="33"/>
  <c r="AC3633" i="33"/>
  <c r="AC3634" i="33"/>
  <c r="AC3635" i="33"/>
  <c r="AC3636" i="33"/>
  <c r="AC3637" i="33"/>
  <c r="AC3638" i="33"/>
  <c r="AC3639" i="33"/>
  <c r="AC3640" i="33"/>
  <c r="AC3641" i="33"/>
  <c r="AC3642" i="33"/>
  <c r="AC3643" i="33"/>
  <c r="AC3644" i="33"/>
  <c r="AC3645" i="33"/>
  <c r="AC3646" i="33"/>
  <c r="AC3647" i="33"/>
  <c r="AC3648" i="33"/>
  <c r="AC3649" i="33"/>
  <c r="AC3650" i="33"/>
  <c r="AC3651" i="33"/>
  <c r="AC3652" i="33"/>
  <c r="AC3653" i="33"/>
  <c r="AC3654" i="33"/>
  <c r="AC3655" i="33"/>
  <c r="AC3656" i="33"/>
  <c r="AC3657" i="33"/>
  <c r="AC3658" i="33"/>
  <c r="AC3659" i="33"/>
  <c r="AC3660" i="33"/>
  <c r="AC3661" i="33"/>
  <c r="AC3662" i="33"/>
  <c r="AC3663" i="33"/>
  <c r="AC3664" i="33"/>
  <c r="AC3665" i="33"/>
  <c r="AC3666" i="33"/>
  <c r="AC3667" i="33"/>
  <c r="AC3668" i="33"/>
  <c r="AC3669" i="33"/>
  <c r="AC3670" i="33"/>
  <c r="AC3671" i="33"/>
  <c r="AC3672" i="33"/>
  <c r="AC3673" i="33"/>
  <c r="AC3674" i="33"/>
  <c r="AC3675" i="33"/>
  <c r="AC3676" i="33"/>
  <c r="AC3677" i="33"/>
  <c r="AC3678" i="33"/>
  <c r="AC3679" i="33"/>
  <c r="AC3680" i="33"/>
  <c r="AC3681" i="33"/>
  <c r="AC3682" i="33"/>
  <c r="AC3683" i="33"/>
  <c r="AC3684" i="33"/>
  <c r="AC3685" i="33"/>
  <c r="AC3686" i="33"/>
  <c r="AC3687" i="33"/>
  <c r="AC3688" i="33"/>
  <c r="AC3689" i="33"/>
  <c r="AC3690" i="33"/>
  <c r="AC3691" i="33"/>
  <c r="AC3692" i="33"/>
  <c r="AC3693" i="33"/>
  <c r="AC3694" i="33"/>
  <c r="AC3695" i="33"/>
  <c r="AC3696" i="33"/>
  <c r="AC3697" i="33"/>
  <c r="AC3698" i="33"/>
  <c r="AC3699" i="33"/>
  <c r="AC3700" i="33"/>
  <c r="AC3701" i="33"/>
  <c r="AC3702" i="33"/>
  <c r="AC3703" i="33"/>
  <c r="AC3704" i="33"/>
  <c r="AC3705" i="33"/>
  <c r="AC3706" i="33"/>
  <c r="AC3707" i="33"/>
  <c r="AC3708" i="33"/>
  <c r="AC3709" i="33"/>
  <c r="AC3710" i="33"/>
  <c r="AC3711" i="33"/>
  <c r="AC3712" i="33"/>
  <c r="AC3713" i="33"/>
  <c r="AC3714" i="33"/>
  <c r="AC3715" i="33"/>
  <c r="AC3716" i="33"/>
  <c r="AC3717" i="33"/>
  <c r="AC3718" i="33"/>
  <c r="AC3719" i="33"/>
  <c r="AC3720" i="33"/>
  <c r="AC3721" i="33"/>
  <c r="AC3722" i="33"/>
  <c r="AC3723" i="33"/>
  <c r="AC3724" i="33"/>
  <c r="AC3725" i="33"/>
  <c r="AC3726" i="33"/>
  <c r="AC3727" i="33"/>
  <c r="AC3728" i="33"/>
  <c r="AC3729" i="33"/>
  <c r="AC3730" i="33"/>
  <c r="AC3731" i="33"/>
  <c r="AC3732" i="33"/>
  <c r="AC3733" i="33"/>
  <c r="AC3734" i="33"/>
  <c r="AC3735" i="33"/>
  <c r="AC3736" i="33"/>
  <c r="AC3737" i="33"/>
  <c r="AC3738" i="33"/>
  <c r="AC3739" i="33"/>
  <c r="AC3740" i="33"/>
  <c r="AC3741" i="33"/>
  <c r="AC3742" i="33"/>
  <c r="AC3743" i="33"/>
  <c r="AC3744" i="33"/>
  <c r="AC3745" i="33"/>
  <c r="AC3746" i="33"/>
  <c r="AC3747" i="33"/>
  <c r="AC3748" i="33"/>
  <c r="AC3749" i="33"/>
  <c r="AC3750" i="33"/>
  <c r="AC3751" i="33"/>
  <c r="AC3752" i="33"/>
  <c r="AC3753" i="33"/>
  <c r="AC3754" i="33"/>
  <c r="AC3755" i="33"/>
  <c r="AC3756" i="33"/>
  <c r="AC3757" i="33"/>
  <c r="AC3758" i="33"/>
  <c r="AC3759" i="33"/>
  <c r="AC3760" i="33"/>
  <c r="AC3761" i="33"/>
  <c r="AC3762" i="33"/>
  <c r="AC3763" i="33"/>
  <c r="AC3764" i="33"/>
  <c r="AC3765" i="33"/>
  <c r="AC3766" i="33"/>
  <c r="AC3767" i="33"/>
  <c r="AC3768" i="33"/>
  <c r="AC3769" i="33"/>
  <c r="AC3770" i="33"/>
  <c r="AC3771" i="33"/>
  <c r="AC3772" i="33"/>
  <c r="AC3773" i="33"/>
  <c r="AC3774" i="33"/>
  <c r="AC3775" i="33"/>
  <c r="AC3776" i="33"/>
  <c r="AC3777" i="33"/>
  <c r="AC3778" i="33"/>
  <c r="AC3779" i="33"/>
  <c r="AC3780" i="33"/>
  <c r="AC3781" i="33"/>
  <c r="AC3782" i="33"/>
  <c r="AC3783" i="33"/>
  <c r="AC3784" i="33"/>
  <c r="AC3785" i="33"/>
  <c r="AC3786" i="33"/>
  <c r="AC3787" i="33"/>
  <c r="AC3788" i="33"/>
  <c r="AC3789" i="33"/>
  <c r="AC3790" i="33"/>
  <c r="AC3791" i="33"/>
  <c r="AC3792" i="33"/>
  <c r="AC3793" i="33"/>
  <c r="AC3794" i="33"/>
  <c r="AC3795" i="33"/>
  <c r="AC3796" i="33"/>
  <c r="AC3797" i="33"/>
  <c r="AC3798" i="33"/>
  <c r="AC3799" i="33"/>
  <c r="AC3800" i="33"/>
  <c r="AC3801" i="33"/>
  <c r="AC3802" i="33"/>
  <c r="AC3803" i="33"/>
  <c r="AC3804" i="33"/>
  <c r="AC3805" i="33"/>
  <c r="AC3806" i="33"/>
  <c r="AC3807" i="33"/>
  <c r="AC3808" i="33"/>
  <c r="AC3809" i="33"/>
  <c r="AC3810" i="33"/>
  <c r="AC3811" i="33"/>
  <c r="AC3812" i="33"/>
  <c r="AC3813" i="33"/>
  <c r="AC3814" i="33"/>
  <c r="AC3815" i="33"/>
  <c r="AC3816" i="33"/>
  <c r="AC3817" i="33"/>
  <c r="AC3818" i="33"/>
  <c r="AC3819" i="33"/>
  <c r="AC3820" i="33"/>
  <c r="AC3821" i="33"/>
  <c r="AC3822" i="33"/>
  <c r="AC3823" i="33"/>
  <c r="AC3824" i="33"/>
  <c r="AC3825" i="33"/>
  <c r="AC3826" i="33"/>
  <c r="AC3827" i="33"/>
  <c r="AC3828" i="33"/>
  <c r="AC3829" i="33"/>
  <c r="AC3830" i="33"/>
  <c r="AC3831" i="33"/>
  <c r="AC3832" i="33"/>
  <c r="AC3833" i="33"/>
  <c r="AC3834" i="33"/>
  <c r="AC3835" i="33"/>
  <c r="AC3836" i="33"/>
  <c r="AC3837" i="33"/>
  <c r="AC3838" i="33"/>
  <c r="AC3839" i="33"/>
  <c r="AC3840" i="33"/>
  <c r="AC3841" i="33"/>
  <c r="AC3842" i="33"/>
  <c r="AC3843" i="33"/>
  <c r="AC3844" i="33"/>
  <c r="AC3845" i="33"/>
  <c r="AC3846" i="33"/>
  <c r="AC3847" i="33"/>
  <c r="AC3848" i="33"/>
  <c r="AC3849" i="33"/>
  <c r="AC3850" i="33"/>
  <c r="AC3851" i="33"/>
  <c r="AC3852" i="33"/>
  <c r="AC3853" i="33"/>
  <c r="AC3854" i="33"/>
  <c r="AC3855" i="33"/>
  <c r="AC3856" i="33"/>
  <c r="AC3857" i="33"/>
  <c r="AC3858" i="33"/>
  <c r="AC3859" i="33"/>
  <c r="AC3860" i="33"/>
  <c r="AC3861" i="33"/>
  <c r="AC3862" i="33"/>
  <c r="AC3863" i="33"/>
  <c r="AC3864" i="33"/>
  <c r="AC3865" i="33"/>
  <c r="AC3866" i="33"/>
  <c r="AC3867" i="33"/>
  <c r="AC3868" i="33"/>
  <c r="AC3869" i="33"/>
  <c r="AC3870" i="33"/>
  <c r="AC3871" i="33"/>
  <c r="AC3872" i="33"/>
  <c r="AC3873" i="33"/>
  <c r="AC3874" i="33"/>
  <c r="AC3875" i="33"/>
  <c r="AC3876" i="33"/>
  <c r="AC3877" i="33"/>
  <c r="AC3878" i="33"/>
  <c r="AC3879" i="33"/>
  <c r="AC3880" i="33"/>
  <c r="AC3881" i="33"/>
  <c r="AC3882" i="33"/>
  <c r="AC3883" i="33"/>
  <c r="AC3884" i="33"/>
  <c r="AC3885" i="33"/>
  <c r="AC3886" i="33"/>
  <c r="AC3887" i="33"/>
  <c r="AC3888" i="33"/>
  <c r="AC3889" i="33"/>
  <c r="AC3890" i="33"/>
  <c r="AC3891" i="33"/>
  <c r="AC3892" i="33"/>
  <c r="AC3893" i="33"/>
  <c r="AC3894" i="33"/>
  <c r="AC3895" i="33"/>
  <c r="AC3896" i="33"/>
  <c r="AC3897" i="33"/>
  <c r="AC3898" i="33"/>
  <c r="AC3899" i="33"/>
  <c r="AC3900" i="33"/>
  <c r="AC3901" i="33"/>
  <c r="AC3902" i="33"/>
  <c r="AC3903" i="33"/>
  <c r="AC3904" i="33"/>
  <c r="AC3905" i="33"/>
  <c r="AC3906" i="33"/>
  <c r="AC3907" i="33"/>
  <c r="AC3908" i="33"/>
  <c r="AC3909" i="33"/>
  <c r="AC3910" i="33"/>
  <c r="AC3911" i="33"/>
  <c r="AC3912" i="33"/>
  <c r="AC3913" i="33"/>
  <c r="AC3914" i="33"/>
  <c r="AC3915" i="33"/>
  <c r="AC3916" i="33"/>
  <c r="AC3917" i="33"/>
  <c r="AC3918" i="33"/>
  <c r="AC3919" i="33"/>
  <c r="AC3920" i="33"/>
  <c r="AC3921" i="33"/>
  <c r="AC3922" i="33"/>
  <c r="AC3923" i="33"/>
  <c r="AC3924" i="33"/>
  <c r="AC3925" i="33"/>
  <c r="AC3926" i="33"/>
  <c r="AC3927" i="33"/>
  <c r="AC3928" i="33"/>
  <c r="AC3929" i="33"/>
  <c r="AC3930" i="33"/>
  <c r="AC3931" i="33"/>
  <c r="AC3932" i="33"/>
  <c r="AC3933" i="33"/>
  <c r="AC3934" i="33"/>
  <c r="AC3935" i="33"/>
  <c r="AC3936" i="33"/>
  <c r="AC3937" i="33"/>
  <c r="AC3938" i="33"/>
  <c r="AC3939" i="33"/>
  <c r="AC3940" i="33"/>
  <c r="AC3941" i="33"/>
  <c r="AC3942" i="33"/>
  <c r="AC3943" i="33"/>
  <c r="AC3944" i="33"/>
  <c r="AC3945" i="33"/>
  <c r="AC3946" i="33"/>
  <c r="AC3947" i="33"/>
  <c r="AC3948" i="33"/>
  <c r="AC3949" i="33"/>
  <c r="AC3950" i="33"/>
  <c r="AC3951" i="33"/>
  <c r="AC3952" i="33"/>
  <c r="AC3953" i="33"/>
  <c r="AC3954" i="33"/>
  <c r="AC3955" i="33"/>
  <c r="AC3956" i="33"/>
  <c r="AC3957" i="33"/>
  <c r="AC3958" i="33"/>
  <c r="AC3959" i="33"/>
  <c r="AC3960" i="33"/>
  <c r="AC3961" i="33"/>
  <c r="AC3962" i="33"/>
  <c r="AC3963" i="33"/>
  <c r="AC3964" i="33"/>
  <c r="AC3965" i="33"/>
  <c r="AC3966" i="33"/>
  <c r="AC3967" i="33"/>
  <c r="AC3968" i="33"/>
  <c r="AC3969" i="33"/>
  <c r="AC3970" i="33"/>
  <c r="AC3971" i="33"/>
  <c r="AC3972" i="33"/>
  <c r="AC3973" i="33"/>
  <c r="AC3974" i="33"/>
  <c r="AC3975" i="33"/>
  <c r="AC3976" i="33"/>
  <c r="AC3977" i="33"/>
  <c r="AC3978" i="33"/>
  <c r="AC3979" i="33"/>
  <c r="AC3980" i="33"/>
  <c r="AC3981" i="33"/>
  <c r="AC3982" i="33"/>
  <c r="AC3983" i="33"/>
  <c r="AC3984" i="33"/>
  <c r="AC3985" i="33"/>
  <c r="AC3986" i="33"/>
  <c r="AC3987" i="33"/>
  <c r="AC3988" i="33"/>
  <c r="AC3989" i="33"/>
  <c r="AC3990" i="33"/>
  <c r="AC3991" i="33"/>
  <c r="AC3992" i="33"/>
  <c r="AC3993" i="33"/>
  <c r="AC3994" i="33"/>
  <c r="AC3995" i="33"/>
  <c r="AC3996" i="33"/>
  <c r="AC3997" i="33"/>
  <c r="AC3998" i="33"/>
  <c r="AC3999" i="33"/>
  <c r="AC4000" i="33"/>
  <c r="AC4001" i="33"/>
  <c r="BH8" i="33"/>
  <c r="BH7" i="33"/>
  <c r="AD13" i="33"/>
  <c r="AD21" i="33"/>
  <c r="AD27" i="33"/>
  <c r="AD28" i="33"/>
  <c r="AD29" i="33"/>
  <c r="AD30" i="33"/>
  <c r="AD31" i="33"/>
  <c r="AD32" i="33"/>
  <c r="AD33" i="33"/>
  <c r="AD34" i="33"/>
  <c r="AD35" i="33"/>
  <c r="AD36" i="33"/>
  <c r="AD37" i="33"/>
  <c r="AD38" i="33"/>
  <c r="AD39" i="33"/>
  <c r="AD40" i="33"/>
  <c r="AD41" i="33"/>
  <c r="AD42" i="33"/>
  <c r="AD43" i="33"/>
  <c r="AD44" i="33"/>
  <c r="AD45" i="33"/>
  <c r="AD46" i="33"/>
  <c r="AD47" i="33"/>
  <c r="AD48" i="33"/>
  <c r="AD49" i="33"/>
  <c r="AD50" i="33"/>
  <c r="AD51" i="33"/>
  <c r="AD52" i="33"/>
  <c r="AD53" i="33"/>
  <c r="AD54" i="33"/>
  <c r="AD55" i="33"/>
  <c r="AD56" i="33"/>
  <c r="AD57" i="33"/>
  <c r="AD58" i="33"/>
  <c r="AD59" i="33"/>
  <c r="AD60" i="33"/>
  <c r="AD61" i="33"/>
  <c r="AD62" i="33"/>
  <c r="AD63" i="33"/>
  <c r="AD64" i="33"/>
  <c r="AD65" i="33"/>
  <c r="AD66" i="33"/>
  <c r="AD67" i="33"/>
  <c r="AD68" i="33"/>
  <c r="AD69" i="33"/>
  <c r="AD70" i="33"/>
  <c r="AD71" i="33"/>
  <c r="AD72" i="33"/>
  <c r="AD73" i="33"/>
  <c r="AD74" i="33"/>
  <c r="AD75" i="33"/>
  <c r="AD76" i="33"/>
  <c r="AD77" i="33"/>
  <c r="AD78" i="33"/>
  <c r="AD79" i="33"/>
  <c r="AD80" i="33"/>
  <c r="AD81" i="33"/>
  <c r="AD82" i="33"/>
  <c r="AD83" i="33"/>
  <c r="AD84" i="33"/>
  <c r="AD85" i="33"/>
  <c r="AD86" i="33"/>
  <c r="AD87" i="33"/>
  <c r="AD88" i="33"/>
  <c r="AD89" i="33"/>
  <c r="AD90" i="33"/>
  <c r="AD91" i="33"/>
  <c r="AD92" i="33"/>
  <c r="AD93" i="33"/>
  <c r="AD94" i="33"/>
  <c r="AD95" i="33"/>
  <c r="AD96" i="33"/>
  <c r="AD97" i="33"/>
  <c r="AD98" i="33"/>
  <c r="AD99" i="33"/>
  <c r="AD100" i="33"/>
  <c r="AD101" i="33"/>
  <c r="AD102" i="33"/>
  <c r="AD103" i="33"/>
  <c r="AD104" i="33"/>
  <c r="AD105" i="33"/>
  <c r="AD106" i="33"/>
  <c r="AD107" i="33"/>
  <c r="AD108" i="33"/>
  <c r="AD109" i="33"/>
  <c r="AD110" i="33"/>
  <c r="AD111" i="33"/>
  <c r="AD112" i="33"/>
  <c r="AD113" i="33"/>
  <c r="AD114" i="33"/>
  <c r="AD115" i="33"/>
  <c r="AD116" i="33"/>
  <c r="AD117" i="33"/>
  <c r="AD118" i="33"/>
  <c r="AD119" i="33"/>
  <c r="AD120" i="33"/>
  <c r="AD121" i="33"/>
  <c r="AD122" i="33"/>
  <c r="AD123" i="33"/>
  <c r="AD124" i="33"/>
  <c r="AD125" i="33"/>
  <c r="AD126" i="33"/>
  <c r="AD127" i="33"/>
  <c r="AD128" i="33"/>
  <c r="AD129" i="33"/>
  <c r="AD130" i="33"/>
  <c r="AD131" i="33"/>
  <c r="AD132" i="33"/>
  <c r="AD133" i="33"/>
  <c r="AD134" i="33"/>
  <c r="AD135" i="33"/>
  <c r="AD136" i="33"/>
  <c r="AD137" i="33"/>
  <c r="AD138" i="33"/>
  <c r="AD139" i="33"/>
  <c r="AD140" i="33"/>
  <c r="AD141" i="33"/>
  <c r="AD142" i="33"/>
  <c r="AD143" i="33"/>
  <c r="AD144" i="33"/>
  <c r="AD145" i="33"/>
  <c r="AD146" i="33"/>
  <c r="AD147" i="33"/>
  <c r="AD148" i="33"/>
  <c r="AD149" i="33"/>
  <c r="AD150" i="33"/>
  <c r="AD151" i="33"/>
  <c r="AD152" i="33"/>
  <c r="AD153" i="33"/>
  <c r="AD154" i="33"/>
  <c r="AD155" i="33"/>
  <c r="AD156" i="33"/>
  <c r="AD157" i="33"/>
  <c r="AD158" i="33"/>
  <c r="AD159" i="33"/>
  <c r="AD160" i="33"/>
  <c r="AD161" i="33"/>
  <c r="AD162" i="33"/>
  <c r="AD163" i="33"/>
  <c r="AD164" i="33"/>
  <c r="AD165" i="33"/>
  <c r="AD166" i="33"/>
  <c r="AD167" i="33"/>
  <c r="AD168" i="33"/>
  <c r="AD169" i="33"/>
  <c r="AD170" i="33"/>
  <c r="AD171" i="33"/>
  <c r="AD172" i="33"/>
  <c r="AD173" i="33"/>
  <c r="AD174" i="33"/>
  <c r="AD175" i="33"/>
  <c r="AD176" i="33"/>
  <c r="AD177" i="33"/>
  <c r="AD178" i="33"/>
  <c r="AD179" i="33"/>
  <c r="AD180" i="33"/>
  <c r="AD181" i="33"/>
  <c r="AD182" i="33"/>
  <c r="AD183" i="33"/>
  <c r="AD184" i="33"/>
  <c r="AD185" i="33"/>
  <c r="AD186" i="33"/>
  <c r="AD187" i="33"/>
  <c r="AD188" i="33"/>
  <c r="AD189" i="33"/>
  <c r="AD190" i="33"/>
  <c r="AD191" i="33"/>
  <c r="AD192" i="33"/>
  <c r="AD193" i="33"/>
  <c r="AD194" i="33"/>
  <c r="AD195" i="33"/>
  <c r="AD196" i="33"/>
  <c r="AD197" i="33"/>
  <c r="AD198" i="33"/>
  <c r="AD199" i="33"/>
  <c r="AD200" i="33"/>
  <c r="AD201" i="33"/>
  <c r="AD202" i="33"/>
  <c r="AD203" i="33"/>
  <c r="AD204" i="33"/>
  <c r="AD205" i="33"/>
  <c r="AD206" i="33"/>
  <c r="AD207" i="33"/>
  <c r="AD208" i="33"/>
  <c r="AD209" i="33"/>
  <c r="AD210" i="33"/>
  <c r="AD211" i="33"/>
  <c r="AD212" i="33"/>
  <c r="AD213" i="33"/>
  <c r="AD214" i="33"/>
  <c r="AD215" i="33"/>
  <c r="AD216" i="33"/>
  <c r="AD217" i="33"/>
  <c r="AD218" i="33"/>
  <c r="AD219" i="33"/>
  <c r="AD220" i="33"/>
  <c r="AD221" i="33"/>
  <c r="AD222" i="33"/>
  <c r="AD223" i="33"/>
  <c r="AD224" i="33"/>
  <c r="AD225" i="33"/>
  <c r="AD226" i="33"/>
  <c r="AD227" i="33"/>
  <c r="AD228" i="33"/>
  <c r="AD229" i="33"/>
  <c r="AD230" i="33"/>
  <c r="AD231" i="33"/>
  <c r="AD232" i="33"/>
  <c r="AD233" i="33"/>
  <c r="AD234" i="33"/>
  <c r="AD235" i="33"/>
  <c r="AD236" i="33"/>
  <c r="AD237" i="33"/>
  <c r="AD238" i="33"/>
  <c r="AD239" i="33"/>
  <c r="AD240" i="33"/>
  <c r="AD241" i="33"/>
  <c r="AD242" i="33"/>
  <c r="AD243" i="33"/>
  <c r="AD244" i="33"/>
  <c r="AD245" i="33"/>
  <c r="AD246" i="33"/>
  <c r="AD247" i="33"/>
  <c r="AD248" i="33"/>
  <c r="AD249" i="33"/>
  <c r="AD250" i="33"/>
  <c r="AD251" i="33"/>
  <c r="AD252" i="33"/>
  <c r="AD253" i="33"/>
  <c r="AD254" i="33"/>
  <c r="AD255" i="33"/>
  <c r="AD256" i="33"/>
  <c r="AD257" i="33"/>
  <c r="AD258" i="33"/>
  <c r="AD259" i="33"/>
  <c r="AD260" i="33"/>
  <c r="AD261" i="33"/>
  <c r="AD262" i="33"/>
  <c r="AD263" i="33"/>
  <c r="AD264" i="33"/>
  <c r="AD265" i="33"/>
  <c r="AD266" i="33"/>
  <c r="AD267" i="33"/>
  <c r="AD268" i="33"/>
  <c r="AD269" i="33"/>
  <c r="AD270" i="33"/>
  <c r="AD271" i="33"/>
  <c r="AD272" i="33"/>
  <c r="AD273" i="33"/>
  <c r="AD274" i="33"/>
  <c r="AD275" i="33"/>
  <c r="AD276" i="33"/>
  <c r="AD277" i="33"/>
  <c r="AD278" i="33"/>
  <c r="AD279" i="33"/>
  <c r="AD280" i="33"/>
  <c r="AD281" i="33"/>
  <c r="AD282" i="33"/>
  <c r="AD283" i="33"/>
  <c r="AD284" i="33"/>
  <c r="AD285" i="33"/>
  <c r="AD286" i="33"/>
  <c r="AD287" i="33"/>
  <c r="AD288" i="33"/>
  <c r="AD289" i="33"/>
  <c r="AD290" i="33"/>
  <c r="AD291" i="33"/>
  <c r="AD292" i="33"/>
  <c r="AD293" i="33"/>
  <c r="AD294" i="33"/>
  <c r="AD295" i="33"/>
  <c r="AD296" i="33"/>
  <c r="AD297" i="33"/>
  <c r="AD298" i="33"/>
  <c r="AD299" i="33"/>
  <c r="AD300" i="33"/>
  <c r="AD301" i="33"/>
  <c r="AD302" i="33"/>
  <c r="AD303" i="33"/>
  <c r="AD304" i="33"/>
  <c r="AD305" i="33"/>
  <c r="AD306" i="33"/>
  <c r="AD307" i="33"/>
  <c r="AD308" i="33"/>
  <c r="AD309" i="33"/>
  <c r="AD310" i="33"/>
  <c r="AD311" i="33"/>
  <c r="AD312" i="33"/>
  <c r="AD313" i="33"/>
  <c r="AD314" i="33"/>
  <c r="AD315" i="33"/>
  <c r="AD316" i="33"/>
  <c r="AD317" i="33"/>
  <c r="AD318" i="33"/>
  <c r="AD319" i="33"/>
  <c r="AD320" i="33"/>
  <c r="AD321" i="33"/>
  <c r="AD322" i="33"/>
  <c r="AD323" i="33"/>
  <c r="AD324" i="33"/>
  <c r="AD325" i="33"/>
  <c r="AD326" i="33"/>
  <c r="AD327" i="33"/>
  <c r="AD328" i="33"/>
  <c r="AD329" i="33"/>
  <c r="AD330" i="33"/>
  <c r="AD331" i="33"/>
  <c r="AD332" i="33"/>
  <c r="AD333" i="33"/>
  <c r="AD334" i="33"/>
  <c r="AD335" i="33"/>
  <c r="AD336" i="33"/>
  <c r="AD337" i="33"/>
  <c r="AD338" i="33"/>
  <c r="AD339" i="33"/>
  <c r="AD340" i="33"/>
  <c r="AD341" i="33"/>
  <c r="AD342" i="33"/>
  <c r="AD343" i="33"/>
  <c r="AD344" i="33"/>
  <c r="AD345" i="33"/>
  <c r="AD346" i="33"/>
  <c r="AD347" i="33"/>
  <c r="AD348" i="33"/>
  <c r="AD349" i="33"/>
  <c r="AD350" i="33"/>
  <c r="AD351" i="33"/>
  <c r="AD352" i="33"/>
  <c r="AD353" i="33"/>
  <c r="AD354" i="33"/>
  <c r="AD355" i="33"/>
  <c r="AD356" i="33"/>
  <c r="AD357" i="33"/>
  <c r="AD358" i="33"/>
  <c r="AD359" i="33"/>
  <c r="AD360" i="33"/>
  <c r="AD361" i="33"/>
  <c r="AD362" i="33"/>
  <c r="AD363" i="33"/>
  <c r="AD364" i="33"/>
  <c r="AD365" i="33"/>
  <c r="AD366" i="33"/>
  <c r="AD367" i="33"/>
  <c r="AD368" i="33"/>
  <c r="AD369" i="33"/>
  <c r="AD370" i="33"/>
  <c r="AD371" i="33"/>
  <c r="AD372" i="33"/>
  <c r="AD373" i="33"/>
  <c r="AD374" i="33"/>
  <c r="AD375" i="33"/>
  <c r="AD376" i="33"/>
  <c r="AD377" i="33"/>
  <c r="AD378" i="33"/>
  <c r="AD379" i="33"/>
  <c r="AD380" i="33"/>
  <c r="AD381" i="33"/>
  <c r="AD382" i="33"/>
  <c r="AD383" i="33"/>
  <c r="AD384" i="33"/>
  <c r="AD385" i="33"/>
  <c r="AD386" i="33"/>
  <c r="AD387" i="33"/>
  <c r="AD388" i="33"/>
  <c r="AD389" i="33"/>
  <c r="AD390" i="33"/>
  <c r="AD391" i="33"/>
  <c r="AD392" i="33"/>
  <c r="AD393" i="33"/>
  <c r="AD394" i="33"/>
  <c r="AD395" i="33"/>
  <c r="AD396" i="33"/>
  <c r="AD397" i="33"/>
  <c r="AD398" i="33"/>
  <c r="AD399" i="33"/>
  <c r="AD400" i="33"/>
  <c r="AD401" i="33"/>
  <c r="AD402" i="33"/>
  <c r="AD403" i="33"/>
  <c r="AD404" i="33"/>
  <c r="AD405" i="33"/>
  <c r="AD406" i="33"/>
  <c r="AD407" i="33"/>
  <c r="AD408" i="33"/>
  <c r="AD409" i="33"/>
  <c r="AD410" i="33"/>
  <c r="AD411" i="33"/>
  <c r="AD412" i="33"/>
  <c r="AD413" i="33"/>
  <c r="AD414" i="33"/>
  <c r="AD415" i="33"/>
  <c r="AD416" i="33"/>
  <c r="AD417" i="33"/>
  <c r="AD418" i="33"/>
  <c r="AD419" i="33"/>
  <c r="AD420" i="33"/>
  <c r="AD421" i="33"/>
  <c r="AD422" i="33"/>
  <c r="AD423" i="33"/>
  <c r="AD424" i="33"/>
  <c r="AD425" i="33"/>
  <c r="AD426" i="33"/>
  <c r="AD427" i="33"/>
  <c r="AD428" i="33"/>
  <c r="AD429" i="33"/>
  <c r="AD430" i="33"/>
  <c r="AD431" i="33"/>
  <c r="AD432" i="33"/>
  <c r="AD433" i="33"/>
  <c r="AD434" i="33"/>
  <c r="AD435" i="33"/>
  <c r="AD436" i="33"/>
  <c r="AD437" i="33"/>
  <c r="AD438" i="33"/>
  <c r="AD439" i="33"/>
  <c r="AD440" i="33"/>
  <c r="AD441" i="33"/>
  <c r="AD442" i="33"/>
  <c r="AD443" i="33"/>
  <c r="AD444" i="33"/>
  <c r="AD445" i="33"/>
  <c r="AD446" i="33"/>
  <c r="AD447" i="33"/>
  <c r="AD448" i="33"/>
  <c r="AD449" i="33"/>
  <c r="AD450" i="33"/>
  <c r="AD451" i="33"/>
  <c r="AD452" i="33"/>
  <c r="AD453" i="33"/>
  <c r="AD454" i="33"/>
  <c r="AD455" i="33"/>
  <c r="AD456" i="33"/>
  <c r="AD457" i="33"/>
  <c r="AD458" i="33"/>
  <c r="AD459" i="33"/>
  <c r="AD460" i="33"/>
  <c r="AD461" i="33"/>
  <c r="AD462" i="33"/>
  <c r="AD463" i="33"/>
  <c r="AD464" i="33"/>
  <c r="AD465" i="33"/>
  <c r="AD466" i="33"/>
  <c r="AD467" i="33"/>
  <c r="AD468" i="33"/>
  <c r="AD469" i="33"/>
  <c r="AD470" i="33"/>
  <c r="AD471" i="33"/>
  <c r="AD472" i="33"/>
  <c r="AD473" i="33"/>
  <c r="AD474" i="33"/>
  <c r="AD475" i="33"/>
  <c r="AD476" i="33"/>
  <c r="AD477" i="33"/>
  <c r="AD478" i="33"/>
  <c r="AD479" i="33"/>
  <c r="AD480" i="33"/>
  <c r="AD481" i="33"/>
  <c r="AD482" i="33"/>
  <c r="AD483" i="33"/>
  <c r="AD484" i="33"/>
  <c r="AD485" i="33"/>
  <c r="AD486" i="33"/>
  <c r="AD487" i="33"/>
  <c r="AD488" i="33"/>
  <c r="AD489" i="33"/>
  <c r="AD490" i="33"/>
  <c r="AD491" i="33"/>
  <c r="AD492" i="33"/>
  <c r="AD493" i="33"/>
  <c r="AD494" i="33"/>
  <c r="AD495" i="33"/>
  <c r="AD496" i="33"/>
  <c r="AD497" i="33"/>
  <c r="AD498" i="33"/>
  <c r="AD499" i="33"/>
  <c r="AD500" i="33"/>
  <c r="AD501" i="33"/>
  <c r="AD502" i="33"/>
  <c r="AD503" i="33"/>
  <c r="AD504" i="33"/>
  <c r="AD505" i="33"/>
  <c r="AD506" i="33"/>
  <c r="AD507" i="33"/>
  <c r="AD508" i="33"/>
  <c r="AD509" i="33"/>
  <c r="AD510" i="33"/>
  <c r="AD511" i="33"/>
  <c r="AD512" i="33"/>
  <c r="AD513" i="33"/>
  <c r="AD514" i="33"/>
  <c r="AD515" i="33"/>
  <c r="AD516" i="33"/>
  <c r="AD517" i="33"/>
  <c r="AD518" i="33"/>
  <c r="AD519" i="33"/>
  <c r="AD520" i="33"/>
  <c r="AD521" i="33"/>
  <c r="AD522" i="33"/>
  <c r="AD523" i="33"/>
  <c r="AD524" i="33"/>
  <c r="AD525" i="33"/>
  <c r="AD526" i="33"/>
  <c r="AD527" i="33"/>
  <c r="AD528" i="33"/>
  <c r="AD529" i="33"/>
  <c r="AD530" i="33"/>
  <c r="AD531" i="33"/>
  <c r="AD532" i="33"/>
  <c r="AD533" i="33"/>
  <c r="AD534" i="33"/>
  <c r="AD535" i="33"/>
  <c r="AD536" i="33"/>
  <c r="AD537" i="33"/>
  <c r="AD538" i="33"/>
  <c r="AD539" i="33"/>
  <c r="AD540" i="33"/>
  <c r="AD541" i="33"/>
  <c r="AD542" i="33"/>
  <c r="AD543" i="33"/>
  <c r="AD544" i="33"/>
  <c r="AD545" i="33"/>
  <c r="AD546" i="33"/>
  <c r="AD547" i="33"/>
  <c r="AD548" i="33"/>
  <c r="AD549" i="33"/>
  <c r="AD550" i="33"/>
  <c r="AD551" i="33"/>
  <c r="AD552" i="33"/>
  <c r="AD553" i="33"/>
  <c r="AD554" i="33"/>
  <c r="AD555" i="33"/>
  <c r="AD556" i="33"/>
  <c r="AD557" i="33"/>
  <c r="AD558" i="33"/>
  <c r="AD559" i="33"/>
  <c r="AD560" i="33"/>
  <c r="AD561" i="33"/>
  <c r="AD562" i="33"/>
  <c r="AD563" i="33"/>
  <c r="AD564" i="33"/>
  <c r="AD565" i="33"/>
  <c r="AD566" i="33"/>
  <c r="AD567" i="33"/>
  <c r="AD568" i="33"/>
  <c r="AD569" i="33"/>
  <c r="AD570" i="33"/>
  <c r="AD571" i="33"/>
  <c r="AD572" i="33"/>
  <c r="AD573" i="33"/>
  <c r="AD574" i="33"/>
  <c r="AD575" i="33"/>
  <c r="AD576" i="33"/>
  <c r="AD577" i="33"/>
  <c r="AD578" i="33"/>
  <c r="AD579" i="33"/>
  <c r="AD580" i="33"/>
  <c r="AD581" i="33"/>
  <c r="AD582" i="33"/>
  <c r="AD583" i="33"/>
  <c r="AD584" i="33"/>
  <c r="AD585" i="33"/>
  <c r="AD586" i="33"/>
  <c r="AD587" i="33"/>
  <c r="AD588" i="33"/>
  <c r="AD589" i="33"/>
  <c r="AD590" i="33"/>
  <c r="AD591" i="33"/>
  <c r="AD592" i="33"/>
  <c r="AD593" i="33"/>
  <c r="AD594" i="33"/>
  <c r="AD595" i="33"/>
  <c r="AD596" i="33"/>
  <c r="AD597" i="33"/>
  <c r="AD598" i="33"/>
  <c r="AD599" i="33"/>
  <c r="AD600" i="33"/>
  <c r="AD601" i="33"/>
  <c r="AD602" i="33"/>
  <c r="AD603" i="33"/>
  <c r="AD604" i="33"/>
  <c r="AD605" i="33"/>
  <c r="AD606" i="33"/>
  <c r="AD607" i="33"/>
  <c r="AD608" i="33"/>
  <c r="AD609" i="33"/>
  <c r="AD610" i="33"/>
  <c r="AD611" i="33"/>
  <c r="AD612" i="33"/>
  <c r="AD613" i="33"/>
  <c r="AD614" i="33"/>
  <c r="AD615" i="33"/>
  <c r="AD616" i="33"/>
  <c r="AD617" i="33"/>
  <c r="AD618" i="33"/>
  <c r="AD619" i="33"/>
  <c r="AD620" i="33"/>
  <c r="AD621" i="33"/>
  <c r="AD622" i="33"/>
  <c r="AD623" i="33"/>
  <c r="AD624" i="33"/>
  <c r="AD625" i="33"/>
  <c r="AD626" i="33"/>
  <c r="AD627" i="33"/>
  <c r="AD628" i="33"/>
  <c r="AD629" i="33"/>
  <c r="AD630" i="33"/>
  <c r="AD631" i="33"/>
  <c r="AD632" i="33"/>
  <c r="AD633" i="33"/>
  <c r="AD634" i="33"/>
  <c r="AD635" i="33"/>
  <c r="AD636" i="33"/>
  <c r="AD637" i="33"/>
  <c r="AD638" i="33"/>
  <c r="AD639" i="33"/>
  <c r="AD640" i="33"/>
  <c r="AD641" i="33"/>
  <c r="AD642" i="33"/>
  <c r="AD643" i="33"/>
  <c r="AD644" i="33"/>
  <c r="AD645" i="33"/>
  <c r="AD646" i="33"/>
  <c r="AD647" i="33"/>
  <c r="AD648" i="33"/>
  <c r="AD649" i="33"/>
  <c r="AD650" i="33"/>
  <c r="AD651" i="33"/>
  <c r="AD652" i="33"/>
  <c r="AD653" i="33"/>
  <c r="AD654" i="33"/>
  <c r="AD655" i="33"/>
  <c r="AD656" i="33"/>
  <c r="AD657" i="33"/>
  <c r="AD658" i="33"/>
  <c r="AD659" i="33"/>
  <c r="AD660" i="33"/>
  <c r="AD661" i="33"/>
  <c r="AD662" i="33"/>
  <c r="AD663" i="33"/>
  <c r="AD664" i="33"/>
  <c r="AD665" i="33"/>
  <c r="AD666" i="33"/>
  <c r="AD667" i="33"/>
  <c r="AD668" i="33"/>
  <c r="AD669" i="33"/>
  <c r="AD670" i="33"/>
  <c r="AD671" i="33"/>
  <c r="AD672" i="33"/>
  <c r="AD673" i="33"/>
  <c r="AD674" i="33"/>
  <c r="AD675" i="33"/>
  <c r="AD676" i="33"/>
  <c r="AD677" i="33"/>
  <c r="AD678" i="33"/>
  <c r="AD679" i="33"/>
  <c r="AD680" i="33"/>
  <c r="AD681" i="33"/>
  <c r="AD682" i="33"/>
  <c r="AD683" i="33"/>
  <c r="AD684" i="33"/>
  <c r="AD685" i="33"/>
  <c r="AD686" i="33"/>
  <c r="AD687" i="33"/>
  <c r="AD688" i="33"/>
  <c r="AD689" i="33"/>
  <c r="AD690" i="33"/>
  <c r="AD691" i="33"/>
  <c r="AD692" i="33"/>
  <c r="AD693" i="33"/>
  <c r="AD694" i="33"/>
  <c r="AD695" i="33"/>
  <c r="AD696" i="33"/>
  <c r="AD697" i="33"/>
  <c r="AD698" i="33"/>
  <c r="AD699" i="33"/>
  <c r="AD700" i="33"/>
  <c r="AD701" i="33"/>
  <c r="AD702" i="33"/>
  <c r="AD703" i="33"/>
  <c r="AD704" i="33"/>
  <c r="AD705" i="33"/>
  <c r="AD706" i="33"/>
  <c r="AD707" i="33"/>
  <c r="AD708" i="33"/>
  <c r="AD709" i="33"/>
  <c r="AD710" i="33"/>
  <c r="AD711" i="33"/>
  <c r="AD712" i="33"/>
  <c r="AD713" i="33"/>
  <c r="AD714" i="33"/>
  <c r="AD715" i="33"/>
  <c r="AD716" i="33"/>
  <c r="AD717" i="33"/>
  <c r="AD718" i="33"/>
  <c r="AD719" i="33"/>
  <c r="AD720" i="33"/>
  <c r="AD721" i="33"/>
  <c r="AD722" i="33"/>
  <c r="AD723" i="33"/>
  <c r="AD724" i="33"/>
  <c r="AD725" i="33"/>
  <c r="AD726" i="33"/>
  <c r="AD727" i="33"/>
  <c r="AD728" i="33"/>
  <c r="AD729" i="33"/>
  <c r="AD730" i="33"/>
  <c r="AD731" i="33"/>
  <c r="AD732" i="33"/>
  <c r="AD733" i="33"/>
  <c r="AD734" i="33"/>
  <c r="AD735" i="33"/>
  <c r="AD736" i="33"/>
  <c r="AD737" i="33"/>
  <c r="AD738" i="33"/>
  <c r="AD739" i="33"/>
  <c r="AD740" i="33"/>
  <c r="AD741" i="33"/>
  <c r="AD742" i="33"/>
  <c r="AD743" i="33"/>
  <c r="AD744" i="33"/>
  <c r="AD745" i="33"/>
  <c r="AD746" i="33"/>
  <c r="AD747" i="33"/>
  <c r="AD748" i="33"/>
  <c r="AD749" i="33"/>
  <c r="AD750" i="33"/>
  <c r="AD751" i="33"/>
  <c r="AD752" i="33"/>
  <c r="AD753" i="33"/>
  <c r="AD754" i="33"/>
  <c r="AD755" i="33"/>
  <c r="AD756" i="33"/>
  <c r="AD757" i="33"/>
  <c r="AD758" i="33"/>
  <c r="AD759" i="33"/>
  <c r="AD760" i="33"/>
  <c r="AD761" i="33"/>
  <c r="AD762" i="33"/>
  <c r="AD763" i="33"/>
  <c r="AD764" i="33"/>
  <c r="AD765" i="33"/>
  <c r="AD766" i="33"/>
  <c r="AD767" i="33"/>
  <c r="AD768" i="33"/>
  <c r="AD769" i="33"/>
  <c r="AD770" i="33"/>
  <c r="AD771" i="33"/>
  <c r="AD772" i="33"/>
  <c r="AD773" i="33"/>
  <c r="AD774" i="33"/>
  <c r="AD775" i="33"/>
  <c r="AD776" i="33"/>
  <c r="AD777" i="33"/>
  <c r="AD778" i="33"/>
  <c r="AD779" i="33"/>
  <c r="AD780" i="33"/>
  <c r="AD781" i="33"/>
  <c r="AD782" i="33"/>
  <c r="AD783" i="33"/>
  <c r="AD784" i="33"/>
  <c r="AD785" i="33"/>
  <c r="AD786" i="33"/>
  <c r="AD787" i="33"/>
  <c r="AD788" i="33"/>
  <c r="AD789" i="33"/>
  <c r="AD790" i="33"/>
  <c r="AD791" i="33"/>
  <c r="AD792" i="33"/>
  <c r="AD793" i="33"/>
  <c r="AD794" i="33"/>
  <c r="AD795" i="33"/>
  <c r="AD796" i="33"/>
  <c r="AD797" i="33"/>
  <c r="AD798" i="33"/>
  <c r="AD799" i="33"/>
  <c r="AD800" i="33"/>
  <c r="AD801" i="33"/>
  <c r="AD802" i="33"/>
  <c r="AD803" i="33"/>
  <c r="AD804" i="33"/>
  <c r="AD805" i="33"/>
  <c r="AD806" i="33"/>
  <c r="AD807" i="33"/>
  <c r="AD808" i="33"/>
  <c r="AD809" i="33"/>
  <c r="AD810" i="33"/>
  <c r="AD811" i="33"/>
  <c r="AD812" i="33"/>
  <c r="AD813" i="33"/>
  <c r="AD814" i="33"/>
  <c r="AD815" i="33"/>
  <c r="AD816" i="33"/>
  <c r="AD817" i="33"/>
  <c r="AD818" i="33"/>
  <c r="AD819" i="33"/>
  <c r="AD820" i="33"/>
  <c r="AD821" i="33"/>
  <c r="AD822" i="33"/>
  <c r="AD823" i="33"/>
  <c r="AD824" i="33"/>
  <c r="AD825" i="33"/>
  <c r="AD826" i="33"/>
  <c r="AD827" i="33"/>
  <c r="AD828" i="33"/>
  <c r="AD829" i="33"/>
  <c r="AD830" i="33"/>
  <c r="AD831" i="33"/>
  <c r="AD832" i="33"/>
  <c r="AD833" i="33"/>
  <c r="AD834" i="33"/>
  <c r="AD835" i="33"/>
  <c r="AD836" i="33"/>
  <c r="AD837" i="33"/>
  <c r="AD838" i="33"/>
  <c r="AD839" i="33"/>
  <c r="AD840" i="33"/>
  <c r="AD841" i="33"/>
  <c r="AD842" i="33"/>
  <c r="AD843" i="33"/>
  <c r="AD844" i="33"/>
  <c r="AD845" i="33"/>
  <c r="AD846" i="33"/>
  <c r="AD847" i="33"/>
  <c r="AD848" i="33"/>
  <c r="AD849" i="33"/>
  <c r="AD850" i="33"/>
  <c r="AD851" i="33"/>
  <c r="AD852" i="33"/>
  <c r="AD853" i="33"/>
  <c r="AD854" i="33"/>
  <c r="AD855" i="33"/>
  <c r="AD856" i="33"/>
  <c r="AD857" i="33"/>
  <c r="AD858" i="33"/>
  <c r="AD859" i="33"/>
  <c r="AD860" i="33"/>
  <c r="AD861" i="33"/>
  <c r="AD862" i="33"/>
  <c r="AD863" i="33"/>
  <c r="AD864" i="33"/>
  <c r="AD865" i="33"/>
  <c r="AD866" i="33"/>
  <c r="AD867" i="33"/>
  <c r="AD868" i="33"/>
  <c r="AD869" i="33"/>
  <c r="AD870" i="33"/>
  <c r="AD871" i="33"/>
  <c r="AD872" i="33"/>
  <c r="AD873" i="33"/>
  <c r="AD874" i="33"/>
  <c r="AD875" i="33"/>
  <c r="AD876" i="33"/>
  <c r="AD877" i="33"/>
  <c r="AD878" i="33"/>
  <c r="AD879" i="33"/>
  <c r="AD880" i="33"/>
  <c r="AD881" i="33"/>
  <c r="AD882" i="33"/>
  <c r="AD883" i="33"/>
  <c r="AD884" i="33"/>
  <c r="AD885" i="33"/>
  <c r="AD886" i="33"/>
  <c r="AD887" i="33"/>
  <c r="AD888" i="33"/>
  <c r="AD889" i="33"/>
  <c r="AD890" i="33"/>
  <c r="AD891" i="33"/>
  <c r="AD892" i="33"/>
  <c r="AD893" i="33"/>
  <c r="AD894" i="33"/>
  <c r="AD895" i="33"/>
  <c r="AD896" i="33"/>
  <c r="AD897" i="33"/>
  <c r="AD898" i="33"/>
  <c r="AD899" i="33"/>
  <c r="AD900" i="33"/>
  <c r="AD901" i="33"/>
  <c r="AD902" i="33"/>
  <c r="AD903" i="33"/>
  <c r="AD904" i="33"/>
  <c r="AD905" i="33"/>
  <c r="AD906" i="33"/>
  <c r="AD907" i="33"/>
  <c r="AD908" i="33"/>
  <c r="AD909" i="33"/>
  <c r="AD910" i="33"/>
  <c r="AD911" i="33"/>
  <c r="AD912" i="33"/>
  <c r="AD913" i="33"/>
  <c r="AD914" i="33"/>
  <c r="AD915" i="33"/>
  <c r="AD916" i="33"/>
  <c r="AD917" i="33"/>
  <c r="AD918" i="33"/>
  <c r="AD919" i="33"/>
  <c r="AD920" i="33"/>
  <c r="AD921" i="33"/>
  <c r="AD922" i="33"/>
  <c r="AD923" i="33"/>
  <c r="AD924" i="33"/>
  <c r="AD925" i="33"/>
  <c r="AD926" i="33"/>
  <c r="AD927" i="33"/>
  <c r="AD928" i="33"/>
  <c r="AD929" i="33"/>
  <c r="AD930" i="33"/>
  <c r="AD931" i="33"/>
  <c r="AD932" i="33"/>
  <c r="AD933" i="33"/>
  <c r="AD934" i="33"/>
  <c r="AD935" i="33"/>
  <c r="AD936" i="33"/>
  <c r="AD937" i="33"/>
  <c r="AD938" i="33"/>
  <c r="AD939" i="33"/>
  <c r="AD940" i="33"/>
  <c r="AD941" i="33"/>
  <c r="AD942" i="33"/>
  <c r="AD943" i="33"/>
  <c r="AD944" i="33"/>
  <c r="AD945" i="33"/>
  <c r="AD946" i="33"/>
  <c r="AD947" i="33"/>
  <c r="AD948" i="33"/>
  <c r="AD949" i="33"/>
  <c r="AD950" i="33"/>
  <c r="AD951" i="33"/>
  <c r="AD952" i="33"/>
  <c r="AD953" i="33"/>
  <c r="AD954" i="33"/>
  <c r="AD955" i="33"/>
  <c r="AD956" i="33"/>
  <c r="AD957" i="33"/>
  <c r="AD958" i="33"/>
  <c r="AD959" i="33"/>
  <c r="AD960" i="33"/>
  <c r="AD961" i="33"/>
  <c r="AD962" i="33"/>
  <c r="AD963" i="33"/>
  <c r="AD964" i="33"/>
  <c r="AD965" i="33"/>
  <c r="AD966" i="33"/>
  <c r="AD967" i="33"/>
  <c r="AD968" i="33"/>
  <c r="AD969" i="33"/>
  <c r="AD970" i="33"/>
  <c r="AD971" i="33"/>
  <c r="AD972" i="33"/>
  <c r="AD973" i="33"/>
  <c r="AD974" i="33"/>
  <c r="AD975" i="33"/>
  <c r="AD976" i="33"/>
  <c r="AD977" i="33"/>
  <c r="AD978" i="33"/>
  <c r="AD979" i="33"/>
  <c r="AD980" i="33"/>
  <c r="AD981" i="33"/>
  <c r="AD982" i="33"/>
  <c r="AD983" i="33"/>
  <c r="AD984" i="33"/>
  <c r="AD985" i="33"/>
  <c r="AD986" i="33"/>
  <c r="AD987" i="33"/>
  <c r="AD988" i="33"/>
  <c r="AD989" i="33"/>
  <c r="AD990" i="33"/>
  <c r="AD991" i="33"/>
  <c r="AD992" i="33"/>
  <c r="AD993" i="33"/>
  <c r="AD994" i="33"/>
  <c r="AD995" i="33"/>
  <c r="AD996" i="33"/>
  <c r="AD997" i="33"/>
  <c r="AD998" i="33"/>
  <c r="AD999" i="33"/>
  <c r="AD1000" i="33"/>
  <c r="AD1001" i="33"/>
  <c r="AD1002" i="33"/>
  <c r="AD1003" i="33"/>
  <c r="AD1004" i="33"/>
  <c r="AD1005" i="33"/>
  <c r="AD1006" i="33"/>
  <c r="AD1007" i="33"/>
  <c r="AD1008" i="33"/>
  <c r="AD1009" i="33"/>
  <c r="AD1010" i="33"/>
  <c r="AD1011" i="33"/>
  <c r="AD1012" i="33"/>
  <c r="AD1013" i="33"/>
  <c r="AD1014" i="33"/>
  <c r="AD1015" i="33"/>
  <c r="AD1016" i="33"/>
  <c r="AD1017" i="33"/>
  <c r="AD1018" i="33"/>
  <c r="AD1019" i="33"/>
  <c r="AD1020" i="33"/>
  <c r="AD1021" i="33"/>
  <c r="AD1022" i="33"/>
  <c r="AD1023" i="33"/>
  <c r="AD1024" i="33"/>
  <c r="AD1025" i="33"/>
  <c r="AD1026" i="33"/>
  <c r="AD1027" i="33"/>
  <c r="AD1028" i="33"/>
  <c r="AD1029" i="33"/>
  <c r="AD1030" i="33"/>
  <c r="AD1031" i="33"/>
  <c r="AD1032" i="33"/>
  <c r="AD1033" i="33"/>
  <c r="AD1034" i="33"/>
  <c r="AD1035" i="33"/>
  <c r="AD1036" i="33"/>
  <c r="AD1037" i="33"/>
  <c r="AD1038" i="33"/>
  <c r="AD1039" i="33"/>
  <c r="AD1040" i="33"/>
  <c r="AD1041" i="33"/>
  <c r="AD1042" i="33"/>
  <c r="AD1043" i="33"/>
  <c r="AD1044" i="33"/>
  <c r="AD1045" i="33"/>
  <c r="AD1046" i="33"/>
  <c r="AD1047" i="33"/>
  <c r="AD1048" i="33"/>
  <c r="AD1049" i="33"/>
  <c r="AD1050" i="33"/>
  <c r="AD1051" i="33"/>
  <c r="AD1052" i="33"/>
  <c r="AD1053" i="33"/>
  <c r="AD1054" i="33"/>
  <c r="AD1055" i="33"/>
  <c r="AD1056" i="33"/>
  <c r="AD1057" i="33"/>
  <c r="AD1058" i="33"/>
  <c r="AD1059" i="33"/>
  <c r="AD1060" i="33"/>
  <c r="AD1061" i="33"/>
  <c r="AD1062" i="33"/>
  <c r="AD1063" i="33"/>
  <c r="AD1064" i="33"/>
  <c r="AD1065" i="33"/>
  <c r="AD1066" i="33"/>
  <c r="AD1067" i="33"/>
  <c r="AD1068" i="33"/>
  <c r="AD1069" i="33"/>
  <c r="AD1070" i="33"/>
  <c r="AD1071" i="33"/>
  <c r="AD1072" i="33"/>
  <c r="AD1073" i="33"/>
  <c r="AD1074" i="33"/>
  <c r="AD1075" i="33"/>
  <c r="AD1076" i="33"/>
  <c r="AD1077" i="33"/>
  <c r="AD1078" i="33"/>
  <c r="AD1079" i="33"/>
  <c r="AD1080" i="33"/>
  <c r="AD1081" i="33"/>
  <c r="AD1082" i="33"/>
  <c r="AD1083" i="33"/>
  <c r="AD1084" i="33"/>
  <c r="AD1085" i="33"/>
  <c r="AD1086" i="33"/>
  <c r="AD1087" i="33"/>
  <c r="AD1088" i="33"/>
  <c r="AD1089" i="33"/>
  <c r="AD1090" i="33"/>
  <c r="AD1091" i="33"/>
  <c r="AD1092" i="33"/>
  <c r="AD1093" i="33"/>
  <c r="AD1094" i="33"/>
  <c r="AD1095" i="33"/>
  <c r="AD1096" i="33"/>
  <c r="AD1097" i="33"/>
  <c r="AD1098" i="33"/>
  <c r="AD1099" i="33"/>
  <c r="AD1100" i="33"/>
  <c r="AD1101" i="33"/>
  <c r="AD1102" i="33"/>
  <c r="AD1103" i="33"/>
  <c r="AD1104" i="33"/>
  <c r="AD1105" i="33"/>
  <c r="AD1106" i="33"/>
  <c r="AD1107" i="33"/>
  <c r="AD1108" i="33"/>
  <c r="AD1109" i="33"/>
  <c r="AD1110" i="33"/>
  <c r="AD1111" i="33"/>
  <c r="AD1112" i="33"/>
  <c r="AD1113" i="33"/>
  <c r="AD1114" i="33"/>
  <c r="AD1115" i="33"/>
  <c r="AD1116" i="33"/>
  <c r="AD1117" i="33"/>
  <c r="AD1118" i="33"/>
  <c r="AD1119" i="33"/>
  <c r="AD1120" i="33"/>
  <c r="AD1121" i="33"/>
  <c r="AD1122" i="33"/>
  <c r="AD1123" i="33"/>
  <c r="AD1124" i="33"/>
  <c r="AD1125" i="33"/>
  <c r="AD1126" i="33"/>
  <c r="AD1127" i="33"/>
  <c r="AD1128" i="33"/>
  <c r="AD1129" i="33"/>
  <c r="AD1130" i="33"/>
  <c r="AD1131" i="33"/>
  <c r="AD1132" i="33"/>
  <c r="AD1133" i="33"/>
  <c r="AD1134" i="33"/>
  <c r="AD1135" i="33"/>
  <c r="AD1136" i="33"/>
  <c r="AD1137" i="33"/>
  <c r="AD1138" i="33"/>
  <c r="AD1139" i="33"/>
  <c r="AD1140" i="33"/>
  <c r="AD1141" i="33"/>
  <c r="AD1142" i="33"/>
  <c r="AD1143" i="33"/>
  <c r="AD1144" i="33"/>
  <c r="AD1145" i="33"/>
  <c r="AD1146" i="33"/>
  <c r="AD1147" i="33"/>
  <c r="AD1148" i="33"/>
  <c r="AD1149" i="33"/>
  <c r="AD1150" i="33"/>
  <c r="AD1151" i="33"/>
  <c r="AD1152" i="33"/>
  <c r="AD1153" i="33"/>
  <c r="AD1154" i="33"/>
  <c r="AD1155" i="33"/>
  <c r="AD1156" i="33"/>
  <c r="AD1157" i="33"/>
  <c r="AD1158" i="33"/>
  <c r="AD1159" i="33"/>
  <c r="AD1160" i="33"/>
  <c r="AD1161" i="33"/>
  <c r="AD1162" i="33"/>
  <c r="AD1163" i="33"/>
  <c r="AD1164" i="33"/>
  <c r="AD1165" i="33"/>
  <c r="AD1166" i="33"/>
  <c r="AD1167" i="33"/>
  <c r="AD1168" i="33"/>
  <c r="AD1169" i="33"/>
  <c r="AD1170" i="33"/>
  <c r="AD1171" i="33"/>
  <c r="AD1172" i="33"/>
  <c r="AD1173" i="33"/>
  <c r="AD1174" i="33"/>
  <c r="AD1175" i="33"/>
  <c r="AD1176" i="33"/>
  <c r="AD1177" i="33"/>
  <c r="AD1178" i="33"/>
  <c r="AD1179" i="33"/>
  <c r="AD1180" i="33"/>
  <c r="AD1181" i="33"/>
  <c r="AD1182" i="33"/>
  <c r="AD1183" i="33"/>
  <c r="AD1184" i="33"/>
  <c r="AD1185" i="33"/>
  <c r="AD1186" i="33"/>
  <c r="AD1187" i="33"/>
  <c r="AD1188" i="33"/>
  <c r="AD1189" i="33"/>
  <c r="AD1190" i="33"/>
  <c r="AD1191" i="33"/>
  <c r="AD1192" i="33"/>
  <c r="AD1193" i="33"/>
  <c r="AD1194" i="33"/>
  <c r="AD1195" i="33"/>
  <c r="AD1196" i="33"/>
  <c r="AD1197" i="33"/>
  <c r="AD1198" i="33"/>
  <c r="AD1199" i="33"/>
  <c r="AD1200" i="33"/>
  <c r="AD1201" i="33"/>
  <c r="AD1202" i="33"/>
  <c r="AD1203" i="33"/>
  <c r="AD1204" i="33"/>
  <c r="AD1205" i="33"/>
  <c r="AD1206" i="33"/>
  <c r="AD1207" i="33"/>
  <c r="AD1208" i="33"/>
  <c r="AD1209" i="33"/>
  <c r="AD1210" i="33"/>
  <c r="AD1211" i="33"/>
  <c r="AD1212" i="33"/>
  <c r="AD1213" i="33"/>
  <c r="AD1214" i="33"/>
  <c r="AD1215" i="33"/>
  <c r="AD1216" i="33"/>
  <c r="AD1217" i="33"/>
  <c r="AD1218" i="33"/>
  <c r="AD1219" i="33"/>
  <c r="AD1220" i="33"/>
  <c r="AD1221" i="33"/>
  <c r="AD1222" i="33"/>
  <c r="AD1223" i="33"/>
  <c r="AD1224" i="33"/>
  <c r="AD1225" i="33"/>
  <c r="AD1226" i="33"/>
  <c r="AD1227" i="33"/>
  <c r="AD1228" i="33"/>
  <c r="AD1229" i="33"/>
  <c r="AD1230" i="33"/>
  <c r="AD1231" i="33"/>
  <c r="AD1232" i="33"/>
  <c r="AD1233" i="33"/>
  <c r="AD1234" i="33"/>
  <c r="AD1235" i="33"/>
  <c r="AD1236" i="33"/>
  <c r="AD1237" i="33"/>
  <c r="AD1238" i="33"/>
  <c r="AD1239" i="33"/>
  <c r="AD1240" i="33"/>
  <c r="AD1241" i="33"/>
  <c r="AD1242" i="33"/>
  <c r="AD1243" i="33"/>
  <c r="AD1244" i="33"/>
  <c r="AD1245" i="33"/>
  <c r="AD1246" i="33"/>
  <c r="AD1247" i="33"/>
  <c r="AD1248" i="33"/>
  <c r="AD1249" i="33"/>
  <c r="AD1250" i="33"/>
  <c r="AD1251" i="33"/>
  <c r="AD1252" i="33"/>
  <c r="AD1253" i="33"/>
  <c r="AD1254" i="33"/>
  <c r="AD1255" i="33"/>
  <c r="AD1256" i="33"/>
  <c r="AD1257" i="33"/>
  <c r="AD1258" i="33"/>
  <c r="AD1259" i="33"/>
  <c r="AD1260" i="33"/>
  <c r="AD1261" i="33"/>
  <c r="AD1262" i="33"/>
  <c r="AD1263" i="33"/>
  <c r="AD1264" i="33"/>
  <c r="AD1265" i="33"/>
  <c r="AD1266" i="33"/>
  <c r="AD1267" i="33"/>
  <c r="AD1268" i="33"/>
  <c r="AD1269" i="33"/>
  <c r="AD1270" i="33"/>
  <c r="AD1271" i="33"/>
  <c r="AD1272" i="33"/>
  <c r="AD1273" i="33"/>
  <c r="AD1274" i="33"/>
  <c r="AD1275" i="33"/>
  <c r="AD1276" i="33"/>
  <c r="AD1277" i="33"/>
  <c r="AD1278" i="33"/>
  <c r="AD1279" i="33"/>
  <c r="AD1280" i="33"/>
  <c r="AD1281" i="33"/>
  <c r="AD1282" i="33"/>
  <c r="AD1283" i="33"/>
  <c r="AD1284" i="33"/>
  <c r="AD1285" i="33"/>
  <c r="AD1286" i="33"/>
  <c r="AD1287" i="33"/>
  <c r="AD1288" i="33"/>
  <c r="AD1289" i="33"/>
  <c r="AD1290" i="33"/>
  <c r="AD1291" i="33"/>
  <c r="AD1292" i="33"/>
  <c r="AD1293" i="33"/>
  <c r="AD1294" i="33"/>
  <c r="AD1295" i="33"/>
  <c r="AD1296" i="33"/>
  <c r="AD1297" i="33"/>
  <c r="AD1298" i="33"/>
  <c r="AD1299" i="33"/>
  <c r="AD1300" i="33"/>
  <c r="AD1301" i="33"/>
  <c r="AD1302" i="33"/>
  <c r="AD1303" i="33"/>
  <c r="AD1304" i="33"/>
  <c r="AD1305" i="33"/>
  <c r="AD1306" i="33"/>
  <c r="AD1307" i="33"/>
  <c r="AD1308" i="33"/>
  <c r="AD1309" i="33"/>
  <c r="AD1310" i="33"/>
  <c r="AD1311" i="33"/>
  <c r="AD1312" i="33"/>
  <c r="AD1313" i="33"/>
  <c r="AD1314" i="33"/>
  <c r="AD1315" i="33"/>
  <c r="AD1316" i="33"/>
  <c r="AD1317" i="33"/>
  <c r="AD1318" i="33"/>
  <c r="AD1319" i="33"/>
  <c r="AD1320" i="33"/>
  <c r="AD1321" i="33"/>
  <c r="AD1322" i="33"/>
  <c r="AD1323" i="33"/>
  <c r="AD1324" i="33"/>
  <c r="AD1325" i="33"/>
  <c r="AD1326" i="33"/>
  <c r="AD1327" i="33"/>
  <c r="AD1328" i="33"/>
  <c r="AD1329" i="33"/>
  <c r="AD1330" i="33"/>
  <c r="AD1331" i="33"/>
  <c r="AD1332" i="33"/>
  <c r="AD1333" i="33"/>
  <c r="AD1334" i="33"/>
  <c r="AD1335" i="33"/>
  <c r="AD1336" i="33"/>
  <c r="AD1337" i="33"/>
  <c r="AD1338" i="33"/>
  <c r="AD1339" i="33"/>
  <c r="AD1340" i="33"/>
  <c r="AD1341" i="33"/>
  <c r="AD1342" i="33"/>
  <c r="AD1343" i="33"/>
  <c r="AD1344" i="33"/>
  <c r="AD1345" i="33"/>
  <c r="AD1346" i="33"/>
  <c r="AD1347" i="33"/>
  <c r="AD1348" i="33"/>
  <c r="AD1349" i="33"/>
  <c r="AD1350" i="33"/>
  <c r="AD1351" i="33"/>
  <c r="AD1352" i="33"/>
  <c r="AD1353" i="33"/>
  <c r="AD1354" i="33"/>
  <c r="AD1355" i="33"/>
  <c r="AD1356" i="33"/>
  <c r="AD1357" i="33"/>
  <c r="AD1358" i="33"/>
  <c r="AD1359" i="33"/>
  <c r="AD1360" i="33"/>
  <c r="AD1361" i="33"/>
  <c r="AD1362" i="33"/>
  <c r="AD1363" i="33"/>
  <c r="AD1364" i="33"/>
  <c r="AD1365" i="33"/>
  <c r="AD1366" i="33"/>
  <c r="AD1367" i="33"/>
  <c r="AD1368" i="33"/>
  <c r="AD1369" i="33"/>
  <c r="AD1370" i="33"/>
  <c r="AD1371" i="33"/>
  <c r="AD1372" i="33"/>
  <c r="AD1373" i="33"/>
  <c r="AD1374" i="33"/>
  <c r="AD1375" i="33"/>
  <c r="AD1376" i="33"/>
  <c r="AD1377" i="33"/>
  <c r="AD1378" i="33"/>
  <c r="AD1379" i="33"/>
  <c r="AD1380" i="33"/>
  <c r="AD1381" i="33"/>
  <c r="AD1382" i="33"/>
  <c r="AD1383" i="33"/>
  <c r="AD1384" i="33"/>
  <c r="AD1385" i="33"/>
  <c r="AD1386" i="33"/>
  <c r="AD1387" i="33"/>
  <c r="AD1388" i="33"/>
  <c r="AD1389" i="33"/>
  <c r="AD1390" i="33"/>
  <c r="AD1391" i="33"/>
  <c r="AD1392" i="33"/>
  <c r="AD1393" i="33"/>
  <c r="AD1394" i="33"/>
  <c r="AD1395" i="33"/>
  <c r="AD1396" i="33"/>
  <c r="AD1397" i="33"/>
  <c r="AD1398" i="33"/>
  <c r="AD1399" i="33"/>
  <c r="AD1400" i="33"/>
  <c r="AD1401" i="33"/>
  <c r="AD1402" i="33"/>
  <c r="AD1403" i="33"/>
  <c r="AD1404" i="33"/>
  <c r="AD1405" i="33"/>
  <c r="AD1406" i="33"/>
  <c r="AD1407" i="33"/>
  <c r="AD1408" i="33"/>
  <c r="AD1409" i="33"/>
  <c r="AD1410" i="33"/>
  <c r="AD1411" i="33"/>
  <c r="AD1412" i="33"/>
  <c r="AD1413" i="33"/>
  <c r="AD1414" i="33"/>
  <c r="AD1415" i="33"/>
  <c r="AD1416" i="33"/>
  <c r="AD1417" i="33"/>
  <c r="AD1418" i="33"/>
  <c r="AD1419" i="33"/>
  <c r="AD1420" i="33"/>
  <c r="AD1421" i="33"/>
  <c r="AD1422" i="33"/>
  <c r="AD1423" i="33"/>
  <c r="AD1424" i="33"/>
  <c r="AD1425" i="33"/>
  <c r="AD1426" i="33"/>
  <c r="AD1427" i="33"/>
  <c r="AD1428" i="33"/>
  <c r="AD1429" i="33"/>
  <c r="AD1430" i="33"/>
  <c r="AD1431" i="33"/>
  <c r="AD1432" i="33"/>
  <c r="AD1433" i="33"/>
  <c r="AD1434" i="33"/>
  <c r="AD1435" i="33"/>
  <c r="AD1436" i="33"/>
  <c r="AD1437" i="33"/>
  <c r="AD1438" i="33"/>
  <c r="AD1439" i="33"/>
  <c r="AD1440" i="33"/>
  <c r="AD1441" i="33"/>
  <c r="AD1442" i="33"/>
  <c r="AD1443" i="33"/>
  <c r="AD1444" i="33"/>
  <c r="AD1445" i="33"/>
  <c r="AD1446" i="33"/>
  <c r="AD1447" i="33"/>
  <c r="AD1448" i="33"/>
  <c r="AD1449" i="33"/>
  <c r="AD1450" i="33"/>
  <c r="AD1451" i="33"/>
  <c r="AD1452" i="33"/>
  <c r="AD1453" i="33"/>
  <c r="AD1454" i="33"/>
  <c r="AD1455" i="33"/>
  <c r="AD1456" i="33"/>
  <c r="AD1457" i="33"/>
  <c r="AD1458" i="33"/>
  <c r="AD1459" i="33"/>
  <c r="AD1460" i="33"/>
  <c r="AD1461" i="33"/>
  <c r="AD1462" i="33"/>
  <c r="AD1463" i="33"/>
  <c r="AD1464" i="33"/>
  <c r="AD1465" i="33"/>
  <c r="AD1466" i="33"/>
  <c r="AD1467" i="33"/>
  <c r="AD1468" i="33"/>
  <c r="AD1469" i="33"/>
  <c r="AD1470" i="33"/>
  <c r="AD1471" i="33"/>
  <c r="AD1472" i="33"/>
  <c r="AD1473" i="33"/>
  <c r="AD1474" i="33"/>
  <c r="AD1475" i="33"/>
  <c r="AD1476" i="33"/>
  <c r="AD1477" i="33"/>
  <c r="AD1478" i="33"/>
  <c r="AD1479" i="33"/>
  <c r="AD1480" i="33"/>
  <c r="AD1481" i="33"/>
  <c r="AD1482" i="33"/>
  <c r="AD1483" i="33"/>
  <c r="AD1484" i="33"/>
  <c r="AD1485" i="33"/>
  <c r="AD1486" i="33"/>
  <c r="AD1487" i="33"/>
  <c r="AD1488" i="33"/>
  <c r="AD1489" i="33"/>
  <c r="AD1490" i="33"/>
  <c r="AD1491" i="33"/>
  <c r="AD1492" i="33"/>
  <c r="AD1493" i="33"/>
  <c r="AD1494" i="33"/>
  <c r="AD1495" i="33"/>
  <c r="AD1496" i="33"/>
  <c r="AD1497" i="33"/>
  <c r="AD1498" i="33"/>
  <c r="AD1499" i="33"/>
  <c r="AD1500" i="33"/>
  <c r="AD1501" i="33"/>
  <c r="AD1502" i="33"/>
  <c r="AD1503" i="33"/>
  <c r="AD1504" i="33"/>
  <c r="AD1505" i="33"/>
  <c r="AD1506" i="33"/>
  <c r="AD1507" i="33"/>
  <c r="AD1508" i="33"/>
  <c r="AD1509" i="33"/>
  <c r="AD1510" i="33"/>
  <c r="AD1511" i="33"/>
  <c r="AD1512" i="33"/>
  <c r="AD1513" i="33"/>
  <c r="AD1514" i="33"/>
  <c r="AD1515" i="33"/>
  <c r="AD1516" i="33"/>
  <c r="AD1517" i="33"/>
  <c r="AD1518" i="33"/>
  <c r="AD1519" i="33"/>
  <c r="AD1520" i="33"/>
  <c r="AD1521" i="33"/>
  <c r="AD1522" i="33"/>
  <c r="AD1523" i="33"/>
  <c r="AD1524" i="33"/>
  <c r="AD1525" i="33"/>
  <c r="AD1526" i="33"/>
  <c r="AD1527" i="33"/>
  <c r="AD1528" i="33"/>
  <c r="AD1529" i="33"/>
  <c r="AD1530" i="33"/>
  <c r="AD1531" i="33"/>
  <c r="AD1532" i="33"/>
  <c r="AD1533" i="33"/>
  <c r="AD1534" i="33"/>
  <c r="AD1535" i="33"/>
  <c r="AD1536" i="33"/>
  <c r="AD1537" i="33"/>
  <c r="AD1538" i="33"/>
  <c r="AD1539" i="33"/>
  <c r="AD1540" i="33"/>
  <c r="AD1541" i="33"/>
  <c r="AD1542" i="33"/>
  <c r="AD1543" i="33"/>
  <c r="AD1544" i="33"/>
  <c r="AD1545" i="33"/>
  <c r="AD1546" i="33"/>
  <c r="AD1547" i="33"/>
  <c r="AD1548" i="33"/>
  <c r="AD1549" i="33"/>
  <c r="AD1550" i="33"/>
  <c r="AD1551" i="33"/>
  <c r="AD1552" i="33"/>
  <c r="AD1553" i="33"/>
  <c r="AD1554" i="33"/>
  <c r="AD1555" i="33"/>
  <c r="AD1556" i="33"/>
  <c r="AD1557" i="33"/>
  <c r="AD1558" i="33"/>
  <c r="AD1559" i="33"/>
  <c r="AD1560" i="33"/>
  <c r="AD1561" i="33"/>
  <c r="AD1562" i="33"/>
  <c r="AD1563" i="33"/>
  <c r="AD1564" i="33"/>
  <c r="AD1565" i="33"/>
  <c r="AD1566" i="33"/>
  <c r="AD1567" i="33"/>
  <c r="AD1568" i="33"/>
  <c r="AD1569" i="33"/>
  <c r="AD1570" i="33"/>
  <c r="AD1571" i="33"/>
  <c r="AD1572" i="33"/>
  <c r="AD1573" i="33"/>
  <c r="AD1574" i="33"/>
  <c r="AD1575" i="33"/>
  <c r="AD1576" i="33"/>
  <c r="AD1577" i="33"/>
  <c r="AD1578" i="33"/>
  <c r="AD1579" i="33"/>
  <c r="AD1580" i="33"/>
  <c r="AD1581" i="33"/>
  <c r="AD1582" i="33"/>
  <c r="AD1583" i="33"/>
  <c r="AD1584" i="33"/>
  <c r="AD1585" i="33"/>
  <c r="AD1586" i="33"/>
  <c r="AD1587" i="33"/>
  <c r="AD1588" i="33"/>
  <c r="AD1589" i="33"/>
  <c r="AD1590" i="33"/>
  <c r="AD1591" i="33"/>
  <c r="AD1592" i="33"/>
  <c r="AD1593" i="33"/>
  <c r="AD1594" i="33"/>
  <c r="AD1595" i="33"/>
  <c r="AD1596" i="33"/>
  <c r="AD1597" i="33"/>
  <c r="AD1598" i="33"/>
  <c r="AD1599" i="33"/>
  <c r="AD1600" i="33"/>
  <c r="AD1601" i="33"/>
  <c r="AD1602" i="33"/>
  <c r="AD1603" i="33"/>
  <c r="AD1604" i="33"/>
  <c r="AD1605" i="33"/>
  <c r="AD1606" i="33"/>
  <c r="AD1607" i="33"/>
  <c r="AD1608" i="33"/>
  <c r="AD1609" i="33"/>
  <c r="AD1610" i="33"/>
  <c r="AD1611" i="33"/>
  <c r="AD1612" i="33"/>
  <c r="AD1613" i="33"/>
  <c r="AD1614" i="33"/>
  <c r="AD1615" i="33"/>
  <c r="AD1616" i="33"/>
  <c r="AD1617" i="33"/>
  <c r="AD1618" i="33"/>
  <c r="AD1619" i="33"/>
  <c r="AD1620" i="33"/>
  <c r="AD1621" i="33"/>
  <c r="AD1622" i="33"/>
  <c r="AD1623" i="33"/>
  <c r="AD1624" i="33"/>
  <c r="AD1625" i="33"/>
  <c r="AD1626" i="33"/>
  <c r="AD1627" i="33"/>
  <c r="AD1628" i="33"/>
  <c r="AD1629" i="33"/>
  <c r="AD1630" i="33"/>
  <c r="AD1631" i="33"/>
  <c r="AD1632" i="33"/>
  <c r="AD1633" i="33"/>
  <c r="AD1634" i="33"/>
  <c r="AD1635" i="33"/>
  <c r="AD1636" i="33"/>
  <c r="AD1637" i="33"/>
  <c r="AD1638" i="33"/>
  <c r="AD1639" i="33"/>
  <c r="AD1640" i="33"/>
  <c r="AD1641" i="33"/>
  <c r="AD1642" i="33"/>
  <c r="AD1643" i="33"/>
  <c r="AD1644" i="33"/>
  <c r="AD1645" i="33"/>
  <c r="AD1646" i="33"/>
  <c r="AD1647" i="33"/>
  <c r="AD1648" i="33"/>
  <c r="AD1649" i="33"/>
  <c r="AD1650" i="33"/>
  <c r="AD1651" i="33"/>
  <c r="AD1652" i="33"/>
  <c r="AD1653" i="33"/>
  <c r="AD1654" i="33"/>
  <c r="AD1655" i="33"/>
  <c r="AD1656" i="33"/>
  <c r="AD1657" i="33"/>
  <c r="AD1658" i="33"/>
  <c r="AD1659" i="33"/>
  <c r="AD1660" i="33"/>
  <c r="AD1661" i="33"/>
  <c r="AD1662" i="33"/>
  <c r="AD1663" i="33"/>
  <c r="AD1664" i="33"/>
  <c r="AD1665" i="33"/>
  <c r="AD1666" i="33"/>
  <c r="AD1667" i="33"/>
  <c r="AD1668" i="33"/>
  <c r="AD1669" i="33"/>
  <c r="AD1670" i="33"/>
  <c r="AD1671" i="33"/>
  <c r="AD1672" i="33"/>
  <c r="AD1673" i="33"/>
  <c r="AD1674" i="33"/>
  <c r="AD1675" i="33"/>
  <c r="AD1676" i="33"/>
  <c r="AD1677" i="33"/>
  <c r="AD1678" i="33"/>
  <c r="AD1679" i="33"/>
  <c r="AD1680" i="33"/>
  <c r="AD1681" i="33"/>
  <c r="AD1682" i="33"/>
  <c r="AD1683" i="33"/>
  <c r="AD1684" i="33"/>
  <c r="AD1685" i="33"/>
  <c r="AD1686" i="33"/>
  <c r="AD1687" i="33"/>
  <c r="AD1688" i="33"/>
  <c r="AD1689" i="33"/>
  <c r="AD1690" i="33"/>
  <c r="AD1691" i="33"/>
  <c r="AD1692" i="33"/>
  <c r="AD1693" i="33"/>
  <c r="AD1694" i="33"/>
  <c r="AD1695" i="33"/>
  <c r="AD1696" i="33"/>
  <c r="AD1697" i="33"/>
  <c r="AD1698" i="33"/>
  <c r="AD1699" i="33"/>
  <c r="AD1700" i="33"/>
  <c r="AD1701" i="33"/>
  <c r="AD1702" i="33"/>
  <c r="AD1703" i="33"/>
  <c r="AD1704" i="33"/>
  <c r="AD1705" i="33"/>
  <c r="AD1706" i="33"/>
  <c r="AD1707" i="33"/>
  <c r="AD1708" i="33"/>
  <c r="AD1709" i="33"/>
  <c r="AD1710" i="33"/>
  <c r="AD1711" i="33"/>
  <c r="AD1712" i="33"/>
  <c r="AD1713" i="33"/>
  <c r="AD1714" i="33"/>
  <c r="AD1715" i="33"/>
  <c r="AD1716" i="33"/>
  <c r="AD1717" i="33"/>
  <c r="AD1718" i="33"/>
  <c r="AD1719" i="33"/>
  <c r="AD1720" i="33"/>
  <c r="AD1721" i="33"/>
  <c r="AD1722" i="33"/>
  <c r="AD1723" i="33"/>
  <c r="AD1724" i="33"/>
  <c r="AD1725" i="33"/>
  <c r="AD1726" i="33"/>
  <c r="AD1727" i="33"/>
  <c r="AD1728" i="33"/>
  <c r="AD1729" i="33"/>
  <c r="AD1730" i="33"/>
  <c r="AD1731" i="33"/>
  <c r="AD1732" i="33"/>
  <c r="AD1733" i="33"/>
  <c r="AD1734" i="33"/>
  <c r="AD1735" i="33"/>
  <c r="AD1736" i="33"/>
  <c r="AD1737" i="33"/>
  <c r="AD1738" i="33"/>
  <c r="AD1739" i="33"/>
  <c r="AD1740" i="33"/>
  <c r="AD1741" i="33"/>
  <c r="AD1742" i="33"/>
  <c r="AD1743" i="33"/>
  <c r="AD1744" i="33"/>
  <c r="AD1745" i="33"/>
  <c r="AD1746" i="33"/>
  <c r="AD1747" i="33"/>
  <c r="AD1748" i="33"/>
  <c r="AD1749" i="33"/>
  <c r="AD1750" i="33"/>
  <c r="AD1751" i="33"/>
  <c r="AD1752" i="33"/>
  <c r="AD1753" i="33"/>
  <c r="AD1754" i="33"/>
  <c r="AD1755" i="33"/>
  <c r="AD1756" i="33"/>
  <c r="AD1757" i="33"/>
  <c r="AD1758" i="33"/>
  <c r="AD1759" i="33"/>
  <c r="AD1760" i="33"/>
  <c r="AD1761" i="33"/>
  <c r="AD1762" i="33"/>
  <c r="AD1763" i="33"/>
  <c r="AD1764" i="33"/>
  <c r="AD1765" i="33"/>
  <c r="AD1766" i="33"/>
  <c r="AD1767" i="33"/>
  <c r="AD1768" i="33"/>
  <c r="AD1769" i="33"/>
  <c r="AD1770" i="33"/>
  <c r="AD1771" i="33"/>
  <c r="AD1772" i="33"/>
  <c r="AD1773" i="33"/>
  <c r="AD1774" i="33"/>
  <c r="AD1775" i="33"/>
  <c r="AD1776" i="33"/>
  <c r="AD1777" i="33"/>
  <c r="AD1778" i="33"/>
  <c r="AD1779" i="33"/>
  <c r="AD1780" i="33"/>
  <c r="AD1781" i="33"/>
  <c r="AD1782" i="33"/>
  <c r="AD1783" i="33"/>
  <c r="AD1784" i="33"/>
  <c r="AD1785" i="33"/>
  <c r="AD1786" i="33"/>
  <c r="AD1787" i="33"/>
  <c r="AD1788" i="33"/>
  <c r="AD1789" i="33"/>
  <c r="AD1790" i="33"/>
  <c r="AD1791" i="33"/>
  <c r="AD1792" i="33"/>
  <c r="AD1793" i="33"/>
  <c r="AD1794" i="33"/>
  <c r="AD1795" i="33"/>
  <c r="AD1796" i="33"/>
  <c r="AD1797" i="33"/>
  <c r="AD1798" i="33"/>
  <c r="AD1799" i="33"/>
  <c r="AD1800" i="33"/>
  <c r="AD1801" i="33"/>
  <c r="AD1802" i="33"/>
  <c r="AD1803" i="33"/>
  <c r="AD1804" i="33"/>
  <c r="AD1805" i="33"/>
  <c r="AD1806" i="33"/>
  <c r="AD1807" i="33"/>
  <c r="AD1808" i="33"/>
  <c r="AD1809" i="33"/>
  <c r="AD1810" i="33"/>
  <c r="AD1811" i="33"/>
  <c r="AD1812" i="33"/>
  <c r="AD1813" i="33"/>
  <c r="AD1814" i="33"/>
  <c r="AD1815" i="33"/>
  <c r="AD1816" i="33"/>
  <c r="AD1817" i="33"/>
  <c r="AD1818" i="33"/>
  <c r="AD1819" i="33"/>
  <c r="AD1820" i="33"/>
  <c r="AD1821" i="33"/>
  <c r="AD1822" i="33"/>
  <c r="AD1823" i="33"/>
  <c r="AD1824" i="33"/>
  <c r="AD1825" i="33"/>
  <c r="AD1826" i="33"/>
  <c r="AD1827" i="33"/>
  <c r="AD1828" i="33"/>
  <c r="AD1829" i="33"/>
  <c r="AD1830" i="33"/>
  <c r="AD1831" i="33"/>
  <c r="AD1832" i="33"/>
  <c r="AD1833" i="33"/>
  <c r="AD1834" i="33"/>
  <c r="AD1835" i="33"/>
  <c r="AD1836" i="33"/>
  <c r="AD1837" i="33"/>
  <c r="AD1838" i="33"/>
  <c r="AD1839" i="33"/>
  <c r="AD1840" i="33"/>
  <c r="AD1841" i="33"/>
  <c r="AD1842" i="33"/>
  <c r="AD1843" i="33"/>
  <c r="AD1844" i="33"/>
  <c r="AD1845" i="33"/>
  <c r="AD1846" i="33"/>
  <c r="AD1847" i="33"/>
  <c r="AD1848" i="33"/>
  <c r="AD1849" i="33"/>
  <c r="AD1850" i="33"/>
  <c r="AD1851" i="33"/>
  <c r="AD1852" i="33"/>
  <c r="AD1853" i="33"/>
  <c r="AD1854" i="33"/>
  <c r="AD1855" i="33"/>
  <c r="AD1856" i="33"/>
  <c r="AD1857" i="33"/>
  <c r="AD1858" i="33"/>
  <c r="AD1859" i="33"/>
  <c r="AD1860" i="33"/>
  <c r="AD1861" i="33"/>
  <c r="AD1862" i="33"/>
  <c r="AD1863" i="33"/>
  <c r="AD1864" i="33"/>
  <c r="AD1865" i="33"/>
  <c r="AD1866" i="33"/>
  <c r="AD1867" i="33"/>
  <c r="AD1868" i="33"/>
  <c r="AD1869" i="33"/>
  <c r="AD1870" i="33"/>
  <c r="AD1871" i="33"/>
  <c r="AD1872" i="33"/>
  <c r="AD1873" i="33"/>
  <c r="AD1874" i="33"/>
  <c r="AD1875" i="33"/>
  <c r="AD1876" i="33"/>
  <c r="AD1877" i="33"/>
  <c r="AD1878" i="33"/>
  <c r="AD1879" i="33"/>
  <c r="AD1880" i="33"/>
  <c r="AD1881" i="33"/>
  <c r="AD1882" i="33"/>
  <c r="AD1883" i="33"/>
  <c r="AD1884" i="33"/>
  <c r="AD1885" i="33"/>
  <c r="AD1886" i="33"/>
  <c r="AD1887" i="33"/>
  <c r="AD1888" i="33"/>
  <c r="AD1889" i="33"/>
  <c r="AD1890" i="33"/>
  <c r="AD1891" i="33"/>
  <c r="AD1892" i="33"/>
  <c r="AD1893" i="33"/>
  <c r="AD1894" i="33"/>
  <c r="AD1895" i="33"/>
  <c r="AD1896" i="33"/>
  <c r="AD1897" i="33"/>
  <c r="AD1898" i="33"/>
  <c r="AD1899" i="33"/>
  <c r="AD1900" i="33"/>
  <c r="AD1901" i="33"/>
  <c r="AD1902" i="33"/>
  <c r="AD1903" i="33"/>
  <c r="AD1904" i="33"/>
  <c r="AD1905" i="33"/>
  <c r="AD1906" i="33"/>
  <c r="AD1907" i="33"/>
  <c r="AD1908" i="33"/>
  <c r="AD1909" i="33"/>
  <c r="AD1910" i="33"/>
  <c r="AD1911" i="33"/>
  <c r="AD1912" i="33"/>
  <c r="AD1913" i="33"/>
  <c r="AD1914" i="33"/>
  <c r="AD1915" i="33"/>
  <c r="AD1916" i="33"/>
  <c r="AD1917" i="33"/>
  <c r="AD1918" i="33"/>
  <c r="AD1919" i="33"/>
  <c r="AD1920" i="33"/>
  <c r="AD1921" i="33"/>
  <c r="AD1922" i="33"/>
  <c r="AD1923" i="33"/>
  <c r="AD1924" i="33"/>
  <c r="AD1925" i="33"/>
  <c r="AD1926" i="33"/>
  <c r="AD1927" i="33"/>
  <c r="AD1928" i="33"/>
  <c r="AD1929" i="33"/>
  <c r="AD1930" i="33"/>
  <c r="AD1931" i="33"/>
  <c r="AD1932" i="33"/>
  <c r="AD1933" i="33"/>
  <c r="AD1934" i="33"/>
  <c r="AD1935" i="33"/>
  <c r="AD1936" i="33"/>
  <c r="AD1937" i="33"/>
  <c r="AD1938" i="33"/>
  <c r="AD1939" i="33"/>
  <c r="AD1940" i="33"/>
  <c r="AD1941" i="33"/>
  <c r="AD1942" i="33"/>
  <c r="AD1943" i="33"/>
  <c r="AD1944" i="33"/>
  <c r="AD1945" i="33"/>
  <c r="AD1946" i="33"/>
  <c r="AD1947" i="33"/>
  <c r="AD1948" i="33"/>
  <c r="AD1949" i="33"/>
  <c r="AD1950" i="33"/>
  <c r="AD1951" i="33"/>
  <c r="AD1952" i="33"/>
  <c r="AD1953" i="33"/>
  <c r="AD1954" i="33"/>
  <c r="AD1955" i="33"/>
  <c r="AD1956" i="33"/>
  <c r="AD1957" i="33"/>
  <c r="AD1958" i="33"/>
  <c r="AD1959" i="33"/>
  <c r="AD1960" i="33"/>
  <c r="AD1961" i="33"/>
  <c r="AD1962" i="33"/>
  <c r="AD1963" i="33"/>
  <c r="AD1964" i="33"/>
  <c r="AD1965" i="33"/>
  <c r="AD1966" i="33"/>
  <c r="AD1967" i="33"/>
  <c r="AD1968" i="33"/>
  <c r="AD1969" i="33"/>
  <c r="AD1970" i="33"/>
  <c r="AD1971" i="33"/>
  <c r="AD1972" i="33"/>
  <c r="AD1973" i="33"/>
  <c r="AD1974" i="33"/>
  <c r="AD1975" i="33"/>
  <c r="AD1976" i="33"/>
  <c r="AD1977" i="33"/>
  <c r="AD1978" i="33"/>
  <c r="AD1979" i="33"/>
  <c r="AD1980" i="33"/>
  <c r="AD1981" i="33"/>
  <c r="AD1982" i="33"/>
  <c r="AD1983" i="33"/>
  <c r="AD1984" i="33"/>
  <c r="AD1985" i="33"/>
  <c r="AD1986" i="33"/>
  <c r="AD1987" i="33"/>
  <c r="AD1988" i="33"/>
  <c r="AD1989" i="33"/>
  <c r="AD1990" i="33"/>
  <c r="AD1991" i="33"/>
  <c r="AD1992" i="33"/>
  <c r="AD1993" i="33"/>
  <c r="AD1994" i="33"/>
  <c r="AD1995" i="33"/>
  <c r="AD1996" i="33"/>
  <c r="AD1997" i="33"/>
  <c r="AD1998" i="33"/>
  <c r="AD1999" i="33"/>
  <c r="AD2000" i="33"/>
  <c r="AD2001" i="33"/>
  <c r="AD2002" i="33"/>
  <c r="AD2003" i="33"/>
  <c r="AD2004" i="33"/>
  <c r="AD2005" i="33"/>
  <c r="AD2006" i="33"/>
  <c r="AD2007" i="33"/>
  <c r="AD2008" i="33"/>
  <c r="AD2009" i="33"/>
  <c r="AD2010" i="33"/>
  <c r="AD2011" i="33"/>
  <c r="AD2012" i="33"/>
  <c r="AD2013" i="33"/>
  <c r="AD2014" i="33"/>
  <c r="AD2015" i="33"/>
  <c r="AD2016" i="33"/>
  <c r="AD2017" i="33"/>
  <c r="AD2018" i="33"/>
  <c r="AD2019" i="33"/>
  <c r="AD2020" i="33"/>
  <c r="AD2021" i="33"/>
  <c r="AD2022" i="33"/>
  <c r="AD2023" i="33"/>
  <c r="AD2024" i="33"/>
  <c r="AD2025" i="33"/>
  <c r="AD2026" i="33"/>
  <c r="AD2027" i="33"/>
  <c r="AD2028" i="33"/>
  <c r="AD2029" i="33"/>
  <c r="AD2030" i="33"/>
  <c r="AD2031" i="33"/>
  <c r="AD2032" i="33"/>
  <c r="AD2033" i="33"/>
  <c r="AD2034" i="33"/>
  <c r="AD2035" i="33"/>
  <c r="AD2036" i="33"/>
  <c r="AD2037" i="33"/>
  <c r="AD2038" i="33"/>
  <c r="AD2039" i="33"/>
  <c r="AD2040" i="33"/>
  <c r="AD2041" i="33"/>
  <c r="AD2042" i="33"/>
  <c r="AD2043" i="33"/>
  <c r="AD2044" i="33"/>
  <c r="AD2045" i="33"/>
  <c r="AD2046" i="33"/>
  <c r="AD2047" i="33"/>
  <c r="AD2048" i="33"/>
  <c r="AD2049" i="33"/>
  <c r="AD2050" i="33"/>
  <c r="AD2051" i="33"/>
  <c r="AD2052" i="33"/>
  <c r="AD2053" i="33"/>
  <c r="AD2054" i="33"/>
  <c r="AD2055" i="33"/>
  <c r="AD2056" i="33"/>
  <c r="AD2057" i="33"/>
  <c r="AD2058" i="33"/>
  <c r="AD2059" i="33"/>
  <c r="AD2060" i="33"/>
  <c r="AD2061" i="33"/>
  <c r="AD2062" i="33"/>
  <c r="AD2063" i="33"/>
  <c r="AD2064" i="33"/>
  <c r="AD2065" i="33"/>
  <c r="AD2066" i="33"/>
  <c r="AD2067" i="33"/>
  <c r="AD2068" i="33"/>
  <c r="AD2069" i="33"/>
  <c r="AD2070" i="33"/>
  <c r="AD2071" i="33"/>
  <c r="AD2072" i="33"/>
  <c r="AD2073" i="33"/>
  <c r="AD2074" i="33"/>
  <c r="AD2075" i="33"/>
  <c r="AD2076" i="33"/>
  <c r="AD2077" i="33"/>
  <c r="AD2078" i="33"/>
  <c r="AD2079" i="33"/>
  <c r="AD2080" i="33"/>
  <c r="AD2081" i="33"/>
  <c r="AD2082" i="33"/>
  <c r="AD2083" i="33"/>
  <c r="AD2084" i="33"/>
  <c r="AD2085" i="33"/>
  <c r="AD2086" i="33"/>
  <c r="AD2087" i="33"/>
  <c r="AD2088" i="33"/>
  <c r="AD2089" i="33"/>
  <c r="AD2090" i="33"/>
  <c r="AD2091" i="33"/>
  <c r="AD2092" i="33"/>
  <c r="AD2093" i="33"/>
  <c r="AD2094" i="33"/>
  <c r="AD2095" i="33"/>
  <c r="AD2096" i="33"/>
  <c r="AD2097" i="33"/>
  <c r="AD2098" i="33"/>
  <c r="AD2099" i="33"/>
  <c r="AD2100" i="33"/>
  <c r="AD2101" i="33"/>
  <c r="AD2102" i="33"/>
  <c r="AD2103" i="33"/>
  <c r="AD2104" i="33"/>
  <c r="AD2105" i="33"/>
  <c r="AD2106" i="33"/>
  <c r="AD2107" i="33"/>
  <c r="AD2108" i="33"/>
  <c r="AD2109" i="33"/>
  <c r="AD2110" i="33"/>
  <c r="AD2111" i="33"/>
  <c r="AD2112" i="33"/>
  <c r="AD2113" i="33"/>
  <c r="AD2114" i="33"/>
  <c r="AD2115" i="33"/>
  <c r="AD2116" i="33"/>
  <c r="AD2117" i="33"/>
  <c r="AD2118" i="33"/>
  <c r="AD2119" i="33"/>
  <c r="AD2120" i="33"/>
  <c r="AD2121" i="33"/>
  <c r="AD2122" i="33"/>
  <c r="AD2123" i="33"/>
  <c r="AD2124" i="33"/>
  <c r="AD2125" i="33"/>
  <c r="AD2126" i="33"/>
  <c r="AD2127" i="33"/>
  <c r="AD2128" i="33"/>
  <c r="AD2129" i="33"/>
  <c r="AD2130" i="33"/>
  <c r="AD2131" i="33"/>
  <c r="AD2132" i="33"/>
  <c r="AD2133" i="33"/>
  <c r="AD2134" i="33"/>
  <c r="AD2135" i="33"/>
  <c r="AD2136" i="33"/>
  <c r="AD2137" i="33"/>
  <c r="AD2138" i="33"/>
  <c r="AD2139" i="33"/>
  <c r="AD2140" i="33"/>
  <c r="AD2141" i="33"/>
  <c r="AD2142" i="33"/>
  <c r="AD2143" i="33"/>
  <c r="AD2144" i="33"/>
  <c r="AD2145" i="33"/>
  <c r="AD2146" i="33"/>
  <c r="AD2147" i="33"/>
  <c r="AD2148" i="33"/>
  <c r="AD2149" i="33"/>
  <c r="AD2150" i="33"/>
  <c r="AD2151" i="33"/>
  <c r="AD2152" i="33"/>
  <c r="AD2153" i="33"/>
  <c r="AD2154" i="33"/>
  <c r="AD2155" i="33"/>
  <c r="AD2156" i="33"/>
  <c r="AD2157" i="33"/>
  <c r="AD2158" i="33"/>
  <c r="AD2159" i="33"/>
  <c r="AD2160" i="33"/>
  <c r="AD2161" i="33"/>
  <c r="AD2162" i="33"/>
  <c r="AD2163" i="33"/>
  <c r="AD2164" i="33"/>
  <c r="AD2165" i="33"/>
  <c r="AD2166" i="33"/>
  <c r="AD2167" i="33"/>
  <c r="AD2168" i="33"/>
  <c r="AD2169" i="33"/>
  <c r="AD2170" i="33"/>
  <c r="AD2171" i="33"/>
  <c r="AD2172" i="33"/>
  <c r="AD2173" i="33"/>
  <c r="AD2174" i="33"/>
  <c r="AD2175" i="33"/>
  <c r="AD2176" i="33"/>
  <c r="AD2177" i="33"/>
  <c r="AD2178" i="33"/>
  <c r="AD2179" i="33"/>
  <c r="AD2180" i="33"/>
  <c r="AD2181" i="33"/>
  <c r="AD2182" i="33"/>
  <c r="AD2183" i="33"/>
  <c r="AD2184" i="33"/>
  <c r="AD2185" i="33"/>
  <c r="AD2186" i="33"/>
  <c r="AD2187" i="33"/>
  <c r="AD2188" i="33"/>
  <c r="AD2189" i="33"/>
  <c r="AD2190" i="33"/>
  <c r="AD2191" i="33"/>
  <c r="AD2192" i="33"/>
  <c r="AD2193" i="33"/>
  <c r="AD2194" i="33"/>
  <c r="AD2195" i="33"/>
  <c r="AD2196" i="33"/>
  <c r="AD2197" i="33"/>
  <c r="AD2198" i="33"/>
  <c r="AD2199" i="33"/>
  <c r="AD2200" i="33"/>
  <c r="AD2201" i="33"/>
  <c r="AD2202" i="33"/>
  <c r="AD2203" i="33"/>
  <c r="AD2204" i="33"/>
  <c r="AD2205" i="33"/>
  <c r="AD2206" i="33"/>
  <c r="AD2207" i="33"/>
  <c r="AD2208" i="33"/>
  <c r="AD2209" i="33"/>
  <c r="AD2210" i="33"/>
  <c r="AD2211" i="33"/>
  <c r="AD2212" i="33"/>
  <c r="AD2213" i="33"/>
  <c r="AD2214" i="33"/>
  <c r="AD2215" i="33"/>
  <c r="AD2216" i="33"/>
  <c r="AD2217" i="33"/>
  <c r="AD2218" i="33"/>
  <c r="AD2219" i="33"/>
  <c r="AD2220" i="33"/>
  <c r="AD2221" i="33"/>
  <c r="AD2222" i="33"/>
  <c r="AD2223" i="33"/>
  <c r="AD2224" i="33"/>
  <c r="AD2225" i="33"/>
  <c r="AD2226" i="33"/>
  <c r="AD2227" i="33"/>
  <c r="AD2228" i="33"/>
  <c r="AD2229" i="33"/>
  <c r="AD2230" i="33"/>
  <c r="AD2231" i="33"/>
  <c r="AD2232" i="33"/>
  <c r="AD2233" i="33"/>
  <c r="AD2234" i="33"/>
  <c r="AD2235" i="33"/>
  <c r="AD2236" i="33"/>
  <c r="AD2237" i="33"/>
  <c r="AD2238" i="33"/>
  <c r="AD2239" i="33"/>
  <c r="AD2240" i="33"/>
  <c r="AD2241" i="33"/>
  <c r="AD2242" i="33"/>
  <c r="AD2243" i="33"/>
  <c r="AD2244" i="33"/>
  <c r="AD2245" i="33"/>
  <c r="AD2246" i="33"/>
  <c r="AD2247" i="33"/>
  <c r="AD2248" i="33"/>
  <c r="AD2249" i="33"/>
  <c r="AD2250" i="33"/>
  <c r="AD2251" i="33"/>
  <c r="AD2252" i="33"/>
  <c r="AD2253" i="33"/>
  <c r="AD2254" i="33"/>
  <c r="AD2255" i="33"/>
  <c r="AD2256" i="33"/>
  <c r="AD2257" i="33"/>
  <c r="AD2258" i="33"/>
  <c r="AD2259" i="33"/>
  <c r="AD2260" i="33"/>
  <c r="AD2261" i="33"/>
  <c r="AD2262" i="33"/>
  <c r="AD2263" i="33"/>
  <c r="AD2264" i="33"/>
  <c r="AD2265" i="33"/>
  <c r="AD2266" i="33"/>
  <c r="AD2267" i="33"/>
  <c r="AD2268" i="33"/>
  <c r="AD2269" i="33"/>
  <c r="AD2270" i="33"/>
  <c r="AD2271" i="33"/>
  <c r="AD2272" i="33"/>
  <c r="AD2273" i="33"/>
  <c r="AD2274" i="33"/>
  <c r="AD2275" i="33"/>
  <c r="AD2276" i="33"/>
  <c r="AD2277" i="33"/>
  <c r="AD2278" i="33"/>
  <c r="AD2279" i="33"/>
  <c r="AD2280" i="33"/>
  <c r="AD2281" i="33"/>
  <c r="AD2282" i="33"/>
  <c r="AD2283" i="33"/>
  <c r="AD2284" i="33"/>
  <c r="AD2285" i="33"/>
  <c r="AD2286" i="33"/>
  <c r="AD2287" i="33"/>
  <c r="AD2288" i="33"/>
  <c r="AD2289" i="33"/>
  <c r="AD2290" i="33"/>
  <c r="AD2291" i="33"/>
  <c r="AD2292" i="33"/>
  <c r="AD2293" i="33"/>
  <c r="AD2294" i="33"/>
  <c r="AD2295" i="33"/>
  <c r="AD2296" i="33"/>
  <c r="AD2297" i="33"/>
  <c r="AD2298" i="33"/>
  <c r="AD2299" i="33"/>
  <c r="AD2300" i="33"/>
  <c r="AD2301" i="33"/>
  <c r="AD2302" i="33"/>
  <c r="AD2303" i="33"/>
  <c r="AD2304" i="33"/>
  <c r="AD2305" i="33"/>
  <c r="AD2306" i="33"/>
  <c r="AD2307" i="33"/>
  <c r="AD2308" i="33"/>
  <c r="AD2309" i="33"/>
  <c r="AD2310" i="33"/>
  <c r="AD2311" i="33"/>
  <c r="AD2312" i="33"/>
  <c r="AD2313" i="33"/>
  <c r="AD2314" i="33"/>
  <c r="AD2315" i="33"/>
  <c r="AD2316" i="33"/>
  <c r="AD2317" i="33"/>
  <c r="AD2318" i="33"/>
  <c r="AD2319" i="33"/>
  <c r="AD2320" i="33"/>
  <c r="AD2321" i="33"/>
  <c r="AD2322" i="33"/>
  <c r="AD2323" i="33"/>
  <c r="AD2324" i="33"/>
  <c r="AD2325" i="33"/>
  <c r="AD2326" i="33"/>
  <c r="AD2327" i="33"/>
  <c r="AD2328" i="33"/>
  <c r="AD2329" i="33"/>
  <c r="AD2330" i="33"/>
  <c r="AD2331" i="33"/>
  <c r="AD2332" i="33"/>
  <c r="AD2333" i="33"/>
  <c r="AD2334" i="33"/>
  <c r="AD2335" i="33"/>
  <c r="AD2336" i="33"/>
  <c r="AD2337" i="33"/>
  <c r="AD2338" i="33"/>
  <c r="AD2339" i="33"/>
  <c r="AD2340" i="33"/>
  <c r="AD2341" i="33"/>
  <c r="AD2342" i="33"/>
  <c r="AD2343" i="33"/>
  <c r="AD2344" i="33"/>
  <c r="AD2345" i="33"/>
  <c r="AD2346" i="33"/>
  <c r="AD2347" i="33"/>
  <c r="AD2348" i="33"/>
  <c r="AD2349" i="33"/>
  <c r="AD2350" i="33"/>
  <c r="AD2351" i="33"/>
  <c r="AD2352" i="33"/>
  <c r="AD2353" i="33"/>
  <c r="AD2354" i="33"/>
  <c r="AD2355" i="33"/>
  <c r="AD2356" i="33"/>
  <c r="AD2357" i="33"/>
  <c r="AD2358" i="33"/>
  <c r="AD2359" i="33"/>
  <c r="AD2360" i="33"/>
  <c r="AD2361" i="33"/>
  <c r="AD2362" i="33"/>
  <c r="AD2363" i="33"/>
  <c r="AD2364" i="33"/>
  <c r="AD2365" i="33"/>
  <c r="AD2366" i="33"/>
  <c r="AD2367" i="33"/>
  <c r="AD2368" i="33"/>
  <c r="AD2369" i="33"/>
  <c r="AD2370" i="33"/>
  <c r="AD2371" i="33"/>
  <c r="AD2372" i="33"/>
  <c r="AD2373" i="33"/>
  <c r="AD2374" i="33"/>
  <c r="AD2375" i="33"/>
  <c r="AD2376" i="33"/>
  <c r="AD2377" i="33"/>
  <c r="AD2378" i="33"/>
  <c r="AD2379" i="33"/>
  <c r="AD2380" i="33"/>
  <c r="AD2381" i="33"/>
  <c r="AD2382" i="33"/>
  <c r="AD2383" i="33"/>
  <c r="AD2384" i="33"/>
  <c r="AD2385" i="33"/>
  <c r="AD2386" i="33"/>
  <c r="AD2387" i="33"/>
  <c r="AD2388" i="33"/>
  <c r="AD2389" i="33"/>
  <c r="AD2390" i="33"/>
  <c r="AD2391" i="33"/>
  <c r="AD2392" i="33"/>
  <c r="AD2393" i="33"/>
  <c r="AD2394" i="33"/>
  <c r="AD2395" i="33"/>
  <c r="AD2396" i="33"/>
  <c r="AD2397" i="33"/>
  <c r="AD2398" i="33"/>
  <c r="AD2399" i="33"/>
  <c r="AD2400" i="33"/>
  <c r="AD2401" i="33"/>
  <c r="AD2402" i="33"/>
  <c r="AD2403" i="33"/>
  <c r="AD2404" i="33"/>
  <c r="AD2405" i="33"/>
  <c r="AD2406" i="33"/>
  <c r="AD2407" i="33"/>
  <c r="AD2408" i="33"/>
  <c r="AD2409" i="33"/>
  <c r="AD2410" i="33"/>
  <c r="AD2411" i="33"/>
  <c r="AD2412" i="33"/>
  <c r="AD2413" i="33"/>
  <c r="AD2414" i="33"/>
  <c r="AD2415" i="33"/>
  <c r="AD2416" i="33"/>
  <c r="AD2417" i="33"/>
  <c r="AD2418" i="33"/>
  <c r="AD2419" i="33"/>
  <c r="AD2420" i="33"/>
  <c r="AD2421" i="33"/>
  <c r="AD2422" i="33"/>
  <c r="AD2423" i="33"/>
  <c r="AD2424" i="33"/>
  <c r="AD2425" i="33"/>
  <c r="AD2426" i="33"/>
  <c r="AD2427" i="33"/>
  <c r="AD2428" i="33"/>
  <c r="AD2429" i="33"/>
  <c r="AD2430" i="33"/>
  <c r="AD2431" i="33"/>
  <c r="AD2432" i="33"/>
  <c r="AD2433" i="33"/>
  <c r="AD2434" i="33"/>
  <c r="AD2435" i="33"/>
  <c r="AD2436" i="33"/>
  <c r="AD2437" i="33"/>
  <c r="AD2438" i="33"/>
  <c r="AD2439" i="33"/>
  <c r="AD2440" i="33"/>
  <c r="AD2441" i="33"/>
  <c r="AD2442" i="33"/>
  <c r="AD2443" i="33"/>
  <c r="AD2444" i="33"/>
  <c r="AD2445" i="33"/>
  <c r="AD2446" i="33"/>
  <c r="AD2447" i="33"/>
  <c r="AD2448" i="33"/>
  <c r="AD2449" i="33"/>
  <c r="AD2450" i="33"/>
  <c r="AD2451" i="33"/>
  <c r="AD2452" i="33"/>
  <c r="AD2453" i="33"/>
  <c r="AD2454" i="33"/>
  <c r="AD2455" i="33"/>
  <c r="AD2456" i="33"/>
  <c r="AD2457" i="33"/>
  <c r="AD2458" i="33"/>
  <c r="AD2459" i="33"/>
  <c r="AD2460" i="33"/>
  <c r="AD2461" i="33"/>
  <c r="AD2462" i="33"/>
  <c r="AD2463" i="33"/>
  <c r="AD2464" i="33"/>
  <c r="AD2465" i="33"/>
  <c r="AD2466" i="33"/>
  <c r="AD2467" i="33"/>
  <c r="AD2468" i="33"/>
  <c r="AD2469" i="33"/>
  <c r="AD2470" i="33"/>
  <c r="AD2471" i="33"/>
  <c r="AD2472" i="33"/>
  <c r="AD2473" i="33"/>
  <c r="AD2474" i="33"/>
  <c r="AD2475" i="33"/>
  <c r="AD2476" i="33"/>
  <c r="AD2477" i="33"/>
  <c r="AD2478" i="33"/>
  <c r="AD2479" i="33"/>
  <c r="AD2480" i="33"/>
  <c r="AD2481" i="33"/>
  <c r="AD2482" i="33"/>
  <c r="AD2483" i="33"/>
  <c r="AD2484" i="33"/>
  <c r="AD2485" i="33"/>
  <c r="AD2486" i="33"/>
  <c r="AD2487" i="33"/>
  <c r="AD2488" i="33"/>
  <c r="AD2489" i="33"/>
  <c r="AD2490" i="33"/>
  <c r="AD2491" i="33"/>
  <c r="AD2492" i="33"/>
  <c r="AD2493" i="33"/>
  <c r="AD2494" i="33"/>
  <c r="AD2495" i="33"/>
  <c r="AD2496" i="33"/>
  <c r="AD2497" i="33"/>
  <c r="AD2498" i="33"/>
  <c r="AD2499" i="33"/>
  <c r="AD2500" i="33"/>
  <c r="AD2501" i="33"/>
  <c r="AD2502" i="33"/>
  <c r="AD2503" i="33"/>
  <c r="AD2504" i="33"/>
  <c r="AD2505" i="33"/>
  <c r="AD2506" i="33"/>
  <c r="AD2507" i="33"/>
  <c r="AD2508" i="33"/>
  <c r="AD2509" i="33"/>
  <c r="AD2510" i="33"/>
  <c r="AD2511" i="33"/>
  <c r="AD2512" i="33"/>
  <c r="AD2513" i="33"/>
  <c r="AD2514" i="33"/>
  <c r="AD2515" i="33"/>
  <c r="AD2516" i="33"/>
  <c r="AD2517" i="33"/>
  <c r="AD2518" i="33"/>
  <c r="AD2519" i="33"/>
  <c r="AD2520" i="33"/>
  <c r="AD2521" i="33"/>
  <c r="AD2522" i="33"/>
  <c r="AD2523" i="33"/>
  <c r="AD2524" i="33"/>
  <c r="AD2525" i="33"/>
  <c r="AD2526" i="33"/>
  <c r="AD2527" i="33"/>
  <c r="AD2528" i="33"/>
  <c r="AD2529" i="33"/>
  <c r="AD2530" i="33"/>
  <c r="AD2531" i="33"/>
  <c r="AD2532" i="33"/>
  <c r="AD2533" i="33"/>
  <c r="AD2534" i="33"/>
  <c r="AD2535" i="33"/>
  <c r="AD2536" i="33"/>
  <c r="AD2537" i="33"/>
  <c r="AD2538" i="33"/>
  <c r="AD2539" i="33"/>
  <c r="AD2540" i="33"/>
  <c r="AD2541" i="33"/>
  <c r="AD2542" i="33"/>
  <c r="AD2543" i="33"/>
  <c r="AD2544" i="33"/>
  <c r="AD2545" i="33"/>
  <c r="AD2546" i="33"/>
  <c r="AD2547" i="33"/>
  <c r="AD2548" i="33"/>
  <c r="AD2549" i="33"/>
  <c r="AD2550" i="33"/>
  <c r="AD2551" i="33"/>
  <c r="AD2552" i="33"/>
  <c r="AD2553" i="33"/>
  <c r="AD2554" i="33"/>
  <c r="AD2555" i="33"/>
  <c r="AD2556" i="33"/>
  <c r="AD2557" i="33"/>
  <c r="AD2558" i="33"/>
  <c r="AD2559" i="33"/>
  <c r="AD2560" i="33"/>
  <c r="AD2561" i="33"/>
  <c r="AD2562" i="33"/>
  <c r="AD2563" i="33"/>
  <c r="AD2564" i="33"/>
  <c r="AD2565" i="33"/>
  <c r="AD2566" i="33"/>
  <c r="AD2567" i="33"/>
  <c r="AD2568" i="33"/>
  <c r="AD2569" i="33"/>
  <c r="AD2570" i="33"/>
  <c r="AD2571" i="33"/>
  <c r="AD2572" i="33"/>
  <c r="AD2573" i="33"/>
  <c r="AD2574" i="33"/>
  <c r="AD2575" i="33"/>
  <c r="AD2576" i="33"/>
  <c r="AD2577" i="33"/>
  <c r="AD2578" i="33"/>
  <c r="AD2579" i="33"/>
  <c r="AD2580" i="33"/>
  <c r="AD2581" i="33"/>
  <c r="AD2582" i="33"/>
  <c r="AD2583" i="33"/>
  <c r="AD2584" i="33"/>
  <c r="AD2585" i="33"/>
  <c r="AD2586" i="33"/>
  <c r="AD2587" i="33"/>
  <c r="AD2588" i="33"/>
  <c r="AD2589" i="33"/>
  <c r="AD2590" i="33"/>
  <c r="AD2591" i="33"/>
  <c r="AD2592" i="33"/>
  <c r="AD2593" i="33"/>
  <c r="AD2594" i="33"/>
  <c r="AD2595" i="33"/>
  <c r="AD2596" i="33"/>
  <c r="AD2597" i="33"/>
  <c r="AD2598" i="33"/>
  <c r="AD2599" i="33"/>
  <c r="AD2600" i="33"/>
  <c r="AD2601" i="33"/>
  <c r="AD2602" i="33"/>
  <c r="AD2603" i="33"/>
  <c r="AD2604" i="33"/>
  <c r="AD2605" i="33"/>
  <c r="AD2606" i="33"/>
  <c r="AD2607" i="33"/>
  <c r="AD2608" i="33"/>
  <c r="AD2609" i="33"/>
  <c r="AD2610" i="33"/>
  <c r="AD2611" i="33"/>
  <c r="AD2612" i="33"/>
  <c r="AD2613" i="33"/>
  <c r="AD2614" i="33"/>
  <c r="AD2615" i="33"/>
  <c r="AD2616" i="33"/>
  <c r="AD2617" i="33"/>
  <c r="AD2618" i="33"/>
  <c r="AD2619" i="33"/>
  <c r="AD2620" i="33"/>
  <c r="AD2621" i="33"/>
  <c r="AD2622" i="33"/>
  <c r="AD2623" i="33"/>
  <c r="AD2624" i="33"/>
  <c r="AD2625" i="33"/>
  <c r="AD2626" i="33"/>
  <c r="AD2627" i="33"/>
  <c r="AD2628" i="33"/>
  <c r="AD2629" i="33"/>
  <c r="AD2630" i="33"/>
  <c r="AD2631" i="33"/>
  <c r="AD2632" i="33"/>
  <c r="AD2633" i="33"/>
  <c r="AD2634" i="33"/>
  <c r="AD2635" i="33"/>
  <c r="AD2636" i="33"/>
  <c r="AD2637" i="33"/>
  <c r="AD2638" i="33"/>
  <c r="AD2639" i="33"/>
  <c r="AD2640" i="33"/>
  <c r="AD2641" i="33"/>
  <c r="AD2642" i="33"/>
  <c r="AD2643" i="33"/>
  <c r="AD2644" i="33"/>
  <c r="AD2645" i="33"/>
  <c r="AD2646" i="33"/>
  <c r="AD2647" i="33"/>
  <c r="AD2648" i="33"/>
  <c r="AD2649" i="33"/>
  <c r="AD2650" i="33"/>
  <c r="AD2651" i="33"/>
  <c r="AD2652" i="33"/>
  <c r="AD2653" i="33"/>
  <c r="AD2654" i="33"/>
  <c r="AD2655" i="33"/>
  <c r="AD2656" i="33"/>
  <c r="AD2657" i="33"/>
  <c r="AD2658" i="33"/>
  <c r="AD2659" i="33"/>
  <c r="AD2660" i="33"/>
  <c r="AD2661" i="33"/>
  <c r="AD2662" i="33"/>
  <c r="AD2663" i="33"/>
  <c r="AD2664" i="33"/>
  <c r="AD2665" i="33"/>
  <c r="AD2666" i="33"/>
  <c r="AD2667" i="33"/>
  <c r="AD2668" i="33"/>
  <c r="AD2669" i="33"/>
  <c r="AD2670" i="33"/>
  <c r="AD2671" i="33"/>
  <c r="AD2672" i="33"/>
  <c r="AD2673" i="33"/>
  <c r="AD2674" i="33"/>
  <c r="AD2675" i="33"/>
  <c r="AD2676" i="33"/>
  <c r="AD2677" i="33"/>
  <c r="AD2678" i="33"/>
  <c r="AD2679" i="33"/>
  <c r="AD2680" i="33"/>
  <c r="AD2681" i="33"/>
  <c r="AD2682" i="33"/>
  <c r="AD2683" i="33"/>
  <c r="AD2684" i="33"/>
  <c r="AD2685" i="33"/>
  <c r="AD2686" i="33"/>
  <c r="AD2687" i="33"/>
  <c r="AD2688" i="33"/>
  <c r="AD2689" i="33"/>
  <c r="AD2690" i="33"/>
  <c r="AD2691" i="33"/>
  <c r="AD2692" i="33"/>
  <c r="AD2693" i="33"/>
  <c r="AD2694" i="33"/>
  <c r="AD2695" i="33"/>
  <c r="AD2696" i="33"/>
  <c r="AD2697" i="33"/>
  <c r="AD2698" i="33"/>
  <c r="AD2699" i="33"/>
  <c r="AD2700" i="33"/>
  <c r="AD2701" i="33"/>
  <c r="AD2702" i="33"/>
  <c r="AD2703" i="33"/>
  <c r="AD2704" i="33"/>
  <c r="AD2705" i="33"/>
  <c r="AD2706" i="33"/>
  <c r="AD2707" i="33"/>
  <c r="AD2708" i="33"/>
  <c r="AD2709" i="33"/>
  <c r="AD2710" i="33"/>
  <c r="AD2711" i="33"/>
  <c r="AD2712" i="33"/>
  <c r="AD2713" i="33"/>
  <c r="AD2714" i="33"/>
  <c r="AD2715" i="33"/>
  <c r="AD2716" i="33"/>
  <c r="AD2717" i="33"/>
  <c r="AD2718" i="33"/>
  <c r="AD2719" i="33"/>
  <c r="AD2720" i="33"/>
  <c r="AD2721" i="33"/>
  <c r="AD2722" i="33"/>
  <c r="AD2723" i="33"/>
  <c r="AD2724" i="33"/>
  <c r="AD2725" i="33"/>
  <c r="AD2726" i="33"/>
  <c r="AD2727" i="33"/>
  <c r="AD2728" i="33"/>
  <c r="AD2729" i="33"/>
  <c r="AD2730" i="33"/>
  <c r="AD2731" i="33"/>
  <c r="AD2732" i="33"/>
  <c r="AD2733" i="33"/>
  <c r="AD2734" i="33"/>
  <c r="AD2735" i="33"/>
  <c r="AD2736" i="33"/>
  <c r="AD2737" i="33"/>
  <c r="AD2738" i="33"/>
  <c r="AD2739" i="33"/>
  <c r="AD2740" i="33"/>
  <c r="AD2741" i="33"/>
  <c r="AD2742" i="33"/>
  <c r="AD2743" i="33"/>
  <c r="AD2744" i="33"/>
  <c r="AD2745" i="33"/>
  <c r="AD2746" i="33"/>
  <c r="AD2747" i="33"/>
  <c r="AD2748" i="33"/>
  <c r="AD2749" i="33"/>
  <c r="AD2750" i="33"/>
  <c r="AD2751" i="33"/>
  <c r="AD2752" i="33"/>
  <c r="AD2753" i="33"/>
  <c r="AD2754" i="33"/>
  <c r="AD2755" i="33"/>
  <c r="AD2756" i="33"/>
  <c r="AD2757" i="33"/>
  <c r="AD2758" i="33"/>
  <c r="AD2759" i="33"/>
  <c r="AD2760" i="33"/>
  <c r="AD2761" i="33"/>
  <c r="AD2762" i="33"/>
  <c r="AD2763" i="33"/>
  <c r="AD2764" i="33"/>
  <c r="AD2765" i="33"/>
  <c r="AD2766" i="33"/>
  <c r="AD2767" i="33"/>
  <c r="AD2768" i="33"/>
  <c r="AD2769" i="33"/>
  <c r="AD2770" i="33"/>
  <c r="AD2771" i="33"/>
  <c r="AD2772" i="33"/>
  <c r="AD2773" i="33"/>
  <c r="AD2774" i="33"/>
  <c r="AD2775" i="33"/>
  <c r="AD2776" i="33"/>
  <c r="AD2777" i="33"/>
  <c r="AD2778" i="33"/>
  <c r="AD2779" i="33"/>
  <c r="AD2780" i="33"/>
  <c r="AD2781" i="33"/>
  <c r="AD2782" i="33"/>
  <c r="AD2783" i="33"/>
  <c r="AD2784" i="33"/>
  <c r="AD2785" i="33"/>
  <c r="AD2786" i="33"/>
  <c r="AD2787" i="33"/>
  <c r="AD2788" i="33"/>
  <c r="AD2789" i="33"/>
  <c r="AD2790" i="33"/>
  <c r="AD2791" i="33"/>
  <c r="AD2792" i="33"/>
  <c r="AD2793" i="33"/>
  <c r="AD2794" i="33"/>
  <c r="AD2795" i="33"/>
  <c r="AD2796" i="33"/>
  <c r="AD2797" i="33"/>
  <c r="AD2798" i="33"/>
  <c r="AD2799" i="33"/>
  <c r="AD2800" i="33"/>
  <c r="AD2801" i="33"/>
  <c r="AD2802" i="33"/>
  <c r="AD2803" i="33"/>
  <c r="AD2804" i="33"/>
  <c r="AD2805" i="33"/>
  <c r="AD2806" i="33"/>
  <c r="AD2807" i="33"/>
  <c r="AD2808" i="33"/>
  <c r="AD2809" i="33"/>
  <c r="AD2810" i="33"/>
  <c r="AD2811" i="33"/>
  <c r="AD2812" i="33"/>
  <c r="AD2813" i="33"/>
  <c r="AD2814" i="33"/>
  <c r="AD2815" i="33"/>
  <c r="AD2816" i="33"/>
  <c r="AD2817" i="33"/>
  <c r="AD2818" i="33"/>
  <c r="AD2819" i="33"/>
  <c r="AD2820" i="33"/>
  <c r="AD2821" i="33"/>
  <c r="AD2822" i="33"/>
  <c r="AD2823" i="33"/>
  <c r="AD2824" i="33"/>
  <c r="AD2825" i="33"/>
  <c r="AD2826" i="33"/>
  <c r="AD2827" i="33"/>
  <c r="AD2828" i="33"/>
  <c r="AD2829" i="33"/>
  <c r="AD2830" i="33"/>
  <c r="AD2831" i="33"/>
  <c r="AD2832" i="33"/>
  <c r="AD2833" i="33"/>
  <c r="AD2834" i="33"/>
  <c r="AD2835" i="33"/>
  <c r="AD2836" i="33"/>
  <c r="AD2837" i="33"/>
  <c r="AD2838" i="33"/>
  <c r="AD2839" i="33"/>
  <c r="AD2840" i="33"/>
  <c r="AD2841" i="33"/>
  <c r="AD2842" i="33"/>
  <c r="AD2843" i="33"/>
  <c r="AD2844" i="33"/>
  <c r="AD2845" i="33"/>
  <c r="AD2846" i="33"/>
  <c r="AD2847" i="33"/>
  <c r="AD2848" i="33"/>
  <c r="AD2849" i="33"/>
  <c r="AD2850" i="33"/>
  <c r="AD2851" i="33"/>
  <c r="AD2852" i="33"/>
  <c r="AD2853" i="33"/>
  <c r="AD2854" i="33"/>
  <c r="AD2855" i="33"/>
  <c r="AD2856" i="33"/>
  <c r="AD2857" i="33"/>
  <c r="AD2858" i="33"/>
  <c r="AD2859" i="33"/>
  <c r="AD2860" i="33"/>
  <c r="AD2861" i="33"/>
  <c r="AD2862" i="33"/>
  <c r="AD2863" i="33"/>
  <c r="AD2864" i="33"/>
  <c r="AD2865" i="33"/>
  <c r="AD2866" i="33"/>
  <c r="AD2867" i="33"/>
  <c r="AD2868" i="33"/>
  <c r="AD2869" i="33"/>
  <c r="AD2870" i="33"/>
  <c r="AD2871" i="33"/>
  <c r="AD2872" i="33"/>
  <c r="AD2873" i="33"/>
  <c r="AD2874" i="33"/>
  <c r="AD2875" i="33"/>
  <c r="AD2876" i="33"/>
  <c r="AD2877" i="33"/>
  <c r="AD2878" i="33"/>
  <c r="AD2879" i="33"/>
  <c r="AD2880" i="33"/>
  <c r="AD2881" i="33"/>
  <c r="AD2882" i="33"/>
  <c r="AD2883" i="33"/>
  <c r="AD2884" i="33"/>
  <c r="AD2885" i="33"/>
  <c r="AD2886" i="33"/>
  <c r="AD2887" i="33"/>
  <c r="AD2888" i="33"/>
  <c r="AD2889" i="33"/>
  <c r="AD2890" i="33"/>
  <c r="AD2891" i="33"/>
  <c r="AD2892" i="33"/>
  <c r="AD2893" i="33"/>
  <c r="AD2894" i="33"/>
  <c r="AD2895" i="33"/>
  <c r="AD2896" i="33"/>
  <c r="AD2897" i="33"/>
  <c r="AD2898" i="33"/>
  <c r="AD2899" i="33"/>
  <c r="AD2900" i="33"/>
  <c r="AD2901" i="33"/>
  <c r="AD2902" i="33"/>
  <c r="AD2903" i="33"/>
  <c r="AD2904" i="33"/>
  <c r="AD2905" i="33"/>
  <c r="AD2906" i="33"/>
  <c r="AD2907" i="33"/>
  <c r="AD2908" i="33"/>
  <c r="AD2909" i="33"/>
  <c r="AD2910" i="33"/>
  <c r="AD2911" i="33"/>
  <c r="AD2912" i="33"/>
  <c r="AD2913" i="33"/>
  <c r="AD2914" i="33"/>
  <c r="AD2915" i="33"/>
  <c r="AD2916" i="33"/>
  <c r="AD2917" i="33"/>
  <c r="AD2918" i="33"/>
  <c r="AD2919" i="33"/>
  <c r="AD2920" i="33"/>
  <c r="AD2921" i="33"/>
  <c r="AD2922" i="33"/>
  <c r="AD2923" i="33"/>
  <c r="AD2924" i="33"/>
  <c r="AD2925" i="33"/>
  <c r="AD2926" i="33"/>
  <c r="AD2927" i="33"/>
  <c r="AD2928" i="33"/>
  <c r="AD2929" i="33"/>
  <c r="AD2930" i="33"/>
  <c r="AD2931" i="33"/>
  <c r="AD2932" i="33"/>
  <c r="AD2933" i="33"/>
  <c r="AD2934" i="33"/>
  <c r="AD2935" i="33"/>
  <c r="AD2936" i="33"/>
  <c r="AD2937" i="33"/>
  <c r="AD2938" i="33"/>
  <c r="AD2939" i="33"/>
  <c r="AD2940" i="33"/>
  <c r="AD2941" i="33"/>
  <c r="AD2942" i="33"/>
  <c r="AD2943" i="33"/>
  <c r="AD2944" i="33"/>
  <c r="AD2945" i="33"/>
  <c r="AD2946" i="33"/>
  <c r="AD2947" i="33"/>
  <c r="AD2948" i="33"/>
  <c r="AD2949" i="33"/>
  <c r="AD2950" i="33"/>
  <c r="AD2951" i="33"/>
  <c r="AD2952" i="33"/>
  <c r="AD2953" i="33"/>
  <c r="AD2954" i="33"/>
  <c r="AD2955" i="33"/>
  <c r="AD2956" i="33"/>
  <c r="AD2957" i="33"/>
  <c r="AD2958" i="33"/>
  <c r="AD2959" i="33"/>
  <c r="AD2960" i="33"/>
  <c r="AD2961" i="33"/>
  <c r="AD2962" i="33"/>
  <c r="AD2963" i="33"/>
  <c r="AD2964" i="33"/>
  <c r="AD2965" i="33"/>
  <c r="AD2966" i="33"/>
  <c r="AD2967" i="33"/>
  <c r="AD2968" i="33"/>
  <c r="AD2969" i="33"/>
  <c r="AD2970" i="33"/>
  <c r="AD2971" i="33"/>
  <c r="AD2972" i="33"/>
  <c r="AD2973" i="33"/>
  <c r="AD2974" i="33"/>
  <c r="AD2975" i="33"/>
  <c r="AD2976" i="33"/>
  <c r="AD2977" i="33"/>
  <c r="AD2978" i="33"/>
  <c r="AD2979" i="33"/>
  <c r="AD2980" i="33"/>
  <c r="AD2981" i="33"/>
  <c r="AD2982" i="33"/>
  <c r="AD2983" i="33"/>
  <c r="AD2984" i="33"/>
  <c r="AD2985" i="33"/>
  <c r="AD2986" i="33"/>
  <c r="AD2987" i="33"/>
  <c r="AD2988" i="33"/>
  <c r="AD2989" i="33"/>
  <c r="AD2990" i="33"/>
  <c r="AD2991" i="33"/>
  <c r="AD2992" i="33"/>
  <c r="AD2993" i="33"/>
  <c r="AD2994" i="33"/>
  <c r="AD2995" i="33"/>
  <c r="AD2996" i="33"/>
  <c r="AD2997" i="33"/>
  <c r="AD2998" i="33"/>
  <c r="AD2999" i="33"/>
  <c r="AD3000" i="33"/>
  <c r="AD3001" i="33"/>
  <c r="AD3002" i="33"/>
  <c r="AD3003" i="33"/>
  <c r="AD3004" i="33"/>
  <c r="AD3005" i="33"/>
  <c r="AD3006" i="33"/>
  <c r="AD3007" i="33"/>
  <c r="AD3008" i="33"/>
  <c r="AD3009" i="33"/>
  <c r="AD3010" i="33"/>
  <c r="AD3011" i="33"/>
  <c r="AD3012" i="33"/>
  <c r="AD3013" i="33"/>
  <c r="AD3014" i="33"/>
  <c r="AD3015" i="33"/>
  <c r="AD3016" i="33"/>
  <c r="AD3017" i="33"/>
  <c r="AD3018" i="33"/>
  <c r="AD3019" i="33"/>
  <c r="AD3020" i="33"/>
  <c r="AD3021" i="33"/>
  <c r="AD3022" i="33"/>
  <c r="AD3023" i="33"/>
  <c r="AD3024" i="33"/>
  <c r="AD3025" i="33"/>
  <c r="AD3026" i="33"/>
  <c r="AD3027" i="33"/>
  <c r="AD3028" i="33"/>
  <c r="AD3029" i="33"/>
  <c r="AD3030" i="33"/>
  <c r="AD3031" i="33"/>
  <c r="AD3032" i="33"/>
  <c r="AD3033" i="33"/>
  <c r="AD3034" i="33"/>
  <c r="AD3035" i="33"/>
  <c r="AD3036" i="33"/>
  <c r="AD3037" i="33"/>
  <c r="AD3038" i="33"/>
  <c r="AD3039" i="33"/>
  <c r="AD3040" i="33"/>
  <c r="AD3041" i="33"/>
  <c r="AD3042" i="33"/>
  <c r="AD3043" i="33"/>
  <c r="AD3044" i="33"/>
  <c r="AD3045" i="33"/>
  <c r="AD3046" i="33"/>
  <c r="AD3047" i="33"/>
  <c r="AD3048" i="33"/>
  <c r="AD3049" i="33"/>
  <c r="AD3050" i="33"/>
  <c r="AD3051" i="33"/>
  <c r="AD3052" i="33"/>
  <c r="AD3053" i="33"/>
  <c r="AD3054" i="33"/>
  <c r="AD3055" i="33"/>
  <c r="AD3056" i="33"/>
  <c r="AD3057" i="33"/>
  <c r="AD3058" i="33"/>
  <c r="AD3059" i="33"/>
  <c r="AD3060" i="33"/>
  <c r="AD3061" i="33"/>
  <c r="AD3062" i="33"/>
  <c r="AD3063" i="33"/>
  <c r="AD3064" i="33"/>
  <c r="AD3065" i="33"/>
  <c r="AD3066" i="33"/>
  <c r="AD3067" i="33"/>
  <c r="AD3068" i="33"/>
  <c r="AD3069" i="33"/>
  <c r="AD3070" i="33"/>
  <c r="AD3071" i="33"/>
  <c r="AD3072" i="33"/>
  <c r="AD3073" i="33"/>
  <c r="AD3074" i="33"/>
  <c r="AD3075" i="33"/>
  <c r="AD3076" i="33"/>
  <c r="AD3077" i="33"/>
  <c r="AD3078" i="33"/>
  <c r="AD3079" i="33"/>
  <c r="AD3080" i="33"/>
  <c r="AD3081" i="33"/>
  <c r="AD3082" i="33"/>
  <c r="AD3083" i="33"/>
  <c r="AD3084" i="33"/>
  <c r="AD3085" i="33"/>
  <c r="AD3086" i="33"/>
  <c r="AD3087" i="33"/>
  <c r="AD3088" i="33"/>
  <c r="AD3089" i="33"/>
  <c r="AD3090" i="33"/>
  <c r="AD3091" i="33"/>
  <c r="AD3092" i="33"/>
  <c r="AD3093" i="33"/>
  <c r="AD3094" i="33"/>
  <c r="AD3095" i="33"/>
  <c r="AD3096" i="33"/>
  <c r="AD3097" i="33"/>
  <c r="AD3098" i="33"/>
  <c r="AD3099" i="33"/>
  <c r="AD3100" i="33"/>
  <c r="AD3101" i="33"/>
  <c r="AD3102" i="33"/>
  <c r="AD3103" i="33"/>
  <c r="AD3104" i="33"/>
  <c r="AD3105" i="33"/>
  <c r="AD3106" i="33"/>
  <c r="AD3107" i="33"/>
  <c r="AD3108" i="33"/>
  <c r="AD3109" i="33"/>
  <c r="AD3110" i="33"/>
  <c r="AD3111" i="33"/>
  <c r="AD3112" i="33"/>
  <c r="AD3113" i="33"/>
  <c r="AD3114" i="33"/>
  <c r="AD3115" i="33"/>
  <c r="AD3116" i="33"/>
  <c r="AD3117" i="33"/>
  <c r="AD3118" i="33"/>
  <c r="AD3119" i="33"/>
  <c r="AD3120" i="33"/>
  <c r="AD3121" i="33"/>
  <c r="AD3122" i="33"/>
  <c r="AD3123" i="33"/>
  <c r="AD3124" i="33"/>
  <c r="AD3125" i="33"/>
  <c r="AD3126" i="33"/>
  <c r="AD3127" i="33"/>
  <c r="AD3128" i="33"/>
  <c r="AD3129" i="33"/>
  <c r="AD3130" i="33"/>
  <c r="AD3131" i="33"/>
  <c r="AD3132" i="33"/>
  <c r="AD3133" i="33"/>
  <c r="AD3134" i="33"/>
  <c r="AD3135" i="33"/>
  <c r="AD3136" i="33"/>
  <c r="AD3137" i="33"/>
  <c r="AD3138" i="33"/>
  <c r="AD3139" i="33"/>
  <c r="AD3140" i="33"/>
  <c r="AD3141" i="33"/>
  <c r="AD3142" i="33"/>
  <c r="AD3143" i="33"/>
  <c r="AD3144" i="33"/>
  <c r="AD3145" i="33"/>
  <c r="AD3146" i="33"/>
  <c r="AD3147" i="33"/>
  <c r="AD3148" i="33"/>
  <c r="AD3149" i="33"/>
  <c r="AD3150" i="33"/>
  <c r="AD3151" i="33"/>
  <c r="AD3152" i="33"/>
  <c r="AD3153" i="33"/>
  <c r="AD3154" i="33"/>
  <c r="AD3155" i="33"/>
  <c r="AD3156" i="33"/>
  <c r="AD3157" i="33"/>
  <c r="AD3158" i="33"/>
  <c r="AD3159" i="33"/>
  <c r="AD3160" i="33"/>
  <c r="AD3161" i="33"/>
  <c r="AD3162" i="33"/>
  <c r="AD3163" i="33"/>
  <c r="AD3164" i="33"/>
  <c r="AD3165" i="33"/>
  <c r="AD3166" i="33"/>
  <c r="AD3167" i="33"/>
  <c r="AD3168" i="33"/>
  <c r="AD3169" i="33"/>
  <c r="AD3170" i="33"/>
  <c r="AD3171" i="33"/>
  <c r="AD3172" i="33"/>
  <c r="AD3173" i="33"/>
  <c r="AD3174" i="33"/>
  <c r="AD3175" i="33"/>
  <c r="AD3176" i="33"/>
  <c r="AD3177" i="33"/>
  <c r="AD3178" i="33"/>
  <c r="AD3179" i="33"/>
  <c r="AD3180" i="33"/>
  <c r="AD3181" i="33"/>
  <c r="AD3182" i="33"/>
  <c r="AD3183" i="33"/>
  <c r="AD3184" i="33"/>
  <c r="AD3185" i="33"/>
  <c r="AD3186" i="33"/>
  <c r="AD3187" i="33"/>
  <c r="AD3188" i="33"/>
  <c r="AD3189" i="33"/>
  <c r="AD3190" i="33"/>
  <c r="AD3191" i="33"/>
  <c r="AD3192" i="33"/>
  <c r="AD3193" i="33"/>
  <c r="AD3194" i="33"/>
  <c r="AD3195" i="33"/>
  <c r="AD3196" i="33"/>
  <c r="AD3197" i="33"/>
  <c r="AD3198" i="33"/>
  <c r="AD3199" i="33"/>
  <c r="AD3200" i="33"/>
  <c r="AD3201" i="33"/>
  <c r="AD3202" i="33"/>
  <c r="AD3203" i="33"/>
  <c r="AD3204" i="33"/>
  <c r="AD3205" i="33"/>
  <c r="AD3206" i="33"/>
  <c r="AD3207" i="33"/>
  <c r="AD3208" i="33"/>
  <c r="AD3209" i="33"/>
  <c r="AD3210" i="33"/>
  <c r="AD3211" i="33"/>
  <c r="AD3212" i="33"/>
  <c r="AD3213" i="33"/>
  <c r="AD3214" i="33"/>
  <c r="AD3215" i="33"/>
  <c r="AD3216" i="33"/>
  <c r="AD3217" i="33"/>
  <c r="AD3218" i="33"/>
  <c r="AD3219" i="33"/>
  <c r="AD3220" i="33"/>
  <c r="AD3221" i="33"/>
  <c r="AD3222" i="33"/>
  <c r="AD3223" i="33"/>
  <c r="AD3224" i="33"/>
  <c r="AD3225" i="33"/>
  <c r="AD3226" i="33"/>
  <c r="AD3227" i="33"/>
  <c r="AD3228" i="33"/>
  <c r="AD3229" i="33"/>
  <c r="AD3230" i="33"/>
  <c r="AD3231" i="33"/>
  <c r="AD3232" i="33"/>
  <c r="AD3233" i="33"/>
  <c r="AD3234" i="33"/>
  <c r="AD3235" i="33"/>
  <c r="AD3236" i="33"/>
  <c r="AD3237" i="33"/>
  <c r="AD3238" i="33"/>
  <c r="AD3239" i="33"/>
  <c r="AD3240" i="33"/>
  <c r="AD3241" i="33"/>
  <c r="AD3242" i="33"/>
  <c r="AD3243" i="33"/>
  <c r="AD3244" i="33"/>
  <c r="AD3245" i="33"/>
  <c r="AD3246" i="33"/>
  <c r="AD3247" i="33"/>
  <c r="AD3248" i="33"/>
  <c r="AD3249" i="33"/>
  <c r="AD3250" i="33"/>
  <c r="AD3251" i="33"/>
  <c r="AD3252" i="33"/>
  <c r="AD3253" i="33"/>
  <c r="AD3254" i="33"/>
  <c r="AD3255" i="33"/>
  <c r="AD3256" i="33"/>
  <c r="AD3257" i="33"/>
  <c r="AD3258" i="33"/>
  <c r="AD3259" i="33"/>
  <c r="AD3260" i="33"/>
  <c r="AD3261" i="33"/>
  <c r="AD3262" i="33"/>
  <c r="AD3263" i="33"/>
  <c r="AD3264" i="33"/>
  <c r="AD3265" i="33"/>
  <c r="AD3266" i="33"/>
  <c r="AD3267" i="33"/>
  <c r="AD3268" i="33"/>
  <c r="AD3269" i="33"/>
  <c r="AD3270" i="33"/>
  <c r="AD3271" i="33"/>
  <c r="AD3272" i="33"/>
  <c r="AD3273" i="33"/>
  <c r="AD3274" i="33"/>
  <c r="AD3275" i="33"/>
  <c r="AD3276" i="33"/>
  <c r="AD3277" i="33"/>
  <c r="AD3278" i="33"/>
  <c r="AD3279" i="33"/>
  <c r="AD3280" i="33"/>
  <c r="AD3281" i="33"/>
  <c r="AD3282" i="33"/>
  <c r="AD3283" i="33"/>
  <c r="AD3284" i="33"/>
  <c r="AD3285" i="33"/>
  <c r="AD3286" i="33"/>
  <c r="AD3287" i="33"/>
  <c r="AD3288" i="33"/>
  <c r="AD3289" i="33"/>
  <c r="AD3290" i="33"/>
  <c r="AD3291" i="33"/>
  <c r="AD3292" i="33"/>
  <c r="AD3293" i="33"/>
  <c r="AD3294" i="33"/>
  <c r="AD3295" i="33"/>
  <c r="AD3296" i="33"/>
  <c r="AD3297" i="33"/>
  <c r="AD3298" i="33"/>
  <c r="AD3299" i="33"/>
  <c r="AD3300" i="33"/>
  <c r="AD3301" i="33"/>
  <c r="AD3302" i="33"/>
  <c r="AD3303" i="33"/>
  <c r="AD3304" i="33"/>
  <c r="AD3305" i="33"/>
  <c r="AD3306" i="33"/>
  <c r="AD3307" i="33"/>
  <c r="AD3308" i="33"/>
  <c r="AD3309" i="33"/>
  <c r="AD3310" i="33"/>
  <c r="AD3311" i="33"/>
  <c r="AD3312" i="33"/>
  <c r="AD3313" i="33"/>
  <c r="AD3314" i="33"/>
  <c r="AD3315" i="33"/>
  <c r="AD3316" i="33"/>
  <c r="AD3317" i="33"/>
  <c r="AD3318" i="33"/>
  <c r="AD3319" i="33"/>
  <c r="AD3320" i="33"/>
  <c r="AD3321" i="33"/>
  <c r="AD3322" i="33"/>
  <c r="AD3323" i="33"/>
  <c r="AD3324" i="33"/>
  <c r="AD3325" i="33"/>
  <c r="AD3326" i="33"/>
  <c r="AD3327" i="33"/>
  <c r="AD3328" i="33"/>
  <c r="AD3329" i="33"/>
  <c r="AD3330" i="33"/>
  <c r="AD3331" i="33"/>
  <c r="AD3332" i="33"/>
  <c r="AD3333" i="33"/>
  <c r="AD3334" i="33"/>
  <c r="AD3335" i="33"/>
  <c r="AD3336" i="33"/>
  <c r="AD3337" i="33"/>
  <c r="AD3338" i="33"/>
  <c r="AD3339" i="33"/>
  <c r="AD3340" i="33"/>
  <c r="AD3341" i="33"/>
  <c r="AD3342" i="33"/>
  <c r="AD3343" i="33"/>
  <c r="AD3344" i="33"/>
  <c r="AD3345" i="33"/>
  <c r="AD3346" i="33"/>
  <c r="AD3347" i="33"/>
  <c r="AD3348" i="33"/>
  <c r="AD3349" i="33"/>
  <c r="AD3350" i="33"/>
  <c r="AD3351" i="33"/>
  <c r="AD3352" i="33"/>
  <c r="AD3353" i="33"/>
  <c r="AD3354" i="33"/>
  <c r="AD3355" i="33"/>
  <c r="AD3356" i="33"/>
  <c r="AD3357" i="33"/>
  <c r="AD3358" i="33"/>
  <c r="AD3359" i="33"/>
  <c r="AD3360" i="33"/>
  <c r="AD3361" i="33"/>
  <c r="AD3362" i="33"/>
  <c r="AD3363" i="33"/>
  <c r="AD3364" i="33"/>
  <c r="AD3365" i="33"/>
  <c r="AD3366" i="33"/>
  <c r="AD3367" i="33"/>
  <c r="AD3368" i="33"/>
  <c r="AD3369" i="33"/>
  <c r="AD3370" i="33"/>
  <c r="AD3371" i="33"/>
  <c r="AD3372" i="33"/>
  <c r="AD3373" i="33"/>
  <c r="AD3374" i="33"/>
  <c r="AD3375" i="33"/>
  <c r="AD3376" i="33"/>
  <c r="AD3377" i="33"/>
  <c r="AD3378" i="33"/>
  <c r="AD3379" i="33"/>
  <c r="AD3380" i="33"/>
  <c r="AD3381" i="33"/>
  <c r="AD3382" i="33"/>
  <c r="AD3383" i="33"/>
  <c r="AD3384" i="33"/>
  <c r="AD3385" i="33"/>
  <c r="AD3386" i="33"/>
  <c r="AD3387" i="33"/>
  <c r="AD3388" i="33"/>
  <c r="AD3389" i="33"/>
  <c r="AD3390" i="33"/>
  <c r="AD3391" i="33"/>
  <c r="AD3392" i="33"/>
  <c r="AD3393" i="33"/>
  <c r="AD3394" i="33"/>
  <c r="AD3395" i="33"/>
  <c r="AD3396" i="33"/>
  <c r="AD3397" i="33"/>
  <c r="AD3398" i="33"/>
  <c r="AD3399" i="33"/>
  <c r="AD3400" i="33"/>
  <c r="AD3401" i="33"/>
  <c r="AD3402" i="33"/>
  <c r="AD3403" i="33"/>
  <c r="AD3404" i="33"/>
  <c r="AD3405" i="33"/>
  <c r="AD3406" i="33"/>
  <c r="AD3407" i="33"/>
  <c r="AD3408" i="33"/>
  <c r="AD3409" i="33"/>
  <c r="AD3410" i="33"/>
  <c r="AD3411" i="33"/>
  <c r="AD3412" i="33"/>
  <c r="AD3413" i="33"/>
  <c r="AD3414" i="33"/>
  <c r="AD3415" i="33"/>
  <c r="AD3416" i="33"/>
  <c r="AD3417" i="33"/>
  <c r="AD3418" i="33"/>
  <c r="AD3419" i="33"/>
  <c r="AD3420" i="33"/>
  <c r="AD3421" i="33"/>
  <c r="AD3422" i="33"/>
  <c r="AD3423" i="33"/>
  <c r="AD3424" i="33"/>
  <c r="AD3425" i="33"/>
  <c r="AD3426" i="33"/>
  <c r="AD3427" i="33"/>
  <c r="AD3428" i="33"/>
  <c r="AD3429" i="33"/>
  <c r="AD3430" i="33"/>
  <c r="AD3431" i="33"/>
  <c r="AD3432" i="33"/>
  <c r="AD3433" i="33"/>
  <c r="AD3434" i="33"/>
  <c r="AD3435" i="33"/>
  <c r="AD3436" i="33"/>
  <c r="AD3437" i="33"/>
  <c r="AD3438" i="33"/>
  <c r="AD3439" i="33"/>
  <c r="AD3440" i="33"/>
  <c r="AD3441" i="33"/>
  <c r="AD3442" i="33"/>
  <c r="AD3443" i="33"/>
  <c r="AD3444" i="33"/>
  <c r="AD3445" i="33"/>
  <c r="AD3446" i="33"/>
  <c r="AD3447" i="33"/>
  <c r="AD3448" i="33"/>
  <c r="AD3449" i="33"/>
  <c r="AD3450" i="33"/>
  <c r="AD3451" i="33"/>
  <c r="AD3452" i="33"/>
  <c r="AD3453" i="33"/>
  <c r="AD3454" i="33"/>
  <c r="AD3455" i="33"/>
  <c r="AD3456" i="33"/>
  <c r="AD3457" i="33"/>
  <c r="AD3458" i="33"/>
  <c r="AD3459" i="33"/>
  <c r="AD3460" i="33"/>
  <c r="AD3461" i="33"/>
  <c r="AD3462" i="33"/>
  <c r="AD3463" i="33"/>
  <c r="AD3464" i="33"/>
  <c r="AD3465" i="33"/>
  <c r="AD3466" i="33"/>
  <c r="AD3467" i="33"/>
  <c r="AD3468" i="33"/>
  <c r="AD3469" i="33"/>
  <c r="AD3470" i="33"/>
  <c r="AD3471" i="33"/>
  <c r="AD3472" i="33"/>
  <c r="AD3473" i="33"/>
  <c r="AD3474" i="33"/>
  <c r="AD3475" i="33"/>
  <c r="AD3476" i="33"/>
  <c r="AD3477" i="33"/>
  <c r="AD3478" i="33"/>
  <c r="AD3479" i="33"/>
  <c r="AD3480" i="33"/>
  <c r="AD3481" i="33"/>
  <c r="AD3482" i="33"/>
  <c r="AD3483" i="33"/>
  <c r="AD3484" i="33"/>
  <c r="AD3485" i="33"/>
  <c r="AD3486" i="33"/>
  <c r="AD3487" i="33"/>
  <c r="AD3488" i="33"/>
  <c r="AD3489" i="33"/>
  <c r="AD3490" i="33"/>
  <c r="AD3491" i="33"/>
  <c r="AD3492" i="33"/>
  <c r="AD3493" i="33"/>
  <c r="AD3494" i="33"/>
  <c r="AD3495" i="33"/>
  <c r="AD3496" i="33"/>
  <c r="AD3497" i="33"/>
  <c r="AD3498" i="33"/>
  <c r="AD3499" i="33"/>
  <c r="AD3500" i="33"/>
  <c r="AD3501" i="33"/>
  <c r="AD3502" i="33"/>
  <c r="AD3503" i="33"/>
  <c r="AD3504" i="33"/>
  <c r="AD3505" i="33"/>
  <c r="AD3506" i="33"/>
  <c r="AD3507" i="33"/>
  <c r="AD3508" i="33"/>
  <c r="AD3509" i="33"/>
  <c r="AD3510" i="33"/>
  <c r="AD3511" i="33"/>
  <c r="AD3512" i="33"/>
  <c r="AD3513" i="33"/>
  <c r="AD3514" i="33"/>
  <c r="AD3515" i="33"/>
  <c r="AD3516" i="33"/>
  <c r="AD3517" i="33"/>
  <c r="AD3518" i="33"/>
  <c r="AD3519" i="33"/>
  <c r="AD3520" i="33"/>
  <c r="AD3521" i="33"/>
  <c r="AD3522" i="33"/>
  <c r="AD3523" i="33"/>
  <c r="AD3524" i="33"/>
  <c r="AD3525" i="33"/>
  <c r="AD3526" i="33"/>
  <c r="AD3527" i="33"/>
  <c r="AD3528" i="33"/>
  <c r="AD3529" i="33"/>
  <c r="AD3530" i="33"/>
  <c r="AD3531" i="33"/>
  <c r="AD3532" i="33"/>
  <c r="AD3533" i="33"/>
  <c r="AD3534" i="33"/>
  <c r="AD3535" i="33"/>
  <c r="AD3536" i="33"/>
  <c r="AD3537" i="33"/>
  <c r="AD3538" i="33"/>
  <c r="AD3539" i="33"/>
  <c r="AD3540" i="33"/>
  <c r="AD3541" i="33"/>
  <c r="AD3542" i="33"/>
  <c r="AD3543" i="33"/>
  <c r="AD3544" i="33"/>
  <c r="AD3545" i="33"/>
  <c r="AD3546" i="33"/>
  <c r="AD3547" i="33"/>
  <c r="AD3548" i="33"/>
  <c r="AD3549" i="33"/>
  <c r="AD3550" i="33"/>
  <c r="AD3551" i="33"/>
  <c r="AD3552" i="33"/>
  <c r="AD3553" i="33"/>
  <c r="AD3554" i="33"/>
  <c r="AD3555" i="33"/>
  <c r="AD3556" i="33"/>
  <c r="AD3557" i="33"/>
  <c r="AD3558" i="33"/>
  <c r="AD3559" i="33"/>
  <c r="AD3560" i="33"/>
  <c r="AD3561" i="33"/>
  <c r="AD3562" i="33"/>
  <c r="AD3563" i="33"/>
  <c r="AD3564" i="33"/>
  <c r="AD3565" i="33"/>
  <c r="AD3566" i="33"/>
  <c r="AD3567" i="33"/>
  <c r="AD3568" i="33"/>
  <c r="AD3569" i="33"/>
  <c r="AD3570" i="33"/>
  <c r="AD3571" i="33"/>
  <c r="AD3572" i="33"/>
  <c r="AD3573" i="33"/>
  <c r="AD3574" i="33"/>
  <c r="AD3575" i="33"/>
  <c r="AD3576" i="33"/>
  <c r="AD3577" i="33"/>
  <c r="AD3578" i="33"/>
  <c r="AD3579" i="33"/>
  <c r="AD3580" i="33"/>
  <c r="AD3581" i="33"/>
  <c r="AD3582" i="33"/>
  <c r="AD3583" i="33"/>
  <c r="AD3584" i="33"/>
  <c r="AD3585" i="33"/>
  <c r="AD3586" i="33"/>
  <c r="AD3587" i="33"/>
  <c r="AD3588" i="33"/>
  <c r="AD3589" i="33"/>
  <c r="AD3590" i="33"/>
  <c r="AD3591" i="33"/>
  <c r="AD3592" i="33"/>
  <c r="AD3593" i="33"/>
  <c r="AD3594" i="33"/>
  <c r="AD3595" i="33"/>
  <c r="AD3596" i="33"/>
  <c r="AD3597" i="33"/>
  <c r="AD3598" i="33"/>
  <c r="AD3599" i="33"/>
  <c r="AD3600" i="33"/>
  <c r="AD3601" i="33"/>
  <c r="AD3602" i="33"/>
  <c r="AD3603" i="33"/>
  <c r="AD3604" i="33"/>
  <c r="AD3605" i="33"/>
  <c r="AD3606" i="33"/>
  <c r="AD3607" i="33"/>
  <c r="AD3608" i="33"/>
  <c r="AD3609" i="33"/>
  <c r="AD3610" i="33"/>
  <c r="AD3611" i="33"/>
  <c r="AD3612" i="33"/>
  <c r="AD3613" i="33"/>
  <c r="AD3614" i="33"/>
  <c r="AD3615" i="33"/>
  <c r="AD3616" i="33"/>
  <c r="AD3617" i="33"/>
  <c r="AD3618" i="33"/>
  <c r="AD3619" i="33"/>
  <c r="AD3620" i="33"/>
  <c r="AD3621" i="33"/>
  <c r="AD3622" i="33"/>
  <c r="AD3623" i="33"/>
  <c r="AD3624" i="33"/>
  <c r="AD3625" i="33"/>
  <c r="AD3626" i="33"/>
  <c r="AD3627" i="33"/>
  <c r="AD3628" i="33"/>
  <c r="AD3629" i="33"/>
  <c r="AD3630" i="33"/>
  <c r="AD3631" i="33"/>
  <c r="AD3632" i="33"/>
  <c r="AD3633" i="33"/>
  <c r="AD3634" i="33"/>
  <c r="AD3635" i="33"/>
  <c r="AD3636" i="33"/>
  <c r="AD3637" i="33"/>
  <c r="AD3638" i="33"/>
  <c r="AD3639" i="33"/>
  <c r="AD3640" i="33"/>
  <c r="AD3641" i="33"/>
  <c r="AD3642" i="33"/>
  <c r="AD3643" i="33"/>
  <c r="AD3644" i="33"/>
  <c r="AD3645" i="33"/>
  <c r="AD3646" i="33"/>
  <c r="AD3647" i="33"/>
  <c r="AD3648" i="33"/>
  <c r="AD3649" i="33"/>
  <c r="AD3650" i="33"/>
  <c r="AD3651" i="33"/>
  <c r="AD3652" i="33"/>
  <c r="AD3653" i="33"/>
  <c r="AD3654" i="33"/>
  <c r="AD3655" i="33"/>
  <c r="AD3656" i="33"/>
  <c r="AD3657" i="33"/>
  <c r="AD3658" i="33"/>
  <c r="AD3659" i="33"/>
  <c r="AD3660" i="33"/>
  <c r="AD3661" i="33"/>
  <c r="AD3662" i="33"/>
  <c r="AD3663" i="33"/>
  <c r="AD3664" i="33"/>
  <c r="AD3665" i="33"/>
  <c r="AD3666" i="33"/>
  <c r="AD3667" i="33"/>
  <c r="AD3668" i="33"/>
  <c r="AD3669" i="33"/>
  <c r="AD3670" i="33"/>
  <c r="AD3671" i="33"/>
  <c r="AD3672" i="33"/>
  <c r="AD3673" i="33"/>
  <c r="AD3674" i="33"/>
  <c r="AD3675" i="33"/>
  <c r="AD3676" i="33"/>
  <c r="AD3677" i="33"/>
  <c r="AD3678" i="33"/>
  <c r="AD3679" i="33"/>
  <c r="AD3680" i="33"/>
  <c r="AD3681" i="33"/>
  <c r="AD3682" i="33"/>
  <c r="AD3683" i="33"/>
  <c r="AD3684" i="33"/>
  <c r="AD3685" i="33"/>
  <c r="AD3686" i="33"/>
  <c r="AD3687" i="33"/>
  <c r="AD3688" i="33"/>
  <c r="AD3689" i="33"/>
  <c r="AD3690" i="33"/>
  <c r="AD3691" i="33"/>
  <c r="AD3692" i="33"/>
  <c r="AD3693" i="33"/>
  <c r="AD3694" i="33"/>
  <c r="AD3695" i="33"/>
  <c r="AD3696" i="33"/>
  <c r="AD3697" i="33"/>
  <c r="AD3698" i="33"/>
  <c r="AD3699" i="33"/>
  <c r="AD3700" i="33"/>
  <c r="AD3701" i="33"/>
  <c r="AD3702" i="33"/>
  <c r="AD3703" i="33"/>
  <c r="AD3704" i="33"/>
  <c r="AD3705" i="33"/>
  <c r="AD3706" i="33"/>
  <c r="AD3707" i="33"/>
  <c r="AD3708" i="33"/>
  <c r="AD3709" i="33"/>
  <c r="AD3710" i="33"/>
  <c r="AD3711" i="33"/>
  <c r="AD3712" i="33"/>
  <c r="AD3713" i="33"/>
  <c r="AD3714" i="33"/>
  <c r="AD3715" i="33"/>
  <c r="AD3716" i="33"/>
  <c r="AD3717" i="33"/>
  <c r="AD3718" i="33"/>
  <c r="AD3719" i="33"/>
  <c r="AD3720" i="33"/>
  <c r="AD3721" i="33"/>
  <c r="AD3722" i="33"/>
  <c r="AD3723" i="33"/>
  <c r="AD3724" i="33"/>
  <c r="AD3725" i="33"/>
  <c r="AD3726" i="33"/>
  <c r="AD3727" i="33"/>
  <c r="AD3728" i="33"/>
  <c r="AD3729" i="33"/>
  <c r="AD3730" i="33"/>
  <c r="AD3731" i="33"/>
  <c r="AD3732" i="33"/>
  <c r="AD3733" i="33"/>
  <c r="AD3734" i="33"/>
  <c r="AD3735" i="33"/>
  <c r="AD3736" i="33"/>
  <c r="AD3737" i="33"/>
  <c r="AD3738" i="33"/>
  <c r="AD3739" i="33"/>
  <c r="AD3740" i="33"/>
  <c r="AD3741" i="33"/>
  <c r="AD3742" i="33"/>
  <c r="AD3743" i="33"/>
  <c r="AD3744" i="33"/>
  <c r="AD3745" i="33"/>
  <c r="AD3746" i="33"/>
  <c r="AD3747" i="33"/>
  <c r="AD3748" i="33"/>
  <c r="AD3749" i="33"/>
  <c r="AD3750" i="33"/>
  <c r="AD3751" i="33"/>
  <c r="AD3752" i="33"/>
  <c r="AD3753" i="33"/>
  <c r="AD3754" i="33"/>
  <c r="AD3755" i="33"/>
  <c r="AD3756" i="33"/>
  <c r="AD3757" i="33"/>
  <c r="AD3758" i="33"/>
  <c r="AD3759" i="33"/>
  <c r="AD3760" i="33"/>
  <c r="AD3761" i="33"/>
  <c r="AD3762" i="33"/>
  <c r="AD3763" i="33"/>
  <c r="AD3764" i="33"/>
  <c r="AD3765" i="33"/>
  <c r="AD3766" i="33"/>
  <c r="AD3767" i="33"/>
  <c r="AD3768" i="33"/>
  <c r="AD3769" i="33"/>
  <c r="AD3770" i="33"/>
  <c r="AD3771" i="33"/>
  <c r="AD3772" i="33"/>
  <c r="AD3773" i="33"/>
  <c r="AD3774" i="33"/>
  <c r="AD3775" i="33"/>
  <c r="AD3776" i="33"/>
  <c r="AD3777" i="33"/>
  <c r="AD3778" i="33"/>
  <c r="AD3779" i="33"/>
  <c r="AD3780" i="33"/>
  <c r="AD3781" i="33"/>
  <c r="AD3782" i="33"/>
  <c r="AD3783" i="33"/>
  <c r="AD3784" i="33"/>
  <c r="AD3785" i="33"/>
  <c r="AD3786" i="33"/>
  <c r="AD3787" i="33"/>
  <c r="AD3788" i="33"/>
  <c r="AD3789" i="33"/>
  <c r="AD3790" i="33"/>
  <c r="AD3791" i="33"/>
  <c r="AD3792" i="33"/>
  <c r="AD3793" i="33"/>
  <c r="AD3794" i="33"/>
  <c r="AD3795" i="33"/>
  <c r="AD3796" i="33"/>
  <c r="AD3797" i="33"/>
  <c r="AD3798" i="33"/>
  <c r="AD3799" i="33"/>
  <c r="AD3800" i="33"/>
  <c r="AD3801" i="33"/>
  <c r="AD3802" i="33"/>
  <c r="AD3803" i="33"/>
  <c r="AD3804" i="33"/>
  <c r="AD3805" i="33"/>
  <c r="AD3806" i="33"/>
  <c r="AD3807" i="33"/>
  <c r="AD3808" i="33"/>
  <c r="AD3809" i="33"/>
  <c r="AD3810" i="33"/>
  <c r="AD3811" i="33"/>
  <c r="AD3812" i="33"/>
  <c r="AD3813" i="33"/>
  <c r="AD3814" i="33"/>
  <c r="AD3815" i="33"/>
  <c r="AD3816" i="33"/>
  <c r="AD3817" i="33"/>
  <c r="AD3818" i="33"/>
  <c r="AD3819" i="33"/>
  <c r="AD3820" i="33"/>
  <c r="AD3821" i="33"/>
  <c r="AD3822" i="33"/>
  <c r="AD3823" i="33"/>
  <c r="AD3824" i="33"/>
  <c r="AD3825" i="33"/>
  <c r="AD3826" i="33"/>
  <c r="AD3827" i="33"/>
  <c r="AD3828" i="33"/>
  <c r="AD3829" i="33"/>
  <c r="AD3830" i="33"/>
  <c r="AD3831" i="33"/>
  <c r="AD3832" i="33"/>
  <c r="AD3833" i="33"/>
  <c r="AD3834" i="33"/>
  <c r="AD3835" i="33"/>
  <c r="AD3836" i="33"/>
  <c r="AD3837" i="33"/>
  <c r="AD3838" i="33"/>
  <c r="AD3839" i="33"/>
  <c r="AD3840" i="33"/>
  <c r="AD3841" i="33"/>
  <c r="AD3842" i="33"/>
  <c r="AD3843" i="33"/>
  <c r="AD3844" i="33"/>
  <c r="AD3845" i="33"/>
  <c r="AD3846" i="33"/>
  <c r="AD3847" i="33"/>
  <c r="AD3848" i="33"/>
  <c r="AD3849" i="33"/>
  <c r="AD3850" i="33"/>
  <c r="AD3851" i="33"/>
  <c r="AD3852" i="33"/>
  <c r="AD3853" i="33"/>
  <c r="AD3854" i="33"/>
  <c r="AD3855" i="33"/>
  <c r="AD3856" i="33"/>
  <c r="AD3857" i="33"/>
  <c r="AD3858" i="33"/>
  <c r="AD3859" i="33"/>
  <c r="AD3860" i="33"/>
  <c r="AD3861" i="33"/>
  <c r="AD3862" i="33"/>
  <c r="AD3863" i="33"/>
  <c r="AD3864" i="33"/>
  <c r="AD3865" i="33"/>
  <c r="AD3866" i="33"/>
  <c r="AD3867" i="33"/>
  <c r="AD3868" i="33"/>
  <c r="AD3869" i="33"/>
  <c r="AD3870" i="33"/>
  <c r="AD3871" i="33"/>
  <c r="AD3872" i="33"/>
  <c r="AD3873" i="33"/>
  <c r="AD3874" i="33"/>
  <c r="AD3875" i="33"/>
  <c r="AD3876" i="33"/>
  <c r="AD3877" i="33"/>
  <c r="AD3878" i="33"/>
  <c r="AD3879" i="33"/>
  <c r="AD3880" i="33"/>
  <c r="AD3881" i="33"/>
  <c r="AD3882" i="33"/>
  <c r="AD3883" i="33"/>
  <c r="AD3884" i="33"/>
  <c r="AD3885" i="33"/>
  <c r="AD3886" i="33"/>
  <c r="AD3887" i="33"/>
  <c r="AD3888" i="33"/>
  <c r="AD3889" i="33"/>
  <c r="AD3890" i="33"/>
  <c r="AD3891" i="33"/>
  <c r="AD3892" i="33"/>
  <c r="AD3893" i="33"/>
  <c r="AD3894" i="33"/>
  <c r="AD3895" i="33"/>
  <c r="AD3896" i="33"/>
  <c r="AD3897" i="33"/>
  <c r="AD3898" i="33"/>
  <c r="AD3899" i="33"/>
  <c r="AD3900" i="33"/>
  <c r="AD3901" i="33"/>
  <c r="AD3902" i="33"/>
  <c r="AD3903" i="33"/>
  <c r="AD3904" i="33"/>
  <c r="AD3905" i="33"/>
  <c r="AD3906" i="33"/>
  <c r="AD3907" i="33"/>
  <c r="AD3908" i="33"/>
  <c r="AD3909" i="33"/>
  <c r="AD3910" i="33"/>
  <c r="AD3911" i="33"/>
  <c r="AD3912" i="33"/>
  <c r="AD3913" i="33"/>
  <c r="AD3914" i="33"/>
  <c r="AD3915" i="33"/>
  <c r="AD3916" i="33"/>
  <c r="AD3917" i="33"/>
  <c r="AD3918" i="33"/>
  <c r="AD3919" i="33"/>
  <c r="AD3920" i="33"/>
  <c r="AD3921" i="33"/>
  <c r="AD3922" i="33"/>
  <c r="AD3923" i="33"/>
  <c r="AD3924" i="33"/>
  <c r="AD3925" i="33"/>
  <c r="AD3926" i="33"/>
  <c r="AD3927" i="33"/>
  <c r="AD3928" i="33"/>
  <c r="AD3929" i="33"/>
  <c r="AD3930" i="33"/>
  <c r="AD3931" i="33"/>
  <c r="AD3932" i="33"/>
  <c r="AD3933" i="33"/>
  <c r="AD3934" i="33"/>
  <c r="AD3935" i="33"/>
  <c r="AD3936" i="33"/>
  <c r="AD3937" i="33"/>
  <c r="AD3938" i="33"/>
  <c r="AD3939" i="33"/>
  <c r="AD3940" i="33"/>
  <c r="AD3941" i="33"/>
  <c r="AD3942" i="33"/>
  <c r="AD3943" i="33"/>
  <c r="AD3944" i="33"/>
  <c r="AD3945" i="33"/>
  <c r="AD3946" i="33"/>
  <c r="AD3947" i="33"/>
  <c r="AD3948" i="33"/>
  <c r="AD3949" i="33"/>
  <c r="AD3950" i="33"/>
  <c r="AD3951" i="33"/>
  <c r="AD3952" i="33"/>
  <c r="AD3953" i="33"/>
  <c r="AD3954" i="33"/>
  <c r="AD3955" i="33"/>
  <c r="AD3956" i="33"/>
  <c r="AD3957" i="33"/>
  <c r="AD3958" i="33"/>
  <c r="AD3959" i="33"/>
  <c r="AD3960" i="33"/>
  <c r="AD3961" i="33"/>
  <c r="AD3962" i="33"/>
  <c r="AD3963" i="33"/>
  <c r="AD3964" i="33"/>
  <c r="AD3965" i="33"/>
  <c r="AD3966" i="33"/>
  <c r="AD3967" i="33"/>
  <c r="AD3968" i="33"/>
  <c r="AD3969" i="33"/>
  <c r="AD3970" i="33"/>
  <c r="AD3971" i="33"/>
  <c r="AD3972" i="33"/>
  <c r="AD3973" i="33"/>
  <c r="AD3974" i="33"/>
  <c r="AD3975" i="33"/>
  <c r="AD3976" i="33"/>
  <c r="AD3977" i="33"/>
  <c r="AD3978" i="33"/>
  <c r="AD3979" i="33"/>
  <c r="AD3980" i="33"/>
  <c r="AD3981" i="33"/>
  <c r="AD3982" i="33"/>
  <c r="AD3983" i="33"/>
  <c r="AD3984" i="33"/>
  <c r="AD3985" i="33"/>
  <c r="AD3986" i="33"/>
  <c r="AD3987" i="33"/>
  <c r="AD3988" i="33"/>
  <c r="AD3989" i="33"/>
  <c r="AD3990" i="33"/>
  <c r="AD3991" i="33"/>
  <c r="AD3992" i="33"/>
  <c r="AD3993" i="33"/>
  <c r="AD3994" i="33"/>
  <c r="AD3995" i="33"/>
  <c r="AD3996" i="33"/>
  <c r="AD3997" i="33"/>
  <c r="AD3998" i="33"/>
  <c r="AD3999" i="33"/>
  <c r="AD4000" i="33"/>
  <c r="AD4001" i="33"/>
  <c r="BI8" i="33"/>
  <c r="BI7" i="33"/>
  <c r="BK7" i="33"/>
  <c r="BL7" i="33"/>
  <c r="BF15" i="33"/>
  <c r="AZ49" i="33"/>
  <c r="BA49" i="33"/>
  <c r="BB49" i="33"/>
  <c r="AZ50" i="33"/>
  <c r="BA50" i="33"/>
  <c r="BB50" i="33"/>
  <c r="AZ51" i="33"/>
  <c r="BA51" i="33"/>
  <c r="BB51" i="33"/>
  <c r="AZ52" i="33"/>
  <c r="BA52" i="33"/>
  <c r="BB52" i="33"/>
  <c r="AZ53" i="33"/>
  <c r="BA53" i="33"/>
  <c r="BB53" i="33"/>
  <c r="AZ54" i="33"/>
  <c r="BA54" i="33"/>
  <c r="BB54" i="33"/>
  <c r="AZ55" i="33"/>
  <c r="BA55" i="33"/>
  <c r="BB55" i="33"/>
  <c r="AZ56" i="33"/>
  <c r="BA56" i="33"/>
  <c r="BB56" i="33"/>
  <c r="AZ57" i="33"/>
  <c r="BA57" i="33"/>
  <c r="BB57" i="33"/>
  <c r="AZ58" i="33"/>
  <c r="BA58" i="33"/>
  <c r="BB58" i="33"/>
  <c r="AZ59" i="33"/>
  <c r="BA59" i="33"/>
  <c r="BB59" i="33"/>
  <c r="AZ60" i="33"/>
  <c r="BA60" i="33"/>
  <c r="BB60" i="33"/>
  <c r="AZ61" i="33"/>
  <c r="BA61" i="33"/>
  <c r="BB61" i="33"/>
  <c r="AZ62" i="33"/>
  <c r="BA62" i="33"/>
  <c r="BB62" i="33"/>
  <c r="AZ63" i="33"/>
  <c r="BA63" i="33"/>
  <c r="BB63" i="33"/>
  <c r="AZ64" i="33"/>
  <c r="BA64" i="33"/>
  <c r="BB64" i="33"/>
  <c r="AZ65" i="33"/>
  <c r="BA65" i="33"/>
  <c r="BB65" i="33"/>
  <c r="AZ66" i="33"/>
  <c r="BA66" i="33"/>
  <c r="BB66" i="33"/>
  <c r="AZ67" i="33"/>
  <c r="BA67" i="33"/>
  <c r="BB67" i="33"/>
  <c r="AZ68" i="33"/>
  <c r="BA68" i="33"/>
  <c r="BB68" i="33"/>
  <c r="AZ69" i="33"/>
  <c r="BA69" i="33"/>
  <c r="BB69" i="33"/>
  <c r="AZ70" i="33"/>
  <c r="BA70" i="33"/>
  <c r="BB70" i="33"/>
  <c r="AZ71" i="33"/>
  <c r="BA71" i="33"/>
  <c r="BB71" i="33"/>
  <c r="AZ72" i="33"/>
  <c r="BA72" i="33"/>
  <c r="BB72" i="33"/>
  <c r="AZ73" i="33"/>
  <c r="BA73" i="33"/>
  <c r="BB73" i="33"/>
  <c r="AZ74" i="33"/>
  <c r="BA74" i="33"/>
  <c r="BB74" i="33"/>
  <c r="AZ75" i="33"/>
  <c r="BA75" i="33"/>
  <c r="BB75" i="33"/>
  <c r="AZ76" i="33"/>
  <c r="BA76" i="33"/>
  <c r="BB76" i="33"/>
  <c r="AZ77" i="33"/>
  <c r="BA77" i="33"/>
  <c r="BB77" i="33"/>
  <c r="AZ78" i="33"/>
  <c r="BA78" i="33"/>
  <c r="BB78" i="33"/>
  <c r="AZ79" i="33"/>
  <c r="BA79" i="33"/>
  <c r="BB79" i="33"/>
  <c r="AZ80" i="33"/>
  <c r="BA80" i="33"/>
  <c r="BB80" i="33"/>
  <c r="AZ81" i="33"/>
  <c r="BA81" i="33"/>
  <c r="BB81" i="33"/>
  <c r="AZ82" i="33"/>
  <c r="BA82" i="33"/>
  <c r="BB82" i="33"/>
  <c r="AZ83" i="33"/>
  <c r="BA83" i="33"/>
  <c r="BB83" i="33"/>
  <c r="AZ84" i="33"/>
  <c r="BA84" i="33"/>
  <c r="BB84" i="33"/>
  <c r="AZ85" i="33"/>
  <c r="BA85" i="33"/>
  <c r="BB85" i="33"/>
  <c r="AZ86" i="33"/>
  <c r="BA86" i="33"/>
  <c r="BB86" i="33"/>
  <c r="AZ87" i="33"/>
  <c r="BA87" i="33"/>
  <c r="BB87" i="33"/>
  <c r="AZ88" i="33"/>
  <c r="BA88" i="33"/>
  <c r="BB88" i="33"/>
  <c r="AZ89" i="33"/>
  <c r="BA89" i="33"/>
  <c r="BB89" i="33"/>
  <c r="AZ90" i="33"/>
  <c r="BA90" i="33"/>
  <c r="BB90" i="33"/>
  <c r="AZ91" i="33"/>
  <c r="BA91" i="33"/>
  <c r="BB91" i="33"/>
  <c r="AZ92" i="33"/>
  <c r="BA92" i="33"/>
  <c r="BB92" i="33"/>
  <c r="AZ93" i="33"/>
  <c r="BA93" i="33"/>
  <c r="BB93" i="33"/>
  <c r="AZ94" i="33"/>
  <c r="BA94" i="33"/>
  <c r="BB94" i="33"/>
  <c r="AZ95" i="33"/>
  <c r="BA95" i="33"/>
  <c r="BB95" i="33"/>
  <c r="AZ96" i="33"/>
  <c r="BA96" i="33"/>
  <c r="BB96" i="33"/>
  <c r="AZ97" i="33"/>
  <c r="BA97" i="33"/>
  <c r="BB97" i="33"/>
  <c r="AZ98" i="33"/>
  <c r="BA98" i="33"/>
  <c r="BB98" i="33"/>
  <c r="AZ99" i="33"/>
  <c r="BA99" i="33"/>
  <c r="BB99" i="33"/>
  <c r="AZ100" i="33"/>
  <c r="BA100" i="33"/>
  <c r="BB100" i="33"/>
  <c r="AZ101" i="33"/>
  <c r="BA101" i="33"/>
  <c r="BB101" i="33"/>
  <c r="AZ102" i="33"/>
  <c r="BA102" i="33"/>
  <c r="BB102" i="33"/>
  <c r="AZ103" i="33"/>
  <c r="BA103" i="33"/>
  <c r="BB103" i="33"/>
  <c r="AZ104" i="33"/>
  <c r="BA104" i="33"/>
  <c r="BB104" i="33"/>
  <c r="AZ105" i="33"/>
  <c r="BA105" i="33"/>
  <c r="BB105" i="33"/>
  <c r="AZ106" i="33"/>
  <c r="BA106" i="33"/>
  <c r="BB106" i="33"/>
  <c r="AZ107" i="33"/>
  <c r="BA107" i="33"/>
  <c r="BB107" i="33"/>
  <c r="AZ108" i="33"/>
  <c r="BA108" i="33"/>
  <c r="BB108" i="33"/>
  <c r="AZ109" i="33"/>
  <c r="BA109" i="33"/>
  <c r="BB109" i="33"/>
  <c r="AZ110" i="33"/>
  <c r="BA110" i="33"/>
  <c r="BB110" i="33"/>
  <c r="AZ111" i="33"/>
  <c r="BA111" i="33"/>
  <c r="BB111" i="33"/>
  <c r="AZ112" i="33"/>
  <c r="BA112" i="33"/>
  <c r="BB112" i="33"/>
  <c r="AZ113" i="33"/>
  <c r="BA113" i="33"/>
  <c r="BB113" i="33"/>
  <c r="AZ114" i="33"/>
  <c r="BA114" i="33"/>
  <c r="BB114" i="33"/>
  <c r="AZ115" i="33"/>
  <c r="BA115" i="33"/>
  <c r="BB115" i="33"/>
  <c r="AZ116" i="33"/>
  <c r="BA116" i="33"/>
  <c r="BB116" i="33"/>
  <c r="AZ117" i="33"/>
  <c r="BA117" i="33"/>
  <c r="BB117" i="33"/>
  <c r="AZ118" i="33"/>
  <c r="BA118" i="33"/>
  <c r="BB118" i="33"/>
  <c r="AZ119" i="33"/>
  <c r="BA119" i="33"/>
  <c r="BB119" i="33"/>
  <c r="AZ120" i="33"/>
  <c r="BA120" i="33"/>
  <c r="BB120" i="33"/>
  <c r="AZ121" i="33"/>
  <c r="BA121" i="33"/>
  <c r="BB121" i="33"/>
  <c r="AZ122" i="33"/>
  <c r="BA122" i="33"/>
  <c r="BB122" i="33"/>
  <c r="AZ123" i="33"/>
  <c r="BA123" i="33"/>
  <c r="BB123" i="33"/>
  <c r="AZ124" i="33"/>
  <c r="BA124" i="33"/>
  <c r="BB124" i="33"/>
  <c r="AZ125" i="33"/>
  <c r="BA125" i="33"/>
  <c r="BB125" i="33"/>
  <c r="AZ126" i="33"/>
  <c r="BA126" i="33"/>
  <c r="BB126" i="33"/>
  <c r="AZ127" i="33"/>
  <c r="BA127" i="33"/>
  <c r="BB127" i="33"/>
  <c r="AZ128" i="33"/>
  <c r="BA128" i="33"/>
  <c r="BB128" i="33"/>
  <c r="AZ129" i="33"/>
  <c r="BA129" i="33"/>
  <c r="BB129" i="33"/>
  <c r="AZ130" i="33"/>
  <c r="BA130" i="33"/>
  <c r="BB130" i="33"/>
  <c r="AZ131" i="33"/>
  <c r="BA131" i="33"/>
  <c r="BB131" i="33"/>
  <c r="AZ132" i="33"/>
  <c r="BA132" i="33"/>
  <c r="BB132" i="33"/>
  <c r="AZ133" i="33"/>
  <c r="BA133" i="33"/>
  <c r="BB133" i="33"/>
  <c r="AZ134" i="33"/>
  <c r="BA134" i="33"/>
  <c r="BB134" i="33"/>
  <c r="AZ135" i="33"/>
  <c r="BA135" i="33"/>
  <c r="BB135" i="33"/>
  <c r="AZ136" i="33"/>
  <c r="BA136" i="33"/>
  <c r="BB136" i="33"/>
  <c r="AZ137" i="33"/>
  <c r="BA137" i="33"/>
  <c r="BB137" i="33"/>
  <c r="AZ138" i="33"/>
  <c r="BA138" i="33"/>
  <c r="BB138" i="33"/>
  <c r="AZ139" i="33"/>
  <c r="BA139" i="33"/>
  <c r="BB139" i="33"/>
  <c r="AZ140" i="33"/>
  <c r="BA140" i="33"/>
  <c r="BB140" i="33"/>
  <c r="AZ141" i="33"/>
  <c r="BA141" i="33"/>
  <c r="BB141" i="33"/>
  <c r="AZ142" i="33"/>
  <c r="BA142" i="33"/>
  <c r="BB142" i="33"/>
  <c r="AZ143" i="33"/>
  <c r="BA143" i="33"/>
  <c r="BB143" i="33"/>
  <c r="AZ144" i="33"/>
  <c r="BA144" i="33"/>
  <c r="BB144" i="33"/>
  <c r="AZ145" i="33"/>
  <c r="BA145" i="33"/>
  <c r="BB145" i="33"/>
  <c r="AZ146" i="33"/>
  <c r="BA146" i="33"/>
  <c r="BB146" i="33"/>
  <c r="AZ147" i="33"/>
  <c r="BA147" i="33"/>
  <c r="BB147" i="33"/>
  <c r="AZ148" i="33"/>
  <c r="BA148" i="33"/>
  <c r="BB148" i="33"/>
  <c r="AZ149" i="33"/>
  <c r="BA149" i="33"/>
  <c r="BB149" i="33"/>
  <c r="AZ150" i="33"/>
  <c r="BA150" i="33"/>
  <c r="BB150" i="33"/>
  <c r="AZ151" i="33"/>
  <c r="BA151" i="33"/>
  <c r="BB151" i="33"/>
  <c r="AZ152" i="33"/>
  <c r="BA152" i="33"/>
  <c r="BB152" i="33"/>
  <c r="AZ153" i="33"/>
  <c r="BA153" i="33"/>
  <c r="BB153" i="33"/>
  <c r="AZ154" i="33"/>
  <c r="BA154" i="33"/>
  <c r="BB154" i="33"/>
  <c r="AZ155" i="33"/>
  <c r="BA155" i="33"/>
  <c r="BB155" i="33"/>
  <c r="AZ156" i="33"/>
  <c r="BA156" i="33"/>
  <c r="BB156" i="33"/>
  <c r="AZ157" i="33"/>
  <c r="BA157" i="33"/>
  <c r="BB157" i="33"/>
  <c r="AZ158" i="33"/>
  <c r="BA158" i="33"/>
  <c r="BB158" i="33"/>
  <c r="AZ159" i="33"/>
  <c r="BA159" i="33"/>
  <c r="BB159" i="33"/>
  <c r="AZ160" i="33"/>
  <c r="BA160" i="33"/>
  <c r="BB160" i="33"/>
  <c r="AZ161" i="33"/>
  <c r="BA161" i="33"/>
  <c r="BB161" i="33"/>
  <c r="AZ162" i="33"/>
  <c r="BA162" i="33"/>
  <c r="BB162" i="33"/>
  <c r="AZ163" i="33"/>
  <c r="BA163" i="33"/>
  <c r="BB163" i="33"/>
  <c r="AZ164" i="33"/>
  <c r="BA164" i="33"/>
  <c r="BB164" i="33"/>
  <c r="AZ165" i="33"/>
  <c r="BA165" i="33"/>
  <c r="BB165" i="33"/>
  <c r="AZ166" i="33"/>
  <c r="BA166" i="33"/>
  <c r="BB166" i="33"/>
  <c r="AZ167" i="33"/>
  <c r="BA167" i="33"/>
  <c r="BB167" i="33"/>
  <c r="AZ168" i="33"/>
  <c r="BA168" i="33"/>
  <c r="BB168" i="33"/>
  <c r="AZ169" i="33"/>
  <c r="BA169" i="33"/>
  <c r="BB169" i="33"/>
  <c r="AZ170" i="33"/>
  <c r="BA170" i="33"/>
  <c r="BB170" i="33"/>
  <c r="AZ171" i="33"/>
  <c r="BA171" i="33"/>
  <c r="BB171" i="33"/>
  <c r="AZ172" i="33"/>
  <c r="BA172" i="33"/>
  <c r="BB172" i="33"/>
  <c r="AZ173" i="33"/>
  <c r="BA173" i="33"/>
  <c r="BB173" i="33"/>
  <c r="AZ174" i="33"/>
  <c r="BA174" i="33"/>
  <c r="BB174" i="33"/>
  <c r="AZ175" i="33"/>
  <c r="BA175" i="33"/>
  <c r="BB175" i="33"/>
  <c r="AZ176" i="33"/>
  <c r="BA176" i="33"/>
  <c r="BB176" i="33"/>
  <c r="AZ177" i="33"/>
  <c r="BA177" i="33"/>
  <c r="BB177" i="33"/>
  <c r="AZ178" i="33"/>
  <c r="BA178" i="33"/>
  <c r="BB178" i="33"/>
  <c r="AZ179" i="33"/>
  <c r="BA179" i="33"/>
  <c r="BB179" i="33"/>
  <c r="AZ180" i="33"/>
  <c r="BA180" i="33"/>
  <c r="BB180" i="33"/>
  <c r="AZ181" i="33"/>
  <c r="BA181" i="33"/>
  <c r="BB181" i="33"/>
  <c r="AZ182" i="33"/>
  <c r="BA182" i="33"/>
  <c r="BB182" i="33"/>
  <c r="AZ183" i="33"/>
  <c r="BA183" i="33"/>
  <c r="BB183" i="33"/>
  <c r="AZ184" i="33"/>
  <c r="BA184" i="33"/>
  <c r="BB184" i="33"/>
  <c r="AZ185" i="33"/>
  <c r="BA185" i="33"/>
  <c r="BB185" i="33"/>
  <c r="AZ186" i="33"/>
  <c r="BA186" i="33"/>
  <c r="BB186" i="33"/>
  <c r="AZ187" i="33"/>
  <c r="BA187" i="33"/>
  <c r="BB187" i="33"/>
  <c r="AZ188" i="33"/>
  <c r="BA188" i="33"/>
  <c r="BB188" i="33"/>
  <c r="AZ189" i="33"/>
  <c r="BA189" i="33"/>
  <c r="BB189" i="33"/>
  <c r="AZ190" i="33"/>
  <c r="BA190" i="33"/>
  <c r="BB190" i="33"/>
  <c r="AZ191" i="33"/>
  <c r="BA191" i="33"/>
  <c r="BB191" i="33"/>
  <c r="AZ192" i="33"/>
  <c r="BA192" i="33"/>
  <c r="BB192" i="33"/>
  <c r="AZ193" i="33"/>
  <c r="BA193" i="33"/>
  <c r="BB193" i="33"/>
  <c r="AZ194" i="33"/>
  <c r="BA194" i="33"/>
  <c r="BB194" i="33"/>
  <c r="AZ195" i="33"/>
  <c r="BA195" i="33"/>
  <c r="BB195" i="33"/>
  <c r="AZ196" i="33"/>
  <c r="BA196" i="33"/>
  <c r="BB196" i="33"/>
  <c r="AZ197" i="33"/>
  <c r="BA197" i="33"/>
  <c r="BB197" i="33"/>
  <c r="AZ198" i="33"/>
  <c r="BA198" i="33"/>
  <c r="BB198" i="33"/>
  <c r="AZ199" i="33"/>
  <c r="BA199" i="33"/>
  <c r="BB199" i="33"/>
  <c r="AZ200" i="33"/>
  <c r="BA200" i="33"/>
  <c r="BB200" i="33"/>
  <c r="AZ201" i="33"/>
  <c r="BA201" i="33"/>
  <c r="BB201" i="33"/>
  <c r="AZ202" i="33"/>
  <c r="BA202" i="33"/>
  <c r="BB202" i="33"/>
  <c r="AZ203" i="33"/>
  <c r="BA203" i="33"/>
  <c r="BB203" i="33"/>
  <c r="AZ204" i="33"/>
  <c r="BA204" i="33"/>
  <c r="BB204" i="33"/>
  <c r="AZ205" i="33"/>
  <c r="BA205" i="33"/>
  <c r="BB205" i="33"/>
  <c r="AZ206" i="33"/>
  <c r="BA206" i="33"/>
  <c r="BB206" i="33"/>
  <c r="AZ207" i="33"/>
  <c r="BA207" i="33"/>
  <c r="BB207" i="33"/>
  <c r="AZ208" i="33"/>
  <c r="BA208" i="33"/>
  <c r="BB208" i="33"/>
  <c r="AZ209" i="33"/>
  <c r="BA209" i="33"/>
  <c r="BB209" i="33"/>
  <c r="AZ210" i="33"/>
  <c r="BA210" i="33"/>
  <c r="BB210" i="33"/>
  <c r="AZ211" i="33"/>
  <c r="BA211" i="33"/>
  <c r="BB211" i="33"/>
  <c r="AZ212" i="33"/>
  <c r="BA212" i="33"/>
  <c r="BB212" i="33"/>
  <c r="AZ213" i="33"/>
  <c r="BA213" i="33"/>
  <c r="BB213" i="33"/>
  <c r="AZ214" i="33"/>
  <c r="BA214" i="33"/>
  <c r="BB214" i="33"/>
  <c r="AZ215" i="33"/>
  <c r="BA215" i="33"/>
  <c r="BB215" i="33"/>
  <c r="AZ216" i="33"/>
  <c r="BA216" i="33"/>
  <c r="BB216" i="33"/>
  <c r="AZ217" i="33"/>
  <c r="BA217" i="33"/>
  <c r="BB217" i="33"/>
  <c r="AZ218" i="33"/>
  <c r="BA218" i="33"/>
  <c r="BB218" i="33"/>
  <c r="AZ219" i="33"/>
  <c r="BA219" i="33"/>
  <c r="BB219" i="33"/>
  <c r="AZ220" i="33"/>
  <c r="BA220" i="33"/>
  <c r="BB220" i="33"/>
  <c r="AZ221" i="33"/>
  <c r="BA221" i="33"/>
  <c r="BB221" i="33"/>
  <c r="AZ222" i="33"/>
  <c r="BA222" i="33"/>
  <c r="BB222" i="33"/>
  <c r="AZ223" i="33"/>
  <c r="BA223" i="33"/>
  <c r="BB223" i="33"/>
  <c r="AZ224" i="33"/>
  <c r="BA224" i="33"/>
  <c r="BB224" i="33"/>
  <c r="AZ225" i="33"/>
  <c r="BA225" i="33"/>
  <c r="BB225" i="33"/>
  <c r="AZ226" i="33"/>
  <c r="BA226" i="33"/>
  <c r="BB226" i="33"/>
  <c r="AZ227" i="33"/>
  <c r="BA227" i="33"/>
  <c r="BB227" i="33"/>
  <c r="AZ228" i="33"/>
  <c r="BA228" i="33"/>
  <c r="BB228" i="33"/>
  <c r="AZ229" i="33"/>
  <c r="BA229" i="33"/>
  <c r="BB229" i="33"/>
  <c r="AZ230" i="33"/>
  <c r="BA230" i="33"/>
  <c r="BB230" i="33"/>
  <c r="AZ231" i="33"/>
  <c r="BA231" i="33"/>
  <c r="BB231" i="33"/>
  <c r="AZ232" i="33"/>
  <c r="BA232" i="33"/>
  <c r="BB232" i="33"/>
  <c r="AZ233" i="33"/>
  <c r="BA233" i="33"/>
  <c r="BB233" i="33"/>
  <c r="AZ234" i="33"/>
  <c r="BA234" i="33"/>
  <c r="BB234" i="33"/>
  <c r="AZ235" i="33"/>
  <c r="BA235" i="33"/>
  <c r="BB235" i="33"/>
  <c r="AZ236" i="33"/>
  <c r="BA236" i="33"/>
  <c r="BB236" i="33"/>
  <c r="AZ237" i="33"/>
  <c r="BA237" i="33"/>
  <c r="BB237" i="33"/>
  <c r="AZ238" i="33"/>
  <c r="BA238" i="33"/>
  <c r="BB238" i="33"/>
  <c r="AZ239" i="33"/>
  <c r="BA239" i="33"/>
  <c r="BB239" i="33"/>
  <c r="AZ240" i="33"/>
  <c r="BA240" i="33"/>
  <c r="BB240" i="33"/>
  <c r="AZ241" i="33"/>
  <c r="BA241" i="33"/>
  <c r="BB241" i="33"/>
  <c r="AZ242" i="33"/>
  <c r="BA242" i="33"/>
  <c r="BB242" i="33"/>
  <c r="AZ243" i="33"/>
  <c r="BA243" i="33"/>
  <c r="BB243" i="33"/>
  <c r="AZ244" i="33"/>
  <c r="BA244" i="33"/>
  <c r="BB244" i="33"/>
  <c r="AZ245" i="33"/>
  <c r="BA245" i="33"/>
  <c r="BB245" i="33"/>
  <c r="AZ246" i="33"/>
  <c r="BA246" i="33"/>
  <c r="BB246" i="33"/>
  <c r="AZ247" i="33"/>
  <c r="BA247" i="33"/>
  <c r="BB247" i="33"/>
  <c r="AZ248" i="33"/>
  <c r="BA248" i="33"/>
  <c r="BB248" i="33"/>
  <c r="AZ249" i="33"/>
  <c r="BA249" i="33"/>
  <c r="BB249" i="33"/>
  <c r="AZ250" i="33"/>
  <c r="BA250" i="33"/>
  <c r="BB250" i="33"/>
  <c r="AZ251" i="33"/>
  <c r="BA251" i="33"/>
  <c r="BB251" i="33"/>
  <c r="AZ252" i="33"/>
  <c r="BA252" i="33"/>
  <c r="BB252" i="33"/>
  <c r="AZ253" i="33"/>
  <c r="BA253" i="33"/>
  <c r="BB253" i="33"/>
  <c r="AZ254" i="33"/>
  <c r="BA254" i="33"/>
  <c r="BB254" i="33"/>
  <c r="AZ255" i="33"/>
  <c r="BA255" i="33"/>
  <c r="BB255" i="33"/>
  <c r="AZ256" i="33"/>
  <c r="BA256" i="33"/>
  <c r="BB256" i="33"/>
  <c r="AZ257" i="33"/>
  <c r="BA257" i="33"/>
  <c r="BB257" i="33"/>
  <c r="AZ258" i="33"/>
  <c r="BA258" i="33"/>
  <c r="BB258" i="33"/>
  <c r="AZ259" i="33"/>
  <c r="BA259" i="33"/>
  <c r="BB259" i="33"/>
  <c r="AZ260" i="33"/>
  <c r="BA260" i="33"/>
  <c r="BB260" i="33"/>
  <c r="AZ261" i="33"/>
  <c r="BA261" i="33"/>
  <c r="BB261" i="33"/>
  <c r="AZ262" i="33"/>
  <c r="BA262" i="33"/>
  <c r="BB262" i="33"/>
  <c r="AZ263" i="33"/>
  <c r="BA263" i="33"/>
  <c r="BB263" i="33"/>
  <c r="AZ264" i="33"/>
  <c r="BA264" i="33"/>
  <c r="BB264" i="33"/>
  <c r="AZ265" i="33"/>
  <c r="BA265" i="33"/>
  <c r="BB265" i="33"/>
  <c r="AZ266" i="33"/>
  <c r="BA266" i="33"/>
  <c r="BB266" i="33"/>
  <c r="AZ267" i="33"/>
  <c r="BA267" i="33"/>
  <c r="BB267" i="33"/>
  <c r="AZ268" i="33"/>
  <c r="BA268" i="33"/>
  <c r="BB268" i="33"/>
  <c r="AZ269" i="33"/>
  <c r="BA269" i="33"/>
  <c r="BB269" i="33"/>
  <c r="AZ270" i="33"/>
  <c r="BA270" i="33"/>
  <c r="BB270" i="33"/>
  <c r="AZ271" i="33"/>
  <c r="BA271" i="33"/>
  <c r="BB271" i="33"/>
  <c r="AZ272" i="33"/>
  <c r="BA272" i="33"/>
  <c r="BB272" i="33"/>
  <c r="AZ273" i="33"/>
  <c r="BA273" i="33"/>
  <c r="BB273" i="33"/>
  <c r="AZ274" i="33"/>
  <c r="BA274" i="33"/>
  <c r="BB274" i="33"/>
  <c r="AZ275" i="33"/>
  <c r="BA275" i="33"/>
  <c r="BB275" i="33"/>
  <c r="AZ276" i="33"/>
  <c r="BA276" i="33"/>
  <c r="BB276" i="33"/>
  <c r="AZ277" i="33"/>
  <c r="BA277" i="33"/>
  <c r="BB277" i="33"/>
  <c r="AZ278" i="33"/>
  <c r="BA278" i="33"/>
  <c r="BB278" i="33"/>
  <c r="AZ279" i="33"/>
  <c r="BA279" i="33"/>
  <c r="BB279" i="33"/>
  <c r="AZ280" i="33"/>
  <c r="BA280" i="33"/>
  <c r="BB280" i="33"/>
  <c r="AZ281" i="33"/>
  <c r="BA281" i="33"/>
  <c r="BB281" i="33"/>
  <c r="AZ282" i="33"/>
  <c r="BA282" i="33"/>
  <c r="BB282" i="33"/>
  <c r="AZ283" i="33"/>
  <c r="BA283" i="33"/>
  <c r="BB283" i="33"/>
  <c r="AZ284" i="33"/>
  <c r="BA284" i="33"/>
  <c r="BB284" i="33"/>
  <c r="AZ285" i="33"/>
  <c r="BA285" i="33"/>
  <c r="BB285" i="33"/>
  <c r="AZ286" i="33"/>
  <c r="BA286" i="33"/>
  <c r="BB286" i="33"/>
  <c r="AZ287" i="33"/>
  <c r="BA287" i="33"/>
  <c r="BB287" i="33"/>
  <c r="AZ288" i="33"/>
  <c r="BA288" i="33"/>
  <c r="BB288" i="33"/>
  <c r="AZ289" i="33"/>
  <c r="BA289" i="33"/>
  <c r="BB289" i="33"/>
  <c r="AZ290" i="33"/>
  <c r="BA290" i="33"/>
  <c r="BB290" i="33"/>
  <c r="AZ291" i="33"/>
  <c r="BA291" i="33"/>
  <c r="BB291" i="33"/>
  <c r="AZ292" i="33"/>
  <c r="BA292" i="33"/>
  <c r="BB292" i="33"/>
  <c r="AZ293" i="33"/>
  <c r="BA293" i="33"/>
  <c r="BB293" i="33"/>
  <c r="AZ294" i="33"/>
  <c r="BA294" i="33"/>
  <c r="BB294" i="33"/>
  <c r="AZ295" i="33"/>
  <c r="BA295" i="33"/>
  <c r="BB295" i="33"/>
  <c r="AZ296" i="33"/>
  <c r="BA296" i="33"/>
  <c r="BB296" i="33"/>
  <c r="AZ297" i="33"/>
  <c r="BA297" i="33"/>
  <c r="BB297" i="33"/>
  <c r="AZ298" i="33"/>
  <c r="BA298" i="33"/>
  <c r="BB298" i="33"/>
  <c r="AZ299" i="33"/>
  <c r="BA299" i="33"/>
  <c r="BB299" i="33"/>
  <c r="AZ300" i="33"/>
  <c r="BA300" i="33"/>
  <c r="BB300" i="33"/>
  <c r="AZ301" i="33"/>
  <c r="BA301" i="33"/>
  <c r="BB301" i="33"/>
  <c r="AZ302" i="33"/>
  <c r="BA302" i="33"/>
  <c r="BB302" i="33"/>
  <c r="AZ303" i="33"/>
  <c r="BA303" i="33"/>
  <c r="BB303" i="33"/>
  <c r="AZ304" i="33"/>
  <c r="BA304" i="33"/>
  <c r="BB304" i="33"/>
  <c r="AZ305" i="33"/>
  <c r="BA305" i="33"/>
  <c r="BB305" i="33"/>
  <c r="AZ306" i="33"/>
  <c r="BA306" i="33"/>
  <c r="BB306" i="33"/>
  <c r="AZ307" i="33"/>
  <c r="BA307" i="33"/>
  <c r="BB307" i="33"/>
  <c r="AZ308" i="33"/>
  <c r="BA308" i="33"/>
  <c r="BB308" i="33"/>
  <c r="AZ309" i="33"/>
  <c r="BA309" i="33"/>
  <c r="BB309" i="33"/>
  <c r="AZ310" i="33"/>
  <c r="BA310" i="33"/>
  <c r="BB310" i="33"/>
  <c r="AZ311" i="33"/>
  <c r="BA311" i="33"/>
  <c r="BB311" i="33"/>
  <c r="AZ312" i="33"/>
  <c r="BA312" i="33"/>
  <c r="BB312" i="33"/>
  <c r="AZ313" i="33"/>
  <c r="BA313" i="33"/>
  <c r="BB313" i="33"/>
  <c r="AZ314" i="33"/>
  <c r="BA314" i="33"/>
  <c r="BB314" i="33"/>
  <c r="AZ315" i="33"/>
  <c r="BA315" i="33"/>
  <c r="BB315" i="33"/>
  <c r="AZ316" i="33"/>
  <c r="BA316" i="33"/>
  <c r="BB316" i="33"/>
  <c r="AZ317" i="33"/>
  <c r="BA317" i="33"/>
  <c r="BB317" i="33"/>
  <c r="AZ318" i="33"/>
  <c r="BA318" i="33"/>
  <c r="BB318" i="33"/>
  <c r="AZ319" i="33"/>
  <c r="BA319" i="33"/>
  <c r="BB319" i="33"/>
  <c r="AZ320" i="33"/>
  <c r="BA320" i="33"/>
  <c r="BB320" i="33"/>
  <c r="AZ321" i="33"/>
  <c r="BA321" i="33"/>
  <c r="BB321" i="33"/>
  <c r="AZ322" i="33"/>
  <c r="BA322" i="33"/>
  <c r="BB322" i="33"/>
  <c r="AZ323" i="33"/>
  <c r="BA323" i="33"/>
  <c r="BB323" i="33"/>
  <c r="AZ324" i="33"/>
  <c r="BA324" i="33"/>
  <c r="BB324" i="33"/>
  <c r="AZ325" i="33"/>
  <c r="BA325" i="33"/>
  <c r="BB325" i="33"/>
  <c r="AZ326" i="33"/>
  <c r="BA326" i="33"/>
  <c r="BB326" i="33"/>
  <c r="AZ327" i="33"/>
  <c r="BA327" i="33"/>
  <c r="BB327" i="33"/>
  <c r="AZ328" i="33"/>
  <c r="BA328" i="33"/>
  <c r="BB328" i="33"/>
  <c r="AZ329" i="33"/>
  <c r="BA329" i="33"/>
  <c r="BB329" i="33"/>
  <c r="AZ330" i="33"/>
  <c r="BA330" i="33"/>
  <c r="BB330" i="33"/>
  <c r="AZ331" i="33"/>
  <c r="BA331" i="33"/>
  <c r="BB331" i="33"/>
  <c r="AZ332" i="33"/>
  <c r="BA332" i="33"/>
  <c r="BB332" i="33"/>
  <c r="AZ333" i="33"/>
  <c r="BA333" i="33"/>
  <c r="BB333" i="33"/>
  <c r="AZ334" i="33"/>
  <c r="BA334" i="33"/>
  <c r="BB334" i="33"/>
  <c r="AZ335" i="33"/>
  <c r="BA335" i="33"/>
  <c r="BB335" i="33"/>
  <c r="AZ336" i="33"/>
  <c r="BA336" i="33"/>
  <c r="BB336" i="33"/>
  <c r="AZ337" i="33"/>
  <c r="BA337" i="33"/>
  <c r="BB337" i="33"/>
  <c r="AZ338" i="33"/>
  <c r="BA338" i="33"/>
  <c r="BB338" i="33"/>
  <c r="AZ339" i="33"/>
  <c r="BA339" i="33"/>
  <c r="BB339" i="33"/>
  <c r="AZ340" i="33"/>
  <c r="BA340" i="33"/>
  <c r="BB340" i="33"/>
  <c r="AZ341" i="33"/>
  <c r="BA341" i="33"/>
  <c r="BB341" i="33"/>
  <c r="AZ342" i="33"/>
  <c r="BA342" i="33"/>
  <c r="BB342" i="33"/>
  <c r="AZ343" i="33"/>
  <c r="BA343" i="33"/>
  <c r="BB343" i="33"/>
  <c r="AZ344" i="33"/>
  <c r="BA344" i="33"/>
  <c r="BB344" i="33"/>
  <c r="AZ345" i="33"/>
  <c r="BA345" i="33"/>
  <c r="BB345" i="33"/>
  <c r="AZ346" i="33"/>
  <c r="BA346" i="33"/>
  <c r="BB346" i="33"/>
  <c r="AZ347" i="33"/>
  <c r="BA347" i="33"/>
  <c r="BB347" i="33"/>
  <c r="AZ348" i="33"/>
  <c r="BA348" i="33"/>
  <c r="BB348" i="33"/>
  <c r="AZ349" i="33"/>
  <c r="BA349" i="33"/>
  <c r="BB349" i="33"/>
  <c r="AZ350" i="33"/>
  <c r="BA350" i="33"/>
  <c r="BB350" i="33"/>
  <c r="AZ351" i="33"/>
  <c r="BA351" i="33"/>
  <c r="BB351" i="33"/>
  <c r="AZ352" i="33"/>
  <c r="BA352" i="33"/>
  <c r="BB352" i="33"/>
  <c r="AZ353" i="33"/>
  <c r="BA353" i="33"/>
  <c r="BB353" i="33"/>
  <c r="AZ354" i="33"/>
  <c r="BA354" i="33"/>
  <c r="BB354" i="33"/>
  <c r="AZ355" i="33"/>
  <c r="BA355" i="33"/>
  <c r="BB355" i="33"/>
  <c r="AZ356" i="33"/>
  <c r="BA356" i="33"/>
  <c r="BB356" i="33"/>
  <c r="AZ357" i="33"/>
  <c r="BA357" i="33"/>
  <c r="BB357" i="33"/>
  <c r="AZ358" i="33"/>
  <c r="BA358" i="33"/>
  <c r="BB358" i="33"/>
  <c r="AZ359" i="33"/>
  <c r="BA359" i="33"/>
  <c r="BB359" i="33"/>
  <c r="AZ360" i="33"/>
  <c r="BA360" i="33"/>
  <c r="BB360" i="33"/>
  <c r="AZ361" i="33"/>
  <c r="BA361" i="33"/>
  <c r="BB361" i="33"/>
  <c r="AZ362" i="33"/>
  <c r="BA362" i="33"/>
  <c r="BB362" i="33"/>
  <c r="AZ363" i="33"/>
  <c r="BA363" i="33"/>
  <c r="BB363" i="33"/>
  <c r="AZ364" i="33"/>
  <c r="BA364" i="33"/>
  <c r="BB364" i="33"/>
  <c r="AZ365" i="33"/>
  <c r="BA365" i="33"/>
  <c r="BB365" i="33"/>
  <c r="AZ366" i="33"/>
  <c r="BA366" i="33"/>
  <c r="BB366" i="33"/>
  <c r="AZ367" i="33"/>
  <c r="BA367" i="33"/>
  <c r="BB367" i="33"/>
  <c r="AZ368" i="33"/>
  <c r="BA368" i="33"/>
  <c r="BB368" i="33"/>
  <c r="AZ369" i="33"/>
  <c r="BA369" i="33"/>
  <c r="BB369" i="33"/>
  <c r="AZ370" i="33"/>
  <c r="BA370" i="33"/>
  <c r="BB370" i="33"/>
  <c r="AZ371" i="33"/>
  <c r="BA371" i="33"/>
  <c r="BB371" i="33"/>
  <c r="AZ372" i="33"/>
  <c r="BA372" i="33"/>
  <c r="BB372" i="33"/>
  <c r="AZ373" i="33"/>
  <c r="BA373" i="33"/>
  <c r="BB373" i="33"/>
  <c r="AZ374" i="33"/>
  <c r="BA374" i="33"/>
  <c r="BB374" i="33"/>
  <c r="AZ375" i="33"/>
  <c r="BA375" i="33"/>
  <c r="BB375" i="33"/>
  <c r="AZ376" i="33"/>
  <c r="BA376" i="33"/>
  <c r="BB376" i="33"/>
  <c r="AZ377" i="33"/>
  <c r="BA377" i="33"/>
  <c r="BB377" i="33"/>
  <c r="AZ378" i="33"/>
  <c r="BA378" i="33"/>
  <c r="BB378" i="33"/>
  <c r="AZ379" i="33"/>
  <c r="BA379" i="33"/>
  <c r="BB379" i="33"/>
  <c r="AZ380" i="33"/>
  <c r="BA380" i="33"/>
  <c r="BB380" i="33"/>
  <c r="AZ381" i="33"/>
  <c r="BA381" i="33"/>
  <c r="BB381" i="33"/>
  <c r="AZ382" i="33"/>
  <c r="BA382" i="33"/>
  <c r="BB382" i="33"/>
  <c r="AZ383" i="33"/>
  <c r="BA383" i="33"/>
  <c r="BB383" i="33"/>
  <c r="AZ384" i="33"/>
  <c r="BA384" i="33"/>
  <c r="BB384" i="33"/>
  <c r="AZ385" i="33"/>
  <c r="BA385" i="33"/>
  <c r="BB385" i="33"/>
  <c r="AZ386" i="33"/>
  <c r="BA386" i="33"/>
  <c r="BB386" i="33"/>
  <c r="AZ387" i="33"/>
  <c r="BA387" i="33"/>
  <c r="BB387" i="33"/>
  <c r="AZ388" i="33"/>
  <c r="BA388" i="33"/>
  <c r="BB388" i="33"/>
  <c r="AZ389" i="33"/>
  <c r="BA389" i="33"/>
  <c r="BB389" i="33"/>
  <c r="AZ390" i="33"/>
  <c r="BA390" i="33"/>
  <c r="BB390" i="33"/>
  <c r="AZ391" i="33"/>
  <c r="BA391" i="33"/>
  <c r="BB391" i="33"/>
  <c r="AZ392" i="33"/>
  <c r="BA392" i="33"/>
  <c r="BB392" i="33"/>
  <c r="AZ393" i="33"/>
  <c r="BA393" i="33"/>
  <c r="BB393" i="33"/>
  <c r="AZ394" i="33"/>
  <c r="BA394" i="33"/>
  <c r="BB394" i="33"/>
  <c r="AZ395" i="33"/>
  <c r="BA395" i="33"/>
  <c r="BB395" i="33"/>
  <c r="AZ396" i="33"/>
  <c r="BA396" i="33"/>
  <c r="BB396" i="33"/>
  <c r="AZ397" i="33"/>
  <c r="BA397" i="33"/>
  <c r="BB397" i="33"/>
  <c r="AZ398" i="33"/>
  <c r="BA398" i="33"/>
  <c r="BB398" i="33"/>
  <c r="AZ399" i="33"/>
  <c r="BA399" i="33"/>
  <c r="BB399" i="33"/>
  <c r="AZ400" i="33"/>
  <c r="BA400" i="33"/>
  <c r="BB400" i="33"/>
  <c r="AZ401" i="33"/>
  <c r="BA401" i="33"/>
  <c r="BB401" i="33"/>
  <c r="AZ402" i="33"/>
  <c r="BA402" i="33"/>
  <c r="BB402" i="33"/>
  <c r="AZ403" i="33"/>
  <c r="BA403" i="33"/>
  <c r="BB403" i="33"/>
  <c r="AZ404" i="33"/>
  <c r="BA404" i="33"/>
  <c r="BB404" i="33"/>
  <c r="AZ405" i="33"/>
  <c r="BA405" i="33"/>
  <c r="BB405" i="33"/>
  <c r="AZ406" i="33"/>
  <c r="BA406" i="33"/>
  <c r="BB406" i="33"/>
  <c r="AZ407" i="33"/>
  <c r="BA407" i="33"/>
  <c r="BB407" i="33"/>
  <c r="AZ408" i="33"/>
  <c r="BA408" i="33"/>
  <c r="BB408" i="33"/>
  <c r="AZ409" i="33"/>
  <c r="BA409" i="33"/>
  <c r="BB409" i="33"/>
  <c r="AZ410" i="33"/>
  <c r="BA410" i="33"/>
  <c r="BB410" i="33"/>
  <c r="AZ411" i="33"/>
  <c r="BA411" i="33"/>
  <c r="BB411" i="33"/>
  <c r="AZ412" i="33"/>
  <c r="BA412" i="33"/>
  <c r="BB412" i="33"/>
  <c r="AZ413" i="33"/>
  <c r="BA413" i="33"/>
  <c r="BB413" i="33"/>
  <c r="AZ414" i="33"/>
  <c r="BA414" i="33"/>
  <c r="BB414" i="33"/>
  <c r="AZ415" i="33"/>
  <c r="BA415" i="33"/>
  <c r="BB415" i="33"/>
  <c r="AZ416" i="33"/>
  <c r="BA416" i="33"/>
  <c r="BB416" i="33"/>
  <c r="AZ417" i="33"/>
  <c r="BA417" i="33"/>
  <c r="BB417" i="33"/>
  <c r="AZ418" i="33"/>
  <c r="BA418" i="33"/>
  <c r="BB418" i="33"/>
  <c r="AZ419" i="33"/>
  <c r="BA419" i="33"/>
  <c r="BB419" i="33"/>
  <c r="AZ420" i="33"/>
  <c r="BA420" i="33"/>
  <c r="BB420" i="33"/>
  <c r="AZ421" i="33"/>
  <c r="BA421" i="33"/>
  <c r="BB421" i="33"/>
  <c r="AZ422" i="33"/>
  <c r="BA422" i="33"/>
  <c r="BB422" i="33"/>
  <c r="AZ423" i="33"/>
  <c r="BA423" i="33"/>
  <c r="BB423" i="33"/>
  <c r="AZ424" i="33"/>
  <c r="BA424" i="33"/>
  <c r="BB424" i="33"/>
  <c r="AZ425" i="33"/>
  <c r="BA425" i="33"/>
  <c r="BB425" i="33"/>
  <c r="AZ426" i="33"/>
  <c r="BA426" i="33"/>
  <c r="BB426" i="33"/>
  <c r="AZ427" i="33"/>
  <c r="BA427" i="33"/>
  <c r="BB427" i="33"/>
  <c r="AZ428" i="33"/>
  <c r="BA428" i="33"/>
  <c r="BB428" i="33"/>
  <c r="AZ429" i="33"/>
  <c r="BA429" i="33"/>
  <c r="BB429" i="33"/>
  <c r="AZ430" i="33"/>
  <c r="BA430" i="33"/>
  <c r="BB430" i="33"/>
  <c r="AZ431" i="33"/>
  <c r="BA431" i="33"/>
  <c r="AZ432" i="33"/>
  <c r="BA432" i="33"/>
  <c r="BB432" i="33"/>
  <c r="AZ433" i="33"/>
  <c r="BA433" i="33"/>
  <c r="BB433" i="33"/>
  <c r="AZ434" i="33"/>
  <c r="BA434" i="33"/>
  <c r="BB434" i="33"/>
  <c r="AZ435" i="33"/>
  <c r="BA435" i="33"/>
  <c r="AZ436" i="33"/>
  <c r="BA436" i="33"/>
  <c r="BB436" i="33"/>
  <c r="AZ437" i="33"/>
  <c r="BA437" i="33"/>
  <c r="BB437" i="33"/>
  <c r="AZ438" i="33"/>
  <c r="BA438" i="33"/>
  <c r="BB438" i="33"/>
  <c r="AZ439" i="33"/>
  <c r="BA439" i="33"/>
  <c r="AZ440" i="33"/>
  <c r="BA440" i="33"/>
  <c r="BB440" i="33"/>
  <c r="AZ441" i="33"/>
  <c r="BA441" i="33"/>
  <c r="BB441" i="33"/>
  <c r="AZ442" i="33"/>
  <c r="BA442" i="33"/>
  <c r="BB442" i="33"/>
  <c r="AZ443" i="33"/>
  <c r="BA443" i="33"/>
  <c r="AZ444" i="33"/>
  <c r="BA444" i="33"/>
  <c r="BB444" i="33"/>
  <c r="AZ445" i="33"/>
  <c r="BA445" i="33"/>
  <c r="BB445" i="33"/>
  <c r="AZ446" i="33"/>
  <c r="BA446" i="33"/>
  <c r="BB446" i="33"/>
  <c r="AZ447" i="33"/>
  <c r="BA447" i="33"/>
  <c r="AZ448" i="33"/>
  <c r="BA448" i="33"/>
  <c r="BB448" i="33"/>
  <c r="AZ449" i="33"/>
  <c r="BA449" i="33"/>
  <c r="BB449" i="33"/>
  <c r="AZ450" i="33"/>
  <c r="BA450" i="33"/>
  <c r="BB450" i="33"/>
  <c r="AZ451" i="33"/>
  <c r="BA451" i="33"/>
  <c r="AZ452" i="33"/>
  <c r="BA452" i="33"/>
  <c r="BB452" i="33"/>
  <c r="AZ453" i="33"/>
  <c r="BA453" i="33"/>
  <c r="BB453" i="33"/>
  <c r="AZ454" i="33"/>
  <c r="BA454" i="33"/>
  <c r="BB454" i="33"/>
  <c r="AZ455" i="33"/>
  <c r="BA455" i="33"/>
  <c r="AZ456" i="33"/>
  <c r="BA456" i="33"/>
  <c r="BB456" i="33"/>
  <c r="AZ457" i="33"/>
  <c r="BA457" i="33"/>
  <c r="BB457" i="33"/>
  <c r="AZ458" i="33"/>
  <c r="BA458" i="33"/>
  <c r="BB458" i="33"/>
  <c r="AZ459" i="33"/>
  <c r="BA459" i="33"/>
  <c r="AZ460" i="33"/>
  <c r="BA460" i="33"/>
  <c r="BB460" i="33"/>
  <c r="AZ461" i="33"/>
  <c r="BA461" i="33"/>
  <c r="BB461" i="33"/>
  <c r="AZ462" i="33"/>
  <c r="BA462" i="33"/>
  <c r="BB462" i="33"/>
  <c r="AZ463" i="33"/>
  <c r="BA463" i="33"/>
  <c r="AZ464" i="33"/>
  <c r="BA464" i="33"/>
  <c r="BB464" i="33"/>
  <c r="AZ465" i="33"/>
  <c r="BA465" i="33"/>
  <c r="BB465" i="33"/>
  <c r="AZ466" i="33"/>
  <c r="BA466" i="33"/>
  <c r="BB466" i="33"/>
  <c r="AZ467" i="33"/>
  <c r="BA467" i="33"/>
  <c r="AZ468" i="33"/>
  <c r="BA468" i="33"/>
  <c r="BB468" i="33"/>
  <c r="AZ469" i="33"/>
  <c r="BA469" i="33"/>
  <c r="BB469" i="33"/>
  <c r="AZ470" i="33"/>
  <c r="BA470" i="33"/>
  <c r="BB470" i="33"/>
  <c r="AZ471" i="33"/>
  <c r="BA471" i="33"/>
  <c r="AZ472" i="33"/>
  <c r="BA472" i="33"/>
  <c r="BB472" i="33"/>
  <c r="AZ473" i="33"/>
  <c r="BA473" i="33"/>
  <c r="BB473" i="33"/>
  <c r="AZ474" i="33"/>
  <c r="BA474" i="33"/>
  <c r="BB474" i="33"/>
  <c r="AZ475" i="33"/>
  <c r="BA475" i="33"/>
  <c r="AZ476" i="33"/>
  <c r="BA476" i="33"/>
  <c r="BB476" i="33"/>
  <c r="AZ477" i="33"/>
  <c r="BA477" i="33"/>
  <c r="BB477" i="33"/>
  <c r="AZ478" i="33"/>
  <c r="BA478" i="33"/>
  <c r="BB478" i="33"/>
  <c r="AZ479" i="33"/>
  <c r="BA479" i="33"/>
  <c r="AZ480" i="33"/>
  <c r="BA480" i="33"/>
  <c r="BB480" i="33"/>
  <c r="AZ481" i="33"/>
  <c r="BA481" i="33"/>
  <c r="BB481" i="33"/>
  <c r="AZ482" i="33"/>
  <c r="BA482" i="33"/>
  <c r="BB482" i="33"/>
  <c r="AZ483" i="33"/>
  <c r="BA483" i="33"/>
  <c r="AZ484" i="33"/>
  <c r="BA484" i="33"/>
  <c r="BB484" i="33"/>
  <c r="AZ485" i="33"/>
  <c r="BA485" i="33"/>
  <c r="BB485" i="33"/>
  <c r="AZ486" i="33"/>
  <c r="BA486" i="33"/>
  <c r="BB486" i="33"/>
  <c r="AZ487" i="33"/>
  <c r="BA487" i="33"/>
  <c r="AZ488" i="33"/>
  <c r="BA488" i="33"/>
  <c r="BB488" i="33"/>
  <c r="AZ489" i="33"/>
  <c r="BA489" i="33"/>
  <c r="BB489" i="33"/>
  <c r="AZ490" i="33"/>
  <c r="BA490" i="33"/>
  <c r="BB490" i="33"/>
  <c r="AZ491" i="33"/>
  <c r="BA491" i="33"/>
  <c r="AZ492" i="33"/>
  <c r="BA492" i="33"/>
  <c r="BB492" i="33"/>
  <c r="AZ493" i="33"/>
  <c r="BA493" i="33"/>
  <c r="BB493" i="33"/>
  <c r="AZ494" i="33"/>
  <c r="BA494" i="33"/>
  <c r="BB494" i="33"/>
  <c r="AZ495" i="33"/>
  <c r="BA495" i="33"/>
  <c r="AZ496" i="33"/>
  <c r="BA496" i="33"/>
  <c r="BB496" i="33"/>
  <c r="AZ497" i="33"/>
  <c r="BA497" i="33"/>
  <c r="BB497" i="33"/>
  <c r="AZ498" i="33"/>
  <c r="BA498" i="33"/>
  <c r="BB498" i="33"/>
  <c r="AZ499" i="33"/>
  <c r="BA499" i="33"/>
  <c r="AZ500" i="33"/>
  <c r="BA500" i="33"/>
  <c r="BB500" i="33"/>
  <c r="AZ501" i="33"/>
  <c r="BA501" i="33"/>
  <c r="BB501" i="33"/>
  <c r="AZ502" i="33"/>
  <c r="BA502" i="33"/>
  <c r="BB502" i="33"/>
  <c r="AZ503" i="33"/>
  <c r="BA503" i="33"/>
  <c r="AZ504" i="33"/>
  <c r="BA504" i="33"/>
  <c r="BB504" i="33"/>
  <c r="AZ505" i="33"/>
  <c r="BA505" i="33"/>
  <c r="BB505" i="33"/>
  <c r="AZ506" i="33"/>
  <c r="BA506" i="33"/>
  <c r="BB506" i="33"/>
  <c r="AZ507" i="33"/>
  <c r="BA507" i="33"/>
  <c r="AZ508" i="33"/>
  <c r="BA508" i="33"/>
  <c r="BB508" i="33"/>
  <c r="AZ509" i="33"/>
  <c r="BA509" i="33"/>
  <c r="BB509" i="33"/>
  <c r="AZ510" i="33"/>
  <c r="BA510" i="33"/>
  <c r="BB510" i="33"/>
  <c r="AZ511" i="33"/>
  <c r="BA511" i="33"/>
  <c r="AZ512" i="33"/>
  <c r="BA512" i="33"/>
  <c r="BB512" i="33"/>
  <c r="AZ513" i="33"/>
  <c r="BA513" i="33"/>
  <c r="BB513" i="33"/>
  <c r="AZ514" i="33"/>
  <c r="BA514" i="33"/>
  <c r="BB514" i="33"/>
  <c r="AZ515" i="33"/>
  <c r="BA515" i="33"/>
  <c r="AZ516" i="33"/>
  <c r="BA516" i="33"/>
  <c r="BB516" i="33"/>
  <c r="AZ517" i="33"/>
  <c r="BA517" i="33"/>
  <c r="BB517" i="33"/>
  <c r="AZ518" i="33"/>
  <c r="BA518" i="33"/>
  <c r="BB518" i="33"/>
  <c r="AZ519" i="33"/>
  <c r="BA519" i="33"/>
  <c r="AZ520" i="33"/>
  <c r="BA520" i="33"/>
  <c r="BB520" i="33"/>
  <c r="AZ521" i="33"/>
  <c r="BA521" i="33"/>
  <c r="BB521" i="33"/>
  <c r="AZ522" i="33"/>
  <c r="BA522" i="33"/>
  <c r="BB522" i="33"/>
  <c r="AZ523" i="33"/>
  <c r="BA523" i="33"/>
  <c r="AZ524" i="33"/>
  <c r="BA524" i="33"/>
  <c r="BB524" i="33"/>
  <c r="AZ525" i="33"/>
  <c r="BA525" i="33"/>
  <c r="BB525" i="33"/>
  <c r="AZ526" i="33"/>
  <c r="BA526" i="33"/>
  <c r="BB526" i="33"/>
  <c r="AZ527" i="33"/>
  <c r="BA527" i="33"/>
  <c r="AZ528" i="33"/>
  <c r="BA528" i="33"/>
  <c r="BB528" i="33"/>
  <c r="AZ529" i="33"/>
  <c r="BA529" i="33"/>
  <c r="BB529" i="33"/>
  <c r="AZ530" i="33"/>
  <c r="BA530" i="33"/>
  <c r="BB530" i="33"/>
  <c r="AZ531" i="33"/>
  <c r="BA531" i="33"/>
  <c r="AZ532" i="33"/>
  <c r="BA532" i="33"/>
  <c r="BB532" i="33"/>
  <c r="AZ533" i="33"/>
  <c r="BA533" i="33"/>
  <c r="BB533" i="33"/>
  <c r="AZ534" i="33"/>
  <c r="BA534" i="33"/>
  <c r="BB534" i="33"/>
  <c r="AZ535" i="33"/>
  <c r="BA535" i="33"/>
  <c r="AZ536" i="33"/>
  <c r="BA536" i="33"/>
  <c r="BB536" i="33"/>
  <c r="AZ537" i="33"/>
  <c r="BA537" i="33"/>
  <c r="BB537" i="33"/>
  <c r="AZ538" i="33"/>
  <c r="BA538" i="33"/>
  <c r="BB538" i="33"/>
  <c r="AZ539" i="33"/>
  <c r="BA539" i="33"/>
  <c r="AZ540" i="33"/>
  <c r="BA540" i="33"/>
  <c r="BB540" i="33"/>
  <c r="AZ541" i="33"/>
  <c r="BA541" i="33"/>
  <c r="BB541" i="33"/>
  <c r="AZ542" i="33"/>
  <c r="BA542" i="33"/>
  <c r="BB542" i="33"/>
  <c r="AZ543" i="33"/>
  <c r="BA543" i="33"/>
  <c r="AZ544" i="33"/>
  <c r="BA544" i="33"/>
  <c r="BB544" i="33"/>
  <c r="AZ545" i="33"/>
  <c r="BA545" i="33"/>
  <c r="BB545" i="33"/>
  <c r="AZ546" i="33"/>
  <c r="BA546" i="33"/>
  <c r="BB546" i="33"/>
  <c r="AZ547" i="33"/>
  <c r="BA547" i="33"/>
  <c r="AZ548" i="33"/>
  <c r="BA548" i="33"/>
  <c r="BB548" i="33"/>
  <c r="AZ549" i="33"/>
  <c r="BA549" i="33"/>
  <c r="BB549" i="33"/>
  <c r="AZ550" i="33"/>
  <c r="BA550" i="33"/>
  <c r="BB550" i="33"/>
  <c r="AZ551" i="33"/>
  <c r="BA551" i="33"/>
  <c r="AZ552" i="33"/>
  <c r="BA552" i="33"/>
  <c r="BB552" i="33"/>
  <c r="AZ553" i="33"/>
  <c r="BA553" i="33"/>
  <c r="BB553" i="33"/>
  <c r="AZ554" i="33"/>
  <c r="BA554" i="33"/>
  <c r="BB554" i="33"/>
  <c r="AZ555" i="33"/>
  <c r="BA555" i="33"/>
  <c r="AZ556" i="33"/>
  <c r="BA556" i="33"/>
  <c r="BB556" i="33"/>
  <c r="AZ557" i="33"/>
  <c r="BA557" i="33"/>
  <c r="BB557" i="33"/>
  <c r="AZ558" i="33"/>
  <c r="BA558" i="33"/>
  <c r="BB558" i="33"/>
  <c r="AZ559" i="33"/>
  <c r="BA559" i="33"/>
  <c r="AZ560" i="33"/>
  <c r="BA560" i="33"/>
  <c r="BB560" i="33"/>
  <c r="AZ561" i="33"/>
  <c r="BA561" i="33"/>
  <c r="BB561" i="33"/>
  <c r="AZ562" i="33"/>
  <c r="BA562" i="33"/>
  <c r="BB562" i="33"/>
  <c r="AZ563" i="33"/>
  <c r="BA563" i="33"/>
  <c r="BB563" i="33"/>
  <c r="AZ564" i="33"/>
  <c r="BA564" i="33"/>
  <c r="BB564" i="33"/>
  <c r="AZ565" i="33"/>
  <c r="BA565" i="33"/>
  <c r="BB565" i="33"/>
  <c r="AZ566" i="33"/>
  <c r="BA566" i="33"/>
  <c r="BB566" i="33"/>
  <c r="AZ567" i="33"/>
  <c r="BA567" i="33"/>
  <c r="BB567" i="33"/>
  <c r="AZ568" i="33"/>
  <c r="BA568" i="33"/>
  <c r="BB568" i="33"/>
  <c r="AZ569" i="33"/>
  <c r="BA569" i="33"/>
  <c r="BB569" i="33"/>
  <c r="AZ570" i="33"/>
  <c r="BA570" i="33"/>
  <c r="BB570" i="33"/>
  <c r="AZ571" i="33"/>
  <c r="BA571" i="33"/>
  <c r="BB571" i="33"/>
  <c r="AZ572" i="33"/>
  <c r="BA572" i="33"/>
  <c r="BB572" i="33"/>
  <c r="AZ573" i="33"/>
  <c r="BA573" i="33"/>
  <c r="BB573" i="33"/>
  <c r="AZ574" i="33"/>
  <c r="BA574" i="33"/>
  <c r="BB574" i="33"/>
  <c r="AZ575" i="33"/>
  <c r="BA575" i="33"/>
  <c r="BB575" i="33"/>
  <c r="AZ576" i="33"/>
  <c r="BA576" i="33"/>
  <c r="BB576" i="33"/>
  <c r="AZ577" i="33"/>
  <c r="BA577" i="33"/>
  <c r="BB577" i="33"/>
  <c r="AZ578" i="33"/>
  <c r="BA578" i="33"/>
  <c r="BB578" i="33"/>
  <c r="AZ579" i="33"/>
  <c r="BA579" i="33"/>
  <c r="BB579" i="33"/>
  <c r="AZ580" i="33"/>
  <c r="BA580" i="33"/>
  <c r="BB580" i="33"/>
  <c r="AZ581" i="33"/>
  <c r="BA581" i="33"/>
  <c r="BB581" i="33"/>
  <c r="AZ582" i="33"/>
  <c r="BA582" i="33"/>
  <c r="BB582" i="33"/>
  <c r="AZ583" i="33"/>
  <c r="BA583" i="33"/>
  <c r="BB583" i="33"/>
  <c r="AZ584" i="33"/>
  <c r="BA584" i="33"/>
  <c r="BB584" i="33"/>
  <c r="AZ585" i="33"/>
  <c r="BA585" i="33"/>
  <c r="BB585" i="33"/>
  <c r="AZ586" i="33"/>
  <c r="BA586" i="33"/>
  <c r="BB586" i="33"/>
  <c r="AZ587" i="33"/>
  <c r="BA587" i="33"/>
  <c r="BB587" i="33"/>
  <c r="AZ588" i="33"/>
  <c r="BA588" i="33"/>
  <c r="BB588" i="33"/>
  <c r="AZ589" i="33"/>
  <c r="BA589" i="33"/>
  <c r="BB589" i="33"/>
  <c r="AZ590" i="33"/>
  <c r="BA590" i="33"/>
  <c r="BB590" i="33"/>
  <c r="AZ591" i="33"/>
  <c r="BA591" i="33"/>
  <c r="BB591" i="33"/>
  <c r="AZ592" i="33"/>
  <c r="BA592" i="33"/>
  <c r="BB592" i="33"/>
  <c r="AZ593" i="33"/>
  <c r="BA593" i="33"/>
  <c r="BB593" i="33"/>
  <c r="AZ594" i="33"/>
  <c r="BA594" i="33"/>
  <c r="BB594" i="33"/>
  <c r="AZ595" i="33"/>
  <c r="BA595" i="33"/>
  <c r="BB595" i="33"/>
  <c r="AZ596" i="33"/>
  <c r="BA596" i="33"/>
  <c r="BB596" i="33"/>
  <c r="AZ597" i="33"/>
  <c r="BA597" i="33"/>
  <c r="BB597" i="33"/>
  <c r="AZ598" i="33"/>
  <c r="BA598" i="33"/>
  <c r="BB598" i="33"/>
  <c r="AZ599" i="33"/>
  <c r="BA599" i="33"/>
  <c r="BB599" i="33"/>
  <c r="AZ600" i="33"/>
  <c r="BA600" i="33"/>
  <c r="BB600" i="33"/>
  <c r="AZ601" i="33"/>
  <c r="BA601" i="33"/>
  <c r="BB601" i="33"/>
  <c r="AZ602" i="33"/>
  <c r="BA602" i="33"/>
  <c r="BB602" i="33"/>
  <c r="AZ603" i="33"/>
  <c r="BA603" i="33"/>
  <c r="BB603" i="33"/>
  <c r="AZ604" i="33"/>
  <c r="BA604" i="33"/>
  <c r="BB604" i="33"/>
  <c r="AZ605" i="33"/>
  <c r="BA605" i="33"/>
  <c r="BB605" i="33"/>
  <c r="AZ606" i="33"/>
  <c r="BA606" i="33"/>
  <c r="BB606" i="33"/>
  <c r="AZ607" i="33"/>
  <c r="BA607" i="33"/>
  <c r="BB607" i="33"/>
  <c r="AZ608" i="33"/>
  <c r="BA608" i="33"/>
  <c r="BB608" i="33"/>
  <c r="AZ609" i="33"/>
  <c r="BA609" i="33"/>
  <c r="BB609" i="33"/>
  <c r="AZ610" i="33"/>
  <c r="BA610" i="33"/>
  <c r="BB610" i="33"/>
  <c r="AZ611" i="33"/>
  <c r="BA611" i="33"/>
  <c r="BB611" i="33"/>
  <c r="AZ612" i="33"/>
  <c r="BA612" i="33"/>
  <c r="BB612" i="33"/>
  <c r="AZ613" i="33"/>
  <c r="BA613" i="33"/>
  <c r="BB613" i="33"/>
  <c r="AZ614" i="33"/>
  <c r="BA614" i="33"/>
  <c r="BB614" i="33"/>
  <c r="AZ615" i="33"/>
  <c r="BA615" i="33"/>
  <c r="BB615" i="33"/>
  <c r="AZ616" i="33"/>
  <c r="BA616" i="33"/>
  <c r="BB616" i="33"/>
  <c r="AZ617" i="33"/>
  <c r="BA617" i="33"/>
  <c r="BB617" i="33"/>
  <c r="AZ618" i="33"/>
  <c r="BA618" i="33"/>
  <c r="BB618" i="33"/>
  <c r="AZ619" i="33"/>
  <c r="BA619" i="33"/>
  <c r="BB619" i="33"/>
  <c r="AZ620" i="33"/>
  <c r="BA620" i="33"/>
  <c r="BB620" i="33"/>
  <c r="AZ621" i="33"/>
  <c r="BA621" i="33"/>
  <c r="BB621" i="33"/>
  <c r="AZ622" i="33"/>
  <c r="BA622" i="33"/>
  <c r="BB622" i="33"/>
  <c r="AZ623" i="33"/>
  <c r="BA623" i="33"/>
  <c r="BB623" i="33"/>
  <c r="AZ624" i="33"/>
  <c r="BA624" i="33"/>
  <c r="BB624" i="33"/>
  <c r="AZ625" i="33"/>
  <c r="BA625" i="33"/>
  <c r="BB625" i="33"/>
  <c r="AZ626" i="33"/>
  <c r="BA626" i="33"/>
  <c r="BB626" i="33"/>
  <c r="AZ627" i="33"/>
  <c r="BA627" i="33"/>
  <c r="BB627" i="33"/>
  <c r="AZ628" i="33"/>
  <c r="BA628" i="33"/>
  <c r="BB628" i="33"/>
  <c r="AZ629" i="33"/>
  <c r="BA629" i="33"/>
  <c r="BB629" i="33"/>
  <c r="AZ630" i="33"/>
  <c r="BA630" i="33"/>
  <c r="BB630" i="33"/>
  <c r="AZ631" i="33"/>
  <c r="BA631" i="33"/>
  <c r="BB631" i="33"/>
  <c r="AZ632" i="33"/>
  <c r="BA632" i="33"/>
  <c r="BB632" i="33"/>
  <c r="AZ633" i="33"/>
  <c r="BA633" i="33"/>
  <c r="BB633" i="33"/>
  <c r="AZ634" i="33"/>
  <c r="BA634" i="33"/>
  <c r="BB634" i="33"/>
  <c r="AZ635" i="33"/>
  <c r="BA635" i="33"/>
  <c r="BB635" i="33"/>
  <c r="AZ636" i="33"/>
  <c r="BA636" i="33"/>
  <c r="BB636" i="33"/>
  <c r="AZ637" i="33"/>
  <c r="BA637" i="33"/>
  <c r="BB637" i="33"/>
  <c r="AZ638" i="33"/>
  <c r="BA638" i="33"/>
  <c r="BB638" i="33"/>
  <c r="AZ639" i="33"/>
  <c r="BA639" i="33"/>
  <c r="BB639" i="33"/>
  <c r="AZ640" i="33"/>
  <c r="BA640" i="33"/>
  <c r="BB640" i="33"/>
  <c r="AZ641" i="33"/>
  <c r="BA641" i="33"/>
  <c r="BB641" i="33"/>
  <c r="AZ642" i="33"/>
  <c r="BA642" i="33"/>
  <c r="BB642" i="33"/>
  <c r="AZ643" i="33"/>
  <c r="BA643" i="33"/>
  <c r="BB643" i="33"/>
  <c r="AZ644" i="33"/>
  <c r="BA644" i="33"/>
  <c r="BB644" i="33"/>
  <c r="AZ645" i="33"/>
  <c r="BA645" i="33"/>
  <c r="BB645" i="33"/>
  <c r="AZ646" i="33"/>
  <c r="BA646" i="33"/>
  <c r="BB646" i="33"/>
  <c r="AZ647" i="33"/>
  <c r="BA647" i="33"/>
  <c r="BB647" i="33"/>
  <c r="AZ648" i="33"/>
  <c r="BA648" i="33"/>
  <c r="BB648" i="33"/>
  <c r="AZ649" i="33"/>
  <c r="BA649" i="33"/>
  <c r="BB649" i="33"/>
  <c r="AZ650" i="33"/>
  <c r="BA650" i="33"/>
  <c r="BB650" i="33"/>
  <c r="AZ651" i="33"/>
  <c r="BA651" i="33"/>
  <c r="BB651" i="33"/>
  <c r="AZ652" i="33"/>
  <c r="BA652" i="33"/>
  <c r="BB652" i="33"/>
  <c r="AZ653" i="33"/>
  <c r="BA653" i="33"/>
  <c r="BB653" i="33"/>
  <c r="AZ654" i="33"/>
  <c r="BA654" i="33"/>
  <c r="BB654" i="33"/>
  <c r="AZ655" i="33"/>
  <c r="BA655" i="33"/>
  <c r="BB655" i="33"/>
  <c r="AZ656" i="33"/>
  <c r="BA656" i="33"/>
  <c r="BB656" i="33"/>
  <c r="AZ657" i="33"/>
  <c r="BA657" i="33"/>
  <c r="BB657" i="33"/>
  <c r="AZ658" i="33"/>
  <c r="BA658" i="33"/>
  <c r="BB658" i="33"/>
  <c r="AZ659" i="33"/>
  <c r="BA659" i="33"/>
  <c r="BB659" i="33"/>
  <c r="AZ660" i="33"/>
  <c r="BA660" i="33"/>
  <c r="BB660" i="33"/>
  <c r="AZ661" i="33"/>
  <c r="BA661" i="33"/>
  <c r="BB661" i="33"/>
  <c r="AZ662" i="33"/>
  <c r="BA662" i="33"/>
  <c r="BB662" i="33"/>
  <c r="AZ663" i="33"/>
  <c r="BA663" i="33"/>
  <c r="BB663" i="33"/>
  <c r="AZ664" i="33"/>
  <c r="BA664" i="33"/>
  <c r="BB664" i="33"/>
  <c r="AZ665" i="33"/>
  <c r="BA665" i="33"/>
  <c r="BB665" i="33"/>
  <c r="AZ666" i="33"/>
  <c r="BA666" i="33"/>
  <c r="BB666" i="33"/>
  <c r="AZ667" i="33"/>
  <c r="BA667" i="33"/>
  <c r="BB667" i="33"/>
  <c r="AZ668" i="33"/>
  <c r="BA668" i="33"/>
  <c r="BB668" i="33"/>
  <c r="AZ669" i="33"/>
  <c r="BA669" i="33"/>
  <c r="BB669" i="33"/>
  <c r="AZ670" i="33"/>
  <c r="BA670" i="33"/>
  <c r="BB670" i="33"/>
  <c r="AZ671" i="33"/>
  <c r="BA671" i="33"/>
  <c r="BB671" i="33"/>
  <c r="AZ672" i="33"/>
  <c r="BA672" i="33"/>
  <c r="BB672" i="33"/>
  <c r="AZ673" i="33"/>
  <c r="BA673" i="33"/>
  <c r="BB673" i="33"/>
  <c r="AZ674" i="33"/>
  <c r="BA674" i="33"/>
  <c r="BB674" i="33"/>
  <c r="AZ675" i="33"/>
  <c r="BA675" i="33"/>
  <c r="BB675" i="33"/>
  <c r="AZ676" i="33"/>
  <c r="BA676" i="33"/>
  <c r="BB676" i="33"/>
  <c r="AZ677" i="33"/>
  <c r="BA677" i="33"/>
  <c r="BB677" i="33"/>
  <c r="AZ678" i="33"/>
  <c r="BA678" i="33"/>
  <c r="BB678" i="33"/>
  <c r="AZ679" i="33"/>
  <c r="BA679" i="33"/>
  <c r="BB679" i="33"/>
  <c r="AZ680" i="33"/>
  <c r="BA680" i="33"/>
  <c r="BB680" i="33"/>
  <c r="AZ681" i="33"/>
  <c r="BA681" i="33"/>
  <c r="BB681" i="33"/>
  <c r="AZ682" i="33"/>
  <c r="BA682" i="33"/>
  <c r="BB682" i="33"/>
  <c r="AZ683" i="33"/>
  <c r="BA683" i="33"/>
  <c r="BB683" i="33"/>
  <c r="AZ684" i="33"/>
  <c r="BA684" i="33"/>
  <c r="BB684" i="33"/>
  <c r="AZ685" i="33"/>
  <c r="BA685" i="33"/>
  <c r="BB685" i="33"/>
  <c r="AZ686" i="33"/>
  <c r="BA686" i="33"/>
  <c r="BB686" i="33"/>
  <c r="AZ687" i="33"/>
  <c r="BA687" i="33"/>
  <c r="BB687" i="33"/>
  <c r="AZ688" i="33"/>
  <c r="BA688" i="33"/>
  <c r="BB688" i="33"/>
  <c r="AZ689" i="33"/>
  <c r="BA689" i="33"/>
  <c r="BB689" i="33"/>
  <c r="AZ690" i="33"/>
  <c r="BA690" i="33"/>
  <c r="BB690" i="33"/>
  <c r="AZ691" i="33"/>
  <c r="BA691" i="33"/>
  <c r="BB691" i="33"/>
  <c r="AZ692" i="33"/>
  <c r="BA692" i="33"/>
  <c r="BB692" i="33"/>
  <c r="AZ693" i="33"/>
  <c r="BA693" i="33"/>
  <c r="BB693" i="33"/>
  <c r="AZ694" i="33"/>
  <c r="BA694" i="33"/>
  <c r="BB694" i="33"/>
  <c r="AZ695" i="33"/>
  <c r="BA695" i="33"/>
  <c r="BB695" i="33"/>
  <c r="AZ696" i="33"/>
  <c r="BA696" i="33"/>
  <c r="BB696" i="33"/>
  <c r="AZ697" i="33"/>
  <c r="BA697" i="33"/>
  <c r="BB697" i="33"/>
  <c r="AZ698" i="33"/>
  <c r="BA698" i="33"/>
  <c r="BB698" i="33"/>
  <c r="AZ699" i="33"/>
  <c r="BA699" i="33"/>
  <c r="BB699" i="33"/>
  <c r="AZ700" i="33"/>
  <c r="BA700" i="33"/>
  <c r="BB700" i="33"/>
  <c r="AZ701" i="33"/>
  <c r="BA701" i="33"/>
  <c r="BB701" i="33"/>
  <c r="AZ702" i="33"/>
  <c r="BA702" i="33"/>
  <c r="BB702" i="33"/>
  <c r="AZ703" i="33"/>
  <c r="BA703" i="33"/>
  <c r="BB703" i="33"/>
  <c r="AZ704" i="33"/>
  <c r="BA704" i="33"/>
  <c r="BB704" i="33"/>
  <c r="AZ705" i="33"/>
  <c r="BA705" i="33"/>
  <c r="BB705" i="33"/>
  <c r="AZ706" i="33"/>
  <c r="BA706" i="33"/>
  <c r="BB706" i="33"/>
  <c r="AZ707" i="33"/>
  <c r="BA707" i="33"/>
  <c r="BB707" i="33"/>
  <c r="AZ708" i="33"/>
  <c r="BA708" i="33"/>
  <c r="BB708" i="33"/>
  <c r="AZ709" i="33"/>
  <c r="BA709" i="33"/>
  <c r="BB709" i="33"/>
  <c r="AZ710" i="33"/>
  <c r="BA710" i="33"/>
  <c r="BB710" i="33"/>
  <c r="AZ711" i="33"/>
  <c r="BA711" i="33"/>
  <c r="BB711" i="33"/>
  <c r="AZ712" i="33"/>
  <c r="BA712" i="33"/>
  <c r="BB712" i="33"/>
  <c r="AZ713" i="33"/>
  <c r="BA713" i="33"/>
  <c r="BB713" i="33"/>
  <c r="AZ714" i="33"/>
  <c r="BA714" i="33"/>
  <c r="BB714" i="33"/>
  <c r="AZ715" i="33"/>
  <c r="BA715" i="33"/>
  <c r="BB715" i="33"/>
  <c r="AZ716" i="33"/>
  <c r="BA716" i="33"/>
  <c r="BB716" i="33"/>
  <c r="AZ717" i="33"/>
  <c r="BA717" i="33"/>
  <c r="BB717" i="33"/>
  <c r="AZ718" i="33"/>
  <c r="BA718" i="33"/>
  <c r="BB718" i="33"/>
  <c r="AZ719" i="33"/>
  <c r="BA719" i="33"/>
  <c r="BB719" i="33"/>
  <c r="AZ720" i="33"/>
  <c r="BA720" i="33"/>
  <c r="BB720" i="33"/>
  <c r="AZ721" i="33"/>
  <c r="BA721" i="33"/>
  <c r="BB721" i="33"/>
  <c r="AZ722" i="33"/>
  <c r="BA722" i="33"/>
  <c r="BB722" i="33"/>
  <c r="AZ723" i="33"/>
  <c r="BA723" i="33"/>
  <c r="BB723" i="33"/>
  <c r="AZ724" i="33"/>
  <c r="BA724" i="33"/>
  <c r="BB724" i="33"/>
  <c r="AZ725" i="33"/>
  <c r="BA725" i="33"/>
  <c r="BB725" i="33"/>
  <c r="AZ726" i="33"/>
  <c r="BA726" i="33"/>
  <c r="BB726" i="33"/>
  <c r="AZ727" i="33"/>
  <c r="BA727" i="33"/>
  <c r="BB727" i="33"/>
  <c r="AZ728" i="33"/>
  <c r="BA728" i="33"/>
  <c r="BB728" i="33"/>
  <c r="AZ729" i="33"/>
  <c r="BA729" i="33"/>
  <c r="BB729" i="33"/>
  <c r="AZ730" i="33"/>
  <c r="BA730" i="33"/>
  <c r="BB730" i="33"/>
  <c r="AZ731" i="33"/>
  <c r="BA731" i="33"/>
  <c r="BB731" i="33"/>
  <c r="AZ732" i="33"/>
  <c r="BA732" i="33"/>
  <c r="BB732" i="33"/>
  <c r="AZ733" i="33"/>
  <c r="BA733" i="33"/>
  <c r="BB733" i="33"/>
  <c r="AZ734" i="33"/>
  <c r="BA734" i="33"/>
  <c r="BB734" i="33"/>
  <c r="AZ735" i="33"/>
  <c r="BA735" i="33"/>
  <c r="BB735" i="33"/>
  <c r="AZ736" i="33"/>
  <c r="BA736" i="33"/>
  <c r="BB736" i="33"/>
  <c r="AZ737" i="33"/>
  <c r="BA737" i="33"/>
  <c r="BB737" i="33"/>
  <c r="AZ738" i="33"/>
  <c r="BA738" i="33"/>
  <c r="BB738" i="33"/>
  <c r="AZ739" i="33"/>
  <c r="BA739" i="33"/>
  <c r="BB739" i="33"/>
  <c r="AZ740" i="33"/>
  <c r="BA740" i="33"/>
  <c r="BB740" i="33"/>
  <c r="AZ741" i="33"/>
  <c r="BA741" i="33"/>
  <c r="BB741" i="33"/>
  <c r="AZ742" i="33"/>
  <c r="BA742" i="33"/>
  <c r="BB742" i="33"/>
  <c r="AZ743" i="33"/>
  <c r="BA743" i="33"/>
  <c r="BB743" i="33"/>
  <c r="AZ744" i="33"/>
  <c r="BA744" i="33"/>
  <c r="BB744" i="33"/>
  <c r="AZ745" i="33"/>
  <c r="BA745" i="33"/>
  <c r="BB745" i="33"/>
  <c r="AZ746" i="33"/>
  <c r="BA746" i="33"/>
  <c r="BB746" i="33"/>
  <c r="AZ747" i="33"/>
  <c r="BA747" i="33"/>
  <c r="BB747" i="33"/>
  <c r="AZ748" i="33"/>
  <c r="BA748" i="33"/>
  <c r="BB748" i="33"/>
  <c r="AZ749" i="33"/>
  <c r="BA749" i="33"/>
  <c r="BB749" i="33"/>
  <c r="AZ750" i="33"/>
  <c r="BA750" i="33"/>
  <c r="BB750" i="33"/>
  <c r="AZ751" i="33"/>
  <c r="BA751" i="33"/>
  <c r="BB751" i="33"/>
  <c r="AZ752" i="33"/>
  <c r="BA752" i="33"/>
  <c r="BB752" i="33"/>
  <c r="AZ753" i="33"/>
  <c r="BA753" i="33"/>
  <c r="BB753" i="33"/>
  <c r="AZ754" i="33"/>
  <c r="BA754" i="33"/>
  <c r="BB754" i="33"/>
  <c r="AZ755" i="33"/>
  <c r="BA755" i="33"/>
  <c r="BB755" i="33"/>
  <c r="AZ756" i="33"/>
  <c r="BA756" i="33"/>
  <c r="BB756" i="33"/>
  <c r="AZ757" i="33"/>
  <c r="BA757" i="33"/>
  <c r="BB757" i="33"/>
  <c r="AZ758" i="33"/>
  <c r="BA758" i="33"/>
  <c r="BB758" i="33"/>
  <c r="AZ759" i="33"/>
  <c r="BA759" i="33"/>
  <c r="BB759" i="33"/>
  <c r="AZ760" i="33"/>
  <c r="BA760" i="33"/>
  <c r="BB760" i="33"/>
  <c r="AZ761" i="33"/>
  <c r="BA761" i="33"/>
  <c r="BB761" i="33"/>
  <c r="AZ762" i="33"/>
  <c r="BA762" i="33"/>
  <c r="BB762" i="33"/>
  <c r="AZ763" i="33"/>
  <c r="BA763" i="33"/>
  <c r="BB763" i="33"/>
  <c r="AZ764" i="33"/>
  <c r="BA764" i="33"/>
  <c r="BB764" i="33"/>
  <c r="AZ765" i="33"/>
  <c r="BA765" i="33"/>
  <c r="BB765" i="33"/>
  <c r="AZ766" i="33"/>
  <c r="BA766" i="33"/>
  <c r="BB766" i="33"/>
  <c r="AZ767" i="33"/>
  <c r="BA767" i="33"/>
  <c r="BB767" i="33"/>
  <c r="AZ768" i="33"/>
  <c r="BA768" i="33"/>
  <c r="BB768" i="33"/>
  <c r="AZ769" i="33"/>
  <c r="BA769" i="33"/>
  <c r="BB769" i="33"/>
  <c r="AZ770" i="33"/>
  <c r="BA770" i="33"/>
  <c r="BB770" i="33"/>
  <c r="AZ771" i="33"/>
  <c r="BA771" i="33"/>
  <c r="BB771" i="33"/>
  <c r="AZ772" i="33"/>
  <c r="BA772" i="33"/>
  <c r="BB772" i="33"/>
  <c r="AZ773" i="33"/>
  <c r="BA773" i="33"/>
  <c r="BB773" i="33"/>
  <c r="AZ774" i="33"/>
  <c r="BA774" i="33"/>
  <c r="BB774" i="33"/>
  <c r="AZ775" i="33"/>
  <c r="BA775" i="33"/>
  <c r="BB775" i="33"/>
  <c r="AZ776" i="33"/>
  <c r="BA776" i="33"/>
  <c r="BB776" i="33"/>
  <c r="AZ777" i="33"/>
  <c r="BA777" i="33"/>
  <c r="BB777" i="33"/>
  <c r="AZ778" i="33"/>
  <c r="BA778" i="33"/>
  <c r="BB778" i="33"/>
  <c r="AZ779" i="33"/>
  <c r="BA779" i="33"/>
  <c r="BB779" i="33"/>
  <c r="AZ780" i="33"/>
  <c r="BA780" i="33"/>
  <c r="BB780" i="33"/>
  <c r="AZ781" i="33"/>
  <c r="BA781" i="33"/>
  <c r="BB781" i="33"/>
  <c r="AZ782" i="33"/>
  <c r="BA782" i="33"/>
  <c r="BB782" i="33"/>
  <c r="AZ783" i="33"/>
  <c r="BA783" i="33"/>
  <c r="BB783" i="33"/>
  <c r="AZ784" i="33"/>
  <c r="BA784" i="33"/>
  <c r="BB784" i="33"/>
  <c r="AZ785" i="33"/>
  <c r="BA785" i="33"/>
  <c r="BB785" i="33"/>
  <c r="AZ786" i="33"/>
  <c r="BA786" i="33"/>
  <c r="BB786" i="33"/>
  <c r="AZ787" i="33"/>
  <c r="BA787" i="33"/>
  <c r="BB787" i="33"/>
  <c r="AZ788" i="33"/>
  <c r="BA788" i="33"/>
  <c r="BB788" i="33"/>
  <c r="AZ789" i="33"/>
  <c r="BA789" i="33"/>
  <c r="BB789" i="33"/>
  <c r="AZ790" i="33"/>
  <c r="BA790" i="33"/>
  <c r="BB790" i="33"/>
  <c r="AZ791" i="33"/>
  <c r="BA791" i="33"/>
  <c r="BB791" i="33"/>
  <c r="AZ792" i="33"/>
  <c r="BA792" i="33"/>
  <c r="BB792" i="33"/>
  <c r="AZ793" i="33"/>
  <c r="BA793" i="33"/>
  <c r="BB793" i="33"/>
  <c r="AZ794" i="33"/>
  <c r="BA794" i="33"/>
  <c r="BB794" i="33"/>
  <c r="AZ795" i="33"/>
  <c r="BA795" i="33"/>
  <c r="BB795" i="33"/>
  <c r="AZ796" i="33"/>
  <c r="BA796" i="33"/>
  <c r="BB796" i="33"/>
  <c r="AZ797" i="33"/>
  <c r="BA797" i="33"/>
  <c r="BB797" i="33"/>
  <c r="AZ798" i="33"/>
  <c r="BA798" i="33"/>
  <c r="BB798" i="33"/>
  <c r="AZ799" i="33"/>
  <c r="BA799" i="33"/>
  <c r="BB799" i="33"/>
  <c r="AZ800" i="33"/>
  <c r="BA800" i="33"/>
  <c r="BB800" i="33"/>
  <c r="AZ801" i="33"/>
  <c r="BA801" i="33"/>
  <c r="BB801" i="33"/>
  <c r="AZ802" i="33"/>
  <c r="BA802" i="33"/>
  <c r="BB802" i="33"/>
  <c r="AZ803" i="33"/>
  <c r="BA803" i="33"/>
  <c r="BB803" i="33"/>
  <c r="AZ804" i="33"/>
  <c r="BA804" i="33"/>
  <c r="BB804" i="33"/>
  <c r="AZ805" i="33"/>
  <c r="BA805" i="33"/>
  <c r="BB805" i="33"/>
  <c r="AZ806" i="33"/>
  <c r="BA806" i="33"/>
  <c r="BB806" i="33"/>
  <c r="AZ807" i="33"/>
  <c r="BA807" i="33"/>
  <c r="BB807" i="33"/>
  <c r="AZ808" i="33"/>
  <c r="BA808" i="33"/>
  <c r="BB808" i="33"/>
  <c r="AZ809" i="33"/>
  <c r="BA809" i="33"/>
  <c r="BB809" i="33"/>
  <c r="AZ810" i="33"/>
  <c r="BA810" i="33"/>
  <c r="BB810" i="33"/>
  <c r="AZ811" i="33"/>
  <c r="BA811" i="33"/>
  <c r="BB811" i="33"/>
  <c r="AZ812" i="33"/>
  <c r="BA812" i="33"/>
  <c r="BB812" i="33"/>
  <c r="AZ813" i="33"/>
  <c r="BA813" i="33"/>
  <c r="BB813" i="33"/>
  <c r="AZ814" i="33"/>
  <c r="BA814" i="33"/>
  <c r="BB814" i="33"/>
  <c r="AZ815" i="33"/>
  <c r="BA815" i="33"/>
  <c r="BB815" i="33"/>
  <c r="AZ816" i="33"/>
  <c r="BA816" i="33"/>
  <c r="BB816" i="33"/>
  <c r="AZ817" i="33"/>
  <c r="BA817" i="33"/>
  <c r="BB817" i="33"/>
  <c r="AZ818" i="33"/>
  <c r="BA818" i="33"/>
  <c r="BB818" i="33"/>
  <c r="AZ819" i="33"/>
  <c r="BA819" i="33"/>
  <c r="BB819" i="33"/>
  <c r="AZ820" i="33"/>
  <c r="BA820" i="33"/>
  <c r="BB820" i="33"/>
  <c r="AZ821" i="33"/>
  <c r="BA821" i="33"/>
  <c r="BB821" i="33"/>
  <c r="AZ822" i="33"/>
  <c r="BA822" i="33"/>
  <c r="BB822" i="33"/>
  <c r="AZ823" i="33"/>
  <c r="BA823" i="33"/>
  <c r="BB823" i="33"/>
  <c r="AZ824" i="33"/>
  <c r="BA824" i="33"/>
  <c r="BB824" i="33"/>
  <c r="AZ825" i="33"/>
  <c r="BA825" i="33"/>
  <c r="BB825" i="33"/>
  <c r="AZ826" i="33"/>
  <c r="BA826" i="33"/>
  <c r="BB826" i="33"/>
  <c r="AZ827" i="33"/>
  <c r="BA827" i="33"/>
  <c r="BB827" i="33"/>
  <c r="AZ828" i="33"/>
  <c r="BA828" i="33"/>
  <c r="BB828" i="33"/>
  <c r="AZ829" i="33"/>
  <c r="BA829" i="33"/>
  <c r="BB829" i="33"/>
  <c r="AZ830" i="33"/>
  <c r="BA830" i="33"/>
  <c r="BB830" i="33"/>
  <c r="AZ831" i="33"/>
  <c r="BA831" i="33"/>
  <c r="BB831" i="33"/>
  <c r="AZ832" i="33"/>
  <c r="BA832" i="33"/>
  <c r="BB832" i="33"/>
  <c r="AZ833" i="33"/>
  <c r="BA833" i="33"/>
  <c r="BB833" i="33"/>
  <c r="AZ834" i="33"/>
  <c r="BA834" i="33"/>
  <c r="BB834" i="33"/>
  <c r="AZ835" i="33"/>
  <c r="BA835" i="33"/>
  <c r="BB835" i="33"/>
  <c r="AZ836" i="33"/>
  <c r="BA836" i="33"/>
  <c r="BB836" i="33"/>
  <c r="AZ837" i="33"/>
  <c r="BA837" i="33"/>
  <c r="BB837" i="33"/>
  <c r="AZ838" i="33"/>
  <c r="BA838" i="33"/>
  <c r="BB838" i="33"/>
  <c r="AZ839" i="33"/>
  <c r="BA839" i="33"/>
  <c r="BB839" i="33"/>
  <c r="AZ840" i="33"/>
  <c r="BA840" i="33"/>
  <c r="BB840" i="33"/>
  <c r="AZ841" i="33"/>
  <c r="BA841" i="33"/>
  <c r="BB841" i="33"/>
  <c r="AZ842" i="33"/>
  <c r="BA842" i="33"/>
  <c r="BB842" i="33"/>
  <c r="AZ843" i="33"/>
  <c r="BA843" i="33"/>
  <c r="BB843" i="33"/>
  <c r="AZ844" i="33"/>
  <c r="BA844" i="33"/>
  <c r="BB844" i="33"/>
  <c r="AZ845" i="33"/>
  <c r="BA845" i="33"/>
  <c r="BB845" i="33"/>
  <c r="AZ846" i="33"/>
  <c r="BA846" i="33"/>
  <c r="BB846" i="33"/>
  <c r="AZ847" i="33"/>
  <c r="BA847" i="33"/>
  <c r="BB847" i="33"/>
  <c r="AZ848" i="33"/>
  <c r="BA848" i="33"/>
  <c r="BB848" i="33"/>
  <c r="AZ849" i="33"/>
  <c r="BA849" i="33"/>
  <c r="BB849" i="33"/>
  <c r="AZ850" i="33"/>
  <c r="BA850" i="33"/>
  <c r="BB850" i="33"/>
  <c r="AZ851" i="33"/>
  <c r="BA851" i="33"/>
  <c r="BB851" i="33"/>
  <c r="AZ852" i="33"/>
  <c r="BA852" i="33"/>
  <c r="BB852" i="33"/>
  <c r="AZ853" i="33"/>
  <c r="BA853" i="33"/>
  <c r="BB853" i="33"/>
  <c r="AZ854" i="33"/>
  <c r="BA854" i="33"/>
  <c r="BB854" i="33"/>
  <c r="AZ855" i="33"/>
  <c r="BA855" i="33"/>
  <c r="BB855" i="33"/>
  <c r="AZ856" i="33"/>
  <c r="BA856" i="33"/>
  <c r="BB856" i="33"/>
  <c r="AZ857" i="33"/>
  <c r="BA857" i="33"/>
  <c r="BB857" i="33"/>
  <c r="AZ858" i="33"/>
  <c r="BA858" i="33"/>
  <c r="BB858" i="33"/>
  <c r="AZ859" i="33"/>
  <c r="BA859" i="33"/>
  <c r="BB859" i="33"/>
  <c r="AZ860" i="33"/>
  <c r="BA860" i="33"/>
  <c r="BB860" i="33"/>
  <c r="AZ861" i="33"/>
  <c r="BA861" i="33"/>
  <c r="BB861" i="33"/>
  <c r="AZ862" i="33"/>
  <c r="BA862" i="33"/>
  <c r="BB862" i="33"/>
  <c r="AZ863" i="33"/>
  <c r="BA863" i="33"/>
  <c r="BB863" i="33"/>
  <c r="AZ864" i="33"/>
  <c r="BA864" i="33"/>
  <c r="BB864" i="33"/>
  <c r="AZ865" i="33"/>
  <c r="BA865" i="33"/>
  <c r="BB865" i="33"/>
  <c r="AZ866" i="33"/>
  <c r="BA866" i="33"/>
  <c r="BB866" i="33"/>
  <c r="AZ867" i="33"/>
  <c r="BA867" i="33"/>
  <c r="BB867" i="33"/>
  <c r="AZ868" i="33"/>
  <c r="BA868" i="33"/>
  <c r="BB868" i="33"/>
  <c r="AZ869" i="33"/>
  <c r="BA869" i="33"/>
  <c r="BB869" i="33"/>
  <c r="AZ870" i="33"/>
  <c r="BA870" i="33"/>
  <c r="BB870" i="33"/>
  <c r="AZ871" i="33"/>
  <c r="BA871" i="33"/>
  <c r="BB871" i="33"/>
  <c r="AZ872" i="33"/>
  <c r="BA872" i="33"/>
  <c r="BB872" i="33"/>
  <c r="AZ873" i="33"/>
  <c r="BA873" i="33"/>
  <c r="BB873" i="33"/>
  <c r="AZ874" i="33"/>
  <c r="BA874" i="33"/>
  <c r="BB874" i="33"/>
  <c r="AZ875" i="33"/>
  <c r="BA875" i="33"/>
  <c r="BB875" i="33"/>
  <c r="AZ876" i="33"/>
  <c r="BA876" i="33"/>
  <c r="BB876" i="33"/>
  <c r="AZ877" i="33"/>
  <c r="BA877" i="33"/>
  <c r="BB877" i="33"/>
  <c r="AZ878" i="33"/>
  <c r="BA878" i="33"/>
  <c r="BB878" i="33"/>
  <c r="AZ879" i="33"/>
  <c r="BA879" i="33"/>
  <c r="BB879" i="33"/>
  <c r="AZ880" i="33"/>
  <c r="BA880" i="33"/>
  <c r="BB880" i="33"/>
  <c r="AZ881" i="33"/>
  <c r="BA881" i="33"/>
  <c r="BB881" i="33"/>
  <c r="AZ882" i="33"/>
  <c r="BA882" i="33"/>
  <c r="AZ883" i="33"/>
  <c r="BA883" i="33"/>
  <c r="BB883" i="33"/>
  <c r="AZ884" i="33"/>
  <c r="BA884" i="33"/>
  <c r="BB884" i="33"/>
  <c r="AZ885" i="33"/>
  <c r="BA885" i="33"/>
  <c r="BB885" i="33"/>
  <c r="AZ886" i="33"/>
  <c r="BA886" i="33"/>
  <c r="AZ887" i="33"/>
  <c r="BA887" i="33"/>
  <c r="BB887" i="33"/>
  <c r="AZ888" i="33"/>
  <c r="BA888" i="33"/>
  <c r="BB888" i="33"/>
  <c r="AZ889" i="33"/>
  <c r="BA889" i="33"/>
  <c r="BB889" i="33"/>
  <c r="AZ890" i="33"/>
  <c r="BA890" i="33"/>
  <c r="AZ891" i="33"/>
  <c r="BA891" i="33"/>
  <c r="BB891" i="33"/>
  <c r="AZ892" i="33"/>
  <c r="BA892" i="33"/>
  <c r="BB892" i="33"/>
  <c r="AZ893" i="33"/>
  <c r="BA893" i="33"/>
  <c r="BB893" i="33"/>
  <c r="AZ894" i="33"/>
  <c r="BA894" i="33"/>
  <c r="AZ895" i="33"/>
  <c r="BA895" i="33"/>
  <c r="BB895" i="33"/>
  <c r="AZ896" i="33"/>
  <c r="BA896" i="33"/>
  <c r="BB896" i="33"/>
  <c r="AZ897" i="33"/>
  <c r="BA897" i="33"/>
  <c r="BB897" i="33"/>
  <c r="AZ898" i="33"/>
  <c r="BA898" i="33"/>
  <c r="AZ899" i="33"/>
  <c r="BA899" i="33"/>
  <c r="BB899" i="33"/>
  <c r="AZ900" i="33"/>
  <c r="BA900" i="33"/>
  <c r="BB900" i="33"/>
  <c r="AZ901" i="33"/>
  <c r="BA901" i="33"/>
  <c r="BB901" i="33"/>
  <c r="AZ902" i="33"/>
  <c r="BA902" i="33"/>
  <c r="AZ903" i="33"/>
  <c r="BA903" i="33"/>
  <c r="BB903" i="33"/>
  <c r="AZ904" i="33"/>
  <c r="BA904" i="33"/>
  <c r="BB904" i="33"/>
  <c r="AZ905" i="33"/>
  <c r="BA905" i="33"/>
  <c r="BB905" i="33"/>
  <c r="AZ906" i="33"/>
  <c r="BA906" i="33"/>
  <c r="AZ907" i="33"/>
  <c r="BA907" i="33"/>
  <c r="BB907" i="33"/>
  <c r="AZ908" i="33"/>
  <c r="BA908" i="33"/>
  <c r="BB908" i="33"/>
  <c r="AZ909" i="33"/>
  <c r="BA909" i="33"/>
  <c r="BB909" i="33"/>
  <c r="AZ910" i="33"/>
  <c r="BA910" i="33"/>
  <c r="AZ911" i="33"/>
  <c r="BA911" i="33"/>
  <c r="BB911" i="33"/>
  <c r="AZ912" i="33"/>
  <c r="BA912" i="33"/>
  <c r="BB912" i="33"/>
  <c r="AZ913" i="33"/>
  <c r="BA913" i="33"/>
  <c r="BB913" i="33"/>
  <c r="AZ914" i="33"/>
  <c r="BA914" i="33"/>
  <c r="AZ915" i="33"/>
  <c r="BA915" i="33"/>
  <c r="BB915" i="33"/>
  <c r="AZ916" i="33"/>
  <c r="BA916" i="33"/>
  <c r="BB916" i="33"/>
  <c r="AZ917" i="33"/>
  <c r="BA917" i="33"/>
  <c r="BB917" i="33"/>
  <c r="AZ918" i="33"/>
  <c r="BA918" i="33"/>
  <c r="AZ919" i="33"/>
  <c r="BA919" i="33"/>
  <c r="BB919" i="33"/>
  <c r="AZ920" i="33"/>
  <c r="BA920" i="33"/>
  <c r="BB920" i="33"/>
  <c r="AZ921" i="33"/>
  <c r="BA921" i="33"/>
  <c r="BB921" i="33"/>
  <c r="AZ922" i="33"/>
  <c r="BA922" i="33"/>
  <c r="AZ923" i="33"/>
  <c r="BA923" i="33"/>
  <c r="BB923" i="33"/>
  <c r="AZ924" i="33"/>
  <c r="BA924" i="33"/>
  <c r="BB924" i="33"/>
  <c r="AZ925" i="33"/>
  <c r="BA925" i="33"/>
  <c r="BB925" i="33"/>
  <c r="AZ926" i="33"/>
  <c r="BA926" i="33"/>
  <c r="AZ927" i="33"/>
  <c r="BA927" i="33"/>
  <c r="BB927" i="33"/>
  <c r="AZ928" i="33"/>
  <c r="BA928" i="33"/>
  <c r="BB928" i="33"/>
  <c r="AZ929" i="33"/>
  <c r="BA929" i="33"/>
  <c r="BB929" i="33"/>
  <c r="AZ930" i="33"/>
  <c r="BA930" i="33"/>
  <c r="AZ931" i="33"/>
  <c r="BA931" i="33"/>
  <c r="BB931" i="33"/>
  <c r="AZ932" i="33"/>
  <c r="BA932" i="33"/>
  <c r="BB932" i="33"/>
  <c r="AZ933" i="33"/>
  <c r="BA933" i="33"/>
  <c r="BB933" i="33"/>
  <c r="AZ934" i="33"/>
  <c r="BA934" i="33"/>
  <c r="AZ935" i="33"/>
  <c r="BA935" i="33"/>
  <c r="BB935" i="33"/>
  <c r="AZ936" i="33"/>
  <c r="BA936" i="33"/>
  <c r="BB936" i="33"/>
  <c r="AZ937" i="33"/>
  <c r="BA937" i="33"/>
  <c r="BB937" i="33"/>
  <c r="AZ938" i="33"/>
  <c r="BA938" i="33"/>
  <c r="AZ939" i="33"/>
  <c r="BA939" i="33"/>
  <c r="BB939" i="33"/>
  <c r="AZ940" i="33"/>
  <c r="BA940" i="33"/>
  <c r="BB940" i="33"/>
  <c r="AZ941" i="33"/>
  <c r="BA941" i="33"/>
  <c r="BB941" i="33"/>
  <c r="AZ942" i="33"/>
  <c r="BA942" i="33"/>
  <c r="AZ943" i="33"/>
  <c r="BA943" i="33"/>
  <c r="BB943" i="33"/>
  <c r="AZ944" i="33"/>
  <c r="BA944" i="33"/>
  <c r="BB944" i="33"/>
  <c r="AZ945" i="33"/>
  <c r="BA945" i="33"/>
  <c r="BB945" i="33"/>
  <c r="AZ946" i="33"/>
  <c r="BA946" i="33"/>
  <c r="AZ947" i="33"/>
  <c r="BA947" i="33"/>
  <c r="BB947" i="33"/>
  <c r="AZ948" i="33"/>
  <c r="BA948" i="33"/>
  <c r="BB948" i="33"/>
  <c r="AZ949" i="33"/>
  <c r="BA949" i="33"/>
  <c r="BB949" i="33"/>
  <c r="AZ950" i="33"/>
  <c r="BA950" i="33"/>
  <c r="AZ951" i="33"/>
  <c r="BA951" i="33"/>
  <c r="BB951" i="33"/>
  <c r="AZ952" i="33"/>
  <c r="BA952" i="33"/>
  <c r="BB952" i="33"/>
  <c r="AZ953" i="33"/>
  <c r="BA953" i="33"/>
  <c r="BB953" i="33"/>
  <c r="AZ954" i="33"/>
  <c r="BA954" i="33"/>
  <c r="AZ955" i="33"/>
  <c r="BA955" i="33"/>
  <c r="BB955" i="33"/>
  <c r="AZ956" i="33"/>
  <c r="BA956" i="33"/>
  <c r="BB956" i="33"/>
  <c r="AZ957" i="33"/>
  <c r="BA957" i="33"/>
  <c r="BB957" i="33"/>
  <c r="AZ958" i="33"/>
  <c r="BA958" i="33"/>
  <c r="AZ959" i="33"/>
  <c r="BA959" i="33"/>
  <c r="BB959" i="33"/>
  <c r="AZ960" i="33"/>
  <c r="BA960" i="33"/>
  <c r="BB960" i="33"/>
  <c r="AZ961" i="33"/>
  <c r="BA961" i="33"/>
  <c r="BB961" i="33"/>
  <c r="AZ962" i="33"/>
  <c r="BA962" i="33"/>
  <c r="AZ963" i="33"/>
  <c r="BA963" i="33"/>
  <c r="BB963" i="33"/>
  <c r="AZ964" i="33"/>
  <c r="BA964" i="33"/>
  <c r="BB964" i="33"/>
  <c r="AZ965" i="33"/>
  <c r="BA965" i="33"/>
  <c r="BB965" i="33"/>
  <c r="AZ966" i="33"/>
  <c r="BA966" i="33"/>
  <c r="AZ967" i="33"/>
  <c r="BA967" i="33"/>
  <c r="BB967" i="33"/>
  <c r="AZ968" i="33"/>
  <c r="BA968" i="33"/>
  <c r="BB968" i="33"/>
  <c r="AZ969" i="33"/>
  <c r="BA969" i="33"/>
  <c r="BB969" i="33"/>
  <c r="AZ970" i="33"/>
  <c r="BA970" i="33"/>
  <c r="AZ971" i="33"/>
  <c r="BA971" i="33"/>
  <c r="BB971" i="33"/>
  <c r="AZ972" i="33"/>
  <c r="BA972" i="33"/>
  <c r="BB972" i="33"/>
  <c r="AZ973" i="33"/>
  <c r="BA973" i="33"/>
  <c r="BB973" i="33"/>
  <c r="AZ974" i="33"/>
  <c r="BA974" i="33"/>
  <c r="AZ975" i="33"/>
  <c r="BA975" i="33"/>
  <c r="BB975" i="33"/>
  <c r="AZ976" i="33"/>
  <c r="BA976" i="33"/>
  <c r="BB976" i="33"/>
  <c r="AZ977" i="33"/>
  <c r="BA977" i="33"/>
  <c r="BB977" i="33"/>
  <c r="AZ978" i="33"/>
  <c r="BA978" i="33"/>
  <c r="AZ979" i="33"/>
  <c r="BA979" i="33"/>
  <c r="BB979" i="33"/>
  <c r="AZ980" i="33"/>
  <c r="BA980" i="33"/>
  <c r="BB980" i="33"/>
  <c r="AZ981" i="33"/>
  <c r="BA981" i="33"/>
  <c r="BB981" i="33"/>
  <c r="AZ982" i="33"/>
  <c r="BA982" i="33"/>
  <c r="AZ983" i="33"/>
  <c r="BA983" i="33"/>
  <c r="BB983" i="33"/>
  <c r="AZ984" i="33"/>
  <c r="BA984" i="33"/>
  <c r="BB984" i="33"/>
  <c r="AZ985" i="33"/>
  <c r="BA985" i="33"/>
  <c r="BB985" i="33"/>
  <c r="AZ986" i="33"/>
  <c r="BA986" i="33"/>
  <c r="AZ987" i="33"/>
  <c r="BA987" i="33"/>
  <c r="BB987" i="33"/>
  <c r="AZ988" i="33"/>
  <c r="BA988" i="33"/>
  <c r="BB988" i="33"/>
  <c r="AZ989" i="33"/>
  <c r="BA989" i="33"/>
  <c r="BB989" i="33"/>
  <c r="AZ990" i="33"/>
  <c r="BA990" i="33"/>
  <c r="AZ991" i="33"/>
  <c r="BA991" i="33"/>
  <c r="BB991" i="33"/>
  <c r="AZ992" i="33"/>
  <c r="BA992" i="33"/>
  <c r="BB992" i="33"/>
  <c r="AZ993" i="33"/>
  <c r="BA993" i="33"/>
  <c r="BB993" i="33"/>
  <c r="AZ994" i="33"/>
  <c r="BA994" i="33"/>
  <c r="AZ995" i="33"/>
  <c r="BA995" i="33"/>
  <c r="BB995" i="33"/>
  <c r="AZ996" i="33"/>
  <c r="BA996" i="33"/>
  <c r="BB996" i="33"/>
  <c r="AZ997" i="33"/>
  <c r="BA997" i="33"/>
  <c r="BB997" i="33"/>
  <c r="AZ998" i="33"/>
  <c r="BA998" i="33"/>
  <c r="AZ999" i="33"/>
  <c r="BA999" i="33"/>
  <c r="BB999" i="33"/>
  <c r="AZ1000" i="33"/>
  <c r="BA1000" i="33"/>
  <c r="BB1000" i="33"/>
  <c r="AZ1001" i="33"/>
  <c r="BA1001" i="33"/>
  <c r="BB1001" i="33"/>
  <c r="AZ1002" i="33"/>
  <c r="BA1002" i="33"/>
  <c r="AZ1003" i="33"/>
  <c r="BA1003" i="33"/>
  <c r="BB1003" i="33"/>
  <c r="AZ1004" i="33"/>
  <c r="BA1004" i="33"/>
  <c r="BB1004" i="33"/>
  <c r="AZ1005" i="33"/>
  <c r="BA1005" i="33"/>
  <c r="BB1005" i="33"/>
  <c r="AZ1006" i="33"/>
  <c r="BA1006" i="33"/>
  <c r="BB1006" i="33"/>
  <c r="AZ1007" i="33"/>
  <c r="BA1007" i="33"/>
  <c r="BB1007" i="33"/>
  <c r="AZ1008" i="33"/>
  <c r="BA1008" i="33"/>
  <c r="BB1008" i="33"/>
  <c r="AZ1009" i="33"/>
  <c r="BA1009" i="33"/>
  <c r="BB1009" i="33"/>
  <c r="AZ1010" i="33"/>
  <c r="BA1010" i="33"/>
  <c r="BB1010" i="33"/>
  <c r="AZ1011" i="33"/>
  <c r="BA1011" i="33"/>
  <c r="BB1011" i="33"/>
  <c r="AZ1012" i="33"/>
  <c r="BA1012" i="33"/>
  <c r="BB1012" i="33"/>
  <c r="AZ1013" i="33"/>
  <c r="BA1013" i="33"/>
  <c r="BB1013" i="33"/>
  <c r="AZ1014" i="33"/>
  <c r="BA1014" i="33"/>
  <c r="BB1014" i="33"/>
  <c r="AZ1015" i="33"/>
  <c r="BA1015" i="33"/>
  <c r="BB1015" i="33"/>
  <c r="AZ1016" i="33"/>
  <c r="BA1016" i="33"/>
  <c r="BB1016" i="33"/>
  <c r="AZ1017" i="33"/>
  <c r="BA1017" i="33"/>
  <c r="BB1017" i="33"/>
  <c r="AZ1018" i="33"/>
  <c r="BA1018" i="33"/>
  <c r="BB1018" i="33"/>
  <c r="AZ1019" i="33"/>
  <c r="BA1019" i="33"/>
  <c r="BB1019" i="33"/>
  <c r="AZ1020" i="33"/>
  <c r="BA1020" i="33"/>
  <c r="BB1020" i="33"/>
  <c r="AZ1021" i="33"/>
  <c r="BA1021" i="33"/>
  <c r="BB1021" i="33"/>
  <c r="AZ1022" i="33"/>
  <c r="BA1022" i="33"/>
  <c r="BB1022" i="33"/>
  <c r="AZ1023" i="33"/>
  <c r="BA1023" i="33"/>
  <c r="BB1023" i="33"/>
  <c r="AZ1024" i="33"/>
  <c r="BA1024" i="33"/>
  <c r="BB1024" i="33"/>
  <c r="AZ1025" i="33"/>
  <c r="BA1025" i="33"/>
  <c r="BB1025" i="33"/>
  <c r="AZ1026" i="33"/>
  <c r="BA1026" i="33"/>
  <c r="BB1026" i="33"/>
  <c r="AZ1027" i="33"/>
  <c r="BA1027" i="33"/>
  <c r="BB1027" i="33"/>
  <c r="AZ1028" i="33"/>
  <c r="BA1028" i="33"/>
  <c r="BB1028" i="33"/>
  <c r="AZ1029" i="33"/>
  <c r="BA1029" i="33"/>
  <c r="BB1029" i="33"/>
  <c r="AZ1030" i="33"/>
  <c r="BA1030" i="33"/>
  <c r="BB1030" i="33"/>
  <c r="AZ1031" i="33"/>
  <c r="BA1031" i="33"/>
  <c r="BB1031" i="33"/>
  <c r="AZ1032" i="33"/>
  <c r="BA1032" i="33"/>
  <c r="BB1032" i="33"/>
  <c r="AZ1033" i="33"/>
  <c r="BA1033" i="33"/>
  <c r="BB1033" i="33"/>
  <c r="AZ1034" i="33"/>
  <c r="BA1034" i="33"/>
  <c r="BB1034" i="33"/>
  <c r="AZ1035" i="33"/>
  <c r="BA1035" i="33"/>
  <c r="BB1035" i="33"/>
  <c r="AZ1036" i="33"/>
  <c r="BA1036" i="33"/>
  <c r="BB1036" i="33"/>
  <c r="AZ1037" i="33"/>
  <c r="BA1037" i="33"/>
  <c r="BB1037" i="33"/>
  <c r="AZ1038" i="33"/>
  <c r="BA1038" i="33"/>
  <c r="BB1038" i="33"/>
  <c r="AZ1039" i="33"/>
  <c r="BA1039" i="33"/>
  <c r="BB1039" i="33"/>
  <c r="AZ1040" i="33"/>
  <c r="BA1040" i="33"/>
  <c r="BB1040" i="33"/>
  <c r="AZ1041" i="33"/>
  <c r="BA1041" i="33"/>
  <c r="BB1041" i="33"/>
  <c r="AZ1042" i="33"/>
  <c r="BA1042" i="33"/>
  <c r="BB1042" i="33"/>
  <c r="AZ1043" i="33"/>
  <c r="BA1043" i="33"/>
  <c r="BB1043" i="33"/>
  <c r="AZ1044" i="33"/>
  <c r="BA1044" i="33"/>
  <c r="BB1044" i="33"/>
  <c r="AZ1045" i="33"/>
  <c r="BA1045" i="33"/>
  <c r="BB1045" i="33"/>
  <c r="AZ1046" i="33"/>
  <c r="BA1046" i="33"/>
  <c r="BB1046" i="33"/>
  <c r="AZ1047" i="33"/>
  <c r="BA1047" i="33"/>
  <c r="BB1047" i="33"/>
  <c r="AZ1048" i="33"/>
  <c r="BA1048" i="33"/>
  <c r="BB1048" i="33"/>
  <c r="AZ1049" i="33"/>
  <c r="BA1049" i="33"/>
  <c r="BB1049" i="33"/>
  <c r="AZ1050" i="33"/>
  <c r="BA1050" i="33"/>
  <c r="BB1050" i="33"/>
  <c r="AZ1051" i="33"/>
  <c r="BA1051" i="33"/>
  <c r="BB1051" i="33"/>
  <c r="AZ1052" i="33"/>
  <c r="BA1052" i="33"/>
  <c r="BB1052" i="33"/>
  <c r="AZ1053" i="33"/>
  <c r="BA1053" i="33"/>
  <c r="BB1053" i="33"/>
  <c r="AZ1054" i="33"/>
  <c r="BA1054" i="33"/>
  <c r="BB1054" i="33"/>
  <c r="AZ1055" i="33"/>
  <c r="BA1055" i="33"/>
  <c r="BB1055" i="33"/>
  <c r="AZ1056" i="33"/>
  <c r="BA1056" i="33"/>
  <c r="BB1056" i="33"/>
  <c r="AZ1057" i="33"/>
  <c r="BA1057" i="33"/>
  <c r="BB1057" i="33"/>
  <c r="AZ1058" i="33"/>
  <c r="BA1058" i="33"/>
  <c r="BB1058" i="33"/>
  <c r="AZ1059" i="33"/>
  <c r="BA1059" i="33"/>
  <c r="BB1059" i="33"/>
  <c r="AZ1060" i="33"/>
  <c r="BA1060" i="33"/>
  <c r="BB1060" i="33"/>
  <c r="AZ1061" i="33"/>
  <c r="BA1061" i="33"/>
  <c r="BB1061" i="33"/>
  <c r="AZ1062" i="33"/>
  <c r="BA1062" i="33"/>
  <c r="BB1062" i="33"/>
  <c r="AZ1063" i="33"/>
  <c r="BA1063" i="33"/>
  <c r="BB1063" i="33"/>
  <c r="AZ1064" i="33"/>
  <c r="BA1064" i="33"/>
  <c r="BB1064" i="33"/>
  <c r="AZ1065" i="33"/>
  <c r="BA1065" i="33"/>
  <c r="BB1065" i="33"/>
  <c r="AZ1066" i="33"/>
  <c r="BA1066" i="33"/>
  <c r="BB1066" i="33"/>
  <c r="AZ1067" i="33"/>
  <c r="BA1067" i="33"/>
  <c r="BB1067" i="33"/>
  <c r="AZ1068" i="33"/>
  <c r="BA1068" i="33"/>
  <c r="BB1068" i="33"/>
  <c r="AZ1069" i="33"/>
  <c r="BA1069" i="33"/>
  <c r="BB1069" i="33"/>
  <c r="AZ1070" i="33"/>
  <c r="BA1070" i="33"/>
  <c r="BB1070" i="33"/>
  <c r="AZ1071" i="33"/>
  <c r="BA1071" i="33"/>
  <c r="BB1071" i="33"/>
  <c r="AZ1072" i="33"/>
  <c r="BA1072" i="33"/>
  <c r="BB1072" i="33"/>
  <c r="AZ1073" i="33"/>
  <c r="BA1073" i="33"/>
  <c r="BB1073" i="33"/>
  <c r="AZ1074" i="33"/>
  <c r="BA1074" i="33"/>
  <c r="BB1074" i="33"/>
  <c r="AZ1075" i="33"/>
  <c r="BA1075" i="33"/>
  <c r="BB1075" i="33"/>
  <c r="AZ1076" i="33"/>
  <c r="BA1076" i="33"/>
  <c r="BB1076" i="33"/>
  <c r="AZ1077" i="33"/>
  <c r="BA1077" i="33"/>
  <c r="BB1077" i="33"/>
  <c r="AZ1078" i="33"/>
  <c r="BA1078" i="33"/>
  <c r="BB1078" i="33"/>
  <c r="AZ1079" i="33"/>
  <c r="BA1079" i="33"/>
  <c r="BB1079" i="33"/>
  <c r="AZ1080" i="33"/>
  <c r="BA1080" i="33"/>
  <c r="BB1080" i="33"/>
  <c r="AZ1081" i="33"/>
  <c r="BA1081" i="33"/>
  <c r="BB1081" i="33"/>
  <c r="AZ1082" i="33"/>
  <c r="BA1082" i="33"/>
  <c r="BB1082" i="33"/>
  <c r="AZ1083" i="33"/>
  <c r="BA1083" i="33"/>
  <c r="BB1083" i="33"/>
  <c r="AZ1084" i="33"/>
  <c r="BA1084" i="33"/>
  <c r="BB1084" i="33"/>
  <c r="AZ1085" i="33"/>
  <c r="BA1085" i="33"/>
  <c r="BB1085" i="33"/>
  <c r="AZ1086" i="33"/>
  <c r="BA1086" i="33"/>
  <c r="BB1086" i="33"/>
  <c r="AZ1087" i="33"/>
  <c r="BA1087" i="33"/>
  <c r="BB1087" i="33"/>
  <c r="AZ1088" i="33"/>
  <c r="BA1088" i="33"/>
  <c r="BB1088" i="33"/>
  <c r="AZ1089" i="33"/>
  <c r="BA1089" i="33"/>
  <c r="BB1089" i="33"/>
  <c r="AZ1090" i="33"/>
  <c r="BA1090" i="33"/>
  <c r="BB1090" i="33"/>
  <c r="AZ1091" i="33"/>
  <c r="BA1091" i="33"/>
  <c r="BB1091" i="33"/>
  <c r="AZ1092" i="33"/>
  <c r="BA1092" i="33"/>
  <c r="BB1092" i="33"/>
  <c r="AZ1093" i="33"/>
  <c r="BA1093" i="33"/>
  <c r="BB1093" i="33"/>
  <c r="AZ1094" i="33"/>
  <c r="BA1094" i="33"/>
  <c r="BB1094" i="33"/>
  <c r="AZ1095" i="33"/>
  <c r="BA1095" i="33"/>
  <c r="BB1095" i="33"/>
  <c r="AZ1096" i="33"/>
  <c r="BA1096" i="33"/>
  <c r="BB1096" i="33"/>
  <c r="AZ1097" i="33"/>
  <c r="BA1097" i="33"/>
  <c r="BB1097" i="33"/>
  <c r="AZ1098" i="33"/>
  <c r="BA1098" i="33"/>
  <c r="BB1098" i="33"/>
  <c r="AZ1099" i="33"/>
  <c r="BA1099" i="33"/>
  <c r="BB1099" i="33"/>
  <c r="AZ1100" i="33"/>
  <c r="BA1100" i="33"/>
  <c r="BB1100" i="33"/>
  <c r="AZ1101" i="33"/>
  <c r="BA1101" i="33"/>
  <c r="BB1101" i="33"/>
  <c r="AZ1102" i="33"/>
  <c r="BA1102" i="33"/>
  <c r="BB1102" i="33"/>
  <c r="AZ1103" i="33"/>
  <c r="BA1103" i="33"/>
  <c r="BB1103" i="33"/>
  <c r="AZ1104" i="33"/>
  <c r="BA1104" i="33"/>
  <c r="BB1104" i="33"/>
  <c r="AZ1105" i="33"/>
  <c r="BA1105" i="33"/>
  <c r="BB1105" i="33"/>
  <c r="AZ1106" i="33"/>
  <c r="BA1106" i="33"/>
  <c r="BB1106" i="33"/>
  <c r="AZ1107" i="33"/>
  <c r="BA1107" i="33"/>
  <c r="BB1107" i="33"/>
  <c r="AZ1108" i="33"/>
  <c r="BA1108" i="33"/>
  <c r="BB1108" i="33"/>
  <c r="AZ1109" i="33"/>
  <c r="BA1109" i="33"/>
  <c r="BB1109" i="33"/>
  <c r="AZ1110" i="33"/>
  <c r="BA1110" i="33"/>
  <c r="BB1110" i="33"/>
  <c r="AZ1111" i="33"/>
  <c r="BA1111" i="33"/>
  <c r="BB1111" i="33"/>
  <c r="AZ1112" i="33"/>
  <c r="BA1112" i="33"/>
  <c r="BB1112" i="33"/>
  <c r="AZ1113" i="33"/>
  <c r="BA1113" i="33"/>
  <c r="BB1113" i="33"/>
  <c r="AZ1114" i="33"/>
  <c r="BA1114" i="33"/>
  <c r="BB1114" i="33"/>
  <c r="AZ1115" i="33"/>
  <c r="BA1115" i="33"/>
  <c r="BB1115" i="33"/>
  <c r="AZ1116" i="33"/>
  <c r="BA1116" i="33"/>
  <c r="BB1116" i="33"/>
  <c r="AZ1117" i="33"/>
  <c r="BA1117" i="33"/>
  <c r="BB1117" i="33"/>
  <c r="AZ1118" i="33"/>
  <c r="BA1118" i="33"/>
  <c r="BB1118" i="33"/>
  <c r="AZ1119" i="33"/>
  <c r="BA1119" i="33"/>
  <c r="BB1119" i="33"/>
  <c r="AZ1120" i="33"/>
  <c r="BA1120" i="33"/>
  <c r="BB1120" i="33"/>
  <c r="AZ1121" i="33"/>
  <c r="BA1121" i="33"/>
  <c r="BB1121" i="33"/>
  <c r="AZ1122" i="33"/>
  <c r="BA1122" i="33"/>
  <c r="BB1122" i="33"/>
  <c r="AZ1123" i="33"/>
  <c r="BA1123" i="33"/>
  <c r="BB1123" i="33"/>
  <c r="AZ1124" i="33"/>
  <c r="BA1124" i="33"/>
  <c r="BB1124" i="33"/>
  <c r="AZ1125" i="33"/>
  <c r="BA1125" i="33"/>
  <c r="BB1125" i="33"/>
  <c r="AZ1126" i="33"/>
  <c r="BA1126" i="33"/>
  <c r="BB1126" i="33"/>
  <c r="AZ1127" i="33"/>
  <c r="BA1127" i="33"/>
  <c r="BB1127" i="33"/>
  <c r="AZ1128" i="33"/>
  <c r="BA1128" i="33"/>
  <c r="BB1128" i="33"/>
  <c r="AZ1129" i="33"/>
  <c r="BA1129" i="33"/>
  <c r="BB1129" i="33"/>
  <c r="AZ1130" i="33"/>
  <c r="BA1130" i="33"/>
  <c r="BB1130" i="33"/>
  <c r="AZ1131" i="33"/>
  <c r="BA1131" i="33"/>
  <c r="BB1131" i="33"/>
  <c r="AZ1132" i="33"/>
  <c r="BA1132" i="33"/>
  <c r="BB1132" i="33"/>
  <c r="AZ1133" i="33"/>
  <c r="BA1133" i="33"/>
  <c r="BB1133" i="33"/>
  <c r="AZ1134" i="33"/>
  <c r="BA1134" i="33"/>
  <c r="BB1134" i="33"/>
  <c r="AZ1135" i="33"/>
  <c r="BA1135" i="33"/>
  <c r="BB1135" i="33"/>
  <c r="AZ1136" i="33"/>
  <c r="BA1136" i="33"/>
  <c r="BB1136" i="33"/>
  <c r="AZ1137" i="33"/>
  <c r="BA1137" i="33"/>
  <c r="BB1137" i="33"/>
  <c r="AZ1138" i="33"/>
  <c r="BA1138" i="33"/>
  <c r="BB1138" i="33"/>
  <c r="AZ1139" i="33"/>
  <c r="BA1139" i="33"/>
  <c r="BB1139" i="33"/>
  <c r="AZ1140" i="33"/>
  <c r="BA1140" i="33"/>
  <c r="BB1140" i="33"/>
  <c r="AZ1141" i="33"/>
  <c r="BA1141" i="33"/>
  <c r="BB1141" i="33"/>
  <c r="AZ1142" i="33"/>
  <c r="BA1142" i="33"/>
  <c r="BB1142" i="33"/>
  <c r="AZ1143" i="33"/>
  <c r="BA1143" i="33"/>
  <c r="BB1143" i="33"/>
  <c r="AZ1144" i="33"/>
  <c r="BA1144" i="33"/>
  <c r="BB1144" i="33"/>
  <c r="AZ1145" i="33"/>
  <c r="BA1145" i="33"/>
  <c r="BB1145" i="33"/>
  <c r="AZ1146" i="33"/>
  <c r="BA1146" i="33"/>
  <c r="BB1146" i="33"/>
  <c r="AZ1147" i="33"/>
  <c r="BA1147" i="33"/>
  <c r="BB1147" i="33"/>
  <c r="AZ1148" i="33"/>
  <c r="BA1148" i="33"/>
  <c r="BB1148" i="33"/>
  <c r="AZ1149" i="33"/>
  <c r="BA1149" i="33"/>
  <c r="BB1149" i="33"/>
  <c r="AZ1150" i="33"/>
  <c r="BA1150" i="33"/>
  <c r="BB1150" i="33"/>
  <c r="AZ1151" i="33"/>
  <c r="BA1151" i="33"/>
  <c r="BB1151" i="33"/>
  <c r="AZ1152" i="33"/>
  <c r="BA1152" i="33"/>
  <c r="BB1152" i="33"/>
  <c r="AZ1153" i="33"/>
  <c r="BA1153" i="33"/>
  <c r="BB1153" i="33"/>
  <c r="AZ1154" i="33"/>
  <c r="BA1154" i="33"/>
  <c r="BB1154" i="33"/>
  <c r="AZ1155" i="33"/>
  <c r="BA1155" i="33"/>
  <c r="BB1155" i="33"/>
  <c r="AZ1156" i="33"/>
  <c r="BA1156" i="33"/>
  <c r="BB1156" i="33"/>
  <c r="AZ1157" i="33"/>
  <c r="BA1157" i="33"/>
  <c r="BB1157" i="33"/>
  <c r="AZ1158" i="33"/>
  <c r="BA1158" i="33"/>
  <c r="BB1158" i="33"/>
  <c r="AZ1159" i="33"/>
  <c r="BA1159" i="33"/>
  <c r="BB1159" i="33"/>
  <c r="AZ1160" i="33"/>
  <c r="BA1160" i="33"/>
  <c r="BB1160" i="33"/>
  <c r="AZ1161" i="33"/>
  <c r="BA1161" i="33"/>
  <c r="BB1161" i="33"/>
  <c r="AZ1162" i="33"/>
  <c r="BA1162" i="33"/>
  <c r="BB1162" i="33"/>
  <c r="AZ1163" i="33"/>
  <c r="BA1163" i="33"/>
  <c r="BB1163" i="33"/>
  <c r="AZ1164" i="33"/>
  <c r="BA1164" i="33"/>
  <c r="BB1164" i="33"/>
  <c r="AZ1165" i="33"/>
  <c r="BA1165" i="33"/>
  <c r="BB1165" i="33"/>
  <c r="AZ1166" i="33"/>
  <c r="BA1166" i="33"/>
  <c r="BB1166" i="33"/>
  <c r="AZ1167" i="33"/>
  <c r="BA1167" i="33"/>
  <c r="BB1167" i="33"/>
  <c r="AZ1168" i="33"/>
  <c r="BA1168" i="33"/>
  <c r="BB1168" i="33"/>
  <c r="AZ1169" i="33"/>
  <c r="BA1169" i="33"/>
  <c r="BB1169" i="33"/>
  <c r="AZ1170" i="33"/>
  <c r="BA1170" i="33"/>
  <c r="BB1170" i="33"/>
  <c r="AZ1171" i="33"/>
  <c r="BA1171" i="33"/>
  <c r="BB1171" i="33"/>
  <c r="AZ1172" i="33"/>
  <c r="BA1172" i="33"/>
  <c r="BB1172" i="33"/>
  <c r="AZ1173" i="33"/>
  <c r="BA1173" i="33"/>
  <c r="BB1173" i="33"/>
  <c r="AZ1174" i="33"/>
  <c r="BA1174" i="33"/>
  <c r="BB1174" i="33"/>
  <c r="AZ1175" i="33"/>
  <c r="BA1175" i="33"/>
  <c r="BB1175" i="33"/>
  <c r="AZ1176" i="33"/>
  <c r="BA1176" i="33"/>
  <c r="BB1176" i="33"/>
  <c r="AZ1177" i="33"/>
  <c r="BA1177" i="33"/>
  <c r="BB1177" i="33"/>
  <c r="AZ1178" i="33"/>
  <c r="BA1178" i="33"/>
  <c r="BB1178" i="33"/>
  <c r="AZ1179" i="33"/>
  <c r="BA1179" i="33"/>
  <c r="BB1179" i="33"/>
  <c r="AZ1180" i="33"/>
  <c r="BA1180" i="33"/>
  <c r="BB1180" i="33"/>
  <c r="AZ1181" i="33"/>
  <c r="BA1181" i="33"/>
  <c r="BB1181" i="33"/>
  <c r="AZ1182" i="33"/>
  <c r="BA1182" i="33"/>
  <c r="BB1182" i="33"/>
  <c r="AZ1183" i="33"/>
  <c r="BA1183" i="33"/>
  <c r="BB1183" i="33"/>
  <c r="AZ1184" i="33"/>
  <c r="BA1184" i="33"/>
  <c r="BB1184" i="33"/>
  <c r="AZ1185" i="33"/>
  <c r="BA1185" i="33"/>
  <c r="BB1185" i="33"/>
  <c r="AZ1186" i="33"/>
  <c r="BA1186" i="33"/>
  <c r="BB1186" i="33"/>
  <c r="AZ1187" i="33"/>
  <c r="BA1187" i="33"/>
  <c r="BB1187" i="33"/>
  <c r="AZ1188" i="33"/>
  <c r="BA1188" i="33"/>
  <c r="BB1188" i="33"/>
  <c r="AZ1189" i="33"/>
  <c r="BA1189" i="33"/>
  <c r="BB1189" i="33"/>
  <c r="AZ1190" i="33"/>
  <c r="BA1190" i="33"/>
  <c r="BB1190" i="33"/>
  <c r="AZ1191" i="33"/>
  <c r="BA1191" i="33"/>
  <c r="BB1191" i="33"/>
  <c r="AZ1192" i="33"/>
  <c r="BA1192" i="33"/>
  <c r="BB1192" i="33"/>
  <c r="AZ1193" i="33"/>
  <c r="BA1193" i="33"/>
  <c r="BB1193" i="33"/>
  <c r="AZ1194" i="33"/>
  <c r="BA1194" i="33"/>
  <c r="BB1194" i="33"/>
  <c r="AZ1195" i="33"/>
  <c r="BA1195" i="33"/>
  <c r="BB1195" i="33"/>
  <c r="AZ1196" i="33"/>
  <c r="BA1196" i="33"/>
  <c r="BB1196" i="33"/>
  <c r="AZ1197" i="33"/>
  <c r="BA1197" i="33"/>
  <c r="BB1197" i="33"/>
  <c r="AZ1198" i="33"/>
  <c r="BA1198" i="33"/>
  <c r="BB1198" i="33"/>
  <c r="AZ1199" i="33"/>
  <c r="BA1199" i="33"/>
  <c r="BB1199" i="33"/>
  <c r="AZ1200" i="33"/>
  <c r="BA1200" i="33"/>
  <c r="BB1200" i="33"/>
  <c r="AZ1201" i="33"/>
  <c r="BA1201" i="33"/>
  <c r="BB1201" i="33"/>
  <c r="AZ1202" i="33"/>
  <c r="BA1202" i="33"/>
  <c r="BB1202" i="33"/>
  <c r="AZ1203" i="33"/>
  <c r="BA1203" i="33"/>
  <c r="BB1203" i="33"/>
  <c r="AZ1204" i="33"/>
  <c r="BA1204" i="33"/>
  <c r="BB1204" i="33"/>
  <c r="AZ1205" i="33"/>
  <c r="BA1205" i="33"/>
  <c r="BB1205" i="33"/>
  <c r="AZ1206" i="33"/>
  <c r="BA1206" i="33"/>
  <c r="BB1206" i="33"/>
  <c r="AZ1207" i="33"/>
  <c r="BA1207" i="33"/>
  <c r="BB1207" i="33"/>
  <c r="AZ1208" i="33"/>
  <c r="BA1208" i="33"/>
  <c r="BB1208" i="33"/>
  <c r="AZ1209" i="33"/>
  <c r="BA1209" i="33"/>
  <c r="BB1209" i="33"/>
  <c r="AZ1210" i="33"/>
  <c r="BA1210" i="33"/>
  <c r="BB1210" i="33"/>
  <c r="AZ1211" i="33"/>
  <c r="BA1211" i="33"/>
  <c r="BB1211" i="33"/>
  <c r="AZ1212" i="33"/>
  <c r="BA1212" i="33"/>
  <c r="BB1212" i="33"/>
  <c r="AZ1213" i="33"/>
  <c r="BA1213" i="33"/>
  <c r="BB1213" i="33"/>
  <c r="AZ1214" i="33"/>
  <c r="BA1214" i="33"/>
  <c r="BB1214" i="33"/>
  <c r="AZ1215" i="33"/>
  <c r="BA1215" i="33"/>
  <c r="BB1215" i="33"/>
  <c r="AZ1216" i="33"/>
  <c r="BA1216" i="33"/>
  <c r="BB1216" i="33"/>
  <c r="AZ1217" i="33"/>
  <c r="BA1217" i="33"/>
  <c r="BB1217" i="33"/>
  <c r="AZ1218" i="33"/>
  <c r="BA1218" i="33"/>
  <c r="BB1218" i="33"/>
  <c r="AZ1219" i="33"/>
  <c r="BA1219" i="33"/>
  <c r="BB1219" i="33"/>
  <c r="AZ1220" i="33"/>
  <c r="BA1220" i="33"/>
  <c r="BB1220" i="33"/>
  <c r="AZ1221" i="33"/>
  <c r="BA1221" i="33"/>
  <c r="BB1221" i="33"/>
  <c r="AZ1222" i="33"/>
  <c r="BA1222" i="33"/>
  <c r="BB1222" i="33"/>
  <c r="AZ1223" i="33"/>
  <c r="BA1223" i="33"/>
  <c r="BB1223" i="33"/>
  <c r="AZ1224" i="33"/>
  <c r="BA1224" i="33"/>
  <c r="BB1224" i="33"/>
  <c r="AZ1225" i="33"/>
  <c r="BA1225" i="33"/>
  <c r="BB1225" i="33"/>
  <c r="AZ1226" i="33"/>
  <c r="BA1226" i="33"/>
  <c r="BB1226" i="33"/>
  <c r="AZ1227" i="33"/>
  <c r="BA1227" i="33"/>
  <c r="BB1227" i="33"/>
  <c r="AZ1228" i="33"/>
  <c r="BA1228" i="33"/>
  <c r="BB1228" i="33"/>
  <c r="AZ1229" i="33"/>
  <c r="BA1229" i="33"/>
  <c r="BB1229" i="33"/>
  <c r="AZ1230" i="33"/>
  <c r="BA1230" i="33"/>
  <c r="BB1230" i="33"/>
  <c r="AZ1231" i="33"/>
  <c r="BA1231" i="33"/>
  <c r="BB1231" i="33"/>
  <c r="AZ1232" i="33"/>
  <c r="BA1232" i="33"/>
  <c r="BB1232" i="33"/>
  <c r="AZ1233" i="33"/>
  <c r="BA1233" i="33"/>
  <c r="BB1233" i="33"/>
  <c r="AZ1234" i="33"/>
  <c r="BA1234" i="33"/>
  <c r="BB1234" i="33"/>
  <c r="AZ1235" i="33"/>
  <c r="BA1235" i="33"/>
  <c r="BB1235" i="33"/>
  <c r="AZ1236" i="33"/>
  <c r="BA1236" i="33"/>
  <c r="BB1236" i="33"/>
  <c r="AZ1237" i="33"/>
  <c r="BA1237" i="33"/>
  <c r="BB1237" i="33"/>
  <c r="AZ1238" i="33"/>
  <c r="BA1238" i="33"/>
  <c r="BB1238" i="33"/>
  <c r="AZ1239" i="33"/>
  <c r="BA1239" i="33"/>
  <c r="BB1239" i="33"/>
  <c r="AZ1240" i="33"/>
  <c r="BA1240" i="33"/>
  <c r="BB1240" i="33"/>
  <c r="AZ1241" i="33"/>
  <c r="BA1241" i="33"/>
  <c r="BB1241" i="33"/>
  <c r="AZ1242" i="33"/>
  <c r="BA1242" i="33"/>
  <c r="BB1242" i="33"/>
  <c r="AZ1243" i="33"/>
  <c r="BA1243" i="33"/>
  <c r="BB1243" i="33"/>
  <c r="AZ1244" i="33"/>
  <c r="BA1244" i="33"/>
  <c r="BB1244" i="33"/>
  <c r="AZ1245" i="33"/>
  <c r="BA1245" i="33"/>
  <c r="BB1245" i="33"/>
  <c r="AZ1246" i="33"/>
  <c r="BA1246" i="33"/>
  <c r="BB1246" i="33"/>
  <c r="AZ1247" i="33"/>
  <c r="BA1247" i="33"/>
  <c r="BB1247" i="33"/>
  <c r="AZ1248" i="33"/>
  <c r="BA1248" i="33"/>
  <c r="BB1248" i="33"/>
  <c r="AZ1249" i="33"/>
  <c r="BA1249" i="33"/>
  <c r="BB1249" i="33"/>
  <c r="AZ1250" i="33"/>
  <c r="BA1250" i="33"/>
  <c r="BB1250" i="33"/>
  <c r="AZ1251" i="33"/>
  <c r="BA1251" i="33"/>
  <c r="BB1251" i="33"/>
  <c r="AZ1252" i="33"/>
  <c r="BA1252" i="33"/>
  <c r="BB1252" i="33"/>
  <c r="AZ1253" i="33"/>
  <c r="BA1253" i="33"/>
  <c r="BB1253" i="33"/>
  <c r="AZ1254" i="33"/>
  <c r="BA1254" i="33"/>
  <c r="BB1254" i="33"/>
  <c r="AZ1255" i="33"/>
  <c r="BA1255" i="33"/>
  <c r="BB1255" i="33"/>
  <c r="AZ1256" i="33"/>
  <c r="BA1256" i="33"/>
  <c r="BB1256" i="33"/>
  <c r="AZ1257" i="33"/>
  <c r="BA1257" i="33"/>
  <c r="BB1257" i="33"/>
  <c r="AZ1258" i="33"/>
  <c r="BA1258" i="33"/>
  <c r="BB1258" i="33"/>
  <c r="AZ1259" i="33"/>
  <c r="BA1259" i="33"/>
  <c r="BB1259" i="33"/>
  <c r="AZ1260" i="33"/>
  <c r="BA1260" i="33"/>
  <c r="BB1260" i="33"/>
  <c r="AZ1261" i="33"/>
  <c r="BA1261" i="33"/>
  <c r="BB1261" i="33"/>
  <c r="AZ1262" i="33"/>
  <c r="BA1262" i="33"/>
  <c r="BB1262" i="33"/>
  <c r="AZ1263" i="33"/>
  <c r="BA1263" i="33"/>
  <c r="BB1263" i="33"/>
  <c r="AZ1264" i="33"/>
  <c r="BA1264" i="33"/>
  <c r="BB1264" i="33"/>
  <c r="AZ1265" i="33"/>
  <c r="BA1265" i="33"/>
  <c r="BB1265" i="33"/>
  <c r="AZ1266" i="33"/>
  <c r="BA1266" i="33"/>
  <c r="BB1266" i="33"/>
  <c r="AZ1267" i="33"/>
  <c r="BA1267" i="33"/>
  <c r="BB1267" i="33"/>
  <c r="AZ1268" i="33"/>
  <c r="BA1268" i="33"/>
  <c r="BB1268" i="33"/>
  <c r="AZ1269" i="33"/>
  <c r="BA1269" i="33"/>
  <c r="BB1269" i="33"/>
  <c r="AZ1270" i="33"/>
  <c r="BA1270" i="33"/>
  <c r="BB1270" i="33"/>
  <c r="AZ1271" i="33"/>
  <c r="BA1271" i="33"/>
  <c r="BB1271" i="33"/>
  <c r="AZ1272" i="33"/>
  <c r="BA1272" i="33"/>
  <c r="BB1272" i="33"/>
  <c r="AZ1273" i="33"/>
  <c r="BA1273" i="33"/>
  <c r="BB1273" i="33"/>
  <c r="AZ1274" i="33"/>
  <c r="BA1274" i="33"/>
  <c r="BB1274" i="33"/>
  <c r="AZ1275" i="33"/>
  <c r="BA1275" i="33"/>
  <c r="BB1275" i="33"/>
  <c r="AZ1276" i="33"/>
  <c r="BA1276" i="33"/>
  <c r="BB1276" i="33"/>
  <c r="AZ1277" i="33"/>
  <c r="BA1277" i="33"/>
  <c r="BB1277" i="33"/>
  <c r="AZ1278" i="33"/>
  <c r="BA1278" i="33"/>
  <c r="BB1278" i="33"/>
  <c r="AZ1279" i="33"/>
  <c r="BA1279" i="33"/>
  <c r="BB1279" i="33"/>
  <c r="AZ1280" i="33"/>
  <c r="BA1280" i="33"/>
  <c r="BB1280" i="33"/>
  <c r="AZ1281" i="33"/>
  <c r="BA1281" i="33"/>
  <c r="BB1281" i="33"/>
  <c r="AZ1282" i="33"/>
  <c r="BA1282" i="33"/>
  <c r="BB1282" i="33"/>
  <c r="AZ1283" i="33"/>
  <c r="BA1283" i="33"/>
  <c r="BB1283" i="33"/>
  <c r="AZ1284" i="33"/>
  <c r="BA1284" i="33"/>
  <c r="BB1284" i="33"/>
  <c r="AZ1285" i="33"/>
  <c r="BA1285" i="33"/>
  <c r="BB1285" i="33"/>
  <c r="AZ1286" i="33"/>
  <c r="BA1286" i="33"/>
  <c r="BB1286" i="33"/>
  <c r="AZ1287" i="33"/>
  <c r="BA1287" i="33"/>
  <c r="BB1287" i="33"/>
  <c r="AZ1288" i="33"/>
  <c r="BA1288" i="33"/>
  <c r="BB1288" i="33"/>
  <c r="AZ1289" i="33"/>
  <c r="BA1289" i="33"/>
  <c r="BB1289" i="33"/>
  <c r="AZ1290" i="33"/>
  <c r="BA1290" i="33"/>
  <c r="BB1290" i="33"/>
  <c r="AZ1291" i="33"/>
  <c r="BA1291" i="33"/>
  <c r="BB1291" i="33"/>
  <c r="AZ1292" i="33"/>
  <c r="BA1292" i="33"/>
  <c r="BB1292" i="33"/>
  <c r="AZ1293" i="33"/>
  <c r="BA1293" i="33"/>
  <c r="BB1293" i="33"/>
  <c r="AZ1294" i="33"/>
  <c r="BA1294" i="33"/>
  <c r="BB1294" i="33"/>
  <c r="AZ1295" i="33"/>
  <c r="BA1295" i="33"/>
  <c r="BB1295" i="33"/>
  <c r="AZ1296" i="33"/>
  <c r="BA1296" i="33"/>
  <c r="BB1296" i="33"/>
  <c r="AZ1297" i="33"/>
  <c r="BA1297" i="33"/>
  <c r="BB1297" i="33"/>
  <c r="AZ1298" i="33"/>
  <c r="BA1298" i="33"/>
  <c r="BB1298" i="33"/>
  <c r="AZ1299" i="33"/>
  <c r="BA1299" i="33"/>
  <c r="BB1299" i="33"/>
  <c r="AZ1300" i="33"/>
  <c r="BA1300" i="33"/>
  <c r="BB1300" i="33"/>
  <c r="AZ1301" i="33"/>
  <c r="BA1301" i="33"/>
  <c r="BB1301" i="33"/>
  <c r="AZ1302" i="33"/>
  <c r="BA1302" i="33"/>
  <c r="BB1302" i="33"/>
  <c r="AZ1303" i="33"/>
  <c r="BA1303" i="33"/>
  <c r="BB1303" i="33"/>
  <c r="AZ1304" i="33"/>
  <c r="BA1304" i="33"/>
  <c r="BB1304" i="33"/>
  <c r="AZ1305" i="33"/>
  <c r="BA1305" i="33"/>
  <c r="BB1305" i="33"/>
  <c r="AZ1306" i="33"/>
  <c r="BA1306" i="33"/>
  <c r="BB1306" i="33"/>
  <c r="AZ1307" i="33"/>
  <c r="BA1307" i="33"/>
  <c r="BB1307" i="33"/>
  <c r="AZ1308" i="33"/>
  <c r="BA1308" i="33"/>
  <c r="BB1308" i="33"/>
  <c r="AZ1309" i="33"/>
  <c r="BA1309" i="33"/>
  <c r="BB1309" i="33"/>
  <c r="AZ1310" i="33"/>
  <c r="BA1310" i="33"/>
  <c r="BB1310" i="33"/>
  <c r="AZ1311" i="33"/>
  <c r="BA1311" i="33"/>
  <c r="BB1311" i="33"/>
  <c r="AZ1312" i="33"/>
  <c r="BA1312" i="33"/>
  <c r="BB1312" i="33"/>
  <c r="AZ1313" i="33"/>
  <c r="BA1313" i="33"/>
  <c r="BB1313" i="33"/>
  <c r="AZ1314" i="33"/>
  <c r="BA1314" i="33"/>
  <c r="BB1314" i="33"/>
  <c r="AZ1315" i="33"/>
  <c r="BA1315" i="33"/>
  <c r="BB1315" i="33"/>
  <c r="AZ1316" i="33"/>
  <c r="BA1316" i="33"/>
  <c r="BB1316" i="33"/>
  <c r="AZ1317" i="33"/>
  <c r="BA1317" i="33"/>
  <c r="BB1317" i="33"/>
  <c r="AZ1318" i="33"/>
  <c r="BA1318" i="33"/>
  <c r="BB1318" i="33"/>
  <c r="AZ1319" i="33"/>
  <c r="BA1319" i="33"/>
  <c r="BB1319" i="33"/>
  <c r="AZ1320" i="33"/>
  <c r="BA1320" i="33"/>
  <c r="BB1320" i="33"/>
  <c r="AZ1321" i="33"/>
  <c r="BA1321" i="33"/>
  <c r="BB1321" i="33"/>
  <c r="AZ1322" i="33"/>
  <c r="BA1322" i="33"/>
  <c r="BB1322" i="33"/>
  <c r="AZ1323" i="33"/>
  <c r="BA1323" i="33"/>
  <c r="BB1323" i="33"/>
  <c r="AZ1324" i="33"/>
  <c r="BA1324" i="33"/>
  <c r="BB1324" i="33"/>
  <c r="AZ1325" i="33"/>
  <c r="BA1325" i="33"/>
  <c r="BB1325" i="33"/>
  <c r="AZ1326" i="33"/>
  <c r="BA1326" i="33"/>
  <c r="BB1326" i="33"/>
  <c r="AZ1327" i="33"/>
  <c r="BA1327" i="33"/>
  <c r="BB1327" i="33"/>
  <c r="AZ1328" i="33"/>
  <c r="BA1328" i="33"/>
  <c r="BB1328" i="33"/>
  <c r="AZ1329" i="33"/>
  <c r="BA1329" i="33"/>
  <c r="BB1329" i="33"/>
  <c r="AZ1330" i="33"/>
  <c r="BA1330" i="33"/>
  <c r="BB1330" i="33"/>
  <c r="AZ1331" i="33"/>
  <c r="BA1331" i="33"/>
  <c r="BB1331" i="33"/>
  <c r="AZ1332" i="33"/>
  <c r="BA1332" i="33"/>
  <c r="BB1332" i="33"/>
  <c r="AZ1333" i="33"/>
  <c r="BA1333" i="33"/>
  <c r="BB1333" i="33"/>
  <c r="AZ1334" i="33"/>
  <c r="BA1334" i="33"/>
  <c r="BB1334" i="33"/>
  <c r="AZ1335" i="33"/>
  <c r="BA1335" i="33"/>
  <c r="BB1335" i="33"/>
  <c r="AZ1336" i="33"/>
  <c r="BA1336" i="33"/>
  <c r="BB1336" i="33"/>
  <c r="AZ1337" i="33"/>
  <c r="BA1337" i="33"/>
  <c r="BB1337" i="33"/>
  <c r="AZ1338" i="33"/>
  <c r="BA1338" i="33"/>
  <c r="BB1338" i="33"/>
  <c r="AZ1339" i="33"/>
  <c r="BA1339" i="33"/>
  <c r="BB1339" i="33"/>
  <c r="AZ1340" i="33"/>
  <c r="BA1340" i="33"/>
  <c r="BB1340" i="33"/>
  <c r="AZ1341" i="33"/>
  <c r="BA1341" i="33"/>
  <c r="BB1341" i="33"/>
  <c r="AZ1342" i="33"/>
  <c r="BA1342" i="33"/>
  <c r="BB1342" i="33"/>
  <c r="AZ1343" i="33"/>
  <c r="BA1343" i="33"/>
  <c r="BB1343" i="33"/>
  <c r="AZ1344" i="33"/>
  <c r="BA1344" i="33"/>
  <c r="BB1344" i="33"/>
  <c r="AZ1345" i="33"/>
  <c r="BA1345" i="33"/>
  <c r="BB1345" i="33"/>
  <c r="AZ1346" i="33"/>
  <c r="BA1346" i="33"/>
  <c r="BB1346" i="33"/>
  <c r="AZ1347" i="33"/>
  <c r="BA1347" i="33"/>
  <c r="BB1347" i="33"/>
  <c r="AZ1348" i="33"/>
  <c r="BA1348" i="33"/>
  <c r="BB1348" i="33"/>
  <c r="AZ1349" i="33"/>
  <c r="BA1349" i="33"/>
  <c r="BB1349" i="33"/>
  <c r="AZ1350" i="33"/>
  <c r="BA1350" i="33"/>
  <c r="BB1350" i="33"/>
  <c r="AZ1351" i="33"/>
  <c r="BA1351" i="33"/>
  <c r="BB1351" i="33"/>
  <c r="AZ1352" i="33"/>
  <c r="BA1352" i="33"/>
  <c r="BB1352" i="33"/>
  <c r="AZ1353" i="33"/>
  <c r="BA1353" i="33"/>
  <c r="BB1353" i="33"/>
  <c r="AZ1354" i="33"/>
  <c r="BA1354" i="33"/>
  <c r="BB1354" i="33"/>
  <c r="AZ1355" i="33"/>
  <c r="BA1355" i="33"/>
  <c r="BB1355" i="33"/>
  <c r="AZ1356" i="33"/>
  <c r="BA1356" i="33"/>
  <c r="BB1356" i="33"/>
  <c r="AZ1357" i="33"/>
  <c r="BA1357" i="33"/>
  <c r="BB1357" i="33"/>
  <c r="AZ1358" i="33"/>
  <c r="BA1358" i="33"/>
  <c r="BB1358" i="33"/>
  <c r="AZ1359" i="33"/>
  <c r="BA1359" i="33"/>
  <c r="BB1359" i="33"/>
  <c r="AZ1360" i="33"/>
  <c r="BA1360" i="33"/>
  <c r="BB1360" i="33"/>
  <c r="AZ1361" i="33"/>
  <c r="BA1361" i="33"/>
  <c r="BB1361" i="33"/>
  <c r="AZ1362" i="33"/>
  <c r="BA1362" i="33"/>
  <c r="BB1362" i="33"/>
  <c r="AZ1363" i="33"/>
  <c r="BA1363" i="33"/>
  <c r="BB1363" i="33"/>
  <c r="AZ1364" i="33"/>
  <c r="BA1364" i="33"/>
  <c r="BB1364" i="33"/>
  <c r="AZ1365" i="33"/>
  <c r="BA1365" i="33"/>
  <c r="BB1365" i="33"/>
  <c r="AZ1366" i="33"/>
  <c r="BA1366" i="33"/>
  <c r="BB1366" i="33"/>
  <c r="AZ1367" i="33"/>
  <c r="BA1367" i="33"/>
  <c r="BB1367" i="33"/>
  <c r="AZ1368" i="33"/>
  <c r="BA1368" i="33"/>
  <c r="BB1368" i="33"/>
  <c r="AZ1369" i="33"/>
  <c r="BA1369" i="33"/>
  <c r="BB1369" i="33"/>
  <c r="AZ1370" i="33"/>
  <c r="BA1370" i="33"/>
  <c r="BB1370" i="33"/>
  <c r="AZ1371" i="33"/>
  <c r="BA1371" i="33"/>
  <c r="BB1371" i="33"/>
  <c r="AZ1372" i="33"/>
  <c r="BA1372" i="33"/>
  <c r="BB1372" i="33"/>
  <c r="AZ1373" i="33"/>
  <c r="BA1373" i="33"/>
  <c r="BB1373" i="33"/>
  <c r="AZ1374" i="33"/>
  <c r="BA1374" i="33"/>
  <c r="BB1374" i="33"/>
  <c r="AZ1375" i="33"/>
  <c r="BA1375" i="33"/>
  <c r="BB1375" i="33"/>
  <c r="AZ1376" i="33"/>
  <c r="BA1376" i="33"/>
  <c r="BB1376" i="33"/>
  <c r="AZ1377" i="33"/>
  <c r="BA1377" i="33"/>
  <c r="BB1377" i="33"/>
  <c r="AZ1378" i="33"/>
  <c r="BA1378" i="33"/>
  <c r="BB1378" i="33"/>
  <c r="AZ1379" i="33"/>
  <c r="BA1379" i="33"/>
  <c r="BB1379" i="33"/>
  <c r="AZ1380" i="33"/>
  <c r="BA1380" i="33"/>
  <c r="BB1380" i="33"/>
  <c r="AZ1381" i="33"/>
  <c r="BA1381" i="33"/>
  <c r="BB1381" i="33"/>
  <c r="AZ1382" i="33"/>
  <c r="BA1382" i="33"/>
  <c r="BB1382" i="33"/>
  <c r="AZ1383" i="33"/>
  <c r="BA1383" i="33"/>
  <c r="BB1383" i="33"/>
  <c r="AZ1384" i="33"/>
  <c r="BA1384" i="33"/>
  <c r="BB1384" i="33"/>
  <c r="AZ1385" i="33"/>
  <c r="BA1385" i="33"/>
  <c r="BB1385" i="33"/>
  <c r="AZ1386" i="33"/>
  <c r="BA1386" i="33"/>
  <c r="BB1386" i="33"/>
  <c r="AZ1387" i="33"/>
  <c r="BA1387" i="33"/>
  <c r="BB1387" i="33"/>
  <c r="AZ1388" i="33"/>
  <c r="BA1388" i="33"/>
  <c r="BB1388" i="33"/>
  <c r="AZ1389" i="33"/>
  <c r="BA1389" i="33"/>
  <c r="BB1389" i="33"/>
  <c r="AZ1390" i="33"/>
  <c r="BA1390" i="33"/>
  <c r="BB1390" i="33"/>
  <c r="AZ1391" i="33"/>
  <c r="BA1391" i="33"/>
  <c r="BB1391" i="33"/>
  <c r="AZ1392" i="33"/>
  <c r="BA1392" i="33"/>
  <c r="BB1392" i="33"/>
  <c r="AZ1393" i="33"/>
  <c r="BA1393" i="33"/>
  <c r="BB1393" i="33"/>
  <c r="AZ1394" i="33"/>
  <c r="BA1394" i="33"/>
  <c r="BB1394" i="33"/>
  <c r="AZ1395" i="33"/>
  <c r="BA1395" i="33"/>
  <c r="BB1395" i="33"/>
  <c r="AZ1396" i="33"/>
  <c r="BA1396" i="33"/>
  <c r="BB1396" i="33"/>
  <c r="AZ1397" i="33"/>
  <c r="BA1397" i="33"/>
  <c r="BB1397" i="33"/>
  <c r="AZ1398" i="33"/>
  <c r="BA1398" i="33"/>
  <c r="BB1398" i="33"/>
  <c r="AZ1399" i="33"/>
  <c r="BA1399" i="33"/>
  <c r="BB1399" i="33"/>
  <c r="AZ1400" i="33"/>
  <c r="BA1400" i="33"/>
  <c r="BB1400" i="33"/>
  <c r="AZ1401" i="33"/>
  <c r="BA1401" i="33"/>
  <c r="BB1401" i="33"/>
  <c r="AZ1402" i="33"/>
  <c r="BA1402" i="33"/>
  <c r="BB1402" i="33"/>
  <c r="AZ1403" i="33"/>
  <c r="BA1403" i="33"/>
  <c r="BB1403" i="33"/>
  <c r="AZ1404" i="33"/>
  <c r="BA1404" i="33"/>
  <c r="BB1404" i="33"/>
  <c r="AZ1405" i="33"/>
  <c r="BA1405" i="33"/>
  <c r="BB1405" i="33"/>
  <c r="AZ1406" i="33"/>
  <c r="BA1406" i="33"/>
  <c r="BB1406" i="33"/>
  <c r="AZ1407" i="33"/>
  <c r="BA1407" i="33"/>
  <c r="BB1407" i="33"/>
  <c r="AZ1408" i="33"/>
  <c r="BA1408" i="33"/>
  <c r="BB1408" i="33"/>
  <c r="AZ1409" i="33"/>
  <c r="BA1409" i="33"/>
  <c r="BB1409" i="33"/>
  <c r="AZ1410" i="33"/>
  <c r="BA1410" i="33"/>
  <c r="BB1410" i="33"/>
  <c r="AZ1411" i="33"/>
  <c r="BA1411" i="33"/>
  <c r="BB1411" i="33"/>
  <c r="AZ1412" i="33"/>
  <c r="BA1412" i="33"/>
  <c r="BB1412" i="33"/>
  <c r="AZ1413" i="33"/>
  <c r="BA1413" i="33"/>
  <c r="BB1413" i="33"/>
  <c r="AZ1414" i="33"/>
  <c r="BA1414" i="33"/>
  <c r="BB1414" i="33"/>
  <c r="AZ1415" i="33"/>
  <c r="BA1415" i="33"/>
  <c r="BB1415" i="33"/>
  <c r="AZ1416" i="33"/>
  <c r="BA1416" i="33"/>
  <c r="BB1416" i="33"/>
  <c r="AZ1417" i="33"/>
  <c r="BA1417" i="33"/>
  <c r="BB1417" i="33"/>
  <c r="AZ1418" i="33"/>
  <c r="BA1418" i="33"/>
  <c r="BB1418" i="33"/>
  <c r="AZ1419" i="33"/>
  <c r="BA1419" i="33"/>
  <c r="BB1419" i="33"/>
  <c r="AZ1420" i="33"/>
  <c r="BA1420" i="33"/>
  <c r="BB1420" i="33"/>
  <c r="AZ1421" i="33"/>
  <c r="BA1421" i="33"/>
  <c r="BB1421" i="33"/>
  <c r="AZ1422" i="33"/>
  <c r="BA1422" i="33"/>
  <c r="BB1422" i="33"/>
  <c r="AZ1423" i="33"/>
  <c r="BA1423" i="33"/>
  <c r="BB1423" i="33"/>
  <c r="AZ1424" i="33"/>
  <c r="BA1424" i="33"/>
  <c r="BB1424" i="33"/>
  <c r="AZ1425" i="33"/>
  <c r="BA1425" i="33"/>
  <c r="BB1425" i="33"/>
  <c r="AZ1426" i="33"/>
  <c r="BA1426" i="33"/>
  <c r="BB1426" i="33"/>
  <c r="AZ1427" i="33"/>
  <c r="BA1427" i="33"/>
  <c r="BB1427" i="33"/>
  <c r="AZ1428" i="33"/>
  <c r="BA1428" i="33"/>
  <c r="BB1428" i="33"/>
  <c r="AZ1429" i="33"/>
  <c r="BA1429" i="33"/>
  <c r="BB1429" i="33"/>
  <c r="AZ1430" i="33"/>
  <c r="BA1430" i="33"/>
  <c r="BB1430" i="33"/>
  <c r="AZ1431" i="33"/>
  <c r="BA1431" i="33"/>
  <c r="BB1431" i="33"/>
  <c r="AZ1432" i="33"/>
  <c r="BA1432" i="33"/>
  <c r="BB1432" i="33"/>
  <c r="AZ1433" i="33"/>
  <c r="BA1433" i="33"/>
  <c r="BB1433" i="33"/>
  <c r="AZ1434" i="33"/>
  <c r="BA1434" i="33"/>
  <c r="BB1434" i="33"/>
  <c r="AZ1435" i="33"/>
  <c r="BA1435" i="33"/>
  <c r="BB1435" i="33"/>
  <c r="AZ1436" i="33"/>
  <c r="BA1436" i="33"/>
  <c r="BB1436" i="33"/>
  <c r="AZ1437" i="33"/>
  <c r="BA1437" i="33"/>
  <c r="BB1437" i="33"/>
  <c r="AZ1438" i="33"/>
  <c r="BA1438" i="33"/>
  <c r="BB1438" i="33"/>
  <c r="AZ1439" i="33"/>
  <c r="BA1439" i="33"/>
  <c r="BB1439" i="33"/>
  <c r="AZ1440" i="33"/>
  <c r="BA1440" i="33"/>
  <c r="BB1440" i="33"/>
  <c r="AZ1441" i="33"/>
  <c r="BA1441" i="33"/>
  <c r="BB1441" i="33"/>
  <c r="AZ1442" i="33"/>
  <c r="BA1442" i="33"/>
  <c r="BB1442" i="33"/>
  <c r="AZ1443" i="33"/>
  <c r="BA1443" i="33"/>
  <c r="BB1443" i="33"/>
  <c r="AZ1444" i="33"/>
  <c r="BA1444" i="33"/>
  <c r="BB1444" i="33"/>
  <c r="AZ1445" i="33"/>
  <c r="BA1445" i="33"/>
  <c r="BB1445" i="33"/>
  <c r="AZ1446" i="33"/>
  <c r="BA1446" i="33"/>
  <c r="BB1446" i="33"/>
  <c r="AZ1447" i="33"/>
  <c r="BA1447" i="33"/>
  <c r="BB1447" i="33"/>
  <c r="AZ1448" i="33"/>
  <c r="BA1448" i="33"/>
  <c r="BB1448" i="33"/>
  <c r="AZ1449" i="33"/>
  <c r="BA1449" i="33"/>
  <c r="BB1449" i="33"/>
  <c r="AZ1450" i="33"/>
  <c r="BA1450" i="33"/>
  <c r="BB1450" i="33"/>
  <c r="AZ1451" i="33"/>
  <c r="BA1451" i="33"/>
  <c r="BB1451" i="33"/>
  <c r="AZ1452" i="33"/>
  <c r="BA1452" i="33"/>
  <c r="BB1452" i="33"/>
  <c r="AZ1453" i="33"/>
  <c r="BA1453" i="33"/>
  <c r="BB1453" i="33"/>
  <c r="AZ1454" i="33"/>
  <c r="BA1454" i="33"/>
  <c r="BB1454" i="33"/>
  <c r="AZ1455" i="33"/>
  <c r="BA1455" i="33"/>
  <c r="BB1455" i="33"/>
  <c r="AZ1456" i="33"/>
  <c r="BA1456" i="33"/>
  <c r="BB1456" i="33"/>
  <c r="AZ1457" i="33"/>
  <c r="BA1457" i="33"/>
  <c r="BB1457" i="33"/>
  <c r="AZ1458" i="33"/>
  <c r="BA1458" i="33"/>
  <c r="BB1458" i="33"/>
  <c r="AZ1459" i="33"/>
  <c r="BA1459" i="33"/>
  <c r="BB1459" i="33"/>
  <c r="AZ1460" i="33"/>
  <c r="BA1460" i="33"/>
  <c r="BB1460" i="33"/>
  <c r="AZ1461" i="33"/>
  <c r="BA1461" i="33"/>
  <c r="BB1461" i="33"/>
  <c r="AZ1462" i="33"/>
  <c r="BA1462" i="33"/>
  <c r="BB1462" i="33"/>
  <c r="AZ1463" i="33"/>
  <c r="BA1463" i="33"/>
  <c r="BB1463" i="33"/>
  <c r="AZ1464" i="33"/>
  <c r="BA1464" i="33"/>
  <c r="BB1464" i="33"/>
  <c r="AZ1465" i="33"/>
  <c r="BA1465" i="33"/>
  <c r="BB1465" i="33"/>
  <c r="AZ1466" i="33"/>
  <c r="BA1466" i="33"/>
  <c r="BB1466" i="33"/>
  <c r="AZ1467" i="33"/>
  <c r="BA1467" i="33"/>
  <c r="BB1467" i="33"/>
  <c r="AZ1468" i="33"/>
  <c r="BA1468" i="33"/>
  <c r="BB1468" i="33"/>
  <c r="AZ1469" i="33"/>
  <c r="BA1469" i="33"/>
  <c r="BB1469" i="33"/>
  <c r="AZ1470" i="33"/>
  <c r="BA1470" i="33"/>
  <c r="BB1470" i="33"/>
  <c r="AZ1471" i="33"/>
  <c r="BA1471" i="33"/>
  <c r="BB1471" i="33"/>
  <c r="AZ1472" i="33"/>
  <c r="BA1472" i="33"/>
  <c r="BB1472" i="33"/>
  <c r="AZ1473" i="33"/>
  <c r="BA1473" i="33"/>
  <c r="BB1473" i="33"/>
  <c r="AZ1474" i="33"/>
  <c r="BA1474" i="33"/>
  <c r="BB1474" i="33"/>
  <c r="AZ1475" i="33"/>
  <c r="BA1475" i="33"/>
  <c r="BB1475" i="33"/>
  <c r="AZ1476" i="33"/>
  <c r="BA1476" i="33"/>
  <c r="BB1476" i="33"/>
  <c r="AZ1477" i="33"/>
  <c r="BA1477" i="33"/>
  <c r="BB1477" i="33"/>
  <c r="AZ1478" i="33"/>
  <c r="BA1478" i="33"/>
  <c r="BB1478" i="33"/>
  <c r="AZ1479" i="33"/>
  <c r="BA1479" i="33"/>
  <c r="BB1479" i="33"/>
  <c r="AZ1480" i="33"/>
  <c r="BA1480" i="33"/>
  <c r="BB1480" i="33"/>
  <c r="AZ1481" i="33"/>
  <c r="BA1481" i="33"/>
  <c r="BB1481" i="33"/>
  <c r="AZ1482" i="33"/>
  <c r="BA1482" i="33"/>
  <c r="BB1482" i="33"/>
  <c r="AZ1483" i="33"/>
  <c r="BA1483" i="33"/>
  <c r="BB1483" i="33"/>
  <c r="AZ1484" i="33"/>
  <c r="BA1484" i="33"/>
  <c r="BB1484" i="33"/>
  <c r="AZ1485" i="33"/>
  <c r="BA1485" i="33"/>
  <c r="BB1485" i="33"/>
  <c r="AZ1486" i="33"/>
  <c r="BA1486" i="33"/>
  <c r="BB1486" i="33"/>
  <c r="AZ1487" i="33"/>
  <c r="BA1487" i="33"/>
  <c r="BB1487" i="33"/>
  <c r="AZ1488" i="33"/>
  <c r="BA1488" i="33"/>
  <c r="BB1488" i="33"/>
  <c r="AZ1489" i="33"/>
  <c r="BA1489" i="33"/>
  <c r="BB1489" i="33"/>
  <c r="AZ1490" i="33"/>
  <c r="BA1490" i="33"/>
  <c r="BB1490" i="33"/>
  <c r="AZ1491" i="33"/>
  <c r="BA1491" i="33"/>
  <c r="BB1491" i="33"/>
  <c r="AZ1492" i="33"/>
  <c r="BA1492" i="33"/>
  <c r="BB1492" i="33"/>
  <c r="AZ1493" i="33"/>
  <c r="BA1493" i="33"/>
  <c r="BB1493" i="33"/>
  <c r="AZ1494" i="33"/>
  <c r="BA1494" i="33"/>
  <c r="BB1494" i="33"/>
  <c r="AZ1495" i="33"/>
  <c r="BA1495" i="33"/>
  <c r="BB1495" i="33"/>
  <c r="AZ1496" i="33"/>
  <c r="BA1496" i="33"/>
  <c r="BB1496" i="33"/>
  <c r="AZ1497" i="33"/>
  <c r="BA1497" i="33"/>
  <c r="BB1497" i="33"/>
  <c r="AZ1498" i="33"/>
  <c r="BA1498" i="33"/>
  <c r="BB1498" i="33"/>
  <c r="AZ1499" i="33"/>
  <c r="BA1499" i="33"/>
  <c r="BB1499" i="33"/>
  <c r="AZ1500" i="33"/>
  <c r="BA1500" i="33"/>
  <c r="BB1500" i="33"/>
  <c r="AZ1501" i="33"/>
  <c r="BA1501" i="33"/>
  <c r="BB1501" i="33"/>
  <c r="AZ1502" i="33"/>
  <c r="BA1502" i="33"/>
  <c r="BB1502" i="33"/>
  <c r="AZ1503" i="33"/>
  <c r="BA1503" i="33"/>
  <c r="BB1503" i="33"/>
  <c r="AZ1504" i="33"/>
  <c r="BA1504" i="33"/>
  <c r="BB1504" i="33"/>
  <c r="AZ1505" i="33"/>
  <c r="BA1505" i="33"/>
  <c r="BB1505" i="33"/>
  <c r="AZ1506" i="33"/>
  <c r="BA1506" i="33"/>
  <c r="BB1506" i="33"/>
  <c r="AZ1507" i="33"/>
  <c r="BA1507" i="33"/>
  <c r="BB1507" i="33"/>
  <c r="AZ1508" i="33"/>
  <c r="BA1508" i="33"/>
  <c r="BB1508" i="33"/>
  <c r="AZ1509" i="33"/>
  <c r="BA1509" i="33"/>
  <c r="BB1509" i="33"/>
  <c r="AZ1510" i="33"/>
  <c r="BA1510" i="33"/>
  <c r="BB1510" i="33"/>
  <c r="AZ1511" i="33"/>
  <c r="BA1511" i="33"/>
  <c r="BB1511" i="33"/>
  <c r="AZ1512" i="33"/>
  <c r="BA1512" i="33"/>
  <c r="BB1512" i="33"/>
  <c r="AZ1513" i="33"/>
  <c r="BA1513" i="33"/>
  <c r="BB1513" i="33"/>
  <c r="AZ1514" i="33"/>
  <c r="BA1514" i="33"/>
  <c r="BB1514" i="33"/>
  <c r="AZ1515" i="33"/>
  <c r="BA1515" i="33"/>
  <c r="BB1515" i="33"/>
  <c r="AZ1516" i="33"/>
  <c r="BA1516" i="33"/>
  <c r="BB1516" i="33"/>
  <c r="AZ1517" i="33"/>
  <c r="BA1517" i="33"/>
  <c r="BB1517" i="33"/>
  <c r="AZ1518" i="33"/>
  <c r="BA1518" i="33"/>
  <c r="BB1518" i="33"/>
  <c r="AZ1519" i="33"/>
  <c r="BA1519" i="33"/>
  <c r="BB1519" i="33"/>
  <c r="AZ1520" i="33"/>
  <c r="BA1520" i="33"/>
  <c r="BB1520" i="33"/>
  <c r="AZ1521" i="33"/>
  <c r="BA1521" i="33"/>
  <c r="BB1521" i="33"/>
  <c r="AZ1522" i="33"/>
  <c r="BA1522" i="33"/>
  <c r="BB1522" i="33"/>
  <c r="AZ1523" i="33"/>
  <c r="BA1523" i="33"/>
  <c r="BB1523" i="33"/>
  <c r="AZ1524" i="33"/>
  <c r="BA1524" i="33"/>
  <c r="BB1524" i="33"/>
  <c r="AZ1525" i="33"/>
  <c r="BA1525" i="33"/>
  <c r="BB1525" i="33"/>
  <c r="AZ1526" i="33"/>
  <c r="BA1526" i="33"/>
  <c r="BB1526" i="33"/>
  <c r="AZ1527" i="33"/>
  <c r="BA1527" i="33"/>
  <c r="BB1527" i="33"/>
  <c r="AZ1528" i="33"/>
  <c r="BA1528" i="33"/>
  <c r="BB1528" i="33"/>
  <c r="AZ1529" i="33"/>
  <c r="BA1529" i="33"/>
  <c r="BB1529" i="33"/>
  <c r="AZ1530" i="33"/>
  <c r="BA1530" i="33"/>
  <c r="BB1530" i="33"/>
  <c r="AZ1531" i="33"/>
  <c r="BA1531" i="33"/>
  <c r="BB1531" i="33"/>
  <c r="AZ1532" i="33"/>
  <c r="BA1532" i="33"/>
  <c r="BB1532" i="33"/>
  <c r="AZ1533" i="33"/>
  <c r="BA1533" i="33"/>
  <c r="BB1533" i="33"/>
  <c r="AZ1534" i="33"/>
  <c r="BA1534" i="33"/>
  <c r="BB1534" i="33"/>
  <c r="AZ1535" i="33"/>
  <c r="BA1535" i="33"/>
  <c r="BB1535" i="33"/>
  <c r="AZ1536" i="33"/>
  <c r="BA1536" i="33"/>
  <c r="BB1536" i="33"/>
  <c r="AZ1537" i="33"/>
  <c r="BA1537" i="33"/>
  <c r="BB1537" i="33"/>
  <c r="AZ1538" i="33"/>
  <c r="BA1538" i="33"/>
  <c r="BB1538" i="33"/>
  <c r="AZ1539" i="33"/>
  <c r="BA1539" i="33"/>
  <c r="BB1539" i="33"/>
  <c r="AZ1540" i="33"/>
  <c r="BA1540" i="33"/>
  <c r="BB1540" i="33"/>
  <c r="AZ1541" i="33"/>
  <c r="BA1541" i="33"/>
  <c r="BB1541" i="33"/>
  <c r="AZ1542" i="33"/>
  <c r="BA1542" i="33"/>
  <c r="BB1542" i="33"/>
  <c r="AZ1543" i="33"/>
  <c r="BA1543" i="33"/>
  <c r="BB1543" i="33"/>
  <c r="AZ1544" i="33"/>
  <c r="BA1544" i="33"/>
  <c r="BB1544" i="33"/>
  <c r="AZ1545" i="33"/>
  <c r="BA1545" i="33"/>
  <c r="BB1545" i="33"/>
  <c r="AZ1546" i="33"/>
  <c r="BA1546" i="33"/>
  <c r="BB1546" i="33"/>
  <c r="AZ1547" i="33"/>
  <c r="BA1547" i="33"/>
  <c r="BB1547" i="33"/>
  <c r="AZ1548" i="33"/>
  <c r="BA1548" i="33"/>
  <c r="BB1548" i="33"/>
  <c r="AZ1549" i="33"/>
  <c r="BA1549" i="33"/>
  <c r="BB1549" i="33"/>
  <c r="AZ1550" i="33"/>
  <c r="BA1550" i="33"/>
  <c r="BB1550" i="33"/>
  <c r="AZ1551" i="33"/>
  <c r="BA1551" i="33"/>
  <c r="BB1551" i="33"/>
  <c r="AZ1552" i="33"/>
  <c r="BA1552" i="33"/>
  <c r="BB1552" i="33"/>
  <c r="AZ1553" i="33"/>
  <c r="BA1553" i="33"/>
  <c r="BB1553" i="33"/>
  <c r="AZ1554" i="33"/>
  <c r="BA1554" i="33"/>
  <c r="BB1554" i="33"/>
  <c r="AZ1555" i="33"/>
  <c r="BA1555" i="33"/>
  <c r="BB1555" i="33"/>
  <c r="AZ1556" i="33"/>
  <c r="BA1556" i="33"/>
  <c r="BB1556" i="33"/>
  <c r="AZ1557" i="33"/>
  <c r="BA1557" i="33"/>
  <c r="BB1557" i="33"/>
  <c r="AZ1558" i="33"/>
  <c r="BA1558" i="33"/>
  <c r="BB1558" i="33"/>
  <c r="AZ1559" i="33"/>
  <c r="BA1559" i="33"/>
  <c r="BB1559" i="33"/>
  <c r="AZ1560" i="33"/>
  <c r="BA1560" i="33"/>
  <c r="BB1560" i="33"/>
  <c r="AZ1561" i="33"/>
  <c r="BA1561" i="33"/>
  <c r="BB1561" i="33"/>
  <c r="AZ1562" i="33"/>
  <c r="BA1562" i="33"/>
  <c r="BB1562" i="33"/>
  <c r="AZ1563" i="33"/>
  <c r="BA1563" i="33"/>
  <c r="BB1563" i="33"/>
  <c r="AZ1564" i="33"/>
  <c r="BA1564" i="33"/>
  <c r="BB1564" i="33"/>
  <c r="AZ1565" i="33"/>
  <c r="BA1565" i="33"/>
  <c r="BB1565" i="33"/>
  <c r="AZ1566" i="33"/>
  <c r="BA1566" i="33"/>
  <c r="BB1566" i="33"/>
  <c r="AZ1567" i="33"/>
  <c r="BA1567" i="33"/>
  <c r="BB1567" i="33"/>
  <c r="AZ1568" i="33"/>
  <c r="BA1568" i="33"/>
  <c r="BB1568" i="33"/>
  <c r="AZ1569" i="33"/>
  <c r="BA1569" i="33"/>
  <c r="BB1569" i="33"/>
  <c r="AZ1570" i="33"/>
  <c r="BA1570" i="33"/>
  <c r="BB1570" i="33"/>
  <c r="AZ1571" i="33"/>
  <c r="BA1571" i="33"/>
  <c r="BB1571" i="33"/>
  <c r="AZ1572" i="33"/>
  <c r="BA1572" i="33"/>
  <c r="BB1572" i="33"/>
  <c r="AZ1573" i="33"/>
  <c r="BA1573" i="33"/>
  <c r="BB1573" i="33"/>
  <c r="AZ1574" i="33"/>
  <c r="BA1574" i="33"/>
  <c r="BB1574" i="33"/>
  <c r="AZ1575" i="33"/>
  <c r="BA1575" i="33"/>
  <c r="BB1575" i="33"/>
  <c r="AZ1576" i="33"/>
  <c r="BA1576" i="33"/>
  <c r="BB1576" i="33"/>
  <c r="AZ1577" i="33"/>
  <c r="BA1577" i="33"/>
  <c r="BB1577" i="33"/>
  <c r="AZ1578" i="33"/>
  <c r="BA1578" i="33"/>
  <c r="BB1578" i="33"/>
  <c r="AZ1579" i="33"/>
  <c r="BA1579" i="33"/>
  <c r="BB1579" i="33"/>
  <c r="AZ1580" i="33"/>
  <c r="BA1580" i="33"/>
  <c r="BB1580" i="33"/>
  <c r="AZ1581" i="33"/>
  <c r="BA1581" i="33"/>
  <c r="BB1581" i="33"/>
  <c r="AZ1582" i="33"/>
  <c r="BA1582" i="33"/>
  <c r="BB1582" i="33"/>
  <c r="AZ1583" i="33"/>
  <c r="BA1583" i="33"/>
  <c r="BB1583" i="33"/>
  <c r="AZ1584" i="33"/>
  <c r="BA1584" i="33"/>
  <c r="BB1584" i="33"/>
  <c r="AZ1585" i="33"/>
  <c r="BA1585" i="33"/>
  <c r="BB1585" i="33"/>
  <c r="AZ1586" i="33"/>
  <c r="BA1586" i="33"/>
  <c r="BB1586" i="33"/>
  <c r="AZ1587" i="33"/>
  <c r="BA1587" i="33"/>
  <c r="BB1587" i="33"/>
  <c r="AZ1588" i="33"/>
  <c r="BA1588" i="33"/>
  <c r="BB1588" i="33"/>
  <c r="AZ1589" i="33"/>
  <c r="BA1589" i="33"/>
  <c r="BB1589" i="33"/>
  <c r="AZ1590" i="33"/>
  <c r="BA1590" i="33"/>
  <c r="BB1590" i="33"/>
  <c r="AZ1591" i="33"/>
  <c r="BA1591" i="33"/>
  <c r="BB1591" i="33"/>
  <c r="AZ1592" i="33"/>
  <c r="BA1592" i="33"/>
  <c r="BB1592" i="33"/>
  <c r="AZ1593" i="33"/>
  <c r="BA1593" i="33"/>
  <c r="BB1593" i="33"/>
  <c r="AZ1594" i="33"/>
  <c r="BA1594" i="33"/>
  <c r="BB1594" i="33"/>
  <c r="AZ1595" i="33"/>
  <c r="BA1595" i="33"/>
  <c r="BB1595" i="33"/>
  <c r="AZ1596" i="33"/>
  <c r="BA1596" i="33"/>
  <c r="BB1596" i="33"/>
  <c r="AZ1597" i="33"/>
  <c r="BA1597" i="33"/>
  <c r="BB1597" i="33"/>
  <c r="AZ1598" i="33"/>
  <c r="BA1598" i="33"/>
  <c r="BB1598" i="33"/>
  <c r="AZ1599" i="33"/>
  <c r="BA1599" i="33"/>
  <c r="BB1599" i="33"/>
  <c r="AZ1600" i="33"/>
  <c r="BA1600" i="33"/>
  <c r="BB1600" i="33"/>
  <c r="AZ1601" i="33"/>
  <c r="BA1601" i="33"/>
  <c r="BB1601" i="33"/>
  <c r="AZ1602" i="33"/>
  <c r="BA1602" i="33"/>
  <c r="BB1602" i="33"/>
  <c r="AZ1603" i="33"/>
  <c r="BA1603" i="33"/>
  <c r="BB1603" i="33"/>
  <c r="AZ1604" i="33"/>
  <c r="BA1604" i="33"/>
  <c r="BB1604" i="33"/>
  <c r="AZ1605" i="33"/>
  <c r="BA1605" i="33"/>
  <c r="BB1605" i="33"/>
  <c r="AZ1606" i="33"/>
  <c r="BA1606" i="33"/>
  <c r="BB1606" i="33"/>
  <c r="AZ1607" i="33"/>
  <c r="BA1607" i="33"/>
  <c r="BB1607" i="33"/>
  <c r="AZ1608" i="33"/>
  <c r="BA1608" i="33"/>
  <c r="BB1608" i="33"/>
  <c r="AZ1609" i="33"/>
  <c r="BA1609" i="33"/>
  <c r="BB1609" i="33"/>
  <c r="AZ1610" i="33"/>
  <c r="BA1610" i="33"/>
  <c r="BB1610" i="33"/>
  <c r="AZ1611" i="33"/>
  <c r="BA1611" i="33"/>
  <c r="BB1611" i="33"/>
  <c r="AZ1612" i="33"/>
  <c r="BA1612" i="33"/>
  <c r="BB1612" i="33"/>
  <c r="AZ1613" i="33"/>
  <c r="BA1613" i="33"/>
  <c r="BB1613" i="33"/>
  <c r="AZ1614" i="33"/>
  <c r="BA1614" i="33"/>
  <c r="BB1614" i="33"/>
  <c r="AZ1615" i="33"/>
  <c r="BA1615" i="33"/>
  <c r="BB1615" i="33"/>
  <c r="AZ1616" i="33"/>
  <c r="BA1616" i="33"/>
  <c r="BB1616" i="33"/>
  <c r="AZ1617" i="33"/>
  <c r="BA1617" i="33"/>
  <c r="BB1617" i="33"/>
  <c r="AZ1618" i="33"/>
  <c r="BA1618" i="33"/>
  <c r="BB1618" i="33"/>
  <c r="AZ1619" i="33"/>
  <c r="BA1619" i="33"/>
  <c r="BB1619" i="33"/>
  <c r="AZ1620" i="33"/>
  <c r="BA1620" i="33"/>
  <c r="BB1620" i="33"/>
  <c r="AZ1621" i="33"/>
  <c r="BA1621" i="33"/>
  <c r="BB1621" i="33"/>
  <c r="AZ1622" i="33"/>
  <c r="BA1622" i="33"/>
  <c r="BB1622" i="33"/>
  <c r="AZ1623" i="33"/>
  <c r="BA1623" i="33"/>
  <c r="BB1623" i="33"/>
  <c r="AZ1624" i="33"/>
  <c r="BA1624" i="33"/>
  <c r="BB1624" i="33"/>
  <c r="AZ1625" i="33"/>
  <c r="BA1625" i="33"/>
  <c r="BB1625" i="33"/>
  <c r="AZ1626" i="33"/>
  <c r="BA1626" i="33"/>
  <c r="BB1626" i="33"/>
  <c r="AZ1627" i="33"/>
  <c r="BA1627" i="33"/>
  <c r="BB1627" i="33"/>
  <c r="AZ1628" i="33"/>
  <c r="BA1628" i="33"/>
  <c r="BB1628" i="33"/>
  <c r="AZ1629" i="33"/>
  <c r="BA1629" i="33"/>
  <c r="BB1629" i="33"/>
  <c r="AZ1630" i="33"/>
  <c r="BA1630" i="33"/>
  <c r="BB1630" i="33"/>
  <c r="AZ1631" i="33"/>
  <c r="BA1631" i="33"/>
  <c r="BB1631" i="33"/>
  <c r="AZ1632" i="33"/>
  <c r="BA1632" i="33"/>
  <c r="BB1632" i="33"/>
  <c r="AZ1633" i="33"/>
  <c r="BA1633" i="33"/>
  <c r="BB1633" i="33"/>
  <c r="AZ1634" i="33"/>
  <c r="BA1634" i="33"/>
  <c r="BB1634" i="33"/>
  <c r="AZ1635" i="33"/>
  <c r="BA1635" i="33"/>
  <c r="BB1635" i="33"/>
  <c r="AZ1636" i="33"/>
  <c r="BA1636" i="33"/>
  <c r="BB1636" i="33"/>
  <c r="AZ1637" i="33"/>
  <c r="BA1637" i="33"/>
  <c r="BB1637" i="33"/>
  <c r="AZ1638" i="33"/>
  <c r="BA1638" i="33"/>
  <c r="BB1638" i="33"/>
  <c r="AZ1639" i="33"/>
  <c r="BA1639" i="33"/>
  <c r="BB1639" i="33"/>
  <c r="AZ1640" i="33"/>
  <c r="BA1640" i="33"/>
  <c r="BB1640" i="33"/>
  <c r="AZ1641" i="33"/>
  <c r="BA1641" i="33"/>
  <c r="BB1641" i="33"/>
  <c r="AZ1642" i="33"/>
  <c r="BA1642" i="33"/>
  <c r="BB1642" i="33"/>
  <c r="AZ1643" i="33"/>
  <c r="BA1643" i="33"/>
  <c r="BB1643" i="33"/>
  <c r="AZ1644" i="33"/>
  <c r="BA1644" i="33"/>
  <c r="BB1644" i="33"/>
  <c r="AZ1645" i="33"/>
  <c r="BA1645" i="33"/>
  <c r="BB1645" i="33"/>
  <c r="AZ1646" i="33"/>
  <c r="BA1646" i="33"/>
  <c r="BB1646" i="33"/>
  <c r="AZ1647" i="33"/>
  <c r="BA1647" i="33"/>
  <c r="BB1647" i="33"/>
  <c r="AZ1648" i="33"/>
  <c r="BA1648" i="33"/>
  <c r="BB1648" i="33"/>
  <c r="AZ1649" i="33"/>
  <c r="BA1649" i="33"/>
  <c r="BB1649" i="33"/>
  <c r="AZ1650" i="33"/>
  <c r="BA1650" i="33"/>
  <c r="BB1650" i="33"/>
  <c r="AZ1651" i="33"/>
  <c r="BA1651" i="33"/>
  <c r="BB1651" i="33"/>
  <c r="AZ1652" i="33"/>
  <c r="BA1652" i="33"/>
  <c r="BB1652" i="33"/>
  <c r="AZ1653" i="33"/>
  <c r="BA1653" i="33"/>
  <c r="BB1653" i="33"/>
  <c r="AZ1654" i="33"/>
  <c r="BA1654" i="33"/>
  <c r="BB1654" i="33"/>
  <c r="AZ1655" i="33"/>
  <c r="BA1655" i="33"/>
  <c r="BB1655" i="33"/>
  <c r="AZ1656" i="33"/>
  <c r="BA1656" i="33"/>
  <c r="BB1656" i="33"/>
  <c r="AZ1657" i="33"/>
  <c r="BA1657" i="33"/>
  <c r="BB1657" i="33"/>
  <c r="AZ1658" i="33"/>
  <c r="BA1658" i="33"/>
  <c r="BB1658" i="33"/>
  <c r="AZ1659" i="33"/>
  <c r="BA1659" i="33"/>
  <c r="BB1659" i="33"/>
  <c r="AZ1660" i="33"/>
  <c r="BA1660" i="33"/>
  <c r="BB1660" i="33"/>
  <c r="AZ1661" i="33"/>
  <c r="BA1661" i="33"/>
  <c r="BB1661" i="33"/>
  <c r="AZ1662" i="33"/>
  <c r="BA1662" i="33"/>
  <c r="BB1662" i="33"/>
  <c r="AZ1663" i="33"/>
  <c r="BA1663" i="33"/>
  <c r="BB1663" i="33"/>
  <c r="AZ1664" i="33"/>
  <c r="BA1664" i="33"/>
  <c r="BB1664" i="33"/>
  <c r="AZ1665" i="33"/>
  <c r="BA1665" i="33"/>
  <c r="BB1665" i="33"/>
  <c r="AZ1666" i="33"/>
  <c r="BA1666" i="33"/>
  <c r="BB1666" i="33"/>
  <c r="AZ1667" i="33"/>
  <c r="BA1667" i="33"/>
  <c r="BB1667" i="33"/>
  <c r="AZ1668" i="33"/>
  <c r="BA1668" i="33"/>
  <c r="BB1668" i="33"/>
  <c r="AZ1669" i="33"/>
  <c r="BA1669" i="33"/>
  <c r="BB1669" i="33"/>
  <c r="AZ1670" i="33"/>
  <c r="BA1670" i="33"/>
  <c r="BB1670" i="33"/>
  <c r="AZ1671" i="33"/>
  <c r="BA1671" i="33"/>
  <c r="BB1671" i="33"/>
  <c r="AZ1672" i="33"/>
  <c r="BA1672" i="33"/>
  <c r="BB1672" i="33"/>
  <c r="AZ1673" i="33"/>
  <c r="BA1673" i="33"/>
  <c r="BB1673" i="33"/>
  <c r="AZ1674" i="33"/>
  <c r="BA1674" i="33"/>
  <c r="BB1674" i="33"/>
  <c r="AZ1675" i="33"/>
  <c r="BA1675" i="33"/>
  <c r="BB1675" i="33"/>
  <c r="AZ1676" i="33"/>
  <c r="BA1676" i="33"/>
  <c r="BB1676" i="33"/>
  <c r="AZ1677" i="33"/>
  <c r="BA1677" i="33"/>
  <c r="BB1677" i="33"/>
  <c r="AZ1678" i="33"/>
  <c r="BA1678" i="33"/>
  <c r="BB1678" i="33"/>
  <c r="AZ1679" i="33"/>
  <c r="BA1679" i="33"/>
  <c r="BB1679" i="33"/>
  <c r="AZ1680" i="33"/>
  <c r="BA1680" i="33"/>
  <c r="BB1680" i="33"/>
  <c r="AZ1681" i="33"/>
  <c r="BA1681" i="33"/>
  <c r="BB1681" i="33"/>
  <c r="AZ1682" i="33"/>
  <c r="BA1682" i="33"/>
  <c r="BB1682" i="33"/>
  <c r="AZ1683" i="33"/>
  <c r="BA1683" i="33"/>
  <c r="BB1683" i="33"/>
  <c r="AZ1684" i="33"/>
  <c r="BA1684" i="33"/>
  <c r="BB1684" i="33"/>
  <c r="AZ1685" i="33"/>
  <c r="BA1685" i="33"/>
  <c r="BB1685" i="33"/>
  <c r="AZ1686" i="33"/>
  <c r="BA1686" i="33"/>
  <c r="BB1686" i="33"/>
  <c r="AZ1687" i="33"/>
  <c r="BA1687" i="33"/>
  <c r="BB1687" i="33"/>
  <c r="AZ1688" i="33"/>
  <c r="BA1688" i="33"/>
  <c r="BB1688" i="33"/>
  <c r="AZ1689" i="33"/>
  <c r="BA1689" i="33"/>
  <c r="BB1689" i="33"/>
  <c r="AZ1690" i="33"/>
  <c r="BA1690" i="33"/>
  <c r="BB1690" i="33"/>
  <c r="AZ1691" i="33"/>
  <c r="BA1691" i="33"/>
  <c r="BB1691" i="33"/>
  <c r="AZ1692" i="33"/>
  <c r="BA1692" i="33"/>
  <c r="BB1692" i="33"/>
  <c r="AZ1693" i="33"/>
  <c r="BA1693" i="33"/>
  <c r="BB1693" i="33"/>
  <c r="AZ1694" i="33"/>
  <c r="BA1694" i="33"/>
  <c r="BB1694" i="33"/>
  <c r="AZ1695" i="33"/>
  <c r="BA1695" i="33"/>
  <c r="BB1695" i="33"/>
  <c r="AZ1696" i="33"/>
  <c r="BA1696" i="33"/>
  <c r="BB1696" i="33"/>
  <c r="AZ1697" i="33"/>
  <c r="BA1697" i="33"/>
  <c r="BB1697" i="33"/>
  <c r="AZ1698" i="33"/>
  <c r="BA1698" i="33"/>
  <c r="BB1698" i="33"/>
  <c r="AZ1699" i="33"/>
  <c r="BA1699" i="33"/>
  <c r="BB1699" i="33"/>
  <c r="AZ1700" i="33"/>
  <c r="BA1700" i="33"/>
  <c r="BB1700" i="33"/>
  <c r="AZ1701" i="33"/>
  <c r="BA1701" i="33"/>
  <c r="BB1701" i="33"/>
  <c r="AZ1702" i="33"/>
  <c r="BA1702" i="33"/>
  <c r="BB1702" i="33"/>
  <c r="AZ1703" i="33"/>
  <c r="BA1703" i="33"/>
  <c r="BB1703" i="33"/>
  <c r="AZ1704" i="33"/>
  <c r="BA1704" i="33"/>
  <c r="BB1704" i="33"/>
  <c r="AZ1705" i="33"/>
  <c r="BA1705" i="33"/>
  <c r="BB1705" i="33"/>
  <c r="AZ1706" i="33"/>
  <c r="BA1706" i="33"/>
  <c r="BB1706" i="33"/>
  <c r="AZ1707" i="33"/>
  <c r="BA1707" i="33"/>
  <c r="BB1707" i="33"/>
  <c r="AZ1708" i="33"/>
  <c r="BA1708" i="33"/>
  <c r="BB1708" i="33"/>
  <c r="AZ1709" i="33"/>
  <c r="BA1709" i="33"/>
  <c r="BB1709" i="33"/>
  <c r="AZ1710" i="33"/>
  <c r="BA1710" i="33"/>
  <c r="BB1710" i="33"/>
  <c r="AZ1711" i="33"/>
  <c r="BA1711" i="33"/>
  <c r="BB1711" i="33"/>
  <c r="AZ1712" i="33"/>
  <c r="BA1712" i="33"/>
  <c r="BB1712" i="33"/>
  <c r="AZ1713" i="33"/>
  <c r="BA1713" i="33"/>
  <c r="BB1713" i="33"/>
  <c r="AZ1714" i="33"/>
  <c r="BA1714" i="33"/>
  <c r="BB1714" i="33"/>
  <c r="AZ1715" i="33"/>
  <c r="BA1715" i="33"/>
  <c r="BB1715" i="33"/>
  <c r="AZ1716" i="33"/>
  <c r="BA1716" i="33"/>
  <c r="BB1716" i="33"/>
  <c r="AZ1717" i="33"/>
  <c r="BA1717" i="33"/>
  <c r="BB1717" i="33"/>
  <c r="AZ1718" i="33"/>
  <c r="BA1718" i="33"/>
  <c r="BB1718" i="33"/>
  <c r="AZ1719" i="33"/>
  <c r="BA1719" i="33"/>
  <c r="BB1719" i="33"/>
  <c r="AZ1720" i="33"/>
  <c r="BA1720" i="33"/>
  <c r="BB1720" i="33"/>
  <c r="AZ1721" i="33"/>
  <c r="BA1721" i="33"/>
  <c r="BB1721" i="33"/>
  <c r="AZ1722" i="33"/>
  <c r="BA1722" i="33"/>
  <c r="BB1722" i="33"/>
  <c r="AZ1723" i="33"/>
  <c r="BA1723" i="33"/>
  <c r="BB1723" i="33"/>
  <c r="AZ1724" i="33"/>
  <c r="BA1724" i="33"/>
  <c r="BB1724" i="33"/>
  <c r="AZ1725" i="33"/>
  <c r="BA1725" i="33"/>
  <c r="BB1725" i="33"/>
  <c r="AZ1726" i="33"/>
  <c r="BA1726" i="33"/>
  <c r="BB1726" i="33"/>
  <c r="AZ1727" i="33"/>
  <c r="BA1727" i="33"/>
  <c r="BB1727" i="33"/>
  <c r="AZ1728" i="33"/>
  <c r="BA1728" i="33"/>
  <c r="BB1728" i="33"/>
  <c r="AZ1729" i="33"/>
  <c r="BA1729" i="33"/>
  <c r="BB1729" i="33"/>
  <c r="AZ1730" i="33"/>
  <c r="BA1730" i="33"/>
  <c r="BB1730" i="33"/>
  <c r="AZ1731" i="33"/>
  <c r="BA1731" i="33"/>
  <c r="BB1731" i="33"/>
  <c r="AZ1732" i="33"/>
  <c r="BA1732" i="33"/>
  <c r="BB1732" i="33"/>
  <c r="AZ1733" i="33"/>
  <c r="BA1733" i="33"/>
  <c r="BB1733" i="33"/>
  <c r="AZ1734" i="33"/>
  <c r="BA1734" i="33"/>
  <c r="BB1734" i="33"/>
  <c r="AZ1735" i="33"/>
  <c r="BA1735" i="33"/>
  <c r="BB1735" i="33"/>
  <c r="AZ1736" i="33"/>
  <c r="BA1736" i="33"/>
  <c r="BB1736" i="33"/>
  <c r="AZ1737" i="33"/>
  <c r="BA1737" i="33"/>
  <c r="BB1737" i="33"/>
  <c r="AZ1738" i="33"/>
  <c r="BA1738" i="33"/>
  <c r="BB1738" i="33"/>
  <c r="AZ1739" i="33"/>
  <c r="BA1739" i="33"/>
  <c r="BB1739" i="33"/>
  <c r="AZ1740" i="33"/>
  <c r="BA1740" i="33"/>
  <c r="BB1740" i="33"/>
  <c r="AZ1741" i="33"/>
  <c r="BA1741" i="33"/>
  <c r="BB1741" i="33"/>
  <c r="AZ1742" i="33"/>
  <c r="BA1742" i="33"/>
  <c r="AZ1743" i="33"/>
  <c r="BA1743" i="33"/>
  <c r="BB1743" i="33"/>
  <c r="AZ1744" i="33"/>
  <c r="BA1744" i="33"/>
  <c r="BB1744" i="33"/>
  <c r="AZ1745" i="33"/>
  <c r="BA1745" i="33"/>
  <c r="BB1745" i="33"/>
  <c r="AZ1746" i="33"/>
  <c r="BA1746" i="33"/>
  <c r="AZ1747" i="33"/>
  <c r="BA1747" i="33"/>
  <c r="BB1747" i="33"/>
  <c r="AZ1748" i="33"/>
  <c r="BA1748" i="33"/>
  <c r="BB1748" i="33"/>
  <c r="AZ1749" i="33"/>
  <c r="BA1749" i="33"/>
  <c r="BB1749" i="33"/>
  <c r="AZ1750" i="33"/>
  <c r="BA1750" i="33"/>
  <c r="AZ1751" i="33"/>
  <c r="BA1751" i="33"/>
  <c r="BB1751" i="33"/>
  <c r="AZ1752" i="33"/>
  <c r="BA1752" i="33"/>
  <c r="BB1752" i="33"/>
  <c r="AZ1753" i="33"/>
  <c r="BA1753" i="33"/>
  <c r="BB1753" i="33"/>
  <c r="AZ1754" i="33"/>
  <c r="BA1754" i="33"/>
  <c r="AZ1755" i="33"/>
  <c r="BA1755" i="33"/>
  <c r="BB1755" i="33"/>
  <c r="AZ1756" i="33"/>
  <c r="BA1756" i="33"/>
  <c r="BB1756" i="33"/>
  <c r="AZ1757" i="33"/>
  <c r="BA1757" i="33"/>
  <c r="BB1757" i="33"/>
  <c r="AZ1758" i="33"/>
  <c r="BA1758" i="33"/>
  <c r="AZ1759" i="33"/>
  <c r="BA1759" i="33"/>
  <c r="BB1759" i="33"/>
  <c r="AZ1760" i="33"/>
  <c r="BA1760" i="33"/>
  <c r="BB1760" i="33"/>
  <c r="AZ1761" i="33"/>
  <c r="BA1761" i="33"/>
  <c r="BB1761" i="33"/>
  <c r="AZ1762" i="33"/>
  <c r="BA1762" i="33"/>
  <c r="AZ1763" i="33"/>
  <c r="BA1763" i="33"/>
  <c r="BB1763" i="33"/>
  <c r="AZ1764" i="33"/>
  <c r="BA1764" i="33"/>
  <c r="BB1764" i="33"/>
  <c r="AZ1765" i="33"/>
  <c r="BA1765" i="33"/>
  <c r="BB1765" i="33"/>
  <c r="AZ1766" i="33"/>
  <c r="BA1766" i="33"/>
  <c r="AZ1767" i="33"/>
  <c r="BA1767" i="33"/>
  <c r="BB1767" i="33"/>
  <c r="AZ1768" i="33"/>
  <c r="BA1768" i="33"/>
  <c r="BB1768" i="33"/>
  <c r="AZ1769" i="33"/>
  <c r="BA1769" i="33"/>
  <c r="BB1769" i="33"/>
  <c r="AZ1770" i="33"/>
  <c r="BA1770" i="33"/>
  <c r="AZ1771" i="33"/>
  <c r="BA1771" i="33"/>
  <c r="BB1771" i="33"/>
  <c r="AZ1772" i="33"/>
  <c r="BA1772" i="33"/>
  <c r="BB1772" i="33"/>
  <c r="AZ1773" i="33"/>
  <c r="BA1773" i="33"/>
  <c r="BB1773" i="33"/>
  <c r="AZ1774" i="33"/>
  <c r="BA1774" i="33"/>
  <c r="AZ1775" i="33"/>
  <c r="BA1775" i="33"/>
  <c r="BB1775" i="33"/>
  <c r="AZ1776" i="33"/>
  <c r="BA1776" i="33"/>
  <c r="BB1776" i="33"/>
  <c r="AZ1777" i="33"/>
  <c r="BA1777" i="33"/>
  <c r="BB1777" i="33"/>
  <c r="AZ1778" i="33"/>
  <c r="BA1778" i="33"/>
  <c r="AZ1779" i="33"/>
  <c r="BA1779" i="33"/>
  <c r="BB1779" i="33"/>
  <c r="AZ1780" i="33"/>
  <c r="BA1780" i="33"/>
  <c r="BB1780" i="33"/>
  <c r="AZ1781" i="33"/>
  <c r="BA1781" i="33"/>
  <c r="BB1781" i="33"/>
  <c r="AZ1782" i="33"/>
  <c r="BA1782" i="33"/>
  <c r="AZ1783" i="33"/>
  <c r="BA1783" i="33"/>
  <c r="BB1783" i="33"/>
  <c r="AZ1784" i="33"/>
  <c r="BA1784" i="33"/>
  <c r="BB1784" i="33"/>
  <c r="AZ1785" i="33"/>
  <c r="BA1785" i="33"/>
  <c r="BB1785" i="33"/>
  <c r="AZ1786" i="33"/>
  <c r="BA1786" i="33"/>
  <c r="AZ1787" i="33"/>
  <c r="BA1787" i="33"/>
  <c r="BB1787" i="33"/>
  <c r="AZ1788" i="33"/>
  <c r="BA1788" i="33"/>
  <c r="BB1788" i="33"/>
  <c r="AZ1789" i="33"/>
  <c r="BA1789" i="33"/>
  <c r="BB1789" i="33"/>
  <c r="AZ1790" i="33"/>
  <c r="BA1790" i="33"/>
  <c r="AZ1791" i="33"/>
  <c r="BA1791" i="33"/>
  <c r="BB1791" i="33"/>
  <c r="AZ1792" i="33"/>
  <c r="BA1792" i="33"/>
  <c r="BB1792" i="33"/>
  <c r="AZ1793" i="33"/>
  <c r="BA1793" i="33"/>
  <c r="BB1793" i="33"/>
  <c r="AZ1794" i="33"/>
  <c r="BA1794" i="33"/>
  <c r="AZ1795" i="33"/>
  <c r="BA1795" i="33"/>
  <c r="BB1795" i="33"/>
  <c r="AZ1796" i="33"/>
  <c r="BA1796" i="33"/>
  <c r="BB1796" i="33"/>
  <c r="AZ1797" i="33"/>
  <c r="BA1797" i="33"/>
  <c r="BB1797" i="33"/>
  <c r="AZ1798" i="33"/>
  <c r="BA1798" i="33"/>
  <c r="AZ1799" i="33"/>
  <c r="BA1799" i="33"/>
  <c r="BB1799" i="33"/>
  <c r="AZ1800" i="33"/>
  <c r="BA1800" i="33"/>
  <c r="BB1800" i="33"/>
  <c r="AZ1801" i="33"/>
  <c r="BA1801" i="33"/>
  <c r="BB1801" i="33"/>
  <c r="AZ1802" i="33"/>
  <c r="BA1802" i="33"/>
  <c r="AZ1803" i="33"/>
  <c r="BA1803" i="33"/>
  <c r="BB1803" i="33"/>
  <c r="AZ1804" i="33"/>
  <c r="BA1804" i="33"/>
  <c r="BB1804" i="33"/>
  <c r="AZ1805" i="33"/>
  <c r="BA1805" i="33"/>
  <c r="BB1805" i="33"/>
  <c r="AZ1806" i="33"/>
  <c r="BA1806" i="33"/>
  <c r="AZ1807" i="33"/>
  <c r="BA1807" i="33"/>
  <c r="BB1807" i="33"/>
  <c r="AZ1808" i="33"/>
  <c r="BA1808" i="33"/>
  <c r="BB1808" i="33"/>
  <c r="AZ1809" i="33"/>
  <c r="BA1809" i="33"/>
  <c r="BB1809" i="33"/>
  <c r="AZ1810" i="33"/>
  <c r="BA1810" i="33"/>
  <c r="AZ1811" i="33"/>
  <c r="BA1811" i="33"/>
  <c r="BB1811" i="33"/>
  <c r="AZ1812" i="33"/>
  <c r="BA1812" i="33"/>
  <c r="BB1812" i="33"/>
  <c r="AZ1813" i="33"/>
  <c r="BA1813" i="33"/>
  <c r="BB1813" i="33"/>
  <c r="AZ1814" i="33"/>
  <c r="BA1814" i="33"/>
  <c r="AZ1815" i="33"/>
  <c r="BA1815" i="33"/>
  <c r="BB1815" i="33"/>
  <c r="AZ1816" i="33"/>
  <c r="BA1816" i="33"/>
  <c r="BB1816" i="33"/>
  <c r="AZ1817" i="33"/>
  <c r="BA1817" i="33"/>
  <c r="BB1817" i="33"/>
  <c r="AZ1818" i="33"/>
  <c r="BA1818" i="33"/>
  <c r="AZ1819" i="33"/>
  <c r="BA1819" i="33"/>
  <c r="BB1819" i="33"/>
  <c r="AZ1820" i="33"/>
  <c r="BA1820" i="33"/>
  <c r="BB1820" i="33"/>
  <c r="AZ1821" i="33"/>
  <c r="BA1821" i="33"/>
  <c r="BB1821" i="33"/>
  <c r="AZ1822" i="33"/>
  <c r="BA1822" i="33"/>
  <c r="AZ1823" i="33"/>
  <c r="BA1823" i="33"/>
  <c r="BB1823" i="33"/>
  <c r="AZ1824" i="33"/>
  <c r="BA1824" i="33"/>
  <c r="BB1824" i="33"/>
  <c r="AZ1825" i="33"/>
  <c r="BA1825" i="33"/>
  <c r="BB1825" i="33"/>
  <c r="AZ1826" i="33"/>
  <c r="BA1826" i="33"/>
  <c r="AZ1827" i="33"/>
  <c r="BA1827" i="33"/>
  <c r="BB1827" i="33"/>
  <c r="AZ1828" i="33"/>
  <c r="BA1828" i="33"/>
  <c r="BB1828" i="33"/>
  <c r="AZ1829" i="33"/>
  <c r="BA1829" i="33"/>
  <c r="BB1829" i="33"/>
  <c r="AZ1830" i="33"/>
  <c r="BA1830" i="33"/>
  <c r="AZ1831" i="33"/>
  <c r="BA1831" i="33"/>
  <c r="BB1831" i="33"/>
  <c r="AZ1832" i="33"/>
  <c r="BA1832" i="33"/>
  <c r="BB1832" i="33"/>
  <c r="AZ1833" i="33"/>
  <c r="BA1833" i="33"/>
  <c r="BB1833" i="33"/>
  <c r="AZ1834" i="33"/>
  <c r="BA1834" i="33"/>
  <c r="AZ1835" i="33"/>
  <c r="BA1835" i="33"/>
  <c r="BB1835" i="33"/>
  <c r="AZ1836" i="33"/>
  <c r="BA1836" i="33"/>
  <c r="BB1836" i="33"/>
  <c r="AZ1837" i="33"/>
  <c r="BA1837" i="33"/>
  <c r="BB1837" i="33"/>
  <c r="AZ1838" i="33"/>
  <c r="BA1838" i="33"/>
  <c r="AZ1839" i="33"/>
  <c r="BA1839" i="33"/>
  <c r="BB1839" i="33"/>
  <c r="AZ1840" i="33"/>
  <c r="BA1840" i="33"/>
  <c r="BB1840" i="33"/>
  <c r="AZ1841" i="33"/>
  <c r="BA1841" i="33"/>
  <c r="BB1841" i="33"/>
  <c r="AZ1842" i="33"/>
  <c r="BA1842" i="33"/>
  <c r="AZ1843" i="33"/>
  <c r="BA1843" i="33"/>
  <c r="BB1843" i="33"/>
  <c r="AZ1844" i="33"/>
  <c r="BA1844" i="33"/>
  <c r="BB1844" i="33"/>
  <c r="AZ1845" i="33"/>
  <c r="BA1845" i="33"/>
  <c r="BB1845" i="33"/>
  <c r="AZ1846" i="33"/>
  <c r="BA1846" i="33"/>
  <c r="AZ1847" i="33"/>
  <c r="BA1847" i="33"/>
  <c r="BB1847" i="33"/>
  <c r="AZ1848" i="33"/>
  <c r="BA1848" i="33"/>
  <c r="BB1848" i="33"/>
  <c r="AZ1849" i="33"/>
  <c r="BA1849" i="33"/>
  <c r="BB1849" i="33"/>
  <c r="AZ1850" i="33"/>
  <c r="BA1850" i="33"/>
  <c r="AZ1851" i="33"/>
  <c r="BA1851" i="33"/>
  <c r="BB1851" i="33"/>
  <c r="AZ1852" i="33"/>
  <c r="BA1852" i="33"/>
  <c r="BB1852" i="33"/>
  <c r="AZ1853" i="33"/>
  <c r="BA1853" i="33"/>
  <c r="BB1853" i="33"/>
  <c r="AZ1854" i="33"/>
  <c r="BA1854" i="33"/>
  <c r="AZ1855" i="33"/>
  <c r="BA1855" i="33"/>
  <c r="BB1855" i="33"/>
  <c r="AZ1856" i="33"/>
  <c r="BA1856" i="33"/>
  <c r="BB1856" i="33"/>
  <c r="AZ1857" i="33"/>
  <c r="BA1857" i="33"/>
  <c r="BB1857" i="33"/>
  <c r="AZ1858" i="33"/>
  <c r="BA1858" i="33"/>
  <c r="AZ1859" i="33"/>
  <c r="BA1859" i="33"/>
  <c r="BB1859" i="33"/>
  <c r="AZ1860" i="33"/>
  <c r="BA1860" i="33"/>
  <c r="BB1860" i="33"/>
  <c r="AZ1861" i="33"/>
  <c r="BA1861" i="33"/>
  <c r="BB1861" i="33"/>
  <c r="AZ1862" i="33"/>
  <c r="BA1862" i="33"/>
  <c r="AZ1863" i="33"/>
  <c r="BA1863" i="33"/>
  <c r="BB1863" i="33"/>
  <c r="AZ1864" i="33"/>
  <c r="BA1864" i="33"/>
  <c r="BB1864" i="33"/>
  <c r="AZ1865" i="33"/>
  <c r="BA1865" i="33"/>
  <c r="BB1865" i="33"/>
  <c r="AZ1866" i="33"/>
  <c r="BA1866" i="33"/>
  <c r="AZ1867" i="33"/>
  <c r="BA1867" i="33"/>
  <c r="BB1867" i="33"/>
  <c r="AZ1868" i="33"/>
  <c r="BA1868" i="33"/>
  <c r="BB1868" i="33"/>
  <c r="AZ1869" i="33"/>
  <c r="BA1869" i="33"/>
  <c r="BB1869" i="33"/>
  <c r="AZ1870" i="33"/>
  <c r="BA1870" i="33"/>
  <c r="AZ1871" i="33"/>
  <c r="BA1871" i="33"/>
  <c r="BB1871" i="33"/>
  <c r="AZ1872" i="33"/>
  <c r="BA1872" i="33"/>
  <c r="BB1872" i="33"/>
  <c r="AZ1873" i="33"/>
  <c r="BA1873" i="33"/>
  <c r="BB1873" i="33"/>
  <c r="AZ1874" i="33"/>
  <c r="BA1874" i="33"/>
  <c r="AZ1875" i="33"/>
  <c r="BA1875" i="33"/>
  <c r="BB1875" i="33"/>
  <c r="AZ1876" i="33"/>
  <c r="BA1876" i="33"/>
  <c r="BB1876" i="33"/>
  <c r="AZ1877" i="33"/>
  <c r="BA1877" i="33"/>
  <c r="BB1877" i="33"/>
  <c r="AZ1878" i="33"/>
  <c r="BA1878" i="33"/>
  <c r="AZ1879" i="33"/>
  <c r="BA1879" i="33"/>
  <c r="BB1879" i="33"/>
  <c r="AZ1880" i="33"/>
  <c r="BA1880" i="33"/>
  <c r="BB1880" i="33"/>
  <c r="AZ1881" i="33"/>
  <c r="BA1881" i="33"/>
  <c r="BB1881" i="33"/>
  <c r="AZ1882" i="33"/>
  <c r="BA1882" i="33"/>
  <c r="AZ1883" i="33"/>
  <c r="BA1883" i="33"/>
  <c r="BB1883" i="33"/>
  <c r="AZ1884" i="33"/>
  <c r="BA1884" i="33"/>
  <c r="BB1884" i="33"/>
  <c r="AZ1885" i="33"/>
  <c r="BA1885" i="33"/>
  <c r="BB1885" i="33"/>
  <c r="AZ1886" i="33"/>
  <c r="BA1886" i="33"/>
  <c r="AZ1887" i="33"/>
  <c r="BA1887" i="33"/>
  <c r="BB1887" i="33"/>
  <c r="AZ1888" i="33"/>
  <c r="BA1888" i="33"/>
  <c r="BB1888" i="33"/>
  <c r="AZ1889" i="33"/>
  <c r="BA1889" i="33"/>
  <c r="BB1889" i="33"/>
  <c r="AZ1890" i="33"/>
  <c r="BA1890" i="33"/>
  <c r="AZ1891" i="33"/>
  <c r="BA1891" i="33"/>
  <c r="BB1891" i="33"/>
  <c r="AZ1892" i="33"/>
  <c r="BA1892" i="33"/>
  <c r="BB1892" i="33"/>
  <c r="AZ1893" i="33"/>
  <c r="BA1893" i="33"/>
  <c r="BB1893" i="33"/>
  <c r="AZ1894" i="33"/>
  <c r="BA1894" i="33"/>
  <c r="AZ1895" i="33"/>
  <c r="BA1895" i="33"/>
  <c r="BB1895" i="33"/>
  <c r="AZ1896" i="33"/>
  <c r="BA1896" i="33"/>
  <c r="BB1896" i="33"/>
  <c r="AZ1897" i="33"/>
  <c r="BA1897" i="33"/>
  <c r="BB1897" i="33"/>
  <c r="AZ1898" i="33"/>
  <c r="BA1898" i="33"/>
  <c r="AZ1899" i="33"/>
  <c r="BA1899" i="33"/>
  <c r="BB1899" i="33"/>
  <c r="AZ1900" i="33"/>
  <c r="BA1900" i="33"/>
  <c r="BB1900" i="33"/>
  <c r="AZ1901" i="33"/>
  <c r="BA1901" i="33"/>
  <c r="BB1901" i="33"/>
  <c r="AZ1902" i="33"/>
  <c r="BA1902" i="33"/>
  <c r="AZ1903" i="33"/>
  <c r="BA1903" i="33"/>
  <c r="BB1903" i="33"/>
  <c r="AZ1904" i="33"/>
  <c r="BA1904" i="33"/>
  <c r="BB1904" i="33"/>
  <c r="AZ1905" i="33"/>
  <c r="BA1905" i="33"/>
  <c r="BB1905" i="33"/>
  <c r="AZ1906" i="33"/>
  <c r="BA1906" i="33"/>
  <c r="AZ1907" i="33"/>
  <c r="BA1907" i="33"/>
  <c r="BB1907" i="33"/>
  <c r="AZ1908" i="33"/>
  <c r="BA1908" i="33"/>
  <c r="BB1908" i="33"/>
  <c r="AZ1909" i="33"/>
  <c r="BA1909" i="33"/>
  <c r="BB1909" i="33"/>
  <c r="AZ1910" i="33"/>
  <c r="BA1910" i="33"/>
  <c r="AZ1911" i="33"/>
  <c r="BA1911" i="33"/>
  <c r="BB1911" i="33"/>
  <c r="AZ1912" i="33"/>
  <c r="BA1912" i="33"/>
  <c r="BB1912" i="33"/>
  <c r="AZ1913" i="33"/>
  <c r="BA1913" i="33"/>
  <c r="BB1913" i="33"/>
  <c r="AZ1914" i="33"/>
  <c r="BA1914" i="33"/>
  <c r="AZ1915" i="33"/>
  <c r="BA1915" i="33"/>
  <c r="BB1915" i="33"/>
  <c r="AZ1916" i="33"/>
  <c r="BA1916" i="33"/>
  <c r="BB1916" i="33"/>
  <c r="AZ1917" i="33"/>
  <c r="BA1917" i="33"/>
  <c r="BB1917" i="33"/>
  <c r="AZ1918" i="33"/>
  <c r="BA1918" i="33"/>
  <c r="AZ1919" i="33"/>
  <c r="BA1919" i="33"/>
  <c r="BB1919" i="33"/>
  <c r="AZ1920" i="33"/>
  <c r="BA1920" i="33"/>
  <c r="BB1920" i="33"/>
  <c r="AZ1921" i="33"/>
  <c r="BA1921" i="33"/>
  <c r="BB1921" i="33"/>
  <c r="AZ1922" i="33"/>
  <c r="BA1922" i="33"/>
  <c r="AZ1923" i="33"/>
  <c r="BA1923" i="33"/>
  <c r="BB1923" i="33"/>
  <c r="AZ1924" i="33"/>
  <c r="BA1924" i="33"/>
  <c r="BB1924" i="33"/>
  <c r="AZ1925" i="33"/>
  <c r="BA1925" i="33"/>
  <c r="BB1925" i="33"/>
  <c r="AZ1926" i="33"/>
  <c r="BA1926" i="33"/>
  <c r="AZ1927" i="33"/>
  <c r="BA1927" i="33"/>
  <c r="BB1927" i="33"/>
  <c r="AZ1928" i="33"/>
  <c r="BA1928" i="33"/>
  <c r="BB1928" i="33"/>
  <c r="AZ1929" i="33"/>
  <c r="BA1929" i="33"/>
  <c r="BB1929" i="33"/>
  <c r="AZ1930" i="33"/>
  <c r="BA1930" i="33"/>
  <c r="AZ1931" i="33"/>
  <c r="BA1931" i="33"/>
  <c r="BB1931" i="33"/>
  <c r="AZ1932" i="33"/>
  <c r="BA1932" i="33"/>
  <c r="BB1932" i="33"/>
  <c r="AZ1933" i="33"/>
  <c r="BA1933" i="33"/>
  <c r="BB1933" i="33"/>
  <c r="AZ1934" i="33"/>
  <c r="BA1934" i="33"/>
  <c r="AZ1935" i="33"/>
  <c r="BA1935" i="33"/>
  <c r="BB1935" i="33"/>
  <c r="AZ1936" i="33"/>
  <c r="BA1936" i="33"/>
  <c r="BB1936" i="33"/>
  <c r="AZ1937" i="33"/>
  <c r="BA1937" i="33"/>
  <c r="BB1937" i="33"/>
  <c r="AZ1938" i="33"/>
  <c r="BA1938" i="33"/>
  <c r="AZ1939" i="33"/>
  <c r="BA1939" i="33"/>
  <c r="BB1939" i="33"/>
  <c r="AZ1940" i="33"/>
  <c r="BA1940" i="33"/>
  <c r="BB1940" i="33"/>
  <c r="AZ1941" i="33"/>
  <c r="BA1941" i="33"/>
  <c r="BB1941" i="33"/>
  <c r="AZ1942" i="33"/>
  <c r="BA1942" i="33"/>
  <c r="AZ1943" i="33"/>
  <c r="BA1943" i="33"/>
  <c r="BB1943" i="33"/>
  <c r="AZ1944" i="33"/>
  <c r="BA1944" i="33"/>
  <c r="BB1944" i="33"/>
  <c r="AZ1945" i="33"/>
  <c r="BA1945" i="33"/>
  <c r="BB1945" i="33"/>
  <c r="AZ1946" i="33"/>
  <c r="BA1946" i="33"/>
  <c r="AZ1947" i="33"/>
  <c r="BA1947" i="33"/>
  <c r="BB1947" i="33"/>
  <c r="AZ1948" i="33"/>
  <c r="BA1948" i="33"/>
  <c r="BB1948" i="33"/>
  <c r="AZ1949" i="33"/>
  <c r="BA1949" i="33"/>
  <c r="BB1949" i="33"/>
  <c r="AZ1950" i="33"/>
  <c r="BA1950" i="33"/>
  <c r="AZ1951" i="33"/>
  <c r="BA1951" i="33"/>
  <c r="BB1951" i="33"/>
  <c r="AZ1952" i="33"/>
  <c r="BA1952" i="33"/>
  <c r="BB1952" i="33"/>
  <c r="AZ1953" i="33"/>
  <c r="BA1953" i="33"/>
  <c r="BB1953" i="33"/>
  <c r="AZ1954" i="33"/>
  <c r="BA1954" i="33"/>
  <c r="AZ1955" i="33"/>
  <c r="BA1955" i="33"/>
  <c r="BB1955" i="33"/>
  <c r="AZ1956" i="33"/>
  <c r="BA1956" i="33"/>
  <c r="BB1956" i="33"/>
  <c r="AZ1957" i="33"/>
  <c r="BA1957" i="33"/>
  <c r="BB1957" i="33"/>
  <c r="AZ1958" i="33"/>
  <c r="BA1958" i="33"/>
  <c r="AZ1959" i="33"/>
  <c r="BA1959" i="33"/>
  <c r="BB1959" i="33"/>
  <c r="AZ1960" i="33"/>
  <c r="BA1960" i="33"/>
  <c r="BB1960" i="33"/>
  <c r="AZ1961" i="33"/>
  <c r="BA1961" i="33"/>
  <c r="BB1961" i="33"/>
  <c r="AZ1962" i="33"/>
  <c r="BA1962" i="33"/>
  <c r="AZ1963" i="33"/>
  <c r="BA1963" i="33"/>
  <c r="BB1963" i="33"/>
  <c r="AZ1964" i="33"/>
  <c r="BA1964" i="33"/>
  <c r="BB1964" i="33"/>
  <c r="AZ1965" i="33"/>
  <c r="BA1965" i="33"/>
  <c r="BB1965" i="33"/>
  <c r="AZ1966" i="33"/>
  <c r="BA1966" i="33"/>
  <c r="AZ1967" i="33"/>
  <c r="BA1967" i="33"/>
  <c r="BB1967" i="33"/>
  <c r="AZ1968" i="33"/>
  <c r="BA1968" i="33"/>
  <c r="BB1968" i="33"/>
  <c r="AZ1969" i="33"/>
  <c r="BA1969" i="33"/>
  <c r="BB1969" i="33"/>
  <c r="AZ1970" i="33"/>
  <c r="BA1970" i="33"/>
  <c r="BB1970" i="33"/>
  <c r="AZ1971" i="33"/>
  <c r="BA1971" i="33"/>
  <c r="BB1971" i="33"/>
  <c r="AZ1972" i="33"/>
  <c r="BA1972" i="33"/>
  <c r="BB1972" i="33"/>
  <c r="AZ1973" i="33"/>
  <c r="BA1973" i="33"/>
  <c r="BB1973" i="33"/>
  <c r="AZ1974" i="33"/>
  <c r="BA1974" i="33"/>
  <c r="BB1974" i="33"/>
  <c r="AZ1975" i="33"/>
  <c r="BA1975" i="33"/>
  <c r="BB1975" i="33"/>
  <c r="AZ1976" i="33"/>
  <c r="BA1976" i="33"/>
  <c r="BB1976" i="33"/>
  <c r="AZ1977" i="33"/>
  <c r="BA1977" i="33"/>
  <c r="BB1977" i="33"/>
  <c r="AZ1978" i="33"/>
  <c r="BA1978" i="33"/>
  <c r="BB1978" i="33"/>
  <c r="AZ1979" i="33"/>
  <c r="BA1979" i="33"/>
  <c r="BB1979" i="33"/>
  <c r="AZ1980" i="33"/>
  <c r="BA1980" i="33"/>
  <c r="BB1980" i="33"/>
  <c r="AZ1981" i="33"/>
  <c r="BA1981" i="33"/>
  <c r="BB1981" i="33"/>
  <c r="AZ1982" i="33"/>
  <c r="BA1982" i="33"/>
  <c r="BB1982" i="33"/>
  <c r="AZ1983" i="33"/>
  <c r="BA1983" i="33"/>
  <c r="BB1983" i="33"/>
  <c r="AZ1984" i="33"/>
  <c r="BA1984" i="33"/>
  <c r="BB1984" i="33"/>
  <c r="AZ1985" i="33"/>
  <c r="BA1985" i="33"/>
  <c r="BB1985" i="33"/>
  <c r="AZ1986" i="33"/>
  <c r="BA1986" i="33"/>
  <c r="BB1986" i="33"/>
  <c r="AZ1987" i="33"/>
  <c r="BA1987" i="33"/>
  <c r="BB1987" i="33"/>
  <c r="AZ1988" i="33"/>
  <c r="BA1988" i="33"/>
  <c r="BB1988" i="33"/>
  <c r="AZ1989" i="33"/>
  <c r="BA1989" i="33"/>
  <c r="BB1989" i="33"/>
  <c r="AZ1990" i="33"/>
  <c r="BA1990" i="33"/>
  <c r="BB1990" i="33"/>
  <c r="AZ1991" i="33"/>
  <c r="BA1991" i="33"/>
  <c r="BB1991" i="33"/>
  <c r="AZ1992" i="33"/>
  <c r="BA1992" i="33"/>
  <c r="BB1992" i="33"/>
  <c r="AZ1993" i="33"/>
  <c r="BA1993" i="33"/>
  <c r="BB1993" i="33"/>
  <c r="AZ1994" i="33"/>
  <c r="BA1994" i="33"/>
  <c r="BB1994" i="33"/>
  <c r="AZ1995" i="33"/>
  <c r="BA1995" i="33"/>
  <c r="BB1995" i="33"/>
  <c r="AZ1996" i="33"/>
  <c r="BA1996" i="33"/>
  <c r="BB1996" i="33"/>
  <c r="AZ1997" i="33"/>
  <c r="BA1997" i="33"/>
  <c r="BB1997" i="33"/>
  <c r="AZ1998" i="33"/>
  <c r="BA1998" i="33"/>
  <c r="BB1998" i="33"/>
  <c r="AZ1999" i="33"/>
  <c r="BA1999" i="33"/>
  <c r="BB1999" i="33"/>
  <c r="AZ2000" i="33"/>
  <c r="BA2000" i="33"/>
  <c r="BB2000" i="33"/>
  <c r="AZ2001" i="33"/>
  <c r="BA2001" i="33"/>
  <c r="BB2001" i="33"/>
  <c r="AZ2002" i="33"/>
  <c r="BA2002" i="33"/>
  <c r="BB2002" i="33"/>
  <c r="AZ2003" i="33"/>
  <c r="BA2003" i="33"/>
  <c r="BB2003" i="33"/>
  <c r="AZ2004" i="33"/>
  <c r="BA2004" i="33"/>
  <c r="BB2004" i="33"/>
  <c r="AZ2005" i="33"/>
  <c r="BA2005" i="33"/>
  <c r="BB2005" i="33"/>
  <c r="AZ2006" i="33"/>
  <c r="BA2006" i="33"/>
  <c r="BB2006" i="33"/>
  <c r="AZ2007" i="33"/>
  <c r="BA2007" i="33"/>
  <c r="BB2007" i="33"/>
  <c r="AZ2008" i="33"/>
  <c r="BA2008" i="33"/>
  <c r="BB2008" i="33"/>
  <c r="AZ2009" i="33"/>
  <c r="BA2009" i="33"/>
  <c r="BB2009" i="33"/>
  <c r="AZ2010" i="33"/>
  <c r="BA2010" i="33"/>
  <c r="BB2010" i="33"/>
  <c r="AZ2011" i="33"/>
  <c r="BA2011" i="33"/>
  <c r="BB2011" i="33"/>
  <c r="AZ2012" i="33"/>
  <c r="BA2012" i="33"/>
  <c r="BB2012" i="33"/>
  <c r="AZ2013" i="33"/>
  <c r="BA2013" i="33"/>
  <c r="BB2013" i="33"/>
  <c r="AZ2014" i="33"/>
  <c r="BA2014" i="33"/>
  <c r="BB2014" i="33"/>
  <c r="AZ2015" i="33"/>
  <c r="BA2015" i="33"/>
  <c r="BB2015" i="33"/>
  <c r="AZ2016" i="33"/>
  <c r="BA2016" i="33"/>
  <c r="BB2016" i="33"/>
  <c r="AZ2017" i="33"/>
  <c r="BA2017" i="33"/>
  <c r="BB2017" i="33"/>
  <c r="AZ2018" i="33"/>
  <c r="BA2018" i="33"/>
  <c r="BB2018" i="33"/>
  <c r="AZ2019" i="33"/>
  <c r="BA2019" i="33"/>
  <c r="BB2019" i="33"/>
  <c r="AZ2020" i="33"/>
  <c r="BA2020" i="33"/>
  <c r="BB2020" i="33"/>
  <c r="AZ2021" i="33"/>
  <c r="BA2021" i="33"/>
  <c r="BB2021" i="33"/>
  <c r="AZ2022" i="33"/>
  <c r="BA2022" i="33"/>
  <c r="BB2022" i="33"/>
  <c r="AZ2023" i="33"/>
  <c r="BA2023" i="33"/>
  <c r="BB2023" i="33"/>
  <c r="AZ2024" i="33"/>
  <c r="BA2024" i="33"/>
  <c r="BB2024" i="33"/>
  <c r="AZ2025" i="33"/>
  <c r="BA2025" i="33"/>
  <c r="BB2025" i="33"/>
  <c r="AZ2026" i="33"/>
  <c r="BA2026" i="33"/>
  <c r="BB2026" i="33"/>
  <c r="AZ2027" i="33"/>
  <c r="BA2027" i="33"/>
  <c r="BB2027" i="33"/>
  <c r="AZ2028" i="33"/>
  <c r="BA2028" i="33"/>
  <c r="BB2028" i="33"/>
  <c r="AZ2029" i="33"/>
  <c r="BA2029" i="33"/>
  <c r="BB2029" i="33"/>
  <c r="AZ2030" i="33"/>
  <c r="BA2030" i="33"/>
  <c r="BB2030" i="33"/>
  <c r="AZ2031" i="33"/>
  <c r="BA2031" i="33"/>
  <c r="BB2031" i="33"/>
  <c r="AZ2032" i="33"/>
  <c r="BA2032" i="33"/>
  <c r="BB2032" i="33"/>
  <c r="AZ2033" i="33"/>
  <c r="BA2033" i="33"/>
  <c r="BB2033" i="33"/>
  <c r="AZ2034" i="33"/>
  <c r="BA2034" i="33"/>
  <c r="BB2034" i="33"/>
  <c r="AZ2035" i="33"/>
  <c r="BA2035" i="33"/>
  <c r="BB2035" i="33"/>
  <c r="AZ2036" i="33"/>
  <c r="BA2036" i="33"/>
  <c r="BB2036" i="33"/>
  <c r="AZ2037" i="33"/>
  <c r="BA2037" i="33"/>
  <c r="BB2037" i="33"/>
  <c r="AZ2038" i="33"/>
  <c r="BA2038" i="33"/>
  <c r="BB2038" i="33"/>
  <c r="AZ2039" i="33"/>
  <c r="BA2039" i="33"/>
  <c r="BB2039" i="33"/>
  <c r="AZ2040" i="33"/>
  <c r="BA2040" i="33"/>
  <c r="BB2040" i="33"/>
  <c r="AZ2041" i="33"/>
  <c r="BA2041" i="33"/>
  <c r="BB2041" i="33"/>
  <c r="AZ2042" i="33"/>
  <c r="BA2042" i="33"/>
  <c r="BB2042" i="33"/>
  <c r="AZ2043" i="33"/>
  <c r="BA2043" i="33"/>
  <c r="BB2043" i="33"/>
  <c r="AZ2044" i="33"/>
  <c r="BA2044" i="33"/>
  <c r="BB2044" i="33"/>
  <c r="AZ2045" i="33"/>
  <c r="BA2045" i="33"/>
  <c r="BB2045" i="33"/>
  <c r="AZ2046" i="33"/>
  <c r="BA2046" i="33"/>
  <c r="BB2046" i="33"/>
  <c r="AZ2047" i="33"/>
  <c r="BA2047" i="33"/>
  <c r="BB2047" i="33"/>
  <c r="AZ2048" i="33"/>
  <c r="BA2048" i="33"/>
  <c r="BB2048" i="33"/>
  <c r="AZ2049" i="33"/>
  <c r="BA2049" i="33"/>
  <c r="BB2049" i="33"/>
  <c r="AZ2050" i="33"/>
  <c r="BA2050" i="33"/>
  <c r="BB2050" i="33"/>
  <c r="AZ2051" i="33"/>
  <c r="BA2051" i="33"/>
  <c r="BB2051" i="33"/>
  <c r="AZ2052" i="33"/>
  <c r="BA2052" i="33"/>
  <c r="BB2052" i="33"/>
  <c r="AZ2053" i="33"/>
  <c r="BA2053" i="33"/>
  <c r="BB2053" i="33"/>
  <c r="AZ2054" i="33"/>
  <c r="BA2054" i="33"/>
  <c r="BB2054" i="33"/>
  <c r="AZ2055" i="33"/>
  <c r="BA2055" i="33"/>
  <c r="BB2055" i="33"/>
  <c r="AZ2056" i="33"/>
  <c r="BA2056" i="33"/>
  <c r="BB2056" i="33"/>
  <c r="AZ2057" i="33"/>
  <c r="BA2057" i="33"/>
  <c r="BB2057" i="33"/>
  <c r="AZ2058" i="33"/>
  <c r="BA2058" i="33"/>
  <c r="BB2058" i="33"/>
  <c r="AZ2059" i="33"/>
  <c r="BA2059" i="33"/>
  <c r="BB2059" i="33"/>
  <c r="AZ2060" i="33"/>
  <c r="BA2060" i="33"/>
  <c r="BB2060" i="33"/>
  <c r="AZ2061" i="33"/>
  <c r="BA2061" i="33"/>
  <c r="BB2061" i="33"/>
  <c r="AZ2062" i="33"/>
  <c r="BA2062" i="33"/>
  <c r="BB2062" i="33"/>
  <c r="AZ2063" i="33"/>
  <c r="BA2063" i="33"/>
  <c r="BB2063" i="33"/>
  <c r="AZ2064" i="33"/>
  <c r="BA2064" i="33"/>
  <c r="BB2064" i="33"/>
  <c r="AZ2065" i="33"/>
  <c r="BA2065" i="33"/>
  <c r="BB2065" i="33"/>
  <c r="AZ2066" i="33"/>
  <c r="BA2066" i="33"/>
  <c r="BB2066" i="33"/>
  <c r="AZ2067" i="33"/>
  <c r="BA2067" i="33"/>
  <c r="BB2067" i="33"/>
  <c r="AZ2068" i="33"/>
  <c r="BA2068" i="33"/>
  <c r="BB2068" i="33"/>
  <c r="AZ2069" i="33"/>
  <c r="BA2069" i="33"/>
  <c r="BB2069" i="33"/>
  <c r="AZ2070" i="33"/>
  <c r="BA2070" i="33"/>
  <c r="BB2070" i="33"/>
  <c r="AZ2071" i="33"/>
  <c r="BA2071" i="33"/>
  <c r="BB2071" i="33"/>
  <c r="AZ2072" i="33"/>
  <c r="BA2072" i="33"/>
  <c r="BB2072" i="33"/>
  <c r="AZ2073" i="33"/>
  <c r="BA2073" i="33"/>
  <c r="BB2073" i="33"/>
  <c r="AZ2074" i="33"/>
  <c r="BA2074" i="33"/>
  <c r="BB2074" i="33"/>
  <c r="AZ2075" i="33"/>
  <c r="BA2075" i="33"/>
  <c r="BB2075" i="33"/>
  <c r="AZ2076" i="33"/>
  <c r="BA2076" i="33"/>
  <c r="BB2076" i="33"/>
  <c r="AZ2077" i="33"/>
  <c r="BA2077" i="33"/>
  <c r="BB2077" i="33"/>
  <c r="AZ2078" i="33"/>
  <c r="BA2078" i="33"/>
  <c r="BB2078" i="33"/>
  <c r="AZ2079" i="33"/>
  <c r="BA2079" i="33"/>
  <c r="BB2079" i="33"/>
  <c r="AZ2080" i="33"/>
  <c r="BA2080" i="33"/>
  <c r="BB2080" i="33"/>
  <c r="AZ2081" i="33"/>
  <c r="BA2081" i="33"/>
  <c r="BB2081" i="33"/>
  <c r="AZ2082" i="33"/>
  <c r="BA2082" i="33"/>
  <c r="BB2082" i="33"/>
  <c r="AZ2083" i="33"/>
  <c r="BA2083" i="33"/>
  <c r="BB2083" i="33"/>
  <c r="AZ2084" i="33"/>
  <c r="BA2084" i="33"/>
  <c r="BB2084" i="33"/>
  <c r="AZ2085" i="33"/>
  <c r="BA2085" i="33"/>
  <c r="BB2085" i="33"/>
  <c r="AZ2086" i="33"/>
  <c r="BA2086" i="33"/>
  <c r="BB2086" i="33"/>
  <c r="AZ2087" i="33"/>
  <c r="BA2087" i="33"/>
  <c r="BB2087" i="33"/>
  <c r="AZ2088" i="33"/>
  <c r="BA2088" i="33"/>
  <c r="BB2088" i="33"/>
  <c r="AZ2089" i="33"/>
  <c r="BA2089" i="33"/>
  <c r="BB2089" i="33"/>
  <c r="AZ2090" i="33"/>
  <c r="BA2090" i="33"/>
  <c r="BB2090" i="33"/>
  <c r="AZ2091" i="33"/>
  <c r="BA2091" i="33"/>
  <c r="BB2091" i="33"/>
  <c r="AZ2092" i="33"/>
  <c r="BA2092" i="33"/>
  <c r="BB2092" i="33"/>
  <c r="AZ2093" i="33"/>
  <c r="BA2093" i="33"/>
  <c r="BB2093" i="33"/>
  <c r="AZ2094" i="33"/>
  <c r="BA2094" i="33"/>
  <c r="BB2094" i="33"/>
  <c r="AZ2095" i="33"/>
  <c r="BA2095" i="33"/>
  <c r="BB2095" i="33"/>
  <c r="AZ2096" i="33"/>
  <c r="BA2096" i="33"/>
  <c r="BB2096" i="33"/>
  <c r="AZ2097" i="33"/>
  <c r="BA2097" i="33"/>
  <c r="BB2097" i="33"/>
  <c r="AZ2098" i="33"/>
  <c r="BA2098" i="33"/>
  <c r="BB2098" i="33"/>
  <c r="AZ2099" i="33"/>
  <c r="BA2099" i="33"/>
  <c r="BB2099" i="33"/>
  <c r="AZ2100" i="33"/>
  <c r="BA2100" i="33"/>
  <c r="BB2100" i="33"/>
  <c r="AZ2101" i="33"/>
  <c r="BA2101" i="33"/>
  <c r="BB2101" i="33"/>
  <c r="AZ2102" i="33"/>
  <c r="BA2102" i="33"/>
  <c r="BB2102" i="33"/>
  <c r="AZ2103" i="33"/>
  <c r="BA2103" i="33"/>
  <c r="BB2103" i="33"/>
  <c r="AZ2104" i="33"/>
  <c r="BA2104" i="33"/>
  <c r="BB2104" i="33"/>
  <c r="AZ2105" i="33"/>
  <c r="BA2105" i="33"/>
  <c r="BB2105" i="33"/>
  <c r="AZ2106" i="33"/>
  <c r="BA2106" i="33"/>
  <c r="BB2106" i="33"/>
  <c r="AZ2107" i="33"/>
  <c r="BA2107" i="33"/>
  <c r="BB2107" i="33"/>
  <c r="AZ2108" i="33"/>
  <c r="BA2108" i="33"/>
  <c r="BB2108" i="33"/>
  <c r="AZ2109" i="33"/>
  <c r="BA2109" i="33"/>
  <c r="BB2109" i="33"/>
  <c r="AZ2110" i="33"/>
  <c r="BA2110" i="33"/>
  <c r="BB2110" i="33"/>
  <c r="AZ2111" i="33"/>
  <c r="BA2111" i="33"/>
  <c r="BB2111" i="33"/>
  <c r="AZ2112" i="33"/>
  <c r="BA2112" i="33"/>
  <c r="BB2112" i="33"/>
  <c r="AZ2113" i="33"/>
  <c r="BA2113" i="33"/>
  <c r="BB2113" i="33"/>
  <c r="AZ2114" i="33"/>
  <c r="BA2114" i="33"/>
  <c r="BB2114" i="33"/>
  <c r="AZ2115" i="33"/>
  <c r="BA2115" i="33"/>
  <c r="BB2115" i="33"/>
  <c r="AZ2116" i="33"/>
  <c r="BA2116" i="33"/>
  <c r="BB2116" i="33"/>
  <c r="AZ2117" i="33"/>
  <c r="BA2117" i="33"/>
  <c r="BB2117" i="33"/>
  <c r="AZ2118" i="33"/>
  <c r="BA2118" i="33"/>
  <c r="BB2118" i="33"/>
  <c r="AZ2119" i="33"/>
  <c r="BA2119" i="33"/>
  <c r="BB2119" i="33"/>
  <c r="AZ2120" i="33"/>
  <c r="BA2120" i="33"/>
  <c r="BB2120" i="33"/>
  <c r="AZ2121" i="33"/>
  <c r="BA2121" i="33"/>
  <c r="BB2121" i="33"/>
  <c r="AZ2122" i="33"/>
  <c r="BA2122" i="33"/>
  <c r="BB2122" i="33"/>
  <c r="AZ2123" i="33"/>
  <c r="BA2123" i="33"/>
  <c r="BB2123" i="33"/>
  <c r="AZ2124" i="33"/>
  <c r="BA2124" i="33"/>
  <c r="BB2124" i="33"/>
  <c r="AZ2125" i="33"/>
  <c r="BA2125" i="33"/>
  <c r="BB2125" i="33"/>
  <c r="AZ2126" i="33"/>
  <c r="BA2126" i="33"/>
  <c r="BB2126" i="33"/>
  <c r="AZ2127" i="33"/>
  <c r="BA2127" i="33"/>
  <c r="BB2127" i="33"/>
  <c r="AZ2128" i="33"/>
  <c r="BA2128" i="33"/>
  <c r="BB2128" i="33"/>
  <c r="AZ2129" i="33"/>
  <c r="BA2129" i="33"/>
  <c r="BB2129" i="33"/>
  <c r="AZ2130" i="33"/>
  <c r="BA2130" i="33"/>
  <c r="BB2130" i="33"/>
  <c r="AZ2131" i="33"/>
  <c r="BA2131" i="33"/>
  <c r="BB2131" i="33"/>
  <c r="AZ2132" i="33"/>
  <c r="BA2132" i="33"/>
  <c r="BB2132" i="33"/>
  <c r="AZ2133" i="33"/>
  <c r="BA2133" i="33"/>
  <c r="BB2133" i="33"/>
  <c r="AZ2134" i="33"/>
  <c r="BA2134" i="33"/>
  <c r="BB2134" i="33"/>
  <c r="AZ2135" i="33"/>
  <c r="BA2135" i="33"/>
  <c r="BB2135" i="33"/>
  <c r="AZ2136" i="33"/>
  <c r="BA2136" i="33"/>
  <c r="BB2136" i="33"/>
  <c r="AZ2137" i="33"/>
  <c r="BA2137" i="33"/>
  <c r="BB2137" i="33"/>
  <c r="AZ2138" i="33"/>
  <c r="BA2138" i="33"/>
  <c r="BB2138" i="33"/>
  <c r="AZ2139" i="33"/>
  <c r="BA2139" i="33"/>
  <c r="BB2139" i="33"/>
  <c r="AZ2140" i="33"/>
  <c r="BA2140" i="33"/>
  <c r="BB2140" i="33"/>
  <c r="AZ2141" i="33"/>
  <c r="BA2141" i="33"/>
  <c r="BB2141" i="33"/>
  <c r="AZ2142" i="33"/>
  <c r="BA2142" i="33"/>
  <c r="BB2142" i="33"/>
  <c r="AZ2143" i="33"/>
  <c r="BA2143" i="33"/>
  <c r="BB2143" i="33"/>
  <c r="AZ2144" i="33"/>
  <c r="BA2144" i="33"/>
  <c r="BB2144" i="33"/>
  <c r="AZ2145" i="33"/>
  <c r="BA2145" i="33"/>
  <c r="BB2145" i="33"/>
  <c r="AZ2146" i="33"/>
  <c r="BA2146" i="33"/>
  <c r="BB2146" i="33"/>
  <c r="AZ2147" i="33"/>
  <c r="BA2147" i="33"/>
  <c r="BB2147" i="33"/>
  <c r="AZ2148" i="33"/>
  <c r="BA2148" i="33"/>
  <c r="BB2148" i="33"/>
  <c r="AZ2149" i="33"/>
  <c r="BA2149" i="33"/>
  <c r="BB2149" i="33"/>
  <c r="AZ2150" i="33"/>
  <c r="BA2150" i="33"/>
  <c r="BB2150" i="33"/>
  <c r="AZ2151" i="33"/>
  <c r="BA2151" i="33"/>
  <c r="BB2151" i="33"/>
  <c r="AZ2152" i="33"/>
  <c r="BA2152" i="33"/>
  <c r="BB2152" i="33"/>
  <c r="AZ2153" i="33"/>
  <c r="BA2153" i="33"/>
  <c r="BB2153" i="33"/>
  <c r="AZ2154" i="33"/>
  <c r="BA2154" i="33"/>
  <c r="BB2154" i="33"/>
  <c r="AZ2155" i="33"/>
  <c r="BA2155" i="33"/>
  <c r="BB2155" i="33"/>
  <c r="AZ2156" i="33"/>
  <c r="BA2156" i="33"/>
  <c r="BB2156" i="33"/>
  <c r="AZ2157" i="33"/>
  <c r="BA2157" i="33"/>
  <c r="BB2157" i="33"/>
  <c r="AZ2158" i="33"/>
  <c r="BA2158" i="33"/>
  <c r="BB2158" i="33"/>
  <c r="AZ2159" i="33"/>
  <c r="BA2159" i="33"/>
  <c r="BB2159" i="33"/>
  <c r="AZ2160" i="33"/>
  <c r="BA2160" i="33"/>
  <c r="BB2160" i="33"/>
  <c r="AZ2161" i="33"/>
  <c r="BA2161" i="33"/>
  <c r="BB2161" i="33"/>
  <c r="AZ2162" i="33"/>
  <c r="BA2162" i="33"/>
  <c r="BB2162" i="33"/>
  <c r="AZ2163" i="33"/>
  <c r="BA2163" i="33"/>
  <c r="BB2163" i="33"/>
  <c r="AZ2164" i="33"/>
  <c r="BA2164" i="33"/>
  <c r="BB2164" i="33"/>
  <c r="AZ2165" i="33"/>
  <c r="BA2165" i="33"/>
  <c r="BB2165" i="33"/>
  <c r="AZ2166" i="33"/>
  <c r="BA2166" i="33"/>
  <c r="BB2166" i="33"/>
  <c r="AZ2167" i="33"/>
  <c r="BA2167" i="33"/>
  <c r="BB2167" i="33"/>
  <c r="AZ2168" i="33"/>
  <c r="BA2168" i="33"/>
  <c r="BB2168" i="33"/>
  <c r="AZ2169" i="33"/>
  <c r="BA2169" i="33"/>
  <c r="BB2169" i="33"/>
  <c r="AZ2170" i="33"/>
  <c r="BA2170" i="33"/>
  <c r="BB2170" i="33"/>
  <c r="AZ2171" i="33"/>
  <c r="BA2171" i="33"/>
  <c r="BB2171" i="33"/>
  <c r="AZ2172" i="33"/>
  <c r="BA2172" i="33"/>
  <c r="BB2172" i="33"/>
  <c r="AZ2173" i="33"/>
  <c r="BA2173" i="33"/>
  <c r="BB2173" i="33"/>
  <c r="AZ2174" i="33"/>
  <c r="BA2174" i="33"/>
  <c r="BB2174" i="33"/>
  <c r="AZ2175" i="33"/>
  <c r="BA2175" i="33"/>
  <c r="BB2175" i="33"/>
  <c r="AZ2176" i="33"/>
  <c r="BA2176" i="33"/>
  <c r="BB2176" i="33"/>
  <c r="AZ2177" i="33"/>
  <c r="BA2177" i="33"/>
  <c r="BB2177" i="33"/>
  <c r="AZ2178" i="33"/>
  <c r="BA2178" i="33"/>
  <c r="BB2178" i="33"/>
  <c r="AZ2179" i="33"/>
  <c r="BA2179" i="33"/>
  <c r="BB2179" i="33"/>
  <c r="AZ2180" i="33"/>
  <c r="BA2180" i="33"/>
  <c r="BB2180" i="33"/>
  <c r="AZ2181" i="33"/>
  <c r="BA2181" i="33"/>
  <c r="BB2181" i="33"/>
  <c r="AZ2182" i="33"/>
  <c r="BA2182" i="33"/>
  <c r="BB2182" i="33"/>
  <c r="AZ2183" i="33"/>
  <c r="BA2183" i="33"/>
  <c r="BB2183" i="33"/>
  <c r="AZ2184" i="33"/>
  <c r="BA2184" i="33"/>
  <c r="BB2184" i="33"/>
  <c r="AZ2185" i="33"/>
  <c r="BA2185" i="33"/>
  <c r="BB2185" i="33"/>
  <c r="AZ2186" i="33"/>
  <c r="BA2186" i="33"/>
  <c r="BB2186" i="33"/>
  <c r="AZ2187" i="33"/>
  <c r="BA2187" i="33"/>
  <c r="BB2187" i="33"/>
  <c r="AZ2188" i="33"/>
  <c r="BA2188" i="33"/>
  <c r="BB2188" i="33"/>
  <c r="AZ2189" i="33"/>
  <c r="BA2189" i="33"/>
  <c r="BB2189" i="33"/>
  <c r="AZ2190" i="33"/>
  <c r="BA2190" i="33"/>
  <c r="BB2190" i="33"/>
  <c r="AZ2191" i="33"/>
  <c r="BA2191" i="33"/>
  <c r="BB2191" i="33"/>
  <c r="AZ2192" i="33"/>
  <c r="BA2192" i="33"/>
  <c r="BB2192" i="33"/>
  <c r="AZ2193" i="33"/>
  <c r="BA2193" i="33"/>
  <c r="BB2193" i="33"/>
  <c r="AZ2194" i="33"/>
  <c r="BA2194" i="33"/>
  <c r="BB2194" i="33"/>
  <c r="AZ2195" i="33"/>
  <c r="BA2195" i="33"/>
  <c r="BB2195" i="33"/>
  <c r="AZ2196" i="33"/>
  <c r="BA2196" i="33"/>
  <c r="BB2196" i="33"/>
  <c r="AZ2197" i="33"/>
  <c r="BA2197" i="33"/>
  <c r="BB2197" i="33"/>
  <c r="AZ2198" i="33"/>
  <c r="BA2198" i="33"/>
  <c r="BB2198" i="33"/>
  <c r="AZ2199" i="33"/>
  <c r="BA2199" i="33"/>
  <c r="BB2199" i="33"/>
  <c r="AZ2200" i="33"/>
  <c r="BA2200" i="33"/>
  <c r="BB2200" i="33"/>
  <c r="AZ2201" i="33"/>
  <c r="BA2201" i="33"/>
  <c r="BB2201" i="33"/>
  <c r="AZ2202" i="33"/>
  <c r="BA2202" i="33"/>
  <c r="BB2202" i="33"/>
  <c r="AZ2203" i="33"/>
  <c r="BA2203" i="33"/>
  <c r="BB2203" i="33"/>
  <c r="AZ2204" i="33"/>
  <c r="BA2204" i="33"/>
  <c r="BB2204" i="33"/>
  <c r="AZ2205" i="33"/>
  <c r="BA2205" i="33"/>
  <c r="BB2205" i="33"/>
  <c r="AZ2206" i="33"/>
  <c r="BA2206" i="33"/>
  <c r="BB2206" i="33"/>
  <c r="AZ2207" i="33"/>
  <c r="BA2207" i="33"/>
  <c r="BB2207" i="33"/>
  <c r="AZ2208" i="33"/>
  <c r="BA2208" i="33"/>
  <c r="BB2208" i="33"/>
  <c r="AZ2209" i="33"/>
  <c r="BA2209" i="33"/>
  <c r="BB2209" i="33"/>
  <c r="AZ2210" i="33"/>
  <c r="BA2210" i="33"/>
  <c r="BB2210" i="33"/>
  <c r="AZ2211" i="33"/>
  <c r="BA2211" i="33"/>
  <c r="BB2211" i="33"/>
  <c r="AZ2212" i="33"/>
  <c r="BA2212" i="33"/>
  <c r="BB2212" i="33"/>
  <c r="AZ2213" i="33"/>
  <c r="BA2213" i="33"/>
  <c r="BB2213" i="33"/>
  <c r="AZ2214" i="33"/>
  <c r="BA2214" i="33"/>
  <c r="BB2214" i="33"/>
  <c r="AZ2215" i="33"/>
  <c r="BA2215" i="33"/>
  <c r="BB2215" i="33"/>
  <c r="AZ2216" i="33"/>
  <c r="BA2216" i="33"/>
  <c r="BB2216" i="33"/>
  <c r="AZ2217" i="33"/>
  <c r="BA2217" i="33"/>
  <c r="BB2217" i="33"/>
  <c r="AZ2218" i="33"/>
  <c r="BA2218" i="33"/>
  <c r="BB2218" i="33"/>
  <c r="AZ2219" i="33"/>
  <c r="BA2219" i="33"/>
  <c r="BB2219" i="33"/>
  <c r="AZ2220" i="33"/>
  <c r="BA2220" i="33"/>
  <c r="BB2220" i="33"/>
  <c r="AZ2221" i="33"/>
  <c r="BA2221" i="33"/>
  <c r="BB2221" i="33"/>
  <c r="AZ2222" i="33"/>
  <c r="BA2222" i="33"/>
  <c r="BB2222" i="33"/>
  <c r="AZ2223" i="33"/>
  <c r="BA2223" i="33"/>
  <c r="BB2223" i="33"/>
  <c r="AZ2224" i="33"/>
  <c r="BA2224" i="33"/>
  <c r="BB2224" i="33"/>
  <c r="AZ2225" i="33"/>
  <c r="BA2225" i="33"/>
  <c r="BB2225" i="33"/>
  <c r="AZ2226" i="33"/>
  <c r="BA2226" i="33"/>
  <c r="BB2226" i="33"/>
  <c r="AZ2227" i="33"/>
  <c r="BA2227" i="33"/>
  <c r="BB2227" i="33"/>
  <c r="AZ2228" i="33"/>
  <c r="BA2228" i="33"/>
  <c r="BB2228" i="33"/>
  <c r="AZ2229" i="33"/>
  <c r="BA2229" i="33"/>
  <c r="BB2229" i="33"/>
  <c r="AZ2230" i="33"/>
  <c r="BA2230" i="33"/>
  <c r="BB2230" i="33"/>
  <c r="AZ2231" i="33"/>
  <c r="BA2231" i="33"/>
  <c r="BB2231" i="33"/>
  <c r="AZ2232" i="33"/>
  <c r="BA2232" i="33"/>
  <c r="BB2232" i="33"/>
  <c r="AZ2233" i="33"/>
  <c r="BA2233" i="33"/>
  <c r="BB2233" i="33"/>
  <c r="AZ2234" i="33"/>
  <c r="BA2234" i="33"/>
  <c r="BB2234" i="33"/>
  <c r="AZ2235" i="33"/>
  <c r="BA2235" i="33"/>
  <c r="BB2235" i="33"/>
  <c r="AZ2236" i="33"/>
  <c r="BA2236" i="33"/>
  <c r="BB2236" i="33"/>
  <c r="AZ2237" i="33"/>
  <c r="BA2237" i="33"/>
  <c r="BB2237" i="33"/>
  <c r="AZ2238" i="33"/>
  <c r="BA2238" i="33"/>
  <c r="BB2238" i="33"/>
  <c r="AZ2239" i="33"/>
  <c r="BA2239" i="33"/>
  <c r="BB2239" i="33"/>
  <c r="AZ2240" i="33"/>
  <c r="BA2240" i="33"/>
  <c r="BB2240" i="33"/>
  <c r="AZ2241" i="33"/>
  <c r="BA2241" i="33"/>
  <c r="BB2241" i="33"/>
  <c r="AZ2242" i="33"/>
  <c r="BA2242" i="33"/>
  <c r="BB2242" i="33"/>
  <c r="AZ2243" i="33"/>
  <c r="BA2243" i="33"/>
  <c r="BB2243" i="33"/>
  <c r="AZ2244" i="33"/>
  <c r="BA2244" i="33"/>
  <c r="BB2244" i="33"/>
  <c r="AZ2245" i="33"/>
  <c r="BA2245" i="33"/>
  <c r="BB2245" i="33"/>
  <c r="AZ2246" i="33"/>
  <c r="BA2246" i="33"/>
  <c r="BB2246" i="33"/>
  <c r="AZ2247" i="33"/>
  <c r="BA2247" i="33"/>
  <c r="BB2247" i="33"/>
  <c r="AZ2248" i="33"/>
  <c r="BA2248" i="33"/>
  <c r="BB2248" i="33"/>
  <c r="AZ2249" i="33"/>
  <c r="BA2249" i="33"/>
  <c r="BB2249" i="33"/>
  <c r="AZ2250" i="33"/>
  <c r="BA2250" i="33"/>
  <c r="BB2250" i="33"/>
  <c r="AZ2251" i="33"/>
  <c r="BA2251" i="33"/>
  <c r="BB2251" i="33"/>
  <c r="AZ2252" i="33"/>
  <c r="BA2252" i="33"/>
  <c r="BB2252" i="33"/>
  <c r="AZ2253" i="33"/>
  <c r="BA2253" i="33"/>
  <c r="BB2253" i="33"/>
  <c r="AZ2254" i="33"/>
  <c r="BA2254" i="33"/>
  <c r="BB2254" i="33"/>
  <c r="AZ2255" i="33"/>
  <c r="BA2255" i="33"/>
  <c r="BB2255" i="33"/>
  <c r="AZ2256" i="33"/>
  <c r="BA2256" i="33"/>
  <c r="BB2256" i="33"/>
  <c r="AZ2257" i="33"/>
  <c r="BA2257" i="33"/>
  <c r="BB2257" i="33"/>
  <c r="AZ2258" i="33"/>
  <c r="BA2258" i="33"/>
  <c r="BB2258" i="33"/>
  <c r="AZ2259" i="33"/>
  <c r="BA2259" i="33"/>
  <c r="BB2259" i="33"/>
  <c r="AZ2260" i="33"/>
  <c r="BA2260" i="33"/>
  <c r="BB2260" i="33"/>
  <c r="AZ2261" i="33"/>
  <c r="BA2261" i="33"/>
  <c r="BB2261" i="33"/>
  <c r="AZ2262" i="33"/>
  <c r="BA2262" i="33"/>
  <c r="BB2262" i="33"/>
  <c r="AZ2263" i="33"/>
  <c r="BA2263" i="33"/>
  <c r="BB2263" i="33"/>
  <c r="AZ2264" i="33"/>
  <c r="BA2264" i="33"/>
  <c r="BB2264" i="33"/>
  <c r="AZ2265" i="33"/>
  <c r="BA2265" i="33"/>
  <c r="BB2265" i="33"/>
  <c r="AZ2266" i="33"/>
  <c r="BA2266" i="33"/>
  <c r="BB2266" i="33"/>
  <c r="AZ2267" i="33"/>
  <c r="BA2267" i="33"/>
  <c r="BB2267" i="33"/>
  <c r="AZ2268" i="33"/>
  <c r="BA2268" i="33"/>
  <c r="BB2268" i="33"/>
  <c r="AZ2269" i="33"/>
  <c r="BA2269" i="33"/>
  <c r="BB2269" i="33"/>
  <c r="AZ2270" i="33"/>
  <c r="BA2270" i="33"/>
  <c r="BB2270" i="33"/>
  <c r="AZ2271" i="33"/>
  <c r="BA2271" i="33"/>
  <c r="BB2271" i="33"/>
  <c r="AZ2272" i="33"/>
  <c r="BA2272" i="33"/>
  <c r="BB2272" i="33"/>
  <c r="AZ2273" i="33"/>
  <c r="BA2273" i="33"/>
  <c r="BB2273" i="33"/>
  <c r="AZ2274" i="33"/>
  <c r="BA2274" i="33"/>
  <c r="BB2274" i="33"/>
  <c r="AZ2275" i="33"/>
  <c r="BA2275" i="33"/>
  <c r="BB2275" i="33"/>
  <c r="AZ2276" i="33"/>
  <c r="BA2276" i="33"/>
  <c r="BB2276" i="33"/>
  <c r="AZ2277" i="33"/>
  <c r="BA2277" i="33"/>
  <c r="BB2277" i="33"/>
  <c r="AZ2278" i="33"/>
  <c r="BA2278" i="33"/>
  <c r="BB2278" i="33"/>
  <c r="AZ2279" i="33"/>
  <c r="BA2279" i="33"/>
  <c r="BB2279" i="33"/>
  <c r="AZ2280" i="33"/>
  <c r="BA2280" i="33"/>
  <c r="BB2280" i="33"/>
  <c r="AZ2281" i="33"/>
  <c r="BA2281" i="33"/>
  <c r="BB2281" i="33"/>
  <c r="AZ2282" i="33"/>
  <c r="BA2282" i="33"/>
  <c r="BB2282" i="33"/>
  <c r="AZ2283" i="33"/>
  <c r="BA2283" i="33"/>
  <c r="BB2283" i="33"/>
  <c r="AZ2284" i="33"/>
  <c r="BA2284" i="33"/>
  <c r="BB2284" i="33"/>
  <c r="AZ2285" i="33"/>
  <c r="BA2285" i="33"/>
  <c r="BB2285" i="33"/>
  <c r="AZ2286" i="33"/>
  <c r="BA2286" i="33"/>
  <c r="BB2286" i="33"/>
  <c r="AZ2287" i="33"/>
  <c r="BA2287" i="33"/>
  <c r="BB2287" i="33"/>
  <c r="AZ2288" i="33"/>
  <c r="BA2288" i="33"/>
  <c r="BB2288" i="33"/>
  <c r="AZ2289" i="33"/>
  <c r="BA2289" i="33"/>
  <c r="BB2289" i="33"/>
  <c r="AZ2290" i="33"/>
  <c r="BA2290" i="33"/>
  <c r="BB2290" i="33"/>
  <c r="AZ2291" i="33"/>
  <c r="BA2291" i="33"/>
  <c r="BB2291" i="33"/>
  <c r="AZ2292" i="33"/>
  <c r="BA2292" i="33"/>
  <c r="BB2292" i="33"/>
  <c r="AZ2293" i="33"/>
  <c r="BA2293" i="33"/>
  <c r="BB2293" i="33"/>
  <c r="AZ2294" i="33"/>
  <c r="BA2294" i="33"/>
  <c r="BB2294" i="33"/>
  <c r="AZ2295" i="33"/>
  <c r="BA2295" i="33"/>
  <c r="BB2295" i="33"/>
  <c r="AZ2296" i="33"/>
  <c r="BA2296" i="33"/>
  <c r="BB2296" i="33"/>
  <c r="AZ2297" i="33"/>
  <c r="BA2297" i="33"/>
  <c r="BB2297" i="33"/>
  <c r="AZ2298" i="33"/>
  <c r="BA2298" i="33"/>
  <c r="BB2298" i="33"/>
  <c r="AZ2299" i="33"/>
  <c r="BA2299" i="33"/>
  <c r="BB2299" i="33"/>
  <c r="AZ2300" i="33"/>
  <c r="BA2300" i="33"/>
  <c r="BB2300" i="33"/>
  <c r="AZ2301" i="33"/>
  <c r="BA2301" i="33"/>
  <c r="BB2301" i="33"/>
  <c r="AZ2302" i="33"/>
  <c r="BA2302" i="33"/>
  <c r="BB2302" i="33"/>
  <c r="AZ2303" i="33"/>
  <c r="BA2303" i="33"/>
  <c r="BB2303" i="33"/>
  <c r="AZ2304" i="33"/>
  <c r="BA2304" i="33"/>
  <c r="BB2304" i="33"/>
  <c r="AZ2305" i="33"/>
  <c r="BA2305" i="33"/>
  <c r="BB2305" i="33"/>
  <c r="AZ2306" i="33"/>
  <c r="BA2306" i="33"/>
  <c r="BB2306" i="33"/>
  <c r="AZ2307" i="33"/>
  <c r="BA2307" i="33"/>
  <c r="BB2307" i="33"/>
  <c r="AZ2308" i="33"/>
  <c r="BA2308" i="33"/>
  <c r="BB2308" i="33"/>
  <c r="AZ2309" i="33"/>
  <c r="BA2309" i="33"/>
  <c r="BB2309" i="33"/>
  <c r="AZ2310" i="33"/>
  <c r="BA2310" i="33"/>
  <c r="BB2310" i="33"/>
  <c r="AZ2311" i="33"/>
  <c r="BA2311" i="33"/>
  <c r="BB2311" i="33"/>
  <c r="AZ2312" i="33"/>
  <c r="BA2312" i="33"/>
  <c r="BB2312" i="33"/>
  <c r="AZ2313" i="33"/>
  <c r="BA2313" i="33"/>
  <c r="BB2313" i="33"/>
  <c r="AZ2314" i="33"/>
  <c r="BA2314" i="33"/>
  <c r="BB2314" i="33"/>
  <c r="AZ2315" i="33"/>
  <c r="BA2315" i="33"/>
  <c r="BB2315" i="33"/>
  <c r="AZ2316" i="33"/>
  <c r="BA2316" i="33"/>
  <c r="BB2316" i="33"/>
  <c r="AZ2317" i="33"/>
  <c r="BA2317" i="33"/>
  <c r="BB2317" i="33"/>
  <c r="AZ2318" i="33"/>
  <c r="BA2318" i="33"/>
  <c r="BB2318" i="33"/>
  <c r="AZ2319" i="33"/>
  <c r="BA2319" i="33"/>
  <c r="BB2319" i="33"/>
  <c r="AZ2320" i="33"/>
  <c r="BA2320" i="33"/>
  <c r="BB2320" i="33"/>
  <c r="AZ2321" i="33"/>
  <c r="BA2321" i="33"/>
  <c r="BB2321" i="33"/>
  <c r="AZ2322" i="33"/>
  <c r="BA2322" i="33"/>
  <c r="BB2322" i="33"/>
  <c r="AZ2323" i="33"/>
  <c r="BA2323" i="33"/>
  <c r="BB2323" i="33"/>
  <c r="AZ2324" i="33"/>
  <c r="BA2324" i="33"/>
  <c r="BB2324" i="33"/>
  <c r="AZ2325" i="33"/>
  <c r="BA2325" i="33"/>
  <c r="BB2325" i="33"/>
  <c r="AZ2326" i="33"/>
  <c r="BA2326" i="33"/>
  <c r="BB2326" i="33"/>
  <c r="AZ2327" i="33"/>
  <c r="BA2327" i="33"/>
  <c r="BB2327" i="33"/>
  <c r="AZ2328" i="33"/>
  <c r="BA2328" i="33"/>
  <c r="BB2328" i="33"/>
  <c r="AZ2329" i="33"/>
  <c r="BA2329" i="33"/>
  <c r="BB2329" i="33"/>
  <c r="AZ2330" i="33"/>
  <c r="BA2330" i="33"/>
  <c r="BB2330" i="33"/>
  <c r="AZ2331" i="33"/>
  <c r="BA2331" i="33"/>
  <c r="BB2331" i="33"/>
  <c r="AZ2332" i="33"/>
  <c r="BA2332" i="33"/>
  <c r="BB2332" i="33"/>
  <c r="AZ2333" i="33"/>
  <c r="BA2333" i="33"/>
  <c r="BB2333" i="33"/>
  <c r="AZ2334" i="33"/>
  <c r="BA2334" i="33"/>
  <c r="BB2334" i="33"/>
  <c r="AZ2335" i="33"/>
  <c r="BA2335" i="33"/>
  <c r="BB2335" i="33"/>
  <c r="AZ2336" i="33"/>
  <c r="BA2336" i="33"/>
  <c r="BB2336" i="33"/>
  <c r="AZ2337" i="33"/>
  <c r="BA2337" i="33"/>
  <c r="BB2337" i="33"/>
  <c r="AZ2338" i="33"/>
  <c r="BA2338" i="33"/>
  <c r="BB2338" i="33"/>
  <c r="AZ2339" i="33"/>
  <c r="BA2339" i="33"/>
  <c r="BB2339" i="33"/>
  <c r="AZ2340" i="33"/>
  <c r="BA2340" i="33"/>
  <c r="BB2340" i="33"/>
  <c r="AZ2341" i="33"/>
  <c r="BA2341" i="33"/>
  <c r="BB2341" i="33"/>
  <c r="AZ2342" i="33"/>
  <c r="BA2342" i="33"/>
  <c r="BB2342" i="33"/>
  <c r="AZ2343" i="33"/>
  <c r="BA2343" i="33"/>
  <c r="BB2343" i="33"/>
  <c r="AZ2344" i="33"/>
  <c r="BA2344" i="33"/>
  <c r="BB2344" i="33"/>
  <c r="AZ2345" i="33"/>
  <c r="BA2345" i="33"/>
  <c r="BB2345" i="33"/>
  <c r="AZ2346" i="33"/>
  <c r="BA2346" i="33"/>
  <c r="BB2346" i="33"/>
  <c r="AZ2347" i="33"/>
  <c r="BA2347" i="33"/>
  <c r="BB2347" i="33"/>
  <c r="AZ2348" i="33"/>
  <c r="BA2348" i="33"/>
  <c r="BB2348" i="33"/>
  <c r="AZ2349" i="33"/>
  <c r="BA2349" i="33"/>
  <c r="BB2349" i="33"/>
  <c r="AZ2350" i="33"/>
  <c r="BA2350" i="33"/>
  <c r="BB2350" i="33"/>
  <c r="AZ2351" i="33"/>
  <c r="BA2351" i="33"/>
  <c r="BB2351" i="33"/>
  <c r="AZ2352" i="33"/>
  <c r="BA2352" i="33"/>
  <c r="BB2352" i="33"/>
  <c r="AZ2353" i="33"/>
  <c r="BA2353" i="33"/>
  <c r="BB2353" i="33"/>
  <c r="AZ2354" i="33"/>
  <c r="BA2354" i="33"/>
  <c r="BB2354" i="33"/>
  <c r="AZ2355" i="33"/>
  <c r="BA2355" i="33"/>
  <c r="BB2355" i="33"/>
  <c r="AZ2356" i="33"/>
  <c r="BA2356" i="33"/>
  <c r="BB2356" i="33"/>
  <c r="AZ2357" i="33"/>
  <c r="BA2357" i="33"/>
  <c r="BB2357" i="33"/>
  <c r="AZ2358" i="33"/>
  <c r="BA2358" i="33"/>
  <c r="BB2358" i="33"/>
  <c r="AZ2359" i="33"/>
  <c r="BA2359" i="33"/>
  <c r="BB2359" i="33"/>
  <c r="AZ2360" i="33"/>
  <c r="BA2360" i="33"/>
  <c r="BB2360" i="33"/>
  <c r="AZ2361" i="33"/>
  <c r="BA2361" i="33"/>
  <c r="BB2361" i="33"/>
  <c r="AZ2362" i="33"/>
  <c r="BA2362" i="33"/>
  <c r="BB2362" i="33"/>
  <c r="AZ2363" i="33"/>
  <c r="BA2363" i="33"/>
  <c r="BB2363" i="33"/>
  <c r="AZ2364" i="33"/>
  <c r="BA2364" i="33"/>
  <c r="BB2364" i="33"/>
  <c r="AZ2365" i="33"/>
  <c r="BA2365" i="33"/>
  <c r="BB2365" i="33"/>
  <c r="AZ2366" i="33"/>
  <c r="BA2366" i="33"/>
  <c r="BB2366" i="33"/>
  <c r="AZ2367" i="33"/>
  <c r="BA2367" i="33"/>
  <c r="BB2367" i="33"/>
  <c r="AZ2368" i="33"/>
  <c r="BA2368" i="33"/>
  <c r="BB2368" i="33"/>
  <c r="AZ2369" i="33"/>
  <c r="BA2369" i="33"/>
  <c r="BB2369" i="33"/>
  <c r="AZ2370" i="33"/>
  <c r="BA2370" i="33"/>
  <c r="BB2370" i="33"/>
  <c r="AZ2371" i="33"/>
  <c r="BA2371" i="33"/>
  <c r="BB2371" i="33"/>
  <c r="AZ2372" i="33"/>
  <c r="BA2372" i="33"/>
  <c r="BB2372" i="33"/>
  <c r="AZ2373" i="33"/>
  <c r="BA2373" i="33"/>
  <c r="BB2373" i="33"/>
  <c r="AZ2374" i="33"/>
  <c r="BA2374" i="33"/>
  <c r="BB2374" i="33"/>
  <c r="AZ2375" i="33"/>
  <c r="BA2375" i="33"/>
  <c r="BB2375" i="33"/>
  <c r="AZ2376" i="33"/>
  <c r="BA2376" i="33"/>
  <c r="BB2376" i="33"/>
  <c r="AZ2377" i="33"/>
  <c r="BA2377" i="33"/>
  <c r="BB2377" i="33"/>
  <c r="AZ2378" i="33"/>
  <c r="BA2378" i="33"/>
  <c r="BB2378" i="33"/>
  <c r="AZ2379" i="33"/>
  <c r="BA2379" i="33"/>
  <c r="BB2379" i="33"/>
  <c r="AZ2380" i="33"/>
  <c r="BA2380" i="33"/>
  <c r="BB2380" i="33"/>
  <c r="AZ2381" i="33"/>
  <c r="BA2381" i="33"/>
  <c r="BB2381" i="33"/>
  <c r="AZ2382" i="33"/>
  <c r="BA2382" i="33"/>
  <c r="BB2382" i="33"/>
  <c r="AZ2383" i="33"/>
  <c r="BA2383" i="33"/>
  <c r="BB2383" i="33"/>
  <c r="AZ2384" i="33"/>
  <c r="BA2384" i="33"/>
  <c r="BB2384" i="33"/>
  <c r="AZ2385" i="33"/>
  <c r="BA2385" i="33"/>
  <c r="BB2385" i="33"/>
  <c r="AZ2386" i="33"/>
  <c r="BA2386" i="33"/>
  <c r="BB2386" i="33"/>
  <c r="AZ2387" i="33"/>
  <c r="BA2387" i="33"/>
  <c r="BB2387" i="33"/>
  <c r="AZ2388" i="33"/>
  <c r="BA2388" i="33"/>
  <c r="BB2388" i="33"/>
  <c r="AZ2389" i="33"/>
  <c r="BA2389" i="33"/>
  <c r="BB2389" i="33"/>
  <c r="AZ2390" i="33"/>
  <c r="BA2390" i="33"/>
  <c r="BB2390" i="33"/>
  <c r="AZ2391" i="33"/>
  <c r="BA2391" i="33"/>
  <c r="BB2391" i="33"/>
  <c r="AZ2392" i="33"/>
  <c r="BA2392" i="33"/>
  <c r="BB2392" i="33"/>
  <c r="AZ2393" i="33"/>
  <c r="BA2393" i="33"/>
  <c r="BB2393" i="33"/>
  <c r="AZ2394" i="33"/>
  <c r="BA2394" i="33"/>
  <c r="BB2394" i="33"/>
  <c r="AZ2395" i="33"/>
  <c r="BA2395" i="33"/>
  <c r="BB2395" i="33"/>
  <c r="AZ2396" i="33"/>
  <c r="BA2396" i="33"/>
  <c r="BB2396" i="33"/>
  <c r="AZ2397" i="33"/>
  <c r="BA2397" i="33"/>
  <c r="BB2397" i="33"/>
  <c r="AZ2398" i="33"/>
  <c r="BA2398" i="33"/>
  <c r="BB2398" i="33"/>
  <c r="AZ2399" i="33"/>
  <c r="BA2399" i="33"/>
  <c r="BB2399" i="33"/>
  <c r="AZ2400" i="33"/>
  <c r="BA2400" i="33"/>
  <c r="BB2400" i="33"/>
  <c r="AZ2401" i="33"/>
  <c r="BA2401" i="33"/>
  <c r="BB2401" i="33"/>
  <c r="AZ2402" i="33"/>
  <c r="BA2402" i="33"/>
  <c r="BB2402" i="33"/>
  <c r="AZ2403" i="33"/>
  <c r="BA2403" i="33"/>
  <c r="BB2403" i="33"/>
  <c r="AZ2404" i="33"/>
  <c r="BA2404" i="33"/>
  <c r="BB2404" i="33"/>
  <c r="AZ2405" i="33"/>
  <c r="BA2405" i="33"/>
  <c r="BB2405" i="33"/>
  <c r="AZ2406" i="33"/>
  <c r="BA2406" i="33"/>
  <c r="BB2406" i="33"/>
  <c r="AZ2407" i="33"/>
  <c r="BA2407" i="33"/>
  <c r="BB2407" i="33"/>
  <c r="AZ2408" i="33"/>
  <c r="BA2408" i="33"/>
  <c r="BB2408" i="33"/>
  <c r="AZ2409" i="33"/>
  <c r="BA2409" i="33"/>
  <c r="BB2409" i="33"/>
  <c r="AZ2410" i="33"/>
  <c r="BA2410" i="33"/>
  <c r="BB2410" i="33"/>
  <c r="AZ2411" i="33"/>
  <c r="BA2411" i="33"/>
  <c r="BB2411" i="33"/>
  <c r="AZ2412" i="33"/>
  <c r="BA2412" i="33"/>
  <c r="BB2412" i="33"/>
  <c r="AZ2413" i="33"/>
  <c r="BA2413" i="33"/>
  <c r="BB2413" i="33"/>
  <c r="AZ2414" i="33"/>
  <c r="BA2414" i="33"/>
  <c r="BB2414" i="33"/>
  <c r="AZ2415" i="33"/>
  <c r="BA2415" i="33"/>
  <c r="BB2415" i="33"/>
  <c r="AZ2416" i="33"/>
  <c r="BA2416" i="33"/>
  <c r="BB2416" i="33"/>
  <c r="AZ2417" i="33"/>
  <c r="BA2417" i="33"/>
  <c r="BB2417" i="33"/>
  <c r="AZ2418" i="33"/>
  <c r="BA2418" i="33"/>
  <c r="BB2418" i="33"/>
  <c r="AZ2419" i="33"/>
  <c r="BA2419" i="33"/>
  <c r="BB2419" i="33"/>
  <c r="AZ2420" i="33"/>
  <c r="BA2420" i="33"/>
  <c r="BB2420" i="33"/>
  <c r="AZ2421" i="33"/>
  <c r="BA2421" i="33"/>
  <c r="BB2421" i="33"/>
  <c r="AZ2422" i="33"/>
  <c r="BA2422" i="33"/>
  <c r="BB2422" i="33"/>
  <c r="AZ2423" i="33"/>
  <c r="BA2423" i="33"/>
  <c r="BB2423" i="33"/>
  <c r="AZ2424" i="33"/>
  <c r="BA2424" i="33"/>
  <c r="BB2424" i="33"/>
  <c r="AZ2425" i="33"/>
  <c r="BA2425" i="33"/>
  <c r="BB2425" i="33"/>
  <c r="AZ2426" i="33"/>
  <c r="BA2426" i="33"/>
  <c r="BB2426" i="33"/>
  <c r="AZ2427" i="33"/>
  <c r="BA2427" i="33"/>
  <c r="BB2427" i="33"/>
  <c r="AZ2428" i="33"/>
  <c r="BA2428" i="33"/>
  <c r="BB2428" i="33"/>
  <c r="AZ2429" i="33"/>
  <c r="BA2429" i="33"/>
  <c r="BB2429" i="33"/>
  <c r="AZ2430" i="33"/>
  <c r="BA2430" i="33"/>
  <c r="BB2430" i="33"/>
  <c r="AZ2431" i="33"/>
  <c r="BA2431" i="33"/>
  <c r="BB2431" i="33"/>
  <c r="AZ2432" i="33"/>
  <c r="BA2432" i="33"/>
  <c r="BB2432" i="33"/>
  <c r="AZ2433" i="33"/>
  <c r="BA2433" i="33"/>
  <c r="BB2433" i="33"/>
  <c r="AZ2434" i="33"/>
  <c r="BA2434" i="33"/>
  <c r="BB2434" i="33"/>
  <c r="AZ2435" i="33"/>
  <c r="BA2435" i="33"/>
  <c r="BB2435" i="33"/>
  <c r="AZ2436" i="33"/>
  <c r="BA2436" i="33"/>
  <c r="BB2436" i="33"/>
  <c r="AZ2437" i="33"/>
  <c r="BA2437" i="33"/>
  <c r="BB2437" i="33"/>
  <c r="AZ2438" i="33"/>
  <c r="BA2438" i="33"/>
  <c r="BB2438" i="33"/>
  <c r="AZ2439" i="33"/>
  <c r="BA2439" i="33"/>
  <c r="BB2439" i="33"/>
  <c r="AZ2440" i="33"/>
  <c r="BA2440" i="33"/>
  <c r="BB2440" i="33"/>
  <c r="AZ2441" i="33"/>
  <c r="BA2441" i="33"/>
  <c r="BB2441" i="33"/>
  <c r="AZ2442" i="33"/>
  <c r="BA2442" i="33"/>
  <c r="BB2442" i="33"/>
  <c r="AZ2443" i="33"/>
  <c r="BA2443" i="33"/>
  <c r="BB2443" i="33"/>
  <c r="AZ2444" i="33"/>
  <c r="BA2444" i="33"/>
  <c r="BB2444" i="33"/>
  <c r="AZ2445" i="33"/>
  <c r="BA2445" i="33"/>
  <c r="BB2445" i="33"/>
  <c r="AZ2446" i="33"/>
  <c r="BA2446" i="33"/>
  <c r="BB2446" i="33"/>
  <c r="AZ2447" i="33"/>
  <c r="BA2447" i="33"/>
  <c r="BB2447" i="33"/>
  <c r="AZ2448" i="33"/>
  <c r="BA2448" i="33"/>
  <c r="BB2448" i="33"/>
  <c r="AZ2449" i="33"/>
  <c r="BA2449" i="33"/>
  <c r="BB2449" i="33"/>
  <c r="AZ2450" i="33"/>
  <c r="BA2450" i="33"/>
  <c r="BB2450" i="33"/>
  <c r="AZ2451" i="33"/>
  <c r="BA2451" i="33"/>
  <c r="BB2451" i="33"/>
  <c r="AZ2452" i="33"/>
  <c r="BA2452" i="33"/>
  <c r="BB2452" i="33"/>
  <c r="AZ2453" i="33"/>
  <c r="BA2453" i="33"/>
  <c r="BB2453" i="33"/>
  <c r="AZ2454" i="33"/>
  <c r="BA2454" i="33"/>
  <c r="BB2454" i="33"/>
  <c r="AZ2455" i="33"/>
  <c r="BA2455" i="33"/>
  <c r="BB2455" i="33"/>
  <c r="AZ2456" i="33"/>
  <c r="BA2456" i="33"/>
  <c r="BB2456" i="33"/>
  <c r="AZ2457" i="33"/>
  <c r="BA2457" i="33"/>
  <c r="BB2457" i="33"/>
  <c r="AZ2458" i="33"/>
  <c r="BA2458" i="33"/>
  <c r="BB2458" i="33"/>
  <c r="AZ2459" i="33"/>
  <c r="BA2459" i="33"/>
  <c r="BB2459" i="33"/>
  <c r="AZ2460" i="33"/>
  <c r="BA2460" i="33"/>
  <c r="BB2460" i="33"/>
  <c r="AZ2461" i="33"/>
  <c r="BA2461" i="33"/>
  <c r="BB2461" i="33"/>
  <c r="AZ2462" i="33"/>
  <c r="BA2462" i="33"/>
  <c r="BB2462" i="33"/>
  <c r="AZ2463" i="33"/>
  <c r="BA2463" i="33"/>
  <c r="BB2463" i="33"/>
  <c r="AZ2464" i="33"/>
  <c r="BA2464" i="33"/>
  <c r="BB2464" i="33"/>
  <c r="AZ2465" i="33"/>
  <c r="BA2465" i="33"/>
  <c r="BB2465" i="33"/>
  <c r="AZ2466" i="33"/>
  <c r="BA2466" i="33"/>
  <c r="BB2466" i="33"/>
  <c r="AZ2467" i="33"/>
  <c r="BA2467" i="33"/>
  <c r="BB2467" i="33"/>
  <c r="AZ2468" i="33"/>
  <c r="BA2468" i="33"/>
  <c r="BB2468" i="33"/>
  <c r="AZ2469" i="33"/>
  <c r="BA2469" i="33"/>
  <c r="BB2469" i="33"/>
  <c r="AZ2470" i="33"/>
  <c r="BA2470" i="33"/>
  <c r="BB2470" i="33"/>
  <c r="AZ2471" i="33"/>
  <c r="BA2471" i="33"/>
  <c r="BB2471" i="33"/>
  <c r="AZ2472" i="33"/>
  <c r="BA2472" i="33"/>
  <c r="BB2472" i="33"/>
  <c r="AZ2473" i="33"/>
  <c r="BA2473" i="33"/>
  <c r="BB2473" i="33"/>
  <c r="AZ2474" i="33"/>
  <c r="BA2474" i="33"/>
  <c r="BB2474" i="33"/>
  <c r="AZ2475" i="33"/>
  <c r="BA2475" i="33"/>
  <c r="BB2475" i="33"/>
  <c r="AZ2476" i="33"/>
  <c r="BA2476" i="33"/>
  <c r="BB2476" i="33"/>
  <c r="AZ2477" i="33"/>
  <c r="BA2477" i="33"/>
  <c r="BB2477" i="33"/>
  <c r="AZ2478" i="33"/>
  <c r="BA2478" i="33"/>
  <c r="BB2478" i="33"/>
  <c r="AZ2479" i="33"/>
  <c r="BA2479" i="33"/>
  <c r="BB2479" i="33"/>
  <c r="AZ2480" i="33"/>
  <c r="BA2480" i="33"/>
  <c r="BB2480" i="33"/>
  <c r="AZ2481" i="33"/>
  <c r="BA2481" i="33"/>
  <c r="BB2481" i="33"/>
  <c r="AZ2482" i="33"/>
  <c r="BA2482" i="33"/>
  <c r="BB2482" i="33"/>
  <c r="AZ2483" i="33"/>
  <c r="BA2483" i="33"/>
  <c r="BB2483" i="33"/>
  <c r="AZ2484" i="33"/>
  <c r="BA2484" i="33"/>
  <c r="BB2484" i="33"/>
  <c r="AZ2485" i="33"/>
  <c r="BA2485" i="33"/>
  <c r="BB2485" i="33"/>
  <c r="AZ2486" i="33"/>
  <c r="BA2486" i="33"/>
  <c r="BB2486" i="33"/>
  <c r="AZ2487" i="33"/>
  <c r="BA2487" i="33"/>
  <c r="BB2487" i="33"/>
  <c r="AZ2488" i="33"/>
  <c r="BA2488" i="33"/>
  <c r="BB2488" i="33"/>
  <c r="AZ2489" i="33"/>
  <c r="BA2489" i="33"/>
  <c r="BB2489" i="33"/>
  <c r="AZ2490" i="33"/>
  <c r="BA2490" i="33"/>
  <c r="BB2490" i="33"/>
  <c r="AZ2491" i="33"/>
  <c r="BA2491" i="33"/>
  <c r="BB2491" i="33"/>
  <c r="AZ2492" i="33"/>
  <c r="BA2492" i="33"/>
  <c r="BB2492" i="33"/>
  <c r="AZ2493" i="33"/>
  <c r="BA2493" i="33"/>
  <c r="BB2493" i="33"/>
  <c r="AZ2494" i="33"/>
  <c r="BA2494" i="33"/>
  <c r="BB2494" i="33"/>
  <c r="AZ2495" i="33"/>
  <c r="BA2495" i="33"/>
  <c r="BB2495" i="33"/>
  <c r="AZ2496" i="33"/>
  <c r="BA2496" i="33"/>
  <c r="BB2496" i="33"/>
  <c r="AZ2497" i="33"/>
  <c r="BA2497" i="33"/>
  <c r="BB2497" i="33"/>
  <c r="AZ2498" i="33"/>
  <c r="BA2498" i="33"/>
  <c r="BB2498" i="33"/>
  <c r="AZ2499" i="33"/>
  <c r="BA2499" i="33"/>
  <c r="BB2499" i="33"/>
  <c r="AZ2500" i="33"/>
  <c r="BA2500" i="33"/>
  <c r="BB2500" i="33"/>
  <c r="AZ2501" i="33"/>
  <c r="BA2501" i="33"/>
  <c r="BB2501" i="33"/>
  <c r="AZ2502" i="33"/>
  <c r="BA2502" i="33"/>
  <c r="BB2502" i="33"/>
  <c r="AZ2503" i="33"/>
  <c r="BA2503" i="33"/>
  <c r="BB2503" i="33"/>
  <c r="AZ2504" i="33"/>
  <c r="BA2504" i="33"/>
  <c r="BB2504" i="33"/>
  <c r="AZ2505" i="33"/>
  <c r="BA2505" i="33"/>
  <c r="BB2505" i="33"/>
  <c r="AZ2506" i="33"/>
  <c r="BA2506" i="33"/>
  <c r="BB2506" i="33"/>
  <c r="AZ2507" i="33"/>
  <c r="BA2507" i="33"/>
  <c r="BB2507" i="33"/>
  <c r="AZ2508" i="33"/>
  <c r="BA2508" i="33"/>
  <c r="BB2508" i="33"/>
  <c r="AZ2509" i="33"/>
  <c r="BA2509" i="33"/>
  <c r="BB2509" i="33"/>
  <c r="AZ2510" i="33"/>
  <c r="BA2510" i="33"/>
  <c r="BB2510" i="33"/>
  <c r="AZ2511" i="33"/>
  <c r="BA2511" i="33"/>
  <c r="BB2511" i="33"/>
  <c r="AZ2512" i="33"/>
  <c r="BA2512" i="33"/>
  <c r="BB2512" i="33"/>
  <c r="AZ2513" i="33"/>
  <c r="BA2513" i="33"/>
  <c r="BB2513" i="33"/>
  <c r="AZ2514" i="33"/>
  <c r="BA2514" i="33"/>
  <c r="BB2514" i="33"/>
  <c r="AZ2515" i="33"/>
  <c r="BA2515" i="33"/>
  <c r="BB2515" i="33"/>
  <c r="AZ2516" i="33"/>
  <c r="BA2516" i="33"/>
  <c r="BB2516" i="33"/>
  <c r="AZ2517" i="33"/>
  <c r="BA2517" i="33"/>
  <c r="BB2517" i="33"/>
  <c r="AZ2518" i="33"/>
  <c r="BA2518" i="33"/>
  <c r="BB2518" i="33"/>
  <c r="AZ2519" i="33"/>
  <c r="BA2519" i="33"/>
  <c r="BB2519" i="33"/>
  <c r="AZ2520" i="33"/>
  <c r="BA2520" i="33"/>
  <c r="BB2520" i="33"/>
  <c r="AZ2521" i="33"/>
  <c r="BA2521" i="33"/>
  <c r="BB2521" i="33"/>
  <c r="AZ2522" i="33"/>
  <c r="BA2522" i="33"/>
  <c r="BB2522" i="33"/>
  <c r="AZ2523" i="33"/>
  <c r="BA2523" i="33"/>
  <c r="BB2523" i="33"/>
  <c r="AZ2524" i="33"/>
  <c r="BA2524" i="33"/>
  <c r="BB2524" i="33"/>
  <c r="AZ2525" i="33"/>
  <c r="BA2525" i="33"/>
  <c r="BB2525" i="33"/>
  <c r="AZ2526" i="33"/>
  <c r="BA2526" i="33"/>
  <c r="BB2526" i="33"/>
  <c r="AZ2527" i="33"/>
  <c r="BA2527" i="33"/>
  <c r="BB2527" i="33"/>
  <c r="AZ2528" i="33"/>
  <c r="BA2528" i="33"/>
  <c r="BB2528" i="33"/>
  <c r="AZ2529" i="33"/>
  <c r="BA2529" i="33"/>
  <c r="BB2529" i="33"/>
  <c r="AZ2530" i="33"/>
  <c r="BA2530" i="33"/>
  <c r="BB2530" i="33"/>
  <c r="AZ2531" i="33"/>
  <c r="BA2531" i="33"/>
  <c r="BB2531" i="33"/>
  <c r="AZ2532" i="33"/>
  <c r="BA2532" i="33"/>
  <c r="BB2532" i="33"/>
  <c r="AZ2533" i="33"/>
  <c r="BA2533" i="33"/>
  <c r="BB2533" i="33"/>
  <c r="AZ2534" i="33"/>
  <c r="BA2534" i="33"/>
  <c r="BB2534" i="33"/>
  <c r="AZ2535" i="33"/>
  <c r="BA2535" i="33"/>
  <c r="BB2535" i="33"/>
  <c r="AZ2536" i="33"/>
  <c r="BA2536" i="33"/>
  <c r="BB2536" i="33"/>
  <c r="AZ2537" i="33"/>
  <c r="BA2537" i="33"/>
  <c r="BB2537" i="33"/>
  <c r="AZ2538" i="33"/>
  <c r="BA2538" i="33"/>
  <c r="BB2538" i="33"/>
  <c r="AZ2539" i="33"/>
  <c r="BA2539" i="33"/>
  <c r="BB2539" i="33"/>
  <c r="AZ2540" i="33"/>
  <c r="BA2540" i="33"/>
  <c r="BB2540" i="33"/>
  <c r="AZ2541" i="33"/>
  <c r="BA2541" i="33"/>
  <c r="BB2541" i="33"/>
  <c r="AZ2542" i="33"/>
  <c r="BA2542" i="33"/>
  <c r="BB2542" i="33"/>
  <c r="AZ2543" i="33"/>
  <c r="BA2543" i="33"/>
  <c r="BB2543" i="33"/>
  <c r="AZ2544" i="33"/>
  <c r="BA2544" i="33"/>
  <c r="BB2544" i="33"/>
  <c r="AZ2545" i="33"/>
  <c r="BA2545" i="33"/>
  <c r="BB2545" i="33"/>
  <c r="AZ2546" i="33"/>
  <c r="BA2546" i="33"/>
  <c r="BB2546" i="33"/>
  <c r="AZ2547" i="33"/>
  <c r="BA2547" i="33"/>
  <c r="BB2547" i="33"/>
  <c r="AZ2548" i="33"/>
  <c r="BA2548" i="33"/>
  <c r="BB2548" i="33"/>
  <c r="AZ2549" i="33"/>
  <c r="BA2549" i="33"/>
  <c r="BB2549" i="33"/>
  <c r="AZ2550" i="33"/>
  <c r="BA2550" i="33"/>
  <c r="BB2550" i="33"/>
  <c r="AZ2551" i="33"/>
  <c r="BA2551" i="33"/>
  <c r="BB2551" i="33"/>
  <c r="AZ2552" i="33"/>
  <c r="BA2552" i="33"/>
  <c r="BB2552" i="33"/>
  <c r="AZ2553" i="33"/>
  <c r="BA2553" i="33"/>
  <c r="BB2553" i="33"/>
  <c r="AZ2554" i="33"/>
  <c r="BA2554" i="33"/>
  <c r="BB2554" i="33"/>
  <c r="AZ2555" i="33"/>
  <c r="BA2555" i="33"/>
  <c r="BB2555" i="33"/>
  <c r="AZ2556" i="33"/>
  <c r="BA2556" i="33"/>
  <c r="BB2556" i="33"/>
  <c r="AZ2557" i="33"/>
  <c r="BA2557" i="33"/>
  <c r="BB2557" i="33"/>
  <c r="AZ2558" i="33"/>
  <c r="BA2558" i="33"/>
  <c r="BB2558" i="33"/>
  <c r="AZ2559" i="33"/>
  <c r="BA2559" i="33"/>
  <c r="BB2559" i="33"/>
  <c r="AZ2560" i="33"/>
  <c r="BA2560" i="33"/>
  <c r="BB2560" i="33"/>
  <c r="AZ2561" i="33"/>
  <c r="BA2561" i="33"/>
  <c r="BB2561" i="33"/>
  <c r="AZ2562" i="33"/>
  <c r="BA2562" i="33"/>
  <c r="BB2562" i="33"/>
  <c r="AZ2563" i="33"/>
  <c r="BA2563" i="33"/>
  <c r="BB2563" i="33"/>
  <c r="AZ2564" i="33"/>
  <c r="BA2564" i="33"/>
  <c r="BB2564" i="33"/>
  <c r="AZ2565" i="33"/>
  <c r="BA2565" i="33"/>
  <c r="BB2565" i="33"/>
  <c r="AZ2566" i="33"/>
  <c r="BA2566" i="33"/>
  <c r="BB2566" i="33"/>
  <c r="AZ2567" i="33"/>
  <c r="BA2567" i="33"/>
  <c r="BB2567" i="33"/>
  <c r="AZ2568" i="33"/>
  <c r="BA2568" i="33"/>
  <c r="BB2568" i="33"/>
  <c r="AZ2569" i="33"/>
  <c r="BA2569" i="33"/>
  <c r="BB2569" i="33"/>
  <c r="AZ2570" i="33"/>
  <c r="BA2570" i="33"/>
  <c r="BB2570" i="33"/>
  <c r="AZ2571" i="33"/>
  <c r="BA2571" i="33"/>
  <c r="BB2571" i="33"/>
  <c r="AZ2572" i="33"/>
  <c r="BA2572" i="33"/>
  <c r="BB2572" i="33"/>
  <c r="AZ2573" i="33"/>
  <c r="BA2573" i="33"/>
  <c r="BB2573" i="33"/>
  <c r="AZ2574" i="33"/>
  <c r="BA2574" i="33"/>
  <c r="BB2574" i="33"/>
  <c r="AZ2575" i="33"/>
  <c r="BA2575" i="33"/>
  <c r="BB2575" i="33"/>
  <c r="AZ2576" i="33"/>
  <c r="BA2576" i="33"/>
  <c r="BB2576" i="33"/>
  <c r="AZ2577" i="33"/>
  <c r="BA2577" i="33"/>
  <c r="BB2577" i="33"/>
  <c r="AZ2578" i="33"/>
  <c r="BA2578" i="33"/>
  <c r="BB2578" i="33"/>
  <c r="AZ2579" i="33"/>
  <c r="BA2579" i="33"/>
  <c r="BB2579" i="33"/>
  <c r="AZ2580" i="33"/>
  <c r="BA2580" i="33"/>
  <c r="BB2580" i="33"/>
  <c r="AZ2581" i="33"/>
  <c r="BA2581" i="33"/>
  <c r="BB2581" i="33"/>
  <c r="AZ2582" i="33"/>
  <c r="BA2582" i="33"/>
  <c r="BB2582" i="33"/>
  <c r="AZ2583" i="33"/>
  <c r="BA2583" i="33"/>
  <c r="BB2583" i="33"/>
  <c r="AZ2584" i="33"/>
  <c r="BA2584" i="33"/>
  <c r="BB2584" i="33"/>
  <c r="AZ2585" i="33"/>
  <c r="BA2585" i="33"/>
  <c r="BB2585" i="33"/>
  <c r="AZ2586" i="33"/>
  <c r="BA2586" i="33"/>
  <c r="BB2586" i="33"/>
  <c r="AZ2587" i="33"/>
  <c r="BA2587" i="33"/>
  <c r="BB2587" i="33"/>
  <c r="AZ2588" i="33"/>
  <c r="BA2588" i="33"/>
  <c r="BB2588" i="33"/>
  <c r="AZ2589" i="33"/>
  <c r="BA2589" i="33"/>
  <c r="BB2589" i="33"/>
  <c r="AZ2590" i="33"/>
  <c r="BA2590" i="33"/>
  <c r="BB2590" i="33"/>
  <c r="AZ2591" i="33"/>
  <c r="BA2591" i="33"/>
  <c r="BB2591" i="33"/>
  <c r="AZ2592" i="33"/>
  <c r="BA2592" i="33"/>
  <c r="BB2592" i="33"/>
  <c r="AZ2593" i="33"/>
  <c r="BA2593" i="33"/>
  <c r="BB2593" i="33"/>
  <c r="AZ2594" i="33"/>
  <c r="BA2594" i="33"/>
  <c r="BB2594" i="33"/>
  <c r="AZ2595" i="33"/>
  <c r="BA2595" i="33"/>
  <c r="BB2595" i="33"/>
  <c r="AZ2596" i="33"/>
  <c r="BA2596" i="33"/>
  <c r="BB2596" i="33"/>
  <c r="AZ2597" i="33"/>
  <c r="BA2597" i="33"/>
  <c r="BB2597" i="33"/>
  <c r="AZ2598" i="33"/>
  <c r="BA2598" i="33"/>
  <c r="BB2598" i="33"/>
  <c r="AZ2599" i="33"/>
  <c r="BA2599" i="33"/>
  <c r="BB2599" i="33"/>
  <c r="AZ2600" i="33"/>
  <c r="BA2600" i="33"/>
  <c r="BB2600" i="33"/>
  <c r="AZ2601" i="33"/>
  <c r="BA2601" i="33"/>
  <c r="BB2601" i="33"/>
  <c r="AZ2602" i="33"/>
  <c r="BA2602" i="33"/>
  <c r="BB2602" i="33"/>
  <c r="AZ2603" i="33"/>
  <c r="BA2603" i="33"/>
  <c r="BB2603" i="33"/>
  <c r="AZ2604" i="33"/>
  <c r="BA2604" i="33"/>
  <c r="BB2604" i="33"/>
  <c r="AZ2605" i="33"/>
  <c r="BA2605" i="33"/>
  <c r="BB2605" i="33"/>
  <c r="AZ2606" i="33"/>
  <c r="BA2606" i="33"/>
  <c r="BB2606" i="33"/>
  <c r="AZ2607" i="33"/>
  <c r="BA2607" i="33"/>
  <c r="BB2607" i="33"/>
  <c r="AZ2608" i="33"/>
  <c r="BA2608" i="33"/>
  <c r="BB2608" i="33"/>
  <c r="AZ2609" i="33"/>
  <c r="BA2609" i="33"/>
  <c r="BB2609" i="33"/>
  <c r="AZ2610" i="33"/>
  <c r="BA2610" i="33"/>
  <c r="BB2610" i="33"/>
  <c r="AZ2611" i="33"/>
  <c r="BA2611" i="33"/>
  <c r="BB2611" i="33"/>
  <c r="AZ2612" i="33"/>
  <c r="BA2612" i="33"/>
  <c r="BB2612" i="33"/>
  <c r="AZ2613" i="33"/>
  <c r="BA2613" i="33"/>
  <c r="BB2613" i="33"/>
  <c r="AZ2614" i="33"/>
  <c r="BA2614" i="33"/>
  <c r="BB2614" i="33"/>
  <c r="AZ2615" i="33"/>
  <c r="BA2615" i="33"/>
  <c r="BB2615" i="33"/>
  <c r="AZ2616" i="33"/>
  <c r="BA2616" i="33"/>
  <c r="BB2616" i="33"/>
  <c r="AZ2617" i="33"/>
  <c r="BA2617" i="33"/>
  <c r="BB2617" i="33"/>
  <c r="AZ2618" i="33"/>
  <c r="BA2618" i="33"/>
  <c r="BB2618" i="33"/>
  <c r="AZ2619" i="33"/>
  <c r="BA2619" i="33"/>
  <c r="BB2619" i="33"/>
  <c r="AZ2620" i="33"/>
  <c r="BA2620" i="33"/>
  <c r="BB2620" i="33"/>
  <c r="AZ2621" i="33"/>
  <c r="BA2621" i="33"/>
  <c r="BB2621" i="33"/>
  <c r="AZ2622" i="33"/>
  <c r="BA2622" i="33"/>
  <c r="BB2622" i="33"/>
  <c r="AZ2623" i="33"/>
  <c r="BA2623" i="33"/>
  <c r="BB2623" i="33"/>
  <c r="AZ2624" i="33"/>
  <c r="BA2624" i="33"/>
  <c r="BB2624" i="33"/>
  <c r="AZ2625" i="33"/>
  <c r="BA2625" i="33"/>
  <c r="BB2625" i="33"/>
  <c r="AZ2626" i="33"/>
  <c r="BA2626" i="33"/>
  <c r="BB2626" i="33"/>
  <c r="AZ2627" i="33"/>
  <c r="BA2627" i="33"/>
  <c r="BB2627" i="33"/>
  <c r="AZ2628" i="33"/>
  <c r="BA2628" i="33"/>
  <c r="BB2628" i="33"/>
  <c r="AZ2629" i="33"/>
  <c r="BA2629" i="33"/>
  <c r="BB2629" i="33"/>
  <c r="AZ2630" i="33"/>
  <c r="BA2630" i="33"/>
  <c r="BB2630" i="33"/>
  <c r="AZ2631" i="33"/>
  <c r="BA2631" i="33"/>
  <c r="BB2631" i="33"/>
  <c r="AZ2632" i="33"/>
  <c r="BA2632" i="33"/>
  <c r="BB2632" i="33"/>
  <c r="AZ2633" i="33"/>
  <c r="BA2633" i="33"/>
  <c r="BB2633" i="33"/>
  <c r="AZ2634" i="33"/>
  <c r="BA2634" i="33"/>
  <c r="BB2634" i="33"/>
  <c r="AZ2635" i="33"/>
  <c r="BA2635" i="33"/>
  <c r="BB2635" i="33"/>
  <c r="AZ2636" i="33"/>
  <c r="BA2636" i="33"/>
  <c r="BB2636" i="33"/>
  <c r="AZ2637" i="33"/>
  <c r="BA2637" i="33"/>
  <c r="BB2637" i="33"/>
  <c r="AZ2638" i="33"/>
  <c r="BA2638" i="33"/>
  <c r="BB2638" i="33"/>
  <c r="AZ2639" i="33"/>
  <c r="BA2639" i="33"/>
  <c r="BB2639" i="33"/>
  <c r="AZ2640" i="33"/>
  <c r="BA2640" i="33"/>
  <c r="BB2640" i="33"/>
  <c r="AZ2641" i="33"/>
  <c r="BA2641" i="33"/>
  <c r="BB2641" i="33"/>
  <c r="AZ2642" i="33"/>
  <c r="BA2642" i="33"/>
  <c r="BB2642" i="33"/>
  <c r="AZ2643" i="33"/>
  <c r="BA2643" i="33"/>
  <c r="BB2643" i="33"/>
  <c r="AZ2644" i="33"/>
  <c r="BA2644" i="33"/>
  <c r="BB2644" i="33"/>
  <c r="AZ2645" i="33"/>
  <c r="BA2645" i="33"/>
  <c r="BB2645" i="33"/>
  <c r="AZ2646" i="33"/>
  <c r="BA2646" i="33"/>
  <c r="BB2646" i="33"/>
  <c r="AZ2647" i="33"/>
  <c r="BA2647" i="33"/>
  <c r="BB2647" i="33"/>
  <c r="AZ2648" i="33"/>
  <c r="BA2648" i="33"/>
  <c r="BB2648" i="33"/>
  <c r="AZ2649" i="33"/>
  <c r="BA2649" i="33"/>
  <c r="BB2649" i="33"/>
  <c r="AZ2650" i="33"/>
  <c r="BA2650" i="33"/>
  <c r="BB2650" i="33"/>
  <c r="AZ2651" i="33"/>
  <c r="BA2651" i="33"/>
  <c r="BB2651" i="33"/>
  <c r="AZ2652" i="33"/>
  <c r="BA2652" i="33"/>
  <c r="BB2652" i="33"/>
  <c r="AZ2653" i="33"/>
  <c r="BA2653" i="33"/>
  <c r="BB2653" i="33"/>
  <c r="AZ2654" i="33"/>
  <c r="BA2654" i="33"/>
  <c r="BB2654" i="33"/>
  <c r="AZ2655" i="33"/>
  <c r="BA2655" i="33"/>
  <c r="BB2655" i="33"/>
  <c r="AZ2656" i="33"/>
  <c r="BA2656" i="33"/>
  <c r="BB2656" i="33"/>
  <c r="AZ2657" i="33"/>
  <c r="BA2657" i="33"/>
  <c r="BB2657" i="33"/>
  <c r="AZ2658" i="33"/>
  <c r="BA2658" i="33"/>
  <c r="BB2658" i="33"/>
  <c r="AZ2659" i="33"/>
  <c r="BA2659" i="33"/>
  <c r="BB2659" i="33"/>
  <c r="AZ2660" i="33"/>
  <c r="BA2660" i="33"/>
  <c r="BB2660" i="33"/>
  <c r="AZ2661" i="33"/>
  <c r="BA2661" i="33"/>
  <c r="BB2661" i="33"/>
  <c r="AZ2662" i="33"/>
  <c r="BA2662" i="33"/>
  <c r="BB2662" i="33"/>
  <c r="AZ2663" i="33"/>
  <c r="BA2663" i="33"/>
  <c r="BB2663" i="33"/>
  <c r="AZ2664" i="33"/>
  <c r="BA2664" i="33"/>
  <c r="BB2664" i="33"/>
  <c r="AZ2665" i="33"/>
  <c r="BA2665" i="33"/>
  <c r="BB2665" i="33"/>
  <c r="AZ2666" i="33"/>
  <c r="BA2666" i="33"/>
  <c r="BB2666" i="33"/>
  <c r="AZ2667" i="33"/>
  <c r="BA2667" i="33"/>
  <c r="BB2667" i="33"/>
  <c r="AZ2668" i="33"/>
  <c r="BA2668" i="33"/>
  <c r="BB2668" i="33"/>
  <c r="AZ2669" i="33"/>
  <c r="BA2669" i="33"/>
  <c r="BB2669" i="33"/>
  <c r="AZ2670" i="33"/>
  <c r="BA2670" i="33"/>
  <c r="BB2670" i="33"/>
  <c r="AZ2671" i="33"/>
  <c r="BA2671" i="33"/>
  <c r="BB2671" i="33"/>
  <c r="AZ2672" i="33"/>
  <c r="BA2672" i="33"/>
  <c r="BB2672" i="33"/>
  <c r="AZ2673" i="33"/>
  <c r="BA2673" i="33"/>
  <c r="BB2673" i="33"/>
  <c r="AZ2674" i="33"/>
  <c r="BA2674" i="33"/>
  <c r="BB2674" i="33"/>
  <c r="AZ2675" i="33"/>
  <c r="BA2675" i="33"/>
  <c r="BB2675" i="33"/>
  <c r="AZ2676" i="33"/>
  <c r="BA2676" i="33"/>
  <c r="BB2676" i="33"/>
  <c r="AZ2677" i="33"/>
  <c r="BA2677" i="33"/>
  <c r="BB2677" i="33"/>
  <c r="AZ2678" i="33"/>
  <c r="BA2678" i="33"/>
  <c r="BB2678" i="33"/>
  <c r="AZ2679" i="33"/>
  <c r="BA2679" i="33"/>
  <c r="AZ2680" i="33"/>
  <c r="BA2680" i="33"/>
  <c r="BB2680" i="33"/>
  <c r="AZ2681" i="33"/>
  <c r="BA2681" i="33"/>
  <c r="BB2681" i="33"/>
  <c r="AZ2682" i="33"/>
  <c r="BA2682" i="33"/>
  <c r="BB2682" i="33"/>
  <c r="AZ2683" i="33"/>
  <c r="BA2683" i="33"/>
  <c r="AZ2684" i="33"/>
  <c r="BA2684" i="33"/>
  <c r="BB2684" i="33"/>
  <c r="AZ2685" i="33"/>
  <c r="BA2685" i="33"/>
  <c r="BB2685" i="33"/>
  <c r="AZ2686" i="33"/>
  <c r="BA2686" i="33"/>
  <c r="BB2686" i="33"/>
  <c r="AZ2687" i="33"/>
  <c r="BA2687" i="33"/>
  <c r="AZ2688" i="33"/>
  <c r="BA2688" i="33"/>
  <c r="BB2688" i="33"/>
  <c r="AZ2689" i="33"/>
  <c r="BA2689" i="33"/>
  <c r="BB2689" i="33"/>
  <c r="AZ2690" i="33"/>
  <c r="BA2690" i="33"/>
  <c r="BB2690" i="33"/>
  <c r="AZ2691" i="33"/>
  <c r="BA2691" i="33"/>
  <c r="AZ2692" i="33"/>
  <c r="BA2692" i="33"/>
  <c r="BB2692" i="33"/>
  <c r="AZ2693" i="33"/>
  <c r="BA2693" i="33"/>
  <c r="BB2693" i="33"/>
  <c r="AZ2694" i="33"/>
  <c r="BA2694" i="33"/>
  <c r="BB2694" i="33"/>
  <c r="AZ2695" i="33"/>
  <c r="BA2695" i="33"/>
  <c r="AZ2696" i="33"/>
  <c r="BA2696" i="33"/>
  <c r="BB2696" i="33"/>
  <c r="AZ2697" i="33"/>
  <c r="BA2697" i="33"/>
  <c r="BB2697" i="33"/>
  <c r="AZ2698" i="33"/>
  <c r="BA2698" i="33"/>
  <c r="BB2698" i="33"/>
  <c r="AZ2699" i="33"/>
  <c r="BA2699" i="33"/>
  <c r="AZ2700" i="33"/>
  <c r="BA2700" i="33"/>
  <c r="BB2700" i="33"/>
  <c r="AZ2701" i="33"/>
  <c r="BA2701" i="33"/>
  <c r="BB2701" i="33"/>
  <c r="AZ2702" i="33"/>
  <c r="BA2702" i="33"/>
  <c r="BB2702" i="33"/>
  <c r="AZ2703" i="33"/>
  <c r="BA2703" i="33"/>
  <c r="AZ2704" i="33"/>
  <c r="BA2704" i="33"/>
  <c r="BB2704" i="33"/>
  <c r="AZ2705" i="33"/>
  <c r="BA2705" i="33"/>
  <c r="BB2705" i="33"/>
  <c r="AZ2706" i="33"/>
  <c r="BA2706" i="33"/>
  <c r="BB2706" i="33"/>
  <c r="AZ2707" i="33"/>
  <c r="BA2707" i="33"/>
  <c r="AZ2708" i="33"/>
  <c r="BA2708" i="33"/>
  <c r="BB2708" i="33"/>
  <c r="AZ2709" i="33"/>
  <c r="BA2709" i="33"/>
  <c r="BB2709" i="33"/>
  <c r="AZ2710" i="33"/>
  <c r="BA2710" i="33"/>
  <c r="BB2710" i="33"/>
  <c r="AZ2711" i="33"/>
  <c r="BA2711" i="33"/>
  <c r="AZ2712" i="33"/>
  <c r="BA2712" i="33"/>
  <c r="BB2712" i="33"/>
  <c r="AZ2713" i="33"/>
  <c r="BA2713" i="33"/>
  <c r="BB2713" i="33"/>
  <c r="AZ2714" i="33"/>
  <c r="BA2714" i="33"/>
  <c r="BB2714" i="33"/>
  <c r="AZ2715" i="33"/>
  <c r="BA2715" i="33"/>
  <c r="AZ2716" i="33"/>
  <c r="BA2716" i="33"/>
  <c r="BB2716" i="33"/>
  <c r="AZ2717" i="33"/>
  <c r="BA2717" i="33"/>
  <c r="BB2717" i="33"/>
  <c r="AZ2718" i="33"/>
  <c r="BA2718" i="33"/>
  <c r="BB2718" i="33"/>
  <c r="AZ2719" i="33"/>
  <c r="BA2719" i="33"/>
  <c r="AZ2720" i="33"/>
  <c r="BA2720" i="33"/>
  <c r="BB2720" i="33"/>
  <c r="AZ2721" i="33"/>
  <c r="BA2721" i="33"/>
  <c r="BB2721" i="33"/>
  <c r="AZ2722" i="33"/>
  <c r="BA2722" i="33"/>
  <c r="BB2722" i="33"/>
  <c r="AZ2723" i="33"/>
  <c r="BA2723" i="33"/>
  <c r="AZ2724" i="33"/>
  <c r="BA2724" i="33"/>
  <c r="BB2724" i="33"/>
  <c r="AZ2725" i="33"/>
  <c r="BA2725" i="33"/>
  <c r="BB2725" i="33"/>
  <c r="AZ2726" i="33"/>
  <c r="BA2726" i="33"/>
  <c r="BB2726" i="33"/>
  <c r="AZ2727" i="33"/>
  <c r="BA2727" i="33"/>
  <c r="AZ2728" i="33"/>
  <c r="BA2728" i="33"/>
  <c r="BB2728" i="33"/>
  <c r="AZ2729" i="33"/>
  <c r="BA2729" i="33"/>
  <c r="BB2729" i="33"/>
  <c r="AZ2730" i="33"/>
  <c r="BA2730" i="33"/>
  <c r="BB2730" i="33"/>
  <c r="AZ2731" i="33"/>
  <c r="BA2731" i="33"/>
  <c r="AZ2732" i="33"/>
  <c r="BA2732" i="33"/>
  <c r="BB2732" i="33"/>
  <c r="AZ2733" i="33"/>
  <c r="BA2733" i="33"/>
  <c r="BB2733" i="33"/>
  <c r="AZ2734" i="33"/>
  <c r="BA2734" i="33"/>
  <c r="BB2734" i="33"/>
  <c r="AZ2735" i="33"/>
  <c r="BA2735" i="33"/>
  <c r="AZ2736" i="33"/>
  <c r="BA2736" i="33"/>
  <c r="BB2736" i="33"/>
  <c r="AZ2737" i="33"/>
  <c r="BA2737" i="33"/>
  <c r="BB2737" i="33"/>
  <c r="AZ2738" i="33"/>
  <c r="BA2738" i="33"/>
  <c r="BB2738" i="33"/>
  <c r="AZ2739" i="33"/>
  <c r="BA2739" i="33"/>
  <c r="AZ2740" i="33"/>
  <c r="BA2740" i="33"/>
  <c r="BB2740" i="33"/>
  <c r="AZ2741" i="33"/>
  <c r="BA2741" i="33"/>
  <c r="BB2741" i="33"/>
  <c r="AZ2742" i="33"/>
  <c r="BA2742" i="33"/>
  <c r="BB2742" i="33"/>
  <c r="AZ2743" i="33"/>
  <c r="BA2743" i="33"/>
  <c r="AZ2744" i="33"/>
  <c r="BA2744" i="33"/>
  <c r="BB2744" i="33"/>
  <c r="AZ2745" i="33"/>
  <c r="BA2745" i="33"/>
  <c r="BB2745" i="33"/>
  <c r="AZ2746" i="33"/>
  <c r="BA2746" i="33"/>
  <c r="BB2746" i="33"/>
  <c r="AZ2747" i="33"/>
  <c r="BA2747" i="33"/>
  <c r="AZ2748" i="33"/>
  <c r="BA2748" i="33"/>
  <c r="BB2748" i="33"/>
  <c r="AZ2749" i="33"/>
  <c r="BA2749" i="33"/>
  <c r="BB2749" i="33"/>
  <c r="AZ2750" i="33"/>
  <c r="BA2750" i="33"/>
  <c r="BB2750" i="33"/>
  <c r="AZ2751" i="33"/>
  <c r="BA2751" i="33"/>
  <c r="AZ2752" i="33"/>
  <c r="BA2752" i="33"/>
  <c r="BB2752" i="33"/>
  <c r="AZ2753" i="33"/>
  <c r="BA2753" i="33"/>
  <c r="BB2753" i="33"/>
  <c r="AZ2754" i="33"/>
  <c r="BA2754" i="33"/>
  <c r="BB2754" i="33"/>
  <c r="AZ2755" i="33"/>
  <c r="BA2755" i="33"/>
  <c r="AZ2756" i="33"/>
  <c r="BA2756" i="33"/>
  <c r="BB2756" i="33"/>
  <c r="AZ2757" i="33"/>
  <c r="BA2757" i="33"/>
  <c r="BB2757" i="33"/>
  <c r="AZ2758" i="33"/>
  <c r="BA2758" i="33"/>
  <c r="BB2758" i="33"/>
  <c r="AZ2759" i="33"/>
  <c r="BA2759" i="33"/>
  <c r="AZ2760" i="33"/>
  <c r="BA2760" i="33"/>
  <c r="BB2760" i="33"/>
  <c r="AZ2761" i="33"/>
  <c r="BA2761" i="33"/>
  <c r="BB2761" i="33"/>
  <c r="AZ2762" i="33"/>
  <c r="BA2762" i="33"/>
  <c r="BB2762" i="33"/>
  <c r="AZ2763" i="33"/>
  <c r="BA2763" i="33"/>
  <c r="AZ2764" i="33"/>
  <c r="BA2764" i="33"/>
  <c r="BB2764" i="33"/>
  <c r="AZ2765" i="33"/>
  <c r="BA2765" i="33"/>
  <c r="BB2765" i="33"/>
  <c r="AZ2766" i="33"/>
  <c r="BA2766" i="33"/>
  <c r="BB2766" i="33"/>
  <c r="AZ2767" i="33"/>
  <c r="BA2767" i="33"/>
  <c r="AZ2768" i="33"/>
  <c r="BA2768" i="33"/>
  <c r="BB2768" i="33"/>
  <c r="AZ2769" i="33"/>
  <c r="BA2769" i="33"/>
  <c r="BB2769" i="33"/>
  <c r="AZ2770" i="33"/>
  <c r="BA2770" i="33"/>
  <c r="BB2770" i="33"/>
  <c r="AZ2771" i="33"/>
  <c r="BA2771" i="33"/>
  <c r="AZ2772" i="33"/>
  <c r="BA2772" i="33"/>
  <c r="BB2772" i="33"/>
  <c r="AZ2773" i="33"/>
  <c r="BA2773" i="33"/>
  <c r="BB2773" i="33"/>
  <c r="AZ2774" i="33"/>
  <c r="BA2774" i="33"/>
  <c r="BB2774" i="33"/>
  <c r="AZ2775" i="33"/>
  <c r="BA2775" i="33"/>
  <c r="AZ2776" i="33"/>
  <c r="BA2776" i="33"/>
  <c r="BB2776" i="33"/>
  <c r="AZ2777" i="33"/>
  <c r="BA2777" i="33"/>
  <c r="BB2777" i="33"/>
  <c r="AZ2778" i="33"/>
  <c r="BA2778" i="33"/>
  <c r="BB2778" i="33"/>
  <c r="AZ2779" i="33"/>
  <c r="BA2779" i="33"/>
  <c r="AZ2780" i="33"/>
  <c r="BA2780" i="33"/>
  <c r="BB2780" i="33"/>
  <c r="AZ2781" i="33"/>
  <c r="BA2781" i="33"/>
  <c r="BB2781" i="33"/>
  <c r="AZ2782" i="33"/>
  <c r="BA2782" i="33"/>
  <c r="BB2782" i="33"/>
  <c r="AZ2783" i="33"/>
  <c r="BA2783" i="33"/>
  <c r="AZ2784" i="33"/>
  <c r="BA2784" i="33"/>
  <c r="BB2784" i="33"/>
  <c r="AZ2785" i="33"/>
  <c r="BA2785" i="33"/>
  <c r="BB2785" i="33"/>
  <c r="AZ2786" i="33"/>
  <c r="BA2786" i="33"/>
  <c r="BB2786" i="33"/>
  <c r="AZ2787" i="33"/>
  <c r="BA2787" i="33"/>
  <c r="AZ2788" i="33"/>
  <c r="BA2788" i="33"/>
  <c r="BB2788" i="33"/>
  <c r="AZ2789" i="33"/>
  <c r="BA2789" i="33"/>
  <c r="BB2789" i="33"/>
  <c r="AZ2790" i="33"/>
  <c r="BA2790" i="33"/>
  <c r="BB2790" i="33"/>
  <c r="AZ2791" i="33"/>
  <c r="BA2791" i="33"/>
  <c r="AZ2792" i="33"/>
  <c r="BA2792" i="33"/>
  <c r="BB2792" i="33"/>
  <c r="AZ2793" i="33"/>
  <c r="BA2793" i="33"/>
  <c r="BB2793" i="33"/>
  <c r="AZ2794" i="33"/>
  <c r="BA2794" i="33"/>
  <c r="BB2794" i="33"/>
  <c r="AZ2795" i="33"/>
  <c r="BA2795" i="33"/>
  <c r="AZ2796" i="33"/>
  <c r="BA2796" i="33"/>
  <c r="BB2796" i="33"/>
  <c r="AZ2797" i="33"/>
  <c r="BA2797" i="33"/>
  <c r="BB2797" i="33"/>
  <c r="AZ2798" i="33"/>
  <c r="BA2798" i="33"/>
  <c r="BB2798" i="33"/>
  <c r="AZ2799" i="33"/>
  <c r="BA2799" i="33"/>
  <c r="AZ2800" i="33"/>
  <c r="BA2800" i="33"/>
  <c r="BB2800" i="33"/>
  <c r="AZ2801" i="33"/>
  <c r="BA2801" i="33"/>
  <c r="BB2801" i="33"/>
  <c r="AZ2802" i="33"/>
  <c r="BA2802" i="33"/>
  <c r="BB2802" i="33"/>
  <c r="AZ2803" i="33"/>
  <c r="BA2803" i="33"/>
  <c r="AZ2804" i="33"/>
  <c r="BA2804" i="33"/>
  <c r="BB2804" i="33"/>
  <c r="AZ2805" i="33"/>
  <c r="BA2805" i="33"/>
  <c r="BB2805" i="33"/>
  <c r="AZ2806" i="33"/>
  <c r="BA2806" i="33"/>
  <c r="BB2806" i="33"/>
  <c r="AZ2807" i="33"/>
  <c r="BA2807" i="33"/>
  <c r="AZ2808" i="33"/>
  <c r="BA2808" i="33"/>
  <c r="BB2808" i="33"/>
  <c r="AZ2809" i="33"/>
  <c r="BA2809" i="33"/>
  <c r="BB2809" i="33"/>
  <c r="AZ2810" i="33"/>
  <c r="BA2810" i="33"/>
  <c r="BB2810" i="33"/>
  <c r="AZ2811" i="33"/>
  <c r="BA2811" i="33"/>
  <c r="AZ2812" i="33"/>
  <c r="BA2812" i="33"/>
  <c r="BB2812" i="33"/>
  <c r="AZ2813" i="33"/>
  <c r="BA2813" i="33"/>
  <c r="BB2813" i="33"/>
  <c r="AZ2814" i="33"/>
  <c r="BA2814" i="33"/>
  <c r="BB2814" i="33"/>
  <c r="AZ2815" i="33"/>
  <c r="BA2815" i="33"/>
  <c r="AZ2816" i="33"/>
  <c r="BA2816" i="33"/>
  <c r="BB2816" i="33"/>
  <c r="AZ2817" i="33"/>
  <c r="BA2817" i="33"/>
  <c r="BB2817" i="33"/>
  <c r="AZ2818" i="33"/>
  <c r="BA2818" i="33"/>
  <c r="BB2818" i="33"/>
  <c r="AZ2819" i="33"/>
  <c r="BA2819" i="33"/>
  <c r="AZ2820" i="33"/>
  <c r="BA2820" i="33"/>
  <c r="BB2820" i="33"/>
  <c r="AZ2821" i="33"/>
  <c r="BA2821" i="33"/>
  <c r="BB2821" i="33"/>
  <c r="AZ2822" i="33"/>
  <c r="BA2822" i="33"/>
  <c r="BB2822" i="33"/>
  <c r="AZ2823" i="33"/>
  <c r="BA2823" i="33"/>
  <c r="AZ2824" i="33"/>
  <c r="BA2824" i="33"/>
  <c r="BB2824" i="33"/>
  <c r="AZ2825" i="33"/>
  <c r="BA2825" i="33"/>
  <c r="BB2825" i="33"/>
  <c r="AZ2826" i="33"/>
  <c r="BA2826" i="33"/>
  <c r="BB2826" i="33"/>
  <c r="AZ2827" i="33"/>
  <c r="BA2827" i="33"/>
  <c r="AZ2828" i="33"/>
  <c r="BA2828" i="33"/>
  <c r="BB2828" i="33"/>
  <c r="AZ2829" i="33"/>
  <c r="BA2829" i="33"/>
  <c r="BB2829" i="33"/>
  <c r="AZ2830" i="33"/>
  <c r="BA2830" i="33"/>
  <c r="BB2830" i="33"/>
  <c r="AZ2831" i="33"/>
  <c r="BA2831" i="33"/>
  <c r="AZ2832" i="33"/>
  <c r="BA2832" i="33"/>
  <c r="BB2832" i="33"/>
  <c r="AZ2833" i="33"/>
  <c r="BA2833" i="33"/>
  <c r="BB2833" i="33"/>
  <c r="AZ2834" i="33"/>
  <c r="BA2834" i="33"/>
  <c r="BB2834" i="33"/>
  <c r="AZ2835" i="33"/>
  <c r="BA2835" i="33"/>
  <c r="AZ2836" i="33"/>
  <c r="BA2836" i="33"/>
  <c r="BB2836" i="33"/>
  <c r="AZ2837" i="33"/>
  <c r="BA2837" i="33"/>
  <c r="BB2837" i="33"/>
  <c r="AZ2838" i="33"/>
  <c r="BA2838" i="33"/>
  <c r="BB2838" i="33"/>
  <c r="AZ2839" i="33"/>
  <c r="BA2839" i="33"/>
  <c r="AZ2840" i="33"/>
  <c r="BA2840" i="33"/>
  <c r="BB2840" i="33"/>
  <c r="AZ2841" i="33"/>
  <c r="BA2841" i="33"/>
  <c r="BB2841" i="33"/>
  <c r="AZ2842" i="33"/>
  <c r="BA2842" i="33"/>
  <c r="BB2842" i="33"/>
  <c r="AZ2843" i="33"/>
  <c r="BA2843" i="33"/>
  <c r="AZ2844" i="33"/>
  <c r="BA2844" i="33"/>
  <c r="BB2844" i="33"/>
  <c r="AZ2845" i="33"/>
  <c r="BA2845" i="33"/>
  <c r="BB2845" i="33"/>
  <c r="AZ2846" i="33"/>
  <c r="BA2846" i="33"/>
  <c r="BB2846" i="33"/>
  <c r="AZ2847" i="33"/>
  <c r="BA2847" i="33"/>
  <c r="AZ2848" i="33"/>
  <c r="BA2848" i="33"/>
  <c r="BB2848" i="33"/>
  <c r="AZ2849" i="33"/>
  <c r="BA2849" i="33"/>
  <c r="BB2849" i="33"/>
  <c r="AZ2850" i="33"/>
  <c r="BA2850" i="33"/>
  <c r="BB2850" i="33"/>
  <c r="AZ2851" i="33"/>
  <c r="BA2851" i="33"/>
  <c r="AZ2852" i="33"/>
  <c r="BA2852" i="33"/>
  <c r="BB2852" i="33"/>
  <c r="AZ2853" i="33"/>
  <c r="BA2853" i="33"/>
  <c r="BB2853" i="33"/>
  <c r="AZ2854" i="33"/>
  <c r="BA2854" i="33"/>
  <c r="BB2854" i="33"/>
  <c r="AZ2855" i="33"/>
  <c r="BA2855" i="33"/>
  <c r="AZ2856" i="33"/>
  <c r="BA2856" i="33"/>
  <c r="BB2856" i="33"/>
  <c r="AZ2857" i="33"/>
  <c r="BA2857" i="33"/>
  <c r="BB2857" i="33"/>
  <c r="AZ2858" i="33"/>
  <c r="BA2858" i="33"/>
  <c r="BB2858" i="33"/>
  <c r="AZ2859" i="33"/>
  <c r="BA2859" i="33"/>
  <c r="AZ2860" i="33"/>
  <c r="BA2860" i="33"/>
  <c r="BB2860" i="33"/>
  <c r="AZ2861" i="33"/>
  <c r="BA2861" i="33"/>
  <c r="BB2861" i="33"/>
  <c r="AZ2862" i="33"/>
  <c r="BA2862" i="33"/>
  <c r="BB2862" i="33"/>
  <c r="AZ2863" i="33"/>
  <c r="BA2863" i="33"/>
  <c r="AZ2864" i="33"/>
  <c r="BA2864" i="33"/>
  <c r="BB2864" i="33"/>
  <c r="AZ2865" i="33"/>
  <c r="BA2865" i="33"/>
  <c r="BB2865" i="33"/>
  <c r="AZ2866" i="33"/>
  <c r="BA2866" i="33"/>
  <c r="BB2866" i="33"/>
  <c r="AZ2867" i="33"/>
  <c r="BA2867" i="33"/>
  <c r="AZ2868" i="33"/>
  <c r="BA2868" i="33"/>
  <c r="BB2868" i="33"/>
  <c r="AZ2869" i="33"/>
  <c r="BA2869" i="33"/>
  <c r="BB2869" i="33"/>
  <c r="AZ2870" i="33"/>
  <c r="BA2870" i="33"/>
  <c r="BB2870" i="33"/>
  <c r="AZ2871" i="33"/>
  <c r="BA2871" i="33"/>
  <c r="AZ2872" i="33"/>
  <c r="BA2872" i="33"/>
  <c r="BB2872" i="33"/>
  <c r="AZ2873" i="33"/>
  <c r="BA2873" i="33"/>
  <c r="BB2873" i="33"/>
  <c r="AZ2874" i="33"/>
  <c r="BA2874" i="33"/>
  <c r="BB2874" i="33"/>
  <c r="AZ2875" i="33"/>
  <c r="BA2875" i="33"/>
  <c r="AZ2876" i="33"/>
  <c r="BA2876" i="33"/>
  <c r="BB2876" i="33"/>
  <c r="AZ2877" i="33"/>
  <c r="BA2877" i="33"/>
  <c r="BB2877" i="33"/>
  <c r="AZ2878" i="33"/>
  <c r="BA2878" i="33"/>
  <c r="BB2878" i="33"/>
  <c r="AZ2879" i="33"/>
  <c r="BA2879" i="33"/>
  <c r="BB2879" i="33"/>
  <c r="AZ2880" i="33"/>
  <c r="BA2880" i="33"/>
  <c r="BB2880" i="33"/>
  <c r="AZ2881" i="33"/>
  <c r="BA2881" i="33"/>
  <c r="BB2881" i="33"/>
  <c r="AZ2882" i="33"/>
  <c r="BA2882" i="33"/>
  <c r="BB2882" i="33"/>
  <c r="AZ2883" i="33"/>
  <c r="BA2883" i="33"/>
  <c r="BB2883" i="33"/>
  <c r="AZ2884" i="33"/>
  <c r="BA2884" i="33"/>
  <c r="BB2884" i="33"/>
  <c r="AZ2885" i="33"/>
  <c r="BA2885" i="33"/>
  <c r="BB2885" i="33"/>
  <c r="AZ2886" i="33"/>
  <c r="BA2886" i="33"/>
  <c r="BB2886" i="33"/>
  <c r="AZ2887" i="33"/>
  <c r="BA2887" i="33"/>
  <c r="BB2887" i="33"/>
  <c r="AZ2888" i="33"/>
  <c r="BA2888" i="33"/>
  <c r="BB2888" i="33"/>
  <c r="AZ2889" i="33"/>
  <c r="BA2889" i="33"/>
  <c r="BB2889" i="33"/>
  <c r="AZ2890" i="33"/>
  <c r="BA2890" i="33"/>
  <c r="BB2890" i="33"/>
  <c r="AZ2891" i="33"/>
  <c r="BA2891" i="33"/>
  <c r="BB2891" i="33"/>
  <c r="AZ2892" i="33"/>
  <c r="BA2892" i="33"/>
  <c r="BB2892" i="33"/>
  <c r="AZ2893" i="33"/>
  <c r="BA2893" i="33"/>
  <c r="BB2893" i="33"/>
  <c r="AZ2894" i="33"/>
  <c r="BA2894" i="33"/>
  <c r="BB2894" i="33"/>
  <c r="AZ2895" i="33"/>
  <c r="BA2895" i="33"/>
  <c r="BB2895" i="33"/>
  <c r="AZ2896" i="33"/>
  <c r="BA2896" i="33"/>
  <c r="BB2896" i="33"/>
  <c r="AZ2897" i="33"/>
  <c r="BA2897" i="33"/>
  <c r="BB2897" i="33"/>
  <c r="AZ2898" i="33"/>
  <c r="BA2898" i="33"/>
  <c r="BB2898" i="33"/>
  <c r="AZ2899" i="33"/>
  <c r="BA2899" i="33"/>
  <c r="BB2899" i="33"/>
  <c r="AZ2900" i="33"/>
  <c r="BA2900" i="33"/>
  <c r="BB2900" i="33"/>
  <c r="AZ2901" i="33"/>
  <c r="BA2901" i="33"/>
  <c r="BB2901" i="33"/>
  <c r="AZ2902" i="33"/>
  <c r="BA2902" i="33"/>
  <c r="BB2902" i="33"/>
  <c r="AZ2903" i="33"/>
  <c r="BA2903" i="33"/>
  <c r="BB2903" i="33"/>
  <c r="AZ2904" i="33"/>
  <c r="BA2904" i="33"/>
  <c r="BB2904" i="33"/>
  <c r="AZ2905" i="33"/>
  <c r="BA2905" i="33"/>
  <c r="BB2905" i="33"/>
  <c r="AZ2906" i="33"/>
  <c r="BA2906" i="33"/>
  <c r="BB2906" i="33"/>
  <c r="AZ2907" i="33"/>
  <c r="BA2907" i="33"/>
  <c r="BB2907" i="33"/>
  <c r="AZ2908" i="33"/>
  <c r="BA2908" i="33"/>
  <c r="BB2908" i="33"/>
  <c r="AZ2909" i="33"/>
  <c r="BA2909" i="33"/>
  <c r="BB2909" i="33"/>
  <c r="AZ2910" i="33"/>
  <c r="BA2910" i="33"/>
  <c r="BB2910" i="33"/>
  <c r="AZ2911" i="33"/>
  <c r="BA2911" i="33"/>
  <c r="BB2911" i="33"/>
  <c r="AZ2912" i="33"/>
  <c r="BA2912" i="33"/>
  <c r="BB2912" i="33"/>
  <c r="AZ2913" i="33"/>
  <c r="BA2913" i="33"/>
  <c r="BB2913" i="33"/>
  <c r="AZ2914" i="33"/>
  <c r="BA2914" i="33"/>
  <c r="BB2914" i="33"/>
  <c r="AZ2915" i="33"/>
  <c r="BA2915" i="33"/>
  <c r="BB2915" i="33"/>
  <c r="AZ2916" i="33"/>
  <c r="BA2916" i="33"/>
  <c r="BB2916" i="33"/>
  <c r="AZ2917" i="33"/>
  <c r="BA2917" i="33"/>
  <c r="BB2917" i="33"/>
  <c r="AZ2918" i="33"/>
  <c r="BA2918" i="33"/>
  <c r="BB2918" i="33"/>
  <c r="AZ2919" i="33"/>
  <c r="BA2919" i="33"/>
  <c r="BB2919" i="33"/>
  <c r="AZ2920" i="33"/>
  <c r="BA2920" i="33"/>
  <c r="BB2920" i="33"/>
  <c r="AZ2921" i="33"/>
  <c r="BA2921" i="33"/>
  <c r="BB2921" i="33"/>
  <c r="AZ2922" i="33"/>
  <c r="BA2922" i="33"/>
  <c r="BB2922" i="33"/>
  <c r="AZ2923" i="33"/>
  <c r="BA2923" i="33"/>
  <c r="BB2923" i="33"/>
  <c r="AZ2924" i="33"/>
  <c r="BA2924" i="33"/>
  <c r="BB2924" i="33"/>
  <c r="AZ2925" i="33"/>
  <c r="BA2925" i="33"/>
  <c r="BB2925" i="33"/>
  <c r="AZ2926" i="33"/>
  <c r="BA2926" i="33"/>
  <c r="BB2926" i="33"/>
  <c r="AZ2927" i="33"/>
  <c r="BA2927" i="33"/>
  <c r="BB2927" i="33"/>
  <c r="AZ2928" i="33"/>
  <c r="BA2928" i="33"/>
  <c r="BB2928" i="33"/>
  <c r="AZ2929" i="33"/>
  <c r="BA2929" i="33"/>
  <c r="BB2929" i="33"/>
  <c r="AZ2930" i="33"/>
  <c r="BA2930" i="33"/>
  <c r="BB2930" i="33"/>
  <c r="AZ2931" i="33"/>
  <c r="BA2931" i="33"/>
  <c r="BB2931" i="33"/>
  <c r="AZ2932" i="33"/>
  <c r="BA2932" i="33"/>
  <c r="BB2932" i="33"/>
  <c r="AZ2933" i="33"/>
  <c r="BA2933" i="33"/>
  <c r="BB2933" i="33"/>
  <c r="AZ2934" i="33"/>
  <c r="BA2934" i="33"/>
  <c r="BB2934" i="33"/>
  <c r="AZ2935" i="33"/>
  <c r="BA2935" i="33"/>
  <c r="BB2935" i="33"/>
  <c r="AZ2936" i="33"/>
  <c r="BA2936" i="33"/>
  <c r="BB2936" i="33"/>
  <c r="AZ2937" i="33"/>
  <c r="BA2937" i="33"/>
  <c r="BB2937" i="33"/>
  <c r="AZ2938" i="33"/>
  <c r="BA2938" i="33"/>
  <c r="BB2938" i="33"/>
  <c r="AZ2939" i="33"/>
  <c r="BA2939" i="33"/>
  <c r="BB2939" i="33"/>
  <c r="AZ2940" i="33"/>
  <c r="BA2940" i="33"/>
  <c r="BB2940" i="33"/>
  <c r="AZ2941" i="33"/>
  <c r="BA2941" i="33"/>
  <c r="BB2941" i="33"/>
  <c r="AZ2942" i="33"/>
  <c r="BA2942" i="33"/>
  <c r="BB2942" i="33"/>
  <c r="AZ2943" i="33"/>
  <c r="BA2943" i="33"/>
  <c r="BB2943" i="33"/>
  <c r="AZ2944" i="33"/>
  <c r="BA2944" i="33"/>
  <c r="BB2944" i="33"/>
  <c r="AZ2945" i="33"/>
  <c r="BA2945" i="33"/>
  <c r="BB2945" i="33"/>
  <c r="AZ2946" i="33"/>
  <c r="BA2946" i="33"/>
  <c r="BB2946" i="33"/>
  <c r="AZ2947" i="33"/>
  <c r="BA2947" i="33"/>
  <c r="BB2947" i="33"/>
  <c r="AZ2948" i="33"/>
  <c r="BA2948" i="33"/>
  <c r="BB2948" i="33"/>
  <c r="AZ2949" i="33"/>
  <c r="BA2949" i="33"/>
  <c r="BB2949" i="33"/>
  <c r="AZ2950" i="33"/>
  <c r="BA2950" i="33"/>
  <c r="BB2950" i="33"/>
  <c r="AZ2951" i="33"/>
  <c r="BA2951" i="33"/>
  <c r="BB2951" i="33"/>
  <c r="AZ2952" i="33"/>
  <c r="BA2952" i="33"/>
  <c r="BB2952" i="33"/>
  <c r="AZ2953" i="33"/>
  <c r="BA2953" i="33"/>
  <c r="BB2953" i="33"/>
  <c r="AZ2954" i="33"/>
  <c r="BA2954" i="33"/>
  <c r="BB2954" i="33"/>
  <c r="AZ2955" i="33"/>
  <c r="BA2955" i="33"/>
  <c r="BB2955" i="33"/>
  <c r="AZ2956" i="33"/>
  <c r="BA2956" i="33"/>
  <c r="BB2956" i="33"/>
  <c r="AZ2957" i="33"/>
  <c r="BA2957" i="33"/>
  <c r="BB2957" i="33"/>
  <c r="AZ2958" i="33"/>
  <c r="BA2958" i="33"/>
  <c r="BB2958" i="33"/>
  <c r="AZ2959" i="33"/>
  <c r="BA2959" i="33"/>
  <c r="BB2959" i="33"/>
  <c r="AZ2960" i="33"/>
  <c r="BA2960" i="33"/>
  <c r="BB2960" i="33"/>
  <c r="AZ2961" i="33"/>
  <c r="BA2961" i="33"/>
  <c r="BB2961" i="33"/>
  <c r="AZ2962" i="33"/>
  <c r="BA2962" i="33"/>
  <c r="BB2962" i="33"/>
  <c r="AZ2963" i="33"/>
  <c r="BA2963" i="33"/>
  <c r="BB2963" i="33"/>
  <c r="AZ2964" i="33"/>
  <c r="BA2964" i="33"/>
  <c r="BB2964" i="33"/>
  <c r="AZ2965" i="33"/>
  <c r="BA2965" i="33"/>
  <c r="BB2965" i="33"/>
  <c r="AZ2966" i="33"/>
  <c r="BA2966" i="33"/>
  <c r="BB2966" i="33"/>
  <c r="AZ2967" i="33"/>
  <c r="BA2967" i="33"/>
  <c r="BB2967" i="33"/>
  <c r="AZ2968" i="33"/>
  <c r="BA2968" i="33"/>
  <c r="BB2968" i="33"/>
  <c r="AZ2969" i="33"/>
  <c r="BA2969" i="33"/>
  <c r="BB2969" i="33"/>
  <c r="AZ2970" i="33"/>
  <c r="BA2970" i="33"/>
  <c r="BB2970" i="33"/>
  <c r="AZ2971" i="33"/>
  <c r="BA2971" i="33"/>
  <c r="BB2971" i="33"/>
  <c r="AZ2972" i="33"/>
  <c r="BA2972" i="33"/>
  <c r="BB2972" i="33"/>
  <c r="AZ2973" i="33"/>
  <c r="BA2973" i="33"/>
  <c r="BB2973" i="33"/>
  <c r="AZ2974" i="33"/>
  <c r="BA2974" i="33"/>
  <c r="BB2974" i="33"/>
  <c r="AZ2975" i="33"/>
  <c r="BA2975" i="33"/>
  <c r="BB2975" i="33"/>
  <c r="AZ2976" i="33"/>
  <c r="BA2976" i="33"/>
  <c r="BB2976" i="33"/>
  <c r="AZ2977" i="33"/>
  <c r="BA2977" i="33"/>
  <c r="BB2977" i="33"/>
  <c r="AZ2978" i="33"/>
  <c r="BA2978" i="33"/>
  <c r="BB2978" i="33"/>
  <c r="AZ2979" i="33"/>
  <c r="BA2979" i="33"/>
  <c r="BB2979" i="33"/>
  <c r="AZ2980" i="33"/>
  <c r="BA2980" i="33"/>
  <c r="BB2980" i="33"/>
  <c r="AZ2981" i="33"/>
  <c r="BA2981" i="33"/>
  <c r="BB2981" i="33"/>
  <c r="AZ2982" i="33"/>
  <c r="BA2982" i="33"/>
  <c r="BB2982" i="33"/>
  <c r="AZ2983" i="33"/>
  <c r="BA2983" i="33"/>
  <c r="BB2983" i="33"/>
  <c r="AZ2984" i="33"/>
  <c r="BA2984" i="33"/>
  <c r="BB2984" i="33"/>
  <c r="AZ2985" i="33"/>
  <c r="BA2985" i="33"/>
  <c r="BB2985" i="33"/>
  <c r="AZ2986" i="33"/>
  <c r="BA2986" i="33"/>
  <c r="BB2986" i="33"/>
  <c r="AZ2987" i="33"/>
  <c r="BA2987" i="33"/>
  <c r="BB2987" i="33"/>
  <c r="AZ2988" i="33"/>
  <c r="BA2988" i="33"/>
  <c r="BB2988" i="33"/>
  <c r="AZ2989" i="33"/>
  <c r="BA2989" i="33"/>
  <c r="BB2989" i="33"/>
  <c r="AZ2990" i="33"/>
  <c r="BA2990" i="33"/>
  <c r="BB2990" i="33"/>
  <c r="AZ2991" i="33"/>
  <c r="BA2991" i="33"/>
  <c r="BB2991" i="33"/>
  <c r="AZ2992" i="33"/>
  <c r="BA2992" i="33"/>
  <c r="BB2992" i="33"/>
  <c r="AZ2993" i="33"/>
  <c r="BA2993" i="33"/>
  <c r="BB2993" i="33"/>
  <c r="AZ2994" i="33"/>
  <c r="BA2994" i="33"/>
  <c r="BB2994" i="33"/>
  <c r="AZ2995" i="33"/>
  <c r="BA2995" i="33"/>
  <c r="BB2995" i="33"/>
  <c r="AZ2996" i="33"/>
  <c r="BA2996" i="33"/>
  <c r="BB2996" i="33"/>
  <c r="AZ2997" i="33"/>
  <c r="BA2997" i="33"/>
  <c r="BB2997" i="33"/>
  <c r="AZ2998" i="33"/>
  <c r="BA2998" i="33"/>
  <c r="BB2998" i="33"/>
  <c r="AZ2999" i="33"/>
  <c r="BA2999" i="33"/>
  <c r="BB2999" i="33"/>
  <c r="AZ3000" i="33"/>
  <c r="BA3000" i="33"/>
  <c r="BB3000" i="33"/>
  <c r="AZ3001" i="33"/>
  <c r="BA3001" i="33"/>
  <c r="BB3001" i="33"/>
  <c r="AZ3002" i="33"/>
  <c r="BA3002" i="33"/>
  <c r="BB3002" i="33"/>
  <c r="AZ3003" i="33"/>
  <c r="BA3003" i="33"/>
  <c r="BB3003" i="33"/>
  <c r="AZ3004" i="33"/>
  <c r="BA3004" i="33"/>
  <c r="BB3004" i="33"/>
  <c r="AZ3005" i="33"/>
  <c r="BA3005" i="33"/>
  <c r="BB3005" i="33"/>
  <c r="AZ3006" i="33"/>
  <c r="BA3006" i="33"/>
  <c r="BB3006" i="33"/>
  <c r="AZ3007" i="33"/>
  <c r="BA3007" i="33"/>
  <c r="BB3007" i="33"/>
  <c r="AZ3008" i="33"/>
  <c r="BA3008" i="33"/>
  <c r="BB3008" i="33"/>
  <c r="AZ3009" i="33"/>
  <c r="BA3009" i="33"/>
  <c r="BB3009" i="33"/>
  <c r="AZ3010" i="33"/>
  <c r="BA3010" i="33"/>
  <c r="BB3010" i="33"/>
  <c r="AZ3011" i="33"/>
  <c r="BA3011" i="33"/>
  <c r="BB3011" i="33"/>
  <c r="AZ3012" i="33"/>
  <c r="BA3012" i="33"/>
  <c r="BB3012" i="33"/>
  <c r="AZ3013" i="33"/>
  <c r="BA3013" i="33"/>
  <c r="BB3013" i="33"/>
  <c r="AZ3014" i="33"/>
  <c r="BA3014" i="33"/>
  <c r="BB3014" i="33"/>
  <c r="AZ3015" i="33"/>
  <c r="BA3015" i="33"/>
  <c r="BB3015" i="33"/>
  <c r="AZ3016" i="33"/>
  <c r="BA3016" i="33"/>
  <c r="BB3016" i="33"/>
  <c r="AZ3017" i="33"/>
  <c r="BA3017" i="33"/>
  <c r="BB3017" i="33"/>
  <c r="AZ3018" i="33"/>
  <c r="BA3018" i="33"/>
  <c r="BB3018" i="33"/>
  <c r="AZ3019" i="33"/>
  <c r="BA3019" i="33"/>
  <c r="BB3019" i="33"/>
  <c r="AZ3020" i="33"/>
  <c r="BA3020" i="33"/>
  <c r="BB3020" i="33"/>
  <c r="AZ3021" i="33"/>
  <c r="BA3021" i="33"/>
  <c r="BB3021" i="33"/>
  <c r="AZ3022" i="33"/>
  <c r="BA3022" i="33"/>
  <c r="BB3022" i="33"/>
  <c r="AZ3023" i="33"/>
  <c r="BA3023" i="33"/>
  <c r="BB3023" i="33"/>
  <c r="AZ3024" i="33"/>
  <c r="BA3024" i="33"/>
  <c r="BB3024" i="33"/>
  <c r="AZ3025" i="33"/>
  <c r="BA3025" i="33"/>
  <c r="BB3025" i="33"/>
  <c r="AZ3026" i="33"/>
  <c r="BA3026" i="33"/>
  <c r="BB3026" i="33"/>
  <c r="AZ3027" i="33"/>
  <c r="BA3027" i="33"/>
  <c r="BB3027" i="33"/>
  <c r="AZ3028" i="33"/>
  <c r="BA3028" i="33"/>
  <c r="BB3028" i="33"/>
  <c r="AZ3029" i="33"/>
  <c r="BA3029" i="33"/>
  <c r="BB3029" i="33"/>
  <c r="AZ3030" i="33"/>
  <c r="BA3030" i="33"/>
  <c r="BB3030" i="33"/>
  <c r="AZ3031" i="33"/>
  <c r="BA3031" i="33"/>
  <c r="BB3031" i="33"/>
  <c r="AZ3032" i="33"/>
  <c r="BA3032" i="33"/>
  <c r="BB3032" i="33"/>
  <c r="AZ3033" i="33"/>
  <c r="BA3033" i="33"/>
  <c r="BB3033" i="33"/>
  <c r="AZ3034" i="33"/>
  <c r="BA3034" i="33"/>
  <c r="BB3034" i="33"/>
  <c r="AZ3035" i="33"/>
  <c r="BA3035" i="33"/>
  <c r="BB3035" i="33"/>
  <c r="AZ3036" i="33"/>
  <c r="BA3036" i="33"/>
  <c r="BB3036" i="33"/>
  <c r="AZ3037" i="33"/>
  <c r="BA3037" i="33"/>
  <c r="BB3037" i="33"/>
  <c r="AZ3038" i="33"/>
  <c r="BA3038" i="33"/>
  <c r="BB3038" i="33"/>
  <c r="AZ3039" i="33"/>
  <c r="BA3039" i="33"/>
  <c r="BB3039" i="33"/>
  <c r="AZ3040" i="33"/>
  <c r="BA3040" i="33"/>
  <c r="BB3040" i="33"/>
  <c r="AZ3041" i="33"/>
  <c r="BA3041" i="33"/>
  <c r="BB3041" i="33"/>
  <c r="AZ3042" i="33"/>
  <c r="BA3042" i="33"/>
  <c r="BB3042" i="33"/>
  <c r="AZ3043" i="33"/>
  <c r="BA3043" i="33"/>
  <c r="BB3043" i="33"/>
  <c r="AZ3044" i="33"/>
  <c r="BA3044" i="33"/>
  <c r="BB3044" i="33"/>
  <c r="AZ3045" i="33"/>
  <c r="BA3045" i="33"/>
  <c r="BB3045" i="33"/>
  <c r="AZ3046" i="33"/>
  <c r="BA3046" i="33"/>
  <c r="BB3046" i="33"/>
  <c r="AZ3047" i="33"/>
  <c r="BA3047" i="33"/>
  <c r="BB3047" i="33"/>
  <c r="AZ3048" i="33"/>
  <c r="BA3048" i="33"/>
  <c r="BB3048" i="33"/>
  <c r="AZ3049" i="33"/>
  <c r="BA3049" i="33"/>
  <c r="BB3049" i="33"/>
  <c r="AZ3050" i="33"/>
  <c r="BA3050" i="33"/>
  <c r="BB3050" i="33"/>
  <c r="AZ3051" i="33"/>
  <c r="BA3051" i="33"/>
  <c r="BB3051" i="33"/>
  <c r="AZ3052" i="33"/>
  <c r="BA3052" i="33"/>
  <c r="BB3052" i="33"/>
  <c r="AZ3053" i="33"/>
  <c r="BA3053" i="33"/>
  <c r="BB3053" i="33"/>
  <c r="AZ3054" i="33"/>
  <c r="BA3054" i="33"/>
  <c r="BB3054" i="33"/>
  <c r="AZ3055" i="33"/>
  <c r="BA3055" i="33"/>
  <c r="BB3055" i="33"/>
  <c r="AZ3056" i="33"/>
  <c r="BA3056" i="33"/>
  <c r="BB3056" i="33"/>
  <c r="AZ3057" i="33"/>
  <c r="BA3057" i="33"/>
  <c r="BB3057" i="33"/>
  <c r="AZ3058" i="33"/>
  <c r="BA3058" i="33"/>
  <c r="BB3058" i="33"/>
  <c r="AZ3059" i="33"/>
  <c r="BA3059" i="33"/>
  <c r="BB3059" i="33"/>
  <c r="AZ3060" i="33"/>
  <c r="BA3060" i="33"/>
  <c r="BB3060" i="33"/>
  <c r="AZ3061" i="33"/>
  <c r="BA3061" i="33"/>
  <c r="BB3061" i="33"/>
  <c r="AZ3062" i="33"/>
  <c r="BA3062" i="33"/>
  <c r="BB3062" i="33"/>
  <c r="AZ3063" i="33"/>
  <c r="BA3063" i="33"/>
  <c r="BB3063" i="33"/>
  <c r="AZ3064" i="33"/>
  <c r="BA3064" i="33"/>
  <c r="BB3064" i="33"/>
  <c r="AZ3065" i="33"/>
  <c r="BA3065" i="33"/>
  <c r="BB3065" i="33"/>
  <c r="AZ3066" i="33"/>
  <c r="BA3066" i="33"/>
  <c r="BB3066" i="33"/>
  <c r="AZ3067" i="33"/>
  <c r="BA3067" i="33"/>
  <c r="BB3067" i="33"/>
  <c r="AZ3068" i="33"/>
  <c r="BA3068" i="33"/>
  <c r="BB3068" i="33"/>
  <c r="AZ3069" i="33"/>
  <c r="BA3069" i="33"/>
  <c r="BB3069" i="33"/>
  <c r="AZ3070" i="33"/>
  <c r="BA3070" i="33"/>
  <c r="BB3070" i="33"/>
  <c r="AZ3071" i="33"/>
  <c r="BA3071" i="33"/>
  <c r="BB3071" i="33"/>
  <c r="AZ3072" i="33"/>
  <c r="BA3072" i="33"/>
  <c r="BB3072" i="33"/>
  <c r="AZ3073" i="33"/>
  <c r="BA3073" i="33"/>
  <c r="BB3073" i="33"/>
  <c r="AZ3074" i="33"/>
  <c r="BA3074" i="33"/>
  <c r="BB3074" i="33"/>
  <c r="AZ3075" i="33"/>
  <c r="BA3075" i="33"/>
  <c r="BB3075" i="33"/>
  <c r="AZ3076" i="33"/>
  <c r="BA3076" i="33"/>
  <c r="BB3076" i="33"/>
  <c r="AZ3077" i="33"/>
  <c r="BA3077" i="33"/>
  <c r="BB3077" i="33"/>
  <c r="AZ3078" i="33"/>
  <c r="BA3078" i="33"/>
  <c r="BB3078" i="33"/>
  <c r="AZ3079" i="33"/>
  <c r="BA3079" i="33"/>
  <c r="BB3079" i="33"/>
  <c r="AZ3080" i="33"/>
  <c r="BA3080" i="33"/>
  <c r="BB3080" i="33"/>
  <c r="AZ3081" i="33"/>
  <c r="BA3081" i="33"/>
  <c r="BB3081" i="33"/>
  <c r="AZ3082" i="33"/>
  <c r="BA3082" i="33"/>
  <c r="BB3082" i="33"/>
  <c r="AZ3083" i="33"/>
  <c r="BA3083" i="33"/>
  <c r="BB3083" i="33"/>
  <c r="AZ3084" i="33"/>
  <c r="BA3084" i="33"/>
  <c r="BB3084" i="33"/>
  <c r="AZ3085" i="33"/>
  <c r="BA3085" i="33"/>
  <c r="BB3085" i="33"/>
  <c r="AZ3086" i="33"/>
  <c r="BA3086" i="33"/>
  <c r="BB3086" i="33"/>
  <c r="AZ3087" i="33"/>
  <c r="BA3087" i="33"/>
  <c r="BB3087" i="33"/>
  <c r="AZ3088" i="33"/>
  <c r="BA3088" i="33"/>
  <c r="BB3088" i="33"/>
  <c r="AZ3089" i="33"/>
  <c r="BA3089" i="33"/>
  <c r="BB3089" i="33"/>
  <c r="AZ3090" i="33"/>
  <c r="BA3090" i="33"/>
  <c r="BB3090" i="33"/>
  <c r="AZ3091" i="33"/>
  <c r="BA3091" i="33"/>
  <c r="BB3091" i="33"/>
  <c r="AZ3092" i="33"/>
  <c r="BA3092" i="33"/>
  <c r="BB3092" i="33"/>
  <c r="AZ3093" i="33"/>
  <c r="BA3093" i="33"/>
  <c r="BB3093" i="33"/>
  <c r="AZ3094" i="33"/>
  <c r="BA3094" i="33"/>
  <c r="BB3094" i="33"/>
  <c r="AZ3095" i="33"/>
  <c r="BA3095" i="33"/>
  <c r="BB3095" i="33"/>
  <c r="AZ3096" i="33"/>
  <c r="BA3096" i="33"/>
  <c r="BB3096" i="33"/>
  <c r="AZ3097" i="33"/>
  <c r="BA3097" i="33"/>
  <c r="BB3097" i="33"/>
  <c r="AZ3098" i="33"/>
  <c r="BA3098" i="33"/>
  <c r="BB3098" i="33"/>
  <c r="AZ3099" i="33"/>
  <c r="BA3099" i="33"/>
  <c r="BB3099" i="33"/>
  <c r="AZ3100" i="33"/>
  <c r="BA3100" i="33"/>
  <c r="BB3100" i="33"/>
  <c r="AZ3101" i="33"/>
  <c r="BA3101" i="33"/>
  <c r="BB3101" i="33"/>
  <c r="AZ3102" i="33"/>
  <c r="BA3102" i="33"/>
  <c r="BB3102" i="33"/>
  <c r="AZ3103" i="33"/>
  <c r="BA3103" i="33"/>
  <c r="BB3103" i="33"/>
  <c r="AZ3104" i="33"/>
  <c r="BA3104" i="33"/>
  <c r="BB3104" i="33"/>
  <c r="AZ3105" i="33"/>
  <c r="BA3105" i="33"/>
  <c r="BB3105" i="33"/>
  <c r="AZ3106" i="33"/>
  <c r="BA3106" i="33"/>
  <c r="BB3106" i="33"/>
  <c r="AZ3107" i="33"/>
  <c r="BA3107" i="33"/>
  <c r="BB3107" i="33"/>
  <c r="AZ3108" i="33"/>
  <c r="BA3108" i="33"/>
  <c r="BB3108" i="33"/>
  <c r="AZ3109" i="33"/>
  <c r="BA3109" i="33"/>
  <c r="BB3109" i="33"/>
  <c r="AZ3110" i="33"/>
  <c r="BA3110" i="33"/>
  <c r="BB3110" i="33"/>
  <c r="AZ3111" i="33"/>
  <c r="BA3111" i="33"/>
  <c r="BB3111" i="33"/>
  <c r="AZ3112" i="33"/>
  <c r="BA3112" i="33"/>
  <c r="BB3112" i="33"/>
  <c r="AZ3113" i="33"/>
  <c r="BA3113" i="33"/>
  <c r="BB3113" i="33"/>
  <c r="AZ3114" i="33"/>
  <c r="BA3114" i="33"/>
  <c r="BB3114" i="33"/>
  <c r="AZ3115" i="33"/>
  <c r="BA3115" i="33"/>
  <c r="BB3115" i="33"/>
  <c r="AZ3116" i="33"/>
  <c r="BA3116" i="33"/>
  <c r="BB3116" i="33"/>
  <c r="AZ3117" i="33"/>
  <c r="BA3117" i="33"/>
  <c r="BB3117" i="33"/>
  <c r="AZ3118" i="33"/>
  <c r="BA3118" i="33"/>
  <c r="BB3118" i="33"/>
  <c r="AZ3119" i="33"/>
  <c r="BA3119" i="33"/>
  <c r="BB3119" i="33"/>
  <c r="AZ3120" i="33"/>
  <c r="BA3120" i="33"/>
  <c r="BB3120" i="33"/>
  <c r="AZ3121" i="33"/>
  <c r="BA3121" i="33"/>
  <c r="BB3121" i="33"/>
  <c r="AZ3122" i="33"/>
  <c r="BA3122" i="33"/>
  <c r="BB3122" i="33"/>
  <c r="AZ3123" i="33"/>
  <c r="BA3123" i="33"/>
  <c r="BB3123" i="33"/>
  <c r="AZ3124" i="33"/>
  <c r="BA3124" i="33"/>
  <c r="BB3124" i="33"/>
  <c r="AZ3125" i="33"/>
  <c r="BA3125" i="33"/>
  <c r="BB3125" i="33"/>
  <c r="AZ3126" i="33"/>
  <c r="BA3126" i="33"/>
  <c r="BB3126" i="33"/>
  <c r="AZ3127" i="33"/>
  <c r="BA3127" i="33"/>
  <c r="BB3127" i="33"/>
  <c r="AZ3128" i="33"/>
  <c r="BA3128" i="33"/>
  <c r="BB3128" i="33"/>
  <c r="AZ3129" i="33"/>
  <c r="BA3129" i="33"/>
  <c r="BB3129" i="33"/>
  <c r="AZ3130" i="33"/>
  <c r="BA3130" i="33"/>
  <c r="BB3130" i="33"/>
  <c r="AZ3131" i="33"/>
  <c r="BA3131" i="33"/>
  <c r="BB3131" i="33"/>
  <c r="AZ3132" i="33"/>
  <c r="BA3132" i="33"/>
  <c r="BB3132" i="33"/>
  <c r="AZ3133" i="33"/>
  <c r="BA3133" i="33"/>
  <c r="BB3133" i="33"/>
  <c r="AZ3134" i="33"/>
  <c r="BA3134" i="33"/>
  <c r="BB3134" i="33"/>
  <c r="AZ3135" i="33"/>
  <c r="BA3135" i="33"/>
  <c r="BB3135" i="33"/>
  <c r="AZ3136" i="33"/>
  <c r="BA3136" i="33"/>
  <c r="BB3136" i="33"/>
  <c r="AZ3137" i="33"/>
  <c r="BA3137" i="33"/>
  <c r="BB3137" i="33"/>
  <c r="AZ3138" i="33"/>
  <c r="BA3138" i="33"/>
  <c r="BB3138" i="33"/>
  <c r="AZ3139" i="33"/>
  <c r="BA3139" i="33"/>
  <c r="BB3139" i="33"/>
  <c r="AZ3140" i="33"/>
  <c r="BA3140" i="33"/>
  <c r="BB3140" i="33"/>
  <c r="AZ3141" i="33"/>
  <c r="BA3141" i="33"/>
  <c r="BB3141" i="33"/>
  <c r="AZ3142" i="33"/>
  <c r="BA3142" i="33"/>
  <c r="BB3142" i="33"/>
  <c r="AZ3143" i="33"/>
  <c r="BA3143" i="33"/>
  <c r="BB3143" i="33"/>
  <c r="AZ3144" i="33"/>
  <c r="BA3144" i="33"/>
  <c r="BB3144" i="33"/>
  <c r="AZ3145" i="33"/>
  <c r="BA3145" i="33"/>
  <c r="BB3145" i="33"/>
  <c r="AZ3146" i="33"/>
  <c r="BA3146" i="33"/>
  <c r="BB3146" i="33"/>
  <c r="AZ3147" i="33"/>
  <c r="BA3147" i="33"/>
  <c r="BB3147" i="33"/>
  <c r="AZ3148" i="33"/>
  <c r="BA3148" i="33"/>
  <c r="BB3148" i="33"/>
  <c r="AZ3149" i="33"/>
  <c r="BA3149" i="33"/>
  <c r="BB3149" i="33"/>
  <c r="AZ3150" i="33"/>
  <c r="BA3150" i="33"/>
  <c r="BB3150" i="33"/>
  <c r="AZ3151" i="33"/>
  <c r="BA3151" i="33"/>
  <c r="BB3151" i="33"/>
  <c r="AZ3152" i="33"/>
  <c r="BA3152" i="33"/>
  <c r="BB3152" i="33"/>
  <c r="AZ3153" i="33"/>
  <c r="BA3153" i="33"/>
  <c r="BB3153" i="33"/>
  <c r="AZ3154" i="33"/>
  <c r="BA3154" i="33"/>
  <c r="BB3154" i="33"/>
  <c r="AZ3155" i="33"/>
  <c r="BA3155" i="33"/>
  <c r="BB3155" i="33"/>
  <c r="AZ3156" i="33"/>
  <c r="BA3156" i="33"/>
  <c r="BB3156" i="33"/>
  <c r="AZ3157" i="33"/>
  <c r="BA3157" i="33"/>
  <c r="BB3157" i="33"/>
  <c r="AZ3158" i="33"/>
  <c r="BA3158" i="33"/>
  <c r="BB3158" i="33"/>
  <c r="AZ3159" i="33"/>
  <c r="BA3159" i="33"/>
  <c r="BB3159" i="33"/>
  <c r="AZ3160" i="33"/>
  <c r="BA3160" i="33"/>
  <c r="BB3160" i="33"/>
  <c r="AZ3161" i="33"/>
  <c r="BA3161" i="33"/>
  <c r="BB3161" i="33"/>
  <c r="AZ3162" i="33"/>
  <c r="BA3162" i="33"/>
  <c r="BB3162" i="33"/>
  <c r="AZ3163" i="33"/>
  <c r="BA3163" i="33"/>
  <c r="BB3163" i="33"/>
  <c r="AZ3164" i="33"/>
  <c r="BA3164" i="33"/>
  <c r="BB3164" i="33"/>
  <c r="AZ3165" i="33"/>
  <c r="BA3165" i="33"/>
  <c r="BB3165" i="33"/>
  <c r="AZ3166" i="33"/>
  <c r="BA3166" i="33"/>
  <c r="BB3166" i="33"/>
  <c r="AZ3167" i="33"/>
  <c r="BA3167" i="33"/>
  <c r="BB3167" i="33"/>
  <c r="AZ3168" i="33"/>
  <c r="BA3168" i="33"/>
  <c r="BB3168" i="33"/>
  <c r="AZ3169" i="33"/>
  <c r="BA3169" i="33"/>
  <c r="BB3169" i="33"/>
  <c r="AZ3170" i="33"/>
  <c r="BA3170" i="33"/>
  <c r="BB3170" i="33"/>
  <c r="AZ3171" i="33"/>
  <c r="BA3171" i="33"/>
  <c r="BB3171" i="33"/>
  <c r="AZ3172" i="33"/>
  <c r="BA3172" i="33"/>
  <c r="BB3172" i="33"/>
  <c r="AZ3173" i="33"/>
  <c r="BA3173" i="33"/>
  <c r="BB3173" i="33"/>
  <c r="AZ3174" i="33"/>
  <c r="BA3174" i="33"/>
  <c r="BB3174" i="33"/>
  <c r="AZ3175" i="33"/>
  <c r="BA3175" i="33"/>
  <c r="BB3175" i="33"/>
  <c r="AZ3176" i="33"/>
  <c r="BA3176" i="33"/>
  <c r="BB3176" i="33"/>
  <c r="AZ3177" i="33"/>
  <c r="BA3177" i="33"/>
  <c r="BB3177" i="33"/>
  <c r="AZ3178" i="33"/>
  <c r="BA3178" i="33"/>
  <c r="BB3178" i="33"/>
  <c r="AZ3179" i="33"/>
  <c r="BA3179" i="33"/>
  <c r="BB3179" i="33"/>
  <c r="AZ3180" i="33"/>
  <c r="BA3180" i="33"/>
  <c r="BB3180" i="33"/>
  <c r="AZ3181" i="33"/>
  <c r="BA3181" i="33"/>
  <c r="BB3181" i="33"/>
  <c r="AZ3182" i="33"/>
  <c r="BA3182" i="33"/>
  <c r="BB3182" i="33"/>
  <c r="AZ3183" i="33"/>
  <c r="BA3183" i="33"/>
  <c r="BB3183" i="33"/>
  <c r="AZ3184" i="33"/>
  <c r="BA3184" i="33"/>
  <c r="BB3184" i="33"/>
  <c r="AZ3185" i="33"/>
  <c r="BA3185" i="33"/>
  <c r="BB3185" i="33"/>
  <c r="AZ3186" i="33"/>
  <c r="BA3186" i="33"/>
  <c r="BB3186" i="33"/>
  <c r="AZ3187" i="33"/>
  <c r="BA3187" i="33"/>
  <c r="BB3187" i="33"/>
  <c r="AZ3188" i="33"/>
  <c r="BA3188" i="33"/>
  <c r="BB3188" i="33"/>
  <c r="AZ3189" i="33"/>
  <c r="BA3189" i="33"/>
  <c r="BB3189" i="33"/>
  <c r="AZ3190" i="33"/>
  <c r="BA3190" i="33"/>
  <c r="BB3190" i="33"/>
  <c r="AZ3191" i="33"/>
  <c r="BA3191" i="33"/>
  <c r="BB3191" i="33"/>
  <c r="AZ3192" i="33"/>
  <c r="BA3192" i="33"/>
  <c r="BB3192" i="33"/>
  <c r="AZ3193" i="33"/>
  <c r="BA3193" i="33"/>
  <c r="BB3193" i="33"/>
  <c r="AZ3194" i="33"/>
  <c r="BA3194" i="33"/>
  <c r="BB3194" i="33"/>
  <c r="AZ3195" i="33"/>
  <c r="BA3195" i="33"/>
  <c r="BB3195" i="33"/>
  <c r="AZ3196" i="33"/>
  <c r="BA3196" i="33"/>
  <c r="BB3196" i="33"/>
  <c r="AZ3197" i="33"/>
  <c r="BA3197" i="33"/>
  <c r="BB3197" i="33"/>
  <c r="AZ3198" i="33"/>
  <c r="BA3198" i="33"/>
  <c r="BB3198" i="33"/>
  <c r="AZ3199" i="33"/>
  <c r="BA3199" i="33"/>
  <c r="BB3199" i="33"/>
  <c r="AZ3200" i="33"/>
  <c r="BA3200" i="33"/>
  <c r="BB3200" i="33"/>
  <c r="AZ3201" i="33"/>
  <c r="BA3201" i="33"/>
  <c r="BB3201" i="33"/>
  <c r="AZ3202" i="33"/>
  <c r="BA3202" i="33"/>
  <c r="BB3202" i="33"/>
  <c r="AZ3203" i="33"/>
  <c r="BA3203" i="33"/>
  <c r="BB3203" i="33"/>
  <c r="AZ3204" i="33"/>
  <c r="BA3204" i="33"/>
  <c r="BB3204" i="33"/>
  <c r="AZ3205" i="33"/>
  <c r="BA3205" i="33"/>
  <c r="BB3205" i="33"/>
  <c r="AZ3206" i="33"/>
  <c r="BA3206" i="33"/>
  <c r="BB3206" i="33"/>
  <c r="AZ3207" i="33"/>
  <c r="BA3207" i="33"/>
  <c r="BB3207" i="33"/>
  <c r="AZ3208" i="33"/>
  <c r="BA3208" i="33"/>
  <c r="BB3208" i="33"/>
  <c r="AZ3209" i="33"/>
  <c r="BA3209" i="33"/>
  <c r="BB3209" i="33"/>
  <c r="AZ3210" i="33"/>
  <c r="BA3210" i="33"/>
  <c r="BB3210" i="33"/>
  <c r="AZ3211" i="33"/>
  <c r="BA3211" i="33"/>
  <c r="BB3211" i="33"/>
  <c r="AZ3212" i="33"/>
  <c r="BA3212" i="33"/>
  <c r="BB3212" i="33"/>
  <c r="AZ3213" i="33"/>
  <c r="BA3213" i="33"/>
  <c r="BB3213" i="33"/>
  <c r="AZ3214" i="33"/>
  <c r="BA3214" i="33"/>
  <c r="BB3214" i="33"/>
  <c r="AZ3215" i="33"/>
  <c r="BA3215" i="33"/>
  <c r="BB3215" i="33"/>
  <c r="AZ3216" i="33"/>
  <c r="BA3216" i="33"/>
  <c r="BB3216" i="33"/>
  <c r="AZ3217" i="33"/>
  <c r="BA3217" i="33"/>
  <c r="BB3217" i="33"/>
  <c r="AZ3218" i="33"/>
  <c r="BA3218" i="33"/>
  <c r="BB3218" i="33"/>
  <c r="AZ3219" i="33"/>
  <c r="BA3219" i="33"/>
  <c r="BB3219" i="33"/>
  <c r="AZ3220" i="33"/>
  <c r="BA3220" i="33"/>
  <c r="BB3220" i="33"/>
  <c r="AZ3221" i="33"/>
  <c r="BA3221" i="33"/>
  <c r="BB3221" i="33"/>
  <c r="AZ3222" i="33"/>
  <c r="BA3222" i="33"/>
  <c r="BB3222" i="33"/>
  <c r="AZ3223" i="33"/>
  <c r="BA3223" i="33"/>
  <c r="BB3223" i="33"/>
  <c r="AZ3224" i="33"/>
  <c r="BA3224" i="33"/>
  <c r="BB3224" i="33"/>
  <c r="AZ3225" i="33"/>
  <c r="BA3225" i="33"/>
  <c r="BB3225" i="33"/>
  <c r="AZ3226" i="33"/>
  <c r="BA3226" i="33"/>
  <c r="BB3226" i="33"/>
  <c r="AZ3227" i="33"/>
  <c r="BA3227" i="33"/>
  <c r="BB3227" i="33"/>
  <c r="AZ3228" i="33"/>
  <c r="BA3228" i="33"/>
  <c r="BB3228" i="33"/>
  <c r="AZ3229" i="33"/>
  <c r="BA3229" i="33"/>
  <c r="BB3229" i="33"/>
  <c r="AZ3230" i="33"/>
  <c r="BA3230" i="33"/>
  <c r="BB3230" i="33"/>
  <c r="AZ3231" i="33"/>
  <c r="BA3231" i="33"/>
  <c r="BB3231" i="33"/>
  <c r="AZ3232" i="33"/>
  <c r="BA3232" i="33"/>
  <c r="BB3232" i="33"/>
  <c r="AZ3233" i="33"/>
  <c r="BA3233" i="33"/>
  <c r="BB3233" i="33"/>
  <c r="AZ3234" i="33"/>
  <c r="BA3234" i="33"/>
  <c r="BB3234" i="33"/>
  <c r="AZ3235" i="33"/>
  <c r="BA3235" i="33"/>
  <c r="BB3235" i="33"/>
  <c r="AZ3236" i="33"/>
  <c r="BA3236" i="33"/>
  <c r="BB3236" i="33"/>
  <c r="AZ3237" i="33"/>
  <c r="BA3237" i="33"/>
  <c r="BB3237" i="33"/>
  <c r="AZ3238" i="33"/>
  <c r="BA3238" i="33"/>
  <c r="BB3238" i="33"/>
  <c r="AZ3239" i="33"/>
  <c r="BA3239" i="33"/>
  <c r="BB3239" i="33"/>
  <c r="AZ3240" i="33"/>
  <c r="BA3240" i="33"/>
  <c r="BB3240" i="33"/>
  <c r="AZ3241" i="33"/>
  <c r="BA3241" i="33"/>
  <c r="BB3241" i="33"/>
  <c r="AZ3242" i="33"/>
  <c r="BA3242" i="33"/>
  <c r="BB3242" i="33"/>
  <c r="AZ3243" i="33"/>
  <c r="BA3243" i="33"/>
  <c r="BB3243" i="33"/>
  <c r="AZ3244" i="33"/>
  <c r="BA3244" i="33"/>
  <c r="BB3244" i="33"/>
  <c r="AZ3245" i="33"/>
  <c r="BA3245" i="33"/>
  <c r="BB3245" i="33"/>
  <c r="AZ3246" i="33"/>
  <c r="BA3246" i="33"/>
  <c r="BB3246" i="33"/>
  <c r="AZ3247" i="33"/>
  <c r="BA3247" i="33"/>
  <c r="BB3247" i="33"/>
  <c r="AZ3248" i="33"/>
  <c r="BA3248" i="33"/>
  <c r="BB3248" i="33"/>
  <c r="AZ3249" i="33"/>
  <c r="BA3249" i="33"/>
  <c r="BB3249" i="33"/>
  <c r="AZ3250" i="33"/>
  <c r="BA3250" i="33"/>
  <c r="BB3250" i="33"/>
  <c r="AZ3251" i="33"/>
  <c r="BA3251" i="33"/>
  <c r="BB3251" i="33"/>
  <c r="AZ3252" i="33"/>
  <c r="BA3252" i="33"/>
  <c r="BB3252" i="33"/>
  <c r="AZ3253" i="33"/>
  <c r="BA3253" i="33"/>
  <c r="BB3253" i="33"/>
  <c r="AZ3254" i="33"/>
  <c r="BA3254" i="33"/>
  <c r="BB3254" i="33"/>
  <c r="AZ3255" i="33"/>
  <c r="BA3255" i="33"/>
  <c r="BB3255" i="33"/>
  <c r="AZ3256" i="33"/>
  <c r="BA3256" i="33"/>
  <c r="BB3256" i="33"/>
  <c r="AZ3257" i="33"/>
  <c r="BA3257" i="33"/>
  <c r="BB3257" i="33"/>
  <c r="AZ3258" i="33"/>
  <c r="BA3258" i="33"/>
  <c r="BB3258" i="33"/>
  <c r="AZ3259" i="33"/>
  <c r="BA3259" i="33"/>
  <c r="BB3259" i="33"/>
  <c r="AZ3260" i="33"/>
  <c r="BA3260" i="33"/>
  <c r="BB3260" i="33"/>
  <c r="AZ3261" i="33"/>
  <c r="BA3261" i="33"/>
  <c r="BB3261" i="33"/>
  <c r="AZ3262" i="33"/>
  <c r="BA3262" i="33"/>
  <c r="BB3262" i="33"/>
  <c r="AZ3263" i="33"/>
  <c r="BA3263" i="33"/>
  <c r="BB3263" i="33"/>
  <c r="AZ3264" i="33"/>
  <c r="BA3264" i="33"/>
  <c r="BB3264" i="33"/>
  <c r="AZ3265" i="33"/>
  <c r="BA3265" i="33"/>
  <c r="BB3265" i="33"/>
  <c r="AZ3266" i="33"/>
  <c r="BA3266" i="33"/>
  <c r="BB3266" i="33"/>
  <c r="AZ3267" i="33"/>
  <c r="BA3267" i="33"/>
  <c r="BB3267" i="33"/>
  <c r="AZ3268" i="33"/>
  <c r="BA3268" i="33"/>
  <c r="BB3268" i="33"/>
  <c r="AZ3269" i="33"/>
  <c r="BA3269" i="33"/>
  <c r="BB3269" i="33"/>
  <c r="AZ3270" i="33"/>
  <c r="BA3270" i="33"/>
  <c r="BB3270" i="33"/>
  <c r="AZ3271" i="33"/>
  <c r="BA3271" i="33"/>
  <c r="BB3271" i="33"/>
  <c r="AZ3272" i="33"/>
  <c r="BA3272" i="33"/>
  <c r="BB3272" i="33"/>
  <c r="AZ3273" i="33"/>
  <c r="BA3273" i="33"/>
  <c r="BB3273" i="33"/>
  <c r="AZ3274" i="33"/>
  <c r="BA3274" i="33"/>
  <c r="BB3274" i="33"/>
  <c r="AZ3275" i="33"/>
  <c r="BA3275" i="33"/>
  <c r="BB3275" i="33"/>
  <c r="AZ3276" i="33"/>
  <c r="BA3276" i="33"/>
  <c r="BB3276" i="33"/>
  <c r="AZ3277" i="33"/>
  <c r="BA3277" i="33"/>
  <c r="BB3277" i="33"/>
  <c r="AZ3278" i="33"/>
  <c r="BA3278" i="33"/>
  <c r="BB3278" i="33"/>
  <c r="AZ3279" i="33"/>
  <c r="BA3279" i="33"/>
  <c r="BB3279" i="33"/>
  <c r="AZ3280" i="33"/>
  <c r="BA3280" i="33"/>
  <c r="BB3280" i="33"/>
  <c r="AZ3281" i="33"/>
  <c r="BA3281" i="33"/>
  <c r="BB3281" i="33"/>
  <c r="AZ3282" i="33"/>
  <c r="BA3282" i="33"/>
  <c r="BB3282" i="33"/>
  <c r="AZ3283" i="33"/>
  <c r="BA3283" i="33"/>
  <c r="BB3283" i="33"/>
  <c r="AZ3284" i="33"/>
  <c r="BA3284" i="33"/>
  <c r="BB3284" i="33"/>
  <c r="AZ3285" i="33"/>
  <c r="BA3285" i="33"/>
  <c r="BB3285" i="33"/>
  <c r="AZ3286" i="33"/>
  <c r="BA3286" i="33"/>
  <c r="BB3286" i="33"/>
  <c r="AZ3287" i="33"/>
  <c r="BA3287" i="33"/>
  <c r="BB3287" i="33"/>
  <c r="AZ3288" i="33"/>
  <c r="BA3288" i="33"/>
  <c r="BB3288" i="33"/>
  <c r="AZ3289" i="33"/>
  <c r="BA3289" i="33"/>
  <c r="BB3289" i="33"/>
  <c r="AZ3290" i="33"/>
  <c r="BA3290" i="33"/>
  <c r="BB3290" i="33"/>
  <c r="AZ3291" i="33"/>
  <c r="BA3291" i="33"/>
  <c r="BB3291" i="33"/>
  <c r="AZ3292" i="33"/>
  <c r="BA3292" i="33"/>
  <c r="BB3292" i="33"/>
  <c r="AZ3293" i="33"/>
  <c r="BA3293" i="33"/>
  <c r="BB3293" i="33"/>
  <c r="AZ3294" i="33"/>
  <c r="BA3294" i="33"/>
  <c r="BB3294" i="33"/>
  <c r="AZ3295" i="33"/>
  <c r="BA3295" i="33"/>
  <c r="BB3295" i="33"/>
  <c r="AZ3296" i="33"/>
  <c r="BA3296" i="33"/>
  <c r="BB3296" i="33"/>
  <c r="AZ3297" i="33"/>
  <c r="BA3297" i="33"/>
  <c r="BB3297" i="33"/>
  <c r="AZ3298" i="33"/>
  <c r="BA3298" i="33"/>
  <c r="BB3298" i="33"/>
  <c r="AZ3299" i="33"/>
  <c r="BA3299" i="33"/>
  <c r="BB3299" i="33"/>
  <c r="AZ3300" i="33"/>
  <c r="BA3300" i="33"/>
  <c r="BB3300" i="33"/>
  <c r="AZ3301" i="33"/>
  <c r="BA3301" i="33"/>
  <c r="BB3301" i="33"/>
  <c r="AZ3302" i="33"/>
  <c r="BA3302" i="33"/>
  <c r="BB3302" i="33"/>
  <c r="AZ3303" i="33"/>
  <c r="BA3303" i="33"/>
  <c r="BB3303" i="33"/>
  <c r="AZ3304" i="33"/>
  <c r="BA3304" i="33"/>
  <c r="BB3304" i="33"/>
  <c r="AZ3305" i="33"/>
  <c r="BA3305" i="33"/>
  <c r="BB3305" i="33"/>
  <c r="AZ3306" i="33"/>
  <c r="BA3306" i="33"/>
  <c r="BB3306" i="33"/>
  <c r="AZ3307" i="33"/>
  <c r="BA3307" i="33"/>
  <c r="BB3307" i="33"/>
  <c r="AZ3308" i="33"/>
  <c r="BA3308" i="33"/>
  <c r="BB3308" i="33"/>
  <c r="AZ3309" i="33"/>
  <c r="BA3309" i="33"/>
  <c r="BB3309" i="33"/>
  <c r="AZ3310" i="33"/>
  <c r="BA3310" i="33"/>
  <c r="BB3310" i="33"/>
  <c r="AZ3311" i="33"/>
  <c r="BA3311" i="33"/>
  <c r="BB3311" i="33"/>
  <c r="AZ3312" i="33"/>
  <c r="BA3312" i="33"/>
  <c r="BB3312" i="33"/>
  <c r="AZ3313" i="33"/>
  <c r="BA3313" i="33"/>
  <c r="BB3313" i="33"/>
  <c r="AZ3314" i="33"/>
  <c r="BA3314" i="33"/>
  <c r="BB3314" i="33"/>
  <c r="AZ3315" i="33"/>
  <c r="BA3315" i="33"/>
  <c r="BB3315" i="33"/>
  <c r="AZ3316" i="33"/>
  <c r="BA3316" i="33"/>
  <c r="BB3316" i="33"/>
  <c r="AZ3317" i="33"/>
  <c r="BA3317" i="33"/>
  <c r="BB3317" i="33"/>
  <c r="AZ3318" i="33"/>
  <c r="BA3318" i="33"/>
  <c r="BB3318" i="33"/>
  <c r="AZ3319" i="33"/>
  <c r="BA3319" i="33"/>
  <c r="BB3319" i="33"/>
  <c r="AZ3320" i="33"/>
  <c r="BA3320" i="33"/>
  <c r="BB3320" i="33"/>
  <c r="AZ3321" i="33"/>
  <c r="BA3321" i="33"/>
  <c r="BB3321" i="33"/>
  <c r="AZ3322" i="33"/>
  <c r="BA3322" i="33"/>
  <c r="BB3322" i="33"/>
  <c r="AZ3323" i="33"/>
  <c r="BA3323" i="33"/>
  <c r="BB3323" i="33"/>
  <c r="AZ3324" i="33"/>
  <c r="BA3324" i="33"/>
  <c r="BB3324" i="33"/>
  <c r="AZ3325" i="33"/>
  <c r="BA3325" i="33"/>
  <c r="BB3325" i="33"/>
  <c r="AZ3326" i="33"/>
  <c r="BA3326" i="33"/>
  <c r="BB3326" i="33"/>
  <c r="AZ3327" i="33"/>
  <c r="BA3327" i="33"/>
  <c r="BB3327" i="33"/>
  <c r="AZ3328" i="33"/>
  <c r="BA3328" i="33"/>
  <c r="BB3328" i="33"/>
  <c r="AZ3329" i="33"/>
  <c r="BA3329" i="33"/>
  <c r="BB3329" i="33"/>
  <c r="AZ3330" i="33"/>
  <c r="BA3330" i="33"/>
  <c r="BB3330" i="33"/>
  <c r="AZ3331" i="33"/>
  <c r="BA3331" i="33"/>
  <c r="BB3331" i="33"/>
  <c r="AZ3332" i="33"/>
  <c r="BA3332" i="33"/>
  <c r="BB3332" i="33"/>
  <c r="AZ3333" i="33"/>
  <c r="BA3333" i="33"/>
  <c r="BB3333" i="33"/>
  <c r="AZ3334" i="33"/>
  <c r="BA3334" i="33"/>
  <c r="BB3334" i="33"/>
  <c r="AZ3335" i="33"/>
  <c r="BA3335" i="33"/>
  <c r="BB3335" i="33"/>
  <c r="AZ3336" i="33"/>
  <c r="BA3336" i="33"/>
  <c r="BB3336" i="33"/>
  <c r="AZ3337" i="33"/>
  <c r="BA3337" i="33"/>
  <c r="BB3337" i="33"/>
  <c r="AZ3338" i="33"/>
  <c r="BA3338" i="33"/>
  <c r="BB3338" i="33"/>
  <c r="AZ3339" i="33"/>
  <c r="BA3339" i="33"/>
  <c r="BB3339" i="33"/>
  <c r="AZ3340" i="33"/>
  <c r="BA3340" i="33"/>
  <c r="BB3340" i="33"/>
  <c r="AZ3341" i="33"/>
  <c r="BA3341" i="33"/>
  <c r="BB3341" i="33"/>
  <c r="AZ3342" i="33"/>
  <c r="BA3342" i="33"/>
  <c r="BB3342" i="33"/>
  <c r="AZ3343" i="33"/>
  <c r="BA3343" i="33"/>
  <c r="BB3343" i="33"/>
  <c r="AZ3344" i="33"/>
  <c r="BA3344" i="33"/>
  <c r="BB3344" i="33"/>
  <c r="AZ3345" i="33"/>
  <c r="BA3345" i="33"/>
  <c r="BB3345" i="33"/>
  <c r="AZ3346" i="33"/>
  <c r="BA3346" i="33"/>
  <c r="BB3346" i="33"/>
  <c r="AZ3347" i="33"/>
  <c r="BA3347" i="33"/>
  <c r="BB3347" i="33"/>
  <c r="AZ3348" i="33"/>
  <c r="BA3348" i="33"/>
  <c r="BB3348" i="33"/>
  <c r="AZ3349" i="33"/>
  <c r="BA3349" i="33"/>
  <c r="BB3349" i="33"/>
  <c r="AZ3350" i="33"/>
  <c r="BA3350" i="33"/>
  <c r="BB3350" i="33"/>
  <c r="AZ3351" i="33"/>
  <c r="BA3351" i="33"/>
  <c r="BB3351" i="33"/>
  <c r="AZ3352" i="33"/>
  <c r="BA3352" i="33"/>
  <c r="BB3352" i="33"/>
  <c r="AZ3353" i="33"/>
  <c r="BA3353" i="33"/>
  <c r="BB3353" i="33"/>
  <c r="AZ3354" i="33"/>
  <c r="BA3354" i="33"/>
  <c r="BB3354" i="33"/>
  <c r="AZ3355" i="33"/>
  <c r="BA3355" i="33"/>
  <c r="BB3355" i="33"/>
  <c r="AZ3356" i="33"/>
  <c r="BA3356" i="33"/>
  <c r="BB3356" i="33"/>
  <c r="AZ3357" i="33"/>
  <c r="BA3357" i="33"/>
  <c r="BB3357" i="33"/>
  <c r="AZ3358" i="33"/>
  <c r="BA3358" i="33"/>
  <c r="BB3358" i="33"/>
  <c r="AZ3359" i="33"/>
  <c r="BA3359" i="33"/>
  <c r="BB3359" i="33"/>
  <c r="AZ3360" i="33"/>
  <c r="BA3360" i="33"/>
  <c r="BB3360" i="33"/>
  <c r="AZ3361" i="33"/>
  <c r="BA3361" i="33"/>
  <c r="BB3361" i="33"/>
  <c r="AZ3362" i="33"/>
  <c r="BA3362" i="33"/>
  <c r="BB3362" i="33"/>
  <c r="AZ3363" i="33"/>
  <c r="BA3363" i="33"/>
  <c r="BB3363" i="33"/>
  <c r="AZ3364" i="33"/>
  <c r="BA3364" i="33"/>
  <c r="BB3364" i="33"/>
  <c r="AZ3365" i="33"/>
  <c r="BA3365" i="33"/>
  <c r="BB3365" i="33"/>
  <c r="AZ3366" i="33"/>
  <c r="BA3366" i="33"/>
  <c r="BB3366" i="33"/>
  <c r="AZ3367" i="33"/>
  <c r="BA3367" i="33"/>
  <c r="BB3367" i="33"/>
  <c r="AZ3368" i="33"/>
  <c r="BA3368" i="33"/>
  <c r="BB3368" i="33"/>
  <c r="AZ3369" i="33"/>
  <c r="BA3369" i="33"/>
  <c r="BB3369" i="33"/>
  <c r="AZ3370" i="33"/>
  <c r="BA3370" i="33"/>
  <c r="BB3370" i="33"/>
  <c r="AZ3371" i="33"/>
  <c r="BA3371" i="33"/>
  <c r="BB3371" i="33"/>
  <c r="AZ3372" i="33"/>
  <c r="BA3372" i="33"/>
  <c r="BB3372" i="33"/>
  <c r="AZ3373" i="33"/>
  <c r="BA3373" i="33"/>
  <c r="BB3373" i="33"/>
  <c r="AZ3374" i="33"/>
  <c r="BA3374" i="33"/>
  <c r="BB3374" i="33"/>
  <c r="AZ3375" i="33"/>
  <c r="BA3375" i="33"/>
  <c r="BB3375" i="33"/>
  <c r="AZ3376" i="33"/>
  <c r="BA3376" i="33"/>
  <c r="BB3376" i="33"/>
  <c r="AZ3377" i="33"/>
  <c r="BA3377" i="33"/>
  <c r="BB3377" i="33"/>
  <c r="AZ3378" i="33"/>
  <c r="BA3378" i="33"/>
  <c r="BB3378" i="33"/>
  <c r="AZ3379" i="33"/>
  <c r="BA3379" i="33"/>
  <c r="BB3379" i="33"/>
  <c r="AZ3380" i="33"/>
  <c r="BA3380" i="33"/>
  <c r="BB3380" i="33"/>
  <c r="AZ3381" i="33"/>
  <c r="BA3381" i="33"/>
  <c r="BB3381" i="33"/>
  <c r="AZ3382" i="33"/>
  <c r="BA3382" i="33"/>
  <c r="BB3382" i="33"/>
  <c r="AZ3383" i="33"/>
  <c r="BA3383" i="33"/>
  <c r="BB3383" i="33"/>
  <c r="AZ3384" i="33"/>
  <c r="BA3384" i="33"/>
  <c r="BB3384" i="33"/>
  <c r="AZ3385" i="33"/>
  <c r="BA3385" i="33"/>
  <c r="BB3385" i="33"/>
  <c r="AZ3386" i="33"/>
  <c r="BA3386" i="33"/>
  <c r="BB3386" i="33"/>
  <c r="AZ3387" i="33"/>
  <c r="BA3387" i="33"/>
  <c r="BB3387" i="33"/>
  <c r="AZ3388" i="33"/>
  <c r="BA3388" i="33"/>
  <c r="BB3388" i="33"/>
  <c r="AZ3389" i="33"/>
  <c r="BA3389" i="33"/>
  <c r="BB3389" i="33"/>
  <c r="AZ3390" i="33"/>
  <c r="BA3390" i="33"/>
  <c r="BB3390" i="33"/>
  <c r="AZ3391" i="33"/>
  <c r="BA3391" i="33"/>
  <c r="BB3391" i="33"/>
  <c r="AZ3392" i="33"/>
  <c r="BA3392" i="33"/>
  <c r="BB3392" i="33"/>
  <c r="AZ3393" i="33"/>
  <c r="BA3393" i="33"/>
  <c r="BB3393" i="33"/>
  <c r="AZ3394" i="33"/>
  <c r="BA3394" i="33"/>
  <c r="BB3394" i="33"/>
  <c r="AZ3395" i="33"/>
  <c r="BA3395" i="33"/>
  <c r="BB3395" i="33"/>
  <c r="AZ3396" i="33"/>
  <c r="BA3396" i="33"/>
  <c r="BB3396" i="33"/>
  <c r="AZ3397" i="33"/>
  <c r="BA3397" i="33"/>
  <c r="BB3397" i="33"/>
  <c r="AZ3398" i="33"/>
  <c r="BA3398" i="33"/>
  <c r="BB3398" i="33"/>
  <c r="AZ3399" i="33"/>
  <c r="BA3399" i="33"/>
  <c r="BB3399" i="33"/>
  <c r="AZ3400" i="33"/>
  <c r="BA3400" i="33"/>
  <c r="BB3400" i="33"/>
  <c r="AZ3401" i="33"/>
  <c r="BA3401" i="33"/>
  <c r="BB3401" i="33"/>
  <c r="AZ3402" i="33"/>
  <c r="BA3402" i="33"/>
  <c r="BB3402" i="33"/>
  <c r="AZ3403" i="33"/>
  <c r="BA3403" i="33"/>
  <c r="BB3403" i="33"/>
  <c r="AZ3404" i="33"/>
  <c r="BA3404" i="33"/>
  <c r="BB3404" i="33"/>
  <c r="AZ3405" i="33"/>
  <c r="BA3405" i="33"/>
  <c r="BB3405" i="33"/>
  <c r="AZ3406" i="33"/>
  <c r="BA3406" i="33"/>
  <c r="BB3406" i="33"/>
  <c r="AZ3407" i="33"/>
  <c r="BA3407" i="33"/>
  <c r="BB3407" i="33"/>
  <c r="AZ3408" i="33"/>
  <c r="BA3408" i="33"/>
  <c r="BB3408" i="33"/>
  <c r="AZ3409" i="33"/>
  <c r="BA3409" i="33"/>
  <c r="BB3409" i="33"/>
  <c r="AZ3410" i="33"/>
  <c r="BA3410" i="33"/>
  <c r="BB3410" i="33"/>
  <c r="AZ3411" i="33"/>
  <c r="BA3411" i="33"/>
  <c r="BB3411" i="33"/>
  <c r="AZ3412" i="33"/>
  <c r="BA3412" i="33"/>
  <c r="BB3412" i="33"/>
  <c r="AZ3413" i="33"/>
  <c r="BA3413" i="33"/>
  <c r="BB3413" i="33"/>
  <c r="AZ3414" i="33"/>
  <c r="BA3414" i="33"/>
  <c r="BB3414" i="33"/>
  <c r="AZ3415" i="33"/>
  <c r="BA3415" i="33"/>
  <c r="BB3415" i="33"/>
  <c r="AZ3416" i="33"/>
  <c r="BA3416" i="33"/>
  <c r="BB3416" i="33"/>
  <c r="AZ3417" i="33"/>
  <c r="BA3417" i="33"/>
  <c r="BB3417" i="33"/>
  <c r="AZ3418" i="33"/>
  <c r="BA3418" i="33"/>
  <c r="BB3418" i="33"/>
  <c r="AZ3419" i="33"/>
  <c r="BA3419" i="33"/>
  <c r="BB3419" i="33"/>
  <c r="AZ3420" i="33"/>
  <c r="BA3420" i="33"/>
  <c r="BB3420" i="33"/>
  <c r="AZ3421" i="33"/>
  <c r="BA3421" i="33"/>
  <c r="BB3421" i="33"/>
  <c r="AZ3422" i="33"/>
  <c r="BA3422" i="33"/>
  <c r="BB3422" i="33"/>
  <c r="AZ3423" i="33"/>
  <c r="BA3423" i="33"/>
  <c r="BB3423" i="33"/>
  <c r="AZ3424" i="33"/>
  <c r="BA3424" i="33"/>
  <c r="BB3424" i="33"/>
  <c r="AZ3425" i="33"/>
  <c r="BA3425" i="33"/>
  <c r="BB3425" i="33"/>
  <c r="AZ3426" i="33"/>
  <c r="BA3426" i="33"/>
  <c r="BB3426" i="33"/>
  <c r="AZ3427" i="33"/>
  <c r="BA3427" i="33"/>
  <c r="BB3427" i="33"/>
  <c r="AZ3428" i="33"/>
  <c r="BA3428" i="33"/>
  <c r="BB3428" i="33"/>
  <c r="AZ3429" i="33"/>
  <c r="BA3429" i="33"/>
  <c r="BB3429" i="33"/>
  <c r="AZ3430" i="33"/>
  <c r="BA3430" i="33"/>
  <c r="BB3430" i="33"/>
  <c r="AZ3431" i="33"/>
  <c r="BA3431" i="33"/>
  <c r="BB3431" i="33"/>
  <c r="AZ3432" i="33"/>
  <c r="BA3432" i="33"/>
  <c r="BB3432" i="33"/>
  <c r="AZ3433" i="33"/>
  <c r="BA3433" i="33"/>
  <c r="BB3433" i="33"/>
  <c r="AZ3434" i="33"/>
  <c r="BA3434" i="33"/>
  <c r="BB3434" i="33"/>
  <c r="AZ3435" i="33"/>
  <c r="BA3435" i="33"/>
  <c r="BB3435" i="33"/>
  <c r="AZ3436" i="33"/>
  <c r="BA3436" i="33"/>
  <c r="BB3436" i="33"/>
  <c r="AZ3437" i="33"/>
  <c r="BA3437" i="33"/>
  <c r="BB3437" i="33"/>
  <c r="AZ3438" i="33"/>
  <c r="BA3438" i="33"/>
  <c r="BB3438" i="33"/>
  <c r="AZ3439" i="33"/>
  <c r="BA3439" i="33"/>
  <c r="BB3439" i="33"/>
  <c r="AZ3440" i="33"/>
  <c r="BA3440" i="33"/>
  <c r="BB3440" i="33"/>
  <c r="AZ3441" i="33"/>
  <c r="BA3441" i="33"/>
  <c r="BB3441" i="33"/>
  <c r="AZ3442" i="33"/>
  <c r="BA3442" i="33"/>
  <c r="BB3442" i="33"/>
  <c r="AZ3443" i="33"/>
  <c r="BA3443" i="33"/>
  <c r="BB3443" i="33"/>
  <c r="AZ3444" i="33"/>
  <c r="BA3444" i="33"/>
  <c r="BB3444" i="33"/>
  <c r="AZ3445" i="33"/>
  <c r="BA3445" i="33"/>
  <c r="BB3445" i="33"/>
  <c r="AZ3446" i="33"/>
  <c r="BA3446" i="33"/>
  <c r="BB3446" i="33"/>
  <c r="AZ3447" i="33"/>
  <c r="BA3447" i="33"/>
  <c r="BB3447" i="33"/>
  <c r="AZ3448" i="33"/>
  <c r="BA3448" i="33"/>
  <c r="BB3448" i="33"/>
  <c r="AZ3449" i="33"/>
  <c r="BA3449" i="33"/>
  <c r="BB3449" i="33"/>
  <c r="AZ3450" i="33"/>
  <c r="BA3450" i="33"/>
  <c r="BB3450" i="33"/>
  <c r="AZ3451" i="33"/>
  <c r="BA3451" i="33"/>
  <c r="BB3451" i="33"/>
  <c r="AZ3452" i="33"/>
  <c r="BA3452" i="33"/>
  <c r="BB3452" i="33"/>
  <c r="AZ3453" i="33"/>
  <c r="BA3453" i="33"/>
  <c r="BB3453" i="33"/>
  <c r="AZ3454" i="33"/>
  <c r="BA3454" i="33"/>
  <c r="BB3454" i="33"/>
  <c r="AZ3455" i="33"/>
  <c r="BA3455" i="33"/>
  <c r="BB3455" i="33"/>
  <c r="AZ3456" i="33"/>
  <c r="BA3456" i="33"/>
  <c r="BB3456" i="33"/>
  <c r="AZ3457" i="33"/>
  <c r="BA3457" i="33"/>
  <c r="BB3457" i="33"/>
  <c r="AZ3458" i="33"/>
  <c r="BA3458" i="33"/>
  <c r="BB3458" i="33"/>
  <c r="AZ3459" i="33"/>
  <c r="BA3459" i="33"/>
  <c r="BB3459" i="33"/>
  <c r="AZ3460" i="33"/>
  <c r="BA3460" i="33"/>
  <c r="BB3460" i="33"/>
  <c r="AZ3461" i="33"/>
  <c r="BA3461" i="33"/>
  <c r="BB3461" i="33"/>
  <c r="AZ3462" i="33"/>
  <c r="BA3462" i="33"/>
  <c r="BB3462" i="33"/>
  <c r="AZ3463" i="33"/>
  <c r="BA3463" i="33"/>
  <c r="BB3463" i="33"/>
  <c r="AZ3464" i="33"/>
  <c r="BA3464" i="33"/>
  <c r="BB3464" i="33"/>
  <c r="AZ3465" i="33"/>
  <c r="BA3465" i="33"/>
  <c r="BB3465" i="33"/>
  <c r="AZ3466" i="33"/>
  <c r="BA3466" i="33"/>
  <c r="BB3466" i="33"/>
  <c r="AZ3467" i="33"/>
  <c r="BA3467" i="33"/>
  <c r="BB3467" i="33"/>
  <c r="AZ3468" i="33"/>
  <c r="BA3468" i="33"/>
  <c r="BB3468" i="33"/>
  <c r="AZ3469" i="33"/>
  <c r="BA3469" i="33"/>
  <c r="BB3469" i="33"/>
  <c r="AZ3470" i="33"/>
  <c r="BA3470" i="33"/>
  <c r="BB3470" i="33"/>
  <c r="AZ3471" i="33"/>
  <c r="BA3471" i="33"/>
  <c r="BB3471" i="33"/>
  <c r="AZ3472" i="33"/>
  <c r="BA3472" i="33"/>
  <c r="BB3472" i="33"/>
  <c r="AZ3473" i="33"/>
  <c r="BA3473" i="33"/>
  <c r="BB3473" i="33"/>
  <c r="AZ3474" i="33"/>
  <c r="BA3474" i="33"/>
  <c r="BB3474" i="33"/>
  <c r="AZ3475" i="33"/>
  <c r="BA3475" i="33"/>
  <c r="BB3475" i="33"/>
  <c r="AZ3476" i="33"/>
  <c r="BA3476" i="33"/>
  <c r="BB3476" i="33"/>
  <c r="AZ3477" i="33"/>
  <c r="BA3477" i="33"/>
  <c r="BB3477" i="33"/>
  <c r="AZ3478" i="33"/>
  <c r="BA3478" i="33"/>
  <c r="BB3478" i="33"/>
  <c r="AZ3479" i="33"/>
  <c r="BA3479" i="33"/>
  <c r="BB3479" i="33"/>
  <c r="AZ3480" i="33"/>
  <c r="BA3480" i="33"/>
  <c r="BB3480" i="33"/>
  <c r="AZ3481" i="33"/>
  <c r="BA3481" i="33"/>
  <c r="BB3481" i="33"/>
  <c r="AZ3482" i="33"/>
  <c r="BA3482" i="33"/>
  <c r="BB3482" i="33"/>
  <c r="AZ3483" i="33"/>
  <c r="BA3483" i="33"/>
  <c r="BB3483" i="33"/>
  <c r="AZ3484" i="33"/>
  <c r="BA3484" i="33"/>
  <c r="BB3484" i="33"/>
  <c r="AZ3485" i="33"/>
  <c r="BA3485" i="33"/>
  <c r="BB3485" i="33"/>
  <c r="AZ3486" i="33"/>
  <c r="BA3486" i="33"/>
  <c r="BB3486" i="33"/>
  <c r="AZ3487" i="33"/>
  <c r="BA3487" i="33"/>
  <c r="BB3487" i="33"/>
  <c r="AZ3488" i="33"/>
  <c r="BA3488" i="33"/>
  <c r="BB3488" i="33"/>
  <c r="AZ3489" i="33"/>
  <c r="BA3489" i="33"/>
  <c r="BB3489" i="33"/>
  <c r="AZ3490" i="33"/>
  <c r="BA3490" i="33"/>
  <c r="BB3490" i="33"/>
  <c r="AZ3491" i="33"/>
  <c r="BA3491" i="33"/>
  <c r="BB3491" i="33"/>
  <c r="AZ3492" i="33"/>
  <c r="BA3492" i="33"/>
  <c r="BB3492" i="33"/>
  <c r="AZ3493" i="33"/>
  <c r="BA3493" i="33"/>
  <c r="BB3493" i="33"/>
  <c r="AZ3494" i="33"/>
  <c r="BA3494" i="33"/>
  <c r="BB3494" i="33"/>
  <c r="AZ3495" i="33"/>
  <c r="BA3495" i="33"/>
  <c r="BB3495" i="33"/>
  <c r="AZ3496" i="33"/>
  <c r="BA3496" i="33"/>
  <c r="BB3496" i="33"/>
  <c r="AZ3497" i="33"/>
  <c r="BA3497" i="33"/>
  <c r="BB3497" i="33"/>
  <c r="AZ3498" i="33"/>
  <c r="BA3498" i="33"/>
  <c r="BB3498" i="33"/>
  <c r="AZ3499" i="33"/>
  <c r="BA3499" i="33"/>
  <c r="BB3499" i="33"/>
  <c r="AZ3500" i="33"/>
  <c r="BA3500" i="33"/>
  <c r="BB3500" i="33"/>
  <c r="AZ3501" i="33"/>
  <c r="BA3501" i="33"/>
  <c r="BB3501" i="33"/>
  <c r="AZ3502" i="33"/>
  <c r="BA3502" i="33"/>
  <c r="BB3502" i="33"/>
  <c r="AZ3503" i="33"/>
  <c r="BA3503" i="33"/>
  <c r="BB3503" i="33"/>
  <c r="AZ3504" i="33"/>
  <c r="BA3504" i="33"/>
  <c r="BB3504" i="33"/>
  <c r="AZ3505" i="33"/>
  <c r="BA3505" i="33"/>
  <c r="BB3505" i="33"/>
  <c r="AZ3506" i="33"/>
  <c r="BA3506" i="33"/>
  <c r="BB3506" i="33"/>
  <c r="AZ3507" i="33"/>
  <c r="BA3507" i="33"/>
  <c r="BB3507" i="33"/>
  <c r="AZ3508" i="33"/>
  <c r="BA3508" i="33"/>
  <c r="BB3508" i="33"/>
  <c r="AZ3509" i="33"/>
  <c r="BA3509" i="33"/>
  <c r="BB3509" i="33"/>
  <c r="AZ3510" i="33"/>
  <c r="BA3510" i="33"/>
  <c r="BB3510" i="33"/>
  <c r="AZ3511" i="33"/>
  <c r="BA3511" i="33"/>
  <c r="BB3511" i="33"/>
  <c r="AZ3512" i="33"/>
  <c r="BA3512" i="33"/>
  <c r="BB3512" i="33"/>
  <c r="AZ3513" i="33"/>
  <c r="BA3513" i="33"/>
  <c r="BB3513" i="33"/>
  <c r="AZ3514" i="33"/>
  <c r="BA3514" i="33"/>
  <c r="BB3514" i="33"/>
  <c r="AZ3515" i="33"/>
  <c r="BA3515" i="33"/>
  <c r="BB3515" i="33"/>
  <c r="AZ3516" i="33"/>
  <c r="BA3516" i="33"/>
  <c r="BB3516" i="33"/>
  <c r="AZ3517" i="33"/>
  <c r="BA3517" i="33"/>
  <c r="BB3517" i="33"/>
  <c r="AZ3518" i="33"/>
  <c r="BA3518" i="33"/>
  <c r="BB3518" i="33"/>
  <c r="AZ3519" i="33"/>
  <c r="BA3519" i="33"/>
  <c r="BB3519" i="33"/>
  <c r="AZ3520" i="33"/>
  <c r="BA3520" i="33"/>
  <c r="BB3520" i="33"/>
  <c r="AZ3521" i="33"/>
  <c r="BA3521" i="33"/>
  <c r="BB3521" i="33"/>
  <c r="AZ3522" i="33"/>
  <c r="BA3522" i="33"/>
  <c r="BB3522" i="33"/>
  <c r="AZ3523" i="33"/>
  <c r="BA3523" i="33"/>
  <c r="BB3523" i="33"/>
  <c r="AZ3524" i="33"/>
  <c r="BA3524" i="33"/>
  <c r="BB3524" i="33"/>
  <c r="AZ3525" i="33"/>
  <c r="BA3525" i="33"/>
  <c r="BB3525" i="33"/>
  <c r="AZ3526" i="33"/>
  <c r="BA3526" i="33"/>
  <c r="BB3526" i="33"/>
  <c r="AZ3527" i="33"/>
  <c r="BA3527" i="33"/>
  <c r="BB3527" i="33"/>
  <c r="AZ3528" i="33"/>
  <c r="BA3528" i="33"/>
  <c r="BB3528" i="33"/>
  <c r="AZ3529" i="33"/>
  <c r="BA3529" i="33"/>
  <c r="BB3529" i="33"/>
  <c r="AZ3530" i="33"/>
  <c r="BA3530" i="33"/>
  <c r="BB3530" i="33"/>
  <c r="AZ3531" i="33"/>
  <c r="BA3531" i="33"/>
  <c r="BB3531" i="33"/>
  <c r="AZ3532" i="33"/>
  <c r="BA3532" i="33"/>
  <c r="BB3532" i="33"/>
  <c r="AZ3533" i="33"/>
  <c r="BA3533" i="33"/>
  <c r="BB3533" i="33"/>
  <c r="AZ3534" i="33"/>
  <c r="BA3534" i="33"/>
  <c r="BB3534" i="33"/>
  <c r="AZ3535" i="33"/>
  <c r="BA3535" i="33"/>
  <c r="BB3535" i="33"/>
  <c r="AZ3536" i="33"/>
  <c r="BA3536" i="33"/>
  <c r="BB3536" i="33"/>
  <c r="AZ3537" i="33"/>
  <c r="BA3537" i="33"/>
  <c r="BB3537" i="33"/>
  <c r="AZ3538" i="33"/>
  <c r="BA3538" i="33"/>
  <c r="BB3538" i="33"/>
  <c r="AZ3539" i="33"/>
  <c r="BA3539" i="33"/>
  <c r="BB3539" i="33"/>
  <c r="AZ3540" i="33"/>
  <c r="BA3540" i="33"/>
  <c r="BB3540" i="33"/>
  <c r="AZ3541" i="33"/>
  <c r="BA3541" i="33"/>
  <c r="BB3541" i="33"/>
  <c r="AZ3542" i="33"/>
  <c r="BA3542" i="33"/>
  <c r="BB3542" i="33"/>
  <c r="AZ3543" i="33"/>
  <c r="BA3543" i="33"/>
  <c r="BB3543" i="33"/>
  <c r="AZ3544" i="33"/>
  <c r="BA3544" i="33"/>
  <c r="BB3544" i="33"/>
  <c r="AZ3545" i="33"/>
  <c r="BA3545" i="33"/>
  <c r="BB3545" i="33"/>
  <c r="AZ3546" i="33"/>
  <c r="BA3546" i="33"/>
  <c r="BB3546" i="33"/>
  <c r="AZ3547" i="33"/>
  <c r="BA3547" i="33"/>
  <c r="BB3547" i="33"/>
  <c r="AZ3548" i="33"/>
  <c r="BA3548" i="33"/>
  <c r="BB3548" i="33"/>
  <c r="AZ3549" i="33"/>
  <c r="BA3549" i="33"/>
  <c r="BB3549" i="33"/>
  <c r="AZ3550" i="33"/>
  <c r="BA3550" i="33"/>
  <c r="BB3550" i="33"/>
  <c r="AZ3551" i="33"/>
  <c r="BA3551" i="33"/>
  <c r="BB3551" i="33"/>
  <c r="AZ3552" i="33"/>
  <c r="BA3552" i="33"/>
  <c r="BB3552" i="33"/>
  <c r="AZ3553" i="33"/>
  <c r="BA3553" i="33"/>
  <c r="BB3553" i="33"/>
  <c r="AZ3554" i="33"/>
  <c r="BA3554" i="33"/>
  <c r="BB3554" i="33"/>
  <c r="AZ3555" i="33"/>
  <c r="BA3555" i="33"/>
  <c r="BB3555" i="33"/>
  <c r="AZ3556" i="33"/>
  <c r="BA3556" i="33"/>
  <c r="BB3556" i="33"/>
  <c r="AZ3557" i="33"/>
  <c r="BA3557" i="33"/>
  <c r="BB3557" i="33"/>
  <c r="AZ3558" i="33"/>
  <c r="BA3558" i="33"/>
  <c r="BB3558" i="33"/>
  <c r="AZ3559" i="33"/>
  <c r="BA3559" i="33"/>
  <c r="BB3559" i="33"/>
  <c r="AZ3560" i="33"/>
  <c r="BA3560" i="33"/>
  <c r="BB3560" i="33"/>
  <c r="AZ3561" i="33"/>
  <c r="BA3561" i="33"/>
  <c r="BB3561" i="33"/>
  <c r="AZ3562" i="33"/>
  <c r="BA3562" i="33"/>
  <c r="BB3562" i="33"/>
  <c r="AZ3563" i="33"/>
  <c r="BA3563" i="33"/>
  <c r="BB3563" i="33"/>
  <c r="AZ3564" i="33"/>
  <c r="BA3564" i="33"/>
  <c r="BB3564" i="33"/>
  <c r="AZ3565" i="33"/>
  <c r="BA3565" i="33"/>
  <c r="BB3565" i="33"/>
  <c r="AZ3566" i="33"/>
  <c r="BA3566" i="33"/>
  <c r="BB3566" i="33"/>
  <c r="AZ3567" i="33"/>
  <c r="BA3567" i="33"/>
  <c r="BB3567" i="33"/>
  <c r="AZ3568" i="33"/>
  <c r="BA3568" i="33"/>
  <c r="BB3568" i="33"/>
  <c r="AZ3569" i="33"/>
  <c r="BA3569" i="33"/>
  <c r="BB3569" i="33"/>
  <c r="AZ3570" i="33"/>
  <c r="BA3570" i="33"/>
  <c r="BB3570" i="33"/>
  <c r="AZ3571" i="33"/>
  <c r="BA3571" i="33"/>
  <c r="BB3571" i="33"/>
  <c r="AZ3572" i="33"/>
  <c r="BA3572" i="33"/>
  <c r="BB3572" i="33"/>
  <c r="AZ3573" i="33"/>
  <c r="BA3573" i="33"/>
  <c r="BB3573" i="33"/>
  <c r="AZ3574" i="33"/>
  <c r="BA3574" i="33"/>
  <c r="BB3574" i="33"/>
  <c r="AZ3575" i="33"/>
  <c r="BA3575" i="33"/>
  <c r="BB3575" i="33"/>
  <c r="AZ3576" i="33"/>
  <c r="BA3576" i="33"/>
  <c r="BB3576" i="33"/>
  <c r="AZ3577" i="33"/>
  <c r="BA3577" i="33"/>
  <c r="BB3577" i="33"/>
  <c r="AZ3578" i="33"/>
  <c r="BA3578" i="33"/>
  <c r="BB3578" i="33"/>
  <c r="AZ3579" i="33"/>
  <c r="BA3579" i="33"/>
  <c r="BB3579" i="33"/>
  <c r="AZ3580" i="33"/>
  <c r="BA3580" i="33"/>
  <c r="BB3580" i="33"/>
  <c r="AZ3581" i="33"/>
  <c r="BA3581" i="33"/>
  <c r="BB3581" i="33"/>
  <c r="AZ3582" i="33"/>
  <c r="BA3582" i="33"/>
  <c r="BB3582" i="33"/>
  <c r="AZ3583" i="33"/>
  <c r="BA3583" i="33"/>
  <c r="BB3583" i="33"/>
  <c r="AZ3584" i="33"/>
  <c r="BA3584" i="33"/>
  <c r="BB3584" i="33"/>
  <c r="AZ3585" i="33"/>
  <c r="BA3585" i="33"/>
  <c r="BB3585" i="33"/>
  <c r="AZ3586" i="33"/>
  <c r="BA3586" i="33"/>
  <c r="BB3586" i="33"/>
  <c r="AZ3587" i="33"/>
  <c r="BA3587" i="33"/>
  <c r="BB3587" i="33"/>
  <c r="AZ3588" i="33"/>
  <c r="BA3588" i="33"/>
  <c r="BB3588" i="33"/>
  <c r="AZ3589" i="33"/>
  <c r="BA3589" i="33"/>
  <c r="BB3589" i="33"/>
  <c r="AZ3590" i="33"/>
  <c r="BA3590" i="33"/>
  <c r="BB3590" i="33"/>
  <c r="AZ3591" i="33"/>
  <c r="BA3591" i="33"/>
  <c r="BB3591" i="33"/>
  <c r="AZ3592" i="33"/>
  <c r="BA3592" i="33"/>
  <c r="BB3592" i="33"/>
  <c r="AZ3593" i="33"/>
  <c r="BA3593" i="33"/>
  <c r="BB3593" i="33"/>
  <c r="AZ3594" i="33"/>
  <c r="BA3594" i="33"/>
  <c r="BB3594" i="33"/>
  <c r="AZ3595" i="33"/>
  <c r="BA3595" i="33"/>
  <c r="BB3595" i="33"/>
  <c r="AZ3596" i="33"/>
  <c r="BA3596" i="33"/>
  <c r="BB3596" i="33"/>
  <c r="AZ3597" i="33"/>
  <c r="BA3597" i="33"/>
  <c r="BB3597" i="33"/>
  <c r="AZ3598" i="33"/>
  <c r="BA3598" i="33"/>
  <c r="BB3598" i="33"/>
  <c r="AZ3599" i="33"/>
  <c r="BA3599" i="33"/>
  <c r="BB3599" i="33"/>
  <c r="AZ3600" i="33"/>
  <c r="BA3600" i="33"/>
  <c r="BB3600" i="33"/>
  <c r="AZ3601" i="33"/>
  <c r="BA3601" i="33"/>
  <c r="BB3601" i="33"/>
  <c r="AZ3602" i="33"/>
  <c r="BA3602" i="33"/>
  <c r="BB3602" i="33"/>
  <c r="AZ3603" i="33"/>
  <c r="BA3603" i="33"/>
  <c r="BB3603" i="33"/>
  <c r="AZ3604" i="33"/>
  <c r="BA3604" i="33"/>
  <c r="BB3604" i="33"/>
  <c r="AZ3605" i="33"/>
  <c r="BA3605" i="33"/>
  <c r="BB3605" i="33"/>
  <c r="AZ3606" i="33"/>
  <c r="BA3606" i="33"/>
  <c r="BB3606" i="33"/>
  <c r="AZ3607" i="33"/>
  <c r="BA3607" i="33"/>
  <c r="BB3607" i="33"/>
  <c r="AZ3608" i="33"/>
  <c r="BA3608" i="33"/>
  <c r="BB3608" i="33"/>
  <c r="AZ3609" i="33"/>
  <c r="BA3609" i="33"/>
  <c r="BB3609" i="33"/>
  <c r="AZ3610" i="33"/>
  <c r="BA3610" i="33"/>
  <c r="BB3610" i="33"/>
  <c r="AZ3611" i="33"/>
  <c r="BA3611" i="33"/>
  <c r="BB3611" i="33"/>
  <c r="AZ3612" i="33"/>
  <c r="BA3612" i="33"/>
  <c r="BB3612" i="33"/>
  <c r="AZ3613" i="33"/>
  <c r="BA3613" i="33"/>
  <c r="BB3613" i="33"/>
  <c r="AZ3614" i="33"/>
  <c r="BA3614" i="33"/>
  <c r="BB3614" i="33"/>
  <c r="AZ3615" i="33"/>
  <c r="BA3615" i="33"/>
  <c r="BB3615" i="33"/>
  <c r="AZ3616" i="33"/>
  <c r="BA3616" i="33"/>
  <c r="BB3616" i="33"/>
  <c r="AZ3617" i="33"/>
  <c r="BA3617" i="33"/>
  <c r="BB3617" i="33"/>
  <c r="AZ3618" i="33"/>
  <c r="BA3618" i="33"/>
  <c r="BB3618" i="33"/>
  <c r="AZ3619" i="33"/>
  <c r="BA3619" i="33"/>
  <c r="BB3619" i="33"/>
  <c r="AZ3620" i="33"/>
  <c r="BA3620" i="33"/>
  <c r="BB3620" i="33"/>
  <c r="AZ3621" i="33"/>
  <c r="BA3621" i="33"/>
  <c r="BB3621" i="33"/>
  <c r="AZ3622" i="33"/>
  <c r="BA3622" i="33"/>
  <c r="BB3622" i="33"/>
  <c r="AZ3623" i="33"/>
  <c r="BA3623" i="33"/>
  <c r="BB3623" i="33"/>
  <c r="AZ3624" i="33"/>
  <c r="BA3624" i="33"/>
  <c r="BB3624" i="33"/>
  <c r="AZ3625" i="33"/>
  <c r="BA3625" i="33"/>
  <c r="BB3625" i="33"/>
  <c r="AZ3626" i="33"/>
  <c r="BA3626" i="33"/>
  <c r="BB3626" i="33"/>
  <c r="AZ3627" i="33"/>
  <c r="BA3627" i="33"/>
  <c r="BB3627" i="33"/>
  <c r="AZ3628" i="33"/>
  <c r="BA3628" i="33"/>
  <c r="BB3628" i="33"/>
  <c r="AZ3629" i="33"/>
  <c r="BA3629" i="33"/>
  <c r="BB3629" i="33"/>
  <c r="AZ3630" i="33"/>
  <c r="BA3630" i="33"/>
  <c r="BB3630" i="33"/>
  <c r="AZ3631" i="33"/>
  <c r="BA3631" i="33"/>
  <c r="BB3631" i="33"/>
  <c r="AZ3632" i="33"/>
  <c r="BA3632" i="33"/>
  <c r="BB3632" i="33"/>
  <c r="AZ3633" i="33"/>
  <c r="BA3633" i="33"/>
  <c r="BB3633" i="33"/>
  <c r="AZ3634" i="33"/>
  <c r="BA3634" i="33"/>
  <c r="BB3634" i="33"/>
  <c r="AZ3635" i="33"/>
  <c r="BA3635" i="33"/>
  <c r="BB3635" i="33"/>
  <c r="AZ3636" i="33"/>
  <c r="BA3636" i="33"/>
  <c r="BB3636" i="33"/>
  <c r="AZ3637" i="33"/>
  <c r="BA3637" i="33"/>
  <c r="BB3637" i="33"/>
  <c r="AZ3638" i="33"/>
  <c r="BA3638" i="33"/>
  <c r="BB3638" i="33"/>
  <c r="AZ3639" i="33"/>
  <c r="BA3639" i="33"/>
  <c r="BB3639" i="33"/>
  <c r="AZ3640" i="33"/>
  <c r="BA3640" i="33"/>
  <c r="BB3640" i="33"/>
  <c r="AZ3641" i="33"/>
  <c r="BA3641" i="33"/>
  <c r="BB3641" i="33"/>
  <c r="AZ3642" i="33"/>
  <c r="BA3642" i="33"/>
  <c r="BB3642" i="33"/>
  <c r="AZ3643" i="33"/>
  <c r="BA3643" i="33"/>
  <c r="BB3643" i="33"/>
  <c r="AZ3644" i="33"/>
  <c r="BA3644" i="33"/>
  <c r="BB3644" i="33"/>
  <c r="AZ3645" i="33"/>
  <c r="BA3645" i="33"/>
  <c r="BB3645" i="33"/>
  <c r="AZ3646" i="33"/>
  <c r="BA3646" i="33"/>
  <c r="BB3646" i="33"/>
  <c r="AZ3647" i="33"/>
  <c r="BA3647" i="33"/>
  <c r="BB3647" i="33"/>
  <c r="AZ3648" i="33"/>
  <c r="BA3648" i="33"/>
  <c r="BB3648" i="33"/>
  <c r="AZ3649" i="33"/>
  <c r="BA3649" i="33"/>
  <c r="BB3649" i="33"/>
  <c r="AZ3650" i="33"/>
  <c r="BA3650" i="33"/>
  <c r="BB3650" i="33"/>
  <c r="AZ3651" i="33"/>
  <c r="BA3651" i="33"/>
  <c r="BB3651" i="33"/>
  <c r="AZ3652" i="33"/>
  <c r="BA3652" i="33"/>
  <c r="BB3652" i="33"/>
  <c r="AZ3653" i="33"/>
  <c r="BA3653" i="33"/>
  <c r="BB3653" i="33"/>
  <c r="AZ3654" i="33"/>
  <c r="BA3654" i="33"/>
  <c r="BB3654" i="33"/>
  <c r="AZ3655" i="33"/>
  <c r="BA3655" i="33"/>
  <c r="BB3655" i="33"/>
  <c r="AZ3656" i="33"/>
  <c r="BA3656" i="33"/>
  <c r="BB3656" i="33"/>
  <c r="AZ3657" i="33"/>
  <c r="BA3657" i="33"/>
  <c r="BB3657" i="33"/>
  <c r="AZ3658" i="33"/>
  <c r="BA3658" i="33"/>
  <c r="BB3658" i="33"/>
  <c r="AZ3659" i="33"/>
  <c r="BA3659" i="33"/>
  <c r="BB3659" i="33"/>
  <c r="AZ3660" i="33"/>
  <c r="BA3660" i="33"/>
  <c r="BB3660" i="33"/>
  <c r="AZ3661" i="33"/>
  <c r="BA3661" i="33"/>
  <c r="BB3661" i="33"/>
  <c r="AZ3662" i="33"/>
  <c r="BA3662" i="33"/>
  <c r="BB3662" i="33"/>
  <c r="AZ3663" i="33"/>
  <c r="BA3663" i="33"/>
  <c r="BB3663" i="33"/>
  <c r="AZ3664" i="33"/>
  <c r="BA3664" i="33"/>
  <c r="BB3664" i="33"/>
  <c r="AZ3665" i="33"/>
  <c r="BA3665" i="33"/>
  <c r="BB3665" i="33"/>
  <c r="AZ3666" i="33"/>
  <c r="BA3666" i="33"/>
  <c r="BB3666" i="33"/>
  <c r="AZ3667" i="33"/>
  <c r="BA3667" i="33"/>
  <c r="BB3667" i="33"/>
  <c r="AZ3668" i="33"/>
  <c r="BA3668" i="33"/>
  <c r="BB3668" i="33"/>
  <c r="AZ3669" i="33"/>
  <c r="BA3669" i="33"/>
  <c r="BB3669" i="33"/>
  <c r="AZ3670" i="33"/>
  <c r="BA3670" i="33"/>
  <c r="BB3670" i="33"/>
  <c r="AZ3671" i="33"/>
  <c r="BA3671" i="33"/>
  <c r="BB3671" i="33"/>
  <c r="AZ3672" i="33"/>
  <c r="BA3672" i="33"/>
  <c r="BB3672" i="33"/>
  <c r="AZ3673" i="33"/>
  <c r="BA3673" i="33"/>
  <c r="BB3673" i="33"/>
  <c r="AZ3674" i="33"/>
  <c r="BA3674" i="33"/>
  <c r="BB3674" i="33"/>
  <c r="AZ3675" i="33"/>
  <c r="BA3675" i="33"/>
  <c r="BB3675" i="33"/>
  <c r="AZ3676" i="33"/>
  <c r="BA3676" i="33"/>
  <c r="BB3676" i="33"/>
  <c r="AZ3677" i="33"/>
  <c r="BA3677" i="33"/>
  <c r="BB3677" i="33"/>
  <c r="AZ3678" i="33"/>
  <c r="BA3678" i="33"/>
  <c r="BB3678" i="33"/>
  <c r="AZ3679" i="33"/>
  <c r="BA3679" i="33"/>
  <c r="BB3679" i="33"/>
  <c r="AZ3680" i="33"/>
  <c r="BA3680" i="33"/>
  <c r="BB3680" i="33"/>
  <c r="AZ3681" i="33"/>
  <c r="BA3681" i="33"/>
  <c r="BB3681" i="33"/>
  <c r="AZ3682" i="33"/>
  <c r="BA3682" i="33"/>
  <c r="BB3682" i="33"/>
  <c r="AZ3683" i="33"/>
  <c r="BA3683" i="33"/>
  <c r="BB3683" i="33"/>
  <c r="AZ3684" i="33"/>
  <c r="BA3684" i="33"/>
  <c r="BB3684" i="33"/>
  <c r="AZ3685" i="33"/>
  <c r="BA3685" i="33"/>
  <c r="BB3685" i="33"/>
  <c r="AZ3686" i="33"/>
  <c r="BA3686" i="33"/>
  <c r="BB3686" i="33"/>
  <c r="AZ3687" i="33"/>
  <c r="BA3687" i="33"/>
  <c r="BB3687" i="33"/>
  <c r="AZ3688" i="33"/>
  <c r="BA3688" i="33"/>
  <c r="BB3688" i="33"/>
  <c r="AZ3689" i="33"/>
  <c r="BA3689" i="33"/>
  <c r="BB3689" i="33"/>
  <c r="AZ3690" i="33"/>
  <c r="BA3690" i="33"/>
  <c r="BB3690" i="33"/>
  <c r="AZ3691" i="33"/>
  <c r="BA3691" i="33"/>
  <c r="BB3691" i="33"/>
  <c r="AZ3692" i="33"/>
  <c r="BA3692" i="33"/>
  <c r="BB3692" i="33"/>
  <c r="AZ3693" i="33"/>
  <c r="BA3693" i="33"/>
  <c r="BB3693" i="33"/>
  <c r="AZ3694" i="33"/>
  <c r="BA3694" i="33"/>
  <c r="BB3694" i="33"/>
  <c r="AZ3695" i="33"/>
  <c r="BA3695" i="33"/>
  <c r="BB3695" i="33"/>
  <c r="AZ3696" i="33"/>
  <c r="BA3696" i="33"/>
  <c r="BB3696" i="33"/>
  <c r="AZ3697" i="33"/>
  <c r="BA3697" i="33"/>
  <c r="BB3697" i="33"/>
  <c r="AZ3698" i="33"/>
  <c r="BA3698" i="33"/>
  <c r="BB3698" i="33"/>
  <c r="AZ3699" i="33"/>
  <c r="BA3699" i="33"/>
  <c r="BB3699" i="33"/>
  <c r="AZ3700" i="33"/>
  <c r="BA3700" i="33"/>
  <c r="BB3700" i="33"/>
  <c r="AZ3701" i="33"/>
  <c r="BA3701" i="33"/>
  <c r="BB3701" i="33"/>
  <c r="AZ3702" i="33"/>
  <c r="BA3702" i="33"/>
  <c r="BB3702" i="33"/>
  <c r="AZ3703" i="33"/>
  <c r="BA3703" i="33"/>
  <c r="BB3703" i="33"/>
  <c r="AZ3704" i="33"/>
  <c r="BA3704" i="33"/>
  <c r="BB3704" i="33"/>
  <c r="AZ3705" i="33"/>
  <c r="BA3705" i="33"/>
  <c r="BB3705" i="33"/>
  <c r="AZ3706" i="33"/>
  <c r="BA3706" i="33"/>
  <c r="BB3706" i="33"/>
  <c r="AZ3707" i="33"/>
  <c r="BA3707" i="33"/>
  <c r="BB3707" i="33"/>
  <c r="AZ3708" i="33"/>
  <c r="BA3708" i="33"/>
  <c r="BB3708" i="33"/>
  <c r="AZ3709" i="33"/>
  <c r="BA3709" i="33"/>
  <c r="BB3709" i="33"/>
  <c r="AZ3710" i="33"/>
  <c r="BA3710" i="33"/>
  <c r="BB3710" i="33"/>
  <c r="AZ3711" i="33"/>
  <c r="BA3711" i="33"/>
  <c r="BB3711" i="33"/>
  <c r="AZ3712" i="33"/>
  <c r="BA3712" i="33"/>
  <c r="BB3712" i="33"/>
  <c r="AZ3713" i="33"/>
  <c r="BA3713" i="33"/>
  <c r="BB3713" i="33"/>
  <c r="AZ3714" i="33"/>
  <c r="BA3714" i="33"/>
  <c r="BB3714" i="33"/>
  <c r="AZ3715" i="33"/>
  <c r="BA3715" i="33"/>
  <c r="BB3715" i="33"/>
  <c r="AZ3716" i="33"/>
  <c r="BA3716" i="33"/>
  <c r="BB3716" i="33"/>
  <c r="AZ3717" i="33"/>
  <c r="BA3717" i="33"/>
  <c r="BB3717" i="33"/>
  <c r="AZ3718" i="33"/>
  <c r="BA3718" i="33"/>
  <c r="BB3718" i="33"/>
  <c r="AZ3719" i="33"/>
  <c r="BA3719" i="33"/>
  <c r="BB3719" i="33"/>
  <c r="AZ3720" i="33"/>
  <c r="BA3720" i="33"/>
  <c r="BB3720" i="33"/>
  <c r="AZ3721" i="33"/>
  <c r="BA3721" i="33"/>
  <c r="BB3721" i="33"/>
  <c r="AZ3722" i="33"/>
  <c r="BA3722" i="33"/>
  <c r="BB3722" i="33"/>
  <c r="AZ3723" i="33"/>
  <c r="BA3723" i="33"/>
  <c r="BB3723" i="33"/>
  <c r="AZ3724" i="33"/>
  <c r="BA3724" i="33"/>
  <c r="BB3724" i="33"/>
  <c r="AZ3725" i="33"/>
  <c r="BA3725" i="33"/>
  <c r="BB3725" i="33"/>
  <c r="AZ3726" i="33"/>
  <c r="BA3726" i="33"/>
  <c r="BB3726" i="33"/>
  <c r="AZ3727" i="33"/>
  <c r="BA3727" i="33"/>
  <c r="BB3727" i="33"/>
  <c r="AZ3728" i="33"/>
  <c r="BA3728" i="33"/>
  <c r="BB3728" i="33"/>
  <c r="AZ3729" i="33"/>
  <c r="BA3729" i="33"/>
  <c r="BB3729" i="33"/>
  <c r="AZ3730" i="33"/>
  <c r="BA3730" i="33"/>
  <c r="BB3730" i="33"/>
  <c r="AZ3731" i="33"/>
  <c r="BA3731" i="33"/>
  <c r="BB3731" i="33"/>
  <c r="AZ3732" i="33"/>
  <c r="BA3732" i="33"/>
  <c r="BB3732" i="33"/>
  <c r="AZ3733" i="33"/>
  <c r="BA3733" i="33"/>
  <c r="BB3733" i="33"/>
  <c r="AZ3734" i="33"/>
  <c r="BA3734" i="33"/>
  <c r="BB3734" i="33"/>
  <c r="AZ3735" i="33"/>
  <c r="BA3735" i="33"/>
  <c r="BB3735" i="33"/>
  <c r="AZ3736" i="33"/>
  <c r="BA3736" i="33"/>
  <c r="BB3736" i="33"/>
  <c r="AZ3737" i="33"/>
  <c r="BA3737" i="33"/>
  <c r="BB3737" i="33"/>
  <c r="AZ3738" i="33"/>
  <c r="BA3738" i="33"/>
  <c r="BB3738" i="33"/>
  <c r="AZ3739" i="33"/>
  <c r="BA3739" i="33"/>
  <c r="BB3739" i="33"/>
  <c r="AZ3740" i="33"/>
  <c r="BA3740" i="33"/>
  <c r="BB3740" i="33"/>
  <c r="AZ3741" i="33"/>
  <c r="BA3741" i="33"/>
  <c r="BB3741" i="33"/>
  <c r="AZ3742" i="33"/>
  <c r="BA3742" i="33"/>
  <c r="BB3742" i="33"/>
  <c r="AZ3743" i="33"/>
  <c r="BA3743" i="33"/>
  <c r="BB3743" i="33"/>
  <c r="AZ3744" i="33"/>
  <c r="BA3744" i="33"/>
  <c r="BB3744" i="33"/>
  <c r="AZ3745" i="33"/>
  <c r="BA3745" i="33"/>
  <c r="BB3745" i="33"/>
  <c r="AZ3746" i="33"/>
  <c r="BA3746" i="33"/>
  <c r="BB3746" i="33"/>
  <c r="AZ3747" i="33"/>
  <c r="BA3747" i="33"/>
  <c r="BB3747" i="33"/>
  <c r="AZ3748" i="33"/>
  <c r="BA3748" i="33"/>
  <c r="BB3748" i="33"/>
  <c r="AZ3749" i="33"/>
  <c r="BA3749" i="33"/>
  <c r="BB3749" i="33"/>
  <c r="AZ3750" i="33"/>
  <c r="BA3750" i="33"/>
  <c r="BB3750" i="33"/>
  <c r="AZ3751" i="33"/>
  <c r="BA3751" i="33"/>
  <c r="BB3751" i="33"/>
  <c r="AZ3752" i="33"/>
  <c r="BA3752" i="33"/>
  <c r="BB3752" i="33"/>
  <c r="AZ3753" i="33"/>
  <c r="BA3753" i="33"/>
  <c r="BB3753" i="33"/>
  <c r="AZ3754" i="33"/>
  <c r="BA3754" i="33"/>
  <c r="BB3754" i="33"/>
  <c r="AZ3755" i="33"/>
  <c r="BA3755" i="33"/>
  <c r="BB3755" i="33"/>
  <c r="AZ3756" i="33"/>
  <c r="BA3756" i="33"/>
  <c r="BB3756" i="33"/>
  <c r="AZ3757" i="33"/>
  <c r="BA3757" i="33"/>
  <c r="BB3757" i="33"/>
  <c r="AZ3758" i="33"/>
  <c r="BA3758" i="33"/>
  <c r="BB3758" i="33"/>
  <c r="AZ3759" i="33"/>
  <c r="BA3759" i="33"/>
  <c r="BB3759" i="33"/>
  <c r="AZ3760" i="33"/>
  <c r="BA3760" i="33"/>
  <c r="BB3760" i="33"/>
  <c r="AZ3761" i="33"/>
  <c r="BA3761" i="33"/>
  <c r="BB3761" i="33"/>
  <c r="AZ3762" i="33"/>
  <c r="BA3762" i="33"/>
  <c r="BB3762" i="33"/>
  <c r="AZ3763" i="33"/>
  <c r="BA3763" i="33"/>
  <c r="BB3763" i="33"/>
  <c r="AZ3764" i="33"/>
  <c r="BA3764" i="33"/>
  <c r="BB3764" i="33"/>
  <c r="AZ3765" i="33"/>
  <c r="BA3765" i="33"/>
  <c r="BB3765" i="33"/>
  <c r="AZ3766" i="33"/>
  <c r="BA3766" i="33"/>
  <c r="BB3766" i="33"/>
  <c r="AZ3767" i="33"/>
  <c r="BA3767" i="33"/>
  <c r="BB3767" i="33"/>
  <c r="AZ3768" i="33"/>
  <c r="BA3768" i="33"/>
  <c r="BB3768" i="33"/>
  <c r="AZ3769" i="33"/>
  <c r="BA3769" i="33"/>
  <c r="BB3769" i="33"/>
  <c r="AZ3770" i="33"/>
  <c r="BA3770" i="33"/>
  <c r="BB3770" i="33"/>
  <c r="AZ3771" i="33"/>
  <c r="BA3771" i="33"/>
  <c r="BB3771" i="33"/>
  <c r="AZ3772" i="33"/>
  <c r="BA3772" i="33"/>
  <c r="BB3772" i="33"/>
  <c r="AZ3773" i="33"/>
  <c r="BA3773" i="33"/>
  <c r="BB3773" i="33"/>
  <c r="AZ3774" i="33"/>
  <c r="BA3774" i="33"/>
  <c r="BB3774" i="33"/>
  <c r="AZ3775" i="33"/>
  <c r="BA3775" i="33"/>
  <c r="BB3775" i="33"/>
  <c r="AZ3776" i="33"/>
  <c r="BA3776" i="33"/>
  <c r="BB3776" i="33"/>
  <c r="AZ3777" i="33"/>
  <c r="BA3777" i="33"/>
  <c r="BB3777" i="33"/>
  <c r="AZ3778" i="33"/>
  <c r="BA3778" i="33"/>
  <c r="BB3778" i="33"/>
  <c r="AZ3779" i="33"/>
  <c r="BA3779" i="33"/>
  <c r="BB3779" i="33"/>
  <c r="AZ3780" i="33"/>
  <c r="BA3780" i="33"/>
  <c r="BB3780" i="33"/>
  <c r="AZ3781" i="33"/>
  <c r="BA3781" i="33"/>
  <c r="BB3781" i="33"/>
  <c r="AZ3782" i="33"/>
  <c r="BA3782" i="33"/>
  <c r="BB3782" i="33"/>
  <c r="AZ3783" i="33"/>
  <c r="BA3783" i="33"/>
  <c r="BB3783" i="33"/>
  <c r="AZ3784" i="33"/>
  <c r="BA3784" i="33"/>
  <c r="BB3784" i="33"/>
  <c r="AZ3785" i="33"/>
  <c r="BA3785" i="33"/>
  <c r="BB3785" i="33"/>
  <c r="AZ3786" i="33"/>
  <c r="BA3786" i="33"/>
  <c r="BB3786" i="33"/>
  <c r="AZ3787" i="33"/>
  <c r="BA3787" i="33"/>
  <c r="BB3787" i="33"/>
  <c r="AZ3788" i="33"/>
  <c r="BA3788" i="33"/>
  <c r="BB3788" i="33"/>
  <c r="AZ3789" i="33"/>
  <c r="BA3789" i="33"/>
  <c r="BB3789" i="33"/>
  <c r="AZ3790" i="33"/>
  <c r="BA3790" i="33"/>
  <c r="BB3790" i="33"/>
  <c r="AZ3791" i="33"/>
  <c r="BA3791" i="33"/>
  <c r="BB3791" i="33"/>
  <c r="AZ3792" i="33"/>
  <c r="BA3792" i="33"/>
  <c r="BB3792" i="33"/>
  <c r="AZ3793" i="33"/>
  <c r="BA3793" i="33"/>
  <c r="BB3793" i="33"/>
  <c r="AZ3794" i="33"/>
  <c r="BA3794" i="33"/>
  <c r="BB3794" i="33"/>
  <c r="AZ3795" i="33"/>
  <c r="BA3795" i="33"/>
  <c r="BB3795" i="33"/>
  <c r="AZ3796" i="33"/>
  <c r="BA3796" i="33"/>
  <c r="BB3796" i="33"/>
  <c r="AZ3797" i="33"/>
  <c r="BA3797" i="33"/>
  <c r="BB3797" i="33"/>
  <c r="AZ3798" i="33"/>
  <c r="BA3798" i="33"/>
  <c r="BB3798" i="33"/>
  <c r="AZ3799" i="33"/>
  <c r="BA3799" i="33"/>
  <c r="BB3799" i="33"/>
  <c r="AZ3800" i="33"/>
  <c r="BA3800" i="33"/>
  <c r="BB3800" i="33"/>
  <c r="AZ3801" i="33"/>
  <c r="BA3801" i="33"/>
  <c r="BB3801" i="33"/>
  <c r="AZ3802" i="33"/>
  <c r="BA3802" i="33"/>
  <c r="BB3802" i="33"/>
  <c r="AZ3803" i="33"/>
  <c r="BA3803" i="33"/>
  <c r="BB3803" i="33"/>
  <c r="AZ3804" i="33"/>
  <c r="BA3804" i="33"/>
  <c r="BB3804" i="33"/>
  <c r="AZ3805" i="33"/>
  <c r="BA3805" i="33"/>
  <c r="BB3805" i="33"/>
  <c r="AZ3806" i="33"/>
  <c r="BA3806" i="33"/>
  <c r="BB3806" i="33"/>
  <c r="AZ3807" i="33"/>
  <c r="BA3807" i="33"/>
  <c r="BB3807" i="33"/>
  <c r="AZ3808" i="33"/>
  <c r="BA3808" i="33"/>
  <c r="BB3808" i="33"/>
  <c r="AZ3809" i="33"/>
  <c r="BA3809" i="33"/>
  <c r="BB3809" i="33"/>
  <c r="AZ3810" i="33"/>
  <c r="BA3810" i="33"/>
  <c r="BB3810" i="33"/>
  <c r="AZ3811" i="33"/>
  <c r="BA3811" i="33"/>
  <c r="BB3811" i="33"/>
  <c r="AZ3812" i="33"/>
  <c r="BA3812" i="33"/>
  <c r="BB3812" i="33"/>
  <c r="AZ3813" i="33"/>
  <c r="BA3813" i="33"/>
  <c r="BB3813" i="33"/>
  <c r="AZ3814" i="33"/>
  <c r="BA3814" i="33"/>
  <c r="BB3814" i="33"/>
  <c r="AZ3815" i="33"/>
  <c r="BA3815" i="33"/>
  <c r="BB3815" i="33"/>
  <c r="AZ3816" i="33"/>
  <c r="BA3816" i="33"/>
  <c r="BB3816" i="33"/>
  <c r="AZ3817" i="33"/>
  <c r="BA3817" i="33"/>
  <c r="BB3817" i="33"/>
  <c r="AZ3818" i="33"/>
  <c r="BA3818" i="33"/>
  <c r="BB3818" i="33"/>
  <c r="AZ3819" i="33"/>
  <c r="BA3819" i="33"/>
  <c r="BB3819" i="33"/>
  <c r="AZ3820" i="33"/>
  <c r="BA3820" i="33"/>
  <c r="BB3820" i="33"/>
  <c r="AZ3821" i="33"/>
  <c r="BA3821" i="33"/>
  <c r="BB3821" i="33"/>
  <c r="AZ3822" i="33"/>
  <c r="BA3822" i="33"/>
  <c r="BB3822" i="33"/>
  <c r="AZ3823" i="33"/>
  <c r="BA3823" i="33"/>
  <c r="BB3823" i="33"/>
  <c r="AZ3824" i="33"/>
  <c r="BA3824" i="33"/>
  <c r="BB3824" i="33"/>
  <c r="AZ3825" i="33"/>
  <c r="BA3825" i="33"/>
  <c r="BB3825" i="33"/>
  <c r="AZ3826" i="33"/>
  <c r="BA3826" i="33"/>
  <c r="BB3826" i="33"/>
  <c r="AZ3827" i="33"/>
  <c r="BA3827" i="33"/>
  <c r="BB3827" i="33"/>
  <c r="AZ3828" i="33"/>
  <c r="BA3828" i="33"/>
  <c r="BB3828" i="33"/>
  <c r="AZ3829" i="33"/>
  <c r="BA3829" i="33"/>
  <c r="BB3829" i="33"/>
  <c r="AZ3830" i="33"/>
  <c r="BA3830" i="33"/>
  <c r="BB3830" i="33"/>
  <c r="AZ3831" i="33"/>
  <c r="BA3831" i="33"/>
  <c r="BB3831" i="33"/>
  <c r="AZ3832" i="33"/>
  <c r="BA3832" i="33"/>
  <c r="BB3832" i="33"/>
  <c r="AZ3833" i="33"/>
  <c r="BA3833" i="33"/>
  <c r="BB3833" i="33"/>
  <c r="AZ3834" i="33"/>
  <c r="BA3834" i="33"/>
  <c r="BB3834" i="33"/>
  <c r="AZ3835" i="33"/>
  <c r="BA3835" i="33"/>
  <c r="BB3835" i="33"/>
  <c r="AZ3836" i="33"/>
  <c r="BA3836" i="33"/>
  <c r="BB3836" i="33"/>
  <c r="AZ3837" i="33"/>
  <c r="BA3837" i="33"/>
  <c r="BB3837" i="33"/>
  <c r="AZ3838" i="33"/>
  <c r="BA3838" i="33"/>
  <c r="BB3838" i="33"/>
  <c r="AZ3839" i="33"/>
  <c r="BA3839" i="33"/>
  <c r="BB3839" i="33"/>
  <c r="AZ3840" i="33"/>
  <c r="BA3840" i="33"/>
  <c r="BB3840" i="33"/>
  <c r="AZ3841" i="33"/>
  <c r="BA3841" i="33"/>
  <c r="BB3841" i="33"/>
  <c r="AZ3842" i="33"/>
  <c r="BA3842" i="33"/>
  <c r="BB3842" i="33"/>
  <c r="AZ3843" i="33"/>
  <c r="BA3843" i="33"/>
  <c r="BB3843" i="33"/>
  <c r="AZ3844" i="33"/>
  <c r="BA3844" i="33"/>
  <c r="BB3844" i="33"/>
  <c r="AZ3845" i="33"/>
  <c r="BA3845" i="33"/>
  <c r="BB3845" i="33"/>
  <c r="AZ3846" i="33"/>
  <c r="BA3846" i="33"/>
  <c r="BB3846" i="33"/>
  <c r="AZ3847" i="33"/>
  <c r="BA3847" i="33"/>
  <c r="BB3847" i="33"/>
  <c r="AZ3848" i="33"/>
  <c r="BA3848" i="33"/>
  <c r="BB3848" i="33"/>
  <c r="AZ3849" i="33"/>
  <c r="BA3849" i="33"/>
  <c r="BB3849" i="33"/>
  <c r="AZ3850" i="33"/>
  <c r="BA3850" i="33"/>
  <c r="BB3850" i="33"/>
  <c r="AZ3851" i="33"/>
  <c r="BA3851" i="33"/>
  <c r="BB3851" i="33"/>
  <c r="AZ3852" i="33"/>
  <c r="BA3852" i="33"/>
  <c r="BB3852" i="33"/>
  <c r="AZ3853" i="33"/>
  <c r="BA3853" i="33"/>
  <c r="BB3853" i="33"/>
  <c r="AZ3854" i="33"/>
  <c r="BA3854" i="33"/>
  <c r="BB3854" i="33"/>
  <c r="AZ3855" i="33"/>
  <c r="BA3855" i="33"/>
  <c r="BB3855" i="33"/>
  <c r="AZ3856" i="33"/>
  <c r="BA3856" i="33"/>
  <c r="BB3856" i="33"/>
  <c r="AZ3857" i="33"/>
  <c r="BA3857" i="33"/>
  <c r="BB3857" i="33"/>
  <c r="AZ3858" i="33"/>
  <c r="BA3858" i="33"/>
  <c r="BB3858" i="33"/>
  <c r="AZ3859" i="33"/>
  <c r="BA3859" i="33"/>
  <c r="BB3859" i="33"/>
  <c r="AZ3860" i="33"/>
  <c r="BA3860" i="33"/>
  <c r="BB3860" i="33"/>
  <c r="AZ3861" i="33"/>
  <c r="BA3861" i="33"/>
  <c r="BB3861" i="33"/>
  <c r="AZ3862" i="33"/>
  <c r="BA3862" i="33"/>
  <c r="BB3862" i="33"/>
  <c r="AZ3863" i="33"/>
  <c r="BA3863" i="33"/>
  <c r="BB3863" i="33"/>
  <c r="AZ3864" i="33"/>
  <c r="BA3864" i="33"/>
  <c r="BB3864" i="33"/>
  <c r="AZ3865" i="33"/>
  <c r="BA3865" i="33"/>
  <c r="BB3865" i="33"/>
  <c r="AZ3866" i="33"/>
  <c r="BA3866" i="33"/>
  <c r="BB3866" i="33"/>
  <c r="AZ3867" i="33"/>
  <c r="BA3867" i="33"/>
  <c r="BB3867" i="33"/>
  <c r="AZ3868" i="33"/>
  <c r="BA3868" i="33"/>
  <c r="BB3868" i="33"/>
  <c r="AZ3869" i="33"/>
  <c r="BA3869" i="33"/>
  <c r="BB3869" i="33"/>
  <c r="AZ3870" i="33"/>
  <c r="BA3870" i="33"/>
  <c r="BB3870" i="33"/>
  <c r="AZ3871" i="33"/>
  <c r="BA3871" i="33"/>
  <c r="BB3871" i="33"/>
  <c r="AZ3872" i="33"/>
  <c r="BA3872" i="33"/>
  <c r="BB3872" i="33"/>
  <c r="AZ3873" i="33"/>
  <c r="BA3873" i="33"/>
  <c r="BB3873" i="33"/>
  <c r="AZ3874" i="33"/>
  <c r="BA3874" i="33"/>
  <c r="BB3874" i="33"/>
  <c r="AZ3875" i="33"/>
  <c r="BA3875" i="33"/>
  <c r="BB3875" i="33"/>
  <c r="AZ3876" i="33"/>
  <c r="BA3876" i="33"/>
  <c r="BB3876" i="33"/>
  <c r="AZ3877" i="33"/>
  <c r="BA3877" i="33"/>
  <c r="BB3877" i="33"/>
  <c r="AZ3878" i="33"/>
  <c r="BA3878" i="33"/>
  <c r="BB3878" i="33"/>
  <c r="AZ3879" i="33"/>
  <c r="BA3879" i="33"/>
  <c r="BB3879" i="33"/>
  <c r="AZ3880" i="33"/>
  <c r="BA3880" i="33"/>
  <c r="BB3880" i="33"/>
  <c r="AZ3881" i="33"/>
  <c r="BA3881" i="33"/>
  <c r="BB3881" i="33"/>
  <c r="AZ3882" i="33"/>
  <c r="BA3882" i="33"/>
  <c r="BB3882" i="33"/>
  <c r="AZ3883" i="33"/>
  <c r="BA3883" i="33"/>
  <c r="BB3883" i="33"/>
  <c r="AZ3884" i="33"/>
  <c r="BA3884" i="33"/>
  <c r="BB3884" i="33"/>
  <c r="AZ3885" i="33"/>
  <c r="BA3885" i="33"/>
  <c r="BB3885" i="33"/>
  <c r="AZ3886" i="33"/>
  <c r="BA3886" i="33"/>
  <c r="BB3886" i="33"/>
  <c r="AZ3887" i="33"/>
  <c r="BA3887" i="33"/>
  <c r="BB3887" i="33"/>
  <c r="AZ3888" i="33"/>
  <c r="BA3888" i="33"/>
  <c r="BB3888" i="33"/>
  <c r="AZ3889" i="33"/>
  <c r="BA3889" i="33"/>
  <c r="BB3889" i="33"/>
  <c r="AZ3890" i="33"/>
  <c r="BA3890" i="33"/>
  <c r="BB3890" i="33"/>
  <c r="AZ3891" i="33"/>
  <c r="BA3891" i="33"/>
  <c r="BB3891" i="33"/>
  <c r="AZ3892" i="33"/>
  <c r="BA3892" i="33"/>
  <c r="BB3892" i="33"/>
  <c r="AZ3893" i="33"/>
  <c r="BA3893" i="33"/>
  <c r="BB3893" i="33"/>
  <c r="AZ3894" i="33"/>
  <c r="BA3894" i="33"/>
  <c r="BB3894" i="33"/>
  <c r="AZ3895" i="33"/>
  <c r="BA3895" i="33"/>
  <c r="BB3895" i="33"/>
  <c r="AZ3896" i="33"/>
  <c r="BA3896" i="33"/>
  <c r="BB3896" i="33"/>
  <c r="AZ3897" i="33"/>
  <c r="BA3897" i="33"/>
  <c r="BB3897" i="33"/>
  <c r="AZ3898" i="33"/>
  <c r="BA3898" i="33"/>
  <c r="BB3898" i="33"/>
  <c r="AZ3899" i="33"/>
  <c r="BA3899" i="33"/>
  <c r="BB3899" i="33"/>
  <c r="AZ3900" i="33"/>
  <c r="BA3900" i="33"/>
  <c r="BB3900" i="33"/>
  <c r="AZ3901" i="33"/>
  <c r="BA3901" i="33"/>
  <c r="BB3901" i="33"/>
  <c r="AZ3902" i="33"/>
  <c r="BA3902" i="33"/>
  <c r="BB3902" i="33"/>
  <c r="AZ3903" i="33"/>
  <c r="BA3903" i="33"/>
  <c r="BB3903" i="33"/>
  <c r="AZ3904" i="33"/>
  <c r="BA3904" i="33"/>
  <c r="BB3904" i="33"/>
  <c r="AZ3905" i="33"/>
  <c r="BA3905" i="33"/>
  <c r="BB3905" i="33"/>
  <c r="AZ3906" i="33"/>
  <c r="BA3906" i="33"/>
  <c r="BB3906" i="33"/>
  <c r="AZ3907" i="33"/>
  <c r="BA3907" i="33"/>
  <c r="BB3907" i="33"/>
  <c r="AZ3908" i="33"/>
  <c r="BA3908" i="33"/>
  <c r="BB3908" i="33"/>
  <c r="AZ3909" i="33"/>
  <c r="BA3909" i="33"/>
  <c r="BB3909" i="33"/>
  <c r="AZ3910" i="33"/>
  <c r="BA3910" i="33"/>
  <c r="BB3910" i="33"/>
  <c r="AZ3911" i="33"/>
  <c r="BA3911" i="33"/>
  <c r="BB3911" i="33"/>
  <c r="AZ3912" i="33"/>
  <c r="BA3912" i="33"/>
  <c r="BB3912" i="33"/>
  <c r="AZ3913" i="33"/>
  <c r="BA3913" i="33"/>
  <c r="BB3913" i="33"/>
  <c r="AZ3914" i="33"/>
  <c r="BA3914" i="33"/>
  <c r="BB3914" i="33"/>
  <c r="AZ3915" i="33"/>
  <c r="BA3915" i="33"/>
  <c r="BB3915" i="33"/>
  <c r="AZ3916" i="33"/>
  <c r="BA3916" i="33"/>
  <c r="BB3916" i="33"/>
  <c r="AZ3917" i="33"/>
  <c r="BA3917" i="33"/>
  <c r="BB3917" i="33"/>
  <c r="AZ3918" i="33"/>
  <c r="BA3918" i="33"/>
  <c r="BB3918" i="33"/>
  <c r="AZ3919" i="33"/>
  <c r="BA3919" i="33"/>
  <c r="BB3919" i="33"/>
  <c r="AZ3920" i="33"/>
  <c r="BA3920" i="33"/>
  <c r="BB3920" i="33"/>
  <c r="AZ3921" i="33"/>
  <c r="BA3921" i="33"/>
  <c r="BB3921" i="33"/>
  <c r="AZ3922" i="33"/>
  <c r="BA3922" i="33"/>
  <c r="BB3922" i="33"/>
  <c r="AZ3923" i="33"/>
  <c r="BA3923" i="33"/>
  <c r="BB3923" i="33"/>
  <c r="AZ3924" i="33"/>
  <c r="BA3924" i="33"/>
  <c r="BB3924" i="33"/>
  <c r="AZ3925" i="33"/>
  <c r="BA3925" i="33"/>
  <c r="BB3925" i="33"/>
  <c r="AZ3926" i="33"/>
  <c r="BA3926" i="33"/>
  <c r="BB3926" i="33"/>
  <c r="AZ3927" i="33"/>
  <c r="BA3927" i="33"/>
  <c r="BB3927" i="33"/>
  <c r="AZ3928" i="33"/>
  <c r="BA3928" i="33"/>
  <c r="BB3928" i="33"/>
  <c r="AZ3929" i="33"/>
  <c r="BA3929" i="33"/>
  <c r="BB3929" i="33"/>
  <c r="AZ3930" i="33"/>
  <c r="BA3930" i="33"/>
  <c r="BB3930" i="33"/>
  <c r="AZ3931" i="33"/>
  <c r="BA3931" i="33"/>
  <c r="BB3931" i="33"/>
  <c r="AZ3932" i="33"/>
  <c r="BA3932" i="33"/>
  <c r="BB3932" i="33"/>
  <c r="AZ3933" i="33"/>
  <c r="BA3933" i="33"/>
  <c r="BB3933" i="33"/>
  <c r="AZ3934" i="33"/>
  <c r="BA3934" i="33"/>
  <c r="BB3934" i="33"/>
  <c r="AZ3935" i="33"/>
  <c r="BA3935" i="33"/>
  <c r="BB3935" i="33"/>
  <c r="AZ3936" i="33"/>
  <c r="BA3936" i="33"/>
  <c r="BB3936" i="33"/>
  <c r="AZ3937" i="33"/>
  <c r="BA3937" i="33"/>
  <c r="BB3937" i="33"/>
  <c r="AZ3938" i="33"/>
  <c r="BA3938" i="33"/>
  <c r="BB3938" i="33"/>
  <c r="AZ3939" i="33"/>
  <c r="BA3939" i="33"/>
  <c r="BB3939" i="33"/>
  <c r="AZ3940" i="33"/>
  <c r="BA3940" i="33"/>
  <c r="BB3940" i="33"/>
  <c r="AZ3941" i="33"/>
  <c r="BA3941" i="33"/>
  <c r="BB3941" i="33"/>
  <c r="AZ3942" i="33"/>
  <c r="BA3942" i="33"/>
  <c r="BB3942" i="33"/>
  <c r="AZ3943" i="33"/>
  <c r="BA3943" i="33"/>
  <c r="BB3943" i="33"/>
  <c r="AZ3944" i="33"/>
  <c r="BA3944" i="33"/>
  <c r="BB3944" i="33"/>
  <c r="AZ3945" i="33"/>
  <c r="BA3945" i="33"/>
  <c r="BB3945" i="33"/>
  <c r="AZ3946" i="33"/>
  <c r="BA3946" i="33"/>
  <c r="BB3946" i="33"/>
  <c r="AZ3947" i="33"/>
  <c r="BA3947" i="33"/>
  <c r="BB3947" i="33"/>
  <c r="AZ3948" i="33"/>
  <c r="BA3948" i="33"/>
  <c r="BB3948" i="33"/>
  <c r="AZ3949" i="33"/>
  <c r="BA3949" i="33"/>
  <c r="BB3949" i="33"/>
  <c r="AZ3950" i="33"/>
  <c r="BA3950" i="33"/>
  <c r="BB3950" i="33"/>
  <c r="AZ3951" i="33"/>
  <c r="BA3951" i="33"/>
  <c r="BB3951" i="33"/>
  <c r="AZ3952" i="33"/>
  <c r="BA3952" i="33"/>
  <c r="BB3952" i="33"/>
  <c r="AZ3953" i="33"/>
  <c r="BA3953" i="33"/>
  <c r="BB3953" i="33"/>
  <c r="AZ3954" i="33"/>
  <c r="BA3954" i="33"/>
  <c r="BB3954" i="33"/>
  <c r="AZ3955" i="33"/>
  <c r="BA3955" i="33"/>
  <c r="BB3955" i="33"/>
  <c r="AZ3956" i="33"/>
  <c r="BA3956" i="33"/>
  <c r="BB3956" i="33"/>
  <c r="AZ3957" i="33"/>
  <c r="BA3957" i="33"/>
  <c r="BB3957" i="33"/>
  <c r="AZ3958" i="33"/>
  <c r="BA3958" i="33"/>
  <c r="BB3958" i="33"/>
  <c r="AZ3959" i="33"/>
  <c r="BA3959" i="33"/>
  <c r="BB3959" i="33"/>
  <c r="AZ3960" i="33"/>
  <c r="BA3960" i="33"/>
  <c r="BB3960" i="33"/>
  <c r="AZ3961" i="33"/>
  <c r="BA3961" i="33"/>
  <c r="BB3961" i="33"/>
  <c r="AZ3962" i="33"/>
  <c r="BA3962" i="33"/>
  <c r="BB3962" i="33"/>
  <c r="AZ3963" i="33"/>
  <c r="BA3963" i="33"/>
  <c r="BB3963" i="33"/>
  <c r="AZ3964" i="33"/>
  <c r="BA3964" i="33"/>
  <c r="BB3964" i="33"/>
  <c r="AZ3965" i="33"/>
  <c r="BA3965" i="33"/>
  <c r="BB3965" i="33"/>
  <c r="AZ3966" i="33"/>
  <c r="BA3966" i="33"/>
  <c r="BB3966" i="33"/>
  <c r="AZ3967" i="33"/>
  <c r="BA3967" i="33"/>
  <c r="BB3967" i="33"/>
  <c r="AZ3968" i="33"/>
  <c r="BA3968" i="33"/>
  <c r="BB3968" i="33"/>
  <c r="AZ3969" i="33"/>
  <c r="BA3969" i="33"/>
  <c r="BB3969" i="33"/>
  <c r="AZ3970" i="33"/>
  <c r="BA3970" i="33"/>
  <c r="BB3970" i="33"/>
  <c r="AZ3971" i="33"/>
  <c r="BA3971" i="33"/>
  <c r="BB3971" i="33"/>
  <c r="AZ3972" i="33"/>
  <c r="BA3972" i="33"/>
  <c r="BB3972" i="33"/>
  <c r="AZ3973" i="33"/>
  <c r="BA3973" i="33"/>
  <c r="BB3973" i="33"/>
  <c r="AZ3974" i="33"/>
  <c r="BA3974" i="33"/>
  <c r="BB3974" i="33"/>
  <c r="AZ3975" i="33"/>
  <c r="BA3975" i="33"/>
  <c r="BB3975" i="33"/>
  <c r="AZ3976" i="33"/>
  <c r="BA3976" i="33"/>
  <c r="BB3976" i="33"/>
  <c r="AZ3977" i="33"/>
  <c r="BA3977" i="33"/>
  <c r="BB3977" i="33"/>
  <c r="AZ3978" i="33"/>
  <c r="BA3978" i="33"/>
  <c r="BB3978" i="33"/>
  <c r="AZ3979" i="33"/>
  <c r="BA3979" i="33"/>
  <c r="BB3979" i="33"/>
  <c r="AZ3980" i="33"/>
  <c r="BA3980" i="33"/>
  <c r="BB3980" i="33"/>
  <c r="AZ3981" i="33"/>
  <c r="BA3981" i="33"/>
  <c r="BB3981" i="33"/>
  <c r="AZ3982" i="33"/>
  <c r="BA3982" i="33"/>
  <c r="BB3982" i="33"/>
  <c r="AZ3983" i="33"/>
  <c r="BA3983" i="33"/>
  <c r="BB3983" i="33"/>
  <c r="AZ3984" i="33"/>
  <c r="BA3984" i="33"/>
  <c r="BB3984" i="33"/>
  <c r="AZ3985" i="33"/>
  <c r="BA3985" i="33"/>
  <c r="BB3985" i="33"/>
  <c r="AZ3986" i="33"/>
  <c r="BA3986" i="33"/>
  <c r="BB3986" i="33"/>
  <c r="AZ3987" i="33"/>
  <c r="BA3987" i="33"/>
  <c r="BB3987" i="33"/>
  <c r="AZ3988" i="33"/>
  <c r="BA3988" i="33"/>
  <c r="BB3988" i="33"/>
  <c r="AZ3989" i="33"/>
  <c r="BA3989" i="33"/>
  <c r="BB3989" i="33"/>
  <c r="AZ3990" i="33"/>
  <c r="BA3990" i="33"/>
  <c r="BB3990" i="33"/>
  <c r="AZ3991" i="33"/>
  <c r="BA3991" i="33"/>
  <c r="BB3991" i="33"/>
  <c r="AZ3992" i="33"/>
  <c r="BA3992" i="33"/>
  <c r="BB3992" i="33"/>
  <c r="AZ3993" i="33"/>
  <c r="BA3993" i="33"/>
  <c r="BB3993" i="33"/>
  <c r="AZ3994" i="33"/>
  <c r="BA3994" i="33"/>
  <c r="BB3994" i="33"/>
  <c r="AZ3995" i="33"/>
  <c r="BA3995" i="33"/>
  <c r="BB3995" i="33"/>
  <c r="AZ3996" i="33"/>
  <c r="BA3996" i="33"/>
  <c r="BB3996" i="33"/>
  <c r="AZ3997" i="33"/>
  <c r="BA3997" i="33"/>
  <c r="BB3997" i="33"/>
  <c r="AZ3998" i="33"/>
  <c r="BA3998" i="33"/>
  <c r="BB3998" i="33"/>
  <c r="AZ3999" i="33"/>
  <c r="BA3999" i="33"/>
  <c r="BB3999" i="33"/>
  <c r="AZ4000" i="33"/>
  <c r="BA4000" i="33"/>
  <c r="BB4000" i="33"/>
  <c r="AZ4001" i="33"/>
  <c r="BA4001" i="33"/>
  <c r="BB4001" i="33"/>
  <c r="AZ4002" i="33"/>
  <c r="BA4002" i="33"/>
  <c r="BB4002" i="33"/>
  <c r="AZ4003" i="33"/>
  <c r="BA4003" i="33"/>
  <c r="BB4003" i="33"/>
  <c r="AZ4004" i="33"/>
  <c r="BA4004" i="33"/>
  <c r="BB4004" i="33"/>
  <c r="AZ4005" i="33"/>
  <c r="BA4005" i="33"/>
  <c r="BB4005" i="33"/>
  <c r="AZ4006" i="33"/>
  <c r="BA4006" i="33"/>
  <c r="BB4006" i="33"/>
  <c r="AZ4007" i="33"/>
  <c r="BA4007" i="33"/>
  <c r="BB4007" i="33"/>
  <c r="AZ4008" i="33"/>
  <c r="BA4008" i="33"/>
  <c r="BB4008" i="33"/>
  <c r="AZ4009" i="33"/>
  <c r="BA4009" i="33"/>
  <c r="BB4009" i="33"/>
  <c r="AZ4010" i="33"/>
  <c r="BA4010" i="33"/>
  <c r="BB4010" i="33"/>
  <c r="AZ4011" i="33"/>
  <c r="BA4011" i="33"/>
  <c r="BB4011" i="33"/>
  <c r="AZ4012" i="33"/>
  <c r="BA4012" i="33"/>
  <c r="BB4012" i="33"/>
  <c r="AZ4013" i="33"/>
  <c r="BA4013" i="33"/>
  <c r="BB4013" i="33"/>
  <c r="AZ4014" i="33"/>
  <c r="BA4014" i="33"/>
  <c r="BB4014" i="33"/>
  <c r="AZ4015" i="33"/>
  <c r="BA4015" i="33"/>
  <c r="BB4015" i="33"/>
  <c r="AZ4016" i="33"/>
  <c r="BA4016" i="33"/>
  <c r="BB4016" i="33"/>
  <c r="AZ4017" i="33"/>
  <c r="BA4017" i="33"/>
  <c r="BB4017" i="33"/>
  <c r="AZ4018" i="33"/>
  <c r="BA4018" i="33"/>
  <c r="BB4018" i="33"/>
  <c r="AZ4019" i="33"/>
  <c r="BA4019" i="33"/>
  <c r="BB4019" i="33"/>
  <c r="AZ4020" i="33"/>
  <c r="BA4020" i="33"/>
  <c r="BB4020" i="33"/>
  <c r="AZ4021" i="33"/>
  <c r="BA4021" i="33"/>
  <c r="BB4021" i="33"/>
  <c r="AZ4022" i="33"/>
  <c r="BA4022" i="33"/>
  <c r="BB4022" i="33"/>
  <c r="AZ4023" i="33"/>
  <c r="BA4023" i="33"/>
  <c r="BB4023" i="33"/>
  <c r="AZ4024" i="33"/>
  <c r="BA4024" i="33"/>
  <c r="BB4024" i="33"/>
  <c r="AZ4025" i="33"/>
  <c r="BA4025" i="33"/>
  <c r="BB4025" i="33"/>
  <c r="AZ4026" i="33"/>
  <c r="BA4026" i="33"/>
  <c r="BB4026" i="33"/>
  <c r="AZ4027" i="33"/>
  <c r="BA4027" i="33"/>
  <c r="BB4027" i="33"/>
  <c r="AZ4028" i="33"/>
  <c r="BA4028" i="33"/>
  <c r="BB4028" i="33"/>
  <c r="AZ4029" i="33"/>
  <c r="BA4029" i="33"/>
  <c r="BB4029" i="33"/>
  <c r="AZ4030" i="33"/>
  <c r="BA4030" i="33"/>
  <c r="BB4030" i="33"/>
  <c r="AZ4031" i="33"/>
  <c r="BA4031" i="33"/>
  <c r="BB4031" i="33"/>
  <c r="AZ4032" i="33"/>
  <c r="BA4032" i="33"/>
  <c r="BB4032" i="33"/>
  <c r="AZ4033" i="33"/>
  <c r="BA4033" i="33"/>
  <c r="BB4033" i="33"/>
  <c r="AZ4034" i="33"/>
  <c r="BA4034" i="33"/>
  <c r="BB4034" i="33"/>
  <c r="AZ4035" i="33"/>
  <c r="BA4035" i="33"/>
  <c r="BB4035" i="33"/>
  <c r="AZ4036" i="33"/>
  <c r="BA4036" i="33"/>
  <c r="BB4036" i="33"/>
  <c r="AZ4037" i="33"/>
  <c r="BA4037" i="33"/>
  <c r="BB4037" i="33"/>
  <c r="AZ4038" i="33"/>
  <c r="BA4038" i="33"/>
  <c r="BB4038" i="33"/>
  <c r="AZ4039" i="33"/>
  <c r="BA4039" i="33"/>
  <c r="BB4039" i="33"/>
  <c r="AZ4040" i="33"/>
  <c r="BA4040" i="33"/>
  <c r="BB4040" i="33"/>
  <c r="AZ4041" i="33"/>
  <c r="BA4041" i="33"/>
  <c r="BB4041" i="33"/>
  <c r="AZ4042" i="33"/>
  <c r="BA4042" i="33"/>
  <c r="BB4042" i="33"/>
  <c r="AZ4043" i="33"/>
  <c r="BA4043" i="33"/>
  <c r="BB4043" i="33"/>
  <c r="AZ4044" i="33"/>
  <c r="BA4044" i="33"/>
  <c r="BB4044" i="33"/>
  <c r="AZ4045" i="33"/>
  <c r="BA4045" i="33"/>
  <c r="BB4045" i="33"/>
  <c r="AZ4046" i="33"/>
  <c r="BA4046" i="33"/>
  <c r="BB4046" i="33"/>
  <c r="AZ4047" i="33"/>
  <c r="BA4047" i="33"/>
  <c r="BB4047" i="33"/>
  <c r="AZ4048" i="33"/>
  <c r="BA4048" i="33"/>
  <c r="BB4048" i="33"/>
  <c r="AZ4049" i="33"/>
  <c r="BA4049" i="33"/>
  <c r="BB4049" i="33"/>
  <c r="AZ4050" i="33"/>
  <c r="BA4050" i="33"/>
  <c r="BB4050" i="33"/>
  <c r="AZ4051" i="33"/>
  <c r="BA4051" i="33"/>
  <c r="BB4051" i="33"/>
  <c r="AZ4052" i="33"/>
  <c r="BA4052" i="33"/>
  <c r="BB4052" i="33"/>
  <c r="AZ4053" i="33"/>
  <c r="BA4053" i="33"/>
  <c r="BB4053" i="33"/>
  <c r="AZ4054" i="33"/>
  <c r="BA4054" i="33"/>
  <c r="BB4054" i="33"/>
  <c r="AZ4055" i="33"/>
  <c r="BA4055" i="33"/>
  <c r="BB4055" i="33"/>
  <c r="AZ4056" i="33"/>
  <c r="BA4056" i="33"/>
  <c r="BB4056" i="33"/>
  <c r="AZ4057" i="33"/>
  <c r="BA4057" i="33"/>
  <c r="BB4057" i="33"/>
  <c r="AZ4058" i="33"/>
  <c r="BA4058" i="33"/>
  <c r="BB4058" i="33"/>
  <c r="AZ4059" i="33"/>
  <c r="BA4059" i="33"/>
  <c r="BB4059" i="33"/>
  <c r="AZ4060" i="33"/>
  <c r="BA4060" i="33"/>
  <c r="BB4060" i="33"/>
  <c r="AZ4061" i="33"/>
  <c r="BA4061" i="33"/>
  <c r="BB4061" i="33"/>
  <c r="AZ4062" i="33"/>
  <c r="BA4062" i="33"/>
  <c r="BB4062" i="33"/>
  <c r="AZ4063" i="33"/>
  <c r="BA4063" i="33"/>
  <c r="BB4063" i="33"/>
  <c r="AZ4064" i="33"/>
  <c r="BA4064" i="33"/>
  <c r="BB4064" i="33"/>
  <c r="AZ4065" i="33"/>
  <c r="BA4065" i="33"/>
  <c r="BB4065" i="33"/>
  <c r="AZ4066" i="33"/>
  <c r="BA4066" i="33"/>
  <c r="BB4066" i="33"/>
  <c r="AZ4067" i="33"/>
  <c r="BA4067" i="33"/>
  <c r="BB4067" i="33"/>
  <c r="AZ4068" i="33"/>
  <c r="BA4068" i="33"/>
  <c r="BB4068" i="33"/>
  <c r="AZ4069" i="33"/>
  <c r="BA4069" i="33"/>
  <c r="BB4069" i="33"/>
  <c r="AZ4070" i="33"/>
  <c r="BA4070" i="33"/>
  <c r="BB4070" i="33"/>
  <c r="AZ4071" i="33"/>
  <c r="BA4071" i="33"/>
  <c r="BB4071" i="33"/>
  <c r="AZ4072" i="33"/>
  <c r="BA4072" i="33"/>
  <c r="BB4072" i="33"/>
  <c r="AZ4073" i="33"/>
  <c r="BA4073" i="33"/>
  <c r="BB4073" i="33"/>
  <c r="AZ4074" i="33"/>
  <c r="BA4074" i="33"/>
  <c r="BB4074" i="33"/>
  <c r="AZ4075" i="33"/>
  <c r="BA4075" i="33"/>
  <c r="BB4075" i="33"/>
  <c r="AZ4076" i="33"/>
  <c r="BA4076" i="33"/>
  <c r="BB4076" i="33"/>
  <c r="AZ4077" i="33"/>
  <c r="BA4077" i="33"/>
  <c r="BB4077" i="33"/>
  <c r="AZ4078" i="33"/>
  <c r="BA4078" i="33"/>
  <c r="BB4078" i="33"/>
  <c r="AZ4079" i="33"/>
  <c r="BA4079" i="33"/>
  <c r="BB4079" i="33"/>
  <c r="AZ4080" i="33"/>
  <c r="BA4080" i="33"/>
  <c r="BB4080" i="33"/>
  <c r="AZ4081" i="33"/>
  <c r="BA4081" i="33"/>
  <c r="BB4081" i="33"/>
  <c r="AZ4082" i="33"/>
  <c r="BA4082" i="33"/>
  <c r="BB4082" i="33"/>
  <c r="AZ4083" i="33"/>
  <c r="BA4083" i="33"/>
  <c r="BB4083" i="33"/>
  <c r="AZ4084" i="33"/>
  <c r="BA4084" i="33"/>
  <c r="BB4084" i="33"/>
  <c r="AZ4085" i="33"/>
  <c r="BA4085" i="33"/>
  <c r="BB4085" i="33"/>
  <c r="AZ4086" i="33"/>
  <c r="BA4086" i="33"/>
  <c r="BB4086" i="33"/>
  <c r="AZ4087" i="33"/>
  <c r="BA4087" i="33"/>
  <c r="BB4087" i="33"/>
  <c r="AZ4088" i="33"/>
  <c r="BA4088" i="33"/>
  <c r="BB4088" i="33"/>
  <c r="AZ4089" i="33"/>
  <c r="BA4089" i="33"/>
  <c r="BB4089" i="33"/>
  <c r="AZ4090" i="33"/>
  <c r="BA4090" i="33"/>
  <c r="BB4090" i="33"/>
  <c r="AZ4091" i="33"/>
  <c r="BA4091" i="33"/>
  <c r="BB4091" i="33"/>
  <c r="AZ4092" i="33"/>
  <c r="BA4092" i="33"/>
  <c r="BB4092" i="33"/>
  <c r="AZ4093" i="33"/>
  <c r="BA4093" i="33"/>
  <c r="BB4093" i="33"/>
  <c r="AZ4094" i="33"/>
  <c r="BA4094" i="33"/>
  <c r="BB4094" i="33"/>
  <c r="AZ4095" i="33"/>
  <c r="BA4095" i="33"/>
  <c r="BB4095" i="33"/>
  <c r="AZ4096" i="33"/>
  <c r="BA4096" i="33"/>
  <c r="BB4096" i="33"/>
  <c r="AZ4097" i="33"/>
  <c r="BA4097" i="33"/>
  <c r="BB4097" i="33"/>
  <c r="AZ4098" i="33"/>
  <c r="BA4098" i="33"/>
  <c r="BB4098" i="33"/>
  <c r="AZ4099" i="33"/>
  <c r="BA4099" i="33"/>
  <c r="BB4099" i="33"/>
  <c r="AZ4100" i="33"/>
  <c r="BA4100" i="33"/>
  <c r="BB4100" i="33"/>
  <c r="AZ4101" i="33"/>
  <c r="BA4101" i="33"/>
  <c r="BB4101" i="33"/>
  <c r="AZ4102" i="33"/>
  <c r="BA4102" i="33"/>
  <c r="BB4102" i="33"/>
  <c r="AZ4103" i="33"/>
  <c r="BA4103" i="33"/>
  <c r="BB4103" i="33"/>
  <c r="AZ4104" i="33"/>
  <c r="BA4104" i="33"/>
  <c r="BB4104" i="33"/>
  <c r="AZ4105" i="33"/>
  <c r="BA4105" i="33"/>
  <c r="BB4105" i="33"/>
  <c r="AZ4106" i="33"/>
  <c r="BA4106" i="33"/>
  <c r="BB4106" i="33"/>
  <c r="AZ4107" i="33"/>
  <c r="BA4107" i="33"/>
  <c r="BB4107" i="33"/>
  <c r="AZ4108" i="33"/>
  <c r="BA4108" i="33"/>
  <c r="BB4108" i="33"/>
  <c r="AZ4109" i="33"/>
  <c r="BA4109" i="33"/>
  <c r="BB4109" i="33"/>
  <c r="AZ4110" i="33"/>
  <c r="BA4110" i="33"/>
  <c r="BB4110" i="33"/>
  <c r="AZ4111" i="33"/>
  <c r="BA4111" i="33"/>
  <c r="BB4111" i="33"/>
  <c r="AZ4112" i="33"/>
  <c r="BA4112" i="33"/>
  <c r="BB4112" i="33"/>
  <c r="AZ4113" i="33"/>
  <c r="BA4113" i="33"/>
  <c r="BB4113" i="33"/>
  <c r="AZ4114" i="33"/>
  <c r="BA4114" i="33"/>
  <c r="BB4114" i="33"/>
  <c r="AZ4115" i="33"/>
  <c r="BA4115" i="33"/>
  <c r="BB4115" i="33"/>
  <c r="AZ4116" i="33"/>
  <c r="BA4116" i="33"/>
  <c r="BB4116" i="33"/>
  <c r="AZ4117" i="33"/>
  <c r="BA4117" i="33"/>
  <c r="BB4117" i="33"/>
  <c r="AZ4118" i="33"/>
  <c r="BA4118" i="33"/>
  <c r="BB4118" i="33"/>
  <c r="AZ4119" i="33"/>
  <c r="BA4119" i="33"/>
  <c r="BB4119" i="33"/>
  <c r="AZ4120" i="33"/>
  <c r="BA4120" i="33"/>
  <c r="BB4120" i="33"/>
  <c r="AZ4121" i="33"/>
  <c r="BA4121" i="33"/>
  <c r="BB4121" i="33"/>
  <c r="AZ4122" i="33"/>
  <c r="BA4122" i="33"/>
  <c r="BB4122" i="33"/>
  <c r="AZ4123" i="33"/>
  <c r="BA4123" i="33"/>
  <c r="BB4123" i="33"/>
  <c r="AZ4124" i="33"/>
  <c r="BA4124" i="33"/>
  <c r="BB4124" i="33"/>
  <c r="AZ4125" i="33"/>
  <c r="BA4125" i="33"/>
  <c r="BB4125" i="33"/>
  <c r="AZ4126" i="33"/>
  <c r="BA4126" i="33"/>
  <c r="BB4126" i="33"/>
  <c r="AZ4127" i="33"/>
  <c r="BA4127" i="33"/>
  <c r="BB4127" i="33"/>
  <c r="AZ4128" i="33"/>
  <c r="BA4128" i="33"/>
  <c r="BB4128" i="33"/>
  <c r="AZ4129" i="33"/>
  <c r="BA4129" i="33"/>
  <c r="BB4129" i="33"/>
  <c r="AZ4130" i="33"/>
  <c r="BA4130" i="33"/>
  <c r="BB4130" i="33"/>
  <c r="AZ4131" i="33"/>
  <c r="BA4131" i="33"/>
  <c r="BB4131" i="33"/>
  <c r="AZ4132" i="33"/>
  <c r="BA4132" i="33"/>
  <c r="BB4132" i="33"/>
  <c r="AZ4133" i="33"/>
  <c r="BA4133" i="33"/>
  <c r="BB4133" i="33"/>
  <c r="AZ4134" i="33"/>
  <c r="BA4134" i="33"/>
  <c r="BB4134" i="33"/>
  <c r="AZ4135" i="33"/>
  <c r="BA4135" i="33"/>
  <c r="BB4135" i="33"/>
  <c r="AZ4136" i="33"/>
  <c r="BA4136" i="33"/>
  <c r="BB4136" i="33"/>
  <c r="AZ4137" i="33"/>
  <c r="BA4137" i="33"/>
  <c r="BB4137" i="33"/>
  <c r="AZ4138" i="33"/>
  <c r="BA4138" i="33"/>
  <c r="BB4138" i="33"/>
  <c r="AZ4139" i="33"/>
  <c r="BA4139" i="33"/>
  <c r="BB4139" i="33"/>
  <c r="AZ4140" i="33"/>
  <c r="BA4140" i="33"/>
  <c r="BB4140" i="33"/>
  <c r="AZ4141" i="33"/>
  <c r="BA4141" i="33"/>
  <c r="BB4141" i="33"/>
  <c r="AZ4142" i="33"/>
  <c r="BA4142" i="33"/>
  <c r="BB4142" i="33"/>
  <c r="AZ4143" i="33"/>
  <c r="BA4143" i="33"/>
  <c r="BB4143" i="33"/>
  <c r="AZ4144" i="33"/>
  <c r="BA4144" i="33"/>
  <c r="BB4144" i="33"/>
  <c r="AZ4145" i="33"/>
  <c r="BA4145" i="33"/>
  <c r="BB4145" i="33"/>
  <c r="AZ4146" i="33"/>
  <c r="BA4146" i="33"/>
  <c r="BB4146" i="33"/>
  <c r="AZ4147" i="33"/>
  <c r="BA4147" i="33"/>
  <c r="BB4147" i="33"/>
  <c r="AZ4148" i="33"/>
  <c r="BA4148" i="33"/>
  <c r="BB4148" i="33"/>
  <c r="AZ4149" i="33"/>
  <c r="BA4149" i="33"/>
  <c r="BB4149" i="33"/>
  <c r="AZ4150" i="33"/>
  <c r="BA4150" i="33"/>
  <c r="BB4150" i="33"/>
  <c r="AZ4151" i="33"/>
  <c r="BA4151" i="33"/>
  <c r="BB4151" i="33"/>
  <c r="AZ4152" i="33"/>
  <c r="BA4152" i="33"/>
  <c r="BB4152" i="33"/>
  <c r="AZ4153" i="33"/>
  <c r="BA4153" i="33"/>
  <c r="BB4153" i="33"/>
  <c r="AZ4154" i="33"/>
  <c r="BA4154" i="33"/>
  <c r="BB4154" i="33"/>
  <c r="AZ4155" i="33"/>
  <c r="BA4155" i="33"/>
  <c r="BB4155" i="33"/>
  <c r="AZ4156" i="33"/>
  <c r="BA4156" i="33"/>
  <c r="BB4156" i="33"/>
  <c r="AZ4157" i="33"/>
  <c r="BA4157" i="33"/>
  <c r="BB4157" i="33"/>
  <c r="AZ4158" i="33"/>
  <c r="BA4158" i="33"/>
  <c r="BB4158" i="33"/>
  <c r="AZ4159" i="33"/>
  <c r="BA4159" i="33"/>
  <c r="BB4159" i="33"/>
  <c r="AZ4160" i="33"/>
  <c r="BA4160" i="33"/>
  <c r="BB4160" i="33"/>
  <c r="AZ4161" i="33"/>
  <c r="BA4161" i="33"/>
  <c r="BB4161" i="33"/>
  <c r="AZ4162" i="33"/>
  <c r="BA4162" i="33"/>
  <c r="BB4162" i="33"/>
  <c r="AZ4163" i="33"/>
  <c r="BA4163" i="33"/>
  <c r="BB4163" i="33"/>
  <c r="AZ4164" i="33"/>
  <c r="BA4164" i="33"/>
  <c r="BB4164" i="33"/>
  <c r="AZ4165" i="33"/>
  <c r="BA4165" i="33"/>
  <c r="BB4165" i="33"/>
  <c r="AZ4166" i="33"/>
  <c r="BA4166" i="33"/>
  <c r="BB4166" i="33"/>
  <c r="AZ4167" i="33"/>
  <c r="BA4167" i="33"/>
  <c r="BB4167" i="33"/>
  <c r="AZ4168" i="33"/>
  <c r="BA4168" i="33"/>
  <c r="BB4168" i="33"/>
  <c r="AZ4169" i="33"/>
  <c r="BA4169" i="33"/>
  <c r="BB4169" i="33"/>
  <c r="AZ17" i="33"/>
  <c r="BA17" i="33"/>
  <c r="AZ18" i="33"/>
  <c r="BA18" i="33"/>
  <c r="BB18" i="33"/>
  <c r="AZ19" i="33"/>
  <c r="BA19" i="33"/>
  <c r="BB19" i="33"/>
  <c r="AZ20" i="33"/>
  <c r="BA20" i="33"/>
  <c r="BB20" i="33"/>
  <c r="AZ21" i="33"/>
  <c r="BA21" i="33"/>
  <c r="AZ13" i="33"/>
  <c r="BA13" i="33"/>
  <c r="AZ14" i="33"/>
  <c r="BA14" i="33"/>
  <c r="AZ15" i="33"/>
  <c r="BA15" i="33"/>
  <c r="AZ16" i="33"/>
  <c r="BA16" i="33"/>
  <c r="AZ22" i="33"/>
  <c r="BA22" i="33"/>
  <c r="AZ23" i="33"/>
  <c r="BA23" i="33"/>
  <c r="AZ24" i="33"/>
  <c r="BA24" i="33"/>
  <c r="AZ25" i="33"/>
  <c r="BA25" i="33"/>
  <c r="AZ26" i="33"/>
  <c r="BA26" i="33"/>
  <c r="AZ27" i="33"/>
  <c r="BA27" i="33"/>
  <c r="AZ28" i="33"/>
  <c r="BA28" i="33"/>
  <c r="AZ29" i="33"/>
  <c r="BA29" i="33"/>
  <c r="AZ30" i="33"/>
  <c r="BA30" i="33"/>
  <c r="AZ31" i="33"/>
  <c r="BA31" i="33"/>
  <c r="AZ32" i="33"/>
  <c r="BA32" i="33"/>
  <c r="AZ33" i="33"/>
  <c r="BA33" i="33"/>
  <c r="AZ34" i="33"/>
  <c r="BA34" i="33"/>
  <c r="AZ35" i="33"/>
  <c r="BA35" i="33"/>
  <c r="AZ36" i="33"/>
  <c r="BA36" i="33"/>
  <c r="AZ37" i="33"/>
  <c r="BA37" i="33"/>
  <c r="AZ38" i="33"/>
  <c r="BA38" i="33"/>
  <c r="AZ39" i="33"/>
  <c r="BA39" i="33"/>
  <c r="AZ40" i="33"/>
  <c r="BA40" i="33"/>
  <c r="AZ41" i="33"/>
  <c r="BA41" i="33"/>
  <c r="AZ42" i="33"/>
  <c r="BA42" i="33"/>
  <c r="AZ43" i="33"/>
  <c r="BA43" i="33"/>
  <c r="AZ44" i="33"/>
  <c r="BA44" i="33"/>
  <c r="AZ45" i="33"/>
  <c r="BA45" i="33"/>
  <c r="AZ46" i="33"/>
  <c r="BA46" i="33"/>
  <c r="AZ47" i="33"/>
  <c r="BA47" i="33"/>
  <c r="AZ48" i="33"/>
  <c r="BA48" i="33"/>
  <c r="BF16" i="33"/>
  <c r="BF17" i="33"/>
  <c r="BB21" i="33"/>
  <c r="BB22" i="33"/>
  <c r="BB23" i="33"/>
  <c r="BB24" i="33"/>
  <c r="BB25" i="33"/>
  <c r="BB26" i="33"/>
  <c r="BB27" i="33"/>
  <c r="BB28" i="33"/>
  <c r="BB29" i="33"/>
  <c r="BB30" i="33"/>
  <c r="BB31" i="33"/>
  <c r="BB32" i="33"/>
  <c r="BB33" i="33"/>
  <c r="BB34" i="33"/>
  <c r="BB35" i="33"/>
  <c r="BB36" i="33"/>
  <c r="BB37" i="33"/>
  <c r="BB38" i="33"/>
  <c r="BB39" i="33"/>
  <c r="BB40" i="33"/>
  <c r="BB41" i="33"/>
  <c r="BB42" i="33"/>
  <c r="BB43" i="33"/>
  <c r="BB44" i="33"/>
  <c r="BB45" i="33"/>
  <c r="BB46" i="33"/>
  <c r="BB47" i="33"/>
  <c r="BB48" i="33"/>
  <c r="X4002" i="33"/>
  <c r="Y4002" i="33"/>
  <c r="Z4002" i="33"/>
  <c r="AA4002" i="33"/>
  <c r="AB4002" i="33"/>
  <c r="AC4002" i="33"/>
  <c r="AD4002" i="33"/>
  <c r="AE4002" i="33"/>
  <c r="AF4002" i="33"/>
  <c r="AG4002" i="33"/>
  <c r="X4003" i="33"/>
  <c r="Y4003" i="33"/>
  <c r="Z4003" i="33"/>
  <c r="AA4003" i="33"/>
  <c r="AB4003" i="33"/>
  <c r="AC4003" i="33"/>
  <c r="AD4003" i="33"/>
  <c r="AE4003" i="33"/>
  <c r="AF4003" i="33"/>
  <c r="AG4003" i="33"/>
  <c r="X4004" i="33"/>
  <c r="Y4004" i="33"/>
  <c r="Z4004" i="33"/>
  <c r="AA4004" i="33"/>
  <c r="AB4004" i="33"/>
  <c r="AC4004" i="33"/>
  <c r="AD4004" i="33"/>
  <c r="AE4004" i="33"/>
  <c r="AF4004" i="33"/>
  <c r="AG4004" i="33"/>
  <c r="X4005" i="33"/>
  <c r="Y4005" i="33"/>
  <c r="Z4005" i="33"/>
  <c r="AA4005" i="33"/>
  <c r="AB4005" i="33"/>
  <c r="AC4005" i="33"/>
  <c r="AD4005" i="33"/>
  <c r="AE4005" i="33"/>
  <c r="AF4005" i="33"/>
  <c r="AG4005" i="33"/>
  <c r="X4006" i="33"/>
  <c r="Y4006" i="33"/>
  <c r="Z4006" i="33"/>
  <c r="AA4006" i="33"/>
  <c r="AB4006" i="33"/>
  <c r="AC4006" i="33"/>
  <c r="AD4006" i="33"/>
  <c r="AE4006" i="33"/>
  <c r="AF4006" i="33"/>
  <c r="AG4006" i="33"/>
  <c r="X4007" i="33"/>
  <c r="Y4007" i="33"/>
  <c r="Z4007" i="33"/>
  <c r="AA4007" i="33"/>
  <c r="AB4007" i="33"/>
  <c r="AC4007" i="33"/>
  <c r="AD4007" i="33"/>
  <c r="AE4007" i="33"/>
  <c r="AF4007" i="33"/>
  <c r="AG4007" i="33"/>
  <c r="X4008" i="33"/>
  <c r="Y4008" i="33"/>
  <c r="Z4008" i="33"/>
  <c r="AA4008" i="33"/>
  <c r="AB4008" i="33"/>
  <c r="AC4008" i="33"/>
  <c r="AD4008" i="33"/>
  <c r="AE4008" i="33"/>
  <c r="AF4008" i="33"/>
  <c r="AG4008" i="33"/>
  <c r="X4009" i="33"/>
  <c r="Y4009" i="33"/>
  <c r="Z4009" i="33"/>
  <c r="AA4009" i="33"/>
  <c r="AB4009" i="33"/>
  <c r="AC4009" i="33"/>
  <c r="AD4009" i="33"/>
  <c r="AE4009" i="33"/>
  <c r="AF4009" i="33"/>
  <c r="AG4009" i="33"/>
  <c r="X4010" i="33"/>
  <c r="Y4010" i="33"/>
  <c r="Z4010" i="33"/>
  <c r="AA4010" i="33"/>
  <c r="AB4010" i="33"/>
  <c r="AC4010" i="33"/>
  <c r="AD4010" i="33"/>
  <c r="AE4010" i="33"/>
  <c r="AF4010" i="33"/>
  <c r="AG4010" i="33"/>
  <c r="X4011" i="33"/>
  <c r="Y4011" i="33"/>
  <c r="Z4011" i="33"/>
  <c r="AA4011" i="33"/>
  <c r="AB4011" i="33"/>
  <c r="AC4011" i="33"/>
  <c r="AD4011" i="33"/>
  <c r="AE4011" i="33"/>
  <c r="AF4011" i="33"/>
  <c r="AG4011" i="33"/>
  <c r="X4012" i="33"/>
  <c r="Y4012" i="33"/>
  <c r="Z4012" i="33"/>
  <c r="AA4012" i="33"/>
  <c r="AB4012" i="33"/>
  <c r="AC4012" i="33"/>
  <c r="AD4012" i="33"/>
  <c r="AE4012" i="33"/>
  <c r="AF4012" i="33"/>
  <c r="AG4012" i="33"/>
  <c r="X4013" i="33"/>
  <c r="Y4013" i="33"/>
  <c r="Z4013" i="33"/>
  <c r="AA4013" i="33"/>
  <c r="AB4013" i="33"/>
  <c r="AC4013" i="33"/>
  <c r="AD4013" i="33"/>
  <c r="AE4013" i="33"/>
  <c r="AF4013" i="33"/>
  <c r="AG4013" i="33"/>
  <c r="X4014" i="33"/>
  <c r="Y4014" i="33"/>
  <c r="Z4014" i="33"/>
  <c r="AA4014" i="33"/>
  <c r="AB4014" i="33"/>
  <c r="AC4014" i="33"/>
  <c r="AD4014" i="33"/>
  <c r="AE4014" i="33"/>
  <c r="AF4014" i="33"/>
  <c r="AG4014" i="33"/>
  <c r="X4015" i="33"/>
  <c r="Y4015" i="33"/>
  <c r="Z4015" i="33"/>
  <c r="AA4015" i="33"/>
  <c r="AB4015" i="33"/>
  <c r="AC4015" i="33"/>
  <c r="AD4015" i="33"/>
  <c r="AE4015" i="33"/>
  <c r="AF4015" i="33"/>
  <c r="AG4015" i="33"/>
  <c r="X4016" i="33"/>
  <c r="Y4016" i="33"/>
  <c r="Z4016" i="33"/>
  <c r="AA4016" i="33"/>
  <c r="AB4016" i="33"/>
  <c r="AC4016" i="33"/>
  <c r="AD4016" i="33"/>
  <c r="AE4016" i="33"/>
  <c r="AF4016" i="33"/>
  <c r="AG4016" i="33"/>
  <c r="X4017" i="33"/>
  <c r="Y4017" i="33"/>
  <c r="Z4017" i="33"/>
  <c r="AA4017" i="33"/>
  <c r="AB4017" i="33"/>
  <c r="AC4017" i="33"/>
  <c r="AD4017" i="33"/>
  <c r="AE4017" i="33"/>
  <c r="AF4017" i="33"/>
  <c r="AG4017" i="33"/>
  <c r="X4018" i="33"/>
  <c r="Y4018" i="33"/>
  <c r="Z4018" i="33"/>
  <c r="AA4018" i="33"/>
  <c r="AB4018" i="33"/>
  <c r="AC4018" i="33"/>
  <c r="AD4018" i="33"/>
  <c r="AE4018" i="33"/>
  <c r="AF4018" i="33"/>
  <c r="AG4018" i="33"/>
  <c r="X4019" i="33"/>
  <c r="Y4019" i="33"/>
  <c r="Z4019" i="33"/>
  <c r="AA4019" i="33"/>
  <c r="AB4019" i="33"/>
  <c r="AC4019" i="33"/>
  <c r="AD4019" i="33"/>
  <c r="AE4019" i="33"/>
  <c r="AF4019" i="33"/>
  <c r="AG4019" i="33"/>
  <c r="X4020" i="33"/>
  <c r="Y4020" i="33"/>
  <c r="Z4020" i="33"/>
  <c r="AA4020" i="33"/>
  <c r="AB4020" i="33"/>
  <c r="AC4020" i="33"/>
  <c r="AD4020" i="33"/>
  <c r="AE4020" i="33"/>
  <c r="AF4020" i="33"/>
  <c r="AG4020" i="33"/>
  <c r="X4021" i="33"/>
  <c r="Y4021" i="33"/>
  <c r="Z4021" i="33"/>
  <c r="AA4021" i="33"/>
  <c r="AB4021" i="33"/>
  <c r="AC4021" i="33"/>
  <c r="AD4021" i="33"/>
  <c r="AE4021" i="33"/>
  <c r="AF4021" i="33"/>
  <c r="AG4021" i="33"/>
  <c r="X4022" i="33"/>
  <c r="Y4022" i="33"/>
  <c r="Z4022" i="33"/>
  <c r="AA4022" i="33"/>
  <c r="AB4022" i="33"/>
  <c r="AC4022" i="33"/>
  <c r="AD4022" i="33"/>
  <c r="AE4022" i="33"/>
  <c r="AF4022" i="33"/>
  <c r="AG4022" i="33"/>
  <c r="X4023" i="33"/>
  <c r="Y4023" i="33"/>
  <c r="Z4023" i="33"/>
  <c r="AA4023" i="33"/>
  <c r="AB4023" i="33"/>
  <c r="AC4023" i="33"/>
  <c r="AD4023" i="33"/>
  <c r="AE4023" i="33"/>
  <c r="AF4023" i="33"/>
  <c r="AG4023" i="33"/>
  <c r="X4024" i="33"/>
  <c r="Y4024" i="33"/>
  <c r="Z4024" i="33"/>
  <c r="AA4024" i="33"/>
  <c r="AB4024" i="33"/>
  <c r="AC4024" i="33"/>
  <c r="AD4024" i="33"/>
  <c r="AE4024" i="33"/>
  <c r="AF4024" i="33"/>
  <c r="AG4024" i="33"/>
  <c r="X4025" i="33"/>
  <c r="Y4025" i="33"/>
  <c r="Z4025" i="33"/>
  <c r="AA4025" i="33"/>
  <c r="AB4025" i="33"/>
  <c r="AC4025" i="33"/>
  <c r="AD4025" i="33"/>
  <c r="AE4025" i="33"/>
  <c r="AF4025" i="33"/>
  <c r="AG4025" i="33"/>
  <c r="X4026" i="33"/>
  <c r="Y4026" i="33"/>
  <c r="Z4026" i="33"/>
  <c r="AA4026" i="33"/>
  <c r="AB4026" i="33"/>
  <c r="AC4026" i="33"/>
  <c r="AD4026" i="33"/>
  <c r="AE4026" i="33"/>
  <c r="AF4026" i="33"/>
  <c r="AG4026" i="33"/>
  <c r="X4027" i="33"/>
  <c r="Y4027" i="33"/>
  <c r="Z4027" i="33"/>
  <c r="AA4027" i="33"/>
  <c r="AB4027" i="33"/>
  <c r="AC4027" i="33"/>
  <c r="AD4027" i="33"/>
  <c r="AE4027" i="33"/>
  <c r="AF4027" i="33"/>
  <c r="AG4027" i="33"/>
  <c r="X4028" i="33"/>
  <c r="Y4028" i="33"/>
  <c r="Z4028" i="33"/>
  <c r="AA4028" i="33"/>
  <c r="AB4028" i="33"/>
  <c r="AC4028" i="33"/>
  <c r="AD4028" i="33"/>
  <c r="AE4028" i="33"/>
  <c r="AF4028" i="33"/>
  <c r="AG4028" i="33"/>
  <c r="X4029" i="33"/>
  <c r="Y4029" i="33"/>
  <c r="Z4029" i="33"/>
  <c r="AA4029" i="33"/>
  <c r="AB4029" i="33"/>
  <c r="AC4029" i="33"/>
  <c r="AD4029" i="33"/>
  <c r="AE4029" i="33"/>
  <c r="AF4029" i="33"/>
  <c r="AG4029" i="33"/>
  <c r="X4030" i="33"/>
  <c r="Y4030" i="33"/>
  <c r="Z4030" i="33"/>
  <c r="AA4030" i="33"/>
  <c r="AB4030" i="33"/>
  <c r="AC4030" i="33"/>
  <c r="AD4030" i="33"/>
  <c r="AE4030" i="33"/>
  <c r="AF4030" i="33"/>
  <c r="AG4030" i="33"/>
  <c r="X4031" i="33"/>
  <c r="Y4031" i="33"/>
  <c r="Z4031" i="33"/>
  <c r="AA4031" i="33"/>
  <c r="AB4031" i="33"/>
  <c r="AC4031" i="33"/>
  <c r="AD4031" i="33"/>
  <c r="AE4031" i="33"/>
  <c r="AF4031" i="33"/>
  <c r="AG4031" i="33"/>
  <c r="X4032" i="33"/>
  <c r="Y4032" i="33"/>
  <c r="Z4032" i="33"/>
  <c r="AA4032" i="33"/>
  <c r="AB4032" i="33"/>
  <c r="AC4032" i="33"/>
  <c r="AD4032" i="33"/>
  <c r="AE4032" i="33"/>
  <c r="AF4032" i="33"/>
  <c r="AG4032" i="33"/>
  <c r="X4033" i="33"/>
  <c r="Y4033" i="33"/>
  <c r="Z4033" i="33"/>
  <c r="AA4033" i="33"/>
  <c r="AB4033" i="33"/>
  <c r="AC4033" i="33"/>
  <c r="AD4033" i="33"/>
  <c r="AE4033" i="33"/>
  <c r="AF4033" i="33"/>
  <c r="AG4033" i="33"/>
  <c r="X4034" i="33"/>
  <c r="Y4034" i="33"/>
  <c r="Z4034" i="33"/>
  <c r="AA4034" i="33"/>
  <c r="AB4034" i="33"/>
  <c r="AC4034" i="33"/>
  <c r="AD4034" i="33"/>
  <c r="AE4034" i="33"/>
  <c r="AF4034" i="33"/>
  <c r="AG4034" i="33"/>
  <c r="X4035" i="33"/>
  <c r="Y4035" i="33"/>
  <c r="Z4035" i="33"/>
  <c r="AA4035" i="33"/>
  <c r="AB4035" i="33"/>
  <c r="AC4035" i="33"/>
  <c r="AD4035" i="33"/>
  <c r="AE4035" i="33"/>
  <c r="AF4035" i="33"/>
  <c r="AG4035" i="33"/>
  <c r="X4036" i="33"/>
  <c r="Y4036" i="33"/>
  <c r="Z4036" i="33"/>
  <c r="AA4036" i="33"/>
  <c r="AB4036" i="33"/>
  <c r="AC4036" i="33"/>
  <c r="AD4036" i="33"/>
  <c r="AE4036" i="33"/>
  <c r="AF4036" i="33"/>
  <c r="AG4036" i="33"/>
  <c r="X4037" i="33"/>
  <c r="Y4037" i="33"/>
  <c r="Z4037" i="33"/>
  <c r="AA4037" i="33"/>
  <c r="AB4037" i="33"/>
  <c r="AC4037" i="33"/>
  <c r="AD4037" i="33"/>
  <c r="AE4037" i="33"/>
  <c r="AF4037" i="33"/>
  <c r="AG4037" i="33"/>
  <c r="X4038" i="33"/>
  <c r="Y4038" i="33"/>
  <c r="Z4038" i="33"/>
  <c r="AA4038" i="33"/>
  <c r="AB4038" i="33"/>
  <c r="AC4038" i="33"/>
  <c r="AD4038" i="33"/>
  <c r="AE4038" i="33"/>
  <c r="AF4038" i="33"/>
  <c r="AG4038" i="33"/>
  <c r="X4039" i="33"/>
  <c r="Y4039" i="33"/>
  <c r="Z4039" i="33"/>
  <c r="AA4039" i="33"/>
  <c r="AB4039" i="33"/>
  <c r="AC4039" i="33"/>
  <c r="AD4039" i="33"/>
  <c r="AE4039" i="33"/>
  <c r="AF4039" i="33"/>
  <c r="AG4039" i="33"/>
  <c r="X4040" i="33"/>
  <c r="Y4040" i="33"/>
  <c r="Z4040" i="33"/>
  <c r="AA4040" i="33"/>
  <c r="AB4040" i="33"/>
  <c r="AC4040" i="33"/>
  <c r="AD4040" i="33"/>
  <c r="AE4040" i="33"/>
  <c r="AF4040" i="33"/>
  <c r="AG4040" i="33"/>
  <c r="X4041" i="33"/>
  <c r="Y4041" i="33"/>
  <c r="Z4041" i="33"/>
  <c r="AA4041" i="33"/>
  <c r="AB4041" i="33"/>
  <c r="AC4041" i="33"/>
  <c r="AD4041" i="33"/>
  <c r="AE4041" i="33"/>
  <c r="AF4041" i="33"/>
  <c r="AG4041" i="33"/>
  <c r="X4042" i="33"/>
  <c r="Y4042" i="33"/>
  <c r="Z4042" i="33"/>
  <c r="AA4042" i="33"/>
  <c r="AB4042" i="33"/>
  <c r="AC4042" i="33"/>
  <c r="AD4042" i="33"/>
  <c r="AE4042" i="33"/>
  <c r="AF4042" i="33"/>
  <c r="AG4042" i="33"/>
  <c r="X4043" i="33"/>
  <c r="Y4043" i="33"/>
  <c r="Z4043" i="33"/>
  <c r="AA4043" i="33"/>
  <c r="AB4043" i="33"/>
  <c r="AC4043" i="33"/>
  <c r="AD4043" i="33"/>
  <c r="AE4043" i="33"/>
  <c r="AF4043" i="33"/>
  <c r="AG4043" i="33"/>
  <c r="X4044" i="33"/>
  <c r="Y4044" i="33"/>
  <c r="Z4044" i="33"/>
  <c r="AA4044" i="33"/>
  <c r="AB4044" i="33"/>
  <c r="AC4044" i="33"/>
  <c r="AD4044" i="33"/>
  <c r="AE4044" i="33"/>
  <c r="AF4044" i="33"/>
  <c r="AG4044" i="33"/>
  <c r="X4045" i="33"/>
  <c r="Y4045" i="33"/>
  <c r="Z4045" i="33"/>
  <c r="AA4045" i="33"/>
  <c r="AB4045" i="33"/>
  <c r="AC4045" i="33"/>
  <c r="AD4045" i="33"/>
  <c r="AE4045" i="33"/>
  <c r="AF4045" i="33"/>
  <c r="AG4045" i="33"/>
  <c r="X4046" i="33"/>
  <c r="Y4046" i="33"/>
  <c r="Z4046" i="33"/>
  <c r="AA4046" i="33"/>
  <c r="AB4046" i="33"/>
  <c r="AC4046" i="33"/>
  <c r="AD4046" i="33"/>
  <c r="AE4046" i="33"/>
  <c r="AF4046" i="33"/>
  <c r="AG4046" i="33"/>
  <c r="X4047" i="33"/>
  <c r="Y4047" i="33"/>
  <c r="Z4047" i="33"/>
  <c r="AA4047" i="33"/>
  <c r="AB4047" i="33"/>
  <c r="AC4047" i="33"/>
  <c r="AD4047" i="33"/>
  <c r="AE4047" i="33"/>
  <c r="AF4047" i="33"/>
  <c r="AG4047" i="33"/>
  <c r="X4048" i="33"/>
  <c r="Y4048" i="33"/>
  <c r="Z4048" i="33"/>
  <c r="AA4048" i="33"/>
  <c r="AB4048" i="33"/>
  <c r="AC4048" i="33"/>
  <c r="AD4048" i="33"/>
  <c r="AE4048" i="33"/>
  <c r="AF4048" i="33"/>
  <c r="AG4048" i="33"/>
  <c r="X4049" i="33"/>
  <c r="Y4049" i="33"/>
  <c r="Z4049" i="33"/>
  <c r="AA4049" i="33"/>
  <c r="AB4049" i="33"/>
  <c r="AC4049" i="33"/>
  <c r="AD4049" i="33"/>
  <c r="AE4049" i="33"/>
  <c r="AF4049" i="33"/>
  <c r="AG4049" i="33"/>
  <c r="X4050" i="33"/>
  <c r="Y4050" i="33"/>
  <c r="Z4050" i="33"/>
  <c r="AA4050" i="33"/>
  <c r="AB4050" i="33"/>
  <c r="AC4050" i="33"/>
  <c r="AD4050" i="33"/>
  <c r="AE4050" i="33"/>
  <c r="AF4050" i="33"/>
  <c r="AG4050" i="33"/>
  <c r="X4051" i="33"/>
  <c r="Y4051" i="33"/>
  <c r="Z4051" i="33"/>
  <c r="AA4051" i="33"/>
  <c r="AB4051" i="33"/>
  <c r="AC4051" i="33"/>
  <c r="AD4051" i="33"/>
  <c r="AE4051" i="33"/>
  <c r="AF4051" i="33"/>
  <c r="AG4051" i="33"/>
  <c r="X4052" i="33"/>
  <c r="Y4052" i="33"/>
  <c r="Z4052" i="33"/>
  <c r="AA4052" i="33"/>
  <c r="AB4052" i="33"/>
  <c r="AC4052" i="33"/>
  <c r="AD4052" i="33"/>
  <c r="AE4052" i="33"/>
  <c r="AF4052" i="33"/>
  <c r="AG4052" i="33"/>
  <c r="X4053" i="33"/>
  <c r="Y4053" i="33"/>
  <c r="Z4053" i="33"/>
  <c r="AA4053" i="33"/>
  <c r="AB4053" i="33"/>
  <c r="AC4053" i="33"/>
  <c r="AD4053" i="33"/>
  <c r="AE4053" i="33"/>
  <c r="AF4053" i="33"/>
  <c r="AG4053" i="33"/>
  <c r="X4054" i="33"/>
  <c r="Y4054" i="33"/>
  <c r="Z4054" i="33"/>
  <c r="AA4054" i="33"/>
  <c r="AB4054" i="33"/>
  <c r="AC4054" i="33"/>
  <c r="AD4054" i="33"/>
  <c r="AE4054" i="33"/>
  <c r="AF4054" i="33"/>
  <c r="AG4054" i="33"/>
  <c r="X4055" i="33"/>
  <c r="Y4055" i="33"/>
  <c r="Z4055" i="33"/>
  <c r="AA4055" i="33"/>
  <c r="AB4055" i="33"/>
  <c r="AC4055" i="33"/>
  <c r="AD4055" i="33"/>
  <c r="AE4055" i="33"/>
  <c r="AF4055" i="33"/>
  <c r="AG4055" i="33"/>
  <c r="X4056" i="33"/>
  <c r="Y4056" i="33"/>
  <c r="Z4056" i="33"/>
  <c r="AA4056" i="33"/>
  <c r="AB4056" i="33"/>
  <c r="AC4056" i="33"/>
  <c r="AD4056" i="33"/>
  <c r="AE4056" i="33"/>
  <c r="AF4056" i="33"/>
  <c r="AG4056" i="33"/>
  <c r="X4057" i="33"/>
  <c r="Y4057" i="33"/>
  <c r="Z4057" i="33"/>
  <c r="AA4057" i="33"/>
  <c r="AB4057" i="33"/>
  <c r="AC4057" i="33"/>
  <c r="AD4057" i="33"/>
  <c r="AE4057" i="33"/>
  <c r="AF4057" i="33"/>
  <c r="AG4057" i="33"/>
  <c r="X4058" i="33"/>
  <c r="Y4058" i="33"/>
  <c r="Z4058" i="33"/>
  <c r="AA4058" i="33"/>
  <c r="AB4058" i="33"/>
  <c r="AC4058" i="33"/>
  <c r="AD4058" i="33"/>
  <c r="AE4058" i="33"/>
  <c r="AF4058" i="33"/>
  <c r="AG4058" i="33"/>
  <c r="X4059" i="33"/>
  <c r="Y4059" i="33"/>
  <c r="Z4059" i="33"/>
  <c r="AA4059" i="33"/>
  <c r="AB4059" i="33"/>
  <c r="AC4059" i="33"/>
  <c r="AD4059" i="33"/>
  <c r="AE4059" i="33"/>
  <c r="AF4059" i="33"/>
  <c r="AG4059" i="33"/>
  <c r="X4060" i="33"/>
  <c r="Y4060" i="33"/>
  <c r="Z4060" i="33"/>
  <c r="AA4060" i="33"/>
  <c r="AB4060" i="33"/>
  <c r="AC4060" i="33"/>
  <c r="AD4060" i="33"/>
  <c r="AE4060" i="33"/>
  <c r="AF4060" i="33"/>
  <c r="AG4060" i="33"/>
  <c r="X4061" i="33"/>
  <c r="Y4061" i="33"/>
  <c r="Z4061" i="33"/>
  <c r="AA4061" i="33"/>
  <c r="AB4061" i="33"/>
  <c r="AC4061" i="33"/>
  <c r="AD4061" i="33"/>
  <c r="AE4061" i="33"/>
  <c r="AF4061" i="33"/>
  <c r="AG4061" i="33"/>
  <c r="X4062" i="33"/>
  <c r="Y4062" i="33"/>
  <c r="Z4062" i="33"/>
  <c r="AA4062" i="33"/>
  <c r="AB4062" i="33"/>
  <c r="AC4062" i="33"/>
  <c r="AD4062" i="33"/>
  <c r="AE4062" i="33"/>
  <c r="AF4062" i="33"/>
  <c r="AG4062" i="33"/>
  <c r="X4063" i="33"/>
  <c r="Y4063" i="33"/>
  <c r="Z4063" i="33"/>
  <c r="AA4063" i="33"/>
  <c r="AB4063" i="33"/>
  <c r="AC4063" i="33"/>
  <c r="AD4063" i="33"/>
  <c r="AE4063" i="33"/>
  <c r="AF4063" i="33"/>
  <c r="AG4063" i="33"/>
  <c r="X4064" i="33"/>
  <c r="Y4064" i="33"/>
  <c r="Z4064" i="33"/>
  <c r="AA4064" i="33"/>
  <c r="AB4064" i="33"/>
  <c r="AC4064" i="33"/>
  <c r="AD4064" i="33"/>
  <c r="AE4064" i="33"/>
  <c r="AF4064" i="33"/>
  <c r="AG4064" i="33"/>
  <c r="X4065" i="33"/>
  <c r="Y4065" i="33"/>
  <c r="Z4065" i="33"/>
  <c r="AA4065" i="33"/>
  <c r="AB4065" i="33"/>
  <c r="AC4065" i="33"/>
  <c r="AD4065" i="33"/>
  <c r="AE4065" i="33"/>
  <c r="AF4065" i="33"/>
  <c r="AG4065" i="33"/>
  <c r="X4066" i="33"/>
  <c r="Y4066" i="33"/>
  <c r="Z4066" i="33"/>
  <c r="AA4066" i="33"/>
  <c r="AB4066" i="33"/>
  <c r="AC4066" i="33"/>
  <c r="AD4066" i="33"/>
  <c r="AE4066" i="33"/>
  <c r="AF4066" i="33"/>
  <c r="AG4066" i="33"/>
  <c r="X4067" i="33"/>
  <c r="Y4067" i="33"/>
  <c r="Z4067" i="33"/>
  <c r="AA4067" i="33"/>
  <c r="AB4067" i="33"/>
  <c r="AC4067" i="33"/>
  <c r="AD4067" i="33"/>
  <c r="AE4067" i="33"/>
  <c r="AF4067" i="33"/>
  <c r="AG4067" i="33"/>
  <c r="X4068" i="33"/>
  <c r="Y4068" i="33"/>
  <c r="Z4068" i="33"/>
  <c r="AA4068" i="33"/>
  <c r="AB4068" i="33"/>
  <c r="AC4068" i="33"/>
  <c r="AD4068" i="33"/>
  <c r="AE4068" i="33"/>
  <c r="AF4068" i="33"/>
  <c r="AG4068" i="33"/>
  <c r="X4069" i="33"/>
  <c r="Y4069" i="33"/>
  <c r="Z4069" i="33"/>
  <c r="AA4069" i="33"/>
  <c r="AB4069" i="33"/>
  <c r="AC4069" i="33"/>
  <c r="AD4069" i="33"/>
  <c r="AE4069" i="33"/>
  <c r="AF4069" i="33"/>
  <c r="AG4069" i="33"/>
  <c r="X4070" i="33"/>
  <c r="Y4070" i="33"/>
  <c r="Z4070" i="33"/>
  <c r="AA4070" i="33"/>
  <c r="AB4070" i="33"/>
  <c r="AC4070" i="33"/>
  <c r="AD4070" i="33"/>
  <c r="AE4070" i="33"/>
  <c r="AF4070" i="33"/>
  <c r="AG4070" i="33"/>
  <c r="X4071" i="33"/>
  <c r="Y4071" i="33"/>
  <c r="Z4071" i="33"/>
  <c r="AA4071" i="33"/>
  <c r="AB4071" i="33"/>
  <c r="AC4071" i="33"/>
  <c r="AD4071" i="33"/>
  <c r="AE4071" i="33"/>
  <c r="AF4071" i="33"/>
  <c r="AG4071" i="33"/>
  <c r="X4072" i="33"/>
  <c r="Y4072" i="33"/>
  <c r="Z4072" i="33"/>
  <c r="AA4072" i="33"/>
  <c r="AB4072" i="33"/>
  <c r="AC4072" i="33"/>
  <c r="AD4072" i="33"/>
  <c r="AE4072" i="33"/>
  <c r="AF4072" i="33"/>
  <c r="AG4072" i="33"/>
  <c r="X4073" i="33"/>
  <c r="Y4073" i="33"/>
  <c r="Z4073" i="33"/>
  <c r="AA4073" i="33"/>
  <c r="AB4073" i="33"/>
  <c r="AC4073" i="33"/>
  <c r="AD4073" i="33"/>
  <c r="AE4073" i="33"/>
  <c r="AF4073" i="33"/>
  <c r="AG4073" i="33"/>
  <c r="X4074" i="33"/>
  <c r="Y4074" i="33"/>
  <c r="Z4074" i="33"/>
  <c r="AA4074" i="33"/>
  <c r="AB4074" i="33"/>
  <c r="AC4074" i="33"/>
  <c r="AD4074" i="33"/>
  <c r="AE4074" i="33"/>
  <c r="AF4074" i="33"/>
  <c r="AG4074" i="33"/>
  <c r="X4075" i="33"/>
  <c r="Y4075" i="33"/>
  <c r="Z4075" i="33"/>
  <c r="AA4075" i="33"/>
  <c r="AB4075" i="33"/>
  <c r="AC4075" i="33"/>
  <c r="AD4075" i="33"/>
  <c r="AE4075" i="33"/>
  <c r="AF4075" i="33"/>
  <c r="AG4075" i="33"/>
  <c r="X4076" i="33"/>
  <c r="Y4076" i="33"/>
  <c r="Z4076" i="33"/>
  <c r="AA4076" i="33"/>
  <c r="AB4076" i="33"/>
  <c r="AC4076" i="33"/>
  <c r="AD4076" i="33"/>
  <c r="AE4076" i="33"/>
  <c r="AF4076" i="33"/>
  <c r="AG4076" i="33"/>
  <c r="X4077" i="33"/>
  <c r="Y4077" i="33"/>
  <c r="Z4077" i="33"/>
  <c r="AA4077" i="33"/>
  <c r="AB4077" i="33"/>
  <c r="AC4077" i="33"/>
  <c r="AD4077" i="33"/>
  <c r="AE4077" i="33"/>
  <c r="AF4077" i="33"/>
  <c r="AG4077" i="33"/>
  <c r="X4078" i="33"/>
  <c r="Y4078" i="33"/>
  <c r="Z4078" i="33"/>
  <c r="AA4078" i="33"/>
  <c r="AB4078" i="33"/>
  <c r="AC4078" i="33"/>
  <c r="AD4078" i="33"/>
  <c r="AE4078" i="33"/>
  <c r="AF4078" i="33"/>
  <c r="AG4078" i="33"/>
  <c r="X4079" i="33"/>
  <c r="Y4079" i="33"/>
  <c r="Z4079" i="33"/>
  <c r="AA4079" i="33"/>
  <c r="AB4079" i="33"/>
  <c r="AC4079" i="33"/>
  <c r="AD4079" i="33"/>
  <c r="AE4079" i="33"/>
  <c r="AF4079" i="33"/>
  <c r="AG4079" i="33"/>
  <c r="X4080" i="33"/>
  <c r="Y4080" i="33"/>
  <c r="Z4080" i="33"/>
  <c r="AA4080" i="33"/>
  <c r="AB4080" i="33"/>
  <c r="AC4080" i="33"/>
  <c r="AD4080" i="33"/>
  <c r="AE4080" i="33"/>
  <c r="AF4080" i="33"/>
  <c r="AG4080" i="33"/>
  <c r="X4081" i="33"/>
  <c r="Y4081" i="33"/>
  <c r="Z4081" i="33"/>
  <c r="AA4081" i="33"/>
  <c r="AB4081" i="33"/>
  <c r="AC4081" i="33"/>
  <c r="AD4081" i="33"/>
  <c r="AE4081" i="33"/>
  <c r="AF4081" i="33"/>
  <c r="AG4081" i="33"/>
  <c r="X4082" i="33"/>
  <c r="Y4082" i="33"/>
  <c r="Z4082" i="33"/>
  <c r="AA4082" i="33"/>
  <c r="AB4082" i="33"/>
  <c r="AC4082" i="33"/>
  <c r="AD4082" i="33"/>
  <c r="AE4082" i="33"/>
  <c r="AF4082" i="33"/>
  <c r="AG4082" i="33"/>
  <c r="X4083" i="33"/>
  <c r="Y4083" i="33"/>
  <c r="Z4083" i="33"/>
  <c r="AA4083" i="33"/>
  <c r="AB4083" i="33"/>
  <c r="AC4083" i="33"/>
  <c r="AD4083" i="33"/>
  <c r="AE4083" i="33"/>
  <c r="AF4083" i="33"/>
  <c r="AG4083" i="33"/>
  <c r="X4084" i="33"/>
  <c r="Y4084" i="33"/>
  <c r="Z4084" i="33"/>
  <c r="AA4084" i="33"/>
  <c r="AB4084" i="33"/>
  <c r="AC4084" i="33"/>
  <c r="AD4084" i="33"/>
  <c r="AE4084" i="33"/>
  <c r="AF4084" i="33"/>
  <c r="AG4084" i="33"/>
  <c r="X4085" i="33"/>
  <c r="Y4085" i="33"/>
  <c r="Z4085" i="33"/>
  <c r="AA4085" i="33"/>
  <c r="AB4085" i="33"/>
  <c r="AC4085" i="33"/>
  <c r="AD4085" i="33"/>
  <c r="AE4085" i="33"/>
  <c r="AF4085" i="33"/>
  <c r="AG4085" i="33"/>
  <c r="X4086" i="33"/>
  <c r="Y4086" i="33"/>
  <c r="Z4086" i="33"/>
  <c r="AA4086" i="33"/>
  <c r="AB4086" i="33"/>
  <c r="AC4086" i="33"/>
  <c r="AD4086" i="33"/>
  <c r="AE4086" i="33"/>
  <c r="AF4086" i="33"/>
  <c r="AG4086" i="33"/>
  <c r="X4087" i="33"/>
  <c r="Y4087" i="33"/>
  <c r="Z4087" i="33"/>
  <c r="AA4087" i="33"/>
  <c r="AB4087" i="33"/>
  <c r="AC4087" i="33"/>
  <c r="AD4087" i="33"/>
  <c r="AE4087" i="33"/>
  <c r="AF4087" i="33"/>
  <c r="AG4087" i="33"/>
  <c r="X4088" i="33"/>
  <c r="Y4088" i="33"/>
  <c r="Z4088" i="33"/>
  <c r="AA4088" i="33"/>
  <c r="AB4088" i="33"/>
  <c r="AC4088" i="33"/>
  <c r="AD4088" i="33"/>
  <c r="AE4088" i="33"/>
  <c r="AF4088" i="33"/>
  <c r="AG4088" i="33"/>
  <c r="X4089" i="33"/>
  <c r="Y4089" i="33"/>
  <c r="Z4089" i="33"/>
  <c r="AA4089" i="33"/>
  <c r="AB4089" i="33"/>
  <c r="AC4089" i="33"/>
  <c r="AD4089" i="33"/>
  <c r="AE4089" i="33"/>
  <c r="AF4089" i="33"/>
  <c r="AG4089" i="33"/>
  <c r="X4090" i="33"/>
  <c r="Y4090" i="33"/>
  <c r="Z4090" i="33"/>
  <c r="AA4090" i="33"/>
  <c r="AB4090" i="33"/>
  <c r="AC4090" i="33"/>
  <c r="AD4090" i="33"/>
  <c r="AE4090" i="33"/>
  <c r="AF4090" i="33"/>
  <c r="AG4090" i="33"/>
  <c r="X4091" i="33"/>
  <c r="Y4091" i="33"/>
  <c r="Z4091" i="33"/>
  <c r="AA4091" i="33"/>
  <c r="AB4091" i="33"/>
  <c r="AC4091" i="33"/>
  <c r="AD4091" i="33"/>
  <c r="AE4091" i="33"/>
  <c r="AF4091" i="33"/>
  <c r="AG4091" i="33"/>
  <c r="X4092" i="33"/>
  <c r="Y4092" i="33"/>
  <c r="Z4092" i="33"/>
  <c r="AA4092" i="33"/>
  <c r="AB4092" i="33"/>
  <c r="AC4092" i="33"/>
  <c r="AD4092" i="33"/>
  <c r="AE4092" i="33"/>
  <c r="AF4092" i="33"/>
  <c r="AG4092" i="33"/>
  <c r="X4093" i="33"/>
  <c r="Y4093" i="33"/>
  <c r="Z4093" i="33"/>
  <c r="AA4093" i="33"/>
  <c r="AB4093" i="33"/>
  <c r="AC4093" i="33"/>
  <c r="AD4093" i="33"/>
  <c r="AE4093" i="33"/>
  <c r="AF4093" i="33"/>
  <c r="AG4093" i="33"/>
  <c r="X4094" i="33"/>
  <c r="Y4094" i="33"/>
  <c r="Z4094" i="33"/>
  <c r="AA4094" i="33"/>
  <c r="AB4094" i="33"/>
  <c r="AC4094" i="33"/>
  <c r="AD4094" i="33"/>
  <c r="AE4094" i="33"/>
  <c r="AF4094" i="33"/>
  <c r="AG4094" i="33"/>
  <c r="X4095" i="33"/>
  <c r="Y4095" i="33"/>
  <c r="Z4095" i="33"/>
  <c r="AA4095" i="33"/>
  <c r="AB4095" i="33"/>
  <c r="AC4095" i="33"/>
  <c r="AD4095" i="33"/>
  <c r="AE4095" i="33"/>
  <c r="AF4095" i="33"/>
  <c r="AG4095" i="33"/>
  <c r="X4096" i="33"/>
  <c r="Y4096" i="33"/>
  <c r="Z4096" i="33"/>
  <c r="AA4096" i="33"/>
  <c r="AB4096" i="33"/>
  <c r="AC4096" i="33"/>
  <c r="AD4096" i="33"/>
  <c r="AE4096" i="33"/>
  <c r="AF4096" i="33"/>
  <c r="AG4096" i="33"/>
  <c r="X4097" i="33"/>
  <c r="Y4097" i="33"/>
  <c r="Z4097" i="33"/>
  <c r="AA4097" i="33"/>
  <c r="AB4097" i="33"/>
  <c r="AC4097" i="33"/>
  <c r="AD4097" i="33"/>
  <c r="AE4097" i="33"/>
  <c r="AF4097" i="33"/>
  <c r="AG4097" i="33"/>
  <c r="X4098" i="33"/>
  <c r="Y4098" i="33"/>
  <c r="Z4098" i="33"/>
  <c r="AA4098" i="33"/>
  <c r="AB4098" i="33"/>
  <c r="AC4098" i="33"/>
  <c r="AD4098" i="33"/>
  <c r="AE4098" i="33"/>
  <c r="AF4098" i="33"/>
  <c r="AG4098" i="33"/>
  <c r="X4099" i="33"/>
  <c r="Y4099" i="33"/>
  <c r="Z4099" i="33"/>
  <c r="AA4099" i="33"/>
  <c r="AB4099" i="33"/>
  <c r="AC4099" i="33"/>
  <c r="AD4099" i="33"/>
  <c r="AE4099" i="33"/>
  <c r="AF4099" i="33"/>
  <c r="AG4099" i="33"/>
  <c r="X4100" i="33"/>
  <c r="Y4100" i="33"/>
  <c r="Z4100" i="33"/>
  <c r="AA4100" i="33"/>
  <c r="AB4100" i="33"/>
  <c r="AC4100" i="33"/>
  <c r="AD4100" i="33"/>
  <c r="AE4100" i="33"/>
  <c r="AF4100" i="33"/>
  <c r="AG4100" i="33"/>
  <c r="X4101" i="33"/>
  <c r="Y4101" i="33"/>
  <c r="Z4101" i="33"/>
  <c r="AA4101" i="33"/>
  <c r="AB4101" i="33"/>
  <c r="AC4101" i="33"/>
  <c r="AD4101" i="33"/>
  <c r="AE4101" i="33"/>
  <c r="AF4101" i="33"/>
  <c r="AG4101" i="33"/>
  <c r="X4102" i="33"/>
  <c r="Y4102" i="33"/>
  <c r="Z4102" i="33"/>
  <c r="AA4102" i="33"/>
  <c r="AB4102" i="33"/>
  <c r="AC4102" i="33"/>
  <c r="AD4102" i="33"/>
  <c r="AE4102" i="33"/>
  <c r="AF4102" i="33"/>
  <c r="AG4102" i="33"/>
  <c r="X4103" i="33"/>
  <c r="Y4103" i="33"/>
  <c r="Z4103" i="33"/>
  <c r="AA4103" i="33"/>
  <c r="AB4103" i="33"/>
  <c r="AC4103" i="33"/>
  <c r="AD4103" i="33"/>
  <c r="AE4103" i="33"/>
  <c r="AF4103" i="33"/>
  <c r="AG4103" i="33"/>
  <c r="X4104" i="33"/>
  <c r="Y4104" i="33"/>
  <c r="Z4104" i="33"/>
  <c r="AA4104" i="33"/>
  <c r="AB4104" i="33"/>
  <c r="AC4104" i="33"/>
  <c r="AD4104" i="33"/>
  <c r="AE4104" i="33"/>
  <c r="AF4104" i="33"/>
  <c r="AG4104" i="33"/>
  <c r="X4105" i="33"/>
  <c r="Y4105" i="33"/>
  <c r="Z4105" i="33"/>
  <c r="AA4105" i="33"/>
  <c r="AB4105" i="33"/>
  <c r="AC4105" i="33"/>
  <c r="AD4105" i="33"/>
  <c r="AE4105" i="33"/>
  <c r="AF4105" i="33"/>
  <c r="AG4105" i="33"/>
  <c r="X4106" i="33"/>
  <c r="Y4106" i="33"/>
  <c r="Z4106" i="33"/>
  <c r="AA4106" i="33"/>
  <c r="AB4106" i="33"/>
  <c r="AC4106" i="33"/>
  <c r="AD4106" i="33"/>
  <c r="AE4106" i="33"/>
  <c r="AF4106" i="33"/>
  <c r="AG4106" i="33"/>
  <c r="X4107" i="33"/>
  <c r="Y4107" i="33"/>
  <c r="Z4107" i="33"/>
  <c r="AA4107" i="33"/>
  <c r="AB4107" i="33"/>
  <c r="AC4107" i="33"/>
  <c r="AD4107" i="33"/>
  <c r="AE4107" i="33"/>
  <c r="AF4107" i="33"/>
  <c r="AG4107" i="33"/>
  <c r="X4108" i="33"/>
  <c r="Y4108" i="33"/>
  <c r="Z4108" i="33"/>
  <c r="AA4108" i="33"/>
  <c r="AB4108" i="33"/>
  <c r="AC4108" i="33"/>
  <c r="AD4108" i="33"/>
  <c r="AE4108" i="33"/>
  <c r="AF4108" i="33"/>
  <c r="AG4108" i="33"/>
  <c r="X4109" i="33"/>
  <c r="Y4109" i="33"/>
  <c r="Z4109" i="33"/>
  <c r="AA4109" i="33"/>
  <c r="AB4109" i="33"/>
  <c r="AC4109" i="33"/>
  <c r="AD4109" i="33"/>
  <c r="AE4109" i="33"/>
  <c r="AF4109" i="33"/>
  <c r="AG4109" i="33"/>
  <c r="X4110" i="33"/>
  <c r="Y4110" i="33"/>
  <c r="Z4110" i="33"/>
  <c r="AA4110" i="33"/>
  <c r="AB4110" i="33"/>
  <c r="AC4110" i="33"/>
  <c r="AD4110" i="33"/>
  <c r="AE4110" i="33"/>
  <c r="AF4110" i="33"/>
  <c r="AG4110" i="33"/>
  <c r="X4111" i="33"/>
  <c r="Y4111" i="33"/>
  <c r="Z4111" i="33"/>
  <c r="AA4111" i="33"/>
  <c r="AB4111" i="33"/>
  <c r="AC4111" i="33"/>
  <c r="AD4111" i="33"/>
  <c r="AE4111" i="33"/>
  <c r="AF4111" i="33"/>
  <c r="AG4111" i="33"/>
  <c r="X4112" i="33"/>
  <c r="Y4112" i="33"/>
  <c r="Z4112" i="33"/>
  <c r="AA4112" i="33"/>
  <c r="AB4112" i="33"/>
  <c r="AC4112" i="33"/>
  <c r="AD4112" i="33"/>
  <c r="AE4112" i="33"/>
  <c r="AF4112" i="33"/>
  <c r="AG4112" i="33"/>
  <c r="X4113" i="33"/>
  <c r="Y4113" i="33"/>
  <c r="Z4113" i="33"/>
  <c r="AA4113" i="33"/>
  <c r="AB4113" i="33"/>
  <c r="AC4113" i="33"/>
  <c r="AD4113" i="33"/>
  <c r="AE4113" i="33"/>
  <c r="AF4113" i="33"/>
  <c r="AG4113" i="33"/>
  <c r="X4114" i="33"/>
  <c r="Y4114" i="33"/>
  <c r="Z4114" i="33"/>
  <c r="AA4114" i="33"/>
  <c r="AB4114" i="33"/>
  <c r="AC4114" i="33"/>
  <c r="AD4114" i="33"/>
  <c r="AE4114" i="33"/>
  <c r="AF4114" i="33"/>
  <c r="AG4114" i="33"/>
  <c r="X4115" i="33"/>
  <c r="Y4115" i="33"/>
  <c r="Z4115" i="33"/>
  <c r="AA4115" i="33"/>
  <c r="AB4115" i="33"/>
  <c r="AC4115" i="33"/>
  <c r="AD4115" i="33"/>
  <c r="AE4115" i="33"/>
  <c r="AF4115" i="33"/>
  <c r="AG4115" i="33"/>
  <c r="X4116" i="33"/>
  <c r="Y4116" i="33"/>
  <c r="Z4116" i="33"/>
  <c r="AA4116" i="33"/>
  <c r="AB4116" i="33"/>
  <c r="AC4116" i="33"/>
  <c r="AD4116" i="33"/>
  <c r="AE4116" i="33"/>
  <c r="AF4116" i="33"/>
  <c r="AG4116" i="33"/>
  <c r="X4117" i="33"/>
  <c r="Y4117" i="33"/>
  <c r="Z4117" i="33"/>
  <c r="AA4117" i="33"/>
  <c r="AB4117" i="33"/>
  <c r="AC4117" i="33"/>
  <c r="AD4117" i="33"/>
  <c r="AE4117" i="33"/>
  <c r="AF4117" i="33"/>
  <c r="AG4117" i="33"/>
  <c r="X4118" i="33"/>
  <c r="Y4118" i="33"/>
  <c r="Z4118" i="33"/>
  <c r="AA4118" i="33"/>
  <c r="AB4118" i="33"/>
  <c r="AC4118" i="33"/>
  <c r="AD4118" i="33"/>
  <c r="AE4118" i="33"/>
  <c r="AF4118" i="33"/>
  <c r="AG4118" i="33"/>
  <c r="X4119" i="33"/>
  <c r="Y4119" i="33"/>
  <c r="Z4119" i="33"/>
  <c r="AA4119" i="33"/>
  <c r="AB4119" i="33"/>
  <c r="AC4119" i="33"/>
  <c r="AD4119" i="33"/>
  <c r="AE4119" i="33"/>
  <c r="AF4119" i="33"/>
  <c r="AG4119" i="33"/>
  <c r="X4120" i="33"/>
  <c r="Y4120" i="33"/>
  <c r="Z4120" i="33"/>
  <c r="AA4120" i="33"/>
  <c r="AB4120" i="33"/>
  <c r="AC4120" i="33"/>
  <c r="AD4120" i="33"/>
  <c r="AE4120" i="33"/>
  <c r="AF4120" i="33"/>
  <c r="AG4120" i="33"/>
  <c r="X4121" i="33"/>
  <c r="Y4121" i="33"/>
  <c r="Z4121" i="33"/>
  <c r="AA4121" i="33"/>
  <c r="AB4121" i="33"/>
  <c r="AC4121" i="33"/>
  <c r="AD4121" i="33"/>
  <c r="AE4121" i="33"/>
  <c r="AF4121" i="33"/>
  <c r="AG4121" i="33"/>
  <c r="X4122" i="33"/>
  <c r="Y4122" i="33"/>
  <c r="Z4122" i="33"/>
  <c r="AA4122" i="33"/>
  <c r="AB4122" i="33"/>
  <c r="AC4122" i="33"/>
  <c r="AD4122" i="33"/>
  <c r="AE4122" i="33"/>
  <c r="AF4122" i="33"/>
  <c r="AG4122" i="33"/>
  <c r="X4123" i="33"/>
  <c r="Y4123" i="33"/>
  <c r="Z4123" i="33"/>
  <c r="AA4123" i="33"/>
  <c r="AB4123" i="33"/>
  <c r="AC4123" i="33"/>
  <c r="AD4123" i="33"/>
  <c r="AE4123" i="33"/>
  <c r="AF4123" i="33"/>
  <c r="AG4123" i="33"/>
  <c r="X4124" i="33"/>
  <c r="Y4124" i="33"/>
  <c r="Z4124" i="33"/>
  <c r="AA4124" i="33"/>
  <c r="AB4124" i="33"/>
  <c r="AC4124" i="33"/>
  <c r="AD4124" i="33"/>
  <c r="AE4124" i="33"/>
  <c r="AF4124" i="33"/>
  <c r="AG4124" i="33"/>
  <c r="X4125" i="33"/>
  <c r="Y4125" i="33"/>
  <c r="Z4125" i="33"/>
  <c r="AA4125" i="33"/>
  <c r="AB4125" i="33"/>
  <c r="AC4125" i="33"/>
  <c r="AD4125" i="33"/>
  <c r="AE4125" i="33"/>
  <c r="AF4125" i="33"/>
  <c r="AG4125" i="33"/>
  <c r="X4126" i="33"/>
  <c r="Y4126" i="33"/>
  <c r="Z4126" i="33"/>
  <c r="AA4126" i="33"/>
  <c r="AB4126" i="33"/>
  <c r="AC4126" i="33"/>
  <c r="AD4126" i="33"/>
  <c r="AE4126" i="33"/>
  <c r="AF4126" i="33"/>
  <c r="AG4126" i="33"/>
  <c r="X4127" i="33"/>
  <c r="Y4127" i="33"/>
  <c r="Z4127" i="33"/>
  <c r="AA4127" i="33"/>
  <c r="AB4127" i="33"/>
  <c r="AC4127" i="33"/>
  <c r="AD4127" i="33"/>
  <c r="AE4127" i="33"/>
  <c r="AF4127" i="33"/>
  <c r="AG4127" i="33"/>
  <c r="X4128" i="33"/>
  <c r="Y4128" i="33"/>
  <c r="Z4128" i="33"/>
  <c r="AA4128" i="33"/>
  <c r="AB4128" i="33"/>
  <c r="AC4128" i="33"/>
  <c r="AD4128" i="33"/>
  <c r="AE4128" i="33"/>
  <c r="AF4128" i="33"/>
  <c r="AG4128" i="33"/>
  <c r="X4129" i="33"/>
  <c r="Y4129" i="33"/>
  <c r="Z4129" i="33"/>
  <c r="AA4129" i="33"/>
  <c r="AB4129" i="33"/>
  <c r="AC4129" i="33"/>
  <c r="AD4129" i="33"/>
  <c r="AE4129" i="33"/>
  <c r="AF4129" i="33"/>
  <c r="AG4129" i="33"/>
  <c r="X4130" i="33"/>
  <c r="Y4130" i="33"/>
  <c r="Z4130" i="33"/>
  <c r="AA4130" i="33"/>
  <c r="AB4130" i="33"/>
  <c r="AC4130" i="33"/>
  <c r="AD4130" i="33"/>
  <c r="AE4130" i="33"/>
  <c r="AF4130" i="33"/>
  <c r="AG4130" i="33"/>
  <c r="X4131" i="33"/>
  <c r="Y4131" i="33"/>
  <c r="Z4131" i="33"/>
  <c r="AA4131" i="33"/>
  <c r="AB4131" i="33"/>
  <c r="AC4131" i="33"/>
  <c r="AD4131" i="33"/>
  <c r="AE4131" i="33"/>
  <c r="AF4131" i="33"/>
  <c r="AG4131" i="33"/>
  <c r="X4132" i="33"/>
  <c r="Y4132" i="33"/>
  <c r="Z4132" i="33"/>
  <c r="AA4132" i="33"/>
  <c r="AB4132" i="33"/>
  <c r="AC4132" i="33"/>
  <c r="AD4132" i="33"/>
  <c r="AE4132" i="33"/>
  <c r="AF4132" i="33"/>
  <c r="AG4132" i="33"/>
  <c r="X4133" i="33"/>
  <c r="Y4133" i="33"/>
  <c r="Z4133" i="33"/>
  <c r="AA4133" i="33"/>
  <c r="AB4133" i="33"/>
  <c r="AC4133" i="33"/>
  <c r="AD4133" i="33"/>
  <c r="AE4133" i="33"/>
  <c r="AF4133" i="33"/>
  <c r="AG4133" i="33"/>
  <c r="X4134" i="33"/>
  <c r="Y4134" i="33"/>
  <c r="Z4134" i="33"/>
  <c r="AA4134" i="33"/>
  <c r="AB4134" i="33"/>
  <c r="AC4134" i="33"/>
  <c r="AD4134" i="33"/>
  <c r="AE4134" i="33"/>
  <c r="AF4134" i="33"/>
  <c r="AG4134" i="33"/>
  <c r="X4135" i="33"/>
  <c r="Y4135" i="33"/>
  <c r="Z4135" i="33"/>
  <c r="AA4135" i="33"/>
  <c r="AB4135" i="33"/>
  <c r="AC4135" i="33"/>
  <c r="AD4135" i="33"/>
  <c r="AE4135" i="33"/>
  <c r="AF4135" i="33"/>
  <c r="AG4135" i="33"/>
  <c r="X4136" i="33"/>
  <c r="Y4136" i="33"/>
  <c r="Z4136" i="33"/>
  <c r="AA4136" i="33"/>
  <c r="AB4136" i="33"/>
  <c r="AC4136" i="33"/>
  <c r="AD4136" i="33"/>
  <c r="AE4136" i="33"/>
  <c r="AF4136" i="33"/>
  <c r="AG4136" i="33"/>
  <c r="X4137" i="33"/>
  <c r="Y4137" i="33"/>
  <c r="Z4137" i="33"/>
  <c r="AA4137" i="33"/>
  <c r="AB4137" i="33"/>
  <c r="AC4137" i="33"/>
  <c r="AD4137" i="33"/>
  <c r="AE4137" i="33"/>
  <c r="AF4137" i="33"/>
  <c r="AG4137" i="33"/>
  <c r="X4138" i="33"/>
  <c r="Y4138" i="33"/>
  <c r="Z4138" i="33"/>
  <c r="AA4138" i="33"/>
  <c r="AB4138" i="33"/>
  <c r="AC4138" i="33"/>
  <c r="AD4138" i="33"/>
  <c r="AE4138" i="33"/>
  <c r="AF4138" i="33"/>
  <c r="AG4138" i="33"/>
  <c r="X4139" i="33"/>
  <c r="Y4139" i="33"/>
  <c r="Z4139" i="33"/>
  <c r="AA4139" i="33"/>
  <c r="AB4139" i="33"/>
  <c r="AC4139" i="33"/>
  <c r="AD4139" i="33"/>
  <c r="AE4139" i="33"/>
  <c r="AF4139" i="33"/>
  <c r="AG4139" i="33"/>
  <c r="X4140" i="33"/>
  <c r="Y4140" i="33"/>
  <c r="Z4140" i="33"/>
  <c r="AA4140" i="33"/>
  <c r="AB4140" i="33"/>
  <c r="AC4140" i="33"/>
  <c r="AD4140" i="33"/>
  <c r="AE4140" i="33"/>
  <c r="AF4140" i="33"/>
  <c r="AG4140" i="33"/>
  <c r="X4141" i="33"/>
  <c r="Y4141" i="33"/>
  <c r="Z4141" i="33"/>
  <c r="AA4141" i="33"/>
  <c r="AB4141" i="33"/>
  <c r="AC4141" i="33"/>
  <c r="AD4141" i="33"/>
  <c r="AE4141" i="33"/>
  <c r="AF4141" i="33"/>
  <c r="AG4141" i="33"/>
  <c r="X4142" i="33"/>
  <c r="Y4142" i="33"/>
  <c r="Z4142" i="33"/>
  <c r="AA4142" i="33"/>
  <c r="AB4142" i="33"/>
  <c r="AC4142" i="33"/>
  <c r="AD4142" i="33"/>
  <c r="AE4142" i="33"/>
  <c r="AF4142" i="33"/>
  <c r="AG4142" i="33"/>
  <c r="X4143" i="33"/>
  <c r="Y4143" i="33"/>
  <c r="Z4143" i="33"/>
  <c r="AA4143" i="33"/>
  <c r="AB4143" i="33"/>
  <c r="AC4143" i="33"/>
  <c r="AD4143" i="33"/>
  <c r="AE4143" i="33"/>
  <c r="AF4143" i="33"/>
  <c r="AG4143" i="33"/>
  <c r="X4144" i="33"/>
  <c r="Y4144" i="33"/>
  <c r="Z4144" i="33"/>
  <c r="AA4144" i="33"/>
  <c r="AB4144" i="33"/>
  <c r="AC4144" i="33"/>
  <c r="AD4144" i="33"/>
  <c r="AE4144" i="33"/>
  <c r="AF4144" i="33"/>
  <c r="AG4144" i="33"/>
  <c r="X4145" i="33"/>
  <c r="Y4145" i="33"/>
  <c r="Z4145" i="33"/>
  <c r="AA4145" i="33"/>
  <c r="AB4145" i="33"/>
  <c r="AC4145" i="33"/>
  <c r="AD4145" i="33"/>
  <c r="AE4145" i="33"/>
  <c r="AF4145" i="33"/>
  <c r="AG4145" i="33"/>
  <c r="X4146" i="33"/>
  <c r="Y4146" i="33"/>
  <c r="Z4146" i="33"/>
  <c r="AA4146" i="33"/>
  <c r="AB4146" i="33"/>
  <c r="AC4146" i="33"/>
  <c r="AD4146" i="33"/>
  <c r="AE4146" i="33"/>
  <c r="AF4146" i="33"/>
  <c r="AG4146" i="33"/>
  <c r="X4147" i="33"/>
  <c r="Y4147" i="33"/>
  <c r="Z4147" i="33"/>
  <c r="AA4147" i="33"/>
  <c r="AB4147" i="33"/>
  <c r="AC4147" i="33"/>
  <c r="AD4147" i="33"/>
  <c r="AE4147" i="33"/>
  <c r="AF4147" i="33"/>
  <c r="AG4147" i="33"/>
  <c r="X4148" i="33"/>
  <c r="Y4148" i="33"/>
  <c r="Z4148" i="33"/>
  <c r="AA4148" i="33"/>
  <c r="AB4148" i="33"/>
  <c r="AC4148" i="33"/>
  <c r="AD4148" i="33"/>
  <c r="AE4148" i="33"/>
  <c r="AF4148" i="33"/>
  <c r="AG4148" i="33"/>
  <c r="X4149" i="33"/>
  <c r="Y4149" i="33"/>
  <c r="Z4149" i="33"/>
  <c r="AA4149" i="33"/>
  <c r="AB4149" i="33"/>
  <c r="AC4149" i="33"/>
  <c r="AD4149" i="33"/>
  <c r="AE4149" i="33"/>
  <c r="AF4149" i="33"/>
  <c r="AG4149" i="33"/>
  <c r="X4150" i="33"/>
  <c r="Y4150" i="33"/>
  <c r="Z4150" i="33"/>
  <c r="AA4150" i="33"/>
  <c r="AB4150" i="33"/>
  <c r="AC4150" i="33"/>
  <c r="AD4150" i="33"/>
  <c r="AE4150" i="33"/>
  <c r="AF4150" i="33"/>
  <c r="AG4150" i="33"/>
  <c r="X4151" i="33"/>
  <c r="Y4151" i="33"/>
  <c r="Z4151" i="33"/>
  <c r="AA4151" i="33"/>
  <c r="AB4151" i="33"/>
  <c r="AC4151" i="33"/>
  <c r="AD4151" i="33"/>
  <c r="AE4151" i="33"/>
  <c r="AF4151" i="33"/>
  <c r="AG4151" i="33"/>
  <c r="X4152" i="33"/>
  <c r="Y4152" i="33"/>
  <c r="Z4152" i="33"/>
  <c r="AA4152" i="33"/>
  <c r="AB4152" i="33"/>
  <c r="AC4152" i="33"/>
  <c r="AD4152" i="33"/>
  <c r="AE4152" i="33"/>
  <c r="AF4152" i="33"/>
  <c r="AG4152" i="33"/>
  <c r="X4153" i="33"/>
  <c r="Y4153" i="33"/>
  <c r="Z4153" i="33"/>
  <c r="AA4153" i="33"/>
  <c r="AB4153" i="33"/>
  <c r="AC4153" i="33"/>
  <c r="AD4153" i="33"/>
  <c r="AE4153" i="33"/>
  <c r="AF4153" i="33"/>
  <c r="AG4153" i="33"/>
  <c r="X4154" i="33"/>
  <c r="Y4154" i="33"/>
  <c r="Z4154" i="33"/>
  <c r="AA4154" i="33"/>
  <c r="AB4154" i="33"/>
  <c r="AC4154" i="33"/>
  <c r="AD4154" i="33"/>
  <c r="AE4154" i="33"/>
  <c r="AF4154" i="33"/>
  <c r="AG4154" i="33"/>
  <c r="X4155" i="33"/>
  <c r="Y4155" i="33"/>
  <c r="Z4155" i="33"/>
  <c r="AA4155" i="33"/>
  <c r="AB4155" i="33"/>
  <c r="AC4155" i="33"/>
  <c r="AD4155" i="33"/>
  <c r="AE4155" i="33"/>
  <c r="AF4155" i="33"/>
  <c r="AG4155" i="33"/>
  <c r="X4156" i="33"/>
  <c r="Y4156" i="33"/>
  <c r="Z4156" i="33"/>
  <c r="AA4156" i="33"/>
  <c r="AB4156" i="33"/>
  <c r="AC4156" i="33"/>
  <c r="AD4156" i="33"/>
  <c r="AE4156" i="33"/>
  <c r="AF4156" i="33"/>
  <c r="AG4156" i="33"/>
  <c r="X4157" i="33"/>
  <c r="Y4157" i="33"/>
  <c r="Z4157" i="33"/>
  <c r="AA4157" i="33"/>
  <c r="AB4157" i="33"/>
  <c r="AC4157" i="33"/>
  <c r="AD4157" i="33"/>
  <c r="AE4157" i="33"/>
  <c r="AF4157" i="33"/>
  <c r="AG4157" i="33"/>
  <c r="X4158" i="33"/>
  <c r="Y4158" i="33"/>
  <c r="Z4158" i="33"/>
  <c r="AA4158" i="33"/>
  <c r="AB4158" i="33"/>
  <c r="AC4158" i="33"/>
  <c r="AD4158" i="33"/>
  <c r="AE4158" i="33"/>
  <c r="AF4158" i="33"/>
  <c r="AG4158" i="33"/>
  <c r="X4159" i="33"/>
  <c r="Y4159" i="33"/>
  <c r="Z4159" i="33"/>
  <c r="AA4159" i="33"/>
  <c r="AB4159" i="33"/>
  <c r="AC4159" i="33"/>
  <c r="AD4159" i="33"/>
  <c r="AE4159" i="33"/>
  <c r="AF4159" i="33"/>
  <c r="AG4159" i="33"/>
  <c r="X4160" i="33"/>
  <c r="Y4160" i="33"/>
  <c r="Z4160" i="33"/>
  <c r="AA4160" i="33"/>
  <c r="AB4160" i="33"/>
  <c r="AC4160" i="33"/>
  <c r="AD4160" i="33"/>
  <c r="AE4160" i="33"/>
  <c r="AF4160" i="33"/>
  <c r="AG4160" i="33"/>
  <c r="X4161" i="33"/>
  <c r="Y4161" i="33"/>
  <c r="Z4161" i="33"/>
  <c r="AA4161" i="33"/>
  <c r="AB4161" i="33"/>
  <c r="AC4161" i="33"/>
  <c r="AD4161" i="33"/>
  <c r="AE4161" i="33"/>
  <c r="AF4161" i="33"/>
  <c r="AG4161" i="33"/>
  <c r="X4162" i="33"/>
  <c r="Y4162" i="33"/>
  <c r="Z4162" i="33"/>
  <c r="AA4162" i="33"/>
  <c r="AB4162" i="33"/>
  <c r="AC4162" i="33"/>
  <c r="AD4162" i="33"/>
  <c r="AE4162" i="33"/>
  <c r="AF4162" i="33"/>
  <c r="AG4162" i="33"/>
  <c r="X4163" i="33"/>
  <c r="Y4163" i="33"/>
  <c r="Z4163" i="33"/>
  <c r="AA4163" i="33"/>
  <c r="AB4163" i="33"/>
  <c r="AC4163" i="33"/>
  <c r="AD4163" i="33"/>
  <c r="AE4163" i="33"/>
  <c r="AF4163" i="33"/>
  <c r="AG4163" i="33"/>
  <c r="X4164" i="33"/>
  <c r="Y4164" i="33"/>
  <c r="Z4164" i="33"/>
  <c r="AA4164" i="33"/>
  <c r="AB4164" i="33"/>
  <c r="AC4164" i="33"/>
  <c r="AD4164" i="33"/>
  <c r="AE4164" i="33"/>
  <c r="AF4164" i="33"/>
  <c r="AG4164" i="33"/>
  <c r="X4165" i="33"/>
  <c r="Y4165" i="33"/>
  <c r="Z4165" i="33"/>
  <c r="AA4165" i="33"/>
  <c r="AB4165" i="33"/>
  <c r="AC4165" i="33"/>
  <c r="AD4165" i="33"/>
  <c r="AE4165" i="33"/>
  <c r="AF4165" i="33"/>
  <c r="AG4165" i="33"/>
  <c r="R4094" i="33"/>
  <c r="R4095" i="33"/>
  <c r="R4096" i="33"/>
  <c r="R4097" i="33"/>
  <c r="R4098" i="33"/>
  <c r="R4099" i="33"/>
  <c r="R4100" i="33"/>
  <c r="R4101" i="33"/>
  <c r="R4102" i="33"/>
  <c r="R4103" i="33"/>
  <c r="R4104" i="33"/>
  <c r="R4105" i="33"/>
  <c r="R4106" i="33"/>
  <c r="R4107" i="33"/>
  <c r="R4108" i="33"/>
  <c r="R4109" i="33"/>
  <c r="R4110" i="33"/>
  <c r="R4111" i="33"/>
  <c r="R4112" i="33"/>
  <c r="R4113" i="33"/>
  <c r="R4114" i="33"/>
  <c r="R4115" i="33"/>
  <c r="R4116" i="33"/>
  <c r="R4117" i="33"/>
  <c r="R4118" i="33"/>
  <c r="R4119" i="33"/>
  <c r="R4120" i="33"/>
  <c r="R4121" i="33"/>
  <c r="R4122" i="33"/>
  <c r="R4123" i="33"/>
  <c r="R4124" i="33"/>
  <c r="R4125" i="33"/>
  <c r="R4126" i="33"/>
  <c r="R4127" i="33"/>
  <c r="R4128" i="33"/>
  <c r="R4129" i="33"/>
  <c r="R4130" i="33"/>
  <c r="R4131" i="33"/>
  <c r="R4132" i="33"/>
  <c r="R4133" i="33"/>
  <c r="R4134" i="33"/>
  <c r="R4135" i="33"/>
  <c r="R4136" i="33"/>
  <c r="R4137" i="33"/>
  <c r="R4138" i="33"/>
  <c r="R4139" i="33"/>
  <c r="R4140" i="33"/>
  <c r="R4141" i="33"/>
  <c r="R4142" i="33"/>
  <c r="R4143" i="33"/>
  <c r="R4144" i="33"/>
  <c r="R4145" i="33"/>
  <c r="R4146" i="33"/>
  <c r="R4147" i="33"/>
  <c r="R4148" i="33"/>
  <c r="R4149" i="33"/>
  <c r="R4150" i="33"/>
  <c r="R4151" i="33"/>
  <c r="R4152" i="33"/>
  <c r="R4153" i="33"/>
  <c r="R4154" i="33"/>
  <c r="R4155" i="33"/>
  <c r="R4156" i="33"/>
  <c r="R4157" i="33"/>
  <c r="R4158" i="33"/>
  <c r="R4159" i="33"/>
  <c r="R4160" i="33"/>
  <c r="R4161" i="33"/>
  <c r="R4162" i="33"/>
  <c r="R4163" i="33"/>
  <c r="R4164" i="33"/>
  <c r="R4165" i="33"/>
  <c r="R4166" i="33"/>
  <c r="R4167" i="33"/>
  <c r="R4168" i="33"/>
  <c r="R4169" i="33"/>
  <c r="R4170" i="33"/>
  <c r="R4171" i="33"/>
  <c r="R4172" i="33"/>
  <c r="M15" i="33"/>
  <c r="R15" i="33"/>
  <c r="M16" i="33"/>
  <c r="R16" i="33"/>
  <c r="M17" i="33"/>
  <c r="R17" i="33"/>
  <c r="M18" i="33"/>
  <c r="R18" i="33"/>
  <c r="M19" i="33"/>
  <c r="R19" i="33"/>
  <c r="M20" i="33"/>
  <c r="R20" i="33"/>
  <c r="M21" i="33"/>
  <c r="R21" i="33"/>
  <c r="M13" i="33"/>
  <c r="R13" i="33"/>
  <c r="M14" i="33"/>
  <c r="R14" i="33"/>
  <c r="M22" i="33"/>
  <c r="R22" i="33"/>
  <c r="M23" i="33"/>
  <c r="R23" i="33"/>
  <c r="M24" i="33"/>
  <c r="R24" i="33"/>
  <c r="M25" i="33"/>
  <c r="R25" i="33"/>
  <c r="M26" i="33"/>
  <c r="R26" i="33"/>
  <c r="R7" i="33"/>
  <c r="O41" i="33"/>
  <c r="P41" i="33"/>
  <c r="O42" i="33"/>
  <c r="P42" i="33"/>
  <c r="O43" i="33"/>
  <c r="P43" i="33"/>
  <c r="O44" i="33"/>
  <c r="P44" i="33"/>
  <c r="O45" i="33"/>
  <c r="P45" i="33"/>
  <c r="O46" i="33"/>
  <c r="P46" i="33"/>
  <c r="O47" i="33"/>
  <c r="P47" i="33"/>
  <c r="O48" i="33"/>
  <c r="P48" i="33"/>
  <c r="O49" i="33"/>
  <c r="P49" i="33"/>
  <c r="O50" i="33"/>
  <c r="P50" i="33"/>
  <c r="O51" i="33"/>
  <c r="P51" i="33"/>
  <c r="O52" i="33"/>
  <c r="P52" i="33"/>
  <c r="O53" i="33"/>
  <c r="P53" i="33"/>
  <c r="O54" i="33"/>
  <c r="P54" i="33"/>
  <c r="O55" i="33"/>
  <c r="P55" i="33"/>
  <c r="O56" i="33"/>
  <c r="P56" i="33"/>
  <c r="O57" i="33"/>
  <c r="P57" i="33"/>
  <c r="O58" i="33"/>
  <c r="P58" i="33"/>
  <c r="O59" i="33"/>
  <c r="P59" i="33"/>
  <c r="O60" i="33"/>
  <c r="P60" i="33"/>
  <c r="O61" i="33"/>
  <c r="P61" i="33"/>
  <c r="O62" i="33"/>
  <c r="P62" i="33"/>
  <c r="O63" i="33"/>
  <c r="P63" i="33"/>
  <c r="O64" i="33"/>
  <c r="P64" i="33"/>
  <c r="O65" i="33"/>
  <c r="P65" i="33"/>
  <c r="O66" i="33"/>
  <c r="P66" i="33"/>
  <c r="O67" i="33"/>
  <c r="P67" i="33"/>
  <c r="O68" i="33"/>
  <c r="P68" i="33"/>
  <c r="O69" i="33"/>
  <c r="P69" i="33"/>
  <c r="O70" i="33"/>
  <c r="P70" i="33"/>
  <c r="O71" i="33"/>
  <c r="P71" i="33"/>
  <c r="O72" i="33"/>
  <c r="P72" i="33"/>
  <c r="O73" i="33"/>
  <c r="P73" i="33"/>
  <c r="O74" i="33"/>
  <c r="P74" i="33"/>
  <c r="O75" i="33"/>
  <c r="P75" i="33"/>
  <c r="O76" i="33"/>
  <c r="P76" i="33"/>
  <c r="O77" i="33"/>
  <c r="P77" i="33"/>
  <c r="O78" i="33"/>
  <c r="P78" i="33"/>
  <c r="O79" i="33"/>
  <c r="P79" i="33"/>
  <c r="O80" i="33"/>
  <c r="P80" i="33"/>
  <c r="O81" i="33"/>
  <c r="P81" i="33"/>
  <c r="O82" i="33"/>
  <c r="P82" i="33"/>
  <c r="O83" i="33"/>
  <c r="P83" i="33"/>
  <c r="O84" i="33"/>
  <c r="P84" i="33"/>
  <c r="O85" i="33"/>
  <c r="P85" i="33"/>
  <c r="O86" i="33"/>
  <c r="P86" i="33"/>
  <c r="O87" i="33"/>
  <c r="P87" i="33"/>
  <c r="O88" i="33"/>
  <c r="P88" i="33"/>
  <c r="O89" i="33"/>
  <c r="P89" i="33"/>
  <c r="O90" i="33"/>
  <c r="P90" i="33"/>
  <c r="O91" i="33"/>
  <c r="P91" i="33"/>
  <c r="O92" i="33"/>
  <c r="P92" i="33"/>
  <c r="O93" i="33"/>
  <c r="P93" i="33"/>
  <c r="O94" i="33"/>
  <c r="P94" i="33"/>
  <c r="O95" i="33"/>
  <c r="P95" i="33"/>
  <c r="O96" i="33"/>
  <c r="P96" i="33"/>
  <c r="O97" i="33"/>
  <c r="P97" i="33"/>
  <c r="O98" i="33"/>
  <c r="P98" i="33"/>
  <c r="O99" i="33"/>
  <c r="P99" i="33"/>
  <c r="O100" i="33"/>
  <c r="P100" i="33"/>
  <c r="O101" i="33"/>
  <c r="P101" i="33"/>
  <c r="O102" i="33"/>
  <c r="P102" i="33"/>
  <c r="O103" i="33"/>
  <c r="P103" i="33"/>
  <c r="O104" i="33"/>
  <c r="P104" i="33"/>
  <c r="O105" i="33"/>
  <c r="P105" i="33"/>
  <c r="O106" i="33"/>
  <c r="P106" i="33"/>
  <c r="O107" i="33"/>
  <c r="P107" i="33"/>
  <c r="O108" i="33"/>
  <c r="P108" i="33"/>
  <c r="O109" i="33"/>
  <c r="P109" i="33"/>
  <c r="O110" i="33"/>
  <c r="P110" i="33"/>
  <c r="O111" i="33"/>
  <c r="P111" i="33"/>
  <c r="O112" i="33"/>
  <c r="P112" i="33"/>
  <c r="O113" i="33"/>
  <c r="P113" i="33"/>
  <c r="O114" i="33"/>
  <c r="P114" i="33"/>
  <c r="O115" i="33"/>
  <c r="P115" i="33"/>
  <c r="O116" i="33"/>
  <c r="P116" i="33"/>
  <c r="O117" i="33"/>
  <c r="P117" i="33"/>
  <c r="O118" i="33"/>
  <c r="P118" i="33"/>
  <c r="O119" i="33"/>
  <c r="P119" i="33"/>
  <c r="O120" i="33"/>
  <c r="P120" i="33"/>
  <c r="O121" i="33"/>
  <c r="P121" i="33"/>
  <c r="O122" i="33"/>
  <c r="P122" i="33"/>
  <c r="O123" i="33"/>
  <c r="P123" i="33"/>
  <c r="O124" i="33"/>
  <c r="P124" i="33"/>
  <c r="O125" i="33"/>
  <c r="P125" i="33"/>
  <c r="O126" i="33"/>
  <c r="P126" i="33"/>
  <c r="O127" i="33"/>
  <c r="P127" i="33"/>
  <c r="O128" i="33"/>
  <c r="P128" i="33"/>
  <c r="O129" i="33"/>
  <c r="P129" i="33"/>
  <c r="O130" i="33"/>
  <c r="P130" i="33"/>
  <c r="O131" i="33"/>
  <c r="P131" i="33"/>
  <c r="O132" i="33"/>
  <c r="P132" i="33"/>
  <c r="O133" i="33"/>
  <c r="P133" i="33"/>
  <c r="O134" i="33"/>
  <c r="P134" i="33"/>
  <c r="O135" i="33"/>
  <c r="P135" i="33"/>
  <c r="O136" i="33"/>
  <c r="P136" i="33"/>
  <c r="O137" i="33"/>
  <c r="P137" i="33"/>
  <c r="O138" i="33"/>
  <c r="P138" i="33"/>
  <c r="O139" i="33"/>
  <c r="P139" i="33"/>
  <c r="O140" i="33"/>
  <c r="P140" i="33"/>
  <c r="O141" i="33"/>
  <c r="P141" i="33"/>
  <c r="O142" i="33"/>
  <c r="P142" i="33"/>
  <c r="O143" i="33"/>
  <c r="P143" i="33"/>
  <c r="O144" i="33"/>
  <c r="P144" i="33"/>
  <c r="O145" i="33"/>
  <c r="P145" i="33"/>
  <c r="O146" i="33"/>
  <c r="P146" i="33"/>
  <c r="O147" i="33"/>
  <c r="P147" i="33"/>
  <c r="O148" i="33"/>
  <c r="P148" i="33"/>
  <c r="O149" i="33"/>
  <c r="P149" i="33"/>
  <c r="O150" i="33"/>
  <c r="P150" i="33"/>
  <c r="O151" i="33"/>
  <c r="P151" i="33"/>
  <c r="O152" i="33"/>
  <c r="P152" i="33"/>
  <c r="O153" i="33"/>
  <c r="P153" i="33"/>
  <c r="O154" i="33"/>
  <c r="P154" i="33"/>
  <c r="O155" i="33"/>
  <c r="P155" i="33"/>
  <c r="O156" i="33"/>
  <c r="P156" i="33"/>
  <c r="O157" i="33"/>
  <c r="P157" i="33"/>
  <c r="O158" i="33"/>
  <c r="P158" i="33"/>
  <c r="O159" i="33"/>
  <c r="P159" i="33"/>
  <c r="O160" i="33"/>
  <c r="P160" i="33"/>
  <c r="O161" i="33"/>
  <c r="P161" i="33"/>
  <c r="O162" i="33"/>
  <c r="P162" i="33"/>
  <c r="O163" i="33"/>
  <c r="P163" i="33"/>
  <c r="O164" i="33"/>
  <c r="P164" i="33"/>
  <c r="O165" i="33"/>
  <c r="P165" i="33"/>
  <c r="O166" i="33"/>
  <c r="P166" i="33"/>
  <c r="O167" i="33"/>
  <c r="P167" i="33"/>
  <c r="O168" i="33"/>
  <c r="P168" i="33"/>
  <c r="O169" i="33"/>
  <c r="P169" i="33"/>
  <c r="O170" i="33"/>
  <c r="P170" i="33"/>
  <c r="O171" i="33"/>
  <c r="P171" i="33"/>
  <c r="O172" i="33"/>
  <c r="P172" i="33"/>
  <c r="O173" i="33"/>
  <c r="P173" i="33"/>
  <c r="O174" i="33"/>
  <c r="P174" i="33"/>
  <c r="O175" i="33"/>
  <c r="P175" i="33"/>
  <c r="O176" i="33"/>
  <c r="P176" i="33"/>
  <c r="O177" i="33"/>
  <c r="P177" i="33"/>
  <c r="O178" i="33"/>
  <c r="P178" i="33"/>
  <c r="O179" i="33"/>
  <c r="P179" i="33"/>
  <c r="O180" i="33"/>
  <c r="P180" i="33"/>
  <c r="O181" i="33"/>
  <c r="P181" i="33"/>
  <c r="O182" i="33"/>
  <c r="P182" i="33"/>
  <c r="O183" i="33"/>
  <c r="P183" i="33"/>
  <c r="O184" i="33"/>
  <c r="P184" i="33"/>
  <c r="O185" i="33"/>
  <c r="P185" i="33"/>
  <c r="O186" i="33"/>
  <c r="P186" i="33"/>
  <c r="O187" i="33"/>
  <c r="P187" i="33"/>
  <c r="O188" i="33"/>
  <c r="P188" i="33"/>
  <c r="O189" i="33"/>
  <c r="P189" i="33"/>
  <c r="O190" i="33"/>
  <c r="P190" i="33"/>
  <c r="O191" i="33"/>
  <c r="P191" i="33"/>
  <c r="O192" i="33"/>
  <c r="P192" i="33"/>
  <c r="O193" i="33"/>
  <c r="P193" i="33"/>
  <c r="O194" i="33"/>
  <c r="P194" i="33"/>
  <c r="O195" i="33"/>
  <c r="P195" i="33"/>
  <c r="O196" i="33"/>
  <c r="P196" i="33"/>
  <c r="O197" i="33"/>
  <c r="P197" i="33"/>
  <c r="O198" i="33"/>
  <c r="P198" i="33"/>
  <c r="O199" i="33"/>
  <c r="P199" i="33"/>
  <c r="O200" i="33"/>
  <c r="P200" i="33"/>
  <c r="O201" i="33"/>
  <c r="P201" i="33"/>
  <c r="O202" i="33"/>
  <c r="P202" i="33"/>
  <c r="O203" i="33"/>
  <c r="P203" i="33"/>
  <c r="O204" i="33"/>
  <c r="P204" i="33"/>
  <c r="O205" i="33"/>
  <c r="P205" i="33"/>
  <c r="O206" i="33"/>
  <c r="P206" i="33"/>
  <c r="O207" i="33"/>
  <c r="P207" i="33"/>
  <c r="O208" i="33"/>
  <c r="P208" i="33"/>
  <c r="O209" i="33"/>
  <c r="P209" i="33"/>
  <c r="O210" i="33"/>
  <c r="P210" i="33"/>
  <c r="O211" i="33"/>
  <c r="P211" i="33"/>
  <c r="O212" i="33"/>
  <c r="P212" i="33"/>
  <c r="O213" i="33"/>
  <c r="P213" i="33"/>
  <c r="O214" i="33"/>
  <c r="P214" i="33"/>
  <c r="O215" i="33"/>
  <c r="P215" i="33"/>
  <c r="O216" i="33"/>
  <c r="P216" i="33"/>
  <c r="O217" i="33"/>
  <c r="P217" i="33"/>
  <c r="O218" i="33"/>
  <c r="P218" i="33"/>
  <c r="O219" i="33"/>
  <c r="P219" i="33"/>
  <c r="O220" i="33"/>
  <c r="P220" i="33"/>
  <c r="O221" i="33"/>
  <c r="P221" i="33"/>
  <c r="O222" i="33"/>
  <c r="P222" i="33"/>
  <c r="O223" i="33"/>
  <c r="P223" i="33"/>
  <c r="O224" i="33"/>
  <c r="P224" i="33"/>
  <c r="O225" i="33"/>
  <c r="P225" i="33"/>
  <c r="O226" i="33"/>
  <c r="P226" i="33"/>
  <c r="O227" i="33"/>
  <c r="P227" i="33"/>
  <c r="O228" i="33"/>
  <c r="P228" i="33"/>
  <c r="O229" i="33"/>
  <c r="P229" i="33"/>
  <c r="O230" i="33"/>
  <c r="P230" i="33"/>
  <c r="O231" i="33"/>
  <c r="P231" i="33"/>
  <c r="O232" i="33"/>
  <c r="P232" i="33"/>
  <c r="O233" i="33"/>
  <c r="P233" i="33"/>
  <c r="O234" i="33"/>
  <c r="P234" i="33"/>
  <c r="O235" i="33"/>
  <c r="P235" i="33"/>
  <c r="O236" i="33"/>
  <c r="P236" i="33"/>
  <c r="O237" i="33"/>
  <c r="P237" i="33"/>
  <c r="O238" i="33"/>
  <c r="P238" i="33"/>
  <c r="O239" i="33"/>
  <c r="P239" i="33"/>
  <c r="O240" i="33"/>
  <c r="P240" i="33"/>
  <c r="O241" i="33"/>
  <c r="P241" i="33"/>
  <c r="O242" i="33"/>
  <c r="P242" i="33"/>
  <c r="O243" i="33"/>
  <c r="P243" i="33"/>
  <c r="O244" i="33"/>
  <c r="P244" i="33"/>
  <c r="O245" i="33"/>
  <c r="P245" i="33"/>
  <c r="O246" i="33"/>
  <c r="P246" i="33"/>
  <c r="O247" i="33"/>
  <c r="P247" i="33"/>
  <c r="O248" i="33"/>
  <c r="P248" i="33"/>
  <c r="O249" i="33"/>
  <c r="P249" i="33"/>
  <c r="O250" i="33"/>
  <c r="P250" i="33"/>
  <c r="O251" i="33"/>
  <c r="P251" i="33"/>
  <c r="O252" i="33"/>
  <c r="P252" i="33"/>
  <c r="O253" i="33"/>
  <c r="P253" i="33"/>
  <c r="O254" i="33"/>
  <c r="P254" i="33"/>
  <c r="O255" i="33"/>
  <c r="P255" i="33"/>
  <c r="O256" i="33"/>
  <c r="P256" i="33"/>
  <c r="O257" i="33"/>
  <c r="P257" i="33"/>
  <c r="O258" i="33"/>
  <c r="P258" i="33"/>
  <c r="O259" i="33"/>
  <c r="P259" i="33"/>
  <c r="O260" i="33"/>
  <c r="P260" i="33"/>
  <c r="O261" i="33"/>
  <c r="P261" i="33"/>
  <c r="O262" i="33"/>
  <c r="P262" i="33"/>
  <c r="O263" i="33"/>
  <c r="P263" i="33"/>
  <c r="O264" i="33"/>
  <c r="P264" i="33"/>
  <c r="O265" i="33"/>
  <c r="P265" i="33"/>
  <c r="O266" i="33"/>
  <c r="P266" i="33"/>
  <c r="O267" i="33"/>
  <c r="P267" i="33"/>
  <c r="O268" i="33"/>
  <c r="P268" i="33"/>
  <c r="O269" i="33"/>
  <c r="P269" i="33"/>
  <c r="O270" i="33"/>
  <c r="P270" i="33"/>
  <c r="O271" i="33"/>
  <c r="P271" i="33"/>
  <c r="O272" i="33"/>
  <c r="P272" i="33"/>
  <c r="O273" i="33"/>
  <c r="P273" i="33"/>
  <c r="O274" i="33"/>
  <c r="P274" i="33"/>
  <c r="O275" i="33"/>
  <c r="P275" i="33"/>
  <c r="O276" i="33"/>
  <c r="P276" i="33"/>
  <c r="O277" i="33"/>
  <c r="P277" i="33"/>
  <c r="O278" i="33"/>
  <c r="P278" i="33"/>
  <c r="O279" i="33"/>
  <c r="P279" i="33"/>
  <c r="O280" i="33"/>
  <c r="P280" i="33"/>
  <c r="O281" i="33"/>
  <c r="P281" i="33"/>
  <c r="O282" i="33"/>
  <c r="P282" i="33"/>
  <c r="O283" i="33"/>
  <c r="P283" i="33"/>
  <c r="O284" i="33"/>
  <c r="P284" i="33"/>
  <c r="O285" i="33"/>
  <c r="P285" i="33"/>
  <c r="O286" i="33"/>
  <c r="P286" i="33"/>
  <c r="O287" i="33"/>
  <c r="P287" i="33"/>
  <c r="O288" i="33"/>
  <c r="P288" i="33"/>
  <c r="O289" i="33"/>
  <c r="P289" i="33"/>
  <c r="O290" i="33"/>
  <c r="P290" i="33"/>
  <c r="O291" i="33"/>
  <c r="P291" i="33"/>
  <c r="O292" i="33"/>
  <c r="P292" i="33"/>
  <c r="O293" i="33"/>
  <c r="P293" i="33"/>
  <c r="O294" i="33"/>
  <c r="P294" i="33"/>
  <c r="O295" i="33"/>
  <c r="P295" i="33"/>
  <c r="O296" i="33"/>
  <c r="P296" i="33"/>
  <c r="O297" i="33"/>
  <c r="P297" i="33"/>
  <c r="O298" i="33"/>
  <c r="P298" i="33"/>
  <c r="O299" i="33"/>
  <c r="P299" i="33"/>
  <c r="O300" i="33"/>
  <c r="P300" i="33"/>
  <c r="O301" i="33"/>
  <c r="P301" i="33"/>
  <c r="O302" i="33"/>
  <c r="P302" i="33"/>
  <c r="O303" i="33"/>
  <c r="P303" i="33"/>
  <c r="O304" i="33"/>
  <c r="P304" i="33"/>
  <c r="O305" i="33"/>
  <c r="P305" i="33"/>
  <c r="O306" i="33"/>
  <c r="P306" i="33"/>
  <c r="O307" i="33"/>
  <c r="P307" i="33"/>
  <c r="O308" i="33"/>
  <c r="P308" i="33"/>
  <c r="O309" i="33"/>
  <c r="P309" i="33"/>
  <c r="O310" i="33"/>
  <c r="P310" i="33"/>
  <c r="O311" i="33"/>
  <c r="P311" i="33"/>
  <c r="O312" i="33"/>
  <c r="P312" i="33"/>
  <c r="O313" i="33"/>
  <c r="P313" i="33"/>
  <c r="O314" i="33"/>
  <c r="P314" i="33"/>
  <c r="O315" i="33"/>
  <c r="P315" i="33"/>
  <c r="O316" i="33"/>
  <c r="P316" i="33"/>
  <c r="O317" i="33"/>
  <c r="P317" i="33"/>
  <c r="O318" i="33"/>
  <c r="P318" i="33"/>
  <c r="O319" i="33"/>
  <c r="P319" i="33"/>
  <c r="O320" i="33"/>
  <c r="P320" i="33"/>
  <c r="O321" i="33"/>
  <c r="P321" i="33"/>
  <c r="O322" i="33"/>
  <c r="P322" i="33"/>
  <c r="O323" i="33"/>
  <c r="P323" i="33"/>
  <c r="O324" i="33"/>
  <c r="P324" i="33"/>
  <c r="O325" i="33"/>
  <c r="P325" i="33"/>
  <c r="O326" i="33"/>
  <c r="P326" i="33"/>
  <c r="O327" i="33"/>
  <c r="P327" i="33"/>
  <c r="O328" i="33"/>
  <c r="P328" i="33"/>
  <c r="O329" i="33"/>
  <c r="P329" i="33"/>
  <c r="O330" i="33"/>
  <c r="P330" i="33"/>
  <c r="O331" i="33"/>
  <c r="P331" i="33"/>
  <c r="O332" i="33"/>
  <c r="P332" i="33"/>
  <c r="O333" i="33"/>
  <c r="P333" i="33"/>
  <c r="O334" i="33"/>
  <c r="P334" i="33"/>
  <c r="O335" i="33"/>
  <c r="P335" i="33"/>
  <c r="O336" i="33"/>
  <c r="P336" i="33"/>
  <c r="O337" i="33"/>
  <c r="P337" i="33"/>
  <c r="O338" i="33"/>
  <c r="P338" i="33"/>
  <c r="O339" i="33"/>
  <c r="P339" i="33"/>
  <c r="O340" i="33"/>
  <c r="P340" i="33"/>
  <c r="O341" i="33"/>
  <c r="P341" i="33"/>
  <c r="O342" i="33"/>
  <c r="P342" i="33"/>
  <c r="O343" i="33"/>
  <c r="P343" i="33"/>
  <c r="O344" i="33"/>
  <c r="P344" i="33"/>
  <c r="O345" i="33"/>
  <c r="P345" i="33"/>
  <c r="O346" i="33"/>
  <c r="P346" i="33"/>
  <c r="O347" i="33"/>
  <c r="P347" i="33"/>
  <c r="O348" i="33"/>
  <c r="P348" i="33"/>
  <c r="O349" i="33"/>
  <c r="P349" i="33"/>
  <c r="O350" i="33"/>
  <c r="P350" i="33"/>
  <c r="O351" i="33"/>
  <c r="P351" i="33"/>
  <c r="O352" i="33"/>
  <c r="P352" i="33"/>
  <c r="O353" i="33"/>
  <c r="P353" i="33"/>
  <c r="O354" i="33"/>
  <c r="P354" i="33"/>
  <c r="O355" i="33"/>
  <c r="P355" i="33"/>
  <c r="O356" i="33"/>
  <c r="P356" i="33"/>
  <c r="O357" i="33"/>
  <c r="P357" i="33"/>
  <c r="O358" i="33"/>
  <c r="P358" i="33"/>
  <c r="O359" i="33"/>
  <c r="P359" i="33"/>
  <c r="O360" i="33"/>
  <c r="P360" i="33"/>
  <c r="O361" i="33"/>
  <c r="P361" i="33"/>
  <c r="O362" i="33"/>
  <c r="P362" i="33"/>
  <c r="O363" i="33"/>
  <c r="P363" i="33"/>
  <c r="O364" i="33"/>
  <c r="P364" i="33"/>
  <c r="O365" i="33"/>
  <c r="P365" i="33"/>
  <c r="O366" i="33"/>
  <c r="P366" i="33"/>
  <c r="O367" i="33"/>
  <c r="P367" i="33"/>
  <c r="O368" i="33"/>
  <c r="P368" i="33"/>
  <c r="O369" i="33"/>
  <c r="P369" i="33"/>
  <c r="O370" i="33"/>
  <c r="P370" i="33"/>
  <c r="O371" i="33"/>
  <c r="P371" i="33"/>
  <c r="O372" i="33"/>
  <c r="P372" i="33"/>
  <c r="O373" i="33"/>
  <c r="P373" i="33"/>
  <c r="O374" i="33"/>
  <c r="P374" i="33"/>
  <c r="O375" i="33"/>
  <c r="P375" i="33"/>
  <c r="O376" i="33"/>
  <c r="P376" i="33"/>
  <c r="O377" i="33"/>
  <c r="P377" i="33"/>
  <c r="O378" i="33"/>
  <c r="P378" i="33"/>
  <c r="O379" i="33"/>
  <c r="P379" i="33"/>
  <c r="O380" i="33"/>
  <c r="P380" i="33"/>
  <c r="O381" i="33"/>
  <c r="P381" i="33"/>
  <c r="O382" i="33"/>
  <c r="P382" i="33"/>
  <c r="O383" i="33"/>
  <c r="P383" i="33"/>
  <c r="O384" i="33"/>
  <c r="P384" i="33"/>
  <c r="O385" i="33"/>
  <c r="P385" i="33"/>
  <c r="O386" i="33"/>
  <c r="P386" i="33"/>
  <c r="O387" i="33"/>
  <c r="P387" i="33"/>
  <c r="O388" i="33"/>
  <c r="P388" i="33"/>
  <c r="O389" i="33"/>
  <c r="P389" i="33"/>
  <c r="O390" i="33"/>
  <c r="P390" i="33"/>
  <c r="O391" i="33"/>
  <c r="P391" i="33"/>
  <c r="O392" i="33"/>
  <c r="P392" i="33"/>
  <c r="O393" i="33"/>
  <c r="P393" i="33"/>
  <c r="O394" i="33"/>
  <c r="P394" i="33"/>
  <c r="O395" i="33"/>
  <c r="P395" i="33"/>
  <c r="O396" i="33"/>
  <c r="P396" i="33"/>
  <c r="O397" i="33"/>
  <c r="P397" i="33"/>
  <c r="O398" i="33"/>
  <c r="P398" i="33"/>
  <c r="O399" i="33"/>
  <c r="P399" i="33"/>
  <c r="O400" i="33"/>
  <c r="P400" i="33"/>
  <c r="O401" i="33"/>
  <c r="P401" i="33"/>
  <c r="O402" i="33"/>
  <c r="P402" i="33"/>
  <c r="O403" i="33"/>
  <c r="P403" i="33"/>
  <c r="O404" i="33"/>
  <c r="P404" i="33"/>
  <c r="O405" i="33"/>
  <c r="P405" i="33"/>
  <c r="O406" i="33"/>
  <c r="P406" i="33"/>
  <c r="O407" i="33"/>
  <c r="P407" i="33"/>
  <c r="O408" i="33"/>
  <c r="P408" i="33"/>
  <c r="O409" i="33"/>
  <c r="P409" i="33"/>
  <c r="O410" i="33"/>
  <c r="P410" i="33"/>
  <c r="O411" i="33"/>
  <c r="P411" i="33"/>
  <c r="O412" i="33"/>
  <c r="P412" i="33"/>
  <c r="O413" i="33"/>
  <c r="P413" i="33"/>
  <c r="O414" i="33"/>
  <c r="P414" i="33"/>
  <c r="O415" i="33"/>
  <c r="P415" i="33"/>
  <c r="O416" i="33"/>
  <c r="P416" i="33"/>
  <c r="O417" i="33"/>
  <c r="P417" i="33"/>
  <c r="O418" i="33"/>
  <c r="P418" i="33"/>
  <c r="O419" i="33"/>
  <c r="P419" i="33"/>
  <c r="O420" i="33"/>
  <c r="P420" i="33"/>
  <c r="O421" i="33"/>
  <c r="P421" i="33"/>
  <c r="O422" i="33"/>
  <c r="P422" i="33"/>
  <c r="O423" i="33"/>
  <c r="P423" i="33"/>
  <c r="O424" i="33"/>
  <c r="P424" i="33"/>
  <c r="O425" i="33"/>
  <c r="P425" i="33"/>
  <c r="O426" i="33"/>
  <c r="P426" i="33"/>
  <c r="O427" i="33"/>
  <c r="P427" i="33"/>
  <c r="O428" i="33"/>
  <c r="P428" i="33"/>
  <c r="O429" i="33"/>
  <c r="P429" i="33"/>
  <c r="O430" i="33"/>
  <c r="P430" i="33"/>
  <c r="O431" i="33"/>
  <c r="P431" i="33"/>
  <c r="O432" i="33"/>
  <c r="P432" i="33"/>
  <c r="O433" i="33"/>
  <c r="P433" i="33"/>
  <c r="O434" i="33"/>
  <c r="P434" i="33"/>
  <c r="O435" i="33"/>
  <c r="P435" i="33"/>
  <c r="O436" i="33"/>
  <c r="P436" i="33"/>
  <c r="O437" i="33"/>
  <c r="P437" i="33"/>
  <c r="O438" i="33"/>
  <c r="P438" i="33"/>
  <c r="O439" i="33"/>
  <c r="P439" i="33"/>
  <c r="O440" i="33"/>
  <c r="P440" i="33"/>
  <c r="O441" i="33"/>
  <c r="P441" i="33"/>
  <c r="O442" i="33"/>
  <c r="P442" i="33"/>
  <c r="O443" i="33"/>
  <c r="P443" i="33"/>
  <c r="O444" i="33"/>
  <c r="P444" i="33"/>
  <c r="O445" i="33"/>
  <c r="P445" i="33"/>
  <c r="O446" i="33"/>
  <c r="P446" i="33"/>
  <c r="O447" i="33"/>
  <c r="P447" i="33"/>
  <c r="O448" i="33"/>
  <c r="P448" i="33"/>
  <c r="O449" i="33"/>
  <c r="P449" i="33"/>
  <c r="O450" i="33"/>
  <c r="P450" i="33"/>
  <c r="O451" i="33"/>
  <c r="P451" i="33"/>
  <c r="O452" i="33"/>
  <c r="P452" i="33"/>
  <c r="O453" i="33"/>
  <c r="P453" i="33"/>
  <c r="O454" i="33"/>
  <c r="P454" i="33"/>
  <c r="O455" i="33"/>
  <c r="P455" i="33"/>
  <c r="O456" i="33"/>
  <c r="P456" i="33"/>
  <c r="O457" i="33"/>
  <c r="P457" i="33"/>
  <c r="O458" i="33"/>
  <c r="P458" i="33"/>
  <c r="O459" i="33"/>
  <c r="P459" i="33"/>
  <c r="O460" i="33"/>
  <c r="P460" i="33"/>
  <c r="O461" i="33"/>
  <c r="P461" i="33"/>
  <c r="O462" i="33"/>
  <c r="P462" i="33"/>
  <c r="O463" i="33"/>
  <c r="P463" i="33"/>
  <c r="O464" i="33"/>
  <c r="P464" i="33"/>
  <c r="O465" i="33"/>
  <c r="P465" i="33"/>
  <c r="O466" i="33"/>
  <c r="P466" i="33"/>
  <c r="O467" i="33"/>
  <c r="P467" i="33"/>
  <c r="O468" i="33"/>
  <c r="P468" i="33"/>
  <c r="O469" i="33"/>
  <c r="P469" i="33"/>
  <c r="O470" i="33"/>
  <c r="P470" i="33"/>
  <c r="O471" i="33"/>
  <c r="P471" i="33"/>
  <c r="O472" i="33"/>
  <c r="P472" i="33"/>
  <c r="O473" i="33"/>
  <c r="P473" i="33"/>
  <c r="O474" i="33"/>
  <c r="P474" i="33"/>
  <c r="O475" i="33"/>
  <c r="P475" i="33"/>
  <c r="O476" i="33"/>
  <c r="P476" i="33"/>
  <c r="O477" i="33"/>
  <c r="P477" i="33"/>
  <c r="O478" i="33"/>
  <c r="P478" i="33"/>
  <c r="O479" i="33"/>
  <c r="P479" i="33"/>
  <c r="O480" i="33"/>
  <c r="P480" i="33"/>
  <c r="O481" i="33"/>
  <c r="P481" i="33"/>
  <c r="O482" i="33"/>
  <c r="P482" i="33"/>
  <c r="O483" i="33"/>
  <c r="P483" i="33"/>
  <c r="O484" i="33"/>
  <c r="P484" i="33"/>
  <c r="O485" i="33"/>
  <c r="P485" i="33"/>
  <c r="O486" i="33"/>
  <c r="P486" i="33"/>
  <c r="O487" i="33"/>
  <c r="P487" i="33"/>
  <c r="O488" i="33"/>
  <c r="P488" i="33"/>
  <c r="O489" i="33"/>
  <c r="P489" i="33"/>
  <c r="O490" i="33"/>
  <c r="P490" i="33"/>
  <c r="O491" i="33"/>
  <c r="P491" i="33"/>
  <c r="O492" i="33"/>
  <c r="P492" i="33"/>
  <c r="O493" i="33"/>
  <c r="P493" i="33"/>
  <c r="O494" i="33"/>
  <c r="P494" i="33"/>
  <c r="O495" i="33"/>
  <c r="P495" i="33"/>
  <c r="O496" i="33"/>
  <c r="P496" i="33"/>
  <c r="O497" i="33"/>
  <c r="P497" i="33"/>
  <c r="O498" i="33"/>
  <c r="P498" i="33"/>
  <c r="O499" i="33"/>
  <c r="P499" i="33"/>
  <c r="O500" i="33"/>
  <c r="P500" i="33"/>
  <c r="O501" i="33"/>
  <c r="P501" i="33"/>
  <c r="O502" i="33"/>
  <c r="P502" i="33"/>
  <c r="O503" i="33"/>
  <c r="P503" i="33"/>
  <c r="O504" i="33"/>
  <c r="P504" i="33"/>
  <c r="O505" i="33"/>
  <c r="P505" i="33"/>
  <c r="O506" i="33"/>
  <c r="P506" i="33"/>
  <c r="O507" i="33"/>
  <c r="P507" i="33"/>
  <c r="O508" i="33"/>
  <c r="P508" i="33"/>
  <c r="O509" i="33"/>
  <c r="P509" i="33"/>
  <c r="O510" i="33"/>
  <c r="P510" i="33"/>
  <c r="O511" i="33"/>
  <c r="P511" i="33"/>
  <c r="O512" i="33"/>
  <c r="P512" i="33"/>
  <c r="O513" i="33"/>
  <c r="P513" i="33"/>
  <c r="O514" i="33"/>
  <c r="P514" i="33"/>
  <c r="O515" i="33"/>
  <c r="P515" i="33"/>
  <c r="O516" i="33"/>
  <c r="P516" i="33"/>
  <c r="O517" i="33"/>
  <c r="P517" i="33"/>
  <c r="O518" i="33"/>
  <c r="P518" i="33"/>
  <c r="O519" i="33"/>
  <c r="P519" i="33"/>
  <c r="O520" i="33"/>
  <c r="P520" i="33"/>
  <c r="O521" i="33"/>
  <c r="P521" i="33"/>
  <c r="O522" i="33"/>
  <c r="P522" i="33"/>
  <c r="O523" i="33"/>
  <c r="P523" i="33"/>
  <c r="O524" i="33"/>
  <c r="P524" i="33"/>
  <c r="O525" i="33"/>
  <c r="P525" i="33"/>
  <c r="O526" i="33"/>
  <c r="P526" i="33"/>
  <c r="O527" i="33"/>
  <c r="P527" i="33"/>
  <c r="O528" i="33"/>
  <c r="P528" i="33"/>
  <c r="O529" i="33"/>
  <c r="P529" i="33"/>
  <c r="O530" i="33"/>
  <c r="P530" i="33"/>
  <c r="O531" i="33"/>
  <c r="P531" i="33"/>
  <c r="O532" i="33"/>
  <c r="P532" i="33"/>
  <c r="O533" i="33"/>
  <c r="P533" i="33"/>
  <c r="O534" i="33"/>
  <c r="P534" i="33"/>
  <c r="O535" i="33"/>
  <c r="P535" i="33"/>
  <c r="O536" i="33"/>
  <c r="P536" i="33"/>
  <c r="O537" i="33"/>
  <c r="P537" i="33"/>
  <c r="O538" i="33"/>
  <c r="P538" i="33"/>
  <c r="O539" i="33"/>
  <c r="P539" i="33"/>
  <c r="O540" i="33"/>
  <c r="P540" i="33"/>
  <c r="O541" i="33"/>
  <c r="P541" i="33"/>
  <c r="O542" i="33"/>
  <c r="P542" i="33"/>
  <c r="O543" i="33"/>
  <c r="P543" i="33"/>
  <c r="O544" i="33"/>
  <c r="P544" i="33"/>
  <c r="O545" i="33"/>
  <c r="P545" i="33"/>
  <c r="O546" i="33"/>
  <c r="P546" i="33"/>
  <c r="O547" i="33"/>
  <c r="P547" i="33"/>
  <c r="O548" i="33"/>
  <c r="P548" i="33"/>
  <c r="O549" i="33"/>
  <c r="P549" i="33"/>
  <c r="O550" i="33"/>
  <c r="P550" i="33"/>
  <c r="O551" i="33"/>
  <c r="P551" i="33"/>
  <c r="O552" i="33"/>
  <c r="P552" i="33"/>
  <c r="O553" i="33"/>
  <c r="P553" i="33"/>
  <c r="O554" i="33"/>
  <c r="P554" i="33"/>
  <c r="O555" i="33"/>
  <c r="P555" i="33"/>
  <c r="O556" i="33"/>
  <c r="P556" i="33"/>
  <c r="O557" i="33"/>
  <c r="P557" i="33"/>
  <c r="O558" i="33"/>
  <c r="P558" i="33"/>
  <c r="O559" i="33"/>
  <c r="P559" i="33"/>
  <c r="O560" i="33"/>
  <c r="P560" i="33"/>
  <c r="O561" i="33"/>
  <c r="P561" i="33"/>
  <c r="O562" i="33"/>
  <c r="P562" i="33"/>
  <c r="O563" i="33"/>
  <c r="P563" i="33"/>
  <c r="O564" i="33"/>
  <c r="P564" i="33"/>
  <c r="O565" i="33"/>
  <c r="P565" i="33"/>
  <c r="O566" i="33"/>
  <c r="P566" i="33"/>
  <c r="O567" i="33"/>
  <c r="P567" i="33"/>
  <c r="O568" i="33"/>
  <c r="P568" i="33"/>
  <c r="O569" i="33"/>
  <c r="P569" i="33"/>
  <c r="O570" i="33"/>
  <c r="P570" i="33"/>
  <c r="O571" i="33"/>
  <c r="P571" i="33"/>
  <c r="O572" i="33"/>
  <c r="P572" i="33"/>
  <c r="O573" i="33"/>
  <c r="P573" i="33"/>
  <c r="O574" i="33"/>
  <c r="P574" i="33"/>
  <c r="O575" i="33"/>
  <c r="P575" i="33"/>
  <c r="O576" i="33"/>
  <c r="P576" i="33"/>
  <c r="O577" i="33"/>
  <c r="P577" i="33"/>
  <c r="O578" i="33"/>
  <c r="P578" i="33"/>
  <c r="O579" i="33"/>
  <c r="P579" i="33"/>
  <c r="O580" i="33"/>
  <c r="P580" i="33"/>
  <c r="O581" i="33"/>
  <c r="P581" i="33"/>
  <c r="O582" i="33"/>
  <c r="P582" i="33"/>
  <c r="O583" i="33"/>
  <c r="P583" i="33"/>
  <c r="O584" i="33"/>
  <c r="P584" i="33"/>
  <c r="O585" i="33"/>
  <c r="P585" i="33"/>
  <c r="O586" i="33"/>
  <c r="P586" i="33"/>
  <c r="O587" i="33"/>
  <c r="P587" i="33"/>
  <c r="O588" i="33"/>
  <c r="P588" i="33"/>
  <c r="O589" i="33"/>
  <c r="P589" i="33"/>
  <c r="O590" i="33"/>
  <c r="P590" i="33"/>
  <c r="O591" i="33"/>
  <c r="P591" i="33"/>
  <c r="O592" i="33"/>
  <c r="P592" i="33"/>
  <c r="O593" i="33"/>
  <c r="P593" i="33"/>
  <c r="O594" i="33"/>
  <c r="P594" i="33"/>
  <c r="O595" i="33"/>
  <c r="P595" i="33"/>
  <c r="O596" i="33"/>
  <c r="P596" i="33"/>
  <c r="O597" i="33"/>
  <c r="P597" i="33"/>
  <c r="O598" i="33"/>
  <c r="P598" i="33"/>
  <c r="O599" i="33"/>
  <c r="P599" i="33"/>
  <c r="O600" i="33"/>
  <c r="P600" i="33"/>
  <c r="O601" i="33"/>
  <c r="P601" i="33"/>
  <c r="O602" i="33"/>
  <c r="P602" i="33"/>
  <c r="O603" i="33"/>
  <c r="P603" i="33"/>
  <c r="O604" i="33"/>
  <c r="P604" i="33"/>
  <c r="O605" i="33"/>
  <c r="P605" i="33"/>
  <c r="O606" i="33"/>
  <c r="P606" i="33"/>
  <c r="O607" i="33"/>
  <c r="P607" i="33"/>
  <c r="O608" i="33"/>
  <c r="P608" i="33"/>
  <c r="O609" i="33"/>
  <c r="P609" i="33"/>
  <c r="O610" i="33"/>
  <c r="P610" i="33"/>
  <c r="O611" i="33"/>
  <c r="P611" i="33"/>
  <c r="O612" i="33"/>
  <c r="P612" i="33"/>
  <c r="O613" i="33"/>
  <c r="P613" i="33"/>
  <c r="O614" i="33"/>
  <c r="P614" i="33"/>
  <c r="O615" i="33"/>
  <c r="P615" i="33"/>
  <c r="O616" i="33"/>
  <c r="P616" i="33"/>
  <c r="O617" i="33"/>
  <c r="P617" i="33"/>
  <c r="O618" i="33"/>
  <c r="P618" i="33"/>
  <c r="O619" i="33"/>
  <c r="P619" i="33"/>
  <c r="O620" i="33"/>
  <c r="P620" i="33"/>
  <c r="O621" i="33"/>
  <c r="P621" i="33"/>
  <c r="O622" i="33"/>
  <c r="P622" i="33"/>
  <c r="O623" i="33"/>
  <c r="P623" i="33"/>
  <c r="O624" i="33"/>
  <c r="P624" i="33"/>
  <c r="O625" i="33"/>
  <c r="P625" i="33"/>
  <c r="O626" i="33"/>
  <c r="P626" i="33"/>
  <c r="O627" i="33"/>
  <c r="P627" i="33"/>
  <c r="O628" i="33"/>
  <c r="P628" i="33"/>
  <c r="O629" i="33"/>
  <c r="P629" i="33"/>
  <c r="O630" i="33"/>
  <c r="P630" i="33"/>
  <c r="O631" i="33"/>
  <c r="P631" i="33"/>
  <c r="O632" i="33"/>
  <c r="P632" i="33"/>
  <c r="O633" i="33"/>
  <c r="P633" i="33"/>
  <c r="O634" i="33"/>
  <c r="P634" i="33"/>
  <c r="O635" i="33"/>
  <c r="P635" i="33"/>
  <c r="O636" i="33"/>
  <c r="P636" i="33"/>
  <c r="O637" i="33"/>
  <c r="P637" i="33"/>
  <c r="O638" i="33"/>
  <c r="P638" i="33"/>
  <c r="O639" i="33"/>
  <c r="P639" i="33"/>
  <c r="O640" i="33"/>
  <c r="P640" i="33"/>
  <c r="O641" i="33"/>
  <c r="P641" i="33"/>
  <c r="O642" i="33"/>
  <c r="P642" i="33"/>
  <c r="O643" i="33"/>
  <c r="P643" i="33"/>
  <c r="O644" i="33"/>
  <c r="P644" i="33"/>
  <c r="O645" i="33"/>
  <c r="P645" i="33"/>
  <c r="O646" i="33"/>
  <c r="P646" i="33"/>
  <c r="O647" i="33"/>
  <c r="P647" i="33"/>
  <c r="O648" i="33"/>
  <c r="P648" i="33"/>
  <c r="O649" i="33"/>
  <c r="P649" i="33"/>
  <c r="O650" i="33"/>
  <c r="P650" i="33"/>
  <c r="O651" i="33"/>
  <c r="P651" i="33"/>
  <c r="O652" i="33"/>
  <c r="P652" i="33"/>
  <c r="O653" i="33"/>
  <c r="P653" i="33"/>
  <c r="O654" i="33"/>
  <c r="P654" i="33"/>
  <c r="O655" i="33"/>
  <c r="P655" i="33"/>
  <c r="O656" i="33"/>
  <c r="P656" i="33"/>
  <c r="O657" i="33"/>
  <c r="P657" i="33"/>
  <c r="O658" i="33"/>
  <c r="P658" i="33"/>
  <c r="O659" i="33"/>
  <c r="P659" i="33"/>
  <c r="O660" i="33"/>
  <c r="P660" i="33"/>
  <c r="O661" i="33"/>
  <c r="P661" i="33"/>
  <c r="O662" i="33"/>
  <c r="P662" i="33"/>
  <c r="O663" i="33"/>
  <c r="P663" i="33"/>
  <c r="O664" i="33"/>
  <c r="P664" i="33"/>
  <c r="O665" i="33"/>
  <c r="P665" i="33"/>
  <c r="O666" i="33"/>
  <c r="P666" i="33"/>
  <c r="O667" i="33"/>
  <c r="P667" i="33"/>
  <c r="O668" i="33"/>
  <c r="P668" i="33"/>
  <c r="O669" i="33"/>
  <c r="P669" i="33"/>
  <c r="O670" i="33"/>
  <c r="P670" i="33"/>
  <c r="O671" i="33"/>
  <c r="P671" i="33"/>
  <c r="O672" i="33"/>
  <c r="P672" i="33"/>
  <c r="O673" i="33"/>
  <c r="P673" i="33"/>
  <c r="O674" i="33"/>
  <c r="P674" i="33"/>
  <c r="O675" i="33"/>
  <c r="P675" i="33"/>
  <c r="O676" i="33"/>
  <c r="P676" i="33"/>
  <c r="O677" i="33"/>
  <c r="P677" i="33"/>
  <c r="O678" i="33"/>
  <c r="P678" i="33"/>
  <c r="O679" i="33"/>
  <c r="P679" i="33"/>
  <c r="O680" i="33"/>
  <c r="P680" i="33"/>
  <c r="O681" i="33"/>
  <c r="P681" i="33"/>
  <c r="O682" i="33"/>
  <c r="P682" i="33"/>
  <c r="O683" i="33"/>
  <c r="P683" i="33"/>
  <c r="O684" i="33"/>
  <c r="P684" i="33"/>
  <c r="O685" i="33"/>
  <c r="P685" i="33"/>
  <c r="O686" i="33"/>
  <c r="P686" i="33"/>
  <c r="O687" i="33"/>
  <c r="P687" i="33"/>
  <c r="O688" i="33"/>
  <c r="P688" i="33"/>
  <c r="O689" i="33"/>
  <c r="P689" i="33"/>
  <c r="O690" i="33"/>
  <c r="P690" i="33"/>
  <c r="O691" i="33"/>
  <c r="P691" i="33"/>
  <c r="O692" i="33"/>
  <c r="P692" i="33"/>
  <c r="O693" i="33"/>
  <c r="P693" i="33"/>
  <c r="O694" i="33"/>
  <c r="P694" i="33"/>
  <c r="O695" i="33"/>
  <c r="P695" i="33"/>
  <c r="O696" i="33"/>
  <c r="P696" i="33"/>
  <c r="O697" i="33"/>
  <c r="P697" i="33"/>
  <c r="O698" i="33"/>
  <c r="P698" i="33"/>
  <c r="O699" i="33"/>
  <c r="P699" i="33"/>
  <c r="O700" i="33"/>
  <c r="P700" i="33"/>
  <c r="O701" i="33"/>
  <c r="P701" i="33"/>
  <c r="O702" i="33"/>
  <c r="P702" i="33"/>
  <c r="O703" i="33"/>
  <c r="P703" i="33"/>
  <c r="O704" i="33"/>
  <c r="P704" i="33"/>
  <c r="O705" i="33"/>
  <c r="P705" i="33"/>
  <c r="O706" i="33"/>
  <c r="P706" i="33"/>
  <c r="O707" i="33"/>
  <c r="P707" i="33"/>
  <c r="O708" i="33"/>
  <c r="P708" i="33"/>
  <c r="O709" i="33"/>
  <c r="P709" i="33"/>
  <c r="O710" i="33"/>
  <c r="P710" i="33"/>
  <c r="O711" i="33"/>
  <c r="P711" i="33"/>
  <c r="O712" i="33"/>
  <c r="P712" i="33"/>
  <c r="O713" i="33"/>
  <c r="P713" i="33"/>
  <c r="O714" i="33"/>
  <c r="P714" i="33"/>
  <c r="O715" i="33"/>
  <c r="P715" i="33"/>
  <c r="O716" i="33"/>
  <c r="P716" i="33"/>
  <c r="O717" i="33"/>
  <c r="P717" i="33"/>
  <c r="O718" i="33"/>
  <c r="P718" i="33"/>
  <c r="O719" i="33"/>
  <c r="P719" i="33"/>
  <c r="O720" i="33"/>
  <c r="P720" i="33"/>
  <c r="O721" i="33"/>
  <c r="P721" i="33"/>
  <c r="O722" i="33"/>
  <c r="P722" i="33"/>
  <c r="O723" i="33"/>
  <c r="P723" i="33"/>
  <c r="O724" i="33"/>
  <c r="P724" i="33"/>
  <c r="O725" i="33"/>
  <c r="P725" i="33"/>
  <c r="O726" i="33"/>
  <c r="P726" i="33"/>
  <c r="O727" i="33"/>
  <c r="P727" i="33"/>
  <c r="O728" i="33"/>
  <c r="P728" i="33"/>
  <c r="O729" i="33"/>
  <c r="P729" i="33"/>
  <c r="O730" i="33"/>
  <c r="P730" i="33"/>
  <c r="O731" i="33"/>
  <c r="P731" i="33"/>
  <c r="O732" i="33"/>
  <c r="P732" i="33"/>
  <c r="O733" i="33"/>
  <c r="P733" i="33"/>
  <c r="O734" i="33"/>
  <c r="P734" i="33"/>
  <c r="O735" i="33"/>
  <c r="P735" i="33"/>
  <c r="O736" i="33"/>
  <c r="P736" i="33"/>
  <c r="O737" i="33"/>
  <c r="P737" i="33"/>
  <c r="O738" i="33"/>
  <c r="P738" i="33"/>
  <c r="O739" i="33"/>
  <c r="P739" i="33"/>
  <c r="O740" i="33"/>
  <c r="P740" i="33"/>
  <c r="O741" i="33"/>
  <c r="P741" i="33"/>
  <c r="O742" i="33"/>
  <c r="P742" i="33"/>
  <c r="O743" i="33"/>
  <c r="P743" i="33"/>
  <c r="O744" i="33"/>
  <c r="P744" i="33"/>
  <c r="O745" i="33"/>
  <c r="P745" i="33"/>
  <c r="O746" i="33"/>
  <c r="P746" i="33"/>
  <c r="O747" i="33"/>
  <c r="P747" i="33"/>
  <c r="O748" i="33"/>
  <c r="P748" i="33"/>
  <c r="O749" i="33"/>
  <c r="P749" i="33"/>
  <c r="O750" i="33"/>
  <c r="P750" i="33"/>
  <c r="O751" i="33"/>
  <c r="P751" i="33"/>
  <c r="O752" i="33"/>
  <c r="P752" i="33"/>
  <c r="O753" i="33"/>
  <c r="P753" i="33"/>
  <c r="O754" i="33"/>
  <c r="P754" i="33"/>
  <c r="O755" i="33"/>
  <c r="P755" i="33"/>
  <c r="O756" i="33"/>
  <c r="P756" i="33"/>
  <c r="O757" i="33"/>
  <c r="P757" i="33"/>
  <c r="O758" i="33"/>
  <c r="P758" i="33"/>
  <c r="O759" i="33"/>
  <c r="P759" i="33"/>
  <c r="O760" i="33"/>
  <c r="P760" i="33"/>
  <c r="O761" i="33"/>
  <c r="P761" i="33"/>
  <c r="O762" i="33"/>
  <c r="P762" i="33"/>
  <c r="O763" i="33"/>
  <c r="P763" i="33"/>
  <c r="O764" i="33"/>
  <c r="P764" i="33"/>
  <c r="O765" i="33"/>
  <c r="P765" i="33"/>
  <c r="O766" i="33"/>
  <c r="P766" i="33"/>
  <c r="O767" i="33"/>
  <c r="P767" i="33"/>
  <c r="O768" i="33"/>
  <c r="P768" i="33"/>
  <c r="O769" i="33"/>
  <c r="P769" i="33"/>
  <c r="O770" i="33"/>
  <c r="P770" i="33"/>
  <c r="O771" i="33"/>
  <c r="P771" i="33"/>
  <c r="O772" i="33"/>
  <c r="P772" i="33"/>
  <c r="O773" i="33"/>
  <c r="P773" i="33"/>
  <c r="O774" i="33"/>
  <c r="P774" i="33"/>
  <c r="O775" i="33"/>
  <c r="P775" i="33"/>
  <c r="O776" i="33"/>
  <c r="P776" i="33"/>
  <c r="O777" i="33"/>
  <c r="P777" i="33"/>
  <c r="O778" i="33"/>
  <c r="P778" i="33"/>
  <c r="O779" i="33"/>
  <c r="P779" i="33"/>
  <c r="O780" i="33"/>
  <c r="P780" i="33"/>
  <c r="O781" i="33"/>
  <c r="P781" i="33"/>
  <c r="O782" i="33"/>
  <c r="P782" i="33"/>
  <c r="O783" i="33"/>
  <c r="P783" i="33"/>
  <c r="O784" i="33"/>
  <c r="P784" i="33"/>
  <c r="O785" i="33"/>
  <c r="P785" i="33"/>
  <c r="O786" i="33"/>
  <c r="P786" i="33"/>
  <c r="O787" i="33"/>
  <c r="P787" i="33"/>
  <c r="O788" i="33"/>
  <c r="P788" i="33"/>
  <c r="O789" i="33"/>
  <c r="P789" i="33"/>
  <c r="O790" i="33"/>
  <c r="P790" i="33"/>
  <c r="O791" i="33"/>
  <c r="P791" i="33"/>
  <c r="O792" i="33"/>
  <c r="P792" i="33"/>
  <c r="O793" i="33"/>
  <c r="P793" i="33"/>
  <c r="O794" i="33"/>
  <c r="P794" i="33"/>
  <c r="O795" i="33"/>
  <c r="P795" i="33"/>
  <c r="O796" i="33"/>
  <c r="P796" i="33"/>
  <c r="O797" i="33"/>
  <c r="P797" i="33"/>
  <c r="O798" i="33"/>
  <c r="P798" i="33"/>
  <c r="O799" i="33"/>
  <c r="P799" i="33"/>
  <c r="O800" i="33"/>
  <c r="P800" i="33"/>
  <c r="O801" i="33"/>
  <c r="P801" i="33"/>
  <c r="O802" i="33"/>
  <c r="P802" i="33"/>
  <c r="O803" i="33"/>
  <c r="P803" i="33"/>
  <c r="O804" i="33"/>
  <c r="P804" i="33"/>
  <c r="O805" i="33"/>
  <c r="P805" i="33"/>
  <c r="O806" i="33"/>
  <c r="P806" i="33"/>
  <c r="O807" i="33"/>
  <c r="P807" i="33"/>
  <c r="O808" i="33"/>
  <c r="P808" i="33"/>
  <c r="O809" i="33"/>
  <c r="P809" i="33"/>
  <c r="O810" i="33"/>
  <c r="P810" i="33"/>
  <c r="O811" i="33"/>
  <c r="P811" i="33"/>
  <c r="O812" i="33"/>
  <c r="P812" i="33"/>
  <c r="O813" i="33"/>
  <c r="P813" i="33"/>
  <c r="O814" i="33"/>
  <c r="P814" i="33"/>
  <c r="O815" i="33"/>
  <c r="P815" i="33"/>
  <c r="O816" i="33"/>
  <c r="P816" i="33"/>
  <c r="O817" i="33"/>
  <c r="P817" i="33"/>
  <c r="O818" i="33"/>
  <c r="P818" i="33"/>
  <c r="O819" i="33"/>
  <c r="P819" i="33"/>
  <c r="O820" i="33"/>
  <c r="P820" i="33"/>
  <c r="O821" i="33"/>
  <c r="P821" i="33"/>
  <c r="O822" i="33"/>
  <c r="P822" i="33"/>
  <c r="O823" i="33"/>
  <c r="P823" i="33"/>
  <c r="O824" i="33"/>
  <c r="P824" i="33"/>
  <c r="O825" i="33"/>
  <c r="P825" i="33"/>
  <c r="O826" i="33"/>
  <c r="P826" i="33"/>
  <c r="O827" i="33"/>
  <c r="P827" i="33"/>
  <c r="O828" i="33"/>
  <c r="P828" i="33"/>
  <c r="O829" i="33"/>
  <c r="P829" i="33"/>
  <c r="O830" i="33"/>
  <c r="P830" i="33"/>
  <c r="O831" i="33"/>
  <c r="P831" i="33"/>
  <c r="O832" i="33"/>
  <c r="P832" i="33"/>
  <c r="O833" i="33"/>
  <c r="P833" i="33"/>
  <c r="O834" i="33"/>
  <c r="P834" i="33"/>
  <c r="O835" i="33"/>
  <c r="P835" i="33"/>
  <c r="O836" i="33"/>
  <c r="P836" i="33"/>
  <c r="O837" i="33"/>
  <c r="P837" i="33"/>
  <c r="O838" i="33"/>
  <c r="P838" i="33"/>
  <c r="O839" i="33"/>
  <c r="P839" i="33"/>
  <c r="O840" i="33"/>
  <c r="P840" i="33"/>
  <c r="O841" i="33"/>
  <c r="P841" i="33"/>
  <c r="O842" i="33"/>
  <c r="P842" i="33"/>
  <c r="O843" i="33"/>
  <c r="P843" i="33"/>
  <c r="O844" i="33"/>
  <c r="P844" i="33"/>
  <c r="O845" i="33"/>
  <c r="P845" i="33"/>
  <c r="O846" i="33"/>
  <c r="P846" i="33"/>
  <c r="O847" i="33"/>
  <c r="P847" i="33"/>
  <c r="O848" i="33"/>
  <c r="P848" i="33"/>
  <c r="O849" i="33"/>
  <c r="P849" i="33"/>
  <c r="O850" i="33"/>
  <c r="P850" i="33"/>
  <c r="O851" i="33"/>
  <c r="P851" i="33"/>
  <c r="O852" i="33"/>
  <c r="P852" i="33"/>
  <c r="O853" i="33"/>
  <c r="P853" i="33"/>
  <c r="O854" i="33"/>
  <c r="P854" i="33"/>
  <c r="O855" i="33"/>
  <c r="P855" i="33"/>
  <c r="O856" i="33"/>
  <c r="P856" i="33"/>
  <c r="O857" i="33"/>
  <c r="P857" i="33"/>
  <c r="O858" i="33"/>
  <c r="P858" i="33"/>
  <c r="O859" i="33"/>
  <c r="P859" i="33"/>
  <c r="O860" i="33"/>
  <c r="P860" i="33"/>
  <c r="O861" i="33"/>
  <c r="P861" i="33"/>
  <c r="O862" i="33"/>
  <c r="P862" i="33"/>
  <c r="O863" i="33"/>
  <c r="P863" i="33"/>
  <c r="O864" i="33"/>
  <c r="P864" i="33"/>
  <c r="O865" i="33"/>
  <c r="P865" i="33"/>
  <c r="O866" i="33"/>
  <c r="P866" i="33"/>
  <c r="O867" i="33"/>
  <c r="P867" i="33"/>
  <c r="O868" i="33"/>
  <c r="P868" i="33"/>
  <c r="O869" i="33"/>
  <c r="P869" i="33"/>
  <c r="O870" i="33"/>
  <c r="P870" i="33"/>
  <c r="O871" i="33"/>
  <c r="P871" i="33"/>
  <c r="O872" i="33"/>
  <c r="P872" i="33"/>
  <c r="O873" i="33"/>
  <c r="P873" i="33"/>
  <c r="O874" i="33"/>
  <c r="P874" i="33"/>
  <c r="O875" i="33"/>
  <c r="P875" i="33"/>
  <c r="O876" i="33"/>
  <c r="P876" i="33"/>
  <c r="O877" i="33"/>
  <c r="P877" i="33"/>
  <c r="O878" i="33"/>
  <c r="P878" i="33"/>
  <c r="O879" i="33"/>
  <c r="P879" i="33"/>
  <c r="O880" i="33"/>
  <c r="P880" i="33"/>
  <c r="O881" i="33"/>
  <c r="P881" i="33"/>
  <c r="O882" i="33"/>
  <c r="P882" i="33"/>
  <c r="O883" i="33"/>
  <c r="P883" i="33"/>
  <c r="O884" i="33"/>
  <c r="P884" i="33"/>
  <c r="O885" i="33"/>
  <c r="P885" i="33"/>
  <c r="O886" i="33"/>
  <c r="P886" i="33"/>
  <c r="O887" i="33"/>
  <c r="P887" i="33"/>
  <c r="O888" i="33"/>
  <c r="P888" i="33"/>
  <c r="O889" i="33"/>
  <c r="P889" i="33"/>
  <c r="O890" i="33"/>
  <c r="P890" i="33"/>
  <c r="O891" i="33"/>
  <c r="P891" i="33"/>
  <c r="O892" i="33"/>
  <c r="P892" i="33"/>
  <c r="O893" i="33"/>
  <c r="P893" i="33"/>
  <c r="O894" i="33"/>
  <c r="P894" i="33"/>
  <c r="O895" i="33"/>
  <c r="P895" i="33"/>
  <c r="O896" i="33"/>
  <c r="P896" i="33"/>
  <c r="O897" i="33"/>
  <c r="P897" i="33"/>
  <c r="O898" i="33"/>
  <c r="P898" i="33"/>
  <c r="O899" i="33"/>
  <c r="P899" i="33"/>
  <c r="O900" i="33"/>
  <c r="P900" i="33"/>
  <c r="O901" i="33"/>
  <c r="P901" i="33"/>
  <c r="O902" i="33"/>
  <c r="P902" i="33"/>
  <c r="O903" i="33"/>
  <c r="P903" i="33"/>
  <c r="O904" i="33"/>
  <c r="P904" i="33"/>
  <c r="O905" i="33"/>
  <c r="P905" i="33"/>
  <c r="O906" i="33"/>
  <c r="P906" i="33"/>
  <c r="O907" i="33"/>
  <c r="P907" i="33"/>
  <c r="O908" i="33"/>
  <c r="P908" i="33"/>
  <c r="O909" i="33"/>
  <c r="P909" i="33"/>
  <c r="O910" i="33"/>
  <c r="P910" i="33"/>
  <c r="O911" i="33"/>
  <c r="P911" i="33"/>
  <c r="O912" i="33"/>
  <c r="P912" i="33"/>
  <c r="O913" i="33"/>
  <c r="P913" i="33"/>
  <c r="O914" i="33"/>
  <c r="P914" i="33"/>
  <c r="O915" i="33"/>
  <c r="P915" i="33"/>
  <c r="O916" i="33"/>
  <c r="P916" i="33"/>
  <c r="O917" i="33"/>
  <c r="P917" i="33"/>
  <c r="O918" i="33"/>
  <c r="P918" i="33"/>
  <c r="O919" i="33"/>
  <c r="P919" i="33"/>
  <c r="O920" i="33"/>
  <c r="P920" i="33"/>
  <c r="O921" i="33"/>
  <c r="P921" i="33"/>
  <c r="O922" i="33"/>
  <c r="P922" i="33"/>
  <c r="O923" i="33"/>
  <c r="P923" i="33"/>
  <c r="O924" i="33"/>
  <c r="P924" i="33"/>
  <c r="O925" i="33"/>
  <c r="P925" i="33"/>
  <c r="O926" i="33"/>
  <c r="P926" i="33"/>
  <c r="O927" i="33"/>
  <c r="P927" i="33"/>
  <c r="O928" i="33"/>
  <c r="P928" i="33"/>
  <c r="O929" i="33"/>
  <c r="P929" i="33"/>
  <c r="O930" i="33"/>
  <c r="P930" i="33"/>
  <c r="O931" i="33"/>
  <c r="P931" i="33"/>
  <c r="O932" i="33"/>
  <c r="P932" i="33"/>
  <c r="O933" i="33"/>
  <c r="P933" i="33"/>
  <c r="O934" i="33"/>
  <c r="P934" i="33"/>
  <c r="O935" i="33"/>
  <c r="P935" i="33"/>
  <c r="O936" i="33"/>
  <c r="P936" i="33"/>
  <c r="O937" i="33"/>
  <c r="P937" i="33"/>
  <c r="O938" i="33"/>
  <c r="P938" i="33"/>
  <c r="O939" i="33"/>
  <c r="P939" i="33"/>
  <c r="O940" i="33"/>
  <c r="P940" i="33"/>
  <c r="O941" i="33"/>
  <c r="P941" i="33"/>
  <c r="O942" i="33"/>
  <c r="P942" i="33"/>
  <c r="O943" i="33"/>
  <c r="P943" i="33"/>
  <c r="O944" i="33"/>
  <c r="P944" i="33"/>
  <c r="O945" i="33"/>
  <c r="P945" i="33"/>
  <c r="O946" i="33"/>
  <c r="P946" i="33"/>
  <c r="O947" i="33"/>
  <c r="P947" i="33"/>
  <c r="O948" i="33"/>
  <c r="P948" i="33"/>
  <c r="O949" i="33"/>
  <c r="P949" i="33"/>
  <c r="O950" i="33"/>
  <c r="P950" i="33"/>
  <c r="O951" i="33"/>
  <c r="P951" i="33"/>
  <c r="O952" i="33"/>
  <c r="P952" i="33"/>
  <c r="O953" i="33"/>
  <c r="P953" i="33"/>
  <c r="O954" i="33"/>
  <c r="P954" i="33"/>
  <c r="O955" i="33"/>
  <c r="P955" i="33"/>
  <c r="O956" i="33"/>
  <c r="P956" i="33"/>
  <c r="O957" i="33"/>
  <c r="P957" i="33"/>
  <c r="O958" i="33"/>
  <c r="P958" i="33"/>
  <c r="O959" i="33"/>
  <c r="P959" i="33"/>
  <c r="O960" i="33"/>
  <c r="P960" i="33"/>
  <c r="O961" i="33"/>
  <c r="P961" i="33"/>
  <c r="O962" i="33"/>
  <c r="P962" i="33"/>
  <c r="O963" i="33"/>
  <c r="P963" i="33"/>
  <c r="O964" i="33"/>
  <c r="P964" i="33"/>
  <c r="O965" i="33"/>
  <c r="P965" i="33"/>
  <c r="O966" i="33"/>
  <c r="P966" i="33"/>
  <c r="O967" i="33"/>
  <c r="P967" i="33"/>
  <c r="O968" i="33"/>
  <c r="P968" i="33"/>
  <c r="O969" i="33"/>
  <c r="P969" i="33"/>
  <c r="O970" i="33"/>
  <c r="P970" i="33"/>
  <c r="O971" i="33"/>
  <c r="P971" i="33"/>
  <c r="O972" i="33"/>
  <c r="P972" i="33"/>
  <c r="O973" i="33"/>
  <c r="P973" i="33"/>
  <c r="O974" i="33"/>
  <c r="P974" i="33"/>
  <c r="O975" i="33"/>
  <c r="P975" i="33"/>
  <c r="O976" i="33"/>
  <c r="P976" i="33"/>
  <c r="O977" i="33"/>
  <c r="P977" i="33"/>
  <c r="O978" i="33"/>
  <c r="P978" i="33"/>
  <c r="O979" i="33"/>
  <c r="P979" i="33"/>
  <c r="O980" i="33"/>
  <c r="P980" i="33"/>
  <c r="O981" i="33"/>
  <c r="P981" i="33"/>
  <c r="O982" i="33"/>
  <c r="P982" i="33"/>
  <c r="O983" i="33"/>
  <c r="P983" i="33"/>
  <c r="O984" i="33"/>
  <c r="P984" i="33"/>
  <c r="O985" i="33"/>
  <c r="P985" i="33"/>
  <c r="O986" i="33"/>
  <c r="P986" i="33"/>
  <c r="O987" i="33"/>
  <c r="P987" i="33"/>
  <c r="O988" i="33"/>
  <c r="P988" i="33"/>
  <c r="O989" i="33"/>
  <c r="P989" i="33"/>
  <c r="O990" i="33"/>
  <c r="P990" i="33"/>
  <c r="O991" i="33"/>
  <c r="P991" i="33"/>
  <c r="O992" i="33"/>
  <c r="P992" i="33"/>
  <c r="O993" i="33"/>
  <c r="P993" i="33"/>
  <c r="O994" i="33"/>
  <c r="P994" i="33"/>
  <c r="O995" i="33"/>
  <c r="P995" i="33"/>
  <c r="O996" i="33"/>
  <c r="P996" i="33"/>
  <c r="O997" i="33"/>
  <c r="P997" i="33"/>
  <c r="O998" i="33"/>
  <c r="P998" i="33"/>
  <c r="O999" i="33"/>
  <c r="P999" i="33"/>
  <c r="O1000" i="33"/>
  <c r="P1000" i="33"/>
  <c r="O1001" i="33"/>
  <c r="P1001" i="33"/>
  <c r="O1002" i="33"/>
  <c r="P1002" i="33"/>
  <c r="O1003" i="33"/>
  <c r="P1003" i="33"/>
  <c r="O1004" i="33"/>
  <c r="P1004" i="33"/>
  <c r="O1005" i="33"/>
  <c r="P1005" i="33"/>
  <c r="O1006" i="33"/>
  <c r="P1006" i="33"/>
  <c r="O1007" i="33"/>
  <c r="P1007" i="33"/>
  <c r="O1008" i="33"/>
  <c r="P1008" i="33"/>
  <c r="O1009" i="33"/>
  <c r="P1009" i="33"/>
  <c r="O1010" i="33"/>
  <c r="P1010" i="33"/>
  <c r="O1011" i="33"/>
  <c r="P1011" i="33"/>
  <c r="O1012" i="33"/>
  <c r="P1012" i="33"/>
  <c r="O1013" i="33"/>
  <c r="P1013" i="33"/>
  <c r="O1014" i="33"/>
  <c r="P1014" i="33"/>
  <c r="O1015" i="33"/>
  <c r="P1015" i="33"/>
  <c r="O1016" i="33"/>
  <c r="P1016" i="33"/>
  <c r="O1017" i="33"/>
  <c r="P1017" i="33"/>
  <c r="O1018" i="33"/>
  <c r="P1018" i="33"/>
  <c r="O1019" i="33"/>
  <c r="P1019" i="33"/>
  <c r="O1020" i="33"/>
  <c r="P1020" i="33"/>
  <c r="O1021" i="33"/>
  <c r="P1021" i="33"/>
  <c r="O1022" i="33"/>
  <c r="P1022" i="33"/>
  <c r="O1023" i="33"/>
  <c r="P1023" i="33"/>
  <c r="O1024" i="33"/>
  <c r="P1024" i="33"/>
  <c r="O1025" i="33"/>
  <c r="P1025" i="33"/>
  <c r="O1026" i="33"/>
  <c r="P1026" i="33"/>
  <c r="O1027" i="33"/>
  <c r="P1027" i="33"/>
  <c r="O1028" i="33"/>
  <c r="P1028" i="33"/>
  <c r="O1029" i="33"/>
  <c r="P1029" i="33"/>
  <c r="O1030" i="33"/>
  <c r="P1030" i="33"/>
  <c r="O1031" i="33"/>
  <c r="P1031" i="33"/>
  <c r="O1032" i="33"/>
  <c r="P1032" i="33"/>
  <c r="O1033" i="33"/>
  <c r="P1033" i="33"/>
  <c r="O1034" i="33"/>
  <c r="P1034" i="33"/>
  <c r="O1035" i="33"/>
  <c r="P1035" i="33"/>
  <c r="O1036" i="33"/>
  <c r="P1036" i="33"/>
  <c r="O1037" i="33"/>
  <c r="P1037" i="33"/>
  <c r="O1038" i="33"/>
  <c r="P1038" i="33"/>
  <c r="O1039" i="33"/>
  <c r="P1039" i="33"/>
  <c r="O1040" i="33"/>
  <c r="P1040" i="33"/>
  <c r="O1041" i="33"/>
  <c r="P1041" i="33"/>
  <c r="O1042" i="33"/>
  <c r="P1042" i="33"/>
  <c r="O1043" i="33"/>
  <c r="P1043" i="33"/>
  <c r="O1044" i="33"/>
  <c r="P1044" i="33"/>
  <c r="O1045" i="33"/>
  <c r="P1045" i="33"/>
  <c r="O1046" i="33"/>
  <c r="P1046" i="33"/>
  <c r="O1047" i="33"/>
  <c r="P1047" i="33"/>
  <c r="O1048" i="33"/>
  <c r="P1048" i="33"/>
  <c r="O1049" i="33"/>
  <c r="P1049" i="33"/>
  <c r="O1050" i="33"/>
  <c r="P1050" i="33"/>
  <c r="O1051" i="33"/>
  <c r="P1051" i="33"/>
  <c r="O1052" i="33"/>
  <c r="P1052" i="33"/>
  <c r="O1053" i="33"/>
  <c r="P1053" i="33"/>
  <c r="O1054" i="33"/>
  <c r="P1054" i="33"/>
  <c r="O1055" i="33"/>
  <c r="P1055" i="33"/>
  <c r="O1056" i="33"/>
  <c r="P1056" i="33"/>
  <c r="O1057" i="33"/>
  <c r="P1057" i="33"/>
  <c r="O1058" i="33"/>
  <c r="P1058" i="33"/>
  <c r="O1059" i="33"/>
  <c r="P1059" i="33"/>
  <c r="O1060" i="33"/>
  <c r="P1060" i="33"/>
  <c r="O1061" i="33"/>
  <c r="P1061" i="33"/>
  <c r="O1062" i="33"/>
  <c r="P1062" i="33"/>
  <c r="O1063" i="33"/>
  <c r="P1063" i="33"/>
  <c r="O1064" i="33"/>
  <c r="P1064" i="33"/>
  <c r="O1065" i="33"/>
  <c r="P1065" i="33"/>
  <c r="O1066" i="33"/>
  <c r="P1066" i="33"/>
  <c r="O1067" i="33"/>
  <c r="P1067" i="33"/>
  <c r="O1068" i="33"/>
  <c r="P1068" i="33"/>
  <c r="O1069" i="33"/>
  <c r="P1069" i="33"/>
  <c r="O1070" i="33"/>
  <c r="P1070" i="33"/>
  <c r="O1071" i="33"/>
  <c r="P1071" i="33"/>
  <c r="O1072" i="33"/>
  <c r="P1072" i="33"/>
  <c r="O1073" i="33"/>
  <c r="P1073" i="33"/>
  <c r="O1074" i="33"/>
  <c r="P1074" i="33"/>
  <c r="O1075" i="33"/>
  <c r="P1075" i="33"/>
  <c r="O1076" i="33"/>
  <c r="P1076" i="33"/>
  <c r="O1077" i="33"/>
  <c r="P1077" i="33"/>
  <c r="O1078" i="33"/>
  <c r="P1078" i="33"/>
  <c r="O1079" i="33"/>
  <c r="P1079" i="33"/>
  <c r="O1080" i="33"/>
  <c r="P1080" i="33"/>
  <c r="O1081" i="33"/>
  <c r="P1081" i="33"/>
  <c r="O1082" i="33"/>
  <c r="P1082" i="33"/>
  <c r="O1083" i="33"/>
  <c r="P1083" i="33"/>
  <c r="O1084" i="33"/>
  <c r="P1084" i="33"/>
  <c r="O1085" i="33"/>
  <c r="P1085" i="33"/>
  <c r="O1086" i="33"/>
  <c r="P1086" i="33"/>
  <c r="O1087" i="33"/>
  <c r="P1087" i="33"/>
  <c r="O1088" i="33"/>
  <c r="P1088" i="33"/>
  <c r="O1089" i="33"/>
  <c r="P1089" i="33"/>
  <c r="O1090" i="33"/>
  <c r="P1090" i="33"/>
  <c r="O1091" i="33"/>
  <c r="P1091" i="33"/>
  <c r="O1092" i="33"/>
  <c r="P1092" i="33"/>
  <c r="O1093" i="33"/>
  <c r="P1093" i="33"/>
  <c r="O1094" i="33"/>
  <c r="P1094" i="33"/>
  <c r="O1095" i="33"/>
  <c r="P1095" i="33"/>
  <c r="O1096" i="33"/>
  <c r="P1096" i="33"/>
  <c r="O1097" i="33"/>
  <c r="P1097" i="33"/>
  <c r="O1098" i="33"/>
  <c r="P1098" i="33"/>
  <c r="O1099" i="33"/>
  <c r="P1099" i="33"/>
  <c r="O1100" i="33"/>
  <c r="P1100" i="33"/>
  <c r="O1101" i="33"/>
  <c r="P1101" i="33"/>
  <c r="O1102" i="33"/>
  <c r="P1102" i="33"/>
  <c r="O1103" i="33"/>
  <c r="P1103" i="33"/>
  <c r="O1104" i="33"/>
  <c r="P1104" i="33"/>
  <c r="O1105" i="33"/>
  <c r="P1105" i="33"/>
  <c r="O1106" i="33"/>
  <c r="P1106" i="33"/>
  <c r="O1107" i="33"/>
  <c r="P1107" i="33"/>
  <c r="O1108" i="33"/>
  <c r="P1108" i="33"/>
  <c r="O1109" i="33"/>
  <c r="P1109" i="33"/>
  <c r="O1110" i="33"/>
  <c r="P1110" i="33"/>
  <c r="O1111" i="33"/>
  <c r="P1111" i="33"/>
  <c r="O1112" i="33"/>
  <c r="P1112" i="33"/>
  <c r="O1113" i="33"/>
  <c r="P1113" i="33"/>
  <c r="O1114" i="33"/>
  <c r="P1114" i="33"/>
  <c r="O1115" i="33"/>
  <c r="P1115" i="33"/>
  <c r="O1116" i="33"/>
  <c r="P1116" i="33"/>
  <c r="O1117" i="33"/>
  <c r="P1117" i="33"/>
  <c r="O1118" i="33"/>
  <c r="P1118" i="33"/>
  <c r="O1119" i="33"/>
  <c r="P1119" i="33"/>
  <c r="O1120" i="33"/>
  <c r="P1120" i="33"/>
  <c r="O1121" i="33"/>
  <c r="P1121" i="33"/>
  <c r="O1122" i="33"/>
  <c r="P1122" i="33"/>
  <c r="O1123" i="33"/>
  <c r="P1123" i="33"/>
  <c r="O1124" i="33"/>
  <c r="P1124" i="33"/>
  <c r="O1125" i="33"/>
  <c r="P1125" i="33"/>
  <c r="O1126" i="33"/>
  <c r="P1126" i="33"/>
  <c r="O1127" i="33"/>
  <c r="P1127" i="33"/>
  <c r="O1128" i="33"/>
  <c r="P1128" i="33"/>
  <c r="O1129" i="33"/>
  <c r="P1129" i="33"/>
  <c r="O1130" i="33"/>
  <c r="P1130" i="33"/>
  <c r="O1131" i="33"/>
  <c r="P1131" i="33"/>
  <c r="O1132" i="33"/>
  <c r="P1132" i="33"/>
  <c r="O1133" i="33"/>
  <c r="P1133" i="33"/>
  <c r="O1134" i="33"/>
  <c r="P1134" i="33"/>
  <c r="O1135" i="33"/>
  <c r="P1135" i="33"/>
  <c r="O1136" i="33"/>
  <c r="P1136" i="33"/>
  <c r="O1137" i="33"/>
  <c r="P1137" i="33"/>
  <c r="O1138" i="33"/>
  <c r="P1138" i="33"/>
  <c r="O1139" i="33"/>
  <c r="P1139" i="33"/>
  <c r="O1140" i="33"/>
  <c r="P1140" i="33"/>
  <c r="O1141" i="33"/>
  <c r="P1141" i="33"/>
  <c r="O1142" i="33"/>
  <c r="P1142" i="33"/>
  <c r="O1143" i="33"/>
  <c r="P1143" i="33"/>
  <c r="O1144" i="33"/>
  <c r="P1144" i="33"/>
  <c r="O1145" i="33"/>
  <c r="P1145" i="33"/>
  <c r="O1146" i="33"/>
  <c r="P1146" i="33"/>
  <c r="O1147" i="33"/>
  <c r="P1147" i="33"/>
  <c r="O1148" i="33"/>
  <c r="P1148" i="33"/>
  <c r="O1149" i="33"/>
  <c r="P1149" i="33"/>
  <c r="O1150" i="33"/>
  <c r="P1150" i="33"/>
  <c r="O1151" i="33"/>
  <c r="P1151" i="33"/>
  <c r="O1152" i="33"/>
  <c r="P1152" i="33"/>
  <c r="O1153" i="33"/>
  <c r="P1153" i="33"/>
  <c r="O1154" i="33"/>
  <c r="P1154" i="33"/>
  <c r="O1155" i="33"/>
  <c r="P1155" i="33"/>
  <c r="O1156" i="33"/>
  <c r="P1156" i="33"/>
  <c r="O1157" i="33"/>
  <c r="P1157" i="33"/>
  <c r="O1158" i="33"/>
  <c r="P1158" i="33"/>
  <c r="O1159" i="33"/>
  <c r="P1159" i="33"/>
  <c r="O1160" i="33"/>
  <c r="P1160" i="33"/>
  <c r="O1161" i="33"/>
  <c r="P1161" i="33"/>
  <c r="O1162" i="33"/>
  <c r="P1162" i="33"/>
  <c r="O1163" i="33"/>
  <c r="P1163" i="33"/>
  <c r="O1164" i="33"/>
  <c r="P1164" i="33"/>
  <c r="O1165" i="33"/>
  <c r="P1165" i="33"/>
  <c r="O1166" i="33"/>
  <c r="P1166" i="33"/>
  <c r="O1167" i="33"/>
  <c r="P1167" i="33"/>
  <c r="O1168" i="33"/>
  <c r="P1168" i="33"/>
  <c r="O1169" i="33"/>
  <c r="P1169" i="33"/>
  <c r="O1170" i="33"/>
  <c r="P1170" i="33"/>
  <c r="O1171" i="33"/>
  <c r="P1171" i="33"/>
  <c r="O1172" i="33"/>
  <c r="P1172" i="33"/>
  <c r="O1173" i="33"/>
  <c r="P1173" i="33"/>
  <c r="O1174" i="33"/>
  <c r="P1174" i="33"/>
  <c r="O1175" i="33"/>
  <c r="P1175" i="33"/>
  <c r="O1176" i="33"/>
  <c r="P1176" i="33"/>
  <c r="O1177" i="33"/>
  <c r="P1177" i="33"/>
  <c r="O1178" i="33"/>
  <c r="P1178" i="33"/>
  <c r="O1179" i="33"/>
  <c r="P1179" i="33"/>
  <c r="O1180" i="33"/>
  <c r="P1180" i="33"/>
  <c r="O1181" i="33"/>
  <c r="P1181" i="33"/>
  <c r="O1182" i="33"/>
  <c r="P1182" i="33"/>
  <c r="O1183" i="33"/>
  <c r="P1183" i="33"/>
  <c r="O1184" i="33"/>
  <c r="P1184" i="33"/>
  <c r="O1185" i="33"/>
  <c r="P1185" i="33"/>
  <c r="O1186" i="33"/>
  <c r="P1186" i="33"/>
  <c r="O1187" i="33"/>
  <c r="P1187" i="33"/>
  <c r="O1188" i="33"/>
  <c r="P1188" i="33"/>
  <c r="O1189" i="33"/>
  <c r="P1189" i="33"/>
  <c r="O1190" i="33"/>
  <c r="P1190" i="33"/>
  <c r="O1191" i="33"/>
  <c r="P1191" i="33"/>
  <c r="O1192" i="33"/>
  <c r="P1192" i="33"/>
  <c r="O1193" i="33"/>
  <c r="P1193" i="33"/>
  <c r="O1194" i="33"/>
  <c r="P1194" i="33"/>
  <c r="O1195" i="33"/>
  <c r="P1195" i="33"/>
  <c r="O1196" i="33"/>
  <c r="P1196" i="33"/>
  <c r="O1197" i="33"/>
  <c r="P1197" i="33"/>
  <c r="O1198" i="33"/>
  <c r="P1198" i="33"/>
  <c r="O1199" i="33"/>
  <c r="P1199" i="33"/>
  <c r="O1200" i="33"/>
  <c r="P1200" i="33"/>
  <c r="O1201" i="33"/>
  <c r="P1201" i="33"/>
  <c r="O1202" i="33"/>
  <c r="P1202" i="33"/>
  <c r="O1203" i="33"/>
  <c r="P1203" i="33"/>
  <c r="O1204" i="33"/>
  <c r="P1204" i="33"/>
  <c r="O1205" i="33"/>
  <c r="P1205" i="33"/>
  <c r="O1206" i="33"/>
  <c r="P1206" i="33"/>
  <c r="O1207" i="33"/>
  <c r="P1207" i="33"/>
  <c r="O1208" i="33"/>
  <c r="P1208" i="33"/>
  <c r="O1209" i="33"/>
  <c r="P1209" i="33"/>
  <c r="O1210" i="33"/>
  <c r="P1210" i="33"/>
  <c r="O1211" i="33"/>
  <c r="P1211" i="33"/>
  <c r="O1212" i="33"/>
  <c r="P1212" i="33"/>
  <c r="O1213" i="33"/>
  <c r="P1213" i="33"/>
  <c r="O1214" i="33"/>
  <c r="P1214" i="33"/>
  <c r="O1215" i="33"/>
  <c r="P1215" i="33"/>
  <c r="O1216" i="33"/>
  <c r="P1216" i="33"/>
  <c r="O1217" i="33"/>
  <c r="P1217" i="33"/>
  <c r="O1218" i="33"/>
  <c r="P1218" i="33"/>
  <c r="O1219" i="33"/>
  <c r="P1219" i="33"/>
  <c r="O1220" i="33"/>
  <c r="P1220" i="33"/>
  <c r="O1221" i="33"/>
  <c r="P1221" i="33"/>
  <c r="O1222" i="33"/>
  <c r="P1222" i="33"/>
  <c r="O1223" i="33"/>
  <c r="P1223" i="33"/>
  <c r="O1224" i="33"/>
  <c r="P1224" i="33"/>
  <c r="O1225" i="33"/>
  <c r="P1225" i="33"/>
  <c r="O1226" i="33"/>
  <c r="P1226" i="33"/>
  <c r="O1227" i="33"/>
  <c r="P1227" i="33"/>
  <c r="O1228" i="33"/>
  <c r="P1228" i="33"/>
  <c r="O1229" i="33"/>
  <c r="P1229" i="33"/>
  <c r="O1230" i="33"/>
  <c r="P1230" i="33"/>
  <c r="O1231" i="33"/>
  <c r="P1231" i="33"/>
  <c r="O1232" i="33"/>
  <c r="P1232" i="33"/>
  <c r="O1233" i="33"/>
  <c r="P1233" i="33"/>
  <c r="O1234" i="33"/>
  <c r="P1234" i="33"/>
  <c r="O1235" i="33"/>
  <c r="P1235" i="33"/>
  <c r="O1236" i="33"/>
  <c r="P1236" i="33"/>
  <c r="O1237" i="33"/>
  <c r="P1237" i="33"/>
  <c r="O1238" i="33"/>
  <c r="P1238" i="33"/>
  <c r="O1239" i="33"/>
  <c r="P1239" i="33"/>
  <c r="O1240" i="33"/>
  <c r="P1240" i="33"/>
  <c r="O1241" i="33"/>
  <c r="P1241" i="33"/>
  <c r="O1242" i="33"/>
  <c r="P1242" i="33"/>
  <c r="O1243" i="33"/>
  <c r="P1243" i="33"/>
  <c r="O1244" i="33"/>
  <c r="P1244" i="33"/>
  <c r="O1245" i="33"/>
  <c r="P1245" i="33"/>
  <c r="O1246" i="33"/>
  <c r="P1246" i="33"/>
  <c r="O1247" i="33"/>
  <c r="P1247" i="33"/>
  <c r="O1248" i="33"/>
  <c r="P1248" i="33"/>
  <c r="O1249" i="33"/>
  <c r="P1249" i="33"/>
  <c r="O1250" i="33"/>
  <c r="P1250" i="33"/>
  <c r="O1251" i="33"/>
  <c r="P1251" i="33"/>
  <c r="O1252" i="33"/>
  <c r="P1252" i="33"/>
  <c r="O1253" i="33"/>
  <c r="P1253" i="33"/>
  <c r="O1254" i="33"/>
  <c r="P1254" i="33"/>
  <c r="O1255" i="33"/>
  <c r="P1255" i="33"/>
  <c r="O1256" i="33"/>
  <c r="P1256" i="33"/>
  <c r="O1257" i="33"/>
  <c r="P1257" i="33"/>
  <c r="O1258" i="33"/>
  <c r="P1258" i="33"/>
  <c r="O1259" i="33"/>
  <c r="P1259" i="33"/>
  <c r="O1260" i="33"/>
  <c r="P1260" i="33"/>
  <c r="O1261" i="33"/>
  <c r="P1261" i="33"/>
  <c r="O1262" i="33"/>
  <c r="P1262" i="33"/>
  <c r="O1263" i="33"/>
  <c r="P1263" i="33"/>
  <c r="O1264" i="33"/>
  <c r="P1264" i="33"/>
  <c r="O1265" i="33"/>
  <c r="P1265" i="33"/>
  <c r="O1266" i="33"/>
  <c r="P1266" i="33"/>
  <c r="O1267" i="33"/>
  <c r="P1267" i="33"/>
  <c r="O1268" i="33"/>
  <c r="P1268" i="33"/>
  <c r="O1269" i="33"/>
  <c r="P1269" i="33"/>
  <c r="O1270" i="33"/>
  <c r="P1270" i="33"/>
  <c r="O1271" i="33"/>
  <c r="P1271" i="33"/>
  <c r="O1272" i="33"/>
  <c r="P1272" i="33"/>
  <c r="O1273" i="33"/>
  <c r="P1273" i="33"/>
  <c r="O1274" i="33"/>
  <c r="P1274" i="33"/>
  <c r="O1275" i="33"/>
  <c r="P1275" i="33"/>
  <c r="O1276" i="33"/>
  <c r="P1276" i="33"/>
  <c r="O1277" i="33"/>
  <c r="P1277" i="33"/>
  <c r="O1278" i="33"/>
  <c r="P1278" i="33"/>
  <c r="O1279" i="33"/>
  <c r="P1279" i="33"/>
  <c r="O1280" i="33"/>
  <c r="P1280" i="33"/>
  <c r="O1281" i="33"/>
  <c r="P1281" i="33"/>
  <c r="O1282" i="33"/>
  <c r="P1282" i="33"/>
  <c r="O1283" i="33"/>
  <c r="P1283" i="33"/>
  <c r="O1284" i="33"/>
  <c r="P1284" i="33"/>
  <c r="O1285" i="33"/>
  <c r="P1285" i="33"/>
  <c r="O1286" i="33"/>
  <c r="P1286" i="33"/>
  <c r="O1287" i="33"/>
  <c r="P1287" i="33"/>
  <c r="O1288" i="33"/>
  <c r="P1288" i="33"/>
  <c r="O1289" i="33"/>
  <c r="P1289" i="33"/>
  <c r="O1290" i="33"/>
  <c r="P1290" i="33"/>
  <c r="O1291" i="33"/>
  <c r="P1291" i="33"/>
  <c r="O1292" i="33"/>
  <c r="P1292" i="33"/>
  <c r="O1293" i="33"/>
  <c r="P1293" i="33"/>
  <c r="O1294" i="33"/>
  <c r="P1294" i="33"/>
  <c r="O1295" i="33"/>
  <c r="P1295" i="33"/>
  <c r="O1296" i="33"/>
  <c r="P1296" i="33"/>
  <c r="O1297" i="33"/>
  <c r="P1297" i="33"/>
  <c r="O1298" i="33"/>
  <c r="P1298" i="33"/>
  <c r="O1299" i="33"/>
  <c r="P1299" i="33"/>
  <c r="O1300" i="33"/>
  <c r="P1300" i="33"/>
  <c r="O1301" i="33"/>
  <c r="P1301" i="33"/>
  <c r="O1302" i="33"/>
  <c r="P1302" i="33"/>
  <c r="O1303" i="33"/>
  <c r="P1303" i="33"/>
  <c r="O1304" i="33"/>
  <c r="P1304" i="33"/>
  <c r="O1305" i="33"/>
  <c r="P1305" i="33"/>
  <c r="O1306" i="33"/>
  <c r="P1306" i="33"/>
  <c r="O1307" i="33"/>
  <c r="P1307" i="33"/>
  <c r="O1308" i="33"/>
  <c r="P1308" i="33"/>
  <c r="O1309" i="33"/>
  <c r="P1309" i="33"/>
  <c r="O1310" i="33"/>
  <c r="P1310" i="33"/>
  <c r="O1311" i="33"/>
  <c r="P1311" i="33"/>
  <c r="O1312" i="33"/>
  <c r="P1312" i="33"/>
  <c r="O1313" i="33"/>
  <c r="P1313" i="33"/>
  <c r="O1314" i="33"/>
  <c r="P1314" i="33"/>
  <c r="O1315" i="33"/>
  <c r="P1315" i="33"/>
  <c r="O1316" i="33"/>
  <c r="P1316" i="33"/>
  <c r="O1317" i="33"/>
  <c r="P1317" i="33"/>
  <c r="O1318" i="33"/>
  <c r="P1318" i="33"/>
  <c r="O1319" i="33"/>
  <c r="P1319" i="33"/>
  <c r="O1320" i="33"/>
  <c r="P1320" i="33"/>
  <c r="O1321" i="33"/>
  <c r="P1321" i="33"/>
  <c r="O1322" i="33"/>
  <c r="P1322" i="33"/>
  <c r="O1323" i="33"/>
  <c r="P1323" i="33"/>
  <c r="O1324" i="33"/>
  <c r="P1324" i="33"/>
  <c r="O1325" i="33"/>
  <c r="P1325" i="33"/>
  <c r="O1326" i="33"/>
  <c r="P1326" i="33"/>
  <c r="O1327" i="33"/>
  <c r="P1327" i="33"/>
  <c r="O1328" i="33"/>
  <c r="P1328" i="33"/>
  <c r="O1329" i="33"/>
  <c r="P1329" i="33"/>
  <c r="O1330" i="33"/>
  <c r="P1330" i="33"/>
  <c r="O1331" i="33"/>
  <c r="P1331" i="33"/>
  <c r="O1332" i="33"/>
  <c r="P1332" i="33"/>
  <c r="O1333" i="33"/>
  <c r="P1333" i="33"/>
  <c r="O1334" i="33"/>
  <c r="P1334" i="33"/>
  <c r="O1335" i="33"/>
  <c r="P1335" i="33"/>
  <c r="O1336" i="33"/>
  <c r="P1336" i="33"/>
  <c r="O1337" i="33"/>
  <c r="P1337" i="33"/>
  <c r="O1338" i="33"/>
  <c r="P1338" i="33"/>
  <c r="O1339" i="33"/>
  <c r="P1339" i="33"/>
  <c r="O1340" i="33"/>
  <c r="P1340" i="33"/>
  <c r="O1341" i="33"/>
  <c r="P1341" i="33"/>
  <c r="O1342" i="33"/>
  <c r="P1342" i="33"/>
  <c r="O1343" i="33"/>
  <c r="P1343" i="33"/>
  <c r="O1344" i="33"/>
  <c r="P1344" i="33"/>
  <c r="O1345" i="33"/>
  <c r="P1345" i="33"/>
  <c r="O1346" i="33"/>
  <c r="P1346" i="33"/>
  <c r="O1347" i="33"/>
  <c r="P1347" i="33"/>
  <c r="O1348" i="33"/>
  <c r="P1348" i="33"/>
  <c r="O1349" i="33"/>
  <c r="P1349" i="33"/>
  <c r="O1350" i="33"/>
  <c r="P1350" i="33"/>
  <c r="O1351" i="33"/>
  <c r="P1351" i="33"/>
  <c r="O1352" i="33"/>
  <c r="P1352" i="33"/>
  <c r="O1353" i="33"/>
  <c r="P1353" i="33"/>
  <c r="O1354" i="33"/>
  <c r="P1354" i="33"/>
  <c r="O1355" i="33"/>
  <c r="P1355" i="33"/>
  <c r="O1356" i="33"/>
  <c r="P1356" i="33"/>
  <c r="O1357" i="33"/>
  <c r="P1357" i="33"/>
  <c r="O1358" i="33"/>
  <c r="P1358" i="33"/>
  <c r="O1359" i="33"/>
  <c r="P1359" i="33"/>
  <c r="O1360" i="33"/>
  <c r="P1360" i="33"/>
  <c r="O1361" i="33"/>
  <c r="P1361" i="33"/>
  <c r="O1362" i="33"/>
  <c r="P1362" i="33"/>
  <c r="O1363" i="33"/>
  <c r="P1363" i="33"/>
  <c r="O1364" i="33"/>
  <c r="P1364" i="33"/>
  <c r="O1365" i="33"/>
  <c r="P1365" i="33"/>
  <c r="O1366" i="33"/>
  <c r="P1366" i="33"/>
  <c r="O1367" i="33"/>
  <c r="P1367" i="33"/>
  <c r="O1368" i="33"/>
  <c r="P1368" i="33"/>
  <c r="O1369" i="33"/>
  <c r="P1369" i="33"/>
  <c r="O1370" i="33"/>
  <c r="P1370" i="33"/>
  <c r="O1371" i="33"/>
  <c r="P1371" i="33"/>
  <c r="O1372" i="33"/>
  <c r="P1372" i="33"/>
  <c r="O1373" i="33"/>
  <c r="P1373" i="33"/>
  <c r="O1374" i="33"/>
  <c r="P1374" i="33"/>
  <c r="O1375" i="33"/>
  <c r="P1375" i="33"/>
  <c r="O1376" i="33"/>
  <c r="P1376" i="33"/>
  <c r="O1377" i="33"/>
  <c r="P1377" i="33"/>
  <c r="O1378" i="33"/>
  <c r="P1378" i="33"/>
  <c r="O1379" i="33"/>
  <c r="P1379" i="33"/>
  <c r="O1380" i="33"/>
  <c r="P1380" i="33"/>
  <c r="O1381" i="33"/>
  <c r="P1381" i="33"/>
  <c r="O1382" i="33"/>
  <c r="P1382" i="33"/>
  <c r="O1383" i="33"/>
  <c r="P1383" i="33"/>
  <c r="O1384" i="33"/>
  <c r="P1384" i="33"/>
  <c r="O1385" i="33"/>
  <c r="P1385" i="33"/>
  <c r="O1386" i="33"/>
  <c r="P1386" i="33"/>
  <c r="O1387" i="33"/>
  <c r="P1387" i="33"/>
  <c r="O1388" i="33"/>
  <c r="P1388" i="33"/>
  <c r="O1389" i="33"/>
  <c r="P1389" i="33"/>
  <c r="O1390" i="33"/>
  <c r="P1390" i="33"/>
  <c r="O1391" i="33"/>
  <c r="P1391" i="33"/>
  <c r="O1392" i="33"/>
  <c r="P1392" i="33"/>
  <c r="O1393" i="33"/>
  <c r="P1393" i="33"/>
  <c r="O1394" i="33"/>
  <c r="P1394" i="33"/>
  <c r="O1395" i="33"/>
  <c r="P1395" i="33"/>
  <c r="O1396" i="33"/>
  <c r="P1396" i="33"/>
  <c r="O1397" i="33"/>
  <c r="P1397" i="33"/>
  <c r="O1398" i="33"/>
  <c r="P1398" i="33"/>
  <c r="O1399" i="33"/>
  <c r="P1399" i="33"/>
  <c r="O1400" i="33"/>
  <c r="P1400" i="33"/>
  <c r="O1401" i="33"/>
  <c r="P1401" i="33"/>
  <c r="O1402" i="33"/>
  <c r="P1402" i="33"/>
  <c r="O1403" i="33"/>
  <c r="P1403" i="33"/>
  <c r="O1404" i="33"/>
  <c r="P1404" i="33"/>
  <c r="O1405" i="33"/>
  <c r="P1405" i="33"/>
  <c r="O1406" i="33"/>
  <c r="P1406" i="33"/>
  <c r="O1407" i="33"/>
  <c r="P1407" i="33"/>
  <c r="O1408" i="33"/>
  <c r="P1408" i="33"/>
  <c r="O1409" i="33"/>
  <c r="P1409" i="33"/>
  <c r="O1410" i="33"/>
  <c r="P1410" i="33"/>
  <c r="O1411" i="33"/>
  <c r="P1411" i="33"/>
  <c r="O1412" i="33"/>
  <c r="P1412" i="33"/>
  <c r="O1413" i="33"/>
  <c r="P1413" i="33"/>
  <c r="O1414" i="33"/>
  <c r="P1414" i="33"/>
  <c r="O1415" i="33"/>
  <c r="P1415" i="33"/>
  <c r="O1416" i="33"/>
  <c r="P1416" i="33"/>
  <c r="O1417" i="33"/>
  <c r="P1417" i="33"/>
  <c r="O1418" i="33"/>
  <c r="P1418" i="33"/>
  <c r="O1419" i="33"/>
  <c r="P1419" i="33"/>
  <c r="O1420" i="33"/>
  <c r="P1420" i="33"/>
  <c r="O1421" i="33"/>
  <c r="P1421" i="33"/>
  <c r="O1422" i="33"/>
  <c r="P1422" i="33"/>
  <c r="O1423" i="33"/>
  <c r="P1423" i="33"/>
  <c r="O1424" i="33"/>
  <c r="P1424" i="33"/>
  <c r="O1425" i="33"/>
  <c r="P1425" i="33"/>
  <c r="O1426" i="33"/>
  <c r="P1426" i="33"/>
  <c r="O1427" i="33"/>
  <c r="P1427" i="33"/>
  <c r="O1428" i="33"/>
  <c r="P1428" i="33"/>
  <c r="O1429" i="33"/>
  <c r="P1429" i="33"/>
  <c r="O1430" i="33"/>
  <c r="P1430" i="33"/>
  <c r="O1431" i="33"/>
  <c r="P1431" i="33"/>
  <c r="O1432" i="33"/>
  <c r="P1432" i="33"/>
  <c r="O1433" i="33"/>
  <c r="P1433" i="33"/>
  <c r="O1434" i="33"/>
  <c r="P1434" i="33"/>
  <c r="O1435" i="33"/>
  <c r="P1435" i="33"/>
  <c r="O1436" i="33"/>
  <c r="P1436" i="33"/>
  <c r="O1437" i="33"/>
  <c r="P1437" i="33"/>
  <c r="O1438" i="33"/>
  <c r="P1438" i="33"/>
  <c r="O1439" i="33"/>
  <c r="P1439" i="33"/>
  <c r="O1440" i="33"/>
  <c r="P1440" i="33"/>
  <c r="O1441" i="33"/>
  <c r="P1441" i="33"/>
  <c r="O1442" i="33"/>
  <c r="P1442" i="33"/>
  <c r="O1443" i="33"/>
  <c r="P1443" i="33"/>
  <c r="O1444" i="33"/>
  <c r="P1444" i="33"/>
  <c r="O1445" i="33"/>
  <c r="P1445" i="33"/>
  <c r="O1446" i="33"/>
  <c r="P1446" i="33"/>
  <c r="O1447" i="33"/>
  <c r="P1447" i="33"/>
  <c r="O1448" i="33"/>
  <c r="P1448" i="33"/>
  <c r="O1449" i="33"/>
  <c r="P1449" i="33"/>
  <c r="O1450" i="33"/>
  <c r="P1450" i="33"/>
  <c r="O1451" i="33"/>
  <c r="P1451" i="33"/>
  <c r="O1452" i="33"/>
  <c r="P1452" i="33"/>
  <c r="O1453" i="33"/>
  <c r="P1453" i="33"/>
  <c r="O1454" i="33"/>
  <c r="P1454" i="33"/>
  <c r="O1455" i="33"/>
  <c r="P1455" i="33"/>
  <c r="O1456" i="33"/>
  <c r="P1456" i="33"/>
  <c r="O1457" i="33"/>
  <c r="P1457" i="33"/>
  <c r="O1458" i="33"/>
  <c r="P1458" i="33"/>
  <c r="O1459" i="33"/>
  <c r="P1459" i="33"/>
  <c r="O1460" i="33"/>
  <c r="P1460" i="33"/>
  <c r="O1461" i="33"/>
  <c r="P1461" i="33"/>
  <c r="O1462" i="33"/>
  <c r="P1462" i="33"/>
  <c r="O1463" i="33"/>
  <c r="P1463" i="33"/>
  <c r="O1464" i="33"/>
  <c r="P1464" i="33"/>
  <c r="O1465" i="33"/>
  <c r="P1465" i="33"/>
  <c r="O1466" i="33"/>
  <c r="P1466" i="33"/>
  <c r="O1467" i="33"/>
  <c r="P1467" i="33"/>
  <c r="O1468" i="33"/>
  <c r="P1468" i="33"/>
  <c r="O1469" i="33"/>
  <c r="P1469" i="33"/>
  <c r="O1470" i="33"/>
  <c r="P1470" i="33"/>
  <c r="O1471" i="33"/>
  <c r="P1471" i="33"/>
  <c r="O1472" i="33"/>
  <c r="P1472" i="33"/>
  <c r="O1473" i="33"/>
  <c r="P1473" i="33"/>
  <c r="O1474" i="33"/>
  <c r="P1474" i="33"/>
  <c r="O1475" i="33"/>
  <c r="P1475" i="33"/>
  <c r="O1476" i="33"/>
  <c r="P1476" i="33"/>
  <c r="O1477" i="33"/>
  <c r="P1477" i="33"/>
  <c r="O1478" i="33"/>
  <c r="P1478" i="33"/>
  <c r="O1479" i="33"/>
  <c r="P1479" i="33"/>
  <c r="O1480" i="33"/>
  <c r="P1480" i="33"/>
  <c r="O1481" i="33"/>
  <c r="P1481" i="33"/>
  <c r="O1482" i="33"/>
  <c r="P1482" i="33"/>
  <c r="O1483" i="33"/>
  <c r="P1483" i="33"/>
  <c r="O1484" i="33"/>
  <c r="P1484" i="33"/>
  <c r="O1485" i="33"/>
  <c r="P1485" i="33"/>
  <c r="O1486" i="33"/>
  <c r="P1486" i="33"/>
  <c r="O1487" i="33"/>
  <c r="P1487" i="33"/>
  <c r="O1488" i="33"/>
  <c r="P1488" i="33"/>
  <c r="O1489" i="33"/>
  <c r="P1489" i="33"/>
  <c r="O1490" i="33"/>
  <c r="P1490" i="33"/>
  <c r="O1491" i="33"/>
  <c r="P1491" i="33"/>
  <c r="O1492" i="33"/>
  <c r="P1492" i="33"/>
  <c r="O1493" i="33"/>
  <c r="P1493" i="33"/>
  <c r="O1494" i="33"/>
  <c r="P1494" i="33"/>
  <c r="O1495" i="33"/>
  <c r="P1495" i="33"/>
  <c r="O1496" i="33"/>
  <c r="P1496" i="33"/>
  <c r="O1497" i="33"/>
  <c r="P1497" i="33"/>
  <c r="O1498" i="33"/>
  <c r="P1498" i="33"/>
  <c r="O1499" i="33"/>
  <c r="P1499" i="33"/>
  <c r="O1500" i="33"/>
  <c r="P1500" i="33"/>
  <c r="O1501" i="33"/>
  <c r="P1501" i="33"/>
  <c r="O1502" i="33"/>
  <c r="P1502" i="33"/>
  <c r="O1503" i="33"/>
  <c r="P1503" i="33"/>
  <c r="O1504" i="33"/>
  <c r="P1504" i="33"/>
  <c r="O1505" i="33"/>
  <c r="P1505" i="33"/>
  <c r="O1506" i="33"/>
  <c r="P1506" i="33"/>
  <c r="O1507" i="33"/>
  <c r="P1507" i="33"/>
  <c r="O1508" i="33"/>
  <c r="P1508" i="33"/>
  <c r="O1509" i="33"/>
  <c r="P1509" i="33"/>
  <c r="O1510" i="33"/>
  <c r="P1510" i="33"/>
  <c r="O1511" i="33"/>
  <c r="P1511" i="33"/>
  <c r="O1512" i="33"/>
  <c r="P1512" i="33"/>
  <c r="O1513" i="33"/>
  <c r="P1513" i="33"/>
  <c r="O1514" i="33"/>
  <c r="P1514" i="33"/>
  <c r="O1515" i="33"/>
  <c r="P1515" i="33"/>
  <c r="O1516" i="33"/>
  <c r="P1516" i="33"/>
  <c r="O1517" i="33"/>
  <c r="P1517" i="33"/>
  <c r="O1518" i="33"/>
  <c r="P1518" i="33"/>
  <c r="O1519" i="33"/>
  <c r="P1519" i="33"/>
  <c r="O1520" i="33"/>
  <c r="P1520" i="33"/>
  <c r="O1521" i="33"/>
  <c r="P1521" i="33"/>
  <c r="O1522" i="33"/>
  <c r="P1522" i="33"/>
  <c r="O1523" i="33"/>
  <c r="P1523" i="33"/>
  <c r="O1524" i="33"/>
  <c r="P1524" i="33"/>
  <c r="O1525" i="33"/>
  <c r="P1525" i="33"/>
  <c r="O1526" i="33"/>
  <c r="P1526" i="33"/>
  <c r="O1527" i="33"/>
  <c r="P1527" i="33"/>
  <c r="O1528" i="33"/>
  <c r="P1528" i="33"/>
  <c r="O1529" i="33"/>
  <c r="P1529" i="33"/>
  <c r="O1530" i="33"/>
  <c r="P1530" i="33"/>
  <c r="O1531" i="33"/>
  <c r="P1531" i="33"/>
  <c r="O1532" i="33"/>
  <c r="P1532" i="33"/>
  <c r="O1533" i="33"/>
  <c r="P1533" i="33"/>
  <c r="O1534" i="33"/>
  <c r="P1534" i="33"/>
  <c r="O1535" i="33"/>
  <c r="P1535" i="33"/>
  <c r="O1536" i="33"/>
  <c r="P1536" i="33"/>
  <c r="O1537" i="33"/>
  <c r="P1537" i="33"/>
  <c r="O1538" i="33"/>
  <c r="P1538" i="33"/>
  <c r="O1539" i="33"/>
  <c r="P1539" i="33"/>
  <c r="O1540" i="33"/>
  <c r="P1540" i="33"/>
  <c r="O1541" i="33"/>
  <c r="P1541" i="33"/>
  <c r="O1542" i="33"/>
  <c r="P1542" i="33"/>
  <c r="O1543" i="33"/>
  <c r="P1543" i="33"/>
  <c r="O1544" i="33"/>
  <c r="P1544" i="33"/>
  <c r="O1545" i="33"/>
  <c r="P1545" i="33"/>
  <c r="O1546" i="33"/>
  <c r="P1546" i="33"/>
  <c r="O1547" i="33"/>
  <c r="P1547" i="33"/>
  <c r="O1548" i="33"/>
  <c r="P1548" i="33"/>
  <c r="O1549" i="33"/>
  <c r="P1549" i="33"/>
  <c r="O1550" i="33"/>
  <c r="P1550" i="33"/>
  <c r="O1551" i="33"/>
  <c r="P1551" i="33"/>
  <c r="O1552" i="33"/>
  <c r="P1552" i="33"/>
  <c r="O1553" i="33"/>
  <c r="P1553" i="33"/>
  <c r="O1554" i="33"/>
  <c r="P1554" i="33"/>
  <c r="O1555" i="33"/>
  <c r="P1555" i="33"/>
  <c r="O1556" i="33"/>
  <c r="P1556" i="33"/>
  <c r="O1557" i="33"/>
  <c r="P1557" i="33"/>
  <c r="O1558" i="33"/>
  <c r="P1558" i="33"/>
  <c r="O1559" i="33"/>
  <c r="P1559" i="33"/>
  <c r="O1560" i="33"/>
  <c r="P1560" i="33"/>
  <c r="O1561" i="33"/>
  <c r="P1561" i="33"/>
  <c r="O1562" i="33"/>
  <c r="P1562" i="33"/>
  <c r="O1563" i="33"/>
  <c r="P1563" i="33"/>
  <c r="O1564" i="33"/>
  <c r="P1564" i="33"/>
  <c r="O1565" i="33"/>
  <c r="P1565" i="33"/>
  <c r="O1566" i="33"/>
  <c r="P1566" i="33"/>
  <c r="O1567" i="33"/>
  <c r="P1567" i="33"/>
  <c r="O1568" i="33"/>
  <c r="P1568" i="33"/>
  <c r="O1569" i="33"/>
  <c r="P1569" i="33"/>
  <c r="O1570" i="33"/>
  <c r="P1570" i="33"/>
  <c r="O1571" i="33"/>
  <c r="P1571" i="33"/>
  <c r="O1572" i="33"/>
  <c r="P1572" i="33"/>
  <c r="O1573" i="33"/>
  <c r="P1573" i="33"/>
  <c r="O1574" i="33"/>
  <c r="P1574" i="33"/>
  <c r="O1575" i="33"/>
  <c r="P1575" i="33"/>
  <c r="O1576" i="33"/>
  <c r="P1576" i="33"/>
  <c r="O1577" i="33"/>
  <c r="P1577" i="33"/>
  <c r="O1578" i="33"/>
  <c r="P1578" i="33"/>
  <c r="O1579" i="33"/>
  <c r="P1579" i="33"/>
  <c r="O1580" i="33"/>
  <c r="P1580" i="33"/>
  <c r="O1581" i="33"/>
  <c r="P1581" i="33"/>
  <c r="O1582" i="33"/>
  <c r="P1582" i="33"/>
  <c r="O1583" i="33"/>
  <c r="P1583" i="33"/>
  <c r="O1584" i="33"/>
  <c r="P1584" i="33"/>
  <c r="O1585" i="33"/>
  <c r="P1585" i="33"/>
  <c r="O1586" i="33"/>
  <c r="P1586" i="33"/>
  <c r="O1587" i="33"/>
  <c r="P1587" i="33"/>
  <c r="O1588" i="33"/>
  <c r="P1588" i="33"/>
  <c r="O1589" i="33"/>
  <c r="P1589" i="33"/>
  <c r="O1590" i="33"/>
  <c r="P1590" i="33"/>
  <c r="O1591" i="33"/>
  <c r="P1591" i="33"/>
  <c r="O1592" i="33"/>
  <c r="P1592" i="33"/>
  <c r="O1593" i="33"/>
  <c r="P1593" i="33"/>
  <c r="O1594" i="33"/>
  <c r="P1594" i="33"/>
  <c r="O1595" i="33"/>
  <c r="P1595" i="33"/>
  <c r="O1596" i="33"/>
  <c r="P1596" i="33"/>
  <c r="O1597" i="33"/>
  <c r="P1597" i="33"/>
  <c r="O1598" i="33"/>
  <c r="P1598" i="33"/>
  <c r="O1599" i="33"/>
  <c r="P1599" i="33"/>
  <c r="O1600" i="33"/>
  <c r="P1600" i="33"/>
  <c r="O1601" i="33"/>
  <c r="P1601" i="33"/>
  <c r="O1602" i="33"/>
  <c r="P1602" i="33"/>
  <c r="O1603" i="33"/>
  <c r="P1603" i="33"/>
  <c r="O1604" i="33"/>
  <c r="P1604" i="33"/>
  <c r="O1605" i="33"/>
  <c r="P1605" i="33"/>
  <c r="O1606" i="33"/>
  <c r="P1606" i="33"/>
  <c r="O1607" i="33"/>
  <c r="P1607" i="33"/>
  <c r="O1608" i="33"/>
  <c r="P1608" i="33"/>
  <c r="O1609" i="33"/>
  <c r="P1609" i="33"/>
  <c r="O1610" i="33"/>
  <c r="P1610" i="33"/>
  <c r="O1611" i="33"/>
  <c r="P1611" i="33"/>
  <c r="O1612" i="33"/>
  <c r="P1612" i="33"/>
  <c r="O1613" i="33"/>
  <c r="P1613" i="33"/>
  <c r="O1614" i="33"/>
  <c r="P1614" i="33"/>
  <c r="O1615" i="33"/>
  <c r="P1615" i="33"/>
  <c r="O1616" i="33"/>
  <c r="P1616" i="33"/>
  <c r="O1617" i="33"/>
  <c r="P1617" i="33"/>
  <c r="O1618" i="33"/>
  <c r="P1618" i="33"/>
  <c r="O1619" i="33"/>
  <c r="P1619" i="33"/>
  <c r="O1620" i="33"/>
  <c r="P1620" i="33"/>
  <c r="O1621" i="33"/>
  <c r="P1621" i="33"/>
  <c r="O1622" i="33"/>
  <c r="P1622" i="33"/>
  <c r="O1623" i="33"/>
  <c r="P1623" i="33"/>
  <c r="O1624" i="33"/>
  <c r="P1624" i="33"/>
  <c r="O1625" i="33"/>
  <c r="P1625" i="33"/>
  <c r="O1626" i="33"/>
  <c r="P1626" i="33"/>
  <c r="O1627" i="33"/>
  <c r="P1627" i="33"/>
  <c r="O1628" i="33"/>
  <c r="P1628" i="33"/>
  <c r="O1629" i="33"/>
  <c r="P1629" i="33"/>
  <c r="O1630" i="33"/>
  <c r="P1630" i="33"/>
  <c r="O1631" i="33"/>
  <c r="P1631" i="33"/>
  <c r="O1632" i="33"/>
  <c r="P1632" i="33"/>
  <c r="O1633" i="33"/>
  <c r="P1633" i="33"/>
  <c r="O1634" i="33"/>
  <c r="P1634" i="33"/>
  <c r="O1635" i="33"/>
  <c r="P1635" i="33"/>
  <c r="O1636" i="33"/>
  <c r="P1636" i="33"/>
  <c r="O1637" i="33"/>
  <c r="P1637" i="33"/>
  <c r="O1638" i="33"/>
  <c r="P1638" i="33"/>
  <c r="O1639" i="33"/>
  <c r="P1639" i="33"/>
  <c r="O1640" i="33"/>
  <c r="P1640" i="33"/>
  <c r="O1641" i="33"/>
  <c r="P1641" i="33"/>
  <c r="O1642" i="33"/>
  <c r="P1642" i="33"/>
  <c r="O1643" i="33"/>
  <c r="P1643" i="33"/>
  <c r="O1644" i="33"/>
  <c r="P1644" i="33"/>
  <c r="O1645" i="33"/>
  <c r="P1645" i="33"/>
  <c r="O1646" i="33"/>
  <c r="P1646" i="33"/>
  <c r="O1647" i="33"/>
  <c r="P1647" i="33"/>
  <c r="O1648" i="33"/>
  <c r="P1648" i="33"/>
  <c r="O1649" i="33"/>
  <c r="P1649" i="33"/>
  <c r="O1650" i="33"/>
  <c r="P1650" i="33"/>
  <c r="O1651" i="33"/>
  <c r="P1651" i="33"/>
  <c r="O1652" i="33"/>
  <c r="P1652" i="33"/>
  <c r="O1653" i="33"/>
  <c r="P1653" i="33"/>
  <c r="O1654" i="33"/>
  <c r="P1654" i="33"/>
  <c r="O1655" i="33"/>
  <c r="P1655" i="33"/>
  <c r="O1656" i="33"/>
  <c r="P1656" i="33"/>
  <c r="O1657" i="33"/>
  <c r="P1657" i="33"/>
  <c r="O1658" i="33"/>
  <c r="P1658" i="33"/>
  <c r="O1659" i="33"/>
  <c r="P1659" i="33"/>
  <c r="O1660" i="33"/>
  <c r="P1660" i="33"/>
  <c r="O1661" i="33"/>
  <c r="P1661" i="33"/>
  <c r="O1662" i="33"/>
  <c r="P1662" i="33"/>
  <c r="O1663" i="33"/>
  <c r="P1663" i="33"/>
  <c r="O1664" i="33"/>
  <c r="P1664" i="33"/>
  <c r="O1665" i="33"/>
  <c r="P1665" i="33"/>
  <c r="O1666" i="33"/>
  <c r="P1666" i="33"/>
  <c r="O1667" i="33"/>
  <c r="P1667" i="33"/>
  <c r="O1668" i="33"/>
  <c r="P1668" i="33"/>
  <c r="O1669" i="33"/>
  <c r="P1669" i="33"/>
  <c r="O1670" i="33"/>
  <c r="P1670" i="33"/>
  <c r="O1671" i="33"/>
  <c r="P1671" i="33"/>
  <c r="O1672" i="33"/>
  <c r="P1672" i="33"/>
  <c r="O1673" i="33"/>
  <c r="P1673" i="33"/>
  <c r="O1674" i="33"/>
  <c r="P1674" i="33"/>
  <c r="O1675" i="33"/>
  <c r="P1675" i="33"/>
  <c r="O1676" i="33"/>
  <c r="P1676" i="33"/>
  <c r="O1677" i="33"/>
  <c r="P1677" i="33"/>
  <c r="O1678" i="33"/>
  <c r="P1678" i="33"/>
  <c r="O1679" i="33"/>
  <c r="P1679" i="33"/>
  <c r="O1680" i="33"/>
  <c r="P1680" i="33"/>
  <c r="O1681" i="33"/>
  <c r="P1681" i="33"/>
  <c r="O1682" i="33"/>
  <c r="P1682" i="33"/>
  <c r="O1683" i="33"/>
  <c r="P1683" i="33"/>
  <c r="O1684" i="33"/>
  <c r="P1684" i="33"/>
  <c r="O1685" i="33"/>
  <c r="P1685" i="33"/>
  <c r="O1686" i="33"/>
  <c r="P1686" i="33"/>
  <c r="O1687" i="33"/>
  <c r="P1687" i="33"/>
  <c r="O1688" i="33"/>
  <c r="P1688" i="33"/>
  <c r="O1689" i="33"/>
  <c r="P1689" i="33"/>
  <c r="O1690" i="33"/>
  <c r="P1690" i="33"/>
  <c r="O1691" i="33"/>
  <c r="P1691" i="33"/>
  <c r="O1692" i="33"/>
  <c r="P1692" i="33"/>
  <c r="O1693" i="33"/>
  <c r="P1693" i="33"/>
  <c r="O1694" i="33"/>
  <c r="P1694" i="33"/>
  <c r="O1695" i="33"/>
  <c r="P1695" i="33"/>
  <c r="O1696" i="33"/>
  <c r="P1696" i="33"/>
  <c r="O1697" i="33"/>
  <c r="P1697" i="33"/>
  <c r="O1698" i="33"/>
  <c r="P1698" i="33"/>
  <c r="O1699" i="33"/>
  <c r="P1699" i="33"/>
  <c r="O1700" i="33"/>
  <c r="P1700" i="33"/>
  <c r="O1701" i="33"/>
  <c r="P1701" i="33"/>
  <c r="O1702" i="33"/>
  <c r="P1702" i="33"/>
  <c r="O1703" i="33"/>
  <c r="P1703" i="33"/>
  <c r="O1704" i="33"/>
  <c r="P1704" i="33"/>
  <c r="O1705" i="33"/>
  <c r="P1705" i="33"/>
  <c r="O1706" i="33"/>
  <c r="P1706" i="33"/>
  <c r="O1707" i="33"/>
  <c r="P1707" i="33"/>
  <c r="O1708" i="33"/>
  <c r="P1708" i="33"/>
  <c r="O1709" i="33"/>
  <c r="P1709" i="33"/>
  <c r="O1710" i="33"/>
  <c r="P1710" i="33"/>
  <c r="O1711" i="33"/>
  <c r="P1711" i="33"/>
  <c r="O1712" i="33"/>
  <c r="P1712" i="33"/>
  <c r="O1713" i="33"/>
  <c r="P1713" i="33"/>
  <c r="O1714" i="33"/>
  <c r="P1714" i="33"/>
  <c r="O1715" i="33"/>
  <c r="P1715" i="33"/>
  <c r="O1716" i="33"/>
  <c r="P1716" i="33"/>
  <c r="O1717" i="33"/>
  <c r="P1717" i="33"/>
  <c r="O1718" i="33"/>
  <c r="P1718" i="33"/>
  <c r="O1719" i="33"/>
  <c r="P1719" i="33"/>
  <c r="O1720" i="33"/>
  <c r="P1720" i="33"/>
  <c r="O1721" i="33"/>
  <c r="P1721" i="33"/>
  <c r="O1722" i="33"/>
  <c r="P1722" i="33"/>
  <c r="O1723" i="33"/>
  <c r="P1723" i="33"/>
  <c r="O1724" i="33"/>
  <c r="P1724" i="33"/>
  <c r="O1725" i="33"/>
  <c r="P1725" i="33"/>
  <c r="O1726" i="33"/>
  <c r="P1726" i="33"/>
  <c r="O1727" i="33"/>
  <c r="P1727" i="33"/>
  <c r="O1728" i="33"/>
  <c r="P1728" i="33"/>
  <c r="O1729" i="33"/>
  <c r="P1729" i="33"/>
  <c r="O1730" i="33"/>
  <c r="P1730" i="33"/>
  <c r="O1731" i="33"/>
  <c r="P1731" i="33"/>
  <c r="O1732" i="33"/>
  <c r="P1732" i="33"/>
  <c r="O1733" i="33"/>
  <c r="P1733" i="33"/>
  <c r="O1734" i="33"/>
  <c r="P1734" i="33"/>
  <c r="O1735" i="33"/>
  <c r="P1735" i="33"/>
  <c r="O1736" i="33"/>
  <c r="P1736" i="33"/>
  <c r="O1737" i="33"/>
  <c r="P1737" i="33"/>
  <c r="O1738" i="33"/>
  <c r="P1738" i="33"/>
  <c r="O1739" i="33"/>
  <c r="P1739" i="33"/>
  <c r="O1740" i="33"/>
  <c r="P1740" i="33"/>
  <c r="O1741" i="33"/>
  <c r="P1741" i="33"/>
  <c r="O1742" i="33"/>
  <c r="P1742" i="33"/>
  <c r="O1743" i="33"/>
  <c r="P1743" i="33"/>
  <c r="O1744" i="33"/>
  <c r="P1744" i="33"/>
  <c r="O1745" i="33"/>
  <c r="P1745" i="33"/>
  <c r="O1746" i="33"/>
  <c r="P1746" i="33"/>
  <c r="O1747" i="33"/>
  <c r="P1747" i="33"/>
  <c r="O1748" i="33"/>
  <c r="P1748" i="33"/>
  <c r="O1749" i="33"/>
  <c r="P1749" i="33"/>
  <c r="O1750" i="33"/>
  <c r="P1750" i="33"/>
  <c r="O1751" i="33"/>
  <c r="P1751" i="33"/>
  <c r="O1752" i="33"/>
  <c r="P1752" i="33"/>
  <c r="O1753" i="33"/>
  <c r="P1753" i="33"/>
  <c r="O1754" i="33"/>
  <c r="P1754" i="33"/>
  <c r="O1755" i="33"/>
  <c r="P1755" i="33"/>
  <c r="O1756" i="33"/>
  <c r="P1756" i="33"/>
  <c r="O1757" i="33"/>
  <c r="P1757" i="33"/>
  <c r="O1758" i="33"/>
  <c r="P1758" i="33"/>
  <c r="O1759" i="33"/>
  <c r="P1759" i="33"/>
  <c r="O1760" i="33"/>
  <c r="P1760" i="33"/>
  <c r="O1761" i="33"/>
  <c r="P1761" i="33"/>
  <c r="O1762" i="33"/>
  <c r="P1762" i="33"/>
  <c r="O1763" i="33"/>
  <c r="P1763" i="33"/>
  <c r="O1764" i="33"/>
  <c r="P1764" i="33"/>
  <c r="O1765" i="33"/>
  <c r="P1765" i="33"/>
  <c r="O1766" i="33"/>
  <c r="P1766" i="33"/>
  <c r="O1767" i="33"/>
  <c r="P1767" i="33"/>
  <c r="O1768" i="33"/>
  <c r="P1768" i="33"/>
  <c r="O1769" i="33"/>
  <c r="P1769" i="33"/>
  <c r="O1770" i="33"/>
  <c r="P1770" i="33"/>
  <c r="O1771" i="33"/>
  <c r="P1771" i="33"/>
  <c r="O1772" i="33"/>
  <c r="P1772" i="33"/>
  <c r="O1773" i="33"/>
  <c r="P1773" i="33"/>
  <c r="O1774" i="33"/>
  <c r="P1774" i="33"/>
  <c r="O1775" i="33"/>
  <c r="P1775" i="33"/>
  <c r="O1776" i="33"/>
  <c r="P1776" i="33"/>
  <c r="O1777" i="33"/>
  <c r="P1777" i="33"/>
  <c r="O1778" i="33"/>
  <c r="P1778" i="33"/>
  <c r="O1779" i="33"/>
  <c r="P1779" i="33"/>
  <c r="O1780" i="33"/>
  <c r="P1780" i="33"/>
  <c r="O1781" i="33"/>
  <c r="P1781" i="33"/>
  <c r="O1782" i="33"/>
  <c r="P1782" i="33"/>
  <c r="O1783" i="33"/>
  <c r="P1783" i="33"/>
  <c r="O1784" i="33"/>
  <c r="P1784" i="33"/>
  <c r="O1785" i="33"/>
  <c r="P1785" i="33"/>
  <c r="O1786" i="33"/>
  <c r="P1786" i="33"/>
  <c r="O1787" i="33"/>
  <c r="P1787" i="33"/>
  <c r="O1788" i="33"/>
  <c r="P1788" i="33"/>
  <c r="O1789" i="33"/>
  <c r="P1789" i="33"/>
  <c r="O1790" i="33"/>
  <c r="P1790" i="33"/>
  <c r="O1791" i="33"/>
  <c r="P1791" i="33"/>
  <c r="O1792" i="33"/>
  <c r="P1792" i="33"/>
  <c r="O1793" i="33"/>
  <c r="P1793" i="33"/>
  <c r="O1794" i="33"/>
  <c r="P1794" i="33"/>
  <c r="O1795" i="33"/>
  <c r="P1795" i="33"/>
  <c r="O1796" i="33"/>
  <c r="P1796" i="33"/>
  <c r="O1797" i="33"/>
  <c r="P1797" i="33"/>
  <c r="O1798" i="33"/>
  <c r="P1798" i="33"/>
  <c r="O1799" i="33"/>
  <c r="P1799" i="33"/>
  <c r="O1800" i="33"/>
  <c r="P1800" i="33"/>
  <c r="O1801" i="33"/>
  <c r="P1801" i="33"/>
  <c r="O1802" i="33"/>
  <c r="P1802" i="33"/>
  <c r="O1803" i="33"/>
  <c r="P1803" i="33"/>
  <c r="O1804" i="33"/>
  <c r="P1804" i="33"/>
  <c r="O1805" i="33"/>
  <c r="P1805" i="33"/>
  <c r="O1806" i="33"/>
  <c r="P1806" i="33"/>
  <c r="O1807" i="33"/>
  <c r="P1807" i="33"/>
  <c r="O1808" i="33"/>
  <c r="P1808" i="33"/>
  <c r="O1809" i="33"/>
  <c r="P1809" i="33"/>
  <c r="O1810" i="33"/>
  <c r="P1810" i="33"/>
  <c r="O1811" i="33"/>
  <c r="P1811" i="33"/>
  <c r="O1812" i="33"/>
  <c r="P1812" i="33"/>
  <c r="O1813" i="33"/>
  <c r="P1813" i="33"/>
  <c r="O1814" i="33"/>
  <c r="P1814" i="33"/>
  <c r="O1815" i="33"/>
  <c r="P1815" i="33"/>
  <c r="O1816" i="33"/>
  <c r="P1816" i="33"/>
  <c r="O1817" i="33"/>
  <c r="P1817" i="33"/>
  <c r="O1818" i="33"/>
  <c r="P1818" i="33"/>
  <c r="O1819" i="33"/>
  <c r="P1819" i="33"/>
  <c r="O1820" i="33"/>
  <c r="P1820" i="33"/>
  <c r="O1821" i="33"/>
  <c r="P1821" i="33"/>
  <c r="O1822" i="33"/>
  <c r="P1822" i="33"/>
  <c r="O1823" i="33"/>
  <c r="P1823" i="33"/>
  <c r="O1824" i="33"/>
  <c r="P1824" i="33"/>
  <c r="O1825" i="33"/>
  <c r="P1825" i="33"/>
  <c r="O1826" i="33"/>
  <c r="P1826" i="33"/>
  <c r="O1827" i="33"/>
  <c r="P1827" i="33"/>
  <c r="O1828" i="33"/>
  <c r="P1828" i="33"/>
  <c r="O1829" i="33"/>
  <c r="P1829" i="33"/>
  <c r="O1830" i="33"/>
  <c r="P1830" i="33"/>
  <c r="O1831" i="33"/>
  <c r="P1831" i="33"/>
  <c r="O1832" i="33"/>
  <c r="P1832" i="33"/>
  <c r="O1833" i="33"/>
  <c r="P1833" i="33"/>
  <c r="O1834" i="33"/>
  <c r="P1834" i="33"/>
  <c r="O1835" i="33"/>
  <c r="P1835" i="33"/>
  <c r="O1836" i="33"/>
  <c r="P1836" i="33"/>
  <c r="O1837" i="33"/>
  <c r="P1837" i="33"/>
  <c r="O1838" i="33"/>
  <c r="P1838" i="33"/>
  <c r="O1839" i="33"/>
  <c r="P1839" i="33"/>
  <c r="O1840" i="33"/>
  <c r="P1840" i="33"/>
  <c r="O1841" i="33"/>
  <c r="P1841" i="33"/>
  <c r="O1842" i="33"/>
  <c r="P1842" i="33"/>
  <c r="O1843" i="33"/>
  <c r="P1843" i="33"/>
  <c r="O1844" i="33"/>
  <c r="P1844" i="33"/>
  <c r="O1845" i="33"/>
  <c r="P1845" i="33"/>
  <c r="O1846" i="33"/>
  <c r="P1846" i="33"/>
  <c r="O1847" i="33"/>
  <c r="P1847" i="33"/>
  <c r="O1848" i="33"/>
  <c r="P1848" i="33"/>
  <c r="O1849" i="33"/>
  <c r="P1849" i="33"/>
  <c r="O1850" i="33"/>
  <c r="P1850" i="33"/>
  <c r="O1851" i="33"/>
  <c r="P1851" i="33"/>
  <c r="O1852" i="33"/>
  <c r="P1852" i="33"/>
  <c r="O1853" i="33"/>
  <c r="P1853" i="33"/>
  <c r="O1854" i="33"/>
  <c r="P1854" i="33"/>
  <c r="O1855" i="33"/>
  <c r="P1855" i="33"/>
  <c r="O1856" i="33"/>
  <c r="P1856" i="33"/>
  <c r="O1857" i="33"/>
  <c r="P1857" i="33"/>
  <c r="O1858" i="33"/>
  <c r="P1858" i="33"/>
  <c r="O1859" i="33"/>
  <c r="P1859" i="33"/>
  <c r="O1860" i="33"/>
  <c r="P1860" i="33"/>
  <c r="O1861" i="33"/>
  <c r="P1861" i="33"/>
  <c r="O1862" i="33"/>
  <c r="P1862" i="33"/>
  <c r="O1863" i="33"/>
  <c r="P1863" i="33"/>
  <c r="O1864" i="33"/>
  <c r="P1864" i="33"/>
  <c r="O1865" i="33"/>
  <c r="P1865" i="33"/>
  <c r="O1866" i="33"/>
  <c r="P1866" i="33"/>
  <c r="O1867" i="33"/>
  <c r="P1867" i="33"/>
  <c r="O1868" i="33"/>
  <c r="P1868" i="33"/>
  <c r="O1869" i="33"/>
  <c r="P1869" i="33"/>
  <c r="O1870" i="33"/>
  <c r="P1870" i="33"/>
  <c r="O1871" i="33"/>
  <c r="P1871" i="33"/>
  <c r="O1872" i="33"/>
  <c r="P1872" i="33"/>
  <c r="O1873" i="33"/>
  <c r="P1873" i="33"/>
  <c r="O1874" i="33"/>
  <c r="P1874" i="33"/>
  <c r="O1875" i="33"/>
  <c r="P1875" i="33"/>
  <c r="O1876" i="33"/>
  <c r="P1876" i="33"/>
  <c r="O1877" i="33"/>
  <c r="P1877" i="33"/>
  <c r="O1878" i="33"/>
  <c r="P1878" i="33"/>
  <c r="O1879" i="33"/>
  <c r="P1879" i="33"/>
  <c r="O1880" i="33"/>
  <c r="P1880" i="33"/>
  <c r="O1881" i="33"/>
  <c r="P1881" i="33"/>
  <c r="O1882" i="33"/>
  <c r="P1882" i="33"/>
  <c r="O1883" i="33"/>
  <c r="P1883" i="33"/>
  <c r="O1884" i="33"/>
  <c r="P1884" i="33"/>
  <c r="O1885" i="33"/>
  <c r="P1885" i="33"/>
  <c r="O1886" i="33"/>
  <c r="P1886" i="33"/>
  <c r="O1887" i="33"/>
  <c r="P1887" i="33"/>
  <c r="O1888" i="33"/>
  <c r="P1888" i="33"/>
  <c r="O1889" i="33"/>
  <c r="P1889" i="33"/>
  <c r="O1890" i="33"/>
  <c r="P1890" i="33"/>
  <c r="O1891" i="33"/>
  <c r="P1891" i="33"/>
  <c r="O1892" i="33"/>
  <c r="P1892" i="33"/>
  <c r="O1893" i="33"/>
  <c r="P1893" i="33"/>
  <c r="O1894" i="33"/>
  <c r="P1894" i="33"/>
  <c r="O1895" i="33"/>
  <c r="P1895" i="33"/>
  <c r="O1896" i="33"/>
  <c r="P1896" i="33"/>
  <c r="O1897" i="33"/>
  <c r="P1897" i="33"/>
  <c r="O1898" i="33"/>
  <c r="P1898" i="33"/>
  <c r="O1899" i="33"/>
  <c r="P1899" i="33"/>
  <c r="O1900" i="33"/>
  <c r="P1900" i="33"/>
  <c r="O1901" i="33"/>
  <c r="P1901" i="33"/>
  <c r="O1902" i="33"/>
  <c r="P1902" i="33"/>
  <c r="O1903" i="33"/>
  <c r="P1903" i="33"/>
  <c r="O1904" i="33"/>
  <c r="P1904" i="33"/>
  <c r="O1905" i="33"/>
  <c r="P1905" i="33"/>
  <c r="O1906" i="33"/>
  <c r="P1906" i="33"/>
  <c r="O1907" i="33"/>
  <c r="P1907" i="33"/>
  <c r="O1908" i="33"/>
  <c r="P1908" i="33"/>
  <c r="O1909" i="33"/>
  <c r="P1909" i="33"/>
  <c r="O1910" i="33"/>
  <c r="P1910" i="33"/>
  <c r="O1911" i="33"/>
  <c r="P1911" i="33"/>
  <c r="O1912" i="33"/>
  <c r="P1912" i="33"/>
  <c r="O1913" i="33"/>
  <c r="P1913" i="33"/>
  <c r="O1914" i="33"/>
  <c r="P1914" i="33"/>
  <c r="O1915" i="33"/>
  <c r="P1915" i="33"/>
  <c r="O1916" i="33"/>
  <c r="P1916" i="33"/>
  <c r="O1917" i="33"/>
  <c r="P1917" i="33"/>
  <c r="O1918" i="33"/>
  <c r="P1918" i="33"/>
  <c r="O1919" i="33"/>
  <c r="P1919" i="33"/>
  <c r="O1920" i="33"/>
  <c r="P1920" i="33"/>
  <c r="O1921" i="33"/>
  <c r="P1921" i="33"/>
  <c r="O1922" i="33"/>
  <c r="P1922" i="33"/>
  <c r="O1923" i="33"/>
  <c r="P1923" i="33"/>
  <c r="O1924" i="33"/>
  <c r="P1924" i="33"/>
  <c r="O1925" i="33"/>
  <c r="P1925" i="33"/>
  <c r="O1926" i="33"/>
  <c r="P1926" i="33"/>
  <c r="O1927" i="33"/>
  <c r="P1927" i="33"/>
  <c r="O1928" i="33"/>
  <c r="P1928" i="33"/>
  <c r="O1929" i="33"/>
  <c r="P1929" i="33"/>
  <c r="O1930" i="33"/>
  <c r="P1930" i="33"/>
  <c r="O1931" i="33"/>
  <c r="P1931" i="33"/>
  <c r="O1932" i="33"/>
  <c r="P1932" i="33"/>
  <c r="O1933" i="33"/>
  <c r="P1933" i="33"/>
  <c r="O1934" i="33"/>
  <c r="P1934" i="33"/>
  <c r="O1935" i="33"/>
  <c r="P1935" i="33"/>
  <c r="O1936" i="33"/>
  <c r="P1936" i="33"/>
  <c r="O1937" i="33"/>
  <c r="P1937" i="33"/>
  <c r="O1938" i="33"/>
  <c r="P1938" i="33"/>
  <c r="O1939" i="33"/>
  <c r="P1939" i="33"/>
  <c r="O1940" i="33"/>
  <c r="P1940" i="33"/>
  <c r="O1941" i="33"/>
  <c r="P1941" i="33"/>
  <c r="O1942" i="33"/>
  <c r="P1942" i="33"/>
  <c r="O1943" i="33"/>
  <c r="P1943" i="33"/>
  <c r="O1944" i="33"/>
  <c r="P1944" i="33"/>
  <c r="O1945" i="33"/>
  <c r="P1945" i="33"/>
  <c r="O1946" i="33"/>
  <c r="P1946" i="33"/>
  <c r="O1947" i="33"/>
  <c r="P1947" i="33"/>
  <c r="O1948" i="33"/>
  <c r="P1948" i="33"/>
  <c r="O1949" i="33"/>
  <c r="P1949" i="33"/>
  <c r="O1950" i="33"/>
  <c r="P1950" i="33"/>
  <c r="O1951" i="33"/>
  <c r="P1951" i="33"/>
  <c r="O1952" i="33"/>
  <c r="P1952" i="33"/>
  <c r="O1953" i="33"/>
  <c r="P1953" i="33"/>
  <c r="O1954" i="33"/>
  <c r="P1954" i="33"/>
  <c r="O1955" i="33"/>
  <c r="P1955" i="33"/>
  <c r="O1956" i="33"/>
  <c r="P1956" i="33"/>
  <c r="O1957" i="33"/>
  <c r="P1957" i="33"/>
  <c r="O1958" i="33"/>
  <c r="P1958" i="33"/>
  <c r="O1959" i="33"/>
  <c r="P1959" i="33"/>
  <c r="O1960" i="33"/>
  <c r="P1960" i="33"/>
  <c r="O1961" i="33"/>
  <c r="P1961" i="33"/>
  <c r="O1962" i="33"/>
  <c r="P1962" i="33"/>
  <c r="O1963" i="33"/>
  <c r="P1963" i="33"/>
  <c r="O1964" i="33"/>
  <c r="P1964" i="33"/>
  <c r="O1965" i="33"/>
  <c r="P1965" i="33"/>
  <c r="O1966" i="33"/>
  <c r="P1966" i="33"/>
  <c r="O1967" i="33"/>
  <c r="P1967" i="33"/>
  <c r="O1968" i="33"/>
  <c r="P1968" i="33"/>
  <c r="O1969" i="33"/>
  <c r="P1969" i="33"/>
  <c r="O1970" i="33"/>
  <c r="P1970" i="33"/>
  <c r="O1971" i="33"/>
  <c r="P1971" i="33"/>
  <c r="O1972" i="33"/>
  <c r="P1972" i="33"/>
  <c r="O1973" i="33"/>
  <c r="P1973" i="33"/>
  <c r="O1974" i="33"/>
  <c r="P1974" i="33"/>
  <c r="O1975" i="33"/>
  <c r="P1975" i="33"/>
  <c r="O1976" i="33"/>
  <c r="P1976" i="33"/>
  <c r="O1977" i="33"/>
  <c r="P1977" i="33"/>
  <c r="O1978" i="33"/>
  <c r="P1978" i="33"/>
  <c r="O1979" i="33"/>
  <c r="P1979" i="33"/>
  <c r="O1980" i="33"/>
  <c r="P1980" i="33"/>
  <c r="O1981" i="33"/>
  <c r="P1981" i="33"/>
  <c r="O1982" i="33"/>
  <c r="P1982" i="33"/>
  <c r="O1983" i="33"/>
  <c r="P1983" i="33"/>
  <c r="O1984" i="33"/>
  <c r="P1984" i="33"/>
  <c r="O1985" i="33"/>
  <c r="P1985" i="33"/>
  <c r="O1986" i="33"/>
  <c r="P1986" i="33"/>
  <c r="O1987" i="33"/>
  <c r="P1987" i="33"/>
  <c r="O1988" i="33"/>
  <c r="P1988" i="33"/>
  <c r="O1989" i="33"/>
  <c r="P1989" i="33"/>
  <c r="O1990" i="33"/>
  <c r="P1990" i="33"/>
  <c r="O1991" i="33"/>
  <c r="P1991" i="33"/>
  <c r="O1992" i="33"/>
  <c r="P1992" i="33"/>
  <c r="O1993" i="33"/>
  <c r="P1993" i="33"/>
  <c r="O1994" i="33"/>
  <c r="P1994" i="33"/>
  <c r="O1995" i="33"/>
  <c r="P1995" i="33"/>
  <c r="O1996" i="33"/>
  <c r="P1996" i="33"/>
  <c r="O1997" i="33"/>
  <c r="P1997" i="33"/>
  <c r="O1998" i="33"/>
  <c r="P1998" i="33"/>
  <c r="O1999" i="33"/>
  <c r="P1999" i="33"/>
  <c r="O2000" i="33"/>
  <c r="P2000" i="33"/>
  <c r="O2001" i="33"/>
  <c r="P2001" i="33"/>
  <c r="O2002" i="33"/>
  <c r="P2002" i="33"/>
  <c r="O2003" i="33"/>
  <c r="P2003" i="33"/>
  <c r="O2004" i="33"/>
  <c r="P2004" i="33"/>
  <c r="O2005" i="33"/>
  <c r="P2005" i="33"/>
  <c r="O2006" i="33"/>
  <c r="P2006" i="33"/>
  <c r="O2007" i="33"/>
  <c r="P2007" i="33"/>
  <c r="O2008" i="33"/>
  <c r="P2008" i="33"/>
  <c r="O2009" i="33"/>
  <c r="P2009" i="33"/>
  <c r="O2010" i="33"/>
  <c r="P2010" i="33"/>
  <c r="O2011" i="33"/>
  <c r="P2011" i="33"/>
  <c r="O2012" i="33"/>
  <c r="P2012" i="33"/>
  <c r="O2013" i="33"/>
  <c r="P2013" i="33"/>
  <c r="O2014" i="33"/>
  <c r="P2014" i="33"/>
  <c r="O2015" i="33"/>
  <c r="P2015" i="33"/>
  <c r="O2016" i="33"/>
  <c r="P2016" i="33"/>
  <c r="O2017" i="33"/>
  <c r="P2017" i="33"/>
  <c r="O2018" i="33"/>
  <c r="P2018" i="33"/>
  <c r="O2019" i="33"/>
  <c r="P2019" i="33"/>
  <c r="O2020" i="33"/>
  <c r="P2020" i="33"/>
  <c r="O2021" i="33"/>
  <c r="P2021" i="33"/>
  <c r="O2022" i="33"/>
  <c r="P2022" i="33"/>
  <c r="O2023" i="33"/>
  <c r="P2023" i="33"/>
  <c r="O2024" i="33"/>
  <c r="P2024" i="33"/>
  <c r="O2025" i="33"/>
  <c r="P2025" i="33"/>
  <c r="O2026" i="33"/>
  <c r="P2026" i="33"/>
  <c r="O2027" i="33"/>
  <c r="P2027" i="33"/>
  <c r="O2028" i="33"/>
  <c r="P2028" i="33"/>
  <c r="O2029" i="33"/>
  <c r="P2029" i="33"/>
  <c r="O2030" i="33"/>
  <c r="P2030" i="33"/>
  <c r="O2031" i="33"/>
  <c r="P2031" i="33"/>
  <c r="O2032" i="33"/>
  <c r="P2032" i="33"/>
  <c r="O2033" i="33"/>
  <c r="P2033" i="33"/>
  <c r="O2034" i="33"/>
  <c r="P2034" i="33"/>
  <c r="O2035" i="33"/>
  <c r="P2035" i="33"/>
  <c r="O2036" i="33"/>
  <c r="P2036" i="33"/>
  <c r="O2037" i="33"/>
  <c r="P2037" i="33"/>
  <c r="O2038" i="33"/>
  <c r="P2038" i="33"/>
  <c r="O2039" i="33"/>
  <c r="P2039" i="33"/>
  <c r="O2040" i="33"/>
  <c r="P2040" i="33"/>
  <c r="O2041" i="33"/>
  <c r="P2041" i="33"/>
  <c r="O2042" i="33"/>
  <c r="P2042" i="33"/>
  <c r="O2043" i="33"/>
  <c r="P2043" i="33"/>
  <c r="O2044" i="33"/>
  <c r="P2044" i="33"/>
  <c r="O2045" i="33"/>
  <c r="P2045" i="33"/>
  <c r="O2046" i="33"/>
  <c r="P2046" i="33"/>
  <c r="O2047" i="33"/>
  <c r="P2047" i="33"/>
  <c r="O2048" i="33"/>
  <c r="P2048" i="33"/>
  <c r="O2049" i="33"/>
  <c r="P2049" i="33"/>
  <c r="O2050" i="33"/>
  <c r="P2050" i="33"/>
  <c r="O2051" i="33"/>
  <c r="P2051" i="33"/>
  <c r="O2052" i="33"/>
  <c r="P2052" i="33"/>
  <c r="O2053" i="33"/>
  <c r="P2053" i="33"/>
  <c r="O2054" i="33"/>
  <c r="P2054" i="33"/>
  <c r="O2055" i="33"/>
  <c r="P2055" i="33"/>
  <c r="O2056" i="33"/>
  <c r="P2056" i="33"/>
  <c r="O2057" i="33"/>
  <c r="P2057" i="33"/>
  <c r="O2058" i="33"/>
  <c r="P2058" i="33"/>
  <c r="O2059" i="33"/>
  <c r="P2059" i="33"/>
  <c r="O2060" i="33"/>
  <c r="P2060" i="33"/>
  <c r="O2061" i="33"/>
  <c r="P2061" i="33"/>
  <c r="O2062" i="33"/>
  <c r="P2062" i="33"/>
  <c r="O2063" i="33"/>
  <c r="P2063" i="33"/>
  <c r="O2064" i="33"/>
  <c r="P2064" i="33"/>
  <c r="O2065" i="33"/>
  <c r="P2065" i="33"/>
  <c r="O2066" i="33"/>
  <c r="P2066" i="33"/>
  <c r="O2067" i="33"/>
  <c r="P2067" i="33"/>
  <c r="O2068" i="33"/>
  <c r="P2068" i="33"/>
  <c r="O2069" i="33"/>
  <c r="P2069" i="33"/>
  <c r="O2070" i="33"/>
  <c r="P2070" i="33"/>
  <c r="O2071" i="33"/>
  <c r="P2071" i="33"/>
  <c r="O2072" i="33"/>
  <c r="P2072" i="33"/>
  <c r="O2073" i="33"/>
  <c r="P2073" i="33"/>
  <c r="O2074" i="33"/>
  <c r="P2074" i="33"/>
  <c r="O2075" i="33"/>
  <c r="P2075" i="33"/>
  <c r="O2076" i="33"/>
  <c r="P2076" i="33"/>
  <c r="O2077" i="33"/>
  <c r="P2077" i="33"/>
  <c r="O2078" i="33"/>
  <c r="P2078" i="33"/>
  <c r="O2079" i="33"/>
  <c r="P2079" i="33"/>
  <c r="O2080" i="33"/>
  <c r="P2080" i="33"/>
  <c r="O2081" i="33"/>
  <c r="P2081" i="33"/>
  <c r="O2082" i="33"/>
  <c r="P2082" i="33"/>
  <c r="O2083" i="33"/>
  <c r="P2083" i="33"/>
  <c r="O2084" i="33"/>
  <c r="P2084" i="33"/>
  <c r="O2085" i="33"/>
  <c r="P2085" i="33"/>
  <c r="O2086" i="33"/>
  <c r="P2086" i="33"/>
  <c r="O2087" i="33"/>
  <c r="P2087" i="33"/>
  <c r="O2088" i="33"/>
  <c r="P2088" i="33"/>
  <c r="O2089" i="33"/>
  <c r="P2089" i="33"/>
  <c r="O2090" i="33"/>
  <c r="P2090" i="33"/>
  <c r="O2091" i="33"/>
  <c r="P2091" i="33"/>
  <c r="O2092" i="33"/>
  <c r="P2092" i="33"/>
  <c r="O2093" i="33"/>
  <c r="P2093" i="33"/>
  <c r="O2094" i="33"/>
  <c r="P2094" i="33"/>
  <c r="O2095" i="33"/>
  <c r="P2095" i="33"/>
  <c r="O2096" i="33"/>
  <c r="P2096" i="33"/>
  <c r="O2097" i="33"/>
  <c r="P2097" i="33"/>
  <c r="O2098" i="33"/>
  <c r="P2098" i="33"/>
  <c r="O2099" i="33"/>
  <c r="P2099" i="33"/>
  <c r="O2100" i="33"/>
  <c r="P2100" i="33"/>
  <c r="O2101" i="33"/>
  <c r="P2101" i="33"/>
  <c r="O2102" i="33"/>
  <c r="P2102" i="33"/>
  <c r="O2103" i="33"/>
  <c r="P2103" i="33"/>
  <c r="O2104" i="33"/>
  <c r="P2104" i="33"/>
  <c r="O2105" i="33"/>
  <c r="P2105" i="33"/>
  <c r="O2106" i="33"/>
  <c r="P2106" i="33"/>
  <c r="O2107" i="33"/>
  <c r="P2107" i="33"/>
  <c r="O2108" i="33"/>
  <c r="P2108" i="33"/>
  <c r="O2109" i="33"/>
  <c r="P2109" i="33"/>
  <c r="O2110" i="33"/>
  <c r="P2110" i="33"/>
  <c r="O2111" i="33"/>
  <c r="P2111" i="33"/>
  <c r="O2112" i="33"/>
  <c r="P2112" i="33"/>
  <c r="O2113" i="33"/>
  <c r="P2113" i="33"/>
  <c r="O2114" i="33"/>
  <c r="P2114" i="33"/>
  <c r="O2115" i="33"/>
  <c r="P2115" i="33"/>
  <c r="O2116" i="33"/>
  <c r="P2116" i="33"/>
  <c r="O2117" i="33"/>
  <c r="P2117" i="33"/>
  <c r="O2118" i="33"/>
  <c r="P2118" i="33"/>
  <c r="O2119" i="33"/>
  <c r="P2119" i="33"/>
  <c r="O2120" i="33"/>
  <c r="P2120" i="33"/>
  <c r="O2121" i="33"/>
  <c r="P2121" i="33"/>
  <c r="O2122" i="33"/>
  <c r="P2122" i="33"/>
  <c r="O2123" i="33"/>
  <c r="P2123" i="33"/>
  <c r="O2124" i="33"/>
  <c r="P2124" i="33"/>
  <c r="O2125" i="33"/>
  <c r="P2125" i="33"/>
  <c r="O2126" i="33"/>
  <c r="P2126" i="33"/>
  <c r="O2127" i="33"/>
  <c r="P2127" i="33"/>
  <c r="O2128" i="33"/>
  <c r="P2128" i="33"/>
  <c r="O2129" i="33"/>
  <c r="P2129" i="33"/>
  <c r="O2130" i="33"/>
  <c r="P2130" i="33"/>
  <c r="O2131" i="33"/>
  <c r="P2131" i="33"/>
  <c r="O2132" i="33"/>
  <c r="P2132" i="33"/>
  <c r="O2133" i="33"/>
  <c r="P2133" i="33"/>
  <c r="O2134" i="33"/>
  <c r="P2134" i="33"/>
  <c r="O2135" i="33"/>
  <c r="P2135" i="33"/>
  <c r="O2136" i="33"/>
  <c r="P2136" i="33"/>
  <c r="O2137" i="33"/>
  <c r="P2137" i="33"/>
  <c r="O2138" i="33"/>
  <c r="P2138" i="33"/>
  <c r="O2139" i="33"/>
  <c r="P2139" i="33"/>
  <c r="O2140" i="33"/>
  <c r="P2140" i="33"/>
  <c r="O2141" i="33"/>
  <c r="P2141" i="33"/>
  <c r="O2142" i="33"/>
  <c r="P2142" i="33"/>
  <c r="O2143" i="33"/>
  <c r="P2143" i="33"/>
  <c r="O2144" i="33"/>
  <c r="P2144" i="33"/>
  <c r="O2145" i="33"/>
  <c r="P2145" i="33"/>
  <c r="O2146" i="33"/>
  <c r="P2146" i="33"/>
  <c r="O2147" i="33"/>
  <c r="P2147" i="33"/>
  <c r="O2148" i="33"/>
  <c r="P2148" i="33"/>
  <c r="O2149" i="33"/>
  <c r="P2149" i="33"/>
  <c r="O2150" i="33"/>
  <c r="P2150" i="33"/>
  <c r="O2151" i="33"/>
  <c r="P2151" i="33"/>
  <c r="O2152" i="33"/>
  <c r="P2152" i="33"/>
  <c r="O2153" i="33"/>
  <c r="P2153" i="33"/>
  <c r="O2154" i="33"/>
  <c r="P2154" i="33"/>
  <c r="O2155" i="33"/>
  <c r="P2155" i="33"/>
  <c r="O2156" i="33"/>
  <c r="P2156" i="33"/>
  <c r="O2157" i="33"/>
  <c r="P2157" i="33"/>
  <c r="O2158" i="33"/>
  <c r="P2158" i="33"/>
  <c r="O2159" i="33"/>
  <c r="P2159" i="33"/>
  <c r="O2160" i="33"/>
  <c r="P2160" i="33"/>
  <c r="O2161" i="33"/>
  <c r="P2161" i="33"/>
  <c r="O2162" i="33"/>
  <c r="P2162" i="33"/>
  <c r="O2163" i="33"/>
  <c r="P2163" i="33"/>
  <c r="O2164" i="33"/>
  <c r="P2164" i="33"/>
  <c r="O2165" i="33"/>
  <c r="P2165" i="33"/>
  <c r="O2166" i="33"/>
  <c r="P2166" i="33"/>
  <c r="O2167" i="33"/>
  <c r="P2167" i="33"/>
  <c r="O2168" i="33"/>
  <c r="P2168" i="33"/>
  <c r="O2169" i="33"/>
  <c r="P2169" i="33"/>
  <c r="O2170" i="33"/>
  <c r="P2170" i="33"/>
  <c r="O2171" i="33"/>
  <c r="P2171" i="33"/>
  <c r="O2172" i="33"/>
  <c r="P2172" i="33"/>
  <c r="O2173" i="33"/>
  <c r="P2173" i="33"/>
  <c r="O2174" i="33"/>
  <c r="P2174" i="33"/>
  <c r="O2175" i="33"/>
  <c r="P2175" i="33"/>
  <c r="O2176" i="33"/>
  <c r="P2176" i="33"/>
  <c r="O2177" i="33"/>
  <c r="P2177" i="33"/>
  <c r="O2178" i="33"/>
  <c r="P2178" i="33"/>
  <c r="O2179" i="33"/>
  <c r="P2179" i="33"/>
  <c r="O2180" i="33"/>
  <c r="P2180" i="33"/>
  <c r="O2181" i="33"/>
  <c r="P2181" i="33"/>
  <c r="O2182" i="33"/>
  <c r="P2182" i="33"/>
  <c r="O2183" i="33"/>
  <c r="P2183" i="33"/>
  <c r="O2184" i="33"/>
  <c r="P2184" i="33"/>
  <c r="O2185" i="33"/>
  <c r="P2185" i="33"/>
  <c r="O2186" i="33"/>
  <c r="P2186" i="33"/>
  <c r="O2187" i="33"/>
  <c r="P2187" i="33"/>
  <c r="O2188" i="33"/>
  <c r="P2188" i="33"/>
  <c r="O2189" i="33"/>
  <c r="P2189" i="33"/>
  <c r="O2190" i="33"/>
  <c r="P2190" i="33"/>
  <c r="O2191" i="33"/>
  <c r="P2191" i="33"/>
  <c r="O2192" i="33"/>
  <c r="P2192" i="33"/>
  <c r="O2193" i="33"/>
  <c r="P2193" i="33"/>
  <c r="O2194" i="33"/>
  <c r="P2194" i="33"/>
  <c r="O2195" i="33"/>
  <c r="P2195" i="33"/>
  <c r="O2196" i="33"/>
  <c r="P2196" i="33"/>
  <c r="O2197" i="33"/>
  <c r="P2197" i="33"/>
  <c r="O2198" i="33"/>
  <c r="P2198" i="33"/>
  <c r="O2199" i="33"/>
  <c r="P2199" i="33"/>
  <c r="O2200" i="33"/>
  <c r="P2200" i="33"/>
  <c r="O2201" i="33"/>
  <c r="P2201" i="33"/>
  <c r="O2202" i="33"/>
  <c r="P2202" i="33"/>
  <c r="O2203" i="33"/>
  <c r="P2203" i="33"/>
  <c r="O2204" i="33"/>
  <c r="P2204" i="33"/>
  <c r="O2205" i="33"/>
  <c r="P2205" i="33"/>
  <c r="O2206" i="33"/>
  <c r="P2206" i="33"/>
  <c r="O2207" i="33"/>
  <c r="P2207" i="33"/>
  <c r="O2208" i="33"/>
  <c r="P2208" i="33"/>
  <c r="O2209" i="33"/>
  <c r="P2209" i="33"/>
  <c r="O2210" i="33"/>
  <c r="P2210" i="33"/>
  <c r="O2211" i="33"/>
  <c r="P2211" i="33"/>
  <c r="O2212" i="33"/>
  <c r="P2212" i="33"/>
  <c r="O2213" i="33"/>
  <c r="P2213" i="33"/>
  <c r="O2214" i="33"/>
  <c r="P2214" i="33"/>
  <c r="O2215" i="33"/>
  <c r="P2215" i="33"/>
  <c r="O2216" i="33"/>
  <c r="P2216" i="33"/>
  <c r="O2217" i="33"/>
  <c r="P2217" i="33"/>
  <c r="O2218" i="33"/>
  <c r="P2218" i="33"/>
  <c r="O2219" i="33"/>
  <c r="P2219" i="33"/>
  <c r="O2220" i="33"/>
  <c r="P2220" i="33"/>
  <c r="O2221" i="33"/>
  <c r="P2221" i="33"/>
  <c r="O2222" i="33"/>
  <c r="P2222" i="33"/>
  <c r="O2223" i="33"/>
  <c r="P2223" i="33"/>
  <c r="O2224" i="33"/>
  <c r="P2224" i="33"/>
  <c r="O2225" i="33"/>
  <c r="P2225" i="33"/>
  <c r="O2226" i="33"/>
  <c r="P2226" i="33"/>
  <c r="O2227" i="33"/>
  <c r="P2227" i="33"/>
  <c r="O2228" i="33"/>
  <c r="P2228" i="33"/>
  <c r="O2229" i="33"/>
  <c r="P2229" i="33"/>
  <c r="O2230" i="33"/>
  <c r="P2230" i="33"/>
  <c r="O2231" i="33"/>
  <c r="P2231" i="33"/>
  <c r="O2232" i="33"/>
  <c r="P2232" i="33"/>
  <c r="O2233" i="33"/>
  <c r="P2233" i="33"/>
  <c r="O2234" i="33"/>
  <c r="P2234" i="33"/>
  <c r="O2235" i="33"/>
  <c r="P2235" i="33"/>
  <c r="O2236" i="33"/>
  <c r="P2236" i="33"/>
  <c r="O2237" i="33"/>
  <c r="P2237" i="33"/>
  <c r="O2238" i="33"/>
  <c r="P2238" i="33"/>
  <c r="O2239" i="33"/>
  <c r="P2239" i="33"/>
  <c r="O2240" i="33"/>
  <c r="P2240" i="33"/>
  <c r="O2241" i="33"/>
  <c r="P2241" i="33"/>
  <c r="O2242" i="33"/>
  <c r="P2242" i="33"/>
  <c r="O2243" i="33"/>
  <c r="P2243" i="33"/>
  <c r="O2244" i="33"/>
  <c r="P2244" i="33"/>
  <c r="O2245" i="33"/>
  <c r="P2245" i="33"/>
  <c r="O2246" i="33"/>
  <c r="P2246" i="33"/>
  <c r="O2247" i="33"/>
  <c r="P2247" i="33"/>
  <c r="O2248" i="33"/>
  <c r="P2248" i="33"/>
  <c r="O2249" i="33"/>
  <c r="P2249" i="33"/>
  <c r="O2250" i="33"/>
  <c r="P2250" i="33"/>
  <c r="O2251" i="33"/>
  <c r="P2251" i="33"/>
  <c r="O2252" i="33"/>
  <c r="P2252" i="33"/>
  <c r="O2253" i="33"/>
  <c r="P2253" i="33"/>
  <c r="O2254" i="33"/>
  <c r="P2254" i="33"/>
  <c r="O2255" i="33"/>
  <c r="P2255" i="33"/>
  <c r="O2256" i="33"/>
  <c r="P2256" i="33"/>
  <c r="O2257" i="33"/>
  <c r="P2257" i="33"/>
  <c r="O2258" i="33"/>
  <c r="P2258" i="33"/>
  <c r="O2259" i="33"/>
  <c r="P2259" i="33"/>
  <c r="O2260" i="33"/>
  <c r="P2260" i="33"/>
  <c r="O2261" i="33"/>
  <c r="P2261" i="33"/>
  <c r="O2262" i="33"/>
  <c r="P2262" i="33"/>
  <c r="O2263" i="33"/>
  <c r="P2263" i="33"/>
  <c r="O2264" i="33"/>
  <c r="P2264" i="33"/>
  <c r="O2265" i="33"/>
  <c r="P2265" i="33"/>
  <c r="O2266" i="33"/>
  <c r="P2266" i="33"/>
  <c r="O2267" i="33"/>
  <c r="P2267" i="33"/>
  <c r="O2268" i="33"/>
  <c r="P2268" i="33"/>
  <c r="O2269" i="33"/>
  <c r="P2269" i="33"/>
  <c r="O2270" i="33"/>
  <c r="P2270" i="33"/>
  <c r="O2271" i="33"/>
  <c r="P2271" i="33"/>
  <c r="O2272" i="33"/>
  <c r="P2272" i="33"/>
  <c r="O2273" i="33"/>
  <c r="P2273" i="33"/>
  <c r="O2274" i="33"/>
  <c r="P2274" i="33"/>
  <c r="O2275" i="33"/>
  <c r="P2275" i="33"/>
  <c r="O2276" i="33"/>
  <c r="P2276" i="33"/>
  <c r="O2277" i="33"/>
  <c r="P2277" i="33"/>
  <c r="O2278" i="33"/>
  <c r="P2278" i="33"/>
  <c r="O2279" i="33"/>
  <c r="P2279" i="33"/>
  <c r="O2280" i="33"/>
  <c r="P2280" i="33"/>
  <c r="O2281" i="33"/>
  <c r="P2281" i="33"/>
  <c r="O2282" i="33"/>
  <c r="P2282" i="33"/>
  <c r="O2283" i="33"/>
  <c r="P2283" i="33"/>
  <c r="O2284" i="33"/>
  <c r="P2284" i="33"/>
  <c r="O2285" i="33"/>
  <c r="P2285" i="33"/>
  <c r="O2286" i="33"/>
  <c r="P2286" i="33"/>
  <c r="O2287" i="33"/>
  <c r="P2287" i="33"/>
  <c r="O2288" i="33"/>
  <c r="P2288" i="33"/>
  <c r="O2289" i="33"/>
  <c r="P2289" i="33"/>
  <c r="O2290" i="33"/>
  <c r="P2290" i="33"/>
  <c r="O2291" i="33"/>
  <c r="P2291" i="33"/>
  <c r="O2292" i="33"/>
  <c r="P2292" i="33"/>
  <c r="O2293" i="33"/>
  <c r="P2293" i="33"/>
  <c r="O2294" i="33"/>
  <c r="P2294" i="33"/>
  <c r="O2295" i="33"/>
  <c r="P2295" i="33"/>
  <c r="O2296" i="33"/>
  <c r="P2296" i="33"/>
  <c r="O2297" i="33"/>
  <c r="P2297" i="33"/>
  <c r="O2298" i="33"/>
  <c r="P2298" i="33"/>
  <c r="O2299" i="33"/>
  <c r="P2299" i="33"/>
  <c r="O2300" i="33"/>
  <c r="P2300" i="33"/>
  <c r="O2301" i="33"/>
  <c r="P2301" i="33"/>
  <c r="O2302" i="33"/>
  <c r="P2302" i="33"/>
  <c r="O2303" i="33"/>
  <c r="P2303" i="33"/>
  <c r="O2304" i="33"/>
  <c r="P2304" i="33"/>
  <c r="O2305" i="33"/>
  <c r="P2305" i="33"/>
  <c r="O2306" i="33"/>
  <c r="P2306" i="33"/>
  <c r="O2307" i="33"/>
  <c r="P2307" i="33"/>
  <c r="O2308" i="33"/>
  <c r="P2308" i="33"/>
  <c r="O2309" i="33"/>
  <c r="P2309" i="33"/>
  <c r="O2310" i="33"/>
  <c r="P2310" i="33"/>
  <c r="O2311" i="33"/>
  <c r="P2311" i="33"/>
  <c r="O2312" i="33"/>
  <c r="P2312" i="33"/>
  <c r="O2313" i="33"/>
  <c r="P2313" i="33"/>
  <c r="O2314" i="33"/>
  <c r="P2314" i="33"/>
  <c r="O2315" i="33"/>
  <c r="P2315" i="33"/>
  <c r="O2316" i="33"/>
  <c r="P2316" i="33"/>
  <c r="O2317" i="33"/>
  <c r="P2317" i="33"/>
  <c r="O2318" i="33"/>
  <c r="P2318" i="33"/>
  <c r="O2319" i="33"/>
  <c r="P2319" i="33"/>
  <c r="O2320" i="33"/>
  <c r="P2320" i="33"/>
  <c r="O2321" i="33"/>
  <c r="P2321" i="33"/>
  <c r="O2322" i="33"/>
  <c r="P2322" i="33"/>
  <c r="O2323" i="33"/>
  <c r="P2323" i="33"/>
  <c r="O2324" i="33"/>
  <c r="P2324" i="33"/>
  <c r="O2325" i="33"/>
  <c r="P2325" i="33"/>
  <c r="O2326" i="33"/>
  <c r="P2326" i="33"/>
  <c r="O2327" i="33"/>
  <c r="P2327" i="33"/>
  <c r="O2328" i="33"/>
  <c r="P2328" i="33"/>
  <c r="O2329" i="33"/>
  <c r="P2329" i="33"/>
  <c r="O2330" i="33"/>
  <c r="P2330" i="33"/>
  <c r="O2331" i="33"/>
  <c r="P2331" i="33"/>
  <c r="O2332" i="33"/>
  <c r="P2332" i="33"/>
  <c r="O2333" i="33"/>
  <c r="P2333" i="33"/>
  <c r="O2334" i="33"/>
  <c r="P2334" i="33"/>
  <c r="O2335" i="33"/>
  <c r="P2335" i="33"/>
  <c r="O2336" i="33"/>
  <c r="P2336" i="33"/>
  <c r="O2337" i="33"/>
  <c r="P2337" i="33"/>
  <c r="O2338" i="33"/>
  <c r="P2338" i="33"/>
  <c r="O2339" i="33"/>
  <c r="P2339" i="33"/>
  <c r="O2340" i="33"/>
  <c r="P2340" i="33"/>
  <c r="O2341" i="33"/>
  <c r="P2341" i="33"/>
  <c r="O2342" i="33"/>
  <c r="P2342" i="33"/>
  <c r="O2343" i="33"/>
  <c r="P2343" i="33"/>
  <c r="O2344" i="33"/>
  <c r="P2344" i="33"/>
  <c r="O2345" i="33"/>
  <c r="P2345" i="33"/>
  <c r="O2346" i="33"/>
  <c r="P2346" i="33"/>
  <c r="O2347" i="33"/>
  <c r="P2347" i="33"/>
  <c r="O2348" i="33"/>
  <c r="P2348" i="33"/>
  <c r="O2349" i="33"/>
  <c r="P2349" i="33"/>
  <c r="O2350" i="33"/>
  <c r="P2350" i="33"/>
  <c r="O2351" i="33"/>
  <c r="P2351" i="33"/>
  <c r="O2352" i="33"/>
  <c r="P2352" i="33"/>
  <c r="O2353" i="33"/>
  <c r="P2353" i="33"/>
  <c r="O2354" i="33"/>
  <c r="P2354" i="33"/>
  <c r="O2355" i="33"/>
  <c r="P2355" i="33"/>
  <c r="O2356" i="33"/>
  <c r="P2356" i="33"/>
  <c r="O2357" i="33"/>
  <c r="P2357" i="33"/>
  <c r="O2358" i="33"/>
  <c r="P2358" i="33"/>
  <c r="O2359" i="33"/>
  <c r="P2359" i="33"/>
  <c r="O2360" i="33"/>
  <c r="P2360" i="33"/>
  <c r="O2361" i="33"/>
  <c r="P2361" i="33"/>
  <c r="O2362" i="33"/>
  <c r="P2362" i="33"/>
  <c r="O2363" i="33"/>
  <c r="P2363" i="33"/>
  <c r="O2364" i="33"/>
  <c r="P2364" i="33"/>
  <c r="O2365" i="33"/>
  <c r="P2365" i="33"/>
  <c r="O2366" i="33"/>
  <c r="P2366" i="33"/>
  <c r="O2367" i="33"/>
  <c r="P2367" i="33"/>
  <c r="O2368" i="33"/>
  <c r="P2368" i="33"/>
  <c r="O2369" i="33"/>
  <c r="P2369" i="33"/>
  <c r="O2370" i="33"/>
  <c r="P2370" i="33"/>
  <c r="O2371" i="33"/>
  <c r="P2371" i="33"/>
  <c r="O2372" i="33"/>
  <c r="P2372" i="33"/>
  <c r="O2373" i="33"/>
  <c r="P2373" i="33"/>
  <c r="O2374" i="33"/>
  <c r="P2374" i="33"/>
  <c r="O2375" i="33"/>
  <c r="P2375" i="33"/>
  <c r="O2376" i="33"/>
  <c r="P2376" i="33"/>
  <c r="O2377" i="33"/>
  <c r="P2377" i="33"/>
  <c r="O2378" i="33"/>
  <c r="P2378" i="33"/>
  <c r="O2379" i="33"/>
  <c r="P2379" i="33"/>
  <c r="O2380" i="33"/>
  <c r="P2380" i="33"/>
  <c r="O2381" i="33"/>
  <c r="P2381" i="33"/>
  <c r="O2382" i="33"/>
  <c r="P2382" i="33"/>
  <c r="O2383" i="33"/>
  <c r="P2383" i="33"/>
  <c r="O2384" i="33"/>
  <c r="P2384" i="33"/>
  <c r="O2385" i="33"/>
  <c r="P2385" i="33"/>
  <c r="O2386" i="33"/>
  <c r="P2386" i="33"/>
  <c r="O2387" i="33"/>
  <c r="P2387" i="33"/>
  <c r="O2388" i="33"/>
  <c r="P2388" i="33"/>
  <c r="O2389" i="33"/>
  <c r="P2389" i="33"/>
  <c r="O2390" i="33"/>
  <c r="P2390" i="33"/>
  <c r="O2391" i="33"/>
  <c r="P2391" i="33"/>
  <c r="O2392" i="33"/>
  <c r="P2392" i="33"/>
  <c r="O2393" i="33"/>
  <c r="P2393" i="33"/>
  <c r="O2394" i="33"/>
  <c r="P2394" i="33"/>
  <c r="O2395" i="33"/>
  <c r="P2395" i="33"/>
  <c r="O2396" i="33"/>
  <c r="P2396" i="33"/>
  <c r="O2397" i="33"/>
  <c r="P2397" i="33"/>
  <c r="O2398" i="33"/>
  <c r="P2398" i="33"/>
  <c r="O2399" i="33"/>
  <c r="P2399" i="33"/>
  <c r="O2400" i="33"/>
  <c r="P2400" i="33"/>
  <c r="O2401" i="33"/>
  <c r="P2401" i="33"/>
  <c r="O2402" i="33"/>
  <c r="P2402" i="33"/>
  <c r="O2403" i="33"/>
  <c r="P2403" i="33"/>
  <c r="O2404" i="33"/>
  <c r="P2404" i="33"/>
  <c r="O2405" i="33"/>
  <c r="P2405" i="33"/>
  <c r="O2406" i="33"/>
  <c r="P2406" i="33"/>
  <c r="O2407" i="33"/>
  <c r="P2407" i="33"/>
  <c r="O2408" i="33"/>
  <c r="P2408" i="33"/>
  <c r="O2409" i="33"/>
  <c r="P2409" i="33"/>
  <c r="O2410" i="33"/>
  <c r="P2410" i="33"/>
  <c r="O2411" i="33"/>
  <c r="P2411" i="33"/>
  <c r="O2412" i="33"/>
  <c r="P2412" i="33"/>
  <c r="O2413" i="33"/>
  <c r="P2413" i="33"/>
  <c r="O2414" i="33"/>
  <c r="P2414" i="33"/>
  <c r="O2415" i="33"/>
  <c r="P2415" i="33"/>
  <c r="O2416" i="33"/>
  <c r="P2416" i="33"/>
  <c r="O2417" i="33"/>
  <c r="P2417" i="33"/>
  <c r="O2418" i="33"/>
  <c r="P2418" i="33"/>
  <c r="O2419" i="33"/>
  <c r="P2419" i="33"/>
  <c r="O2420" i="33"/>
  <c r="P2420" i="33"/>
  <c r="O2421" i="33"/>
  <c r="P2421" i="33"/>
  <c r="O2422" i="33"/>
  <c r="P2422" i="33"/>
  <c r="O2423" i="33"/>
  <c r="P2423" i="33"/>
  <c r="O2424" i="33"/>
  <c r="P2424" i="33"/>
  <c r="O2425" i="33"/>
  <c r="P2425" i="33"/>
  <c r="O2426" i="33"/>
  <c r="P2426" i="33"/>
  <c r="O2427" i="33"/>
  <c r="P2427" i="33"/>
  <c r="O2428" i="33"/>
  <c r="P2428" i="33"/>
  <c r="O2429" i="33"/>
  <c r="P2429" i="33"/>
  <c r="O2430" i="33"/>
  <c r="P2430" i="33"/>
  <c r="O2431" i="33"/>
  <c r="P2431" i="33"/>
  <c r="O2432" i="33"/>
  <c r="P2432" i="33"/>
  <c r="O2433" i="33"/>
  <c r="P2433" i="33"/>
  <c r="O2434" i="33"/>
  <c r="P2434" i="33"/>
  <c r="O2435" i="33"/>
  <c r="P2435" i="33"/>
  <c r="O2436" i="33"/>
  <c r="P2436" i="33"/>
  <c r="O2437" i="33"/>
  <c r="P2437" i="33"/>
  <c r="O2438" i="33"/>
  <c r="P2438" i="33"/>
  <c r="O2439" i="33"/>
  <c r="P2439" i="33"/>
  <c r="O2440" i="33"/>
  <c r="P2440" i="33"/>
  <c r="O2441" i="33"/>
  <c r="P2441" i="33"/>
  <c r="O2442" i="33"/>
  <c r="P2442" i="33"/>
  <c r="O2443" i="33"/>
  <c r="P2443" i="33"/>
  <c r="O2444" i="33"/>
  <c r="P2444" i="33"/>
  <c r="O2445" i="33"/>
  <c r="P2445" i="33"/>
  <c r="O2446" i="33"/>
  <c r="P2446" i="33"/>
  <c r="O2447" i="33"/>
  <c r="P2447" i="33"/>
  <c r="O2448" i="33"/>
  <c r="P2448" i="33"/>
  <c r="O2449" i="33"/>
  <c r="P2449" i="33"/>
  <c r="O2450" i="33"/>
  <c r="P2450" i="33"/>
  <c r="O2451" i="33"/>
  <c r="P2451" i="33"/>
  <c r="O2452" i="33"/>
  <c r="P2452" i="33"/>
  <c r="O2453" i="33"/>
  <c r="P2453" i="33"/>
  <c r="O2454" i="33"/>
  <c r="P2454" i="33"/>
  <c r="O2455" i="33"/>
  <c r="P2455" i="33"/>
  <c r="O2456" i="33"/>
  <c r="P2456" i="33"/>
  <c r="O2457" i="33"/>
  <c r="P2457" i="33"/>
  <c r="O2458" i="33"/>
  <c r="P2458" i="33"/>
  <c r="O2459" i="33"/>
  <c r="P2459" i="33"/>
  <c r="O2460" i="33"/>
  <c r="P2460" i="33"/>
  <c r="O2461" i="33"/>
  <c r="P2461" i="33"/>
  <c r="O2462" i="33"/>
  <c r="P2462" i="33"/>
  <c r="O2463" i="33"/>
  <c r="P2463" i="33"/>
  <c r="O2464" i="33"/>
  <c r="P2464" i="33"/>
  <c r="O2465" i="33"/>
  <c r="P2465" i="33"/>
  <c r="O2466" i="33"/>
  <c r="P2466" i="33"/>
  <c r="O2467" i="33"/>
  <c r="P2467" i="33"/>
  <c r="O2468" i="33"/>
  <c r="P2468" i="33"/>
  <c r="O2469" i="33"/>
  <c r="P2469" i="33"/>
  <c r="O2470" i="33"/>
  <c r="P2470" i="33"/>
  <c r="O2471" i="33"/>
  <c r="P2471" i="33"/>
  <c r="O2472" i="33"/>
  <c r="P2472" i="33"/>
  <c r="O2473" i="33"/>
  <c r="P2473" i="33"/>
  <c r="O2474" i="33"/>
  <c r="P2474" i="33"/>
  <c r="O2475" i="33"/>
  <c r="P2475" i="33"/>
  <c r="O2476" i="33"/>
  <c r="P2476" i="33"/>
  <c r="O2477" i="33"/>
  <c r="P2477" i="33"/>
  <c r="O2478" i="33"/>
  <c r="P2478" i="33"/>
  <c r="O2479" i="33"/>
  <c r="P2479" i="33"/>
  <c r="O2480" i="33"/>
  <c r="P2480" i="33"/>
  <c r="O2481" i="33"/>
  <c r="P2481" i="33"/>
  <c r="O2482" i="33"/>
  <c r="P2482" i="33"/>
  <c r="O2483" i="33"/>
  <c r="P2483" i="33"/>
  <c r="O2484" i="33"/>
  <c r="P2484" i="33"/>
  <c r="O2485" i="33"/>
  <c r="P2485" i="33"/>
  <c r="O2486" i="33"/>
  <c r="P2486" i="33"/>
  <c r="O2487" i="33"/>
  <c r="P2487" i="33"/>
  <c r="O2488" i="33"/>
  <c r="P2488" i="33"/>
  <c r="O2489" i="33"/>
  <c r="P2489" i="33"/>
  <c r="O2490" i="33"/>
  <c r="P2490" i="33"/>
  <c r="O2491" i="33"/>
  <c r="P2491" i="33"/>
  <c r="O2492" i="33"/>
  <c r="P2492" i="33"/>
  <c r="O2493" i="33"/>
  <c r="P2493" i="33"/>
  <c r="O2494" i="33"/>
  <c r="P2494" i="33"/>
  <c r="O2495" i="33"/>
  <c r="P2495" i="33"/>
  <c r="O2496" i="33"/>
  <c r="P2496" i="33"/>
  <c r="O2497" i="33"/>
  <c r="P2497" i="33"/>
  <c r="O2498" i="33"/>
  <c r="P2498" i="33"/>
  <c r="O2499" i="33"/>
  <c r="P2499" i="33"/>
  <c r="O2500" i="33"/>
  <c r="P2500" i="33"/>
  <c r="O2501" i="33"/>
  <c r="P2501" i="33"/>
  <c r="O2502" i="33"/>
  <c r="P2502" i="33"/>
  <c r="O2503" i="33"/>
  <c r="P2503" i="33"/>
  <c r="O2504" i="33"/>
  <c r="P2504" i="33"/>
  <c r="O2505" i="33"/>
  <c r="P2505" i="33"/>
  <c r="O2506" i="33"/>
  <c r="P2506" i="33"/>
  <c r="O2507" i="33"/>
  <c r="P2507" i="33"/>
  <c r="O2508" i="33"/>
  <c r="P2508" i="33"/>
  <c r="O2509" i="33"/>
  <c r="P2509" i="33"/>
  <c r="O2510" i="33"/>
  <c r="P2510" i="33"/>
  <c r="O2511" i="33"/>
  <c r="P2511" i="33"/>
  <c r="O2512" i="33"/>
  <c r="P2512" i="33"/>
  <c r="O2513" i="33"/>
  <c r="P2513" i="33"/>
  <c r="O2514" i="33"/>
  <c r="P2514" i="33"/>
  <c r="O2515" i="33"/>
  <c r="P2515" i="33"/>
  <c r="O2516" i="33"/>
  <c r="P2516" i="33"/>
  <c r="O2517" i="33"/>
  <c r="P2517" i="33"/>
  <c r="O2518" i="33"/>
  <c r="P2518" i="33"/>
  <c r="O2519" i="33"/>
  <c r="P2519" i="33"/>
  <c r="O2520" i="33"/>
  <c r="P2520" i="33"/>
  <c r="O2521" i="33"/>
  <c r="P2521" i="33"/>
  <c r="O2522" i="33"/>
  <c r="P2522" i="33"/>
  <c r="O2523" i="33"/>
  <c r="P2523" i="33"/>
  <c r="O2524" i="33"/>
  <c r="P2524" i="33"/>
  <c r="O2525" i="33"/>
  <c r="P2525" i="33"/>
  <c r="O2526" i="33"/>
  <c r="P2526" i="33"/>
  <c r="O2527" i="33"/>
  <c r="P2527" i="33"/>
  <c r="O2528" i="33"/>
  <c r="P2528" i="33"/>
  <c r="O2529" i="33"/>
  <c r="P2529" i="33"/>
  <c r="O2530" i="33"/>
  <c r="P2530" i="33"/>
  <c r="O2531" i="33"/>
  <c r="P2531" i="33"/>
  <c r="O2532" i="33"/>
  <c r="P2532" i="33"/>
  <c r="O2533" i="33"/>
  <c r="P2533" i="33"/>
  <c r="O2534" i="33"/>
  <c r="P2534" i="33"/>
  <c r="O2535" i="33"/>
  <c r="P2535" i="33"/>
  <c r="O2536" i="33"/>
  <c r="P2536" i="33"/>
  <c r="O2537" i="33"/>
  <c r="P2537" i="33"/>
  <c r="O2538" i="33"/>
  <c r="P2538" i="33"/>
  <c r="O2539" i="33"/>
  <c r="P2539" i="33"/>
  <c r="O2540" i="33"/>
  <c r="P2540" i="33"/>
  <c r="O2541" i="33"/>
  <c r="P2541" i="33"/>
  <c r="O2542" i="33"/>
  <c r="P2542" i="33"/>
  <c r="O2543" i="33"/>
  <c r="P2543" i="33"/>
  <c r="O2544" i="33"/>
  <c r="P2544" i="33"/>
  <c r="O2545" i="33"/>
  <c r="P2545" i="33"/>
  <c r="O2546" i="33"/>
  <c r="P2546" i="33"/>
  <c r="O2547" i="33"/>
  <c r="P2547" i="33"/>
  <c r="O2548" i="33"/>
  <c r="P2548" i="33"/>
  <c r="O2549" i="33"/>
  <c r="P2549" i="33"/>
  <c r="O2550" i="33"/>
  <c r="P2550" i="33"/>
  <c r="O2551" i="33"/>
  <c r="P2551" i="33"/>
  <c r="O2552" i="33"/>
  <c r="P2552" i="33"/>
  <c r="O2553" i="33"/>
  <c r="P2553" i="33"/>
  <c r="O2554" i="33"/>
  <c r="P2554" i="33"/>
  <c r="O2555" i="33"/>
  <c r="P2555" i="33"/>
  <c r="O2556" i="33"/>
  <c r="P2556" i="33"/>
  <c r="O2557" i="33"/>
  <c r="P2557" i="33"/>
  <c r="O2558" i="33"/>
  <c r="P2558" i="33"/>
  <c r="O2559" i="33"/>
  <c r="P2559" i="33"/>
  <c r="O2560" i="33"/>
  <c r="P2560" i="33"/>
  <c r="O2561" i="33"/>
  <c r="P2561" i="33"/>
  <c r="O2562" i="33"/>
  <c r="P2562" i="33"/>
  <c r="O2563" i="33"/>
  <c r="P2563" i="33"/>
  <c r="O2564" i="33"/>
  <c r="P2564" i="33"/>
  <c r="O2565" i="33"/>
  <c r="P2565" i="33"/>
  <c r="O2566" i="33"/>
  <c r="P2566" i="33"/>
  <c r="O2567" i="33"/>
  <c r="P2567" i="33"/>
  <c r="O2568" i="33"/>
  <c r="P2568" i="33"/>
  <c r="O2569" i="33"/>
  <c r="P2569" i="33"/>
  <c r="O2570" i="33"/>
  <c r="P2570" i="33"/>
  <c r="O2571" i="33"/>
  <c r="P2571" i="33"/>
  <c r="O2572" i="33"/>
  <c r="P2572" i="33"/>
  <c r="O2573" i="33"/>
  <c r="P2573" i="33"/>
  <c r="O2574" i="33"/>
  <c r="P2574" i="33"/>
  <c r="O2575" i="33"/>
  <c r="P2575" i="33"/>
  <c r="O2576" i="33"/>
  <c r="P2576" i="33"/>
  <c r="O2577" i="33"/>
  <c r="P2577" i="33"/>
  <c r="O2578" i="33"/>
  <c r="P2578" i="33"/>
  <c r="O2579" i="33"/>
  <c r="P2579" i="33"/>
  <c r="O2580" i="33"/>
  <c r="P2580" i="33"/>
  <c r="O2581" i="33"/>
  <c r="P2581" i="33"/>
  <c r="O2582" i="33"/>
  <c r="P2582" i="33"/>
  <c r="O2583" i="33"/>
  <c r="P2583" i="33"/>
  <c r="O2584" i="33"/>
  <c r="P2584" i="33"/>
  <c r="O2585" i="33"/>
  <c r="P2585" i="33"/>
  <c r="O2586" i="33"/>
  <c r="P2586" i="33"/>
  <c r="O2587" i="33"/>
  <c r="P2587" i="33"/>
  <c r="O2588" i="33"/>
  <c r="P2588" i="33"/>
  <c r="O2589" i="33"/>
  <c r="P2589" i="33"/>
  <c r="O2590" i="33"/>
  <c r="P2590" i="33"/>
  <c r="O2591" i="33"/>
  <c r="P2591" i="33"/>
  <c r="O2592" i="33"/>
  <c r="P2592" i="33"/>
  <c r="O2593" i="33"/>
  <c r="P2593" i="33"/>
  <c r="O2594" i="33"/>
  <c r="P2594" i="33"/>
  <c r="O2595" i="33"/>
  <c r="P2595" i="33"/>
  <c r="O2596" i="33"/>
  <c r="P2596" i="33"/>
  <c r="O2597" i="33"/>
  <c r="P2597" i="33"/>
  <c r="O2598" i="33"/>
  <c r="P2598" i="33"/>
  <c r="O2599" i="33"/>
  <c r="P2599" i="33"/>
  <c r="O2600" i="33"/>
  <c r="P2600" i="33"/>
  <c r="O2601" i="33"/>
  <c r="P2601" i="33"/>
  <c r="O2602" i="33"/>
  <c r="P2602" i="33"/>
  <c r="O2603" i="33"/>
  <c r="P2603" i="33"/>
  <c r="O2604" i="33"/>
  <c r="P2604" i="33"/>
  <c r="O2605" i="33"/>
  <c r="P2605" i="33"/>
  <c r="O2606" i="33"/>
  <c r="P2606" i="33"/>
  <c r="O2607" i="33"/>
  <c r="P2607" i="33"/>
  <c r="O2608" i="33"/>
  <c r="P2608" i="33"/>
  <c r="O2609" i="33"/>
  <c r="P2609" i="33"/>
  <c r="O2610" i="33"/>
  <c r="P2610" i="33"/>
  <c r="O2611" i="33"/>
  <c r="P2611" i="33"/>
  <c r="O2612" i="33"/>
  <c r="P2612" i="33"/>
  <c r="O2613" i="33"/>
  <c r="P2613" i="33"/>
  <c r="O2614" i="33"/>
  <c r="P2614" i="33"/>
  <c r="O2615" i="33"/>
  <c r="P2615" i="33"/>
  <c r="O2616" i="33"/>
  <c r="P2616" i="33"/>
  <c r="O2617" i="33"/>
  <c r="P2617" i="33"/>
  <c r="O2618" i="33"/>
  <c r="P2618" i="33"/>
  <c r="O2619" i="33"/>
  <c r="P2619" i="33"/>
  <c r="O2620" i="33"/>
  <c r="P2620" i="33"/>
  <c r="O2621" i="33"/>
  <c r="P2621" i="33"/>
  <c r="O2622" i="33"/>
  <c r="P2622" i="33"/>
  <c r="O2623" i="33"/>
  <c r="P2623" i="33"/>
  <c r="O2624" i="33"/>
  <c r="P2624" i="33"/>
  <c r="O2625" i="33"/>
  <c r="P2625" i="33"/>
  <c r="O2626" i="33"/>
  <c r="P2626" i="33"/>
  <c r="O2627" i="33"/>
  <c r="P2627" i="33"/>
  <c r="O2628" i="33"/>
  <c r="P2628" i="33"/>
  <c r="O2629" i="33"/>
  <c r="P2629" i="33"/>
  <c r="O2630" i="33"/>
  <c r="P2630" i="33"/>
  <c r="O2631" i="33"/>
  <c r="P2631" i="33"/>
  <c r="O2632" i="33"/>
  <c r="P2632" i="33"/>
  <c r="O2633" i="33"/>
  <c r="P2633" i="33"/>
  <c r="O2634" i="33"/>
  <c r="P2634" i="33"/>
  <c r="O2635" i="33"/>
  <c r="P2635" i="33"/>
  <c r="O2636" i="33"/>
  <c r="P2636" i="33"/>
  <c r="O2637" i="33"/>
  <c r="P2637" i="33"/>
  <c r="O2638" i="33"/>
  <c r="P2638" i="33"/>
  <c r="O2639" i="33"/>
  <c r="P2639" i="33"/>
  <c r="O2640" i="33"/>
  <c r="P2640" i="33"/>
  <c r="O2641" i="33"/>
  <c r="P2641" i="33"/>
  <c r="O2642" i="33"/>
  <c r="P2642" i="33"/>
  <c r="O2643" i="33"/>
  <c r="P2643" i="33"/>
  <c r="O2644" i="33"/>
  <c r="P2644" i="33"/>
  <c r="O2645" i="33"/>
  <c r="P2645" i="33"/>
  <c r="O2646" i="33"/>
  <c r="P2646" i="33"/>
  <c r="O2647" i="33"/>
  <c r="P2647" i="33"/>
  <c r="O2648" i="33"/>
  <c r="P2648" i="33"/>
  <c r="O2649" i="33"/>
  <c r="P2649" i="33"/>
  <c r="O2650" i="33"/>
  <c r="P2650" i="33"/>
  <c r="O2651" i="33"/>
  <c r="P2651" i="33"/>
  <c r="O2652" i="33"/>
  <c r="P2652" i="33"/>
  <c r="O2653" i="33"/>
  <c r="P2653" i="33"/>
  <c r="O2654" i="33"/>
  <c r="P2654" i="33"/>
  <c r="O2655" i="33"/>
  <c r="P2655" i="33"/>
  <c r="O2656" i="33"/>
  <c r="P2656" i="33"/>
  <c r="O2657" i="33"/>
  <c r="P2657" i="33"/>
  <c r="O2658" i="33"/>
  <c r="P2658" i="33"/>
  <c r="O2659" i="33"/>
  <c r="P2659" i="33"/>
  <c r="O2660" i="33"/>
  <c r="P2660" i="33"/>
  <c r="O2661" i="33"/>
  <c r="P2661" i="33"/>
  <c r="O2662" i="33"/>
  <c r="P2662" i="33"/>
  <c r="O2663" i="33"/>
  <c r="P2663" i="33"/>
  <c r="O2664" i="33"/>
  <c r="P2664" i="33"/>
  <c r="O2665" i="33"/>
  <c r="P2665" i="33"/>
  <c r="O2666" i="33"/>
  <c r="P2666" i="33"/>
  <c r="O2667" i="33"/>
  <c r="P2667" i="33"/>
  <c r="O2668" i="33"/>
  <c r="P2668" i="33"/>
  <c r="O2669" i="33"/>
  <c r="P2669" i="33"/>
  <c r="O2670" i="33"/>
  <c r="P2670" i="33"/>
  <c r="O2671" i="33"/>
  <c r="P2671" i="33"/>
  <c r="O2672" i="33"/>
  <c r="P2672" i="33"/>
  <c r="O2673" i="33"/>
  <c r="P2673" i="33"/>
  <c r="O2674" i="33"/>
  <c r="P2674" i="33"/>
  <c r="O2675" i="33"/>
  <c r="P2675" i="33"/>
  <c r="O2676" i="33"/>
  <c r="P2676" i="33"/>
  <c r="O2677" i="33"/>
  <c r="P2677" i="33"/>
  <c r="O2678" i="33"/>
  <c r="P2678" i="33"/>
  <c r="O2679" i="33"/>
  <c r="P2679" i="33"/>
  <c r="O2680" i="33"/>
  <c r="P2680" i="33"/>
  <c r="O2681" i="33"/>
  <c r="P2681" i="33"/>
  <c r="O2682" i="33"/>
  <c r="P2682" i="33"/>
  <c r="O2683" i="33"/>
  <c r="P2683" i="33"/>
  <c r="O2684" i="33"/>
  <c r="P2684" i="33"/>
  <c r="O2685" i="33"/>
  <c r="P2685" i="33"/>
  <c r="O2686" i="33"/>
  <c r="P2686" i="33"/>
  <c r="O2687" i="33"/>
  <c r="P2687" i="33"/>
  <c r="O2688" i="33"/>
  <c r="P2688" i="33"/>
  <c r="O2689" i="33"/>
  <c r="P2689" i="33"/>
  <c r="O2690" i="33"/>
  <c r="P2690" i="33"/>
  <c r="O2691" i="33"/>
  <c r="P2691" i="33"/>
  <c r="O2692" i="33"/>
  <c r="P2692" i="33"/>
  <c r="O2693" i="33"/>
  <c r="P2693" i="33"/>
  <c r="O2694" i="33"/>
  <c r="P2694" i="33"/>
  <c r="O2695" i="33"/>
  <c r="P2695" i="33"/>
  <c r="O2696" i="33"/>
  <c r="P2696" i="33"/>
  <c r="O2697" i="33"/>
  <c r="P2697" i="33"/>
  <c r="O2698" i="33"/>
  <c r="P2698" i="33"/>
  <c r="O2699" i="33"/>
  <c r="P2699" i="33"/>
  <c r="O2700" i="33"/>
  <c r="P2700" i="33"/>
  <c r="O2701" i="33"/>
  <c r="P2701" i="33"/>
  <c r="O2702" i="33"/>
  <c r="P2702" i="33"/>
  <c r="O2703" i="33"/>
  <c r="P2703" i="33"/>
  <c r="O2704" i="33"/>
  <c r="P2704" i="33"/>
  <c r="O2705" i="33"/>
  <c r="P2705" i="33"/>
  <c r="O2706" i="33"/>
  <c r="P2706" i="33"/>
  <c r="O2707" i="33"/>
  <c r="P2707" i="33"/>
  <c r="O2708" i="33"/>
  <c r="P2708" i="33"/>
  <c r="O2709" i="33"/>
  <c r="P2709" i="33"/>
  <c r="O2710" i="33"/>
  <c r="P2710" i="33"/>
  <c r="O2711" i="33"/>
  <c r="P2711" i="33"/>
  <c r="O2712" i="33"/>
  <c r="P2712" i="33"/>
  <c r="O2713" i="33"/>
  <c r="P2713" i="33"/>
  <c r="O2714" i="33"/>
  <c r="P2714" i="33"/>
  <c r="O2715" i="33"/>
  <c r="P2715" i="33"/>
  <c r="O2716" i="33"/>
  <c r="P2716" i="33"/>
  <c r="O2717" i="33"/>
  <c r="P2717" i="33"/>
  <c r="O2718" i="33"/>
  <c r="P2718" i="33"/>
  <c r="O2719" i="33"/>
  <c r="P2719" i="33"/>
  <c r="O2720" i="33"/>
  <c r="P2720" i="33"/>
  <c r="O2721" i="33"/>
  <c r="P2721" i="33"/>
  <c r="O2722" i="33"/>
  <c r="P2722" i="33"/>
  <c r="O2723" i="33"/>
  <c r="P2723" i="33"/>
  <c r="O2724" i="33"/>
  <c r="P2724" i="33"/>
  <c r="O2725" i="33"/>
  <c r="P2725" i="33"/>
  <c r="O2726" i="33"/>
  <c r="P2726" i="33"/>
  <c r="O2727" i="33"/>
  <c r="P2727" i="33"/>
  <c r="O2728" i="33"/>
  <c r="P2728" i="33"/>
  <c r="O2729" i="33"/>
  <c r="P2729" i="33"/>
  <c r="O2730" i="33"/>
  <c r="P2730" i="33"/>
  <c r="O2731" i="33"/>
  <c r="P2731" i="33"/>
  <c r="O2732" i="33"/>
  <c r="P2732" i="33"/>
  <c r="O2733" i="33"/>
  <c r="P2733" i="33"/>
  <c r="O2734" i="33"/>
  <c r="P2734" i="33"/>
  <c r="O2735" i="33"/>
  <c r="P2735" i="33"/>
  <c r="O2736" i="33"/>
  <c r="P2736" i="33"/>
  <c r="O2737" i="33"/>
  <c r="P2737" i="33"/>
  <c r="O2738" i="33"/>
  <c r="P2738" i="33"/>
  <c r="O2739" i="33"/>
  <c r="P2739" i="33"/>
  <c r="O2740" i="33"/>
  <c r="P2740" i="33"/>
  <c r="O2741" i="33"/>
  <c r="P2741" i="33"/>
  <c r="O2742" i="33"/>
  <c r="P2742" i="33"/>
  <c r="O2743" i="33"/>
  <c r="P2743" i="33"/>
  <c r="O2744" i="33"/>
  <c r="P2744" i="33"/>
  <c r="O2745" i="33"/>
  <c r="P2745" i="33"/>
  <c r="O2746" i="33"/>
  <c r="P2746" i="33"/>
  <c r="O2747" i="33"/>
  <c r="P2747" i="33"/>
  <c r="O2748" i="33"/>
  <c r="P2748" i="33"/>
  <c r="O2749" i="33"/>
  <c r="P2749" i="33"/>
  <c r="O2750" i="33"/>
  <c r="P2750" i="33"/>
  <c r="O2751" i="33"/>
  <c r="P2751" i="33"/>
  <c r="O2752" i="33"/>
  <c r="P2752" i="33"/>
  <c r="O2753" i="33"/>
  <c r="P2753" i="33"/>
  <c r="O2754" i="33"/>
  <c r="P2754" i="33"/>
  <c r="O2755" i="33"/>
  <c r="P2755" i="33"/>
  <c r="O2756" i="33"/>
  <c r="P2756" i="33"/>
  <c r="O2757" i="33"/>
  <c r="P2757" i="33"/>
  <c r="O2758" i="33"/>
  <c r="P2758" i="33"/>
  <c r="O2759" i="33"/>
  <c r="P2759" i="33"/>
  <c r="O2760" i="33"/>
  <c r="P2760" i="33"/>
  <c r="O2761" i="33"/>
  <c r="P2761" i="33"/>
  <c r="O2762" i="33"/>
  <c r="P2762" i="33"/>
  <c r="O2763" i="33"/>
  <c r="P2763" i="33"/>
  <c r="O2764" i="33"/>
  <c r="P2764" i="33"/>
  <c r="O2765" i="33"/>
  <c r="P2765" i="33"/>
  <c r="O2766" i="33"/>
  <c r="P2766" i="33"/>
  <c r="O2767" i="33"/>
  <c r="P2767" i="33"/>
  <c r="O2768" i="33"/>
  <c r="P2768" i="33"/>
  <c r="O2769" i="33"/>
  <c r="P2769" i="33"/>
  <c r="O2770" i="33"/>
  <c r="P2770" i="33"/>
  <c r="O2771" i="33"/>
  <c r="P2771" i="33"/>
  <c r="O2772" i="33"/>
  <c r="P2772" i="33"/>
  <c r="O2773" i="33"/>
  <c r="P2773" i="33"/>
  <c r="O2774" i="33"/>
  <c r="P2774" i="33"/>
  <c r="O2775" i="33"/>
  <c r="P2775" i="33"/>
  <c r="O2776" i="33"/>
  <c r="P2776" i="33"/>
  <c r="O2777" i="33"/>
  <c r="P2777" i="33"/>
  <c r="O2778" i="33"/>
  <c r="P2778" i="33"/>
  <c r="O2779" i="33"/>
  <c r="P2779" i="33"/>
  <c r="O2780" i="33"/>
  <c r="P2780" i="33"/>
  <c r="O2781" i="33"/>
  <c r="P2781" i="33"/>
  <c r="O2782" i="33"/>
  <c r="P2782" i="33"/>
  <c r="O2783" i="33"/>
  <c r="P2783" i="33"/>
  <c r="O2784" i="33"/>
  <c r="P2784" i="33"/>
  <c r="O2785" i="33"/>
  <c r="P2785" i="33"/>
  <c r="O2786" i="33"/>
  <c r="P2786" i="33"/>
  <c r="O2787" i="33"/>
  <c r="P2787" i="33"/>
  <c r="O2788" i="33"/>
  <c r="P2788" i="33"/>
  <c r="O2789" i="33"/>
  <c r="P2789" i="33"/>
  <c r="O2790" i="33"/>
  <c r="P2790" i="33"/>
  <c r="O2791" i="33"/>
  <c r="P2791" i="33"/>
  <c r="O2792" i="33"/>
  <c r="P2792" i="33"/>
  <c r="O2793" i="33"/>
  <c r="P2793" i="33"/>
  <c r="O2794" i="33"/>
  <c r="P2794" i="33"/>
  <c r="O2795" i="33"/>
  <c r="P2795" i="33"/>
  <c r="O2796" i="33"/>
  <c r="P2796" i="33"/>
  <c r="O2797" i="33"/>
  <c r="P2797" i="33"/>
  <c r="O2798" i="33"/>
  <c r="P2798" i="33"/>
  <c r="O2799" i="33"/>
  <c r="P2799" i="33"/>
  <c r="O2800" i="33"/>
  <c r="P2800" i="33"/>
  <c r="O2801" i="33"/>
  <c r="P2801" i="33"/>
  <c r="O2802" i="33"/>
  <c r="P2802" i="33"/>
  <c r="O2803" i="33"/>
  <c r="P2803" i="33"/>
  <c r="O2804" i="33"/>
  <c r="P2804" i="33"/>
  <c r="O2805" i="33"/>
  <c r="P2805" i="33"/>
  <c r="O2806" i="33"/>
  <c r="P2806" i="33"/>
  <c r="O2807" i="33"/>
  <c r="P2807" i="33"/>
  <c r="O2808" i="33"/>
  <c r="P2808" i="33"/>
  <c r="O2809" i="33"/>
  <c r="P2809" i="33"/>
  <c r="O2810" i="33"/>
  <c r="P2810" i="33"/>
  <c r="O2811" i="33"/>
  <c r="P2811" i="33"/>
  <c r="O2812" i="33"/>
  <c r="P2812" i="33"/>
  <c r="O2813" i="33"/>
  <c r="P2813" i="33"/>
  <c r="O2814" i="33"/>
  <c r="P2814" i="33"/>
  <c r="O2815" i="33"/>
  <c r="P2815" i="33"/>
  <c r="O2816" i="33"/>
  <c r="P2816" i="33"/>
  <c r="O2817" i="33"/>
  <c r="P2817" i="33"/>
  <c r="O2818" i="33"/>
  <c r="P2818" i="33"/>
  <c r="O2819" i="33"/>
  <c r="P2819" i="33"/>
  <c r="O2820" i="33"/>
  <c r="P2820" i="33"/>
  <c r="O2821" i="33"/>
  <c r="P2821" i="33"/>
  <c r="O2822" i="33"/>
  <c r="P2822" i="33"/>
  <c r="O2823" i="33"/>
  <c r="P2823" i="33"/>
  <c r="O2824" i="33"/>
  <c r="P2824" i="33"/>
  <c r="O2825" i="33"/>
  <c r="P2825" i="33"/>
  <c r="O2826" i="33"/>
  <c r="P2826" i="33"/>
  <c r="O2827" i="33"/>
  <c r="P2827" i="33"/>
  <c r="O2828" i="33"/>
  <c r="P2828" i="33"/>
  <c r="O2829" i="33"/>
  <c r="P2829" i="33"/>
  <c r="O2830" i="33"/>
  <c r="P2830" i="33"/>
  <c r="O2831" i="33"/>
  <c r="P2831" i="33"/>
  <c r="O2832" i="33"/>
  <c r="P2832" i="33"/>
  <c r="O2833" i="33"/>
  <c r="P2833" i="33"/>
  <c r="O2834" i="33"/>
  <c r="P2834" i="33"/>
  <c r="O2835" i="33"/>
  <c r="P2835" i="33"/>
  <c r="O2836" i="33"/>
  <c r="P2836" i="33"/>
  <c r="O2837" i="33"/>
  <c r="P2837" i="33"/>
  <c r="O2838" i="33"/>
  <c r="P2838" i="33"/>
  <c r="O2839" i="33"/>
  <c r="P2839" i="33"/>
  <c r="O2840" i="33"/>
  <c r="P2840" i="33"/>
  <c r="O2841" i="33"/>
  <c r="P2841" i="33"/>
  <c r="O2842" i="33"/>
  <c r="P2842" i="33"/>
  <c r="O2843" i="33"/>
  <c r="P2843" i="33"/>
  <c r="O2844" i="33"/>
  <c r="P2844" i="33"/>
  <c r="O2845" i="33"/>
  <c r="P2845" i="33"/>
  <c r="O2846" i="33"/>
  <c r="P2846" i="33"/>
  <c r="O2847" i="33"/>
  <c r="P2847" i="33"/>
  <c r="O2848" i="33"/>
  <c r="P2848" i="33"/>
  <c r="O2849" i="33"/>
  <c r="P2849" i="33"/>
  <c r="O2850" i="33"/>
  <c r="P2850" i="33"/>
  <c r="O2851" i="33"/>
  <c r="P2851" i="33"/>
  <c r="O2852" i="33"/>
  <c r="P2852" i="33"/>
  <c r="O2853" i="33"/>
  <c r="P2853" i="33"/>
  <c r="O2854" i="33"/>
  <c r="P2854" i="33"/>
  <c r="O2855" i="33"/>
  <c r="P2855" i="33"/>
  <c r="O2856" i="33"/>
  <c r="P2856" i="33"/>
  <c r="O2857" i="33"/>
  <c r="P2857" i="33"/>
  <c r="O2858" i="33"/>
  <c r="P2858" i="33"/>
  <c r="O2859" i="33"/>
  <c r="P2859" i="33"/>
  <c r="O2860" i="33"/>
  <c r="P2860" i="33"/>
  <c r="O2861" i="33"/>
  <c r="P2861" i="33"/>
  <c r="O2862" i="33"/>
  <c r="P2862" i="33"/>
  <c r="O2863" i="33"/>
  <c r="P2863" i="33"/>
  <c r="O2864" i="33"/>
  <c r="P2864" i="33"/>
  <c r="O2865" i="33"/>
  <c r="P2865" i="33"/>
  <c r="O2866" i="33"/>
  <c r="P2866" i="33"/>
  <c r="O2867" i="33"/>
  <c r="P2867" i="33"/>
  <c r="O2868" i="33"/>
  <c r="P2868" i="33"/>
  <c r="O2869" i="33"/>
  <c r="P2869" i="33"/>
  <c r="O2870" i="33"/>
  <c r="P2870" i="33"/>
  <c r="O2871" i="33"/>
  <c r="P2871" i="33"/>
  <c r="O2872" i="33"/>
  <c r="P2872" i="33"/>
  <c r="O2873" i="33"/>
  <c r="P2873" i="33"/>
  <c r="O2874" i="33"/>
  <c r="P2874" i="33"/>
  <c r="O2875" i="33"/>
  <c r="P2875" i="33"/>
  <c r="O2876" i="33"/>
  <c r="P2876" i="33"/>
  <c r="O2877" i="33"/>
  <c r="P2877" i="33"/>
  <c r="O2878" i="33"/>
  <c r="P2878" i="33"/>
  <c r="O2879" i="33"/>
  <c r="P2879" i="33"/>
  <c r="O2880" i="33"/>
  <c r="P2880" i="33"/>
  <c r="O2881" i="33"/>
  <c r="P2881" i="33"/>
  <c r="O2882" i="33"/>
  <c r="P2882" i="33"/>
  <c r="O2883" i="33"/>
  <c r="P2883" i="33"/>
  <c r="O2884" i="33"/>
  <c r="P2884" i="33"/>
  <c r="O2885" i="33"/>
  <c r="P2885" i="33"/>
  <c r="O2886" i="33"/>
  <c r="P2886" i="33"/>
  <c r="O2887" i="33"/>
  <c r="P2887" i="33"/>
  <c r="O2888" i="33"/>
  <c r="P2888" i="33"/>
  <c r="O2889" i="33"/>
  <c r="P2889" i="33"/>
  <c r="O2890" i="33"/>
  <c r="P2890" i="33"/>
  <c r="O2891" i="33"/>
  <c r="P2891" i="33"/>
  <c r="O2892" i="33"/>
  <c r="P2892" i="33"/>
  <c r="O2893" i="33"/>
  <c r="P2893" i="33"/>
  <c r="O2894" i="33"/>
  <c r="P2894" i="33"/>
  <c r="O2895" i="33"/>
  <c r="P2895" i="33"/>
  <c r="O2896" i="33"/>
  <c r="P2896" i="33"/>
  <c r="O2897" i="33"/>
  <c r="P2897" i="33"/>
  <c r="O2898" i="33"/>
  <c r="P2898" i="33"/>
  <c r="O2899" i="33"/>
  <c r="P2899" i="33"/>
  <c r="O2900" i="33"/>
  <c r="P2900" i="33"/>
  <c r="O2901" i="33"/>
  <c r="P2901" i="33"/>
  <c r="O2902" i="33"/>
  <c r="P2902" i="33"/>
  <c r="O2903" i="33"/>
  <c r="P2903" i="33"/>
  <c r="O2904" i="33"/>
  <c r="P2904" i="33"/>
  <c r="O2905" i="33"/>
  <c r="P2905" i="33"/>
  <c r="O2906" i="33"/>
  <c r="P2906" i="33"/>
  <c r="O2907" i="33"/>
  <c r="P2907" i="33"/>
  <c r="O2908" i="33"/>
  <c r="P2908" i="33"/>
  <c r="O2909" i="33"/>
  <c r="P2909" i="33"/>
  <c r="O2910" i="33"/>
  <c r="P2910" i="33"/>
  <c r="O2911" i="33"/>
  <c r="P2911" i="33"/>
  <c r="O2912" i="33"/>
  <c r="P2912" i="33"/>
  <c r="O2913" i="33"/>
  <c r="P2913" i="33"/>
  <c r="O2914" i="33"/>
  <c r="P2914" i="33"/>
  <c r="O2915" i="33"/>
  <c r="P2915" i="33"/>
  <c r="O2916" i="33"/>
  <c r="P2916" i="33"/>
  <c r="O2917" i="33"/>
  <c r="P2917" i="33"/>
  <c r="O2918" i="33"/>
  <c r="P2918" i="33"/>
  <c r="O2919" i="33"/>
  <c r="P2919" i="33"/>
  <c r="O2920" i="33"/>
  <c r="P2920" i="33"/>
  <c r="O2921" i="33"/>
  <c r="P2921" i="33"/>
  <c r="O2922" i="33"/>
  <c r="P2922" i="33"/>
  <c r="O2923" i="33"/>
  <c r="P2923" i="33"/>
  <c r="O2924" i="33"/>
  <c r="P2924" i="33"/>
  <c r="O2925" i="33"/>
  <c r="P2925" i="33"/>
  <c r="O2926" i="33"/>
  <c r="P2926" i="33"/>
  <c r="O2927" i="33"/>
  <c r="P2927" i="33"/>
  <c r="O2928" i="33"/>
  <c r="P2928" i="33"/>
  <c r="O2929" i="33"/>
  <c r="P2929" i="33"/>
  <c r="O2930" i="33"/>
  <c r="P2930" i="33"/>
  <c r="O2931" i="33"/>
  <c r="P2931" i="33"/>
  <c r="O2932" i="33"/>
  <c r="P2932" i="33"/>
  <c r="O2933" i="33"/>
  <c r="P2933" i="33"/>
  <c r="O2934" i="33"/>
  <c r="P2934" i="33"/>
  <c r="O2935" i="33"/>
  <c r="P2935" i="33"/>
  <c r="O2936" i="33"/>
  <c r="P2936" i="33"/>
  <c r="O2937" i="33"/>
  <c r="P2937" i="33"/>
  <c r="O2938" i="33"/>
  <c r="P2938" i="33"/>
  <c r="O2939" i="33"/>
  <c r="P2939" i="33"/>
  <c r="O2940" i="33"/>
  <c r="P2940" i="33"/>
  <c r="O2941" i="33"/>
  <c r="P2941" i="33"/>
  <c r="O2942" i="33"/>
  <c r="P2942" i="33"/>
  <c r="O2943" i="33"/>
  <c r="P2943" i="33"/>
  <c r="O2944" i="33"/>
  <c r="P2944" i="33"/>
  <c r="O2945" i="33"/>
  <c r="P2945" i="33"/>
  <c r="O2946" i="33"/>
  <c r="P2946" i="33"/>
  <c r="O2947" i="33"/>
  <c r="P2947" i="33"/>
  <c r="O2948" i="33"/>
  <c r="P2948" i="33"/>
  <c r="O2949" i="33"/>
  <c r="P2949" i="33"/>
  <c r="O2950" i="33"/>
  <c r="P2950" i="33"/>
  <c r="O2951" i="33"/>
  <c r="P2951" i="33"/>
  <c r="O2952" i="33"/>
  <c r="P2952" i="33"/>
  <c r="O2953" i="33"/>
  <c r="P2953" i="33"/>
  <c r="O2954" i="33"/>
  <c r="P2954" i="33"/>
  <c r="O2955" i="33"/>
  <c r="P2955" i="33"/>
  <c r="O2956" i="33"/>
  <c r="P2956" i="33"/>
  <c r="O2957" i="33"/>
  <c r="P2957" i="33"/>
  <c r="O2958" i="33"/>
  <c r="P2958" i="33"/>
  <c r="O2959" i="33"/>
  <c r="P2959" i="33"/>
  <c r="O2960" i="33"/>
  <c r="P2960" i="33"/>
  <c r="O2961" i="33"/>
  <c r="P2961" i="33"/>
  <c r="O2962" i="33"/>
  <c r="P2962" i="33"/>
  <c r="O2963" i="33"/>
  <c r="P2963" i="33"/>
  <c r="O2964" i="33"/>
  <c r="P2964" i="33"/>
  <c r="O2965" i="33"/>
  <c r="P2965" i="33"/>
  <c r="O2966" i="33"/>
  <c r="P2966" i="33"/>
  <c r="O2967" i="33"/>
  <c r="P2967" i="33"/>
  <c r="O2968" i="33"/>
  <c r="P2968" i="33"/>
  <c r="O2969" i="33"/>
  <c r="P2969" i="33"/>
  <c r="O2970" i="33"/>
  <c r="P2970" i="33"/>
  <c r="O2971" i="33"/>
  <c r="P2971" i="33"/>
  <c r="O2972" i="33"/>
  <c r="P2972" i="33"/>
  <c r="O2973" i="33"/>
  <c r="P2973" i="33"/>
  <c r="O2974" i="33"/>
  <c r="P2974" i="33"/>
  <c r="O2975" i="33"/>
  <c r="P2975" i="33"/>
  <c r="O2976" i="33"/>
  <c r="P2976" i="33"/>
  <c r="O2977" i="33"/>
  <c r="P2977" i="33"/>
  <c r="O2978" i="33"/>
  <c r="P2978" i="33"/>
  <c r="O2979" i="33"/>
  <c r="P2979" i="33"/>
  <c r="O2980" i="33"/>
  <c r="P2980" i="33"/>
  <c r="O2981" i="33"/>
  <c r="P2981" i="33"/>
  <c r="O2982" i="33"/>
  <c r="P2982" i="33"/>
  <c r="O2983" i="33"/>
  <c r="P2983" i="33"/>
  <c r="O2984" i="33"/>
  <c r="P2984" i="33"/>
  <c r="O2985" i="33"/>
  <c r="P2985" i="33"/>
  <c r="O2986" i="33"/>
  <c r="P2986" i="33"/>
  <c r="O2987" i="33"/>
  <c r="P2987" i="33"/>
  <c r="O2988" i="33"/>
  <c r="P2988" i="33"/>
  <c r="O2989" i="33"/>
  <c r="P2989" i="33"/>
  <c r="O2990" i="33"/>
  <c r="P2990" i="33"/>
  <c r="O2991" i="33"/>
  <c r="P2991" i="33"/>
  <c r="O2992" i="33"/>
  <c r="P2992" i="33"/>
  <c r="O2993" i="33"/>
  <c r="P2993" i="33"/>
  <c r="O2994" i="33"/>
  <c r="P2994" i="33"/>
  <c r="O2995" i="33"/>
  <c r="P2995" i="33"/>
  <c r="O2996" i="33"/>
  <c r="P2996" i="33"/>
  <c r="O2997" i="33"/>
  <c r="P2997" i="33"/>
  <c r="O2998" i="33"/>
  <c r="P2998" i="33"/>
  <c r="O2999" i="33"/>
  <c r="P2999" i="33"/>
  <c r="O3000" i="33"/>
  <c r="P3000" i="33"/>
  <c r="O3001" i="33"/>
  <c r="P3001" i="33"/>
  <c r="O3002" i="33"/>
  <c r="P3002" i="33"/>
  <c r="O3003" i="33"/>
  <c r="P3003" i="33"/>
  <c r="O3004" i="33"/>
  <c r="P3004" i="33"/>
  <c r="O3005" i="33"/>
  <c r="P3005" i="33"/>
  <c r="O3006" i="33"/>
  <c r="P3006" i="33"/>
  <c r="O3007" i="33"/>
  <c r="P3007" i="33"/>
  <c r="O3008" i="33"/>
  <c r="P3008" i="33"/>
  <c r="O3009" i="33"/>
  <c r="P3009" i="33"/>
  <c r="O3010" i="33"/>
  <c r="P3010" i="33"/>
  <c r="O3011" i="33"/>
  <c r="P3011" i="33"/>
  <c r="O3012" i="33"/>
  <c r="P3012" i="33"/>
  <c r="O3013" i="33"/>
  <c r="P3013" i="33"/>
  <c r="O3014" i="33"/>
  <c r="P3014" i="33"/>
  <c r="O3015" i="33"/>
  <c r="P3015" i="33"/>
  <c r="O3016" i="33"/>
  <c r="P3016" i="33"/>
  <c r="O3017" i="33"/>
  <c r="P3017" i="33"/>
  <c r="O3018" i="33"/>
  <c r="P3018" i="33"/>
  <c r="O3019" i="33"/>
  <c r="P3019" i="33"/>
  <c r="O3020" i="33"/>
  <c r="P3020" i="33"/>
  <c r="O3021" i="33"/>
  <c r="P3021" i="33"/>
  <c r="O3022" i="33"/>
  <c r="P3022" i="33"/>
  <c r="O3023" i="33"/>
  <c r="P3023" i="33"/>
  <c r="O3024" i="33"/>
  <c r="P3024" i="33"/>
  <c r="O3025" i="33"/>
  <c r="P3025" i="33"/>
  <c r="O3026" i="33"/>
  <c r="P3026" i="33"/>
  <c r="O3027" i="33"/>
  <c r="P3027" i="33"/>
  <c r="O3028" i="33"/>
  <c r="P3028" i="33"/>
  <c r="O3029" i="33"/>
  <c r="P3029" i="33"/>
  <c r="O3030" i="33"/>
  <c r="P3030" i="33"/>
  <c r="O3031" i="33"/>
  <c r="P3031" i="33"/>
  <c r="O3032" i="33"/>
  <c r="P3032" i="33"/>
  <c r="O3033" i="33"/>
  <c r="P3033" i="33"/>
  <c r="O3034" i="33"/>
  <c r="P3034" i="33"/>
  <c r="O3035" i="33"/>
  <c r="P3035" i="33"/>
  <c r="O3036" i="33"/>
  <c r="P3036" i="33"/>
  <c r="O3037" i="33"/>
  <c r="P3037" i="33"/>
  <c r="O3038" i="33"/>
  <c r="P3038" i="33"/>
  <c r="O3039" i="33"/>
  <c r="P3039" i="33"/>
  <c r="O3040" i="33"/>
  <c r="P3040" i="33"/>
  <c r="O3041" i="33"/>
  <c r="P3041" i="33"/>
  <c r="O3042" i="33"/>
  <c r="P3042" i="33"/>
  <c r="O3043" i="33"/>
  <c r="P3043" i="33"/>
  <c r="O3044" i="33"/>
  <c r="P3044" i="33"/>
  <c r="O3045" i="33"/>
  <c r="P3045" i="33"/>
  <c r="O3046" i="33"/>
  <c r="P3046" i="33"/>
  <c r="O3047" i="33"/>
  <c r="P3047" i="33"/>
  <c r="O3048" i="33"/>
  <c r="P3048" i="33"/>
  <c r="O3049" i="33"/>
  <c r="P3049" i="33"/>
  <c r="O3050" i="33"/>
  <c r="P3050" i="33"/>
  <c r="O3051" i="33"/>
  <c r="P3051" i="33"/>
  <c r="O3052" i="33"/>
  <c r="P3052" i="33"/>
  <c r="O3053" i="33"/>
  <c r="P3053" i="33"/>
  <c r="O3054" i="33"/>
  <c r="P3054" i="33"/>
  <c r="O3055" i="33"/>
  <c r="P3055" i="33"/>
  <c r="O3056" i="33"/>
  <c r="P3056" i="33"/>
  <c r="O3057" i="33"/>
  <c r="P3057" i="33"/>
  <c r="O3058" i="33"/>
  <c r="P3058" i="33"/>
  <c r="O3059" i="33"/>
  <c r="P3059" i="33"/>
  <c r="O3060" i="33"/>
  <c r="P3060" i="33"/>
  <c r="O3061" i="33"/>
  <c r="P3061" i="33"/>
  <c r="O3062" i="33"/>
  <c r="P3062" i="33"/>
  <c r="O3063" i="33"/>
  <c r="P3063" i="33"/>
  <c r="O3064" i="33"/>
  <c r="P3064" i="33"/>
  <c r="O3065" i="33"/>
  <c r="P3065" i="33"/>
  <c r="O3066" i="33"/>
  <c r="P3066" i="33"/>
  <c r="O3067" i="33"/>
  <c r="P3067" i="33"/>
  <c r="O3068" i="33"/>
  <c r="P3068" i="33"/>
  <c r="O3069" i="33"/>
  <c r="P3069" i="33"/>
  <c r="O3070" i="33"/>
  <c r="P3070" i="33"/>
  <c r="O3071" i="33"/>
  <c r="P3071" i="33"/>
  <c r="O3072" i="33"/>
  <c r="P3072" i="33"/>
  <c r="O3073" i="33"/>
  <c r="P3073" i="33"/>
  <c r="O3074" i="33"/>
  <c r="P3074" i="33"/>
  <c r="O3075" i="33"/>
  <c r="P3075" i="33"/>
  <c r="O3076" i="33"/>
  <c r="P3076" i="33"/>
  <c r="O3077" i="33"/>
  <c r="P3077" i="33"/>
  <c r="O3078" i="33"/>
  <c r="P3078" i="33"/>
  <c r="O3079" i="33"/>
  <c r="P3079" i="33"/>
  <c r="O3080" i="33"/>
  <c r="P3080" i="33"/>
  <c r="O3081" i="33"/>
  <c r="P3081" i="33"/>
  <c r="O3082" i="33"/>
  <c r="P3082" i="33"/>
  <c r="O3083" i="33"/>
  <c r="P3083" i="33"/>
  <c r="O3084" i="33"/>
  <c r="P3084" i="33"/>
  <c r="O3085" i="33"/>
  <c r="P3085" i="33"/>
  <c r="O3086" i="33"/>
  <c r="P3086" i="33"/>
  <c r="O3087" i="33"/>
  <c r="P3087" i="33"/>
  <c r="O3088" i="33"/>
  <c r="P3088" i="33"/>
  <c r="O3089" i="33"/>
  <c r="P3089" i="33"/>
  <c r="O3090" i="33"/>
  <c r="P3090" i="33"/>
  <c r="O3091" i="33"/>
  <c r="P3091" i="33"/>
  <c r="O3092" i="33"/>
  <c r="P3092" i="33"/>
  <c r="O3093" i="33"/>
  <c r="P3093" i="33"/>
  <c r="O3094" i="33"/>
  <c r="P3094" i="33"/>
  <c r="O3095" i="33"/>
  <c r="P3095" i="33"/>
  <c r="O3096" i="33"/>
  <c r="P3096" i="33"/>
  <c r="O3097" i="33"/>
  <c r="P3097" i="33"/>
  <c r="O3098" i="33"/>
  <c r="P3098" i="33"/>
  <c r="O3099" i="33"/>
  <c r="P3099" i="33"/>
  <c r="O3100" i="33"/>
  <c r="P3100" i="33"/>
  <c r="O3101" i="33"/>
  <c r="P3101" i="33"/>
  <c r="O3102" i="33"/>
  <c r="P3102" i="33"/>
  <c r="O3103" i="33"/>
  <c r="P3103" i="33"/>
  <c r="O3104" i="33"/>
  <c r="P3104" i="33"/>
  <c r="O3105" i="33"/>
  <c r="P3105" i="33"/>
  <c r="O3106" i="33"/>
  <c r="P3106" i="33"/>
  <c r="O3107" i="33"/>
  <c r="P3107" i="33"/>
  <c r="O3108" i="33"/>
  <c r="P3108" i="33"/>
  <c r="O3109" i="33"/>
  <c r="P3109" i="33"/>
  <c r="O3110" i="33"/>
  <c r="P3110" i="33"/>
  <c r="O3111" i="33"/>
  <c r="P3111" i="33"/>
  <c r="O3112" i="33"/>
  <c r="P3112" i="33"/>
  <c r="O3113" i="33"/>
  <c r="P3113" i="33"/>
  <c r="O3114" i="33"/>
  <c r="P3114" i="33"/>
  <c r="O3115" i="33"/>
  <c r="P3115" i="33"/>
  <c r="O3116" i="33"/>
  <c r="P3116" i="33"/>
  <c r="O3117" i="33"/>
  <c r="P3117" i="33"/>
  <c r="O3118" i="33"/>
  <c r="P3118" i="33"/>
  <c r="O3119" i="33"/>
  <c r="P3119" i="33"/>
  <c r="O3120" i="33"/>
  <c r="P3120" i="33"/>
  <c r="O3121" i="33"/>
  <c r="P3121" i="33"/>
  <c r="O3122" i="33"/>
  <c r="P3122" i="33"/>
  <c r="O3123" i="33"/>
  <c r="P3123" i="33"/>
  <c r="O3124" i="33"/>
  <c r="P3124" i="33"/>
  <c r="O3125" i="33"/>
  <c r="P3125" i="33"/>
  <c r="O3126" i="33"/>
  <c r="P3126" i="33"/>
  <c r="O3127" i="33"/>
  <c r="P3127" i="33"/>
  <c r="O3128" i="33"/>
  <c r="P3128" i="33"/>
  <c r="O3129" i="33"/>
  <c r="P3129" i="33"/>
  <c r="O3130" i="33"/>
  <c r="P3130" i="33"/>
  <c r="O3131" i="33"/>
  <c r="P3131" i="33"/>
  <c r="O3132" i="33"/>
  <c r="P3132" i="33"/>
  <c r="O3133" i="33"/>
  <c r="P3133" i="33"/>
  <c r="O3134" i="33"/>
  <c r="P3134" i="33"/>
  <c r="O3135" i="33"/>
  <c r="P3135" i="33"/>
  <c r="O3136" i="33"/>
  <c r="P3136" i="33"/>
  <c r="O3137" i="33"/>
  <c r="P3137" i="33"/>
  <c r="O3138" i="33"/>
  <c r="P3138" i="33"/>
  <c r="O3139" i="33"/>
  <c r="P3139" i="33"/>
  <c r="O3140" i="33"/>
  <c r="P3140" i="33"/>
  <c r="O3141" i="33"/>
  <c r="P3141" i="33"/>
  <c r="O3142" i="33"/>
  <c r="P3142" i="33"/>
  <c r="O3143" i="33"/>
  <c r="P3143" i="33"/>
  <c r="O3144" i="33"/>
  <c r="P3144" i="33"/>
  <c r="O3145" i="33"/>
  <c r="P3145" i="33"/>
  <c r="O3146" i="33"/>
  <c r="P3146" i="33"/>
  <c r="O3147" i="33"/>
  <c r="P3147" i="33"/>
  <c r="O3148" i="33"/>
  <c r="P3148" i="33"/>
  <c r="O3149" i="33"/>
  <c r="P3149" i="33"/>
  <c r="O3150" i="33"/>
  <c r="P3150" i="33"/>
  <c r="O3151" i="33"/>
  <c r="P3151" i="33"/>
  <c r="O3152" i="33"/>
  <c r="P3152" i="33"/>
  <c r="O3153" i="33"/>
  <c r="P3153" i="33"/>
  <c r="O3154" i="33"/>
  <c r="P3154" i="33"/>
  <c r="O3155" i="33"/>
  <c r="P3155" i="33"/>
  <c r="O3156" i="33"/>
  <c r="P3156" i="33"/>
  <c r="O3157" i="33"/>
  <c r="P3157" i="33"/>
  <c r="O3158" i="33"/>
  <c r="P3158" i="33"/>
  <c r="O3159" i="33"/>
  <c r="P3159" i="33"/>
  <c r="O3160" i="33"/>
  <c r="P3160" i="33"/>
  <c r="O3161" i="33"/>
  <c r="P3161" i="33"/>
  <c r="O3162" i="33"/>
  <c r="P3162" i="33"/>
  <c r="O3163" i="33"/>
  <c r="P3163" i="33"/>
  <c r="O3164" i="33"/>
  <c r="P3164" i="33"/>
  <c r="O3165" i="33"/>
  <c r="P3165" i="33"/>
  <c r="O3166" i="33"/>
  <c r="P3166" i="33"/>
  <c r="O3167" i="33"/>
  <c r="P3167" i="33"/>
  <c r="O3168" i="33"/>
  <c r="P3168" i="33"/>
  <c r="O3169" i="33"/>
  <c r="P3169" i="33"/>
  <c r="O3170" i="33"/>
  <c r="P3170" i="33"/>
  <c r="O3171" i="33"/>
  <c r="P3171" i="33"/>
  <c r="O3172" i="33"/>
  <c r="P3172" i="33"/>
  <c r="O3173" i="33"/>
  <c r="P3173" i="33"/>
  <c r="O3174" i="33"/>
  <c r="P3174" i="33"/>
  <c r="O3175" i="33"/>
  <c r="P3175" i="33"/>
  <c r="O3176" i="33"/>
  <c r="P3176" i="33"/>
  <c r="O3177" i="33"/>
  <c r="P3177" i="33"/>
  <c r="O3178" i="33"/>
  <c r="P3178" i="33"/>
  <c r="O3179" i="33"/>
  <c r="P3179" i="33"/>
  <c r="O3180" i="33"/>
  <c r="P3180" i="33"/>
  <c r="O3181" i="33"/>
  <c r="P3181" i="33"/>
  <c r="O3182" i="33"/>
  <c r="P3182" i="33"/>
  <c r="O3183" i="33"/>
  <c r="P3183" i="33"/>
  <c r="O3184" i="33"/>
  <c r="P3184" i="33"/>
  <c r="O3185" i="33"/>
  <c r="P3185" i="33"/>
  <c r="O3186" i="33"/>
  <c r="P3186" i="33"/>
  <c r="O3187" i="33"/>
  <c r="P3187" i="33"/>
  <c r="O3188" i="33"/>
  <c r="P3188" i="33"/>
  <c r="O3189" i="33"/>
  <c r="P3189" i="33"/>
  <c r="O3190" i="33"/>
  <c r="P3190" i="33"/>
  <c r="O3191" i="33"/>
  <c r="P3191" i="33"/>
  <c r="O3192" i="33"/>
  <c r="P3192" i="33"/>
  <c r="O3193" i="33"/>
  <c r="P3193" i="33"/>
  <c r="O3194" i="33"/>
  <c r="P3194" i="33"/>
  <c r="O3195" i="33"/>
  <c r="P3195" i="33"/>
  <c r="O3196" i="33"/>
  <c r="P3196" i="33"/>
  <c r="O3197" i="33"/>
  <c r="P3197" i="33"/>
  <c r="O3198" i="33"/>
  <c r="P3198" i="33"/>
  <c r="O3199" i="33"/>
  <c r="P3199" i="33"/>
  <c r="O3200" i="33"/>
  <c r="P3200" i="33"/>
  <c r="O3201" i="33"/>
  <c r="P3201" i="33"/>
  <c r="O3202" i="33"/>
  <c r="P3202" i="33"/>
  <c r="O3203" i="33"/>
  <c r="P3203" i="33"/>
  <c r="O3204" i="33"/>
  <c r="P3204" i="33"/>
  <c r="O3205" i="33"/>
  <c r="P3205" i="33"/>
  <c r="O3206" i="33"/>
  <c r="P3206" i="33"/>
  <c r="O3207" i="33"/>
  <c r="P3207" i="33"/>
  <c r="O3208" i="33"/>
  <c r="P3208" i="33"/>
  <c r="O3209" i="33"/>
  <c r="P3209" i="33"/>
  <c r="O3210" i="33"/>
  <c r="P3210" i="33"/>
  <c r="O3211" i="33"/>
  <c r="P3211" i="33"/>
  <c r="O3212" i="33"/>
  <c r="P3212" i="33"/>
  <c r="O3213" i="33"/>
  <c r="P3213" i="33"/>
  <c r="O3214" i="33"/>
  <c r="P3214" i="33"/>
  <c r="O3215" i="33"/>
  <c r="P3215" i="33"/>
  <c r="O3216" i="33"/>
  <c r="P3216" i="33"/>
  <c r="O3217" i="33"/>
  <c r="P3217" i="33"/>
  <c r="O3218" i="33"/>
  <c r="P3218" i="33"/>
  <c r="O3219" i="33"/>
  <c r="P3219" i="33"/>
  <c r="O3220" i="33"/>
  <c r="P3220" i="33"/>
  <c r="O3221" i="33"/>
  <c r="P3221" i="33"/>
  <c r="O3222" i="33"/>
  <c r="P3222" i="33"/>
  <c r="O3223" i="33"/>
  <c r="P3223" i="33"/>
  <c r="O3224" i="33"/>
  <c r="P3224" i="33"/>
  <c r="O3225" i="33"/>
  <c r="P3225" i="33"/>
  <c r="O3226" i="33"/>
  <c r="P3226" i="33"/>
  <c r="O3227" i="33"/>
  <c r="P3227" i="33"/>
  <c r="O3228" i="33"/>
  <c r="P3228" i="33"/>
  <c r="O3229" i="33"/>
  <c r="P3229" i="33"/>
  <c r="O3230" i="33"/>
  <c r="P3230" i="33"/>
  <c r="O3231" i="33"/>
  <c r="P3231" i="33"/>
  <c r="O3232" i="33"/>
  <c r="P3232" i="33"/>
  <c r="O3233" i="33"/>
  <c r="P3233" i="33"/>
  <c r="O3234" i="33"/>
  <c r="P3234" i="33"/>
  <c r="O3235" i="33"/>
  <c r="P3235" i="33"/>
  <c r="O3236" i="33"/>
  <c r="P3236" i="33"/>
  <c r="O3237" i="33"/>
  <c r="P3237" i="33"/>
  <c r="O3238" i="33"/>
  <c r="P3238" i="33"/>
  <c r="O3239" i="33"/>
  <c r="P3239" i="33"/>
  <c r="O3240" i="33"/>
  <c r="P3240" i="33"/>
  <c r="O3241" i="33"/>
  <c r="P3241" i="33"/>
  <c r="O3242" i="33"/>
  <c r="P3242" i="33"/>
  <c r="O3243" i="33"/>
  <c r="P3243" i="33"/>
  <c r="O3244" i="33"/>
  <c r="P3244" i="33"/>
  <c r="O3245" i="33"/>
  <c r="P3245" i="33"/>
  <c r="O3246" i="33"/>
  <c r="P3246" i="33"/>
  <c r="O3247" i="33"/>
  <c r="P3247" i="33"/>
  <c r="O3248" i="33"/>
  <c r="P3248" i="33"/>
  <c r="O3249" i="33"/>
  <c r="P3249" i="33"/>
  <c r="O3250" i="33"/>
  <c r="P3250" i="33"/>
  <c r="O3251" i="33"/>
  <c r="P3251" i="33"/>
  <c r="O3252" i="33"/>
  <c r="P3252" i="33"/>
  <c r="O3253" i="33"/>
  <c r="P3253" i="33"/>
  <c r="O3254" i="33"/>
  <c r="P3254" i="33"/>
  <c r="O3255" i="33"/>
  <c r="P3255" i="33"/>
  <c r="O3256" i="33"/>
  <c r="P3256" i="33"/>
  <c r="O3257" i="33"/>
  <c r="P3257" i="33"/>
  <c r="O3258" i="33"/>
  <c r="P3258" i="33"/>
  <c r="O3259" i="33"/>
  <c r="P3259" i="33"/>
  <c r="O3260" i="33"/>
  <c r="P3260" i="33"/>
  <c r="O3261" i="33"/>
  <c r="P3261" i="33"/>
  <c r="O3262" i="33"/>
  <c r="P3262" i="33"/>
  <c r="O3263" i="33"/>
  <c r="P3263" i="33"/>
  <c r="O3264" i="33"/>
  <c r="P3264" i="33"/>
  <c r="O3265" i="33"/>
  <c r="P3265" i="33"/>
  <c r="O3266" i="33"/>
  <c r="P3266" i="33"/>
  <c r="O3267" i="33"/>
  <c r="P3267" i="33"/>
  <c r="O3268" i="33"/>
  <c r="P3268" i="33"/>
  <c r="O3269" i="33"/>
  <c r="P3269" i="33"/>
  <c r="O3270" i="33"/>
  <c r="P3270" i="33"/>
  <c r="O3271" i="33"/>
  <c r="P3271" i="33"/>
  <c r="O3272" i="33"/>
  <c r="P3272" i="33"/>
  <c r="O3273" i="33"/>
  <c r="P3273" i="33"/>
  <c r="O3274" i="33"/>
  <c r="P3274" i="33"/>
  <c r="O3275" i="33"/>
  <c r="P3275" i="33"/>
  <c r="O3276" i="33"/>
  <c r="P3276" i="33"/>
  <c r="O3277" i="33"/>
  <c r="P3277" i="33"/>
  <c r="O3278" i="33"/>
  <c r="P3278" i="33"/>
  <c r="O3279" i="33"/>
  <c r="P3279" i="33"/>
  <c r="O3280" i="33"/>
  <c r="P3280" i="33"/>
  <c r="O3281" i="33"/>
  <c r="P3281" i="33"/>
  <c r="O3282" i="33"/>
  <c r="P3282" i="33"/>
  <c r="O3283" i="33"/>
  <c r="P3283" i="33"/>
  <c r="O3284" i="33"/>
  <c r="P3284" i="33"/>
  <c r="O3285" i="33"/>
  <c r="P3285" i="33"/>
  <c r="O3286" i="33"/>
  <c r="P3286" i="33"/>
  <c r="O3287" i="33"/>
  <c r="P3287" i="33"/>
  <c r="O3288" i="33"/>
  <c r="P3288" i="33"/>
  <c r="O3289" i="33"/>
  <c r="P3289" i="33"/>
  <c r="O3290" i="33"/>
  <c r="P3290" i="33"/>
  <c r="O3291" i="33"/>
  <c r="P3291" i="33"/>
  <c r="O3292" i="33"/>
  <c r="P3292" i="33"/>
  <c r="O3293" i="33"/>
  <c r="P3293" i="33"/>
  <c r="O3294" i="33"/>
  <c r="P3294" i="33"/>
  <c r="O3295" i="33"/>
  <c r="P3295" i="33"/>
  <c r="O3296" i="33"/>
  <c r="P3296" i="33"/>
  <c r="O3297" i="33"/>
  <c r="P3297" i="33"/>
  <c r="O3298" i="33"/>
  <c r="P3298" i="33"/>
  <c r="O3299" i="33"/>
  <c r="P3299" i="33"/>
  <c r="O3300" i="33"/>
  <c r="P3300" i="33"/>
  <c r="O3301" i="33"/>
  <c r="P3301" i="33"/>
  <c r="O3302" i="33"/>
  <c r="P3302" i="33"/>
  <c r="O3303" i="33"/>
  <c r="P3303" i="33"/>
  <c r="O3304" i="33"/>
  <c r="P3304" i="33"/>
  <c r="O3305" i="33"/>
  <c r="P3305" i="33"/>
  <c r="O3306" i="33"/>
  <c r="P3306" i="33"/>
  <c r="O3307" i="33"/>
  <c r="P3307" i="33"/>
  <c r="O3308" i="33"/>
  <c r="P3308" i="33"/>
  <c r="O3309" i="33"/>
  <c r="P3309" i="33"/>
  <c r="O3310" i="33"/>
  <c r="P3310" i="33"/>
  <c r="O3311" i="33"/>
  <c r="P3311" i="33"/>
  <c r="O3312" i="33"/>
  <c r="P3312" i="33"/>
  <c r="O3313" i="33"/>
  <c r="P3313" i="33"/>
  <c r="O3314" i="33"/>
  <c r="P3314" i="33"/>
  <c r="O3315" i="33"/>
  <c r="P3315" i="33"/>
  <c r="O3316" i="33"/>
  <c r="P3316" i="33"/>
  <c r="O3317" i="33"/>
  <c r="P3317" i="33"/>
  <c r="O3318" i="33"/>
  <c r="P3318" i="33"/>
  <c r="O3319" i="33"/>
  <c r="P3319" i="33"/>
  <c r="O3320" i="33"/>
  <c r="P3320" i="33"/>
  <c r="O3321" i="33"/>
  <c r="P3321" i="33"/>
  <c r="O3322" i="33"/>
  <c r="P3322" i="33"/>
  <c r="O3323" i="33"/>
  <c r="P3323" i="33"/>
  <c r="O3324" i="33"/>
  <c r="P3324" i="33"/>
  <c r="O3325" i="33"/>
  <c r="P3325" i="33"/>
  <c r="O3326" i="33"/>
  <c r="P3326" i="33"/>
  <c r="O3327" i="33"/>
  <c r="P3327" i="33"/>
  <c r="O3328" i="33"/>
  <c r="P3328" i="33"/>
  <c r="O3329" i="33"/>
  <c r="P3329" i="33"/>
  <c r="O3330" i="33"/>
  <c r="P3330" i="33"/>
  <c r="O3331" i="33"/>
  <c r="P3331" i="33"/>
  <c r="O3332" i="33"/>
  <c r="P3332" i="33"/>
  <c r="O3333" i="33"/>
  <c r="P3333" i="33"/>
  <c r="O3334" i="33"/>
  <c r="P3334" i="33"/>
  <c r="O3335" i="33"/>
  <c r="P3335" i="33"/>
  <c r="O3336" i="33"/>
  <c r="P3336" i="33"/>
  <c r="O3337" i="33"/>
  <c r="P3337" i="33"/>
  <c r="O3338" i="33"/>
  <c r="P3338" i="33"/>
  <c r="O3339" i="33"/>
  <c r="P3339" i="33"/>
  <c r="O3340" i="33"/>
  <c r="P3340" i="33"/>
  <c r="O3341" i="33"/>
  <c r="P3341" i="33"/>
  <c r="O3342" i="33"/>
  <c r="P3342" i="33"/>
  <c r="O3343" i="33"/>
  <c r="P3343" i="33"/>
  <c r="O3344" i="33"/>
  <c r="P3344" i="33"/>
  <c r="O3345" i="33"/>
  <c r="P3345" i="33"/>
  <c r="O3346" i="33"/>
  <c r="P3346" i="33"/>
  <c r="O3347" i="33"/>
  <c r="P3347" i="33"/>
  <c r="O3348" i="33"/>
  <c r="P3348" i="33"/>
  <c r="O3349" i="33"/>
  <c r="P3349" i="33"/>
  <c r="O3350" i="33"/>
  <c r="P3350" i="33"/>
  <c r="O3351" i="33"/>
  <c r="P3351" i="33"/>
  <c r="O3352" i="33"/>
  <c r="P3352" i="33"/>
  <c r="O3353" i="33"/>
  <c r="P3353" i="33"/>
  <c r="O3354" i="33"/>
  <c r="P3354" i="33"/>
  <c r="O3355" i="33"/>
  <c r="P3355" i="33"/>
  <c r="O3356" i="33"/>
  <c r="P3356" i="33"/>
  <c r="O3357" i="33"/>
  <c r="P3357" i="33"/>
  <c r="O3358" i="33"/>
  <c r="P3358" i="33"/>
  <c r="O3359" i="33"/>
  <c r="P3359" i="33"/>
  <c r="O3360" i="33"/>
  <c r="P3360" i="33"/>
  <c r="O3361" i="33"/>
  <c r="P3361" i="33"/>
  <c r="O3362" i="33"/>
  <c r="P3362" i="33"/>
  <c r="O3363" i="33"/>
  <c r="P3363" i="33"/>
  <c r="O3364" i="33"/>
  <c r="P3364" i="33"/>
  <c r="O3365" i="33"/>
  <c r="P3365" i="33"/>
  <c r="O3366" i="33"/>
  <c r="P3366" i="33"/>
  <c r="O3367" i="33"/>
  <c r="P3367" i="33"/>
  <c r="O3368" i="33"/>
  <c r="P3368" i="33"/>
  <c r="O3369" i="33"/>
  <c r="P3369" i="33"/>
  <c r="O3370" i="33"/>
  <c r="P3370" i="33"/>
  <c r="O3371" i="33"/>
  <c r="P3371" i="33"/>
  <c r="O3372" i="33"/>
  <c r="P3372" i="33"/>
  <c r="O3373" i="33"/>
  <c r="P3373" i="33"/>
  <c r="O3374" i="33"/>
  <c r="P3374" i="33"/>
  <c r="O3375" i="33"/>
  <c r="P3375" i="33"/>
  <c r="O3376" i="33"/>
  <c r="P3376" i="33"/>
  <c r="O3377" i="33"/>
  <c r="P3377" i="33"/>
  <c r="O3378" i="33"/>
  <c r="P3378" i="33"/>
  <c r="O3379" i="33"/>
  <c r="P3379" i="33"/>
  <c r="O3380" i="33"/>
  <c r="P3380" i="33"/>
  <c r="O3381" i="33"/>
  <c r="P3381" i="33"/>
  <c r="O3382" i="33"/>
  <c r="P3382" i="33"/>
  <c r="O3383" i="33"/>
  <c r="P3383" i="33"/>
  <c r="O3384" i="33"/>
  <c r="P3384" i="33"/>
  <c r="O3385" i="33"/>
  <c r="P3385" i="33"/>
  <c r="O3386" i="33"/>
  <c r="P3386" i="33"/>
  <c r="O3387" i="33"/>
  <c r="P3387" i="33"/>
  <c r="O3388" i="33"/>
  <c r="P3388" i="33"/>
  <c r="O3389" i="33"/>
  <c r="P3389" i="33"/>
  <c r="O3390" i="33"/>
  <c r="P3390" i="33"/>
  <c r="O3391" i="33"/>
  <c r="P3391" i="33"/>
  <c r="O3392" i="33"/>
  <c r="P3392" i="33"/>
  <c r="O3393" i="33"/>
  <c r="P3393" i="33"/>
  <c r="O3394" i="33"/>
  <c r="P3394" i="33"/>
  <c r="O3395" i="33"/>
  <c r="P3395" i="33"/>
  <c r="O3396" i="33"/>
  <c r="P3396" i="33"/>
  <c r="O3397" i="33"/>
  <c r="P3397" i="33"/>
  <c r="O3398" i="33"/>
  <c r="P3398" i="33"/>
  <c r="O3399" i="33"/>
  <c r="P3399" i="33"/>
  <c r="O3400" i="33"/>
  <c r="P3400" i="33"/>
  <c r="O3401" i="33"/>
  <c r="P3401" i="33"/>
  <c r="O3402" i="33"/>
  <c r="P3402" i="33"/>
  <c r="O3403" i="33"/>
  <c r="P3403" i="33"/>
  <c r="O3404" i="33"/>
  <c r="P3404" i="33"/>
  <c r="O3405" i="33"/>
  <c r="P3405" i="33"/>
  <c r="O3406" i="33"/>
  <c r="P3406" i="33"/>
  <c r="O3407" i="33"/>
  <c r="P3407" i="33"/>
  <c r="O3408" i="33"/>
  <c r="P3408" i="33"/>
  <c r="O3409" i="33"/>
  <c r="P3409" i="33"/>
  <c r="O3410" i="33"/>
  <c r="P3410" i="33"/>
  <c r="O3411" i="33"/>
  <c r="P3411" i="33"/>
  <c r="O3412" i="33"/>
  <c r="P3412" i="33"/>
  <c r="O3413" i="33"/>
  <c r="P3413" i="33"/>
  <c r="O3414" i="33"/>
  <c r="P3414" i="33"/>
  <c r="O3415" i="33"/>
  <c r="P3415" i="33"/>
  <c r="O3416" i="33"/>
  <c r="P3416" i="33"/>
  <c r="O3417" i="33"/>
  <c r="P3417" i="33"/>
  <c r="O3418" i="33"/>
  <c r="P3418" i="33"/>
  <c r="O3419" i="33"/>
  <c r="P3419" i="33"/>
  <c r="O3420" i="33"/>
  <c r="P3420" i="33"/>
  <c r="O3421" i="33"/>
  <c r="P3421" i="33"/>
  <c r="O3422" i="33"/>
  <c r="P3422" i="33"/>
  <c r="O3423" i="33"/>
  <c r="P3423" i="33"/>
  <c r="O3424" i="33"/>
  <c r="P3424" i="33"/>
  <c r="O3425" i="33"/>
  <c r="P3425" i="33"/>
  <c r="O3426" i="33"/>
  <c r="P3426" i="33"/>
  <c r="O3427" i="33"/>
  <c r="P3427" i="33"/>
  <c r="O3428" i="33"/>
  <c r="P3428" i="33"/>
  <c r="O3429" i="33"/>
  <c r="P3429" i="33"/>
  <c r="O3430" i="33"/>
  <c r="P3430" i="33"/>
  <c r="O3431" i="33"/>
  <c r="P3431" i="33"/>
  <c r="O3432" i="33"/>
  <c r="P3432" i="33"/>
  <c r="O3433" i="33"/>
  <c r="P3433" i="33"/>
  <c r="O3434" i="33"/>
  <c r="P3434" i="33"/>
  <c r="O3435" i="33"/>
  <c r="P3435" i="33"/>
  <c r="O3436" i="33"/>
  <c r="P3436" i="33"/>
  <c r="O3437" i="33"/>
  <c r="P3437" i="33"/>
  <c r="O3438" i="33"/>
  <c r="P3438" i="33"/>
  <c r="O3439" i="33"/>
  <c r="P3439" i="33"/>
  <c r="O3440" i="33"/>
  <c r="P3440" i="33"/>
  <c r="O3441" i="33"/>
  <c r="P3441" i="33"/>
  <c r="O3442" i="33"/>
  <c r="P3442" i="33"/>
  <c r="O3443" i="33"/>
  <c r="P3443" i="33"/>
  <c r="O3444" i="33"/>
  <c r="P3444" i="33"/>
  <c r="O3445" i="33"/>
  <c r="P3445" i="33"/>
  <c r="O3446" i="33"/>
  <c r="P3446" i="33"/>
  <c r="O3447" i="33"/>
  <c r="P3447" i="33"/>
  <c r="O3448" i="33"/>
  <c r="P3448" i="33"/>
  <c r="O3449" i="33"/>
  <c r="P3449" i="33"/>
  <c r="O3450" i="33"/>
  <c r="P3450" i="33"/>
  <c r="O3451" i="33"/>
  <c r="P3451" i="33"/>
  <c r="O3452" i="33"/>
  <c r="P3452" i="33"/>
  <c r="O3453" i="33"/>
  <c r="P3453" i="33"/>
  <c r="O3454" i="33"/>
  <c r="P3454" i="33"/>
  <c r="O3455" i="33"/>
  <c r="P3455" i="33"/>
  <c r="O3456" i="33"/>
  <c r="P3456" i="33"/>
  <c r="O3457" i="33"/>
  <c r="P3457" i="33"/>
  <c r="O3458" i="33"/>
  <c r="P3458" i="33"/>
  <c r="O3459" i="33"/>
  <c r="P3459" i="33"/>
  <c r="O3460" i="33"/>
  <c r="P3460" i="33"/>
  <c r="O3461" i="33"/>
  <c r="P3461" i="33"/>
  <c r="O3462" i="33"/>
  <c r="P3462" i="33"/>
  <c r="O3463" i="33"/>
  <c r="P3463" i="33"/>
  <c r="O3464" i="33"/>
  <c r="P3464" i="33"/>
  <c r="O3465" i="33"/>
  <c r="P3465" i="33"/>
  <c r="O3466" i="33"/>
  <c r="P3466" i="33"/>
  <c r="O3467" i="33"/>
  <c r="P3467" i="33"/>
  <c r="O3468" i="33"/>
  <c r="P3468" i="33"/>
  <c r="O3469" i="33"/>
  <c r="P3469" i="33"/>
  <c r="O3470" i="33"/>
  <c r="P3470" i="33"/>
  <c r="O3471" i="33"/>
  <c r="P3471" i="33"/>
  <c r="O3472" i="33"/>
  <c r="P3472" i="33"/>
  <c r="O3473" i="33"/>
  <c r="P3473" i="33"/>
  <c r="O3474" i="33"/>
  <c r="P3474" i="33"/>
  <c r="O3475" i="33"/>
  <c r="P3475" i="33"/>
  <c r="O3476" i="33"/>
  <c r="P3476" i="33"/>
  <c r="O3477" i="33"/>
  <c r="P3477" i="33"/>
  <c r="O3478" i="33"/>
  <c r="P3478" i="33"/>
  <c r="O3479" i="33"/>
  <c r="P3479" i="33"/>
  <c r="O3480" i="33"/>
  <c r="P3480" i="33"/>
  <c r="O3481" i="33"/>
  <c r="P3481" i="33"/>
  <c r="O3482" i="33"/>
  <c r="P3482" i="33"/>
  <c r="O3483" i="33"/>
  <c r="P3483" i="33"/>
  <c r="O3484" i="33"/>
  <c r="P3484" i="33"/>
  <c r="O3485" i="33"/>
  <c r="P3485" i="33"/>
  <c r="O3486" i="33"/>
  <c r="P3486" i="33"/>
  <c r="O3487" i="33"/>
  <c r="P3487" i="33"/>
  <c r="O3488" i="33"/>
  <c r="P3488" i="33"/>
  <c r="O3489" i="33"/>
  <c r="P3489" i="33"/>
  <c r="O3490" i="33"/>
  <c r="P3490" i="33"/>
  <c r="O3491" i="33"/>
  <c r="P3491" i="33"/>
  <c r="O3492" i="33"/>
  <c r="P3492" i="33"/>
  <c r="O3493" i="33"/>
  <c r="P3493" i="33"/>
  <c r="O3494" i="33"/>
  <c r="P3494" i="33"/>
  <c r="O3495" i="33"/>
  <c r="P3495" i="33"/>
  <c r="O3496" i="33"/>
  <c r="P3496" i="33"/>
  <c r="O3497" i="33"/>
  <c r="P3497" i="33"/>
  <c r="O3498" i="33"/>
  <c r="P3498" i="33"/>
  <c r="O3499" i="33"/>
  <c r="P3499" i="33"/>
  <c r="O3500" i="33"/>
  <c r="P3500" i="33"/>
  <c r="O3501" i="33"/>
  <c r="P3501" i="33"/>
  <c r="O3502" i="33"/>
  <c r="P3502" i="33"/>
  <c r="O3503" i="33"/>
  <c r="P3503" i="33"/>
  <c r="O3504" i="33"/>
  <c r="P3504" i="33"/>
  <c r="O3505" i="33"/>
  <c r="P3505" i="33"/>
  <c r="O3506" i="33"/>
  <c r="P3506" i="33"/>
  <c r="O3507" i="33"/>
  <c r="P3507" i="33"/>
  <c r="O3508" i="33"/>
  <c r="P3508" i="33"/>
  <c r="O3509" i="33"/>
  <c r="P3509" i="33"/>
  <c r="O3510" i="33"/>
  <c r="P3510" i="33"/>
  <c r="O3511" i="33"/>
  <c r="P3511" i="33"/>
  <c r="O3512" i="33"/>
  <c r="P3512" i="33"/>
  <c r="O3513" i="33"/>
  <c r="P3513" i="33"/>
  <c r="O3514" i="33"/>
  <c r="P3514" i="33"/>
  <c r="O3515" i="33"/>
  <c r="P3515" i="33"/>
  <c r="O3516" i="33"/>
  <c r="P3516" i="33"/>
  <c r="O3517" i="33"/>
  <c r="P3517" i="33"/>
  <c r="O3518" i="33"/>
  <c r="P3518" i="33"/>
  <c r="O3519" i="33"/>
  <c r="P3519" i="33"/>
  <c r="O3520" i="33"/>
  <c r="P3520" i="33"/>
  <c r="O3521" i="33"/>
  <c r="P3521" i="33"/>
  <c r="O3522" i="33"/>
  <c r="P3522" i="33"/>
  <c r="O3523" i="33"/>
  <c r="P3523" i="33"/>
  <c r="O3524" i="33"/>
  <c r="P3524" i="33"/>
  <c r="O3525" i="33"/>
  <c r="P3525" i="33"/>
  <c r="O3526" i="33"/>
  <c r="P3526" i="33"/>
  <c r="O3527" i="33"/>
  <c r="P3527" i="33"/>
  <c r="O3528" i="33"/>
  <c r="P3528" i="33"/>
  <c r="O3529" i="33"/>
  <c r="P3529" i="33"/>
  <c r="O3530" i="33"/>
  <c r="P3530" i="33"/>
  <c r="O3531" i="33"/>
  <c r="P3531" i="33"/>
  <c r="O3532" i="33"/>
  <c r="P3532" i="33"/>
  <c r="O3533" i="33"/>
  <c r="P3533" i="33"/>
  <c r="O3534" i="33"/>
  <c r="P3534" i="33"/>
  <c r="O3535" i="33"/>
  <c r="P3535" i="33"/>
  <c r="O3536" i="33"/>
  <c r="P3536" i="33"/>
  <c r="O3537" i="33"/>
  <c r="P3537" i="33"/>
  <c r="O3538" i="33"/>
  <c r="P3538" i="33"/>
  <c r="O3539" i="33"/>
  <c r="P3539" i="33"/>
  <c r="O3540" i="33"/>
  <c r="P3540" i="33"/>
  <c r="O3541" i="33"/>
  <c r="P3541" i="33"/>
  <c r="O3542" i="33"/>
  <c r="P3542" i="33"/>
  <c r="O3543" i="33"/>
  <c r="P3543" i="33"/>
  <c r="O3544" i="33"/>
  <c r="P3544" i="33"/>
  <c r="O3545" i="33"/>
  <c r="P3545" i="33"/>
  <c r="O3546" i="33"/>
  <c r="P3546" i="33"/>
  <c r="O3547" i="33"/>
  <c r="P3547" i="33"/>
  <c r="O3548" i="33"/>
  <c r="P3548" i="33"/>
  <c r="O3549" i="33"/>
  <c r="P3549" i="33"/>
  <c r="O3550" i="33"/>
  <c r="P3550" i="33"/>
  <c r="O3551" i="33"/>
  <c r="P3551" i="33"/>
  <c r="O3552" i="33"/>
  <c r="P3552" i="33"/>
  <c r="O3553" i="33"/>
  <c r="P3553" i="33"/>
  <c r="O3554" i="33"/>
  <c r="P3554" i="33"/>
  <c r="O3555" i="33"/>
  <c r="P3555" i="33"/>
  <c r="O3556" i="33"/>
  <c r="P3556" i="33"/>
  <c r="O3557" i="33"/>
  <c r="P3557" i="33"/>
  <c r="O3558" i="33"/>
  <c r="P3558" i="33"/>
  <c r="O3559" i="33"/>
  <c r="P3559" i="33"/>
  <c r="O3560" i="33"/>
  <c r="P3560" i="33"/>
  <c r="O3561" i="33"/>
  <c r="P3561" i="33"/>
  <c r="O3562" i="33"/>
  <c r="P3562" i="33"/>
  <c r="O3563" i="33"/>
  <c r="P3563" i="33"/>
  <c r="O3564" i="33"/>
  <c r="P3564" i="33"/>
  <c r="O3565" i="33"/>
  <c r="P3565" i="33"/>
  <c r="O3566" i="33"/>
  <c r="P3566" i="33"/>
  <c r="O3567" i="33"/>
  <c r="P3567" i="33"/>
  <c r="O3568" i="33"/>
  <c r="P3568" i="33"/>
  <c r="O3569" i="33"/>
  <c r="P3569" i="33"/>
  <c r="O3570" i="33"/>
  <c r="P3570" i="33"/>
  <c r="O3571" i="33"/>
  <c r="P3571" i="33"/>
  <c r="O3572" i="33"/>
  <c r="P3572" i="33"/>
  <c r="O3573" i="33"/>
  <c r="P3573" i="33"/>
  <c r="O3574" i="33"/>
  <c r="P3574" i="33"/>
  <c r="O3575" i="33"/>
  <c r="P3575" i="33"/>
  <c r="O3576" i="33"/>
  <c r="P3576" i="33"/>
  <c r="O3577" i="33"/>
  <c r="P3577" i="33"/>
  <c r="O3578" i="33"/>
  <c r="P3578" i="33"/>
  <c r="O3579" i="33"/>
  <c r="P3579" i="33"/>
  <c r="O3580" i="33"/>
  <c r="P3580" i="33"/>
  <c r="O3581" i="33"/>
  <c r="P3581" i="33"/>
  <c r="O3582" i="33"/>
  <c r="P3582" i="33"/>
  <c r="O3583" i="33"/>
  <c r="P3583" i="33"/>
  <c r="O3584" i="33"/>
  <c r="P3584" i="33"/>
  <c r="O3585" i="33"/>
  <c r="P3585" i="33"/>
  <c r="O3586" i="33"/>
  <c r="P3586" i="33"/>
  <c r="O3587" i="33"/>
  <c r="P3587" i="33"/>
  <c r="O3588" i="33"/>
  <c r="P3588" i="33"/>
  <c r="O3589" i="33"/>
  <c r="P3589" i="33"/>
  <c r="O3590" i="33"/>
  <c r="P3590" i="33"/>
  <c r="O3591" i="33"/>
  <c r="P3591" i="33"/>
  <c r="O3592" i="33"/>
  <c r="P3592" i="33"/>
  <c r="O3593" i="33"/>
  <c r="P3593" i="33"/>
  <c r="O3594" i="33"/>
  <c r="P3594" i="33"/>
  <c r="O3595" i="33"/>
  <c r="P3595" i="33"/>
  <c r="O3596" i="33"/>
  <c r="P3596" i="33"/>
  <c r="O3597" i="33"/>
  <c r="P3597" i="33"/>
  <c r="O3598" i="33"/>
  <c r="P3598" i="33"/>
  <c r="O3599" i="33"/>
  <c r="P3599" i="33"/>
  <c r="O3600" i="33"/>
  <c r="P3600" i="33"/>
  <c r="O3601" i="33"/>
  <c r="P3601" i="33"/>
  <c r="O3602" i="33"/>
  <c r="P3602" i="33"/>
  <c r="O3603" i="33"/>
  <c r="P3603" i="33"/>
  <c r="O3604" i="33"/>
  <c r="P3604" i="33"/>
  <c r="O3605" i="33"/>
  <c r="P3605" i="33"/>
  <c r="O3606" i="33"/>
  <c r="P3606" i="33"/>
  <c r="O3607" i="33"/>
  <c r="P3607" i="33"/>
  <c r="O3608" i="33"/>
  <c r="P3608" i="33"/>
  <c r="O3609" i="33"/>
  <c r="P3609" i="33"/>
  <c r="O3610" i="33"/>
  <c r="P3610" i="33"/>
  <c r="O3611" i="33"/>
  <c r="P3611" i="33"/>
  <c r="O3612" i="33"/>
  <c r="P3612" i="33"/>
  <c r="O3613" i="33"/>
  <c r="P3613" i="33"/>
  <c r="O3614" i="33"/>
  <c r="P3614" i="33"/>
  <c r="O3615" i="33"/>
  <c r="P3615" i="33"/>
  <c r="O3616" i="33"/>
  <c r="P3616" i="33"/>
  <c r="O3617" i="33"/>
  <c r="P3617" i="33"/>
  <c r="O3618" i="33"/>
  <c r="P3618" i="33"/>
  <c r="O3619" i="33"/>
  <c r="P3619" i="33"/>
  <c r="O3620" i="33"/>
  <c r="P3620" i="33"/>
  <c r="O3621" i="33"/>
  <c r="P3621" i="33"/>
  <c r="O3622" i="33"/>
  <c r="P3622" i="33"/>
  <c r="O3623" i="33"/>
  <c r="P3623" i="33"/>
  <c r="O3624" i="33"/>
  <c r="P3624" i="33"/>
  <c r="O3625" i="33"/>
  <c r="P3625" i="33"/>
  <c r="O3626" i="33"/>
  <c r="P3626" i="33"/>
  <c r="O3627" i="33"/>
  <c r="P3627" i="33"/>
  <c r="O3628" i="33"/>
  <c r="P3628" i="33"/>
  <c r="O3629" i="33"/>
  <c r="P3629" i="33"/>
  <c r="O3630" i="33"/>
  <c r="P3630" i="33"/>
  <c r="O3631" i="33"/>
  <c r="P3631" i="33"/>
  <c r="O3632" i="33"/>
  <c r="P3632" i="33"/>
  <c r="O3633" i="33"/>
  <c r="P3633" i="33"/>
  <c r="O3634" i="33"/>
  <c r="P3634" i="33"/>
  <c r="O3635" i="33"/>
  <c r="P3635" i="33"/>
  <c r="O3636" i="33"/>
  <c r="P3636" i="33"/>
  <c r="O3637" i="33"/>
  <c r="P3637" i="33"/>
  <c r="O3638" i="33"/>
  <c r="P3638" i="33"/>
  <c r="O3639" i="33"/>
  <c r="P3639" i="33"/>
  <c r="O3640" i="33"/>
  <c r="P3640" i="33"/>
  <c r="O3641" i="33"/>
  <c r="P3641" i="33"/>
  <c r="O3642" i="33"/>
  <c r="P3642" i="33"/>
  <c r="O3643" i="33"/>
  <c r="P3643" i="33"/>
  <c r="O3644" i="33"/>
  <c r="P3644" i="33"/>
  <c r="O3645" i="33"/>
  <c r="P3645" i="33"/>
  <c r="O3646" i="33"/>
  <c r="P3646" i="33"/>
  <c r="O3647" i="33"/>
  <c r="P3647" i="33"/>
  <c r="O3648" i="33"/>
  <c r="P3648" i="33"/>
  <c r="O3649" i="33"/>
  <c r="P3649" i="33"/>
  <c r="O3650" i="33"/>
  <c r="P3650" i="33"/>
  <c r="O3651" i="33"/>
  <c r="P3651" i="33"/>
  <c r="O3652" i="33"/>
  <c r="P3652" i="33"/>
  <c r="O3653" i="33"/>
  <c r="P3653" i="33"/>
  <c r="O3654" i="33"/>
  <c r="P3654" i="33"/>
  <c r="O3655" i="33"/>
  <c r="P3655" i="33"/>
  <c r="O3656" i="33"/>
  <c r="P3656" i="33"/>
  <c r="O3657" i="33"/>
  <c r="P3657" i="33"/>
  <c r="O3658" i="33"/>
  <c r="P3658" i="33"/>
  <c r="O3659" i="33"/>
  <c r="P3659" i="33"/>
  <c r="O3660" i="33"/>
  <c r="P3660" i="33"/>
  <c r="O3661" i="33"/>
  <c r="P3661" i="33"/>
  <c r="O3662" i="33"/>
  <c r="P3662" i="33"/>
  <c r="O3663" i="33"/>
  <c r="P3663" i="33"/>
  <c r="O3664" i="33"/>
  <c r="P3664" i="33"/>
  <c r="O3665" i="33"/>
  <c r="P3665" i="33"/>
  <c r="O3666" i="33"/>
  <c r="P3666" i="33"/>
  <c r="O3667" i="33"/>
  <c r="P3667" i="33"/>
  <c r="O3668" i="33"/>
  <c r="P3668" i="33"/>
  <c r="O3669" i="33"/>
  <c r="P3669" i="33"/>
  <c r="O3670" i="33"/>
  <c r="P3670" i="33"/>
  <c r="O3671" i="33"/>
  <c r="P3671" i="33"/>
  <c r="O3672" i="33"/>
  <c r="P3672" i="33"/>
  <c r="O3673" i="33"/>
  <c r="P3673" i="33"/>
  <c r="O3674" i="33"/>
  <c r="P3674" i="33"/>
  <c r="O3675" i="33"/>
  <c r="P3675" i="33"/>
  <c r="O3676" i="33"/>
  <c r="P3676" i="33"/>
  <c r="O3677" i="33"/>
  <c r="P3677" i="33"/>
  <c r="O3678" i="33"/>
  <c r="P3678" i="33"/>
  <c r="O3679" i="33"/>
  <c r="P3679" i="33"/>
  <c r="O3680" i="33"/>
  <c r="P3680" i="33"/>
  <c r="O3681" i="33"/>
  <c r="P3681" i="33"/>
  <c r="O3682" i="33"/>
  <c r="P3682" i="33"/>
  <c r="O3683" i="33"/>
  <c r="P3683" i="33"/>
  <c r="O3684" i="33"/>
  <c r="P3684" i="33"/>
  <c r="O3685" i="33"/>
  <c r="P3685" i="33"/>
  <c r="O3686" i="33"/>
  <c r="P3686" i="33"/>
  <c r="O3687" i="33"/>
  <c r="P3687" i="33"/>
  <c r="O3688" i="33"/>
  <c r="P3688" i="33"/>
  <c r="O3689" i="33"/>
  <c r="P3689" i="33"/>
  <c r="O3690" i="33"/>
  <c r="P3690" i="33"/>
  <c r="O3691" i="33"/>
  <c r="P3691" i="33"/>
  <c r="O3692" i="33"/>
  <c r="P3692" i="33"/>
  <c r="O3693" i="33"/>
  <c r="P3693" i="33"/>
  <c r="O3694" i="33"/>
  <c r="P3694" i="33"/>
  <c r="O3695" i="33"/>
  <c r="P3695" i="33"/>
  <c r="O3696" i="33"/>
  <c r="P3696" i="33"/>
  <c r="O3697" i="33"/>
  <c r="P3697" i="33"/>
  <c r="O3698" i="33"/>
  <c r="P3698" i="33"/>
  <c r="O3699" i="33"/>
  <c r="P3699" i="33"/>
  <c r="O3700" i="33"/>
  <c r="P3700" i="33"/>
  <c r="O3701" i="33"/>
  <c r="P3701" i="33"/>
  <c r="O3702" i="33"/>
  <c r="P3702" i="33"/>
  <c r="O3703" i="33"/>
  <c r="P3703" i="33"/>
  <c r="O3704" i="33"/>
  <c r="P3704" i="33"/>
  <c r="O3705" i="33"/>
  <c r="P3705" i="33"/>
  <c r="O3706" i="33"/>
  <c r="P3706" i="33"/>
  <c r="O3707" i="33"/>
  <c r="P3707" i="33"/>
  <c r="O3708" i="33"/>
  <c r="P3708" i="33"/>
  <c r="O3709" i="33"/>
  <c r="P3709" i="33"/>
  <c r="O3710" i="33"/>
  <c r="P3710" i="33"/>
  <c r="O3711" i="33"/>
  <c r="P3711" i="33"/>
  <c r="O3712" i="33"/>
  <c r="P3712" i="33"/>
  <c r="O3713" i="33"/>
  <c r="P3713" i="33"/>
  <c r="O3714" i="33"/>
  <c r="P3714" i="33"/>
  <c r="O3715" i="33"/>
  <c r="P3715" i="33"/>
  <c r="O3716" i="33"/>
  <c r="P3716" i="33"/>
  <c r="O3717" i="33"/>
  <c r="P3717" i="33"/>
  <c r="O3718" i="33"/>
  <c r="P3718" i="33"/>
  <c r="O3719" i="33"/>
  <c r="P3719" i="33"/>
  <c r="O3720" i="33"/>
  <c r="P3720" i="33"/>
  <c r="O3721" i="33"/>
  <c r="P3721" i="33"/>
  <c r="O3722" i="33"/>
  <c r="P3722" i="33"/>
  <c r="O3723" i="33"/>
  <c r="P3723" i="33"/>
  <c r="O3724" i="33"/>
  <c r="P3724" i="33"/>
  <c r="O3725" i="33"/>
  <c r="P3725" i="33"/>
  <c r="O3726" i="33"/>
  <c r="P3726" i="33"/>
  <c r="O3727" i="33"/>
  <c r="P3727" i="33"/>
  <c r="O3728" i="33"/>
  <c r="P3728" i="33"/>
  <c r="O3729" i="33"/>
  <c r="P3729" i="33"/>
  <c r="O3730" i="33"/>
  <c r="P3730" i="33"/>
  <c r="O3731" i="33"/>
  <c r="P3731" i="33"/>
  <c r="O3732" i="33"/>
  <c r="P3732" i="33"/>
  <c r="O3733" i="33"/>
  <c r="P3733" i="33"/>
  <c r="O3734" i="33"/>
  <c r="P3734" i="33"/>
  <c r="O3735" i="33"/>
  <c r="P3735" i="33"/>
  <c r="O3736" i="33"/>
  <c r="P3736" i="33"/>
  <c r="O3737" i="33"/>
  <c r="P3737" i="33"/>
  <c r="O3738" i="33"/>
  <c r="P3738" i="33"/>
  <c r="O3739" i="33"/>
  <c r="P3739" i="33"/>
  <c r="O3740" i="33"/>
  <c r="P3740" i="33"/>
  <c r="O3741" i="33"/>
  <c r="P3741" i="33"/>
  <c r="O3742" i="33"/>
  <c r="P3742" i="33"/>
  <c r="O3743" i="33"/>
  <c r="P3743" i="33"/>
  <c r="O3744" i="33"/>
  <c r="P3744" i="33"/>
  <c r="O3745" i="33"/>
  <c r="P3745" i="33"/>
  <c r="O3746" i="33"/>
  <c r="P3746" i="33"/>
  <c r="O3747" i="33"/>
  <c r="P3747" i="33"/>
  <c r="O3748" i="33"/>
  <c r="P3748" i="33"/>
  <c r="O3749" i="33"/>
  <c r="P3749" i="33"/>
  <c r="O3750" i="33"/>
  <c r="P3750" i="33"/>
  <c r="O3751" i="33"/>
  <c r="P3751" i="33"/>
  <c r="O3752" i="33"/>
  <c r="P3752" i="33"/>
  <c r="O3753" i="33"/>
  <c r="P3753" i="33"/>
  <c r="O3754" i="33"/>
  <c r="P3754" i="33"/>
  <c r="O3755" i="33"/>
  <c r="P3755" i="33"/>
  <c r="O3756" i="33"/>
  <c r="P3756" i="33"/>
  <c r="O3757" i="33"/>
  <c r="P3757" i="33"/>
  <c r="O3758" i="33"/>
  <c r="P3758" i="33"/>
  <c r="O3759" i="33"/>
  <c r="P3759" i="33"/>
  <c r="O3760" i="33"/>
  <c r="P3760" i="33"/>
  <c r="O3761" i="33"/>
  <c r="P3761" i="33"/>
  <c r="O3762" i="33"/>
  <c r="P3762" i="33"/>
  <c r="O3763" i="33"/>
  <c r="P3763" i="33"/>
  <c r="O3764" i="33"/>
  <c r="P3764" i="33"/>
  <c r="O3765" i="33"/>
  <c r="P3765" i="33"/>
  <c r="O3766" i="33"/>
  <c r="P3766" i="33"/>
  <c r="O3767" i="33"/>
  <c r="P3767" i="33"/>
  <c r="O3768" i="33"/>
  <c r="P3768" i="33"/>
  <c r="O3769" i="33"/>
  <c r="P3769" i="33"/>
  <c r="O3770" i="33"/>
  <c r="P3770" i="33"/>
  <c r="O3771" i="33"/>
  <c r="P3771" i="33"/>
  <c r="O3772" i="33"/>
  <c r="P3772" i="33"/>
  <c r="O3773" i="33"/>
  <c r="P3773" i="33"/>
  <c r="O3774" i="33"/>
  <c r="P3774" i="33"/>
  <c r="O3775" i="33"/>
  <c r="P3775" i="33"/>
  <c r="O3776" i="33"/>
  <c r="P3776" i="33"/>
  <c r="O3777" i="33"/>
  <c r="P3777" i="33"/>
  <c r="O3778" i="33"/>
  <c r="P3778" i="33"/>
  <c r="O3779" i="33"/>
  <c r="P3779" i="33"/>
  <c r="O3780" i="33"/>
  <c r="P3780" i="33"/>
  <c r="O3781" i="33"/>
  <c r="P3781" i="33"/>
  <c r="O3782" i="33"/>
  <c r="P3782" i="33"/>
  <c r="O3783" i="33"/>
  <c r="P3783" i="33"/>
  <c r="O3784" i="33"/>
  <c r="P3784" i="33"/>
  <c r="O3785" i="33"/>
  <c r="P3785" i="33"/>
  <c r="O3786" i="33"/>
  <c r="P3786" i="33"/>
  <c r="O3787" i="33"/>
  <c r="P3787" i="33"/>
  <c r="O3788" i="33"/>
  <c r="P3788" i="33"/>
  <c r="O3789" i="33"/>
  <c r="P3789" i="33"/>
  <c r="O3790" i="33"/>
  <c r="P3790" i="33"/>
  <c r="O3791" i="33"/>
  <c r="P3791" i="33"/>
  <c r="O3792" i="33"/>
  <c r="P3792" i="33"/>
  <c r="O3793" i="33"/>
  <c r="P3793" i="33"/>
  <c r="O3794" i="33"/>
  <c r="P3794" i="33"/>
  <c r="O3795" i="33"/>
  <c r="P3795" i="33"/>
  <c r="O3796" i="33"/>
  <c r="P3796" i="33"/>
  <c r="O3797" i="33"/>
  <c r="P3797" i="33"/>
  <c r="O3798" i="33"/>
  <c r="P3798" i="33"/>
  <c r="O3799" i="33"/>
  <c r="P3799" i="33"/>
  <c r="O3800" i="33"/>
  <c r="P3800" i="33"/>
  <c r="O3801" i="33"/>
  <c r="P3801" i="33"/>
  <c r="O3802" i="33"/>
  <c r="P3802" i="33"/>
  <c r="O3803" i="33"/>
  <c r="P3803" i="33"/>
  <c r="O3804" i="33"/>
  <c r="P3804" i="33"/>
  <c r="O3805" i="33"/>
  <c r="P3805" i="33"/>
  <c r="O3806" i="33"/>
  <c r="P3806" i="33"/>
  <c r="O3807" i="33"/>
  <c r="P3807" i="33"/>
  <c r="O3808" i="33"/>
  <c r="P3808" i="33"/>
  <c r="O3809" i="33"/>
  <c r="P3809" i="33"/>
  <c r="O3810" i="33"/>
  <c r="P3810" i="33"/>
  <c r="O3811" i="33"/>
  <c r="P3811" i="33"/>
  <c r="O3812" i="33"/>
  <c r="P3812" i="33"/>
  <c r="O3813" i="33"/>
  <c r="P3813" i="33"/>
  <c r="O3814" i="33"/>
  <c r="P3814" i="33"/>
  <c r="O3815" i="33"/>
  <c r="P3815" i="33"/>
  <c r="O3816" i="33"/>
  <c r="P3816" i="33"/>
  <c r="O3817" i="33"/>
  <c r="P3817" i="33"/>
  <c r="O3818" i="33"/>
  <c r="P3818" i="33"/>
  <c r="O3819" i="33"/>
  <c r="P3819" i="33"/>
  <c r="O3820" i="33"/>
  <c r="P3820" i="33"/>
  <c r="O3821" i="33"/>
  <c r="P3821" i="33"/>
  <c r="O3822" i="33"/>
  <c r="P3822" i="33"/>
  <c r="O3823" i="33"/>
  <c r="P3823" i="33"/>
  <c r="O3824" i="33"/>
  <c r="P3824" i="33"/>
  <c r="O3825" i="33"/>
  <c r="P3825" i="33"/>
  <c r="O3826" i="33"/>
  <c r="P3826" i="33"/>
  <c r="O3827" i="33"/>
  <c r="P3827" i="33"/>
  <c r="O3828" i="33"/>
  <c r="P3828" i="33"/>
  <c r="O3829" i="33"/>
  <c r="P3829" i="33"/>
  <c r="O3830" i="33"/>
  <c r="P3830" i="33"/>
  <c r="O3831" i="33"/>
  <c r="P3831" i="33"/>
  <c r="O3832" i="33"/>
  <c r="P3832" i="33"/>
  <c r="O3833" i="33"/>
  <c r="P3833" i="33"/>
  <c r="O3834" i="33"/>
  <c r="P3834" i="33"/>
  <c r="O3835" i="33"/>
  <c r="P3835" i="33"/>
  <c r="O3836" i="33"/>
  <c r="P3836" i="33"/>
  <c r="O3837" i="33"/>
  <c r="P3837" i="33"/>
  <c r="O3838" i="33"/>
  <c r="P3838" i="33"/>
  <c r="O3839" i="33"/>
  <c r="P3839" i="33"/>
  <c r="O3840" i="33"/>
  <c r="P3840" i="33"/>
  <c r="O3841" i="33"/>
  <c r="P3841" i="33"/>
  <c r="O3842" i="33"/>
  <c r="P3842" i="33"/>
  <c r="O3843" i="33"/>
  <c r="P3843" i="33"/>
  <c r="O3844" i="33"/>
  <c r="P3844" i="33"/>
  <c r="O3845" i="33"/>
  <c r="P3845" i="33"/>
  <c r="O3846" i="33"/>
  <c r="P3846" i="33"/>
  <c r="O3847" i="33"/>
  <c r="P3847" i="33"/>
  <c r="O3848" i="33"/>
  <c r="P3848" i="33"/>
  <c r="O3849" i="33"/>
  <c r="P3849" i="33"/>
  <c r="O3850" i="33"/>
  <c r="P3850" i="33"/>
  <c r="O3851" i="33"/>
  <c r="P3851" i="33"/>
  <c r="O3852" i="33"/>
  <c r="P3852" i="33"/>
  <c r="O3853" i="33"/>
  <c r="P3853" i="33"/>
  <c r="O3854" i="33"/>
  <c r="P3854" i="33"/>
  <c r="O3855" i="33"/>
  <c r="P3855" i="33"/>
  <c r="O3856" i="33"/>
  <c r="P3856" i="33"/>
  <c r="O3857" i="33"/>
  <c r="P3857" i="33"/>
  <c r="O3858" i="33"/>
  <c r="P3858" i="33"/>
  <c r="O3859" i="33"/>
  <c r="P3859" i="33"/>
  <c r="O3860" i="33"/>
  <c r="P3860" i="33"/>
  <c r="O3861" i="33"/>
  <c r="P3861" i="33"/>
  <c r="O3862" i="33"/>
  <c r="P3862" i="33"/>
  <c r="O3863" i="33"/>
  <c r="P3863" i="33"/>
  <c r="O3864" i="33"/>
  <c r="P3864" i="33"/>
  <c r="O3865" i="33"/>
  <c r="P3865" i="33"/>
  <c r="O3866" i="33"/>
  <c r="P3866" i="33"/>
  <c r="O3867" i="33"/>
  <c r="P3867" i="33"/>
  <c r="O3868" i="33"/>
  <c r="P3868" i="33"/>
  <c r="O3869" i="33"/>
  <c r="P3869" i="33"/>
  <c r="O3870" i="33"/>
  <c r="P3870" i="33"/>
  <c r="O3871" i="33"/>
  <c r="P3871" i="33"/>
  <c r="O3872" i="33"/>
  <c r="P3872" i="33"/>
  <c r="O3873" i="33"/>
  <c r="P3873" i="33"/>
  <c r="O3874" i="33"/>
  <c r="P3874" i="33"/>
  <c r="O3875" i="33"/>
  <c r="P3875" i="33"/>
  <c r="O3876" i="33"/>
  <c r="P3876" i="33"/>
  <c r="O3877" i="33"/>
  <c r="P3877" i="33"/>
  <c r="O3878" i="33"/>
  <c r="P3878" i="33"/>
  <c r="O3879" i="33"/>
  <c r="P3879" i="33"/>
  <c r="O3880" i="33"/>
  <c r="P3880" i="33"/>
  <c r="O3881" i="33"/>
  <c r="P3881" i="33"/>
  <c r="O3882" i="33"/>
  <c r="P3882" i="33"/>
  <c r="O3883" i="33"/>
  <c r="P3883" i="33"/>
  <c r="O3884" i="33"/>
  <c r="P3884" i="33"/>
  <c r="O3885" i="33"/>
  <c r="P3885" i="33"/>
  <c r="O3886" i="33"/>
  <c r="P3886" i="33"/>
  <c r="O3887" i="33"/>
  <c r="P3887" i="33"/>
  <c r="O3888" i="33"/>
  <c r="P3888" i="33"/>
  <c r="O3889" i="33"/>
  <c r="P3889" i="33"/>
  <c r="O3890" i="33"/>
  <c r="P3890" i="33"/>
  <c r="O3891" i="33"/>
  <c r="P3891" i="33"/>
  <c r="O3892" i="33"/>
  <c r="P3892" i="33"/>
  <c r="O3893" i="33"/>
  <c r="P3893" i="33"/>
  <c r="O3894" i="33"/>
  <c r="P3894" i="33"/>
  <c r="O3895" i="33"/>
  <c r="P3895" i="33"/>
  <c r="O3896" i="33"/>
  <c r="P3896" i="33"/>
  <c r="O3897" i="33"/>
  <c r="P3897" i="33"/>
  <c r="O3898" i="33"/>
  <c r="P3898" i="33"/>
  <c r="O3899" i="33"/>
  <c r="P3899" i="33"/>
  <c r="O3900" i="33"/>
  <c r="P3900" i="33"/>
  <c r="O3901" i="33"/>
  <c r="P3901" i="33"/>
  <c r="O3902" i="33"/>
  <c r="P3902" i="33"/>
  <c r="O3903" i="33"/>
  <c r="P3903" i="33"/>
  <c r="O3904" i="33"/>
  <c r="P3904" i="33"/>
  <c r="O3905" i="33"/>
  <c r="P3905" i="33"/>
  <c r="O3906" i="33"/>
  <c r="P3906" i="33"/>
  <c r="O3907" i="33"/>
  <c r="P3907" i="33"/>
  <c r="O3908" i="33"/>
  <c r="P3908" i="33"/>
  <c r="O3909" i="33"/>
  <c r="P3909" i="33"/>
  <c r="O3910" i="33"/>
  <c r="P3910" i="33"/>
  <c r="O3911" i="33"/>
  <c r="P3911" i="33"/>
  <c r="O3912" i="33"/>
  <c r="P3912" i="33"/>
  <c r="O3913" i="33"/>
  <c r="P3913" i="33"/>
  <c r="O3914" i="33"/>
  <c r="P3914" i="33"/>
  <c r="O3915" i="33"/>
  <c r="P3915" i="33"/>
  <c r="O3916" i="33"/>
  <c r="P3916" i="33"/>
  <c r="O3917" i="33"/>
  <c r="P3917" i="33"/>
  <c r="O3918" i="33"/>
  <c r="P3918" i="33"/>
  <c r="O3919" i="33"/>
  <c r="P3919" i="33"/>
  <c r="O3920" i="33"/>
  <c r="P3920" i="33"/>
  <c r="O3921" i="33"/>
  <c r="P3921" i="33"/>
  <c r="O3922" i="33"/>
  <c r="P3922" i="33"/>
  <c r="O3923" i="33"/>
  <c r="P3923" i="33"/>
  <c r="O3924" i="33"/>
  <c r="P3924" i="33"/>
  <c r="O3925" i="33"/>
  <c r="P3925" i="33"/>
  <c r="O3926" i="33"/>
  <c r="P3926" i="33"/>
  <c r="O3927" i="33"/>
  <c r="P3927" i="33"/>
  <c r="O3928" i="33"/>
  <c r="P3928" i="33"/>
  <c r="O3929" i="33"/>
  <c r="P3929" i="33"/>
  <c r="O3930" i="33"/>
  <c r="P3930" i="33"/>
  <c r="O3931" i="33"/>
  <c r="P3931" i="33"/>
  <c r="O3932" i="33"/>
  <c r="P3932" i="33"/>
  <c r="O3933" i="33"/>
  <c r="P3933" i="33"/>
  <c r="O3934" i="33"/>
  <c r="P3934" i="33"/>
  <c r="O3935" i="33"/>
  <c r="P3935" i="33"/>
  <c r="O3936" i="33"/>
  <c r="P3936" i="33"/>
  <c r="O3937" i="33"/>
  <c r="P3937" i="33"/>
  <c r="O3938" i="33"/>
  <c r="P3938" i="33"/>
  <c r="O3939" i="33"/>
  <c r="P3939" i="33"/>
  <c r="O3940" i="33"/>
  <c r="P3940" i="33"/>
  <c r="O3941" i="33"/>
  <c r="P3941" i="33"/>
  <c r="O3942" i="33"/>
  <c r="P3942" i="33"/>
  <c r="O3943" i="33"/>
  <c r="P3943" i="33"/>
  <c r="O3944" i="33"/>
  <c r="P3944" i="33"/>
  <c r="O3945" i="33"/>
  <c r="P3945" i="33"/>
  <c r="O3946" i="33"/>
  <c r="P3946" i="33"/>
  <c r="O3947" i="33"/>
  <c r="P3947" i="33"/>
  <c r="O3948" i="33"/>
  <c r="P3948" i="33"/>
  <c r="O3949" i="33"/>
  <c r="P3949" i="33"/>
  <c r="O3950" i="33"/>
  <c r="P3950" i="33"/>
  <c r="O3951" i="33"/>
  <c r="P3951" i="33"/>
  <c r="O3952" i="33"/>
  <c r="P3952" i="33"/>
  <c r="O3953" i="33"/>
  <c r="P3953" i="33"/>
  <c r="O3954" i="33"/>
  <c r="P3954" i="33"/>
  <c r="O3955" i="33"/>
  <c r="P3955" i="33"/>
  <c r="O3956" i="33"/>
  <c r="P3956" i="33"/>
  <c r="O3957" i="33"/>
  <c r="P3957" i="33"/>
  <c r="O3958" i="33"/>
  <c r="P3958" i="33"/>
  <c r="O3959" i="33"/>
  <c r="P3959" i="33"/>
  <c r="O3960" i="33"/>
  <c r="P3960" i="33"/>
  <c r="O3961" i="33"/>
  <c r="P3961" i="33"/>
  <c r="O3962" i="33"/>
  <c r="P3962" i="33"/>
  <c r="O3963" i="33"/>
  <c r="P3963" i="33"/>
  <c r="O3964" i="33"/>
  <c r="P3964" i="33"/>
  <c r="O3965" i="33"/>
  <c r="P3965" i="33"/>
  <c r="O3966" i="33"/>
  <c r="P3966" i="33"/>
  <c r="O3967" i="33"/>
  <c r="P3967" i="33"/>
  <c r="O3968" i="33"/>
  <c r="P3968" i="33"/>
  <c r="O3969" i="33"/>
  <c r="P3969" i="33"/>
  <c r="O3970" i="33"/>
  <c r="P3970" i="33"/>
  <c r="O3971" i="33"/>
  <c r="P3971" i="33"/>
  <c r="O3972" i="33"/>
  <c r="P3972" i="33"/>
  <c r="O3973" i="33"/>
  <c r="P3973" i="33"/>
  <c r="O3974" i="33"/>
  <c r="P3974" i="33"/>
  <c r="O3975" i="33"/>
  <c r="P3975" i="33"/>
  <c r="O3976" i="33"/>
  <c r="P3976" i="33"/>
  <c r="O3977" i="33"/>
  <c r="P3977" i="33"/>
  <c r="O3978" i="33"/>
  <c r="P3978" i="33"/>
  <c r="O3979" i="33"/>
  <c r="P3979" i="33"/>
  <c r="O3980" i="33"/>
  <c r="P3980" i="33"/>
  <c r="O3981" i="33"/>
  <c r="P3981" i="33"/>
  <c r="O3982" i="33"/>
  <c r="P3982" i="33"/>
  <c r="O3983" i="33"/>
  <c r="P3983" i="33"/>
  <c r="O3984" i="33"/>
  <c r="P3984" i="33"/>
  <c r="O3985" i="33"/>
  <c r="P3985" i="33"/>
  <c r="O3986" i="33"/>
  <c r="P3986" i="33"/>
  <c r="O3987" i="33"/>
  <c r="P3987" i="33"/>
  <c r="O3988" i="33"/>
  <c r="P3988" i="33"/>
  <c r="O3989" i="33"/>
  <c r="P3989" i="33"/>
  <c r="O3990" i="33"/>
  <c r="P3990" i="33"/>
  <c r="O3991" i="33"/>
  <c r="P3991" i="33"/>
  <c r="O3992" i="33"/>
  <c r="P3992" i="33"/>
  <c r="O3993" i="33"/>
  <c r="P3993" i="33"/>
  <c r="O3994" i="33"/>
  <c r="P3994" i="33"/>
  <c r="O3995" i="33"/>
  <c r="P3995" i="33"/>
  <c r="O3996" i="33"/>
  <c r="P3996" i="33"/>
  <c r="O3997" i="33"/>
  <c r="P3997" i="33"/>
  <c r="O3998" i="33"/>
  <c r="P3998" i="33"/>
  <c r="O3999" i="33"/>
  <c r="P3999" i="33"/>
  <c r="O4000" i="33"/>
  <c r="P4000" i="33"/>
  <c r="O4001" i="33"/>
  <c r="P4001" i="33"/>
  <c r="O4002" i="33"/>
  <c r="P4002" i="33"/>
  <c r="O4003" i="33"/>
  <c r="P4003" i="33"/>
  <c r="O4004" i="33"/>
  <c r="P4004" i="33"/>
  <c r="O4005" i="33"/>
  <c r="P4005" i="33"/>
  <c r="O4006" i="33"/>
  <c r="P4006" i="33"/>
  <c r="O4007" i="33"/>
  <c r="P4007" i="33"/>
  <c r="O4008" i="33"/>
  <c r="P4008" i="33"/>
  <c r="O4009" i="33"/>
  <c r="P4009" i="33"/>
  <c r="O4010" i="33"/>
  <c r="P4010" i="33"/>
  <c r="O4011" i="33"/>
  <c r="P4011" i="33"/>
  <c r="O4012" i="33"/>
  <c r="P4012" i="33"/>
  <c r="O4013" i="33"/>
  <c r="P4013" i="33"/>
  <c r="O4014" i="33"/>
  <c r="P4014" i="33"/>
  <c r="O4015" i="33"/>
  <c r="P4015" i="33"/>
  <c r="O4016" i="33"/>
  <c r="P4016" i="33"/>
  <c r="O4017" i="33"/>
  <c r="P4017" i="33"/>
  <c r="O4018" i="33"/>
  <c r="P4018" i="33"/>
  <c r="O4019" i="33"/>
  <c r="P4019" i="33"/>
  <c r="O4020" i="33"/>
  <c r="P4020" i="33"/>
  <c r="O4021" i="33"/>
  <c r="P4021" i="33"/>
  <c r="O4022" i="33"/>
  <c r="P4022" i="33"/>
  <c r="O4023" i="33"/>
  <c r="P4023" i="33"/>
  <c r="O4024" i="33"/>
  <c r="P4024" i="33"/>
  <c r="O4025" i="33"/>
  <c r="P4025" i="33"/>
  <c r="O4026" i="33"/>
  <c r="P4026" i="33"/>
  <c r="O4027" i="33"/>
  <c r="P4027" i="33"/>
  <c r="O4028" i="33"/>
  <c r="P4028" i="33"/>
  <c r="O4029" i="33"/>
  <c r="P4029" i="33"/>
  <c r="O4030" i="33"/>
  <c r="P4030" i="33"/>
  <c r="O4031" i="33"/>
  <c r="P4031" i="33"/>
  <c r="O4032" i="33"/>
  <c r="P4032" i="33"/>
  <c r="O4033" i="33"/>
  <c r="P4033" i="33"/>
  <c r="O4034" i="33"/>
  <c r="P4034" i="33"/>
  <c r="O4035" i="33"/>
  <c r="P4035" i="33"/>
  <c r="O4036" i="33"/>
  <c r="P4036" i="33"/>
  <c r="O4037" i="33"/>
  <c r="P4037" i="33"/>
  <c r="O4038" i="33"/>
  <c r="P4038" i="33"/>
  <c r="O4039" i="33"/>
  <c r="P4039" i="33"/>
  <c r="O4040" i="33"/>
  <c r="P4040" i="33"/>
  <c r="O4041" i="33"/>
  <c r="P4041" i="33"/>
  <c r="O4042" i="33"/>
  <c r="P4042" i="33"/>
  <c r="O4043" i="33"/>
  <c r="P4043" i="33"/>
  <c r="O4044" i="33"/>
  <c r="P4044" i="33"/>
  <c r="O4045" i="33"/>
  <c r="P4045" i="33"/>
  <c r="O4046" i="33"/>
  <c r="P4046" i="33"/>
  <c r="O4047" i="33"/>
  <c r="P4047" i="33"/>
  <c r="O4048" i="33"/>
  <c r="P4048" i="33"/>
  <c r="O4049" i="33"/>
  <c r="P4049" i="33"/>
  <c r="O4050" i="33"/>
  <c r="P4050" i="33"/>
  <c r="O4051" i="33"/>
  <c r="P4051" i="33"/>
  <c r="O4052" i="33"/>
  <c r="P4052" i="33"/>
  <c r="O4053" i="33"/>
  <c r="P4053" i="33"/>
  <c r="O4054" i="33"/>
  <c r="P4054" i="33"/>
  <c r="O4055" i="33"/>
  <c r="P4055" i="33"/>
  <c r="O4056" i="33"/>
  <c r="P4056" i="33"/>
  <c r="O4057" i="33"/>
  <c r="P4057" i="33"/>
  <c r="O4058" i="33"/>
  <c r="P4058" i="33"/>
  <c r="O4059" i="33"/>
  <c r="P4059" i="33"/>
  <c r="O4060" i="33"/>
  <c r="P4060" i="33"/>
  <c r="O4061" i="33"/>
  <c r="P4061" i="33"/>
  <c r="O4062" i="33"/>
  <c r="P4062" i="33"/>
  <c r="O4063" i="33"/>
  <c r="P4063" i="33"/>
  <c r="O4064" i="33"/>
  <c r="P4064" i="33"/>
  <c r="O4065" i="33"/>
  <c r="P4065" i="33"/>
  <c r="O4066" i="33"/>
  <c r="P4066" i="33"/>
  <c r="O4067" i="33"/>
  <c r="P4067" i="33"/>
  <c r="O4068" i="33"/>
  <c r="P4068" i="33"/>
  <c r="O4069" i="33"/>
  <c r="P4069" i="33"/>
  <c r="O4070" i="33"/>
  <c r="P4070" i="33"/>
  <c r="O4071" i="33"/>
  <c r="P4071" i="33"/>
  <c r="O4072" i="33"/>
  <c r="P4072" i="33"/>
  <c r="O4073" i="33"/>
  <c r="P4073" i="33"/>
  <c r="O4074" i="33"/>
  <c r="P4074" i="33"/>
  <c r="O4075" i="33"/>
  <c r="P4075" i="33"/>
  <c r="O4076" i="33"/>
  <c r="P4076" i="33"/>
  <c r="O4077" i="33"/>
  <c r="P4077" i="33"/>
  <c r="O4078" i="33"/>
  <c r="P4078" i="33"/>
  <c r="O4079" i="33"/>
  <c r="P4079" i="33"/>
  <c r="O4080" i="33"/>
  <c r="P4080" i="33"/>
  <c r="O4081" i="33"/>
  <c r="P4081" i="33"/>
  <c r="O4082" i="33"/>
  <c r="P4082" i="33"/>
  <c r="O4083" i="33"/>
  <c r="P4083" i="33"/>
  <c r="O4084" i="33"/>
  <c r="P4084" i="33"/>
  <c r="O4085" i="33"/>
  <c r="P4085" i="33"/>
  <c r="O4086" i="33"/>
  <c r="P4086" i="33"/>
  <c r="O4087" i="33"/>
  <c r="P4087" i="33"/>
  <c r="O4088" i="33"/>
  <c r="P4088" i="33"/>
  <c r="O4089" i="33"/>
  <c r="P4089" i="33"/>
  <c r="O4090" i="33"/>
  <c r="P4090" i="33"/>
  <c r="O4091" i="33"/>
  <c r="P4091" i="33"/>
  <c r="O4092" i="33"/>
  <c r="P4092" i="33"/>
  <c r="O4093" i="33"/>
  <c r="P4093" i="33"/>
  <c r="N4094" i="33"/>
  <c r="O4094" i="33"/>
  <c r="P4094" i="33"/>
  <c r="N4095" i="33"/>
  <c r="O4095" i="33"/>
  <c r="P4095" i="33"/>
  <c r="N4096" i="33"/>
  <c r="O4096" i="33"/>
  <c r="P4096" i="33"/>
  <c r="N4097" i="33"/>
  <c r="O4097" i="33"/>
  <c r="P4097" i="33"/>
  <c r="N4098" i="33"/>
  <c r="O4098" i="33"/>
  <c r="P4098" i="33"/>
  <c r="N4099" i="33"/>
  <c r="O4099" i="33"/>
  <c r="P4099" i="33"/>
  <c r="N4100" i="33"/>
  <c r="O4100" i="33"/>
  <c r="P4100" i="33"/>
  <c r="N4101" i="33"/>
  <c r="O4101" i="33"/>
  <c r="P4101" i="33"/>
  <c r="N4102" i="33"/>
  <c r="O4102" i="33"/>
  <c r="P4102" i="33"/>
  <c r="N4103" i="33"/>
  <c r="O4103" i="33"/>
  <c r="P4103" i="33"/>
  <c r="N4104" i="33"/>
  <c r="O4104" i="33"/>
  <c r="P4104" i="33"/>
  <c r="N4105" i="33"/>
  <c r="O4105" i="33"/>
  <c r="P4105" i="33"/>
  <c r="N4106" i="33"/>
  <c r="O4106" i="33"/>
  <c r="P4106" i="33"/>
  <c r="N4107" i="33"/>
  <c r="O4107" i="33"/>
  <c r="P4107" i="33"/>
  <c r="N4108" i="33"/>
  <c r="O4108" i="33"/>
  <c r="P4108" i="33"/>
  <c r="N4109" i="33"/>
  <c r="O4109" i="33"/>
  <c r="P4109" i="33"/>
  <c r="N4110" i="33"/>
  <c r="O4110" i="33"/>
  <c r="P4110" i="33"/>
  <c r="N4111" i="33"/>
  <c r="O4111" i="33"/>
  <c r="P4111" i="33"/>
  <c r="N4112" i="33"/>
  <c r="O4112" i="33"/>
  <c r="P4112" i="33"/>
  <c r="N4113" i="33"/>
  <c r="O4113" i="33"/>
  <c r="P4113" i="33"/>
  <c r="N4114" i="33"/>
  <c r="O4114" i="33"/>
  <c r="P4114" i="33"/>
  <c r="N4115" i="33"/>
  <c r="O4115" i="33"/>
  <c r="P4115" i="33"/>
  <c r="N4116" i="33"/>
  <c r="O4116" i="33"/>
  <c r="P4116" i="33"/>
  <c r="N4117" i="33"/>
  <c r="O4117" i="33"/>
  <c r="P4117" i="33"/>
  <c r="N4118" i="33"/>
  <c r="O4118" i="33"/>
  <c r="P4118" i="33"/>
  <c r="N4119" i="33"/>
  <c r="O4119" i="33"/>
  <c r="P4119" i="33"/>
  <c r="N4120" i="33"/>
  <c r="O4120" i="33"/>
  <c r="P4120" i="33"/>
  <c r="N4121" i="33"/>
  <c r="O4121" i="33"/>
  <c r="P4121" i="33"/>
  <c r="N4122" i="33"/>
  <c r="O4122" i="33"/>
  <c r="P4122" i="33"/>
  <c r="N4123" i="33"/>
  <c r="O4123" i="33"/>
  <c r="P4123" i="33"/>
  <c r="N4124" i="33"/>
  <c r="O4124" i="33"/>
  <c r="P4124" i="33"/>
  <c r="N4125" i="33"/>
  <c r="O4125" i="33"/>
  <c r="P4125" i="33"/>
  <c r="N4126" i="33"/>
  <c r="O4126" i="33"/>
  <c r="P4126" i="33"/>
  <c r="N4127" i="33"/>
  <c r="O4127" i="33"/>
  <c r="P4127" i="33"/>
  <c r="N4128" i="33"/>
  <c r="O4128" i="33"/>
  <c r="P4128" i="33"/>
  <c r="N4129" i="33"/>
  <c r="O4129" i="33"/>
  <c r="P4129" i="33"/>
  <c r="N4130" i="33"/>
  <c r="O4130" i="33"/>
  <c r="P4130" i="33"/>
  <c r="N4131" i="33"/>
  <c r="O4131" i="33"/>
  <c r="P4131" i="33"/>
  <c r="N4132" i="33"/>
  <c r="O4132" i="33"/>
  <c r="P4132" i="33"/>
  <c r="N4133" i="33"/>
  <c r="O4133" i="33"/>
  <c r="P4133" i="33"/>
  <c r="N4134" i="33"/>
  <c r="O4134" i="33"/>
  <c r="P4134" i="33"/>
  <c r="N4135" i="33"/>
  <c r="O4135" i="33"/>
  <c r="P4135" i="33"/>
  <c r="N4136" i="33"/>
  <c r="O4136" i="33"/>
  <c r="P4136" i="33"/>
  <c r="N4137" i="33"/>
  <c r="O4137" i="33"/>
  <c r="P4137" i="33"/>
  <c r="N4138" i="33"/>
  <c r="O4138" i="33"/>
  <c r="P4138" i="33"/>
  <c r="N4139" i="33"/>
  <c r="O4139" i="33"/>
  <c r="P4139" i="33"/>
  <c r="N4140" i="33"/>
  <c r="O4140" i="33"/>
  <c r="P4140" i="33"/>
  <c r="N4141" i="33"/>
  <c r="O4141" i="33"/>
  <c r="P4141" i="33"/>
  <c r="N4142" i="33"/>
  <c r="O4142" i="33"/>
  <c r="P4142" i="33"/>
  <c r="N4143" i="33"/>
  <c r="O4143" i="33"/>
  <c r="P4143" i="33"/>
  <c r="N4144" i="33"/>
  <c r="O4144" i="33"/>
  <c r="P4144" i="33"/>
  <c r="N4145" i="33"/>
  <c r="O4145" i="33"/>
  <c r="P4145" i="33"/>
  <c r="N4146" i="33"/>
  <c r="O4146" i="33"/>
  <c r="P4146" i="33"/>
  <c r="N4147" i="33"/>
  <c r="O4147" i="33"/>
  <c r="P4147" i="33"/>
  <c r="N4148" i="33"/>
  <c r="O4148" i="33"/>
  <c r="P4148" i="33"/>
  <c r="N4149" i="33"/>
  <c r="O4149" i="33"/>
  <c r="P4149" i="33"/>
  <c r="N4150" i="33"/>
  <c r="O4150" i="33"/>
  <c r="P4150" i="33"/>
  <c r="N4151" i="33"/>
  <c r="O4151" i="33"/>
  <c r="P4151" i="33"/>
  <c r="N4152" i="33"/>
  <c r="O4152" i="33"/>
  <c r="P4152" i="33"/>
  <c r="N4153" i="33"/>
  <c r="O4153" i="33"/>
  <c r="P4153" i="33"/>
  <c r="N4154" i="33"/>
  <c r="O4154" i="33"/>
  <c r="P4154" i="33"/>
  <c r="N4155" i="33"/>
  <c r="O4155" i="33"/>
  <c r="P4155" i="33"/>
  <c r="N4156" i="33"/>
  <c r="O4156" i="33"/>
  <c r="P4156" i="33"/>
  <c r="N4157" i="33"/>
  <c r="O4157" i="33"/>
  <c r="P4157" i="33"/>
  <c r="N4158" i="33"/>
  <c r="O4158" i="33"/>
  <c r="P4158" i="33"/>
  <c r="N4159" i="33"/>
  <c r="O4159" i="33"/>
  <c r="P4159" i="33"/>
  <c r="N4160" i="33"/>
  <c r="O4160" i="33"/>
  <c r="P4160" i="33"/>
  <c r="N4161" i="33"/>
  <c r="O4161" i="33"/>
  <c r="P4161" i="33"/>
  <c r="N4162" i="33"/>
  <c r="O4162" i="33"/>
  <c r="P4162" i="33"/>
  <c r="N4163" i="33"/>
  <c r="O4163" i="33"/>
  <c r="P4163" i="33"/>
  <c r="N4164" i="33"/>
  <c r="O4164" i="33"/>
  <c r="P4164" i="33"/>
  <c r="N4165" i="33"/>
  <c r="O4165" i="33"/>
  <c r="P4165" i="33"/>
  <c r="N4166" i="33"/>
  <c r="O4166" i="33"/>
  <c r="P4166" i="33"/>
  <c r="N4167" i="33"/>
  <c r="O4167" i="33"/>
  <c r="P4167" i="33"/>
  <c r="N4168" i="33"/>
  <c r="O4168" i="33"/>
  <c r="P4168" i="33"/>
  <c r="N4169" i="33"/>
  <c r="O4169" i="33"/>
  <c r="P4169" i="33"/>
  <c r="N4170" i="33"/>
  <c r="O4170" i="33"/>
  <c r="P4170" i="33"/>
  <c r="N4171" i="33"/>
  <c r="O4171" i="33"/>
  <c r="P4171" i="33"/>
  <c r="N4172" i="33"/>
  <c r="O4172" i="33"/>
  <c r="P4172" i="33"/>
  <c r="N4173" i="33"/>
  <c r="O4173" i="33"/>
  <c r="P4173" i="33"/>
  <c r="O17" i="33"/>
  <c r="P17" i="33"/>
  <c r="O18" i="33"/>
  <c r="P18" i="33"/>
  <c r="O19" i="33"/>
  <c r="P19" i="33"/>
  <c r="O20" i="33"/>
  <c r="P20" i="33"/>
  <c r="P21" i="33"/>
  <c r="O22" i="33"/>
  <c r="P22" i="33"/>
  <c r="O23" i="33"/>
  <c r="P23" i="33"/>
  <c r="O24" i="33"/>
  <c r="P24" i="33"/>
  <c r="O25" i="33"/>
  <c r="P25" i="33"/>
  <c r="O26" i="33"/>
  <c r="P26" i="33"/>
  <c r="O27" i="33"/>
  <c r="P27" i="33"/>
  <c r="O28" i="33"/>
  <c r="P28" i="33"/>
  <c r="O29" i="33"/>
  <c r="P29" i="33"/>
  <c r="O30" i="33"/>
  <c r="P30" i="33"/>
  <c r="O31" i="33"/>
  <c r="P31" i="33"/>
  <c r="O32" i="33"/>
  <c r="P32" i="33"/>
  <c r="O33" i="33"/>
  <c r="P33" i="33"/>
  <c r="O34" i="33"/>
  <c r="P34" i="33"/>
  <c r="O35" i="33"/>
  <c r="P35" i="33"/>
  <c r="O36" i="33"/>
  <c r="P36" i="33"/>
  <c r="O37" i="33"/>
  <c r="P37" i="33"/>
  <c r="O38" i="33"/>
  <c r="P38" i="33"/>
  <c r="O39" i="33"/>
  <c r="P39" i="33"/>
  <c r="O40" i="33"/>
  <c r="P40" i="33"/>
  <c r="BF18" i="32"/>
  <c r="BF20" i="32"/>
  <c r="AZ31" i="32"/>
  <c r="X31" i="32"/>
  <c r="Y31" i="32"/>
  <c r="Z31" i="32"/>
  <c r="AA31" i="32"/>
  <c r="AB31" i="32"/>
  <c r="AC31" i="32"/>
  <c r="AD31" i="32"/>
  <c r="AE31" i="32"/>
  <c r="AF31" i="32"/>
  <c r="AG31" i="32"/>
  <c r="BA31" i="32"/>
  <c r="AZ32" i="32"/>
  <c r="X32" i="32"/>
  <c r="Y32" i="32"/>
  <c r="Z32" i="32"/>
  <c r="AA32" i="32"/>
  <c r="AB32" i="32"/>
  <c r="AC32" i="32"/>
  <c r="AD32" i="32"/>
  <c r="AE32" i="32"/>
  <c r="AF32" i="32"/>
  <c r="AG32" i="32"/>
  <c r="BA32" i="32"/>
  <c r="BB32" i="32"/>
  <c r="AZ33" i="32"/>
  <c r="AZ34" i="32"/>
  <c r="AZ35" i="32"/>
  <c r="X35" i="32"/>
  <c r="Y35" i="32"/>
  <c r="Z35" i="32"/>
  <c r="AA35" i="32"/>
  <c r="AB35" i="32"/>
  <c r="AC35" i="32"/>
  <c r="AD35" i="32"/>
  <c r="AE35" i="32"/>
  <c r="AF35" i="32"/>
  <c r="AG35" i="32"/>
  <c r="BA35" i="32"/>
  <c r="AZ36" i="32"/>
  <c r="X36" i="32"/>
  <c r="Y36" i="32"/>
  <c r="Z36" i="32"/>
  <c r="AA36" i="32"/>
  <c r="AB36" i="32"/>
  <c r="AC36" i="32"/>
  <c r="AD36" i="32"/>
  <c r="AE36" i="32"/>
  <c r="AF36" i="32"/>
  <c r="AG36" i="32"/>
  <c r="BA36" i="32"/>
  <c r="AZ37" i="32"/>
  <c r="AZ38" i="32"/>
  <c r="AZ39" i="32"/>
  <c r="X39" i="32"/>
  <c r="Y39" i="32"/>
  <c r="Z39" i="32"/>
  <c r="AA39" i="32"/>
  <c r="AB39" i="32"/>
  <c r="AC39" i="32"/>
  <c r="AD39" i="32"/>
  <c r="AE39" i="32"/>
  <c r="AF39" i="32"/>
  <c r="AG39" i="32"/>
  <c r="BA39" i="32"/>
  <c r="AZ40" i="32"/>
  <c r="X40" i="32"/>
  <c r="Y40" i="32"/>
  <c r="Z40" i="32"/>
  <c r="AA40" i="32"/>
  <c r="AB40" i="32"/>
  <c r="AC40" i="32"/>
  <c r="AD40" i="32"/>
  <c r="AE40" i="32"/>
  <c r="AF40" i="32"/>
  <c r="AG40" i="32"/>
  <c r="BA40" i="32"/>
  <c r="BB40" i="32"/>
  <c r="AZ41" i="32"/>
  <c r="AZ42" i="32"/>
  <c r="AZ43" i="32"/>
  <c r="X43" i="32"/>
  <c r="Y43" i="32"/>
  <c r="Z43" i="32"/>
  <c r="AA43" i="32"/>
  <c r="AB43" i="32"/>
  <c r="AC43" i="32"/>
  <c r="AD43" i="32"/>
  <c r="AE43" i="32"/>
  <c r="AF43" i="32"/>
  <c r="AG43" i="32"/>
  <c r="BA43" i="32"/>
  <c r="AZ44" i="32"/>
  <c r="X44" i="32"/>
  <c r="Y44" i="32"/>
  <c r="Z44" i="32"/>
  <c r="AA44" i="32"/>
  <c r="AB44" i="32"/>
  <c r="AC44" i="32"/>
  <c r="AD44" i="32"/>
  <c r="AE44" i="32"/>
  <c r="AF44" i="32"/>
  <c r="AG44" i="32"/>
  <c r="BA44" i="32"/>
  <c r="AZ45" i="32"/>
  <c r="AZ46" i="32"/>
  <c r="AZ47" i="32"/>
  <c r="X47" i="32"/>
  <c r="Y47" i="32"/>
  <c r="Z47" i="32"/>
  <c r="AA47" i="32"/>
  <c r="AB47" i="32"/>
  <c r="AC47" i="32"/>
  <c r="AD47" i="32"/>
  <c r="AE47" i="32"/>
  <c r="AF47" i="32"/>
  <c r="AG47" i="32"/>
  <c r="BA47" i="32"/>
  <c r="AZ48" i="32"/>
  <c r="X48" i="32"/>
  <c r="Y48" i="32"/>
  <c r="Z48" i="32"/>
  <c r="AA48" i="32"/>
  <c r="AB48" i="32"/>
  <c r="AC48" i="32"/>
  <c r="AD48" i="32"/>
  <c r="AE48" i="32"/>
  <c r="AF48" i="32"/>
  <c r="AG48" i="32"/>
  <c r="BA48" i="32"/>
  <c r="BB48" i="32"/>
  <c r="AZ49" i="32"/>
  <c r="AZ50" i="32"/>
  <c r="AZ51" i="32"/>
  <c r="X51" i="32"/>
  <c r="Y51" i="32"/>
  <c r="Z51" i="32"/>
  <c r="AA51" i="32"/>
  <c r="AB51" i="32"/>
  <c r="AC51" i="32"/>
  <c r="AD51" i="32"/>
  <c r="AE51" i="32"/>
  <c r="AF51" i="32"/>
  <c r="AG51" i="32"/>
  <c r="BA51" i="32"/>
  <c r="AZ52" i="32"/>
  <c r="X52" i="32"/>
  <c r="Y52" i="32"/>
  <c r="Z52" i="32"/>
  <c r="AA52" i="32"/>
  <c r="AB52" i="32"/>
  <c r="AC52" i="32"/>
  <c r="AD52" i="32"/>
  <c r="AE52" i="32"/>
  <c r="AF52" i="32"/>
  <c r="AG52" i="32"/>
  <c r="BA52" i="32"/>
  <c r="AZ53" i="32"/>
  <c r="AZ54" i="32"/>
  <c r="AZ55" i="32"/>
  <c r="X55" i="32"/>
  <c r="Y55" i="32"/>
  <c r="Z55" i="32"/>
  <c r="AA55" i="32"/>
  <c r="AB55" i="32"/>
  <c r="AC55" i="32"/>
  <c r="AD55" i="32"/>
  <c r="AE55" i="32"/>
  <c r="AF55" i="32"/>
  <c r="AG55" i="32"/>
  <c r="BA55" i="32"/>
  <c r="AZ56" i="32"/>
  <c r="X56" i="32"/>
  <c r="Y56" i="32"/>
  <c r="Z56" i="32"/>
  <c r="AA56" i="32"/>
  <c r="AB56" i="32"/>
  <c r="AC56" i="32"/>
  <c r="AD56" i="32"/>
  <c r="AE56" i="32"/>
  <c r="AF56" i="32"/>
  <c r="AG56" i="32"/>
  <c r="BA56" i="32"/>
  <c r="BB56" i="32"/>
  <c r="AZ57" i="32"/>
  <c r="AZ58" i="32"/>
  <c r="AZ59" i="32"/>
  <c r="X59" i="32"/>
  <c r="Y59" i="32"/>
  <c r="Z59" i="32"/>
  <c r="AA59" i="32"/>
  <c r="AB59" i="32"/>
  <c r="AC59" i="32"/>
  <c r="AD59" i="32"/>
  <c r="AE59" i="32"/>
  <c r="AF59" i="32"/>
  <c r="AG59" i="32"/>
  <c r="BA59" i="32"/>
  <c r="AZ60" i="32"/>
  <c r="X60" i="32"/>
  <c r="Y60" i="32"/>
  <c r="Z60" i="32"/>
  <c r="AA60" i="32"/>
  <c r="AB60" i="32"/>
  <c r="AC60" i="32"/>
  <c r="AD60" i="32"/>
  <c r="AE60" i="32"/>
  <c r="AF60" i="32"/>
  <c r="AG60" i="32"/>
  <c r="BA60" i="32"/>
  <c r="AZ61" i="32"/>
  <c r="AZ62" i="32"/>
  <c r="AZ63" i="32"/>
  <c r="X63" i="32"/>
  <c r="Y63" i="32"/>
  <c r="Z63" i="32"/>
  <c r="AA63" i="32"/>
  <c r="AB63" i="32"/>
  <c r="AC63" i="32"/>
  <c r="AD63" i="32"/>
  <c r="AE63" i="32"/>
  <c r="AF63" i="32"/>
  <c r="AG63" i="32"/>
  <c r="BA63" i="32"/>
  <c r="AZ64" i="32"/>
  <c r="X64" i="32"/>
  <c r="Y64" i="32"/>
  <c r="Z64" i="32"/>
  <c r="AA64" i="32"/>
  <c r="AB64" i="32"/>
  <c r="AC64" i="32"/>
  <c r="AD64" i="32"/>
  <c r="AE64" i="32"/>
  <c r="AF64" i="32"/>
  <c r="AG64" i="32"/>
  <c r="BA64" i="32"/>
  <c r="BB64" i="32"/>
  <c r="AZ65" i="32"/>
  <c r="AZ66" i="32"/>
  <c r="AZ67" i="32"/>
  <c r="X67" i="32"/>
  <c r="Y67" i="32"/>
  <c r="Z67" i="32"/>
  <c r="AA67" i="32"/>
  <c r="AB67" i="32"/>
  <c r="AC67" i="32"/>
  <c r="AD67" i="32"/>
  <c r="AE67" i="32"/>
  <c r="AF67" i="32"/>
  <c r="AG67" i="32"/>
  <c r="BA67" i="32"/>
  <c r="AZ68" i="32"/>
  <c r="X68" i="32"/>
  <c r="Y68" i="32"/>
  <c r="Z68" i="32"/>
  <c r="AA68" i="32"/>
  <c r="AB68" i="32"/>
  <c r="AC68" i="32"/>
  <c r="AD68" i="32"/>
  <c r="AE68" i="32"/>
  <c r="AF68" i="32"/>
  <c r="AG68" i="32"/>
  <c r="BA68" i="32"/>
  <c r="AZ69" i="32"/>
  <c r="AZ70" i="32"/>
  <c r="AZ71" i="32"/>
  <c r="X71" i="32"/>
  <c r="Y71" i="32"/>
  <c r="Z71" i="32"/>
  <c r="AA71" i="32"/>
  <c r="AB71" i="32"/>
  <c r="AC71" i="32"/>
  <c r="AD71" i="32"/>
  <c r="AE71" i="32"/>
  <c r="AF71" i="32"/>
  <c r="AG71" i="32"/>
  <c r="BA71" i="32"/>
  <c r="AZ72" i="32"/>
  <c r="X72" i="32"/>
  <c r="Y72" i="32"/>
  <c r="Z72" i="32"/>
  <c r="AA72" i="32"/>
  <c r="AB72" i="32"/>
  <c r="AC72" i="32"/>
  <c r="AD72" i="32"/>
  <c r="AE72" i="32"/>
  <c r="AF72" i="32"/>
  <c r="AG72" i="32"/>
  <c r="BA72" i="32"/>
  <c r="BB72" i="32"/>
  <c r="AZ73" i="32"/>
  <c r="AZ74" i="32"/>
  <c r="AZ75" i="32"/>
  <c r="X75" i="32"/>
  <c r="Y75" i="32"/>
  <c r="Z75" i="32"/>
  <c r="AA75" i="32"/>
  <c r="AB75" i="32"/>
  <c r="AC75" i="32"/>
  <c r="AD75" i="32"/>
  <c r="AE75" i="32"/>
  <c r="AF75" i="32"/>
  <c r="AG75" i="32"/>
  <c r="BA75" i="32"/>
  <c r="AZ76" i="32"/>
  <c r="X76" i="32"/>
  <c r="Y76" i="32"/>
  <c r="Z76" i="32"/>
  <c r="AA76" i="32"/>
  <c r="AB76" i="32"/>
  <c r="AC76" i="32"/>
  <c r="AD76" i="32"/>
  <c r="AE76" i="32"/>
  <c r="AF76" i="32"/>
  <c r="AG76" i="32"/>
  <c r="BA76" i="32"/>
  <c r="AZ77" i="32"/>
  <c r="AZ78" i="32"/>
  <c r="AZ79" i="32"/>
  <c r="X79" i="32"/>
  <c r="Y79" i="32"/>
  <c r="Z79" i="32"/>
  <c r="AA79" i="32"/>
  <c r="AB79" i="32"/>
  <c r="AC79" i="32"/>
  <c r="AD79" i="32"/>
  <c r="AE79" i="32"/>
  <c r="AF79" i="32"/>
  <c r="AG79" i="32"/>
  <c r="BA79" i="32"/>
  <c r="AZ80" i="32"/>
  <c r="X80" i="32"/>
  <c r="Y80" i="32"/>
  <c r="Z80" i="32"/>
  <c r="AA80" i="32"/>
  <c r="AB80" i="32"/>
  <c r="AC80" i="32"/>
  <c r="AD80" i="32"/>
  <c r="AE80" i="32"/>
  <c r="AF80" i="32"/>
  <c r="AG80" i="32"/>
  <c r="BA80" i="32"/>
  <c r="BB80" i="32"/>
  <c r="AZ81" i="32"/>
  <c r="AZ82" i="32"/>
  <c r="AZ83" i="32"/>
  <c r="X83" i="32"/>
  <c r="Y83" i="32"/>
  <c r="Z83" i="32"/>
  <c r="AA83" i="32"/>
  <c r="AB83" i="32"/>
  <c r="AC83" i="32"/>
  <c r="AD83" i="32"/>
  <c r="AE83" i="32"/>
  <c r="AF83" i="32"/>
  <c r="AG83" i="32"/>
  <c r="BA83" i="32"/>
  <c r="AZ84" i="32"/>
  <c r="X84" i="32"/>
  <c r="Y84" i="32"/>
  <c r="Z84" i="32"/>
  <c r="AA84" i="32"/>
  <c r="AB84" i="32"/>
  <c r="AC84" i="32"/>
  <c r="AD84" i="32"/>
  <c r="AE84" i="32"/>
  <c r="AF84" i="32"/>
  <c r="AG84" i="32"/>
  <c r="BA84" i="32"/>
  <c r="AZ85" i="32"/>
  <c r="AZ86" i="32"/>
  <c r="AZ87" i="32"/>
  <c r="X87" i="32"/>
  <c r="Y87" i="32"/>
  <c r="Z87" i="32"/>
  <c r="AA87" i="32"/>
  <c r="AB87" i="32"/>
  <c r="AC87" i="32"/>
  <c r="AD87" i="32"/>
  <c r="AE87" i="32"/>
  <c r="AF87" i="32"/>
  <c r="AG87" i="32"/>
  <c r="BA87" i="32"/>
  <c r="AZ88" i="32"/>
  <c r="X88" i="32"/>
  <c r="Y88" i="32"/>
  <c r="Z88" i="32"/>
  <c r="AA88" i="32"/>
  <c r="AB88" i="32"/>
  <c r="AC88" i="32"/>
  <c r="AD88" i="32"/>
  <c r="AE88" i="32"/>
  <c r="AF88" i="32"/>
  <c r="AG88" i="32"/>
  <c r="BA88" i="32"/>
  <c r="BB88" i="32"/>
  <c r="AZ89" i="32"/>
  <c r="AZ90" i="32"/>
  <c r="AZ91" i="32"/>
  <c r="X91" i="32"/>
  <c r="Y91" i="32"/>
  <c r="Z91" i="32"/>
  <c r="AA91" i="32"/>
  <c r="AB91" i="32"/>
  <c r="AC91" i="32"/>
  <c r="AD91" i="32"/>
  <c r="AE91" i="32"/>
  <c r="AF91" i="32"/>
  <c r="AG91" i="32"/>
  <c r="BA91" i="32"/>
  <c r="AZ92" i="32"/>
  <c r="X92" i="32"/>
  <c r="Y92" i="32"/>
  <c r="Z92" i="32"/>
  <c r="AA92" i="32"/>
  <c r="AB92" i="32"/>
  <c r="AC92" i="32"/>
  <c r="AD92" i="32"/>
  <c r="AE92" i="32"/>
  <c r="AF92" i="32"/>
  <c r="AG92" i="32"/>
  <c r="BA92" i="32"/>
  <c r="AZ93" i="32"/>
  <c r="AZ94" i="32"/>
  <c r="AZ95" i="32"/>
  <c r="X95" i="32"/>
  <c r="Y95" i="32"/>
  <c r="Z95" i="32"/>
  <c r="AA95" i="32"/>
  <c r="AB95" i="32"/>
  <c r="AC95" i="32"/>
  <c r="AD95" i="32"/>
  <c r="AE95" i="32"/>
  <c r="AF95" i="32"/>
  <c r="AG95" i="32"/>
  <c r="BA95" i="32"/>
  <c r="AZ96" i="32"/>
  <c r="X96" i="32"/>
  <c r="Y96" i="32"/>
  <c r="Z96" i="32"/>
  <c r="AA96" i="32"/>
  <c r="AB96" i="32"/>
  <c r="AC96" i="32"/>
  <c r="AD96" i="32"/>
  <c r="AE96" i="32"/>
  <c r="AF96" i="32"/>
  <c r="AG96" i="32"/>
  <c r="BA96" i="32"/>
  <c r="BB96" i="32"/>
  <c r="AZ97" i="32"/>
  <c r="AZ98" i="32"/>
  <c r="AZ99" i="32"/>
  <c r="X99" i="32"/>
  <c r="Y99" i="32"/>
  <c r="Z99" i="32"/>
  <c r="AA99" i="32"/>
  <c r="AB99" i="32"/>
  <c r="AC99" i="32"/>
  <c r="AD99" i="32"/>
  <c r="AE99" i="32"/>
  <c r="AF99" i="32"/>
  <c r="AG99" i="32"/>
  <c r="BA99" i="32"/>
  <c r="AZ100" i="32"/>
  <c r="X100" i="32"/>
  <c r="Y100" i="32"/>
  <c r="Z100" i="32"/>
  <c r="AA100" i="32"/>
  <c r="AB100" i="32"/>
  <c r="AC100" i="32"/>
  <c r="AD100" i="32"/>
  <c r="AE100" i="32"/>
  <c r="AF100" i="32"/>
  <c r="AG100" i="32"/>
  <c r="BA100" i="32"/>
  <c r="AZ101" i="32"/>
  <c r="AZ102" i="32"/>
  <c r="AZ103" i="32"/>
  <c r="X103" i="32"/>
  <c r="Y103" i="32"/>
  <c r="Z103" i="32"/>
  <c r="AA103" i="32"/>
  <c r="AB103" i="32"/>
  <c r="AC103" i="32"/>
  <c r="AD103" i="32"/>
  <c r="AE103" i="32"/>
  <c r="AF103" i="32"/>
  <c r="AG103" i="32"/>
  <c r="BA103" i="32"/>
  <c r="AZ104" i="32"/>
  <c r="X104" i="32"/>
  <c r="Y104" i="32"/>
  <c r="Z104" i="32"/>
  <c r="AA104" i="32"/>
  <c r="AB104" i="32"/>
  <c r="AC104" i="32"/>
  <c r="AD104" i="32"/>
  <c r="AE104" i="32"/>
  <c r="AF104" i="32"/>
  <c r="AG104" i="32"/>
  <c r="BA104" i="32"/>
  <c r="BB104" i="32"/>
  <c r="AZ105" i="32"/>
  <c r="AZ106" i="32"/>
  <c r="AZ107" i="32"/>
  <c r="X107" i="32"/>
  <c r="Y107" i="32"/>
  <c r="Z107" i="32"/>
  <c r="AA107" i="32"/>
  <c r="AB107" i="32"/>
  <c r="AC107" i="32"/>
  <c r="AD107" i="32"/>
  <c r="AE107" i="32"/>
  <c r="AF107" i="32"/>
  <c r="AG107" i="32"/>
  <c r="BA107" i="32"/>
  <c r="AZ108" i="32"/>
  <c r="X108" i="32"/>
  <c r="Y108" i="32"/>
  <c r="Z108" i="32"/>
  <c r="AA108" i="32"/>
  <c r="AB108" i="32"/>
  <c r="AC108" i="32"/>
  <c r="AD108" i="32"/>
  <c r="AE108" i="32"/>
  <c r="AF108" i="32"/>
  <c r="AG108" i="32"/>
  <c r="BA108" i="32"/>
  <c r="AZ109" i="32"/>
  <c r="AZ110" i="32"/>
  <c r="AZ111" i="32"/>
  <c r="X111" i="32"/>
  <c r="Y111" i="32"/>
  <c r="Z111" i="32"/>
  <c r="AA111" i="32"/>
  <c r="AB111" i="32"/>
  <c r="AC111" i="32"/>
  <c r="AD111" i="32"/>
  <c r="AE111" i="32"/>
  <c r="AF111" i="32"/>
  <c r="AG111" i="32"/>
  <c r="BA111" i="32"/>
  <c r="AZ112" i="32"/>
  <c r="X112" i="32"/>
  <c r="Y112" i="32"/>
  <c r="Z112" i="32"/>
  <c r="AA112" i="32"/>
  <c r="AB112" i="32"/>
  <c r="AC112" i="32"/>
  <c r="AD112" i="32"/>
  <c r="AE112" i="32"/>
  <c r="AF112" i="32"/>
  <c r="AG112" i="32"/>
  <c r="BA112" i="32"/>
  <c r="BB112" i="32"/>
  <c r="AZ113" i="32"/>
  <c r="AZ114" i="32"/>
  <c r="AZ115" i="32"/>
  <c r="X115" i="32"/>
  <c r="Y115" i="32"/>
  <c r="Z115" i="32"/>
  <c r="AA115" i="32"/>
  <c r="AB115" i="32"/>
  <c r="AC115" i="32"/>
  <c r="AD115" i="32"/>
  <c r="AE115" i="32"/>
  <c r="AF115" i="32"/>
  <c r="AG115" i="32"/>
  <c r="BA115" i="32"/>
  <c r="AZ116" i="32"/>
  <c r="X116" i="32"/>
  <c r="Y116" i="32"/>
  <c r="Z116" i="32"/>
  <c r="AA116" i="32"/>
  <c r="AB116" i="32"/>
  <c r="AC116" i="32"/>
  <c r="AD116" i="32"/>
  <c r="AE116" i="32"/>
  <c r="AF116" i="32"/>
  <c r="AG116" i="32"/>
  <c r="BA116" i="32"/>
  <c r="AZ117" i="32"/>
  <c r="AZ118" i="32"/>
  <c r="AZ119" i="32"/>
  <c r="X119" i="32"/>
  <c r="Y119" i="32"/>
  <c r="Z119" i="32"/>
  <c r="AA119" i="32"/>
  <c r="AB119" i="32"/>
  <c r="AC119" i="32"/>
  <c r="AD119" i="32"/>
  <c r="AE119" i="32"/>
  <c r="AF119" i="32"/>
  <c r="AG119" i="32"/>
  <c r="BA119" i="32"/>
  <c r="AZ120" i="32"/>
  <c r="X120" i="32"/>
  <c r="Y120" i="32"/>
  <c r="Z120" i="32"/>
  <c r="AA120" i="32"/>
  <c r="AB120" i="32"/>
  <c r="AC120" i="32"/>
  <c r="AD120" i="32"/>
  <c r="AE120" i="32"/>
  <c r="AF120" i="32"/>
  <c r="AG120" i="32"/>
  <c r="BA120" i="32"/>
  <c r="BB120" i="32"/>
  <c r="AZ121" i="32"/>
  <c r="AZ122" i="32"/>
  <c r="AZ123" i="32"/>
  <c r="X123" i="32"/>
  <c r="Y123" i="32"/>
  <c r="Z123" i="32"/>
  <c r="AA123" i="32"/>
  <c r="AB123" i="32"/>
  <c r="AC123" i="32"/>
  <c r="AD123" i="32"/>
  <c r="AE123" i="32"/>
  <c r="AF123" i="32"/>
  <c r="AG123" i="32"/>
  <c r="BA123" i="32"/>
  <c r="AZ124" i="32"/>
  <c r="X124" i="32"/>
  <c r="Y124" i="32"/>
  <c r="Z124" i="32"/>
  <c r="AA124" i="32"/>
  <c r="AB124" i="32"/>
  <c r="AC124" i="32"/>
  <c r="AD124" i="32"/>
  <c r="AE124" i="32"/>
  <c r="AF124" i="32"/>
  <c r="AG124" i="32"/>
  <c r="BA124" i="32"/>
  <c r="AZ125" i="32"/>
  <c r="AZ126" i="32"/>
  <c r="AZ127" i="32"/>
  <c r="X127" i="32"/>
  <c r="Y127" i="32"/>
  <c r="Z127" i="32"/>
  <c r="AA127" i="32"/>
  <c r="AB127" i="32"/>
  <c r="AC127" i="32"/>
  <c r="AD127" i="32"/>
  <c r="AE127" i="32"/>
  <c r="AF127" i="32"/>
  <c r="AG127" i="32"/>
  <c r="BA127" i="32"/>
  <c r="AZ128" i="32"/>
  <c r="X128" i="32"/>
  <c r="Y128" i="32"/>
  <c r="Z128" i="32"/>
  <c r="AA128" i="32"/>
  <c r="AB128" i="32"/>
  <c r="AC128" i="32"/>
  <c r="AD128" i="32"/>
  <c r="AE128" i="32"/>
  <c r="AF128" i="32"/>
  <c r="AG128" i="32"/>
  <c r="BA128" i="32"/>
  <c r="BB128" i="32"/>
  <c r="AZ129" i="32"/>
  <c r="AZ130" i="32"/>
  <c r="AZ131" i="32"/>
  <c r="AZ132" i="32"/>
  <c r="X132" i="32"/>
  <c r="Y132" i="32"/>
  <c r="Z132" i="32"/>
  <c r="AA132" i="32"/>
  <c r="AB132" i="32"/>
  <c r="AC132" i="32"/>
  <c r="AD132" i="32"/>
  <c r="AE132" i="32"/>
  <c r="AF132" i="32"/>
  <c r="AG132" i="32"/>
  <c r="BA132" i="32"/>
  <c r="AZ133" i="32"/>
  <c r="AZ134" i="32"/>
  <c r="AZ135" i="32"/>
  <c r="X135" i="32"/>
  <c r="Y135" i="32"/>
  <c r="Z135" i="32"/>
  <c r="AA135" i="32"/>
  <c r="AB135" i="32"/>
  <c r="AC135" i="32"/>
  <c r="AD135" i="32"/>
  <c r="AE135" i="32"/>
  <c r="AF135" i="32"/>
  <c r="AG135" i="32"/>
  <c r="BA135" i="32"/>
  <c r="AZ136" i="32"/>
  <c r="X136" i="32"/>
  <c r="Y136" i="32"/>
  <c r="Z136" i="32"/>
  <c r="AA136" i="32"/>
  <c r="AB136" i="32"/>
  <c r="AC136" i="32"/>
  <c r="AD136" i="32"/>
  <c r="AE136" i="32"/>
  <c r="AF136" i="32"/>
  <c r="AG136" i="32"/>
  <c r="BA136" i="32"/>
  <c r="BB136" i="32"/>
  <c r="AZ137" i="32"/>
  <c r="AZ138" i="32"/>
  <c r="AZ139" i="32"/>
  <c r="X139" i="32"/>
  <c r="Y139" i="32"/>
  <c r="Z139" i="32"/>
  <c r="AA139" i="32"/>
  <c r="AB139" i="32"/>
  <c r="AC139" i="32"/>
  <c r="AD139" i="32"/>
  <c r="AE139" i="32"/>
  <c r="AF139" i="32"/>
  <c r="AG139" i="32"/>
  <c r="BA139" i="32"/>
  <c r="AZ140" i="32"/>
  <c r="X140" i="32"/>
  <c r="Y140" i="32"/>
  <c r="Z140" i="32"/>
  <c r="AA140" i="32"/>
  <c r="AB140" i="32"/>
  <c r="AC140" i="32"/>
  <c r="AD140" i="32"/>
  <c r="AE140" i="32"/>
  <c r="AF140" i="32"/>
  <c r="AG140" i="32"/>
  <c r="BA140" i="32"/>
  <c r="AZ141" i="32"/>
  <c r="AZ142" i="32"/>
  <c r="AZ143" i="32"/>
  <c r="X143" i="32"/>
  <c r="Y143" i="32"/>
  <c r="Z143" i="32"/>
  <c r="AA143" i="32"/>
  <c r="AB143" i="32"/>
  <c r="AC143" i="32"/>
  <c r="AD143" i="32"/>
  <c r="AE143" i="32"/>
  <c r="AF143" i="32"/>
  <c r="AG143" i="32"/>
  <c r="BA143" i="32"/>
  <c r="AZ144" i="32"/>
  <c r="X144" i="32"/>
  <c r="Y144" i="32"/>
  <c r="Z144" i="32"/>
  <c r="AA144" i="32"/>
  <c r="AB144" i="32"/>
  <c r="AC144" i="32"/>
  <c r="AD144" i="32"/>
  <c r="AE144" i="32"/>
  <c r="AF144" i="32"/>
  <c r="AG144" i="32"/>
  <c r="BA144" i="32"/>
  <c r="BB144" i="32"/>
  <c r="AZ145" i="32"/>
  <c r="AZ146" i="32"/>
  <c r="AZ147" i="32"/>
  <c r="X147" i="32"/>
  <c r="Y147" i="32"/>
  <c r="Z147" i="32"/>
  <c r="AA147" i="32"/>
  <c r="AB147" i="32"/>
  <c r="AC147" i="32"/>
  <c r="AD147" i="32"/>
  <c r="AE147" i="32"/>
  <c r="AF147" i="32"/>
  <c r="AG147" i="32"/>
  <c r="BA147" i="32"/>
  <c r="AZ148" i="32"/>
  <c r="X148" i="32"/>
  <c r="Y148" i="32"/>
  <c r="Z148" i="32"/>
  <c r="AA148" i="32"/>
  <c r="AB148" i="32"/>
  <c r="AC148" i="32"/>
  <c r="AD148" i="32"/>
  <c r="AE148" i="32"/>
  <c r="AF148" i="32"/>
  <c r="AG148" i="32"/>
  <c r="BA148" i="32"/>
  <c r="AZ149" i="32"/>
  <c r="AZ150" i="32"/>
  <c r="AZ151" i="32"/>
  <c r="X151" i="32"/>
  <c r="Y151" i="32"/>
  <c r="Z151" i="32"/>
  <c r="AA151" i="32"/>
  <c r="AB151" i="32"/>
  <c r="AC151" i="32"/>
  <c r="AD151" i="32"/>
  <c r="AE151" i="32"/>
  <c r="AF151" i="32"/>
  <c r="AG151" i="32"/>
  <c r="BA151" i="32"/>
  <c r="AZ152" i="32"/>
  <c r="X152" i="32"/>
  <c r="Y152" i="32"/>
  <c r="Z152" i="32"/>
  <c r="AA152" i="32"/>
  <c r="AB152" i="32"/>
  <c r="AC152" i="32"/>
  <c r="AD152" i="32"/>
  <c r="AE152" i="32"/>
  <c r="AF152" i="32"/>
  <c r="AG152" i="32"/>
  <c r="BA152" i="32"/>
  <c r="BB152" i="32"/>
  <c r="AZ153" i="32"/>
  <c r="AZ154" i="32"/>
  <c r="AZ155" i="32"/>
  <c r="X155" i="32"/>
  <c r="Y155" i="32"/>
  <c r="Z155" i="32"/>
  <c r="AA155" i="32"/>
  <c r="AB155" i="32"/>
  <c r="AC155" i="32"/>
  <c r="AD155" i="32"/>
  <c r="AE155" i="32"/>
  <c r="AF155" i="32"/>
  <c r="AG155" i="32"/>
  <c r="BA155" i="32"/>
  <c r="AZ156" i="32"/>
  <c r="X156" i="32"/>
  <c r="Y156" i="32"/>
  <c r="Z156" i="32"/>
  <c r="AA156" i="32"/>
  <c r="AB156" i="32"/>
  <c r="AC156" i="32"/>
  <c r="AD156" i="32"/>
  <c r="AE156" i="32"/>
  <c r="AF156" i="32"/>
  <c r="AG156" i="32"/>
  <c r="BA156" i="32"/>
  <c r="AZ157" i="32"/>
  <c r="AZ158" i="32"/>
  <c r="AZ159" i="32"/>
  <c r="X159" i="32"/>
  <c r="Y159" i="32"/>
  <c r="Z159" i="32"/>
  <c r="AA159" i="32"/>
  <c r="AB159" i="32"/>
  <c r="AC159" i="32"/>
  <c r="AD159" i="32"/>
  <c r="AE159" i="32"/>
  <c r="AF159" i="32"/>
  <c r="AG159" i="32"/>
  <c r="BA159" i="32"/>
  <c r="AZ160" i="32"/>
  <c r="X160" i="32"/>
  <c r="Y160" i="32"/>
  <c r="Z160" i="32"/>
  <c r="AA160" i="32"/>
  <c r="AB160" i="32"/>
  <c r="AC160" i="32"/>
  <c r="AD160" i="32"/>
  <c r="AE160" i="32"/>
  <c r="AF160" i="32"/>
  <c r="AG160" i="32"/>
  <c r="BA160" i="32"/>
  <c r="BB160" i="32"/>
  <c r="AZ161" i="32"/>
  <c r="AZ162" i="32"/>
  <c r="AZ163" i="32"/>
  <c r="X163" i="32"/>
  <c r="Y163" i="32"/>
  <c r="Z163" i="32"/>
  <c r="AA163" i="32"/>
  <c r="AB163" i="32"/>
  <c r="AC163" i="32"/>
  <c r="AD163" i="32"/>
  <c r="AE163" i="32"/>
  <c r="AF163" i="32"/>
  <c r="AG163" i="32"/>
  <c r="BA163" i="32"/>
  <c r="AZ164" i="32"/>
  <c r="X164" i="32"/>
  <c r="Y164" i="32"/>
  <c r="Z164" i="32"/>
  <c r="AA164" i="32"/>
  <c r="AB164" i="32"/>
  <c r="AC164" i="32"/>
  <c r="AD164" i="32"/>
  <c r="AE164" i="32"/>
  <c r="AF164" i="32"/>
  <c r="AG164" i="32"/>
  <c r="BA164" i="32"/>
  <c r="AZ165" i="32"/>
  <c r="AZ166" i="32"/>
  <c r="AZ167" i="32"/>
  <c r="X167" i="32"/>
  <c r="Y167" i="32"/>
  <c r="Z167" i="32"/>
  <c r="AA167" i="32"/>
  <c r="AB167" i="32"/>
  <c r="AC167" i="32"/>
  <c r="AD167" i="32"/>
  <c r="AE167" i="32"/>
  <c r="AF167" i="32"/>
  <c r="AG167" i="32"/>
  <c r="BA167" i="32"/>
  <c r="AZ168" i="32"/>
  <c r="X168" i="32"/>
  <c r="Y168" i="32"/>
  <c r="Z168" i="32"/>
  <c r="AA168" i="32"/>
  <c r="AB168" i="32"/>
  <c r="AC168" i="32"/>
  <c r="AD168" i="32"/>
  <c r="AE168" i="32"/>
  <c r="AF168" i="32"/>
  <c r="AG168" i="32"/>
  <c r="BA168" i="32"/>
  <c r="BB168" i="32"/>
  <c r="AZ169" i="32"/>
  <c r="AZ170" i="32"/>
  <c r="AZ171" i="32"/>
  <c r="X171" i="32"/>
  <c r="Y171" i="32"/>
  <c r="Z171" i="32"/>
  <c r="AA171" i="32"/>
  <c r="AB171" i="32"/>
  <c r="AC171" i="32"/>
  <c r="AD171" i="32"/>
  <c r="AE171" i="32"/>
  <c r="AF171" i="32"/>
  <c r="AG171" i="32"/>
  <c r="BA171" i="32"/>
  <c r="AZ172" i="32"/>
  <c r="X172" i="32"/>
  <c r="Y172" i="32"/>
  <c r="Z172" i="32"/>
  <c r="AA172" i="32"/>
  <c r="AB172" i="32"/>
  <c r="AC172" i="32"/>
  <c r="AD172" i="32"/>
  <c r="AE172" i="32"/>
  <c r="AF172" i="32"/>
  <c r="AG172" i="32"/>
  <c r="BA172" i="32"/>
  <c r="AZ173" i="32"/>
  <c r="AZ174" i="32"/>
  <c r="AZ175" i="32"/>
  <c r="X175" i="32"/>
  <c r="Y175" i="32"/>
  <c r="Z175" i="32"/>
  <c r="AA175" i="32"/>
  <c r="AB175" i="32"/>
  <c r="AC175" i="32"/>
  <c r="AD175" i="32"/>
  <c r="AE175" i="32"/>
  <c r="AF175" i="32"/>
  <c r="AG175" i="32"/>
  <c r="BA175" i="32"/>
  <c r="AZ176" i="32"/>
  <c r="X176" i="32"/>
  <c r="Y176" i="32"/>
  <c r="Z176" i="32"/>
  <c r="AA176" i="32"/>
  <c r="AB176" i="32"/>
  <c r="AC176" i="32"/>
  <c r="AD176" i="32"/>
  <c r="AE176" i="32"/>
  <c r="AF176" i="32"/>
  <c r="AG176" i="32"/>
  <c r="BA176" i="32"/>
  <c r="BB176" i="32"/>
  <c r="AZ177" i="32"/>
  <c r="AZ178" i="32"/>
  <c r="AZ179" i="32"/>
  <c r="X179" i="32"/>
  <c r="Y179" i="32"/>
  <c r="Z179" i="32"/>
  <c r="AA179" i="32"/>
  <c r="AB179" i="32"/>
  <c r="AC179" i="32"/>
  <c r="AD179" i="32"/>
  <c r="AE179" i="32"/>
  <c r="AF179" i="32"/>
  <c r="AG179" i="32"/>
  <c r="BA179" i="32"/>
  <c r="AZ180" i="32"/>
  <c r="X180" i="32"/>
  <c r="Y180" i="32"/>
  <c r="Z180" i="32"/>
  <c r="AA180" i="32"/>
  <c r="AB180" i="32"/>
  <c r="AC180" i="32"/>
  <c r="AD180" i="32"/>
  <c r="AE180" i="32"/>
  <c r="AF180" i="32"/>
  <c r="AG180" i="32"/>
  <c r="BA180" i="32"/>
  <c r="AZ181" i="32"/>
  <c r="AZ182" i="32"/>
  <c r="AZ183" i="32"/>
  <c r="X183" i="32"/>
  <c r="Y183" i="32"/>
  <c r="Z183" i="32"/>
  <c r="AA183" i="32"/>
  <c r="AB183" i="32"/>
  <c r="AC183" i="32"/>
  <c r="AD183" i="32"/>
  <c r="AE183" i="32"/>
  <c r="AF183" i="32"/>
  <c r="AG183" i="32"/>
  <c r="BA183" i="32"/>
  <c r="AZ184" i="32"/>
  <c r="BA184" i="32"/>
  <c r="BB184" i="32"/>
  <c r="AZ185" i="32"/>
  <c r="BA185" i="32"/>
  <c r="BB185" i="32"/>
  <c r="AZ186" i="32"/>
  <c r="BA186" i="32"/>
  <c r="BB186" i="32"/>
  <c r="AZ187" i="32"/>
  <c r="BA187" i="32"/>
  <c r="BB187" i="32"/>
  <c r="AZ188" i="32"/>
  <c r="BA188" i="32"/>
  <c r="BB188" i="32"/>
  <c r="AZ189" i="32"/>
  <c r="BA189" i="32"/>
  <c r="BB189" i="32"/>
  <c r="AZ190" i="32"/>
  <c r="BA190" i="32"/>
  <c r="BB190" i="32"/>
  <c r="AZ191" i="32"/>
  <c r="BA191" i="32"/>
  <c r="BB191" i="32"/>
  <c r="AZ192" i="32"/>
  <c r="BA192" i="32"/>
  <c r="BB192" i="32"/>
  <c r="AZ193" i="32"/>
  <c r="BA193" i="32"/>
  <c r="BB193" i="32"/>
  <c r="AZ194" i="32"/>
  <c r="BA194" i="32"/>
  <c r="BB194" i="32"/>
  <c r="AZ195" i="32"/>
  <c r="BA195" i="32"/>
  <c r="BB195" i="32"/>
  <c r="AZ196" i="32"/>
  <c r="BA196" i="32"/>
  <c r="BB196" i="32"/>
  <c r="AZ197" i="32"/>
  <c r="BA197" i="32"/>
  <c r="BB197" i="32"/>
  <c r="AZ198" i="32"/>
  <c r="BA198" i="32"/>
  <c r="BB198" i="32"/>
  <c r="AZ199" i="32"/>
  <c r="BA199" i="32"/>
  <c r="BB199" i="32"/>
  <c r="AZ200" i="32"/>
  <c r="BA200" i="32"/>
  <c r="BB200" i="32"/>
  <c r="AZ201" i="32"/>
  <c r="BA201" i="32"/>
  <c r="BB201" i="32"/>
  <c r="AZ202" i="32"/>
  <c r="BA202" i="32"/>
  <c r="BB202" i="32"/>
  <c r="AZ203" i="32"/>
  <c r="BA203" i="32"/>
  <c r="BB203" i="32"/>
  <c r="AZ204" i="32"/>
  <c r="BA204" i="32"/>
  <c r="BB204" i="32"/>
  <c r="AZ205" i="32"/>
  <c r="BA205" i="32"/>
  <c r="BB205" i="32"/>
  <c r="AZ206" i="32"/>
  <c r="BA206" i="32"/>
  <c r="BB206" i="32"/>
  <c r="AZ207" i="32"/>
  <c r="BA207" i="32"/>
  <c r="BB207" i="32"/>
  <c r="AZ208" i="32"/>
  <c r="BA208" i="32"/>
  <c r="BB208" i="32"/>
  <c r="AZ209" i="32"/>
  <c r="BA209" i="32"/>
  <c r="BB209" i="32"/>
  <c r="AZ210" i="32"/>
  <c r="BA210" i="32"/>
  <c r="BB210" i="32"/>
  <c r="AZ211" i="32"/>
  <c r="BA211" i="32"/>
  <c r="BB211" i="32"/>
  <c r="AZ212" i="32"/>
  <c r="BA212" i="32"/>
  <c r="BB212" i="32"/>
  <c r="AZ213" i="32"/>
  <c r="BA213" i="32"/>
  <c r="BB213" i="32"/>
  <c r="AZ214" i="32"/>
  <c r="BA214" i="32"/>
  <c r="BB214" i="32"/>
  <c r="AZ215" i="32"/>
  <c r="BA215" i="32"/>
  <c r="BB215" i="32"/>
  <c r="AZ216" i="32"/>
  <c r="BA216" i="32"/>
  <c r="BB216" i="32"/>
  <c r="AZ217" i="32"/>
  <c r="BA217" i="32"/>
  <c r="BB217" i="32"/>
  <c r="AZ218" i="32"/>
  <c r="BA218" i="32"/>
  <c r="BB218" i="32"/>
  <c r="AZ219" i="32"/>
  <c r="BA219" i="32"/>
  <c r="BB219" i="32"/>
  <c r="AZ220" i="32"/>
  <c r="BA220" i="32"/>
  <c r="BB220" i="32"/>
  <c r="AZ221" i="32"/>
  <c r="BA221" i="32"/>
  <c r="BB221" i="32"/>
  <c r="AZ222" i="32"/>
  <c r="BA222" i="32"/>
  <c r="BB222" i="32"/>
  <c r="AZ223" i="32"/>
  <c r="BA223" i="32"/>
  <c r="BB223" i="32"/>
  <c r="AZ224" i="32"/>
  <c r="BA224" i="32"/>
  <c r="BB224" i="32"/>
  <c r="AZ225" i="32"/>
  <c r="BA225" i="32"/>
  <c r="BB225" i="32"/>
  <c r="AZ226" i="32"/>
  <c r="BA226" i="32"/>
  <c r="BB226" i="32"/>
  <c r="AZ227" i="32"/>
  <c r="BA227" i="32"/>
  <c r="BB227" i="32"/>
  <c r="AZ228" i="32"/>
  <c r="BA228" i="32"/>
  <c r="BB228" i="32"/>
  <c r="AZ229" i="32"/>
  <c r="BA229" i="32"/>
  <c r="BB229" i="32"/>
  <c r="AZ230" i="32"/>
  <c r="BA230" i="32"/>
  <c r="BB230" i="32"/>
  <c r="AZ231" i="32"/>
  <c r="BA231" i="32"/>
  <c r="BB231" i="32"/>
  <c r="AZ232" i="32"/>
  <c r="BA232" i="32"/>
  <c r="BB232" i="32"/>
  <c r="AZ233" i="32"/>
  <c r="BA233" i="32"/>
  <c r="BB233" i="32"/>
  <c r="AZ234" i="32"/>
  <c r="BA234" i="32"/>
  <c r="BB234" i="32"/>
  <c r="AZ235" i="32"/>
  <c r="BA235" i="32"/>
  <c r="BB235" i="32"/>
  <c r="AZ236" i="32"/>
  <c r="BA236" i="32"/>
  <c r="BB236" i="32"/>
  <c r="AZ237" i="32"/>
  <c r="BA237" i="32"/>
  <c r="BB237" i="32"/>
  <c r="AZ238" i="32"/>
  <c r="BA238" i="32"/>
  <c r="BB238" i="32"/>
  <c r="AZ239" i="32"/>
  <c r="BA239" i="32"/>
  <c r="BB239" i="32"/>
  <c r="AZ240" i="32"/>
  <c r="BA240" i="32"/>
  <c r="BB240" i="32"/>
  <c r="AZ241" i="32"/>
  <c r="BA241" i="32"/>
  <c r="BB241" i="32"/>
  <c r="AZ242" i="32"/>
  <c r="BA242" i="32"/>
  <c r="BB242" i="32"/>
  <c r="AZ243" i="32"/>
  <c r="BA243" i="32"/>
  <c r="BB243" i="32"/>
  <c r="AZ244" i="32"/>
  <c r="BA244" i="32"/>
  <c r="BB244" i="32"/>
  <c r="AZ245" i="32"/>
  <c r="BA245" i="32"/>
  <c r="BB245" i="32"/>
  <c r="AZ246" i="32"/>
  <c r="BA246" i="32"/>
  <c r="BB246" i="32"/>
  <c r="AZ247" i="32"/>
  <c r="BA247" i="32"/>
  <c r="BB247" i="32"/>
  <c r="AZ248" i="32"/>
  <c r="BA248" i="32"/>
  <c r="BB248" i="32"/>
  <c r="AZ249" i="32"/>
  <c r="BA249" i="32"/>
  <c r="BB249" i="32"/>
  <c r="AZ250" i="32"/>
  <c r="BA250" i="32"/>
  <c r="BB250" i="32"/>
  <c r="AZ251" i="32"/>
  <c r="BA251" i="32"/>
  <c r="BB251" i="32"/>
  <c r="AZ252" i="32"/>
  <c r="BA252" i="32"/>
  <c r="BB252" i="32"/>
  <c r="AZ253" i="32"/>
  <c r="BA253" i="32"/>
  <c r="BB253" i="32"/>
  <c r="AZ254" i="32"/>
  <c r="BA254" i="32"/>
  <c r="BB254" i="32"/>
  <c r="AZ255" i="32"/>
  <c r="BA255" i="32"/>
  <c r="BB255" i="32"/>
  <c r="AZ256" i="32"/>
  <c r="BA256" i="32"/>
  <c r="BB256" i="32"/>
  <c r="AZ257" i="32"/>
  <c r="BA257" i="32"/>
  <c r="BB257" i="32"/>
  <c r="AZ258" i="32"/>
  <c r="BA258" i="32"/>
  <c r="BB258" i="32"/>
  <c r="AZ259" i="32"/>
  <c r="BA259" i="32"/>
  <c r="BB259" i="32"/>
  <c r="AZ260" i="32"/>
  <c r="BA260" i="32"/>
  <c r="BB260" i="32"/>
  <c r="AZ261" i="32"/>
  <c r="BA261" i="32"/>
  <c r="BB261" i="32"/>
  <c r="AZ262" i="32"/>
  <c r="BA262" i="32"/>
  <c r="BB262" i="32"/>
  <c r="AZ263" i="32"/>
  <c r="BA263" i="32"/>
  <c r="BB263" i="32"/>
  <c r="AZ264" i="32"/>
  <c r="BA264" i="32"/>
  <c r="BB264" i="32"/>
  <c r="AZ265" i="32"/>
  <c r="BA265" i="32"/>
  <c r="BB265" i="32"/>
  <c r="AZ266" i="32"/>
  <c r="BA266" i="32"/>
  <c r="BB266" i="32"/>
  <c r="AZ267" i="32"/>
  <c r="BA267" i="32"/>
  <c r="BB267" i="32"/>
  <c r="AZ268" i="32"/>
  <c r="BA268" i="32"/>
  <c r="BB268" i="32"/>
  <c r="AZ269" i="32"/>
  <c r="BA269" i="32"/>
  <c r="BB269" i="32"/>
  <c r="AZ270" i="32"/>
  <c r="BA270" i="32"/>
  <c r="BB270" i="32"/>
  <c r="AZ271" i="32"/>
  <c r="BA271" i="32"/>
  <c r="BB271" i="32"/>
  <c r="AZ272" i="32"/>
  <c r="BA272" i="32"/>
  <c r="BB272" i="32"/>
  <c r="AZ273" i="32"/>
  <c r="BA273" i="32"/>
  <c r="BB273" i="32"/>
  <c r="AZ274" i="32"/>
  <c r="BA274" i="32"/>
  <c r="BB274" i="32"/>
  <c r="AZ275" i="32"/>
  <c r="BA275" i="32"/>
  <c r="BB275" i="32"/>
  <c r="AZ276" i="32"/>
  <c r="BA276" i="32"/>
  <c r="BB276" i="32"/>
  <c r="AZ277" i="32"/>
  <c r="BA277" i="32"/>
  <c r="BB277" i="32"/>
  <c r="AZ278" i="32"/>
  <c r="BA278" i="32"/>
  <c r="BB278" i="32"/>
  <c r="AZ279" i="32"/>
  <c r="BA279" i="32"/>
  <c r="BB279" i="32"/>
  <c r="AZ280" i="32"/>
  <c r="BA280" i="32"/>
  <c r="BB280" i="32"/>
  <c r="AZ281" i="32"/>
  <c r="BA281" i="32"/>
  <c r="BB281" i="32"/>
  <c r="AZ282" i="32"/>
  <c r="BA282" i="32"/>
  <c r="BB282" i="32"/>
  <c r="AZ283" i="32"/>
  <c r="BA283" i="32"/>
  <c r="BB283" i="32"/>
  <c r="AZ284" i="32"/>
  <c r="BA284" i="32"/>
  <c r="BB284" i="32"/>
  <c r="AZ285" i="32"/>
  <c r="BA285" i="32"/>
  <c r="BB285" i="32"/>
  <c r="AZ286" i="32"/>
  <c r="BA286" i="32"/>
  <c r="BB286" i="32"/>
  <c r="AZ287" i="32"/>
  <c r="BA287" i="32"/>
  <c r="BB287" i="32"/>
  <c r="AZ288" i="32"/>
  <c r="BA288" i="32"/>
  <c r="BB288" i="32"/>
  <c r="AZ289" i="32"/>
  <c r="BA289" i="32"/>
  <c r="BB289" i="32"/>
  <c r="AZ290" i="32"/>
  <c r="BA290" i="32"/>
  <c r="BB290" i="32"/>
  <c r="AZ291" i="32"/>
  <c r="BA291" i="32"/>
  <c r="BB291" i="32"/>
  <c r="AZ292" i="32"/>
  <c r="BA292" i="32"/>
  <c r="BB292" i="32"/>
  <c r="AZ293" i="32"/>
  <c r="BA293" i="32"/>
  <c r="BB293" i="32"/>
  <c r="AZ294" i="32"/>
  <c r="BA294" i="32"/>
  <c r="BB294" i="32"/>
  <c r="AZ295" i="32"/>
  <c r="BA295" i="32"/>
  <c r="BB295" i="32"/>
  <c r="AZ296" i="32"/>
  <c r="BA296" i="32"/>
  <c r="BB296" i="32"/>
  <c r="AZ297" i="32"/>
  <c r="BA297" i="32"/>
  <c r="BB297" i="32"/>
  <c r="AZ298" i="32"/>
  <c r="BA298" i="32"/>
  <c r="BB298" i="32"/>
  <c r="AZ299" i="32"/>
  <c r="BA299" i="32"/>
  <c r="BB299" i="32"/>
  <c r="AZ300" i="32"/>
  <c r="BA300" i="32"/>
  <c r="BB300" i="32"/>
  <c r="AZ301" i="32"/>
  <c r="BA301" i="32"/>
  <c r="BB301" i="32"/>
  <c r="AZ302" i="32"/>
  <c r="BA302" i="32"/>
  <c r="BB302" i="32"/>
  <c r="AZ303" i="32"/>
  <c r="BA303" i="32"/>
  <c r="BB303" i="32"/>
  <c r="AZ304" i="32"/>
  <c r="BA304" i="32"/>
  <c r="BB304" i="32"/>
  <c r="AZ305" i="32"/>
  <c r="BA305" i="32"/>
  <c r="BB305" i="32"/>
  <c r="AZ306" i="32"/>
  <c r="BA306" i="32"/>
  <c r="BB306" i="32"/>
  <c r="AZ307" i="32"/>
  <c r="BA307" i="32"/>
  <c r="BB307" i="32"/>
  <c r="AZ308" i="32"/>
  <c r="BA308" i="32"/>
  <c r="BB308" i="32"/>
  <c r="AZ309" i="32"/>
  <c r="BA309" i="32"/>
  <c r="BB309" i="32"/>
  <c r="AZ310" i="32"/>
  <c r="BA310" i="32"/>
  <c r="BB310" i="32"/>
  <c r="AZ311" i="32"/>
  <c r="BA311" i="32"/>
  <c r="BB311" i="32"/>
  <c r="AZ312" i="32"/>
  <c r="BA312" i="32"/>
  <c r="BB312" i="32"/>
  <c r="AZ313" i="32"/>
  <c r="BA313" i="32"/>
  <c r="BB313" i="32"/>
  <c r="AZ314" i="32"/>
  <c r="BA314" i="32"/>
  <c r="BB314" i="32"/>
  <c r="AZ315" i="32"/>
  <c r="BA315" i="32"/>
  <c r="BB315" i="32"/>
  <c r="AZ316" i="32"/>
  <c r="BA316" i="32"/>
  <c r="BB316" i="32"/>
  <c r="AZ317" i="32"/>
  <c r="BA317" i="32"/>
  <c r="BB317" i="32"/>
  <c r="AZ318" i="32"/>
  <c r="BA318" i="32"/>
  <c r="BB318" i="32"/>
  <c r="AZ319" i="32"/>
  <c r="BA319" i="32"/>
  <c r="BB319" i="32"/>
  <c r="AZ320" i="32"/>
  <c r="BA320" i="32"/>
  <c r="BB320" i="32"/>
  <c r="AZ321" i="32"/>
  <c r="BA321" i="32"/>
  <c r="BB321" i="32"/>
  <c r="AZ322" i="32"/>
  <c r="BA322" i="32"/>
  <c r="BB322" i="32"/>
  <c r="AZ323" i="32"/>
  <c r="BA323" i="32"/>
  <c r="BB323" i="32"/>
  <c r="AZ324" i="32"/>
  <c r="BA324" i="32"/>
  <c r="BB324" i="32"/>
  <c r="AZ325" i="32"/>
  <c r="BA325" i="32"/>
  <c r="BB325" i="32"/>
  <c r="AZ326" i="32"/>
  <c r="BA326" i="32"/>
  <c r="BB326" i="32"/>
  <c r="AZ327" i="32"/>
  <c r="BA327" i="32"/>
  <c r="BB327" i="32"/>
  <c r="AZ328" i="32"/>
  <c r="BA328" i="32"/>
  <c r="BB328" i="32"/>
  <c r="AZ329" i="32"/>
  <c r="BA329" i="32"/>
  <c r="BB329" i="32"/>
  <c r="AZ330" i="32"/>
  <c r="BA330" i="32"/>
  <c r="BB330" i="32"/>
  <c r="AZ331" i="32"/>
  <c r="BA331" i="32"/>
  <c r="BB331" i="32"/>
  <c r="AZ332" i="32"/>
  <c r="BA332" i="32"/>
  <c r="BB332" i="32"/>
  <c r="AZ333" i="32"/>
  <c r="BA333" i="32"/>
  <c r="BB333" i="32"/>
  <c r="AZ334" i="32"/>
  <c r="BA334" i="32"/>
  <c r="BB334" i="32"/>
  <c r="AZ335" i="32"/>
  <c r="BA335" i="32"/>
  <c r="BB335" i="32"/>
  <c r="AZ336" i="32"/>
  <c r="BA336" i="32"/>
  <c r="BB336" i="32"/>
  <c r="AZ337" i="32"/>
  <c r="BA337" i="32"/>
  <c r="BB337" i="32"/>
  <c r="AZ338" i="32"/>
  <c r="BA338" i="32"/>
  <c r="BB338" i="32"/>
  <c r="AZ339" i="32"/>
  <c r="BA339" i="32"/>
  <c r="BB339" i="32"/>
  <c r="AZ340" i="32"/>
  <c r="BA340" i="32"/>
  <c r="BB340" i="32"/>
  <c r="AZ341" i="32"/>
  <c r="BA341" i="32"/>
  <c r="BB341" i="32"/>
  <c r="AZ342" i="32"/>
  <c r="BA342" i="32"/>
  <c r="BB342" i="32"/>
  <c r="AZ343" i="32"/>
  <c r="BA343" i="32"/>
  <c r="BB343" i="32"/>
  <c r="AZ344" i="32"/>
  <c r="BA344" i="32"/>
  <c r="BB344" i="32"/>
  <c r="AZ345" i="32"/>
  <c r="BA345" i="32"/>
  <c r="BB345" i="32"/>
  <c r="AZ346" i="32"/>
  <c r="BA346" i="32"/>
  <c r="BB346" i="32"/>
  <c r="AZ347" i="32"/>
  <c r="BA347" i="32"/>
  <c r="BB347" i="32"/>
  <c r="AZ348" i="32"/>
  <c r="BA348" i="32"/>
  <c r="BB348" i="32"/>
  <c r="AZ349" i="32"/>
  <c r="BA349" i="32"/>
  <c r="BB349" i="32"/>
  <c r="AZ350" i="32"/>
  <c r="BA350" i="32"/>
  <c r="BB350" i="32"/>
  <c r="AZ351" i="32"/>
  <c r="BA351" i="32"/>
  <c r="BB351" i="32"/>
  <c r="AZ352" i="32"/>
  <c r="BA352" i="32"/>
  <c r="BB352" i="32"/>
  <c r="AZ353" i="32"/>
  <c r="BA353" i="32"/>
  <c r="BB353" i="32"/>
  <c r="AZ354" i="32"/>
  <c r="BA354" i="32"/>
  <c r="BB354" i="32"/>
  <c r="AZ355" i="32"/>
  <c r="BA355" i="32"/>
  <c r="BB355" i="32"/>
  <c r="AZ356" i="32"/>
  <c r="BA356" i="32"/>
  <c r="BB356" i="32"/>
  <c r="AZ357" i="32"/>
  <c r="BA357" i="32"/>
  <c r="BB357" i="32"/>
  <c r="AZ358" i="32"/>
  <c r="BA358" i="32"/>
  <c r="BB358" i="32"/>
  <c r="AZ359" i="32"/>
  <c r="BA359" i="32"/>
  <c r="BB359" i="32"/>
  <c r="AZ360" i="32"/>
  <c r="BA360" i="32"/>
  <c r="BB360" i="32"/>
  <c r="AZ361" i="32"/>
  <c r="BA361" i="32"/>
  <c r="BB361" i="32"/>
  <c r="AZ362" i="32"/>
  <c r="BA362" i="32"/>
  <c r="BB362" i="32"/>
  <c r="AZ363" i="32"/>
  <c r="BA363" i="32"/>
  <c r="BB363" i="32"/>
  <c r="AZ364" i="32"/>
  <c r="BA364" i="32"/>
  <c r="BB364" i="32"/>
  <c r="AZ365" i="32"/>
  <c r="BA365" i="32"/>
  <c r="BB365" i="32"/>
  <c r="AZ366" i="32"/>
  <c r="BA366" i="32"/>
  <c r="BB366" i="32"/>
  <c r="AZ367" i="32"/>
  <c r="BA367" i="32"/>
  <c r="BB367" i="32"/>
  <c r="AZ368" i="32"/>
  <c r="BA368" i="32"/>
  <c r="BB368" i="32"/>
  <c r="AZ369" i="32"/>
  <c r="BA369" i="32"/>
  <c r="BB369" i="32"/>
  <c r="AZ370" i="32"/>
  <c r="BA370" i="32"/>
  <c r="BB370" i="32"/>
  <c r="AZ371" i="32"/>
  <c r="BA371" i="32"/>
  <c r="BB371" i="32"/>
  <c r="AZ372" i="32"/>
  <c r="BA372" i="32"/>
  <c r="BB372" i="32"/>
  <c r="AZ373" i="32"/>
  <c r="BA373" i="32"/>
  <c r="BB373" i="32"/>
  <c r="AZ374" i="32"/>
  <c r="BA374" i="32"/>
  <c r="BB374" i="32"/>
  <c r="AZ375" i="32"/>
  <c r="BA375" i="32"/>
  <c r="BB375" i="32"/>
  <c r="AZ376" i="32"/>
  <c r="BA376" i="32"/>
  <c r="BB376" i="32"/>
  <c r="AZ377" i="32"/>
  <c r="BA377" i="32"/>
  <c r="BB377" i="32"/>
  <c r="AZ378" i="32"/>
  <c r="BA378" i="32"/>
  <c r="BB378" i="32"/>
  <c r="AZ379" i="32"/>
  <c r="BA379" i="32"/>
  <c r="BB379" i="32"/>
  <c r="AZ380" i="32"/>
  <c r="BA380" i="32"/>
  <c r="BB380" i="32"/>
  <c r="AZ381" i="32"/>
  <c r="BA381" i="32"/>
  <c r="BB381" i="32"/>
  <c r="AZ382" i="32"/>
  <c r="BA382" i="32"/>
  <c r="BB382" i="32"/>
  <c r="AZ383" i="32"/>
  <c r="BA383" i="32"/>
  <c r="BB383" i="32"/>
  <c r="AZ384" i="32"/>
  <c r="BA384" i="32"/>
  <c r="BB384" i="32"/>
  <c r="AZ385" i="32"/>
  <c r="BA385" i="32"/>
  <c r="BB385" i="32"/>
  <c r="AZ386" i="32"/>
  <c r="BA386" i="32"/>
  <c r="BB386" i="32"/>
  <c r="AZ387" i="32"/>
  <c r="BA387" i="32"/>
  <c r="BB387" i="32"/>
  <c r="AZ388" i="32"/>
  <c r="BA388" i="32"/>
  <c r="BB388" i="32"/>
  <c r="AZ389" i="32"/>
  <c r="BA389" i="32"/>
  <c r="BB389" i="32"/>
  <c r="AZ390" i="32"/>
  <c r="BA390" i="32"/>
  <c r="BB390" i="32"/>
  <c r="AZ391" i="32"/>
  <c r="BA391" i="32"/>
  <c r="BB391" i="32"/>
  <c r="AZ392" i="32"/>
  <c r="BA392" i="32"/>
  <c r="BB392" i="32"/>
  <c r="AZ393" i="32"/>
  <c r="BA393" i="32"/>
  <c r="BB393" i="32"/>
  <c r="AZ394" i="32"/>
  <c r="BA394" i="32"/>
  <c r="BB394" i="32"/>
  <c r="AZ395" i="32"/>
  <c r="BA395" i="32"/>
  <c r="BB395" i="32"/>
  <c r="AZ396" i="32"/>
  <c r="BA396" i="32"/>
  <c r="BB396" i="32"/>
  <c r="AZ397" i="32"/>
  <c r="BA397" i="32"/>
  <c r="BB397" i="32"/>
  <c r="AZ398" i="32"/>
  <c r="BA398" i="32"/>
  <c r="BB398" i="32"/>
  <c r="AZ399" i="32"/>
  <c r="BA399" i="32"/>
  <c r="BB399" i="32"/>
  <c r="AZ400" i="32"/>
  <c r="BA400" i="32"/>
  <c r="BB400" i="32"/>
  <c r="AZ401" i="32"/>
  <c r="BA401" i="32"/>
  <c r="BB401" i="32"/>
  <c r="AZ402" i="32"/>
  <c r="BA402" i="32"/>
  <c r="BB402" i="32"/>
  <c r="AZ403" i="32"/>
  <c r="BA403" i="32"/>
  <c r="BB403" i="32"/>
  <c r="AZ404" i="32"/>
  <c r="BA404" i="32"/>
  <c r="BB404" i="32"/>
  <c r="AZ405" i="32"/>
  <c r="BA405" i="32"/>
  <c r="BB405" i="32"/>
  <c r="AZ406" i="32"/>
  <c r="BA406" i="32"/>
  <c r="BB406" i="32"/>
  <c r="AZ407" i="32"/>
  <c r="BA407" i="32"/>
  <c r="BB407" i="32"/>
  <c r="AZ408" i="32"/>
  <c r="BA408" i="32"/>
  <c r="BB408" i="32"/>
  <c r="AZ409" i="32"/>
  <c r="BA409" i="32"/>
  <c r="BB409" i="32"/>
  <c r="AZ410" i="32"/>
  <c r="BA410" i="32"/>
  <c r="BB410" i="32"/>
  <c r="AZ411" i="32"/>
  <c r="BA411" i="32"/>
  <c r="BB411" i="32"/>
  <c r="AZ412" i="32"/>
  <c r="BA412" i="32"/>
  <c r="BB412" i="32"/>
  <c r="AZ413" i="32"/>
  <c r="BA413" i="32"/>
  <c r="BB413" i="32"/>
  <c r="AZ414" i="32"/>
  <c r="BA414" i="32"/>
  <c r="BB414" i="32"/>
  <c r="AZ415" i="32"/>
  <c r="BA415" i="32"/>
  <c r="BB415" i="32"/>
  <c r="AZ416" i="32"/>
  <c r="BA416" i="32"/>
  <c r="BB416" i="32"/>
  <c r="AZ417" i="32"/>
  <c r="BA417" i="32"/>
  <c r="BB417" i="32"/>
  <c r="AZ418" i="32"/>
  <c r="BA418" i="32"/>
  <c r="BB418" i="32"/>
  <c r="AZ419" i="32"/>
  <c r="BA419" i="32"/>
  <c r="BB419" i="32"/>
  <c r="AZ420" i="32"/>
  <c r="BA420" i="32"/>
  <c r="BB420" i="32"/>
  <c r="AZ421" i="32"/>
  <c r="BA421" i="32"/>
  <c r="BB421" i="32"/>
  <c r="AZ422" i="32"/>
  <c r="BA422" i="32"/>
  <c r="BB422" i="32"/>
  <c r="AZ423" i="32"/>
  <c r="BA423" i="32"/>
  <c r="BB423" i="32"/>
  <c r="AZ424" i="32"/>
  <c r="BA424" i="32"/>
  <c r="BB424" i="32"/>
  <c r="AZ425" i="32"/>
  <c r="BA425" i="32"/>
  <c r="BB425" i="32"/>
  <c r="AZ426" i="32"/>
  <c r="BA426" i="32"/>
  <c r="BB426" i="32"/>
  <c r="AZ427" i="32"/>
  <c r="BA427" i="32"/>
  <c r="BB427" i="32"/>
  <c r="AZ428" i="32"/>
  <c r="BA428" i="32"/>
  <c r="BB428" i="32"/>
  <c r="AZ429" i="32"/>
  <c r="BA429" i="32"/>
  <c r="BB429" i="32"/>
  <c r="AZ430" i="32"/>
  <c r="BA430" i="32"/>
  <c r="BB430" i="32"/>
  <c r="AZ431" i="32"/>
  <c r="BA431" i="32"/>
  <c r="BB431" i="32"/>
  <c r="AZ432" i="32"/>
  <c r="BA432" i="32"/>
  <c r="BB432" i="32"/>
  <c r="AZ433" i="32"/>
  <c r="BA433" i="32"/>
  <c r="BB433" i="32"/>
  <c r="AZ434" i="32"/>
  <c r="BA434" i="32"/>
  <c r="BB434" i="32"/>
  <c r="AZ435" i="32"/>
  <c r="BA435" i="32"/>
  <c r="BB435" i="32"/>
  <c r="AZ436" i="32"/>
  <c r="BA436" i="32"/>
  <c r="BB436" i="32"/>
  <c r="AZ437" i="32"/>
  <c r="BA437" i="32"/>
  <c r="BB437" i="32"/>
  <c r="AZ438" i="32"/>
  <c r="BA438" i="32"/>
  <c r="BB438" i="32"/>
  <c r="AZ439" i="32"/>
  <c r="BA439" i="32"/>
  <c r="BB439" i="32"/>
  <c r="AZ440" i="32"/>
  <c r="BA440" i="32"/>
  <c r="BB440" i="32"/>
  <c r="AZ441" i="32"/>
  <c r="AZ442" i="32"/>
  <c r="BA442" i="32"/>
  <c r="BB442" i="32"/>
  <c r="AZ443" i="32"/>
  <c r="BA443" i="32"/>
  <c r="BB443" i="32"/>
  <c r="AZ444" i="32"/>
  <c r="BA444" i="32"/>
  <c r="BB444" i="32"/>
  <c r="AZ445" i="32"/>
  <c r="AZ446" i="32"/>
  <c r="BA446" i="32"/>
  <c r="BB446" i="32"/>
  <c r="AZ447" i="32"/>
  <c r="BA447" i="32"/>
  <c r="BB447" i="32"/>
  <c r="AZ448" i="32"/>
  <c r="BA448" i="32"/>
  <c r="BB448" i="32"/>
  <c r="AZ449" i="32"/>
  <c r="AZ450" i="32"/>
  <c r="BA450" i="32"/>
  <c r="BB450" i="32"/>
  <c r="AZ451" i="32"/>
  <c r="BA451" i="32"/>
  <c r="BB451" i="32"/>
  <c r="AZ452" i="32"/>
  <c r="BA452" i="32"/>
  <c r="BB452" i="32"/>
  <c r="AZ453" i="32"/>
  <c r="AZ454" i="32"/>
  <c r="BA454" i="32"/>
  <c r="BB454" i="32"/>
  <c r="AZ455" i="32"/>
  <c r="BA455" i="32"/>
  <c r="BB455" i="32"/>
  <c r="AZ456" i="32"/>
  <c r="BA456" i="32"/>
  <c r="BB456" i="32"/>
  <c r="AZ457" i="32"/>
  <c r="AZ458" i="32"/>
  <c r="BA458" i="32"/>
  <c r="BB458" i="32"/>
  <c r="AZ459" i="32"/>
  <c r="BA459" i="32"/>
  <c r="BB459" i="32"/>
  <c r="AZ460" i="32"/>
  <c r="BA460" i="32"/>
  <c r="BB460" i="32"/>
  <c r="AZ461" i="32"/>
  <c r="AZ462" i="32"/>
  <c r="BA462" i="32"/>
  <c r="BB462" i="32"/>
  <c r="AZ463" i="32"/>
  <c r="BA463" i="32"/>
  <c r="BB463" i="32"/>
  <c r="AZ464" i="32"/>
  <c r="BA464" i="32"/>
  <c r="BB464" i="32"/>
  <c r="AZ465" i="32"/>
  <c r="AZ466" i="32"/>
  <c r="BA466" i="32"/>
  <c r="BB466" i="32"/>
  <c r="AZ467" i="32"/>
  <c r="BA467" i="32"/>
  <c r="BB467" i="32"/>
  <c r="AZ468" i="32"/>
  <c r="BA468" i="32"/>
  <c r="BB468" i="32"/>
  <c r="AZ469" i="32"/>
  <c r="AZ470" i="32"/>
  <c r="BA470" i="32"/>
  <c r="BB470" i="32"/>
  <c r="AZ471" i="32"/>
  <c r="BA471" i="32"/>
  <c r="BB471" i="32"/>
  <c r="AZ472" i="32"/>
  <c r="BA472" i="32"/>
  <c r="BB472" i="32"/>
  <c r="AZ473" i="32"/>
  <c r="AZ474" i="32"/>
  <c r="BA474" i="32"/>
  <c r="BB474" i="32"/>
  <c r="AZ475" i="32"/>
  <c r="BA475" i="32"/>
  <c r="BB475" i="32"/>
  <c r="AZ476" i="32"/>
  <c r="BA476" i="32"/>
  <c r="BB476" i="32"/>
  <c r="AZ477" i="32"/>
  <c r="AZ478" i="32"/>
  <c r="BA478" i="32"/>
  <c r="BB478" i="32"/>
  <c r="AZ479" i="32"/>
  <c r="BA479" i="32"/>
  <c r="BB479" i="32"/>
  <c r="AZ480" i="32"/>
  <c r="BA480" i="32"/>
  <c r="BB480" i="32"/>
  <c r="AZ481" i="32"/>
  <c r="AZ482" i="32"/>
  <c r="BA482" i="32"/>
  <c r="BB482" i="32"/>
  <c r="AZ483" i="32"/>
  <c r="BA483" i="32"/>
  <c r="BB483" i="32"/>
  <c r="AZ484" i="32"/>
  <c r="BA484" i="32"/>
  <c r="BB484" i="32"/>
  <c r="AZ485" i="32"/>
  <c r="AZ486" i="32"/>
  <c r="BA486" i="32"/>
  <c r="BB486" i="32"/>
  <c r="AZ487" i="32"/>
  <c r="BA487" i="32"/>
  <c r="BB487" i="32"/>
  <c r="AZ488" i="32"/>
  <c r="BA488" i="32"/>
  <c r="BB488" i="32"/>
  <c r="AZ489" i="32"/>
  <c r="AZ490" i="32"/>
  <c r="BA490" i="32"/>
  <c r="BB490" i="32"/>
  <c r="AZ491" i="32"/>
  <c r="BA491" i="32"/>
  <c r="BB491" i="32"/>
  <c r="AZ492" i="32"/>
  <c r="BA492" i="32"/>
  <c r="BB492" i="32"/>
  <c r="AZ493" i="32"/>
  <c r="AZ494" i="32"/>
  <c r="BA494" i="32"/>
  <c r="BB494" i="32"/>
  <c r="AZ495" i="32"/>
  <c r="BA495" i="32"/>
  <c r="BB495" i="32"/>
  <c r="AZ496" i="32"/>
  <c r="BA496" i="32"/>
  <c r="BB496" i="32"/>
  <c r="AZ497" i="32"/>
  <c r="AZ498" i="32"/>
  <c r="BA498" i="32"/>
  <c r="BB498" i="32"/>
  <c r="AZ499" i="32"/>
  <c r="BA499" i="32"/>
  <c r="BB499" i="32"/>
  <c r="AZ500" i="32"/>
  <c r="BA500" i="32"/>
  <c r="BB500" i="32"/>
  <c r="AZ501" i="32"/>
  <c r="AZ502" i="32"/>
  <c r="BA502" i="32"/>
  <c r="BB502" i="32"/>
  <c r="AZ503" i="32"/>
  <c r="BA503" i="32"/>
  <c r="BB503" i="32"/>
  <c r="AZ504" i="32"/>
  <c r="BA504" i="32"/>
  <c r="BB504" i="32"/>
  <c r="AZ505" i="32"/>
  <c r="AZ506" i="32"/>
  <c r="BA506" i="32"/>
  <c r="BB506" i="32"/>
  <c r="AZ507" i="32"/>
  <c r="BA507" i="32"/>
  <c r="BB507" i="32"/>
  <c r="AZ508" i="32"/>
  <c r="BA508" i="32"/>
  <c r="BB508" i="32"/>
  <c r="AZ509" i="32"/>
  <c r="AZ510" i="32"/>
  <c r="BA510" i="32"/>
  <c r="BB510" i="32"/>
  <c r="AZ511" i="32"/>
  <c r="BA511" i="32"/>
  <c r="BB511" i="32"/>
  <c r="AZ512" i="32"/>
  <c r="BA512" i="32"/>
  <c r="BB512" i="32"/>
  <c r="AZ513" i="32"/>
  <c r="AZ514" i="32"/>
  <c r="BA514" i="32"/>
  <c r="BB514" i="32"/>
  <c r="AZ515" i="32"/>
  <c r="BA515" i="32"/>
  <c r="BB515" i="32"/>
  <c r="AZ516" i="32"/>
  <c r="BA516" i="32"/>
  <c r="BB516" i="32"/>
  <c r="AZ517" i="32"/>
  <c r="AZ518" i="32"/>
  <c r="BA518" i="32"/>
  <c r="BB518" i="32"/>
  <c r="AZ519" i="32"/>
  <c r="BA519" i="32"/>
  <c r="BB519" i="32"/>
  <c r="AZ520" i="32"/>
  <c r="BA520" i="32"/>
  <c r="BB520" i="32"/>
  <c r="AZ521" i="32"/>
  <c r="AZ522" i="32"/>
  <c r="BA522" i="32"/>
  <c r="BB522" i="32"/>
  <c r="AZ523" i="32"/>
  <c r="BA523" i="32"/>
  <c r="BB523" i="32"/>
  <c r="AZ524" i="32"/>
  <c r="BA524" i="32"/>
  <c r="BB524" i="32"/>
  <c r="AZ525" i="32"/>
  <c r="AZ526" i="32"/>
  <c r="BA526" i="32"/>
  <c r="BB526" i="32"/>
  <c r="AZ527" i="32"/>
  <c r="BA527" i="32"/>
  <c r="BB527" i="32"/>
  <c r="AZ528" i="32"/>
  <c r="BA528" i="32"/>
  <c r="BB528" i="32"/>
  <c r="AZ529" i="32"/>
  <c r="AZ530" i="32"/>
  <c r="BA530" i="32"/>
  <c r="BB530" i="32"/>
  <c r="AZ531" i="32"/>
  <c r="BA531" i="32"/>
  <c r="BB531" i="32"/>
  <c r="AZ532" i="32"/>
  <c r="BA532" i="32"/>
  <c r="BB532" i="32"/>
  <c r="AZ533" i="32"/>
  <c r="AZ534" i="32"/>
  <c r="BA534" i="32"/>
  <c r="BB534" i="32"/>
  <c r="AZ535" i="32"/>
  <c r="BA535" i="32"/>
  <c r="BB535" i="32"/>
  <c r="AZ536" i="32"/>
  <c r="BA536" i="32"/>
  <c r="BB536" i="32"/>
  <c r="AZ537" i="32"/>
  <c r="AZ538" i="32"/>
  <c r="BA538" i="32"/>
  <c r="BB538" i="32"/>
  <c r="AZ539" i="32"/>
  <c r="BA539" i="32"/>
  <c r="BB539" i="32"/>
  <c r="AZ540" i="32"/>
  <c r="BA540" i="32"/>
  <c r="BB540" i="32"/>
  <c r="AZ541" i="32"/>
  <c r="AZ542" i="32"/>
  <c r="BA542" i="32"/>
  <c r="AZ543" i="32"/>
  <c r="BA543" i="32"/>
  <c r="BB543" i="32"/>
  <c r="AZ544" i="32"/>
  <c r="BA544" i="32"/>
  <c r="BB544" i="32"/>
  <c r="AZ545" i="32"/>
  <c r="BA545" i="32"/>
  <c r="BB545" i="32"/>
  <c r="AZ546" i="32"/>
  <c r="BA546" i="32"/>
  <c r="AZ547" i="32"/>
  <c r="BA547" i="32"/>
  <c r="BB547" i="32"/>
  <c r="AZ548" i="32"/>
  <c r="BA548" i="32"/>
  <c r="BB548" i="32"/>
  <c r="AZ549" i="32"/>
  <c r="BA549" i="32"/>
  <c r="BB549" i="32"/>
  <c r="AZ550" i="32"/>
  <c r="BA550" i="32"/>
  <c r="AZ551" i="32"/>
  <c r="BA551" i="32"/>
  <c r="BB551" i="32"/>
  <c r="AZ552" i="32"/>
  <c r="BA552" i="32"/>
  <c r="BB552" i="32"/>
  <c r="AZ553" i="32"/>
  <c r="BA553" i="32"/>
  <c r="BB553" i="32"/>
  <c r="AZ554" i="32"/>
  <c r="BA554" i="32"/>
  <c r="AZ555" i="32"/>
  <c r="BA555" i="32"/>
  <c r="BB555" i="32"/>
  <c r="AZ556" i="32"/>
  <c r="BA556" i="32"/>
  <c r="BB556" i="32"/>
  <c r="AZ557" i="32"/>
  <c r="BA557" i="32"/>
  <c r="BB557" i="32"/>
  <c r="AZ558" i="32"/>
  <c r="BA558" i="32"/>
  <c r="AZ559" i="32"/>
  <c r="BA559" i="32"/>
  <c r="BB559" i="32"/>
  <c r="AZ560" i="32"/>
  <c r="BA560" i="32"/>
  <c r="BB560" i="32"/>
  <c r="AZ561" i="32"/>
  <c r="BA561" i="32"/>
  <c r="BB561" i="32"/>
  <c r="AZ562" i="32"/>
  <c r="BA562" i="32"/>
  <c r="AZ563" i="32"/>
  <c r="BA563" i="32"/>
  <c r="BB563" i="32"/>
  <c r="AZ564" i="32"/>
  <c r="BA564" i="32"/>
  <c r="BB564" i="32"/>
  <c r="AZ565" i="32"/>
  <c r="BA565" i="32"/>
  <c r="BB565" i="32"/>
  <c r="AZ566" i="32"/>
  <c r="BA566" i="32"/>
  <c r="AZ567" i="32"/>
  <c r="BA567" i="32"/>
  <c r="BB567" i="32"/>
  <c r="AZ568" i="32"/>
  <c r="BA568" i="32"/>
  <c r="BB568" i="32"/>
  <c r="AZ569" i="32"/>
  <c r="BA569" i="32"/>
  <c r="BB569" i="32"/>
  <c r="AZ570" i="32"/>
  <c r="BA570" i="32"/>
  <c r="AZ571" i="32"/>
  <c r="BA571" i="32"/>
  <c r="BB571" i="32"/>
  <c r="AZ572" i="32"/>
  <c r="BA572" i="32"/>
  <c r="BB572" i="32"/>
  <c r="AZ573" i="32"/>
  <c r="BA573" i="32"/>
  <c r="BB573" i="32"/>
  <c r="AZ574" i="32"/>
  <c r="BA574" i="32"/>
  <c r="AZ575" i="32"/>
  <c r="BA575" i="32"/>
  <c r="BB575" i="32"/>
  <c r="AZ576" i="32"/>
  <c r="BA576" i="32"/>
  <c r="BB576" i="32"/>
  <c r="AZ577" i="32"/>
  <c r="BA577" i="32"/>
  <c r="BB577" i="32"/>
  <c r="AZ578" i="32"/>
  <c r="BA578" i="32"/>
  <c r="AZ579" i="32"/>
  <c r="BA579" i="32"/>
  <c r="BB579" i="32"/>
  <c r="AZ580" i="32"/>
  <c r="BA580" i="32"/>
  <c r="BB580" i="32"/>
  <c r="AZ581" i="32"/>
  <c r="BA581" i="32"/>
  <c r="BB581" i="32"/>
  <c r="AZ582" i="32"/>
  <c r="BA582" i="32"/>
  <c r="AZ583" i="32"/>
  <c r="BA583" i="32"/>
  <c r="BB583" i="32"/>
  <c r="AZ584" i="32"/>
  <c r="BA584" i="32"/>
  <c r="BB584" i="32"/>
  <c r="AZ585" i="32"/>
  <c r="BA585" i="32"/>
  <c r="BB585" i="32"/>
  <c r="AZ586" i="32"/>
  <c r="BA586" i="32"/>
  <c r="AZ587" i="32"/>
  <c r="BA587" i="32"/>
  <c r="BB587" i="32"/>
  <c r="AZ588" i="32"/>
  <c r="BA588" i="32"/>
  <c r="BB588" i="32"/>
  <c r="AZ589" i="32"/>
  <c r="BA589" i="32"/>
  <c r="BB589" i="32"/>
  <c r="AZ590" i="32"/>
  <c r="BA590" i="32"/>
  <c r="AZ591" i="32"/>
  <c r="BA591" i="32"/>
  <c r="BB591" i="32"/>
  <c r="AZ592" i="32"/>
  <c r="BA592" i="32"/>
  <c r="BB592" i="32"/>
  <c r="AZ593" i="32"/>
  <c r="BA593" i="32"/>
  <c r="BB593" i="32"/>
  <c r="AZ594" i="32"/>
  <c r="BA594" i="32"/>
  <c r="AZ595" i="32"/>
  <c r="BA595" i="32"/>
  <c r="BB595" i="32"/>
  <c r="AZ596" i="32"/>
  <c r="BA596" i="32"/>
  <c r="BB596" i="32"/>
  <c r="AZ597" i="32"/>
  <c r="BA597" i="32"/>
  <c r="BB597" i="32"/>
  <c r="AZ598" i="32"/>
  <c r="BA598" i="32"/>
  <c r="AZ599" i="32"/>
  <c r="BA599" i="32"/>
  <c r="BB599" i="32"/>
  <c r="AZ600" i="32"/>
  <c r="BA600" i="32"/>
  <c r="BB600" i="32"/>
  <c r="AZ601" i="32"/>
  <c r="BA601" i="32"/>
  <c r="BB601" i="32"/>
  <c r="AZ602" i="32"/>
  <c r="BA602" i="32"/>
  <c r="AZ603" i="32"/>
  <c r="BA603" i="32"/>
  <c r="BB603" i="32"/>
  <c r="AZ604" i="32"/>
  <c r="BA604" i="32"/>
  <c r="BB604" i="32"/>
  <c r="AZ605" i="32"/>
  <c r="BA605" i="32"/>
  <c r="BB605" i="32"/>
  <c r="AZ606" i="32"/>
  <c r="BA606" i="32"/>
  <c r="AZ607" i="32"/>
  <c r="BA607" i="32"/>
  <c r="BB607" i="32"/>
  <c r="AZ608" i="32"/>
  <c r="BA608" i="32"/>
  <c r="BB608" i="32"/>
  <c r="AZ609" i="32"/>
  <c r="BA609" i="32"/>
  <c r="BB609" i="32"/>
  <c r="AZ610" i="32"/>
  <c r="BA610" i="32"/>
  <c r="AZ611" i="32"/>
  <c r="BA611" i="32"/>
  <c r="BB611" i="32"/>
  <c r="AZ612" i="32"/>
  <c r="BA612" i="32"/>
  <c r="BB612" i="32"/>
  <c r="AZ613" i="32"/>
  <c r="BA613" i="32"/>
  <c r="BB613" i="32"/>
  <c r="AZ614" i="32"/>
  <c r="BA614" i="32"/>
  <c r="AZ615" i="32"/>
  <c r="BA615" i="32"/>
  <c r="BB615" i="32"/>
  <c r="AZ616" i="32"/>
  <c r="BA616" i="32"/>
  <c r="BB616" i="32"/>
  <c r="AZ617" i="32"/>
  <c r="BA617" i="32"/>
  <c r="BB617" i="32"/>
  <c r="AZ618" i="32"/>
  <c r="BA618" i="32"/>
  <c r="AZ619" i="32"/>
  <c r="BA619" i="32"/>
  <c r="BB619" i="32"/>
  <c r="AZ620" i="32"/>
  <c r="BA620" i="32"/>
  <c r="BB620" i="32"/>
  <c r="AZ621" i="32"/>
  <c r="BA621" i="32"/>
  <c r="BB621" i="32"/>
  <c r="AZ622" i="32"/>
  <c r="BA622" i="32"/>
  <c r="AZ623" i="32"/>
  <c r="BA623" i="32"/>
  <c r="BB623" i="32"/>
  <c r="AZ624" i="32"/>
  <c r="BA624" i="32"/>
  <c r="BB624" i="32"/>
  <c r="AZ625" i="32"/>
  <c r="BA625" i="32"/>
  <c r="BB625" i="32"/>
  <c r="AZ626" i="32"/>
  <c r="BA626" i="32"/>
  <c r="AZ627" i="32"/>
  <c r="BA627" i="32"/>
  <c r="BB627" i="32"/>
  <c r="AZ628" i="32"/>
  <c r="BA628" i="32"/>
  <c r="BB628" i="32"/>
  <c r="AZ629" i="32"/>
  <c r="BA629" i="32"/>
  <c r="BB629" i="32"/>
  <c r="AZ630" i="32"/>
  <c r="BA630" i="32"/>
  <c r="AZ631" i="32"/>
  <c r="BA631" i="32"/>
  <c r="BB631" i="32"/>
  <c r="AZ632" i="32"/>
  <c r="BA632" i="32"/>
  <c r="BB632" i="32"/>
  <c r="AZ633" i="32"/>
  <c r="BA633" i="32"/>
  <c r="BB633" i="32"/>
  <c r="AZ634" i="32"/>
  <c r="BA634" i="32"/>
  <c r="AZ635" i="32"/>
  <c r="BA635" i="32"/>
  <c r="BB635" i="32"/>
  <c r="AZ636" i="32"/>
  <c r="BA636" i="32"/>
  <c r="BB636" i="32"/>
  <c r="AZ637" i="32"/>
  <c r="BA637" i="32"/>
  <c r="BB637" i="32"/>
  <c r="AZ638" i="32"/>
  <c r="BA638" i="32"/>
  <c r="AZ639" i="32"/>
  <c r="BA639" i="32"/>
  <c r="BB639" i="32"/>
  <c r="AZ640" i="32"/>
  <c r="BA640" i="32"/>
  <c r="BB640" i="32"/>
  <c r="AZ641" i="32"/>
  <c r="BA641" i="32"/>
  <c r="BB641" i="32"/>
  <c r="AZ642" i="32"/>
  <c r="BA642" i="32"/>
  <c r="AZ643" i="32"/>
  <c r="BA643" i="32"/>
  <c r="BB643" i="32"/>
  <c r="AZ644" i="32"/>
  <c r="BA644" i="32"/>
  <c r="BB644" i="32"/>
  <c r="AZ645" i="32"/>
  <c r="BA645" i="32"/>
  <c r="BB645" i="32"/>
  <c r="AZ646" i="32"/>
  <c r="BA646" i="32"/>
  <c r="AZ647" i="32"/>
  <c r="BA647" i="32"/>
  <c r="BB647" i="32"/>
  <c r="AZ648" i="32"/>
  <c r="BA648" i="32"/>
  <c r="BB648" i="32"/>
  <c r="AZ649" i="32"/>
  <c r="BA649" i="32"/>
  <c r="BB649" i="32"/>
  <c r="AZ650" i="32"/>
  <c r="BA650" i="32"/>
  <c r="AZ651" i="32"/>
  <c r="BA651" i="32"/>
  <c r="BB651" i="32"/>
  <c r="AZ652" i="32"/>
  <c r="BA652" i="32"/>
  <c r="BB652" i="32"/>
  <c r="AZ653" i="32"/>
  <c r="BA653" i="32"/>
  <c r="BB653" i="32"/>
  <c r="AZ654" i="32"/>
  <c r="BA654" i="32"/>
  <c r="AZ655" i="32"/>
  <c r="BA655" i="32"/>
  <c r="BB655" i="32"/>
  <c r="AZ656" i="32"/>
  <c r="BA656" i="32"/>
  <c r="BB656" i="32"/>
  <c r="AZ657" i="32"/>
  <c r="BA657" i="32"/>
  <c r="BB657" i="32"/>
  <c r="AZ658" i="32"/>
  <c r="BA658" i="32"/>
  <c r="AZ659" i="32"/>
  <c r="BA659" i="32"/>
  <c r="BB659" i="32"/>
  <c r="AZ660" i="32"/>
  <c r="BA660" i="32"/>
  <c r="BB660" i="32"/>
  <c r="AZ661" i="32"/>
  <c r="BA661" i="32"/>
  <c r="BB661" i="32"/>
  <c r="AZ662" i="32"/>
  <c r="BA662" i="32"/>
  <c r="AZ663" i="32"/>
  <c r="BA663" i="32"/>
  <c r="BB663" i="32"/>
  <c r="AZ664" i="32"/>
  <c r="BA664" i="32"/>
  <c r="BB664" i="32"/>
  <c r="AZ665" i="32"/>
  <c r="BA665" i="32"/>
  <c r="BB665" i="32"/>
  <c r="AZ666" i="32"/>
  <c r="BA666" i="32"/>
  <c r="AZ667" i="32"/>
  <c r="BA667" i="32"/>
  <c r="BB667" i="32"/>
  <c r="AZ668" i="32"/>
  <c r="BA668" i="32"/>
  <c r="BB668" i="32"/>
  <c r="AZ669" i="32"/>
  <c r="BA669" i="32"/>
  <c r="BB669" i="32"/>
  <c r="AZ670" i="32"/>
  <c r="BA670" i="32"/>
  <c r="AZ671" i="32"/>
  <c r="BA671" i="32"/>
  <c r="BB671" i="32"/>
  <c r="AZ672" i="32"/>
  <c r="BA672" i="32"/>
  <c r="BB672" i="32"/>
  <c r="AZ673" i="32"/>
  <c r="BA673" i="32"/>
  <c r="BB673" i="32"/>
  <c r="AZ674" i="32"/>
  <c r="BA674" i="32"/>
  <c r="AZ675" i="32"/>
  <c r="BA675" i="32"/>
  <c r="BB675" i="32"/>
  <c r="AZ676" i="32"/>
  <c r="BA676" i="32"/>
  <c r="BB676" i="32"/>
  <c r="AZ677" i="32"/>
  <c r="BA677" i="32"/>
  <c r="BB677" i="32"/>
  <c r="AZ678" i="32"/>
  <c r="BA678" i="32"/>
  <c r="AZ679" i="32"/>
  <c r="BA679" i="32"/>
  <c r="BB679" i="32"/>
  <c r="AZ680" i="32"/>
  <c r="BA680" i="32"/>
  <c r="BB680" i="32"/>
  <c r="AZ681" i="32"/>
  <c r="BA681" i="32"/>
  <c r="BB681" i="32"/>
  <c r="AZ682" i="32"/>
  <c r="BA682" i="32"/>
  <c r="AZ683" i="32"/>
  <c r="BA683" i="32"/>
  <c r="BB683" i="32"/>
  <c r="AZ684" i="32"/>
  <c r="BA684" i="32"/>
  <c r="BB684" i="32"/>
  <c r="AZ685" i="32"/>
  <c r="BA685" i="32"/>
  <c r="BB685" i="32"/>
  <c r="AZ686" i="32"/>
  <c r="BA686" i="32"/>
  <c r="AZ687" i="32"/>
  <c r="BA687" i="32"/>
  <c r="BB687" i="32"/>
  <c r="AZ688" i="32"/>
  <c r="BA688" i="32"/>
  <c r="BB688" i="32"/>
  <c r="AZ689" i="32"/>
  <c r="BA689" i="32"/>
  <c r="BB689" i="32"/>
  <c r="AZ690" i="32"/>
  <c r="BA690" i="32"/>
  <c r="AZ691" i="32"/>
  <c r="BA691" i="32"/>
  <c r="BB691" i="32"/>
  <c r="AZ692" i="32"/>
  <c r="BA692" i="32"/>
  <c r="BB692" i="32"/>
  <c r="AZ693" i="32"/>
  <c r="BA693" i="32"/>
  <c r="BB693" i="32"/>
  <c r="AZ694" i="32"/>
  <c r="BA694" i="32"/>
  <c r="AZ695" i="32"/>
  <c r="BA695" i="32"/>
  <c r="BB695" i="32"/>
  <c r="AZ696" i="32"/>
  <c r="BA696" i="32"/>
  <c r="BB696" i="32"/>
  <c r="AZ697" i="32"/>
  <c r="BA697" i="32"/>
  <c r="BB697" i="32"/>
  <c r="AZ698" i="32"/>
  <c r="BA698" i="32"/>
  <c r="AZ699" i="32"/>
  <c r="BA699" i="32"/>
  <c r="BB699" i="32"/>
  <c r="AZ700" i="32"/>
  <c r="BA700" i="32"/>
  <c r="BB700" i="32"/>
  <c r="AZ701" i="32"/>
  <c r="BA701" i="32"/>
  <c r="BB701" i="32"/>
  <c r="AZ702" i="32"/>
  <c r="BA702" i="32"/>
  <c r="AZ703" i="32"/>
  <c r="BA703" i="32"/>
  <c r="BB703" i="32"/>
  <c r="AZ704" i="32"/>
  <c r="BA704" i="32"/>
  <c r="BB704" i="32"/>
  <c r="AZ705" i="32"/>
  <c r="BA705" i="32"/>
  <c r="BB705" i="32"/>
  <c r="AZ706" i="32"/>
  <c r="BA706" i="32"/>
  <c r="AZ707" i="32"/>
  <c r="BA707" i="32"/>
  <c r="BB707" i="32"/>
  <c r="AZ708" i="32"/>
  <c r="BA708" i="32"/>
  <c r="BB708" i="32"/>
  <c r="AZ709" i="32"/>
  <c r="BA709" i="32"/>
  <c r="BB709" i="32"/>
  <c r="AZ710" i="32"/>
  <c r="BA710" i="32"/>
  <c r="AZ711" i="32"/>
  <c r="BA711" i="32"/>
  <c r="BB711" i="32"/>
  <c r="AZ712" i="32"/>
  <c r="BA712" i="32"/>
  <c r="BB712" i="32"/>
  <c r="AZ713" i="32"/>
  <c r="BA713" i="32"/>
  <c r="BB713" i="32"/>
  <c r="AZ714" i="32"/>
  <c r="BA714" i="32"/>
  <c r="AZ715" i="32"/>
  <c r="BA715" i="32"/>
  <c r="BB715" i="32"/>
  <c r="AZ716" i="32"/>
  <c r="BA716" i="32"/>
  <c r="BB716" i="32"/>
  <c r="AZ717" i="32"/>
  <c r="BA717" i="32"/>
  <c r="BB717" i="32"/>
  <c r="AZ718" i="32"/>
  <c r="BA718" i="32"/>
  <c r="AZ719" i="32"/>
  <c r="BA719" i="32"/>
  <c r="BB719" i="32"/>
  <c r="AZ720" i="32"/>
  <c r="BA720" i="32"/>
  <c r="BB720" i="32"/>
  <c r="AZ721" i="32"/>
  <c r="BA721" i="32"/>
  <c r="BB721" i="32"/>
  <c r="AZ722" i="32"/>
  <c r="BA722" i="32"/>
  <c r="AZ723" i="32"/>
  <c r="BA723" i="32"/>
  <c r="BB723" i="32"/>
  <c r="AZ724" i="32"/>
  <c r="BA724" i="32"/>
  <c r="BB724" i="32"/>
  <c r="AZ725" i="32"/>
  <c r="BA725" i="32"/>
  <c r="BB725" i="32"/>
  <c r="AZ726" i="32"/>
  <c r="BA726" i="32"/>
  <c r="AZ727" i="32"/>
  <c r="BA727" i="32"/>
  <c r="BB727" i="32"/>
  <c r="AZ728" i="32"/>
  <c r="BA728" i="32"/>
  <c r="BB728" i="32"/>
  <c r="AZ729" i="32"/>
  <c r="BA729" i="32"/>
  <c r="BB729" i="32"/>
  <c r="AZ730" i="32"/>
  <c r="BA730" i="32"/>
  <c r="AZ731" i="32"/>
  <c r="BA731" i="32"/>
  <c r="BB731" i="32"/>
  <c r="AZ732" i="32"/>
  <c r="BA732" i="32"/>
  <c r="BB732" i="32"/>
  <c r="AZ733" i="32"/>
  <c r="BA733" i="32"/>
  <c r="BB733" i="32"/>
  <c r="AZ734" i="32"/>
  <c r="BA734" i="32"/>
  <c r="AZ735" i="32"/>
  <c r="BA735" i="32"/>
  <c r="BB735" i="32"/>
  <c r="AZ736" i="32"/>
  <c r="BA736" i="32"/>
  <c r="BB736" i="32"/>
  <c r="AZ737" i="32"/>
  <c r="BA737" i="32"/>
  <c r="BB737" i="32"/>
  <c r="AZ738" i="32"/>
  <c r="BA738" i="32"/>
  <c r="AZ739" i="32"/>
  <c r="BA739" i="32"/>
  <c r="BB739" i="32"/>
  <c r="AZ740" i="32"/>
  <c r="BA740" i="32"/>
  <c r="BB740" i="32"/>
  <c r="AZ741" i="32"/>
  <c r="BA741" i="32"/>
  <c r="BB741" i="32"/>
  <c r="AZ742" i="32"/>
  <c r="BA742" i="32"/>
  <c r="AZ743" i="32"/>
  <c r="BA743" i="32"/>
  <c r="BB743" i="32"/>
  <c r="AZ744" i="32"/>
  <c r="BA744" i="32"/>
  <c r="BB744" i="32"/>
  <c r="AZ745" i="32"/>
  <c r="BA745" i="32"/>
  <c r="BB745" i="32"/>
  <c r="AZ746" i="32"/>
  <c r="BA746" i="32"/>
  <c r="AZ747" i="32"/>
  <c r="BA747" i="32"/>
  <c r="BB747" i="32"/>
  <c r="AZ748" i="32"/>
  <c r="BA748" i="32"/>
  <c r="BB748" i="32"/>
  <c r="AZ749" i="32"/>
  <c r="BA749" i="32"/>
  <c r="BB749" i="32"/>
  <c r="AZ750" i="32"/>
  <c r="BA750" i="32"/>
  <c r="AZ751" i="32"/>
  <c r="BA751" i="32"/>
  <c r="BB751" i="32"/>
  <c r="AZ752" i="32"/>
  <c r="BA752" i="32"/>
  <c r="BB752" i="32"/>
  <c r="AZ753" i="32"/>
  <c r="BA753" i="32"/>
  <c r="BB753" i="32"/>
  <c r="AZ754" i="32"/>
  <c r="BA754" i="32"/>
  <c r="AZ755" i="32"/>
  <c r="BA755" i="32"/>
  <c r="BB755" i="32"/>
  <c r="AZ756" i="32"/>
  <c r="BA756" i="32"/>
  <c r="BB756" i="32"/>
  <c r="AZ757" i="32"/>
  <c r="BA757" i="32"/>
  <c r="BB757" i="32"/>
  <c r="AZ758" i="32"/>
  <c r="BA758" i="32"/>
  <c r="AZ759" i="32"/>
  <c r="BA759" i="32"/>
  <c r="BB759" i="32"/>
  <c r="AZ760" i="32"/>
  <c r="BA760" i="32"/>
  <c r="BB760" i="32"/>
  <c r="AZ761" i="32"/>
  <c r="BA761" i="32"/>
  <c r="BB761" i="32"/>
  <c r="AZ762" i="32"/>
  <c r="BA762" i="32"/>
  <c r="AZ763" i="32"/>
  <c r="BA763" i="32"/>
  <c r="BB763" i="32"/>
  <c r="AZ764" i="32"/>
  <c r="BA764" i="32"/>
  <c r="BB764" i="32"/>
  <c r="AZ765" i="32"/>
  <c r="BA765" i="32"/>
  <c r="BB765" i="32"/>
  <c r="AZ766" i="32"/>
  <c r="BA766" i="32"/>
  <c r="AZ767" i="32"/>
  <c r="BA767" i="32"/>
  <c r="BB767" i="32"/>
  <c r="AZ768" i="32"/>
  <c r="BA768" i="32"/>
  <c r="BB768" i="32"/>
  <c r="AZ769" i="32"/>
  <c r="BA769" i="32"/>
  <c r="BB769" i="32"/>
  <c r="AZ770" i="32"/>
  <c r="BA770" i="32"/>
  <c r="AZ771" i="32"/>
  <c r="BA771" i="32"/>
  <c r="BB771" i="32"/>
  <c r="AZ772" i="32"/>
  <c r="BA772" i="32"/>
  <c r="BB772" i="32"/>
  <c r="AZ773" i="32"/>
  <c r="BA773" i="32"/>
  <c r="BB773" i="32"/>
  <c r="AZ774" i="32"/>
  <c r="BA774" i="32"/>
  <c r="AZ775" i="32"/>
  <c r="BA775" i="32"/>
  <c r="BB775" i="32"/>
  <c r="AZ776" i="32"/>
  <c r="BA776" i="32"/>
  <c r="BB776" i="32"/>
  <c r="AZ777" i="32"/>
  <c r="BA777" i="32"/>
  <c r="BB777" i="32"/>
  <c r="AZ778" i="32"/>
  <c r="BA778" i="32"/>
  <c r="AZ779" i="32"/>
  <c r="BA779" i="32"/>
  <c r="BB779" i="32"/>
  <c r="AZ780" i="32"/>
  <c r="BA780" i="32"/>
  <c r="BB780" i="32"/>
  <c r="AZ781" i="32"/>
  <c r="BA781" i="32"/>
  <c r="BB781" i="32"/>
  <c r="AZ782" i="32"/>
  <c r="BA782" i="32"/>
  <c r="AZ783" i="32"/>
  <c r="BA783" i="32"/>
  <c r="BB783" i="32"/>
  <c r="AZ784" i="32"/>
  <c r="BA784" i="32"/>
  <c r="BB784" i="32"/>
  <c r="AZ785" i="32"/>
  <c r="BA785" i="32"/>
  <c r="BB785" i="32"/>
  <c r="AZ786" i="32"/>
  <c r="BA786" i="32"/>
  <c r="AZ787" i="32"/>
  <c r="BA787" i="32"/>
  <c r="BB787" i="32"/>
  <c r="AZ788" i="32"/>
  <c r="BA788" i="32"/>
  <c r="BB788" i="32"/>
  <c r="AZ789" i="32"/>
  <c r="BA789" i="32"/>
  <c r="BB789" i="32"/>
  <c r="AZ790" i="32"/>
  <c r="BA790" i="32"/>
  <c r="AZ791" i="32"/>
  <c r="BA791" i="32"/>
  <c r="BB791" i="32"/>
  <c r="AZ792" i="32"/>
  <c r="BA792" i="32"/>
  <c r="BB792" i="32"/>
  <c r="AZ793" i="32"/>
  <c r="BA793" i="32"/>
  <c r="BB793" i="32"/>
  <c r="AZ794" i="32"/>
  <c r="BA794" i="32"/>
  <c r="AZ795" i="32"/>
  <c r="BA795" i="32"/>
  <c r="BB795" i="32"/>
  <c r="AZ796" i="32"/>
  <c r="BA796" i="32"/>
  <c r="BB796" i="32"/>
  <c r="AZ797" i="32"/>
  <c r="BA797" i="32"/>
  <c r="BB797" i="32"/>
  <c r="AZ798" i="32"/>
  <c r="BA798" i="32"/>
  <c r="AZ799" i="32"/>
  <c r="BA799" i="32"/>
  <c r="BB799" i="32"/>
  <c r="AZ800" i="32"/>
  <c r="BA800" i="32"/>
  <c r="BB800" i="32"/>
  <c r="AZ801" i="32"/>
  <c r="BA801" i="32"/>
  <c r="BB801" i="32"/>
  <c r="AZ802" i="32"/>
  <c r="BA802" i="32"/>
  <c r="AZ803" i="32"/>
  <c r="BA803" i="32"/>
  <c r="BB803" i="32"/>
  <c r="AZ804" i="32"/>
  <c r="BA804" i="32"/>
  <c r="BB804" i="32"/>
  <c r="AZ805" i="32"/>
  <c r="BA805" i="32"/>
  <c r="BB805" i="32"/>
  <c r="AZ806" i="32"/>
  <c r="BA806" i="32"/>
  <c r="AZ807" i="32"/>
  <c r="BA807" i="32"/>
  <c r="BB807" i="32"/>
  <c r="AZ808" i="32"/>
  <c r="BA808" i="32"/>
  <c r="BB808" i="32"/>
  <c r="AZ809" i="32"/>
  <c r="BA809" i="32"/>
  <c r="BB809" i="32"/>
  <c r="AZ810" i="32"/>
  <c r="BA810" i="32"/>
  <c r="AZ811" i="32"/>
  <c r="BA811" i="32"/>
  <c r="BB811" i="32"/>
  <c r="AZ812" i="32"/>
  <c r="BA812" i="32"/>
  <c r="BB812" i="32"/>
  <c r="AZ813" i="32"/>
  <c r="BA813" i="32"/>
  <c r="BB813" i="32"/>
  <c r="AZ814" i="32"/>
  <c r="BA814" i="32"/>
  <c r="AZ815" i="32"/>
  <c r="BA815" i="32"/>
  <c r="BB815" i="32"/>
  <c r="AZ816" i="32"/>
  <c r="BA816" i="32"/>
  <c r="BB816" i="32"/>
  <c r="AZ817" i="32"/>
  <c r="BA817" i="32"/>
  <c r="BB817" i="32"/>
  <c r="AZ818" i="32"/>
  <c r="BA818" i="32"/>
  <c r="AZ819" i="32"/>
  <c r="BA819" i="32"/>
  <c r="BB819" i="32"/>
  <c r="AZ820" i="32"/>
  <c r="BA820" i="32"/>
  <c r="BB820" i="32"/>
  <c r="AZ821" i="32"/>
  <c r="BA821" i="32"/>
  <c r="BB821" i="32"/>
  <c r="AZ822" i="32"/>
  <c r="BA822" i="32"/>
  <c r="AZ823" i="32"/>
  <c r="BA823" i="32"/>
  <c r="BB823" i="32"/>
  <c r="AZ824" i="32"/>
  <c r="BA824" i="32"/>
  <c r="BB824" i="32"/>
  <c r="AZ825" i="32"/>
  <c r="BA825" i="32"/>
  <c r="BB825" i="32"/>
  <c r="AZ826" i="32"/>
  <c r="BA826" i="32"/>
  <c r="AZ827" i="32"/>
  <c r="BA827" i="32"/>
  <c r="BB827" i="32"/>
  <c r="AZ828" i="32"/>
  <c r="BA828" i="32"/>
  <c r="BB828" i="32"/>
  <c r="AZ829" i="32"/>
  <c r="BA829" i="32"/>
  <c r="BB829" i="32"/>
  <c r="AZ830" i="32"/>
  <c r="BA830" i="32"/>
  <c r="AZ831" i="32"/>
  <c r="BA831" i="32"/>
  <c r="BB831" i="32"/>
  <c r="AZ832" i="32"/>
  <c r="BA832" i="32"/>
  <c r="BB832" i="32"/>
  <c r="AZ833" i="32"/>
  <c r="BA833" i="32"/>
  <c r="BB833" i="32"/>
  <c r="AZ834" i="32"/>
  <c r="BA834" i="32"/>
  <c r="AZ835" i="32"/>
  <c r="BA835" i="32"/>
  <c r="BB835" i="32"/>
  <c r="AZ836" i="32"/>
  <c r="BA836" i="32"/>
  <c r="BB836" i="32"/>
  <c r="AZ837" i="32"/>
  <c r="BA837" i="32"/>
  <c r="BB837" i="32"/>
  <c r="AZ838" i="32"/>
  <c r="BA838" i="32"/>
  <c r="AZ839" i="32"/>
  <c r="BA839" i="32"/>
  <c r="BB839" i="32"/>
  <c r="AZ840" i="32"/>
  <c r="BA840" i="32"/>
  <c r="BB840" i="32"/>
  <c r="AZ841" i="32"/>
  <c r="BA841" i="32"/>
  <c r="BB841" i="32"/>
  <c r="AZ842" i="32"/>
  <c r="BA842" i="32"/>
  <c r="AZ843" i="32"/>
  <c r="BA843" i="32"/>
  <c r="BB843" i="32"/>
  <c r="AZ844" i="32"/>
  <c r="BA844" i="32"/>
  <c r="BB844" i="32"/>
  <c r="AZ845" i="32"/>
  <c r="BA845" i="32"/>
  <c r="BB845" i="32"/>
  <c r="AZ846" i="32"/>
  <c r="BA846" i="32"/>
  <c r="AZ847" i="32"/>
  <c r="BA847" i="32"/>
  <c r="BB847" i="32"/>
  <c r="AZ848" i="32"/>
  <c r="BA848" i="32"/>
  <c r="BB848" i="32"/>
  <c r="AZ849" i="32"/>
  <c r="BA849" i="32"/>
  <c r="BB849" i="32"/>
  <c r="AZ850" i="32"/>
  <c r="BA850" i="32"/>
  <c r="AZ851" i="32"/>
  <c r="BA851" i="32"/>
  <c r="BB851" i="32"/>
  <c r="AZ852" i="32"/>
  <c r="BA852" i="32"/>
  <c r="BB852" i="32"/>
  <c r="AZ853" i="32"/>
  <c r="BA853" i="32"/>
  <c r="BB853" i="32"/>
  <c r="AZ854" i="32"/>
  <c r="BA854" i="32"/>
  <c r="AZ855" i="32"/>
  <c r="BA855" i="32"/>
  <c r="BB855" i="32"/>
  <c r="AZ856" i="32"/>
  <c r="BA856" i="32"/>
  <c r="BB856" i="32"/>
  <c r="AZ857" i="32"/>
  <c r="BA857" i="32"/>
  <c r="BB857" i="32"/>
  <c r="AZ858" i="32"/>
  <c r="BA858" i="32"/>
  <c r="AZ859" i="32"/>
  <c r="BA859" i="32"/>
  <c r="BB859" i="32"/>
  <c r="AZ860" i="32"/>
  <c r="BA860" i="32"/>
  <c r="BB860" i="32"/>
  <c r="AZ861" i="32"/>
  <c r="BA861" i="32"/>
  <c r="BB861" i="32"/>
  <c r="AZ862" i="32"/>
  <c r="BA862" i="32"/>
  <c r="AZ863" i="32"/>
  <c r="BA863" i="32"/>
  <c r="BB863" i="32"/>
  <c r="AZ864" i="32"/>
  <c r="BA864" i="32"/>
  <c r="BB864" i="32"/>
  <c r="AZ865" i="32"/>
  <c r="BA865" i="32"/>
  <c r="BB865" i="32"/>
  <c r="AZ866" i="32"/>
  <c r="BA866" i="32"/>
  <c r="AZ867" i="32"/>
  <c r="BA867" i="32"/>
  <c r="BB867" i="32"/>
  <c r="AZ868" i="32"/>
  <c r="BA868" i="32"/>
  <c r="BB868" i="32"/>
  <c r="AZ869" i="32"/>
  <c r="BA869" i="32"/>
  <c r="BB869" i="32"/>
  <c r="AZ870" i="32"/>
  <c r="BA870" i="32"/>
  <c r="AZ871" i="32"/>
  <c r="BA871" i="32"/>
  <c r="BB871" i="32"/>
  <c r="AZ872" i="32"/>
  <c r="BA872" i="32"/>
  <c r="BB872" i="32"/>
  <c r="AZ873" i="32"/>
  <c r="BA873" i="32"/>
  <c r="BB873" i="32"/>
  <c r="AZ874" i="32"/>
  <c r="BA874" i="32"/>
  <c r="AZ875" i="32"/>
  <c r="BA875" i="32"/>
  <c r="BB875" i="32"/>
  <c r="AZ876" i="32"/>
  <c r="BA876" i="32"/>
  <c r="BB876" i="32"/>
  <c r="AZ877" i="32"/>
  <c r="BA877" i="32"/>
  <c r="BB877" i="32"/>
  <c r="AZ878" i="32"/>
  <c r="BA878" i="32"/>
  <c r="AZ879" i="32"/>
  <c r="BA879" i="32"/>
  <c r="BB879" i="32"/>
  <c r="AZ880" i="32"/>
  <c r="BA880" i="32"/>
  <c r="BB880" i="32"/>
  <c r="AZ881" i="32"/>
  <c r="BA881" i="32"/>
  <c r="BB881" i="32"/>
  <c r="AZ882" i="32"/>
  <c r="BA882" i="32"/>
  <c r="AZ883" i="32"/>
  <c r="BA883" i="32"/>
  <c r="BB883" i="32"/>
  <c r="AZ884" i="32"/>
  <c r="BA884" i="32"/>
  <c r="BB884" i="32"/>
  <c r="AZ885" i="32"/>
  <c r="BA885" i="32"/>
  <c r="BB885" i="32"/>
  <c r="AZ886" i="32"/>
  <c r="BA886" i="32"/>
  <c r="AZ887" i="32"/>
  <c r="BA887" i="32"/>
  <c r="BB887" i="32"/>
  <c r="AZ888" i="32"/>
  <c r="BA888" i="32"/>
  <c r="BB888" i="32"/>
  <c r="AZ889" i="32"/>
  <c r="BA889" i="32"/>
  <c r="BB889" i="32"/>
  <c r="AZ890" i="32"/>
  <c r="BA890" i="32"/>
  <c r="AZ891" i="32"/>
  <c r="BA891" i="32"/>
  <c r="BB891" i="32"/>
  <c r="AZ892" i="32"/>
  <c r="BA892" i="32"/>
  <c r="BB892" i="32"/>
  <c r="AZ893" i="32"/>
  <c r="BA893" i="32"/>
  <c r="BB893" i="32"/>
  <c r="AZ894" i="32"/>
  <c r="BA894" i="32"/>
  <c r="AZ895" i="32"/>
  <c r="BA895" i="32"/>
  <c r="BB895" i="32"/>
  <c r="AZ896" i="32"/>
  <c r="BA896" i="32"/>
  <c r="BB896" i="32"/>
  <c r="AZ897" i="32"/>
  <c r="BA897" i="32"/>
  <c r="BB897" i="32"/>
  <c r="AZ898" i="32"/>
  <c r="BA898" i="32"/>
  <c r="AZ899" i="32"/>
  <c r="BA899" i="32"/>
  <c r="BB899" i="32"/>
  <c r="AZ900" i="32"/>
  <c r="BA900" i="32"/>
  <c r="BB900" i="32"/>
  <c r="AZ901" i="32"/>
  <c r="BA901" i="32"/>
  <c r="BB901" i="32"/>
  <c r="AZ902" i="32"/>
  <c r="BA902" i="32"/>
  <c r="AZ903" i="32"/>
  <c r="BA903" i="32"/>
  <c r="BB903" i="32"/>
  <c r="AZ904" i="32"/>
  <c r="BA904" i="32"/>
  <c r="BB904" i="32"/>
  <c r="AZ905" i="32"/>
  <c r="BA905" i="32"/>
  <c r="BB905" i="32"/>
  <c r="AZ906" i="32"/>
  <c r="BA906" i="32"/>
  <c r="AZ907" i="32"/>
  <c r="BA907" i="32"/>
  <c r="BB907" i="32"/>
  <c r="AZ908" i="32"/>
  <c r="BA908" i="32"/>
  <c r="BB908" i="32"/>
  <c r="AZ909" i="32"/>
  <c r="BA909" i="32"/>
  <c r="BB909" i="32"/>
  <c r="AZ910" i="32"/>
  <c r="BA910" i="32"/>
  <c r="AZ911" i="32"/>
  <c r="BA911" i="32"/>
  <c r="BB911" i="32"/>
  <c r="AZ912" i="32"/>
  <c r="BA912" i="32"/>
  <c r="BB912" i="32"/>
  <c r="AZ913" i="32"/>
  <c r="BA913" i="32"/>
  <c r="BB913" i="32"/>
  <c r="AZ914" i="32"/>
  <c r="BA914" i="32"/>
  <c r="AZ915" i="32"/>
  <c r="BA915" i="32"/>
  <c r="BB915" i="32"/>
  <c r="AZ916" i="32"/>
  <c r="BA916" i="32"/>
  <c r="BB916" i="32"/>
  <c r="AZ917" i="32"/>
  <c r="BA917" i="32"/>
  <c r="BB917" i="32"/>
  <c r="AZ918" i="32"/>
  <c r="BA918" i="32"/>
  <c r="AZ919" i="32"/>
  <c r="BA919" i="32"/>
  <c r="BB919" i="32"/>
  <c r="AZ920" i="32"/>
  <c r="BA920" i="32"/>
  <c r="BB920" i="32"/>
  <c r="AZ921" i="32"/>
  <c r="BA921" i="32"/>
  <c r="BB921" i="32"/>
  <c r="AZ922" i="32"/>
  <c r="BA922" i="32"/>
  <c r="AZ923" i="32"/>
  <c r="BA923" i="32"/>
  <c r="BB923" i="32"/>
  <c r="AZ924" i="32"/>
  <c r="BA924" i="32"/>
  <c r="BB924" i="32"/>
  <c r="AZ925" i="32"/>
  <c r="BA925" i="32"/>
  <c r="BB925" i="32"/>
  <c r="AZ926" i="32"/>
  <c r="BA926" i="32"/>
  <c r="AZ927" i="32"/>
  <c r="BA927" i="32"/>
  <c r="BB927" i="32"/>
  <c r="AZ928" i="32"/>
  <c r="BA928" i="32"/>
  <c r="BB928" i="32"/>
  <c r="AZ929" i="32"/>
  <c r="BA929" i="32"/>
  <c r="BB929" i="32"/>
  <c r="AZ930" i="32"/>
  <c r="BA930" i="32"/>
  <c r="AZ931" i="32"/>
  <c r="BA931" i="32"/>
  <c r="BB931" i="32"/>
  <c r="AZ932" i="32"/>
  <c r="BA932" i="32"/>
  <c r="BB932" i="32"/>
  <c r="AZ933" i="32"/>
  <c r="BA933" i="32"/>
  <c r="BB933" i="32"/>
  <c r="AZ934" i="32"/>
  <c r="BA934" i="32"/>
  <c r="AZ935" i="32"/>
  <c r="BA935" i="32"/>
  <c r="BB935" i="32"/>
  <c r="AZ936" i="32"/>
  <c r="BA936" i="32"/>
  <c r="BB936" i="32"/>
  <c r="AZ937" i="32"/>
  <c r="BA937" i="32"/>
  <c r="BB937" i="32"/>
  <c r="AZ938" i="32"/>
  <c r="BA938" i="32"/>
  <c r="AZ939" i="32"/>
  <c r="BA939" i="32"/>
  <c r="BB939" i="32"/>
  <c r="AZ940" i="32"/>
  <c r="BA940" i="32"/>
  <c r="BB940" i="32"/>
  <c r="AZ941" i="32"/>
  <c r="BA941" i="32"/>
  <c r="BB941" i="32"/>
  <c r="AZ942" i="32"/>
  <c r="BA942" i="32"/>
  <c r="AZ943" i="32"/>
  <c r="BA943" i="32"/>
  <c r="BB943" i="32"/>
  <c r="AZ944" i="32"/>
  <c r="BA944" i="32"/>
  <c r="BB944" i="32"/>
  <c r="AZ945" i="32"/>
  <c r="BA945" i="32"/>
  <c r="BB945" i="32"/>
  <c r="AZ946" i="32"/>
  <c r="BA946" i="32"/>
  <c r="AZ947" i="32"/>
  <c r="BA947" i="32"/>
  <c r="BB947" i="32"/>
  <c r="AZ948" i="32"/>
  <c r="BA948" i="32"/>
  <c r="BB948" i="32"/>
  <c r="AZ949" i="32"/>
  <c r="BA949" i="32"/>
  <c r="BB949" i="32"/>
  <c r="AZ950" i="32"/>
  <c r="BA950" i="32"/>
  <c r="AZ951" i="32"/>
  <c r="BA951" i="32"/>
  <c r="BB951" i="32"/>
  <c r="AZ952" i="32"/>
  <c r="BA952" i="32"/>
  <c r="BB952" i="32"/>
  <c r="AZ953" i="32"/>
  <c r="BA953" i="32"/>
  <c r="BB953" i="32"/>
  <c r="AZ954" i="32"/>
  <c r="BA954" i="32"/>
  <c r="AZ955" i="32"/>
  <c r="BA955" i="32"/>
  <c r="BB955" i="32"/>
  <c r="AZ956" i="32"/>
  <c r="BA956" i="32"/>
  <c r="BB956" i="32"/>
  <c r="AZ957" i="32"/>
  <c r="BA957" i="32"/>
  <c r="BB957" i="32"/>
  <c r="AZ958" i="32"/>
  <c r="BA958" i="32"/>
  <c r="AZ959" i="32"/>
  <c r="BA959" i="32"/>
  <c r="BB959" i="32"/>
  <c r="AZ960" i="32"/>
  <c r="BA960" i="32"/>
  <c r="BB960" i="32"/>
  <c r="AZ961" i="32"/>
  <c r="BA961" i="32"/>
  <c r="BB961" i="32"/>
  <c r="AZ962" i="32"/>
  <c r="BA962" i="32"/>
  <c r="AZ963" i="32"/>
  <c r="BA963" i="32"/>
  <c r="BB963" i="32"/>
  <c r="AZ964" i="32"/>
  <c r="BA964" i="32"/>
  <c r="BB964" i="32"/>
  <c r="AZ965" i="32"/>
  <c r="BA965" i="32"/>
  <c r="BB965" i="32"/>
  <c r="AZ966" i="32"/>
  <c r="BA966" i="32"/>
  <c r="AZ967" i="32"/>
  <c r="BA967" i="32"/>
  <c r="BB967" i="32"/>
  <c r="AZ968" i="32"/>
  <c r="BA968" i="32"/>
  <c r="BB968" i="32"/>
  <c r="AZ969" i="32"/>
  <c r="BA969" i="32"/>
  <c r="BB969" i="32"/>
  <c r="AZ970" i="32"/>
  <c r="BA970" i="32"/>
  <c r="AZ971" i="32"/>
  <c r="BA971" i="32"/>
  <c r="BB971" i="32"/>
  <c r="AZ972" i="32"/>
  <c r="BA972" i="32"/>
  <c r="BB972" i="32"/>
  <c r="AZ973" i="32"/>
  <c r="BA973" i="32"/>
  <c r="BB973" i="32"/>
  <c r="AZ974" i="32"/>
  <c r="BA974" i="32"/>
  <c r="AZ975" i="32"/>
  <c r="BA975" i="32"/>
  <c r="BB975" i="32"/>
  <c r="AZ976" i="32"/>
  <c r="BA976" i="32"/>
  <c r="BB976" i="32"/>
  <c r="AZ977" i="32"/>
  <c r="BA977" i="32"/>
  <c r="BB977" i="32"/>
  <c r="AZ978" i="32"/>
  <c r="BA978" i="32"/>
  <c r="AZ979" i="32"/>
  <c r="BA979" i="32"/>
  <c r="BB979" i="32"/>
  <c r="AZ980" i="32"/>
  <c r="BA980" i="32"/>
  <c r="BB980" i="32"/>
  <c r="AZ981" i="32"/>
  <c r="BA981" i="32"/>
  <c r="BB981" i="32"/>
  <c r="AZ982" i="32"/>
  <c r="BA982" i="32"/>
  <c r="AZ983" i="32"/>
  <c r="BA983" i="32"/>
  <c r="BB983" i="32"/>
  <c r="AZ984" i="32"/>
  <c r="BA984" i="32"/>
  <c r="BB984" i="32"/>
  <c r="AZ985" i="32"/>
  <c r="BA985" i="32"/>
  <c r="BB985" i="32"/>
  <c r="AZ986" i="32"/>
  <c r="BA986" i="32"/>
  <c r="AZ987" i="32"/>
  <c r="BA987" i="32"/>
  <c r="BB987" i="32"/>
  <c r="AZ988" i="32"/>
  <c r="BA988" i="32"/>
  <c r="BB988" i="32"/>
  <c r="AZ989" i="32"/>
  <c r="BA989" i="32"/>
  <c r="BB989" i="32"/>
  <c r="AZ990" i="32"/>
  <c r="BA990" i="32"/>
  <c r="AZ991" i="32"/>
  <c r="BA991" i="32"/>
  <c r="BB991" i="32"/>
  <c r="AZ992" i="32"/>
  <c r="BA992" i="32"/>
  <c r="BB992" i="32"/>
  <c r="AZ993" i="32"/>
  <c r="BA993" i="32"/>
  <c r="BB993" i="32"/>
  <c r="AZ994" i="32"/>
  <c r="BA994" i="32"/>
  <c r="AZ995" i="32"/>
  <c r="BA995" i="32"/>
  <c r="BB995" i="32"/>
  <c r="AZ996" i="32"/>
  <c r="BA996" i="32"/>
  <c r="BB996" i="32"/>
  <c r="AZ997" i="32"/>
  <c r="BA997" i="32"/>
  <c r="BB997" i="32"/>
  <c r="AZ998" i="32"/>
  <c r="BA998" i="32"/>
  <c r="AZ999" i="32"/>
  <c r="BA999" i="32"/>
  <c r="BB999" i="32"/>
  <c r="AZ1000" i="32"/>
  <c r="BA1000" i="32"/>
  <c r="BB1000" i="32"/>
  <c r="AZ1001" i="32"/>
  <c r="BA1001" i="32"/>
  <c r="BB1001" i="32"/>
  <c r="AZ1002" i="32"/>
  <c r="BA1002" i="32"/>
  <c r="BB1002" i="32"/>
  <c r="AZ1003" i="32"/>
  <c r="BA1003" i="32"/>
  <c r="BB1003" i="32"/>
  <c r="AZ1004" i="32"/>
  <c r="BA1004" i="32"/>
  <c r="BB1004" i="32"/>
  <c r="AZ1005" i="32"/>
  <c r="BA1005" i="32"/>
  <c r="BB1005" i="32"/>
  <c r="AZ1006" i="32"/>
  <c r="BA1006" i="32"/>
  <c r="BB1006" i="32"/>
  <c r="AZ1007" i="32"/>
  <c r="BA1007" i="32"/>
  <c r="BB1007" i="32"/>
  <c r="AZ1008" i="32"/>
  <c r="BA1008" i="32"/>
  <c r="BB1008" i="32"/>
  <c r="AZ1009" i="32"/>
  <c r="BA1009" i="32"/>
  <c r="BB1009" i="32"/>
  <c r="AZ1010" i="32"/>
  <c r="BA1010" i="32"/>
  <c r="BB1010" i="32"/>
  <c r="AZ1011" i="32"/>
  <c r="BA1011" i="32"/>
  <c r="BB1011" i="32"/>
  <c r="AZ1012" i="32"/>
  <c r="BA1012" i="32"/>
  <c r="BB1012" i="32"/>
  <c r="AZ1013" i="32"/>
  <c r="BA1013" i="32"/>
  <c r="BB1013" i="32"/>
  <c r="AZ1014" i="32"/>
  <c r="BA1014" i="32"/>
  <c r="BB1014" i="32"/>
  <c r="AZ1015" i="32"/>
  <c r="BA1015" i="32"/>
  <c r="BB1015" i="32"/>
  <c r="AZ1016" i="32"/>
  <c r="BA1016" i="32"/>
  <c r="BB1016" i="32"/>
  <c r="AZ1017" i="32"/>
  <c r="BA1017" i="32"/>
  <c r="BB1017" i="32"/>
  <c r="AZ1018" i="32"/>
  <c r="BA1018" i="32"/>
  <c r="BB1018" i="32"/>
  <c r="AZ1019" i="32"/>
  <c r="BA1019" i="32"/>
  <c r="BB1019" i="32"/>
  <c r="AZ1020" i="32"/>
  <c r="BA1020" i="32"/>
  <c r="BB1020" i="32"/>
  <c r="AZ1021" i="32"/>
  <c r="BA1021" i="32"/>
  <c r="BB1021" i="32"/>
  <c r="AZ1022" i="32"/>
  <c r="BA1022" i="32"/>
  <c r="BB1022" i="32"/>
  <c r="AZ1023" i="32"/>
  <c r="BA1023" i="32"/>
  <c r="BB1023" i="32"/>
  <c r="AZ1024" i="32"/>
  <c r="BA1024" i="32"/>
  <c r="BB1024" i="32"/>
  <c r="AZ1025" i="32"/>
  <c r="BA1025" i="32"/>
  <c r="BB1025" i="32"/>
  <c r="AZ1026" i="32"/>
  <c r="BA1026" i="32"/>
  <c r="BB1026" i="32"/>
  <c r="AZ1027" i="32"/>
  <c r="BA1027" i="32"/>
  <c r="BB1027" i="32"/>
  <c r="AZ1028" i="32"/>
  <c r="BA1028" i="32"/>
  <c r="BB1028" i="32"/>
  <c r="AZ1029" i="32"/>
  <c r="BA1029" i="32"/>
  <c r="BB1029" i="32"/>
  <c r="AZ1030" i="32"/>
  <c r="BA1030" i="32"/>
  <c r="BB1030" i="32"/>
  <c r="AZ1031" i="32"/>
  <c r="BA1031" i="32"/>
  <c r="BB1031" i="32"/>
  <c r="AZ1032" i="32"/>
  <c r="BA1032" i="32"/>
  <c r="BB1032" i="32"/>
  <c r="AZ1033" i="32"/>
  <c r="BA1033" i="32"/>
  <c r="BB1033" i="32"/>
  <c r="AZ1034" i="32"/>
  <c r="BA1034" i="32"/>
  <c r="BB1034" i="32"/>
  <c r="AZ1035" i="32"/>
  <c r="BA1035" i="32"/>
  <c r="BB1035" i="32"/>
  <c r="AZ1036" i="32"/>
  <c r="BA1036" i="32"/>
  <c r="BB1036" i="32"/>
  <c r="AZ1037" i="32"/>
  <c r="BA1037" i="32"/>
  <c r="BB1037" i="32"/>
  <c r="AZ1038" i="32"/>
  <c r="BA1038" i="32"/>
  <c r="BB1038" i="32"/>
  <c r="AZ1039" i="32"/>
  <c r="BA1039" i="32"/>
  <c r="BB1039" i="32"/>
  <c r="AZ1040" i="32"/>
  <c r="BA1040" i="32"/>
  <c r="BB1040" i="32"/>
  <c r="AZ1041" i="32"/>
  <c r="BA1041" i="32"/>
  <c r="BB1041" i="32"/>
  <c r="AZ1042" i="32"/>
  <c r="BA1042" i="32"/>
  <c r="BB1042" i="32"/>
  <c r="AZ1043" i="32"/>
  <c r="BA1043" i="32"/>
  <c r="BB1043" i="32"/>
  <c r="AZ1044" i="32"/>
  <c r="BA1044" i="32"/>
  <c r="BB1044" i="32"/>
  <c r="AZ1045" i="32"/>
  <c r="BA1045" i="32"/>
  <c r="BB1045" i="32"/>
  <c r="AZ1046" i="32"/>
  <c r="BA1046" i="32"/>
  <c r="BB1046" i="32"/>
  <c r="AZ1047" i="32"/>
  <c r="BA1047" i="32"/>
  <c r="BB1047" i="32"/>
  <c r="AZ1048" i="32"/>
  <c r="BA1048" i="32"/>
  <c r="BB1048" i="32"/>
  <c r="AZ1049" i="32"/>
  <c r="BA1049" i="32"/>
  <c r="BB1049" i="32"/>
  <c r="AZ1050" i="32"/>
  <c r="BA1050" i="32"/>
  <c r="BB1050" i="32"/>
  <c r="AZ1051" i="32"/>
  <c r="BA1051" i="32"/>
  <c r="BB1051" i="32"/>
  <c r="AZ1052" i="32"/>
  <c r="BA1052" i="32"/>
  <c r="BB1052" i="32"/>
  <c r="AZ1053" i="32"/>
  <c r="BA1053" i="32"/>
  <c r="BB1053" i="32"/>
  <c r="AZ1054" i="32"/>
  <c r="BA1054" i="32"/>
  <c r="BB1054" i="32"/>
  <c r="AZ1055" i="32"/>
  <c r="BA1055" i="32"/>
  <c r="BB1055" i="32"/>
  <c r="AZ1056" i="32"/>
  <c r="BA1056" i="32"/>
  <c r="BB1056" i="32"/>
  <c r="AZ1057" i="32"/>
  <c r="BA1057" i="32"/>
  <c r="BB1057" i="32"/>
  <c r="AZ1058" i="32"/>
  <c r="BA1058" i="32"/>
  <c r="BB1058" i="32"/>
  <c r="AZ1059" i="32"/>
  <c r="BA1059" i="32"/>
  <c r="BB1059" i="32"/>
  <c r="AZ1060" i="32"/>
  <c r="BA1060" i="32"/>
  <c r="BB1060" i="32"/>
  <c r="AZ1061" i="32"/>
  <c r="BA1061" i="32"/>
  <c r="BB1061" i="32"/>
  <c r="AZ1062" i="32"/>
  <c r="BA1062" i="32"/>
  <c r="BB1062" i="32"/>
  <c r="AZ1063" i="32"/>
  <c r="BA1063" i="32"/>
  <c r="BB1063" i="32"/>
  <c r="AZ1064" i="32"/>
  <c r="BA1064" i="32"/>
  <c r="BB1064" i="32"/>
  <c r="AZ1065" i="32"/>
  <c r="BA1065" i="32"/>
  <c r="BB1065" i="32"/>
  <c r="AZ1066" i="32"/>
  <c r="BA1066" i="32"/>
  <c r="BB1066" i="32"/>
  <c r="AZ1067" i="32"/>
  <c r="BA1067" i="32"/>
  <c r="BB1067" i="32"/>
  <c r="AZ1068" i="32"/>
  <c r="BA1068" i="32"/>
  <c r="BB1068" i="32"/>
  <c r="AZ1069" i="32"/>
  <c r="BA1069" i="32"/>
  <c r="BB1069" i="32"/>
  <c r="AZ1070" i="32"/>
  <c r="BA1070" i="32"/>
  <c r="BB1070" i="32"/>
  <c r="AZ1071" i="32"/>
  <c r="BA1071" i="32"/>
  <c r="BB1071" i="32"/>
  <c r="AZ1072" i="32"/>
  <c r="BA1072" i="32"/>
  <c r="BB1072" i="32"/>
  <c r="AZ1073" i="32"/>
  <c r="BA1073" i="32"/>
  <c r="BB1073" i="32"/>
  <c r="AZ1074" i="32"/>
  <c r="BA1074" i="32"/>
  <c r="BB1074" i="32"/>
  <c r="AZ1075" i="32"/>
  <c r="BA1075" i="32"/>
  <c r="BB1075" i="32"/>
  <c r="AZ1076" i="32"/>
  <c r="BA1076" i="32"/>
  <c r="BB1076" i="32"/>
  <c r="AZ1077" i="32"/>
  <c r="BA1077" i="32"/>
  <c r="BB1077" i="32"/>
  <c r="AZ1078" i="32"/>
  <c r="BA1078" i="32"/>
  <c r="BB1078" i="32"/>
  <c r="AZ1079" i="32"/>
  <c r="BA1079" i="32"/>
  <c r="BB1079" i="32"/>
  <c r="AZ1080" i="32"/>
  <c r="BA1080" i="32"/>
  <c r="BB1080" i="32"/>
  <c r="AZ1081" i="32"/>
  <c r="BA1081" i="32"/>
  <c r="BB1081" i="32"/>
  <c r="AZ1082" i="32"/>
  <c r="BA1082" i="32"/>
  <c r="BB1082" i="32"/>
  <c r="AZ1083" i="32"/>
  <c r="BA1083" i="32"/>
  <c r="BB1083" i="32"/>
  <c r="AZ1084" i="32"/>
  <c r="BA1084" i="32"/>
  <c r="BB1084" i="32"/>
  <c r="AZ1085" i="32"/>
  <c r="BA1085" i="32"/>
  <c r="BB1085" i="32"/>
  <c r="AZ1086" i="32"/>
  <c r="BA1086" i="32"/>
  <c r="BB1086" i="32"/>
  <c r="AZ1087" i="32"/>
  <c r="BA1087" i="32"/>
  <c r="BB1087" i="32"/>
  <c r="AZ1088" i="32"/>
  <c r="BA1088" i="32"/>
  <c r="BB1088" i="32"/>
  <c r="AZ1089" i="32"/>
  <c r="BA1089" i="32"/>
  <c r="BB1089" i="32"/>
  <c r="AZ1090" i="32"/>
  <c r="BA1090" i="32"/>
  <c r="BB1090" i="32"/>
  <c r="AZ1091" i="32"/>
  <c r="BA1091" i="32"/>
  <c r="BB1091" i="32"/>
  <c r="AZ1092" i="32"/>
  <c r="BA1092" i="32"/>
  <c r="BB1092" i="32"/>
  <c r="AZ1093" i="32"/>
  <c r="BA1093" i="32"/>
  <c r="BB1093" i="32"/>
  <c r="AZ1094" i="32"/>
  <c r="BA1094" i="32"/>
  <c r="BB1094" i="32"/>
  <c r="AZ1095" i="32"/>
  <c r="BA1095" i="32"/>
  <c r="BB1095" i="32"/>
  <c r="AZ1096" i="32"/>
  <c r="BA1096" i="32"/>
  <c r="BB1096" i="32"/>
  <c r="AZ1097" i="32"/>
  <c r="BA1097" i="32"/>
  <c r="BB1097" i="32"/>
  <c r="AZ1098" i="32"/>
  <c r="BA1098" i="32"/>
  <c r="BB1098" i="32"/>
  <c r="AZ1099" i="32"/>
  <c r="BA1099" i="32"/>
  <c r="BB1099" i="32"/>
  <c r="AZ1100" i="32"/>
  <c r="BA1100" i="32"/>
  <c r="BB1100" i="32"/>
  <c r="AZ1101" i="32"/>
  <c r="BA1101" i="32"/>
  <c r="BB1101" i="32"/>
  <c r="AZ1102" i="32"/>
  <c r="BA1102" i="32"/>
  <c r="BB1102" i="32"/>
  <c r="AZ1103" i="32"/>
  <c r="BA1103" i="32"/>
  <c r="BB1103" i="32"/>
  <c r="AZ1104" i="32"/>
  <c r="BA1104" i="32"/>
  <c r="BB1104" i="32"/>
  <c r="AZ1105" i="32"/>
  <c r="BA1105" i="32"/>
  <c r="BB1105" i="32"/>
  <c r="AZ1106" i="32"/>
  <c r="BA1106" i="32"/>
  <c r="BB1106" i="32"/>
  <c r="AZ1107" i="32"/>
  <c r="BA1107" i="32"/>
  <c r="BB1107" i="32"/>
  <c r="AZ1108" i="32"/>
  <c r="BA1108" i="32"/>
  <c r="BB1108" i="32"/>
  <c r="AZ1109" i="32"/>
  <c r="BA1109" i="32"/>
  <c r="BB1109" i="32"/>
  <c r="AZ1110" i="32"/>
  <c r="BA1110" i="32"/>
  <c r="BB1110" i="32"/>
  <c r="AZ1111" i="32"/>
  <c r="BA1111" i="32"/>
  <c r="BB1111" i="32"/>
  <c r="AZ1112" i="32"/>
  <c r="BA1112" i="32"/>
  <c r="BB1112" i="32"/>
  <c r="AZ1113" i="32"/>
  <c r="BA1113" i="32"/>
  <c r="BB1113" i="32"/>
  <c r="AZ1114" i="32"/>
  <c r="BA1114" i="32"/>
  <c r="BB1114" i="32"/>
  <c r="AZ1115" i="32"/>
  <c r="BA1115" i="32"/>
  <c r="BB1115" i="32"/>
  <c r="AZ1116" i="32"/>
  <c r="BA1116" i="32"/>
  <c r="BB1116" i="32"/>
  <c r="AZ1117" i="32"/>
  <c r="BA1117" i="32"/>
  <c r="BB1117" i="32"/>
  <c r="AZ1118" i="32"/>
  <c r="BA1118" i="32"/>
  <c r="BB1118" i="32"/>
  <c r="AZ1119" i="32"/>
  <c r="BA1119" i="32"/>
  <c r="BB1119" i="32"/>
  <c r="AZ1120" i="32"/>
  <c r="BA1120" i="32"/>
  <c r="BB1120" i="32"/>
  <c r="AZ1121" i="32"/>
  <c r="BA1121" i="32"/>
  <c r="BB1121" i="32"/>
  <c r="AZ1122" i="32"/>
  <c r="BA1122" i="32"/>
  <c r="BB1122" i="32"/>
  <c r="AZ1123" i="32"/>
  <c r="BA1123" i="32"/>
  <c r="BB1123" i="32"/>
  <c r="AZ1124" i="32"/>
  <c r="BA1124" i="32"/>
  <c r="BB1124" i="32"/>
  <c r="AZ1125" i="32"/>
  <c r="BA1125" i="32"/>
  <c r="BB1125" i="32"/>
  <c r="AZ1126" i="32"/>
  <c r="BA1126" i="32"/>
  <c r="BB1126" i="32"/>
  <c r="AZ1127" i="32"/>
  <c r="BA1127" i="32"/>
  <c r="BB1127" i="32"/>
  <c r="AZ1128" i="32"/>
  <c r="BA1128" i="32"/>
  <c r="BB1128" i="32"/>
  <c r="AZ1129" i="32"/>
  <c r="BA1129" i="32"/>
  <c r="BB1129" i="32"/>
  <c r="AZ1130" i="32"/>
  <c r="BA1130" i="32"/>
  <c r="BB1130" i="32"/>
  <c r="AZ1131" i="32"/>
  <c r="BA1131" i="32"/>
  <c r="BB1131" i="32"/>
  <c r="AZ1132" i="32"/>
  <c r="BA1132" i="32"/>
  <c r="BB1132" i="32"/>
  <c r="AZ1133" i="32"/>
  <c r="BA1133" i="32"/>
  <c r="BB1133" i="32"/>
  <c r="AZ1134" i="32"/>
  <c r="BA1134" i="32"/>
  <c r="BB1134" i="32"/>
  <c r="AZ1135" i="32"/>
  <c r="BA1135" i="32"/>
  <c r="BB1135" i="32"/>
  <c r="AZ1136" i="32"/>
  <c r="BA1136" i="32"/>
  <c r="BB1136" i="32"/>
  <c r="AZ1137" i="32"/>
  <c r="BA1137" i="32"/>
  <c r="BB1137" i="32"/>
  <c r="AZ1138" i="32"/>
  <c r="BA1138" i="32"/>
  <c r="BB1138" i="32"/>
  <c r="AZ1139" i="32"/>
  <c r="BA1139" i="32"/>
  <c r="BB1139" i="32"/>
  <c r="AZ1140" i="32"/>
  <c r="BA1140" i="32"/>
  <c r="BB1140" i="32"/>
  <c r="AZ1141" i="32"/>
  <c r="BA1141" i="32"/>
  <c r="BB1141" i="32"/>
  <c r="AZ1142" i="32"/>
  <c r="BA1142" i="32"/>
  <c r="BB1142" i="32"/>
  <c r="AZ1143" i="32"/>
  <c r="BA1143" i="32"/>
  <c r="BB1143" i="32"/>
  <c r="AZ1144" i="32"/>
  <c r="BA1144" i="32"/>
  <c r="BB1144" i="32"/>
  <c r="AZ1145" i="32"/>
  <c r="BA1145" i="32"/>
  <c r="BB1145" i="32"/>
  <c r="AZ1146" i="32"/>
  <c r="BA1146" i="32"/>
  <c r="BB1146" i="32"/>
  <c r="AZ1147" i="32"/>
  <c r="BA1147" i="32"/>
  <c r="BB1147" i="32"/>
  <c r="AZ1148" i="32"/>
  <c r="BA1148" i="32"/>
  <c r="BB1148" i="32"/>
  <c r="AZ1149" i="32"/>
  <c r="BA1149" i="32"/>
  <c r="BB1149" i="32"/>
  <c r="AZ1150" i="32"/>
  <c r="BA1150" i="32"/>
  <c r="BB1150" i="32"/>
  <c r="AZ1151" i="32"/>
  <c r="BA1151" i="32"/>
  <c r="BB1151" i="32"/>
  <c r="AZ1152" i="32"/>
  <c r="BA1152" i="32"/>
  <c r="BB1152" i="32"/>
  <c r="AZ1153" i="32"/>
  <c r="BA1153" i="32"/>
  <c r="BB1153" i="32"/>
  <c r="AZ1154" i="32"/>
  <c r="BA1154" i="32"/>
  <c r="BB1154" i="32"/>
  <c r="AZ1155" i="32"/>
  <c r="BA1155" i="32"/>
  <c r="BB1155" i="32"/>
  <c r="AZ1156" i="32"/>
  <c r="BA1156" i="32"/>
  <c r="BB1156" i="32"/>
  <c r="AZ1157" i="32"/>
  <c r="BA1157" i="32"/>
  <c r="BB1157" i="32"/>
  <c r="AZ1158" i="32"/>
  <c r="BA1158" i="32"/>
  <c r="BB1158" i="32"/>
  <c r="AZ1159" i="32"/>
  <c r="BA1159" i="32"/>
  <c r="BB1159" i="32"/>
  <c r="AZ1160" i="32"/>
  <c r="BA1160" i="32"/>
  <c r="BB1160" i="32"/>
  <c r="AZ1161" i="32"/>
  <c r="BA1161" i="32"/>
  <c r="BB1161" i="32"/>
  <c r="AZ1162" i="32"/>
  <c r="BA1162" i="32"/>
  <c r="BB1162" i="32"/>
  <c r="AZ1163" i="32"/>
  <c r="BA1163" i="32"/>
  <c r="BB1163" i="32"/>
  <c r="AZ1164" i="32"/>
  <c r="BA1164" i="32"/>
  <c r="BB1164" i="32"/>
  <c r="AZ1165" i="32"/>
  <c r="BA1165" i="32"/>
  <c r="BB1165" i="32"/>
  <c r="AZ1166" i="32"/>
  <c r="BA1166" i="32"/>
  <c r="BB1166" i="32"/>
  <c r="AZ1167" i="32"/>
  <c r="BA1167" i="32"/>
  <c r="BB1167" i="32"/>
  <c r="AZ1168" i="32"/>
  <c r="BA1168" i="32"/>
  <c r="BB1168" i="32"/>
  <c r="AZ1169" i="32"/>
  <c r="BA1169" i="32"/>
  <c r="BB1169" i="32"/>
  <c r="AZ1170" i="32"/>
  <c r="BA1170" i="32"/>
  <c r="BB1170" i="32"/>
  <c r="AZ1171" i="32"/>
  <c r="BA1171" i="32"/>
  <c r="BB1171" i="32"/>
  <c r="AZ1172" i="32"/>
  <c r="BA1172" i="32"/>
  <c r="BB1172" i="32"/>
  <c r="AZ1173" i="32"/>
  <c r="BA1173" i="32"/>
  <c r="BB1173" i="32"/>
  <c r="AZ1174" i="32"/>
  <c r="BA1174" i="32"/>
  <c r="BB1174" i="32"/>
  <c r="AZ1175" i="32"/>
  <c r="BA1175" i="32"/>
  <c r="BB1175" i="32"/>
  <c r="AZ1176" i="32"/>
  <c r="BA1176" i="32"/>
  <c r="BB1176" i="32"/>
  <c r="AZ1177" i="32"/>
  <c r="BA1177" i="32"/>
  <c r="BB1177" i="32"/>
  <c r="AZ1178" i="32"/>
  <c r="BA1178" i="32"/>
  <c r="BB1178" i="32"/>
  <c r="AZ1179" i="32"/>
  <c r="BA1179" i="32"/>
  <c r="BB1179" i="32"/>
  <c r="AZ1180" i="32"/>
  <c r="BA1180" i="32"/>
  <c r="BB1180" i="32"/>
  <c r="AZ1181" i="32"/>
  <c r="BA1181" i="32"/>
  <c r="BB1181" i="32"/>
  <c r="AZ1182" i="32"/>
  <c r="BA1182" i="32"/>
  <c r="BB1182" i="32"/>
  <c r="AZ1183" i="32"/>
  <c r="BA1183" i="32"/>
  <c r="BB1183" i="32"/>
  <c r="AZ1184" i="32"/>
  <c r="BA1184" i="32"/>
  <c r="BB1184" i="32"/>
  <c r="AZ1185" i="32"/>
  <c r="BA1185" i="32"/>
  <c r="BB1185" i="32"/>
  <c r="AZ1186" i="32"/>
  <c r="BA1186" i="32"/>
  <c r="BB1186" i="32"/>
  <c r="AZ1187" i="32"/>
  <c r="BA1187" i="32"/>
  <c r="BB1187" i="32"/>
  <c r="AZ1188" i="32"/>
  <c r="BA1188" i="32"/>
  <c r="BB1188" i="32"/>
  <c r="AZ1189" i="32"/>
  <c r="BA1189" i="32"/>
  <c r="BB1189" i="32"/>
  <c r="AZ1190" i="32"/>
  <c r="BA1190" i="32"/>
  <c r="BB1190" i="32"/>
  <c r="AZ1191" i="32"/>
  <c r="BA1191" i="32"/>
  <c r="BB1191" i="32"/>
  <c r="AZ1192" i="32"/>
  <c r="BA1192" i="32"/>
  <c r="BB1192" i="32"/>
  <c r="AZ1193" i="32"/>
  <c r="BA1193" i="32"/>
  <c r="BB1193" i="32"/>
  <c r="AZ1194" i="32"/>
  <c r="BA1194" i="32"/>
  <c r="BB1194" i="32"/>
  <c r="AZ1195" i="32"/>
  <c r="BA1195" i="32"/>
  <c r="BB1195" i="32"/>
  <c r="AZ1196" i="32"/>
  <c r="BA1196" i="32"/>
  <c r="BB1196" i="32"/>
  <c r="AZ1197" i="32"/>
  <c r="BA1197" i="32"/>
  <c r="BB1197" i="32"/>
  <c r="AZ1198" i="32"/>
  <c r="BA1198" i="32"/>
  <c r="BB1198" i="32"/>
  <c r="AZ1199" i="32"/>
  <c r="BA1199" i="32"/>
  <c r="BB1199" i="32"/>
  <c r="AZ1200" i="32"/>
  <c r="BA1200" i="32"/>
  <c r="BB1200" i="32"/>
  <c r="AZ1201" i="32"/>
  <c r="BA1201" i="32"/>
  <c r="BB1201" i="32"/>
  <c r="AZ1202" i="32"/>
  <c r="BA1202" i="32"/>
  <c r="BB1202" i="32"/>
  <c r="AZ1203" i="32"/>
  <c r="BA1203" i="32"/>
  <c r="BB1203" i="32"/>
  <c r="AZ1204" i="32"/>
  <c r="BA1204" i="32"/>
  <c r="BB1204" i="32"/>
  <c r="AZ1205" i="32"/>
  <c r="BA1205" i="32"/>
  <c r="BB1205" i="32"/>
  <c r="AZ1206" i="32"/>
  <c r="BA1206" i="32"/>
  <c r="BB1206" i="32"/>
  <c r="AZ1207" i="32"/>
  <c r="BA1207" i="32"/>
  <c r="BB1207" i="32"/>
  <c r="AZ1208" i="32"/>
  <c r="BA1208" i="32"/>
  <c r="BB1208" i="32"/>
  <c r="AZ1209" i="32"/>
  <c r="BA1209" i="32"/>
  <c r="BB1209" i="32"/>
  <c r="AZ1210" i="32"/>
  <c r="BA1210" i="32"/>
  <c r="BB1210" i="32"/>
  <c r="AZ1211" i="32"/>
  <c r="BA1211" i="32"/>
  <c r="BB1211" i="32"/>
  <c r="AZ1212" i="32"/>
  <c r="BA1212" i="32"/>
  <c r="BB1212" i="32"/>
  <c r="AZ1213" i="32"/>
  <c r="BA1213" i="32"/>
  <c r="BB1213" i="32"/>
  <c r="AZ1214" i="32"/>
  <c r="BA1214" i="32"/>
  <c r="BB1214" i="32"/>
  <c r="AZ1215" i="32"/>
  <c r="BA1215" i="32"/>
  <c r="BB1215" i="32"/>
  <c r="AZ1216" i="32"/>
  <c r="BA1216" i="32"/>
  <c r="BB1216" i="32"/>
  <c r="AZ1217" i="32"/>
  <c r="BA1217" i="32"/>
  <c r="BB1217" i="32"/>
  <c r="AZ1218" i="32"/>
  <c r="BA1218" i="32"/>
  <c r="BB1218" i="32"/>
  <c r="AZ1219" i="32"/>
  <c r="BA1219" i="32"/>
  <c r="BB1219" i="32"/>
  <c r="AZ1220" i="32"/>
  <c r="BA1220" i="32"/>
  <c r="BB1220" i="32"/>
  <c r="AZ1221" i="32"/>
  <c r="BA1221" i="32"/>
  <c r="BB1221" i="32"/>
  <c r="AZ1222" i="32"/>
  <c r="BA1222" i="32"/>
  <c r="BB1222" i="32"/>
  <c r="AZ1223" i="32"/>
  <c r="BA1223" i="32"/>
  <c r="BB1223" i="32"/>
  <c r="AZ1224" i="32"/>
  <c r="BA1224" i="32"/>
  <c r="BB1224" i="32"/>
  <c r="AZ1225" i="32"/>
  <c r="BA1225" i="32"/>
  <c r="BB1225" i="32"/>
  <c r="AZ1226" i="32"/>
  <c r="BA1226" i="32"/>
  <c r="BB1226" i="32"/>
  <c r="AZ1227" i="32"/>
  <c r="BA1227" i="32"/>
  <c r="BB1227" i="32"/>
  <c r="AZ1228" i="32"/>
  <c r="BA1228" i="32"/>
  <c r="BB1228" i="32"/>
  <c r="AZ1229" i="32"/>
  <c r="BA1229" i="32"/>
  <c r="BB1229" i="32"/>
  <c r="AZ1230" i="32"/>
  <c r="BA1230" i="32"/>
  <c r="BB1230" i="32"/>
  <c r="AZ1231" i="32"/>
  <c r="BA1231" i="32"/>
  <c r="BB1231" i="32"/>
  <c r="AZ1232" i="32"/>
  <c r="BA1232" i="32"/>
  <c r="BB1232" i="32"/>
  <c r="AZ1233" i="32"/>
  <c r="BA1233" i="32"/>
  <c r="BB1233" i="32"/>
  <c r="AZ1234" i="32"/>
  <c r="BA1234" i="32"/>
  <c r="BB1234" i="32"/>
  <c r="AZ1235" i="32"/>
  <c r="BA1235" i="32"/>
  <c r="BB1235" i="32"/>
  <c r="AZ1236" i="32"/>
  <c r="BA1236" i="32"/>
  <c r="BB1236" i="32"/>
  <c r="AZ1237" i="32"/>
  <c r="BA1237" i="32"/>
  <c r="BB1237" i="32"/>
  <c r="AZ1238" i="32"/>
  <c r="BA1238" i="32"/>
  <c r="BB1238" i="32"/>
  <c r="AZ1239" i="32"/>
  <c r="BA1239" i="32"/>
  <c r="BB1239" i="32"/>
  <c r="AZ1240" i="32"/>
  <c r="BA1240" i="32"/>
  <c r="BB1240" i="32"/>
  <c r="AZ1241" i="32"/>
  <c r="BA1241" i="32"/>
  <c r="BB1241" i="32"/>
  <c r="AZ1242" i="32"/>
  <c r="BA1242" i="32"/>
  <c r="BB1242" i="32"/>
  <c r="AZ1243" i="32"/>
  <c r="BA1243" i="32"/>
  <c r="BB1243" i="32"/>
  <c r="AZ1244" i="32"/>
  <c r="BA1244" i="32"/>
  <c r="BB1244" i="32"/>
  <c r="AZ1245" i="32"/>
  <c r="BA1245" i="32"/>
  <c r="BB1245" i="32"/>
  <c r="AZ1246" i="32"/>
  <c r="BA1246" i="32"/>
  <c r="BB1246" i="32"/>
  <c r="AZ1247" i="32"/>
  <c r="BA1247" i="32"/>
  <c r="BB1247" i="32"/>
  <c r="AZ1248" i="32"/>
  <c r="BA1248" i="32"/>
  <c r="BB1248" i="32"/>
  <c r="AZ1249" i="32"/>
  <c r="BA1249" i="32"/>
  <c r="BB1249" i="32"/>
  <c r="AZ1250" i="32"/>
  <c r="BA1250" i="32"/>
  <c r="BB1250" i="32"/>
  <c r="AZ1251" i="32"/>
  <c r="BA1251" i="32"/>
  <c r="BB1251" i="32"/>
  <c r="AZ1252" i="32"/>
  <c r="BA1252" i="32"/>
  <c r="BB1252" i="32"/>
  <c r="AZ1253" i="32"/>
  <c r="BA1253" i="32"/>
  <c r="BB1253" i="32"/>
  <c r="AZ1254" i="32"/>
  <c r="BA1254" i="32"/>
  <c r="BB1254" i="32"/>
  <c r="AZ1255" i="32"/>
  <c r="BA1255" i="32"/>
  <c r="BB1255" i="32"/>
  <c r="AZ1256" i="32"/>
  <c r="BA1256" i="32"/>
  <c r="BB1256" i="32"/>
  <c r="AZ1257" i="32"/>
  <c r="BA1257" i="32"/>
  <c r="BB1257" i="32"/>
  <c r="AZ1258" i="32"/>
  <c r="BA1258" i="32"/>
  <c r="BB1258" i="32"/>
  <c r="AZ1259" i="32"/>
  <c r="BA1259" i="32"/>
  <c r="BB1259" i="32"/>
  <c r="AZ1260" i="32"/>
  <c r="BA1260" i="32"/>
  <c r="BB1260" i="32"/>
  <c r="AZ1261" i="32"/>
  <c r="BA1261" i="32"/>
  <c r="BB1261" i="32"/>
  <c r="AZ1262" i="32"/>
  <c r="BA1262" i="32"/>
  <c r="BB1262" i="32"/>
  <c r="AZ1263" i="32"/>
  <c r="BA1263" i="32"/>
  <c r="BB1263" i="32"/>
  <c r="AZ1264" i="32"/>
  <c r="BA1264" i="32"/>
  <c r="BB1264" i="32"/>
  <c r="AZ1265" i="32"/>
  <c r="BA1265" i="32"/>
  <c r="BB1265" i="32"/>
  <c r="AZ1266" i="32"/>
  <c r="BA1266" i="32"/>
  <c r="BB1266" i="32"/>
  <c r="AZ1267" i="32"/>
  <c r="BA1267" i="32"/>
  <c r="BB1267" i="32"/>
  <c r="AZ1268" i="32"/>
  <c r="BA1268" i="32"/>
  <c r="BB1268" i="32"/>
  <c r="AZ1269" i="32"/>
  <c r="BA1269" i="32"/>
  <c r="BB1269" i="32"/>
  <c r="AZ1270" i="32"/>
  <c r="BA1270" i="32"/>
  <c r="BB1270" i="32"/>
  <c r="AZ1271" i="32"/>
  <c r="BA1271" i="32"/>
  <c r="BB1271" i="32"/>
  <c r="AZ1272" i="32"/>
  <c r="BA1272" i="32"/>
  <c r="BB1272" i="32"/>
  <c r="AZ1273" i="32"/>
  <c r="BA1273" i="32"/>
  <c r="BB1273" i="32"/>
  <c r="AZ1274" i="32"/>
  <c r="BA1274" i="32"/>
  <c r="BB1274" i="32"/>
  <c r="AZ1275" i="32"/>
  <c r="BA1275" i="32"/>
  <c r="BB1275" i="32"/>
  <c r="AZ1276" i="32"/>
  <c r="BA1276" i="32"/>
  <c r="BB1276" i="32"/>
  <c r="AZ1277" i="32"/>
  <c r="BA1277" i="32"/>
  <c r="BB1277" i="32"/>
  <c r="AZ1278" i="32"/>
  <c r="BA1278" i="32"/>
  <c r="BB1278" i="32"/>
  <c r="AZ1279" i="32"/>
  <c r="BA1279" i="32"/>
  <c r="BB1279" i="32"/>
  <c r="AZ1280" i="32"/>
  <c r="BA1280" i="32"/>
  <c r="BB1280" i="32"/>
  <c r="AZ1281" i="32"/>
  <c r="BA1281" i="32"/>
  <c r="BB1281" i="32"/>
  <c r="AZ1282" i="32"/>
  <c r="BA1282" i="32"/>
  <c r="BB1282" i="32"/>
  <c r="AZ1283" i="32"/>
  <c r="BA1283" i="32"/>
  <c r="BB1283" i="32"/>
  <c r="AZ1284" i="32"/>
  <c r="BA1284" i="32"/>
  <c r="BB1284" i="32"/>
  <c r="AZ1285" i="32"/>
  <c r="BA1285" i="32"/>
  <c r="BB1285" i="32"/>
  <c r="AZ1286" i="32"/>
  <c r="BA1286" i="32"/>
  <c r="BB1286" i="32"/>
  <c r="AZ1287" i="32"/>
  <c r="BA1287" i="32"/>
  <c r="BB1287" i="32"/>
  <c r="AZ1288" i="32"/>
  <c r="BA1288" i="32"/>
  <c r="BB1288" i="32"/>
  <c r="AZ1289" i="32"/>
  <c r="BA1289" i="32"/>
  <c r="BB1289" i="32"/>
  <c r="AZ1290" i="32"/>
  <c r="BA1290" i="32"/>
  <c r="BB1290" i="32"/>
  <c r="AZ1291" i="32"/>
  <c r="BA1291" i="32"/>
  <c r="BB1291" i="32"/>
  <c r="AZ1292" i="32"/>
  <c r="BA1292" i="32"/>
  <c r="BB1292" i="32"/>
  <c r="AZ1293" i="32"/>
  <c r="BA1293" i="32"/>
  <c r="BB1293" i="32"/>
  <c r="AZ1294" i="32"/>
  <c r="BA1294" i="32"/>
  <c r="BB1294" i="32"/>
  <c r="AZ1295" i="32"/>
  <c r="BA1295" i="32"/>
  <c r="BB1295" i="32"/>
  <c r="AZ1296" i="32"/>
  <c r="BA1296" i="32"/>
  <c r="BB1296" i="32"/>
  <c r="AZ1297" i="32"/>
  <c r="BA1297" i="32"/>
  <c r="BB1297" i="32"/>
  <c r="AZ1298" i="32"/>
  <c r="BA1298" i="32"/>
  <c r="BB1298" i="32"/>
  <c r="AZ1299" i="32"/>
  <c r="BA1299" i="32"/>
  <c r="BB1299" i="32"/>
  <c r="AZ1300" i="32"/>
  <c r="BA1300" i="32"/>
  <c r="BB1300" i="32"/>
  <c r="AZ1301" i="32"/>
  <c r="BA1301" i="32"/>
  <c r="BB1301" i="32"/>
  <c r="AZ1302" i="32"/>
  <c r="BA1302" i="32"/>
  <c r="BB1302" i="32"/>
  <c r="AZ1303" i="32"/>
  <c r="BA1303" i="32"/>
  <c r="BB1303" i="32"/>
  <c r="AZ1304" i="32"/>
  <c r="BA1304" i="32"/>
  <c r="BB1304" i="32"/>
  <c r="AZ1305" i="32"/>
  <c r="BA1305" i="32"/>
  <c r="BB1305" i="32"/>
  <c r="AZ1306" i="32"/>
  <c r="BA1306" i="32"/>
  <c r="BB1306" i="32"/>
  <c r="AZ1307" i="32"/>
  <c r="BA1307" i="32"/>
  <c r="BB1307" i="32"/>
  <c r="AZ1308" i="32"/>
  <c r="BA1308" i="32"/>
  <c r="BB1308" i="32"/>
  <c r="AZ1309" i="32"/>
  <c r="BA1309" i="32"/>
  <c r="BB1309" i="32"/>
  <c r="AZ1310" i="32"/>
  <c r="BA1310" i="32"/>
  <c r="BB1310" i="32"/>
  <c r="AZ1311" i="32"/>
  <c r="BA1311" i="32"/>
  <c r="BB1311" i="32"/>
  <c r="AZ1312" i="32"/>
  <c r="BA1312" i="32"/>
  <c r="BB1312" i="32"/>
  <c r="AZ1313" i="32"/>
  <c r="BA1313" i="32"/>
  <c r="BB1313" i="32"/>
  <c r="AZ1314" i="32"/>
  <c r="BA1314" i="32"/>
  <c r="BB1314" i="32"/>
  <c r="AZ1315" i="32"/>
  <c r="BA1315" i="32"/>
  <c r="BB1315" i="32"/>
  <c r="AZ1316" i="32"/>
  <c r="BA1316" i="32"/>
  <c r="BB1316" i="32"/>
  <c r="AZ1317" i="32"/>
  <c r="BA1317" i="32"/>
  <c r="BB1317" i="32"/>
  <c r="AZ1318" i="32"/>
  <c r="BA1318" i="32"/>
  <c r="BB1318" i="32"/>
  <c r="AZ1319" i="32"/>
  <c r="BA1319" i="32"/>
  <c r="BB1319" i="32"/>
  <c r="AZ1320" i="32"/>
  <c r="BA1320" i="32"/>
  <c r="BB1320" i="32"/>
  <c r="AZ1321" i="32"/>
  <c r="BA1321" i="32"/>
  <c r="BB1321" i="32"/>
  <c r="AZ1322" i="32"/>
  <c r="BA1322" i="32"/>
  <c r="BB1322" i="32"/>
  <c r="AZ1323" i="32"/>
  <c r="BA1323" i="32"/>
  <c r="BB1323" i="32"/>
  <c r="AZ1324" i="32"/>
  <c r="BA1324" i="32"/>
  <c r="BB1324" i="32"/>
  <c r="AZ1325" i="32"/>
  <c r="BA1325" i="32"/>
  <c r="BB1325" i="32"/>
  <c r="AZ1326" i="32"/>
  <c r="BA1326" i="32"/>
  <c r="BB1326" i="32"/>
  <c r="AZ1327" i="32"/>
  <c r="BA1327" i="32"/>
  <c r="BB1327" i="32"/>
  <c r="AZ1328" i="32"/>
  <c r="BA1328" i="32"/>
  <c r="BB1328" i="32"/>
  <c r="AZ1329" i="32"/>
  <c r="BA1329" i="32"/>
  <c r="BB1329" i="32"/>
  <c r="AZ1330" i="32"/>
  <c r="BA1330" i="32"/>
  <c r="BB1330" i="32"/>
  <c r="AZ1331" i="32"/>
  <c r="BA1331" i="32"/>
  <c r="BB1331" i="32"/>
  <c r="AZ1332" i="32"/>
  <c r="BA1332" i="32"/>
  <c r="BB1332" i="32"/>
  <c r="AZ1333" i="32"/>
  <c r="BA1333" i="32"/>
  <c r="BB1333" i="32"/>
  <c r="AZ1334" i="32"/>
  <c r="BA1334" i="32"/>
  <c r="BB1334" i="32"/>
  <c r="AZ1335" i="32"/>
  <c r="BA1335" i="32"/>
  <c r="BB1335" i="32"/>
  <c r="AZ1336" i="32"/>
  <c r="BA1336" i="32"/>
  <c r="BB1336" i="32"/>
  <c r="AZ1337" i="32"/>
  <c r="BA1337" i="32"/>
  <c r="BB1337" i="32"/>
  <c r="AZ1338" i="32"/>
  <c r="BA1338" i="32"/>
  <c r="BB1338" i="32"/>
  <c r="AZ1339" i="32"/>
  <c r="BA1339" i="32"/>
  <c r="BB1339" i="32"/>
  <c r="AZ1340" i="32"/>
  <c r="BA1340" i="32"/>
  <c r="BB1340" i="32"/>
  <c r="AZ1341" i="32"/>
  <c r="BA1341" i="32"/>
  <c r="BB1341" i="32"/>
  <c r="AZ1342" i="32"/>
  <c r="BA1342" i="32"/>
  <c r="BB1342" i="32"/>
  <c r="AZ1343" i="32"/>
  <c r="BA1343" i="32"/>
  <c r="BB1343" i="32"/>
  <c r="AZ1344" i="32"/>
  <c r="BA1344" i="32"/>
  <c r="BB1344" i="32"/>
  <c r="AZ1345" i="32"/>
  <c r="BA1345" i="32"/>
  <c r="BB1345" i="32"/>
  <c r="AZ1346" i="32"/>
  <c r="BA1346" i="32"/>
  <c r="BB1346" i="32"/>
  <c r="AZ1347" i="32"/>
  <c r="BA1347" i="32"/>
  <c r="BB1347" i="32"/>
  <c r="AZ1348" i="32"/>
  <c r="BA1348" i="32"/>
  <c r="BB1348" i="32"/>
  <c r="AZ1349" i="32"/>
  <c r="BA1349" i="32"/>
  <c r="BB1349" i="32"/>
  <c r="AZ1350" i="32"/>
  <c r="BA1350" i="32"/>
  <c r="BB1350" i="32"/>
  <c r="AZ1351" i="32"/>
  <c r="BA1351" i="32"/>
  <c r="BB1351" i="32"/>
  <c r="AZ1352" i="32"/>
  <c r="BA1352" i="32"/>
  <c r="BB1352" i="32"/>
  <c r="AZ1353" i="32"/>
  <c r="BA1353" i="32"/>
  <c r="BB1353" i="32"/>
  <c r="AZ1354" i="32"/>
  <c r="BA1354" i="32"/>
  <c r="BB1354" i="32"/>
  <c r="AZ1355" i="32"/>
  <c r="BA1355" i="32"/>
  <c r="BB1355" i="32"/>
  <c r="AZ1356" i="32"/>
  <c r="BA1356" i="32"/>
  <c r="BB1356" i="32"/>
  <c r="AZ1357" i="32"/>
  <c r="BA1357" i="32"/>
  <c r="BB1357" i="32"/>
  <c r="AZ1358" i="32"/>
  <c r="BA1358" i="32"/>
  <c r="BB1358" i="32"/>
  <c r="AZ1359" i="32"/>
  <c r="BA1359" i="32"/>
  <c r="BB1359" i="32"/>
  <c r="AZ1360" i="32"/>
  <c r="BA1360" i="32"/>
  <c r="BB1360" i="32"/>
  <c r="AZ1361" i="32"/>
  <c r="BA1361" i="32"/>
  <c r="BB1361" i="32"/>
  <c r="AZ1362" i="32"/>
  <c r="BA1362" i="32"/>
  <c r="BB1362" i="32"/>
  <c r="AZ1363" i="32"/>
  <c r="BA1363" i="32"/>
  <c r="BB1363" i="32"/>
  <c r="AZ1364" i="32"/>
  <c r="BA1364" i="32"/>
  <c r="BB1364" i="32"/>
  <c r="AZ1365" i="32"/>
  <c r="BA1365" i="32"/>
  <c r="BB1365" i="32"/>
  <c r="AZ1366" i="32"/>
  <c r="BA1366" i="32"/>
  <c r="BB1366" i="32"/>
  <c r="AZ1367" i="32"/>
  <c r="BA1367" i="32"/>
  <c r="BB1367" i="32"/>
  <c r="AZ1368" i="32"/>
  <c r="BA1368" i="32"/>
  <c r="BB1368" i="32"/>
  <c r="AZ1369" i="32"/>
  <c r="BA1369" i="32"/>
  <c r="BB1369" i="32"/>
  <c r="AZ1370" i="32"/>
  <c r="BA1370" i="32"/>
  <c r="BB1370" i="32"/>
  <c r="AZ1371" i="32"/>
  <c r="BA1371" i="32"/>
  <c r="BB1371" i="32"/>
  <c r="AZ1372" i="32"/>
  <c r="BA1372" i="32"/>
  <c r="BB1372" i="32"/>
  <c r="AZ1373" i="32"/>
  <c r="BA1373" i="32"/>
  <c r="BB1373" i="32"/>
  <c r="AZ1374" i="32"/>
  <c r="BA1374" i="32"/>
  <c r="BB1374" i="32"/>
  <c r="AZ1375" i="32"/>
  <c r="BA1375" i="32"/>
  <c r="BB1375" i="32"/>
  <c r="AZ1376" i="32"/>
  <c r="BA1376" i="32"/>
  <c r="BB1376" i="32"/>
  <c r="AZ1377" i="32"/>
  <c r="BA1377" i="32"/>
  <c r="BB1377" i="32"/>
  <c r="AZ1378" i="32"/>
  <c r="BA1378" i="32"/>
  <c r="BB1378" i="32"/>
  <c r="AZ1379" i="32"/>
  <c r="BA1379" i="32"/>
  <c r="BB1379" i="32"/>
  <c r="AZ1380" i="32"/>
  <c r="BA1380" i="32"/>
  <c r="BB1380" i="32"/>
  <c r="AZ1381" i="32"/>
  <c r="BA1381" i="32"/>
  <c r="BB1381" i="32"/>
  <c r="AZ1382" i="32"/>
  <c r="BA1382" i="32"/>
  <c r="BB1382" i="32"/>
  <c r="AZ1383" i="32"/>
  <c r="BA1383" i="32"/>
  <c r="BB1383" i="32"/>
  <c r="AZ1384" i="32"/>
  <c r="BA1384" i="32"/>
  <c r="BB1384" i="32"/>
  <c r="AZ1385" i="32"/>
  <c r="BA1385" i="32"/>
  <c r="BB1385" i="32"/>
  <c r="AZ1386" i="32"/>
  <c r="BA1386" i="32"/>
  <c r="BB1386" i="32"/>
  <c r="AZ1387" i="32"/>
  <c r="BA1387" i="32"/>
  <c r="BB1387" i="32"/>
  <c r="AZ1388" i="32"/>
  <c r="BA1388" i="32"/>
  <c r="BB1388" i="32"/>
  <c r="AZ1389" i="32"/>
  <c r="BA1389" i="32"/>
  <c r="BB1389" i="32"/>
  <c r="AZ1390" i="32"/>
  <c r="BA1390" i="32"/>
  <c r="BB1390" i="32"/>
  <c r="AZ1391" i="32"/>
  <c r="BA1391" i="32"/>
  <c r="BB1391" i="32"/>
  <c r="AZ1392" i="32"/>
  <c r="BA1392" i="32"/>
  <c r="BB1392" i="32"/>
  <c r="AZ1393" i="32"/>
  <c r="BA1393" i="32"/>
  <c r="BB1393" i="32"/>
  <c r="AZ1394" i="32"/>
  <c r="BA1394" i="32"/>
  <c r="BB1394" i="32"/>
  <c r="AZ1395" i="32"/>
  <c r="BA1395" i="32"/>
  <c r="BB1395" i="32"/>
  <c r="AZ1396" i="32"/>
  <c r="BA1396" i="32"/>
  <c r="BB1396" i="32"/>
  <c r="AZ1397" i="32"/>
  <c r="BA1397" i="32"/>
  <c r="BB1397" i="32"/>
  <c r="AZ1398" i="32"/>
  <c r="BA1398" i="32"/>
  <c r="BB1398" i="32"/>
  <c r="AZ1399" i="32"/>
  <c r="BA1399" i="32"/>
  <c r="BB1399" i="32"/>
  <c r="AZ1400" i="32"/>
  <c r="BA1400" i="32"/>
  <c r="BB1400" i="32"/>
  <c r="AZ1401" i="32"/>
  <c r="BA1401" i="32"/>
  <c r="BB1401" i="32"/>
  <c r="AZ1402" i="32"/>
  <c r="BA1402" i="32"/>
  <c r="BB1402" i="32"/>
  <c r="AZ1403" i="32"/>
  <c r="BA1403" i="32"/>
  <c r="BB1403" i="32"/>
  <c r="AZ1404" i="32"/>
  <c r="BA1404" i="32"/>
  <c r="BB1404" i="32"/>
  <c r="AZ1405" i="32"/>
  <c r="BA1405" i="32"/>
  <c r="BB1405" i="32"/>
  <c r="AZ1406" i="32"/>
  <c r="BA1406" i="32"/>
  <c r="BB1406" i="32"/>
  <c r="AZ1407" i="32"/>
  <c r="BA1407" i="32"/>
  <c r="BB1407" i="32"/>
  <c r="AZ1408" i="32"/>
  <c r="BA1408" i="32"/>
  <c r="BB1408" i="32"/>
  <c r="AZ1409" i="32"/>
  <c r="BA1409" i="32"/>
  <c r="BB1409" i="32"/>
  <c r="AZ1410" i="32"/>
  <c r="BA1410" i="32"/>
  <c r="BB1410" i="32"/>
  <c r="AZ1411" i="32"/>
  <c r="BA1411" i="32"/>
  <c r="BB1411" i="32"/>
  <c r="AZ1412" i="32"/>
  <c r="BA1412" i="32"/>
  <c r="BB1412" i="32"/>
  <c r="AZ1413" i="32"/>
  <c r="BA1413" i="32"/>
  <c r="BB1413" i="32"/>
  <c r="AZ1414" i="32"/>
  <c r="BA1414" i="32"/>
  <c r="BB1414" i="32"/>
  <c r="AZ1415" i="32"/>
  <c r="BA1415" i="32"/>
  <c r="BB1415" i="32"/>
  <c r="AZ1416" i="32"/>
  <c r="BA1416" i="32"/>
  <c r="BB1416" i="32"/>
  <c r="AZ1417" i="32"/>
  <c r="BA1417" i="32"/>
  <c r="BB1417" i="32"/>
  <c r="AZ1418" i="32"/>
  <c r="BA1418" i="32"/>
  <c r="BB1418" i="32"/>
  <c r="AZ1419" i="32"/>
  <c r="BA1419" i="32"/>
  <c r="BB1419" i="32"/>
  <c r="AZ1420" i="32"/>
  <c r="BA1420" i="32"/>
  <c r="BB1420" i="32"/>
  <c r="AZ1421" i="32"/>
  <c r="BA1421" i="32"/>
  <c r="BB1421" i="32"/>
  <c r="AZ1422" i="32"/>
  <c r="BA1422" i="32"/>
  <c r="BB1422" i="32"/>
  <c r="AZ1423" i="32"/>
  <c r="BA1423" i="32"/>
  <c r="BB1423" i="32"/>
  <c r="AZ1424" i="32"/>
  <c r="BA1424" i="32"/>
  <c r="BB1424" i="32"/>
  <c r="AZ1425" i="32"/>
  <c r="BA1425" i="32"/>
  <c r="BB1425" i="32"/>
  <c r="AZ1426" i="32"/>
  <c r="BA1426" i="32"/>
  <c r="BB1426" i="32"/>
  <c r="AZ1427" i="32"/>
  <c r="BA1427" i="32"/>
  <c r="BB1427" i="32"/>
  <c r="AZ1428" i="32"/>
  <c r="BA1428" i="32"/>
  <c r="BB1428" i="32"/>
  <c r="AZ1429" i="32"/>
  <c r="BA1429" i="32"/>
  <c r="BB1429" i="32"/>
  <c r="AZ1430" i="32"/>
  <c r="BA1430" i="32"/>
  <c r="BB1430" i="32"/>
  <c r="AZ1431" i="32"/>
  <c r="BA1431" i="32"/>
  <c r="BB1431" i="32"/>
  <c r="AZ1432" i="32"/>
  <c r="BA1432" i="32"/>
  <c r="BB1432" i="32"/>
  <c r="AZ1433" i="32"/>
  <c r="BA1433" i="32"/>
  <c r="BB1433" i="32"/>
  <c r="AZ1434" i="32"/>
  <c r="BA1434" i="32"/>
  <c r="BB1434" i="32"/>
  <c r="AZ1435" i="32"/>
  <c r="BA1435" i="32"/>
  <c r="BB1435" i="32"/>
  <c r="AZ1436" i="32"/>
  <c r="BA1436" i="32"/>
  <c r="BB1436" i="32"/>
  <c r="AZ1437" i="32"/>
  <c r="BA1437" i="32"/>
  <c r="BB1437" i="32"/>
  <c r="AZ1438" i="32"/>
  <c r="BA1438" i="32"/>
  <c r="BB1438" i="32"/>
  <c r="AZ1439" i="32"/>
  <c r="BA1439" i="32"/>
  <c r="BB1439" i="32"/>
  <c r="AZ1440" i="32"/>
  <c r="BA1440" i="32"/>
  <c r="BB1440" i="32"/>
  <c r="AZ1441" i="32"/>
  <c r="BA1441" i="32"/>
  <c r="BB1441" i="32"/>
  <c r="AZ1442" i="32"/>
  <c r="BA1442" i="32"/>
  <c r="BB1442" i="32"/>
  <c r="AZ1443" i="32"/>
  <c r="BA1443" i="32"/>
  <c r="BB1443" i="32"/>
  <c r="AZ1444" i="32"/>
  <c r="BA1444" i="32"/>
  <c r="BB1444" i="32"/>
  <c r="AZ1445" i="32"/>
  <c r="BA1445" i="32"/>
  <c r="BB1445" i="32"/>
  <c r="AZ1446" i="32"/>
  <c r="BA1446" i="32"/>
  <c r="BB1446" i="32"/>
  <c r="AZ1447" i="32"/>
  <c r="BA1447" i="32"/>
  <c r="BB1447" i="32"/>
  <c r="AZ1448" i="32"/>
  <c r="BA1448" i="32"/>
  <c r="BB1448" i="32"/>
  <c r="AZ1449" i="32"/>
  <c r="BA1449" i="32"/>
  <c r="BB1449" i="32"/>
  <c r="AZ1450" i="32"/>
  <c r="BA1450" i="32"/>
  <c r="BB1450" i="32"/>
  <c r="AZ1451" i="32"/>
  <c r="BA1451" i="32"/>
  <c r="BB1451" i="32"/>
  <c r="AZ1452" i="32"/>
  <c r="BA1452" i="32"/>
  <c r="BB1452" i="32"/>
  <c r="AZ1453" i="32"/>
  <c r="BA1453" i="32"/>
  <c r="BB1453" i="32"/>
  <c r="AZ1454" i="32"/>
  <c r="BA1454" i="32"/>
  <c r="BB1454" i="32"/>
  <c r="AZ1455" i="32"/>
  <c r="BA1455" i="32"/>
  <c r="BB1455" i="32"/>
  <c r="AZ1456" i="32"/>
  <c r="BA1456" i="32"/>
  <c r="BB1456" i="32"/>
  <c r="AZ1457" i="32"/>
  <c r="BA1457" i="32"/>
  <c r="BB1457" i="32"/>
  <c r="AZ1458" i="32"/>
  <c r="BA1458" i="32"/>
  <c r="BB1458" i="32"/>
  <c r="AZ1459" i="32"/>
  <c r="BA1459" i="32"/>
  <c r="BB1459" i="32"/>
  <c r="AZ1460" i="32"/>
  <c r="BA1460" i="32"/>
  <c r="BB1460" i="32"/>
  <c r="AZ1461" i="32"/>
  <c r="BA1461" i="32"/>
  <c r="BB1461" i="32"/>
  <c r="AZ1462" i="32"/>
  <c r="BA1462" i="32"/>
  <c r="BB1462" i="32"/>
  <c r="AZ1463" i="32"/>
  <c r="BA1463" i="32"/>
  <c r="BB1463" i="32"/>
  <c r="AZ1464" i="32"/>
  <c r="BA1464" i="32"/>
  <c r="BB1464" i="32"/>
  <c r="AZ1465" i="32"/>
  <c r="BA1465" i="32"/>
  <c r="BB1465" i="32"/>
  <c r="AZ1466" i="32"/>
  <c r="BA1466" i="32"/>
  <c r="BB1466" i="32"/>
  <c r="AZ1467" i="32"/>
  <c r="BA1467" i="32"/>
  <c r="BB1467" i="32"/>
  <c r="AZ1468" i="32"/>
  <c r="BA1468" i="32"/>
  <c r="BB1468" i="32"/>
  <c r="AZ1469" i="32"/>
  <c r="BA1469" i="32"/>
  <c r="BB1469" i="32"/>
  <c r="AZ1470" i="32"/>
  <c r="BA1470" i="32"/>
  <c r="BB1470" i="32"/>
  <c r="AZ1471" i="32"/>
  <c r="BA1471" i="32"/>
  <c r="BB1471" i="32"/>
  <c r="AZ1472" i="32"/>
  <c r="BA1472" i="32"/>
  <c r="BB1472" i="32"/>
  <c r="AZ1473" i="32"/>
  <c r="BA1473" i="32"/>
  <c r="BB1473" i="32"/>
  <c r="AZ1474" i="32"/>
  <c r="BA1474" i="32"/>
  <c r="BB1474" i="32"/>
  <c r="AZ1475" i="32"/>
  <c r="BA1475" i="32"/>
  <c r="BB1475" i="32"/>
  <c r="AZ1476" i="32"/>
  <c r="BA1476" i="32"/>
  <c r="BB1476" i="32"/>
  <c r="AZ1477" i="32"/>
  <c r="BA1477" i="32"/>
  <c r="BB1477" i="32"/>
  <c r="AZ1478" i="32"/>
  <c r="BA1478" i="32"/>
  <c r="BB1478" i="32"/>
  <c r="AZ1479" i="32"/>
  <c r="BA1479" i="32"/>
  <c r="BB1479" i="32"/>
  <c r="AZ1480" i="32"/>
  <c r="BA1480" i="32"/>
  <c r="BB1480" i="32"/>
  <c r="AZ1481" i="32"/>
  <c r="BA1481" i="32"/>
  <c r="BB1481" i="32"/>
  <c r="AZ1482" i="32"/>
  <c r="BA1482" i="32"/>
  <c r="BB1482" i="32"/>
  <c r="AZ1483" i="32"/>
  <c r="BA1483" i="32"/>
  <c r="BB1483" i="32"/>
  <c r="AZ1484" i="32"/>
  <c r="BA1484" i="32"/>
  <c r="BB1484" i="32"/>
  <c r="AZ1485" i="32"/>
  <c r="BA1485" i="32"/>
  <c r="BB1485" i="32"/>
  <c r="AZ1486" i="32"/>
  <c r="BA1486" i="32"/>
  <c r="BB1486" i="32"/>
  <c r="AZ1487" i="32"/>
  <c r="BA1487" i="32"/>
  <c r="BB1487" i="32"/>
  <c r="AZ1488" i="32"/>
  <c r="BA1488" i="32"/>
  <c r="BB1488" i="32"/>
  <c r="AZ1489" i="32"/>
  <c r="BA1489" i="32"/>
  <c r="BB1489" i="32"/>
  <c r="AZ1490" i="32"/>
  <c r="BA1490" i="32"/>
  <c r="BB1490" i="32"/>
  <c r="AZ1491" i="32"/>
  <c r="BA1491" i="32"/>
  <c r="BB1491" i="32"/>
  <c r="AZ1492" i="32"/>
  <c r="BA1492" i="32"/>
  <c r="BB1492" i="32"/>
  <c r="AZ1493" i="32"/>
  <c r="BA1493" i="32"/>
  <c r="BB1493" i="32"/>
  <c r="AZ1494" i="32"/>
  <c r="BA1494" i="32"/>
  <c r="BB1494" i="32"/>
  <c r="AZ1495" i="32"/>
  <c r="BA1495" i="32"/>
  <c r="BB1495" i="32"/>
  <c r="AZ1496" i="32"/>
  <c r="BA1496" i="32"/>
  <c r="BB1496" i="32"/>
  <c r="AZ1497" i="32"/>
  <c r="BA1497" i="32"/>
  <c r="BB1497" i="32"/>
  <c r="AZ1498" i="32"/>
  <c r="BA1498" i="32"/>
  <c r="BB1498" i="32"/>
  <c r="AZ1499" i="32"/>
  <c r="BA1499" i="32"/>
  <c r="BB1499" i="32"/>
  <c r="AZ1500" i="32"/>
  <c r="BA1500" i="32"/>
  <c r="BB1500" i="32"/>
  <c r="AZ1501" i="32"/>
  <c r="BA1501" i="32"/>
  <c r="BB1501" i="32"/>
  <c r="AZ1502" i="32"/>
  <c r="BA1502" i="32"/>
  <c r="BB1502" i="32"/>
  <c r="AZ1503" i="32"/>
  <c r="BA1503" i="32"/>
  <c r="BB1503" i="32"/>
  <c r="AZ1504" i="32"/>
  <c r="BA1504" i="32"/>
  <c r="BB1504" i="32"/>
  <c r="AZ1505" i="32"/>
  <c r="BA1505" i="32"/>
  <c r="BB1505" i="32"/>
  <c r="AZ1506" i="32"/>
  <c r="BA1506" i="32"/>
  <c r="BB1506" i="32"/>
  <c r="AZ1507" i="32"/>
  <c r="BA1507" i="32"/>
  <c r="BB1507" i="32"/>
  <c r="AZ1508" i="32"/>
  <c r="BA1508" i="32"/>
  <c r="BB1508" i="32"/>
  <c r="AZ1509" i="32"/>
  <c r="BA1509" i="32"/>
  <c r="BB1509" i="32"/>
  <c r="AZ1510" i="32"/>
  <c r="BA1510" i="32"/>
  <c r="BB1510" i="32"/>
  <c r="AZ1511" i="32"/>
  <c r="BA1511" i="32"/>
  <c r="BB1511" i="32"/>
  <c r="AZ1512" i="32"/>
  <c r="BA1512" i="32"/>
  <c r="BB1512" i="32"/>
  <c r="AZ1513" i="32"/>
  <c r="BA1513" i="32"/>
  <c r="BB1513" i="32"/>
  <c r="AZ1514" i="32"/>
  <c r="BA1514" i="32"/>
  <c r="BB1514" i="32"/>
  <c r="AZ1515" i="32"/>
  <c r="BA1515" i="32"/>
  <c r="BB1515" i="32"/>
  <c r="AZ1516" i="32"/>
  <c r="BA1516" i="32"/>
  <c r="BB1516" i="32"/>
  <c r="AZ1517" i="32"/>
  <c r="BA1517" i="32"/>
  <c r="BB1517" i="32"/>
  <c r="AZ1518" i="32"/>
  <c r="BA1518" i="32"/>
  <c r="BB1518" i="32"/>
  <c r="AZ1519" i="32"/>
  <c r="BA1519" i="32"/>
  <c r="BB1519" i="32"/>
  <c r="AZ1520" i="32"/>
  <c r="BA1520" i="32"/>
  <c r="BB1520" i="32"/>
  <c r="AZ1521" i="32"/>
  <c r="BA1521" i="32"/>
  <c r="BB1521" i="32"/>
  <c r="AZ1522" i="32"/>
  <c r="BA1522" i="32"/>
  <c r="BB1522" i="32"/>
  <c r="AZ1523" i="32"/>
  <c r="BA1523" i="32"/>
  <c r="BB1523" i="32"/>
  <c r="AZ1524" i="32"/>
  <c r="BA1524" i="32"/>
  <c r="BB1524" i="32"/>
  <c r="AZ1525" i="32"/>
  <c r="BA1525" i="32"/>
  <c r="BB1525" i="32"/>
  <c r="AZ1526" i="32"/>
  <c r="BA1526" i="32"/>
  <c r="BB1526" i="32"/>
  <c r="AZ1527" i="32"/>
  <c r="BA1527" i="32"/>
  <c r="BB1527" i="32"/>
  <c r="AZ1528" i="32"/>
  <c r="BA1528" i="32"/>
  <c r="BB1528" i="32"/>
  <c r="AZ1529" i="32"/>
  <c r="BA1529" i="32"/>
  <c r="BB1529" i="32"/>
  <c r="AZ1530" i="32"/>
  <c r="BA1530" i="32"/>
  <c r="BB1530" i="32"/>
  <c r="AZ1531" i="32"/>
  <c r="BA1531" i="32"/>
  <c r="BB1531" i="32"/>
  <c r="AZ1532" i="32"/>
  <c r="BA1532" i="32"/>
  <c r="BB1532" i="32"/>
  <c r="AZ1533" i="32"/>
  <c r="BA1533" i="32"/>
  <c r="BB1533" i="32"/>
  <c r="AZ1534" i="32"/>
  <c r="BA1534" i="32"/>
  <c r="BB1534" i="32"/>
  <c r="AZ1535" i="32"/>
  <c r="BA1535" i="32"/>
  <c r="BB1535" i="32"/>
  <c r="AZ1536" i="32"/>
  <c r="BA1536" i="32"/>
  <c r="BB1536" i="32"/>
  <c r="AZ1537" i="32"/>
  <c r="BA1537" i="32"/>
  <c r="BB1537" i="32"/>
  <c r="AZ1538" i="32"/>
  <c r="BA1538" i="32"/>
  <c r="BB1538" i="32"/>
  <c r="AZ1539" i="32"/>
  <c r="BA1539" i="32"/>
  <c r="BB1539" i="32"/>
  <c r="AZ1540" i="32"/>
  <c r="BA1540" i="32"/>
  <c r="BB1540" i="32"/>
  <c r="AZ1541" i="32"/>
  <c r="BA1541" i="32"/>
  <c r="BB1541" i="32"/>
  <c r="AZ1542" i="32"/>
  <c r="BA1542" i="32"/>
  <c r="BB1542" i="32"/>
  <c r="AZ1543" i="32"/>
  <c r="BA1543" i="32"/>
  <c r="BB1543" i="32"/>
  <c r="AZ1544" i="32"/>
  <c r="BA1544" i="32"/>
  <c r="BB1544" i="32"/>
  <c r="AZ1545" i="32"/>
  <c r="BA1545" i="32"/>
  <c r="BB1545" i="32"/>
  <c r="AZ1546" i="32"/>
  <c r="BA1546" i="32"/>
  <c r="BB1546" i="32"/>
  <c r="AZ1547" i="32"/>
  <c r="BA1547" i="32"/>
  <c r="BB1547" i="32"/>
  <c r="AZ1548" i="32"/>
  <c r="BA1548" i="32"/>
  <c r="BB1548" i="32"/>
  <c r="AZ1549" i="32"/>
  <c r="BA1549" i="32"/>
  <c r="BB1549" i="32"/>
  <c r="AZ1550" i="32"/>
  <c r="BA1550" i="32"/>
  <c r="BB1550" i="32"/>
  <c r="AZ1551" i="32"/>
  <c r="BA1551" i="32"/>
  <c r="BB1551" i="32"/>
  <c r="AZ1552" i="32"/>
  <c r="BA1552" i="32"/>
  <c r="BB1552" i="32"/>
  <c r="AZ1553" i="32"/>
  <c r="BA1553" i="32"/>
  <c r="BB1553" i="32"/>
  <c r="AZ1554" i="32"/>
  <c r="BA1554" i="32"/>
  <c r="BB1554" i="32"/>
  <c r="AZ1555" i="32"/>
  <c r="BA1555" i="32"/>
  <c r="BB1555" i="32"/>
  <c r="AZ1556" i="32"/>
  <c r="BA1556" i="32"/>
  <c r="BB1556" i="32"/>
  <c r="AZ1557" i="32"/>
  <c r="BA1557" i="32"/>
  <c r="BB1557" i="32"/>
  <c r="AZ1558" i="32"/>
  <c r="BA1558" i="32"/>
  <c r="BB1558" i="32"/>
  <c r="AZ1559" i="32"/>
  <c r="BA1559" i="32"/>
  <c r="BB1559" i="32"/>
  <c r="AZ1560" i="32"/>
  <c r="BA1560" i="32"/>
  <c r="BB1560" i="32"/>
  <c r="AZ1561" i="32"/>
  <c r="BA1561" i="32"/>
  <c r="BB1561" i="32"/>
  <c r="AZ1562" i="32"/>
  <c r="BA1562" i="32"/>
  <c r="AZ1563" i="32"/>
  <c r="BA1563" i="32"/>
  <c r="BB1563" i="32"/>
  <c r="AZ1564" i="32"/>
  <c r="BA1564" i="32"/>
  <c r="BB1564" i="32"/>
  <c r="AZ1565" i="32"/>
  <c r="BA1565" i="32"/>
  <c r="BB1565" i="32"/>
  <c r="AZ1566" i="32"/>
  <c r="BA1566" i="32"/>
  <c r="AZ1567" i="32"/>
  <c r="BA1567" i="32"/>
  <c r="BB1567" i="32"/>
  <c r="AZ1568" i="32"/>
  <c r="BA1568" i="32"/>
  <c r="BB1568" i="32"/>
  <c r="AZ1569" i="32"/>
  <c r="BA1569" i="32"/>
  <c r="BB1569" i="32"/>
  <c r="AZ1570" i="32"/>
  <c r="BA1570" i="32"/>
  <c r="AZ1571" i="32"/>
  <c r="BA1571" i="32"/>
  <c r="BB1571" i="32"/>
  <c r="AZ1572" i="32"/>
  <c r="BA1572" i="32"/>
  <c r="BB1572" i="32"/>
  <c r="AZ1573" i="32"/>
  <c r="BA1573" i="32"/>
  <c r="BB1573" i="32"/>
  <c r="AZ1574" i="32"/>
  <c r="BA1574" i="32"/>
  <c r="AZ1575" i="32"/>
  <c r="BA1575" i="32"/>
  <c r="BB1575" i="32"/>
  <c r="AZ1576" i="32"/>
  <c r="BA1576" i="32"/>
  <c r="BB1576" i="32"/>
  <c r="AZ1577" i="32"/>
  <c r="BA1577" i="32"/>
  <c r="BB1577" i="32"/>
  <c r="AZ1578" i="32"/>
  <c r="BA1578" i="32"/>
  <c r="AZ1579" i="32"/>
  <c r="BA1579" i="32"/>
  <c r="BB1579" i="32"/>
  <c r="AZ1580" i="32"/>
  <c r="BA1580" i="32"/>
  <c r="BB1580" i="32"/>
  <c r="AZ1581" i="32"/>
  <c r="BA1581" i="32"/>
  <c r="BB1581" i="32"/>
  <c r="AZ1582" i="32"/>
  <c r="BA1582" i="32"/>
  <c r="AZ1583" i="32"/>
  <c r="BA1583" i="32"/>
  <c r="BB1583" i="32"/>
  <c r="AZ1584" i="32"/>
  <c r="BA1584" i="32"/>
  <c r="BB1584" i="32"/>
  <c r="AZ1585" i="32"/>
  <c r="BA1585" i="32"/>
  <c r="BB1585" i="32"/>
  <c r="AZ1586" i="32"/>
  <c r="BA1586" i="32"/>
  <c r="AZ1587" i="32"/>
  <c r="BA1587" i="32"/>
  <c r="BB1587" i="32"/>
  <c r="AZ1588" i="32"/>
  <c r="BA1588" i="32"/>
  <c r="BB1588" i="32"/>
  <c r="AZ1589" i="32"/>
  <c r="BA1589" i="32"/>
  <c r="BB1589" i="32"/>
  <c r="AZ1590" i="32"/>
  <c r="BA1590" i="32"/>
  <c r="AZ1591" i="32"/>
  <c r="BA1591" i="32"/>
  <c r="BB1591" i="32"/>
  <c r="AZ1592" i="32"/>
  <c r="BA1592" i="32"/>
  <c r="BB1592" i="32"/>
  <c r="AZ1593" i="32"/>
  <c r="BA1593" i="32"/>
  <c r="BB1593" i="32"/>
  <c r="AZ1594" i="32"/>
  <c r="BA1594" i="32"/>
  <c r="AZ1595" i="32"/>
  <c r="BA1595" i="32"/>
  <c r="BB1595" i="32"/>
  <c r="AZ1596" i="32"/>
  <c r="BA1596" i="32"/>
  <c r="BB1596" i="32"/>
  <c r="AZ1597" i="32"/>
  <c r="BA1597" i="32"/>
  <c r="BB1597" i="32"/>
  <c r="AZ1598" i="32"/>
  <c r="BA1598" i="32"/>
  <c r="AZ1599" i="32"/>
  <c r="BA1599" i="32"/>
  <c r="BB1599" i="32"/>
  <c r="AZ1600" i="32"/>
  <c r="BA1600" i="32"/>
  <c r="BB1600" i="32"/>
  <c r="AZ1601" i="32"/>
  <c r="BA1601" i="32"/>
  <c r="BB1601" i="32"/>
  <c r="AZ1602" i="32"/>
  <c r="BA1602" i="32"/>
  <c r="AZ1603" i="32"/>
  <c r="BA1603" i="32"/>
  <c r="BB1603" i="32"/>
  <c r="AZ1604" i="32"/>
  <c r="BA1604" i="32"/>
  <c r="BB1604" i="32"/>
  <c r="AZ1605" i="32"/>
  <c r="BA1605" i="32"/>
  <c r="BB1605" i="32"/>
  <c r="AZ1606" i="32"/>
  <c r="BA1606" i="32"/>
  <c r="AZ1607" i="32"/>
  <c r="BA1607" i="32"/>
  <c r="BB1607" i="32"/>
  <c r="AZ1608" i="32"/>
  <c r="BA1608" i="32"/>
  <c r="BB1608" i="32"/>
  <c r="AZ1609" i="32"/>
  <c r="BA1609" i="32"/>
  <c r="BB1609" i="32"/>
  <c r="AZ1610" i="32"/>
  <c r="BA1610" i="32"/>
  <c r="AZ1611" i="32"/>
  <c r="BA1611" i="32"/>
  <c r="BB1611" i="32"/>
  <c r="AZ1612" i="32"/>
  <c r="BA1612" i="32"/>
  <c r="BB1612" i="32"/>
  <c r="AZ1613" i="32"/>
  <c r="BA1613" i="32"/>
  <c r="BB1613" i="32"/>
  <c r="AZ1614" i="32"/>
  <c r="BA1614" i="32"/>
  <c r="AZ1615" i="32"/>
  <c r="BA1615" i="32"/>
  <c r="BB1615" i="32"/>
  <c r="AZ1616" i="32"/>
  <c r="BA1616" i="32"/>
  <c r="BB1616" i="32"/>
  <c r="AZ1617" i="32"/>
  <c r="BA1617" i="32"/>
  <c r="BB1617" i="32"/>
  <c r="AZ1618" i="32"/>
  <c r="BA1618" i="32"/>
  <c r="AZ1619" i="32"/>
  <c r="BA1619" i="32"/>
  <c r="BB1619" i="32"/>
  <c r="AZ1620" i="32"/>
  <c r="BA1620" i="32"/>
  <c r="BB1620" i="32"/>
  <c r="AZ1621" i="32"/>
  <c r="BA1621" i="32"/>
  <c r="BB1621" i="32"/>
  <c r="AZ1622" i="32"/>
  <c r="BA1622" i="32"/>
  <c r="AZ1623" i="32"/>
  <c r="BA1623" i="32"/>
  <c r="BB1623" i="32"/>
  <c r="AZ1624" i="32"/>
  <c r="BA1624" i="32"/>
  <c r="BB1624" i="32"/>
  <c r="AZ1625" i="32"/>
  <c r="BA1625" i="32"/>
  <c r="BB1625" i="32"/>
  <c r="AZ1626" i="32"/>
  <c r="BA1626" i="32"/>
  <c r="AZ1627" i="32"/>
  <c r="BA1627" i="32"/>
  <c r="BB1627" i="32"/>
  <c r="AZ1628" i="32"/>
  <c r="BA1628" i="32"/>
  <c r="BB1628" i="32"/>
  <c r="AZ1629" i="32"/>
  <c r="BA1629" i="32"/>
  <c r="BB1629" i="32"/>
  <c r="AZ1630" i="32"/>
  <c r="BA1630" i="32"/>
  <c r="AZ1631" i="32"/>
  <c r="BA1631" i="32"/>
  <c r="BB1631" i="32"/>
  <c r="AZ1632" i="32"/>
  <c r="BA1632" i="32"/>
  <c r="BB1632" i="32"/>
  <c r="AZ1633" i="32"/>
  <c r="BA1633" i="32"/>
  <c r="BB1633" i="32"/>
  <c r="AZ1634" i="32"/>
  <c r="BA1634" i="32"/>
  <c r="AZ1635" i="32"/>
  <c r="BA1635" i="32"/>
  <c r="BB1635" i="32"/>
  <c r="AZ1636" i="32"/>
  <c r="BA1636" i="32"/>
  <c r="BB1636" i="32"/>
  <c r="AZ1637" i="32"/>
  <c r="BA1637" i="32"/>
  <c r="BB1637" i="32"/>
  <c r="AZ1638" i="32"/>
  <c r="BA1638" i="32"/>
  <c r="AZ1639" i="32"/>
  <c r="BA1639" i="32"/>
  <c r="BB1639" i="32"/>
  <c r="AZ1640" i="32"/>
  <c r="BA1640" i="32"/>
  <c r="BB1640" i="32"/>
  <c r="AZ1641" i="32"/>
  <c r="BA1641" i="32"/>
  <c r="BB1641" i="32"/>
  <c r="AZ1642" i="32"/>
  <c r="BA1642" i="32"/>
  <c r="AZ1643" i="32"/>
  <c r="BA1643" i="32"/>
  <c r="BB1643" i="32"/>
  <c r="AZ1644" i="32"/>
  <c r="BA1644" i="32"/>
  <c r="BB1644" i="32"/>
  <c r="AZ1645" i="32"/>
  <c r="BA1645" i="32"/>
  <c r="BB1645" i="32"/>
  <c r="AZ1646" i="32"/>
  <c r="BA1646" i="32"/>
  <c r="AZ1647" i="32"/>
  <c r="BA1647" i="32"/>
  <c r="BB1647" i="32"/>
  <c r="AZ1648" i="32"/>
  <c r="BA1648" i="32"/>
  <c r="BB1648" i="32"/>
  <c r="AZ1649" i="32"/>
  <c r="BA1649" i="32"/>
  <c r="BB1649" i="32"/>
  <c r="AZ1650" i="32"/>
  <c r="BA1650" i="32"/>
  <c r="AZ1651" i="32"/>
  <c r="BA1651" i="32"/>
  <c r="BB1651" i="32"/>
  <c r="AZ1652" i="32"/>
  <c r="BA1652" i="32"/>
  <c r="BB1652" i="32"/>
  <c r="AZ1653" i="32"/>
  <c r="BA1653" i="32"/>
  <c r="BB1653" i="32"/>
  <c r="AZ1654" i="32"/>
  <c r="BA1654" i="32"/>
  <c r="AZ1655" i="32"/>
  <c r="BA1655" i="32"/>
  <c r="BB1655" i="32"/>
  <c r="AZ1656" i="32"/>
  <c r="BA1656" i="32"/>
  <c r="BB1656" i="32"/>
  <c r="AZ1657" i="32"/>
  <c r="BA1657" i="32"/>
  <c r="BB1657" i="32"/>
  <c r="AZ1658" i="32"/>
  <c r="BA1658" i="32"/>
  <c r="AZ1659" i="32"/>
  <c r="BA1659" i="32"/>
  <c r="BB1659" i="32"/>
  <c r="AZ1660" i="32"/>
  <c r="BA1660" i="32"/>
  <c r="BB1660" i="32"/>
  <c r="AZ1661" i="32"/>
  <c r="BA1661" i="32"/>
  <c r="BB1661" i="32"/>
  <c r="AZ1662" i="32"/>
  <c r="BA1662" i="32"/>
  <c r="AZ1663" i="32"/>
  <c r="BA1663" i="32"/>
  <c r="BB1663" i="32"/>
  <c r="AZ1664" i="32"/>
  <c r="BA1664" i="32"/>
  <c r="BB1664" i="32"/>
  <c r="AZ1665" i="32"/>
  <c r="BA1665" i="32"/>
  <c r="BB1665" i="32"/>
  <c r="AZ1666" i="32"/>
  <c r="BA1666" i="32"/>
  <c r="AZ1667" i="32"/>
  <c r="BA1667" i="32"/>
  <c r="BB1667" i="32"/>
  <c r="AZ1668" i="32"/>
  <c r="BA1668" i="32"/>
  <c r="BB1668" i="32"/>
  <c r="AZ1669" i="32"/>
  <c r="BA1669" i="32"/>
  <c r="BB1669" i="32"/>
  <c r="AZ1670" i="32"/>
  <c r="BA1670" i="32"/>
  <c r="AZ1671" i="32"/>
  <c r="BA1671" i="32"/>
  <c r="BB1671" i="32"/>
  <c r="AZ1672" i="32"/>
  <c r="BA1672" i="32"/>
  <c r="BB1672" i="32"/>
  <c r="AZ1673" i="32"/>
  <c r="BA1673" i="32"/>
  <c r="BB1673" i="32"/>
  <c r="AZ1674" i="32"/>
  <c r="BA1674" i="32"/>
  <c r="AZ1675" i="32"/>
  <c r="BA1675" i="32"/>
  <c r="BB1675" i="32"/>
  <c r="AZ1676" i="32"/>
  <c r="BA1676" i="32"/>
  <c r="BB1676" i="32"/>
  <c r="AZ1677" i="32"/>
  <c r="BA1677" i="32"/>
  <c r="BB1677" i="32"/>
  <c r="AZ1678" i="32"/>
  <c r="BA1678" i="32"/>
  <c r="AZ1679" i="32"/>
  <c r="BA1679" i="32"/>
  <c r="BB1679" i="32"/>
  <c r="AZ1680" i="32"/>
  <c r="BA1680" i="32"/>
  <c r="BB1680" i="32"/>
  <c r="AZ1681" i="32"/>
  <c r="BA1681" i="32"/>
  <c r="BB1681" i="32"/>
  <c r="AZ1682" i="32"/>
  <c r="BA1682" i="32"/>
  <c r="AZ1683" i="32"/>
  <c r="BA1683" i="32"/>
  <c r="BB1683" i="32"/>
  <c r="AZ1684" i="32"/>
  <c r="BA1684" i="32"/>
  <c r="BB1684" i="32"/>
  <c r="AZ1685" i="32"/>
  <c r="BA1685" i="32"/>
  <c r="BB1685" i="32"/>
  <c r="AZ1686" i="32"/>
  <c r="BA1686" i="32"/>
  <c r="AZ1687" i="32"/>
  <c r="BA1687" i="32"/>
  <c r="BB1687" i="32"/>
  <c r="AZ1688" i="32"/>
  <c r="BA1688" i="32"/>
  <c r="BB1688" i="32"/>
  <c r="AZ1689" i="32"/>
  <c r="BA1689" i="32"/>
  <c r="BB1689" i="32"/>
  <c r="AZ1690" i="32"/>
  <c r="BA1690" i="32"/>
  <c r="AZ1691" i="32"/>
  <c r="BA1691" i="32"/>
  <c r="BB1691" i="32"/>
  <c r="AZ1692" i="32"/>
  <c r="BA1692" i="32"/>
  <c r="BB1692" i="32"/>
  <c r="AZ1693" i="32"/>
  <c r="BA1693" i="32"/>
  <c r="BB1693" i="32"/>
  <c r="AZ1694" i="32"/>
  <c r="BA1694" i="32"/>
  <c r="AZ1695" i="32"/>
  <c r="BA1695" i="32"/>
  <c r="BB1695" i="32"/>
  <c r="AZ1696" i="32"/>
  <c r="BA1696" i="32"/>
  <c r="BB1696" i="32"/>
  <c r="AZ1697" i="32"/>
  <c r="BA1697" i="32"/>
  <c r="BB1697" i="32"/>
  <c r="AZ1698" i="32"/>
  <c r="BA1698" i="32"/>
  <c r="AZ1699" i="32"/>
  <c r="BA1699" i="32"/>
  <c r="BB1699" i="32"/>
  <c r="AZ1700" i="32"/>
  <c r="BA1700" i="32"/>
  <c r="BB1700" i="32"/>
  <c r="AZ1701" i="32"/>
  <c r="BA1701" i="32"/>
  <c r="BB1701" i="32"/>
  <c r="AZ1702" i="32"/>
  <c r="BA1702" i="32"/>
  <c r="AZ1703" i="32"/>
  <c r="BA1703" i="32"/>
  <c r="BB1703" i="32"/>
  <c r="AZ1704" i="32"/>
  <c r="BA1704" i="32"/>
  <c r="BB1704" i="32"/>
  <c r="AZ1705" i="32"/>
  <c r="BA1705" i="32"/>
  <c r="BB1705" i="32"/>
  <c r="AZ1706" i="32"/>
  <c r="BA1706" i="32"/>
  <c r="AZ1707" i="32"/>
  <c r="BA1707" i="32"/>
  <c r="BB1707" i="32"/>
  <c r="AZ1708" i="32"/>
  <c r="BA1708" i="32"/>
  <c r="BB1708" i="32"/>
  <c r="AZ1709" i="32"/>
  <c r="BA1709" i="32"/>
  <c r="BB1709" i="32"/>
  <c r="AZ1710" i="32"/>
  <c r="BA1710" i="32"/>
  <c r="AZ1711" i="32"/>
  <c r="BA1711" i="32"/>
  <c r="BB1711" i="32"/>
  <c r="AZ1712" i="32"/>
  <c r="BA1712" i="32"/>
  <c r="BB1712" i="32"/>
  <c r="AZ1713" i="32"/>
  <c r="BA1713" i="32"/>
  <c r="BB1713" i="32"/>
  <c r="AZ1714" i="32"/>
  <c r="BA1714" i="32"/>
  <c r="AZ1715" i="32"/>
  <c r="BA1715" i="32"/>
  <c r="BB1715" i="32"/>
  <c r="AZ1716" i="32"/>
  <c r="BA1716" i="32"/>
  <c r="BB1716" i="32"/>
  <c r="AZ1717" i="32"/>
  <c r="BA1717" i="32"/>
  <c r="BB1717" i="32"/>
  <c r="AZ1718" i="32"/>
  <c r="BA1718" i="32"/>
  <c r="AZ1719" i="32"/>
  <c r="BA1719" i="32"/>
  <c r="BB1719" i="32"/>
  <c r="AZ1720" i="32"/>
  <c r="BA1720" i="32"/>
  <c r="BB1720" i="32"/>
  <c r="AZ1721" i="32"/>
  <c r="BA1721" i="32"/>
  <c r="BB1721" i="32"/>
  <c r="AZ1722" i="32"/>
  <c r="BA1722" i="32"/>
  <c r="AZ1723" i="32"/>
  <c r="BA1723" i="32"/>
  <c r="BB1723" i="32"/>
  <c r="AZ1724" i="32"/>
  <c r="BA1724" i="32"/>
  <c r="BB1724" i="32"/>
  <c r="AZ1725" i="32"/>
  <c r="BA1725" i="32"/>
  <c r="BB1725" i="32"/>
  <c r="AZ1726" i="32"/>
  <c r="BA1726" i="32"/>
  <c r="AZ1727" i="32"/>
  <c r="BA1727" i="32"/>
  <c r="BB1727" i="32"/>
  <c r="AZ1728" i="32"/>
  <c r="BA1728" i="32"/>
  <c r="BB1728" i="32"/>
  <c r="AZ1729" i="32"/>
  <c r="BA1729" i="32"/>
  <c r="BB1729" i="32"/>
  <c r="AZ1730" i="32"/>
  <c r="BA1730" i="32"/>
  <c r="AZ1731" i="32"/>
  <c r="BA1731" i="32"/>
  <c r="BB1731" i="32"/>
  <c r="AZ1732" i="32"/>
  <c r="BA1732" i="32"/>
  <c r="BB1732" i="32"/>
  <c r="AZ1733" i="32"/>
  <c r="BA1733" i="32"/>
  <c r="BB1733" i="32"/>
  <c r="AZ1734" i="32"/>
  <c r="BA1734" i="32"/>
  <c r="AZ1735" i="32"/>
  <c r="BA1735" i="32"/>
  <c r="BB1735" i="32"/>
  <c r="AZ1736" i="32"/>
  <c r="BA1736" i="32"/>
  <c r="BB1736" i="32"/>
  <c r="AZ1737" i="32"/>
  <c r="BA1737" i="32"/>
  <c r="BB1737" i="32"/>
  <c r="AZ1738" i="32"/>
  <c r="BA1738" i="32"/>
  <c r="AZ1739" i="32"/>
  <c r="BA1739" i="32"/>
  <c r="BB1739" i="32"/>
  <c r="AZ1740" i="32"/>
  <c r="BA1740" i="32"/>
  <c r="BB1740" i="32"/>
  <c r="AZ1741" i="32"/>
  <c r="BA1741" i="32"/>
  <c r="BB1741" i="32"/>
  <c r="AZ1742" i="32"/>
  <c r="BA1742" i="32"/>
  <c r="AZ1743" i="32"/>
  <c r="BA1743" i="32"/>
  <c r="BB1743" i="32"/>
  <c r="AZ1744" i="32"/>
  <c r="BA1744" i="32"/>
  <c r="BB1744" i="32"/>
  <c r="AZ1745" i="32"/>
  <c r="BA1745" i="32"/>
  <c r="BB1745" i="32"/>
  <c r="AZ1746" i="32"/>
  <c r="BA1746" i="32"/>
  <c r="AZ1747" i="32"/>
  <c r="BA1747" i="32"/>
  <c r="BB1747" i="32"/>
  <c r="AZ1748" i="32"/>
  <c r="BA1748" i="32"/>
  <c r="BB1748" i="32"/>
  <c r="AZ1749" i="32"/>
  <c r="BA1749" i="32"/>
  <c r="BB1749" i="32"/>
  <c r="AZ1750" i="32"/>
  <c r="BA1750" i="32"/>
  <c r="AZ1751" i="32"/>
  <c r="BA1751" i="32"/>
  <c r="BB1751" i="32"/>
  <c r="AZ1752" i="32"/>
  <c r="BA1752" i="32"/>
  <c r="BB1752" i="32"/>
  <c r="AZ1753" i="32"/>
  <c r="BA1753" i="32"/>
  <c r="BB1753" i="32"/>
  <c r="AZ1754" i="32"/>
  <c r="BA1754" i="32"/>
  <c r="AZ1755" i="32"/>
  <c r="BA1755" i="32"/>
  <c r="BB1755" i="32"/>
  <c r="AZ1756" i="32"/>
  <c r="BA1756" i="32"/>
  <c r="BB1756" i="32"/>
  <c r="AZ1757" i="32"/>
  <c r="BA1757" i="32"/>
  <c r="BB1757" i="32"/>
  <c r="AZ1758" i="32"/>
  <c r="BA1758" i="32"/>
  <c r="AZ1759" i="32"/>
  <c r="BA1759" i="32"/>
  <c r="BB1759" i="32"/>
  <c r="AZ1760" i="32"/>
  <c r="BA1760" i="32"/>
  <c r="BB1760" i="32"/>
  <c r="AZ1761" i="32"/>
  <c r="BA1761" i="32"/>
  <c r="BB1761" i="32"/>
  <c r="AZ1762" i="32"/>
  <c r="BA1762" i="32"/>
  <c r="AZ1763" i="32"/>
  <c r="BA1763" i="32"/>
  <c r="BB1763" i="32"/>
  <c r="AZ1764" i="32"/>
  <c r="BA1764" i="32"/>
  <c r="BB1764" i="32"/>
  <c r="AZ1765" i="32"/>
  <c r="BA1765" i="32"/>
  <c r="BB1765" i="32"/>
  <c r="AZ1766" i="32"/>
  <c r="BA1766" i="32"/>
  <c r="AZ1767" i="32"/>
  <c r="BA1767" i="32"/>
  <c r="BB1767" i="32"/>
  <c r="AZ1768" i="32"/>
  <c r="BA1768" i="32"/>
  <c r="BB1768" i="32"/>
  <c r="AZ1769" i="32"/>
  <c r="BA1769" i="32"/>
  <c r="BB1769" i="32"/>
  <c r="AZ1770" i="32"/>
  <c r="BA1770" i="32"/>
  <c r="AZ1771" i="32"/>
  <c r="BA1771" i="32"/>
  <c r="BB1771" i="32"/>
  <c r="AZ1772" i="32"/>
  <c r="BA1772" i="32"/>
  <c r="BB1772" i="32"/>
  <c r="AZ1773" i="32"/>
  <c r="BA1773" i="32"/>
  <c r="BB1773" i="32"/>
  <c r="AZ1774" i="32"/>
  <c r="BA1774" i="32"/>
  <c r="AZ1775" i="32"/>
  <c r="BA1775" i="32"/>
  <c r="BB1775" i="32"/>
  <c r="AZ1776" i="32"/>
  <c r="BA1776" i="32"/>
  <c r="BB1776" i="32"/>
  <c r="AZ1777" i="32"/>
  <c r="BA1777" i="32"/>
  <c r="BB1777" i="32"/>
  <c r="AZ1778" i="32"/>
  <c r="BA1778" i="32"/>
  <c r="AZ1779" i="32"/>
  <c r="BA1779" i="32"/>
  <c r="BB1779" i="32"/>
  <c r="AZ1780" i="32"/>
  <c r="BA1780" i="32"/>
  <c r="BB1780" i="32"/>
  <c r="AZ1781" i="32"/>
  <c r="BA1781" i="32"/>
  <c r="BB1781" i="32"/>
  <c r="AZ1782" i="32"/>
  <c r="BA1782" i="32"/>
  <c r="AZ1783" i="32"/>
  <c r="BA1783" i="32"/>
  <c r="BB1783" i="32"/>
  <c r="AZ1784" i="32"/>
  <c r="BA1784" i="32"/>
  <c r="BB1784" i="32"/>
  <c r="AZ1785" i="32"/>
  <c r="BA1785" i="32"/>
  <c r="BB1785" i="32"/>
  <c r="AZ1786" i="32"/>
  <c r="BA1786" i="32"/>
  <c r="AZ1787" i="32"/>
  <c r="BA1787" i="32"/>
  <c r="BB1787" i="32"/>
  <c r="AZ1788" i="32"/>
  <c r="BA1788" i="32"/>
  <c r="BB1788" i="32"/>
  <c r="AZ1789" i="32"/>
  <c r="BA1789" i="32"/>
  <c r="BB1789" i="32"/>
  <c r="AZ1790" i="32"/>
  <c r="BA1790" i="32"/>
  <c r="AZ1791" i="32"/>
  <c r="BA1791" i="32"/>
  <c r="BB1791" i="32"/>
  <c r="AZ1792" i="32"/>
  <c r="BA1792" i="32"/>
  <c r="BB1792" i="32"/>
  <c r="AZ1793" i="32"/>
  <c r="BA1793" i="32"/>
  <c r="BB1793" i="32"/>
  <c r="AZ1794" i="32"/>
  <c r="BA1794" i="32"/>
  <c r="AZ1795" i="32"/>
  <c r="BA1795" i="32"/>
  <c r="BB1795" i="32"/>
  <c r="AZ1796" i="32"/>
  <c r="BA1796" i="32"/>
  <c r="BB1796" i="32"/>
  <c r="AZ1797" i="32"/>
  <c r="BA1797" i="32"/>
  <c r="BB1797" i="32"/>
  <c r="AZ1798" i="32"/>
  <c r="BA1798" i="32"/>
  <c r="BB1798" i="32"/>
  <c r="AZ1799" i="32"/>
  <c r="BA1799" i="32"/>
  <c r="BB1799" i="32"/>
  <c r="AZ1800" i="32"/>
  <c r="BA1800" i="32"/>
  <c r="BB1800" i="32"/>
  <c r="AZ1801" i="32"/>
  <c r="BA1801" i="32"/>
  <c r="BB1801" i="32"/>
  <c r="AZ1802" i="32"/>
  <c r="BA1802" i="32"/>
  <c r="BB1802" i="32"/>
  <c r="AZ1803" i="32"/>
  <c r="BA1803" i="32"/>
  <c r="BB1803" i="32"/>
  <c r="AZ1804" i="32"/>
  <c r="BA1804" i="32"/>
  <c r="BB1804" i="32"/>
  <c r="AZ1805" i="32"/>
  <c r="BA1805" i="32"/>
  <c r="BB1805" i="32"/>
  <c r="AZ1806" i="32"/>
  <c r="BA1806" i="32"/>
  <c r="BB1806" i="32"/>
  <c r="AZ1807" i="32"/>
  <c r="BA1807" i="32"/>
  <c r="BB1807" i="32"/>
  <c r="AZ1808" i="32"/>
  <c r="BA1808" i="32"/>
  <c r="BB1808" i="32"/>
  <c r="AZ1809" i="32"/>
  <c r="BA1809" i="32"/>
  <c r="BB1809" i="32"/>
  <c r="AZ1810" i="32"/>
  <c r="BA1810" i="32"/>
  <c r="BB1810" i="32"/>
  <c r="AZ1811" i="32"/>
  <c r="BA1811" i="32"/>
  <c r="BB1811" i="32"/>
  <c r="AZ1812" i="32"/>
  <c r="BA1812" i="32"/>
  <c r="BB1812" i="32"/>
  <c r="AZ1813" i="32"/>
  <c r="BA1813" i="32"/>
  <c r="BB1813" i="32"/>
  <c r="AZ1814" i="32"/>
  <c r="BA1814" i="32"/>
  <c r="BB1814" i="32"/>
  <c r="AZ1815" i="32"/>
  <c r="BA1815" i="32"/>
  <c r="BB1815" i="32"/>
  <c r="AZ1816" i="32"/>
  <c r="BA1816" i="32"/>
  <c r="BB1816" i="32"/>
  <c r="AZ1817" i="32"/>
  <c r="BA1817" i="32"/>
  <c r="BB1817" i="32"/>
  <c r="AZ1818" i="32"/>
  <c r="BA1818" i="32"/>
  <c r="BB1818" i="32"/>
  <c r="AZ1819" i="32"/>
  <c r="BA1819" i="32"/>
  <c r="BB1819" i="32"/>
  <c r="AZ1820" i="32"/>
  <c r="BA1820" i="32"/>
  <c r="BB1820" i="32"/>
  <c r="AZ1821" i="32"/>
  <c r="BA1821" i="32"/>
  <c r="BB1821" i="32"/>
  <c r="AZ1822" i="32"/>
  <c r="BA1822" i="32"/>
  <c r="BB1822" i="32"/>
  <c r="AZ1823" i="32"/>
  <c r="BA1823" i="32"/>
  <c r="BB1823" i="32"/>
  <c r="AZ1824" i="32"/>
  <c r="BA1824" i="32"/>
  <c r="BB1824" i="32"/>
  <c r="AZ1825" i="32"/>
  <c r="BA1825" i="32"/>
  <c r="BB1825" i="32"/>
  <c r="AZ1826" i="32"/>
  <c r="BA1826" i="32"/>
  <c r="BB1826" i="32"/>
  <c r="AZ1827" i="32"/>
  <c r="BA1827" i="32"/>
  <c r="BB1827" i="32"/>
  <c r="AZ1828" i="32"/>
  <c r="BA1828" i="32"/>
  <c r="BB1828" i="32"/>
  <c r="AZ1829" i="32"/>
  <c r="BA1829" i="32"/>
  <c r="BB1829" i="32"/>
  <c r="AZ1830" i="32"/>
  <c r="BA1830" i="32"/>
  <c r="BB1830" i="32"/>
  <c r="AZ1831" i="32"/>
  <c r="BA1831" i="32"/>
  <c r="BB1831" i="32"/>
  <c r="AZ1832" i="32"/>
  <c r="BA1832" i="32"/>
  <c r="BB1832" i="32"/>
  <c r="AZ1833" i="32"/>
  <c r="BA1833" i="32"/>
  <c r="BB1833" i="32"/>
  <c r="AZ1834" i="32"/>
  <c r="BA1834" i="32"/>
  <c r="BB1834" i="32"/>
  <c r="AZ1835" i="32"/>
  <c r="BA1835" i="32"/>
  <c r="BB1835" i="32"/>
  <c r="AZ1836" i="32"/>
  <c r="BA1836" i="32"/>
  <c r="BB1836" i="32"/>
  <c r="AZ1837" i="32"/>
  <c r="BA1837" i="32"/>
  <c r="BB1837" i="32"/>
  <c r="AZ1838" i="32"/>
  <c r="BA1838" i="32"/>
  <c r="BB1838" i="32"/>
  <c r="AZ1839" i="32"/>
  <c r="BA1839" i="32"/>
  <c r="BB1839" i="32"/>
  <c r="AZ1840" i="32"/>
  <c r="BA1840" i="32"/>
  <c r="BB1840" i="32"/>
  <c r="AZ1841" i="32"/>
  <c r="BA1841" i="32"/>
  <c r="BB1841" i="32"/>
  <c r="AZ1842" i="32"/>
  <c r="BA1842" i="32"/>
  <c r="BB1842" i="32"/>
  <c r="AZ1843" i="32"/>
  <c r="BA1843" i="32"/>
  <c r="BB1843" i="32"/>
  <c r="AZ1844" i="32"/>
  <c r="BA1844" i="32"/>
  <c r="BB1844" i="32"/>
  <c r="AZ1845" i="32"/>
  <c r="BA1845" i="32"/>
  <c r="BB1845" i="32"/>
  <c r="AZ1846" i="32"/>
  <c r="BA1846" i="32"/>
  <c r="BB1846" i="32"/>
  <c r="AZ1847" i="32"/>
  <c r="BA1847" i="32"/>
  <c r="BB1847" i="32"/>
  <c r="AZ1848" i="32"/>
  <c r="BA1848" i="32"/>
  <c r="BB1848" i="32"/>
  <c r="AZ1849" i="32"/>
  <c r="BA1849" i="32"/>
  <c r="BB1849" i="32"/>
  <c r="AZ1850" i="32"/>
  <c r="BA1850" i="32"/>
  <c r="BB1850" i="32"/>
  <c r="AZ1851" i="32"/>
  <c r="BA1851" i="32"/>
  <c r="BB1851" i="32"/>
  <c r="AZ1852" i="32"/>
  <c r="BA1852" i="32"/>
  <c r="BB1852" i="32"/>
  <c r="AZ1853" i="32"/>
  <c r="BA1853" i="32"/>
  <c r="BB1853" i="32"/>
  <c r="AZ1854" i="32"/>
  <c r="BA1854" i="32"/>
  <c r="BB1854" i="32"/>
  <c r="AZ1855" i="32"/>
  <c r="BA1855" i="32"/>
  <c r="BB1855" i="32"/>
  <c r="AZ1856" i="32"/>
  <c r="BA1856" i="32"/>
  <c r="BB1856" i="32"/>
  <c r="AZ1857" i="32"/>
  <c r="BA1857" i="32"/>
  <c r="BB1857" i="32"/>
  <c r="AZ1858" i="32"/>
  <c r="BA1858" i="32"/>
  <c r="BB1858" i="32"/>
  <c r="AZ1859" i="32"/>
  <c r="BA1859" i="32"/>
  <c r="BB1859" i="32"/>
  <c r="AZ1860" i="32"/>
  <c r="BA1860" i="32"/>
  <c r="BB1860" i="32"/>
  <c r="AZ1861" i="32"/>
  <c r="BA1861" i="32"/>
  <c r="BB1861" i="32"/>
  <c r="AZ1862" i="32"/>
  <c r="BA1862" i="32"/>
  <c r="BB1862" i="32"/>
  <c r="AZ1863" i="32"/>
  <c r="BA1863" i="32"/>
  <c r="BB1863" i="32"/>
  <c r="AZ1864" i="32"/>
  <c r="BA1864" i="32"/>
  <c r="BB1864" i="32"/>
  <c r="AZ1865" i="32"/>
  <c r="BA1865" i="32"/>
  <c r="BB1865" i="32"/>
  <c r="AZ1866" i="32"/>
  <c r="BA1866" i="32"/>
  <c r="BB1866" i="32"/>
  <c r="AZ1867" i="32"/>
  <c r="BA1867" i="32"/>
  <c r="BB1867" i="32"/>
  <c r="AZ1868" i="32"/>
  <c r="BA1868" i="32"/>
  <c r="BB1868" i="32"/>
  <c r="AZ1869" i="32"/>
  <c r="BA1869" i="32"/>
  <c r="BB1869" i="32"/>
  <c r="AZ1870" i="32"/>
  <c r="BA1870" i="32"/>
  <c r="BB1870" i="32"/>
  <c r="AZ1871" i="32"/>
  <c r="BA1871" i="32"/>
  <c r="BB1871" i="32"/>
  <c r="AZ1872" i="32"/>
  <c r="BA1872" i="32"/>
  <c r="BB1872" i="32"/>
  <c r="AZ1873" i="32"/>
  <c r="BA1873" i="32"/>
  <c r="BB1873" i="32"/>
  <c r="AZ1874" i="32"/>
  <c r="BA1874" i="32"/>
  <c r="BB1874" i="32"/>
  <c r="AZ1875" i="32"/>
  <c r="BA1875" i="32"/>
  <c r="BB1875" i="32"/>
  <c r="AZ1876" i="32"/>
  <c r="BA1876" i="32"/>
  <c r="BB1876" i="32"/>
  <c r="AZ1877" i="32"/>
  <c r="BA1877" i="32"/>
  <c r="BB1877" i="32"/>
  <c r="AZ1878" i="32"/>
  <c r="BA1878" i="32"/>
  <c r="BB1878" i="32"/>
  <c r="AZ1879" i="32"/>
  <c r="BA1879" i="32"/>
  <c r="BB1879" i="32"/>
  <c r="AZ1880" i="32"/>
  <c r="BA1880" i="32"/>
  <c r="BB1880" i="32"/>
  <c r="AZ1881" i="32"/>
  <c r="BA1881" i="32"/>
  <c r="BB1881" i="32"/>
  <c r="AZ1882" i="32"/>
  <c r="BA1882" i="32"/>
  <c r="BB1882" i="32"/>
  <c r="AZ1883" i="32"/>
  <c r="BA1883" i="32"/>
  <c r="BB1883" i="32"/>
  <c r="AZ1884" i="32"/>
  <c r="BA1884" i="32"/>
  <c r="BB1884" i="32"/>
  <c r="AZ1885" i="32"/>
  <c r="BA1885" i="32"/>
  <c r="BB1885" i="32"/>
  <c r="AZ1886" i="32"/>
  <c r="BA1886" i="32"/>
  <c r="BB1886" i="32"/>
  <c r="AZ1887" i="32"/>
  <c r="BA1887" i="32"/>
  <c r="BB1887" i="32"/>
  <c r="AZ1888" i="32"/>
  <c r="BA1888" i="32"/>
  <c r="BB1888" i="32"/>
  <c r="AZ1889" i="32"/>
  <c r="BA1889" i="32"/>
  <c r="BB1889" i="32"/>
  <c r="AZ1890" i="32"/>
  <c r="BA1890" i="32"/>
  <c r="BB1890" i="32"/>
  <c r="AZ1891" i="32"/>
  <c r="BA1891" i="32"/>
  <c r="BB1891" i="32"/>
  <c r="AZ1892" i="32"/>
  <c r="BA1892" i="32"/>
  <c r="BB1892" i="32"/>
  <c r="AZ1893" i="32"/>
  <c r="BA1893" i="32"/>
  <c r="BB1893" i="32"/>
  <c r="AZ1894" i="32"/>
  <c r="BA1894" i="32"/>
  <c r="BB1894" i="32"/>
  <c r="AZ1895" i="32"/>
  <c r="BA1895" i="32"/>
  <c r="BB1895" i="32"/>
  <c r="AZ1896" i="32"/>
  <c r="BA1896" i="32"/>
  <c r="BB1896" i="32"/>
  <c r="AZ1897" i="32"/>
  <c r="BA1897" i="32"/>
  <c r="BB1897" i="32"/>
  <c r="AZ1898" i="32"/>
  <c r="BA1898" i="32"/>
  <c r="BB1898" i="32"/>
  <c r="AZ1899" i="32"/>
  <c r="BA1899" i="32"/>
  <c r="BB1899" i="32"/>
  <c r="AZ1900" i="32"/>
  <c r="BA1900" i="32"/>
  <c r="BB1900" i="32"/>
  <c r="AZ1901" i="32"/>
  <c r="BA1901" i="32"/>
  <c r="BB1901" i="32"/>
  <c r="AZ1902" i="32"/>
  <c r="BA1902" i="32"/>
  <c r="BB1902" i="32"/>
  <c r="AZ1903" i="32"/>
  <c r="BA1903" i="32"/>
  <c r="BB1903" i="32"/>
  <c r="AZ1904" i="32"/>
  <c r="BA1904" i="32"/>
  <c r="BB1904" i="32"/>
  <c r="AZ1905" i="32"/>
  <c r="BA1905" i="32"/>
  <c r="BB1905" i="32"/>
  <c r="AZ1906" i="32"/>
  <c r="BA1906" i="32"/>
  <c r="BB1906" i="32"/>
  <c r="AZ1907" i="32"/>
  <c r="BA1907" i="32"/>
  <c r="BB1907" i="32"/>
  <c r="AZ1908" i="32"/>
  <c r="BA1908" i="32"/>
  <c r="BB1908" i="32"/>
  <c r="AZ1909" i="32"/>
  <c r="BA1909" i="32"/>
  <c r="BB1909" i="32"/>
  <c r="AZ1910" i="32"/>
  <c r="BA1910" i="32"/>
  <c r="BB1910" i="32"/>
  <c r="AZ1911" i="32"/>
  <c r="BA1911" i="32"/>
  <c r="BB1911" i="32"/>
  <c r="AZ1912" i="32"/>
  <c r="BA1912" i="32"/>
  <c r="BB1912" i="32"/>
  <c r="AZ1913" i="32"/>
  <c r="BA1913" i="32"/>
  <c r="BB1913" i="32"/>
  <c r="AZ1914" i="32"/>
  <c r="BA1914" i="32"/>
  <c r="BB1914" i="32"/>
  <c r="AZ1915" i="32"/>
  <c r="BA1915" i="32"/>
  <c r="BB1915" i="32"/>
  <c r="AZ1916" i="32"/>
  <c r="BA1916" i="32"/>
  <c r="BB1916" i="32"/>
  <c r="AZ1917" i="32"/>
  <c r="BA1917" i="32"/>
  <c r="BB1917" i="32"/>
  <c r="AZ1918" i="32"/>
  <c r="BA1918" i="32"/>
  <c r="BB1918" i="32"/>
  <c r="AZ1919" i="32"/>
  <c r="BA1919" i="32"/>
  <c r="BB1919" i="32"/>
  <c r="AZ1920" i="32"/>
  <c r="BA1920" i="32"/>
  <c r="BB1920" i="32"/>
  <c r="AZ1921" i="32"/>
  <c r="BA1921" i="32"/>
  <c r="BB1921" i="32"/>
  <c r="AZ1922" i="32"/>
  <c r="BA1922" i="32"/>
  <c r="BB1922" i="32"/>
  <c r="AZ1923" i="32"/>
  <c r="BA1923" i="32"/>
  <c r="BB1923" i="32"/>
  <c r="AZ1924" i="32"/>
  <c r="BA1924" i="32"/>
  <c r="BB1924" i="32"/>
  <c r="AZ1925" i="32"/>
  <c r="BA1925" i="32"/>
  <c r="BB1925" i="32"/>
  <c r="AZ1926" i="32"/>
  <c r="BA1926" i="32"/>
  <c r="BB1926" i="32"/>
  <c r="AZ1927" i="32"/>
  <c r="BA1927" i="32"/>
  <c r="BB1927" i="32"/>
  <c r="AZ1928" i="32"/>
  <c r="BA1928" i="32"/>
  <c r="BB1928" i="32"/>
  <c r="AZ1929" i="32"/>
  <c r="BA1929" i="32"/>
  <c r="BB1929" i="32"/>
  <c r="AZ1930" i="32"/>
  <c r="BA1930" i="32"/>
  <c r="BB1930" i="32"/>
  <c r="AZ1931" i="32"/>
  <c r="BA1931" i="32"/>
  <c r="BB1931" i="32"/>
  <c r="AZ1932" i="32"/>
  <c r="BA1932" i="32"/>
  <c r="BB1932" i="32"/>
  <c r="AZ1933" i="32"/>
  <c r="BA1933" i="32"/>
  <c r="BB1933" i="32"/>
  <c r="AZ1934" i="32"/>
  <c r="BA1934" i="32"/>
  <c r="BB1934" i="32"/>
  <c r="AZ1935" i="32"/>
  <c r="BA1935" i="32"/>
  <c r="BB1935" i="32"/>
  <c r="AZ1936" i="32"/>
  <c r="BA1936" i="32"/>
  <c r="BB1936" i="32"/>
  <c r="AZ1937" i="32"/>
  <c r="BA1937" i="32"/>
  <c r="BB1937" i="32"/>
  <c r="AZ1938" i="32"/>
  <c r="BA1938" i="32"/>
  <c r="BB1938" i="32"/>
  <c r="AZ1939" i="32"/>
  <c r="BA1939" i="32"/>
  <c r="BB1939" i="32"/>
  <c r="AZ1940" i="32"/>
  <c r="BA1940" i="32"/>
  <c r="BB1940" i="32"/>
  <c r="AZ1941" i="32"/>
  <c r="BA1941" i="32"/>
  <c r="BB1941" i="32"/>
  <c r="AZ1942" i="32"/>
  <c r="BA1942" i="32"/>
  <c r="BB1942" i="32"/>
  <c r="AZ1943" i="32"/>
  <c r="BA1943" i="32"/>
  <c r="BB1943" i="32"/>
  <c r="AZ1944" i="32"/>
  <c r="BA1944" i="32"/>
  <c r="BB1944" i="32"/>
  <c r="AZ1945" i="32"/>
  <c r="BA1945" i="32"/>
  <c r="BB1945" i="32"/>
  <c r="AZ1946" i="32"/>
  <c r="BA1946" i="32"/>
  <c r="BB1946" i="32"/>
  <c r="AZ1947" i="32"/>
  <c r="BA1947" i="32"/>
  <c r="BB1947" i="32"/>
  <c r="AZ1948" i="32"/>
  <c r="BA1948" i="32"/>
  <c r="BB1948" i="32"/>
  <c r="AZ1949" i="32"/>
  <c r="BA1949" i="32"/>
  <c r="BB1949" i="32"/>
  <c r="AZ1950" i="32"/>
  <c r="BA1950" i="32"/>
  <c r="BB1950" i="32"/>
  <c r="AZ1951" i="32"/>
  <c r="BA1951" i="32"/>
  <c r="BB1951" i="32"/>
  <c r="AZ1952" i="32"/>
  <c r="BA1952" i="32"/>
  <c r="BB1952" i="32"/>
  <c r="AZ1953" i="32"/>
  <c r="BA1953" i="32"/>
  <c r="BB1953" i="32"/>
  <c r="AZ1954" i="32"/>
  <c r="BA1954" i="32"/>
  <c r="BB1954" i="32"/>
  <c r="AZ1955" i="32"/>
  <c r="BA1955" i="32"/>
  <c r="BB1955" i="32"/>
  <c r="AZ1956" i="32"/>
  <c r="BA1956" i="32"/>
  <c r="BB1956" i="32"/>
  <c r="AZ1957" i="32"/>
  <c r="BA1957" i="32"/>
  <c r="BB1957" i="32"/>
  <c r="AZ1958" i="32"/>
  <c r="BA1958" i="32"/>
  <c r="BB1958" i="32"/>
  <c r="AZ1959" i="32"/>
  <c r="BA1959" i="32"/>
  <c r="BB1959" i="32"/>
  <c r="AZ1960" i="32"/>
  <c r="BA1960" i="32"/>
  <c r="BB1960" i="32"/>
  <c r="AZ1961" i="32"/>
  <c r="BA1961" i="32"/>
  <c r="BB1961" i="32"/>
  <c r="AZ1962" i="32"/>
  <c r="BA1962" i="32"/>
  <c r="BB1962" i="32"/>
  <c r="AZ1963" i="32"/>
  <c r="BA1963" i="32"/>
  <c r="BB1963" i="32"/>
  <c r="AZ1964" i="32"/>
  <c r="BA1964" i="32"/>
  <c r="BB1964" i="32"/>
  <c r="AZ1965" i="32"/>
  <c r="BA1965" i="32"/>
  <c r="BB1965" i="32"/>
  <c r="AZ1966" i="32"/>
  <c r="BA1966" i="32"/>
  <c r="BB1966" i="32"/>
  <c r="AZ1967" i="32"/>
  <c r="BA1967" i="32"/>
  <c r="BB1967" i="32"/>
  <c r="AZ1968" i="32"/>
  <c r="BA1968" i="32"/>
  <c r="BB1968" i="32"/>
  <c r="AZ1969" i="32"/>
  <c r="BA1969" i="32"/>
  <c r="BB1969" i="32"/>
  <c r="AZ1970" i="32"/>
  <c r="BA1970" i="32"/>
  <c r="BB1970" i="32"/>
  <c r="AZ1971" i="32"/>
  <c r="BA1971" i="32"/>
  <c r="BB1971" i="32"/>
  <c r="AZ1972" i="32"/>
  <c r="BA1972" i="32"/>
  <c r="BB1972" i="32"/>
  <c r="AZ1973" i="32"/>
  <c r="BA1973" i="32"/>
  <c r="BB1973" i="32"/>
  <c r="AZ1974" i="32"/>
  <c r="BA1974" i="32"/>
  <c r="BB1974" i="32"/>
  <c r="AZ1975" i="32"/>
  <c r="BA1975" i="32"/>
  <c r="BB1975" i="32"/>
  <c r="AZ1976" i="32"/>
  <c r="BA1976" i="32"/>
  <c r="BB1976" i="32"/>
  <c r="AZ1977" i="32"/>
  <c r="BA1977" i="32"/>
  <c r="BB1977" i="32"/>
  <c r="AZ1978" i="32"/>
  <c r="BA1978" i="32"/>
  <c r="BB1978" i="32"/>
  <c r="AZ1979" i="32"/>
  <c r="BA1979" i="32"/>
  <c r="BB1979" i="32"/>
  <c r="AZ1980" i="32"/>
  <c r="BA1980" i="32"/>
  <c r="BB1980" i="32"/>
  <c r="AZ1981" i="32"/>
  <c r="BA1981" i="32"/>
  <c r="BB1981" i="32"/>
  <c r="AZ1982" i="32"/>
  <c r="BA1982" i="32"/>
  <c r="BB1982" i="32"/>
  <c r="AZ1983" i="32"/>
  <c r="BA1983" i="32"/>
  <c r="BB1983" i="32"/>
  <c r="AZ1984" i="32"/>
  <c r="BA1984" i="32"/>
  <c r="BB1984" i="32"/>
  <c r="AZ1985" i="32"/>
  <c r="BA1985" i="32"/>
  <c r="BB1985" i="32"/>
  <c r="AZ1986" i="32"/>
  <c r="BA1986" i="32"/>
  <c r="BB1986" i="32"/>
  <c r="AZ1987" i="32"/>
  <c r="BA1987" i="32"/>
  <c r="BB1987" i="32"/>
  <c r="AZ1988" i="32"/>
  <c r="BA1988" i="32"/>
  <c r="BB1988" i="32"/>
  <c r="AZ1989" i="32"/>
  <c r="BA1989" i="32"/>
  <c r="BB1989" i="32"/>
  <c r="AZ1990" i="32"/>
  <c r="BA1990" i="32"/>
  <c r="BB1990" i="32"/>
  <c r="AZ1991" i="32"/>
  <c r="BA1991" i="32"/>
  <c r="BB1991" i="32"/>
  <c r="AZ1992" i="32"/>
  <c r="BA1992" i="32"/>
  <c r="BB1992" i="32"/>
  <c r="AZ1993" i="32"/>
  <c r="BA1993" i="32"/>
  <c r="BB1993" i="32"/>
  <c r="AZ1994" i="32"/>
  <c r="BA1994" i="32"/>
  <c r="BB1994" i="32"/>
  <c r="AZ1995" i="32"/>
  <c r="BA1995" i="32"/>
  <c r="BB1995" i="32"/>
  <c r="AZ1996" i="32"/>
  <c r="BA1996" i="32"/>
  <c r="BB1996" i="32"/>
  <c r="AZ1997" i="32"/>
  <c r="BA1997" i="32"/>
  <c r="BB1997" i="32"/>
  <c r="AZ1998" i="32"/>
  <c r="BA1998" i="32"/>
  <c r="BB1998" i="32"/>
  <c r="AZ1999" i="32"/>
  <c r="BA1999" i="32"/>
  <c r="BB1999" i="32"/>
  <c r="AZ2000" i="32"/>
  <c r="BA2000" i="32"/>
  <c r="BB2000" i="32"/>
  <c r="AZ2001" i="32"/>
  <c r="BA2001" i="32"/>
  <c r="BB2001" i="32"/>
  <c r="AZ2002" i="32"/>
  <c r="BA2002" i="32"/>
  <c r="BB2002" i="32"/>
  <c r="AZ2003" i="32"/>
  <c r="BA2003" i="32"/>
  <c r="BB2003" i="32"/>
  <c r="AZ2004" i="32"/>
  <c r="BA2004" i="32"/>
  <c r="BB2004" i="32"/>
  <c r="AZ2005" i="32"/>
  <c r="BA2005" i="32"/>
  <c r="BB2005" i="32"/>
  <c r="AZ2006" i="32"/>
  <c r="BA2006" i="32"/>
  <c r="BB2006" i="32"/>
  <c r="AZ2007" i="32"/>
  <c r="BA2007" i="32"/>
  <c r="BB2007" i="32"/>
  <c r="AZ2008" i="32"/>
  <c r="BA2008" i="32"/>
  <c r="BB2008" i="32"/>
  <c r="AZ2009" i="32"/>
  <c r="BA2009" i="32"/>
  <c r="BB2009" i="32"/>
  <c r="AZ2010" i="32"/>
  <c r="BA2010" i="32"/>
  <c r="BB2010" i="32"/>
  <c r="AZ2011" i="32"/>
  <c r="BA2011" i="32"/>
  <c r="BB2011" i="32"/>
  <c r="AZ2012" i="32"/>
  <c r="BA2012" i="32"/>
  <c r="BB2012" i="32"/>
  <c r="AZ2013" i="32"/>
  <c r="BA2013" i="32"/>
  <c r="BB2013" i="32"/>
  <c r="AZ2014" i="32"/>
  <c r="BA2014" i="32"/>
  <c r="BB2014" i="32"/>
  <c r="AZ2015" i="32"/>
  <c r="BA2015" i="32"/>
  <c r="BB2015" i="32"/>
  <c r="AZ2016" i="32"/>
  <c r="BA2016" i="32"/>
  <c r="BB2016" i="32"/>
  <c r="AZ2017" i="32"/>
  <c r="BA2017" i="32"/>
  <c r="BB2017" i="32"/>
  <c r="AZ2018" i="32"/>
  <c r="BA2018" i="32"/>
  <c r="BB2018" i="32"/>
  <c r="AZ2019" i="32"/>
  <c r="BA2019" i="32"/>
  <c r="BB2019" i="32"/>
  <c r="AZ2020" i="32"/>
  <c r="BA2020" i="32"/>
  <c r="BB2020" i="32"/>
  <c r="AZ2021" i="32"/>
  <c r="BA2021" i="32"/>
  <c r="BB2021" i="32"/>
  <c r="AZ2022" i="32"/>
  <c r="BA2022" i="32"/>
  <c r="BB2022" i="32"/>
  <c r="AZ2023" i="32"/>
  <c r="BA2023" i="32"/>
  <c r="BB2023" i="32"/>
  <c r="AZ2024" i="32"/>
  <c r="BA2024" i="32"/>
  <c r="BB2024" i="32"/>
  <c r="AZ2025" i="32"/>
  <c r="BA2025" i="32"/>
  <c r="BB2025" i="32"/>
  <c r="AZ2026" i="32"/>
  <c r="BA2026" i="32"/>
  <c r="BB2026" i="32"/>
  <c r="AZ2027" i="32"/>
  <c r="BA2027" i="32"/>
  <c r="BB2027" i="32"/>
  <c r="AZ2028" i="32"/>
  <c r="BA2028" i="32"/>
  <c r="BB2028" i="32"/>
  <c r="AZ2029" i="32"/>
  <c r="BA2029" i="32"/>
  <c r="BB2029" i="32"/>
  <c r="AZ2030" i="32"/>
  <c r="BA2030" i="32"/>
  <c r="BB2030" i="32"/>
  <c r="AZ2031" i="32"/>
  <c r="BA2031" i="32"/>
  <c r="BB2031" i="32"/>
  <c r="AZ2032" i="32"/>
  <c r="BA2032" i="32"/>
  <c r="BB2032" i="32"/>
  <c r="AZ2033" i="32"/>
  <c r="BA2033" i="32"/>
  <c r="BB2033" i="32"/>
  <c r="AZ2034" i="32"/>
  <c r="BA2034" i="32"/>
  <c r="BB2034" i="32"/>
  <c r="AZ2035" i="32"/>
  <c r="BA2035" i="32"/>
  <c r="BB2035" i="32"/>
  <c r="AZ2036" i="32"/>
  <c r="BA2036" i="32"/>
  <c r="BB2036" i="32"/>
  <c r="AZ2037" i="32"/>
  <c r="BA2037" i="32"/>
  <c r="BB2037" i="32"/>
  <c r="AZ2038" i="32"/>
  <c r="BA2038" i="32"/>
  <c r="BB2038" i="32"/>
  <c r="AZ2039" i="32"/>
  <c r="BA2039" i="32"/>
  <c r="BB2039" i="32"/>
  <c r="AZ2040" i="32"/>
  <c r="BA2040" i="32"/>
  <c r="BB2040" i="32"/>
  <c r="AZ2041" i="32"/>
  <c r="BA2041" i="32"/>
  <c r="BB2041" i="32"/>
  <c r="AZ2042" i="32"/>
  <c r="BA2042" i="32"/>
  <c r="BB2042" i="32"/>
  <c r="AZ2043" i="32"/>
  <c r="BA2043" i="32"/>
  <c r="BB2043" i="32"/>
  <c r="AZ2044" i="32"/>
  <c r="BA2044" i="32"/>
  <c r="BB2044" i="32"/>
  <c r="AZ2045" i="32"/>
  <c r="BA2045" i="32"/>
  <c r="BB2045" i="32"/>
  <c r="AZ2046" i="32"/>
  <c r="BA2046" i="32"/>
  <c r="BB2046" i="32"/>
  <c r="AZ2047" i="32"/>
  <c r="BA2047" i="32"/>
  <c r="BB2047" i="32"/>
  <c r="AZ2048" i="32"/>
  <c r="BA2048" i="32"/>
  <c r="BB2048" i="32"/>
  <c r="AZ2049" i="32"/>
  <c r="BA2049" i="32"/>
  <c r="BB2049" i="32"/>
  <c r="AZ2050" i="32"/>
  <c r="BA2050" i="32"/>
  <c r="BB2050" i="32"/>
  <c r="AZ2051" i="32"/>
  <c r="BA2051" i="32"/>
  <c r="BB2051" i="32"/>
  <c r="AZ2052" i="32"/>
  <c r="BA2052" i="32"/>
  <c r="BB2052" i="32"/>
  <c r="AZ2053" i="32"/>
  <c r="BA2053" i="32"/>
  <c r="BB2053" i="32"/>
  <c r="AZ2054" i="32"/>
  <c r="BA2054" i="32"/>
  <c r="BB2054" i="32"/>
  <c r="AZ2055" i="32"/>
  <c r="BA2055" i="32"/>
  <c r="BB2055" i="32"/>
  <c r="AZ2056" i="32"/>
  <c r="BA2056" i="32"/>
  <c r="BB2056" i="32"/>
  <c r="AZ2057" i="32"/>
  <c r="BA2057" i="32"/>
  <c r="BB2057" i="32"/>
  <c r="AZ2058" i="32"/>
  <c r="BA2058" i="32"/>
  <c r="BB2058" i="32"/>
  <c r="AZ2059" i="32"/>
  <c r="BA2059" i="32"/>
  <c r="BB2059" i="32"/>
  <c r="AZ2060" i="32"/>
  <c r="BA2060" i="32"/>
  <c r="BB2060" i="32"/>
  <c r="AZ2061" i="32"/>
  <c r="BA2061" i="32"/>
  <c r="BB2061" i="32"/>
  <c r="AZ2062" i="32"/>
  <c r="BA2062" i="32"/>
  <c r="BB2062" i="32"/>
  <c r="AZ2063" i="32"/>
  <c r="BA2063" i="32"/>
  <c r="BB2063" i="32"/>
  <c r="AZ2064" i="32"/>
  <c r="BA2064" i="32"/>
  <c r="BB2064" i="32"/>
  <c r="AZ2065" i="32"/>
  <c r="BA2065" i="32"/>
  <c r="BB2065" i="32"/>
  <c r="AZ2066" i="32"/>
  <c r="BA2066" i="32"/>
  <c r="BB2066" i="32"/>
  <c r="AZ2067" i="32"/>
  <c r="BA2067" i="32"/>
  <c r="BB2067" i="32"/>
  <c r="AZ2068" i="32"/>
  <c r="BA2068" i="32"/>
  <c r="BB2068" i="32"/>
  <c r="AZ2069" i="32"/>
  <c r="BA2069" i="32"/>
  <c r="BB2069" i="32"/>
  <c r="AZ2070" i="32"/>
  <c r="BA2070" i="32"/>
  <c r="BB2070" i="32"/>
  <c r="AZ2071" i="32"/>
  <c r="BA2071" i="32"/>
  <c r="BB2071" i="32"/>
  <c r="AZ2072" i="32"/>
  <c r="BA2072" i="32"/>
  <c r="BB2072" i="32"/>
  <c r="AZ2073" i="32"/>
  <c r="BA2073" i="32"/>
  <c r="BB2073" i="32"/>
  <c r="AZ2074" i="32"/>
  <c r="BA2074" i="32"/>
  <c r="BB2074" i="32"/>
  <c r="AZ2075" i="32"/>
  <c r="BA2075" i="32"/>
  <c r="BB2075" i="32"/>
  <c r="AZ2076" i="32"/>
  <c r="BA2076" i="32"/>
  <c r="BB2076" i="32"/>
  <c r="AZ2077" i="32"/>
  <c r="BA2077" i="32"/>
  <c r="BB2077" i="32"/>
  <c r="AZ2078" i="32"/>
  <c r="BA2078" i="32"/>
  <c r="BB2078" i="32"/>
  <c r="AZ2079" i="32"/>
  <c r="BA2079" i="32"/>
  <c r="BB2079" i="32"/>
  <c r="AZ2080" i="32"/>
  <c r="BA2080" i="32"/>
  <c r="BB2080" i="32"/>
  <c r="AZ2081" i="32"/>
  <c r="BA2081" i="32"/>
  <c r="BB2081" i="32"/>
  <c r="AZ2082" i="32"/>
  <c r="BA2082" i="32"/>
  <c r="BB2082" i="32"/>
  <c r="AZ2083" i="32"/>
  <c r="BA2083" i="32"/>
  <c r="BB2083" i="32"/>
  <c r="AZ2084" i="32"/>
  <c r="BA2084" i="32"/>
  <c r="BB2084" i="32"/>
  <c r="AZ2085" i="32"/>
  <c r="BA2085" i="32"/>
  <c r="BB2085" i="32"/>
  <c r="AZ2086" i="32"/>
  <c r="BA2086" i="32"/>
  <c r="BB2086" i="32"/>
  <c r="AZ2087" i="32"/>
  <c r="BA2087" i="32"/>
  <c r="BB2087" i="32"/>
  <c r="AZ2088" i="32"/>
  <c r="BA2088" i="32"/>
  <c r="BB2088" i="32"/>
  <c r="AZ2089" i="32"/>
  <c r="BA2089" i="32"/>
  <c r="BB2089" i="32"/>
  <c r="AZ2090" i="32"/>
  <c r="BA2090" i="32"/>
  <c r="BB2090" i="32"/>
  <c r="AZ2091" i="32"/>
  <c r="BA2091" i="32"/>
  <c r="BB2091" i="32"/>
  <c r="AZ2092" i="32"/>
  <c r="BA2092" i="32"/>
  <c r="BB2092" i="32"/>
  <c r="AZ2093" i="32"/>
  <c r="BA2093" i="32"/>
  <c r="BB2093" i="32"/>
  <c r="AZ2094" i="32"/>
  <c r="BA2094" i="32"/>
  <c r="BB2094" i="32"/>
  <c r="AZ2095" i="32"/>
  <c r="BA2095" i="32"/>
  <c r="BB2095" i="32"/>
  <c r="AZ2096" i="32"/>
  <c r="BA2096" i="32"/>
  <c r="BB2096" i="32"/>
  <c r="AZ2097" i="32"/>
  <c r="BA2097" i="32"/>
  <c r="BB2097" i="32"/>
  <c r="AZ2098" i="32"/>
  <c r="BA2098" i="32"/>
  <c r="BB2098" i="32"/>
  <c r="AZ2099" i="32"/>
  <c r="BA2099" i="32"/>
  <c r="BB2099" i="32"/>
  <c r="AZ2100" i="32"/>
  <c r="BA2100" i="32"/>
  <c r="BB2100" i="32"/>
  <c r="AZ2101" i="32"/>
  <c r="BA2101" i="32"/>
  <c r="BB2101" i="32"/>
  <c r="AZ2102" i="32"/>
  <c r="BA2102" i="32"/>
  <c r="BB2102" i="32"/>
  <c r="AZ2103" i="32"/>
  <c r="BA2103" i="32"/>
  <c r="BB2103" i="32"/>
  <c r="AZ2104" i="32"/>
  <c r="BA2104" i="32"/>
  <c r="BB2104" i="32"/>
  <c r="AZ2105" i="32"/>
  <c r="BA2105" i="32"/>
  <c r="BB2105" i="32"/>
  <c r="AZ2106" i="32"/>
  <c r="BA2106" i="32"/>
  <c r="BB2106" i="32"/>
  <c r="AZ2107" i="32"/>
  <c r="BA2107" i="32"/>
  <c r="BB2107" i="32"/>
  <c r="AZ2108" i="32"/>
  <c r="BA2108" i="32"/>
  <c r="BB2108" i="32"/>
  <c r="AZ2109" i="32"/>
  <c r="BA2109" i="32"/>
  <c r="BB2109" i="32"/>
  <c r="AZ2110" i="32"/>
  <c r="BA2110" i="32"/>
  <c r="BB2110" i="32"/>
  <c r="AZ2111" i="32"/>
  <c r="BA2111" i="32"/>
  <c r="BB2111" i="32"/>
  <c r="AZ2112" i="32"/>
  <c r="BA2112" i="32"/>
  <c r="BB2112" i="32"/>
  <c r="AZ2113" i="32"/>
  <c r="BA2113" i="32"/>
  <c r="BB2113" i="32"/>
  <c r="AZ2114" i="32"/>
  <c r="BA2114" i="32"/>
  <c r="BB2114" i="32"/>
  <c r="AZ2115" i="32"/>
  <c r="BA2115" i="32"/>
  <c r="BB2115" i="32"/>
  <c r="AZ2116" i="32"/>
  <c r="BA2116" i="32"/>
  <c r="BB2116" i="32"/>
  <c r="AZ2117" i="32"/>
  <c r="BA2117" i="32"/>
  <c r="BB2117" i="32"/>
  <c r="AZ2118" i="32"/>
  <c r="BA2118" i="32"/>
  <c r="BB2118" i="32"/>
  <c r="AZ2119" i="32"/>
  <c r="BA2119" i="32"/>
  <c r="BB2119" i="32"/>
  <c r="AZ2120" i="32"/>
  <c r="BA2120" i="32"/>
  <c r="BB2120" i="32"/>
  <c r="AZ2121" i="32"/>
  <c r="BA2121" i="32"/>
  <c r="BB2121" i="32"/>
  <c r="AZ2122" i="32"/>
  <c r="BA2122" i="32"/>
  <c r="BB2122" i="32"/>
  <c r="AZ2123" i="32"/>
  <c r="BA2123" i="32"/>
  <c r="BB2123" i="32"/>
  <c r="AZ2124" i="32"/>
  <c r="BA2124" i="32"/>
  <c r="BB2124" i="32"/>
  <c r="AZ2125" i="32"/>
  <c r="BA2125" i="32"/>
  <c r="BB2125" i="32"/>
  <c r="AZ2126" i="32"/>
  <c r="BA2126" i="32"/>
  <c r="BB2126" i="32"/>
  <c r="AZ2127" i="32"/>
  <c r="BA2127" i="32"/>
  <c r="BB2127" i="32"/>
  <c r="AZ2128" i="32"/>
  <c r="BA2128" i="32"/>
  <c r="BB2128" i="32"/>
  <c r="AZ2129" i="32"/>
  <c r="BA2129" i="32"/>
  <c r="BB2129" i="32"/>
  <c r="AZ2130" i="32"/>
  <c r="BA2130" i="32"/>
  <c r="BB2130" i="32"/>
  <c r="AZ2131" i="32"/>
  <c r="BA2131" i="32"/>
  <c r="BB2131" i="32"/>
  <c r="AZ2132" i="32"/>
  <c r="BA2132" i="32"/>
  <c r="BB2132" i="32"/>
  <c r="AZ2133" i="32"/>
  <c r="BA2133" i="32"/>
  <c r="BB2133" i="32"/>
  <c r="AZ2134" i="32"/>
  <c r="BA2134" i="32"/>
  <c r="BB2134" i="32"/>
  <c r="AZ2135" i="32"/>
  <c r="BA2135" i="32"/>
  <c r="BB2135" i="32"/>
  <c r="AZ2136" i="32"/>
  <c r="BA2136" i="32"/>
  <c r="BB2136" i="32"/>
  <c r="AZ2137" i="32"/>
  <c r="BA2137" i="32"/>
  <c r="BB2137" i="32"/>
  <c r="AZ2138" i="32"/>
  <c r="BA2138" i="32"/>
  <c r="BB2138" i="32"/>
  <c r="AZ2139" i="32"/>
  <c r="BA2139" i="32"/>
  <c r="BB2139" i="32"/>
  <c r="AZ2140" i="32"/>
  <c r="BA2140" i="32"/>
  <c r="BB2140" i="32"/>
  <c r="AZ2141" i="32"/>
  <c r="BA2141" i="32"/>
  <c r="BB2141" i="32"/>
  <c r="AZ2142" i="32"/>
  <c r="BA2142" i="32"/>
  <c r="BB2142" i="32"/>
  <c r="AZ2143" i="32"/>
  <c r="BA2143" i="32"/>
  <c r="BB2143" i="32"/>
  <c r="AZ2144" i="32"/>
  <c r="BA2144" i="32"/>
  <c r="BB2144" i="32"/>
  <c r="AZ2145" i="32"/>
  <c r="BA2145" i="32"/>
  <c r="BB2145" i="32"/>
  <c r="AZ2146" i="32"/>
  <c r="BA2146" i="32"/>
  <c r="BB2146" i="32"/>
  <c r="AZ2147" i="32"/>
  <c r="BA2147" i="32"/>
  <c r="BB2147" i="32"/>
  <c r="AZ2148" i="32"/>
  <c r="BA2148" i="32"/>
  <c r="BB2148" i="32"/>
  <c r="AZ2149" i="32"/>
  <c r="BA2149" i="32"/>
  <c r="BB2149" i="32"/>
  <c r="AZ2150" i="32"/>
  <c r="BA2150" i="32"/>
  <c r="BB2150" i="32"/>
  <c r="AZ2151" i="32"/>
  <c r="BA2151" i="32"/>
  <c r="BB2151" i="32"/>
  <c r="AZ2152" i="32"/>
  <c r="BA2152" i="32"/>
  <c r="BB2152" i="32"/>
  <c r="AZ2153" i="32"/>
  <c r="BA2153" i="32"/>
  <c r="BB2153" i="32"/>
  <c r="AZ2154" i="32"/>
  <c r="BA2154" i="32"/>
  <c r="BB2154" i="32"/>
  <c r="AZ2155" i="32"/>
  <c r="BA2155" i="32"/>
  <c r="BB2155" i="32"/>
  <c r="AZ2156" i="32"/>
  <c r="BA2156" i="32"/>
  <c r="BB2156" i="32"/>
  <c r="AZ2157" i="32"/>
  <c r="BA2157" i="32"/>
  <c r="BB2157" i="32"/>
  <c r="AZ2158" i="32"/>
  <c r="BA2158" i="32"/>
  <c r="BB2158" i="32"/>
  <c r="AZ2159" i="32"/>
  <c r="BA2159" i="32"/>
  <c r="BB2159" i="32"/>
  <c r="AZ2160" i="32"/>
  <c r="BA2160" i="32"/>
  <c r="BB2160" i="32"/>
  <c r="AZ2161" i="32"/>
  <c r="BA2161" i="32"/>
  <c r="BB2161" i="32"/>
  <c r="AZ2162" i="32"/>
  <c r="BA2162" i="32"/>
  <c r="BB2162" i="32"/>
  <c r="AZ2163" i="32"/>
  <c r="BA2163" i="32"/>
  <c r="BB2163" i="32"/>
  <c r="AZ2164" i="32"/>
  <c r="BA2164" i="32"/>
  <c r="BB2164" i="32"/>
  <c r="AZ2165" i="32"/>
  <c r="BA2165" i="32"/>
  <c r="BB2165" i="32"/>
  <c r="AZ2166" i="32"/>
  <c r="BA2166" i="32"/>
  <c r="BB2166" i="32"/>
  <c r="AZ2167" i="32"/>
  <c r="BA2167" i="32"/>
  <c r="BB2167" i="32"/>
  <c r="AZ2168" i="32"/>
  <c r="BA2168" i="32"/>
  <c r="BB2168" i="32"/>
  <c r="AZ2169" i="32"/>
  <c r="BA2169" i="32"/>
  <c r="BB2169" i="32"/>
  <c r="AZ2170" i="32"/>
  <c r="BA2170" i="32"/>
  <c r="BB2170" i="32"/>
  <c r="AZ2171" i="32"/>
  <c r="BA2171" i="32"/>
  <c r="BB2171" i="32"/>
  <c r="AZ2172" i="32"/>
  <c r="BA2172" i="32"/>
  <c r="BB2172" i="32"/>
  <c r="AZ2173" i="32"/>
  <c r="BA2173" i="32"/>
  <c r="BB2173" i="32"/>
  <c r="AZ2174" i="32"/>
  <c r="BA2174" i="32"/>
  <c r="BB2174" i="32"/>
  <c r="AZ2175" i="32"/>
  <c r="BA2175" i="32"/>
  <c r="BB2175" i="32"/>
  <c r="AZ2176" i="32"/>
  <c r="BA2176" i="32"/>
  <c r="BB2176" i="32"/>
  <c r="AZ2177" i="32"/>
  <c r="BA2177" i="32"/>
  <c r="BB2177" i="32"/>
  <c r="AZ2178" i="32"/>
  <c r="BA2178" i="32"/>
  <c r="BB2178" i="32"/>
  <c r="AZ2179" i="32"/>
  <c r="BA2179" i="32"/>
  <c r="BB2179" i="32"/>
  <c r="AZ2180" i="32"/>
  <c r="BA2180" i="32"/>
  <c r="BB2180" i="32"/>
  <c r="AZ2181" i="32"/>
  <c r="BA2181" i="32"/>
  <c r="BB2181" i="32"/>
  <c r="AZ2182" i="32"/>
  <c r="BA2182" i="32"/>
  <c r="BB2182" i="32"/>
  <c r="AZ2183" i="32"/>
  <c r="BA2183" i="32"/>
  <c r="BB2183" i="32"/>
  <c r="AZ2184" i="32"/>
  <c r="BA2184" i="32"/>
  <c r="BB2184" i="32"/>
  <c r="AZ2185" i="32"/>
  <c r="BA2185" i="32"/>
  <c r="BB2185" i="32"/>
  <c r="AZ2186" i="32"/>
  <c r="BA2186" i="32"/>
  <c r="BB2186" i="32"/>
  <c r="AZ2187" i="32"/>
  <c r="BA2187" i="32"/>
  <c r="BB2187" i="32"/>
  <c r="AZ2188" i="32"/>
  <c r="BA2188" i="32"/>
  <c r="BB2188" i="32"/>
  <c r="AZ2189" i="32"/>
  <c r="BA2189" i="32"/>
  <c r="BB2189" i="32"/>
  <c r="AZ2190" i="32"/>
  <c r="BA2190" i="32"/>
  <c r="BB2190" i="32"/>
  <c r="AZ2191" i="32"/>
  <c r="BA2191" i="32"/>
  <c r="BB2191" i="32"/>
  <c r="AZ2192" i="32"/>
  <c r="BA2192" i="32"/>
  <c r="BB2192" i="32"/>
  <c r="AZ2193" i="32"/>
  <c r="BA2193" i="32"/>
  <c r="BB2193" i="32"/>
  <c r="AZ2194" i="32"/>
  <c r="BA2194" i="32"/>
  <c r="BB2194" i="32"/>
  <c r="AZ2195" i="32"/>
  <c r="BA2195" i="32"/>
  <c r="BB2195" i="32"/>
  <c r="AZ2196" i="32"/>
  <c r="BA2196" i="32"/>
  <c r="BB2196" i="32"/>
  <c r="AZ2197" i="32"/>
  <c r="BA2197" i="32"/>
  <c r="BB2197" i="32"/>
  <c r="AZ2198" i="32"/>
  <c r="BA2198" i="32"/>
  <c r="BB2198" i="32"/>
  <c r="AZ2199" i="32"/>
  <c r="BA2199" i="32"/>
  <c r="BB2199" i="32"/>
  <c r="AZ2200" i="32"/>
  <c r="BA2200" i="32"/>
  <c r="BB2200" i="32"/>
  <c r="AZ2201" i="32"/>
  <c r="BA2201" i="32"/>
  <c r="BB2201" i="32"/>
  <c r="AZ2202" i="32"/>
  <c r="BA2202" i="32"/>
  <c r="BB2202" i="32"/>
  <c r="AZ2203" i="32"/>
  <c r="BA2203" i="32"/>
  <c r="BB2203" i="32"/>
  <c r="AZ2204" i="32"/>
  <c r="BA2204" i="32"/>
  <c r="BB2204" i="32"/>
  <c r="AZ2205" i="32"/>
  <c r="BA2205" i="32"/>
  <c r="BB2205" i="32"/>
  <c r="AZ2206" i="32"/>
  <c r="BA2206" i="32"/>
  <c r="BB2206" i="32"/>
  <c r="AZ2207" i="32"/>
  <c r="BA2207" i="32"/>
  <c r="BB2207" i="32"/>
  <c r="AZ2208" i="32"/>
  <c r="BA2208" i="32"/>
  <c r="BB2208" i="32"/>
  <c r="AZ2209" i="32"/>
  <c r="BA2209" i="32"/>
  <c r="BB2209" i="32"/>
  <c r="AZ2210" i="32"/>
  <c r="BA2210" i="32"/>
  <c r="BB2210" i="32"/>
  <c r="AZ2211" i="32"/>
  <c r="BA2211" i="32"/>
  <c r="BB2211" i="32"/>
  <c r="AZ2212" i="32"/>
  <c r="BA2212" i="32"/>
  <c r="BB2212" i="32"/>
  <c r="AZ2213" i="32"/>
  <c r="BA2213" i="32"/>
  <c r="BB2213" i="32"/>
  <c r="AZ2214" i="32"/>
  <c r="BA2214" i="32"/>
  <c r="BB2214" i="32"/>
  <c r="AZ2215" i="32"/>
  <c r="BA2215" i="32"/>
  <c r="BB2215" i="32"/>
  <c r="AZ2216" i="32"/>
  <c r="BA2216" i="32"/>
  <c r="BB2216" i="32"/>
  <c r="AZ2217" i="32"/>
  <c r="BA2217" i="32"/>
  <c r="BB2217" i="32"/>
  <c r="AZ2218" i="32"/>
  <c r="BA2218" i="32"/>
  <c r="BB2218" i="32"/>
  <c r="AZ2219" i="32"/>
  <c r="BA2219" i="32"/>
  <c r="BB2219" i="32"/>
  <c r="AZ2220" i="32"/>
  <c r="BA2220" i="32"/>
  <c r="BB2220" i="32"/>
  <c r="AZ2221" i="32"/>
  <c r="BA2221" i="32"/>
  <c r="BB2221" i="32"/>
  <c r="AZ2222" i="32"/>
  <c r="BA2222" i="32"/>
  <c r="BB2222" i="32"/>
  <c r="AZ2223" i="32"/>
  <c r="BA2223" i="32"/>
  <c r="BB2223" i="32"/>
  <c r="AZ2224" i="32"/>
  <c r="BA2224" i="32"/>
  <c r="BB2224" i="32"/>
  <c r="AZ2225" i="32"/>
  <c r="BA2225" i="32"/>
  <c r="BB2225" i="32"/>
  <c r="AZ2226" i="32"/>
  <c r="BA2226" i="32"/>
  <c r="BB2226" i="32"/>
  <c r="AZ2227" i="32"/>
  <c r="BA2227" i="32"/>
  <c r="BB2227" i="32"/>
  <c r="AZ2228" i="32"/>
  <c r="BA2228" i="32"/>
  <c r="BB2228" i="32"/>
  <c r="AZ2229" i="32"/>
  <c r="BA2229" i="32"/>
  <c r="BB2229" i="32"/>
  <c r="AZ2230" i="32"/>
  <c r="BA2230" i="32"/>
  <c r="BB2230" i="32"/>
  <c r="AZ2231" i="32"/>
  <c r="BA2231" i="32"/>
  <c r="BB2231" i="32"/>
  <c r="AZ2232" i="32"/>
  <c r="BA2232" i="32"/>
  <c r="BB2232" i="32"/>
  <c r="AZ2233" i="32"/>
  <c r="BA2233" i="32"/>
  <c r="BB2233" i="32"/>
  <c r="AZ2234" i="32"/>
  <c r="BA2234" i="32"/>
  <c r="BB2234" i="32"/>
  <c r="AZ2235" i="32"/>
  <c r="BA2235" i="32"/>
  <c r="BB2235" i="32"/>
  <c r="AZ2236" i="32"/>
  <c r="BA2236" i="32"/>
  <c r="BB2236" i="32"/>
  <c r="AZ2237" i="32"/>
  <c r="BA2237" i="32"/>
  <c r="BB2237" i="32"/>
  <c r="AZ2238" i="32"/>
  <c r="BA2238" i="32"/>
  <c r="BB2238" i="32"/>
  <c r="AZ2239" i="32"/>
  <c r="BA2239" i="32"/>
  <c r="BB2239" i="32"/>
  <c r="AZ2240" i="32"/>
  <c r="BA2240" i="32"/>
  <c r="BB2240" i="32"/>
  <c r="AZ2241" i="32"/>
  <c r="BA2241" i="32"/>
  <c r="BB2241" i="32"/>
  <c r="AZ2242" i="32"/>
  <c r="BA2242" i="32"/>
  <c r="BB2242" i="32"/>
  <c r="AZ2243" i="32"/>
  <c r="BA2243" i="32"/>
  <c r="BB2243" i="32"/>
  <c r="AZ2244" i="32"/>
  <c r="BA2244" i="32"/>
  <c r="BB2244" i="32"/>
  <c r="AZ2245" i="32"/>
  <c r="BA2245" i="32"/>
  <c r="BB2245" i="32"/>
  <c r="AZ2246" i="32"/>
  <c r="BA2246" i="32"/>
  <c r="BB2246" i="32"/>
  <c r="AZ2247" i="32"/>
  <c r="BA2247" i="32"/>
  <c r="BB2247" i="32"/>
  <c r="AZ2248" i="32"/>
  <c r="BA2248" i="32"/>
  <c r="BB2248" i="32"/>
  <c r="AZ2249" i="32"/>
  <c r="BA2249" i="32"/>
  <c r="BB2249" i="32"/>
  <c r="AZ2250" i="32"/>
  <c r="BA2250" i="32"/>
  <c r="BB2250" i="32"/>
  <c r="AZ2251" i="32"/>
  <c r="BA2251" i="32"/>
  <c r="BB2251" i="32"/>
  <c r="AZ2252" i="32"/>
  <c r="BA2252" i="32"/>
  <c r="BB2252" i="32"/>
  <c r="AZ2253" i="32"/>
  <c r="BA2253" i="32"/>
  <c r="BB2253" i="32"/>
  <c r="AZ2254" i="32"/>
  <c r="BA2254" i="32"/>
  <c r="BB2254" i="32"/>
  <c r="AZ2255" i="32"/>
  <c r="BA2255" i="32"/>
  <c r="BB2255" i="32"/>
  <c r="AZ2256" i="32"/>
  <c r="BA2256" i="32"/>
  <c r="BB2256" i="32"/>
  <c r="AZ2257" i="32"/>
  <c r="BA2257" i="32"/>
  <c r="BB2257" i="32"/>
  <c r="AZ2258" i="32"/>
  <c r="BA2258" i="32"/>
  <c r="BB2258" i="32"/>
  <c r="AZ2259" i="32"/>
  <c r="BA2259" i="32"/>
  <c r="BB2259" i="32"/>
  <c r="AZ2260" i="32"/>
  <c r="BA2260" i="32"/>
  <c r="BB2260" i="32"/>
  <c r="AZ2261" i="32"/>
  <c r="BA2261" i="32"/>
  <c r="BB2261" i="32"/>
  <c r="AZ2262" i="32"/>
  <c r="BA2262" i="32"/>
  <c r="BB2262" i="32"/>
  <c r="AZ2263" i="32"/>
  <c r="BA2263" i="32"/>
  <c r="BB2263" i="32"/>
  <c r="AZ2264" i="32"/>
  <c r="BA2264" i="32"/>
  <c r="BB2264" i="32"/>
  <c r="AZ2265" i="32"/>
  <c r="BA2265" i="32"/>
  <c r="BB2265" i="32"/>
  <c r="AZ2266" i="32"/>
  <c r="BA2266" i="32"/>
  <c r="BB2266" i="32"/>
  <c r="AZ2267" i="32"/>
  <c r="BA2267" i="32"/>
  <c r="BB2267" i="32"/>
  <c r="AZ2268" i="32"/>
  <c r="BA2268" i="32"/>
  <c r="BB2268" i="32"/>
  <c r="AZ2269" i="32"/>
  <c r="BA2269" i="32"/>
  <c r="BB2269" i="32"/>
  <c r="AZ2270" i="32"/>
  <c r="BA2270" i="32"/>
  <c r="BB2270" i="32"/>
  <c r="AZ2271" i="32"/>
  <c r="BA2271" i="32"/>
  <c r="BB2271" i="32"/>
  <c r="AZ2272" i="32"/>
  <c r="BA2272" i="32"/>
  <c r="BB2272" i="32"/>
  <c r="AZ2273" i="32"/>
  <c r="BA2273" i="32"/>
  <c r="BB2273" i="32"/>
  <c r="AZ2274" i="32"/>
  <c r="BA2274" i="32"/>
  <c r="BB2274" i="32"/>
  <c r="AZ2275" i="32"/>
  <c r="BA2275" i="32"/>
  <c r="BB2275" i="32"/>
  <c r="AZ2276" i="32"/>
  <c r="BA2276" i="32"/>
  <c r="BB2276" i="32"/>
  <c r="AZ2277" i="32"/>
  <c r="BA2277" i="32"/>
  <c r="BB2277" i="32"/>
  <c r="AZ2278" i="32"/>
  <c r="BA2278" i="32"/>
  <c r="BB2278" i="32"/>
  <c r="AZ2279" i="32"/>
  <c r="BA2279" i="32"/>
  <c r="BB2279" i="32"/>
  <c r="AZ2280" i="32"/>
  <c r="BA2280" i="32"/>
  <c r="BB2280" i="32"/>
  <c r="AZ2281" i="32"/>
  <c r="BA2281" i="32"/>
  <c r="BB2281" i="32"/>
  <c r="AZ2282" i="32"/>
  <c r="BA2282" i="32"/>
  <c r="BB2282" i="32"/>
  <c r="AZ2283" i="32"/>
  <c r="BA2283" i="32"/>
  <c r="BB2283" i="32"/>
  <c r="AZ2284" i="32"/>
  <c r="BA2284" i="32"/>
  <c r="BB2284" i="32"/>
  <c r="AZ2285" i="32"/>
  <c r="BA2285" i="32"/>
  <c r="BB2285" i="32"/>
  <c r="AZ2286" i="32"/>
  <c r="BA2286" i="32"/>
  <c r="BB2286" i="32"/>
  <c r="AZ2287" i="32"/>
  <c r="BA2287" i="32"/>
  <c r="BB2287" i="32"/>
  <c r="AZ2288" i="32"/>
  <c r="BA2288" i="32"/>
  <c r="BB2288" i="32"/>
  <c r="AZ2289" i="32"/>
  <c r="BA2289" i="32"/>
  <c r="BB2289" i="32"/>
  <c r="AZ2290" i="32"/>
  <c r="BA2290" i="32"/>
  <c r="BB2290" i="32"/>
  <c r="AZ2291" i="32"/>
  <c r="BA2291" i="32"/>
  <c r="BB2291" i="32"/>
  <c r="AZ2292" i="32"/>
  <c r="BA2292" i="32"/>
  <c r="BB2292" i="32"/>
  <c r="AZ2293" i="32"/>
  <c r="BA2293" i="32"/>
  <c r="BB2293" i="32"/>
  <c r="AZ2294" i="32"/>
  <c r="BA2294" i="32"/>
  <c r="BB2294" i="32"/>
  <c r="AZ2295" i="32"/>
  <c r="BA2295" i="32"/>
  <c r="BB2295" i="32"/>
  <c r="AZ2296" i="32"/>
  <c r="BA2296" i="32"/>
  <c r="BB2296" i="32"/>
  <c r="AZ2297" i="32"/>
  <c r="BA2297" i="32"/>
  <c r="BB2297" i="32"/>
  <c r="AZ2298" i="32"/>
  <c r="BA2298" i="32"/>
  <c r="BB2298" i="32"/>
  <c r="AZ2299" i="32"/>
  <c r="BA2299" i="32"/>
  <c r="BB2299" i="32"/>
  <c r="AZ2300" i="32"/>
  <c r="BA2300" i="32"/>
  <c r="BB2300" i="32"/>
  <c r="AZ2301" i="32"/>
  <c r="BA2301" i="32"/>
  <c r="BB2301" i="32"/>
  <c r="AZ2302" i="32"/>
  <c r="BA2302" i="32"/>
  <c r="BB2302" i="32"/>
  <c r="AZ2303" i="32"/>
  <c r="BA2303" i="32"/>
  <c r="BB2303" i="32"/>
  <c r="AZ2304" i="32"/>
  <c r="BA2304" i="32"/>
  <c r="BB2304" i="32"/>
  <c r="AZ2305" i="32"/>
  <c r="BA2305" i="32"/>
  <c r="BB2305" i="32"/>
  <c r="AZ2306" i="32"/>
  <c r="BA2306" i="32"/>
  <c r="BB2306" i="32"/>
  <c r="AZ2307" i="32"/>
  <c r="BA2307" i="32"/>
  <c r="BB2307" i="32"/>
  <c r="AZ2308" i="32"/>
  <c r="BA2308" i="32"/>
  <c r="BB2308" i="32"/>
  <c r="AZ2309" i="32"/>
  <c r="BA2309" i="32"/>
  <c r="BB2309" i="32"/>
  <c r="AZ2310" i="32"/>
  <c r="BA2310" i="32"/>
  <c r="BB2310" i="32"/>
  <c r="AZ2311" i="32"/>
  <c r="BA2311" i="32"/>
  <c r="BB2311" i="32"/>
  <c r="AZ2312" i="32"/>
  <c r="BA2312" i="32"/>
  <c r="BB2312" i="32"/>
  <c r="AZ2313" i="32"/>
  <c r="BA2313" i="32"/>
  <c r="BB2313" i="32"/>
  <c r="AZ2314" i="32"/>
  <c r="BA2314" i="32"/>
  <c r="BB2314" i="32"/>
  <c r="AZ2315" i="32"/>
  <c r="BA2315" i="32"/>
  <c r="BB2315" i="32"/>
  <c r="AZ2316" i="32"/>
  <c r="BA2316" i="32"/>
  <c r="BB2316" i="32"/>
  <c r="AZ2317" i="32"/>
  <c r="BA2317" i="32"/>
  <c r="BB2317" i="32"/>
  <c r="AZ2318" i="32"/>
  <c r="BA2318" i="32"/>
  <c r="BB2318" i="32"/>
  <c r="AZ2319" i="32"/>
  <c r="BA2319" i="32"/>
  <c r="BB2319" i="32"/>
  <c r="AZ2320" i="32"/>
  <c r="BA2320" i="32"/>
  <c r="BB2320" i="32"/>
  <c r="AZ2321" i="32"/>
  <c r="BA2321" i="32"/>
  <c r="BB2321" i="32"/>
  <c r="AZ2322" i="32"/>
  <c r="BA2322" i="32"/>
  <c r="BB2322" i="32"/>
  <c r="AZ2323" i="32"/>
  <c r="BA2323" i="32"/>
  <c r="BB2323" i="32"/>
  <c r="AZ2324" i="32"/>
  <c r="BA2324" i="32"/>
  <c r="BB2324" i="32"/>
  <c r="AZ2325" i="32"/>
  <c r="BA2325" i="32"/>
  <c r="BB2325" i="32"/>
  <c r="AZ2326" i="32"/>
  <c r="BA2326" i="32"/>
  <c r="BB2326" i="32"/>
  <c r="AZ2327" i="32"/>
  <c r="BA2327" i="32"/>
  <c r="BB2327" i="32"/>
  <c r="AZ2328" i="32"/>
  <c r="BA2328" i="32"/>
  <c r="BB2328" i="32"/>
  <c r="AZ2329" i="32"/>
  <c r="BA2329" i="32"/>
  <c r="BB2329" i="32"/>
  <c r="AZ2330" i="32"/>
  <c r="BA2330" i="32"/>
  <c r="BB2330" i="32"/>
  <c r="AZ2331" i="32"/>
  <c r="BA2331" i="32"/>
  <c r="BB2331" i="32"/>
  <c r="AZ2332" i="32"/>
  <c r="BA2332" i="32"/>
  <c r="BB2332" i="32"/>
  <c r="AZ2333" i="32"/>
  <c r="BA2333" i="32"/>
  <c r="BB2333" i="32"/>
  <c r="AZ2334" i="32"/>
  <c r="BA2334" i="32"/>
  <c r="BB2334" i="32"/>
  <c r="AZ2335" i="32"/>
  <c r="BA2335" i="32"/>
  <c r="BB2335" i="32"/>
  <c r="AZ2336" i="32"/>
  <c r="BA2336" i="32"/>
  <c r="BB2336" i="32"/>
  <c r="AZ2337" i="32"/>
  <c r="BA2337" i="32"/>
  <c r="BB2337" i="32"/>
  <c r="AZ2338" i="32"/>
  <c r="BA2338" i="32"/>
  <c r="BB2338" i="32"/>
  <c r="AZ2339" i="32"/>
  <c r="BA2339" i="32"/>
  <c r="BB2339" i="32"/>
  <c r="AZ2340" i="32"/>
  <c r="BA2340" i="32"/>
  <c r="BB2340" i="32"/>
  <c r="AZ2341" i="32"/>
  <c r="BA2341" i="32"/>
  <c r="BB2341" i="32"/>
  <c r="AZ2342" i="32"/>
  <c r="BA2342" i="32"/>
  <c r="BB2342" i="32"/>
  <c r="AZ2343" i="32"/>
  <c r="BA2343" i="32"/>
  <c r="BB2343" i="32"/>
  <c r="AZ2344" i="32"/>
  <c r="BA2344" i="32"/>
  <c r="BB2344" i="32"/>
  <c r="AZ2345" i="32"/>
  <c r="BA2345" i="32"/>
  <c r="BB2345" i="32"/>
  <c r="AZ2346" i="32"/>
  <c r="BA2346" i="32"/>
  <c r="BB2346" i="32"/>
  <c r="AZ2347" i="32"/>
  <c r="BA2347" i="32"/>
  <c r="BB2347" i="32"/>
  <c r="AZ2348" i="32"/>
  <c r="BA2348" i="32"/>
  <c r="BB2348" i="32"/>
  <c r="AZ2349" i="32"/>
  <c r="BA2349" i="32"/>
  <c r="BB2349" i="32"/>
  <c r="AZ2350" i="32"/>
  <c r="BA2350" i="32"/>
  <c r="BB2350" i="32"/>
  <c r="AZ2351" i="32"/>
  <c r="BA2351" i="32"/>
  <c r="BB2351" i="32"/>
  <c r="AZ2352" i="32"/>
  <c r="BA2352" i="32"/>
  <c r="BB2352" i="32"/>
  <c r="AZ2353" i="32"/>
  <c r="BA2353" i="32"/>
  <c r="BB2353" i="32"/>
  <c r="AZ2354" i="32"/>
  <c r="BA2354" i="32"/>
  <c r="BB2354" i="32"/>
  <c r="AZ2355" i="32"/>
  <c r="BA2355" i="32"/>
  <c r="BB2355" i="32"/>
  <c r="AZ2356" i="32"/>
  <c r="BA2356" i="32"/>
  <c r="BB2356" i="32"/>
  <c r="AZ2357" i="32"/>
  <c r="BA2357" i="32"/>
  <c r="BB2357" i="32"/>
  <c r="AZ2358" i="32"/>
  <c r="BA2358" i="32"/>
  <c r="BB2358" i="32"/>
  <c r="AZ2359" i="32"/>
  <c r="BA2359" i="32"/>
  <c r="BB2359" i="32"/>
  <c r="AZ2360" i="32"/>
  <c r="BA2360" i="32"/>
  <c r="BB2360" i="32"/>
  <c r="AZ2361" i="32"/>
  <c r="BA2361" i="32"/>
  <c r="BB2361" i="32"/>
  <c r="AZ2362" i="32"/>
  <c r="BA2362" i="32"/>
  <c r="BB2362" i="32"/>
  <c r="AZ2363" i="32"/>
  <c r="BA2363" i="32"/>
  <c r="BB2363" i="32"/>
  <c r="AZ2364" i="32"/>
  <c r="BA2364" i="32"/>
  <c r="BB2364" i="32"/>
  <c r="AZ2365" i="32"/>
  <c r="BA2365" i="32"/>
  <c r="BB2365" i="32"/>
  <c r="AZ2366" i="32"/>
  <c r="BA2366" i="32"/>
  <c r="BB2366" i="32"/>
  <c r="AZ2367" i="32"/>
  <c r="BA2367" i="32"/>
  <c r="BB2367" i="32"/>
  <c r="AZ2368" i="32"/>
  <c r="BA2368" i="32"/>
  <c r="BB2368" i="32"/>
  <c r="AZ2369" i="32"/>
  <c r="BA2369" i="32"/>
  <c r="BB2369" i="32"/>
  <c r="AZ2370" i="32"/>
  <c r="BA2370" i="32"/>
  <c r="BB2370" i="32"/>
  <c r="AZ2371" i="32"/>
  <c r="BA2371" i="32"/>
  <c r="BB2371" i="32"/>
  <c r="AZ2372" i="32"/>
  <c r="BA2372" i="32"/>
  <c r="BB2372" i="32"/>
  <c r="AZ2373" i="32"/>
  <c r="BA2373" i="32"/>
  <c r="BB2373" i="32"/>
  <c r="AZ2374" i="32"/>
  <c r="BA2374" i="32"/>
  <c r="BB2374" i="32"/>
  <c r="AZ2375" i="32"/>
  <c r="BA2375" i="32"/>
  <c r="BB2375" i="32"/>
  <c r="AZ2376" i="32"/>
  <c r="BA2376" i="32"/>
  <c r="BB2376" i="32"/>
  <c r="AZ2377" i="32"/>
  <c r="BA2377" i="32"/>
  <c r="BB2377" i="32"/>
  <c r="AZ2378" i="32"/>
  <c r="BA2378" i="32"/>
  <c r="BB2378" i="32"/>
  <c r="AZ2379" i="32"/>
  <c r="BA2379" i="32"/>
  <c r="BB2379" i="32"/>
  <c r="AZ2380" i="32"/>
  <c r="BA2380" i="32"/>
  <c r="BB2380" i="32"/>
  <c r="AZ2381" i="32"/>
  <c r="BA2381" i="32"/>
  <c r="BB2381" i="32"/>
  <c r="AZ2382" i="32"/>
  <c r="BA2382" i="32"/>
  <c r="BB2382" i="32"/>
  <c r="AZ2383" i="32"/>
  <c r="BA2383" i="32"/>
  <c r="BB2383" i="32"/>
  <c r="AZ2384" i="32"/>
  <c r="BA2384" i="32"/>
  <c r="BB2384" i="32"/>
  <c r="AZ2385" i="32"/>
  <c r="BA2385" i="32"/>
  <c r="BB2385" i="32"/>
  <c r="AZ2386" i="32"/>
  <c r="BA2386" i="32"/>
  <c r="BB2386" i="32"/>
  <c r="AZ2387" i="32"/>
  <c r="BA2387" i="32"/>
  <c r="BB2387" i="32"/>
  <c r="AZ2388" i="32"/>
  <c r="BA2388" i="32"/>
  <c r="BB2388" i="32"/>
  <c r="AZ2389" i="32"/>
  <c r="BA2389" i="32"/>
  <c r="BB2389" i="32"/>
  <c r="AZ2390" i="32"/>
  <c r="BA2390" i="32"/>
  <c r="BB2390" i="32"/>
  <c r="AZ2391" i="32"/>
  <c r="BA2391" i="32"/>
  <c r="BB2391" i="32"/>
  <c r="AZ2392" i="32"/>
  <c r="BA2392" i="32"/>
  <c r="BB2392" i="32"/>
  <c r="AZ2393" i="32"/>
  <c r="BA2393" i="32"/>
  <c r="BB2393" i="32"/>
  <c r="AZ2394" i="32"/>
  <c r="BA2394" i="32"/>
  <c r="BB2394" i="32"/>
  <c r="AZ2395" i="32"/>
  <c r="BA2395" i="32"/>
  <c r="BB2395" i="32"/>
  <c r="AZ2396" i="32"/>
  <c r="BA2396" i="32"/>
  <c r="BB2396" i="32"/>
  <c r="AZ2397" i="32"/>
  <c r="BA2397" i="32"/>
  <c r="BB2397" i="32"/>
  <c r="AZ2398" i="32"/>
  <c r="BA2398" i="32"/>
  <c r="BB2398" i="32"/>
  <c r="AZ2399" i="32"/>
  <c r="BA2399" i="32"/>
  <c r="BB2399" i="32"/>
  <c r="AZ2400" i="32"/>
  <c r="BA2400" i="32"/>
  <c r="BB2400" i="32"/>
  <c r="AZ2401" i="32"/>
  <c r="BA2401" i="32"/>
  <c r="BB2401" i="32"/>
  <c r="AZ2402" i="32"/>
  <c r="BA2402" i="32"/>
  <c r="BB2402" i="32"/>
  <c r="AZ2403" i="32"/>
  <c r="BA2403" i="32"/>
  <c r="BB2403" i="32"/>
  <c r="AZ2404" i="32"/>
  <c r="BA2404" i="32"/>
  <c r="BB2404" i="32"/>
  <c r="AZ2405" i="32"/>
  <c r="BA2405" i="32"/>
  <c r="BB2405" i="32"/>
  <c r="AZ2406" i="32"/>
  <c r="BA2406" i="32"/>
  <c r="BB2406" i="32"/>
  <c r="AZ2407" i="32"/>
  <c r="BA2407" i="32"/>
  <c r="BB2407" i="32"/>
  <c r="AZ2408" i="32"/>
  <c r="BA2408" i="32"/>
  <c r="BB2408" i="32"/>
  <c r="AZ2409" i="32"/>
  <c r="BA2409" i="32"/>
  <c r="BB2409" i="32"/>
  <c r="AZ2410" i="32"/>
  <c r="BA2410" i="32"/>
  <c r="BB2410" i="32"/>
  <c r="AZ2411" i="32"/>
  <c r="BA2411" i="32"/>
  <c r="BB2411" i="32"/>
  <c r="AZ2412" i="32"/>
  <c r="BA2412" i="32"/>
  <c r="BB2412" i="32"/>
  <c r="AZ2413" i="32"/>
  <c r="BA2413" i="32"/>
  <c r="BB2413" i="32"/>
  <c r="AZ2414" i="32"/>
  <c r="BA2414" i="32"/>
  <c r="BB2414" i="32"/>
  <c r="AZ2415" i="32"/>
  <c r="BA2415" i="32"/>
  <c r="BB2415" i="32"/>
  <c r="AZ2416" i="32"/>
  <c r="BA2416" i="32"/>
  <c r="BB2416" i="32"/>
  <c r="AZ2417" i="32"/>
  <c r="BA2417" i="32"/>
  <c r="BB2417" i="32"/>
  <c r="AZ2418" i="32"/>
  <c r="BA2418" i="32"/>
  <c r="BB2418" i="32"/>
  <c r="AZ2419" i="32"/>
  <c r="BA2419" i="32"/>
  <c r="BB2419" i="32"/>
  <c r="AZ2420" i="32"/>
  <c r="BA2420" i="32"/>
  <c r="BB2420" i="32"/>
  <c r="AZ2421" i="32"/>
  <c r="BA2421" i="32"/>
  <c r="BB2421" i="32"/>
  <c r="AZ2422" i="32"/>
  <c r="BA2422" i="32"/>
  <c r="BB2422" i="32"/>
  <c r="AZ2423" i="32"/>
  <c r="BA2423" i="32"/>
  <c r="BB2423" i="32"/>
  <c r="AZ2424" i="32"/>
  <c r="BA2424" i="32"/>
  <c r="BB2424" i="32"/>
  <c r="AZ2425" i="32"/>
  <c r="BA2425" i="32"/>
  <c r="BB2425" i="32"/>
  <c r="AZ2426" i="32"/>
  <c r="BA2426" i="32"/>
  <c r="BB2426" i="32"/>
  <c r="AZ2427" i="32"/>
  <c r="BA2427" i="32"/>
  <c r="BB2427" i="32"/>
  <c r="AZ2428" i="32"/>
  <c r="BA2428" i="32"/>
  <c r="BB2428" i="32"/>
  <c r="AZ2429" i="32"/>
  <c r="BA2429" i="32"/>
  <c r="BB2429" i="32"/>
  <c r="AZ2430" i="32"/>
  <c r="BA2430" i="32"/>
  <c r="BB2430" i="32"/>
  <c r="AZ2431" i="32"/>
  <c r="BA2431" i="32"/>
  <c r="BB2431" i="32"/>
  <c r="AZ2432" i="32"/>
  <c r="BA2432" i="32"/>
  <c r="BB2432" i="32"/>
  <c r="AZ2433" i="32"/>
  <c r="BA2433" i="32"/>
  <c r="BB2433" i="32"/>
  <c r="AZ2434" i="32"/>
  <c r="BA2434" i="32"/>
  <c r="BB2434" i="32"/>
  <c r="AZ2435" i="32"/>
  <c r="BA2435" i="32"/>
  <c r="BB2435" i="32"/>
  <c r="AZ2436" i="32"/>
  <c r="BA2436" i="32"/>
  <c r="BB2436" i="32"/>
  <c r="AZ2437" i="32"/>
  <c r="BA2437" i="32"/>
  <c r="BB2437" i="32"/>
  <c r="AZ2438" i="32"/>
  <c r="BA2438" i="32"/>
  <c r="BB2438" i="32"/>
  <c r="AZ2439" i="32"/>
  <c r="BA2439" i="32"/>
  <c r="BB2439" i="32"/>
  <c r="AZ2440" i="32"/>
  <c r="BA2440" i="32"/>
  <c r="BB2440" i="32"/>
  <c r="AZ2441" i="32"/>
  <c r="BA2441" i="32"/>
  <c r="BB2441" i="32"/>
  <c r="AZ2442" i="32"/>
  <c r="BA2442" i="32"/>
  <c r="BB2442" i="32"/>
  <c r="AZ2443" i="32"/>
  <c r="BA2443" i="32"/>
  <c r="BB2443" i="32"/>
  <c r="AZ2444" i="32"/>
  <c r="BA2444" i="32"/>
  <c r="BB2444" i="32"/>
  <c r="AZ2445" i="32"/>
  <c r="BA2445" i="32"/>
  <c r="BB2445" i="32"/>
  <c r="AZ2446" i="32"/>
  <c r="BA2446" i="32"/>
  <c r="BB2446" i="32"/>
  <c r="AZ2447" i="32"/>
  <c r="BA2447" i="32"/>
  <c r="BB2447" i="32"/>
  <c r="AZ2448" i="32"/>
  <c r="BA2448" i="32"/>
  <c r="BB2448" i="32"/>
  <c r="AZ2449" i="32"/>
  <c r="BA2449" i="32"/>
  <c r="BB2449" i="32"/>
  <c r="AZ2450" i="32"/>
  <c r="BA2450" i="32"/>
  <c r="BB2450" i="32"/>
  <c r="AZ2451" i="32"/>
  <c r="BA2451" i="32"/>
  <c r="BB2451" i="32"/>
  <c r="AZ2452" i="32"/>
  <c r="BA2452" i="32"/>
  <c r="BB2452" i="32"/>
  <c r="AZ2453" i="32"/>
  <c r="BA2453" i="32"/>
  <c r="BB2453" i="32"/>
  <c r="AZ2454" i="32"/>
  <c r="BA2454" i="32"/>
  <c r="BB2454" i="32"/>
  <c r="AZ2455" i="32"/>
  <c r="BA2455" i="32"/>
  <c r="BB2455" i="32"/>
  <c r="AZ2456" i="32"/>
  <c r="BA2456" i="32"/>
  <c r="BB2456" i="32"/>
  <c r="AZ2457" i="32"/>
  <c r="BA2457" i="32"/>
  <c r="BB2457" i="32"/>
  <c r="AZ2458" i="32"/>
  <c r="BA2458" i="32"/>
  <c r="BB2458" i="32"/>
  <c r="AZ2459" i="32"/>
  <c r="BA2459" i="32"/>
  <c r="BB2459" i="32"/>
  <c r="AZ2460" i="32"/>
  <c r="BA2460" i="32"/>
  <c r="BB2460" i="32"/>
  <c r="AZ2461" i="32"/>
  <c r="BA2461" i="32"/>
  <c r="BB2461" i="32"/>
  <c r="AZ2462" i="32"/>
  <c r="BA2462" i="32"/>
  <c r="BB2462" i="32"/>
  <c r="AZ2463" i="32"/>
  <c r="BA2463" i="32"/>
  <c r="BB2463" i="32"/>
  <c r="AZ2464" i="32"/>
  <c r="BA2464" i="32"/>
  <c r="BB2464" i="32"/>
  <c r="AZ2465" i="32"/>
  <c r="BA2465" i="32"/>
  <c r="BB2465" i="32"/>
  <c r="AZ2466" i="32"/>
  <c r="BA2466" i="32"/>
  <c r="BB2466" i="32"/>
  <c r="AZ2467" i="32"/>
  <c r="BA2467" i="32"/>
  <c r="BB2467" i="32"/>
  <c r="AZ2468" i="32"/>
  <c r="BA2468" i="32"/>
  <c r="BB2468" i="32"/>
  <c r="AZ2469" i="32"/>
  <c r="BA2469" i="32"/>
  <c r="BB2469" i="32"/>
  <c r="AZ2470" i="32"/>
  <c r="BA2470" i="32"/>
  <c r="BB2470" i="32"/>
  <c r="AZ2471" i="32"/>
  <c r="BA2471" i="32"/>
  <c r="BB2471" i="32"/>
  <c r="AZ2472" i="32"/>
  <c r="BA2472" i="32"/>
  <c r="BB2472" i="32"/>
  <c r="AZ2473" i="32"/>
  <c r="BA2473" i="32"/>
  <c r="BB2473" i="32"/>
  <c r="AZ2474" i="32"/>
  <c r="BA2474" i="32"/>
  <c r="BB2474" i="32"/>
  <c r="AZ2475" i="32"/>
  <c r="BA2475" i="32"/>
  <c r="BB2475" i="32"/>
  <c r="AZ2476" i="32"/>
  <c r="BA2476" i="32"/>
  <c r="BB2476" i="32"/>
  <c r="AZ2477" i="32"/>
  <c r="BA2477" i="32"/>
  <c r="BB2477" i="32"/>
  <c r="AZ2478" i="32"/>
  <c r="BA2478" i="32"/>
  <c r="BB2478" i="32"/>
  <c r="AZ2479" i="32"/>
  <c r="BA2479" i="32"/>
  <c r="BB2479" i="32"/>
  <c r="AZ2480" i="32"/>
  <c r="BA2480" i="32"/>
  <c r="BB2480" i="32"/>
  <c r="AZ2481" i="32"/>
  <c r="BA2481" i="32"/>
  <c r="BB2481" i="32"/>
  <c r="AZ2482" i="32"/>
  <c r="BA2482" i="32"/>
  <c r="BB2482" i="32"/>
  <c r="AZ2483" i="32"/>
  <c r="BA2483" i="32"/>
  <c r="BB2483" i="32"/>
  <c r="AZ2484" i="32"/>
  <c r="BA2484" i="32"/>
  <c r="BB2484" i="32"/>
  <c r="AZ2485" i="32"/>
  <c r="BA2485" i="32"/>
  <c r="BB2485" i="32"/>
  <c r="AZ2486" i="32"/>
  <c r="BA2486" i="32"/>
  <c r="BB2486" i="32"/>
  <c r="AZ2487" i="32"/>
  <c r="BA2487" i="32"/>
  <c r="BB2487" i="32"/>
  <c r="AZ2488" i="32"/>
  <c r="BA2488" i="32"/>
  <c r="BB2488" i="32"/>
  <c r="AZ2489" i="32"/>
  <c r="BA2489" i="32"/>
  <c r="BB2489" i="32"/>
  <c r="AZ2490" i="32"/>
  <c r="BA2490" i="32"/>
  <c r="BB2490" i="32"/>
  <c r="AZ2491" i="32"/>
  <c r="BA2491" i="32"/>
  <c r="BB2491" i="32"/>
  <c r="AZ2492" i="32"/>
  <c r="BA2492" i="32"/>
  <c r="BB2492" i="32"/>
  <c r="AZ2493" i="32"/>
  <c r="BA2493" i="32"/>
  <c r="BB2493" i="32"/>
  <c r="AZ2494" i="32"/>
  <c r="BA2494" i="32"/>
  <c r="BB2494" i="32"/>
  <c r="AZ2495" i="32"/>
  <c r="BA2495" i="32"/>
  <c r="BB2495" i="32"/>
  <c r="AZ2496" i="32"/>
  <c r="BA2496" i="32"/>
  <c r="BB2496" i="32"/>
  <c r="AZ2497" i="32"/>
  <c r="BA2497" i="32"/>
  <c r="BB2497" i="32"/>
  <c r="AZ2498" i="32"/>
  <c r="BA2498" i="32"/>
  <c r="BB2498" i="32"/>
  <c r="AZ2499" i="32"/>
  <c r="BA2499" i="32"/>
  <c r="BB2499" i="32"/>
  <c r="AZ2500" i="32"/>
  <c r="BA2500" i="32"/>
  <c r="BB2500" i="32"/>
  <c r="AZ2501" i="32"/>
  <c r="BA2501" i="32"/>
  <c r="BB2501" i="32"/>
  <c r="AZ2502" i="32"/>
  <c r="BA2502" i="32"/>
  <c r="BB2502" i="32"/>
  <c r="AZ2503" i="32"/>
  <c r="BA2503" i="32"/>
  <c r="BB2503" i="32"/>
  <c r="AZ2504" i="32"/>
  <c r="BA2504" i="32"/>
  <c r="BB2504" i="32"/>
  <c r="AZ2505" i="32"/>
  <c r="BA2505" i="32"/>
  <c r="BB2505" i="32"/>
  <c r="AZ2506" i="32"/>
  <c r="BA2506" i="32"/>
  <c r="BB2506" i="32"/>
  <c r="AZ2507" i="32"/>
  <c r="BA2507" i="32"/>
  <c r="BB2507" i="32"/>
  <c r="AZ2508" i="32"/>
  <c r="BA2508" i="32"/>
  <c r="BB2508" i="32"/>
  <c r="AZ2509" i="32"/>
  <c r="BA2509" i="32"/>
  <c r="BB2509" i="32"/>
  <c r="AZ2510" i="32"/>
  <c r="BA2510" i="32"/>
  <c r="BB2510" i="32"/>
  <c r="AZ2511" i="32"/>
  <c r="BA2511" i="32"/>
  <c r="AZ2512" i="32"/>
  <c r="BA2512" i="32"/>
  <c r="BB2512" i="32"/>
  <c r="AZ2513" i="32"/>
  <c r="BA2513" i="32"/>
  <c r="BB2513" i="32"/>
  <c r="AZ2514" i="32"/>
  <c r="BA2514" i="32"/>
  <c r="BB2514" i="32"/>
  <c r="AZ2515" i="32"/>
  <c r="BA2515" i="32"/>
  <c r="AZ2516" i="32"/>
  <c r="BA2516" i="32"/>
  <c r="BB2516" i="32"/>
  <c r="AZ2517" i="32"/>
  <c r="BA2517" i="32"/>
  <c r="BB2517" i="32"/>
  <c r="AZ2518" i="32"/>
  <c r="BA2518" i="32"/>
  <c r="BB2518" i="32"/>
  <c r="AZ2519" i="32"/>
  <c r="BA2519" i="32"/>
  <c r="AZ2520" i="32"/>
  <c r="BA2520" i="32"/>
  <c r="BB2520" i="32"/>
  <c r="AZ2521" i="32"/>
  <c r="BA2521" i="32"/>
  <c r="BB2521" i="32"/>
  <c r="AZ2522" i="32"/>
  <c r="BA2522" i="32"/>
  <c r="BB2522" i="32"/>
  <c r="AZ2523" i="32"/>
  <c r="BA2523" i="32"/>
  <c r="AZ2524" i="32"/>
  <c r="BA2524" i="32"/>
  <c r="BB2524" i="32"/>
  <c r="AZ2525" i="32"/>
  <c r="BA2525" i="32"/>
  <c r="BB2525" i="32"/>
  <c r="AZ2526" i="32"/>
  <c r="BA2526" i="32"/>
  <c r="BB2526" i="32"/>
  <c r="AZ2527" i="32"/>
  <c r="BA2527" i="32"/>
  <c r="AZ2528" i="32"/>
  <c r="BA2528" i="32"/>
  <c r="BB2528" i="32"/>
  <c r="AZ2529" i="32"/>
  <c r="BA2529" i="32"/>
  <c r="BB2529" i="32"/>
  <c r="AZ2530" i="32"/>
  <c r="BA2530" i="32"/>
  <c r="BB2530" i="32"/>
  <c r="AZ2531" i="32"/>
  <c r="BA2531" i="32"/>
  <c r="AZ2532" i="32"/>
  <c r="BA2532" i="32"/>
  <c r="BB2532" i="32"/>
  <c r="AZ2533" i="32"/>
  <c r="BA2533" i="32"/>
  <c r="BB2533" i="32"/>
  <c r="AZ2534" i="32"/>
  <c r="BA2534" i="32"/>
  <c r="BB2534" i="32"/>
  <c r="AZ2535" i="32"/>
  <c r="BA2535" i="32"/>
  <c r="AZ2536" i="32"/>
  <c r="BA2536" i="32"/>
  <c r="BB2536" i="32"/>
  <c r="AZ2537" i="32"/>
  <c r="BA2537" i="32"/>
  <c r="BB2537" i="32"/>
  <c r="AZ2538" i="32"/>
  <c r="BA2538" i="32"/>
  <c r="BB2538" i="32"/>
  <c r="AZ2539" i="32"/>
  <c r="BA2539" i="32"/>
  <c r="AZ2540" i="32"/>
  <c r="BA2540" i="32"/>
  <c r="BB2540" i="32"/>
  <c r="AZ2541" i="32"/>
  <c r="BA2541" i="32"/>
  <c r="BB2541" i="32"/>
  <c r="AZ2542" i="32"/>
  <c r="BA2542" i="32"/>
  <c r="BB2542" i="32"/>
  <c r="AZ2543" i="32"/>
  <c r="BA2543" i="32"/>
  <c r="AZ2544" i="32"/>
  <c r="BA2544" i="32"/>
  <c r="BB2544" i="32"/>
  <c r="AZ2545" i="32"/>
  <c r="BA2545" i="32"/>
  <c r="BB2545" i="32"/>
  <c r="AZ2546" i="32"/>
  <c r="BA2546" i="32"/>
  <c r="BB2546" i="32"/>
  <c r="AZ2547" i="32"/>
  <c r="BA2547" i="32"/>
  <c r="AZ2548" i="32"/>
  <c r="BA2548" i="32"/>
  <c r="BB2548" i="32"/>
  <c r="AZ2549" i="32"/>
  <c r="BA2549" i="32"/>
  <c r="BB2549" i="32"/>
  <c r="AZ2550" i="32"/>
  <c r="BA2550" i="32"/>
  <c r="BB2550" i="32"/>
  <c r="AZ2551" i="32"/>
  <c r="BA2551" i="32"/>
  <c r="AZ2552" i="32"/>
  <c r="BA2552" i="32"/>
  <c r="BB2552" i="32"/>
  <c r="AZ2553" i="32"/>
  <c r="BA2553" i="32"/>
  <c r="BB2553" i="32"/>
  <c r="AZ2554" i="32"/>
  <c r="BA2554" i="32"/>
  <c r="BB2554" i="32"/>
  <c r="AZ2555" i="32"/>
  <c r="BA2555" i="32"/>
  <c r="AZ2556" i="32"/>
  <c r="BA2556" i="32"/>
  <c r="BB2556" i="32"/>
  <c r="AZ2557" i="32"/>
  <c r="BA2557" i="32"/>
  <c r="BB2557" i="32"/>
  <c r="AZ2558" i="32"/>
  <c r="BA2558" i="32"/>
  <c r="BB2558" i="32"/>
  <c r="AZ2559" i="32"/>
  <c r="BA2559" i="32"/>
  <c r="AZ2560" i="32"/>
  <c r="BA2560" i="32"/>
  <c r="BB2560" i="32"/>
  <c r="AZ2561" i="32"/>
  <c r="BA2561" i="32"/>
  <c r="BB2561" i="32"/>
  <c r="AZ2562" i="32"/>
  <c r="BA2562" i="32"/>
  <c r="BB2562" i="32"/>
  <c r="AZ2563" i="32"/>
  <c r="BA2563" i="32"/>
  <c r="AZ2564" i="32"/>
  <c r="BA2564" i="32"/>
  <c r="BB2564" i="32"/>
  <c r="AZ2565" i="32"/>
  <c r="BA2565" i="32"/>
  <c r="BB2565" i="32"/>
  <c r="AZ2566" i="32"/>
  <c r="BA2566" i="32"/>
  <c r="BB2566" i="32"/>
  <c r="AZ2567" i="32"/>
  <c r="BA2567" i="32"/>
  <c r="AZ2568" i="32"/>
  <c r="BA2568" i="32"/>
  <c r="BB2568" i="32"/>
  <c r="AZ2569" i="32"/>
  <c r="BA2569" i="32"/>
  <c r="BB2569" i="32"/>
  <c r="AZ2570" i="32"/>
  <c r="BA2570" i="32"/>
  <c r="BB2570" i="32"/>
  <c r="AZ2571" i="32"/>
  <c r="BA2571" i="32"/>
  <c r="AZ2572" i="32"/>
  <c r="BA2572" i="32"/>
  <c r="BB2572" i="32"/>
  <c r="AZ2573" i="32"/>
  <c r="BA2573" i="32"/>
  <c r="BB2573" i="32"/>
  <c r="AZ2574" i="32"/>
  <c r="BA2574" i="32"/>
  <c r="BB2574" i="32"/>
  <c r="AZ2575" i="32"/>
  <c r="BA2575" i="32"/>
  <c r="AZ2576" i="32"/>
  <c r="BA2576" i="32"/>
  <c r="BB2576" i="32"/>
  <c r="AZ2577" i="32"/>
  <c r="BA2577" i="32"/>
  <c r="BB2577" i="32"/>
  <c r="AZ2578" i="32"/>
  <c r="BA2578" i="32"/>
  <c r="BB2578" i="32"/>
  <c r="AZ2579" i="32"/>
  <c r="BA2579" i="32"/>
  <c r="AZ2580" i="32"/>
  <c r="BA2580" i="32"/>
  <c r="BB2580" i="32"/>
  <c r="AZ2581" i="32"/>
  <c r="BA2581" i="32"/>
  <c r="BB2581" i="32"/>
  <c r="AZ2582" i="32"/>
  <c r="BA2582" i="32"/>
  <c r="BB2582" i="32"/>
  <c r="AZ2583" i="32"/>
  <c r="BA2583" i="32"/>
  <c r="AZ2584" i="32"/>
  <c r="BA2584" i="32"/>
  <c r="BB2584" i="32"/>
  <c r="AZ2585" i="32"/>
  <c r="BA2585" i="32"/>
  <c r="BB2585" i="32"/>
  <c r="AZ2586" i="32"/>
  <c r="BA2586" i="32"/>
  <c r="BB2586" i="32"/>
  <c r="AZ2587" i="32"/>
  <c r="BA2587" i="32"/>
  <c r="AZ2588" i="32"/>
  <c r="BA2588" i="32"/>
  <c r="BB2588" i="32"/>
  <c r="AZ2589" i="32"/>
  <c r="BA2589" i="32"/>
  <c r="BB2589" i="32"/>
  <c r="AZ2590" i="32"/>
  <c r="BA2590" i="32"/>
  <c r="BB2590" i="32"/>
  <c r="AZ2591" i="32"/>
  <c r="BA2591" i="32"/>
  <c r="AZ2592" i="32"/>
  <c r="BA2592" i="32"/>
  <c r="BB2592" i="32"/>
  <c r="AZ2593" i="32"/>
  <c r="BA2593" i="32"/>
  <c r="BB2593" i="32"/>
  <c r="AZ2594" i="32"/>
  <c r="BA2594" i="32"/>
  <c r="BB2594" i="32"/>
  <c r="AZ2595" i="32"/>
  <c r="BA2595" i="32"/>
  <c r="AZ2596" i="32"/>
  <c r="BA2596" i="32"/>
  <c r="BB2596" i="32"/>
  <c r="AZ2597" i="32"/>
  <c r="BA2597" i="32"/>
  <c r="BB2597" i="32"/>
  <c r="AZ2598" i="32"/>
  <c r="BA2598" i="32"/>
  <c r="BB2598" i="32"/>
  <c r="AZ2599" i="32"/>
  <c r="BA2599" i="32"/>
  <c r="AZ2600" i="32"/>
  <c r="BA2600" i="32"/>
  <c r="BB2600" i="32"/>
  <c r="AZ2601" i="32"/>
  <c r="BA2601" i="32"/>
  <c r="BB2601" i="32"/>
  <c r="AZ2602" i="32"/>
  <c r="BA2602" i="32"/>
  <c r="BB2602" i="32"/>
  <c r="AZ2603" i="32"/>
  <c r="BA2603" i="32"/>
  <c r="AZ2604" i="32"/>
  <c r="BA2604" i="32"/>
  <c r="BB2604" i="32"/>
  <c r="AZ2605" i="32"/>
  <c r="BA2605" i="32"/>
  <c r="BB2605" i="32"/>
  <c r="AZ2606" i="32"/>
  <c r="BA2606" i="32"/>
  <c r="BB2606" i="32"/>
  <c r="AZ2607" i="32"/>
  <c r="BA2607" i="32"/>
  <c r="AZ2608" i="32"/>
  <c r="BA2608" i="32"/>
  <c r="BB2608" i="32"/>
  <c r="AZ2609" i="32"/>
  <c r="BA2609" i="32"/>
  <c r="BB2609" i="32"/>
  <c r="AZ2610" i="32"/>
  <c r="BA2610" i="32"/>
  <c r="BB2610" i="32"/>
  <c r="AZ2611" i="32"/>
  <c r="BA2611" i="32"/>
  <c r="AZ2612" i="32"/>
  <c r="BA2612" i="32"/>
  <c r="BB2612" i="32"/>
  <c r="AZ2613" i="32"/>
  <c r="BA2613" i="32"/>
  <c r="BB2613" i="32"/>
  <c r="AZ2614" i="32"/>
  <c r="BA2614" i="32"/>
  <c r="BB2614" i="32"/>
  <c r="AZ2615" i="32"/>
  <c r="BA2615" i="32"/>
  <c r="AZ2616" i="32"/>
  <c r="BA2616" i="32"/>
  <c r="BB2616" i="32"/>
  <c r="AZ2617" i="32"/>
  <c r="BA2617" i="32"/>
  <c r="BB2617" i="32"/>
  <c r="AZ2618" i="32"/>
  <c r="BA2618" i="32"/>
  <c r="BB2618" i="32"/>
  <c r="AZ2619" i="32"/>
  <c r="BA2619" i="32"/>
  <c r="AZ2620" i="32"/>
  <c r="BA2620" i="32"/>
  <c r="BB2620" i="32"/>
  <c r="AZ2621" i="32"/>
  <c r="BA2621" i="32"/>
  <c r="BB2621" i="32"/>
  <c r="AZ2622" i="32"/>
  <c r="BA2622" i="32"/>
  <c r="BB2622" i="32"/>
  <c r="AZ2623" i="32"/>
  <c r="BA2623" i="32"/>
  <c r="AZ2624" i="32"/>
  <c r="BA2624" i="32"/>
  <c r="BB2624" i="32"/>
  <c r="AZ2625" i="32"/>
  <c r="BA2625" i="32"/>
  <c r="BB2625" i="32"/>
  <c r="AZ2626" i="32"/>
  <c r="BA2626" i="32"/>
  <c r="BB2626" i="32"/>
  <c r="AZ2627" i="32"/>
  <c r="BA2627" i="32"/>
  <c r="AZ2628" i="32"/>
  <c r="BA2628" i="32"/>
  <c r="BB2628" i="32"/>
  <c r="AZ2629" i="32"/>
  <c r="BA2629" i="32"/>
  <c r="BB2629" i="32"/>
  <c r="AZ2630" i="32"/>
  <c r="BA2630" i="32"/>
  <c r="BB2630" i="32"/>
  <c r="AZ2631" i="32"/>
  <c r="BA2631" i="32"/>
  <c r="AZ2632" i="32"/>
  <c r="BA2632" i="32"/>
  <c r="BB2632" i="32"/>
  <c r="AZ2633" i="32"/>
  <c r="BA2633" i="32"/>
  <c r="BB2633" i="32"/>
  <c r="AZ2634" i="32"/>
  <c r="BA2634" i="32"/>
  <c r="BB2634" i="32"/>
  <c r="AZ2635" i="32"/>
  <c r="BA2635" i="32"/>
  <c r="AZ2636" i="32"/>
  <c r="BA2636" i="32"/>
  <c r="BB2636" i="32"/>
  <c r="AZ2637" i="32"/>
  <c r="BA2637" i="32"/>
  <c r="BB2637" i="32"/>
  <c r="AZ2638" i="32"/>
  <c r="BA2638" i="32"/>
  <c r="BB2638" i="32"/>
  <c r="AZ2639" i="32"/>
  <c r="BA2639" i="32"/>
  <c r="AZ2640" i="32"/>
  <c r="BA2640" i="32"/>
  <c r="BB2640" i="32"/>
  <c r="AZ2641" i="32"/>
  <c r="BA2641" i="32"/>
  <c r="BB2641" i="32"/>
  <c r="AZ2642" i="32"/>
  <c r="BA2642" i="32"/>
  <c r="BB2642" i="32"/>
  <c r="AZ2643" i="32"/>
  <c r="BA2643" i="32"/>
  <c r="AZ2644" i="32"/>
  <c r="BA2644" i="32"/>
  <c r="BB2644" i="32"/>
  <c r="AZ2645" i="32"/>
  <c r="BA2645" i="32"/>
  <c r="BB2645" i="32"/>
  <c r="AZ2646" i="32"/>
  <c r="BA2646" i="32"/>
  <c r="BB2646" i="32"/>
  <c r="AZ2647" i="32"/>
  <c r="BA2647" i="32"/>
  <c r="AZ2648" i="32"/>
  <c r="BA2648" i="32"/>
  <c r="BB2648" i="32"/>
  <c r="AZ2649" i="32"/>
  <c r="BA2649" i="32"/>
  <c r="BB2649" i="32"/>
  <c r="AZ2650" i="32"/>
  <c r="BA2650" i="32"/>
  <c r="BB2650" i="32"/>
  <c r="AZ2651" i="32"/>
  <c r="BA2651" i="32"/>
  <c r="AZ2652" i="32"/>
  <c r="BA2652" i="32"/>
  <c r="BB2652" i="32"/>
  <c r="AZ2653" i="32"/>
  <c r="BA2653" i="32"/>
  <c r="BB2653" i="32"/>
  <c r="AZ2654" i="32"/>
  <c r="BA2654" i="32"/>
  <c r="BB2654" i="32"/>
  <c r="AZ2655" i="32"/>
  <c r="BA2655" i="32"/>
  <c r="AZ2656" i="32"/>
  <c r="BA2656" i="32"/>
  <c r="BB2656" i="32"/>
  <c r="AZ2657" i="32"/>
  <c r="BA2657" i="32"/>
  <c r="BB2657" i="32"/>
  <c r="AZ2658" i="32"/>
  <c r="BA2658" i="32"/>
  <c r="BB2658" i="32"/>
  <c r="AZ2659" i="32"/>
  <c r="BA2659" i="32"/>
  <c r="AZ2660" i="32"/>
  <c r="BA2660" i="32"/>
  <c r="BB2660" i="32"/>
  <c r="AZ2661" i="32"/>
  <c r="BA2661" i="32"/>
  <c r="BB2661" i="32"/>
  <c r="AZ2662" i="32"/>
  <c r="BA2662" i="32"/>
  <c r="BB2662" i="32"/>
  <c r="AZ2663" i="32"/>
  <c r="BA2663" i="32"/>
  <c r="AZ2664" i="32"/>
  <c r="BA2664" i="32"/>
  <c r="BB2664" i="32"/>
  <c r="AZ2665" i="32"/>
  <c r="BA2665" i="32"/>
  <c r="BB2665" i="32"/>
  <c r="AZ2666" i="32"/>
  <c r="BA2666" i="32"/>
  <c r="BB2666" i="32"/>
  <c r="AZ2667" i="32"/>
  <c r="BA2667" i="32"/>
  <c r="AZ2668" i="32"/>
  <c r="BA2668" i="32"/>
  <c r="BB2668" i="32"/>
  <c r="AZ2669" i="32"/>
  <c r="BA2669" i="32"/>
  <c r="BB2669" i="32"/>
  <c r="AZ2670" i="32"/>
  <c r="BA2670" i="32"/>
  <c r="BB2670" i="32"/>
  <c r="AZ2671" i="32"/>
  <c r="BA2671" i="32"/>
  <c r="AZ2672" i="32"/>
  <c r="BA2672" i="32"/>
  <c r="BB2672" i="32"/>
  <c r="AZ2673" i="32"/>
  <c r="BA2673" i="32"/>
  <c r="BB2673" i="32"/>
  <c r="AZ2674" i="32"/>
  <c r="BA2674" i="32"/>
  <c r="BB2674" i="32"/>
  <c r="AZ2675" i="32"/>
  <c r="BA2675" i="32"/>
  <c r="AZ2676" i="32"/>
  <c r="BA2676" i="32"/>
  <c r="BB2676" i="32"/>
  <c r="AZ2677" i="32"/>
  <c r="BA2677" i="32"/>
  <c r="BB2677" i="32"/>
  <c r="AZ2678" i="32"/>
  <c r="BA2678" i="32"/>
  <c r="BB2678" i="32"/>
  <c r="AZ2679" i="32"/>
  <c r="BA2679" i="32"/>
  <c r="AZ2680" i="32"/>
  <c r="BA2680" i="32"/>
  <c r="BB2680" i="32"/>
  <c r="AZ2681" i="32"/>
  <c r="BA2681" i="32"/>
  <c r="BB2681" i="32"/>
  <c r="AZ2682" i="32"/>
  <c r="BA2682" i="32"/>
  <c r="BB2682" i="32"/>
  <c r="AZ2683" i="32"/>
  <c r="BA2683" i="32"/>
  <c r="AZ2684" i="32"/>
  <c r="BA2684" i="32"/>
  <c r="BB2684" i="32"/>
  <c r="AZ2685" i="32"/>
  <c r="BA2685" i="32"/>
  <c r="BB2685" i="32"/>
  <c r="AZ2686" i="32"/>
  <c r="BA2686" i="32"/>
  <c r="BB2686" i="32"/>
  <c r="AZ2687" i="32"/>
  <c r="BA2687" i="32"/>
  <c r="AZ2688" i="32"/>
  <c r="BA2688" i="32"/>
  <c r="BB2688" i="32"/>
  <c r="AZ2689" i="32"/>
  <c r="BA2689" i="32"/>
  <c r="BB2689" i="32"/>
  <c r="AZ2690" i="32"/>
  <c r="BA2690" i="32"/>
  <c r="BB2690" i="32"/>
  <c r="AZ2691" i="32"/>
  <c r="BA2691" i="32"/>
  <c r="AZ2692" i="32"/>
  <c r="BA2692" i="32"/>
  <c r="BB2692" i="32"/>
  <c r="AZ2693" i="32"/>
  <c r="BA2693" i="32"/>
  <c r="BB2693" i="32"/>
  <c r="AZ2694" i="32"/>
  <c r="BA2694" i="32"/>
  <c r="BB2694" i="32"/>
  <c r="AZ2695" i="32"/>
  <c r="BA2695" i="32"/>
  <c r="AZ2696" i="32"/>
  <c r="BA2696" i="32"/>
  <c r="BB2696" i="32"/>
  <c r="AZ2697" i="32"/>
  <c r="BA2697" i="32"/>
  <c r="BB2697" i="32"/>
  <c r="AZ2698" i="32"/>
  <c r="BA2698" i="32"/>
  <c r="BB2698" i="32"/>
  <c r="AZ2699" i="32"/>
  <c r="BA2699" i="32"/>
  <c r="AZ2700" i="32"/>
  <c r="BA2700" i="32"/>
  <c r="BB2700" i="32"/>
  <c r="AZ2701" i="32"/>
  <c r="BA2701" i="32"/>
  <c r="BB2701" i="32"/>
  <c r="AZ2702" i="32"/>
  <c r="BA2702" i="32"/>
  <c r="BB2702" i="32"/>
  <c r="AZ2703" i="32"/>
  <c r="BA2703" i="32"/>
  <c r="BB2703" i="32"/>
  <c r="AZ2704" i="32"/>
  <c r="BA2704" i="32"/>
  <c r="BB2704" i="32"/>
  <c r="AZ2705" i="32"/>
  <c r="BA2705" i="32"/>
  <c r="BB2705" i="32"/>
  <c r="AZ2706" i="32"/>
  <c r="BA2706" i="32"/>
  <c r="BB2706" i="32"/>
  <c r="AZ2707" i="32"/>
  <c r="BA2707" i="32"/>
  <c r="BB2707" i="32"/>
  <c r="AZ2708" i="32"/>
  <c r="BA2708" i="32"/>
  <c r="BB2708" i="32"/>
  <c r="AZ2709" i="32"/>
  <c r="BA2709" i="32"/>
  <c r="BB2709" i="32"/>
  <c r="AZ2710" i="32"/>
  <c r="BA2710" i="32"/>
  <c r="BB2710" i="32"/>
  <c r="AZ2711" i="32"/>
  <c r="BA2711" i="32"/>
  <c r="BB2711" i="32"/>
  <c r="AZ2712" i="32"/>
  <c r="BA2712" i="32"/>
  <c r="BB2712" i="32"/>
  <c r="AZ2713" i="32"/>
  <c r="BA2713" i="32"/>
  <c r="BB2713" i="32"/>
  <c r="AZ2714" i="32"/>
  <c r="BA2714" i="32"/>
  <c r="BB2714" i="32"/>
  <c r="AZ2715" i="32"/>
  <c r="BA2715" i="32"/>
  <c r="BB2715" i="32"/>
  <c r="AZ2716" i="32"/>
  <c r="BA2716" i="32"/>
  <c r="BB2716" i="32"/>
  <c r="AZ2717" i="32"/>
  <c r="BA2717" i="32"/>
  <c r="BB2717" i="32"/>
  <c r="AZ2718" i="32"/>
  <c r="BA2718" i="32"/>
  <c r="BB2718" i="32"/>
  <c r="AZ2719" i="32"/>
  <c r="BA2719" i="32"/>
  <c r="BB2719" i="32"/>
  <c r="AZ2720" i="32"/>
  <c r="BA2720" i="32"/>
  <c r="BB2720" i="32"/>
  <c r="AZ2721" i="32"/>
  <c r="BA2721" i="32"/>
  <c r="BB2721" i="32"/>
  <c r="AZ2722" i="32"/>
  <c r="BA2722" i="32"/>
  <c r="BB2722" i="32"/>
  <c r="AZ2723" i="32"/>
  <c r="BA2723" i="32"/>
  <c r="BB2723" i="32"/>
  <c r="AZ2724" i="32"/>
  <c r="BA2724" i="32"/>
  <c r="BB2724" i="32"/>
  <c r="AZ2725" i="32"/>
  <c r="BA2725" i="32"/>
  <c r="BB2725" i="32"/>
  <c r="AZ2726" i="32"/>
  <c r="BA2726" i="32"/>
  <c r="BB2726" i="32"/>
  <c r="AZ2727" i="32"/>
  <c r="BA2727" i="32"/>
  <c r="BB2727" i="32"/>
  <c r="AZ2728" i="32"/>
  <c r="BA2728" i="32"/>
  <c r="BB2728" i="32"/>
  <c r="AZ2729" i="32"/>
  <c r="BA2729" i="32"/>
  <c r="BB2729" i="32"/>
  <c r="AZ2730" i="32"/>
  <c r="BA2730" i="32"/>
  <c r="BB2730" i="32"/>
  <c r="AZ2731" i="32"/>
  <c r="BA2731" i="32"/>
  <c r="BB2731" i="32"/>
  <c r="AZ2732" i="32"/>
  <c r="BA2732" i="32"/>
  <c r="BB2732" i="32"/>
  <c r="AZ2733" i="32"/>
  <c r="BA2733" i="32"/>
  <c r="BB2733" i="32"/>
  <c r="AZ2734" i="32"/>
  <c r="BA2734" i="32"/>
  <c r="BB2734" i="32"/>
  <c r="AZ2735" i="32"/>
  <c r="BA2735" i="32"/>
  <c r="BB2735" i="32"/>
  <c r="AZ2736" i="32"/>
  <c r="BA2736" i="32"/>
  <c r="BB2736" i="32"/>
  <c r="AZ2737" i="32"/>
  <c r="BA2737" i="32"/>
  <c r="BB2737" i="32"/>
  <c r="AZ2738" i="32"/>
  <c r="BA2738" i="32"/>
  <c r="BB2738" i="32"/>
  <c r="AZ2739" i="32"/>
  <c r="BA2739" i="32"/>
  <c r="BB2739" i="32"/>
  <c r="AZ2740" i="32"/>
  <c r="BA2740" i="32"/>
  <c r="BB2740" i="32"/>
  <c r="AZ2741" i="32"/>
  <c r="BA2741" i="32"/>
  <c r="BB2741" i="32"/>
  <c r="AZ2742" i="32"/>
  <c r="BA2742" i="32"/>
  <c r="BB2742" i="32"/>
  <c r="AZ2743" i="32"/>
  <c r="BA2743" i="32"/>
  <c r="BB2743" i="32"/>
  <c r="AZ2744" i="32"/>
  <c r="BA2744" i="32"/>
  <c r="BB2744" i="32"/>
  <c r="AZ2745" i="32"/>
  <c r="BA2745" i="32"/>
  <c r="BB2745" i="32"/>
  <c r="AZ2746" i="32"/>
  <c r="BA2746" i="32"/>
  <c r="BB2746" i="32"/>
  <c r="AZ2747" i="32"/>
  <c r="BA2747" i="32"/>
  <c r="BB2747" i="32"/>
  <c r="AZ2748" i="32"/>
  <c r="BA2748" i="32"/>
  <c r="BB2748" i="32"/>
  <c r="AZ2749" i="32"/>
  <c r="BA2749" i="32"/>
  <c r="BB2749" i="32"/>
  <c r="AZ2750" i="32"/>
  <c r="BA2750" i="32"/>
  <c r="BB2750" i="32"/>
  <c r="AZ2751" i="32"/>
  <c r="BA2751" i="32"/>
  <c r="BB2751" i="32"/>
  <c r="AZ2752" i="32"/>
  <c r="BA2752" i="32"/>
  <c r="BB2752" i="32"/>
  <c r="AZ2753" i="32"/>
  <c r="BA2753" i="32"/>
  <c r="BB2753" i="32"/>
  <c r="AZ2754" i="32"/>
  <c r="BA2754" i="32"/>
  <c r="BB2754" i="32"/>
  <c r="AZ2755" i="32"/>
  <c r="BA2755" i="32"/>
  <c r="BB2755" i="32"/>
  <c r="AZ2756" i="32"/>
  <c r="BA2756" i="32"/>
  <c r="BB2756" i="32"/>
  <c r="AZ2757" i="32"/>
  <c r="BA2757" i="32"/>
  <c r="BB2757" i="32"/>
  <c r="AZ2758" i="32"/>
  <c r="BA2758" i="32"/>
  <c r="BB2758" i="32"/>
  <c r="AZ2759" i="32"/>
  <c r="BA2759" i="32"/>
  <c r="BB2759" i="32"/>
  <c r="AZ2760" i="32"/>
  <c r="BA2760" i="32"/>
  <c r="BB2760" i="32"/>
  <c r="AZ2761" i="32"/>
  <c r="BA2761" i="32"/>
  <c r="BB2761" i="32"/>
  <c r="AZ2762" i="32"/>
  <c r="BA2762" i="32"/>
  <c r="BB2762" i="32"/>
  <c r="AZ2763" i="32"/>
  <c r="BA2763" i="32"/>
  <c r="BB2763" i="32"/>
  <c r="AZ2764" i="32"/>
  <c r="BA2764" i="32"/>
  <c r="BB2764" i="32"/>
  <c r="AZ2765" i="32"/>
  <c r="BA2765" i="32"/>
  <c r="BB2765" i="32"/>
  <c r="AZ2766" i="32"/>
  <c r="BA2766" i="32"/>
  <c r="BB2766" i="32"/>
  <c r="AZ2767" i="32"/>
  <c r="BA2767" i="32"/>
  <c r="BB2767" i="32"/>
  <c r="AZ2768" i="32"/>
  <c r="BA2768" i="32"/>
  <c r="BB2768" i="32"/>
  <c r="AZ2769" i="32"/>
  <c r="BA2769" i="32"/>
  <c r="BB2769" i="32"/>
  <c r="AZ2770" i="32"/>
  <c r="BA2770" i="32"/>
  <c r="BB2770" i="32"/>
  <c r="AZ2771" i="32"/>
  <c r="BA2771" i="32"/>
  <c r="BB2771" i="32"/>
  <c r="AZ2772" i="32"/>
  <c r="BA2772" i="32"/>
  <c r="BB2772" i="32"/>
  <c r="AZ2773" i="32"/>
  <c r="BA2773" i="32"/>
  <c r="BB2773" i="32"/>
  <c r="AZ2774" i="32"/>
  <c r="BA2774" i="32"/>
  <c r="BB2774" i="32"/>
  <c r="AZ2775" i="32"/>
  <c r="BA2775" i="32"/>
  <c r="BB2775" i="32"/>
  <c r="AZ2776" i="32"/>
  <c r="BA2776" i="32"/>
  <c r="BB2776" i="32"/>
  <c r="AZ2777" i="32"/>
  <c r="BA2777" i="32"/>
  <c r="BB2777" i="32"/>
  <c r="AZ2778" i="32"/>
  <c r="BA2778" i="32"/>
  <c r="BB2778" i="32"/>
  <c r="AZ2779" i="32"/>
  <c r="BA2779" i="32"/>
  <c r="BB2779" i="32"/>
  <c r="AZ2780" i="32"/>
  <c r="BA2780" i="32"/>
  <c r="BB2780" i="32"/>
  <c r="AZ2781" i="32"/>
  <c r="BA2781" i="32"/>
  <c r="BB2781" i="32"/>
  <c r="AZ2782" i="32"/>
  <c r="BA2782" i="32"/>
  <c r="BB2782" i="32"/>
  <c r="AZ2783" i="32"/>
  <c r="BA2783" i="32"/>
  <c r="BB2783" i="32"/>
  <c r="AZ2784" i="32"/>
  <c r="BA2784" i="32"/>
  <c r="BB2784" i="32"/>
  <c r="AZ2785" i="32"/>
  <c r="BA2785" i="32"/>
  <c r="BB2785" i="32"/>
  <c r="AZ2786" i="32"/>
  <c r="BA2786" i="32"/>
  <c r="BB2786" i="32"/>
  <c r="AZ2787" i="32"/>
  <c r="BA2787" i="32"/>
  <c r="BB2787" i="32"/>
  <c r="AZ2788" i="32"/>
  <c r="BA2788" i="32"/>
  <c r="BB2788" i="32"/>
  <c r="AZ2789" i="32"/>
  <c r="BA2789" i="32"/>
  <c r="BB2789" i="32"/>
  <c r="AZ2790" i="32"/>
  <c r="BA2790" i="32"/>
  <c r="BB2790" i="32"/>
  <c r="AZ2791" i="32"/>
  <c r="BA2791" i="32"/>
  <c r="BB2791" i="32"/>
  <c r="AZ2792" i="32"/>
  <c r="BA2792" i="32"/>
  <c r="BB2792" i="32"/>
  <c r="AZ2793" i="32"/>
  <c r="BA2793" i="32"/>
  <c r="BB2793" i="32"/>
  <c r="AZ2794" i="32"/>
  <c r="BA2794" i="32"/>
  <c r="BB2794" i="32"/>
  <c r="AZ2795" i="32"/>
  <c r="BA2795" i="32"/>
  <c r="BB2795" i="32"/>
  <c r="AZ2796" i="32"/>
  <c r="BA2796" i="32"/>
  <c r="BB2796" i="32"/>
  <c r="AZ2797" i="32"/>
  <c r="BA2797" i="32"/>
  <c r="BB2797" i="32"/>
  <c r="AZ2798" i="32"/>
  <c r="BA2798" i="32"/>
  <c r="BB2798" i="32"/>
  <c r="AZ2799" i="32"/>
  <c r="BA2799" i="32"/>
  <c r="BB2799" i="32"/>
  <c r="AZ2800" i="32"/>
  <c r="BA2800" i="32"/>
  <c r="BB2800" i="32"/>
  <c r="AZ2801" i="32"/>
  <c r="BA2801" i="32"/>
  <c r="BB2801" i="32"/>
  <c r="AZ2802" i="32"/>
  <c r="BA2802" i="32"/>
  <c r="BB2802" i="32"/>
  <c r="AZ2803" i="32"/>
  <c r="BA2803" i="32"/>
  <c r="BB2803" i="32"/>
  <c r="AZ2804" i="32"/>
  <c r="BA2804" i="32"/>
  <c r="BB2804" i="32"/>
  <c r="AZ2805" i="32"/>
  <c r="BA2805" i="32"/>
  <c r="BB2805" i="32"/>
  <c r="AZ2806" i="32"/>
  <c r="BA2806" i="32"/>
  <c r="BB2806" i="32"/>
  <c r="AZ2807" i="32"/>
  <c r="BA2807" i="32"/>
  <c r="BB2807" i="32"/>
  <c r="AZ2808" i="32"/>
  <c r="BA2808" i="32"/>
  <c r="BB2808" i="32"/>
  <c r="AZ2809" i="32"/>
  <c r="BA2809" i="32"/>
  <c r="BB2809" i="32"/>
  <c r="AZ2810" i="32"/>
  <c r="BA2810" i="32"/>
  <c r="BB2810" i="32"/>
  <c r="AZ2811" i="32"/>
  <c r="BA2811" i="32"/>
  <c r="BB2811" i="32"/>
  <c r="AZ2812" i="32"/>
  <c r="BA2812" i="32"/>
  <c r="BB2812" i="32"/>
  <c r="AZ2813" i="32"/>
  <c r="BA2813" i="32"/>
  <c r="BB2813" i="32"/>
  <c r="AZ2814" i="32"/>
  <c r="BA2814" i="32"/>
  <c r="BB2814" i="32"/>
  <c r="AZ2815" i="32"/>
  <c r="BA2815" i="32"/>
  <c r="BB2815" i="32"/>
  <c r="AZ2816" i="32"/>
  <c r="BA2816" i="32"/>
  <c r="BB2816" i="32"/>
  <c r="AZ2817" i="32"/>
  <c r="BA2817" i="32"/>
  <c r="BB2817" i="32"/>
  <c r="AZ2818" i="32"/>
  <c r="BA2818" i="32"/>
  <c r="BB2818" i="32"/>
  <c r="AZ2819" i="32"/>
  <c r="BA2819" i="32"/>
  <c r="BB2819" i="32"/>
  <c r="AZ2820" i="32"/>
  <c r="BA2820" i="32"/>
  <c r="BB2820" i="32"/>
  <c r="AZ2821" i="32"/>
  <c r="BA2821" i="32"/>
  <c r="BB2821" i="32"/>
  <c r="AZ2822" i="32"/>
  <c r="BA2822" i="32"/>
  <c r="BB2822" i="32"/>
  <c r="AZ2823" i="32"/>
  <c r="BA2823" i="32"/>
  <c r="BB2823" i="32"/>
  <c r="AZ2824" i="32"/>
  <c r="BA2824" i="32"/>
  <c r="BB2824" i="32"/>
  <c r="AZ2825" i="32"/>
  <c r="BA2825" i="32"/>
  <c r="BB2825" i="32"/>
  <c r="AZ2826" i="32"/>
  <c r="BA2826" i="32"/>
  <c r="BB2826" i="32"/>
  <c r="AZ2827" i="32"/>
  <c r="BA2827" i="32"/>
  <c r="BB2827" i="32"/>
  <c r="AZ2828" i="32"/>
  <c r="BA2828" i="32"/>
  <c r="BB2828" i="32"/>
  <c r="AZ2829" i="32"/>
  <c r="BA2829" i="32"/>
  <c r="BB2829" i="32"/>
  <c r="AZ2830" i="32"/>
  <c r="BA2830" i="32"/>
  <c r="BB2830" i="32"/>
  <c r="AZ2831" i="32"/>
  <c r="BA2831" i="32"/>
  <c r="BB2831" i="32"/>
  <c r="AZ2832" i="32"/>
  <c r="BA2832" i="32"/>
  <c r="BB2832" i="32"/>
  <c r="AZ2833" i="32"/>
  <c r="BA2833" i="32"/>
  <c r="BB2833" i="32"/>
  <c r="AZ2834" i="32"/>
  <c r="BA2834" i="32"/>
  <c r="BB2834" i="32"/>
  <c r="AZ2835" i="32"/>
  <c r="BA2835" i="32"/>
  <c r="BB2835" i="32"/>
  <c r="AZ2836" i="32"/>
  <c r="BA2836" i="32"/>
  <c r="BB2836" i="32"/>
  <c r="AZ2837" i="32"/>
  <c r="BA2837" i="32"/>
  <c r="BB2837" i="32"/>
  <c r="AZ2838" i="32"/>
  <c r="BA2838" i="32"/>
  <c r="BB2838" i="32"/>
  <c r="AZ2839" i="32"/>
  <c r="BA2839" i="32"/>
  <c r="BB2839" i="32"/>
  <c r="AZ2840" i="32"/>
  <c r="BA2840" i="32"/>
  <c r="BB2840" i="32"/>
  <c r="AZ2841" i="32"/>
  <c r="BA2841" i="32"/>
  <c r="BB2841" i="32"/>
  <c r="AZ2842" i="32"/>
  <c r="BA2842" i="32"/>
  <c r="BB2842" i="32"/>
  <c r="AZ2843" i="32"/>
  <c r="BA2843" i="32"/>
  <c r="BB2843" i="32"/>
  <c r="AZ2844" i="32"/>
  <c r="BA2844" i="32"/>
  <c r="BB2844" i="32"/>
  <c r="AZ2845" i="32"/>
  <c r="BA2845" i="32"/>
  <c r="BB2845" i="32"/>
  <c r="AZ2846" i="32"/>
  <c r="BA2846" i="32"/>
  <c r="BB2846" i="32"/>
  <c r="AZ2847" i="32"/>
  <c r="BA2847" i="32"/>
  <c r="BB2847" i="32"/>
  <c r="AZ2848" i="32"/>
  <c r="BA2848" i="32"/>
  <c r="BB2848" i="32"/>
  <c r="AZ2849" i="32"/>
  <c r="BA2849" i="32"/>
  <c r="BB2849" i="32"/>
  <c r="AZ2850" i="32"/>
  <c r="BA2850" i="32"/>
  <c r="BB2850" i="32"/>
  <c r="AZ2851" i="32"/>
  <c r="BA2851" i="32"/>
  <c r="BB2851" i="32"/>
  <c r="AZ2852" i="32"/>
  <c r="BA2852" i="32"/>
  <c r="BB2852" i="32"/>
  <c r="AZ2853" i="32"/>
  <c r="BA2853" i="32"/>
  <c r="BB2853" i="32"/>
  <c r="AZ2854" i="32"/>
  <c r="BA2854" i="32"/>
  <c r="BB2854" i="32"/>
  <c r="AZ2855" i="32"/>
  <c r="BA2855" i="32"/>
  <c r="BB2855" i="32"/>
  <c r="AZ2856" i="32"/>
  <c r="BA2856" i="32"/>
  <c r="BB2856" i="32"/>
  <c r="AZ2857" i="32"/>
  <c r="BA2857" i="32"/>
  <c r="BB2857" i="32"/>
  <c r="AZ2858" i="32"/>
  <c r="BA2858" i="32"/>
  <c r="BB2858" i="32"/>
  <c r="AZ2859" i="32"/>
  <c r="BA2859" i="32"/>
  <c r="BB2859" i="32"/>
  <c r="AZ2860" i="32"/>
  <c r="BA2860" i="32"/>
  <c r="BB2860" i="32"/>
  <c r="AZ2861" i="32"/>
  <c r="BA2861" i="32"/>
  <c r="BB2861" i="32"/>
  <c r="AZ2862" i="32"/>
  <c r="BA2862" i="32"/>
  <c r="BB2862" i="32"/>
  <c r="AZ2863" i="32"/>
  <c r="BA2863" i="32"/>
  <c r="BB2863" i="32"/>
  <c r="AZ2864" i="32"/>
  <c r="BA2864" i="32"/>
  <c r="BB2864" i="32"/>
  <c r="AZ2865" i="32"/>
  <c r="BA2865" i="32"/>
  <c r="BB2865" i="32"/>
  <c r="AZ2866" i="32"/>
  <c r="BA2866" i="32"/>
  <c r="BB2866" i="32"/>
  <c r="AZ2867" i="32"/>
  <c r="BA2867" i="32"/>
  <c r="BB2867" i="32"/>
  <c r="AZ2868" i="32"/>
  <c r="BA2868" i="32"/>
  <c r="BB2868" i="32"/>
  <c r="AZ2869" i="32"/>
  <c r="BA2869" i="32"/>
  <c r="BB2869" i="32"/>
  <c r="AZ2870" i="32"/>
  <c r="BA2870" i="32"/>
  <c r="BB2870" i="32"/>
  <c r="AZ2871" i="32"/>
  <c r="BA2871" i="32"/>
  <c r="BB2871" i="32"/>
  <c r="AZ2872" i="32"/>
  <c r="BA2872" i="32"/>
  <c r="BB2872" i="32"/>
  <c r="AZ2873" i="32"/>
  <c r="BA2873" i="32"/>
  <c r="BB2873" i="32"/>
  <c r="AZ2874" i="32"/>
  <c r="BA2874" i="32"/>
  <c r="BB2874" i="32"/>
  <c r="AZ2875" i="32"/>
  <c r="BA2875" i="32"/>
  <c r="BB2875" i="32"/>
  <c r="AZ2876" i="32"/>
  <c r="BA2876" i="32"/>
  <c r="BB2876" i="32"/>
  <c r="AZ2877" i="32"/>
  <c r="BA2877" i="32"/>
  <c r="BB2877" i="32"/>
  <c r="AZ2878" i="32"/>
  <c r="BA2878" i="32"/>
  <c r="BB2878" i="32"/>
  <c r="AZ2879" i="32"/>
  <c r="BA2879" i="32"/>
  <c r="BB2879" i="32"/>
  <c r="AZ2880" i="32"/>
  <c r="BA2880" i="32"/>
  <c r="BB2880" i="32"/>
  <c r="AZ2881" i="32"/>
  <c r="BA2881" i="32"/>
  <c r="BB2881" i="32"/>
  <c r="AZ2882" i="32"/>
  <c r="BA2882" i="32"/>
  <c r="BB2882" i="32"/>
  <c r="AZ2883" i="32"/>
  <c r="BA2883" i="32"/>
  <c r="BB2883" i="32"/>
  <c r="AZ2884" i="32"/>
  <c r="BA2884" i="32"/>
  <c r="BB2884" i="32"/>
  <c r="AZ2885" i="32"/>
  <c r="BA2885" i="32"/>
  <c r="BB2885" i="32"/>
  <c r="AZ2886" i="32"/>
  <c r="BA2886" i="32"/>
  <c r="BB2886" i="32"/>
  <c r="AZ2887" i="32"/>
  <c r="BA2887" i="32"/>
  <c r="BB2887" i="32"/>
  <c r="AZ2888" i="32"/>
  <c r="BA2888" i="32"/>
  <c r="BB2888" i="32"/>
  <c r="AZ2889" i="32"/>
  <c r="BA2889" i="32"/>
  <c r="BB2889" i="32"/>
  <c r="AZ2890" i="32"/>
  <c r="BA2890" i="32"/>
  <c r="BB2890" i="32"/>
  <c r="AZ2891" i="32"/>
  <c r="BA2891" i="32"/>
  <c r="BB2891" i="32"/>
  <c r="AZ2892" i="32"/>
  <c r="BA2892" i="32"/>
  <c r="BB2892" i="32"/>
  <c r="AZ2893" i="32"/>
  <c r="BA2893" i="32"/>
  <c r="BB2893" i="32"/>
  <c r="AZ2894" i="32"/>
  <c r="BA2894" i="32"/>
  <c r="BB2894" i="32"/>
  <c r="AZ2895" i="32"/>
  <c r="BA2895" i="32"/>
  <c r="BB2895" i="32"/>
  <c r="AZ2896" i="32"/>
  <c r="BA2896" i="32"/>
  <c r="BB2896" i="32"/>
  <c r="AZ2897" i="32"/>
  <c r="BA2897" i="32"/>
  <c r="BB2897" i="32"/>
  <c r="AZ2898" i="32"/>
  <c r="BA2898" i="32"/>
  <c r="BB2898" i="32"/>
  <c r="AZ2899" i="32"/>
  <c r="BA2899" i="32"/>
  <c r="BB2899" i="32"/>
  <c r="AZ2900" i="32"/>
  <c r="BA2900" i="32"/>
  <c r="BB2900" i="32"/>
  <c r="AZ2901" i="32"/>
  <c r="BA2901" i="32"/>
  <c r="BB2901" i="32"/>
  <c r="AZ2902" i="32"/>
  <c r="BA2902" i="32"/>
  <c r="BB2902" i="32"/>
  <c r="AZ2903" i="32"/>
  <c r="BA2903" i="32"/>
  <c r="BB2903" i="32"/>
  <c r="AZ2904" i="32"/>
  <c r="BA2904" i="32"/>
  <c r="BB2904" i="32"/>
  <c r="AZ2905" i="32"/>
  <c r="BA2905" i="32"/>
  <c r="BB2905" i="32"/>
  <c r="AZ2906" i="32"/>
  <c r="BA2906" i="32"/>
  <c r="BB2906" i="32"/>
  <c r="AZ2907" i="32"/>
  <c r="BA2907" i="32"/>
  <c r="BB2907" i="32"/>
  <c r="AZ2908" i="32"/>
  <c r="BA2908" i="32"/>
  <c r="BB2908" i="32"/>
  <c r="AZ2909" i="32"/>
  <c r="BA2909" i="32"/>
  <c r="BB2909" i="32"/>
  <c r="AZ2910" i="32"/>
  <c r="BA2910" i="32"/>
  <c r="BB2910" i="32"/>
  <c r="AZ2911" i="32"/>
  <c r="BA2911" i="32"/>
  <c r="BB2911" i="32"/>
  <c r="AZ2912" i="32"/>
  <c r="BA2912" i="32"/>
  <c r="BB2912" i="32"/>
  <c r="AZ2913" i="32"/>
  <c r="BA2913" i="32"/>
  <c r="BB2913" i="32"/>
  <c r="AZ2914" i="32"/>
  <c r="BA2914" i="32"/>
  <c r="BB2914" i="32"/>
  <c r="AZ2915" i="32"/>
  <c r="BA2915" i="32"/>
  <c r="BB2915" i="32"/>
  <c r="AZ2916" i="32"/>
  <c r="BA2916" i="32"/>
  <c r="BB2916" i="32"/>
  <c r="AZ2917" i="32"/>
  <c r="BA2917" i="32"/>
  <c r="BB2917" i="32"/>
  <c r="AZ2918" i="32"/>
  <c r="BA2918" i="32"/>
  <c r="BB2918" i="32"/>
  <c r="AZ2919" i="32"/>
  <c r="BA2919" i="32"/>
  <c r="BB2919" i="32"/>
  <c r="AZ2920" i="32"/>
  <c r="BA2920" i="32"/>
  <c r="BB2920" i="32"/>
  <c r="AZ2921" i="32"/>
  <c r="BA2921" i="32"/>
  <c r="BB2921" i="32"/>
  <c r="AZ2922" i="32"/>
  <c r="BA2922" i="32"/>
  <c r="BB2922" i="32"/>
  <c r="AZ2923" i="32"/>
  <c r="BA2923" i="32"/>
  <c r="BB2923" i="32"/>
  <c r="AZ2924" i="32"/>
  <c r="BA2924" i="32"/>
  <c r="BB2924" i="32"/>
  <c r="AZ2925" i="32"/>
  <c r="BA2925" i="32"/>
  <c r="BB2925" i="32"/>
  <c r="AZ2926" i="32"/>
  <c r="BA2926" i="32"/>
  <c r="BB2926" i="32"/>
  <c r="AZ2927" i="32"/>
  <c r="BA2927" i="32"/>
  <c r="BB2927" i="32"/>
  <c r="AZ2928" i="32"/>
  <c r="BA2928" i="32"/>
  <c r="BB2928" i="32"/>
  <c r="AZ2929" i="32"/>
  <c r="BA2929" i="32"/>
  <c r="BB2929" i="32"/>
  <c r="AZ2930" i="32"/>
  <c r="BA2930" i="32"/>
  <c r="BB2930" i="32"/>
  <c r="AZ2931" i="32"/>
  <c r="BA2931" i="32"/>
  <c r="BB2931" i="32"/>
  <c r="AZ2932" i="32"/>
  <c r="BA2932" i="32"/>
  <c r="BB2932" i="32"/>
  <c r="AZ2933" i="32"/>
  <c r="BA2933" i="32"/>
  <c r="BB2933" i="32"/>
  <c r="AZ2934" i="32"/>
  <c r="BA2934" i="32"/>
  <c r="BB2934" i="32"/>
  <c r="AZ2935" i="32"/>
  <c r="BA2935" i="32"/>
  <c r="BB2935" i="32"/>
  <c r="AZ2936" i="32"/>
  <c r="BA2936" i="32"/>
  <c r="BB2936" i="32"/>
  <c r="AZ2937" i="32"/>
  <c r="BA2937" i="32"/>
  <c r="BB2937" i="32"/>
  <c r="AZ2938" i="32"/>
  <c r="BA2938" i="32"/>
  <c r="BB2938" i="32"/>
  <c r="AZ2939" i="32"/>
  <c r="BA2939" i="32"/>
  <c r="BB2939" i="32"/>
  <c r="AZ2940" i="32"/>
  <c r="BA2940" i="32"/>
  <c r="BB2940" i="32"/>
  <c r="AZ2941" i="32"/>
  <c r="BA2941" i="32"/>
  <c r="BB2941" i="32"/>
  <c r="AZ2942" i="32"/>
  <c r="BA2942" i="32"/>
  <c r="BB2942" i="32"/>
  <c r="AZ2943" i="32"/>
  <c r="BA2943" i="32"/>
  <c r="BB2943" i="32"/>
  <c r="AZ2944" i="32"/>
  <c r="BA2944" i="32"/>
  <c r="BB2944" i="32"/>
  <c r="AZ2945" i="32"/>
  <c r="BA2945" i="32"/>
  <c r="BB2945" i="32"/>
  <c r="AZ2946" i="32"/>
  <c r="BA2946" i="32"/>
  <c r="BB2946" i="32"/>
  <c r="AZ2947" i="32"/>
  <c r="BA2947" i="32"/>
  <c r="BB2947" i="32"/>
  <c r="AZ2948" i="32"/>
  <c r="BA2948" i="32"/>
  <c r="BB2948" i="32"/>
  <c r="AZ2949" i="32"/>
  <c r="BA2949" i="32"/>
  <c r="BB2949" i="32"/>
  <c r="AZ2950" i="32"/>
  <c r="BA2950" i="32"/>
  <c r="BB2950" i="32"/>
  <c r="AZ2951" i="32"/>
  <c r="BA2951" i="32"/>
  <c r="BB2951" i="32"/>
  <c r="AZ2952" i="32"/>
  <c r="BA2952" i="32"/>
  <c r="BB2952" i="32"/>
  <c r="AZ2953" i="32"/>
  <c r="BA2953" i="32"/>
  <c r="BB2953" i="32"/>
  <c r="AZ2954" i="32"/>
  <c r="BA2954" i="32"/>
  <c r="BB2954" i="32"/>
  <c r="AZ2955" i="32"/>
  <c r="BA2955" i="32"/>
  <c r="BB2955" i="32"/>
  <c r="AZ2956" i="32"/>
  <c r="BA2956" i="32"/>
  <c r="BB2956" i="32"/>
  <c r="AZ2957" i="32"/>
  <c r="BA2957" i="32"/>
  <c r="BB2957" i="32"/>
  <c r="AZ2958" i="32"/>
  <c r="BA2958" i="32"/>
  <c r="BB2958" i="32"/>
  <c r="AZ2959" i="32"/>
  <c r="BA2959" i="32"/>
  <c r="BB2959" i="32"/>
  <c r="AZ2960" i="32"/>
  <c r="BA2960" i="32"/>
  <c r="BB2960" i="32"/>
  <c r="AZ2961" i="32"/>
  <c r="BA2961" i="32"/>
  <c r="BB2961" i="32"/>
  <c r="AZ2962" i="32"/>
  <c r="BA2962" i="32"/>
  <c r="BB2962" i="32"/>
  <c r="AZ2963" i="32"/>
  <c r="BA2963" i="32"/>
  <c r="BB2963" i="32"/>
  <c r="AZ2964" i="32"/>
  <c r="BA2964" i="32"/>
  <c r="BB2964" i="32"/>
  <c r="AZ2965" i="32"/>
  <c r="BA2965" i="32"/>
  <c r="BB2965" i="32"/>
  <c r="AZ2966" i="32"/>
  <c r="BA2966" i="32"/>
  <c r="BB2966" i="32"/>
  <c r="AZ2967" i="32"/>
  <c r="BA2967" i="32"/>
  <c r="BB2967" i="32"/>
  <c r="AZ2968" i="32"/>
  <c r="BA2968" i="32"/>
  <c r="BB2968" i="32"/>
  <c r="AZ2969" i="32"/>
  <c r="BA2969" i="32"/>
  <c r="BB2969" i="32"/>
  <c r="AZ2970" i="32"/>
  <c r="BA2970" i="32"/>
  <c r="BB2970" i="32"/>
  <c r="AZ2971" i="32"/>
  <c r="BA2971" i="32"/>
  <c r="BB2971" i="32"/>
  <c r="AZ2972" i="32"/>
  <c r="BA2972" i="32"/>
  <c r="BB2972" i="32"/>
  <c r="AZ2973" i="32"/>
  <c r="BA2973" i="32"/>
  <c r="BB2973" i="32"/>
  <c r="AZ2974" i="32"/>
  <c r="BA2974" i="32"/>
  <c r="BB2974" i="32"/>
  <c r="AZ2975" i="32"/>
  <c r="BA2975" i="32"/>
  <c r="BB2975" i="32"/>
  <c r="AZ2976" i="32"/>
  <c r="BA2976" i="32"/>
  <c r="BB2976" i="32"/>
  <c r="AZ2977" i="32"/>
  <c r="BA2977" i="32"/>
  <c r="BB2977" i="32"/>
  <c r="AZ2978" i="32"/>
  <c r="BA2978" i="32"/>
  <c r="BB2978" i="32"/>
  <c r="AZ2979" i="32"/>
  <c r="BA2979" i="32"/>
  <c r="BB2979" i="32"/>
  <c r="AZ2980" i="32"/>
  <c r="BA2980" i="32"/>
  <c r="BB2980" i="32"/>
  <c r="AZ2981" i="32"/>
  <c r="BA2981" i="32"/>
  <c r="BB2981" i="32"/>
  <c r="AZ2982" i="32"/>
  <c r="BA2982" i="32"/>
  <c r="BB2982" i="32"/>
  <c r="AZ2983" i="32"/>
  <c r="BA2983" i="32"/>
  <c r="BB2983" i="32"/>
  <c r="AZ2984" i="32"/>
  <c r="BA2984" i="32"/>
  <c r="BB2984" i="32"/>
  <c r="AZ2985" i="32"/>
  <c r="BA2985" i="32"/>
  <c r="BB2985" i="32"/>
  <c r="AZ2986" i="32"/>
  <c r="BA2986" i="32"/>
  <c r="BB2986" i="32"/>
  <c r="AZ2987" i="32"/>
  <c r="BA2987" i="32"/>
  <c r="BB2987" i="32"/>
  <c r="AZ2988" i="32"/>
  <c r="BA2988" i="32"/>
  <c r="BB2988" i="32"/>
  <c r="AZ2989" i="32"/>
  <c r="BA2989" i="32"/>
  <c r="BB2989" i="32"/>
  <c r="AZ2990" i="32"/>
  <c r="BA2990" i="32"/>
  <c r="BB2990" i="32"/>
  <c r="AZ2991" i="32"/>
  <c r="BA2991" i="32"/>
  <c r="BB2991" i="32"/>
  <c r="AZ2992" i="32"/>
  <c r="BA2992" i="32"/>
  <c r="BB2992" i="32"/>
  <c r="AZ2993" i="32"/>
  <c r="BA2993" i="32"/>
  <c r="BB2993" i="32"/>
  <c r="AZ2994" i="32"/>
  <c r="BA2994" i="32"/>
  <c r="BB2994" i="32"/>
  <c r="AZ2995" i="32"/>
  <c r="BA2995" i="32"/>
  <c r="BB2995" i="32"/>
  <c r="AZ2996" i="32"/>
  <c r="BA2996" i="32"/>
  <c r="BB2996" i="32"/>
  <c r="AZ2997" i="32"/>
  <c r="BA2997" i="32"/>
  <c r="BB2997" i="32"/>
  <c r="AZ2998" i="32"/>
  <c r="BA2998" i="32"/>
  <c r="BB2998" i="32"/>
  <c r="AZ2999" i="32"/>
  <c r="BA2999" i="32"/>
  <c r="BB2999" i="32"/>
  <c r="AZ3000" i="32"/>
  <c r="BA3000" i="32"/>
  <c r="BB3000" i="32"/>
  <c r="AZ3001" i="32"/>
  <c r="BA3001" i="32"/>
  <c r="BB3001" i="32"/>
  <c r="AZ3002" i="32"/>
  <c r="BA3002" i="32"/>
  <c r="BB3002" i="32"/>
  <c r="AZ3003" i="32"/>
  <c r="BA3003" i="32"/>
  <c r="BB3003" i="32"/>
  <c r="AZ3004" i="32"/>
  <c r="BA3004" i="32"/>
  <c r="BB3004" i="32"/>
  <c r="AZ3005" i="32"/>
  <c r="BA3005" i="32"/>
  <c r="BB3005" i="32"/>
  <c r="AZ3006" i="32"/>
  <c r="BA3006" i="32"/>
  <c r="BB3006" i="32"/>
  <c r="AZ3007" i="32"/>
  <c r="BA3007" i="32"/>
  <c r="BB3007" i="32"/>
  <c r="AZ3008" i="32"/>
  <c r="BA3008" i="32"/>
  <c r="BB3008" i="32"/>
  <c r="AZ3009" i="32"/>
  <c r="BA3009" i="32"/>
  <c r="BB3009" i="32"/>
  <c r="AZ3010" i="32"/>
  <c r="BA3010" i="32"/>
  <c r="BB3010" i="32"/>
  <c r="AZ3011" i="32"/>
  <c r="BA3011" i="32"/>
  <c r="BB3011" i="32"/>
  <c r="AZ3012" i="32"/>
  <c r="BA3012" i="32"/>
  <c r="BB3012" i="32"/>
  <c r="AZ3013" i="32"/>
  <c r="BA3013" i="32"/>
  <c r="BB3013" i="32"/>
  <c r="AZ3014" i="32"/>
  <c r="BA3014" i="32"/>
  <c r="BB3014" i="32"/>
  <c r="AZ3015" i="32"/>
  <c r="BA3015" i="32"/>
  <c r="BB3015" i="32"/>
  <c r="AZ3016" i="32"/>
  <c r="BA3016" i="32"/>
  <c r="BB3016" i="32"/>
  <c r="AZ3017" i="32"/>
  <c r="BA3017" i="32"/>
  <c r="BB3017" i="32"/>
  <c r="AZ3018" i="32"/>
  <c r="BA3018" i="32"/>
  <c r="BB3018" i="32"/>
  <c r="AZ3019" i="32"/>
  <c r="BA3019" i="32"/>
  <c r="BB3019" i="32"/>
  <c r="AZ3020" i="32"/>
  <c r="BA3020" i="32"/>
  <c r="BB3020" i="32"/>
  <c r="AZ3021" i="32"/>
  <c r="BA3021" i="32"/>
  <c r="BB3021" i="32"/>
  <c r="AZ3022" i="32"/>
  <c r="BA3022" i="32"/>
  <c r="BB3022" i="32"/>
  <c r="AZ3023" i="32"/>
  <c r="BA3023" i="32"/>
  <c r="BB3023" i="32"/>
  <c r="AZ3024" i="32"/>
  <c r="BA3024" i="32"/>
  <c r="BB3024" i="32"/>
  <c r="AZ3025" i="32"/>
  <c r="BA3025" i="32"/>
  <c r="BB3025" i="32"/>
  <c r="AZ3026" i="32"/>
  <c r="BA3026" i="32"/>
  <c r="BB3026" i="32"/>
  <c r="AZ3027" i="32"/>
  <c r="BA3027" i="32"/>
  <c r="BB3027" i="32"/>
  <c r="AZ3028" i="32"/>
  <c r="BA3028" i="32"/>
  <c r="BB3028" i="32"/>
  <c r="AZ3029" i="32"/>
  <c r="BA3029" i="32"/>
  <c r="BB3029" i="32"/>
  <c r="AZ3030" i="32"/>
  <c r="BA3030" i="32"/>
  <c r="BB3030" i="32"/>
  <c r="AZ3031" i="32"/>
  <c r="BA3031" i="32"/>
  <c r="BB3031" i="32"/>
  <c r="AZ3032" i="32"/>
  <c r="BA3032" i="32"/>
  <c r="BB3032" i="32"/>
  <c r="AZ3033" i="32"/>
  <c r="BA3033" i="32"/>
  <c r="BB3033" i="32"/>
  <c r="AZ3034" i="32"/>
  <c r="BA3034" i="32"/>
  <c r="BB3034" i="32"/>
  <c r="AZ3035" i="32"/>
  <c r="BA3035" i="32"/>
  <c r="BB3035" i="32"/>
  <c r="AZ3036" i="32"/>
  <c r="BA3036" i="32"/>
  <c r="BB3036" i="32"/>
  <c r="AZ3037" i="32"/>
  <c r="BA3037" i="32"/>
  <c r="BB3037" i="32"/>
  <c r="AZ3038" i="32"/>
  <c r="BA3038" i="32"/>
  <c r="BB3038" i="32"/>
  <c r="AZ3039" i="32"/>
  <c r="BA3039" i="32"/>
  <c r="BB3039" i="32"/>
  <c r="AZ3040" i="32"/>
  <c r="BA3040" i="32"/>
  <c r="BB3040" i="32"/>
  <c r="AZ3041" i="32"/>
  <c r="BA3041" i="32"/>
  <c r="BB3041" i="32"/>
  <c r="AZ3042" i="32"/>
  <c r="BA3042" i="32"/>
  <c r="BB3042" i="32"/>
  <c r="AZ3043" i="32"/>
  <c r="BA3043" i="32"/>
  <c r="BB3043" i="32"/>
  <c r="AZ3044" i="32"/>
  <c r="BA3044" i="32"/>
  <c r="BB3044" i="32"/>
  <c r="AZ3045" i="32"/>
  <c r="BA3045" i="32"/>
  <c r="BB3045" i="32"/>
  <c r="AZ3046" i="32"/>
  <c r="BA3046" i="32"/>
  <c r="BB3046" i="32"/>
  <c r="AZ3047" i="32"/>
  <c r="BA3047" i="32"/>
  <c r="BB3047" i="32"/>
  <c r="AZ3048" i="32"/>
  <c r="BA3048" i="32"/>
  <c r="BB3048" i="32"/>
  <c r="AZ3049" i="32"/>
  <c r="BA3049" i="32"/>
  <c r="BB3049" i="32"/>
  <c r="AZ3050" i="32"/>
  <c r="BA3050" i="32"/>
  <c r="BB3050" i="32"/>
  <c r="AZ3051" i="32"/>
  <c r="BA3051" i="32"/>
  <c r="BB3051" i="32"/>
  <c r="AZ3052" i="32"/>
  <c r="BA3052" i="32"/>
  <c r="BB3052" i="32"/>
  <c r="AZ3053" i="32"/>
  <c r="BA3053" i="32"/>
  <c r="BB3053" i="32"/>
  <c r="AZ3054" i="32"/>
  <c r="BA3054" i="32"/>
  <c r="BB3054" i="32"/>
  <c r="AZ3055" i="32"/>
  <c r="BA3055" i="32"/>
  <c r="BB3055" i="32"/>
  <c r="AZ3056" i="32"/>
  <c r="BA3056" i="32"/>
  <c r="BB3056" i="32"/>
  <c r="AZ3057" i="32"/>
  <c r="BA3057" i="32"/>
  <c r="BB3057" i="32"/>
  <c r="AZ3058" i="32"/>
  <c r="BA3058" i="32"/>
  <c r="BB3058" i="32"/>
  <c r="AZ3059" i="32"/>
  <c r="BA3059" i="32"/>
  <c r="BB3059" i="32"/>
  <c r="AZ3060" i="32"/>
  <c r="BA3060" i="32"/>
  <c r="BB3060" i="32"/>
  <c r="AZ3061" i="32"/>
  <c r="BA3061" i="32"/>
  <c r="BB3061" i="32"/>
  <c r="AZ3062" i="32"/>
  <c r="BA3062" i="32"/>
  <c r="BB3062" i="32"/>
  <c r="AZ3063" i="32"/>
  <c r="BA3063" i="32"/>
  <c r="BB3063" i="32"/>
  <c r="AZ3064" i="32"/>
  <c r="BA3064" i="32"/>
  <c r="BB3064" i="32"/>
  <c r="AZ3065" i="32"/>
  <c r="BA3065" i="32"/>
  <c r="BB3065" i="32"/>
  <c r="AZ3066" i="32"/>
  <c r="BA3066" i="32"/>
  <c r="BB3066" i="32"/>
  <c r="AZ3067" i="32"/>
  <c r="BA3067" i="32"/>
  <c r="BB3067" i="32"/>
  <c r="AZ3068" i="32"/>
  <c r="BA3068" i="32"/>
  <c r="BB3068" i="32"/>
  <c r="AZ3069" i="32"/>
  <c r="BA3069" i="32"/>
  <c r="BB3069" i="32"/>
  <c r="AZ3070" i="32"/>
  <c r="BA3070" i="32"/>
  <c r="BB3070" i="32"/>
  <c r="AZ3071" i="32"/>
  <c r="BA3071" i="32"/>
  <c r="BB3071" i="32"/>
  <c r="AZ3072" i="32"/>
  <c r="BA3072" i="32"/>
  <c r="BB3072" i="32"/>
  <c r="AZ3073" i="32"/>
  <c r="BA3073" i="32"/>
  <c r="BB3073" i="32"/>
  <c r="AZ3074" i="32"/>
  <c r="BA3074" i="32"/>
  <c r="BB3074" i="32"/>
  <c r="AZ3075" i="32"/>
  <c r="BA3075" i="32"/>
  <c r="BB3075" i="32"/>
  <c r="AZ3076" i="32"/>
  <c r="BA3076" i="32"/>
  <c r="BB3076" i="32"/>
  <c r="AZ3077" i="32"/>
  <c r="BA3077" i="32"/>
  <c r="BB3077" i="32"/>
  <c r="AZ3078" i="32"/>
  <c r="BA3078" i="32"/>
  <c r="BB3078" i="32"/>
  <c r="AZ3079" i="32"/>
  <c r="BA3079" i="32"/>
  <c r="BB3079" i="32"/>
  <c r="AZ3080" i="32"/>
  <c r="BA3080" i="32"/>
  <c r="BB3080" i="32"/>
  <c r="AZ3081" i="32"/>
  <c r="BA3081" i="32"/>
  <c r="BB3081" i="32"/>
  <c r="AZ3082" i="32"/>
  <c r="BA3082" i="32"/>
  <c r="BB3082" i="32"/>
  <c r="AZ3083" i="32"/>
  <c r="BA3083" i="32"/>
  <c r="BB3083" i="32"/>
  <c r="AZ3084" i="32"/>
  <c r="BA3084" i="32"/>
  <c r="BB3084" i="32"/>
  <c r="AZ3085" i="32"/>
  <c r="BA3085" i="32"/>
  <c r="BB3085" i="32"/>
  <c r="AZ3086" i="32"/>
  <c r="BA3086" i="32"/>
  <c r="BB3086" i="32"/>
  <c r="AZ3087" i="32"/>
  <c r="BA3087" i="32"/>
  <c r="BB3087" i="32"/>
  <c r="AZ3088" i="32"/>
  <c r="BA3088" i="32"/>
  <c r="BB3088" i="32"/>
  <c r="AZ3089" i="32"/>
  <c r="BA3089" i="32"/>
  <c r="BB3089" i="32"/>
  <c r="AZ3090" i="32"/>
  <c r="BA3090" i="32"/>
  <c r="BB3090" i="32"/>
  <c r="AZ3091" i="32"/>
  <c r="BA3091" i="32"/>
  <c r="BB3091" i="32"/>
  <c r="AZ3092" i="32"/>
  <c r="BA3092" i="32"/>
  <c r="BB3092" i="32"/>
  <c r="AZ3093" i="32"/>
  <c r="BA3093" i="32"/>
  <c r="BB3093" i="32"/>
  <c r="AZ3094" i="32"/>
  <c r="BA3094" i="32"/>
  <c r="BB3094" i="32"/>
  <c r="AZ3095" i="32"/>
  <c r="BA3095" i="32"/>
  <c r="BB3095" i="32"/>
  <c r="AZ3096" i="32"/>
  <c r="BA3096" i="32"/>
  <c r="BB3096" i="32"/>
  <c r="AZ3097" i="32"/>
  <c r="BA3097" i="32"/>
  <c r="BB3097" i="32"/>
  <c r="AZ3098" i="32"/>
  <c r="BA3098" i="32"/>
  <c r="BB3098" i="32"/>
  <c r="AZ3099" i="32"/>
  <c r="BA3099" i="32"/>
  <c r="BB3099" i="32"/>
  <c r="AZ3100" i="32"/>
  <c r="BA3100" i="32"/>
  <c r="BB3100" i="32"/>
  <c r="AZ3101" i="32"/>
  <c r="BA3101" i="32"/>
  <c r="BB3101" i="32"/>
  <c r="AZ3102" i="32"/>
  <c r="BA3102" i="32"/>
  <c r="BB3102" i="32"/>
  <c r="AZ3103" i="32"/>
  <c r="BA3103" i="32"/>
  <c r="BB3103" i="32"/>
  <c r="AZ3104" i="32"/>
  <c r="BA3104" i="32"/>
  <c r="BB3104" i="32"/>
  <c r="AZ3105" i="32"/>
  <c r="BA3105" i="32"/>
  <c r="BB3105" i="32"/>
  <c r="AZ3106" i="32"/>
  <c r="BA3106" i="32"/>
  <c r="BB3106" i="32"/>
  <c r="AZ3107" i="32"/>
  <c r="BA3107" i="32"/>
  <c r="BB3107" i="32"/>
  <c r="AZ3108" i="32"/>
  <c r="BA3108" i="32"/>
  <c r="BB3108" i="32"/>
  <c r="AZ3109" i="32"/>
  <c r="BA3109" i="32"/>
  <c r="BB3109" i="32"/>
  <c r="AZ3110" i="32"/>
  <c r="BA3110" i="32"/>
  <c r="BB3110" i="32"/>
  <c r="AZ3111" i="32"/>
  <c r="BA3111" i="32"/>
  <c r="BB3111" i="32"/>
  <c r="AZ3112" i="32"/>
  <c r="BA3112" i="32"/>
  <c r="BB3112" i="32"/>
  <c r="AZ3113" i="32"/>
  <c r="BA3113" i="32"/>
  <c r="BB3113" i="32"/>
  <c r="AZ3114" i="32"/>
  <c r="BA3114" i="32"/>
  <c r="BB3114" i="32"/>
  <c r="AZ3115" i="32"/>
  <c r="BA3115" i="32"/>
  <c r="BB3115" i="32"/>
  <c r="AZ3116" i="32"/>
  <c r="BA3116" i="32"/>
  <c r="BB3116" i="32"/>
  <c r="AZ3117" i="32"/>
  <c r="BA3117" i="32"/>
  <c r="BB3117" i="32"/>
  <c r="AZ3118" i="32"/>
  <c r="BA3118" i="32"/>
  <c r="BB3118" i="32"/>
  <c r="AZ3119" i="32"/>
  <c r="BA3119" i="32"/>
  <c r="BB3119" i="32"/>
  <c r="AZ3120" i="32"/>
  <c r="BA3120" i="32"/>
  <c r="BB3120" i="32"/>
  <c r="AZ3121" i="32"/>
  <c r="BA3121" i="32"/>
  <c r="BB3121" i="32"/>
  <c r="AZ3122" i="32"/>
  <c r="BA3122" i="32"/>
  <c r="BB3122" i="32"/>
  <c r="AZ3123" i="32"/>
  <c r="BA3123" i="32"/>
  <c r="BB3123" i="32"/>
  <c r="AZ3124" i="32"/>
  <c r="BA3124" i="32"/>
  <c r="BB3124" i="32"/>
  <c r="AZ3125" i="32"/>
  <c r="BA3125" i="32"/>
  <c r="BB3125" i="32"/>
  <c r="AZ3126" i="32"/>
  <c r="BA3126" i="32"/>
  <c r="BB3126" i="32"/>
  <c r="AZ3127" i="32"/>
  <c r="BA3127" i="32"/>
  <c r="BB3127" i="32"/>
  <c r="AZ3128" i="32"/>
  <c r="BA3128" i="32"/>
  <c r="BB3128" i="32"/>
  <c r="AZ3129" i="32"/>
  <c r="BA3129" i="32"/>
  <c r="BB3129" i="32"/>
  <c r="AZ3130" i="32"/>
  <c r="BA3130" i="32"/>
  <c r="BB3130" i="32"/>
  <c r="AZ3131" i="32"/>
  <c r="BA3131" i="32"/>
  <c r="BB3131" i="32"/>
  <c r="AZ3132" i="32"/>
  <c r="BA3132" i="32"/>
  <c r="BB3132" i="32"/>
  <c r="AZ3133" i="32"/>
  <c r="BA3133" i="32"/>
  <c r="BB3133" i="32"/>
  <c r="AZ3134" i="32"/>
  <c r="BA3134" i="32"/>
  <c r="BB3134" i="32"/>
  <c r="AZ3135" i="32"/>
  <c r="BA3135" i="32"/>
  <c r="BB3135" i="32"/>
  <c r="AZ3136" i="32"/>
  <c r="BA3136" i="32"/>
  <c r="BB3136" i="32"/>
  <c r="AZ3137" i="32"/>
  <c r="BA3137" i="32"/>
  <c r="BB3137" i="32"/>
  <c r="AZ3138" i="32"/>
  <c r="BA3138" i="32"/>
  <c r="BB3138" i="32"/>
  <c r="AZ3139" i="32"/>
  <c r="BA3139" i="32"/>
  <c r="BB3139" i="32"/>
  <c r="AZ3140" i="32"/>
  <c r="BA3140" i="32"/>
  <c r="BB3140" i="32"/>
  <c r="AZ3141" i="32"/>
  <c r="BA3141" i="32"/>
  <c r="BB3141" i="32"/>
  <c r="AZ3142" i="32"/>
  <c r="BA3142" i="32"/>
  <c r="BB3142" i="32"/>
  <c r="AZ3143" i="32"/>
  <c r="BA3143" i="32"/>
  <c r="BB3143" i="32"/>
  <c r="AZ3144" i="32"/>
  <c r="BA3144" i="32"/>
  <c r="BB3144" i="32"/>
  <c r="AZ3145" i="32"/>
  <c r="BA3145" i="32"/>
  <c r="BB3145" i="32"/>
  <c r="AZ3146" i="32"/>
  <c r="BA3146" i="32"/>
  <c r="BB3146" i="32"/>
  <c r="AZ3147" i="32"/>
  <c r="BA3147" i="32"/>
  <c r="BB3147" i="32"/>
  <c r="AZ3148" i="32"/>
  <c r="BA3148" i="32"/>
  <c r="BB3148" i="32"/>
  <c r="AZ3149" i="32"/>
  <c r="BA3149" i="32"/>
  <c r="BB3149" i="32"/>
  <c r="AZ3150" i="32"/>
  <c r="BA3150" i="32"/>
  <c r="BB3150" i="32"/>
  <c r="AZ3151" i="32"/>
  <c r="BA3151" i="32"/>
  <c r="BB3151" i="32"/>
  <c r="AZ3152" i="32"/>
  <c r="BA3152" i="32"/>
  <c r="BB3152" i="32"/>
  <c r="AZ3153" i="32"/>
  <c r="BA3153" i="32"/>
  <c r="BB3153" i="32"/>
  <c r="AZ3154" i="32"/>
  <c r="BA3154" i="32"/>
  <c r="BB3154" i="32"/>
  <c r="AZ3155" i="32"/>
  <c r="BA3155" i="32"/>
  <c r="BB3155" i="32"/>
  <c r="AZ3156" i="32"/>
  <c r="BA3156" i="32"/>
  <c r="BB3156" i="32"/>
  <c r="AZ3157" i="32"/>
  <c r="BA3157" i="32"/>
  <c r="BB3157" i="32"/>
  <c r="AZ3158" i="32"/>
  <c r="BA3158" i="32"/>
  <c r="BB3158" i="32"/>
  <c r="AZ3159" i="32"/>
  <c r="BA3159" i="32"/>
  <c r="BB3159" i="32"/>
  <c r="AZ3160" i="32"/>
  <c r="BA3160" i="32"/>
  <c r="BB3160" i="32"/>
  <c r="AZ3161" i="32"/>
  <c r="BA3161" i="32"/>
  <c r="BB3161" i="32"/>
  <c r="AZ3162" i="32"/>
  <c r="BA3162" i="32"/>
  <c r="BB3162" i="32"/>
  <c r="AZ3163" i="32"/>
  <c r="BA3163" i="32"/>
  <c r="BB3163" i="32"/>
  <c r="AZ3164" i="32"/>
  <c r="BA3164" i="32"/>
  <c r="BB3164" i="32"/>
  <c r="AZ3165" i="32"/>
  <c r="BA3165" i="32"/>
  <c r="BB3165" i="32"/>
  <c r="AZ3166" i="32"/>
  <c r="BA3166" i="32"/>
  <c r="BB3166" i="32"/>
  <c r="AZ3167" i="32"/>
  <c r="BA3167" i="32"/>
  <c r="BB3167" i="32"/>
  <c r="AZ3168" i="32"/>
  <c r="BA3168" i="32"/>
  <c r="BB3168" i="32"/>
  <c r="AZ3169" i="32"/>
  <c r="BA3169" i="32"/>
  <c r="BB3169" i="32"/>
  <c r="AZ3170" i="32"/>
  <c r="BA3170" i="32"/>
  <c r="BB3170" i="32"/>
  <c r="AZ3171" i="32"/>
  <c r="BA3171" i="32"/>
  <c r="BB3171" i="32"/>
  <c r="AZ3172" i="32"/>
  <c r="BA3172" i="32"/>
  <c r="BB3172" i="32"/>
  <c r="AZ3173" i="32"/>
  <c r="BA3173" i="32"/>
  <c r="BB3173" i="32"/>
  <c r="AZ3174" i="32"/>
  <c r="BA3174" i="32"/>
  <c r="BB3174" i="32"/>
  <c r="AZ3175" i="32"/>
  <c r="BA3175" i="32"/>
  <c r="BB3175" i="32"/>
  <c r="AZ3176" i="32"/>
  <c r="BA3176" i="32"/>
  <c r="BB3176" i="32"/>
  <c r="AZ3177" i="32"/>
  <c r="BA3177" i="32"/>
  <c r="BB3177" i="32"/>
  <c r="AZ3178" i="32"/>
  <c r="BA3178" i="32"/>
  <c r="BB3178" i="32"/>
  <c r="AZ3179" i="32"/>
  <c r="BA3179" i="32"/>
  <c r="BB3179" i="32"/>
  <c r="AZ3180" i="32"/>
  <c r="BA3180" i="32"/>
  <c r="BB3180" i="32"/>
  <c r="AZ3181" i="32"/>
  <c r="BA3181" i="32"/>
  <c r="BB3181" i="32"/>
  <c r="AZ3182" i="32"/>
  <c r="BA3182" i="32"/>
  <c r="BB3182" i="32"/>
  <c r="AZ3183" i="32"/>
  <c r="BA3183" i="32"/>
  <c r="BB3183" i="32"/>
  <c r="AZ3184" i="32"/>
  <c r="BA3184" i="32"/>
  <c r="BB3184" i="32"/>
  <c r="AZ3185" i="32"/>
  <c r="BA3185" i="32"/>
  <c r="BB3185" i="32"/>
  <c r="AZ3186" i="32"/>
  <c r="BA3186" i="32"/>
  <c r="BB3186" i="32"/>
  <c r="AZ3187" i="32"/>
  <c r="BA3187" i="32"/>
  <c r="BB3187" i="32"/>
  <c r="AZ3188" i="32"/>
  <c r="BA3188" i="32"/>
  <c r="BB3188" i="32"/>
  <c r="AZ3189" i="32"/>
  <c r="BA3189" i="32"/>
  <c r="BB3189" i="32"/>
  <c r="AZ3190" i="32"/>
  <c r="BA3190" i="32"/>
  <c r="BB3190" i="32"/>
  <c r="AZ3191" i="32"/>
  <c r="BA3191" i="32"/>
  <c r="BB3191" i="32"/>
  <c r="AZ3192" i="32"/>
  <c r="BA3192" i="32"/>
  <c r="BB3192" i="32"/>
  <c r="AZ3193" i="32"/>
  <c r="BA3193" i="32"/>
  <c r="BB3193" i="32"/>
  <c r="AZ3194" i="32"/>
  <c r="BA3194" i="32"/>
  <c r="BB3194" i="32"/>
  <c r="AZ3195" i="32"/>
  <c r="BA3195" i="32"/>
  <c r="BB3195" i="32"/>
  <c r="AZ3196" i="32"/>
  <c r="BA3196" i="32"/>
  <c r="BB3196" i="32"/>
  <c r="AZ3197" i="32"/>
  <c r="BA3197" i="32"/>
  <c r="BB3197" i="32"/>
  <c r="AZ3198" i="32"/>
  <c r="BA3198" i="32"/>
  <c r="BB3198" i="32"/>
  <c r="AZ3199" i="32"/>
  <c r="BA3199" i="32"/>
  <c r="BB3199" i="32"/>
  <c r="AZ3200" i="32"/>
  <c r="BA3200" i="32"/>
  <c r="BB3200" i="32"/>
  <c r="AZ3201" i="32"/>
  <c r="BA3201" i="32"/>
  <c r="BB3201" i="32"/>
  <c r="AZ3202" i="32"/>
  <c r="BA3202" i="32"/>
  <c r="BB3202" i="32"/>
  <c r="AZ3203" i="32"/>
  <c r="BA3203" i="32"/>
  <c r="BB3203" i="32"/>
  <c r="AZ3204" i="32"/>
  <c r="BA3204" i="32"/>
  <c r="BB3204" i="32"/>
  <c r="AZ3205" i="32"/>
  <c r="BA3205" i="32"/>
  <c r="BB3205" i="32"/>
  <c r="AZ3206" i="32"/>
  <c r="BA3206" i="32"/>
  <c r="BB3206" i="32"/>
  <c r="AZ3207" i="32"/>
  <c r="BA3207" i="32"/>
  <c r="BB3207" i="32"/>
  <c r="AZ3208" i="32"/>
  <c r="BA3208" i="32"/>
  <c r="BB3208" i="32"/>
  <c r="AZ3209" i="32"/>
  <c r="BA3209" i="32"/>
  <c r="BB3209" i="32"/>
  <c r="AZ3210" i="32"/>
  <c r="BA3210" i="32"/>
  <c r="BB3210" i="32"/>
  <c r="AZ3211" i="32"/>
  <c r="BA3211" i="32"/>
  <c r="BB3211" i="32"/>
  <c r="AZ3212" i="32"/>
  <c r="BA3212" i="32"/>
  <c r="BB3212" i="32"/>
  <c r="AZ3213" i="32"/>
  <c r="BA3213" i="32"/>
  <c r="BB3213" i="32"/>
  <c r="AZ3214" i="32"/>
  <c r="BA3214" i="32"/>
  <c r="BB3214" i="32"/>
  <c r="AZ3215" i="32"/>
  <c r="BA3215" i="32"/>
  <c r="BB3215" i="32"/>
  <c r="AZ3216" i="32"/>
  <c r="BA3216" i="32"/>
  <c r="BB3216" i="32"/>
  <c r="AZ3217" i="32"/>
  <c r="BA3217" i="32"/>
  <c r="BB3217" i="32"/>
  <c r="AZ3218" i="32"/>
  <c r="BA3218" i="32"/>
  <c r="BB3218" i="32"/>
  <c r="AZ3219" i="32"/>
  <c r="BA3219" i="32"/>
  <c r="BB3219" i="32"/>
  <c r="AZ3220" i="32"/>
  <c r="BA3220" i="32"/>
  <c r="BB3220" i="32"/>
  <c r="AZ3221" i="32"/>
  <c r="BA3221" i="32"/>
  <c r="BB3221" i="32"/>
  <c r="AZ3222" i="32"/>
  <c r="BA3222" i="32"/>
  <c r="BB3222" i="32"/>
  <c r="AZ3223" i="32"/>
  <c r="BA3223" i="32"/>
  <c r="BB3223" i="32"/>
  <c r="AZ3224" i="32"/>
  <c r="BA3224" i="32"/>
  <c r="BB3224" i="32"/>
  <c r="AZ3225" i="32"/>
  <c r="BA3225" i="32"/>
  <c r="BB3225" i="32"/>
  <c r="AZ3226" i="32"/>
  <c r="BA3226" i="32"/>
  <c r="BB3226" i="32"/>
  <c r="AZ3227" i="32"/>
  <c r="BA3227" i="32"/>
  <c r="BB3227" i="32"/>
  <c r="AZ3228" i="32"/>
  <c r="BA3228" i="32"/>
  <c r="BB3228" i="32"/>
  <c r="AZ3229" i="32"/>
  <c r="BA3229" i="32"/>
  <c r="BB3229" i="32"/>
  <c r="AZ3230" i="32"/>
  <c r="BA3230" i="32"/>
  <c r="BB3230" i="32"/>
  <c r="AZ3231" i="32"/>
  <c r="BA3231" i="32"/>
  <c r="BB3231" i="32"/>
  <c r="AZ3232" i="32"/>
  <c r="BA3232" i="32"/>
  <c r="BB3232" i="32"/>
  <c r="AZ3233" i="32"/>
  <c r="BA3233" i="32"/>
  <c r="BB3233" i="32"/>
  <c r="AZ3234" i="32"/>
  <c r="BA3234" i="32"/>
  <c r="BB3234" i="32"/>
  <c r="AZ3235" i="32"/>
  <c r="BA3235" i="32"/>
  <c r="BB3235" i="32"/>
  <c r="AZ3236" i="32"/>
  <c r="BA3236" i="32"/>
  <c r="BB3236" i="32"/>
  <c r="AZ3237" i="32"/>
  <c r="BA3237" i="32"/>
  <c r="BB3237" i="32"/>
  <c r="AZ3238" i="32"/>
  <c r="BA3238" i="32"/>
  <c r="BB3238" i="32"/>
  <c r="AZ3239" i="32"/>
  <c r="BA3239" i="32"/>
  <c r="BB3239" i="32"/>
  <c r="AZ3240" i="32"/>
  <c r="BA3240" i="32"/>
  <c r="BB3240" i="32"/>
  <c r="AZ3241" i="32"/>
  <c r="BA3241" i="32"/>
  <c r="BB3241" i="32"/>
  <c r="AZ3242" i="32"/>
  <c r="BA3242" i="32"/>
  <c r="BB3242" i="32"/>
  <c r="AZ3243" i="32"/>
  <c r="BA3243" i="32"/>
  <c r="BB3243" i="32"/>
  <c r="AZ3244" i="32"/>
  <c r="BA3244" i="32"/>
  <c r="BB3244" i="32"/>
  <c r="AZ3245" i="32"/>
  <c r="BA3245" i="32"/>
  <c r="BB3245" i="32"/>
  <c r="AZ3246" i="32"/>
  <c r="BA3246" i="32"/>
  <c r="BB3246" i="32"/>
  <c r="AZ3247" i="32"/>
  <c r="BA3247" i="32"/>
  <c r="BB3247" i="32"/>
  <c r="AZ3248" i="32"/>
  <c r="BA3248" i="32"/>
  <c r="BB3248" i="32"/>
  <c r="AZ3249" i="32"/>
  <c r="BA3249" i="32"/>
  <c r="BB3249" i="32"/>
  <c r="AZ3250" i="32"/>
  <c r="BA3250" i="32"/>
  <c r="BB3250" i="32"/>
  <c r="AZ3251" i="32"/>
  <c r="BA3251" i="32"/>
  <c r="BB3251" i="32"/>
  <c r="AZ3252" i="32"/>
  <c r="BA3252" i="32"/>
  <c r="BB3252" i="32"/>
  <c r="AZ3253" i="32"/>
  <c r="BA3253" i="32"/>
  <c r="BB3253" i="32"/>
  <c r="AZ3254" i="32"/>
  <c r="BA3254" i="32"/>
  <c r="BB3254" i="32"/>
  <c r="AZ3255" i="32"/>
  <c r="BA3255" i="32"/>
  <c r="BB3255" i="32"/>
  <c r="AZ3256" i="32"/>
  <c r="BA3256" i="32"/>
  <c r="BB3256" i="32"/>
  <c r="AZ3257" i="32"/>
  <c r="BA3257" i="32"/>
  <c r="BB3257" i="32"/>
  <c r="AZ3258" i="32"/>
  <c r="BA3258" i="32"/>
  <c r="BB3258" i="32"/>
  <c r="AZ3259" i="32"/>
  <c r="BA3259" i="32"/>
  <c r="BB3259" i="32"/>
  <c r="AZ3260" i="32"/>
  <c r="BA3260" i="32"/>
  <c r="BB3260" i="32"/>
  <c r="AZ3261" i="32"/>
  <c r="BA3261" i="32"/>
  <c r="BB3261" i="32"/>
  <c r="AZ3262" i="32"/>
  <c r="BA3262" i="32"/>
  <c r="BB3262" i="32"/>
  <c r="AZ3263" i="32"/>
  <c r="BA3263" i="32"/>
  <c r="BB3263" i="32"/>
  <c r="AZ3264" i="32"/>
  <c r="BA3264" i="32"/>
  <c r="BB3264" i="32"/>
  <c r="AZ3265" i="32"/>
  <c r="BA3265" i="32"/>
  <c r="BB3265" i="32"/>
  <c r="AZ3266" i="32"/>
  <c r="BA3266" i="32"/>
  <c r="BB3266" i="32"/>
  <c r="AZ3267" i="32"/>
  <c r="BA3267" i="32"/>
  <c r="BB3267" i="32"/>
  <c r="AZ3268" i="32"/>
  <c r="BA3268" i="32"/>
  <c r="BB3268" i="32"/>
  <c r="AZ3269" i="32"/>
  <c r="BA3269" i="32"/>
  <c r="BB3269" i="32"/>
  <c r="AZ3270" i="32"/>
  <c r="BA3270" i="32"/>
  <c r="BB3270" i="32"/>
  <c r="AZ3271" i="32"/>
  <c r="BA3271" i="32"/>
  <c r="BB3271" i="32"/>
  <c r="AZ3272" i="32"/>
  <c r="BA3272" i="32"/>
  <c r="BB3272" i="32"/>
  <c r="AZ3273" i="32"/>
  <c r="BA3273" i="32"/>
  <c r="BB3273" i="32"/>
  <c r="AZ3274" i="32"/>
  <c r="BA3274" i="32"/>
  <c r="BB3274" i="32"/>
  <c r="AZ3275" i="32"/>
  <c r="BA3275" i="32"/>
  <c r="BB3275" i="32"/>
  <c r="AZ3276" i="32"/>
  <c r="BA3276" i="32"/>
  <c r="BB3276" i="32"/>
  <c r="AZ3277" i="32"/>
  <c r="BA3277" i="32"/>
  <c r="BB3277" i="32"/>
  <c r="AZ3278" i="32"/>
  <c r="BA3278" i="32"/>
  <c r="BB3278" i="32"/>
  <c r="AZ3279" i="32"/>
  <c r="BA3279" i="32"/>
  <c r="BB3279" i="32"/>
  <c r="AZ3280" i="32"/>
  <c r="BA3280" i="32"/>
  <c r="BB3280" i="32"/>
  <c r="AZ3281" i="32"/>
  <c r="BA3281" i="32"/>
  <c r="BB3281" i="32"/>
  <c r="AZ3282" i="32"/>
  <c r="BA3282" i="32"/>
  <c r="BB3282" i="32"/>
  <c r="AZ3283" i="32"/>
  <c r="BA3283" i="32"/>
  <c r="BB3283" i="32"/>
  <c r="AZ3284" i="32"/>
  <c r="BA3284" i="32"/>
  <c r="BB3284" i="32"/>
  <c r="AZ3285" i="32"/>
  <c r="BA3285" i="32"/>
  <c r="BB3285" i="32"/>
  <c r="AZ3286" i="32"/>
  <c r="BA3286" i="32"/>
  <c r="BB3286" i="32"/>
  <c r="AZ3287" i="32"/>
  <c r="BA3287" i="32"/>
  <c r="BB3287" i="32"/>
  <c r="AZ3288" i="32"/>
  <c r="BA3288" i="32"/>
  <c r="BB3288" i="32"/>
  <c r="AZ3289" i="32"/>
  <c r="BA3289" i="32"/>
  <c r="BB3289" i="32"/>
  <c r="AZ3290" i="32"/>
  <c r="BA3290" i="32"/>
  <c r="BB3290" i="32"/>
  <c r="AZ3291" i="32"/>
  <c r="BA3291" i="32"/>
  <c r="BB3291" i="32"/>
  <c r="AZ3292" i="32"/>
  <c r="BA3292" i="32"/>
  <c r="BB3292" i="32"/>
  <c r="AZ3293" i="32"/>
  <c r="BA3293" i="32"/>
  <c r="BB3293" i="32"/>
  <c r="AZ3294" i="32"/>
  <c r="BA3294" i="32"/>
  <c r="BB3294" i="32"/>
  <c r="AZ3295" i="32"/>
  <c r="BA3295" i="32"/>
  <c r="BB3295" i="32"/>
  <c r="AZ3296" i="32"/>
  <c r="BA3296" i="32"/>
  <c r="BB3296" i="32"/>
  <c r="AZ3297" i="32"/>
  <c r="BA3297" i="32"/>
  <c r="BB3297" i="32"/>
  <c r="AZ3298" i="32"/>
  <c r="BA3298" i="32"/>
  <c r="BB3298" i="32"/>
  <c r="AZ3299" i="32"/>
  <c r="BA3299" i="32"/>
  <c r="BB3299" i="32"/>
  <c r="AZ3300" i="32"/>
  <c r="BA3300" i="32"/>
  <c r="BB3300" i="32"/>
  <c r="AZ3301" i="32"/>
  <c r="BA3301" i="32"/>
  <c r="BB3301" i="32"/>
  <c r="AZ3302" i="32"/>
  <c r="BA3302" i="32"/>
  <c r="BB3302" i="32"/>
  <c r="AZ3303" i="32"/>
  <c r="BA3303" i="32"/>
  <c r="BB3303" i="32"/>
  <c r="AZ3304" i="32"/>
  <c r="BA3304" i="32"/>
  <c r="BB3304" i="32"/>
  <c r="AZ3305" i="32"/>
  <c r="BA3305" i="32"/>
  <c r="BB3305" i="32"/>
  <c r="AZ3306" i="32"/>
  <c r="BA3306" i="32"/>
  <c r="BB3306" i="32"/>
  <c r="AZ3307" i="32"/>
  <c r="BA3307" i="32"/>
  <c r="BB3307" i="32"/>
  <c r="AZ3308" i="32"/>
  <c r="BA3308" i="32"/>
  <c r="BB3308" i="32"/>
  <c r="AZ3309" i="32"/>
  <c r="BA3309" i="32"/>
  <c r="BB3309" i="32"/>
  <c r="AZ3310" i="32"/>
  <c r="BA3310" i="32"/>
  <c r="BB3310" i="32"/>
  <c r="AZ3311" i="32"/>
  <c r="BA3311" i="32"/>
  <c r="BB3311" i="32"/>
  <c r="AZ3312" i="32"/>
  <c r="BA3312" i="32"/>
  <c r="BB3312" i="32"/>
  <c r="AZ3313" i="32"/>
  <c r="BA3313" i="32"/>
  <c r="BB3313" i="32"/>
  <c r="AZ3314" i="32"/>
  <c r="BA3314" i="32"/>
  <c r="BB3314" i="32"/>
  <c r="AZ3315" i="32"/>
  <c r="BA3315" i="32"/>
  <c r="BB3315" i="32"/>
  <c r="AZ3316" i="32"/>
  <c r="BA3316" i="32"/>
  <c r="BB3316" i="32"/>
  <c r="AZ3317" i="32"/>
  <c r="BA3317" i="32"/>
  <c r="BB3317" i="32"/>
  <c r="AZ3318" i="32"/>
  <c r="BA3318" i="32"/>
  <c r="BB3318" i="32"/>
  <c r="AZ3319" i="32"/>
  <c r="BA3319" i="32"/>
  <c r="BB3319" i="32"/>
  <c r="AZ3320" i="32"/>
  <c r="BA3320" i="32"/>
  <c r="BB3320" i="32"/>
  <c r="AZ3321" i="32"/>
  <c r="BA3321" i="32"/>
  <c r="BB3321" i="32"/>
  <c r="AZ3322" i="32"/>
  <c r="BA3322" i="32"/>
  <c r="BB3322" i="32"/>
  <c r="AZ3323" i="32"/>
  <c r="BA3323" i="32"/>
  <c r="BB3323" i="32"/>
  <c r="AZ3324" i="32"/>
  <c r="BA3324" i="32"/>
  <c r="BB3324" i="32"/>
  <c r="AZ3325" i="32"/>
  <c r="BA3325" i="32"/>
  <c r="BB3325" i="32"/>
  <c r="AZ3326" i="32"/>
  <c r="BA3326" i="32"/>
  <c r="BB3326" i="32"/>
  <c r="AZ3327" i="32"/>
  <c r="BA3327" i="32"/>
  <c r="BB3327" i="32"/>
  <c r="AZ3328" i="32"/>
  <c r="BA3328" i="32"/>
  <c r="BB3328" i="32"/>
  <c r="AZ3329" i="32"/>
  <c r="BA3329" i="32"/>
  <c r="BB3329" i="32"/>
  <c r="AZ3330" i="32"/>
  <c r="BA3330" i="32"/>
  <c r="BB3330" i="32"/>
  <c r="AZ3331" i="32"/>
  <c r="BA3331" i="32"/>
  <c r="BB3331" i="32"/>
  <c r="AZ3332" i="32"/>
  <c r="BA3332" i="32"/>
  <c r="BB3332" i="32"/>
  <c r="AZ3333" i="32"/>
  <c r="BA3333" i="32"/>
  <c r="BB3333" i="32"/>
  <c r="AZ3334" i="32"/>
  <c r="BA3334" i="32"/>
  <c r="BB3334" i="32"/>
  <c r="AZ3335" i="32"/>
  <c r="BA3335" i="32"/>
  <c r="BB3335" i="32"/>
  <c r="AZ3336" i="32"/>
  <c r="BA3336" i="32"/>
  <c r="BB3336" i="32"/>
  <c r="AZ3337" i="32"/>
  <c r="BA3337" i="32"/>
  <c r="BB3337" i="32"/>
  <c r="AZ3338" i="32"/>
  <c r="BA3338" i="32"/>
  <c r="BB3338" i="32"/>
  <c r="AZ3339" i="32"/>
  <c r="BA3339" i="32"/>
  <c r="BB3339" i="32"/>
  <c r="AZ3340" i="32"/>
  <c r="BA3340" i="32"/>
  <c r="BB3340" i="32"/>
  <c r="AZ3341" i="32"/>
  <c r="BA3341" i="32"/>
  <c r="BB3341" i="32"/>
  <c r="AZ3342" i="32"/>
  <c r="BA3342" i="32"/>
  <c r="BB3342" i="32"/>
  <c r="AZ3343" i="32"/>
  <c r="BA3343" i="32"/>
  <c r="BB3343" i="32"/>
  <c r="AZ3344" i="32"/>
  <c r="BA3344" i="32"/>
  <c r="BB3344" i="32"/>
  <c r="AZ3345" i="32"/>
  <c r="BA3345" i="32"/>
  <c r="BB3345" i="32"/>
  <c r="AZ3346" i="32"/>
  <c r="BA3346" i="32"/>
  <c r="BB3346" i="32"/>
  <c r="AZ3347" i="32"/>
  <c r="BA3347" i="32"/>
  <c r="BB3347" i="32"/>
  <c r="AZ3348" i="32"/>
  <c r="BA3348" i="32"/>
  <c r="BB3348" i="32"/>
  <c r="AZ3349" i="32"/>
  <c r="BA3349" i="32"/>
  <c r="BB3349" i="32"/>
  <c r="AZ3350" i="32"/>
  <c r="BA3350" i="32"/>
  <c r="BB3350" i="32"/>
  <c r="AZ3351" i="32"/>
  <c r="BA3351" i="32"/>
  <c r="BB3351" i="32"/>
  <c r="AZ3352" i="32"/>
  <c r="BA3352" i="32"/>
  <c r="BB3352" i="32"/>
  <c r="AZ3353" i="32"/>
  <c r="BA3353" i="32"/>
  <c r="BB3353" i="32"/>
  <c r="AZ3354" i="32"/>
  <c r="BA3354" i="32"/>
  <c r="BB3354" i="32"/>
  <c r="AZ3355" i="32"/>
  <c r="BA3355" i="32"/>
  <c r="BB3355" i="32"/>
  <c r="AZ3356" i="32"/>
  <c r="BA3356" i="32"/>
  <c r="BB3356" i="32"/>
  <c r="AZ3357" i="32"/>
  <c r="BA3357" i="32"/>
  <c r="BB3357" i="32"/>
  <c r="AZ3358" i="32"/>
  <c r="BA3358" i="32"/>
  <c r="BB3358" i="32"/>
  <c r="AZ3359" i="32"/>
  <c r="BA3359" i="32"/>
  <c r="BB3359" i="32"/>
  <c r="AZ3360" i="32"/>
  <c r="BA3360" i="32"/>
  <c r="BB3360" i="32"/>
  <c r="AZ3361" i="32"/>
  <c r="BA3361" i="32"/>
  <c r="BB3361" i="32"/>
  <c r="AZ3362" i="32"/>
  <c r="BA3362" i="32"/>
  <c r="BB3362" i="32"/>
  <c r="AZ3363" i="32"/>
  <c r="BA3363" i="32"/>
  <c r="BB3363" i="32"/>
  <c r="AZ3364" i="32"/>
  <c r="BA3364" i="32"/>
  <c r="BB3364" i="32"/>
  <c r="AZ3365" i="32"/>
  <c r="BA3365" i="32"/>
  <c r="BB3365" i="32"/>
  <c r="AZ3366" i="32"/>
  <c r="BA3366" i="32"/>
  <c r="BB3366" i="32"/>
  <c r="AZ3367" i="32"/>
  <c r="BA3367" i="32"/>
  <c r="BB3367" i="32"/>
  <c r="AZ3368" i="32"/>
  <c r="BA3368" i="32"/>
  <c r="BB3368" i="32"/>
  <c r="AZ3369" i="32"/>
  <c r="BA3369" i="32"/>
  <c r="BB3369" i="32"/>
  <c r="AZ3370" i="32"/>
  <c r="BA3370" i="32"/>
  <c r="BB3370" i="32"/>
  <c r="AZ3371" i="32"/>
  <c r="BA3371" i="32"/>
  <c r="BB3371" i="32"/>
  <c r="AZ3372" i="32"/>
  <c r="BA3372" i="32"/>
  <c r="BB3372" i="32"/>
  <c r="AZ3373" i="32"/>
  <c r="BA3373" i="32"/>
  <c r="BB3373" i="32"/>
  <c r="AZ3374" i="32"/>
  <c r="BA3374" i="32"/>
  <c r="BB3374" i="32"/>
  <c r="AZ3375" i="32"/>
  <c r="BA3375" i="32"/>
  <c r="BB3375" i="32"/>
  <c r="AZ3376" i="32"/>
  <c r="BA3376" i="32"/>
  <c r="BB3376" i="32"/>
  <c r="AZ3377" i="32"/>
  <c r="BA3377" i="32"/>
  <c r="BB3377" i="32"/>
  <c r="AZ3378" i="32"/>
  <c r="BA3378" i="32"/>
  <c r="BB3378" i="32"/>
  <c r="AZ3379" i="32"/>
  <c r="BA3379" i="32"/>
  <c r="BB3379" i="32"/>
  <c r="AZ3380" i="32"/>
  <c r="BA3380" i="32"/>
  <c r="BB3380" i="32"/>
  <c r="AZ3381" i="32"/>
  <c r="BA3381" i="32"/>
  <c r="BB3381" i="32"/>
  <c r="AZ3382" i="32"/>
  <c r="BA3382" i="32"/>
  <c r="BB3382" i="32"/>
  <c r="AZ3383" i="32"/>
  <c r="BA3383" i="32"/>
  <c r="BB3383" i="32"/>
  <c r="AZ3384" i="32"/>
  <c r="BA3384" i="32"/>
  <c r="BB3384" i="32"/>
  <c r="AZ3385" i="32"/>
  <c r="BA3385" i="32"/>
  <c r="BB3385" i="32"/>
  <c r="AZ3386" i="32"/>
  <c r="BA3386" i="32"/>
  <c r="BB3386" i="32"/>
  <c r="AZ3387" i="32"/>
  <c r="BA3387" i="32"/>
  <c r="BB3387" i="32"/>
  <c r="AZ3388" i="32"/>
  <c r="BA3388" i="32"/>
  <c r="BB3388" i="32"/>
  <c r="AZ3389" i="32"/>
  <c r="BA3389" i="32"/>
  <c r="BB3389" i="32"/>
  <c r="AZ3390" i="32"/>
  <c r="BA3390" i="32"/>
  <c r="BB3390" i="32"/>
  <c r="AZ3391" i="32"/>
  <c r="BA3391" i="32"/>
  <c r="BB3391" i="32"/>
  <c r="AZ3392" i="32"/>
  <c r="BA3392" i="32"/>
  <c r="BB3392" i="32"/>
  <c r="AZ3393" i="32"/>
  <c r="BA3393" i="32"/>
  <c r="BB3393" i="32"/>
  <c r="AZ3394" i="32"/>
  <c r="BA3394" i="32"/>
  <c r="BB3394" i="32"/>
  <c r="AZ3395" i="32"/>
  <c r="BA3395" i="32"/>
  <c r="BB3395" i="32"/>
  <c r="AZ3396" i="32"/>
  <c r="BA3396" i="32"/>
  <c r="BB3396" i="32"/>
  <c r="AZ3397" i="32"/>
  <c r="BA3397" i="32"/>
  <c r="BB3397" i="32"/>
  <c r="AZ3398" i="32"/>
  <c r="BA3398" i="32"/>
  <c r="BB3398" i="32"/>
  <c r="AZ3399" i="32"/>
  <c r="BA3399" i="32"/>
  <c r="BB3399" i="32"/>
  <c r="AZ3400" i="32"/>
  <c r="BA3400" i="32"/>
  <c r="BB3400" i="32"/>
  <c r="AZ3401" i="32"/>
  <c r="BA3401" i="32"/>
  <c r="BB3401" i="32"/>
  <c r="AZ3402" i="32"/>
  <c r="BA3402" i="32"/>
  <c r="BB3402" i="32"/>
  <c r="AZ3403" i="32"/>
  <c r="BA3403" i="32"/>
  <c r="BB3403" i="32"/>
  <c r="AZ3404" i="32"/>
  <c r="BA3404" i="32"/>
  <c r="BB3404" i="32"/>
  <c r="AZ3405" i="32"/>
  <c r="BA3405" i="32"/>
  <c r="BB3405" i="32"/>
  <c r="AZ3406" i="32"/>
  <c r="BA3406" i="32"/>
  <c r="BB3406" i="32"/>
  <c r="AZ3407" i="32"/>
  <c r="BA3407" i="32"/>
  <c r="BB3407" i="32"/>
  <c r="AZ3408" i="32"/>
  <c r="BA3408" i="32"/>
  <c r="BB3408" i="32"/>
  <c r="AZ3409" i="32"/>
  <c r="BA3409" i="32"/>
  <c r="BB3409" i="32"/>
  <c r="AZ3410" i="32"/>
  <c r="BA3410" i="32"/>
  <c r="BB3410" i="32"/>
  <c r="AZ3411" i="32"/>
  <c r="BA3411" i="32"/>
  <c r="BB3411" i="32"/>
  <c r="AZ3412" i="32"/>
  <c r="BA3412" i="32"/>
  <c r="BB3412" i="32"/>
  <c r="AZ3413" i="32"/>
  <c r="BA3413" i="32"/>
  <c r="BB3413" i="32"/>
  <c r="AZ3414" i="32"/>
  <c r="BA3414" i="32"/>
  <c r="BB3414" i="32"/>
  <c r="AZ3415" i="32"/>
  <c r="BA3415" i="32"/>
  <c r="BB3415" i="32"/>
  <c r="AZ3416" i="32"/>
  <c r="BA3416" i="32"/>
  <c r="BB3416" i="32"/>
  <c r="AZ3417" i="32"/>
  <c r="BA3417" i="32"/>
  <c r="BB3417" i="32"/>
  <c r="AZ3418" i="32"/>
  <c r="BA3418" i="32"/>
  <c r="BB3418" i="32"/>
  <c r="AZ3419" i="32"/>
  <c r="BA3419" i="32"/>
  <c r="BB3419" i="32"/>
  <c r="AZ3420" i="32"/>
  <c r="BA3420" i="32"/>
  <c r="BB3420" i="32"/>
  <c r="AZ3421" i="32"/>
  <c r="BA3421" i="32"/>
  <c r="BB3421" i="32"/>
  <c r="AZ3422" i="32"/>
  <c r="BA3422" i="32"/>
  <c r="BB3422" i="32"/>
  <c r="AZ3423" i="32"/>
  <c r="BA3423" i="32"/>
  <c r="BB3423" i="32"/>
  <c r="AZ3424" i="32"/>
  <c r="BA3424" i="32"/>
  <c r="BB3424" i="32"/>
  <c r="AZ3425" i="32"/>
  <c r="BA3425" i="32"/>
  <c r="BB3425" i="32"/>
  <c r="AZ3426" i="32"/>
  <c r="BA3426" i="32"/>
  <c r="BB3426" i="32"/>
  <c r="AZ3427" i="32"/>
  <c r="BA3427" i="32"/>
  <c r="BB3427" i="32"/>
  <c r="AZ3428" i="32"/>
  <c r="BA3428" i="32"/>
  <c r="BB3428" i="32"/>
  <c r="AZ3429" i="32"/>
  <c r="BA3429" i="32"/>
  <c r="BB3429" i="32"/>
  <c r="AZ3430" i="32"/>
  <c r="BA3430" i="32"/>
  <c r="BB3430" i="32"/>
  <c r="AZ3431" i="32"/>
  <c r="BA3431" i="32"/>
  <c r="BB3431" i="32"/>
  <c r="AZ3432" i="32"/>
  <c r="BA3432" i="32"/>
  <c r="BB3432" i="32"/>
  <c r="AZ3433" i="32"/>
  <c r="BA3433" i="32"/>
  <c r="BB3433" i="32"/>
  <c r="AZ3434" i="32"/>
  <c r="BA3434" i="32"/>
  <c r="BB3434" i="32"/>
  <c r="AZ3435" i="32"/>
  <c r="BA3435" i="32"/>
  <c r="BB3435" i="32"/>
  <c r="AZ3436" i="32"/>
  <c r="BA3436" i="32"/>
  <c r="BB3436" i="32"/>
  <c r="AZ3437" i="32"/>
  <c r="BA3437" i="32"/>
  <c r="BB3437" i="32"/>
  <c r="AZ3438" i="32"/>
  <c r="BA3438" i="32"/>
  <c r="BB3438" i="32"/>
  <c r="AZ3439" i="32"/>
  <c r="BA3439" i="32"/>
  <c r="BB3439" i="32"/>
  <c r="AZ3440" i="32"/>
  <c r="BA3440" i="32"/>
  <c r="BB3440" i="32"/>
  <c r="AZ3441" i="32"/>
  <c r="BA3441" i="32"/>
  <c r="BB3441" i="32"/>
  <c r="AZ3442" i="32"/>
  <c r="BA3442" i="32"/>
  <c r="BB3442" i="32"/>
  <c r="AZ3443" i="32"/>
  <c r="BA3443" i="32"/>
  <c r="BB3443" i="32"/>
  <c r="AZ3444" i="32"/>
  <c r="BA3444" i="32"/>
  <c r="BB3444" i="32"/>
  <c r="AZ3445" i="32"/>
  <c r="BA3445" i="32"/>
  <c r="BB3445" i="32"/>
  <c r="AZ3446" i="32"/>
  <c r="BA3446" i="32"/>
  <c r="BB3446" i="32"/>
  <c r="AZ3447" i="32"/>
  <c r="BA3447" i="32"/>
  <c r="BB3447" i="32"/>
  <c r="AZ3448" i="32"/>
  <c r="BA3448" i="32"/>
  <c r="BB3448" i="32"/>
  <c r="AZ3449" i="32"/>
  <c r="BA3449" i="32"/>
  <c r="BB3449" i="32"/>
  <c r="AZ3450" i="32"/>
  <c r="BA3450" i="32"/>
  <c r="BB3450" i="32"/>
  <c r="AZ3451" i="32"/>
  <c r="BA3451" i="32"/>
  <c r="BB3451" i="32"/>
  <c r="AZ3452" i="32"/>
  <c r="BA3452" i="32"/>
  <c r="BB3452" i="32"/>
  <c r="AZ3453" i="32"/>
  <c r="BA3453" i="32"/>
  <c r="BB3453" i="32"/>
  <c r="AZ3454" i="32"/>
  <c r="BA3454" i="32"/>
  <c r="BB3454" i="32"/>
  <c r="AZ3455" i="32"/>
  <c r="BA3455" i="32"/>
  <c r="BB3455" i="32"/>
  <c r="AZ3456" i="32"/>
  <c r="BA3456" i="32"/>
  <c r="BB3456" i="32"/>
  <c r="AZ3457" i="32"/>
  <c r="BA3457" i="32"/>
  <c r="BB3457" i="32"/>
  <c r="AZ3458" i="32"/>
  <c r="BA3458" i="32"/>
  <c r="BB3458" i="32"/>
  <c r="AZ3459" i="32"/>
  <c r="BA3459" i="32"/>
  <c r="BB3459" i="32"/>
  <c r="AZ3460" i="32"/>
  <c r="BA3460" i="32"/>
  <c r="BB3460" i="32"/>
  <c r="AZ3461" i="32"/>
  <c r="BA3461" i="32"/>
  <c r="BB3461" i="32"/>
  <c r="AZ3462" i="32"/>
  <c r="BA3462" i="32"/>
  <c r="BB3462" i="32"/>
  <c r="AZ3463" i="32"/>
  <c r="BA3463" i="32"/>
  <c r="BB3463" i="32"/>
  <c r="AZ3464" i="32"/>
  <c r="BA3464" i="32"/>
  <c r="BB3464" i="32"/>
  <c r="AZ3465" i="32"/>
  <c r="BA3465" i="32"/>
  <c r="BB3465" i="32"/>
  <c r="AZ3466" i="32"/>
  <c r="BA3466" i="32"/>
  <c r="BB3466" i="32"/>
  <c r="AZ3467" i="32"/>
  <c r="BA3467" i="32"/>
  <c r="BB3467" i="32"/>
  <c r="AZ3468" i="32"/>
  <c r="BA3468" i="32"/>
  <c r="BB3468" i="32"/>
  <c r="AZ3469" i="32"/>
  <c r="BA3469" i="32"/>
  <c r="BB3469" i="32"/>
  <c r="AZ3470" i="32"/>
  <c r="BA3470" i="32"/>
  <c r="BB3470" i="32"/>
  <c r="AZ3471" i="32"/>
  <c r="BA3471" i="32"/>
  <c r="BB3471" i="32"/>
  <c r="AZ3472" i="32"/>
  <c r="BA3472" i="32"/>
  <c r="BB3472" i="32"/>
  <c r="AZ3473" i="32"/>
  <c r="BA3473" i="32"/>
  <c r="BB3473" i="32"/>
  <c r="AZ3474" i="32"/>
  <c r="BA3474" i="32"/>
  <c r="BB3474" i="32"/>
  <c r="AZ3475" i="32"/>
  <c r="BA3475" i="32"/>
  <c r="BB3475" i="32"/>
  <c r="AZ3476" i="32"/>
  <c r="BA3476" i="32"/>
  <c r="BB3476" i="32"/>
  <c r="AZ3477" i="32"/>
  <c r="BA3477" i="32"/>
  <c r="BB3477" i="32"/>
  <c r="AZ3478" i="32"/>
  <c r="BA3478" i="32"/>
  <c r="BB3478" i="32"/>
  <c r="AZ3479" i="32"/>
  <c r="BA3479" i="32"/>
  <c r="BB3479" i="32"/>
  <c r="AZ3480" i="32"/>
  <c r="BA3480" i="32"/>
  <c r="BB3480" i="32"/>
  <c r="AZ3481" i="32"/>
  <c r="BA3481" i="32"/>
  <c r="BB3481" i="32"/>
  <c r="AZ3482" i="32"/>
  <c r="BA3482" i="32"/>
  <c r="BB3482" i="32"/>
  <c r="AZ3483" i="32"/>
  <c r="BA3483" i="32"/>
  <c r="BB3483" i="32"/>
  <c r="AZ3484" i="32"/>
  <c r="BA3484" i="32"/>
  <c r="BB3484" i="32"/>
  <c r="AZ3485" i="32"/>
  <c r="BA3485" i="32"/>
  <c r="BB3485" i="32"/>
  <c r="AZ3486" i="32"/>
  <c r="BA3486" i="32"/>
  <c r="BB3486" i="32"/>
  <c r="AZ3487" i="32"/>
  <c r="BA3487" i="32"/>
  <c r="BB3487" i="32"/>
  <c r="AZ3488" i="32"/>
  <c r="BA3488" i="32"/>
  <c r="BB3488" i="32"/>
  <c r="AZ3489" i="32"/>
  <c r="BA3489" i="32"/>
  <c r="BB3489" i="32"/>
  <c r="AZ3490" i="32"/>
  <c r="BA3490" i="32"/>
  <c r="BB3490" i="32"/>
  <c r="AZ3491" i="32"/>
  <c r="BA3491" i="32"/>
  <c r="BB3491" i="32"/>
  <c r="AZ3492" i="32"/>
  <c r="BA3492" i="32"/>
  <c r="BB3492" i="32"/>
  <c r="AZ3493" i="32"/>
  <c r="BA3493" i="32"/>
  <c r="BB3493" i="32"/>
  <c r="AZ3494" i="32"/>
  <c r="BA3494" i="32"/>
  <c r="BB3494" i="32"/>
  <c r="AZ3495" i="32"/>
  <c r="BA3495" i="32"/>
  <c r="BB3495" i="32"/>
  <c r="AZ3496" i="32"/>
  <c r="BA3496" i="32"/>
  <c r="BB3496" i="32"/>
  <c r="AZ3497" i="32"/>
  <c r="BA3497" i="32"/>
  <c r="BB3497" i="32"/>
  <c r="AZ3498" i="32"/>
  <c r="BA3498" i="32"/>
  <c r="BB3498" i="32"/>
  <c r="AZ3499" i="32"/>
  <c r="BA3499" i="32"/>
  <c r="BB3499" i="32"/>
  <c r="AZ3500" i="32"/>
  <c r="BA3500" i="32"/>
  <c r="BB3500" i="32"/>
  <c r="AZ3501" i="32"/>
  <c r="BA3501" i="32"/>
  <c r="BB3501" i="32"/>
  <c r="AZ3502" i="32"/>
  <c r="BA3502" i="32"/>
  <c r="BB3502" i="32"/>
  <c r="AZ3503" i="32"/>
  <c r="BA3503" i="32"/>
  <c r="BB3503" i="32"/>
  <c r="AZ3504" i="32"/>
  <c r="BA3504" i="32"/>
  <c r="BB3504" i="32"/>
  <c r="AZ3505" i="32"/>
  <c r="BA3505" i="32"/>
  <c r="BB3505" i="32"/>
  <c r="AZ3506" i="32"/>
  <c r="BA3506" i="32"/>
  <c r="BB3506" i="32"/>
  <c r="AZ3507" i="32"/>
  <c r="BA3507" i="32"/>
  <c r="BB3507" i="32"/>
  <c r="AZ3508" i="32"/>
  <c r="BA3508" i="32"/>
  <c r="BB3508" i="32"/>
  <c r="AZ3509" i="32"/>
  <c r="BA3509" i="32"/>
  <c r="BB3509" i="32"/>
  <c r="AZ3510" i="32"/>
  <c r="BA3510" i="32"/>
  <c r="BB3510" i="32"/>
  <c r="AZ3511" i="32"/>
  <c r="BA3511" i="32"/>
  <c r="BB3511" i="32"/>
  <c r="AZ3512" i="32"/>
  <c r="BA3512" i="32"/>
  <c r="BB3512" i="32"/>
  <c r="AZ3513" i="32"/>
  <c r="BA3513" i="32"/>
  <c r="BB3513" i="32"/>
  <c r="AZ3514" i="32"/>
  <c r="BA3514" i="32"/>
  <c r="BB3514" i="32"/>
  <c r="AZ3515" i="32"/>
  <c r="BA3515" i="32"/>
  <c r="BB3515" i="32"/>
  <c r="AZ3516" i="32"/>
  <c r="BA3516" i="32"/>
  <c r="BB3516" i="32"/>
  <c r="AZ3517" i="32"/>
  <c r="BA3517" i="32"/>
  <c r="BB3517" i="32"/>
  <c r="AZ3518" i="32"/>
  <c r="BA3518" i="32"/>
  <c r="BB3518" i="32"/>
  <c r="AZ3519" i="32"/>
  <c r="BA3519" i="32"/>
  <c r="BB3519" i="32"/>
  <c r="AZ3520" i="32"/>
  <c r="BA3520" i="32"/>
  <c r="BB3520" i="32"/>
  <c r="AZ3521" i="32"/>
  <c r="BA3521" i="32"/>
  <c r="BB3521" i="32"/>
  <c r="AZ3522" i="32"/>
  <c r="BA3522" i="32"/>
  <c r="BB3522" i="32"/>
  <c r="AZ3523" i="32"/>
  <c r="BA3523" i="32"/>
  <c r="BB3523" i="32"/>
  <c r="AZ3524" i="32"/>
  <c r="BA3524" i="32"/>
  <c r="BB3524" i="32"/>
  <c r="AZ3525" i="32"/>
  <c r="BA3525" i="32"/>
  <c r="BB3525" i="32"/>
  <c r="AZ3526" i="32"/>
  <c r="BA3526" i="32"/>
  <c r="BB3526" i="32"/>
  <c r="AZ3527" i="32"/>
  <c r="BA3527" i="32"/>
  <c r="BB3527" i="32"/>
  <c r="AZ3528" i="32"/>
  <c r="BA3528" i="32"/>
  <c r="BB3528" i="32"/>
  <c r="AZ3529" i="32"/>
  <c r="BA3529" i="32"/>
  <c r="BB3529" i="32"/>
  <c r="AZ3530" i="32"/>
  <c r="BA3530" i="32"/>
  <c r="BB3530" i="32"/>
  <c r="AZ3531" i="32"/>
  <c r="BA3531" i="32"/>
  <c r="BB3531" i="32"/>
  <c r="AZ3532" i="32"/>
  <c r="BA3532" i="32"/>
  <c r="BB3532" i="32"/>
  <c r="AZ3533" i="32"/>
  <c r="BA3533" i="32"/>
  <c r="BB3533" i="32"/>
  <c r="AZ3534" i="32"/>
  <c r="BA3534" i="32"/>
  <c r="BB3534" i="32"/>
  <c r="AZ3535" i="32"/>
  <c r="BA3535" i="32"/>
  <c r="BB3535" i="32"/>
  <c r="AZ3536" i="32"/>
  <c r="BA3536" i="32"/>
  <c r="BB3536" i="32"/>
  <c r="AZ3537" i="32"/>
  <c r="BA3537" i="32"/>
  <c r="BB3537" i="32"/>
  <c r="AZ3538" i="32"/>
  <c r="BA3538" i="32"/>
  <c r="BB3538" i="32"/>
  <c r="AZ3539" i="32"/>
  <c r="BA3539" i="32"/>
  <c r="BB3539" i="32"/>
  <c r="AZ3540" i="32"/>
  <c r="BA3540" i="32"/>
  <c r="BB3540" i="32"/>
  <c r="AZ3541" i="32"/>
  <c r="BA3541" i="32"/>
  <c r="BB3541" i="32"/>
  <c r="AZ3542" i="32"/>
  <c r="BA3542" i="32"/>
  <c r="BB3542" i="32"/>
  <c r="AZ3543" i="32"/>
  <c r="BA3543" i="32"/>
  <c r="BB3543" i="32"/>
  <c r="AZ3544" i="32"/>
  <c r="BA3544" i="32"/>
  <c r="BB3544" i="32"/>
  <c r="AZ3545" i="32"/>
  <c r="BA3545" i="32"/>
  <c r="BB3545" i="32"/>
  <c r="AZ3546" i="32"/>
  <c r="BA3546" i="32"/>
  <c r="BB3546" i="32"/>
  <c r="AZ3547" i="32"/>
  <c r="BA3547" i="32"/>
  <c r="BB3547" i="32"/>
  <c r="AZ3548" i="32"/>
  <c r="BA3548" i="32"/>
  <c r="BB3548" i="32"/>
  <c r="AZ3549" i="32"/>
  <c r="BA3549" i="32"/>
  <c r="BB3549" i="32"/>
  <c r="AZ3550" i="32"/>
  <c r="BA3550" i="32"/>
  <c r="BB3550" i="32"/>
  <c r="AZ3551" i="32"/>
  <c r="BA3551" i="32"/>
  <c r="BB3551" i="32"/>
  <c r="AZ3552" i="32"/>
  <c r="BA3552" i="32"/>
  <c r="BB3552" i="32"/>
  <c r="AZ3553" i="32"/>
  <c r="BA3553" i="32"/>
  <c r="BB3553" i="32"/>
  <c r="AZ3554" i="32"/>
  <c r="BA3554" i="32"/>
  <c r="BB3554" i="32"/>
  <c r="AZ3555" i="32"/>
  <c r="BA3555" i="32"/>
  <c r="BB3555" i="32"/>
  <c r="AZ3556" i="32"/>
  <c r="BA3556" i="32"/>
  <c r="BB3556" i="32"/>
  <c r="AZ3557" i="32"/>
  <c r="BA3557" i="32"/>
  <c r="BB3557" i="32"/>
  <c r="AZ3558" i="32"/>
  <c r="BA3558" i="32"/>
  <c r="BB3558" i="32"/>
  <c r="AZ3559" i="32"/>
  <c r="BA3559" i="32"/>
  <c r="BB3559" i="32"/>
  <c r="AZ3560" i="32"/>
  <c r="BA3560" i="32"/>
  <c r="BB3560" i="32"/>
  <c r="AZ3561" i="32"/>
  <c r="BA3561" i="32"/>
  <c r="BB3561" i="32"/>
  <c r="AZ3562" i="32"/>
  <c r="BA3562" i="32"/>
  <c r="BB3562" i="32"/>
  <c r="AZ3563" i="32"/>
  <c r="BA3563" i="32"/>
  <c r="BB3563" i="32"/>
  <c r="AZ3564" i="32"/>
  <c r="BA3564" i="32"/>
  <c r="BB3564" i="32"/>
  <c r="AZ3565" i="32"/>
  <c r="BA3565" i="32"/>
  <c r="BB3565" i="32"/>
  <c r="AZ3566" i="32"/>
  <c r="BA3566" i="32"/>
  <c r="BB3566" i="32"/>
  <c r="AZ3567" i="32"/>
  <c r="BA3567" i="32"/>
  <c r="BB3567" i="32"/>
  <c r="AZ3568" i="32"/>
  <c r="BA3568" i="32"/>
  <c r="BB3568" i="32"/>
  <c r="AZ3569" i="32"/>
  <c r="BA3569" i="32"/>
  <c r="BB3569" i="32"/>
  <c r="AZ3570" i="32"/>
  <c r="BA3570" i="32"/>
  <c r="BB3570" i="32"/>
  <c r="AZ3571" i="32"/>
  <c r="BA3571" i="32"/>
  <c r="BB3571" i="32"/>
  <c r="AZ3572" i="32"/>
  <c r="BA3572" i="32"/>
  <c r="BB3572" i="32"/>
  <c r="AZ3573" i="32"/>
  <c r="BA3573" i="32"/>
  <c r="BB3573" i="32"/>
  <c r="AZ3574" i="32"/>
  <c r="BA3574" i="32"/>
  <c r="BB3574" i="32"/>
  <c r="AZ3575" i="32"/>
  <c r="BA3575" i="32"/>
  <c r="BB3575" i="32"/>
  <c r="AZ3576" i="32"/>
  <c r="BA3576" i="32"/>
  <c r="BB3576" i="32"/>
  <c r="AZ3577" i="32"/>
  <c r="BA3577" i="32"/>
  <c r="BB3577" i="32"/>
  <c r="AZ3578" i="32"/>
  <c r="BA3578" i="32"/>
  <c r="BB3578" i="32"/>
  <c r="AZ3579" i="32"/>
  <c r="BA3579" i="32"/>
  <c r="BB3579" i="32"/>
  <c r="AZ3580" i="32"/>
  <c r="BA3580" i="32"/>
  <c r="BB3580" i="32"/>
  <c r="AZ3581" i="32"/>
  <c r="BA3581" i="32"/>
  <c r="BB3581" i="32"/>
  <c r="AZ3582" i="32"/>
  <c r="BA3582" i="32"/>
  <c r="BB3582" i="32"/>
  <c r="AZ3583" i="32"/>
  <c r="BA3583" i="32"/>
  <c r="BB3583" i="32"/>
  <c r="AZ3584" i="32"/>
  <c r="BA3584" i="32"/>
  <c r="BB3584" i="32"/>
  <c r="AZ3585" i="32"/>
  <c r="BA3585" i="32"/>
  <c r="BB3585" i="32"/>
  <c r="AZ3586" i="32"/>
  <c r="BA3586" i="32"/>
  <c r="BB3586" i="32"/>
  <c r="AZ3587" i="32"/>
  <c r="BA3587" i="32"/>
  <c r="BB3587" i="32"/>
  <c r="AZ3588" i="32"/>
  <c r="BA3588" i="32"/>
  <c r="BB3588" i="32"/>
  <c r="AZ3589" i="32"/>
  <c r="BA3589" i="32"/>
  <c r="BB3589" i="32"/>
  <c r="AZ3590" i="32"/>
  <c r="BA3590" i="32"/>
  <c r="BB3590" i="32"/>
  <c r="AZ3591" i="32"/>
  <c r="BA3591" i="32"/>
  <c r="BB3591" i="32"/>
  <c r="AZ3592" i="32"/>
  <c r="BA3592" i="32"/>
  <c r="BB3592" i="32"/>
  <c r="AZ3593" i="32"/>
  <c r="BA3593" i="32"/>
  <c r="BB3593" i="32"/>
  <c r="AZ3594" i="32"/>
  <c r="BA3594" i="32"/>
  <c r="BB3594" i="32"/>
  <c r="AZ3595" i="32"/>
  <c r="BA3595" i="32"/>
  <c r="BB3595" i="32"/>
  <c r="AZ3596" i="32"/>
  <c r="BA3596" i="32"/>
  <c r="BB3596" i="32"/>
  <c r="AZ3597" i="32"/>
  <c r="BA3597" i="32"/>
  <c r="BB3597" i="32"/>
  <c r="AZ3598" i="32"/>
  <c r="BA3598" i="32"/>
  <c r="BB3598" i="32"/>
  <c r="AZ3599" i="32"/>
  <c r="BA3599" i="32"/>
  <c r="BB3599" i="32"/>
  <c r="AZ3600" i="32"/>
  <c r="BA3600" i="32"/>
  <c r="BB3600" i="32"/>
  <c r="AZ3601" i="32"/>
  <c r="BA3601" i="32"/>
  <c r="BB3601" i="32"/>
  <c r="AZ3602" i="32"/>
  <c r="BA3602" i="32"/>
  <c r="BB3602" i="32"/>
  <c r="AZ3603" i="32"/>
  <c r="BA3603" i="32"/>
  <c r="BB3603" i="32"/>
  <c r="AZ3604" i="32"/>
  <c r="BA3604" i="32"/>
  <c r="BB3604" i="32"/>
  <c r="AZ3605" i="32"/>
  <c r="BA3605" i="32"/>
  <c r="BB3605" i="32"/>
  <c r="AZ3606" i="32"/>
  <c r="BA3606" i="32"/>
  <c r="BB3606" i="32"/>
  <c r="AZ3607" i="32"/>
  <c r="BA3607" i="32"/>
  <c r="BB3607" i="32"/>
  <c r="AZ3608" i="32"/>
  <c r="BA3608" i="32"/>
  <c r="BB3608" i="32"/>
  <c r="AZ3609" i="32"/>
  <c r="BA3609" i="32"/>
  <c r="BB3609" i="32"/>
  <c r="AZ3610" i="32"/>
  <c r="BA3610" i="32"/>
  <c r="BB3610" i="32"/>
  <c r="AZ3611" i="32"/>
  <c r="BA3611" i="32"/>
  <c r="BB3611" i="32"/>
  <c r="AZ3612" i="32"/>
  <c r="BA3612" i="32"/>
  <c r="BB3612" i="32"/>
  <c r="AZ3613" i="32"/>
  <c r="BA3613" i="32"/>
  <c r="BB3613" i="32"/>
  <c r="AZ3614" i="32"/>
  <c r="BA3614" i="32"/>
  <c r="BB3614" i="32"/>
  <c r="AZ3615" i="32"/>
  <c r="BA3615" i="32"/>
  <c r="BB3615" i="32"/>
  <c r="AZ3616" i="32"/>
  <c r="BA3616" i="32"/>
  <c r="BB3616" i="32"/>
  <c r="AZ3617" i="32"/>
  <c r="BA3617" i="32"/>
  <c r="BB3617" i="32"/>
  <c r="AZ3618" i="32"/>
  <c r="BA3618" i="32"/>
  <c r="BB3618" i="32"/>
  <c r="AZ3619" i="32"/>
  <c r="BA3619" i="32"/>
  <c r="BB3619" i="32"/>
  <c r="AZ3620" i="32"/>
  <c r="BA3620" i="32"/>
  <c r="BB3620" i="32"/>
  <c r="AZ3621" i="32"/>
  <c r="BA3621" i="32"/>
  <c r="BB3621" i="32"/>
  <c r="AZ3622" i="32"/>
  <c r="BA3622" i="32"/>
  <c r="BB3622" i="32"/>
  <c r="AZ3623" i="32"/>
  <c r="BA3623" i="32"/>
  <c r="BB3623" i="32"/>
  <c r="AZ3624" i="32"/>
  <c r="BA3624" i="32"/>
  <c r="BB3624" i="32"/>
  <c r="AZ3625" i="32"/>
  <c r="BA3625" i="32"/>
  <c r="BB3625" i="32"/>
  <c r="AZ3626" i="32"/>
  <c r="BA3626" i="32"/>
  <c r="BB3626" i="32"/>
  <c r="AZ3627" i="32"/>
  <c r="BA3627" i="32"/>
  <c r="BB3627" i="32"/>
  <c r="AZ3628" i="32"/>
  <c r="BA3628" i="32"/>
  <c r="BB3628" i="32"/>
  <c r="AZ3629" i="32"/>
  <c r="BA3629" i="32"/>
  <c r="BB3629" i="32"/>
  <c r="AZ3630" i="32"/>
  <c r="BA3630" i="32"/>
  <c r="BB3630" i="32"/>
  <c r="AZ3631" i="32"/>
  <c r="BA3631" i="32"/>
  <c r="BB3631" i="32"/>
  <c r="AZ3632" i="32"/>
  <c r="BA3632" i="32"/>
  <c r="BB3632" i="32"/>
  <c r="AZ3633" i="32"/>
  <c r="BA3633" i="32"/>
  <c r="BB3633" i="32"/>
  <c r="AZ3634" i="32"/>
  <c r="BA3634" i="32"/>
  <c r="BB3634" i="32"/>
  <c r="AZ3635" i="32"/>
  <c r="BA3635" i="32"/>
  <c r="BB3635" i="32"/>
  <c r="AZ3636" i="32"/>
  <c r="BA3636" i="32"/>
  <c r="BB3636" i="32"/>
  <c r="AZ3637" i="32"/>
  <c r="BA3637" i="32"/>
  <c r="BB3637" i="32"/>
  <c r="AZ3638" i="32"/>
  <c r="BA3638" i="32"/>
  <c r="BB3638" i="32"/>
  <c r="AZ3639" i="32"/>
  <c r="BA3639" i="32"/>
  <c r="BB3639" i="32"/>
  <c r="AZ3640" i="32"/>
  <c r="BA3640" i="32"/>
  <c r="BB3640" i="32"/>
  <c r="AZ3641" i="32"/>
  <c r="BA3641" i="32"/>
  <c r="BB3641" i="32"/>
  <c r="AZ3642" i="32"/>
  <c r="BA3642" i="32"/>
  <c r="BB3642" i="32"/>
  <c r="AZ3643" i="32"/>
  <c r="BA3643" i="32"/>
  <c r="BB3643" i="32"/>
  <c r="AZ3644" i="32"/>
  <c r="BA3644" i="32"/>
  <c r="BB3644" i="32"/>
  <c r="AZ3645" i="32"/>
  <c r="BA3645" i="32"/>
  <c r="BB3645" i="32"/>
  <c r="AZ3646" i="32"/>
  <c r="BA3646" i="32"/>
  <c r="BB3646" i="32"/>
  <c r="AZ3647" i="32"/>
  <c r="BA3647" i="32"/>
  <c r="BB3647" i="32"/>
  <c r="AZ3648" i="32"/>
  <c r="BA3648" i="32"/>
  <c r="BB3648" i="32"/>
  <c r="AZ3649" i="32"/>
  <c r="BA3649" i="32"/>
  <c r="BB3649" i="32"/>
  <c r="AZ3650" i="32"/>
  <c r="BA3650" i="32"/>
  <c r="BB3650" i="32"/>
  <c r="AZ3651" i="32"/>
  <c r="BA3651" i="32"/>
  <c r="BB3651" i="32"/>
  <c r="AZ3652" i="32"/>
  <c r="BA3652" i="32"/>
  <c r="BB3652" i="32"/>
  <c r="AZ3653" i="32"/>
  <c r="BA3653" i="32"/>
  <c r="BB3653" i="32"/>
  <c r="AZ3654" i="32"/>
  <c r="BA3654" i="32"/>
  <c r="BB3654" i="32"/>
  <c r="AZ3655" i="32"/>
  <c r="BA3655" i="32"/>
  <c r="BB3655" i="32"/>
  <c r="AZ3656" i="32"/>
  <c r="BA3656" i="32"/>
  <c r="BB3656" i="32"/>
  <c r="AZ3657" i="32"/>
  <c r="BA3657" i="32"/>
  <c r="BB3657" i="32"/>
  <c r="AZ3658" i="32"/>
  <c r="BA3658" i="32"/>
  <c r="BB3658" i="32"/>
  <c r="AZ3659" i="32"/>
  <c r="BA3659" i="32"/>
  <c r="BB3659" i="32"/>
  <c r="AZ3660" i="32"/>
  <c r="BA3660" i="32"/>
  <c r="BB3660" i="32"/>
  <c r="AZ3661" i="32"/>
  <c r="BA3661" i="32"/>
  <c r="BB3661" i="32"/>
  <c r="AZ3662" i="32"/>
  <c r="BA3662" i="32"/>
  <c r="BB3662" i="32"/>
  <c r="AZ3663" i="32"/>
  <c r="BA3663" i="32"/>
  <c r="BB3663" i="32"/>
  <c r="AZ3664" i="32"/>
  <c r="BA3664" i="32"/>
  <c r="BB3664" i="32"/>
  <c r="AZ3665" i="32"/>
  <c r="BA3665" i="32"/>
  <c r="BB3665" i="32"/>
  <c r="AZ3666" i="32"/>
  <c r="BA3666" i="32"/>
  <c r="BB3666" i="32"/>
  <c r="AZ3667" i="32"/>
  <c r="BA3667" i="32"/>
  <c r="BB3667" i="32"/>
  <c r="AZ3668" i="32"/>
  <c r="BA3668" i="32"/>
  <c r="BB3668" i="32"/>
  <c r="AZ3669" i="32"/>
  <c r="BA3669" i="32"/>
  <c r="BB3669" i="32"/>
  <c r="AZ3670" i="32"/>
  <c r="BA3670" i="32"/>
  <c r="BB3670" i="32"/>
  <c r="AZ3671" i="32"/>
  <c r="BA3671" i="32"/>
  <c r="BB3671" i="32"/>
  <c r="AZ3672" i="32"/>
  <c r="BA3672" i="32"/>
  <c r="BB3672" i="32"/>
  <c r="AZ3673" i="32"/>
  <c r="BA3673" i="32"/>
  <c r="BB3673" i="32"/>
  <c r="AZ3674" i="32"/>
  <c r="BA3674" i="32"/>
  <c r="BB3674" i="32"/>
  <c r="AZ3675" i="32"/>
  <c r="BA3675" i="32"/>
  <c r="BB3675" i="32"/>
  <c r="AZ3676" i="32"/>
  <c r="BA3676" i="32"/>
  <c r="BB3676" i="32"/>
  <c r="AZ3677" i="32"/>
  <c r="BA3677" i="32"/>
  <c r="BB3677" i="32"/>
  <c r="AZ3678" i="32"/>
  <c r="BA3678" i="32"/>
  <c r="BB3678" i="32"/>
  <c r="AZ3679" i="32"/>
  <c r="BA3679" i="32"/>
  <c r="BB3679" i="32"/>
  <c r="AZ3680" i="32"/>
  <c r="BA3680" i="32"/>
  <c r="BB3680" i="32"/>
  <c r="AZ3681" i="32"/>
  <c r="BA3681" i="32"/>
  <c r="BB3681" i="32"/>
  <c r="AZ3682" i="32"/>
  <c r="BA3682" i="32"/>
  <c r="BB3682" i="32"/>
  <c r="AZ3683" i="32"/>
  <c r="BA3683" i="32"/>
  <c r="BB3683" i="32"/>
  <c r="AZ3684" i="32"/>
  <c r="BA3684" i="32"/>
  <c r="BB3684" i="32"/>
  <c r="AZ3685" i="32"/>
  <c r="BA3685" i="32"/>
  <c r="BB3685" i="32"/>
  <c r="AZ3686" i="32"/>
  <c r="BA3686" i="32"/>
  <c r="BB3686" i="32"/>
  <c r="AZ3687" i="32"/>
  <c r="BA3687" i="32"/>
  <c r="BB3687" i="32"/>
  <c r="AZ3688" i="32"/>
  <c r="BA3688" i="32"/>
  <c r="BB3688" i="32"/>
  <c r="AZ3689" i="32"/>
  <c r="BA3689" i="32"/>
  <c r="BB3689" i="32"/>
  <c r="AZ3690" i="32"/>
  <c r="BA3690" i="32"/>
  <c r="BB3690" i="32"/>
  <c r="AZ3691" i="32"/>
  <c r="BA3691" i="32"/>
  <c r="BB3691" i="32"/>
  <c r="AZ3692" i="32"/>
  <c r="BA3692" i="32"/>
  <c r="BB3692" i="32"/>
  <c r="AZ3693" i="32"/>
  <c r="BA3693" i="32"/>
  <c r="BB3693" i="32"/>
  <c r="AZ3694" i="32"/>
  <c r="BA3694" i="32"/>
  <c r="BB3694" i="32"/>
  <c r="AZ3695" i="32"/>
  <c r="BA3695" i="32"/>
  <c r="BB3695" i="32"/>
  <c r="AZ3696" i="32"/>
  <c r="BA3696" i="32"/>
  <c r="BB3696" i="32"/>
  <c r="AZ3697" i="32"/>
  <c r="BA3697" i="32"/>
  <c r="BB3697" i="32"/>
  <c r="AZ3698" i="32"/>
  <c r="BA3698" i="32"/>
  <c r="BB3698" i="32"/>
  <c r="AZ3699" i="32"/>
  <c r="BA3699" i="32"/>
  <c r="BB3699" i="32"/>
  <c r="AZ3700" i="32"/>
  <c r="BA3700" i="32"/>
  <c r="BB3700" i="32"/>
  <c r="AZ3701" i="32"/>
  <c r="BA3701" i="32"/>
  <c r="BB3701" i="32"/>
  <c r="AZ3702" i="32"/>
  <c r="BA3702" i="32"/>
  <c r="BB3702" i="32"/>
  <c r="AZ3703" i="32"/>
  <c r="BA3703" i="32"/>
  <c r="BB3703" i="32"/>
  <c r="AZ3704" i="32"/>
  <c r="BA3704" i="32"/>
  <c r="BB3704" i="32"/>
  <c r="AZ3705" i="32"/>
  <c r="BA3705" i="32"/>
  <c r="BB3705" i="32"/>
  <c r="AZ3706" i="32"/>
  <c r="BA3706" i="32"/>
  <c r="BB3706" i="32"/>
  <c r="AZ3707" i="32"/>
  <c r="BA3707" i="32"/>
  <c r="BB3707" i="32"/>
  <c r="AZ3708" i="32"/>
  <c r="BA3708" i="32"/>
  <c r="BB3708" i="32"/>
  <c r="AZ3709" i="32"/>
  <c r="BA3709" i="32"/>
  <c r="BB3709" i="32"/>
  <c r="AZ3710" i="32"/>
  <c r="BA3710" i="32"/>
  <c r="BB3710" i="32"/>
  <c r="AZ3711" i="32"/>
  <c r="BA3711" i="32"/>
  <c r="BB3711" i="32"/>
  <c r="AZ3712" i="32"/>
  <c r="BA3712" i="32"/>
  <c r="BB3712" i="32"/>
  <c r="AZ3713" i="32"/>
  <c r="BA3713" i="32"/>
  <c r="BB3713" i="32"/>
  <c r="AZ3714" i="32"/>
  <c r="BA3714" i="32"/>
  <c r="BB3714" i="32"/>
  <c r="AZ3715" i="32"/>
  <c r="BA3715" i="32"/>
  <c r="BB3715" i="32"/>
  <c r="AZ3716" i="32"/>
  <c r="BA3716" i="32"/>
  <c r="BB3716" i="32"/>
  <c r="AZ3717" i="32"/>
  <c r="BA3717" i="32"/>
  <c r="BB3717" i="32"/>
  <c r="AZ3718" i="32"/>
  <c r="BA3718" i="32"/>
  <c r="BB3718" i="32"/>
  <c r="AZ3719" i="32"/>
  <c r="BA3719" i="32"/>
  <c r="BB3719" i="32"/>
  <c r="AZ3720" i="32"/>
  <c r="BA3720" i="32"/>
  <c r="BB3720" i="32"/>
  <c r="AZ3721" i="32"/>
  <c r="BA3721" i="32"/>
  <c r="BB3721" i="32"/>
  <c r="AZ3722" i="32"/>
  <c r="BA3722" i="32"/>
  <c r="BB3722" i="32"/>
  <c r="AZ3723" i="32"/>
  <c r="BA3723" i="32"/>
  <c r="BB3723" i="32"/>
  <c r="AZ3724" i="32"/>
  <c r="BA3724" i="32"/>
  <c r="BB3724" i="32"/>
  <c r="AZ3725" i="32"/>
  <c r="BA3725" i="32"/>
  <c r="BB3725" i="32"/>
  <c r="AZ3726" i="32"/>
  <c r="BA3726" i="32"/>
  <c r="BB3726" i="32"/>
  <c r="AZ3727" i="32"/>
  <c r="BA3727" i="32"/>
  <c r="BB3727" i="32"/>
  <c r="AZ3728" i="32"/>
  <c r="BA3728" i="32"/>
  <c r="BB3728" i="32"/>
  <c r="AZ3729" i="32"/>
  <c r="BA3729" i="32"/>
  <c r="BB3729" i="32"/>
  <c r="AZ3730" i="32"/>
  <c r="BA3730" i="32"/>
  <c r="BB3730" i="32"/>
  <c r="AZ3731" i="32"/>
  <c r="BA3731" i="32"/>
  <c r="BB3731" i="32"/>
  <c r="AZ3732" i="32"/>
  <c r="BA3732" i="32"/>
  <c r="BB3732" i="32"/>
  <c r="AZ3733" i="32"/>
  <c r="BA3733" i="32"/>
  <c r="BB3733" i="32"/>
  <c r="AZ3734" i="32"/>
  <c r="BA3734" i="32"/>
  <c r="BB3734" i="32"/>
  <c r="AZ3735" i="32"/>
  <c r="BA3735" i="32"/>
  <c r="BB3735" i="32"/>
  <c r="AZ3736" i="32"/>
  <c r="BA3736" i="32"/>
  <c r="BB3736" i="32"/>
  <c r="AZ3737" i="32"/>
  <c r="BA3737" i="32"/>
  <c r="BB3737" i="32"/>
  <c r="AZ3738" i="32"/>
  <c r="BA3738" i="32"/>
  <c r="BB3738" i="32"/>
  <c r="AZ3739" i="32"/>
  <c r="BA3739" i="32"/>
  <c r="BB3739" i="32"/>
  <c r="AZ3740" i="32"/>
  <c r="BA3740" i="32"/>
  <c r="BB3740" i="32"/>
  <c r="AZ3741" i="32"/>
  <c r="BA3741" i="32"/>
  <c r="BB3741" i="32"/>
  <c r="AZ3742" i="32"/>
  <c r="BA3742" i="32"/>
  <c r="BB3742" i="32"/>
  <c r="AZ3743" i="32"/>
  <c r="BA3743" i="32"/>
  <c r="BB3743" i="32"/>
  <c r="AZ3744" i="32"/>
  <c r="BA3744" i="32"/>
  <c r="BB3744" i="32"/>
  <c r="AZ3745" i="32"/>
  <c r="BA3745" i="32"/>
  <c r="BB3745" i="32"/>
  <c r="AZ3746" i="32"/>
  <c r="BA3746" i="32"/>
  <c r="BB3746" i="32"/>
  <c r="AZ3747" i="32"/>
  <c r="BA3747" i="32"/>
  <c r="BB3747" i="32"/>
  <c r="AZ3748" i="32"/>
  <c r="BA3748" i="32"/>
  <c r="BB3748" i="32"/>
  <c r="AZ3749" i="32"/>
  <c r="BA3749" i="32"/>
  <c r="BB3749" i="32"/>
  <c r="AZ3750" i="32"/>
  <c r="BA3750" i="32"/>
  <c r="BB3750" i="32"/>
  <c r="AZ3751" i="32"/>
  <c r="BA3751" i="32"/>
  <c r="BB3751" i="32"/>
  <c r="AZ3752" i="32"/>
  <c r="BA3752" i="32"/>
  <c r="BB3752" i="32"/>
  <c r="AZ3753" i="32"/>
  <c r="BA3753" i="32"/>
  <c r="BB3753" i="32"/>
  <c r="AZ3754" i="32"/>
  <c r="BA3754" i="32"/>
  <c r="BB3754" i="32"/>
  <c r="AZ3755" i="32"/>
  <c r="BA3755" i="32"/>
  <c r="BB3755" i="32"/>
  <c r="AZ3756" i="32"/>
  <c r="BA3756" i="32"/>
  <c r="BB3756" i="32"/>
  <c r="AZ3757" i="32"/>
  <c r="BA3757" i="32"/>
  <c r="BB3757" i="32"/>
  <c r="AZ3758" i="32"/>
  <c r="BA3758" i="32"/>
  <c r="BB3758" i="32"/>
  <c r="AZ3759" i="32"/>
  <c r="BA3759" i="32"/>
  <c r="BB3759" i="32"/>
  <c r="AZ3760" i="32"/>
  <c r="BA3760" i="32"/>
  <c r="BB3760" i="32"/>
  <c r="AZ3761" i="32"/>
  <c r="BA3761" i="32"/>
  <c r="BB3761" i="32"/>
  <c r="AZ3762" i="32"/>
  <c r="BA3762" i="32"/>
  <c r="BB3762" i="32"/>
  <c r="AZ3763" i="32"/>
  <c r="BA3763" i="32"/>
  <c r="BB3763" i="32"/>
  <c r="AZ3764" i="32"/>
  <c r="BA3764" i="32"/>
  <c r="BB3764" i="32"/>
  <c r="AZ3765" i="32"/>
  <c r="BA3765" i="32"/>
  <c r="BB3765" i="32"/>
  <c r="AZ3766" i="32"/>
  <c r="BA3766" i="32"/>
  <c r="BB3766" i="32"/>
  <c r="AZ3767" i="32"/>
  <c r="BA3767" i="32"/>
  <c r="BB3767" i="32"/>
  <c r="AZ3768" i="32"/>
  <c r="BA3768" i="32"/>
  <c r="BB3768" i="32"/>
  <c r="AZ3769" i="32"/>
  <c r="BA3769" i="32"/>
  <c r="BB3769" i="32"/>
  <c r="AZ3770" i="32"/>
  <c r="BA3770" i="32"/>
  <c r="BB3770" i="32"/>
  <c r="AZ3771" i="32"/>
  <c r="BA3771" i="32"/>
  <c r="BB3771" i="32"/>
  <c r="AZ3772" i="32"/>
  <c r="BA3772" i="32"/>
  <c r="BB3772" i="32"/>
  <c r="AZ3773" i="32"/>
  <c r="BA3773" i="32"/>
  <c r="BB3773" i="32"/>
  <c r="AZ3774" i="32"/>
  <c r="BA3774" i="32"/>
  <c r="BB3774" i="32"/>
  <c r="AZ3775" i="32"/>
  <c r="BA3775" i="32"/>
  <c r="BB3775" i="32"/>
  <c r="AZ3776" i="32"/>
  <c r="BA3776" i="32"/>
  <c r="BB3776" i="32"/>
  <c r="AZ3777" i="32"/>
  <c r="BA3777" i="32"/>
  <c r="BB3777" i="32"/>
  <c r="AZ3778" i="32"/>
  <c r="BA3778" i="32"/>
  <c r="BB3778" i="32"/>
  <c r="AZ3779" i="32"/>
  <c r="BA3779" i="32"/>
  <c r="BB3779" i="32"/>
  <c r="AZ3780" i="32"/>
  <c r="BA3780" i="32"/>
  <c r="BB3780" i="32"/>
  <c r="AZ3781" i="32"/>
  <c r="BA3781" i="32"/>
  <c r="BB3781" i="32"/>
  <c r="AZ3782" i="32"/>
  <c r="BA3782" i="32"/>
  <c r="BB3782" i="32"/>
  <c r="AZ3783" i="32"/>
  <c r="BA3783" i="32"/>
  <c r="BB3783" i="32"/>
  <c r="AZ3784" i="32"/>
  <c r="BA3784" i="32"/>
  <c r="BB3784" i="32"/>
  <c r="AZ3785" i="32"/>
  <c r="BA3785" i="32"/>
  <c r="BB3785" i="32"/>
  <c r="AZ3786" i="32"/>
  <c r="BA3786" i="32"/>
  <c r="BB3786" i="32"/>
  <c r="AZ3787" i="32"/>
  <c r="BA3787" i="32"/>
  <c r="BB3787" i="32"/>
  <c r="AZ3788" i="32"/>
  <c r="BA3788" i="32"/>
  <c r="BB3788" i="32"/>
  <c r="AZ3789" i="32"/>
  <c r="BA3789" i="32"/>
  <c r="BB3789" i="32"/>
  <c r="AZ3790" i="32"/>
  <c r="BA3790" i="32"/>
  <c r="BB3790" i="32"/>
  <c r="AZ3791" i="32"/>
  <c r="BA3791" i="32"/>
  <c r="BB3791" i="32"/>
  <c r="AZ3792" i="32"/>
  <c r="BA3792" i="32"/>
  <c r="BB3792" i="32"/>
  <c r="AZ3793" i="32"/>
  <c r="BA3793" i="32"/>
  <c r="BB3793" i="32"/>
  <c r="AZ3794" i="32"/>
  <c r="BA3794" i="32"/>
  <c r="BB3794" i="32"/>
  <c r="AZ3795" i="32"/>
  <c r="BA3795" i="32"/>
  <c r="BB3795" i="32"/>
  <c r="AZ3796" i="32"/>
  <c r="BA3796" i="32"/>
  <c r="BB3796" i="32"/>
  <c r="AZ3797" i="32"/>
  <c r="BA3797" i="32"/>
  <c r="BB3797" i="32"/>
  <c r="AZ3798" i="32"/>
  <c r="BA3798" i="32"/>
  <c r="BB3798" i="32"/>
  <c r="AZ3799" i="32"/>
  <c r="BA3799" i="32"/>
  <c r="BB3799" i="32"/>
  <c r="AZ3800" i="32"/>
  <c r="BA3800" i="32"/>
  <c r="BB3800" i="32"/>
  <c r="AZ3801" i="32"/>
  <c r="BA3801" i="32"/>
  <c r="BB3801" i="32"/>
  <c r="AZ3802" i="32"/>
  <c r="BA3802" i="32"/>
  <c r="BB3802" i="32"/>
  <c r="AZ3803" i="32"/>
  <c r="BA3803" i="32"/>
  <c r="BB3803" i="32"/>
  <c r="AZ3804" i="32"/>
  <c r="BA3804" i="32"/>
  <c r="BB3804" i="32"/>
  <c r="AZ3805" i="32"/>
  <c r="BA3805" i="32"/>
  <c r="BB3805" i="32"/>
  <c r="AZ3806" i="32"/>
  <c r="BA3806" i="32"/>
  <c r="BB3806" i="32"/>
  <c r="AZ3807" i="32"/>
  <c r="BA3807" i="32"/>
  <c r="BB3807" i="32"/>
  <c r="AZ3808" i="32"/>
  <c r="BA3808" i="32"/>
  <c r="BB3808" i="32"/>
  <c r="AZ3809" i="32"/>
  <c r="BA3809" i="32"/>
  <c r="BB3809" i="32"/>
  <c r="AZ3810" i="32"/>
  <c r="BA3810" i="32"/>
  <c r="BB3810" i="32"/>
  <c r="AZ3811" i="32"/>
  <c r="BA3811" i="32"/>
  <c r="BB3811" i="32"/>
  <c r="AZ3812" i="32"/>
  <c r="BA3812" i="32"/>
  <c r="BB3812" i="32"/>
  <c r="AZ3813" i="32"/>
  <c r="BA3813" i="32"/>
  <c r="BB3813" i="32"/>
  <c r="AZ3814" i="32"/>
  <c r="BA3814" i="32"/>
  <c r="BB3814" i="32"/>
  <c r="AZ3815" i="32"/>
  <c r="BA3815" i="32"/>
  <c r="BB3815" i="32"/>
  <c r="AZ3816" i="32"/>
  <c r="BA3816" i="32"/>
  <c r="BB3816" i="32"/>
  <c r="AZ3817" i="32"/>
  <c r="BA3817" i="32"/>
  <c r="BB3817" i="32"/>
  <c r="AZ3818" i="32"/>
  <c r="BA3818" i="32"/>
  <c r="BB3818" i="32"/>
  <c r="AZ3819" i="32"/>
  <c r="BA3819" i="32"/>
  <c r="BB3819" i="32"/>
  <c r="AZ3820" i="32"/>
  <c r="BA3820" i="32"/>
  <c r="BB3820" i="32"/>
  <c r="AZ3821" i="32"/>
  <c r="BA3821" i="32"/>
  <c r="BB3821" i="32"/>
  <c r="AZ3822" i="32"/>
  <c r="BA3822" i="32"/>
  <c r="BB3822" i="32"/>
  <c r="AZ3823" i="32"/>
  <c r="BA3823" i="32"/>
  <c r="BB3823" i="32"/>
  <c r="AZ3824" i="32"/>
  <c r="BA3824" i="32"/>
  <c r="BB3824" i="32"/>
  <c r="AZ3825" i="32"/>
  <c r="BA3825" i="32"/>
  <c r="BB3825" i="32"/>
  <c r="AZ3826" i="32"/>
  <c r="BA3826" i="32"/>
  <c r="BB3826" i="32"/>
  <c r="AZ3827" i="32"/>
  <c r="BA3827" i="32"/>
  <c r="BB3827" i="32"/>
  <c r="AZ3828" i="32"/>
  <c r="BA3828" i="32"/>
  <c r="BB3828" i="32"/>
  <c r="AZ3829" i="32"/>
  <c r="BA3829" i="32"/>
  <c r="BB3829" i="32"/>
  <c r="AZ3830" i="32"/>
  <c r="BA3830" i="32"/>
  <c r="BB3830" i="32"/>
  <c r="AZ3831" i="32"/>
  <c r="BA3831" i="32"/>
  <c r="BB3831" i="32"/>
  <c r="AZ3832" i="32"/>
  <c r="BA3832" i="32"/>
  <c r="BB3832" i="32"/>
  <c r="AZ3833" i="32"/>
  <c r="BA3833" i="32"/>
  <c r="BB3833" i="32"/>
  <c r="AZ3834" i="32"/>
  <c r="BA3834" i="32"/>
  <c r="BB3834" i="32"/>
  <c r="AZ3835" i="32"/>
  <c r="BA3835" i="32"/>
  <c r="BB3835" i="32"/>
  <c r="AZ3836" i="32"/>
  <c r="BA3836" i="32"/>
  <c r="BB3836" i="32"/>
  <c r="AZ3837" i="32"/>
  <c r="BA3837" i="32"/>
  <c r="BB3837" i="32"/>
  <c r="AZ3838" i="32"/>
  <c r="BA3838" i="32"/>
  <c r="BB3838" i="32"/>
  <c r="AZ3839" i="32"/>
  <c r="BA3839" i="32"/>
  <c r="BB3839" i="32"/>
  <c r="AZ3840" i="32"/>
  <c r="BA3840" i="32"/>
  <c r="BB3840" i="32"/>
  <c r="AZ3841" i="32"/>
  <c r="BA3841" i="32"/>
  <c r="BB3841" i="32"/>
  <c r="AZ3842" i="32"/>
  <c r="BA3842" i="32"/>
  <c r="BB3842" i="32"/>
  <c r="AZ3843" i="32"/>
  <c r="BA3843" i="32"/>
  <c r="BB3843" i="32"/>
  <c r="AZ3844" i="32"/>
  <c r="BA3844" i="32"/>
  <c r="BB3844" i="32"/>
  <c r="AZ3845" i="32"/>
  <c r="BA3845" i="32"/>
  <c r="BB3845" i="32"/>
  <c r="AZ3846" i="32"/>
  <c r="BA3846" i="32"/>
  <c r="BB3846" i="32"/>
  <c r="AZ3847" i="32"/>
  <c r="BA3847" i="32"/>
  <c r="BB3847" i="32"/>
  <c r="AZ3848" i="32"/>
  <c r="BA3848" i="32"/>
  <c r="BB3848" i="32"/>
  <c r="AZ3849" i="32"/>
  <c r="BA3849" i="32"/>
  <c r="BB3849" i="32"/>
  <c r="AZ3850" i="32"/>
  <c r="BA3850" i="32"/>
  <c r="BB3850" i="32"/>
  <c r="AZ3851" i="32"/>
  <c r="BA3851" i="32"/>
  <c r="BB3851" i="32"/>
  <c r="AZ3852" i="32"/>
  <c r="BA3852" i="32"/>
  <c r="BB3852" i="32"/>
  <c r="AZ3853" i="32"/>
  <c r="BA3853" i="32"/>
  <c r="BB3853" i="32"/>
  <c r="AZ3854" i="32"/>
  <c r="BA3854" i="32"/>
  <c r="BB3854" i="32"/>
  <c r="AZ3855" i="32"/>
  <c r="BA3855" i="32"/>
  <c r="BB3855" i="32"/>
  <c r="AZ3856" i="32"/>
  <c r="BA3856" i="32"/>
  <c r="BB3856" i="32"/>
  <c r="AZ3857" i="32"/>
  <c r="BA3857" i="32"/>
  <c r="BB3857" i="32"/>
  <c r="AZ3858" i="32"/>
  <c r="BA3858" i="32"/>
  <c r="BB3858" i="32"/>
  <c r="AZ3859" i="32"/>
  <c r="BA3859" i="32"/>
  <c r="BB3859" i="32"/>
  <c r="AZ3860" i="32"/>
  <c r="BA3860" i="32"/>
  <c r="BB3860" i="32"/>
  <c r="AZ3861" i="32"/>
  <c r="BA3861" i="32"/>
  <c r="BB3861" i="32"/>
  <c r="AZ3862" i="32"/>
  <c r="BA3862" i="32"/>
  <c r="BB3862" i="32"/>
  <c r="AZ3863" i="32"/>
  <c r="BA3863" i="32"/>
  <c r="BB3863" i="32"/>
  <c r="AZ3864" i="32"/>
  <c r="BA3864" i="32"/>
  <c r="BB3864" i="32"/>
  <c r="AZ3865" i="32"/>
  <c r="BA3865" i="32"/>
  <c r="BB3865" i="32"/>
  <c r="AZ3866" i="32"/>
  <c r="BA3866" i="32"/>
  <c r="BB3866" i="32"/>
  <c r="AZ3867" i="32"/>
  <c r="BA3867" i="32"/>
  <c r="BB3867" i="32"/>
  <c r="AZ3868" i="32"/>
  <c r="BA3868" i="32"/>
  <c r="BB3868" i="32"/>
  <c r="AZ3869" i="32"/>
  <c r="BA3869" i="32"/>
  <c r="BB3869" i="32"/>
  <c r="AZ3870" i="32"/>
  <c r="BA3870" i="32"/>
  <c r="BB3870" i="32"/>
  <c r="AZ3871" i="32"/>
  <c r="BA3871" i="32"/>
  <c r="BB3871" i="32"/>
  <c r="AZ3872" i="32"/>
  <c r="BA3872" i="32"/>
  <c r="BB3872" i="32"/>
  <c r="AZ3873" i="32"/>
  <c r="BA3873" i="32"/>
  <c r="BB3873" i="32"/>
  <c r="AZ3874" i="32"/>
  <c r="BA3874" i="32"/>
  <c r="BB3874" i="32"/>
  <c r="AZ3875" i="32"/>
  <c r="BA3875" i="32"/>
  <c r="BB3875" i="32"/>
  <c r="AZ3876" i="32"/>
  <c r="BA3876" i="32"/>
  <c r="BB3876" i="32"/>
  <c r="AZ3877" i="32"/>
  <c r="BA3877" i="32"/>
  <c r="BB3877" i="32"/>
  <c r="AZ3878" i="32"/>
  <c r="BA3878" i="32"/>
  <c r="BB3878" i="32"/>
  <c r="AZ3879" i="32"/>
  <c r="BA3879" i="32"/>
  <c r="BB3879" i="32"/>
  <c r="AZ3880" i="32"/>
  <c r="BA3880" i="32"/>
  <c r="BB3880" i="32"/>
  <c r="AZ3881" i="32"/>
  <c r="BA3881" i="32"/>
  <c r="BB3881" i="32"/>
  <c r="AZ3882" i="32"/>
  <c r="BA3882" i="32"/>
  <c r="BB3882" i="32"/>
  <c r="AZ3883" i="32"/>
  <c r="BA3883" i="32"/>
  <c r="BB3883" i="32"/>
  <c r="AZ3884" i="32"/>
  <c r="BA3884" i="32"/>
  <c r="BB3884" i="32"/>
  <c r="AZ3885" i="32"/>
  <c r="BA3885" i="32"/>
  <c r="BB3885" i="32"/>
  <c r="AZ3886" i="32"/>
  <c r="BA3886" i="32"/>
  <c r="BB3886" i="32"/>
  <c r="AZ3887" i="32"/>
  <c r="BA3887" i="32"/>
  <c r="BB3887" i="32"/>
  <c r="AZ3888" i="32"/>
  <c r="BA3888" i="32"/>
  <c r="BB3888" i="32"/>
  <c r="AZ3889" i="32"/>
  <c r="BA3889" i="32"/>
  <c r="BB3889" i="32"/>
  <c r="AZ3890" i="32"/>
  <c r="BA3890" i="32"/>
  <c r="BB3890" i="32"/>
  <c r="AZ3891" i="32"/>
  <c r="BA3891" i="32"/>
  <c r="BB3891" i="32"/>
  <c r="AZ3892" i="32"/>
  <c r="BA3892" i="32"/>
  <c r="BB3892" i="32"/>
  <c r="AZ3893" i="32"/>
  <c r="BA3893" i="32"/>
  <c r="BB3893" i="32"/>
  <c r="AZ3894" i="32"/>
  <c r="BA3894" i="32"/>
  <c r="BB3894" i="32"/>
  <c r="AZ3895" i="32"/>
  <c r="BA3895" i="32"/>
  <c r="BB3895" i="32"/>
  <c r="AZ3896" i="32"/>
  <c r="BA3896" i="32"/>
  <c r="BB3896" i="32"/>
  <c r="AZ3897" i="32"/>
  <c r="BA3897" i="32"/>
  <c r="BB3897" i="32"/>
  <c r="AZ3898" i="32"/>
  <c r="BA3898" i="32"/>
  <c r="BB3898" i="32"/>
  <c r="AZ3899" i="32"/>
  <c r="BA3899" i="32"/>
  <c r="BB3899" i="32"/>
  <c r="AZ3900" i="32"/>
  <c r="BA3900" i="32"/>
  <c r="BB3900" i="32"/>
  <c r="AZ3901" i="32"/>
  <c r="BA3901" i="32"/>
  <c r="BB3901" i="32"/>
  <c r="AZ3902" i="32"/>
  <c r="BA3902" i="32"/>
  <c r="BB3902" i="32"/>
  <c r="AZ3903" i="32"/>
  <c r="BA3903" i="32"/>
  <c r="BB3903" i="32"/>
  <c r="AZ3904" i="32"/>
  <c r="BA3904" i="32"/>
  <c r="BB3904" i="32"/>
  <c r="AZ3905" i="32"/>
  <c r="BA3905" i="32"/>
  <c r="BB3905" i="32"/>
  <c r="AZ3906" i="32"/>
  <c r="BA3906" i="32"/>
  <c r="BB3906" i="32"/>
  <c r="AZ3907" i="32"/>
  <c r="BA3907" i="32"/>
  <c r="BB3907" i="32"/>
  <c r="AZ3908" i="32"/>
  <c r="BA3908" i="32"/>
  <c r="BB3908" i="32"/>
  <c r="AZ3909" i="32"/>
  <c r="BA3909" i="32"/>
  <c r="BB3909" i="32"/>
  <c r="AZ3910" i="32"/>
  <c r="BA3910" i="32"/>
  <c r="BB3910" i="32"/>
  <c r="AZ3911" i="32"/>
  <c r="BA3911" i="32"/>
  <c r="BB3911" i="32"/>
  <c r="AZ3912" i="32"/>
  <c r="BA3912" i="32"/>
  <c r="BB3912" i="32"/>
  <c r="AZ3913" i="32"/>
  <c r="BA3913" i="32"/>
  <c r="BB3913" i="32"/>
  <c r="AZ3914" i="32"/>
  <c r="BA3914" i="32"/>
  <c r="BB3914" i="32"/>
  <c r="AZ3915" i="32"/>
  <c r="BA3915" i="32"/>
  <c r="BB3915" i="32"/>
  <c r="AZ3916" i="32"/>
  <c r="BA3916" i="32"/>
  <c r="BB3916" i="32"/>
  <c r="AZ3917" i="32"/>
  <c r="BA3917" i="32"/>
  <c r="BB3917" i="32"/>
  <c r="AZ3918" i="32"/>
  <c r="BA3918" i="32"/>
  <c r="BB3918" i="32"/>
  <c r="AZ3919" i="32"/>
  <c r="BA3919" i="32"/>
  <c r="BB3919" i="32"/>
  <c r="AZ3920" i="32"/>
  <c r="BA3920" i="32"/>
  <c r="BB3920" i="32"/>
  <c r="AZ3921" i="32"/>
  <c r="BA3921" i="32"/>
  <c r="BB3921" i="32"/>
  <c r="AZ3922" i="32"/>
  <c r="BA3922" i="32"/>
  <c r="BB3922" i="32"/>
  <c r="AZ3923" i="32"/>
  <c r="BA3923" i="32"/>
  <c r="BB3923" i="32"/>
  <c r="AZ3924" i="32"/>
  <c r="BA3924" i="32"/>
  <c r="BB3924" i="32"/>
  <c r="AZ3925" i="32"/>
  <c r="BA3925" i="32"/>
  <c r="BB3925" i="32"/>
  <c r="AZ3926" i="32"/>
  <c r="BA3926" i="32"/>
  <c r="BB3926" i="32"/>
  <c r="AZ3927" i="32"/>
  <c r="BA3927" i="32"/>
  <c r="BB3927" i="32"/>
  <c r="AZ3928" i="32"/>
  <c r="BA3928" i="32"/>
  <c r="BB3928" i="32"/>
  <c r="AZ3929" i="32"/>
  <c r="BA3929" i="32"/>
  <c r="BB3929" i="32"/>
  <c r="AZ3930" i="32"/>
  <c r="BA3930" i="32"/>
  <c r="BB3930" i="32"/>
  <c r="AZ3931" i="32"/>
  <c r="BA3931" i="32"/>
  <c r="BB3931" i="32"/>
  <c r="AZ3932" i="32"/>
  <c r="BA3932" i="32"/>
  <c r="BB3932" i="32"/>
  <c r="AZ3933" i="32"/>
  <c r="BA3933" i="32"/>
  <c r="BB3933" i="32"/>
  <c r="AZ3934" i="32"/>
  <c r="BA3934" i="32"/>
  <c r="BB3934" i="32"/>
  <c r="AZ3935" i="32"/>
  <c r="BA3935" i="32"/>
  <c r="BB3935" i="32"/>
  <c r="AZ3936" i="32"/>
  <c r="BA3936" i="32"/>
  <c r="BB3936" i="32"/>
  <c r="AZ3937" i="32"/>
  <c r="BA3937" i="32"/>
  <c r="BB3937" i="32"/>
  <c r="AZ3938" i="32"/>
  <c r="BA3938" i="32"/>
  <c r="BB3938" i="32"/>
  <c r="AZ3939" i="32"/>
  <c r="BA3939" i="32"/>
  <c r="BB3939" i="32"/>
  <c r="AZ3940" i="32"/>
  <c r="BA3940" i="32"/>
  <c r="BB3940" i="32"/>
  <c r="AZ3941" i="32"/>
  <c r="BA3941" i="32"/>
  <c r="BB3941" i="32"/>
  <c r="AZ3942" i="32"/>
  <c r="BA3942" i="32"/>
  <c r="BB3942" i="32"/>
  <c r="AZ3943" i="32"/>
  <c r="BA3943" i="32"/>
  <c r="BB3943" i="32"/>
  <c r="AZ3944" i="32"/>
  <c r="BA3944" i="32"/>
  <c r="BB3944" i="32"/>
  <c r="AZ3945" i="32"/>
  <c r="BA3945" i="32"/>
  <c r="BB3945" i="32"/>
  <c r="AZ3946" i="32"/>
  <c r="BA3946" i="32"/>
  <c r="BB3946" i="32"/>
  <c r="AZ3947" i="32"/>
  <c r="BA3947" i="32"/>
  <c r="BB3947" i="32"/>
  <c r="AZ3948" i="32"/>
  <c r="BA3948" i="32"/>
  <c r="BB3948" i="32"/>
  <c r="AZ3949" i="32"/>
  <c r="BA3949" i="32"/>
  <c r="BB3949" i="32"/>
  <c r="AZ3950" i="32"/>
  <c r="BA3950" i="32"/>
  <c r="BB3950" i="32"/>
  <c r="AZ3951" i="32"/>
  <c r="BA3951" i="32"/>
  <c r="BB3951" i="32"/>
  <c r="AZ3952" i="32"/>
  <c r="BA3952" i="32"/>
  <c r="BB3952" i="32"/>
  <c r="AZ3953" i="32"/>
  <c r="BA3953" i="32"/>
  <c r="BB3953" i="32"/>
  <c r="AZ3954" i="32"/>
  <c r="BA3954" i="32"/>
  <c r="BB3954" i="32"/>
  <c r="AZ3955" i="32"/>
  <c r="BA3955" i="32"/>
  <c r="BB3955" i="32"/>
  <c r="AZ3956" i="32"/>
  <c r="BA3956" i="32"/>
  <c r="BB3956" i="32"/>
  <c r="AZ3957" i="32"/>
  <c r="BA3957" i="32"/>
  <c r="BB3957" i="32"/>
  <c r="AZ3958" i="32"/>
  <c r="BA3958" i="32"/>
  <c r="BB3958" i="32"/>
  <c r="AZ3959" i="32"/>
  <c r="BA3959" i="32"/>
  <c r="BB3959" i="32"/>
  <c r="AZ3960" i="32"/>
  <c r="BA3960" i="32"/>
  <c r="BB3960" i="32"/>
  <c r="AZ3961" i="32"/>
  <c r="BA3961" i="32"/>
  <c r="BB3961" i="32"/>
  <c r="AZ3962" i="32"/>
  <c r="BA3962" i="32"/>
  <c r="BB3962" i="32"/>
  <c r="AZ3963" i="32"/>
  <c r="BA3963" i="32"/>
  <c r="BB3963" i="32"/>
  <c r="AZ3964" i="32"/>
  <c r="BA3964" i="32"/>
  <c r="BB3964" i="32"/>
  <c r="AZ3965" i="32"/>
  <c r="BA3965" i="32"/>
  <c r="BB3965" i="32"/>
  <c r="AZ3966" i="32"/>
  <c r="BA3966" i="32"/>
  <c r="BB3966" i="32"/>
  <c r="AZ3967" i="32"/>
  <c r="BA3967" i="32"/>
  <c r="BB3967" i="32"/>
  <c r="AZ3968" i="32"/>
  <c r="BA3968" i="32"/>
  <c r="BB3968" i="32"/>
  <c r="AZ3969" i="32"/>
  <c r="BA3969" i="32"/>
  <c r="BB3969" i="32"/>
  <c r="AZ3970" i="32"/>
  <c r="BA3970" i="32"/>
  <c r="BB3970" i="32"/>
  <c r="AZ3971" i="32"/>
  <c r="BA3971" i="32"/>
  <c r="BB3971" i="32"/>
  <c r="AZ3972" i="32"/>
  <c r="BA3972" i="32"/>
  <c r="BB3972" i="32"/>
  <c r="AZ3973" i="32"/>
  <c r="BA3973" i="32"/>
  <c r="BB3973" i="32"/>
  <c r="AZ3974" i="32"/>
  <c r="BA3974" i="32"/>
  <c r="BB3974" i="32"/>
  <c r="AZ3975" i="32"/>
  <c r="BA3975" i="32"/>
  <c r="BB3975" i="32"/>
  <c r="AZ3976" i="32"/>
  <c r="BA3976" i="32"/>
  <c r="BB3976" i="32"/>
  <c r="AZ3977" i="32"/>
  <c r="BA3977" i="32"/>
  <c r="BB3977" i="32"/>
  <c r="AZ3978" i="32"/>
  <c r="BA3978" i="32"/>
  <c r="BB3978" i="32"/>
  <c r="AZ3979" i="32"/>
  <c r="BA3979" i="32"/>
  <c r="BB3979" i="32"/>
  <c r="AZ3980" i="32"/>
  <c r="BA3980" i="32"/>
  <c r="BB3980" i="32"/>
  <c r="AZ3981" i="32"/>
  <c r="BA3981" i="32"/>
  <c r="BB3981" i="32"/>
  <c r="AZ3982" i="32"/>
  <c r="BA3982" i="32"/>
  <c r="BB3982" i="32"/>
  <c r="AZ3983" i="32"/>
  <c r="BA3983" i="32"/>
  <c r="BB3983" i="32"/>
  <c r="AZ3984" i="32"/>
  <c r="BA3984" i="32"/>
  <c r="BB3984" i="32"/>
  <c r="AZ3985" i="32"/>
  <c r="BA3985" i="32"/>
  <c r="BB3985" i="32"/>
  <c r="AZ3986" i="32"/>
  <c r="BA3986" i="32"/>
  <c r="BB3986" i="32"/>
  <c r="AZ3987" i="32"/>
  <c r="BA3987" i="32"/>
  <c r="BB3987" i="32"/>
  <c r="AZ3988" i="32"/>
  <c r="BA3988" i="32"/>
  <c r="BB3988" i="32"/>
  <c r="AZ3989" i="32"/>
  <c r="BA3989" i="32"/>
  <c r="BB3989" i="32"/>
  <c r="AZ3990" i="32"/>
  <c r="BA3990" i="32"/>
  <c r="BB3990" i="32"/>
  <c r="AZ3991" i="32"/>
  <c r="BA3991" i="32"/>
  <c r="BB3991" i="32"/>
  <c r="AZ3992" i="32"/>
  <c r="BA3992" i="32"/>
  <c r="BB3992" i="32"/>
  <c r="AZ3993" i="32"/>
  <c r="BA3993" i="32"/>
  <c r="BB3993" i="32"/>
  <c r="AZ3994" i="32"/>
  <c r="BA3994" i="32"/>
  <c r="BB3994" i="32"/>
  <c r="AZ3995" i="32"/>
  <c r="BA3995" i="32"/>
  <c r="BB3995" i="32"/>
  <c r="AZ3996" i="32"/>
  <c r="BA3996" i="32"/>
  <c r="BB3996" i="32"/>
  <c r="AZ3997" i="32"/>
  <c r="BA3997" i="32"/>
  <c r="BB3997" i="32"/>
  <c r="AZ3998" i="32"/>
  <c r="BA3998" i="32"/>
  <c r="BB3998" i="32"/>
  <c r="AZ3999" i="32"/>
  <c r="BA3999" i="32"/>
  <c r="BB3999" i="32"/>
  <c r="AZ4000" i="32"/>
  <c r="BA4000" i="32"/>
  <c r="BB4000" i="32"/>
  <c r="AZ4001" i="32"/>
  <c r="BA4001" i="32"/>
  <c r="BB4001" i="32"/>
  <c r="AZ4002" i="32"/>
  <c r="BA4002" i="32"/>
  <c r="BB4002" i="32"/>
  <c r="AZ4003" i="32"/>
  <c r="BA4003" i="32"/>
  <c r="BB4003" i="32"/>
  <c r="AZ4004" i="32"/>
  <c r="BA4004" i="32"/>
  <c r="BB4004" i="32"/>
  <c r="AZ4005" i="32"/>
  <c r="BA4005" i="32"/>
  <c r="BB4005" i="32"/>
  <c r="AZ4006" i="32"/>
  <c r="BA4006" i="32"/>
  <c r="BB4006" i="32"/>
  <c r="AZ4007" i="32"/>
  <c r="BA4007" i="32"/>
  <c r="BB4007" i="32"/>
  <c r="AZ4008" i="32"/>
  <c r="BA4008" i="32"/>
  <c r="BB4008" i="32"/>
  <c r="AZ4009" i="32"/>
  <c r="BA4009" i="32"/>
  <c r="BB4009" i="32"/>
  <c r="AZ4010" i="32"/>
  <c r="BA4010" i="32"/>
  <c r="BB4010" i="32"/>
  <c r="AZ4011" i="32"/>
  <c r="BA4011" i="32"/>
  <c r="BB4011" i="32"/>
  <c r="AZ4012" i="32"/>
  <c r="BA4012" i="32"/>
  <c r="BB4012" i="32"/>
  <c r="AZ4013" i="32"/>
  <c r="BA4013" i="32"/>
  <c r="BB4013" i="32"/>
  <c r="AZ4014" i="32"/>
  <c r="BA4014" i="32"/>
  <c r="BB4014" i="32"/>
  <c r="AZ4015" i="32"/>
  <c r="BA4015" i="32"/>
  <c r="BB4015" i="32"/>
  <c r="AZ4016" i="32"/>
  <c r="BA4016" i="32"/>
  <c r="BB4016" i="32"/>
  <c r="AZ4017" i="32"/>
  <c r="BA4017" i="32"/>
  <c r="BB4017" i="32"/>
  <c r="AZ4018" i="32"/>
  <c r="BA4018" i="32"/>
  <c r="BB4018" i="32"/>
  <c r="AZ4019" i="32"/>
  <c r="BA4019" i="32"/>
  <c r="BB4019" i="32"/>
  <c r="AZ4020" i="32"/>
  <c r="BA4020" i="32"/>
  <c r="BB4020" i="32"/>
  <c r="AZ4021" i="32"/>
  <c r="BA4021" i="32"/>
  <c r="BB4021" i="32"/>
  <c r="AZ4022" i="32"/>
  <c r="BA4022" i="32"/>
  <c r="BB4022" i="32"/>
  <c r="AZ4023" i="32"/>
  <c r="BA4023" i="32"/>
  <c r="BB4023" i="32"/>
  <c r="AZ4024" i="32"/>
  <c r="BA4024" i="32"/>
  <c r="BB4024" i="32"/>
  <c r="AZ4025" i="32"/>
  <c r="BA4025" i="32"/>
  <c r="BB4025" i="32"/>
  <c r="AZ4026" i="32"/>
  <c r="BA4026" i="32"/>
  <c r="BB4026" i="32"/>
  <c r="AZ4027" i="32"/>
  <c r="BA4027" i="32"/>
  <c r="BB4027" i="32"/>
  <c r="AZ4028" i="32"/>
  <c r="BA4028" i="32"/>
  <c r="BB4028" i="32"/>
  <c r="AZ4029" i="32"/>
  <c r="BA4029" i="32"/>
  <c r="BB4029" i="32"/>
  <c r="AZ4030" i="32"/>
  <c r="BA4030" i="32"/>
  <c r="BB4030" i="32"/>
  <c r="AZ4031" i="32"/>
  <c r="BA4031" i="32"/>
  <c r="BB4031" i="32"/>
  <c r="AZ4032" i="32"/>
  <c r="BA4032" i="32"/>
  <c r="BB4032" i="32"/>
  <c r="AZ4033" i="32"/>
  <c r="BA4033" i="32"/>
  <c r="BB4033" i="32"/>
  <c r="AZ4034" i="32"/>
  <c r="BA4034" i="32"/>
  <c r="BB4034" i="32"/>
  <c r="AZ4035" i="32"/>
  <c r="BA4035" i="32"/>
  <c r="BB4035" i="32"/>
  <c r="AZ4036" i="32"/>
  <c r="BA4036" i="32"/>
  <c r="BB4036" i="32"/>
  <c r="AZ4037" i="32"/>
  <c r="BA4037" i="32"/>
  <c r="BB4037" i="32"/>
  <c r="AZ4038" i="32"/>
  <c r="BA4038" i="32"/>
  <c r="BB4038" i="32"/>
  <c r="AZ4039" i="32"/>
  <c r="BA4039" i="32"/>
  <c r="BB4039" i="32"/>
  <c r="AZ4040" i="32"/>
  <c r="BA4040" i="32"/>
  <c r="BB4040" i="32"/>
  <c r="AZ4041" i="32"/>
  <c r="BA4041" i="32"/>
  <c r="BB4041" i="32"/>
  <c r="AZ4042" i="32"/>
  <c r="BA4042" i="32"/>
  <c r="BB4042" i="32"/>
  <c r="AZ4043" i="32"/>
  <c r="BA4043" i="32"/>
  <c r="BB4043" i="32"/>
  <c r="AZ4044" i="32"/>
  <c r="BA4044" i="32"/>
  <c r="BB4044" i="32"/>
  <c r="AZ4045" i="32"/>
  <c r="BA4045" i="32"/>
  <c r="BB4045" i="32"/>
  <c r="AZ4046" i="32"/>
  <c r="BA4046" i="32"/>
  <c r="BB4046" i="32"/>
  <c r="AZ4047" i="32"/>
  <c r="BA4047" i="32"/>
  <c r="BB4047" i="32"/>
  <c r="AZ4048" i="32"/>
  <c r="BA4048" i="32"/>
  <c r="BB4048" i="32"/>
  <c r="AZ4049" i="32"/>
  <c r="BA4049" i="32"/>
  <c r="BB4049" i="32"/>
  <c r="AZ4050" i="32"/>
  <c r="BA4050" i="32"/>
  <c r="BB4050" i="32"/>
  <c r="AZ4051" i="32"/>
  <c r="BA4051" i="32"/>
  <c r="BB4051" i="32"/>
  <c r="AZ4052" i="32"/>
  <c r="BA4052" i="32"/>
  <c r="BB4052" i="32"/>
  <c r="AZ4053" i="32"/>
  <c r="BA4053" i="32"/>
  <c r="BB4053" i="32"/>
  <c r="AZ4054" i="32"/>
  <c r="BA4054" i="32"/>
  <c r="BB4054" i="32"/>
  <c r="AZ4055" i="32"/>
  <c r="BA4055" i="32"/>
  <c r="BB4055" i="32"/>
  <c r="AZ4056" i="32"/>
  <c r="BA4056" i="32"/>
  <c r="BB4056" i="32"/>
  <c r="AZ4057" i="32"/>
  <c r="BA4057" i="32"/>
  <c r="BB4057" i="32"/>
  <c r="AZ4058" i="32"/>
  <c r="BA4058" i="32"/>
  <c r="BB4058" i="32"/>
  <c r="AZ4059" i="32"/>
  <c r="BA4059" i="32"/>
  <c r="BB4059" i="32"/>
  <c r="AZ4060" i="32"/>
  <c r="BA4060" i="32"/>
  <c r="BB4060" i="32"/>
  <c r="AZ4061" i="32"/>
  <c r="BA4061" i="32"/>
  <c r="BB4061" i="32"/>
  <c r="AZ4062" i="32"/>
  <c r="BA4062" i="32"/>
  <c r="BB4062" i="32"/>
  <c r="AZ4063" i="32"/>
  <c r="BA4063" i="32"/>
  <c r="BB4063" i="32"/>
  <c r="AZ4064" i="32"/>
  <c r="BA4064" i="32"/>
  <c r="BB4064" i="32"/>
  <c r="AZ4065" i="32"/>
  <c r="BA4065" i="32"/>
  <c r="BB4065" i="32"/>
  <c r="AZ4066" i="32"/>
  <c r="BA4066" i="32"/>
  <c r="BB4066" i="32"/>
  <c r="AZ4067" i="32"/>
  <c r="BA4067" i="32"/>
  <c r="BB4067" i="32"/>
  <c r="AZ4068" i="32"/>
  <c r="BA4068" i="32"/>
  <c r="BB4068" i="32"/>
  <c r="AZ4069" i="32"/>
  <c r="BA4069" i="32"/>
  <c r="BB4069" i="32"/>
  <c r="AZ4070" i="32"/>
  <c r="BA4070" i="32"/>
  <c r="BB4070" i="32"/>
  <c r="AZ4071" i="32"/>
  <c r="BA4071" i="32"/>
  <c r="BB4071" i="32"/>
  <c r="AZ4072" i="32"/>
  <c r="BA4072" i="32"/>
  <c r="BB4072" i="32"/>
  <c r="AZ4073" i="32"/>
  <c r="BA4073" i="32"/>
  <c r="BB4073" i="32"/>
  <c r="AZ4074" i="32"/>
  <c r="BA4074" i="32"/>
  <c r="BB4074" i="32"/>
  <c r="AZ4075" i="32"/>
  <c r="BA4075" i="32"/>
  <c r="BB4075" i="32"/>
  <c r="AZ4076" i="32"/>
  <c r="BA4076" i="32"/>
  <c r="BB4076" i="32"/>
  <c r="AZ4077" i="32"/>
  <c r="BA4077" i="32"/>
  <c r="BB4077" i="32"/>
  <c r="AZ4078" i="32"/>
  <c r="BA4078" i="32"/>
  <c r="BB4078" i="32"/>
  <c r="AZ4079" i="32"/>
  <c r="BA4079" i="32"/>
  <c r="BB4079" i="32"/>
  <c r="AZ4080" i="32"/>
  <c r="BA4080" i="32"/>
  <c r="BB4080" i="32"/>
  <c r="AZ4081" i="32"/>
  <c r="BA4081" i="32"/>
  <c r="BB4081" i="32"/>
  <c r="AZ4082" i="32"/>
  <c r="BA4082" i="32"/>
  <c r="BB4082" i="32"/>
  <c r="AZ4083" i="32"/>
  <c r="BA4083" i="32"/>
  <c r="BB4083" i="32"/>
  <c r="AZ4084" i="32"/>
  <c r="BA4084" i="32"/>
  <c r="BB4084" i="32"/>
  <c r="AZ4085" i="32"/>
  <c r="BA4085" i="32"/>
  <c r="BB4085" i="32"/>
  <c r="AZ4086" i="32"/>
  <c r="BA4086" i="32"/>
  <c r="BB4086" i="32"/>
  <c r="AZ4087" i="32"/>
  <c r="BA4087" i="32"/>
  <c r="BB4087" i="32"/>
  <c r="AZ4088" i="32"/>
  <c r="BA4088" i="32"/>
  <c r="BB4088" i="32"/>
  <c r="AZ4089" i="32"/>
  <c r="BA4089" i="32"/>
  <c r="BB4089" i="32"/>
  <c r="AZ4090" i="32"/>
  <c r="BA4090" i="32"/>
  <c r="BB4090" i="32"/>
  <c r="AZ4091" i="32"/>
  <c r="BA4091" i="32"/>
  <c r="BB4091" i="32"/>
  <c r="AZ4092" i="32"/>
  <c r="BA4092" i="32"/>
  <c r="BB4092" i="32"/>
  <c r="AZ4093" i="32"/>
  <c r="BA4093" i="32"/>
  <c r="BB4093" i="32"/>
  <c r="AZ4094" i="32"/>
  <c r="BA4094" i="32"/>
  <c r="BB4094" i="32"/>
  <c r="AZ4095" i="32"/>
  <c r="BA4095" i="32"/>
  <c r="BB4095" i="32"/>
  <c r="AZ4096" i="32"/>
  <c r="BA4096" i="32"/>
  <c r="BB4096" i="32"/>
  <c r="AZ4097" i="32"/>
  <c r="BA4097" i="32"/>
  <c r="BB4097" i="32"/>
  <c r="AZ4098" i="32"/>
  <c r="BA4098" i="32"/>
  <c r="BB4098" i="32"/>
  <c r="AZ4099" i="32"/>
  <c r="BA4099" i="32"/>
  <c r="BB4099" i="32"/>
  <c r="AZ4100" i="32"/>
  <c r="BA4100" i="32"/>
  <c r="BB4100" i="32"/>
  <c r="AZ4101" i="32"/>
  <c r="BA4101" i="32"/>
  <c r="BB4101" i="32"/>
  <c r="AZ4102" i="32"/>
  <c r="BA4102" i="32"/>
  <c r="BB4102" i="32"/>
  <c r="AZ4103" i="32"/>
  <c r="BA4103" i="32"/>
  <c r="BB4103" i="32"/>
  <c r="AZ4104" i="32"/>
  <c r="BA4104" i="32"/>
  <c r="BB4104" i="32"/>
  <c r="AZ4105" i="32"/>
  <c r="BA4105" i="32"/>
  <c r="BB4105" i="32"/>
  <c r="AZ4106" i="32"/>
  <c r="BA4106" i="32"/>
  <c r="BB4106" i="32"/>
  <c r="AZ4107" i="32"/>
  <c r="BA4107" i="32"/>
  <c r="BB4107" i="32"/>
  <c r="AZ4108" i="32"/>
  <c r="BA4108" i="32"/>
  <c r="BB4108" i="32"/>
  <c r="AZ4109" i="32"/>
  <c r="BA4109" i="32"/>
  <c r="BB4109" i="32"/>
  <c r="AZ4110" i="32"/>
  <c r="BA4110" i="32"/>
  <c r="BB4110" i="32"/>
  <c r="AZ4111" i="32"/>
  <c r="BA4111" i="32"/>
  <c r="BB4111" i="32"/>
  <c r="AZ4112" i="32"/>
  <c r="BA4112" i="32"/>
  <c r="BB4112" i="32"/>
  <c r="AZ4113" i="32"/>
  <c r="BA4113" i="32"/>
  <c r="BB4113" i="32"/>
  <c r="AZ4114" i="32"/>
  <c r="BA4114" i="32"/>
  <c r="BB4114" i="32"/>
  <c r="AZ4115" i="32"/>
  <c r="BA4115" i="32"/>
  <c r="BB4115" i="32"/>
  <c r="AZ4116" i="32"/>
  <c r="BA4116" i="32"/>
  <c r="BB4116" i="32"/>
  <c r="AZ4117" i="32"/>
  <c r="BA4117" i="32"/>
  <c r="BB4117" i="32"/>
  <c r="AZ4118" i="32"/>
  <c r="BA4118" i="32"/>
  <c r="BB4118" i="32"/>
  <c r="AZ4119" i="32"/>
  <c r="BA4119" i="32"/>
  <c r="BB4119" i="32"/>
  <c r="AZ4120" i="32"/>
  <c r="BA4120" i="32"/>
  <c r="BB4120" i="32"/>
  <c r="AZ4121" i="32"/>
  <c r="BA4121" i="32"/>
  <c r="BB4121" i="32"/>
  <c r="AZ4122" i="32"/>
  <c r="BA4122" i="32"/>
  <c r="BB4122" i="32"/>
  <c r="AZ4123" i="32"/>
  <c r="BA4123" i="32"/>
  <c r="BB4123" i="32"/>
  <c r="AZ4124" i="32"/>
  <c r="BA4124" i="32"/>
  <c r="BB4124" i="32"/>
  <c r="AZ4125" i="32"/>
  <c r="BA4125" i="32"/>
  <c r="BB4125" i="32"/>
  <c r="AZ4126" i="32"/>
  <c r="BA4126" i="32"/>
  <c r="BB4126" i="32"/>
  <c r="AZ4127" i="32"/>
  <c r="BA4127" i="32"/>
  <c r="BB4127" i="32"/>
  <c r="AZ4128" i="32"/>
  <c r="BA4128" i="32"/>
  <c r="BB4128" i="32"/>
  <c r="AZ4129" i="32"/>
  <c r="BA4129" i="32"/>
  <c r="BB4129" i="32"/>
  <c r="AZ4130" i="32"/>
  <c r="BA4130" i="32"/>
  <c r="BB4130" i="32"/>
  <c r="AZ4131" i="32"/>
  <c r="BA4131" i="32"/>
  <c r="BB4131" i="32"/>
  <c r="AZ4132" i="32"/>
  <c r="BA4132" i="32"/>
  <c r="BB4132" i="32"/>
  <c r="AZ4133" i="32"/>
  <c r="BA4133" i="32"/>
  <c r="BB4133" i="32"/>
  <c r="AZ4134" i="32"/>
  <c r="BA4134" i="32"/>
  <c r="BB4134" i="32"/>
  <c r="AZ4135" i="32"/>
  <c r="BA4135" i="32"/>
  <c r="BB4135" i="32"/>
  <c r="AZ4136" i="32"/>
  <c r="BA4136" i="32"/>
  <c r="BB4136" i="32"/>
  <c r="AZ4137" i="32"/>
  <c r="BA4137" i="32"/>
  <c r="BB4137" i="32"/>
  <c r="AZ4138" i="32"/>
  <c r="BA4138" i="32"/>
  <c r="BB4138" i="32"/>
  <c r="AZ4139" i="32"/>
  <c r="BA4139" i="32"/>
  <c r="BB4139" i="32"/>
  <c r="AZ4140" i="32"/>
  <c r="BA4140" i="32"/>
  <c r="BB4140" i="32"/>
  <c r="AZ4141" i="32"/>
  <c r="BA4141" i="32"/>
  <c r="BB4141" i="32"/>
  <c r="AZ4142" i="32"/>
  <c r="BA4142" i="32"/>
  <c r="BB4142" i="32"/>
  <c r="AZ4143" i="32"/>
  <c r="BA4143" i="32"/>
  <c r="BB4143" i="32"/>
  <c r="AZ4144" i="32"/>
  <c r="BA4144" i="32"/>
  <c r="BB4144" i="32"/>
  <c r="AZ4145" i="32"/>
  <c r="BA4145" i="32"/>
  <c r="BB4145" i="32"/>
  <c r="AZ4146" i="32"/>
  <c r="BA4146" i="32"/>
  <c r="BB4146" i="32"/>
  <c r="AZ4147" i="32"/>
  <c r="BA4147" i="32"/>
  <c r="BB4147" i="32"/>
  <c r="AZ4148" i="32"/>
  <c r="BA4148" i="32"/>
  <c r="BB4148" i="32"/>
  <c r="AZ4149" i="32"/>
  <c r="BA4149" i="32"/>
  <c r="BB4149" i="32"/>
  <c r="AZ4150" i="32"/>
  <c r="BA4150" i="32"/>
  <c r="BB4150" i="32"/>
  <c r="AZ4151" i="32"/>
  <c r="BA4151" i="32"/>
  <c r="BB4151" i="32"/>
  <c r="AZ4152" i="32"/>
  <c r="BA4152" i="32"/>
  <c r="BB4152" i="32"/>
  <c r="AZ4153" i="32"/>
  <c r="BA4153" i="32"/>
  <c r="BB4153" i="32"/>
  <c r="AZ4154" i="32"/>
  <c r="BA4154" i="32"/>
  <c r="BB4154" i="32"/>
  <c r="AZ4155" i="32"/>
  <c r="BA4155" i="32"/>
  <c r="BB4155" i="32"/>
  <c r="AZ4156" i="32"/>
  <c r="BA4156" i="32"/>
  <c r="BB4156" i="32"/>
  <c r="AZ4157" i="32"/>
  <c r="BA4157" i="32"/>
  <c r="BB4157" i="32"/>
  <c r="AZ4158" i="32"/>
  <c r="BA4158" i="32"/>
  <c r="BB4158" i="32"/>
  <c r="AZ4159" i="32"/>
  <c r="BA4159" i="32"/>
  <c r="BB4159" i="32"/>
  <c r="AZ4160" i="32"/>
  <c r="BA4160" i="32"/>
  <c r="BB4160" i="32"/>
  <c r="AZ4161" i="32"/>
  <c r="BA4161" i="32"/>
  <c r="BB4161" i="32"/>
  <c r="AZ4162" i="32"/>
  <c r="BA4162" i="32"/>
  <c r="BB4162" i="32"/>
  <c r="AZ4163" i="32"/>
  <c r="BA4163" i="32"/>
  <c r="BB4163" i="32"/>
  <c r="AZ4164" i="32"/>
  <c r="BA4164" i="32"/>
  <c r="BB4164" i="32"/>
  <c r="AZ4165" i="32"/>
  <c r="BA4165" i="32"/>
  <c r="BB4165" i="32"/>
  <c r="AZ4166" i="32"/>
  <c r="BA4166" i="32"/>
  <c r="BB4166" i="32"/>
  <c r="AZ4167" i="32"/>
  <c r="BA4167" i="32"/>
  <c r="BB4167" i="32"/>
  <c r="AZ4168" i="32"/>
  <c r="BA4168" i="32"/>
  <c r="BB4168" i="32"/>
  <c r="AZ4169" i="32"/>
  <c r="BA4169" i="32"/>
  <c r="BB4169" i="32"/>
  <c r="AZ4170" i="32"/>
  <c r="BA4170" i="32"/>
  <c r="BB4170" i="32"/>
  <c r="AZ4171" i="32"/>
  <c r="BA4171" i="32"/>
  <c r="BB4171" i="32"/>
  <c r="AZ4172" i="32"/>
  <c r="BA4172" i="32"/>
  <c r="BB4172" i="32"/>
  <c r="AZ4173" i="32"/>
  <c r="BA4173" i="32"/>
  <c r="BB4173" i="32"/>
  <c r="AZ4174" i="32"/>
  <c r="BA4174" i="32"/>
  <c r="BB4174" i="32"/>
  <c r="AZ4175" i="32"/>
  <c r="BA4175" i="32"/>
  <c r="BB4175" i="32"/>
  <c r="AZ4176" i="32"/>
  <c r="BA4176" i="32"/>
  <c r="BB4176" i="32"/>
  <c r="AZ4177" i="32"/>
  <c r="BA4177" i="32"/>
  <c r="BB4177" i="32"/>
  <c r="AZ4178" i="32"/>
  <c r="BA4178" i="32"/>
  <c r="BB4178" i="32"/>
  <c r="AZ4179" i="32"/>
  <c r="BA4179" i="32"/>
  <c r="BB4179" i="32"/>
  <c r="AZ4180" i="32"/>
  <c r="BA4180" i="32"/>
  <c r="BB4180" i="32"/>
  <c r="AZ4181" i="32"/>
  <c r="BA4181" i="32"/>
  <c r="BB4181" i="32"/>
  <c r="AZ4182" i="32"/>
  <c r="BA4182" i="32"/>
  <c r="BB4182" i="32"/>
  <c r="AZ4183" i="32"/>
  <c r="BA4183" i="32"/>
  <c r="BB4183" i="32"/>
  <c r="AZ4184" i="32"/>
  <c r="BA4184" i="32"/>
  <c r="BB4184" i="32"/>
  <c r="AZ4185" i="32"/>
  <c r="BA4185" i="32"/>
  <c r="BB4185" i="32"/>
  <c r="AZ4186" i="32"/>
  <c r="BA4186" i="32"/>
  <c r="BB4186" i="32"/>
  <c r="AZ4187" i="32"/>
  <c r="BA4187" i="32"/>
  <c r="BB4187" i="32"/>
  <c r="AZ4188" i="32"/>
  <c r="BA4188" i="32"/>
  <c r="BB4188" i="32"/>
  <c r="AZ4189" i="32"/>
  <c r="BA4189" i="32"/>
  <c r="BB4189" i="32"/>
  <c r="AZ4190" i="32"/>
  <c r="BA4190" i="32"/>
  <c r="BB4190" i="32"/>
  <c r="AZ4191" i="32"/>
  <c r="BA4191" i="32"/>
  <c r="BB4191" i="32"/>
  <c r="AZ4192" i="32"/>
  <c r="BA4192" i="32"/>
  <c r="BB4192" i="32"/>
  <c r="AZ4193" i="32"/>
  <c r="BA4193" i="32"/>
  <c r="BB4193" i="32"/>
  <c r="AZ4194" i="32"/>
  <c r="BA4194" i="32"/>
  <c r="BB4194" i="32"/>
  <c r="AZ4195" i="32"/>
  <c r="BA4195" i="32"/>
  <c r="BB4195" i="32"/>
  <c r="AZ4196" i="32"/>
  <c r="BA4196" i="32"/>
  <c r="BB4196" i="32"/>
  <c r="AZ4197" i="32"/>
  <c r="BA4197" i="32"/>
  <c r="BB4197" i="32"/>
  <c r="AZ4198" i="32"/>
  <c r="BA4198" i="32"/>
  <c r="BB4198" i="32"/>
  <c r="AZ4199" i="32"/>
  <c r="BA4199" i="32"/>
  <c r="BB4199" i="32"/>
  <c r="AZ4200" i="32"/>
  <c r="BA4200" i="32"/>
  <c r="BB4200" i="32"/>
  <c r="AZ4201" i="32"/>
  <c r="BA4201" i="32"/>
  <c r="BB4201" i="32"/>
  <c r="AZ4202" i="32"/>
  <c r="BA4202" i="32"/>
  <c r="BB4202" i="32"/>
  <c r="AZ4203" i="32"/>
  <c r="BA4203" i="32"/>
  <c r="BB4203" i="32"/>
  <c r="AZ4204" i="32"/>
  <c r="BA4204" i="32"/>
  <c r="BB4204" i="32"/>
  <c r="AZ4205" i="32"/>
  <c r="BA4205" i="32"/>
  <c r="BB4205" i="32"/>
  <c r="AZ4206" i="32"/>
  <c r="BA4206" i="32"/>
  <c r="BB4206" i="32"/>
  <c r="AZ4207" i="32"/>
  <c r="BA4207" i="32"/>
  <c r="BB4207" i="32"/>
  <c r="AZ4208" i="32"/>
  <c r="BA4208" i="32"/>
  <c r="BB4208" i="32"/>
  <c r="AZ4209" i="32"/>
  <c r="BA4209" i="32"/>
  <c r="BB4209" i="32"/>
  <c r="AZ4210" i="32"/>
  <c r="BA4210" i="32"/>
  <c r="BB4210" i="32"/>
  <c r="AZ4211" i="32"/>
  <c r="BA4211" i="32"/>
  <c r="BB4211" i="32"/>
  <c r="AZ4212" i="32"/>
  <c r="BA4212" i="32"/>
  <c r="BB4212" i="32"/>
  <c r="AZ4213" i="32"/>
  <c r="BA4213" i="32"/>
  <c r="BB4213" i="32"/>
  <c r="AZ4214" i="32"/>
  <c r="BA4214" i="32"/>
  <c r="BB4214" i="32"/>
  <c r="AZ4215" i="32"/>
  <c r="BA4215" i="32"/>
  <c r="BB4215" i="32"/>
  <c r="AZ4216" i="32"/>
  <c r="BA4216" i="32"/>
  <c r="BB4216" i="32"/>
  <c r="AZ4217" i="32"/>
  <c r="BA4217" i="32"/>
  <c r="BB4217" i="32"/>
  <c r="AZ4218" i="32"/>
  <c r="BA4218" i="32"/>
  <c r="BB4218" i="32"/>
  <c r="AZ4219" i="32"/>
  <c r="BA4219" i="32"/>
  <c r="BB4219" i="32"/>
  <c r="AZ4220" i="32"/>
  <c r="BA4220" i="32"/>
  <c r="BB4220" i="32"/>
  <c r="AZ4221" i="32"/>
  <c r="BA4221" i="32"/>
  <c r="BB4221" i="32"/>
  <c r="AZ4222" i="32"/>
  <c r="BA4222" i="32"/>
  <c r="BB4222" i="32"/>
  <c r="AZ4223" i="32"/>
  <c r="BA4223" i="32"/>
  <c r="BB4223" i="32"/>
  <c r="AZ4224" i="32"/>
  <c r="BA4224" i="32"/>
  <c r="BB4224" i="32"/>
  <c r="AZ4225" i="32"/>
  <c r="BA4225" i="32"/>
  <c r="BB4225" i="32"/>
  <c r="AZ4226" i="32"/>
  <c r="BA4226" i="32"/>
  <c r="BB4226" i="32"/>
  <c r="AZ4227" i="32"/>
  <c r="BA4227" i="32"/>
  <c r="BB4227" i="32"/>
  <c r="AZ4228" i="32"/>
  <c r="BA4228" i="32"/>
  <c r="BB4228" i="32"/>
  <c r="AZ4229" i="32"/>
  <c r="BA4229" i="32"/>
  <c r="BB4229" i="32"/>
  <c r="AZ4230" i="32"/>
  <c r="BA4230" i="32"/>
  <c r="BB4230" i="32"/>
  <c r="AZ4231" i="32"/>
  <c r="BA4231" i="32"/>
  <c r="BB4231" i="32"/>
  <c r="AZ4232" i="32"/>
  <c r="BA4232" i="32"/>
  <c r="BB4232" i="32"/>
  <c r="AZ4233" i="32"/>
  <c r="BA4233" i="32"/>
  <c r="BB4233" i="32"/>
  <c r="AZ4234" i="32"/>
  <c r="BA4234" i="32"/>
  <c r="BB4234" i="32"/>
  <c r="AZ4235" i="32"/>
  <c r="BA4235" i="32"/>
  <c r="BB4235" i="32"/>
  <c r="AZ4236" i="32"/>
  <c r="BA4236" i="32"/>
  <c r="BB4236" i="32"/>
  <c r="AZ4237" i="32"/>
  <c r="BA4237" i="32"/>
  <c r="BB4237" i="32"/>
  <c r="AZ4238" i="32"/>
  <c r="BA4238" i="32"/>
  <c r="BB4238" i="32"/>
  <c r="AZ4239" i="32"/>
  <c r="BA4239" i="32"/>
  <c r="BB4239" i="32"/>
  <c r="AZ4240" i="32"/>
  <c r="BA4240" i="32"/>
  <c r="BB4240" i="32"/>
  <c r="AZ4241" i="32"/>
  <c r="BA4241" i="32"/>
  <c r="BB4241" i="32"/>
  <c r="AZ4242" i="32"/>
  <c r="BA4242" i="32"/>
  <c r="BB4242" i="32"/>
  <c r="AZ4243" i="32"/>
  <c r="BA4243" i="32"/>
  <c r="BB4243" i="32"/>
  <c r="AZ4244" i="32"/>
  <c r="BA4244" i="32"/>
  <c r="BB4244" i="32"/>
  <c r="AZ4245" i="32"/>
  <c r="BA4245" i="32"/>
  <c r="BB4245" i="32"/>
  <c r="AZ4246" i="32"/>
  <c r="BA4246" i="32"/>
  <c r="BB4246" i="32"/>
  <c r="AZ4247" i="32"/>
  <c r="BA4247" i="32"/>
  <c r="BB4247" i="32"/>
  <c r="AZ4248" i="32"/>
  <c r="BA4248" i="32"/>
  <c r="BB4248" i="32"/>
  <c r="AZ4249" i="32"/>
  <c r="BA4249" i="32"/>
  <c r="BB4249" i="32"/>
  <c r="AZ4250" i="32"/>
  <c r="BA4250" i="32"/>
  <c r="BB4250" i="32"/>
  <c r="AZ4251" i="32"/>
  <c r="BA4251" i="32"/>
  <c r="BB4251" i="32"/>
  <c r="AZ4252" i="32"/>
  <c r="BA4252" i="32"/>
  <c r="BB4252" i="32"/>
  <c r="AZ4253" i="32"/>
  <c r="BA4253" i="32"/>
  <c r="BB4253" i="32"/>
  <c r="AZ4254" i="32"/>
  <c r="BA4254" i="32"/>
  <c r="BB4254" i="32"/>
  <c r="AZ4255" i="32"/>
  <c r="BA4255" i="32"/>
  <c r="BB4255" i="32"/>
  <c r="AZ4256" i="32"/>
  <c r="BA4256" i="32"/>
  <c r="BB4256" i="32"/>
  <c r="AZ4257" i="32"/>
  <c r="BA4257" i="32"/>
  <c r="BB4257" i="32"/>
  <c r="AZ4258" i="32"/>
  <c r="BA4258" i="32"/>
  <c r="BB4258" i="32"/>
  <c r="AZ4259" i="32"/>
  <c r="BA4259" i="32"/>
  <c r="BB4259" i="32"/>
  <c r="AZ4260" i="32"/>
  <c r="BA4260" i="32"/>
  <c r="BB4260" i="32"/>
  <c r="AZ4261" i="32"/>
  <c r="BA4261" i="32"/>
  <c r="BB4261" i="32"/>
  <c r="AZ4262" i="32"/>
  <c r="BA4262" i="32"/>
  <c r="BB4262" i="32"/>
  <c r="AZ4263" i="32"/>
  <c r="BA4263" i="32"/>
  <c r="BB4263" i="32"/>
  <c r="AZ4264" i="32"/>
  <c r="BA4264" i="32"/>
  <c r="BB4264" i="32"/>
  <c r="AZ4265" i="32"/>
  <c r="BA4265" i="32"/>
  <c r="BB4265" i="32"/>
  <c r="AZ4266" i="32"/>
  <c r="BA4266" i="32"/>
  <c r="BB4266" i="32"/>
  <c r="AZ4267" i="32"/>
  <c r="BA4267" i="32"/>
  <c r="BB4267" i="32"/>
  <c r="AZ17" i="32"/>
  <c r="AZ18" i="32"/>
  <c r="X18" i="32"/>
  <c r="Y18" i="32"/>
  <c r="Z18" i="32"/>
  <c r="AA18" i="32"/>
  <c r="AB18" i="32"/>
  <c r="AC18" i="32"/>
  <c r="AD18" i="32"/>
  <c r="AE18" i="32"/>
  <c r="AF18" i="32"/>
  <c r="AG18" i="32"/>
  <c r="BA18" i="32"/>
  <c r="AZ19" i="32"/>
  <c r="X19" i="32"/>
  <c r="Y19" i="32"/>
  <c r="Z19" i="32"/>
  <c r="AA19" i="32"/>
  <c r="AB19" i="32"/>
  <c r="AC19" i="32"/>
  <c r="AD19" i="32"/>
  <c r="AE19" i="32"/>
  <c r="AF19" i="32"/>
  <c r="AG19" i="32"/>
  <c r="BA19" i="32"/>
  <c r="AZ20" i="32"/>
  <c r="AZ21" i="32"/>
  <c r="AZ22" i="32"/>
  <c r="X22" i="32"/>
  <c r="Y22" i="32"/>
  <c r="Z22" i="32"/>
  <c r="AA22" i="32"/>
  <c r="AB22" i="32"/>
  <c r="AC22" i="32"/>
  <c r="AD22" i="32"/>
  <c r="AE22" i="32"/>
  <c r="AF22" i="32"/>
  <c r="AG22" i="32"/>
  <c r="BA22" i="32"/>
  <c r="AZ23" i="32"/>
  <c r="X23" i="32"/>
  <c r="Y23" i="32"/>
  <c r="Z23" i="32"/>
  <c r="AA23" i="32"/>
  <c r="AB23" i="32"/>
  <c r="AC23" i="32"/>
  <c r="AD23" i="32"/>
  <c r="AE23" i="32"/>
  <c r="AF23" i="32"/>
  <c r="AG23" i="32"/>
  <c r="BA23" i="32"/>
  <c r="BB23" i="32"/>
  <c r="AZ24" i="32"/>
  <c r="AZ25" i="32"/>
  <c r="AZ26" i="32"/>
  <c r="X26" i="32"/>
  <c r="Y26" i="32"/>
  <c r="Z26" i="32"/>
  <c r="AA26" i="32"/>
  <c r="AB26" i="32"/>
  <c r="AC26" i="32"/>
  <c r="AD26" i="32"/>
  <c r="AE26" i="32"/>
  <c r="AF26" i="32"/>
  <c r="AG26" i="32"/>
  <c r="BA26" i="32"/>
  <c r="AZ27" i="32"/>
  <c r="X27" i="32"/>
  <c r="Y27" i="32"/>
  <c r="Z27" i="32"/>
  <c r="AA27" i="32"/>
  <c r="AB27" i="32"/>
  <c r="AC27" i="32"/>
  <c r="AD27" i="32"/>
  <c r="AE27" i="32"/>
  <c r="AF27" i="32"/>
  <c r="AG27" i="32"/>
  <c r="BA27" i="32"/>
  <c r="AZ28" i="32"/>
  <c r="AZ29" i="32"/>
  <c r="AZ30" i="32"/>
  <c r="X30" i="32"/>
  <c r="Y30" i="32"/>
  <c r="Z30" i="32"/>
  <c r="AA30" i="32"/>
  <c r="AB30" i="32"/>
  <c r="AC30" i="32"/>
  <c r="AD30" i="32"/>
  <c r="AE30" i="32"/>
  <c r="AF30" i="32"/>
  <c r="AG30" i="32"/>
  <c r="BA30" i="32"/>
  <c r="AI222" i="32"/>
  <c r="AJ222" i="32"/>
  <c r="AK222" i="32"/>
  <c r="AL222" i="32"/>
  <c r="AM222" i="32"/>
  <c r="AN222" i="32"/>
  <c r="AO222" i="32"/>
  <c r="AP222" i="32"/>
  <c r="AQ222" i="32"/>
  <c r="AR222" i="32"/>
  <c r="AT222" i="32"/>
  <c r="AU222" i="32"/>
  <c r="AI223" i="32"/>
  <c r="AJ223" i="32"/>
  <c r="AK223" i="32"/>
  <c r="AL223" i="32"/>
  <c r="AM223" i="32"/>
  <c r="AN223" i="32"/>
  <c r="AO223" i="32"/>
  <c r="AP223" i="32"/>
  <c r="AQ223" i="32"/>
  <c r="AR223" i="32"/>
  <c r="AT223" i="32"/>
  <c r="AU223" i="32"/>
  <c r="AI224" i="32"/>
  <c r="AJ224" i="32"/>
  <c r="AK224" i="32"/>
  <c r="AL224" i="32"/>
  <c r="AM224" i="32"/>
  <c r="AN224" i="32"/>
  <c r="AO224" i="32"/>
  <c r="AP224" i="32"/>
  <c r="AQ224" i="32"/>
  <c r="AR224" i="32"/>
  <c r="AT224" i="32"/>
  <c r="AU224" i="32"/>
  <c r="AI225" i="32"/>
  <c r="AJ225" i="32"/>
  <c r="AK225" i="32"/>
  <c r="AL225" i="32"/>
  <c r="AM225" i="32"/>
  <c r="AN225" i="32"/>
  <c r="AO225" i="32"/>
  <c r="AP225" i="32"/>
  <c r="AQ225" i="32"/>
  <c r="AR225" i="32"/>
  <c r="AT225" i="32"/>
  <c r="AU225" i="32"/>
  <c r="AI226" i="32"/>
  <c r="AJ226" i="32"/>
  <c r="AK226" i="32"/>
  <c r="AL226" i="32"/>
  <c r="AM226" i="32"/>
  <c r="AN226" i="32"/>
  <c r="AO226" i="32"/>
  <c r="AP226" i="32"/>
  <c r="AQ226" i="32"/>
  <c r="AR226" i="32"/>
  <c r="AT226" i="32"/>
  <c r="AU226" i="32"/>
  <c r="AI227" i="32"/>
  <c r="AJ227" i="32"/>
  <c r="AK227" i="32"/>
  <c r="AL227" i="32"/>
  <c r="AM227" i="32"/>
  <c r="AN227" i="32"/>
  <c r="AO227" i="32"/>
  <c r="AP227" i="32"/>
  <c r="AQ227" i="32"/>
  <c r="AR227" i="32"/>
  <c r="AT227" i="32"/>
  <c r="AU227" i="32"/>
  <c r="AI228" i="32"/>
  <c r="AJ228" i="32"/>
  <c r="AK228" i="32"/>
  <c r="AL228" i="32"/>
  <c r="AM228" i="32"/>
  <c r="AN228" i="32"/>
  <c r="AO228" i="32"/>
  <c r="AP228" i="32"/>
  <c r="AQ228" i="32"/>
  <c r="AR228" i="32"/>
  <c r="AT228" i="32"/>
  <c r="AU228" i="32"/>
  <c r="AI229" i="32"/>
  <c r="AJ229" i="32"/>
  <c r="AK229" i="32"/>
  <c r="AL229" i="32"/>
  <c r="AM229" i="32"/>
  <c r="AN229" i="32"/>
  <c r="AO229" i="32"/>
  <c r="AP229" i="32"/>
  <c r="AQ229" i="32"/>
  <c r="AR229" i="32"/>
  <c r="AT229" i="32"/>
  <c r="AU229" i="32"/>
  <c r="AI230" i="32"/>
  <c r="AJ230" i="32"/>
  <c r="AK230" i="32"/>
  <c r="AL230" i="32"/>
  <c r="AM230" i="32"/>
  <c r="AN230" i="32"/>
  <c r="AO230" i="32"/>
  <c r="AP230" i="32"/>
  <c r="AQ230" i="32"/>
  <c r="AR230" i="32"/>
  <c r="AT230" i="32"/>
  <c r="AU230" i="32"/>
  <c r="AI231" i="32"/>
  <c r="AJ231" i="32"/>
  <c r="AK231" i="32"/>
  <c r="AL231" i="32"/>
  <c r="AM231" i="32"/>
  <c r="AN231" i="32"/>
  <c r="AO231" i="32"/>
  <c r="AP231" i="32"/>
  <c r="AQ231" i="32"/>
  <c r="AR231" i="32"/>
  <c r="AT231" i="32"/>
  <c r="AU231" i="32"/>
  <c r="AI232" i="32"/>
  <c r="AJ232" i="32"/>
  <c r="AK232" i="32"/>
  <c r="AL232" i="32"/>
  <c r="AM232" i="32"/>
  <c r="AN232" i="32"/>
  <c r="AO232" i="32"/>
  <c r="AP232" i="32"/>
  <c r="AQ232" i="32"/>
  <c r="AR232" i="32"/>
  <c r="AT232" i="32"/>
  <c r="AU232" i="32"/>
  <c r="AI233" i="32"/>
  <c r="AJ233" i="32"/>
  <c r="AK233" i="32"/>
  <c r="AL233" i="32"/>
  <c r="AM233" i="32"/>
  <c r="AN233" i="32"/>
  <c r="AO233" i="32"/>
  <c r="AP233" i="32"/>
  <c r="AQ233" i="32"/>
  <c r="AR233" i="32"/>
  <c r="AT233" i="32"/>
  <c r="AU233" i="32"/>
  <c r="AI234" i="32"/>
  <c r="AJ234" i="32"/>
  <c r="AK234" i="32"/>
  <c r="AL234" i="32"/>
  <c r="AM234" i="32"/>
  <c r="AN234" i="32"/>
  <c r="AO234" i="32"/>
  <c r="AP234" i="32"/>
  <c r="AQ234" i="32"/>
  <c r="AR234" i="32"/>
  <c r="AT234" i="32"/>
  <c r="AU234" i="32"/>
  <c r="AI235" i="32"/>
  <c r="AJ235" i="32"/>
  <c r="AK235" i="32"/>
  <c r="AL235" i="32"/>
  <c r="AM235" i="32"/>
  <c r="AN235" i="32"/>
  <c r="AO235" i="32"/>
  <c r="AP235" i="32"/>
  <c r="AQ235" i="32"/>
  <c r="AR235" i="32"/>
  <c r="AT235" i="32"/>
  <c r="AU235" i="32"/>
  <c r="AI236" i="32"/>
  <c r="AJ236" i="32"/>
  <c r="AK236" i="32"/>
  <c r="AL236" i="32"/>
  <c r="AM236" i="32"/>
  <c r="AN236" i="32"/>
  <c r="AO236" i="32"/>
  <c r="AP236" i="32"/>
  <c r="AQ236" i="32"/>
  <c r="AR236" i="32"/>
  <c r="AT236" i="32"/>
  <c r="AU236" i="32"/>
  <c r="AI237" i="32"/>
  <c r="AJ237" i="32"/>
  <c r="AK237" i="32"/>
  <c r="AL237" i="32"/>
  <c r="AM237" i="32"/>
  <c r="AN237" i="32"/>
  <c r="AO237" i="32"/>
  <c r="AP237" i="32"/>
  <c r="AQ237" i="32"/>
  <c r="AR237" i="32"/>
  <c r="AT237" i="32"/>
  <c r="AU237" i="32"/>
  <c r="AI238" i="32"/>
  <c r="AJ238" i="32"/>
  <c r="AK238" i="32"/>
  <c r="AL238" i="32"/>
  <c r="AM238" i="32"/>
  <c r="AN238" i="32"/>
  <c r="AO238" i="32"/>
  <c r="AP238" i="32"/>
  <c r="AQ238" i="32"/>
  <c r="AR238" i="32"/>
  <c r="AT238" i="32"/>
  <c r="AU238" i="32"/>
  <c r="AI239" i="32"/>
  <c r="AJ239" i="32"/>
  <c r="AK239" i="32"/>
  <c r="AL239" i="32"/>
  <c r="AM239" i="32"/>
  <c r="AN239" i="32"/>
  <c r="AO239" i="32"/>
  <c r="AP239" i="32"/>
  <c r="AQ239" i="32"/>
  <c r="AR239" i="32"/>
  <c r="AT239" i="32"/>
  <c r="AU239" i="32"/>
  <c r="AI240" i="32"/>
  <c r="AJ240" i="32"/>
  <c r="AK240" i="32"/>
  <c r="AL240" i="32"/>
  <c r="AM240" i="32"/>
  <c r="AN240" i="32"/>
  <c r="AO240" i="32"/>
  <c r="AP240" i="32"/>
  <c r="AQ240" i="32"/>
  <c r="AR240" i="32"/>
  <c r="AT240" i="32"/>
  <c r="AU240" i="32"/>
  <c r="AI241" i="32"/>
  <c r="AJ241" i="32"/>
  <c r="AK241" i="32"/>
  <c r="AL241" i="32"/>
  <c r="AM241" i="32"/>
  <c r="AN241" i="32"/>
  <c r="AO241" i="32"/>
  <c r="AP241" i="32"/>
  <c r="AQ241" i="32"/>
  <c r="AR241" i="32"/>
  <c r="AT241" i="32"/>
  <c r="AU241" i="32"/>
  <c r="AI242" i="32"/>
  <c r="AJ242" i="32"/>
  <c r="AK242" i="32"/>
  <c r="AL242" i="32"/>
  <c r="AM242" i="32"/>
  <c r="AN242" i="32"/>
  <c r="AO242" i="32"/>
  <c r="AP242" i="32"/>
  <c r="AQ242" i="32"/>
  <c r="AR242" i="32"/>
  <c r="AT242" i="32"/>
  <c r="AU242" i="32"/>
  <c r="AI243" i="32"/>
  <c r="AJ243" i="32"/>
  <c r="AK243" i="32"/>
  <c r="AL243" i="32"/>
  <c r="AM243" i="32"/>
  <c r="AN243" i="32"/>
  <c r="AO243" i="32"/>
  <c r="AP243" i="32"/>
  <c r="AQ243" i="32"/>
  <c r="AR243" i="32"/>
  <c r="AT243" i="32"/>
  <c r="AU243" i="32"/>
  <c r="AI244" i="32"/>
  <c r="AJ244" i="32"/>
  <c r="AK244" i="32"/>
  <c r="AL244" i="32"/>
  <c r="AM244" i="32"/>
  <c r="AN244" i="32"/>
  <c r="AO244" i="32"/>
  <c r="AP244" i="32"/>
  <c r="AQ244" i="32"/>
  <c r="AR244" i="32"/>
  <c r="AT244" i="32"/>
  <c r="AU244" i="32"/>
  <c r="AI245" i="32"/>
  <c r="AJ245" i="32"/>
  <c r="AK245" i="32"/>
  <c r="AL245" i="32"/>
  <c r="AM245" i="32"/>
  <c r="AN245" i="32"/>
  <c r="AO245" i="32"/>
  <c r="AP245" i="32"/>
  <c r="AQ245" i="32"/>
  <c r="AR245" i="32"/>
  <c r="AT245" i="32"/>
  <c r="AU245" i="32"/>
  <c r="AI246" i="32"/>
  <c r="AJ246" i="32"/>
  <c r="AK246" i="32"/>
  <c r="AL246" i="32"/>
  <c r="AM246" i="32"/>
  <c r="AN246" i="32"/>
  <c r="AO246" i="32"/>
  <c r="AP246" i="32"/>
  <c r="AQ246" i="32"/>
  <c r="AR246" i="32"/>
  <c r="AT246" i="32"/>
  <c r="AU246" i="32"/>
  <c r="AI247" i="32"/>
  <c r="AJ247" i="32"/>
  <c r="AK247" i="32"/>
  <c r="AL247" i="32"/>
  <c r="AM247" i="32"/>
  <c r="AN247" i="32"/>
  <c r="AO247" i="32"/>
  <c r="AP247" i="32"/>
  <c r="AQ247" i="32"/>
  <c r="AR247" i="32"/>
  <c r="AT247" i="32"/>
  <c r="AU247" i="32"/>
  <c r="AI248" i="32"/>
  <c r="AJ248" i="32"/>
  <c r="AK248" i="32"/>
  <c r="AL248" i="32"/>
  <c r="AM248" i="32"/>
  <c r="AN248" i="32"/>
  <c r="AO248" i="32"/>
  <c r="AP248" i="32"/>
  <c r="AQ248" i="32"/>
  <c r="AR248" i="32"/>
  <c r="AT248" i="32"/>
  <c r="AU248" i="32"/>
  <c r="AI249" i="32"/>
  <c r="AJ249" i="32"/>
  <c r="AK249" i="32"/>
  <c r="AL249" i="32"/>
  <c r="AM249" i="32"/>
  <c r="AN249" i="32"/>
  <c r="AO249" i="32"/>
  <c r="AP249" i="32"/>
  <c r="AQ249" i="32"/>
  <c r="AR249" i="32"/>
  <c r="AT249" i="32"/>
  <c r="AU249" i="32"/>
  <c r="AI250" i="32"/>
  <c r="AJ250" i="32"/>
  <c r="AK250" i="32"/>
  <c r="AL250" i="32"/>
  <c r="AM250" i="32"/>
  <c r="AN250" i="32"/>
  <c r="AO250" i="32"/>
  <c r="AP250" i="32"/>
  <c r="AQ250" i="32"/>
  <c r="AR250" i="32"/>
  <c r="AT250" i="32"/>
  <c r="AU250" i="32"/>
  <c r="AI251" i="32"/>
  <c r="AJ251" i="32"/>
  <c r="AK251" i="32"/>
  <c r="AL251" i="32"/>
  <c r="AM251" i="32"/>
  <c r="AN251" i="32"/>
  <c r="AO251" i="32"/>
  <c r="AP251" i="32"/>
  <c r="AQ251" i="32"/>
  <c r="AR251" i="32"/>
  <c r="AT251" i="32"/>
  <c r="AU251" i="32"/>
  <c r="AI252" i="32"/>
  <c r="AJ252" i="32"/>
  <c r="AK252" i="32"/>
  <c r="AL252" i="32"/>
  <c r="AM252" i="32"/>
  <c r="AN252" i="32"/>
  <c r="AO252" i="32"/>
  <c r="AP252" i="32"/>
  <c r="AQ252" i="32"/>
  <c r="AR252" i="32"/>
  <c r="AT252" i="32"/>
  <c r="AU252" i="32"/>
  <c r="AI253" i="32"/>
  <c r="AJ253" i="32"/>
  <c r="AK253" i="32"/>
  <c r="AL253" i="32"/>
  <c r="AM253" i="32"/>
  <c r="AN253" i="32"/>
  <c r="AO253" i="32"/>
  <c r="AP253" i="32"/>
  <c r="AQ253" i="32"/>
  <c r="AR253" i="32"/>
  <c r="AT253" i="32"/>
  <c r="AU253" i="32"/>
  <c r="AI254" i="32"/>
  <c r="AJ254" i="32"/>
  <c r="AK254" i="32"/>
  <c r="AL254" i="32"/>
  <c r="AM254" i="32"/>
  <c r="AN254" i="32"/>
  <c r="AO254" i="32"/>
  <c r="AP254" i="32"/>
  <c r="AQ254" i="32"/>
  <c r="AR254" i="32"/>
  <c r="AT254" i="32"/>
  <c r="AU254" i="32"/>
  <c r="AI255" i="32"/>
  <c r="AJ255" i="32"/>
  <c r="AK255" i="32"/>
  <c r="AL255" i="32"/>
  <c r="AM255" i="32"/>
  <c r="AN255" i="32"/>
  <c r="AO255" i="32"/>
  <c r="AP255" i="32"/>
  <c r="AQ255" i="32"/>
  <c r="AR255" i="32"/>
  <c r="AT255" i="32"/>
  <c r="AU255" i="32"/>
  <c r="AI256" i="32"/>
  <c r="AJ256" i="32"/>
  <c r="AK256" i="32"/>
  <c r="AL256" i="32"/>
  <c r="AM256" i="32"/>
  <c r="AN256" i="32"/>
  <c r="AO256" i="32"/>
  <c r="AP256" i="32"/>
  <c r="AQ256" i="32"/>
  <c r="AR256" i="32"/>
  <c r="AT256" i="32"/>
  <c r="AU256" i="32"/>
  <c r="AI257" i="32"/>
  <c r="AJ257" i="32"/>
  <c r="AK257" i="32"/>
  <c r="AL257" i="32"/>
  <c r="AM257" i="32"/>
  <c r="AN257" i="32"/>
  <c r="AO257" i="32"/>
  <c r="AP257" i="32"/>
  <c r="AQ257" i="32"/>
  <c r="AR257" i="32"/>
  <c r="AT257" i="32"/>
  <c r="AU257" i="32"/>
  <c r="AI258" i="32"/>
  <c r="AJ258" i="32"/>
  <c r="AK258" i="32"/>
  <c r="AL258" i="32"/>
  <c r="AM258" i="32"/>
  <c r="AN258" i="32"/>
  <c r="AO258" i="32"/>
  <c r="AP258" i="32"/>
  <c r="AQ258" i="32"/>
  <c r="AR258" i="32"/>
  <c r="AT258" i="32"/>
  <c r="AU258" i="32"/>
  <c r="AI259" i="32"/>
  <c r="AJ259" i="32"/>
  <c r="AK259" i="32"/>
  <c r="AL259" i="32"/>
  <c r="AM259" i="32"/>
  <c r="AN259" i="32"/>
  <c r="AO259" i="32"/>
  <c r="AP259" i="32"/>
  <c r="AQ259" i="32"/>
  <c r="AR259" i="32"/>
  <c r="AT259" i="32"/>
  <c r="AU259" i="32"/>
  <c r="AI260" i="32"/>
  <c r="AJ260" i="32"/>
  <c r="AK260" i="32"/>
  <c r="AL260" i="32"/>
  <c r="AM260" i="32"/>
  <c r="AN260" i="32"/>
  <c r="AO260" i="32"/>
  <c r="AP260" i="32"/>
  <c r="AQ260" i="32"/>
  <c r="AR260" i="32"/>
  <c r="AT260" i="32"/>
  <c r="AU260" i="32"/>
  <c r="AI261" i="32"/>
  <c r="AJ261" i="32"/>
  <c r="AK261" i="32"/>
  <c r="AL261" i="32"/>
  <c r="AM261" i="32"/>
  <c r="AN261" i="32"/>
  <c r="AO261" i="32"/>
  <c r="AP261" i="32"/>
  <c r="AQ261" i="32"/>
  <c r="AR261" i="32"/>
  <c r="AT261" i="32"/>
  <c r="AU261" i="32"/>
  <c r="AI262" i="32"/>
  <c r="AJ262" i="32"/>
  <c r="AK262" i="32"/>
  <c r="AL262" i="32"/>
  <c r="AM262" i="32"/>
  <c r="AN262" i="32"/>
  <c r="AO262" i="32"/>
  <c r="AP262" i="32"/>
  <c r="AQ262" i="32"/>
  <c r="AR262" i="32"/>
  <c r="AT262" i="32"/>
  <c r="AU262" i="32"/>
  <c r="AI263" i="32"/>
  <c r="AJ263" i="32"/>
  <c r="AK263" i="32"/>
  <c r="AL263" i="32"/>
  <c r="AM263" i="32"/>
  <c r="AN263" i="32"/>
  <c r="AO263" i="32"/>
  <c r="AP263" i="32"/>
  <c r="AQ263" i="32"/>
  <c r="AR263" i="32"/>
  <c r="AT263" i="32"/>
  <c r="AU263" i="32"/>
  <c r="AI264" i="32"/>
  <c r="AJ264" i="32"/>
  <c r="AK264" i="32"/>
  <c r="AL264" i="32"/>
  <c r="AM264" i="32"/>
  <c r="AN264" i="32"/>
  <c r="AO264" i="32"/>
  <c r="AP264" i="32"/>
  <c r="AQ264" i="32"/>
  <c r="AR264" i="32"/>
  <c r="AT264" i="32"/>
  <c r="AU264" i="32"/>
  <c r="AI265" i="32"/>
  <c r="AJ265" i="32"/>
  <c r="AK265" i="32"/>
  <c r="AL265" i="32"/>
  <c r="AM265" i="32"/>
  <c r="AN265" i="32"/>
  <c r="AO265" i="32"/>
  <c r="AP265" i="32"/>
  <c r="AQ265" i="32"/>
  <c r="AR265" i="32"/>
  <c r="AT265" i="32"/>
  <c r="AU265" i="32"/>
  <c r="AI266" i="32"/>
  <c r="AJ266" i="32"/>
  <c r="AK266" i="32"/>
  <c r="AL266" i="32"/>
  <c r="AM266" i="32"/>
  <c r="AN266" i="32"/>
  <c r="AO266" i="32"/>
  <c r="AP266" i="32"/>
  <c r="AQ266" i="32"/>
  <c r="AR266" i="32"/>
  <c r="AT266" i="32"/>
  <c r="AU266" i="32"/>
  <c r="AI267" i="32"/>
  <c r="AJ267" i="32"/>
  <c r="AK267" i="32"/>
  <c r="AL267" i="32"/>
  <c r="AM267" i="32"/>
  <c r="AN267" i="32"/>
  <c r="AO267" i="32"/>
  <c r="AP267" i="32"/>
  <c r="AQ267" i="32"/>
  <c r="AR267" i="32"/>
  <c r="AT267" i="32"/>
  <c r="AU267" i="32"/>
  <c r="AI268" i="32"/>
  <c r="AJ268" i="32"/>
  <c r="AK268" i="32"/>
  <c r="AL268" i="32"/>
  <c r="AM268" i="32"/>
  <c r="AN268" i="32"/>
  <c r="AO268" i="32"/>
  <c r="AP268" i="32"/>
  <c r="AQ268" i="32"/>
  <c r="AR268" i="32"/>
  <c r="AT268" i="32"/>
  <c r="AU268" i="32"/>
  <c r="AI269" i="32"/>
  <c r="AJ269" i="32"/>
  <c r="AK269" i="32"/>
  <c r="AL269" i="32"/>
  <c r="AM269" i="32"/>
  <c r="AN269" i="32"/>
  <c r="AO269" i="32"/>
  <c r="AP269" i="32"/>
  <c r="AQ269" i="32"/>
  <c r="AR269" i="32"/>
  <c r="AT269" i="32"/>
  <c r="AU269" i="32"/>
  <c r="AI270" i="32"/>
  <c r="AJ270" i="32"/>
  <c r="AK270" i="32"/>
  <c r="AL270" i="32"/>
  <c r="AM270" i="32"/>
  <c r="AN270" i="32"/>
  <c r="AO270" i="32"/>
  <c r="AP270" i="32"/>
  <c r="AQ270" i="32"/>
  <c r="AR270" i="32"/>
  <c r="AT270" i="32"/>
  <c r="AU270" i="32"/>
  <c r="AI271" i="32"/>
  <c r="AJ271" i="32"/>
  <c r="AK271" i="32"/>
  <c r="AL271" i="32"/>
  <c r="AM271" i="32"/>
  <c r="AN271" i="32"/>
  <c r="AO271" i="32"/>
  <c r="AP271" i="32"/>
  <c r="AQ271" i="32"/>
  <c r="AR271" i="32"/>
  <c r="AT271" i="32"/>
  <c r="AU271" i="32"/>
  <c r="AI272" i="32"/>
  <c r="AJ272" i="32"/>
  <c r="AK272" i="32"/>
  <c r="AL272" i="32"/>
  <c r="AM272" i="32"/>
  <c r="AN272" i="32"/>
  <c r="AO272" i="32"/>
  <c r="AP272" i="32"/>
  <c r="AQ272" i="32"/>
  <c r="AR272" i="32"/>
  <c r="AT272" i="32"/>
  <c r="AU272" i="32"/>
  <c r="AI273" i="32"/>
  <c r="AJ273" i="32"/>
  <c r="AK273" i="32"/>
  <c r="AL273" i="32"/>
  <c r="AM273" i="32"/>
  <c r="AN273" i="32"/>
  <c r="AO273" i="32"/>
  <c r="AP273" i="32"/>
  <c r="AQ273" i="32"/>
  <c r="AR273" i="32"/>
  <c r="AT273" i="32"/>
  <c r="AU273" i="32"/>
  <c r="AI274" i="32"/>
  <c r="AJ274" i="32"/>
  <c r="AK274" i="32"/>
  <c r="AL274" i="32"/>
  <c r="AM274" i="32"/>
  <c r="AN274" i="32"/>
  <c r="AO274" i="32"/>
  <c r="AP274" i="32"/>
  <c r="AQ274" i="32"/>
  <c r="AR274" i="32"/>
  <c r="AT274" i="32"/>
  <c r="AU274" i="32"/>
  <c r="AI275" i="32"/>
  <c r="AJ275" i="32"/>
  <c r="AK275" i="32"/>
  <c r="AL275" i="32"/>
  <c r="AM275" i="32"/>
  <c r="AN275" i="32"/>
  <c r="AO275" i="32"/>
  <c r="AP275" i="32"/>
  <c r="AQ275" i="32"/>
  <c r="AR275" i="32"/>
  <c r="AT275" i="32"/>
  <c r="AU275" i="32"/>
  <c r="AI276" i="32"/>
  <c r="AJ276" i="32"/>
  <c r="AK276" i="32"/>
  <c r="AL276" i="32"/>
  <c r="AM276" i="32"/>
  <c r="AN276" i="32"/>
  <c r="AO276" i="32"/>
  <c r="AP276" i="32"/>
  <c r="AQ276" i="32"/>
  <c r="AR276" i="32"/>
  <c r="AT276" i="32"/>
  <c r="AU276" i="32"/>
  <c r="AI277" i="32"/>
  <c r="AJ277" i="32"/>
  <c r="AK277" i="32"/>
  <c r="AL277" i="32"/>
  <c r="AM277" i="32"/>
  <c r="AN277" i="32"/>
  <c r="AO277" i="32"/>
  <c r="AP277" i="32"/>
  <c r="AQ277" i="32"/>
  <c r="AR277" i="32"/>
  <c r="AT277" i="32"/>
  <c r="AU277" i="32"/>
  <c r="AI278" i="32"/>
  <c r="AJ278" i="32"/>
  <c r="AK278" i="32"/>
  <c r="AL278" i="32"/>
  <c r="AM278" i="32"/>
  <c r="AN278" i="32"/>
  <c r="AO278" i="32"/>
  <c r="AP278" i="32"/>
  <c r="AQ278" i="32"/>
  <c r="AR278" i="32"/>
  <c r="AT278" i="32"/>
  <c r="AU278" i="32"/>
  <c r="AI279" i="32"/>
  <c r="AJ279" i="32"/>
  <c r="AK279" i="32"/>
  <c r="AL279" i="32"/>
  <c r="AM279" i="32"/>
  <c r="AN279" i="32"/>
  <c r="AO279" i="32"/>
  <c r="AP279" i="32"/>
  <c r="AQ279" i="32"/>
  <c r="AR279" i="32"/>
  <c r="AT279" i="32"/>
  <c r="AU279" i="32"/>
  <c r="AI280" i="32"/>
  <c r="AJ280" i="32"/>
  <c r="AK280" i="32"/>
  <c r="AL280" i="32"/>
  <c r="AM280" i="32"/>
  <c r="AN280" i="32"/>
  <c r="AO280" i="32"/>
  <c r="AP280" i="32"/>
  <c r="AQ280" i="32"/>
  <c r="AR280" i="32"/>
  <c r="AT280" i="32"/>
  <c r="AU280" i="32"/>
  <c r="AI281" i="32"/>
  <c r="AJ281" i="32"/>
  <c r="AK281" i="32"/>
  <c r="AL281" i="32"/>
  <c r="AM281" i="32"/>
  <c r="AN281" i="32"/>
  <c r="AO281" i="32"/>
  <c r="AP281" i="32"/>
  <c r="AQ281" i="32"/>
  <c r="AR281" i="32"/>
  <c r="AT281" i="32"/>
  <c r="AU281" i="32"/>
  <c r="AI282" i="32"/>
  <c r="AJ282" i="32"/>
  <c r="AK282" i="32"/>
  <c r="AL282" i="32"/>
  <c r="AM282" i="32"/>
  <c r="AN282" i="32"/>
  <c r="AO282" i="32"/>
  <c r="AP282" i="32"/>
  <c r="AQ282" i="32"/>
  <c r="AR282" i="32"/>
  <c r="AT282" i="32"/>
  <c r="AU282" i="32"/>
  <c r="AI283" i="32"/>
  <c r="AJ283" i="32"/>
  <c r="AK283" i="32"/>
  <c r="AL283" i="32"/>
  <c r="AM283" i="32"/>
  <c r="AN283" i="32"/>
  <c r="AO283" i="32"/>
  <c r="AP283" i="32"/>
  <c r="AQ283" i="32"/>
  <c r="AR283" i="32"/>
  <c r="AT283" i="32"/>
  <c r="AU283" i="32"/>
  <c r="AI284" i="32"/>
  <c r="AJ284" i="32"/>
  <c r="AK284" i="32"/>
  <c r="AL284" i="32"/>
  <c r="AM284" i="32"/>
  <c r="AN284" i="32"/>
  <c r="AO284" i="32"/>
  <c r="AP284" i="32"/>
  <c r="AQ284" i="32"/>
  <c r="AR284" i="32"/>
  <c r="AT284" i="32"/>
  <c r="AU284" i="32"/>
  <c r="AI285" i="32"/>
  <c r="AJ285" i="32"/>
  <c r="AK285" i="32"/>
  <c r="AL285" i="32"/>
  <c r="AM285" i="32"/>
  <c r="AN285" i="32"/>
  <c r="AO285" i="32"/>
  <c r="AP285" i="32"/>
  <c r="AQ285" i="32"/>
  <c r="AR285" i="32"/>
  <c r="AT285" i="32"/>
  <c r="AU285" i="32"/>
  <c r="AI286" i="32"/>
  <c r="AJ286" i="32"/>
  <c r="AK286" i="32"/>
  <c r="AL286" i="32"/>
  <c r="AM286" i="32"/>
  <c r="AN286" i="32"/>
  <c r="AO286" i="32"/>
  <c r="AP286" i="32"/>
  <c r="AQ286" i="32"/>
  <c r="AR286" i="32"/>
  <c r="AT286" i="32"/>
  <c r="AU286" i="32"/>
  <c r="AI287" i="32"/>
  <c r="AJ287" i="32"/>
  <c r="AK287" i="32"/>
  <c r="AL287" i="32"/>
  <c r="AM287" i="32"/>
  <c r="AN287" i="32"/>
  <c r="AO287" i="32"/>
  <c r="AP287" i="32"/>
  <c r="AQ287" i="32"/>
  <c r="AR287" i="32"/>
  <c r="AT287" i="32"/>
  <c r="AU287" i="32"/>
  <c r="AI288" i="32"/>
  <c r="AJ288" i="32"/>
  <c r="AK288" i="32"/>
  <c r="AL288" i="32"/>
  <c r="AM288" i="32"/>
  <c r="AN288" i="32"/>
  <c r="AO288" i="32"/>
  <c r="AP288" i="32"/>
  <c r="AQ288" i="32"/>
  <c r="AR288" i="32"/>
  <c r="AT288" i="32"/>
  <c r="AU288" i="32"/>
  <c r="AI289" i="32"/>
  <c r="AJ289" i="32"/>
  <c r="AK289" i="32"/>
  <c r="AL289" i="32"/>
  <c r="AM289" i="32"/>
  <c r="AN289" i="32"/>
  <c r="AO289" i="32"/>
  <c r="AP289" i="32"/>
  <c r="AQ289" i="32"/>
  <c r="AR289" i="32"/>
  <c r="AT289" i="32"/>
  <c r="AU289" i="32"/>
  <c r="AI290" i="32"/>
  <c r="AJ290" i="32"/>
  <c r="AK290" i="32"/>
  <c r="AL290" i="32"/>
  <c r="AM290" i="32"/>
  <c r="AN290" i="32"/>
  <c r="AO290" i="32"/>
  <c r="AP290" i="32"/>
  <c r="AQ290" i="32"/>
  <c r="AR290" i="32"/>
  <c r="AT290" i="32"/>
  <c r="AU290" i="32"/>
  <c r="AI291" i="32"/>
  <c r="AJ291" i="32"/>
  <c r="AK291" i="32"/>
  <c r="AL291" i="32"/>
  <c r="AM291" i="32"/>
  <c r="AN291" i="32"/>
  <c r="AO291" i="32"/>
  <c r="AP291" i="32"/>
  <c r="AQ291" i="32"/>
  <c r="AR291" i="32"/>
  <c r="AT291" i="32"/>
  <c r="AU291" i="32"/>
  <c r="AI292" i="32"/>
  <c r="AJ292" i="32"/>
  <c r="AK292" i="32"/>
  <c r="AL292" i="32"/>
  <c r="AM292" i="32"/>
  <c r="AN292" i="32"/>
  <c r="AO292" i="32"/>
  <c r="AP292" i="32"/>
  <c r="AQ292" i="32"/>
  <c r="AR292" i="32"/>
  <c r="AT292" i="32"/>
  <c r="AU292" i="32"/>
  <c r="AI293" i="32"/>
  <c r="AJ293" i="32"/>
  <c r="AK293" i="32"/>
  <c r="AL293" i="32"/>
  <c r="AM293" i="32"/>
  <c r="AN293" i="32"/>
  <c r="AO293" i="32"/>
  <c r="AP293" i="32"/>
  <c r="AQ293" i="32"/>
  <c r="AR293" i="32"/>
  <c r="AT293" i="32"/>
  <c r="AU293" i="32"/>
  <c r="AI294" i="32"/>
  <c r="AJ294" i="32"/>
  <c r="AK294" i="32"/>
  <c r="AL294" i="32"/>
  <c r="AM294" i="32"/>
  <c r="AN294" i="32"/>
  <c r="AO294" i="32"/>
  <c r="AP294" i="32"/>
  <c r="AQ294" i="32"/>
  <c r="AR294" i="32"/>
  <c r="AT294" i="32"/>
  <c r="AU294" i="32"/>
  <c r="AI295" i="32"/>
  <c r="AJ295" i="32"/>
  <c r="AK295" i="32"/>
  <c r="AL295" i="32"/>
  <c r="AM295" i="32"/>
  <c r="AN295" i="32"/>
  <c r="AO295" i="32"/>
  <c r="AP295" i="32"/>
  <c r="AQ295" i="32"/>
  <c r="AR295" i="32"/>
  <c r="AT295" i="32"/>
  <c r="AU295" i="32"/>
  <c r="AI296" i="32"/>
  <c r="AJ296" i="32"/>
  <c r="AK296" i="32"/>
  <c r="AL296" i="32"/>
  <c r="AM296" i="32"/>
  <c r="AN296" i="32"/>
  <c r="AO296" i="32"/>
  <c r="AP296" i="32"/>
  <c r="AQ296" i="32"/>
  <c r="AR296" i="32"/>
  <c r="AT296" i="32"/>
  <c r="AU296" i="32"/>
  <c r="AI297" i="32"/>
  <c r="AJ297" i="32"/>
  <c r="AK297" i="32"/>
  <c r="AL297" i="32"/>
  <c r="AM297" i="32"/>
  <c r="AN297" i="32"/>
  <c r="AO297" i="32"/>
  <c r="AP297" i="32"/>
  <c r="AQ297" i="32"/>
  <c r="AR297" i="32"/>
  <c r="AT297" i="32"/>
  <c r="AU297" i="32"/>
  <c r="AI298" i="32"/>
  <c r="AJ298" i="32"/>
  <c r="AK298" i="32"/>
  <c r="AL298" i="32"/>
  <c r="AM298" i="32"/>
  <c r="AN298" i="32"/>
  <c r="AO298" i="32"/>
  <c r="AP298" i="32"/>
  <c r="AQ298" i="32"/>
  <c r="AR298" i="32"/>
  <c r="AT298" i="32"/>
  <c r="AU298" i="32"/>
  <c r="AI299" i="32"/>
  <c r="AJ299" i="32"/>
  <c r="AK299" i="32"/>
  <c r="AL299" i="32"/>
  <c r="AM299" i="32"/>
  <c r="AN299" i="32"/>
  <c r="AO299" i="32"/>
  <c r="AP299" i="32"/>
  <c r="AQ299" i="32"/>
  <c r="AR299" i="32"/>
  <c r="AT299" i="32"/>
  <c r="AU299" i="32"/>
  <c r="AI300" i="32"/>
  <c r="AJ300" i="32"/>
  <c r="AK300" i="32"/>
  <c r="AL300" i="32"/>
  <c r="AM300" i="32"/>
  <c r="AN300" i="32"/>
  <c r="AO300" i="32"/>
  <c r="AP300" i="32"/>
  <c r="AQ300" i="32"/>
  <c r="AR300" i="32"/>
  <c r="AT300" i="32"/>
  <c r="AU300" i="32"/>
  <c r="AI301" i="32"/>
  <c r="AJ301" i="32"/>
  <c r="AK301" i="32"/>
  <c r="AL301" i="32"/>
  <c r="AM301" i="32"/>
  <c r="AN301" i="32"/>
  <c r="AO301" i="32"/>
  <c r="AP301" i="32"/>
  <c r="AQ301" i="32"/>
  <c r="AR301" i="32"/>
  <c r="AT301" i="32"/>
  <c r="AU301" i="32"/>
  <c r="AI302" i="32"/>
  <c r="AJ302" i="32"/>
  <c r="AK302" i="32"/>
  <c r="AL302" i="32"/>
  <c r="AM302" i="32"/>
  <c r="AN302" i="32"/>
  <c r="AO302" i="32"/>
  <c r="AP302" i="32"/>
  <c r="AQ302" i="32"/>
  <c r="AR302" i="32"/>
  <c r="AT302" i="32"/>
  <c r="AU302" i="32"/>
  <c r="AI303" i="32"/>
  <c r="AJ303" i="32"/>
  <c r="AK303" i="32"/>
  <c r="AL303" i="32"/>
  <c r="AM303" i="32"/>
  <c r="AN303" i="32"/>
  <c r="AO303" i="32"/>
  <c r="AP303" i="32"/>
  <c r="AQ303" i="32"/>
  <c r="AR303" i="32"/>
  <c r="AT303" i="32"/>
  <c r="AU303" i="32"/>
  <c r="AI304" i="32"/>
  <c r="AJ304" i="32"/>
  <c r="AK304" i="32"/>
  <c r="AL304" i="32"/>
  <c r="AM304" i="32"/>
  <c r="AN304" i="32"/>
  <c r="AO304" i="32"/>
  <c r="AP304" i="32"/>
  <c r="AQ304" i="32"/>
  <c r="AR304" i="32"/>
  <c r="AT304" i="32"/>
  <c r="AU304" i="32"/>
  <c r="AI305" i="32"/>
  <c r="AJ305" i="32"/>
  <c r="AK305" i="32"/>
  <c r="AL305" i="32"/>
  <c r="AM305" i="32"/>
  <c r="AN305" i="32"/>
  <c r="AO305" i="32"/>
  <c r="AP305" i="32"/>
  <c r="AQ305" i="32"/>
  <c r="AR305" i="32"/>
  <c r="AT305" i="32"/>
  <c r="AU305" i="32"/>
  <c r="AI306" i="32"/>
  <c r="AJ306" i="32"/>
  <c r="AK306" i="32"/>
  <c r="AL306" i="32"/>
  <c r="AM306" i="32"/>
  <c r="AN306" i="32"/>
  <c r="AO306" i="32"/>
  <c r="AP306" i="32"/>
  <c r="AQ306" i="32"/>
  <c r="AR306" i="32"/>
  <c r="AT306" i="32"/>
  <c r="AU306" i="32"/>
  <c r="AI307" i="32"/>
  <c r="AJ307" i="32"/>
  <c r="AK307" i="32"/>
  <c r="AL307" i="32"/>
  <c r="AM307" i="32"/>
  <c r="AN307" i="32"/>
  <c r="AO307" i="32"/>
  <c r="AP307" i="32"/>
  <c r="AQ307" i="32"/>
  <c r="AR307" i="32"/>
  <c r="AT307" i="32"/>
  <c r="AU307" i="32"/>
  <c r="AI308" i="32"/>
  <c r="AJ308" i="32"/>
  <c r="AK308" i="32"/>
  <c r="AL308" i="32"/>
  <c r="AM308" i="32"/>
  <c r="AN308" i="32"/>
  <c r="AO308" i="32"/>
  <c r="AP308" i="32"/>
  <c r="AQ308" i="32"/>
  <c r="AR308" i="32"/>
  <c r="AT308" i="32"/>
  <c r="AU308" i="32"/>
  <c r="AI309" i="32"/>
  <c r="AJ309" i="32"/>
  <c r="AK309" i="32"/>
  <c r="AL309" i="32"/>
  <c r="AM309" i="32"/>
  <c r="AN309" i="32"/>
  <c r="AO309" i="32"/>
  <c r="AP309" i="32"/>
  <c r="AQ309" i="32"/>
  <c r="AR309" i="32"/>
  <c r="AT309" i="32"/>
  <c r="AU309" i="32"/>
  <c r="AI310" i="32"/>
  <c r="AJ310" i="32"/>
  <c r="AK310" i="32"/>
  <c r="AL310" i="32"/>
  <c r="AM310" i="32"/>
  <c r="AN310" i="32"/>
  <c r="AO310" i="32"/>
  <c r="AP310" i="32"/>
  <c r="AQ310" i="32"/>
  <c r="AR310" i="32"/>
  <c r="AT310" i="32"/>
  <c r="AU310" i="32"/>
  <c r="AI311" i="32"/>
  <c r="AJ311" i="32"/>
  <c r="AK311" i="32"/>
  <c r="AL311" i="32"/>
  <c r="AM311" i="32"/>
  <c r="AN311" i="32"/>
  <c r="AO311" i="32"/>
  <c r="AP311" i="32"/>
  <c r="AQ311" i="32"/>
  <c r="AR311" i="32"/>
  <c r="AT311" i="32"/>
  <c r="AU311" i="32"/>
  <c r="AI312" i="32"/>
  <c r="AJ312" i="32"/>
  <c r="AK312" i="32"/>
  <c r="AL312" i="32"/>
  <c r="AM312" i="32"/>
  <c r="AN312" i="32"/>
  <c r="AO312" i="32"/>
  <c r="AP312" i="32"/>
  <c r="AQ312" i="32"/>
  <c r="AR312" i="32"/>
  <c r="AT312" i="32"/>
  <c r="AU312" i="32"/>
  <c r="AI313" i="32"/>
  <c r="AJ313" i="32"/>
  <c r="AK313" i="32"/>
  <c r="AL313" i="32"/>
  <c r="AM313" i="32"/>
  <c r="AN313" i="32"/>
  <c r="AO313" i="32"/>
  <c r="AP313" i="32"/>
  <c r="AQ313" i="32"/>
  <c r="AR313" i="32"/>
  <c r="AT313" i="32"/>
  <c r="AU313" i="32"/>
  <c r="AI314" i="32"/>
  <c r="AJ314" i="32"/>
  <c r="AK314" i="32"/>
  <c r="AL314" i="32"/>
  <c r="AM314" i="32"/>
  <c r="AN314" i="32"/>
  <c r="AO314" i="32"/>
  <c r="AP314" i="32"/>
  <c r="AQ314" i="32"/>
  <c r="AR314" i="32"/>
  <c r="AT314" i="32"/>
  <c r="AU314" i="32"/>
  <c r="AI315" i="32"/>
  <c r="AJ315" i="32"/>
  <c r="AK315" i="32"/>
  <c r="AL315" i="32"/>
  <c r="AM315" i="32"/>
  <c r="AN315" i="32"/>
  <c r="AO315" i="32"/>
  <c r="AP315" i="32"/>
  <c r="AQ315" i="32"/>
  <c r="AR315" i="32"/>
  <c r="AT315" i="32"/>
  <c r="AU315" i="32"/>
  <c r="AI316" i="32"/>
  <c r="AJ316" i="32"/>
  <c r="AK316" i="32"/>
  <c r="AL316" i="32"/>
  <c r="AM316" i="32"/>
  <c r="AN316" i="32"/>
  <c r="AO316" i="32"/>
  <c r="AP316" i="32"/>
  <c r="AQ316" i="32"/>
  <c r="AR316" i="32"/>
  <c r="AT316" i="32"/>
  <c r="AU316" i="32"/>
  <c r="AI317" i="32"/>
  <c r="AJ317" i="32"/>
  <c r="AK317" i="32"/>
  <c r="AL317" i="32"/>
  <c r="AM317" i="32"/>
  <c r="AN317" i="32"/>
  <c r="AO317" i="32"/>
  <c r="AP317" i="32"/>
  <c r="AQ317" i="32"/>
  <c r="AR317" i="32"/>
  <c r="AT317" i="32"/>
  <c r="AU317" i="32"/>
  <c r="AI318" i="32"/>
  <c r="AJ318" i="32"/>
  <c r="AK318" i="32"/>
  <c r="AL318" i="32"/>
  <c r="AM318" i="32"/>
  <c r="AN318" i="32"/>
  <c r="AO318" i="32"/>
  <c r="AP318" i="32"/>
  <c r="AQ318" i="32"/>
  <c r="AR318" i="32"/>
  <c r="AT318" i="32"/>
  <c r="AU318" i="32"/>
  <c r="AI319" i="32"/>
  <c r="AJ319" i="32"/>
  <c r="AK319" i="32"/>
  <c r="AL319" i="32"/>
  <c r="AM319" i="32"/>
  <c r="AN319" i="32"/>
  <c r="AO319" i="32"/>
  <c r="AP319" i="32"/>
  <c r="AQ319" i="32"/>
  <c r="AR319" i="32"/>
  <c r="AT319" i="32"/>
  <c r="AU319" i="32"/>
  <c r="AI320" i="32"/>
  <c r="AJ320" i="32"/>
  <c r="AK320" i="32"/>
  <c r="AL320" i="32"/>
  <c r="AM320" i="32"/>
  <c r="AN320" i="32"/>
  <c r="AO320" i="32"/>
  <c r="AP320" i="32"/>
  <c r="AQ320" i="32"/>
  <c r="AR320" i="32"/>
  <c r="AT320" i="32"/>
  <c r="AU320" i="32"/>
  <c r="AI321" i="32"/>
  <c r="AJ321" i="32"/>
  <c r="AK321" i="32"/>
  <c r="AL321" i="32"/>
  <c r="AM321" i="32"/>
  <c r="AN321" i="32"/>
  <c r="AO321" i="32"/>
  <c r="AP321" i="32"/>
  <c r="AQ321" i="32"/>
  <c r="AR321" i="32"/>
  <c r="AT321" i="32"/>
  <c r="AU321" i="32"/>
  <c r="AI322" i="32"/>
  <c r="AJ322" i="32"/>
  <c r="AK322" i="32"/>
  <c r="AL322" i="32"/>
  <c r="AM322" i="32"/>
  <c r="AN322" i="32"/>
  <c r="AO322" i="32"/>
  <c r="AP322" i="32"/>
  <c r="AQ322" i="32"/>
  <c r="AR322" i="32"/>
  <c r="AT322" i="32"/>
  <c r="AU322" i="32"/>
  <c r="AI323" i="32"/>
  <c r="AJ323" i="32"/>
  <c r="AK323" i="32"/>
  <c r="AL323" i="32"/>
  <c r="AM323" i="32"/>
  <c r="AN323" i="32"/>
  <c r="AO323" i="32"/>
  <c r="AP323" i="32"/>
  <c r="AQ323" i="32"/>
  <c r="AR323" i="32"/>
  <c r="AT323" i="32"/>
  <c r="AU323" i="32"/>
  <c r="AI324" i="32"/>
  <c r="AJ324" i="32"/>
  <c r="AK324" i="32"/>
  <c r="AL324" i="32"/>
  <c r="AM324" i="32"/>
  <c r="AN324" i="32"/>
  <c r="AO324" i="32"/>
  <c r="AP324" i="32"/>
  <c r="AQ324" i="32"/>
  <c r="AR324" i="32"/>
  <c r="AT324" i="32"/>
  <c r="AU324" i="32"/>
  <c r="AI325" i="32"/>
  <c r="AJ325" i="32"/>
  <c r="AK325" i="32"/>
  <c r="AL325" i="32"/>
  <c r="AM325" i="32"/>
  <c r="AN325" i="32"/>
  <c r="AO325" i="32"/>
  <c r="AP325" i="32"/>
  <c r="AQ325" i="32"/>
  <c r="AR325" i="32"/>
  <c r="AT325" i="32"/>
  <c r="AU325" i="32"/>
  <c r="AI326" i="32"/>
  <c r="AJ326" i="32"/>
  <c r="AK326" i="32"/>
  <c r="AL326" i="32"/>
  <c r="AM326" i="32"/>
  <c r="AN326" i="32"/>
  <c r="AO326" i="32"/>
  <c r="AP326" i="32"/>
  <c r="AQ326" i="32"/>
  <c r="AR326" i="32"/>
  <c r="AT326" i="32"/>
  <c r="AU326" i="32"/>
  <c r="AI327" i="32"/>
  <c r="AJ327" i="32"/>
  <c r="AK327" i="32"/>
  <c r="AL327" i="32"/>
  <c r="AM327" i="32"/>
  <c r="AN327" i="32"/>
  <c r="AO327" i="32"/>
  <c r="AP327" i="32"/>
  <c r="AQ327" i="32"/>
  <c r="AR327" i="32"/>
  <c r="AT327" i="32"/>
  <c r="AU327" i="32"/>
  <c r="AI328" i="32"/>
  <c r="AJ328" i="32"/>
  <c r="AK328" i="32"/>
  <c r="AL328" i="32"/>
  <c r="AM328" i="32"/>
  <c r="AN328" i="32"/>
  <c r="AO328" i="32"/>
  <c r="AP328" i="32"/>
  <c r="AQ328" i="32"/>
  <c r="AR328" i="32"/>
  <c r="AT328" i="32"/>
  <c r="AU328" i="32"/>
  <c r="AI329" i="32"/>
  <c r="AJ329" i="32"/>
  <c r="AK329" i="32"/>
  <c r="AL329" i="32"/>
  <c r="AM329" i="32"/>
  <c r="AN329" i="32"/>
  <c r="AO329" i="32"/>
  <c r="AP329" i="32"/>
  <c r="AQ329" i="32"/>
  <c r="AR329" i="32"/>
  <c r="AT329" i="32"/>
  <c r="AU329" i="32"/>
  <c r="AI330" i="32"/>
  <c r="AJ330" i="32"/>
  <c r="AK330" i="32"/>
  <c r="AL330" i="32"/>
  <c r="AM330" i="32"/>
  <c r="AN330" i="32"/>
  <c r="AO330" i="32"/>
  <c r="AP330" i="32"/>
  <c r="AQ330" i="32"/>
  <c r="AR330" i="32"/>
  <c r="AT330" i="32"/>
  <c r="AU330" i="32"/>
  <c r="AI331" i="32"/>
  <c r="AJ331" i="32"/>
  <c r="AK331" i="32"/>
  <c r="AL331" i="32"/>
  <c r="AM331" i="32"/>
  <c r="AN331" i="32"/>
  <c r="AO331" i="32"/>
  <c r="AP331" i="32"/>
  <c r="AQ331" i="32"/>
  <c r="AR331" i="32"/>
  <c r="AT331" i="32"/>
  <c r="AU331" i="32"/>
  <c r="AI332" i="32"/>
  <c r="AJ332" i="32"/>
  <c r="AK332" i="32"/>
  <c r="AL332" i="32"/>
  <c r="AM332" i="32"/>
  <c r="AN332" i="32"/>
  <c r="AO332" i="32"/>
  <c r="AP332" i="32"/>
  <c r="AQ332" i="32"/>
  <c r="AR332" i="32"/>
  <c r="AT332" i="32"/>
  <c r="AU332" i="32"/>
  <c r="AI333" i="32"/>
  <c r="AJ333" i="32"/>
  <c r="AK333" i="32"/>
  <c r="AL333" i="32"/>
  <c r="AM333" i="32"/>
  <c r="AN333" i="32"/>
  <c r="AO333" i="32"/>
  <c r="AP333" i="32"/>
  <c r="AQ333" i="32"/>
  <c r="AR333" i="32"/>
  <c r="AT333" i="32"/>
  <c r="AU333" i="32"/>
  <c r="AI334" i="32"/>
  <c r="AJ334" i="32"/>
  <c r="AK334" i="32"/>
  <c r="AL334" i="32"/>
  <c r="AM334" i="32"/>
  <c r="AN334" i="32"/>
  <c r="AO334" i="32"/>
  <c r="AP334" i="32"/>
  <c r="AQ334" i="32"/>
  <c r="AR334" i="32"/>
  <c r="AT334" i="32"/>
  <c r="AU334" i="32"/>
  <c r="AI335" i="32"/>
  <c r="AJ335" i="32"/>
  <c r="AK335" i="32"/>
  <c r="AL335" i="32"/>
  <c r="AM335" i="32"/>
  <c r="AN335" i="32"/>
  <c r="AO335" i="32"/>
  <c r="AP335" i="32"/>
  <c r="AQ335" i="32"/>
  <c r="AR335" i="32"/>
  <c r="AT335" i="32"/>
  <c r="AU335" i="32"/>
  <c r="AI336" i="32"/>
  <c r="AJ336" i="32"/>
  <c r="AK336" i="32"/>
  <c r="AL336" i="32"/>
  <c r="AM336" i="32"/>
  <c r="AN336" i="32"/>
  <c r="AO336" i="32"/>
  <c r="AP336" i="32"/>
  <c r="AQ336" i="32"/>
  <c r="AR336" i="32"/>
  <c r="AT336" i="32"/>
  <c r="AU336" i="32"/>
  <c r="AI337" i="32"/>
  <c r="AJ337" i="32"/>
  <c r="AK337" i="32"/>
  <c r="AL337" i="32"/>
  <c r="AM337" i="32"/>
  <c r="AN337" i="32"/>
  <c r="AO337" i="32"/>
  <c r="AP337" i="32"/>
  <c r="AQ337" i="32"/>
  <c r="AR337" i="32"/>
  <c r="AT337" i="32"/>
  <c r="AU337" i="32"/>
  <c r="AI338" i="32"/>
  <c r="AJ338" i="32"/>
  <c r="AK338" i="32"/>
  <c r="AL338" i="32"/>
  <c r="AM338" i="32"/>
  <c r="AN338" i="32"/>
  <c r="AO338" i="32"/>
  <c r="AP338" i="32"/>
  <c r="AQ338" i="32"/>
  <c r="AR338" i="32"/>
  <c r="AT338" i="32"/>
  <c r="AU338" i="32"/>
  <c r="AI339" i="32"/>
  <c r="AJ339" i="32"/>
  <c r="AK339" i="32"/>
  <c r="AL339" i="32"/>
  <c r="AM339" i="32"/>
  <c r="AN339" i="32"/>
  <c r="AO339" i="32"/>
  <c r="AP339" i="32"/>
  <c r="AQ339" i="32"/>
  <c r="AR339" i="32"/>
  <c r="AT339" i="32"/>
  <c r="AU339" i="32"/>
  <c r="AI340" i="32"/>
  <c r="AJ340" i="32"/>
  <c r="AK340" i="32"/>
  <c r="AL340" i="32"/>
  <c r="AM340" i="32"/>
  <c r="AN340" i="32"/>
  <c r="AO340" i="32"/>
  <c r="AP340" i="32"/>
  <c r="AQ340" i="32"/>
  <c r="AR340" i="32"/>
  <c r="AT340" i="32"/>
  <c r="AU340" i="32"/>
  <c r="AI341" i="32"/>
  <c r="AJ341" i="32"/>
  <c r="AK341" i="32"/>
  <c r="AL341" i="32"/>
  <c r="AM341" i="32"/>
  <c r="AN341" i="32"/>
  <c r="AO341" i="32"/>
  <c r="AP341" i="32"/>
  <c r="AQ341" i="32"/>
  <c r="AR341" i="32"/>
  <c r="AT341" i="32"/>
  <c r="AU341" i="32"/>
  <c r="AI342" i="32"/>
  <c r="AJ342" i="32"/>
  <c r="AK342" i="32"/>
  <c r="AL342" i="32"/>
  <c r="AM342" i="32"/>
  <c r="AN342" i="32"/>
  <c r="AO342" i="32"/>
  <c r="AP342" i="32"/>
  <c r="AQ342" i="32"/>
  <c r="AR342" i="32"/>
  <c r="AT342" i="32"/>
  <c r="AU342" i="32"/>
  <c r="AI343" i="32"/>
  <c r="AJ343" i="32"/>
  <c r="AK343" i="32"/>
  <c r="AL343" i="32"/>
  <c r="AM343" i="32"/>
  <c r="AN343" i="32"/>
  <c r="AO343" i="32"/>
  <c r="AP343" i="32"/>
  <c r="AQ343" i="32"/>
  <c r="AR343" i="32"/>
  <c r="AT343" i="32"/>
  <c r="AU343" i="32"/>
  <c r="AI344" i="32"/>
  <c r="AJ344" i="32"/>
  <c r="AK344" i="32"/>
  <c r="AL344" i="32"/>
  <c r="AM344" i="32"/>
  <c r="AN344" i="32"/>
  <c r="AO344" i="32"/>
  <c r="AP344" i="32"/>
  <c r="AQ344" i="32"/>
  <c r="AR344" i="32"/>
  <c r="AT344" i="32"/>
  <c r="AU344" i="32"/>
  <c r="AI345" i="32"/>
  <c r="AJ345" i="32"/>
  <c r="AK345" i="32"/>
  <c r="AL345" i="32"/>
  <c r="AM345" i="32"/>
  <c r="AN345" i="32"/>
  <c r="AO345" i="32"/>
  <c r="AP345" i="32"/>
  <c r="AQ345" i="32"/>
  <c r="AR345" i="32"/>
  <c r="AT345" i="32"/>
  <c r="AU345" i="32"/>
  <c r="AI346" i="32"/>
  <c r="AJ346" i="32"/>
  <c r="AK346" i="32"/>
  <c r="AL346" i="32"/>
  <c r="AM346" i="32"/>
  <c r="AN346" i="32"/>
  <c r="AO346" i="32"/>
  <c r="AP346" i="32"/>
  <c r="AQ346" i="32"/>
  <c r="AR346" i="32"/>
  <c r="AT346" i="32"/>
  <c r="AU346" i="32"/>
  <c r="AI347" i="32"/>
  <c r="AJ347" i="32"/>
  <c r="AK347" i="32"/>
  <c r="AL347" i="32"/>
  <c r="AM347" i="32"/>
  <c r="AN347" i="32"/>
  <c r="AO347" i="32"/>
  <c r="AP347" i="32"/>
  <c r="AQ347" i="32"/>
  <c r="AR347" i="32"/>
  <c r="AT347" i="32"/>
  <c r="AU347" i="32"/>
  <c r="AI348" i="32"/>
  <c r="AJ348" i="32"/>
  <c r="AK348" i="32"/>
  <c r="AL348" i="32"/>
  <c r="AM348" i="32"/>
  <c r="AN348" i="32"/>
  <c r="AO348" i="32"/>
  <c r="AP348" i="32"/>
  <c r="AQ348" i="32"/>
  <c r="AR348" i="32"/>
  <c r="AT348" i="32"/>
  <c r="AU348" i="32"/>
  <c r="AI349" i="32"/>
  <c r="AJ349" i="32"/>
  <c r="AK349" i="32"/>
  <c r="AL349" i="32"/>
  <c r="AM349" i="32"/>
  <c r="AN349" i="32"/>
  <c r="AO349" i="32"/>
  <c r="AP349" i="32"/>
  <c r="AQ349" i="32"/>
  <c r="AR349" i="32"/>
  <c r="AT349" i="32"/>
  <c r="AU349" i="32"/>
  <c r="AI350" i="32"/>
  <c r="AJ350" i="32"/>
  <c r="AK350" i="32"/>
  <c r="AL350" i="32"/>
  <c r="AM350" i="32"/>
  <c r="AN350" i="32"/>
  <c r="AO350" i="32"/>
  <c r="AP350" i="32"/>
  <c r="AQ350" i="32"/>
  <c r="AR350" i="32"/>
  <c r="AT350" i="32"/>
  <c r="AU350" i="32"/>
  <c r="AI351" i="32"/>
  <c r="AJ351" i="32"/>
  <c r="AK351" i="32"/>
  <c r="AL351" i="32"/>
  <c r="AM351" i="32"/>
  <c r="AN351" i="32"/>
  <c r="AO351" i="32"/>
  <c r="AP351" i="32"/>
  <c r="AQ351" i="32"/>
  <c r="AR351" i="32"/>
  <c r="AT351" i="32"/>
  <c r="AU351" i="32"/>
  <c r="AI352" i="32"/>
  <c r="AJ352" i="32"/>
  <c r="AK352" i="32"/>
  <c r="AL352" i="32"/>
  <c r="AM352" i="32"/>
  <c r="AN352" i="32"/>
  <c r="AO352" i="32"/>
  <c r="AP352" i="32"/>
  <c r="AQ352" i="32"/>
  <c r="AR352" i="32"/>
  <c r="AT352" i="32"/>
  <c r="AU352" i="32"/>
  <c r="AI353" i="32"/>
  <c r="AJ353" i="32"/>
  <c r="AK353" i="32"/>
  <c r="AL353" i="32"/>
  <c r="AM353" i="32"/>
  <c r="AN353" i="32"/>
  <c r="AO353" i="32"/>
  <c r="AP353" i="32"/>
  <c r="AQ353" i="32"/>
  <c r="AR353" i="32"/>
  <c r="AT353" i="32"/>
  <c r="AU353" i="32"/>
  <c r="AI354" i="32"/>
  <c r="AJ354" i="32"/>
  <c r="AK354" i="32"/>
  <c r="AL354" i="32"/>
  <c r="AM354" i="32"/>
  <c r="AN354" i="32"/>
  <c r="AO354" i="32"/>
  <c r="AP354" i="32"/>
  <c r="AQ354" i="32"/>
  <c r="AR354" i="32"/>
  <c r="AT354" i="32"/>
  <c r="AU354" i="32"/>
  <c r="AI355" i="32"/>
  <c r="AJ355" i="32"/>
  <c r="AK355" i="32"/>
  <c r="AL355" i="32"/>
  <c r="AM355" i="32"/>
  <c r="AN355" i="32"/>
  <c r="AO355" i="32"/>
  <c r="AP355" i="32"/>
  <c r="AQ355" i="32"/>
  <c r="AR355" i="32"/>
  <c r="AT355" i="32"/>
  <c r="AU355" i="32"/>
  <c r="AI356" i="32"/>
  <c r="AJ356" i="32"/>
  <c r="AK356" i="32"/>
  <c r="AL356" i="32"/>
  <c r="AM356" i="32"/>
  <c r="AN356" i="32"/>
  <c r="AO356" i="32"/>
  <c r="AP356" i="32"/>
  <c r="AQ356" i="32"/>
  <c r="AR356" i="32"/>
  <c r="AT356" i="32"/>
  <c r="AU356" i="32"/>
  <c r="AI357" i="32"/>
  <c r="AJ357" i="32"/>
  <c r="AK357" i="32"/>
  <c r="AL357" i="32"/>
  <c r="AM357" i="32"/>
  <c r="AN357" i="32"/>
  <c r="AO357" i="32"/>
  <c r="AP357" i="32"/>
  <c r="AQ357" i="32"/>
  <c r="AR357" i="32"/>
  <c r="AT357" i="32"/>
  <c r="AU357" i="32"/>
  <c r="AI358" i="32"/>
  <c r="AJ358" i="32"/>
  <c r="AK358" i="32"/>
  <c r="AL358" i="32"/>
  <c r="AM358" i="32"/>
  <c r="AN358" i="32"/>
  <c r="AO358" i="32"/>
  <c r="AP358" i="32"/>
  <c r="AQ358" i="32"/>
  <c r="AR358" i="32"/>
  <c r="AT358" i="32"/>
  <c r="AU358" i="32"/>
  <c r="AI359" i="32"/>
  <c r="AJ359" i="32"/>
  <c r="AK359" i="32"/>
  <c r="AL359" i="32"/>
  <c r="AM359" i="32"/>
  <c r="AN359" i="32"/>
  <c r="AO359" i="32"/>
  <c r="AP359" i="32"/>
  <c r="AQ359" i="32"/>
  <c r="AR359" i="32"/>
  <c r="AT359" i="32"/>
  <c r="AU359" i="32"/>
  <c r="AI360" i="32"/>
  <c r="AJ360" i="32"/>
  <c r="AK360" i="32"/>
  <c r="AL360" i="32"/>
  <c r="AM360" i="32"/>
  <c r="AN360" i="32"/>
  <c r="AO360" i="32"/>
  <c r="AP360" i="32"/>
  <c r="AQ360" i="32"/>
  <c r="AR360" i="32"/>
  <c r="AT360" i="32"/>
  <c r="AU360" i="32"/>
  <c r="AI361" i="32"/>
  <c r="AJ361" i="32"/>
  <c r="AK361" i="32"/>
  <c r="AL361" i="32"/>
  <c r="AM361" i="32"/>
  <c r="AN361" i="32"/>
  <c r="AO361" i="32"/>
  <c r="AP361" i="32"/>
  <c r="AQ361" i="32"/>
  <c r="AR361" i="32"/>
  <c r="AT361" i="32"/>
  <c r="AU361" i="32"/>
  <c r="AI362" i="32"/>
  <c r="AJ362" i="32"/>
  <c r="AK362" i="32"/>
  <c r="AL362" i="32"/>
  <c r="AM362" i="32"/>
  <c r="AN362" i="32"/>
  <c r="AO362" i="32"/>
  <c r="AP362" i="32"/>
  <c r="AQ362" i="32"/>
  <c r="AR362" i="32"/>
  <c r="AT362" i="32"/>
  <c r="AU362" i="32"/>
  <c r="AI363" i="32"/>
  <c r="AJ363" i="32"/>
  <c r="AK363" i="32"/>
  <c r="AL363" i="32"/>
  <c r="AM363" i="32"/>
  <c r="AN363" i="32"/>
  <c r="AO363" i="32"/>
  <c r="AP363" i="32"/>
  <c r="AQ363" i="32"/>
  <c r="AR363" i="32"/>
  <c r="AT363" i="32"/>
  <c r="AU363" i="32"/>
  <c r="AI364" i="32"/>
  <c r="AJ364" i="32"/>
  <c r="AK364" i="32"/>
  <c r="AL364" i="32"/>
  <c r="AM364" i="32"/>
  <c r="AN364" i="32"/>
  <c r="AO364" i="32"/>
  <c r="AP364" i="32"/>
  <c r="AQ364" i="32"/>
  <c r="AR364" i="32"/>
  <c r="AT364" i="32"/>
  <c r="AU364" i="32"/>
  <c r="AI365" i="32"/>
  <c r="AJ365" i="32"/>
  <c r="AK365" i="32"/>
  <c r="AL365" i="32"/>
  <c r="AM365" i="32"/>
  <c r="AN365" i="32"/>
  <c r="AO365" i="32"/>
  <c r="AP365" i="32"/>
  <c r="AQ365" i="32"/>
  <c r="AR365" i="32"/>
  <c r="AT365" i="32"/>
  <c r="AU365" i="32"/>
  <c r="AI366" i="32"/>
  <c r="AJ366" i="32"/>
  <c r="AK366" i="32"/>
  <c r="AL366" i="32"/>
  <c r="AM366" i="32"/>
  <c r="AN366" i="32"/>
  <c r="AO366" i="32"/>
  <c r="AP366" i="32"/>
  <c r="AQ366" i="32"/>
  <c r="AR366" i="32"/>
  <c r="AT366" i="32"/>
  <c r="AU366" i="32"/>
  <c r="AI367" i="32"/>
  <c r="AJ367" i="32"/>
  <c r="AK367" i="32"/>
  <c r="AL367" i="32"/>
  <c r="AM367" i="32"/>
  <c r="AN367" i="32"/>
  <c r="AO367" i="32"/>
  <c r="AP367" i="32"/>
  <c r="AQ367" i="32"/>
  <c r="AR367" i="32"/>
  <c r="AT367" i="32"/>
  <c r="AU367" i="32"/>
  <c r="AI368" i="32"/>
  <c r="AJ368" i="32"/>
  <c r="AK368" i="32"/>
  <c r="AL368" i="32"/>
  <c r="AM368" i="32"/>
  <c r="AN368" i="32"/>
  <c r="AO368" i="32"/>
  <c r="AP368" i="32"/>
  <c r="AQ368" i="32"/>
  <c r="AR368" i="32"/>
  <c r="AT368" i="32"/>
  <c r="AU368" i="32"/>
  <c r="AI369" i="32"/>
  <c r="AJ369" i="32"/>
  <c r="AK369" i="32"/>
  <c r="AL369" i="32"/>
  <c r="AM369" i="32"/>
  <c r="AN369" i="32"/>
  <c r="AO369" i="32"/>
  <c r="AP369" i="32"/>
  <c r="AQ369" i="32"/>
  <c r="AR369" i="32"/>
  <c r="AT369" i="32"/>
  <c r="AU369" i="32"/>
  <c r="AI370" i="32"/>
  <c r="AJ370" i="32"/>
  <c r="AK370" i="32"/>
  <c r="AL370" i="32"/>
  <c r="AM370" i="32"/>
  <c r="AN370" i="32"/>
  <c r="AO370" i="32"/>
  <c r="AP370" i="32"/>
  <c r="AQ370" i="32"/>
  <c r="AR370" i="32"/>
  <c r="AT370" i="32"/>
  <c r="AU370" i="32"/>
  <c r="AI371" i="32"/>
  <c r="AJ371" i="32"/>
  <c r="AK371" i="32"/>
  <c r="AL371" i="32"/>
  <c r="AM371" i="32"/>
  <c r="AN371" i="32"/>
  <c r="AO371" i="32"/>
  <c r="AP371" i="32"/>
  <c r="AQ371" i="32"/>
  <c r="AR371" i="32"/>
  <c r="AT371" i="32"/>
  <c r="AU371" i="32"/>
  <c r="AI372" i="32"/>
  <c r="AJ372" i="32"/>
  <c r="AK372" i="32"/>
  <c r="AL372" i="32"/>
  <c r="AM372" i="32"/>
  <c r="AN372" i="32"/>
  <c r="AO372" i="32"/>
  <c r="AP372" i="32"/>
  <c r="AQ372" i="32"/>
  <c r="AR372" i="32"/>
  <c r="AT372" i="32"/>
  <c r="AU372" i="32"/>
  <c r="AI373" i="32"/>
  <c r="AJ373" i="32"/>
  <c r="AK373" i="32"/>
  <c r="AL373" i="32"/>
  <c r="AM373" i="32"/>
  <c r="AN373" i="32"/>
  <c r="AO373" i="32"/>
  <c r="AP373" i="32"/>
  <c r="AQ373" i="32"/>
  <c r="AR373" i="32"/>
  <c r="AT373" i="32"/>
  <c r="AU373" i="32"/>
  <c r="AI374" i="32"/>
  <c r="AJ374" i="32"/>
  <c r="AK374" i="32"/>
  <c r="AL374" i="32"/>
  <c r="AM374" i="32"/>
  <c r="AN374" i="32"/>
  <c r="AO374" i="32"/>
  <c r="AP374" i="32"/>
  <c r="AQ374" i="32"/>
  <c r="AR374" i="32"/>
  <c r="AT374" i="32"/>
  <c r="AU374" i="32"/>
  <c r="AI375" i="32"/>
  <c r="AJ375" i="32"/>
  <c r="AK375" i="32"/>
  <c r="AL375" i="32"/>
  <c r="AM375" i="32"/>
  <c r="AN375" i="32"/>
  <c r="AO375" i="32"/>
  <c r="AP375" i="32"/>
  <c r="AQ375" i="32"/>
  <c r="AR375" i="32"/>
  <c r="AT375" i="32"/>
  <c r="AU375" i="32"/>
  <c r="AI376" i="32"/>
  <c r="AJ376" i="32"/>
  <c r="AK376" i="32"/>
  <c r="AL376" i="32"/>
  <c r="AM376" i="32"/>
  <c r="AN376" i="32"/>
  <c r="AO376" i="32"/>
  <c r="AP376" i="32"/>
  <c r="AQ376" i="32"/>
  <c r="AR376" i="32"/>
  <c r="AT376" i="32"/>
  <c r="AU376" i="32"/>
  <c r="AI377" i="32"/>
  <c r="AJ377" i="32"/>
  <c r="AK377" i="32"/>
  <c r="AL377" i="32"/>
  <c r="AM377" i="32"/>
  <c r="AN377" i="32"/>
  <c r="AO377" i="32"/>
  <c r="AP377" i="32"/>
  <c r="AQ377" i="32"/>
  <c r="AR377" i="32"/>
  <c r="AT377" i="32"/>
  <c r="AU377" i="32"/>
  <c r="AI378" i="32"/>
  <c r="AJ378" i="32"/>
  <c r="AK378" i="32"/>
  <c r="AL378" i="32"/>
  <c r="AM378" i="32"/>
  <c r="AN378" i="32"/>
  <c r="AO378" i="32"/>
  <c r="AP378" i="32"/>
  <c r="AQ378" i="32"/>
  <c r="AR378" i="32"/>
  <c r="AT378" i="32"/>
  <c r="AU378" i="32"/>
  <c r="AI379" i="32"/>
  <c r="AJ379" i="32"/>
  <c r="AK379" i="32"/>
  <c r="AL379" i="32"/>
  <c r="AM379" i="32"/>
  <c r="AN379" i="32"/>
  <c r="AO379" i="32"/>
  <c r="AP379" i="32"/>
  <c r="AQ379" i="32"/>
  <c r="AR379" i="32"/>
  <c r="AT379" i="32"/>
  <c r="AU379" i="32"/>
  <c r="AI380" i="32"/>
  <c r="AJ380" i="32"/>
  <c r="AK380" i="32"/>
  <c r="AL380" i="32"/>
  <c r="AM380" i="32"/>
  <c r="AN380" i="32"/>
  <c r="AO380" i="32"/>
  <c r="AP380" i="32"/>
  <c r="AQ380" i="32"/>
  <c r="AR380" i="32"/>
  <c r="AT380" i="32"/>
  <c r="AU380" i="32"/>
  <c r="AI381" i="32"/>
  <c r="AJ381" i="32"/>
  <c r="AK381" i="32"/>
  <c r="AL381" i="32"/>
  <c r="AM381" i="32"/>
  <c r="AN381" i="32"/>
  <c r="AO381" i="32"/>
  <c r="AP381" i="32"/>
  <c r="AQ381" i="32"/>
  <c r="AR381" i="32"/>
  <c r="AT381" i="32"/>
  <c r="AU381" i="32"/>
  <c r="AI382" i="32"/>
  <c r="AJ382" i="32"/>
  <c r="AK382" i="32"/>
  <c r="AL382" i="32"/>
  <c r="AM382" i="32"/>
  <c r="AN382" i="32"/>
  <c r="AO382" i="32"/>
  <c r="AP382" i="32"/>
  <c r="AQ382" i="32"/>
  <c r="AR382" i="32"/>
  <c r="AT382" i="32"/>
  <c r="AU382" i="32"/>
  <c r="AI383" i="32"/>
  <c r="AJ383" i="32"/>
  <c r="AK383" i="32"/>
  <c r="AL383" i="32"/>
  <c r="AM383" i="32"/>
  <c r="AN383" i="32"/>
  <c r="AO383" i="32"/>
  <c r="AP383" i="32"/>
  <c r="AQ383" i="32"/>
  <c r="AR383" i="32"/>
  <c r="AT383" i="32"/>
  <c r="AU383" i="32"/>
  <c r="AI384" i="32"/>
  <c r="AJ384" i="32"/>
  <c r="AK384" i="32"/>
  <c r="AL384" i="32"/>
  <c r="AM384" i="32"/>
  <c r="AN384" i="32"/>
  <c r="AO384" i="32"/>
  <c r="AP384" i="32"/>
  <c r="AQ384" i="32"/>
  <c r="AR384" i="32"/>
  <c r="AT384" i="32"/>
  <c r="AU384" i="32"/>
  <c r="AI385" i="32"/>
  <c r="AJ385" i="32"/>
  <c r="AK385" i="32"/>
  <c r="AL385" i="32"/>
  <c r="AM385" i="32"/>
  <c r="AN385" i="32"/>
  <c r="AO385" i="32"/>
  <c r="AP385" i="32"/>
  <c r="AQ385" i="32"/>
  <c r="AR385" i="32"/>
  <c r="AT385" i="32"/>
  <c r="AU385" i="32"/>
  <c r="AI386" i="32"/>
  <c r="AJ386" i="32"/>
  <c r="AK386" i="32"/>
  <c r="AL386" i="32"/>
  <c r="AM386" i="32"/>
  <c r="AN386" i="32"/>
  <c r="AO386" i="32"/>
  <c r="AP386" i="32"/>
  <c r="AQ386" i="32"/>
  <c r="AR386" i="32"/>
  <c r="AT386" i="32"/>
  <c r="AU386" i="32"/>
  <c r="AI387" i="32"/>
  <c r="AJ387" i="32"/>
  <c r="AK387" i="32"/>
  <c r="AL387" i="32"/>
  <c r="AM387" i="32"/>
  <c r="AN387" i="32"/>
  <c r="AO387" i="32"/>
  <c r="AP387" i="32"/>
  <c r="AQ387" i="32"/>
  <c r="AR387" i="32"/>
  <c r="AT387" i="32"/>
  <c r="AU387" i="32"/>
  <c r="AI388" i="32"/>
  <c r="AJ388" i="32"/>
  <c r="AK388" i="32"/>
  <c r="AL388" i="32"/>
  <c r="AM388" i="32"/>
  <c r="AN388" i="32"/>
  <c r="AO388" i="32"/>
  <c r="AP388" i="32"/>
  <c r="AQ388" i="32"/>
  <c r="AR388" i="32"/>
  <c r="AT388" i="32"/>
  <c r="AU388" i="32"/>
  <c r="AI389" i="32"/>
  <c r="AJ389" i="32"/>
  <c r="AK389" i="32"/>
  <c r="AL389" i="32"/>
  <c r="AM389" i="32"/>
  <c r="AN389" i="32"/>
  <c r="AO389" i="32"/>
  <c r="AP389" i="32"/>
  <c r="AQ389" i="32"/>
  <c r="AR389" i="32"/>
  <c r="AT389" i="32"/>
  <c r="AU389" i="32"/>
  <c r="AI390" i="32"/>
  <c r="AJ390" i="32"/>
  <c r="AK390" i="32"/>
  <c r="AL390" i="32"/>
  <c r="AM390" i="32"/>
  <c r="AN390" i="32"/>
  <c r="AO390" i="32"/>
  <c r="AP390" i="32"/>
  <c r="AQ390" i="32"/>
  <c r="AR390" i="32"/>
  <c r="AT390" i="32"/>
  <c r="AU390" i="32"/>
  <c r="AI391" i="32"/>
  <c r="AJ391" i="32"/>
  <c r="AK391" i="32"/>
  <c r="AL391" i="32"/>
  <c r="AM391" i="32"/>
  <c r="AN391" i="32"/>
  <c r="AO391" i="32"/>
  <c r="AP391" i="32"/>
  <c r="AQ391" i="32"/>
  <c r="AR391" i="32"/>
  <c r="AT391" i="32"/>
  <c r="AU391" i="32"/>
  <c r="AI392" i="32"/>
  <c r="AJ392" i="32"/>
  <c r="AK392" i="32"/>
  <c r="AL392" i="32"/>
  <c r="AM392" i="32"/>
  <c r="AN392" i="32"/>
  <c r="AO392" i="32"/>
  <c r="AP392" i="32"/>
  <c r="AQ392" i="32"/>
  <c r="AR392" i="32"/>
  <c r="AT392" i="32"/>
  <c r="AU392" i="32"/>
  <c r="AI393" i="32"/>
  <c r="AJ393" i="32"/>
  <c r="AK393" i="32"/>
  <c r="AL393" i="32"/>
  <c r="AM393" i="32"/>
  <c r="AN393" i="32"/>
  <c r="AO393" i="32"/>
  <c r="AP393" i="32"/>
  <c r="AQ393" i="32"/>
  <c r="AR393" i="32"/>
  <c r="AT393" i="32"/>
  <c r="AU393" i="32"/>
  <c r="AI394" i="32"/>
  <c r="AJ394" i="32"/>
  <c r="AK394" i="32"/>
  <c r="AL394" i="32"/>
  <c r="AM394" i="32"/>
  <c r="AN394" i="32"/>
  <c r="AO394" i="32"/>
  <c r="AP394" i="32"/>
  <c r="AQ394" i="32"/>
  <c r="AR394" i="32"/>
  <c r="AT394" i="32"/>
  <c r="AU394" i="32"/>
  <c r="AI395" i="32"/>
  <c r="AJ395" i="32"/>
  <c r="AK395" i="32"/>
  <c r="AL395" i="32"/>
  <c r="AM395" i="32"/>
  <c r="AN395" i="32"/>
  <c r="AO395" i="32"/>
  <c r="AP395" i="32"/>
  <c r="AQ395" i="32"/>
  <c r="AR395" i="32"/>
  <c r="AT395" i="32"/>
  <c r="AU395" i="32"/>
  <c r="AI396" i="32"/>
  <c r="AJ396" i="32"/>
  <c r="AK396" i="32"/>
  <c r="AL396" i="32"/>
  <c r="AM396" i="32"/>
  <c r="AN396" i="32"/>
  <c r="AO396" i="32"/>
  <c r="AP396" i="32"/>
  <c r="AQ396" i="32"/>
  <c r="AR396" i="32"/>
  <c r="AT396" i="32"/>
  <c r="AU396" i="32"/>
  <c r="AI397" i="32"/>
  <c r="AJ397" i="32"/>
  <c r="AK397" i="32"/>
  <c r="AL397" i="32"/>
  <c r="AM397" i="32"/>
  <c r="AN397" i="32"/>
  <c r="AO397" i="32"/>
  <c r="AP397" i="32"/>
  <c r="AQ397" i="32"/>
  <c r="AR397" i="32"/>
  <c r="AT397" i="32"/>
  <c r="AU397" i="32"/>
  <c r="AI398" i="32"/>
  <c r="AJ398" i="32"/>
  <c r="AK398" i="32"/>
  <c r="AL398" i="32"/>
  <c r="AM398" i="32"/>
  <c r="AN398" i="32"/>
  <c r="AO398" i="32"/>
  <c r="AP398" i="32"/>
  <c r="AQ398" i="32"/>
  <c r="AR398" i="32"/>
  <c r="AT398" i="32"/>
  <c r="AU398" i="32"/>
  <c r="AI399" i="32"/>
  <c r="AJ399" i="32"/>
  <c r="AK399" i="32"/>
  <c r="AL399" i="32"/>
  <c r="AM399" i="32"/>
  <c r="AN399" i="32"/>
  <c r="AO399" i="32"/>
  <c r="AP399" i="32"/>
  <c r="AQ399" i="32"/>
  <c r="AR399" i="32"/>
  <c r="AT399" i="32"/>
  <c r="AU399" i="32"/>
  <c r="AI400" i="32"/>
  <c r="AJ400" i="32"/>
  <c r="AK400" i="32"/>
  <c r="AL400" i="32"/>
  <c r="AM400" i="32"/>
  <c r="AN400" i="32"/>
  <c r="AO400" i="32"/>
  <c r="AP400" i="32"/>
  <c r="AQ400" i="32"/>
  <c r="AR400" i="32"/>
  <c r="AT400" i="32"/>
  <c r="AU400" i="32"/>
  <c r="AI401" i="32"/>
  <c r="AJ401" i="32"/>
  <c r="AK401" i="32"/>
  <c r="AL401" i="32"/>
  <c r="AM401" i="32"/>
  <c r="AN401" i="32"/>
  <c r="AO401" i="32"/>
  <c r="AP401" i="32"/>
  <c r="AQ401" i="32"/>
  <c r="AR401" i="32"/>
  <c r="AT401" i="32"/>
  <c r="AU401" i="32"/>
  <c r="AI402" i="32"/>
  <c r="AJ402" i="32"/>
  <c r="AK402" i="32"/>
  <c r="AL402" i="32"/>
  <c r="AM402" i="32"/>
  <c r="AN402" i="32"/>
  <c r="AO402" i="32"/>
  <c r="AP402" i="32"/>
  <c r="AQ402" i="32"/>
  <c r="AR402" i="32"/>
  <c r="AT402" i="32"/>
  <c r="AU402" i="32"/>
  <c r="AI403" i="32"/>
  <c r="AJ403" i="32"/>
  <c r="AK403" i="32"/>
  <c r="AL403" i="32"/>
  <c r="AM403" i="32"/>
  <c r="AN403" i="32"/>
  <c r="AO403" i="32"/>
  <c r="AP403" i="32"/>
  <c r="AQ403" i="32"/>
  <c r="AR403" i="32"/>
  <c r="AT403" i="32"/>
  <c r="AU403" i="32"/>
  <c r="AI404" i="32"/>
  <c r="AJ404" i="32"/>
  <c r="AK404" i="32"/>
  <c r="AL404" i="32"/>
  <c r="AM404" i="32"/>
  <c r="AN404" i="32"/>
  <c r="AO404" i="32"/>
  <c r="AP404" i="32"/>
  <c r="AQ404" i="32"/>
  <c r="AR404" i="32"/>
  <c r="AT404" i="32"/>
  <c r="AU404" i="32"/>
  <c r="AI405" i="32"/>
  <c r="AJ405" i="32"/>
  <c r="AK405" i="32"/>
  <c r="AL405" i="32"/>
  <c r="AM405" i="32"/>
  <c r="AN405" i="32"/>
  <c r="AO405" i="32"/>
  <c r="AP405" i="32"/>
  <c r="AQ405" i="32"/>
  <c r="AR405" i="32"/>
  <c r="AT405" i="32"/>
  <c r="AU405" i="32"/>
  <c r="AI406" i="32"/>
  <c r="AJ406" i="32"/>
  <c r="AK406" i="32"/>
  <c r="AL406" i="32"/>
  <c r="AM406" i="32"/>
  <c r="AN406" i="32"/>
  <c r="AO406" i="32"/>
  <c r="AP406" i="32"/>
  <c r="AQ406" i="32"/>
  <c r="AR406" i="32"/>
  <c r="AT406" i="32"/>
  <c r="AU406" i="32"/>
  <c r="AI407" i="32"/>
  <c r="AJ407" i="32"/>
  <c r="AK407" i="32"/>
  <c r="AL407" i="32"/>
  <c r="AM407" i="32"/>
  <c r="AN407" i="32"/>
  <c r="AO407" i="32"/>
  <c r="AP407" i="32"/>
  <c r="AQ407" i="32"/>
  <c r="AR407" i="32"/>
  <c r="AT407" i="32"/>
  <c r="AU407" i="32"/>
  <c r="AI408" i="32"/>
  <c r="AJ408" i="32"/>
  <c r="AK408" i="32"/>
  <c r="AL408" i="32"/>
  <c r="AM408" i="32"/>
  <c r="AN408" i="32"/>
  <c r="AO408" i="32"/>
  <c r="AP408" i="32"/>
  <c r="AQ408" i="32"/>
  <c r="AR408" i="32"/>
  <c r="AT408" i="32"/>
  <c r="AU408" i="32"/>
  <c r="AI409" i="32"/>
  <c r="AJ409" i="32"/>
  <c r="AK409" i="32"/>
  <c r="AL409" i="32"/>
  <c r="AM409" i="32"/>
  <c r="AN409" i="32"/>
  <c r="AO409" i="32"/>
  <c r="AP409" i="32"/>
  <c r="AQ409" i="32"/>
  <c r="AR409" i="32"/>
  <c r="AT409" i="32"/>
  <c r="AU409" i="32"/>
  <c r="AI410" i="32"/>
  <c r="AJ410" i="32"/>
  <c r="AK410" i="32"/>
  <c r="AL410" i="32"/>
  <c r="AM410" i="32"/>
  <c r="AN410" i="32"/>
  <c r="AO410" i="32"/>
  <c r="AP410" i="32"/>
  <c r="AQ410" i="32"/>
  <c r="AR410" i="32"/>
  <c r="AT410" i="32"/>
  <c r="AU410" i="32"/>
  <c r="AI411" i="32"/>
  <c r="AJ411" i="32"/>
  <c r="AK411" i="32"/>
  <c r="AL411" i="32"/>
  <c r="AM411" i="32"/>
  <c r="AN411" i="32"/>
  <c r="AO411" i="32"/>
  <c r="AP411" i="32"/>
  <c r="AQ411" i="32"/>
  <c r="AR411" i="32"/>
  <c r="AT411" i="32"/>
  <c r="AU411" i="32"/>
  <c r="AI412" i="32"/>
  <c r="AJ412" i="32"/>
  <c r="AK412" i="32"/>
  <c r="AL412" i="32"/>
  <c r="AM412" i="32"/>
  <c r="AN412" i="32"/>
  <c r="AO412" i="32"/>
  <c r="AP412" i="32"/>
  <c r="AQ412" i="32"/>
  <c r="AR412" i="32"/>
  <c r="AT412" i="32"/>
  <c r="AU412" i="32"/>
  <c r="AI413" i="32"/>
  <c r="AJ413" i="32"/>
  <c r="AK413" i="32"/>
  <c r="AL413" i="32"/>
  <c r="AM413" i="32"/>
  <c r="AN413" i="32"/>
  <c r="AO413" i="32"/>
  <c r="AP413" i="32"/>
  <c r="AQ413" i="32"/>
  <c r="AR413" i="32"/>
  <c r="AT413" i="32"/>
  <c r="AU413" i="32"/>
  <c r="AI414" i="32"/>
  <c r="AJ414" i="32"/>
  <c r="AK414" i="32"/>
  <c r="AL414" i="32"/>
  <c r="AM414" i="32"/>
  <c r="AN414" i="32"/>
  <c r="AO414" i="32"/>
  <c r="AP414" i="32"/>
  <c r="AQ414" i="32"/>
  <c r="AR414" i="32"/>
  <c r="AT414" i="32"/>
  <c r="AU414" i="32"/>
  <c r="AI415" i="32"/>
  <c r="AJ415" i="32"/>
  <c r="AK415" i="32"/>
  <c r="AL415" i="32"/>
  <c r="AM415" i="32"/>
  <c r="AN415" i="32"/>
  <c r="AO415" i="32"/>
  <c r="AP415" i="32"/>
  <c r="AQ415" i="32"/>
  <c r="AR415" i="32"/>
  <c r="AT415" i="32"/>
  <c r="AU415" i="32"/>
  <c r="AI416" i="32"/>
  <c r="AJ416" i="32"/>
  <c r="AK416" i="32"/>
  <c r="AL416" i="32"/>
  <c r="AM416" i="32"/>
  <c r="AN416" i="32"/>
  <c r="AO416" i="32"/>
  <c r="AP416" i="32"/>
  <c r="AQ416" i="32"/>
  <c r="AR416" i="32"/>
  <c r="AT416" i="32"/>
  <c r="AU416" i="32"/>
  <c r="AI417" i="32"/>
  <c r="AJ417" i="32"/>
  <c r="AK417" i="32"/>
  <c r="AL417" i="32"/>
  <c r="AM417" i="32"/>
  <c r="AN417" i="32"/>
  <c r="AO417" i="32"/>
  <c r="AP417" i="32"/>
  <c r="AQ417" i="32"/>
  <c r="AR417" i="32"/>
  <c r="AT417" i="32"/>
  <c r="AU417" i="32"/>
  <c r="AI418" i="32"/>
  <c r="AJ418" i="32"/>
  <c r="AK418" i="32"/>
  <c r="AL418" i="32"/>
  <c r="AM418" i="32"/>
  <c r="AN418" i="32"/>
  <c r="AO418" i="32"/>
  <c r="AP418" i="32"/>
  <c r="AQ418" i="32"/>
  <c r="AR418" i="32"/>
  <c r="AT418" i="32"/>
  <c r="AU418" i="32"/>
  <c r="AI419" i="32"/>
  <c r="AJ419" i="32"/>
  <c r="AK419" i="32"/>
  <c r="AL419" i="32"/>
  <c r="AM419" i="32"/>
  <c r="AN419" i="32"/>
  <c r="AO419" i="32"/>
  <c r="AP419" i="32"/>
  <c r="AQ419" i="32"/>
  <c r="AR419" i="32"/>
  <c r="AT419" i="32"/>
  <c r="AU419" i="32"/>
  <c r="AI420" i="32"/>
  <c r="AJ420" i="32"/>
  <c r="AK420" i="32"/>
  <c r="AL420" i="32"/>
  <c r="AM420" i="32"/>
  <c r="AN420" i="32"/>
  <c r="AO420" i="32"/>
  <c r="AP420" i="32"/>
  <c r="AQ420" i="32"/>
  <c r="AR420" i="32"/>
  <c r="AT420" i="32"/>
  <c r="AU420" i="32"/>
  <c r="AI421" i="32"/>
  <c r="AJ421" i="32"/>
  <c r="AK421" i="32"/>
  <c r="AL421" i="32"/>
  <c r="AM421" i="32"/>
  <c r="AN421" i="32"/>
  <c r="AO421" i="32"/>
  <c r="AP421" i="32"/>
  <c r="AQ421" i="32"/>
  <c r="AR421" i="32"/>
  <c r="AT421" i="32"/>
  <c r="AU421" i="32"/>
  <c r="AI422" i="32"/>
  <c r="AJ422" i="32"/>
  <c r="AK422" i="32"/>
  <c r="AL422" i="32"/>
  <c r="AM422" i="32"/>
  <c r="AN422" i="32"/>
  <c r="AO422" i="32"/>
  <c r="AP422" i="32"/>
  <c r="AQ422" i="32"/>
  <c r="AR422" i="32"/>
  <c r="AT422" i="32"/>
  <c r="AU422" i="32"/>
  <c r="AI423" i="32"/>
  <c r="AJ423" i="32"/>
  <c r="AK423" i="32"/>
  <c r="AL423" i="32"/>
  <c r="AM423" i="32"/>
  <c r="AN423" i="32"/>
  <c r="AO423" i="32"/>
  <c r="AP423" i="32"/>
  <c r="AQ423" i="32"/>
  <c r="AR423" i="32"/>
  <c r="AT423" i="32"/>
  <c r="AU423" i="32"/>
  <c r="AI424" i="32"/>
  <c r="AJ424" i="32"/>
  <c r="AK424" i="32"/>
  <c r="AL424" i="32"/>
  <c r="AM424" i="32"/>
  <c r="AN424" i="32"/>
  <c r="AO424" i="32"/>
  <c r="AP424" i="32"/>
  <c r="AQ424" i="32"/>
  <c r="AR424" i="32"/>
  <c r="AT424" i="32"/>
  <c r="AU424" i="32"/>
  <c r="AI425" i="32"/>
  <c r="AJ425" i="32"/>
  <c r="AK425" i="32"/>
  <c r="AL425" i="32"/>
  <c r="AM425" i="32"/>
  <c r="AN425" i="32"/>
  <c r="AO425" i="32"/>
  <c r="AP425" i="32"/>
  <c r="AQ425" i="32"/>
  <c r="AR425" i="32"/>
  <c r="AT425" i="32"/>
  <c r="AU425" i="32"/>
  <c r="AI426" i="32"/>
  <c r="AJ426" i="32"/>
  <c r="AK426" i="32"/>
  <c r="AL426" i="32"/>
  <c r="AM426" i="32"/>
  <c r="AN426" i="32"/>
  <c r="AO426" i="32"/>
  <c r="AP426" i="32"/>
  <c r="AQ426" i="32"/>
  <c r="AR426" i="32"/>
  <c r="AT426" i="32"/>
  <c r="AU426" i="32"/>
  <c r="AI427" i="32"/>
  <c r="AJ427" i="32"/>
  <c r="AK427" i="32"/>
  <c r="AL427" i="32"/>
  <c r="AM427" i="32"/>
  <c r="AN427" i="32"/>
  <c r="AO427" i="32"/>
  <c r="AP427" i="32"/>
  <c r="AQ427" i="32"/>
  <c r="AR427" i="32"/>
  <c r="AT427" i="32"/>
  <c r="AU427" i="32"/>
  <c r="AI428" i="32"/>
  <c r="AJ428" i="32"/>
  <c r="AK428" i="32"/>
  <c r="AL428" i="32"/>
  <c r="AM428" i="32"/>
  <c r="AN428" i="32"/>
  <c r="AO428" i="32"/>
  <c r="AP428" i="32"/>
  <c r="AQ428" i="32"/>
  <c r="AR428" i="32"/>
  <c r="AT428" i="32"/>
  <c r="AU428" i="32"/>
  <c r="AI429" i="32"/>
  <c r="AJ429" i="32"/>
  <c r="AK429" i="32"/>
  <c r="AL429" i="32"/>
  <c r="AM429" i="32"/>
  <c r="AN429" i="32"/>
  <c r="AO429" i="32"/>
  <c r="AP429" i="32"/>
  <c r="AQ429" i="32"/>
  <c r="AR429" i="32"/>
  <c r="AT429" i="32"/>
  <c r="AU429" i="32"/>
  <c r="AI430" i="32"/>
  <c r="AJ430" i="32"/>
  <c r="AK430" i="32"/>
  <c r="AL430" i="32"/>
  <c r="AM430" i="32"/>
  <c r="AN430" i="32"/>
  <c r="AO430" i="32"/>
  <c r="AP430" i="32"/>
  <c r="AQ430" i="32"/>
  <c r="AR430" i="32"/>
  <c r="AT430" i="32"/>
  <c r="AU430" i="32"/>
  <c r="AI431" i="32"/>
  <c r="AJ431" i="32"/>
  <c r="AK431" i="32"/>
  <c r="AL431" i="32"/>
  <c r="AM431" i="32"/>
  <c r="AN431" i="32"/>
  <c r="AO431" i="32"/>
  <c r="AP431" i="32"/>
  <c r="AQ431" i="32"/>
  <c r="AR431" i="32"/>
  <c r="AT431" i="32"/>
  <c r="AU431" i="32"/>
  <c r="AI432" i="32"/>
  <c r="AJ432" i="32"/>
  <c r="AK432" i="32"/>
  <c r="AL432" i="32"/>
  <c r="AM432" i="32"/>
  <c r="AN432" i="32"/>
  <c r="AO432" i="32"/>
  <c r="AP432" i="32"/>
  <c r="AQ432" i="32"/>
  <c r="AR432" i="32"/>
  <c r="AT432" i="32"/>
  <c r="AU432" i="32"/>
  <c r="AI433" i="32"/>
  <c r="AJ433" i="32"/>
  <c r="AK433" i="32"/>
  <c r="AL433" i="32"/>
  <c r="AM433" i="32"/>
  <c r="AN433" i="32"/>
  <c r="AO433" i="32"/>
  <c r="AP433" i="32"/>
  <c r="AQ433" i="32"/>
  <c r="AR433" i="32"/>
  <c r="AT433" i="32"/>
  <c r="AU433" i="32"/>
  <c r="AI434" i="32"/>
  <c r="AJ434" i="32"/>
  <c r="AK434" i="32"/>
  <c r="AL434" i="32"/>
  <c r="AM434" i="32"/>
  <c r="AN434" i="32"/>
  <c r="AO434" i="32"/>
  <c r="AP434" i="32"/>
  <c r="AQ434" i="32"/>
  <c r="AR434" i="32"/>
  <c r="AT434" i="32"/>
  <c r="AU434" i="32"/>
  <c r="AI435" i="32"/>
  <c r="AJ435" i="32"/>
  <c r="AK435" i="32"/>
  <c r="AL435" i="32"/>
  <c r="AM435" i="32"/>
  <c r="AN435" i="32"/>
  <c r="AO435" i="32"/>
  <c r="AP435" i="32"/>
  <c r="AQ435" i="32"/>
  <c r="AR435" i="32"/>
  <c r="AT435" i="32"/>
  <c r="AU435" i="32"/>
  <c r="AI436" i="32"/>
  <c r="AJ436" i="32"/>
  <c r="AK436" i="32"/>
  <c r="AL436" i="32"/>
  <c r="AM436" i="32"/>
  <c r="AN436" i="32"/>
  <c r="AO436" i="32"/>
  <c r="AP436" i="32"/>
  <c r="AQ436" i="32"/>
  <c r="AR436" i="32"/>
  <c r="AT436" i="32"/>
  <c r="AU436" i="32"/>
  <c r="AI437" i="32"/>
  <c r="AJ437" i="32"/>
  <c r="AK437" i="32"/>
  <c r="AL437" i="32"/>
  <c r="AM437" i="32"/>
  <c r="AN437" i="32"/>
  <c r="AO437" i="32"/>
  <c r="AP437" i="32"/>
  <c r="AQ437" i="32"/>
  <c r="AR437" i="32"/>
  <c r="AT437" i="32"/>
  <c r="AU437" i="32"/>
  <c r="AI438" i="32"/>
  <c r="AJ438" i="32"/>
  <c r="AK438" i="32"/>
  <c r="AL438" i="32"/>
  <c r="AM438" i="32"/>
  <c r="AN438" i="32"/>
  <c r="AO438" i="32"/>
  <c r="AP438" i="32"/>
  <c r="AQ438" i="32"/>
  <c r="AR438" i="32"/>
  <c r="AT438" i="32"/>
  <c r="AU438" i="32"/>
  <c r="AI439" i="32"/>
  <c r="AJ439" i="32"/>
  <c r="AK439" i="32"/>
  <c r="AL439" i="32"/>
  <c r="AM439" i="32"/>
  <c r="AN439" i="32"/>
  <c r="AO439" i="32"/>
  <c r="AP439" i="32"/>
  <c r="AQ439" i="32"/>
  <c r="AR439" i="32"/>
  <c r="AT439" i="32"/>
  <c r="AU439" i="32"/>
  <c r="AI440" i="32"/>
  <c r="AJ440" i="32"/>
  <c r="AK440" i="32"/>
  <c r="AL440" i="32"/>
  <c r="AM440" i="32"/>
  <c r="AN440" i="32"/>
  <c r="AO440" i="32"/>
  <c r="AP440" i="32"/>
  <c r="AQ440" i="32"/>
  <c r="AR440" i="32"/>
  <c r="AT440" i="32"/>
  <c r="AU440" i="32"/>
  <c r="AI441" i="32"/>
  <c r="AJ441" i="32"/>
  <c r="AK441" i="32"/>
  <c r="AL441" i="32"/>
  <c r="AM441" i="32"/>
  <c r="AN441" i="32"/>
  <c r="AO441" i="32"/>
  <c r="AP441" i="32"/>
  <c r="AQ441" i="32"/>
  <c r="AR441" i="32"/>
  <c r="AT441" i="32"/>
  <c r="AU441" i="32"/>
  <c r="AI442" i="32"/>
  <c r="AJ442" i="32"/>
  <c r="AK442" i="32"/>
  <c r="AL442" i="32"/>
  <c r="AM442" i="32"/>
  <c r="AN442" i="32"/>
  <c r="AO442" i="32"/>
  <c r="AP442" i="32"/>
  <c r="AQ442" i="32"/>
  <c r="AR442" i="32"/>
  <c r="AT442" i="32"/>
  <c r="AU442" i="32"/>
  <c r="AI443" i="32"/>
  <c r="AJ443" i="32"/>
  <c r="AK443" i="32"/>
  <c r="AL443" i="32"/>
  <c r="AM443" i="32"/>
  <c r="AN443" i="32"/>
  <c r="AO443" i="32"/>
  <c r="AP443" i="32"/>
  <c r="AQ443" i="32"/>
  <c r="AR443" i="32"/>
  <c r="AT443" i="32"/>
  <c r="AU443" i="32"/>
  <c r="AI444" i="32"/>
  <c r="AJ444" i="32"/>
  <c r="AK444" i="32"/>
  <c r="AL444" i="32"/>
  <c r="AM444" i="32"/>
  <c r="AN444" i="32"/>
  <c r="AO444" i="32"/>
  <c r="AP444" i="32"/>
  <c r="AQ444" i="32"/>
  <c r="AR444" i="32"/>
  <c r="AT444" i="32"/>
  <c r="AU444" i="32"/>
  <c r="AI445" i="32"/>
  <c r="AJ445" i="32"/>
  <c r="AK445" i="32"/>
  <c r="AL445" i="32"/>
  <c r="AM445" i="32"/>
  <c r="AN445" i="32"/>
  <c r="AO445" i="32"/>
  <c r="AP445" i="32"/>
  <c r="AQ445" i="32"/>
  <c r="AR445" i="32"/>
  <c r="AT445" i="32"/>
  <c r="AU445" i="32"/>
  <c r="AI446" i="32"/>
  <c r="AJ446" i="32"/>
  <c r="AK446" i="32"/>
  <c r="AL446" i="32"/>
  <c r="AM446" i="32"/>
  <c r="AN446" i="32"/>
  <c r="AO446" i="32"/>
  <c r="AP446" i="32"/>
  <c r="AQ446" i="32"/>
  <c r="AR446" i="32"/>
  <c r="AT446" i="32"/>
  <c r="AU446" i="32"/>
  <c r="AI447" i="32"/>
  <c r="AJ447" i="32"/>
  <c r="AK447" i="32"/>
  <c r="AL447" i="32"/>
  <c r="AM447" i="32"/>
  <c r="AN447" i="32"/>
  <c r="AO447" i="32"/>
  <c r="AP447" i="32"/>
  <c r="AQ447" i="32"/>
  <c r="AR447" i="32"/>
  <c r="AT447" i="32"/>
  <c r="AU447" i="32"/>
  <c r="AI448" i="32"/>
  <c r="AJ448" i="32"/>
  <c r="AK448" i="32"/>
  <c r="AL448" i="32"/>
  <c r="AM448" i="32"/>
  <c r="AN448" i="32"/>
  <c r="AO448" i="32"/>
  <c r="AP448" i="32"/>
  <c r="AQ448" i="32"/>
  <c r="AR448" i="32"/>
  <c r="AT448" i="32"/>
  <c r="AU448" i="32"/>
  <c r="AI449" i="32"/>
  <c r="AJ449" i="32"/>
  <c r="AK449" i="32"/>
  <c r="AL449" i="32"/>
  <c r="AM449" i="32"/>
  <c r="AN449" i="32"/>
  <c r="AO449" i="32"/>
  <c r="AP449" i="32"/>
  <c r="AQ449" i="32"/>
  <c r="AR449" i="32"/>
  <c r="AT449" i="32"/>
  <c r="AU449" i="32"/>
  <c r="AI450" i="32"/>
  <c r="AJ450" i="32"/>
  <c r="AK450" i="32"/>
  <c r="AL450" i="32"/>
  <c r="AM450" i="32"/>
  <c r="AN450" i="32"/>
  <c r="AO450" i="32"/>
  <c r="AP450" i="32"/>
  <c r="AQ450" i="32"/>
  <c r="AR450" i="32"/>
  <c r="AT450" i="32"/>
  <c r="AU450" i="32"/>
  <c r="AI451" i="32"/>
  <c r="AJ451" i="32"/>
  <c r="AK451" i="32"/>
  <c r="AL451" i="32"/>
  <c r="AM451" i="32"/>
  <c r="AN451" i="32"/>
  <c r="AO451" i="32"/>
  <c r="AP451" i="32"/>
  <c r="AQ451" i="32"/>
  <c r="AR451" i="32"/>
  <c r="AT451" i="32"/>
  <c r="AU451" i="32"/>
  <c r="AI452" i="32"/>
  <c r="AJ452" i="32"/>
  <c r="AK452" i="32"/>
  <c r="AL452" i="32"/>
  <c r="AM452" i="32"/>
  <c r="AN452" i="32"/>
  <c r="AO452" i="32"/>
  <c r="AP452" i="32"/>
  <c r="AQ452" i="32"/>
  <c r="AR452" i="32"/>
  <c r="AT452" i="32"/>
  <c r="AU452" i="32"/>
  <c r="AI453" i="32"/>
  <c r="AJ453" i="32"/>
  <c r="AK453" i="32"/>
  <c r="AL453" i="32"/>
  <c r="AM453" i="32"/>
  <c r="AN453" i="32"/>
  <c r="AO453" i="32"/>
  <c r="AP453" i="32"/>
  <c r="AQ453" i="32"/>
  <c r="AR453" i="32"/>
  <c r="AT453" i="32"/>
  <c r="AU453" i="32"/>
  <c r="AI454" i="32"/>
  <c r="AJ454" i="32"/>
  <c r="AK454" i="32"/>
  <c r="AL454" i="32"/>
  <c r="AM454" i="32"/>
  <c r="AN454" i="32"/>
  <c r="AO454" i="32"/>
  <c r="AP454" i="32"/>
  <c r="AQ454" i="32"/>
  <c r="AR454" i="32"/>
  <c r="AT454" i="32"/>
  <c r="AU454" i="32"/>
  <c r="AI455" i="32"/>
  <c r="AJ455" i="32"/>
  <c r="AK455" i="32"/>
  <c r="AL455" i="32"/>
  <c r="AM455" i="32"/>
  <c r="AN455" i="32"/>
  <c r="AO455" i="32"/>
  <c r="AP455" i="32"/>
  <c r="AQ455" i="32"/>
  <c r="AR455" i="32"/>
  <c r="AT455" i="32"/>
  <c r="AU455" i="32"/>
  <c r="AI456" i="32"/>
  <c r="AJ456" i="32"/>
  <c r="AK456" i="32"/>
  <c r="AL456" i="32"/>
  <c r="AM456" i="32"/>
  <c r="AN456" i="32"/>
  <c r="AO456" i="32"/>
  <c r="AP456" i="32"/>
  <c r="AQ456" i="32"/>
  <c r="AR456" i="32"/>
  <c r="AT456" i="32"/>
  <c r="AU456" i="32"/>
  <c r="AI457" i="32"/>
  <c r="AJ457" i="32"/>
  <c r="AK457" i="32"/>
  <c r="AL457" i="32"/>
  <c r="AM457" i="32"/>
  <c r="AN457" i="32"/>
  <c r="AO457" i="32"/>
  <c r="AP457" i="32"/>
  <c r="AQ457" i="32"/>
  <c r="AR457" i="32"/>
  <c r="AT457" i="32"/>
  <c r="AU457" i="32"/>
  <c r="AI458" i="32"/>
  <c r="AJ458" i="32"/>
  <c r="AK458" i="32"/>
  <c r="AL458" i="32"/>
  <c r="AM458" i="32"/>
  <c r="AN458" i="32"/>
  <c r="AO458" i="32"/>
  <c r="AP458" i="32"/>
  <c r="AQ458" i="32"/>
  <c r="AR458" i="32"/>
  <c r="AT458" i="32"/>
  <c r="AU458" i="32"/>
  <c r="AI459" i="32"/>
  <c r="AJ459" i="32"/>
  <c r="AK459" i="32"/>
  <c r="AL459" i="32"/>
  <c r="AM459" i="32"/>
  <c r="AN459" i="32"/>
  <c r="AO459" i="32"/>
  <c r="AP459" i="32"/>
  <c r="AQ459" i="32"/>
  <c r="AR459" i="32"/>
  <c r="AT459" i="32"/>
  <c r="AU459" i="32"/>
  <c r="AI460" i="32"/>
  <c r="AJ460" i="32"/>
  <c r="AK460" i="32"/>
  <c r="AL460" i="32"/>
  <c r="AM460" i="32"/>
  <c r="AN460" i="32"/>
  <c r="AO460" i="32"/>
  <c r="AP460" i="32"/>
  <c r="AQ460" i="32"/>
  <c r="AR460" i="32"/>
  <c r="AT460" i="32"/>
  <c r="AU460" i="32"/>
  <c r="AI461" i="32"/>
  <c r="AJ461" i="32"/>
  <c r="AK461" i="32"/>
  <c r="AL461" i="32"/>
  <c r="AM461" i="32"/>
  <c r="AN461" i="32"/>
  <c r="AO461" i="32"/>
  <c r="AP461" i="32"/>
  <c r="AQ461" i="32"/>
  <c r="AR461" i="32"/>
  <c r="AT461" i="32"/>
  <c r="AU461" i="32"/>
  <c r="AI462" i="32"/>
  <c r="AJ462" i="32"/>
  <c r="AK462" i="32"/>
  <c r="AL462" i="32"/>
  <c r="AM462" i="32"/>
  <c r="AN462" i="32"/>
  <c r="AO462" i="32"/>
  <c r="AP462" i="32"/>
  <c r="AQ462" i="32"/>
  <c r="AR462" i="32"/>
  <c r="AT462" i="32"/>
  <c r="AU462" i="32"/>
  <c r="AI463" i="32"/>
  <c r="AJ463" i="32"/>
  <c r="AK463" i="32"/>
  <c r="AL463" i="32"/>
  <c r="AM463" i="32"/>
  <c r="AN463" i="32"/>
  <c r="AO463" i="32"/>
  <c r="AP463" i="32"/>
  <c r="AQ463" i="32"/>
  <c r="AR463" i="32"/>
  <c r="AT463" i="32"/>
  <c r="AU463" i="32"/>
  <c r="AI464" i="32"/>
  <c r="AJ464" i="32"/>
  <c r="AK464" i="32"/>
  <c r="AL464" i="32"/>
  <c r="AM464" i="32"/>
  <c r="AN464" i="32"/>
  <c r="AO464" i="32"/>
  <c r="AP464" i="32"/>
  <c r="AQ464" i="32"/>
  <c r="AR464" i="32"/>
  <c r="AT464" i="32"/>
  <c r="AU464" i="32"/>
  <c r="AI465" i="32"/>
  <c r="AJ465" i="32"/>
  <c r="AK465" i="32"/>
  <c r="AL465" i="32"/>
  <c r="AM465" i="32"/>
  <c r="AN465" i="32"/>
  <c r="AO465" i="32"/>
  <c r="AP465" i="32"/>
  <c r="AQ465" i="32"/>
  <c r="AR465" i="32"/>
  <c r="AT465" i="32"/>
  <c r="AU465" i="32"/>
  <c r="AI466" i="32"/>
  <c r="AJ466" i="32"/>
  <c r="AK466" i="32"/>
  <c r="AL466" i="32"/>
  <c r="AM466" i="32"/>
  <c r="AN466" i="32"/>
  <c r="AO466" i="32"/>
  <c r="AP466" i="32"/>
  <c r="AQ466" i="32"/>
  <c r="AR466" i="32"/>
  <c r="AT466" i="32"/>
  <c r="AU466" i="32"/>
  <c r="AI467" i="32"/>
  <c r="AJ467" i="32"/>
  <c r="AK467" i="32"/>
  <c r="AL467" i="32"/>
  <c r="AM467" i="32"/>
  <c r="AN467" i="32"/>
  <c r="AO467" i="32"/>
  <c r="AP467" i="32"/>
  <c r="AQ467" i="32"/>
  <c r="AR467" i="32"/>
  <c r="AT467" i="32"/>
  <c r="AU467" i="32"/>
  <c r="AI468" i="32"/>
  <c r="AJ468" i="32"/>
  <c r="AK468" i="32"/>
  <c r="AL468" i="32"/>
  <c r="AM468" i="32"/>
  <c r="AN468" i="32"/>
  <c r="AO468" i="32"/>
  <c r="AP468" i="32"/>
  <c r="AQ468" i="32"/>
  <c r="AR468" i="32"/>
  <c r="AT468" i="32"/>
  <c r="AU468" i="32"/>
  <c r="AI469" i="32"/>
  <c r="AJ469" i="32"/>
  <c r="AK469" i="32"/>
  <c r="AL469" i="32"/>
  <c r="AM469" i="32"/>
  <c r="AN469" i="32"/>
  <c r="AO469" i="32"/>
  <c r="AP469" i="32"/>
  <c r="AQ469" i="32"/>
  <c r="AR469" i="32"/>
  <c r="AT469" i="32"/>
  <c r="AU469" i="32"/>
  <c r="AI470" i="32"/>
  <c r="AJ470" i="32"/>
  <c r="AK470" i="32"/>
  <c r="AL470" i="32"/>
  <c r="AM470" i="32"/>
  <c r="AN470" i="32"/>
  <c r="AO470" i="32"/>
  <c r="AP470" i="32"/>
  <c r="AQ470" i="32"/>
  <c r="AR470" i="32"/>
  <c r="AT470" i="32"/>
  <c r="AU470" i="32"/>
  <c r="AI471" i="32"/>
  <c r="AJ471" i="32"/>
  <c r="AK471" i="32"/>
  <c r="AL471" i="32"/>
  <c r="AM471" i="32"/>
  <c r="AN471" i="32"/>
  <c r="AO471" i="32"/>
  <c r="AP471" i="32"/>
  <c r="AQ471" i="32"/>
  <c r="AR471" i="32"/>
  <c r="AT471" i="32"/>
  <c r="AU471" i="32"/>
  <c r="AI472" i="32"/>
  <c r="AJ472" i="32"/>
  <c r="AK472" i="32"/>
  <c r="AL472" i="32"/>
  <c r="AM472" i="32"/>
  <c r="AN472" i="32"/>
  <c r="AO472" i="32"/>
  <c r="AP472" i="32"/>
  <c r="AQ472" i="32"/>
  <c r="AR472" i="32"/>
  <c r="AT472" i="32"/>
  <c r="AU472" i="32"/>
  <c r="AI473" i="32"/>
  <c r="AJ473" i="32"/>
  <c r="AK473" i="32"/>
  <c r="AL473" i="32"/>
  <c r="AM473" i="32"/>
  <c r="AN473" i="32"/>
  <c r="AO473" i="32"/>
  <c r="AP473" i="32"/>
  <c r="AQ473" i="32"/>
  <c r="AR473" i="32"/>
  <c r="AT473" i="32"/>
  <c r="AU473" i="32"/>
  <c r="AI474" i="32"/>
  <c r="AJ474" i="32"/>
  <c r="AK474" i="32"/>
  <c r="AL474" i="32"/>
  <c r="AM474" i="32"/>
  <c r="AN474" i="32"/>
  <c r="AO474" i="32"/>
  <c r="AP474" i="32"/>
  <c r="AQ474" i="32"/>
  <c r="AR474" i="32"/>
  <c r="AT474" i="32"/>
  <c r="AU474" i="32"/>
  <c r="AI475" i="32"/>
  <c r="AJ475" i="32"/>
  <c r="AK475" i="32"/>
  <c r="AL475" i="32"/>
  <c r="AM475" i="32"/>
  <c r="AN475" i="32"/>
  <c r="AO475" i="32"/>
  <c r="AP475" i="32"/>
  <c r="AQ475" i="32"/>
  <c r="AR475" i="32"/>
  <c r="AT475" i="32"/>
  <c r="AU475" i="32"/>
  <c r="AI476" i="32"/>
  <c r="AJ476" i="32"/>
  <c r="AK476" i="32"/>
  <c r="AL476" i="32"/>
  <c r="AM476" i="32"/>
  <c r="AN476" i="32"/>
  <c r="AO476" i="32"/>
  <c r="AP476" i="32"/>
  <c r="AQ476" i="32"/>
  <c r="AR476" i="32"/>
  <c r="AT476" i="32"/>
  <c r="AU476" i="32"/>
  <c r="AI477" i="32"/>
  <c r="AJ477" i="32"/>
  <c r="AK477" i="32"/>
  <c r="AL477" i="32"/>
  <c r="AM477" i="32"/>
  <c r="AN477" i="32"/>
  <c r="AO477" i="32"/>
  <c r="AP477" i="32"/>
  <c r="AQ477" i="32"/>
  <c r="AR477" i="32"/>
  <c r="AT477" i="32"/>
  <c r="AU477" i="32"/>
  <c r="AI478" i="32"/>
  <c r="AJ478" i="32"/>
  <c r="AK478" i="32"/>
  <c r="AL478" i="32"/>
  <c r="AM478" i="32"/>
  <c r="AN478" i="32"/>
  <c r="AO478" i="32"/>
  <c r="AP478" i="32"/>
  <c r="AQ478" i="32"/>
  <c r="AR478" i="32"/>
  <c r="AT478" i="32"/>
  <c r="AU478" i="32"/>
  <c r="AI479" i="32"/>
  <c r="AJ479" i="32"/>
  <c r="AK479" i="32"/>
  <c r="AL479" i="32"/>
  <c r="AM479" i="32"/>
  <c r="AN479" i="32"/>
  <c r="AO479" i="32"/>
  <c r="AP479" i="32"/>
  <c r="AQ479" i="32"/>
  <c r="AR479" i="32"/>
  <c r="AT479" i="32"/>
  <c r="AU479" i="32"/>
  <c r="AI480" i="32"/>
  <c r="AJ480" i="32"/>
  <c r="AK480" i="32"/>
  <c r="AL480" i="32"/>
  <c r="AM480" i="32"/>
  <c r="AN480" i="32"/>
  <c r="AO480" i="32"/>
  <c r="AP480" i="32"/>
  <c r="AQ480" i="32"/>
  <c r="AR480" i="32"/>
  <c r="AT480" i="32"/>
  <c r="AU480" i="32"/>
  <c r="AI481" i="32"/>
  <c r="AJ481" i="32"/>
  <c r="AK481" i="32"/>
  <c r="AL481" i="32"/>
  <c r="AM481" i="32"/>
  <c r="AN481" i="32"/>
  <c r="AO481" i="32"/>
  <c r="AP481" i="32"/>
  <c r="AQ481" i="32"/>
  <c r="AR481" i="32"/>
  <c r="AT481" i="32"/>
  <c r="AU481" i="32"/>
  <c r="AI482" i="32"/>
  <c r="AJ482" i="32"/>
  <c r="AK482" i="32"/>
  <c r="AL482" i="32"/>
  <c r="AM482" i="32"/>
  <c r="AN482" i="32"/>
  <c r="AO482" i="32"/>
  <c r="AP482" i="32"/>
  <c r="AQ482" i="32"/>
  <c r="AR482" i="32"/>
  <c r="AT482" i="32"/>
  <c r="AU482" i="32"/>
  <c r="AI483" i="32"/>
  <c r="AJ483" i="32"/>
  <c r="AK483" i="32"/>
  <c r="AL483" i="32"/>
  <c r="AM483" i="32"/>
  <c r="AN483" i="32"/>
  <c r="AO483" i="32"/>
  <c r="AP483" i="32"/>
  <c r="AQ483" i="32"/>
  <c r="AR483" i="32"/>
  <c r="AT483" i="32"/>
  <c r="AU483" i="32"/>
  <c r="AI484" i="32"/>
  <c r="AJ484" i="32"/>
  <c r="AK484" i="32"/>
  <c r="AL484" i="32"/>
  <c r="AM484" i="32"/>
  <c r="AN484" i="32"/>
  <c r="AO484" i="32"/>
  <c r="AP484" i="32"/>
  <c r="AQ484" i="32"/>
  <c r="AR484" i="32"/>
  <c r="AT484" i="32"/>
  <c r="AU484" i="32"/>
  <c r="AI485" i="32"/>
  <c r="AJ485" i="32"/>
  <c r="AK485" i="32"/>
  <c r="AL485" i="32"/>
  <c r="AM485" i="32"/>
  <c r="AN485" i="32"/>
  <c r="AO485" i="32"/>
  <c r="AP485" i="32"/>
  <c r="AQ485" i="32"/>
  <c r="AR485" i="32"/>
  <c r="AT485" i="32"/>
  <c r="AU485" i="32"/>
  <c r="AI486" i="32"/>
  <c r="AJ486" i="32"/>
  <c r="AK486" i="32"/>
  <c r="AL486" i="32"/>
  <c r="AM486" i="32"/>
  <c r="AN486" i="32"/>
  <c r="AO486" i="32"/>
  <c r="AP486" i="32"/>
  <c r="AQ486" i="32"/>
  <c r="AR486" i="32"/>
  <c r="AT486" i="32"/>
  <c r="AU486" i="32"/>
  <c r="AI487" i="32"/>
  <c r="AJ487" i="32"/>
  <c r="AK487" i="32"/>
  <c r="AL487" i="32"/>
  <c r="AM487" i="32"/>
  <c r="AN487" i="32"/>
  <c r="AO487" i="32"/>
  <c r="AP487" i="32"/>
  <c r="AQ487" i="32"/>
  <c r="AR487" i="32"/>
  <c r="AT487" i="32"/>
  <c r="AU487" i="32"/>
  <c r="AI488" i="32"/>
  <c r="AJ488" i="32"/>
  <c r="AK488" i="32"/>
  <c r="AL488" i="32"/>
  <c r="AM488" i="32"/>
  <c r="AN488" i="32"/>
  <c r="AO488" i="32"/>
  <c r="AP488" i="32"/>
  <c r="AQ488" i="32"/>
  <c r="AR488" i="32"/>
  <c r="AT488" i="32"/>
  <c r="AU488" i="32"/>
  <c r="AI489" i="32"/>
  <c r="AJ489" i="32"/>
  <c r="AK489" i="32"/>
  <c r="AL489" i="32"/>
  <c r="AM489" i="32"/>
  <c r="AN489" i="32"/>
  <c r="AO489" i="32"/>
  <c r="AP489" i="32"/>
  <c r="AQ489" i="32"/>
  <c r="AR489" i="32"/>
  <c r="AT489" i="32"/>
  <c r="AU489" i="32"/>
  <c r="AI490" i="32"/>
  <c r="AJ490" i="32"/>
  <c r="AK490" i="32"/>
  <c r="AL490" i="32"/>
  <c r="AM490" i="32"/>
  <c r="AN490" i="32"/>
  <c r="AO490" i="32"/>
  <c r="AP490" i="32"/>
  <c r="AQ490" i="32"/>
  <c r="AR490" i="32"/>
  <c r="AT490" i="32"/>
  <c r="AU490" i="32"/>
  <c r="AI491" i="32"/>
  <c r="AJ491" i="32"/>
  <c r="AK491" i="32"/>
  <c r="AL491" i="32"/>
  <c r="AM491" i="32"/>
  <c r="AN491" i="32"/>
  <c r="AO491" i="32"/>
  <c r="AP491" i="32"/>
  <c r="AQ491" i="32"/>
  <c r="AR491" i="32"/>
  <c r="AT491" i="32"/>
  <c r="AU491" i="32"/>
  <c r="AI492" i="32"/>
  <c r="AJ492" i="32"/>
  <c r="AK492" i="32"/>
  <c r="AL492" i="32"/>
  <c r="AM492" i="32"/>
  <c r="AN492" i="32"/>
  <c r="AO492" i="32"/>
  <c r="AP492" i="32"/>
  <c r="AQ492" i="32"/>
  <c r="AR492" i="32"/>
  <c r="AT492" i="32"/>
  <c r="AU492" i="32"/>
  <c r="AI493" i="32"/>
  <c r="AJ493" i="32"/>
  <c r="AK493" i="32"/>
  <c r="AL493" i="32"/>
  <c r="AM493" i="32"/>
  <c r="AN493" i="32"/>
  <c r="AO493" i="32"/>
  <c r="AP493" i="32"/>
  <c r="AQ493" i="32"/>
  <c r="AR493" i="32"/>
  <c r="AT493" i="32"/>
  <c r="AU493" i="32"/>
  <c r="AI494" i="32"/>
  <c r="AJ494" i="32"/>
  <c r="AK494" i="32"/>
  <c r="AL494" i="32"/>
  <c r="AM494" i="32"/>
  <c r="AN494" i="32"/>
  <c r="AO494" i="32"/>
  <c r="AP494" i="32"/>
  <c r="AQ494" i="32"/>
  <c r="AR494" i="32"/>
  <c r="AT494" i="32"/>
  <c r="AU494" i="32"/>
  <c r="AI495" i="32"/>
  <c r="AJ495" i="32"/>
  <c r="AK495" i="32"/>
  <c r="AL495" i="32"/>
  <c r="AM495" i="32"/>
  <c r="AN495" i="32"/>
  <c r="AO495" i="32"/>
  <c r="AP495" i="32"/>
  <c r="AQ495" i="32"/>
  <c r="AR495" i="32"/>
  <c r="AT495" i="32"/>
  <c r="AU495" i="32"/>
  <c r="AI496" i="32"/>
  <c r="AJ496" i="32"/>
  <c r="AK496" i="32"/>
  <c r="AL496" i="32"/>
  <c r="AM496" i="32"/>
  <c r="AN496" i="32"/>
  <c r="AO496" i="32"/>
  <c r="AP496" i="32"/>
  <c r="AQ496" i="32"/>
  <c r="AR496" i="32"/>
  <c r="AT496" i="32"/>
  <c r="AU496" i="32"/>
  <c r="AI497" i="32"/>
  <c r="AJ497" i="32"/>
  <c r="AK497" i="32"/>
  <c r="AL497" i="32"/>
  <c r="AM497" i="32"/>
  <c r="AN497" i="32"/>
  <c r="AO497" i="32"/>
  <c r="AP497" i="32"/>
  <c r="AQ497" i="32"/>
  <c r="AR497" i="32"/>
  <c r="AT497" i="32"/>
  <c r="AU497" i="32"/>
  <c r="AI498" i="32"/>
  <c r="AJ498" i="32"/>
  <c r="AK498" i="32"/>
  <c r="AL498" i="32"/>
  <c r="AM498" i="32"/>
  <c r="AN498" i="32"/>
  <c r="AO498" i="32"/>
  <c r="AP498" i="32"/>
  <c r="AQ498" i="32"/>
  <c r="AR498" i="32"/>
  <c r="AT498" i="32"/>
  <c r="AU498" i="32"/>
  <c r="AI499" i="32"/>
  <c r="AJ499" i="32"/>
  <c r="AK499" i="32"/>
  <c r="AL499" i="32"/>
  <c r="AM499" i="32"/>
  <c r="AN499" i="32"/>
  <c r="AO499" i="32"/>
  <c r="AP499" i="32"/>
  <c r="AQ499" i="32"/>
  <c r="AR499" i="32"/>
  <c r="AT499" i="32"/>
  <c r="AU499" i="32"/>
  <c r="AI500" i="32"/>
  <c r="AJ500" i="32"/>
  <c r="AK500" i="32"/>
  <c r="AL500" i="32"/>
  <c r="AM500" i="32"/>
  <c r="AN500" i="32"/>
  <c r="AO500" i="32"/>
  <c r="AP500" i="32"/>
  <c r="AQ500" i="32"/>
  <c r="AR500" i="32"/>
  <c r="AT500" i="32"/>
  <c r="AU500" i="32"/>
  <c r="AI501" i="32"/>
  <c r="AJ501" i="32"/>
  <c r="AK501" i="32"/>
  <c r="AL501" i="32"/>
  <c r="AM501" i="32"/>
  <c r="AN501" i="32"/>
  <c r="AO501" i="32"/>
  <c r="AP501" i="32"/>
  <c r="AQ501" i="32"/>
  <c r="AR501" i="32"/>
  <c r="AT501" i="32"/>
  <c r="AU501" i="32"/>
  <c r="AI502" i="32"/>
  <c r="AJ502" i="32"/>
  <c r="AK502" i="32"/>
  <c r="AL502" i="32"/>
  <c r="AM502" i="32"/>
  <c r="AN502" i="32"/>
  <c r="AO502" i="32"/>
  <c r="AP502" i="32"/>
  <c r="AQ502" i="32"/>
  <c r="AR502" i="32"/>
  <c r="AT502" i="32"/>
  <c r="AU502" i="32"/>
  <c r="AI503" i="32"/>
  <c r="AJ503" i="32"/>
  <c r="AK503" i="32"/>
  <c r="AL503" i="32"/>
  <c r="AM503" i="32"/>
  <c r="AN503" i="32"/>
  <c r="AO503" i="32"/>
  <c r="AP503" i="32"/>
  <c r="AQ503" i="32"/>
  <c r="AR503" i="32"/>
  <c r="AT503" i="32"/>
  <c r="AU503" i="32"/>
  <c r="AI504" i="32"/>
  <c r="AJ504" i="32"/>
  <c r="AK504" i="32"/>
  <c r="AL504" i="32"/>
  <c r="AM504" i="32"/>
  <c r="AN504" i="32"/>
  <c r="AO504" i="32"/>
  <c r="AP504" i="32"/>
  <c r="AQ504" i="32"/>
  <c r="AR504" i="32"/>
  <c r="AT504" i="32"/>
  <c r="AU504" i="32"/>
  <c r="AI505" i="32"/>
  <c r="AJ505" i="32"/>
  <c r="AK505" i="32"/>
  <c r="AL505" i="32"/>
  <c r="AM505" i="32"/>
  <c r="AN505" i="32"/>
  <c r="AO505" i="32"/>
  <c r="AP505" i="32"/>
  <c r="AQ505" i="32"/>
  <c r="AR505" i="32"/>
  <c r="AT505" i="32"/>
  <c r="AU505" i="32"/>
  <c r="AI506" i="32"/>
  <c r="AJ506" i="32"/>
  <c r="AK506" i="32"/>
  <c r="AL506" i="32"/>
  <c r="AM506" i="32"/>
  <c r="AN506" i="32"/>
  <c r="AO506" i="32"/>
  <c r="AP506" i="32"/>
  <c r="AQ506" i="32"/>
  <c r="AR506" i="32"/>
  <c r="AT506" i="32"/>
  <c r="AU506" i="32"/>
  <c r="AI507" i="32"/>
  <c r="AJ507" i="32"/>
  <c r="AK507" i="32"/>
  <c r="AL507" i="32"/>
  <c r="AM507" i="32"/>
  <c r="AN507" i="32"/>
  <c r="AO507" i="32"/>
  <c r="AP507" i="32"/>
  <c r="AQ507" i="32"/>
  <c r="AR507" i="32"/>
  <c r="AT507" i="32"/>
  <c r="AU507" i="32"/>
  <c r="AI508" i="32"/>
  <c r="AJ508" i="32"/>
  <c r="AK508" i="32"/>
  <c r="AL508" i="32"/>
  <c r="AM508" i="32"/>
  <c r="AN508" i="32"/>
  <c r="AO508" i="32"/>
  <c r="AP508" i="32"/>
  <c r="AQ508" i="32"/>
  <c r="AR508" i="32"/>
  <c r="AT508" i="32"/>
  <c r="AU508" i="32"/>
  <c r="AI509" i="32"/>
  <c r="AJ509" i="32"/>
  <c r="AK509" i="32"/>
  <c r="AL509" i="32"/>
  <c r="AM509" i="32"/>
  <c r="AN509" i="32"/>
  <c r="AO509" i="32"/>
  <c r="AP509" i="32"/>
  <c r="AQ509" i="32"/>
  <c r="AR509" i="32"/>
  <c r="AT509" i="32"/>
  <c r="AU509" i="32"/>
  <c r="AI510" i="32"/>
  <c r="AJ510" i="32"/>
  <c r="AK510" i="32"/>
  <c r="AL510" i="32"/>
  <c r="AM510" i="32"/>
  <c r="AN510" i="32"/>
  <c r="AO510" i="32"/>
  <c r="AP510" i="32"/>
  <c r="AQ510" i="32"/>
  <c r="AR510" i="32"/>
  <c r="AT510" i="32"/>
  <c r="AU510" i="32"/>
  <c r="AI511" i="32"/>
  <c r="AJ511" i="32"/>
  <c r="AK511" i="32"/>
  <c r="AL511" i="32"/>
  <c r="AM511" i="32"/>
  <c r="AN511" i="32"/>
  <c r="AO511" i="32"/>
  <c r="AP511" i="32"/>
  <c r="AQ511" i="32"/>
  <c r="AR511" i="32"/>
  <c r="AT511" i="32"/>
  <c r="AU511" i="32"/>
  <c r="AI512" i="32"/>
  <c r="AJ512" i="32"/>
  <c r="AK512" i="32"/>
  <c r="AL512" i="32"/>
  <c r="AM512" i="32"/>
  <c r="AN512" i="32"/>
  <c r="AO512" i="32"/>
  <c r="AP512" i="32"/>
  <c r="AQ512" i="32"/>
  <c r="AR512" i="32"/>
  <c r="AT512" i="32"/>
  <c r="AU512" i="32"/>
  <c r="AI513" i="32"/>
  <c r="AJ513" i="32"/>
  <c r="AK513" i="32"/>
  <c r="AL513" i="32"/>
  <c r="AM513" i="32"/>
  <c r="AN513" i="32"/>
  <c r="AO513" i="32"/>
  <c r="AP513" i="32"/>
  <c r="AQ513" i="32"/>
  <c r="AR513" i="32"/>
  <c r="AT513" i="32"/>
  <c r="AU513" i="32"/>
  <c r="AI514" i="32"/>
  <c r="AJ514" i="32"/>
  <c r="AK514" i="32"/>
  <c r="AL514" i="32"/>
  <c r="AM514" i="32"/>
  <c r="AN514" i="32"/>
  <c r="AO514" i="32"/>
  <c r="AP514" i="32"/>
  <c r="AQ514" i="32"/>
  <c r="AR514" i="32"/>
  <c r="AT514" i="32"/>
  <c r="AU514" i="32"/>
  <c r="AI515" i="32"/>
  <c r="AJ515" i="32"/>
  <c r="AK515" i="32"/>
  <c r="AL515" i="32"/>
  <c r="AM515" i="32"/>
  <c r="AN515" i="32"/>
  <c r="AO515" i="32"/>
  <c r="AP515" i="32"/>
  <c r="AQ515" i="32"/>
  <c r="AR515" i="32"/>
  <c r="AT515" i="32"/>
  <c r="AU515" i="32"/>
  <c r="AI516" i="32"/>
  <c r="AJ516" i="32"/>
  <c r="AK516" i="32"/>
  <c r="AL516" i="32"/>
  <c r="AM516" i="32"/>
  <c r="AN516" i="32"/>
  <c r="AO516" i="32"/>
  <c r="AP516" i="32"/>
  <c r="AQ516" i="32"/>
  <c r="AR516" i="32"/>
  <c r="AT516" i="32"/>
  <c r="AU516" i="32"/>
  <c r="AI517" i="32"/>
  <c r="AJ517" i="32"/>
  <c r="AK517" i="32"/>
  <c r="AL517" i="32"/>
  <c r="AM517" i="32"/>
  <c r="AN517" i="32"/>
  <c r="AO517" i="32"/>
  <c r="AP517" i="32"/>
  <c r="AQ517" i="32"/>
  <c r="AR517" i="32"/>
  <c r="AT517" i="32"/>
  <c r="AU517" i="32"/>
  <c r="AI518" i="32"/>
  <c r="AJ518" i="32"/>
  <c r="AK518" i="32"/>
  <c r="AL518" i="32"/>
  <c r="AM518" i="32"/>
  <c r="AN518" i="32"/>
  <c r="AO518" i="32"/>
  <c r="AP518" i="32"/>
  <c r="AQ518" i="32"/>
  <c r="AR518" i="32"/>
  <c r="AT518" i="32"/>
  <c r="AU518" i="32"/>
  <c r="AI519" i="32"/>
  <c r="AJ519" i="32"/>
  <c r="AK519" i="32"/>
  <c r="AL519" i="32"/>
  <c r="AM519" i="32"/>
  <c r="AN519" i="32"/>
  <c r="AO519" i="32"/>
  <c r="AP519" i="32"/>
  <c r="AQ519" i="32"/>
  <c r="AR519" i="32"/>
  <c r="AT519" i="32"/>
  <c r="AU519" i="32"/>
  <c r="AI520" i="32"/>
  <c r="AJ520" i="32"/>
  <c r="AK520" i="32"/>
  <c r="AL520" i="32"/>
  <c r="AM520" i="32"/>
  <c r="AN520" i="32"/>
  <c r="AO520" i="32"/>
  <c r="AP520" i="32"/>
  <c r="AQ520" i="32"/>
  <c r="AR520" i="32"/>
  <c r="AT520" i="32"/>
  <c r="AU520" i="32"/>
  <c r="AI521" i="32"/>
  <c r="AJ521" i="32"/>
  <c r="AK521" i="32"/>
  <c r="AL521" i="32"/>
  <c r="AM521" i="32"/>
  <c r="AN521" i="32"/>
  <c r="AO521" i="32"/>
  <c r="AP521" i="32"/>
  <c r="AQ521" i="32"/>
  <c r="AR521" i="32"/>
  <c r="AT521" i="32"/>
  <c r="AU521" i="32"/>
  <c r="AI522" i="32"/>
  <c r="AJ522" i="32"/>
  <c r="AK522" i="32"/>
  <c r="AL522" i="32"/>
  <c r="AM522" i="32"/>
  <c r="AN522" i="32"/>
  <c r="AO522" i="32"/>
  <c r="AP522" i="32"/>
  <c r="AQ522" i="32"/>
  <c r="AR522" i="32"/>
  <c r="AT522" i="32"/>
  <c r="AU522" i="32"/>
  <c r="AI523" i="32"/>
  <c r="AJ523" i="32"/>
  <c r="AK523" i="32"/>
  <c r="AL523" i="32"/>
  <c r="AM523" i="32"/>
  <c r="AN523" i="32"/>
  <c r="AO523" i="32"/>
  <c r="AP523" i="32"/>
  <c r="AQ523" i="32"/>
  <c r="AR523" i="32"/>
  <c r="AT523" i="32"/>
  <c r="AU523" i="32"/>
  <c r="AI524" i="32"/>
  <c r="AJ524" i="32"/>
  <c r="AK524" i="32"/>
  <c r="AL524" i="32"/>
  <c r="AM524" i="32"/>
  <c r="AN524" i="32"/>
  <c r="AO524" i="32"/>
  <c r="AP524" i="32"/>
  <c r="AQ524" i="32"/>
  <c r="AR524" i="32"/>
  <c r="AT524" i="32"/>
  <c r="AU524" i="32"/>
  <c r="AI525" i="32"/>
  <c r="AJ525" i="32"/>
  <c r="AK525" i="32"/>
  <c r="AL525" i="32"/>
  <c r="AM525" i="32"/>
  <c r="AN525" i="32"/>
  <c r="AO525" i="32"/>
  <c r="AP525" i="32"/>
  <c r="AQ525" i="32"/>
  <c r="AR525" i="32"/>
  <c r="AT525" i="32"/>
  <c r="AU525" i="32"/>
  <c r="AI526" i="32"/>
  <c r="AJ526" i="32"/>
  <c r="AK526" i="32"/>
  <c r="AL526" i="32"/>
  <c r="AM526" i="32"/>
  <c r="AN526" i="32"/>
  <c r="AO526" i="32"/>
  <c r="AP526" i="32"/>
  <c r="AQ526" i="32"/>
  <c r="AR526" i="32"/>
  <c r="AT526" i="32"/>
  <c r="AU526" i="32"/>
  <c r="AI527" i="32"/>
  <c r="AJ527" i="32"/>
  <c r="AK527" i="32"/>
  <c r="AL527" i="32"/>
  <c r="AM527" i="32"/>
  <c r="AN527" i="32"/>
  <c r="AO527" i="32"/>
  <c r="AP527" i="32"/>
  <c r="AQ527" i="32"/>
  <c r="AR527" i="32"/>
  <c r="AT527" i="32"/>
  <c r="AU527" i="32"/>
  <c r="AI528" i="32"/>
  <c r="AJ528" i="32"/>
  <c r="AK528" i="32"/>
  <c r="AL528" i="32"/>
  <c r="AM528" i="32"/>
  <c r="AN528" i="32"/>
  <c r="AO528" i="32"/>
  <c r="AP528" i="32"/>
  <c r="AQ528" i="32"/>
  <c r="AR528" i="32"/>
  <c r="AT528" i="32"/>
  <c r="AU528" i="32"/>
  <c r="AI529" i="32"/>
  <c r="AJ529" i="32"/>
  <c r="AK529" i="32"/>
  <c r="AL529" i="32"/>
  <c r="AM529" i="32"/>
  <c r="AN529" i="32"/>
  <c r="AO529" i="32"/>
  <c r="AP529" i="32"/>
  <c r="AQ529" i="32"/>
  <c r="AR529" i="32"/>
  <c r="AT529" i="32"/>
  <c r="AU529" i="32"/>
  <c r="AI530" i="32"/>
  <c r="AJ530" i="32"/>
  <c r="AK530" i="32"/>
  <c r="AL530" i="32"/>
  <c r="AM530" i="32"/>
  <c r="AN530" i="32"/>
  <c r="AO530" i="32"/>
  <c r="AP530" i="32"/>
  <c r="AQ530" i="32"/>
  <c r="AR530" i="32"/>
  <c r="AT530" i="32"/>
  <c r="AU530" i="32"/>
  <c r="AI531" i="32"/>
  <c r="AJ531" i="32"/>
  <c r="AK531" i="32"/>
  <c r="AL531" i="32"/>
  <c r="AM531" i="32"/>
  <c r="AN531" i="32"/>
  <c r="AO531" i="32"/>
  <c r="AP531" i="32"/>
  <c r="AQ531" i="32"/>
  <c r="AR531" i="32"/>
  <c r="AT531" i="32"/>
  <c r="AU531" i="32"/>
  <c r="AI532" i="32"/>
  <c r="AJ532" i="32"/>
  <c r="AK532" i="32"/>
  <c r="AL532" i="32"/>
  <c r="AM532" i="32"/>
  <c r="AN532" i="32"/>
  <c r="AO532" i="32"/>
  <c r="AP532" i="32"/>
  <c r="AQ532" i="32"/>
  <c r="AR532" i="32"/>
  <c r="AT532" i="32"/>
  <c r="AU532" i="32"/>
  <c r="AI533" i="32"/>
  <c r="AJ533" i="32"/>
  <c r="AK533" i="32"/>
  <c r="AL533" i="32"/>
  <c r="AM533" i="32"/>
  <c r="AN533" i="32"/>
  <c r="AO533" i="32"/>
  <c r="AP533" i="32"/>
  <c r="AQ533" i="32"/>
  <c r="AR533" i="32"/>
  <c r="AT533" i="32"/>
  <c r="AU533" i="32"/>
  <c r="AI534" i="32"/>
  <c r="AJ534" i="32"/>
  <c r="AK534" i="32"/>
  <c r="AL534" i="32"/>
  <c r="AM534" i="32"/>
  <c r="AN534" i="32"/>
  <c r="AO534" i="32"/>
  <c r="AP534" i="32"/>
  <c r="AQ534" i="32"/>
  <c r="AR534" i="32"/>
  <c r="AT534" i="32"/>
  <c r="AU534" i="32"/>
  <c r="AI535" i="32"/>
  <c r="AJ535" i="32"/>
  <c r="AK535" i="32"/>
  <c r="AL535" i="32"/>
  <c r="AM535" i="32"/>
  <c r="AN535" i="32"/>
  <c r="AO535" i="32"/>
  <c r="AP535" i="32"/>
  <c r="AQ535" i="32"/>
  <c r="AR535" i="32"/>
  <c r="AT535" i="32"/>
  <c r="AU535" i="32"/>
  <c r="AI536" i="32"/>
  <c r="AJ536" i="32"/>
  <c r="AK536" i="32"/>
  <c r="AL536" i="32"/>
  <c r="AM536" i="32"/>
  <c r="AN536" i="32"/>
  <c r="AO536" i="32"/>
  <c r="AP536" i="32"/>
  <c r="AQ536" i="32"/>
  <c r="AR536" i="32"/>
  <c r="AT536" i="32"/>
  <c r="AU536" i="32"/>
  <c r="AI537" i="32"/>
  <c r="AJ537" i="32"/>
  <c r="AK537" i="32"/>
  <c r="AL537" i="32"/>
  <c r="AM537" i="32"/>
  <c r="AN537" i="32"/>
  <c r="AO537" i="32"/>
  <c r="AP537" i="32"/>
  <c r="AQ537" i="32"/>
  <c r="AR537" i="32"/>
  <c r="AT537" i="32"/>
  <c r="AU537" i="32"/>
  <c r="AI538" i="32"/>
  <c r="AJ538" i="32"/>
  <c r="AK538" i="32"/>
  <c r="AL538" i="32"/>
  <c r="AM538" i="32"/>
  <c r="AN538" i="32"/>
  <c r="AO538" i="32"/>
  <c r="AP538" i="32"/>
  <c r="AQ538" i="32"/>
  <c r="AR538" i="32"/>
  <c r="AT538" i="32"/>
  <c r="AU538" i="32"/>
  <c r="AI539" i="32"/>
  <c r="AJ539" i="32"/>
  <c r="AK539" i="32"/>
  <c r="AL539" i="32"/>
  <c r="AM539" i="32"/>
  <c r="AN539" i="32"/>
  <c r="AO539" i="32"/>
  <c r="AP539" i="32"/>
  <c r="AQ539" i="32"/>
  <c r="AR539" i="32"/>
  <c r="AT539" i="32"/>
  <c r="AU539" i="32"/>
  <c r="AI540" i="32"/>
  <c r="AJ540" i="32"/>
  <c r="AK540" i="32"/>
  <c r="AL540" i="32"/>
  <c r="AM540" i="32"/>
  <c r="AN540" i="32"/>
  <c r="AO540" i="32"/>
  <c r="AP540" i="32"/>
  <c r="AQ540" i="32"/>
  <c r="AR540" i="32"/>
  <c r="AT540" i="32"/>
  <c r="AU540" i="32"/>
  <c r="AI541" i="32"/>
  <c r="AJ541" i="32"/>
  <c r="AK541" i="32"/>
  <c r="AL541" i="32"/>
  <c r="AM541" i="32"/>
  <c r="AN541" i="32"/>
  <c r="AO541" i="32"/>
  <c r="AP541" i="32"/>
  <c r="AQ541" i="32"/>
  <c r="AR541" i="32"/>
  <c r="AT541" i="32"/>
  <c r="AU541" i="32"/>
  <c r="AI542" i="32"/>
  <c r="AJ542" i="32"/>
  <c r="AK542" i="32"/>
  <c r="AL542" i="32"/>
  <c r="AM542" i="32"/>
  <c r="AN542" i="32"/>
  <c r="AO542" i="32"/>
  <c r="AP542" i="32"/>
  <c r="AQ542" i="32"/>
  <c r="AR542" i="32"/>
  <c r="AT542" i="32"/>
  <c r="AU542" i="32"/>
  <c r="AI543" i="32"/>
  <c r="AJ543" i="32"/>
  <c r="AK543" i="32"/>
  <c r="AL543" i="32"/>
  <c r="AM543" i="32"/>
  <c r="AN543" i="32"/>
  <c r="AO543" i="32"/>
  <c r="AP543" i="32"/>
  <c r="AQ543" i="32"/>
  <c r="AR543" i="32"/>
  <c r="AT543" i="32"/>
  <c r="AU543" i="32"/>
  <c r="AI544" i="32"/>
  <c r="AJ544" i="32"/>
  <c r="AK544" i="32"/>
  <c r="AL544" i="32"/>
  <c r="AM544" i="32"/>
  <c r="AN544" i="32"/>
  <c r="AO544" i="32"/>
  <c r="AP544" i="32"/>
  <c r="AQ544" i="32"/>
  <c r="AR544" i="32"/>
  <c r="AT544" i="32"/>
  <c r="AU544" i="32"/>
  <c r="AI545" i="32"/>
  <c r="AJ545" i="32"/>
  <c r="AK545" i="32"/>
  <c r="AL545" i="32"/>
  <c r="AM545" i="32"/>
  <c r="AN545" i="32"/>
  <c r="AO545" i="32"/>
  <c r="AP545" i="32"/>
  <c r="AQ545" i="32"/>
  <c r="AR545" i="32"/>
  <c r="AT545" i="32"/>
  <c r="AU545" i="32"/>
  <c r="AI546" i="32"/>
  <c r="AJ546" i="32"/>
  <c r="AK546" i="32"/>
  <c r="AL546" i="32"/>
  <c r="AM546" i="32"/>
  <c r="AN546" i="32"/>
  <c r="AO546" i="32"/>
  <c r="AP546" i="32"/>
  <c r="AQ546" i="32"/>
  <c r="AR546" i="32"/>
  <c r="AT546" i="32"/>
  <c r="AU546" i="32"/>
  <c r="AI547" i="32"/>
  <c r="AJ547" i="32"/>
  <c r="AK547" i="32"/>
  <c r="AL547" i="32"/>
  <c r="AM547" i="32"/>
  <c r="AN547" i="32"/>
  <c r="AO547" i="32"/>
  <c r="AP547" i="32"/>
  <c r="AQ547" i="32"/>
  <c r="AR547" i="32"/>
  <c r="AT547" i="32"/>
  <c r="AU547" i="32"/>
  <c r="AI548" i="32"/>
  <c r="AJ548" i="32"/>
  <c r="AK548" i="32"/>
  <c r="AL548" i="32"/>
  <c r="AM548" i="32"/>
  <c r="AN548" i="32"/>
  <c r="AO548" i="32"/>
  <c r="AP548" i="32"/>
  <c r="AQ548" i="32"/>
  <c r="AR548" i="32"/>
  <c r="AT548" i="32"/>
  <c r="AU548" i="32"/>
  <c r="AI549" i="32"/>
  <c r="AJ549" i="32"/>
  <c r="AK549" i="32"/>
  <c r="AL549" i="32"/>
  <c r="AM549" i="32"/>
  <c r="AN549" i="32"/>
  <c r="AO549" i="32"/>
  <c r="AP549" i="32"/>
  <c r="AQ549" i="32"/>
  <c r="AR549" i="32"/>
  <c r="AT549" i="32"/>
  <c r="AU549" i="32"/>
  <c r="AI550" i="32"/>
  <c r="AJ550" i="32"/>
  <c r="AK550" i="32"/>
  <c r="AL550" i="32"/>
  <c r="AM550" i="32"/>
  <c r="AN550" i="32"/>
  <c r="AO550" i="32"/>
  <c r="AP550" i="32"/>
  <c r="AQ550" i="32"/>
  <c r="AR550" i="32"/>
  <c r="AT550" i="32"/>
  <c r="AU550" i="32"/>
  <c r="AI551" i="32"/>
  <c r="AJ551" i="32"/>
  <c r="AK551" i="32"/>
  <c r="AL551" i="32"/>
  <c r="AM551" i="32"/>
  <c r="AN551" i="32"/>
  <c r="AO551" i="32"/>
  <c r="AP551" i="32"/>
  <c r="AQ551" i="32"/>
  <c r="AR551" i="32"/>
  <c r="AT551" i="32"/>
  <c r="AU551" i="32"/>
  <c r="AI552" i="32"/>
  <c r="AJ552" i="32"/>
  <c r="AK552" i="32"/>
  <c r="AL552" i="32"/>
  <c r="AM552" i="32"/>
  <c r="AN552" i="32"/>
  <c r="AO552" i="32"/>
  <c r="AP552" i="32"/>
  <c r="AQ552" i="32"/>
  <c r="AR552" i="32"/>
  <c r="AT552" i="32"/>
  <c r="AU552" i="32"/>
  <c r="AI553" i="32"/>
  <c r="AJ553" i="32"/>
  <c r="AK553" i="32"/>
  <c r="AL553" i="32"/>
  <c r="AM553" i="32"/>
  <c r="AN553" i="32"/>
  <c r="AO553" i="32"/>
  <c r="AP553" i="32"/>
  <c r="AQ553" i="32"/>
  <c r="AR553" i="32"/>
  <c r="AT553" i="32"/>
  <c r="AU553" i="32"/>
  <c r="AI554" i="32"/>
  <c r="AJ554" i="32"/>
  <c r="AK554" i="32"/>
  <c r="AL554" i="32"/>
  <c r="AM554" i="32"/>
  <c r="AN554" i="32"/>
  <c r="AO554" i="32"/>
  <c r="AP554" i="32"/>
  <c r="AQ554" i="32"/>
  <c r="AR554" i="32"/>
  <c r="AT554" i="32"/>
  <c r="AU554" i="32"/>
  <c r="AI555" i="32"/>
  <c r="AJ555" i="32"/>
  <c r="AK555" i="32"/>
  <c r="AL555" i="32"/>
  <c r="AM555" i="32"/>
  <c r="AN555" i="32"/>
  <c r="AO555" i="32"/>
  <c r="AP555" i="32"/>
  <c r="AQ555" i="32"/>
  <c r="AR555" i="32"/>
  <c r="AT555" i="32"/>
  <c r="AU555" i="32"/>
  <c r="AI556" i="32"/>
  <c r="AJ556" i="32"/>
  <c r="AK556" i="32"/>
  <c r="AL556" i="32"/>
  <c r="AM556" i="32"/>
  <c r="AN556" i="32"/>
  <c r="AO556" i="32"/>
  <c r="AP556" i="32"/>
  <c r="AQ556" i="32"/>
  <c r="AR556" i="32"/>
  <c r="AT556" i="32"/>
  <c r="AU556" i="32"/>
  <c r="AI557" i="32"/>
  <c r="AJ557" i="32"/>
  <c r="AK557" i="32"/>
  <c r="AL557" i="32"/>
  <c r="AM557" i="32"/>
  <c r="AN557" i="32"/>
  <c r="AO557" i="32"/>
  <c r="AP557" i="32"/>
  <c r="AQ557" i="32"/>
  <c r="AR557" i="32"/>
  <c r="AT557" i="32"/>
  <c r="AU557" i="32"/>
  <c r="AI558" i="32"/>
  <c r="AJ558" i="32"/>
  <c r="AK558" i="32"/>
  <c r="AL558" i="32"/>
  <c r="AM558" i="32"/>
  <c r="AN558" i="32"/>
  <c r="AO558" i="32"/>
  <c r="AP558" i="32"/>
  <c r="AQ558" i="32"/>
  <c r="AR558" i="32"/>
  <c r="AT558" i="32"/>
  <c r="AU558" i="32"/>
  <c r="AI559" i="32"/>
  <c r="AJ559" i="32"/>
  <c r="AK559" i="32"/>
  <c r="AL559" i="32"/>
  <c r="AM559" i="32"/>
  <c r="AN559" i="32"/>
  <c r="AO559" i="32"/>
  <c r="AP559" i="32"/>
  <c r="AQ559" i="32"/>
  <c r="AR559" i="32"/>
  <c r="AT559" i="32"/>
  <c r="AU559" i="32"/>
  <c r="AI560" i="32"/>
  <c r="AJ560" i="32"/>
  <c r="AK560" i="32"/>
  <c r="AL560" i="32"/>
  <c r="AM560" i="32"/>
  <c r="AN560" i="32"/>
  <c r="AO560" i="32"/>
  <c r="AP560" i="32"/>
  <c r="AQ560" i="32"/>
  <c r="AR560" i="32"/>
  <c r="AT560" i="32"/>
  <c r="AU560" i="32"/>
  <c r="AI561" i="32"/>
  <c r="AJ561" i="32"/>
  <c r="AK561" i="32"/>
  <c r="AL561" i="32"/>
  <c r="AM561" i="32"/>
  <c r="AN561" i="32"/>
  <c r="AO561" i="32"/>
  <c r="AP561" i="32"/>
  <c r="AQ561" i="32"/>
  <c r="AR561" i="32"/>
  <c r="AT561" i="32"/>
  <c r="AU561" i="32"/>
  <c r="AI562" i="32"/>
  <c r="AJ562" i="32"/>
  <c r="AK562" i="32"/>
  <c r="AL562" i="32"/>
  <c r="AM562" i="32"/>
  <c r="AN562" i="32"/>
  <c r="AO562" i="32"/>
  <c r="AP562" i="32"/>
  <c r="AQ562" i="32"/>
  <c r="AR562" i="32"/>
  <c r="AT562" i="32"/>
  <c r="AU562" i="32"/>
  <c r="AI563" i="32"/>
  <c r="AJ563" i="32"/>
  <c r="AK563" i="32"/>
  <c r="AL563" i="32"/>
  <c r="AM563" i="32"/>
  <c r="AN563" i="32"/>
  <c r="AO563" i="32"/>
  <c r="AP563" i="32"/>
  <c r="AQ563" i="32"/>
  <c r="AR563" i="32"/>
  <c r="AT563" i="32"/>
  <c r="AU563" i="32"/>
  <c r="AI564" i="32"/>
  <c r="AJ564" i="32"/>
  <c r="AK564" i="32"/>
  <c r="AL564" i="32"/>
  <c r="AM564" i="32"/>
  <c r="AN564" i="32"/>
  <c r="AO564" i="32"/>
  <c r="AP564" i="32"/>
  <c r="AQ564" i="32"/>
  <c r="AR564" i="32"/>
  <c r="AT564" i="32"/>
  <c r="AU564" i="32"/>
  <c r="AI565" i="32"/>
  <c r="AJ565" i="32"/>
  <c r="AK565" i="32"/>
  <c r="AL565" i="32"/>
  <c r="AM565" i="32"/>
  <c r="AN565" i="32"/>
  <c r="AO565" i="32"/>
  <c r="AP565" i="32"/>
  <c r="AQ565" i="32"/>
  <c r="AR565" i="32"/>
  <c r="AT565" i="32"/>
  <c r="AU565" i="32"/>
  <c r="AI566" i="32"/>
  <c r="AJ566" i="32"/>
  <c r="AK566" i="32"/>
  <c r="AL566" i="32"/>
  <c r="AM566" i="32"/>
  <c r="AN566" i="32"/>
  <c r="AO566" i="32"/>
  <c r="AP566" i="32"/>
  <c r="AQ566" i="32"/>
  <c r="AR566" i="32"/>
  <c r="AT566" i="32"/>
  <c r="AU566" i="32"/>
  <c r="AI567" i="32"/>
  <c r="AJ567" i="32"/>
  <c r="AK567" i="32"/>
  <c r="AL567" i="32"/>
  <c r="AM567" i="32"/>
  <c r="AN567" i="32"/>
  <c r="AO567" i="32"/>
  <c r="AP567" i="32"/>
  <c r="AQ567" i="32"/>
  <c r="AR567" i="32"/>
  <c r="AT567" i="32"/>
  <c r="AU567" i="32"/>
  <c r="AI568" i="32"/>
  <c r="AJ568" i="32"/>
  <c r="AK568" i="32"/>
  <c r="AL568" i="32"/>
  <c r="AM568" i="32"/>
  <c r="AN568" i="32"/>
  <c r="AO568" i="32"/>
  <c r="AP568" i="32"/>
  <c r="AQ568" i="32"/>
  <c r="AR568" i="32"/>
  <c r="AT568" i="32"/>
  <c r="AU568" i="32"/>
  <c r="AI569" i="32"/>
  <c r="AJ569" i="32"/>
  <c r="AK569" i="32"/>
  <c r="AL569" i="32"/>
  <c r="AM569" i="32"/>
  <c r="AN569" i="32"/>
  <c r="AO569" i="32"/>
  <c r="AP569" i="32"/>
  <c r="AQ569" i="32"/>
  <c r="AR569" i="32"/>
  <c r="AT569" i="32"/>
  <c r="AU569" i="32"/>
  <c r="AI570" i="32"/>
  <c r="AJ570" i="32"/>
  <c r="AK570" i="32"/>
  <c r="AL570" i="32"/>
  <c r="AM570" i="32"/>
  <c r="AN570" i="32"/>
  <c r="AO570" i="32"/>
  <c r="AP570" i="32"/>
  <c r="AQ570" i="32"/>
  <c r="AR570" i="32"/>
  <c r="AT570" i="32"/>
  <c r="AU570" i="32"/>
  <c r="AI571" i="32"/>
  <c r="AJ571" i="32"/>
  <c r="AK571" i="32"/>
  <c r="AL571" i="32"/>
  <c r="AM571" i="32"/>
  <c r="AN571" i="32"/>
  <c r="AO571" i="32"/>
  <c r="AP571" i="32"/>
  <c r="AQ571" i="32"/>
  <c r="AR571" i="32"/>
  <c r="AT571" i="32"/>
  <c r="AU571" i="32"/>
  <c r="AI572" i="32"/>
  <c r="AJ572" i="32"/>
  <c r="AK572" i="32"/>
  <c r="AL572" i="32"/>
  <c r="AM572" i="32"/>
  <c r="AN572" i="32"/>
  <c r="AO572" i="32"/>
  <c r="AP572" i="32"/>
  <c r="AQ572" i="32"/>
  <c r="AR572" i="32"/>
  <c r="AT572" i="32"/>
  <c r="AU572" i="32"/>
  <c r="AI573" i="32"/>
  <c r="AJ573" i="32"/>
  <c r="AK573" i="32"/>
  <c r="AL573" i="32"/>
  <c r="AM573" i="32"/>
  <c r="AN573" i="32"/>
  <c r="AO573" i="32"/>
  <c r="AP573" i="32"/>
  <c r="AQ573" i="32"/>
  <c r="AR573" i="32"/>
  <c r="AT573" i="32"/>
  <c r="AU573" i="32"/>
  <c r="AI574" i="32"/>
  <c r="AJ574" i="32"/>
  <c r="AK574" i="32"/>
  <c r="AL574" i="32"/>
  <c r="AM574" i="32"/>
  <c r="AN574" i="32"/>
  <c r="AO574" i="32"/>
  <c r="AP574" i="32"/>
  <c r="AQ574" i="32"/>
  <c r="AR574" i="32"/>
  <c r="AT574" i="32"/>
  <c r="AU574" i="32"/>
  <c r="AI575" i="32"/>
  <c r="AJ575" i="32"/>
  <c r="AK575" i="32"/>
  <c r="AL575" i="32"/>
  <c r="AM575" i="32"/>
  <c r="AN575" i="32"/>
  <c r="AO575" i="32"/>
  <c r="AP575" i="32"/>
  <c r="AQ575" i="32"/>
  <c r="AR575" i="32"/>
  <c r="AT575" i="32"/>
  <c r="AU575" i="32"/>
  <c r="AI576" i="32"/>
  <c r="AJ576" i="32"/>
  <c r="AK576" i="32"/>
  <c r="AL576" i="32"/>
  <c r="AM576" i="32"/>
  <c r="AN576" i="32"/>
  <c r="AO576" i="32"/>
  <c r="AP576" i="32"/>
  <c r="AQ576" i="32"/>
  <c r="AR576" i="32"/>
  <c r="AT576" i="32"/>
  <c r="AU576" i="32"/>
  <c r="AI577" i="32"/>
  <c r="AJ577" i="32"/>
  <c r="AK577" i="32"/>
  <c r="AL577" i="32"/>
  <c r="AM577" i="32"/>
  <c r="AN577" i="32"/>
  <c r="AO577" i="32"/>
  <c r="AP577" i="32"/>
  <c r="AQ577" i="32"/>
  <c r="AR577" i="32"/>
  <c r="AT577" i="32"/>
  <c r="AU577" i="32"/>
  <c r="AI578" i="32"/>
  <c r="AJ578" i="32"/>
  <c r="AK578" i="32"/>
  <c r="AL578" i="32"/>
  <c r="AM578" i="32"/>
  <c r="AN578" i="32"/>
  <c r="AO578" i="32"/>
  <c r="AP578" i="32"/>
  <c r="AQ578" i="32"/>
  <c r="AR578" i="32"/>
  <c r="AT578" i="32"/>
  <c r="AU578" i="32"/>
  <c r="AI579" i="32"/>
  <c r="AJ579" i="32"/>
  <c r="AK579" i="32"/>
  <c r="AL579" i="32"/>
  <c r="AM579" i="32"/>
  <c r="AN579" i="32"/>
  <c r="AO579" i="32"/>
  <c r="AP579" i="32"/>
  <c r="AQ579" i="32"/>
  <c r="AR579" i="32"/>
  <c r="AT579" i="32"/>
  <c r="AU579" i="32"/>
  <c r="AI580" i="32"/>
  <c r="AJ580" i="32"/>
  <c r="AK580" i="32"/>
  <c r="AL580" i="32"/>
  <c r="AM580" i="32"/>
  <c r="AN580" i="32"/>
  <c r="AO580" i="32"/>
  <c r="AP580" i="32"/>
  <c r="AQ580" i="32"/>
  <c r="AR580" i="32"/>
  <c r="AT580" i="32"/>
  <c r="AU580" i="32"/>
  <c r="AI581" i="32"/>
  <c r="AJ581" i="32"/>
  <c r="AK581" i="32"/>
  <c r="AL581" i="32"/>
  <c r="AM581" i="32"/>
  <c r="AN581" i="32"/>
  <c r="AO581" i="32"/>
  <c r="AP581" i="32"/>
  <c r="AQ581" i="32"/>
  <c r="AR581" i="32"/>
  <c r="AT581" i="32"/>
  <c r="AU581" i="32"/>
  <c r="AI582" i="32"/>
  <c r="AJ582" i="32"/>
  <c r="AK582" i="32"/>
  <c r="AL582" i="32"/>
  <c r="AM582" i="32"/>
  <c r="AN582" i="32"/>
  <c r="AO582" i="32"/>
  <c r="AP582" i="32"/>
  <c r="AQ582" i="32"/>
  <c r="AR582" i="32"/>
  <c r="AT582" i="32"/>
  <c r="AU582" i="32"/>
  <c r="AI583" i="32"/>
  <c r="AJ583" i="32"/>
  <c r="AK583" i="32"/>
  <c r="AL583" i="32"/>
  <c r="AM583" i="32"/>
  <c r="AN583" i="32"/>
  <c r="AO583" i="32"/>
  <c r="AP583" i="32"/>
  <c r="AQ583" i="32"/>
  <c r="AR583" i="32"/>
  <c r="AT583" i="32"/>
  <c r="AU583" i="32"/>
  <c r="AI584" i="32"/>
  <c r="AJ584" i="32"/>
  <c r="AK584" i="32"/>
  <c r="AL584" i="32"/>
  <c r="AM584" i="32"/>
  <c r="AN584" i="32"/>
  <c r="AO584" i="32"/>
  <c r="AP584" i="32"/>
  <c r="AQ584" i="32"/>
  <c r="AR584" i="32"/>
  <c r="AT584" i="32"/>
  <c r="AU584" i="32"/>
  <c r="AI585" i="32"/>
  <c r="AJ585" i="32"/>
  <c r="AK585" i="32"/>
  <c r="AL585" i="32"/>
  <c r="AM585" i="32"/>
  <c r="AN585" i="32"/>
  <c r="AO585" i="32"/>
  <c r="AP585" i="32"/>
  <c r="AQ585" i="32"/>
  <c r="AR585" i="32"/>
  <c r="AT585" i="32"/>
  <c r="AU585" i="32"/>
  <c r="AI586" i="32"/>
  <c r="AJ586" i="32"/>
  <c r="AK586" i="32"/>
  <c r="AL586" i="32"/>
  <c r="AM586" i="32"/>
  <c r="AN586" i="32"/>
  <c r="AO586" i="32"/>
  <c r="AP586" i="32"/>
  <c r="AQ586" i="32"/>
  <c r="AR586" i="32"/>
  <c r="AT586" i="32"/>
  <c r="AU586" i="32"/>
  <c r="AI587" i="32"/>
  <c r="AJ587" i="32"/>
  <c r="AK587" i="32"/>
  <c r="AL587" i="32"/>
  <c r="AM587" i="32"/>
  <c r="AN587" i="32"/>
  <c r="AO587" i="32"/>
  <c r="AP587" i="32"/>
  <c r="AQ587" i="32"/>
  <c r="AR587" i="32"/>
  <c r="AT587" i="32"/>
  <c r="AU587" i="32"/>
  <c r="AI588" i="32"/>
  <c r="AJ588" i="32"/>
  <c r="AK588" i="32"/>
  <c r="AL588" i="32"/>
  <c r="AM588" i="32"/>
  <c r="AN588" i="32"/>
  <c r="AO588" i="32"/>
  <c r="AP588" i="32"/>
  <c r="AQ588" i="32"/>
  <c r="AR588" i="32"/>
  <c r="AT588" i="32"/>
  <c r="AU588" i="32"/>
  <c r="AI589" i="32"/>
  <c r="AJ589" i="32"/>
  <c r="AK589" i="32"/>
  <c r="AL589" i="32"/>
  <c r="AM589" i="32"/>
  <c r="AN589" i="32"/>
  <c r="AO589" i="32"/>
  <c r="AP589" i="32"/>
  <c r="AQ589" i="32"/>
  <c r="AR589" i="32"/>
  <c r="AT589" i="32"/>
  <c r="AU589" i="32"/>
  <c r="AI590" i="32"/>
  <c r="AJ590" i="32"/>
  <c r="AK590" i="32"/>
  <c r="AL590" i="32"/>
  <c r="AM590" i="32"/>
  <c r="AN590" i="32"/>
  <c r="AO590" i="32"/>
  <c r="AP590" i="32"/>
  <c r="AQ590" i="32"/>
  <c r="AR590" i="32"/>
  <c r="AT590" i="32"/>
  <c r="AU590" i="32"/>
  <c r="AI591" i="32"/>
  <c r="AJ591" i="32"/>
  <c r="AK591" i="32"/>
  <c r="AL591" i="32"/>
  <c r="AM591" i="32"/>
  <c r="AN591" i="32"/>
  <c r="AO591" i="32"/>
  <c r="AP591" i="32"/>
  <c r="AQ591" i="32"/>
  <c r="AR591" i="32"/>
  <c r="AT591" i="32"/>
  <c r="AU591" i="32"/>
  <c r="AI592" i="32"/>
  <c r="AJ592" i="32"/>
  <c r="AK592" i="32"/>
  <c r="AL592" i="32"/>
  <c r="AM592" i="32"/>
  <c r="AN592" i="32"/>
  <c r="AO592" i="32"/>
  <c r="AP592" i="32"/>
  <c r="AQ592" i="32"/>
  <c r="AR592" i="32"/>
  <c r="AT592" i="32"/>
  <c r="AU592" i="32"/>
  <c r="AI593" i="32"/>
  <c r="AJ593" i="32"/>
  <c r="AK593" i="32"/>
  <c r="AL593" i="32"/>
  <c r="AM593" i="32"/>
  <c r="AN593" i="32"/>
  <c r="AO593" i="32"/>
  <c r="AP593" i="32"/>
  <c r="AQ593" i="32"/>
  <c r="AR593" i="32"/>
  <c r="AT593" i="32"/>
  <c r="AU593" i="32"/>
  <c r="AI594" i="32"/>
  <c r="AJ594" i="32"/>
  <c r="AK594" i="32"/>
  <c r="AL594" i="32"/>
  <c r="AM594" i="32"/>
  <c r="AN594" i="32"/>
  <c r="AO594" i="32"/>
  <c r="AP594" i="32"/>
  <c r="AQ594" i="32"/>
  <c r="AR594" i="32"/>
  <c r="AT594" i="32"/>
  <c r="AU594" i="32"/>
  <c r="AI595" i="32"/>
  <c r="AJ595" i="32"/>
  <c r="AK595" i="32"/>
  <c r="AL595" i="32"/>
  <c r="AM595" i="32"/>
  <c r="AN595" i="32"/>
  <c r="AO595" i="32"/>
  <c r="AP595" i="32"/>
  <c r="AQ595" i="32"/>
  <c r="AR595" i="32"/>
  <c r="AT595" i="32"/>
  <c r="AU595" i="32"/>
  <c r="AI596" i="32"/>
  <c r="AJ596" i="32"/>
  <c r="AK596" i="32"/>
  <c r="AL596" i="32"/>
  <c r="AM596" i="32"/>
  <c r="AN596" i="32"/>
  <c r="AO596" i="32"/>
  <c r="AP596" i="32"/>
  <c r="AQ596" i="32"/>
  <c r="AR596" i="32"/>
  <c r="AT596" i="32"/>
  <c r="AU596" i="32"/>
  <c r="AI597" i="32"/>
  <c r="AJ597" i="32"/>
  <c r="AK597" i="32"/>
  <c r="AL597" i="32"/>
  <c r="AM597" i="32"/>
  <c r="AN597" i="32"/>
  <c r="AO597" i="32"/>
  <c r="AP597" i="32"/>
  <c r="AQ597" i="32"/>
  <c r="AR597" i="32"/>
  <c r="AT597" i="32"/>
  <c r="AU597" i="32"/>
  <c r="AI598" i="32"/>
  <c r="AJ598" i="32"/>
  <c r="AK598" i="32"/>
  <c r="AL598" i="32"/>
  <c r="AM598" i="32"/>
  <c r="AN598" i="32"/>
  <c r="AO598" i="32"/>
  <c r="AP598" i="32"/>
  <c r="AQ598" i="32"/>
  <c r="AR598" i="32"/>
  <c r="AT598" i="32"/>
  <c r="AU598" i="32"/>
  <c r="AI599" i="32"/>
  <c r="AJ599" i="32"/>
  <c r="AK599" i="32"/>
  <c r="AL599" i="32"/>
  <c r="AM599" i="32"/>
  <c r="AN599" i="32"/>
  <c r="AO599" i="32"/>
  <c r="AP599" i="32"/>
  <c r="AQ599" i="32"/>
  <c r="AR599" i="32"/>
  <c r="AT599" i="32"/>
  <c r="AU599" i="32"/>
  <c r="AI600" i="32"/>
  <c r="AJ600" i="32"/>
  <c r="AK600" i="32"/>
  <c r="AL600" i="32"/>
  <c r="AM600" i="32"/>
  <c r="AN600" i="32"/>
  <c r="AO600" i="32"/>
  <c r="AP600" i="32"/>
  <c r="AQ600" i="32"/>
  <c r="AR600" i="32"/>
  <c r="AT600" i="32"/>
  <c r="AU600" i="32"/>
  <c r="AI601" i="32"/>
  <c r="AJ601" i="32"/>
  <c r="AK601" i="32"/>
  <c r="AL601" i="32"/>
  <c r="AM601" i="32"/>
  <c r="AN601" i="32"/>
  <c r="AO601" i="32"/>
  <c r="AP601" i="32"/>
  <c r="AQ601" i="32"/>
  <c r="AR601" i="32"/>
  <c r="AT601" i="32"/>
  <c r="AU601" i="32"/>
  <c r="AI602" i="32"/>
  <c r="AJ602" i="32"/>
  <c r="AK602" i="32"/>
  <c r="AL602" i="32"/>
  <c r="AM602" i="32"/>
  <c r="AN602" i="32"/>
  <c r="AO602" i="32"/>
  <c r="AP602" i="32"/>
  <c r="AQ602" i="32"/>
  <c r="AR602" i="32"/>
  <c r="AT602" i="32"/>
  <c r="AU602" i="32"/>
  <c r="AI603" i="32"/>
  <c r="AJ603" i="32"/>
  <c r="AK603" i="32"/>
  <c r="AL603" i="32"/>
  <c r="AM603" i="32"/>
  <c r="AN603" i="32"/>
  <c r="AO603" i="32"/>
  <c r="AP603" i="32"/>
  <c r="AQ603" i="32"/>
  <c r="AR603" i="32"/>
  <c r="AT603" i="32"/>
  <c r="AU603" i="32"/>
  <c r="AI604" i="32"/>
  <c r="AJ604" i="32"/>
  <c r="AK604" i="32"/>
  <c r="AL604" i="32"/>
  <c r="AM604" i="32"/>
  <c r="AN604" i="32"/>
  <c r="AO604" i="32"/>
  <c r="AP604" i="32"/>
  <c r="AQ604" i="32"/>
  <c r="AR604" i="32"/>
  <c r="AT604" i="32"/>
  <c r="AU604" i="32"/>
  <c r="AI605" i="32"/>
  <c r="AJ605" i="32"/>
  <c r="AK605" i="32"/>
  <c r="AL605" i="32"/>
  <c r="AM605" i="32"/>
  <c r="AN605" i="32"/>
  <c r="AO605" i="32"/>
  <c r="AP605" i="32"/>
  <c r="AQ605" i="32"/>
  <c r="AR605" i="32"/>
  <c r="AT605" i="32"/>
  <c r="AU605" i="32"/>
  <c r="AI606" i="32"/>
  <c r="AJ606" i="32"/>
  <c r="AK606" i="32"/>
  <c r="AL606" i="32"/>
  <c r="AM606" i="32"/>
  <c r="AN606" i="32"/>
  <c r="AO606" i="32"/>
  <c r="AP606" i="32"/>
  <c r="AQ606" i="32"/>
  <c r="AR606" i="32"/>
  <c r="AT606" i="32"/>
  <c r="AU606" i="32"/>
  <c r="AI607" i="32"/>
  <c r="AJ607" i="32"/>
  <c r="AK607" i="32"/>
  <c r="AL607" i="32"/>
  <c r="AM607" i="32"/>
  <c r="AN607" i="32"/>
  <c r="AO607" i="32"/>
  <c r="AP607" i="32"/>
  <c r="AQ607" i="32"/>
  <c r="AR607" i="32"/>
  <c r="AT607" i="32"/>
  <c r="AU607" i="32"/>
  <c r="AI608" i="32"/>
  <c r="AJ608" i="32"/>
  <c r="AK608" i="32"/>
  <c r="AL608" i="32"/>
  <c r="AM608" i="32"/>
  <c r="AN608" i="32"/>
  <c r="AO608" i="32"/>
  <c r="AP608" i="32"/>
  <c r="AQ608" i="32"/>
  <c r="AR608" i="32"/>
  <c r="AT608" i="32"/>
  <c r="AU608" i="32"/>
  <c r="AI609" i="32"/>
  <c r="AJ609" i="32"/>
  <c r="AK609" i="32"/>
  <c r="AL609" i="32"/>
  <c r="AM609" i="32"/>
  <c r="AN609" i="32"/>
  <c r="AO609" i="32"/>
  <c r="AP609" i="32"/>
  <c r="AQ609" i="32"/>
  <c r="AR609" i="32"/>
  <c r="AT609" i="32"/>
  <c r="AU609" i="32"/>
  <c r="AI610" i="32"/>
  <c r="AJ610" i="32"/>
  <c r="AK610" i="32"/>
  <c r="AL610" i="32"/>
  <c r="AM610" i="32"/>
  <c r="AN610" i="32"/>
  <c r="AO610" i="32"/>
  <c r="AP610" i="32"/>
  <c r="AQ610" i="32"/>
  <c r="AR610" i="32"/>
  <c r="AT610" i="32"/>
  <c r="AU610" i="32"/>
  <c r="AI611" i="32"/>
  <c r="AJ611" i="32"/>
  <c r="AK611" i="32"/>
  <c r="AL611" i="32"/>
  <c r="AM611" i="32"/>
  <c r="AN611" i="32"/>
  <c r="AO611" i="32"/>
  <c r="AP611" i="32"/>
  <c r="AQ611" i="32"/>
  <c r="AR611" i="32"/>
  <c r="AT611" i="32"/>
  <c r="AU611" i="32"/>
  <c r="AI612" i="32"/>
  <c r="AJ612" i="32"/>
  <c r="AK612" i="32"/>
  <c r="AL612" i="32"/>
  <c r="AM612" i="32"/>
  <c r="AN612" i="32"/>
  <c r="AO612" i="32"/>
  <c r="AP612" i="32"/>
  <c r="AQ612" i="32"/>
  <c r="AR612" i="32"/>
  <c r="AT612" i="32"/>
  <c r="AU612" i="32"/>
  <c r="AI613" i="32"/>
  <c r="AJ613" i="32"/>
  <c r="AK613" i="32"/>
  <c r="AL613" i="32"/>
  <c r="AM613" i="32"/>
  <c r="AN613" i="32"/>
  <c r="AO613" i="32"/>
  <c r="AP613" i="32"/>
  <c r="AQ613" i="32"/>
  <c r="AR613" i="32"/>
  <c r="AT613" i="32"/>
  <c r="AU613" i="32"/>
  <c r="AI614" i="32"/>
  <c r="AJ614" i="32"/>
  <c r="AK614" i="32"/>
  <c r="AL614" i="32"/>
  <c r="AM614" i="32"/>
  <c r="AN614" i="32"/>
  <c r="AO614" i="32"/>
  <c r="AP614" i="32"/>
  <c r="AQ614" i="32"/>
  <c r="AR614" i="32"/>
  <c r="AT614" i="32"/>
  <c r="AU614" i="32"/>
  <c r="AI615" i="32"/>
  <c r="AJ615" i="32"/>
  <c r="AK615" i="32"/>
  <c r="AL615" i="32"/>
  <c r="AM615" i="32"/>
  <c r="AN615" i="32"/>
  <c r="AO615" i="32"/>
  <c r="AP615" i="32"/>
  <c r="AQ615" i="32"/>
  <c r="AR615" i="32"/>
  <c r="AT615" i="32"/>
  <c r="AU615" i="32"/>
  <c r="AI616" i="32"/>
  <c r="AJ616" i="32"/>
  <c r="AK616" i="32"/>
  <c r="AL616" i="32"/>
  <c r="AM616" i="32"/>
  <c r="AN616" i="32"/>
  <c r="AO616" i="32"/>
  <c r="AP616" i="32"/>
  <c r="AQ616" i="32"/>
  <c r="AR616" i="32"/>
  <c r="AT616" i="32"/>
  <c r="AU616" i="32"/>
  <c r="AI617" i="32"/>
  <c r="AJ617" i="32"/>
  <c r="AK617" i="32"/>
  <c r="AL617" i="32"/>
  <c r="AM617" i="32"/>
  <c r="AN617" i="32"/>
  <c r="AO617" i="32"/>
  <c r="AP617" i="32"/>
  <c r="AQ617" i="32"/>
  <c r="AR617" i="32"/>
  <c r="AT617" i="32"/>
  <c r="AU617" i="32"/>
  <c r="AI618" i="32"/>
  <c r="AJ618" i="32"/>
  <c r="AK618" i="32"/>
  <c r="AL618" i="32"/>
  <c r="AM618" i="32"/>
  <c r="AN618" i="32"/>
  <c r="AO618" i="32"/>
  <c r="AP618" i="32"/>
  <c r="AQ618" i="32"/>
  <c r="AR618" i="32"/>
  <c r="AT618" i="32"/>
  <c r="AU618" i="32"/>
  <c r="AI619" i="32"/>
  <c r="AJ619" i="32"/>
  <c r="AK619" i="32"/>
  <c r="AL619" i="32"/>
  <c r="AM619" i="32"/>
  <c r="AN619" i="32"/>
  <c r="AO619" i="32"/>
  <c r="AP619" i="32"/>
  <c r="AQ619" i="32"/>
  <c r="AR619" i="32"/>
  <c r="AT619" i="32"/>
  <c r="AU619" i="32"/>
  <c r="AI620" i="32"/>
  <c r="AJ620" i="32"/>
  <c r="AK620" i="32"/>
  <c r="AL620" i="32"/>
  <c r="AM620" i="32"/>
  <c r="AN620" i="32"/>
  <c r="AO620" i="32"/>
  <c r="AP620" i="32"/>
  <c r="AQ620" i="32"/>
  <c r="AR620" i="32"/>
  <c r="AT620" i="32"/>
  <c r="AU620" i="32"/>
  <c r="AI621" i="32"/>
  <c r="AJ621" i="32"/>
  <c r="AK621" i="32"/>
  <c r="AL621" i="32"/>
  <c r="AM621" i="32"/>
  <c r="AN621" i="32"/>
  <c r="AO621" i="32"/>
  <c r="AP621" i="32"/>
  <c r="AQ621" i="32"/>
  <c r="AR621" i="32"/>
  <c r="AT621" i="32"/>
  <c r="AU621" i="32"/>
  <c r="AI622" i="32"/>
  <c r="AJ622" i="32"/>
  <c r="AK622" i="32"/>
  <c r="AL622" i="32"/>
  <c r="AM622" i="32"/>
  <c r="AN622" i="32"/>
  <c r="AO622" i="32"/>
  <c r="AP622" i="32"/>
  <c r="AQ622" i="32"/>
  <c r="AR622" i="32"/>
  <c r="AT622" i="32"/>
  <c r="AU622" i="32"/>
  <c r="AI623" i="32"/>
  <c r="AJ623" i="32"/>
  <c r="AK623" i="32"/>
  <c r="AL623" i="32"/>
  <c r="AM623" i="32"/>
  <c r="AN623" i="32"/>
  <c r="AO623" i="32"/>
  <c r="AP623" i="32"/>
  <c r="AQ623" i="32"/>
  <c r="AR623" i="32"/>
  <c r="AT623" i="32"/>
  <c r="AU623" i="32"/>
  <c r="AI624" i="32"/>
  <c r="AJ624" i="32"/>
  <c r="AK624" i="32"/>
  <c r="AL624" i="32"/>
  <c r="AM624" i="32"/>
  <c r="AN624" i="32"/>
  <c r="AO624" i="32"/>
  <c r="AP624" i="32"/>
  <c r="AQ624" i="32"/>
  <c r="AR624" i="32"/>
  <c r="AT624" i="32"/>
  <c r="AU624" i="32"/>
  <c r="AI625" i="32"/>
  <c r="AJ625" i="32"/>
  <c r="AK625" i="32"/>
  <c r="AL625" i="32"/>
  <c r="AM625" i="32"/>
  <c r="AN625" i="32"/>
  <c r="AO625" i="32"/>
  <c r="AP625" i="32"/>
  <c r="AQ625" i="32"/>
  <c r="AR625" i="32"/>
  <c r="AT625" i="32"/>
  <c r="AU625" i="32"/>
  <c r="AI626" i="32"/>
  <c r="AJ626" i="32"/>
  <c r="AK626" i="32"/>
  <c r="AL626" i="32"/>
  <c r="AM626" i="32"/>
  <c r="AN626" i="32"/>
  <c r="AO626" i="32"/>
  <c r="AP626" i="32"/>
  <c r="AQ626" i="32"/>
  <c r="AR626" i="32"/>
  <c r="AT626" i="32"/>
  <c r="AU626" i="32"/>
  <c r="AI627" i="32"/>
  <c r="AJ627" i="32"/>
  <c r="AK627" i="32"/>
  <c r="AL627" i="32"/>
  <c r="AM627" i="32"/>
  <c r="AN627" i="32"/>
  <c r="AO627" i="32"/>
  <c r="AP627" i="32"/>
  <c r="AQ627" i="32"/>
  <c r="AR627" i="32"/>
  <c r="AT627" i="32"/>
  <c r="AU627" i="32"/>
  <c r="AI628" i="32"/>
  <c r="AJ628" i="32"/>
  <c r="AK628" i="32"/>
  <c r="AL628" i="32"/>
  <c r="AM628" i="32"/>
  <c r="AN628" i="32"/>
  <c r="AO628" i="32"/>
  <c r="AP628" i="32"/>
  <c r="AQ628" i="32"/>
  <c r="AR628" i="32"/>
  <c r="AT628" i="32"/>
  <c r="AU628" i="32"/>
  <c r="AI629" i="32"/>
  <c r="AJ629" i="32"/>
  <c r="AK629" i="32"/>
  <c r="AL629" i="32"/>
  <c r="AM629" i="32"/>
  <c r="AN629" i="32"/>
  <c r="AO629" i="32"/>
  <c r="AP629" i="32"/>
  <c r="AQ629" i="32"/>
  <c r="AR629" i="32"/>
  <c r="AT629" i="32"/>
  <c r="AU629" i="32"/>
  <c r="AI630" i="32"/>
  <c r="AJ630" i="32"/>
  <c r="AK630" i="32"/>
  <c r="AL630" i="32"/>
  <c r="AM630" i="32"/>
  <c r="AN630" i="32"/>
  <c r="AO630" i="32"/>
  <c r="AP630" i="32"/>
  <c r="AQ630" i="32"/>
  <c r="AR630" i="32"/>
  <c r="AT630" i="32"/>
  <c r="AU630" i="32"/>
  <c r="AI631" i="32"/>
  <c r="AJ631" i="32"/>
  <c r="AK631" i="32"/>
  <c r="AL631" i="32"/>
  <c r="AM631" i="32"/>
  <c r="AN631" i="32"/>
  <c r="AO631" i="32"/>
  <c r="AP631" i="32"/>
  <c r="AQ631" i="32"/>
  <c r="AR631" i="32"/>
  <c r="AT631" i="32"/>
  <c r="AU631" i="32"/>
  <c r="AI632" i="32"/>
  <c r="AJ632" i="32"/>
  <c r="AK632" i="32"/>
  <c r="AL632" i="32"/>
  <c r="AM632" i="32"/>
  <c r="AN632" i="32"/>
  <c r="AO632" i="32"/>
  <c r="AP632" i="32"/>
  <c r="AQ632" i="32"/>
  <c r="AR632" i="32"/>
  <c r="AT632" i="32"/>
  <c r="AU632" i="32"/>
  <c r="AI633" i="32"/>
  <c r="AJ633" i="32"/>
  <c r="AK633" i="32"/>
  <c r="AL633" i="32"/>
  <c r="AM633" i="32"/>
  <c r="AN633" i="32"/>
  <c r="AO633" i="32"/>
  <c r="AP633" i="32"/>
  <c r="AQ633" i="32"/>
  <c r="AR633" i="32"/>
  <c r="AT633" i="32"/>
  <c r="AU633" i="32"/>
  <c r="AI634" i="32"/>
  <c r="AJ634" i="32"/>
  <c r="AK634" i="32"/>
  <c r="AL634" i="32"/>
  <c r="AM634" i="32"/>
  <c r="AN634" i="32"/>
  <c r="AO634" i="32"/>
  <c r="AP634" i="32"/>
  <c r="AQ634" i="32"/>
  <c r="AR634" i="32"/>
  <c r="AT634" i="32"/>
  <c r="AU634" i="32"/>
  <c r="AI635" i="32"/>
  <c r="AJ635" i="32"/>
  <c r="AK635" i="32"/>
  <c r="AL635" i="32"/>
  <c r="AM635" i="32"/>
  <c r="AN635" i="32"/>
  <c r="AO635" i="32"/>
  <c r="AP635" i="32"/>
  <c r="AQ635" i="32"/>
  <c r="AR635" i="32"/>
  <c r="AT635" i="32"/>
  <c r="AU635" i="32"/>
  <c r="AI636" i="32"/>
  <c r="AJ636" i="32"/>
  <c r="AK636" i="32"/>
  <c r="AL636" i="32"/>
  <c r="AM636" i="32"/>
  <c r="AN636" i="32"/>
  <c r="AO636" i="32"/>
  <c r="AP636" i="32"/>
  <c r="AQ636" i="32"/>
  <c r="AR636" i="32"/>
  <c r="AT636" i="32"/>
  <c r="AU636" i="32"/>
  <c r="AI637" i="32"/>
  <c r="AJ637" i="32"/>
  <c r="AK637" i="32"/>
  <c r="AL637" i="32"/>
  <c r="AM637" i="32"/>
  <c r="AN637" i="32"/>
  <c r="AO637" i="32"/>
  <c r="AP637" i="32"/>
  <c r="AQ637" i="32"/>
  <c r="AR637" i="32"/>
  <c r="AT637" i="32"/>
  <c r="AU637" i="32"/>
  <c r="AI638" i="32"/>
  <c r="AJ638" i="32"/>
  <c r="AK638" i="32"/>
  <c r="AL638" i="32"/>
  <c r="AM638" i="32"/>
  <c r="AN638" i="32"/>
  <c r="AO638" i="32"/>
  <c r="AP638" i="32"/>
  <c r="AQ638" i="32"/>
  <c r="AR638" i="32"/>
  <c r="AT638" i="32"/>
  <c r="AU638" i="32"/>
  <c r="AI639" i="32"/>
  <c r="AJ639" i="32"/>
  <c r="AK639" i="32"/>
  <c r="AL639" i="32"/>
  <c r="AM639" i="32"/>
  <c r="AN639" i="32"/>
  <c r="AO639" i="32"/>
  <c r="AP639" i="32"/>
  <c r="AQ639" i="32"/>
  <c r="AR639" i="32"/>
  <c r="AT639" i="32"/>
  <c r="AU639" i="32"/>
  <c r="AI640" i="32"/>
  <c r="AJ640" i="32"/>
  <c r="AK640" i="32"/>
  <c r="AL640" i="32"/>
  <c r="AM640" i="32"/>
  <c r="AN640" i="32"/>
  <c r="AO640" i="32"/>
  <c r="AP640" i="32"/>
  <c r="AQ640" i="32"/>
  <c r="AR640" i="32"/>
  <c r="AT640" i="32"/>
  <c r="AU640" i="32"/>
  <c r="AI641" i="32"/>
  <c r="AJ641" i="32"/>
  <c r="AK641" i="32"/>
  <c r="AL641" i="32"/>
  <c r="AM641" i="32"/>
  <c r="AN641" i="32"/>
  <c r="AO641" i="32"/>
  <c r="AP641" i="32"/>
  <c r="AQ641" i="32"/>
  <c r="AR641" i="32"/>
  <c r="AT641" i="32"/>
  <c r="AU641" i="32"/>
  <c r="AI642" i="32"/>
  <c r="AJ642" i="32"/>
  <c r="AK642" i="32"/>
  <c r="AL642" i="32"/>
  <c r="AM642" i="32"/>
  <c r="AN642" i="32"/>
  <c r="AO642" i="32"/>
  <c r="AP642" i="32"/>
  <c r="AQ642" i="32"/>
  <c r="AR642" i="32"/>
  <c r="AT642" i="32"/>
  <c r="AU642" i="32"/>
  <c r="AI643" i="32"/>
  <c r="AJ643" i="32"/>
  <c r="AK643" i="32"/>
  <c r="AL643" i="32"/>
  <c r="AM643" i="32"/>
  <c r="AN643" i="32"/>
  <c r="AO643" i="32"/>
  <c r="AP643" i="32"/>
  <c r="AQ643" i="32"/>
  <c r="AR643" i="32"/>
  <c r="AT643" i="32"/>
  <c r="AU643" i="32"/>
  <c r="AI644" i="32"/>
  <c r="AJ644" i="32"/>
  <c r="AK644" i="32"/>
  <c r="AL644" i="32"/>
  <c r="AM644" i="32"/>
  <c r="AN644" i="32"/>
  <c r="AO644" i="32"/>
  <c r="AP644" i="32"/>
  <c r="AQ644" i="32"/>
  <c r="AR644" i="32"/>
  <c r="AT644" i="32"/>
  <c r="AU644" i="32"/>
  <c r="AI645" i="32"/>
  <c r="AJ645" i="32"/>
  <c r="AK645" i="32"/>
  <c r="AL645" i="32"/>
  <c r="AM645" i="32"/>
  <c r="AN645" i="32"/>
  <c r="AO645" i="32"/>
  <c r="AP645" i="32"/>
  <c r="AQ645" i="32"/>
  <c r="AR645" i="32"/>
  <c r="AT645" i="32"/>
  <c r="AU645" i="32"/>
  <c r="AI646" i="32"/>
  <c r="AJ646" i="32"/>
  <c r="AK646" i="32"/>
  <c r="AL646" i="32"/>
  <c r="AM646" i="32"/>
  <c r="AN646" i="32"/>
  <c r="AO646" i="32"/>
  <c r="AP646" i="32"/>
  <c r="AQ646" i="32"/>
  <c r="AR646" i="32"/>
  <c r="AT646" i="32"/>
  <c r="AU646" i="32"/>
  <c r="AI647" i="32"/>
  <c r="AJ647" i="32"/>
  <c r="AK647" i="32"/>
  <c r="AL647" i="32"/>
  <c r="AM647" i="32"/>
  <c r="AN647" i="32"/>
  <c r="AO647" i="32"/>
  <c r="AP647" i="32"/>
  <c r="AQ647" i="32"/>
  <c r="AR647" i="32"/>
  <c r="AT647" i="32"/>
  <c r="AU647" i="32"/>
  <c r="AI648" i="32"/>
  <c r="AJ648" i="32"/>
  <c r="AK648" i="32"/>
  <c r="AL648" i="32"/>
  <c r="AM648" i="32"/>
  <c r="AN648" i="32"/>
  <c r="AO648" i="32"/>
  <c r="AP648" i="32"/>
  <c r="AQ648" i="32"/>
  <c r="AR648" i="32"/>
  <c r="AT648" i="32"/>
  <c r="AU648" i="32"/>
  <c r="AI649" i="32"/>
  <c r="AJ649" i="32"/>
  <c r="AK649" i="32"/>
  <c r="AL649" i="32"/>
  <c r="AM649" i="32"/>
  <c r="AN649" i="32"/>
  <c r="AO649" i="32"/>
  <c r="AP649" i="32"/>
  <c r="AQ649" i="32"/>
  <c r="AR649" i="32"/>
  <c r="AT649" i="32"/>
  <c r="AU649" i="32"/>
  <c r="AI650" i="32"/>
  <c r="AJ650" i="32"/>
  <c r="AK650" i="32"/>
  <c r="AL650" i="32"/>
  <c r="AM650" i="32"/>
  <c r="AN650" i="32"/>
  <c r="AO650" i="32"/>
  <c r="AP650" i="32"/>
  <c r="AQ650" i="32"/>
  <c r="AR650" i="32"/>
  <c r="AT650" i="32"/>
  <c r="AU650" i="32"/>
  <c r="AI651" i="32"/>
  <c r="AJ651" i="32"/>
  <c r="AK651" i="32"/>
  <c r="AL651" i="32"/>
  <c r="AM651" i="32"/>
  <c r="AN651" i="32"/>
  <c r="AO651" i="32"/>
  <c r="AP651" i="32"/>
  <c r="AQ651" i="32"/>
  <c r="AR651" i="32"/>
  <c r="AT651" i="32"/>
  <c r="AU651" i="32"/>
  <c r="AI652" i="32"/>
  <c r="AJ652" i="32"/>
  <c r="AK652" i="32"/>
  <c r="AL652" i="32"/>
  <c r="AM652" i="32"/>
  <c r="AN652" i="32"/>
  <c r="AO652" i="32"/>
  <c r="AP652" i="32"/>
  <c r="AQ652" i="32"/>
  <c r="AR652" i="32"/>
  <c r="AT652" i="32"/>
  <c r="AU652" i="32"/>
  <c r="AI653" i="32"/>
  <c r="AJ653" i="32"/>
  <c r="AK653" i="32"/>
  <c r="AL653" i="32"/>
  <c r="AM653" i="32"/>
  <c r="AN653" i="32"/>
  <c r="AO653" i="32"/>
  <c r="AP653" i="32"/>
  <c r="AQ653" i="32"/>
  <c r="AR653" i="32"/>
  <c r="AT653" i="32"/>
  <c r="AU653" i="32"/>
  <c r="AI654" i="32"/>
  <c r="AJ654" i="32"/>
  <c r="AK654" i="32"/>
  <c r="AL654" i="32"/>
  <c r="AM654" i="32"/>
  <c r="AN654" i="32"/>
  <c r="AO654" i="32"/>
  <c r="AP654" i="32"/>
  <c r="AQ654" i="32"/>
  <c r="AR654" i="32"/>
  <c r="AT654" i="32"/>
  <c r="AU654" i="32"/>
  <c r="AI655" i="32"/>
  <c r="AJ655" i="32"/>
  <c r="AK655" i="32"/>
  <c r="AL655" i="32"/>
  <c r="AM655" i="32"/>
  <c r="AN655" i="32"/>
  <c r="AO655" i="32"/>
  <c r="AP655" i="32"/>
  <c r="AQ655" i="32"/>
  <c r="AR655" i="32"/>
  <c r="AT655" i="32"/>
  <c r="AU655" i="32"/>
  <c r="AI656" i="32"/>
  <c r="AJ656" i="32"/>
  <c r="AK656" i="32"/>
  <c r="AL656" i="32"/>
  <c r="AM656" i="32"/>
  <c r="AN656" i="32"/>
  <c r="AO656" i="32"/>
  <c r="AP656" i="32"/>
  <c r="AQ656" i="32"/>
  <c r="AR656" i="32"/>
  <c r="AT656" i="32"/>
  <c r="AU656" i="32"/>
  <c r="AI657" i="32"/>
  <c r="AJ657" i="32"/>
  <c r="AK657" i="32"/>
  <c r="AL657" i="32"/>
  <c r="AM657" i="32"/>
  <c r="AN657" i="32"/>
  <c r="AO657" i="32"/>
  <c r="AP657" i="32"/>
  <c r="AQ657" i="32"/>
  <c r="AR657" i="32"/>
  <c r="AT657" i="32"/>
  <c r="AU657" i="32"/>
  <c r="AI658" i="32"/>
  <c r="AJ658" i="32"/>
  <c r="AK658" i="32"/>
  <c r="AL658" i="32"/>
  <c r="AM658" i="32"/>
  <c r="AN658" i="32"/>
  <c r="AO658" i="32"/>
  <c r="AP658" i="32"/>
  <c r="AQ658" i="32"/>
  <c r="AR658" i="32"/>
  <c r="AT658" i="32"/>
  <c r="AU658" i="32"/>
  <c r="AI659" i="32"/>
  <c r="AJ659" i="32"/>
  <c r="AK659" i="32"/>
  <c r="AL659" i="32"/>
  <c r="AM659" i="32"/>
  <c r="AN659" i="32"/>
  <c r="AO659" i="32"/>
  <c r="AP659" i="32"/>
  <c r="AQ659" i="32"/>
  <c r="AR659" i="32"/>
  <c r="AT659" i="32"/>
  <c r="AU659" i="32"/>
  <c r="AI660" i="32"/>
  <c r="AJ660" i="32"/>
  <c r="AK660" i="32"/>
  <c r="AL660" i="32"/>
  <c r="AM660" i="32"/>
  <c r="AN660" i="32"/>
  <c r="AO660" i="32"/>
  <c r="AP660" i="32"/>
  <c r="AQ660" i="32"/>
  <c r="AR660" i="32"/>
  <c r="AT660" i="32"/>
  <c r="AU660" i="32"/>
  <c r="AI661" i="32"/>
  <c r="AJ661" i="32"/>
  <c r="AK661" i="32"/>
  <c r="AL661" i="32"/>
  <c r="AM661" i="32"/>
  <c r="AN661" i="32"/>
  <c r="AO661" i="32"/>
  <c r="AP661" i="32"/>
  <c r="AQ661" i="32"/>
  <c r="AR661" i="32"/>
  <c r="AT661" i="32"/>
  <c r="AU661" i="32"/>
  <c r="AI662" i="32"/>
  <c r="AJ662" i="32"/>
  <c r="AK662" i="32"/>
  <c r="AL662" i="32"/>
  <c r="AM662" i="32"/>
  <c r="AN662" i="32"/>
  <c r="AO662" i="32"/>
  <c r="AP662" i="32"/>
  <c r="AQ662" i="32"/>
  <c r="AR662" i="32"/>
  <c r="AT662" i="32"/>
  <c r="AU662" i="32"/>
  <c r="AI663" i="32"/>
  <c r="AJ663" i="32"/>
  <c r="AK663" i="32"/>
  <c r="AL663" i="32"/>
  <c r="AM663" i="32"/>
  <c r="AN663" i="32"/>
  <c r="AO663" i="32"/>
  <c r="AP663" i="32"/>
  <c r="AQ663" i="32"/>
  <c r="AR663" i="32"/>
  <c r="AT663" i="32"/>
  <c r="AU663" i="32"/>
  <c r="AI664" i="32"/>
  <c r="AJ664" i="32"/>
  <c r="AK664" i="32"/>
  <c r="AL664" i="32"/>
  <c r="AM664" i="32"/>
  <c r="AN664" i="32"/>
  <c r="AO664" i="32"/>
  <c r="AP664" i="32"/>
  <c r="AQ664" i="32"/>
  <c r="AR664" i="32"/>
  <c r="AT664" i="32"/>
  <c r="AU664" i="32"/>
  <c r="AI665" i="32"/>
  <c r="AJ665" i="32"/>
  <c r="AK665" i="32"/>
  <c r="AL665" i="32"/>
  <c r="AM665" i="32"/>
  <c r="AN665" i="32"/>
  <c r="AO665" i="32"/>
  <c r="AP665" i="32"/>
  <c r="AQ665" i="32"/>
  <c r="AR665" i="32"/>
  <c r="AT665" i="32"/>
  <c r="AU665" i="32"/>
  <c r="AI666" i="32"/>
  <c r="AJ666" i="32"/>
  <c r="AK666" i="32"/>
  <c r="AL666" i="32"/>
  <c r="AM666" i="32"/>
  <c r="AN666" i="32"/>
  <c r="AO666" i="32"/>
  <c r="AP666" i="32"/>
  <c r="AQ666" i="32"/>
  <c r="AR666" i="32"/>
  <c r="AT666" i="32"/>
  <c r="AU666" i="32"/>
  <c r="AI667" i="32"/>
  <c r="AJ667" i="32"/>
  <c r="AK667" i="32"/>
  <c r="AL667" i="32"/>
  <c r="AM667" i="32"/>
  <c r="AN667" i="32"/>
  <c r="AO667" i="32"/>
  <c r="AP667" i="32"/>
  <c r="AQ667" i="32"/>
  <c r="AR667" i="32"/>
  <c r="AT667" i="32"/>
  <c r="AU667" i="32"/>
  <c r="AI668" i="32"/>
  <c r="AJ668" i="32"/>
  <c r="AK668" i="32"/>
  <c r="AL668" i="32"/>
  <c r="AM668" i="32"/>
  <c r="AN668" i="32"/>
  <c r="AO668" i="32"/>
  <c r="AP668" i="32"/>
  <c r="AQ668" i="32"/>
  <c r="AR668" i="32"/>
  <c r="AT668" i="32"/>
  <c r="AU668" i="32"/>
  <c r="AI669" i="32"/>
  <c r="AJ669" i="32"/>
  <c r="AK669" i="32"/>
  <c r="AL669" i="32"/>
  <c r="AM669" i="32"/>
  <c r="AN669" i="32"/>
  <c r="AO669" i="32"/>
  <c r="AP669" i="32"/>
  <c r="AQ669" i="32"/>
  <c r="AR669" i="32"/>
  <c r="AT669" i="32"/>
  <c r="AU669" i="32"/>
  <c r="AI670" i="32"/>
  <c r="AJ670" i="32"/>
  <c r="AK670" i="32"/>
  <c r="AL670" i="32"/>
  <c r="AM670" i="32"/>
  <c r="AN670" i="32"/>
  <c r="AO670" i="32"/>
  <c r="AP670" i="32"/>
  <c r="AQ670" i="32"/>
  <c r="AR670" i="32"/>
  <c r="AT670" i="32"/>
  <c r="AU670" i="32"/>
  <c r="AI671" i="32"/>
  <c r="AJ671" i="32"/>
  <c r="AK671" i="32"/>
  <c r="AL671" i="32"/>
  <c r="AM671" i="32"/>
  <c r="AN671" i="32"/>
  <c r="AO671" i="32"/>
  <c r="AP671" i="32"/>
  <c r="AQ671" i="32"/>
  <c r="AR671" i="32"/>
  <c r="AT671" i="32"/>
  <c r="AU671" i="32"/>
  <c r="AI672" i="32"/>
  <c r="AJ672" i="32"/>
  <c r="AK672" i="32"/>
  <c r="AL672" i="32"/>
  <c r="AM672" i="32"/>
  <c r="AN672" i="32"/>
  <c r="AO672" i="32"/>
  <c r="AP672" i="32"/>
  <c r="AQ672" i="32"/>
  <c r="AR672" i="32"/>
  <c r="AT672" i="32"/>
  <c r="AU672" i="32"/>
  <c r="AI673" i="32"/>
  <c r="AJ673" i="32"/>
  <c r="AK673" i="32"/>
  <c r="AL673" i="32"/>
  <c r="AM673" i="32"/>
  <c r="AN673" i="32"/>
  <c r="AO673" i="32"/>
  <c r="AP673" i="32"/>
  <c r="AQ673" i="32"/>
  <c r="AR673" i="32"/>
  <c r="AT673" i="32"/>
  <c r="AU673" i="32"/>
  <c r="AI674" i="32"/>
  <c r="AJ674" i="32"/>
  <c r="AK674" i="32"/>
  <c r="AL674" i="32"/>
  <c r="AM674" i="32"/>
  <c r="AN674" i="32"/>
  <c r="AO674" i="32"/>
  <c r="AP674" i="32"/>
  <c r="AQ674" i="32"/>
  <c r="AR674" i="32"/>
  <c r="AT674" i="32"/>
  <c r="AU674" i="32"/>
  <c r="AI675" i="32"/>
  <c r="AJ675" i="32"/>
  <c r="AK675" i="32"/>
  <c r="AL675" i="32"/>
  <c r="AM675" i="32"/>
  <c r="AN675" i="32"/>
  <c r="AO675" i="32"/>
  <c r="AP675" i="32"/>
  <c r="AQ675" i="32"/>
  <c r="AR675" i="32"/>
  <c r="AT675" i="32"/>
  <c r="AU675" i="32"/>
  <c r="AI676" i="32"/>
  <c r="AJ676" i="32"/>
  <c r="AK676" i="32"/>
  <c r="AL676" i="32"/>
  <c r="AM676" i="32"/>
  <c r="AN676" i="32"/>
  <c r="AO676" i="32"/>
  <c r="AP676" i="32"/>
  <c r="AQ676" i="32"/>
  <c r="AR676" i="32"/>
  <c r="AT676" i="32"/>
  <c r="AU676" i="32"/>
  <c r="AI677" i="32"/>
  <c r="AJ677" i="32"/>
  <c r="AK677" i="32"/>
  <c r="AL677" i="32"/>
  <c r="AM677" i="32"/>
  <c r="AN677" i="32"/>
  <c r="AO677" i="32"/>
  <c r="AP677" i="32"/>
  <c r="AQ677" i="32"/>
  <c r="AR677" i="32"/>
  <c r="AT677" i="32"/>
  <c r="AU677" i="32"/>
  <c r="AI678" i="32"/>
  <c r="AJ678" i="32"/>
  <c r="AK678" i="32"/>
  <c r="AL678" i="32"/>
  <c r="AM678" i="32"/>
  <c r="AN678" i="32"/>
  <c r="AO678" i="32"/>
  <c r="AP678" i="32"/>
  <c r="AQ678" i="32"/>
  <c r="AR678" i="32"/>
  <c r="AT678" i="32"/>
  <c r="AU678" i="32"/>
  <c r="AI679" i="32"/>
  <c r="AJ679" i="32"/>
  <c r="AK679" i="32"/>
  <c r="AL679" i="32"/>
  <c r="AM679" i="32"/>
  <c r="AN679" i="32"/>
  <c r="AO679" i="32"/>
  <c r="AP679" i="32"/>
  <c r="AQ679" i="32"/>
  <c r="AR679" i="32"/>
  <c r="AT679" i="32"/>
  <c r="AU679" i="32"/>
  <c r="AI680" i="32"/>
  <c r="AJ680" i="32"/>
  <c r="AK680" i="32"/>
  <c r="AL680" i="32"/>
  <c r="AM680" i="32"/>
  <c r="AN680" i="32"/>
  <c r="AO680" i="32"/>
  <c r="AP680" i="32"/>
  <c r="AQ680" i="32"/>
  <c r="AR680" i="32"/>
  <c r="AT680" i="32"/>
  <c r="AU680" i="32"/>
  <c r="AI681" i="32"/>
  <c r="AJ681" i="32"/>
  <c r="AK681" i="32"/>
  <c r="AL681" i="32"/>
  <c r="AM681" i="32"/>
  <c r="AN681" i="32"/>
  <c r="AO681" i="32"/>
  <c r="AP681" i="32"/>
  <c r="AQ681" i="32"/>
  <c r="AR681" i="32"/>
  <c r="AT681" i="32"/>
  <c r="AU681" i="32"/>
  <c r="AI682" i="32"/>
  <c r="AJ682" i="32"/>
  <c r="AK682" i="32"/>
  <c r="AL682" i="32"/>
  <c r="AM682" i="32"/>
  <c r="AN682" i="32"/>
  <c r="AO682" i="32"/>
  <c r="AP682" i="32"/>
  <c r="AQ682" i="32"/>
  <c r="AR682" i="32"/>
  <c r="AT682" i="32"/>
  <c r="AU682" i="32"/>
  <c r="AI683" i="32"/>
  <c r="AJ683" i="32"/>
  <c r="AK683" i="32"/>
  <c r="AL683" i="32"/>
  <c r="AM683" i="32"/>
  <c r="AN683" i="32"/>
  <c r="AO683" i="32"/>
  <c r="AP683" i="32"/>
  <c r="AQ683" i="32"/>
  <c r="AR683" i="32"/>
  <c r="AT683" i="32"/>
  <c r="AU683" i="32"/>
  <c r="AI684" i="32"/>
  <c r="AJ684" i="32"/>
  <c r="AK684" i="32"/>
  <c r="AL684" i="32"/>
  <c r="AM684" i="32"/>
  <c r="AN684" i="32"/>
  <c r="AO684" i="32"/>
  <c r="AP684" i="32"/>
  <c r="AQ684" i="32"/>
  <c r="AR684" i="32"/>
  <c r="AT684" i="32"/>
  <c r="AU684" i="32"/>
  <c r="AI685" i="32"/>
  <c r="AJ685" i="32"/>
  <c r="AK685" i="32"/>
  <c r="AL685" i="32"/>
  <c r="AM685" i="32"/>
  <c r="AN685" i="32"/>
  <c r="AO685" i="32"/>
  <c r="AP685" i="32"/>
  <c r="AQ685" i="32"/>
  <c r="AR685" i="32"/>
  <c r="AT685" i="32"/>
  <c r="AU685" i="32"/>
  <c r="AI686" i="32"/>
  <c r="AJ686" i="32"/>
  <c r="AK686" i="32"/>
  <c r="AL686" i="32"/>
  <c r="AM686" i="32"/>
  <c r="AN686" i="32"/>
  <c r="AO686" i="32"/>
  <c r="AP686" i="32"/>
  <c r="AQ686" i="32"/>
  <c r="AR686" i="32"/>
  <c r="AT686" i="32"/>
  <c r="AU686" i="32"/>
  <c r="AI687" i="32"/>
  <c r="AJ687" i="32"/>
  <c r="AK687" i="32"/>
  <c r="AL687" i="32"/>
  <c r="AM687" i="32"/>
  <c r="AN687" i="32"/>
  <c r="AO687" i="32"/>
  <c r="AP687" i="32"/>
  <c r="AQ687" i="32"/>
  <c r="AR687" i="32"/>
  <c r="AT687" i="32"/>
  <c r="AU687" i="32"/>
  <c r="AI688" i="32"/>
  <c r="AJ688" i="32"/>
  <c r="AK688" i="32"/>
  <c r="AL688" i="32"/>
  <c r="AM688" i="32"/>
  <c r="AN688" i="32"/>
  <c r="AO688" i="32"/>
  <c r="AP688" i="32"/>
  <c r="AQ688" i="32"/>
  <c r="AR688" i="32"/>
  <c r="AT688" i="32"/>
  <c r="AU688" i="32"/>
  <c r="AI689" i="32"/>
  <c r="AJ689" i="32"/>
  <c r="AK689" i="32"/>
  <c r="AL689" i="32"/>
  <c r="AM689" i="32"/>
  <c r="AN689" i="32"/>
  <c r="AO689" i="32"/>
  <c r="AP689" i="32"/>
  <c r="AQ689" i="32"/>
  <c r="AR689" i="32"/>
  <c r="AT689" i="32"/>
  <c r="AU689" i="32"/>
  <c r="AI690" i="32"/>
  <c r="AJ690" i="32"/>
  <c r="AK690" i="32"/>
  <c r="AL690" i="32"/>
  <c r="AM690" i="32"/>
  <c r="AN690" i="32"/>
  <c r="AO690" i="32"/>
  <c r="AP690" i="32"/>
  <c r="AQ690" i="32"/>
  <c r="AR690" i="32"/>
  <c r="AT690" i="32"/>
  <c r="AU690" i="32"/>
  <c r="AI691" i="32"/>
  <c r="AJ691" i="32"/>
  <c r="AK691" i="32"/>
  <c r="AL691" i="32"/>
  <c r="AM691" i="32"/>
  <c r="AN691" i="32"/>
  <c r="AO691" i="32"/>
  <c r="AP691" i="32"/>
  <c r="AQ691" i="32"/>
  <c r="AR691" i="32"/>
  <c r="AT691" i="32"/>
  <c r="AU691" i="32"/>
  <c r="AI692" i="32"/>
  <c r="AJ692" i="32"/>
  <c r="AK692" i="32"/>
  <c r="AL692" i="32"/>
  <c r="AM692" i="32"/>
  <c r="AN692" i="32"/>
  <c r="AO692" i="32"/>
  <c r="AP692" i="32"/>
  <c r="AQ692" i="32"/>
  <c r="AR692" i="32"/>
  <c r="AT692" i="32"/>
  <c r="AU692" i="32"/>
  <c r="AI693" i="32"/>
  <c r="AJ693" i="32"/>
  <c r="AK693" i="32"/>
  <c r="AL693" i="32"/>
  <c r="AM693" i="32"/>
  <c r="AN693" i="32"/>
  <c r="AO693" i="32"/>
  <c r="AP693" i="32"/>
  <c r="AQ693" i="32"/>
  <c r="AR693" i="32"/>
  <c r="AT693" i="32"/>
  <c r="AU693" i="32"/>
  <c r="AI694" i="32"/>
  <c r="AJ694" i="32"/>
  <c r="AK694" i="32"/>
  <c r="AL694" i="32"/>
  <c r="AM694" i="32"/>
  <c r="AN694" i="32"/>
  <c r="AO694" i="32"/>
  <c r="AP694" i="32"/>
  <c r="AQ694" i="32"/>
  <c r="AR694" i="32"/>
  <c r="AT694" i="32"/>
  <c r="AU694" i="32"/>
  <c r="AI695" i="32"/>
  <c r="AJ695" i="32"/>
  <c r="AK695" i="32"/>
  <c r="AL695" i="32"/>
  <c r="AM695" i="32"/>
  <c r="AN695" i="32"/>
  <c r="AO695" i="32"/>
  <c r="AP695" i="32"/>
  <c r="AQ695" i="32"/>
  <c r="AR695" i="32"/>
  <c r="AT695" i="32"/>
  <c r="AU695" i="32"/>
  <c r="AI696" i="32"/>
  <c r="AJ696" i="32"/>
  <c r="AK696" i="32"/>
  <c r="AL696" i="32"/>
  <c r="AM696" i="32"/>
  <c r="AN696" i="32"/>
  <c r="AO696" i="32"/>
  <c r="AP696" i="32"/>
  <c r="AQ696" i="32"/>
  <c r="AR696" i="32"/>
  <c r="AT696" i="32"/>
  <c r="AU696" i="32"/>
  <c r="AI697" i="32"/>
  <c r="AJ697" i="32"/>
  <c r="AK697" i="32"/>
  <c r="AL697" i="32"/>
  <c r="AM697" i="32"/>
  <c r="AN697" i="32"/>
  <c r="AO697" i="32"/>
  <c r="AP697" i="32"/>
  <c r="AQ697" i="32"/>
  <c r="AR697" i="32"/>
  <c r="AT697" i="32"/>
  <c r="AU697" i="32"/>
  <c r="AI698" i="32"/>
  <c r="AJ698" i="32"/>
  <c r="AK698" i="32"/>
  <c r="AL698" i="32"/>
  <c r="AM698" i="32"/>
  <c r="AN698" i="32"/>
  <c r="AO698" i="32"/>
  <c r="AP698" i="32"/>
  <c r="AQ698" i="32"/>
  <c r="AR698" i="32"/>
  <c r="AT698" i="32"/>
  <c r="AU698" i="32"/>
  <c r="AI699" i="32"/>
  <c r="AJ699" i="32"/>
  <c r="AK699" i="32"/>
  <c r="AL699" i="32"/>
  <c r="AM699" i="32"/>
  <c r="AN699" i="32"/>
  <c r="AO699" i="32"/>
  <c r="AP699" i="32"/>
  <c r="AQ699" i="32"/>
  <c r="AR699" i="32"/>
  <c r="AT699" i="32"/>
  <c r="AU699" i="32"/>
  <c r="AI700" i="32"/>
  <c r="AJ700" i="32"/>
  <c r="AK700" i="32"/>
  <c r="AL700" i="32"/>
  <c r="AM700" i="32"/>
  <c r="AN700" i="32"/>
  <c r="AO700" i="32"/>
  <c r="AP700" i="32"/>
  <c r="AQ700" i="32"/>
  <c r="AR700" i="32"/>
  <c r="AT700" i="32"/>
  <c r="AU700" i="32"/>
  <c r="AI701" i="32"/>
  <c r="AJ701" i="32"/>
  <c r="AK701" i="32"/>
  <c r="AL701" i="32"/>
  <c r="AM701" i="32"/>
  <c r="AN701" i="32"/>
  <c r="AO701" i="32"/>
  <c r="AP701" i="32"/>
  <c r="AQ701" i="32"/>
  <c r="AR701" i="32"/>
  <c r="AT701" i="32"/>
  <c r="AU701" i="32"/>
  <c r="AI702" i="32"/>
  <c r="AJ702" i="32"/>
  <c r="AK702" i="32"/>
  <c r="AL702" i="32"/>
  <c r="AM702" i="32"/>
  <c r="AN702" i="32"/>
  <c r="AO702" i="32"/>
  <c r="AP702" i="32"/>
  <c r="AQ702" i="32"/>
  <c r="AR702" i="32"/>
  <c r="AT702" i="32"/>
  <c r="AU702" i="32"/>
  <c r="AI703" i="32"/>
  <c r="AJ703" i="32"/>
  <c r="AK703" i="32"/>
  <c r="AL703" i="32"/>
  <c r="AM703" i="32"/>
  <c r="AN703" i="32"/>
  <c r="AO703" i="32"/>
  <c r="AP703" i="32"/>
  <c r="AQ703" i="32"/>
  <c r="AR703" i="32"/>
  <c r="AT703" i="32"/>
  <c r="AU703" i="32"/>
  <c r="AI704" i="32"/>
  <c r="AJ704" i="32"/>
  <c r="AK704" i="32"/>
  <c r="AL704" i="32"/>
  <c r="AM704" i="32"/>
  <c r="AN704" i="32"/>
  <c r="AO704" i="32"/>
  <c r="AP704" i="32"/>
  <c r="AQ704" i="32"/>
  <c r="AR704" i="32"/>
  <c r="AT704" i="32"/>
  <c r="AU704" i="32"/>
  <c r="AI705" i="32"/>
  <c r="AJ705" i="32"/>
  <c r="AK705" i="32"/>
  <c r="AL705" i="32"/>
  <c r="AM705" i="32"/>
  <c r="AN705" i="32"/>
  <c r="AO705" i="32"/>
  <c r="AP705" i="32"/>
  <c r="AQ705" i="32"/>
  <c r="AR705" i="32"/>
  <c r="AT705" i="32"/>
  <c r="AU705" i="32"/>
  <c r="AI706" i="32"/>
  <c r="AJ706" i="32"/>
  <c r="AK706" i="32"/>
  <c r="AL706" i="32"/>
  <c r="AM706" i="32"/>
  <c r="AN706" i="32"/>
  <c r="AO706" i="32"/>
  <c r="AP706" i="32"/>
  <c r="AQ706" i="32"/>
  <c r="AR706" i="32"/>
  <c r="AT706" i="32"/>
  <c r="AU706" i="32"/>
  <c r="AI707" i="32"/>
  <c r="AJ707" i="32"/>
  <c r="AK707" i="32"/>
  <c r="AL707" i="32"/>
  <c r="AM707" i="32"/>
  <c r="AN707" i="32"/>
  <c r="AO707" i="32"/>
  <c r="AP707" i="32"/>
  <c r="AQ707" i="32"/>
  <c r="AR707" i="32"/>
  <c r="AT707" i="32"/>
  <c r="AU707" i="32"/>
  <c r="AI708" i="32"/>
  <c r="AJ708" i="32"/>
  <c r="AK708" i="32"/>
  <c r="AL708" i="32"/>
  <c r="AM708" i="32"/>
  <c r="AN708" i="32"/>
  <c r="AO708" i="32"/>
  <c r="AP708" i="32"/>
  <c r="AQ708" i="32"/>
  <c r="AR708" i="32"/>
  <c r="AT708" i="32"/>
  <c r="AU708" i="32"/>
  <c r="AI709" i="32"/>
  <c r="AJ709" i="32"/>
  <c r="AK709" i="32"/>
  <c r="AL709" i="32"/>
  <c r="AM709" i="32"/>
  <c r="AN709" i="32"/>
  <c r="AO709" i="32"/>
  <c r="AP709" i="32"/>
  <c r="AQ709" i="32"/>
  <c r="AR709" i="32"/>
  <c r="AT709" i="32"/>
  <c r="AU709" i="32"/>
  <c r="AI710" i="32"/>
  <c r="AJ710" i="32"/>
  <c r="AK710" i="32"/>
  <c r="AL710" i="32"/>
  <c r="AM710" i="32"/>
  <c r="AN710" i="32"/>
  <c r="AO710" i="32"/>
  <c r="AP710" i="32"/>
  <c r="AQ710" i="32"/>
  <c r="AR710" i="32"/>
  <c r="AT710" i="32"/>
  <c r="AU710" i="32"/>
  <c r="AI711" i="32"/>
  <c r="AJ711" i="32"/>
  <c r="AK711" i="32"/>
  <c r="AL711" i="32"/>
  <c r="AM711" i="32"/>
  <c r="AN711" i="32"/>
  <c r="AO711" i="32"/>
  <c r="AP711" i="32"/>
  <c r="AQ711" i="32"/>
  <c r="AR711" i="32"/>
  <c r="AT711" i="32"/>
  <c r="AU711" i="32"/>
  <c r="AI712" i="32"/>
  <c r="AJ712" i="32"/>
  <c r="AK712" i="32"/>
  <c r="AL712" i="32"/>
  <c r="AM712" i="32"/>
  <c r="AN712" i="32"/>
  <c r="AO712" i="32"/>
  <c r="AP712" i="32"/>
  <c r="AQ712" i="32"/>
  <c r="AR712" i="32"/>
  <c r="AT712" i="32"/>
  <c r="AU712" i="32"/>
  <c r="AI713" i="32"/>
  <c r="AJ713" i="32"/>
  <c r="AK713" i="32"/>
  <c r="AL713" i="32"/>
  <c r="AM713" i="32"/>
  <c r="AN713" i="32"/>
  <c r="AO713" i="32"/>
  <c r="AP713" i="32"/>
  <c r="AQ713" i="32"/>
  <c r="AR713" i="32"/>
  <c r="AT713" i="32"/>
  <c r="AU713" i="32"/>
  <c r="AI714" i="32"/>
  <c r="AJ714" i="32"/>
  <c r="AK714" i="32"/>
  <c r="AL714" i="32"/>
  <c r="AM714" i="32"/>
  <c r="AN714" i="32"/>
  <c r="AO714" i="32"/>
  <c r="AP714" i="32"/>
  <c r="AQ714" i="32"/>
  <c r="AR714" i="32"/>
  <c r="AT714" i="32"/>
  <c r="AU714" i="32"/>
  <c r="AI715" i="32"/>
  <c r="AJ715" i="32"/>
  <c r="AK715" i="32"/>
  <c r="AL715" i="32"/>
  <c r="AM715" i="32"/>
  <c r="AN715" i="32"/>
  <c r="AO715" i="32"/>
  <c r="AP715" i="32"/>
  <c r="AQ715" i="32"/>
  <c r="AR715" i="32"/>
  <c r="AT715" i="32"/>
  <c r="AU715" i="32"/>
  <c r="AI716" i="32"/>
  <c r="AJ716" i="32"/>
  <c r="AK716" i="32"/>
  <c r="AL716" i="32"/>
  <c r="AM716" i="32"/>
  <c r="AN716" i="32"/>
  <c r="AO716" i="32"/>
  <c r="AP716" i="32"/>
  <c r="AQ716" i="32"/>
  <c r="AR716" i="32"/>
  <c r="AT716" i="32"/>
  <c r="AU716" i="32"/>
  <c r="AI717" i="32"/>
  <c r="AJ717" i="32"/>
  <c r="AK717" i="32"/>
  <c r="AL717" i="32"/>
  <c r="AM717" i="32"/>
  <c r="AN717" i="32"/>
  <c r="AO717" i="32"/>
  <c r="AP717" i="32"/>
  <c r="AQ717" i="32"/>
  <c r="AR717" i="32"/>
  <c r="AT717" i="32"/>
  <c r="AU717" i="32"/>
  <c r="AI718" i="32"/>
  <c r="AJ718" i="32"/>
  <c r="AK718" i="32"/>
  <c r="AL718" i="32"/>
  <c r="AM718" i="32"/>
  <c r="AN718" i="32"/>
  <c r="AO718" i="32"/>
  <c r="AP718" i="32"/>
  <c r="AQ718" i="32"/>
  <c r="AR718" i="32"/>
  <c r="AT718" i="32"/>
  <c r="AU718" i="32"/>
  <c r="AI719" i="32"/>
  <c r="AJ719" i="32"/>
  <c r="AK719" i="32"/>
  <c r="AL719" i="32"/>
  <c r="AM719" i="32"/>
  <c r="AN719" i="32"/>
  <c r="AO719" i="32"/>
  <c r="AP719" i="32"/>
  <c r="AQ719" i="32"/>
  <c r="AR719" i="32"/>
  <c r="AT719" i="32"/>
  <c r="AU719" i="32"/>
  <c r="AI720" i="32"/>
  <c r="AJ720" i="32"/>
  <c r="AK720" i="32"/>
  <c r="AL720" i="32"/>
  <c r="AM720" i="32"/>
  <c r="AN720" i="32"/>
  <c r="AO720" i="32"/>
  <c r="AP720" i="32"/>
  <c r="AQ720" i="32"/>
  <c r="AR720" i="32"/>
  <c r="AT720" i="32"/>
  <c r="AU720" i="32"/>
  <c r="AI721" i="32"/>
  <c r="AJ721" i="32"/>
  <c r="AK721" i="32"/>
  <c r="AL721" i="32"/>
  <c r="AM721" i="32"/>
  <c r="AN721" i="32"/>
  <c r="AO721" i="32"/>
  <c r="AP721" i="32"/>
  <c r="AQ721" i="32"/>
  <c r="AR721" i="32"/>
  <c r="AT721" i="32"/>
  <c r="AU721" i="32"/>
  <c r="AI722" i="32"/>
  <c r="AJ722" i="32"/>
  <c r="AK722" i="32"/>
  <c r="AL722" i="32"/>
  <c r="AM722" i="32"/>
  <c r="AN722" i="32"/>
  <c r="AO722" i="32"/>
  <c r="AP722" i="32"/>
  <c r="AQ722" i="32"/>
  <c r="AR722" i="32"/>
  <c r="AT722" i="32"/>
  <c r="AU722" i="32"/>
  <c r="AI723" i="32"/>
  <c r="AJ723" i="32"/>
  <c r="AK723" i="32"/>
  <c r="AL723" i="32"/>
  <c r="AM723" i="32"/>
  <c r="AN723" i="32"/>
  <c r="AO723" i="32"/>
  <c r="AP723" i="32"/>
  <c r="AQ723" i="32"/>
  <c r="AR723" i="32"/>
  <c r="AT723" i="32"/>
  <c r="AU723" i="32"/>
  <c r="AI724" i="32"/>
  <c r="AJ724" i="32"/>
  <c r="AK724" i="32"/>
  <c r="AL724" i="32"/>
  <c r="AM724" i="32"/>
  <c r="AN724" i="32"/>
  <c r="AO724" i="32"/>
  <c r="AP724" i="32"/>
  <c r="AQ724" i="32"/>
  <c r="AR724" i="32"/>
  <c r="AT724" i="32"/>
  <c r="AU724" i="32"/>
  <c r="AI725" i="32"/>
  <c r="AJ725" i="32"/>
  <c r="AK725" i="32"/>
  <c r="AL725" i="32"/>
  <c r="AM725" i="32"/>
  <c r="AN725" i="32"/>
  <c r="AO725" i="32"/>
  <c r="AP725" i="32"/>
  <c r="AQ725" i="32"/>
  <c r="AR725" i="32"/>
  <c r="AT725" i="32"/>
  <c r="AU725" i="32"/>
  <c r="AI726" i="32"/>
  <c r="AJ726" i="32"/>
  <c r="AK726" i="32"/>
  <c r="AL726" i="32"/>
  <c r="AM726" i="32"/>
  <c r="AN726" i="32"/>
  <c r="AO726" i="32"/>
  <c r="AP726" i="32"/>
  <c r="AQ726" i="32"/>
  <c r="AR726" i="32"/>
  <c r="AT726" i="32"/>
  <c r="AU726" i="32"/>
  <c r="AI727" i="32"/>
  <c r="AJ727" i="32"/>
  <c r="AK727" i="32"/>
  <c r="AL727" i="32"/>
  <c r="AM727" i="32"/>
  <c r="AN727" i="32"/>
  <c r="AO727" i="32"/>
  <c r="AP727" i="32"/>
  <c r="AQ727" i="32"/>
  <c r="AR727" i="32"/>
  <c r="AT727" i="32"/>
  <c r="AU727" i="32"/>
  <c r="AI728" i="32"/>
  <c r="AJ728" i="32"/>
  <c r="AK728" i="32"/>
  <c r="AL728" i="32"/>
  <c r="AM728" i="32"/>
  <c r="AN728" i="32"/>
  <c r="AO728" i="32"/>
  <c r="AP728" i="32"/>
  <c r="AQ728" i="32"/>
  <c r="AR728" i="32"/>
  <c r="AT728" i="32"/>
  <c r="AU728" i="32"/>
  <c r="AI729" i="32"/>
  <c r="AJ729" i="32"/>
  <c r="AK729" i="32"/>
  <c r="AL729" i="32"/>
  <c r="AM729" i="32"/>
  <c r="AN729" i="32"/>
  <c r="AO729" i="32"/>
  <c r="AP729" i="32"/>
  <c r="AQ729" i="32"/>
  <c r="AR729" i="32"/>
  <c r="AT729" i="32"/>
  <c r="AU729" i="32"/>
  <c r="AI730" i="32"/>
  <c r="AJ730" i="32"/>
  <c r="AK730" i="32"/>
  <c r="AL730" i="32"/>
  <c r="AM730" i="32"/>
  <c r="AN730" i="32"/>
  <c r="AO730" i="32"/>
  <c r="AP730" i="32"/>
  <c r="AQ730" i="32"/>
  <c r="AR730" i="32"/>
  <c r="AT730" i="32"/>
  <c r="AU730" i="32"/>
  <c r="AI731" i="32"/>
  <c r="AJ731" i="32"/>
  <c r="AK731" i="32"/>
  <c r="AL731" i="32"/>
  <c r="AM731" i="32"/>
  <c r="AN731" i="32"/>
  <c r="AO731" i="32"/>
  <c r="AP731" i="32"/>
  <c r="AQ731" i="32"/>
  <c r="AR731" i="32"/>
  <c r="AT731" i="32"/>
  <c r="AU731" i="32"/>
  <c r="AI732" i="32"/>
  <c r="AJ732" i="32"/>
  <c r="AK732" i="32"/>
  <c r="AL732" i="32"/>
  <c r="AM732" i="32"/>
  <c r="AN732" i="32"/>
  <c r="AO732" i="32"/>
  <c r="AP732" i="32"/>
  <c r="AQ732" i="32"/>
  <c r="AR732" i="32"/>
  <c r="AT732" i="32"/>
  <c r="AU732" i="32"/>
  <c r="AI733" i="32"/>
  <c r="AJ733" i="32"/>
  <c r="AK733" i="32"/>
  <c r="AL733" i="32"/>
  <c r="AM733" i="32"/>
  <c r="AN733" i="32"/>
  <c r="AO733" i="32"/>
  <c r="AP733" i="32"/>
  <c r="AQ733" i="32"/>
  <c r="AR733" i="32"/>
  <c r="AT733" i="32"/>
  <c r="AU733" i="32"/>
  <c r="AI734" i="32"/>
  <c r="AJ734" i="32"/>
  <c r="AK734" i="32"/>
  <c r="AL734" i="32"/>
  <c r="AM734" i="32"/>
  <c r="AN734" i="32"/>
  <c r="AO734" i="32"/>
  <c r="AP734" i="32"/>
  <c r="AQ734" i="32"/>
  <c r="AR734" i="32"/>
  <c r="AT734" i="32"/>
  <c r="AU734" i="32"/>
  <c r="AI735" i="32"/>
  <c r="AJ735" i="32"/>
  <c r="AK735" i="32"/>
  <c r="AL735" i="32"/>
  <c r="AM735" i="32"/>
  <c r="AN735" i="32"/>
  <c r="AO735" i="32"/>
  <c r="AP735" i="32"/>
  <c r="AQ735" i="32"/>
  <c r="AR735" i="32"/>
  <c r="AT735" i="32"/>
  <c r="AU735" i="32"/>
  <c r="AI736" i="32"/>
  <c r="AJ736" i="32"/>
  <c r="AK736" i="32"/>
  <c r="AL736" i="32"/>
  <c r="AM736" i="32"/>
  <c r="AN736" i="32"/>
  <c r="AO736" i="32"/>
  <c r="AP736" i="32"/>
  <c r="AQ736" i="32"/>
  <c r="AR736" i="32"/>
  <c r="AT736" i="32"/>
  <c r="AU736" i="32"/>
  <c r="AI737" i="32"/>
  <c r="AJ737" i="32"/>
  <c r="AK737" i="32"/>
  <c r="AL737" i="32"/>
  <c r="AM737" i="32"/>
  <c r="AN737" i="32"/>
  <c r="AO737" i="32"/>
  <c r="AP737" i="32"/>
  <c r="AQ737" i="32"/>
  <c r="AR737" i="32"/>
  <c r="AT737" i="32"/>
  <c r="AU737" i="32"/>
  <c r="AI738" i="32"/>
  <c r="AJ738" i="32"/>
  <c r="AK738" i="32"/>
  <c r="AL738" i="32"/>
  <c r="AM738" i="32"/>
  <c r="AN738" i="32"/>
  <c r="AO738" i="32"/>
  <c r="AP738" i="32"/>
  <c r="AQ738" i="32"/>
  <c r="AR738" i="32"/>
  <c r="AT738" i="32"/>
  <c r="AU738" i="32"/>
  <c r="AI739" i="32"/>
  <c r="AJ739" i="32"/>
  <c r="AK739" i="32"/>
  <c r="AL739" i="32"/>
  <c r="AM739" i="32"/>
  <c r="AN739" i="32"/>
  <c r="AO739" i="32"/>
  <c r="AP739" i="32"/>
  <c r="AQ739" i="32"/>
  <c r="AR739" i="32"/>
  <c r="AT739" i="32"/>
  <c r="AU739" i="32"/>
  <c r="AI740" i="32"/>
  <c r="AJ740" i="32"/>
  <c r="AK740" i="32"/>
  <c r="AL740" i="32"/>
  <c r="AM740" i="32"/>
  <c r="AN740" i="32"/>
  <c r="AO740" i="32"/>
  <c r="AP740" i="32"/>
  <c r="AQ740" i="32"/>
  <c r="AR740" i="32"/>
  <c r="AT740" i="32"/>
  <c r="AU740" i="32"/>
  <c r="AI741" i="32"/>
  <c r="AJ741" i="32"/>
  <c r="AK741" i="32"/>
  <c r="AL741" i="32"/>
  <c r="AM741" i="32"/>
  <c r="AN741" i="32"/>
  <c r="AO741" i="32"/>
  <c r="AP741" i="32"/>
  <c r="AQ741" i="32"/>
  <c r="AR741" i="32"/>
  <c r="AT741" i="32"/>
  <c r="AU741" i="32"/>
  <c r="AI742" i="32"/>
  <c r="AJ742" i="32"/>
  <c r="AK742" i="32"/>
  <c r="AL742" i="32"/>
  <c r="AM742" i="32"/>
  <c r="AN742" i="32"/>
  <c r="AO742" i="32"/>
  <c r="AP742" i="32"/>
  <c r="AQ742" i="32"/>
  <c r="AR742" i="32"/>
  <c r="AT742" i="32"/>
  <c r="AU742" i="32"/>
  <c r="AI743" i="32"/>
  <c r="AJ743" i="32"/>
  <c r="AK743" i="32"/>
  <c r="AL743" i="32"/>
  <c r="AM743" i="32"/>
  <c r="AN743" i="32"/>
  <c r="AO743" i="32"/>
  <c r="AP743" i="32"/>
  <c r="AQ743" i="32"/>
  <c r="AR743" i="32"/>
  <c r="AT743" i="32"/>
  <c r="AU743" i="32"/>
  <c r="AI744" i="32"/>
  <c r="AJ744" i="32"/>
  <c r="AK744" i="32"/>
  <c r="AL744" i="32"/>
  <c r="AM744" i="32"/>
  <c r="AN744" i="32"/>
  <c r="AO744" i="32"/>
  <c r="AP744" i="32"/>
  <c r="AQ744" i="32"/>
  <c r="AR744" i="32"/>
  <c r="AT744" i="32"/>
  <c r="AU744" i="32"/>
  <c r="AI745" i="32"/>
  <c r="AJ745" i="32"/>
  <c r="AK745" i="32"/>
  <c r="AL745" i="32"/>
  <c r="AM745" i="32"/>
  <c r="AN745" i="32"/>
  <c r="AO745" i="32"/>
  <c r="AP745" i="32"/>
  <c r="AQ745" i="32"/>
  <c r="AR745" i="32"/>
  <c r="AT745" i="32"/>
  <c r="AU745" i="32"/>
  <c r="AI746" i="32"/>
  <c r="AJ746" i="32"/>
  <c r="AK746" i="32"/>
  <c r="AL746" i="32"/>
  <c r="AM746" i="32"/>
  <c r="AN746" i="32"/>
  <c r="AO746" i="32"/>
  <c r="AP746" i="32"/>
  <c r="AQ746" i="32"/>
  <c r="AR746" i="32"/>
  <c r="AT746" i="32"/>
  <c r="AU746" i="32"/>
  <c r="AI747" i="32"/>
  <c r="AJ747" i="32"/>
  <c r="AK747" i="32"/>
  <c r="AL747" i="32"/>
  <c r="AM747" i="32"/>
  <c r="AN747" i="32"/>
  <c r="AO747" i="32"/>
  <c r="AP747" i="32"/>
  <c r="AQ747" i="32"/>
  <c r="AR747" i="32"/>
  <c r="AT747" i="32"/>
  <c r="AU747" i="32"/>
  <c r="AI748" i="32"/>
  <c r="AJ748" i="32"/>
  <c r="AK748" i="32"/>
  <c r="AL748" i="32"/>
  <c r="AM748" i="32"/>
  <c r="AN748" i="32"/>
  <c r="AO748" i="32"/>
  <c r="AP748" i="32"/>
  <c r="AQ748" i="32"/>
  <c r="AR748" i="32"/>
  <c r="AT748" i="32"/>
  <c r="AU748" i="32"/>
  <c r="AI749" i="32"/>
  <c r="AJ749" i="32"/>
  <c r="AK749" i="32"/>
  <c r="AL749" i="32"/>
  <c r="AM749" i="32"/>
  <c r="AN749" i="32"/>
  <c r="AO749" i="32"/>
  <c r="AP749" i="32"/>
  <c r="AQ749" i="32"/>
  <c r="AR749" i="32"/>
  <c r="AT749" i="32"/>
  <c r="AU749" i="32"/>
  <c r="AI750" i="32"/>
  <c r="AJ750" i="32"/>
  <c r="AK750" i="32"/>
  <c r="AL750" i="32"/>
  <c r="AM750" i="32"/>
  <c r="AN750" i="32"/>
  <c r="AO750" i="32"/>
  <c r="AP750" i="32"/>
  <c r="AQ750" i="32"/>
  <c r="AR750" i="32"/>
  <c r="AT750" i="32"/>
  <c r="AU750" i="32"/>
  <c r="AI751" i="32"/>
  <c r="AJ751" i="32"/>
  <c r="AK751" i="32"/>
  <c r="AL751" i="32"/>
  <c r="AM751" i="32"/>
  <c r="AN751" i="32"/>
  <c r="AO751" i="32"/>
  <c r="AP751" i="32"/>
  <c r="AQ751" i="32"/>
  <c r="AR751" i="32"/>
  <c r="AT751" i="32"/>
  <c r="AU751" i="32"/>
  <c r="AI752" i="32"/>
  <c r="AJ752" i="32"/>
  <c r="AK752" i="32"/>
  <c r="AL752" i="32"/>
  <c r="AM752" i="32"/>
  <c r="AN752" i="32"/>
  <c r="AO752" i="32"/>
  <c r="AP752" i="32"/>
  <c r="AQ752" i="32"/>
  <c r="AR752" i="32"/>
  <c r="AT752" i="32"/>
  <c r="AU752" i="32"/>
  <c r="AI753" i="32"/>
  <c r="AJ753" i="32"/>
  <c r="AK753" i="32"/>
  <c r="AL753" i="32"/>
  <c r="AM753" i="32"/>
  <c r="AN753" i="32"/>
  <c r="AO753" i="32"/>
  <c r="AP753" i="32"/>
  <c r="AQ753" i="32"/>
  <c r="AR753" i="32"/>
  <c r="AT753" i="32"/>
  <c r="AU753" i="32"/>
  <c r="AI754" i="32"/>
  <c r="AJ754" i="32"/>
  <c r="AK754" i="32"/>
  <c r="AL754" i="32"/>
  <c r="AM754" i="32"/>
  <c r="AN754" i="32"/>
  <c r="AO754" i="32"/>
  <c r="AP754" i="32"/>
  <c r="AQ754" i="32"/>
  <c r="AR754" i="32"/>
  <c r="AT754" i="32"/>
  <c r="AU754" i="32"/>
  <c r="AI755" i="32"/>
  <c r="AJ755" i="32"/>
  <c r="AK755" i="32"/>
  <c r="AL755" i="32"/>
  <c r="AM755" i="32"/>
  <c r="AN755" i="32"/>
  <c r="AO755" i="32"/>
  <c r="AP755" i="32"/>
  <c r="AQ755" i="32"/>
  <c r="AR755" i="32"/>
  <c r="AT755" i="32"/>
  <c r="AU755" i="32"/>
  <c r="AI756" i="32"/>
  <c r="AJ756" i="32"/>
  <c r="AK756" i="32"/>
  <c r="AL756" i="32"/>
  <c r="AM756" i="32"/>
  <c r="AN756" i="32"/>
  <c r="AO756" i="32"/>
  <c r="AP756" i="32"/>
  <c r="AQ756" i="32"/>
  <c r="AR756" i="32"/>
  <c r="AT756" i="32"/>
  <c r="AU756" i="32"/>
  <c r="AI757" i="32"/>
  <c r="AJ757" i="32"/>
  <c r="AK757" i="32"/>
  <c r="AL757" i="32"/>
  <c r="AM757" i="32"/>
  <c r="AN757" i="32"/>
  <c r="AO757" i="32"/>
  <c r="AP757" i="32"/>
  <c r="AQ757" i="32"/>
  <c r="AR757" i="32"/>
  <c r="AT757" i="32"/>
  <c r="AU757" i="32"/>
  <c r="AI758" i="32"/>
  <c r="AJ758" i="32"/>
  <c r="AK758" i="32"/>
  <c r="AL758" i="32"/>
  <c r="AM758" i="32"/>
  <c r="AN758" i="32"/>
  <c r="AO758" i="32"/>
  <c r="AP758" i="32"/>
  <c r="AQ758" i="32"/>
  <c r="AR758" i="32"/>
  <c r="AT758" i="32"/>
  <c r="AU758" i="32"/>
  <c r="AI759" i="32"/>
  <c r="AJ759" i="32"/>
  <c r="AK759" i="32"/>
  <c r="AL759" i="32"/>
  <c r="AM759" i="32"/>
  <c r="AN759" i="32"/>
  <c r="AO759" i="32"/>
  <c r="AP759" i="32"/>
  <c r="AQ759" i="32"/>
  <c r="AR759" i="32"/>
  <c r="AT759" i="32"/>
  <c r="AU759" i="32"/>
  <c r="AI760" i="32"/>
  <c r="AJ760" i="32"/>
  <c r="AK760" i="32"/>
  <c r="AL760" i="32"/>
  <c r="AM760" i="32"/>
  <c r="AN760" i="32"/>
  <c r="AO760" i="32"/>
  <c r="AP760" i="32"/>
  <c r="AQ760" i="32"/>
  <c r="AR760" i="32"/>
  <c r="AT760" i="32"/>
  <c r="AU760" i="32"/>
  <c r="AI761" i="32"/>
  <c r="AJ761" i="32"/>
  <c r="AK761" i="32"/>
  <c r="AL761" i="32"/>
  <c r="AM761" i="32"/>
  <c r="AN761" i="32"/>
  <c r="AO761" i="32"/>
  <c r="AP761" i="32"/>
  <c r="AQ761" i="32"/>
  <c r="AR761" i="32"/>
  <c r="AT761" i="32"/>
  <c r="AU761" i="32"/>
  <c r="AI762" i="32"/>
  <c r="AJ762" i="32"/>
  <c r="AK762" i="32"/>
  <c r="AL762" i="32"/>
  <c r="AM762" i="32"/>
  <c r="AN762" i="32"/>
  <c r="AO762" i="32"/>
  <c r="AP762" i="32"/>
  <c r="AQ762" i="32"/>
  <c r="AR762" i="32"/>
  <c r="AT762" i="32"/>
  <c r="AU762" i="32"/>
  <c r="AI763" i="32"/>
  <c r="AJ763" i="32"/>
  <c r="AK763" i="32"/>
  <c r="AL763" i="32"/>
  <c r="AM763" i="32"/>
  <c r="AN763" i="32"/>
  <c r="AO763" i="32"/>
  <c r="AP763" i="32"/>
  <c r="AQ763" i="32"/>
  <c r="AR763" i="32"/>
  <c r="AT763" i="32"/>
  <c r="AU763" i="32"/>
  <c r="AI764" i="32"/>
  <c r="AJ764" i="32"/>
  <c r="AK764" i="32"/>
  <c r="AL764" i="32"/>
  <c r="AM764" i="32"/>
  <c r="AN764" i="32"/>
  <c r="AO764" i="32"/>
  <c r="AP764" i="32"/>
  <c r="AQ764" i="32"/>
  <c r="AR764" i="32"/>
  <c r="AT764" i="32"/>
  <c r="AU764" i="32"/>
  <c r="AI765" i="32"/>
  <c r="AJ765" i="32"/>
  <c r="AK765" i="32"/>
  <c r="AL765" i="32"/>
  <c r="AM765" i="32"/>
  <c r="AN765" i="32"/>
  <c r="AO765" i="32"/>
  <c r="AP765" i="32"/>
  <c r="AQ765" i="32"/>
  <c r="AR765" i="32"/>
  <c r="AT765" i="32"/>
  <c r="AU765" i="32"/>
  <c r="AI766" i="32"/>
  <c r="AJ766" i="32"/>
  <c r="AK766" i="32"/>
  <c r="AL766" i="32"/>
  <c r="AM766" i="32"/>
  <c r="AN766" i="32"/>
  <c r="AO766" i="32"/>
  <c r="AP766" i="32"/>
  <c r="AQ766" i="32"/>
  <c r="AR766" i="32"/>
  <c r="AT766" i="32"/>
  <c r="AU766" i="32"/>
  <c r="AI767" i="32"/>
  <c r="AJ767" i="32"/>
  <c r="AK767" i="32"/>
  <c r="AL767" i="32"/>
  <c r="AM767" i="32"/>
  <c r="AN767" i="32"/>
  <c r="AO767" i="32"/>
  <c r="AP767" i="32"/>
  <c r="AQ767" i="32"/>
  <c r="AR767" i="32"/>
  <c r="AT767" i="32"/>
  <c r="AU767" i="32"/>
  <c r="AI768" i="32"/>
  <c r="AJ768" i="32"/>
  <c r="AK768" i="32"/>
  <c r="AL768" i="32"/>
  <c r="AM768" i="32"/>
  <c r="AN768" i="32"/>
  <c r="AO768" i="32"/>
  <c r="AP768" i="32"/>
  <c r="AQ768" i="32"/>
  <c r="AR768" i="32"/>
  <c r="AT768" i="32"/>
  <c r="AU768" i="32"/>
  <c r="AI769" i="32"/>
  <c r="AJ769" i="32"/>
  <c r="AK769" i="32"/>
  <c r="AL769" i="32"/>
  <c r="AM769" i="32"/>
  <c r="AN769" i="32"/>
  <c r="AO769" i="32"/>
  <c r="AP769" i="32"/>
  <c r="AQ769" i="32"/>
  <c r="AR769" i="32"/>
  <c r="AT769" i="32"/>
  <c r="AU769" i="32"/>
  <c r="AI770" i="32"/>
  <c r="AJ770" i="32"/>
  <c r="AK770" i="32"/>
  <c r="AL770" i="32"/>
  <c r="AM770" i="32"/>
  <c r="AN770" i="32"/>
  <c r="AO770" i="32"/>
  <c r="AP770" i="32"/>
  <c r="AQ770" i="32"/>
  <c r="AR770" i="32"/>
  <c r="AT770" i="32"/>
  <c r="AU770" i="32"/>
  <c r="AI771" i="32"/>
  <c r="AJ771" i="32"/>
  <c r="AK771" i="32"/>
  <c r="AL771" i="32"/>
  <c r="AM771" i="32"/>
  <c r="AN771" i="32"/>
  <c r="AO771" i="32"/>
  <c r="AP771" i="32"/>
  <c r="AQ771" i="32"/>
  <c r="AR771" i="32"/>
  <c r="AT771" i="32"/>
  <c r="AU771" i="32"/>
  <c r="AI772" i="32"/>
  <c r="AJ772" i="32"/>
  <c r="AK772" i="32"/>
  <c r="AL772" i="32"/>
  <c r="AM772" i="32"/>
  <c r="AN772" i="32"/>
  <c r="AO772" i="32"/>
  <c r="AP772" i="32"/>
  <c r="AQ772" i="32"/>
  <c r="AR772" i="32"/>
  <c r="AT772" i="32"/>
  <c r="AU772" i="32"/>
  <c r="AI773" i="32"/>
  <c r="AJ773" i="32"/>
  <c r="AK773" i="32"/>
  <c r="AL773" i="32"/>
  <c r="AM773" i="32"/>
  <c r="AN773" i="32"/>
  <c r="AO773" i="32"/>
  <c r="AP773" i="32"/>
  <c r="AQ773" i="32"/>
  <c r="AR773" i="32"/>
  <c r="AT773" i="32"/>
  <c r="AU773" i="32"/>
  <c r="AI774" i="32"/>
  <c r="AJ774" i="32"/>
  <c r="AK774" i="32"/>
  <c r="AL774" i="32"/>
  <c r="AM774" i="32"/>
  <c r="AN774" i="32"/>
  <c r="AO774" i="32"/>
  <c r="AP774" i="32"/>
  <c r="AQ774" i="32"/>
  <c r="AR774" i="32"/>
  <c r="AT774" i="32"/>
  <c r="AU774" i="32"/>
  <c r="AI775" i="32"/>
  <c r="AJ775" i="32"/>
  <c r="AK775" i="32"/>
  <c r="AL775" i="32"/>
  <c r="AM775" i="32"/>
  <c r="AN775" i="32"/>
  <c r="AO775" i="32"/>
  <c r="AP775" i="32"/>
  <c r="AQ775" i="32"/>
  <c r="AR775" i="32"/>
  <c r="AT775" i="32"/>
  <c r="AU775" i="32"/>
  <c r="AI776" i="32"/>
  <c r="AJ776" i="32"/>
  <c r="AK776" i="32"/>
  <c r="AL776" i="32"/>
  <c r="AM776" i="32"/>
  <c r="AN776" i="32"/>
  <c r="AO776" i="32"/>
  <c r="AP776" i="32"/>
  <c r="AQ776" i="32"/>
  <c r="AR776" i="32"/>
  <c r="AT776" i="32"/>
  <c r="AU776" i="32"/>
  <c r="AI777" i="32"/>
  <c r="AJ777" i="32"/>
  <c r="AK777" i="32"/>
  <c r="AL777" i="32"/>
  <c r="AM777" i="32"/>
  <c r="AN777" i="32"/>
  <c r="AO777" i="32"/>
  <c r="AP777" i="32"/>
  <c r="AQ777" i="32"/>
  <c r="AR777" i="32"/>
  <c r="AT777" i="32"/>
  <c r="AU777" i="32"/>
  <c r="AI778" i="32"/>
  <c r="AJ778" i="32"/>
  <c r="AK778" i="32"/>
  <c r="AL778" i="32"/>
  <c r="AM778" i="32"/>
  <c r="AN778" i="32"/>
  <c r="AO778" i="32"/>
  <c r="AP778" i="32"/>
  <c r="AQ778" i="32"/>
  <c r="AR778" i="32"/>
  <c r="AT778" i="32"/>
  <c r="AU778" i="32"/>
  <c r="AI779" i="32"/>
  <c r="AJ779" i="32"/>
  <c r="AK779" i="32"/>
  <c r="AL779" i="32"/>
  <c r="AM779" i="32"/>
  <c r="AN779" i="32"/>
  <c r="AO779" i="32"/>
  <c r="AP779" i="32"/>
  <c r="AQ779" i="32"/>
  <c r="AR779" i="32"/>
  <c r="AT779" i="32"/>
  <c r="AU779" i="32"/>
  <c r="AI780" i="32"/>
  <c r="AJ780" i="32"/>
  <c r="AK780" i="32"/>
  <c r="AL780" i="32"/>
  <c r="AM780" i="32"/>
  <c r="AN780" i="32"/>
  <c r="AO780" i="32"/>
  <c r="AP780" i="32"/>
  <c r="AQ780" i="32"/>
  <c r="AR780" i="32"/>
  <c r="AT780" i="32"/>
  <c r="AU780" i="32"/>
  <c r="AI781" i="32"/>
  <c r="AJ781" i="32"/>
  <c r="AK781" i="32"/>
  <c r="AL781" i="32"/>
  <c r="AM781" i="32"/>
  <c r="AN781" i="32"/>
  <c r="AO781" i="32"/>
  <c r="AP781" i="32"/>
  <c r="AQ781" i="32"/>
  <c r="AR781" i="32"/>
  <c r="AT781" i="32"/>
  <c r="AU781" i="32"/>
  <c r="AI782" i="32"/>
  <c r="AJ782" i="32"/>
  <c r="AK782" i="32"/>
  <c r="AL782" i="32"/>
  <c r="AM782" i="32"/>
  <c r="AN782" i="32"/>
  <c r="AO782" i="32"/>
  <c r="AP782" i="32"/>
  <c r="AQ782" i="32"/>
  <c r="AR782" i="32"/>
  <c r="AT782" i="32"/>
  <c r="AU782" i="32"/>
  <c r="AI783" i="32"/>
  <c r="AJ783" i="32"/>
  <c r="AK783" i="32"/>
  <c r="AL783" i="32"/>
  <c r="AM783" i="32"/>
  <c r="AN783" i="32"/>
  <c r="AO783" i="32"/>
  <c r="AP783" i="32"/>
  <c r="AQ783" i="32"/>
  <c r="AR783" i="32"/>
  <c r="AT783" i="32"/>
  <c r="AU783" i="32"/>
  <c r="AI784" i="32"/>
  <c r="AJ784" i="32"/>
  <c r="AK784" i="32"/>
  <c r="AL784" i="32"/>
  <c r="AM784" i="32"/>
  <c r="AN784" i="32"/>
  <c r="AO784" i="32"/>
  <c r="AP784" i="32"/>
  <c r="AQ784" i="32"/>
  <c r="AR784" i="32"/>
  <c r="AT784" i="32"/>
  <c r="AU784" i="32"/>
  <c r="AI785" i="32"/>
  <c r="AJ785" i="32"/>
  <c r="AK785" i="32"/>
  <c r="AL785" i="32"/>
  <c r="AM785" i="32"/>
  <c r="AN785" i="32"/>
  <c r="AO785" i="32"/>
  <c r="AP785" i="32"/>
  <c r="AQ785" i="32"/>
  <c r="AR785" i="32"/>
  <c r="AT785" i="32"/>
  <c r="AU785" i="32"/>
  <c r="AI786" i="32"/>
  <c r="AJ786" i="32"/>
  <c r="AK786" i="32"/>
  <c r="AL786" i="32"/>
  <c r="AM786" i="32"/>
  <c r="AN786" i="32"/>
  <c r="AO786" i="32"/>
  <c r="AP786" i="32"/>
  <c r="AQ786" i="32"/>
  <c r="AR786" i="32"/>
  <c r="AT786" i="32"/>
  <c r="AU786" i="32"/>
  <c r="AI787" i="32"/>
  <c r="AJ787" i="32"/>
  <c r="AK787" i="32"/>
  <c r="AL787" i="32"/>
  <c r="AM787" i="32"/>
  <c r="AN787" i="32"/>
  <c r="AO787" i="32"/>
  <c r="AP787" i="32"/>
  <c r="AQ787" i="32"/>
  <c r="AR787" i="32"/>
  <c r="AT787" i="32"/>
  <c r="AU787" i="32"/>
  <c r="AI788" i="32"/>
  <c r="AJ788" i="32"/>
  <c r="AK788" i="32"/>
  <c r="AL788" i="32"/>
  <c r="AM788" i="32"/>
  <c r="AN788" i="32"/>
  <c r="AO788" i="32"/>
  <c r="AP788" i="32"/>
  <c r="AQ788" i="32"/>
  <c r="AR788" i="32"/>
  <c r="AT788" i="32"/>
  <c r="AU788" i="32"/>
  <c r="AI789" i="32"/>
  <c r="AJ789" i="32"/>
  <c r="AK789" i="32"/>
  <c r="AL789" i="32"/>
  <c r="AM789" i="32"/>
  <c r="AN789" i="32"/>
  <c r="AO789" i="32"/>
  <c r="AP789" i="32"/>
  <c r="AQ789" i="32"/>
  <c r="AR789" i="32"/>
  <c r="AT789" i="32"/>
  <c r="AU789" i="32"/>
  <c r="AI790" i="32"/>
  <c r="AJ790" i="32"/>
  <c r="AK790" i="32"/>
  <c r="AL790" i="32"/>
  <c r="AM790" i="32"/>
  <c r="AN790" i="32"/>
  <c r="AO790" i="32"/>
  <c r="AP790" i="32"/>
  <c r="AQ790" i="32"/>
  <c r="AR790" i="32"/>
  <c r="AT790" i="32"/>
  <c r="AU790" i="32"/>
  <c r="AI791" i="32"/>
  <c r="AJ791" i="32"/>
  <c r="AK791" i="32"/>
  <c r="AL791" i="32"/>
  <c r="AM791" i="32"/>
  <c r="AN791" i="32"/>
  <c r="AO791" i="32"/>
  <c r="AP791" i="32"/>
  <c r="AQ791" i="32"/>
  <c r="AR791" i="32"/>
  <c r="AT791" i="32"/>
  <c r="AU791" i="32"/>
  <c r="AI792" i="32"/>
  <c r="AJ792" i="32"/>
  <c r="AK792" i="32"/>
  <c r="AL792" i="32"/>
  <c r="AM792" i="32"/>
  <c r="AN792" i="32"/>
  <c r="AO792" i="32"/>
  <c r="AP792" i="32"/>
  <c r="AQ792" i="32"/>
  <c r="AR792" i="32"/>
  <c r="AT792" i="32"/>
  <c r="AU792" i="32"/>
  <c r="AI793" i="32"/>
  <c r="AJ793" i="32"/>
  <c r="AK793" i="32"/>
  <c r="AL793" i="32"/>
  <c r="AM793" i="32"/>
  <c r="AN793" i="32"/>
  <c r="AO793" i="32"/>
  <c r="AP793" i="32"/>
  <c r="AQ793" i="32"/>
  <c r="AR793" i="32"/>
  <c r="AT793" i="32"/>
  <c r="AU793" i="32"/>
  <c r="AI794" i="32"/>
  <c r="AJ794" i="32"/>
  <c r="AK794" i="32"/>
  <c r="AL794" i="32"/>
  <c r="AM794" i="32"/>
  <c r="AN794" i="32"/>
  <c r="AO794" i="32"/>
  <c r="AP794" i="32"/>
  <c r="AQ794" i="32"/>
  <c r="AR794" i="32"/>
  <c r="AT794" i="32"/>
  <c r="AU794" i="32"/>
  <c r="AI795" i="32"/>
  <c r="AJ795" i="32"/>
  <c r="AK795" i="32"/>
  <c r="AL795" i="32"/>
  <c r="AM795" i="32"/>
  <c r="AN795" i="32"/>
  <c r="AO795" i="32"/>
  <c r="AP795" i="32"/>
  <c r="AQ795" i="32"/>
  <c r="AR795" i="32"/>
  <c r="AT795" i="32"/>
  <c r="AU795" i="32"/>
  <c r="AI796" i="32"/>
  <c r="AJ796" i="32"/>
  <c r="AK796" i="32"/>
  <c r="AL796" i="32"/>
  <c r="AM796" i="32"/>
  <c r="AN796" i="32"/>
  <c r="AO796" i="32"/>
  <c r="AP796" i="32"/>
  <c r="AQ796" i="32"/>
  <c r="AR796" i="32"/>
  <c r="AT796" i="32"/>
  <c r="AU796" i="32"/>
  <c r="AI797" i="32"/>
  <c r="AJ797" i="32"/>
  <c r="AK797" i="32"/>
  <c r="AL797" i="32"/>
  <c r="AM797" i="32"/>
  <c r="AN797" i="32"/>
  <c r="AO797" i="32"/>
  <c r="AP797" i="32"/>
  <c r="AQ797" i="32"/>
  <c r="AR797" i="32"/>
  <c r="AT797" i="32"/>
  <c r="AU797" i="32"/>
  <c r="AI798" i="32"/>
  <c r="AJ798" i="32"/>
  <c r="AK798" i="32"/>
  <c r="AL798" i="32"/>
  <c r="AM798" i="32"/>
  <c r="AN798" i="32"/>
  <c r="AO798" i="32"/>
  <c r="AP798" i="32"/>
  <c r="AQ798" i="32"/>
  <c r="AR798" i="32"/>
  <c r="AT798" i="32"/>
  <c r="AU798" i="32"/>
  <c r="AI799" i="32"/>
  <c r="AJ799" i="32"/>
  <c r="AK799" i="32"/>
  <c r="AL799" i="32"/>
  <c r="AM799" i="32"/>
  <c r="AN799" i="32"/>
  <c r="AO799" i="32"/>
  <c r="AP799" i="32"/>
  <c r="AQ799" i="32"/>
  <c r="AR799" i="32"/>
  <c r="AT799" i="32"/>
  <c r="AU799" i="32"/>
  <c r="AI800" i="32"/>
  <c r="AJ800" i="32"/>
  <c r="AK800" i="32"/>
  <c r="AL800" i="32"/>
  <c r="AM800" i="32"/>
  <c r="AN800" i="32"/>
  <c r="AO800" i="32"/>
  <c r="AP800" i="32"/>
  <c r="AQ800" i="32"/>
  <c r="AR800" i="32"/>
  <c r="AT800" i="32"/>
  <c r="AU800" i="32"/>
  <c r="AI801" i="32"/>
  <c r="AJ801" i="32"/>
  <c r="AK801" i="32"/>
  <c r="AL801" i="32"/>
  <c r="AM801" i="32"/>
  <c r="AN801" i="32"/>
  <c r="AO801" i="32"/>
  <c r="AP801" i="32"/>
  <c r="AQ801" i="32"/>
  <c r="AR801" i="32"/>
  <c r="AT801" i="32"/>
  <c r="AU801" i="32"/>
  <c r="AI802" i="32"/>
  <c r="AJ802" i="32"/>
  <c r="AK802" i="32"/>
  <c r="AL802" i="32"/>
  <c r="AM802" i="32"/>
  <c r="AN802" i="32"/>
  <c r="AO802" i="32"/>
  <c r="AP802" i="32"/>
  <c r="AQ802" i="32"/>
  <c r="AR802" i="32"/>
  <c r="AT802" i="32"/>
  <c r="AU802" i="32"/>
  <c r="AI803" i="32"/>
  <c r="AJ803" i="32"/>
  <c r="AK803" i="32"/>
  <c r="AL803" i="32"/>
  <c r="AM803" i="32"/>
  <c r="AN803" i="32"/>
  <c r="AO803" i="32"/>
  <c r="AP803" i="32"/>
  <c r="AQ803" i="32"/>
  <c r="AR803" i="32"/>
  <c r="AT803" i="32"/>
  <c r="AU803" i="32"/>
  <c r="AI804" i="32"/>
  <c r="AJ804" i="32"/>
  <c r="AK804" i="32"/>
  <c r="AL804" i="32"/>
  <c r="AM804" i="32"/>
  <c r="AN804" i="32"/>
  <c r="AO804" i="32"/>
  <c r="AP804" i="32"/>
  <c r="AQ804" i="32"/>
  <c r="AR804" i="32"/>
  <c r="AT804" i="32"/>
  <c r="AU804" i="32"/>
  <c r="AI805" i="32"/>
  <c r="AJ805" i="32"/>
  <c r="AK805" i="32"/>
  <c r="AL805" i="32"/>
  <c r="AM805" i="32"/>
  <c r="AN805" i="32"/>
  <c r="AO805" i="32"/>
  <c r="AP805" i="32"/>
  <c r="AQ805" i="32"/>
  <c r="AR805" i="32"/>
  <c r="AT805" i="32"/>
  <c r="AU805" i="32"/>
  <c r="AI806" i="32"/>
  <c r="AJ806" i="32"/>
  <c r="AK806" i="32"/>
  <c r="AL806" i="32"/>
  <c r="AM806" i="32"/>
  <c r="AN806" i="32"/>
  <c r="AO806" i="32"/>
  <c r="AP806" i="32"/>
  <c r="AQ806" i="32"/>
  <c r="AR806" i="32"/>
  <c r="AT806" i="32"/>
  <c r="AU806" i="32"/>
  <c r="AI807" i="32"/>
  <c r="AJ807" i="32"/>
  <c r="AK807" i="32"/>
  <c r="AL807" i="32"/>
  <c r="AM807" i="32"/>
  <c r="AN807" i="32"/>
  <c r="AO807" i="32"/>
  <c r="AP807" i="32"/>
  <c r="AQ807" i="32"/>
  <c r="AR807" i="32"/>
  <c r="AT807" i="32"/>
  <c r="AU807" i="32"/>
  <c r="AI808" i="32"/>
  <c r="AJ808" i="32"/>
  <c r="AK808" i="32"/>
  <c r="AL808" i="32"/>
  <c r="AM808" i="32"/>
  <c r="AN808" i="32"/>
  <c r="AO808" i="32"/>
  <c r="AP808" i="32"/>
  <c r="AQ808" i="32"/>
  <c r="AR808" i="32"/>
  <c r="AT808" i="32"/>
  <c r="AU808" i="32"/>
  <c r="AI809" i="32"/>
  <c r="AJ809" i="32"/>
  <c r="AK809" i="32"/>
  <c r="AL809" i="32"/>
  <c r="AM809" i="32"/>
  <c r="AN809" i="32"/>
  <c r="AO809" i="32"/>
  <c r="AP809" i="32"/>
  <c r="AQ809" i="32"/>
  <c r="AR809" i="32"/>
  <c r="AT809" i="32"/>
  <c r="AU809" i="32"/>
  <c r="AI810" i="32"/>
  <c r="AJ810" i="32"/>
  <c r="AK810" i="32"/>
  <c r="AL810" i="32"/>
  <c r="AM810" i="32"/>
  <c r="AN810" i="32"/>
  <c r="AO810" i="32"/>
  <c r="AP810" i="32"/>
  <c r="AQ810" i="32"/>
  <c r="AR810" i="32"/>
  <c r="AT810" i="32"/>
  <c r="AU810" i="32"/>
  <c r="AI811" i="32"/>
  <c r="AJ811" i="32"/>
  <c r="AK811" i="32"/>
  <c r="AL811" i="32"/>
  <c r="AM811" i="32"/>
  <c r="AN811" i="32"/>
  <c r="AO811" i="32"/>
  <c r="AP811" i="32"/>
  <c r="AQ811" i="32"/>
  <c r="AR811" i="32"/>
  <c r="AT811" i="32"/>
  <c r="AU811" i="32"/>
  <c r="AI812" i="32"/>
  <c r="AJ812" i="32"/>
  <c r="AK812" i="32"/>
  <c r="AL812" i="32"/>
  <c r="AM812" i="32"/>
  <c r="AN812" i="32"/>
  <c r="AO812" i="32"/>
  <c r="AP812" i="32"/>
  <c r="AQ812" i="32"/>
  <c r="AR812" i="32"/>
  <c r="AT812" i="32"/>
  <c r="AU812" i="32"/>
  <c r="AI813" i="32"/>
  <c r="AJ813" i="32"/>
  <c r="AK813" i="32"/>
  <c r="AL813" i="32"/>
  <c r="AM813" i="32"/>
  <c r="AN813" i="32"/>
  <c r="AO813" i="32"/>
  <c r="AP813" i="32"/>
  <c r="AQ813" i="32"/>
  <c r="AR813" i="32"/>
  <c r="AT813" i="32"/>
  <c r="AU813" i="32"/>
  <c r="AI814" i="32"/>
  <c r="AJ814" i="32"/>
  <c r="AK814" i="32"/>
  <c r="AL814" i="32"/>
  <c r="AM814" i="32"/>
  <c r="AN814" i="32"/>
  <c r="AO814" i="32"/>
  <c r="AP814" i="32"/>
  <c r="AQ814" i="32"/>
  <c r="AR814" i="32"/>
  <c r="AT814" i="32"/>
  <c r="AU814" i="32"/>
  <c r="AI815" i="32"/>
  <c r="AJ815" i="32"/>
  <c r="AK815" i="32"/>
  <c r="AL815" i="32"/>
  <c r="AM815" i="32"/>
  <c r="AN815" i="32"/>
  <c r="AO815" i="32"/>
  <c r="AP815" i="32"/>
  <c r="AQ815" i="32"/>
  <c r="AR815" i="32"/>
  <c r="AT815" i="32"/>
  <c r="AU815" i="32"/>
  <c r="AI816" i="32"/>
  <c r="AJ816" i="32"/>
  <c r="AK816" i="32"/>
  <c r="AL816" i="32"/>
  <c r="AM816" i="32"/>
  <c r="AN816" i="32"/>
  <c r="AO816" i="32"/>
  <c r="AP816" i="32"/>
  <c r="AQ816" i="32"/>
  <c r="AR816" i="32"/>
  <c r="AT816" i="32"/>
  <c r="AU816" i="32"/>
  <c r="AI817" i="32"/>
  <c r="AJ817" i="32"/>
  <c r="AK817" i="32"/>
  <c r="AL817" i="32"/>
  <c r="AM817" i="32"/>
  <c r="AN817" i="32"/>
  <c r="AO817" i="32"/>
  <c r="AP817" i="32"/>
  <c r="AQ817" i="32"/>
  <c r="AR817" i="32"/>
  <c r="AT817" i="32"/>
  <c r="AU817" i="32"/>
  <c r="AI818" i="32"/>
  <c r="AJ818" i="32"/>
  <c r="AK818" i="32"/>
  <c r="AL818" i="32"/>
  <c r="AM818" i="32"/>
  <c r="AN818" i="32"/>
  <c r="AO818" i="32"/>
  <c r="AP818" i="32"/>
  <c r="AQ818" i="32"/>
  <c r="AR818" i="32"/>
  <c r="AT818" i="32"/>
  <c r="AU818" i="32"/>
  <c r="AI819" i="32"/>
  <c r="AJ819" i="32"/>
  <c r="AK819" i="32"/>
  <c r="AL819" i="32"/>
  <c r="AM819" i="32"/>
  <c r="AN819" i="32"/>
  <c r="AO819" i="32"/>
  <c r="AP819" i="32"/>
  <c r="AQ819" i="32"/>
  <c r="AR819" i="32"/>
  <c r="AT819" i="32"/>
  <c r="AU819" i="32"/>
  <c r="AI820" i="32"/>
  <c r="AJ820" i="32"/>
  <c r="AK820" i="32"/>
  <c r="AL820" i="32"/>
  <c r="AM820" i="32"/>
  <c r="AN820" i="32"/>
  <c r="AO820" i="32"/>
  <c r="AP820" i="32"/>
  <c r="AQ820" i="32"/>
  <c r="AR820" i="32"/>
  <c r="AT820" i="32"/>
  <c r="AU820" i="32"/>
  <c r="AI821" i="32"/>
  <c r="AJ821" i="32"/>
  <c r="AK821" i="32"/>
  <c r="AL821" i="32"/>
  <c r="AM821" i="32"/>
  <c r="AN821" i="32"/>
  <c r="AO821" i="32"/>
  <c r="AP821" i="32"/>
  <c r="AQ821" i="32"/>
  <c r="AR821" i="32"/>
  <c r="AT821" i="32"/>
  <c r="AU821" i="32"/>
  <c r="AI822" i="32"/>
  <c r="AJ822" i="32"/>
  <c r="AK822" i="32"/>
  <c r="AL822" i="32"/>
  <c r="AM822" i="32"/>
  <c r="AN822" i="32"/>
  <c r="AO822" i="32"/>
  <c r="AP822" i="32"/>
  <c r="AQ822" i="32"/>
  <c r="AR822" i="32"/>
  <c r="AT822" i="32"/>
  <c r="AU822" i="32"/>
  <c r="AI823" i="32"/>
  <c r="AJ823" i="32"/>
  <c r="AK823" i="32"/>
  <c r="AL823" i="32"/>
  <c r="AM823" i="32"/>
  <c r="AN823" i="32"/>
  <c r="AO823" i="32"/>
  <c r="AP823" i="32"/>
  <c r="AQ823" i="32"/>
  <c r="AR823" i="32"/>
  <c r="AT823" i="32"/>
  <c r="AU823" i="32"/>
  <c r="AI824" i="32"/>
  <c r="AJ824" i="32"/>
  <c r="AK824" i="32"/>
  <c r="AL824" i="32"/>
  <c r="AM824" i="32"/>
  <c r="AN824" i="32"/>
  <c r="AO824" i="32"/>
  <c r="AP824" i="32"/>
  <c r="AQ824" i="32"/>
  <c r="AR824" i="32"/>
  <c r="AT824" i="32"/>
  <c r="AU824" i="32"/>
  <c r="AI825" i="32"/>
  <c r="AJ825" i="32"/>
  <c r="AK825" i="32"/>
  <c r="AL825" i="32"/>
  <c r="AM825" i="32"/>
  <c r="AN825" i="32"/>
  <c r="AO825" i="32"/>
  <c r="AP825" i="32"/>
  <c r="AQ825" i="32"/>
  <c r="AR825" i="32"/>
  <c r="AT825" i="32"/>
  <c r="AU825" i="32"/>
  <c r="AI826" i="32"/>
  <c r="AJ826" i="32"/>
  <c r="AK826" i="32"/>
  <c r="AL826" i="32"/>
  <c r="AM826" i="32"/>
  <c r="AN826" i="32"/>
  <c r="AO826" i="32"/>
  <c r="AP826" i="32"/>
  <c r="AQ826" i="32"/>
  <c r="AR826" i="32"/>
  <c r="AT826" i="32"/>
  <c r="AU826" i="32"/>
  <c r="AI827" i="32"/>
  <c r="AJ827" i="32"/>
  <c r="AK827" i="32"/>
  <c r="AL827" i="32"/>
  <c r="AM827" i="32"/>
  <c r="AN827" i="32"/>
  <c r="AO827" i="32"/>
  <c r="AP827" i="32"/>
  <c r="AQ827" i="32"/>
  <c r="AR827" i="32"/>
  <c r="AT827" i="32"/>
  <c r="AU827" i="32"/>
  <c r="AI828" i="32"/>
  <c r="AJ828" i="32"/>
  <c r="AK828" i="32"/>
  <c r="AL828" i="32"/>
  <c r="AM828" i="32"/>
  <c r="AN828" i="32"/>
  <c r="AO828" i="32"/>
  <c r="AP828" i="32"/>
  <c r="AQ828" i="32"/>
  <c r="AR828" i="32"/>
  <c r="AT828" i="32"/>
  <c r="AU828" i="32"/>
  <c r="AI829" i="32"/>
  <c r="AJ829" i="32"/>
  <c r="AK829" i="32"/>
  <c r="AL829" i="32"/>
  <c r="AM829" i="32"/>
  <c r="AN829" i="32"/>
  <c r="AO829" i="32"/>
  <c r="AP829" i="32"/>
  <c r="AQ829" i="32"/>
  <c r="AR829" i="32"/>
  <c r="AT829" i="32"/>
  <c r="AU829" i="32"/>
  <c r="AI830" i="32"/>
  <c r="AJ830" i="32"/>
  <c r="AK830" i="32"/>
  <c r="AL830" i="32"/>
  <c r="AM830" i="32"/>
  <c r="AN830" i="32"/>
  <c r="AO830" i="32"/>
  <c r="AP830" i="32"/>
  <c r="AQ830" i="32"/>
  <c r="AR830" i="32"/>
  <c r="AT830" i="32"/>
  <c r="AU830" i="32"/>
  <c r="AI831" i="32"/>
  <c r="AJ831" i="32"/>
  <c r="AK831" i="32"/>
  <c r="AL831" i="32"/>
  <c r="AM831" i="32"/>
  <c r="AN831" i="32"/>
  <c r="AO831" i="32"/>
  <c r="AP831" i="32"/>
  <c r="AQ831" i="32"/>
  <c r="AR831" i="32"/>
  <c r="AT831" i="32"/>
  <c r="AU831" i="32"/>
  <c r="AI832" i="32"/>
  <c r="AJ832" i="32"/>
  <c r="AK832" i="32"/>
  <c r="AL832" i="32"/>
  <c r="AM832" i="32"/>
  <c r="AN832" i="32"/>
  <c r="AO832" i="32"/>
  <c r="AP832" i="32"/>
  <c r="AQ832" i="32"/>
  <c r="AR832" i="32"/>
  <c r="AT832" i="32"/>
  <c r="AU832" i="32"/>
  <c r="AI833" i="32"/>
  <c r="AJ833" i="32"/>
  <c r="AK833" i="32"/>
  <c r="AL833" i="32"/>
  <c r="AM833" i="32"/>
  <c r="AN833" i="32"/>
  <c r="AO833" i="32"/>
  <c r="AP833" i="32"/>
  <c r="AQ833" i="32"/>
  <c r="AR833" i="32"/>
  <c r="AT833" i="32"/>
  <c r="AU833" i="32"/>
  <c r="AI834" i="32"/>
  <c r="AJ834" i="32"/>
  <c r="AK834" i="32"/>
  <c r="AL834" i="32"/>
  <c r="AM834" i="32"/>
  <c r="AN834" i="32"/>
  <c r="AO834" i="32"/>
  <c r="AP834" i="32"/>
  <c r="AQ834" i="32"/>
  <c r="AR834" i="32"/>
  <c r="AT834" i="32"/>
  <c r="AU834" i="32"/>
  <c r="AI835" i="32"/>
  <c r="AJ835" i="32"/>
  <c r="AK835" i="32"/>
  <c r="AL835" i="32"/>
  <c r="AM835" i="32"/>
  <c r="AN835" i="32"/>
  <c r="AO835" i="32"/>
  <c r="AP835" i="32"/>
  <c r="AQ835" i="32"/>
  <c r="AR835" i="32"/>
  <c r="AT835" i="32"/>
  <c r="AU835" i="32"/>
  <c r="AI836" i="32"/>
  <c r="AJ836" i="32"/>
  <c r="AK836" i="32"/>
  <c r="AL836" i="32"/>
  <c r="AM836" i="32"/>
  <c r="AN836" i="32"/>
  <c r="AO836" i="32"/>
  <c r="AP836" i="32"/>
  <c r="AQ836" i="32"/>
  <c r="AR836" i="32"/>
  <c r="AT836" i="32"/>
  <c r="AU836" i="32"/>
  <c r="AI837" i="32"/>
  <c r="AJ837" i="32"/>
  <c r="AK837" i="32"/>
  <c r="AL837" i="32"/>
  <c r="AM837" i="32"/>
  <c r="AN837" i="32"/>
  <c r="AO837" i="32"/>
  <c r="AP837" i="32"/>
  <c r="AQ837" i="32"/>
  <c r="AR837" i="32"/>
  <c r="AT837" i="32"/>
  <c r="AU837" i="32"/>
  <c r="AI838" i="32"/>
  <c r="AJ838" i="32"/>
  <c r="AK838" i="32"/>
  <c r="AL838" i="32"/>
  <c r="AM838" i="32"/>
  <c r="AN838" i="32"/>
  <c r="AO838" i="32"/>
  <c r="AP838" i="32"/>
  <c r="AQ838" i="32"/>
  <c r="AR838" i="32"/>
  <c r="AT838" i="32"/>
  <c r="AU838" i="32"/>
  <c r="AI839" i="32"/>
  <c r="AJ839" i="32"/>
  <c r="AK839" i="32"/>
  <c r="AL839" i="32"/>
  <c r="AM839" i="32"/>
  <c r="AN839" i="32"/>
  <c r="AO839" i="32"/>
  <c r="AP839" i="32"/>
  <c r="AQ839" i="32"/>
  <c r="AR839" i="32"/>
  <c r="AT839" i="32"/>
  <c r="AU839" i="32"/>
  <c r="AI840" i="32"/>
  <c r="AJ840" i="32"/>
  <c r="AK840" i="32"/>
  <c r="AL840" i="32"/>
  <c r="AM840" i="32"/>
  <c r="AN840" i="32"/>
  <c r="AO840" i="32"/>
  <c r="AP840" i="32"/>
  <c r="AQ840" i="32"/>
  <c r="AR840" i="32"/>
  <c r="AT840" i="32"/>
  <c r="AU840" i="32"/>
  <c r="AI841" i="32"/>
  <c r="AJ841" i="32"/>
  <c r="AK841" i="32"/>
  <c r="AL841" i="32"/>
  <c r="AM841" i="32"/>
  <c r="AN841" i="32"/>
  <c r="AO841" i="32"/>
  <c r="AP841" i="32"/>
  <c r="AQ841" i="32"/>
  <c r="AR841" i="32"/>
  <c r="AT841" i="32"/>
  <c r="AU841" i="32"/>
  <c r="AI842" i="32"/>
  <c r="AJ842" i="32"/>
  <c r="AK842" i="32"/>
  <c r="AL842" i="32"/>
  <c r="AM842" i="32"/>
  <c r="AN842" i="32"/>
  <c r="AO842" i="32"/>
  <c r="AP842" i="32"/>
  <c r="AQ842" i="32"/>
  <c r="AR842" i="32"/>
  <c r="AT842" i="32"/>
  <c r="AU842" i="32"/>
  <c r="AI843" i="32"/>
  <c r="AJ843" i="32"/>
  <c r="AK843" i="32"/>
  <c r="AL843" i="32"/>
  <c r="AM843" i="32"/>
  <c r="AN843" i="32"/>
  <c r="AO843" i="32"/>
  <c r="AP843" i="32"/>
  <c r="AQ843" i="32"/>
  <c r="AR843" i="32"/>
  <c r="AT843" i="32"/>
  <c r="AU843" i="32"/>
  <c r="AI844" i="32"/>
  <c r="AJ844" i="32"/>
  <c r="AK844" i="32"/>
  <c r="AL844" i="32"/>
  <c r="AM844" i="32"/>
  <c r="AN844" i="32"/>
  <c r="AO844" i="32"/>
  <c r="AP844" i="32"/>
  <c r="AQ844" i="32"/>
  <c r="AR844" i="32"/>
  <c r="AT844" i="32"/>
  <c r="AU844" i="32"/>
  <c r="AI845" i="32"/>
  <c r="AJ845" i="32"/>
  <c r="AK845" i="32"/>
  <c r="AL845" i="32"/>
  <c r="AM845" i="32"/>
  <c r="AN845" i="32"/>
  <c r="AO845" i="32"/>
  <c r="AP845" i="32"/>
  <c r="AQ845" i="32"/>
  <c r="AR845" i="32"/>
  <c r="AT845" i="32"/>
  <c r="AU845" i="32"/>
  <c r="AI846" i="32"/>
  <c r="AJ846" i="32"/>
  <c r="AK846" i="32"/>
  <c r="AL846" i="32"/>
  <c r="AM846" i="32"/>
  <c r="AN846" i="32"/>
  <c r="AO846" i="32"/>
  <c r="AP846" i="32"/>
  <c r="AQ846" i="32"/>
  <c r="AR846" i="32"/>
  <c r="AT846" i="32"/>
  <c r="AU846" i="32"/>
  <c r="AI847" i="32"/>
  <c r="AJ847" i="32"/>
  <c r="AK847" i="32"/>
  <c r="AL847" i="32"/>
  <c r="AM847" i="32"/>
  <c r="AN847" i="32"/>
  <c r="AO847" i="32"/>
  <c r="AP847" i="32"/>
  <c r="AQ847" i="32"/>
  <c r="AR847" i="32"/>
  <c r="AT847" i="32"/>
  <c r="AU847" i="32"/>
  <c r="AI848" i="32"/>
  <c r="AJ848" i="32"/>
  <c r="AK848" i="32"/>
  <c r="AL848" i="32"/>
  <c r="AM848" i="32"/>
  <c r="AN848" i="32"/>
  <c r="AO848" i="32"/>
  <c r="AP848" i="32"/>
  <c r="AQ848" i="32"/>
  <c r="AR848" i="32"/>
  <c r="AT848" i="32"/>
  <c r="AU848" i="32"/>
  <c r="AI849" i="32"/>
  <c r="AJ849" i="32"/>
  <c r="AK849" i="32"/>
  <c r="AL849" i="32"/>
  <c r="AM849" i="32"/>
  <c r="AN849" i="32"/>
  <c r="AO849" i="32"/>
  <c r="AP849" i="32"/>
  <c r="AQ849" i="32"/>
  <c r="AR849" i="32"/>
  <c r="AT849" i="32"/>
  <c r="AU849" i="32"/>
  <c r="AI850" i="32"/>
  <c r="AJ850" i="32"/>
  <c r="AK850" i="32"/>
  <c r="AL850" i="32"/>
  <c r="AM850" i="32"/>
  <c r="AN850" i="32"/>
  <c r="AO850" i="32"/>
  <c r="AP850" i="32"/>
  <c r="AQ850" i="32"/>
  <c r="AR850" i="32"/>
  <c r="AT850" i="32"/>
  <c r="AU850" i="32"/>
  <c r="AI851" i="32"/>
  <c r="AJ851" i="32"/>
  <c r="AK851" i="32"/>
  <c r="AL851" i="32"/>
  <c r="AM851" i="32"/>
  <c r="AN851" i="32"/>
  <c r="AO851" i="32"/>
  <c r="AP851" i="32"/>
  <c r="AQ851" i="32"/>
  <c r="AR851" i="32"/>
  <c r="AT851" i="32"/>
  <c r="AU851" i="32"/>
  <c r="AI852" i="32"/>
  <c r="AJ852" i="32"/>
  <c r="AK852" i="32"/>
  <c r="AL852" i="32"/>
  <c r="AM852" i="32"/>
  <c r="AN852" i="32"/>
  <c r="AO852" i="32"/>
  <c r="AP852" i="32"/>
  <c r="AQ852" i="32"/>
  <c r="AR852" i="32"/>
  <c r="AT852" i="32"/>
  <c r="AU852" i="32"/>
  <c r="AI853" i="32"/>
  <c r="AJ853" i="32"/>
  <c r="AK853" i="32"/>
  <c r="AL853" i="32"/>
  <c r="AM853" i="32"/>
  <c r="AN853" i="32"/>
  <c r="AO853" i="32"/>
  <c r="AP853" i="32"/>
  <c r="AQ853" i="32"/>
  <c r="AR853" i="32"/>
  <c r="AT853" i="32"/>
  <c r="AU853" i="32"/>
  <c r="AI854" i="32"/>
  <c r="AJ854" i="32"/>
  <c r="AK854" i="32"/>
  <c r="AL854" i="32"/>
  <c r="AM854" i="32"/>
  <c r="AN854" i="32"/>
  <c r="AO854" i="32"/>
  <c r="AP854" i="32"/>
  <c r="AQ854" i="32"/>
  <c r="AR854" i="32"/>
  <c r="AT854" i="32"/>
  <c r="AU854" i="32"/>
  <c r="AI855" i="32"/>
  <c r="AJ855" i="32"/>
  <c r="AK855" i="32"/>
  <c r="AL855" i="32"/>
  <c r="AM855" i="32"/>
  <c r="AN855" i="32"/>
  <c r="AO855" i="32"/>
  <c r="AP855" i="32"/>
  <c r="AQ855" i="32"/>
  <c r="AR855" i="32"/>
  <c r="AT855" i="32"/>
  <c r="AU855" i="32"/>
  <c r="AI856" i="32"/>
  <c r="AJ856" i="32"/>
  <c r="AK856" i="32"/>
  <c r="AL856" i="32"/>
  <c r="AM856" i="32"/>
  <c r="AN856" i="32"/>
  <c r="AO856" i="32"/>
  <c r="AP856" i="32"/>
  <c r="AQ856" i="32"/>
  <c r="AR856" i="32"/>
  <c r="AT856" i="32"/>
  <c r="AU856" i="32"/>
  <c r="AI857" i="32"/>
  <c r="AJ857" i="32"/>
  <c r="AK857" i="32"/>
  <c r="AL857" i="32"/>
  <c r="AM857" i="32"/>
  <c r="AN857" i="32"/>
  <c r="AO857" i="32"/>
  <c r="AP857" i="32"/>
  <c r="AQ857" i="32"/>
  <c r="AR857" i="32"/>
  <c r="AT857" i="32"/>
  <c r="AU857" i="32"/>
  <c r="AI858" i="32"/>
  <c r="AJ858" i="32"/>
  <c r="AK858" i="32"/>
  <c r="AL858" i="32"/>
  <c r="AM858" i="32"/>
  <c r="AN858" i="32"/>
  <c r="AO858" i="32"/>
  <c r="AP858" i="32"/>
  <c r="AQ858" i="32"/>
  <c r="AR858" i="32"/>
  <c r="AT858" i="32"/>
  <c r="AU858" i="32"/>
  <c r="AI859" i="32"/>
  <c r="AJ859" i="32"/>
  <c r="AK859" i="32"/>
  <c r="AL859" i="32"/>
  <c r="AM859" i="32"/>
  <c r="AN859" i="32"/>
  <c r="AO859" i="32"/>
  <c r="AP859" i="32"/>
  <c r="AQ859" i="32"/>
  <c r="AR859" i="32"/>
  <c r="AT859" i="32"/>
  <c r="AU859" i="32"/>
  <c r="AI860" i="32"/>
  <c r="AJ860" i="32"/>
  <c r="AK860" i="32"/>
  <c r="AL860" i="32"/>
  <c r="AM860" i="32"/>
  <c r="AN860" i="32"/>
  <c r="AO860" i="32"/>
  <c r="AP860" i="32"/>
  <c r="AQ860" i="32"/>
  <c r="AR860" i="32"/>
  <c r="AT860" i="32"/>
  <c r="AU860" i="32"/>
  <c r="AI861" i="32"/>
  <c r="AJ861" i="32"/>
  <c r="AK861" i="32"/>
  <c r="AL861" i="32"/>
  <c r="AM861" i="32"/>
  <c r="AN861" i="32"/>
  <c r="AO861" i="32"/>
  <c r="AP861" i="32"/>
  <c r="AQ861" i="32"/>
  <c r="AR861" i="32"/>
  <c r="AT861" i="32"/>
  <c r="AU861" i="32"/>
  <c r="AI862" i="32"/>
  <c r="AJ862" i="32"/>
  <c r="AK862" i="32"/>
  <c r="AL862" i="32"/>
  <c r="AM862" i="32"/>
  <c r="AN862" i="32"/>
  <c r="AO862" i="32"/>
  <c r="AP862" i="32"/>
  <c r="AQ862" i="32"/>
  <c r="AR862" i="32"/>
  <c r="AT862" i="32"/>
  <c r="AU862" i="32"/>
  <c r="AI863" i="32"/>
  <c r="AJ863" i="32"/>
  <c r="AK863" i="32"/>
  <c r="AL863" i="32"/>
  <c r="AM863" i="32"/>
  <c r="AN863" i="32"/>
  <c r="AO863" i="32"/>
  <c r="AP863" i="32"/>
  <c r="AQ863" i="32"/>
  <c r="AR863" i="32"/>
  <c r="AT863" i="32"/>
  <c r="AU863" i="32"/>
  <c r="AI864" i="32"/>
  <c r="AJ864" i="32"/>
  <c r="AK864" i="32"/>
  <c r="AL864" i="32"/>
  <c r="AM864" i="32"/>
  <c r="AN864" i="32"/>
  <c r="AO864" i="32"/>
  <c r="AP864" i="32"/>
  <c r="AQ864" i="32"/>
  <c r="AR864" i="32"/>
  <c r="AT864" i="32"/>
  <c r="AU864" i="32"/>
  <c r="AI865" i="32"/>
  <c r="AJ865" i="32"/>
  <c r="AK865" i="32"/>
  <c r="AL865" i="32"/>
  <c r="AM865" i="32"/>
  <c r="AN865" i="32"/>
  <c r="AO865" i="32"/>
  <c r="AP865" i="32"/>
  <c r="AQ865" i="32"/>
  <c r="AR865" i="32"/>
  <c r="AT865" i="32"/>
  <c r="AU865" i="32"/>
  <c r="AI866" i="32"/>
  <c r="AJ866" i="32"/>
  <c r="AK866" i="32"/>
  <c r="AL866" i="32"/>
  <c r="AM866" i="32"/>
  <c r="AN866" i="32"/>
  <c r="AO866" i="32"/>
  <c r="AP866" i="32"/>
  <c r="AQ866" i="32"/>
  <c r="AR866" i="32"/>
  <c r="AT866" i="32"/>
  <c r="AU866" i="32"/>
  <c r="AI867" i="32"/>
  <c r="AJ867" i="32"/>
  <c r="AK867" i="32"/>
  <c r="AL867" i="32"/>
  <c r="AM867" i="32"/>
  <c r="AN867" i="32"/>
  <c r="AO867" i="32"/>
  <c r="AP867" i="32"/>
  <c r="AQ867" i="32"/>
  <c r="AR867" i="32"/>
  <c r="AT867" i="32"/>
  <c r="AU867" i="32"/>
  <c r="AI868" i="32"/>
  <c r="AJ868" i="32"/>
  <c r="AK868" i="32"/>
  <c r="AL868" i="32"/>
  <c r="AM868" i="32"/>
  <c r="AN868" i="32"/>
  <c r="AO868" i="32"/>
  <c r="AP868" i="32"/>
  <c r="AQ868" i="32"/>
  <c r="AR868" i="32"/>
  <c r="AT868" i="32"/>
  <c r="AU868" i="32"/>
  <c r="AI869" i="32"/>
  <c r="AJ869" i="32"/>
  <c r="AK869" i="32"/>
  <c r="AL869" i="32"/>
  <c r="AM869" i="32"/>
  <c r="AN869" i="32"/>
  <c r="AO869" i="32"/>
  <c r="AP869" i="32"/>
  <c r="AQ869" i="32"/>
  <c r="AR869" i="32"/>
  <c r="AT869" i="32"/>
  <c r="AU869" i="32"/>
  <c r="AI870" i="32"/>
  <c r="AJ870" i="32"/>
  <c r="AK870" i="32"/>
  <c r="AL870" i="32"/>
  <c r="AM870" i="32"/>
  <c r="AN870" i="32"/>
  <c r="AO870" i="32"/>
  <c r="AP870" i="32"/>
  <c r="AQ870" i="32"/>
  <c r="AR870" i="32"/>
  <c r="AT870" i="32"/>
  <c r="AU870" i="32"/>
  <c r="AI871" i="32"/>
  <c r="AJ871" i="32"/>
  <c r="AK871" i="32"/>
  <c r="AL871" i="32"/>
  <c r="AM871" i="32"/>
  <c r="AN871" i="32"/>
  <c r="AO871" i="32"/>
  <c r="AP871" i="32"/>
  <c r="AQ871" i="32"/>
  <c r="AR871" i="32"/>
  <c r="AT871" i="32"/>
  <c r="AU871" i="32"/>
  <c r="AI872" i="32"/>
  <c r="AJ872" i="32"/>
  <c r="AK872" i="32"/>
  <c r="AL872" i="32"/>
  <c r="AM872" i="32"/>
  <c r="AN872" i="32"/>
  <c r="AO872" i="32"/>
  <c r="AP872" i="32"/>
  <c r="AQ872" i="32"/>
  <c r="AR872" i="32"/>
  <c r="AT872" i="32"/>
  <c r="AU872" i="32"/>
  <c r="AI873" i="32"/>
  <c r="AJ873" i="32"/>
  <c r="AK873" i="32"/>
  <c r="AL873" i="32"/>
  <c r="AM873" i="32"/>
  <c r="AN873" i="32"/>
  <c r="AO873" i="32"/>
  <c r="AP873" i="32"/>
  <c r="AQ873" i="32"/>
  <c r="AR873" i="32"/>
  <c r="AT873" i="32"/>
  <c r="AU873" i="32"/>
  <c r="AI874" i="32"/>
  <c r="AJ874" i="32"/>
  <c r="AK874" i="32"/>
  <c r="AL874" i="32"/>
  <c r="AM874" i="32"/>
  <c r="AN874" i="32"/>
  <c r="AO874" i="32"/>
  <c r="AP874" i="32"/>
  <c r="AQ874" i="32"/>
  <c r="AR874" i="32"/>
  <c r="AT874" i="32"/>
  <c r="AU874" i="32"/>
  <c r="AI875" i="32"/>
  <c r="AJ875" i="32"/>
  <c r="AK875" i="32"/>
  <c r="AL875" i="32"/>
  <c r="AM875" i="32"/>
  <c r="AN875" i="32"/>
  <c r="AO875" i="32"/>
  <c r="AP875" i="32"/>
  <c r="AQ875" i="32"/>
  <c r="AR875" i="32"/>
  <c r="AT875" i="32"/>
  <c r="AU875" i="32"/>
  <c r="AI876" i="32"/>
  <c r="AJ876" i="32"/>
  <c r="AK876" i="32"/>
  <c r="AL876" i="32"/>
  <c r="AM876" i="32"/>
  <c r="AN876" i="32"/>
  <c r="AO876" i="32"/>
  <c r="AP876" i="32"/>
  <c r="AQ876" i="32"/>
  <c r="AR876" i="32"/>
  <c r="AT876" i="32"/>
  <c r="AU876" i="32"/>
  <c r="AI877" i="32"/>
  <c r="AJ877" i="32"/>
  <c r="AK877" i="32"/>
  <c r="AL877" i="32"/>
  <c r="AM877" i="32"/>
  <c r="AN877" i="32"/>
  <c r="AO877" i="32"/>
  <c r="AP877" i="32"/>
  <c r="AQ877" i="32"/>
  <c r="AR877" i="32"/>
  <c r="AT877" i="32"/>
  <c r="AU877" i="32"/>
  <c r="AI878" i="32"/>
  <c r="AJ878" i="32"/>
  <c r="AK878" i="32"/>
  <c r="AL878" i="32"/>
  <c r="AM878" i="32"/>
  <c r="AN878" i="32"/>
  <c r="AO878" i="32"/>
  <c r="AP878" i="32"/>
  <c r="AQ878" i="32"/>
  <c r="AR878" i="32"/>
  <c r="AT878" i="32"/>
  <c r="AU878" i="32"/>
  <c r="AI879" i="32"/>
  <c r="AJ879" i="32"/>
  <c r="AK879" i="32"/>
  <c r="AL879" i="32"/>
  <c r="AM879" i="32"/>
  <c r="AN879" i="32"/>
  <c r="AO879" i="32"/>
  <c r="AP879" i="32"/>
  <c r="AQ879" i="32"/>
  <c r="AR879" i="32"/>
  <c r="AT879" i="32"/>
  <c r="AU879" i="32"/>
  <c r="AI880" i="32"/>
  <c r="AJ880" i="32"/>
  <c r="AK880" i="32"/>
  <c r="AL880" i="32"/>
  <c r="AM880" i="32"/>
  <c r="AN880" i="32"/>
  <c r="AO880" i="32"/>
  <c r="AP880" i="32"/>
  <c r="AQ880" i="32"/>
  <c r="AR880" i="32"/>
  <c r="AT880" i="32"/>
  <c r="AU880" i="32"/>
  <c r="AI881" i="32"/>
  <c r="AJ881" i="32"/>
  <c r="AK881" i="32"/>
  <c r="AL881" i="32"/>
  <c r="AM881" i="32"/>
  <c r="AN881" i="32"/>
  <c r="AO881" i="32"/>
  <c r="AP881" i="32"/>
  <c r="AQ881" i="32"/>
  <c r="AR881" i="32"/>
  <c r="AT881" i="32"/>
  <c r="AU881" i="32"/>
  <c r="AI882" i="32"/>
  <c r="AJ882" i="32"/>
  <c r="AK882" i="32"/>
  <c r="AL882" i="32"/>
  <c r="AM882" i="32"/>
  <c r="AN882" i="32"/>
  <c r="AO882" i="32"/>
  <c r="AP882" i="32"/>
  <c r="AQ882" i="32"/>
  <c r="AR882" i="32"/>
  <c r="AT882" i="32"/>
  <c r="AU882" i="32"/>
  <c r="AI883" i="32"/>
  <c r="AJ883" i="32"/>
  <c r="AK883" i="32"/>
  <c r="AL883" i="32"/>
  <c r="AM883" i="32"/>
  <c r="AN883" i="32"/>
  <c r="AO883" i="32"/>
  <c r="AP883" i="32"/>
  <c r="AQ883" i="32"/>
  <c r="AR883" i="32"/>
  <c r="AT883" i="32"/>
  <c r="AU883" i="32"/>
  <c r="AI884" i="32"/>
  <c r="AJ884" i="32"/>
  <c r="AK884" i="32"/>
  <c r="AL884" i="32"/>
  <c r="AM884" i="32"/>
  <c r="AN884" i="32"/>
  <c r="AO884" i="32"/>
  <c r="AP884" i="32"/>
  <c r="AQ884" i="32"/>
  <c r="AR884" i="32"/>
  <c r="AT884" i="32"/>
  <c r="AU884" i="32"/>
  <c r="AI885" i="32"/>
  <c r="AJ885" i="32"/>
  <c r="AK885" i="32"/>
  <c r="AL885" i="32"/>
  <c r="AM885" i="32"/>
  <c r="AN885" i="32"/>
  <c r="AO885" i="32"/>
  <c r="AP885" i="32"/>
  <c r="AQ885" i="32"/>
  <c r="AR885" i="32"/>
  <c r="AT885" i="32"/>
  <c r="AU885" i="32"/>
  <c r="AI886" i="32"/>
  <c r="AJ886" i="32"/>
  <c r="AK886" i="32"/>
  <c r="AL886" i="32"/>
  <c r="AM886" i="32"/>
  <c r="AN886" i="32"/>
  <c r="AO886" i="32"/>
  <c r="AP886" i="32"/>
  <c r="AQ886" i="32"/>
  <c r="AR886" i="32"/>
  <c r="AT886" i="32"/>
  <c r="AU886" i="32"/>
  <c r="AI887" i="32"/>
  <c r="AJ887" i="32"/>
  <c r="AK887" i="32"/>
  <c r="AL887" i="32"/>
  <c r="AM887" i="32"/>
  <c r="AN887" i="32"/>
  <c r="AO887" i="32"/>
  <c r="AP887" i="32"/>
  <c r="AQ887" i="32"/>
  <c r="AR887" i="32"/>
  <c r="AT887" i="32"/>
  <c r="AU887" i="32"/>
  <c r="AI888" i="32"/>
  <c r="AJ888" i="32"/>
  <c r="AK888" i="32"/>
  <c r="AL888" i="32"/>
  <c r="AM888" i="32"/>
  <c r="AN888" i="32"/>
  <c r="AO888" i="32"/>
  <c r="AP888" i="32"/>
  <c r="AQ888" i="32"/>
  <c r="AR888" i="32"/>
  <c r="AT888" i="32"/>
  <c r="AU888" i="32"/>
  <c r="AI889" i="32"/>
  <c r="AJ889" i="32"/>
  <c r="AK889" i="32"/>
  <c r="AL889" i="32"/>
  <c r="AM889" i="32"/>
  <c r="AN889" i="32"/>
  <c r="AO889" i="32"/>
  <c r="AP889" i="32"/>
  <c r="AQ889" i="32"/>
  <c r="AR889" i="32"/>
  <c r="AT889" i="32"/>
  <c r="AU889" i="32"/>
  <c r="AI890" i="32"/>
  <c r="AJ890" i="32"/>
  <c r="AK890" i="32"/>
  <c r="AL890" i="32"/>
  <c r="AM890" i="32"/>
  <c r="AN890" i="32"/>
  <c r="AO890" i="32"/>
  <c r="AP890" i="32"/>
  <c r="AQ890" i="32"/>
  <c r="AR890" i="32"/>
  <c r="AT890" i="32"/>
  <c r="AU890" i="32"/>
  <c r="AI891" i="32"/>
  <c r="AJ891" i="32"/>
  <c r="AK891" i="32"/>
  <c r="AL891" i="32"/>
  <c r="AM891" i="32"/>
  <c r="AN891" i="32"/>
  <c r="AO891" i="32"/>
  <c r="AP891" i="32"/>
  <c r="AQ891" i="32"/>
  <c r="AR891" i="32"/>
  <c r="AT891" i="32"/>
  <c r="AU891" i="32"/>
  <c r="AI892" i="32"/>
  <c r="AJ892" i="32"/>
  <c r="AK892" i="32"/>
  <c r="AL892" i="32"/>
  <c r="AM892" i="32"/>
  <c r="AN892" i="32"/>
  <c r="AO892" i="32"/>
  <c r="AP892" i="32"/>
  <c r="AQ892" i="32"/>
  <c r="AR892" i="32"/>
  <c r="AT892" i="32"/>
  <c r="AU892" i="32"/>
  <c r="AI893" i="32"/>
  <c r="AJ893" i="32"/>
  <c r="AK893" i="32"/>
  <c r="AL893" i="32"/>
  <c r="AM893" i="32"/>
  <c r="AN893" i="32"/>
  <c r="AO893" i="32"/>
  <c r="AP893" i="32"/>
  <c r="AQ893" i="32"/>
  <c r="AR893" i="32"/>
  <c r="AT893" i="32"/>
  <c r="AU893" i="32"/>
  <c r="AI894" i="32"/>
  <c r="AJ894" i="32"/>
  <c r="AK894" i="32"/>
  <c r="AL894" i="32"/>
  <c r="AM894" i="32"/>
  <c r="AN894" i="32"/>
  <c r="AO894" i="32"/>
  <c r="AP894" i="32"/>
  <c r="AQ894" i="32"/>
  <c r="AR894" i="32"/>
  <c r="AT894" i="32"/>
  <c r="AU894" i="32"/>
  <c r="AI895" i="32"/>
  <c r="AJ895" i="32"/>
  <c r="AK895" i="32"/>
  <c r="AL895" i="32"/>
  <c r="AM895" i="32"/>
  <c r="AN895" i="32"/>
  <c r="AO895" i="32"/>
  <c r="AP895" i="32"/>
  <c r="AQ895" i="32"/>
  <c r="AR895" i="32"/>
  <c r="AT895" i="32"/>
  <c r="AU895" i="32"/>
  <c r="AI896" i="32"/>
  <c r="AJ896" i="32"/>
  <c r="AK896" i="32"/>
  <c r="AL896" i="32"/>
  <c r="AM896" i="32"/>
  <c r="AN896" i="32"/>
  <c r="AO896" i="32"/>
  <c r="AP896" i="32"/>
  <c r="AQ896" i="32"/>
  <c r="AR896" i="32"/>
  <c r="AT896" i="32"/>
  <c r="AU896" i="32"/>
  <c r="AI897" i="32"/>
  <c r="AJ897" i="32"/>
  <c r="AK897" i="32"/>
  <c r="AL897" i="32"/>
  <c r="AM897" i="32"/>
  <c r="AN897" i="32"/>
  <c r="AO897" i="32"/>
  <c r="AP897" i="32"/>
  <c r="AQ897" i="32"/>
  <c r="AR897" i="32"/>
  <c r="AT897" i="32"/>
  <c r="AU897" i="32"/>
  <c r="AI898" i="32"/>
  <c r="AJ898" i="32"/>
  <c r="AK898" i="32"/>
  <c r="AL898" i="32"/>
  <c r="AM898" i="32"/>
  <c r="AN898" i="32"/>
  <c r="AO898" i="32"/>
  <c r="AP898" i="32"/>
  <c r="AQ898" i="32"/>
  <c r="AR898" i="32"/>
  <c r="AT898" i="32"/>
  <c r="AU898" i="32"/>
  <c r="AI899" i="32"/>
  <c r="AJ899" i="32"/>
  <c r="AK899" i="32"/>
  <c r="AL899" i="32"/>
  <c r="AM899" i="32"/>
  <c r="AN899" i="32"/>
  <c r="AO899" i="32"/>
  <c r="AP899" i="32"/>
  <c r="AQ899" i="32"/>
  <c r="AR899" i="32"/>
  <c r="AT899" i="32"/>
  <c r="AU899" i="32"/>
  <c r="AI900" i="32"/>
  <c r="AJ900" i="32"/>
  <c r="AK900" i="32"/>
  <c r="AL900" i="32"/>
  <c r="AM900" i="32"/>
  <c r="AN900" i="32"/>
  <c r="AO900" i="32"/>
  <c r="AP900" i="32"/>
  <c r="AQ900" i="32"/>
  <c r="AR900" i="32"/>
  <c r="AT900" i="32"/>
  <c r="AU900" i="32"/>
  <c r="AI901" i="32"/>
  <c r="AJ901" i="32"/>
  <c r="AK901" i="32"/>
  <c r="AL901" i="32"/>
  <c r="AM901" i="32"/>
  <c r="AN901" i="32"/>
  <c r="AO901" i="32"/>
  <c r="AP901" i="32"/>
  <c r="AQ901" i="32"/>
  <c r="AR901" i="32"/>
  <c r="AT901" i="32"/>
  <c r="AU901" i="32"/>
  <c r="AI902" i="32"/>
  <c r="AJ902" i="32"/>
  <c r="AK902" i="32"/>
  <c r="AL902" i="32"/>
  <c r="AM902" i="32"/>
  <c r="AN902" i="32"/>
  <c r="AO902" i="32"/>
  <c r="AP902" i="32"/>
  <c r="AQ902" i="32"/>
  <c r="AR902" i="32"/>
  <c r="AT902" i="32"/>
  <c r="AU902" i="32"/>
  <c r="AI903" i="32"/>
  <c r="AJ903" i="32"/>
  <c r="AK903" i="32"/>
  <c r="AL903" i="32"/>
  <c r="AM903" i="32"/>
  <c r="AN903" i="32"/>
  <c r="AO903" i="32"/>
  <c r="AP903" i="32"/>
  <c r="AQ903" i="32"/>
  <c r="AR903" i="32"/>
  <c r="AT903" i="32"/>
  <c r="AU903" i="32"/>
  <c r="AI904" i="32"/>
  <c r="AJ904" i="32"/>
  <c r="AK904" i="32"/>
  <c r="AL904" i="32"/>
  <c r="AM904" i="32"/>
  <c r="AN904" i="32"/>
  <c r="AO904" i="32"/>
  <c r="AP904" i="32"/>
  <c r="AQ904" i="32"/>
  <c r="AR904" i="32"/>
  <c r="AT904" i="32"/>
  <c r="AU904" i="32"/>
  <c r="AI905" i="32"/>
  <c r="AJ905" i="32"/>
  <c r="AK905" i="32"/>
  <c r="AL905" i="32"/>
  <c r="AM905" i="32"/>
  <c r="AN905" i="32"/>
  <c r="AO905" i="32"/>
  <c r="AP905" i="32"/>
  <c r="AQ905" i="32"/>
  <c r="AR905" i="32"/>
  <c r="AT905" i="32"/>
  <c r="AU905" i="32"/>
  <c r="AI906" i="32"/>
  <c r="AJ906" i="32"/>
  <c r="AK906" i="32"/>
  <c r="AL906" i="32"/>
  <c r="AM906" i="32"/>
  <c r="AN906" i="32"/>
  <c r="AO906" i="32"/>
  <c r="AP906" i="32"/>
  <c r="AQ906" i="32"/>
  <c r="AR906" i="32"/>
  <c r="AT906" i="32"/>
  <c r="AU906" i="32"/>
  <c r="AI907" i="32"/>
  <c r="AJ907" i="32"/>
  <c r="AK907" i="32"/>
  <c r="AL907" i="32"/>
  <c r="AM907" i="32"/>
  <c r="AN907" i="32"/>
  <c r="AO907" i="32"/>
  <c r="AP907" i="32"/>
  <c r="AQ907" i="32"/>
  <c r="AR907" i="32"/>
  <c r="AT907" i="32"/>
  <c r="AU907" i="32"/>
  <c r="AI908" i="32"/>
  <c r="AJ908" i="32"/>
  <c r="AK908" i="32"/>
  <c r="AL908" i="32"/>
  <c r="AM908" i="32"/>
  <c r="AN908" i="32"/>
  <c r="AO908" i="32"/>
  <c r="AP908" i="32"/>
  <c r="AQ908" i="32"/>
  <c r="AR908" i="32"/>
  <c r="AT908" i="32"/>
  <c r="AU908" i="32"/>
  <c r="AI909" i="32"/>
  <c r="AJ909" i="32"/>
  <c r="AK909" i="32"/>
  <c r="AL909" i="32"/>
  <c r="AM909" i="32"/>
  <c r="AN909" i="32"/>
  <c r="AO909" i="32"/>
  <c r="AP909" i="32"/>
  <c r="AQ909" i="32"/>
  <c r="AR909" i="32"/>
  <c r="AT909" i="32"/>
  <c r="AU909" i="32"/>
  <c r="AI910" i="32"/>
  <c r="AJ910" i="32"/>
  <c r="AK910" i="32"/>
  <c r="AL910" i="32"/>
  <c r="AM910" i="32"/>
  <c r="AN910" i="32"/>
  <c r="AO910" i="32"/>
  <c r="AP910" i="32"/>
  <c r="AQ910" i="32"/>
  <c r="AR910" i="32"/>
  <c r="AT910" i="32"/>
  <c r="AU910" i="32"/>
  <c r="AI911" i="32"/>
  <c r="AJ911" i="32"/>
  <c r="AK911" i="32"/>
  <c r="AL911" i="32"/>
  <c r="AM911" i="32"/>
  <c r="AN911" i="32"/>
  <c r="AO911" i="32"/>
  <c r="AP911" i="32"/>
  <c r="AQ911" i="32"/>
  <c r="AR911" i="32"/>
  <c r="AT911" i="32"/>
  <c r="AU911" i="32"/>
  <c r="AI912" i="32"/>
  <c r="AJ912" i="32"/>
  <c r="AK912" i="32"/>
  <c r="AL912" i="32"/>
  <c r="AM912" i="32"/>
  <c r="AN912" i="32"/>
  <c r="AO912" i="32"/>
  <c r="AP912" i="32"/>
  <c r="AQ912" i="32"/>
  <c r="AR912" i="32"/>
  <c r="AT912" i="32"/>
  <c r="AU912" i="32"/>
  <c r="AI913" i="32"/>
  <c r="AJ913" i="32"/>
  <c r="AK913" i="32"/>
  <c r="AL913" i="32"/>
  <c r="AM913" i="32"/>
  <c r="AN913" i="32"/>
  <c r="AO913" i="32"/>
  <c r="AP913" i="32"/>
  <c r="AQ913" i="32"/>
  <c r="AR913" i="32"/>
  <c r="AT913" i="32"/>
  <c r="AU913" i="32"/>
  <c r="AI914" i="32"/>
  <c r="AJ914" i="32"/>
  <c r="AK914" i="32"/>
  <c r="AL914" i="32"/>
  <c r="AM914" i="32"/>
  <c r="AN914" i="32"/>
  <c r="AO914" i="32"/>
  <c r="AP914" i="32"/>
  <c r="AQ914" i="32"/>
  <c r="AR914" i="32"/>
  <c r="AT914" i="32"/>
  <c r="AU914" i="32"/>
  <c r="AI915" i="32"/>
  <c r="AJ915" i="32"/>
  <c r="AK915" i="32"/>
  <c r="AL915" i="32"/>
  <c r="AM915" i="32"/>
  <c r="AN915" i="32"/>
  <c r="AO915" i="32"/>
  <c r="AP915" i="32"/>
  <c r="AQ915" i="32"/>
  <c r="AR915" i="32"/>
  <c r="AT915" i="32"/>
  <c r="AU915" i="32"/>
  <c r="AI916" i="32"/>
  <c r="AJ916" i="32"/>
  <c r="AK916" i="32"/>
  <c r="AL916" i="32"/>
  <c r="AM916" i="32"/>
  <c r="AN916" i="32"/>
  <c r="AO916" i="32"/>
  <c r="AP916" i="32"/>
  <c r="AQ916" i="32"/>
  <c r="AR916" i="32"/>
  <c r="AT916" i="32"/>
  <c r="AU916" i="32"/>
  <c r="AI917" i="32"/>
  <c r="AJ917" i="32"/>
  <c r="AK917" i="32"/>
  <c r="AL917" i="32"/>
  <c r="AM917" i="32"/>
  <c r="AN917" i="32"/>
  <c r="AO917" i="32"/>
  <c r="AP917" i="32"/>
  <c r="AQ917" i="32"/>
  <c r="AR917" i="32"/>
  <c r="AT917" i="32"/>
  <c r="AU917" i="32"/>
  <c r="AI918" i="32"/>
  <c r="AJ918" i="32"/>
  <c r="AK918" i="32"/>
  <c r="AL918" i="32"/>
  <c r="AM918" i="32"/>
  <c r="AN918" i="32"/>
  <c r="AO918" i="32"/>
  <c r="AP918" i="32"/>
  <c r="AQ918" i="32"/>
  <c r="AR918" i="32"/>
  <c r="AT918" i="32"/>
  <c r="AU918" i="32"/>
  <c r="AI919" i="32"/>
  <c r="AJ919" i="32"/>
  <c r="AK919" i="32"/>
  <c r="AL919" i="32"/>
  <c r="AM919" i="32"/>
  <c r="AN919" i="32"/>
  <c r="AO919" i="32"/>
  <c r="AP919" i="32"/>
  <c r="AQ919" i="32"/>
  <c r="AR919" i="32"/>
  <c r="AT919" i="32"/>
  <c r="AU919" i="32"/>
  <c r="AI920" i="32"/>
  <c r="AJ920" i="32"/>
  <c r="AK920" i="32"/>
  <c r="AL920" i="32"/>
  <c r="AM920" i="32"/>
  <c r="AN920" i="32"/>
  <c r="AO920" i="32"/>
  <c r="AP920" i="32"/>
  <c r="AQ920" i="32"/>
  <c r="AR920" i="32"/>
  <c r="AT920" i="32"/>
  <c r="AU920" i="32"/>
  <c r="AI921" i="32"/>
  <c r="AJ921" i="32"/>
  <c r="AK921" i="32"/>
  <c r="AL921" i="32"/>
  <c r="AM921" i="32"/>
  <c r="AN921" i="32"/>
  <c r="AO921" i="32"/>
  <c r="AP921" i="32"/>
  <c r="AQ921" i="32"/>
  <c r="AR921" i="32"/>
  <c r="AT921" i="32"/>
  <c r="AU921" i="32"/>
  <c r="AI922" i="32"/>
  <c r="AJ922" i="32"/>
  <c r="AK922" i="32"/>
  <c r="AL922" i="32"/>
  <c r="AM922" i="32"/>
  <c r="AN922" i="32"/>
  <c r="AO922" i="32"/>
  <c r="AP922" i="32"/>
  <c r="AQ922" i="32"/>
  <c r="AR922" i="32"/>
  <c r="AT922" i="32"/>
  <c r="AU922" i="32"/>
  <c r="AI923" i="32"/>
  <c r="AJ923" i="32"/>
  <c r="AK923" i="32"/>
  <c r="AL923" i="32"/>
  <c r="AM923" i="32"/>
  <c r="AN923" i="32"/>
  <c r="AO923" i="32"/>
  <c r="AP923" i="32"/>
  <c r="AQ923" i="32"/>
  <c r="AR923" i="32"/>
  <c r="AT923" i="32"/>
  <c r="AU923" i="32"/>
  <c r="AI924" i="32"/>
  <c r="AJ924" i="32"/>
  <c r="AK924" i="32"/>
  <c r="AL924" i="32"/>
  <c r="AM924" i="32"/>
  <c r="AN924" i="32"/>
  <c r="AO924" i="32"/>
  <c r="AP924" i="32"/>
  <c r="AQ924" i="32"/>
  <c r="AR924" i="32"/>
  <c r="AT924" i="32"/>
  <c r="AU924" i="32"/>
  <c r="AI925" i="32"/>
  <c r="AJ925" i="32"/>
  <c r="AK925" i="32"/>
  <c r="AL925" i="32"/>
  <c r="AM925" i="32"/>
  <c r="AN925" i="32"/>
  <c r="AO925" i="32"/>
  <c r="AP925" i="32"/>
  <c r="AQ925" i="32"/>
  <c r="AR925" i="32"/>
  <c r="AT925" i="32"/>
  <c r="AU925" i="32"/>
  <c r="AI926" i="32"/>
  <c r="AJ926" i="32"/>
  <c r="AK926" i="32"/>
  <c r="AL926" i="32"/>
  <c r="AM926" i="32"/>
  <c r="AN926" i="32"/>
  <c r="AO926" i="32"/>
  <c r="AP926" i="32"/>
  <c r="AQ926" i="32"/>
  <c r="AR926" i="32"/>
  <c r="AT926" i="32"/>
  <c r="AU926" i="32"/>
  <c r="AI927" i="32"/>
  <c r="AJ927" i="32"/>
  <c r="AK927" i="32"/>
  <c r="AL927" i="32"/>
  <c r="AM927" i="32"/>
  <c r="AN927" i="32"/>
  <c r="AO927" i="32"/>
  <c r="AP927" i="32"/>
  <c r="AQ927" i="32"/>
  <c r="AR927" i="32"/>
  <c r="AT927" i="32"/>
  <c r="AU927" i="32"/>
  <c r="AI928" i="32"/>
  <c r="AJ928" i="32"/>
  <c r="AK928" i="32"/>
  <c r="AL928" i="32"/>
  <c r="AM928" i="32"/>
  <c r="AN928" i="32"/>
  <c r="AO928" i="32"/>
  <c r="AP928" i="32"/>
  <c r="AQ928" i="32"/>
  <c r="AR928" i="32"/>
  <c r="AT928" i="32"/>
  <c r="AU928" i="32"/>
  <c r="AI929" i="32"/>
  <c r="AJ929" i="32"/>
  <c r="AK929" i="32"/>
  <c r="AL929" i="32"/>
  <c r="AM929" i="32"/>
  <c r="AN929" i="32"/>
  <c r="AO929" i="32"/>
  <c r="AP929" i="32"/>
  <c r="AQ929" i="32"/>
  <c r="AR929" i="32"/>
  <c r="AT929" i="32"/>
  <c r="AU929" i="32"/>
  <c r="AI930" i="32"/>
  <c r="AJ930" i="32"/>
  <c r="AK930" i="32"/>
  <c r="AL930" i="32"/>
  <c r="AM930" i="32"/>
  <c r="AN930" i="32"/>
  <c r="AO930" i="32"/>
  <c r="AP930" i="32"/>
  <c r="AQ930" i="32"/>
  <c r="AR930" i="32"/>
  <c r="AT930" i="32"/>
  <c r="AU930" i="32"/>
  <c r="AI931" i="32"/>
  <c r="AJ931" i="32"/>
  <c r="AK931" i="32"/>
  <c r="AL931" i="32"/>
  <c r="AM931" i="32"/>
  <c r="AN931" i="32"/>
  <c r="AO931" i="32"/>
  <c r="AP931" i="32"/>
  <c r="AQ931" i="32"/>
  <c r="AR931" i="32"/>
  <c r="AT931" i="32"/>
  <c r="AU931" i="32"/>
  <c r="AI932" i="32"/>
  <c r="AJ932" i="32"/>
  <c r="AK932" i="32"/>
  <c r="AL932" i="32"/>
  <c r="AM932" i="32"/>
  <c r="AN932" i="32"/>
  <c r="AO932" i="32"/>
  <c r="AP932" i="32"/>
  <c r="AQ932" i="32"/>
  <c r="AR932" i="32"/>
  <c r="AT932" i="32"/>
  <c r="AU932" i="32"/>
  <c r="AI933" i="32"/>
  <c r="AJ933" i="32"/>
  <c r="AK933" i="32"/>
  <c r="AL933" i="32"/>
  <c r="AM933" i="32"/>
  <c r="AN933" i="32"/>
  <c r="AO933" i="32"/>
  <c r="AP933" i="32"/>
  <c r="AQ933" i="32"/>
  <c r="AR933" i="32"/>
  <c r="AT933" i="32"/>
  <c r="AU933" i="32"/>
  <c r="AI934" i="32"/>
  <c r="AJ934" i="32"/>
  <c r="AK934" i="32"/>
  <c r="AL934" i="32"/>
  <c r="AM934" i="32"/>
  <c r="AN934" i="32"/>
  <c r="AO934" i="32"/>
  <c r="AP934" i="32"/>
  <c r="AQ934" i="32"/>
  <c r="AR934" i="32"/>
  <c r="AT934" i="32"/>
  <c r="AU934" i="32"/>
  <c r="AI935" i="32"/>
  <c r="AJ935" i="32"/>
  <c r="AK935" i="32"/>
  <c r="AL935" i="32"/>
  <c r="AM935" i="32"/>
  <c r="AN935" i="32"/>
  <c r="AO935" i="32"/>
  <c r="AP935" i="32"/>
  <c r="AQ935" i="32"/>
  <c r="AR935" i="32"/>
  <c r="AT935" i="32"/>
  <c r="AU935" i="32"/>
  <c r="AI936" i="32"/>
  <c r="AJ936" i="32"/>
  <c r="AK936" i="32"/>
  <c r="AL936" i="32"/>
  <c r="AM936" i="32"/>
  <c r="AN936" i="32"/>
  <c r="AO936" i="32"/>
  <c r="AP936" i="32"/>
  <c r="AQ936" i="32"/>
  <c r="AR936" i="32"/>
  <c r="AT936" i="32"/>
  <c r="AU936" i="32"/>
  <c r="AI937" i="32"/>
  <c r="AJ937" i="32"/>
  <c r="AK937" i="32"/>
  <c r="AL937" i="32"/>
  <c r="AM937" i="32"/>
  <c r="AN937" i="32"/>
  <c r="AO937" i="32"/>
  <c r="AP937" i="32"/>
  <c r="AQ937" i="32"/>
  <c r="AR937" i="32"/>
  <c r="AT937" i="32"/>
  <c r="AU937" i="32"/>
  <c r="AI938" i="32"/>
  <c r="AJ938" i="32"/>
  <c r="AK938" i="32"/>
  <c r="AL938" i="32"/>
  <c r="AM938" i="32"/>
  <c r="AN938" i="32"/>
  <c r="AO938" i="32"/>
  <c r="AP938" i="32"/>
  <c r="AQ938" i="32"/>
  <c r="AR938" i="32"/>
  <c r="AT938" i="32"/>
  <c r="AU938" i="32"/>
  <c r="AI939" i="32"/>
  <c r="AJ939" i="32"/>
  <c r="AK939" i="32"/>
  <c r="AL939" i="32"/>
  <c r="AM939" i="32"/>
  <c r="AN939" i="32"/>
  <c r="AO939" i="32"/>
  <c r="AP939" i="32"/>
  <c r="AQ939" i="32"/>
  <c r="AR939" i="32"/>
  <c r="AT939" i="32"/>
  <c r="AU939" i="32"/>
  <c r="AI940" i="32"/>
  <c r="AJ940" i="32"/>
  <c r="AK940" i="32"/>
  <c r="AL940" i="32"/>
  <c r="AM940" i="32"/>
  <c r="AN940" i="32"/>
  <c r="AO940" i="32"/>
  <c r="AP940" i="32"/>
  <c r="AQ940" i="32"/>
  <c r="AR940" i="32"/>
  <c r="AT940" i="32"/>
  <c r="AU940" i="32"/>
  <c r="AI941" i="32"/>
  <c r="AJ941" i="32"/>
  <c r="AK941" i="32"/>
  <c r="AL941" i="32"/>
  <c r="AM941" i="32"/>
  <c r="AN941" i="32"/>
  <c r="AO941" i="32"/>
  <c r="AP941" i="32"/>
  <c r="AQ941" i="32"/>
  <c r="AR941" i="32"/>
  <c r="AT941" i="32"/>
  <c r="AU941" i="32"/>
  <c r="AI942" i="32"/>
  <c r="AJ942" i="32"/>
  <c r="AK942" i="32"/>
  <c r="AL942" i="32"/>
  <c r="AM942" i="32"/>
  <c r="AN942" i="32"/>
  <c r="AO942" i="32"/>
  <c r="AP942" i="32"/>
  <c r="AQ942" i="32"/>
  <c r="AR942" i="32"/>
  <c r="AT942" i="32"/>
  <c r="AU942" i="32"/>
  <c r="AI943" i="32"/>
  <c r="AJ943" i="32"/>
  <c r="AK943" i="32"/>
  <c r="AL943" i="32"/>
  <c r="AM943" i="32"/>
  <c r="AN943" i="32"/>
  <c r="AO943" i="32"/>
  <c r="AP943" i="32"/>
  <c r="AQ943" i="32"/>
  <c r="AR943" i="32"/>
  <c r="AT943" i="32"/>
  <c r="AU943" i="32"/>
  <c r="AI944" i="32"/>
  <c r="AJ944" i="32"/>
  <c r="AK944" i="32"/>
  <c r="AL944" i="32"/>
  <c r="AM944" i="32"/>
  <c r="AN944" i="32"/>
  <c r="AO944" i="32"/>
  <c r="AP944" i="32"/>
  <c r="AQ944" i="32"/>
  <c r="AR944" i="32"/>
  <c r="AT944" i="32"/>
  <c r="AU944" i="32"/>
  <c r="AI945" i="32"/>
  <c r="AJ945" i="32"/>
  <c r="AK945" i="32"/>
  <c r="AL945" i="32"/>
  <c r="AM945" i="32"/>
  <c r="AN945" i="32"/>
  <c r="AO945" i="32"/>
  <c r="AP945" i="32"/>
  <c r="AQ945" i="32"/>
  <c r="AR945" i="32"/>
  <c r="AT945" i="32"/>
  <c r="AU945" i="32"/>
  <c r="AI946" i="32"/>
  <c r="AJ946" i="32"/>
  <c r="AK946" i="32"/>
  <c r="AL946" i="32"/>
  <c r="AM946" i="32"/>
  <c r="AN946" i="32"/>
  <c r="AO946" i="32"/>
  <c r="AP946" i="32"/>
  <c r="AQ946" i="32"/>
  <c r="AR946" i="32"/>
  <c r="AT946" i="32"/>
  <c r="AU946" i="32"/>
  <c r="AI947" i="32"/>
  <c r="AJ947" i="32"/>
  <c r="AK947" i="32"/>
  <c r="AL947" i="32"/>
  <c r="AM947" i="32"/>
  <c r="AN947" i="32"/>
  <c r="AO947" i="32"/>
  <c r="AP947" i="32"/>
  <c r="AQ947" i="32"/>
  <c r="AR947" i="32"/>
  <c r="AT947" i="32"/>
  <c r="AU947" i="32"/>
  <c r="AI948" i="32"/>
  <c r="AJ948" i="32"/>
  <c r="AK948" i="32"/>
  <c r="AL948" i="32"/>
  <c r="AM948" i="32"/>
  <c r="AN948" i="32"/>
  <c r="AO948" i="32"/>
  <c r="AP948" i="32"/>
  <c r="AQ948" i="32"/>
  <c r="AR948" i="32"/>
  <c r="AT948" i="32"/>
  <c r="AU948" i="32"/>
  <c r="AI949" i="32"/>
  <c r="AJ949" i="32"/>
  <c r="AK949" i="32"/>
  <c r="AL949" i="32"/>
  <c r="AM949" i="32"/>
  <c r="AN949" i="32"/>
  <c r="AO949" i="32"/>
  <c r="AP949" i="32"/>
  <c r="AQ949" i="32"/>
  <c r="AR949" i="32"/>
  <c r="AT949" i="32"/>
  <c r="AU949" i="32"/>
  <c r="AI950" i="32"/>
  <c r="AJ950" i="32"/>
  <c r="AK950" i="32"/>
  <c r="AL950" i="32"/>
  <c r="AM950" i="32"/>
  <c r="AN950" i="32"/>
  <c r="AO950" i="32"/>
  <c r="AP950" i="32"/>
  <c r="AQ950" i="32"/>
  <c r="AR950" i="32"/>
  <c r="AT950" i="32"/>
  <c r="AU950" i="32"/>
  <c r="AI951" i="32"/>
  <c r="AJ951" i="32"/>
  <c r="AK951" i="32"/>
  <c r="AL951" i="32"/>
  <c r="AM951" i="32"/>
  <c r="AN951" i="32"/>
  <c r="AO951" i="32"/>
  <c r="AP951" i="32"/>
  <c r="AQ951" i="32"/>
  <c r="AR951" i="32"/>
  <c r="AT951" i="32"/>
  <c r="AU951" i="32"/>
  <c r="AI952" i="32"/>
  <c r="AJ952" i="32"/>
  <c r="AK952" i="32"/>
  <c r="AL952" i="32"/>
  <c r="AM952" i="32"/>
  <c r="AN952" i="32"/>
  <c r="AO952" i="32"/>
  <c r="AP952" i="32"/>
  <c r="AQ952" i="32"/>
  <c r="AR952" i="32"/>
  <c r="AT952" i="32"/>
  <c r="AU952" i="32"/>
  <c r="AI953" i="32"/>
  <c r="AJ953" i="32"/>
  <c r="AK953" i="32"/>
  <c r="AL953" i="32"/>
  <c r="AM953" i="32"/>
  <c r="AN953" i="32"/>
  <c r="AO953" i="32"/>
  <c r="AP953" i="32"/>
  <c r="AQ953" i="32"/>
  <c r="AR953" i="32"/>
  <c r="AT953" i="32"/>
  <c r="AU953" i="32"/>
  <c r="AI954" i="32"/>
  <c r="AJ954" i="32"/>
  <c r="AK954" i="32"/>
  <c r="AL954" i="32"/>
  <c r="AM954" i="32"/>
  <c r="AN954" i="32"/>
  <c r="AO954" i="32"/>
  <c r="AP954" i="32"/>
  <c r="AQ954" i="32"/>
  <c r="AR954" i="32"/>
  <c r="AT954" i="32"/>
  <c r="AU954" i="32"/>
  <c r="AI955" i="32"/>
  <c r="AJ955" i="32"/>
  <c r="AK955" i="32"/>
  <c r="AL955" i="32"/>
  <c r="AM955" i="32"/>
  <c r="AN955" i="32"/>
  <c r="AO955" i="32"/>
  <c r="AP955" i="32"/>
  <c r="AQ955" i="32"/>
  <c r="AR955" i="32"/>
  <c r="AT955" i="32"/>
  <c r="AU955" i="32"/>
  <c r="AI956" i="32"/>
  <c r="AJ956" i="32"/>
  <c r="AK956" i="32"/>
  <c r="AL956" i="32"/>
  <c r="AM956" i="32"/>
  <c r="AN956" i="32"/>
  <c r="AO956" i="32"/>
  <c r="AP956" i="32"/>
  <c r="AQ956" i="32"/>
  <c r="AR956" i="32"/>
  <c r="AT956" i="32"/>
  <c r="AU956" i="32"/>
  <c r="AI957" i="32"/>
  <c r="AJ957" i="32"/>
  <c r="AK957" i="32"/>
  <c r="AL957" i="32"/>
  <c r="AM957" i="32"/>
  <c r="AN957" i="32"/>
  <c r="AO957" i="32"/>
  <c r="AP957" i="32"/>
  <c r="AQ957" i="32"/>
  <c r="AR957" i="32"/>
  <c r="AT957" i="32"/>
  <c r="AU957" i="32"/>
  <c r="AI958" i="32"/>
  <c r="AJ958" i="32"/>
  <c r="AK958" i="32"/>
  <c r="AL958" i="32"/>
  <c r="AM958" i="32"/>
  <c r="AN958" i="32"/>
  <c r="AO958" i="32"/>
  <c r="AP958" i="32"/>
  <c r="AQ958" i="32"/>
  <c r="AR958" i="32"/>
  <c r="AT958" i="32"/>
  <c r="AU958" i="32"/>
  <c r="AI959" i="32"/>
  <c r="AJ959" i="32"/>
  <c r="AK959" i="32"/>
  <c r="AL959" i="32"/>
  <c r="AM959" i="32"/>
  <c r="AN959" i="32"/>
  <c r="AO959" i="32"/>
  <c r="AP959" i="32"/>
  <c r="AQ959" i="32"/>
  <c r="AR959" i="32"/>
  <c r="AT959" i="32"/>
  <c r="AU959" i="32"/>
  <c r="AI960" i="32"/>
  <c r="AJ960" i="32"/>
  <c r="AK960" i="32"/>
  <c r="AL960" i="32"/>
  <c r="AM960" i="32"/>
  <c r="AN960" i="32"/>
  <c r="AO960" i="32"/>
  <c r="AP960" i="32"/>
  <c r="AQ960" i="32"/>
  <c r="AR960" i="32"/>
  <c r="AT960" i="32"/>
  <c r="AU960" i="32"/>
  <c r="AI961" i="32"/>
  <c r="AJ961" i="32"/>
  <c r="AK961" i="32"/>
  <c r="AL961" i="32"/>
  <c r="AM961" i="32"/>
  <c r="AN961" i="32"/>
  <c r="AO961" i="32"/>
  <c r="AP961" i="32"/>
  <c r="AQ961" i="32"/>
  <c r="AR961" i="32"/>
  <c r="AT961" i="32"/>
  <c r="AU961" i="32"/>
  <c r="AI962" i="32"/>
  <c r="AJ962" i="32"/>
  <c r="AK962" i="32"/>
  <c r="AL962" i="32"/>
  <c r="AM962" i="32"/>
  <c r="AN962" i="32"/>
  <c r="AO962" i="32"/>
  <c r="AP962" i="32"/>
  <c r="AQ962" i="32"/>
  <c r="AR962" i="32"/>
  <c r="AT962" i="32"/>
  <c r="AU962" i="32"/>
  <c r="AI963" i="32"/>
  <c r="AJ963" i="32"/>
  <c r="AK963" i="32"/>
  <c r="AL963" i="32"/>
  <c r="AM963" i="32"/>
  <c r="AN963" i="32"/>
  <c r="AO963" i="32"/>
  <c r="AP963" i="32"/>
  <c r="AQ963" i="32"/>
  <c r="AR963" i="32"/>
  <c r="AT963" i="32"/>
  <c r="AU963" i="32"/>
  <c r="AI964" i="32"/>
  <c r="AJ964" i="32"/>
  <c r="AK964" i="32"/>
  <c r="AL964" i="32"/>
  <c r="AM964" i="32"/>
  <c r="AN964" i="32"/>
  <c r="AO964" i="32"/>
  <c r="AP964" i="32"/>
  <c r="AQ964" i="32"/>
  <c r="AR964" i="32"/>
  <c r="AT964" i="32"/>
  <c r="AU964" i="32"/>
  <c r="AI965" i="32"/>
  <c r="AJ965" i="32"/>
  <c r="AK965" i="32"/>
  <c r="AL965" i="32"/>
  <c r="AM965" i="32"/>
  <c r="AN965" i="32"/>
  <c r="AO965" i="32"/>
  <c r="AP965" i="32"/>
  <c r="AQ965" i="32"/>
  <c r="AR965" i="32"/>
  <c r="AT965" i="32"/>
  <c r="AU965" i="32"/>
  <c r="AI966" i="32"/>
  <c r="AJ966" i="32"/>
  <c r="AK966" i="32"/>
  <c r="AL966" i="32"/>
  <c r="AM966" i="32"/>
  <c r="AN966" i="32"/>
  <c r="AO966" i="32"/>
  <c r="AP966" i="32"/>
  <c r="AQ966" i="32"/>
  <c r="AR966" i="32"/>
  <c r="AT966" i="32"/>
  <c r="AU966" i="32"/>
  <c r="AI967" i="32"/>
  <c r="AJ967" i="32"/>
  <c r="AK967" i="32"/>
  <c r="AL967" i="32"/>
  <c r="AM967" i="32"/>
  <c r="AN967" i="32"/>
  <c r="AO967" i="32"/>
  <c r="AP967" i="32"/>
  <c r="AQ967" i="32"/>
  <c r="AR967" i="32"/>
  <c r="AT967" i="32"/>
  <c r="AU967" i="32"/>
  <c r="AI968" i="32"/>
  <c r="AJ968" i="32"/>
  <c r="AK968" i="32"/>
  <c r="AL968" i="32"/>
  <c r="AM968" i="32"/>
  <c r="AN968" i="32"/>
  <c r="AO968" i="32"/>
  <c r="AP968" i="32"/>
  <c r="AQ968" i="32"/>
  <c r="AR968" i="32"/>
  <c r="AT968" i="32"/>
  <c r="AU968" i="32"/>
  <c r="AI969" i="32"/>
  <c r="AJ969" i="32"/>
  <c r="AK969" i="32"/>
  <c r="AL969" i="32"/>
  <c r="AM969" i="32"/>
  <c r="AN969" i="32"/>
  <c r="AO969" i="32"/>
  <c r="AP969" i="32"/>
  <c r="AQ969" i="32"/>
  <c r="AR969" i="32"/>
  <c r="AT969" i="32"/>
  <c r="AU969" i="32"/>
  <c r="AI970" i="32"/>
  <c r="AJ970" i="32"/>
  <c r="AK970" i="32"/>
  <c r="AL970" i="32"/>
  <c r="AM970" i="32"/>
  <c r="AN970" i="32"/>
  <c r="AO970" i="32"/>
  <c r="AP970" i="32"/>
  <c r="AQ970" i="32"/>
  <c r="AR970" i="32"/>
  <c r="AT970" i="32"/>
  <c r="AU970" i="32"/>
  <c r="AI971" i="32"/>
  <c r="AJ971" i="32"/>
  <c r="AK971" i="32"/>
  <c r="AL971" i="32"/>
  <c r="AM971" i="32"/>
  <c r="AN971" i="32"/>
  <c r="AO971" i="32"/>
  <c r="AP971" i="32"/>
  <c r="AQ971" i="32"/>
  <c r="AR971" i="32"/>
  <c r="AT971" i="32"/>
  <c r="AU971" i="32"/>
  <c r="AI972" i="32"/>
  <c r="AJ972" i="32"/>
  <c r="AK972" i="32"/>
  <c r="AL972" i="32"/>
  <c r="AM972" i="32"/>
  <c r="AN972" i="32"/>
  <c r="AO972" i="32"/>
  <c r="AP972" i="32"/>
  <c r="AQ972" i="32"/>
  <c r="AR972" i="32"/>
  <c r="AT972" i="32"/>
  <c r="AU972" i="32"/>
  <c r="AI973" i="32"/>
  <c r="AJ973" i="32"/>
  <c r="AK973" i="32"/>
  <c r="AL973" i="32"/>
  <c r="AM973" i="32"/>
  <c r="AN973" i="32"/>
  <c r="AO973" i="32"/>
  <c r="AP973" i="32"/>
  <c r="AQ973" i="32"/>
  <c r="AR973" i="32"/>
  <c r="AT973" i="32"/>
  <c r="AU973" i="32"/>
  <c r="AI974" i="32"/>
  <c r="AJ974" i="32"/>
  <c r="AK974" i="32"/>
  <c r="AL974" i="32"/>
  <c r="AM974" i="32"/>
  <c r="AN974" i="32"/>
  <c r="AO974" i="32"/>
  <c r="AP974" i="32"/>
  <c r="AQ974" i="32"/>
  <c r="AR974" i="32"/>
  <c r="AT974" i="32"/>
  <c r="AU974" i="32"/>
  <c r="AI975" i="32"/>
  <c r="AJ975" i="32"/>
  <c r="AK975" i="32"/>
  <c r="AL975" i="32"/>
  <c r="AM975" i="32"/>
  <c r="AN975" i="32"/>
  <c r="AO975" i="32"/>
  <c r="AP975" i="32"/>
  <c r="AQ975" i="32"/>
  <c r="AR975" i="32"/>
  <c r="AT975" i="32"/>
  <c r="AU975" i="32"/>
  <c r="AI976" i="32"/>
  <c r="AJ976" i="32"/>
  <c r="AK976" i="32"/>
  <c r="AL976" i="32"/>
  <c r="AM976" i="32"/>
  <c r="AN976" i="32"/>
  <c r="AO976" i="32"/>
  <c r="AP976" i="32"/>
  <c r="AQ976" i="32"/>
  <c r="AR976" i="32"/>
  <c r="AT976" i="32"/>
  <c r="AU976" i="32"/>
  <c r="AI977" i="32"/>
  <c r="AJ977" i="32"/>
  <c r="AK977" i="32"/>
  <c r="AL977" i="32"/>
  <c r="AM977" i="32"/>
  <c r="AN977" i="32"/>
  <c r="AO977" i="32"/>
  <c r="AP977" i="32"/>
  <c r="AQ977" i="32"/>
  <c r="AR977" i="32"/>
  <c r="AT977" i="32"/>
  <c r="AU977" i="32"/>
  <c r="AI978" i="32"/>
  <c r="AJ978" i="32"/>
  <c r="AK978" i="32"/>
  <c r="AL978" i="32"/>
  <c r="AM978" i="32"/>
  <c r="AN978" i="32"/>
  <c r="AO978" i="32"/>
  <c r="AP978" i="32"/>
  <c r="AQ978" i="32"/>
  <c r="AR978" i="32"/>
  <c r="AT978" i="32"/>
  <c r="AU978" i="32"/>
  <c r="AI979" i="32"/>
  <c r="AJ979" i="32"/>
  <c r="AK979" i="32"/>
  <c r="AL979" i="32"/>
  <c r="AM979" i="32"/>
  <c r="AN979" i="32"/>
  <c r="AO979" i="32"/>
  <c r="AP979" i="32"/>
  <c r="AQ979" i="32"/>
  <c r="AR979" i="32"/>
  <c r="AT979" i="32"/>
  <c r="AU979" i="32"/>
  <c r="AI980" i="32"/>
  <c r="AJ980" i="32"/>
  <c r="AK980" i="32"/>
  <c r="AL980" i="32"/>
  <c r="AM980" i="32"/>
  <c r="AN980" i="32"/>
  <c r="AO980" i="32"/>
  <c r="AP980" i="32"/>
  <c r="AQ980" i="32"/>
  <c r="AR980" i="32"/>
  <c r="AT980" i="32"/>
  <c r="AU980" i="32"/>
  <c r="AI981" i="32"/>
  <c r="AJ981" i="32"/>
  <c r="AK981" i="32"/>
  <c r="AL981" i="32"/>
  <c r="AM981" i="32"/>
  <c r="AN981" i="32"/>
  <c r="AO981" i="32"/>
  <c r="AP981" i="32"/>
  <c r="AQ981" i="32"/>
  <c r="AR981" i="32"/>
  <c r="AT981" i="32"/>
  <c r="AU981" i="32"/>
  <c r="AI982" i="32"/>
  <c r="AJ982" i="32"/>
  <c r="AK982" i="32"/>
  <c r="AL982" i="32"/>
  <c r="AM982" i="32"/>
  <c r="AN982" i="32"/>
  <c r="AO982" i="32"/>
  <c r="AP982" i="32"/>
  <c r="AQ982" i="32"/>
  <c r="AR982" i="32"/>
  <c r="AT982" i="32"/>
  <c r="AU982" i="32"/>
  <c r="AI983" i="32"/>
  <c r="AJ983" i="32"/>
  <c r="AK983" i="32"/>
  <c r="AL983" i="32"/>
  <c r="AM983" i="32"/>
  <c r="AN983" i="32"/>
  <c r="AO983" i="32"/>
  <c r="AP983" i="32"/>
  <c r="AQ983" i="32"/>
  <c r="AR983" i="32"/>
  <c r="AT983" i="32"/>
  <c r="AU983" i="32"/>
  <c r="AI984" i="32"/>
  <c r="AJ984" i="32"/>
  <c r="AK984" i="32"/>
  <c r="AL984" i="32"/>
  <c r="AM984" i="32"/>
  <c r="AN984" i="32"/>
  <c r="AO984" i="32"/>
  <c r="AP984" i="32"/>
  <c r="AQ984" i="32"/>
  <c r="AR984" i="32"/>
  <c r="AT984" i="32"/>
  <c r="AU984" i="32"/>
  <c r="AI985" i="32"/>
  <c r="AJ985" i="32"/>
  <c r="AK985" i="32"/>
  <c r="AL985" i="32"/>
  <c r="AM985" i="32"/>
  <c r="AN985" i="32"/>
  <c r="AO985" i="32"/>
  <c r="AP985" i="32"/>
  <c r="AQ985" i="32"/>
  <c r="AR985" i="32"/>
  <c r="AT985" i="32"/>
  <c r="AU985" i="32"/>
  <c r="AI986" i="32"/>
  <c r="AJ986" i="32"/>
  <c r="AK986" i="32"/>
  <c r="AL986" i="32"/>
  <c r="AM986" i="32"/>
  <c r="AN986" i="32"/>
  <c r="AO986" i="32"/>
  <c r="AP986" i="32"/>
  <c r="AQ986" i="32"/>
  <c r="AR986" i="32"/>
  <c r="AT986" i="32"/>
  <c r="AU986" i="32"/>
  <c r="AI987" i="32"/>
  <c r="AJ987" i="32"/>
  <c r="AK987" i="32"/>
  <c r="AL987" i="32"/>
  <c r="AM987" i="32"/>
  <c r="AN987" i="32"/>
  <c r="AO987" i="32"/>
  <c r="AP987" i="32"/>
  <c r="AQ987" i="32"/>
  <c r="AR987" i="32"/>
  <c r="AT987" i="32"/>
  <c r="AU987" i="32"/>
  <c r="AI988" i="32"/>
  <c r="AJ988" i="32"/>
  <c r="AK988" i="32"/>
  <c r="AL988" i="32"/>
  <c r="AM988" i="32"/>
  <c r="AN988" i="32"/>
  <c r="AO988" i="32"/>
  <c r="AP988" i="32"/>
  <c r="AQ988" i="32"/>
  <c r="AR988" i="32"/>
  <c r="AT988" i="32"/>
  <c r="AU988" i="32"/>
  <c r="AI989" i="32"/>
  <c r="AJ989" i="32"/>
  <c r="AK989" i="32"/>
  <c r="AL989" i="32"/>
  <c r="AM989" i="32"/>
  <c r="AN989" i="32"/>
  <c r="AO989" i="32"/>
  <c r="AP989" i="32"/>
  <c r="AQ989" i="32"/>
  <c r="AR989" i="32"/>
  <c r="AT989" i="32"/>
  <c r="AU989" i="32"/>
  <c r="AI990" i="32"/>
  <c r="AJ990" i="32"/>
  <c r="AK990" i="32"/>
  <c r="AL990" i="32"/>
  <c r="AM990" i="32"/>
  <c r="AN990" i="32"/>
  <c r="AO990" i="32"/>
  <c r="AP990" i="32"/>
  <c r="AQ990" i="32"/>
  <c r="AR990" i="32"/>
  <c r="AT990" i="32"/>
  <c r="AU990" i="32"/>
  <c r="AI991" i="32"/>
  <c r="AJ991" i="32"/>
  <c r="AK991" i="32"/>
  <c r="AL991" i="32"/>
  <c r="AM991" i="32"/>
  <c r="AN991" i="32"/>
  <c r="AO991" i="32"/>
  <c r="AP991" i="32"/>
  <c r="AQ991" i="32"/>
  <c r="AR991" i="32"/>
  <c r="AT991" i="32"/>
  <c r="AU991" i="32"/>
  <c r="AI992" i="32"/>
  <c r="AJ992" i="32"/>
  <c r="AK992" i="32"/>
  <c r="AL992" i="32"/>
  <c r="AM992" i="32"/>
  <c r="AN992" i="32"/>
  <c r="AO992" i="32"/>
  <c r="AP992" i="32"/>
  <c r="AQ992" i="32"/>
  <c r="AR992" i="32"/>
  <c r="AT992" i="32"/>
  <c r="AU992" i="32"/>
  <c r="AI993" i="32"/>
  <c r="AJ993" i="32"/>
  <c r="AK993" i="32"/>
  <c r="AL993" i="32"/>
  <c r="AM993" i="32"/>
  <c r="AN993" i="32"/>
  <c r="AO993" i="32"/>
  <c r="AP993" i="32"/>
  <c r="AQ993" i="32"/>
  <c r="AR993" i="32"/>
  <c r="AT993" i="32"/>
  <c r="AU993" i="32"/>
  <c r="AI994" i="32"/>
  <c r="AJ994" i="32"/>
  <c r="AK994" i="32"/>
  <c r="AL994" i="32"/>
  <c r="AM994" i="32"/>
  <c r="AN994" i="32"/>
  <c r="AO994" i="32"/>
  <c r="AP994" i="32"/>
  <c r="AQ994" i="32"/>
  <c r="AR994" i="32"/>
  <c r="AT994" i="32"/>
  <c r="AU994" i="32"/>
  <c r="AI995" i="32"/>
  <c r="AJ995" i="32"/>
  <c r="AK995" i="32"/>
  <c r="AL995" i="32"/>
  <c r="AM995" i="32"/>
  <c r="AN995" i="32"/>
  <c r="AO995" i="32"/>
  <c r="AP995" i="32"/>
  <c r="AQ995" i="32"/>
  <c r="AR995" i="32"/>
  <c r="AT995" i="32"/>
  <c r="AU995" i="32"/>
  <c r="AI996" i="32"/>
  <c r="AJ996" i="32"/>
  <c r="AK996" i="32"/>
  <c r="AL996" i="32"/>
  <c r="AM996" i="32"/>
  <c r="AN996" i="32"/>
  <c r="AO996" i="32"/>
  <c r="AP996" i="32"/>
  <c r="AQ996" i="32"/>
  <c r="AR996" i="32"/>
  <c r="AT996" i="32"/>
  <c r="AU996" i="32"/>
  <c r="AI997" i="32"/>
  <c r="AJ997" i="32"/>
  <c r="AK997" i="32"/>
  <c r="AL997" i="32"/>
  <c r="AM997" i="32"/>
  <c r="AN997" i="32"/>
  <c r="AO997" i="32"/>
  <c r="AP997" i="32"/>
  <c r="AQ997" i="32"/>
  <c r="AR997" i="32"/>
  <c r="AT997" i="32"/>
  <c r="AU997" i="32"/>
  <c r="AI998" i="32"/>
  <c r="AJ998" i="32"/>
  <c r="AK998" i="32"/>
  <c r="AL998" i="32"/>
  <c r="AM998" i="32"/>
  <c r="AN998" i="32"/>
  <c r="AO998" i="32"/>
  <c r="AP998" i="32"/>
  <c r="AQ998" i="32"/>
  <c r="AR998" i="32"/>
  <c r="AT998" i="32"/>
  <c r="AU998" i="32"/>
  <c r="AI999" i="32"/>
  <c r="AJ999" i="32"/>
  <c r="AK999" i="32"/>
  <c r="AL999" i="32"/>
  <c r="AM999" i="32"/>
  <c r="AN999" i="32"/>
  <c r="AO999" i="32"/>
  <c r="AP999" i="32"/>
  <c r="AQ999" i="32"/>
  <c r="AR999" i="32"/>
  <c r="AT999" i="32"/>
  <c r="AU999" i="32"/>
  <c r="AI1000" i="32"/>
  <c r="AJ1000" i="32"/>
  <c r="AK1000" i="32"/>
  <c r="AL1000" i="32"/>
  <c r="AM1000" i="32"/>
  <c r="AN1000" i="32"/>
  <c r="AO1000" i="32"/>
  <c r="AP1000" i="32"/>
  <c r="AQ1000" i="32"/>
  <c r="AR1000" i="32"/>
  <c r="AT1000" i="32"/>
  <c r="AU1000" i="32"/>
  <c r="AI1001" i="32"/>
  <c r="AJ1001" i="32"/>
  <c r="AK1001" i="32"/>
  <c r="AL1001" i="32"/>
  <c r="AM1001" i="32"/>
  <c r="AN1001" i="32"/>
  <c r="AO1001" i="32"/>
  <c r="AP1001" i="32"/>
  <c r="AQ1001" i="32"/>
  <c r="AR1001" i="32"/>
  <c r="AT1001" i="32"/>
  <c r="AU1001" i="32"/>
  <c r="AI1002" i="32"/>
  <c r="AJ1002" i="32"/>
  <c r="AK1002" i="32"/>
  <c r="AL1002" i="32"/>
  <c r="AM1002" i="32"/>
  <c r="AN1002" i="32"/>
  <c r="AO1002" i="32"/>
  <c r="AP1002" i="32"/>
  <c r="AQ1002" i="32"/>
  <c r="AR1002" i="32"/>
  <c r="AT1002" i="32"/>
  <c r="AU1002" i="32"/>
  <c r="AI1003" i="32"/>
  <c r="AJ1003" i="32"/>
  <c r="AK1003" i="32"/>
  <c r="AL1003" i="32"/>
  <c r="AM1003" i="32"/>
  <c r="AN1003" i="32"/>
  <c r="AO1003" i="32"/>
  <c r="AP1003" i="32"/>
  <c r="AQ1003" i="32"/>
  <c r="AR1003" i="32"/>
  <c r="AT1003" i="32"/>
  <c r="AU1003" i="32"/>
  <c r="AI1004" i="32"/>
  <c r="AJ1004" i="32"/>
  <c r="AK1004" i="32"/>
  <c r="AL1004" i="32"/>
  <c r="AM1004" i="32"/>
  <c r="AN1004" i="32"/>
  <c r="AO1004" i="32"/>
  <c r="AP1004" i="32"/>
  <c r="AQ1004" i="32"/>
  <c r="AR1004" i="32"/>
  <c r="AT1004" i="32"/>
  <c r="AU1004" i="32"/>
  <c r="AI1005" i="32"/>
  <c r="AJ1005" i="32"/>
  <c r="AK1005" i="32"/>
  <c r="AL1005" i="32"/>
  <c r="AM1005" i="32"/>
  <c r="AN1005" i="32"/>
  <c r="AO1005" i="32"/>
  <c r="AP1005" i="32"/>
  <c r="AQ1005" i="32"/>
  <c r="AR1005" i="32"/>
  <c r="AT1005" i="32"/>
  <c r="AU1005" i="32"/>
  <c r="AI1006" i="32"/>
  <c r="AJ1006" i="32"/>
  <c r="AK1006" i="32"/>
  <c r="AL1006" i="32"/>
  <c r="AM1006" i="32"/>
  <c r="AN1006" i="32"/>
  <c r="AO1006" i="32"/>
  <c r="AP1006" i="32"/>
  <c r="AQ1006" i="32"/>
  <c r="AR1006" i="32"/>
  <c r="AT1006" i="32"/>
  <c r="AU1006" i="32"/>
  <c r="AI1007" i="32"/>
  <c r="AJ1007" i="32"/>
  <c r="AK1007" i="32"/>
  <c r="AL1007" i="32"/>
  <c r="AM1007" i="32"/>
  <c r="AN1007" i="32"/>
  <c r="AO1007" i="32"/>
  <c r="AP1007" i="32"/>
  <c r="AQ1007" i="32"/>
  <c r="AR1007" i="32"/>
  <c r="AT1007" i="32"/>
  <c r="AU1007" i="32"/>
  <c r="AI1008" i="32"/>
  <c r="AJ1008" i="32"/>
  <c r="AK1008" i="32"/>
  <c r="AL1008" i="32"/>
  <c r="AM1008" i="32"/>
  <c r="AN1008" i="32"/>
  <c r="AO1008" i="32"/>
  <c r="AP1008" i="32"/>
  <c r="AQ1008" i="32"/>
  <c r="AR1008" i="32"/>
  <c r="AT1008" i="32"/>
  <c r="AU1008" i="32"/>
  <c r="AI1009" i="32"/>
  <c r="AJ1009" i="32"/>
  <c r="AK1009" i="32"/>
  <c r="AL1009" i="32"/>
  <c r="AM1009" i="32"/>
  <c r="AN1009" i="32"/>
  <c r="AO1009" i="32"/>
  <c r="AP1009" i="32"/>
  <c r="AQ1009" i="32"/>
  <c r="AR1009" i="32"/>
  <c r="AT1009" i="32"/>
  <c r="AU1009" i="32"/>
  <c r="AI1010" i="32"/>
  <c r="AJ1010" i="32"/>
  <c r="AK1010" i="32"/>
  <c r="AL1010" i="32"/>
  <c r="AM1010" i="32"/>
  <c r="AN1010" i="32"/>
  <c r="AO1010" i="32"/>
  <c r="AP1010" i="32"/>
  <c r="AQ1010" i="32"/>
  <c r="AR1010" i="32"/>
  <c r="AT1010" i="32"/>
  <c r="AU1010" i="32"/>
  <c r="AI1011" i="32"/>
  <c r="AJ1011" i="32"/>
  <c r="AK1011" i="32"/>
  <c r="AL1011" i="32"/>
  <c r="AM1011" i="32"/>
  <c r="AN1011" i="32"/>
  <c r="AO1011" i="32"/>
  <c r="AP1011" i="32"/>
  <c r="AQ1011" i="32"/>
  <c r="AR1011" i="32"/>
  <c r="AT1011" i="32"/>
  <c r="AU1011" i="32"/>
  <c r="AI1012" i="32"/>
  <c r="AJ1012" i="32"/>
  <c r="AK1012" i="32"/>
  <c r="AL1012" i="32"/>
  <c r="AM1012" i="32"/>
  <c r="AN1012" i="32"/>
  <c r="AO1012" i="32"/>
  <c r="AP1012" i="32"/>
  <c r="AQ1012" i="32"/>
  <c r="AR1012" i="32"/>
  <c r="AT1012" i="32"/>
  <c r="AU1012" i="32"/>
  <c r="AI1013" i="32"/>
  <c r="AJ1013" i="32"/>
  <c r="AK1013" i="32"/>
  <c r="AL1013" i="32"/>
  <c r="AM1013" i="32"/>
  <c r="AN1013" i="32"/>
  <c r="AO1013" i="32"/>
  <c r="AP1013" i="32"/>
  <c r="AQ1013" i="32"/>
  <c r="AR1013" i="32"/>
  <c r="AT1013" i="32"/>
  <c r="AU1013" i="32"/>
  <c r="AI1014" i="32"/>
  <c r="AJ1014" i="32"/>
  <c r="AK1014" i="32"/>
  <c r="AL1014" i="32"/>
  <c r="AM1014" i="32"/>
  <c r="AN1014" i="32"/>
  <c r="AO1014" i="32"/>
  <c r="AP1014" i="32"/>
  <c r="AQ1014" i="32"/>
  <c r="AR1014" i="32"/>
  <c r="AT1014" i="32"/>
  <c r="AU1014" i="32"/>
  <c r="AI1015" i="32"/>
  <c r="AJ1015" i="32"/>
  <c r="AK1015" i="32"/>
  <c r="AL1015" i="32"/>
  <c r="AM1015" i="32"/>
  <c r="AN1015" i="32"/>
  <c r="AO1015" i="32"/>
  <c r="AP1015" i="32"/>
  <c r="AQ1015" i="32"/>
  <c r="AR1015" i="32"/>
  <c r="AT1015" i="32"/>
  <c r="AU1015" i="32"/>
  <c r="AI1016" i="32"/>
  <c r="AJ1016" i="32"/>
  <c r="AK1016" i="32"/>
  <c r="AL1016" i="32"/>
  <c r="AM1016" i="32"/>
  <c r="AN1016" i="32"/>
  <c r="AO1016" i="32"/>
  <c r="AP1016" i="32"/>
  <c r="AQ1016" i="32"/>
  <c r="AR1016" i="32"/>
  <c r="AT1016" i="32"/>
  <c r="AU1016" i="32"/>
  <c r="AI1017" i="32"/>
  <c r="AJ1017" i="32"/>
  <c r="AK1017" i="32"/>
  <c r="AL1017" i="32"/>
  <c r="AM1017" i="32"/>
  <c r="AN1017" i="32"/>
  <c r="AO1017" i="32"/>
  <c r="AP1017" i="32"/>
  <c r="AQ1017" i="32"/>
  <c r="AR1017" i="32"/>
  <c r="AT1017" i="32"/>
  <c r="AU1017" i="32"/>
  <c r="AI1018" i="32"/>
  <c r="AJ1018" i="32"/>
  <c r="AK1018" i="32"/>
  <c r="AL1018" i="32"/>
  <c r="AM1018" i="32"/>
  <c r="AN1018" i="32"/>
  <c r="AO1018" i="32"/>
  <c r="AP1018" i="32"/>
  <c r="AQ1018" i="32"/>
  <c r="AR1018" i="32"/>
  <c r="AT1018" i="32"/>
  <c r="AU1018" i="32"/>
  <c r="AI1019" i="32"/>
  <c r="AJ1019" i="32"/>
  <c r="AK1019" i="32"/>
  <c r="AL1019" i="32"/>
  <c r="AM1019" i="32"/>
  <c r="AN1019" i="32"/>
  <c r="AO1019" i="32"/>
  <c r="AP1019" i="32"/>
  <c r="AQ1019" i="32"/>
  <c r="AR1019" i="32"/>
  <c r="AT1019" i="32"/>
  <c r="AU1019" i="32"/>
  <c r="AI1020" i="32"/>
  <c r="AJ1020" i="32"/>
  <c r="AK1020" i="32"/>
  <c r="AL1020" i="32"/>
  <c r="AM1020" i="32"/>
  <c r="AN1020" i="32"/>
  <c r="AO1020" i="32"/>
  <c r="AP1020" i="32"/>
  <c r="AQ1020" i="32"/>
  <c r="AR1020" i="32"/>
  <c r="AT1020" i="32"/>
  <c r="AU1020" i="32"/>
  <c r="AI1021" i="32"/>
  <c r="AJ1021" i="32"/>
  <c r="AK1021" i="32"/>
  <c r="AL1021" i="32"/>
  <c r="AM1021" i="32"/>
  <c r="AN1021" i="32"/>
  <c r="AO1021" i="32"/>
  <c r="AP1021" i="32"/>
  <c r="AQ1021" i="32"/>
  <c r="AR1021" i="32"/>
  <c r="AT1021" i="32"/>
  <c r="AU1021" i="32"/>
  <c r="AI1022" i="32"/>
  <c r="AJ1022" i="32"/>
  <c r="AK1022" i="32"/>
  <c r="AL1022" i="32"/>
  <c r="AM1022" i="32"/>
  <c r="AN1022" i="32"/>
  <c r="AO1022" i="32"/>
  <c r="AP1022" i="32"/>
  <c r="AQ1022" i="32"/>
  <c r="AR1022" i="32"/>
  <c r="AT1022" i="32"/>
  <c r="AU1022" i="32"/>
  <c r="AI1023" i="32"/>
  <c r="AJ1023" i="32"/>
  <c r="AK1023" i="32"/>
  <c r="AL1023" i="32"/>
  <c r="AM1023" i="32"/>
  <c r="AN1023" i="32"/>
  <c r="AO1023" i="32"/>
  <c r="AP1023" i="32"/>
  <c r="AQ1023" i="32"/>
  <c r="AR1023" i="32"/>
  <c r="AT1023" i="32"/>
  <c r="AU1023" i="32"/>
  <c r="AI1024" i="32"/>
  <c r="AJ1024" i="32"/>
  <c r="AK1024" i="32"/>
  <c r="AL1024" i="32"/>
  <c r="AM1024" i="32"/>
  <c r="AN1024" i="32"/>
  <c r="AO1024" i="32"/>
  <c r="AP1024" i="32"/>
  <c r="AQ1024" i="32"/>
  <c r="AR1024" i="32"/>
  <c r="AT1024" i="32"/>
  <c r="AU1024" i="32"/>
  <c r="AI1025" i="32"/>
  <c r="AJ1025" i="32"/>
  <c r="AK1025" i="32"/>
  <c r="AL1025" i="32"/>
  <c r="AM1025" i="32"/>
  <c r="AN1025" i="32"/>
  <c r="AO1025" i="32"/>
  <c r="AP1025" i="32"/>
  <c r="AQ1025" i="32"/>
  <c r="AR1025" i="32"/>
  <c r="AT1025" i="32"/>
  <c r="AU1025" i="32"/>
  <c r="AI1026" i="32"/>
  <c r="AJ1026" i="32"/>
  <c r="AK1026" i="32"/>
  <c r="AL1026" i="32"/>
  <c r="AM1026" i="32"/>
  <c r="AN1026" i="32"/>
  <c r="AO1026" i="32"/>
  <c r="AP1026" i="32"/>
  <c r="AQ1026" i="32"/>
  <c r="AR1026" i="32"/>
  <c r="AT1026" i="32"/>
  <c r="AU1026" i="32"/>
  <c r="AI1027" i="32"/>
  <c r="AJ1027" i="32"/>
  <c r="AK1027" i="32"/>
  <c r="AL1027" i="32"/>
  <c r="AM1027" i="32"/>
  <c r="AN1027" i="32"/>
  <c r="AO1027" i="32"/>
  <c r="AP1027" i="32"/>
  <c r="AQ1027" i="32"/>
  <c r="AR1027" i="32"/>
  <c r="AT1027" i="32"/>
  <c r="AU1027" i="32"/>
  <c r="AI1028" i="32"/>
  <c r="AJ1028" i="32"/>
  <c r="AK1028" i="32"/>
  <c r="AL1028" i="32"/>
  <c r="AM1028" i="32"/>
  <c r="AN1028" i="32"/>
  <c r="AO1028" i="32"/>
  <c r="AP1028" i="32"/>
  <c r="AQ1028" i="32"/>
  <c r="AR1028" i="32"/>
  <c r="AT1028" i="32"/>
  <c r="AU1028" i="32"/>
  <c r="AI1029" i="32"/>
  <c r="AJ1029" i="32"/>
  <c r="AK1029" i="32"/>
  <c r="AL1029" i="32"/>
  <c r="AM1029" i="32"/>
  <c r="AN1029" i="32"/>
  <c r="AO1029" i="32"/>
  <c r="AP1029" i="32"/>
  <c r="AQ1029" i="32"/>
  <c r="AR1029" i="32"/>
  <c r="AT1029" i="32"/>
  <c r="AU1029" i="32"/>
  <c r="AI1030" i="32"/>
  <c r="AJ1030" i="32"/>
  <c r="AK1030" i="32"/>
  <c r="AL1030" i="32"/>
  <c r="AM1030" i="32"/>
  <c r="AN1030" i="32"/>
  <c r="AO1030" i="32"/>
  <c r="AP1030" i="32"/>
  <c r="AQ1030" i="32"/>
  <c r="AR1030" i="32"/>
  <c r="AT1030" i="32"/>
  <c r="AU1030" i="32"/>
  <c r="AI1031" i="32"/>
  <c r="AJ1031" i="32"/>
  <c r="AK1031" i="32"/>
  <c r="AL1031" i="32"/>
  <c r="AM1031" i="32"/>
  <c r="AN1031" i="32"/>
  <c r="AO1031" i="32"/>
  <c r="AP1031" i="32"/>
  <c r="AQ1031" i="32"/>
  <c r="AR1031" i="32"/>
  <c r="AT1031" i="32"/>
  <c r="AU1031" i="32"/>
  <c r="AI1032" i="32"/>
  <c r="AJ1032" i="32"/>
  <c r="AK1032" i="32"/>
  <c r="AL1032" i="32"/>
  <c r="AM1032" i="32"/>
  <c r="AN1032" i="32"/>
  <c r="AO1032" i="32"/>
  <c r="AP1032" i="32"/>
  <c r="AQ1032" i="32"/>
  <c r="AR1032" i="32"/>
  <c r="AT1032" i="32"/>
  <c r="AU1032" i="32"/>
  <c r="AI1033" i="32"/>
  <c r="AJ1033" i="32"/>
  <c r="AK1033" i="32"/>
  <c r="AL1033" i="32"/>
  <c r="AM1033" i="32"/>
  <c r="AN1033" i="32"/>
  <c r="AO1033" i="32"/>
  <c r="AP1033" i="32"/>
  <c r="AQ1033" i="32"/>
  <c r="AR1033" i="32"/>
  <c r="AT1033" i="32"/>
  <c r="AU1033" i="32"/>
  <c r="AI1034" i="32"/>
  <c r="AJ1034" i="32"/>
  <c r="AK1034" i="32"/>
  <c r="AL1034" i="32"/>
  <c r="AM1034" i="32"/>
  <c r="AN1034" i="32"/>
  <c r="AO1034" i="32"/>
  <c r="AP1034" i="32"/>
  <c r="AQ1034" i="32"/>
  <c r="AR1034" i="32"/>
  <c r="AT1034" i="32"/>
  <c r="AU1034" i="32"/>
  <c r="AI1035" i="32"/>
  <c r="AJ1035" i="32"/>
  <c r="AK1035" i="32"/>
  <c r="AL1035" i="32"/>
  <c r="AM1035" i="32"/>
  <c r="AN1035" i="32"/>
  <c r="AO1035" i="32"/>
  <c r="AP1035" i="32"/>
  <c r="AQ1035" i="32"/>
  <c r="AR1035" i="32"/>
  <c r="AT1035" i="32"/>
  <c r="AU1035" i="32"/>
  <c r="AI1036" i="32"/>
  <c r="AJ1036" i="32"/>
  <c r="AK1036" i="32"/>
  <c r="AL1036" i="32"/>
  <c r="AM1036" i="32"/>
  <c r="AN1036" i="32"/>
  <c r="AO1036" i="32"/>
  <c r="AP1036" i="32"/>
  <c r="AQ1036" i="32"/>
  <c r="AR1036" i="32"/>
  <c r="AT1036" i="32"/>
  <c r="AU1036" i="32"/>
  <c r="AI1037" i="32"/>
  <c r="AJ1037" i="32"/>
  <c r="AK1037" i="32"/>
  <c r="AL1037" i="32"/>
  <c r="AM1037" i="32"/>
  <c r="AN1037" i="32"/>
  <c r="AO1037" i="32"/>
  <c r="AP1037" i="32"/>
  <c r="AQ1037" i="32"/>
  <c r="AR1037" i="32"/>
  <c r="AT1037" i="32"/>
  <c r="AU1037" i="32"/>
  <c r="AI1038" i="32"/>
  <c r="AJ1038" i="32"/>
  <c r="AK1038" i="32"/>
  <c r="AL1038" i="32"/>
  <c r="AM1038" i="32"/>
  <c r="AN1038" i="32"/>
  <c r="AO1038" i="32"/>
  <c r="AP1038" i="32"/>
  <c r="AQ1038" i="32"/>
  <c r="AR1038" i="32"/>
  <c r="AT1038" i="32"/>
  <c r="AU1038" i="32"/>
  <c r="AI1039" i="32"/>
  <c r="AJ1039" i="32"/>
  <c r="AK1039" i="32"/>
  <c r="AL1039" i="32"/>
  <c r="AM1039" i="32"/>
  <c r="AN1039" i="32"/>
  <c r="AO1039" i="32"/>
  <c r="AP1039" i="32"/>
  <c r="AQ1039" i="32"/>
  <c r="AR1039" i="32"/>
  <c r="AT1039" i="32"/>
  <c r="AU1039" i="32"/>
  <c r="AI1040" i="32"/>
  <c r="AJ1040" i="32"/>
  <c r="AK1040" i="32"/>
  <c r="AL1040" i="32"/>
  <c r="AM1040" i="32"/>
  <c r="AN1040" i="32"/>
  <c r="AO1040" i="32"/>
  <c r="AP1040" i="32"/>
  <c r="AQ1040" i="32"/>
  <c r="AR1040" i="32"/>
  <c r="AT1040" i="32"/>
  <c r="AU1040" i="32"/>
  <c r="AI1041" i="32"/>
  <c r="AJ1041" i="32"/>
  <c r="AK1041" i="32"/>
  <c r="AL1041" i="32"/>
  <c r="AM1041" i="32"/>
  <c r="AN1041" i="32"/>
  <c r="AO1041" i="32"/>
  <c r="AP1041" i="32"/>
  <c r="AQ1041" i="32"/>
  <c r="AR1041" i="32"/>
  <c r="AT1041" i="32"/>
  <c r="AU1041" i="32"/>
  <c r="AI1042" i="32"/>
  <c r="AJ1042" i="32"/>
  <c r="AK1042" i="32"/>
  <c r="AL1042" i="32"/>
  <c r="AM1042" i="32"/>
  <c r="AN1042" i="32"/>
  <c r="AO1042" i="32"/>
  <c r="AP1042" i="32"/>
  <c r="AQ1042" i="32"/>
  <c r="AR1042" i="32"/>
  <c r="AT1042" i="32"/>
  <c r="AU1042" i="32"/>
  <c r="AI1043" i="32"/>
  <c r="AJ1043" i="32"/>
  <c r="AK1043" i="32"/>
  <c r="AL1043" i="32"/>
  <c r="AM1043" i="32"/>
  <c r="AN1043" i="32"/>
  <c r="AO1043" i="32"/>
  <c r="AP1043" i="32"/>
  <c r="AQ1043" i="32"/>
  <c r="AR1043" i="32"/>
  <c r="AT1043" i="32"/>
  <c r="AU1043" i="32"/>
  <c r="AI1044" i="32"/>
  <c r="AJ1044" i="32"/>
  <c r="AK1044" i="32"/>
  <c r="AL1044" i="32"/>
  <c r="AM1044" i="32"/>
  <c r="AN1044" i="32"/>
  <c r="AO1044" i="32"/>
  <c r="AP1044" i="32"/>
  <c r="AQ1044" i="32"/>
  <c r="AR1044" i="32"/>
  <c r="AT1044" i="32"/>
  <c r="AU1044" i="32"/>
  <c r="AI1045" i="32"/>
  <c r="AJ1045" i="32"/>
  <c r="AK1045" i="32"/>
  <c r="AL1045" i="32"/>
  <c r="AM1045" i="32"/>
  <c r="AN1045" i="32"/>
  <c r="AO1045" i="32"/>
  <c r="AP1045" i="32"/>
  <c r="AQ1045" i="32"/>
  <c r="AR1045" i="32"/>
  <c r="AT1045" i="32"/>
  <c r="AU1045" i="32"/>
  <c r="AI1046" i="32"/>
  <c r="AJ1046" i="32"/>
  <c r="AK1046" i="32"/>
  <c r="AL1046" i="32"/>
  <c r="AM1046" i="32"/>
  <c r="AN1046" i="32"/>
  <c r="AO1046" i="32"/>
  <c r="AP1046" i="32"/>
  <c r="AQ1046" i="32"/>
  <c r="AR1046" i="32"/>
  <c r="AT1046" i="32"/>
  <c r="AU1046" i="32"/>
  <c r="AI1047" i="32"/>
  <c r="AJ1047" i="32"/>
  <c r="AK1047" i="32"/>
  <c r="AL1047" i="32"/>
  <c r="AM1047" i="32"/>
  <c r="AN1047" i="32"/>
  <c r="AO1047" i="32"/>
  <c r="AP1047" i="32"/>
  <c r="AQ1047" i="32"/>
  <c r="AR1047" i="32"/>
  <c r="AT1047" i="32"/>
  <c r="AU1047" i="32"/>
  <c r="AI1048" i="32"/>
  <c r="AJ1048" i="32"/>
  <c r="AK1048" i="32"/>
  <c r="AL1048" i="32"/>
  <c r="AM1048" i="32"/>
  <c r="AN1048" i="32"/>
  <c r="AO1048" i="32"/>
  <c r="AP1048" i="32"/>
  <c r="AQ1048" i="32"/>
  <c r="AR1048" i="32"/>
  <c r="AT1048" i="32"/>
  <c r="AU1048" i="32"/>
  <c r="AI1049" i="32"/>
  <c r="AJ1049" i="32"/>
  <c r="AK1049" i="32"/>
  <c r="AL1049" i="32"/>
  <c r="AM1049" i="32"/>
  <c r="AN1049" i="32"/>
  <c r="AO1049" i="32"/>
  <c r="AP1049" i="32"/>
  <c r="AQ1049" i="32"/>
  <c r="AR1049" i="32"/>
  <c r="AT1049" i="32"/>
  <c r="AU1049" i="32"/>
  <c r="AI1050" i="32"/>
  <c r="AJ1050" i="32"/>
  <c r="AK1050" i="32"/>
  <c r="AL1050" i="32"/>
  <c r="AM1050" i="32"/>
  <c r="AN1050" i="32"/>
  <c r="AO1050" i="32"/>
  <c r="AP1050" i="32"/>
  <c r="AQ1050" i="32"/>
  <c r="AR1050" i="32"/>
  <c r="AT1050" i="32"/>
  <c r="AU1050" i="32"/>
  <c r="AI1051" i="32"/>
  <c r="AJ1051" i="32"/>
  <c r="AK1051" i="32"/>
  <c r="AL1051" i="32"/>
  <c r="AM1051" i="32"/>
  <c r="AN1051" i="32"/>
  <c r="AO1051" i="32"/>
  <c r="AP1051" i="32"/>
  <c r="AQ1051" i="32"/>
  <c r="AR1051" i="32"/>
  <c r="AT1051" i="32"/>
  <c r="AU1051" i="32"/>
  <c r="AI1052" i="32"/>
  <c r="AJ1052" i="32"/>
  <c r="AK1052" i="32"/>
  <c r="AL1052" i="32"/>
  <c r="AM1052" i="32"/>
  <c r="AN1052" i="32"/>
  <c r="AO1052" i="32"/>
  <c r="AP1052" i="32"/>
  <c r="AQ1052" i="32"/>
  <c r="AR1052" i="32"/>
  <c r="AT1052" i="32"/>
  <c r="AU1052" i="32"/>
  <c r="AI1053" i="32"/>
  <c r="AJ1053" i="32"/>
  <c r="AK1053" i="32"/>
  <c r="AL1053" i="32"/>
  <c r="AM1053" i="32"/>
  <c r="AN1053" i="32"/>
  <c r="AO1053" i="32"/>
  <c r="AP1053" i="32"/>
  <c r="AQ1053" i="32"/>
  <c r="AR1053" i="32"/>
  <c r="AT1053" i="32"/>
  <c r="AU1053" i="32"/>
  <c r="AI1054" i="32"/>
  <c r="AJ1054" i="32"/>
  <c r="AK1054" i="32"/>
  <c r="AL1054" i="32"/>
  <c r="AM1054" i="32"/>
  <c r="AN1054" i="32"/>
  <c r="AO1054" i="32"/>
  <c r="AP1054" i="32"/>
  <c r="AQ1054" i="32"/>
  <c r="AR1054" i="32"/>
  <c r="AT1054" i="32"/>
  <c r="AU1054" i="32"/>
  <c r="AI1055" i="32"/>
  <c r="AJ1055" i="32"/>
  <c r="AK1055" i="32"/>
  <c r="AL1055" i="32"/>
  <c r="AM1055" i="32"/>
  <c r="AN1055" i="32"/>
  <c r="AO1055" i="32"/>
  <c r="AP1055" i="32"/>
  <c r="AQ1055" i="32"/>
  <c r="AR1055" i="32"/>
  <c r="AT1055" i="32"/>
  <c r="AU1055" i="32"/>
  <c r="AI1056" i="32"/>
  <c r="AJ1056" i="32"/>
  <c r="AK1056" i="32"/>
  <c r="AL1056" i="32"/>
  <c r="AM1056" i="32"/>
  <c r="AN1056" i="32"/>
  <c r="AO1056" i="32"/>
  <c r="AP1056" i="32"/>
  <c r="AQ1056" i="32"/>
  <c r="AR1056" i="32"/>
  <c r="AT1056" i="32"/>
  <c r="AU1056" i="32"/>
  <c r="AI1057" i="32"/>
  <c r="AJ1057" i="32"/>
  <c r="AK1057" i="32"/>
  <c r="AL1057" i="32"/>
  <c r="AM1057" i="32"/>
  <c r="AN1057" i="32"/>
  <c r="AO1057" i="32"/>
  <c r="AP1057" i="32"/>
  <c r="AQ1057" i="32"/>
  <c r="AR1057" i="32"/>
  <c r="AT1057" i="32"/>
  <c r="AU1057" i="32"/>
  <c r="AI1058" i="32"/>
  <c r="AJ1058" i="32"/>
  <c r="AK1058" i="32"/>
  <c r="AL1058" i="32"/>
  <c r="AM1058" i="32"/>
  <c r="AN1058" i="32"/>
  <c r="AO1058" i="32"/>
  <c r="AP1058" i="32"/>
  <c r="AQ1058" i="32"/>
  <c r="AR1058" i="32"/>
  <c r="AT1058" i="32"/>
  <c r="AU1058" i="32"/>
  <c r="AI1059" i="32"/>
  <c r="AJ1059" i="32"/>
  <c r="AK1059" i="32"/>
  <c r="AL1059" i="32"/>
  <c r="AM1059" i="32"/>
  <c r="AN1059" i="32"/>
  <c r="AO1059" i="32"/>
  <c r="AP1059" i="32"/>
  <c r="AQ1059" i="32"/>
  <c r="AR1059" i="32"/>
  <c r="AT1059" i="32"/>
  <c r="AU1059" i="32"/>
  <c r="AI1060" i="32"/>
  <c r="AJ1060" i="32"/>
  <c r="AK1060" i="32"/>
  <c r="AL1060" i="32"/>
  <c r="AM1060" i="32"/>
  <c r="AN1060" i="32"/>
  <c r="AO1060" i="32"/>
  <c r="AP1060" i="32"/>
  <c r="AQ1060" i="32"/>
  <c r="AR1060" i="32"/>
  <c r="AT1060" i="32"/>
  <c r="AU1060" i="32"/>
  <c r="AI1061" i="32"/>
  <c r="AJ1061" i="32"/>
  <c r="AK1061" i="32"/>
  <c r="AL1061" i="32"/>
  <c r="AM1061" i="32"/>
  <c r="AN1061" i="32"/>
  <c r="AO1061" i="32"/>
  <c r="AP1061" i="32"/>
  <c r="AQ1061" i="32"/>
  <c r="AR1061" i="32"/>
  <c r="AT1061" i="32"/>
  <c r="AU1061" i="32"/>
  <c r="AI1062" i="32"/>
  <c r="AJ1062" i="32"/>
  <c r="AK1062" i="32"/>
  <c r="AL1062" i="32"/>
  <c r="AM1062" i="32"/>
  <c r="AN1062" i="32"/>
  <c r="AO1062" i="32"/>
  <c r="AP1062" i="32"/>
  <c r="AQ1062" i="32"/>
  <c r="AR1062" i="32"/>
  <c r="AT1062" i="32"/>
  <c r="AU1062" i="32"/>
  <c r="AI1063" i="32"/>
  <c r="AJ1063" i="32"/>
  <c r="AK1063" i="32"/>
  <c r="AL1063" i="32"/>
  <c r="AM1063" i="32"/>
  <c r="AN1063" i="32"/>
  <c r="AO1063" i="32"/>
  <c r="AP1063" i="32"/>
  <c r="AQ1063" i="32"/>
  <c r="AR1063" i="32"/>
  <c r="AT1063" i="32"/>
  <c r="AU1063" i="32"/>
  <c r="AI1064" i="32"/>
  <c r="AJ1064" i="32"/>
  <c r="AK1064" i="32"/>
  <c r="AL1064" i="32"/>
  <c r="AM1064" i="32"/>
  <c r="AN1064" i="32"/>
  <c r="AO1064" i="32"/>
  <c r="AP1064" i="32"/>
  <c r="AQ1064" i="32"/>
  <c r="AR1064" i="32"/>
  <c r="AT1064" i="32"/>
  <c r="AU1064" i="32"/>
  <c r="AI1065" i="32"/>
  <c r="AJ1065" i="32"/>
  <c r="AK1065" i="32"/>
  <c r="AL1065" i="32"/>
  <c r="AM1065" i="32"/>
  <c r="AN1065" i="32"/>
  <c r="AO1065" i="32"/>
  <c r="AP1065" i="32"/>
  <c r="AQ1065" i="32"/>
  <c r="AR1065" i="32"/>
  <c r="AT1065" i="32"/>
  <c r="AU1065" i="32"/>
  <c r="AI1066" i="32"/>
  <c r="AJ1066" i="32"/>
  <c r="AK1066" i="32"/>
  <c r="AL1066" i="32"/>
  <c r="AM1066" i="32"/>
  <c r="AN1066" i="32"/>
  <c r="AO1066" i="32"/>
  <c r="AP1066" i="32"/>
  <c r="AQ1066" i="32"/>
  <c r="AR1066" i="32"/>
  <c r="AT1066" i="32"/>
  <c r="AU1066" i="32"/>
  <c r="AI1067" i="32"/>
  <c r="AJ1067" i="32"/>
  <c r="AK1067" i="32"/>
  <c r="AL1067" i="32"/>
  <c r="AM1067" i="32"/>
  <c r="AN1067" i="32"/>
  <c r="AO1067" i="32"/>
  <c r="AP1067" i="32"/>
  <c r="AQ1067" i="32"/>
  <c r="AR1067" i="32"/>
  <c r="AT1067" i="32"/>
  <c r="AU1067" i="32"/>
  <c r="AI1068" i="32"/>
  <c r="AJ1068" i="32"/>
  <c r="AK1068" i="32"/>
  <c r="AL1068" i="32"/>
  <c r="AM1068" i="32"/>
  <c r="AN1068" i="32"/>
  <c r="AO1068" i="32"/>
  <c r="AP1068" i="32"/>
  <c r="AQ1068" i="32"/>
  <c r="AR1068" i="32"/>
  <c r="AT1068" i="32"/>
  <c r="AU1068" i="32"/>
  <c r="AI1069" i="32"/>
  <c r="AJ1069" i="32"/>
  <c r="AK1069" i="32"/>
  <c r="AL1069" i="32"/>
  <c r="AM1069" i="32"/>
  <c r="AN1069" i="32"/>
  <c r="AO1069" i="32"/>
  <c r="AP1069" i="32"/>
  <c r="AQ1069" i="32"/>
  <c r="AR1069" i="32"/>
  <c r="AT1069" i="32"/>
  <c r="AU1069" i="32"/>
  <c r="AI1070" i="32"/>
  <c r="AJ1070" i="32"/>
  <c r="AK1070" i="32"/>
  <c r="AL1070" i="32"/>
  <c r="AM1070" i="32"/>
  <c r="AN1070" i="32"/>
  <c r="AO1070" i="32"/>
  <c r="AP1070" i="32"/>
  <c r="AQ1070" i="32"/>
  <c r="AR1070" i="32"/>
  <c r="AT1070" i="32"/>
  <c r="AU1070" i="32"/>
  <c r="AI1071" i="32"/>
  <c r="AJ1071" i="32"/>
  <c r="AK1071" i="32"/>
  <c r="AL1071" i="32"/>
  <c r="AM1071" i="32"/>
  <c r="AN1071" i="32"/>
  <c r="AO1071" i="32"/>
  <c r="AP1071" i="32"/>
  <c r="AQ1071" i="32"/>
  <c r="AR1071" i="32"/>
  <c r="AT1071" i="32"/>
  <c r="AU1071" i="32"/>
  <c r="AI1072" i="32"/>
  <c r="AJ1072" i="32"/>
  <c r="AK1072" i="32"/>
  <c r="AL1072" i="32"/>
  <c r="AM1072" i="32"/>
  <c r="AN1072" i="32"/>
  <c r="AO1072" i="32"/>
  <c r="AP1072" i="32"/>
  <c r="AQ1072" i="32"/>
  <c r="AR1072" i="32"/>
  <c r="AT1072" i="32"/>
  <c r="AU1072" i="32"/>
  <c r="AI1073" i="32"/>
  <c r="AJ1073" i="32"/>
  <c r="AK1073" i="32"/>
  <c r="AL1073" i="32"/>
  <c r="AM1073" i="32"/>
  <c r="AN1073" i="32"/>
  <c r="AO1073" i="32"/>
  <c r="AP1073" i="32"/>
  <c r="AQ1073" i="32"/>
  <c r="AR1073" i="32"/>
  <c r="AT1073" i="32"/>
  <c r="AU1073" i="32"/>
  <c r="AI1074" i="32"/>
  <c r="AJ1074" i="32"/>
  <c r="AK1074" i="32"/>
  <c r="AL1074" i="32"/>
  <c r="AM1074" i="32"/>
  <c r="AN1074" i="32"/>
  <c r="AO1074" i="32"/>
  <c r="AP1074" i="32"/>
  <c r="AQ1074" i="32"/>
  <c r="AR1074" i="32"/>
  <c r="AT1074" i="32"/>
  <c r="AU1074" i="32"/>
  <c r="AI1075" i="32"/>
  <c r="AJ1075" i="32"/>
  <c r="AK1075" i="32"/>
  <c r="AL1075" i="32"/>
  <c r="AM1075" i="32"/>
  <c r="AN1075" i="32"/>
  <c r="AO1075" i="32"/>
  <c r="AP1075" i="32"/>
  <c r="AQ1075" i="32"/>
  <c r="AR1075" i="32"/>
  <c r="AT1075" i="32"/>
  <c r="AU1075" i="32"/>
  <c r="AI1076" i="32"/>
  <c r="AJ1076" i="32"/>
  <c r="AK1076" i="32"/>
  <c r="AL1076" i="32"/>
  <c r="AM1076" i="32"/>
  <c r="AN1076" i="32"/>
  <c r="AO1076" i="32"/>
  <c r="AP1076" i="32"/>
  <c r="AQ1076" i="32"/>
  <c r="AR1076" i="32"/>
  <c r="AT1076" i="32"/>
  <c r="AU1076" i="32"/>
  <c r="AI1077" i="32"/>
  <c r="AJ1077" i="32"/>
  <c r="AK1077" i="32"/>
  <c r="AL1077" i="32"/>
  <c r="AM1077" i="32"/>
  <c r="AN1077" i="32"/>
  <c r="AO1077" i="32"/>
  <c r="AP1077" i="32"/>
  <c r="AQ1077" i="32"/>
  <c r="AR1077" i="32"/>
  <c r="AT1077" i="32"/>
  <c r="AU1077" i="32"/>
  <c r="AI1078" i="32"/>
  <c r="AJ1078" i="32"/>
  <c r="AK1078" i="32"/>
  <c r="AL1078" i="32"/>
  <c r="AM1078" i="32"/>
  <c r="AN1078" i="32"/>
  <c r="AO1078" i="32"/>
  <c r="AP1078" i="32"/>
  <c r="AQ1078" i="32"/>
  <c r="AR1078" i="32"/>
  <c r="AT1078" i="32"/>
  <c r="AU1078" i="32"/>
  <c r="AI1079" i="32"/>
  <c r="AJ1079" i="32"/>
  <c r="AK1079" i="32"/>
  <c r="AL1079" i="32"/>
  <c r="AM1079" i="32"/>
  <c r="AN1079" i="32"/>
  <c r="AO1079" i="32"/>
  <c r="AP1079" i="32"/>
  <c r="AQ1079" i="32"/>
  <c r="AR1079" i="32"/>
  <c r="AT1079" i="32"/>
  <c r="AU1079" i="32"/>
  <c r="AI1080" i="32"/>
  <c r="AJ1080" i="32"/>
  <c r="AK1080" i="32"/>
  <c r="AL1080" i="32"/>
  <c r="AM1080" i="32"/>
  <c r="AN1080" i="32"/>
  <c r="AO1080" i="32"/>
  <c r="AP1080" i="32"/>
  <c r="AQ1080" i="32"/>
  <c r="AR1080" i="32"/>
  <c r="AT1080" i="32"/>
  <c r="AU1080" i="32"/>
  <c r="AI1081" i="32"/>
  <c r="AJ1081" i="32"/>
  <c r="AK1081" i="32"/>
  <c r="AL1081" i="32"/>
  <c r="AM1081" i="32"/>
  <c r="AN1081" i="32"/>
  <c r="AO1081" i="32"/>
  <c r="AP1081" i="32"/>
  <c r="AQ1081" i="32"/>
  <c r="AR1081" i="32"/>
  <c r="AT1081" i="32"/>
  <c r="AU1081" i="32"/>
  <c r="AI1082" i="32"/>
  <c r="AJ1082" i="32"/>
  <c r="AK1082" i="32"/>
  <c r="AL1082" i="32"/>
  <c r="AM1082" i="32"/>
  <c r="AN1082" i="32"/>
  <c r="AO1082" i="32"/>
  <c r="AP1082" i="32"/>
  <c r="AQ1082" i="32"/>
  <c r="AR1082" i="32"/>
  <c r="AT1082" i="32"/>
  <c r="AU1082" i="32"/>
  <c r="AI1083" i="32"/>
  <c r="AJ1083" i="32"/>
  <c r="AK1083" i="32"/>
  <c r="AL1083" i="32"/>
  <c r="AM1083" i="32"/>
  <c r="AN1083" i="32"/>
  <c r="AO1083" i="32"/>
  <c r="AP1083" i="32"/>
  <c r="AQ1083" i="32"/>
  <c r="AR1083" i="32"/>
  <c r="AT1083" i="32"/>
  <c r="AU1083" i="32"/>
  <c r="AI1084" i="32"/>
  <c r="AJ1084" i="32"/>
  <c r="AK1084" i="32"/>
  <c r="AL1084" i="32"/>
  <c r="AM1084" i="32"/>
  <c r="AN1084" i="32"/>
  <c r="AO1084" i="32"/>
  <c r="AP1084" i="32"/>
  <c r="AQ1084" i="32"/>
  <c r="AR1084" i="32"/>
  <c r="AT1084" i="32"/>
  <c r="AU1084" i="32"/>
  <c r="AI1085" i="32"/>
  <c r="AJ1085" i="32"/>
  <c r="AK1085" i="32"/>
  <c r="AL1085" i="32"/>
  <c r="AM1085" i="32"/>
  <c r="AN1085" i="32"/>
  <c r="AO1085" i="32"/>
  <c r="AP1085" i="32"/>
  <c r="AQ1085" i="32"/>
  <c r="AR1085" i="32"/>
  <c r="AT1085" i="32"/>
  <c r="AU1085" i="32"/>
  <c r="AI1086" i="32"/>
  <c r="AJ1086" i="32"/>
  <c r="AK1086" i="32"/>
  <c r="AL1086" i="32"/>
  <c r="AM1086" i="32"/>
  <c r="AN1086" i="32"/>
  <c r="AO1086" i="32"/>
  <c r="AP1086" i="32"/>
  <c r="AQ1086" i="32"/>
  <c r="AR1086" i="32"/>
  <c r="AT1086" i="32"/>
  <c r="AU1086" i="32"/>
  <c r="AI1087" i="32"/>
  <c r="AJ1087" i="32"/>
  <c r="AK1087" i="32"/>
  <c r="AL1087" i="32"/>
  <c r="AM1087" i="32"/>
  <c r="AN1087" i="32"/>
  <c r="AO1087" i="32"/>
  <c r="AP1087" i="32"/>
  <c r="AQ1087" i="32"/>
  <c r="AR1087" i="32"/>
  <c r="AT1087" i="32"/>
  <c r="AU1087" i="32"/>
  <c r="AI1088" i="32"/>
  <c r="AJ1088" i="32"/>
  <c r="AK1088" i="32"/>
  <c r="AL1088" i="32"/>
  <c r="AM1088" i="32"/>
  <c r="AN1088" i="32"/>
  <c r="AO1088" i="32"/>
  <c r="AP1088" i="32"/>
  <c r="AQ1088" i="32"/>
  <c r="AR1088" i="32"/>
  <c r="AT1088" i="32"/>
  <c r="AU1088" i="32"/>
  <c r="AI1089" i="32"/>
  <c r="AJ1089" i="32"/>
  <c r="AK1089" i="32"/>
  <c r="AL1089" i="32"/>
  <c r="AM1089" i="32"/>
  <c r="AN1089" i="32"/>
  <c r="AO1089" i="32"/>
  <c r="AP1089" i="32"/>
  <c r="AQ1089" i="32"/>
  <c r="AR1089" i="32"/>
  <c r="AT1089" i="32"/>
  <c r="AU1089" i="32"/>
  <c r="AI1090" i="32"/>
  <c r="AJ1090" i="32"/>
  <c r="AK1090" i="32"/>
  <c r="AL1090" i="32"/>
  <c r="AM1090" i="32"/>
  <c r="AN1090" i="32"/>
  <c r="AO1090" i="32"/>
  <c r="AP1090" i="32"/>
  <c r="AQ1090" i="32"/>
  <c r="AR1090" i="32"/>
  <c r="AT1090" i="32"/>
  <c r="AU1090" i="32"/>
  <c r="AI1091" i="32"/>
  <c r="AJ1091" i="32"/>
  <c r="AK1091" i="32"/>
  <c r="AL1091" i="32"/>
  <c r="AM1091" i="32"/>
  <c r="AN1091" i="32"/>
  <c r="AO1091" i="32"/>
  <c r="AP1091" i="32"/>
  <c r="AQ1091" i="32"/>
  <c r="AR1091" i="32"/>
  <c r="AT1091" i="32"/>
  <c r="AU1091" i="32"/>
  <c r="AI1092" i="32"/>
  <c r="AJ1092" i="32"/>
  <c r="AK1092" i="32"/>
  <c r="AL1092" i="32"/>
  <c r="AM1092" i="32"/>
  <c r="AN1092" i="32"/>
  <c r="AO1092" i="32"/>
  <c r="AP1092" i="32"/>
  <c r="AQ1092" i="32"/>
  <c r="AR1092" i="32"/>
  <c r="AT1092" i="32"/>
  <c r="AU1092" i="32"/>
  <c r="AI1093" i="32"/>
  <c r="AJ1093" i="32"/>
  <c r="AK1093" i="32"/>
  <c r="AL1093" i="32"/>
  <c r="AM1093" i="32"/>
  <c r="AN1093" i="32"/>
  <c r="AO1093" i="32"/>
  <c r="AP1093" i="32"/>
  <c r="AQ1093" i="32"/>
  <c r="AR1093" i="32"/>
  <c r="AT1093" i="32"/>
  <c r="AU1093" i="32"/>
  <c r="AI1094" i="32"/>
  <c r="AJ1094" i="32"/>
  <c r="AK1094" i="32"/>
  <c r="AL1094" i="32"/>
  <c r="AM1094" i="32"/>
  <c r="AN1094" i="32"/>
  <c r="AO1094" i="32"/>
  <c r="AP1094" i="32"/>
  <c r="AQ1094" i="32"/>
  <c r="AR1094" i="32"/>
  <c r="AT1094" i="32"/>
  <c r="AU1094" i="32"/>
  <c r="AI1095" i="32"/>
  <c r="AJ1095" i="32"/>
  <c r="AK1095" i="32"/>
  <c r="AL1095" i="32"/>
  <c r="AM1095" i="32"/>
  <c r="AN1095" i="32"/>
  <c r="AO1095" i="32"/>
  <c r="AP1095" i="32"/>
  <c r="AQ1095" i="32"/>
  <c r="AR1095" i="32"/>
  <c r="AT1095" i="32"/>
  <c r="AU1095" i="32"/>
  <c r="AI1096" i="32"/>
  <c r="AJ1096" i="32"/>
  <c r="AK1096" i="32"/>
  <c r="AL1096" i="32"/>
  <c r="AM1096" i="32"/>
  <c r="AN1096" i="32"/>
  <c r="AO1096" i="32"/>
  <c r="AP1096" i="32"/>
  <c r="AQ1096" i="32"/>
  <c r="AR1096" i="32"/>
  <c r="AT1096" i="32"/>
  <c r="AU1096" i="32"/>
  <c r="AI1097" i="32"/>
  <c r="AJ1097" i="32"/>
  <c r="AK1097" i="32"/>
  <c r="AL1097" i="32"/>
  <c r="AM1097" i="32"/>
  <c r="AN1097" i="32"/>
  <c r="AO1097" i="32"/>
  <c r="AP1097" i="32"/>
  <c r="AQ1097" i="32"/>
  <c r="AR1097" i="32"/>
  <c r="AT1097" i="32"/>
  <c r="AU1097" i="32"/>
  <c r="AI1098" i="32"/>
  <c r="AJ1098" i="32"/>
  <c r="AK1098" i="32"/>
  <c r="AL1098" i="32"/>
  <c r="AM1098" i="32"/>
  <c r="AN1098" i="32"/>
  <c r="AO1098" i="32"/>
  <c r="AP1098" i="32"/>
  <c r="AQ1098" i="32"/>
  <c r="AR1098" i="32"/>
  <c r="AT1098" i="32"/>
  <c r="AU1098" i="32"/>
  <c r="AI1099" i="32"/>
  <c r="AJ1099" i="32"/>
  <c r="AK1099" i="32"/>
  <c r="AL1099" i="32"/>
  <c r="AM1099" i="32"/>
  <c r="AN1099" i="32"/>
  <c r="AO1099" i="32"/>
  <c r="AP1099" i="32"/>
  <c r="AQ1099" i="32"/>
  <c r="AR1099" i="32"/>
  <c r="AT1099" i="32"/>
  <c r="AU1099" i="32"/>
  <c r="AI1100" i="32"/>
  <c r="AJ1100" i="32"/>
  <c r="AK1100" i="32"/>
  <c r="AL1100" i="32"/>
  <c r="AM1100" i="32"/>
  <c r="AN1100" i="32"/>
  <c r="AO1100" i="32"/>
  <c r="AP1100" i="32"/>
  <c r="AQ1100" i="32"/>
  <c r="AR1100" i="32"/>
  <c r="AT1100" i="32"/>
  <c r="AU1100" i="32"/>
  <c r="AI1101" i="32"/>
  <c r="AJ1101" i="32"/>
  <c r="AK1101" i="32"/>
  <c r="AL1101" i="32"/>
  <c r="AM1101" i="32"/>
  <c r="AN1101" i="32"/>
  <c r="AO1101" i="32"/>
  <c r="AP1101" i="32"/>
  <c r="AQ1101" i="32"/>
  <c r="AR1101" i="32"/>
  <c r="AT1101" i="32"/>
  <c r="AU1101" i="32"/>
  <c r="AI1102" i="32"/>
  <c r="AJ1102" i="32"/>
  <c r="AK1102" i="32"/>
  <c r="AL1102" i="32"/>
  <c r="AM1102" i="32"/>
  <c r="AN1102" i="32"/>
  <c r="AO1102" i="32"/>
  <c r="AP1102" i="32"/>
  <c r="AQ1102" i="32"/>
  <c r="AR1102" i="32"/>
  <c r="AT1102" i="32"/>
  <c r="AU1102" i="32"/>
  <c r="AI1103" i="32"/>
  <c r="AJ1103" i="32"/>
  <c r="AK1103" i="32"/>
  <c r="AL1103" i="32"/>
  <c r="AM1103" i="32"/>
  <c r="AN1103" i="32"/>
  <c r="AO1103" i="32"/>
  <c r="AP1103" i="32"/>
  <c r="AQ1103" i="32"/>
  <c r="AR1103" i="32"/>
  <c r="AT1103" i="32"/>
  <c r="AU1103" i="32"/>
  <c r="AI1104" i="32"/>
  <c r="AJ1104" i="32"/>
  <c r="AK1104" i="32"/>
  <c r="AL1104" i="32"/>
  <c r="AM1104" i="32"/>
  <c r="AN1104" i="32"/>
  <c r="AO1104" i="32"/>
  <c r="AP1104" i="32"/>
  <c r="AQ1104" i="32"/>
  <c r="AR1104" i="32"/>
  <c r="AT1104" i="32"/>
  <c r="AU1104" i="32"/>
  <c r="AI1105" i="32"/>
  <c r="AJ1105" i="32"/>
  <c r="AK1105" i="32"/>
  <c r="AL1105" i="32"/>
  <c r="AM1105" i="32"/>
  <c r="AN1105" i="32"/>
  <c r="AO1105" i="32"/>
  <c r="AP1105" i="32"/>
  <c r="AQ1105" i="32"/>
  <c r="AR1105" i="32"/>
  <c r="AT1105" i="32"/>
  <c r="AU1105" i="32"/>
  <c r="AI1106" i="32"/>
  <c r="AJ1106" i="32"/>
  <c r="AK1106" i="32"/>
  <c r="AL1106" i="32"/>
  <c r="AM1106" i="32"/>
  <c r="AN1106" i="32"/>
  <c r="AO1106" i="32"/>
  <c r="AP1106" i="32"/>
  <c r="AQ1106" i="32"/>
  <c r="AR1106" i="32"/>
  <c r="AT1106" i="32"/>
  <c r="AU1106" i="32"/>
  <c r="AI1107" i="32"/>
  <c r="AJ1107" i="32"/>
  <c r="AK1107" i="32"/>
  <c r="AL1107" i="32"/>
  <c r="AM1107" i="32"/>
  <c r="AN1107" i="32"/>
  <c r="AO1107" i="32"/>
  <c r="AP1107" i="32"/>
  <c r="AQ1107" i="32"/>
  <c r="AR1107" i="32"/>
  <c r="AT1107" i="32"/>
  <c r="AU1107" i="32"/>
  <c r="AI1108" i="32"/>
  <c r="AJ1108" i="32"/>
  <c r="AK1108" i="32"/>
  <c r="AL1108" i="32"/>
  <c r="AM1108" i="32"/>
  <c r="AN1108" i="32"/>
  <c r="AO1108" i="32"/>
  <c r="AP1108" i="32"/>
  <c r="AQ1108" i="32"/>
  <c r="AR1108" i="32"/>
  <c r="AT1108" i="32"/>
  <c r="AU1108" i="32"/>
  <c r="AI1109" i="32"/>
  <c r="AJ1109" i="32"/>
  <c r="AK1109" i="32"/>
  <c r="AL1109" i="32"/>
  <c r="AM1109" i="32"/>
  <c r="AN1109" i="32"/>
  <c r="AO1109" i="32"/>
  <c r="AP1109" i="32"/>
  <c r="AQ1109" i="32"/>
  <c r="AR1109" i="32"/>
  <c r="AT1109" i="32"/>
  <c r="AU1109" i="32"/>
  <c r="AI1110" i="32"/>
  <c r="AJ1110" i="32"/>
  <c r="AK1110" i="32"/>
  <c r="AL1110" i="32"/>
  <c r="AM1110" i="32"/>
  <c r="AN1110" i="32"/>
  <c r="AO1110" i="32"/>
  <c r="AP1110" i="32"/>
  <c r="AQ1110" i="32"/>
  <c r="AR1110" i="32"/>
  <c r="AT1110" i="32"/>
  <c r="AU1110" i="32"/>
  <c r="AI1111" i="32"/>
  <c r="AJ1111" i="32"/>
  <c r="AK1111" i="32"/>
  <c r="AL1111" i="32"/>
  <c r="AM1111" i="32"/>
  <c r="AN1111" i="32"/>
  <c r="AO1111" i="32"/>
  <c r="AP1111" i="32"/>
  <c r="AQ1111" i="32"/>
  <c r="AR1111" i="32"/>
  <c r="AT1111" i="32"/>
  <c r="AU1111" i="32"/>
  <c r="AI1112" i="32"/>
  <c r="AJ1112" i="32"/>
  <c r="AK1112" i="32"/>
  <c r="AL1112" i="32"/>
  <c r="AM1112" i="32"/>
  <c r="AN1112" i="32"/>
  <c r="AO1112" i="32"/>
  <c r="AP1112" i="32"/>
  <c r="AQ1112" i="32"/>
  <c r="AR1112" i="32"/>
  <c r="AT1112" i="32"/>
  <c r="AU1112" i="32"/>
  <c r="AI1113" i="32"/>
  <c r="AJ1113" i="32"/>
  <c r="AK1113" i="32"/>
  <c r="AL1113" i="32"/>
  <c r="AM1113" i="32"/>
  <c r="AN1113" i="32"/>
  <c r="AO1113" i="32"/>
  <c r="AP1113" i="32"/>
  <c r="AQ1113" i="32"/>
  <c r="AR1113" i="32"/>
  <c r="AT1113" i="32"/>
  <c r="AU1113" i="32"/>
  <c r="AI1114" i="32"/>
  <c r="AJ1114" i="32"/>
  <c r="AK1114" i="32"/>
  <c r="AL1114" i="32"/>
  <c r="AM1114" i="32"/>
  <c r="AN1114" i="32"/>
  <c r="AO1114" i="32"/>
  <c r="AP1114" i="32"/>
  <c r="AQ1114" i="32"/>
  <c r="AR1114" i="32"/>
  <c r="AT1114" i="32"/>
  <c r="AU1114" i="32"/>
  <c r="AI1115" i="32"/>
  <c r="AJ1115" i="32"/>
  <c r="AK1115" i="32"/>
  <c r="AL1115" i="32"/>
  <c r="AM1115" i="32"/>
  <c r="AN1115" i="32"/>
  <c r="AO1115" i="32"/>
  <c r="AP1115" i="32"/>
  <c r="AQ1115" i="32"/>
  <c r="AR1115" i="32"/>
  <c r="AT1115" i="32"/>
  <c r="AU1115" i="32"/>
  <c r="AI1116" i="32"/>
  <c r="AJ1116" i="32"/>
  <c r="AK1116" i="32"/>
  <c r="AL1116" i="32"/>
  <c r="AM1116" i="32"/>
  <c r="AN1116" i="32"/>
  <c r="AO1116" i="32"/>
  <c r="AP1116" i="32"/>
  <c r="AQ1116" i="32"/>
  <c r="AR1116" i="32"/>
  <c r="AT1116" i="32"/>
  <c r="AU1116" i="32"/>
  <c r="AI1117" i="32"/>
  <c r="AJ1117" i="32"/>
  <c r="AK1117" i="32"/>
  <c r="AL1117" i="32"/>
  <c r="AM1117" i="32"/>
  <c r="AN1117" i="32"/>
  <c r="AO1117" i="32"/>
  <c r="AP1117" i="32"/>
  <c r="AQ1117" i="32"/>
  <c r="AR1117" i="32"/>
  <c r="AT1117" i="32"/>
  <c r="AU1117" i="32"/>
  <c r="AI1118" i="32"/>
  <c r="AJ1118" i="32"/>
  <c r="AK1118" i="32"/>
  <c r="AL1118" i="32"/>
  <c r="AM1118" i="32"/>
  <c r="AN1118" i="32"/>
  <c r="AO1118" i="32"/>
  <c r="AP1118" i="32"/>
  <c r="AQ1118" i="32"/>
  <c r="AR1118" i="32"/>
  <c r="AT1118" i="32"/>
  <c r="AU1118" i="32"/>
  <c r="AI1119" i="32"/>
  <c r="AJ1119" i="32"/>
  <c r="AK1119" i="32"/>
  <c r="AL1119" i="32"/>
  <c r="AM1119" i="32"/>
  <c r="AN1119" i="32"/>
  <c r="AO1119" i="32"/>
  <c r="AP1119" i="32"/>
  <c r="AQ1119" i="32"/>
  <c r="AR1119" i="32"/>
  <c r="AT1119" i="32"/>
  <c r="AU1119" i="32"/>
  <c r="AI1120" i="32"/>
  <c r="AJ1120" i="32"/>
  <c r="AK1120" i="32"/>
  <c r="AL1120" i="32"/>
  <c r="AM1120" i="32"/>
  <c r="AN1120" i="32"/>
  <c r="AO1120" i="32"/>
  <c r="AP1120" i="32"/>
  <c r="AQ1120" i="32"/>
  <c r="AR1120" i="32"/>
  <c r="AT1120" i="32"/>
  <c r="AU1120" i="32"/>
  <c r="AI1121" i="32"/>
  <c r="AJ1121" i="32"/>
  <c r="AK1121" i="32"/>
  <c r="AL1121" i="32"/>
  <c r="AM1121" i="32"/>
  <c r="AN1121" i="32"/>
  <c r="AO1121" i="32"/>
  <c r="AP1121" i="32"/>
  <c r="AQ1121" i="32"/>
  <c r="AR1121" i="32"/>
  <c r="AT1121" i="32"/>
  <c r="AU1121" i="32"/>
  <c r="AI1122" i="32"/>
  <c r="AJ1122" i="32"/>
  <c r="AK1122" i="32"/>
  <c r="AL1122" i="32"/>
  <c r="AM1122" i="32"/>
  <c r="AN1122" i="32"/>
  <c r="AO1122" i="32"/>
  <c r="AP1122" i="32"/>
  <c r="AQ1122" i="32"/>
  <c r="AR1122" i="32"/>
  <c r="AT1122" i="32"/>
  <c r="AU1122" i="32"/>
  <c r="AI1123" i="32"/>
  <c r="AJ1123" i="32"/>
  <c r="AK1123" i="32"/>
  <c r="AL1123" i="32"/>
  <c r="AM1123" i="32"/>
  <c r="AN1123" i="32"/>
  <c r="AO1123" i="32"/>
  <c r="AP1123" i="32"/>
  <c r="AQ1123" i="32"/>
  <c r="AR1123" i="32"/>
  <c r="AT1123" i="32"/>
  <c r="AU1123" i="32"/>
  <c r="AI1124" i="32"/>
  <c r="AJ1124" i="32"/>
  <c r="AK1124" i="32"/>
  <c r="AL1124" i="32"/>
  <c r="AM1124" i="32"/>
  <c r="AN1124" i="32"/>
  <c r="AO1124" i="32"/>
  <c r="AP1124" i="32"/>
  <c r="AQ1124" i="32"/>
  <c r="AR1124" i="32"/>
  <c r="AT1124" i="32"/>
  <c r="AU1124" i="32"/>
  <c r="AI1125" i="32"/>
  <c r="AJ1125" i="32"/>
  <c r="AK1125" i="32"/>
  <c r="AL1125" i="32"/>
  <c r="AM1125" i="32"/>
  <c r="AN1125" i="32"/>
  <c r="AO1125" i="32"/>
  <c r="AP1125" i="32"/>
  <c r="AQ1125" i="32"/>
  <c r="AR1125" i="32"/>
  <c r="AT1125" i="32"/>
  <c r="AU1125" i="32"/>
  <c r="AI1126" i="32"/>
  <c r="AJ1126" i="32"/>
  <c r="AK1126" i="32"/>
  <c r="AL1126" i="32"/>
  <c r="AM1126" i="32"/>
  <c r="AN1126" i="32"/>
  <c r="AO1126" i="32"/>
  <c r="AP1126" i="32"/>
  <c r="AQ1126" i="32"/>
  <c r="AR1126" i="32"/>
  <c r="AT1126" i="32"/>
  <c r="AU1126" i="32"/>
  <c r="AI1127" i="32"/>
  <c r="AJ1127" i="32"/>
  <c r="AK1127" i="32"/>
  <c r="AL1127" i="32"/>
  <c r="AM1127" i="32"/>
  <c r="AN1127" i="32"/>
  <c r="AO1127" i="32"/>
  <c r="AP1127" i="32"/>
  <c r="AQ1127" i="32"/>
  <c r="AR1127" i="32"/>
  <c r="AT1127" i="32"/>
  <c r="AU1127" i="32"/>
  <c r="AI1128" i="32"/>
  <c r="AJ1128" i="32"/>
  <c r="AK1128" i="32"/>
  <c r="AL1128" i="32"/>
  <c r="AM1128" i="32"/>
  <c r="AN1128" i="32"/>
  <c r="AO1128" i="32"/>
  <c r="AP1128" i="32"/>
  <c r="AQ1128" i="32"/>
  <c r="AR1128" i="32"/>
  <c r="AT1128" i="32"/>
  <c r="AU1128" i="32"/>
  <c r="AI1129" i="32"/>
  <c r="AJ1129" i="32"/>
  <c r="AK1129" i="32"/>
  <c r="AL1129" i="32"/>
  <c r="AM1129" i="32"/>
  <c r="AN1129" i="32"/>
  <c r="AO1129" i="32"/>
  <c r="AP1129" i="32"/>
  <c r="AQ1129" i="32"/>
  <c r="AR1129" i="32"/>
  <c r="AT1129" i="32"/>
  <c r="AU1129" i="32"/>
  <c r="AI1130" i="32"/>
  <c r="AJ1130" i="32"/>
  <c r="AK1130" i="32"/>
  <c r="AL1130" i="32"/>
  <c r="AM1130" i="32"/>
  <c r="AN1130" i="32"/>
  <c r="AO1130" i="32"/>
  <c r="AP1130" i="32"/>
  <c r="AQ1130" i="32"/>
  <c r="AR1130" i="32"/>
  <c r="AT1130" i="32"/>
  <c r="AU1130" i="32"/>
  <c r="AI1131" i="32"/>
  <c r="AJ1131" i="32"/>
  <c r="AK1131" i="32"/>
  <c r="AL1131" i="32"/>
  <c r="AM1131" i="32"/>
  <c r="AN1131" i="32"/>
  <c r="AO1131" i="32"/>
  <c r="AP1131" i="32"/>
  <c r="AQ1131" i="32"/>
  <c r="AR1131" i="32"/>
  <c r="AT1131" i="32"/>
  <c r="AU1131" i="32"/>
  <c r="AI1132" i="32"/>
  <c r="AJ1132" i="32"/>
  <c r="AK1132" i="32"/>
  <c r="AL1132" i="32"/>
  <c r="AM1132" i="32"/>
  <c r="AN1132" i="32"/>
  <c r="AO1132" i="32"/>
  <c r="AP1132" i="32"/>
  <c r="AQ1132" i="32"/>
  <c r="AR1132" i="32"/>
  <c r="AT1132" i="32"/>
  <c r="AU1132" i="32"/>
  <c r="AI1133" i="32"/>
  <c r="AJ1133" i="32"/>
  <c r="AK1133" i="32"/>
  <c r="AL1133" i="32"/>
  <c r="AM1133" i="32"/>
  <c r="AN1133" i="32"/>
  <c r="AO1133" i="32"/>
  <c r="AP1133" i="32"/>
  <c r="AQ1133" i="32"/>
  <c r="AR1133" i="32"/>
  <c r="AT1133" i="32"/>
  <c r="AU1133" i="32"/>
  <c r="AI1134" i="32"/>
  <c r="AJ1134" i="32"/>
  <c r="AK1134" i="32"/>
  <c r="AL1134" i="32"/>
  <c r="AM1134" i="32"/>
  <c r="AN1134" i="32"/>
  <c r="AO1134" i="32"/>
  <c r="AP1134" i="32"/>
  <c r="AQ1134" i="32"/>
  <c r="AR1134" i="32"/>
  <c r="AT1134" i="32"/>
  <c r="AU1134" i="32"/>
  <c r="AI1135" i="32"/>
  <c r="AJ1135" i="32"/>
  <c r="AK1135" i="32"/>
  <c r="AL1135" i="32"/>
  <c r="AM1135" i="32"/>
  <c r="AN1135" i="32"/>
  <c r="AO1135" i="32"/>
  <c r="AP1135" i="32"/>
  <c r="AQ1135" i="32"/>
  <c r="AR1135" i="32"/>
  <c r="AT1135" i="32"/>
  <c r="AU1135" i="32"/>
  <c r="AI1136" i="32"/>
  <c r="AJ1136" i="32"/>
  <c r="AK1136" i="32"/>
  <c r="AL1136" i="32"/>
  <c r="AM1136" i="32"/>
  <c r="AN1136" i="32"/>
  <c r="AO1136" i="32"/>
  <c r="AP1136" i="32"/>
  <c r="AQ1136" i="32"/>
  <c r="AR1136" i="32"/>
  <c r="AT1136" i="32"/>
  <c r="AU1136" i="32"/>
  <c r="AI1137" i="32"/>
  <c r="AJ1137" i="32"/>
  <c r="AK1137" i="32"/>
  <c r="AL1137" i="32"/>
  <c r="AM1137" i="32"/>
  <c r="AN1137" i="32"/>
  <c r="AO1137" i="32"/>
  <c r="AP1137" i="32"/>
  <c r="AQ1137" i="32"/>
  <c r="AR1137" i="32"/>
  <c r="AT1137" i="32"/>
  <c r="AU1137" i="32"/>
  <c r="AI1138" i="32"/>
  <c r="AJ1138" i="32"/>
  <c r="AK1138" i="32"/>
  <c r="AL1138" i="32"/>
  <c r="AM1138" i="32"/>
  <c r="AN1138" i="32"/>
  <c r="AO1138" i="32"/>
  <c r="AP1138" i="32"/>
  <c r="AQ1138" i="32"/>
  <c r="AR1138" i="32"/>
  <c r="AT1138" i="32"/>
  <c r="AU1138" i="32"/>
  <c r="AI1139" i="32"/>
  <c r="AJ1139" i="32"/>
  <c r="AK1139" i="32"/>
  <c r="AL1139" i="32"/>
  <c r="AM1139" i="32"/>
  <c r="AN1139" i="32"/>
  <c r="AO1139" i="32"/>
  <c r="AP1139" i="32"/>
  <c r="AQ1139" i="32"/>
  <c r="AR1139" i="32"/>
  <c r="AT1139" i="32"/>
  <c r="AU1139" i="32"/>
  <c r="AI1140" i="32"/>
  <c r="AJ1140" i="32"/>
  <c r="AK1140" i="32"/>
  <c r="AL1140" i="32"/>
  <c r="AM1140" i="32"/>
  <c r="AN1140" i="32"/>
  <c r="AO1140" i="32"/>
  <c r="AP1140" i="32"/>
  <c r="AQ1140" i="32"/>
  <c r="AR1140" i="32"/>
  <c r="AT1140" i="32"/>
  <c r="AU1140" i="32"/>
  <c r="AI1141" i="32"/>
  <c r="AJ1141" i="32"/>
  <c r="AK1141" i="32"/>
  <c r="AL1141" i="32"/>
  <c r="AM1141" i="32"/>
  <c r="AN1141" i="32"/>
  <c r="AO1141" i="32"/>
  <c r="AP1141" i="32"/>
  <c r="AQ1141" i="32"/>
  <c r="AR1141" i="32"/>
  <c r="AT1141" i="32"/>
  <c r="AU1141" i="32"/>
  <c r="AI1142" i="32"/>
  <c r="AJ1142" i="32"/>
  <c r="AK1142" i="32"/>
  <c r="AL1142" i="32"/>
  <c r="AM1142" i="32"/>
  <c r="AN1142" i="32"/>
  <c r="AO1142" i="32"/>
  <c r="AP1142" i="32"/>
  <c r="AQ1142" i="32"/>
  <c r="AR1142" i="32"/>
  <c r="AT1142" i="32"/>
  <c r="AU1142" i="32"/>
  <c r="AI1143" i="32"/>
  <c r="AJ1143" i="32"/>
  <c r="AK1143" i="32"/>
  <c r="AL1143" i="32"/>
  <c r="AM1143" i="32"/>
  <c r="AN1143" i="32"/>
  <c r="AO1143" i="32"/>
  <c r="AP1143" i="32"/>
  <c r="AQ1143" i="32"/>
  <c r="AR1143" i="32"/>
  <c r="AT1143" i="32"/>
  <c r="AU1143" i="32"/>
  <c r="AI1144" i="32"/>
  <c r="AJ1144" i="32"/>
  <c r="AK1144" i="32"/>
  <c r="AL1144" i="32"/>
  <c r="AM1144" i="32"/>
  <c r="AN1144" i="32"/>
  <c r="AO1144" i="32"/>
  <c r="AP1144" i="32"/>
  <c r="AQ1144" i="32"/>
  <c r="AR1144" i="32"/>
  <c r="AT1144" i="32"/>
  <c r="AU1144" i="32"/>
  <c r="AI1145" i="32"/>
  <c r="AJ1145" i="32"/>
  <c r="AK1145" i="32"/>
  <c r="AL1145" i="32"/>
  <c r="AM1145" i="32"/>
  <c r="AN1145" i="32"/>
  <c r="AO1145" i="32"/>
  <c r="AP1145" i="32"/>
  <c r="AQ1145" i="32"/>
  <c r="AR1145" i="32"/>
  <c r="AT1145" i="32"/>
  <c r="AU1145" i="32"/>
  <c r="AI1146" i="32"/>
  <c r="AJ1146" i="32"/>
  <c r="AK1146" i="32"/>
  <c r="AL1146" i="32"/>
  <c r="AM1146" i="32"/>
  <c r="AN1146" i="32"/>
  <c r="AO1146" i="32"/>
  <c r="AP1146" i="32"/>
  <c r="AQ1146" i="32"/>
  <c r="AR1146" i="32"/>
  <c r="AT1146" i="32"/>
  <c r="AU1146" i="32"/>
  <c r="AI1147" i="32"/>
  <c r="AJ1147" i="32"/>
  <c r="AK1147" i="32"/>
  <c r="AL1147" i="32"/>
  <c r="AM1147" i="32"/>
  <c r="AN1147" i="32"/>
  <c r="AO1147" i="32"/>
  <c r="AP1147" i="32"/>
  <c r="AQ1147" i="32"/>
  <c r="AR1147" i="32"/>
  <c r="AT1147" i="32"/>
  <c r="AU1147" i="32"/>
  <c r="AI1148" i="32"/>
  <c r="AJ1148" i="32"/>
  <c r="AK1148" i="32"/>
  <c r="AL1148" i="32"/>
  <c r="AM1148" i="32"/>
  <c r="AN1148" i="32"/>
  <c r="AO1148" i="32"/>
  <c r="AP1148" i="32"/>
  <c r="AQ1148" i="32"/>
  <c r="AR1148" i="32"/>
  <c r="AT1148" i="32"/>
  <c r="AU1148" i="32"/>
  <c r="AI1149" i="32"/>
  <c r="AJ1149" i="32"/>
  <c r="AK1149" i="32"/>
  <c r="AL1149" i="32"/>
  <c r="AM1149" i="32"/>
  <c r="AN1149" i="32"/>
  <c r="AO1149" i="32"/>
  <c r="AP1149" i="32"/>
  <c r="AQ1149" i="32"/>
  <c r="AR1149" i="32"/>
  <c r="AT1149" i="32"/>
  <c r="AU1149" i="32"/>
  <c r="AI1150" i="32"/>
  <c r="AJ1150" i="32"/>
  <c r="AK1150" i="32"/>
  <c r="AL1150" i="32"/>
  <c r="AM1150" i="32"/>
  <c r="AN1150" i="32"/>
  <c r="AO1150" i="32"/>
  <c r="AP1150" i="32"/>
  <c r="AQ1150" i="32"/>
  <c r="AR1150" i="32"/>
  <c r="AT1150" i="32"/>
  <c r="AU1150" i="32"/>
  <c r="AI1151" i="32"/>
  <c r="AJ1151" i="32"/>
  <c r="AK1151" i="32"/>
  <c r="AL1151" i="32"/>
  <c r="AM1151" i="32"/>
  <c r="AN1151" i="32"/>
  <c r="AO1151" i="32"/>
  <c r="AP1151" i="32"/>
  <c r="AQ1151" i="32"/>
  <c r="AR1151" i="32"/>
  <c r="AT1151" i="32"/>
  <c r="AU1151" i="32"/>
  <c r="AI1152" i="32"/>
  <c r="AJ1152" i="32"/>
  <c r="AK1152" i="32"/>
  <c r="AL1152" i="32"/>
  <c r="AM1152" i="32"/>
  <c r="AN1152" i="32"/>
  <c r="AO1152" i="32"/>
  <c r="AP1152" i="32"/>
  <c r="AQ1152" i="32"/>
  <c r="AR1152" i="32"/>
  <c r="AT1152" i="32"/>
  <c r="AU1152" i="32"/>
  <c r="AI1153" i="32"/>
  <c r="AJ1153" i="32"/>
  <c r="AK1153" i="32"/>
  <c r="AL1153" i="32"/>
  <c r="AM1153" i="32"/>
  <c r="AN1153" i="32"/>
  <c r="AO1153" i="32"/>
  <c r="AP1153" i="32"/>
  <c r="AQ1153" i="32"/>
  <c r="AR1153" i="32"/>
  <c r="AT1153" i="32"/>
  <c r="AU1153" i="32"/>
  <c r="AI1154" i="32"/>
  <c r="AJ1154" i="32"/>
  <c r="AK1154" i="32"/>
  <c r="AL1154" i="32"/>
  <c r="AM1154" i="32"/>
  <c r="AN1154" i="32"/>
  <c r="AO1154" i="32"/>
  <c r="AP1154" i="32"/>
  <c r="AQ1154" i="32"/>
  <c r="AR1154" i="32"/>
  <c r="AT1154" i="32"/>
  <c r="AU1154" i="32"/>
  <c r="AI1155" i="32"/>
  <c r="AJ1155" i="32"/>
  <c r="AK1155" i="32"/>
  <c r="AL1155" i="32"/>
  <c r="AM1155" i="32"/>
  <c r="AN1155" i="32"/>
  <c r="AO1155" i="32"/>
  <c r="AP1155" i="32"/>
  <c r="AQ1155" i="32"/>
  <c r="AR1155" i="32"/>
  <c r="AT1155" i="32"/>
  <c r="AU1155" i="32"/>
  <c r="AI1156" i="32"/>
  <c r="AJ1156" i="32"/>
  <c r="AK1156" i="32"/>
  <c r="AL1156" i="32"/>
  <c r="AM1156" i="32"/>
  <c r="AN1156" i="32"/>
  <c r="AO1156" i="32"/>
  <c r="AP1156" i="32"/>
  <c r="AQ1156" i="32"/>
  <c r="AR1156" i="32"/>
  <c r="AT1156" i="32"/>
  <c r="AU1156" i="32"/>
  <c r="AI1157" i="32"/>
  <c r="AJ1157" i="32"/>
  <c r="AK1157" i="32"/>
  <c r="AL1157" i="32"/>
  <c r="AM1157" i="32"/>
  <c r="AN1157" i="32"/>
  <c r="AO1157" i="32"/>
  <c r="AP1157" i="32"/>
  <c r="AQ1157" i="32"/>
  <c r="AR1157" i="32"/>
  <c r="AT1157" i="32"/>
  <c r="AU1157" i="32"/>
  <c r="AI1158" i="32"/>
  <c r="AJ1158" i="32"/>
  <c r="AK1158" i="32"/>
  <c r="AL1158" i="32"/>
  <c r="AM1158" i="32"/>
  <c r="AN1158" i="32"/>
  <c r="AO1158" i="32"/>
  <c r="AP1158" i="32"/>
  <c r="AQ1158" i="32"/>
  <c r="AR1158" i="32"/>
  <c r="AT1158" i="32"/>
  <c r="AU1158" i="32"/>
  <c r="AI1159" i="32"/>
  <c r="AJ1159" i="32"/>
  <c r="AK1159" i="32"/>
  <c r="AL1159" i="32"/>
  <c r="AM1159" i="32"/>
  <c r="AN1159" i="32"/>
  <c r="AO1159" i="32"/>
  <c r="AP1159" i="32"/>
  <c r="AQ1159" i="32"/>
  <c r="AR1159" i="32"/>
  <c r="AT1159" i="32"/>
  <c r="AU1159" i="32"/>
  <c r="AI1160" i="32"/>
  <c r="AJ1160" i="32"/>
  <c r="AK1160" i="32"/>
  <c r="AL1160" i="32"/>
  <c r="AM1160" i="32"/>
  <c r="AN1160" i="32"/>
  <c r="AO1160" i="32"/>
  <c r="AP1160" i="32"/>
  <c r="AQ1160" i="32"/>
  <c r="AR1160" i="32"/>
  <c r="AT1160" i="32"/>
  <c r="AU1160" i="32"/>
  <c r="AI1161" i="32"/>
  <c r="AJ1161" i="32"/>
  <c r="AK1161" i="32"/>
  <c r="AL1161" i="32"/>
  <c r="AM1161" i="32"/>
  <c r="AN1161" i="32"/>
  <c r="AO1161" i="32"/>
  <c r="AP1161" i="32"/>
  <c r="AQ1161" i="32"/>
  <c r="AR1161" i="32"/>
  <c r="AT1161" i="32"/>
  <c r="AU1161" i="32"/>
  <c r="AI1162" i="32"/>
  <c r="AJ1162" i="32"/>
  <c r="AK1162" i="32"/>
  <c r="AL1162" i="32"/>
  <c r="AM1162" i="32"/>
  <c r="AN1162" i="32"/>
  <c r="AO1162" i="32"/>
  <c r="AP1162" i="32"/>
  <c r="AQ1162" i="32"/>
  <c r="AR1162" i="32"/>
  <c r="AT1162" i="32"/>
  <c r="AU1162" i="32"/>
  <c r="AI1163" i="32"/>
  <c r="AJ1163" i="32"/>
  <c r="AK1163" i="32"/>
  <c r="AL1163" i="32"/>
  <c r="AM1163" i="32"/>
  <c r="AN1163" i="32"/>
  <c r="AO1163" i="32"/>
  <c r="AP1163" i="32"/>
  <c r="AQ1163" i="32"/>
  <c r="AR1163" i="32"/>
  <c r="AT1163" i="32"/>
  <c r="AU1163" i="32"/>
  <c r="AI1164" i="32"/>
  <c r="AJ1164" i="32"/>
  <c r="AK1164" i="32"/>
  <c r="AL1164" i="32"/>
  <c r="AM1164" i="32"/>
  <c r="AN1164" i="32"/>
  <c r="AO1164" i="32"/>
  <c r="AP1164" i="32"/>
  <c r="AQ1164" i="32"/>
  <c r="AR1164" i="32"/>
  <c r="AT1164" i="32"/>
  <c r="AU1164" i="32"/>
  <c r="AI1165" i="32"/>
  <c r="AJ1165" i="32"/>
  <c r="AK1165" i="32"/>
  <c r="AL1165" i="32"/>
  <c r="AM1165" i="32"/>
  <c r="AN1165" i="32"/>
  <c r="AO1165" i="32"/>
  <c r="AP1165" i="32"/>
  <c r="AQ1165" i="32"/>
  <c r="AR1165" i="32"/>
  <c r="AT1165" i="32"/>
  <c r="AU1165" i="32"/>
  <c r="AI1166" i="32"/>
  <c r="AJ1166" i="32"/>
  <c r="AK1166" i="32"/>
  <c r="AL1166" i="32"/>
  <c r="AM1166" i="32"/>
  <c r="AN1166" i="32"/>
  <c r="AO1166" i="32"/>
  <c r="AP1166" i="32"/>
  <c r="AQ1166" i="32"/>
  <c r="AR1166" i="32"/>
  <c r="AT1166" i="32"/>
  <c r="AU1166" i="32"/>
  <c r="AI1167" i="32"/>
  <c r="AJ1167" i="32"/>
  <c r="AK1167" i="32"/>
  <c r="AL1167" i="32"/>
  <c r="AM1167" i="32"/>
  <c r="AN1167" i="32"/>
  <c r="AO1167" i="32"/>
  <c r="AP1167" i="32"/>
  <c r="AQ1167" i="32"/>
  <c r="AR1167" i="32"/>
  <c r="AT1167" i="32"/>
  <c r="AU1167" i="32"/>
  <c r="AI1168" i="32"/>
  <c r="AJ1168" i="32"/>
  <c r="AK1168" i="32"/>
  <c r="AL1168" i="32"/>
  <c r="AM1168" i="32"/>
  <c r="AN1168" i="32"/>
  <c r="AO1168" i="32"/>
  <c r="AP1168" i="32"/>
  <c r="AQ1168" i="32"/>
  <c r="AR1168" i="32"/>
  <c r="AT1168" i="32"/>
  <c r="AU1168" i="32"/>
  <c r="AI1169" i="32"/>
  <c r="AJ1169" i="32"/>
  <c r="AK1169" i="32"/>
  <c r="AL1169" i="32"/>
  <c r="AM1169" i="32"/>
  <c r="AN1169" i="32"/>
  <c r="AO1169" i="32"/>
  <c r="AP1169" i="32"/>
  <c r="AQ1169" i="32"/>
  <c r="AR1169" i="32"/>
  <c r="AT1169" i="32"/>
  <c r="AU1169" i="32"/>
  <c r="AI1170" i="32"/>
  <c r="AJ1170" i="32"/>
  <c r="AK1170" i="32"/>
  <c r="AL1170" i="32"/>
  <c r="AM1170" i="32"/>
  <c r="AN1170" i="32"/>
  <c r="AO1170" i="32"/>
  <c r="AP1170" i="32"/>
  <c r="AQ1170" i="32"/>
  <c r="AR1170" i="32"/>
  <c r="AT1170" i="32"/>
  <c r="AU1170" i="32"/>
  <c r="AI1171" i="32"/>
  <c r="AJ1171" i="32"/>
  <c r="AK1171" i="32"/>
  <c r="AL1171" i="32"/>
  <c r="AM1171" i="32"/>
  <c r="AN1171" i="32"/>
  <c r="AO1171" i="32"/>
  <c r="AP1171" i="32"/>
  <c r="AQ1171" i="32"/>
  <c r="AR1171" i="32"/>
  <c r="AT1171" i="32"/>
  <c r="AU1171" i="32"/>
  <c r="AI1172" i="32"/>
  <c r="AJ1172" i="32"/>
  <c r="AK1172" i="32"/>
  <c r="AL1172" i="32"/>
  <c r="AM1172" i="32"/>
  <c r="AN1172" i="32"/>
  <c r="AO1172" i="32"/>
  <c r="AP1172" i="32"/>
  <c r="AQ1172" i="32"/>
  <c r="AR1172" i="32"/>
  <c r="AT1172" i="32"/>
  <c r="AU1172" i="32"/>
  <c r="AI1173" i="32"/>
  <c r="AJ1173" i="32"/>
  <c r="AK1173" i="32"/>
  <c r="AL1173" i="32"/>
  <c r="AM1173" i="32"/>
  <c r="AN1173" i="32"/>
  <c r="AO1173" i="32"/>
  <c r="AP1173" i="32"/>
  <c r="AQ1173" i="32"/>
  <c r="AR1173" i="32"/>
  <c r="AT1173" i="32"/>
  <c r="AU1173" i="32"/>
  <c r="AI1174" i="32"/>
  <c r="AJ1174" i="32"/>
  <c r="AK1174" i="32"/>
  <c r="AL1174" i="32"/>
  <c r="AM1174" i="32"/>
  <c r="AN1174" i="32"/>
  <c r="AO1174" i="32"/>
  <c r="AP1174" i="32"/>
  <c r="AQ1174" i="32"/>
  <c r="AR1174" i="32"/>
  <c r="AT1174" i="32"/>
  <c r="AU1174" i="32"/>
  <c r="AI1175" i="32"/>
  <c r="AJ1175" i="32"/>
  <c r="AK1175" i="32"/>
  <c r="AL1175" i="32"/>
  <c r="AM1175" i="32"/>
  <c r="AN1175" i="32"/>
  <c r="AO1175" i="32"/>
  <c r="AP1175" i="32"/>
  <c r="AQ1175" i="32"/>
  <c r="AR1175" i="32"/>
  <c r="AT1175" i="32"/>
  <c r="AU1175" i="32"/>
  <c r="AI1176" i="32"/>
  <c r="AJ1176" i="32"/>
  <c r="AK1176" i="32"/>
  <c r="AL1176" i="32"/>
  <c r="AM1176" i="32"/>
  <c r="AN1176" i="32"/>
  <c r="AO1176" i="32"/>
  <c r="AP1176" i="32"/>
  <c r="AQ1176" i="32"/>
  <c r="AR1176" i="32"/>
  <c r="AT1176" i="32"/>
  <c r="AU1176" i="32"/>
  <c r="AI1177" i="32"/>
  <c r="AJ1177" i="32"/>
  <c r="AK1177" i="32"/>
  <c r="AL1177" i="32"/>
  <c r="AM1177" i="32"/>
  <c r="AN1177" i="32"/>
  <c r="AO1177" i="32"/>
  <c r="AP1177" i="32"/>
  <c r="AQ1177" i="32"/>
  <c r="AR1177" i="32"/>
  <c r="AT1177" i="32"/>
  <c r="AU1177" i="32"/>
  <c r="AI1178" i="32"/>
  <c r="AJ1178" i="32"/>
  <c r="AK1178" i="32"/>
  <c r="AL1178" i="32"/>
  <c r="AM1178" i="32"/>
  <c r="AN1178" i="32"/>
  <c r="AO1178" i="32"/>
  <c r="AP1178" i="32"/>
  <c r="AQ1178" i="32"/>
  <c r="AR1178" i="32"/>
  <c r="AT1178" i="32"/>
  <c r="AU1178" i="32"/>
  <c r="AI1179" i="32"/>
  <c r="AJ1179" i="32"/>
  <c r="AK1179" i="32"/>
  <c r="AL1179" i="32"/>
  <c r="AM1179" i="32"/>
  <c r="AN1179" i="32"/>
  <c r="AO1179" i="32"/>
  <c r="AP1179" i="32"/>
  <c r="AQ1179" i="32"/>
  <c r="AR1179" i="32"/>
  <c r="AT1179" i="32"/>
  <c r="AU1179" i="32"/>
  <c r="AI1180" i="32"/>
  <c r="AJ1180" i="32"/>
  <c r="AK1180" i="32"/>
  <c r="AL1180" i="32"/>
  <c r="AM1180" i="32"/>
  <c r="AN1180" i="32"/>
  <c r="AO1180" i="32"/>
  <c r="AP1180" i="32"/>
  <c r="AQ1180" i="32"/>
  <c r="AR1180" i="32"/>
  <c r="AT1180" i="32"/>
  <c r="AU1180" i="32"/>
  <c r="AI1181" i="32"/>
  <c r="AJ1181" i="32"/>
  <c r="AK1181" i="32"/>
  <c r="AL1181" i="32"/>
  <c r="AM1181" i="32"/>
  <c r="AN1181" i="32"/>
  <c r="AO1181" i="32"/>
  <c r="AP1181" i="32"/>
  <c r="AQ1181" i="32"/>
  <c r="AR1181" i="32"/>
  <c r="AT1181" i="32"/>
  <c r="AU1181" i="32"/>
  <c r="AI1182" i="32"/>
  <c r="AJ1182" i="32"/>
  <c r="AK1182" i="32"/>
  <c r="AL1182" i="32"/>
  <c r="AM1182" i="32"/>
  <c r="AN1182" i="32"/>
  <c r="AO1182" i="32"/>
  <c r="AP1182" i="32"/>
  <c r="AQ1182" i="32"/>
  <c r="AR1182" i="32"/>
  <c r="AT1182" i="32"/>
  <c r="AU1182" i="32"/>
  <c r="AI1183" i="32"/>
  <c r="AJ1183" i="32"/>
  <c r="AK1183" i="32"/>
  <c r="AL1183" i="32"/>
  <c r="AM1183" i="32"/>
  <c r="AN1183" i="32"/>
  <c r="AO1183" i="32"/>
  <c r="AP1183" i="32"/>
  <c r="AQ1183" i="32"/>
  <c r="AR1183" i="32"/>
  <c r="AT1183" i="32"/>
  <c r="AU1183" i="32"/>
  <c r="AI1184" i="32"/>
  <c r="AJ1184" i="32"/>
  <c r="AK1184" i="32"/>
  <c r="AL1184" i="32"/>
  <c r="AM1184" i="32"/>
  <c r="AN1184" i="32"/>
  <c r="AO1184" i="32"/>
  <c r="AP1184" i="32"/>
  <c r="AQ1184" i="32"/>
  <c r="AR1184" i="32"/>
  <c r="AT1184" i="32"/>
  <c r="AU1184" i="32"/>
  <c r="AI1185" i="32"/>
  <c r="AJ1185" i="32"/>
  <c r="AK1185" i="32"/>
  <c r="AL1185" i="32"/>
  <c r="AM1185" i="32"/>
  <c r="AN1185" i="32"/>
  <c r="AO1185" i="32"/>
  <c r="AP1185" i="32"/>
  <c r="AQ1185" i="32"/>
  <c r="AR1185" i="32"/>
  <c r="AT1185" i="32"/>
  <c r="AU1185" i="32"/>
  <c r="AI1186" i="32"/>
  <c r="AJ1186" i="32"/>
  <c r="AK1186" i="32"/>
  <c r="AL1186" i="32"/>
  <c r="AM1186" i="32"/>
  <c r="AN1186" i="32"/>
  <c r="AO1186" i="32"/>
  <c r="AP1186" i="32"/>
  <c r="AQ1186" i="32"/>
  <c r="AR1186" i="32"/>
  <c r="AT1186" i="32"/>
  <c r="AU1186" i="32"/>
  <c r="AI1187" i="32"/>
  <c r="AJ1187" i="32"/>
  <c r="AK1187" i="32"/>
  <c r="AL1187" i="32"/>
  <c r="AM1187" i="32"/>
  <c r="AN1187" i="32"/>
  <c r="AO1187" i="32"/>
  <c r="AP1187" i="32"/>
  <c r="AQ1187" i="32"/>
  <c r="AR1187" i="32"/>
  <c r="AT1187" i="32"/>
  <c r="AU1187" i="32"/>
  <c r="AI1188" i="32"/>
  <c r="AJ1188" i="32"/>
  <c r="AK1188" i="32"/>
  <c r="AL1188" i="32"/>
  <c r="AM1188" i="32"/>
  <c r="AN1188" i="32"/>
  <c r="AO1188" i="32"/>
  <c r="AP1188" i="32"/>
  <c r="AQ1188" i="32"/>
  <c r="AR1188" i="32"/>
  <c r="AT1188" i="32"/>
  <c r="AU1188" i="32"/>
  <c r="AI1189" i="32"/>
  <c r="AJ1189" i="32"/>
  <c r="AK1189" i="32"/>
  <c r="AL1189" i="32"/>
  <c r="AM1189" i="32"/>
  <c r="AN1189" i="32"/>
  <c r="AO1189" i="32"/>
  <c r="AP1189" i="32"/>
  <c r="AQ1189" i="32"/>
  <c r="AR1189" i="32"/>
  <c r="AT1189" i="32"/>
  <c r="AU1189" i="32"/>
  <c r="AI1190" i="32"/>
  <c r="AJ1190" i="32"/>
  <c r="AK1190" i="32"/>
  <c r="AL1190" i="32"/>
  <c r="AM1190" i="32"/>
  <c r="AN1190" i="32"/>
  <c r="AO1190" i="32"/>
  <c r="AP1190" i="32"/>
  <c r="AQ1190" i="32"/>
  <c r="AR1190" i="32"/>
  <c r="AT1190" i="32"/>
  <c r="AU1190" i="32"/>
  <c r="AI1191" i="32"/>
  <c r="AJ1191" i="32"/>
  <c r="AK1191" i="32"/>
  <c r="AL1191" i="32"/>
  <c r="AM1191" i="32"/>
  <c r="AN1191" i="32"/>
  <c r="AO1191" i="32"/>
  <c r="AP1191" i="32"/>
  <c r="AQ1191" i="32"/>
  <c r="AR1191" i="32"/>
  <c r="AT1191" i="32"/>
  <c r="AU1191" i="32"/>
  <c r="AI1192" i="32"/>
  <c r="AJ1192" i="32"/>
  <c r="AK1192" i="32"/>
  <c r="AL1192" i="32"/>
  <c r="AM1192" i="32"/>
  <c r="AN1192" i="32"/>
  <c r="AO1192" i="32"/>
  <c r="AP1192" i="32"/>
  <c r="AQ1192" i="32"/>
  <c r="AR1192" i="32"/>
  <c r="AT1192" i="32"/>
  <c r="AU1192" i="32"/>
  <c r="AI1193" i="32"/>
  <c r="AJ1193" i="32"/>
  <c r="AK1193" i="32"/>
  <c r="AL1193" i="32"/>
  <c r="AM1193" i="32"/>
  <c r="AN1193" i="32"/>
  <c r="AO1193" i="32"/>
  <c r="AP1193" i="32"/>
  <c r="AQ1193" i="32"/>
  <c r="AR1193" i="32"/>
  <c r="AT1193" i="32"/>
  <c r="AU1193" i="32"/>
  <c r="AI1194" i="32"/>
  <c r="AJ1194" i="32"/>
  <c r="AK1194" i="32"/>
  <c r="AL1194" i="32"/>
  <c r="AM1194" i="32"/>
  <c r="AN1194" i="32"/>
  <c r="AO1194" i="32"/>
  <c r="AP1194" i="32"/>
  <c r="AQ1194" i="32"/>
  <c r="AR1194" i="32"/>
  <c r="AT1194" i="32"/>
  <c r="AU1194" i="32"/>
  <c r="AI1195" i="32"/>
  <c r="AJ1195" i="32"/>
  <c r="AK1195" i="32"/>
  <c r="AL1195" i="32"/>
  <c r="AM1195" i="32"/>
  <c r="AN1195" i="32"/>
  <c r="AO1195" i="32"/>
  <c r="AP1195" i="32"/>
  <c r="AQ1195" i="32"/>
  <c r="AR1195" i="32"/>
  <c r="AT1195" i="32"/>
  <c r="AU1195" i="32"/>
  <c r="AI1196" i="32"/>
  <c r="AJ1196" i="32"/>
  <c r="AK1196" i="32"/>
  <c r="AL1196" i="32"/>
  <c r="AM1196" i="32"/>
  <c r="AN1196" i="32"/>
  <c r="AO1196" i="32"/>
  <c r="AP1196" i="32"/>
  <c r="AQ1196" i="32"/>
  <c r="AR1196" i="32"/>
  <c r="AT1196" i="32"/>
  <c r="AU1196" i="32"/>
  <c r="AI1197" i="32"/>
  <c r="AJ1197" i="32"/>
  <c r="AK1197" i="32"/>
  <c r="AL1197" i="32"/>
  <c r="AM1197" i="32"/>
  <c r="AN1197" i="32"/>
  <c r="AO1197" i="32"/>
  <c r="AP1197" i="32"/>
  <c r="AQ1197" i="32"/>
  <c r="AR1197" i="32"/>
  <c r="AT1197" i="32"/>
  <c r="AU1197" i="32"/>
  <c r="AI1198" i="32"/>
  <c r="AJ1198" i="32"/>
  <c r="AK1198" i="32"/>
  <c r="AL1198" i="32"/>
  <c r="AM1198" i="32"/>
  <c r="AN1198" i="32"/>
  <c r="AO1198" i="32"/>
  <c r="AP1198" i="32"/>
  <c r="AQ1198" i="32"/>
  <c r="AR1198" i="32"/>
  <c r="AT1198" i="32"/>
  <c r="AU1198" i="32"/>
  <c r="AI1199" i="32"/>
  <c r="AJ1199" i="32"/>
  <c r="AK1199" i="32"/>
  <c r="AL1199" i="32"/>
  <c r="AM1199" i="32"/>
  <c r="AN1199" i="32"/>
  <c r="AO1199" i="32"/>
  <c r="AP1199" i="32"/>
  <c r="AQ1199" i="32"/>
  <c r="AR1199" i="32"/>
  <c r="AT1199" i="32"/>
  <c r="AU1199" i="32"/>
  <c r="AI1200" i="32"/>
  <c r="AJ1200" i="32"/>
  <c r="AK1200" i="32"/>
  <c r="AL1200" i="32"/>
  <c r="AM1200" i="32"/>
  <c r="AN1200" i="32"/>
  <c r="AO1200" i="32"/>
  <c r="AP1200" i="32"/>
  <c r="AQ1200" i="32"/>
  <c r="AR1200" i="32"/>
  <c r="AT1200" i="32"/>
  <c r="AU1200" i="32"/>
  <c r="AI1201" i="32"/>
  <c r="AJ1201" i="32"/>
  <c r="AK1201" i="32"/>
  <c r="AL1201" i="32"/>
  <c r="AM1201" i="32"/>
  <c r="AN1201" i="32"/>
  <c r="AO1201" i="32"/>
  <c r="AP1201" i="32"/>
  <c r="AQ1201" i="32"/>
  <c r="AR1201" i="32"/>
  <c r="AT1201" i="32"/>
  <c r="AU1201" i="32"/>
  <c r="AI1202" i="32"/>
  <c r="AJ1202" i="32"/>
  <c r="AK1202" i="32"/>
  <c r="AL1202" i="32"/>
  <c r="AM1202" i="32"/>
  <c r="AN1202" i="32"/>
  <c r="AO1202" i="32"/>
  <c r="AP1202" i="32"/>
  <c r="AQ1202" i="32"/>
  <c r="AR1202" i="32"/>
  <c r="AT1202" i="32"/>
  <c r="AU1202" i="32"/>
  <c r="AI1203" i="32"/>
  <c r="AJ1203" i="32"/>
  <c r="AK1203" i="32"/>
  <c r="AL1203" i="32"/>
  <c r="AM1203" i="32"/>
  <c r="AN1203" i="32"/>
  <c r="AO1203" i="32"/>
  <c r="AP1203" i="32"/>
  <c r="AQ1203" i="32"/>
  <c r="AR1203" i="32"/>
  <c r="AT1203" i="32"/>
  <c r="AU1203" i="32"/>
  <c r="AI1204" i="32"/>
  <c r="AJ1204" i="32"/>
  <c r="AK1204" i="32"/>
  <c r="AL1204" i="32"/>
  <c r="AM1204" i="32"/>
  <c r="AN1204" i="32"/>
  <c r="AO1204" i="32"/>
  <c r="AP1204" i="32"/>
  <c r="AQ1204" i="32"/>
  <c r="AR1204" i="32"/>
  <c r="AT1204" i="32"/>
  <c r="AU1204" i="32"/>
  <c r="AI1205" i="32"/>
  <c r="AJ1205" i="32"/>
  <c r="AK1205" i="32"/>
  <c r="AL1205" i="32"/>
  <c r="AM1205" i="32"/>
  <c r="AN1205" i="32"/>
  <c r="AO1205" i="32"/>
  <c r="AP1205" i="32"/>
  <c r="AQ1205" i="32"/>
  <c r="AR1205" i="32"/>
  <c r="AT1205" i="32"/>
  <c r="AU1205" i="32"/>
  <c r="AI1206" i="32"/>
  <c r="AJ1206" i="32"/>
  <c r="AK1206" i="32"/>
  <c r="AL1206" i="32"/>
  <c r="AM1206" i="32"/>
  <c r="AN1206" i="32"/>
  <c r="AO1206" i="32"/>
  <c r="AP1206" i="32"/>
  <c r="AQ1206" i="32"/>
  <c r="AR1206" i="32"/>
  <c r="AT1206" i="32"/>
  <c r="AU1206" i="32"/>
  <c r="AI1207" i="32"/>
  <c r="AJ1207" i="32"/>
  <c r="AK1207" i="32"/>
  <c r="AL1207" i="32"/>
  <c r="AM1207" i="32"/>
  <c r="AN1207" i="32"/>
  <c r="AO1207" i="32"/>
  <c r="AP1207" i="32"/>
  <c r="AQ1207" i="32"/>
  <c r="AR1207" i="32"/>
  <c r="AT1207" i="32"/>
  <c r="AU1207" i="32"/>
  <c r="AI1208" i="32"/>
  <c r="AJ1208" i="32"/>
  <c r="AK1208" i="32"/>
  <c r="AL1208" i="32"/>
  <c r="AM1208" i="32"/>
  <c r="AN1208" i="32"/>
  <c r="AO1208" i="32"/>
  <c r="AP1208" i="32"/>
  <c r="AQ1208" i="32"/>
  <c r="AR1208" i="32"/>
  <c r="AT1208" i="32"/>
  <c r="AU1208" i="32"/>
  <c r="AI1209" i="32"/>
  <c r="AJ1209" i="32"/>
  <c r="AK1209" i="32"/>
  <c r="AL1209" i="32"/>
  <c r="AM1209" i="32"/>
  <c r="AN1209" i="32"/>
  <c r="AO1209" i="32"/>
  <c r="AP1209" i="32"/>
  <c r="AQ1209" i="32"/>
  <c r="AR1209" i="32"/>
  <c r="AT1209" i="32"/>
  <c r="AU1209" i="32"/>
  <c r="AI1210" i="32"/>
  <c r="AJ1210" i="32"/>
  <c r="AK1210" i="32"/>
  <c r="AL1210" i="32"/>
  <c r="AM1210" i="32"/>
  <c r="AN1210" i="32"/>
  <c r="AO1210" i="32"/>
  <c r="AP1210" i="32"/>
  <c r="AQ1210" i="32"/>
  <c r="AR1210" i="32"/>
  <c r="AT1210" i="32"/>
  <c r="AU1210" i="32"/>
  <c r="AI1211" i="32"/>
  <c r="AJ1211" i="32"/>
  <c r="AK1211" i="32"/>
  <c r="AL1211" i="32"/>
  <c r="AM1211" i="32"/>
  <c r="AN1211" i="32"/>
  <c r="AO1211" i="32"/>
  <c r="AP1211" i="32"/>
  <c r="AQ1211" i="32"/>
  <c r="AR1211" i="32"/>
  <c r="AT1211" i="32"/>
  <c r="AU1211" i="32"/>
  <c r="AI1212" i="32"/>
  <c r="AJ1212" i="32"/>
  <c r="AK1212" i="32"/>
  <c r="AL1212" i="32"/>
  <c r="AM1212" i="32"/>
  <c r="AN1212" i="32"/>
  <c r="AO1212" i="32"/>
  <c r="AP1212" i="32"/>
  <c r="AQ1212" i="32"/>
  <c r="AR1212" i="32"/>
  <c r="AT1212" i="32"/>
  <c r="AU1212" i="32"/>
  <c r="AI1213" i="32"/>
  <c r="AJ1213" i="32"/>
  <c r="AK1213" i="32"/>
  <c r="AL1213" i="32"/>
  <c r="AM1213" i="32"/>
  <c r="AN1213" i="32"/>
  <c r="AO1213" i="32"/>
  <c r="AP1213" i="32"/>
  <c r="AQ1213" i="32"/>
  <c r="AR1213" i="32"/>
  <c r="AT1213" i="32"/>
  <c r="AU1213" i="32"/>
  <c r="AI1214" i="32"/>
  <c r="AJ1214" i="32"/>
  <c r="AK1214" i="32"/>
  <c r="AL1214" i="32"/>
  <c r="AM1214" i="32"/>
  <c r="AN1214" i="32"/>
  <c r="AO1214" i="32"/>
  <c r="AP1214" i="32"/>
  <c r="AQ1214" i="32"/>
  <c r="AR1214" i="32"/>
  <c r="AT1214" i="32"/>
  <c r="AU1214" i="32"/>
  <c r="AI1215" i="32"/>
  <c r="AJ1215" i="32"/>
  <c r="AK1215" i="32"/>
  <c r="AL1215" i="32"/>
  <c r="AM1215" i="32"/>
  <c r="AN1215" i="32"/>
  <c r="AO1215" i="32"/>
  <c r="AP1215" i="32"/>
  <c r="AQ1215" i="32"/>
  <c r="AR1215" i="32"/>
  <c r="AT1215" i="32"/>
  <c r="AU1215" i="32"/>
  <c r="AI1216" i="32"/>
  <c r="AJ1216" i="32"/>
  <c r="AK1216" i="32"/>
  <c r="AL1216" i="32"/>
  <c r="AM1216" i="32"/>
  <c r="AN1216" i="32"/>
  <c r="AO1216" i="32"/>
  <c r="AP1216" i="32"/>
  <c r="AQ1216" i="32"/>
  <c r="AR1216" i="32"/>
  <c r="AT1216" i="32"/>
  <c r="AU1216" i="32"/>
  <c r="AI1217" i="32"/>
  <c r="AJ1217" i="32"/>
  <c r="AK1217" i="32"/>
  <c r="AL1217" i="32"/>
  <c r="AM1217" i="32"/>
  <c r="AN1217" i="32"/>
  <c r="AO1217" i="32"/>
  <c r="AP1217" i="32"/>
  <c r="AQ1217" i="32"/>
  <c r="AR1217" i="32"/>
  <c r="AT1217" i="32"/>
  <c r="AU1217" i="32"/>
  <c r="AI1218" i="32"/>
  <c r="AJ1218" i="32"/>
  <c r="AK1218" i="32"/>
  <c r="AL1218" i="32"/>
  <c r="AM1218" i="32"/>
  <c r="AN1218" i="32"/>
  <c r="AO1218" i="32"/>
  <c r="AP1218" i="32"/>
  <c r="AQ1218" i="32"/>
  <c r="AR1218" i="32"/>
  <c r="AT1218" i="32"/>
  <c r="AU1218" i="32"/>
  <c r="AI1219" i="32"/>
  <c r="AJ1219" i="32"/>
  <c r="AK1219" i="32"/>
  <c r="AL1219" i="32"/>
  <c r="AM1219" i="32"/>
  <c r="AN1219" i="32"/>
  <c r="AO1219" i="32"/>
  <c r="AP1219" i="32"/>
  <c r="AQ1219" i="32"/>
  <c r="AR1219" i="32"/>
  <c r="AT1219" i="32"/>
  <c r="AU1219" i="32"/>
  <c r="AI1220" i="32"/>
  <c r="AJ1220" i="32"/>
  <c r="AK1220" i="32"/>
  <c r="AL1220" i="32"/>
  <c r="AM1220" i="32"/>
  <c r="AN1220" i="32"/>
  <c r="AO1220" i="32"/>
  <c r="AP1220" i="32"/>
  <c r="AQ1220" i="32"/>
  <c r="AR1220" i="32"/>
  <c r="AT1220" i="32"/>
  <c r="AU1220" i="32"/>
  <c r="AI1221" i="32"/>
  <c r="AJ1221" i="32"/>
  <c r="AK1221" i="32"/>
  <c r="AL1221" i="32"/>
  <c r="AM1221" i="32"/>
  <c r="AN1221" i="32"/>
  <c r="AO1221" i="32"/>
  <c r="AP1221" i="32"/>
  <c r="AQ1221" i="32"/>
  <c r="AR1221" i="32"/>
  <c r="AT1221" i="32"/>
  <c r="AU1221" i="32"/>
  <c r="AI1222" i="32"/>
  <c r="AJ1222" i="32"/>
  <c r="AK1222" i="32"/>
  <c r="AL1222" i="32"/>
  <c r="AM1222" i="32"/>
  <c r="AN1222" i="32"/>
  <c r="AO1222" i="32"/>
  <c r="AP1222" i="32"/>
  <c r="AQ1222" i="32"/>
  <c r="AR1222" i="32"/>
  <c r="AT1222" i="32"/>
  <c r="AU1222" i="32"/>
  <c r="AI1223" i="32"/>
  <c r="AJ1223" i="32"/>
  <c r="AK1223" i="32"/>
  <c r="AL1223" i="32"/>
  <c r="AM1223" i="32"/>
  <c r="AN1223" i="32"/>
  <c r="AO1223" i="32"/>
  <c r="AP1223" i="32"/>
  <c r="AQ1223" i="32"/>
  <c r="AR1223" i="32"/>
  <c r="AT1223" i="32"/>
  <c r="AU1223" i="32"/>
  <c r="AI1224" i="32"/>
  <c r="AJ1224" i="32"/>
  <c r="AK1224" i="32"/>
  <c r="AL1224" i="32"/>
  <c r="AM1224" i="32"/>
  <c r="AN1224" i="32"/>
  <c r="AO1224" i="32"/>
  <c r="AP1224" i="32"/>
  <c r="AQ1224" i="32"/>
  <c r="AR1224" i="32"/>
  <c r="AT1224" i="32"/>
  <c r="AU1224" i="32"/>
  <c r="AI1225" i="32"/>
  <c r="AJ1225" i="32"/>
  <c r="AK1225" i="32"/>
  <c r="AL1225" i="32"/>
  <c r="AM1225" i="32"/>
  <c r="AN1225" i="32"/>
  <c r="AO1225" i="32"/>
  <c r="AP1225" i="32"/>
  <c r="AQ1225" i="32"/>
  <c r="AR1225" i="32"/>
  <c r="AT1225" i="32"/>
  <c r="AU1225" i="32"/>
  <c r="AI1226" i="32"/>
  <c r="AJ1226" i="32"/>
  <c r="AK1226" i="32"/>
  <c r="AL1226" i="32"/>
  <c r="AM1226" i="32"/>
  <c r="AN1226" i="32"/>
  <c r="AO1226" i="32"/>
  <c r="AP1226" i="32"/>
  <c r="AQ1226" i="32"/>
  <c r="AR1226" i="32"/>
  <c r="AT1226" i="32"/>
  <c r="AU1226" i="32"/>
  <c r="AI1227" i="32"/>
  <c r="AJ1227" i="32"/>
  <c r="AK1227" i="32"/>
  <c r="AL1227" i="32"/>
  <c r="AM1227" i="32"/>
  <c r="AN1227" i="32"/>
  <c r="AO1227" i="32"/>
  <c r="AP1227" i="32"/>
  <c r="AQ1227" i="32"/>
  <c r="AR1227" i="32"/>
  <c r="AT1227" i="32"/>
  <c r="AU1227" i="32"/>
  <c r="AI1228" i="32"/>
  <c r="AJ1228" i="32"/>
  <c r="AK1228" i="32"/>
  <c r="AL1228" i="32"/>
  <c r="AM1228" i="32"/>
  <c r="AN1228" i="32"/>
  <c r="AO1228" i="32"/>
  <c r="AP1228" i="32"/>
  <c r="AQ1228" i="32"/>
  <c r="AR1228" i="32"/>
  <c r="AT1228" i="32"/>
  <c r="AU1228" i="32"/>
  <c r="AI1229" i="32"/>
  <c r="AJ1229" i="32"/>
  <c r="AK1229" i="32"/>
  <c r="AL1229" i="32"/>
  <c r="AM1229" i="32"/>
  <c r="AN1229" i="32"/>
  <c r="AO1229" i="32"/>
  <c r="AP1229" i="32"/>
  <c r="AQ1229" i="32"/>
  <c r="AR1229" i="32"/>
  <c r="AT1229" i="32"/>
  <c r="AU1229" i="32"/>
  <c r="AI1230" i="32"/>
  <c r="AJ1230" i="32"/>
  <c r="AK1230" i="32"/>
  <c r="AL1230" i="32"/>
  <c r="AM1230" i="32"/>
  <c r="AN1230" i="32"/>
  <c r="AO1230" i="32"/>
  <c r="AP1230" i="32"/>
  <c r="AQ1230" i="32"/>
  <c r="AR1230" i="32"/>
  <c r="AT1230" i="32"/>
  <c r="AU1230" i="32"/>
  <c r="AI1231" i="32"/>
  <c r="AJ1231" i="32"/>
  <c r="AK1231" i="32"/>
  <c r="AL1231" i="32"/>
  <c r="AM1231" i="32"/>
  <c r="AN1231" i="32"/>
  <c r="AO1231" i="32"/>
  <c r="AP1231" i="32"/>
  <c r="AQ1231" i="32"/>
  <c r="AR1231" i="32"/>
  <c r="AT1231" i="32"/>
  <c r="AU1231" i="32"/>
  <c r="AI1232" i="32"/>
  <c r="AJ1232" i="32"/>
  <c r="AK1232" i="32"/>
  <c r="AL1232" i="32"/>
  <c r="AM1232" i="32"/>
  <c r="AN1232" i="32"/>
  <c r="AO1232" i="32"/>
  <c r="AP1232" i="32"/>
  <c r="AQ1232" i="32"/>
  <c r="AR1232" i="32"/>
  <c r="AT1232" i="32"/>
  <c r="AU1232" i="32"/>
  <c r="AI1233" i="32"/>
  <c r="AJ1233" i="32"/>
  <c r="AK1233" i="32"/>
  <c r="AL1233" i="32"/>
  <c r="AM1233" i="32"/>
  <c r="AN1233" i="32"/>
  <c r="AO1233" i="32"/>
  <c r="AP1233" i="32"/>
  <c r="AQ1233" i="32"/>
  <c r="AR1233" i="32"/>
  <c r="AT1233" i="32"/>
  <c r="AU1233" i="32"/>
  <c r="AI1234" i="32"/>
  <c r="AJ1234" i="32"/>
  <c r="AK1234" i="32"/>
  <c r="AL1234" i="32"/>
  <c r="AM1234" i="32"/>
  <c r="AN1234" i="32"/>
  <c r="AO1234" i="32"/>
  <c r="AP1234" i="32"/>
  <c r="AQ1234" i="32"/>
  <c r="AR1234" i="32"/>
  <c r="AT1234" i="32"/>
  <c r="AU1234" i="32"/>
  <c r="AI1235" i="32"/>
  <c r="AJ1235" i="32"/>
  <c r="AK1235" i="32"/>
  <c r="AL1235" i="32"/>
  <c r="AM1235" i="32"/>
  <c r="AN1235" i="32"/>
  <c r="AO1235" i="32"/>
  <c r="AP1235" i="32"/>
  <c r="AQ1235" i="32"/>
  <c r="AR1235" i="32"/>
  <c r="AT1235" i="32"/>
  <c r="AU1235" i="32"/>
  <c r="AI1236" i="32"/>
  <c r="AJ1236" i="32"/>
  <c r="AK1236" i="32"/>
  <c r="AL1236" i="32"/>
  <c r="AM1236" i="32"/>
  <c r="AN1236" i="32"/>
  <c r="AO1236" i="32"/>
  <c r="AP1236" i="32"/>
  <c r="AQ1236" i="32"/>
  <c r="AR1236" i="32"/>
  <c r="AT1236" i="32"/>
  <c r="AU1236" i="32"/>
  <c r="AI1237" i="32"/>
  <c r="AJ1237" i="32"/>
  <c r="AK1237" i="32"/>
  <c r="AL1237" i="32"/>
  <c r="AM1237" i="32"/>
  <c r="AN1237" i="32"/>
  <c r="AO1237" i="32"/>
  <c r="AP1237" i="32"/>
  <c r="AQ1237" i="32"/>
  <c r="AR1237" i="32"/>
  <c r="AT1237" i="32"/>
  <c r="AU1237" i="32"/>
  <c r="AI1238" i="32"/>
  <c r="AJ1238" i="32"/>
  <c r="AK1238" i="32"/>
  <c r="AL1238" i="32"/>
  <c r="AM1238" i="32"/>
  <c r="AN1238" i="32"/>
  <c r="AO1238" i="32"/>
  <c r="AP1238" i="32"/>
  <c r="AQ1238" i="32"/>
  <c r="AR1238" i="32"/>
  <c r="AT1238" i="32"/>
  <c r="AU1238" i="32"/>
  <c r="AI1239" i="32"/>
  <c r="AJ1239" i="32"/>
  <c r="AK1239" i="32"/>
  <c r="AL1239" i="32"/>
  <c r="AM1239" i="32"/>
  <c r="AN1239" i="32"/>
  <c r="AO1239" i="32"/>
  <c r="AP1239" i="32"/>
  <c r="AQ1239" i="32"/>
  <c r="AR1239" i="32"/>
  <c r="AT1239" i="32"/>
  <c r="AU1239" i="32"/>
  <c r="AI1240" i="32"/>
  <c r="AJ1240" i="32"/>
  <c r="AK1240" i="32"/>
  <c r="AL1240" i="32"/>
  <c r="AM1240" i="32"/>
  <c r="AN1240" i="32"/>
  <c r="AO1240" i="32"/>
  <c r="AP1240" i="32"/>
  <c r="AQ1240" i="32"/>
  <c r="AR1240" i="32"/>
  <c r="AT1240" i="32"/>
  <c r="AU1240" i="32"/>
  <c r="AI1241" i="32"/>
  <c r="AJ1241" i="32"/>
  <c r="AK1241" i="32"/>
  <c r="AL1241" i="32"/>
  <c r="AM1241" i="32"/>
  <c r="AN1241" i="32"/>
  <c r="AO1241" i="32"/>
  <c r="AP1241" i="32"/>
  <c r="AQ1241" i="32"/>
  <c r="AR1241" i="32"/>
  <c r="AT1241" i="32"/>
  <c r="AU1241" i="32"/>
  <c r="AI1242" i="32"/>
  <c r="AJ1242" i="32"/>
  <c r="AK1242" i="32"/>
  <c r="AL1242" i="32"/>
  <c r="AM1242" i="32"/>
  <c r="AN1242" i="32"/>
  <c r="AO1242" i="32"/>
  <c r="AP1242" i="32"/>
  <c r="AQ1242" i="32"/>
  <c r="AR1242" i="32"/>
  <c r="AT1242" i="32"/>
  <c r="AU1242" i="32"/>
  <c r="AI1243" i="32"/>
  <c r="AJ1243" i="32"/>
  <c r="AK1243" i="32"/>
  <c r="AL1243" i="32"/>
  <c r="AM1243" i="32"/>
  <c r="AN1243" i="32"/>
  <c r="AO1243" i="32"/>
  <c r="AP1243" i="32"/>
  <c r="AQ1243" i="32"/>
  <c r="AR1243" i="32"/>
  <c r="AT1243" i="32"/>
  <c r="AU1243" i="32"/>
  <c r="AI1244" i="32"/>
  <c r="AJ1244" i="32"/>
  <c r="AK1244" i="32"/>
  <c r="AL1244" i="32"/>
  <c r="AM1244" i="32"/>
  <c r="AN1244" i="32"/>
  <c r="AO1244" i="32"/>
  <c r="AP1244" i="32"/>
  <c r="AQ1244" i="32"/>
  <c r="AR1244" i="32"/>
  <c r="AT1244" i="32"/>
  <c r="AU1244" i="32"/>
  <c r="AI1245" i="32"/>
  <c r="AJ1245" i="32"/>
  <c r="AK1245" i="32"/>
  <c r="AL1245" i="32"/>
  <c r="AM1245" i="32"/>
  <c r="AN1245" i="32"/>
  <c r="AO1245" i="32"/>
  <c r="AP1245" i="32"/>
  <c r="AQ1245" i="32"/>
  <c r="AR1245" i="32"/>
  <c r="AT1245" i="32"/>
  <c r="AU1245" i="32"/>
  <c r="AI1246" i="32"/>
  <c r="AJ1246" i="32"/>
  <c r="AK1246" i="32"/>
  <c r="AL1246" i="32"/>
  <c r="AM1246" i="32"/>
  <c r="AN1246" i="32"/>
  <c r="AO1246" i="32"/>
  <c r="AP1246" i="32"/>
  <c r="AQ1246" i="32"/>
  <c r="AR1246" i="32"/>
  <c r="AT1246" i="32"/>
  <c r="AU1246" i="32"/>
  <c r="AI1247" i="32"/>
  <c r="AJ1247" i="32"/>
  <c r="AK1247" i="32"/>
  <c r="AL1247" i="32"/>
  <c r="AM1247" i="32"/>
  <c r="AN1247" i="32"/>
  <c r="AO1247" i="32"/>
  <c r="AP1247" i="32"/>
  <c r="AQ1247" i="32"/>
  <c r="AR1247" i="32"/>
  <c r="AT1247" i="32"/>
  <c r="AU1247" i="32"/>
  <c r="AI1248" i="32"/>
  <c r="AJ1248" i="32"/>
  <c r="AK1248" i="32"/>
  <c r="AL1248" i="32"/>
  <c r="AM1248" i="32"/>
  <c r="AN1248" i="32"/>
  <c r="AO1248" i="32"/>
  <c r="AP1248" i="32"/>
  <c r="AQ1248" i="32"/>
  <c r="AR1248" i="32"/>
  <c r="AT1248" i="32"/>
  <c r="AU1248" i="32"/>
  <c r="AI1249" i="32"/>
  <c r="AJ1249" i="32"/>
  <c r="AK1249" i="32"/>
  <c r="AL1249" i="32"/>
  <c r="AM1249" i="32"/>
  <c r="AN1249" i="32"/>
  <c r="AO1249" i="32"/>
  <c r="AP1249" i="32"/>
  <c r="AQ1249" i="32"/>
  <c r="AR1249" i="32"/>
  <c r="AT1249" i="32"/>
  <c r="AU1249" i="32"/>
  <c r="AI1250" i="32"/>
  <c r="AJ1250" i="32"/>
  <c r="AK1250" i="32"/>
  <c r="AL1250" i="32"/>
  <c r="AM1250" i="32"/>
  <c r="AN1250" i="32"/>
  <c r="AO1250" i="32"/>
  <c r="AP1250" i="32"/>
  <c r="AQ1250" i="32"/>
  <c r="AR1250" i="32"/>
  <c r="AT1250" i="32"/>
  <c r="AU1250" i="32"/>
  <c r="AI1251" i="32"/>
  <c r="AJ1251" i="32"/>
  <c r="AK1251" i="32"/>
  <c r="AL1251" i="32"/>
  <c r="AM1251" i="32"/>
  <c r="AN1251" i="32"/>
  <c r="AO1251" i="32"/>
  <c r="AP1251" i="32"/>
  <c r="AQ1251" i="32"/>
  <c r="AR1251" i="32"/>
  <c r="AT1251" i="32"/>
  <c r="AU1251" i="32"/>
  <c r="AI1252" i="32"/>
  <c r="AJ1252" i="32"/>
  <c r="AK1252" i="32"/>
  <c r="AL1252" i="32"/>
  <c r="AM1252" i="32"/>
  <c r="AN1252" i="32"/>
  <c r="AO1252" i="32"/>
  <c r="AP1252" i="32"/>
  <c r="AQ1252" i="32"/>
  <c r="AR1252" i="32"/>
  <c r="AT1252" i="32"/>
  <c r="AU1252" i="32"/>
  <c r="AI1253" i="32"/>
  <c r="AJ1253" i="32"/>
  <c r="AK1253" i="32"/>
  <c r="AL1253" i="32"/>
  <c r="AM1253" i="32"/>
  <c r="AN1253" i="32"/>
  <c r="AO1253" i="32"/>
  <c r="AP1253" i="32"/>
  <c r="AQ1253" i="32"/>
  <c r="AR1253" i="32"/>
  <c r="AT1253" i="32"/>
  <c r="AU1253" i="32"/>
  <c r="AI1254" i="32"/>
  <c r="AJ1254" i="32"/>
  <c r="AK1254" i="32"/>
  <c r="AL1254" i="32"/>
  <c r="AM1254" i="32"/>
  <c r="AN1254" i="32"/>
  <c r="AO1254" i="32"/>
  <c r="AP1254" i="32"/>
  <c r="AQ1254" i="32"/>
  <c r="AR1254" i="32"/>
  <c r="AT1254" i="32"/>
  <c r="AU1254" i="32"/>
  <c r="AI1255" i="32"/>
  <c r="AJ1255" i="32"/>
  <c r="AK1255" i="32"/>
  <c r="AL1255" i="32"/>
  <c r="AM1255" i="32"/>
  <c r="AN1255" i="32"/>
  <c r="AO1255" i="32"/>
  <c r="AP1255" i="32"/>
  <c r="AQ1255" i="32"/>
  <c r="AR1255" i="32"/>
  <c r="AT1255" i="32"/>
  <c r="AU1255" i="32"/>
  <c r="AI1256" i="32"/>
  <c r="AJ1256" i="32"/>
  <c r="AK1256" i="32"/>
  <c r="AL1256" i="32"/>
  <c r="AM1256" i="32"/>
  <c r="AN1256" i="32"/>
  <c r="AO1256" i="32"/>
  <c r="AP1256" i="32"/>
  <c r="AQ1256" i="32"/>
  <c r="AR1256" i="32"/>
  <c r="AT1256" i="32"/>
  <c r="AU1256" i="32"/>
  <c r="AI1257" i="32"/>
  <c r="AJ1257" i="32"/>
  <c r="AK1257" i="32"/>
  <c r="AL1257" i="32"/>
  <c r="AM1257" i="32"/>
  <c r="AN1257" i="32"/>
  <c r="AO1257" i="32"/>
  <c r="AP1257" i="32"/>
  <c r="AQ1257" i="32"/>
  <c r="AR1257" i="32"/>
  <c r="AT1257" i="32"/>
  <c r="AU1257" i="32"/>
  <c r="AI1258" i="32"/>
  <c r="AJ1258" i="32"/>
  <c r="AK1258" i="32"/>
  <c r="AL1258" i="32"/>
  <c r="AM1258" i="32"/>
  <c r="AN1258" i="32"/>
  <c r="AO1258" i="32"/>
  <c r="AP1258" i="32"/>
  <c r="AQ1258" i="32"/>
  <c r="AR1258" i="32"/>
  <c r="AT1258" i="32"/>
  <c r="AU1258" i="32"/>
  <c r="AI1259" i="32"/>
  <c r="AJ1259" i="32"/>
  <c r="AK1259" i="32"/>
  <c r="AL1259" i="32"/>
  <c r="AM1259" i="32"/>
  <c r="AN1259" i="32"/>
  <c r="AO1259" i="32"/>
  <c r="AP1259" i="32"/>
  <c r="AQ1259" i="32"/>
  <c r="AR1259" i="32"/>
  <c r="AT1259" i="32"/>
  <c r="AU1259" i="32"/>
  <c r="AI1260" i="32"/>
  <c r="AJ1260" i="32"/>
  <c r="AK1260" i="32"/>
  <c r="AL1260" i="32"/>
  <c r="AM1260" i="32"/>
  <c r="AN1260" i="32"/>
  <c r="AO1260" i="32"/>
  <c r="AP1260" i="32"/>
  <c r="AQ1260" i="32"/>
  <c r="AR1260" i="32"/>
  <c r="AT1260" i="32"/>
  <c r="AU1260" i="32"/>
  <c r="AI1261" i="32"/>
  <c r="AJ1261" i="32"/>
  <c r="AK1261" i="32"/>
  <c r="AL1261" i="32"/>
  <c r="AM1261" i="32"/>
  <c r="AN1261" i="32"/>
  <c r="AO1261" i="32"/>
  <c r="AP1261" i="32"/>
  <c r="AQ1261" i="32"/>
  <c r="AR1261" i="32"/>
  <c r="AT1261" i="32"/>
  <c r="AU1261" i="32"/>
  <c r="AI1262" i="32"/>
  <c r="AJ1262" i="32"/>
  <c r="AK1262" i="32"/>
  <c r="AL1262" i="32"/>
  <c r="AM1262" i="32"/>
  <c r="AN1262" i="32"/>
  <c r="AO1262" i="32"/>
  <c r="AP1262" i="32"/>
  <c r="AQ1262" i="32"/>
  <c r="AR1262" i="32"/>
  <c r="AT1262" i="32"/>
  <c r="AU1262" i="32"/>
  <c r="AI1263" i="32"/>
  <c r="AJ1263" i="32"/>
  <c r="AK1263" i="32"/>
  <c r="AL1263" i="32"/>
  <c r="AM1263" i="32"/>
  <c r="AN1263" i="32"/>
  <c r="AO1263" i="32"/>
  <c r="AP1263" i="32"/>
  <c r="AQ1263" i="32"/>
  <c r="AR1263" i="32"/>
  <c r="AT1263" i="32"/>
  <c r="AU1263" i="32"/>
  <c r="AI1264" i="32"/>
  <c r="AJ1264" i="32"/>
  <c r="AK1264" i="32"/>
  <c r="AL1264" i="32"/>
  <c r="AM1264" i="32"/>
  <c r="AN1264" i="32"/>
  <c r="AO1264" i="32"/>
  <c r="AP1264" i="32"/>
  <c r="AQ1264" i="32"/>
  <c r="AR1264" i="32"/>
  <c r="AT1264" i="32"/>
  <c r="AU1264" i="32"/>
  <c r="AI1265" i="32"/>
  <c r="AJ1265" i="32"/>
  <c r="AK1265" i="32"/>
  <c r="AL1265" i="32"/>
  <c r="AM1265" i="32"/>
  <c r="AN1265" i="32"/>
  <c r="AO1265" i="32"/>
  <c r="AP1265" i="32"/>
  <c r="AQ1265" i="32"/>
  <c r="AR1265" i="32"/>
  <c r="AT1265" i="32"/>
  <c r="AU1265" i="32"/>
  <c r="AI1266" i="32"/>
  <c r="AJ1266" i="32"/>
  <c r="AK1266" i="32"/>
  <c r="AL1266" i="32"/>
  <c r="AM1266" i="32"/>
  <c r="AN1266" i="32"/>
  <c r="AO1266" i="32"/>
  <c r="AP1266" i="32"/>
  <c r="AQ1266" i="32"/>
  <c r="AR1266" i="32"/>
  <c r="AT1266" i="32"/>
  <c r="AU1266" i="32"/>
  <c r="AI1267" i="32"/>
  <c r="AJ1267" i="32"/>
  <c r="AK1267" i="32"/>
  <c r="AL1267" i="32"/>
  <c r="AM1267" i="32"/>
  <c r="AN1267" i="32"/>
  <c r="AO1267" i="32"/>
  <c r="AP1267" i="32"/>
  <c r="AQ1267" i="32"/>
  <c r="AR1267" i="32"/>
  <c r="AT1267" i="32"/>
  <c r="AU1267" i="32"/>
  <c r="AI1268" i="32"/>
  <c r="AJ1268" i="32"/>
  <c r="AK1268" i="32"/>
  <c r="AL1268" i="32"/>
  <c r="AM1268" i="32"/>
  <c r="AN1268" i="32"/>
  <c r="AO1268" i="32"/>
  <c r="AP1268" i="32"/>
  <c r="AQ1268" i="32"/>
  <c r="AR1268" i="32"/>
  <c r="AT1268" i="32"/>
  <c r="AU1268" i="32"/>
  <c r="AI1269" i="32"/>
  <c r="AJ1269" i="32"/>
  <c r="AK1269" i="32"/>
  <c r="AL1269" i="32"/>
  <c r="AM1269" i="32"/>
  <c r="AN1269" i="32"/>
  <c r="AO1269" i="32"/>
  <c r="AP1269" i="32"/>
  <c r="AQ1269" i="32"/>
  <c r="AR1269" i="32"/>
  <c r="AT1269" i="32"/>
  <c r="AU1269" i="32"/>
  <c r="AI1270" i="32"/>
  <c r="AJ1270" i="32"/>
  <c r="AK1270" i="32"/>
  <c r="AL1270" i="32"/>
  <c r="AM1270" i="32"/>
  <c r="AN1270" i="32"/>
  <c r="AO1270" i="32"/>
  <c r="AP1270" i="32"/>
  <c r="AQ1270" i="32"/>
  <c r="AR1270" i="32"/>
  <c r="AT1270" i="32"/>
  <c r="AU1270" i="32"/>
  <c r="AI1271" i="32"/>
  <c r="AJ1271" i="32"/>
  <c r="AK1271" i="32"/>
  <c r="AL1271" i="32"/>
  <c r="AM1271" i="32"/>
  <c r="AN1271" i="32"/>
  <c r="AO1271" i="32"/>
  <c r="AP1271" i="32"/>
  <c r="AQ1271" i="32"/>
  <c r="AR1271" i="32"/>
  <c r="AT1271" i="32"/>
  <c r="AU1271" i="32"/>
  <c r="AI1272" i="32"/>
  <c r="AJ1272" i="32"/>
  <c r="AK1272" i="32"/>
  <c r="AL1272" i="32"/>
  <c r="AM1272" i="32"/>
  <c r="AN1272" i="32"/>
  <c r="AO1272" i="32"/>
  <c r="AP1272" i="32"/>
  <c r="AQ1272" i="32"/>
  <c r="AR1272" i="32"/>
  <c r="AT1272" i="32"/>
  <c r="AU1272" i="32"/>
  <c r="AI1273" i="32"/>
  <c r="AJ1273" i="32"/>
  <c r="AK1273" i="32"/>
  <c r="AL1273" i="32"/>
  <c r="AM1273" i="32"/>
  <c r="AN1273" i="32"/>
  <c r="AO1273" i="32"/>
  <c r="AP1273" i="32"/>
  <c r="AQ1273" i="32"/>
  <c r="AR1273" i="32"/>
  <c r="AT1273" i="32"/>
  <c r="AU1273" i="32"/>
  <c r="AI1274" i="32"/>
  <c r="AJ1274" i="32"/>
  <c r="AK1274" i="32"/>
  <c r="AL1274" i="32"/>
  <c r="AM1274" i="32"/>
  <c r="AN1274" i="32"/>
  <c r="AO1274" i="32"/>
  <c r="AP1274" i="32"/>
  <c r="AQ1274" i="32"/>
  <c r="AR1274" i="32"/>
  <c r="AT1274" i="32"/>
  <c r="AU1274" i="32"/>
  <c r="AI1275" i="32"/>
  <c r="AJ1275" i="32"/>
  <c r="AK1275" i="32"/>
  <c r="AL1275" i="32"/>
  <c r="AM1275" i="32"/>
  <c r="AN1275" i="32"/>
  <c r="AO1275" i="32"/>
  <c r="AP1275" i="32"/>
  <c r="AQ1275" i="32"/>
  <c r="AR1275" i="32"/>
  <c r="AT1275" i="32"/>
  <c r="AU1275" i="32"/>
  <c r="AI1276" i="32"/>
  <c r="AJ1276" i="32"/>
  <c r="AK1276" i="32"/>
  <c r="AL1276" i="32"/>
  <c r="AM1276" i="32"/>
  <c r="AN1276" i="32"/>
  <c r="AO1276" i="32"/>
  <c r="AP1276" i="32"/>
  <c r="AQ1276" i="32"/>
  <c r="AR1276" i="32"/>
  <c r="AT1276" i="32"/>
  <c r="AU1276" i="32"/>
  <c r="AI1277" i="32"/>
  <c r="AJ1277" i="32"/>
  <c r="AK1277" i="32"/>
  <c r="AL1277" i="32"/>
  <c r="AM1277" i="32"/>
  <c r="AN1277" i="32"/>
  <c r="AO1277" i="32"/>
  <c r="AP1277" i="32"/>
  <c r="AQ1277" i="32"/>
  <c r="AR1277" i="32"/>
  <c r="AT1277" i="32"/>
  <c r="AU1277" i="32"/>
  <c r="AI1278" i="32"/>
  <c r="AJ1278" i="32"/>
  <c r="AK1278" i="32"/>
  <c r="AL1278" i="32"/>
  <c r="AM1278" i="32"/>
  <c r="AN1278" i="32"/>
  <c r="AO1278" i="32"/>
  <c r="AP1278" i="32"/>
  <c r="AQ1278" i="32"/>
  <c r="AR1278" i="32"/>
  <c r="AT1278" i="32"/>
  <c r="AU1278" i="32"/>
  <c r="AI1279" i="32"/>
  <c r="AJ1279" i="32"/>
  <c r="AK1279" i="32"/>
  <c r="AL1279" i="32"/>
  <c r="AM1279" i="32"/>
  <c r="AN1279" i="32"/>
  <c r="AO1279" i="32"/>
  <c r="AP1279" i="32"/>
  <c r="AQ1279" i="32"/>
  <c r="AR1279" i="32"/>
  <c r="AT1279" i="32"/>
  <c r="AU1279" i="32"/>
  <c r="AI1280" i="32"/>
  <c r="AJ1280" i="32"/>
  <c r="AK1280" i="32"/>
  <c r="AL1280" i="32"/>
  <c r="AM1280" i="32"/>
  <c r="AN1280" i="32"/>
  <c r="AO1280" i="32"/>
  <c r="AP1280" i="32"/>
  <c r="AQ1280" i="32"/>
  <c r="AR1280" i="32"/>
  <c r="AT1280" i="32"/>
  <c r="AU1280" i="32"/>
  <c r="AI1281" i="32"/>
  <c r="AJ1281" i="32"/>
  <c r="AK1281" i="32"/>
  <c r="AL1281" i="32"/>
  <c r="AM1281" i="32"/>
  <c r="AN1281" i="32"/>
  <c r="AO1281" i="32"/>
  <c r="AP1281" i="32"/>
  <c r="AQ1281" i="32"/>
  <c r="AR1281" i="32"/>
  <c r="AT1281" i="32"/>
  <c r="AU1281" i="32"/>
  <c r="AI1282" i="32"/>
  <c r="AJ1282" i="32"/>
  <c r="AK1282" i="32"/>
  <c r="AL1282" i="32"/>
  <c r="AM1282" i="32"/>
  <c r="AN1282" i="32"/>
  <c r="AO1282" i="32"/>
  <c r="AP1282" i="32"/>
  <c r="AQ1282" i="32"/>
  <c r="AR1282" i="32"/>
  <c r="AT1282" i="32"/>
  <c r="AU1282" i="32"/>
  <c r="AI1283" i="32"/>
  <c r="AJ1283" i="32"/>
  <c r="AK1283" i="32"/>
  <c r="AL1283" i="32"/>
  <c r="AM1283" i="32"/>
  <c r="AN1283" i="32"/>
  <c r="AO1283" i="32"/>
  <c r="AP1283" i="32"/>
  <c r="AQ1283" i="32"/>
  <c r="AR1283" i="32"/>
  <c r="AT1283" i="32"/>
  <c r="AU1283" i="32"/>
  <c r="AI1284" i="32"/>
  <c r="AJ1284" i="32"/>
  <c r="AK1284" i="32"/>
  <c r="AL1284" i="32"/>
  <c r="AM1284" i="32"/>
  <c r="AN1284" i="32"/>
  <c r="AO1284" i="32"/>
  <c r="AP1284" i="32"/>
  <c r="AQ1284" i="32"/>
  <c r="AR1284" i="32"/>
  <c r="AT1284" i="32"/>
  <c r="AU1284" i="32"/>
  <c r="AI1285" i="32"/>
  <c r="AJ1285" i="32"/>
  <c r="AK1285" i="32"/>
  <c r="AL1285" i="32"/>
  <c r="AM1285" i="32"/>
  <c r="AN1285" i="32"/>
  <c r="AO1285" i="32"/>
  <c r="AP1285" i="32"/>
  <c r="AQ1285" i="32"/>
  <c r="AR1285" i="32"/>
  <c r="AT1285" i="32"/>
  <c r="AU1285" i="32"/>
  <c r="AI1286" i="32"/>
  <c r="AJ1286" i="32"/>
  <c r="AK1286" i="32"/>
  <c r="AL1286" i="32"/>
  <c r="AM1286" i="32"/>
  <c r="AN1286" i="32"/>
  <c r="AO1286" i="32"/>
  <c r="AP1286" i="32"/>
  <c r="AQ1286" i="32"/>
  <c r="AR1286" i="32"/>
  <c r="AT1286" i="32"/>
  <c r="AU1286" i="32"/>
  <c r="AI1287" i="32"/>
  <c r="AJ1287" i="32"/>
  <c r="AK1287" i="32"/>
  <c r="AL1287" i="32"/>
  <c r="AM1287" i="32"/>
  <c r="AN1287" i="32"/>
  <c r="AO1287" i="32"/>
  <c r="AP1287" i="32"/>
  <c r="AQ1287" i="32"/>
  <c r="AR1287" i="32"/>
  <c r="AT1287" i="32"/>
  <c r="AU1287" i="32"/>
  <c r="AI1288" i="32"/>
  <c r="AJ1288" i="32"/>
  <c r="AK1288" i="32"/>
  <c r="AL1288" i="32"/>
  <c r="AM1288" i="32"/>
  <c r="AN1288" i="32"/>
  <c r="AO1288" i="32"/>
  <c r="AP1288" i="32"/>
  <c r="AQ1288" i="32"/>
  <c r="AR1288" i="32"/>
  <c r="AT1288" i="32"/>
  <c r="AU1288" i="32"/>
  <c r="AI1289" i="32"/>
  <c r="AJ1289" i="32"/>
  <c r="AK1289" i="32"/>
  <c r="AL1289" i="32"/>
  <c r="AM1289" i="32"/>
  <c r="AN1289" i="32"/>
  <c r="AO1289" i="32"/>
  <c r="AP1289" i="32"/>
  <c r="AQ1289" i="32"/>
  <c r="AR1289" i="32"/>
  <c r="AT1289" i="32"/>
  <c r="AU1289" i="32"/>
  <c r="AI1290" i="32"/>
  <c r="AJ1290" i="32"/>
  <c r="AK1290" i="32"/>
  <c r="AL1290" i="32"/>
  <c r="AM1290" i="32"/>
  <c r="AN1290" i="32"/>
  <c r="AO1290" i="32"/>
  <c r="AP1290" i="32"/>
  <c r="AQ1290" i="32"/>
  <c r="AR1290" i="32"/>
  <c r="AT1290" i="32"/>
  <c r="AU1290" i="32"/>
  <c r="AI1291" i="32"/>
  <c r="AJ1291" i="32"/>
  <c r="AK1291" i="32"/>
  <c r="AL1291" i="32"/>
  <c r="AM1291" i="32"/>
  <c r="AN1291" i="32"/>
  <c r="AO1291" i="32"/>
  <c r="AP1291" i="32"/>
  <c r="AQ1291" i="32"/>
  <c r="AR1291" i="32"/>
  <c r="AT1291" i="32"/>
  <c r="AU1291" i="32"/>
  <c r="AI1292" i="32"/>
  <c r="AJ1292" i="32"/>
  <c r="AK1292" i="32"/>
  <c r="AL1292" i="32"/>
  <c r="AM1292" i="32"/>
  <c r="AN1292" i="32"/>
  <c r="AO1292" i="32"/>
  <c r="AP1292" i="32"/>
  <c r="AQ1292" i="32"/>
  <c r="AR1292" i="32"/>
  <c r="AT1292" i="32"/>
  <c r="AU1292" i="32"/>
  <c r="AI1293" i="32"/>
  <c r="AJ1293" i="32"/>
  <c r="AK1293" i="32"/>
  <c r="AL1293" i="32"/>
  <c r="AM1293" i="32"/>
  <c r="AN1293" i="32"/>
  <c r="AO1293" i="32"/>
  <c r="AP1293" i="32"/>
  <c r="AQ1293" i="32"/>
  <c r="AR1293" i="32"/>
  <c r="AT1293" i="32"/>
  <c r="AU1293" i="32"/>
  <c r="AI1294" i="32"/>
  <c r="AJ1294" i="32"/>
  <c r="AK1294" i="32"/>
  <c r="AL1294" i="32"/>
  <c r="AM1294" i="32"/>
  <c r="AN1294" i="32"/>
  <c r="AO1294" i="32"/>
  <c r="AP1294" i="32"/>
  <c r="AQ1294" i="32"/>
  <c r="AR1294" i="32"/>
  <c r="AT1294" i="32"/>
  <c r="AU1294" i="32"/>
  <c r="AI1295" i="32"/>
  <c r="AJ1295" i="32"/>
  <c r="AK1295" i="32"/>
  <c r="AL1295" i="32"/>
  <c r="AM1295" i="32"/>
  <c r="AN1295" i="32"/>
  <c r="AO1295" i="32"/>
  <c r="AP1295" i="32"/>
  <c r="AQ1295" i="32"/>
  <c r="AR1295" i="32"/>
  <c r="AT1295" i="32"/>
  <c r="AU1295" i="32"/>
  <c r="AI1296" i="32"/>
  <c r="AJ1296" i="32"/>
  <c r="AK1296" i="32"/>
  <c r="AL1296" i="32"/>
  <c r="AM1296" i="32"/>
  <c r="AN1296" i="32"/>
  <c r="AO1296" i="32"/>
  <c r="AP1296" i="32"/>
  <c r="AQ1296" i="32"/>
  <c r="AR1296" i="32"/>
  <c r="AT1296" i="32"/>
  <c r="AU1296" i="32"/>
  <c r="AI1297" i="32"/>
  <c r="AJ1297" i="32"/>
  <c r="AK1297" i="32"/>
  <c r="AL1297" i="32"/>
  <c r="AM1297" i="32"/>
  <c r="AN1297" i="32"/>
  <c r="AO1297" i="32"/>
  <c r="AP1297" i="32"/>
  <c r="AQ1297" i="32"/>
  <c r="AR1297" i="32"/>
  <c r="AT1297" i="32"/>
  <c r="AU1297" i="32"/>
  <c r="AI1298" i="32"/>
  <c r="AJ1298" i="32"/>
  <c r="AK1298" i="32"/>
  <c r="AL1298" i="32"/>
  <c r="AM1298" i="32"/>
  <c r="AN1298" i="32"/>
  <c r="AO1298" i="32"/>
  <c r="AP1298" i="32"/>
  <c r="AQ1298" i="32"/>
  <c r="AR1298" i="32"/>
  <c r="AT1298" i="32"/>
  <c r="AU1298" i="32"/>
  <c r="AI1299" i="32"/>
  <c r="AJ1299" i="32"/>
  <c r="AK1299" i="32"/>
  <c r="AL1299" i="32"/>
  <c r="AM1299" i="32"/>
  <c r="AN1299" i="32"/>
  <c r="AO1299" i="32"/>
  <c r="AP1299" i="32"/>
  <c r="AQ1299" i="32"/>
  <c r="AR1299" i="32"/>
  <c r="AT1299" i="32"/>
  <c r="AU1299" i="32"/>
  <c r="AI1300" i="32"/>
  <c r="AJ1300" i="32"/>
  <c r="AK1300" i="32"/>
  <c r="AL1300" i="32"/>
  <c r="AM1300" i="32"/>
  <c r="AN1300" i="32"/>
  <c r="AO1300" i="32"/>
  <c r="AP1300" i="32"/>
  <c r="AQ1300" i="32"/>
  <c r="AR1300" i="32"/>
  <c r="AT1300" i="32"/>
  <c r="AU1300" i="32"/>
  <c r="AI1301" i="32"/>
  <c r="AJ1301" i="32"/>
  <c r="AK1301" i="32"/>
  <c r="AL1301" i="32"/>
  <c r="AM1301" i="32"/>
  <c r="AN1301" i="32"/>
  <c r="AO1301" i="32"/>
  <c r="AP1301" i="32"/>
  <c r="AQ1301" i="32"/>
  <c r="AR1301" i="32"/>
  <c r="AT1301" i="32"/>
  <c r="AU1301" i="32"/>
  <c r="AI1302" i="32"/>
  <c r="AJ1302" i="32"/>
  <c r="AK1302" i="32"/>
  <c r="AL1302" i="32"/>
  <c r="AM1302" i="32"/>
  <c r="AN1302" i="32"/>
  <c r="AO1302" i="32"/>
  <c r="AP1302" i="32"/>
  <c r="AQ1302" i="32"/>
  <c r="AR1302" i="32"/>
  <c r="AT1302" i="32"/>
  <c r="AU1302" i="32"/>
  <c r="AI1303" i="32"/>
  <c r="AJ1303" i="32"/>
  <c r="AK1303" i="32"/>
  <c r="AL1303" i="32"/>
  <c r="AM1303" i="32"/>
  <c r="AN1303" i="32"/>
  <c r="AO1303" i="32"/>
  <c r="AP1303" i="32"/>
  <c r="AQ1303" i="32"/>
  <c r="AR1303" i="32"/>
  <c r="AT1303" i="32"/>
  <c r="AU1303" i="32"/>
  <c r="AI1304" i="32"/>
  <c r="AJ1304" i="32"/>
  <c r="AK1304" i="32"/>
  <c r="AL1304" i="32"/>
  <c r="AM1304" i="32"/>
  <c r="AN1304" i="32"/>
  <c r="AO1304" i="32"/>
  <c r="AP1304" i="32"/>
  <c r="AQ1304" i="32"/>
  <c r="AR1304" i="32"/>
  <c r="AT1304" i="32"/>
  <c r="AU1304" i="32"/>
  <c r="AI1305" i="32"/>
  <c r="AJ1305" i="32"/>
  <c r="AK1305" i="32"/>
  <c r="AL1305" i="32"/>
  <c r="AM1305" i="32"/>
  <c r="AN1305" i="32"/>
  <c r="AO1305" i="32"/>
  <c r="AP1305" i="32"/>
  <c r="AQ1305" i="32"/>
  <c r="AR1305" i="32"/>
  <c r="AT1305" i="32"/>
  <c r="AU1305" i="32"/>
  <c r="AI1306" i="32"/>
  <c r="AJ1306" i="32"/>
  <c r="AK1306" i="32"/>
  <c r="AL1306" i="32"/>
  <c r="AM1306" i="32"/>
  <c r="AN1306" i="32"/>
  <c r="AO1306" i="32"/>
  <c r="AP1306" i="32"/>
  <c r="AQ1306" i="32"/>
  <c r="AR1306" i="32"/>
  <c r="AT1306" i="32"/>
  <c r="AU1306" i="32"/>
  <c r="AI1307" i="32"/>
  <c r="AJ1307" i="32"/>
  <c r="AK1307" i="32"/>
  <c r="AL1307" i="32"/>
  <c r="AM1307" i="32"/>
  <c r="AN1307" i="32"/>
  <c r="AO1307" i="32"/>
  <c r="AP1307" i="32"/>
  <c r="AQ1307" i="32"/>
  <c r="AR1307" i="32"/>
  <c r="AT1307" i="32"/>
  <c r="AU1307" i="32"/>
  <c r="AI1308" i="32"/>
  <c r="AJ1308" i="32"/>
  <c r="AK1308" i="32"/>
  <c r="AL1308" i="32"/>
  <c r="AM1308" i="32"/>
  <c r="AN1308" i="32"/>
  <c r="AO1308" i="32"/>
  <c r="AP1308" i="32"/>
  <c r="AQ1308" i="32"/>
  <c r="AR1308" i="32"/>
  <c r="AT1308" i="32"/>
  <c r="AU1308" i="32"/>
  <c r="AI1309" i="32"/>
  <c r="AJ1309" i="32"/>
  <c r="AK1309" i="32"/>
  <c r="AL1309" i="32"/>
  <c r="AM1309" i="32"/>
  <c r="AN1309" i="32"/>
  <c r="AO1309" i="32"/>
  <c r="AP1309" i="32"/>
  <c r="AQ1309" i="32"/>
  <c r="AR1309" i="32"/>
  <c r="AT1309" i="32"/>
  <c r="AU1309" i="32"/>
  <c r="AI1310" i="32"/>
  <c r="AJ1310" i="32"/>
  <c r="AK1310" i="32"/>
  <c r="AL1310" i="32"/>
  <c r="AM1310" i="32"/>
  <c r="AN1310" i="32"/>
  <c r="AO1310" i="32"/>
  <c r="AP1310" i="32"/>
  <c r="AQ1310" i="32"/>
  <c r="AR1310" i="32"/>
  <c r="AT1310" i="32"/>
  <c r="AU1310" i="32"/>
  <c r="AI1311" i="32"/>
  <c r="AJ1311" i="32"/>
  <c r="AK1311" i="32"/>
  <c r="AL1311" i="32"/>
  <c r="AM1311" i="32"/>
  <c r="AN1311" i="32"/>
  <c r="AO1311" i="32"/>
  <c r="AP1311" i="32"/>
  <c r="AQ1311" i="32"/>
  <c r="AR1311" i="32"/>
  <c r="AT1311" i="32"/>
  <c r="AU1311" i="32"/>
  <c r="AI1312" i="32"/>
  <c r="AJ1312" i="32"/>
  <c r="AK1312" i="32"/>
  <c r="AL1312" i="32"/>
  <c r="AM1312" i="32"/>
  <c r="AN1312" i="32"/>
  <c r="AO1312" i="32"/>
  <c r="AP1312" i="32"/>
  <c r="AQ1312" i="32"/>
  <c r="AR1312" i="32"/>
  <c r="AT1312" i="32"/>
  <c r="AU1312" i="32"/>
  <c r="AI1313" i="32"/>
  <c r="AJ1313" i="32"/>
  <c r="AK1313" i="32"/>
  <c r="AL1313" i="32"/>
  <c r="AM1313" i="32"/>
  <c r="AN1313" i="32"/>
  <c r="AO1313" i="32"/>
  <c r="AP1313" i="32"/>
  <c r="AQ1313" i="32"/>
  <c r="AR1313" i="32"/>
  <c r="AT1313" i="32"/>
  <c r="AU1313" i="32"/>
  <c r="AI1314" i="32"/>
  <c r="AJ1314" i="32"/>
  <c r="AK1314" i="32"/>
  <c r="AL1314" i="32"/>
  <c r="AM1314" i="32"/>
  <c r="AN1314" i="32"/>
  <c r="AO1314" i="32"/>
  <c r="AP1314" i="32"/>
  <c r="AQ1314" i="32"/>
  <c r="AR1314" i="32"/>
  <c r="AT1314" i="32"/>
  <c r="AU1314" i="32"/>
  <c r="AI1315" i="32"/>
  <c r="AJ1315" i="32"/>
  <c r="AK1315" i="32"/>
  <c r="AL1315" i="32"/>
  <c r="AM1315" i="32"/>
  <c r="AN1315" i="32"/>
  <c r="AO1315" i="32"/>
  <c r="AP1315" i="32"/>
  <c r="AQ1315" i="32"/>
  <c r="AR1315" i="32"/>
  <c r="AT1315" i="32"/>
  <c r="AU1315" i="32"/>
  <c r="AI1316" i="32"/>
  <c r="AJ1316" i="32"/>
  <c r="AK1316" i="32"/>
  <c r="AL1316" i="32"/>
  <c r="AM1316" i="32"/>
  <c r="AN1316" i="32"/>
  <c r="AO1316" i="32"/>
  <c r="AP1316" i="32"/>
  <c r="AQ1316" i="32"/>
  <c r="AR1316" i="32"/>
  <c r="AT1316" i="32"/>
  <c r="AU1316" i="32"/>
  <c r="AI1317" i="32"/>
  <c r="AJ1317" i="32"/>
  <c r="AK1317" i="32"/>
  <c r="AL1317" i="32"/>
  <c r="AM1317" i="32"/>
  <c r="AN1317" i="32"/>
  <c r="AO1317" i="32"/>
  <c r="AP1317" i="32"/>
  <c r="AQ1317" i="32"/>
  <c r="AR1317" i="32"/>
  <c r="AT1317" i="32"/>
  <c r="AU1317" i="32"/>
  <c r="AI1318" i="32"/>
  <c r="AJ1318" i="32"/>
  <c r="AK1318" i="32"/>
  <c r="AL1318" i="32"/>
  <c r="AM1318" i="32"/>
  <c r="AN1318" i="32"/>
  <c r="AO1318" i="32"/>
  <c r="AP1318" i="32"/>
  <c r="AQ1318" i="32"/>
  <c r="AR1318" i="32"/>
  <c r="AT1318" i="32"/>
  <c r="AU1318" i="32"/>
  <c r="AI1319" i="32"/>
  <c r="AJ1319" i="32"/>
  <c r="AK1319" i="32"/>
  <c r="AL1319" i="32"/>
  <c r="AM1319" i="32"/>
  <c r="AN1319" i="32"/>
  <c r="AO1319" i="32"/>
  <c r="AP1319" i="32"/>
  <c r="AQ1319" i="32"/>
  <c r="AR1319" i="32"/>
  <c r="AT1319" i="32"/>
  <c r="AU1319" i="32"/>
  <c r="AI1320" i="32"/>
  <c r="AJ1320" i="32"/>
  <c r="AK1320" i="32"/>
  <c r="AL1320" i="32"/>
  <c r="AM1320" i="32"/>
  <c r="AN1320" i="32"/>
  <c r="AO1320" i="32"/>
  <c r="AP1320" i="32"/>
  <c r="AQ1320" i="32"/>
  <c r="AR1320" i="32"/>
  <c r="AT1320" i="32"/>
  <c r="AU1320" i="32"/>
  <c r="AI1321" i="32"/>
  <c r="AJ1321" i="32"/>
  <c r="AK1321" i="32"/>
  <c r="AL1321" i="32"/>
  <c r="AM1321" i="32"/>
  <c r="AN1321" i="32"/>
  <c r="AO1321" i="32"/>
  <c r="AP1321" i="32"/>
  <c r="AQ1321" i="32"/>
  <c r="AR1321" i="32"/>
  <c r="AT1321" i="32"/>
  <c r="AU1321" i="32"/>
  <c r="AI1322" i="32"/>
  <c r="AJ1322" i="32"/>
  <c r="AK1322" i="32"/>
  <c r="AL1322" i="32"/>
  <c r="AM1322" i="32"/>
  <c r="AN1322" i="32"/>
  <c r="AO1322" i="32"/>
  <c r="AP1322" i="32"/>
  <c r="AQ1322" i="32"/>
  <c r="AR1322" i="32"/>
  <c r="AT1322" i="32"/>
  <c r="AU1322" i="32"/>
  <c r="AI1323" i="32"/>
  <c r="AJ1323" i="32"/>
  <c r="AK1323" i="32"/>
  <c r="AL1323" i="32"/>
  <c r="AM1323" i="32"/>
  <c r="AN1323" i="32"/>
  <c r="AO1323" i="32"/>
  <c r="AP1323" i="32"/>
  <c r="AQ1323" i="32"/>
  <c r="AR1323" i="32"/>
  <c r="AT1323" i="32"/>
  <c r="AU1323" i="32"/>
  <c r="AI1324" i="32"/>
  <c r="AJ1324" i="32"/>
  <c r="AK1324" i="32"/>
  <c r="AL1324" i="32"/>
  <c r="AM1324" i="32"/>
  <c r="AN1324" i="32"/>
  <c r="AO1324" i="32"/>
  <c r="AP1324" i="32"/>
  <c r="AQ1324" i="32"/>
  <c r="AR1324" i="32"/>
  <c r="AT1324" i="32"/>
  <c r="AU1324" i="32"/>
  <c r="AI1325" i="32"/>
  <c r="AJ1325" i="32"/>
  <c r="AK1325" i="32"/>
  <c r="AL1325" i="32"/>
  <c r="AM1325" i="32"/>
  <c r="AN1325" i="32"/>
  <c r="AO1325" i="32"/>
  <c r="AP1325" i="32"/>
  <c r="AQ1325" i="32"/>
  <c r="AR1325" i="32"/>
  <c r="AT1325" i="32"/>
  <c r="AU1325" i="32"/>
  <c r="AI1326" i="32"/>
  <c r="AJ1326" i="32"/>
  <c r="AK1326" i="32"/>
  <c r="AL1326" i="32"/>
  <c r="AM1326" i="32"/>
  <c r="AN1326" i="32"/>
  <c r="AO1326" i="32"/>
  <c r="AP1326" i="32"/>
  <c r="AQ1326" i="32"/>
  <c r="AR1326" i="32"/>
  <c r="AT1326" i="32"/>
  <c r="AU1326" i="32"/>
  <c r="AI1327" i="32"/>
  <c r="AJ1327" i="32"/>
  <c r="AK1327" i="32"/>
  <c r="AL1327" i="32"/>
  <c r="AM1327" i="32"/>
  <c r="AN1327" i="32"/>
  <c r="AO1327" i="32"/>
  <c r="AP1327" i="32"/>
  <c r="AQ1327" i="32"/>
  <c r="AR1327" i="32"/>
  <c r="AT1327" i="32"/>
  <c r="AU1327" i="32"/>
  <c r="AI1328" i="32"/>
  <c r="AJ1328" i="32"/>
  <c r="AK1328" i="32"/>
  <c r="AL1328" i="32"/>
  <c r="AM1328" i="32"/>
  <c r="AN1328" i="32"/>
  <c r="AO1328" i="32"/>
  <c r="AP1328" i="32"/>
  <c r="AQ1328" i="32"/>
  <c r="AR1328" i="32"/>
  <c r="AT1328" i="32"/>
  <c r="AU1328" i="32"/>
  <c r="AI1329" i="32"/>
  <c r="AJ1329" i="32"/>
  <c r="AK1329" i="32"/>
  <c r="AL1329" i="32"/>
  <c r="AM1329" i="32"/>
  <c r="AN1329" i="32"/>
  <c r="AO1329" i="32"/>
  <c r="AP1329" i="32"/>
  <c r="AQ1329" i="32"/>
  <c r="AR1329" i="32"/>
  <c r="AT1329" i="32"/>
  <c r="AU1329" i="32"/>
  <c r="AI1330" i="32"/>
  <c r="AJ1330" i="32"/>
  <c r="AK1330" i="32"/>
  <c r="AL1330" i="32"/>
  <c r="AM1330" i="32"/>
  <c r="AN1330" i="32"/>
  <c r="AO1330" i="32"/>
  <c r="AP1330" i="32"/>
  <c r="AQ1330" i="32"/>
  <c r="AR1330" i="32"/>
  <c r="AT1330" i="32"/>
  <c r="AU1330" i="32"/>
  <c r="AI1331" i="32"/>
  <c r="AJ1331" i="32"/>
  <c r="AK1331" i="32"/>
  <c r="AL1331" i="32"/>
  <c r="AM1331" i="32"/>
  <c r="AN1331" i="32"/>
  <c r="AO1331" i="32"/>
  <c r="AP1331" i="32"/>
  <c r="AQ1331" i="32"/>
  <c r="AR1331" i="32"/>
  <c r="AT1331" i="32"/>
  <c r="AU1331" i="32"/>
  <c r="AI1332" i="32"/>
  <c r="AJ1332" i="32"/>
  <c r="AK1332" i="32"/>
  <c r="AL1332" i="32"/>
  <c r="AM1332" i="32"/>
  <c r="AN1332" i="32"/>
  <c r="AO1332" i="32"/>
  <c r="AP1332" i="32"/>
  <c r="AQ1332" i="32"/>
  <c r="AR1332" i="32"/>
  <c r="AT1332" i="32"/>
  <c r="AU1332" i="32"/>
  <c r="AI1333" i="32"/>
  <c r="AJ1333" i="32"/>
  <c r="AK1333" i="32"/>
  <c r="AL1333" i="32"/>
  <c r="AM1333" i="32"/>
  <c r="AN1333" i="32"/>
  <c r="AO1333" i="32"/>
  <c r="AP1333" i="32"/>
  <c r="AQ1333" i="32"/>
  <c r="AR1333" i="32"/>
  <c r="AT1333" i="32"/>
  <c r="AU1333" i="32"/>
  <c r="AI1334" i="32"/>
  <c r="AJ1334" i="32"/>
  <c r="AK1334" i="32"/>
  <c r="AL1334" i="32"/>
  <c r="AM1334" i="32"/>
  <c r="AN1334" i="32"/>
  <c r="AO1334" i="32"/>
  <c r="AP1334" i="32"/>
  <c r="AQ1334" i="32"/>
  <c r="AR1334" i="32"/>
  <c r="AT1334" i="32"/>
  <c r="AU1334" i="32"/>
  <c r="AI1335" i="32"/>
  <c r="AJ1335" i="32"/>
  <c r="AK1335" i="32"/>
  <c r="AL1335" i="32"/>
  <c r="AM1335" i="32"/>
  <c r="AN1335" i="32"/>
  <c r="AO1335" i="32"/>
  <c r="AP1335" i="32"/>
  <c r="AQ1335" i="32"/>
  <c r="AR1335" i="32"/>
  <c r="AT1335" i="32"/>
  <c r="AU1335" i="32"/>
  <c r="AI1336" i="32"/>
  <c r="AJ1336" i="32"/>
  <c r="AK1336" i="32"/>
  <c r="AL1336" i="32"/>
  <c r="AM1336" i="32"/>
  <c r="AN1336" i="32"/>
  <c r="AO1336" i="32"/>
  <c r="AP1336" i="32"/>
  <c r="AQ1336" i="32"/>
  <c r="AR1336" i="32"/>
  <c r="AT1336" i="32"/>
  <c r="AU1336" i="32"/>
  <c r="AI1337" i="32"/>
  <c r="AJ1337" i="32"/>
  <c r="AK1337" i="32"/>
  <c r="AL1337" i="32"/>
  <c r="AM1337" i="32"/>
  <c r="AN1337" i="32"/>
  <c r="AO1337" i="32"/>
  <c r="AP1337" i="32"/>
  <c r="AQ1337" i="32"/>
  <c r="AR1337" i="32"/>
  <c r="AT1337" i="32"/>
  <c r="AU1337" i="32"/>
  <c r="AI1338" i="32"/>
  <c r="AJ1338" i="32"/>
  <c r="AK1338" i="32"/>
  <c r="AL1338" i="32"/>
  <c r="AM1338" i="32"/>
  <c r="AN1338" i="32"/>
  <c r="AO1338" i="32"/>
  <c r="AP1338" i="32"/>
  <c r="AQ1338" i="32"/>
  <c r="AR1338" i="32"/>
  <c r="AT1338" i="32"/>
  <c r="AU1338" i="32"/>
  <c r="AI1339" i="32"/>
  <c r="AJ1339" i="32"/>
  <c r="AK1339" i="32"/>
  <c r="AL1339" i="32"/>
  <c r="AM1339" i="32"/>
  <c r="AN1339" i="32"/>
  <c r="AO1339" i="32"/>
  <c r="AP1339" i="32"/>
  <c r="AQ1339" i="32"/>
  <c r="AR1339" i="32"/>
  <c r="AT1339" i="32"/>
  <c r="AU1339" i="32"/>
  <c r="AI1340" i="32"/>
  <c r="AJ1340" i="32"/>
  <c r="AK1340" i="32"/>
  <c r="AL1340" i="32"/>
  <c r="AM1340" i="32"/>
  <c r="AN1340" i="32"/>
  <c r="AO1340" i="32"/>
  <c r="AP1340" i="32"/>
  <c r="AQ1340" i="32"/>
  <c r="AR1340" i="32"/>
  <c r="AT1340" i="32"/>
  <c r="AU1340" i="32"/>
  <c r="AI1341" i="32"/>
  <c r="AJ1341" i="32"/>
  <c r="AK1341" i="32"/>
  <c r="AL1341" i="32"/>
  <c r="AM1341" i="32"/>
  <c r="AN1341" i="32"/>
  <c r="AO1341" i="32"/>
  <c r="AP1341" i="32"/>
  <c r="AQ1341" i="32"/>
  <c r="AR1341" i="32"/>
  <c r="AT1341" i="32"/>
  <c r="AU1341" i="32"/>
  <c r="AI1342" i="32"/>
  <c r="AJ1342" i="32"/>
  <c r="AK1342" i="32"/>
  <c r="AL1342" i="32"/>
  <c r="AM1342" i="32"/>
  <c r="AN1342" i="32"/>
  <c r="AO1342" i="32"/>
  <c r="AP1342" i="32"/>
  <c r="AQ1342" i="32"/>
  <c r="AR1342" i="32"/>
  <c r="AT1342" i="32"/>
  <c r="AU1342" i="32"/>
  <c r="AI1343" i="32"/>
  <c r="AJ1343" i="32"/>
  <c r="AK1343" i="32"/>
  <c r="AL1343" i="32"/>
  <c r="AM1343" i="32"/>
  <c r="AN1343" i="32"/>
  <c r="AO1343" i="32"/>
  <c r="AP1343" i="32"/>
  <c r="AQ1343" i="32"/>
  <c r="AR1343" i="32"/>
  <c r="AT1343" i="32"/>
  <c r="AU1343" i="32"/>
  <c r="AI1344" i="32"/>
  <c r="AJ1344" i="32"/>
  <c r="AK1344" i="32"/>
  <c r="AL1344" i="32"/>
  <c r="AM1344" i="32"/>
  <c r="AN1344" i="32"/>
  <c r="AO1344" i="32"/>
  <c r="AP1344" i="32"/>
  <c r="AQ1344" i="32"/>
  <c r="AR1344" i="32"/>
  <c r="AT1344" i="32"/>
  <c r="AU1344" i="32"/>
  <c r="AI1345" i="32"/>
  <c r="AJ1345" i="32"/>
  <c r="AK1345" i="32"/>
  <c r="AL1345" i="32"/>
  <c r="AM1345" i="32"/>
  <c r="AN1345" i="32"/>
  <c r="AO1345" i="32"/>
  <c r="AP1345" i="32"/>
  <c r="AQ1345" i="32"/>
  <c r="AR1345" i="32"/>
  <c r="AT1345" i="32"/>
  <c r="AU1345" i="32"/>
  <c r="AI1346" i="32"/>
  <c r="AJ1346" i="32"/>
  <c r="AK1346" i="32"/>
  <c r="AL1346" i="32"/>
  <c r="AM1346" i="32"/>
  <c r="AN1346" i="32"/>
  <c r="AO1346" i="32"/>
  <c r="AP1346" i="32"/>
  <c r="AQ1346" i="32"/>
  <c r="AR1346" i="32"/>
  <c r="AT1346" i="32"/>
  <c r="AU1346" i="32"/>
  <c r="AI1347" i="32"/>
  <c r="AJ1347" i="32"/>
  <c r="AK1347" i="32"/>
  <c r="AL1347" i="32"/>
  <c r="AM1347" i="32"/>
  <c r="AN1347" i="32"/>
  <c r="AO1347" i="32"/>
  <c r="AP1347" i="32"/>
  <c r="AQ1347" i="32"/>
  <c r="AR1347" i="32"/>
  <c r="AT1347" i="32"/>
  <c r="AU1347" i="32"/>
  <c r="AI1348" i="32"/>
  <c r="AJ1348" i="32"/>
  <c r="AK1348" i="32"/>
  <c r="AL1348" i="32"/>
  <c r="AM1348" i="32"/>
  <c r="AN1348" i="32"/>
  <c r="AO1348" i="32"/>
  <c r="AP1348" i="32"/>
  <c r="AQ1348" i="32"/>
  <c r="AR1348" i="32"/>
  <c r="AT1348" i="32"/>
  <c r="AU1348" i="32"/>
  <c r="AI1349" i="32"/>
  <c r="AJ1349" i="32"/>
  <c r="AK1349" i="32"/>
  <c r="AL1349" i="32"/>
  <c r="AM1349" i="32"/>
  <c r="AN1349" i="32"/>
  <c r="AO1349" i="32"/>
  <c r="AP1349" i="32"/>
  <c r="AQ1349" i="32"/>
  <c r="AR1349" i="32"/>
  <c r="AT1349" i="32"/>
  <c r="AU1349" i="32"/>
  <c r="AI1350" i="32"/>
  <c r="AJ1350" i="32"/>
  <c r="AK1350" i="32"/>
  <c r="AL1350" i="32"/>
  <c r="AM1350" i="32"/>
  <c r="AN1350" i="32"/>
  <c r="AO1350" i="32"/>
  <c r="AP1350" i="32"/>
  <c r="AQ1350" i="32"/>
  <c r="AR1350" i="32"/>
  <c r="AT1350" i="32"/>
  <c r="AU1350" i="32"/>
  <c r="AI1351" i="32"/>
  <c r="AJ1351" i="32"/>
  <c r="AK1351" i="32"/>
  <c r="AL1351" i="32"/>
  <c r="AM1351" i="32"/>
  <c r="AN1351" i="32"/>
  <c r="AO1351" i="32"/>
  <c r="AP1351" i="32"/>
  <c r="AQ1351" i="32"/>
  <c r="AR1351" i="32"/>
  <c r="AT1351" i="32"/>
  <c r="AU1351" i="32"/>
  <c r="AI1352" i="32"/>
  <c r="AJ1352" i="32"/>
  <c r="AK1352" i="32"/>
  <c r="AL1352" i="32"/>
  <c r="AM1352" i="32"/>
  <c r="AN1352" i="32"/>
  <c r="AO1352" i="32"/>
  <c r="AP1352" i="32"/>
  <c r="AQ1352" i="32"/>
  <c r="AR1352" i="32"/>
  <c r="AT1352" i="32"/>
  <c r="AU1352" i="32"/>
  <c r="AI1353" i="32"/>
  <c r="AJ1353" i="32"/>
  <c r="AK1353" i="32"/>
  <c r="AL1353" i="32"/>
  <c r="AM1353" i="32"/>
  <c r="AN1353" i="32"/>
  <c r="AO1353" i="32"/>
  <c r="AP1353" i="32"/>
  <c r="AQ1353" i="32"/>
  <c r="AR1353" i="32"/>
  <c r="AT1353" i="32"/>
  <c r="AU1353" i="32"/>
  <c r="AI1354" i="32"/>
  <c r="AJ1354" i="32"/>
  <c r="AK1354" i="32"/>
  <c r="AL1354" i="32"/>
  <c r="AM1354" i="32"/>
  <c r="AN1354" i="32"/>
  <c r="AO1354" i="32"/>
  <c r="AP1354" i="32"/>
  <c r="AQ1354" i="32"/>
  <c r="AR1354" i="32"/>
  <c r="AT1354" i="32"/>
  <c r="AU1354" i="32"/>
  <c r="AI1355" i="32"/>
  <c r="AJ1355" i="32"/>
  <c r="AK1355" i="32"/>
  <c r="AL1355" i="32"/>
  <c r="AM1355" i="32"/>
  <c r="AN1355" i="32"/>
  <c r="AO1355" i="32"/>
  <c r="AP1355" i="32"/>
  <c r="AQ1355" i="32"/>
  <c r="AR1355" i="32"/>
  <c r="AT1355" i="32"/>
  <c r="AU1355" i="32"/>
  <c r="AI1356" i="32"/>
  <c r="AJ1356" i="32"/>
  <c r="AK1356" i="32"/>
  <c r="AL1356" i="32"/>
  <c r="AM1356" i="32"/>
  <c r="AN1356" i="32"/>
  <c r="AO1356" i="32"/>
  <c r="AP1356" i="32"/>
  <c r="AQ1356" i="32"/>
  <c r="AR1356" i="32"/>
  <c r="AT1356" i="32"/>
  <c r="AU1356" i="32"/>
  <c r="AI1357" i="32"/>
  <c r="AJ1357" i="32"/>
  <c r="AK1357" i="32"/>
  <c r="AL1357" i="32"/>
  <c r="AM1357" i="32"/>
  <c r="AN1357" i="32"/>
  <c r="AO1357" i="32"/>
  <c r="AP1357" i="32"/>
  <c r="AQ1357" i="32"/>
  <c r="AR1357" i="32"/>
  <c r="AT1357" i="32"/>
  <c r="AU1357" i="32"/>
  <c r="AI1358" i="32"/>
  <c r="AJ1358" i="32"/>
  <c r="AK1358" i="32"/>
  <c r="AL1358" i="32"/>
  <c r="AM1358" i="32"/>
  <c r="AN1358" i="32"/>
  <c r="AO1358" i="32"/>
  <c r="AP1358" i="32"/>
  <c r="AQ1358" i="32"/>
  <c r="AR1358" i="32"/>
  <c r="AT1358" i="32"/>
  <c r="AU1358" i="32"/>
  <c r="AI1359" i="32"/>
  <c r="AJ1359" i="32"/>
  <c r="AK1359" i="32"/>
  <c r="AL1359" i="32"/>
  <c r="AM1359" i="32"/>
  <c r="AN1359" i="32"/>
  <c r="AO1359" i="32"/>
  <c r="AP1359" i="32"/>
  <c r="AQ1359" i="32"/>
  <c r="AR1359" i="32"/>
  <c r="AT1359" i="32"/>
  <c r="AU1359" i="32"/>
  <c r="AI1360" i="32"/>
  <c r="AJ1360" i="32"/>
  <c r="AK1360" i="32"/>
  <c r="AL1360" i="32"/>
  <c r="AM1360" i="32"/>
  <c r="AN1360" i="32"/>
  <c r="AO1360" i="32"/>
  <c r="AP1360" i="32"/>
  <c r="AQ1360" i="32"/>
  <c r="AR1360" i="32"/>
  <c r="AT1360" i="32"/>
  <c r="AU1360" i="32"/>
  <c r="AI1361" i="32"/>
  <c r="AJ1361" i="32"/>
  <c r="AK1361" i="32"/>
  <c r="AL1361" i="32"/>
  <c r="AM1361" i="32"/>
  <c r="AN1361" i="32"/>
  <c r="AO1361" i="32"/>
  <c r="AP1361" i="32"/>
  <c r="AQ1361" i="32"/>
  <c r="AR1361" i="32"/>
  <c r="AT1361" i="32"/>
  <c r="AU1361" i="32"/>
  <c r="AI1362" i="32"/>
  <c r="AJ1362" i="32"/>
  <c r="AK1362" i="32"/>
  <c r="AL1362" i="32"/>
  <c r="AM1362" i="32"/>
  <c r="AN1362" i="32"/>
  <c r="AO1362" i="32"/>
  <c r="AP1362" i="32"/>
  <c r="AQ1362" i="32"/>
  <c r="AR1362" i="32"/>
  <c r="AT1362" i="32"/>
  <c r="AU1362" i="32"/>
  <c r="AI1363" i="32"/>
  <c r="AJ1363" i="32"/>
  <c r="AK1363" i="32"/>
  <c r="AL1363" i="32"/>
  <c r="AM1363" i="32"/>
  <c r="AN1363" i="32"/>
  <c r="AO1363" i="32"/>
  <c r="AP1363" i="32"/>
  <c r="AQ1363" i="32"/>
  <c r="AR1363" i="32"/>
  <c r="AT1363" i="32"/>
  <c r="AU1363" i="32"/>
  <c r="AI1364" i="32"/>
  <c r="AJ1364" i="32"/>
  <c r="AK1364" i="32"/>
  <c r="AL1364" i="32"/>
  <c r="AM1364" i="32"/>
  <c r="AN1364" i="32"/>
  <c r="AO1364" i="32"/>
  <c r="AP1364" i="32"/>
  <c r="AQ1364" i="32"/>
  <c r="AR1364" i="32"/>
  <c r="AT1364" i="32"/>
  <c r="AU1364" i="32"/>
  <c r="AI1365" i="32"/>
  <c r="AJ1365" i="32"/>
  <c r="AK1365" i="32"/>
  <c r="AL1365" i="32"/>
  <c r="AM1365" i="32"/>
  <c r="AN1365" i="32"/>
  <c r="AO1365" i="32"/>
  <c r="AP1365" i="32"/>
  <c r="AQ1365" i="32"/>
  <c r="AR1365" i="32"/>
  <c r="AT1365" i="32"/>
  <c r="AU1365" i="32"/>
  <c r="AI1366" i="32"/>
  <c r="AJ1366" i="32"/>
  <c r="AK1366" i="32"/>
  <c r="AL1366" i="32"/>
  <c r="AM1366" i="32"/>
  <c r="AN1366" i="32"/>
  <c r="AO1366" i="32"/>
  <c r="AP1366" i="32"/>
  <c r="AQ1366" i="32"/>
  <c r="AR1366" i="32"/>
  <c r="AT1366" i="32"/>
  <c r="AU1366" i="32"/>
  <c r="AI1367" i="32"/>
  <c r="AJ1367" i="32"/>
  <c r="AK1367" i="32"/>
  <c r="AL1367" i="32"/>
  <c r="AM1367" i="32"/>
  <c r="AN1367" i="32"/>
  <c r="AO1367" i="32"/>
  <c r="AP1367" i="32"/>
  <c r="AQ1367" i="32"/>
  <c r="AR1367" i="32"/>
  <c r="AT1367" i="32"/>
  <c r="AU1367" i="32"/>
  <c r="AI1368" i="32"/>
  <c r="AJ1368" i="32"/>
  <c r="AK1368" i="32"/>
  <c r="AL1368" i="32"/>
  <c r="AM1368" i="32"/>
  <c r="AN1368" i="32"/>
  <c r="AO1368" i="32"/>
  <c r="AP1368" i="32"/>
  <c r="AQ1368" i="32"/>
  <c r="AR1368" i="32"/>
  <c r="AT1368" i="32"/>
  <c r="AU1368" i="32"/>
  <c r="AI1369" i="32"/>
  <c r="AJ1369" i="32"/>
  <c r="AK1369" i="32"/>
  <c r="AL1369" i="32"/>
  <c r="AM1369" i="32"/>
  <c r="AN1369" i="32"/>
  <c r="AO1369" i="32"/>
  <c r="AP1369" i="32"/>
  <c r="AQ1369" i="32"/>
  <c r="AR1369" i="32"/>
  <c r="AT1369" i="32"/>
  <c r="AU1369" i="32"/>
  <c r="AI1370" i="32"/>
  <c r="AJ1370" i="32"/>
  <c r="AK1370" i="32"/>
  <c r="AL1370" i="32"/>
  <c r="AM1370" i="32"/>
  <c r="AN1370" i="32"/>
  <c r="AO1370" i="32"/>
  <c r="AP1370" i="32"/>
  <c r="AQ1370" i="32"/>
  <c r="AR1370" i="32"/>
  <c r="AT1370" i="32"/>
  <c r="AU1370" i="32"/>
  <c r="AI1371" i="32"/>
  <c r="AJ1371" i="32"/>
  <c r="AK1371" i="32"/>
  <c r="AL1371" i="32"/>
  <c r="AM1371" i="32"/>
  <c r="AN1371" i="32"/>
  <c r="AO1371" i="32"/>
  <c r="AP1371" i="32"/>
  <c r="AQ1371" i="32"/>
  <c r="AR1371" i="32"/>
  <c r="AT1371" i="32"/>
  <c r="AU1371" i="32"/>
  <c r="AI1372" i="32"/>
  <c r="AJ1372" i="32"/>
  <c r="AK1372" i="32"/>
  <c r="AL1372" i="32"/>
  <c r="AM1372" i="32"/>
  <c r="AN1372" i="32"/>
  <c r="AO1372" i="32"/>
  <c r="AP1372" i="32"/>
  <c r="AQ1372" i="32"/>
  <c r="AR1372" i="32"/>
  <c r="AT1372" i="32"/>
  <c r="AU1372" i="32"/>
  <c r="AI1373" i="32"/>
  <c r="AJ1373" i="32"/>
  <c r="AK1373" i="32"/>
  <c r="AL1373" i="32"/>
  <c r="AM1373" i="32"/>
  <c r="AN1373" i="32"/>
  <c r="AO1373" i="32"/>
  <c r="AP1373" i="32"/>
  <c r="AQ1373" i="32"/>
  <c r="AR1373" i="32"/>
  <c r="AT1373" i="32"/>
  <c r="AU1373" i="32"/>
  <c r="AI1374" i="32"/>
  <c r="AJ1374" i="32"/>
  <c r="AK1374" i="32"/>
  <c r="AL1374" i="32"/>
  <c r="AM1374" i="32"/>
  <c r="AN1374" i="32"/>
  <c r="AO1374" i="32"/>
  <c r="AP1374" i="32"/>
  <c r="AQ1374" i="32"/>
  <c r="AR1374" i="32"/>
  <c r="AT1374" i="32"/>
  <c r="AU1374" i="32"/>
  <c r="AI1375" i="32"/>
  <c r="AJ1375" i="32"/>
  <c r="AK1375" i="32"/>
  <c r="AL1375" i="32"/>
  <c r="AM1375" i="32"/>
  <c r="AN1375" i="32"/>
  <c r="AO1375" i="32"/>
  <c r="AP1375" i="32"/>
  <c r="AQ1375" i="32"/>
  <c r="AR1375" i="32"/>
  <c r="AT1375" i="32"/>
  <c r="AU1375" i="32"/>
  <c r="AI1376" i="32"/>
  <c r="AJ1376" i="32"/>
  <c r="AK1376" i="32"/>
  <c r="AL1376" i="32"/>
  <c r="AM1376" i="32"/>
  <c r="AN1376" i="32"/>
  <c r="AO1376" i="32"/>
  <c r="AP1376" i="32"/>
  <c r="AQ1376" i="32"/>
  <c r="AR1376" i="32"/>
  <c r="AT1376" i="32"/>
  <c r="AU1376" i="32"/>
  <c r="AI1377" i="32"/>
  <c r="AJ1377" i="32"/>
  <c r="AK1377" i="32"/>
  <c r="AL1377" i="32"/>
  <c r="AM1377" i="32"/>
  <c r="AN1377" i="32"/>
  <c r="AO1377" i="32"/>
  <c r="AP1377" i="32"/>
  <c r="AQ1377" i="32"/>
  <c r="AR1377" i="32"/>
  <c r="AT1377" i="32"/>
  <c r="AU1377" i="32"/>
  <c r="AI1378" i="32"/>
  <c r="AJ1378" i="32"/>
  <c r="AK1378" i="32"/>
  <c r="AL1378" i="32"/>
  <c r="AM1378" i="32"/>
  <c r="AN1378" i="32"/>
  <c r="AO1378" i="32"/>
  <c r="AP1378" i="32"/>
  <c r="AQ1378" i="32"/>
  <c r="AR1378" i="32"/>
  <c r="AT1378" i="32"/>
  <c r="AU1378" i="32"/>
  <c r="AI1379" i="32"/>
  <c r="AJ1379" i="32"/>
  <c r="AK1379" i="32"/>
  <c r="AL1379" i="32"/>
  <c r="AM1379" i="32"/>
  <c r="AN1379" i="32"/>
  <c r="AO1379" i="32"/>
  <c r="AP1379" i="32"/>
  <c r="AQ1379" i="32"/>
  <c r="AR1379" i="32"/>
  <c r="AT1379" i="32"/>
  <c r="AU1379" i="32"/>
  <c r="AI1380" i="32"/>
  <c r="AJ1380" i="32"/>
  <c r="AK1380" i="32"/>
  <c r="AL1380" i="32"/>
  <c r="AM1380" i="32"/>
  <c r="AN1380" i="32"/>
  <c r="AO1380" i="32"/>
  <c r="AP1380" i="32"/>
  <c r="AQ1380" i="32"/>
  <c r="AR1380" i="32"/>
  <c r="AT1380" i="32"/>
  <c r="AU1380" i="32"/>
  <c r="AI1381" i="32"/>
  <c r="AJ1381" i="32"/>
  <c r="AK1381" i="32"/>
  <c r="AL1381" i="32"/>
  <c r="AM1381" i="32"/>
  <c r="AN1381" i="32"/>
  <c r="AO1381" i="32"/>
  <c r="AP1381" i="32"/>
  <c r="AQ1381" i="32"/>
  <c r="AR1381" i="32"/>
  <c r="AT1381" i="32"/>
  <c r="AU1381" i="32"/>
  <c r="AI1382" i="32"/>
  <c r="AJ1382" i="32"/>
  <c r="AK1382" i="32"/>
  <c r="AL1382" i="32"/>
  <c r="AM1382" i="32"/>
  <c r="AN1382" i="32"/>
  <c r="AO1382" i="32"/>
  <c r="AP1382" i="32"/>
  <c r="AQ1382" i="32"/>
  <c r="AR1382" i="32"/>
  <c r="AT1382" i="32"/>
  <c r="AU1382" i="32"/>
  <c r="AI1383" i="32"/>
  <c r="AJ1383" i="32"/>
  <c r="AK1383" i="32"/>
  <c r="AL1383" i="32"/>
  <c r="AM1383" i="32"/>
  <c r="AN1383" i="32"/>
  <c r="AO1383" i="32"/>
  <c r="AP1383" i="32"/>
  <c r="AQ1383" i="32"/>
  <c r="AR1383" i="32"/>
  <c r="AT1383" i="32"/>
  <c r="AU1383" i="32"/>
  <c r="AI1384" i="32"/>
  <c r="AJ1384" i="32"/>
  <c r="AK1384" i="32"/>
  <c r="AL1384" i="32"/>
  <c r="AM1384" i="32"/>
  <c r="AN1384" i="32"/>
  <c r="AO1384" i="32"/>
  <c r="AP1384" i="32"/>
  <c r="AQ1384" i="32"/>
  <c r="AR1384" i="32"/>
  <c r="AT1384" i="32"/>
  <c r="AU1384" i="32"/>
  <c r="AI1385" i="32"/>
  <c r="AJ1385" i="32"/>
  <c r="AK1385" i="32"/>
  <c r="AL1385" i="32"/>
  <c r="AM1385" i="32"/>
  <c r="AN1385" i="32"/>
  <c r="AO1385" i="32"/>
  <c r="AP1385" i="32"/>
  <c r="AQ1385" i="32"/>
  <c r="AR1385" i="32"/>
  <c r="AT1385" i="32"/>
  <c r="AU1385" i="32"/>
  <c r="AI1386" i="32"/>
  <c r="AJ1386" i="32"/>
  <c r="AK1386" i="32"/>
  <c r="AL1386" i="32"/>
  <c r="AM1386" i="32"/>
  <c r="AN1386" i="32"/>
  <c r="AO1386" i="32"/>
  <c r="AP1386" i="32"/>
  <c r="AQ1386" i="32"/>
  <c r="AR1386" i="32"/>
  <c r="AT1386" i="32"/>
  <c r="AU1386" i="32"/>
  <c r="AI1387" i="32"/>
  <c r="AJ1387" i="32"/>
  <c r="AK1387" i="32"/>
  <c r="AL1387" i="32"/>
  <c r="AM1387" i="32"/>
  <c r="AN1387" i="32"/>
  <c r="AO1387" i="32"/>
  <c r="AP1387" i="32"/>
  <c r="AQ1387" i="32"/>
  <c r="AR1387" i="32"/>
  <c r="AT1387" i="32"/>
  <c r="AU1387" i="32"/>
  <c r="AI1388" i="32"/>
  <c r="AJ1388" i="32"/>
  <c r="AK1388" i="32"/>
  <c r="AL1388" i="32"/>
  <c r="AM1388" i="32"/>
  <c r="AN1388" i="32"/>
  <c r="AO1388" i="32"/>
  <c r="AP1388" i="32"/>
  <c r="AQ1388" i="32"/>
  <c r="AR1388" i="32"/>
  <c r="AT1388" i="32"/>
  <c r="AU1388" i="32"/>
  <c r="AI1389" i="32"/>
  <c r="AJ1389" i="32"/>
  <c r="AK1389" i="32"/>
  <c r="AL1389" i="32"/>
  <c r="AM1389" i="32"/>
  <c r="AN1389" i="32"/>
  <c r="AO1389" i="32"/>
  <c r="AP1389" i="32"/>
  <c r="AQ1389" i="32"/>
  <c r="AR1389" i="32"/>
  <c r="AT1389" i="32"/>
  <c r="AU1389" i="32"/>
  <c r="AI1390" i="32"/>
  <c r="AJ1390" i="32"/>
  <c r="AK1390" i="32"/>
  <c r="AL1390" i="32"/>
  <c r="AM1390" i="32"/>
  <c r="AN1390" i="32"/>
  <c r="AO1390" i="32"/>
  <c r="AP1390" i="32"/>
  <c r="AQ1390" i="32"/>
  <c r="AR1390" i="32"/>
  <c r="AT1390" i="32"/>
  <c r="AU1390" i="32"/>
  <c r="AI1391" i="32"/>
  <c r="AJ1391" i="32"/>
  <c r="AK1391" i="32"/>
  <c r="AL1391" i="32"/>
  <c r="AM1391" i="32"/>
  <c r="AN1391" i="32"/>
  <c r="AO1391" i="32"/>
  <c r="AP1391" i="32"/>
  <c r="AQ1391" i="32"/>
  <c r="AR1391" i="32"/>
  <c r="AT1391" i="32"/>
  <c r="AU1391" i="32"/>
  <c r="AI1392" i="32"/>
  <c r="AJ1392" i="32"/>
  <c r="AK1392" i="32"/>
  <c r="AL1392" i="32"/>
  <c r="AM1392" i="32"/>
  <c r="AN1392" i="32"/>
  <c r="AO1392" i="32"/>
  <c r="AP1392" i="32"/>
  <c r="AQ1392" i="32"/>
  <c r="AR1392" i="32"/>
  <c r="AT1392" i="32"/>
  <c r="AU1392" i="32"/>
  <c r="AI1393" i="32"/>
  <c r="AJ1393" i="32"/>
  <c r="AK1393" i="32"/>
  <c r="AL1393" i="32"/>
  <c r="AM1393" i="32"/>
  <c r="AN1393" i="32"/>
  <c r="AO1393" i="32"/>
  <c r="AP1393" i="32"/>
  <c r="AQ1393" i="32"/>
  <c r="AR1393" i="32"/>
  <c r="AT1393" i="32"/>
  <c r="AU1393" i="32"/>
  <c r="AI1394" i="32"/>
  <c r="AJ1394" i="32"/>
  <c r="AK1394" i="32"/>
  <c r="AL1394" i="32"/>
  <c r="AM1394" i="32"/>
  <c r="AN1394" i="32"/>
  <c r="AO1394" i="32"/>
  <c r="AP1394" i="32"/>
  <c r="AQ1394" i="32"/>
  <c r="AR1394" i="32"/>
  <c r="AT1394" i="32"/>
  <c r="AU1394" i="32"/>
  <c r="AI1395" i="32"/>
  <c r="AJ1395" i="32"/>
  <c r="AK1395" i="32"/>
  <c r="AL1395" i="32"/>
  <c r="AM1395" i="32"/>
  <c r="AN1395" i="32"/>
  <c r="AO1395" i="32"/>
  <c r="AP1395" i="32"/>
  <c r="AQ1395" i="32"/>
  <c r="AR1395" i="32"/>
  <c r="AT1395" i="32"/>
  <c r="AU1395" i="32"/>
  <c r="AI1396" i="32"/>
  <c r="AJ1396" i="32"/>
  <c r="AK1396" i="32"/>
  <c r="AL1396" i="32"/>
  <c r="AM1396" i="32"/>
  <c r="AN1396" i="32"/>
  <c r="AO1396" i="32"/>
  <c r="AP1396" i="32"/>
  <c r="AQ1396" i="32"/>
  <c r="AR1396" i="32"/>
  <c r="AT1396" i="32"/>
  <c r="AU1396" i="32"/>
  <c r="AI1397" i="32"/>
  <c r="AJ1397" i="32"/>
  <c r="AK1397" i="32"/>
  <c r="AL1397" i="32"/>
  <c r="AM1397" i="32"/>
  <c r="AN1397" i="32"/>
  <c r="AO1397" i="32"/>
  <c r="AP1397" i="32"/>
  <c r="AQ1397" i="32"/>
  <c r="AR1397" i="32"/>
  <c r="AT1397" i="32"/>
  <c r="AU1397" i="32"/>
  <c r="AI1398" i="32"/>
  <c r="AJ1398" i="32"/>
  <c r="AK1398" i="32"/>
  <c r="AL1398" i="32"/>
  <c r="AM1398" i="32"/>
  <c r="AN1398" i="32"/>
  <c r="AO1398" i="32"/>
  <c r="AP1398" i="32"/>
  <c r="AQ1398" i="32"/>
  <c r="AR1398" i="32"/>
  <c r="AT1398" i="32"/>
  <c r="AU1398" i="32"/>
  <c r="AI1399" i="32"/>
  <c r="AJ1399" i="32"/>
  <c r="AK1399" i="32"/>
  <c r="AL1399" i="32"/>
  <c r="AM1399" i="32"/>
  <c r="AN1399" i="32"/>
  <c r="AO1399" i="32"/>
  <c r="AP1399" i="32"/>
  <c r="AQ1399" i="32"/>
  <c r="AR1399" i="32"/>
  <c r="AT1399" i="32"/>
  <c r="AU1399" i="32"/>
  <c r="AI1400" i="32"/>
  <c r="AJ1400" i="32"/>
  <c r="AK1400" i="32"/>
  <c r="AL1400" i="32"/>
  <c r="AM1400" i="32"/>
  <c r="AN1400" i="32"/>
  <c r="AO1400" i="32"/>
  <c r="AP1400" i="32"/>
  <c r="AQ1400" i="32"/>
  <c r="AR1400" i="32"/>
  <c r="AT1400" i="32"/>
  <c r="AU1400" i="32"/>
  <c r="AI1401" i="32"/>
  <c r="AJ1401" i="32"/>
  <c r="AK1401" i="32"/>
  <c r="AL1401" i="32"/>
  <c r="AM1401" i="32"/>
  <c r="AN1401" i="32"/>
  <c r="AO1401" i="32"/>
  <c r="AP1401" i="32"/>
  <c r="AQ1401" i="32"/>
  <c r="AR1401" i="32"/>
  <c r="AT1401" i="32"/>
  <c r="AU1401" i="32"/>
  <c r="AI1402" i="32"/>
  <c r="AJ1402" i="32"/>
  <c r="AK1402" i="32"/>
  <c r="AL1402" i="32"/>
  <c r="AM1402" i="32"/>
  <c r="AN1402" i="32"/>
  <c r="AO1402" i="32"/>
  <c r="AP1402" i="32"/>
  <c r="AQ1402" i="32"/>
  <c r="AR1402" i="32"/>
  <c r="AT1402" i="32"/>
  <c r="AU1402" i="32"/>
  <c r="AI1403" i="32"/>
  <c r="AJ1403" i="32"/>
  <c r="AK1403" i="32"/>
  <c r="AL1403" i="32"/>
  <c r="AM1403" i="32"/>
  <c r="AN1403" i="32"/>
  <c r="AO1403" i="32"/>
  <c r="AP1403" i="32"/>
  <c r="AQ1403" i="32"/>
  <c r="AR1403" i="32"/>
  <c r="AT1403" i="32"/>
  <c r="AU1403" i="32"/>
  <c r="AI1404" i="32"/>
  <c r="AJ1404" i="32"/>
  <c r="AK1404" i="32"/>
  <c r="AL1404" i="32"/>
  <c r="AM1404" i="32"/>
  <c r="AN1404" i="32"/>
  <c r="AO1404" i="32"/>
  <c r="AP1404" i="32"/>
  <c r="AQ1404" i="32"/>
  <c r="AR1404" i="32"/>
  <c r="AT1404" i="32"/>
  <c r="AU1404" i="32"/>
  <c r="AI1405" i="32"/>
  <c r="AJ1405" i="32"/>
  <c r="AK1405" i="32"/>
  <c r="AL1405" i="32"/>
  <c r="AM1405" i="32"/>
  <c r="AN1405" i="32"/>
  <c r="AO1405" i="32"/>
  <c r="AP1405" i="32"/>
  <c r="AQ1405" i="32"/>
  <c r="AR1405" i="32"/>
  <c r="AT1405" i="32"/>
  <c r="AU1405" i="32"/>
  <c r="AI1406" i="32"/>
  <c r="AJ1406" i="32"/>
  <c r="AK1406" i="32"/>
  <c r="AL1406" i="32"/>
  <c r="AM1406" i="32"/>
  <c r="AN1406" i="32"/>
  <c r="AO1406" i="32"/>
  <c r="AP1406" i="32"/>
  <c r="AQ1406" i="32"/>
  <c r="AR1406" i="32"/>
  <c r="AT1406" i="32"/>
  <c r="AU1406" i="32"/>
  <c r="AI1407" i="32"/>
  <c r="AJ1407" i="32"/>
  <c r="AK1407" i="32"/>
  <c r="AL1407" i="32"/>
  <c r="AM1407" i="32"/>
  <c r="AN1407" i="32"/>
  <c r="AO1407" i="32"/>
  <c r="AP1407" i="32"/>
  <c r="AQ1407" i="32"/>
  <c r="AR1407" i="32"/>
  <c r="AT1407" i="32"/>
  <c r="AU1407" i="32"/>
  <c r="AI1408" i="32"/>
  <c r="AJ1408" i="32"/>
  <c r="AK1408" i="32"/>
  <c r="AL1408" i="32"/>
  <c r="AM1408" i="32"/>
  <c r="AN1408" i="32"/>
  <c r="AO1408" i="32"/>
  <c r="AP1408" i="32"/>
  <c r="AQ1408" i="32"/>
  <c r="AR1408" i="32"/>
  <c r="AT1408" i="32"/>
  <c r="AU1408" i="32"/>
  <c r="AI1409" i="32"/>
  <c r="AJ1409" i="32"/>
  <c r="AK1409" i="32"/>
  <c r="AL1409" i="32"/>
  <c r="AM1409" i="32"/>
  <c r="AN1409" i="32"/>
  <c r="AO1409" i="32"/>
  <c r="AP1409" i="32"/>
  <c r="AQ1409" i="32"/>
  <c r="AR1409" i="32"/>
  <c r="AT1409" i="32"/>
  <c r="AU1409" i="32"/>
  <c r="AI1410" i="32"/>
  <c r="AJ1410" i="32"/>
  <c r="AK1410" i="32"/>
  <c r="AL1410" i="32"/>
  <c r="AM1410" i="32"/>
  <c r="AN1410" i="32"/>
  <c r="AO1410" i="32"/>
  <c r="AP1410" i="32"/>
  <c r="AQ1410" i="32"/>
  <c r="AR1410" i="32"/>
  <c r="AT1410" i="32"/>
  <c r="AU1410" i="32"/>
  <c r="AI1411" i="32"/>
  <c r="AJ1411" i="32"/>
  <c r="AK1411" i="32"/>
  <c r="AL1411" i="32"/>
  <c r="AM1411" i="32"/>
  <c r="AN1411" i="32"/>
  <c r="AO1411" i="32"/>
  <c r="AP1411" i="32"/>
  <c r="AQ1411" i="32"/>
  <c r="AR1411" i="32"/>
  <c r="AT1411" i="32"/>
  <c r="AU1411" i="32"/>
  <c r="AI1412" i="32"/>
  <c r="AJ1412" i="32"/>
  <c r="AK1412" i="32"/>
  <c r="AL1412" i="32"/>
  <c r="AM1412" i="32"/>
  <c r="AN1412" i="32"/>
  <c r="AO1412" i="32"/>
  <c r="AP1412" i="32"/>
  <c r="AQ1412" i="32"/>
  <c r="AR1412" i="32"/>
  <c r="AT1412" i="32"/>
  <c r="AU1412" i="32"/>
  <c r="AI1413" i="32"/>
  <c r="AJ1413" i="32"/>
  <c r="AK1413" i="32"/>
  <c r="AL1413" i="32"/>
  <c r="AM1413" i="32"/>
  <c r="AN1413" i="32"/>
  <c r="AO1413" i="32"/>
  <c r="AP1413" i="32"/>
  <c r="AQ1413" i="32"/>
  <c r="AR1413" i="32"/>
  <c r="AT1413" i="32"/>
  <c r="AU1413" i="32"/>
  <c r="AI1414" i="32"/>
  <c r="AJ1414" i="32"/>
  <c r="AK1414" i="32"/>
  <c r="AL1414" i="32"/>
  <c r="AM1414" i="32"/>
  <c r="AN1414" i="32"/>
  <c r="AO1414" i="32"/>
  <c r="AP1414" i="32"/>
  <c r="AQ1414" i="32"/>
  <c r="AR1414" i="32"/>
  <c r="AT1414" i="32"/>
  <c r="AU1414" i="32"/>
  <c r="AI1415" i="32"/>
  <c r="AJ1415" i="32"/>
  <c r="AK1415" i="32"/>
  <c r="AL1415" i="32"/>
  <c r="AM1415" i="32"/>
  <c r="AN1415" i="32"/>
  <c r="AO1415" i="32"/>
  <c r="AP1415" i="32"/>
  <c r="AQ1415" i="32"/>
  <c r="AR1415" i="32"/>
  <c r="AT1415" i="32"/>
  <c r="AU1415" i="32"/>
  <c r="AI1416" i="32"/>
  <c r="AJ1416" i="32"/>
  <c r="AK1416" i="32"/>
  <c r="AL1416" i="32"/>
  <c r="AM1416" i="32"/>
  <c r="AN1416" i="32"/>
  <c r="AO1416" i="32"/>
  <c r="AP1416" i="32"/>
  <c r="AQ1416" i="32"/>
  <c r="AR1416" i="32"/>
  <c r="AT1416" i="32"/>
  <c r="AU1416" i="32"/>
  <c r="AI1417" i="32"/>
  <c r="AJ1417" i="32"/>
  <c r="AK1417" i="32"/>
  <c r="AL1417" i="32"/>
  <c r="AM1417" i="32"/>
  <c r="AN1417" i="32"/>
  <c r="AO1417" i="32"/>
  <c r="AP1417" i="32"/>
  <c r="AQ1417" i="32"/>
  <c r="AR1417" i="32"/>
  <c r="AT1417" i="32"/>
  <c r="AU1417" i="32"/>
  <c r="AI1418" i="32"/>
  <c r="AJ1418" i="32"/>
  <c r="AK1418" i="32"/>
  <c r="AL1418" i="32"/>
  <c r="AM1418" i="32"/>
  <c r="AN1418" i="32"/>
  <c r="AO1418" i="32"/>
  <c r="AP1418" i="32"/>
  <c r="AQ1418" i="32"/>
  <c r="AR1418" i="32"/>
  <c r="AT1418" i="32"/>
  <c r="AU1418" i="32"/>
  <c r="AI1419" i="32"/>
  <c r="AJ1419" i="32"/>
  <c r="AK1419" i="32"/>
  <c r="AL1419" i="32"/>
  <c r="AM1419" i="32"/>
  <c r="AN1419" i="32"/>
  <c r="AO1419" i="32"/>
  <c r="AP1419" i="32"/>
  <c r="AQ1419" i="32"/>
  <c r="AR1419" i="32"/>
  <c r="AT1419" i="32"/>
  <c r="AU1419" i="32"/>
  <c r="AI1420" i="32"/>
  <c r="AJ1420" i="32"/>
  <c r="AK1420" i="32"/>
  <c r="AL1420" i="32"/>
  <c r="AM1420" i="32"/>
  <c r="AN1420" i="32"/>
  <c r="AO1420" i="32"/>
  <c r="AP1420" i="32"/>
  <c r="AQ1420" i="32"/>
  <c r="AR1420" i="32"/>
  <c r="AT1420" i="32"/>
  <c r="AU1420" i="32"/>
  <c r="AI1421" i="32"/>
  <c r="AJ1421" i="32"/>
  <c r="AK1421" i="32"/>
  <c r="AL1421" i="32"/>
  <c r="AM1421" i="32"/>
  <c r="AN1421" i="32"/>
  <c r="AO1421" i="32"/>
  <c r="AP1421" i="32"/>
  <c r="AQ1421" i="32"/>
  <c r="AR1421" i="32"/>
  <c r="AT1421" i="32"/>
  <c r="AU1421" i="32"/>
  <c r="AI1422" i="32"/>
  <c r="AJ1422" i="32"/>
  <c r="AK1422" i="32"/>
  <c r="AL1422" i="32"/>
  <c r="AM1422" i="32"/>
  <c r="AN1422" i="32"/>
  <c r="AO1422" i="32"/>
  <c r="AP1422" i="32"/>
  <c r="AQ1422" i="32"/>
  <c r="AR1422" i="32"/>
  <c r="AT1422" i="32"/>
  <c r="AU1422" i="32"/>
  <c r="AI1423" i="32"/>
  <c r="AJ1423" i="32"/>
  <c r="AK1423" i="32"/>
  <c r="AL1423" i="32"/>
  <c r="AM1423" i="32"/>
  <c r="AN1423" i="32"/>
  <c r="AO1423" i="32"/>
  <c r="AP1423" i="32"/>
  <c r="AQ1423" i="32"/>
  <c r="AR1423" i="32"/>
  <c r="AT1423" i="32"/>
  <c r="AU1423" i="32"/>
  <c r="AI1424" i="32"/>
  <c r="AJ1424" i="32"/>
  <c r="AK1424" i="32"/>
  <c r="AL1424" i="32"/>
  <c r="AM1424" i="32"/>
  <c r="AN1424" i="32"/>
  <c r="AO1424" i="32"/>
  <c r="AP1424" i="32"/>
  <c r="AQ1424" i="32"/>
  <c r="AR1424" i="32"/>
  <c r="AT1424" i="32"/>
  <c r="AU1424" i="32"/>
  <c r="AI1425" i="32"/>
  <c r="AJ1425" i="32"/>
  <c r="AK1425" i="32"/>
  <c r="AL1425" i="32"/>
  <c r="AM1425" i="32"/>
  <c r="AN1425" i="32"/>
  <c r="AO1425" i="32"/>
  <c r="AP1425" i="32"/>
  <c r="AQ1425" i="32"/>
  <c r="AR1425" i="32"/>
  <c r="AT1425" i="32"/>
  <c r="AU1425" i="32"/>
  <c r="AI1426" i="32"/>
  <c r="AJ1426" i="32"/>
  <c r="AK1426" i="32"/>
  <c r="AL1426" i="32"/>
  <c r="AM1426" i="32"/>
  <c r="AN1426" i="32"/>
  <c r="AO1426" i="32"/>
  <c r="AP1426" i="32"/>
  <c r="AQ1426" i="32"/>
  <c r="AR1426" i="32"/>
  <c r="AT1426" i="32"/>
  <c r="AU1426" i="32"/>
  <c r="AI1427" i="32"/>
  <c r="AJ1427" i="32"/>
  <c r="AK1427" i="32"/>
  <c r="AL1427" i="32"/>
  <c r="AM1427" i="32"/>
  <c r="AN1427" i="32"/>
  <c r="AO1427" i="32"/>
  <c r="AP1427" i="32"/>
  <c r="AQ1427" i="32"/>
  <c r="AR1427" i="32"/>
  <c r="AT1427" i="32"/>
  <c r="AU1427" i="32"/>
  <c r="AI1428" i="32"/>
  <c r="AJ1428" i="32"/>
  <c r="AK1428" i="32"/>
  <c r="AL1428" i="32"/>
  <c r="AM1428" i="32"/>
  <c r="AN1428" i="32"/>
  <c r="AO1428" i="32"/>
  <c r="AP1428" i="32"/>
  <c r="AQ1428" i="32"/>
  <c r="AR1428" i="32"/>
  <c r="AT1428" i="32"/>
  <c r="AU1428" i="32"/>
  <c r="AI1429" i="32"/>
  <c r="AJ1429" i="32"/>
  <c r="AK1429" i="32"/>
  <c r="AL1429" i="32"/>
  <c r="AM1429" i="32"/>
  <c r="AN1429" i="32"/>
  <c r="AO1429" i="32"/>
  <c r="AP1429" i="32"/>
  <c r="AQ1429" i="32"/>
  <c r="AR1429" i="32"/>
  <c r="AT1429" i="32"/>
  <c r="AU1429" i="32"/>
  <c r="AI1430" i="32"/>
  <c r="AJ1430" i="32"/>
  <c r="AK1430" i="32"/>
  <c r="AL1430" i="32"/>
  <c r="AM1430" i="32"/>
  <c r="AN1430" i="32"/>
  <c r="AO1430" i="32"/>
  <c r="AP1430" i="32"/>
  <c r="AQ1430" i="32"/>
  <c r="AR1430" i="32"/>
  <c r="AT1430" i="32"/>
  <c r="AU1430" i="32"/>
  <c r="AI1431" i="32"/>
  <c r="AJ1431" i="32"/>
  <c r="AK1431" i="32"/>
  <c r="AL1431" i="32"/>
  <c r="AM1431" i="32"/>
  <c r="AN1431" i="32"/>
  <c r="AO1431" i="32"/>
  <c r="AP1431" i="32"/>
  <c r="AQ1431" i="32"/>
  <c r="AR1431" i="32"/>
  <c r="AT1431" i="32"/>
  <c r="AU1431" i="32"/>
  <c r="AI1432" i="32"/>
  <c r="AJ1432" i="32"/>
  <c r="AK1432" i="32"/>
  <c r="AL1432" i="32"/>
  <c r="AM1432" i="32"/>
  <c r="AN1432" i="32"/>
  <c r="AO1432" i="32"/>
  <c r="AP1432" i="32"/>
  <c r="AQ1432" i="32"/>
  <c r="AR1432" i="32"/>
  <c r="AT1432" i="32"/>
  <c r="AU1432" i="32"/>
  <c r="AI1433" i="32"/>
  <c r="AJ1433" i="32"/>
  <c r="AK1433" i="32"/>
  <c r="AL1433" i="32"/>
  <c r="AM1433" i="32"/>
  <c r="AN1433" i="32"/>
  <c r="AO1433" i="32"/>
  <c r="AP1433" i="32"/>
  <c r="AQ1433" i="32"/>
  <c r="AR1433" i="32"/>
  <c r="AT1433" i="32"/>
  <c r="AU1433" i="32"/>
  <c r="AI1434" i="32"/>
  <c r="AJ1434" i="32"/>
  <c r="AK1434" i="32"/>
  <c r="AL1434" i="32"/>
  <c r="AM1434" i="32"/>
  <c r="AN1434" i="32"/>
  <c r="AO1434" i="32"/>
  <c r="AP1434" i="32"/>
  <c r="AQ1434" i="32"/>
  <c r="AR1434" i="32"/>
  <c r="AT1434" i="32"/>
  <c r="AU1434" i="32"/>
  <c r="AI1435" i="32"/>
  <c r="AJ1435" i="32"/>
  <c r="AK1435" i="32"/>
  <c r="AL1435" i="32"/>
  <c r="AM1435" i="32"/>
  <c r="AN1435" i="32"/>
  <c r="AO1435" i="32"/>
  <c r="AP1435" i="32"/>
  <c r="AQ1435" i="32"/>
  <c r="AR1435" i="32"/>
  <c r="AT1435" i="32"/>
  <c r="AU1435" i="32"/>
  <c r="AI1436" i="32"/>
  <c r="AJ1436" i="32"/>
  <c r="AK1436" i="32"/>
  <c r="AL1436" i="32"/>
  <c r="AM1436" i="32"/>
  <c r="AN1436" i="32"/>
  <c r="AO1436" i="32"/>
  <c r="AP1436" i="32"/>
  <c r="AQ1436" i="32"/>
  <c r="AR1436" i="32"/>
  <c r="AT1436" i="32"/>
  <c r="AU1436" i="32"/>
  <c r="AI1437" i="32"/>
  <c r="AJ1437" i="32"/>
  <c r="AK1437" i="32"/>
  <c r="AL1437" i="32"/>
  <c r="AM1437" i="32"/>
  <c r="AN1437" i="32"/>
  <c r="AO1437" i="32"/>
  <c r="AP1437" i="32"/>
  <c r="AQ1437" i="32"/>
  <c r="AR1437" i="32"/>
  <c r="AT1437" i="32"/>
  <c r="AU1437" i="32"/>
  <c r="AI1438" i="32"/>
  <c r="AJ1438" i="32"/>
  <c r="AK1438" i="32"/>
  <c r="AL1438" i="32"/>
  <c r="AM1438" i="32"/>
  <c r="AN1438" i="32"/>
  <c r="AO1438" i="32"/>
  <c r="AP1438" i="32"/>
  <c r="AQ1438" i="32"/>
  <c r="AR1438" i="32"/>
  <c r="AT1438" i="32"/>
  <c r="AU1438" i="32"/>
  <c r="AI1439" i="32"/>
  <c r="AJ1439" i="32"/>
  <c r="AK1439" i="32"/>
  <c r="AL1439" i="32"/>
  <c r="AM1439" i="32"/>
  <c r="AN1439" i="32"/>
  <c r="AO1439" i="32"/>
  <c r="AP1439" i="32"/>
  <c r="AQ1439" i="32"/>
  <c r="AR1439" i="32"/>
  <c r="AT1439" i="32"/>
  <c r="AU1439" i="32"/>
  <c r="AI1440" i="32"/>
  <c r="AJ1440" i="32"/>
  <c r="AK1440" i="32"/>
  <c r="AL1440" i="32"/>
  <c r="AM1440" i="32"/>
  <c r="AN1440" i="32"/>
  <c r="AO1440" i="32"/>
  <c r="AP1440" i="32"/>
  <c r="AQ1440" i="32"/>
  <c r="AR1440" i="32"/>
  <c r="AT1440" i="32"/>
  <c r="AU1440" i="32"/>
  <c r="AI1441" i="32"/>
  <c r="AJ1441" i="32"/>
  <c r="AK1441" i="32"/>
  <c r="AL1441" i="32"/>
  <c r="AM1441" i="32"/>
  <c r="AN1441" i="32"/>
  <c r="AO1441" i="32"/>
  <c r="AP1441" i="32"/>
  <c r="AQ1441" i="32"/>
  <c r="AR1441" i="32"/>
  <c r="AT1441" i="32"/>
  <c r="AU1441" i="32"/>
  <c r="AI1442" i="32"/>
  <c r="AJ1442" i="32"/>
  <c r="AK1442" i="32"/>
  <c r="AL1442" i="32"/>
  <c r="AM1442" i="32"/>
  <c r="AN1442" i="32"/>
  <c r="AO1442" i="32"/>
  <c r="AP1442" i="32"/>
  <c r="AQ1442" i="32"/>
  <c r="AR1442" i="32"/>
  <c r="AT1442" i="32"/>
  <c r="AU1442" i="32"/>
  <c r="AI1443" i="32"/>
  <c r="AJ1443" i="32"/>
  <c r="AK1443" i="32"/>
  <c r="AL1443" i="32"/>
  <c r="AM1443" i="32"/>
  <c r="AN1443" i="32"/>
  <c r="AO1443" i="32"/>
  <c r="AP1443" i="32"/>
  <c r="AQ1443" i="32"/>
  <c r="AR1443" i="32"/>
  <c r="AT1443" i="32"/>
  <c r="AU1443" i="32"/>
  <c r="AI1444" i="32"/>
  <c r="AJ1444" i="32"/>
  <c r="AK1444" i="32"/>
  <c r="AL1444" i="32"/>
  <c r="AM1444" i="32"/>
  <c r="AN1444" i="32"/>
  <c r="AO1444" i="32"/>
  <c r="AP1444" i="32"/>
  <c r="AQ1444" i="32"/>
  <c r="AR1444" i="32"/>
  <c r="AT1444" i="32"/>
  <c r="AU1444" i="32"/>
  <c r="AI1445" i="32"/>
  <c r="AJ1445" i="32"/>
  <c r="AK1445" i="32"/>
  <c r="AL1445" i="32"/>
  <c r="AM1445" i="32"/>
  <c r="AN1445" i="32"/>
  <c r="AO1445" i="32"/>
  <c r="AP1445" i="32"/>
  <c r="AQ1445" i="32"/>
  <c r="AR1445" i="32"/>
  <c r="AT1445" i="32"/>
  <c r="AU1445" i="32"/>
  <c r="AI1446" i="32"/>
  <c r="AJ1446" i="32"/>
  <c r="AK1446" i="32"/>
  <c r="AL1446" i="32"/>
  <c r="AM1446" i="32"/>
  <c r="AN1446" i="32"/>
  <c r="AO1446" i="32"/>
  <c r="AP1446" i="32"/>
  <c r="AQ1446" i="32"/>
  <c r="AR1446" i="32"/>
  <c r="AT1446" i="32"/>
  <c r="AU1446" i="32"/>
  <c r="AI1447" i="32"/>
  <c r="AJ1447" i="32"/>
  <c r="AK1447" i="32"/>
  <c r="AL1447" i="32"/>
  <c r="AM1447" i="32"/>
  <c r="AN1447" i="32"/>
  <c r="AO1447" i="32"/>
  <c r="AP1447" i="32"/>
  <c r="AQ1447" i="32"/>
  <c r="AR1447" i="32"/>
  <c r="AT1447" i="32"/>
  <c r="AU1447" i="32"/>
  <c r="AI1448" i="32"/>
  <c r="AJ1448" i="32"/>
  <c r="AK1448" i="32"/>
  <c r="AL1448" i="32"/>
  <c r="AM1448" i="32"/>
  <c r="AN1448" i="32"/>
  <c r="AO1448" i="32"/>
  <c r="AP1448" i="32"/>
  <c r="AQ1448" i="32"/>
  <c r="AR1448" i="32"/>
  <c r="AT1448" i="32"/>
  <c r="AU1448" i="32"/>
  <c r="AI1449" i="32"/>
  <c r="AJ1449" i="32"/>
  <c r="AK1449" i="32"/>
  <c r="AL1449" i="32"/>
  <c r="AM1449" i="32"/>
  <c r="AN1449" i="32"/>
  <c r="AO1449" i="32"/>
  <c r="AP1449" i="32"/>
  <c r="AQ1449" i="32"/>
  <c r="AR1449" i="32"/>
  <c r="AT1449" i="32"/>
  <c r="AU1449" i="32"/>
  <c r="AI1450" i="32"/>
  <c r="AJ1450" i="32"/>
  <c r="AK1450" i="32"/>
  <c r="AL1450" i="32"/>
  <c r="AM1450" i="32"/>
  <c r="AN1450" i="32"/>
  <c r="AO1450" i="32"/>
  <c r="AP1450" i="32"/>
  <c r="AQ1450" i="32"/>
  <c r="AR1450" i="32"/>
  <c r="AT1450" i="32"/>
  <c r="AU1450" i="32"/>
  <c r="AI1451" i="32"/>
  <c r="AJ1451" i="32"/>
  <c r="AK1451" i="32"/>
  <c r="AL1451" i="32"/>
  <c r="AM1451" i="32"/>
  <c r="AN1451" i="32"/>
  <c r="AO1451" i="32"/>
  <c r="AP1451" i="32"/>
  <c r="AQ1451" i="32"/>
  <c r="AR1451" i="32"/>
  <c r="AT1451" i="32"/>
  <c r="AU1451" i="32"/>
  <c r="AI1452" i="32"/>
  <c r="AJ1452" i="32"/>
  <c r="AK1452" i="32"/>
  <c r="AL1452" i="32"/>
  <c r="AM1452" i="32"/>
  <c r="AN1452" i="32"/>
  <c r="AO1452" i="32"/>
  <c r="AP1452" i="32"/>
  <c r="AQ1452" i="32"/>
  <c r="AR1452" i="32"/>
  <c r="AT1452" i="32"/>
  <c r="AU1452" i="32"/>
  <c r="AI1453" i="32"/>
  <c r="AJ1453" i="32"/>
  <c r="AK1453" i="32"/>
  <c r="AL1453" i="32"/>
  <c r="AM1453" i="32"/>
  <c r="AN1453" i="32"/>
  <c r="AO1453" i="32"/>
  <c r="AP1453" i="32"/>
  <c r="AQ1453" i="32"/>
  <c r="AR1453" i="32"/>
  <c r="AT1453" i="32"/>
  <c r="AU1453" i="32"/>
  <c r="AI1454" i="32"/>
  <c r="AJ1454" i="32"/>
  <c r="AK1454" i="32"/>
  <c r="AL1454" i="32"/>
  <c r="AM1454" i="32"/>
  <c r="AN1454" i="32"/>
  <c r="AO1454" i="32"/>
  <c r="AP1454" i="32"/>
  <c r="AQ1454" i="32"/>
  <c r="AR1454" i="32"/>
  <c r="AT1454" i="32"/>
  <c r="AU1454" i="32"/>
  <c r="AI1455" i="32"/>
  <c r="AJ1455" i="32"/>
  <c r="AK1455" i="32"/>
  <c r="AL1455" i="32"/>
  <c r="AM1455" i="32"/>
  <c r="AN1455" i="32"/>
  <c r="AO1455" i="32"/>
  <c r="AP1455" i="32"/>
  <c r="AQ1455" i="32"/>
  <c r="AR1455" i="32"/>
  <c r="AT1455" i="32"/>
  <c r="AU1455" i="32"/>
  <c r="AI1456" i="32"/>
  <c r="AJ1456" i="32"/>
  <c r="AK1456" i="32"/>
  <c r="AL1456" i="32"/>
  <c r="AM1456" i="32"/>
  <c r="AN1456" i="32"/>
  <c r="AO1456" i="32"/>
  <c r="AP1456" i="32"/>
  <c r="AQ1456" i="32"/>
  <c r="AR1456" i="32"/>
  <c r="AT1456" i="32"/>
  <c r="AU1456" i="32"/>
  <c r="AI1457" i="32"/>
  <c r="AJ1457" i="32"/>
  <c r="AK1457" i="32"/>
  <c r="AL1457" i="32"/>
  <c r="AM1457" i="32"/>
  <c r="AN1457" i="32"/>
  <c r="AO1457" i="32"/>
  <c r="AP1457" i="32"/>
  <c r="AQ1457" i="32"/>
  <c r="AR1457" i="32"/>
  <c r="AT1457" i="32"/>
  <c r="AU1457" i="32"/>
  <c r="AI1458" i="32"/>
  <c r="AJ1458" i="32"/>
  <c r="AK1458" i="32"/>
  <c r="AL1458" i="32"/>
  <c r="AM1458" i="32"/>
  <c r="AN1458" i="32"/>
  <c r="AO1458" i="32"/>
  <c r="AP1458" i="32"/>
  <c r="AQ1458" i="32"/>
  <c r="AR1458" i="32"/>
  <c r="AT1458" i="32"/>
  <c r="AU1458" i="32"/>
  <c r="AI1459" i="32"/>
  <c r="AJ1459" i="32"/>
  <c r="AK1459" i="32"/>
  <c r="AL1459" i="32"/>
  <c r="AM1459" i="32"/>
  <c r="AN1459" i="32"/>
  <c r="AO1459" i="32"/>
  <c r="AP1459" i="32"/>
  <c r="AQ1459" i="32"/>
  <c r="AR1459" i="32"/>
  <c r="AT1459" i="32"/>
  <c r="AU1459" i="32"/>
  <c r="AI1460" i="32"/>
  <c r="AJ1460" i="32"/>
  <c r="AK1460" i="32"/>
  <c r="AL1460" i="32"/>
  <c r="AM1460" i="32"/>
  <c r="AN1460" i="32"/>
  <c r="AO1460" i="32"/>
  <c r="AP1460" i="32"/>
  <c r="AQ1460" i="32"/>
  <c r="AR1460" i="32"/>
  <c r="AT1460" i="32"/>
  <c r="AU1460" i="32"/>
  <c r="AI1461" i="32"/>
  <c r="AJ1461" i="32"/>
  <c r="AK1461" i="32"/>
  <c r="AL1461" i="32"/>
  <c r="AM1461" i="32"/>
  <c r="AN1461" i="32"/>
  <c r="AO1461" i="32"/>
  <c r="AP1461" i="32"/>
  <c r="AQ1461" i="32"/>
  <c r="AR1461" i="32"/>
  <c r="AT1461" i="32"/>
  <c r="AU1461" i="32"/>
  <c r="AI1462" i="32"/>
  <c r="AJ1462" i="32"/>
  <c r="AK1462" i="32"/>
  <c r="AL1462" i="32"/>
  <c r="AM1462" i="32"/>
  <c r="AN1462" i="32"/>
  <c r="AO1462" i="32"/>
  <c r="AP1462" i="32"/>
  <c r="AQ1462" i="32"/>
  <c r="AR1462" i="32"/>
  <c r="AT1462" i="32"/>
  <c r="AU1462" i="32"/>
  <c r="AI1463" i="32"/>
  <c r="AJ1463" i="32"/>
  <c r="AK1463" i="32"/>
  <c r="AL1463" i="32"/>
  <c r="AM1463" i="32"/>
  <c r="AN1463" i="32"/>
  <c r="AO1463" i="32"/>
  <c r="AP1463" i="32"/>
  <c r="AQ1463" i="32"/>
  <c r="AR1463" i="32"/>
  <c r="AT1463" i="32"/>
  <c r="AU1463" i="32"/>
  <c r="AI1464" i="32"/>
  <c r="AJ1464" i="32"/>
  <c r="AK1464" i="32"/>
  <c r="AL1464" i="32"/>
  <c r="AM1464" i="32"/>
  <c r="AN1464" i="32"/>
  <c r="AO1464" i="32"/>
  <c r="AP1464" i="32"/>
  <c r="AQ1464" i="32"/>
  <c r="AR1464" i="32"/>
  <c r="AT1464" i="32"/>
  <c r="AU1464" i="32"/>
  <c r="AI1465" i="32"/>
  <c r="AJ1465" i="32"/>
  <c r="AK1465" i="32"/>
  <c r="AL1465" i="32"/>
  <c r="AM1465" i="32"/>
  <c r="AN1465" i="32"/>
  <c r="AO1465" i="32"/>
  <c r="AP1465" i="32"/>
  <c r="AQ1465" i="32"/>
  <c r="AR1465" i="32"/>
  <c r="AT1465" i="32"/>
  <c r="AU1465" i="32"/>
  <c r="AI1466" i="32"/>
  <c r="AJ1466" i="32"/>
  <c r="AK1466" i="32"/>
  <c r="AL1466" i="32"/>
  <c r="AM1466" i="32"/>
  <c r="AN1466" i="32"/>
  <c r="AO1466" i="32"/>
  <c r="AP1466" i="32"/>
  <c r="AQ1466" i="32"/>
  <c r="AR1466" i="32"/>
  <c r="AT1466" i="32"/>
  <c r="AU1466" i="32"/>
  <c r="AI1467" i="32"/>
  <c r="AJ1467" i="32"/>
  <c r="AK1467" i="32"/>
  <c r="AL1467" i="32"/>
  <c r="AM1467" i="32"/>
  <c r="AN1467" i="32"/>
  <c r="AO1467" i="32"/>
  <c r="AP1467" i="32"/>
  <c r="AQ1467" i="32"/>
  <c r="AR1467" i="32"/>
  <c r="AT1467" i="32"/>
  <c r="AU1467" i="32"/>
  <c r="AI1468" i="32"/>
  <c r="AJ1468" i="32"/>
  <c r="AK1468" i="32"/>
  <c r="AL1468" i="32"/>
  <c r="AM1468" i="32"/>
  <c r="AN1468" i="32"/>
  <c r="AO1468" i="32"/>
  <c r="AP1468" i="32"/>
  <c r="AQ1468" i="32"/>
  <c r="AR1468" i="32"/>
  <c r="AT1468" i="32"/>
  <c r="AU1468" i="32"/>
  <c r="AI1469" i="32"/>
  <c r="AJ1469" i="32"/>
  <c r="AK1469" i="32"/>
  <c r="AL1469" i="32"/>
  <c r="AM1469" i="32"/>
  <c r="AN1469" i="32"/>
  <c r="AO1469" i="32"/>
  <c r="AP1469" i="32"/>
  <c r="AQ1469" i="32"/>
  <c r="AR1469" i="32"/>
  <c r="AT1469" i="32"/>
  <c r="AU1469" i="32"/>
  <c r="AI1470" i="32"/>
  <c r="AJ1470" i="32"/>
  <c r="AK1470" i="32"/>
  <c r="AL1470" i="32"/>
  <c r="AM1470" i="32"/>
  <c r="AN1470" i="32"/>
  <c r="AO1470" i="32"/>
  <c r="AP1470" i="32"/>
  <c r="AQ1470" i="32"/>
  <c r="AR1470" i="32"/>
  <c r="AT1470" i="32"/>
  <c r="AU1470" i="32"/>
  <c r="AI1471" i="32"/>
  <c r="AJ1471" i="32"/>
  <c r="AK1471" i="32"/>
  <c r="AL1471" i="32"/>
  <c r="AM1471" i="32"/>
  <c r="AN1471" i="32"/>
  <c r="AO1471" i="32"/>
  <c r="AP1471" i="32"/>
  <c r="AQ1471" i="32"/>
  <c r="AR1471" i="32"/>
  <c r="AT1471" i="32"/>
  <c r="AU1471" i="32"/>
  <c r="AI1472" i="32"/>
  <c r="AJ1472" i="32"/>
  <c r="AK1472" i="32"/>
  <c r="AL1472" i="32"/>
  <c r="AM1472" i="32"/>
  <c r="AN1472" i="32"/>
  <c r="AO1472" i="32"/>
  <c r="AP1472" i="32"/>
  <c r="AQ1472" i="32"/>
  <c r="AR1472" i="32"/>
  <c r="AT1472" i="32"/>
  <c r="AU1472" i="32"/>
  <c r="AI1473" i="32"/>
  <c r="AJ1473" i="32"/>
  <c r="AK1473" i="32"/>
  <c r="AL1473" i="32"/>
  <c r="AM1473" i="32"/>
  <c r="AN1473" i="32"/>
  <c r="AO1473" i="32"/>
  <c r="AP1473" i="32"/>
  <c r="AQ1473" i="32"/>
  <c r="AR1473" i="32"/>
  <c r="AT1473" i="32"/>
  <c r="AU1473" i="32"/>
  <c r="AI1474" i="32"/>
  <c r="AJ1474" i="32"/>
  <c r="AK1474" i="32"/>
  <c r="AL1474" i="32"/>
  <c r="AM1474" i="32"/>
  <c r="AN1474" i="32"/>
  <c r="AO1474" i="32"/>
  <c r="AP1474" i="32"/>
  <c r="AQ1474" i="32"/>
  <c r="AR1474" i="32"/>
  <c r="AT1474" i="32"/>
  <c r="AU1474" i="32"/>
  <c r="AI1475" i="32"/>
  <c r="AJ1475" i="32"/>
  <c r="AK1475" i="32"/>
  <c r="AL1475" i="32"/>
  <c r="AM1475" i="32"/>
  <c r="AN1475" i="32"/>
  <c r="AO1475" i="32"/>
  <c r="AP1475" i="32"/>
  <c r="AQ1475" i="32"/>
  <c r="AR1475" i="32"/>
  <c r="AT1475" i="32"/>
  <c r="AU1475" i="32"/>
  <c r="AI1476" i="32"/>
  <c r="AJ1476" i="32"/>
  <c r="AK1476" i="32"/>
  <c r="AL1476" i="32"/>
  <c r="AM1476" i="32"/>
  <c r="AN1476" i="32"/>
  <c r="AO1476" i="32"/>
  <c r="AP1476" i="32"/>
  <c r="AQ1476" i="32"/>
  <c r="AR1476" i="32"/>
  <c r="AT1476" i="32"/>
  <c r="AU1476" i="32"/>
  <c r="AI1477" i="32"/>
  <c r="AJ1477" i="32"/>
  <c r="AK1477" i="32"/>
  <c r="AL1477" i="32"/>
  <c r="AM1477" i="32"/>
  <c r="AN1477" i="32"/>
  <c r="AO1477" i="32"/>
  <c r="AP1477" i="32"/>
  <c r="AQ1477" i="32"/>
  <c r="AR1477" i="32"/>
  <c r="AT1477" i="32"/>
  <c r="AU1477" i="32"/>
  <c r="AI1478" i="32"/>
  <c r="AJ1478" i="32"/>
  <c r="AK1478" i="32"/>
  <c r="AL1478" i="32"/>
  <c r="AM1478" i="32"/>
  <c r="AN1478" i="32"/>
  <c r="AO1478" i="32"/>
  <c r="AP1478" i="32"/>
  <c r="AQ1478" i="32"/>
  <c r="AR1478" i="32"/>
  <c r="AT1478" i="32"/>
  <c r="AU1478" i="32"/>
  <c r="AI1479" i="32"/>
  <c r="AJ1479" i="32"/>
  <c r="AK1479" i="32"/>
  <c r="AL1479" i="32"/>
  <c r="AM1479" i="32"/>
  <c r="AN1479" i="32"/>
  <c r="AO1479" i="32"/>
  <c r="AP1479" i="32"/>
  <c r="AQ1479" i="32"/>
  <c r="AR1479" i="32"/>
  <c r="AT1479" i="32"/>
  <c r="AU1479" i="32"/>
  <c r="AI1480" i="32"/>
  <c r="AJ1480" i="32"/>
  <c r="AK1480" i="32"/>
  <c r="AL1480" i="32"/>
  <c r="AM1480" i="32"/>
  <c r="AN1480" i="32"/>
  <c r="AO1480" i="32"/>
  <c r="AP1480" i="32"/>
  <c r="AQ1480" i="32"/>
  <c r="AR1480" i="32"/>
  <c r="AT1480" i="32"/>
  <c r="AU1480" i="32"/>
  <c r="AI1481" i="32"/>
  <c r="AJ1481" i="32"/>
  <c r="AK1481" i="32"/>
  <c r="AL1481" i="32"/>
  <c r="AM1481" i="32"/>
  <c r="AN1481" i="32"/>
  <c r="AO1481" i="32"/>
  <c r="AP1481" i="32"/>
  <c r="AQ1481" i="32"/>
  <c r="AR1481" i="32"/>
  <c r="AT1481" i="32"/>
  <c r="AU1481" i="32"/>
  <c r="AI1482" i="32"/>
  <c r="AJ1482" i="32"/>
  <c r="AK1482" i="32"/>
  <c r="AL1482" i="32"/>
  <c r="AM1482" i="32"/>
  <c r="AN1482" i="32"/>
  <c r="AO1482" i="32"/>
  <c r="AP1482" i="32"/>
  <c r="AQ1482" i="32"/>
  <c r="AR1482" i="32"/>
  <c r="AT1482" i="32"/>
  <c r="AU1482" i="32"/>
  <c r="AI1483" i="32"/>
  <c r="AJ1483" i="32"/>
  <c r="AK1483" i="32"/>
  <c r="AL1483" i="32"/>
  <c r="AM1483" i="32"/>
  <c r="AN1483" i="32"/>
  <c r="AO1483" i="32"/>
  <c r="AP1483" i="32"/>
  <c r="AQ1483" i="32"/>
  <c r="AR1483" i="32"/>
  <c r="AT1483" i="32"/>
  <c r="AU1483" i="32"/>
  <c r="AI1484" i="32"/>
  <c r="AJ1484" i="32"/>
  <c r="AK1484" i="32"/>
  <c r="AL1484" i="32"/>
  <c r="AM1484" i="32"/>
  <c r="AN1484" i="32"/>
  <c r="AO1484" i="32"/>
  <c r="AP1484" i="32"/>
  <c r="AQ1484" i="32"/>
  <c r="AR1484" i="32"/>
  <c r="AT1484" i="32"/>
  <c r="AU1484" i="32"/>
  <c r="AI1485" i="32"/>
  <c r="AJ1485" i="32"/>
  <c r="AK1485" i="32"/>
  <c r="AL1485" i="32"/>
  <c r="AM1485" i="32"/>
  <c r="AN1485" i="32"/>
  <c r="AO1485" i="32"/>
  <c r="AP1485" i="32"/>
  <c r="AQ1485" i="32"/>
  <c r="AR1485" i="32"/>
  <c r="AT1485" i="32"/>
  <c r="AU1485" i="32"/>
  <c r="AI1486" i="32"/>
  <c r="AJ1486" i="32"/>
  <c r="AK1486" i="32"/>
  <c r="AL1486" i="32"/>
  <c r="AM1486" i="32"/>
  <c r="AN1486" i="32"/>
  <c r="AO1486" i="32"/>
  <c r="AP1486" i="32"/>
  <c r="AQ1486" i="32"/>
  <c r="AR1486" i="32"/>
  <c r="AT1486" i="32"/>
  <c r="AU1486" i="32"/>
  <c r="AI1487" i="32"/>
  <c r="AJ1487" i="32"/>
  <c r="AK1487" i="32"/>
  <c r="AL1487" i="32"/>
  <c r="AM1487" i="32"/>
  <c r="AN1487" i="32"/>
  <c r="AO1487" i="32"/>
  <c r="AP1487" i="32"/>
  <c r="AQ1487" i="32"/>
  <c r="AR1487" i="32"/>
  <c r="AT1487" i="32"/>
  <c r="AU1487" i="32"/>
  <c r="AI1488" i="32"/>
  <c r="AJ1488" i="32"/>
  <c r="AK1488" i="32"/>
  <c r="AL1488" i="32"/>
  <c r="AM1488" i="32"/>
  <c r="AN1488" i="32"/>
  <c r="AO1488" i="32"/>
  <c r="AP1488" i="32"/>
  <c r="AQ1488" i="32"/>
  <c r="AR1488" i="32"/>
  <c r="AT1488" i="32"/>
  <c r="AU1488" i="32"/>
  <c r="AI1489" i="32"/>
  <c r="AJ1489" i="32"/>
  <c r="AK1489" i="32"/>
  <c r="AL1489" i="32"/>
  <c r="AM1489" i="32"/>
  <c r="AN1489" i="32"/>
  <c r="AO1489" i="32"/>
  <c r="AP1489" i="32"/>
  <c r="AQ1489" i="32"/>
  <c r="AR1489" i="32"/>
  <c r="AT1489" i="32"/>
  <c r="AU1489" i="32"/>
  <c r="AI1490" i="32"/>
  <c r="AJ1490" i="32"/>
  <c r="AK1490" i="32"/>
  <c r="AL1490" i="32"/>
  <c r="AM1490" i="32"/>
  <c r="AN1490" i="32"/>
  <c r="AO1490" i="32"/>
  <c r="AP1490" i="32"/>
  <c r="AQ1490" i="32"/>
  <c r="AR1490" i="32"/>
  <c r="AT1490" i="32"/>
  <c r="AU1490" i="32"/>
  <c r="AI1491" i="32"/>
  <c r="AJ1491" i="32"/>
  <c r="AK1491" i="32"/>
  <c r="AL1491" i="32"/>
  <c r="AM1491" i="32"/>
  <c r="AN1491" i="32"/>
  <c r="AO1491" i="32"/>
  <c r="AP1491" i="32"/>
  <c r="AQ1491" i="32"/>
  <c r="AR1491" i="32"/>
  <c r="AT1491" i="32"/>
  <c r="AU1491" i="32"/>
  <c r="AI1492" i="32"/>
  <c r="AJ1492" i="32"/>
  <c r="AK1492" i="32"/>
  <c r="AL1492" i="32"/>
  <c r="AM1492" i="32"/>
  <c r="AN1492" i="32"/>
  <c r="AO1492" i="32"/>
  <c r="AP1492" i="32"/>
  <c r="AQ1492" i="32"/>
  <c r="AR1492" i="32"/>
  <c r="AT1492" i="32"/>
  <c r="AU1492" i="32"/>
  <c r="AI1493" i="32"/>
  <c r="AJ1493" i="32"/>
  <c r="AK1493" i="32"/>
  <c r="AL1493" i="32"/>
  <c r="AM1493" i="32"/>
  <c r="AN1493" i="32"/>
  <c r="AO1493" i="32"/>
  <c r="AP1493" i="32"/>
  <c r="AQ1493" i="32"/>
  <c r="AR1493" i="32"/>
  <c r="AT1493" i="32"/>
  <c r="AU1493" i="32"/>
  <c r="AI1494" i="32"/>
  <c r="AJ1494" i="32"/>
  <c r="AK1494" i="32"/>
  <c r="AL1494" i="32"/>
  <c r="AM1494" i="32"/>
  <c r="AN1494" i="32"/>
  <c r="AO1494" i="32"/>
  <c r="AP1494" i="32"/>
  <c r="AQ1494" i="32"/>
  <c r="AR1494" i="32"/>
  <c r="AT1494" i="32"/>
  <c r="AU1494" i="32"/>
  <c r="AI1495" i="32"/>
  <c r="AJ1495" i="32"/>
  <c r="AK1495" i="32"/>
  <c r="AL1495" i="32"/>
  <c r="AM1495" i="32"/>
  <c r="AN1495" i="32"/>
  <c r="AO1495" i="32"/>
  <c r="AP1495" i="32"/>
  <c r="AQ1495" i="32"/>
  <c r="AR1495" i="32"/>
  <c r="AT1495" i="32"/>
  <c r="AU1495" i="32"/>
  <c r="AI1496" i="32"/>
  <c r="AJ1496" i="32"/>
  <c r="AK1496" i="32"/>
  <c r="AL1496" i="32"/>
  <c r="AM1496" i="32"/>
  <c r="AN1496" i="32"/>
  <c r="AO1496" i="32"/>
  <c r="AP1496" i="32"/>
  <c r="AQ1496" i="32"/>
  <c r="AR1496" i="32"/>
  <c r="AT1496" i="32"/>
  <c r="AU1496" i="32"/>
  <c r="AI1497" i="32"/>
  <c r="AJ1497" i="32"/>
  <c r="AK1497" i="32"/>
  <c r="AL1497" i="32"/>
  <c r="AM1497" i="32"/>
  <c r="AN1497" i="32"/>
  <c r="AO1497" i="32"/>
  <c r="AP1497" i="32"/>
  <c r="AQ1497" i="32"/>
  <c r="AR1497" i="32"/>
  <c r="AT1497" i="32"/>
  <c r="AU1497" i="32"/>
  <c r="AI1498" i="32"/>
  <c r="AJ1498" i="32"/>
  <c r="AK1498" i="32"/>
  <c r="AL1498" i="32"/>
  <c r="AM1498" i="32"/>
  <c r="AN1498" i="32"/>
  <c r="AO1498" i="32"/>
  <c r="AP1498" i="32"/>
  <c r="AQ1498" i="32"/>
  <c r="AR1498" i="32"/>
  <c r="AT1498" i="32"/>
  <c r="AU1498" i="32"/>
  <c r="AI1499" i="32"/>
  <c r="AJ1499" i="32"/>
  <c r="AK1499" i="32"/>
  <c r="AL1499" i="32"/>
  <c r="AM1499" i="32"/>
  <c r="AN1499" i="32"/>
  <c r="AO1499" i="32"/>
  <c r="AP1499" i="32"/>
  <c r="AQ1499" i="32"/>
  <c r="AR1499" i="32"/>
  <c r="AT1499" i="32"/>
  <c r="AU1499" i="32"/>
  <c r="AI1500" i="32"/>
  <c r="AJ1500" i="32"/>
  <c r="AK1500" i="32"/>
  <c r="AL1500" i="32"/>
  <c r="AM1500" i="32"/>
  <c r="AN1500" i="32"/>
  <c r="AO1500" i="32"/>
  <c r="AP1500" i="32"/>
  <c r="AQ1500" i="32"/>
  <c r="AR1500" i="32"/>
  <c r="AT1500" i="32"/>
  <c r="AU1500" i="32"/>
  <c r="AI1501" i="32"/>
  <c r="AJ1501" i="32"/>
  <c r="AK1501" i="32"/>
  <c r="AL1501" i="32"/>
  <c r="AM1501" i="32"/>
  <c r="AN1501" i="32"/>
  <c r="AO1501" i="32"/>
  <c r="AP1501" i="32"/>
  <c r="AQ1501" i="32"/>
  <c r="AR1501" i="32"/>
  <c r="AT1501" i="32"/>
  <c r="AU1501" i="32"/>
  <c r="AI1502" i="32"/>
  <c r="AJ1502" i="32"/>
  <c r="AK1502" i="32"/>
  <c r="AL1502" i="32"/>
  <c r="AM1502" i="32"/>
  <c r="AN1502" i="32"/>
  <c r="AO1502" i="32"/>
  <c r="AP1502" i="32"/>
  <c r="AQ1502" i="32"/>
  <c r="AR1502" i="32"/>
  <c r="AT1502" i="32"/>
  <c r="AU1502" i="32"/>
  <c r="AI1503" i="32"/>
  <c r="AJ1503" i="32"/>
  <c r="AK1503" i="32"/>
  <c r="AL1503" i="32"/>
  <c r="AM1503" i="32"/>
  <c r="AN1503" i="32"/>
  <c r="AO1503" i="32"/>
  <c r="AP1503" i="32"/>
  <c r="AQ1503" i="32"/>
  <c r="AR1503" i="32"/>
  <c r="AT1503" i="32"/>
  <c r="AU1503" i="32"/>
  <c r="AI1504" i="32"/>
  <c r="AJ1504" i="32"/>
  <c r="AK1504" i="32"/>
  <c r="AL1504" i="32"/>
  <c r="AM1504" i="32"/>
  <c r="AN1504" i="32"/>
  <c r="AO1504" i="32"/>
  <c r="AP1504" i="32"/>
  <c r="AQ1504" i="32"/>
  <c r="AR1504" i="32"/>
  <c r="AT1504" i="32"/>
  <c r="AU1504" i="32"/>
  <c r="AI1505" i="32"/>
  <c r="AJ1505" i="32"/>
  <c r="AK1505" i="32"/>
  <c r="AL1505" i="32"/>
  <c r="AM1505" i="32"/>
  <c r="AN1505" i="32"/>
  <c r="AO1505" i="32"/>
  <c r="AP1505" i="32"/>
  <c r="AQ1505" i="32"/>
  <c r="AR1505" i="32"/>
  <c r="AT1505" i="32"/>
  <c r="AU1505" i="32"/>
  <c r="AI1506" i="32"/>
  <c r="AJ1506" i="32"/>
  <c r="AK1506" i="32"/>
  <c r="AL1506" i="32"/>
  <c r="AM1506" i="32"/>
  <c r="AN1506" i="32"/>
  <c r="AO1506" i="32"/>
  <c r="AP1506" i="32"/>
  <c r="AQ1506" i="32"/>
  <c r="AR1506" i="32"/>
  <c r="AT1506" i="32"/>
  <c r="AU1506" i="32"/>
  <c r="AI1507" i="32"/>
  <c r="AJ1507" i="32"/>
  <c r="AK1507" i="32"/>
  <c r="AL1507" i="32"/>
  <c r="AM1507" i="32"/>
  <c r="AN1507" i="32"/>
  <c r="AO1507" i="32"/>
  <c r="AP1507" i="32"/>
  <c r="AQ1507" i="32"/>
  <c r="AR1507" i="32"/>
  <c r="AT1507" i="32"/>
  <c r="AU1507" i="32"/>
  <c r="AI1508" i="32"/>
  <c r="AJ1508" i="32"/>
  <c r="AK1508" i="32"/>
  <c r="AL1508" i="32"/>
  <c r="AM1508" i="32"/>
  <c r="AN1508" i="32"/>
  <c r="AO1508" i="32"/>
  <c r="AP1508" i="32"/>
  <c r="AQ1508" i="32"/>
  <c r="AR1508" i="32"/>
  <c r="AT1508" i="32"/>
  <c r="AU1508" i="32"/>
  <c r="AI1509" i="32"/>
  <c r="AJ1509" i="32"/>
  <c r="AK1509" i="32"/>
  <c r="AL1509" i="32"/>
  <c r="AM1509" i="32"/>
  <c r="AN1509" i="32"/>
  <c r="AO1509" i="32"/>
  <c r="AP1509" i="32"/>
  <c r="AQ1509" i="32"/>
  <c r="AR1509" i="32"/>
  <c r="AT1509" i="32"/>
  <c r="AU1509" i="32"/>
  <c r="AI1510" i="32"/>
  <c r="AJ1510" i="32"/>
  <c r="AK1510" i="32"/>
  <c r="AL1510" i="32"/>
  <c r="AM1510" i="32"/>
  <c r="AN1510" i="32"/>
  <c r="AO1510" i="32"/>
  <c r="AP1510" i="32"/>
  <c r="AQ1510" i="32"/>
  <c r="AR1510" i="32"/>
  <c r="AT1510" i="32"/>
  <c r="AU1510" i="32"/>
  <c r="AI1511" i="32"/>
  <c r="AJ1511" i="32"/>
  <c r="AK1511" i="32"/>
  <c r="AL1511" i="32"/>
  <c r="AM1511" i="32"/>
  <c r="AN1511" i="32"/>
  <c r="AO1511" i="32"/>
  <c r="AP1511" i="32"/>
  <c r="AQ1511" i="32"/>
  <c r="AR1511" i="32"/>
  <c r="AT1511" i="32"/>
  <c r="AU1511" i="32"/>
  <c r="AI1512" i="32"/>
  <c r="AJ1512" i="32"/>
  <c r="AK1512" i="32"/>
  <c r="AL1512" i="32"/>
  <c r="AM1512" i="32"/>
  <c r="AN1512" i="32"/>
  <c r="AO1512" i="32"/>
  <c r="AP1512" i="32"/>
  <c r="AQ1512" i="32"/>
  <c r="AR1512" i="32"/>
  <c r="AT1512" i="32"/>
  <c r="AU1512" i="32"/>
  <c r="AI1513" i="32"/>
  <c r="AJ1513" i="32"/>
  <c r="AK1513" i="32"/>
  <c r="AL1513" i="32"/>
  <c r="AM1513" i="32"/>
  <c r="AN1513" i="32"/>
  <c r="AO1513" i="32"/>
  <c r="AP1513" i="32"/>
  <c r="AQ1513" i="32"/>
  <c r="AR1513" i="32"/>
  <c r="AT1513" i="32"/>
  <c r="AU1513" i="32"/>
  <c r="AI1514" i="32"/>
  <c r="AJ1514" i="32"/>
  <c r="AK1514" i="32"/>
  <c r="AL1514" i="32"/>
  <c r="AM1514" i="32"/>
  <c r="AN1514" i="32"/>
  <c r="AO1514" i="32"/>
  <c r="AP1514" i="32"/>
  <c r="AQ1514" i="32"/>
  <c r="AR1514" i="32"/>
  <c r="AT1514" i="32"/>
  <c r="AU1514" i="32"/>
  <c r="AI1515" i="32"/>
  <c r="AJ1515" i="32"/>
  <c r="AK1515" i="32"/>
  <c r="AL1515" i="32"/>
  <c r="AM1515" i="32"/>
  <c r="AN1515" i="32"/>
  <c r="AO1515" i="32"/>
  <c r="AP1515" i="32"/>
  <c r="AQ1515" i="32"/>
  <c r="AR1515" i="32"/>
  <c r="AT1515" i="32"/>
  <c r="AU1515" i="32"/>
  <c r="AI1516" i="32"/>
  <c r="AJ1516" i="32"/>
  <c r="AK1516" i="32"/>
  <c r="AL1516" i="32"/>
  <c r="AM1516" i="32"/>
  <c r="AN1516" i="32"/>
  <c r="AO1516" i="32"/>
  <c r="AP1516" i="32"/>
  <c r="AQ1516" i="32"/>
  <c r="AR1516" i="32"/>
  <c r="AT1516" i="32"/>
  <c r="AU1516" i="32"/>
  <c r="AI1517" i="32"/>
  <c r="AJ1517" i="32"/>
  <c r="AK1517" i="32"/>
  <c r="AL1517" i="32"/>
  <c r="AM1517" i="32"/>
  <c r="AN1517" i="32"/>
  <c r="AO1517" i="32"/>
  <c r="AP1517" i="32"/>
  <c r="AQ1517" i="32"/>
  <c r="AR1517" i="32"/>
  <c r="AT1517" i="32"/>
  <c r="AU1517" i="32"/>
  <c r="AI1518" i="32"/>
  <c r="AJ1518" i="32"/>
  <c r="AK1518" i="32"/>
  <c r="AL1518" i="32"/>
  <c r="AM1518" i="32"/>
  <c r="AN1518" i="32"/>
  <c r="AO1518" i="32"/>
  <c r="AP1518" i="32"/>
  <c r="AQ1518" i="32"/>
  <c r="AR1518" i="32"/>
  <c r="AT1518" i="32"/>
  <c r="AU1518" i="32"/>
  <c r="AI1519" i="32"/>
  <c r="AJ1519" i="32"/>
  <c r="AK1519" i="32"/>
  <c r="AL1519" i="32"/>
  <c r="AM1519" i="32"/>
  <c r="AN1519" i="32"/>
  <c r="AO1519" i="32"/>
  <c r="AP1519" i="32"/>
  <c r="AQ1519" i="32"/>
  <c r="AR1519" i="32"/>
  <c r="AT1519" i="32"/>
  <c r="AU1519" i="32"/>
  <c r="AI1520" i="32"/>
  <c r="AJ1520" i="32"/>
  <c r="AK1520" i="32"/>
  <c r="AL1520" i="32"/>
  <c r="AM1520" i="32"/>
  <c r="AN1520" i="32"/>
  <c r="AO1520" i="32"/>
  <c r="AP1520" i="32"/>
  <c r="AQ1520" i="32"/>
  <c r="AR1520" i="32"/>
  <c r="AT1520" i="32"/>
  <c r="AU1520" i="32"/>
  <c r="AI1521" i="32"/>
  <c r="AJ1521" i="32"/>
  <c r="AK1521" i="32"/>
  <c r="AL1521" i="32"/>
  <c r="AM1521" i="32"/>
  <c r="AN1521" i="32"/>
  <c r="AO1521" i="32"/>
  <c r="AP1521" i="32"/>
  <c r="AQ1521" i="32"/>
  <c r="AR1521" i="32"/>
  <c r="AT1521" i="32"/>
  <c r="AU1521" i="32"/>
  <c r="AI1522" i="32"/>
  <c r="AJ1522" i="32"/>
  <c r="AK1522" i="32"/>
  <c r="AL1522" i="32"/>
  <c r="AM1522" i="32"/>
  <c r="AN1522" i="32"/>
  <c r="AO1522" i="32"/>
  <c r="AP1522" i="32"/>
  <c r="AQ1522" i="32"/>
  <c r="AR1522" i="32"/>
  <c r="AT1522" i="32"/>
  <c r="AU1522" i="32"/>
  <c r="AI1523" i="32"/>
  <c r="AJ1523" i="32"/>
  <c r="AK1523" i="32"/>
  <c r="AL1523" i="32"/>
  <c r="AM1523" i="32"/>
  <c r="AN1523" i="32"/>
  <c r="AO1523" i="32"/>
  <c r="AP1523" i="32"/>
  <c r="AQ1523" i="32"/>
  <c r="AR1523" i="32"/>
  <c r="AT1523" i="32"/>
  <c r="AU1523" i="32"/>
  <c r="AI1524" i="32"/>
  <c r="AJ1524" i="32"/>
  <c r="AK1524" i="32"/>
  <c r="AL1524" i="32"/>
  <c r="AM1524" i="32"/>
  <c r="AN1524" i="32"/>
  <c r="AO1524" i="32"/>
  <c r="AP1524" i="32"/>
  <c r="AQ1524" i="32"/>
  <c r="AR1524" i="32"/>
  <c r="AT1524" i="32"/>
  <c r="AU1524" i="32"/>
  <c r="AI1525" i="32"/>
  <c r="AJ1525" i="32"/>
  <c r="AK1525" i="32"/>
  <c r="AL1525" i="32"/>
  <c r="AM1525" i="32"/>
  <c r="AN1525" i="32"/>
  <c r="AO1525" i="32"/>
  <c r="AP1525" i="32"/>
  <c r="AQ1525" i="32"/>
  <c r="AR1525" i="32"/>
  <c r="AT1525" i="32"/>
  <c r="AU1525" i="32"/>
  <c r="AI1526" i="32"/>
  <c r="AJ1526" i="32"/>
  <c r="AK1526" i="32"/>
  <c r="AL1526" i="32"/>
  <c r="AM1526" i="32"/>
  <c r="AN1526" i="32"/>
  <c r="AO1526" i="32"/>
  <c r="AP1526" i="32"/>
  <c r="AQ1526" i="32"/>
  <c r="AR1526" i="32"/>
  <c r="AT1526" i="32"/>
  <c r="AU1526" i="32"/>
  <c r="AI1527" i="32"/>
  <c r="AJ1527" i="32"/>
  <c r="AK1527" i="32"/>
  <c r="AL1527" i="32"/>
  <c r="AM1527" i="32"/>
  <c r="AN1527" i="32"/>
  <c r="AO1527" i="32"/>
  <c r="AP1527" i="32"/>
  <c r="AQ1527" i="32"/>
  <c r="AR1527" i="32"/>
  <c r="AT1527" i="32"/>
  <c r="AU1527" i="32"/>
  <c r="AI1528" i="32"/>
  <c r="AJ1528" i="32"/>
  <c r="AK1528" i="32"/>
  <c r="AL1528" i="32"/>
  <c r="AM1528" i="32"/>
  <c r="AN1528" i="32"/>
  <c r="AO1528" i="32"/>
  <c r="AP1528" i="32"/>
  <c r="AQ1528" i="32"/>
  <c r="AR1528" i="32"/>
  <c r="AT1528" i="32"/>
  <c r="AU1528" i="32"/>
  <c r="AI1529" i="32"/>
  <c r="AJ1529" i="32"/>
  <c r="AK1529" i="32"/>
  <c r="AL1529" i="32"/>
  <c r="AM1529" i="32"/>
  <c r="AN1529" i="32"/>
  <c r="AO1529" i="32"/>
  <c r="AP1529" i="32"/>
  <c r="AQ1529" i="32"/>
  <c r="AR1529" i="32"/>
  <c r="AT1529" i="32"/>
  <c r="AU1529" i="32"/>
  <c r="AI1530" i="32"/>
  <c r="AJ1530" i="32"/>
  <c r="AK1530" i="32"/>
  <c r="AL1530" i="32"/>
  <c r="AM1530" i="32"/>
  <c r="AN1530" i="32"/>
  <c r="AO1530" i="32"/>
  <c r="AP1530" i="32"/>
  <c r="AQ1530" i="32"/>
  <c r="AR1530" i="32"/>
  <c r="AT1530" i="32"/>
  <c r="AU1530" i="32"/>
  <c r="AI1531" i="32"/>
  <c r="AJ1531" i="32"/>
  <c r="AK1531" i="32"/>
  <c r="AL1531" i="32"/>
  <c r="AM1531" i="32"/>
  <c r="AN1531" i="32"/>
  <c r="AO1531" i="32"/>
  <c r="AP1531" i="32"/>
  <c r="AQ1531" i="32"/>
  <c r="AR1531" i="32"/>
  <c r="AT1531" i="32"/>
  <c r="AU1531" i="32"/>
  <c r="AI1532" i="32"/>
  <c r="AJ1532" i="32"/>
  <c r="AK1532" i="32"/>
  <c r="AL1532" i="32"/>
  <c r="AM1532" i="32"/>
  <c r="AN1532" i="32"/>
  <c r="AO1532" i="32"/>
  <c r="AP1532" i="32"/>
  <c r="AQ1532" i="32"/>
  <c r="AR1532" i="32"/>
  <c r="AT1532" i="32"/>
  <c r="AU1532" i="32"/>
  <c r="AI1533" i="32"/>
  <c r="AJ1533" i="32"/>
  <c r="AK1533" i="32"/>
  <c r="AL1533" i="32"/>
  <c r="AM1533" i="32"/>
  <c r="AN1533" i="32"/>
  <c r="AO1533" i="32"/>
  <c r="AP1533" i="32"/>
  <c r="AQ1533" i="32"/>
  <c r="AR1533" i="32"/>
  <c r="AT1533" i="32"/>
  <c r="AU1533" i="32"/>
  <c r="AI1534" i="32"/>
  <c r="AJ1534" i="32"/>
  <c r="AK1534" i="32"/>
  <c r="AL1534" i="32"/>
  <c r="AM1534" i="32"/>
  <c r="AN1534" i="32"/>
  <c r="AO1534" i="32"/>
  <c r="AP1534" i="32"/>
  <c r="AQ1534" i="32"/>
  <c r="AR1534" i="32"/>
  <c r="AT1534" i="32"/>
  <c r="AU1534" i="32"/>
  <c r="AI1535" i="32"/>
  <c r="AJ1535" i="32"/>
  <c r="AK1535" i="32"/>
  <c r="AL1535" i="32"/>
  <c r="AM1535" i="32"/>
  <c r="AN1535" i="32"/>
  <c r="AO1535" i="32"/>
  <c r="AP1535" i="32"/>
  <c r="AQ1535" i="32"/>
  <c r="AR1535" i="32"/>
  <c r="AT1535" i="32"/>
  <c r="AU1535" i="32"/>
  <c r="AI1536" i="32"/>
  <c r="AJ1536" i="32"/>
  <c r="AK1536" i="32"/>
  <c r="AL1536" i="32"/>
  <c r="AM1536" i="32"/>
  <c r="AN1536" i="32"/>
  <c r="AO1536" i="32"/>
  <c r="AP1536" i="32"/>
  <c r="AQ1536" i="32"/>
  <c r="AR1536" i="32"/>
  <c r="AT1536" i="32"/>
  <c r="AU1536" i="32"/>
  <c r="AI1537" i="32"/>
  <c r="AJ1537" i="32"/>
  <c r="AK1537" i="32"/>
  <c r="AL1537" i="32"/>
  <c r="AM1537" i="32"/>
  <c r="AN1537" i="32"/>
  <c r="AO1537" i="32"/>
  <c r="AP1537" i="32"/>
  <c r="AQ1537" i="32"/>
  <c r="AR1537" i="32"/>
  <c r="AT1537" i="32"/>
  <c r="AU1537" i="32"/>
  <c r="AI1538" i="32"/>
  <c r="AJ1538" i="32"/>
  <c r="AK1538" i="32"/>
  <c r="AL1538" i="32"/>
  <c r="AM1538" i="32"/>
  <c r="AN1538" i="32"/>
  <c r="AO1538" i="32"/>
  <c r="AP1538" i="32"/>
  <c r="AQ1538" i="32"/>
  <c r="AR1538" i="32"/>
  <c r="AT1538" i="32"/>
  <c r="AU1538" i="32"/>
  <c r="AI1539" i="32"/>
  <c r="AJ1539" i="32"/>
  <c r="AK1539" i="32"/>
  <c r="AL1539" i="32"/>
  <c r="AM1539" i="32"/>
  <c r="AN1539" i="32"/>
  <c r="AO1539" i="32"/>
  <c r="AP1539" i="32"/>
  <c r="AQ1539" i="32"/>
  <c r="AR1539" i="32"/>
  <c r="AT1539" i="32"/>
  <c r="AU1539" i="32"/>
  <c r="AI1540" i="32"/>
  <c r="AJ1540" i="32"/>
  <c r="AK1540" i="32"/>
  <c r="AL1540" i="32"/>
  <c r="AM1540" i="32"/>
  <c r="AN1540" i="32"/>
  <c r="AO1540" i="32"/>
  <c r="AP1540" i="32"/>
  <c r="AQ1540" i="32"/>
  <c r="AR1540" i="32"/>
  <c r="AT1540" i="32"/>
  <c r="AU1540" i="32"/>
  <c r="AI1541" i="32"/>
  <c r="AJ1541" i="32"/>
  <c r="AK1541" i="32"/>
  <c r="AL1541" i="32"/>
  <c r="AM1541" i="32"/>
  <c r="AN1541" i="32"/>
  <c r="AO1541" i="32"/>
  <c r="AP1541" i="32"/>
  <c r="AQ1541" i="32"/>
  <c r="AR1541" i="32"/>
  <c r="AT1541" i="32"/>
  <c r="AU1541" i="32"/>
  <c r="AI1542" i="32"/>
  <c r="AJ1542" i="32"/>
  <c r="AK1542" i="32"/>
  <c r="AL1542" i="32"/>
  <c r="AM1542" i="32"/>
  <c r="AN1542" i="32"/>
  <c r="AO1542" i="32"/>
  <c r="AP1542" i="32"/>
  <c r="AQ1542" i="32"/>
  <c r="AR1542" i="32"/>
  <c r="AT1542" i="32"/>
  <c r="AU1542" i="32"/>
  <c r="AI1543" i="32"/>
  <c r="AJ1543" i="32"/>
  <c r="AK1543" i="32"/>
  <c r="AL1543" i="32"/>
  <c r="AM1543" i="32"/>
  <c r="AN1543" i="32"/>
  <c r="AO1543" i="32"/>
  <c r="AP1543" i="32"/>
  <c r="AQ1543" i="32"/>
  <c r="AR1543" i="32"/>
  <c r="AT1543" i="32"/>
  <c r="AU1543" i="32"/>
  <c r="AI1544" i="32"/>
  <c r="AJ1544" i="32"/>
  <c r="AK1544" i="32"/>
  <c r="AL1544" i="32"/>
  <c r="AM1544" i="32"/>
  <c r="AN1544" i="32"/>
  <c r="AO1544" i="32"/>
  <c r="AP1544" i="32"/>
  <c r="AQ1544" i="32"/>
  <c r="AR1544" i="32"/>
  <c r="AT1544" i="32"/>
  <c r="AU1544" i="32"/>
  <c r="AI1545" i="32"/>
  <c r="AJ1545" i="32"/>
  <c r="AK1545" i="32"/>
  <c r="AL1545" i="32"/>
  <c r="AM1545" i="32"/>
  <c r="AN1545" i="32"/>
  <c r="AO1545" i="32"/>
  <c r="AP1545" i="32"/>
  <c r="AQ1545" i="32"/>
  <c r="AR1545" i="32"/>
  <c r="AT1545" i="32"/>
  <c r="AU1545" i="32"/>
  <c r="AI1546" i="32"/>
  <c r="AJ1546" i="32"/>
  <c r="AK1546" i="32"/>
  <c r="AL1546" i="32"/>
  <c r="AM1546" i="32"/>
  <c r="AN1546" i="32"/>
  <c r="AO1546" i="32"/>
  <c r="AP1546" i="32"/>
  <c r="AQ1546" i="32"/>
  <c r="AR1546" i="32"/>
  <c r="AT1546" i="32"/>
  <c r="AU1546" i="32"/>
  <c r="AI1547" i="32"/>
  <c r="AJ1547" i="32"/>
  <c r="AK1547" i="32"/>
  <c r="AL1547" i="32"/>
  <c r="AM1547" i="32"/>
  <c r="AN1547" i="32"/>
  <c r="AO1547" i="32"/>
  <c r="AP1547" i="32"/>
  <c r="AQ1547" i="32"/>
  <c r="AR1547" i="32"/>
  <c r="AT1547" i="32"/>
  <c r="AU1547" i="32"/>
  <c r="AI1548" i="32"/>
  <c r="AJ1548" i="32"/>
  <c r="AK1548" i="32"/>
  <c r="AL1548" i="32"/>
  <c r="AM1548" i="32"/>
  <c r="AN1548" i="32"/>
  <c r="AO1548" i="32"/>
  <c r="AP1548" i="32"/>
  <c r="AQ1548" i="32"/>
  <c r="AR1548" i="32"/>
  <c r="AT1548" i="32"/>
  <c r="AU1548" i="32"/>
  <c r="AI1549" i="32"/>
  <c r="AJ1549" i="32"/>
  <c r="AK1549" i="32"/>
  <c r="AL1549" i="32"/>
  <c r="AM1549" i="32"/>
  <c r="AN1549" i="32"/>
  <c r="AO1549" i="32"/>
  <c r="AP1549" i="32"/>
  <c r="AQ1549" i="32"/>
  <c r="AR1549" i="32"/>
  <c r="AT1549" i="32"/>
  <c r="AU1549" i="32"/>
  <c r="AI1550" i="32"/>
  <c r="AJ1550" i="32"/>
  <c r="AK1550" i="32"/>
  <c r="AL1550" i="32"/>
  <c r="AM1550" i="32"/>
  <c r="AN1550" i="32"/>
  <c r="AO1550" i="32"/>
  <c r="AP1550" i="32"/>
  <c r="AQ1550" i="32"/>
  <c r="AR1550" i="32"/>
  <c r="AT1550" i="32"/>
  <c r="AU1550" i="32"/>
  <c r="AI1551" i="32"/>
  <c r="AJ1551" i="32"/>
  <c r="AK1551" i="32"/>
  <c r="AL1551" i="32"/>
  <c r="AM1551" i="32"/>
  <c r="AN1551" i="32"/>
  <c r="AO1551" i="32"/>
  <c r="AP1551" i="32"/>
  <c r="AQ1551" i="32"/>
  <c r="AR1551" i="32"/>
  <c r="AT1551" i="32"/>
  <c r="AU1551" i="32"/>
  <c r="AI1552" i="32"/>
  <c r="AJ1552" i="32"/>
  <c r="AK1552" i="32"/>
  <c r="AL1552" i="32"/>
  <c r="AM1552" i="32"/>
  <c r="AN1552" i="32"/>
  <c r="AO1552" i="32"/>
  <c r="AP1552" i="32"/>
  <c r="AQ1552" i="32"/>
  <c r="AR1552" i="32"/>
  <c r="AT1552" i="32"/>
  <c r="AU1552" i="32"/>
  <c r="AI1553" i="32"/>
  <c r="AJ1553" i="32"/>
  <c r="AK1553" i="32"/>
  <c r="AL1553" i="32"/>
  <c r="AM1553" i="32"/>
  <c r="AN1553" i="32"/>
  <c r="AO1553" i="32"/>
  <c r="AP1553" i="32"/>
  <c r="AQ1553" i="32"/>
  <c r="AR1553" i="32"/>
  <c r="AT1553" i="32"/>
  <c r="AU1553" i="32"/>
  <c r="AI1554" i="32"/>
  <c r="AJ1554" i="32"/>
  <c r="AK1554" i="32"/>
  <c r="AL1554" i="32"/>
  <c r="AM1554" i="32"/>
  <c r="AN1554" i="32"/>
  <c r="AO1554" i="32"/>
  <c r="AP1554" i="32"/>
  <c r="AQ1554" i="32"/>
  <c r="AR1554" i="32"/>
  <c r="AT1554" i="32"/>
  <c r="AU1554" i="32"/>
  <c r="AI1555" i="32"/>
  <c r="AJ1555" i="32"/>
  <c r="AK1555" i="32"/>
  <c r="AL1555" i="32"/>
  <c r="AM1555" i="32"/>
  <c r="AN1555" i="32"/>
  <c r="AO1555" i="32"/>
  <c r="AP1555" i="32"/>
  <c r="AQ1555" i="32"/>
  <c r="AR1555" i="32"/>
  <c r="AT1555" i="32"/>
  <c r="AU1555" i="32"/>
  <c r="AI1556" i="32"/>
  <c r="AJ1556" i="32"/>
  <c r="AK1556" i="32"/>
  <c r="AL1556" i="32"/>
  <c r="AM1556" i="32"/>
  <c r="AN1556" i="32"/>
  <c r="AO1556" i="32"/>
  <c r="AP1556" i="32"/>
  <c r="AQ1556" i="32"/>
  <c r="AR1556" i="32"/>
  <c r="AT1556" i="32"/>
  <c r="AU1556" i="32"/>
  <c r="AI1557" i="32"/>
  <c r="AJ1557" i="32"/>
  <c r="AK1557" i="32"/>
  <c r="AL1557" i="32"/>
  <c r="AM1557" i="32"/>
  <c r="AN1557" i="32"/>
  <c r="AO1557" i="32"/>
  <c r="AP1557" i="32"/>
  <c r="AQ1557" i="32"/>
  <c r="AR1557" i="32"/>
  <c r="AT1557" i="32"/>
  <c r="AU1557" i="32"/>
  <c r="AI1558" i="32"/>
  <c r="AJ1558" i="32"/>
  <c r="AK1558" i="32"/>
  <c r="AL1558" i="32"/>
  <c r="AM1558" i="32"/>
  <c r="AN1558" i="32"/>
  <c r="AO1558" i="32"/>
  <c r="AP1558" i="32"/>
  <c r="AQ1558" i="32"/>
  <c r="AR1558" i="32"/>
  <c r="AT1558" i="32"/>
  <c r="AU1558" i="32"/>
  <c r="AI1559" i="32"/>
  <c r="AJ1559" i="32"/>
  <c r="AK1559" i="32"/>
  <c r="AL1559" i="32"/>
  <c r="AM1559" i="32"/>
  <c r="AN1559" i="32"/>
  <c r="AO1559" i="32"/>
  <c r="AP1559" i="32"/>
  <c r="AQ1559" i="32"/>
  <c r="AR1559" i="32"/>
  <c r="AT1559" i="32"/>
  <c r="AU1559" i="32"/>
  <c r="AI1560" i="32"/>
  <c r="AJ1560" i="32"/>
  <c r="AK1560" i="32"/>
  <c r="AL1560" i="32"/>
  <c r="AM1560" i="32"/>
  <c r="AN1560" i="32"/>
  <c r="AO1560" i="32"/>
  <c r="AP1560" i="32"/>
  <c r="AQ1560" i="32"/>
  <c r="AR1560" i="32"/>
  <c r="AT1560" i="32"/>
  <c r="AU1560" i="32"/>
  <c r="AI1561" i="32"/>
  <c r="AJ1561" i="32"/>
  <c r="AK1561" i="32"/>
  <c r="AL1561" i="32"/>
  <c r="AM1561" i="32"/>
  <c r="AN1561" i="32"/>
  <c r="AO1561" i="32"/>
  <c r="AP1561" i="32"/>
  <c r="AQ1561" i="32"/>
  <c r="AR1561" i="32"/>
  <c r="AT1561" i="32"/>
  <c r="AU1561" i="32"/>
  <c r="AI1562" i="32"/>
  <c r="AJ1562" i="32"/>
  <c r="AK1562" i="32"/>
  <c r="AL1562" i="32"/>
  <c r="AM1562" i="32"/>
  <c r="AN1562" i="32"/>
  <c r="AO1562" i="32"/>
  <c r="AP1562" i="32"/>
  <c r="AQ1562" i="32"/>
  <c r="AR1562" i="32"/>
  <c r="AT1562" i="32"/>
  <c r="AU1562" i="32"/>
  <c r="AI1563" i="32"/>
  <c r="AJ1563" i="32"/>
  <c r="AK1563" i="32"/>
  <c r="AL1563" i="32"/>
  <c r="AM1563" i="32"/>
  <c r="AN1563" i="32"/>
  <c r="AO1563" i="32"/>
  <c r="AP1563" i="32"/>
  <c r="AQ1563" i="32"/>
  <c r="AR1563" i="32"/>
  <c r="AT1563" i="32"/>
  <c r="AU1563" i="32"/>
  <c r="AI1564" i="32"/>
  <c r="AJ1564" i="32"/>
  <c r="AK1564" i="32"/>
  <c r="AL1564" i="32"/>
  <c r="AM1564" i="32"/>
  <c r="AN1564" i="32"/>
  <c r="AO1564" i="32"/>
  <c r="AP1564" i="32"/>
  <c r="AQ1564" i="32"/>
  <c r="AR1564" i="32"/>
  <c r="AT1564" i="32"/>
  <c r="AU1564" i="32"/>
  <c r="AI1565" i="32"/>
  <c r="AJ1565" i="32"/>
  <c r="AK1565" i="32"/>
  <c r="AL1565" i="32"/>
  <c r="AM1565" i="32"/>
  <c r="AN1565" i="32"/>
  <c r="AO1565" i="32"/>
  <c r="AP1565" i="32"/>
  <c r="AQ1565" i="32"/>
  <c r="AR1565" i="32"/>
  <c r="AT1565" i="32"/>
  <c r="AU1565" i="32"/>
  <c r="AI1566" i="32"/>
  <c r="AJ1566" i="32"/>
  <c r="AK1566" i="32"/>
  <c r="AL1566" i="32"/>
  <c r="AM1566" i="32"/>
  <c r="AN1566" i="32"/>
  <c r="AO1566" i="32"/>
  <c r="AP1566" i="32"/>
  <c r="AQ1566" i="32"/>
  <c r="AR1566" i="32"/>
  <c r="AT1566" i="32"/>
  <c r="AU1566" i="32"/>
  <c r="AI1567" i="32"/>
  <c r="AJ1567" i="32"/>
  <c r="AK1567" i="32"/>
  <c r="AL1567" i="32"/>
  <c r="AM1567" i="32"/>
  <c r="AN1567" i="32"/>
  <c r="AO1567" i="32"/>
  <c r="AP1567" i="32"/>
  <c r="AQ1567" i="32"/>
  <c r="AR1567" i="32"/>
  <c r="AT1567" i="32"/>
  <c r="AU1567" i="32"/>
  <c r="AI1568" i="32"/>
  <c r="AJ1568" i="32"/>
  <c r="AK1568" i="32"/>
  <c r="AL1568" i="32"/>
  <c r="AM1568" i="32"/>
  <c r="AN1568" i="32"/>
  <c r="AO1568" i="32"/>
  <c r="AP1568" i="32"/>
  <c r="AQ1568" i="32"/>
  <c r="AR1568" i="32"/>
  <c r="AT1568" i="32"/>
  <c r="AU1568" i="32"/>
  <c r="AI1569" i="32"/>
  <c r="AJ1569" i="32"/>
  <c r="AK1569" i="32"/>
  <c r="AL1569" i="32"/>
  <c r="AM1569" i="32"/>
  <c r="AN1569" i="32"/>
  <c r="AO1569" i="32"/>
  <c r="AP1569" i="32"/>
  <c r="AQ1569" i="32"/>
  <c r="AR1569" i="32"/>
  <c r="AT1569" i="32"/>
  <c r="AU1569" i="32"/>
  <c r="AI1570" i="32"/>
  <c r="AJ1570" i="32"/>
  <c r="AK1570" i="32"/>
  <c r="AL1570" i="32"/>
  <c r="AM1570" i="32"/>
  <c r="AN1570" i="32"/>
  <c r="AO1570" i="32"/>
  <c r="AP1570" i="32"/>
  <c r="AQ1570" i="32"/>
  <c r="AR1570" i="32"/>
  <c r="AT1570" i="32"/>
  <c r="AU1570" i="32"/>
  <c r="AI1571" i="32"/>
  <c r="AJ1571" i="32"/>
  <c r="AK1571" i="32"/>
  <c r="AL1571" i="32"/>
  <c r="AM1571" i="32"/>
  <c r="AN1571" i="32"/>
  <c r="AO1571" i="32"/>
  <c r="AP1571" i="32"/>
  <c r="AQ1571" i="32"/>
  <c r="AR1571" i="32"/>
  <c r="AT1571" i="32"/>
  <c r="AU1571" i="32"/>
  <c r="AI1572" i="32"/>
  <c r="AJ1572" i="32"/>
  <c r="AK1572" i="32"/>
  <c r="AL1572" i="32"/>
  <c r="AM1572" i="32"/>
  <c r="AN1572" i="32"/>
  <c r="AO1572" i="32"/>
  <c r="AP1572" i="32"/>
  <c r="AQ1572" i="32"/>
  <c r="AR1572" i="32"/>
  <c r="AT1572" i="32"/>
  <c r="AU1572" i="32"/>
  <c r="AI1573" i="32"/>
  <c r="AJ1573" i="32"/>
  <c r="AK1573" i="32"/>
  <c r="AL1573" i="32"/>
  <c r="AM1573" i="32"/>
  <c r="AN1573" i="32"/>
  <c r="AO1573" i="32"/>
  <c r="AP1573" i="32"/>
  <c r="AQ1573" i="32"/>
  <c r="AR1573" i="32"/>
  <c r="AT1573" i="32"/>
  <c r="AU1573" i="32"/>
  <c r="AI1574" i="32"/>
  <c r="AJ1574" i="32"/>
  <c r="AK1574" i="32"/>
  <c r="AL1574" i="32"/>
  <c r="AM1574" i="32"/>
  <c r="AN1574" i="32"/>
  <c r="AO1574" i="32"/>
  <c r="AP1574" i="32"/>
  <c r="AQ1574" i="32"/>
  <c r="AR1574" i="32"/>
  <c r="AT1574" i="32"/>
  <c r="AU1574" i="32"/>
  <c r="AI1575" i="32"/>
  <c r="AJ1575" i="32"/>
  <c r="AK1575" i="32"/>
  <c r="AL1575" i="32"/>
  <c r="AM1575" i="32"/>
  <c r="AN1575" i="32"/>
  <c r="AO1575" i="32"/>
  <c r="AP1575" i="32"/>
  <c r="AQ1575" i="32"/>
  <c r="AR1575" i="32"/>
  <c r="AT1575" i="32"/>
  <c r="AU1575" i="32"/>
  <c r="AI1576" i="32"/>
  <c r="AJ1576" i="32"/>
  <c r="AK1576" i="32"/>
  <c r="AL1576" i="32"/>
  <c r="AM1576" i="32"/>
  <c r="AN1576" i="32"/>
  <c r="AO1576" i="32"/>
  <c r="AP1576" i="32"/>
  <c r="AQ1576" i="32"/>
  <c r="AR1576" i="32"/>
  <c r="AT1576" i="32"/>
  <c r="AU1576" i="32"/>
  <c r="AI1577" i="32"/>
  <c r="AJ1577" i="32"/>
  <c r="AK1577" i="32"/>
  <c r="AL1577" i="32"/>
  <c r="AM1577" i="32"/>
  <c r="AN1577" i="32"/>
  <c r="AO1577" i="32"/>
  <c r="AP1577" i="32"/>
  <c r="AQ1577" i="32"/>
  <c r="AR1577" i="32"/>
  <c r="AT1577" i="32"/>
  <c r="AU1577" i="32"/>
  <c r="AI1578" i="32"/>
  <c r="AJ1578" i="32"/>
  <c r="AK1578" i="32"/>
  <c r="AL1578" i="32"/>
  <c r="AM1578" i="32"/>
  <c r="AN1578" i="32"/>
  <c r="AO1578" i="32"/>
  <c r="AP1578" i="32"/>
  <c r="AQ1578" i="32"/>
  <c r="AR1578" i="32"/>
  <c r="AT1578" i="32"/>
  <c r="AU1578" i="32"/>
  <c r="AI1579" i="32"/>
  <c r="AJ1579" i="32"/>
  <c r="AK1579" i="32"/>
  <c r="AL1579" i="32"/>
  <c r="AM1579" i="32"/>
  <c r="AN1579" i="32"/>
  <c r="AO1579" i="32"/>
  <c r="AP1579" i="32"/>
  <c r="AQ1579" i="32"/>
  <c r="AR1579" i="32"/>
  <c r="AT1579" i="32"/>
  <c r="AU1579" i="32"/>
  <c r="AI1580" i="32"/>
  <c r="AJ1580" i="32"/>
  <c r="AK1580" i="32"/>
  <c r="AL1580" i="32"/>
  <c r="AM1580" i="32"/>
  <c r="AN1580" i="32"/>
  <c r="AO1580" i="32"/>
  <c r="AP1580" i="32"/>
  <c r="AQ1580" i="32"/>
  <c r="AR1580" i="32"/>
  <c r="AT1580" i="32"/>
  <c r="AU1580" i="32"/>
  <c r="AI1581" i="32"/>
  <c r="AJ1581" i="32"/>
  <c r="AK1581" i="32"/>
  <c r="AL1581" i="32"/>
  <c r="AM1581" i="32"/>
  <c r="AN1581" i="32"/>
  <c r="AO1581" i="32"/>
  <c r="AP1581" i="32"/>
  <c r="AQ1581" i="32"/>
  <c r="AR1581" i="32"/>
  <c r="AT1581" i="32"/>
  <c r="AU1581" i="32"/>
  <c r="AI1582" i="32"/>
  <c r="AJ1582" i="32"/>
  <c r="AK1582" i="32"/>
  <c r="AL1582" i="32"/>
  <c r="AM1582" i="32"/>
  <c r="AN1582" i="32"/>
  <c r="AO1582" i="32"/>
  <c r="AP1582" i="32"/>
  <c r="AQ1582" i="32"/>
  <c r="AR1582" i="32"/>
  <c r="AT1582" i="32"/>
  <c r="AU1582" i="32"/>
  <c r="AI1583" i="32"/>
  <c r="AJ1583" i="32"/>
  <c r="AK1583" i="32"/>
  <c r="AL1583" i="32"/>
  <c r="AM1583" i="32"/>
  <c r="AN1583" i="32"/>
  <c r="AO1583" i="32"/>
  <c r="AP1583" i="32"/>
  <c r="AQ1583" i="32"/>
  <c r="AR1583" i="32"/>
  <c r="AT1583" i="32"/>
  <c r="AU1583" i="32"/>
  <c r="AI1584" i="32"/>
  <c r="AJ1584" i="32"/>
  <c r="AK1584" i="32"/>
  <c r="AL1584" i="32"/>
  <c r="AM1584" i="32"/>
  <c r="AN1584" i="32"/>
  <c r="AO1584" i="32"/>
  <c r="AP1584" i="32"/>
  <c r="AQ1584" i="32"/>
  <c r="AR1584" i="32"/>
  <c r="AT1584" i="32"/>
  <c r="AU1584" i="32"/>
  <c r="AI1585" i="32"/>
  <c r="AJ1585" i="32"/>
  <c r="AK1585" i="32"/>
  <c r="AL1585" i="32"/>
  <c r="AM1585" i="32"/>
  <c r="AN1585" i="32"/>
  <c r="AO1585" i="32"/>
  <c r="AP1585" i="32"/>
  <c r="AQ1585" i="32"/>
  <c r="AR1585" i="32"/>
  <c r="AT1585" i="32"/>
  <c r="AU1585" i="32"/>
  <c r="AI1586" i="32"/>
  <c r="AJ1586" i="32"/>
  <c r="AK1586" i="32"/>
  <c r="AL1586" i="32"/>
  <c r="AM1586" i="32"/>
  <c r="AN1586" i="32"/>
  <c r="AO1586" i="32"/>
  <c r="AP1586" i="32"/>
  <c r="AQ1586" i="32"/>
  <c r="AR1586" i="32"/>
  <c r="AT1586" i="32"/>
  <c r="AU1586" i="32"/>
  <c r="AI1587" i="32"/>
  <c r="AJ1587" i="32"/>
  <c r="AK1587" i="32"/>
  <c r="AL1587" i="32"/>
  <c r="AM1587" i="32"/>
  <c r="AN1587" i="32"/>
  <c r="AO1587" i="32"/>
  <c r="AP1587" i="32"/>
  <c r="AQ1587" i="32"/>
  <c r="AR1587" i="32"/>
  <c r="AT1587" i="32"/>
  <c r="AU1587" i="32"/>
  <c r="AI1588" i="32"/>
  <c r="AJ1588" i="32"/>
  <c r="AK1588" i="32"/>
  <c r="AL1588" i="32"/>
  <c r="AM1588" i="32"/>
  <c r="AN1588" i="32"/>
  <c r="AO1588" i="32"/>
  <c r="AP1588" i="32"/>
  <c r="AQ1588" i="32"/>
  <c r="AR1588" i="32"/>
  <c r="AT1588" i="32"/>
  <c r="AU1588" i="32"/>
  <c r="AI1589" i="32"/>
  <c r="AJ1589" i="32"/>
  <c r="AK1589" i="32"/>
  <c r="AL1589" i="32"/>
  <c r="AM1589" i="32"/>
  <c r="AN1589" i="32"/>
  <c r="AO1589" i="32"/>
  <c r="AP1589" i="32"/>
  <c r="AQ1589" i="32"/>
  <c r="AR1589" i="32"/>
  <c r="AT1589" i="32"/>
  <c r="AU1589" i="32"/>
  <c r="AI1590" i="32"/>
  <c r="AJ1590" i="32"/>
  <c r="AK1590" i="32"/>
  <c r="AL1590" i="32"/>
  <c r="AM1590" i="32"/>
  <c r="AN1590" i="32"/>
  <c r="AO1590" i="32"/>
  <c r="AP1590" i="32"/>
  <c r="AQ1590" i="32"/>
  <c r="AR1590" i="32"/>
  <c r="AT1590" i="32"/>
  <c r="AU1590" i="32"/>
  <c r="AI1591" i="32"/>
  <c r="AJ1591" i="32"/>
  <c r="AK1591" i="32"/>
  <c r="AL1591" i="32"/>
  <c r="AM1591" i="32"/>
  <c r="AN1591" i="32"/>
  <c r="AO1591" i="32"/>
  <c r="AP1591" i="32"/>
  <c r="AQ1591" i="32"/>
  <c r="AR1591" i="32"/>
  <c r="AT1591" i="32"/>
  <c r="AU1591" i="32"/>
  <c r="AI1592" i="32"/>
  <c r="AJ1592" i="32"/>
  <c r="AK1592" i="32"/>
  <c r="AL1592" i="32"/>
  <c r="AM1592" i="32"/>
  <c r="AN1592" i="32"/>
  <c r="AO1592" i="32"/>
  <c r="AP1592" i="32"/>
  <c r="AQ1592" i="32"/>
  <c r="AR1592" i="32"/>
  <c r="AT1592" i="32"/>
  <c r="AU1592" i="32"/>
  <c r="AI1593" i="32"/>
  <c r="AJ1593" i="32"/>
  <c r="AK1593" i="32"/>
  <c r="AL1593" i="32"/>
  <c r="AM1593" i="32"/>
  <c r="AN1593" i="32"/>
  <c r="AO1593" i="32"/>
  <c r="AP1593" i="32"/>
  <c r="AQ1593" i="32"/>
  <c r="AR1593" i="32"/>
  <c r="AT1593" i="32"/>
  <c r="AU1593" i="32"/>
  <c r="AI1594" i="32"/>
  <c r="AJ1594" i="32"/>
  <c r="AK1594" i="32"/>
  <c r="AL1594" i="32"/>
  <c r="AM1594" i="32"/>
  <c r="AN1594" i="32"/>
  <c r="AO1594" i="32"/>
  <c r="AP1594" i="32"/>
  <c r="AQ1594" i="32"/>
  <c r="AR1594" i="32"/>
  <c r="AT1594" i="32"/>
  <c r="AU1594" i="32"/>
  <c r="AI1595" i="32"/>
  <c r="AJ1595" i="32"/>
  <c r="AK1595" i="32"/>
  <c r="AL1595" i="32"/>
  <c r="AM1595" i="32"/>
  <c r="AN1595" i="32"/>
  <c r="AO1595" i="32"/>
  <c r="AP1595" i="32"/>
  <c r="AQ1595" i="32"/>
  <c r="AR1595" i="32"/>
  <c r="AT1595" i="32"/>
  <c r="AU1595" i="32"/>
  <c r="AI1596" i="32"/>
  <c r="AJ1596" i="32"/>
  <c r="AK1596" i="32"/>
  <c r="AL1596" i="32"/>
  <c r="AM1596" i="32"/>
  <c r="AN1596" i="32"/>
  <c r="AO1596" i="32"/>
  <c r="AP1596" i="32"/>
  <c r="AQ1596" i="32"/>
  <c r="AR1596" i="32"/>
  <c r="AT1596" i="32"/>
  <c r="AU1596" i="32"/>
  <c r="AI1597" i="32"/>
  <c r="AJ1597" i="32"/>
  <c r="AK1597" i="32"/>
  <c r="AL1597" i="32"/>
  <c r="AM1597" i="32"/>
  <c r="AN1597" i="32"/>
  <c r="AO1597" i="32"/>
  <c r="AP1597" i="32"/>
  <c r="AQ1597" i="32"/>
  <c r="AR1597" i="32"/>
  <c r="AT1597" i="32"/>
  <c r="AU1597" i="32"/>
  <c r="AI1598" i="32"/>
  <c r="AJ1598" i="32"/>
  <c r="AK1598" i="32"/>
  <c r="AL1598" i="32"/>
  <c r="AM1598" i="32"/>
  <c r="AN1598" i="32"/>
  <c r="AO1598" i="32"/>
  <c r="AP1598" i="32"/>
  <c r="AQ1598" i="32"/>
  <c r="AR1598" i="32"/>
  <c r="AT1598" i="32"/>
  <c r="AU1598" i="32"/>
  <c r="AI1599" i="32"/>
  <c r="AJ1599" i="32"/>
  <c r="AK1599" i="32"/>
  <c r="AL1599" i="32"/>
  <c r="AM1599" i="32"/>
  <c r="AN1599" i="32"/>
  <c r="AO1599" i="32"/>
  <c r="AP1599" i="32"/>
  <c r="AQ1599" i="32"/>
  <c r="AR1599" i="32"/>
  <c r="AT1599" i="32"/>
  <c r="AU1599" i="32"/>
  <c r="AI1600" i="32"/>
  <c r="AJ1600" i="32"/>
  <c r="AK1600" i="32"/>
  <c r="AL1600" i="32"/>
  <c r="AM1600" i="32"/>
  <c r="AN1600" i="32"/>
  <c r="AO1600" i="32"/>
  <c r="AP1600" i="32"/>
  <c r="AQ1600" i="32"/>
  <c r="AR1600" i="32"/>
  <c r="AT1600" i="32"/>
  <c r="AU1600" i="32"/>
  <c r="AI1601" i="32"/>
  <c r="AJ1601" i="32"/>
  <c r="AK1601" i="32"/>
  <c r="AL1601" i="32"/>
  <c r="AM1601" i="32"/>
  <c r="AN1601" i="32"/>
  <c r="AO1601" i="32"/>
  <c r="AP1601" i="32"/>
  <c r="AQ1601" i="32"/>
  <c r="AR1601" i="32"/>
  <c r="AT1601" i="32"/>
  <c r="AU1601" i="32"/>
  <c r="AI1602" i="32"/>
  <c r="AJ1602" i="32"/>
  <c r="AK1602" i="32"/>
  <c r="AL1602" i="32"/>
  <c r="AM1602" i="32"/>
  <c r="AN1602" i="32"/>
  <c r="AO1602" i="32"/>
  <c r="AP1602" i="32"/>
  <c r="AQ1602" i="32"/>
  <c r="AR1602" i="32"/>
  <c r="AT1602" i="32"/>
  <c r="AU1602" i="32"/>
  <c r="AI1603" i="32"/>
  <c r="AJ1603" i="32"/>
  <c r="AK1603" i="32"/>
  <c r="AL1603" i="32"/>
  <c r="AM1603" i="32"/>
  <c r="AN1603" i="32"/>
  <c r="AO1603" i="32"/>
  <c r="AP1603" i="32"/>
  <c r="AQ1603" i="32"/>
  <c r="AR1603" i="32"/>
  <c r="AT1603" i="32"/>
  <c r="AU1603" i="32"/>
  <c r="AI1604" i="32"/>
  <c r="AJ1604" i="32"/>
  <c r="AK1604" i="32"/>
  <c r="AL1604" i="32"/>
  <c r="AM1604" i="32"/>
  <c r="AN1604" i="32"/>
  <c r="AO1604" i="32"/>
  <c r="AP1604" i="32"/>
  <c r="AQ1604" i="32"/>
  <c r="AR1604" i="32"/>
  <c r="AT1604" i="32"/>
  <c r="AU1604" i="32"/>
  <c r="AI1605" i="32"/>
  <c r="AJ1605" i="32"/>
  <c r="AK1605" i="32"/>
  <c r="AL1605" i="32"/>
  <c r="AM1605" i="32"/>
  <c r="AN1605" i="32"/>
  <c r="AO1605" i="32"/>
  <c r="AP1605" i="32"/>
  <c r="AQ1605" i="32"/>
  <c r="AR1605" i="32"/>
  <c r="AT1605" i="32"/>
  <c r="AU1605" i="32"/>
  <c r="AI1606" i="32"/>
  <c r="AJ1606" i="32"/>
  <c r="AK1606" i="32"/>
  <c r="AL1606" i="32"/>
  <c r="AM1606" i="32"/>
  <c r="AN1606" i="32"/>
  <c r="AO1606" i="32"/>
  <c r="AP1606" i="32"/>
  <c r="AQ1606" i="32"/>
  <c r="AR1606" i="32"/>
  <c r="AT1606" i="32"/>
  <c r="AU1606" i="32"/>
  <c r="AI1607" i="32"/>
  <c r="AJ1607" i="32"/>
  <c r="AK1607" i="32"/>
  <c r="AL1607" i="32"/>
  <c r="AM1607" i="32"/>
  <c r="AN1607" i="32"/>
  <c r="AO1607" i="32"/>
  <c r="AP1607" i="32"/>
  <c r="AQ1607" i="32"/>
  <c r="AR1607" i="32"/>
  <c r="AT1607" i="32"/>
  <c r="AU1607" i="32"/>
  <c r="AI1608" i="32"/>
  <c r="AJ1608" i="32"/>
  <c r="AK1608" i="32"/>
  <c r="AL1608" i="32"/>
  <c r="AM1608" i="32"/>
  <c r="AN1608" i="32"/>
  <c r="AO1608" i="32"/>
  <c r="AP1608" i="32"/>
  <c r="AQ1608" i="32"/>
  <c r="AR1608" i="32"/>
  <c r="AT1608" i="32"/>
  <c r="AU1608" i="32"/>
  <c r="AI1609" i="32"/>
  <c r="AJ1609" i="32"/>
  <c r="AK1609" i="32"/>
  <c r="AL1609" i="32"/>
  <c r="AM1609" i="32"/>
  <c r="AN1609" i="32"/>
  <c r="AO1609" i="32"/>
  <c r="AP1609" i="32"/>
  <c r="AQ1609" i="32"/>
  <c r="AR1609" i="32"/>
  <c r="AT1609" i="32"/>
  <c r="AU1609" i="32"/>
  <c r="AI1610" i="32"/>
  <c r="AJ1610" i="32"/>
  <c r="AK1610" i="32"/>
  <c r="AL1610" i="32"/>
  <c r="AM1610" i="32"/>
  <c r="AN1610" i="32"/>
  <c r="AO1610" i="32"/>
  <c r="AP1610" i="32"/>
  <c r="AQ1610" i="32"/>
  <c r="AR1610" i="32"/>
  <c r="AT1610" i="32"/>
  <c r="AU1610" i="32"/>
  <c r="AI1611" i="32"/>
  <c r="AJ1611" i="32"/>
  <c r="AK1611" i="32"/>
  <c r="AL1611" i="32"/>
  <c r="AM1611" i="32"/>
  <c r="AN1611" i="32"/>
  <c r="AO1611" i="32"/>
  <c r="AP1611" i="32"/>
  <c r="AQ1611" i="32"/>
  <c r="AR1611" i="32"/>
  <c r="AT1611" i="32"/>
  <c r="AU1611" i="32"/>
  <c r="AI1612" i="32"/>
  <c r="AJ1612" i="32"/>
  <c r="AK1612" i="32"/>
  <c r="AL1612" i="32"/>
  <c r="AM1612" i="32"/>
  <c r="AN1612" i="32"/>
  <c r="AO1612" i="32"/>
  <c r="AP1612" i="32"/>
  <c r="AQ1612" i="32"/>
  <c r="AR1612" i="32"/>
  <c r="AT1612" i="32"/>
  <c r="AU1612" i="32"/>
  <c r="AI1613" i="32"/>
  <c r="AJ1613" i="32"/>
  <c r="AK1613" i="32"/>
  <c r="AL1613" i="32"/>
  <c r="AM1613" i="32"/>
  <c r="AN1613" i="32"/>
  <c r="AO1613" i="32"/>
  <c r="AP1613" i="32"/>
  <c r="AQ1613" i="32"/>
  <c r="AR1613" i="32"/>
  <c r="AT1613" i="32"/>
  <c r="AU1613" i="32"/>
  <c r="AI1614" i="32"/>
  <c r="AJ1614" i="32"/>
  <c r="AK1614" i="32"/>
  <c r="AL1614" i="32"/>
  <c r="AM1614" i="32"/>
  <c r="AN1614" i="32"/>
  <c r="AO1614" i="32"/>
  <c r="AP1614" i="32"/>
  <c r="AQ1614" i="32"/>
  <c r="AR1614" i="32"/>
  <c r="AT1614" i="32"/>
  <c r="AU1614" i="32"/>
  <c r="AI1615" i="32"/>
  <c r="AJ1615" i="32"/>
  <c r="AK1615" i="32"/>
  <c r="AL1615" i="32"/>
  <c r="AM1615" i="32"/>
  <c r="AN1615" i="32"/>
  <c r="AO1615" i="32"/>
  <c r="AP1615" i="32"/>
  <c r="AQ1615" i="32"/>
  <c r="AR1615" i="32"/>
  <c r="AT1615" i="32"/>
  <c r="AU1615" i="32"/>
  <c r="AI1616" i="32"/>
  <c r="AJ1616" i="32"/>
  <c r="AK1616" i="32"/>
  <c r="AL1616" i="32"/>
  <c r="AM1616" i="32"/>
  <c r="AN1616" i="32"/>
  <c r="AO1616" i="32"/>
  <c r="AP1616" i="32"/>
  <c r="AQ1616" i="32"/>
  <c r="AR1616" i="32"/>
  <c r="AT1616" i="32"/>
  <c r="AU1616" i="32"/>
  <c r="AI1617" i="32"/>
  <c r="AJ1617" i="32"/>
  <c r="AK1617" i="32"/>
  <c r="AL1617" i="32"/>
  <c r="AM1617" i="32"/>
  <c r="AN1617" i="32"/>
  <c r="AO1617" i="32"/>
  <c r="AP1617" i="32"/>
  <c r="AQ1617" i="32"/>
  <c r="AR1617" i="32"/>
  <c r="AT1617" i="32"/>
  <c r="AU1617" i="32"/>
  <c r="AI1618" i="32"/>
  <c r="AJ1618" i="32"/>
  <c r="AK1618" i="32"/>
  <c r="AL1618" i="32"/>
  <c r="AM1618" i="32"/>
  <c r="AN1618" i="32"/>
  <c r="AO1618" i="32"/>
  <c r="AP1618" i="32"/>
  <c r="AQ1618" i="32"/>
  <c r="AR1618" i="32"/>
  <c r="AT1618" i="32"/>
  <c r="AU1618" i="32"/>
  <c r="AI1619" i="32"/>
  <c r="AJ1619" i="32"/>
  <c r="AK1619" i="32"/>
  <c r="AL1619" i="32"/>
  <c r="AM1619" i="32"/>
  <c r="AN1619" i="32"/>
  <c r="AO1619" i="32"/>
  <c r="AP1619" i="32"/>
  <c r="AQ1619" i="32"/>
  <c r="AR1619" i="32"/>
  <c r="AT1619" i="32"/>
  <c r="AU1619" i="32"/>
  <c r="AI1620" i="32"/>
  <c r="AJ1620" i="32"/>
  <c r="AK1620" i="32"/>
  <c r="AL1620" i="32"/>
  <c r="AM1620" i="32"/>
  <c r="AN1620" i="32"/>
  <c r="AO1620" i="32"/>
  <c r="AP1620" i="32"/>
  <c r="AQ1620" i="32"/>
  <c r="AR1620" i="32"/>
  <c r="AT1620" i="32"/>
  <c r="AU1620" i="32"/>
  <c r="AI1621" i="32"/>
  <c r="AJ1621" i="32"/>
  <c r="AK1621" i="32"/>
  <c r="AL1621" i="32"/>
  <c r="AM1621" i="32"/>
  <c r="AN1621" i="32"/>
  <c r="AO1621" i="32"/>
  <c r="AP1621" i="32"/>
  <c r="AQ1621" i="32"/>
  <c r="AR1621" i="32"/>
  <c r="AT1621" i="32"/>
  <c r="AU1621" i="32"/>
  <c r="AI1622" i="32"/>
  <c r="AJ1622" i="32"/>
  <c r="AK1622" i="32"/>
  <c r="AL1622" i="32"/>
  <c r="AM1622" i="32"/>
  <c r="AN1622" i="32"/>
  <c r="AO1622" i="32"/>
  <c r="AP1622" i="32"/>
  <c r="AQ1622" i="32"/>
  <c r="AR1622" i="32"/>
  <c r="AT1622" i="32"/>
  <c r="AU1622" i="32"/>
  <c r="AI1623" i="32"/>
  <c r="AJ1623" i="32"/>
  <c r="AK1623" i="32"/>
  <c r="AL1623" i="32"/>
  <c r="AM1623" i="32"/>
  <c r="AN1623" i="32"/>
  <c r="AO1623" i="32"/>
  <c r="AP1623" i="32"/>
  <c r="AQ1623" i="32"/>
  <c r="AR1623" i="32"/>
  <c r="AT1623" i="32"/>
  <c r="AU1623" i="32"/>
  <c r="AI1624" i="32"/>
  <c r="AJ1624" i="32"/>
  <c r="AK1624" i="32"/>
  <c r="AL1624" i="32"/>
  <c r="AM1624" i="32"/>
  <c r="AN1624" i="32"/>
  <c r="AO1624" i="32"/>
  <c r="AP1624" i="32"/>
  <c r="AQ1624" i="32"/>
  <c r="AR1624" i="32"/>
  <c r="AT1624" i="32"/>
  <c r="AU1624" i="32"/>
  <c r="AI1625" i="32"/>
  <c r="AJ1625" i="32"/>
  <c r="AK1625" i="32"/>
  <c r="AL1625" i="32"/>
  <c r="AM1625" i="32"/>
  <c r="AN1625" i="32"/>
  <c r="AO1625" i="32"/>
  <c r="AP1625" i="32"/>
  <c r="AQ1625" i="32"/>
  <c r="AR1625" i="32"/>
  <c r="AT1625" i="32"/>
  <c r="AU1625" i="32"/>
  <c r="AI1626" i="32"/>
  <c r="AJ1626" i="32"/>
  <c r="AK1626" i="32"/>
  <c r="AL1626" i="32"/>
  <c r="AM1626" i="32"/>
  <c r="AN1626" i="32"/>
  <c r="AO1626" i="32"/>
  <c r="AP1626" i="32"/>
  <c r="AQ1626" i="32"/>
  <c r="AR1626" i="32"/>
  <c r="AT1626" i="32"/>
  <c r="AU1626" i="32"/>
  <c r="AI1627" i="32"/>
  <c r="AJ1627" i="32"/>
  <c r="AK1627" i="32"/>
  <c r="AL1627" i="32"/>
  <c r="AM1627" i="32"/>
  <c r="AN1627" i="32"/>
  <c r="AO1627" i="32"/>
  <c r="AP1627" i="32"/>
  <c r="AQ1627" i="32"/>
  <c r="AR1627" i="32"/>
  <c r="AT1627" i="32"/>
  <c r="AU1627" i="32"/>
  <c r="AI1628" i="32"/>
  <c r="AJ1628" i="32"/>
  <c r="AK1628" i="32"/>
  <c r="AL1628" i="32"/>
  <c r="AM1628" i="32"/>
  <c r="AN1628" i="32"/>
  <c r="AO1628" i="32"/>
  <c r="AP1628" i="32"/>
  <c r="AQ1628" i="32"/>
  <c r="AR1628" i="32"/>
  <c r="AT1628" i="32"/>
  <c r="AU1628" i="32"/>
  <c r="AI1629" i="32"/>
  <c r="AJ1629" i="32"/>
  <c r="AK1629" i="32"/>
  <c r="AL1629" i="32"/>
  <c r="AM1629" i="32"/>
  <c r="AN1629" i="32"/>
  <c r="AO1629" i="32"/>
  <c r="AP1629" i="32"/>
  <c r="AQ1629" i="32"/>
  <c r="AR1629" i="32"/>
  <c r="AT1629" i="32"/>
  <c r="AU1629" i="32"/>
  <c r="AI1630" i="32"/>
  <c r="AJ1630" i="32"/>
  <c r="AK1630" i="32"/>
  <c r="AL1630" i="32"/>
  <c r="AM1630" i="32"/>
  <c r="AN1630" i="32"/>
  <c r="AO1630" i="32"/>
  <c r="AP1630" i="32"/>
  <c r="AQ1630" i="32"/>
  <c r="AR1630" i="32"/>
  <c r="AT1630" i="32"/>
  <c r="AU1630" i="32"/>
  <c r="AI1631" i="32"/>
  <c r="AJ1631" i="32"/>
  <c r="AK1631" i="32"/>
  <c r="AL1631" i="32"/>
  <c r="AM1631" i="32"/>
  <c r="AN1631" i="32"/>
  <c r="AO1631" i="32"/>
  <c r="AP1631" i="32"/>
  <c r="AQ1631" i="32"/>
  <c r="AR1631" i="32"/>
  <c r="AT1631" i="32"/>
  <c r="AU1631" i="32"/>
  <c r="AI1632" i="32"/>
  <c r="AJ1632" i="32"/>
  <c r="AK1632" i="32"/>
  <c r="AL1632" i="32"/>
  <c r="AM1632" i="32"/>
  <c r="AN1632" i="32"/>
  <c r="AO1632" i="32"/>
  <c r="AP1632" i="32"/>
  <c r="AQ1632" i="32"/>
  <c r="AR1632" i="32"/>
  <c r="AT1632" i="32"/>
  <c r="AU1632" i="32"/>
  <c r="AI1633" i="32"/>
  <c r="AJ1633" i="32"/>
  <c r="AK1633" i="32"/>
  <c r="AL1633" i="32"/>
  <c r="AM1633" i="32"/>
  <c r="AN1633" i="32"/>
  <c r="AO1633" i="32"/>
  <c r="AP1633" i="32"/>
  <c r="AQ1633" i="32"/>
  <c r="AR1633" i="32"/>
  <c r="AT1633" i="32"/>
  <c r="AU1633" i="32"/>
  <c r="AI1634" i="32"/>
  <c r="AJ1634" i="32"/>
  <c r="AK1634" i="32"/>
  <c r="AL1634" i="32"/>
  <c r="AM1634" i="32"/>
  <c r="AN1634" i="32"/>
  <c r="AO1634" i="32"/>
  <c r="AP1634" i="32"/>
  <c r="AQ1634" i="32"/>
  <c r="AR1634" i="32"/>
  <c r="AT1634" i="32"/>
  <c r="AU1634" i="32"/>
  <c r="AI1635" i="32"/>
  <c r="AJ1635" i="32"/>
  <c r="AK1635" i="32"/>
  <c r="AL1635" i="32"/>
  <c r="AM1635" i="32"/>
  <c r="AN1635" i="32"/>
  <c r="AO1635" i="32"/>
  <c r="AP1635" i="32"/>
  <c r="AQ1635" i="32"/>
  <c r="AR1635" i="32"/>
  <c r="AT1635" i="32"/>
  <c r="AU1635" i="32"/>
  <c r="AI1636" i="32"/>
  <c r="AJ1636" i="32"/>
  <c r="AK1636" i="32"/>
  <c r="AL1636" i="32"/>
  <c r="AM1636" i="32"/>
  <c r="AN1636" i="32"/>
  <c r="AO1636" i="32"/>
  <c r="AP1636" i="32"/>
  <c r="AQ1636" i="32"/>
  <c r="AR1636" i="32"/>
  <c r="AT1636" i="32"/>
  <c r="AU1636" i="32"/>
  <c r="AI1637" i="32"/>
  <c r="AJ1637" i="32"/>
  <c r="AK1637" i="32"/>
  <c r="AL1637" i="32"/>
  <c r="AM1637" i="32"/>
  <c r="AN1637" i="32"/>
  <c r="AO1637" i="32"/>
  <c r="AP1637" i="32"/>
  <c r="AQ1637" i="32"/>
  <c r="AR1637" i="32"/>
  <c r="AT1637" i="32"/>
  <c r="AU1637" i="32"/>
  <c r="AI1638" i="32"/>
  <c r="AJ1638" i="32"/>
  <c r="AK1638" i="32"/>
  <c r="AL1638" i="32"/>
  <c r="AM1638" i="32"/>
  <c r="AN1638" i="32"/>
  <c r="AO1638" i="32"/>
  <c r="AP1638" i="32"/>
  <c r="AQ1638" i="32"/>
  <c r="AR1638" i="32"/>
  <c r="AT1638" i="32"/>
  <c r="AU1638" i="32"/>
  <c r="AI1639" i="32"/>
  <c r="AJ1639" i="32"/>
  <c r="AK1639" i="32"/>
  <c r="AL1639" i="32"/>
  <c r="AM1639" i="32"/>
  <c r="AN1639" i="32"/>
  <c r="AO1639" i="32"/>
  <c r="AP1639" i="32"/>
  <c r="AQ1639" i="32"/>
  <c r="AR1639" i="32"/>
  <c r="AT1639" i="32"/>
  <c r="AU1639" i="32"/>
  <c r="AI1640" i="32"/>
  <c r="AJ1640" i="32"/>
  <c r="AK1640" i="32"/>
  <c r="AL1640" i="32"/>
  <c r="AM1640" i="32"/>
  <c r="AN1640" i="32"/>
  <c r="AO1640" i="32"/>
  <c r="AP1640" i="32"/>
  <c r="AQ1640" i="32"/>
  <c r="AR1640" i="32"/>
  <c r="AT1640" i="32"/>
  <c r="AU1640" i="32"/>
  <c r="AI1641" i="32"/>
  <c r="AJ1641" i="32"/>
  <c r="AK1641" i="32"/>
  <c r="AL1641" i="32"/>
  <c r="AM1641" i="32"/>
  <c r="AN1641" i="32"/>
  <c r="AO1641" i="32"/>
  <c r="AP1641" i="32"/>
  <c r="AQ1641" i="32"/>
  <c r="AR1641" i="32"/>
  <c r="AT1641" i="32"/>
  <c r="AU1641" i="32"/>
  <c r="AI1642" i="32"/>
  <c r="AJ1642" i="32"/>
  <c r="AK1642" i="32"/>
  <c r="AL1642" i="32"/>
  <c r="AM1642" i="32"/>
  <c r="AN1642" i="32"/>
  <c r="AO1642" i="32"/>
  <c r="AP1642" i="32"/>
  <c r="AQ1642" i="32"/>
  <c r="AR1642" i="32"/>
  <c r="AT1642" i="32"/>
  <c r="AU1642" i="32"/>
  <c r="AI1643" i="32"/>
  <c r="AJ1643" i="32"/>
  <c r="AK1643" i="32"/>
  <c r="AL1643" i="32"/>
  <c r="AM1643" i="32"/>
  <c r="AN1643" i="32"/>
  <c r="AO1643" i="32"/>
  <c r="AP1643" i="32"/>
  <c r="AQ1643" i="32"/>
  <c r="AR1643" i="32"/>
  <c r="AT1643" i="32"/>
  <c r="AU1643" i="32"/>
  <c r="AI1644" i="32"/>
  <c r="AJ1644" i="32"/>
  <c r="AK1644" i="32"/>
  <c r="AL1644" i="32"/>
  <c r="AM1644" i="32"/>
  <c r="AN1644" i="32"/>
  <c r="AO1644" i="32"/>
  <c r="AP1644" i="32"/>
  <c r="AQ1644" i="32"/>
  <c r="AR1644" i="32"/>
  <c r="AT1644" i="32"/>
  <c r="AU1644" i="32"/>
  <c r="AI1645" i="32"/>
  <c r="AJ1645" i="32"/>
  <c r="AK1645" i="32"/>
  <c r="AL1645" i="32"/>
  <c r="AM1645" i="32"/>
  <c r="AN1645" i="32"/>
  <c r="AO1645" i="32"/>
  <c r="AP1645" i="32"/>
  <c r="AQ1645" i="32"/>
  <c r="AR1645" i="32"/>
  <c r="AT1645" i="32"/>
  <c r="AU1645" i="32"/>
  <c r="AI1646" i="32"/>
  <c r="AJ1646" i="32"/>
  <c r="AK1646" i="32"/>
  <c r="AL1646" i="32"/>
  <c r="AM1646" i="32"/>
  <c r="AN1646" i="32"/>
  <c r="AO1646" i="32"/>
  <c r="AP1646" i="32"/>
  <c r="AQ1646" i="32"/>
  <c r="AR1646" i="32"/>
  <c r="AT1646" i="32"/>
  <c r="AU1646" i="32"/>
  <c r="AI1647" i="32"/>
  <c r="AJ1647" i="32"/>
  <c r="AK1647" i="32"/>
  <c r="AL1647" i="32"/>
  <c r="AM1647" i="32"/>
  <c r="AN1647" i="32"/>
  <c r="AO1647" i="32"/>
  <c r="AP1647" i="32"/>
  <c r="AQ1647" i="32"/>
  <c r="AR1647" i="32"/>
  <c r="AT1647" i="32"/>
  <c r="AU1647" i="32"/>
  <c r="AI1648" i="32"/>
  <c r="AJ1648" i="32"/>
  <c r="AK1648" i="32"/>
  <c r="AL1648" i="32"/>
  <c r="AM1648" i="32"/>
  <c r="AN1648" i="32"/>
  <c r="AO1648" i="32"/>
  <c r="AP1648" i="32"/>
  <c r="AQ1648" i="32"/>
  <c r="AR1648" i="32"/>
  <c r="AT1648" i="32"/>
  <c r="AU1648" i="32"/>
  <c r="AI1649" i="32"/>
  <c r="AJ1649" i="32"/>
  <c r="AK1649" i="32"/>
  <c r="AL1649" i="32"/>
  <c r="AM1649" i="32"/>
  <c r="AN1649" i="32"/>
  <c r="AO1649" i="32"/>
  <c r="AP1649" i="32"/>
  <c r="AQ1649" i="32"/>
  <c r="AR1649" i="32"/>
  <c r="AT1649" i="32"/>
  <c r="AU1649" i="32"/>
  <c r="AI1650" i="32"/>
  <c r="AJ1650" i="32"/>
  <c r="AK1650" i="32"/>
  <c r="AL1650" i="32"/>
  <c r="AM1650" i="32"/>
  <c r="AN1650" i="32"/>
  <c r="AO1650" i="32"/>
  <c r="AP1650" i="32"/>
  <c r="AQ1650" i="32"/>
  <c r="AR1650" i="32"/>
  <c r="AT1650" i="32"/>
  <c r="AU1650" i="32"/>
  <c r="AI1651" i="32"/>
  <c r="AJ1651" i="32"/>
  <c r="AK1651" i="32"/>
  <c r="AL1651" i="32"/>
  <c r="AM1651" i="32"/>
  <c r="AN1651" i="32"/>
  <c r="AO1651" i="32"/>
  <c r="AP1651" i="32"/>
  <c r="AQ1651" i="32"/>
  <c r="AR1651" i="32"/>
  <c r="AT1651" i="32"/>
  <c r="AU1651" i="32"/>
  <c r="AI1652" i="32"/>
  <c r="AJ1652" i="32"/>
  <c r="AK1652" i="32"/>
  <c r="AL1652" i="32"/>
  <c r="AM1652" i="32"/>
  <c r="AN1652" i="32"/>
  <c r="AO1652" i="32"/>
  <c r="AP1652" i="32"/>
  <c r="AQ1652" i="32"/>
  <c r="AR1652" i="32"/>
  <c r="AT1652" i="32"/>
  <c r="AU1652" i="32"/>
  <c r="AI1653" i="32"/>
  <c r="AJ1653" i="32"/>
  <c r="AK1653" i="32"/>
  <c r="AL1653" i="32"/>
  <c r="AM1653" i="32"/>
  <c r="AN1653" i="32"/>
  <c r="AO1653" i="32"/>
  <c r="AP1653" i="32"/>
  <c r="AQ1653" i="32"/>
  <c r="AR1653" i="32"/>
  <c r="AT1653" i="32"/>
  <c r="AU1653" i="32"/>
  <c r="AI1654" i="32"/>
  <c r="AJ1654" i="32"/>
  <c r="AK1654" i="32"/>
  <c r="AL1654" i="32"/>
  <c r="AM1654" i="32"/>
  <c r="AN1654" i="32"/>
  <c r="AO1654" i="32"/>
  <c r="AP1654" i="32"/>
  <c r="AQ1654" i="32"/>
  <c r="AR1654" i="32"/>
  <c r="AT1654" i="32"/>
  <c r="AU1654" i="32"/>
  <c r="AI1655" i="32"/>
  <c r="AJ1655" i="32"/>
  <c r="AK1655" i="32"/>
  <c r="AL1655" i="32"/>
  <c r="AM1655" i="32"/>
  <c r="AN1655" i="32"/>
  <c r="AO1655" i="32"/>
  <c r="AP1655" i="32"/>
  <c r="AQ1655" i="32"/>
  <c r="AR1655" i="32"/>
  <c r="AT1655" i="32"/>
  <c r="AU1655" i="32"/>
  <c r="AI1656" i="32"/>
  <c r="AJ1656" i="32"/>
  <c r="AK1656" i="32"/>
  <c r="AL1656" i="32"/>
  <c r="AM1656" i="32"/>
  <c r="AN1656" i="32"/>
  <c r="AO1656" i="32"/>
  <c r="AP1656" i="32"/>
  <c r="AQ1656" i="32"/>
  <c r="AR1656" i="32"/>
  <c r="AT1656" i="32"/>
  <c r="AU1656" i="32"/>
  <c r="AI1657" i="32"/>
  <c r="AJ1657" i="32"/>
  <c r="AK1657" i="32"/>
  <c r="AL1657" i="32"/>
  <c r="AM1657" i="32"/>
  <c r="AN1657" i="32"/>
  <c r="AO1657" i="32"/>
  <c r="AP1657" i="32"/>
  <c r="AQ1657" i="32"/>
  <c r="AR1657" i="32"/>
  <c r="AT1657" i="32"/>
  <c r="AU1657" i="32"/>
  <c r="AI1658" i="32"/>
  <c r="AJ1658" i="32"/>
  <c r="AK1658" i="32"/>
  <c r="AL1658" i="32"/>
  <c r="AM1658" i="32"/>
  <c r="AN1658" i="32"/>
  <c r="AO1658" i="32"/>
  <c r="AP1658" i="32"/>
  <c r="AQ1658" i="32"/>
  <c r="AR1658" i="32"/>
  <c r="AT1658" i="32"/>
  <c r="AU1658" i="32"/>
  <c r="AI1659" i="32"/>
  <c r="AJ1659" i="32"/>
  <c r="AK1659" i="32"/>
  <c r="AL1659" i="32"/>
  <c r="AM1659" i="32"/>
  <c r="AN1659" i="32"/>
  <c r="AO1659" i="32"/>
  <c r="AP1659" i="32"/>
  <c r="AQ1659" i="32"/>
  <c r="AR1659" i="32"/>
  <c r="AT1659" i="32"/>
  <c r="AU1659" i="32"/>
  <c r="AI1660" i="32"/>
  <c r="AJ1660" i="32"/>
  <c r="AK1660" i="32"/>
  <c r="AL1660" i="32"/>
  <c r="AM1660" i="32"/>
  <c r="AN1660" i="32"/>
  <c r="AO1660" i="32"/>
  <c r="AP1660" i="32"/>
  <c r="AQ1660" i="32"/>
  <c r="AR1660" i="32"/>
  <c r="AT1660" i="32"/>
  <c r="AU1660" i="32"/>
  <c r="AI1661" i="32"/>
  <c r="AJ1661" i="32"/>
  <c r="AK1661" i="32"/>
  <c r="AL1661" i="32"/>
  <c r="AM1661" i="32"/>
  <c r="AN1661" i="32"/>
  <c r="AO1661" i="32"/>
  <c r="AP1661" i="32"/>
  <c r="AQ1661" i="32"/>
  <c r="AR1661" i="32"/>
  <c r="AT1661" i="32"/>
  <c r="AU1661" i="32"/>
  <c r="AI1662" i="32"/>
  <c r="AJ1662" i="32"/>
  <c r="AK1662" i="32"/>
  <c r="AL1662" i="32"/>
  <c r="AM1662" i="32"/>
  <c r="AN1662" i="32"/>
  <c r="AO1662" i="32"/>
  <c r="AP1662" i="32"/>
  <c r="AQ1662" i="32"/>
  <c r="AR1662" i="32"/>
  <c r="AT1662" i="32"/>
  <c r="AU1662" i="32"/>
  <c r="AI1663" i="32"/>
  <c r="AJ1663" i="32"/>
  <c r="AK1663" i="32"/>
  <c r="AL1663" i="32"/>
  <c r="AM1663" i="32"/>
  <c r="AN1663" i="32"/>
  <c r="AO1663" i="32"/>
  <c r="AP1663" i="32"/>
  <c r="AQ1663" i="32"/>
  <c r="AR1663" i="32"/>
  <c r="AT1663" i="32"/>
  <c r="AU1663" i="32"/>
  <c r="AI1664" i="32"/>
  <c r="AJ1664" i="32"/>
  <c r="AK1664" i="32"/>
  <c r="AL1664" i="32"/>
  <c r="AM1664" i="32"/>
  <c r="AN1664" i="32"/>
  <c r="AO1664" i="32"/>
  <c r="AP1664" i="32"/>
  <c r="AQ1664" i="32"/>
  <c r="AR1664" i="32"/>
  <c r="AT1664" i="32"/>
  <c r="AU1664" i="32"/>
  <c r="AI1665" i="32"/>
  <c r="AJ1665" i="32"/>
  <c r="AK1665" i="32"/>
  <c r="AL1665" i="32"/>
  <c r="AM1665" i="32"/>
  <c r="AN1665" i="32"/>
  <c r="AO1665" i="32"/>
  <c r="AP1665" i="32"/>
  <c r="AQ1665" i="32"/>
  <c r="AR1665" i="32"/>
  <c r="AT1665" i="32"/>
  <c r="AU1665" i="32"/>
  <c r="AI1666" i="32"/>
  <c r="AJ1666" i="32"/>
  <c r="AK1666" i="32"/>
  <c r="AL1666" i="32"/>
  <c r="AM1666" i="32"/>
  <c r="AN1666" i="32"/>
  <c r="AO1666" i="32"/>
  <c r="AP1666" i="32"/>
  <c r="AQ1666" i="32"/>
  <c r="AR1666" i="32"/>
  <c r="AT1666" i="32"/>
  <c r="AU1666" i="32"/>
  <c r="AI1667" i="32"/>
  <c r="AJ1667" i="32"/>
  <c r="AK1667" i="32"/>
  <c r="AL1667" i="32"/>
  <c r="AM1667" i="32"/>
  <c r="AN1667" i="32"/>
  <c r="AO1667" i="32"/>
  <c r="AP1667" i="32"/>
  <c r="AQ1667" i="32"/>
  <c r="AR1667" i="32"/>
  <c r="AT1667" i="32"/>
  <c r="AU1667" i="32"/>
  <c r="AI1668" i="32"/>
  <c r="AJ1668" i="32"/>
  <c r="AK1668" i="32"/>
  <c r="AL1668" i="32"/>
  <c r="AM1668" i="32"/>
  <c r="AN1668" i="32"/>
  <c r="AO1668" i="32"/>
  <c r="AP1668" i="32"/>
  <c r="AQ1668" i="32"/>
  <c r="AR1668" i="32"/>
  <c r="AT1668" i="32"/>
  <c r="AU1668" i="32"/>
  <c r="AI1669" i="32"/>
  <c r="AJ1669" i="32"/>
  <c r="AK1669" i="32"/>
  <c r="AL1669" i="32"/>
  <c r="AM1669" i="32"/>
  <c r="AN1669" i="32"/>
  <c r="AO1669" i="32"/>
  <c r="AP1669" i="32"/>
  <c r="AQ1669" i="32"/>
  <c r="AR1669" i="32"/>
  <c r="AT1669" i="32"/>
  <c r="AU1669" i="32"/>
  <c r="AI1670" i="32"/>
  <c r="AJ1670" i="32"/>
  <c r="AK1670" i="32"/>
  <c r="AL1670" i="32"/>
  <c r="AM1670" i="32"/>
  <c r="AN1670" i="32"/>
  <c r="AO1670" i="32"/>
  <c r="AP1670" i="32"/>
  <c r="AQ1670" i="32"/>
  <c r="AR1670" i="32"/>
  <c r="AT1670" i="32"/>
  <c r="AU1670" i="32"/>
  <c r="AI1671" i="32"/>
  <c r="AJ1671" i="32"/>
  <c r="AK1671" i="32"/>
  <c r="AL1671" i="32"/>
  <c r="AM1671" i="32"/>
  <c r="AN1671" i="32"/>
  <c r="AO1671" i="32"/>
  <c r="AP1671" i="32"/>
  <c r="AQ1671" i="32"/>
  <c r="AR1671" i="32"/>
  <c r="AT1671" i="32"/>
  <c r="AU1671" i="32"/>
  <c r="AI1672" i="32"/>
  <c r="AJ1672" i="32"/>
  <c r="AK1672" i="32"/>
  <c r="AL1672" i="32"/>
  <c r="AM1672" i="32"/>
  <c r="AN1672" i="32"/>
  <c r="AO1672" i="32"/>
  <c r="AP1672" i="32"/>
  <c r="AQ1672" i="32"/>
  <c r="AR1672" i="32"/>
  <c r="AT1672" i="32"/>
  <c r="AU1672" i="32"/>
  <c r="AI1673" i="32"/>
  <c r="AJ1673" i="32"/>
  <c r="AK1673" i="32"/>
  <c r="AL1673" i="32"/>
  <c r="AM1673" i="32"/>
  <c r="AN1673" i="32"/>
  <c r="AO1673" i="32"/>
  <c r="AP1673" i="32"/>
  <c r="AQ1673" i="32"/>
  <c r="AR1673" i="32"/>
  <c r="AT1673" i="32"/>
  <c r="AU1673" i="32"/>
  <c r="AI1674" i="32"/>
  <c r="AJ1674" i="32"/>
  <c r="AK1674" i="32"/>
  <c r="AL1674" i="32"/>
  <c r="AM1674" i="32"/>
  <c r="AN1674" i="32"/>
  <c r="AO1674" i="32"/>
  <c r="AP1674" i="32"/>
  <c r="AQ1674" i="32"/>
  <c r="AR1674" i="32"/>
  <c r="AT1674" i="32"/>
  <c r="AU1674" i="32"/>
  <c r="AI1675" i="32"/>
  <c r="AJ1675" i="32"/>
  <c r="AK1675" i="32"/>
  <c r="AL1675" i="32"/>
  <c r="AM1675" i="32"/>
  <c r="AN1675" i="32"/>
  <c r="AO1675" i="32"/>
  <c r="AP1675" i="32"/>
  <c r="AQ1675" i="32"/>
  <c r="AR1675" i="32"/>
  <c r="AT1675" i="32"/>
  <c r="AU1675" i="32"/>
  <c r="AI1676" i="32"/>
  <c r="AJ1676" i="32"/>
  <c r="AK1676" i="32"/>
  <c r="AL1676" i="32"/>
  <c r="AM1676" i="32"/>
  <c r="AN1676" i="32"/>
  <c r="AO1676" i="32"/>
  <c r="AP1676" i="32"/>
  <c r="AQ1676" i="32"/>
  <c r="AR1676" i="32"/>
  <c r="AT1676" i="32"/>
  <c r="AU1676" i="32"/>
  <c r="AI1677" i="32"/>
  <c r="AJ1677" i="32"/>
  <c r="AK1677" i="32"/>
  <c r="AL1677" i="32"/>
  <c r="AM1677" i="32"/>
  <c r="AN1677" i="32"/>
  <c r="AO1677" i="32"/>
  <c r="AP1677" i="32"/>
  <c r="AQ1677" i="32"/>
  <c r="AR1677" i="32"/>
  <c r="AT1677" i="32"/>
  <c r="AU1677" i="32"/>
  <c r="AI1678" i="32"/>
  <c r="AJ1678" i="32"/>
  <c r="AK1678" i="32"/>
  <c r="AL1678" i="32"/>
  <c r="AM1678" i="32"/>
  <c r="AN1678" i="32"/>
  <c r="AO1678" i="32"/>
  <c r="AP1678" i="32"/>
  <c r="AQ1678" i="32"/>
  <c r="AR1678" i="32"/>
  <c r="AT1678" i="32"/>
  <c r="AU1678" i="32"/>
  <c r="AI1679" i="32"/>
  <c r="AJ1679" i="32"/>
  <c r="AK1679" i="32"/>
  <c r="AL1679" i="32"/>
  <c r="AM1679" i="32"/>
  <c r="AN1679" i="32"/>
  <c r="AO1679" i="32"/>
  <c r="AP1679" i="32"/>
  <c r="AQ1679" i="32"/>
  <c r="AR1679" i="32"/>
  <c r="AT1679" i="32"/>
  <c r="AU1679" i="32"/>
  <c r="AI1680" i="32"/>
  <c r="AJ1680" i="32"/>
  <c r="AK1680" i="32"/>
  <c r="AL1680" i="32"/>
  <c r="AM1680" i="32"/>
  <c r="AN1680" i="32"/>
  <c r="AO1680" i="32"/>
  <c r="AP1680" i="32"/>
  <c r="AQ1680" i="32"/>
  <c r="AR1680" i="32"/>
  <c r="AT1680" i="32"/>
  <c r="AU1680" i="32"/>
  <c r="AI1681" i="32"/>
  <c r="AJ1681" i="32"/>
  <c r="AK1681" i="32"/>
  <c r="AL1681" i="32"/>
  <c r="AM1681" i="32"/>
  <c r="AN1681" i="32"/>
  <c r="AO1681" i="32"/>
  <c r="AP1681" i="32"/>
  <c r="AQ1681" i="32"/>
  <c r="AR1681" i="32"/>
  <c r="AT1681" i="32"/>
  <c r="AU1681" i="32"/>
  <c r="AI1682" i="32"/>
  <c r="AJ1682" i="32"/>
  <c r="AK1682" i="32"/>
  <c r="AL1682" i="32"/>
  <c r="AM1682" i="32"/>
  <c r="AN1682" i="32"/>
  <c r="AO1682" i="32"/>
  <c r="AP1682" i="32"/>
  <c r="AQ1682" i="32"/>
  <c r="AR1682" i="32"/>
  <c r="AT1682" i="32"/>
  <c r="AU1682" i="32"/>
  <c r="AI1683" i="32"/>
  <c r="AJ1683" i="32"/>
  <c r="AK1683" i="32"/>
  <c r="AL1683" i="32"/>
  <c r="AM1683" i="32"/>
  <c r="AN1683" i="32"/>
  <c r="AO1683" i="32"/>
  <c r="AP1683" i="32"/>
  <c r="AQ1683" i="32"/>
  <c r="AR1683" i="32"/>
  <c r="AT1683" i="32"/>
  <c r="AU1683" i="32"/>
  <c r="AI1684" i="32"/>
  <c r="AJ1684" i="32"/>
  <c r="AK1684" i="32"/>
  <c r="AL1684" i="32"/>
  <c r="AM1684" i="32"/>
  <c r="AN1684" i="32"/>
  <c r="AO1684" i="32"/>
  <c r="AP1684" i="32"/>
  <c r="AQ1684" i="32"/>
  <c r="AR1684" i="32"/>
  <c r="AT1684" i="32"/>
  <c r="AU1684" i="32"/>
  <c r="AI1685" i="32"/>
  <c r="AJ1685" i="32"/>
  <c r="AK1685" i="32"/>
  <c r="AL1685" i="32"/>
  <c r="AM1685" i="32"/>
  <c r="AN1685" i="32"/>
  <c r="AO1685" i="32"/>
  <c r="AP1685" i="32"/>
  <c r="AQ1685" i="32"/>
  <c r="AR1685" i="32"/>
  <c r="AT1685" i="32"/>
  <c r="AU1685" i="32"/>
  <c r="AI1686" i="32"/>
  <c r="AJ1686" i="32"/>
  <c r="AK1686" i="32"/>
  <c r="AL1686" i="32"/>
  <c r="AM1686" i="32"/>
  <c r="AN1686" i="32"/>
  <c r="AO1686" i="32"/>
  <c r="AP1686" i="32"/>
  <c r="AQ1686" i="32"/>
  <c r="AR1686" i="32"/>
  <c r="AT1686" i="32"/>
  <c r="AU1686" i="32"/>
  <c r="AI1687" i="32"/>
  <c r="AJ1687" i="32"/>
  <c r="AK1687" i="32"/>
  <c r="AL1687" i="32"/>
  <c r="AM1687" i="32"/>
  <c r="AN1687" i="32"/>
  <c r="AO1687" i="32"/>
  <c r="AP1687" i="32"/>
  <c r="AQ1687" i="32"/>
  <c r="AR1687" i="32"/>
  <c r="AT1687" i="32"/>
  <c r="AU1687" i="32"/>
  <c r="AI1688" i="32"/>
  <c r="AJ1688" i="32"/>
  <c r="AK1688" i="32"/>
  <c r="AL1688" i="32"/>
  <c r="AM1688" i="32"/>
  <c r="AN1688" i="32"/>
  <c r="AO1688" i="32"/>
  <c r="AP1688" i="32"/>
  <c r="AQ1688" i="32"/>
  <c r="AR1688" i="32"/>
  <c r="AT1688" i="32"/>
  <c r="AU1688" i="32"/>
  <c r="AI1689" i="32"/>
  <c r="AJ1689" i="32"/>
  <c r="AK1689" i="32"/>
  <c r="AL1689" i="32"/>
  <c r="AM1689" i="32"/>
  <c r="AN1689" i="32"/>
  <c r="AO1689" i="32"/>
  <c r="AP1689" i="32"/>
  <c r="AQ1689" i="32"/>
  <c r="AR1689" i="32"/>
  <c r="AT1689" i="32"/>
  <c r="AU1689" i="32"/>
  <c r="AI1690" i="32"/>
  <c r="AJ1690" i="32"/>
  <c r="AK1690" i="32"/>
  <c r="AL1690" i="32"/>
  <c r="AM1690" i="32"/>
  <c r="AN1690" i="32"/>
  <c r="AO1690" i="32"/>
  <c r="AP1690" i="32"/>
  <c r="AQ1690" i="32"/>
  <c r="AR1690" i="32"/>
  <c r="AT1690" i="32"/>
  <c r="AU1690" i="32"/>
  <c r="AI1691" i="32"/>
  <c r="AJ1691" i="32"/>
  <c r="AK1691" i="32"/>
  <c r="AL1691" i="32"/>
  <c r="AM1691" i="32"/>
  <c r="AN1691" i="32"/>
  <c r="AO1691" i="32"/>
  <c r="AP1691" i="32"/>
  <c r="AQ1691" i="32"/>
  <c r="AR1691" i="32"/>
  <c r="AT1691" i="32"/>
  <c r="AU1691" i="32"/>
  <c r="AI1692" i="32"/>
  <c r="AJ1692" i="32"/>
  <c r="AK1692" i="32"/>
  <c r="AL1692" i="32"/>
  <c r="AM1692" i="32"/>
  <c r="AN1692" i="32"/>
  <c r="AO1692" i="32"/>
  <c r="AP1692" i="32"/>
  <c r="AQ1692" i="32"/>
  <c r="AR1692" i="32"/>
  <c r="AT1692" i="32"/>
  <c r="AU1692" i="32"/>
  <c r="AI1693" i="32"/>
  <c r="AJ1693" i="32"/>
  <c r="AK1693" i="32"/>
  <c r="AL1693" i="32"/>
  <c r="AM1693" i="32"/>
  <c r="AN1693" i="32"/>
  <c r="AO1693" i="32"/>
  <c r="AP1693" i="32"/>
  <c r="AQ1693" i="32"/>
  <c r="AR1693" i="32"/>
  <c r="AT1693" i="32"/>
  <c r="AU1693" i="32"/>
  <c r="AI1694" i="32"/>
  <c r="AJ1694" i="32"/>
  <c r="AK1694" i="32"/>
  <c r="AL1694" i="32"/>
  <c r="AM1694" i="32"/>
  <c r="AN1694" i="32"/>
  <c r="AO1694" i="32"/>
  <c r="AP1694" i="32"/>
  <c r="AQ1694" i="32"/>
  <c r="AR1694" i="32"/>
  <c r="AT1694" i="32"/>
  <c r="AU1694" i="32"/>
  <c r="AI1695" i="32"/>
  <c r="AJ1695" i="32"/>
  <c r="AK1695" i="32"/>
  <c r="AL1695" i="32"/>
  <c r="AM1695" i="32"/>
  <c r="AN1695" i="32"/>
  <c r="AO1695" i="32"/>
  <c r="AP1695" i="32"/>
  <c r="AQ1695" i="32"/>
  <c r="AR1695" i="32"/>
  <c r="AT1695" i="32"/>
  <c r="AU1695" i="32"/>
  <c r="AI1696" i="32"/>
  <c r="AJ1696" i="32"/>
  <c r="AK1696" i="32"/>
  <c r="AL1696" i="32"/>
  <c r="AM1696" i="32"/>
  <c r="AN1696" i="32"/>
  <c r="AO1696" i="32"/>
  <c r="AP1696" i="32"/>
  <c r="AQ1696" i="32"/>
  <c r="AR1696" i="32"/>
  <c r="AT1696" i="32"/>
  <c r="AU1696" i="32"/>
  <c r="AI1697" i="32"/>
  <c r="AJ1697" i="32"/>
  <c r="AK1697" i="32"/>
  <c r="AL1697" i="32"/>
  <c r="AM1697" i="32"/>
  <c r="AN1697" i="32"/>
  <c r="AO1697" i="32"/>
  <c r="AP1697" i="32"/>
  <c r="AQ1697" i="32"/>
  <c r="AR1697" i="32"/>
  <c r="AT1697" i="32"/>
  <c r="AU1697" i="32"/>
  <c r="AI1698" i="32"/>
  <c r="AJ1698" i="32"/>
  <c r="AK1698" i="32"/>
  <c r="AL1698" i="32"/>
  <c r="AM1698" i="32"/>
  <c r="AN1698" i="32"/>
  <c r="AO1698" i="32"/>
  <c r="AP1698" i="32"/>
  <c r="AQ1698" i="32"/>
  <c r="AR1698" i="32"/>
  <c r="AT1698" i="32"/>
  <c r="AU1698" i="32"/>
  <c r="AI1699" i="32"/>
  <c r="AJ1699" i="32"/>
  <c r="AK1699" i="32"/>
  <c r="AL1699" i="32"/>
  <c r="AM1699" i="32"/>
  <c r="AN1699" i="32"/>
  <c r="AO1699" i="32"/>
  <c r="AP1699" i="32"/>
  <c r="AQ1699" i="32"/>
  <c r="AR1699" i="32"/>
  <c r="AT1699" i="32"/>
  <c r="AU1699" i="32"/>
  <c r="AI1700" i="32"/>
  <c r="AJ1700" i="32"/>
  <c r="AK1700" i="32"/>
  <c r="AL1700" i="32"/>
  <c r="AM1700" i="32"/>
  <c r="AN1700" i="32"/>
  <c r="AO1700" i="32"/>
  <c r="AP1700" i="32"/>
  <c r="AQ1700" i="32"/>
  <c r="AR1700" i="32"/>
  <c r="AT1700" i="32"/>
  <c r="AU1700" i="32"/>
  <c r="AI1701" i="32"/>
  <c r="AJ1701" i="32"/>
  <c r="AK1701" i="32"/>
  <c r="AL1701" i="32"/>
  <c r="AM1701" i="32"/>
  <c r="AN1701" i="32"/>
  <c r="AO1701" i="32"/>
  <c r="AP1701" i="32"/>
  <c r="AQ1701" i="32"/>
  <c r="AR1701" i="32"/>
  <c r="AT1701" i="32"/>
  <c r="AU1701" i="32"/>
  <c r="AI1702" i="32"/>
  <c r="AJ1702" i="32"/>
  <c r="AK1702" i="32"/>
  <c r="AL1702" i="32"/>
  <c r="AM1702" i="32"/>
  <c r="AN1702" i="32"/>
  <c r="AO1702" i="32"/>
  <c r="AP1702" i="32"/>
  <c r="AQ1702" i="32"/>
  <c r="AR1702" i="32"/>
  <c r="AT1702" i="32"/>
  <c r="AU1702" i="32"/>
  <c r="AI1703" i="32"/>
  <c r="AJ1703" i="32"/>
  <c r="AK1703" i="32"/>
  <c r="AL1703" i="32"/>
  <c r="AM1703" i="32"/>
  <c r="AN1703" i="32"/>
  <c r="AO1703" i="32"/>
  <c r="AP1703" i="32"/>
  <c r="AQ1703" i="32"/>
  <c r="AR1703" i="32"/>
  <c r="AT1703" i="32"/>
  <c r="AU1703" i="32"/>
  <c r="AI1704" i="32"/>
  <c r="AJ1704" i="32"/>
  <c r="AK1704" i="32"/>
  <c r="AL1704" i="32"/>
  <c r="AM1704" i="32"/>
  <c r="AN1704" i="32"/>
  <c r="AO1704" i="32"/>
  <c r="AP1704" i="32"/>
  <c r="AQ1704" i="32"/>
  <c r="AR1704" i="32"/>
  <c r="AT1704" i="32"/>
  <c r="AU1704" i="32"/>
  <c r="AI1705" i="32"/>
  <c r="AJ1705" i="32"/>
  <c r="AK1705" i="32"/>
  <c r="AL1705" i="32"/>
  <c r="AM1705" i="32"/>
  <c r="AN1705" i="32"/>
  <c r="AO1705" i="32"/>
  <c r="AP1705" i="32"/>
  <c r="AQ1705" i="32"/>
  <c r="AR1705" i="32"/>
  <c r="AT1705" i="32"/>
  <c r="AU1705" i="32"/>
  <c r="AI1706" i="32"/>
  <c r="AJ1706" i="32"/>
  <c r="AK1706" i="32"/>
  <c r="AL1706" i="32"/>
  <c r="AM1706" i="32"/>
  <c r="AN1706" i="32"/>
  <c r="AO1706" i="32"/>
  <c r="AP1706" i="32"/>
  <c r="AQ1706" i="32"/>
  <c r="AR1706" i="32"/>
  <c r="AT1706" i="32"/>
  <c r="AU1706" i="32"/>
  <c r="AI1707" i="32"/>
  <c r="AJ1707" i="32"/>
  <c r="AK1707" i="32"/>
  <c r="AL1707" i="32"/>
  <c r="AM1707" i="32"/>
  <c r="AN1707" i="32"/>
  <c r="AO1707" i="32"/>
  <c r="AP1707" i="32"/>
  <c r="AQ1707" i="32"/>
  <c r="AR1707" i="32"/>
  <c r="AT1707" i="32"/>
  <c r="AU1707" i="32"/>
  <c r="AI1708" i="32"/>
  <c r="AJ1708" i="32"/>
  <c r="AK1708" i="32"/>
  <c r="AL1708" i="32"/>
  <c r="AM1708" i="32"/>
  <c r="AN1708" i="32"/>
  <c r="AO1708" i="32"/>
  <c r="AP1708" i="32"/>
  <c r="AQ1708" i="32"/>
  <c r="AR1708" i="32"/>
  <c r="AT1708" i="32"/>
  <c r="AU1708" i="32"/>
  <c r="AI1709" i="32"/>
  <c r="AJ1709" i="32"/>
  <c r="AK1709" i="32"/>
  <c r="AL1709" i="32"/>
  <c r="AM1709" i="32"/>
  <c r="AN1709" i="32"/>
  <c r="AO1709" i="32"/>
  <c r="AP1709" i="32"/>
  <c r="AQ1709" i="32"/>
  <c r="AR1709" i="32"/>
  <c r="AT1709" i="32"/>
  <c r="AU1709" i="32"/>
  <c r="AI1710" i="32"/>
  <c r="AJ1710" i="32"/>
  <c r="AK1710" i="32"/>
  <c r="AL1710" i="32"/>
  <c r="AM1710" i="32"/>
  <c r="AN1710" i="32"/>
  <c r="AO1710" i="32"/>
  <c r="AP1710" i="32"/>
  <c r="AQ1710" i="32"/>
  <c r="AR1710" i="32"/>
  <c r="AT1710" i="32"/>
  <c r="AU1710" i="32"/>
  <c r="AI1711" i="32"/>
  <c r="AJ1711" i="32"/>
  <c r="AK1711" i="32"/>
  <c r="AL1711" i="32"/>
  <c r="AM1711" i="32"/>
  <c r="AN1711" i="32"/>
  <c r="AO1711" i="32"/>
  <c r="AP1711" i="32"/>
  <c r="AQ1711" i="32"/>
  <c r="AR1711" i="32"/>
  <c r="AT1711" i="32"/>
  <c r="AU1711" i="32"/>
  <c r="AI1712" i="32"/>
  <c r="AJ1712" i="32"/>
  <c r="AK1712" i="32"/>
  <c r="AL1712" i="32"/>
  <c r="AM1712" i="32"/>
  <c r="AN1712" i="32"/>
  <c r="AO1712" i="32"/>
  <c r="AP1712" i="32"/>
  <c r="AQ1712" i="32"/>
  <c r="AR1712" i="32"/>
  <c r="AT1712" i="32"/>
  <c r="AU1712" i="32"/>
  <c r="AI1713" i="32"/>
  <c r="AJ1713" i="32"/>
  <c r="AK1713" i="32"/>
  <c r="AL1713" i="32"/>
  <c r="AM1713" i="32"/>
  <c r="AN1713" i="32"/>
  <c r="AO1713" i="32"/>
  <c r="AP1713" i="32"/>
  <c r="AQ1713" i="32"/>
  <c r="AR1713" i="32"/>
  <c r="AT1713" i="32"/>
  <c r="AU1713" i="32"/>
  <c r="AI1714" i="32"/>
  <c r="AJ1714" i="32"/>
  <c r="AK1714" i="32"/>
  <c r="AL1714" i="32"/>
  <c r="AM1714" i="32"/>
  <c r="AN1714" i="32"/>
  <c r="AO1714" i="32"/>
  <c r="AP1714" i="32"/>
  <c r="AQ1714" i="32"/>
  <c r="AR1714" i="32"/>
  <c r="AT1714" i="32"/>
  <c r="AU1714" i="32"/>
  <c r="AI1715" i="32"/>
  <c r="AJ1715" i="32"/>
  <c r="AK1715" i="32"/>
  <c r="AL1715" i="32"/>
  <c r="AM1715" i="32"/>
  <c r="AN1715" i="32"/>
  <c r="AO1715" i="32"/>
  <c r="AP1715" i="32"/>
  <c r="AQ1715" i="32"/>
  <c r="AR1715" i="32"/>
  <c r="AT1715" i="32"/>
  <c r="AU1715" i="32"/>
  <c r="AI1716" i="32"/>
  <c r="AJ1716" i="32"/>
  <c r="AK1716" i="32"/>
  <c r="AL1716" i="32"/>
  <c r="AM1716" i="32"/>
  <c r="AN1716" i="32"/>
  <c r="AO1716" i="32"/>
  <c r="AP1716" i="32"/>
  <c r="AQ1716" i="32"/>
  <c r="AR1716" i="32"/>
  <c r="AT1716" i="32"/>
  <c r="AU1716" i="32"/>
  <c r="AI1717" i="32"/>
  <c r="AJ1717" i="32"/>
  <c r="AK1717" i="32"/>
  <c r="AL1717" i="32"/>
  <c r="AM1717" i="32"/>
  <c r="AN1717" i="32"/>
  <c r="AO1717" i="32"/>
  <c r="AP1717" i="32"/>
  <c r="AQ1717" i="32"/>
  <c r="AR1717" i="32"/>
  <c r="AT1717" i="32"/>
  <c r="AU1717" i="32"/>
  <c r="AI1718" i="32"/>
  <c r="AJ1718" i="32"/>
  <c r="AK1718" i="32"/>
  <c r="AL1718" i="32"/>
  <c r="AM1718" i="32"/>
  <c r="AN1718" i="32"/>
  <c r="AO1718" i="32"/>
  <c r="AP1718" i="32"/>
  <c r="AQ1718" i="32"/>
  <c r="AR1718" i="32"/>
  <c r="AT1718" i="32"/>
  <c r="AU1718" i="32"/>
  <c r="AI1719" i="32"/>
  <c r="AJ1719" i="32"/>
  <c r="AK1719" i="32"/>
  <c r="AL1719" i="32"/>
  <c r="AM1719" i="32"/>
  <c r="AN1719" i="32"/>
  <c r="AO1719" i="32"/>
  <c r="AP1719" i="32"/>
  <c r="AQ1719" i="32"/>
  <c r="AR1719" i="32"/>
  <c r="AT1719" i="32"/>
  <c r="AU1719" i="32"/>
  <c r="AI1720" i="32"/>
  <c r="AJ1720" i="32"/>
  <c r="AK1720" i="32"/>
  <c r="AL1720" i="32"/>
  <c r="AM1720" i="32"/>
  <c r="AN1720" i="32"/>
  <c r="AO1720" i="32"/>
  <c r="AP1720" i="32"/>
  <c r="AQ1720" i="32"/>
  <c r="AR1720" i="32"/>
  <c r="AT1720" i="32"/>
  <c r="AU1720" i="32"/>
  <c r="AI1721" i="32"/>
  <c r="AJ1721" i="32"/>
  <c r="AK1721" i="32"/>
  <c r="AL1721" i="32"/>
  <c r="AM1721" i="32"/>
  <c r="AN1721" i="32"/>
  <c r="AO1721" i="32"/>
  <c r="AP1721" i="32"/>
  <c r="AQ1721" i="32"/>
  <c r="AR1721" i="32"/>
  <c r="AT1721" i="32"/>
  <c r="AU1721" i="32"/>
  <c r="AI1722" i="32"/>
  <c r="AJ1722" i="32"/>
  <c r="AK1722" i="32"/>
  <c r="AL1722" i="32"/>
  <c r="AM1722" i="32"/>
  <c r="AN1722" i="32"/>
  <c r="AO1722" i="32"/>
  <c r="AP1722" i="32"/>
  <c r="AQ1722" i="32"/>
  <c r="AR1722" i="32"/>
  <c r="AT1722" i="32"/>
  <c r="AU1722" i="32"/>
  <c r="AI1723" i="32"/>
  <c r="AJ1723" i="32"/>
  <c r="AK1723" i="32"/>
  <c r="AL1723" i="32"/>
  <c r="AM1723" i="32"/>
  <c r="AN1723" i="32"/>
  <c r="AO1723" i="32"/>
  <c r="AP1723" i="32"/>
  <c r="AQ1723" i="32"/>
  <c r="AR1723" i="32"/>
  <c r="AT1723" i="32"/>
  <c r="AU1723" i="32"/>
  <c r="AI1724" i="32"/>
  <c r="AJ1724" i="32"/>
  <c r="AK1724" i="32"/>
  <c r="AL1724" i="32"/>
  <c r="AM1724" i="32"/>
  <c r="AN1724" i="32"/>
  <c r="AO1724" i="32"/>
  <c r="AP1724" i="32"/>
  <c r="AQ1724" i="32"/>
  <c r="AR1724" i="32"/>
  <c r="AT1724" i="32"/>
  <c r="AU1724" i="32"/>
  <c r="AI1725" i="32"/>
  <c r="AJ1725" i="32"/>
  <c r="AK1725" i="32"/>
  <c r="AL1725" i="32"/>
  <c r="AM1725" i="32"/>
  <c r="AN1725" i="32"/>
  <c r="AO1725" i="32"/>
  <c r="AP1725" i="32"/>
  <c r="AQ1725" i="32"/>
  <c r="AR1725" i="32"/>
  <c r="AT1725" i="32"/>
  <c r="AU1725" i="32"/>
  <c r="AI1726" i="32"/>
  <c r="AJ1726" i="32"/>
  <c r="AK1726" i="32"/>
  <c r="AL1726" i="32"/>
  <c r="AM1726" i="32"/>
  <c r="AN1726" i="32"/>
  <c r="AO1726" i="32"/>
  <c r="AP1726" i="32"/>
  <c r="AQ1726" i="32"/>
  <c r="AR1726" i="32"/>
  <c r="AT1726" i="32"/>
  <c r="AU1726" i="32"/>
  <c r="AI1727" i="32"/>
  <c r="AJ1727" i="32"/>
  <c r="AK1727" i="32"/>
  <c r="AL1727" i="32"/>
  <c r="AM1727" i="32"/>
  <c r="AN1727" i="32"/>
  <c r="AO1727" i="32"/>
  <c r="AP1727" i="32"/>
  <c r="AQ1727" i="32"/>
  <c r="AR1727" i="32"/>
  <c r="AT1727" i="32"/>
  <c r="AU1727" i="32"/>
  <c r="AI1728" i="32"/>
  <c r="AJ1728" i="32"/>
  <c r="AK1728" i="32"/>
  <c r="AL1728" i="32"/>
  <c r="AM1728" i="32"/>
  <c r="AN1728" i="32"/>
  <c r="AO1728" i="32"/>
  <c r="AP1728" i="32"/>
  <c r="AQ1728" i="32"/>
  <c r="AR1728" i="32"/>
  <c r="AT1728" i="32"/>
  <c r="AU1728" i="32"/>
  <c r="AI1729" i="32"/>
  <c r="AJ1729" i="32"/>
  <c r="AK1729" i="32"/>
  <c r="AL1729" i="32"/>
  <c r="AM1729" i="32"/>
  <c r="AN1729" i="32"/>
  <c r="AO1729" i="32"/>
  <c r="AP1729" i="32"/>
  <c r="AQ1729" i="32"/>
  <c r="AR1729" i="32"/>
  <c r="AT1729" i="32"/>
  <c r="AU1729" i="32"/>
  <c r="AI1730" i="32"/>
  <c r="AJ1730" i="32"/>
  <c r="AK1730" i="32"/>
  <c r="AL1730" i="32"/>
  <c r="AM1730" i="32"/>
  <c r="AN1730" i="32"/>
  <c r="AO1730" i="32"/>
  <c r="AP1730" i="32"/>
  <c r="AQ1730" i="32"/>
  <c r="AR1730" i="32"/>
  <c r="AT1730" i="32"/>
  <c r="AU1730" i="32"/>
  <c r="AI1731" i="32"/>
  <c r="AJ1731" i="32"/>
  <c r="AK1731" i="32"/>
  <c r="AL1731" i="32"/>
  <c r="AM1731" i="32"/>
  <c r="AN1731" i="32"/>
  <c r="AO1731" i="32"/>
  <c r="AP1731" i="32"/>
  <c r="AQ1731" i="32"/>
  <c r="AR1731" i="32"/>
  <c r="AT1731" i="32"/>
  <c r="AU1731" i="32"/>
  <c r="AI1732" i="32"/>
  <c r="AJ1732" i="32"/>
  <c r="AK1732" i="32"/>
  <c r="AL1732" i="32"/>
  <c r="AM1732" i="32"/>
  <c r="AN1732" i="32"/>
  <c r="AO1732" i="32"/>
  <c r="AP1732" i="32"/>
  <c r="AQ1732" i="32"/>
  <c r="AR1732" i="32"/>
  <c r="AT1732" i="32"/>
  <c r="AU1732" i="32"/>
  <c r="AI1733" i="32"/>
  <c r="AJ1733" i="32"/>
  <c r="AK1733" i="32"/>
  <c r="AL1733" i="32"/>
  <c r="AM1733" i="32"/>
  <c r="AN1733" i="32"/>
  <c r="AO1733" i="32"/>
  <c r="AP1733" i="32"/>
  <c r="AQ1733" i="32"/>
  <c r="AR1733" i="32"/>
  <c r="AT1733" i="32"/>
  <c r="AU1733" i="32"/>
  <c r="AI1734" i="32"/>
  <c r="AJ1734" i="32"/>
  <c r="AK1734" i="32"/>
  <c r="AL1734" i="32"/>
  <c r="AM1734" i="32"/>
  <c r="AN1734" i="32"/>
  <c r="AO1734" i="32"/>
  <c r="AP1734" i="32"/>
  <c r="AQ1734" i="32"/>
  <c r="AR1734" i="32"/>
  <c r="AT1734" i="32"/>
  <c r="AU1734" i="32"/>
  <c r="AI1735" i="32"/>
  <c r="AJ1735" i="32"/>
  <c r="AK1735" i="32"/>
  <c r="AL1735" i="32"/>
  <c r="AM1735" i="32"/>
  <c r="AN1735" i="32"/>
  <c r="AO1735" i="32"/>
  <c r="AP1735" i="32"/>
  <c r="AQ1735" i="32"/>
  <c r="AR1735" i="32"/>
  <c r="AT1735" i="32"/>
  <c r="AU1735" i="32"/>
  <c r="AI1736" i="32"/>
  <c r="AJ1736" i="32"/>
  <c r="AK1736" i="32"/>
  <c r="AL1736" i="32"/>
  <c r="AM1736" i="32"/>
  <c r="AN1736" i="32"/>
  <c r="AO1736" i="32"/>
  <c r="AP1736" i="32"/>
  <c r="AQ1736" i="32"/>
  <c r="AR1736" i="32"/>
  <c r="AT1736" i="32"/>
  <c r="AU1736" i="32"/>
  <c r="AI1737" i="32"/>
  <c r="AJ1737" i="32"/>
  <c r="AK1737" i="32"/>
  <c r="AL1737" i="32"/>
  <c r="AM1737" i="32"/>
  <c r="AN1737" i="32"/>
  <c r="AO1737" i="32"/>
  <c r="AP1737" i="32"/>
  <c r="AQ1737" i="32"/>
  <c r="AR1737" i="32"/>
  <c r="AT1737" i="32"/>
  <c r="AU1737" i="32"/>
  <c r="AI1738" i="32"/>
  <c r="AJ1738" i="32"/>
  <c r="AK1738" i="32"/>
  <c r="AL1738" i="32"/>
  <c r="AM1738" i="32"/>
  <c r="AN1738" i="32"/>
  <c r="AO1738" i="32"/>
  <c r="AP1738" i="32"/>
  <c r="AQ1738" i="32"/>
  <c r="AR1738" i="32"/>
  <c r="AT1738" i="32"/>
  <c r="AU1738" i="32"/>
  <c r="AI1739" i="32"/>
  <c r="AJ1739" i="32"/>
  <c r="AK1739" i="32"/>
  <c r="AL1739" i="32"/>
  <c r="AM1739" i="32"/>
  <c r="AN1739" i="32"/>
  <c r="AO1739" i="32"/>
  <c r="AP1739" i="32"/>
  <c r="AQ1739" i="32"/>
  <c r="AR1739" i="32"/>
  <c r="AT1739" i="32"/>
  <c r="AU1739" i="32"/>
  <c r="AI1740" i="32"/>
  <c r="AJ1740" i="32"/>
  <c r="AK1740" i="32"/>
  <c r="AL1740" i="32"/>
  <c r="AM1740" i="32"/>
  <c r="AN1740" i="32"/>
  <c r="AO1740" i="32"/>
  <c r="AP1740" i="32"/>
  <c r="AQ1740" i="32"/>
  <c r="AR1740" i="32"/>
  <c r="AT1740" i="32"/>
  <c r="AU1740" i="32"/>
  <c r="AI1741" i="32"/>
  <c r="AJ1741" i="32"/>
  <c r="AK1741" i="32"/>
  <c r="AL1741" i="32"/>
  <c r="AM1741" i="32"/>
  <c r="AN1741" i="32"/>
  <c r="AO1741" i="32"/>
  <c r="AP1741" i="32"/>
  <c r="AQ1741" i="32"/>
  <c r="AR1741" i="32"/>
  <c r="AT1741" i="32"/>
  <c r="AU1741" i="32"/>
  <c r="AI1742" i="32"/>
  <c r="AJ1742" i="32"/>
  <c r="AK1742" i="32"/>
  <c r="AL1742" i="32"/>
  <c r="AM1742" i="32"/>
  <c r="AN1742" i="32"/>
  <c r="AO1742" i="32"/>
  <c r="AP1742" i="32"/>
  <c r="AQ1742" i="32"/>
  <c r="AR1742" i="32"/>
  <c r="AT1742" i="32"/>
  <c r="AU1742" i="32"/>
  <c r="AI1743" i="32"/>
  <c r="AJ1743" i="32"/>
  <c r="AK1743" i="32"/>
  <c r="AL1743" i="32"/>
  <c r="AM1743" i="32"/>
  <c r="AN1743" i="32"/>
  <c r="AO1743" i="32"/>
  <c r="AP1743" i="32"/>
  <c r="AQ1743" i="32"/>
  <c r="AR1743" i="32"/>
  <c r="AT1743" i="32"/>
  <c r="AU1743" i="32"/>
  <c r="AI1744" i="32"/>
  <c r="AJ1744" i="32"/>
  <c r="AK1744" i="32"/>
  <c r="AL1744" i="32"/>
  <c r="AM1744" i="32"/>
  <c r="AN1744" i="32"/>
  <c r="AO1744" i="32"/>
  <c r="AP1744" i="32"/>
  <c r="AQ1744" i="32"/>
  <c r="AR1744" i="32"/>
  <c r="AT1744" i="32"/>
  <c r="AU1744" i="32"/>
  <c r="AI1745" i="32"/>
  <c r="AJ1745" i="32"/>
  <c r="AK1745" i="32"/>
  <c r="AL1745" i="32"/>
  <c r="AM1745" i="32"/>
  <c r="AN1745" i="32"/>
  <c r="AO1745" i="32"/>
  <c r="AP1745" i="32"/>
  <c r="AQ1745" i="32"/>
  <c r="AR1745" i="32"/>
  <c r="AT1745" i="32"/>
  <c r="AU1745" i="32"/>
  <c r="AI1746" i="32"/>
  <c r="AJ1746" i="32"/>
  <c r="AK1746" i="32"/>
  <c r="AL1746" i="32"/>
  <c r="AM1746" i="32"/>
  <c r="AN1746" i="32"/>
  <c r="AO1746" i="32"/>
  <c r="AP1746" i="32"/>
  <c r="AQ1746" i="32"/>
  <c r="AR1746" i="32"/>
  <c r="AT1746" i="32"/>
  <c r="AU1746" i="32"/>
  <c r="AI1747" i="32"/>
  <c r="AJ1747" i="32"/>
  <c r="AK1747" i="32"/>
  <c r="AL1747" i="32"/>
  <c r="AM1747" i="32"/>
  <c r="AN1747" i="32"/>
  <c r="AO1747" i="32"/>
  <c r="AP1747" i="32"/>
  <c r="AQ1747" i="32"/>
  <c r="AR1747" i="32"/>
  <c r="AT1747" i="32"/>
  <c r="AU1747" i="32"/>
  <c r="AI1748" i="32"/>
  <c r="AJ1748" i="32"/>
  <c r="AK1748" i="32"/>
  <c r="AL1748" i="32"/>
  <c r="AM1748" i="32"/>
  <c r="AN1748" i="32"/>
  <c r="AO1748" i="32"/>
  <c r="AP1748" i="32"/>
  <c r="AQ1748" i="32"/>
  <c r="AR1748" i="32"/>
  <c r="AT1748" i="32"/>
  <c r="AU1748" i="32"/>
  <c r="AI1749" i="32"/>
  <c r="AJ1749" i="32"/>
  <c r="AK1749" i="32"/>
  <c r="AL1749" i="32"/>
  <c r="AM1749" i="32"/>
  <c r="AN1749" i="32"/>
  <c r="AO1749" i="32"/>
  <c r="AP1749" i="32"/>
  <c r="AQ1749" i="32"/>
  <c r="AR1749" i="32"/>
  <c r="AT1749" i="32"/>
  <c r="AU1749" i="32"/>
  <c r="AI1750" i="32"/>
  <c r="AJ1750" i="32"/>
  <c r="AK1750" i="32"/>
  <c r="AL1750" i="32"/>
  <c r="AM1750" i="32"/>
  <c r="AN1750" i="32"/>
  <c r="AO1750" i="32"/>
  <c r="AP1750" i="32"/>
  <c r="AQ1750" i="32"/>
  <c r="AR1750" i="32"/>
  <c r="AT1750" i="32"/>
  <c r="AU1750" i="32"/>
  <c r="AI1751" i="32"/>
  <c r="AJ1751" i="32"/>
  <c r="AK1751" i="32"/>
  <c r="AL1751" i="32"/>
  <c r="AM1751" i="32"/>
  <c r="AN1751" i="32"/>
  <c r="AO1751" i="32"/>
  <c r="AP1751" i="32"/>
  <c r="AQ1751" i="32"/>
  <c r="AR1751" i="32"/>
  <c r="AT1751" i="32"/>
  <c r="AU1751" i="32"/>
  <c r="AI1752" i="32"/>
  <c r="AJ1752" i="32"/>
  <c r="AK1752" i="32"/>
  <c r="AL1752" i="32"/>
  <c r="AM1752" i="32"/>
  <c r="AN1752" i="32"/>
  <c r="AO1752" i="32"/>
  <c r="AP1752" i="32"/>
  <c r="AQ1752" i="32"/>
  <c r="AR1752" i="32"/>
  <c r="AT1752" i="32"/>
  <c r="AU1752" i="32"/>
  <c r="AI1753" i="32"/>
  <c r="AJ1753" i="32"/>
  <c r="AK1753" i="32"/>
  <c r="AL1753" i="32"/>
  <c r="AM1753" i="32"/>
  <c r="AN1753" i="32"/>
  <c r="AO1753" i="32"/>
  <c r="AP1753" i="32"/>
  <c r="AQ1753" i="32"/>
  <c r="AR1753" i="32"/>
  <c r="AT1753" i="32"/>
  <c r="AU1753" i="32"/>
  <c r="AI1754" i="32"/>
  <c r="AJ1754" i="32"/>
  <c r="AK1754" i="32"/>
  <c r="AL1754" i="32"/>
  <c r="AM1754" i="32"/>
  <c r="AN1754" i="32"/>
  <c r="AO1754" i="32"/>
  <c r="AP1754" i="32"/>
  <c r="AQ1754" i="32"/>
  <c r="AR1754" i="32"/>
  <c r="AT1754" i="32"/>
  <c r="AU1754" i="32"/>
  <c r="AI1755" i="32"/>
  <c r="AJ1755" i="32"/>
  <c r="AK1755" i="32"/>
  <c r="AL1755" i="32"/>
  <c r="AM1755" i="32"/>
  <c r="AN1755" i="32"/>
  <c r="AO1755" i="32"/>
  <c r="AP1755" i="32"/>
  <c r="AQ1755" i="32"/>
  <c r="AR1755" i="32"/>
  <c r="AT1755" i="32"/>
  <c r="AU1755" i="32"/>
  <c r="AI1756" i="32"/>
  <c r="AJ1756" i="32"/>
  <c r="AK1756" i="32"/>
  <c r="AL1756" i="32"/>
  <c r="AM1756" i="32"/>
  <c r="AN1756" i="32"/>
  <c r="AO1756" i="32"/>
  <c r="AP1756" i="32"/>
  <c r="AQ1756" i="32"/>
  <c r="AR1756" i="32"/>
  <c r="AT1756" i="32"/>
  <c r="AU1756" i="32"/>
  <c r="AI1757" i="32"/>
  <c r="AJ1757" i="32"/>
  <c r="AK1757" i="32"/>
  <c r="AL1757" i="32"/>
  <c r="AM1757" i="32"/>
  <c r="AN1757" i="32"/>
  <c r="AO1757" i="32"/>
  <c r="AP1757" i="32"/>
  <c r="AQ1757" i="32"/>
  <c r="AR1757" i="32"/>
  <c r="AT1757" i="32"/>
  <c r="AU1757" i="32"/>
  <c r="AI1758" i="32"/>
  <c r="AJ1758" i="32"/>
  <c r="AK1758" i="32"/>
  <c r="AL1758" i="32"/>
  <c r="AM1758" i="32"/>
  <c r="AN1758" i="32"/>
  <c r="AO1758" i="32"/>
  <c r="AP1758" i="32"/>
  <c r="AQ1758" i="32"/>
  <c r="AR1758" i="32"/>
  <c r="AT1758" i="32"/>
  <c r="AU1758" i="32"/>
  <c r="AI1759" i="32"/>
  <c r="AJ1759" i="32"/>
  <c r="AK1759" i="32"/>
  <c r="AL1759" i="32"/>
  <c r="AM1759" i="32"/>
  <c r="AN1759" i="32"/>
  <c r="AO1759" i="32"/>
  <c r="AP1759" i="32"/>
  <c r="AQ1759" i="32"/>
  <c r="AR1759" i="32"/>
  <c r="AT1759" i="32"/>
  <c r="AU1759" i="32"/>
  <c r="AI1760" i="32"/>
  <c r="AJ1760" i="32"/>
  <c r="AK1760" i="32"/>
  <c r="AL1760" i="32"/>
  <c r="AM1760" i="32"/>
  <c r="AN1760" i="32"/>
  <c r="AO1760" i="32"/>
  <c r="AP1760" i="32"/>
  <c r="AQ1760" i="32"/>
  <c r="AR1760" i="32"/>
  <c r="AT1760" i="32"/>
  <c r="AU1760" i="32"/>
  <c r="AI1761" i="32"/>
  <c r="AJ1761" i="32"/>
  <c r="AK1761" i="32"/>
  <c r="AL1761" i="32"/>
  <c r="AM1761" i="32"/>
  <c r="AN1761" i="32"/>
  <c r="AO1761" i="32"/>
  <c r="AP1761" i="32"/>
  <c r="AQ1761" i="32"/>
  <c r="AR1761" i="32"/>
  <c r="AT1761" i="32"/>
  <c r="AU1761" i="32"/>
  <c r="AI1762" i="32"/>
  <c r="AJ1762" i="32"/>
  <c r="AK1762" i="32"/>
  <c r="AL1762" i="32"/>
  <c r="AM1762" i="32"/>
  <c r="AN1762" i="32"/>
  <c r="AO1762" i="32"/>
  <c r="AP1762" i="32"/>
  <c r="AQ1762" i="32"/>
  <c r="AR1762" i="32"/>
  <c r="AT1762" i="32"/>
  <c r="AU1762" i="32"/>
  <c r="AI1763" i="32"/>
  <c r="AJ1763" i="32"/>
  <c r="AK1763" i="32"/>
  <c r="AL1763" i="32"/>
  <c r="AM1763" i="32"/>
  <c r="AN1763" i="32"/>
  <c r="AO1763" i="32"/>
  <c r="AP1763" i="32"/>
  <c r="AQ1763" i="32"/>
  <c r="AR1763" i="32"/>
  <c r="AT1763" i="32"/>
  <c r="AU1763" i="32"/>
  <c r="AI1764" i="32"/>
  <c r="AJ1764" i="32"/>
  <c r="AK1764" i="32"/>
  <c r="AL1764" i="32"/>
  <c r="AM1764" i="32"/>
  <c r="AN1764" i="32"/>
  <c r="AO1764" i="32"/>
  <c r="AP1764" i="32"/>
  <c r="AQ1764" i="32"/>
  <c r="AR1764" i="32"/>
  <c r="AT1764" i="32"/>
  <c r="AU1764" i="32"/>
  <c r="AI1765" i="32"/>
  <c r="AJ1765" i="32"/>
  <c r="AK1765" i="32"/>
  <c r="AL1765" i="32"/>
  <c r="AM1765" i="32"/>
  <c r="AN1765" i="32"/>
  <c r="AO1765" i="32"/>
  <c r="AP1765" i="32"/>
  <c r="AQ1765" i="32"/>
  <c r="AR1765" i="32"/>
  <c r="AT1765" i="32"/>
  <c r="AU1765" i="32"/>
  <c r="AI1766" i="32"/>
  <c r="AJ1766" i="32"/>
  <c r="AK1766" i="32"/>
  <c r="AL1766" i="32"/>
  <c r="AM1766" i="32"/>
  <c r="AN1766" i="32"/>
  <c r="AO1766" i="32"/>
  <c r="AP1766" i="32"/>
  <c r="AQ1766" i="32"/>
  <c r="AR1766" i="32"/>
  <c r="AT1766" i="32"/>
  <c r="AU1766" i="32"/>
  <c r="AI1767" i="32"/>
  <c r="AJ1767" i="32"/>
  <c r="AK1767" i="32"/>
  <c r="AL1767" i="32"/>
  <c r="AM1767" i="32"/>
  <c r="AN1767" i="32"/>
  <c r="AO1767" i="32"/>
  <c r="AP1767" i="32"/>
  <c r="AQ1767" i="32"/>
  <c r="AR1767" i="32"/>
  <c r="AT1767" i="32"/>
  <c r="AU1767" i="32"/>
  <c r="AI1768" i="32"/>
  <c r="AJ1768" i="32"/>
  <c r="AK1768" i="32"/>
  <c r="AL1768" i="32"/>
  <c r="AM1768" i="32"/>
  <c r="AN1768" i="32"/>
  <c r="AO1768" i="32"/>
  <c r="AP1768" i="32"/>
  <c r="AQ1768" i="32"/>
  <c r="AR1768" i="32"/>
  <c r="AT1768" i="32"/>
  <c r="AU1768" i="32"/>
  <c r="AI1769" i="32"/>
  <c r="AJ1769" i="32"/>
  <c r="AK1769" i="32"/>
  <c r="AL1769" i="32"/>
  <c r="AM1769" i="32"/>
  <c r="AN1769" i="32"/>
  <c r="AO1769" i="32"/>
  <c r="AP1769" i="32"/>
  <c r="AQ1769" i="32"/>
  <c r="AR1769" i="32"/>
  <c r="AT1769" i="32"/>
  <c r="AU1769" i="32"/>
  <c r="AI1770" i="32"/>
  <c r="AJ1770" i="32"/>
  <c r="AK1770" i="32"/>
  <c r="AL1770" i="32"/>
  <c r="AM1770" i="32"/>
  <c r="AN1770" i="32"/>
  <c r="AO1770" i="32"/>
  <c r="AP1770" i="32"/>
  <c r="AQ1770" i="32"/>
  <c r="AR1770" i="32"/>
  <c r="AT1770" i="32"/>
  <c r="AU1770" i="32"/>
  <c r="AI1771" i="32"/>
  <c r="AJ1771" i="32"/>
  <c r="AK1771" i="32"/>
  <c r="AL1771" i="32"/>
  <c r="AM1771" i="32"/>
  <c r="AN1771" i="32"/>
  <c r="AO1771" i="32"/>
  <c r="AP1771" i="32"/>
  <c r="AQ1771" i="32"/>
  <c r="AR1771" i="32"/>
  <c r="AT1771" i="32"/>
  <c r="AU1771" i="32"/>
  <c r="AI1772" i="32"/>
  <c r="AJ1772" i="32"/>
  <c r="AK1772" i="32"/>
  <c r="AL1772" i="32"/>
  <c r="AM1772" i="32"/>
  <c r="AN1772" i="32"/>
  <c r="AO1772" i="32"/>
  <c r="AP1772" i="32"/>
  <c r="AQ1772" i="32"/>
  <c r="AR1772" i="32"/>
  <c r="AT1772" i="32"/>
  <c r="AU1772" i="32"/>
  <c r="AI1773" i="32"/>
  <c r="AJ1773" i="32"/>
  <c r="AK1773" i="32"/>
  <c r="AL1773" i="32"/>
  <c r="AM1773" i="32"/>
  <c r="AN1773" i="32"/>
  <c r="AO1773" i="32"/>
  <c r="AP1773" i="32"/>
  <c r="AQ1773" i="32"/>
  <c r="AR1773" i="32"/>
  <c r="AT1773" i="32"/>
  <c r="AU1773" i="32"/>
  <c r="AI1774" i="32"/>
  <c r="AJ1774" i="32"/>
  <c r="AK1774" i="32"/>
  <c r="AL1774" i="32"/>
  <c r="AM1774" i="32"/>
  <c r="AN1774" i="32"/>
  <c r="AO1774" i="32"/>
  <c r="AP1774" i="32"/>
  <c r="AQ1774" i="32"/>
  <c r="AR1774" i="32"/>
  <c r="AT1774" i="32"/>
  <c r="AU1774" i="32"/>
  <c r="AI1775" i="32"/>
  <c r="AJ1775" i="32"/>
  <c r="AK1775" i="32"/>
  <c r="AL1775" i="32"/>
  <c r="AM1775" i="32"/>
  <c r="AN1775" i="32"/>
  <c r="AO1775" i="32"/>
  <c r="AP1775" i="32"/>
  <c r="AQ1775" i="32"/>
  <c r="AR1775" i="32"/>
  <c r="AT1775" i="32"/>
  <c r="AU1775" i="32"/>
  <c r="AI1776" i="32"/>
  <c r="AJ1776" i="32"/>
  <c r="AK1776" i="32"/>
  <c r="AL1776" i="32"/>
  <c r="AM1776" i="32"/>
  <c r="AN1776" i="32"/>
  <c r="AO1776" i="32"/>
  <c r="AP1776" i="32"/>
  <c r="AQ1776" i="32"/>
  <c r="AR1776" i="32"/>
  <c r="AT1776" i="32"/>
  <c r="AU1776" i="32"/>
  <c r="AI1777" i="32"/>
  <c r="AJ1777" i="32"/>
  <c r="AK1777" i="32"/>
  <c r="AL1777" i="32"/>
  <c r="AM1777" i="32"/>
  <c r="AN1777" i="32"/>
  <c r="AO1777" i="32"/>
  <c r="AP1777" i="32"/>
  <c r="AQ1777" i="32"/>
  <c r="AR1777" i="32"/>
  <c r="AT1777" i="32"/>
  <c r="AU1777" i="32"/>
  <c r="AI1778" i="32"/>
  <c r="AJ1778" i="32"/>
  <c r="AK1778" i="32"/>
  <c r="AL1778" i="32"/>
  <c r="AM1778" i="32"/>
  <c r="AN1778" i="32"/>
  <c r="AO1778" i="32"/>
  <c r="AP1778" i="32"/>
  <c r="AQ1778" i="32"/>
  <c r="AR1778" i="32"/>
  <c r="AT1778" i="32"/>
  <c r="AU1778" i="32"/>
  <c r="AI1779" i="32"/>
  <c r="AJ1779" i="32"/>
  <c r="AK1779" i="32"/>
  <c r="AL1779" i="32"/>
  <c r="AM1779" i="32"/>
  <c r="AN1779" i="32"/>
  <c r="AO1779" i="32"/>
  <c r="AP1779" i="32"/>
  <c r="AQ1779" i="32"/>
  <c r="AR1779" i="32"/>
  <c r="AT1779" i="32"/>
  <c r="AU1779" i="32"/>
  <c r="AI1780" i="32"/>
  <c r="AJ1780" i="32"/>
  <c r="AK1780" i="32"/>
  <c r="AL1780" i="32"/>
  <c r="AM1780" i="32"/>
  <c r="AN1780" i="32"/>
  <c r="AO1780" i="32"/>
  <c r="AP1780" i="32"/>
  <c r="AQ1780" i="32"/>
  <c r="AR1780" i="32"/>
  <c r="AT1780" i="32"/>
  <c r="AU1780" i="32"/>
  <c r="AI1781" i="32"/>
  <c r="AJ1781" i="32"/>
  <c r="AK1781" i="32"/>
  <c r="AL1781" i="32"/>
  <c r="AM1781" i="32"/>
  <c r="AN1781" i="32"/>
  <c r="AO1781" i="32"/>
  <c r="AP1781" i="32"/>
  <c r="AQ1781" i="32"/>
  <c r="AR1781" i="32"/>
  <c r="AT1781" i="32"/>
  <c r="AU1781" i="32"/>
  <c r="AI1782" i="32"/>
  <c r="AJ1782" i="32"/>
  <c r="AK1782" i="32"/>
  <c r="AL1782" i="32"/>
  <c r="AM1782" i="32"/>
  <c r="AN1782" i="32"/>
  <c r="AO1782" i="32"/>
  <c r="AP1782" i="32"/>
  <c r="AQ1782" i="32"/>
  <c r="AR1782" i="32"/>
  <c r="AT1782" i="32"/>
  <c r="AU1782" i="32"/>
  <c r="AI1783" i="32"/>
  <c r="AJ1783" i="32"/>
  <c r="AK1783" i="32"/>
  <c r="AL1783" i="32"/>
  <c r="AM1783" i="32"/>
  <c r="AN1783" i="32"/>
  <c r="AO1783" i="32"/>
  <c r="AP1783" i="32"/>
  <c r="AQ1783" i="32"/>
  <c r="AR1783" i="32"/>
  <c r="AT1783" i="32"/>
  <c r="AU1783" i="32"/>
  <c r="AI1784" i="32"/>
  <c r="AJ1784" i="32"/>
  <c r="AK1784" i="32"/>
  <c r="AL1784" i="32"/>
  <c r="AM1784" i="32"/>
  <c r="AN1784" i="32"/>
  <c r="AO1784" i="32"/>
  <c r="AP1784" i="32"/>
  <c r="AQ1784" i="32"/>
  <c r="AR1784" i="32"/>
  <c r="AT1784" i="32"/>
  <c r="AU1784" i="32"/>
  <c r="AI1785" i="32"/>
  <c r="AJ1785" i="32"/>
  <c r="AK1785" i="32"/>
  <c r="AL1785" i="32"/>
  <c r="AM1785" i="32"/>
  <c r="AN1785" i="32"/>
  <c r="AO1785" i="32"/>
  <c r="AP1785" i="32"/>
  <c r="AQ1785" i="32"/>
  <c r="AR1785" i="32"/>
  <c r="AT1785" i="32"/>
  <c r="AU1785" i="32"/>
  <c r="AI1786" i="32"/>
  <c r="AJ1786" i="32"/>
  <c r="AK1786" i="32"/>
  <c r="AL1786" i="32"/>
  <c r="AM1786" i="32"/>
  <c r="AN1786" i="32"/>
  <c r="AO1786" i="32"/>
  <c r="AP1786" i="32"/>
  <c r="AQ1786" i="32"/>
  <c r="AR1786" i="32"/>
  <c r="AT1786" i="32"/>
  <c r="AU1786" i="32"/>
  <c r="AI1787" i="32"/>
  <c r="AJ1787" i="32"/>
  <c r="AK1787" i="32"/>
  <c r="AL1787" i="32"/>
  <c r="AM1787" i="32"/>
  <c r="AN1787" i="32"/>
  <c r="AO1787" i="32"/>
  <c r="AP1787" i="32"/>
  <c r="AQ1787" i="32"/>
  <c r="AR1787" i="32"/>
  <c r="AT1787" i="32"/>
  <c r="AU1787" i="32"/>
  <c r="AI1788" i="32"/>
  <c r="AJ1788" i="32"/>
  <c r="AK1788" i="32"/>
  <c r="AL1788" i="32"/>
  <c r="AM1788" i="32"/>
  <c r="AN1788" i="32"/>
  <c r="AO1788" i="32"/>
  <c r="AP1788" i="32"/>
  <c r="AQ1788" i="32"/>
  <c r="AR1788" i="32"/>
  <c r="AT1788" i="32"/>
  <c r="AU1788" i="32"/>
  <c r="AI1789" i="32"/>
  <c r="AJ1789" i="32"/>
  <c r="AK1789" i="32"/>
  <c r="AL1789" i="32"/>
  <c r="AM1789" i="32"/>
  <c r="AN1789" i="32"/>
  <c r="AO1789" i="32"/>
  <c r="AP1789" i="32"/>
  <c r="AQ1789" i="32"/>
  <c r="AR1789" i="32"/>
  <c r="AT1789" i="32"/>
  <c r="AU1789" i="32"/>
  <c r="AI1790" i="32"/>
  <c r="AJ1790" i="32"/>
  <c r="AK1790" i="32"/>
  <c r="AL1790" i="32"/>
  <c r="AM1790" i="32"/>
  <c r="AN1790" i="32"/>
  <c r="AO1790" i="32"/>
  <c r="AP1790" i="32"/>
  <c r="AQ1790" i="32"/>
  <c r="AR1790" i="32"/>
  <c r="AT1790" i="32"/>
  <c r="AU1790" i="32"/>
  <c r="AI1791" i="32"/>
  <c r="AJ1791" i="32"/>
  <c r="AK1791" i="32"/>
  <c r="AL1791" i="32"/>
  <c r="AM1791" i="32"/>
  <c r="AN1791" i="32"/>
  <c r="AO1791" i="32"/>
  <c r="AP1791" i="32"/>
  <c r="AQ1791" i="32"/>
  <c r="AR1791" i="32"/>
  <c r="AT1791" i="32"/>
  <c r="AU1791" i="32"/>
  <c r="AI1792" i="32"/>
  <c r="AJ1792" i="32"/>
  <c r="AK1792" i="32"/>
  <c r="AL1792" i="32"/>
  <c r="AM1792" i="32"/>
  <c r="AN1792" i="32"/>
  <c r="AO1792" i="32"/>
  <c r="AP1792" i="32"/>
  <c r="AQ1792" i="32"/>
  <c r="AR1792" i="32"/>
  <c r="AT1792" i="32"/>
  <c r="AU1792" i="32"/>
  <c r="AI1793" i="32"/>
  <c r="AJ1793" i="32"/>
  <c r="AK1793" i="32"/>
  <c r="AL1793" i="32"/>
  <c r="AM1793" i="32"/>
  <c r="AN1793" i="32"/>
  <c r="AO1793" i="32"/>
  <c r="AP1793" i="32"/>
  <c r="AQ1793" i="32"/>
  <c r="AR1793" i="32"/>
  <c r="AT1793" i="32"/>
  <c r="AU1793" i="32"/>
  <c r="AI1794" i="32"/>
  <c r="AJ1794" i="32"/>
  <c r="AK1794" i="32"/>
  <c r="AL1794" i="32"/>
  <c r="AM1794" i="32"/>
  <c r="AN1794" i="32"/>
  <c r="AO1794" i="32"/>
  <c r="AP1794" i="32"/>
  <c r="AQ1794" i="32"/>
  <c r="AR1794" i="32"/>
  <c r="AT1794" i="32"/>
  <c r="AU1794" i="32"/>
  <c r="AI1795" i="32"/>
  <c r="AJ1795" i="32"/>
  <c r="AK1795" i="32"/>
  <c r="AL1795" i="32"/>
  <c r="AM1795" i="32"/>
  <c r="AN1795" i="32"/>
  <c r="AO1795" i="32"/>
  <c r="AP1795" i="32"/>
  <c r="AQ1795" i="32"/>
  <c r="AR1795" i="32"/>
  <c r="AT1795" i="32"/>
  <c r="AU1795" i="32"/>
  <c r="AI1796" i="32"/>
  <c r="AJ1796" i="32"/>
  <c r="AK1796" i="32"/>
  <c r="AL1796" i="32"/>
  <c r="AM1796" i="32"/>
  <c r="AN1796" i="32"/>
  <c r="AO1796" i="32"/>
  <c r="AP1796" i="32"/>
  <c r="AQ1796" i="32"/>
  <c r="AR1796" i="32"/>
  <c r="AT1796" i="32"/>
  <c r="AU1796" i="32"/>
  <c r="AI1797" i="32"/>
  <c r="AJ1797" i="32"/>
  <c r="AK1797" i="32"/>
  <c r="AL1797" i="32"/>
  <c r="AM1797" i="32"/>
  <c r="AN1797" i="32"/>
  <c r="AO1797" i="32"/>
  <c r="AP1797" i="32"/>
  <c r="AQ1797" i="32"/>
  <c r="AR1797" i="32"/>
  <c r="AT1797" i="32"/>
  <c r="AU1797" i="32"/>
  <c r="AI1798" i="32"/>
  <c r="AJ1798" i="32"/>
  <c r="AK1798" i="32"/>
  <c r="AL1798" i="32"/>
  <c r="AM1798" i="32"/>
  <c r="AN1798" i="32"/>
  <c r="AO1798" i="32"/>
  <c r="AP1798" i="32"/>
  <c r="AQ1798" i="32"/>
  <c r="AR1798" i="32"/>
  <c r="AT1798" i="32"/>
  <c r="AU1798" i="32"/>
  <c r="AI1799" i="32"/>
  <c r="AJ1799" i="32"/>
  <c r="AK1799" i="32"/>
  <c r="AL1799" i="32"/>
  <c r="AM1799" i="32"/>
  <c r="AN1799" i="32"/>
  <c r="AO1799" i="32"/>
  <c r="AP1799" i="32"/>
  <c r="AQ1799" i="32"/>
  <c r="AR1799" i="32"/>
  <c r="AT1799" i="32"/>
  <c r="AU1799" i="32"/>
  <c r="AI1800" i="32"/>
  <c r="AJ1800" i="32"/>
  <c r="AK1800" i="32"/>
  <c r="AL1800" i="32"/>
  <c r="AM1800" i="32"/>
  <c r="AN1800" i="32"/>
  <c r="AO1800" i="32"/>
  <c r="AP1800" i="32"/>
  <c r="AQ1800" i="32"/>
  <c r="AR1800" i="32"/>
  <c r="AT1800" i="32"/>
  <c r="AU1800" i="32"/>
  <c r="AI1801" i="32"/>
  <c r="AJ1801" i="32"/>
  <c r="AK1801" i="32"/>
  <c r="AL1801" i="32"/>
  <c r="AM1801" i="32"/>
  <c r="AN1801" i="32"/>
  <c r="AO1801" i="32"/>
  <c r="AP1801" i="32"/>
  <c r="AQ1801" i="32"/>
  <c r="AR1801" i="32"/>
  <c r="AT1801" i="32"/>
  <c r="AU1801" i="32"/>
  <c r="AI1802" i="32"/>
  <c r="AJ1802" i="32"/>
  <c r="AK1802" i="32"/>
  <c r="AL1802" i="32"/>
  <c r="AM1802" i="32"/>
  <c r="AN1802" i="32"/>
  <c r="AO1802" i="32"/>
  <c r="AP1802" i="32"/>
  <c r="AQ1802" i="32"/>
  <c r="AR1802" i="32"/>
  <c r="AT1802" i="32"/>
  <c r="AU1802" i="32"/>
  <c r="AI1803" i="32"/>
  <c r="AJ1803" i="32"/>
  <c r="AK1803" i="32"/>
  <c r="AL1803" i="32"/>
  <c r="AM1803" i="32"/>
  <c r="AN1803" i="32"/>
  <c r="AO1803" i="32"/>
  <c r="AP1803" i="32"/>
  <c r="AQ1803" i="32"/>
  <c r="AR1803" i="32"/>
  <c r="AT1803" i="32"/>
  <c r="AU1803" i="32"/>
  <c r="AI1804" i="32"/>
  <c r="AJ1804" i="32"/>
  <c r="AK1804" i="32"/>
  <c r="AL1804" i="32"/>
  <c r="AM1804" i="32"/>
  <c r="AN1804" i="32"/>
  <c r="AO1804" i="32"/>
  <c r="AP1804" i="32"/>
  <c r="AQ1804" i="32"/>
  <c r="AR1804" i="32"/>
  <c r="AT1804" i="32"/>
  <c r="AU1804" i="32"/>
  <c r="AI1805" i="32"/>
  <c r="AJ1805" i="32"/>
  <c r="AK1805" i="32"/>
  <c r="AL1805" i="32"/>
  <c r="AM1805" i="32"/>
  <c r="AN1805" i="32"/>
  <c r="AO1805" i="32"/>
  <c r="AP1805" i="32"/>
  <c r="AQ1805" i="32"/>
  <c r="AR1805" i="32"/>
  <c r="AT1805" i="32"/>
  <c r="AU1805" i="32"/>
  <c r="AI1806" i="32"/>
  <c r="AJ1806" i="32"/>
  <c r="AK1806" i="32"/>
  <c r="AL1806" i="32"/>
  <c r="AM1806" i="32"/>
  <c r="AN1806" i="32"/>
  <c r="AO1806" i="32"/>
  <c r="AP1806" i="32"/>
  <c r="AQ1806" i="32"/>
  <c r="AR1806" i="32"/>
  <c r="AT1806" i="32"/>
  <c r="AU1806" i="32"/>
  <c r="AI1807" i="32"/>
  <c r="AJ1807" i="32"/>
  <c r="AK1807" i="32"/>
  <c r="AL1807" i="32"/>
  <c r="AM1807" i="32"/>
  <c r="AN1807" i="32"/>
  <c r="AO1807" i="32"/>
  <c r="AP1807" i="32"/>
  <c r="AQ1807" i="32"/>
  <c r="AR1807" i="32"/>
  <c r="AT1807" i="32"/>
  <c r="AU1807" i="32"/>
  <c r="AI1808" i="32"/>
  <c r="AJ1808" i="32"/>
  <c r="AK1808" i="32"/>
  <c r="AL1808" i="32"/>
  <c r="AM1808" i="32"/>
  <c r="AN1808" i="32"/>
  <c r="AO1808" i="32"/>
  <c r="AP1808" i="32"/>
  <c r="AQ1808" i="32"/>
  <c r="AR1808" i="32"/>
  <c r="AT1808" i="32"/>
  <c r="AU1808" i="32"/>
  <c r="AI1809" i="32"/>
  <c r="AJ1809" i="32"/>
  <c r="AK1809" i="32"/>
  <c r="AL1809" i="32"/>
  <c r="AM1809" i="32"/>
  <c r="AN1809" i="32"/>
  <c r="AO1809" i="32"/>
  <c r="AP1809" i="32"/>
  <c r="AQ1809" i="32"/>
  <c r="AR1809" i="32"/>
  <c r="AT1809" i="32"/>
  <c r="AU1809" i="32"/>
  <c r="AI1810" i="32"/>
  <c r="AJ1810" i="32"/>
  <c r="AK1810" i="32"/>
  <c r="AL1810" i="32"/>
  <c r="AM1810" i="32"/>
  <c r="AN1810" i="32"/>
  <c r="AO1810" i="32"/>
  <c r="AP1810" i="32"/>
  <c r="AQ1810" i="32"/>
  <c r="AR1810" i="32"/>
  <c r="AT1810" i="32"/>
  <c r="AU1810" i="32"/>
  <c r="AI1811" i="32"/>
  <c r="AJ1811" i="32"/>
  <c r="AK1811" i="32"/>
  <c r="AL1811" i="32"/>
  <c r="AM1811" i="32"/>
  <c r="AN1811" i="32"/>
  <c r="AO1811" i="32"/>
  <c r="AP1811" i="32"/>
  <c r="AQ1811" i="32"/>
  <c r="AR1811" i="32"/>
  <c r="AT1811" i="32"/>
  <c r="AU1811" i="32"/>
  <c r="AI1812" i="32"/>
  <c r="AJ1812" i="32"/>
  <c r="AK1812" i="32"/>
  <c r="AL1812" i="32"/>
  <c r="AM1812" i="32"/>
  <c r="AN1812" i="32"/>
  <c r="AO1812" i="32"/>
  <c r="AP1812" i="32"/>
  <c r="AQ1812" i="32"/>
  <c r="AR1812" i="32"/>
  <c r="AT1812" i="32"/>
  <c r="AU1812" i="32"/>
  <c r="AI1813" i="32"/>
  <c r="AJ1813" i="32"/>
  <c r="AK1813" i="32"/>
  <c r="AL1813" i="32"/>
  <c r="AM1813" i="32"/>
  <c r="AN1813" i="32"/>
  <c r="AO1813" i="32"/>
  <c r="AP1813" i="32"/>
  <c r="AQ1813" i="32"/>
  <c r="AR1813" i="32"/>
  <c r="AT1813" i="32"/>
  <c r="AU1813" i="32"/>
  <c r="AI1814" i="32"/>
  <c r="AJ1814" i="32"/>
  <c r="AK1814" i="32"/>
  <c r="AL1814" i="32"/>
  <c r="AM1814" i="32"/>
  <c r="AN1814" i="32"/>
  <c r="AO1814" i="32"/>
  <c r="AP1814" i="32"/>
  <c r="AQ1814" i="32"/>
  <c r="AR1814" i="32"/>
  <c r="AT1814" i="32"/>
  <c r="AU1814" i="32"/>
  <c r="AI1815" i="32"/>
  <c r="AJ1815" i="32"/>
  <c r="AK1815" i="32"/>
  <c r="AL1815" i="32"/>
  <c r="AM1815" i="32"/>
  <c r="AN1815" i="32"/>
  <c r="AO1815" i="32"/>
  <c r="AP1815" i="32"/>
  <c r="AQ1815" i="32"/>
  <c r="AR1815" i="32"/>
  <c r="AT1815" i="32"/>
  <c r="AU1815" i="32"/>
  <c r="AI1816" i="32"/>
  <c r="AJ1816" i="32"/>
  <c r="AK1816" i="32"/>
  <c r="AL1816" i="32"/>
  <c r="AM1816" i="32"/>
  <c r="AN1816" i="32"/>
  <c r="AO1816" i="32"/>
  <c r="AP1816" i="32"/>
  <c r="AQ1816" i="32"/>
  <c r="AR1816" i="32"/>
  <c r="AT1816" i="32"/>
  <c r="AU1816" i="32"/>
  <c r="AI1817" i="32"/>
  <c r="AJ1817" i="32"/>
  <c r="AK1817" i="32"/>
  <c r="AL1817" i="32"/>
  <c r="AM1817" i="32"/>
  <c r="AN1817" i="32"/>
  <c r="AO1817" i="32"/>
  <c r="AP1817" i="32"/>
  <c r="AQ1817" i="32"/>
  <c r="AR1817" i="32"/>
  <c r="AT1817" i="32"/>
  <c r="AU1817" i="32"/>
  <c r="AI1818" i="32"/>
  <c r="AJ1818" i="32"/>
  <c r="AK1818" i="32"/>
  <c r="AL1818" i="32"/>
  <c r="AM1818" i="32"/>
  <c r="AN1818" i="32"/>
  <c r="AO1818" i="32"/>
  <c r="AP1818" i="32"/>
  <c r="AQ1818" i="32"/>
  <c r="AR1818" i="32"/>
  <c r="AT1818" i="32"/>
  <c r="AU1818" i="32"/>
  <c r="AI1819" i="32"/>
  <c r="AJ1819" i="32"/>
  <c r="AK1819" i="32"/>
  <c r="AL1819" i="32"/>
  <c r="AM1819" i="32"/>
  <c r="AN1819" i="32"/>
  <c r="AO1819" i="32"/>
  <c r="AP1819" i="32"/>
  <c r="AQ1819" i="32"/>
  <c r="AR1819" i="32"/>
  <c r="AT1819" i="32"/>
  <c r="AU1819" i="32"/>
  <c r="AI1820" i="32"/>
  <c r="AJ1820" i="32"/>
  <c r="AK1820" i="32"/>
  <c r="AL1820" i="32"/>
  <c r="AM1820" i="32"/>
  <c r="AN1820" i="32"/>
  <c r="AO1820" i="32"/>
  <c r="AP1820" i="32"/>
  <c r="AQ1820" i="32"/>
  <c r="AR1820" i="32"/>
  <c r="AT1820" i="32"/>
  <c r="AU1820" i="32"/>
  <c r="AI1821" i="32"/>
  <c r="AJ1821" i="32"/>
  <c r="AK1821" i="32"/>
  <c r="AL1821" i="32"/>
  <c r="AM1821" i="32"/>
  <c r="AN1821" i="32"/>
  <c r="AO1821" i="32"/>
  <c r="AP1821" i="32"/>
  <c r="AQ1821" i="32"/>
  <c r="AR1821" i="32"/>
  <c r="AT1821" i="32"/>
  <c r="AU1821" i="32"/>
  <c r="AI1822" i="32"/>
  <c r="AJ1822" i="32"/>
  <c r="AK1822" i="32"/>
  <c r="AL1822" i="32"/>
  <c r="AM1822" i="32"/>
  <c r="AN1822" i="32"/>
  <c r="AO1822" i="32"/>
  <c r="AP1822" i="32"/>
  <c r="AQ1822" i="32"/>
  <c r="AR1822" i="32"/>
  <c r="AT1822" i="32"/>
  <c r="AU1822" i="32"/>
  <c r="AI1823" i="32"/>
  <c r="AJ1823" i="32"/>
  <c r="AK1823" i="32"/>
  <c r="AL1823" i="32"/>
  <c r="AM1823" i="32"/>
  <c r="AN1823" i="32"/>
  <c r="AO1823" i="32"/>
  <c r="AP1823" i="32"/>
  <c r="AQ1823" i="32"/>
  <c r="AR1823" i="32"/>
  <c r="AT1823" i="32"/>
  <c r="AU1823" i="32"/>
  <c r="AI1824" i="32"/>
  <c r="AJ1824" i="32"/>
  <c r="AK1824" i="32"/>
  <c r="AL1824" i="32"/>
  <c r="AM1824" i="32"/>
  <c r="AN1824" i="32"/>
  <c r="AO1824" i="32"/>
  <c r="AP1824" i="32"/>
  <c r="AQ1824" i="32"/>
  <c r="AR1824" i="32"/>
  <c r="AT1824" i="32"/>
  <c r="AU1824" i="32"/>
  <c r="AI1825" i="32"/>
  <c r="AJ1825" i="32"/>
  <c r="AK1825" i="32"/>
  <c r="AL1825" i="32"/>
  <c r="AM1825" i="32"/>
  <c r="AN1825" i="32"/>
  <c r="AO1825" i="32"/>
  <c r="AP1825" i="32"/>
  <c r="AQ1825" i="32"/>
  <c r="AR1825" i="32"/>
  <c r="AT1825" i="32"/>
  <c r="AU1825" i="32"/>
  <c r="AI1826" i="32"/>
  <c r="AJ1826" i="32"/>
  <c r="AK1826" i="32"/>
  <c r="AL1826" i="32"/>
  <c r="AM1826" i="32"/>
  <c r="AN1826" i="32"/>
  <c r="AO1826" i="32"/>
  <c r="AP1826" i="32"/>
  <c r="AQ1826" i="32"/>
  <c r="AR1826" i="32"/>
  <c r="AT1826" i="32"/>
  <c r="AU1826" i="32"/>
  <c r="AI1827" i="32"/>
  <c r="AJ1827" i="32"/>
  <c r="AK1827" i="32"/>
  <c r="AL1827" i="32"/>
  <c r="AM1827" i="32"/>
  <c r="AN1827" i="32"/>
  <c r="AO1827" i="32"/>
  <c r="AP1827" i="32"/>
  <c r="AQ1827" i="32"/>
  <c r="AR1827" i="32"/>
  <c r="AT1827" i="32"/>
  <c r="AU1827" i="32"/>
  <c r="AI1828" i="32"/>
  <c r="AJ1828" i="32"/>
  <c r="AK1828" i="32"/>
  <c r="AL1828" i="32"/>
  <c r="AM1828" i="32"/>
  <c r="AN1828" i="32"/>
  <c r="AO1828" i="32"/>
  <c r="AP1828" i="32"/>
  <c r="AQ1828" i="32"/>
  <c r="AR1828" i="32"/>
  <c r="AT1828" i="32"/>
  <c r="AU1828" i="32"/>
  <c r="AI1829" i="32"/>
  <c r="AJ1829" i="32"/>
  <c r="AK1829" i="32"/>
  <c r="AL1829" i="32"/>
  <c r="AM1829" i="32"/>
  <c r="AN1829" i="32"/>
  <c r="AO1829" i="32"/>
  <c r="AP1829" i="32"/>
  <c r="AQ1829" i="32"/>
  <c r="AR1829" i="32"/>
  <c r="AT1829" i="32"/>
  <c r="AU1829" i="32"/>
  <c r="AI1830" i="32"/>
  <c r="AJ1830" i="32"/>
  <c r="AK1830" i="32"/>
  <c r="AL1830" i="32"/>
  <c r="AM1830" i="32"/>
  <c r="AN1830" i="32"/>
  <c r="AO1830" i="32"/>
  <c r="AP1830" i="32"/>
  <c r="AQ1830" i="32"/>
  <c r="AR1830" i="32"/>
  <c r="AT1830" i="32"/>
  <c r="AU1830" i="32"/>
  <c r="AI1831" i="32"/>
  <c r="AJ1831" i="32"/>
  <c r="AK1831" i="32"/>
  <c r="AL1831" i="32"/>
  <c r="AM1831" i="32"/>
  <c r="AN1831" i="32"/>
  <c r="AO1831" i="32"/>
  <c r="AP1831" i="32"/>
  <c r="AQ1831" i="32"/>
  <c r="AR1831" i="32"/>
  <c r="AT1831" i="32"/>
  <c r="AU1831" i="32"/>
  <c r="AI1832" i="32"/>
  <c r="AJ1832" i="32"/>
  <c r="AK1832" i="32"/>
  <c r="AL1832" i="32"/>
  <c r="AM1832" i="32"/>
  <c r="AN1832" i="32"/>
  <c r="AO1832" i="32"/>
  <c r="AP1832" i="32"/>
  <c r="AQ1832" i="32"/>
  <c r="AR1832" i="32"/>
  <c r="AT1832" i="32"/>
  <c r="AU1832" i="32"/>
  <c r="AI1833" i="32"/>
  <c r="AJ1833" i="32"/>
  <c r="AK1833" i="32"/>
  <c r="AL1833" i="32"/>
  <c r="AM1833" i="32"/>
  <c r="AN1833" i="32"/>
  <c r="AO1833" i="32"/>
  <c r="AP1833" i="32"/>
  <c r="AQ1833" i="32"/>
  <c r="AR1833" i="32"/>
  <c r="AT1833" i="32"/>
  <c r="AU1833" i="32"/>
  <c r="AI1834" i="32"/>
  <c r="AJ1834" i="32"/>
  <c r="AK1834" i="32"/>
  <c r="AL1834" i="32"/>
  <c r="AM1834" i="32"/>
  <c r="AN1834" i="32"/>
  <c r="AO1834" i="32"/>
  <c r="AP1834" i="32"/>
  <c r="AQ1834" i="32"/>
  <c r="AR1834" i="32"/>
  <c r="AT1834" i="32"/>
  <c r="AU1834" i="32"/>
  <c r="AI1835" i="32"/>
  <c r="AJ1835" i="32"/>
  <c r="AK1835" i="32"/>
  <c r="AL1835" i="32"/>
  <c r="AM1835" i="32"/>
  <c r="AN1835" i="32"/>
  <c r="AO1835" i="32"/>
  <c r="AP1835" i="32"/>
  <c r="AQ1835" i="32"/>
  <c r="AR1835" i="32"/>
  <c r="AT1835" i="32"/>
  <c r="AU1835" i="32"/>
  <c r="AI1836" i="32"/>
  <c r="AJ1836" i="32"/>
  <c r="AK1836" i="32"/>
  <c r="AL1836" i="32"/>
  <c r="AM1836" i="32"/>
  <c r="AN1836" i="32"/>
  <c r="AO1836" i="32"/>
  <c r="AP1836" i="32"/>
  <c r="AQ1836" i="32"/>
  <c r="AR1836" i="32"/>
  <c r="AT1836" i="32"/>
  <c r="AU1836" i="32"/>
  <c r="AI1837" i="32"/>
  <c r="AJ1837" i="32"/>
  <c r="AK1837" i="32"/>
  <c r="AL1837" i="32"/>
  <c r="AM1837" i="32"/>
  <c r="AN1837" i="32"/>
  <c r="AO1837" i="32"/>
  <c r="AP1837" i="32"/>
  <c r="AQ1837" i="32"/>
  <c r="AR1837" i="32"/>
  <c r="AT1837" i="32"/>
  <c r="AU1837" i="32"/>
  <c r="AI1838" i="32"/>
  <c r="AJ1838" i="32"/>
  <c r="AK1838" i="32"/>
  <c r="AL1838" i="32"/>
  <c r="AM1838" i="32"/>
  <c r="AN1838" i="32"/>
  <c r="AO1838" i="32"/>
  <c r="AP1838" i="32"/>
  <c r="AQ1838" i="32"/>
  <c r="AR1838" i="32"/>
  <c r="AT1838" i="32"/>
  <c r="AU1838" i="32"/>
  <c r="AI1839" i="32"/>
  <c r="AJ1839" i="32"/>
  <c r="AK1839" i="32"/>
  <c r="AL1839" i="32"/>
  <c r="AM1839" i="32"/>
  <c r="AN1839" i="32"/>
  <c r="AO1839" i="32"/>
  <c r="AP1839" i="32"/>
  <c r="AQ1839" i="32"/>
  <c r="AR1839" i="32"/>
  <c r="AT1839" i="32"/>
  <c r="AU1839" i="32"/>
  <c r="AI1840" i="32"/>
  <c r="AJ1840" i="32"/>
  <c r="AK1840" i="32"/>
  <c r="AL1840" i="32"/>
  <c r="AM1840" i="32"/>
  <c r="AN1840" i="32"/>
  <c r="AO1840" i="32"/>
  <c r="AP1840" i="32"/>
  <c r="AQ1840" i="32"/>
  <c r="AR1840" i="32"/>
  <c r="AT1840" i="32"/>
  <c r="AU1840" i="32"/>
  <c r="AI1841" i="32"/>
  <c r="AJ1841" i="32"/>
  <c r="AK1841" i="32"/>
  <c r="AL1841" i="32"/>
  <c r="AM1841" i="32"/>
  <c r="AN1841" i="32"/>
  <c r="AO1841" i="32"/>
  <c r="AP1841" i="32"/>
  <c r="AQ1841" i="32"/>
  <c r="AR1841" i="32"/>
  <c r="AT1841" i="32"/>
  <c r="AU1841" i="32"/>
  <c r="AI1842" i="32"/>
  <c r="AJ1842" i="32"/>
  <c r="AK1842" i="32"/>
  <c r="AL1842" i="32"/>
  <c r="AM1842" i="32"/>
  <c r="AN1842" i="32"/>
  <c r="AO1842" i="32"/>
  <c r="AP1842" i="32"/>
  <c r="AQ1842" i="32"/>
  <c r="AR1842" i="32"/>
  <c r="AT1842" i="32"/>
  <c r="AU1842" i="32"/>
  <c r="AI1843" i="32"/>
  <c r="AJ1843" i="32"/>
  <c r="AK1843" i="32"/>
  <c r="AL1843" i="32"/>
  <c r="AM1843" i="32"/>
  <c r="AN1843" i="32"/>
  <c r="AO1843" i="32"/>
  <c r="AP1843" i="32"/>
  <c r="AQ1843" i="32"/>
  <c r="AR1843" i="32"/>
  <c r="AT1843" i="32"/>
  <c r="AU1843" i="32"/>
  <c r="AI1844" i="32"/>
  <c r="AJ1844" i="32"/>
  <c r="AK1844" i="32"/>
  <c r="AL1844" i="32"/>
  <c r="AM1844" i="32"/>
  <c r="AN1844" i="32"/>
  <c r="AO1844" i="32"/>
  <c r="AP1844" i="32"/>
  <c r="AQ1844" i="32"/>
  <c r="AR1844" i="32"/>
  <c r="AT1844" i="32"/>
  <c r="AU1844" i="32"/>
  <c r="AI1845" i="32"/>
  <c r="AJ1845" i="32"/>
  <c r="AK1845" i="32"/>
  <c r="AL1845" i="32"/>
  <c r="AM1845" i="32"/>
  <c r="AN1845" i="32"/>
  <c r="AO1845" i="32"/>
  <c r="AP1845" i="32"/>
  <c r="AQ1845" i="32"/>
  <c r="AR1845" i="32"/>
  <c r="AT1845" i="32"/>
  <c r="AU1845" i="32"/>
  <c r="AI1846" i="32"/>
  <c r="AJ1846" i="32"/>
  <c r="AK1846" i="32"/>
  <c r="AL1846" i="32"/>
  <c r="AM1846" i="32"/>
  <c r="AN1846" i="32"/>
  <c r="AO1846" i="32"/>
  <c r="AP1846" i="32"/>
  <c r="AQ1846" i="32"/>
  <c r="AR1846" i="32"/>
  <c r="AT1846" i="32"/>
  <c r="AU1846" i="32"/>
  <c r="AI1847" i="32"/>
  <c r="AJ1847" i="32"/>
  <c r="AK1847" i="32"/>
  <c r="AL1847" i="32"/>
  <c r="AM1847" i="32"/>
  <c r="AN1847" i="32"/>
  <c r="AO1847" i="32"/>
  <c r="AP1847" i="32"/>
  <c r="AQ1847" i="32"/>
  <c r="AR1847" i="32"/>
  <c r="AT1847" i="32"/>
  <c r="AU1847" i="32"/>
  <c r="AI1848" i="32"/>
  <c r="AJ1848" i="32"/>
  <c r="AK1848" i="32"/>
  <c r="AL1848" i="32"/>
  <c r="AM1848" i="32"/>
  <c r="AN1848" i="32"/>
  <c r="AO1848" i="32"/>
  <c r="AP1848" i="32"/>
  <c r="AQ1848" i="32"/>
  <c r="AR1848" i="32"/>
  <c r="AT1848" i="32"/>
  <c r="AU1848" i="32"/>
  <c r="AI1849" i="32"/>
  <c r="AJ1849" i="32"/>
  <c r="AK1849" i="32"/>
  <c r="AL1849" i="32"/>
  <c r="AM1849" i="32"/>
  <c r="AN1849" i="32"/>
  <c r="AO1849" i="32"/>
  <c r="AP1849" i="32"/>
  <c r="AQ1849" i="32"/>
  <c r="AR1849" i="32"/>
  <c r="AT1849" i="32"/>
  <c r="AU1849" i="32"/>
  <c r="AI1850" i="32"/>
  <c r="AJ1850" i="32"/>
  <c r="AK1850" i="32"/>
  <c r="AL1850" i="32"/>
  <c r="AM1850" i="32"/>
  <c r="AN1850" i="32"/>
  <c r="AO1850" i="32"/>
  <c r="AP1850" i="32"/>
  <c r="AQ1850" i="32"/>
  <c r="AR1850" i="32"/>
  <c r="AT1850" i="32"/>
  <c r="AU1850" i="32"/>
  <c r="AI1851" i="32"/>
  <c r="AJ1851" i="32"/>
  <c r="AK1851" i="32"/>
  <c r="AL1851" i="32"/>
  <c r="AM1851" i="32"/>
  <c r="AN1851" i="32"/>
  <c r="AO1851" i="32"/>
  <c r="AP1851" i="32"/>
  <c r="AQ1851" i="32"/>
  <c r="AR1851" i="32"/>
  <c r="AT1851" i="32"/>
  <c r="AU1851" i="32"/>
  <c r="AI1852" i="32"/>
  <c r="AJ1852" i="32"/>
  <c r="AK1852" i="32"/>
  <c r="AL1852" i="32"/>
  <c r="AM1852" i="32"/>
  <c r="AN1852" i="32"/>
  <c r="AO1852" i="32"/>
  <c r="AP1852" i="32"/>
  <c r="AQ1852" i="32"/>
  <c r="AR1852" i="32"/>
  <c r="AT1852" i="32"/>
  <c r="AU1852" i="32"/>
  <c r="AI1853" i="32"/>
  <c r="AJ1853" i="32"/>
  <c r="AK1853" i="32"/>
  <c r="AL1853" i="32"/>
  <c r="AM1853" i="32"/>
  <c r="AN1853" i="32"/>
  <c r="AO1853" i="32"/>
  <c r="AP1853" i="32"/>
  <c r="AQ1853" i="32"/>
  <c r="AR1853" i="32"/>
  <c r="AT1853" i="32"/>
  <c r="AU1853" i="32"/>
  <c r="AI1854" i="32"/>
  <c r="AJ1854" i="32"/>
  <c r="AK1854" i="32"/>
  <c r="AL1854" i="32"/>
  <c r="AM1854" i="32"/>
  <c r="AN1854" i="32"/>
  <c r="AO1854" i="32"/>
  <c r="AP1854" i="32"/>
  <c r="AQ1854" i="32"/>
  <c r="AR1854" i="32"/>
  <c r="AT1854" i="32"/>
  <c r="AU1854" i="32"/>
  <c r="AI1855" i="32"/>
  <c r="AJ1855" i="32"/>
  <c r="AK1855" i="32"/>
  <c r="AL1855" i="32"/>
  <c r="AM1855" i="32"/>
  <c r="AN1855" i="32"/>
  <c r="AO1855" i="32"/>
  <c r="AP1855" i="32"/>
  <c r="AQ1855" i="32"/>
  <c r="AR1855" i="32"/>
  <c r="AT1855" i="32"/>
  <c r="AU1855" i="32"/>
  <c r="AI1856" i="32"/>
  <c r="AJ1856" i="32"/>
  <c r="AK1856" i="32"/>
  <c r="AL1856" i="32"/>
  <c r="AM1856" i="32"/>
  <c r="AN1856" i="32"/>
  <c r="AO1856" i="32"/>
  <c r="AP1856" i="32"/>
  <c r="AQ1856" i="32"/>
  <c r="AR1856" i="32"/>
  <c r="AT1856" i="32"/>
  <c r="AU1856" i="32"/>
  <c r="AI1857" i="32"/>
  <c r="AJ1857" i="32"/>
  <c r="AK1857" i="32"/>
  <c r="AL1857" i="32"/>
  <c r="AM1857" i="32"/>
  <c r="AN1857" i="32"/>
  <c r="AO1857" i="32"/>
  <c r="AP1857" i="32"/>
  <c r="AQ1857" i="32"/>
  <c r="AR1857" i="32"/>
  <c r="AT1857" i="32"/>
  <c r="AU1857" i="32"/>
  <c r="AI1858" i="32"/>
  <c r="AJ1858" i="32"/>
  <c r="AK1858" i="32"/>
  <c r="AL1858" i="32"/>
  <c r="AM1858" i="32"/>
  <c r="AN1858" i="32"/>
  <c r="AO1858" i="32"/>
  <c r="AP1858" i="32"/>
  <c r="AQ1858" i="32"/>
  <c r="AR1858" i="32"/>
  <c r="AT1858" i="32"/>
  <c r="AU1858" i="32"/>
  <c r="AI1859" i="32"/>
  <c r="AJ1859" i="32"/>
  <c r="AK1859" i="32"/>
  <c r="AL1859" i="32"/>
  <c r="AM1859" i="32"/>
  <c r="AN1859" i="32"/>
  <c r="AO1859" i="32"/>
  <c r="AP1859" i="32"/>
  <c r="AQ1859" i="32"/>
  <c r="AR1859" i="32"/>
  <c r="AT1859" i="32"/>
  <c r="AU1859" i="32"/>
  <c r="AI1860" i="32"/>
  <c r="AJ1860" i="32"/>
  <c r="AK1860" i="32"/>
  <c r="AL1860" i="32"/>
  <c r="AM1860" i="32"/>
  <c r="AN1860" i="32"/>
  <c r="AO1860" i="32"/>
  <c r="AP1860" i="32"/>
  <c r="AQ1860" i="32"/>
  <c r="AR1860" i="32"/>
  <c r="AT1860" i="32"/>
  <c r="AU1860" i="32"/>
  <c r="AI1861" i="32"/>
  <c r="AJ1861" i="32"/>
  <c r="AK1861" i="32"/>
  <c r="AL1861" i="32"/>
  <c r="AM1861" i="32"/>
  <c r="AN1861" i="32"/>
  <c r="AO1861" i="32"/>
  <c r="AP1861" i="32"/>
  <c r="AQ1861" i="32"/>
  <c r="AR1861" i="32"/>
  <c r="AT1861" i="32"/>
  <c r="AU1861" i="32"/>
  <c r="AI1862" i="32"/>
  <c r="AJ1862" i="32"/>
  <c r="AK1862" i="32"/>
  <c r="AL1862" i="32"/>
  <c r="AM1862" i="32"/>
  <c r="AN1862" i="32"/>
  <c r="AO1862" i="32"/>
  <c r="AP1862" i="32"/>
  <c r="AQ1862" i="32"/>
  <c r="AR1862" i="32"/>
  <c r="AT1862" i="32"/>
  <c r="AU1862" i="32"/>
  <c r="AI1863" i="32"/>
  <c r="AJ1863" i="32"/>
  <c r="AK1863" i="32"/>
  <c r="AL1863" i="32"/>
  <c r="AM1863" i="32"/>
  <c r="AN1863" i="32"/>
  <c r="AO1863" i="32"/>
  <c r="AP1863" i="32"/>
  <c r="AQ1863" i="32"/>
  <c r="AR1863" i="32"/>
  <c r="AT1863" i="32"/>
  <c r="AU1863" i="32"/>
  <c r="AI1864" i="32"/>
  <c r="AJ1864" i="32"/>
  <c r="AK1864" i="32"/>
  <c r="AL1864" i="32"/>
  <c r="AM1864" i="32"/>
  <c r="AN1864" i="32"/>
  <c r="AO1864" i="32"/>
  <c r="AP1864" i="32"/>
  <c r="AQ1864" i="32"/>
  <c r="AR1864" i="32"/>
  <c r="AT1864" i="32"/>
  <c r="AU1864" i="32"/>
  <c r="AI1865" i="32"/>
  <c r="AJ1865" i="32"/>
  <c r="AK1865" i="32"/>
  <c r="AL1865" i="32"/>
  <c r="AM1865" i="32"/>
  <c r="AN1865" i="32"/>
  <c r="AO1865" i="32"/>
  <c r="AP1865" i="32"/>
  <c r="AQ1865" i="32"/>
  <c r="AR1865" i="32"/>
  <c r="AT1865" i="32"/>
  <c r="AU1865" i="32"/>
  <c r="AI1866" i="32"/>
  <c r="AJ1866" i="32"/>
  <c r="AK1866" i="32"/>
  <c r="AL1866" i="32"/>
  <c r="AM1866" i="32"/>
  <c r="AN1866" i="32"/>
  <c r="AO1866" i="32"/>
  <c r="AP1866" i="32"/>
  <c r="AQ1866" i="32"/>
  <c r="AR1866" i="32"/>
  <c r="AT1866" i="32"/>
  <c r="AU1866" i="32"/>
  <c r="AI1867" i="32"/>
  <c r="AJ1867" i="32"/>
  <c r="AK1867" i="32"/>
  <c r="AL1867" i="32"/>
  <c r="AM1867" i="32"/>
  <c r="AN1867" i="32"/>
  <c r="AO1867" i="32"/>
  <c r="AP1867" i="32"/>
  <c r="AQ1867" i="32"/>
  <c r="AR1867" i="32"/>
  <c r="AT1867" i="32"/>
  <c r="AU1867" i="32"/>
  <c r="AI1868" i="32"/>
  <c r="AJ1868" i="32"/>
  <c r="AK1868" i="32"/>
  <c r="AL1868" i="32"/>
  <c r="AM1868" i="32"/>
  <c r="AN1868" i="32"/>
  <c r="AO1868" i="32"/>
  <c r="AP1868" i="32"/>
  <c r="AQ1868" i="32"/>
  <c r="AR1868" i="32"/>
  <c r="AT1868" i="32"/>
  <c r="AU1868" i="32"/>
  <c r="AI1869" i="32"/>
  <c r="AJ1869" i="32"/>
  <c r="AK1869" i="32"/>
  <c r="AL1869" i="32"/>
  <c r="AM1869" i="32"/>
  <c r="AN1869" i="32"/>
  <c r="AO1869" i="32"/>
  <c r="AP1869" i="32"/>
  <c r="AQ1869" i="32"/>
  <c r="AR1869" i="32"/>
  <c r="AT1869" i="32"/>
  <c r="AU1869" i="32"/>
  <c r="AI1870" i="32"/>
  <c r="AJ1870" i="32"/>
  <c r="AK1870" i="32"/>
  <c r="AL1870" i="32"/>
  <c r="AM1870" i="32"/>
  <c r="AN1870" i="32"/>
  <c r="AO1870" i="32"/>
  <c r="AP1870" i="32"/>
  <c r="AQ1870" i="32"/>
  <c r="AR1870" i="32"/>
  <c r="AT1870" i="32"/>
  <c r="AU1870" i="32"/>
  <c r="AI1871" i="32"/>
  <c r="AJ1871" i="32"/>
  <c r="AK1871" i="32"/>
  <c r="AL1871" i="32"/>
  <c r="AM1871" i="32"/>
  <c r="AN1871" i="32"/>
  <c r="AO1871" i="32"/>
  <c r="AP1871" i="32"/>
  <c r="AQ1871" i="32"/>
  <c r="AR1871" i="32"/>
  <c r="AT1871" i="32"/>
  <c r="AU1871" i="32"/>
  <c r="AI1872" i="32"/>
  <c r="AJ1872" i="32"/>
  <c r="AK1872" i="32"/>
  <c r="AL1872" i="32"/>
  <c r="AM1872" i="32"/>
  <c r="AN1872" i="32"/>
  <c r="AO1872" i="32"/>
  <c r="AP1872" i="32"/>
  <c r="AQ1872" i="32"/>
  <c r="AR1872" i="32"/>
  <c r="AT1872" i="32"/>
  <c r="AU1872" i="32"/>
  <c r="AI1873" i="32"/>
  <c r="AJ1873" i="32"/>
  <c r="AK1873" i="32"/>
  <c r="AL1873" i="32"/>
  <c r="AM1873" i="32"/>
  <c r="AN1873" i="32"/>
  <c r="AO1873" i="32"/>
  <c r="AP1873" i="32"/>
  <c r="AQ1873" i="32"/>
  <c r="AR1873" i="32"/>
  <c r="AT1873" i="32"/>
  <c r="AU1873" i="32"/>
  <c r="AI1874" i="32"/>
  <c r="AJ1874" i="32"/>
  <c r="AK1874" i="32"/>
  <c r="AL1874" i="32"/>
  <c r="AM1874" i="32"/>
  <c r="AN1874" i="32"/>
  <c r="AO1874" i="32"/>
  <c r="AP1874" i="32"/>
  <c r="AQ1874" i="32"/>
  <c r="AR1874" i="32"/>
  <c r="AT1874" i="32"/>
  <c r="AU1874" i="32"/>
  <c r="AI1875" i="32"/>
  <c r="AJ1875" i="32"/>
  <c r="AK1875" i="32"/>
  <c r="AL1875" i="32"/>
  <c r="AM1875" i="32"/>
  <c r="AN1875" i="32"/>
  <c r="AO1875" i="32"/>
  <c r="AP1875" i="32"/>
  <c r="AQ1875" i="32"/>
  <c r="AR1875" i="32"/>
  <c r="AT1875" i="32"/>
  <c r="AU1875" i="32"/>
  <c r="AI1876" i="32"/>
  <c r="AJ1876" i="32"/>
  <c r="AK1876" i="32"/>
  <c r="AL1876" i="32"/>
  <c r="AM1876" i="32"/>
  <c r="AN1876" i="32"/>
  <c r="AO1876" i="32"/>
  <c r="AP1876" i="32"/>
  <c r="AQ1876" i="32"/>
  <c r="AR1876" i="32"/>
  <c r="AT1876" i="32"/>
  <c r="AU1876" i="32"/>
  <c r="AI1877" i="32"/>
  <c r="AJ1877" i="32"/>
  <c r="AK1877" i="32"/>
  <c r="AL1877" i="32"/>
  <c r="AM1877" i="32"/>
  <c r="AN1877" i="32"/>
  <c r="AO1877" i="32"/>
  <c r="AP1877" i="32"/>
  <c r="AQ1877" i="32"/>
  <c r="AR1877" i="32"/>
  <c r="AT1877" i="32"/>
  <c r="AU1877" i="32"/>
  <c r="AI1878" i="32"/>
  <c r="AJ1878" i="32"/>
  <c r="AK1878" i="32"/>
  <c r="AL1878" i="32"/>
  <c r="AM1878" i="32"/>
  <c r="AN1878" i="32"/>
  <c r="AO1878" i="32"/>
  <c r="AP1878" i="32"/>
  <c r="AQ1878" i="32"/>
  <c r="AR1878" i="32"/>
  <c r="AT1878" i="32"/>
  <c r="AU1878" i="32"/>
  <c r="AI1879" i="32"/>
  <c r="AJ1879" i="32"/>
  <c r="AK1879" i="32"/>
  <c r="AL1879" i="32"/>
  <c r="AM1879" i="32"/>
  <c r="AN1879" i="32"/>
  <c r="AO1879" i="32"/>
  <c r="AP1879" i="32"/>
  <c r="AQ1879" i="32"/>
  <c r="AR1879" i="32"/>
  <c r="AT1879" i="32"/>
  <c r="AU1879" i="32"/>
  <c r="AI1880" i="32"/>
  <c r="AJ1880" i="32"/>
  <c r="AK1880" i="32"/>
  <c r="AL1880" i="32"/>
  <c r="AM1880" i="32"/>
  <c r="AN1880" i="32"/>
  <c r="AO1880" i="32"/>
  <c r="AP1880" i="32"/>
  <c r="AQ1880" i="32"/>
  <c r="AR1880" i="32"/>
  <c r="AT1880" i="32"/>
  <c r="AU1880" i="32"/>
  <c r="AI1881" i="32"/>
  <c r="AJ1881" i="32"/>
  <c r="AK1881" i="32"/>
  <c r="AL1881" i="32"/>
  <c r="AM1881" i="32"/>
  <c r="AN1881" i="32"/>
  <c r="AO1881" i="32"/>
  <c r="AP1881" i="32"/>
  <c r="AQ1881" i="32"/>
  <c r="AR1881" i="32"/>
  <c r="AT1881" i="32"/>
  <c r="AU1881" i="32"/>
  <c r="AI1882" i="32"/>
  <c r="AJ1882" i="32"/>
  <c r="AK1882" i="32"/>
  <c r="AL1882" i="32"/>
  <c r="AM1882" i="32"/>
  <c r="AN1882" i="32"/>
  <c r="AO1882" i="32"/>
  <c r="AP1882" i="32"/>
  <c r="AQ1882" i="32"/>
  <c r="AR1882" i="32"/>
  <c r="AT1882" i="32"/>
  <c r="AU1882" i="32"/>
  <c r="AI1883" i="32"/>
  <c r="AJ1883" i="32"/>
  <c r="AK1883" i="32"/>
  <c r="AL1883" i="32"/>
  <c r="AM1883" i="32"/>
  <c r="AN1883" i="32"/>
  <c r="AO1883" i="32"/>
  <c r="AP1883" i="32"/>
  <c r="AQ1883" i="32"/>
  <c r="AR1883" i="32"/>
  <c r="AT1883" i="32"/>
  <c r="AU1883" i="32"/>
  <c r="AI1884" i="32"/>
  <c r="AJ1884" i="32"/>
  <c r="AK1884" i="32"/>
  <c r="AL1884" i="32"/>
  <c r="AM1884" i="32"/>
  <c r="AN1884" i="32"/>
  <c r="AO1884" i="32"/>
  <c r="AP1884" i="32"/>
  <c r="AQ1884" i="32"/>
  <c r="AR1884" i="32"/>
  <c r="AT1884" i="32"/>
  <c r="AU1884" i="32"/>
  <c r="AI1885" i="32"/>
  <c r="AJ1885" i="32"/>
  <c r="AK1885" i="32"/>
  <c r="AL1885" i="32"/>
  <c r="AM1885" i="32"/>
  <c r="AN1885" i="32"/>
  <c r="AO1885" i="32"/>
  <c r="AP1885" i="32"/>
  <c r="AQ1885" i="32"/>
  <c r="AR1885" i="32"/>
  <c r="AT1885" i="32"/>
  <c r="AU1885" i="32"/>
  <c r="AI1886" i="32"/>
  <c r="AJ1886" i="32"/>
  <c r="AK1886" i="32"/>
  <c r="AL1886" i="32"/>
  <c r="AM1886" i="32"/>
  <c r="AN1886" i="32"/>
  <c r="AO1886" i="32"/>
  <c r="AP1886" i="32"/>
  <c r="AQ1886" i="32"/>
  <c r="AR1886" i="32"/>
  <c r="AT1886" i="32"/>
  <c r="AU1886" i="32"/>
  <c r="AI1887" i="32"/>
  <c r="AJ1887" i="32"/>
  <c r="AK1887" i="32"/>
  <c r="AL1887" i="32"/>
  <c r="AM1887" i="32"/>
  <c r="AN1887" i="32"/>
  <c r="AO1887" i="32"/>
  <c r="AP1887" i="32"/>
  <c r="AQ1887" i="32"/>
  <c r="AR1887" i="32"/>
  <c r="AT1887" i="32"/>
  <c r="AU1887" i="32"/>
  <c r="AI1888" i="32"/>
  <c r="AJ1888" i="32"/>
  <c r="AK1888" i="32"/>
  <c r="AL1888" i="32"/>
  <c r="AM1888" i="32"/>
  <c r="AN1888" i="32"/>
  <c r="AO1888" i="32"/>
  <c r="AP1888" i="32"/>
  <c r="AQ1888" i="32"/>
  <c r="AR1888" i="32"/>
  <c r="AT1888" i="32"/>
  <c r="AU1888" i="32"/>
  <c r="AI1889" i="32"/>
  <c r="AJ1889" i="32"/>
  <c r="AK1889" i="32"/>
  <c r="AL1889" i="32"/>
  <c r="AM1889" i="32"/>
  <c r="AN1889" i="32"/>
  <c r="AO1889" i="32"/>
  <c r="AP1889" i="32"/>
  <c r="AQ1889" i="32"/>
  <c r="AR1889" i="32"/>
  <c r="AT1889" i="32"/>
  <c r="AU1889" i="32"/>
  <c r="AI1890" i="32"/>
  <c r="AJ1890" i="32"/>
  <c r="AK1890" i="32"/>
  <c r="AL1890" i="32"/>
  <c r="AM1890" i="32"/>
  <c r="AN1890" i="32"/>
  <c r="AO1890" i="32"/>
  <c r="AP1890" i="32"/>
  <c r="AQ1890" i="32"/>
  <c r="AR1890" i="32"/>
  <c r="AT1890" i="32"/>
  <c r="AU1890" i="32"/>
  <c r="AI1891" i="32"/>
  <c r="AJ1891" i="32"/>
  <c r="AK1891" i="32"/>
  <c r="AL1891" i="32"/>
  <c r="AM1891" i="32"/>
  <c r="AN1891" i="32"/>
  <c r="AO1891" i="32"/>
  <c r="AP1891" i="32"/>
  <c r="AQ1891" i="32"/>
  <c r="AR1891" i="32"/>
  <c r="AT1891" i="32"/>
  <c r="AU1891" i="32"/>
  <c r="AI1892" i="32"/>
  <c r="AJ1892" i="32"/>
  <c r="AK1892" i="32"/>
  <c r="AL1892" i="32"/>
  <c r="AM1892" i="32"/>
  <c r="AN1892" i="32"/>
  <c r="AO1892" i="32"/>
  <c r="AP1892" i="32"/>
  <c r="AQ1892" i="32"/>
  <c r="AR1892" i="32"/>
  <c r="AT1892" i="32"/>
  <c r="AU1892" i="32"/>
  <c r="AI1893" i="32"/>
  <c r="AJ1893" i="32"/>
  <c r="AK1893" i="32"/>
  <c r="AL1893" i="32"/>
  <c r="AM1893" i="32"/>
  <c r="AN1893" i="32"/>
  <c r="AO1893" i="32"/>
  <c r="AP1893" i="32"/>
  <c r="AQ1893" i="32"/>
  <c r="AR1893" i="32"/>
  <c r="AT1893" i="32"/>
  <c r="AU1893" i="32"/>
  <c r="AI1894" i="32"/>
  <c r="AJ1894" i="32"/>
  <c r="AK1894" i="32"/>
  <c r="AL1894" i="32"/>
  <c r="AM1894" i="32"/>
  <c r="AN1894" i="32"/>
  <c r="AO1894" i="32"/>
  <c r="AP1894" i="32"/>
  <c r="AQ1894" i="32"/>
  <c r="AR1894" i="32"/>
  <c r="AT1894" i="32"/>
  <c r="AU1894" i="32"/>
  <c r="AI1895" i="32"/>
  <c r="AJ1895" i="32"/>
  <c r="AK1895" i="32"/>
  <c r="AL1895" i="32"/>
  <c r="AM1895" i="32"/>
  <c r="AN1895" i="32"/>
  <c r="AO1895" i="32"/>
  <c r="AP1895" i="32"/>
  <c r="AQ1895" i="32"/>
  <c r="AR1895" i="32"/>
  <c r="AT1895" i="32"/>
  <c r="AU1895" i="32"/>
  <c r="AI1896" i="32"/>
  <c r="AJ1896" i="32"/>
  <c r="AK1896" i="32"/>
  <c r="AL1896" i="32"/>
  <c r="AM1896" i="32"/>
  <c r="AN1896" i="32"/>
  <c r="AO1896" i="32"/>
  <c r="AP1896" i="32"/>
  <c r="AQ1896" i="32"/>
  <c r="AR1896" i="32"/>
  <c r="AT1896" i="32"/>
  <c r="AU1896" i="32"/>
  <c r="AI1897" i="32"/>
  <c r="AJ1897" i="32"/>
  <c r="AK1897" i="32"/>
  <c r="AL1897" i="32"/>
  <c r="AM1897" i="32"/>
  <c r="AN1897" i="32"/>
  <c r="AO1897" i="32"/>
  <c r="AP1897" i="32"/>
  <c r="AQ1897" i="32"/>
  <c r="AR1897" i="32"/>
  <c r="AT1897" i="32"/>
  <c r="AU1897" i="32"/>
  <c r="AI1898" i="32"/>
  <c r="AJ1898" i="32"/>
  <c r="AK1898" i="32"/>
  <c r="AL1898" i="32"/>
  <c r="AM1898" i="32"/>
  <c r="AN1898" i="32"/>
  <c r="AO1898" i="32"/>
  <c r="AP1898" i="32"/>
  <c r="AQ1898" i="32"/>
  <c r="AR1898" i="32"/>
  <c r="AT1898" i="32"/>
  <c r="AU1898" i="32"/>
  <c r="AI1899" i="32"/>
  <c r="AJ1899" i="32"/>
  <c r="AK1899" i="32"/>
  <c r="AL1899" i="32"/>
  <c r="AM1899" i="32"/>
  <c r="AN1899" i="32"/>
  <c r="AO1899" i="32"/>
  <c r="AP1899" i="32"/>
  <c r="AQ1899" i="32"/>
  <c r="AR1899" i="32"/>
  <c r="AT1899" i="32"/>
  <c r="AU1899" i="32"/>
  <c r="AI1900" i="32"/>
  <c r="AJ1900" i="32"/>
  <c r="AK1900" i="32"/>
  <c r="AL1900" i="32"/>
  <c r="AM1900" i="32"/>
  <c r="AN1900" i="32"/>
  <c r="AO1900" i="32"/>
  <c r="AP1900" i="32"/>
  <c r="AQ1900" i="32"/>
  <c r="AR1900" i="32"/>
  <c r="AT1900" i="32"/>
  <c r="AU1900" i="32"/>
  <c r="AI1901" i="32"/>
  <c r="AJ1901" i="32"/>
  <c r="AK1901" i="32"/>
  <c r="AL1901" i="32"/>
  <c r="AM1901" i="32"/>
  <c r="AN1901" i="32"/>
  <c r="AO1901" i="32"/>
  <c r="AP1901" i="32"/>
  <c r="AQ1901" i="32"/>
  <c r="AR1901" i="32"/>
  <c r="AT1901" i="32"/>
  <c r="AU1901" i="32"/>
  <c r="AI1902" i="32"/>
  <c r="AJ1902" i="32"/>
  <c r="AK1902" i="32"/>
  <c r="AL1902" i="32"/>
  <c r="AM1902" i="32"/>
  <c r="AN1902" i="32"/>
  <c r="AO1902" i="32"/>
  <c r="AP1902" i="32"/>
  <c r="AQ1902" i="32"/>
  <c r="AR1902" i="32"/>
  <c r="AT1902" i="32"/>
  <c r="AU1902" i="32"/>
  <c r="AI1903" i="32"/>
  <c r="AJ1903" i="32"/>
  <c r="AK1903" i="32"/>
  <c r="AL1903" i="32"/>
  <c r="AM1903" i="32"/>
  <c r="AN1903" i="32"/>
  <c r="AO1903" i="32"/>
  <c r="AP1903" i="32"/>
  <c r="AQ1903" i="32"/>
  <c r="AR1903" i="32"/>
  <c r="AT1903" i="32"/>
  <c r="AU1903" i="32"/>
  <c r="AI1904" i="32"/>
  <c r="AJ1904" i="32"/>
  <c r="AK1904" i="32"/>
  <c r="AL1904" i="32"/>
  <c r="AM1904" i="32"/>
  <c r="AN1904" i="32"/>
  <c r="AO1904" i="32"/>
  <c r="AP1904" i="32"/>
  <c r="AQ1904" i="32"/>
  <c r="AR1904" i="32"/>
  <c r="AT1904" i="32"/>
  <c r="AU1904" i="32"/>
  <c r="AI1905" i="32"/>
  <c r="AJ1905" i="32"/>
  <c r="AK1905" i="32"/>
  <c r="AL1905" i="32"/>
  <c r="AM1905" i="32"/>
  <c r="AN1905" i="32"/>
  <c r="AO1905" i="32"/>
  <c r="AP1905" i="32"/>
  <c r="AQ1905" i="32"/>
  <c r="AR1905" i="32"/>
  <c r="AT1905" i="32"/>
  <c r="AU1905" i="32"/>
  <c r="AI1906" i="32"/>
  <c r="AJ1906" i="32"/>
  <c r="AK1906" i="32"/>
  <c r="AL1906" i="32"/>
  <c r="AM1906" i="32"/>
  <c r="AN1906" i="32"/>
  <c r="AO1906" i="32"/>
  <c r="AP1906" i="32"/>
  <c r="AQ1906" i="32"/>
  <c r="AR1906" i="32"/>
  <c r="AT1906" i="32"/>
  <c r="AU1906" i="32"/>
  <c r="AI1907" i="32"/>
  <c r="AJ1907" i="32"/>
  <c r="AK1907" i="32"/>
  <c r="AL1907" i="32"/>
  <c r="AM1907" i="32"/>
  <c r="AN1907" i="32"/>
  <c r="AO1907" i="32"/>
  <c r="AP1907" i="32"/>
  <c r="AQ1907" i="32"/>
  <c r="AR1907" i="32"/>
  <c r="AT1907" i="32"/>
  <c r="AU1907" i="32"/>
  <c r="AI1908" i="32"/>
  <c r="AJ1908" i="32"/>
  <c r="AK1908" i="32"/>
  <c r="AL1908" i="32"/>
  <c r="AM1908" i="32"/>
  <c r="AN1908" i="32"/>
  <c r="AO1908" i="32"/>
  <c r="AP1908" i="32"/>
  <c r="AQ1908" i="32"/>
  <c r="AR1908" i="32"/>
  <c r="AT1908" i="32"/>
  <c r="AU1908" i="32"/>
  <c r="AI1909" i="32"/>
  <c r="AJ1909" i="32"/>
  <c r="AK1909" i="32"/>
  <c r="AL1909" i="32"/>
  <c r="AM1909" i="32"/>
  <c r="AN1909" i="32"/>
  <c r="AO1909" i="32"/>
  <c r="AP1909" i="32"/>
  <c r="AQ1909" i="32"/>
  <c r="AR1909" i="32"/>
  <c r="AT1909" i="32"/>
  <c r="AU1909" i="32"/>
  <c r="AI1910" i="32"/>
  <c r="AJ1910" i="32"/>
  <c r="AK1910" i="32"/>
  <c r="AL1910" i="32"/>
  <c r="AM1910" i="32"/>
  <c r="AN1910" i="32"/>
  <c r="AO1910" i="32"/>
  <c r="AP1910" i="32"/>
  <c r="AQ1910" i="32"/>
  <c r="AR1910" i="32"/>
  <c r="AT1910" i="32"/>
  <c r="AU1910" i="32"/>
  <c r="AI1911" i="32"/>
  <c r="AJ1911" i="32"/>
  <c r="AK1911" i="32"/>
  <c r="AL1911" i="32"/>
  <c r="AM1911" i="32"/>
  <c r="AN1911" i="32"/>
  <c r="AO1911" i="32"/>
  <c r="AP1911" i="32"/>
  <c r="AQ1911" i="32"/>
  <c r="AR1911" i="32"/>
  <c r="AT1911" i="32"/>
  <c r="AU1911" i="32"/>
  <c r="AI1912" i="32"/>
  <c r="AJ1912" i="32"/>
  <c r="AK1912" i="32"/>
  <c r="AL1912" i="32"/>
  <c r="AM1912" i="32"/>
  <c r="AN1912" i="32"/>
  <c r="AO1912" i="32"/>
  <c r="AP1912" i="32"/>
  <c r="AQ1912" i="32"/>
  <c r="AR1912" i="32"/>
  <c r="AT1912" i="32"/>
  <c r="AU1912" i="32"/>
  <c r="AI1913" i="32"/>
  <c r="AJ1913" i="32"/>
  <c r="AK1913" i="32"/>
  <c r="AL1913" i="32"/>
  <c r="AM1913" i="32"/>
  <c r="AN1913" i="32"/>
  <c r="AO1913" i="32"/>
  <c r="AP1913" i="32"/>
  <c r="AQ1913" i="32"/>
  <c r="AR1913" i="32"/>
  <c r="AT1913" i="32"/>
  <c r="AU1913" i="32"/>
  <c r="AI1914" i="32"/>
  <c r="AJ1914" i="32"/>
  <c r="AK1914" i="32"/>
  <c r="AL1914" i="32"/>
  <c r="AM1914" i="32"/>
  <c r="AN1914" i="32"/>
  <c r="AO1914" i="32"/>
  <c r="AP1914" i="32"/>
  <c r="AQ1914" i="32"/>
  <c r="AR1914" i="32"/>
  <c r="AT1914" i="32"/>
  <c r="AU1914" i="32"/>
  <c r="AI1915" i="32"/>
  <c r="AJ1915" i="32"/>
  <c r="AK1915" i="32"/>
  <c r="AL1915" i="32"/>
  <c r="AM1915" i="32"/>
  <c r="AN1915" i="32"/>
  <c r="AO1915" i="32"/>
  <c r="AP1915" i="32"/>
  <c r="AQ1915" i="32"/>
  <c r="AR1915" i="32"/>
  <c r="AT1915" i="32"/>
  <c r="AU1915" i="32"/>
  <c r="AI1916" i="32"/>
  <c r="AJ1916" i="32"/>
  <c r="AK1916" i="32"/>
  <c r="AL1916" i="32"/>
  <c r="AM1916" i="32"/>
  <c r="AN1916" i="32"/>
  <c r="AO1916" i="32"/>
  <c r="AP1916" i="32"/>
  <c r="AQ1916" i="32"/>
  <c r="AR1916" i="32"/>
  <c r="AT1916" i="32"/>
  <c r="AU1916" i="32"/>
  <c r="AI1917" i="32"/>
  <c r="AJ1917" i="32"/>
  <c r="AK1917" i="32"/>
  <c r="AL1917" i="32"/>
  <c r="AM1917" i="32"/>
  <c r="AN1917" i="32"/>
  <c r="AO1917" i="32"/>
  <c r="AP1917" i="32"/>
  <c r="AQ1917" i="32"/>
  <c r="AR1917" i="32"/>
  <c r="AT1917" i="32"/>
  <c r="AU1917" i="32"/>
  <c r="AI1918" i="32"/>
  <c r="AJ1918" i="32"/>
  <c r="AK1918" i="32"/>
  <c r="AL1918" i="32"/>
  <c r="AM1918" i="32"/>
  <c r="AN1918" i="32"/>
  <c r="AO1918" i="32"/>
  <c r="AP1918" i="32"/>
  <c r="AQ1918" i="32"/>
  <c r="AR1918" i="32"/>
  <c r="AT1918" i="32"/>
  <c r="AU1918" i="32"/>
  <c r="AI1919" i="32"/>
  <c r="AJ1919" i="32"/>
  <c r="AK1919" i="32"/>
  <c r="AL1919" i="32"/>
  <c r="AM1919" i="32"/>
  <c r="AN1919" i="32"/>
  <c r="AO1919" i="32"/>
  <c r="AP1919" i="32"/>
  <c r="AQ1919" i="32"/>
  <c r="AR1919" i="32"/>
  <c r="AT1919" i="32"/>
  <c r="AU1919" i="32"/>
  <c r="AI1920" i="32"/>
  <c r="AJ1920" i="32"/>
  <c r="AK1920" i="32"/>
  <c r="AL1920" i="32"/>
  <c r="AM1920" i="32"/>
  <c r="AN1920" i="32"/>
  <c r="AO1920" i="32"/>
  <c r="AP1920" i="32"/>
  <c r="AQ1920" i="32"/>
  <c r="AR1920" i="32"/>
  <c r="AT1920" i="32"/>
  <c r="AU1920" i="32"/>
  <c r="AI1921" i="32"/>
  <c r="AJ1921" i="32"/>
  <c r="AK1921" i="32"/>
  <c r="AL1921" i="32"/>
  <c r="AM1921" i="32"/>
  <c r="AN1921" i="32"/>
  <c r="AO1921" i="32"/>
  <c r="AP1921" i="32"/>
  <c r="AQ1921" i="32"/>
  <c r="AR1921" i="32"/>
  <c r="AT1921" i="32"/>
  <c r="AU1921" i="32"/>
  <c r="AI1922" i="32"/>
  <c r="AJ1922" i="32"/>
  <c r="AK1922" i="32"/>
  <c r="AL1922" i="32"/>
  <c r="AM1922" i="32"/>
  <c r="AN1922" i="32"/>
  <c r="AO1922" i="32"/>
  <c r="AP1922" i="32"/>
  <c r="AQ1922" i="32"/>
  <c r="AR1922" i="32"/>
  <c r="AT1922" i="32"/>
  <c r="AU1922" i="32"/>
  <c r="AI1923" i="32"/>
  <c r="AJ1923" i="32"/>
  <c r="AK1923" i="32"/>
  <c r="AL1923" i="32"/>
  <c r="AM1923" i="32"/>
  <c r="AN1923" i="32"/>
  <c r="AO1923" i="32"/>
  <c r="AP1923" i="32"/>
  <c r="AQ1923" i="32"/>
  <c r="AR1923" i="32"/>
  <c r="AT1923" i="32"/>
  <c r="AU1923" i="32"/>
  <c r="AI1924" i="32"/>
  <c r="AJ1924" i="32"/>
  <c r="AK1924" i="32"/>
  <c r="AL1924" i="32"/>
  <c r="AM1924" i="32"/>
  <c r="AN1924" i="32"/>
  <c r="AO1924" i="32"/>
  <c r="AP1924" i="32"/>
  <c r="AQ1924" i="32"/>
  <c r="AR1924" i="32"/>
  <c r="AT1924" i="32"/>
  <c r="AU1924" i="32"/>
  <c r="AI1925" i="32"/>
  <c r="AJ1925" i="32"/>
  <c r="AK1925" i="32"/>
  <c r="AL1925" i="32"/>
  <c r="AM1925" i="32"/>
  <c r="AN1925" i="32"/>
  <c r="AO1925" i="32"/>
  <c r="AP1925" i="32"/>
  <c r="AQ1925" i="32"/>
  <c r="AR1925" i="32"/>
  <c r="AT1925" i="32"/>
  <c r="AU1925" i="32"/>
  <c r="AI1926" i="32"/>
  <c r="AJ1926" i="32"/>
  <c r="AK1926" i="32"/>
  <c r="AL1926" i="32"/>
  <c r="AM1926" i="32"/>
  <c r="AN1926" i="32"/>
  <c r="AO1926" i="32"/>
  <c r="AP1926" i="32"/>
  <c r="AQ1926" i="32"/>
  <c r="AR1926" i="32"/>
  <c r="AT1926" i="32"/>
  <c r="AU1926" i="32"/>
  <c r="AI1927" i="32"/>
  <c r="AJ1927" i="32"/>
  <c r="AK1927" i="32"/>
  <c r="AL1927" i="32"/>
  <c r="AM1927" i="32"/>
  <c r="AN1927" i="32"/>
  <c r="AO1927" i="32"/>
  <c r="AP1927" i="32"/>
  <c r="AQ1927" i="32"/>
  <c r="AR1927" i="32"/>
  <c r="AT1927" i="32"/>
  <c r="AU1927" i="32"/>
  <c r="AI1928" i="32"/>
  <c r="AJ1928" i="32"/>
  <c r="AK1928" i="32"/>
  <c r="AL1928" i="32"/>
  <c r="AM1928" i="32"/>
  <c r="AN1928" i="32"/>
  <c r="AO1928" i="32"/>
  <c r="AP1928" i="32"/>
  <c r="AQ1928" i="32"/>
  <c r="AR1928" i="32"/>
  <c r="AT1928" i="32"/>
  <c r="AU1928" i="32"/>
  <c r="AI1929" i="32"/>
  <c r="AJ1929" i="32"/>
  <c r="AK1929" i="32"/>
  <c r="AL1929" i="32"/>
  <c r="AM1929" i="32"/>
  <c r="AN1929" i="32"/>
  <c r="AO1929" i="32"/>
  <c r="AP1929" i="32"/>
  <c r="AQ1929" i="32"/>
  <c r="AR1929" i="32"/>
  <c r="AT1929" i="32"/>
  <c r="AU1929" i="32"/>
  <c r="AI1930" i="32"/>
  <c r="AJ1930" i="32"/>
  <c r="AK1930" i="32"/>
  <c r="AL1930" i="32"/>
  <c r="AM1930" i="32"/>
  <c r="AN1930" i="32"/>
  <c r="AO1930" i="32"/>
  <c r="AP1930" i="32"/>
  <c r="AQ1930" i="32"/>
  <c r="AR1930" i="32"/>
  <c r="AT1930" i="32"/>
  <c r="AU1930" i="32"/>
  <c r="AI1931" i="32"/>
  <c r="AJ1931" i="32"/>
  <c r="AK1931" i="32"/>
  <c r="AL1931" i="32"/>
  <c r="AM1931" i="32"/>
  <c r="AN1931" i="32"/>
  <c r="AO1931" i="32"/>
  <c r="AP1931" i="32"/>
  <c r="AQ1931" i="32"/>
  <c r="AR1931" i="32"/>
  <c r="AT1931" i="32"/>
  <c r="AU1931" i="32"/>
  <c r="AI1932" i="32"/>
  <c r="AJ1932" i="32"/>
  <c r="AK1932" i="32"/>
  <c r="AL1932" i="32"/>
  <c r="AM1932" i="32"/>
  <c r="AN1932" i="32"/>
  <c r="AO1932" i="32"/>
  <c r="AP1932" i="32"/>
  <c r="AQ1932" i="32"/>
  <c r="AR1932" i="32"/>
  <c r="AT1932" i="32"/>
  <c r="AU1932" i="32"/>
  <c r="AI1933" i="32"/>
  <c r="AJ1933" i="32"/>
  <c r="AK1933" i="32"/>
  <c r="AL1933" i="32"/>
  <c r="AM1933" i="32"/>
  <c r="AN1933" i="32"/>
  <c r="AO1933" i="32"/>
  <c r="AP1933" i="32"/>
  <c r="AQ1933" i="32"/>
  <c r="AR1933" i="32"/>
  <c r="AT1933" i="32"/>
  <c r="AU1933" i="32"/>
  <c r="AI1934" i="32"/>
  <c r="AJ1934" i="32"/>
  <c r="AK1934" i="32"/>
  <c r="AL1934" i="32"/>
  <c r="AM1934" i="32"/>
  <c r="AN1934" i="32"/>
  <c r="AO1934" i="32"/>
  <c r="AP1934" i="32"/>
  <c r="AQ1934" i="32"/>
  <c r="AR1934" i="32"/>
  <c r="AT1934" i="32"/>
  <c r="AU1934" i="32"/>
  <c r="AI1935" i="32"/>
  <c r="AJ1935" i="32"/>
  <c r="AK1935" i="32"/>
  <c r="AL1935" i="32"/>
  <c r="AM1935" i="32"/>
  <c r="AN1935" i="32"/>
  <c r="AO1935" i="32"/>
  <c r="AP1935" i="32"/>
  <c r="AQ1935" i="32"/>
  <c r="AR1935" i="32"/>
  <c r="AT1935" i="32"/>
  <c r="AU1935" i="32"/>
  <c r="AI1936" i="32"/>
  <c r="AJ1936" i="32"/>
  <c r="AK1936" i="32"/>
  <c r="AL1936" i="32"/>
  <c r="AM1936" i="32"/>
  <c r="AN1936" i="32"/>
  <c r="AO1936" i="32"/>
  <c r="AP1936" i="32"/>
  <c r="AQ1936" i="32"/>
  <c r="AR1936" i="32"/>
  <c r="AT1936" i="32"/>
  <c r="AU1936" i="32"/>
  <c r="AI1937" i="32"/>
  <c r="AJ1937" i="32"/>
  <c r="AK1937" i="32"/>
  <c r="AL1937" i="32"/>
  <c r="AM1937" i="32"/>
  <c r="AN1937" i="32"/>
  <c r="AO1937" i="32"/>
  <c r="AP1937" i="32"/>
  <c r="AQ1937" i="32"/>
  <c r="AR1937" i="32"/>
  <c r="AT1937" i="32"/>
  <c r="AU1937" i="32"/>
  <c r="AI1938" i="32"/>
  <c r="AJ1938" i="32"/>
  <c r="AK1938" i="32"/>
  <c r="AL1938" i="32"/>
  <c r="AM1938" i="32"/>
  <c r="AN1938" i="32"/>
  <c r="AO1938" i="32"/>
  <c r="AP1938" i="32"/>
  <c r="AQ1938" i="32"/>
  <c r="AR1938" i="32"/>
  <c r="AT1938" i="32"/>
  <c r="AU1938" i="32"/>
  <c r="AI1939" i="32"/>
  <c r="AJ1939" i="32"/>
  <c r="AK1939" i="32"/>
  <c r="AL1939" i="32"/>
  <c r="AM1939" i="32"/>
  <c r="AN1939" i="32"/>
  <c r="AO1939" i="32"/>
  <c r="AP1939" i="32"/>
  <c r="AQ1939" i="32"/>
  <c r="AR1939" i="32"/>
  <c r="AT1939" i="32"/>
  <c r="AU1939" i="32"/>
  <c r="AI1940" i="32"/>
  <c r="AJ1940" i="32"/>
  <c r="AK1940" i="32"/>
  <c r="AL1940" i="32"/>
  <c r="AM1940" i="32"/>
  <c r="AN1940" i="32"/>
  <c r="AO1940" i="32"/>
  <c r="AP1940" i="32"/>
  <c r="AQ1940" i="32"/>
  <c r="AR1940" i="32"/>
  <c r="AT1940" i="32"/>
  <c r="AU1940" i="32"/>
  <c r="AI1941" i="32"/>
  <c r="AJ1941" i="32"/>
  <c r="AK1941" i="32"/>
  <c r="AL1941" i="32"/>
  <c r="AM1941" i="32"/>
  <c r="AN1941" i="32"/>
  <c r="AO1941" i="32"/>
  <c r="AP1941" i="32"/>
  <c r="AQ1941" i="32"/>
  <c r="AR1941" i="32"/>
  <c r="AT1941" i="32"/>
  <c r="AU1941" i="32"/>
  <c r="AI1942" i="32"/>
  <c r="AJ1942" i="32"/>
  <c r="AK1942" i="32"/>
  <c r="AL1942" i="32"/>
  <c r="AM1942" i="32"/>
  <c r="AN1942" i="32"/>
  <c r="AO1942" i="32"/>
  <c r="AP1942" i="32"/>
  <c r="AQ1942" i="32"/>
  <c r="AR1942" i="32"/>
  <c r="AT1942" i="32"/>
  <c r="AU1942" i="32"/>
  <c r="AI1943" i="32"/>
  <c r="AJ1943" i="32"/>
  <c r="AK1943" i="32"/>
  <c r="AL1943" i="32"/>
  <c r="AM1943" i="32"/>
  <c r="AN1943" i="32"/>
  <c r="AO1943" i="32"/>
  <c r="AP1943" i="32"/>
  <c r="AQ1943" i="32"/>
  <c r="AR1943" i="32"/>
  <c r="AT1943" i="32"/>
  <c r="AU1943" i="32"/>
  <c r="AI1944" i="32"/>
  <c r="AJ1944" i="32"/>
  <c r="AK1944" i="32"/>
  <c r="AL1944" i="32"/>
  <c r="AM1944" i="32"/>
  <c r="AN1944" i="32"/>
  <c r="AO1944" i="32"/>
  <c r="AP1944" i="32"/>
  <c r="AQ1944" i="32"/>
  <c r="AR1944" i="32"/>
  <c r="AT1944" i="32"/>
  <c r="AU1944" i="32"/>
  <c r="AI1945" i="32"/>
  <c r="AJ1945" i="32"/>
  <c r="AK1945" i="32"/>
  <c r="AL1945" i="32"/>
  <c r="AM1945" i="32"/>
  <c r="AN1945" i="32"/>
  <c r="AO1945" i="32"/>
  <c r="AP1945" i="32"/>
  <c r="AQ1945" i="32"/>
  <c r="AR1945" i="32"/>
  <c r="AT1945" i="32"/>
  <c r="AU1945" i="32"/>
  <c r="AI1946" i="32"/>
  <c r="AJ1946" i="32"/>
  <c r="AK1946" i="32"/>
  <c r="AL1946" i="32"/>
  <c r="AM1946" i="32"/>
  <c r="AN1946" i="32"/>
  <c r="AO1946" i="32"/>
  <c r="AP1946" i="32"/>
  <c r="AQ1946" i="32"/>
  <c r="AR1946" i="32"/>
  <c r="AT1946" i="32"/>
  <c r="AU1946" i="32"/>
  <c r="AI1947" i="32"/>
  <c r="AJ1947" i="32"/>
  <c r="AK1947" i="32"/>
  <c r="AL1947" i="32"/>
  <c r="AM1947" i="32"/>
  <c r="AN1947" i="32"/>
  <c r="AO1947" i="32"/>
  <c r="AP1947" i="32"/>
  <c r="AQ1947" i="32"/>
  <c r="AR1947" i="32"/>
  <c r="AT1947" i="32"/>
  <c r="AU1947" i="32"/>
  <c r="AI1948" i="32"/>
  <c r="AJ1948" i="32"/>
  <c r="AK1948" i="32"/>
  <c r="AL1948" i="32"/>
  <c r="AM1948" i="32"/>
  <c r="AN1948" i="32"/>
  <c r="AO1948" i="32"/>
  <c r="AP1948" i="32"/>
  <c r="AQ1948" i="32"/>
  <c r="AR1948" i="32"/>
  <c r="AT1948" i="32"/>
  <c r="AU1948" i="32"/>
  <c r="AI1949" i="32"/>
  <c r="AJ1949" i="32"/>
  <c r="AK1949" i="32"/>
  <c r="AL1949" i="32"/>
  <c r="AM1949" i="32"/>
  <c r="AN1949" i="32"/>
  <c r="AO1949" i="32"/>
  <c r="AP1949" i="32"/>
  <c r="AQ1949" i="32"/>
  <c r="AR1949" i="32"/>
  <c r="AT1949" i="32"/>
  <c r="AU1949" i="32"/>
  <c r="AI1950" i="32"/>
  <c r="AJ1950" i="32"/>
  <c r="AK1950" i="32"/>
  <c r="AL1950" i="32"/>
  <c r="AM1950" i="32"/>
  <c r="AN1950" i="32"/>
  <c r="AO1950" i="32"/>
  <c r="AP1950" i="32"/>
  <c r="AQ1950" i="32"/>
  <c r="AR1950" i="32"/>
  <c r="AT1950" i="32"/>
  <c r="AU1950" i="32"/>
  <c r="AI1951" i="32"/>
  <c r="AJ1951" i="32"/>
  <c r="AK1951" i="32"/>
  <c r="AL1951" i="32"/>
  <c r="AM1951" i="32"/>
  <c r="AN1951" i="32"/>
  <c r="AO1951" i="32"/>
  <c r="AP1951" i="32"/>
  <c r="AQ1951" i="32"/>
  <c r="AR1951" i="32"/>
  <c r="AT1951" i="32"/>
  <c r="AU1951" i="32"/>
  <c r="AI1952" i="32"/>
  <c r="AJ1952" i="32"/>
  <c r="AK1952" i="32"/>
  <c r="AL1952" i="32"/>
  <c r="AM1952" i="32"/>
  <c r="AN1952" i="32"/>
  <c r="AO1952" i="32"/>
  <c r="AP1952" i="32"/>
  <c r="AQ1952" i="32"/>
  <c r="AR1952" i="32"/>
  <c r="AT1952" i="32"/>
  <c r="AU1952" i="32"/>
  <c r="AI1953" i="32"/>
  <c r="AJ1953" i="32"/>
  <c r="AK1953" i="32"/>
  <c r="AL1953" i="32"/>
  <c r="AM1953" i="32"/>
  <c r="AN1953" i="32"/>
  <c r="AO1953" i="32"/>
  <c r="AP1953" i="32"/>
  <c r="AQ1953" i="32"/>
  <c r="AR1953" i="32"/>
  <c r="AT1953" i="32"/>
  <c r="AU1953" i="32"/>
  <c r="AI1954" i="32"/>
  <c r="AJ1954" i="32"/>
  <c r="AK1954" i="32"/>
  <c r="AL1954" i="32"/>
  <c r="AM1954" i="32"/>
  <c r="AN1954" i="32"/>
  <c r="AO1954" i="32"/>
  <c r="AP1954" i="32"/>
  <c r="AQ1954" i="32"/>
  <c r="AR1954" i="32"/>
  <c r="AT1954" i="32"/>
  <c r="AU1954" i="32"/>
  <c r="AI1955" i="32"/>
  <c r="AJ1955" i="32"/>
  <c r="AK1955" i="32"/>
  <c r="AL1955" i="32"/>
  <c r="AM1955" i="32"/>
  <c r="AN1955" i="32"/>
  <c r="AO1955" i="32"/>
  <c r="AP1955" i="32"/>
  <c r="AQ1955" i="32"/>
  <c r="AR1955" i="32"/>
  <c r="AT1955" i="32"/>
  <c r="AU1955" i="32"/>
  <c r="AI1956" i="32"/>
  <c r="AJ1956" i="32"/>
  <c r="AK1956" i="32"/>
  <c r="AL1956" i="32"/>
  <c r="AM1956" i="32"/>
  <c r="AN1956" i="32"/>
  <c r="AO1956" i="32"/>
  <c r="AP1956" i="32"/>
  <c r="AQ1956" i="32"/>
  <c r="AR1956" i="32"/>
  <c r="AT1956" i="32"/>
  <c r="AU1956" i="32"/>
  <c r="AI1957" i="32"/>
  <c r="AJ1957" i="32"/>
  <c r="AK1957" i="32"/>
  <c r="AL1957" i="32"/>
  <c r="AM1957" i="32"/>
  <c r="AN1957" i="32"/>
  <c r="AO1957" i="32"/>
  <c r="AP1957" i="32"/>
  <c r="AQ1957" i="32"/>
  <c r="AR1957" i="32"/>
  <c r="AT1957" i="32"/>
  <c r="AU1957" i="32"/>
  <c r="AI1958" i="32"/>
  <c r="AJ1958" i="32"/>
  <c r="AK1958" i="32"/>
  <c r="AL1958" i="32"/>
  <c r="AM1958" i="32"/>
  <c r="AN1958" i="32"/>
  <c r="AO1958" i="32"/>
  <c r="AP1958" i="32"/>
  <c r="AQ1958" i="32"/>
  <c r="AR1958" i="32"/>
  <c r="AT1958" i="32"/>
  <c r="AU1958" i="32"/>
  <c r="AI1959" i="32"/>
  <c r="AJ1959" i="32"/>
  <c r="AK1959" i="32"/>
  <c r="AL1959" i="32"/>
  <c r="AM1959" i="32"/>
  <c r="AN1959" i="32"/>
  <c r="AO1959" i="32"/>
  <c r="AP1959" i="32"/>
  <c r="AQ1959" i="32"/>
  <c r="AR1959" i="32"/>
  <c r="AT1959" i="32"/>
  <c r="AU1959" i="32"/>
  <c r="AI1960" i="32"/>
  <c r="AJ1960" i="32"/>
  <c r="AK1960" i="32"/>
  <c r="AL1960" i="32"/>
  <c r="AM1960" i="32"/>
  <c r="AN1960" i="32"/>
  <c r="AO1960" i="32"/>
  <c r="AP1960" i="32"/>
  <c r="AQ1960" i="32"/>
  <c r="AR1960" i="32"/>
  <c r="AT1960" i="32"/>
  <c r="AU1960" i="32"/>
  <c r="AI1961" i="32"/>
  <c r="AJ1961" i="32"/>
  <c r="AK1961" i="32"/>
  <c r="AL1961" i="32"/>
  <c r="AM1961" i="32"/>
  <c r="AN1961" i="32"/>
  <c r="AO1961" i="32"/>
  <c r="AP1961" i="32"/>
  <c r="AQ1961" i="32"/>
  <c r="AR1961" i="32"/>
  <c r="AT1961" i="32"/>
  <c r="AU1961" i="32"/>
  <c r="AI1962" i="32"/>
  <c r="AJ1962" i="32"/>
  <c r="AK1962" i="32"/>
  <c r="AL1962" i="32"/>
  <c r="AM1962" i="32"/>
  <c r="AN1962" i="32"/>
  <c r="AO1962" i="32"/>
  <c r="AP1962" i="32"/>
  <c r="AQ1962" i="32"/>
  <c r="AR1962" i="32"/>
  <c r="AT1962" i="32"/>
  <c r="AU1962" i="32"/>
  <c r="AI1963" i="32"/>
  <c r="AJ1963" i="32"/>
  <c r="AK1963" i="32"/>
  <c r="AL1963" i="32"/>
  <c r="AM1963" i="32"/>
  <c r="AN1963" i="32"/>
  <c r="AO1963" i="32"/>
  <c r="AP1963" i="32"/>
  <c r="AQ1963" i="32"/>
  <c r="AR1963" i="32"/>
  <c r="AT1963" i="32"/>
  <c r="AU1963" i="32"/>
  <c r="AI1964" i="32"/>
  <c r="AJ1964" i="32"/>
  <c r="AK1964" i="32"/>
  <c r="AL1964" i="32"/>
  <c r="AM1964" i="32"/>
  <c r="AN1964" i="32"/>
  <c r="AO1964" i="32"/>
  <c r="AP1964" i="32"/>
  <c r="AQ1964" i="32"/>
  <c r="AR1964" i="32"/>
  <c r="AT1964" i="32"/>
  <c r="AU1964" i="32"/>
  <c r="AI1965" i="32"/>
  <c r="AJ1965" i="32"/>
  <c r="AK1965" i="32"/>
  <c r="AL1965" i="32"/>
  <c r="AM1965" i="32"/>
  <c r="AN1965" i="32"/>
  <c r="AO1965" i="32"/>
  <c r="AP1965" i="32"/>
  <c r="AQ1965" i="32"/>
  <c r="AR1965" i="32"/>
  <c r="AT1965" i="32"/>
  <c r="AU1965" i="32"/>
  <c r="AI1966" i="32"/>
  <c r="AJ1966" i="32"/>
  <c r="AK1966" i="32"/>
  <c r="AL1966" i="32"/>
  <c r="AM1966" i="32"/>
  <c r="AN1966" i="32"/>
  <c r="AO1966" i="32"/>
  <c r="AP1966" i="32"/>
  <c r="AQ1966" i="32"/>
  <c r="AR1966" i="32"/>
  <c r="AT1966" i="32"/>
  <c r="AU1966" i="32"/>
  <c r="AI1967" i="32"/>
  <c r="AJ1967" i="32"/>
  <c r="AK1967" i="32"/>
  <c r="AL1967" i="32"/>
  <c r="AM1967" i="32"/>
  <c r="AN1967" i="32"/>
  <c r="AO1967" i="32"/>
  <c r="AP1967" i="32"/>
  <c r="AQ1967" i="32"/>
  <c r="AR1967" i="32"/>
  <c r="AT1967" i="32"/>
  <c r="AU1967" i="32"/>
  <c r="AI1968" i="32"/>
  <c r="AJ1968" i="32"/>
  <c r="AK1968" i="32"/>
  <c r="AL1968" i="32"/>
  <c r="AM1968" i="32"/>
  <c r="AN1968" i="32"/>
  <c r="AO1968" i="32"/>
  <c r="AP1968" i="32"/>
  <c r="AQ1968" i="32"/>
  <c r="AR1968" i="32"/>
  <c r="AT1968" i="32"/>
  <c r="AU1968" i="32"/>
  <c r="AI1969" i="32"/>
  <c r="AJ1969" i="32"/>
  <c r="AK1969" i="32"/>
  <c r="AL1969" i="32"/>
  <c r="AM1969" i="32"/>
  <c r="AN1969" i="32"/>
  <c r="AO1969" i="32"/>
  <c r="AP1969" i="32"/>
  <c r="AQ1969" i="32"/>
  <c r="AR1969" i="32"/>
  <c r="AT1969" i="32"/>
  <c r="AU1969" i="32"/>
  <c r="AI1970" i="32"/>
  <c r="AJ1970" i="32"/>
  <c r="AK1970" i="32"/>
  <c r="AL1970" i="32"/>
  <c r="AM1970" i="32"/>
  <c r="AN1970" i="32"/>
  <c r="AO1970" i="32"/>
  <c r="AP1970" i="32"/>
  <c r="AQ1970" i="32"/>
  <c r="AR1970" i="32"/>
  <c r="AT1970" i="32"/>
  <c r="AU1970" i="32"/>
  <c r="AI1971" i="32"/>
  <c r="AJ1971" i="32"/>
  <c r="AK1971" i="32"/>
  <c r="AL1971" i="32"/>
  <c r="AM1971" i="32"/>
  <c r="AN1971" i="32"/>
  <c r="AO1971" i="32"/>
  <c r="AP1971" i="32"/>
  <c r="AQ1971" i="32"/>
  <c r="AR1971" i="32"/>
  <c r="AT1971" i="32"/>
  <c r="AU1971" i="32"/>
  <c r="AI1972" i="32"/>
  <c r="AJ1972" i="32"/>
  <c r="AK1972" i="32"/>
  <c r="AL1972" i="32"/>
  <c r="AM1972" i="32"/>
  <c r="AN1972" i="32"/>
  <c r="AO1972" i="32"/>
  <c r="AP1972" i="32"/>
  <c r="AQ1972" i="32"/>
  <c r="AR1972" i="32"/>
  <c r="AT1972" i="32"/>
  <c r="AU1972" i="32"/>
  <c r="AI1973" i="32"/>
  <c r="AJ1973" i="32"/>
  <c r="AK1973" i="32"/>
  <c r="AL1973" i="32"/>
  <c r="AM1973" i="32"/>
  <c r="AN1973" i="32"/>
  <c r="AO1973" i="32"/>
  <c r="AP1973" i="32"/>
  <c r="AQ1973" i="32"/>
  <c r="AR1973" i="32"/>
  <c r="AT1973" i="32"/>
  <c r="AU1973" i="32"/>
  <c r="AI1974" i="32"/>
  <c r="AJ1974" i="32"/>
  <c r="AK1974" i="32"/>
  <c r="AL1974" i="32"/>
  <c r="AM1974" i="32"/>
  <c r="AN1974" i="32"/>
  <c r="AO1974" i="32"/>
  <c r="AP1974" i="32"/>
  <c r="AQ1974" i="32"/>
  <c r="AR1974" i="32"/>
  <c r="AT1974" i="32"/>
  <c r="AU1974" i="32"/>
  <c r="AI1975" i="32"/>
  <c r="AJ1975" i="32"/>
  <c r="AK1975" i="32"/>
  <c r="AL1975" i="32"/>
  <c r="AM1975" i="32"/>
  <c r="AN1975" i="32"/>
  <c r="AO1975" i="32"/>
  <c r="AP1975" i="32"/>
  <c r="AQ1975" i="32"/>
  <c r="AR1975" i="32"/>
  <c r="AT1975" i="32"/>
  <c r="AU1975" i="32"/>
  <c r="AI1976" i="32"/>
  <c r="AJ1976" i="32"/>
  <c r="AK1976" i="32"/>
  <c r="AL1976" i="32"/>
  <c r="AM1976" i="32"/>
  <c r="AN1976" i="32"/>
  <c r="AO1976" i="32"/>
  <c r="AP1976" i="32"/>
  <c r="AQ1976" i="32"/>
  <c r="AR1976" i="32"/>
  <c r="AT1976" i="32"/>
  <c r="AU1976" i="32"/>
  <c r="AI1977" i="32"/>
  <c r="AJ1977" i="32"/>
  <c r="AK1977" i="32"/>
  <c r="AL1977" i="32"/>
  <c r="AM1977" i="32"/>
  <c r="AN1977" i="32"/>
  <c r="AO1977" i="32"/>
  <c r="AP1977" i="32"/>
  <c r="AQ1977" i="32"/>
  <c r="AR1977" i="32"/>
  <c r="AT1977" i="32"/>
  <c r="AU1977" i="32"/>
  <c r="AI1978" i="32"/>
  <c r="AJ1978" i="32"/>
  <c r="AK1978" i="32"/>
  <c r="AL1978" i="32"/>
  <c r="AM1978" i="32"/>
  <c r="AN1978" i="32"/>
  <c r="AO1978" i="32"/>
  <c r="AP1978" i="32"/>
  <c r="AQ1978" i="32"/>
  <c r="AR1978" i="32"/>
  <c r="AT1978" i="32"/>
  <c r="AU1978" i="32"/>
  <c r="AI1979" i="32"/>
  <c r="AJ1979" i="32"/>
  <c r="AK1979" i="32"/>
  <c r="AL1979" i="32"/>
  <c r="AM1979" i="32"/>
  <c r="AN1979" i="32"/>
  <c r="AO1979" i="32"/>
  <c r="AP1979" i="32"/>
  <c r="AQ1979" i="32"/>
  <c r="AR1979" i="32"/>
  <c r="AT1979" i="32"/>
  <c r="AU1979" i="32"/>
  <c r="AI1980" i="32"/>
  <c r="AJ1980" i="32"/>
  <c r="AK1980" i="32"/>
  <c r="AL1980" i="32"/>
  <c r="AM1980" i="32"/>
  <c r="AN1980" i="32"/>
  <c r="AO1980" i="32"/>
  <c r="AP1980" i="32"/>
  <c r="AQ1980" i="32"/>
  <c r="AR1980" i="32"/>
  <c r="AT1980" i="32"/>
  <c r="AU1980" i="32"/>
  <c r="AI1981" i="32"/>
  <c r="AJ1981" i="32"/>
  <c r="AK1981" i="32"/>
  <c r="AL1981" i="32"/>
  <c r="AM1981" i="32"/>
  <c r="AN1981" i="32"/>
  <c r="AO1981" i="32"/>
  <c r="AP1981" i="32"/>
  <c r="AQ1981" i="32"/>
  <c r="AR1981" i="32"/>
  <c r="AT1981" i="32"/>
  <c r="AU1981" i="32"/>
  <c r="AI1982" i="32"/>
  <c r="AJ1982" i="32"/>
  <c r="AK1982" i="32"/>
  <c r="AL1982" i="32"/>
  <c r="AM1982" i="32"/>
  <c r="AN1982" i="32"/>
  <c r="AO1982" i="32"/>
  <c r="AP1982" i="32"/>
  <c r="AQ1982" i="32"/>
  <c r="AR1982" i="32"/>
  <c r="AT1982" i="32"/>
  <c r="AU1982" i="32"/>
  <c r="AI1983" i="32"/>
  <c r="AJ1983" i="32"/>
  <c r="AK1983" i="32"/>
  <c r="AL1983" i="32"/>
  <c r="AM1983" i="32"/>
  <c r="AN1983" i="32"/>
  <c r="AO1983" i="32"/>
  <c r="AP1983" i="32"/>
  <c r="AQ1983" i="32"/>
  <c r="AR1983" i="32"/>
  <c r="AT1983" i="32"/>
  <c r="AU1983" i="32"/>
  <c r="AI1984" i="32"/>
  <c r="AJ1984" i="32"/>
  <c r="AK1984" i="32"/>
  <c r="AL1984" i="32"/>
  <c r="AM1984" i="32"/>
  <c r="AN1984" i="32"/>
  <c r="AO1984" i="32"/>
  <c r="AP1984" i="32"/>
  <c r="AQ1984" i="32"/>
  <c r="AR1984" i="32"/>
  <c r="AT1984" i="32"/>
  <c r="AU1984" i="32"/>
  <c r="AI1985" i="32"/>
  <c r="AJ1985" i="32"/>
  <c r="AK1985" i="32"/>
  <c r="AL1985" i="32"/>
  <c r="AM1985" i="32"/>
  <c r="AN1985" i="32"/>
  <c r="AO1985" i="32"/>
  <c r="AP1985" i="32"/>
  <c r="AQ1985" i="32"/>
  <c r="AR1985" i="32"/>
  <c r="AT1985" i="32"/>
  <c r="AU1985" i="32"/>
  <c r="AI1986" i="32"/>
  <c r="AJ1986" i="32"/>
  <c r="AK1986" i="32"/>
  <c r="AL1986" i="32"/>
  <c r="AM1986" i="32"/>
  <c r="AN1986" i="32"/>
  <c r="AO1986" i="32"/>
  <c r="AP1986" i="32"/>
  <c r="AQ1986" i="32"/>
  <c r="AR1986" i="32"/>
  <c r="AT1986" i="32"/>
  <c r="AU1986" i="32"/>
  <c r="AI1987" i="32"/>
  <c r="AJ1987" i="32"/>
  <c r="AK1987" i="32"/>
  <c r="AL1987" i="32"/>
  <c r="AM1987" i="32"/>
  <c r="AN1987" i="32"/>
  <c r="AO1987" i="32"/>
  <c r="AP1987" i="32"/>
  <c r="AQ1987" i="32"/>
  <c r="AR1987" i="32"/>
  <c r="AT1987" i="32"/>
  <c r="AU1987" i="32"/>
  <c r="AI1988" i="32"/>
  <c r="AJ1988" i="32"/>
  <c r="AK1988" i="32"/>
  <c r="AL1988" i="32"/>
  <c r="AM1988" i="32"/>
  <c r="AN1988" i="32"/>
  <c r="AO1988" i="32"/>
  <c r="AP1988" i="32"/>
  <c r="AQ1988" i="32"/>
  <c r="AR1988" i="32"/>
  <c r="AT1988" i="32"/>
  <c r="AU1988" i="32"/>
  <c r="AI1989" i="32"/>
  <c r="AJ1989" i="32"/>
  <c r="AK1989" i="32"/>
  <c r="AL1989" i="32"/>
  <c r="AM1989" i="32"/>
  <c r="AN1989" i="32"/>
  <c r="AO1989" i="32"/>
  <c r="AP1989" i="32"/>
  <c r="AQ1989" i="32"/>
  <c r="AR1989" i="32"/>
  <c r="AT1989" i="32"/>
  <c r="AU1989" i="32"/>
  <c r="AI1990" i="32"/>
  <c r="AJ1990" i="32"/>
  <c r="AK1990" i="32"/>
  <c r="AL1990" i="32"/>
  <c r="AM1990" i="32"/>
  <c r="AN1990" i="32"/>
  <c r="AO1990" i="32"/>
  <c r="AP1990" i="32"/>
  <c r="AQ1990" i="32"/>
  <c r="AR1990" i="32"/>
  <c r="AT1990" i="32"/>
  <c r="AU1990" i="32"/>
  <c r="AI1991" i="32"/>
  <c r="AJ1991" i="32"/>
  <c r="AK1991" i="32"/>
  <c r="AL1991" i="32"/>
  <c r="AM1991" i="32"/>
  <c r="AN1991" i="32"/>
  <c r="AO1991" i="32"/>
  <c r="AP1991" i="32"/>
  <c r="AQ1991" i="32"/>
  <c r="AR1991" i="32"/>
  <c r="AT1991" i="32"/>
  <c r="AU1991" i="32"/>
  <c r="AI1992" i="32"/>
  <c r="AJ1992" i="32"/>
  <c r="AK1992" i="32"/>
  <c r="AL1992" i="32"/>
  <c r="AM1992" i="32"/>
  <c r="AN1992" i="32"/>
  <c r="AO1992" i="32"/>
  <c r="AP1992" i="32"/>
  <c r="AQ1992" i="32"/>
  <c r="AR1992" i="32"/>
  <c r="AT1992" i="32"/>
  <c r="AU1992" i="32"/>
  <c r="AI1993" i="32"/>
  <c r="AJ1993" i="32"/>
  <c r="AK1993" i="32"/>
  <c r="AL1993" i="32"/>
  <c r="AM1993" i="32"/>
  <c r="AN1993" i="32"/>
  <c r="AO1993" i="32"/>
  <c r="AP1993" i="32"/>
  <c r="AQ1993" i="32"/>
  <c r="AR1993" i="32"/>
  <c r="AT1993" i="32"/>
  <c r="AU1993" i="32"/>
  <c r="AI1994" i="32"/>
  <c r="AJ1994" i="32"/>
  <c r="AK1994" i="32"/>
  <c r="AL1994" i="32"/>
  <c r="AM1994" i="32"/>
  <c r="AN1994" i="32"/>
  <c r="AO1994" i="32"/>
  <c r="AP1994" i="32"/>
  <c r="AQ1994" i="32"/>
  <c r="AR1994" i="32"/>
  <c r="AT1994" i="32"/>
  <c r="AU1994" i="32"/>
  <c r="AI1995" i="32"/>
  <c r="AJ1995" i="32"/>
  <c r="AK1995" i="32"/>
  <c r="AL1995" i="32"/>
  <c r="AM1995" i="32"/>
  <c r="AN1995" i="32"/>
  <c r="AO1995" i="32"/>
  <c r="AP1995" i="32"/>
  <c r="AQ1995" i="32"/>
  <c r="AR1995" i="32"/>
  <c r="AT1995" i="32"/>
  <c r="AU1995" i="32"/>
  <c r="AI1996" i="32"/>
  <c r="AJ1996" i="32"/>
  <c r="AK1996" i="32"/>
  <c r="AL1996" i="32"/>
  <c r="AM1996" i="32"/>
  <c r="AN1996" i="32"/>
  <c r="AO1996" i="32"/>
  <c r="AP1996" i="32"/>
  <c r="AQ1996" i="32"/>
  <c r="AR1996" i="32"/>
  <c r="AT1996" i="32"/>
  <c r="AU1996" i="32"/>
  <c r="AI1997" i="32"/>
  <c r="AJ1997" i="32"/>
  <c r="AK1997" i="32"/>
  <c r="AL1997" i="32"/>
  <c r="AM1997" i="32"/>
  <c r="AN1997" i="32"/>
  <c r="AO1997" i="32"/>
  <c r="AP1997" i="32"/>
  <c r="AQ1997" i="32"/>
  <c r="AR1997" i="32"/>
  <c r="AT1997" i="32"/>
  <c r="AU1997" i="32"/>
  <c r="AI1998" i="32"/>
  <c r="AJ1998" i="32"/>
  <c r="AK1998" i="32"/>
  <c r="AL1998" i="32"/>
  <c r="AM1998" i="32"/>
  <c r="AN1998" i="32"/>
  <c r="AO1998" i="32"/>
  <c r="AP1998" i="32"/>
  <c r="AQ1998" i="32"/>
  <c r="AR1998" i="32"/>
  <c r="AT1998" i="32"/>
  <c r="AU1998" i="32"/>
  <c r="AI1999" i="32"/>
  <c r="AJ1999" i="32"/>
  <c r="AK1999" i="32"/>
  <c r="AL1999" i="32"/>
  <c r="AM1999" i="32"/>
  <c r="AN1999" i="32"/>
  <c r="AO1999" i="32"/>
  <c r="AP1999" i="32"/>
  <c r="AQ1999" i="32"/>
  <c r="AR1999" i="32"/>
  <c r="AT1999" i="32"/>
  <c r="AU1999" i="32"/>
  <c r="AI2000" i="32"/>
  <c r="AJ2000" i="32"/>
  <c r="AK2000" i="32"/>
  <c r="AL2000" i="32"/>
  <c r="AM2000" i="32"/>
  <c r="AN2000" i="32"/>
  <c r="AO2000" i="32"/>
  <c r="AP2000" i="32"/>
  <c r="AQ2000" i="32"/>
  <c r="AR2000" i="32"/>
  <c r="AT2000" i="32"/>
  <c r="AU2000" i="32"/>
  <c r="AI2001" i="32"/>
  <c r="AJ2001" i="32"/>
  <c r="AK2001" i="32"/>
  <c r="AL2001" i="32"/>
  <c r="AM2001" i="32"/>
  <c r="AN2001" i="32"/>
  <c r="AO2001" i="32"/>
  <c r="AP2001" i="32"/>
  <c r="AQ2001" i="32"/>
  <c r="AR2001" i="32"/>
  <c r="AT2001" i="32"/>
  <c r="AU2001" i="32"/>
  <c r="AI2002" i="32"/>
  <c r="AJ2002" i="32"/>
  <c r="AK2002" i="32"/>
  <c r="AL2002" i="32"/>
  <c r="AM2002" i="32"/>
  <c r="AN2002" i="32"/>
  <c r="AO2002" i="32"/>
  <c r="AP2002" i="32"/>
  <c r="AQ2002" i="32"/>
  <c r="AR2002" i="32"/>
  <c r="AT2002" i="32"/>
  <c r="AU2002" i="32"/>
  <c r="AI2003" i="32"/>
  <c r="AJ2003" i="32"/>
  <c r="AK2003" i="32"/>
  <c r="AL2003" i="32"/>
  <c r="AM2003" i="32"/>
  <c r="AN2003" i="32"/>
  <c r="AO2003" i="32"/>
  <c r="AP2003" i="32"/>
  <c r="AQ2003" i="32"/>
  <c r="AR2003" i="32"/>
  <c r="AT2003" i="32"/>
  <c r="AU2003" i="32"/>
  <c r="AI2004" i="32"/>
  <c r="AJ2004" i="32"/>
  <c r="AK2004" i="32"/>
  <c r="AL2004" i="32"/>
  <c r="AM2004" i="32"/>
  <c r="AN2004" i="32"/>
  <c r="AO2004" i="32"/>
  <c r="AP2004" i="32"/>
  <c r="AQ2004" i="32"/>
  <c r="AR2004" i="32"/>
  <c r="AT2004" i="32"/>
  <c r="AU2004" i="32"/>
  <c r="AI2005" i="32"/>
  <c r="AJ2005" i="32"/>
  <c r="AK2005" i="32"/>
  <c r="AL2005" i="32"/>
  <c r="AM2005" i="32"/>
  <c r="AN2005" i="32"/>
  <c r="AO2005" i="32"/>
  <c r="AP2005" i="32"/>
  <c r="AQ2005" i="32"/>
  <c r="AR2005" i="32"/>
  <c r="AT2005" i="32"/>
  <c r="AU2005" i="32"/>
  <c r="AI2006" i="32"/>
  <c r="AJ2006" i="32"/>
  <c r="AK2006" i="32"/>
  <c r="AL2006" i="32"/>
  <c r="AM2006" i="32"/>
  <c r="AN2006" i="32"/>
  <c r="AO2006" i="32"/>
  <c r="AP2006" i="32"/>
  <c r="AQ2006" i="32"/>
  <c r="AR2006" i="32"/>
  <c r="AT2006" i="32"/>
  <c r="AU2006" i="32"/>
  <c r="AI2007" i="32"/>
  <c r="AJ2007" i="32"/>
  <c r="AK2007" i="32"/>
  <c r="AL2007" i="32"/>
  <c r="AM2007" i="32"/>
  <c r="AN2007" i="32"/>
  <c r="AO2007" i="32"/>
  <c r="AP2007" i="32"/>
  <c r="AQ2007" i="32"/>
  <c r="AR2007" i="32"/>
  <c r="AT2007" i="32"/>
  <c r="AU2007" i="32"/>
  <c r="AI2008" i="32"/>
  <c r="AJ2008" i="32"/>
  <c r="AK2008" i="32"/>
  <c r="AL2008" i="32"/>
  <c r="AM2008" i="32"/>
  <c r="AN2008" i="32"/>
  <c r="AO2008" i="32"/>
  <c r="AP2008" i="32"/>
  <c r="AQ2008" i="32"/>
  <c r="AR2008" i="32"/>
  <c r="AT2008" i="32"/>
  <c r="AU2008" i="32"/>
  <c r="AI2009" i="32"/>
  <c r="AJ2009" i="32"/>
  <c r="AK2009" i="32"/>
  <c r="AL2009" i="32"/>
  <c r="AM2009" i="32"/>
  <c r="AN2009" i="32"/>
  <c r="AO2009" i="32"/>
  <c r="AP2009" i="32"/>
  <c r="AQ2009" i="32"/>
  <c r="AR2009" i="32"/>
  <c r="AT2009" i="32"/>
  <c r="AU2009" i="32"/>
  <c r="AI2010" i="32"/>
  <c r="AJ2010" i="32"/>
  <c r="AK2010" i="32"/>
  <c r="AL2010" i="32"/>
  <c r="AM2010" i="32"/>
  <c r="AN2010" i="32"/>
  <c r="AO2010" i="32"/>
  <c r="AP2010" i="32"/>
  <c r="AQ2010" i="32"/>
  <c r="AR2010" i="32"/>
  <c r="AT2010" i="32"/>
  <c r="AU2010" i="32"/>
  <c r="AI2011" i="32"/>
  <c r="AJ2011" i="32"/>
  <c r="AK2011" i="32"/>
  <c r="AL2011" i="32"/>
  <c r="AM2011" i="32"/>
  <c r="AN2011" i="32"/>
  <c r="AO2011" i="32"/>
  <c r="AP2011" i="32"/>
  <c r="AQ2011" i="32"/>
  <c r="AR2011" i="32"/>
  <c r="AT2011" i="32"/>
  <c r="AU2011" i="32"/>
  <c r="AI2012" i="32"/>
  <c r="AJ2012" i="32"/>
  <c r="AK2012" i="32"/>
  <c r="AL2012" i="32"/>
  <c r="AM2012" i="32"/>
  <c r="AN2012" i="32"/>
  <c r="AO2012" i="32"/>
  <c r="AP2012" i="32"/>
  <c r="AQ2012" i="32"/>
  <c r="AR2012" i="32"/>
  <c r="AT2012" i="32"/>
  <c r="AU2012" i="32"/>
  <c r="AI2013" i="32"/>
  <c r="AJ2013" i="32"/>
  <c r="AK2013" i="32"/>
  <c r="AL2013" i="32"/>
  <c r="AM2013" i="32"/>
  <c r="AN2013" i="32"/>
  <c r="AO2013" i="32"/>
  <c r="AP2013" i="32"/>
  <c r="AQ2013" i="32"/>
  <c r="AR2013" i="32"/>
  <c r="AT2013" i="32"/>
  <c r="AU2013" i="32"/>
  <c r="AI2014" i="32"/>
  <c r="AJ2014" i="32"/>
  <c r="AK2014" i="32"/>
  <c r="AL2014" i="32"/>
  <c r="AM2014" i="32"/>
  <c r="AN2014" i="32"/>
  <c r="AO2014" i="32"/>
  <c r="AP2014" i="32"/>
  <c r="AQ2014" i="32"/>
  <c r="AR2014" i="32"/>
  <c r="AT2014" i="32"/>
  <c r="AU2014" i="32"/>
  <c r="AI2015" i="32"/>
  <c r="AJ2015" i="32"/>
  <c r="AK2015" i="32"/>
  <c r="AL2015" i="32"/>
  <c r="AM2015" i="32"/>
  <c r="AN2015" i="32"/>
  <c r="AO2015" i="32"/>
  <c r="AP2015" i="32"/>
  <c r="AQ2015" i="32"/>
  <c r="AR2015" i="32"/>
  <c r="AT2015" i="32"/>
  <c r="AU2015" i="32"/>
  <c r="AI2016" i="32"/>
  <c r="AJ2016" i="32"/>
  <c r="AK2016" i="32"/>
  <c r="AL2016" i="32"/>
  <c r="AM2016" i="32"/>
  <c r="AN2016" i="32"/>
  <c r="AO2016" i="32"/>
  <c r="AP2016" i="32"/>
  <c r="AQ2016" i="32"/>
  <c r="AR2016" i="32"/>
  <c r="AT2016" i="32"/>
  <c r="AU2016" i="32"/>
  <c r="AI2017" i="32"/>
  <c r="AJ2017" i="32"/>
  <c r="AK2017" i="32"/>
  <c r="AL2017" i="32"/>
  <c r="AM2017" i="32"/>
  <c r="AN2017" i="32"/>
  <c r="AO2017" i="32"/>
  <c r="AP2017" i="32"/>
  <c r="AQ2017" i="32"/>
  <c r="AR2017" i="32"/>
  <c r="AT2017" i="32"/>
  <c r="AU2017" i="32"/>
  <c r="AI2018" i="32"/>
  <c r="AJ2018" i="32"/>
  <c r="AK2018" i="32"/>
  <c r="AL2018" i="32"/>
  <c r="AM2018" i="32"/>
  <c r="AN2018" i="32"/>
  <c r="AO2018" i="32"/>
  <c r="AP2018" i="32"/>
  <c r="AQ2018" i="32"/>
  <c r="AR2018" i="32"/>
  <c r="AT2018" i="32"/>
  <c r="AU2018" i="32"/>
  <c r="AI2019" i="32"/>
  <c r="AJ2019" i="32"/>
  <c r="AK2019" i="32"/>
  <c r="AL2019" i="32"/>
  <c r="AM2019" i="32"/>
  <c r="AN2019" i="32"/>
  <c r="AO2019" i="32"/>
  <c r="AP2019" i="32"/>
  <c r="AQ2019" i="32"/>
  <c r="AR2019" i="32"/>
  <c r="AT2019" i="32"/>
  <c r="AU2019" i="32"/>
  <c r="AI2020" i="32"/>
  <c r="AJ2020" i="32"/>
  <c r="AK2020" i="32"/>
  <c r="AL2020" i="32"/>
  <c r="AM2020" i="32"/>
  <c r="AN2020" i="32"/>
  <c r="AO2020" i="32"/>
  <c r="AP2020" i="32"/>
  <c r="AQ2020" i="32"/>
  <c r="AR2020" i="32"/>
  <c r="AT2020" i="32"/>
  <c r="AU2020" i="32"/>
  <c r="AI2021" i="32"/>
  <c r="AJ2021" i="32"/>
  <c r="AK2021" i="32"/>
  <c r="AL2021" i="32"/>
  <c r="AM2021" i="32"/>
  <c r="AN2021" i="32"/>
  <c r="AO2021" i="32"/>
  <c r="AP2021" i="32"/>
  <c r="AQ2021" i="32"/>
  <c r="AR2021" i="32"/>
  <c r="AT2021" i="32"/>
  <c r="AU2021" i="32"/>
  <c r="AI2022" i="32"/>
  <c r="AJ2022" i="32"/>
  <c r="AK2022" i="32"/>
  <c r="AL2022" i="32"/>
  <c r="AM2022" i="32"/>
  <c r="AN2022" i="32"/>
  <c r="AO2022" i="32"/>
  <c r="AP2022" i="32"/>
  <c r="AQ2022" i="32"/>
  <c r="AR2022" i="32"/>
  <c r="AT2022" i="32"/>
  <c r="AU2022" i="32"/>
  <c r="AI2023" i="32"/>
  <c r="AJ2023" i="32"/>
  <c r="AK2023" i="32"/>
  <c r="AL2023" i="32"/>
  <c r="AM2023" i="32"/>
  <c r="AN2023" i="32"/>
  <c r="AO2023" i="32"/>
  <c r="AP2023" i="32"/>
  <c r="AQ2023" i="32"/>
  <c r="AR2023" i="32"/>
  <c r="AT2023" i="32"/>
  <c r="AU2023" i="32"/>
  <c r="AI2024" i="32"/>
  <c r="AJ2024" i="32"/>
  <c r="AK2024" i="32"/>
  <c r="AL2024" i="32"/>
  <c r="AM2024" i="32"/>
  <c r="AN2024" i="32"/>
  <c r="AO2024" i="32"/>
  <c r="AP2024" i="32"/>
  <c r="AQ2024" i="32"/>
  <c r="AR2024" i="32"/>
  <c r="AT2024" i="32"/>
  <c r="AU2024" i="32"/>
  <c r="AI2025" i="32"/>
  <c r="AJ2025" i="32"/>
  <c r="AK2025" i="32"/>
  <c r="AL2025" i="32"/>
  <c r="AM2025" i="32"/>
  <c r="AN2025" i="32"/>
  <c r="AO2025" i="32"/>
  <c r="AP2025" i="32"/>
  <c r="AQ2025" i="32"/>
  <c r="AR2025" i="32"/>
  <c r="AT2025" i="32"/>
  <c r="AU2025" i="32"/>
  <c r="AI2026" i="32"/>
  <c r="AJ2026" i="32"/>
  <c r="AK2026" i="32"/>
  <c r="AL2026" i="32"/>
  <c r="AM2026" i="32"/>
  <c r="AN2026" i="32"/>
  <c r="AO2026" i="32"/>
  <c r="AP2026" i="32"/>
  <c r="AQ2026" i="32"/>
  <c r="AR2026" i="32"/>
  <c r="AT2026" i="32"/>
  <c r="AU2026" i="32"/>
  <c r="AI2027" i="32"/>
  <c r="AJ2027" i="32"/>
  <c r="AK2027" i="32"/>
  <c r="AL2027" i="32"/>
  <c r="AM2027" i="32"/>
  <c r="AN2027" i="32"/>
  <c r="AO2027" i="32"/>
  <c r="AP2027" i="32"/>
  <c r="AQ2027" i="32"/>
  <c r="AR2027" i="32"/>
  <c r="AT2027" i="32"/>
  <c r="AU2027" i="32"/>
  <c r="AI2028" i="32"/>
  <c r="AJ2028" i="32"/>
  <c r="AK2028" i="32"/>
  <c r="AL2028" i="32"/>
  <c r="AM2028" i="32"/>
  <c r="AN2028" i="32"/>
  <c r="AO2028" i="32"/>
  <c r="AP2028" i="32"/>
  <c r="AQ2028" i="32"/>
  <c r="AR2028" i="32"/>
  <c r="AT2028" i="32"/>
  <c r="AU2028" i="32"/>
  <c r="AI2029" i="32"/>
  <c r="AJ2029" i="32"/>
  <c r="AK2029" i="32"/>
  <c r="AL2029" i="32"/>
  <c r="AM2029" i="32"/>
  <c r="AN2029" i="32"/>
  <c r="AO2029" i="32"/>
  <c r="AP2029" i="32"/>
  <c r="AQ2029" i="32"/>
  <c r="AR2029" i="32"/>
  <c r="AT2029" i="32"/>
  <c r="AU2029" i="32"/>
  <c r="AI2030" i="32"/>
  <c r="AJ2030" i="32"/>
  <c r="AK2030" i="32"/>
  <c r="AL2030" i="32"/>
  <c r="AM2030" i="32"/>
  <c r="AN2030" i="32"/>
  <c r="AO2030" i="32"/>
  <c r="AP2030" i="32"/>
  <c r="AQ2030" i="32"/>
  <c r="AR2030" i="32"/>
  <c r="AT2030" i="32"/>
  <c r="AU2030" i="32"/>
  <c r="AI2031" i="32"/>
  <c r="AJ2031" i="32"/>
  <c r="AK2031" i="32"/>
  <c r="AL2031" i="32"/>
  <c r="AM2031" i="32"/>
  <c r="AN2031" i="32"/>
  <c r="AO2031" i="32"/>
  <c r="AP2031" i="32"/>
  <c r="AQ2031" i="32"/>
  <c r="AR2031" i="32"/>
  <c r="AT2031" i="32"/>
  <c r="AU2031" i="32"/>
  <c r="AI2032" i="32"/>
  <c r="AJ2032" i="32"/>
  <c r="AK2032" i="32"/>
  <c r="AL2032" i="32"/>
  <c r="AM2032" i="32"/>
  <c r="AN2032" i="32"/>
  <c r="AO2032" i="32"/>
  <c r="AP2032" i="32"/>
  <c r="AQ2032" i="32"/>
  <c r="AR2032" i="32"/>
  <c r="AT2032" i="32"/>
  <c r="AU2032" i="32"/>
  <c r="AI2033" i="32"/>
  <c r="AJ2033" i="32"/>
  <c r="AK2033" i="32"/>
  <c r="AL2033" i="32"/>
  <c r="AM2033" i="32"/>
  <c r="AN2033" i="32"/>
  <c r="AO2033" i="32"/>
  <c r="AP2033" i="32"/>
  <c r="AQ2033" i="32"/>
  <c r="AR2033" i="32"/>
  <c r="AT2033" i="32"/>
  <c r="AU2033" i="32"/>
  <c r="AI2034" i="32"/>
  <c r="AJ2034" i="32"/>
  <c r="AK2034" i="32"/>
  <c r="AL2034" i="32"/>
  <c r="AM2034" i="32"/>
  <c r="AN2034" i="32"/>
  <c r="AO2034" i="32"/>
  <c r="AP2034" i="32"/>
  <c r="AQ2034" i="32"/>
  <c r="AR2034" i="32"/>
  <c r="AT2034" i="32"/>
  <c r="AU2034" i="32"/>
  <c r="AI2035" i="32"/>
  <c r="AJ2035" i="32"/>
  <c r="AK2035" i="32"/>
  <c r="AL2035" i="32"/>
  <c r="AM2035" i="32"/>
  <c r="AN2035" i="32"/>
  <c r="AO2035" i="32"/>
  <c r="AP2035" i="32"/>
  <c r="AQ2035" i="32"/>
  <c r="AR2035" i="32"/>
  <c r="AT2035" i="32"/>
  <c r="AU2035" i="32"/>
  <c r="AI2036" i="32"/>
  <c r="AJ2036" i="32"/>
  <c r="AK2036" i="32"/>
  <c r="AL2036" i="32"/>
  <c r="AM2036" i="32"/>
  <c r="AN2036" i="32"/>
  <c r="AO2036" i="32"/>
  <c r="AP2036" i="32"/>
  <c r="AQ2036" i="32"/>
  <c r="AR2036" i="32"/>
  <c r="AT2036" i="32"/>
  <c r="AU2036" i="32"/>
  <c r="AI2037" i="32"/>
  <c r="AJ2037" i="32"/>
  <c r="AK2037" i="32"/>
  <c r="AL2037" i="32"/>
  <c r="AM2037" i="32"/>
  <c r="AN2037" i="32"/>
  <c r="AO2037" i="32"/>
  <c r="AP2037" i="32"/>
  <c r="AQ2037" i="32"/>
  <c r="AR2037" i="32"/>
  <c r="AT2037" i="32"/>
  <c r="AU2037" i="32"/>
  <c r="AI2038" i="32"/>
  <c r="AJ2038" i="32"/>
  <c r="AK2038" i="32"/>
  <c r="AL2038" i="32"/>
  <c r="AM2038" i="32"/>
  <c r="AN2038" i="32"/>
  <c r="AO2038" i="32"/>
  <c r="AP2038" i="32"/>
  <c r="AQ2038" i="32"/>
  <c r="AR2038" i="32"/>
  <c r="AT2038" i="32"/>
  <c r="AU2038" i="32"/>
  <c r="AI2039" i="32"/>
  <c r="AJ2039" i="32"/>
  <c r="AK2039" i="32"/>
  <c r="AL2039" i="32"/>
  <c r="AM2039" i="32"/>
  <c r="AN2039" i="32"/>
  <c r="AO2039" i="32"/>
  <c r="AP2039" i="32"/>
  <c r="AQ2039" i="32"/>
  <c r="AR2039" i="32"/>
  <c r="AT2039" i="32"/>
  <c r="AU2039" i="32"/>
  <c r="AI2040" i="32"/>
  <c r="AJ2040" i="32"/>
  <c r="AK2040" i="32"/>
  <c r="AL2040" i="32"/>
  <c r="AM2040" i="32"/>
  <c r="AN2040" i="32"/>
  <c r="AO2040" i="32"/>
  <c r="AP2040" i="32"/>
  <c r="AQ2040" i="32"/>
  <c r="AR2040" i="32"/>
  <c r="AT2040" i="32"/>
  <c r="AU2040" i="32"/>
  <c r="AI2041" i="32"/>
  <c r="AJ2041" i="32"/>
  <c r="AK2041" i="32"/>
  <c r="AL2041" i="32"/>
  <c r="AM2041" i="32"/>
  <c r="AN2041" i="32"/>
  <c r="AO2041" i="32"/>
  <c r="AP2041" i="32"/>
  <c r="AQ2041" i="32"/>
  <c r="AR2041" i="32"/>
  <c r="AT2041" i="32"/>
  <c r="AU2041" i="32"/>
  <c r="AI2042" i="32"/>
  <c r="AJ2042" i="32"/>
  <c r="AK2042" i="32"/>
  <c r="AL2042" i="32"/>
  <c r="AM2042" i="32"/>
  <c r="AN2042" i="32"/>
  <c r="AO2042" i="32"/>
  <c r="AP2042" i="32"/>
  <c r="AQ2042" i="32"/>
  <c r="AR2042" i="32"/>
  <c r="AT2042" i="32"/>
  <c r="AU2042" i="32"/>
  <c r="AI2043" i="32"/>
  <c r="AJ2043" i="32"/>
  <c r="AK2043" i="32"/>
  <c r="AL2043" i="32"/>
  <c r="AM2043" i="32"/>
  <c r="AN2043" i="32"/>
  <c r="AO2043" i="32"/>
  <c r="AP2043" i="32"/>
  <c r="AQ2043" i="32"/>
  <c r="AR2043" i="32"/>
  <c r="AT2043" i="32"/>
  <c r="AU2043" i="32"/>
  <c r="AI2044" i="32"/>
  <c r="AJ2044" i="32"/>
  <c r="AK2044" i="32"/>
  <c r="AL2044" i="32"/>
  <c r="AM2044" i="32"/>
  <c r="AN2044" i="32"/>
  <c r="AO2044" i="32"/>
  <c r="AP2044" i="32"/>
  <c r="AQ2044" i="32"/>
  <c r="AR2044" i="32"/>
  <c r="AT2044" i="32"/>
  <c r="AU2044" i="32"/>
  <c r="AI2045" i="32"/>
  <c r="AJ2045" i="32"/>
  <c r="AK2045" i="32"/>
  <c r="AL2045" i="32"/>
  <c r="AM2045" i="32"/>
  <c r="AN2045" i="32"/>
  <c r="AO2045" i="32"/>
  <c r="AP2045" i="32"/>
  <c r="AQ2045" i="32"/>
  <c r="AR2045" i="32"/>
  <c r="AT2045" i="32"/>
  <c r="AU2045" i="32"/>
  <c r="AI2046" i="32"/>
  <c r="AJ2046" i="32"/>
  <c r="AK2046" i="32"/>
  <c r="AL2046" i="32"/>
  <c r="AM2046" i="32"/>
  <c r="AN2046" i="32"/>
  <c r="AO2046" i="32"/>
  <c r="AP2046" i="32"/>
  <c r="AQ2046" i="32"/>
  <c r="AR2046" i="32"/>
  <c r="AT2046" i="32"/>
  <c r="AU2046" i="32"/>
  <c r="AI2047" i="32"/>
  <c r="AJ2047" i="32"/>
  <c r="AK2047" i="32"/>
  <c r="AL2047" i="32"/>
  <c r="AM2047" i="32"/>
  <c r="AN2047" i="32"/>
  <c r="AO2047" i="32"/>
  <c r="AP2047" i="32"/>
  <c r="AQ2047" i="32"/>
  <c r="AR2047" i="32"/>
  <c r="AT2047" i="32"/>
  <c r="AU2047" i="32"/>
  <c r="AI2048" i="32"/>
  <c r="AJ2048" i="32"/>
  <c r="AK2048" i="32"/>
  <c r="AL2048" i="32"/>
  <c r="AM2048" i="32"/>
  <c r="AN2048" i="32"/>
  <c r="AO2048" i="32"/>
  <c r="AP2048" i="32"/>
  <c r="AQ2048" i="32"/>
  <c r="AR2048" i="32"/>
  <c r="AT2048" i="32"/>
  <c r="AU2048" i="32"/>
  <c r="AI2049" i="32"/>
  <c r="AJ2049" i="32"/>
  <c r="AK2049" i="32"/>
  <c r="AL2049" i="32"/>
  <c r="AM2049" i="32"/>
  <c r="AN2049" i="32"/>
  <c r="AO2049" i="32"/>
  <c r="AP2049" i="32"/>
  <c r="AQ2049" i="32"/>
  <c r="AR2049" i="32"/>
  <c r="AT2049" i="32"/>
  <c r="AU2049" i="32"/>
  <c r="AI2050" i="32"/>
  <c r="AJ2050" i="32"/>
  <c r="AK2050" i="32"/>
  <c r="AL2050" i="32"/>
  <c r="AM2050" i="32"/>
  <c r="AN2050" i="32"/>
  <c r="AO2050" i="32"/>
  <c r="AP2050" i="32"/>
  <c r="AQ2050" i="32"/>
  <c r="AR2050" i="32"/>
  <c r="AT2050" i="32"/>
  <c r="AU2050" i="32"/>
  <c r="AI2051" i="32"/>
  <c r="AJ2051" i="32"/>
  <c r="AK2051" i="32"/>
  <c r="AL2051" i="32"/>
  <c r="AM2051" i="32"/>
  <c r="AN2051" i="32"/>
  <c r="AO2051" i="32"/>
  <c r="AP2051" i="32"/>
  <c r="AQ2051" i="32"/>
  <c r="AR2051" i="32"/>
  <c r="AT2051" i="32"/>
  <c r="AU2051" i="32"/>
  <c r="AI2052" i="32"/>
  <c r="AJ2052" i="32"/>
  <c r="AK2052" i="32"/>
  <c r="AL2052" i="32"/>
  <c r="AM2052" i="32"/>
  <c r="AN2052" i="32"/>
  <c r="AO2052" i="32"/>
  <c r="AP2052" i="32"/>
  <c r="AQ2052" i="32"/>
  <c r="AR2052" i="32"/>
  <c r="AT2052" i="32"/>
  <c r="AU2052" i="32"/>
  <c r="AI2053" i="32"/>
  <c r="AJ2053" i="32"/>
  <c r="AK2053" i="32"/>
  <c r="AL2053" i="32"/>
  <c r="AM2053" i="32"/>
  <c r="AN2053" i="32"/>
  <c r="AO2053" i="32"/>
  <c r="AP2053" i="32"/>
  <c r="AQ2053" i="32"/>
  <c r="AR2053" i="32"/>
  <c r="AT2053" i="32"/>
  <c r="AU2053" i="32"/>
  <c r="AI2054" i="32"/>
  <c r="AJ2054" i="32"/>
  <c r="AK2054" i="32"/>
  <c r="AL2054" i="32"/>
  <c r="AM2054" i="32"/>
  <c r="AN2054" i="32"/>
  <c r="AO2054" i="32"/>
  <c r="AP2054" i="32"/>
  <c r="AQ2054" i="32"/>
  <c r="AR2054" i="32"/>
  <c r="AT2054" i="32"/>
  <c r="AU2054" i="32"/>
  <c r="AI2055" i="32"/>
  <c r="AJ2055" i="32"/>
  <c r="AK2055" i="32"/>
  <c r="AL2055" i="32"/>
  <c r="AM2055" i="32"/>
  <c r="AN2055" i="32"/>
  <c r="AO2055" i="32"/>
  <c r="AP2055" i="32"/>
  <c r="AQ2055" i="32"/>
  <c r="AR2055" i="32"/>
  <c r="AT2055" i="32"/>
  <c r="AU2055" i="32"/>
  <c r="AI2056" i="32"/>
  <c r="AJ2056" i="32"/>
  <c r="AK2056" i="32"/>
  <c r="AL2056" i="32"/>
  <c r="AM2056" i="32"/>
  <c r="AN2056" i="32"/>
  <c r="AO2056" i="32"/>
  <c r="AP2056" i="32"/>
  <c r="AQ2056" i="32"/>
  <c r="AR2056" i="32"/>
  <c r="AT2056" i="32"/>
  <c r="AU2056" i="32"/>
  <c r="AI2057" i="32"/>
  <c r="AJ2057" i="32"/>
  <c r="AK2057" i="32"/>
  <c r="AL2057" i="32"/>
  <c r="AM2057" i="32"/>
  <c r="AN2057" i="32"/>
  <c r="AO2057" i="32"/>
  <c r="AP2057" i="32"/>
  <c r="AQ2057" i="32"/>
  <c r="AR2057" i="32"/>
  <c r="AT2057" i="32"/>
  <c r="AU2057" i="32"/>
  <c r="AI2058" i="32"/>
  <c r="AJ2058" i="32"/>
  <c r="AK2058" i="32"/>
  <c r="AL2058" i="32"/>
  <c r="AM2058" i="32"/>
  <c r="AN2058" i="32"/>
  <c r="AO2058" i="32"/>
  <c r="AP2058" i="32"/>
  <c r="AQ2058" i="32"/>
  <c r="AR2058" i="32"/>
  <c r="AT2058" i="32"/>
  <c r="AU2058" i="32"/>
  <c r="AI2059" i="32"/>
  <c r="AJ2059" i="32"/>
  <c r="AK2059" i="32"/>
  <c r="AL2059" i="32"/>
  <c r="AM2059" i="32"/>
  <c r="AN2059" i="32"/>
  <c r="AO2059" i="32"/>
  <c r="AP2059" i="32"/>
  <c r="AQ2059" i="32"/>
  <c r="AR2059" i="32"/>
  <c r="AT2059" i="32"/>
  <c r="AU2059" i="32"/>
  <c r="AI2060" i="32"/>
  <c r="AJ2060" i="32"/>
  <c r="AK2060" i="32"/>
  <c r="AL2060" i="32"/>
  <c r="AM2060" i="32"/>
  <c r="AN2060" i="32"/>
  <c r="AO2060" i="32"/>
  <c r="AP2060" i="32"/>
  <c r="AQ2060" i="32"/>
  <c r="AR2060" i="32"/>
  <c r="AT2060" i="32"/>
  <c r="AU2060" i="32"/>
  <c r="AI2061" i="32"/>
  <c r="AJ2061" i="32"/>
  <c r="AK2061" i="32"/>
  <c r="AL2061" i="32"/>
  <c r="AM2061" i="32"/>
  <c r="AN2061" i="32"/>
  <c r="AO2061" i="32"/>
  <c r="AP2061" i="32"/>
  <c r="AQ2061" i="32"/>
  <c r="AR2061" i="32"/>
  <c r="AT2061" i="32"/>
  <c r="AU2061" i="32"/>
  <c r="AI2062" i="32"/>
  <c r="AJ2062" i="32"/>
  <c r="AK2062" i="32"/>
  <c r="AL2062" i="32"/>
  <c r="AM2062" i="32"/>
  <c r="AN2062" i="32"/>
  <c r="AO2062" i="32"/>
  <c r="AP2062" i="32"/>
  <c r="AQ2062" i="32"/>
  <c r="AR2062" i="32"/>
  <c r="AT2062" i="32"/>
  <c r="AU2062" i="32"/>
  <c r="AI2063" i="32"/>
  <c r="AJ2063" i="32"/>
  <c r="AK2063" i="32"/>
  <c r="AL2063" i="32"/>
  <c r="AM2063" i="32"/>
  <c r="AN2063" i="32"/>
  <c r="AO2063" i="32"/>
  <c r="AP2063" i="32"/>
  <c r="AQ2063" i="32"/>
  <c r="AR2063" i="32"/>
  <c r="AT2063" i="32"/>
  <c r="AU2063" i="32"/>
  <c r="AI2064" i="32"/>
  <c r="AJ2064" i="32"/>
  <c r="AK2064" i="32"/>
  <c r="AL2064" i="32"/>
  <c r="AM2064" i="32"/>
  <c r="AN2064" i="32"/>
  <c r="AO2064" i="32"/>
  <c r="AP2064" i="32"/>
  <c r="AQ2064" i="32"/>
  <c r="AR2064" i="32"/>
  <c r="AT2064" i="32"/>
  <c r="AU2064" i="32"/>
  <c r="AI2065" i="32"/>
  <c r="AJ2065" i="32"/>
  <c r="AK2065" i="32"/>
  <c r="AL2065" i="32"/>
  <c r="AM2065" i="32"/>
  <c r="AN2065" i="32"/>
  <c r="AO2065" i="32"/>
  <c r="AP2065" i="32"/>
  <c r="AQ2065" i="32"/>
  <c r="AR2065" i="32"/>
  <c r="AT2065" i="32"/>
  <c r="AU2065" i="32"/>
  <c r="AI2066" i="32"/>
  <c r="AJ2066" i="32"/>
  <c r="AK2066" i="32"/>
  <c r="AL2066" i="32"/>
  <c r="AM2066" i="32"/>
  <c r="AN2066" i="32"/>
  <c r="AO2066" i="32"/>
  <c r="AP2066" i="32"/>
  <c r="AQ2066" i="32"/>
  <c r="AR2066" i="32"/>
  <c r="AT2066" i="32"/>
  <c r="AU2066" i="32"/>
  <c r="AI2067" i="32"/>
  <c r="AJ2067" i="32"/>
  <c r="AK2067" i="32"/>
  <c r="AL2067" i="32"/>
  <c r="AM2067" i="32"/>
  <c r="AN2067" i="32"/>
  <c r="AO2067" i="32"/>
  <c r="AP2067" i="32"/>
  <c r="AQ2067" i="32"/>
  <c r="AR2067" i="32"/>
  <c r="AT2067" i="32"/>
  <c r="AU2067" i="32"/>
  <c r="AI2068" i="32"/>
  <c r="AJ2068" i="32"/>
  <c r="AK2068" i="32"/>
  <c r="AL2068" i="32"/>
  <c r="AM2068" i="32"/>
  <c r="AN2068" i="32"/>
  <c r="AO2068" i="32"/>
  <c r="AP2068" i="32"/>
  <c r="AQ2068" i="32"/>
  <c r="AR2068" i="32"/>
  <c r="AT2068" i="32"/>
  <c r="AU2068" i="32"/>
  <c r="AI2069" i="32"/>
  <c r="AJ2069" i="32"/>
  <c r="AK2069" i="32"/>
  <c r="AL2069" i="32"/>
  <c r="AM2069" i="32"/>
  <c r="AN2069" i="32"/>
  <c r="AO2069" i="32"/>
  <c r="AP2069" i="32"/>
  <c r="AQ2069" i="32"/>
  <c r="AR2069" i="32"/>
  <c r="AT2069" i="32"/>
  <c r="AU2069" i="32"/>
  <c r="AI2070" i="32"/>
  <c r="AJ2070" i="32"/>
  <c r="AK2070" i="32"/>
  <c r="AL2070" i="32"/>
  <c r="AM2070" i="32"/>
  <c r="AN2070" i="32"/>
  <c r="AO2070" i="32"/>
  <c r="AP2070" i="32"/>
  <c r="AQ2070" i="32"/>
  <c r="AR2070" i="32"/>
  <c r="AT2070" i="32"/>
  <c r="AU2070" i="32"/>
  <c r="AI2071" i="32"/>
  <c r="AJ2071" i="32"/>
  <c r="AK2071" i="32"/>
  <c r="AL2071" i="32"/>
  <c r="AM2071" i="32"/>
  <c r="AN2071" i="32"/>
  <c r="AO2071" i="32"/>
  <c r="AP2071" i="32"/>
  <c r="AQ2071" i="32"/>
  <c r="AR2071" i="32"/>
  <c r="AT2071" i="32"/>
  <c r="AU2071" i="32"/>
  <c r="AI2072" i="32"/>
  <c r="AJ2072" i="32"/>
  <c r="AK2072" i="32"/>
  <c r="AL2072" i="32"/>
  <c r="AM2072" i="32"/>
  <c r="AN2072" i="32"/>
  <c r="AO2072" i="32"/>
  <c r="AP2072" i="32"/>
  <c r="AQ2072" i="32"/>
  <c r="AR2072" i="32"/>
  <c r="AT2072" i="32"/>
  <c r="AU2072" i="32"/>
  <c r="AI2073" i="32"/>
  <c r="AJ2073" i="32"/>
  <c r="AK2073" i="32"/>
  <c r="AL2073" i="32"/>
  <c r="AM2073" i="32"/>
  <c r="AN2073" i="32"/>
  <c r="AO2073" i="32"/>
  <c r="AP2073" i="32"/>
  <c r="AQ2073" i="32"/>
  <c r="AR2073" i="32"/>
  <c r="AT2073" i="32"/>
  <c r="AU2073" i="32"/>
  <c r="AI2074" i="32"/>
  <c r="AJ2074" i="32"/>
  <c r="AK2074" i="32"/>
  <c r="AL2074" i="32"/>
  <c r="AM2074" i="32"/>
  <c r="AN2074" i="32"/>
  <c r="AO2074" i="32"/>
  <c r="AP2074" i="32"/>
  <c r="AQ2074" i="32"/>
  <c r="AR2074" i="32"/>
  <c r="AT2074" i="32"/>
  <c r="AU2074" i="32"/>
  <c r="AI2075" i="32"/>
  <c r="AJ2075" i="32"/>
  <c r="AK2075" i="32"/>
  <c r="AL2075" i="32"/>
  <c r="AM2075" i="32"/>
  <c r="AN2075" i="32"/>
  <c r="AO2075" i="32"/>
  <c r="AP2075" i="32"/>
  <c r="AQ2075" i="32"/>
  <c r="AR2075" i="32"/>
  <c r="AT2075" i="32"/>
  <c r="AU2075" i="32"/>
  <c r="AI2076" i="32"/>
  <c r="AJ2076" i="32"/>
  <c r="AK2076" i="32"/>
  <c r="AL2076" i="32"/>
  <c r="AM2076" i="32"/>
  <c r="AN2076" i="32"/>
  <c r="AO2076" i="32"/>
  <c r="AP2076" i="32"/>
  <c r="AQ2076" i="32"/>
  <c r="AR2076" i="32"/>
  <c r="AT2076" i="32"/>
  <c r="AU2076" i="32"/>
  <c r="AI2077" i="32"/>
  <c r="AJ2077" i="32"/>
  <c r="AK2077" i="32"/>
  <c r="AL2077" i="32"/>
  <c r="AM2077" i="32"/>
  <c r="AN2077" i="32"/>
  <c r="AO2077" i="32"/>
  <c r="AP2077" i="32"/>
  <c r="AQ2077" i="32"/>
  <c r="AR2077" i="32"/>
  <c r="AT2077" i="32"/>
  <c r="AU2077" i="32"/>
  <c r="AI2078" i="32"/>
  <c r="AJ2078" i="32"/>
  <c r="AK2078" i="32"/>
  <c r="AL2078" i="32"/>
  <c r="AM2078" i="32"/>
  <c r="AN2078" i="32"/>
  <c r="AO2078" i="32"/>
  <c r="AP2078" i="32"/>
  <c r="AQ2078" i="32"/>
  <c r="AR2078" i="32"/>
  <c r="AT2078" i="32"/>
  <c r="AU2078" i="32"/>
  <c r="AI2079" i="32"/>
  <c r="AJ2079" i="32"/>
  <c r="AK2079" i="32"/>
  <c r="AL2079" i="32"/>
  <c r="AM2079" i="32"/>
  <c r="AN2079" i="32"/>
  <c r="AO2079" i="32"/>
  <c r="AP2079" i="32"/>
  <c r="AQ2079" i="32"/>
  <c r="AR2079" i="32"/>
  <c r="AT2079" i="32"/>
  <c r="AU2079" i="32"/>
  <c r="AI2080" i="32"/>
  <c r="AJ2080" i="32"/>
  <c r="AK2080" i="32"/>
  <c r="AL2080" i="32"/>
  <c r="AM2080" i="32"/>
  <c r="AN2080" i="32"/>
  <c r="AO2080" i="32"/>
  <c r="AP2080" i="32"/>
  <c r="AQ2080" i="32"/>
  <c r="AR2080" i="32"/>
  <c r="AT2080" i="32"/>
  <c r="AU2080" i="32"/>
  <c r="AI2081" i="32"/>
  <c r="AJ2081" i="32"/>
  <c r="AK2081" i="32"/>
  <c r="AL2081" i="32"/>
  <c r="AM2081" i="32"/>
  <c r="AN2081" i="32"/>
  <c r="AO2081" i="32"/>
  <c r="AP2081" i="32"/>
  <c r="AQ2081" i="32"/>
  <c r="AR2081" i="32"/>
  <c r="AT2081" i="32"/>
  <c r="AU2081" i="32"/>
  <c r="AI2082" i="32"/>
  <c r="AJ2082" i="32"/>
  <c r="AK2082" i="32"/>
  <c r="AL2082" i="32"/>
  <c r="AM2082" i="32"/>
  <c r="AN2082" i="32"/>
  <c r="AO2082" i="32"/>
  <c r="AP2082" i="32"/>
  <c r="AQ2082" i="32"/>
  <c r="AR2082" i="32"/>
  <c r="AT2082" i="32"/>
  <c r="AU2082" i="32"/>
  <c r="AI2083" i="32"/>
  <c r="AJ2083" i="32"/>
  <c r="AK2083" i="32"/>
  <c r="AL2083" i="32"/>
  <c r="AM2083" i="32"/>
  <c r="AN2083" i="32"/>
  <c r="AO2083" i="32"/>
  <c r="AP2083" i="32"/>
  <c r="AQ2083" i="32"/>
  <c r="AR2083" i="32"/>
  <c r="AT2083" i="32"/>
  <c r="AU2083" i="32"/>
  <c r="AI2084" i="32"/>
  <c r="AJ2084" i="32"/>
  <c r="AK2084" i="32"/>
  <c r="AL2084" i="32"/>
  <c r="AM2084" i="32"/>
  <c r="AN2084" i="32"/>
  <c r="AO2084" i="32"/>
  <c r="AP2084" i="32"/>
  <c r="AQ2084" i="32"/>
  <c r="AR2084" i="32"/>
  <c r="AT2084" i="32"/>
  <c r="AU2084" i="32"/>
  <c r="AI2085" i="32"/>
  <c r="AJ2085" i="32"/>
  <c r="AK2085" i="32"/>
  <c r="AL2085" i="32"/>
  <c r="AM2085" i="32"/>
  <c r="AN2085" i="32"/>
  <c r="AO2085" i="32"/>
  <c r="AP2085" i="32"/>
  <c r="AQ2085" i="32"/>
  <c r="AR2085" i="32"/>
  <c r="AT2085" i="32"/>
  <c r="AU2085" i="32"/>
  <c r="AI2086" i="32"/>
  <c r="AJ2086" i="32"/>
  <c r="AK2086" i="32"/>
  <c r="AL2086" i="32"/>
  <c r="AM2086" i="32"/>
  <c r="AN2086" i="32"/>
  <c r="AO2086" i="32"/>
  <c r="AP2086" i="32"/>
  <c r="AQ2086" i="32"/>
  <c r="AR2086" i="32"/>
  <c r="AT2086" i="32"/>
  <c r="AU2086" i="32"/>
  <c r="AI2087" i="32"/>
  <c r="AJ2087" i="32"/>
  <c r="AK2087" i="32"/>
  <c r="AL2087" i="32"/>
  <c r="AM2087" i="32"/>
  <c r="AN2087" i="32"/>
  <c r="AO2087" i="32"/>
  <c r="AP2087" i="32"/>
  <c r="AQ2087" i="32"/>
  <c r="AR2087" i="32"/>
  <c r="AT2087" i="32"/>
  <c r="AU2087" i="32"/>
  <c r="AI2088" i="32"/>
  <c r="AJ2088" i="32"/>
  <c r="AK2088" i="32"/>
  <c r="AL2088" i="32"/>
  <c r="AM2088" i="32"/>
  <c r="AN2088" i="32"/>
  <c r="AO2088" i="32"/>
  <c r="AP2088" i="32"/>
  <c r="AQ2088" i="32"/>
  <c r="AR2088" i="32"/>
  <c r="AT2088" i="32"/>
  <c r="AU2088" i="32"/>
  <c r="AI2089" i="32"/>
  <c r="AJ2089" i="32"/>
  <c r="AK2089" i="32"/>
  <c r="AL2089" i="32"/>
  <c r="AM2089" i="32"/>
  <c r="AN2089" i="32"/>
  <c r="AO2089" i="32"/>
  <c r="AP2089" i="32"/>
  <c r="AQ2089" i="32"/>
  <c r="AR2089" i="32"/>
  <c r="AT2089" i="32"/>
  <c r="AU2089" i="32"/>
  <c r="AI2090" i="32"/>
  <c r="AJ2090" i="32"/>
  <c r="AK2090" i="32"/>
  <c r="AL2090" i="32"/>
  <c r="AM2090" i="32"/>
  <c r="AN2090" i="32"/>
  <c r="AO2090" i="32"/>
  <c r="AP2090" i="32"/>
  <c r="AQ2090" i="32"/>
  <c r="AR2090" i="32"/>
  <c r="AT2090" i="32"/>
  <c r="AU2090" i="32"/>
  <c r="AI2091" i="32"/>
  <c r="AJ2091" i="32"/>
  <c r="AK2091" i="32"/>
  <c r="AL2091" i="32"/>
  <c r="AM2091" i="32"/>
  <c r="AN2091" i="32"/>
  <c r="AO2091" i="32"/>
  <c r="AP2091" i="32"/>
  <c r="AQ2091" i="32"/>
  <c r="AR2091" i="32"/>
  <c r="AT2091" i="32"/>
  <c r="AU2091" i="32"/>
  <c r="AI2092" i="32"/>
  <c r="AJ2092" i="32"/>
  <c r="AK2092" i="32"/>
  <c r="AL2092" i="32"/>
  <c r="AM2092" i="32"/>
  <c r="AN2092" i="32"/>
  <c r="AO2092" i="32"/>
  <c r="AP2092" i="32"/>
  <c r="AQ2092" i="32"/>
  <c r="AR2092" i="32"/>
  <c r="AT2092" i="32"/>
  <c r="AU2092" i="32"/>
  <c r="AI2093" i="32"/>
  <c r="AJ2093" i="32"/>
  <c r="AK2093" i="32"/>
  <c r="AL2093" i="32"/>
  <c r="AM2093" i="32"/>
  <c r="AN2093" i="32"/>
  <c r="AO2093" i="32"/>
  <c r="AP2093" i="32"/>
  <c r="AQ2093" i="32"/>
  <c r="AR2093" i="32"/>
  <c r="AT2093" i="32"/>
  <c r="AU2093" i="32"/>
  <c r="AI2094" i="32"/>
  <c r="AJ2094" i="32"/>
  <c r="AK2094" i="32"/>
  <c r="AL2094" i="32"/>
  <c r="AM2094" i="32"/>
  <c r="AN2094" i="32"/>
  <c r="AO2094" i="32"/>
  <c r="AP2094" i="32"/>
  <c r="AQ2094" i="32"/>
  <c r="AR2094" i="32"/>
  <c r="AT2094" i="32"/>
  <c r="AU2094" i="32"/>
  <c r="AI2095" i="32"/>
  <c r="AJ2095" i="32"/>
  <c r="AK2095" i="32"/>
  <c r="AL2095" i="32"/>
  <c r="AM2095" i="32"/>
  <c r="AN2095" i="32"/>
  <c r="AO2095" i="32"/>
  <c r="AP2095" i="32"/>
  <c r="AQ2095" i="32"/>
  <c r="AR2095" i="32"/>
  <c r="AT2095" i="32"/>
  <c r="AU2095" i="32"/>
  <c r="AI2096" i="32"/>
  <c r="AJ2096" i="32"/>
  <c r="AK2096" i="32"/>
  <c r="AL2096" i="32"/>
  <c r="AM2096" i="32"/>
  <c r="AN2096" i="32"/>
  <c r="AO2096" i="32"/>
  <c r="AP2096" i="32"/>
  <c r="AQ2096" i="32"/>
  <c r="AR2096" i="32"/>
  <c r="AT2096" i="32"/>
  <c r="AU2096" i="32"/>
  <c r="AI2097" i="32"/>
  <c r="AJ2097" i="32"/>
  <c r="AK2097" i="32"/>
  <c r="AL2097" i="32"/>
  <c r="AM2097" i="32"/>
  <c r="AN2097" i="32"/>
  <c r="AO2097" i="32"/>
  <c r="AP2097" i="32"/>
  <c r="AQ2097" i="32"/>
  <c r="AR2097" i="32"/>
  <c r="AT2097" i="32"/>
  <c r="AU2097" i="32"/>
  <c r="AI2098" i="32"/>
  <c r="AJ2098" i="32"/>
  <c r="AK2098" i="32"/>
  <c r="AL2098" i="32"/>
  <c r="AM2098" i="32"/>
  <c r="AN2098" i="32"/>
  <c r="AO2098" i="32"/>
  <c r="AP2098" i="32"/>
  <c r="AQ2098" i="32"/>
  <c r="AR2098" i="32"/>
  <c r="AT2098" i="32"/>
  <c r="AU2098" i="32"/>
  <c r="AI2099" i="32"/>
  <c r="AJ2099" i="32"/>
  <c r="AK2099" i="32"/>
  <c r="AL2099" i="32"/>
  <c r="AM2099" i="32"/>
  <c r="AN2099" i="32"/>
  <c r="AO2099" i="32"/>
  <c r="AP2099" i="32"/>
  <c r="AQ2099" i="32"/>
  <c r="AR2099" i="32"/>
  <c r="AT2099" i="32"/>
  <c r="AU2099" i="32"/>
  <c r="AI2100" i="32"/>
  <c r="AJ2100" i="32"/>
  <c r="AK2100" i="32"/>
  <c r="AL2100" i="32"/>
  <c r="AM2100" i="32"/>
  <c r="AN2100" i="32"/>
  <c r="AO2100" i="32"/>
  <c r="AP2100" i="32"/>
  <c r="AQ2100" i="32"/>
  <c r="AR2100" i="32"/>
  <c r="AT2100" i="32"/>
  <c r="AU2100" i="32"/>
  <c r="AI2101" i="32"/>
  <c r="AJ2101" i="32"/>
  <c r="AK2101" i="32"/>
  <c r="AL2101" i="32"/>
  <c r="AM2101" i="32"/>
  <c r="AN2101" i="32"/>
  <c r="AO2101" i="32"/>
  <c r="AP2101" i="32"/>
  <c r="AQ2101" i="32"/>
  <c r="AR2101" i="32"/>
  <c r="AT2101" i="32"/>
  <c r="AU2101" i="32"/>
  <c r="AI2102" i="32"/>
  <c r="AJ2102" i="32"/>
  <c r="AK2102" i="32"/>
  <c r="AL2102" i="32"/>
  <c r="AM2102" i="32"/>
  <c r="AN2102" i="32"/>
  <c r="AO2102" i="32"/>
  <c r="AP2102" i="32"/>
  <c r="AQ2102" i="32"/>
  <c r="AR2102" i="32"/>
  <c r="AT2102" i="32"/>
  <c r="AU2102" i="32"/>
  <c r="AI2103" i="32"/>
  <c r="AJ2103" i="32"/>
  <c r="AK2103" i="32"/>
  <c r="AL2103" i="32"/>
  <c r="AM2103" i="32"/>
  <c r="AN2103" i="32"/>
  <c r="AO2103" i="32"/>
  <c r="AP2103" i="32"/>
  <c r="AQ2103" i="32"/>
  <c r="AR2103" i="32"/>
  <c r="AT2103" i="32"/>
  <c r="AU2103" i="32"/>
  <c r="AI2104" i="32"/>
  <c r="AJ2104" i="32"/>
  <c r="AK2104" i="32"/>
  <c r="AL2104" i="32"/>
  <c r="AM2104" i="32"/>
  <c r="AN2104" i="32"/>
  <c r="AO2104" i="32"/>
  <c r="AP2104" i="32"/>
  <c r="AQ2104" i="32"/>
  <c r="AR2104" i="32"/>
  <c r="AT2104" i="32"/>
  <c r="AU2104" i="32"/>
  <c r="AI2105" i="32"/>
  <c r="AJ2105" i="32"/>
  <c r="AK2105" i="32"/>
  <c r="AL2105" i="32"/>
  <c r="AM2105" i="32"/>
  <c r="AN2105" i="32"/>
  <c r="AO2105" i="32"/>
  <c r="AP2105" i="32"/>
  <c r="AQ2105" i="32"/>
  <c r="AR2105" i="32"/>
  <c r="AT2105" i="32"/>
  <c r="AU2105" i="32"/>
  <c r="AI2106" i="32"/>
  <c r="AJ2106" i="32"/>
  <c r="AK2106" i="32"/>
  <c r="AL2106" i="32"/>
  <c r="AM2106" i="32"/>
  <c r="AN2106" i="32"/>
  <c r="AO2106" i="32"/>
  <c r="AP2106" i="32"/>
  <c r="AQ2106" i="32"/>
  <c r="AR2106" i="32"/>
  <c r="AT2106" i="32"/>
  <c r="AU2106" i="32"/>
  <c r="AI2107" i="32"/>
  <c r="AJ2107" i="32"/>
  <c r="AK2107" i="32"/>
  <c r="AL2107" i="32"/>
  <c r="AM2107" i="32"/>
  <c r="AN2107" i="32"/>
  <c r="AO2107" i="32"/>
  <c r="AP2107" i="32"/>
  <c r="AQ2107" i="32"/>
  <c r="AR2107" i="32"/>
  <c r="AT2107" i="32"/>
  <c r="AU2107" i="32"/>
  <c r="AI2108" i="32"/>
  <c r="AJ2108" i="32"/>
  <c r="AK2108" i="32"/>
  <c r="AL2108" i="32"/>
  <c r="AM2108" i="32"/>
  <c r="AN2108" i="32"/>
  <c r="AO2108" i="32"/>
  <c r="AP2108" i="32"/>
  <c r="AQ2108" i="32"/>
  <c r="AR2108" i="32"/>
  <c r="AT2108" i="32"/>
  <c r="AU2108" i="32"/>
  <c r="AI2109" i="32"/>
  <c r="AJ2109" i="32"/>
  <c r="AK2109" i="32"/>
  <c r="AL2109" i="32"/>
  <c r="AM2109" i="32"/>
  <c r="AN2109" i="32"/>
  <c r="AO2109" i="32"/>
  <c r="AP2109" i="32"/>
  <c r="AQ2109" i="32"/>
  <c r="AR2109" i="32"/>
  <c r="AT2109" i="32"/>
  <c r="AU2109" i="32"/>
  <c r="AI2110" i="32"/>
  <c r="AJ2110" i="32"/>
  <c r="AK2110" i="32"/>
  <c r="AL2110" i="32"/>
  <c r="AM2110" i="32"/>
  <c r="AN2110" i="32"/>
  <c r="AO2110" i="32"/>
  <c r="AP2110" i="32"/>
  <c r="AQ2110" i="32"/>
  <c r="AR2110" i="32"/>
  <c r="AT2110" i="32"/>
  <c r="AU2110" i="32"/>
  <c r="AI2111" i="32"/>
  <c r="AJ2111" i="32"/>
  <c r="AK2111" i="32"/>
  <c r="AL2111" i="32"/>
  <c r="AM2111" i="32"/>
  <c r="AN2111" i="32"/>
  <c r="AO2111" i="32"/>
  <c r="AP2111" i="32"/>
  <c r="AQ2111" i="32"/>
  <c r="AR2111" i="32"/>
  <c r="AT2111" i="32"/>
  <c r="AU2111" i="32"/>
  <c r="AI2112" i="32"/>
  <c r="AJ2112" i="32"/>
  <c r="AK2112" i="32"/>
  <c r="AL2112" i="32"/>
  <c r="AM2112" i="32"/>
  <c r="AN2112" i="32"/>
  <c r="AO2112" i="32"/>
  <c r="AP2112" i="32"/>
  <c r="AQ2112" i="32"/>
  <c r="AR2112" i="32"/>
  <c r="AT2112" i="32"/>
  <c r="AU2112" i="32"/>
  <c r="AI2113" i="32"/>
  <c r="AJ2113" i="32"/>
  <c r="AK2113" i="32"/>
  <c r="AL2113" i="32"/>
  <c r="AM2113" i="32"/>
  <c r="AN2113" i="32"/>
  <c r="AO2113" i="32"/>
  <c r="AP2113" i="32"/>
  <c r="AQ2113" i="32"/>
  <c r="AR2113" i="32"/>
  <c r="AT2113" i="32"/>
  <c r="AU2113" i="32"/>
  <c r="AI2114" i="32"/>
  <c r="AJ2114" i="32"/>
  <c r="AK2114" i="32"/>
  <c r="AL2114" i="32"/>
  <c r="AM2114" i="32"/>
  <c r="AN2114" i="32"/>
  <c r="AO2114" i="32"/>
  <c r="AP2114" i="32"/>
  <c r="AQ2114" i="32"/>
  <c r="AR2114" i="32"/>
  <c r="AT2114" i="32"/>
  <c r="AU2114" i="32"/>
  <c r="AI2115" i="32"/>
  <c r="AJ2115" i="32"/>
  <c r="AK2115" i="32"/>
  <c r="AL2115" i="32"/>
  <c r="AM2115" i="32"/>
  <c r="AN2115" i="32"/>
  <c r="AO2115" i="32"/>
  <c r="AP2115" i="32"/>
  <c r="AQ2115" i="32"/>
  <c r="AR2115" i="32"/>
  <c r="AT2115" i="32"/>
  <c r="AU2115" i="32"/>
  <c r="AI2116" i="32"/>
  <c r="AJ2116" i="32"/>
  <c r="AK2116" i="32"/>
  <c r="AL2116" i="32"/>
  <c r="AM2116" i="32"/>
  <c r="AN2116" i="32"/>
  <c r="AO2116" i="32"/>
  <c r="AP2116" i="32"/>
  <c r="AQ2116" i="32"/>
  <c r="AR2116" i="32"/>
  <c r="AT2116" i="32"/>
  <c r="AU2116" i="32"/>
  <c r="AI2117" i="32"/>
  <c r="AJ2117" i="32"/>
  <c r="AK2117" i="32"/>
  <c r="AL2117" i="32"/>
  <c r="AM2117" i="32"/>
  <c r="AN2117" i="32"/>
  <c r="AO2117" i="32"/>
  <c r="AP2117" i="32"/>
  <c r="AQ2117" i="32"/>
  <c r="AR2117" i="32"/>
  <c r="AT2117" i="32"/>
  <c r="AU2117" i="32"/>
  <c r="AI2118" i="32"/>
  <c r="AJ2118" i="32"/>
  <c r="AK2118" i="32"/>
  <c r="AL2118" i="32"/>
  <c r="AM2118" i="32"/>
  <c r="AN2118" i="32"/>
  <c r="AO2118" i="32"/>
  <c r="AP2118" i="32"/>
  <c r="AQ2118" i="32"/>
  <c r="AR2118" i="32"/>
  <c r="AT2118" i="32"/>
  <c r="AU2118" i="32"/>
  <c r="AI2119" i="32"/>
  <c r="AJ2119" i="32"/>
  <c r="AK2119" i="32"/>
  <c r="AL2119" i="32"/>
  <c r="AM2119" i="32"/>
  <c r="AN2119" i="32"/>
  <c r="AO2119" i="32"/>
  <c r="AP2119" i="32"/>
  <c r="AQ2119" i="32"/>
  <c r="AR2119" i="32"/>
  <c r="AT2119" i="32"/>
  <c r="AU2119" i="32"/>
  <c r="AI2120" i="32"/>
  <c r="AJ2120" i="32"/>
  <c r="AK2120" i="32"/>
  <c r="AL2120" i="32"/>
  <c r="AM2120" i="32"/>
  <c r="AN2120" i="32"/>
  <c r="AO2120" i="32"/>
  <c r="AP2120" i="32"/>
  <c r="AQ2120" i="32"/>
  <c r="AR2120" i="32"/>
  <c r="AT2120" i="32"/>
  <c r="AU2120" i="32"/>
  <c r="AI2121" i="32"/>
  <c r="AJ2121" i="32"/>
  <c r="AK2121" i="32"/>
  <c r="AL2121" i="32"/>
  <c r="AM2121" i="32"/>
  <c r="AN2121" i="32"/>
  <c r="AO2121" i="32"/>
  <c r="AP2121" i="32"/>
  <c r="AQ2121" i="32"/>
  <c r="AR2121" i="32"/>
  <c r="AT2121" i="32"/>
  <c r="AU2121" i="32"/>
  <c r="AI2122" i="32"/>
  <c r="AJ2122" i="32"/>
  <c r="AK2122" i="32"/>
  <c r="AL2122" i="32"/>
  <c r="AM2122" i="32"/>
  <c r="AN2122" i="32"/>
  <c r="AO2122" i="32"/>
  <c r="AP2122" i="32"/>
  <c r="AQ2122" i="32"/>
  <c r="AR2122" i="32"/>
  <c r="AT2122" i="32"/>
  <c r="AU2122" i="32"/>
  <c r="AI2123" i="32"/>
  <c r="AJ2123" i="32"/>
  <c r="AK2123" i="32"/>
  <c r="AL2123" i="32"/>
  <c r="AM2123" i="32"/>
  <c r="AN2123" i="32"/>
  <c r="AO2123" i="32"/>
  <c r="AP2123" i="32"/>
  <c r="AQ2123" i="32"/>
  <c r="AR2123" i="32"/>
  <c r="AT2123" i="32"/>
  <c r="AU2123" i="32"/>
  <c r="AI2124" i="32"/>
  <c r="AJ2124" i="32"/>
  <c r="AK2124" i="32"/>
  <c r="AL2124" i="32"/>
  <c r="AM2124" i="32"/>
  <c r="AN2124" i="32"/>
  <c r="AO2124" i="32"/>
  <c r="AP2124" i="32"/>
  <c r="AQ2124" i="32"/>
  <c r="AR2124" i="32"/>
  <c r="AT2124" i="32"/>
  <c r="AU2124" i="32"/>
  <c r="AI2125" i="32"/>
  <c r="AJ2125" i="32"/>
  <c r="AK2125" i="32"/>
  <c r="AL2125" i="32"/>
  <c r="AM2125" i="32"/>
  <c r="AN2125" i="32"/>
  <c r="AO2125" i="32"/>
  <c r="AP2125" i="32"/>
  <c r="AQ2125" i="32"/>
  <c r="AR2125" i="32"/>
  <c r="AT2125" i="32"/>
  <c r="AU2125" i="32"/>
  <c r="AI2126" i="32"/>
  <c r="AJ2126" i="32"/>
  <c r="AK2126" i="32"/>
  <c r="AL2126" i="32"/>
  <c r="AM2126" i="32"/>
  <c r="AN2126" i="32"/>
  <c r="AO2126" i="32"/>
  <c r="AP2126" i="32"/>
  <c r="AQ2126" i="32"/>
  <c r="AR2126" i="32"/>
  <c r="AT2126" i="32"/>
  <c r="AU2126" i="32"/>
  <c r="AI2127" i="32"/>
  <c r="AJ2127" i="32"/>
  <c r="AK2127" i="32"/>
  <c r="AL2127" i="32"/>
  <c r="AM2127" i="32"/>
  <c r="AN2127" i="32"/>
  <c r="AO2127" i="32"/>
  <c r="AP2127" i="32"/>
  <c r="AQ2127" i="32"/>
  <c r="AR2127" i="32"/>
  <c r="AT2127" i="32"/>
  <c r="AU2127" i="32"/>
  <c r="AI2128" i="32"/>
  <c r="AJ2128" i="32"/>
  <c r="AK2128" i="32"/>
  <c r="AL2128" i="32"/>
  <c r="AM2128" i="32"/>
  <c r="AN2128" i="32"/>
  <c r="AO2128" i="32"/>
  <c r="AP2128" i="32"/>
  <c r="AQ2128" i="32"/>
  <c r="AR2128" i="32"/>
  <c r="AT2128" i="32"/>
  <c r="AU2128" i="32"/>
  <c r="AI2129" i="32"/>
  <c r="AJ2129" i="32"/>
  <c r="AK2129" i="32"/>
  <c r="AL2129" i="32"/>
  <c r="AM2129" i="32"/>
  <c r="AN2129" i="32"/>
  <c r="AO2129" i="32"/>
  <c r="AP2129" i="32"/>
  <c r="AQ2129" i="32"/>
  <c r="AR2129" i="32"/>
  <c r="AT2129" i="32"/>
  <c r="AU2129" i="32"/>
  <c r="AI2130" i="32"/>
  <c r="AJ2130" i="32"/>
  <c r="AK2130" i="32"/>
  <c r="AL2130" i="32"/>
  <c r="AM2130" i="32"/>
  <c r="AN2130" i="32"/>
  <c r="AO2130" i="32"/>
  <c r="AP2130" i="32"/>
  <c r="AQ2130" i="32"/>
  <c r="AR2130" i="32"/>
  <c r="AT2130" i="32"/>
  <c r="AU2130" i="32"/>
  <c r="AI2131" i="32"/>
  <c r="AJ2131" i="32"/>
  <c r="AK2131" i="32"/>
  <c r="AL2131" i="32"/>
  <c r="AM2131" i="32"/>
  <c r="AN2131" i="32"/>
  <c r="AO2131" i="32"/>
  <c r="AP2131" i="32"/>
  <c r="AQ2131" i="32"/>
  <c r="AR2131" i="32"/>
  <c r="AT2131" i="32"/>
  <c r="AU2131" i="32"/>
  <c r="AI2132" i="32"/>
  <c r="AJ2132" i="32"/>
  <c r="AK2132" i="32"/>
  <c r="AL2132" i="32"/>
  <c r="AM2132" i="32"/>
  <c r="AN2132" i="32"/>
  <c r="AO2132" i="32"/>
  <c r="AP2132" i="32"/>
  <c r="AQ2132" i="32"/>
  <c r="AR2132" i="32"/>
  <c r="AT2132" i="32"/>
  <c r="AU2132" i="32"/>
  <c r="AI2133" i="32"/>
  <c r="AJ2133" i="32"/>
  <c r="AK2133" i="32"/>
  <c r="AL2133" i="32"/>
  <c r="AM2133" i="32"/>
  <c r="AN2133" i="32"/>
  <c r="AO2133" i="32"/>
  <c r="AP2133" i="32"/>
  <c r="AQ2133" i="32"/>
  <c r="AR2133" i="32"/>
  <c r="AT2133" i="32"/>
  <c r="AU2133" i="32"/>
  <c r="AI2134" i="32"/>
  <c r="AJ2134" i="32"/>
  <c r="AK2134" i="32"/>
  <c r="AL2134" i="32"/>
  <c r="AM2134" i="32"/>
  <c r="AN2134" i="32"/>
  <c r="AO2134" i="32"/>
  <c r="AP2134" i="32"/>
  <c r="AQ2134" i="32"/>
  <c r="AR2134" i="32"/>
  <c r="AT2134" i="32"/>
  <c r="AU2134" i="32"/>
  <c r="AI2135" i="32"/>
  <c r="AJ2135" i="32"/>
  <c r="AK2135" i="32"/>
  <c r="AL2135" i="32"/>
  <c r="AM2135" i="32"/>
  <c r="AN2135" i="32"/>
  <c r="AO2135" i="32"/>
  <c r="AP2135" i="32"/>
  <c r="AQ2135" i="32"/>
  <c r="AR2135" i="32"/>
  <c r="AT2135" i="32"/>
  <c r="AU2135" i="32"/>
  <c r="AI2136" i="32"/>
  <c r="AJ2136" i="32"/>
  <c r="AK2136" i="32"/>
  <c r="AL2136" i="32"/>
  <c r="AM2136" i="32"/>
  <c r="AN2136" i="32"/>
  <c r="AO2136" i="32"/>
  <c r="AP2136" i="32"/>
  <c r="AQ2136" i="32"/>
  <c r="AR2136" i="32"/>
  <c r="AT2136" i="32"/>
  <c r="AU2136" i="32"/>
  <c r="AI2137" i="32"/>
  <c r="AJ2137" i="32"/>
  <c r="AK2137" i="32"/>
  <c r="AL2137" i="32"/>
  <c r="AM2137" i="32"/>
  <c r="AN2137" i="32"/>
  <c r="AO2137" i="32"/>
  <c r="AP2137" i="32"/>
  <c r="AQ2137" i="32"/>
  <c r="AR2137" i="32"/>
  <c r="AT2137" i="32"/>
  <c r="AU2137" i="32"/>
  <c r="AI2138" i="32"/>
  <c r="AJ2138" i="32"/>
  <c r="AK2138" i="32"/>
  <c r="AL2138" i="32"/>
  <c r="AM2138" i="32"/>
  <c r="AN2138" i="32"/>
  <c r="AO2138" i="32"/>
  <c r="AP2138" i="32"/>
  <c r="AQ2138" i="32"/>
  <c r="AR2138" i="32"/>
  <c r="AT2138" i="32"/>
  <c r="AU2138" i="32"/>
  <c r="AI2139" i="32"/>
  <c r="AJ2139" i="32"/>
  <c r="AK2139" i="32"/>
  <c r="AL2139" i="32"/>
  <c r="AM2139" i="32"/>
  <c r="AN2139" i="32"/>
  <c r="AO2139" i="32"/>
  <c r="AP2139" i="32"/>
  <c r="AQ2139" i="32"/>
  <c r="AR2139" i="32"/>
  <c r="AT2139" i="32"/>
  <c r="AU2139" i="32"/>
  <c r="AI2140" i="32"/>
  <c r="AJ2140" i="32"/>
  <c r="AK2140" i="32"/>
  <c r="AL2140" i="32"/>
  <c r="AM2140" i="32"/>
  <c r="AN2140" i="32"/>
  <c r="AO2140" i="32"/>
  <c r="AP2140" i="32"/>
  <c r="AQ2140" i="32"/>
  <c r="AR2140" i="32"/>
  <c r="AT2140" i="32"/>
  <c r="AU2140" i="32"/>
  <c r="AI2141" i="32"/>
  <c r="AJ2141" i="32"/>
  <c r="AK2141" i="32"/>
  <c r="AL2141" i="32"/>
  <c r="AM2141" i="32"/>
  <c r="AN2141" i="32"/>
  <c r="AO2141" i="32"/>
  <c r="AP2141" i="32"/>
  <c r="AQ2141" i="32"/>
  <c r="AR2141" i="32"/>
  <c r="AT2141" i="32"/>
  <c r="AU2141" i="32"/>
  <c r="AI2142" i="32"/>
  <c r="AJ2142" i="32"/>
  <c r="AK2142" i="32"/>
  <c r="AL2142" i="32"/>
  <c r="AM2142" i="32"/>
  <c r="AN2142" i="32"/>
  <c r="AO2142" i="32"/>
  <c r="AP2142" i="32"/>
  <c r="AQ2142" i="32"/>
  <c r="AR2142" i="32"/>
  <c r="AT2142" i="32"/>
  <c r="AU2142" i="32"/>
  <c r="AI2143" i="32"/>
  <c r="AJ2143" i="32"/>
  <c r="AK2143" i="32"/>
  <c r="AL2143" i="32"/>
  <c r="AM2143" i="32"/>
  <c r="AN2143" i="32"/>
  <c r="AO2143" i="32"/>
  <c r="AP2143" i="32"/>
  <c r="AQ2143" i="32"/>
  <c r="AR2143" i="32"/>
  <c r="AT2143" i="32"/>
  <c r="AU2143" i="32"/>
  <c r="AI2144" i="32"/>
  <c r="AJ2144" i="32"/>
  <c r="AK2144" i="32"/>
  <c r="AL2144" i="32"/>
  <c r="AM2144" i="32"/>
  <c r="AN2144" i="32"/>
  <c r="AO2144" i="32"/>
  <c r="AP2144" i="32"/>
  <c r="AQ2144" i="32"/>
  <c r="AR2144" i="32"/>
  <c r="AT2144" i="32"/>
  <c r="AU2144" i="32"/>
  <c r="AI2145" i="32"/>
  <c r="AJ2145" i="32"/>
  <c r="AK2145" i="32"/>
  <c r="AL2145" i="32"/>
  <c r="AM2145" i="32"/>
  <c r="AN2145" i="32"/>
  <c r="AO2145" i="32"/>
  <c r="AP2145" i="32"/>
  <c r="AQ2145" i="32"/>
  <c r="AR2145" i="32"/>
  <c r="AT2145" i="32"/>
  <c r="AU2145" i="32"/>
  <c r="AI2146" i="32"/>
  <c r="AJ2146" i="32"/>
  <c r="AK2146" i="32"/>
  <c r="AL2146" i="32"/>
  <c r="AM2146" i="32"/>
  <c r="AN2146" i="32"/>
  <c r="AO2146" i="32"/>
  <c r="AP2146" i="32"/>
  <c r="AQ2146" i="32"/>
  <c r="AR2146" i="32"/>
  <c r="AT2146" i="32"/>
  <c r="AU2146" i="32"/>
  <c r="AI2147" i="32"/>
  <c r="AJ2147" i="32"/>
  <c r="AK2147" i="32"/>
  <c r="AL2147" i="32"/>
  <c r="AM2147" i="32"/>
  <c r="AN2147" i="32"/>
  <c r="AO2147" i="32"/>
  <c r="AP2147" i="32"/>
  <c r="AQ2147" i="32"/>
  <c r="AR2147" i="32"/>
  <c r="AT2147" i="32"/>
  <c r="AU2147" i="32"/>
  <c r="AI2148" i="32"/>
  <c r="AJ2148" i="32"/>
  <c r="AK2148" i="32"/>
  <c r="AL2148" i="32"/>
  <c r="AM2148" i="32"/>
  <c r="AN2148" i="32"/>
  <c r="AO2148" i="32"/>
  <c r="AP2148" i="32"/>
  <c r="AQ2148" i="32"/>
  <c r="AR2148" i="32"/>
  <c r="AT2148" i="32"/>
  <c r="AU2148" i="32"/>
  <c r="AI2149" i="32"/>
  <c r="AJ2149" i="32"/>
  <c r="AK2149" i="32"/>
  <c r="AL2149" i="32"/>
  <c r="AM2149" i="32"/>
  <c r="AN2149" i="32"/>
  <c r="AO2149" i="32"/>
  <c r="AP2149" i="32"/>
  <c r="AQ2149" i="32"/>
  <c r="AR2149" i="32"/>
  <c r="AT2149" i="32"/>
  <c r="AU2149" i="32"/>
  <c r="AI2150" i="32"/>
  <c r="AJ2150" i="32"/>
  <c r="AK2150" i="32"/>
  <c r="AL2150" i="32"/>
  <c r="AM2150" i="32"/>
  <c r="AN2150" i="32"/>
  <c r="AO2150" i="32"/>
  <c r="AP2150" i="32"/>
  <c r="AQ2150" i="32"/>
  <c r="AR2150" i="32"/>
  <c r="AT2150" i="32"/>
  <c r="AU2150" i="32"/>
  <c r="AI2151" i="32"/>
  <c r="AJ2151" i="32"/>
  <c r="AK2151" i="32"/>
  <c r="AL2151" i="32"/>
  <c r="AM2151" i="32"/>
  <c r="AN2151" i="32"/>
  <c r="AO2151" i="32"/>
  <c r="AP2151" i="32"/>
  <c r="AQ2151" i="32"/>
  <c r="AR2151" i="32"/>
  <c r="AT2151" i="32"/>
  <c r="AU2151" i="32"/>
  <c r="AI2152" i="32"/>
  <c r="AJ2152" i="32"/>
  <c r="AK2152" i="32"/>
  <c r="AL2152" i="32"/>
  <c r="AM2152" i="32"/>
  <c r="AN2152" i="32"/>
  <c r="AO2152" i="32"/>
  <c r="AP2152" i="32"/>
  <c r="AQ2152" i="32"/>
  <c r="AR2152" i="32"/>
  <c r="AT2152" i="32"/>
  <c r="AU2152" i="32"/>
  <c r="AI2153" i="32"/>
  <c r="AJ2153" i="32"/>
  <c r="AK2153" i="32"/>
  <c r="AL2153" i="32"/>
  <c r="AM2153" i="32"/>
  <c r="AN2153" i="32"/>
  <c r="AO2153" i="32"/>
  <c r="AP2153" i="32"/>
  <c r="AQ2153" i="32"/>
  <c r="AR2153" i="32"/>
  <c r="AT2153" i="32"/>
  <c r="AU2153" i="32"/>
  <c r="AI2154" i="32"/>
  <c r="AJ2154" i="32"/>
  <c r="AK2154" i="32"/>
  <c r="AL2154" i="32"/>
  <c r="AM2154" i="32"/>
  <c r="AN2154" i="32"/>
  <c r="AO2154" i="32"/>
  <c r="AP2154" i="32"/>
  <c r="AQ2154" i="32"/>
  <c r="AR2154" i="32"/>
  <c r="AT2154" i="32"/>
  <c r="AU2154" i="32"/>
  <c r="AI2155" i="32"/>
  <c r="AJ2155" i="32"/>
  <c r="AK2155" i="32"/>
  <c r="AL2155" i="32"/>
  <c r="AM2155" i="32"/>
  <c r="AN2155" i="32"/>
  <c r="AO2155" i="32"/>
  <c r="AP2155" i="32"/>
  <c r="AQ2155" i="32"/>
  <c r="AR2155" i="32"/>
  <c r="AT2155" i="32"/>
  <c r="AU2155" i="32"/>
  <c r="AI2156" i="32"/>
  <c r="AJ2156" i="32"/>
  <c r="AK2156" i="32"/>
  <c r="AL2156" i="32"/>
  <c r="AM2156" i="32"/>
  <c r="AN2156" i="32"/>
  <c r="AO2156" i="32"/>
  <c r="AP2156" i="32"/>
  <c r="AQ2156" i="32"/>
  <c r="AR2156" i="32"/>
  <c r="AT2156" i="32"/>
  <c r="AU2156" i="32"/>
  <c r="AI2157" i="32"/>
  <c r="AJ2157" i="32"/>
  <c r="AK2157" i="32"/>
  <c r="AL2157" i="32"/>
  <c r="AM2157" i="32"/>
  <c r="AN2157" i="32"/>
  <c r="AO2157" i="32"/>
  <c r="AP2157" i="32"/>
  <c r="AQ2157" i="32"/>
  <c r="AR2157" i="32"/>
  <c r="AT2157" i="32"/>
  <c r="AU2157" i="32"/>
  <c r="AI2158" i="32"/>
  <c r="AJ2158" i="32"/>
  <c r="AK2158" i="32"/>
  <c r="AL2158" i="32"/>
  <c r="AM2158" i="32"/>
  <c r="AN2158" i="32"/>
  <c r="AO2158" i="32"/>
  <c r="AP2158" i="32"/>
  <c r="AQ2158" i="32"/>
  <c r="AR2158" i="32"/>
  <c r="AT2158" i="32"/>
  <c r="AU2158" i="32"/>
  <c r="AI2159" i="32"/>
  <c r="AJ2159" i="32"/>
  <c r="AK2159" i="32"/>
  <c r="AL2159" i="32"/>
  <c r="AM2159" i="32"/>
  <c r="AN2159" i="32"/>
  <c r="AO2159" i="32"/>
  <c r="AP2159" i="32"/>
  <c r="AQ2159" i="32"/>
  <c r="AR2159" i="32"/>
  <c r="AT2159" i="32"/>
  <c r="AU2159" i="32"/>
  <c r="AI2160" i="32"/>
  <c r="AJ2160" i="32"/>
  <c r="AK2160" i="32"/>
  <c r="AL2160" i="32"/>
  <c r="AM2160" i="32"/>
  <c r="AN2160" i="32"/>
  <c r="AO2160" i="32"/>
  <c r="AP2160" i="32"/>
  <c r="AQ2160" i="32"/>
  <c r="AR2160" i="32"/>
  <c r="AT2160" i="32"/>
  <c r="AU2160" i="32"/>
  <c r="AI2161" i="32"/>
  <c r="AJ2161" i="32"/>
  <c r="AK2161" i="32"/>
  <c r="AL2161" i="32"/>
  <c r="AM2161" i="32"/>
  <c r="AN2161" i="32"/>
  <c r="AO2161" i="32"/>
  <c r="AP2161" i="32"/>
  <c r="AQ2161" i="32"/>
  <c r="AR2161" i="32"/>
  <c r="AT2161" i="32"/>
  <c r="AU2161" i="32"/>
  <c r="AI2162" i="32"/>
  <c r="AJ2162" i="32"/>
  <c r="AK2162" i="32"/>
  <c r="AL2162" i="32"/>
  <c r="AM2162" i="32"/>
  <c r="AN2162" i="32"/>
  <c r="AO2162" i="32"/>
  <c r="AP2162" i="32"/>
  <c r="AQ2162" i="32"/>
  <c r="AR2162" i="32"/>
  <c r="AT2162" i="32"/>
  <c r="AU2162" i="32"/>
  <c r="AI2163" i="32"/>
  <c r="AJ2163" i="32"/>
  <c r="AK2163" i="32"/>
  <c r="AL2163" i="32"/>
  <c r="AM2163" i="32"/>
  <c r="AN2163" i="32"/>
  <c r="AO2163" i="32"/>
  <c r="AP2163" i="32"/>
  <c r="AQ2163" i="32"/>
  <c r="AR2163" i="32"/>
  <c r="AT2163" i="32"/>
  <c r="AU2163" i="32"/>
  <c r="AI2164" i="32"/>
  <c r="AJ2164" i="32"/>
  <c r="AK2164" i="32"/>
  <c r="AL2164" i="32"/>
  <c r="AM2164" i="32"/>
  <c r="AN2164" i="32"/>
  <c r="AO2164" i="32"/>
  <c r="AP2164" i="32"/>
  <c r="AQ2164" i="32"/>
  <c r="AR2164" i="32"/>
  <c r="AT2164" i="32"/>
  <c r="AU2164" i="32"/>
  <c r="AI2165" i="32"/>
  <c r="AJ2165" i="32"/>
  <c r="AK2165" i="32"/>
  <c r="AL2165" i="32"/>
  <c r="AM2165" i="32"/>
  <c r="AN2165" i="32"/>
  <c r="AO2165" i="32"/>
  <c r="AP2165" i="32"/>
  <c r="AQ2165" i="32"/>
  <c r="AR2165" i="32"/>
  <c r="AT2165" i="32"/>
  <c r="AU2165" i="32"/>
  <c r="AI2166" i="32"/>
  <c r="AJ2166" i="32"/>
  <c r="AK2166" i="32"/>
  <c r="AL2166" i="32"/>
  <c r="AM2166" i="32"/>
  <c r="AN2166" i="32"/>
  <c r="AO2166" i="32"/>
  <c r="AP2166" i="32"/>
  <c r="AQ2166" i="32"/>
  <c r="AR2166" i="32"/>
  <c r="AT2166" i="32"/>
  <c r="AU2166" i="32"/>
  <c r="AI2167" i="32"/>
  <c r="AJ2167" i="32"/>
  <c r="AK2167" i="32"/>
  <c r="AL2167" i="32"/>
  <c r="AM2167" i="32"/>
  <c r="AN2167" i="32"/>
  <c r="AO2167" i="32"/>
  <c r="AP2167" i="32"/>
  <c r="AQ2167" i="32"/>
  <c r="AR2167" i="32"/>
  <c r="AT2167" i="32"/>
  <c r="AU2167" i="32"/>
  <c r="AI2168" i="32"/>
  <c r="AJ2168" i="32"/>
  <c r="AK2168" i="32"/>
  <c r="AL2168" i="32"/>
  <c r="AM2168" i="32"/>
  <c r="AN2168" i="32"/>
  <c r="AO2168" i="32"/>
  <c r="AP2168" i="32"/>
  <c r="AQ2168" i="32"/>
  <c r="AR2168" i="32"/>
  <c r="AT2168" i="32"/>
  <c r="AU2168" i="32"/>
  <c r="AI2169" i="32"/>
  <c r="AJ2169" i="32"/>
  <c r="AK2169" i="32"/>
  <c r="AL2169" i="32"/>
  <c r="AM2169" i="32"/>
  <c r="AN2169" i="32"/>
  <c r="AO2169" i="32"/>
  <c r="AP2169" i="32"/>
  <c r="AQ2169" i="32"/>
  <c r="AR2169" i="32"/>
  <c r="AT2169" i="32"/>
  <c r="AU2169" i="32"/>
  <c r="AI2170" i="32"/>
  <c r="AJ2170" i="32"/>
  <c r="AK2170" i="32"/>
  <c r="AL2170" i="32"/>
  <c r="AM2170" i="32"/>
  <c r="AN2170" i="32"/>
  <c r="AO2170" i="32"/>
  <c r="AP2170" i="32"/>
  <c r="AQ2170" i="32"/>
  <c r="AR2170" i="32"/>
  <c r="AT2170" i="32"/>
  <c r="AU2170" i="32"/>
  <c r="AI2171" i="32"/>
  <c r="AJ2171" i="32"/>
  <c r="AK2171" i="32"/>
  <c r="AL2171" i="32"/>
  <c r="AM2171" i="32"/>
  <c r="AN2171" i="32"/>
  <c r="AO2171" i="32"/>
  <c r="AP2171" i="32"/>
  <c r="AQ2171" i="32"/>
  <c r="AR2171" i="32"/>
  <c r="AT2171" i="32"/>
  <c r="AU2171" i="32"/>
  <c r="AI2172" i="32"/>
  <c r="AJ2172" i="32"/>
  <c r="AK2172" i="32"/>
  <c r="AL2172" i="32"/>
  <c r="AM2172" i="32"/>
  <c r="AN2172" i="32"/>
  <c r="AO2172" i="32"/>
  <c r="AP2172" i="32"/>
  <c r="AQ2172" i="32"/>
  <c r="AR2172" i="32"/>
  <c r="AT2172" i="32"/>
  <c r="AU2172" i="32"/>
  <c r="AI2173" i="32"/>
  <c r="AJ2173" i="32"/>
  <c r="AK2173" i="32"/>
  <c r="AL2173" i="32"/>
  <c r="AM2173" i="32"/>
  <c r="AN2173" i="32"/>
  <c r="AO2173" i="32"/>
  <c r="AP2173" i="32"/>
  <c r="AQ2173" i="32"/>
  <c r="AR2173" i="32"/>
  <c r="AT2173" i="32"/>
  <c r="AU2173" i="32"/>
  <c r="AI2174" i="32"/>
  <c r="AJ2174" i="32"/>
  <c r="AK2174" i="32"/>
  <c r="AL2174" i="32"/>
  <c r="AM2174" i="32"/>
  <c r="AN2174" i="32"/>
  <c r="AO2174" i="32"/>
  <c r="AP2174" i="32"/>
  <c r="AQ2174" i="32"/>
  <c r="AR2174" i="32"/>
  <c r="AT2174" i="32"/>
  <c r="AU2174" i="32"/>
  <c r="AI2175" i="32"/>
  <c r="AJ2175" i="32"/>
  <c r="AK2175" i="32"/>
  <c r="AL2175" i="32"/>
  <c r="AM2175" i="32"/>
  <c r="AN2175" i="32"/>
  <c r="AO2175" i="32"/>
  <c r="AP2175" i="32"/>
  <c r="AQ2175" i="32"/>
  <c r="AR2175" i="32"/>
  <c r="AT2175" i="32"/>
  <c r="AU2175" i="32"/>
  <c r="AI2176" i="32"/>
  <c r="AJ2176" i="32"/>
  <c r="AK2176" i="32"/>
  <c r="AL2176" i="32"/>
  <c r="AM2176" i="32"/>
  <c r="AN2176" i="32"/>
  <c r="AO2176" i="32"/>
  <c r="AP2176" i="32"/>
  <c r="AQ2176" i="32"/>
  <c r="AR2176" i="32"/>
  <c r="AT2176" i="32"/>
  <c r="AU2176" i="32"/>
  <c r="AI2177" i="32"/>
  <c r="AJ2177" i="32"/>
  <c r="AK2177" i="32"/>
  <c r="AL2177" i="32"/>
  <c r="AM2177" i="32"/>
  <c r="AN2177" i="32"/>
  <c r="AO2177" i="32"/>
  <c r="AP2177" i="32"/>
  <c r="AQ2177" i="32"/>
  <c r="AR2177" i="32"/>
  <c r="AT2177" i="32"/>
  <c r="AU2177" i="32"/>
  <c r="AI2178" i="32"/>
  <c r="AJ2178" i="32"/>
  <c r="AK2178" i="32"/>
  <c r="AL2178" i="32"/>
  <c r="AM2178" i="32"/>
  <c r="AN2178" i="32"/>
  <c r="AO2178" i="32"/>
  <c r="AP2178" i="32"/>
  <c r="AQ2178" i="32"/>
  <c r="AR2178" i="32"/>
  <c r="AT2178" i="32"/>
  <c r="AU2178" i="32"/>
  <c r="AI2179" i="32"/>
  <c r="AJ2179" i="32"/>
  <c r="AK2179" i="32"/>
  <c r="AL2179" i="32"/>
  <c r="AM2179" i="32"/>
  <c r="AN2179" i="32"/>
  <c r="AO2179" i="32"/>
  <c r="AP2179" i="32"/>
  <c r="AQ2179" i="32"/>
  <c r="AR2179" i="32"/>
  <c r="AT2179" i="32"/>
  <c r="AU2179" i="32"/>
  <c r="AI2180" i="32"/>
  <c r="AJ2180" i="32"/>
  <c r="AK2180" i="32"/>
  <c r="AL2180" i="32"/>
  <c r="AM2180" i="32"/>
  <c r="AN2180" i="32"/>
  <c r="AO2180" i="32"/>
  <c r="AP2180" i="32"/>
  <c r="AQ2180" i="32"/>
  <c r="AR2180" i="32"/>
  <c r="AT2180" i="32"/>
  <c r="AU2180" i="32"/>
  <c r="AI2181" i="32"/>
  <c r="AJ2181" i="32"/>
  <c r="AK2181" i="32"/>
  <c r="AL2181" i="32"/>
  <c r="AM2181" i="32"/>
  <c r="AN2181" i="32"/>
  <c r="AO2181" i="32"/>
  <c r="AP2181" i="32"/>
  <c r="AQ2181" i="32"/>
  <c r="AR2181" i="32"/>
  <c r="AT2181" i="32"/>
  <c r="AU2181" i="32"/>
  <c r="AI2182" i="32"/>
  <c r="AJ2182" i="32"/>
  <c r="AK2182" i="32"/>
  <c r="AL2182" i="32"/>
  <c r="AM2182" i="32"/>
  <c r="AN2182" i="32"/>
  <c r="AO2182" i="32"/>
  <c r="AP2182" i="32"/>
  <c r="AQ2182" i="32"/>
  <c r="AR2182" i="32"/>
  <c r="AT2182" i="32"/>
  <c r="AU2182" i="32"/>
  <c r="AI2183" i="32"/>
  <c r="AJ2183" i="32"/>
  <c r="AK2183" i="32"/>
  <c r="AL2183" i="32"/>
  <c r="AM2183" i="32"/>
  <c r="AN2183" i="32"/>
  <c r="AO2183" i="32"/>
  <c r="AP2183" i="32"/>
  <c r="AQ2183" i="32"/>
  <c r="AR2183" i="32"/>
  <c r="AT2183" i="32"/>
  <c r="AU2183" i="32"/>
  <c r="AI2184" i="32"/>
  <c r="AJ2184" i="32"/>
  <c r="AK2184" i="32"/>
  <c r="AL2184" i="32"/>
  <c r="AM2184" i="32"/>
  <c r="AN2184" i="32"/>
  <c r="AO2184" i="32"/>
  <c r="AP2184" i="32"/>
  <c r="AQ2184" i="32"/>
  <c r="AR2184" i="32"/>
  <c r="AT2184" i="32"/>
  <c r="AU2184" i="32"/>
  <c r="AI2185" i="32"/>
  <c r="AJ2185" i="32"/>
  <c r="AK2185" i="32"/>
  <c r="AL2185" i="32"/>
  <c r="AM2185" i="32"/>
  <c r="AN2185" i="32"/>
  <c r="AO2185" i="32"/>
  <c r="AP2185" i="32"/>
  <c r="AQ2185" i="32"/>
  <c r="AR2185" i="32"/>
  <c r="AT2185" i="32"/>
  <c r="AU2185" i="32"/>
  <c r="AI2186" i="32"/>
  <c r="AJ2186" i="32"/>
  <c r="AK2186" i="32"/>
  <c r="AL2186" i="32"/>
  <c r="AM2186" i="32"/>
  <c r="AN2186" i="32"/>
  <c r="AO2186" i="32"/>
  <c r="AP2186" i="32"/>
  <c r="AQ2186" i="32"/>
  <c r="AR2186" i="32"/>
  <c r="AT2186" i="32"/>
  <c r="AU2186" i="32"/>
  <c r="AI2187" i="32"/>
  <c r="AJ2187" i="32"/>
  <c r="AK2187" i="32"/>
  <c r="AL2187" i="32"/>
  <c r="AM2187" i="32"/>
  <c r="AN2187" i="32"/>
  <c r="AO2187" i="32"/>
  <c r="AP2187" i="32"/>
  <c r="AQ2187" i="32"/>
  <c r="AR2187" i="32"/>
  <c r="AT2187" i="32"/>
  <c r="AU2187" i="32"/>
  <c r="AI2188" i="32"/>
  <c r="AJ2188" i="32"/>
  <c r="AK2188" i="32"/>
  <c r="AL2188" i="32"/>
  <c r="AM2188" i="32"/>
  <c r="AN2188" i="32"/>
  <c r="AO2188" i="32"/>
  <c r="AP2188" i="32"/>
  <c r="AQ2188" i="32"/>
  <c r="AR2188" i="32"/>
  <c r="AT2188" i="32"/>
  <c r="AU2188" i="32"/>
  <c r="AI2189" i="32"/>
  <c r="AJ2189" i="32"/>
  <c r="AK2189" i="32"/>
  <c r="AL2189" i="32"/>
  <c r="AM2189" i="32"/>
  <c r="AN2189" i="32"/>
  <c r="AO2189" i="32"/>
  <c r="AP2189" i="32"/>
  <c r="AQ2189" i="32"/>
  <c r="AR2189" i="32"/>
  <c r="AT2189" i="32"/>
  <c r="AU2189" i="32"/>
  <c r="AI2190" i="32"/>
  <c r="AJ2190" i="32"/>
  <c r="AK2190" i="32"/>
  <c r="AL2190" i="32"/>
  <c r="AM2190" i="32"/>
  <c r="AN2190" i="32"/>
  <c r="AO2190" i="32"/>
  <c r="AP2190" i="32"/>
  <c r="AQ2190" i="32"/>
  <c r="AR2190" i="32"/>
  <c r="AT2190" i="32"/>
  <c r="AU2190" i="32"/>
  <c r="AI2191" i="32"/>
  <c r="AJ2191" i="32"/>
  <c r="AK2191" i="32"/>
  <c r="AL2191" i="32"/>
  <c r="AM2191" i="32"/>
  <c r="AN2191" i="32"/>
  <c r="AO2191" i="32"/>
  <c r="AP2191" i="32"/>
  <c r="AQ2191" i="32"/>
  <c r="AR2191" i="32"/>
  <c r="AT2191" i="32"/>
  <c r="AU2191" i="32"/>
  <c r="AI2192" i="32"/>
  <c r="AJ2192" i="32"/>
  <c r="AK2192" i="32"/>
  <c r="AL2192" i="32"/>
  <c r="AM2192" i="32"/>
  <c r="AN2192" i="32"/>
  <c r="AO2192" i="32"/>
  <c r="AP2192" i="32"/>
  <c r="AQ2192" i="32"/>
  <c r="AR2192" i="32"/>
  <c r="AT2192" i="32"/>
  <c r="AU2192" i="32"/>
  <c r="AI2193" i="32"/>
  <c r="AJ2193" i="32"/>
  <c r="AK2193" i="32"/>
  <c r="AL2193" i="32"/>
  <c r="AM2193" i="32"/>
  <c r="AN2193" i="32"/>
  <c r="AO2193" i="32"/>
  <c r="AP2193" i="32"/>
  <c r="AQ2193" i="32"/>
  <c r="AR2193" i="32"/>
  <c r="AT2193" i="32"/>
  <c r="AU2193" i="32"/>
  <c r="AI2194" i="32"/>
  <c r="AJ2194" i="32"/>
  <c r="AK2194" i="32"/>
  <c r="AL2194" i="32"/>
  <c r="AM2194" i="32"/>
  <c r="AN2194" i="32"/>
  <c r="AO2194" i="32"/>
  <c r="AP2194" i="32"/>
  <c r="AQ2194" i="32"/>
  <c r="AR2194" i="32"/>
  <c r="AT2194" i="32"/>
  <c r="AU2194" i="32"/>
  <c r="AI2195" i="32"/>
  <c r="AJ2195" i="32"/>
  <c r="AK2195" i="32"/>
  <c r="AL2195" i="32"/>
  <c r="AM2195" i="32"/>
  <c r="AN2195" i="32"/>
  <c r="AO2195" i="32"/>
  <c r="AP2195" i="32"/>
  <c r="AQ2195" i="32"/>
  <c r="AR2195" i="32"/>
  <c r="AT2195" i="32"/>
  <c r="AU2195" i="32"/>
  <c r="AI2196" i="32"/>
  <c r="AJ2196" i="32"/>
  <c r="AK2196" i="32"/>
  <c r="AL2196" i="32"/>
  <c r="AM2196" i="32"/>
  <c r="AN2196" i="32"/>
  <c r="AO2196" i="32"/>
  <c r="AP2196" i="32"/>
  <c r="AQ2196" i="32"/>
  <c r="AR2196" i="32"/>
  <c r="AT2196" i="32"/>
  <c r="AU2196" i="32"/>
  <c r="AI2197" i="32"/>
  <c r="AJ2197" i="32"/>
  <c r="AK2197" i="32"/>
  <c r="AL2197" i="32"/>
  <c r="AM2197" i="32"/>
  <c r="AN2197" i="32"/>
  <c r="AO2197" i="32"/>
  <c r="AP2197" i="32"/>
  <c r="AQ2197" i="32"/>
  <c r="AR2197" i="32"/>
  <c r="AT2197" i="32"/>
  <c r="AU2197" i="32"/>
  <c r="AI2198" i="32"/>
  <c r="AJ2198" i="32"/>
  <c r="AK2198" i="32"/>
  <c r="AL2198" i="32"/>
  <c r="AM2198" i="32"/>
  <c r="AN2198" i="32"/>
  <c r="AO2198" i="32"/>
  <c r="AP2198" i="32"/>
  <c r="AQ2198" i="32"/>
  <c r="AR2198" i="32"/>
  <c r="AT2198" i="32"/>
  <c r="AU2198" i="32"/>
  <c r="AI2199" i="32"/>
  <c r="AJ2199" i="32"/>
  <c r="AK2199" i="32"/>
  <c r="AL2199" i="32"/>
  <c r="AM2199" i="32"/>
  <c r="AN2199" i="32"/>
  <c r="AO2199" i="32"/>
  <c r="AP2199" i="32"/>
  <c r="AQ2199" i="32"/>
  <c r="AR2199" i="32"/>
  <c r="AT2199" i="32"/>
  <c r="AU2199" i="32"/>
  <c r="AI2200" i="32"/>
  <c r="AJ2200" i="32"/>
  <c r="AK2200" i="32"/>
  <c r="AL2200" i="32"/>
  <c r="AM2200" i="32"/>
  <c r="AN2200" i="32"/>
  <c r="AO2200" i="32"/>
  <c r="AP2200" i="32"/>
  <c r="AQ2200" i="32"/>
  <c r="AR2200" i="32"/>
  <c r="AT2200" i="32"/>
  <c r="AU2200" i="32"/>
  <c r="AI2201" i="32"/>
  <c r="AJ2201" i="32"/>
  <c r="AK2201" i="32"/>
  <c r="AL2201" i="32"/>
  <c r="AM2201" i="32"/>
  <c r="AN2201" i="32"/>
  <c r="AO2201" i="32"/>
  <c r="AP2201" i="32"/>
  <c r="AQ2201" i="32"/>
  <c r="AR2201" i="32"/>
  <c r="AT2201" i="32"/>
  <c r="AU2201" i="32"/>
  <c r="AI2202" i="32"/>
  <c r="AJ2202" i="32"/>
  <c r="AK2202" i="32"/>
  <c r="AL2202" i="32"/>
  <c r="AM2202" i="32"/>
  <c r="AN2202" i="32"/>
  <c r="AO2202" i="32"/>
  <c r="AP2202" i="32"/>
  <c r="AQ2202" i="32"/>
  <c r="AR2202" i="32"/>
  <c r="AT2202" i="32"/>
  <c r="AU2202" i="32"/>
  <c r="AI2203" i="32"/>
  <c r="AJ2203" i="32"/>
  <c r="AK2203" i="32"/>
  <c r="AL2203" i="32"/>
  <c r="AM2203" i="32"/>
  <c r="AN2203" i="32"/>
  <c r="AO2203" i="32"/>
  <c r="AP2203" i="32"/>
  <c r="AQ2203" i="32"/>
  <c r="AR2203" i="32"/>
  <c r="AT2203" i="32"/>
  <c r="AU2203" i="32"/>
  <c r="AI2204" i="32"/>
  <c r="AJ2204" i="32"/>
  <c r="AK2204" i="32"/>
  <c r="AL2204" i="32"/>
  <c r="AM2204" i="32"/>
  <c r="AN2204" i="32"/>
  <c r="AO2204" i="32"/>
  <c r="AP2204" i="32"/>
  <c r="AQ2204" i="32"/>
  <c r="AR2204" i="32"/>
  <c r="AT2204" i="32"/>
  <c r="AU2204" i="32"/>
  <c r="AI2205" i="32"/>
  <c r="AJ2205" i="32"/>
  <c r="AK2205" i="32"/>
  <c r="AL2205" i="32"/>
  <c r="AM2205" i="32"/>
  <c r="AN2205" i="32"/>
  <c r="AO2205" i="32"/>
  <c r="AP2205" i="32"/>
  <c r="AQ2205" i="32"/>
  <c r="AR2205" i="32"/>
  <c r="AT2205" i="32"/>
  <c r="AU2205" i="32"/>
  <c r="AI2206" i="32"/>
  <c r="AJ2206" i="32"/>
  <c r="AK2206" i="32"/>
  <c r="AL2206" i="32"/>
  <c r="AM2206" i="32"/>
  <c r="AN2206" i="32"/>
  <c r="AO2206" i="32"/>
  <c r="AP2206" i="32"/>
  <c r="AQ2206" i="32"/>
  <c r="AR2206" i="32"/>
  <c r="AT2206" i="32"/>
  <c r="AU2206" i="32"/>
  <c r="AI2207" i="32"/>
  <c r="AJ2207" i="32"/>
  <c r="AK2207" i="32"/>
  <c r="AL2207" i="32"/>
  <c r="AM2207" i="32"/>
  <c r="AN2207" i="32"/>
  <c r="AO2207" i="32"/>
  <c r="AP2207" i="32"/>
  <c r="AQ2207" i="32"/>
  <c r="AR2207" i="32"/>
  <c r="AT2207" i="32"/>
  <c r="AU2207" i="32"/>
  <c r="AI2208" i="32"/>
  <c r="AJ2208" i="32"/>
  <c r="AK2208" i="32"/>
  <c r="AL2208" i="32"/>
  <c r="AM2208" i="32"/>
  <c r="AN2208" i="32"/>
  <c r="AO2208" i="32"/>
  <c r="AP2208" i="32"/>
  <c r="AQ2208" i="32"/>
  <c r="AR2208" i="32"/>
  <c r="AT2208" i="32"/>
  <c r="AU2208" i="32"/>
  <c r="AI2209" i="32"/>
  <c r="AJ2209" i="32"/>
  <c r="AK2209" i="32"/>
  <c r="AL2209" i="32"/>
  <c r="AM2209" i="32"/>
  <c r="AN2209" i="32"/>
  <c r="AO2209" i="32"/>
  <c r="AP2209" i="32"/>
  <c r="AQ2209" i="32"/>
  <c r="AR2209" i="32"/>
  <c r="AT2209" i="32"/>
  <c r="AU2209" i="32"/>
  <c r="AI2210" i="32"/>
  <c r="AJ2210" i="32"/>
  <c r="AK2210" i="32"/>
  <c r="AL2210" i="32"/>
  <c r="AM2210" i="32"/>
  <c r="AN2210" i="32"/>
  <c r="AO2210" i="32"/>
  <c r="AP2210" i="32"/>
  <c r="AQ2210" i="32"/>
  <c r="AR2210" i="32"/>
  <c r="AT2210" i="32"/>
  <c r="AU2210" i="32"/>
  <c r="AI2211" i="32"/>
  <c r="AJ2211" i="32"/>
  <c r="AK2211" i="32"/>
  <c r="AL2211" i="32"/>
  <c r="AM2211" i="32"/>
  <c r="AN2211" i="32"/>
  <c r="AO2211" i="32"/>
  <c r="AP2211" i="32"/>
  <c r="AQ2211" i="32"/>
  <c r="AR2211" i="32"/>
  <c r="AT2211" i="32"/>
  <c r="AU2211" i="32"/>
  <c r="AI2212" i="32"/>
  <c r="AJ2212" i="32"/>
  <c r="AK2212" i="32"/>
  <c r="AL2212" i="32"/>
  <c r="AM2212" i="32"/>
  <c r="AN2212" i="32"/>
  <c r="AO2212" i="32"/>
  <c r="AP2212" i="32"/>
  <c r="AQ2212" i="32"/>
  <c r="AR2212" i="32"/>
  <c r="AT2212" i="32"/>
  <c r="AU2212" i="32"/>
  <c r="AI2213" i="32"/>
  <c r="AJ2213" i="32"/>
  <c r="AK2213" i="32"/>
  <c r="AL2213" i="32"/>
  <c r="AM2213" i="32"/>
  <c r="AN2213" i="32"/>
  <c r="AO2213" i="32"/>
  <c r="AP2213" i="32"/>
  <c r="AQ2213" i="32"/>
  <c r="AR2213" i="32"/>
  <c r="AT2213" i="32"/>
  <c r="AU2213" i="32"/>
  <c r="AI2214" i="32"/>
  <c r="AJ2214" i="32"/>
  <c r="AK2214" i="32"/>
  <c r="AL2214" i="32"/>
  <c r="AM2214" i="32"/>
  <c r="AN2214" i="32"/>
  <c r="AO2214" i="32"/>
  <c r="AP2214" i="32"/>
  <c r="AQ2214" i="32"/>
  <c r="AR2214" i="32"/>
  <c r="AT2214" i="32"/>
  <c r="AU2214" i="32"/>
  <c r="AI2215" i="32"/>
  <c r="AJ2215" i="32"/>
  <c r="AK2215" i="32"/>
  <c r="AL2215" i="32"/>
  <c r="AM2215" i="32"/>
  <c r="AN2215" i="32"/>
  <c r="AO2215" i="32"/>
  <c r="AP2215" i="32"/>
  <c r="AQ2215" i="32"/>
  <c r="AR2215" i="32"/>
  <c r="AT2215" i="32"/>
  <c r="AU2215" i="32"/>
  <c r="AI2216" i="32"/>
  <c r="AJ2216" i="32"/>
  <c r="AK2216" i="32"/>
  <c r="AL2216" i="32"/>
  <c r="AM2216" i="32"/>
  <c r="AN2216" i="32"/>
  <c r="AO2216" i="32"/>
  <c r="AP2216" i="32"/>
  <c r="AQ2216" i="32"/>
  <c r="AR2216" i="32"/>
  <c r="AT2216" i="32"/>
  <c r="AU2216" i="32"/>
  <c r="AI2217" i="32"/>
  <c r="AJ2217" i="32"/>
  <c r="AK2217" i="32"/>
  <c r="AL2217" i="32"/>
  <c r="AM2217" i="32"/>
  <c r="AN2217" i="32"/>
  <c r="AO2217" i="32"/>
  <c r="AP2217" i="32"/>
  <c r="AQ2217" i="32"/>
  <c r="AR2217" i="32"/>
  <c r="AT2217" i="32"/>
  <c r="AU2217" i="32"/>
  <c r="AI2218" i="32"/>
  <c r="AJ2218" i="32"/>
  <c r="AK2218" i="32"/>
  <c r="AL2218" i="32"/>
  <c r="AM2218" i="32"/>
  <c r="AN2218" i="32"/>
  <c r="AO2218" i="32"/>
  <c r="AP2218" i="32"/>
  <c r="AQ2218" i="32"/>
  <c r="AR2218" i="32"/>
  <c r="AT2218" i="32"/>
  <c r="AU2218" i="32"/>
  <c r="AI2219" i="32"/>
  <c r="AJ2219" i="32"/>
  <c r="AK2219" i="32"/>
  <c r="AL2219" i="32"/>
  <c r="AM2219" i="32"/>
  <c r="AN2219" i="32"/>
  <c r="AO2219" i="32"/>
  <c r="AP2219" i="32"/>
  <c r="AQ2219" i="32"/>
  <c r="AR2219" i="32"/>
  <c r="AT2219" i="32"/>
  <c r="AU2219" i="32"/>
  <c r="AI2220" i="32"/>
  <c r="AJ2220" i="32"/>
  <c r="AK2220" i="32"/>
  <c r="AL2220" i="32"/>
  <c r="AM2220" i="32"/>
  <c r="AN2220" i="32"/>
  <c r="AO2220" i="32"/>
  <c r="AP2220" i="32"/>
  <c r="AQ2220" i="32"/>
  <c r="AR2220" i="32"/>
  <c r="AT2220" i="32"/>
  <c r="AU2220" i="32"/>
  <c r="AI2221" i="32"/>
  <c r="AJ2221" i="32"/>
  <c r="AK2221" i="32"/>
  <c r="AL2221" i="32"/>
  <c r="AM2221" i="32"/>
  <c r="AN2221" i="32"/>
  <c r="AO2221" i="32"/>
  <c r="AP2221" i="32"/>
  <c r="AQ2221" i="32"/>
  <c r="AR2221" i="32"/>
  <c r="AT2221" i="32"/>
  <c r="AU2221" i="32"/>
  <c r="AI2222" i="32"/>
  <c r="AJ2222" i="32"/>
  <c r="AK2222" i="32"/>
  <c r="AL2222" i="32"/>
  <c r="AM2222" i="32"/>
  <c r="AN2222" i="32"/>
  <c r="AO2222" i="32"/>
  <c r="AP2222" i="32"/>
  <c r="AQ2222" i="32"/>
  <c r="AR2222" i="32"/>
  <c r="AT2222" i="32"/>
  <c r="AU2222" i="32"/>
  <c r="AI2223" i="32"/>
  <c r="AJ2223" i="32"/>
  <c r="AK2223" i="32"/>
  <c r="AL2223" i="32"/>
  <c r="AM2223" i="32"/>
  <c r="AN2223" i="32"/>
  <c r="AO2223" i="32"/>
  <c r="AP2223" i="32"/>
  <c r="AQ2223" i="32"/>
  <c r="AR2223" i="32"/>
  <c r="AT2223" i="32"/>
  <c r="AU2223" i="32"/>
  <c r="AI2224" i="32"/>
  <c r="AJ2224" i="32"/>
  <c r="AK2224" i="32"/>
  <c r="AL2224" i="32"/>
  <c r="AM2224" i="32"/>
  <c r="AN2224" i="32"/>
  <c r="AO2224" i="32"/>
  <c r="AP2224" i="32"/>
  <c r="AQ2224" i="32"/>
  <c r="AR2224" i="32"/>
  <c r="AT2224" i="32"/>
  <c r="AU2224" i="32"/>
  <c r="AI2225" i="32"/>
  <c r="AJ2225" i="32"/>
  <c r="AK2225" i="32"/>
  <c r="AL2225" i="32"/>
  <c r="AM2225" i="32"/>
  <c r="AN2225" i="32"/>
  <c r="AO2225" i="32"/>
  <c r="AP2225" i="32"/>
  <c r="AQ2225" i="32"/>
  <c r="AR2225" i="32"/>
  <c r="AT2225" i="32"/>
  <c r="AU2225" i="32"/>
  <c r="AI2226" i="32"/>
  <c r="AJ2226" i="32"/>
  <c r="AK2226" i="32"/>
  <c r="AL2226" i="32"/>
  <c r="AM2226" i="32"/>
  <c r="AN2226" i="32"/>
  <c r="AO2226" i="32"/>
  <c r="AP2226" i="32"/>
  <c r="AQ2226" i="32"/>
  <c r="AR2226" i="32"/>
  <c r="AT2226" i="32"/>
  <c r="AU2226" i="32"/>
  <c r="AI2227" i="32"/>
  <c r="AJ2227" i="32"/>
  <c r="AK2227" i="32"/>
  <c r="AL2227" i="32"/>
  <c r="AM2227" i="32"/>
  <c r="AN2227" i="32"/>
  <c r="AO2227" i="32"/>
  <c r="AP2227" i="32"/>
  <c r="AQ2227" i="32"/>
  <c r="AR2227" i="32"/>
  <c r="AT2227" i="32"/>
  <c r="AU2227" i="32"/>
  <c r="AI2228" i="32"/>
  <c r="AJ2228" i="32"/>
  <c r="AK2228" i="32"/>
  <c r="AL2228" i="32"/>
  <c r="AM2228" i="32"/>
  <c r="AN2228" i="32"/>
  <c r="AO2228" i="32"/>
  <c r="AP2228" i="32"/>
  <c r="AQ2228" i="32"/>
  <c r="AR2228" i="32"/>
  <c r="AT2228" i="32"/>
  <c r="AU2228" i="32"/>
  <c r="AI2229" i="32"/>
  <c r="AJ2229" i="32"/>
  <c r="AK2229" i="32"/>
  <c r="AL2229" i="32"/>
  <c r="AM2229" i="32"/>
  <c r="AN2229" i="32"/>
  <c r="AO2229" i="32"/>
  <c r="AP2229" i="32"/>
  <c r="AQ2229" i="32"/>
  <c r="AR2229" i="32"/>
  <c r="AT2229" i="32"/>
  <c r="AU2229" i="32"/>
  <c r="AI2230" i="32"/>
  <c r="AJ2230" i="32"/>
  <c r="AK2230" i="32"/>
  <c r="AL2230" i="32"/>
  <c r="AM2230" i="32"/>
  <c r="AN2230" i="32"/>
  <c r="AO2230" i="32"/>
  <c r="AP2230" i="32"/>
  <c r="AQ2230" i="32"/>
  <c r="AR2230" i="32"/>
  <c r="AT2230" i="32"/>
  <c r="AU2230" i="32"/>
  <c r="AI2231" i="32"/>
  <c r="AJ2231" i="32"/>
  <c r="AK2231" i="32"/>
  <c r="AL2231" i="32"/>
  <c r="AM2231" i="32"/>
  <c r="AN2231" i="32"/>
  <c r="AO2231" i="32"/>
  <c r="AP2231" i="32"/>
  <c r="AQ2231" i="32"/>
  <c r="AR2231" i="32"/>
  <c r="AT2231" i="32"/>
  <c r="AU2231" i="32"/>
  <c r="AI2232" i="32"/>
  <c r="AJ2232" i="32"/>
  <c r="AK2232" i="32"/>
  <c r="AL2232" i="32"/>
  <c r="AM2232" i="32"/>
  <c r="AN2232" i="32"/>
  <c r="AO2232" i="32"/>
  <c r="AP2232" i="32"/>
  <c r="AQ2232" i="32"/>
  <c r="AR2232" i="32"/>
  <c r="AT2232" i="32"/>
  <c r="AU2232" i="32"/>
  <c r="AI2233" i="32"/>
  <c r="AJ2233" i="32"/>
  <c r="AK2233" i="32"/>
  <c r="AL2233" i="32"/>
  <c r="AM2233" i="32"/>
  <c r="AN2233" i="32"/>
  <c r="AO2233" i="32"/>
  <c r="AP2233" i="32"/>
  <c r="AQ2233" i="32"/>
  <c r="AR2233" i="32"/>
  <c r="AT2233" i="32"/>
  <c r="AU2233" i="32"/>
  <c r="AI2234" i="32"/>
  <c r="AJ2234" i="32"/>
  <c r="AK2234" i="32"/>
  <c r="AL2234" i="32"/>
  <c r="AM2234" i="32"/>
  <c r="AN2234" i="32"/>
  <c r="AO2234" i="32"/>
  <c r="AP2234" i="32"/>
  <c r="AQ2234" i="32"/>
  <c r="AR2234" i="32"/>
  <c r="AT2234" i="32"/>
  <c r="AU2234" i="32"/>
  <c r="AI2235" i="32"/>
  <c r="AJ2235" i="32"/>
  <c r="AK2235" i="32"/>
  <c r="AL2235" i="32"/>
  <c r="AM2235" i="32"/>
  <c r="AN2235" i="32"/>
  <c r="AO2235" i="32"/>
  <c r="AP2235" i="32"/>
  <c r="AQ2235" i="32"/>
  <c r="AR2235" i="32"/>
  <c r="AT2235" i="32"/>
  <c r="AU2235" i="32"/>
  <c r="AI2236" i="32"/>
  <c r="AJ2236" i="32"/>
  <c r="AK2236" i="32"/>
  <c r="AL2236" i="32"/>
  <c r="AM2236" i="32"/>
  <c r="AN2236" i="32"/>
  <c r="AO2236" i="32"/>
  <c r="AP2236" i="32"/>
  <c r="AQ2236" i="32"/>
  <c r="AR2236" i="32"/>
  <c r="AT2236" i="32"/>
  <c r="AU2236" i="32"/>
  <c r="AI2237" i="32"/>
  <c r="AJ2237" i="32"/>
  <c r="AK2237" i="32"/>
  <c r="AL2237" i="32"/>
  <c r="AM2237" i="32"/>
  <c r="AN2237" i="32"/>
  <c r="AO2237" i="32"/>
  <c r="AP2237" i="32"/>
  <c r="AQ2237" i="32"/>
  <c r="AR2237" i="32"/>
  <c r="AT2237" i="32"/>
  <c r="AU2237" i="32"/>
  <c r="AI2238" i="32"/>
  <c r="AJ2238" i="32"/>
  <c r="AK2238" i="32"/>
  <c r="AL2238" i="32"/>
  <c r="AM2238" i="32"/>
  <c r="AN2238" i="32"/>
  <c r="AO2238" i="32"/>
  <c r="AP2238" i="32"/>
  <c r="AQ2238" i="32"/>
  <c r="AR2238" i="32"/>
  <c r="AT2238" i="32"/>
  <c r="AU2238" i="32"/>
  <c r="AI2239" i="32"/>
  <c r="AJ2239" i="32"/>
  <c r="AK2239" i="32"/>
  <c r="AL2239" i="32"/>
  <c r="AM2239" i="32"/>
  <c r="AN2239" i="32"/>
  <c r="AO2239" i="32"/>
  <c r="AP2239" i="32"/>
  <c r="AQ2239" i="32"/>
  <c r="AR2239" i="32"/>
  <c r="AT2239" i="32"/>
  <c r="AU2239" i="32"/>
  <c r="AI2240" i="32"/>
  <c r="AJ2240" i="32"/>
  <c r="AK2240" i="32"/>
  <c r="AL2240" i="32"/>
  <c r="AM2240" i="32"/>
  <c r="AN2240" i="32"/>
  <c r="AO2240" i="32"/>
  <c r="AP2240" i="32"/>
  <c r="AQ2240" i="32"/>
  <c r="AR2240" i="32"/>
  <c r="AT2240" i="32"/>
  <c r="AU2240" i="32"/>
  <c r="AI2241" i="32"/>
  <c r="AJ2241" i="32"/>
  <c r="AK2241" i="32"/>
  <c r="AL2241" i="32"/>
  <c r="AM2241" i="32"/>
  <c r="AN2241" i="32"/>
  <c r="AO2241" i="32"/>
  <c r="AP2241" i="32"/>
  <c r="AQ2241" i="32"/>
  <c r="AR2241" i="32"/>
  <c r="AT2241" i="32"/>
  <c r="AU2241" i="32"/>
  <c r="AI2242" i="32"/>
  <c r="AJ2242" i="32"/>
  <c r="AK2242" i="32"/>
  <c r="AL2242" i="32"/>
  <c r="AM2242" i="32"/>
  <c r="AN2242" i="32"/>
  <c r="AO2242" i="32"/>
  <c r="AP2242" i="32"/>
  <c r="AQ2242" i="32"/>
  <c r="AR2242" i="32"/>
  <c r="AT2242" i="32"/>
  <c r="AU2242" i="32"/>
  <c r="AI2243" i="32"/>
  <c r="AJ2243" i="32"/>
  <c r="AK2243" i="32"/>
  <c r="AL2243" i="32"/>
  <c r="AM2243" i="32"/>
  <c r="AN2243" i="32"/>
  <c r="AO2243" i="32"/>
  <c r="AP2243" i="32"/>
  <c r="AQ2243" i="32"/>
  <c r="AR2243" i="32"/>
  <c r="AT2243" i="32"/>
  <c r="AU2243" i="32"/>
  <c r="AI2244" i="32"/>
  <c r="AJ2244" i="32"/>
  <c r="AK2244" i="32"/>
  <c r="AL2244" i="32"/>
  <c r="AM2244" i="32"/>
  <c r="AN2244" i="32"/>
  <c r="AO2244" i="32"/>
  <c r="AP2244" i="32"/>
  <c r="AQ2244" i="32"/>
  <c r="AR2244" i="32"/>
  <c r="AT2244" i="32"/>
  <c r="AU2244" i="32"/>
  <c r="AI2245" i="32"/>
  <c r="AJ2245" i="32"/>
  <c r="AK2245" i="32"/>
  <c r="AL2245" i="32"/>
  <c r="AM2245" i="32"/>
  <c r="AN2245" i="32"/>
  <c r="AO2245" i="32"/>
  <c r="AP2245" i="32"/>
  <c r="AQ2245" i="32"/>
  <c r="AR2245" i="32"/>
  <c r="AT2245" i="32"/>
  <c r="AU2245" i="32"/>
  <c r="AI2246" i="32"/>
  <c r="AJ2246" i="32"/>
  <c r="AK2246" i="32"/>
  <c r="AL2246" i="32"/>
  <c r="AM2246" i="32"/>
  <c r="AN2246" i="32"/>
  <c r="AO2246" i="32"/>
  <c r="AP2246" i="32"/>
  <c r="AQ2246" i="32"/>
  <c r="AR2246" i="32"/>
  <c r="AT2246" i="32"/>
  <c r="AU2246" i="32"/>
  <c r="AI2247" i="32"/>
  <c r="AJ2247" i="32"/>
  <c r="AK2247" i="32"/>
  <c r="AL2247" i="32"/>
  <c r="AM2247" i="32"/>
  <c r="AN2247" i="32"/>
  <c r="AO2247" i="32"/>
  <c r="AP2247" i="32"/>
  <c r="AQ2247" i="32"/>
  <c r="AR2247" i="32"/>
  <c r="AT2247" i="32"/>
  <c r="AU2247" i="32"/>
  <c r="AI2248" i="32"/>
  <c r="AJ2248" i="32"/>
  <c r="AK2248" i="32"/>
  <c r="AL2248" i="32"/>
  <c r="AM2248" i="32"/>
  <c r="AN2248" i="32"/>
  <c r="AO2248" i="32"/>
  <c r="AP2248" i="32"/>
  <c r="AQ2248" i="32"/>
  <c r="AR2248" i="32"/>
  <c r="AT2248" i="32"/>
  <c r="AU2248" i="32"/>
  <c r="AI2249" i="32"/>
  <c r="AJ2249" i="32"/>
  <c r="AK2249" i="32"/>
  <c r="AL2249" i="32"/>
  <c r="AM2249" i="32"/>
  <c r="AN2249" i="32"/>
  <c r="AO2249" i="32"/>
  <c r="AP2249" i="32"/>
  <c r="AQ2249" i="32"/>
  <c r="AR2249" i="32"/>
  <c r="AT2249" i="32"/>
  <c r="AU2249" i="32"/>
  <c r="AI2250" i="32"/>
  <c r="AJ2250" i="32"/>
  <c r="AK2250" i="32"/>
  <c r="AL2250" i="32"/>
  <c r="AM2250" i="32"/>
  <c r="AN2250" i="32"/>
  <c r="AO2250" i="32"/>
  <c r="AP2250" i="32"/>
  <c r="AQ2250" i="32"/>
  <c r="AR2250" i="32"/>
  <c r="AT2250" i="32"/>
  <c r="AU2250" i="32"/>
  <c r="AI2251" i="32"/>
  <c r="AJ2251" i="32"/>
  <c r="AK2251" i="32"/>
  <c r="AL2251" i="32"/>
  <c r="AM2251" i="32"/>
  <c r="AN2251" i="32"/>
  <c r="AO2251" i="32"/>
  <c r="AP2251" i="32"/>
  <c r="AQ2251" i="32"/>
  <c r="AR2251" i="32"/>
  <c r="AT2251" i="32"/>
  <c r="AU2251" i="32"/>
  <c r="AI2252" i="32"/>
  <c r="AJ2252" i="32"/>
  <c r="AK2252" i="32"/>
  <c r="AL2252" i="32"/>
  <c r="AM2252" i="32"/>
  <c r="AN2252" i="32"/>
  <c r="AO2252" i="32"/>
  <c r="AP2252" i="32"/>
  <c r="AQ2252" i="32"/>
  <c r="AR2252" i="32"/>
  <c r="AT2252" i="32"/>
  <c r="AU2252" i="32"/>
  <c r="AI2253" i="32"/>
  <c r="AJ2253" i="32"/>
  <c r="AK2253" i="32"/>
  <c r="AL2253" i="32"/>
  <c r="AM2253" i="32"/>
  <c r="AN2253" i="32"/>
  <c r="AO2253" i="32"/>
  <c r="AP2253" i="32"/>
  <c r="AQ2253" i="32"/>
  <c r="AR2253" i="32"/>
  <c r="AT2253" i="32"/>
  <c r="AU2253" i="32"/>
  <c r="AI2254" i="32"/>
  <c r="AJ2254" i="32"/>
  <c r="AK2254" i="32"/>
  <c r="AL2254" i="32"/>
  <c r="AM2254" i="32"/>
  <c r="AN2254" i="32"/>
  <c r="AO2254" i="32"/>
  <c r="AP2254" i="32"/>
  <c r="AQ2254" i="32"/>
  <c r="AR2254" i="32"/>
  <c r="AT2254" i="32"/>
  <c r="AU2254" i="32"/>
  <c r="AI2255" i="32"/>
  <c r="AJ2255" i="32"/>
  <c r="AK2255" i="32"/>
  <c r="AL2255" i="32"/>
  <c r="AM2255" i="32"/>
  <c r="AN2255" i="32"/>
  <c r="AO2255" i="32"/>
  <c r="AP2255" i="32"/>
  <c r="AQ2255" i="32"/>
  <c r="AR2255" i="32"/>
  <c r="AT2255" i="32"/>
  <c r="AU2255" i="32"/>
  <c r="AI2256" i="32"/>
  <c r="AJ2256" i="32"/>
  <c r="AK2256" i="32"/>
  <c r="AL2256" i="32"/>
  <c r="AM2256" i="32"/>
  <c r="AN2256" i="32"/>
  <c r="AO2256" i="32"/>
  <c r="AP2256" i="32"/>
  <c r="AQ2256" i="32"/>
  <c r="AR2256" i="32"/>
  <c r="AT2256" i="32"/>
  <c r="AU2256" i="32"/>
  <c r="AI2257" i="32"/>
  <c r="AJ2257" i="32"/>
  <c r="AK2257" i="32"/>
  <c r="AL2257" i="32"/>
  <c r="AM2257" i="32"/>
  <c r="AN2257" i="32"/>
  <c r="AO2257" i="32"/>
  <c r="AP2257" i="32"/>
  <c r="AQ2257" i="32"/>
  <c r="AR2257" i="32"/>
  <c r="AT2257" i="32"/>
  <c r="AU2257" i="32"/>
  <c r="AI2258" i="32"/>
  <c r="AJ2258" i="32"/>
  <c r="AK2258" i="32"/>
  <c r="AL2258" i="32"/>
  <c r="AM2258" i="32"/>
  <c r="AN2258" i="32"/>
  <c r="AO2258" i="32"/>
  <c r="AP2258" i="32"/>
  <c r="AQ2258" i="32"/>
  <c r="AR2258" i="32"/>
  <c r="AT2258" i="32"/>
  <c r="AU2258" i="32"/>
  <c r="AI2259" i="32"/>
  <c r="AJ2259" i="32"/>
  <c r="AK2259" i="32"/>
  <c r="AL2259" i="32"/>
  <c r="AM2259" i="32"/>
  <c r="AN2259" i="32"/>
  <c r="AO2259" i="32"/>
  <c r="AP2259" i="32"/>
  <c r="AQ2259" i="32"/>
  <c r="AR2259" i="32"/>
  <c r="AT2259" i="32"/>
  <c r="AU2259" i="32"/>
  <c r="AI2260" i="32"/>
  <c r="AJ2260" i="32"/>
  <c r="AK2260" i="32"/>
  <c r="AL2260" i="32"/>
  <c r="AM2260" i="32"/>
  <c r="AN2260" i="32"/>
  <c r="AO2260" i="32"/>
  <c r="AP2260" i="32"/>
  <c r="AQ2260" i="32"/>
  <c r="AR2260" i="32"/>
  <c r="AT2260" i="32"/>
  <c r="AU2260" i="32"/>
  <c r="AI2261" i="32"/>
  <c r="AJ2261" i="32"/>
  <c r="AK2261" i="32"/>
  <c r="AL2261" i="32"/>
  <c r="AM2261" i="32"/>
  <c r="AN2261" i="32"/>
  <c r="AO2261" i="32"/>
  <c r="AP2261" i="32"/>
  <c r="AQ2261" i="32"/>
  <c r="AR2261" i="32"/>
  <c r="AT2261" i="32"/>
  <c r="AU2261" i="32"/>
  <c r="AI2262" i="32"/>
  <c r="AJ2262" i="32"/>
  <c r="AK2262" i="32"/>
  <c r="AL2262" i="32"/>
  <c r="AM2262" i="32"/>
  <c r="AN2262" i="32"/>
  <c r="AO2262" i="32"/>
  <c r="AP2262" i="32"/>
  <c r="AQ2262" i="32"/>
  <c r="AR2262" i="32"/>
  <c r="AT2262" i="32"/>
  <c r="AU2262" i="32"/>
  <c r="AI2263" i="32"/>
  <c r="AJ2263" i="32"/>
  <c r="AK2263" i="32"/>
  <c r="AL2263" i="32"/>
  <c r="AM2263" i="32"/>
  <c r="AN2263" i="32"/>
  <c r="AO2263" i="32"/>
  <c r="AP2263" i="32"/>
  <c r="AQ2263" i="32"/>
  <c r="AR2263" i="32"/>
  <c r="AT2263" i="32"/>
  <c r="AU2263" i="32"/>
  <c r="AI2264" i="32"/>
  <c r="AJ2264" i="32"/>
  <c r="AK2264" i="32"/>
  <c r="AL2264" i="32"/>
  <c r="AM2264" i="32"/>
  <c r="AN2264" i="32"/>
  <c r="AO2264" i="32"/>
  <c r="AP2264" i="32"/>
  <c r="AQ2264" i="32"/>
  <c r="AR2264" i="32"/>
  <c r="AT2264" i="32"/>
  <c r="AU2264" i="32"/>
  <c r="AI2265" i="32"/>
  <c r="AJ2265" i="32"/>
  <c r="AK2265" i="32"/>
  <c r="AL2265" i="32"/>
  <c r="AM2265" i="32"/>
  <c r="AN2265" i="32"/>
  <c r="AO2265" i="32"/>
  <c r="AP2265" i="32"/>
  <c r="AQ2265" i="32"/>
  <c r="AR2265" i="32"/>
  <c r="AT2265" i="32"/>
  <c r="AU2265" i="32"/>
  <c r="AI2266" i="32"/>
  <c r="AJ2266" i="32"/>
  <c r="AK2266" i="32"/>
  <c r="AL2266" i="32"/>
  <c r="AM2266" i="32"/>
  <c r="AN2266" i="32"/>
  <c r="AO2266" i="32"/>
  <c r="AP2266" i="32"/>
  <c r="AQ2266" i="32"/>
  <c r="AR2266" i="32"/>
  <c r="AT2266" i="32"/>
  <c r="AU2266" i="32"/>
  <c r="AI2267" i="32"/>
  <c r="AJ2267" i="32"/>
  <c r="AK2267" i="32"/>
  <c r="AL2267" i="32"/>
  <c r="AM2267" i="32"/>
  <c r="AN2267" i="32"/>
  <c r="AO2267" i="32"/>
  <c r="AP2267" i="32"/>
  <c r="AQ2267" i="32"/>
  <c r="AR2267" i="32"/>
  <c r="AT2267" i="32"/>
  <c r="AU2267" i="32"/>
  <c r="AI2268" i="32"/>
  <c r="AJ2268" i="32"/>
  <c r="AK2268" i="32"/>
  <c r="AL2268" i="32"/>
  <c r="AM2268" i="32"/>
  <c r="AN2268" i="32"/>
  <c r="AO2268" i="32"/>
  <c r="AP2268" i="32"/>
  <c r="AQ2268" i="32"/>
  <c r="AR2268" i="32"/>
  <c r="AT2268" i="32"/>
  <c r="AU2268" i="32"/>
  <c r="AI2269" i="32"/>
  <c r="AJ2269" i="32"/>
  <c r="AK2269" i="32"/>
  <c r="AL2269" i="32"/>
  <c r="AM2269" i="32"/>
  <c r="AN2269" i="32"/>
  <c r="AO2269" i="32"/>
  <c r="AP2269" i="32"/>
  <c r="AQ2269" i="32"/>
  <c r="AR2269" i="32"/>
  <c r="AT2269" i="32"/>
  <c r="AU2269" i="32"/>
  <c r="AI2270" i="32"/>
  <c r="AJ2270" i="32"/>
  <c r="AK2270" i="32"/>
  <c r="AL2270" i="32"/>
  <c r="AM2270" i="32"/>
  <c r="AN2270" i="32"/>
  <c r="AO2270" i="32"/>
  <c r="AP2270" i="32"/>
  <c r="AQ2270" i="32"/>
  <c r="AR2270" i="32"/>
  <c r="AT2270" i="32"/>
  <c r="AU2270" i="32"/>
  <c r="AI2271" i="32"/>
  <c r="AJ2271" i="32"/>
  <c r="AK2271" i="32"/>
  <c r="AL2271" i="32"/>
  <c r="AM2271" i="32"/>
  <c r="AN2271" i="32"/>
  <c r="AO2271" i="32"/>
  <c r="AP2271" i="32"/>
  <c r="AQ2271" i="32"/>
  <c r="AR2271" i="32"/>
  <c r="AT2271" i="32"/>
  <c r="AU2271" i="32"/>
  <c r="AI2272" i="32"/>
  <c r="AJ2272" i="32"/>
  <c r="AK2272" i="32"/>
  <c r="AL2272" i="32"/>
  <c r="AM2272" i="32"/>
  <c r="AN2272" i="32"/>
  <c r="AO2272" i="32"/>
  <c r="AP2272" i="32"/>
  <c r="AQ2272" i="32"/>
  <c r="AR2272" i="32"/>
  <c r="AT2272" i="32"/>
  <c r="AU2272" i="32"/>
  <c r="AI2273" i="32"/>
  <c r="AJ2273" i="32"/>
  <c r="AK2273" i="32"/>
  <c r="AL2273" i="32"/>
  <c r="AM2273" i="32"/>
  <c r="AN2273" i="32"/>
  <c r="AO2273" i="32"/>
  <c r="AP2273" i="32"/>
  <c r="AQ2273" i="32"/>
  <c r="AR2273" i="32"/>
  <c r="AT2273" i="32"/>
  <c r="AU2273" i="32"/>
  <c r="AI2274" i="32"/>
  <c r="AJ2274" i="32"/>
  <c r="AK2274" i="32"/>
  <c r="AL2274" i="32"/>
  <c r="AM2274" i="32"/>
  <c r="AN2274" i="32"/>
  <c r="AO2274" i="32"/>
  <c r="AP2274" i="32"/>
  <c r="AQ2274" i="32"/>
  <c r="AR2274" i="32"/>
  <c r="AT2274" i="32"/>
  <c r="AU2274" i="32"/>
  <c r="AI2275" i="32"/>
  <c r="AJ2275" i="32"/>
  <c r="AK2275" i="32"/>
  <c r="AL2275" i="32"/>
  <c r="AM2275" i="32"/>
  <c r="AN2275" i="32"/>
  <c r="AO2275" i="32"/>
  <c r="AP2275" i="32"/>
  <c r="AQ2275" i="32"/>
  <c r="AR2275" i="32"/>
  <c r="AT2275" i="32"/>
  <c r="AU2275" i="32"/>
  <c r="AI2276" i="32"/>
  <c r="AJ2276" i="32"/>
  <c r="AK2276" i="32"/>
  <c r="AL2276" i="32"/>
  <c r="AM2276" i="32"/>
  <c r="AN2276" i="32"/>
  <c r="AO2276" i="32"/>
  <c r="AP2276" i="32"/>
  <c r="AQ2276" i="32"/>
  <c r="AR2276" i="32"/>
  <c r="AT2276" i="32"/>
  <c r="AU2276" i="32"/>
  <c r="AI2277" i="32"/>
  <c r="AJ2277" i="32"/>
  <c r="AK2277" i="32"/>
  <c r="AL2277" i="32"/>
  <c r="AM2277" i="32"/>
  <c r="AN2277" i="32"/>
  <c r="AO2277" i="32"/>
  <c r="AP2277" i="32"/>
  <c r="AQ2277" i="32"/>
  <c r="AR2277" i="32"/>
  <c r="AT2277" i="32"/>
  <c r="AU2277" i="32"/>
  <c r="AI2278" i="32"/>
  <c r="AJ2278" i="32"/>
  <c r="AK2278" i="32"/>
  <c r="AL2278" i="32"/>
  <c r="AM2278" i="32"/>
  <c r="AN2278" i="32"/>
  <c r="AO2278" i="32"/>
  <c r="AP2278" i="32"/>
  <c r="AQ2278" i="32"/>
  <c r="AR2278" i="32"/>
  <c r="AT2278" i="32"/>
  <c r="AU2278" i="32"/>
  <c r="AI2279" i="32"/>
  <c r="AJ2279" i="32"/>
  <c r="AK2279" i="32"/>
  <c r="AL2279" i="32"/>
  <c r="AM2279" i="32"/>
  <c r="AN2279" i="32"/>
  <c r="AO2279" i="32"/>
  <c r="AP2279" i="32"/>
  <c r="AQ2279" i="32"/>
  <c r="AR2279" i="32"/>
  <c r="AT2279" i="32"/>
  <c r="AU2279" i="32"/>
  <c r="AI2280" i="32"/>
  <c r="AJ2280" i="32"/>
  <c r="AK2280" i="32"/>
  <c r="AL2280" i="32"/>
  <c r="AM2280" i="32"/>
  <c r="AN2280" i="32"/>
  <c r="AO2280" i="32"/>
  <c r="AP2280" i="32"/>
  <c r="AQ2280" i="32"/>
  <c r="AR2280" i="32"/>
  <c r="AT2280" i="32"/>
  <c r="AU2280" i="32"/>
  <c r="AI2281" i="32"/>
  <c r="AJ2281" i="32"/>
  <c r="AK2281" i="32"/>
  <c r="AL2281" i="32"/>
  <c r="AM2281" i="32"/>
  <c r="AN2281" i="32"/>
  <c r="AO2281" i="32"/>
  <c r="AP2281" i="32"/>
  <c r="AQ2281" i="32"/>
  <c r="AR2281" i="32"/>
  <c r="AT2281" i="32"/>
  <c r="AU2281" i="32"/>
  <c r="AI2282" i="32"/>
  <c r="AJ2282" i="32"/>
  <c r="AK2282" i="32"/>
  <c r="AL2282" i="32"/>
  <c r="AM2282" i="32"/>
  <c r="AN2282" i="32"/>
  <c r="AO2282" i="32"/>
  <c r="AP2282" i="32"/>
  <c r="AQ2282" i="32"/>
  <c r="AR2282" i="32"/>
  <c r="AT2282" i="32"/>
  <c r="AU2282" i="32"/>
  <c r="AI2283" i="32"/>
  <c r="AJ2283" i="32"/>
  <c r="AK2283" i="32"/>
  <c r="AL2283" i="32"/>
  <c r="AM2283" i="32"/>
  <c r="AN2283" i="32"/>
  <c r="AO2283" i="32"/>
  <c r="AP2283" i="32"/>
  <c r="AQ2283" i="32"/>
  <c r="AR2283" i="32"/>
  <c r="AT2283" i="32"/>
  <c r="AU2283" i="32"/>
  <c r="AI2284" i="32"/>
  <c r="AJ2284" i="32"/>
  <c r="AK2284" i="32"/>
  <c r="AL2284" i="32"/>
  <c r="AM2284" i="32"/>
  <c r="AN2284" i="32"/>
  <c r="AO2284" i="32"/>
  <c r="AP2284" i="32"/>
  <c r="AQ2284" i="32"/>
  <c r="AR2284" i="32"/>
  <c r="AT2284" i="32"/>
  <c r="AU2284" i="32"/>
  <c r="AI2285" i="32"/>
  <c r="AJ2285" i="32"/>
  <c r="AK2285" i="32"/>
  <c r="AL2285" i="32"/>
  <c r="AM2285" i="32"/>
  <c r="AN2285" i="32"/>
  <c r="AO2285" i="32"/>
  <c r="AP2285" i="32"/>
  <c r="AQ2285" i="32"/>
  <c r="AR2285" i="32"/>
  <c r="AT2285" i="32"/>
  <c r="AU2285" i="32"/>
  <c r="AI2286" i="32"/>
  <c r="AJ2286" i="32"/>
  <c r="AK2286" i="32"/>
  <c r="AL2286" i="32"/>
  <c r="AM2286" i="32"/>
  <c r="AN2286" i="32"/>
  <c r="AO2286" i="32"/>
  <c r="AP2286" i="32"/>
  <c r="AQ2286" i="32"/>
  <c r="AR2286" i="32"/>
  <c r="AT2286" i="32"/>
  <c r="AU2286" i="32"/>
  <c r="AI2287" i="32"/>
  <c r="AJ2287" i="32"/>
  <c r="AK2287" i="32"/>
  <c r="AL2287" i="32"/>
  <c r="AM2287" i="32"/>
  <c r="AN2287" i="32"/>
  <c r="AO2287" i="32"/>
  <c r="AP2287" i="32"/>
  <c r="AQ2287" i="32"/>
  <c r="AR2287" i="32"/>
  <c r="AT2287" i="32"/>
  <c r="AU2287" i="32"/>
  <c r="AI2288" i="32"/>
  <c r="AJ2288" i="32"/>
  <c r="AK2288" i="32"/>
  <c r="AL2288" i="32"/>
  <c r="AM2288" i="32"/>
  <c r="AN2288" i="32"/>
  <c r="AO2288" i="32"/>
  <c r="AP2288" i="32"/>
  <c r="AQ2288" i="32"/>
  <c r="AR2288" i="32"/>
  <c r="AT2288" i="32"/>
  <c r="AU2288" i="32"/>
  <c r="AI2289" i="32"/>
  <c r="AJ2289" i="32"/>
  <c r="AK2289" i="32"/>
  <c r="AL2289" i="32"/>
  <c r="AM2289" i="32"/>
  <c r="AN2289" i="32"/>
  <c r="AO2289" i="32"/>
  <c r="AP2289" i="32"/>
  <c r="AQ2289" i="32"/>
  <c r="AR2289" i="32"/>
  <c r="AT2289" i="32"/>
  <c r="AU2289" i="32"/>
  <c r="AI2290" i="32"/>
  <c r="AJ2290" i="32"/>
  <c r="AK2290" i="32"/>
  <c r="AL2290" i="32"/>
  <c r="AM2290" i="32"/>
  <c r="AN2290" i="32"/>
  <c r="AO2290" i="32"/>
  <c r="AP2290" i="32"/>
  <c r="AQ2290" i="32"/>
  <c r="AR2290" i="32"/>
  <c r="AT2290" i="32"/>
  <c r="AU2290" i="32"/>
  <c r="AI2291" i="32"/>
  <c r="AJ2291" i="32"/>
  <c r="AK2291" i="32"/>
  <c r="AL2291" i="32"/>
  <c r="AM2291" i="32"/>
  <c r="AN2291" i="32"/>
  <c r="AO2291" i="32"/>
  <c r="AP2291" i="32"/>
  <c r="AQ2291" i="32"/>
  <c r="AR2291" i="32"/>
  <c r="AT2291" i="32"/>
  <c r="AU2291" i="32"/>
  <c r="AI2292" i="32"/>
  <c r="AJ2292" i="32"/>
  <c r="AK2292" i="32"/>
  <c r="AL2292" i="32"/>
  <c r="AM2292" i="32"/>
  <c r="AN2292" i="32"/>
  <c r="AO2292" i="32"/>
  <c r="AP2292" i="32"/>
  <c r="AQ2292" i="32"/>
  <c r="AR2292" i="32"/>
  <c r="AT2292" i="32"/>
  <c r="AU2292" i="32"/>
  <c r="AI2293" i="32"/>
  <c r="AJ2293" i="32"/>
  <c r="AK2293" i="32"/>
  <c r="AL2293" i="32"/>
  <c r="AM2293" i="32"/>
  <c r="AN2293" i="32"/>
  <c r="AO2293" i="32"/>
  <c r="AP2293" i="32"/>
  <c r="AQ2293" i="32"/>
  <c r="AR2293" i="32"/>
  <c r="AT2293" i="32"/>
  <c r="AU2293" i="32"/>
  <c r="AI2294" i="32"/>
  <c r="AJ2294" i="32"/>
  <c r="AK2294" i="32"/>
  <c r="AL2294" i="32"/>
  <c r="AM2294" i="32"/>
  <c r="AN2294" i="32"/>
  <c r="AO2294" i="32"/>
  <c r="AP2294" i="32"/>
  <c r="AQ2294" i="32"/>
  <c r="AR2294" i="32"/>
  <c r="AT2294" i="32"/>
  <c r="AU2294" i="32"/>
  <c r="AI2295" i="32"/>
  <c r="AJ2295" i="32"/>
  <c r="AK2295" i="32"/>
  <c r="AL2295" i="32"/>
  <c r="AM2295" i="32"/>
  <c r="AN2295" i="32"/>
  <c r="AO2295" i="32"/>
  <c r="AP2295" i="32"/>
  <c r="AQ2295" i="32"/>
  <c r="AR2295" i="32"/>
  <c r="AT2295" i="32"/>
  <c r="AU2295" i="32"/>
  <c r="AI2296" i="32"/>
  <c r="AJ2296" i="32"/>
  <c r="AK2296" i="32"/>
  <c r="AL2296" i="32"/>
  <c r="AM2296" i="32"/>
  <c r="AN2296" i="32"/>
  <c r="AO2296" i="32"/>
  <c r="AP2296" i="32"/>
  <c r="AQ2296" i="32"/>
  <c r="AR2296" i="32"/>
  <c r="AT2296" i="32"/>
  <c r="AU2296" i="32"/>
  <c r="AI2297" i="32"/>
  <c r="AJ2297" i="32"/>
  <c r="AK2297" i="32"/>
  <c r="AL2297" i="32"/>
  <c r="AM2297" i="32"/>
  <c r="AN2297" i="32"/>
  <c r="AO2297" i="32"/>
  <c r="AP2297" i="32"/>
  <c r="AQ2297" i="32"/>
  <c r="AR2297" i="32"/>
  <c r="AT2297" i="32"/>
  <c r="AU2297" i="32"/>
  <c r="AI2298" i="32"/>
  <c r="AJ2298" i="32"/>
  <c r="AK2298" i="32"/>
  <c r="AL2298" i="32"/>
  <c r="AM2298" i="32"/>
  <c r="AN2298" i="32"/>
  <c r="AO2298" i="32"/>
  <c r="AP2298" i="32"/>
  <c r="AQ2298" i="32"/>
  <c r="AR2298" i="32"/>
  <c r="AT2298" i="32"/>
  <c r="AU2298" i="32"/>
  <c r="AI2299" i="32"/>
  <c r="AJ2299" i="32"/>
  <c r="AK2299" i="32"/>
  <c r="AL2299" i="32"/>
  <c r="AM2299" i="32"/>
  <c r="AN2299" i="32"/>
  <c r="AO2299" i="32"/>
  <c r="AP2299" i="32"/>
  <c r="AQ2299" i="32"/>
  <c r="AR2299" i="32"/>
  <c r="AT2299" i="32"/>
  <c r="AU2299" i="32"/>
  <c r="AI2300" i="32"/>
  <c r="AJ2300" i="32"/>
  <c r="AK2300" i="32"/>
  <c r="AL2300" i="32"/>
  <c r="AM2300" i="32"/>
  <c r="AN2300" i="32"/>
  <c r="AO2300" i="32"/>
  <c r="AP2300" i="32"/>
  <c r="AQ2300" i="32"/>
  <c r="AR2300" i="32"/>
  <c r="AT2300" i="32"/>
  <c r="AU2300" i="32"/>
  <c r="AI2301" i="32"/>
  <c r="AJ2301" i="32"/>
  <c r="AK2301" i="32"/>
  <c r="AL2301" i="32"/>
  <c r="AM2301" i="32"/>
  <c r="AN2301" i="32"/>
  <c r="AO2301" i="32"/>
  <c r="AP2301" i="32"/>
  <c r="AQ2301" i="32"/>
  <c r="AR2301" i="32"/>
  <c r="AT2301" i="32"/>
  <c r="AU2301" i="32"/>
  <c r="AI2302" i="32"/>
  <c r="AJ2302" i="32"/>
  <c r="AK2302" i="32"/>
  <c r="AL2302" i="32"/>
  <c r="AM2302" i="32"/>
  <c r="AN2302" i="32"/>
  <c r="AO2302" i="32"/>
  <c r="AP2302" i="32"/>
  <c r="AQ2302" i="32"/>
  <c r="AR2302" i="32"/>
  <c r="AT2302" i="32"/>
  <c r="AU2302" i="32"/>
  <c r="AI2303" i="32"/>
  <c r="AJ2303" i="32"/>
  <c r="AK2303" i="32"/>
  <c r="AL2303" i="32"/>
  <c r="AM2303" i="32"/>
  <c r="AN2303" i="32"/>
  <c r="AO2303" i="32"/>
  <c r="AP2303" i="32"/>
  <c r="AQ2303" i="32"/>
  <c r="AR2303" i="32"/>
  <c r="AT2303" i="32"/>
  <c r="AU2303" i="32"/>
  <c r="AI2304" i="32"/>
  <c r="AJ2304" i="32"/>
  <c r="AK2304" i="32"/>
  <c r="AL2304" i="32"/>
  <c r="AM2304" i="32"/>
  <c r="AN2304" i="32"/>
  <c r="AO2304" i="32"/>
  <c r="AP2304" i="32"/>
  <c r="AQ2304" i="32"/>
  <c r="AR2304" i="32"/>
  <c r="AT2304" i="32"/>
  <c r="AU2304" i="32"/>
  <c r="AI2305" i="32"/>
  <c r="AJ2305" i="32"/>
  <c r="AK2305" i="32"/>
  <c r="AL2305" i="32"/>
  <c r="AM2305" i="32"/>
  <c r="AN2305" i="32"/>
  <c r="AO2305" i="32"/>
  <c r="AP2305" i="32"/>
  <c r="AQ2305" i="32"/>
  <c r="AR2305" i="32"/>
  <c r="AT2305" i="32"/>
  <c r="AU2305" i="32"/>
  <c r="AI2306" i="32"/>
  <c r="AJ2306" i="32"/>
  <c r="AK2306" i="32"/>
  <c r="AL2306" i="32"/>
  <c r="AM2306" i="32"/>
  <c r="AN2306" i="32"/>
  <c r="AO2306" i="32"/>
  <c r="AP2306" i="32"/>
  <c r="AQ2306" i="32"/>
  <c r="AR2306" i="32"/>
  <c r="AT2306" i="32"/>
  <c r="AU2306" i="32"/>
  <c r="AI2307" i="32"/>
  <c r="AJ2307" i="32"/>
  <c r="AK2307" i="32"/>
  <c r="AL2307" i="32"/>
  <c r="AM2307" i="32"/>
  <c r="AN2307" i="32"/>
  <c r="AO2307" i="32"/>
  <c r="AP2307" i="32"/>
  <c r="AQ2307" i="32"/>
  <c r="AR2307" i="32"/>
  <c r="AT2307" i="32"/>
  <c r="AU2307" i="32"/>
  <c r="AI2308" i="32"/>
  <c r="AJ2308" i="32"/>
  <c r="AK2308" i="32"/>
  <c r="AL2308" i="32"/>
  <c r="AM2308" i="32"/>
  <c r="AN2308" i="32"/>
  <c r="AO2308" i="32"/>
  <c r="AP2308" i="32"/>
  <c r="AQ2308" i="32"/>
  <c r="AR2308" i="32"/>
  <c r="AT2308" i="32"/>
  <c r="AU2308" i="32"/>
  <c r="AI2309" i="32"/>
  <c r="AJ2309" i="32"/>
  <c r="AK2309" i="32"/>
  <c r="AL2309" i="32"/>
  <c r="AM2309" i="32"/>
  <c r="AN2309" i="32"/>
  <c r="AO2309" i="32"/>
  <c r="AP2309" i="32"/>
  <c r="AQ2309" i="32"/>
  <c r="AR2309" i="32"/>
  <c r="AT2309" i="32"/>
  <c r="AU2309" i="32"/>
  <c r="AI2310" i="32"/>
  <c r="AJ2310" i="32"/>
  <c r="AK2310" i="32"/>
  <c r="AL2310" i="32"/>
  <c r="AM2310" i="32"/>
  <c r="AN2310" i="32"/>
  <c r="AO2310" i="32"/>
  <c r="AP2310" i="32"/>
  <c r="AQ2310" i="32"/>
  <c r="AR2310" i="32"/>
  <c r="AT2310" i="32"/>
  <c r="AU2310" i="32"/>
  <c r="AI2311" i="32"/>
  <c r="AJ2311" i="32"/>
  <c r="AK2311" i="32"/>
  <c r="AL2311" i="32"/>
  <c r="AM2311" i="32"/>
  <c r="AN2311" i="32"/>
  <c r="AO2311" i="32"/>
  <c r="AP2311" i="32"/>
  <c r="AQ2311" i="32"/>
  <c r="AR2311" i="32"/>
  <c r="AT2311" i="32"/>
  <c r="AU2311" i="32"/>
  <c r="AI2312" i="32"/>
  <c r="AJ2312" i="32"/>
  <c r="AK2312" i="32"/>
  <c r="AL2312" i="32"/>
  <c r="AM2312" i="32"/>
  <c r="AN2312" i="32"/>
  <c r="AO2312" i="32"/>
  <c r="AP2312" i="32"/>
  <c r="AQ2312" i="32"/>
  <c r="AR2312" i="32"/>
  <c r="AT2312" i="32"/>
  <c r="AU2312" i="32"/>
  <c r="AI2313" i="32"/>
  <c r="AJ2313" i="32"/>
  <c r="AK2313" i="32"/>
  <c r="AL2313" i="32"/>
  <c r="AM2313" i="32"/>
  <c r="AN2313" i="32"/>
  <c r="AO2313" i="32"/>
  <c r="AP2313" i="32"/>
  <c r="AQ2313" i="32"/>
  <c r="AR2313" i="32"/>
  <c r="AT2313" i="32"/>
  <c r="AU2313" i="32"/>
  <c r="AI2314" i="32"/>
  <c r="AJ2314" i="32"/>
  <c r="AK2314" i="32"/>
  <c r="AL2314" i="32"/>
  <c r="AM2314" i="32"/>
  <c r="AN2314" i="32"/>
  <c r="AO2314" i="32"/>
  <c r="AP2314" i="32"/>
  <c r="AQ2314" i="32"/>
  <c r="AR2314" i="32"/>
  <c r="AT2314" i="32"/>
  <c r="AU2314" i="32"/>
  <c r="AI2315" i="32"/>
  <c r="AJ2315" i="32"/>
  <c r="AK2315" i="32"/>
  <c r="AL2315" i="32"/>
  <c r="AM2315" i="32"/>
  <c r="AN2315" i="32"/>
  <c r="AO2315" i="32"/>
  <c r="AP2315" i="32"/>
  <c r="AQ2315" i="32"/>
  <c r="AR2315" i="32"/>
  <c r="AT2315" i="32"/>
  <c r="AU2315" i="32"/>
  <c r="AI2316" i="32"/>
  <c r="AJ2316" i="32"/>
  <c r="AK2316" i="32"/>
  <c r="AL2316" i="32"/>
  <c r="AM2316" i="32"/>
  <c r="AN2316" i="32"/>
  <c r="AO2316" i="32"/>
  <c r="AP2316" i="32"/>
  <c r="AQ2316" i="32"/>
  <c r="AR2316" i="32"/>
  <c r="AT2316" i="32"/>
  <c r="AU2316" i="32"/>
  <c r="AI2317" i="32"/>
  <c r="AJ2317" i="32"/>
  <c r="AK2317" i="32"/>
  <c r="AL2317" i="32"/>
  <c r="AM2317" i="32"/>
  <c r="AN2317" i="32"/>
  <c r="AO2317" i="32"/>
  <c r="AP2317" i="32"/>
  <c r="AQ2317" i="32"/>
  <c r="AR2317" i="32"/>
  <c r="AT2317" i="32"/>
  <c r="AU2317" i="32"/>
  <c r="AI2318" i="32"/>
  <c r="AJ2318" i="32"/>
  <c r="AK2318" i="32"/>
  <c r="AL2318" i="32"/>
  <c r="AM2318" i="32"/>
  <c r="AN2318" i="32"/>
  <c r="AO2318" i="32"/>
  <c r="AP2318" i="32"/>
  <c r="AQ2318" i="32"/>
  <c r="AR2318" i="32"/>
  <c r="AT2318" i="32"/>
  <c r="AU2318" i="32"/>
  <c r="AI2319" i="32"/>
  <c r="AJ2319" i="32"/>
  <c r="AK2319" i="32"/>
  <c r="AL2319" i="32"/>
  <c r="AM2319" i="32"/>
  <c r="AN2319" i="32"/>
  <c r="AO2319" i="32"/>
  <c r="AP2319" i="32"/>
  <c r="AQ2319" i="32"/>
  <c r="AR2319" i="32"/>
  <c r="AT2319" i="32"/>
  <c r="AU2319" i="32"/>
  <c r="AI2320" i="32"/>
  <c r="AJ2320" i="32"/>
  <c r="AK2320" i="32"/>
  <c r="AL2320" i="32"/>
  <c r="AM2320" i="32"/>
  <c r="AN2320" i="32"/>
  <c r="AO2320" i="32"/>
  <c r="AP2320" i="32"/>
  <c r="AQ2320" i="32"/>
  <c r="AR2320" i="32"/>
  <c r="AT2320" i="32"/>
  <c r="AU2320" i="32"/>
  <c r="AI2321" i="32"/>
  <c r="AJ2321" i="32"/>
  <c r="AK2321" i="32"/>
  <c r="AL2321" i="32"/>
  <c r="AM2321" i="32"/>
  <c r="AN2321" i="32"/>
  <c r="AO2321" i="32"/>
  <c r="AP2321" i="32"/>
  <c r="AQ2321" i="32"/>
  <c r="AR2321" i="32"/>
  <c r="AT2321" i="32"/>
  <c r="AU2321" i="32"/>
  <c r="AI2322" i="32"/>
  <c r="AJ2322" i="32"/>
  <c r="AK2322" i="32"/>
  <c r="AL2322" i="32"/>
  <c r="AM2322" i="32"/>
  <c r="AN2322" i="32"/>
  <c r="AO2322" i="32"/>
  <c r="AP2322" i="32"/>
  <c r="AQ2322" i="32"/>
  <c r="AR2322" i="32"/>
  <c r="AT2322" i="32"/>
  <c r="AU2322" i="32"/>
  <c r="AI2323" i="32"/>
  <c r="AJ2323" i="32"/>
  <c r="AK2323" i="32"/>
  <c r="AL2323" i="32"/>
  <c r="AM2323" i="32"/>
  <c r="AN2323" i="32"/>
  <c r="AO2323" i="32"/>
  <c r="AP2323" i="32"/>
  <c r="AQ2323" i="32"/>
  <c r="AR2323" i="32"/>
  <c r="AT2323" i="32"/>
  <c r="AU2323" i="32"/>
  <c r="AI2324" i="32"/>
  <c r="AJ2324" i="32"/>
  <c r="AK2324" i="32"/>
  <c r="AL2324" i="32"/>
  <c r="AM2324" i="32"/>
  <c r="AN2324" i="32"/>
  <c r="AO2324" i="32"/>
  <c r="AP2324" i="32"/>
  <c r="AQ2324" i="32"/>
  <c r="AR2324" i="32"/>
  <c r="AT2324" i="32"/>
  <c r="AU2324" i="32"/>
  <c r="AI2325" i="32"/>
  <c r="AJ2325" i="32"/>
  <c r="AK2325" i="32"/>
  <c r="AL2325" i="32"/>
  <c r="AM2325" i="32"/>
  <c r="AN2325" i="32"/>
  <c r="AO2325" i="32"/>
  <c r="AP2325" i="32"/>
  <c r="AQ2325" i="32"/>
  <c r="AR2325" i="32"/>
  <c r="AT2325" i="32"/>
  <c r="AU2325" i="32"/>
  <c r="AI2326" i="32"/>
  <c r="AJ2326" i="32"/>
  <c r="AK2326" i="32"/>
  <c r="AL2326" i="32"/>
  <c r="AM2326" i="32"/>
  <c r="AN2326" i="32"/>
  <c r="AO2326" i="32"/>
  <c r="AP2326" i="32"/>
  <c r="AQ2326" i="32"/>
  <c r="AR2326" i="32"/>
  <c r="AT2326" i="32"/>
  <c r="AU2326" i="32"/>
  <c r="AI2327" i="32"/>
  <c r="AJ2327" i="32"/>
  <c r="AK2327" i="32"/>
  <c r="AL2327" i="32"/>
  <c r="AM2327" i="32"/>
  <c r="AN2327" i="32"/>
  <c r="AO2327" i="32"/>
  <c r="AP2327" i="32"/>
  <c r="AQ2327" i="32"/>
  <c r="AR2327" i="32"/>
  <c r="AT2327" i="32"/>
  <c r="AU2327" i="32"/>
  <c r="AI2328" i="32"/>
  <c r="AJ2328" i="32"/>
  <c r="AK2328" i="32"/>
  <c r="AL2328" i="32"/>
  <c r="AM2328" i="32"/>
  <c r="AN2328" i="32"/>
  <c r="AO2328" i="32"/>
  <c r="AP2328" i="32"/>
  <c r="AQ2328" i="32"/>
  <c r="AR2328" i="32"/>
  <c r="AT2328" i="32"/>
  <c r="AU2328" i="32"/>
  <c r="AI2329" i="32"/>
  <c r="AJ2329" i="32"/>
  <c r="AK2329" i="32"/>
  <c r="AL2329" i="32"/>
  <c r="AM2329" i="32"/>
  <c r="AN2329" i="32"/>
  <c r="AO2329" i="32"/>
  <c r="AP2329" i="32"/>
  <c r="AQ2329" i="32"/>
  <c r="AR2329" i="32"/>
  <c r="AT2329" i="32"/>
  <c r="AU2329" i="32"/>
  <c r="AI2330" i="32"/>
  <c r="AJ2330" i="32"/>
  <c r="AK2330" i="32"/>
  <c r="AL2330" i="32"/>
  <c r="AM2330" i="32"/>
  <c r="AN2330" i="32"/>
  <c r="AO2330" i="32"/>
  <c r="AP2330" i="32"/>
  <c r="AQ2330" i="32"/>
  <c r="AR2330" i="32"/>
  <c r="AT2330" i="32"/>
  <c r="AU2330" i="32"/>
  <c r="AI2331" i="32"/>
  <c r="AJ2331" i="32"/>
  <c r="AK2331" i="32"/>
  <c r="AL2331" i="32"/>
  <c r="AM2331" i="32"/>
  <c r="AN2331" i="32"/>
  <c r="AO2331" i="32"/>
  <c r="AP2331" i="32"/>
  <c r="AQ2331" i="32"/>
  <c r="AR2331" i="32"/>
  <c r="AT2331" i="32"/>
  <c r="AU2331" i="32"/>
  <c r="AI2332" i="32"/>
  <c r="AJ2332" i="32"/>
  <c r="AK2332" i="32"/>
  <c r="AL2332" i="32"/>
  <c r="AM2332" i="32"/>
  <c r="AN2332" i="32"/>
  <c r="AO2332" i="32"/>
  <c r="AP2332" i="32"/>
  <c r="AQ2332" i="32"/>
  <c r="AR2332" i="32"/>
  <c r="AT2332" i="32"/>
  <c r="AU2332" i="32"/>
  <c r="AI2333" i="32"/>
  <c r="AJ2333" i="32"/>
  <c r="AK2333" i="32"/>
  <c r="AL2333" i="32"/>
  <c r="AM2333" i="32"/>
  <c r="AN2333" i="32"/>
  <c r="AO2333" i="32"/>
  <c r="AP2333" i="32"/>
  <c r="AQ2333" i="32"/>
  <c r="AR2333" i="32"/>
  <c r="AT2333" i="32"/>
  <c r="AU2333" i="32"/>
  <c r="AI2334" i="32"/>
  <c r="AJ2334" i="32"/>
  <c r="AK2334" i="32"/>
  <c r="AL2334" i="32"/>
  <c r="AM2334" i="32"/>
  <c r="AN2334" i="32"/>
  <c r="AO2334" i="32"/>
  <c r="AP2334" i="32"/>
  <c r="AQ2334" i="32"/>
  <c r="AR2334" i="32"/>
  <c r="AT2334" i="32"/>
  <c r="AU2334" i="32"/>
  <c r="AI2335" i="32"/>
  <c r="AJ2335" i="32"/>
  <c r="AK2335" i="32"/>
  <c r="AL2335" i="32"/>
  <c r="AM2335" i="32"/>
  <c r="AN2335" i="32"/>
  <c r="AO2335" i="32"/>
  <c r="AP2335" i="32"/>
  <c r="AQ2335" i="32"/>
  <c r="AR2335" i="32"/>
  <c r="AT2335" i="32"/>
  <c r="AU2335" i="32"/>
  <c r="AI2336" i="32"/>
  <c r="AJ2336" i="32"/>
  <c r="AK2336" i="32"/>
  <c r="AL2336" i="32"/>
  <c r="AM2336" i="32"/>
  <c r="AN2336" i="32"/>
  <c r="AO2336" i="32"/>
  <c r="AP2336" i="32"/>
  <c r="AQ2336" i="32"/>
  <c r="AR2336" i="32"/>
  <c r="AT2336" i="32"/>
  <c r="AU2336" i="32"/>
  <c r="AI2337" i="32"/>
  <c r="AJ2337" i="32"/>
  <c r="AK2337" i="32"/>
  <c r="AL2337" i="32"/>
  <c r="AM2337" i="32"/>
  <c r="AN2337" i="32"/>
  <c r="AO2337" i="32"/>
  <c r="AP2337" i="32"/>
  <c r="AQ2337" i="32"/>
  <c r="AR2337" i="32"/>
  <c r="AT2337" i="32"/>
  <c r="AU2337" i="32"/>
  <c r="AI2338" i="32"/>
  <c r="AJ2338" i="32"/>
  <c r="AK2338" i="32"/>
  <c r="AL2338" i="32"/>
  <c r="AM2338" i="32"/>
  <c r="AN2338" i="32"/>
  <c r="AO2338" i="32"/>
  <c r="AP2338" i="32"/>
  <c r="AQ2338" i="32"/>
  <c r="AR2338" i="32"/>
  <c r="AT2338" i="32"/>
  <c r="AU2338" i="32"/>
  <c r="AI2339" i="32"/>
  <c r="AJ2339" i="32"/>
  <c r="AK2339" i="32"/>
  <c r="AL2339" i="32"/>
  <c r="AM2339" i="32"/>
  <c r="AN2339" i="32"/>
  <c r="AO2339" i="32"/>
  <c r="AP2339" i="32"/>
  <c r="AQ2339" i="32"/>
  <c r="AR2339" i="32"/>
  <c r="AT2339" i="32"/>
  <c r="AU2339" i="32"/>
  <c r="AI2340" i="32"/>
  <c r="AJ2340" i="32"/>
  <c r="AK2340" i="32"/>
  <c r="AL2340" i="32"/>
  <c r="AM2340" i="32"/>
  <c r="AN2340" i="32"/>
  <c r="AO2340" i="32"/>
  <c r="AP2340" i="32"/>
  <c r="AQ2340" i="32"/>
  <c r="AR2340" i="32"/>
  <c r="AT2340" i="32"/>
  <c r="AU2340" i="32"/>
  <c r="AI2341" i="32"/>
  <c r="AJ2341" i="32"/>
  <c r="AK2341" i="32"/>
  <c r="AL2341" i="32"/>
  <c r="AM2341" i="32"/>
  <c r="AN2341" i="32"/>
  <c r="AO2341" i="32"/>
  <c r="AP2341" i="32"/>
  <c r="AQ2341" i="32"/>
  <c r="AR2341" i="32"/>
  <c r="AT2341" i="32"/>
  <c r="AU2341" i="32"/>
  <c r="AI2342" i="32"/>
  <c r="AJ2342" i="32"/>
  <c r="AK2342" i="32"/>
  <c r="AL2342" i="32"/>
  <c r="AM2342" i="32"/>
  <c r="AN2342" i="32"/>
  <c r="AO2342" i="32"/>
  <c r="AP2342" i="32"/>
  <c r="AQ2342" i="32"/>
  <c r="AR2342" i="32"/>
  <c r="AT2342" i="32"/>
  <c r="AU2342" i="32"/>
  <c r="AI2343" i="32"/>
  <c r="AJ2343" i="32"/>
  <c r="AK2343" i="32"/>
  <c r="AL2343" i="32"/>
  <c r="AM2343" i="32"/>
  <c r="AN2343" i="32"/>
  <c r="AO2343" i="32"/>
  <c r="AP2343" i="32"/>
  <c r="AQ2343" i="32"/>
  <c r="AR2343" i="32"/>
  <c r="AT2343" i="32"/>
  <c r="AU2343" i="32"/>
  <c r="AI2344" i="32"/>
  <c r="AJ2344" i="32"/>
  <c r="AK2344" i="32"/>
  <c r="AL2344" i="32"/>
  <c r="AM2344" i="32"/>
  <c r="AN2344" i="32"/>
  <c r="AO2344" i="32"/>
  <c r="AP2344" i="32"/>
  <c r="AQ2344" i="32"/>
  <c r="AR2344" i="32"/>
  <c r="AT2344" i="32"/>
  <c r="AU2344" i="32"/>
  <c r="AI2345" i="32"/>
  <c r="AJ2345" i="32"/>
  <c r="AK2345" i="32"/>
  <c r="AL2345" i="32"/>
  <c r="AM2345" i="32"/>
  <c r="AN2345" i="32"/>
  <c r="AO2345" i="32"/>
  <c r="AP2345" i="32"/>
  <c r="AQ2345" i="32"/>
  <c r="AR2345" i="32"/>
  <c r="AT2345" i="32"/>
  <c r="AU2345" i="32"/>
  <c r="AI2346" i="32"/>
  <c r="AJ2346" i="32"/>
  <c r="AK2346" i="32"/>
  <c r="AL2346" i="32"/>
  <c r="AM2346" i="32"/>
  <c r="AN2346" i="32"/>
  <c r="AO2346" i="32"/>
  <c r="AP2346" i="32"/>
  <c r="AQ2346" i="32"/>
  <c r="AR2346" i="32"/>
  <c r="AT2346" i="32"/>
  <c r="AU2346" i="32"/>
  <c r="AI2347" i="32"/>
  <c r="AJ2347" i="32"/>
  <c r="AK2347" i="32"/>
  <c r="AL2347" i="32"/>
  <c r="AM2347" i="32"/>
  <c r="AN2347" i="32"/>
  <c r="AO2347" i="32"/>
  <c r="AP2347" i="32"/>
  <c r="AQ2347" i="32"/>
  <c r="AR2347" i="32"/>
  <c r="AT2347" i="32"/>
  <c r="AU2347" i="32"/>
  <c r="AI2348" i="32"/>
  <c r="AJ2348" i="32"/>
  <c r="AK2348" i="32"/>
  <c r="AL2348" i="32"/>
  <c r="AM2348" i="32"/>
  <c r="AN2348" i="32"/>
  <c r="AO2348" i="32"/>
  <c r="AP2348" i="32"/>
  <c r="AQ2348" i="32"/>
  <c r="AR2348" i="32"/>
  <c r="AT2348" i="32"/>
  <c r="AU2348" i="32"/>
  <c r="AI2349" i="32"/>
  <c r="AJ2349" i="32"/>
  <c r="AK2349" i="32"/>
  <c r="AL2349" i="32"/>
  <c r="AM2349" i="32"/>
  <c r="AN2349" i="32"/>
  <c r="AO2349" i="32"/>
  <c r="AP2349" i="32"/>
  <c r="AQ2349" i="32"/>
  <c r="AR2349" i="32"/>
  <c r="AT2349" i="32"/>
  <c r="AU2349" i="32"/>
  <c r="AI2350" i="32"/>
  <c r="AJ2350" i="32"/>
  <c r="AK2350" i="32"/>
  <c r="AL2350" i="32"/>
  <c r="AM2350" i="32"/>
  <c r="AN2350" i="32"/>
  <c r="AO2350" i="32"/>
  <c r="AP2350" i="32"/>
  <c r="AQ2350" i="32"/>
  <c r="AR2350" i="32"/>
  <c r="AT2350" i="32"/>
  <c r="AU2350" i="32"/>
  <c r="AI2351" i="32"/>
  <c r="AJ2351" i="32"/>
  <c r="AK2351" i="32"/>
  <c r="AL2351" i="32"/>
  <c r="AM2351" i="32"/>
  <c r="AN2351" i="32"/>
  <c r="AO2351" i="32"/>
  <c r="AP2351" i="32"/>
  <c r="AQ2351" i="32"/>
  <c r="AR2351" i="32"/>
  <c r="AT2351" i="32"/>
  <c r="AU2351" i="32"/>
  <c r="AI2352" i="32"/>
  <c r="AJ2352" i="32"/>
  <c r="AK2352" i="32"/>
  <c r="AL2352" i="32"/>
  <c r="AM2352" i="32"/>
  <c r="AN2352" i="32"/>
  <c r="AO2352" i="32"/>
  <c r="AP2352" i="32"/>
  <c r="AQ2352" i="32"/>
  <c r="AR2352" i="32"/>
  <c r="AT2352" i="32"/>
  <c r="AU2352" i="32"/>
  <c r="AI2353" i="32"/>
  <c r="AJ2353" i="32"/>
  <c r="AK2353" i="32"/>
  <c r="AL2353" i="32"/>
  <c r="AM2353" i="32"/>
  <c r="AN2353" i="32"/>
  <c r="AO2353" i="32"/>
  <c r="AP2353" i="32"/>
  <c r="AQ2353" i="32"/>
  <c r="AR2353" i="32"/>
  <c r="AT2353" i="32"/>
  <c r="AU2353" i="32"/>
  <c r="AI2354" i="32"/>
  <c r="AJ2354" i="32"/>
  <c r="AK2354" i="32"/>
  <c r="AL2354" i="32"/>
  <c r="AM2354" i="32"/>
  <c r="AN2354" i="32"/>
  <c r="AO2354" i="32"/>
  <c r="AP2354" i="32"/>
  <c r="AQ2354" i="32"/>
  <c r="AR2354" i="32"/>
  <c r="AT2354" i="32"/>
  <c r="AU2354" i="32"/>
  <c r="AI2355" i="32"/>
  <c r="AJ2355" i="32"/>
  <c r="AK2355" i="32"/>
  <c r="AL2355" i="32"/>
  <c r="AM2355" i="32"/>
  <c r="AN2355" i="32"/>
  <c r="AO2355" i="32"/>
  <c r="AP2355" i="32"/>
  <c r="AQ2355" i="32"/>
  <c r="AR2355" i="32"/>
  <c r="AT2355" i="32"/>
  <c r="AU2355" i="32"/>
  <c r="AI2356" i="32"/>
  <c r="AJ2356" i="32"/>
  <c r="AK2356" i="32"/>
  <c r="AL2356" i="32"/>
  <c r="AM2356" i="32"/>
  <c r="AN2356" i="32"/>
  <c r="AO2356" i="32"/>
  <c r="AP2356" i="32"/>
  <c r="AQ2356" i="32"/>
  <c r="AR2356" i="32"/>
  <c r="AT2356" i="32"/>
  <c r="AU2356" i="32"/>
  <c r="AI2357" i="32"/>
  <c r="AJ2357" i="32"/>
  <c r="AK2357" i="32"/>
  <c r="AL2357" i="32"/>
  <c r="AM2357" i="32"/>
  <c r="AN2357" i="32"/>
  <c r="AO2357" i="32"/>
  <c r="AP2357" i="32"/>
  <c r="AQ2357" i="32"/>
  <c r="AR2357" i="32"/>
  <c r="AT2357" i="32"/>
  <c r="AU2357" i="32"/>
  <c r="AI2358" i="32"/>
  <c r="AJ2358" i="32"/>
  <c r="AK2358" i="32"/>
  <c r="AL2358" i="32"/>
  <c r="AM2358" i="32"/>
  <c r="AN2358" i="32"/>
  <c r="AO2358" i="32"/>
  <c r="AP2358" i="32"/>
  <c r="AQ2358" i="32"/>
  <c r="AR2358" i="32"/>
  <c r="AT2358" i="32"/>
  <c r="AU2358" i="32"/>
  <c r="AI2359" i="32"/>
  <c r="AJ2359" i="32"/>
  <c r="AK2359" i="32"/>
  <c r="AL2359" i="32"/>
  <c r="AM2359" i="32"/>
  <c r="AN2359" i="32"/>
  <c r="AO2359" i="32"/>
  <c r="AP2359" i="32"/>
  <c r="AQ2359" i="32"/>
  <c r="AR2359" i="32"/>
  <c r="AT2359" i="32"/>
  <c r="AU2359" i="32"/>
  <c r="AI2360" i="32"/>
  <c r="AJ2360" i="32"/>
  <c r="AK2360" i="32"/>
  <c r="AL2360" i="32"/>
  <c r="AM2360" i="32"/>
  <c r="AN2360" i="32"/>
  <c r="AO2360" i="32"/>
  <c r="AP2360" i="32"/>
  <c r="AQ2360" i="32"/>
  <c r="AR2360" i="32"/>
  <c r="AT2360" i="32"/>
  <c r="AU2360" i="32"/>
  <c r="AI2361" i="32"/>
  <c r="AJ2361" i="32"/>
  <c r="AK2361" i="32"/>
  <c r="AL2361" i="32"/>
  <c r="AM2361" i="32"/>
  <c r="AN2361" i="32"/>
  <c r="AO2361" i="32"/>
  <c r="AP2361" i="32"/>
  <c r="AQ2361" i="32"/>
  <c r="AR2361" i="32"/>
  <c r="AT2361" i="32"/>
  <c r="AU2361" i="32"/>
  <c r="AI2362" i="32"/>
  <c r="AJ2362" i="32"/>
  <c r="AK2362" i="32"/>
  <c r="AL2362" i="32"/>
  <c r="AM2362" i="32"/>
  <c r="AN2362" i="32"/>
  <c r="AO2362" i="32"/>
  <c r="AP2362" i="32"/>
  <c r="AQ2362" i="32"/>
  <c r="AR2362" i="32"/>
  <c r="AT2362" i="32"/>
  <c r="AU2362" i="32"/>
  <c r="AI2363" i="32"/>
  <c r="AJ2363" i="32"/>
  <c r="AK2363" i="32"/>
  <c r="AL2363" i="32"/>
  <c r="AM2363" i="32"/>
  <c r="AN2363" i="32"/>
  <c r="AO2363" i="32"/>
  <c r="AP2363" i="32"/>
  <c r="AQ2363" i="32"/>
  <c r="AR2363" i="32"/>
  <c r="AT2363" i="32"/>
  <c r="AU2363" i="32"/>
  <c r="AI2364" i="32"/>
  <c r="AJ2364" i="32"/>
  <c r="AK2364" i="32"/>
  <c r="AL2364" i="32"/>
  <c r="AM2364" i="32"/>
  <c r="AN2364" i="32"/>
  <c r="AO2364" i="32"/>
  <c r="AP2364" i="32"/>
  <c r="AQ2364" i="32"/>
  <c r="AR2364" i="32"/>
  <c r="AT2364" i="32"/>
  <c r="AU2364" i="32"/>
  <c r="AI2365" i="32"/>
  <c r="AJ2365" i="32"/>
  <c r="AK2365" i="32"/>
  <c r="AL2365" i="32"/>
  <c r="AM2365" i="32"/>
  <c r="AN2365" i="32"/>
  <c r="AO2365" i="32"/>
  <c r="AP2365" i="32"/>
  <c r="AQ2365" i="32"/>
  <c r="AR2365" i="32"/>
  <c r="AT2365" i="32"/>
  <c r="AU2365" i="32"/>
  <c r="AI2366" i="32"/>
  <c r="AJ2366" i="32"/>
  <c r="AK2366" i="32"/>
  <c r="AL2366" i="32"/>
  <c r="AM2366" i="32"/>
  <c r="AN2366" i="32"/>
  <c r="AO2366" i="32"/>
  <c r="AP2366" i="32"/>
  <c r="AQ2366" i="32"/>
  <c r="AR2366" i="32"/>
  <c r="AT2366" i="32"/>
  <c r="AU2366" i="32"/>
  <c r="AI2367" i="32"/>
  <c r="AJ2367" i="32"/>
  <c r="AK2367" i="32"/>
  <c r="AL2367" i="32"/>
  <c r="AM2367" i="32"/>
  <c r="AN2367" i="32"/>
  <c r="AO2367" i="32"/>
  <c r="AP2367" i="32"/>
  <c r="AQ2367" i="32"/>
  <c r="AR2367" i="32"/>
  <c r="AT2367" i="32"/>
  <c r="AU2367" i="32"/>
  <c r="AI2368" i="32"/>
  <c r="AJ2368" i="32"/>
  <c r="AK2368" i="32"/>
  <c r="AL2368" i="32"/>
  <c r="AM2368" i="32"/>
  <c r="AN2368" i="32"/>
  <c r="AO2368" i="32"/>
  <c r="AP2368" i="32"/>
  <c r="AQ2368" i="32"/>
  <c r="AR2368" i="32"/>
  <c r="AT2368" i="32"/>
  <c r="AU2368" i="32"/>
  <c r="AI2369" i="32"/>
  <c r="AJ2369" i="32"/>
  <c r="AK2369" i="32"/>
  <c r="AL2369" i="32"/>
  <c r="AM2369" i="32"/>
  <c r="AN2369" i="32"/>
  <c r="AO2369" i="32"/>
  <c r="AP2369" i="32"/>
  <c r="AQ2369" i="32"/>
  <c r="AR2369" i="32"/>
  <c r="AT2369" i="32"/>
  <c r="AU2369" i="32"/>
  <c r="AI2370" i="32"/>
  <c r="AJ2370" i="32"/>
  <c r="AK2370" i="32"/>
  <c r="AL2370" i="32"/>
  <c r="AM2370" i="32"/>
  <c r="AN2370" i="32"/>
  <c r="AO2370" i="32"/>
  <c r="AP2370" i="32"/>
  <c r="AQ2370" i="32"/>
  <c r="AR2370" i="32"/>
  <c r="AT2370" i="32"/>
  <c r="AU2370" i="32"/>
  <c r="AI2371" i="32"/>
  <c r="AJ2371" i="32"/>
  <c r="AK2371" i="32"/>
  <c r="AL2371" i="32"/>
  <c r="AM2371" i="32"/>
  <c r="AN2371" i="32"/>
  <c r="AO2371" i="32"/>
  <c r="AP2371" i="32"/>
  <c r="AQ2371" i="32"/>
  <c r="AR2371" i="32"/>
  <c r="AT2371" i="32"/>
  <c r="AU2371" i="32"/>
  <c r="AI2372" i="32"/>
  <c r="AJ2372" i="32"/>
  <c r="AK2372" i="32"/>
  <c r="AL2372" i="32"/>
  <c r="AM2372" i="32"/>
  <c r="AN2372" i="32"/>
  <c r="AO2372" i="32"/>
  <c r="AP2372" i="32"/>
  <c r="AQ2372" i="32"/>
  <c r="AR2372" i="32"/>
  <c r="AT2372" i="32"/>
  <c r="AU2372" i="32"/>
  <c r="AI2373" i="32"/>
  <c r="AJ2373" i="32"/>
  <c r="AK2373" i="32"/>
  <c r="AL2373" i="32"/>
  <c r="AM2373" i="32"/>
  <c r="AN2373" i="32"/>
  <c r="AO2373" i="32"/>
  <c r="AP2373" i="32"/>
  <c r="AQ2373" i="32"/>
  <c r="AR2373" i="32"/>
  <c r="AT2373" i="32"/>
  <c r="AU2373" i="32"/>
  <c r="AI2374" i="32"/>
  <c r="AJ2374" i="32"/>
  <c r="AK2374" i="32"/>
  <c r="AL2374" i="32"/>
  <c r="AM2374" i="32"/>
  <c r="AN2374" i="32"/>
  <c r="AO2374" i="32"/>
  <c r="AP2374" i="32"/>
  <c r="AQ2374" i="32"/>
  <c r="AR2374" i="32"/>
  <c r="AT2374" i="32"/>
  <c r="AU2374" i="32"/>
  <c r="AI2375" i="32"/>
  <c r="AJ2375" i="32"/>
  <c r="AK2375" i="32"/>
  <c r="AL2375" i="32"/>
  <c r="AM2375" i="32"/>
  <c r="AN2375" i="32"/>
  <c r="AO2375" i="32"/>
  <c r="AP2375" i="32"/>
  <c r="AQ2375" i="32"/>
  <c r="AR2375" i="32"/>
  <c r="AT2375" i="32"/>
  <c r="AU2375" i="32"/>
  <c r="AI2376" i="32"/>
  <c r="AJ2376" i="32"/>
  <c r="AK2376" i="32"/>
  <c r="AL2376" i="32"/>
  <c r="AM2376" i="32"/>
  <c r="AN2376" i="32"/>
  <c r="AO2376" i="32"/>
  <c r="AP2376" i="32"/>
  <c r="AQ2376" i="32"/>
  <c r="AR2376" i="32"/>
  <c r="AT2376" i="32"/>
  <c r="AU2376" i="32"/>
  <c r="AI2377" i="32"/>
  <c r="AJ2377" i="32"/>
  <c r="AK2377" i="32"/>
  <c r="AL2377" i="32"/>
  <c r="AM2377" i="32"/>
  <c r="AN2377" i="32"/>
  <c r="AO2377" i="32"/>
  <c r="AP2377" i="32"/>
  <c r="AQ2377" i="32"/>
  <c r="AR2377" i="32"/>
  <c r="AT2377" i="32"/>
  <c r="AU2377" i="32"/>
  <c r="AI2378" i="32"/>
  <c r="AJ2378" i="32"/>
  <c r="AK2378" i="32"/>
  <c r="AL2378" i="32"/>
  <c r="AM2378" i="32"/>
  <c r="AN2378" i="32"/>
  <c r="AO2378" i="32"/>
  <c r="AP2378" i="32"/>
  <c r="AQ2378" i="32"/>
  <c r="AR2378" i="32"/>
  <c r="AT2378" i="32"/>
  <c r="AU2378" i="32"/>
  <c r="AI2379" i="32"/>
  <c r="AJ2379" i="32"/>
  <c r="AK2379" i="32"/>
  <c r="AL2379" i="32"/>
  <c r="AM2379" i="32"/>
  <c r="AN2379" i="32"/>
  <c r="AO2379" i="32"/>
  <c r="AP2379" i="32"/>
  <c r="AQ2379" i="32"/>
  <c r="AR2379" i="32"/>
  <c r="AT2379" i="32"/>
  <c r="AU2379" i="32"/>
  <c r="AI2380" i="32"/>
  <c r="AJ2380" i="32"/>
  <c r="AK2380" i="32"/>
  <c r="AL2380" i="32"/>
  <c r="AM2380" i="32"/>
  <c r="AN2380" i="32"/>
  <c r="AO2380" i="32"/>
  <c r="AP2380" i="32"/>
  <c r="AQ2380" i="32"/>
  <c r="AR2380" i="32"/>
  <c r="AT2380" i="32"/>
  <c r="AU2380" i="32"/>
  <c r="AI2381" i="32"/>
  <c r="AJ2381" i="32"/>
  <c r="AK2381" i="32"/>
  <c r="AL2381" i="32"/>
  <c r="AM2381" i="32"/>
  <c r="AN2381" i="32"/>
  <c r="AO2381" i="32"/>
  <c r="AP2381" i="32"/>
  <c r="AQ2381" i="32"/>
  <c r="AR2381" i="32"/>
  <c r="AT2381" i="32"/>
  <c r="AU2381" i="32"/>
  <c r="AI2382" i="32"/>
  <c r="AJ2382" i="32"/>
  <c r="AK2382" i="32"/>
  <c r="AL2382" i="32"/>
  <c r="AM2382" i="32"/>
  <c r="AN2382" i="32"/>
  <c r="AO2382" i="32"/>
  <c r="AP2382" i="32"/>
  <c r="AQ2382" i="32"/>
  <c r="AR2382" i="32"/>
  <c r="AT2382" i="32"/>
  <c r="AU2382" i="32"/>
  <c r="AI2383" i="32"/>
  <c r="AJ2383" i="32"/>
  <c r="AK2383" i="32"/>
  <c r="AL2383" i="32"/>
  <c r="AM2383" i="32"/>
  <c r="AN2383" i="32"/>
  <c r="AO2383" i="32"/>
  <c r="AP2383" i="32"/>
  <c r="AQ2383" i="32"/>
  <c r="AR2383" i="32"/>
  <c r="AT2383" i="32"/>
  <c r="AU2383" i="32"/>
  <c r="AI2384" i="32"/>
  <c r="AJ2384" i="32"/>
  <c r="AK2384" i="32"/>
  <c r="AL2384" i="32"/>
  <c r="AM2384" i="32"/>
  <c r="AN2384" i="32"/>
  <c r="AO2384" i="32"/>
  <c r="AP2384" i="32"/>
  <c r="AQ2384" i="32"/>
  <c r="AR2384" i="32"/>
  <c r="AT2384" i="32"/>
  <c r="AU2384" i="32"/>
  <c r="AI2385" i="32"/>
  <c r="AJ2385" i="32"/>
  <c r="AK2385" i="32"/>
  <c r="AL2385" i="32"/>
  <c r="AM2385" i="32"/>
  <c r="AN2385" i="32"/>
  <c r="AO2385" i="32"/>
  <c r="AP2385" i="32"/>
  <c r="AQ2385" i="32"/>
  <c r="AR2385" i="32"/>
  <c r="AT2385" i="32"/>
  <c r="AU2385" i="32"/>
  <c r="AI2386" i="32"/>
  <c r="AJ2386" i="32"/>
  <c r="AK2386" i="32"/>
  <c r="AL2386" i="32"/>
  <c r="AM2386" i="32"/>
  <c r="AN2386" i="32"/>
  <c r="AO2386" i="32"/>
  <c r="AP2386" i="32"/>
  <c r="AQ2386" i="32"/>
  <c r="AR2386" i="32"/>
  <c r="AT2386" i="32"/>
  <c r="AU2386" i="32"/>
  <c r="AI2387" i="32"/>
  <c r="AJ2387" i="32"/>
  <c r="AK2387" i="32"/>
  <c r="AL2387" i="32"/>
  <c r="AM2387" i="32"/>
  <c r="AN2387" i="32"/>
  <c r="AO2387" i="32"/>
  <c r="AP2387" i="32"/>
  <c r="AQ2387" i="32"/>
  <c r="AR2387" i="32"/>
  <c r="AT2387" i="32"/>
  <c r="AU2387" i="32"/>
  <c r="AI2388" i="32"/>
  <c r="AJ2388" i="32"/>
  <c r="AK2388" i="32"/>
  <c r="AL2388" i="32"/>
  <c r="AM2388" i="32"/>
  <c r="AN2388" i="32"/>
  <c r="AO2388" i="32"/>
  <c r="AP2388" i="32"/>
  <c r="AQ2388" i="32"/>
  <c r="AR2388" i="32"/>
  <c r="AT2388" i="32"/>
  <c r="AU2388" i="32"/>
  <c r="AI2389" i="32"/>
  <c r="AJ2389" i="32"/>
  <c r="AK2389" i="32"/>
  <c r="AL2389" i="32"/>
  <c r="AM2389" i="32"/>
  <c r="AN2389" i="32"/>
  <c r="AO2389" i="32"/>
  <c r="AP2389" i="32"/>
  <c r="AQ2389" i="32"/>
  <c r="AR2389" i="32"/>
  <c r="AT2389" i="32"/>
  <c r="AU2389" i="32"/>
  <c r="AI2390" i="32"/>
  <c r="AJ2390" i="32"/>
  <c r="AK2390" i="32"/>
  <c r="AL2390" i="32"/>
  <c r="AM2390" i="32"/>
  <c r="AN2390" i="32"/>
  <c r="AO2390" i="32"/>
  <c r="AP2390" i="32"/>
  <c r="AQ2390" i="32"/>
  <c r="AR2390" i="32"/>
  <c r="AT2390" i="32"/>
  <c r="AU2390" i="32"/>
  <c r="AI2391" i="32"/>
  <c r="AJ2391" i="32"/>
  <c r="AK2391" i="32"/>
  <c r="AL2391" i="32"/>
  <c r="AM2391" i="32"/>
  <c r="AN2391" i="32"/>
  <c r="AO2391" i="32"/>
  <c r="AP2391" i="32"/>
  <c r="AQ2391" i="32"/>
  <c r="AR2391" i="32"/>
  <c r="AT2391" i="32"/>
  <c r="AU2391" i="32"/>
  <c r="AI2392" i="32"/>
  <c r="AJ2392" i="32"/>
  <c r="AK2392" i="32"/>
  <c r="AL2392" i="32"/>
  <c r="AM2392" i="32"/>
  <c r="AN2392" i="32"/>
  <c r="AO2392" i="32"/>
  <c r="AP2392" i="32"/>
  <c r="AQ2392" i="32"/>
  <c r="AR2392" i="32"/>
  <c r="AT2392" i="32"/>
  <c r="AU2392" i="32"/>
  <c r="AI2393" i="32"/>
  <c r="AJ2393" i="32"/>
  <c r="AK2393" i="32"/>
  <c r="AL2393" i="32"/>
  <c r="AM2393" i="32"/>
  <c r="AN2393" i="32"/>
  <c r="AO2393" i="32"/>
  <c r="AP2393" i="32"/>
  <c r="AQ2393" i="32"/>
  <c r="AR2393" i="32"/>
  <c r="AT2393" i="32"/>
  <c r="AU2393" i="32"/>
  <c r="AI2394" i="32"/>
  <c r="AJ2394" i="32"/>
  <c r="AK2394" i="32"/>
  <c r="AL2394" i="32"/>
  <c r="AM2394" i="32"/>
  <c r="AN2394" i="32"/>
  <c r="AO2394" i="32"/>
  <c r="AP2394" i="32"/>
  <c r="AQ2394" i="32"/>
  <c r="AR2394" i="32"/>
  <c r="AT2394" i="32"/>
  <c r="AU2394" i="32"/>
  <c r="AI2395" i="32"/>
  <c r="AJ2395" i="32"/>
  <c r="AK2395" i="32"/>
  <c r="AL2395" i="32"/>
  <c r="AM2395" i="32"/>
  <c r="AN2395" i="32"/>
  <c r="AO2395" i="32"/>
  <c r="AP2395" i="32"/>
  <c r="AQ2395" i="32"/>
  <c r="AR2395" i="32"/>
  <c r="AT2395" i="32"/>
  <c r="AU2395" i="32"/>
  <c r="AI2396" i="32"/>
  <c r="AJ2396" i="32"/>
  <c r="AK2396" i="32"/>
  <c r="AL2396" i="32"/>
  <c r="AM2396" i="32"/>
  <c r="AN2396" i="32"/>
  <c r="AO2396" i="32"/>
  <c r="AP2396" i="32"/>
  <c r="AQ2396" i="32"/>
  <c r="AR2396" i="32"/>
  <c r="AT2396" i="32"/>
  <c r="AU2396" i="32"/>
  <c r="AI2397" i="32"/>
  <c r="AJ2397" i="32"/>
  <c r="AK2397" i="32"/>
  <c r="AL2397" i="32"/>
  <c r="AM2397" i="32"/>
  <c r="AN2397" i="32"/>
  <c r="AO2397" i="32"/>
  <c r="AP2397" i="32"/>
  <c r="AQ2397" i="32"/>
  <c r="AR2397" i="32"/>
  <c r="AT2397" i="32"/>
  <c r="AU2397" i="32"/>
  <c r="AI2398" i="32"/>
  <c r="AJ2398" i="32"/>
  <c r="AK2398" i="32"/>
  <c r="AL2398" i="32"/>
  <c r="AM2398" i="32"/>
  <c r="AN2398" i="32"/>
  <c r="AO2398" i="32"/>
  <c r="AP2398" i="32"/>
  <c r="AQ2398" i="32"/>
  <c r="AR2398" i="32"/>
  <c r="AT2398" i="32"/>
  <c r="AU2398" i="32"/>
  <c r="AI2399" i="32"/>
  <c r="AJ2399" i="32"/>
  <c r="AK2399" i="32"/>
  <c r="AL2399" i="32"/>
  <c r="AM2399" i="32"/>
  <c r="AN2399" i="32"/>
  <c r="AO2399" i="32"/>
  <c r="AP2399" i="32"/>
  <c r="AQ2399" i="32"/>
  <c r="AR2399" i="32"/>
  <c r="AT2399" i="32"/>
  <c r="AU2399" i="32"/>
  <c r="AI2400" i="32"/>
  <c r="AJ2400" i="32"/>
  <c r="AK2400" i="32"/>
  <c r="AL2400" i="32"/>
  <c r="AM2400" i="32"/>
  <c r="AN2400" i="32"/>
  <c r="AO2400" i="32"/>
  <c r="AP2400" i="32"/>
  <c r="AQ2400" i="32"/>
  <c r="AR2400" i="32"/>
  <c r="AT2400" i="32"/>
  <c r="AU2400" i="32"/>
  <c r="AI2401" i="32"/>
  <c r="AJ2401" i="32"/>
  <c r="AK2401" i="32"/>
  <c r="AL2401" i="32"/>
  <c r="AM2401" i="32"/>
  <c r="AN2401" i="32"/>
  <c r="AO2401" i="32"/>
  <c r="AP2401" i="32"/>
  <c r="AQ2401" i="32"/>
  <c r="AR2401" i="32"/>
  <c r="AT2401" i="32"/>
  <c r="AU2401" i="32"/>
  <c r="AI2402" i="32"/>
  <c r="AJ2402" i="32"/>
  <c r="AK2402" i="32"/>
  <c r="AL2402" i="32"/>
  <c r="AM2402" i="32"/>
  <c r="AN2402" i="32"/>
  <c r="AO2402" i="32"/>
  <c r="AP2402" i="32"/>
  <c r="AQ2402" i="32"/>
  <c r="AR2402" i="32"/>
  <c r="AT2402" i="32"/>
  <c r="AU2402" i="32"/>
  <c r="AI2403" i="32"/>
  <c r="AJ2403" i="32"/>
  <c r="AK2403" i="32"/>
  <c r="AL2403" i="32"/>
  <c r="AM2403" i="32"/>
  <c r="AN2403" i="32"/>
  <c r="AO2403" i="32"/>
  <c r="AP2403" i="32"/>
  <c r="AQ2403" i="32"/>
  <c r="AR2403" i="32"/>
  <c r="AT2403" i="32"/>
  <c r="AU2403" i="32"/>
  <c r="AI2404" i="32"/>
  <c r="AJ2404" i="32"/>
  <c r="AK2404" i="32"/>
  <c r="AL2404" i="32"/>
  <c r="AM2404" i="32"/>
  <c r="AN2404" i="32"/>
  <c r="AO2404" i="32"/>
  <c r="AP2404" i="32"/>
  <c r="AQ2404" i="32"/>
  <c r="AR2404" i="32"/>
  <c r="AT2404" i="32"/>
  <c r="AU2404" i="32"/>
  <c r="AI2405" i="32"/>
  <c r="AJ2405" i="32"/>
  <c r="AK2405" i="32"/>
  <c r="AL2405" i="32"/>
  <c r="AM2405" i="32"/>
  <c r="AN2405" i="32"/>
  <c r="AO2405" i="32"/>
  <c r="AP2405" i="32"/>
  <c r="AQ2405" i="32"/>
  <c r="AR2405" i="32"/>
  <c r="AT2405" i="32"/>
  <c r="AU2405" i="32"/>
  <c r="AI2406" i="32"/>
  <c r="AJ2406" i="32"/>
  <c r="AK2406" i="32"/>
  <c r="AL2406" i="32"/>
  <c r="AM2406" i="32"/>
  <c r="AN2406" i="32"/>
  <c r="AO2406" i="32"/>
  <c r="AP2406" i="32"/>
  <c r="AQ2406" i="32"/>
  <c r="AR2406" i="32"/>
  <c r="AT2406" i="32"/>
  <c r="AU2406" i="32"/>
  <c r="AI2407" i="32"/>
  <c r="AJ2407" i="32"/>
  <c r="AK2407" i="32"/>
  <c r="AL2407" i="32"/>
  <c r="AM2407" i="32"/>
  <c r="AN2407" i="32"/>
  <c r="AO2407" i="32"/>
  <c r="AP2407" i="32"/>
  <c r="AQ2407" i="32"/>
  <c r="AR2407" i="32"/>
  <c r="AT2407" i="32"/>
  <c r="AU2407" i="32"/>
  <c r="AI2408" i="32"/>
  <c r="AJ2408" i="32"/>
  <c r="AK2408" i="32"/>
  <c r="AL2408" i="32"/>
  <c r="AM2408" i="32"/>
  <c r="AN2408" i="32"/>
  <c r="AO2408" i="32"/>
  <c r="AP2408" i="32"/>
  <c r="AQ2408" i="32"/>
  <c r="AR2408" i="32"/>
  <c r="AT2408" i="32"/>
  <c r="AU2408" i="32"/>
  <c r="AI2409" i="32"/>
  <c r="AJ2409" i="32"/>
  <c r="AK2409" i="32"/>
  <c r="AL2409" i="32"/>
  <c r="AM2409" i="32"/>
  <c r="AN2409" i="32"/>
  <c r="AO2409" i="32"/>
  <c r="AP2409" i="32"/>
  <c r="AQ2409" i="32"/>
  <c r="AR2409" i="32"/>
  <c r="AT2409" i="32"/>
  <c r="AU2409" i="32"/>
  <c r="AI2410" i="32"/>
  <c r="AJ2410" i="32"/>
  <c r="AK2410" i="32"/>
  <c r="AL2410" i="32"/>
  <c r="AM2410" i="32"/>
  <c r="AN2410" i="32"/>
  <c r="AO2410" i="32"/>
  <c r="AP2410" i="32"/>
  <c r="AQ2410" i="32"/>
  <c r="AR2410" i="32"/>
  <c r="AT2410" i="32"/>
  <c r="AU2410" i="32"/>
  <c r="AI2411" i="32"/>
  <c r="AJ2411" i="32"/>
  <c r="AK2411" i="32"/>
  <c r="AL2411" i="32"/>
  <c r="AM2411" i="32"/>
  <c r="AN2411" i="32"/>
  <c r="AO2411" i="32"/>
  <c r="AP2411" i="32"/>
  <c r="AQ2411" i="32"/>
  <c r="AR2411" i="32"/>
  <c r="AT2411" i="32"/>
  <c r="AU2411" i="32"/>
  <c r="AI2412" i="32"/>
  <c r="AJ2412" i="32"/>
  <c r="AK2412" i="32"/>
  <c r="AL2412" i="32"/>
  <c r="AM2412" i="32"/>
  <c r="AN2412" i="32"/>
  <c r="AO2412" i="32"/>
  <c r="AP2412" i="32"/>
  <c r="AQ2412" i="32"/>
  <c r="AR2412" i="32"/>
  <c r="AT2412" i="32"/>
  <c r="AU2412" i="32"/>
  <c r="AI2413" i="32"/>
  <c r="AJ2413" i="32"/>
  <c r="AK2413" i="32"/>
  <c r="AL2413" i="32"/>
  <c r="AM2413" i="32"/>
  <c r="AN2413" i="32"/>
  <c r="AO2413" i="32"/>
  <c r="AP2413" i="32"/>
  <c r="AQ2413" i="32"/>
  <c r="AR2413" i="32"/>
  <c r="AT2413" i="32"/>
  <c r="AU2413" i="32"/>
  <c r="AI2414" i="32"/>
  <c r="AJ2414" i="32"/>
  <c r="AK2414" i="32"/>
  <c r="AL2414" i="32"/>
  <c r="AM2414" i="32"/>
  <c r="AN2414" i="32"/>
  <c r="AO2414" i="32"/>
  <c r="AP2414" i="32"/>
  <c r="AQ2414" i="32"/>
  <c r="AR2414" i="32"/>
  <c r="AT2414" i="32"/>
  <c r="AU2414" i="32"/>
  <c r="AI2415" i="32"/>
  <c r="AJ2415" i="32"/>
  <c r="AK2415" i="32"/>
  <c r="AL2415" i="32"/>
  <c r="AM2415" i="32"/>
  <c r="AN2415" i="32"/>
  <c r="AO2415" i="32"/>
  <c r="AP2415" i="32"/>
  <c r="AQ2415" i="32"/>
  <c r="AR2415" i="32"/>
  <c r="AT2415" i="32"/>
  <c r="AU2415" i="32"/>
  <c r="AI2416" i="32"/>
  <c r="AJ2416" i="32"/>
  <c r="AK2416" i="32"/>
  <c r="AL2416" i="32"/>
  <c r="AM2416" i="32"/>
  <c r="AN2416" i="32"/>
  <c r="AO2416" i="32"/>
  <c r="AP2416" i="32"/>
  <c r="AQ2416" i="32"/>
  <c r="AR2416" i="32"/>
  <c r="AT2416" i="32"/>
  <c r="AU2416" i="32"/>
  <c r="AI2417" i="32"/>
  <c r="AJ2417" i="32"/>
  <c r="AK2417" i="32"/>
  <c r="AL2417" i="32"/>
  <c r="AM2417" i="32"/>
  <c r="AN2417" i="32"/>
  <c r="AO2417" i="32"/>
  <c r="AP2417" i="32"/>
  <c r="AQ2417" i="32"/>
  <c r="AR2417" i="32"/>
  <c r="AT2417" i="32"/>
  <c r="AU2417" i="32"/>
  <c r="AI2418" i="32"/>
  <c r="AJ2418" i="32"/>
  <c r="AK2418" i="32"/>
  <c r="AL2418" i="32"/>
  <c r="AM2418" i="32"/>
  <c r="AN2418" i="32"/>
  <c r="AO2418" i="32"/>
  <c r="AP2418" i="32"/>
  <c r="AQ2418" i="32"/>
  <c r="AR2418" i="32"/>
  <c r="AT2418" i="32"/>
  <c r="AU2418" i="32"/>
  <c r="AI2419" i="32"/>
  <c r="AJ2419" i="32"/>
  <c r="AK2419" i="32"/>
  <c r="AL2419" i="32"/>
  <c r="AM2419" i="32"/>
  <c r="AN2419" i="32"/>
  <c r="AO2419" i="32"/>
  <c r="AP2419" i="32"/>
  <c r="AQ2419" i="32"/>
  <c r="AR2419" i="32"/>
  <c r="AT2419" i="32"/>
  <c r="AU2419" i="32"/>
  <c r="AI2420" i="32"/>
  <c r="AJ2420" i="32"/>
  <c r="AK2420" i="32"/>
  <c r="AL2420" i="32"/>
  <c r="AM2420" i="32"/>
  <c r="AN2420" i="32"/>
  <c r="AO2420" i="32"/>
  <c r="AP2420" i="32"/>
  <c r="AQ2420" i="32"/>
  <c r="AR2420" i="32"/>
  <c r="AT2420" i="32"/>
  <c r="AU2420" i="32"/>
  <c r="AI2421" i="32"/>
  <c r="AJ2421" i="32"/>
  <c r="AK2421" i="32"/>
  <c r="AL2421" i="32"/>
  <c r="AM2421" i="32"/>
  <c r="AN2421" i="32"/>
  <c r="AO2421" i="32"/>
  <c r="AP2421" i="32"/>
  <c r="AQ2421" i="32"/>
  <c r="AR2421" i="32"/>
  <c r="AT2421" i="32"/>
  <c r="AU2421" i="32"/>
  <c r="AI2422" i="32"/>
  <c r="AJ2422" i="32"/>
  <c r="AK2422" i="32"/>
  <c r="AL2422" i="32"/>
  <c r="AM2422" i="32"/>
  <c r="AN2422" i="32"/>
  <c r="AO2422" i="32"/>
  <c r="AP2422" i="32"/>
  <c r="AQ2422" i="32"/>
  <c r="AR2422" i="32"/>
  <c r="AT2422" i="32"/>
  <c r="AU2422" i="32"/>
  <c r="AI2423" i="32"/>
  <c r="AJ2423" i="32"/>
  <c r="AK2423" i="32"/>
  <c r="AL2423" i="32"/>
  <c r="AM2423" i="32"/>
  <c r="AN2423" i="32"/>
  <c r="AO2423" i="32"/>
  <c r="AP2423" i="32"/>
  <c r="AQ2423" i="32"/>
  <c r="AR2423" i="32"/>
  <c r="AT2423" i="32"/>
  <c r="AU2423" i="32"/>
  <c r="AI2424" i="32"/>
  <c r="AJ2424" i="32"/>
  <c r="AK2424" i="32"/>
  <c r="AL2424" i="32"/>
  <c r="AM2424" i="32"/>
  <c r="AN2424" i="32"/>
  <c r="AO2424" i="32"/>
  <c r="AP2424" i="32"/>
  <c r="AQ2424" i="32"/>
  <c r="AR2424" i="32"/>
  <c r="AT2424" i="32"/>
  <c r="AU2424" i="32"/>
  <c r="AI2425" i="32"/>
  <c r="AJ2425" i="32"/>
  <c r="AK2425" i="32"/>
  <c r="AL2425" i="32"/>
  <c r="AM2425" i="32"/>
  <c r="AN2425" i="32"/>
  <c r="AO2425" i="32"/>
  <c r="AP2425" i="32"/>
  <c r="AQ2425" i="32"/>
  <c r="AR2425" i="32"/>
  <c r="AT2425" i="32"/>
  <c r="AU2425" i="32"/>
  <c r="AI2426" i="32"/>
  <c r="AJ2426" i="32"/>
  <c r="AK2426" i="32"/>
  <c r="AL2426" i="32"/>
  <c r="AM2426" i="32"/>
  <c r="AN2426" i="32"/>
  <c r="AO2426" i="32"/>
  <c r="AP2426" i="32"/>
  <c r="AQ2426" i="32"/>
  <c r="AR2426" i="32"/>
  <c r="AT2426" i="32"/>
  <c r="AU2426" i="32"/>
  <c r="AI2427" i="32"/>
  <c r="AJ2427" i="32"/>
  <c r="AK2427" i="32"/>
  <c r="AL2427" i="32"/>
  <c r="AM2427" i="32"/>
  <c r="AN2427" i="32"/>
  <c r="AO2427" i="32"/>
  <c r="AP2427" i="32"/>
  <c r="AQ2427" i="32"/>
  <c r="AR2427" i="32"/>
  <c r="AT2427" i="32"/>
  <c r="AU2427" i="32"/>
  <c r="AI2428" i="32"/>
  <c r="AJ2428" i="32"/>
  <c r="AK2428" i="32"/>
  <c r="AL2428" i="32"/>
  <c r="AM2428" i="32"/>
  <c r="AN2428" i="32"/>
  <c r="AO2428" i="32"/>
  <c r="AP2428" i="32"/>
  <c r="AQ2428" i="32"/>
  <c r="AR2428" i="32"/>
  <c r="AT2428" i="32"/>
  <c r="AU2428" i="32"/>
  <c r="AI2429" i="32"/>
  <c r="AJ2429" i="32"/>
  <c r="AK2429" i="32"/>
  <c r="AL2429" i="32"/>
  <c r="AM2429" i="32"/>
  <c r="AN2429" i="32"/>
  <c r="AO2429" i="32"/>
  <c r="AP2429" i="32"/>
  <c r="AQ2429" i="32"/>
  <c r="AR2429" i="32"/>
  <c r="AT2429" i="32"/>
  <c r="AU2429" i="32"/>
  <c r="AI2430" i="32"/>
  <c r="AJ2430" i="32"/>
  <c r="AK2430" i="32"/>
  <c r="AL2430" i="32"/>
  <c r="AM2430" i="32"/>
  <c r="AN2430" i="32"/>
  <c r="AO2430" i="32"/>
  <c r="AP2430" i="32"/>
  <c r="AQ2430" i="32"/>
  <c r="AR2430" i="32"/>
  <c r="AT2430" i="32"/>
  <c r="AU2430" i="32"/>
  <c r="AI2431" i="32"/>
  <c r="AJ2431" i="32"/>
  <c r="AK2431" i="32"/>
  <c r="AL2431" i="32"/>
  <c r="AM2431" i="32"/>
  <c r="AN2431" i="32"/>
  <c r="AO2431" i="32"/>
  <c r="AP2431" i="32"/>
  <c r="AQ2431" i="32"/>
  <c r="AR2431" i="32"/>
  <c r="AT2431" i="32"/>
  <c r="AU2431" i="32"/>
  <c r="AI2432" i="32"/>
  <c r="AJ2432" i="32"/>
  <c r="AK2432" i="32"/>
  <c r="AL2432" i="32"/>
  <c r="AM2432" i="32"/>
  <c r="AN2432" i="32"/>
  <c r="AO2432" i="32"/>
  <c r="AP2432" i="32"/>
  <c r="AQ2432" i="32"/>
  <c r="AR2432" i="32"/>
  <c r="AT2432" i="32"/>
  <c r="AU2432" i="32"/>
  <c r="AI2433" i="32"/>
  <c r="AJ2433" i="32"/>
  <c r="AK2433" i="32"/>
  <c r="AL2433" i="32"/>
  <c r="AM2433" i="32"/>
  <c r="AN2433" i="32"/>
  <c r="AO2433" i="32"/>
  <c r="AP2433" i="32"/>
  <c r="AQ2433" i="32"/>
  <c r="AR2433" i="32"/>
  <c r="AT2433" i="32"/>
  <c r="AU2433" i="32"/>
  <c r="AI2434" i="32"/>
  <c r="AJ2434" i="32"/>
  <c r="AK2434" i="32"/>
  <c r="AL2434" i="32"/>
  <c r="AM2434" i="32"/>
  <c r="AN2434" i="32"/>
  <c r="AO2434" i="32"/>
  <c r="AP2434" i="32"/>
  <c r="AQ2434" i="32"/>
  <c r="AR2434" i="32"/>
  <c r="AT2434" i="32"/>
  <c r="AU2434" i="32"/>
  <c r="AI2435" i="32"/>
  <c r="AJ2435" i="32"/>
  <c r="AK2435" i="32"/>
  <c r="AL2435" i="32"/>
  <c r="AM2435" i="32"/>
  <c r="AN2435" i="32"/>
  <c r="AO2435" i="32"/>
  <c r="AP2435" i="32"/>
  <c r="AQ2435" i="32"/>
  <c r="AR2435" i="32"/>
  <c r="AT2435" i="32"/>
  <c r="AU2435" i="32"/>
  <c r="AI2436" i="32"/>
  <c r="AJ2436" i="32"/>
  <c r="AK2436" i="32"/>
  <c r="AL2436" i="32"/>
  <c r="AM2436" i="32"/>
  <c r="AN2436" i="32"/>
  <c r="AO2436" i="32"/>
  <c r="AP2436" i="32"/>
  <c r="AQ2436" i="32"/>
  <c r="AR2436" i="32"/>
  <c r="AT2436" i="32"/>
  <c r="AU2436" i="32"/>
  <c r="AI2437" i="32"/>
  <c r="AJ2437" i="32"/>
  <c r="AK2437" i="32"/>
  <c r="AL2437" i="32"/>
  <c r="AM2437" i="32"/>
  <c r="AN2437" i="32"/>
  <c r="AO2437" i="32"/>
  <c r="AP2437" i="32"/>
  <c r="AQ2437" i="32"/>
  <c r="AR2437" i="32"/>
  <c r="AT2437" i="32"/>
  <c r="AU2437" i="32"/>
  <c r="AI2438" i="32"/>
  <c r="AJ2438" i="32"/>
  <c r="AK2438" i="32"/>
  <c r="AL2438" i="32"/>
  <c r="AM2438" i="32"/>
  <c r="AN2438" i="32"/>
  <c r="AO2438" i="32"/>
  <c r="AP2438" i="32"/>
  <c r="AQ2438" i="32"/>
  <c r="AR2438" i="32"/>
  <c r="AT2438" i="32"/>
  <c r="AU2438" i="32"/>
  <c r="AI2439" i="32"/>
  <c r="AJ2439" i="32"/>
  <c r="AK2439" i="32"/>
  <c r="AL2439" i="32"/>
  <c r="AM2439" i="32"/>
  <c r="AN2439" i="32"/>
  <c r="AO2439" i="32"/>
  <c r="AP2439" i="32"/>
  <c r="AQ2439" i="32"/>
  <c r="AR2439" i="32"/>
  <c r="AT2439" i="32"/>
  <c r="AU2439" i="32"/>
  <c r="AI2440" i="32"/>
  <c r="AJ2440" i="32"/>
  <c r="AK2440" i="32"/>
  <c r="AL2440" i="32"/>
  <c r="AM2440" i="32"/>
  <c r="AN2440" i="32"/>
  <c r="AO2440" i="32"/>
  <c r="AP2440" i="32"/>
  <c r="AQ2440" i="32"/>
  <c r="AR2440" i="32"/>
  <c r="AT2440" i="32"/>
  <c r="AU2440" i="32"/>
  <c r="AI2441" i="32"/>
  <c r="AJ2441" i="32"/>
  <c r="AK2441" i="32"/>
  <c r="AL2441" i="32"/>
  <c r="AM2441" i="32"/>
  <c r="AN2441" i="32"/>
  <c r="AO2441" i="32"/>
  <c r="AP2441" i="32"/>
  <c r="AQ2441" i="32"/>
  <c r="AR2441" i="32"/>
  <c r="AT2441" i="32"/>
  <c r="AU2441" i="32"/>
  <c r="AI2442" i="32"/>
  <c r="AJ2442" i="32"/>
  <c r="AK2442" i="32"/>
  <c r="AL2442" i="32"/>
  <c r="AM2442" i="32"/>
  <c r="AN2442" i="32"/>
  <c r="AO2442" i="32"/>
  <c r="AP2442" i="32"/>
  <c r="AQ2442" i="32"/>
  <c r="AR2442" i="32"/>
  <c r="AT2442" i="32"/>
  <c r="AU2442" i="32"/>
  <c r="AI2443" i="32"/>
  <c r="AJ2443" i="32"/>
  <c r="AK2443" i="32"/>
  <c r="AL2443" i="32"/>
  <c r="AM2443" i="32"/>
  <c r="AN2443" i="32"/>
  <c r="AO2443" i="32"/>
  <c r="AP2443" i="32"/>
  <c r="AQ2443" i="32"/>
  <c r="AR2443" i="32"/>
  <c r="AT2443" i="32"/>
  <c r="AU2443" i="32"/>
  <c r="AI2444" i="32"/>
  <c r="AJ2444" i="32"/>
  <c r="AK2444" i="32"/>
  <c r="AL2444" i="32"/>
  <c r="AM2444" i="32"/>
  <c r="AN2444" i="32"/>
  <c r="AO2444" i="32"/>
  <c r="AP2444" i="32"/>
  <c r="AQ2444" i="32"/>
  <c r="AR2444" i="32"/>
  <c r="AT2444" i="32"/>
  <c r="AU2444" i="32"/>
  <c r="AI2445" i="32"/>
  <c r="AJ2445" i="32"/>
  <c r="AK2445" i="32"/>
  <c r="AL2445" i="32"/>
  <c r="AM2445" i="32"/>
  <c r="AN2445" i="32"/>
  <c r="AO2445" i="32"/>
  <c r="AP2445" i="32"/>
  <c r="AQ2445" i="32"/>
  <c r="AR2445" i="32"/>
  <c r="AT2445" i="32"/>
  <c r="AU2445" i="32"/>
  <c r="AI2446" i="32"/>
  <c r="AJ2446" i="32"/>
  <c r="AK2446" i="32"/>
  <c r="AL2446" i="32"/>
  <c r="AM2446" i="32"/>
  <c r="AN2446" i="32"/>
  <c r="AO2446" i="32"/>
  <c r="AP2446" i="32"/>
  <c r="AQ2446" i="32"/>
  <c r="AR2446" i="32"/>
  <c r="AT2446" i="32"/>
  <c r="AU2446" i="32"/>
  <c r="AI2447" i="32"/>
  <c r="AJ2447" i="32"/>
  <c r="AK2447" i="32"/>
  <c r="AL2447" i="32"/>
  <c r="AM2447" i="32"/>
  <c r="AN2447" i="32"/>
  <c r="AO2447" i="32"/>
  <c r="AP2447" i="32"/>
  <c r="AQ2447" i="32"/>
  <c r="AR2447" i="32"/>
  <c r="AT2447" i="32"/>
  <c r="AU2447" i="32"/>
  <c r="AI2448" i="32"/>
  <c r="AJ2448" i="32"/>
  <c r="AK2448" i="32"/>
  <c r="AL2448" i="32"/>
  <c r="AM2448" i="32"/>
  <c r="AN2448" i="32"/>
  <c r="AO2448" i="32"/>
  <c r="AP2448" i="32"/>
  <c r="AQ2448" i="32"/>
  <c r="AR2448" i="32"/>
  <c r="AT2448" i="32"/>
  <c r="AU2448" i="32"/>
  <c r="AI2449" i="32"/>
  <c r="AJ2449" i="32"/>
  <c r="AK2449" i="32"/>
  <c r="AL2449" i="32"/>
  <c r="AM2449" i="32"/>
  <c r="AN2449" i="32"/>
  <c r="AO2449" i="32"/>
  <c r="AP2449" i="32"/>
  <c r="AQ2449" i="32"/>
  <c r="AR2449" i="32"/>
  <c r="AT2449" i="32"/>
  <c r="AU2449" i="32"/>
  <c r="AI2450" i="32"/>
  <c r="AJ2450" i="32"/>
  <c r="AK2450" i="32"/>
  <c r="AL2450" i="32"/>
  <c r="AM2450" i="32"/>
  <c r="AN2450" i="32"/>
  <c r="AO2450" i="32"/>
  <c r="AP2450" i="32"/>
  <c r="AQ2450" i="32"/>
  <c r="AR2450" i="32"/>
  <c r="AT2450" i="32"/>
  <c r="AU2450" i="32"/>
  <c r="AI2451" i="32"/>
  <c r="AJ2451" i="32"/>
  <c r="AK2451" i="32"/>
  <c r="AL2451" i="32"/>
  <c r="AM2451" i="32"/>
  <c r="AN2451" i="32"/>
  <c r="AO2451" i="32"/>
  <c r="AP2451" i="32"/>
  <c r="AQ2451" i="32"/>
  <c r="AR2451" i="32"/>
  <c r="AT2451" i="32"/>
  <c r="AU2451" i="32"/>
  <c r="AI2452" i="32"/>
  <c r="AJ2452" i="32"/>
  <c r="AK2452" i="32"/>
  <c r="AL2452" i="32"/>
  <c r="AM2452" i="32"/>
  <c r="AN2452" i="32"/>
  <c r="AO2452" i="32"/>
  <c r="AP2452" i="32"/>
  <c r="AQ2452" i="32"/>
  <c r="AR2452" i="32"/>
  <c r="AT2452" i="32"/>
  <c r="AU2452" i="32"/>
  <c r="AI2453" i="32"/>
  <c r="AJ2453" i="32"/>
  <c r="AK2453" i="32"/>
  <c r="AL2453" i="32"/>
  <c r="AM2453" i="32"/>
  <c r="AN2453" i="32"/>
  <c r="AO2453" i="32"/>
  <c r="AP2453" i="32"/>
  <c r="AQ2453" i="32"/>
  <c r="AR2453" i="32"/>
  <c r="AT2453" i="32"/>
  <c r="AU2453" i="32"/>
  <c r="AI2454" i="32"/>
  <c r="AJ2454" i="32"/>
  <c r="AK2454" i="32"/>
  <c r="AL2454" i="32"/>
  <c r="AM2454" i="32"/>
  <c r="AN2454" i="32"/>
  <c r="AO2454" i="32"/>
  <c r="AP2454" i="32"/>
  <c r="AQ2454" i="32"/>
  <c r="AR2454" i="32"/>
  <c r="AT2454" i="32"/>
  <c r="AU2454" i="32"/>
  <c r="AI2455" i="32"/>
  <c r="AJ2455" i="32"/>
  <c r="AK2455" i="32"/>
  <c r="AL2455" i="32"/>
  <c r="AM2455" i="32"/>
  <c r="AN2455" i="32"/>
  <c r="AO2455" i="32"/>
  <c r="AP2455" i="32"/>
  <c r="AQ2455" i="32"/>
  <c r="AR2455" i="32"/>
  <c r="AT2455" i="32"/>
  <c r="AU2455" i="32"/>
  <c r="AI2456" i="32"/>
  <c r="AJ2456" i="32"/>
  <c r="AK2456" i="32"/>
  <c r="AL2456" i="32"/>
  <c r="AM2456" i="32"/>
  <c r="AN2456" i="32"/>
  <c r="AO2456" i="32"/>
  <c r="AP2456" i="32"/>
  <c r="AQ2456" i="32"/>
  <c r="AR2456" i="32"/>
  <c r="AT2456" i="32"/>
  <c r="AU2456" i="32"/>
  <c r="AI2457" i="32"/>
  <c r="AJ2457" i="32"/>
  <c r="AK2457" i="32"/>
  <c r="AL2457" i="32"/>
  <c r="AM2457" i="32"/>
  <c r="AN2457" i="32"/>
  <c r="AO2457" i="32"/>
  <c r="AP2457" i="32"/>
  <c r="AQ2457" i="32"/>
  <c r="AR2457" i="32"/>
  <c r="AT2457" i="32"/>
  <c r="AU2457" i="32"/>
  <c r="AI2458" i="32"/>
  <c r="AJ2458" i="32"/>
  <c r="AK2458" i="32"/>
  <c r="AL2458" i="32"/>
  <c r="AM2458" i="32"/>
  <c r="AN2458" i="32"/>
  <c r="AO2458" i="32"/>
  <c r="AP2458" i="32"/>
  <c r="AQ2458" i="32"/>
  <c r="AR2458" i="32"/>
  <c r="AT2458" i="32"/>
  <c r="AU2458" i="32"/>
  <c r="AI2459" i="32"/>
  <c r="AJ2459" i="32"/>
  <c r="AK2459" i="32"/>
  <c r="AL2459" i="32"/>
  <c r="AM2459" i="32"/>
  <c r="AN2459" i="32"/>
  <c r="AO2459" i="32"/>
  <c r="AP2459" i="32"/>
  <c r="AQ2459" i="32"/>
  <c r="AR2459" i="32"/>
  <c r="AT2459" i="32"/>
  <c r="AU2459" i="32"/>
  <c r="AI2460" i="32"/>
  <c r="AJ2460" i="32"/>
  <c r="AK2460" i="32"/>
  <c r="AL2460" i="32"/>
  <c r="AM2460" i="32"/>
  <c r="AN2460" i="32"/>
  <c r="AO2460" i="32"/>
  <c r="AP2460" i="32"/>
  <c r="AQ2460" i="32"/>
  <c r="AR2460" i="32"/>
  <c r="AT2460" i="32"/>
  <c r="AU2460" i="32"/>
  <c r="AI2461" i="32"/>
  <c r="AJ2461" i="32"/>
  <c r="AK2461" i="32"/>
  <c r="AL2461" i="32"/>
  <c r="AM2461" i="32"/>
  <c r="AN2461" i="32"/>
  <c r="AO2461" i="32"/>
  <c r="AP2461" i="32"/>
  <c r="AQ2461" i="32"/>
  <c r="AR2461" i="32"/>
  <c r="AT2461" i="32"/>
  <c r="AU2461" i="32"/>
  <c r="AI2462" i="32"/>
  <c r="AJ2462" i="32"/>
  <c r="AK2462" i="32"/>
  <c r="AL2462" i="32"/>
  <c r="AM2462" i="32"/>
  <c r="AN2462" i="32"/>
  <c r="AO2462" i="32"/>
  <c r="AP2462" i="32"/>
  <c r="AQ2462" i="32"/>
  <c r="AR2462" i="32"/>
  <c r="AT2462" i="32"/>
  <c r="AU2462" i="32"/>
  <c r="AI2463" i="32"/>
  <c r="AJ2463" i="32"/>
  <c r="AK2463" i="32"/>
  <c r="AL2463" i="32"/>
  <c r="AM2463" i="32"/>
  <c r="AN2463" i="32"/>
  <c r="AO2463" i="32"/>
  <c r="AP2463" i="32"/>
  <c r="AQ2463" i="32"/>
  <c r="AR2463" i="32"/>
  <c r="AT2463" i="32"/>
  <c r="AU2463" i="32"/>
  <c r="AI2464" i="32"/>
  <c r="AJ2464" i="32"/>
  <c r="AK2464" i="32"/>
  <c r="AL2464" i="32"/>
  <c r="AM2464" i="32"/>
  <c r="AN2464" i="32"/>
  <c r="AO2464" i="32"/>
  <c r="AP2464" i="32"/>
  <c r="AQ2464" i="32"/>
  <c r="AR2464" i="32"/>
  <c r="AT2464" i="32"/>
  <c r="AU2464" i="32"/>
  <c r="AI2465" i="32"/>
  <c r="AJ2465" i="32"/>
  <c r="AK2465" i="32"/>
  <c r="AL2465" i="32"/>
  <c r="AM2465" i="32"/>
  <c r="AN2465" i="32"/>
  <c r="AO2465" i="32"/>
  <c r="AP2465" i="32"/>
  <c r="AQ2465" i="32"/>
  <c r="AR2465" i="32"/>
  <c r="AT2465" i="32"/>
  <c r="AU2465" i="32"/>
  <c r="AI2466" i="32"/>
  <c r="AJ2466" i="32"/>
  <c r="AK2466" i="32"/>
  <c r="AL2466" i="32"/>
  <c r="AM2466" i="32"/>
  <c r="AN2466" i="32"/>
  <c r="AO2466" i="32"/>
  <c r="AP2466" i="32"/>
  <c r="AQ2466" i="32"/>
  <c r="AR2466" i="32"/>
  <c r="AT2466" i="32"/>
  <c r="AU2466" i="32"/>
  <c r="AI2467" i="32"/>
  <c r="AJ2467" i="32"/>
  <c r="AK2467" i="32"/>
  <c r="AL2467" i="32"/>
  <c r="AM2467" i="32"/>
  <c r="AN2467" i="32"/>
  <c r="AO2467" i="32"/>
  <c r="AP2467" i="32"/>
  <c r="AQ2467" i="32"/>
  <c r="AR2467" i="32"/>
  <c r="AT2467" i="32"/>
  <c r="AU2467" i="32"/>
  <c r="AI2468" i="32"/>
  <c r="AJ2468" i="32"/>
  <c r="AK2468" i="32"/>
  <c r="AL2468" i="32"/>
  <c r="AM2468" i="32"/>
  <c r="AN2468" i="32"/>
  <c r="AO2468" i="32"/>
  <c r="AP2468" i="32"/>
  <c r="AQ2468" i="32"/>
  <c r="AR2468" i="32"/>
  <c r="AT2468" i="32"/>
  <c r="AU2468" i="32"/>
  <c r="AI2469" i="32"/>
  <c r="AJ2469" i="32"/>
  <c r="AK2469" i="32"/>
  <c r="AL2469" i="32"/>
  <c r="AM2469" i="32"/>
  <c r="AN2469" i="32"/>
  <c r="AO2469" i="32"/>
  <c r="AP2469" i="32"/>
  <c r="AQ2469" i="32"/>
  <c r="AR2469" i="32"/>
  <c r="AT2469" i="32"/>
  <c r="AU2469" i="32"/>
  <c r="AI2470" i="32"/>
  <c r="AJ2470" i="32"/>
  <c r="AK2470" i="32"/>
  <c r="AL2470" i="32"/>
  <c r="AM2470" i="32"/>
  <c r="AN2470" i="32"/>
  <c r="AO2470" i="32"/>
  <c r="AP2470" i="32"/>
  <c r="AQ2470" i="32"/>
  <c r="AR2470" i="32"/>
  <c r="AT2470" i="32"/>
  <c r="AU2470" i="32"/>
  <c r="AI2471" i="32"/>
  <c r="AJ2471" i="32"/>
  <c r="AK2471" i="32"/>
  <c r="AL2471" i="32"/>
  <c r="AM2471" i="32"/>
  <c r="AN2471" i="32"/>
  <c r="AO2471" i="32"/>
  <c r="AP2471" i="32"/>
  <c r="AQ2471" i="32"/>
  <c r="AR2471" i="32"/>
  <c r="AT2471" i="32"/>
  <c r="AU2471" i="32"/>
  <c r="AI2472" i="32"/>
  <c r="AJ2472" i="32"/>
  <c r="AK2472" i="32"/>
  <c r="AL2472" i="32"/>
  <c r="AM2472" i="32"/>
  <c r="AN2472" i="32"/>
  <c r="AO2472" i="32"/>
  <c r="AP2472" i="32"/>
  <c r="AQ2472" i="32"/>
  <c r="AR2472" i="32"/>
  <c r="AT2472" i="32"/>
  <c r="AU2472" i="32"/>
  <c r="AI2473" i="32"/>
  <c r="AJ2473" i="32"/>
  <c r="AK2473" i="32"/>
  <c r="AL2473" i="32"/>
  <c r="AM2473" i="32"/>
  <c r="AN2473" i="32"/>
  <c r="AO2473" i="32"/>
  <c r="AP2473" i="32"/>
  <c r="AQ2473" i="32"/>
  <c r="AR2473" i="32"/>
  <c r="AT2473" i="32"/>
  <c r="AU2473" i="32"/>
  <c r="AI2474" i="32"/>
  <c r="AJ2474" i="32"/>
  <c r="AK2474" i="32"/>
  <c r="AL2474" i="32"/>
  <c r="AM2474" i="32"/>
  <c r="AN2474" i="32"/>
  <c r="AO2474" i="32"/>
  <c r="AP2474" i="32"/>
  <c r="AQ2474" i="32"/>
  <c r="AR2474" i="32"/>
  <c r="AT2474" i="32"/>
  <c r="AU2474" i="32"/>
  <c r="AI2475" i="32"/>
  <c r="AJ2475" i="32"/>
  <c r="AK2475" i="32"/>
  <c r="AL2475" i="32"/>
  <c r="AM2475" i="32"/>
  <c r="AN2475" i="32"/>
  <c r="AO2475" i="32"/>
  <c r="AP2475" i="32"/>
  <c r="AQ2475" i="32"/>
  <c r="AR2475" i="32"/>
  <c r="AT2475" i="32"/>
  <c r="AU2475" i="32"/>
  <c r="AI2476" i="32"/>
  <c r="AJ2476" i="32"/>
  <c r="AK2476" i="32"/>
  <c r="AL2476" i="32"/>
  <c r="AM2476" i="32"/>
  <c r="AN2476" i="32"/>
  <c r="AO2476" i="32"/>
  <c r="AP2476" i="32"/>
  <c r="AQ2476" i="32"/>
  <c r="AR2476" i="32"/>
  <c r="AT2476" i="32"/>
  <c r="AU2476" i="32"/>
  <c r="AI2477" i="32"/>
  <c r="AJ2477" i="32"/>
  <c r="AK2477" i="32"/>
  <c r="AL2477" i="32"/>
  <c r="AM2477" i="32"/>
  <c r="AN2477" i="32"/>
  <c r="AO2477" i="32"/>
  <c r="AP2477" i="32"/>
  <c r="AQ2477" i="32"/>
  <c r="AR2477" i="32"/>
  <c r="AT2477" i="32"/>
  <c r="AU2477" i="32"/>
  <c r="AI2478" i="32"/>
  <c r="AJ2478" i="32"/>
  <c r="AK2478" i="32"/>
  <c r="AL2478" i="32"/>
  <c r="AM2478" i="32"/>
  <c r="AN2478" i="32"/>
  <c r="AO2478" i="32"/>
  <c r="AP2478" i="32"/>
  <c r="AQ2478" i="32"/>
  <c r="AR2478" i="32"/>
  <c r="AT2478" i="32"/>
  <c r="AU2478" i="32"/>
  <c r="AI2479" i="32"/>
  <c r="AJ2479" i="32"/>
  <c r="AK2479" i="32"/>
  <c r="AL2479" i="32"/>
  <c r="AM2479" i="32"/>
  <c r="AN2479" i="32"/>
  <c r="AO2479" i="32"/>
  <c r="AP2479" i="32"/>
  <c r="AQ2479" i="32"/>
  <c r="AR2479" i="32"/>
  <c r="AT2479" i="32"/>
  <c r="AU2479" i="32"/>
  <c r="AI2480" i="32"/>
  <c r="AJ2480" i="32"/>
  <c r="AK2480" i="32"/>
  <c r="AL2480" i="32"/>
  <c r="AM2480" i="32"/>
  <c r="AN2480" i="32"/>
  <c r="AO2480" i="32"/>
  <c r="AP2480" i="32"/>
  <c r="AQ2480" i="32"/>
  <c r="AR2480" i="32"/>
  <c r="AT2480" i="32"/>
  <c r="AU2480" i="32"/>
  <c r="AI2481" i="32"/>
  <c r="AJ2481" i="32"/>
  <c r="AK2481" i="32"/>
  <c r="AL2481" i="32"/>
  <c r="AM2481" i="32"/>
  <c r="AN2481" i="32"/>
  <c r="AO2481" i="32"/>
  <c r="AP2481" i="32"/>
  <c r="AQ2481" i="32"/>
  <c r="AR2481" i="32"/>
  <c r="AT2481" i="32"/>
  <c r="AU2481" i="32"/>
  <c r="AI2482" i="32"/>
  <c r="AJ2482" i="32"/>
  <c r="AK2482" i="32"/>
  <c r="AL2482" i="32"/>
  <c r="AM2482" i="32"/>
  <c r="AN2482" i="32"/>
  <c r="AO2482" i="32"/>
  <c r="AP2482" i="32"/>
  <c r="AQ2482" i="32"/>
  <c r="AR2482" i="32"/>
  <c r="AT2482" i="32"/>
  <c r="AU2482" i="32"/>
  <c r="AI2483" i="32"/>
  <c r="AJ2483" i="32"/>
  <c r="AK2483" i="32"/>
  <c r="AL2483" i="32"/>
  <c r="AM2483" i="32"/>
  <c r="AN2483" i="32"/>
  <c r="AO2483" i="32"/>
  <c r="AP2483" i="32"/>
  <c r="AQ2483" i="32"/>
  <c r="AR2483" i="32"/>
  <c r="AT2483" i="32"/>
  <c r="AU2483" i="32"/>
  <c r="AI2484" i="32"/>
  <c r="AJ2484" i="32"/>
  <c r="AK2484" i="32"/>
  <c r="AL2484" i="32"/>
  <c r="AM2484" i="32"/>
  <c r="AN2484" i="32"/>
  <c r="AO2484" i="32"/>
  <c r="AP2484" i="32"/>
  <c r="AQ2484" i="32"/>
  <c r="AR2484" i="32"/>
  <c r="AT2484" i="32"/>
  <c r="AU2484" i="32"/>
  <c r="AI2485" i="32"/>
  <c r="AJ2485" i="32"/>
  <c r="AK2485" i="32"/>
  <c r="AL2485" i="32"/>
  <c r="AM2485" i="32"/>
  <c r="AN2485" i="32"/>
  <c r="AO2485" i="32"/>
  <c r="AP2485" i="32"/>
  <c r="AQ2485" i="32"/>
  <c r="AR2485" i="32"/>
  <c r="AT2485" i="32"/>
  <c r="AU2485" i="32"/>
  <c r="AI2486" i="32"/>
  <c r="AJ2486" i="32"/>
  <c r="AK2486" i="32"/>
  <c r="AL2486" i="32"/>
  <c r="AM2486" i="32"/>
  <c r="AN2486" i="32"/>
  <c r="AO2486" i="32"/>
  <c r="AP2486" i="32"/>
  <c r="AQ2486" i="32"/>
  <c r="AR2486" i="32"/>
  <c r="AT2486" i="32"/>
  <c r="AU2486" i="32"/>
  <c r="AI2487" i="32"/>
  <c r="AJ2487" i="32"/>
  <c r="AK2487" i="32"/>
  <c r="AL2487" i="32"/>
  <c r="AM2487" i="32"/>
  <c r="AN2487" i="32"/>
  <c r="AO2487" i="32"/>
  <c r="AP2487" i="32"/>
  <c r="AQ2487" i="32"/>
  <c r="AR2487" i="32"/>
  <c r="AT2487" i="32"/>
  <c r="AU2487" i="32"/>
  <c r="AI2488" i="32"/>
  <c r="AJ2488" i="32"/>
  <c r="AK2488" i="32"/>
  <c r="AL2488" i="32"/>
  <c r="AM2488" i="32"/>
  <c r="AN2488" i="32"/>
  <c r="AO2488" i="32"/>
  <c r="AP2488" i="32"/>
  <c r="AQ2488" i="32"/>
  <c r="AR2488" i="32"/>
  <c r="AT2488" i="32"/>
  <c r="AU2488" i="32"/>
  <c r="AI2489" i="32"/>
  <c r="AJ2489" i="32"/>
  <c r="AK2489" i="32"/>
  <c r="AL2489" i="32"/>
  <c r="AM2489" i="32"/>
  <c r="AN2489" i="32"/>
  <c r="AO2489" i="32"/>
  <c r="AP2489" i="32"/>
  <c r="AQ2489" i="32"/>
  <c r="AR2489" i="32"/>
  <c r="AT2489" i="32"/>
  <c r="AU2489" i="32"/>
  <c r="AI2490" i="32"/>
  <c r="AJ2490" i="32"/>
  <c r="AK2490" i="32"/>
  <c r="AL2490" i="32"/>
  <c r="AM2490" i="32"/>
  <c r="AN2490" i="32"/>
  <c r="AO2490" i="32"/>
  <c r="AP2490" i="32"/>
  <c r="AQ2490" i="32"/>
  <c r="AR2490" i="32"/>
  <c r="AT2490" i="32"/>
  <c r="AU2490" i="32"/>
  <c r="AI2491" i="32"/>
  <c r="AJ2491" i="32"/>
  <c r="AK2491" i="32"/>
  <c r="AL2491" i="32"/>
  <c r="AM2491" i="32"/>
  <c r="AN2491" i="32"/>
  <c r="AO2491" i="32"/>
  <c r="AP2491" i="32"/>
  <c r="AQ2491" i="32"/>
  <c r="AR2491" i="32"/>
  <c r="AT2491" i="32"/>
  <c r="AU2491" i="32"/>
  <c r="AI2492" i="32"/>
  <c r="AJ2492" i="32"/>
  <c r="AK2492" i="32"/>
  <c r="AL2492" i="32"/>
  <c r="AM2492" i="32"/>
  <c r="AN2492" i="32"/>
  <c r="AO2492" i="32"/>
  <c r="AP2492" i="32"/>
  <c r="AQ2492" i="32"/>
  <c r="AR2492" i="32"/>
  <c r="AT2492" i="32"/>
  <c r="AU2492" i="32"/>
  <c r="AI2493" i="32"/>
  <c r="AJ2493" i="32"/>
  <c r="AK2493" i="32"/>
  <c r="AL2493" i="32"/>
  <c r="AM2493" i="32"/>
  <c r="AN2493" i="32"/>
  <c r="AO2493" i="32"/>
  <c r="AP2493" i="32"/>
  <c r="AQ2493" i="32"/>
  <c r="AR2493" i="32"/>
  <c r="AT2493" i="32"/>
  <c r="AU2493" i="32"/>
  <c r="AI2494" i="32"/>
  <c r="AJ2494" i="32"/>
  <c r="AK2494" i="32"/>
  <c r="AL2494" i="32"/>
  <c r="AM2494" i="32"/>
  <c r="AN2494" i="32"/>
  <c r="AO2494" i="32"/>
  <c r="AP2494" i="32"/>
  <c r="AQ2494" i="32"/>
  <c r="AR2494" i="32"/>
  <c r="AT2494" i="32"/>
  <c r="AU2494" i="32"/>
  <c r="AI2495" i="32"/>
  <c r="AJ2495" i="32"/>
  <c r="AK2495" i="32"/>
  <c r="AL2495" i="32"/>
  <c r="AM2495" i="32"/>
  <c r="AN2495" i="32"/>
  <c r="AO2495" i="32"/>
  <c r="AP2495" i="32"/>
  <c r="AQ2495" i="32"/>
  <c r="AR2495" i="32"/>
  <c r="AT2495" i="32"/>
  <c r="AU2495" i="32"/>
  <c r="AI2496" i="32"/>
  <c r="AJ2496" i="32"/>
  <c r="AK2496" i="32"/>
  <c r="AL2496" i="32"/>
  <c r="AM2496" i="32"/>
  <c r="AN2496" i="32"/>
  <c r="AO2496" i="32"/>
  <c r="AP2496" i="32"/>
  <c r="AQ2496" i="32"/>
  <c r="AR2496" i="32"/>
  <c r="AT2496" i="32"/>
  <c r="AU2496" i="32"/>
  <c r="AI2497" i="32"/>
  <c r="AJ2497" i="32"/>
  <c r="AK2497" i="32"/>
  <c r="AL2497" i="32"/>
  <c r="AM2497" i="32"/>
  <c r="AN2497" i="32"/>
  <c r="AO2497" i="32"/>
  <c r="AP2497" i="32"/>
  <c r="AQ2497" i="32"/>
  <c r="AR2497" i="32"/>
  <c r="AT2497" i="32"/>
  <c r="AU2497" i="32"/>
  <c r="AI2498" i="32"/>
  <c r="AJ2498" i="32"/>
  <c r="AK2498" i="32"/>
  <c r="AL2498" i="32"/>
  <c r="AM2498" i="32"/>
  <c r="AN2498" i="32"/>
  <c r="AO2498" i="32"/>
  <c r="AP2498" i="32"/>
  <c r="AQ2498" i="32"/>
  <c r="AR2498" i="32"/>
  <c r="AT2498" i="32"/>
  <c r="AU2498" i="32"/>
  <c r="AI2499" i="32"/>
  <c r="AJ2499" i="32"/>
  <c r="AK2499" i="32"/>
  <c r="AL2499" i="32"/>
  <c r="AM2499" i="32"/>
  <c r="AN2499" i="32"/>
  <c r="AO2499" i="32"/>
  <c r="AP2499" i="32"/>
  <c r="AQ2499" i="32"/>
  <c r="AR2499" i="32"/>
  <c r="AT2499" i="32"/>
  <c r="AU2499" i="32"/>
  <c r="AI2500" i="32"/>
  <c r="AJ2500" i="32"/>
  <c r="AK2500" i="32"/>
  <c r="AL2500" i="32"/>
  <c r="AM2500" i="32"/>
  <c r="AN2500" i="32"/>
  <c r="AO2500" i="32"/>
  <c r="AP2500" i="32"/>
  <c r="AQ2500" i="32"/>
  <c r="AR2500" i="32"/>
  <c r="AT2500" i="32"/>
  <c r="AU2500" i="32"/>
  <c r="AI2501" i="32"/>
  <c r="AJ2501" i="32"/>
  <c r="AK2501" i="32"/>
  <c r="AL2501" i="32"/>
  <c r="AM2501" i="32"/>
  <c r="AN2501" i="32"/>
  <c r="AO2501" i="32"/>
  <c r="AP2501" i="32"/>
  <c r="AQ2501" i="32"/>
  <c r="AR2501" i="32"/>
  <c r="AT2501" i="32"/>
  <c r="AU2501" i="32"/>
  <c r="AI2502" i="32"/>
  <c r="AJ2502" i="32"/>
  <c r="AK2502" i="32"/>
  <c r="AL2502" i="32"/>
  <c r="AM2502" i="32"/>
  <c r="AN2502" i="32"/>
  <c r="AO2502" i="32"/>
  <c r="AP2502" i="32"/>
  <c r="AQ2502" i="32"/>
  <c r="AR2502" i="32"/>
  <c r="AT2502" i="32"/>
  <c r="AU2502" i="32"/>
  <c r="AI2503" i="32"/>
  <c r="AJ2503" i="32"/>
  <c r="AK2503" i="32"/>
  <c r="AL2503" i="32"/>
  <c r="AM2503" i="32"/>
  <c r="AN2503" i="32"/>
  <c r="AO2503" i="32"/>
  <c r="AP2503" i="32"/>
  <c r="AQ2503" i="32"/>
  <c r="AR2503" i="32"/>
  <c r="AT2503" i="32"/>
  <c r="AU2503" i="32"/>
  <c r="AI2504" i="32"/>
  <c r="AJ2504" i="32"/>
  <c r="AK2504" i="32"/>
  <c r="AL2504" i="32"/>
  <c r="AM2504" i="32"/>
  <c r="AN2504" i="32"/>
  <c r="AO2504" i="32"/>
  <c r="AP2504" i="32"/>
  <c r="AQ2504" i="32"/>
  <c r="AR2504" i="32"/>
  <c r="AT2504" i="32"/>
  <c r="AU2504" i="32"/>
  <c r="AI2505" i="32"/>
  <c r="AJ2505" i="32"/>
  <c r="AK2505" i="32"/>
  <c r="AL2505" i="32"/>
  <c r="AM2505" i="32"/>
  <c r="AN2505" i="32"/>
  <c r="AO2505" i="32"/>
  <c r="AP2505" i="32"/>
  <c r="AQ2505" i="32"/>
  <c r="AR2505" i="32"/>
  <c r="AT2505" i="32"/>
  <c r="AU2505" i="32"/>
  <c r="AI2506" i="32"/>
  <c r="AJ2506" i="32"/>
  <c r="AK2506" i="32"/>
  <c r="AL2506" i="32"/>
  <c r="AM2506" i="32"/>
  <c r="AN2506" i="32"/>
  <c r="AO2506" i="32"/>
  <c r="AP2506" i="32"/>
  <c r="AQ2506" i="32"/>
  <c r="AR2506" i="32"/>
  <c r="AT2506" i="32"/>
  <c r="AU2506" i="32"/>
  <c r="AI2507" i="32"/>
  <c r="AJ2507" i="32"/>
  <c r="AK2507" i="32"/>
  <c r="AL2507" i="32"/>
  <c r="AM2507" i="32"/>
  <c r="AN2507" i="32"/>
  <c r="AO2507" i="32"/>
  <c r="AP2507" i="32"/>
  <c r="AQ2507" i="32"/>
  <c r="AR2507" i="32"/>
  <c r="AT2507" i="32"/>
  <c r="AU2507" i="32"/>
  <c r="AI2508" i="32"/>
  <c r="AJ2508" i="32"/>
  <c r="AK2508" i="32"/>
  <c r="AL2508" i="32"/>
  <c r="AM2508" i="32"/>
  <c r="AN2508" i="32"/>
  <c r="AO2508" i="32"/>
  <c r="AP2508" i="32"/>
  <c r="AQ2508" i="32"/>
  <c r="AR2508" i="32"/>
  <c r="AT2508" i="32"/>
  <c r="AU2508" i="32"/>
  <c r="AI2509" i="32"/>
  <c r="AJ2509" i="32"/>
  <c r="AK2509" i="32"/>
  <c r="AL2509" i="32"/>
  <c r="AM2509" i="32"/>
  <c r="AN2509" i="32"/>
  <c r="AO2509" i="32"/>
  <c r="AP2509" i="32"/>
  <c r="AQ2509" i="32"/>
  <c r="AR2509" i="32"/>
  <c r="AT2509" i="32"/>
  <c r="AU2509" i="32"/>
  <c r="AI2510" i="32"/>
  <c r="AJ2510" i="32"/>
  <c r="AK2510" i="32"/>
  <c r="AL2510" i="32"/>
  <c r="AM2510" i="32"/>
  <c r="AN2510" i="32"/>
  <c r="AO2510" i="32"/>
  <c r="AP2510" i="32"/>
  <c r="AQ2510" i="32"/>
  <c r="AR2510" i="32"/>
  <c r="AT2510" i="32"/>
  <c r="AU2510" i="32"/>
  <c r="AI2511" i="32"/>
  <c r="AJ2511" i="32"/>
  <c r="AK2511" i="32"/>
  <c r="AL2511" i="32"/>
  <c r="AM2511" i="32"/>
  <c r="AN2511" i="32"/>
  <c r="AO2511" i="32"/>
  <c r="AP2511" i="32"/>
  <c r="AQ2511" i="32"/>
  <c r="AR2511" i="32"/>
  <c r="AT2511" i="32"/>
  <c r="AU2511" i="32"/>
  <c r="AI2512" i="32"/>
  <c r="AJ2512" i="32"/>
  <c r="AK2512" i="32"/>
  <c r="AL2512" i="32"/>
  <c r="AM2512" i="32"/>
  <c r="AN2512" i="32"/>
  <c r="AO2512" i="32"/>
  <c r="AP2512" i="32"/>
  <c r="AQ2512" i="32"/>
  <c r="AR2512" i="32"/>
  <c r="AT2512" i="32"/>
  <c r="AU2512" i="32"/>
  <c r="AI2513" i="32"/>
  <c r="AJ2513" i="32"/>
  <c r="AK2513" i="32"/>
  <c r="AL2513" i="32"/>
  <c r="AM2513" i="32"/>
  <c r="AN2513" i="32"/>
  <c r="AO2513" i="32"/>
  <c r="AP2513" i="32"/>
  <c r="AQ2513" i="32"/>
  <c r="AR2513" i="32"/>
  <c r="AT2513" i="32"/>
  <c r="AU2513" i="32"/>
  <c r="AI2514" i="32"/>
  <c r="AJ2514" i="32"/>
  <c r="AK2514" i="32"/>
  <c r="AL2514" i="32"/>
  <c r="AM2514" i="32"/>
  <c r="AN2514" i="32"/>
  <c r="AO2514" i="32"/>
  <c r="AP2514" i="32"/>
  <c r="AQ2514" i="32"/>
  <c r="AR2514" i="32"/>
  <c r="AT2514" i="32"/>
  <c r="AU2514" i="32"/>
  <c r="AI2515" i="32"/>
  <c r="AJ2515" i="32"/>
  <c r="AK2515" i="32"/>
  <c r="AL2515" i="32"/>
  <c r="AM2515" i="32"/>
  <c r="AN2515" i="32"/>
  <c r="AO2515" i="32"/>
  <c r="AP2515" i="32"/>
  <c r="AQ2515" i="32"/>
  <c r="AR2515" i="32"/>
  <c r="AT2515" i="32"/>
  <c r="AU2515" i="32"/>
  <c r="AI2516" i="32"/>
  <c r="AJ2516" i="32"/>
  <c r="AK2516" i="32"/>
  <c r="AL2516" i="32"/>
  <c r="AM2516" i="32"/>
  <c r="AN2516" i="32"/>
  <c r="AO2516" i="32"/>
  <c r="AP2516" i="32"/>
  <c r="AQ2516" i="32"/>
  <c r="AR2516" i="32"/>
  <c r="AT2516" i="32"/>
  <c r="AU2516" i="32"/>
  <c r="AI2517" i="32"/>
  <c r="AJ2517" i="32"/>
  <c r="AK2517" i="32"/>
  <c r="AL2517" i="32"/>
  <c r="AM2517" i="32"/>
  <c r="AN2517" i="32"/>
  <c r="AO2517" i="32"/>
  <c r="AP2517" i="32"/>
  <c r="AQ2517" i="32"/>
  <c r="AR2517" i="32"/>
  <c r="AT2517" i="32"/>
  <c r="AU2517" i="32"/>
  <c r="AI2518" i="32"/>
  <c r="AJ2518" i="32"/>
  <c r="AK2518" i="32"/>
  <c r="AL2518" i="32"/>
  <c r="AM2518" i="32"/>
  <c r="AN2518" i="32"/>
  <c r="AO2518" i="32"/>
  <c r="AP2518" i="32"/>
  <c r="AQ2518" i="32"/>
  <c r="AR2518" i="32"/>
  <c r="AT2518" i="32"/>
  <c r="AU2518" i="32"/>
  <c r="AI2519" i="32"/>
  <c r="AJ2519" i="32"/>
  <c r="AK2519" i="32"/>
  <c r="AL2519" i="32"/>
  <c r="AM2519" i="32"/>
  <c r="AN2519" i="32"/>
  <c r="AO2519" i="32"/>
  <c r="AP2519" i="32"/>
  <c r="AQ2519" i="32"/>
  <c r="AR2519" i="32"/>
  <c r="AT2519" i="32"/>
  <c r="AU2519" i="32"/>
  <c r="AI2520" i="32"/>
  <c r="AJ2520" i="32"/>
  <c r="AK2520" i="32"/>
  <c r="AL2520" i="32"/>
  <c r="AM2520" i="32"/>
  <c r="AN2520" i="32"/>
  <c r="AO2520" i="32"/>
  <c r="AP2520" i="32"/>
  <c r="AQ2520" i="32"/>
  <c r="AR2520" i="32"/>
  <c r="AT2520" i="32"/>
  <c r="AU2520" i="32"/>
  <c r="AI2521" i="32"/>
  <c r="AJ2521" i="32"/>
  <c r="AK2521" i="32"/>
  <c r="AL2521" i="32"/>
  <c r="AM2521" i="32"/>
  <c r="AN2521" i="32"/>
  <c r="AO2521" i="32"/>
  <c r="AP2521" i="32"/>
  <c r="AQ2521" i="32"/>
  <c r="AR2521" i="32"/>
  <c r="AT2521" i="32"/>
  <c r="AU2521" i="32"/>
  <c r="AI2522" i="32"/>
  <c r="AJ2522" i="32"/>
  <c r="AK2522" i="32"/>
  <c r="AL2522" i="32"/>
  <c r="AM2522" i="32"/>
  <c r="AN2522" i="32"/>
  <c r="AO2522" i="32"/>
  <c r="AP2522" i="32"/>
  <c r="AQ2522" i="32"/>
  <c r="AR2522" i="32"/>
  <c r="AT2522" i="32"/>
  <c r="AU2522" i="32"/>
  <c r="AI2523" i="32"/>
  <c r="AJ2523" i="32"/>
  <c r="AK2523" i="32"/>
  <c r="AL2523" i="32"/>
  <c r="AM2523" i="32"/>
  <c r="AN2523" i="32"/>
  <c r="AO2523" i="32"/>
  <c r="AP2523" i="32"/>
  <c r="AQ2523" i="32"/>
  <c r="AR2523" i="32"/>
  <c r="AT2523" i="32"/>
  <c r="AU2523" i="32"/>
  <c r="AI2524" i="32"/>
  <c r="AJ2524" i="32"/>
  <c r="AK2524" i="32"/>
  <c r="AL2524" i="32"/>
  <c r="AM2524" i="32"/>
  <c r="AN2524" i="32"/>
  <c r="AO2524" i="32"/>
  <c r="AP2524" i="32"/>
  <c r="AQ2524" i="32"/>
  <c r="AR2524" i="32"/>
  <c r="AT2524" i="32"/>
  <c r="AU2524" i="32"/>
  <c r="AI2525" i="32"/>
  <c r="AJ2525" i="32"/>
  <c r="AK2525" i="32"/>
  <c r="AL2525" i="32"/>
  <c r="AM2525" i="32"/>
  <c r="AN2525" i="32"/>
  <c r="AO2525" i="32"/>
  <c r="AP2525" i="32"/>
  <c r="AQ2525" i="32"/>
  <c r="AR2525" i="32"/>
  <c r="AT2525" i="32"/>
  <c r="AU2525" i="32"/>
  <c r="AI2526" i="32"/>
  <c r="AJ2526" i="32"/>
  <c r="AK2526" i="32"/>
  <c r="AL2526" i="32"/>
  <c r="AM2526" i="32"/>
  <c r="AN2526" i="32"/>
  <c r="AO2526" i="32"/>
  <c r="AP2526" i="32"/>
  <c r="AQ2526" i="32"/>
  <c r="AR2526" i="32"/>
  <c r="AT2526" i="32"/>
  <c r="AU2526" i="32"/>
  <c r="AI2527" i="32"/>
  <c r="AJ2527" i="32"/>
  <c r="AK2527" i="32"/>
  <c r="AL2527" i="32"/>
  <c r="AM2527" i="32"/>
  <c r="AN2527" i="32"/>
  <c r="AO2527" i="32"/>
  <c r="AP2527" i="32"/>
  <c r="AQ2527" i="32"/>
  <c r="AR2527" i="32"/>
  <c r="AT2527" i="32"/>
  <c r="AU2527" i="32"/>
  <c r="AI2528" i="32"/>
  <c r="AJ2528" i="32"/>
  <c r="AK2528" i="32"/>
  <c r="AL2528" i="32"/>
  <c r="AM2528" i="32"/>
  <c r="AN2528" i="32"/>
  <c r="AO2528" i="32"/>
  <c r="AP2528" i="32"/>
  <c r="AQ2528" i="32"/>
  <c r="AR2528" i="32"/>
  <c r="AT2528" i="32"/>
  <c r="AU2528" i="32"/>
  <c r="AI2529" i="32"/>
  <c r="AJ2529" i="32"/>
  <c r="AK2529" i="32"/>
  <c r="AL2529" i="32"/>
  <c r="AM2529" i="32"/>
  <c r="AN2529" i="32"/>
  <c r="AO2529" i="32"/>
  <c r="AP2529" i="32"/>
  <c r="AQ2529" i="32"/>
  <c r="AR2529" i="32"/>
  <c r="AT2529" i="32"/>
  <c r="AU2529" i="32"/>
  <c r="AI2530" i="32"/>
  <c r="AJ2530" i="32"/>
  <c r="AK2530" i="32"/>
  <c r="AL2530" i="32"/>
  <c r="AM2530" i="32"/>
  <c r="AN2530" i="32"/>
  <c r="AO2530" i="32"/>
  <c r="AP2530" i="32"/>
  <c r="AQ2530" i="32"/>
  <c r="AR2530" i="32"/>
  <c r="AT2530" i="32"/>
  <c r="AU2530" i="32"/>
  <c r="AI2531" i="32"/>
  <c r="AJ2531" i="32"/>
  <c r="AK2531" i="32"/>
  <c r="AL2531" i="32"/>
  <c r="AM2531" i="32"/>
  <c r="AN2531" i="32"/>
  <c r="AO2531" i="32"/>
  <c r="AP2531" i="32"/>
  <c r="AQ2531" i="32"/>
  <c r="AR2531" i="32"/>
  <c r="AT2531" i="32"/>
  <c r="AU2531" i="32"/>
  <c r="AI2532" i="32"/>
  <c r="AJ2532" i="32"/>
  <c r="AK2532" i="32"/>
  <c r="AL2532" i="32"/>
  <c r="AM2532" i="32"/>
  <c r="AN2532" i="32"/>
  <c r="AO2532" i="32"/>
  <c r="AP2532" i="32"/>
  <c r="AQ2532" i="32"/>
  <c r="AR2532" i="32"/>
  <c r="AT2532" i="32"/>
  <c r="AU2532" i="32"/>
  <c r="AI2533" i="32"/>
  <c r="AJ2533" i="32"/>
  <c r="AK2533" i="32"/>
  <c r="AL2533" i="32"/>
  <c r="AM2533" i="32"/>
  <c r="AN2533" i="32"/>
  <c r="AO2533" i="32"/>
  <c r="AP2533" i="32"/>
  <c r="AQ2533" i="32"/>
  <c r="AR2533" i="32"/>
  <c r="AT2533" i="32"/>
  <c r="AU2533" i="32"/>
  <c r="AI2534" i="32"/>
  <c r="AJ2534" i="32"/>
  <c r="AK2534" i="32"/>
  <c r="AL2534" i="32"/>
  <c r="AM2534" i="32"/>
  <c r="AN2534" i="32"/>
  <c r="AO2534" i="32"/>
  <c r="AP2534" i="32"/>
  <c r="AQ2534" i="32"/>
  <c r="AR2534" i="32"/>
  <c r="AT2534" i="32"/>
  <c r="AU2534" i="32"/>
  <c r="AI2535" i="32"/>
  <c r="AJ2535" i="32"/>
  <c r="AK2535" i="32"/>
  <c r="AL2535" i="32"/>
  <c r="AM2535" i="32"/>
  <c r="AN2535" i="32"/>
  <c r="AO2535" i="32"/>
  <c r="AP2535" i="32"/>
  <c r="AQ2535" i="32"/>
  <c r="AR2535" i="32"/>
  <c r="AT2535" i="32"/>
  <c r="AU2535" i="32"/>
  <c r="AI2536" i="32"/>
  <c r="AJ2536" i="32"/>
  <c r="AK2536" i="32"/>
  <c r="AL2536" i="32"/>
  <c r="AM2536" i="32"/>
  <c r="AN2536" i="32"/>
  <c r="AO2536" i="32"/>
  <c r="AP2536" i="32"/>
  <c r="AQ2536" i="32"/>
  <c r="AR2536" i="32"/>
  <c r="AT2536" i="32"/>
  <c r="AU2536" i="32"/>
  <c r="AI2537" i="32"/>
  <c r="AJ2537" i="32"/>
  <c r="AK2537" i="32"/>
  <c r="AL2537" i="32"/>
  <c r="AM2537" i="32"/>
  <c r="AN2537" i="32"/>
  <c r="AO2537" i="32"/>
  <c r="AP2537" i="32"/>
  <c r="AQ2537" i="32"/>
  <c r="AR2537" i="32"/>
  <c r="AT2537" i="32"/>
  <c r="AU2537" i="32"/>
  <c r="AI2538" i="32"/>
  <c r="AJ2538" i="32"/>
  <c r="AK2538" i="32"/>
  <c r="AL2538" i="32"/>
  <c r="AM2538" i="32"/>
  <c r="AN2538" i="32"/>
  <c r="AO2538" i="32"/>
  <c r="AP2538" i="32"/>
  <c r="AQ2538" i="32"/>
  <c r="AR2538" i="32"/>
  <c r="AT2538" i="32"/>
  <c r="AU2538" i="32"/>
  <c r="AI2539" i="32"/>
  <c r="AJ2539" i="32"/>
  <c r="AK2539" i="32"/>
  <c r="AL2539" i="32"/>
  <c r="AM2539" i="32"/>
  <c r="AN2539" i="32"/>
  <c r="AO2539" i="32"/>
  <c r="AP2539" i="32"/>
  <c r="AQ2539" i="32"/>
  <c r="AR2539" i="32"/>
  <c r="AT2539" i="32"/>
  <c r="AU2539" i="32"/>
  <c r="AI2540" i="32"/>
  <c r="AJ2540" i="32"/>
  <c r="AK2540" i="32"/>
  <c r="AL2540" i="32"/>
  <c r="AM2540" i="32"/>
  <c r="AN2540" i="32"/>
  <c r="AO2540" i="32"/>
  <c r="AP2540" i="32"/>
  <c r="AQ2540" i="32"/>
  <c r="AR2540" i="32"/>
  <c r="AT2540" i="32"/>
  <c r="AU2540" i="32"/>
  <c r="AI2541" i="32"/>
  <c r="AJ2541" i="32"/>
  <c r="AK2541" i="32"/>
  <c r="AL2541" i="32"/>
  <c r="AM2541" i="32"/>
  <c r="AN2541" i="32"/>
  <c r="AO2541" i="32"/>
  <c r="AP2541" i="32"/>
  <c r="AQ2541" i="32"/>
  <c r="AR2541" i="32"/>
  <c r="AT2541" i="32"/>
  <c r="AU2541" i="32"/>
  <c r="AI2542" i="32"/>
  <c r="AJ2542" i="32"/>
  <c r="AK2542" i="32"/>
  <c r="AL2542" i="32"/>
  <c r="AM2542" i="32"/>
  <c r="AN2542" i="32"/>
  <c r="AO2542" i="32"/>
  <c r="AP2542" i="32"/>
  <c r="AQ2542" i="32"/>
  <c r="AR2542" i="32"/>
  <c r="AT2542" i="32"/>
  <c r="AU2542" i="32"/>
  <c r="AI2543" i="32"/>
  <c r="AJ2543" i="32"/>
  <c r="AK2543" i="32"/>
  <c r="AL2543" i="32"/>
  <c r="AM2543" i="32"/>
  <c r="AN2543" i="32"/>
  <c r="AO2543" i="32"/>
  <c r="AP2543" i="32"/>
  <c r="AQ2543" i="32"/>
  <c r="AR2543" i="32"/>
  <c r="AT2543" i="32"/>
  <c r="AU2543" i="32"/>
  <c r="AI2544" i="32"/>
  <c r="AJ2544" i="32"/>
  <c r="AK2544" i="32"/>
  <c r="AL2544" i="32"/>
  <c r="AM2544" i="32"/>
  <c r="AN2544" i="32"/>
  <c r="AO2544" i="32"/>
  <c r="AP2544" i="32"/>
  <c r="AQ2544" i="32"/>
  <c r="AR2544" i="32"/>
  <c r="AT2544" i="32"/>
  <c r="AU2544" i="32"/>
  <c r="AI2545" i="32"/>
  <c r="AJ2545" i="32"/>
  <c r="AK2545" i="32"/>
  <c r="AL2545" i="32"/>
  <c r="AM2545" i="32"/>
  <c r="AN2545" i="32"/>
  <c r="AO2545" i="32"/>
  <c r="AP2545" i="32"/>
  <c r="AQ2545" i="32"/>
  <c r="AR2545" i="32"/>
  <c r="AT2545" i="32"/>
  <c r="AU2545" i="32"/>
  <c r="AI2546" i="32"/>
  <c r="AJ2546" i="32"/>
  <c r="AK2546" i="32"/>
  <c r="AL2546" i="32"/>
  <c r="AM2546" i="32"/>
  <c r="AN2546" i="32"/>
  <c r="AO2546" i="32"/>
  <c r="AP2546" i="32"/>
  <c r="AQ2546" i="32"/>
  <c r="AR2546" i="32"/>
  <c r="AT2546" i="32"/>
  <c r="AU2546" i="32"/>
  <c r="AI2547" i="32"/>
  <c r="AJ2547" i="32"/>
  <c r="AK2547" i="32"/>
  <c r="AL2547" i="32"/>
  <c r="AM2547" i="32"/>
  <c r="AN2547" i="32"/>
  <c r="AO2547" i="32"/>
  <c r="AP2547" i="32"/>
  <c r="AQ2547" i="32"/>
  <c r="AR2547" i="32"/>
  <c r="AT2547" i="32"/>
  <c r="AU2547" i="32"/>
  <c r="AI2548" i="32"/>
  <c r="AJ2548" i="32"/>
  <c r="AK2548" i="32"/>
  <c r="AL2548" i="32"/>
  <c r="AM2548" i="32"/>
  <c r="AN2548" i="32"/>
  <c r="AO2548" i="32"/>
  <c r="AP2548" i="32"/>
  <c r="AQ2548" i="32"/>
  <c r="AR2548" i="32"/>
  <c r="AT2548" i="32"/>
  <c r="AU2548" i="32"/>
  <c r="AI2549" i="32"/>
  <c r="AJ2549" i="32"/>
  <c r="AK2549" i="32"/>
  <c r="AL2549" i="32"/>
  <c r="AM2549" i="32"/>
  <c r="AN2549" i="32"/>
  <c r="AO2549" i="32"/>
  <c r="AP2549" i="32"/>
  <c r="AQ2549" i="32"/>
  <c r="AR2549" i="32"/>
  <c r="AT2549" i="32"/>
  <c r="AU2549" i="32"/>
  <c r="AI2550" i="32"/>
  <c r="AJ2550" i="32"/>
  <c r="AK2550" i="32"/>
  <c r="AL2550" i="32"/>
  <c r="AM2550" i="32"/>
  <c r="AN2550" i="32"/>
  <c r="AO2550" i="32"/>
  <c r="AP2550" i="32"/>
  <c r="AQ2550" i="32"/>
  <c r="AR2550" i="32"/>
  <c r="AT2550" i="32"/>
  <c r="AU2550" i="32"/>
  <c r="AI2551" i="32"/>
  <c r="AJ2551" i="32"/>
  <c r="AK2551" i="32"/>
  <c r="AL2551" i="32"/>
  <c r="AM2551" i="32"/>
  <c r="AN2551" i="32"/>
  <c r="AO2551" i="32"/>
  <c r="AP2551" i="32"/>
  <c r="AQ2551" i="32"/>
  <c r="AR2551" i="32"/>
  <c r="AT2551" i="32"/>
  <c r="AU2551" i="32"/>
  <c r="AI2552" i="32"/>
  <c r="AJ2552" i="32"/>
  <c r="AK2552" i="32"/>
  <c r="AL2552" i="32"/>
  <c r="AM2552" i="32"/>
  <c r="AN2552" i="32"/>
  <c r="AO2552" i="32"/>
  <c r="AP2552" i="32"/>
  <c r="AQ2552" i="32"/>
  <c r="AR2552" i="32"/>
  <c r="AT2552" i="32"/>
  <c r="AU2552" i="32"/>
  <c r="AI2553" i="32"/>
  <c r="AJ2553" i="32"/>
  <c r="AK2553" i="32"/>
  <c r="AL2553" i="32"/>
  <c r="AM2553" i="32"/>
  <c r="AN2553" i="32"/>
  <c r="AO2553" i="32"/>
  <c r="AP2553" i="32"/>
  <c r="AQ2553" i="32"/>
  <c r="AR2553" i="32"/>
  <c r="AT2553" i="32"/>
  <c r="AU2553" i="32"/>
  <c r="AI2554" i="32"/>
  <c r="AJ2554" i="32"/>
  <c r="AK2554" i="32"/>
  <c r="AL2554" i="32"/>
  <c r="AM2554" i="32"/>
  <c r="AN2554" i="32"/>
  <c r="AO2554" i="32"/>
  <c r="AP2554" i="32"/>
  <c r="AQ2554" i="32"/>
  <c r="AR2554" i="32"/>
  <c r="AT2554" i="32"/>
  <c r="AU2554" i="32"/>
  <c r="AI2555" i="32"/>
  <c r="AJ2555" i="32"/>
  <c r="AK2555" i="32"/>
  <c r="AL2555" i="32"/>
  <c r="AM2555" i="32"/>
  <c r="AN2555" i="32"/>
  <c r="AO2555" i="32"/>
  <c r="AP2555" i="32"/>
  <c r="AQ2555" i="32"/>
  <c r="AR2555" i="32"/>
  <c r="AT2555" i="32"/>
  <c r="AU2555" i="32"/>
  <c r="AI2556" i="32"/>
  <c r="AJ2556" i="32"/>
  <c r="AK2556" i="32"/>
  <c r="AL2556" i="32"/>
  <c r="AM2556" i="32"/>
  <c r="AN2556" i="32"/>
  <c r="AO2556" i="32"/>
  <c r="AP2556" i="32"/>
  <c r="AQ2556" i="32"/>
  <c r="AR2556" i="32"/>
  <c r="AT2556" i="32"/>
  <c r="AU2556" i="32"/>
  <c r="AI2557" i="32"/>
  <c r="AJ2557" i="32"/>
  <c r="AK2557" i="32"/>
  <c r="AL2557" i="32"/>
  <c r="AM2557" i="32"/>
  <c r="AN2557" i="32"/>
  <c r="AO2557" i="32"/>
  <c r="AP2557" i="32"/>
  <c r="AQ2557" i="32"/>
  <c r="AR2557" i="32"/>
  <c r="AT2557" i="32"/>
  <c r="AU2557" i="32"/>
  <c r="AI2558" i="32"/>
  <c r="AJ2558" i="32"/>
  <c r="AK2558" i="32"/>
  <c r="AL2558" i="32"/>
  <c r="AM2558" i="32"/>
  <c r="AN2558" i="32"/>
  <c r="AO2558" i="32"/>
  <c r="AP2558" i="32"/>
  <c r="AQ2558" i="32"/>
  <c r="AR2558" i="32"/>
  <c r="AT2558" i="32"/>
  <c r="AU2558" i="32"/>
  <c r="AI2559" i="32"/>
  <c r="AJ2559" i="32"/>
  <c r="AK2559" i="32"/>
  <c r="AL2559" i="32"/>
  <c r="AM2559" i="32"/>
  <c r="AN2559" i="32"/>
  <c r="AO2559" i="32"/>
  <c r="AP2559" i="32"/>
  <c r="AQ2559" i="32"/>
  <c r="AR2559" i="32"/>
  <c r="AT2559" i="32"/>
  <c r="AU2559" i="32"/>
  <c r="AI2560" i="32"/>
  <c r="AJ2560" i="32"/>
  <c r="AK2560" i="32"/>
  <c r="AL2560" i="32"/>
  <c r="AM2560" i="32"/>
  <c r="AN2560" i="32"/>
  <c r="AO2560" i="32"/>
  <c r="AP2560" i="32"/>
  <c r="AQ2560" i="32"/>
  <c r="AR2560" i="32"/>
  <c r="AT2560" i="32"/>
  <c r="AU2560" i="32"/>
  <c r="AI2561" i="32"/>
  <c r="AJ2561" i="32"/>
  <c r="AK2561" i="32"/>
  <c r="AL2561" i="32"/>
  <c r="AM2561" i="32"/>
  <c r="AN2561" i="32"/>
  <c r="AO2561" i="32"/>
  <c r="AP2561" i="32"/>
  <c r="AQ2561" i="32"/>
  <c r="AR2561" i="32"/>
  <c r="AT2561" i="32"/>
  <c r="AU2561" i="32"/>
  <c r="AI2562" i="32"/>
  <c r="AJ2562" i="32"/>
  <c r="AK2562" i="32"/>
  <c r="AL2562" i="32"/>
  <c r="AM2562" i="32"/>
  <c r="AN2562" i="32"/>
  <c r="AO2562" i="32"/>
  <c r="AP2562" i="32"/>
  <c r="AQ2562" i="32"/>
  <c r="AR2562" i="32"/>
  <c r="AT2562" i="32"/>
  <c r="AU2562" i="32"/>
  <c r="AI2563" i="32"/>
  <c r="AJ2563" i="32"/>
  <c r="AK2563" i="32"/>
  <c r="AL2563" i="32"/>
  <c r="AM2563" i="32"/>
  <c r="AN2563" i="32"/>
  <c r="AO2563" i="32"/>
  <c r="AP2563" i="32"/>
  <c r="AQ2563" i="32"/>
  <c r="AR2563" i="32"/>
  <c r="AT2563" i="32"/>
  <c r="AU2563" i="32"/>
  <c r="AI2564" i="32"/>
  <c r="AJ2564" i="32"/>
  <c r="AK2564" i="32"/>
  <c r="AL2564" i="32"/>
  <c r="AM2564" i="32"/>
  <c r="AN2564" i="32"/>
  <c r="AO2564" i="32"/>
  <c r="AP2564" i="32"/>
  <c r="AQ2564" i="32"/>
  <c r="AR2564" i="32"/>
  <c r="AT2564" i="32"/>
  <c r="AU2564" i="32"/>
  <c r="AI2565" i="32"/>
  <c r="AJ2565" i="32"/>
  <c r="AK2565" i="32"/>
  <c r="AL2565" i="32"/>
  <c r="AM2565" i="32"/>
  <c r="AN2565" i="32"/>
  <c r="AO2565" i="32"/>
  <c r="AP2565" i="32"/>
  <c r="AQ2565" i="32"/>
  <c r="AR2565" i="32"/>
  <c r="AT2565" i="32"/>
  <c r="AU2565" i="32"/>
  <c r="AI2566" i="32"/>
  <c r="AJ2566" i="32"/>
  <c r="AK2566" i="32"/>
  <c r="AL2566" i="32"/>
  <c r="AM2566" i="32"/>
  <c r="AN2566" i="32"/>
  <c r="AO2566" i="32"/>
  <c r="AP2566" i="32"/>
  <c r="AQ2566" i="32"/>
  <c r="AR2566" i="32"/>
  <c r="AT2566" i="32"/>
  <c r="AU2566" i="32"/>
  <c r="AI2567" i="32"/>
  <c r="AJ2567" i="32"/>
  <c r="AK2567" i="32"/>
  <c r="AL2567" i="32"/>
  <c r="AM2567" i="32"/>
  <c r="AN2567" i="32"/>
  <c r="AO2567" i="32"/>
  <c r="AP2567" i="32"/>
  <c r="AQ2567" i="32"/>
  <c r="AR2567" i="32"/>
  <c r="AT2567" i="32"/>
  <c r="AU2567" i="32"/>
  <c r="AI2568" i="32"/>
  <c r="AJ2568" i="32"/>
  <c r="AK2568" i="32"/>
  <c r="AL2568" i="32"/>
  <c r="AM2568" i="32"/>
  <c r="AN2568" i="32"/>
  <c r="AO2568" i="32"/>
  <c r="AP2568" i="32"/>
  <c r="AQ2568" i="32"/>
  <c r="AR2568" i="32"/>
  <c r="AT2568" i="32"/>
  <c r="AU2568" i="32"/>
  <c r="AI2569" i="32"/>
  <c r="AJ2569" i="32"/>
  <c r="AK2569" i="32"/>
  <c r="AL2569" i="32"/>
  <c r="AM2569" i="32"/>
  <c r="AN2569" i="32"/>
  <c r="AO2569" i="32"/>
  <c r="AP2569" i="32"/>
  <c r="AQ2569" i="32"/>
  <c r="AR2569" i="32"/>
  <c r="AT2569" i="32"/>
  <c r="AU2569" i="32"/>
  <c r="AI2570" i="32"/>
  <c r="AJ2570" i="32"/>
  <c r="AK2570" i="32"/>
  <c r="AL2570" i="32"/>
  <c r="AM2570" i="32"/>
  <c r="AN2570" i="32"/>
  <c r="AO2570" i="32"/>
  <c r="AP2570" i="32"/>
  <c r="AQ2570" i="32"/>
  <c r="AR2570" i="32"/>
  <c r="AT2570" i="32"/>
  <c r="AU2570" i="32"/>
  <c r="AI2571" i="32"/>
  <c r="AJ2571" i="32"/>
  <c r="AK2571" i="32"/>
  <c r="AL2571" i="32"/>
  <c r="AM2571" i="32"/>
  <c r="AN2571" i="32"/>
  <c r="AO2571" i="32"/>
  <c r="AP2571" i="32"/>
  <c r="AQ2571" i="32"/>
  <c r="AR2571" i="32"/>
  <c r="AT2571" i="32"/>
  <c r="AU2571" i="32"/>
  <c r="AI2572" i="32"/>
  <c r="AJ2572" i="32"/>
  <c r="AK2572" i="32"/>
  <c r="AL2572" i="32"/>
  <c r="AM2572" i="32"/>
  <c r="AN2572" i="32"/>
  <c r="AO2572" i="32"/>
  <c r="AP2572" i="32"/>
  <c r="AQ2572" i="32"/>
  <c r="AR2572" i="32"/>
  <c r="AT2572" i="32"/>
  <c r="AU2572" i="32"/>
  <c r="AI2573" i="32"/>
  <c r="AJ2573" i="32"/>
  <c r="AK2573" i="32"/>
  <c r="AL2573" i="32"/>
  <c r="AM2573" i="32"/>
  <c r="AN2573" i="32"/>
  <c r="AO2573" i="32"/>
  <c r="AP2573" i="32"/>
  <c r="AQ2573" i="32"/>
  <c r="AR2573" i="32"/>
  <c r="AT2573" i="32"/>
  <c r="AU2573" i="32"/>
  <c r="AI2574" i="32"/>
  <c r="AJ2574" i="32"/>
  <c r="AK2574" i="32"/>
  <c r="AL2574" i="32"/>
  <c r="AM2574" i="32"/>
  <c r="AN2574" i="32"/>
  <c r="AO2574" i="32"/>
  <c r="AP2574" i="32"/>
  <c r="AQ2574" i="32"/>
  <c r="AR2574" i="32"/>
  <c r="AT2574" i="32"/>
  <c r="AU2574" i="32"/>
  <c r="AI2575" i="32"/>
  <c r="AJ2575" i="32"/>
  <c r="AK2575" i="32"/>
  <c r="AL2575" i="32"/>
  <c r="AM2575" i="32"/>
  <c r="AN2575" i="32"/>
  <c r="AO2575" i="32"/>
  <c r="AP2575" i="32"/>
  <c r="AQ2575" i="32"/>
  <c r="AR2575" i="32"/>
  <c r="AT2575" i="32"/>
  <c r="AU2575" i="32"/>
  <c r="AI2576" i="32"/>
  <c r="AJ2576" i="32"/>
  <c r="AK2576" i="32"/>
  <c r="AL2576" i="32"/>
  <c r="AM2576" i="32"/>
  <c r="AN2576" i="32"/>
  <c r="AO2576" i="32"/>
  <c r="AP2576" i="32"/>
  <c r="AQ2576" i="32"/>
  <c r="AR2576" i="32"/>
  <c r="AT2576" i="32"/>
  <c r="AU2576" i="32"/>
  <c r="AI2577" i="32"/>
  <c r="AJ2577" i="32"/>
  <c r="AK2577" i="32"/>
  <c r="AL2577" i="32"/>
  <c r="AM2577" i="32"/>
  <c r="AN2577" i="32"/>
  <c r="AO2577" i="32"/>
  <c r="AP2577" i="32"/>
  <c r="AQ2577" i="32"/>
  <c r="AR2577" i="32"/>
  <c r="AT2577" i="32"/>
  <c r="AU2577" i="32"/>
  <c r="AI2578" i="32"/>
  <c r="AJ2578" i="32"/>
  <c r="AK2578" i="32"/>
  <c r="AL2578" i="32"/>
  <c r="AM2578" i="32"/>
  <c r="AN2578" i="32"/>
  <c r="AO2578" i="32"/>
  <c r="AP2578" i="32"/>
  <c r="AQ2578" i="32"/>
  <c r="AR2578" i="32"/>
  <c r="AT2578" i="32"/>
  <c r="AU2578" i="32"/>
  <c r="AI2579" i="32"/>
  <c r="AJ2579" i="32"/>
  <c r="AK2579" i="32"/>
  <c r="AL2579" i="32"/>
  <c r="AM2579" i="32"/>
  <c r="AN2579" i="32"/>
  <c r="AO2579" i="32"/>
  <c r="AP2579" i="32"/>
  <c r="AQ2579" i="32"/>
  <c r="AR2579" i="32"/>
  <c r="AT2579" i="32"/>
  <c r="AU2579" i="32"/>
  <c r="AI2580" i="32"/>
  <c r="AJ2580" i="32"/>
  <c r="AK2580" i="32"/>
  <c r="AL2580" i="32"/>
  <c r="AM2580" i="32"/>
  <c r="AN2580" i="32"/>
  <c r="AO2580" i="32"/>
  <c r="AP2580" i="32"/>
  <c r="AQ2580" i="32"/>
  <c r="AR2580" i="32"/>
  <c r="AT2580" i="32"/>
  <c r="AU2580" i="32"/>
  <c r="AI2581" i="32"/>
  <c r="AJ2581" i="32"/>
  <c r="AK2581" i="32"/>
  <c r="AL2581" i="32"/>
  <c r="AM2581" i="32"/>
  <c r="AN2581" i="32"/>
  <c r="AO2581" i="32"/>
  <c r="AP2581" i="32"/>
  <c r="AQ2581" i="32"/>
  <c r="AR2581" i="32"/>
  <c r="AT2581" i="32"/>
  <c r="AU2581" i="32"/>
  <c r="AI2582" i="32"/>
  <c r="AJ2582" i="32"/>
  <c r="AK2582" i="32"/>
  <c r="AL2582" i="32"/>
  <c r="AM2582" i="32"/>
  <c r="AN2582" i="32"/>
  <c r="AO2582" i="32"/>
  <c r="AP2582" i="32"/>
  <c r="AQ2582" i="32"/>
  <c r="AR2582" i="32"/>
  <c r="AT2582" i="32"/>
  <c r="AU2582" i="32"/>
  <c r="AI2583" i="32"/>
  <c r="AJ2583" i="32"/>
  <c r="AK2583" i="32"/>
  <c r="AL2583" i="32"/>
  <c r="AM2583" i="32"/>
  <c r="AN2583" i="32"/>
  <c r="AO2583" i="32"/>
  <c r="AP2583" i="32"/>
  <c r="AQ2583" i="32"/>
  <c r="AR2583" i="32"/>
  <c r="AT2583" i="32"/>
  <c r="AU2583" i="32"/>
  <c r="AI2584" i="32"/>
  <c r="AJ2584" i="32"/>
  <c r="AK2584" i="32"/>
  <c r="AL2584" i="32"/>
  <c r="AM2584" i="32"/>
  <c r="AN2584" i="32"/>
  <c r="AO2584" i="32"/>
  <c r="AP2584" i="32"/>
  <c r="AQ2584" i="32"/>
  <c r="AR2584" i="32"/>
  <c r="AT2584" i="32"/>
  <c r="AU2584" i="32"/>
  <c r="AI2585" i="32"/>
  <c r="AJ2585" i="32"/>
  <c r="AK2585" i="32"/>
  <c r="AL2585" i="32"/>
  <c r="AM2585" i="32"/>
  <c r="AN2585" i="32"/>
  <c r="AO2585" i="32"/>
  <c r="AP2585" i="32"/>
  <c r="AQ2585" i="32"/>
  <c r="AR2585" i="32"/>
  <c r="AT2585" i="32"/>
  <c r="AU2585" i="32"/>
  <c r="AI2586" i="32"/>
  <c r="AJ2586" i="32"/>
  <c r="AK2586" i="32"/>
  <c r="AL2586" i="32"/>
  <c r="AM2586" i="32"/>
  <c r="AN2586" i="32"/>
  <c r="AO2586" i="32"/>
  <c r="AP2586" i="32"/>
  <c r="AQ2586" i="32"/>
  <c r="AR2586" i="32"/>
  <c r="AT2586" i="32"/>
  <c r="AU2586" i="32"/>
  <c r="AI2587" i="32"/>
  <c r="AJ2587" i="32"/>
  <c r="AK2587" i="32"/>
  <c r="AL2587" i="32"/>
  <c r="AM2587" i="32"/>
  <c r="AN2587" i="32"/>
  <c r="AO2587" i="32"/>
  <c r="AP2587" i="32"/>
  <c r="AQ2587" i="32"/>
  <c r="AR2587" i="32"/>
  <c r="AT2587" i="32"/>
  <c r="AU2587" i="32"/>
  <c r="AI2588" i="32"/>
  <c r="AJ2588" i="32"/>
  <c r="AK2588" i="32"/>
  <c r="AL2588" i="32"/>
  <c r="AM2588" i="32"/>
  <c r="AN2588" i="32"/>
  <c r="AO2588" i="32"/>
  <c r="AP2588" i="32"/>
  <c r="AQ2588" i="32"/>
  <c r="AR2588" i="32"/>
  <c r="AT2588" i="32"/>
  <c r="AU2588" i="32"/>
  <c r="AI2589" i="32"/>
  <c r="AJ2589" i="32"/>
  <c r="AK2589" i="32"/>
  <c r="AL2589" i="32"/>
  <c r="AM2589" i="32"/>
  <c r="AN2589" i="32"/>
  <c r="AO2589" i="32"/>
  <c r="AP2589" i="32"/>
  <c r="AQ2589" i="32"/>
  <c r="AR2589" i="32"/>
  <c r="AT2589" i="32"/>
  <c r="AU2589" i="32"/>
  <c r="AI2590" i="32"/>
  <c r="AJ2590" i="32"/>
  <c r="AK2590" i="32"/>
  <c r="AL2590" i="32"/>
  <c r="AM2590" i="32"/>
  <c r="AN2590" i="32"/>
  <c r="AO2590" i="32"/>
  <c r="AP2590" i="32"/>
  <c r="AQ2590" i="32"/>
  <c r="AR2590" i="32"/>
  <c r="AT2590" i="32"/>
  <c r="AU2590" i="32"/>
  <c r="AI2591" i="32"/>
  <c r="AJ2591" i="32"/>
  <c r="AK2591" i="32"/>
  <c r="AL2591" i="32"/>
  <c r="AM2591" i="32"/>
  <c r="AN2591" i="32"/>
  <c r="AO2591" i="32"/>
  <c r="AP2591" i="32"/>
  <c r="AQ2591" i="32"/>
  <c r="AR2591" i="32"/>
  <c r="AT2591" i="32"/>
  <c r="AU2591" i="32"/>
  <c r="AI2592" i="32"/>
  <c r="AJ2592" i="32"/>
  <c r="AK2592" i="32"/>
  <c r="AL2592" i="32"/>
  <c r="AM2592" i="32"/>
  <c r="AN2592" i="32"/>
  <c r="AO2592" i="32"/>
  <c r="AP2592" i="32"/>
  <c r="AQ2592" i="32"/>
  <c r="AR2592" i="32"/>
  <c r="AT2592" i="32"/>
  <c r="AU2592" i="32"/>
  <c r="AI2593" i="32"/>
  <c r="AJ2593" i="32"/>
  <c r="AK2593" i="32"/>
  <c r="AL2593" i="32"/>
  <c r="AM2593" i="32"/>
  <c r="AN2593" i="32"/>
  <c r="AO2593" i="32"/>
  <c r="AP2593" i="32"/>
  <c r="AQ2593" i="32"/>
  <c r="AR2593" i="32"/>
  <c r="AT2593" i="32"/>
  <c r="AU2593" i="32"/>
  <c r="AI2594" i="32"/>
  <c r="AJ2594" i="32"/>
  <c r="AK2594" i="32"/>
  <c r="AL2594" i="32"/>
  <c r="AM2594" i="32"/>
  <c r="AN2594" i="32"/>
  <c r="AO2594" i="32"/>
  <c r="AP2594" i="32"/>
  <c r="AQ2594" i="32"/>
  <c r="AR2594" i="32"/>
  <c r="AT2594" i="32"/>
  <c r="AU2594" i="32"/>
  <c r="AI2595" i="32"/>
  <c r="AJ2595" i="32"/>
  <c r="AK2595" i="32"/>
  <c r="AL2595" i="32"/>
  <c r="AM2595" i="32"/>
  <c r="AN2595" i="32"/>
  <c r="AO2595" i="32"/>
  <c r="AP2595" i="32"/>
  <c r="AQ2595" i="32"/>
  <c r="AR2595" i="32"/>
  <c r="AT2595" i="32"/>
  <c r="AU2595" i="32"/>
  <c r="AI2596" i="32"/>
  <c r="AJ2596" i="32"/>
  <c r="AK2596" i="32"/>
  <c r="AL2596" i="32"/>
  <c r="AM2596" i="32"/>
  <c r="AN2596" i="32"/>
  <c r="AO2596" i="32"/>
  <c r="AP2596" i="32"/>
  <c r="AQ2596" i="32"/>
  <c r="AR2596" i="32"/>
  <c r="AT2596" i="32"/>
  <c r="AU2596" i="32"/>
  <c r="AI2597" i="32"/>
  <c r="AJ2597" i="32"/>
  <c r="AK2597" i="32"/>
  <c r="AL2597" i="32"/>
  <c r="AM2597" i="32"/>
  <c r="AN2597" i="32"/>
  <c r="AO2597" i="32"/>
  <c r="AP2597" i="32"/>
  <c r="AQ2597" i="32"/>
  <c r="AR2597" i="32"/>
  <c r="AT2597" i="32"/>
  <c r="AU2597" i="32"/>
  <c r="AI2598" i="32"/>
  <c r="AJ2598" i="32"/>
  <c r="AK2598" i="32"/>
  <c r="AL2598" i="32"/>
  <c r="AM2598" i="32"/>
  <c r="AN2598" i="32"/>
  <c r="AO2598" i="32"/>
  <c r="AP2598" i="32"/>
  <c r="AQ2598" i="32"/>
  <c r="AR2598" i="32"/>
  <c r="AT2598" i="32"/>
  <c r="AU2598" i="32"/>
  <c r="AI2599" i="32"/>
  <c r="AJ2599" i="32"/>
  <c r="AK2599" i="32"/>
  <c r="AL2599" i="32"/>
  <c r="AM2599" i="32"/>
  <c r="AN2599" i="32"/>
  <c r="AO2599" i="32"/>
  <c r="AP2599" i="32"/>
  <c r="AQ2599" i="32"/>
  <c r="AR2599" i="32"/>
  <c r="AT2599" i="32"/>
  <c r="AU2599" i="32"/>
  <c r="AI2600" i="32"/>
  <c r="AJ2600" i="32"/>
  <c r="AK2600" i="32"/>
  <c r="AL2600" i="32"/>
  <c r="AM2600" i="32"/>
  <c r="AN2600" i="32"/>
  <c r="AO2600" i="32"/>
  <c r="AP2600" i="32"/>
  <c r="AQ2600" i="32"/>
  <c r="AR2600" i="32"/>
  <c r="AT2600" i="32"/>
  <c r="AU2600" i="32"/>
  <c r="AI2601" i="32"/>
  <c r="AJ2601" i="32"/>
  <c r="AK2601" i="32"/>
  <c r="AL2601" i="32"/>
  <c r="AM2601" i="32"/>
  <c r="AN2601" i="32"/>
  <c r="AO2601" i="32"/>
  <c r="AP2601" i="32"/>
  <c r="AQ2601" i="32"/>
  <c r="AR2601" i="32"/>
  <c r="AT2601" i="32"/>
  <c r="AU2601" i="32"/>
  <c r="AI2602" i="32"/>
  <c r="AJ2602" i="32"/>
  <c r="AK2602" i="32"/>
  <c r="AL2602" i="32"/>
  <c r="AM2602" i="32"/>
  <c r="AN2602" i="32"/>
  <c r="AO2602" i="32"/>
  <c r="AP2602" i="32"/>
  <c r="AQ2602" i="32"/>
  <c r="AR2602" i="32"/>
  <c r="AT2602" i="32"/>
  <c r="AU2602" i="32"/>
  <c r="AI2603" i="32"/>
  <c r="AJ2603" i="32"/>
  <c r="AK2603" i="32"/>
  <c r="AL2603" i="32"/>
  <c r="AM2603" i="32"/>
  <c r="AN2603" i="32"/>
  <c r="AO2603" i="32"/>
  <c r="AP2603" i="32"/>
  <c r="AQ2603" i="32"/>
  <c r="AR2603" i="32"/>
  <c r="AT2603" i="32"/>
  <c r="AU2603" i="32"/>
  <c r="AI2604" i="32"/>
  <c r="AJ2604" i="32"/>
  <c r="AK2604" i="32"/>
  <c r="AL2604" i="32"/>
  <c r="AM2604" i="32"/>
  <c r="AN2604" i="32"/>
  <c r="AO2604" i="32"/>
  <c r="AP2604" i="32"/>
  <c r="AQ2604" i="32"/>
  <c r="AR2604" i="32"/>
  <c r="AT2604" i="32"/>
  <c r="AU2604" i="32"/>
  <c r="AI2605" i="32"/>
  <c r="AJ2605" i="32"/>
  <c r="AK2605" i="32"/>
  <c r="AL2605" i="32"/>
  <c r="AM2605" i="32"/>
  <c r="AN2605" i="32"/>
  <c r="AO2605" i="32"/>
  <c r="AP2605" i="32"/>
  <c r="AQ2605" i="32"/>
  <c r="AR2605" i="32"/>
  <c r="AT2605" i="32"/>
  <c r="AU2605" i="32"/>
  <c r="AI2606" i="32"/>
  <c r="AJ2606" i="32"/>
  <c r="AK2606" i="32"/>
  <c r="AL2606" i="32"/>
  <c r="AM2606" i="32"/>
  <c r="AN2606" i="32"/>
  <c r="AO2606" i="32"/>
  <c r="AP2606" i="32"/>
  <c r="AQ2606" i="32"/>
  <c r="AR2606" i="32"/>
  <c r="AT2606" i="32"/>
  <c r="AU2606" i="32"/>
  <c r="AI2607" i="32"/>
  <c r="AJ2607" i="32"/>
  <c r="AK2607" i="32"/>
  <c r="AL2607" i="32"/>
  <c r="AM2607" i="32"/>
  <c r="AN2607" i="32"/>
  <c r="AO2607" i="32"/>
  <c r="AP2607" i="32"/>
  <c r="AQ2607" i="32"/>
  <c r="AR2607" i="32"/>
  <c r="AT2607" i="32"/>
  <c r="AU2607" i="32"/>
  <c r="AI2608" i="32"/>
  <c r="AJ2608" i="32"/>
  <c r="AK2608" i="32"/>
  <c r="AL2608" i="32"/>
  <c r="AM2608" i="32"/>
  <c r="AN2608" i="32"/>
  <c r="AO2608" i="32"/>
  <c r="AP2608" i="32"/>
  <c r="AQ2608" i="32"/>
  <c r="AR2608" i="32"/>
  <c r="AT2608" i="32"/>
  <c r="AU2608" i="32"/>
  <c r="AI2609" i="32"/>
  <c r="AJ2609" i="32"/>
  <c r="AK2609" i="32"/>
  <c r="AL2609" i="32"/>
  <c r="AM2609" i="32"/>
  <c r="AN2609" i="32"/>
  <c r="AO2609" i="32"/>
  <c r="AP2609" i="32"/>
  <c r="AQ2609" i="32"/>
  <c r="AR2609" i="32"/>
  <c r="AT2609" i="32"/>
  <c r="AU2609" i="32"/>
  <c r="AI2610" i="32"/>
  <c r="AJ2610" i="32"/>
  <c r="AK2610" i="32"/>
  <c r="AL2610" i="32"/>
  <c r="AM2610" i="32"/>
  <c r="AN2610" i="32"/>
  <c r="AO2610" i="32"/>
  <c r="AP2610" i="32"/>
  <c r="AQ2610" i="32"/>
  <c r="AR2610" i="32"/>
  <c r="AT2610" i="32"/>
  <c r="AU2610" i="32"/>
  <c r="AI2611" i="32"/>
  <c r="AJ2611" i="32"/>
  <c r="AK2611" i="32"/>
  <c r="AL2611" i="32"/>
  <c r="AM2611" i="32"/>
  <c r="AN2611" i="32"/>
  <c r="AO2611" i="32"/>
  <c r="AP2611" i="32"/>
  <c r="AQ2611" i="32"/>
  <c r="AR2611" i="32"/>
  <c r="AT2611" i="32"/>
  <c r="AU2611" i="32"/>
  <c r="AI2612" i="32"/>
  <c r="AJ2612" i="32"/>
  <c r="AK2612" i="32"/>
  <c r="AL2612" i="32"/>
  <c r="AM2612" i="32"/>
  <c r="AN2612" i="32"/>
  <c r="AO2612" i="32"/>
  <c r="AP2612" i="32"/>
  <c r="AQ2612" i="32"/>
  <c r="AR2612" i="32"/>
  <c r="AT2612" i="32"/>
  <c r="AU2612" i="32"/>
  <c r="AI2613" i="32"/>
  <c r="AJ2613" i="32"/>
  <c r="AK2613" i="32"/>
  <c r="AL2613" i="32"/>
  <c r="AM2613" i="32"/>
  <c r="AN2613" i="32"/>
  <c r="AO2613" i="32"/>
  <c r="AP2613" i="32"/>
  <c r="AQ2613" i="32"/>
  <c r="AR2613" i="32"/>
  <c r="AT2613" i="32"/>
  <c r="AU2613" i="32"/>
  <c r="AI2614" i="32"/>
  <c r="AJ2614" i="32"/>
  <c r="AK2614" i="32"/>
  <c r="AL2614" i="32"/>
  <c r="AM2614" i="32"/>
  <c r="AN2614" i="32"/>
  <c r="AO2614" i="32"/>
  <c r="AP2614" i="32"/>
  <c r="AQ2614" i="32"/>
  <c r="AR2614" i="32"/>
  <c r="AT2614" i="32"/>
  <c r="AU2614" i="32"/>
  <c r="AI2615" i="32"/>
  <c r="AJ2615" i="32"/>
  <c r="AK2615" i="32"/>
  <c r="AL2615" i="32"/>
  <c r="AM2615" i="32"/>
  <c r="AN2615" i="32"/>
  <c r="AO2615" i="32"/>
  <c r="AP2615" i="32"/>
  <c r="AQ2615" i="32"/>
  <c r="AR2615" i="32"/>
  <c r="AT2615" i="32"/>
  <c r="AU2615" i="32"/>
  <c r="AI2616" i="32"/>
  <c r="AJ2616" i="32"/>
  <c r="AK2616" i="32"/>
  <c r="AL2616" i="32"/>
  <c r="AM2616" i="32"/>
  <c r="AN2616" i="32"/>
  <c r="AO2616" i="32"/>
  <c r="AP2616" i="32"/>
  <c r="AQ2616" i="32"/>
  <c r="AR2616" i="32"/>
  <c r="AT2616" i="32"/>
  <c r="AU2616" i="32"/>
  <c r="AI2617" i="32"/>
  <c r="AJ2617" i="32"/>
  <c r="AK2617" i="32"/>
  <c r="AL2617" i="32"/>
  <c r="AM2617" i="32"/>
  <c r="AN2617" i="32"/>
  <c r="AO2617" i="32"/>
  <c r="AP2617" i="32"/>
  <c r="AQ2617" i="32"/>
  <c r="AR2617" i="32"/>
  <c r="AT2617" i="32"/>
  <c r="AU2617" i="32"/>
  <c r="AI2618" i="32"/>
  <c r="AJ2618" i="32"/>
  <c r="AK2618" i="32"/>
  <c r="AL2618" i="32"/>
  <c r="AM2618" i="32"/>
  <c r="AN2618" i="32"/>
  <c r="AO2618" i="32"/>
  <c r="AP2618" i="32"/>
  <c r="AQ2618" i="32"/>
  <c r="AR2618" i="32"/>
  <c r="AT2618" i="32"/>
  <c r="AU2618" i="32"/>
  <c r="AI2619" i="32"/>
  <c r="AJ2619" i="32"/>
  <c r="AK2619" i="32"/>
  <c r="AL2619" i="32"/>
  <c r="AM2619" i="32"/>
  <c r="AN2619" i="32"/>
  <c r="AO2619" i="32"/>
  <c r="AP2619" i="32"/>
  <c r="AQ2619" i="32"/>
  <c r="AR2619" i="32"/>
  <c r="AT2619" i="32"/>
  <c r="AU2619" i="32"/>
  <c r="AI2620" i="32"/>
  <c r="AJ2620" i="32"/>
  <c r="AK2620" i="32"/>
  <c r="AL2620" i="32"/>
  <c r="AM2620" i="32"/>
  <c r="AN2620" i="32"/>
  <c r="AO2620" i="32"/>
  <c r="AP2620" i="32"/>
  <c r="AQ2620" i="32"/>
  <c r="AR2620" i="32"/>
  <c r="AT2620" i="32"/>
  <c r="AU2620" i="32"/>
  <c r="AI2621" i="32"/>
  <c r="AJ2621" i="32"/>
  <c r="AK2621" i="32"/>
  <c r="AL2621" i="32"/>
  <c r="AM2621" i="32"/>
  <c r="AN2621" i="32"/>
  <c r="AO2621" i="32"/>
  <c r="AP2621" i="32"/>
  <c r="AQ2621" i="32"/>
  <c r="AR2621" i="32"/>
  <c r="AT2621" i="32"/>
  <c r="AU2621" i="32"/>
  <c r="AI2622" i="32"/>
  <c r="AJ2622" i="32"/>
  <c r="AK2622" i="32"/>
  <c r="AL2622" i="32"/>
  <c r="AM2622" i="32"/>
  <c r="AN2622" i="32"/>
  <c r="AO2622" i="32"/>
  <c r="AP2622" i="32"/>
  <c r="AQ2622" i="32"/>
  <c r="AR2622" i="32"/>
  <c r="AT2622" i="32"/>
  <c r="AU2622" i="32"/>
  <c r="AI2623" i="32"/>
  <c r="AJ2623" i="32"/>
  <c r="AK2623" i="32"/>
  <c r="AL2623" i="32"/>
  <c r="AM2623" i="32"/>
  <c r="AN2623" i="32"/>
  <c r="AO2623" i="32"/>
  <c r="AP2623" i="32"/>
  <c r="AQ2623" i="32"/>
  <c r="AR2623" i="32"/>
  <c r="AT2623" i="32"/>
  <c r="AU2623" i="32"/>
  <c r="AI2624" i="32"/>
  <c r="AJ2624" i="32"/>
  <c r="AK2624" i="32"/>
  <c r="AL2624" i="32"/>
  <c r="AM2624" i="32"/>
  <c r="AN2624" i="32"/>
  <c r="AO2624" i="32"/>
  <c r="AP2624" i="32"/>
  <c r="AQ2624" i="32"/>
  <c r="AR2624" i="32"/>
  <c r="AT2624" i="32"/>
  <c r="AU2624" i="32"/>
  <c r="AI2625" i="32"/>
  <c r="AJ2625" i="32"/>
  <c r="AK2625" i="32"/>
  <c r="AL2625" i="32"/>
  <c r="AM2625" i="32"/>
  <c r="AN2625" i="32"/>
  <c r="AO2625" i="32"/>
  <c r="AP2625" i="32"/>
  <c r="AQ2625" i="32"/>
  <c r="AR2625" i="32"/>
  <c r="AT2625" i="32"/>
  <c r="AU2625" i="32"/>
  <c r="AI2626" i="32"/>
  <c r="AJ2626" i="32"/>
  <c r="AK2626" i="32"/>
  <c r="AL2626" i="32"/>
  <c r="AM2626" i="32"/>
  <c r="AN2626" i="32"/>
  <c r="AO2626" i="32"/>
  <c r="AP2626" i="32"/>
  <c r="AQ2626" i="32"/>
  <c r="AR2626" i="32"/>
  <c r="AT2626" i="32"/>
  <c r="AU2626" i="32"/>
  <c r="AI2627" i="32"/>
  <c r="AJ2627" i="32"/>
  <c r="AK2627" i="32"/>
  <c r="AL2627" i="32"/>
  <c r="AM2627" i="32"/>
  <c r="AN2627" i="32"/>
  <c r="AO2627" i="32"/>
  <c r="AP2627" i="32"/>
  <c r="AQ2627" i="32"/>
  <c r="AR2627" i="32"/>
  <c r="AT2627" i="32"/>
  <c r="AU2627" i="32"/>
  <c r="AI2628" i="32"/>
  <c r="AJ2628" i="32"/>
  <c r="AK2628" i="32"/>
  <c r="AL2628" i="32"/>
  <c r="AM2628" i="32"/>
  <c r="AN2628" i="32"/>
  <c r="AO2628" i="32"/>
  <c r="AP2628" i="32"/>
  <c r="AQ2628" i="32"/>
  <c r="AR2628" i="32"/>
  <c r="AT2628" i="32"/>
  <c r="AU2628" i="32"/>
  <c r="AI2629" i="32"/>
  <c r="AJ2629" i="32"/>
  <c r="AK2629" i="32"/>
  <c r="AL2629" i="32"/>
  <c r="AM2629" i="32"/>
  <c r="AN2629" i="32"/>
  <c r="AO2629" i="32"/>
  <c r="AP2629" i="32"/>
  <c r="AQ2629" i="32"/>
  <c r="AR2629" i="32"/>
  <c r="AT2629" i="32"/>
  <c r="AU2629" i="32"/>
  <c r="AI2630" i="32"/>
  <c r="AJ2630" i="32"/>
  <c r="AK2630" i="32"/>
  <c r="AL2630" i="32"/>
  <c r="AM2630" i="32"/>
  <c r="AN2630" i="32"/>
  <c r="AO2630" i="32"/>
  <c r="AP2630" i="32"/>
  <c r="AQ2630" i="32"/>
  <c r="AR2630" i="32"/>
  <c r="AT2630" i="32"/>
  <c r="AU2630" i="32"/>
  <c r="AI2631" i="32"/>
  <c r="AJ2631" i="32"/>
  <c r="AK2631" i="32"/>
  <c r="AL2631" i="32"/>
  <c r="AM2631" i="32"/>
  <c r="AN2631" i="32"/>
  <c r="AO2631" i="32"/>
  <c r="AP2631" i="32"/>
  <c r="AQ2631" i="32"/>
  <c r="AR2631" i="32"/>
  <c r="AT2631" i="32"/>
  <c r="AU2631" i="32"/>
  <c r="AI2632" i="32"/>
  <c r="AJ2632" i="32"/>
  <c r="AK2632" i="32"/>
  <c r="AL2632" i="32"/>
  <c r="AM2632" i="32"/>
  <c r="AN2632" i="32"/>
  <c r="AO2632" i="32"/>
  <c r="AP2632" i="32"/>
  <c r="AQ2632" i="32"/>
  <c r="AR2632" i="32"/>
  <c r="AT2632" i="32"/>
  <c r="AU2632" i="32"/>
  <c r="AI2633" i="32"/>
  <c r="AJ2633" i="32"/>
  <c r="AK2633" i="32"/>
  <c r="AL2633" i="32"/>
  <c r="AM2633" i="32"/>
  <c r="AN2633" i="32"/>
  <c r="AO2633" i="32"/>
  <c r="AP2633" i="32"/>
  <c r="AQ2633" i="32"/>
  <c r="AR2633" i="32"/>
  <c r="AT2633" i="32"/>
  <c r="AU2633" i="32"/>
  <c r="AI2634" i="32"/>
  <c r="AJ2634" i="32"/>
  <c r="AK2634" i="32"/>
  <c r="AL2634" i="32"/>
  <c r="AM2634" i="32"/>
  <c r="AN2634" i="32"/>
  <c r="AO2634" i="32"/>
  <c r="AP2634" i="32"/>
  <c r="AQ2634" i="32"/>
  <c r="AR2634" i="32"/>
  <c r="AT2634" i="32"/>
  <c r="AU2634" i="32"/>
  <c r="AI2635" i="32"/>
  <c r="AJ2635" i="32"/>
  <c r="AK2635" i="32"/>
  <c r="AL2635" i="32"/>
  <c r="AM2635" i="32"/>
  <c r="AN2635" i="32"/>
  <c r="AO2635" i="32"/>
  <c r="AP2635" i="32"/>
  <c r="AQ2635" i="32"/>
  <c r="AR2635" i="32"/>
  <c r="AT2635" i="32"/>
  <c r="AU2635" i="32"/>
  <c r="AI2636" i="32"/>
  <c r="AJ2636" i="32"/>
  <c r="AK2636" i="32"/>
  <c r="AL2636" i="32"/>
  <c r="AM2636" i="32"/>
  <c r="AN2636" i="32"/>
  <c r="AO2636" i="32"/>
  <c r="AP2636" i="32"/>
  <c r="AQ2636" i="32"/>
  <c r="AR2636" i="32"/>
  <c r="AT2636" i="32"/>
  <c r="AU2636" i="32"/>
  <c r="AI2637" i="32"/>
  <c r="AJ2637" i="32"/>
  <c r="AK2637" i="32"/>
  <c r="AL2637" i="32"/>
  <c r="AM2637" i="32"/>
  <c r="AN2637" i="32"/>
  <c r="AO2637" i="32"/>
  <c r="AP2637" i="32"/>
  <c r="AQ2637" i="32"/>
  <c r="AR2637" i="32"/>
  <c r="AT2637" i="32"/>
  <c r="AU2637" i="32"/>
  <c r="AI2638" i="32"/>
  <c r="AJ2638" i="32"/>
  <c r="AK2638" i="32"/>
  <c r="AL2638" i="32"/>
  <c r="AM2638" i="32"/>
  <c r="AN2638" i="32"/>
  <c r="AO2638" i="32"/>
  <c r="AP2638" i="32"/>
  <c r="AQ2638" i="32"/>
  <c r="AR2638" i="32"/>
  <c r="AT2638" i="32"/>
  <c r="AU2638" i="32"/>
  <c r="AI2639" i="32"/>
  <c r="AJ2639" i="32"/>
  <c r="AK2639" i="32"/>
  <c r="AL2639" i="32"/>
  <c r="AM2639" i="32"/>
  <c r="AN2639" i="32"/>
  <c r="AO2639" i="32"/>
  <c r="AP2639" i="32"/>
  <c r="AQ2639" i="32"/>
  <c r="AR2639" i="32"/>
  <c r="AT2639" i="32"/>
  <c r="AU2639" i="32"/>
  <c r="AI2640" i="32"/>
  <c r="AJ2640" i="32"/>
  <c r="AK2640" i="32"/>
  <c r="AL2640" i="32"/>
  <c r="AM2640" i="32"/>
  <c r="AN2640" i="32"/>
  <c r="AO2640" i="32"/>
  <c r="AP2640" i="32"/>
  <c r="AQ2640" i="32"/>
  <c r="AR2640" i="32"/>
  <c r="AT2640" i="32"/>
  <c r="AU2640" i="32"/>
  <c r="AI2641" i="32"/>
  <c r="AJ2641" i="32"/>
  <c r="AK2641" i="32"/>
  <c r="AL2641" i="32"/>
  <c r="AM2641" i="32"/>
  <c r="AN2641" i="32"/>
  <c r="AO2641" i="32"/>
  <c r="AP2641" i="32"/>
  <c r="AQ2641" i="32"/>
  <c r="AR2641" i="32"/>
  <c r="AT2641" i="32"/>
  <c r="AU2641" i="32"/>
  <c r="AI2642" i="32"/>
  <c r="AJ2642" i="32"/>
  <c r="AK2642" i="32"/>
  <c r="AL2642" i="32"/>
  <c r="AM2642" i="32"/>
  <c r="AN2642" i="32"/>
  <c r="AO2642" i="32"/>
  <c r="AP2642" i="32"/>
  <c r="AQ2642" i="32"/>
  <c r="AR2642" i="32"/>
  <c r="AT2642" i="32"/>
  <c r="AU2642" i="32"/>
  <c r="AI2643" i="32"/>
  <c r="AJ2643" i="32"/>
  <c r="AK2643" i="32"/>
  <c r="AL2643" i="32"/>
  <c r="AM2643" i="32"/>
  <c r="AN2643" i="32"/>
  <c r="AO2643" i="32"/>
  <c r="AP2643" i="32"/>
  <c r="AQ2643" i="32"/>
  <c r="AR2643" i="32"/>
  <c r="AT2643" i="32"/>
  <c r="AU2643" i="32"/>
  <c r="AI2644" i="32"/>
  <c r="AJ2644" i="32"/>
  <c r="AK2644" i="32"/>
  <c r="AL2644" i="32"/>
  <c r="AM2644" i="32"/>
  <c r="AN2644" i="32"/>
  <c r="AO2644" i="32"/>
  <c r="AP2644" i="32"/>
  <c r="AQ2644" i="32"/>
  <c r="AR2644" i="32"/>
  <c r="AT2644" i="32"/>
  <c r="AU2644" i="32"/>
  <c r="AI2645" i="32"/>
  <c r="AJ2645" i="32"/>
  <c r="AK2645" i="32"/>
  <c r="AL2645" i="32"/>
  <c r="AM2645" i="32"/>
  <c r="AN2645" i="32"/>
  <c r="AO2645" i="32"/>
  <c r="AP2645" i="32"/>
  <c r="AQ2645" i="32"/>
  <c r="AR2645" i="32"/>
  <c r="AT2645" i="32"/>
  <c r="AU2645" i="32"/>
  <c r="AI2646" i="32"/>
  <c r="AJ2646" i="32"/>
  <c r="AK2646" i="32"/>
  <c r="AL2646" i="32"/>
  <c r="AM2646" i="32"/>
  <c r="AN2646" i="32"/>
  <c r="AO2646" i="32"/>
  <c r="AP2646" i="32"/>
  <c r="AQ2646" i="32"/>
  <c r="AR2646" i="32"/>
  <c r="AT2646" i="32"/>
  <c r="AU2646" i="32"/>
  <c r="AI2647" i="32"/>
  <c r="AJ2647" i="32"/>
  <c r="AK2647" i="32"/>
  <c r="AL2647" i="32"/>
  <c r="AM2647" i="32"/>
  <c r="AN2647" i="32"/>
  <c r="AO2647" i="32"/>
  <c r="AP2647" i="32"/>
  <c r="AQ2647" i="32"/>
  <c r="AR2647" i="32"/>
  <c r="AT2647" i="32"/>
  <c r="AU2647" i="32"/>
  <c r="AI2648" i="32"/>
  <c r="AJ2648" i="32"/>
  <c r="AK2648" i="32"/>
  <c r="AL2648" i="32"/>
  <c r="AM2648" i="32"/>
  <c r="AN2648" i="32"/>
  <c r="AO2648" i="32"/>
  <c r="AP2648" i="32"/>
  <c r="AQ2648" i="32"/>
  <c r="AR2648" i="32"/>
  <c r="AT2648" i="32"/>
  <c r="AU2648" i="32"/>
  <c r="AI2649" i="32"/>
  <c r="AJ2649" i="32"/>
  <c r="AK2649" i="32"/>
  <c r="AL2649" i="32"/>
  <c r="AM2649" i="32"/>
  <c r="AN2649" i="32"/>
  <c r="AO2649" i="32"/>
  <c r="AP2649" i="32"/>
  <c r="AQ2649" i="32"/>
  <c r="AR2649" i="32"/>
  <c r="AT2649" i="32"/>
  <c r="AU2649" i="32"/>
  <c r="AI2650" i="32"/>
  <c r="AJ2650" i="32"/>
  <c r="AK2650" i="32"/>
  <c r="AL2650" i="32"/>
  <c r="AM2650" i="32"/>
  <c r="AN2650" i="32"/>
  <c r="AO2650" i="32"/>
  <c r="AP2650" i="32"/>
  <c r="AQ2650" i="32"/>
  <c r="AR2650" i="32"/>
  <c r="AT2650" i="32"/>
  <c r="AU2650" i="32"/>
  <c r="AI2651" i="32"/>
  <c r="AJ2651" i="32"/>
  <c r="AK2651" i="32"/>
  <c r="AL2651" i="32"/>
  <c r="AM2651" i="32"/>
  <c r="AN2651" i="32"/>
  <c r="AO2651" i="32"/>
  <c r="AP2651" i="32"/>
  <c r="AQ2651" i="32"/>
  <c r="AR2651" i="32"/>
  <c r="AT2651" i="32"/>
  <c r="AU2651" i="32"/>
  <c r="AI2652" i="32"/>
  <c r="AJ2652" i="32"/>
  <c r="AK2652" i="32"/>
  <c r="AL2652" i="32"/>
  <c r="AM2652" i="32"/>
  <c r="AN2652" i="32"/>
  <c r="AO2652" i="32"/>
  <c r="AP2652" i="32"/>
  <c r="AQ2652" i="32"/>
  <c r="AR2652" i="32"/>
  <c r="AT2652" i="32"/>
  <c r="AU2652" i="32"/>
  <c r="AI2653" i="32"/>
  <c r="AJ2653" i="32"/>
  <c r="AK2653" i="32"/>
  <c r="AL2653" i="32"/>
  <c r="AM2653" i="32"/>
  <c r="AN2653" i="32"/>
  <c r="AO2653" i="32"/>
  <c r="AP2653" i="32"/>
  <c r="AQ2653" i="32"/>
  <c r="AR2653" i="32"/>
  <c r="AT2653" i="32"/>
  <c r="AU2653" i="32"/>
  <c r="AI2654" i="32"/>
  <c r="AJ2654" i="32"/>
  <c r="AK2654" i="32"/>
  <c r="AL2654" i="32"/>
  <c r="AM2654" i="32"/>
  <c r="AN2654" i="32"/>
  <c r="AO2654" i="32"/>
  <c r="AP2654" i="32"/>
  <c r="AQ2654" i="32"/>
  <c r="AR2654" i="32"/>
  <c r="AT2654" i="32"/>
  <c r="AU2654" i="32"/>
  <c r="AI2655" i="32"/>
  <c r="AJ2655" i="32"/>
  <c r="AK2655" i="32"/>
  <c r="AL2655" i="32"/>
  <c r="AM2655" i="32"/>
  <c r="AN2655" i="32"/>
  <c r="AO2655" i="32"/>
  <c r="AP2655" i="32"/>
  <c r="AQ2655" i="32"/>
  <c r="AR2655" i="32"/>
  <c r="AT2655" i="32"/>
  <c r="AU2655" i="32"/>
  <c r="AI2656" i="32"/>
  <c r="AJ2656" i="32"/>
  <c r="AK2656" i="32"/>
  <c r="AL2656" i="32"/>
  <c r="AM2656" i="32"/>
  <c r="AN2656" i="32"/>
  <c r="AO2656" i="32"/>
  <c r="AP2656" i="32"/>
  <c r="AQ2656" i="32"/>
  <c r="AR2656" i="32"/>
  <c r="AT2656" i="32"/>
  <c r="AU2656" i="32"/>
  <c r="AI2657" i="32"/>
  <c r="AJ2657" i="32"/>
  <c r="AK2657" i="32"/>
  <c r="AL2657" i="32"/>
  <c r="AM2657" i="32"/>
  <c r="AN2657" i="32"/>
  <c r="AO2657" i="32"/>
  <c r="AP2657" i="32"/>
  <c r="AQ2657" i="32"/>
  <c r="AR2657" i="32"/>
  <c r="AT2657" i="32"/>
  <c r="AU2657" i="32"/>
  <c r="AI2658" i="32"/>
  <c r="AJ2658" i="32"/>
  <c r="AK2658" i="32"/>
  <c r="AL2658" i="32"/>
  <c r="AM2658" i="32"/>
  <c r="AN2658" i="32"/>
  <c r="AO2658" i="32"/>
  <c r="AP2658" i="32"/>
  <c r="AQ2658" i="32"/>
  <c r="AR2658" i="32"/>
  <c r="AT2658" i="32"/>
  <c r="AU2658" i="32"/>
  <c r="AI2659" i="32"/>
  <c r="AJ2659" i="32"/>
  <c r="AK2659" i="32"/>
  <c r="AL2659" i="32"/>
  <c r="AM2659" i="32"/>
  <c r="AN2659" i="32"/>
  <c r="AO2659" i="32"/>
  <c r="AP2659" i="32"/>
  <c r="AQ2659" i="32"/>
  <c r="AR2659" i="32"/>
  <c r="AT2659" i="32"/>
  <c r="AU2659" i="32"/>
  <c r="AI2660" i="32"/>
  <c r="AJ2660" i="32"/>
  <c r="AK2660" i="32"/>
  <c r="AL2660" i="32"/>
  <c r="AM2660" i="32"/>
  <c r="AN2660" i="32"/>
  <c r="AO2660" i="32"/>
  <c r="AP2660" i="32"/>
  <c r="AQ2660" i="32"/>
  <c r="AR2660" i="32"/>
  <c r="AT2660" i="32"/>
  <c r="AU2660" i="32"/>
  <c r="AI2661" i="32"/>
  <c r="AJ2661" i="32"/>
  <c r="AK2661" i="32"/>
  <c r="AL2661" i="32"/>
  <c r="AM2661" i="32"/>
  <c r="AN2661" i="32"/>
  <c r="AO2661" i="32"/>
  <c r="AP2661" i="32"/>
  <c r="AQ2661" i="32"/>
  <c r="AR2661" i="32"/>
  <c r="AT2661" i="32"/>
  <c r="AU2661" i="32"/>
  <c r="AI2662" i="32"/>
  <c r="AJ2662" i="32"/>
  <c r="AK2662" i="32"/>
  <c r="AL2662" i="32"/>
  <c r="AM2662" i="32"/>
  <c r="AN2662" i="32"/>
  <c r="AO2662" i="32"/>
  <c r="AP2662" i="32"/>
  <c r="AQ2662" i="32"/>
  <c r="AR2662" i="32"/>
  <c r="AT2662" i="32"/>
  <c r="AU2662" i="32"/>
  <c r="AI2663" i="32"/>
  <c r="AJ2663" i="32"/>
  <c r="AK2663" i="32"/>
  <c r="AL2663" i="32"/>
  <c r="AM2663" i="32"/>
  <c r="AN2663" i="32"/>
  <c r="AO2663" i="32"/>
  <c r="AP2663" i="32"/>
  <c r="AQ2663" i="32"/>
  <c r="AR2663" i="32"/>
  <c r="AT2663" i="32"/>
  <c r="AU2663" i="32"/>
  <c r="AI2664" i="32"/>
  <c r="AJ2664" i="32"/>
  <c r="AK2664" i="32"/>
  <c r="AL2664" i="32"/>
  <c r="AM2664" i="32"/>
  <c r="AN2664" i="32"/>
  <c r="AO2664" i="32"/>
  <c r="AP2664" i="32"/>
  <c r="AQ2664" i="32"/>
  <c r="AR2664" i="32"/>
  <c r="AT2664" i="32"/>
  <c r="AU2664" i="32"/>
  <c r="AI2665" i="32"/>
  <c r="AJ2665" i="32"/>
  <c r="AK2665" i="32"/>
  <c r="AL2665" i="32"/>
  <c r="AM2665" i="32"/>
  <c r="AN2665" i="32"/>
  <c r="AO2665" i="32"/>
  <c r="AP2665" i="32"/>
  <c r="AQ2665" i="32"/>
  <c r="AR2665" i="32"/>
  <c r="AT2665" i="32"/>
  <c r="AU2665" i="32"/>
  <c r="AI2666" i="32"/>
  <c r="AJ2666" i="32"/>
  <c r="AK2666" i="32"/>
  <c r="AL2666" i="32"/>
  <c r="AM2666" i="32"/>
  <c r="AN2666" i="32"/>
  <c r="AO2666" i="32"/>
  <c r="AP2666" i="32"/>
  <c r="AQ2666" i="32"/>
  <c r="AR2666" i="32"/>
  <c r="AT2666" i="32"/>
  <c r="AU2666" i="32"/>
  <c r="AI2667" i="32"/>
  <c r="AJ2667" i="32"/>
  <c r="AK2667" i="32"/>
  <c r="AL2667" i="32"/>
  <c r="AM2667" i="32"/>
  <c r="AN2667" i="32"/>
  <c r="AO2667" i="32"/>
  <c r="AP2667" i="32"/>
  <c r="AQ2667" i="32"/>
  <c r="AR2667" i="32"/>
  <c r="AT2667" i="32"/>
  <c r="AU2667" i="32"/>
  <c r="AI2668" i="32"/>
  <c r="AJ2668" i="32"/>
  <c r="AK2668" i="32"/>
  <c r="AL2668" i="32"/>
  <c r="AM2668" i="32"/>
  <c r="AN2668" i="32"/>
  <c r="AO2668" i="32"/>
  <c r="AP2668" i="32"/>
  <c r="AQ2668" i="32"/>
  <c r="AR2668" i="32"/>
  <c r="AT2668" i="32"/>
  <c r="AU2668" i="32"/>
  <c r="AI2669" i="32"/>
  <c r="AJ2669" i="32"/>
  <c r="AK2669" i="32"/>
  <c r="AL2669" i="32"/>
  <c r="AM2669" i="32"/>
  <c r="AN2669" i="32"/>
  <c r="AO2669" i="32"/>
  <c r="AP2669" i="32"/>
  <c r="AQ2669" i="32"/>
  <c r="AR2669" i="32"/>
  <c r="AT2669" i="32"/>
  <c r="AU2669" i="32"/>
  <c r="AI2670" i="32"/>
  <c r="AJ2670" i="32"/>
  <c r="AK2670" i="32"/>
  <c r="AL2670" i="32"/>
  <c r="AM2670" i="32"/>
  <c r="AN2670" i="32"/>
  <c r="AO2670" i="32"/>
  <c r="AP2670" i="32"/>
  <c r="AQ2670" i="32"/>
  <c r="AR2670" i="32"/>
  <c r="AT2670" i="32"/>
  <c r="AU2670" i="32"/>
  <c r="AI2671" i="32"/>
  <c r="AJ2671" i="32"/>
  <c r="AK2671" i="32"/>
  <c r="AL2671" i="32"/>
  <c r="AM2671" i="32"/>
  <c r="AN2671" i="32"/>
  <c r="AO2671" i="32"/>
  <c r="AP2671" i="32"/>
  <c r="AQ2671" i="32"/>
  <c r="AR2671" i="32"/>
  <c r="AT2671" i="32"/>
  <c r="AU2671" i="32"/>
  <c r="AI2672" i="32"/>
  <c r="AJ2672" i="32"/>
  <c r="AK2672" i="32"/>
  <c r="AL2672" i="32"/>
  <c r="AM2672" i="32"/>
  <c r="AN2672" i="32"/>
  <c r="AO2672" i="32"/>
  <c r="AP2672" i="32"/>
  <c r="AQ2672" i="32"/>
  <c r="AR2672" i="32"/>
  <c r="AT2672" i="32"/>
  <c r="AU2672" i="32"/>
  <c r="AI2673" i="32"/>
  <c r="AJ2673" i="32"/>
  <c r="AK2673" i="32"/>
  <c r="AL2673" i="32"/>
  <c r="AM2673" i="32"/>
  <c r="AN2673" i="32"/>
  <c r="AO2673" i="32"/>
  <c r="AP2673" i="32"/>
  <c r="AQ2673" i="32"/>
  <c r="AR2673" i="32"/>
  <c r="AT2673" i="32"/>
  <c r="AU2673" i="32"/>
  <c r="AI2674" i="32"/>
  <c r="AJ2674" i="32"/>
  <c r="AK2674" i="32"/>
  <c r="AL2674" i="32"/>
  <c r="AM2674" i="32"/>
  <c r="AN2674" i="32"/>
  <c r="AO2674" i="32"/>
  <c r="AP2674" i="32"/>
  <c r="AQ2674" i="32"/>
  <c r="AR2674" i="32"/>
  <c r="AT2674" i="32"/>
  <c r="AU2674" i="32"/>
  <c r="AI2675" i="32"/>
  <c r="AJ2675" i="32"/>
  <c r="AK2675" i="32"/>
  <c r="AL2675" i="32"/>
  <c r="AM2675" i="32"/>
  <c r="AN2675" i="32"/>
  <c r="AO2675" i="32"/>
  <c r="AP2675" i="32"/>
  <c r="AQ2675" i="32"/>
  <c r="AR2675" i="32"/>
  <c r="AT2675" i="32"/>
  <c r="AU2675" i="32"/>
  <c r="AI2676" i="32"/>
  <c r="AJ2676" i="32"/>
  <c r="AK2676" i="32"/>
  <c r="AL2676" i="32"/>
  <c r="AM2676" i="32"/>
  <c r="AN2676" i="32"/>
  <c r="AO2676" i="32"/>
  <c r="AP2676" i="32"/>
  <c r="AQ2676" i="32"/>
  <c r="AR2676" i="32"/>
  <c r="AT2676" i="32"/>
  <c r="AU2676" i="32"/>
  <c r="AI2677" i="32"/>
  <c r="AJ2677" i="32"/>
  <c r="AK2677" i="32"/>
  <c r="AL2677" i="32"/>
  <c r="AM2677" i="32"/>
  <c r="AN2677" i="32"/>
  <c r="AO2677" i="32"/>
  <c r="AP2677" i="32"/>
  <c r="AQ2677" i="32"/>
  <c r="AR2677" i="32"/>
  <c r="AT2677" i="32"/>
  <c r="AU2677" i="32"/>
  <c r="AI2678" i="32"/>
  <c r="AJ2678" i="32"/>
  <c r="AK2678" i="32"/>
  <c r="AL2678" i="32"/>
  <c r="AM2678" i="32"/>
  <c r="AN2678" i="32"/>
  <c r="AO2678" i="32"/>
  <c r="AP2678" i="32"/>
  <c r="AQ2678" i="32"/>
  <c r="AR2678" i="32"/>
  <c r="AT2678" i="32"/>
  <c r="AU2678" i="32"/>
  <c r="AI2679" i="32"/>
  <c r="AJ2679" i="32"/>
  <c r="AK2679" i="32"/>
  <c r="AL2679" i="32"/>
  <c r="AM2679" i="32"/>
  <c r="AN2679" i="32"/>
  <c r="AO2679" i="32"/>
  <c r="AP2679" i="32"/>
  <c r="AQ2679" i="32"/>
  <c r="AR2679" i="32"/>
  <c r="AT2679" i="32"/>
  <c r="AU2679" i="32"/>
  <c r="AI2680" i="32"/>
  <c r="AJ2680" i="32"/>
  <c r="AK2680" i="32"/>
  <c r="AL2680" i="32"/>
  <c r="AM2680" i="32"/>
  <c r="AN2680" i="32"/>
  <c r="AO2680" i="32"/>
  <c r="AP2680" i="32"/>
  <c r="AQ2680" i="32"/>
  <c r="AR2680" i="32"/>
  <c r="AT2680" i="32"/>
  <c r="AU2680" i="32"/>
  <c r="AI2681" i="32"/>
  <c r="AJ2681" i="32"/>
  <c r="AK2681" i="32"/>
  <c r="AL2681" i="32"/>
  <c r="AM2681" i="32"/>
  <c r="AN2681" i="32"/>
  <c r="AO2681" i="32"/>
  <c r="AP2681" i="32"/>
  <c r="AQ2681" i="32"/>
  <c r="AR2681" i="32"/>
  <c r="AT2681" i="32"/>
  <c r="AU2681" i="32"/>
  <c r="AI2682" i="32"/>
  <c r="AJ2682" i="32"/>
  <c r="AK2682" i="32"/>
  <c r="AL2682" i="32"/>
  <c r="AM2682" i="32"/>
  <c r="AN2682" i="32"/>
  <c r="AO2682" i="32"/>
  <c r="AP2682" i="32"/>
  <c r="AQ2682" i="32"/>
  <c r="AR2682" i="32"/>
  <c r="AT2682" i="32"/>
  <c r="AU2682" i="32"/>
  <c r="AI2683" i="32"/>
  <c r="AJ2683" i="32"/>
  <c r="AK2683" i="32"/>
  <c r="AL2683" i="32"/>
  <c r="AM2683" i="32"/>
  <c r="AN2683" i="32"/>
  <c r="AO2683" i="32"/>
  <c r="AP2683" i="32"/>
  <c r="AQ2683" i="32"/>
  <c r="AR2683" i="32"/>
  <c r="AT2683" i="32"/>
  <c r="AU2683" i="32"/>
  <c r="AI2684" i="32"/>
  <c r="AJ2684" i="32"/>
  <c r="AK2684" i="32"/>
  <c r="AL2684" i="32"/>
  <c r="AM2684" i="32"/>
  <c r="AN2684" i="32"/>
  <c r="AO2684" i="32"/>
  <c r="AP2684" i="32"/>
  <c r="AQ2684" i="32"/>
  <c r="AR2684" i="32"/>
  <c r="AT2684" i="32"/>
  <c r="AU2684" i="32"/>
  <c r="AI2685" i="32"/>
  <c r="AJ2685" i="32"/>
  <c r="AK2685" i="32"/>
  <c r="AL2685" i="32"/>
  <c r="AM2685" i="32"/>
  <c r="AN2685" i="32"/>
  <c r="AO2685" i="32"/>
  <c r="AP2685" i="32"/>
  <c r="AQ2685" i="32"/>
  <c r="AR2685" i="32"/>
  <c r="AT2685" i="32"/>
  <c r="AU2685" i="32"/>
  <c r="AI2686" i="32"/>
  <c r="AJ2686" i="32"/>
  <c r="AK2686" i="32"/>
  <c r="AL2686" i="32"/>
  <c r="AM2686" i="32"/>
  <c r="AN2686" i="32"/>
  <c r="AO2686" i="32"/>
  <c r="AP2686" i="32"/>
  <c r="AQ2686" i="32"/>
  <c r="AR2686" i="32"/>
  <c r="AT2686" i="32"/>
  <c r="AU2686" i="32"/>
  <c r="AI2687" i="32"/>
  <c r="AJ2687" i="32"/>
  <c r="AK2687" i="32"/>
  <c r="AL2687" i="32"/>
  <c r="AM2687" i="32"/>
  <c r="AN2687" i="32"/>
  <c r="AO2687" i="32"/>
  <c r="AP2687" i="32"/>
  <c r="AQ2687" i="32"/>
  <c r="AR2687" i="32"/>
  <c r="AT2687" i="32"/>
  <c r="AU2687" i="32"/>
  <c r="AI2688" i="32"/>
  <c r="AJ2688" i="32"/>
  <c r="AK2688" i="32"/>
  <c r="AL2688" i="32"/>
  <c r="AM2688" i="32"/>
  <c r="AN2688" i="32"/>
  <c r="AO2688" i="32"/>
  <c r="AP2688" i="32"/>
  <c r="AQ2688" i="32"/>
  <c r="AR2688" i="32"/>
  <c r="AT2688" i="32"/>
  <c r="AU2688" i="32"/>
  <c r="AI2689" i="32"/>
  <c r="AJ2689" i="32"/>
  <c r="AK2689" i="32"/>
  <c r="AL2689" i="32"/>
  <c r="AM2689" i="32"/>
  <c r="AN2689" i="32"/>
  <c r="AO2689" i="32"/>
  <c r="AP2689" i="32"/>
  <c r="AQ2689" i="32"/>
  <c r="AR2689" i="32"/>
  <c r="AT2689" i="32"/>
  <c r="AU2689" i="32"/>
  <c r="AI2690" i="32"/>
  <c r="AJ2690" i="32"/>
  <c r="AK2690" i="32"/>
  <c r="AL2690" i="32"/>
  <c r="AM2690" i="32"/>
  <c r="AN2690" i="32"/>
  <c r="AO2690" i="32"/>
  <c r="AP2690" i="32"/>
  <c r="AQ2690" i="32"/>
  <c r="AR2690" i="32"/>
  <c r="AT2690" i="32"/>
  <c r="AU2690" i="32"/>
  <c r="AI2691" i="32"/>
  <c r="AJ2691" i="32"/>
  <c r="AK2691" i="32"/>
  <c r="AL2691" i="32"/>
  <c r="AM2691" i="32"/>
  <c r="AN2691" i="32"/>
  <c r="AO2691" i="32"/>
  <c r="AP2691" i="32"/>
  <c r="AQ2691" i="32"/>
  <c r="AR2691" i="32"/>
  <c r="AT2691" i="32"/>
  <c r="AU2691" i="32"/>
  <c r="AI2692" i="32"/>
  <c r="AJ2692" i="32"/>
  <c r="AK2692" i="32"/>
  <c r="AL2692" i="32"/>
  <c r="AM2692" i="32"/>
  <c r="AN2692" i="32"/>
  <c r="AO2692" i="32"/>
  <c r="AP2692" i="32"/>
  <c r="AQ2692" i="32"/>
  <c r="AR2692" i="32"/>
  <c r="AT2692" i="32"/>
  <c r="AU2692" i="32"/>
  <c r="AI2693" i="32"/>
  <c r="AJ2693" i="32"/>
  <c r="AK2693" i="32"/>
  <c r="AL2693" i="32"/>
  <c r="AM2693" i="32"/>
  <c r="AN2693" i="32"/>
  <c r="AO2693" i="32"/>
  <c r="AP2693" i="32"/>
  <c r="AQ2693" i="32"/>
  <c r="AR2693" i="32"/>
  <c r="AT2693" i="32"/>
  <c r="AU2693" i="32"/>
  <c r="AI2694" i="32"/>
  <c r="AJ2694" i="32"/>
  <c r="AK2694" i="32"/>
  <c r="AL2694" i="32"/>
  <c r="AM2694" i="32"/>
  <c r="AN2694" i="32"/>
  <c r="AO2694" i="32"/>
  <c r="AP2694" i="32"/>
  <c r="AQ2694" i="32"/>
  <c r="AR2694" i="32"/>
  <c r="AT2694" i="32"/>
  <c r="AU2694" i="32"/>
  <c r="AI2695" i="32"/>
  <c r="AJ2695" i="32"/>
  <c r="AK2695" i="32"/>
  <c r="AL2695" i="32"/>
  <c r="AM2695" i="32"/>
  <c r="AN2695" i="32"/>
  <c r="AO2695" i="32"/>
  <c r="AP2695" i="32"/>
  <c r="AQ2695" i="32"/>
  <c r="AR2695" i="32"/>
  <c r="AT2695" i="32"/>
  <c r="AU2695" i="32"/>
  <c r="AI2696" i="32"/>
  <c r="AJ2696" i="32"/>
  <c r="AK2696" i="32"/>
  <c r="AL2696" i="32"/>
  <c r="AM2696" i="32"/>
  <c r="AN2696" i="32"/>
  <c r="AO2696" i="32"/>
  <c r="AP2696" i="32"/>
  <c r="AQ2696" i="32"/>
  <c r="AR2696" i="32"/>
  <c r="AT2696" i="32"/>
  <c r="AU2696" i="32"/>
  <c r="AI2697" i="32"/>
  <c r="AJ2697" i="32"/>
  <c r="AK2697" i="32"/>
  <c r="AL2697" i="32"/>
  <c r="AM2697" i="32"/>
  <c r="AN2697" i="32"/>
  <c r="AO2697" i="32"/>
  <c r="AP2697" i="32"/>
  <c r="AQ2697" i="32"/>
  <c r="AR2697" i="32"/>
  <c r="AT2697" i="32"/>
  <c r="AU2697" i="32"/>
  <c r="AI2698" i="32"/>
  <c r="AJ2698" i="32"/>
  <c r="AK2698" i="32"/>
  <c r="AL2698" i="32"/>
  <c r="AM2698" i="32"/>
  <c r="AN2698" i="32"/>
  <c r="AO2698" i="32"/>
  <c r="AP2698" i="32"/>
  <c r="AQ2698" i="32"/>
  <c r="AR2698" i="32"/>
  <c r="AT2698" i="32"/>
  <c r="AU2698" i="32"/>
  <c r="AI2699" i="32"/>
  <c r="AJ2699" i="32"/>
  <c r="AK2699" i="32"/>
  <c r="AL2699" i="32"/>
  <c r="AM2699" i="32"/>
  <c r="AN2699" i="32"/>
  <c r="AO2699" i="32"/>
  <c r="AP2699" i="32"/>
  <c r="AQ2699" i="32"/>
  <c r="AR2699" i="32"/>
  <c r="AT2699" i="32"/>
  <c r="AU2699" i="32"/>
  <c r="AI2700" i="32"/>
  <c r="AJ2700" i="32"/>
  <c r="AK2700" i="32"/>
  <c r="AL2700" i="32"/>
  <c r="AM2700" i="32"/>
  <c r="AN2700" i="32"/>
  <c r="AO2700" i="32"/>
  <c r="AP2700" i="32"/>
  <c r="AQ2700" i="32"/>
  <c r="AR2700" i="32"/>
  <c r="AT2700" i="32"/>
  <c r="AU2700" i="32"/>
  <c r="AI2701" i="32"/>
  <c r="AJ2701" i="32"/>
  <c r="AK2701" i="32"/>
  <c r="AL2701" i="32"/>
  <c r="AM2701" i="32"/>
  <c r="AN2701" i="32"/>
  <c r="AO2701" i="32"/>
  <c r="AP2701" i="32"/>
  <c r="AQ2701" i="32"/>
  <c r="AR2701" i="32"/>
  <c r="AT2701" i="32"/>
  <c r="AU2701" i="32"/>
  <c r="AI2702" i="32"/>
  <c r="AJ2702" i="32"/>
  <c r="AK2702" i="32"/>
  <c r="AL2702" i="32"/>
  <c r="AM2702" i="32"/>
  <c r="AN2702" i="32"/>
  <c r="AO2702" i="32"/>
  <c r="AP2702" i="32"/>
  <c r="AQ2702" i="32"/>
  <c r="AR2702" i="32"/>
  <c r="AT2702" i="32"/>
  <c r="AU2702" i="32"/>
  <c r="AI2703" i="32"/>
  <c r="AJ2703" i="32"/>
  <c r="AK2703" i="32"/>
  <c r="AL2703" i="32"/>
  <c r="AM2703" i="32"/>
  <c r="AN2703" i="32"/>
  <c r="AO2703" i="32"/>
  <c r="AP2703" i="32"/>
  <c r="AQ2703" i="32"/>
  <c r="AR2703" i="32"/>
  <c r="AT2703" i="32"/>
  <c r="AU2703" i="32"/>
  <c r="AI2704" i="32"/>
  <c r="AJ2704" i="32"/>
  <c r="AK2704" i="32"/>
  <c r="AL2704" i="32"/>
  <c r="AM2704" i="32"/>
  <c r="AN2704" i="32"/>
  <c r="AO2704" i="32"/>
  <c r="AP2704" i="32"/>
  <c r="AQ2704" i="32"/>
  <c r="AR2704" i="32"/>
  <c r="AT2704" i="32"/>
  <c r="AU2704" i="32"/>
  <c r="AI2705" i="32"/>
  <c r="AJ2705" i="32"/>
  <c r="AK2705" i="32"/>
  <c r="AL2705" i="32"/>
  <c r="AM2705" i="32"/>
  <c r="AN2705" i="32"/>
  <c r="AO2705" i="32"/>
  <c r="AP2705" i="32"/>
  <c r="AQ2705" i="32"/>
  <c r="AR2705" i="32"/>
  <c r="AT2705" i="32"/>
  <c r="AU2705" i="32"/>
  <c r="AI2706" i="32"/>
  <c r="AJ2706" i="32"/>
  <c r="AK2706" i="32"/>
  <c r="AL2706" i="32"/>
  <c r="AM2706" i="32"/>
  <c r="AN2706" i="32"/>
  <c r="AO2706" i="32"/>
  <c r="AP2706" i="32"/>
  <c r="AQ2706" i="32"/>
  <c r="AR2706" i="32"/>
  <c r="AT2706" i="32"/>
  <c r="AU2706" i="32"/>
  <c r="AI2707" i="32"/>
  <c r="AJ2707" i="32"/>
  <c r="AK2707" i="32"/>
  <c r="AL2707" i="32"/>
  <c r="AM2707" i="32"/>
  <c r="AN2707" i="32"/>
  <c r="AO2707" i="32"/>
  <c r="AP2707" i="32"/>
  <c r="AQ2707" i="32"/>
  <c r="AR2707" i="32"/>
  <c r="AT2707" i="32"/>
  <c r="AU2707" i="32"/>
  <c r="AI2708" i="32"/>
  <c r="AJ2708" i="32"/>
  <c r="AK2708" i="32"/>
  <c r="AL2708" i="32"/>
  <c r="AM2708" i="32"/>
  <c r="AN2708" i="32"/>
  <c r="AO2708" i="32"/>
  <c r="AP2708" i="32"/>
  <c r="AQ2708" i="32"/>
  <c r="AR2708" i="32"/>
  <c r="AT2708" i="32"/>
  <c r="AU2708" i="32"/>
  <c r="AI2709" i="32"/>
  <c r="AJ2709" i="32"/>
  <c r="AK2709" i="32"/>
  <c r="AL2709" i="32"/>
  <c r="AM2709" i="32"/>
  <c r="AN2709" i="32"/>
  <c r="AO2709" i="32"/>
  <c r="AP2709" i="32"/>
  <c r="AQ2709" i="32"/>
  <c r="AR2709" i="32"/>
  <c r="AT2709" i="32"/>
  <c r="AU2709" i="32"/>
  <c r="AI2710" i="32"/>
  <c r="AJ2710" i="32"/>
  <c r="AK2710" i="32"/>
  <c r="AL2710" i="32"/>
  <c r="AM2710" i="32"/>
  <c r="AN2710" i="32"/>
  <c r="AO2710" i="32"/>
  <c r="AP2710" i="32"/>
  <c r="AQ2710" i="32"/>
  <c r="AR2710" i="32"/>
  <c r="AT2710" i="32"/>
  <c r="AU2710" i="32"/>
  <c r="AI2711" i="32"/>
  <c r="AJ2711" i="32"/>
  <c r="AK2711" i="32"/>
  <c r="AL2711" i="32"/>
  <c r="AM2711" i="32"/>
  <c r="AN2711" i="32"/>
  <c r="AO2711" i="32"/>
  <c r="AP2711" i="32"/>
  <c r="AQ2711" i="32"/>
  <c r="AR2711" i="32"/>
  <c r="AT2711" i="32"/>
  <c r="AU2711" i="32"/>
  <c r="AI2712" i="32"/>
  <c r="AJ2712" i="32"/>
  <c r="AK2712" i="32"/>
  <c r="AL2712" i="32"/>
  <c r="AM2712" i="32"/>
  <c r="AN2712" i="32"/>
  <c r="AO2712" i="32"/>
  <c r="AP2712" i="32"/>
  <c r="AQ2712" i="32"/>
  <c r="AR2712" i="32"/>
  <c r="AT2712" i="32"/>
  <c r="AU2712" i="32"/>
  <c r="AI2713" i="32"/>
  <c r="AJ2713" i="32"/>
  <c r="AK2713" i="32"/>
  <c r="AL2713" i="32"/>
  <c r="AM2713" i="32"/>
  <c r="AN2713" i="32"/>
  <c r="AO2713" i="32"/>
  <c r="AP2713" i="32"/>
  <c r="AQ2713" i="32"/>
  <c r="AR2713" i="32"/>
  <c r="AT2713" i="32"/>
  <c r="AU2713" i="32"/>
  <c r="AI2714" i="32"/>
  <c r="AJ2714" i="32"/>
  <c r="AK2714" i="32"/>
  <c r="AL2714" i="32"/>
  <c r="AM2714" i="32"/>
  <c r="AN2714" i="32"/>
  <c r="AO2714" i="32"/>
  <c r="AP2714" i="32"/>
  <c r="AQ2714" i="32"/>
  <c r="AR2714" i="32"/>
  <c r="AT2714" i="32"/>
  <c r="AU2714" i="32"/>
  <c r="AI2715" i="32"/>
  <c r="AJ2715" i="32"/>
  <c r="AK2715" i="32"/>
  <c r="AL2715" i="32"/>
  <c r="AM2715" i="32"/>
  <c r="AN2715" i="32"/>
  <c r="AO2715" i="32"/>
  <c r="AP2715" i="32"/>
  <c r="AQ2715" i="32"/>
  <c r="AR2715" i="32"/>
  <c r="AT2715" i="32"/>
  <c r="AU2715" i="32"/>
  <c r="AI2716" i="32"/>
  <c r="AJ2716" i="32"/>
  <c r="AK2716" i="32"/>
  <c r="AL2716" i="32"/>
  <c r="AM2716" i="32"/>
  <c r="AN2716" i="32"/>
  <c r="AO2716" i="32"/>
  <c r="AP2716" i="32"/>
  <c r="AQ2716" i="32"/>
  <c r="AR2716" i="32"/>
  <c r="AT2716" i="32"/>
  <c r="AU2716" i="32"/>
  <c r="AI2717" i="32"/>
  <c r="AJ2717" i="32"/>
  <c r="AK2717" i="32"/>
  <c r="AL2717" i="32"/>
  <c r="AM2717" i="32"/>
  <c r="AN2717" i="32"/>
  <c r="AO2717" i="32"/>
  <c r="AP2717" i="32"/>
  <c r="AQ2717" i="32"/>
  <c r="AR2717" i="32"/>
  <c r="AT2717" i="32"/>
  <c r="AU2717" i="32"/>
  <c r="AI2718" i="32"/>
  <c r="AJ2718" i="32"/>
  <c r="AK2718" i="32"/>
  <c r="AL2718" i="32"/>
  <c r="AM2718" i="32"/>
  <c r="AN2718" i="32"/>
  <c r="AO2718" i="32"/>
  <c r="AP2718" i="32"/>
  <c r="AQ2718" i="32"/>
  <c r="AR2718" i="32"/>
  <c r="AT2718" i="32"/>
  <c r="AU2718" i="32"/>
  <c r="AI2719" i="32"/>
  <c r="AJ2719" i="32"/>
  <c r="AK2719" i="32"/>
  <c r="AL2719" i="32"/>
  <c r="AM2719" i="32"/>
  <c r="AN2719" i="32"/>
  <c r="AO2719" i="32"/>
  <c r="AP2719" i="32"/>
  <c r="AQ2719" i="32"/>
  <c r="AR2719" i="32"/>
  <c r="AT2719" i="32"/>
  <c r="AU2719" i="32"/>
  <c r="AI2720" i="32"/>
  <c r="AJ2720" i="32"/>
  <c r="AK2720" i="32"/>
  <c r="AL2720" i="32"/>
  <c r="AM2720" i="32"/>
  <c r="AN2720" i="32"/>
  <c r="AO2720" i="32"/>
  <c r="AP2720" i="32"/>
  <c r="AQ2720" i="32"/>
  <c r="AR2720" i="32"/>
  <c r="AT2720" i="32"/>
  <c r="AU2720" i="32"/>
  <c r="AI2721" i="32"/>
  <c r="AJ2721" i="32"/>
  <c r="AK2721" i="32"/>
  <c r="AL2721" i="32"/>
  <c r="AM2721" i="32"/>
  <c r="AN2721" i="32"/>
  <c r="AO2721" i="32"/>
  <c r="AP2721" i="32"/>
  <c r="AQ2721" i="32"/>
  <c r="AR2721" i="32"/>
  <c r="AT2721" i="32"/>
  <c r="AU2721" i="32"/>
  <c r="AI2722" i="32"/>
  <c r="AJ2722" i="32"/>
  <c r="AK2722" i="32"/>
  <c r="AL2722" i="32"/>
  <c r="AM2722" i="32"/>
  <c r="AN2722" i="32"/>
  <c r="AO2722" i="32"/>
  <c r="AP2722" i="32"/>
  <c r="AQ2722" i="32"/>
  <c r="AR2722" i="32"/>
  <c r="AT2722" i="32"/>
  <c r="AU2722" i="32"/>
  <c r="AI2723" i="32"/>
  <c r="AJ2723" i="32"/>
  <c r="AK2723" i="32"/>
  <c r="AL2723" i="32"/>
  <c r="AM2723" i="32"/>
  <c r="AN2723" i="32"/>
  <c r="AO2723" i="32"/>
  <c r="AP2723" i="32"/>
  <c r="AQ2723" i="32"/>
  <c r="AR2723" i="32"/>
  <c r="AT2723" i="32"/>
  <c r="AU2723" i="32"/>
  <c r="AI2724" i="32"/>
  <c r="AJ2724" i="32"/>
  <c r="AK2724" i="32"/>
  <c r="AL2724" i="32"/>
  <c r="AM2724" i="32"/>
  <c r="AN2724" i="32"/>
  <c r="AO2724" i="32"/>
  <c r="AP2724" i="32"/>
  <c r="AQ2724" i="32"/>
  <c r="AR2724" i="32"/>
  <c r="AT2724" i="32"/>
  <c r="AU2724" i="32"/>
  <c r="AI2725" i="32"/>
  <c r="AJ2725" i="32"/>
  <c r="AK2725" i="32"/>
  <c r="AL2725" i="32"/>
  <c r="AM2725" i="32"/>
  <c r="AN2725" i="32"/>
  <c r="AO2725" i="32"/>
  <c r="AP2725" i="32"/>
  <c r="AQ2725" i="32"/>
  <c r="AR2725" i="32"/>
  <c r="AT2725" i="32"/>
  <c r="AU2725" i="32"/>
  <c r="AI2726" i="32"/>
  <c r="AJ2726" i="32"/>
  <c r="AK2726" i="32"/>
  <c r="AL2726" i="32"/>
  <c r="AM2726" i="32"/>
  <c r="AN2726" i="32"/>
  <c r="AO2726" i="32"/>
  <c r="AP2726" i="32"/>
  <c r="AQ2726" i="32"/>
  <c r="AR2726" i="32"/>
  <c r="AT2726" i="32"/>
  <c r="AU2726" i="32"/>
  <c r="AI2727" i="32"/>
  <c r="AJ2727" i="32"/>
  <c r="AK2727" i="32"/>
  <c r="AL2727" i="32"/>
  <c r="AM2727" i="32"/>
  <c r="AN2727" i="32"/>
  <c r="AO2727" i="32"/>
  <c r="AP2727" i="32"/>
  <c r="AQ2727" i="32"/>
  <c r="AR2727" i="32"/>
  <c r="AT2727" i="32"/>
  <c r="AU2727" i="32"/>
  <c r="AI2728" i="32"/>
  <c r="AJ2728" i="32"/>
  <c r="AK2728" i="32"/>
  <c r="AL2728" i="32"/>
  <c r="AM2728" i="32"/>
  <c r="AN2728" i="32"/>
  <c r="AO2728" i="32"/>
  <c r="AP2728" i="32"/>
  <c r="AQ2728" i="32"/>
  <c r="AR2728" i="32"/>
  <c r="AT2728" i="32"/>
  <c r="AU2728" i="32"/>
  <c r="AI2729" i="32"/>
  <c r="AJ2729" i="32"/>
  <c r="AK2729" i="32"/>
  <c r="AL2729" i="32"/>
  <c r="AM2729" i="32"/>
  <c r="AN2729" i="32"/>
  <c r="AO2729" i="32"/>
  <c r="AP2729" i="32"/>
  <c r="AQ2729" i="32"/>
  <c r="AR2729" i="32"/>
  <c r="AT2729" i="32"/>
  <c r="AU2729" i="32"/>
  <c r="AI2730" i="32"/>
  <c r="AJ2730" i="32"/>
  <c r="AK2730" i="32"/>
  <c r="AL2730" i="32"/>
  <c r="AM2730" i="32"/>
  <c r="AN2730" i="32"/>
  <c r="AO2730" i="32"/>
  <c r="AP2730" i="32"/>
  <c r="AQ2730" i="32"/>
  <c r="AR2730" i="32"/>
  <c r="AT2730" i="32"/>
  <c r="AU2730" i="32"/>
  <c r="AI2731" i="32"/>
  <c r="AJ2731" i="32"/>
  <c r="AK2731" i="32"/>
  <c r="AL2731" i="32"/>
  <c r="AM2731" i="32"/>
  <c r="AN2731" i="32"/>
  <c r="AO2731" i="32"/>
  <c r="AP2731" i="32"/>
  <c r="AQ2731" i="32"/>
  <c r="AR2731" i="32"/>
  <c r="AT2731" i="32"/>
  <c r="AU2731" i="32"/>
  <c r="AI2732" i="32"/>
  <c r="AJ2732" i="32"/>
  <c r="AK2732" i="32"/>
  <c r="AL2732" i="32"/>
  <c r="AM2732" i="32"/>
  <c r="AN2732" i="32"/>
  <c r="AO2732" i="32"/>
  <c r="AP2732" i="32"/>
  <c r="AQ2732" i="32"/>
  <c r="AR2732" i="32"/>
  <c r="AT2732" i="32"/>
  <c r="AU2732" i="32"/>
  <c r="AI2733" i="32"/>
  <c r="AJ2733" i="32"/>
  <c r="AK2733" i="32"/>
  <c r="AL2733" i="32"/>
  <c r="AM2733" i="32"/>
  <c r="AN2733" i="32"/>
  <c r="AO2733" i="32"/>
  <c r="AP2733" i="32"/>
  <c r="AQ2733" i="32"/>
  <c r="AR2733" i="32"/>
  <c r="AT2733" i="32"/>
  <c r="AU2733" i="32"/>
  <c r="AI2734" i="32"/>
  <c r="AJ2734" i="32"/>
  <c r="AK2734" i="32"/>
  <c r="AL2734" i="32"/>
  <c r="AM2734" i="32"/>
  <c r="AN2734" i="32"/>
  <c r="AO2734" i="32"/>
  <c r="AP2734" i="32"/>
  <c r="AQ2734" i="32"/>
  <c r="AR2734" i="32"/>
  <c r="AT2734" i="32"/>
  <c r="AU2734" i="32"/>
  <c r="AI2735" i="32"/>
  <c r="AJ2735" i="32"/>
  <c r="AK2735" i="32"/>
  <c r="AL2735" i="32"/>
  <c r="AM2735" i="32"/>
  <c r="AN2735" i="32"/>
  <c r="AO2735" i="32"/>
  <c r="AP2735" i="32"/>
  <c r="AQ2735" i="32"/>
  <c r="AR2735" i="32"/>
  <c r="AT2735" i="32"/>
  <c r="AU2735" i="32"/>
  <c r="AI2736" i="32"/>
  <c r="AJ2736" i="32"/>
  <c r="AK2736" i="32"/>
  <c r="AL2736" i="32"/>
  <c r="AM2736" i="32"/>
  <c r="AN2736" i="32"/>
  <c r="AO2736" i="32"/>
  <c r="AP2736" i="32"/>
  <c r="AQ2736" i="32"/>
  <c r="AR2736" i="32"/>
  <c r="AT2736" i="32"/>
  <c r="AU2736" i="32"/>
  <c r="AI2737" i="32"/>
  <c r="AJ2737" i="32"/>
  <c r="AK2737" i="32"/>
  <c r="AL2737" i="32"/>
  <c r="AM2737" i="32"/>
  <c r="AN2737" i="32"/>
  <c r="AO2737" i="32"/>
  <c r="AP2737" i="32"/>
  <c r="AQ2737" i="32"/>
  <c r="AR2737" i="32"/>
  <c r="AT2737" i="32"/>
  <c r="AU2737" i="32"/>
  <c r="AI2738" i="32"/>
  <c r="AJ2738" i="32"/>
  <c r="AK2738" i="32"/>
  <c r="AL2738" i="32"/>
  <c r="AM2738" i="32"/>
  <c r="AN2738" i="32"/>
  <c r="AO2738" i="32"/>
  <c r="AP2738" i="32"/>
  <c r="AQ2738" i="32"/>
  <c r="AR2738" i="32"/>
  <c r="AT2738" i="32"/>
  <c r="AU2738" i="32"/>
  <c r="AI2739" i="32"/>
  <c r="AJ2739" i="32"/>
  <c r="AK2739" i="32"/>
  <c r="AL2739" i="32"/>
  <c r="AM2739" i="32"/>
  <c r="AN2739" i="32"/>
  <c r="AO2739" i="32"/>
  <c r="AP2739" i="32"/>
  <c r="AQ2739" i="32"/>
  <c r="AR2739" i="32"/>
  <c r="AT2739" i="32"/>
  <c r="AU2739" i="32"/>
  <c r="AI2740" i="32"/>
  <c r="AJ2740" i="32"/>
  <c r="AK2740" i="32"/>
  <c r="AL2740" i="32"/>
  <c r="AM2740" i="32"/>
  <c r="AN2740" i="32"/>
  <c r="AO2740" i="32"/>
  <c r="AP2740" i="32"/>
  <c r="AQ2740" i="32"/>
  <c r="AR2740" i="32"/>
  <c r="AT2740" i="32"/>
  <c r="AU2740" i="32"/>
  <c r="AI2741" i="32"/>
  <c r="AJ2741" i="32"/>
  <c r="AK2741" i="32"/>
  <c r="AL2741" i="32"/>
  <c r="AM2741" i="32"/>
  <c r="AN2741" i="32"/>
  <c r="AO2741" i="32"/>
  <c r="AP2741" i="32"/>
  <c r="AQ2741" i="32"/>
  <c r="AR2741" i="32"/>
  <c r="AT2741" i="32"/>
  <c r="AU2741" i="32"/>
  <c r="AI2742" i="32"/>
  <c r="AJ2742" i="32"/>
  <c r="AK2742" i="32"/>
  <c r="AL2742" i="32"/>
  <c r="AM2742" i="32"/>
  <c r="AN2742" i="32"/>
  <c r="AO2742" i="32"/>
  <c r="AP2742" i="32"/>
  <c r="AQ2742" i="32"/>
  <c r="AR2742" i="32"/>
  <c r="AT2742" i="32"/>
  <c r="AU2742" i="32"/>
  <c r="AI2743" i="32"/>
  <c r="AJ2743" i="32"/>
  <c r="AK2743" i="32"/>
  <c r="AL2743" i="32"/>
  <c r="AM2743" i="32"/>
  <c r="AN2743" i="32"/>
  <c r="AO2743" i="32"/>
  <c r="AP2743" i="32"/>
  <c r="AQ2743" i="32"/>
  <c r="AR2743" i="32"/>
  <c r="AT2743" i="32"/>
  <c r="AU2743" i="32"/>
  <c r="AI2744" i="32"/>
  <c r="AJ2744" i="32"/>
  <c r="AK2744" i="32"/>
  <c r="AL2744" i="32"/>
  <c r="AM2744" i="32"/>
  <c r="AN2744" i="32"/>
  <c r="AO2744" i="32"/>
  <c r="AP2744" i="32"/>
  <c r="AQ2744" i="32"/>
  <c r="AR2744" i="32"/>
  <c r="AT2744" i="32"/>
  <c r="AU2744" i="32"/>
  <c r="AI2745" i="32"/>
  <c r="AJ2745" i="32"/>
  <c r="AK2745" i="32"/>
  <c r="AL2745" i="32"/>
  <c r="AM2745" i="32"/>
  <c r="AN2745" i="32"/>
  <c r="AO2745" i="32"/>
  <c r="AP2745" i="32"/>
  <c r="AQ2745" i="32"/>
  <c r="AR2745" i="32"/>
  <c r="AT2745" i="32"/>
  <c r="AU2745" i="32"/>
  <c r="AI2746" i="32"/>
  <c r="AJ2746" i="32"/>
  <c r="AK2746" i="32"/>
  <c r="AL2746" i="32"/>
  <c r="AM2746" i="32"/>
  <c r="AN2746" i="32"/>
  <c r="AO2746" i="32"/>
  <c r="AP2746" i="32"/>
  <c r="AQ2746" i="32"/>
  <c r="AR2746" i="32"/>
  <c r="AT2746" i="32"/>
  <c r="AU2746" i="32"/>
  <c r="AI2747" i="32"/>
  <c r="AJ2747" i="32"/>
  <c r="AK2747" i="32"/>
  <c r="AL2747" i="32"/>
  <c r="AM2747" i="32"/>
  <c r="AN2747" i="32"/>
  <c r="AO2747" i="32"/>
  <c r="AP2747" i="32"/>
  <c r="AQ2747" i="32"/>
  <c r="AR2747" i="32"/>
  <c r="AT2747" i="32"/>
  <c r="AU2747" i="32"/>
  <c r="AI2748" i="32"/>
  <c r="AJ2748" i="32"/>
  <c r="AK2748" i="32"/>
  <c r="AL2748" i="32"/>
  <c r="AM2748" i="32"/>
  <c r="AN2748" i="32"/>
  <c r="AO2748" i="32"/>
  <c r="AP2748" i="32"/>
  <c r="AQ2748" i="32"/>
  <c r="AR2748" i="32"/>
  <c r="AT2748" i="32"/>
  <c r="AU2748" i="32"/>
  <c r="AI2749" i="32"/>
  <c r="AJ2749" i="32"/>
  <c r="AK2749" i="32"/>
  <c r="AL2749" i="32"/>
  <c r="AM2749" i="32"/>
  <c r="AN2749" i="32"/>
  <c r="AO2749" i="32"/>
  <c r="AP2749" i="32"/>
  <c r="AQ2749" i="32"/>
  <c r="AR2749" i="32"/>
  <c r="AT2749" i="32"/>
  <c r="AU2749" i="32"/>
  <c r="AI2750" i="32"/>
  <c r="AJ2750" i="32"/>
  <c r="AK2750" i="32"/>
  <c r="AL2750" i="32"/>
  <c r="AM2750" i="32"/>
  <c r="AN2750" i="32"/>
  <c r="AO2750" i="32"/>
  <c r="AP2750" i="32"/>
  <c r="AQ2750" i="32"/>
  <c r="AR2750" i="32"/>
  <c r="AT2750" i="32"/>
  <c r="AU2750" i="32"/>
  <c r="AI2751" i="32"/>
  <c r="AJ2751" i="32"/>
  <c r="AK2751" i="32"/>
  <c r="AL2751" i="32"/>
  <c r="AM2751" i="32"/>
  <c r="AN2751" i="32"/>
  <c r="AO2751" i="32"/>
  <c r="AP2751" i="32"/>
  <c r="AQ2751" i="32"/>
  <c r="AR2751" i="32"/>
  <c r="AT2751" i="32"/>
  <c r="AU2751" i="32"/>
  <c r="AI2752" i="32"/>
  <c r="AJ2752" i="32"/>
  <c r="AK2752" i="32"/>
  <c r="AL2752" i="32"/>
  <c r="AM2752" i="32"/>
  <c r="AN2752" i="32"/>
  <c r="AO2752" i="32"/>
  <c r="AP2752" i="32"/>
  <c r="AQ2752" i="32"/>
  <c r="AR2752" i="32"/>
  <c r="AT2752" i="32"/>
  <c r="AU2752" i="32"/>
  <c r="AI2753" i="32"/>
  <c r="AJ2753" i="32"/>
  <c r="AK2753" i="32"/>
  <c r="AL2753" i="32"/>
  <c r="AM2753" i="32"/>
  <c r="AN2753" i="32"/>
  <c r="AO2753" i="32"/>
  <c r="AP2753" i="32"/>
  <c r="AQ2753" i="32"/>
  <c r="AR2753" i="32"/>
  <c r="AT2753" i="32"/>
  <c r="AU2753" i="32"/>
  <c r="AI2754" i="32"/>
  <c r="AJ2754" i="32"/>
  <c r="AK2754" i="32"/>
  <c r="AL2754" i="32"/>
  <c r="AM2754" i="32"/>
  <c r="AN2754" i="32"/>
  <c r="AO2754" i="32"/>
  <c r="AP2754" i="32"/>
  <c r="AQ2754" i="32"/>
  <c r="AR2754" i="32"/>
  <c r="AT2754" i="32"/>
  <c r="AU2754" i="32"/>
  <c r="AI2755" i="32"/>
  <c r="AJ2755" i="32"/>
  <c r="AK2755" i="32"/>
  <c r="AL2755" i="32"/>
  <c r="AM2755" i="32"/>
  <c r="AN2755" i="32"/>
  <c r="AO2755" i="32"/>
  <c r="AP2755" i="32"/>
  <c r="AQ2755" i="32"/>
  <c r="AR2755" i="32"/>
  <c r="AT2755" i="32"/>
  <c r="AU2755" i="32"/>
  <c r="AI2756" i="32"/>
  <c r="AJ2756" i="32"/>
  <c r="AK2756" i="32"/>
  <c r="AL2756" i="32"/>
  <c r="AM2756" i="32"/>
  <c r="AN2756" i="32"/>
  <c r="AO2756" i="32"/>
  <c r="AP2756" i="32"/>
  <c r="AQ2756" i="32"/>
  <c r="AR2756" i="32"/>
  <c r="AT2756" i="32"/>
  <c r="AU2756" i="32"/>
  <c r="AI2757" i="32"/>
  <c r="AJ2757" i="32"/>
  <c r="AK2757" i="32"/>
  <c r="AL2757" i="32"/>
  <c r="AM2757" i="32"/>
  <c r="AN2757" i="32"/>
  <c r="AO2757" i="32"/>
  <c r="AP2757" i="32"/>
  <c r="AQ2757" i="32"/>
  <c r="AR2757" i="32"/>
  <c r="AT2757" i="32"/>
  <c r="AU2757" i="32"/>
  <c r="AI2758" i="32"/>
  <c r="AJ2758" i="32"/>
  <c r="AK2758" i="32"/>
  <c r="AL2758" i="32"/>
  <c r="AM2758" i="32"/>
  <c r="AN2758" i="32"/>
  <c r="AO2758" i="32"/>
  <c r="AP2758" i="32"/>
  <c r="AQ2758" i="32"/>
  <c r="AR2758" i="32"/>
  <c r="AT2758" i="32"/>
  <c r="AU2758" i="32"/>
  <c r="AI2759" i="32"/>
  <c r="AJ2759" i="32"/>
  <c r="AK2759" i="32"/>
  <c r="AL2759" i="32"/>
  <c r="AM2759" i="32"/>
  <c r="AN2759" i="32"/>
  <c r="AO2759" i="32"/>
  <c r="AP2759" i="32"/>
  <c r="AQ2759" i="32"/>
  <c r="AR2759" i="32"/>
  <c r="AT2759" i="32"/>
  <c r="AU2759" i="32"/>
  <c r="AI2760" i="32"/>
  <c r="AJ2760" i="32"/>
  <c r="AK2760" i="32"/>
  <c r="AL2760" i="32"/>
  <c r="AM2760" i="32"/>
  <c r="AN2760" i="32"/>
  <c r="AO2760" i="32"/>
  <c r="AP2760" i="32"/>
  <c r="AQ2760" i="32"/>
  <c r="AR2760" i="32"/>
  <c r="AT2760" i="32"/>
  <c r="AU2760" i="32"/>
  <c r="AI2761" i="32"/>
  <c r="AJ2761" i="32"/>
  <c r="AK2761" i="32"/>
  <c r="AL2761" i="32"/>
  <c r="AM2761" i="32"/>
  <c r="AN2761" i="32"/>
  <c r="AO2761" i="32"/>
  <c r="AP2761" i="32"/>
  <c r="AQ2761" i="32"/>
  <c r="AR2761" i="32"/>
  <c r="AT2761" i="32"/>
  <c r="AU2761" i="32"/>
  <c r="AI2762" i="32"/>
  <c r="AJ2762" i="32"/>
  <c r="AK2762" i="32"/>
  <c r="AL2762" i="32"/>
  <c r="AM2762" i="32"/>
  <c r="AN2762" i="32"/>
  <c r="AO2762" i="32"/>
  <c r="AP2762" i="32"/>
  <c r="AQ2762" i="32"/>
  <c r="AR2762" i="32"/>
  <c r="AT2762" i="32"/>
  <c r="AU2762" i="32"/>
  <c r="AI2763" i="32"/>
  <c r="AJ2763" i="32"/>
  <c r="AK2763" i="32"/>
  <c r="AL2763" i="32"/>
  <c r="AM2763" i="32"/>
  <c r="AN2763" i="32"/>
  <c r="AO2763" i="32"/>
  <c r="AP2763" i="32"/>
  <c r="AQ2763" i="32"/>
  <c r="AR2763" i="32"/>
  <c r="AT2763" i="32"/>
  <c r="AU2763" i="32"/>
  <c r="AI2764" i="32"/>
  <c r="AJ2764" i="32"/>
  <c r="AK2764" i="32"/>
  <c r="AL2764" i="32"/>
  <c r="AM2764" i="32"/>
  <c r="AN2764" i="32"/>
  <c r="AO2764" i="32"/>
  <c r="AP2764" i="32"/>
  <c r="AQ2764" i="32"/>
  <c r="AR2764" i="32"/>
  <c r="AT2764" i="32"/>
  <c r="AU2764" i="32"/>
  <c r="AI2765" i="32"/>
  <c r="AJ2765" i="32"/>
  <c r="AK2765" i="32"/>
  <c r="AL2765" i="32"/>
  <c r="AM2765" i="32"/>
  <c r="AN2765" i="32"/>
  <c r="AO2765" i="32"/>
  <c r="AP2765" i="32"/>
  <c r="AQ2765" i="32"/>
  <c r="AR2765" i="32"/>
  <c r="AT2765" i="32"/>
  <c r="AU2765" i="32"/>
  <c r="AI2766" i="32"/>
  <c r="AJ2766" i="32"/>
  <c r="AK2766" i="32"/>
  <c r="AL2766" i="32"/>
  <c r="AM2766" i="32"/>
  <c r="AN2766" i="32"/>
  <c r="AO2766" i="32"/>
  <c r="AP2766" i="32"/>
  <c r="AQ2766" i="32"/>
  <c r="AR2766" i="32"/>
  <c r="AT2766" i="32"/>
  <c r="AU2766" i="32"/>
  <c r="AI2767" i="32"/>
  <c r="AJ2767" i="32"/>
  <c r="AK2767" i="32"/>
  <c r="AL2767" i="32"/>
  <c r="AM2767" i="32"/>
  <c r="AN2767" i="32"/>
  <c r="AO2767" i="32"/>
  <c r="AP2767" i="32"/>
  <c r="AQ2767" i="32"/>
  <c r="AR2767" i="32"/>
  <c r="AT2767" i="32"/>
  <c r="AU2767" i="32"/>
  <c r="AI2768" i="32"/>
  <c r="AJ2768" i="32"/>
  <c r="AK2768" i="32"/>
  <c r="AL2768" i="32"/>
  <c r="AM2768" i="32"/>
  <c r="AN2768" i="32"/>
  <c r="AO2768" i="32"/>
  <c r="AP2768" i="32"/>
  <c r="AQ2768" i="32"/>
  <c r="AR2768" i="32"/>
  <c r="AT2768" i="32"/>
  <c r="AU2768" i="32"/>
  <c r="AI2769" i="32"/>
  <c r="AJ2769" i="32"/>
  <c r="AK2769" i="32"/>
  <c r="AL2769" i="32"/>
  <c r="AM2769" i="32"/>
  <c r="AN2769" i="32"/>
  <c r="AO2769" i="32"/>
  <c r="AP2769" i="32"/>
  <c r="AQ2769" i="32"/>
  <c r="AR2769" i="32"/>
  <c r="AT2769" i="32"/>
  <c r="AU2769" i="32"/>
  <c r="AI2770" i="32"/>
  <c r="AJ2770" i="32"/>
  <c r="AK2770" i="32"/>
  <c r="AL2770" i="32"/>
  <c r="AM2770" i="32"/>
  <c r="AN2770" i="32"/>
  <c r="AO2770" i="32"/>
  <c r="AP2770" i="32"/>
  <c r="AQ2770" i="32"/>
  <c r="AR2770" i="32"/>
  <c r="AT2770" i="32"/>
  <c r="AU2770" i="32"/>
  <c r="AI2771" i="32"/>
  <c r="AJ2771" i="32"/>
  <c r="AK2771" i="32"/>
  <c r="AL2771" i="32"/>
  <c r="AM2771" i="32"/>
  <c r="AN2771" i="32"/>
  <c r="AO2771" i="32"/>
  <c r="AP2771" i="32"/>
  <c r="AQ2771" i="32"/>
  <c r="AR2771" i="32"/>
  <c r="AT2771" i="32"/>
  <c r="AU2771" i="32"/>
  <c r="AI2772" i="32"/>
  <c r="AJ2772" i="32"/>
  <c r="AK2772" i="32"/>
  <c r="AL2772" i="32"/>
  <c r="AM2772" i="32"/>
  <c r="AN2772" i="32"/>
  <c r="AO2772" i="32"/>
  <c r="AP2772" i="32"/>
  <c r="AQ2772" i="32"/>
  <c r="AR2772" i="32"/>
  <c r="AT2772" i="32"/>
  <c r="AU2772" i="32"/>
  <c r="AI2773" i="32"/>
  <c r="AJ2773" i="32"/>
  <c r="AK2773" i="32"/>
  <c r="AL2773" i="32"/>
  <c r="AM2773" i="32"/>
  <c r="AN2773" i="32"/>
  <c r="AO2773" i="32"/>
  <c r="AP2773" i="32"/>
  <c r="AQ2773" i="32"/>
  <c r="AR2773" i="32"/>
  <c r="AT2773" i="32"/>
  <c r="AU2773" i="32"/>
  <c r="AI2774" i="32"/>
  <c r="AJ2774" i="32"/>
  <c r="AK2774" i="32"/>
  <c r="AL2774" i="32"/>
  <c r="AM2774" i="32"/>
  <c r="AN2774" i="32"/>
  <c r="AO2774" i="32"/>
  <c r="AP2774" i="32"/>
  <c r="AQ2774" i="32"/>
  <c r="AR2774" i="32"/>
  <c r="AT2774" i="32"/>
  <c r="AU2774" i="32"/>
  <c r="AI2775" i="32"/>
  <c r="AJ2775" i="32"/>
  <c r="AK2775" i="32"/>
  <c r="AL2775" i="32"/>
  <c r="AM2775" i="32"/>
  <c r="AN2775" i="32"/>
  <c r="AO2775" i="32"/>
  <c r="AP2775" i="32"/>
  <c r="AQ2775" i="32"/>
  <c r="AR2775" i="32"/>
  <c r="AT2775" i="32"/>
  <c r="AU2775" i="32"/>
  <c r="AI2776" i="32"/>
  <c r="AJ2776" i="32"/>
  <c r="AK2776" i="32"/>
  <c r="AL2776" i="32"/>
  <c r="AM2776" i="32"/>
  <c r="AN2776" i="32"/>
  <c r="AO2776" i="32"/>
  <c r="AP2776" i="32"/>
  <c r="AQ2776" i="32"/>
  <c r="AR2776" i="32"/>
  <c r="AT2776" i="32"/>
  <c r="AU2776" i="32"/>
  <c r="AI2777" i="32"/>
  <c r="AJ2777" i="32"/>
  <c r="AK2777" i="32"/>
  <c r="AL2777" i="32"/>
  <c r="AM2777" i="32"/>
  <c r="AN2777" i="32"/>
  <c r="AO2777" i="32"/>
  <c r="AP2777" i="32"/>
  <c r="AQ2777" i="32"/>
  <c r="AR2777" i="32"/>
  <c r="AT2777" i="32"/>
  <c r="AU2777" i="32"/>
  <c r="AI2778" i="32"/>
  <c r="AJ2778" i="32"/>
  <c r="AK2778" i="32"/>
  <c r="AL2778" i="32"/>
  <c r="AM2778" i="32"/>
  <c r="AN2778" i="32"/>
  <c r="AO2778" i="32"/>
  <c r="AP2778" i="32"/>
  <c r="AQ2778" i="32"/>
  <c r="AR2778" i="32"/>
  <c r="AT2778" i="32"/>
  <c r="AU2778" i="32"/>
  <c r="AI2779" i="32"/>
  <c r="AJ2779" i="32"/>
  <c r="AK2779" i="32"/>
  <c r="AL2779" i="32"/>
  <c r="AM2779" i="32"/>
  <c r="AN2779" i="32"/>
  <c r="AO2779" i="32"/>
  <c r="AP2779" i="32"/>
  <c r="AQ2779" i="32"/>
  <c r="AR2779" i="32"/>
  <c r="AT2779" i="32"/>
  <c r="AU2779" i="32"/>
  <c r="AI2780" i="32"/>
  <c r="AJ2780" i="32"/>
  <c r="AK2780" i="32"/>
  <c r="AL2780" i="32"/>
  <c r="AM2780" i="32"/>
  <c r="AN2780" i="32"/>
  <c r="AO2780" i="32"/>
  <c r="AP2780" i="32"/>
  <c r="AQ2780" i="32"/>
  <c r="AR2780" i="32"/>
  <c r="AT2780" i="32"/>
  <c r="AU2780" i="32"/>
  <c r="AI2781" i="32"/>
  <c r="AJ2781" i="32"/>
  <c r="AK2781" i="32"/>
  <c r="AL2781" i="32"/>
  <c r="AM2781" i="32"/>
  <c r="AN2781" i="32"/>
  <c r="AO2781" i="32"/>
  <c r="AP2781" i="32"/>
  <c r="AQ2781" i="32"/>
  <c r="AR2781" i="32"/>
  <c r="AT2781" i="32"/>
  <c r="AU2781" i="32"/>
  <c r="AI2782" i="32"/>
  <c r="AJ2782" i="32"/>
  <c r="AK2782" i="32"/>
  <c r="AL2782" i="32"/>
  <c r="AM2782" i="32"/>
  <c r="AN2782" i="32"/>
  <c r="AO2782" i="32"/>
  <c r="AP2782" i="32"/>
  <c r="AQ2782" i="32"/>
  <c r="AR2782" i="32"/>
  <c r="AT2782" i="32"/>
  <c r="AU2782" i="32"/>
  <c r="AI2783" i="32"/>
  <c r="AJ2783" i="32"/>
  <c r="AK2783" i="32"/>
  <c r="AL2783" i="32"/>
  <c r="AM2783" i="32"/>
  <c r="AN2783" i="32"/>
  <c r="AO2783" i="32"/>
  <c r="AP2783" i="32"/>
  <c r="AQ2783" i="32"/>
  <c r="AR2783" i="32"/>
  <c r="AT2783" i="32"/>
  <c r="AU2783" i="32"/>
  <c r="AI2784" i="32"/>
  <c r="AJ2784" i="32"/>
  <c r="AK2784" i="32"/>
  <c r="AL2784" i="32"/>
  <c r="AM2784" i="32"/>
  <c r="AN2784" i="32"/>
  <c r="AO2784" i="32"/>
  <c r="AP2784" i="32"/>
  <c r="AQ2784" i="32"/>
  <c r="AR2784" i="32"/>
  <c r="AT2784" i="32"/>
  <c r="AU2784" i="32"/>
  <c r="AI2785" i="32"/>
  <c r="AJ2785" i="32"/>
  <c r="AK2785" i="32"/>
  <c r="AL2785" i="32"/>
  <c r="AM2785" i="32"/>
  <c r="AN2785" i="32"/>
  <c r="AO2785" i="32"/>
  <c r="AP2785" i="32"/>
  <c r="AQ2785" i="32"/>
  <c r="AR2785" i="32"/>
  <c r="AT2785" i="32"/>
  <c r="AU2785" i="32"/>
  <c r="AI2786" i="32"/>
  <c r="AJ2786" i="32"/>
  <c r="AK2786" i="32"/>
  <c r="AL2786" i="32"/>
  <c r="AM2786" i="32"/>
  <c r="AN2786" i="32"/>
  <c r="AO2786" i="32"/>
  <c r="AP2786" i="32"/>
  <c r="AQ2786" i="32"/>
  <c r="AR2786" i="32"/>
  <c r="AT2786" i="32"/>
  <c r="AU2786" i="32"/>
  <c r="AI2787" i="32"/>
  <c r="AJ2787" i="32"/>
  <c r="AK2787" i="32"/>
  <c r="AL2787" i="32"/>
  <c r="AM2787" i="32"/>
  <c r="AN2787" i="32"/>
  <c r="AO2787" i="32"/>
  <c r="AP2787" i="32"/>
  <c r="AQ2787" i="32"/>
  <c r="AR2787" i="32"/>
  <c r="AT2787" i="32"/>
  <c r="AU2787" i="32"/>
  <c r="AI2788" i="32"/>
  <c r="AJ2788" i="32"/>
  <c r="AK2788" i="32"/>
  <c r="AL2788" i="32"/>
  <c r="AM2788" i="32"/>
  <c r="AN2788" i="32"/>
  <c r="AO2788" i="32"/>
  <c r="AP2788" i="32"/>
  <c r="AQ2788" i="32"/>
  <c r="AR2788" i="32"/>
  <c r="AT2788" i="32"/>
  <c r="AU2788" i="32"/>
  <c r="AI2789" i="32"/>
  <c r="AJ2789" i="32"/>
  <c r="AK2789" i="32"/>
  <c r="AL2789" i="32"/>
  <c r="AM2789" i="32"/>
  <c r="AN2789" i="32"/>
  <c r="AO2789" i="32"/>
  <c r="AP2789" i="32"/>
  <c r="AQ2789" i="32"/>
  <c r="AR2789" i="32"/>
  <c r="AT2789" i="32"/>
  <c r="AU2789" i="32"/>
  <c r="AI2790" i="32"/>
  <c r="AJ2790" i="32"/>
  <c r="AK2790" i="32"/>
  <c r="AL2790" i="32"/>
  <c r="AM2790" i="32"/>
  <c r="AN2790" i="32"/>
  <c r="AO2790" i="32"/>
  <c r="AP2790" i="32"/>
  <c r="AQ2790" i="32"/>
  <c r="AR2790" i="32"/>
  <c r="AT2790" i="32"/>
  <c r="AU2790" i="32"/>
  <c r="AI2791" i="32"/>
  <c r="AJ2791" i="32"/>
  <c r="AK2791" i="32"/>
  <c r="AL2791" i="32"/>
  <c r="AM2791" i="32"/>
  <c r="AN2791" i="32"/>
  <c r="AO2791" i="32"/>
  <c r="AP2791" i="32"/>
  <c r="AQ2791" i="32"/>
  <c r="AR2791" i="32"/>
  <c r="AT2791" i="32"/>
  <c r="AU2791" i="32"/>
  <c r="AI2792" i="32"/>
  <c r="AJ2792" i="32"/>
  <c r="AK2792" i="32"/>
  <c r="AL2792" i="32"/>
  <c r="AM2792" i="32"/>
  <c r="AN2792" i="32"/>
  <c r="AO2792" i="32"/>
  <c r="AP2792" i="32"/>
  <c r="AQ2792" i="32"/>
  <c r="AR2792" i="32"/>
  <c r="AT2792" i="32"/>
  <c r="AU2792" i="32"/>
  <c r="AI2793" i="32"/>
  <c r="AJ2793" i="32"/>
  <c r="AK2793" i="32"/>
  <c r="AL2793" i="32"/>
  <c r="AM2793" i="32"/>
  <c r="AN2793" i="32"/>
  <c r="AO2793" i="32"/>
  <c r="AP2793" i="32"/>
  <c r="AQ2793" i="32"/>
  <c r="AR2793" i="32"/>
  <c r="AT2793" i="32"/>
  <c r="AU2793" i="32"/>
  <c r="AI2794" i="32"/>
  <c r="AJ2794" i="32"/>
  <c r="AK2794" i="32"/>
  <c r="AL2794" i="32"/>
  <c r="AM2794" i="32"/>
  <c r="AN2794" i="32"/>
  <c r="AO2794" i="32"/>
  <c r="AP2794" i="32"/>
  <c r="AQ2794" i="32"/>
  <c r="AR2794" i="32"/>
  <c r="AT2794" i="32"/>
  <c r="AU2794" i="32"/>
  <c r="AI2795" i="32"/>
  <c r="AJ2795" i="32"/>
  <c r="AK2795" i="32"/>
  <c r="AL2795" i="32"/>
  <c r="AM2795" i="32"/>
  <c r="AN2795" i="32"/>
  <c r="AO2795" i="32"/>
  <c r="AP2795" i="32"/>
  <c r="AQ2795" i="32"/>
  <c r="AR2795" i="32"/>
  <c r="AT2795" i="32"/>
  <c r="AU2795" i="32"/>
  <c r="AI2796" i="32"/>
  <c r="AJ2796" i="32"/>
  <c r="AK2796" i="32"/>
  <c r="AL2796" i="32"/>
  <c r="AM2796" i="32"/>
  <c r="AN2796" i="32"/>
  <c r="AO2796" i="32"/>
  <c r="AP2796" i="32"/>
  <c r="AQ2796" i="32"/>
  <c r="AR2796" i="32"/>
  <c r="AT2796" i="32"/>
  <c r="AU2796" i="32"/>
  <c r="AI2797" i="32"/>
  <c r="AJ2797" i="32"/>
  <c r="AK2797" i="32"/>
  <c r="AL2797" i="32"/>
  <c r="AM2797" i="32"/>
  <c r="AN2797" i="32"/>
  <c r="AO2797" i="32"/>
  <c r="AP2797" i="32"/>
  <c r="AQ2797" i="32"/>
  <c r="AR2797" i="32"/>
  <c r="AT2797" i="32"/>
  <c r="AU2797" i="32"/>
  <c r="AI2798" i="32"/>
  <c r="AJ2798" i="32"/>
  <c r="AK2798" i="32"/>
  <c r="AL2798" i="32"/>
  <c r="AM2798" i="32"/>
  <c r="AN2798" i="32"/>
  <c r="AO2798" i="32"/>
  <c r="AP2798" i="32"/>
  <c r="AQ2798" i="32"/>
  <c r="AR2798" i="32"/>
  <c r="AT2798" i="32"/>
  <c r="AU2798" i="32"/>
  <c r="AI2799" i="32"/>
  <c r="AJ2799" i="32"/>
  <c r="AK2799" i="32"/>
  <c r="AL2799" i="32"/>
  <c r="AM2799" i="32"/>
  <c r="AN2799" i="32"/>
  <c r="AO2799" i="32"/>
  <c r="AP2799" i="32"/>
  <c r="AQ2799" i="32"/>
  <c r="AR2799" i="32"/>
  <c r="AT2799" i="32"/>
  <c r="AU2799" i="32"/>
  <c r="AI2800" i="32"/>
  <c r="AJ2800" i="32"/>
  <c r="AK2800" i="32"/>
  <c r="AL2800" i="32"/>
  <c r="AM2800" i="32"/>
  <c r="AN2800" i="32"/>
  <c r="AO2800" i="32"/>
  <c r="AP2800" i="32"/>
  <c r="AQ2800" i="32"/>
  <c r="AR2800" i="32"/>
  <c r="AT2800" i="32"/>
  <c r="AU2800" i="32"/>
  <c r="AI2801" i="32"/>
  <c r="AJ2801" i="32"/>
  <c r="AK2801" i="32"/>
  <c r="AL2801" i="32"/>
  <c r="AM2801" i="32"/>
  <c r="AN2801" i="32"/>
  <c r="AO2801" i="32"/>
  <c r="AP2801" i="32"/>
  <c r="AQ2801" i="32"/>
  <c r="AR2801" i="32"/>
  <c r="AT2801" i="32"/>
  <c r="AU2801" i="32"/>
  <c r="AI2802" i="32"/>
  <c r="AJ2802" i="32"/>
  <c r="AK2802" i="32"/>
  <c r="AL2802" i="32"/>
  <c r="AM2802" i="32"/>
  <c r="AN2802" i="32"/>
  <c r="AO2802" i="32"/>
  <c r="AP2802" i="32"/>
  <c r="AQ2802" i="32"/>
  <c r="AR2802" i="32"/>
  <c r="AT2802" i="32"/>
  <c r="AU2802" i="32"/>
  <c r="AI2803" i="32"/>
  <c r="AJ2803" i="32"/>
  <c r="AK2803" i="32"/>
  <c r="AL2803" i="32"/>
  <c r="AM2803" i="32"/>
  <c r="AN2803" i="32"/>
  <c r="AO2803" i="32"/>
  <c r="AP2803" i="32"/>
  <c r="AQ2803" i="32"/>
  <c r="AR2803" i="32"/>
  <c r="AT2803" i="32"/>
  <c r="AU2803" i="32"/>
  <c r="AI2804" i="32"/>
  <c r="AJ2804" i="32"/>
  <c r="AK2804" i="32"/>
  <c r="AL2804" i="32"/>
  <c r="AM2804" i="32"/>
  <c r="AN2804" i="32"/>
  <c r="AO2804" i="32"/>
  <c r="AP2804" i="32"/>
  <c r="AQ2804" i="32"/>
  <c r="AR2804" i="32"/>
  <c r="AT2804" i="32"/>
  <c r="AU2804" i="32"/>
  <c r="AI2805" i="32"/>
  <c r="AJ2805" i="32"/>
  <c r="AK2805" i="32"/>
  <c r="AL2805" i="32"/>
  <c r="AM2805" i="32"/>
  <c r="AN2805" i="32"/>
  <c r="AO2805" i="32"/>
  <c r="AP2805" i="32"/>
  <c r="AQ2805" i="32"/>
  <c r="AR2805" i="32"/>
  <c r="AT2805" i="32"/>
  <c r="AU2805" i="32"/>
  <c r="AI2806" i="32"/>
  <c r="AJ2806" i="32"/>
  <c r="AK2806" i="32"/>
  <c r="AL2806" i="32"/>
  <c r="AM2806" i="32"/>
  <c r="AN2806" i="32"/>
  <c r="AO2806" i="32"/>
  <c r="AP2806" i="32"/>
  <c r="AQ2806" i="32"/>
  <c r="AR2806" i="32"/>
  <c r="AT2806" i="32"/>
  <c r="AU2806" i="32"/>
  <c r="AI2807" i="32"/>
  <c r="AJ2807" i="32"/>
  <c r="AK2807" i="32"/>
  <c r="AL2807" i="32"/>
  <c r="AM2807" i="32"/>
  <c r="AN2807" i="32"/>
  <c r="AO2807" i="32"/>
  <c r="AP2807" i="32"/>
  <c r="AQ2807" i="32"/>
  <c r="AR2807" i="32"/>
  <c r="AT2807" i="32"/>
  <c r="AU2807" i="32"/>
  <c r="AI2808" i="32"/>
  <c r="AJ2808" i="32"/>
  <c r="AK2808" i="32"/>
  <c r="AL2808" i="32"/>
  <c r="AM2808" i="32"/>
  <c r="AN2808" i="32"/>
  <c r="AO2808" i="32"/>
  <c r="AP2808" i="32"/>
  <c r="AQ2808" i="32"/>
  <c r="AR2808" i="32"/>
  <c r="AT2808" i="32"/>
  <c r="AU2808" i="32"/>
  <c r="AI2809" i="32"/>
  <c r="AJ2809" i="32"/>
  <c r="AK2809" i="32"/>
  <c r="AL2809" i="32"/>
  <c r="AM2809" i="32"/>
  <c r="AN2809" i="32"/>
  <c r="AO2809" i="32"/>
  <c r="AP2809" i="32"/>
  <c r="AQ2809" i="32"/>
  <c r="AR2809" i="32"/>
  <c r="AT2809" i="32"/>
  <c r="AU2809" i="32"/>
  <c r="AI2810" i="32"/>
  <c r="AJ2810" i="32"/>
  <c r="AK2810" i="32"/>
  <c r="AL2810" i="32"/>
  <c r="AM2810" i="32"/>
  <c r="AN2810" i="32"/>
  <c r="AO2810" i="32"/>
  <c r="AP2810" i="32"/>
  <c r="AQ2810" i="32"/>
  <c r="AR2810" i="32"/>
  <c r="AT2810" i="32"/>
  <c r="AU2810" i="32"/>
  <c r="AI2811" i="32"/>
  <c r="AJ2811" i="32"/>
  <c r="AK2811" i="32"/>
  <c r="AL2811" i="32"/>
  <c r="AM2811" i="32"/>
  <c r="AN2811" i="32"/>
  <c r="AO2811" i="32"/>
  <c r="AP2811" i="32"/>
  <c r="AQ2811" i="32"/>
  <c r="AR2811" i="32"/>
  <c r="AT2811" i="32"/>
  <c r="AU2811" i="32"/>
  <c r="AI2812" i="32"/>
  <c r="AJ2812" i="32"/>
  <c r="AK2812" i="32"/>
  <c r="AL2812" i="32"/>
  <c r="AM2812" i="32"/>
  <c r="AN2812" i="32"/>
  <c r="AO2812" i="32"/>
  <c r="AP2812" i="32"/>
  <c r="AQ2812" i="32"/>
  <c r="AR2812" i="32"/>
  <c r="AT2812" i="32"/>
  <c r="AU2812" i="32"/>
  <c r="AI2813" i="32"/>
  <c r="AJ2813" i="32"/>
  <c r="AK2813" i="32"/>
  <c r="AL2813" i="32"/>
  <c r="AM2813" i="32"/>
  <c r="AN2813" i="32"/>
  <c r="AO2813" i="32"/>
  <c r="AP2813" i="32"/>
  <c r="AQ2813" i="32"/>
  <c r="AR2813" i="32"/>
  <c r="AT2813" i="32"/>
  <c r="AU2813" i="32"/>
  <c r="AI2814" i="32"/>
  <c r="AJ2814" i="32"/>
  <c r="AK2814" i="32"/>
  <c r="AL2814" i="32"/>
  <c r="AM2814" i="32"/>
  <c r="AN2814" i="32"/>
  <c r="AO2814" i="32"/>
  <c r="AP2814" i="32"/>
  <c r="AQ2814" i="32"/>
  <c r="AR2814" i="32"/>
  <c r="AT2814" i="32"/>
  <c r="AU2814" i="32"/>
  <c r="AI2815" i="32"/>
  <c r="AJ2815" i="32"/>
  <c r="AK2815" i="32"/>
  <c r="AL2815" i="32"/>
  <c r="AM2815" i="32"/>
  <c r="AN2815" i="32"/>
  <c r="AO2815" i="32"/>
  <c r="AP2815" i="32"/>
  <c r="AQ2815" i="32"/>
  <c r="AR2815" i="32"/>
  <c r="AT2815" i="32"/>
  <c r="AU2815" i="32"/>
  <c r="AI2816" i="32"/>
  <c r="AJ2816" i="32"/>
  <c r="AK2816" i="32"/>
  <c r="AL2816" i="32"/>
  <c r="AM2816" i="32"/>
  <c r="AN2816" i="32"/>
  <c r="AO2816" i="32"/>
  <c r="AP2816" i="32"/>
  <c r="AQ2816" i="32"/>
  <c r="AR2816" i="32"/>
  <c r="AT2816" i="32"/>
  <c r="AU2816" i="32"/>
  <c r="AI2817" i="32"/>
  <c r="AJ2817" i="32"/>
  <c r="AK2817" i="32"/>
  <c r="AL2817" i="32"/>
  <c r="AM2817" i="32"/>
  <c r="AN2817" i="32"/>
  <c r="AO2817" i="32"/>
  <c r="AP2817" i="32"/>
  <c r="AQ2817" i="32"/>
  <c r="AR2817" i="32"/>
  <c r="AT2817" i="32"/>
  <c r="AU2817" i="32"/>
  <c r="AI2818" i="32"/>
  <c r="AJ2818" i="32"/>
  <c r="AK2818" i="32"/>
  <c r="AL2818" i="32"/>
  <c r="AM2818" i="32"/>
  <c r="AN2818" i="32"/>
  <c r="AO2818" i="32"/>
  <c r="AP2818" i="32"/>
  <c r="AQ2818" i="32"/>
  <c r="AR2818" i="32"/>
  <c r="AT2818" i="32"/>
  <c r="AU2818" i="32"/>
  <c r="AI2819" i="32"/>
  <c r="AJ2819" i="32"/>
  <c r="AK2819" i="32"/>
  <c r="AL2819" i="32"/>
  <c r="AM2819" i="32"/>
  <c r="AN2819" i="32"/>
  <c r="AO2819" i="32"/>
  <c r="AP2819" i="32"/>
  <c r="AQ2819" i="32"/>
  <c r="AR2819" i="32"/>
  <c r="AT2819" i="32"/>
  <c r="AU2819" i="32"/>
  <c r="AI2820" i="32"/>
  <c r="AJ2820" i="32"/>
  <c r="AK2820" i="32"/>
  <c r="AL2820" i="32"/>
  <c r="AM2820" i="32"/>
  <c r="AN2820" i="32"/>
  <c r="AO2820" i="32"/>
  <c r="AP2820" i="32"/>
  <c r="AQ2820" i="32"/>
  <c r="AR2820" i="32"/>
  <c r="AT2820" i="32"/>
  <c r="AU2820" i="32"/>
  <c r="AI2821" i="32"/>
  <c r="AJ2821" i="32"/>
  <c r="AK2821" i="32"/>
  <c r="AL2821" i="32"/>
  <c r="AM2821" i="32"/>
  <c r="AN2821" i="32"/>
  <c r="AO2821" i="32"/>
  <c r="AP2821" i="32"/>
  <c r="AQ2821" i="32"/>
  <c r="AR2821" i="32"/>
  <c r="AT2821" i="32"/>
  <c r="AU2821" i="32"/>
  <c r="AI2822" i="32"/>
  <c r="AJ2822" i="32"/>
  <c r="AK2822" i="32"/>
  <c r="AL2822" i="32"/>
  <c r="AM2822" i="32"/>
  <c r="AN2822" i="32"/>
  <c r="AO2822" i="32"/>
  <c r="AP2822" i="32"/>
  <c r="AQ2822" i="32"/>
  <c r="AR2822" i="32"/>
  <c r="AT2822" i="32"/>
  <c r="AU2822" i="32"/>
  <c r="AI2823" i="32"/>
  <c r="AJ2823" i="32"/>
  <c r="AK2823" i="32"/>
  <c r="AL2823" i="32"/>
  <c r="AM2823" i="32"/>
  <c r="AN2823" i="32"/>
  <c r="AO2823" i="32"/>
  <c r="AP2823" i="32"/>
  <c r="AQ2823" i="32"/>
  <c r="AR2823" i="32"/>
  <c r="AT2823" i="32"/>
  <c r="AU2823" i="32"/>
  <c r="AI2824" i="32"/>
  <c r="AJ2824" i="32"/>
  <c r="AK2824" i="32"/>
  <c r="AL2824" i="32"/>
  <c r="AM2824" i="32"/>
  <c r="AN2824" i="32"/>
  <c r="AO2824" i="32"/>
  <c r="AP2824" i="32"/>
  <c r="AQ2824" i="32"/>
  <c r="AR2824" i="32"/>
  <c r="AT2824" i="32"/>
  <c r="AU2824" i="32"/>
  <c r="AI2825" i="32"/>
  <c r="AJ2825" i="32"/>
  <c r="AK2825" i="32"/>
  <c r="AL2825" i="32"/>
  <c r="AM2825" i="32"/>
  <c r="AN2825" i="32"/>
  <c r="AO2825" i="32"/>
  <c r="AP2825" i="32"/>
  <c r="AQ2825" i="32"/>
  <c r="AR2825" i="32"/>
  <c r="AT2825" i="32"/>
  <c r="AU2825" i="32"/>
  <c r="AI2826" i="32"/>
  <c r="AJ2826" i="32"/>
  <c r="AK2826" i="32"/>
  <c r="AL2826" i="32"/>
  <c r="AM2826" i="32"/>
  <c r="AN2826" i="32"/>
  <c r="AO2826" i="32"/>
  <c r="AP2826" i="32"/>
  <c r="AQ2826" i="32"/>
  <c r="AR2826" i="32"/>
  <c r="AT2826" i="32"/>
  <c r="AU2826" i="32"/>
  <c r="AI2827" i="32"/>
  <c r="AJ2827" i="32"/>
  <c r="AK2827" i="32"/>
  <c r="AL2827" i="32"/>
  <c r="AM2827" i="32"/>
  <c r="AN2827" i="32"/>
  <c r="AO2827" i="32"/>
  <c r="AP2827" i="32"/>
  <c r="AQ2827" i="32"/>
  <c r="AR2827" i="32"/>
  <c r="AT2827" i="32"/>
  <c r="AU2827" i="32"/>
  <c r="AI2828" i="32"/>
  <c r="AJ2828" i="32"/>
  <c r="AK2828" i="32"/>
  <c r="AL2828" i="32"/>
  <c r="AM2828" i="32"/>
  <c r="AN2828" i="32"/>
  <c r="AO2828" i="32"/>
  <c r="AP2828" i="32"/>
  <c r="AQ2828" i="32"/>
  <c r="AR2828" i="32"/>
  <c r="AT2828" i="32"/>
  <c r="AU2828" i="32"/>
  <c r="AI2829" i="32"/>
  <c r="AJ2829" i="32"/>
  <c r="AK2829" i="32"/>
  <c r="AL2829" i="32"/>
  <c r="AM2829" i="32"/>
  <c r="AN2829" i="32"/>
  <c r="AO2829" i="32"/>
  <c r="AP2829" i="32"/>
  <c r="AQ2829" i="32"/>
  <c r="AR2829" i="32"/>
  <c r="AT2829" i="32"/>
  <c r="AU2829" i="32"/>
  <c r="AI2830" i="32"/>
  <c r="AJ2830" i="32"/>
  <c r="AK2830" i="32"/>
  <c r="AL2830" i="32"/>
  <c r="AM2830" i="32"/>
  <c r="AN2830" i="32"/>
  <c r="AO2830" i="32"/>
  <c r="AP2830" i="32"/>
  <c r="AQ2830" i="32"/>
  <c r="AR2830" i="32"/>
  <c r="AT2830" i="32"/>
  <c r="AU2830" i="32"/>
  <c r="AI2831" i="32"/>
  <c r="AJ2831" i="32"/>
  <c r="AK2831" i="32"/>
  <c r="AL2831" i="32"/>
  <c r="AM2831" i="32"/>
  <c r="AN2831" i="32"/>
  <c r="AO2831" i="32"/>
  <c r="AP2831" i="32"/>
  <c r="AQ2831" i="32"/>
  <c r="AR2831" i="32"/>
  <c r="AT2831" i="32"/>
  <c r="AU2831" i="32"/>
  <c r="AI2832" i="32"/>
  <c r="AJ2832" i="32"/>
  <c r="AK2832" i="32"/>
  <c r="AL2832" i="32"/>
  <c r="AM2832" i="32"/>
  <c r="AN2832" i="32"/>
  <c r="AO2832" i="32"/>
  <c r="AP2832" i="32"/>
  <c r="AQ2832" i="32"/>
  <c r="AR2832" i="32"/>
  <c r="AT2832" i="32"/>
  <c r="AU2832" i="32"/>
  <c r="AI2833" i="32"/>
  <c r="AJ2833" i="32"/>
  <c r="AK2833" i="32"/>
  <c r="AL2833" i="32"/>
  <c r="AM2833" i="32"/>
  <c r="AN2833" i="32"/>
  <c r="AO2833" i="32"/>
  <c r="AP2833" i="32"/>
  <c r="AQ2833" i="32"/>
  <c r="AR2833" i="32"/>
  <c r="AT2833" i="32"/>
  <c r="AU2833" i="32"/>
  <c r="AI2834" i="32"/>
  <c r="AJ2834" i="32"/>
  <c r="AK2834" i="32"/>
  <c r="AL2834" i="32"/>
  <c r="AM2834" i="32"/>
  <c r="AN2834" i="32"/>
  <c r="AO2834" i="32"/>
  <c r="AP2834" i="32"/>
  <c r="AQ2834" i="32"/>
  <c r="AR2834" i="32"/>
  <c r="AT2834" i="32"/>
  <c r="AU2834" i="32"/>
  <c r="AI2835" i="32"/>
  <c r="AJ2835" i="32"/>
  <c r="AK2835" i="32"/>
  <c r="AL2835" i="32"/>
  <c r="AM2835" i="32"/>
  <c r="AN2835" i="32"/>
  <c r="AO2835" i="32"/>
  <c r="AP2835" i="32"/>
  <c r="AQ2835" i="32"/>
  <c r="AR2835" i="32"/>
  <c r="AT2835" i="32"/>
  <c r="AU2835" i="32"/>
  <c r="AI2836" i="32"/>
  <c r="AJ2836" i="32"/>
  <c r="AK2836" i="32"/>
  <c r="AL2836" i="32"/>
  <c r="AM2836" i="32"/>
  <c r="AN2836" i="32"/>
  <c r="AO2836" i="32"/>
  <c r="AP2836" i="32"/>
  <c r="AQ2836" i="32"/>
  <c r="AR2836" i="32"/>
  <c r="AT2836" i="32"/>
  <c r="AU2836" i="32"/>
  <c r="AI2837" i="32"/>
  <c r="AJ2837" i="32"/>
  <c r="AK2837" i="32"/>
  <c r="AL2837" i="32"/>
  <c r="AM2837" i="32"/>
  <c r="AN2837" i="32"/>
  <c r="AO2837" i="32"/>
  <c r="AP2837" i="32"/>
  <c r="AQ2837" i="32"/>
  <c r="AR2837" i="32"/>
  <c r="AT2837" i="32"/>
  <c r="AU2837" i="32"/>
  <c r="AI2838" i="32"/>
  <c r="AJ2838" i="32"/>
  <c r="AK2838" i="32"/>
  <c r="AL2838" i="32"/>
  <c r="AM2838" i="32"/>
  <c r="AN2838" i="32"/>
  <c r="AO2838" i="32"/>
  <c r="AP2838" i="32"/>
  <c r="AQ2838" i="32"/>
  <c r="AR2838" i="32"/>
  <c r="AT2838" i="32"/>
  <c r="AU2838" i="32"/>
  <c r="AI2839" i="32"/>
  <c r="AJ2839" i="32"/>
  <c r="AK2839" i="32"/>
  <c r="AL2839" i="32"/>
  <c r="AM2839" i="32"/>
  <c r="AN2839" i="32"/>
  <c r="AO2839" i="32"/>
  <c r="AP2839" i="32"/>
  <c r="AQ2839" i="32"/>
  <c r="AR2839" i="32"/>
  <c r="AT2839" i="32"/>
  <c r="AU2839" i="32"/>
  <c r="AI2840" i="32"/>
  <c r="AJ2840" i="32"/>
  <c r="AK2840" i="32"/>
  <c r="AL2840" i="32"/>
  <c r="AM2840" i="32"/>
  <c r="AN2840" i="32"/>
  <c r="AO2840" i="32"/>
  <c r="AP2840" i="32"/>
  <c r="AQ2840" i="32"/>
  <c r="AR2840" i="32"/>
  <c r="AT2840" i="32"/>
  <c r="AU2840" i="32"/>
  <c r="AI2841" i="32"/>
  <c r="AJ2841" i="32"/>
  <c r="AK2841" i="32"/>
  <c r="AL2841" i="32"/>
  <c r="AM2841" i="32"/>
  <c r="AN2841" i="32"/>
  <c r="AO2841" i="32"/>
  <c r="AP2841" i="32"/>
  <c r="AQ2841" i="32"/>
  <c r="AR2841" i="32"/>
  <c r="AT2841" i="32"/>
  <c r="AU2841" i="32"/>
  <c r="AI2842" i="32"/>
  <c r="AJ2842" i="32"/>
  <c r="AK2842" i="32"/>
  <c r="AL2842" i="32"/>
  <c r="AM2842" i="32"/>
  <c r="AN2842" i="32"/>
  <c r="AO2842" i="32"/>
  <c r="AP2842" i="32"/>
  <c r="AQ2842" i="32"/>
  <c r="AR2842" i="32"/>
  <c r="AT2842" i="32"/>
  <c r="AU2842" i="32"/>
  <c r="AI2843" i="32"/>
  <c r="AJ2843" i="32"/>
  <c r="AK2843" i="32"/>
  <c r="AL2843" i="32"/>
  <c r="AM2843" i="32"/>
  <c r="AN2843" i="32"/>
  <c r="AO2843" i="32"/>
  <c r="AP2843" i="32"/>
  <c r="AQ2843" i="32"/>
  <c r="AR2843" i="32"/>
  <c r="AT2843" i="32"/>
  <c r="AU2843" i="32"/>
  <c r="AI2844" i="32"/>
  <c r="AJ2844" i="32"/>
  <c r="AK2844" i="32"/>
  <c r="AL2844" i="32"/>
  <c r="AM2844" i="32"/>
  <c r="AN2844" i="32"/>
  <c r="AO2844" i="32"/>
  <c r="AP2844" i="32"/>
  <c r="AQ2844" i="32"/>
  <c r="AR2844" i="32"/>
  <c r="AT2844" i="32"/>
  <c r="AU2844" i="32"/>
  <c r="AI2845" i="32"/>
  <c r="AJ2845" i="32"/>
  <c r="AK2845" i="32"/>
  <c r="AL2845" i="32"/>
  <c r="AM2845" i="32"/>
  <c r="AN2845" i="32"/>
  <c r="AO2845" i="32"/>
  <c r="AP2845" i="32"/>
  <c r="AQ2845" i="32"/>
  <c r="AR2845" i="32"/>
  <c r="AT2845" i="32"/>
  <c r="AU2845" i="32"/>
  <c r="AI2846" i="32"/>
  <c r="AJ2846" i="32"/>
  <c r="AK2846" i="32"/>
  <c r="AL2846" i="32"/>
  <c r="AM2846" i="32"/>
  <c r="AN2846" i="32"/>
  <c r="AO2846" i="32"/>
  <c r="AP2846" i="32"/>
  <c r="AQ2846" i="32"/>
  <c r="AR2846" i="32"/>
  <c r="AT2846" i="32"/>
  <c r="AU2846" i="32"/>
  <c r="AI2847" i="32"/>
  <c r="AJ2847" i="32"/>
  <c r="AK2847" i="32"/>
  <c r="AL2847" i="32"/>
  <c r="AM2847" i="32"/>
  <c r="AN2847" i="32"/>
  <c r="AO2847" i="32"/>
  <c r="AP2847" i="32"/>
  <c r="AQ2847" i="32"/>
  <c r="AR2847" i="32"/>
  <c r="AT2847" i="32"/>
  <c r="AU2847" i="32"/>
  <c r="AI2848" i="32"/>
  <c r="AJ2848" i="32"/>
  <c r="AK2848" i="32"/>
  <c r="AL2848" i="32"/>
  <c r="AM2848" i="32"/>
  <c r="AN2848" i="32"/>
  <c r="AO2848" i="32"/>
  <c r="AP2848" i="32"/>
  <c r="AQ2848" i="32"/>
  <c r="AR2848" i="32"/>
  <c r="AT2848" i="32"/>
  <c r="AU2848" i="32"/>
  <c r="AI2849" i="32"/>
  <c r="AJ2849" i="32"/>
  <c r="AK2849" i="32"/>
  <c r="AL2849" i="32"/>
  <c r="AM2849" i="32"/>
  <c r="AN2849" i="32"/>
  <c r="AO2849" i="32"/>
  <c r="AP2849" i="32"/>
  <c r="AQ2849" i="32"/>
  <c r="AR2849" i="32"/>
  <c r="AT2849" i="32"/>
  <c r="AU2849" i="32"/>
  <c r="AI2850" i="32"/>
  <c r="AJ2850" i="32"/>
  <c r="AK2850" i="32"/>
  <c r="AL2850" i="32"/>
  <c r="AM2850" i="32"/>
  <c r="AN2850" i="32"/>
  <c r="AO2850" i="32"/>
  <c r="AP2850" i="32"/>
  <c r="AQ2850" i="32"/>
  <c r="AR2850" i="32"/>
  <c r="AT2850" i="32"/>
  <c r="AU2850" i="32"/>
  <c r="AI2851" i="32"/>
  <c r="AJ2851" i="32"/>
  <c r="AK2851" i="32"/>
  <c r="AL2851" i="32"/>
  <c r="AM2851" i="32"/>
  <c r="AN2851" i="32"/>
  <c r="AO2851" i="32"/>
  <c r="AP2851" i="32"/>
  <c r="AQ2851" i="32"/>
  <c r="AR2851" i="32"/>
  <c r="AT2851" i="32"/>
  <c r="AU2851" i="32"/>
  <c r="AI2852" i="32"/>
  <c r="AJ2852" i="32"/>
  <c r="AK2852" i="32"/>
  <c r="AL2852" i="32"/>
  <c r="AM2852" i="32"/>
  <c r="AN2852" i="32"/>
  <c r="AO2852" i="32"/>
  <c r="AP2852" i="32"/>
  <c r="AQ2852" i="32"/>
  <c r="AR2852" i="32"/>
  <c r="AT2852" i="32"/>
  <c r="AU2852" i="32"/>
  <c r="AI2853" i="32"/>
  <c r="AJ2853" i="32"/>
  <c r="AK2853" i="32"/>
  <c r="AL2853" i="32"/>
  <c r="AM2853" i="32"/>
  <c r="AN2853" i="32"/>
  <c r="AO2853" i="32"/>
  <c r="AP2853" i="32"/>
  <c r="AQ2853" i="32"/>
  <c r="AR2853" i="32"/>
  <c r="AT2853" i="32"/>
  <c r="AU2853" i="32"/>
  <c r="AI2854" i="32"/>
  <c r="AJ2854" i="32"/>
  <c r="AK2854" i="32"/>
  <c r="AL2854" i="32"/>
  <c r="AM2854" i="32"/>
  <c r="AN2854" i="32"/>
  <c r="AO2854" i="32"/>
  <c r="AP2854" i="32"/>
  <c r="AQ2854" i="32"/>
  <c r="AR2854" i="32"/>
  <c r="AT2854" i="32"/>
  <c r="AU2854" i="32"/>
  <c r="AI2855" i="32"/>
  <c r="AJ2855" i="32"/>
  <c r="AK2855" i="32"/>
  <c r="AL2855" i="32"/>
  <c r="AM2855" i="32"/>
  <c r="AN2855" i="32"/>
  <c r="AO2855" i="32"/>
  <c r="AP2855" i="32"/>
  <c r="AQ2855" i="32"/>
  <c r="AR2855" i="32"/>
  <c r="AT2855" i="32"/>
  <c r="AU2855" i="32"/>
  <c r="AI2856" i="32"/>
  <c r="AJ2856" i="32"/>
  <c r="AK2856" i="32"/>
  <c r="AL2856" i="32"/>
  <c r="AM2856" i="32"/>
  <c r="AN2856" i="32"/>
  <c r="AO2856" i="32"/>
  <c r="AP2856" i="32"/>
  <c r="AQ2856" i="32"/>
  <c r="AR2856" i="32"/>
  <c r="AT2856" i="32"/>
  <c r="AU2856" i="32"/>
  <c r="AI2857" i="32"/>
  <c r="AJ2857" i="32"/>
  <c r="AK2857" i="32"/>
  <c r="AL2857" i="32"/>
  <c r="AM2857" i="32"/>
  <c r="AN2857" i="32"/>
  <c r="AO2857" i="32"/>
  <c r="AP2857" i="32"/>
  <c r="AQ2857" i="32"/>
  <c r="AR2857" i="32"/>
  <c r="AT2857" i="32"/>
  <c r="AU2857" i="32"/>
  <c r="AI2858" i="32"/>
  <c r="AJ2858" i="32"/>
  <c r="AK2858" i="32"/>
  <c r="AL2858" i="32"/>
  <c r="AM2858" i="32"/>
  <c r="AN2858" i="32"/>
  <c r="AO2858" i="32"/>
  <c r="AP2858" i="32"/>
  <c r="AQ2858" i="32"/>
  <c r="AR2858" i="32"/>
  <c r="AT2858" i="32"/>
  <c r="AU2858" i="32"/>
  <c r="AI2859" i="32"/>
  <c r="AJ2859" i="32"/>
  <c r="AK2859" i="32"/>
  <c r="AL2859" i="32"/>
  <c r="AM2859" i="32"/>
  <c r="AN2859" i="32"/>
  <c r="AO2859" i="32"/>
  <c r="AP2859" i="32"/>
  <c r="AQ2859" i="32"/>
  <c r="AR2859" i="32"/>
  <c r="AT2859" i="32"/>
  <c r="AU2859" i="32"/>
  <c r="AI2860" i="32"/>
  <c r="AJ2860" i="32"/>
  <c r="AK2860" i="32"/>
  <c r="AL2860" i="32"/>
  <c r="AM2860" i="32"/>
  <c r="AN2860" i="32"/>
  <c r="AO2860" i="32"/>
  <c r="AP2860" i="32"/>
  <c r="AQ2860" i="32"/>
  <c r="AR2860" i="32"/>
  <c r="AT2860" i="32"/>
  <c r="AU2860" i="32"/>
  <c r="AI2861" i="32"/>
  <c r="AJ2861" i="32"/>
  <c r="AK2861" i="32"/>
  <c r="AL2861" i="32"/>
  <c r="AM2861" i="32"/>
  <c r="AN2861" i="32"/>
  <c r="AO2861" i="32"/>
  <c r="AP2861" i="32"/>
  <c r="AQ2861" i="32"/>
  <c r="AR2861" i="32"/>
  <c r="AT2861" i="32"/>
  <c r="AU2861" i="32"/>
  <c r="AI2862" i="32"/>
  <c r="AJ2862" i="32"/>
  <c r="AK2862" i="32"/>
  <c r="AL2862" i="32"/>
  <c r="AM2862" i="32"/>
  <c r="AN2862" i="32"/>
  <c r="AO2862" i="32"/>
  <c r="AP2862" i="32"/>
  <c r="AQ2862" i="32"/>
  <c r="AR2862" i="32"/>
  <c r="AT2862" i="32"/>
  <c r="AU2862" i="32"/>
  <c r="AI2863" i="32"/>
  <c r="AJ2863" i="32"/>
  <c r="AK2863" i="32"/>
  <c r="AL2863" i="32"/>
  <c r="AM2863" i="32"/>
  <c r="AN2863" i="32"/>
  <c r="AO2863" i="32"/>
  <c r="AP2863" i="32"/>
  <c r="AQ2863" i="32"/>
  <c r="AR2863" i="32"/>
  <c r="AT2863" i="32"/>
  <c r="AU2863" i="32"/>
  <c r="AI2864" i="32"/>
  <c r="AJ2864" i="32"/>
  <c r="AK2864" i="32"/>
  <c r="AL2864" i="32"/>
  <c r="AM2864" i="32"/>
  <c r="AN2864" i="32"/>
  <c r="AO2864" i="32"/>
  <c r="AP2864" i="32"/>
  <c r="AQ2864" i="32"/>
  <c r="AR2864" i="32"/>
  <c r="AT2864" i="32"/>
  <c r="AU2864" i="32"/>
  <c r="AI2865" i="32"/>
  <c r="AJ2865" i="32"/>
  <c r="AK2865" i="32"/>
  <c r="AL2865" i="32"/>
  <c r="AM2865" i="32"/>
  <c r="AN2865" i="32"/>
  <c r="AO2865" i="32"/>
  <c r="AP2865" i="32"/>
  <c r="AQ2865" i="32"/>
  <c r="AR2865" i="32"/>
  <c r="AT2865" i="32"/>
  <c r="AU2865" i="32"/>
  <c r="AI2866" i="32"/>
  <c r="AJ2866" i="32"/>
  <c r="AK2866" i="32"/>
  <c r="AL2866" i="32"/>
  <c r="AM2866" i="32"/>
  <c r="AN2866" i="32"/>
  <c r="AO2866" i="32"/>
  <c r="AP2866" i="32"/>
  <c r="AQ2866" i="32"/>
  <c r="AR2866" i="32"/>
  <c r="AT2866" i="32"/>
  <c r="AU2866" i="32"/>
  <c r="AI2867" i="32"/>
  <c r="AJ2867" i="32"/>
  <c r="AK2867" i="32"/>
  <c r="AL2867" i="32"/>
  <c r="AM2867" i="32"/>
  <c r="AN2867" i="32"/>
  <c r="AO2867" i="32"/>
  <c r="AP2867" i="32"/>
  <c r="AQ2867" i="32"/>
  <c r="AR2867" i="32"/>
  <c r="AT2867" i="32"/>
  <c r="AU2867" i="32"/>
  <c r="AI2868" i="32"/>
  <c r="AJ2868" i="32"/>
  <c r="AK2868" i="32"/>
  <c r="AL2868" i="32"/>
  <c r="AM2868" i="32"/>
  <c r="AN2868" i="32"/>
  <c r="AO2868" i="32"/>
  <c r="AP2868" i="32"/>
  <c r="AQ2868" i="32"/>
  <c r="AR2868" i="32"/>
  <c r="AT2868" i="32"/>
  <c r="AU2868" i="32"/>
  <c r="AI2869" i="32"/>
  <c r="AJ2869" i="32"/>
  <c r="AK2869" i="32"/>
  <c r="AL2869" i="32"/>
  <c r="AM2869" i="32"/>
  <c r="AN2869" i="32"/>
  <c r="AO2869" i="32"/>
  <c r="AP2869" i="32"/>
  <c r="AQ2869" i="32"/>
  <c r="AR2869" i="32"/>
  <c r="AT2869" i="32"/>
  <c r="AU2869" i="32"/>
  <c r="AI2870" i="32"/>
  <c r="AJ2870" i="32"/>
  <c r="AK2870" i="32"/>
  <c r="AL2870" i="32"/>
  <c r="AM2870" i="32"/>
  <c r="AN2870" i="32"/>
  <c r="AO2870" i="32"/>
  <c r="AP2870" i="32"/>
  <c r="AQ2870" i="32"/>
  <c r="AR2870" i="32"/>
  <c r="AT2870" i="32"/>
  <c r="AU2870" i="32"/>
  <c r="AI2871" i="32"/>
  <c r="AJ2871" i="32"/>
  <c r="AK2871" i="32"/>
  <c r="AL2871" i="32"/>
  <c r="AM2871" i="32"/>
  <c r="AN2871" i="32"/>
  <c r="AO2871" i="32"/>
  <c r="AP2871" i="32"/>
  <c r="AQ2871" i="32"/>
  <c r="AR2871" i="32"/>
  <c r="AT2871" i="32"/>
  <c r="AU2871" i="32"/>
  <c r="AI2872" i="32"/>
  <c r="AJ2872" i="32"/>
  <c r="AK2872" i="32"/>
  <c r="AL2872" i="32"/>
  <c r="AM2872" i="32"/>
  <c r="AN2872" i="32"/>
  <c r="AO2872" i="32"/>
  <c r="AP2872" i="32"/>
  <c r="AQ2872" i="32"/>
  <c r="AR2872" i="32"/>
  <c r="AT2872" i="32"/>
  <c r="AU2872" i="32"/>
  <c r="AI2873" i="32"/>
  <c r="AJ2873" i="32"/>
  <c r="AK2873" i="32"/>
  <c r="AL2873" i="32"/>
  <c r="AM2873" i="32"/>
  <c r="AN2873" i="32"/>
  <c r="AO2873" i="32"/>
  <c r="AP2873" i="32"/>
  <c r="AQ2873" i="32"/>
  <c r="AR2873" i="32"/>
  <c r="AT2873" i="32"/>
  <c r="AU2873" i="32"/>
  <c r="AI2874" i="32"/>
  <c r="AJ2874" i="32"/>
  <c r="AK2874" i="32"/>
  <c r="AL2874" i="32"/>
  <c r="AM2874" i="32"/>
  <c r="AN2874" i="32"/>
  <c r="AO2874" i="32"/>
  <c r="AP2874" i="32"/>
  <c r="AQ2874" i="32"/>
  <c r="AR2874" i="32"/>
  <c r="AT2874" i="32"/>
  <c r="AU2874" i="32"/>
  <c r="AI2875" i="32"/>
  <c r="AJ2875" i="32"/>
  <c r="AK2875" i="32"/>
  <c r="AL2875" i="32"/>
  <c r="AM2875" i="32"/>
  <c r="AN2875" i="32"/>
  <c r="AO2875" i="32"/>
  <c r="AP2875" i="32"/>
  <c r="AQ2875" i="32"/>
  <c r="AR2875" i="32"/>
  <c r="AT2875" i="32"/>
  <c r="AU2875" i="32"/>
  <c r="AI2876" i="32"/>
  <c r="AJ2876" i="32"/>
  <c r="AK2876" i="32"/>
  <c r="AL2876" i="32"/>
  <c r="AM2876" i="32"/>
  <c r="AN2876" i="32"/>
  <c r="AO2876" i="32"/>
  <c r="AP2876" i="32"/>
  <c r="AQ2876" i="32"/>
  <c r="AR2876" i="32"/>
  <c r="AT2876" i="32"/>
  <c r="AU2876" i="32"/>
  <c r="AI2877" i="32"/>
  <c r="AJ2877" i="32"/>
  <c r="AK2877" i="32"/>
  <c r="AL2877" i="32"/>
  <c r="AM2877" i="32"/>
  <c r="AN2877" i="32"/>
  <c r="AO2877" i="32"/>
  <c r="AP2877" i="32"/>
  <c r="AQ2877" i="32"/>
  <c r="AR2877" i="32"/>
  <c r="AT2877" i="32"/>
  <c r="AU2877" i="32"/>
  <c r="AI2878" i="32"/>
  <c r="AJ2878" i="32"/>
  <c r="AK2878" i="32"/>
  <c r="AL2878" i="32"/>
  <c r="AM2878" i="32"/>
  <c r="AN2878" i="32"/>
  <c r="AO2878" i="32"/>
  <c r="AP2878" i="32"/>
  <c r="AQ2878" i="32"/>
  <c r="AR2878" i="32"/>
  <c r="AT2878" i="32"/>
  <c r="AU2878" i="32"/>
  <c r="AI2879" i="32"/>
  <c r="AJ2879" i="32"/>
  <c r="AK2879" i="32"/>
  <c r="AL2879" i="32"/>
  <c r="AM2879" i="32"/>
  <c r="AN2879" i="32"/>
  <c r="AO2879" i="32"/>
  <c r="AP2879" i="32"/>
  <c r="AQ2879" i="32"/>
  <c r="AR2879" i="32"/>
  <c r="AT2879" i="32"/>
  <c r="AU2879" i="32"/>
  <c r="AI2880" i="32"/>
  <c r="AJ2880" i="32"/>
  <c r="AK2880" i="32"/>
  <c r="AL2880" i="32"/>
  <c r="AM2880" i="32"/>
  <c r="AN2880" i="32"/>
  <c r="AO2880" i="32"/>
  <c r="AP2880" i="32"/>
  <c r="AQ2880" i="32"/>
  <c r="AR2880" i="32"/>
  <c r="AT2880" i="32"/>
  <c r="AU2880" i="32"/>
  <c r="AI2881" i="32"/>
  <c r="AJ2881" i="32"/>
  <c r="AK2881" i="32"/>
  <c r="AL2881" i="32"/>
  <c r="AM2881" i="32"/>
  <c r="AN2881" i="32"/>
  <c r="AO2881" i="32"/>
  <c r="AP2881" i="32"/>
  <c r="AQ2881" i="32"/>
  <c r="AR2881" i="32"/>
  <c r="AT2881" i="32"/>
  <c r="AU2881" i="32"/>
  <c r="AI2882" i="32"/>
  <c r="AJ2882" i="32"/>
  <c r="AK2882" i="32"/>
  <c r="AL2882" i="32"/>
  <c r="AM2882" i="32"/>
  <c r="AN2882" i="32"/>
  <c r="AO2882" i="32"/>
  <c r="AP2882" i="32"/>
  <c r="AQ2882" i="32"/>
  <c r="AR2882" i="32"/>
  <c r="AT2882" i="32"/>
  <c r="AU2882" i="32"/>
  <c r="AI2883" i="32"/>
  <c r="AJ2883" i="32"/>
  <c r="AK2883" i="32"/>
  <c r="AL2883" i="32"/>
  <c r="AM2883" i="32"/>
  <c r="AN2883" i="32"/>
  <c r="AO2883" i="32"/>
  <c r="AP2883" i="32"/>
  <c r="AQ2883" i="32"/>
  <c r="AR2883" i="32"/>
  <c r="AT2883" i="32"/>
  <c r="AU2883" i="32"/>
  <c r="AI2884" i="32"/>
  <c r="AJ2884" i="32"/>
  <c r="AK2884" i="32"/>
  <c r="AL2884" i="32"/>
  <c r="AM2884" i="32"/>
  <c r="AN2884" i="32"/>
  <c r="AO2884" i="32"/>
  <c r="AP2884" i="32"/>
  <c r="AQ2884" i="32"/>
  <c r="AR2884" i="32"/>
  <c r="AT2884" i="32"/>
  <c r="AU2884" i="32"/>
  <c r="AI2885" i="32"/>
  <c r="AJ2885" i="32"/>
  <c r="AK2885" i="32"/>
  <c r="AL2885" i="32"/>
  <c r="AM2885" i="32"/>
  <c r="AN2885" i="32"/>
  <c r="AO2885" i="32"/>
  <c r="AP2885" i="32"/>
  <c r="AQ2885" i="32"/>
  <c r="AR2885" i="32"/>
  <c r="AT2885" i="32"/>
  <c r="AU2885" i="32"/>
  <c r="AI2886" i="32"/>
  <c r="AJ2886" i="32"/>
  <c r="AK2886" i="32"/>
  <c r="AL2886" i="32"/>
  <c r="AM2886" i="32"/>
  <c r="AN2886" i="32"/>
  <c r="AO2886" i="32"/>
  <c r="AP2886" i="32"/>
  <c r="AQ2886" i="32"/>
  <c r="AR2886" i="32"/>
  <c r="AT2886" i="32"/>
  <c r="AU2886" i="32"/>
  <c r="AI2887" i="32"/>
  <c r="AJ2887" i="32"/>
  <c r="AK2887" i="32"/>
  <c r="AL2887" i="32"/>
  <c r="AM2887" i="32"/>
  <c r="AN2887" i="32"/>
  <c r="AO2887" i="32"/>
  <c r="AP2887" i="32"/>
  <c r="AQ2887" i="32"/>
  <c r="AR2887" i="32"/>
  <c r="AT2887" i="32"/>
  <c r="AU2887" i="32"/>
  <c r="AI2888" i="32"/>
  <c r="AJ2888" i="32"/>
  <c r="AK2888" i="32"/>
  <c r="AL2888" i="32"/>
  <c r="AM2888" i="32"/>
  <c r="AN2888" i="32"/>
  <c r="AO2888" i="32"/>
  <c r="AP2888" i="32"/>
  <c r="AQ2888" i="32"/>
  <c r="AR2888" i="32"/>
  <c r="AT2888" i="32"/>
  <c r="AU2888" i="32"/>
  <c r="AI2889" i="32"/>
  <c r="AJ2889" i="32"/>
  <c r="AK2889" i="32"/>
  <c r="AL2889" i="32"/>
  <c r="AM2889" i="32"/>
  <c r="AN2889" i="32"/>
  <c r="AO2889" i="32"/>
  <c r="AP2889" i="32"/>
  <c r="AQ2889" i="32"/>
  <c r="AR2889" i="32"/>
  <c r="AT2889" i="32"/>
  <c r="AU2889" i="32"/>
  <c r="AI2890" i="32"/>
  <c r="AJ2890" i="32"/>
  <c r="AK2890" i="32"/>
  <c r="AL2890" i="32"/>
  <c r="AM2890" i="32"/>
  <c r="AN2890" i="32"/>
  <c r="AO2890" i="32"/>
  <c r="AP2890" i="32"/>
  <c r="AQ2890" i="32"/>
  <c r="AR2890" i="32"/>
  <c r="AT2890" i="32"/>
  <c r="AU2890" i="32"/>
  <c r="AI2891" i="32"/>
  <c r="AJ2891" i="32"/>
  <c r="AK2891" i="32"/>
  <c r="AL2891" i="32"/>
  <c r="AM2891" i="32"/>
  <c r="AN2891" i="32"/>
  <c r="AO2891" i="32"/>
  <c r="AP2891" i="32"/>
  <c r="AQ2891" i="32"/>
  <c r="AR2891" i="32"/>
  <c r="AT2891" i="32"/>
  <c r="AU2891" i="32"/>
  <c r="AI2892" i="32"/>
  <c r="AJ2892" i="32"/>
  <c r="AK2892" i="32"/>
  <c r="AL2892" i="32"/>
  <c r="AM2892" i="32"/>
  <c r="AN2892" i="32"/>
  <c r="AO2892" i="32"/>
  <c r="AP2892" i="32"/>
  <c r="AQ2892" i="32"/>
  <c r="AR2892" i="32"/>
  <c r="AT2892" i="32"/>
  <c r="AU2892" i="32"/>
  <c r="AI2893" i="32"/>
  <c r="AJ2893" i="32"/>
  <c r="AK2893" i="32"/>
  <c r="AL2893" i="32"/>
  <c r="AM2893" i="32"/>
  <c r="AN2893" i="32"/>
  <c r="AO2893" i="32"/>
  <c r="AP2893" i="32"/>
  <c r="AQ2893" i="32"/>
  <c r="AR2893" i="32"/>
  <c r="AT2893" i="32"/>
  <c r="AU2893" i="32"/>
  <c r="AI2894" i="32"/>
  <c r="AJ2894" i="32"/>
  <c r="AK2894" i="32"/>
  <c r="AL2894" i="32"/>
  <c r="AM2894" i="32"/>
  <c r="AN2894" i="32"/>
  <c r="AO2894" i="32"/>
  <c r="AP2894" i="32"/>
  <c r="AQ2894" i="32"/>
  <c r="AR2894" i="32"/>
  <c r="AT2894" i="32"/>
  <c r="AU2894" i="32"/>
  <c r="AI2895" i="32"/>
  <c r="AJ2895" i="32"/>
  <c r="AK2895" i="32"/>
  <c r="AL2895" i="32"/>
  <c r="AM2895" i="32"/>
  <c r="AN2895" i="32"/>
  <c r="AO2895" i="32"/>
  <c r="AP2895" i="32"/>
  <c r="AQ2895" i="32"/>
  <c r="AR2895" i="32"/>
  <c r="AT2895" i="32"/>
  <c r="AU2895" i="32"/>
  <c r="AI2896" i="32"/>
  <c r="AJ2896" i="32"/>
  <c r="AK2896" i="32"/>
  <c r="AL2896" i="32"/>
  <c r="AM2896" i="32"/>
  <c r="AN2896" i="32"/>
  <c r="AO2896" i="32"/>
  <c r="AP2896" i="32"/>
  <c r="AQ2896" i="32"/>
  <c r="AR2896" i="32"/>
  <c r="AT2896" i="32"/>
  <c r="AU2896" i="32"/>
  <c r="AI2897" i="32"/>
  <c r="AJ2897" i="32"/>
  <c r="AK2897" i="32"/>
  <c r="AL2897" i="32"/>
  <c r="AM2897" i="32"/>
  <c r="AN2897" i="32"/>
  <c r="AO2897" i="32"/>
  <c r="AP2897" i="32"/>
  <c r="AQ2897" i="32"/>
  <c r="AR2897" i="32"/>
  <c r="AT2897" i="32"/>
  <c r="AU2897" i="32"/>
  <c r="AI2898" i="32"/>
  <c r="AJ2898" i="32"/>
  <c r="AK2898" i="32"/>
  <c r="AL2898" i="32"/>
  <c r="AM2898" i="32"/>
  <c r="AN2898" i="32"/>
  <c r="AO2898" i="32"/>
  <c r="AP2898" i="32"/>
  <c r="AQ2898" i="32"/>
  <c r="AR2898" i="32"/>
  <c r="AT2898" i="32"/>
  <c r="AU2898" i="32"/>
  <c r="AI2899" i="32"/>
  <c r="AJ2899" i="32"/>
  <c r="AK2899" i="32"/>
  <c r="AL2899" i="32"/>
  <c r="AM2899" i="32"/>
  <c r="AN2899" i="32"/>
  <c r="AO2899" i="32"/>
  <c r="AP2899" i="32"/>
  <c r="AQ2899" i="32"/>
  <c r="AR2899" i="32"/>
  <c r="AT2899" i="32"/>
  <c r="AU2899" i="32"/>
  <c r="AI2900" i="32"/>
  <c r="AJ2900" i="32"/>
  <c r="AK2900" i="32"/>
  <c r="AL2900" i="32"/>
  <c r="AM2900" i="32"/>
  <c r="AN2900" i="32"/>
  <c r="AO2900" i="32"/>
  <c r="AP2900" i="32"/>
  <c r="AQ2900" i="32"/>
  <c r="AR2900" i="32"/>
  <c r="AT2900" i="32"/>
  <c r="AU2900" i="32"/>
  <c r="AI2901" i="32"/>
  <c r="AJ2901" i="32"/>
  <c r="AK2901" i="32"/>
  <c r="AL2901" i="32"/>
  <c r="AM2901" i="32"/>
  <c r="AN2901" i="32"/>
  <c r="AO2901" i="32"/>
  <c r="AP2901" i="32"/>
  <c r="AQ2901" i="32"/>
  <c r="AR2901" i="32"/>
  <c r="AT2901" i="32"/>
  <c r="AU2901" i="32"/>
  <c r="AI2902" i="32"/>
  <c r="AJ2902" i="32"/>
  <c r="AK2902" i="32"/>
  <c r="AL2902" i="32"/>
  <c r="AM2902" i="32"/>
  <c r="AN2902" i="32"/>
  <c r="AO2902" i="32"/>
  <c r="AP2902" i="32"/>
  <c r="AQ2902" i="32"/>
  <c r="AR2902" i="32"/>
  <c r="AT2902" i="32"/>
  <c r="AU2902" i="32"/>
  <c r="AI2903" i="32"/>
  <c r="AJ2903" i="32"/>
  <c r="AK2903" i="32"/>
  <c r="AL2903" i="32"/>
  <c r="AM2903" i="32"/>
  <c r="AN2903" i="32"/>
  <c r="AO2903" i="32"/>
  <c r="AP2903" i="32"/>
  <c r="AQ2903" i="32"/>
  <c r="AR2903" i="32"/>
  <c r="AT2903" i="32"/>
  <c r="AU2903" i="32"/>
  <c r="AI2904" i="32"/>
  <c r="AJ2904" i="32"/>
  <c r="AK2904" i="32"/>
  <c r="AL2904" i="32"/>
  <c r="AM2904" i="32"/>
  <c r="AN2904" i="32"/>
  <c r="AO2904" i="32"/>
  <c r="AP2904" i="32"/>
  <c r="AQ2904" i="32"/>
  <c r="AR2904" i="32"/>
  <c r="AT2904" i="32"/>
  <c r="AU2904" i="32"/>
  <c r="AI2905" i="32"/>
  <c r="AJ2905" i="32"/>
  <c r="AK2905" i="32"/>
  <c r="AL2905" i="32"/>
  <c r="AM2905" i="32"/>
  <c r="AN2905" i="32"/>
  <c r="AO2905" i="32"/>
  <c r="AP2905" i="32"/>
  <c r="AQ2905" i="32"/>
  <c r="AR2905" i="32"/>
  <c r="AT2905" i="32"/>
  <c r="AU2905" i="32"/>
  <c r="AI2906" i="32"/>
  <c r="AJ2906" i="32"/>
  <c r="AK2906" i="32"/>
  <c r="AL2906" i="32"/>
  <c r="AM2906" i="32"/>
  <c r="AN2906" i="32"/>
  <c r="AO2906" i="32"/>
  <c r="AP2906" i="32"/>
  <c r="AQ2906" i="32"/>
  <c r="AR2906" i="32"/>
  <c r="AT2906" i="32"/>
  <c r="AU2906" i="32"/>
  <c r="AI2907" i="32"/>
  <c r="AJ2907" i="32"/>
  <c r="AK2907" i="32"/>
  <c r="AL2907" i="32"/>
  <c r="AM2907" i="32"/>
  <c r="AN2907" i="32"/>
  <c r="AO2907" i="32"/>
  <c r="AP2907" i="32"/>
  <c r="AQ2907" i="32"/>
  <c r="AR2907" i="32"/>
  <c r="AT2907" i="32"/>
  <c r="AU2907" i="32"/>
  <c r="AI2908" i="32"/>
  <c r="AJ2908" i="32"/>
  <c r="AK2908" i="32"/>
  <c r="AL2908" i="32"/>
  <c r="AM2908" i="32"/>
  <c r="AN2908" i="32"/>
  <c r="AO2908" i="32"/>
  <c r="AP2908" i="32"/>
  <c r="AQ2908" i="32"/>
  <c r="AR2908" i="32"/>
  <c r="AT2908" i="32"/>
  <c r="AU2908" i="32"/>
  <c r="AI2909" i="32"/>
  <c r="AJ2909" i="32"/>
  <c r="AK2909" i="32"/>
  <c r="AL2909" i="32"/>
  <c r="AM2909" i="32"/>
  <c r="AN2909" i="32"/>
  <c r="AO2909" i="32"/>
  <c r="AP2909" i="32"/>
  <c r="AQ2909" i="32"/>
  <c r="AR2909" i="32"/>
  <c r="AT2909" i="32"/>
  <c r="AU2909" i="32"/>
  <c r="AI2910" i="32"/>
  <c r="AJ2910" i="32"/>
  <c r="AK2910" i="32"/>
  <c r="AL2910" i="32"/>
  <c r="AM2910" i="32"/>
  <c r="AN2910" i="32"/>
  <c r="AO2910" i="32"/>
  <c r="AP2910" i="32"/>
  <c r="AQ2910" i="32"/>
  <c r="AR2910" i="32"/>
  <c r="AT2910" i="32"/>
  <c r="AU2910" i="32"/>
  <c r="AI2911" i="32"/>
  <c r="AJ2911" i="32"/>
  <c r="AK2911" i="32"/>
  <c r="AL2911" i="32"/>
  <c r="AM2911" i="32"/>
  <c r="AN2911" i="32"/>
  <c r="AO2911" i="32"/>
  <c r="AP2911" i="32"/>
  <c r="AQ2911" i="32"/>
  <c r="AR2911" i="32"/>
  <c r="AT2911" i="32"/>
  <c r="AU2911" i="32"/>
  <c r="AI2912" i="32"/>
  <c r="AJ2912" i="32"/>
  <c r="AK2912" i="32"/>
  <c r="AL2912" i="32"/>
  <c r="AM2912" i="32"/>
  <c r="AN2912" i="32"/>
  <c r="AO2912" i="32"/>
  <c r="AP2912" i="32"/>
  <c r="AQ2912" i="32"/>
  <c r="AR2912" i="32"/>
  <c r="AT2912" i="32"/>
  <c r="AU2912" i="32"/>
  <c r="AI2913" i="32"/>
  <c r="AJ2913" i="32"/>
  <c r="AK2913" i="32"/>
  <c r="AL2913" i="32"/>
  <c r="AM2913" i="32"/>
  <c r="AN2913" i="32"/>
  <c r="AO2913" i="32"/>
  <c r="AP2913" i="32"/>
  <c r="AQ2913" i="32"/>
  <c r="AR2913" i="32"/>
  <c r="AT2913" i="32"/>
  <c r="AU2913" i="32"/>
  <c r="AI2914" i="32"/>
  <c r="AJ2914" i="32"/>
  <c r="AK2914" i="32"/>
  <c r="AL2914" i="32"/>
  <c r="AM2914" i="32"/>
  <c r="AN2914" i="32"/>
  <c r="AO2914" i="32"/>
  <c r="AP2914" i="32"/>
  <c r="AQ2914" i="32"/>
  <c r="AR2914" i="32"/>
  <c r="AT2914" i="32"/>
  <c r="AU2914" i="32"/>
  <c r="AI2915" i="32"/>
  <c r="AJ2915" i="32"/>
  <c r="AK2915" i="32"/>
  <c r="AL2915" i="32"/>
  <c r="AM2915" i="32"/>
  <c r="AN2915" i="32"/>
  <c r="AO2915" i="32"/>
  <c r="AP2915" i="32"/>
  <c r="AQ2915" i="32"/>
  <c r="AR2915" i="32"/>
  <c r="AT2915" i="32"/>
  <c r="AU2915" i="32"/>
  <c r="AI2916" i="32"/>
  <c r="AJ2916" i="32"/>
  <c r="AK2916" i="32"/>
  <c r="AL2916" i="32"/>
  <c r="AM2916" i="32"/>
  <c r="AN2916" i="32"/>
  <c r="AO2916" i="32"/>
  <c r="AP2916" i="32"/>
  <c r="AQ2916" i="32"/>
  <c r="AR2916" i="32"/>
  <c r="AT2916" i="32"/>
  <c r="AU2916" i="32"/>
  <c r="AI2917" i="32"/>
  <c r="AJ2917" i="32"/>
  <c r="AK2917" i="32"/>
  <c r="AL2917" i="32"/>
  <c r="AM2917" i="32"/>
  <c r="AN2917" i="32"/>
  <c r="AO2917" i="32"/>
  <c r="AP2917" i="32"/>
  <c r="AQ2917" i="32"/>
  <c r="AR2917" i="32"/>
  <c r="AT2917" i="32"/>
  <c r="AU2917" i="32"/>
  <c r="AI2918" i="32"/>
  <c r="AJ2918" i="32"/>
  <c r="AK2918" i="32"/>
  <c r="AL2918" i="32"/>
  <c r="AM2918" i="32"/>
  <c r="AN2918" i="32"/>
  <c r="AO2918" i="32"/>
  <c r="AP2918" i="32"/>
  <c r="AQ2918" i="32"/>
  <c r="AR2918" i="32"/>
  <c r="AT2918" i="32"/>
  <c r="AU2918" i="32"/>
  <c r="AI2919" i="32"/>
  <c r="AJ2919" i="32"/>
  <c r="AK2919" i="32"/>
  <c r="AL2919" i="32"/>
  <c r="AM2919" i="32"/>
  <c r="AN2919" i="32"/>
  <c r="AO2919" i="32"/>
  <c r="AP2919" i="32"/>
  <c r="AQ2919" i="32"/>
  <c r="AR2919" i="32"/>
  <c r="AT2919" i="32"/>
  <c r="AU2919" i="32"/>
  <c r="AI2920" i="32"/>
  <c r="AJ2920" i="32"/>
  <c r="AK2920" i="32"/>
  <c r="AL2920" i="32"/>
  <c r="AM2920" i="32"/>
  <c r="AN2920" i="32"/>
  <c r="AO2920" i="32"/>
  <c r="AP2920" i="32"/>
  <c r="AQ2920" i="32"/>
  <c r="AR2920" i="32"/>
  <c r="AT2920" i="32"/>
  <c r="AU2920" i="32"/>
  <c r="AI2921" i="32"/>
  <c r="AJ2921" i="32"/>
  <c r="AK2921" i="32"/>
  <c r="AL2921" i="32"/>
  <c r="AM2921" i="32"/>
  <c r="AN2921" i="32"/>
  <c r="AO2921" i="32"/>
  <c r="AP2921" i="32"/>
  <c r="AQ2921" i="32"/>
  <c r="AR2921" i="32"/>
  <c r="AT2921" i="32"/>
  <c r="AU2921" i="32"/>
  <c r="AI2922" i="32"/>
  <c r="AJ2922" i="32"/>
  <c r="AK2922" i="32"/>
  <c r="AL2922" i="32"/>
  <c r="AM2922" i="32"/>
  <c r="AN2922" i="32"/>
  <c r="AO2922" i="32"/>
  <c r="AP2922" i="32"/>
  <c r="AQ2922" i="32"/>
  <c r="AR2922" i="32"/>
  <c r="AT2922" i="32"/>
  <c r="AU2922" i="32"/>
  <c r="AI2923" i="32"/>
  <c r="AJ2923" i="32"/>
  <c r="AK2923" i="32"/>
  <c r="AL2923" i="32"/>
  <c r="AM2923" i="32"/>
  <c r="AN2923" i="32"/>
  <c r="AO2923" i="32"/>
  <c r="AP2923" i="32"/>
  <c r="AQ2923" i="32"/>
  <c r="AR2923" i="32"/>
  <c r="AT2923" i="32"/>
  <c r="AU2923" i="32"/>
  <c r="AI2924" i="32"/>
  <c r="AJ2924" i="32"/>
  <c r="AK2924" i="32"/>
  <c r="AL2924" i="32"/>
  <c r="AM2924" i="32"/>
  <c r="AN2924" i="32"/>
  <c r="AO2924" i="32"/>
  <c r="AP2924" i="32"/>
  <c r="AQ2924" i="32"/>
  <c r="AR2924" i="32"/>
  <c r="AT2924" i="32"/>
  <c r="AU2924" i="32"/>
  <c r="AI2925" i="32"/>
  <c r="AJ2925" i="32"/>
  <c r="AK2925" i="32"/>
  <c r="AL2925" i="32"/>
  <c r="AM2925" i="32"/>
  <c r="AN2925" i="32"/>
  <c r="AO2925" i="32"/>
  <c r="AP2925" i="32"/>
  <c r="AQ2925" i="32"/>
  <c r="AR2925" i="32"/>
  <c r="AT2925" i="32"/>
  <c r="AU2925" i="32"/>
  <c r="AI2926" i="32"/>
  <c r="AJ2926" i="32"/>
  <c r="AK2926" i="32"/>
  <c r="AL2926" i="32"/>
  <c r="AM2926" i="32"/>
  <c r="AN2926" i="32"/>
  <c r="AO2926" i="32"/>
  <c r="AP2926" i="32"/>
  <c r="AQ2926" i="32"/>
  <c r="AR2926" i="32"/>
  <c r="AT2926" i="32"/>
  <c r="AU2926" i="32"/>
  <c r="AI2927" i="32"/>
  <c r="AJ2927" i="32"/>
  <c r="AK2927" i="32"/>
  <c r="AL2927" i="32"/>
  <c r="AM2927" i="32"/>
  <c r="AN2927" i="32"/>
  <c r="AO2927" i="32"/>
  <c r="AP2927" i="32"/>
  <c r="AQ2927" i="32"/>
  <c r="AR2927" i="32"/>
  <c r="AT2927" i="32"/>
  <c r="AU2927" i="32"/>
  <c r="AI2928" i="32"/>
  <c r="AJ2928" i="32"/>
  <c r="AK2928" i="32"/>
  <c r="AL2928" i="32"/>
  <c r="AM2928" i="32"/>
  <c r="AN2928" i="32"/>
  <c r="AO2928" i="32"/>
  <c r="AP2928" i="32"/>
  <c r="AQ2928" i="32"/>
  <c r="AR2928" i="32"/>
  <c r="AT2928" i="32"/>
  <c r="AU2928" i="32"/>
  <c r="AI2929" i="32"/>
  <c r="AJ2929" i="32"/>
  <c r="AK2929" i="32"/>
  <c r="AL2929" i="32"/>
  <c r="AM2929" i="32"/>
  <c r="AN2929" i="32"/>
  <c r="AO2929" i="32"/>
  <c r="AP2929" i="32"/>
  <c r="AQ2929" i="32"/>
  <c r="AR2929" i="32"/>
  <c r="AT2929" i="32"/>
  <c r="AU2929" i="32"/>
  <c r="AI2930" i="32"/>
  <c r="AJ2930" i="32"/>
  <c r="AK2930" i="32"/>
  <c r="AL2930" i="32"/>
  <c r="AM2930" i="32"/>
  <c r="AN2930" i="32"/>
  <c r="AO2930" i="32"/>
  <c r="AP2930" i="32"/>
  <c r="AQ2930" i="32"/>
  <c r="AR2930" i="32"/>
  <c r="AT2930" i="32"/>
  <c r="AU2930" i="32"/>
  <c r="AI2931" i="32"/>
  <c r="AJ2931" i="32"/>
  <c r="AK2931" i="32"/>
  <c r="AL2931" i="32"/>
  <c r="AM2931" i="32"/>
  <c r="AN2931" i="32"/>
  <c r="AO2931" i="32"/>
  <c r="AP2931" i="32"/>
  <c r="AQ2931" i="32"/>
  <c r="AR2931" i="32"/>
  <c r="AT2931" i="32"/>
  <c r="AU2931" i="32"/>
  <c r="AI2932" i="32"/>
  <c r="AJ2932" i="32"/>
  <c r="AK2932" i="32"/>
  <c r="AL2932" i="32"/>
  <c r="AM2932" i="32"/>
  <c r="AN2932" i="32"/>
  <c r="AO2932" i="32"/>
  <c r="AP2932" i="32"/>
  <c r="AQ2932" i="32"/>
  <c r="AR2932" i="32"/>
  <c r="AT2932" i="32"/>
  <c r="AU2932" i="32"/>
  <c r="AI2933" i="32"/>
  <c r="AJ2933" i="32"/>
  <c r="AK2933" i="32"/>
  <c r="AL2933" i="32"/>
  <c r="AM2933" i="32"/>
  <c r="AN2933" i="32"/>
  <c r="AO2933" i="32"/>
  <c r="AP2933" i="32"/>
  <c r="AQ2933" i="32"/>
  <c r="AR2933" i="32"/>
  <c r="AT2933" i="32"/>
  <c r="AU2933" i="32"/>
  <c r="AI2934" i="32"/>
  <c r="AJ2934" i="32"/>
  <c r="AK2934" i="32"/>
  <c r="AL2934" i="32"/>
  <c r="AM2934" i="32"/>
  <c r="AN2934" i="32"/>
  <c r="AO2934" i="32"/>
  <c r="AP2934" i="32"/>
  <c r="AQ2934" i="32"/>
  <c r="AR2934" i="32"/>
  <c r="AT2934" i="32"/>
  <c r="AU2934" i="32"/>
  <c r="AI2935" i="32"/>
  <c r="AJ2935" i="32"/>
  <c r="AK2935" i="32"/>
  <c r="AL2935" i="32"/>
  <c r="AM2935" i="32"/>
  <c r="AN2935" i="32"/>
  <c r="AO2935" i="32"/>
  <c r="AP2935" i="32"/>
  <c r="AQ2935" i="32"/>
  <c r="AR2935" i="32"/>
  <c r="AT2935" i="32"/>
  <c r="AU2935" i="32"/>
  <c r="AI2936" i="32"/>
  <c r="AJ2936" i="32"/>
  <c r="AK2936" i="32"/>
  <c r="AL2936" i="32"/>
  <c r="AM2936" i="32"/>
  <c r="AN2936" i="32"/>
  <c r="AO2936" i="32"/>
  <c r="AP2936" i="32"/>
  <c r="AQ2936" i="32"/>
  <c r="AR2936" i="32"/>
  <c r="AT2936" i="32"/>
  <c r="AU2936" i="32"/>
  <c r="AI2937" i="32"/>
  <c r="AJ2937" i="32"/>
  <c r="AK2937" i="32"/>
  <c r="AL2937" i="32"/>
  <c r="AM2937" i="32"/>
  <c r="AN2937" i="32"/>
  <c r="AO2937" i="32"/>
  <c r="AP2937" i="32"/>
  <c r="AQ2937" i="32"/>
  <c r="AR2937" i="32"/>
  <c r="AT2937" i="32"/>
  <c r="AU2937" i="32"/>
  <c r="AI2938" i="32"/>
  <c r="AJ2938" i="32"/>
  <c r="AK2938" i="32"/>
  <c r="AL2938" i="32"/>
  <c r="AM2938" i="32"/>
  <c r="AN2938" i="32"/>
  <c r="AO2938" i="32"/>
  <c r="AP2938" i="32"/>
  <c r="AQ2938" i="32"/>
  <c r="AR2938" i="32"/>
  <c r="AT2938" i="32"/>
  <c r="AU2938" i="32"/>
  <c r="AI2939" i="32"/>
  <c r="AJ2939" i="32"/>
  <c r="AK2939" i="32"/>
  <c r="AL2939" i="32"/>
  <c r="AM2939" i="32"/>
  <c r="AN2939" i="32"/>
  <c r="AO2939" i="32"/>
  <c r="AP2939" i="32"/>
  <c r="AQ2939" i="32"/>
  <c r="AR2939" i="32"/>
  <c r="AT2939" i="32"/>
  <c r="AU2939" i="32"/>
  <c r="AI2940" i="32"/>
  <c r="AJ2940" i="32"/>
  <c r="AK2940" i="32"/>
  <c r="AL2940" i="32"/>
  <c r="AM2940" i="32"/>
  <c r="AN2940" i="32"/>
  <c r="AO2940" i="32"/>
  <c r="AP2940" i="32"/>
  <c r="AQ2940" i="32"/>
  <c r="AR2940" i="32"/>
  <c r="AT2940" i="32"/>
  <c r="AU2940" i="32"/>
  <c r="AI2941" i="32"/>
  <c r="AJ2941" i="32"/>
  <c r="AK2941" i="32"/>
  <c r="AL2941" i="32"/>
  <c r="AM2941" i="32"/>
  <c r="AN2941" i="32"/>
  <c r="AO2941" i="32"/>
  <c r="AP2941" i="32"/>
  <c r="AQ2941" i="32"/>
  <c r="AR2941" i="32"/>
  <c r="AT2941" i="32"/>
  <c r="AU2941" i="32"/>
  <c r="AI2942" i="32"/>
  <c r="AJ2942" i="32"/>
  <c r="AK2942" i="32"/>
  <c r="AL2942" i="32"/>
  <c r="AM2942" i="32"/>
  <c r="AN2942" i="32"/>
  <c r="AO2942" i="32"/>
  <c r="AP2942" i="32"/>
  <c r="AQ2942" i="32"/>
  <c r="AR2942" i="32"/>
  <c r="AT2942" i="32"/>
  <c r="AU2942" i="32"/>
  <c r="AI2943" i="32"/>
  <c r="AJ2943" i="32"/>
  <c r="AK2943" i="32"/>
  <c r="AL2943" i="32"/>
  <c r="AM2943" i="32"/>
  <c r="AN2943" i="32"/>
  <c r="AO2943" i="32"/>
  <c r="AP2943" i="32"/>
  <c r="AQ2943" i="32"/>
  <c r="AR2943" i="32"/>
  <c r="AT2943" i="32"/>
  <c r="AU2943" i="32"/>
  <c r="AI2944" i="32"/>
  <c r="AJ2944" i="32"/>
  <c r="AK2944" i="32"/>
  <c r="AL2944" i="32"/>
  <c r="AM2944" i="32"/>
  <c r="AN2944" i="32"/>
  <c r="AO2944" i="32"/>
  <c r="AP2944" i="32"/>
  <c r="AQ2944" i="32"/>
  <c r="AR2944" i="32"/>
  <c r="AT2944" i="32"/>
  <c r="AU2944" i="32"/>
  <c r="AI2945" i="32"/>
  <c r="AJ2945" i="32"/>
  <c r="AK2945" i="32"/>
  <c r="AL2945" i="32"/>
  <c r="AM2945" i="32"/>
  <c r="AN2945" i="32"/>
  <c r="AO2945" i="32"/>
  <c r="AP2945" i="32"/>
  <c r="AQ2945" i="32"/>
  <c r="AR2945" i="32"/>
  <c r="AT2945" i="32"/>
  <c r="AU2945" i="32"/>
  <c r="AI2946" i="32"/>
  <c r="AJ2946" i="32"/>
  <c r="AK2946" i="32"/>
  <c r="AL2946" i="32"/>
  <c r="AM2946" i="32"/>
  <c r="AN2946" i="32"/>
  <c r="AO2946" i="32"/>
  <c r="AP2946" i="32"/>
  <c r="AQ2946" i="32"/>
  <c r="AR2946" i="32"/>
  <c r="AT2946" i="32"/>
  <c r="AU2946" i="32"/>
  <c r="AI2947" i="32"/>
  <c r="AJ2947" i="32"/>
  <c r="AK2947" i="32"/>
  <c r="AL2947" i="32"/>
  <c r="AM2947" i="32"/>
  <c r="AN2947" i="32"/>
  <c r="AO2947" i="32"/>
  <c r="AP2947" i="32"/>
  <c r="AQ2947" i="32"/>
  <c r="AR2947" i="32"/>
  <c r="AT2947" i="32"/>
  <c r="AU2947" i="32"/>
  <c r="AI2948" i="32"/>
  <c r="AJ2948" i="32"/>
  <c r="AK2948" i="32"/>
  <c r="AL2948" i="32"/>
  <c r="AM2948" i="32"/>
  <c r="AN2948" i="32"/>
  <c r="AO2948" i="32"/>
  <c r="AP2948" i="32"/>
  <c r="AQ2948" i="32"/>
  <c r="AR2948" i="32"/>
  <c r="AT2948" i="32"/>
  <c r="AU2948" i="32"/>
  <c r="AI2949" i="32"/>
  <c r="AJ2949" i="32"/>
  <c r="AK2949" i="32"/>
  <c r="AL2949" i="32"/>
  <c r="AM2949" i="32"/>
  <c r="AN2949" i="32"/>
  <c r="AO2949" i="32"/>
  <c r="AP2949" i="32"/>
  <c r="AQ2949" i="32"/>
  <c r="AR2949" i="32"/>
  <c r="AT2949" i="32"/>
  <c r="AU2949" i="32"/>
  <c r="AI2950" i="32"/>
  <c r="AJ2950" i="32"/>
  <c r="AK2950" i="32"/>
  <c r="AL2950" i="32"/>
  <c r="AM2950" i="32"/>
  <c r="AN2950" i="32"/>
  <c r="AO2950" i="32"/>
  <c r="AP2950" i="32"/>
  <c r="AQ2950" i="32"/>
  <c r="AR2950" i="32"/>
  <c r="AT2950" i="32"/>
  <c r="AU2950" i="32"/>
  <c r="AI2951" i="32"/>
  <c r="AJ2951" i="32"/>
  <c r="AK2951" i="32"/>
  <c r="AL2951" i="32"/>
  <c r="AM2951" i="32"/>
  <c r="AN2951" i="32"/>
  <c r="AO2951" i="32"/>
  <c r="AP2951" i="32"/>
  <c r="AQ2951" i="32"/>
  <c r="AR2951" i="32"/>
  <c r="AT2951" i="32"/>
  <c r="AU2951" i="32"/>
  <c r="AI2952" i="32"/>
  <c r="AJ2952" i="32"/>
  <c r="AK2952" i="32"/>
  <c r="AL2952" i="32"/>
  <c r="AM2952" i="32"/>
  <c r="AN2952" i="32"/>
  <c r="AO2952" i="32"/>
  <c r="AP2952" i="32"/>
  <c r="AQ2952" i="32"/>
  <c r="AR2952" i="32"/>
  <c r="AT2952" i="32"/>
  <c r="AU2952" i="32"/>
  <c r="AI2953" i="32"/>
  <c r="AJ2953" i="32"/>
  <c r="AK2953" i="32"/>
  <c r="AL2953" i="32"/>
  <c r="AM2953" i="32"/>
  <c r="AN2953" i="32"/>
  <c r="AO2953" i="32"/>
  <c r="AP2953" i="32"/>
  <c r="AQ2953" i="32"/>
  <c r="AR2953" i="32"/>
  <c r="AT2953" i="32"/>
  <c r="AU2953" i="32"/>
  <c r="AI2954" i="32"/>
  <c r="AJ2954" i="32"/>
  <c r="AK2954" i="32"/>
  <c r="AL2954" i="32"/>
  <c r="AM2954" i="32"/>
  <c r="AN2954" i="32"/>
  <c r="AO2954" i="32"/>
  <c r="AP2954" i="32"/>
  <c r="AQ2954" i="32"/>
  <c r="AR2954" i="32"/>
  <c r="AT2954" i="32"/>
  <c r="AU2954" i="32"/>
  <c r="AI2955" i="32"/>
  <c r="AJ2955" i="32"/>
  <c r="AK2955" i="32"/>
  <c r="AL2955" i="32"/>
  <c r="AM2955" i="32"/>
  <c r="AN2955" i="32"/>
  <c r="AO2955" i="32"/>
  <c r="AP2955" i="32"/>
  <c r="AQ2955" i="32"/>
  <c r="AR2955" i="32"/>
  <c r="AT2955" i="32"/>
  <c r="AU2955" i="32"/>
  <c r="AI2956" i="32"/>
  <c r="AJ2956" i="32"/>
  <c r="AK2956" i="32"/>
  <c r="AL2956" i="32"/>
  <c r="AM2956" i="32"/>
  <c r="AN2956" i="32"/>
  <c r="AO2956" i="32"/>
  <c r="AP2956" i="32"/>
  <c r="AQ2956" i="32"/>
  <c r="AR2956" i="32"/>
  <c r="AT2956" i="32"/>
  <c r="AU2956" i="32"/>
  <c r="AI2957" i="32"/>
  <c r="AJ2957" i="32"/>
  <c r="AK2957" i="32"/>
  <c r="AL2957" i="32"/>
  <c r="AM2957" i="32"/>
  <c r="AN2957" i="32"/>
  <c r="AO2957" i="32"/>
  <c r="AP2957" i="32"/>
  <c r="AQ2957" i="32"/>
  <c r="AR2957" i="32"/>
  <c r="AT2957" i="32"/>
  <c r="AU2957" i="32"/>
  <c r="AI2958" i="32"/>
  <c r="AJ2958" i="32"/>
  <c r="AK2958" i="32"/>
  <c r="AL2958" i="32"/>
  <c r="AM2958" i="32"/>
  <c r="AN2958" i="32"/>
  <c r="AO2958" i="32"/>
  <c r="AP2958" i="32"/>
  <c r="AQ2958" i="32"/>
  <c r="AR2958" i="32"/>
  <c r="AT2958" i="32"/>
  <c r="AU2958" i="32"/>
  <c r="AI2959" i="32"/>
  <c r="AJ2959" i="32"/>
  <c r="AK2959" i="32"/>
  <c r="AL2959" i="32"/>
  <c r="AM2959" i="32"/>
  <c r="AN2959" i="32"/>
  <c r="AO2959" i="32"/>
  <c r="AP2959" i="32"/>
  <c r="AQ2959" i="32"/>
  <c r="AR2959" i="32"/>
  <c r="AT2959" i="32"/>
  <c r="AU2959" i="32"/>
  <c r="AI2960" i="32"/>
  <c r="AJ2960" i="32"/>
  <c r="AK2960" i="32"/>
  <c r="AL2960" i="32"/>
  <c r="AM2960" i="32"/>
  <c r="AN2960" i="32"/>
  <c r="AO2960" i="32"/>
  <c r="AP2960" i="32"/>
  <c r="AQ2960" i="32"/>
  <c r="AR2960" i="32"/>
  <c r="AT2960" i="32"/>
  <c r="AU2960" i="32"/>
  <c r="AI2961" i="32"/>
  <c r="AJ2961" i="32"/>
  <c r="AK2961" i="32"/>
  <c r="AL2961" i="32"/>
  <c r="AM2961" i="32"/>
  <c r="AN2961" i="32"/>
  <c r="AO2961" i="32"/>
  <c r="AP2961" i="32"/>
  <c r="AQ2961" i="32"/>
  <c r="AR2961" i="32"/>
  <c r="AT2961" i="32"/>
  <c r="AU2961" i="32"/>
  <c r="AI2962" i="32"/>
  <c r="AJ2962" i="32"/>
  <c r="AK2962" i="32"/>
  <c r="AL2962" i="32"/>
  <c r="AM2962" i="32"/>
  <c r="AN2962" i="32"/>
  <c r="AO2962" i="32"/>
  <c r="AP2962" i="32"/>
  <c r="AQ2962" i="32"/>
  <c r="AR2962" i="32"/>
  <c r="AT2962" i="32"/>
  <c r="AU2962" i="32"/>
  <c r="AI2963" i="32"/>
  <c r="AJ2963" i="32"/>
  <c r="AK2963" i="32"/>
  <c r="AL2963" i="32"/>
  <c r="AM2963" i="32"/>
  <c r="AN2963" i="32"/>
  <c r="AO2963" i="32"/>
  <c r="AP2963" i="32"/>
  <c r="AQ2963" i="32"/>
  <c r="AR2963" i="32"/>
  <c r="AT2963" i="32"/>
  <c r="AU2963" i="32"/>
  <c r="AI2964" i="32"/>
  <c r="AJ2964" i="32"/>
  <c r="AK2964" i="32"/>
  <c r="AL2964" i="32"/>
  <c r="AM2964" i="32"/>
  <c r="AN2964" i="32"/>
  <c r="AO2964" i="32"/>
  <c r="AP2964" i="32"/>
  <c r="AQ2964" i="32"/>
  <c r="AR2964" i="32"/>
  <c r="AT2964" i="32"/>
  <c r="AU2964" i="32"/>
  <c r="AI2965" i="32"/>
  <c r="AJ2965" i="32"/>
  <c r="AK2965" i="32"/>
  <c r="AL2965" i="32"/>
  <c r="AM2965" i="32"/>
  <c r="AN2965" i="32"/>
  <c r="AO2965" i="32"/>
  <c r="AP2965" i="32"/>
  <c r="AQ2965" i="32"/>
  <c r="AR2965" i="32"/>
  <c r="AT2965" i="32"/>
  <c r="AU2965" i="32"/>
  <c r="AI2966" i="32"/>
  <c r="AJ2966" i="32"/>
  <c r="AK2966" i="32"/>
  <c r="AL2966" i="32"/>
  <c r="AM2966" i="32"/>
  <c r="AN2966" i="32"/>
  <c r="AO2966" i="32"/>
  <c r="AP2966" i="32"/>
  <c r="AQ2966" i="32"/>
  <c r="AR2966" i="32"/>
  <c r="AT2966" i="32"/>
  <c r="AU2966" i="32"/>
  <c r="AI2967" i="32"/>
  <c r="AJ2967" i="32"/>
  <c r="AK2967" i="32"/>
  <c r="AL2967" i="32"/>
  <c r="AM2967" i="32"/>
  <c r="AN2967" i="32"/>
  <c r="AO2967" i="32"/>
  <c r="AP2967" i="32"/>
  <c r="AQ2967" i="32"/>
  <c r="AR2967" i="32"/>
  <c r="AT2967" i="32"/>
  <c r="AU2967" i="32"/>
  <c r="AI2968" i="32"/>
  <c r="AJ2968" i="32"/>
  <c r="AK2968" i="32"/>
  <c r="AL2968" i="32"/>
  <c r="AM2968" i="32"/>
  <c r="AN2968" i="32"/>
  <c r="AO2968" i="32"/>
  <c r="AP2968" i="32"/>
  <c r="AQ2968" i="32"/>
  <c r="AR2968" i="32"/>
  <c r="AT2968" i="32"/>
  <c r="AU2968" i="32"/>
  <c r="AI2969" i="32"/>
  <c r="AJ2969" i="32"/>
  <c r="AK2969" i="32"/>
  <c r="AL2969" i="32"/>
  <c r="AM2969" i="32"/>
  <c r="AN2969" i="32"/>
  <c r="AO2969" i="32"/>
  <c r="AP2969" i="32"/>
  <c r="AQ2969" i="32"/>
  <c r="AR2969" i="32"/>
  <c r="AT2969" i="32"/>
  <c r="AU2969" i="32"/>
  <c r="AI2970" i="32"/>
  <c r="AJ2970" i="32"/>
  <c r="AK2970" i="32"/>
  <c r="AL2970" i="32"/>
  <c r="AM2970" i="32"/>
  <c r="AN2970" i="32"/>
  <c r="AO2970" i="32"/>
  <c r="AP2970" i="32"/>
  <c r="AQ2970" i="32"/>
  <c r="AR2970" i="32"/>
  <c r="AT2970" i="32"/>
  <c r="AU2970" i="32"/>
  <c r="AI2971" i="32"/>
  <c r="AJ2971" i="32"/>
  <c r="AK2971" i="32"/>
  <c r="AL2971" i="32"/>
  <c r="AM2971" i="32"/>
  <c r="AN2971" i="32"/>
  <c r="AO2971" i="32"/>
  <c r="AP2971" i="32"/>
  <c r="AQ2971" i="32"/>
  <c r="AR2971" i="32"/>
  <c r="AT2971" i="32"/>
  <c r="AU2971" i="32"/>
  <c r="AI2972" i="32"/>
  <c r="AJ2972" i="32"/>
  <c r="AK2972" i="32"/>
  <c r="AL2972" i="32"/>
  <c r="AM2972" i="32"/>
  <c r="AN2972" i="32"/>
  <c r="AO2972" i="32"/>
  <c r="AP2972" i="32"/>
  <c r="AQ2972" i="32"/>
  <c r="AR2972" i="32"/>
  <c r="AT2972" i="32"/>
  <c r="AU2972" i="32"/>
  <c r="AI2973" i="32"/>
  <c r="AJ2973" i="32"/>
  <c r="AK2973" i="32"/>
  <c r="AL2973" i="32"/>
  <c r="AM2973" i="32"/>
  <c r="AN2973" i="32"/>
  <c r="AO2973" i="32"/>
  <c r="AP2973" i="32"/>
  <c r="AQ2973" i="32"/>
  <c r="AR2973" i="32"/>
  <c r="AT2973" i="32"/>
  <c r="AU2973" i="32"/>
  <c r="AI2974" i="32"/>
  <c r="AJ2974" i="32"/>
  <c r="AK2974" i="32"/>
  <c r="AL2974" i="32"/>
  <c r="AM2974" i="32"/>
  <c r="AN2974" i="32"/>
  <c r="AO2974" i="32"/>
  <c r="AP2974" i="32"/>
  <c r="AQ2974" i="32"/>
  <c r="AR2974" i="32"/>
  <c r="AT2974" i="32"/>
  <c r="AU2974" i="32"/>
  <c r="AI2975" i="32"/>
  <c r="AJ2975" i="32"/>
  <c r="AK2975" i="32"/>
  <c r="AL2975" i="32"/>
  <c r="AM2975" i="32"/>
  <c r="AN2975" i="32"/>
  <c r="AO2975" i="32"/>
  <c r="AP2975" i="32"/>
  <c r="AQ2975" i="32"/>
  <c r="AR2975" i="32"/>
  <c r="AT2975" i="32"/>
  <c r="AU2975" i="32"/>
  <c r="AI2976" i="32"/>
  <c r="AJ2976" i="32"/>
  <c r="AK2976" i="32"/>
  <c r="AL2976" i="32"/>
  <c r="AM2976" i="32"/>
  <c r="AN2976" i="32"/>
  <c r="AO2976" i="32"/>
  <c r="AP2976" i="32"/>
  <c r="AQ2976" i="32"/>
  <c r="AR2976" i="32"/>
  <c r="AT2976" i="32"/>
  <c r="AU2976" i="32"/>
  <c r="AI2977" i="32"/>
  <c r="AJ2977" i="32"/>
  <c r="AK2977" i="32"/>
  <c r="AL2977" i="32"/>
  <c r="AM2977" i="32"/>
  <c r="AN2977" i="32"/>
  <c r="AO2977" i="32"/>
  <c r="AP2977" i="32"/>
  <c r="AQ2977" i="32"/>
  <c r="AR2977" i="32"/>
  <c r="AT2977" i="32"/>
  <c r="AU2977" i="32"/>
  <c r="AI2978" i="32"/>
  <c r="AJ2978" i="32"/>
  <c r="AK2978" i="32"/>
  <c r="AL2978" i="32"/>
  <c r="AM2978" i="32"/>
  <c r="AN2978" i="32"/>
  <c r="AO2978" i="32"/>
  <c r="AP2978" i="32"/>
  <c r="AQ2978" i="32"/>
  <c r="AR2978" i="32"/>
  <c r="AT2978" i="32"/>
  <c r="AU2978" i="32"/>
  <c r="AI2979" i="32"/>
  <c r="AJ2979" i="32"/>
  <c r="AK2979" i="32"/>
  <c r="AL2979" i="32"/>
  <c r="AM2979" i="32"/>
  <c r="AN2979" i="32"/>
  <c r="AO2979" i="32"/>
  <c r="AP2979" i="32"/>
  <c r="AQ2979" i="32"/>
  <c r="AR2979" i="32"/>
  <c r="AT2979" i="32"/>
  <c r="AU2979" i="32"/>
  <c r="AI2980" i="32"/>
  <c r="AJ2980" i="32"/>
  <c r="AK2980" i="32"/>
  <c r="AL2980" i="32"/>
  <c r="AM2980" i="32"/>
  <c r="AN2980" i="32"/>
  <c r="AO2980" i="32"/>
  <c r="AP2980" i="32"/>
  <c r="AQ2980" i="32"/>
  <c r="AR2980" i="32"/>
  <c r="AT2980" i="32"/>
  <c r="AU2980" i="32"/>
  <c r="AI2981" i="32"/>
  <c r="AJ2981" i="32"/>
  <c r="AK2981" i="32"/>
  <c r="AL2981" i="32"/>
  <c r="AM2981" i="32"/>
  <c r="AN2981" i="32"/>
  <c r="AO2981" i="32"/>
  <c r="AP2981" i="32"/>
  <c r="AQ2981" i="32"/>
  <c r="AR2981" i="32"/>
  <c r="AT2981" i="32"/>
  <c r="AU2981" i="32"/>
  <c r="AI2982" i="32"/>
  <c r="AJ2982" i="32"/>
  <c r="AK2982" i="32"/>
  <c r="AL2982" i="32"/>
  <c r="AM2982" i="32"/>
  <c r="AN2982" i="32"/>
  <c r="AO2982" i="32"/>
  <c r="AP2982" i="32"/>
  <c r="AQ2982" i="32"/>
  <c r="AR2982" i="32"/>
  <c r="AT2982" i="32"/>
  <c r="AU2982" i="32"/>
  <c r="AI2983" i="32"/>
  <c r="AJ2983" i="32"/>
  <c r="AK2983" i="32"/>
  <c r="AL2983" i="32"/>
  <c r="AM2983" i="32"/>
  <c r="AN2983" i="32"/>
  <c r="AO2983" i="32"/>
  <c r="AP2983" i="32"/>
  <c r="AQ2983" i="32"/>
  <c r="AR2983" i="32"/>
  <c r="AT2983" i="32"/>
  <c r="AU2983" i="32"/>
  <c r="AI2984" i="32"/>
  <c r="AJ2984" i="32"/>
  <c r="AK2984" i="32"/>
  <c r="AL2984" i="32"/>
  <c r="AM2984" i="32"/>
  <c r="AN2984" i="32"/>
  <c r="AO2984" i="32"/>
  <c r="AP2984" i="32"/>
  <c r="AQ2984" i="32"/>
  <c r="AR2984" i="32"/>
  <c r="AT2984" i="32"/>
  <c r="AU2984" i="32"/>
  <c r="AI2985" i="32"/>
  <c r="AJ2985" i="32"/>
  <c r="AK2985" i="32"/>
  <c r="AL2985" i="32"/>
  <c r="AM2985" i="32"/>
  <c r="AN2985" i="32"/>
  <c r="AO2985" i="32"/>
  <c r="AP2985" i="32"/>
  <c r="AQ2985" i="32"/>
  <c r="AR2985" i="32"/>
  <c r="AT2985" i="32"/>
  <c r="AU2985" i="32"/>
  <c r="AI2986" i="32"/>
  <c r="AJ2986" i="32"/>
  <c r="AK2986" i="32"/>
  <c r="AL2986" i="32"/>
  <c r="AM2986" i="32"/>
  <c r="AN2986" i="32"/>
  <c r="AO2986" i="32"/>
  <c r="AP2986" i="32"/>
  <c r="AQ2986" i="32"/>
  <c r="AR2986" i="32"/>
  <c r="AT2986" i="32"/>
  <c r="AU2986" i="32"/>
  <c r="AI2987" i="32"/>
  <c r="AJ2987" i="32"/>
  <c r="AK2987" i="32"/>
  <c r="AL2987" i="32"/>
  <c r="AM2987" i="32"/>
  <c r="AN2987" i="32"/>
  <c r="AO2987" i="32"/>
  <c r="AP2987" i="32"/>
  <c r="AQ2987" i="32"/>
  <c r="AR2987" i="32"/>
  <c r="AT2987" i="32"/>
  <c r="AU2987" i="32"/>
  <c r="AI2988" i="32"/>
  <c r="AJ2988" i="32"/>
  <c r="AK2988" i="32"/>
  <c r="AL2988" i="32"/>
  <c r="AM2988" i="32"/>
  <c r="AN2988" i="32"/>
  <c r="AO2988" i="32"/>
  <c r="AP2988" i="32"/>
  <c r="AQ2988" i="32"/>
  <c r="AR2988" i="32"/>
  <c r="AT2988" i="32"/>
  <c r="AU2988" i="32"/>
  <c r="AI2989" i="32"/>
  <c r="AJ2989" i="32"/>
  <c r="AK2989" i="32"/>
  <c r="AL2989" i="32"/>
  <c r="AM2989" i="32"/>
  <c r="AN2989" i="32"/>
  <c r="AO2989" i="32"/>
  <c r="AP2989" i="32"/>
  <c r="AQ2989" i="32"/>
  <c r="AR2989" i="32"/>
  <c r="AT2989" i="32"/>
  <c r="AU2989" i="32"/>
  <c r="AI2990" i="32"/>
  <c r="AJ2990" i="32"/>
  <c r="AK2990" i="32"/>
  <c r="AL2990" i="32"/>
  <c r="AM2990" i="32"/>
  <c r="AN2990" i="32"/>
  <c r="AO2990" i="32"/>
  <c r="AP2990" i="32"/>
  <c r="AQ2990" i="32"/>
  <c r="AR2990" i="32"/>
  <c r="AT2990" i="32"/>
  <c r="AU2990" i="32"/>
  <c r="AI2991" i="32"/>
  <c r="AJ2991" i="32"/>
  <c r="AK2991" i="32"/>
  <c r="AL2991" i="32"/>
  <c r="AM2991" i="32"/>
  <c r="AN2991" i="32"/>
  <c r="AO2991" i="32"/>
  <c r="AP2991" i="32"/>
  <c r="AQ2991" i="32"/>
  <c r="AR2991" i="32"/>
  <c r="AT2991" i="32"/>
  <c r="AU2991" i="32"/>
  <c r="AI2992" i="32"/>
  <c r="AJ2992" i="32"/>
  <c r="AK2992" i="32"/>
  <c r="AL2992" i="32"/>
  <c r="AM2992" i="32"/>
  <c r="AN2992" i="32"/>
  <c r="AO2992" i="32"/>
  <c r="AP2992" i="32"/>
  <c r="AQ2992" i="32"/>
  <c r="AR2992" i="32"/>
  <c r="AT2992" i="32"/>
  <c r="AU2992" i="32"/>
  <c r="AI2993" i="32"/>
  <c r="AJ2993" i="32"/>
  <c r="AK2993" i="32"/>
  <c r="AL2993" i="32"/>
  <c r="AM2993" i="32"/>
  <c r="AN2993" i="32"/>
  <c r="AO2993" i="32"/>
  <c r="AP2993" i="32"/>
  <c r="AQ2993" i="32"/>
  <c r="AR2993" i="32"/>
  <c r="AT2993" i="32"/>
  <c r="AU2993" i="32"/>
  <c r="AI2994" i="32"/>
  <c r="AJ2994" i="32"/>
  <c r="AK2994" i="32"/>
  <c r="AL2994" i="32"/>
  <c r="AM2994" i="32"/>
  <c r="AN2994" i="32"/>
  <c r="AO2994" i="32"/>
  <c r="AP2994" i="32"/>
  <c r="AQ2994" i="32"/>
  <c r="AR2994" i="32"/>
  <c r="AT2994" i="32"/>
  <c r="AU2994" i="32"/>
  <c r="AI2995" i="32"/>
  <c r="AJ2995" i="32"/>
  <c r="AK2995" i="32"/>
  <c r="AL2995" i="32"/>
  <c r="AM2995" i="32"/>
  <c r="AN2995" i="32"/>
  <c r="AO2995" i="32"/>
  <c r="AP2995" i="32"/>
  <c r="AQ2995" i="32"/>
  <c r="AR2995" i="32"/>
  <c r="AT2995" i="32"/>
  <c r="AU2995" i="32"/>
  <c r="AI2996" i="32"/>
  <c r="AJ2996" i="32"/>
  <c r="AK2996" i="32"/>
  <c r="AL2996" i="32"/>
  <c r="AM2996" i="32"/>
  <c r="AN2996" i="32"/>
  <c r="AO2996" i="32"/>
  <c r="AP2996" i="32"/>
  <c r="AQ2996" i="32"/>
  <c r="AR2996" i="32"/>
  <c r="AT2996" i="32"/>
  <c r="AU2996" i="32"/>
  <c r="AI2997" i="32"/>
  <c r="AJ2997" i="32"/>
  <c r="AK2997" i="32"/>
  <c r="AL2997" i="32"/>
  <c r="AM2997" i="32"/>
  <c r="AN2997" i="32"/>
  <c r="AO2997" i="32"/>
  <c r="AP2997" i="32"/>
  <c r="AQ2997" i="32"/>
  <c r="AR2997" i="32"/>
  <c r="AT2997" i="32"/>
  <c r="AU2997" i="32"/>
  <c r="AI2998" i="32"/>
  <c r="AJ2998" i="32"/>
  <c r="AK2998" i="32"/>
  <c r="AL2998" i="32"/>
  <c r="AM2998" i="32"/>
  <c r="AN2998" i="32"/>
  <c r="AO2998" i="32"/>
  <c r="AP2998" i="32"/>
  <c r="AQ2998" i="32"/>
  <c r="AR2998" i="32"/>
  <c r="AT2998" i="32"/>
  <c r="AU2998" i="32"/>
  <c r="AI2999" i="32"/>
  <c r="AJ2999" i="32"/>
  <c r="AK2999" i="32"/>
  <c r="AL2999" i="32"/>
  <c r="AM2999" i="32"/>
  <c r="AN2999" i="32"/>
  <c r="AO2999" i="32"/>
  <c r="AP2999" i="32"/>
  <c r="AQ2999" i="32"/>
  <c r="AR2999" i="32"/>
  <c r="AT2999" i="32"/>
  <c r="AU2999" i="32"/>
  <c r="AI3000" i="32"/>
  <c r="AJ3000" i="32"/>
  <c r="AK3000" i="32"/>
  <c r="AL3000" i="32"/>
  <c r="AM3000" i="32"/>
  <c r="AN3000" i="32"/>
  <c r="AO3000" i="32"/>
  <c r="AP3000" i="32"/>
  <c r="AQ3000" i="32"/>
  <c r="AR3000" i="32"/>
  <c r="AT3000" i="32"/>
  <c r="AU3000" i="32"/>
  <c r="AI3001" i="32"/>
  <c r="AJ3001" i="32"/>
  <c r="AK3001" i="32"/>
  <c r="AL3001" i="32"/>
  <c r="AM3001" i="32"/>
  <c r="AN3001" i="32"/>
  <c r="AO3001" i="32"/>
  <c r="AP3001" i="32"/>
  <c r="AQ3001" i="32"/>
  <c r="AR3001" i="32"/>
  <c r="AT3001" i="32"/>
  <c r="AU3001" i="32"/>
  <c r="AI3002" i="32"/>
  <c r="AJ3002" i="32"/>
  <c r="AK3002" i="32"/>
  <c r="AL3002" i="32"/>
  <c r="AM3002" i="32"/>
  <c r="AN3002" i="32"/>
  <c r="AO3002" i="32"/>
  <c r="AP3002" i="32"/>
  <c r="AQ3002" i="32"/>
  <c r="AR3002" i="32"/>
  <c r="AT3002" i="32"/>
  <c r="AU3002" i="32"/>
  <c r="AI3003" i="32"/>
  <c r="AJ3003" i="32"/>
  <c r="AK3003" i="32"/>
  <c r="AL3003" i="32"/>
  <c r="AM3003" i="32"/>
  <c r="AN3003" i="32"/>
  <c r="AO3003" i="32"/>
  <c r="AP3003" i="32"/>
  <c r="AQ3003" i="32"/>
  <c r="AR3003" i="32"/>
  <c r="AT3003" i="32"/>
  <c r="AU3003" i="32"/>
  <c r="AI3004" i="32"/>
  <c r="AJ3004" i="32"/>
  <c r="AK3004" i="32"/>
  <c r="AL3004" i="32"/>
  <c r="AM3004" i="32"/>
  <c r="AN3004" i="32"/>
  <c r="AO3004" i="32"/>
  <c r="AP3004" i="32"/>
  <c r="AQ3004" i="32"/>
  <c r="AR3004" i="32"/>
  <c r="AT3004" i="32"/>
  <c r="AU3004" i="32"/>
  <c r="AI3005" i="32"/>
  <c r="AJ3005" i="32"/>
  <c r="AK3005" i="32"/>
  <c r="AL3005" i="32"/>
  <c r="AM3005" i="32"/>
  <c r="AN3005" i="32"/>
  <c r="AO3005" i="32"/>
  <c r="AP3005" i="32"/>
  <c r="AQ3005" i="32"/>
  <c r="AR3005" i="32"/>
  <c r="AT3005" i="32"/>
  <c r="AU3005" i="32"/>
  <c r="AI3006" i="32"/>
  <c r="AJ3006" i="32"/>
  <c r="AK3006" i="32"/>
  <c r="AL3006" i="32"/>
  <c r="AM3006" i="32"/>
  <c r="AN3006" i="32"/>
  <c r="AO3006" i="32"/>
  <c r="AP3006" i="32"/>
  <c r="AQ3006" i="32"/>
  <c r="AR3006" i="32"/>
  <c r="AT3006" i="32"/>
  <c r="AU3006" i="32"/>
  <c r="AI3007" i="32"/>
  <c r="AJ3007" i="32"/>
  <c r="AK3007" i="32"/>
  <c r="AL3007" i="32"/>
  <c r="AM3007" i="32"/>
  <c r="AN3007" i="32"/>
  <c r="AO3007" i="32"/>
  <c r="AP3007" i="32"/>
  <c r="AQ3007" i="32"/>
  <c r="AR3007" i="32"/>
  <c r="AT3007" i="32"/>
  <c r="AU3007" i="32"/>
  <c r="AI3008" i="32"/>
  <c r="AJ3008" i="32"/>
  <c r="AK3008" i="32"/>
  <c r="AL3008" i="32"/>
  <c r="AM3008" i="32"/>
  <c r="AN3008" i="32"/>
  <c r="AO3008" i="32"/>
  <c r="AP3008" i="32"/>
  <c r="AQ3008" i="32"/>
  <c r="AR3008" i="32"/>
  <c r="AT3008" i="32"/>
  <c r="AU3008" i="32"/>
  <c r="AI3009" i="32"/>
  <c r="AJ3009" i="32"/>
  <c r="AK3009" i="32"/>
  <c r="AL3009" i="32"/>
  <c r="AM3009" i="32"/>
  <c r="AN3009" i="32"/>
  <c r="AO3009" i="32"/>
  <c r="AP3009" i="32"/>
  <c r="AQ3009" i="32"/>
  <c r="AR3009" i="32"/>
  <c r="AT3009" i="32"/>
  <c r="AU3009" i="32"/>
  <c r="AI3010" i="32"/>
  <c r="AJ3010" i="32"/>
  <c r="AK3010" i="32"/>
  <c r="AL3010" i="32"/>
  <c r="AM3010" i="32"/>
  <c r="AN3010" i="32"/>
  <c r="AO3010" i="32"/>
  <c r="AP3010" i="32"/>
  <c r="AQ3010" i="32"/>
  <c r="AR3010" i="32"/>
  <c r="AT3010" i="32"/>
  <c r="AU3010" i="32"/>
  <c r="AI3011" i="32"/>
  <c r="AJ3011" i="32"/>
  <c r="AK3011" i="32"/>
  <c r="AL3011" i="32"/>
  <c r="AM3011" i="32"/>
  <c r="AN3011" i="32"/>
  <c r="AO3011" i="32"/>
  <c r="AP3011" i="32"/>
  <c r="AQ3011" i="32"/>
  <c r="AR3011" i="32"/>
  <c r="AT3011" i="32"/>
  <c r="AU3011" i="32"/>
  <c r="AI3012" i="32"/>
  <c r="AJ3012" i="32"/>
  <c r="AK3012" i="32"/>
  <c r="AL3012" i="32"/>
  <c r="AM3012" i="32"/>
  <c r="AN3012" i="32"/>
  <c r="AO3012" i="32"/>
  <c r="AP3012" i="32"/>
  <c r="AQ3012" i="32"/>
  <c r="AR3012" i="32"/>
  <c r="AT3012" i="32"/>
  <c r="AU3012" i="32"/>
  <c r="AI3013" i="32"/>
  <c r="AJ3013" i="32"/>
  <c r="AK3013" i="32"/>
  <c r="AL3013" i="32"/>
  <c r="AM3013" i="32"/>
  <c r="AN3013" i="32"/>
  <c r="AO3013" i="32"/>
  <c r="AP3013" i="32"/>
  <c r="AQ3013" i="32"/>
  <c r="AR3013" i="32"/>
  <c r="AT3013" i="32"/>
  <c r="AU3013" i="32"/>
  <c r="AI3014" i="32"/>
  <c r="AJ3014" i="32"/>
  <c r="AK3014" i="32"/>
  <c r="AL3014" i="32"/>
  <c r="AM3014" i="32"/>
  <c r="AN3014" i="32"/>
  <c r="AO3014" i="32"/>
  <c r="AP3014" i="32"/>
  <c r="AQ3014" i="32"/>
  <c r="AR3014" i="32"/>
  <c r="AT3014" i="32"/>
  <c r="AU3014" i="32"/>
  <c r="AI3015" i="32"/>
  <c r="AJ3015" i="32"/>
  <c r="AK3015" i="32"/>
  <c r="AL3015" i="32"/>
  <c r="AM3015" i="32"/>
  <c r="AN3015" i="32"/>
  <c r="AO3015" i="32"/>
  <c r="AP3015" i="32"/>
  <c r="AQ3015" i="32"/>
  <c r="AR3015" i="32"/>
  <c r="AT3015" i="32"/>
  <c r="AU3015" i="32"/>
  <c r="AI3016" i="32"/>
  <c r="AJ3016" i="32"/>
  <c r="AK3016" i="32"/>
  <c r="AL3016" i="32"/>
  <c r="AM3016" i="32"/>
  <c r="AN3016" i="32"/>
  <c r="AO3016" i="32"/>
  <c r="AP3016" i="32"/>
  <c r="AQ3016" i="32"/>
  <c r="AR3016" i="32"/>
  <c r="AT3016" i="32"/>
  <c r="AU3016" i="32"/>
  <c r="AI3017" i="32"/>
  <c r="AJ3017" i="32"/>
  <c r="AK3017" i="32"/>
  <c r="AL3017" i="32"/>
  <c r="AM3017" i="32"/>
  <c r="AN3017" i="32"/>
  <c r="AO3017" i="32"/>
  <c r="AP3017" i="32"/>
  <c r="AQ3017" i="32"/>
  <c r="AR3017" i="32"/>
  <c r="AT3017" i="32"/>
  <c r="AU3017" i="32"/>
  <c r="AI3018" i="32"/>
  <c r="AJ3018" i="32"/>
  <c r="AK3018" i="32"/>
  <c r="AL3018" i="32"/>
  <c r="AM3018" i="32"/>
  <c r="AN3018" i="32"/>
  <c r="AO3018" i="32"/>
  <c r="AP3018" i="32"/>
  <c r="AQ3018" i="32"/>
  <c r="AR3018" i="32"/>
  <c r="AT3018" i="32"/>
  <c r="AU3018" i="32"/>
  <c r="AI3019" i="32"/>
  <c r="AJ3019" i="32"/>
  <c r="AK3019" i="32"/>
  <c r="AL3019" i="32"/>
  <c r="AM3019" i="32"/>
  <c r="AN3019" i="32"/>
  <c r="AO3019" i="32"/>
  <c r="AP3019" i="32"/>
  <c r="AQ3019" i="32"/>
  <c r="AR3019" i="32"/>
  <c r="AT3019" i="32"/>
  <c r="AU3019" i="32"/>
  <c r="AI3020" i="32"/>
  <c r="AJ3020" i="32"/>
  <c r="AK3020" i="32"/>
  <c r="AL3020" i="32"/>
  <c r="AM3020" i="32"/>
  <c r="AN3020" i="32"/>
  <c r="AO3020" i="32"/>
  <c r="AP3020" i="32"/>
  <c r="AQ3020" i="32"/>
  <c r="AR3020" i="32"/>
  <c r="AT3020" i="32"/>
  <c r="AU3020" i="32"/>
  <c r="AI3021" i="32"/>
  <c r="AJ3021" i="32"/>
  <c r="AK3021" i="32"/>
  <c r="AL3021" i="32"/>
  <c r="AM3021" i="32"/>
  <c r="AN3021" i="32"/>
  <c r="AO3021" i="32"/>
  <c r="AP3021" i="32"/>
  <c r="AQ3021" i="32"/>
  <c r="AR3021" i="32"/>
  <c r="AT3021" i="32"/>
  <c r="AU3021" i="32"/>
  <c r="AI3022" i="32"/>
  <c r="AJ3022" i="32"/>
  <c r="AK3022" i="32"/>
  <c r="AL3022" i="32"/>
  <c r="AM3022" i="32"/>
  <c r="AN3022" i="32"/>
  <c r="AO3022" i="32"/>
  <c r="AP3022" i="32"/>
  <c r="AQ3022" i="32"/>
  <c r="AR3022" i="32"/>
  <c r="AT3022" i="32"/>
  <c r="AU3022" i="32"/>
  <c r="AI3023" i="32"/>
  <c r="AJ3023" i="32"/>
  <c r="AK3023" i="32"/>
  <c r="AL3023" i="32"/>
  <c r="AM3023" i="32"/>
  <c r="AN3023" i="32"/>
  <c r="AO3023" i="32"/>
  <c r="AP3023" i="32"/>
  <c r="AQ3023" i="32"/>
  <c r="AR3023" i="32"/>
  <c r="AT3023" i="32"/>
  <c r="AU3023" i="32"/>
  <c r="AI3024" i="32"/>
  <c r="AJ3024" i="32"/>
  <c r="AK3024" i="32"/>
  <c r="AL3024" i="32"/>
  <c r="AM3024" i="32"/>
  <c r="AN3024" i="32"/>
  <c r="AO3024" i="32"/>
  <c r="AP3024" i="32"/>
  <c r="AQ3024" i="32"/>
  <c r="AR3024" i="32"/>
  <c r="AT3024" i="32"/>
  <c r="AU3024" i="32"/>
  <c r="AI3025" i="32"/>
  <c r="AJ3025" i="32"/>
  <c r="AK3025" i="32"/>
  <c r="AL3025" i="32"/>
  <c r="AM3025" i="32"/>
  <c r="AN3025" i="32"/>
  <c r="AO3025" i="32"/>
  <c r="AP3025" i="32"/>
  <c r="AQ3025" i="32"/>
  <c r="AR3025" i="32"/>
  <c r="AT3025" i="32"/>
  <c r="AU3025" i="32"/>
  <c r="AI3026" i="32"/>
  <c r="AJ3026" i="32"/>
  <c r="AK3026" i="32"/>
  <c r="AL3026" i="32"/>
  <c r="AM3026" i="32"/>
  <c r="AN3026" i="32"/>
  <c r="AO3026" i="32"/>
  <c r="AP3026" i="32"/>
  <c r="AQ3026" i="32"/>
  <c r="AR3026" i="32"/>
  <c r="AT3026" i="32"/>
  <c r="AU3026" i="32"/>
  <c r="AI3027" i="32"/>
  <c r="AJ3027" i="32"/>
  <c r="AK3027" i="32"/>
  <c r="AL3027" i="32"/>
  <c r="AM3027" i="32"/>
  <c r="AN3027" i="32"/>
  <c r="AO3027" i="32"/>
  <c r="AP3027" i="32"/>
  <c r="AQ3027" i="32"/>
  <c r="AR3027" i="32"/>
  <c r="AT3027" i="32"/>
  <c r="AU3027" i="32"/>
  <c r="AI3028" i="32"/>
  <c r="AJ3028" i="32"/>
  <c r="AK3028" i="32"/>
  <c r="AL3028" i="32"/>
  <c r="AM3028" i="32"/>
  <c r="AN3028" i="32"/>
  <c r="AO3028" i="32"/>
  <c r="AP3028" i="32"/>
  <c r="AQ3028" i="32"/>
  <c r="AR3028" i="32"/>
  <c r="AT3028" i="32"/>
  <c r="AU3028" i="32"/>
  <c r="AI3029" i="32"/>
  <c r="AJ3029" i="32"/>
  <c r="AK3029" i="32"/>
  <c r="AL3029" i="32"/>
  <c r="AM3029" i="32"/>
  <c r="AN3029" i="32"/>
  <c r="AO3029" i="32"/>
  <c r="AP3029" i="32"/>
  <c r="AQ3029" i="32"/>
  <c r="AR3029" i="32"/>
  <c r="AT3029" i="32"/>
  <c r="AU3029" i="32"/>
  <c r="AI3030" i="32"/>
  <c r="AJ3030" i="32"/>
  <c r="AK3030" i="32"/>
  <c r="AL3030" i="32"/>
  <c r="AM3030" i="32"/>
  <c r="AN3030" i="32"/>
  <c r="AO3030" i="32"/>
  <c r="AP3030" i="32"/>
  <c r="AQ3030" i="32"/>
  <c r="AR3030" i="32"/>
  <c r="AT3030" i="32"/>
  <c r="AU3030" i="32"/>
  <c r="AI3031" i="32"/>
  <c r="AJ3031" i="32"/>
  <c r="AK3031" i="32"/>
  <c r="AL3031" i="32"/>
  <c r="AM3031" i="32"/>
  <c r="AN3031" i="32"/>
  <c r="AO3031" i="32"/>
  <c r="AP3031" i="32"/>
  <c r="AQ3031" i="32"/>
  <c r="AR3031" i="32"/>
  <c r="AT3031" i="32"/>
  <c r="AU3031" i="32"/>
  <c r="AI3032" i="32"/>
  <c r="AJ3032" i="32"/>
  <c r="AK3032" i="32"/>
  <c r="AL3032" i="32"/>
  <c r="AM3032" i="32"/>
  <c r="AN3032" i="32"/>
  <c r="AO3032" i="32"/>
  <c r="AP3032" i="32"/>
  <c r="AQ3032" i="32"/>
  <c r="AR3032" i="32"/>
  <c r="AT3032" i="32"/>
  <c r="AU3032" i="32"/>
  <c r="AI3033" i="32"/>
  <c r="AJ3033" i="32"/>
  <c r="AK3033" i="32"/>
  <c r="AL3033" i="32"/>
  <c r="AM3033" i="32"/>
  <c r="AN3033" i="32"/>
  <c r="AO3033" i="32"/>
  <c r="AP3033" i="32"/>
  <c r="AQ3033" i="32"/>
  <c r="AR3033" i="32"/>
  <c r="AT3033" i="32"/>
  <c r="AU3033" i="32"/>
  <c r="AI3034" i="32"/>
  <c r="AJ3034" i="32"/>
  <c r="AK3034" i="32"/>
  <c r="AL3034" i="32"/>
  <c r="AM3034" i="32"/>
  <c r="AN3034" i="32"/>
  <c r="AO3034" i="32"/>
  <c r="AP3034" i="32"/>
  <c r="AQ3034" i="32"/>
  <c r="AR3034" i="32"/>
  <c r="AT3034" i="32"/>
  <c r="AU3034" i="32"/>
  <c r="AI3035" i="32"/>
  <c r="AJ3035" i="32"/>
  <c r="AK3035" i="32"/>
  <c r="AL3035" i="32"/>
  <c r="AM3035" i="32"/>
  <c r="AN3035" i="32"/>
  <c r="AO3035" i="32"/>
  <c r="AP3035" i="32"/>
  <c r="AQ3035" i="32"/>
  <c r="AR3035" i="32"/>
  <c r="AT3035" i="32"/>
  <c r="AU3035" i="32"/>
  <c r="AI3036" i="32"/>
  <c r="AJ3036" i="32"/>
  <c r="AK3036" i="32"/>
  <c r="AL3036" i="32"/>
  <c r="AM3036" i="32"/>
  <c r="AN3036" i="32"/>
  <c r="AO3036" i="32"/>
  <c r="AP3036" i="32"/>
  <c r="AQ3036" i="32"/>
  <c r="AR3036" i="32"/>
  <c r="AT3036" i="32"/>
  <c r="AU3036" i="32"/>
  <c r="AI3037" i="32"/>
  <c r="AJ3037" i="32"/>
  <c r="AK3037" i="32"/>
  <c r="AL3037" i="32"/>
  <c r="AM3037" i="32"/>
  <c r="AN3037" i="32"/>
  <c r="AO3037" i="32"/>
  <c r="AP3037" i="32"/>
  <c r="AQ3037" i="32"/>
  <c r="AR3037" i="32"/>
  <c r="AT3037" i="32"/>
  <c r="AU3037" i="32"/>
  <c r="AI3038" i="32"/>
  <c r="AJ3038" i="32"/>
  <c r="AK3038" i="32"/>
  <c r="AL3038" i="32"/>
  <c r="AM3038" i="32"/>
  <c r="AN3038" i="32"/>
  <c r="AO3038" i="32"/>
  <c r="AP3038" i="32"/>
  <c r="AQ3038" i="32"/>
  <c r="AR3038" i="32"/>
  <c r="AT3038" i="32"/>
  <c r="AU3038" i="32"/>
  <c r="AI3039" i="32"/>
  <c r="AJ3039" i="32"/>
  <c r="AK3039" i="32"/>
  <c r="AL3039" i="32"/>
  <c r="AM3039" i="32"/>
  <c r="AN3039" i="32"/>
  <c r="AO3039" i="32"/>
  <c r="AP3039" i="32"/>
  <c r="AQ3039" i="32"/>
  <c r="AR3039" i="32"/>
  <c r="AT3039" i="32"/>
  <c r="AU3039" i="32"/>
  <c r="AI3040" i="32"/>
  <c r="AJ3040" i="32"/>
  <c r="AK3040" i="32"/>
  <c r="AL3040" i="32"/>
  <c r="AM3040" i="32"/>
  <c r="AN3040" i="32"/>
  <c r="AO3040" i="32"/>
  <c r="AP3040" i="32"/>
  <c r="AQ3040" i="32"/>
  <c r="AR3040" i="32"/>
  <c r="AT3040" i="32"/>
  <c r="AU3040" i="32"/>
  <c r="AI3041" i="32"/>
  <c r="AJ3041" i="32"/>
  <c r="AK3041" i="32"/>
  <c r="AL3041" i="32"/>
  <c r="AM3041" i="32"/>
  <c r="AN3041" i="32"/>
  <c r="AO3041" i="32"/>
  <c r="AP3041" i="32"/>
  <c r="AQ3041" i="32"/>
  <c r="AR3041" i="32"/>
  <c r="AT3041" i="32"/>
  <c r="AU3041" i="32"/>
  <c r="AI3042" i="32"/>
  <c r="AJ3042" i="32"/>
  <c r="AK3042" i="32"/>
  <c r="AL3042" i="32"/>
  <c r="AM3042" i="32"/>
  <c r="AN3042" i="32"/>
  <c r="AO3042" i="32"/>
  <c r="AP3042" i="32"/>
  <c r="AQ3042" i="32"/>
  <c r="AR3042" i="32"/>
  <c r="AT3042" i="32"/>
  <c r="AU3042" i="32"/>
  <c r="AI3043" i="32"/>
  <c r="AJ3043" i="32"/>
  <c r="AK3043" i="32"/>
  <c r="AL3043" i="32"/>
  <c r="AM3043" i="32"/>
  <c r="AN3043" i="32"/>
  <c r="AO3043" i="32"/>
  <c r="AP3043" i="32"/>
  <c r="AQ3043" i="32"/>
  <c r="AR3043" i="32"/>
  <c r="AT3043" i="32"/>
  <c r="AU3043" i="32"/>
  <c r="AI3044" i="32"/>
  <c r="AJ3044" i="32"/>
  <c r="AK3044" i="32"/>
  <c r="AL3044" i="32"/>
  <c r="AM3044" i="32"/>
  <c r="AN3044" i="32"/>
  <c r="AO3044" i="32"/>
  <c r="AP3044" i="32"/>
  <c r="AQ3044" i="32"/>
  <c r="AR3044" i="32"/>
  <c r="AT3044" i="32"/>
  <c r="AU3044" i="32"/>
  <c r="AI3045" i="32"/>
  <c r="AJ3045" i="32"/>
  <c r="AK3045" i="32"/>
  <c r="AL3045" i="32"/>
  <c r="AM3045" i="32"/>
  <c r="AN3045" i="32"/>
  <c r="AO3045" i="32"/>
  <c r="AP3045" i="32"/>
  <c r="AQ3045" i="32"/>
  <c r="AR3045" i="32"/>
  <c r="AT3045" i="32"/>
  <c r="AU3045" i="32"/>
  <c r="AI3046" i="32"/>
  <c r="AJ3046" i="32"/>
  <c r="AK3046" i="32"/>
  <c r="AL3046" i="32"/>
  <c r="AM3046" i="32"/>
  <c r="AN3046" i="32"/>
  <c r="AO3046" i="32"/>
  <c r="AP3046" i="32"/>
  <c r="AQ3046" i="32"/>
  <c r="AR3046" i="32"/>
  <c r="AT3046" i="32"/>
  <c r="AU3046" i="32"/>
  <c r="AI3047" i="32"/>
  <c r="AJ3047" i="32"/>
  <c r="AK3047" i="32"/>
  <c r="AL3047" i="32"/>
  <c r="AM3047" i="32"/>
  <c r="AN3047" i="32"/>
  <c r="AO3047" i="32"/>
  <c r="AP3047" i="32"/>
  <c r="AQ3047" i="32"/>
  <c r="AR3047" i="32"/>
  <c r="AT3047" i="32"/>
  <c r="AU3047" i="32"/>
  <c r="AI3048" i="32"/>
  <c r="AJ3048" i="32"/>
  <c r="AK3048" i="32"/>
  <c r="AL3048" i="32"/>
  <c r="AM3048" i="32"/>
  <c r="AN3048" i="32"/>
  <c r="AO3048" i="32"/>
  <c r="AP3048" i="32"/>
  <c r="AQ3048" i="32"/>
  <c r="AR3048" i="32"/>
  <c r="AT3048" i="32"/>
  <c r="AU3048" i="32"/>
  <c r="AI3049" i="32"/>
  <c r="AJ3049" i="32"/>
  <c r="AK3049" i="32"/>
  <c r="AL3049" i="32"/>
  <c r="AM3049" i="32"/>
  <c r="AN3049" i="32"/>
  <c r="AO3049" i="32"/>
  <c r="AP3049" i="32"/>
  <c r="AQ3049" i="32"/>
  <c r="AR3049" i="32"/>
  <c r="AT3049" i="32"/>
  <c r="AU3049" i="32"/>
  <c r="AI3050" i="32"/>
  <c r="AJ3050" i="32"/>
  <c r="AK3050" i="32"/>
  <c r="AL3050" i="32"/>
  <c r="AM3050" i="32"/>
  <c r="AN3050" i="32"/>
  <c r="AO3050" i="32"/>
  <c r="AP3050" i="32"/>
  <c r="AQ3050" i="32"/>
  <c r="AR3050" i="32"/>
  <c r="AT3050" i="32"/>
  <c r="AU3050" i="32"/>
  <c r="AI3051" i="32"/>
  <c r="AJ3051" i="32"/>
  <c r="AK3051" i="32"/>
  <c r="AL3051" i="32"/>
  <c r="AM3051" i="32"/>
  <c r="AN3051" i="32"/>
  <c r="AO3051" i="32"/>
  <c r="AP3051" i="32"/>
  <c r="AQ3051" i="32"/>
  <c r="AR3051" i="32"/>
  <c r="AT3051" i="32"/>
  <c r="AU3051" i="32"/>
  <c r="AI3052" i="32"/>
  <c r="AJ3052" i="32"/>
  <c r="AK3052" i="32"/>
  <c r="AL3052" i="32"/>
  <c r="AM3052" i="32"/>
  <c r="AN3052" i="32"/>
  <c r="AO3052" i="32"/>
  <c r="AP3052" i="32"/>
  <c r="AQ3052" i="32"/>
  <c r="AR3052" i="32"/>
  <c r="AT3052" i="32"/>
  <c r="AU3052" i="32"/>
  <c r="AI3053" i="32"/>
  <c r="AJ3053" i="32"/>
  <c r="AK3053" i="32"/>
  <c r="AL3053" i="32"/>
  <c r="AM3053" i="32"/>
  <c r="AN3053" i="32"/>
  <c r="AO3053" i="32"/>
  <c r="AP3053" i="32"/>
  <c r="AQ3053" i="32"/>
  <c r="AR3053" i="32"/>
  <c r="AT3053" i="32"/>
  <c r="AU3053" i="32"/>
  <c r="AI3054" i="32"/>
  <c r="AJ3054" i="32"/>
  <c r="AK3054" i="32"/>
  <c r="AL3054" i="32"/>
  <c r="AM3054" i="32"/>
  <c r="AN3054" i="32"/>
  <c r="AO3054" i="32"/>
  <c r="AP3054" i="32"/>
  <c r="AQ3054" i="32"/>
  <c r="AR3054" i="32"/>
  <c r="AT3054" i="32"/>
  <c r="AU3054" i="32"/>
  <c r="AI3055" i="32"/>
  <c r="AJ3055" i="32"/>
  <c r="AK3055" i="32"/>
  <c r="AL3055" i="32"/>
  <c r="AM3055" i="32"/>
  <c r="AN3055" i="32"/>
  <c r="AO3055" i="32"/>
  <c r="AP3055" i="32"/>
  <c r="AQ3055" i="32"/>
  <c r="AR3055" i="32"/>
  <c r="AT3055" i="32"/>
  <c r="AU3055" i="32"/>
  <c r="AI3056" i="32"/>
  <c r="AJ3056" i="32"/>
  <c r="AK3056" i="32"/>
  <c r="AL3056" i="32"/>
  <c r="AM3056" i="32"/>
  <c r="AN3056" i="32"/>
  <c r="AO3056" i="32"/>
  <c r="AP3056" i="32"/>
  <c r="AQ3056" i="32"/>
  <c r="AR3056" i="32"/>
  <c r="AT3056" i="32"/>
  <c r="AU3056" i="32"/>
  <c r="AI3057" i="32"/>
  <c r="AJ3057" i="32"/>
  <c r="AK3057" i="32"/>
  <c r="AL3057" i="32"/>
  <c r="AM3057" i="32"/>
  <c r="AN3057" i="32"/>
  <c r="AO3057" i="32"/>
  <c r="AP3057" i="32"/>
  <c r="AQ3057" i="32"/>
  <c r="AR3057" i="32"/>
  <c r="AT3057" i="32"/>
  <c r="AU3057" i="32"/>
  <c r="AI3058" i="32"/>
  <c r="AJ3058" i="32"/>
  <c r="AK3058" i="32"/>
  <c r="AL3058" i="32"/>
  <c r="AM3058" i="32"/>
  <c r="AN3058" i="32"/>
  <c r="AO3058" i="32"/>
  <c r="AP3058" i="32"/>
  <c r="AQ3058" i="32"/>
  <c r="AR3058" i="32"/>
  <c r="AT3058" i="32"/>
  <c r="AU3058" i="32"/>
  <c r="AI3059" i="32"/>
  <c r="AJ3059" i="32"/>
  <c r="AK3059" i="32"/>
  <c r="AL3059" i="32"/>
  <c r="AM3059" i="32"/>
  <c r="AN3059" i="32"/>
  <c r="AO3059" i="32"/>
  <c r="AP3059" i="32"/>
  <c r="AQ3059" i="32"/>
  <c r="AR3059" i="32"/>
  <c r="AT3059" i="32"/>
  <c r="AU3059" i="32"/>
  <c r="AI3060" i="32"/>
  <c r="AJ3060" i="32"/>
  <c r="AK3060" i="32"/>
  <c r="AL3060" i="32"/>
  <c r="AM3060" i="32"/>
  <c r="AN3060" i="32"/>
  <c r="AO3060" i="32"/>
  <c r="AP3060" i="32"/>
  <c r="AQ3060" i="32"/>
  <c r="AR3060" i="32"/>
  <c r="AT3060" i="32"/>
  <c r="AU3060" i="32"/>
  <c r="AI3061" i="32"/>
  <c r="AJ3061" i="32"/>
  <c r="AK3061" i="32"/>
  <c r="AL3061" i="32"/>
  <c r="AM3061" i="32"/>
  <c r="AN3061" i="32"/>
  <c r="AO3061" i="32"/>
  <c r="AP3061" i="32"/>
  <c r="AQ3061" i="32"/>
  <c r="AR3061" i="32"/>
  <c r="AT3061" i="32"/>
  <c r="AU3061" i="32"/>
  <c r="AI3062" i="32"/>
  <c r="AJ3062" i="32"/>
  <c r="AK3062" i="32"/>
  <c r="AL3062" i="32"/>
  <c r="AM3062" i="32"/>
  <c r="AN3062" i="32"/>
  <c r="AO3062" i="32"/>
  <c r="AP3062" i="32"/>
  <c r="AQ3062" i="32"/>
  <c r="AR3062" i="32"/>
  <c r="AT3062" i="32"/>
  <c r="AU3062" i="32"/>
  <c r="AI3063" i="32"/>
  <c r="AJ3063" i="32"/>
  <c r="AK3063" i="32"/>
  <c r="AL3063" i="32"/>
  <c r="AM3063" i="32"/>
  <c r="AN3063" i="32"/>
  <c r="AO3063" i="32"/>
  <c r="AP3063" i="32"/>
  <c r="AQ3063" i="32"/>
  <c r="AR3063" i="32"/>
  <c r="AT3063" i="32"/>
  <c r="AU3063" i="32"/>
  <c r="AI3064" i="32"/>
  <c r="AJ3064" i="32"/>
  <c r="AK3064" i="32"/>
  <c r="AL3064" i="32"/>
  <c r="AM3064" i="32"/>
  <c r="AN3064" i="32"/>
  <c r="AO3064" i="32"/>
  <c r="AP3064" i="32"/>
  <c r="AQ3064" i="32"/>
  <c r="AR3064" i="32"/>
  <c r="AT3064" i="32"/>
  <c r="AU3064" i="32"/>
  <c r="AI3065" i="32"/>
  <c r="AJ3065" i="32"/>
  <c r="AK3065" i="32"/>
  <c r="AL3065" i="32"/>
  <c r="AM3065" i="32"/>
  <c r="AN3065" i="32"/>
  <c r="AO3065" i="32"/>
  <c r="AP3065" i="32"/>
  <c r="AQ3065" i="32"/>
  <c r="AR3065" i="32"/>
  <c r="AT3065" i="32"/>
  <c r="AU3065" i="32"/>
  <c r="AI3066" i="32"/>
  <c r="AJ3066" i="32"/>
  <c r="AK3066" i="32"/>
  <c r="AL3066" i="32"/>
  <c r="AM3066" i="32"/>
  <c r="AN3066" i="32"/>
  <c r="AO3066" i="32"/>
  <c r="AP3066" i="32"/>
  <c r="AQ3066" i="32"/>
  <c r="AR3066" i="32"/>
  <c r="AT3066" i="32"/>
  <c r="AU3066" i="32"/>
  <c r="AI3067" i="32"/>
  <c r="AJ3067" i="32"/>
  <c r="AK3067" i="32"/>
  <c r="AL3067" i="32"/>
  <c r="AM3067" i="32"/>
  <c r="AN3067" i="32"/>
  <c r="AO3067" i="32"/>
  <c r="AP3067" i="32"/>
  <c r="AQ3067" i="32"/>
  <c r="AR3067" i="32"/>
  <c r="AT3067" i="32"/>
  <c r="AU3067" i="32"/>
  <c r="AI3068" i="32"/>
  <c r="AJ3068" i="32"/>
  <c r="AK3068" i="32"/>
  <c r="AL3068" i="32"/>
  <c r="AM3068" i="32"/>
  <c r="AN3068" i="32"/>
  <c r="AO3068" i="32"/>
  <c r="AP3068" i="32"/>
  <c r="AQ3068" i="32"/>
  <c r="AR3068" i="32"/>
  <c r="AT3068" i="32"/>
  <c r="AU3068" i="32"/>
  <c r="AI3069" i="32"/>
  <c r="AJ3069" i="32"/>
  <c r="AK3069" i="32"/>
  <c r="AL3069" i="32"/>
  <c r="AM3069" i="32"/>
  <c r="AN3069" i="32"/>
  <c r="AO3069" i="32"/>
  <c r="AP3069" i="32"/>
  <c r="AQ3069" i="32"/>
  <c r="AR3069" i="32"/>
  <c r="AT3069" i="32"/>
  <c r="AU3069" i="32"/>
  <c r="AI3070" i="32"/>
  <c r="AJ3070" i="32"/>
  <c r="AK3070" i="32"/>
  <c r="AL3070" i="32"/>
  <c r="AM3070" i="32"/>
  <c r="AN3070" i="32"/>
  <c r="AO3070" i="32"/>
  <c r="AP3070" i="32"/>
  <c r="AQ3070" i="32"/>
  <c r="AR3070" i="32"/>
  <c r="AT3070" i="32"/>
  <c r="AU3070" i="32"/>
  <c r="AI3071" i="32"/>
  <c r="AJ3071" i="32"/>
  <c r="AK3071" i="32"/>
  <c r="AL3071" i="32"/>
  <c r="AM3071" i="32"/>
  <c r="AN3071" i="32"/>
  <c r="AO3071" i="32"/>
  <c r="AP3071" i="32"/>
  <c r="AQ3071" i="32"/>
  <c r="AR3071" i="32"/>
  <c r="AT3071" i="32"/>
  <c r="AU3071" i="32"/>
  <c r="AI3072" i="32"/>
  <c r="AJ3072" i="32"/>
  <c r="AK3072" i="32"/>
  <c r="AL3072" i="32"/>
  <c r="AM3072" i="32"/>
  <c r="AN3072" i="32"/>
  <c r="AO3072" i="32"/>
  <c r="AP3072" i="32"/>
  <c r="AQ3072" i="32"/>
  <c r="AR3072" i="32"/>
  <c r="AT3072" i="32"/>
  <c r="AU3072" i="32"/>
  <c r="AI3073" i="32"/>
  <c r="AJ3073" i="32"/>
  <c r="AK3073" i="32"/>
  <c r="AL3073" i="32"/>
  <c r="AM3073" i="32"/>
  <c r="AN3073" i="32"/>
  <c r="AO3073" i="32"/>
  <c r="AP3073" i="32"/>
  <c r="AQ3073" i="32"/>
  <c r="AR3073" i="32"/>
  <c r="AT3073" i="32"/>
  <c r="AU3073" i="32"/>
  <c r="AI3074" i="32"/>
  <c r="AJ3074" i="32"/>
  <c r="AK3074" i="32"/>
  <c r="AL3074" i="32"/>
  <c r="AM3074" i="32"/>
  <c r="AN3074" i="32"/>
  <c r="AO3074" i="32"/>
  <c r="AP3074" i="32"/>
  <c r="AQ3074" i="32"/>
  <c r="AR3074" i="32"/>
  <c r="AT3074" i="32"/>
  <c r="AU3074" i="32"/>
  <c r="AI3075" i="32"/>
  <c r="AJ3075" i="32"/>
  <c r="AK3075" i="32"/>
  <c r="AL3075" i="32"/>
  <c r="AM3075" i="32"/>
  <c r="AN3075" i="32"/>
  <c r="AO3075" i="32"/>
  <c r="AP3075" i="32"/>
  <c r="AQ3075" i="32"/>
  <c r="AR3075" i="32"/>
  <c r="AT3075" i="32"/>
  <c r="AU3075" i="32"/>
  <c r="AI3076" i="32"/>
  <c r="AJ3076" i="32"/>
  <c r="AK3076" i="32"/>
  <c r="AL3076" i="32"/>
  <c r="AM3076" i="32"/>
  <c r="AN3076" i="32"/>
  <c r="AO3076" i="32"/>
  <c r="AP3076" i="32"/>
  <c r="AQ3076" i="32"/>
  <c r="AR3076" i="32"/>
  <c r="AT3076" i="32"/>
  <c r="AU3076" i="32"/>
  <c r="AI3077" i="32"/>
  <c r="AJ3077" i="32"/>
  <c r="AK3077" i="32"/>
  <c r="AL3077" i="32"/>
  <c r="AM3077" i="32"/>
  <c r="AN3077" i="32"/>
  <c r="AO3077" i="32"/>
  <c r="AP3077" i="32"/>
  <c r="AQ3077" i="32"/>
  <c r="AR3077" i="32"/>
  <c r="AT3077" i="32"/>
  <c r="AU3077" i="32"/>
  <c r="AI3078" i="32"/>
  <c r="AJ3078" i="32"/>
  <c r="AK3078" i="32"/>
  <c r="AL3078" i="32"/>
  <c r="AM3078" i="32"/>
  <c r="AN3078" i="32"/>
  <c r="AO3078" i="32"/>
  <c r="AP3078" i="32"/>
  <c r="AQ3078" i="32"/>
  <c r="AR3078" i="32"/>
  <c r="AT3078" i="32"/>
  <c r="AU3078" i="32"/>
  <c r="AI3079" i="32"/>
  <c r="AJ3079" i="32"/>
  <c r="AK3079" i="32"/>
  <c r="AL3079" i="32"/>
  <c r="AM3079" i="32"/>
  <c r="AN3079" i="32"/>
  <c r="AO3079" i="32"/>
  <c r="AP3079" i="32"/>
  <c r="AQ3079" i="32"/>
  <c r="AR3079" i="32"/>
  <c r="AT3079" i="32"/>
  <c r="AU3079" i="32"/>
  <c r="AI3080" i="32"/>
  <c r="AJ3080" i="32"/>
  <c r="AK3080" i="32"/>
  <c r="AL3080" i="32"/>
  <c r="AM3080" i="32"/>
  <c r="AN3080" i="32"/>
  <c r="AO3080" i="32"/>
  <c r="AP3080" i="32"/>
  <c r="AQ3080" i="32"/>
  <c r="AR3080" i="32"/>
  <c r="AT3080" i="32"/>
  <c r="AU3080" i="32"/>
  <c r="AI3081" i="32"/>
  <c r="AJ3081" i="32"/>
  <c r="AK3081" i="32"/>
  <c r="AL3081" i="32"/>
  <c r="AM3081" i="32"/>
  <c r="AN3081" i="32"/>
  <c r="AO3081" i="32"/>
  <c r="AP3081" i="32"/>
  <c r="AQ3081" i="32"/>
  <c r="AR3081" i="32"/>
  <c r="AT3081" i="32"/>
  <c r="AU3081" i="32"/>
  <c r="AI3082" i="32"/>
  <c r="AJ3082" i="32"/>
  <c r="AK3082" i="32"/>
  <c r="AL3082" i="32"/>
  <c r="AM3082" i="32"/>
  <c r="AN3082" i="32"/>
  <c r="AO3082" i="32"/>
  <c r="AP3082" i="32"/>
  <c r="AQ3082" i="32"/>
  <c r="AR3082" i="32"/>
  <c r="AT3082" i="32"/>
  <c r="AU3082" i="32"/>
  <c r="AI3083" i="32"/>
  <c r="AJ3083" i="32"/>
  <c r="AK3083" i="32"/>
  <c r="AL3083" i="32"/>
  <c r="AM3083" i="32"/>
  <c r="AN3083" i="32"/>
  <c r="AO3083" i="32"/>
  <c r="AP3083" i="32"/>
  <c r="AQ3083" i="32"/>
  <c r="AR3083" i="32"/>
  <c r="AT3083" i="32"/>
  <c r="AU3083" i="32"/>
  <c r="AI3084" i="32"/>
  <c r="AJ3084" i="32"/>
  <c r="AK3084" i="32"/>
  <c r="AL3084" i="32"/>
  <c r="AM3084" i="32"/>
  <c r="AN3084" i="32"/>
  <c r="AO3084" i="32"/>
  <c r="AP3084" i="32"/>
  <c r="AQ3084" i="32"/>
  <c r="AR3084" i="32"/>
  <c r="AT3084" i="32"/>
  <c r="AU3084" i="32"/>
  <c r="AI3085" i="32"/>
  <c r="AJ3085" i="32"/>
  <c r="AK3085" i="32"/>
  <c r="AL3085" i="32"/>
  <c r="AM3085" i="32"/>
  <c r="AN3085" i="32"/>
  <c r="AO3085" i="32"/>
  <c r="AP3085" i="32"/>
  <c r="AQ3085" i="32"/>
  <c r="AR3085" i="32"/>
  <c r="AT3085" i="32"/>
  <c r="AU3085" i="32"/>
  <c r="AI3086" i="32"/>
  <c r="AJ3086" i="32"/>
  <c r="AK3086" i="32"/>
  <c r="AL3086" i="32"/>
  <c r="AM3086" i="32"/>
  <c r="AN3086" i="32"/>
  <c r="AO3086" i="32"/>
  <c r="AP3086" i="32"/>
  <c r="AQ3086" i="32"/>
  <c r="AR3086" i="32"/>
  <c r="AT3086" i="32"/>
  <c r="AU3086" i="32"/>
  <c r="AI3087" i="32"/>
  <c r="AJ3087" i="32"/>
  <c r="AK3087" i="32"/>
  <c r="AL3087" i="32"/>
  <c r="AM3087" i="32"/>
  <c r="AN3087" i="32"/>
  <c r="AO3087" i="32"/>
  <c r="AP3087" i="32"/>
  <c r="AQ3087" i="32"/>
  <c r="AR3087" i="32"/>
  <c r="AT3087" i="32"/>
  <c r="AU3087" i="32"/>
  <c r="AI3088" i="32"/>
  <c r="AJ3088" i="32"/>
  <c r="AK3088" i="32"/>
  <c r="AL3088" i="32"/>
  <c r="AM3088" i="32"/>
  <c r="AN3088" i="32"/>
  <c r="AO3088" i="32"/>
  <c r="AP3088" i="32"/>
  <c r="AQ3088" i="32"/>
  <c r="AR3088" i="32"/>
  <c r="AT3088" i="32"/>
  <c r="AU3088" i="32"/>
  <c r="AI3089" i="32"/>
  <c r="AJ3089" i="32"/>
  <c r="AK3089" i="32"/>
  <c r="AL3089" i="32"/>
  <c r="AM3089" i="32"/>
  <c r="AN3089" i="32"/>
  <c r="AO3089" i="32"/>
  <c r="AP3089" i="32"/>
  <c r="AQ3089" i="32"/>
  <c r="AR3089" i="32"/>
  <c r="AT3089" i="32"/>
  <c r="AU3089" i="32"/>
  <c r="AI3090" i="32"/>
  <c r="AJ3090" i="32"/>
  <c r="AK3090" i="32"/>
  <c r="AL3090" i="32"/>
  <c r="AM3090" i="32"/>
  <c r="AN3090" i="32"/>
  <c r="AO3090" i="32"/>
  <c r="AP3090" i="32"/>
  <c r="AQ3090" i="32"/>
  <c r="AR3090" i="32"/>
  <c r="AT3090" i="32"/>
  <c r="AU3090" i="32"/>
  <c r="AI3091" i="32"/>
  <c r="AJ3091" i="32"/>
  <c r="AK3091" i="32"/>
  <c r="AL3091" i="32"/>
  <c r="AM3091" i="32"/>
  <c r="AN3091" i="32"/>
  <c r="AO3091" i="32"/>
  <c r="AP3091" i="32"/>
  <c r="AQ3091" i="32"/>
  <c r="AR3091" i="32"/>
  <c r="AT3091" i="32"/>
  <c r="AU3091" i="32"/>
  <c r="AI3092" i="32"/>
  <c r="AJ3092" i="32"/>
  <c r="AK3092" i="32"/>
  <c r="AL3092" i="32"/>
  <c r="AM3092" i="32"/>
  <c r="AN3092" i="32"/>
  <c r="AO3092" i="32"/>
  <c r="AP3092" i="32"/>
  <c r="AQ3092" i="32"/>
  <c r="AR3092" i="32"/>
  <c r="AT3092" i="32"/>
  <c r="AU3092" i="32"/>
  <c r="AI3093" i="32"/>
  <c r="AJ3093" i="32"/>
  <c r="AK3093" i="32"/>
  <c r="AL3093" i="32"/>
  <c r="AM3093" i="32"/>
  <c r="AN3093" i="32"/>
  <c r="AO3093" i="32"/>
  <c r="AP3093" i="32"/>
  <c r="AQ3093" i="32"/>
  <c r="AR3093" i="32"/>
  <c r="AT3093" i="32"/>
  <c r="AU3093" i="32"/>
  <c r="AI3094" i="32"/>
  <c r="AJ3094" i="32"/>
  <c r="AK3094" i="32"/>
  <c r="AL3094" i="32"/>
  <c r="AM3094" i="32"/>
  <c r="AN3094" i="32"/>
  <c r="AO3094" i="32"/>
  <c r="AP3094" i="32"/>
  <c r="AQ3094" i="32"/>
  <c r="AR3094" i="32"/>
  <c r="AT3094" i="32"/>
  <c r="AU3094" i="32"/>
  <c r="AI3095" i="32"/>
  <c r="AJ3095" i="32"/>
  <c r="AK3095" i="32"/>
  <c r="AL3095" i="32"/>
  <c r="AM3095" i="32"/>
  <c r="AN3095" i="32"/>
  <c r="AO3095" i="32"/>
  <c r="AP3095" i="32"/>
  <c r="AQ3095" i="32"/>
  <c r="AR3095" i="32"/>
  <c r="AT3095" i="32"/>
  <c r="AU3095" i="32"/>
  <c r="AI3096" i="32"/>
  <c r="AJ3096" i="32"/>
  <c r="AK3096" i="32"/>
  <c r="AL3096" i="32"/>
  <c r="AM3096" i="32"/>
  <c r="AN3096" i="32"/>
  <c r="AO3096" i="32"/>
  <c r="AP3096" i="32"/>
  <c r="AQ3096" i="32"/>
  <c r="AR3096" i="32"/>
  <c r="AT3096" i="32"/>
  <c r="AU3096" i="32"/>
  <c r="AI3097" i="32"/>
  <c r="AJ3097" i="32"/>
  <c r="AK3097" i="32"/>
  <c r="AL3097" i="32"/>
  <c r="AM3097" i="32"/>
  <c r="AN3097" i="32"/>
  <c r="AO3097" i="32"/>
  <c r="AP3097" i="32"/>
  <c r="AQ3097" i="32"/>
  <c r="AR3097" i="32"/>
  <c r="AT3097" i="32"/>
  <c r="AU3097" i="32"/>
  <c r="AI3098" i="32"/>
  <c r="AJ3098" i="32"/>
  <c r="AK3098" i="32"/>
  <c r="AL3098" i="32"/>
  <c r="AM3098" i="32"/>
  <c r="AN3098" i="32"/>
  <c r="AO3098" i="32"/>
  <c r="AP3098" i="32"/>
  <c r="AQ3098" i="32"/>
  <c r="AR3098" i="32"/>
  <c r="AT3098" i="32"/>
  <c r="AU3098" i="32"/>
  <c r="AI3099" i="32"/>
  <c r="AJ3099" i="32"/>
  <c r="AK3099" i="32"/>
  <c r="AL3099" i="32"/>
  <c r="AM3099" i="32"/>
  <c r="AN3099" i="32"/>
  <c r="AO3099" i="32"/>
  <c r="AP3099" i="32"/>
  <c r="AQ3099" i="32"/>
  <c r="AR3099" i="32"/>
  <c r="AT3099" i="32"/>
  <c r="AU3099" i="32"/>
  <c r="AI3100" i="32"/>
  <c r="AJ3100" i="32"/>
  <c r="AK3100" i="32"/>
  <c r="AL3100" i="32"/>
  <c r="AM3100" i="32"/>
  <c r="AN3100" i="32"/>
  <c r="AO3100" i="32"/>
  <c r="AP3100" i="32"/>
  <c r="AQ3100" i="32"/>
  <c r="AR3100" i="32"/>
  <c r="AT3100" i="32"/>
  <c r="AU3100" i="32"/>
  <c r="AI3101" i="32"/>
  <c r="AJ3101" i="32"/>
  <c r="AK3101" i="32"/>
  <c r="AL3101" i="32"/>
  <c r="AM3101" i="32"/>
  <c r="AN3101" i="32"/>
  <c r="AO3101" i="32"/>
  <c r="AP3101" i="32"/>
  <c r="AQ3101" i="32"/>
  <c r="AR3101" i="32"/>
  <c r="AT3101" i="32"/>
  <c r="AU3101" i="32"/>
  <c r="AI3102" i="32"/>
  <c r="AJ3102" i="32"/>
  <c r="AK3102" i="32"/>
  <c r="AL3102" i="32"/>
  <c r="AM3102" i="32"/>
  <c r="AN3102" i="32"/>
  <c r="AO3102" i="32"/>
  <c r="AP3102" i="32"/>
  <c r="AQ3102" i="32"/>
  <c r="AR3102" i="32"/>
  <c r="AT3102" i="32"/>
  <c r="AU3102" i="32"/>
  <c r="AI3103" i="32"/>
  <c r="AJ3103" i="32"/>
  <c r="AK3103" i="32"/>
  <c r="AL3103" i="32"/>
  <c r="AM3103" i="32"/>
  <c r="AN3103" i="32"/>
  <c r="AO3103" i="32"/>
  <c r="AP3103" i="32"/>
  <c r="AQ3103" i="32"/>
  <c r="AR3103" i="32"/>
  <c r="AT3103" i="32"/>
  <c r="AU3103" i="32"/>
  <c r="AI3104" i="32"/>
  <c r="AJ3104" i="32"/>
  <c r="AK3104" i="32"/>
  <c r="AL3104" i="32"/>
  <c r="AM3104" i="32"/>
  <c r="AN3104" i="32"/>
  <c r="AO3104" i="32"/>
  <c r="AP3104" i="32"/>
  <c r="AQ3104" i="32"/>
  <c r="AR3104" i="32"/>
  <c r="AT3104" i="32"/>
  <c r="AU3104" i="32"/>
  <c r="AI3105" i="32"/>
  <c r="AJ3105" i="32"/>
  <c r="AK3105" i="32"/>
  <c r="AL3105" i="32"/>
  <c r="AM3105" i="32"/>
  <c r="AN3105" i="32"/>
  <c r="AO3105" i="32"/>
  <c r="AP3105" i="32"/>
  <c r="AQ3105" i="32"/>
  <c r="AR3105" i="32"/>
  <c r="AT3105" i="32"/>
  <c r="AU3105" i="32"/>
  <c r="AI3106" i="32"/>
  <c r="AJ3106" i="32"/>
  <c r="AK3106" i="32"/>
  <c r="AL3106" i="32"/>
  <c r="AM3106" i="32"/>
  <c r="AN3106" i="32"/>
  <c r="AO3106" i="32"/>
  <c r="AP3106" i="32"/>
  <c r="AQ3106" i="32"/>
  <c r="AR3106" i="32"/>
  <c r="AT3106" i="32"/>
  <c r="AU3106" i="32"/>
  <c r="AI3107" i="32"/>
  <c r="AJ3107" i="32"/>
  <c r="AK3107" i="32"/>
  <c r="AL3107" i="32"/>
  <c r="AM3107" i="32"/>
  <c r="AN3107" i="32"/>
  <c r="AO3107" i="32"/>
  <c r="AP3107" i="32"/>
  <c r="AQ3107" i="32"/>
  <c r="AR3107" i="32"/>
  <c r="AT3107" i="32"/>
  <c r="AU3107" i="32"/>
  <c r="AI3108" i="32"/>
  <c r="AJ3108" i="32"/>
  <c r="AK3108" i="32"/>
  <c r="AL3108" i="32"/>
  <c r="AM3108" i="32"/>
  <c r="AN3108" i="32"/>
  <c r="AO3108" i="32"/>
  <c r="AP3108" i="32"/>
  <c r="AQ3108" i="32"/>
  <c r="AR3108" i="32"/>
  <c r="AT3108" i="32"/>
  <c r="AU3108" i="32"/>
  <c r="AI3109" i="32"/>
  <c r="AJ3109" i="32"/>
  <c r="AK3109" i="32"/>
  <c r="AL3109" i="32"/>
  <c r="AM3109" i="32"/>
  <c r="AN3109" i="32"/>
  <c r="AO3109" i="32"/>
  <c r="AP3109" i="32"/>
  <c r="AQ3109" i="32"/>
  <c r="AR3109" i="32"/>
  <c r="AT3109" i="32"/>
  <c r="AU3109" i="32"/>
  <c r="AI3110" i="32"/>
  <c r="AJ3110" i="32"/>
  <c r="AK3110" i="32"/>
  <c r="AL3110" i="32"/>
  <c r="AM3110" i="32"/>
  <c r="AN3110" i="32"/>
  <c r="AO3110" i="32"/>
  <c r="AP3110" i="32"/>
  <c r="AQ3110" i="32"/>
  <c r="AR3110" i="32"/>
  <c r="AT3110" i="32"/>
  <c r="AU3110" i="32"/>
  <c r="AI3111" i="32"/>
  <c r="AJ3111" i="32"/>
  <c r="AK3111" i="32"/>
  <c r="AL3111" i="32"/>
  <c r="AM3111" i="32"/>
  <c r="AN3111" i="32"/>
  <c r="AO3111" i="32"/>
  <c r="AP3111" i="32"/>
  <c r="AQ3111" i="32"/>
  <c r="AR3111" i="32"/>
  <c r="AT3111" i="32"/>
  <c r="AU3111" i="32"/>
  <c r="AI3112" i="32"/>
  <c r="AJ3112" i="32"/>
  <c r="AK3112" i="32"/>
  <c r="AL3112" i="32"/>
  <c r="AM3112" i="32"/>
  <c r="AN3112" i="32"/>
  <c r="AO3112" i="32"/>
  <c r="AP3112" i="32"/>
  <c r="AQ3112" i="32"/>
  <c r="AR3112" i="32"/>
  <c r="AT3112" i="32"/>
  <c r="AU3112" i="32"/>
  <c r="AI3113" i="32"/>
  <c r="AJ3113" i="32"/>
  <c r="AK3113" i="32"/>
  <c r="AL3113" i="32"/>
  <c r="AM3113" i="32"/>
  <c r="AN3113" i="32"/>
  <c r="AO3113" i="32"/>
  <c r="AP3113" i="32"/>
  <c r="AQ3113" i="32"/>
  <c r="AR3113" i="32"/>
  <c r="AT3113" i="32"/>
  <c r="AU3113" i="32"/>
  <c r="AI3114" i="32"/>
  <c r="AJ3114" i="32"/>
  <c r="AK3114" i="32"/>
  <c r="AL3114" i="32"/>
  <c r="AM3114" i="32"/>
  <c r="AN3114" i="32"/>
  <c r="AO3114" i="32"/>
  <c r="AP3114" i="32"/>
  <c r="AQ3114" i="32"/>
  <c r="AR3114" i="32"/>
  <c r="AT3114" i="32"/>
  <c r="AU3114" i="32"/>
  <c r="AI3115" i="32"/>
  <c r="AJ3115" i="32"/>
  <c r="AK3115" i="32"/>
  <c r="AL3115" i="32"/>
  <c r="AM3115" i="32"/>
  <c r="AN3115" i="32"/>
  <c r="AO3115" i="32"/>
  <c r="AP3115" i="32"/>
  <c r="AQ3115" i="32"/>
  <c r="AR3115" i="32"/>
  <c r="AT3115" i="32"/>
  <c r="AU3115" i="32"/>
  <c r="AI3116" i="32"/>
  <c r="AJ3116" i="32"/>
  <c r="AK3116" i="32"/>
  <c r="AL3116" i="32"/>
  <c r="AM3116" i="32"/>
  <c r="AN3116" i="32"/>
  <c r="AO3116" i="32"/>
  <c r="AP3116" i="32"/>
  <c r="AQ3116" i="32"/>
  <c r="AR3116" i="32"/>
  <c r="AT3116" i="32"/>
  <c r="AU3116" i="32"/>
  <c r="AI3117" i="32"/>
  <c r="AJ3117" i="32"/>
  <c r="AK3117" i="32"/>
  <c r="AL3117" i="32"/>
  <c r="AM3117" i="32"/>
  <c r="AN3117" i="32"/>
  <c r="AO3117" i="32"/>
  <c r="AP3117" i="32"/>
  <c r="AQ3117" i="32"/>
  <c r="AR3117" i="32"/>
  <c r="AT3117" i="32"/>
  <c r="AU3117" i="32"/>
  <c r="AI3118" i="32"/>
  <c r="AJ3118" i="32"/>
  <c r="AK3118" i="32"/>
  <c r="AL3118" i="32"/>
  <c r="AM3118" i="32"/>
  <c r="AN3118" i="32"/>
  <c r="AO3118" i="32"/>
  <c r="AP3118" i="32"/>
  <c r="AQ3118" i="32"/>
  <c r="AR3118" i="32"/>
  <c r="AT3118" i="32"/>
  <c r="AU3118" i="32"/>
  <c r="AI3119" i="32"/>
  <c r="AJ3119" i="32"/>
  <c r="AK3119" i="32"/>
  <c r="AL3119" i="32"/>
  <c r="AM3119" i="32"/>
  <c r="AN3119" i="32"/>
  <c r="AO3119" i="32"/>
  <c r="AP3119" i="32"/>
  <c r="AQ3119" i="32"/>
  <c r="AR3119" i="32"/>
  <c r="AT3119" i="32"/>
  <c r="AU3119" i="32"/>
  <c r="AI3120" i="32"/>
  <c r="AJ3120" i="32"/>
  <c r="AK3120" i="32"/>
  <c r="AL3120" i="32"/>
  <c r="AM3120" i="32"/>
  <c r="AN3120" i="32"/>
  <c r="AO3120" i="32"/>
  <c r="AP3120" i="32"/>
  <c r="AQ3120" i="32"/>
  <c r="AR3120" i="32"/>
  <c r="AT3120" i="32"/>
  <c r="AU3120" i="32"/>
  <c r="AI3121" i="32"/>
  <c r="AJ3121" i="32"/>
  <c r="AK3121" i="32"/>
  <c r="AL3121" i="32"/>
  <c r="AM3121" i="32"/>
  <c r="AN3121" i="32"/>
  <c r="AO3121" i="32"/>
  <c r="AP3121" i="32"/>
  <c r="AQ3121" i="32"/>
  <c r="AR3121" i="32"/>
  <c r="AT3121" i="32"/>
  <c r="AU3121" i="32"/>
  <c r="AI3122" i="32"/>
  <c r="AJ3122" i="32"/>
  <c r="AK3122" i="32"/>
  <c r="AL3122" i="32"/>
  <c r="AM3122" i="32"/>
  <c r="AN3122" i="32"/>
  <c r="AO3122" i="32"/>
  <c r="AP3122" i="32"/>
  <c r="AQ3122" i="32"/>
  <c r="AR3122" i="32"/>
  <c r="AT3122" i="32"/>
  <c r="AU3122" i="32"/>
  <c r="AI3123" i="32"/>
  <c r="AJ3123" i="32"/>
  <c r="AK3123" i="32"/>
  <c r="AL3123" i="32"/>
  <c r="AM3123" i="32"/>
  <c r="AN3123" i="32"/>
  <c r="AO3123" i="32"/>
  <c r="AP3123" i="32"/>
  <c r="AQ3123" i="32"/>
  <c r="AR3123" i="32"/>
  <c r="AT3123" i="32"/>
  <c r="AU3123" i="32"/>
  <c r="AI3124" i="32"/>
  <c r="AJ3124" i="32"/>
  <c r="AK3124" i="32"/>
  <c r="AL3124" i="32"/>
  <c r="AM3124" i="32"/>
  <c r="AN3124" i="32"/>
  <c r="AO3124" i="32"/>
  <c r="AP3124" i="32"/>
  <c r="AQ3124" i="32"/>
  <c r="AR3124" i="32"/>
  <c r="AT3124" i="32"/>
  <c r="AU3124" i="32"/>
  <c r="AI3125" i="32"/>
  <c r="AJ3125" i="32"/>
  <c r="AK3125" i="32"/>
  <c r="AL3125" i="32"/>
  <c r="AM3125" i="32"/>
  <c r="AN3125" i="32"/>
  <c r="AO3125" i="32"/>
  <c r="AP3125" i="32"/>
  <c r="AQ3125" i="32"/>
  <c r="AR3125" i="32"/>
  <c r="AT3125" i="32"/>
  <c r="AU3125" i="32"/>
  <c r="AI3126" i="32"/>
  <c r="AJ3126" i="32"/>
  <c r="AK3126" i="32"/>
  <c r="AL3126" i="32"/>
  <c r="AM3126" i="32"/>
  <c r="AN3126" i="32"/>
  <c r="AO3126" i="32"/>
  <c r="AP3126" i="32"/>
  <c r="AQ3126" i="32"/>
  <c r="AR3126" i="32"/>
  <c r="AT3126" i="32"/>
  <c r="AU3126" i="32"/>
  <c r="AI3127" i="32"/>
  <c r="AJ3127" i="32"/>
  <c r="AK3127" i="32"/>
  <c r="AL3127" i="32"/>
  <c r="AM3127" i="32"/>
  <c r="AN3127" i="32"/>
  <c r="AO3127" i="32"/>
  <c r="AP3127" i="32"/>
  <c r="AQ3127" i="32"/>
  <c r="AR3127" i="32"/>
  <c r="AT3127" i="32"/>
  <c r="AU3127" i="32"/>
  <c r="AI3128" i="32"/>
  <c r="AJ3128" i="32"/>
  <c r="AK3128" i="32"/>
  <c r="AL3128" i="32"/>
  <c r="AM3128" i="32"/>
  <c r="AN3128" i="32"/>
  <c r="AO3128" i="32"/>
  <c r="AP3128" i="32"/>
  <c r="AQ3128" i="32"/>
  <c r="AR3128" i="32"/>
  <c r="AT3128" i="32"/>
  <c r="AU3128" i="32"/>
  <c r="AI3129" i="32"/>
  <c r="AJ3129" i="32"/>
  <c r="AK3129" i="32"/>
  <c r="AL3129" i="32"/>
  <c r="AM3129" i="32"/>
  <c r="AN3129" i="32"/>
  <c r="AO3129" i="32"/>
  <c r="AP3129" i="32"/>
  <c r="AQ3129" i="32"/>
  <c r="AR3129" i="32"/>
  <c r="AT3129" i="32"/>
  <c r="AU3129" i="32"/>
  <c r="AI3130" i="32"/>
  <c r="AJ3130" i="32"/>
  <c r="AK3130" i="32"/>
  <c r="AL3130" i="32"/>
  <c r="AM3130" i="32"/>
  <c r="AN3130" i="32"/>
  <c r="AO3130" i="32"/>
  <c r="AP3130" i="32"/>
  <c r="AQ3130" i="32"/>
  <c r="AR3130" i="32"/>
  <c r="AT3130" i="32"/>
  <c r="AU3130" i="32"/>
  <c r="AI3131" i="32"/>
  <c r="AJ3131" i="32"/>
  <c r="AK3131" i="32"/>
  <c r="AL3131" i="32"/>
  <c r="AM3131" i="32"/>
  <c r="AN3131" i="32"/>
  <c r="AO3131" i="32"/>
  <c r="AP3131" i="32"/>
  <c r="AQ3131" i="32"/>
  <c r="AR3131" i="32"/>
  <c r="AT3131" i="32"/>
  <c r="AU3131" i="32"/>
  <c r="AI3132" i="32"/>
  <c r="AJ3132" i="32"/>
  <c r="AK3132" i="32"/>
  <c r="AL3132" i="32"/>
  <c r="AM3132" i="32"/>
  <c r="AN3132" i="32"/>
  <c r="AO3132" i="32"/>
  <c r="AP3132" i="32"/>
  <c r="AQ3132" i="32"/>
  <c r="AR3132" i="32"/>
  <c r="AT3132" i="32"/>
  <c r="AU3132" i="32"/>
  <c r="AI3133" i="32"/>
  <c r="AJ3133" i="32"/>
  <c r="AK3133" i="32"/>
  <c r="AL3133" i="32"/>
  <c r="AM3133" i="32"/>
  <c r="AN3133" i="32"/>
  <c r="AO3133" i="32"/>
  <c r="AP3133" i="32"/>
  <c r="AQ3133" i="32"/>
  <c r="AR3133" i="32"/>
  <c r="AT3133" i="32"/>
  <c r="AU3133" i="32"/>
  <c r="AI3134" i="32"/>
  <c r="AJ3134" i="32"/>
  <c r="AK3134" i="32"/>
  <c r="AL3134" i="32"/>
  <c r="AM3134" i="32"/>
  <c r="AN3134" i="32"/>
  <c r="AO3134" i="32"/>
  <c r="AP3134" i="32"/>
  <c r="AQ3134" i="32"/>
  <c r="AR3134" i="32"/>
  <c r="AT3134" i="32"/>
  <c r="AU3134" i="32"/>
  <c r="AI3135" i="32"/>
  <c r="AJ3135" i="32"/>
  <c r="AK3135" i="32"/>
  <c r="AL3135" i="32"/>
  <c r="AM3135" i="32"/>
  <c r="AN3135" i="32"/>
  <c r="AO3135" i="32"/>
  <c r="AP3135" i="32"/>
  <c r="AQ3135" i="32"/>
  <c r="AR3135" i="32"/>
  <c r="AT3135" i="32"/>
  <c r="AU3135" i="32"/>
  <c r="AI3136" i="32"/>
  <c r="AJ3136" i="32"/>
  <c r="AK3136" i="32"/>
  <c r="AL3136" i="32"/>
  <c r="AM3136" i="32"/>
  <c r="AN3136" i="32"/>
  <c r="AO3136" i="32"/>
  <c r="AP3136" i="32"/>
  <c r="AQ3136" i="32"/>
  <c r="AR3136" i="32"/>
  <c r="AT3136" i="32"/>
  <c r="AU3136" i="32"/>
  <c r="AI3137" i="32"/>
  <c r="AJ3137" i="32"/>
  <c r="AK3137" i="32"/>
  <c r="AL3137" i="32"/>
  <c r="AM3137" i="32"/>
  <c r="AN3137" i="32"/>
  <c r="AO3137" i="32"/>
  <c r="AP3137" i="32"/>
  <c r="AQ3137" i="32"/>
  <c r="AR3137" i="32"/>
  <c r="AT3137" i="32"/>
  <c r="AU3137" i="32"/>
  <c r="AI3138" i="32"/>
  <c r="AJ3138" i="32"/>
  <c r="AK3138" i="32"/>
  <c r="AL3138" i="32"/>
  <c r="AM3138" i="32"/>
  <c r="AN3138" i="32"/>
  <c r="AO3138" i="32"/>
  <c r="AP3138" i="32"/>
  <c r="AQ3138" i="32"/>
  <c r="AR3138" i="32"/>
  <c r="AT3138" i="32"/>
  <c r="AU3138" i="32"/>
  <c r="AI3139" i="32"/>
  <c r="AJ3139" i="32"/>
  <c r="AK3139" i="32"/>
  <c r="AL3139" i="32"/>
  <c r="AM3139" i="32"/>
  <c r="AN3139" i="32"/>
  <c r="AO3139" i="32"/>
  <c r="AP3139" i="32"/>
  <c r="AQ3139" i="32"/>
  <c r="AR3139" i="32"/>
  <c r="AT3139" i="32"/>
  <c r="AU3139" i="32"/>
  <c r="AI3140" i="32"/>
  <c r="AJ3140" i="32"/>
  <c r="AK3140" i="32"/>
  <c r="AL3140" i="32"/>
  <c r="AM3140" i="32"/>
  <c r="AN3140" i="32"/>
  <c r="AO3140" i="32"/>
  <c r="AP3140" i="32"/>
  <c r="AQ3140" i="32"/>
  <c r="AR3140" i="32"/>
  <c r="AT3140" i="32"/>
  <c r="AU3140" i="32"/>
  <c r="AI3141" i="32"/>
  <c r="AJ3141" i="32"/>
  <c r="AK3141" i="32"/>
  <c r="AL3141" i="32"/>
  <c r="AM3141" i="32"/>
  <c r="AN3141" i="32"/>
  <c r="AO3141" i="32"/>
  <c r="AP3141" i="32"/>
  <c r="AQ3141" i="32"/>
  <c r="AR3141" i="32"/>
  <c r="AT3141" i="32"/>
  <c r="AU3141" i="32"/>
  <c r="AI3142" i="32"/>
  <c r="AJ3142" i="32"/>
  <c r="AK3142" i="32"/>
  <c r="AL3142" i="32"/>
  <c r="AM3142" i="32"/>
  <c r="AN3142" i="32"/>
  <c r="AO3142" i="32"/>
  <c r="AP3142" i="32"/>
  <c r="AQ3142" i="32"/>
  <c r="AR3142" i="32"/>
  <c r="AT3142" i="32"/>
  <c r="AU3142" i="32"/>
  <c r="AI3143" i="32"/>
  <c r="AJ3143" i="32"/>
  <c r="AK3143" i="32"/>
  <c r="AL3143" i="32"/>
  <c r="AM3143" i="32"/>
  <c r="AN3143" i="32"/>
  <c r="AO3143" i="32"/>
  <c r="AP3143" i="32"/>
  <c r="AQ3143" i="32"/>
  <c r="AR3143" i="32"/>
  <c r="AT3143" i="32"/>
  <c r="AU3143" i="32"/>
  <c r="AI3144" i="32"/>
  <c r="AJ3144" i="32"/>
  <c r="AK3144" i="32"/>
  <c r="AL3144" i="32"/>
  <c r="AM3144" i="32"/>
  <c r="AN3144" i="32"/>
  <c r="AO3144" i="32"/>
  <c r="AP3144" i="32"/>
  <c r="AQ3144" i="32"/>
  <c r="AR3144" i="32"/>
  <c r="AT3144" i="32"/>
  <c r="AU3144" i="32"/>
  <c r="AI3145" i="32"/>
  <c r="AJ3145" i="32"/>
  <c r="AK3145" i="32"/>
  <c r="AL3145" i="32"/>
  <c r="AM3145" i="32"/>
  <c r="AN3145" i="32"/>
  <c r="AO3145" i="32"/>
  <c r="AP3145" i="32"/>
  <c r="AQ3145" i="32"/>
  <c r="AR3145" i="32"/>
  <c r="AT3145" i="32"/>
  <c r="AU3145" i="32"/>
  <c r="AI3146" i="32"/>
  <c r="AJ3146" i="32"/>
  <c r="AK3146" i="32"/>
  <c r="AL3146" i="32"/>
  <c r="AM3146" i="32"/>
  <c r="AN3146" i="32"/>
  <c r="AO3146" i="32"/>
  <c r="AP3146" i="32"/>
  <c r="AQ3146" i="32"/>
  <c r="AR3146" i="32"/>
  <c r="AT3146" i="32"/>
  <c r="AU3146" i="32"/>
  <c r="AI3147" i="32"/>
  <c r="AJ3147" i="32"/>
  <c r="AK3147" i="32"/>
  <c r="AL3147" i="32"/>
  <c r="AM3147" i="32"/>
  <c r="AN3147" i="32"/>
  <c r="AO3147" i="32"/>
  <c r="AP3147" i="32"/>
  <c r="AQ3147" i="32"/>
  <c r="AR3147" i="32"/>
  <c r="AT3147" i="32"/>
  <c r="AU3147" i="32"/>
  <c r="AI3148" i="32"/>
  <c r="AJ3148" i="32"/>
  <c r="AK3148" i="32"/>
  <c r="AL3148" i="32"/>
  <c r="AM3148" i="32"/>
  <c r="AN3148" i="32"/>
  <c r="AO3148" i="32"/>
  <c r="AP3148" i="32"/>
  <c r="AQ3148" i="32"/>
  <c r="AR3148" i="32"/>
  <c r="AT3148" i="32"/>
  <c r="AU3148" i="32"/>
  <c r="AI3149" i="32"/>
  <c r="AJ3149" i="32"/>
  <c r="AK3149" i="32"/>
  <c r="AL3149" i="32"/>
  <c r="AM3149" i="32"/>
  <c r="AN3149" i="32"/>
  <c r="AO3149" i="32"/>
  <c r="AP3149" i="32"/>
  <c r="AQ3149" i="32"/>
  <c r="AR3149" i="32"/>
  <c r="AT3149" i="32"/>
  <c r="AU3149" i="32"/>
  <c r="AI3150" i="32"/>
  <c r="AJ3150" i="32"/>
  <c r="AK3150" i="32"/>
  <c r="AL3150" i="32"/>
  <c r="AM3150" i="32"/>
  <c r="AN3150" i="32"/>
  <c r="AO3150" i="32"/>
  <c r="AP3150" i="32"/>
  <c r="AQ3150" i="32"/>
  <c r="AR3150" i="32"/>
  <c r="AT3150" i="32"/>
  <c r="AU3150" i="32"/>
  <c r="AI3151" i="32"/>
  <c r="AJ3151" i="32"/>
  <c r="AK3151" i="32"/>
  <c r="AL3151" i="32"/>
  <c r="AM3151" i="32"/>
  <c r="AN3151" i="32"/>
  <c r="AO3151" i="32"/>
  <c r="AP3151" i="32"/>
  <c r="AQ3151" i="32"/>
  <c r="AR3151" i="32"/>
  <c r="AT3151" i="32"/>
  <c r="AU3151" i="32"/>
  <c r="AI3152" i="32"/>
  <c r="AJ3152" i="32"/>
  <c r="AK3152" i="32"/>
  <c r="AL3152" i="32"/>
  <c r="AM3152" i="32"/>
  <c r="AN3152" i="32"/>
  <c r="AO3152" i="32"/>
  <c r="AP3152" i="32"/>
  <c r="AQ3152" i="32"/>
  <c r="AR3152" i="32"/>
  <c r="AT3152" i="32"/>
  <c r="AU3152" i="32"/>
  <c r="AI3153" i="32"/>
  <c r="AJ3153" i="32"/>
  <c r="AK3153" i="32"/>
  <c r="AL3153" i="32"/>
  <c r="AM3153" i="32"/>
  <c r="AN3153" i="32"/>
  <c r="AO3153" i="32"/>
  <c r="AP3153" i="32"/>
  <c r="AQ3153" i="32"/>
  <c r="AR3153" i="32"/>
  <c r="AT3153" i="32"/>
  <c r="AU3153" i="32"/>
  <c r="AI3154" i="32"/>
  <c r="AJ3154" i="32"/>
  <c r="AK3154" i="32"/>
  <c r="AL3154" i="32"/>
  <c r="AM3154" i="32"/>
  <c r="AN3154" i="32"/>
  <c r="AO3154" i="32"/>
  <c r="AP3154" i="32"/>
  <c r="AQ3154" i="32"/>
  <c r="AR3154" i="32"/>
  <c r="AT3154" i="32"/>
  <c r="AU3154" i="32"/>
  <c r="AI3155" i="32"/>
  <c r="AJ3155" i="32"/>
  <c r="AK3155" i="32"/>
  <c r="AL3155" i="32"/>
  <c r="AM3155" i="32"/>
  <c r="AN3155" i="32"/>
  <c r="AO3155" i="32"/>
  <c r="AP3155" i="32"/>
  <c r="AQ3155" i="32"/>
  <c r="AR3155" i="32"/>
  <c r="AT3155" i="32"/>
  <c r="AU3155" i="32"/>
  <c r="AI3156" i="32"/>
  <c r="AJ3156" i="32"/>
  <c r="AK3156" i="32"/>
  <c r="AL3156" i="32"/>
  <c r="AM3156" i="32"/>
  <c r="AN3156" i="32"/>
  <c r="AO3156" i="32"/>
  <c r="AP3156" i="32"/>
  <c r="AQ3156" i="32"/>
  <c r="AR3156" i="32"/>
  <c r="AT3156" i="32"/>
  <c r="AU3156" i="32"/>
  <c r="AI3157" i="32"/>
  <c r="AJ3157" i="32"/>
  <c r="AK3157" i="32"/>
  <c r="AL3157" i="32"/>
  <c r="AM3157" i="32"/>
  <c r="AN3157" i="32"/>
  <c r="AO3157" i="32"/>
  <c r="AP3157" i="32"/>
  <c r="AQ3157" i="32"/>
  <c r="AR3157" i="32"/>
  <c r="AT3157" i="32"/>
  <c r="AU3157" i="32"/>
  <c r="AI3158" i="32"/>
  <c r="AJ3158" i="32"/>
  <c r="AK3158" i="32"/>
  <c r="AL3158" i="32"/>
  <c r="AM3158" i="32"/>
  <c r="AN3158" i="32"/>
  <c r="AO3158" i="32"/>
  <c r="AP3158" i="32"/>
  <c r="AQ3158" i="32"/>
  <c r="AR3158" i="32"/>
  <c r="AT3158" i="32"/>
  <c r="AU3158" i="32"/>
  <c r="AI3159" i="32"/>
  <c r="AJ3159" i="32"/>
  <c r="AK3159" i="32"/>
  <c r="AL3159" i="32"/>
  <c r="AM3159" i="32"/>
  <c r="AN3159" i="32"/>
  <c r="AO3159" i="32"/>
  <c r="AP3159" i="32"/>
  <c r="AQ3159" i="32"/>
  <c r="AR3159" i="32"/>
  <c r="AT3159" i="32"/>
  <c r="AU3159" i="32"/>
  <c r="AI3160" i="32"/>
  <c r="AJ3160" i="32"/>
  <c r="AK3160" i="32"/>
  <c r="AL3160" i="32"/>
  <c r="AM3160" i="32"/>
  <c r="AN3160" i="32"/>
  <c r="AO3160" i="32"/>
  <c r="AP3160" i="32"/>
  <c r="AQ3160" i="32"/>
  <c r="AR3160" i="32"/>
  <c r="AT3160" i="32"/>
  <c r="AU3160" i="32"/>
  <c r="AI3161" i="32"/>
  <c r="AJ3161" i="32"/>
  <c r="AK3161" i="32"/>
  <c r="AL3161" i="32"/>
  <c r="AM3161" i="32"/>
  <c r="AN3161" i="32"/>
  <c r="AO3161" i="32"/>
  <c r="AP3161" i="32"/>
  <c r="AQ3161" i="32"/>
  <c r="AR3161" i="32"/>
  <c r="AT3161" i="32"/>
  <c r="AU3161" i="32"/>
  <c r="AI3162" i="32"/>
  <c r="AJ3162" i="32"/>
  <c r="AK3162" i="32"/>
  <c r="AL3162" i="32"/>
  <c r="AM3162" i="32"/>
  <c r="AN3162" i="32"/>
  <c r="AO3162" i="32"/>
  <c r="AP3162" i="32"/>
  <c r="AQ3162" i="32"/>
  <c r="AR3162" i="32"/>
  <c r="AT3162" i="32"/>
  <c r="AU3162" i="32"/>
  <c r="AI3163" i="32"/>
  <c r="AJ3163" i="32"/>
  <c r="AK3163" i="32"/>
  <c r="AL3163" i="32"/>
  <c r="AM3163" i="32"/>
  <c r="AN3163" i="32"/>
  <c r="AO3163" i="32"/>
  <c r="AP3163" i="32"/>
  <c r="AQ3163" i="32"/>
  <c r="AR3163" i="32"/>
  <c r="AT3163" i="32"/>
  <c r="AU3163" i="32"/>
  <c r="AI3164" i="32"/>
  <c r="AJ3164" i="32"/>
  <c r="AK3164" i="32"/>
  <c r="AL3164" i="32"/>
  <c r="AM3164" i="32"/>
  <c r="AN3164" i="32"/>
  <c r="AO3164" i="32"/>
  <c r="AP3164" i="32"/>
  <c r="AQ3164" i="32"/>
  <c r="AR3164" i="32"/>
  <c r="AT3164" i="32"/>
  <c r="AU3164" i="32"/>
  <c r="AI3165" i="32"/>
  <c r="AJ3165" i="32"/>
  <c r="AK3165" i="32"/>
  <c r="AL3165" i="32"/>
  <c r="AM3165" i="32"/>
  <c r="AN3165" i="32"/>
  <c r="AO3165" i="32"/>
  <c r="AP3165" i="32"/>
  <c r="AQ3165" i="32"/>
  <c r="AR3165" i="32"/>
  <c r="AT3165" i="32"/>
  <c r="AU3165" i="32"/>
  <c r="AI3166" i="32"/>
  <c r="AJ3166" i="32"/>
  <c r="AK3166" i="32"/>
  <c r="AL3166" i="32"/>
  <c r="AM3166" i="32"/>
  <c r="AN3166" i="32"/>
  <c r="AO3166" i="32"/>
  <c r="AP3166" i="32"/>
  <c r="AQ3166" i="32"/>
  <c r="AR3166" i="32"/>
  <c r="AT3166" i="32"/>
  <c r="AU3166" i="32"/>
  <c r="AI3167" i="32"/>
  <c r="AJ3167" i="32"/>
  <c r="AK3167" i="32"/>
  <c r="AL3167" i="32"/>
  <c r="AM3167" i="32"/>
  <c r="AN3167" i="32"/>
  <c r="AO3167" i="32"/>
  <c r="AP3167" i="32"/>
  <c r="AQ3167" i="32"/>
  <c r="AR3167" i="32"/>
  <c r="AT3167" i="32"/>
  <c r="AU3167" i="32"/>
  <c r="AI3168" i="32"/>
  <c r="AJ3168" i="32"/>
  <c r="AK3168" i="32"/>
  <c r="AL3168" i="32"/>
  <c r="AM3168" i="32"/>
  <c r="AN3168" i="32"/>
  <c r="AO3168" i="32"/>
  <c r="AP3168" i="32"/>
  <c r="AQ3168" i="32"/>
  <c r="AR3168" i="32"/>
  <c r="AT3168" i="32"/>
  <c r="AU3168" i="32"/>
  <c r="AI3169" i="32"/>
  <c r="AJ3169" i="32"/>
  <c r="AK3169" i="32"/>
  <c r="AL3169" i="32"/>
  <c r="AM3169" i="32"/>
  <c r="AN3169" i="32"/>
  <c r="AO3169" i="32"/>
  <c r="AP3169" i="32"/>
  <c r="AQ3169" i="32"/>
  <c r="AR3169" i="32"/>
  <c r="AT3169" i="32"/>
  <c r="AU3169" i="32"/>
  <c r="AI3170" i="32"/>
  <c r="AJ3170" i="32"/>
  <c r="AK3170" i="32"/>
  <c r="AL3170" i="32"/>
  <c r="AM3170" i="32"/>
  <c r="AN3170" i="32"/>
  <c r="AO3170" i="32"/>
  <c r="AP3170" i="32"/>
  <c r="AQ3170" i="32"/>
  <c r="AR3170" i="32"/>
  <c r="AT3170" i="32"/>
  <c r="AU3170" i="32"/>
  <c r="AI3171" i="32"/>
  <c r="AJ3171" i="32"/>
  <c r="AK3171" i="32"/>
  <c r="AL3171" i="32"/>
  <c r="AM3171" i="32"/>
  <c r="AN3171" i="32"/>
  <c r="AO3171" i="32"/>
  <c r="AP3171" i="32"/>
  <c r="AQ3171" i="32"/>
  <c r="AR3171" i="32"/>
  <c r="AT3171" i="32"/>
  <c r="AU3171" i="32"/>
  <c r="AI3172" i="32"/>
  <c r="AJ3172" i="32"/>
  <c r="AK3172" i="32"/>
  <c r="AL3172" i="32"/>
  <c r="AM3172" i="32"/>
  <c r="AN3172" i="32"/>
  <c r="AO3172" i="32"/>
  <c r="AP3172" i="32"/>
  <c r="AQ3172" i="32"/>
  <c r="AR3172" i="32"/>
  <c r="AT3172" i="32"/>
  <c r="AU3172" i="32"/>
  <c r="AI3173" i="32"/>
  <c r="AJ3173" i="32"/>
  <c r="AK3173" i="32"/>
  <c r="AL3173" i="32"/>
  <c r="AM3173" i="32"/>
  <c r="AN3173" i="32"/>
  <c r="AO3173" i="32"/>
  <c r="AP3173" i="32"/>
  <c r="AQ3173" i="32"/>
  <c r="AR3173" i="32"/>
  <c r="AT3173" i="32"/>
  <c r="AU3173" i="32"/>
  <c r="AI3174" i="32"/>
  <c r="AJ3174" i="32"/>
  <c r="AK3174" i="32"/>
  <c r="AL3174" i="32"/>
  <c r="AM3174" i="32"/>
  <c r="AN3174" i="32"/>
  <c r="AO3174" i="32"/>
  <c r="AP3174" i="32"/>
  <c r="AQ3174" i="32"/>
  <c r="AR3174" i="32"/>
  <c r="AT3174" i="32"/>
  <c r="AU3174" i="32"/>
  <c r="AI3175" i="32"/>
  <c r="AJ3175" i="32"/>
  <c r="AK3175" i="32"/>
  <c r="AL3175" i="32"/>
  <c r="AM3175" i="32"/>
  <c r="AN3175" i="32"/>
  <c r="AO3175" i="32"/>
  <c r="AP3175" i="32"/>
  <c r="AQ3175" i="32"/>
  <c r="AR3175" i="32"/>
  <c r="AT3175" i="32"/>
  <c r="AU3175" i="32"/>
  <c r="AI3176" i="32"/>
  <c r="AJ3176" i="32"/>
  <c r="AK3176" i="32"/>
  <c r="AL3176" i="32"/>
  <c r="AM3176" i="32"/>
  <c r="AN3176" i="32"/>
  <c r="AO3176" i="32"/>
  <c r="AP3176" i="32"/>
  <c r="AQ3176" i="32"/>
  <c r="AR3176" i="32"/>
  <c r="AT3176" i="32"/>
  <c r="AU3176" i="32"/>
  <c r="AI3177" i="32"/>
  <c r="AJ3177" i="32"/>
  <c r="AK3177" i="32"/>
  <c r="AL3177" i="32"/>
  <c r="AM3177" i="32"/>
  <c r="AN3177" i="32"/>
  <c r="AO3177" i="32"/>
  <c r="AP3177" i="32"/>
  <c r="AQ3177" i="32"/>
  <c r="AR3177" i="32"/>
  <c r="AT3177" i="32"/>
  <c r="AU3177" i="32"/>
  <c r="AI3178" i="32"/>
  <c r="AJ3178" i="32"/>
  <c r="AK3178" i="32"/>
  <c r="AL3178" i="32"/>
  <c r="AM3178" i="32"/>
  <c r="AN3178" i="32"/>
  <c r="AO3178" i="32"/>
  <c r="AP3178" i="32"/>
  <c r="AQ3178" i="32"/>
  <c r="AR3178" i="32"/>
  <c r="AT3178" i="32"/>
  <c r="AU3178" i="32"/>
  <c r="AI3179" i="32"/>
  <c r="AJ3179" i="32"/>
  <c r="AK3179" i="32"/>
  <c r="AL3179" i="32"/>
  <c r="AM3179" i="32"/>
  <c r="AN3179" i="32"/>
  <c r="AO3179" i="32"/>
  <c r="AP3179" i="32"/>
  <c r="AQ3179" i="32"/>
  <c r="AR3179" i="32"/>
  <c r="AT3179" i="32"/>
  <c r="AU3179" i="32"/>
  <c r="AI3180" i="32"/>
  <c r="AJ3180" i="32"/>
  <c r="AK3180" i="32"/>
  <c r="AL3180" i="32"/>
  <c r="AM3180" i="32"/>
  <c r="AN3180" i="32"/>
  <c r="AO3180" i="32"/>
  <c r="AP3180" i="32"/>
  <c r="AQ3180" i="32"/>
  <c r="AR3180" i="32"/>
  <c r="AT3180" i="32"/>
  <c r="AU3180" i="32"/>
  <c r="AI3181" i="32"/>
  <c r="AJ3181" i="32"/>
  <c r="AK3181" i="32"/>
  <c r="AL3181" i="32"/>
  <c r="AM3181" i="32"/>
  <c r="AN3181" i="32"/>
  <c r="AO3181" i="32"/>
  <c r="AP3181" i="32"/>
  <c r="AQ3181" i="32"/>
  <c r="AR3181" i="32"/>
  <c r="AT3181" i="32"/>
  <c r="AU3181" i="32"/>
  <c r="AI3182" i="32"/>
  <c r="AJ3182" i="32"/>
  <c r="AK3182" i="32"/>
  <c r="AL3182" i="32"/>
  <c r="AM3182" i="32"/>
  <c r="AN3182" i="32"/>
  <c r="AO3182" i="32"/>
  <c r="AP3182" i="32"/>
  <c r="AQ3182" i="32"/>
  <c r="AR3182" i="32"/>
  <c r="AT3182" i="32"/>
  <c r="AU3182" i="32"/>
  <c r="AI3183" i="32"/>
  <c r="AJ3183" i="32"/>
  <c r="AK3183" i="32"/>
  <c r="AL3183" i="32"/>
  <c r="AM3183" i="32"/>
  <c r="AN3183" i="32"/>
  <c r="AO3183" i="32"/>
  <c r="AP3183" i="32"/>
  <c r="AQ3183" i="32"/>
  <c r="AR3183" i="32"/>
  <c r="AT3183" i="32"/>
  <c r="AU3183" i="32"/>
  <c r="AI3184" i="32"/>
  <c r="AJ3184" i="32"/>
  <c r="AK3184" i="32"/>
  <c r="AL3184" i="32"/>
  <c r="AM3184" i="32"/>
  <c r="AN3184" i="32"/>
  <c r="AO3184" i="32"/>
  <c r="AP3184" i="32"/>
  <c r="AQ3184" i="32"/>
  <c r="AR3184" i="32"/>
  <c r="AT3184" i="32"/>
  <c r="AU3184" i="32"/>
  <c r="AI3185" i="32"/>
  <c r="AJ3185" i="32"/>
  <c r="AK3185" i="32"/>
  <c r="AL3185" i="32"/>
  <c r="AM3185" i="32"/>
  <c r="AN3185" i="32"/>
  <c r="AO3185" i="32"/>
  <c r="AP3185" i="32"/>
  <c r="AQ3185" i="32"/>
  <c r="AR3185" i="32"/>
  <c r="AT3185" i="32"/>
  <c r="AU3185" i="32"/>
  <c r="AI3186" i="32"/>
  <c r="AJ3186" i="32"/>
  <c r="AK3186" i="32"/>
  <c r="AL3186" i="32"/>
  <c r="AM3186" i="32"/>
  <c r="AN3186" i="32"/>
  <c r="AO3186" i="32"/>
  <c r="AP3186" i="32"/>
  <c r="AQ3186" i="32"/>
  <c r="AR3186" i="32"/>
  <c r="AT3186" i="32"/>
  <c r="AU3186" i="32"/>
  <c r="AI3187" i="32"/>
  <c r="AJ3187" i="32"/>
  <c r="AK3187" i="32"/>
  <c r="AL3187" i="32"/>
  <c r="AM3187" i="32"/>
  <c r="AN3187" i="32"/>
  <c r="AO3187" i="32"/>
  <c r="AP3187" i="32"/>
  <c r="AQ3187" i="32"/>
  <c r="AR3187" i="32"/>
  <c r="AT3187" i="32"/>
  <c r="AU3187" i="32"/>
  <c r="AI3188" i="32"/>
  <c r="AJ3188" i="32"/>
  <c r="AK3188" i="32"/>
  <c r="AL3188" i="32"/>
  <c r="AM3188" i="32"/>
  <c r="AN3188" i="32"/>
  <c r="AO3188" i="32"/>
  <c r="AP3188" i="32"/>
  <c r="AQ3188" i="32"/>
  <c r="AR3188" i="32"/>
  <c r="AT3188" i="32"/>
  <c r="AU3188" i="32"/>
  <c r="AI3189" i="32"/>
  <c r="AJ3189" i="32"/>
  <c r="AK3189" i="32"/>
  <c r="AL3189" i="32"/>
  <c r="AM3189" i="32"/>
  <c r="AN3189" i="32"/>
  <c r="AO3189" i="32"/>
  <c r="AP3189" i="32"/>
  <c r="AQ3189" i="32"/>
  <c r="AR3189" i="32"/>
  <c r="AT3189" i="32"/>
  <c r="AU3189" i="32"/>
  <c r="AI3190" i="32"/>
  <c r="AJ3190" i="32"/>
  <c r="AK3190" i="32"/>
  <c r="AL3190" i="32"/>
  <c r="AM3190" i="32"/>
  <c r="AN3190" i="32"/>
  <c r="AO3190" i="32"/>
  <c r="AP3190" i="32"/>
  <c r="AQ3190" i="32"/>
  <c r="AR3190" i="32"/>
  <c r="AT3190" i="32"/>
  <c r="AU3190" i="32"/>
  <c r="AI3191" i="32"/>
  <c r="AJ3191" i="32"/>
  <c r="AK3191" i="32"/>
  <c r="AL3191" i="32"/>
  <c r="AM3191" i="32"/>
  <c r="AN3191" i="32"/>
  <c r="AO3191" i="32"/>
  <c r="AP3191" i="32"/>
  <c r="AQ3191" i="32"/>
  <c r="AR3191" i="32"/>
  <c r="AT3191" i="32"/>
  <c r="AU3191" i="32"/>
  <c r="AI3192" i="32"/>
  <c r="AJ3192" i="32"/>
  <c r="AK3192" i="32"/>
  <c r="AL3192" i="32"/>
  <c r="AM3192" i="32"/>
  <c r="AN3192" i="32"/>
  <c r="AO3192" i="32"/>
  <c r="AP3192" i="32"/>
  <c r="AQ3192" i="32"/>
  <c r="AR3192" i="32"/>
  <c r="AT3192" i="32"/>
  <c r="AU3192" i="32"/>
  <c r="AI3193" i="32"/>
  <c r="AJ3193" i="32"/>
  <c r="AK3193" i="32"/>
  <c r="AL3193" i="32"/>
  <c r="AM3193" i="32"/>
  <c r="AN3193" i="32"/>
  <c r="AO3193" i="32"/>
  <c r="AP3193" i="32"/>
  <c r="AQ3193" i="32"/>
  <c r="AR3193" i="32"/>
  <c r="AT3193" i="32"/>
  <c r="AU3193" i="32"/>
  <c r="AI3194" i="32"/>
  <c r="AJ3194" i="32"/>
  <c r="AK3194" i="32"/>
  <c r="AL3194" i="32"/>
  <c r="AM3194" i="32"/>
  <c r="AN3194" i="32"/>
  <c r="AO3194" i="32"/>
  <c r="AP3194" i="32"/>
  <c r="AQ3194" i="32"/>
  <c r="AR3194" i="32"/>
  <c r="AT3194" i="32"/>
  <c r="AU3194" i="32"/>
  <c r="AI3195" i="32"/>
  <c r="AJ3195" i="32"/>
  <c r="AK3195" i="32"/>
  <c r="AL3195" i="32"/>
  <c r="AM3195" i="32"/>
  <c r="AN3195" i="32"/>
  <c r="AO3195" i="32"/>
  <c r="AP3195" i="32"/>
  <c r="AQ3195" i="32"/>
  <c r="AR3195" i="32"/>
  <c r="AT3195" i="32"/>
  <c r="AU3195" i="32"/>
  <c r="AI3196" i="32"/>
  <c r="AJ3196" i="32"/>
  <c r="AK3196" i="32"/>
  <c r="AL3196" i="32"/>
  <c r="AM3196" i="32"/>
  <c r="AN3196" i="32"/>
  <c r="AO3196" i="32"/>
  <c r="AP3196" i="32"/>
  <c r="AQ3196" i="32"/>
  <c r="AR3196" i="32"/>
  <c r="AT3196" i="32"/>
  <c r="AU3196" i="32"/>
  <c r="AI3197" i="32"/>
  <c r="AJ3197" i="32"/>
  <c r="AK3197" i="32"/>
  <c r="AL3197" i="32"/>
  <c r="AM3197" i="32"/>
  <c r="AN3197" i="32"/>
  <c r="AO3197" i="32"/>
  <c r="AP3197" i="32"/>
  <c r="AQ3197" i="32"/>
  <c r="AR3197" i="32"/>
  <c r="AT3197" i="32"/>
  <c r="AU3197" i="32"/>
  <c r="AI3198" i="32"/>
  <c r="AJ3198" i="32"/>
  <c r="AK3198" i="32"/>
  <c r="AL3198" i="32"/>
  <c r="AM3198" i="32"/>
  <c r="AN3198" i="32"/>
  <c r="AO3198" i="32"/>
  <c r="AP3198" i="32"/>
  <c r="AQ3198" i="32"/>
  <c r="AR3198" i="32"/>
  <c r="AT3198" i="32"/>
  <c r="AU3198" i="32"/>
  <c r="AI3199" i="32"/>
  <c r="AJ3199" i="32"/>
  <c r="AK3199" i="32"/>
  <c r="AL3199" i="32"/>
  <c r="AM3199" i="32"/>
  <c r="AN3199" i="32"/>
  <c r="AO3199" i="32"/>
  <c r="AP3199" i="32"/>
  <c r="AQ3199" i="32"/>
  <c r="AR3199" i="32"/>
  <c r="AT3199" i="32"/>
  <c r="AU3199" i="32"/>
  <c r="AI3200" i="32"/>
  <c r="AJ3200" i="32"/>
  <c r="AK3200" i="32"/>
  <c r="AL3200" i="32"/>
  <c r="AM3200" i="32"/>
  <c r="AN3200" i="32"/>
  <c r="AO3200" i="32"/>
  <c r="AP3200" i="32"/>
  <c r="AQ3200" i="32"/>
  <c r="AR3200" i="32"/>
  <c r="AT3200" i="32"/>
  <c r="AU3200" i="32"/>
  <c r="AI3201" i="32"/>
  <c r="AJ3201" i="32"/>
  <c r="AK3201" i="32"/>
  <c r="AL3201" i="32"/>
  <c r="AM3201" i="32"/>
  <c r="AN3201" i="32"/>
  <c r="AO3201" i="32"/>
  <c r="AP3201" i="32"/>
  <c r="AQ3201" i="32"/>
  <c r="AR3201" i="32"/>
  <c r="AT3201" i="32"/>
  <c r="AU3201" i="32"/>
  <c r="AI3202" i="32"/>
  <c r="AJ3202" i="32"/>
  <c r="AK3202" i="32"/>
  <c r="AL3202" i="32"/>
  <c r="AM3202" i="32"/>
  <c r="AN3202" i="32"/>
  <c r="AO3202" i="32"/>
  <c r="AP3202" i="32"/>
  <c r="AQ3202" i="32"/>
  <c r="AR3202" i="32"/>
  <c r="AT3202" i="32"/>
  <c r="AU3202" i="32"/>
  <c r="AI3203" i="32"/>
  <c r="AJ3203" i="32"/>
  <c r="AK3203" i="32"/>
  <c r="AL3203" i="32"/>
  <c r="AM3203" i="32"/>
  <c r="AN3203" i="32"/>
  <c r="AO3203" i="32"/>
  <c r="AP3203" i="32"/>
  <c r="AQ3203" i="32"/>
  <c r="AR3203" i="32"/>
  <c r="AT3203" i="32"/>
  <c r="AU3203" i="32"/>
  <c r="AI3204" i="32"/>
  <c r="AJ3204" i="32"/>
  <c r="AK3204" i="32"/>
  <c r="AL3204" i="32"/>
  <c r="AM3204" i="32"/>
  <c r="AN3204" i="32"/>
  <c r="AO3204" i="32"/>
  <c r="AP3204" i="32"/>
  <c r="AQ3204" i="32"/>
  <c r="AR3204" i="32"/>
  <c r="AT3204" i="32"/>
  <c r="AU3204" i="32"/>
  <c r="AI3205" i="32"/>
  <c r="AJ3205" i="32"/>
  <c r="AK3205" i="32"/>
  <c r="AL3205" i="32"/>
  <c r="AM3205" i="32"/>
  <c r="AN3205" i="32"/>
  <c r="AO3205" i="32"/>
  <c r="AP3205" i="32"/>
  <c r="AQ3205" i="32"/>
  <c r="AR3205" i="32"/>
  <c r="AT3205" i="32"/>
  <c r="AU3205" i="32"/>
  <c r="AI3206" i="32"/>
  <c r="AJ3206" i="32"/>
  <c r="AK3206" i="32"/>
  <c r="AL3206" i="32"/>
  <c r="AM3206" i="32"/>
  <c r="AN3206" i="32"/>
  <c r="AO3206" i="32"/>
  <c r="AP3206" i="32"/>
  <c r="AQ3206" i="32"/>
  <c r="AR3206" i="32"/>
  <c r="AT3206" i="32"/>
  <c r="AU3206" i="32"/>
  <c r="AI3207" i="32"/>
  <c r="AJ3207" i="32"/>
  <c r="AK3207" i="32"/>
  <c r="AL3207" i="32"/>
  <c r="AM3207" i="32"/>
  <c r="AN3207" i="32"/>
  <c r="AO3207" i="32"/>
  <c r="AP3207" i="32"/>
  <c r="AQ3207" i="32"/>
  <c r="AR3207" i="32"/>
  <c r="AT3207" i="32"/>
  <c r="AU3207" i="32"/>
  <c r="AI3208" i="32"/>
  <c r="AJ3208" i="32"/>
  <c r="AK3208" i="32"/>
  <c r="AL3208" i="32"/>
  <c r="AM3208" i="32"/>
  <c r="AN3208" i="32"/>
  <c r="AO3208" i="32"/>
  <c r="AP3208" i="32"/>
  <c r="AQ3208" i="32"/>
  <c r="AR3208" i="32"/>
  <c r="AT3208" i="32"/>
  <c r="AU3208" i="32"/>
  <c r="AI3209" i="32"/>
  <c r="AJ3209" i="32"/>
  <c r="AK3209" i="32"/>
  <c r="AL3209" i="32"/>
  <c r="AM3209" i="32"/>
  <c r="AN3209" i="32"/>
  <c r="AO3209" i="32"/>
  <c r="AP3209" i="32"/>
  <c r="AQ3209" i="32"/>
  <c r="AR3209" i="32"/>
  <c r="AT3209" i="32"/>
  <c r="AU3209" i="32"/>
  <c r="AI3210" i="32"/>
  <c r="AJ3210" i="32"/>
  <c r="AK3210" i="32"/>
  <c r="AL3210" i="32"/>
  <c r="AM3210" i="32"/>
  <c r="AN3210" i="32"/>
  <c r="AO3210" i="32"/>
  <c r="AP3210" i="32"/>
  <c r="AQ3210" i="32"/>
  <c r="AR3210" i="32"/>
  <c r="AT3210" i="32"/>
  <c r="AU3210" i="32"/>
  <c r="AI3211" i="32"/>
  <c r="AJ3211" i="32"/>
  <c r="AK3211" i="32"/>
  <c r="AL3211" i="32"/>
  <c r="AM3211" i="32"/>
  <c r="AN3211" i="32"/>
  <c r="AO3211" i="32"/>
  <c r="AP3211" i="32"/>
  <c r="AQ3211" i="32"/>
  <c r="AR3211" i="32"/>
  <c r="AT3211" i="32"/>
  <c r="AU3211" i="32"/>
  <c r="AI3212" i="32"/>
  <c r="AJ3212" i="32"/>
  <c r="AK3212" i="32"/>
  <c r="AL3212" i="32"/>
  <c r="AM3212" i="32"/>
  <c r="AN3212" i="32"/>
  <c r="AO3212" i="32"/>
  <c r="AP3212" i="32"/>
  <c r="AQ3212" i="32"/>
  <c r="AR3212" i="32"/>
  <c r="AT3212" i="32"/>
  <c r="AU3212" i="32"/>
  <c r="AI3213" i="32"/>
  <c r="AJ3213" i="32"/>
  <c r="AK3213" i="32"/>
  <c r="AL3213" i="32"/>
  <c r="AM3213" i="32"/>
  <c r="AN3213" i="32"/>
  <c r="AO3213" i="32"/>
  <c r="AP3213" i="32"/>
  <c r="AQ3213" i="32"/>
  <c r="AR3213" i="32"/>
  <c r="AT3213" i="32"/>
  <c r="AU3213" i="32"/>
  <c r="AI3214" i="32"/>
  <c r="AJ3214" i="32"/>
  <c r="AK3214" i="32"/>
  <c r="AL3214" i="32"/>
  <c r="AM3214" i="32"/>
  <c r="AN3214" i="32"/>
  <c r="AO3214" i="32"/>
  <c r="AP3214" i="32"/>
  <c r="AQ3214" i="32"/>
  <c r="AR3214" i="32"/>
  <c r="AT3214" i="32"/>
  <c r="AU3214" i="32"/>
  <c r="AI3215" i="32"/>
  <c r="AJ3215" i="32"/>
  <c r="AK3215" i="32"/>
  <c r="AL3215" i="32"/>
  <c r="AM3215" i="32"/>
  <c r="AN3215" i="32"/>
  <c r="AO3215" i="32"/>
  <c r="AP3215" i="32"/>
  <c r="AQ3215" i="32"/>
  <c r="AR3215" i="32"/>
  <c r="AT3215" i="32"/>
  <c r="AU3215" i="32"/>
  <c r="AI3216" i="32"/>
  <c r="AJ3216" i="32"/>
  <c r="AK3216" i="32"/>
  <c r="AL3216" i="32"/>
  <c r="AM3216" i="32"/>
  <c r="AN3216" i="32"/>
  <c r="AO3216" i="32"/>
  <c r="AP3216" i="32"/>
  <c r="AQ3216" i="32"/>
  <c r="AR3216" i="32"/>
  <c r="AT3216" i="32"/>
  <c r="AU3216" i="32"/>
  <c r="AI3217" i="32"/>
  <c r="AJ3217" i="32"/>
  <c r="AK3217" i="32"/>
  <c r="AL3217" i="32"/>
  <c r="AM3217" i="32"/>
  <c r="AN3217" i="32"/>
  <c r="AO3217" i="32"/>
  <c r="AP3217" i="32"/>
  <c r="AQ3217" i="32"/>
  <c r="AR3217" i="32"/>
  <c r="AT3217" i="32"/>
  <c r="AU3217" i="32"/>
  <c r="AI3218" i="32"/>
  <c r="AJ3218" i="32"/>
  <c r="AK3218" i="32"/>
  <c r="AL3218" i="32"/>
  <c r="AM3218" i="32"/>
  <c r="AN3218" i="32"/>
  <c r="AO3218" i="32"/>
  <c r="AP3218" i="32"/>
  <c r="AQ3218" i="32"/>
  <c r="AR3218" i="32"/>
  <c r="AT3218" i="32"/>
  <c r="AU3218" i="32"/>
  <c r="AI3219" i="32"/>
  <c r="AJ3219" i="32"/>
  <c r="AK3219" i="32"/>
  <c r="AL3219" i="32"/>
  <c r="AM3219" i="32"/>
  <c r="AN3219" i="32"/>
  <c r="AO3219" i="32"/>
  <c r="AP3219" i="32"/>
  <c r="AQ3219" i="32"/>
  <c r="AR3219" i="32"/>
  <c r="AT3219" i="32"/>
  <c r="AU3219" i="32"/>
  <c r="AI3220" i="32"/>
  <c r="AJ3220" i="32"/>
  <c r="AK3220" i="32"/>
  <c r="AL3220" i="32"/>
  <c r="AM3220" i="32"/>
  <c r="AN3220" i="32"/>
  <c r="AO3220" i="32"/>
  <c r="AP3220" i="32"/>
  <c r="AQ3220" i="32"/>
  <c r="AR3220" i="32"/>
  <c r="AT3220" i="32"/>
  <c r="AU3220" i="32"/>
  <c r="AI3221" i="32"/>
  <c r="AJ3221" i="32"/>
  <c r="AK3221" i="32"/>
  <c r="AL3221" i="32"/>
  <c r="AM3221" i="32"/>
  <c r="AN3221" i="32"/>
  <c r="AO3221" i="32"/>
  <c r="AP3221" i="32"/>
  <c r="AQ3221" i="32"/>
  <c r="AR3221" i="32"/>
  <c r="AT3221" i="32"/>
  <c r="AU3221" i="32"/>
  <c r="AI3222" i="32"/>
  <c r="AJ3222" i="32"/>
  <c r="AK3222" i="32"/>
  <c r="AL3222" i="32"/>
  <c r="AM3222" i="32"/>
  <c r="AN3222" i="32"/>
  <c r="AO3222" i="32"/>
  <c r="AP3222" i="32"/>
  <c r="AQ3222" i="32"/>
  <c r="AR3222" i="32"/>
  <c r="AT3222" i="32"/>
  <c r="AU3222" i="32"/>
  <c r="AI3223" i="32"/>
  <c r="AJ3223" i="32"/>
  <c r="AK3223" i="32"/>
  <c r="AL3223" i="32"/>
  <c r="AM3223" i="32"/>
  <c r="AN3223" i="32"/>
  <c r="AO3223" i="32"/>
  <c r="AP3223" i="32"/>
  <c r="AQ3223" i="32"/>
  <c r="AR3223" i="32"/>
  <c r="AT3223" i="32"/>
  <c r="AU3223" i="32"/>
  <c r="AI3224" i="32"/>
  <c r="AJ3224" i="32"/>
  <c r="AK3224" i="32"/>
  <c r="AL3224" i="32"/>
  <c r="AM3224" i="32"/>
  <c r="AN3224" i="32"/>
  <c r="AO3224" i="32"/>
  <c r="AP3224" i="32"/>
  <c r="AQ3224" i="32"/>
  <c r="AR3224" i="32"/>
  <c r="AT3224" i="32"/>
  <c r="AU3224" i="32"/>
  <c r="AI3225" i="32"/>
  <c r="AJ3225" i="32"/>
  <c r="AK3225" i="32"/>
  <c r="AL3225" i="32"/>
  <c r="AM3225" i="32"/>
  <c r="AN3225" i="32"/>
  <c r="AO3225" i="32"/>
  <c r="AP3225" i="32"/>
  <c r="AQ3225" i="32"/>
  <c r="AR3225" i="32"/>
  <c r="AT3225" i="32"/>
  <c r="AU3225" i="32"/>
  <c r="AI3226" i="32"/>
  <c r="AJ3226" i="32"/>
  <c r="AK3226" i="32"/>
  <c r="AL3226" i="32"/>
  <c r="AM3226" i="32"/>
  <c r="AN3226" i="32"/>
  <c r="AO3226" i="32"/>
  <c r="AP3226" i="32"/>
  <c r="AQ3226" i="32"/>
  <c r="AR3226" i="32"/>
  <c r="AT3226" i="32"/>
  <c r="AU3226" i="32"/>
  <c r="AI3227" i="32"/>
  <c r="AJ3227" i="32"/>
  <c r="AK3227" i="32"/>
  <c r="AL3227" i="32"/>
  <c r="AM3227" i="32"/>
  <c r="AN3227" i="32"/>
  <c r="AO3227" i="32"/>
  <c r="AP3227" i="32"/>
  <c r="AQ3227" i="32"/>
  <c r="AR3227" i="32"/>
  <c r="AT3227" i="32"/>
  <c r="AU3227" i="32"/>
  <c r="AI3228" i="32"/>
  <c r="AJ3228" i="32"/>
  <c r="AK3228" i="32"/>
  <c r="AL3228" i="32"/>
  <c r="AM3228" i="32"/>
  <c r="AN3228" i="32"/>
  <c r="AO3228" i="32"/>
  <c r="AP3228" i="32"/>
  <c r="AQ3228" i="32"/>
  <c r="AR3228" i="32"/>
  <c r="AT3228" i="32"/>
  <c r="AU3228" i="32"/>
  <c r="AI3229" i="32"/>
  <c r="AJ3229" i="32"/>
  <c r="AK3229" i="32"/>
  <c r="AL3229" i="32"/>
  <c r="AM3229" i="32"/>
  <c r="AN3229" i="32"/>
  <c r="AO3229" i="32"/>
  <c r="AP3229" i="32"/>
  <c r="AQ3229" i="32"/>
  <c r="AR3229" i="32"/>
  <c r="AT3229" i="32"/>
  <c r="AU3229" i="32"/>
  <c r="AI3230" i="32"/>
  <c r="AJ3230" i="32"/>
  <c r="AK3230" i="32"/>
  <c r="AL3230" i="32"/>
  <c r="AM3230" i="32"/>
  <c r="AN3230" i="32"/>
  <c r="AO3230" i="32"/>
  <c r="AP3230" i="32"/>
  <c r="AQ3230" i="32"/>
  <c r="AR3230" i="32"/>
  <c r="AT3230" i="32"/>
  <c r="AU3230" i="32"/>
  <c r="AI3231" i="32"/>
  <c r="AJ3231" i="32"/>
  <c r="AK3231" i="32"/>
  <c r="AL3231" i="32"/>
  <c r="AM3231" i="32"/>
  <c r="AN3231" i="32"/>
  <c r="AO3231" i="32"/>
  <c r="AP3231" i="32"/>
  <c r="AQ3231" i="32"/>
  <c r="AR3231" i="32"/>
  <c r="AT3231" i="32"/>
  <c r="AU3231" i="32"/>
  <c r="AI3232" i="32"/>
  <c r="AJ3232" i="32"/>
  <c r="AK3232" i="32"/>
  <c r="AL3232" i="32"/>
  <c r="AM3232" i="32"/>
  <c r="AN3232" i="32"/>
  <c r="AO3232" i="32"/>
  <c r="AP3232" i="32"/>
  <c r="AQ3232" i="32"/>
  <c r="AR3232" i="32"/>
  <c r="AT3232" i="32"/>
  <c r="AU3232" i="32"/>
  <c r="AI3233" i="32"/>
  <c r="AJ3233" i="32"/>
  <c r="AK3233" i="32"/>
  <c r="AL3233" i="32"/>
  <c r="AM3233" i="32"/>
  <c r="AN3233" i="32"/>
  <c r="AO3233" i="32"/>
  <c r="AP3233" i="32"/>
  <c r="AQ3233" i="32"/>
  <c r="AR3233" i="32"/>
  <c r="AT3233" i="32"/>
  <c r="AU3233" i="32"/>
  <c r="AI3234" i="32"/>
  <c r="AJ3234" i="32"/>
  <c r="AK3234" i="32"/>
  <c r="AL3234" i="32"/>
  <c r="AM3234" i="32"/>
  <c r="AN3234" i="32"/>
  <c r="AO3234" i="32"/>
  <c r="AP3234" i="32"/>
  <c r="AQ3234" i="32"/>
  <c r="AR3234" i="32"/>
  <c r="AT3234" i="32"/>
  <c r="AU3234" i="32"/>
  <c r="AI3235" i="32"/>
  <c r="AJ3235" i="32"/>
  <c r="AK3235" i="32"/>
  <c r="AL3235" i="32"/>
  <c r="AM3235" i="32"/>
  <c r="AN3235" i="32"/>
  <c r="AO3235" i="32"/>
  <c r="AP3235" i="32"/>
  <c r="AQ3235" i="32"/>
  <c r="AR3235" i="32"/>
  <c r="AT3235" i="32"/>
  <c r="AU3235" i="32"/>
  <c r="AI3236" i="32"/>
  <c r="AJ3236" i="32"/>
  <c r="AK3236" i="32"/>
  <c r="AL3236" i="32"/>
  <c r="AM3236" i="32"/>
  <c r="AN3236" i="32"/>
  <c r="AO3236" i="32"/>
  <c r="AP3236" i="32"/>
  <c r="AQ3236" i="32"/>
  <c r="AR3236" i="32"/>
  <c r="AT3236" i="32"/>
  <c r="AU3236" i="32"/>
  <c r="AI3237" i="32"/>
  <c r="AJ3237" i="32"/>
  <c r="AK3237" i="32"/>
  <c r="AL3237" i="32"/>
  <c r="AM3237" i="32"/>
  <c r="AN3237" i="32"/>
  <c r="AO3237" i="32"/>
  <c r="AP3237" i="32"/>
  <c r="AQ3237" i="32"/>
  <c r="AR3237" i="32"/>
  <c r="AT3237" i="32"/>
  <c r="AU3237" i="32"/>
  <c r="AI3238" i="32"/>
  <c r="AJ3238" i="32"/>
  <c r="AK3238" i="32"/>
  <c r="AL3238" i="32"/>
  <c r="AM3238" i="32"/>
  <c r="AN3238" i="32"/>
  <c r="AO3238" i="32"/>
  <c r="AP3238" i="32"/>
  <c r="AQ3238" i="32"/>
  <c r="AR3238" i="32"/>
  <c r="AT3238" i="32"/>
  <c r="AU3238" i="32"/>
  <c r="AI3239" i="32"/>
  <c r="AJ3239" i="32"/>
  <c r="AK3239" i="32"/>
  <c r="AL3239" i="32"/>
  <c r="AM3239" i="32"/>
  <c r="AN3239" i="32"/>
  <c r="AO3239" i="32"/>
  <c r="AP3239" i="32"/>
  <c r="AQ3239" i="32"/>
  <c r="AR3239" i="32"/>
  <c r="AT3239" i="32"/>
  <c r="AU3239" i="32"/>
  <c r="AI3240" i="32"/>
  <c r="AJ3240" i="32"/>
  <c r="AK3240" i="32"/>
  <c r="AL3240" i="32"/>
  <c r="AM3240" i="32"/>
  <c r="AN3240" i="32"/>
  <c r="AO3240" i="32"/>
  <c r="AP3240" i="32"/>
  <c r="AQ3240" i="32"/>
  <c r="AR3240" i="32"/>
  <c r="AT3240" i="32"/>
  <c r="AU3240" i="32"/>
  <c r="AI3241" i="32"/>
  <c r="AJ3241" i="32"/>
  <c r="AK3241" i="32"/>
  <c r="AL3241" i="32"/>
  <c r="AM3241" i="32"/>
  <c r="AN3241" i="32"/>
  <c r="AO3241" i="32"/>
  <c r="AP3241" i="32"/>
  <c r="AQ3241" i="32"/>
  <c r="AR3241" i="32"/>
  <c r="AT3241" i="32"/>
  <c r="AU3241" i="32"/>
  <c r="AI3242" i="32"/>
  <c r="AJ3242" i="32"/>
  <c r="AK3242" i="32"/>
  <c r="AL3242" i="32"/>
  <c r="AM3242" i="32"/>
  <c r="AN3242" i="32"/>
  <c r="AO3242" i="32"/>
  <c r="AP3242" i="32"/>
  <c r="AQ3242" i="32"/>
  <c r="AR3242" i="32"/>
  <c r="AT3242" i="32"/>
  <c r="AU3242" i="32"/>
  <c r="AI3243" i="32"/>
  <c r="AJ3243" i="32"/>
  <c r="AK3243" i="32"/>
  <c r="AL3243" i="32"/>
  <c r="AM3243" i="32"/>
  <c r="AN3243" i="32"/>
  <c r="AO3243" i="32"/>
  <c r="AP3243" i="32"/>
  <c r="AQ3243" i="32"/>
  <c r="AR3243" i="32"/>
  <c r="AT3243" i="32"/>
  <c r="AU3243" i="32"/>
  <c r="AI3244" i="32"/>
  <c r="AJ3244" i="32"/>
  <c r="AK3244" i="32"/>
  <c r="AL3244" i="32"/>
  <c r="AM3244" i="32"/>
  <c r="AN3244" i="32"/>
  <c r="AO3244" i="32"/>
  <c r="AP3244" i="32"/>
  <c r="AQ3244" i="32"/>
  <c r="AR3244" i="32"/>
  <c r="AT3244" i="32"/>
  <c r="AU3244" i="32"/>
  <c r="AI3245" i="32"/>
  <c r="AJ3245" i="32"/>
  <c r="AK3245" i="32"/>
  <c r="AL3245" i="32"/>
  <c r="AM3245" i="32"/>
  <c r="AN3245" i="32"/>
  <c r="AO3245" i="32"/>
  <c r="AP3245" i="32"/>
  <c r="AQ3245" i="32"/>
  <c r="AR3245" i="32"/>
  <c r="AT3245" i="32"/>
  <c r="AU3245" i="32"/>
  <c r="AI3246" i="32"/>
  <c r="AJ3246" i="32"/>
  <c r="AK3246" i="32"/>
  <c r="AL3246" i="32"/>
  <c r="AM3246" i="32"/>
  <c r="AN3246" i="32"/>
  <c r="AO3246" i="32"/>
  <c r="AP3246" i="32"/>
  <c r="AQ3246" i="32"/>
  <c r="AR3246" i="32"/>
  <c r="AT3246" i="32"/>
  <c r="AU3246" i="32"/>
  <c r="AI3247" i="32"/>
  <c r="AJ3247" i="32"/>
  <c r="AK3247" i="32"/>
  <c r="AL3247" i="32"/>
  <c r="AM3247" i="32"/>
  <c r="AN3247" i="32"/>
  <c r="AO3247" i="32"/>
  <c r="AP3247" i="32"/>
  <c r="AQ3247" i="32"/>
  <c r="AR3247" i="32"/>
  <c r="AT3247" i="32"/>
  <c r="AU3247" i="32"/>
  <c r="AI3248" i="32"/>
  <c r="AJ3248" i="32"/>
  <c r="AK3248" i="32"/>
  <c r="AL3248" i="32"/>
  <c r="AM3248" i="32"/>
  <c r="AN3248" i="32"/>
  <c r="AO3248" i="32"/>
  <c r="AP3248" i="32"/>
  <c r="AQ3248" i="32"/>
  <c r="AR3248" i="32"/>
  <c r="AT3248" i="32"/>
  <c r="AU3248" i="32"/>
  <c r="AI3249" i="32"/>
  <c r="AJ3249" i="32"/>
  <c r="AK3249" i="32"/>
  <c r="AL3249" i="32"/>
  <c r="AM3249" i="32"/>
  <c r="AN3249" i="32"/>
  <c r="AO3249" i="32"/>
  <c r="AP3249" i="32"/>
  <c r="AQ3249" i="32"/>
  <c r="AR3249" i="32"/>
  <c r="AT3249" i="32"/>
  <c r="AU3249" i="32"/>
  <c r="AI3250" i="32"/>
  <c r="AJ3250" i="32"/>
  <c r="AK3250" i="32"/>
  <c r="AL3250" i="32"/>
  <c r="AM3250" i="32"/>
  <c r="AN3250" i="32"/>
  <c r="AO3250" i="32"/>
  <c r="AP3250" i="32"/>
  <c r="AQ3250" i="32"/>
  <c r="AR3250" i="32"/>
  <c r="AT3250" i="32"/>
  <c r="AU3250" i="32"/>
  <c r="AI3251" i="32"/>
  <c r="AJ3251" i="32"/>
  <c r="AK3251" i="32"/>
  <c r="AL3251" i="32"/>
  <c r="AM3251" i="32"/>
  <c r="AN3251" i="32"/>
  <c r="AO3251" i="32"/>
  <c r="AP3251" i="32"/>
  <c r="AQ3251" i="32"/>
  <c r="AR3251" i="32"/>
  <c r="AT3251" i="32"/>
  <c r="AU3251" i="32"/>
  <c r="AI3252" i="32"/>
  <c r="AJ3252" i="32"/>
  <c r="AK3252" i="32"/>
  <c r="AL3252" i="32"/>
  <c r="AM3252" i="32"/>
  <c r="AN3252" i="32"/>
  <c r="AO3252" i="32"/>
  <c r="AP3252" i="32"/>
  <c r="AQ3252" i="32"/>
  <c r="AR3252" i="32"/>
  <c r="AT3252" i="32"/>
  <c r="AU3252" i="32"/>
  <c r="AI3253" i="32"/>
  <c r="AJ3253" i="32"/>
  <c r="AK3253" i="32"/>
  <c r="AL3253" i="32"/>
  <c r="AM3253" i="32"/>
  <c r="AN3253" i="32"/>
  <c r="AO3253" i="32"/>
  <c r="AP3253" i="32"/>
  <c r="AQ3253" i="32"/>
  <c r="AR3253" i="32"/>
  <c r="AT3253" i="32"/>
  <c r="AU3253" i="32"/>
  <c r="AI3254" i="32"/>
  <c r="AJ3254" i="32"/>
  <c r="AK3254" i="32"/>
  <c r="AL3254" i="32"/>
  <c r="AM3254" i="32"/>
  <c r="AN3254" i="32"/>
  <c r="AO3254" i="32"/>
  <c r="AP3254" i="32"/>
  <c r="AQ3254" i="32"/>
  <c r="AR3254" i="32"/>
  <c r="AT3254" i="32"/>
  <c r="AU3254" i="32"/>
  <c r="AI3255" i="32"/>
  <c r="AJ3255" i="32"/>
  <c r="AK3255" i="32"/>
  <c r="AL3255" i="32"/>
  <c r="AM3255" i="32"/>
  <c r="AN3255" i="32"/>
  <c r="AO3255" i="32"/>
  <c r="AP3255" i="32"/>
  <c r="AQ3255" i="32"/>
  <c r="AR3255" i="32"/>
  <c r="AT3255" i="32"/>
  <c r="AU3255" i="32"/>
  <c r="AI3256" i="32"/>
  <c r="AJ3256" i="32"/>
  <c r="AK3256" i="32"/>
  <c r="AL3256" i="32"/>
  <c r="AM3256" i="32"/>
  <c r="AN3256" i="32"/>
  <c r="AO3256" i="32"/>
  <c r="AP3256" i="32"/>
  <c r="AQ3256" i="32"/>
  <c r="AR3256" i="32"/>
  <c r="AT3256" i="32"/>
  <c r="AU3256" i="32"/>
  <c r="AI3257" i="32"/>
  <c r="AJ3257" i="32"/>
  <c r="AK3257" i="32"/>
  <c r="AL3257" i="32"/>
  <c r="AM3257" i="32"/>
  <c r="AN3257" i="32"/>
  <c r="AO3257" i="32"/>
  <c r="AP3257" i="32"/>
  <c r="AQ3257" i="32"/>
  <c r="AR3257" i="32"/>
  <c r="AT3257" i="32"/>
  <c r="AU3257" i="32"/>
  <c r="AI3258" i="32"/>
  <c r="AJ3258" i="32"/>
  <c r="AK3258" i="32"/>
  <c r="AL3258" i="32"/>
  <c r="AM3258" i="32"/>
  <c r="AN3258" i="32"/>
  <c r="AO3258" i="32"/>
  <c r="AP3258" i="32"/>
  <c r="AQ3258" i="32"/>
  <c r="AR3258" i="32"/>
  <c r="AT3258" i="32"/>
  <c r="AU3258" i="32"/>
  <c r="AI3259" i="32"/>
  <c r="AJ3259" i="32"/>
  <c r="AK3259" i="32"/>
  <c r="AL3259" i="32"/>
  <c r="AM3259" i="32"/>
  <c r="AN3259" i="32"/>
  <c r="AO3259" i="32"/>
  <c r="AP3259" i="32"/>
  <c r="AQ3259" i="32"/>
  <c r="AR3259" i="32"/>
  <c r="AT3259" i="32"/>
  <c r="AU3259" i="32"/>
  <c r="AI3260" i="32"/>
  <c r="AJ3260" i="32"/>
  <c r="AK3260" i="32"/>
  <c r="AL3260" i="32"/>
  <c r="AM3260" i="32"/>
  <c r="AN3260" i="32"/>
  <c r="AO3260" i="32"/>
  <c r="AP3260" i="32"/>
  <c r="AQ3260" i="32"/>
  <c r="AR3260" i="32"/>
  <c r="AT3260" i="32"/>
  <c r="AU3260" i="32"/>
  <c r="AI3261" i="32"/>
  <c r="AJ3261" i="32"/>
  <c r="AK3261" i="32"/>
  <c r="AL3261" i="32"/>
  <c r="AM3261" i="32"/>
  <c r="AN3261" i="32"/>
  <c r="AO3261" i="32"/>
  <c r="AP3261" i="32"/>
  <c r="AQ3261" i="32"/>
  <c r="AR3261" i="32"/>
  <c r="AT3261" i="32"/>
  <c r="AU3261" i="32"/>
  <c r="AI3262" i="32"/>
  <c r="AJ3262" i="32"/>
  <c r="AK3262" i="32"/>
  <c r="AL3262" i="32"/>
  <c r="AM3262" i="32"/>
  <c r="AN3262" i="32"/>
  <c r="AO3262" i="32"/>
  <c r="AP3262" i="32"/>
  <c r="AQ3262" i="32"/>
  <c r="AR3262" i="32"/>
  <c r="AT3262" i="32"/>
  <c r="AU3262" i="32"/>
  <c r="AI3263" i="32"/>
  <c r="AJ3263" i="32"/>
  <c r="AK3263" i="32"/>
  <c r="AL3263" i="32"/>
  <c r="AM3263" i="32"/>
  <c r="AN3263" i="32"/>
  <c r="AO3263" i="32"/>
  <c r="AP3263" i="32"/>
  <c r="AQ3263" i="32"/>
  <c r="AR3263" i="32"/>
  <c r="AT3263" i="32"/>
  <c r="AU3263" i="32"/>
  <c r="AI3264" i="32"/>
  <c r="AJ3264" i="32"/>
  <c r="AK3264" i="32"/>
  <c r="AL3264" i="32"/>
  <c r="AM3264" i="32"/>
  <c r="AN3264" i="32"/>
  <c r="AO3264" i="32"/>
  <c r="AP3264" i="32"/>
  <c r="AQ3264" i="32"/>
  <c r="AR3264" i="32"/>
  <c r="AT3264" i="32"/>
  <c r="AU3264" i="32"/>
  <c r="AI3265" i="32"/>
  <c r="AJ3265" i="32"/>
  <c r="AK3265" i="32"/>
  <c r="AL3265" i="32"/>
  <c r="AM3265" i="32"/>
  <c r="AN3265" i="32"/>
  <c r="AO3265" i="32"/>
  <c r="AP3265" i="32"/>
  <c r="AQ3265" i="32"/>
  <c r="AR3265" i="32"/>
  <c r="AT3265" i="32"/>
  <c r="AU3265" i="32"/>
  <c r="AI3266" i="32"/>
  <c r="AJ3266" i="32"/>
  <c r="AK3266" i="32"/>
  <c r="AL3266" i="32"/>
  <c r="AM3266" i="32"/>
  <c r="AN3266" i="32"/>
  <c r="AO3266" i="32"/>
  <c r="AP3266" i="32"/>
  <c r="AQ3266" i="32"/>
  <c r="AR3266" i="32"/>
  <c r="AT3266" i="32"/>
  <c r="AU3266" i="32"/>
  <c r="AI3267" i="32"/>
  <c r="AJ3267" i="32"/>
  <c r="AK3267" i="32"/>
  <c r="AL3267" i="32"/>
  <c r="AM3267" i="32"/>
  <c r="AN3267" i="32"/>
  <c r="AO3267" i="32"/>
  <c r="AP3267" i="32"/>
  <c r="AQ3267" i="32"/>
  <c r="AR3267" i="32"/>
  <c r="AT3267" i="32"/>
  <c r="AU3267" i="32"/>
  <c r="AI3268" i="32"/>
  <c r="AJ3268" i="32"/>
  <c r="AK3268" i="32"/>
  <c r="AL3268" i="32"/>
  <c r="AM3268" i="32"/>
  <c r="AN3268" i="32"/>
  <c r="AO3268" i="32"/>
  <c r="AP3268" i="32"/>
  <c r="AQ3268" i="32"/>
  <c r="AR3268" i="32"/>
  <c r="AT3268" i="32"/>
  <c r="AU3268" i="32"/>
  <c r="AI3269" i="32"/>
  <c r="AJ3269" i="32"/>
  <c r="AK3269" i="32"/>
  <c r="AL3269" i="32"/>
  <c r="AM3269" i="32"/>
  <c r="AN3269" i="32"/>
  <c r="AO3269" i="32"/>
  <c r="AP3269" i="32"/>
  <c r="AQ3269" i="32"/>
  <c r="AR3269" i="32"/>
  <c r="AT3269" i="32"/>
  <c r="AU3269" i="32"/>
  <c r="AI3270" i="32"/>
  <c r="AJ3270" i="32"/>
  <c r="AK3270" i="32"/>
  <c r="AL3270" i="32"/>
  <c r="AM3270" i="32"/>
  <c r="AN3270" i="32"/>
  <c r="AO3270" i="32"/>
  <c r="AP3270" i="32"/>
  <c r="AQ3270" i="32"/>
  <c r="AR3270" i="32"/>
  <c r="AT3270" i="32"/>
  <c r="AU3270" i="32"/>
  <c r="AI3271" i="32"/>
  <c r="AJ3271" i="32"/>
  <c r="AK3271" i="32"/>
  <c r="AL3271" i="32"/>
  <c r="AM3271" i="32"/>
  <c r="AN3271" i="32"/>
  <c r="AO3271" i="32"/>
  <c r="AP3271" i="32"/>
  <c r="AQ3271" i="32"/>
  <c r="AR3271" i="32"/>
  <c r="AT3271" i="32"/>
  <c r="AU3271" i="32"/>
  <c r="AI3272" i="32"/>
  <c r="AJ3272" i="32"/>
  <c r="AK3272" i="32"/>
  <c r="AL3272" i="32"/>
  <c r="AM3272" i="32"/>
  <c r="AN3272" i="32"/>
  <c r="AO3272" i="32"/>
  <c r="AP3272" i="32"/>
  <c r="AQ3272" i="32"/>
  <c r="AR3272" i="32"/>
  <c r="AT3272" i="32"/>
  <c r="AU3272" i="32"/>
  <c r="AI3273" i="32"/>
  <c r="AJ3273" i="32"/>
  <c r="AK3273" i="32"/>
  <c r="AL3273" i="32"/>
  <c r="AM3273" i="32"/>
  <c r="AN3273" i="32"/>
  <c r="AO3273" i="32"/>
  <c r="AP3273" i="32"/>
  <c r="AQ3273" i="32"/>
  <c r="AR3273" i="32"/>
  <c r="AT3273" i="32"/>
  <c r="AU3273" i="32"/>
  <c r="AI3274" i="32"/>
  <c r="AJ3274" i="32"/>
  <c r="AK3274" i="32"/>
  <c r="AL3274" i="32"/>
  <c r="AM3274" i="32"/>
  <c r="AN3274" i="32"/>
  <c r="AO3274" i="32"/>
  <c r="AP3274" i="32"/>
  <c r="AQ3274" i="32"/>
  <c r="AR3274" i="32"/>
  <c r="AT3274" i="32"/>
  <c r="AU3274" i="32"/>
  <c r="AI3275" i="32"/>
  <c r="AJ3275" i="32"/>
  <c r="AK3275" i="32"/>
  <c r="AL3275" i="32"/>
  <c r="AM3275" i="32"/>
  <c r="AN3275" i="32"/>
  <c r="AO3275" i="32"/>
  <c r="AP3275" i="32"/>
  <c r="AQ3275" i="32"/>
  <c r="AR3275" i="32"/>
  <c r="AT3275" i="32"/>
  <c r="AU3275" i="32"/>
  <c r="AI3276" i="32"/>
  <c r="AJ3276" i="32"/>
  <c r="AK3276" i="32"/>
  <c r="AL3276" i="32"/>
  <c r="AM3276" i="32"/>
  <c r="AN3276" i="32"/>
  <c r="AO3276" i="32"/>
  <c r="AP3276" i="32"/>
  <c r="AQ3276" i="32"/>
  <c r="AR3276" i="32"/>
  <c r="AT3276" i="32"/>
  <c r="AU3276" i="32"/>
  <c r="AI3277" i="32"/>
  <c r="AJ3277" i="32"/>
  <c r="AK3277" i="32"/>
  <c r="AL3277" i="32"/>
  <c r="AM3277" i="32"/>
  <c r="AN3277" i="32"/>
  <c r="AO3277" i="32"/>
  <c r="AP3277" i="32"/>
  <c r="AQ3277" i="32"/>
  <c r="AR3277" i="32"/>
  <c r="AT3277" i="32"/>
  <c r="AU3277" i="32"/>
  <c r="AI3278" i="32"/>
  <c r="AJ3278" i="32"/>
  <c r="AK3278" i="32"/>
  <c r="AL3278" i="32"/>
  <c r="AM3278" i="32"/>
  <c r="AN3278" i="32"/>
  <c r="AO3278" i="32"/>
  <c r="AP3278" i="32"/>
  <c r="AQ3278" i="32"/>
  <c r="AR3278" i="32"/>
  <c r="AT3278" i="32"/>
  <c r="AU3278" i="32"/>
  <c r="AI3279" i="32"/>
  <c r="AJ3279" i="32"/>
  <c r="AK3279" i="32"/>
  <c r="AL3279" i="32"/>
  <c r="AM3279" i="32"/>
  <c r="AN3279" i="32"/>
  <c r="AO3279" i="32"/>
  <c r="AP3279" i="32"/>
  <c r="AQ3279" i="32"/>
  <c r="AR3279" i="32"/>
  <c r="AT3279" i="32"/>
  <c r="AU3279" i="32"/>
  <c r="AI3280" i="32"/>
  <c r="AJ3280" i="32"/>
  <c r="AK3280" i="32"/>
  <c r="AL3280" i="32"/>
  <c r="AM3280" i="32"/>
  <c r="AN3280" i="32"/>
  <c r="AO3280" i="32"/>
  <c r="AP3280" i="32"/>
  <c r="AQ3280" i="32"/>
  <c r="AR3280" i="32"/>
  <c r="AT3280" i="32"/>
  <c r="AU3280" i="32"/>
  <c r="AI3281" i="32"/>
  <c r="AJ3281" i="32"/>
  <c r="AK3281" i="32"/>
  <c r="AL3281" i="32"/>
  <c r="AM3281" i="32"/>
  <c r="AN3281" i="32"/>
  <c r="AO3281" i="32"/>
  <c r="AP3281" i="32"/>
  <c r="AQ3281" i="32"/>
  <c r="AR3281" i="32"/>
  <c r="AT3281" i="32"/>
  <c r="AU3281" i="32"/>
  <c r="AI3282" i="32"/>
  <c r="AJ3282" i="32"/>
  <c r="AK3282" i="32"/>
  <c r="AL3282" i="32"/>
  <c r="AM3282" i="32"/>
  <c r="AN3282" i="32"/>
  <c r="AO3282" i="32"/>
  <c r="AP3282" i="32"/>
  <c r="AQ3282" i="32"/>
  <c r="AR3282" i="32"/>
  <c r="AT3282" i="32"/>
  <c r="AU3282" i="32"/>
  <c r="AI3283" i="32"/>
  <c r="AJ3283" i="32"/>
  <c r="AK3283" i="32"/>
  <c r="AL3283" i="32"/>
  <c r="AM3283" i="32"/>
  <c r="AN3283" i="32"/>
  <c r="AO3283" i="32"/>
  <c r="AP3283" i="32"/>
  <c r="AQ3283" i="32"/>
  <c r="AR3283" i="32"/>
  <c r="AT3283" i="32"/>
  <c r="AU3283" i="32"/>
  <c r="AI3284" i="32"/>
  <c r="AJ3284" i="32"/>
  <c r="AK3284" i="32"/>
  <c r="AL3284" i="32"/>
  <c r="AM3284" i="32"/>
  <c r="AN3284" i="32"/>
  <c r="AO3284" i="32"/>
  <c r="AP3284" i="32"/>
  <c r="AQ3284" i="32"/>
  <c r="AR3284" i="32"/>
  <c r="AT3284" i="32"/>
  <c r="AU3284" i="32"/>
  <c r="AI3285" i="32"/>
  <c r="AJ3285" i="32"/>
  <c r="AK3285" i="32"/>
  <c r="AL3285" i="32"/>
  <c r="AM3285" i="32"/>
  <c r="AN3285" i="32"/>
  <c r="AO3285" i="32"/>
  <c r="AP3285" i="32"/>
  <c r="AQ3285" i="32"/>
  <c r="AR3285" i="32"/>
  <c r="AT3285" i="32"/>
  <c r="AU3285" i="32"/>
  <c r="AI3286" i="32"/>
  <c r="AJ3286" i="32"/>
  <c r="AK3286" i="32"/>
  <c r="AL3286" i="32"/>
  <c r="AM3286" i="32"/>
  <c r="AN3286" i="32"/>
  <c r="AO3286" i="32"/>
  <c r="AP3286" i="32"/>
  <c r="AQ3286" i="32"/>
  <c r="AR3286" i="32"/>
  <c r="AT3286" i="32"/>
  <c r="AU3286" i="32"/>
  <c r="AI3287" i="32"/>
  <c r="AJ3287" i="32"/>
  <c r="AK3287" i="32"/>
  <c r="AL3287" i="32"/>
  <c r="AM3287" i="32"/>
  <c r="AN3287" i="32"/>
  <c r="AO3287" i="32"/>
  <c r="AP3287" i="32"/>
  <c r="AQ3287" i="32"/>
  <c r="AR3287" i="32"/>
  <c r="AT3287" i="32"/>
  <c r="AU3287" i="32"/>
  <c r="AI3288" i="32"/>
  <c r="AJ3288" i="32"/>
  <c r="AK3288" i="32"/>
  <c r="AL3288" i="32"/>
  <c r="AM3288" i="32"/>
  <c r="AN3288" i="32"/>
  <c r="AO3288" i="32"/>
  <c r="AP3288" i="32"/>
  <c r="AQ3288" i="32"/>
  <c r="AR3288" i="32"/>
  <c r="AT3288" i="32"/>
  <c r="AU3288" i="32"/>
  <c r="AI3289" i="32"/>
  <c r="AJ3289" i="32"/>
  <c r="AK3289" i="32"/>
  <c r="AL3289" i="32"/>
  <c r="AM3289" i="32"/>
  <c r="AN3289" i="32"/>
  <c r="AO3289" i="32"/>
  <c r="AP3289" i="32"/>
  <c r="AQ3289" i="32"/>
  <c r="AR3289" i="32"/>
  <c r="AT3289" i="32"/>
  <c r="AU3289" i="32"/>
  <c r="AI3290" i="32"/>
  <c r="AJ3290" i="32"/>
  <c r="AK3290" i="32"/>
  <c r="AL3290" i="32"/>
  <c r="AM3290" i="32"/>
  <c r="AN3290" i="32"/>
  <c r="AO3290" i="32"/>
  <c r="AP3290" i="32"/>
  <c r="AQ3290" i="32"/>
  <c r="AR3290" i="32"/>
  <c r="AT3290" i="32"/>
  <c r="AU3290" i="32"/>
  <c r="AI3291" i="32"/>
  <c r="AJ3291" i="32"/>
  <c r="AK3291" i="32"/>
  <c r="AL3291" i="32"/>
  <c r="AM3291" i="32"/>
  <c r="AN3291" i="32"/>
  <c r="AO3291" i="32"/>
  <c r="AP3291" i="32"/>
  <c r="AQ3291" i="32"/>
  <c r="AR3291" i="32"/>
  <c r="AT3291" i="32"/>
  <c r="AU3291" i="32"/>
  <c r="AI3292" i="32"/>
  <c r="AJ3292" i="32"/>
  <c r="AK3292" i="32"/>
  <c r="AL3292" i="32"/>
  <c r="AM3292" i="32"/>
  <c r="AN3292" i="32"/>
  <c r="AO3292" i="32"/>
  <c r="AP3292" i="32"/>
  <c r="AQ3292" i="32"/>
  <c r="AR3292" i="32"/>
  <c r="AT3292" i="32"/>
  <c r="AU3292" i="32"/>
  <c r="AI3293" i="32"/>
  <c r="AJ3293" i="32"/>
  <c r="AK3293" i="32"/>
  <c r="AL3293" i="32"/>
  <c r="AM3293" i="32"/>
  <c r="AN3293" i="32"/>
  <c r="AO3293" i="32"/>
  <c r="AP3293" i="32"/>
  <c r="AQ3293" i="32"/>
  <c r="AR3293" i="32"/>
  <c r="AT3293" i="32"/>
  <c r="AU3293" i="32"/>
  <c r="AI3294" i="32"/>
  <c r="AJ3294" i="32"/>
  <c r="AK3294" i="32"/>
  <c r="AL3294" i="32"/>
  <c r="AM3294" i="32"/>
  <c r="AN3294" i="32"/>
  <c r="AO3294" i="32"/>
  <c r="AP3294" i="32"/>
  <c r="AQ3294" i="32"/>
  <c r="AR3294" i="32"/>
  <c r="AT3294" i="32"/>
  <c r="AU3294" i="32"/>
  <c r="AI3295" i="32"/>
  <c r="AJ3295" i="32"/>
  <c r="AK3295" i="32"/>
  <c r="AL3295" i="32"/>
  <c r="AM3295" i="32"/>
  <c r="AN3295" i="32"/>
  <c r="AO3295" i="32"/>
  <c r="AP3295" i="32"/>
  <c r="AQ3295" i="32"/>
  <c r="AR3295" i="32"/>
  <c r="AT3295" i="32"/>
  <c r="AU3295" i="32"/>
  <c r="AI3296" i="32"/>
  <c r="AJ3296" i="32"/>
  <c r="AK3296" i="32"/>
  <c r="AL3296" i="32"/>
  <c r="AM3296" i="32"/>
  <c r="AN3296" i="32"/>
  <c r="AO3296" i="32"/>
  <c r="AP3296" i="32"/>
  <c r="AQ3296" i="32"/>
  <c r="AR3296" i="32"/>
  <c r="AT3296" i="32"/>
  <c r="AU3296" i="32"/>
  <c r="AI3297" i="32"/>
  <c r="AJ3297" i="32"/>
  <c r="AK3297" i="32"/>
  <c r="AL3297" i="32"/>
  <c r="AM3297" i="32"/>
  <c r="AN3297" i="32"/>
  <c r="AO3297" i="32"/>
  <c r="AP3297" i="32"/>
  <c r="AQ3297" i="32"/>
  <c r="AR3297" i="32"/>
  <c r="AT3297" i="32"/>
  <c r="AU3297" i="32"/>
  <c r="AI3298" i="32"/>
  <c r="AJ3298" i="32"/>
  <c r="AK3298" i="32"/>
  <c r="AL3298" i="32"/>
  <c r="AM3298" i="32"/>
  <c r="AN3298" i="32"/>
  <c r="AO3298" i="32"/>
  <c r="AP3298" i="32"/>
  <c r="AQ3298" i="32"/>
  <c r="AR3298" i="32"/>
  <c r="AT3298" i="32"/>
  <c r="AU3298" i="32"/>
  <c r="AI3299" i="32"/>
  <c r="AJ3299" i="32"/>
  <c r="AK3299" i="32"/>
  <c r="AL3299" i="32"/>
  <c r="AM3299" i="32"/>
  <c r="AN3299" i="32"/>
  <c r="AO3299" i="32"/>
  <c r="AP3299" i="32"/>
  <c r="AQ3299" i="32"/>
  <c r="AR3299" i="32"/>
  <c r="AT3299" i="32"/>
  <c r="AU3299" i="32"/>
  <c r="AI3300" i="32"/>
  <c r="AJ3300" i="32"/>
  <c r="AK3300" i="32"/>
  <c r="AL3300" i="32"/>
  <c r="AM3300" i="32"/>
  <c r="AN3300" i="32"/>
  <c r="AO3300" i="32"/>
  <c r="AP3300" i="32"/>
  <c r="AQ3300" i="32"/>
  <c r="AR3300" i="32"/>
  <c r="AT3300" i="32"/>
  <c r="AU3300" i="32"/>
  <c r="AI3301" i="32"/>
  <c r="AJ3301" i="32"/>
  <c r="AK3301" i="32"/>
  <c r="AL3301" i="32"/>
  <c r="AM3301" i="32"/>
  <c r="AN3301" i="32"/>
  <c r="AO3301" i="32"/>
  <c r="AP3301" i="32"/>
  <c r="AQ3301" i="32"/>
  <c r="AR3301" i="32"/>
  <c r="AT3301" i="32"/>
  <c r="AU3301" i="32"/>
  <c r="AI3302" i="32"/>
  <c r="AJ3302" i="32"/>
  <c r="AK3302" i="32"/>
  <c r="AL3302" i="32"/>
  <c r="AM3302" i="32"/>
  <c r="AN3302" i="32"/>
  <c r="AO3302" i="32"/>
  <c r="AP3302" i="32"/>
  <c r="AQ3302" i="32"/>
  <c r="AR3302" i="32"/>
  <c r="AT3302" i="32"/>
  <c r="AU3302" i="32"/>
  <c r="AI3303" i="32"/>
  <c r="AJ3303" i="32"/>
  <c r="AK3303" i="32"/>
  <c r="AL3303" i="32"/>
  <c r="AM3303" i="32"/>
  <c r="AN3303" i="32"/>
  <c r="AO3303" i="32"/>
  <c r="AP3303" i="32"/>
  <c r="AQ3303" i="32"/>
  <c r="AR3303" i="32"/>
  <c r="AT3303" i="32"/>
  <c r="AU3303" i="32"/>
  <c r="AI3304" i="32"/>
  <c r="AJ3304" i="32"/>
  <c r="AK3304" i="32"/>
  <c r="AL3304" i="32"/>
  <c r="AM3304" i="32"/>
  <c r="AN3304" i="32"/>
  <c r="AO3304" i="32"/>
  <c r="AP3304" i="32"/>
  <c r="AQ3304" i="32"/>
  <c r="AR3304" i="32"/>
  <c r="AT3304" i="32"/>
  <c r="AU3304" i="32"/>
  <c r="AI3305" i="32"/>
  <c r="AJ3305" i="32"/>
  <c r="AK3305" i="32"/>
  <c r="AL3305" i="32"/>
  <c r="AM3305" i="32"/>
  <c r="AN3305" i="32"/>
  <c r="AO3305" i="32"/>
  <c r="AP3305" i="32"/>
  <c r="AQ3305" i="32"/>
  <c r="AR3305" i="32"/>
  <c r="AT3305" i="32"/>
  <c r="AU3305" i="32"/>
  <c r="AI3306" i="32"/>
  <c r="AJ3306" i="32"/>
  <c r="AK3306" i="32"/>
  <c r="AL3306" i="32"/>
  <c r="AM3306" i="32"/>
  <c r="AN3306" i="32"/>
  <c r="AO3306" i="32"/>
  <c r="AP3306" i="32"/>
  <c r="AQ3306" i="32"/>
  <c r="AR3306" i="32"/>
  <c r="AT3306" i="32"/>
  <c r="AU3306" i="32"/>
  <c r="AI3307" i="32"/>
  <c r="AJ3307" i="32"/>
  <c r="AK3307" i="32"/>
  <c r="AL3307" i="32"/>
  <c r="AM3307" i="32"/>
  <c r="AN3307" i="32"/>
  <c r="AO3307" i="32"/>
  <c r="AP3307" i="32"/>
  <c r="AQ3307" i="32"/>
  <c r="AR3307" i="32"/>
  <c r="AT3307" i="32"/>
  <c r="AU3307" i="32"/>
  <c r="AI3308" i="32"/>
  <c r="AJ3308" i="32"/>
  <c r="AK3308" i="32"/>
  <c r="AL3308" i="32"/>
  <c r="AM3308" i="32"/>
  <c r="AN3308" i="32"/>
  <c r="AO3308" i="32"/>
  <c r="AP3308" i="32"/>
  <c r="AQ3308" i="32"/>
  <c r="AR3308" i="32"/>
  <c r="AT3308" i="32"/>
  <c r="AU3308" i="32"/>
  <c r="AI3309" i="32"/>
  <c r="AJ3309" i="32"/>
  <c r="AK3309" i="32"/>
  <c r="AL3309" i="32"/>
  <c r="AM3309" i="32"/>
  <c r="AN3309" i="32"/>
  <c r="AO3309" i="32"/>
  <c r="AP3309" i="32"/>
  <c r="AQ3309" i="32"/>
  <c r="AR3309" i="32"/>
  <c r="AT3309" i="32"/>
  <c r="AU3309" i="32"/>
  <c r="AI3310" i="32"/>
  <c r="AJ3310" i="32"/>
  <c r="AK3310" i="32"/>
  <c r="AL3310" i="32"/>
  <c r="AM3310" i="32"/>
  <c r="AN3310" i="32"/>
  <c r="AO3310" i="32"/>
  <c r="AP3310" i="32"/>
  <c r="AQ3310" i="32"/>
  <c r="AR3310" i="32"/>
  <c r="AT3310" i="32"/>
  <c r="AU3310" i="32"/>
  <c r="AI3311" i="32"/>
  <c r="AJ3311" i="32"/>
  <c r="AK3311" i="32"/>
  <c r="AL3311" i="32"/>
  <c r="AM3311" i="32"/>
  <c r="AN3311" i="32"/>
  <c r="AO3311" i="32"/>
  <c r="AP3311" i="32"/>
  <c r="AQ3311" i="32"/>
  <c r="AR3311" i="32"/>
  <c r="AT3311" i="32"/>
  <c r="AU3311" i="32"/>
  <c r="AI3312" i="32"/>
  <c r="AJ3312" i="32"/>
  <c r="AK3312" i="32"/>
  <c r="AL3312" i="32"/>
  <c r="AM3312" i="32"/>
  <c r="AN3312" i="32"/>
  <c r="AO3312" i="32"/>
  <c r="AP3312" i="32"/>
  <c r="AQ3312" i="32"/>
  <c r="AR3312" i="32"/>
  <c r="AT3312" i="32"/>
  <c r="AU3312" i="32"/>
  <c r="AI3313" i="32"/>
  <c r="AJ3313" i="32"/>
  <c r="AK3313" i="32"/>
  <c r="AL3313" i="32"/>
  <c r="AM3313" i="32"/>
  <c r="AN3313" i="32"/>
  <c r="AO3313" i="32"/>
  <c r="AP3313" i="32"/>
  <c r="AQ3313" i="32"/>
  <c r="AR3313" i="32"/>
  <c r="AT3313" i="32"/>
  <c r="AU3313" i="32"/>
  <c r="AI3314" i="32"/>
  <c r="AJ3314" i="32"/>
  <c r="AK3314" i="32"/>
  <c r="AL3314" i="32"/>
  <c r="AM3314" i="32"/>
  <c r="AN3314" i="32"/>
  <c r="AO3314" i="32"/>
  <c r="AP3314" i="32"/>
  <c r="AQ3314" i="32"/>
  <c r="AR3314" i="32"/>
  <c r="AT3314" i="32"/>
  <c r="AU3314" i="32"/>
  <c r="AI3315" i="32"/>
  <c r="AJ3315" i="32"/>
  <c r="AK3315" i="32"/>
  <c r="AL3315" i="32"/>
  <c r="AM3315" i="32"/>
  <c r="AN3315" i="32"/>
  <c r="AO3315" i="32"/>
  <c r="AP3315" i="32"/>
  <c r="AQ3315" i="32"/>
  <c r="AR3315" i="32"/>
  <c r="AT3315" i="32"/>
  <c r="AU3315" i="32"/>
  <c r="AI3316" i="32"/>
  <c r="AJ3316" i="32"/>
  <c r="AK3316" i="32"/>
  <c r="AL3316" i="32"/>
  <c r="AM3316" i="32"/>
  <c r="AN3316" i="32"/>
  <c r="AO3316" i="32"/>
  <c r="AP3316" i="32"/>
  <c r="AQ3316" i="32"/>
  <c r="AR3316" i="32"/>
  <c r="AT3316" i="32"/>
  <c r="AU3316" i="32"/>
  <c r="AI3317" i="32"/>
  <c r="AJ3317" i="32"/>
  <c r="AK3317" i="32"/>
  <c r="AL3317" i="32"/>
  <c r="AM3317" i="32"/>
  <c r="AN3317" i="32"/>
  <c r="AO3317" i="32"/>
  <c r="AP3317" i="32"/>
  <c r="AQ3317" i="32"/>
  <c r="AR3317" i="32"/>
  <c r="AT3317" i="32"/>
  <c r="AU3317" i="32"/>
  <c r="AI3318" i="32"/>
  <c r="AJ3318" i="32"/>
  <c r="AK3318" i="32"/>
  <c r="AL3318" i="32"/>
  <c r="AM3318" i="32"/>
  <c r="AN3318" i="32"/>
  <c r="AO3318" i="32"/>
  <c r="AP3318" i="32"/>
  <c r="AQ3318" i="32"/>
  <c r="AR3318" i="32"/>
  <c r="AT3318" i="32"/>
  <c r="AU3318" i="32"/>
  <c r="AI3319" i="32"/>
  <c r="AJ3319" i="32"/>
  <c r="AK3319" i="32"/>
  <c r="AL3319" i="32"/>
  <c r="AM3319" i="32"/>
  <c r="AN3319" i="32"/>
  <c r="AO3319" i="32"/>
  <c r="AP3319" i="32"/>
  <c r="AQ3319" i="32"/>
  <c r="AR3319" i="32"/>
  <c r="AT3319" i="32"/>
  <c r="AU3319" i="32"/>
  <c r="AI3320" i="32"/>
  <c r="AJ3320" i="32"/>
  <c r="AK3320" i="32"/>
  <c r="AL3320" i="32"/>
  <c r="AM3320" i="32"/>
  <c r="AN3320" i="32"/>
  <c r="AO3320" i="32"/>
  <c r="AP3320" i="32"/>
  <c r="AQ3320" i="32"/>
  <c r="AR3320" i="32"/>
  <c r="AT3320" i="32"/>
  <c r="AU3320" i="32"/>
  <c r="AI3321" i="32"/>
  <c r="AJ3321" i="32"/>
  <c r="AK3321" i="32"/>
  <c r="AL3321" i="32"/>
  <c r="AM3321" i="32"/>
  <c r="AN3321" i="32"/>
  <c r="AO3321" i="32"/>
  <c r="AP3321" i="32"/>
  <c r="AQ3321" i="32"/>
  <c r="AR3321" i="32"/>
  <c r="AT3321" i="32"/>
  <c r="AU3321" i="32"/>
  <c r="AI3322" i="32"/>
  <c r="AJ3322" i="32"/>
  <c r="AK3322" i="32"/>
  <c r="AL3322" i="32"/>
  <c r="AM3322" i="32"/>
  <c r="AN3322" i="32"/>
  <c r="AO3322" i="32"/>
  <c r="AP3322" i="32"/>
  <c r="AQ3322" i="32"/>
  <c r="AR3322" i="32"/>
  <c r="AT3322" i="32"/>
  <c r="AU3322" i="32"/>
  <c r="AI3323" i="32"/>
  <c r="AJ3323" i="32"/>
  <c r="AK3323" i="32"/>
  <c r="AL3323" i="32"/>
  <c r="AM3323" i="32"/>
  <c r="AN3323" i="32"/>
  <c r="AO3323" i="32"/>
  <c r="AP3323" i="32"/>
  <c r="AQ3323" i="32"/>
  <c r="AR3323" i="32"/>
  <c r="AT3323" i="32"/>
  <c r="AU3323" i="32"/>
  <c r="AI3324" i="32"/>
  <c r="AJ3324" i="32"/>
  <c r="AK3324" i="32"/>
  <c r="AL3324" i="32"/>
  <c r="AM3324" i="32"/>
  <c r="AN3324" i="32"/>
  <c r="AO3324" i="32"/>
  <c r="AP3324" i="32"/>
  <c r="AQ3324" i="32"/>
  <c r="AR3324" i="32"/>
  <c r="AT3324" i="32"/>
  <c r="AU3324" i="32"/>
  <c r="AI3325" i="32"/>
  <c r="AJ3325" i="32"/>
  <c r="AK3325" i="32"/>
  <c r="AL3325" i="32"/>
  <c r="AM3325" i="32"/>
  <c r="AN3325" i="32"/>
  <c r="AO3325" i="32"/>
  <c r="AP3325" i="32"/>
  <c r="AQ3325" i="32"/>
  <c r="AR3325" i="32"/>
  <c r="AT3325" i="32"/>
  <c r="AU3325" i="32"/>
  <c r="AI3326" i="32"/>
  <c r="AJ3326" i="32"/>
  <c r="AK3326" i="32"/>
  <c r="AL3326" i="32"/>
  <c r="AM3326" i="32"/>
  <c r="AN3326" i="32"/>
  <c r="AO3326" i="32"/>
  <c r="AP3326" i="32"/>
  <c r="AQ3326" i="32"/>
  <c r="AR3326" i="32"/>
  <c r="AT3326" i="32"/>
  <c r="AU3326" i="32"/>
  <c r="AI3327" i="32"/>
  <c r="AJ3327" i="32"/>
  <c r="AK3327" i="32"/>
  <c r="AL3327" i="32"/>
  <c r="AM3327" i="32"/>
  <c r="AN3327" i="32"/>
  <c r="AO3327" i="32"/>
  <c r="AP3327" i="32"/>
  <c r="AQ3327" i="32"/>
  <c r="AR3327" i="32"/>
  <c r="AT3327" i="32"/>
  <c r="AU3327" i="32"/>
  <c r="AI3328" i="32"/>
  <c r="AJ3328" i="32"/>
  <c r="AK3328" i="32"/>
  <c r="AL3328" i="32"/>
  <c r="AM3328" i="32"/>
  <c r="AN3328" i="32"/>
  <c r="AO3328" i="32"/>
  <c r="AP3328" i="32"/>
  <c r="AQ3328" i="32"/>
  <c r="AR3328" i="32"/>
  <c r="AT3328" i="32"/>
  <c r="AU3328" i="32"/>
  <c r="AI3329" i="32"/>
  <c r="AJ3329" i="32"/>
  <c r="AK3329" i="32"/>
  <c r="AL3329" i="32"/>
  <c r="AM3329" i="32"/>
  <c r="AN3329" i="32"/>
  <c r="AO3329" i="32"/>
  <c r="AP3329" i="32"/>
  <c r="AQ3329" i="32"/>
  <c r="AR3329" i="32"/>
  <c r="AT3329" i="32"/>
  <c r="AU3329" i="32"/>
  <c r="AI3330" i="32"/>
  <c r="AJ3330" i="32"/>
  <c r="AK3330" i="32"/>
  <c r="AL3330" i="32"/>
  <c r="AM3330" i="32"/>
  <c r="AN3330" i="32"/>
  <c r="AO3330" i="32"/>
  <c r="AP3330" i="32"/>
  <c r="AQ3330" i="32"/>
  <c r="AR3330" i="32"/>
  <c r="AT3330" i="32"/>
  <c r="AU3330" i="32"/>
  <c r="AI3331" i="32"/>
  <c r="AJ3331" i="32"/>
  <c r="AK3331" i="32"/>
  <c r="AL3331" i="32"/>
  <c r="AM3331" i="32"/>
  <c r="AN3331" i="32"/>
  <c r="AO3331" i="32"/>
  <c r="AP3331" i="32"/>
  <c r="AQ3331" i="32"/>
  <c r="AR3331" i="32"/>
  <c r="AT3331" i="32"/>
  <c r="AU3331" i="32"/>
  <c r="AI3332" i="32"/>
  <c r="AJ3332" i="32"/>
  <c r="AK3332" i="32"/>
  <c r="AL3332" i="32"/>
  <c r="AM3332" i="32"/>
  <c r="AN3332" i="32"/>
  <c r="AO3332" i="32"/>
  <c r="AP3332" i="32"/>
  <c r="AQ3332" i="32"/>
  <c r="AR3332" i="32"/>
  <c r="AT3332" i="32"/>
  <c r="AU3332" i="32"/>
  <c r="AI3333" i="32"/>
  <c r="AJ3333" i="32"/>
  <c r="AK3333" i="32"/>
  <c r="AL3333" i="32"/>
  <c r="AM3333" i="32"/>
  <c r="AN3333" i="32"/>
  <c r="AO3333" i="32"/>
  <c r="AP3333" i="32"/>
  <c r="AQ3333" i="32"/>
  <c r="AR3333" i="32"/>
  <c r="AT3333" i="32"/>
  <c r="AU3333" i="32"/>
  <c r="AI3334" i="32"/>
  <c r="AJ3334" i="32"/>
  <c r="AK3334" i="32"/>
  <c r="AL3334" i="32"/>
  <c r="AM3334" i="32"/>
  <c r="AN3334" i="32"/>
  <c r="AO3334" i="32"/>
  <c r="AP3334" i="32"/>
  <c r="AQ3334" i="32"/>
  <c r="AR3334" i="32"/>
  <c r="AT3334" i="32"/>
  <c r="AU3334" i="32"/>
  <c r="AI3335" i="32"/>
  <c r="AJ3335" i="32"/>
  <c r="AK3335" i="32"/>
  <c r="AL3335" i="32"/>
  <c r="AM3335" i="32"/>
  <c r="AN3335" i="32"/>
  <c r="AO3335" i="32"/>
  <c r="AP3335" i="32"/>
  <c r="AQ3335" i="32"/>
  <c r="AR3335" i="32"/>
  <c r="AT3335" i="32"/>
  <c r="AU3335" i="32"/>
  <c r="AI3336" i="32"/>
  <c r="AJ3336" i="32"/>
  <c r="AK3336" i="32"/>
  <c r="AL3336" i="32"/>
  <c r="AM3336" i="32"/>
  <c r="AN3336" i="32"/>
  <c r="AO3336" i="32"/>
  <c r="AP3336" i="32"/>
  <c r="AQ3336" i="32"/>
  <c r="AR3336" i="32"/>
  <c r="AT3336" i="32"/>
  <c r="AU3336" i="32"/>
  <c r="AI3337" i="32"/>
  <c r="AJ3337" i="32"/>
  <c r="AK3337" i="32"/>
  <c r="AL3337" i="32"/>
  <c r="AM3337" i="32"/>
  <c r="AN3337" i="32"/>
  <c r="AO3337" i="32"/>
  <c r="AP3337" i="32"/>
  <c r="AQ3337" i="32"/>
  <c r="AR3337" i="32"/>
  <c r="AT3337" i="32"/>
  <c r="AU3337" i="32"/>
  <c r="AI3338" i="32"/>
  <c r="AJ3338" i="32"/>
  <c r="AK3338" i="32"/>
  <c r="AL3338" i="32"/>
  <c r="AM3338" i="32"/>
  <c r="AN3338" i="32"/>
  <c r="AO3338" i="32"/>
  <c r="AP3338" i="32"/>
  <c r="AQ3338" i="32"/>
  <c r="AR3338" i="32"/>
  <c r="AT3338" i="32"/>
  <c r="AU3338" i="32"/>
  <c r="AI3339" i="32"/>
  <c r="AJ3339" i="32"/>
  <c r="AK3339" i="32"/>
  <c r="AL3339" i="32"/>
  <c r="AM3339" i="32"/>
  <c r="AN3339" i="32"/>
  <c r="AO3339" i="32"/>
  <c r="AP3339" i="32"/>
  <c r="AQ3339" i="32"/>
  <c r="AR3339" i="32"/>
  <c r="AT3339" i="32"/>
  <c r="AU3339" i="32"/>
  <c r="AI3340" i="32"/>
  <c r="AJ3340" i="32"/>
  <c r="AK3340" i="32"/>
  <c r="AL3340" i="32"/>
  <c r="AM3340" i="32"/>
  <c r="AN3340" i="32"/>
  <c r="AO3340" i="32"/>
  <c r="AP3340" i="32"/>
  <c r="AQ3340" i="32"/>
  <c r="AR3340" i="32"/>
  <c r="AT3340" i="32"/>
  <c r="AU3340" i="32"/>
  <c r="AI3341" i="32"/>
  <c r="AJ3341" i="32"/>
  <c r="AK3341" i="32"/>
  <c r="AL3341" i="32"/>
  <c r="AM3341" i="32"/>
  <c r="AN3341" i="32"/>
  <c r="AO3341" i="32"/>
  <c r="AP3341" i="32"/>
  <c r="AQ3341" i="32"/>
  <c r="AR3341" i="32"/>
  <c r="AT3341" i="32"/>
  <c r="AU3341" i="32"/>
  <c r="AI3342" i="32"/>
  <c r="AJ3342" i="32"/>
  <c r="AK3342" i="32"/>
  <c r="AL3342" i="32"/>
  <c r="AM3342" i="32"/>
  <c r="AN3342" i="32"/>
  <c r="AO3342" i="32"/>
  <c r="AP3342" i="32"/>
  <c r="AQ3342" i="32"/>
  <c r="AR3342" i="32"/>
  <c r="AT3342" i="32"/>
  <c r="AU3342" i="32"/>
  <c r="AI3343" i="32"/>
  <c r="AJ3343" i="32"/>
  <c r="AK3343" i="32"/>
  <c r="AL3343" i="32"/>
  <c r="AM3343" i="32"/>
  <c r="AN3343" i="32"/>
  <c r="AO3343" i="32"/>
  <c r="AP3343" i="32"/>
  <c r="AQ3343" i="32"/>
  <c r="AR3343" i="32"/>
  <c r="AT3343" i="32"/>
  <c r="AU3343" i="32"/>
  <c r="AI3344" i="32"/>
  <c r="AJ3344" i="32"/>
  <c r="AK3344" i="32"/>
  <c r="AL3344" i="32"/>
  <c r="AM3344" i="32"/>
  <c r="AN3344" i="32"/>
  <c r="AO3344" i="32"/>
  <c r="AP3344" i="32"/>
  <c r="AQ3344" i="32"/>
  <c r="AR3344" i="32"/>
  <c r="AT3344" i="32"/>
  <c r="AU3344" i="32"/>
  <c r="AI3345" i="32"/>
  <c r="AJ3345" i="32"/>
  <c r="AK3345" i="32"/>
  <c r="AL3345" i="32"/>
  <c r="AM3345" i="32"/>
  <c r="AN3345" i="32"/>
  <c r="AO3345" i="32"/>
  <c r="AP3345" i="32"/>
  <c r="AQ3345" i="32"/>
  <c r="AR3345" i="32"/>
  <c r="AT3345" i="32"/>
  <c r="AU3345" i="32"/>
  <c r="AI3346" i="32"/>
  <c r="AJ3346" i="32"/>
  <c r="AK3346" i="32"/>
  <c r="AL3346" i="32"/>
  <c r="AM3346" i="32"/>
  <c r="AN3346" i="32"/>
  <c r="AO3346" i="32"/>
  <c r="AP3346" i="32"/>
  <c r="AQ3346" i="32"/>
  <c r="AR3346" i="32"/>
  <c r="AT3346" i="32"/>
  <c r="AU3346" i="32"/>
  <c r="AI3347" i="32"/>
  <c r="AJ3347" i="32"/>
  <c r="AK3347" i="32"/>
  <c r="AL3347" i="32"/>
  <c r="AM3347" i="32"/>
  <c r="AN3347" i="32"/>
  <c r="AO3347" i="32"/>
  <c r="AP3347" i="32"/>
  <c r="AQ3347" i="32"/>
  <c r="AR3347" i="32"/>
  <c r="AT3347" i="32"/>
  <c r="AU3347" i="32"/>
  <c r="AI3348" i="32"/>
  <c r="AJ3348" i="32"/>
  <c r="AK3348" i="32"/>
  <c r="AL3348" i="32"/>
  <c r="AM3348" i="32"/>
  <c r="AN3348" i="32"/>
  <c r="AO3348" i="32"/>
  <c r="AP3348" i="32"/>
  <c r="AQ3348" i="32"/>
  <c r="AR3348" i="32"/>
  <c r="AT3348" i="32"/>
  <c r="AU3348" i="32"/>
  <c r="AI3349" i="32"/>
  <c r="AJ3349" i="32"/>
  <c r="AK3349" i="32"/>
  <c r="AL3349" i="32"/>
  <c r="AM3349" i="32"/>
  <c r="AN3349" i="32"/>
  <c r="AO3349" i="32"/>
  <c r="AP3349" i="32"/>
  <c r="AQ3349" i="32"/>
  <c r="AR3349" i="32"/>
  <c r="AT3349" i="32"/>
  <c r="AU3349" i="32"/>
  <c r="AI3350" i="32"/>
  <c r="AJ3350" i="32"/>
  <c r="AK3350" i="32"/>
  <c r="AL3350" i="32"/>
  <c r="AM3350" i="32"/>
  <c r="AN3350" i="32"/>
  <c r="AO3350" i="32"/>
  <c r="AP3350" i="32"/>
  <c r="AQ3350" i="32"/>
  <c r="AR3350" i="32"/>
  <c r="AT3350" i="32"/>
  <c r="AU3350" i="32"/>
  <c r="AI3351" i="32"/>
  <c r="AJ3351" i="32"/>
  <c r="AK3351" i="32"/>
  <c r="AL3351" i="32"/>
  <c r="AM3351" i="32"/>
  <c r="AN3351" i="32"/>
  <c r="AO3351" i="32"/>
  <c r="AP3351" i="32"/>
  <c r="AQ3351" i="32"/>
  <c r="AR3351" i="32"/>
  <c r="AT3351" i="32"/>
  <c r="AU3351" i="32"/>
  <c r="AI3352" i="32"/>
  <c r="AJ3352" i="32"/>
  <c r="AK3352" i="32"/>
  <c r="AL3352" i="32"/>
  <c r="AM3352" i="32"/>
  <c r="AN3352" i="32"/>
  <c r="AO3352" i="32"/>
  <c r="AP3352" i="32"/>
  <c r="AQ3352" i="32"/>
  <c r="AR3352" i="32"/>
  <c r="AT3352" i="32"/>
  <c r="AU3352" i="32"/>
  <c r="AI3353" i="32"/>
  <c r="AJ3353" i="32"/>
  <c r="AK3353" i="32"/>
  <c r="AL3353" i="32"/>
  <c r="AM3353" i="32"/>
  <c r="AN3353" i="32"/>
  <c r="AO3353" i="32"/>
  <c r="AP3353" i="32"/>
  <c r="AQ3353" i="32"/>
  <c r="AR3353" i="32"/>
  <c r="AT3353" i="32"/>
  <c r="AU3353" i="32"/>
  <c r="AI3354" i="32"/>
  <c r="AJ3354" i="32"/>
  <c r="AK3354" i="32"/>
  <c r="AL3354" i="32"/>
  <c r="AM3354" i="32"/>
  <c r="AN3354" i="32"/>
  <c r="AO3354" i="32"/>
  <c r="AP3354" i="32"/>
  <c r="AQ3354" i="32"/>
  <c r="AR3354" i="32"/>
  <c r="AT3354" i="32"/>
  <c r="AU3354" i="32"/>
  <c r="AI3355" i="32"/>
  <c r="AJ3355" i="32"/>
  <c r="AK3355" i="32"/>
  <c r="AL3355" i="32"/>
  <c r="AM3355" i="32"/>
  <c r="AN3355" i="32"/>
  <c r="AO3355" i="32"/>
  <c r="AP3355" i="32"/>
  <c r="AQ3355" i="32"/>
  <c r="AR3355" i="32"/>
  <c r="AT3355" i="32"/>
  <c r="AU3355" i="32"/>
  <c r="AI3356" i="32"/>
  <c r="AJ3356" i="32"/>
  <c r="AK3356" i="32"/>
  <c r="AL3356" i="32"/>
  <c r="AM3356" i="32"/>
  <c r="AN3356" i="32"/>
  <c r="AO3356" i="32"/>
  <c r="AP3356" i="32"/>
  <c r="AQ3356" i="32"/>
  <c r="AR3356" i="32"/>
  <c r="AT3356" i="32"/>
  <c r="AU3356" i="32"/>
  <c r="AI3357" i="32"/>
  <c r="AJ3357" i="32"/>
  <c r="AK3357" i="32"/>
  <c r="AL3357" i="32"/>
  <c r="AM3357" i="32"/>
  <c r="AN3357" i="32"/>
  <c r="AO3357" i="32"/>
  <c r="AP3357" i="32"/>
  <c r="AQ3357" i="32"/>
  <c r="AR3357" i="32"/>
  <c r="AT3357" i="32"/>
  <c r="AU3357" i="32"/>
  <c r="AI3358" i="32"/>
  <c r="AJ3358" i="32"/>
  <c r="AK3358" i="32"/>
  <c r="AL3358" i="32"/>
  <c r="AM3358" i="32"/>
  <c r="AN3358" i="32"/>
  <c r="AO3358" i="32"/>
  <c r="AP3358" i="32"/>
  <c r="AQ3358" i="32"/>
  <c r="AR3358" i="32"/>
  <c r="AT3358" i="32"/>
  <c r="AU3358" i="32"/>
  <c r="AI3359" i="32"/>
  <c r="AJ3359" i="32"/>
  <c r="AK3359" i="32"/>
  <c r="AL3359" i="32"/>
  <c r="AM3359" i="32"/>
  <c r="AN3359" i="32"/>
  <c r="AO3359" i="32"/>
  <c r="AP3359" i="32"/>
  <c r="AQ3359" i="32"/>
  <c r="AR3359" i="32"/>
  <c r="AT3359" i="32"/>
  <c r="AU3359" i="32"/>
  <c r="AI3360" i="32"/>
  <c r="AJ3360" i="32"/>
  <c r="AK3360" i="32"/>
  <c r="AL3360" i="32"/>
  <c r="AM3360" i="32"/>
  <c r="AN3360" i="32"/>
  <c r="AO3360" i="32"/>
  <c r="AP3360" i="32"/>
  <c r="AQ3360" i="32"/>
  <c r="AR3360" i="32"/>
  <c r="AT3360" i="32"/>
  <c r="AU3360" i="32"/>
  <c r="AI3361" i="32"/>
  <c r="AJ3361" i="32"/>
  <c r="AK3361" i="32"/>
  <c r="AL3361" i="32"/>
  <c r="AM3361" i="32"/>
  <c r="AN3361" i="32"/>
  <c r="AO3361" i="32"/>
  <c r="AP3361" i="32"/>
  <c r="AQ3361" i="32"/>
  <c r="AR3361" i="32"/>
  <c r="AT3361" i="32"/>
  <c r="AU3361" i="32"/>
  <c r="AI3362" i="32"/>
  <c r="AJ3362" i="32"/>
  <c r="AK3362" i="32"/>
  <c r="AL3362" i="32"/>
  <c r="AM3362" i="32"/>
  <c r="AN3362" i="32"/>
  <c r="AO3362" i="32"/>
  <c r="AP3362" i="32"/>
  <c r="AQ3362" i="32"/>
  <c r="AR3362" i="32"/>
  <c r="AT3362" i="32"/>
  <c r="AU3362" i="32"/>
  <c r="AI3363" i="32"/>
  <c r="AJ3363" i="32"/>
  <c r="AK3363" i="32"/>
  <c r="AL3363" i="32"/>
  <c r="AM3363" i="32"/>
  <c r="AN3363" i="32"/>
  <c r="AO3363" i="32"/>
  <c r="AP3363" i="32"/>
  <c r="AQ3363" i="32"/>
  <c r="AR3363" i="32"/>
  <c r="AT3363" i="32"/>
  <c r="AU3363" i="32"/>
  <c r="AI3364" i="32"/>
  <c r="AJ3364" i="32"/>
  <c r="AK3364" i="32"/>
  <c r="AL3364" i="32"/>
  <c r="AM3364" i="32"/>
  <c r="AN3364" i="32"/>
  <c r="AO3364" i="32"/>
  <c r="AP3364" i="32"/>
  <c r="AQ3364" i="32"/>
  <c r="AR3364" i="32"/>
  <c r="AT3364" i="32"/>
  <c r="AU3364" i="32"/>
  <c r="AI3365" i="32"/>
  <c r="AJ3365" i="32"/>
  <c r="AK3365" i="32"/>
  <c r="AL3365" i="32"/>
  <c r="AM3365" i="32"/>
  <c r="AN3365" i="32"/>
  <c r="AO3365" i="32"/>
  <c r="AP3365" i="32"/>
  <c r="AQ3365" i="32"/>
  <c r="AR3365" i="32"/>
  <c r="AT3365" i="32"/>
  <c r="AU3365" i="32"/>
  <c r="AI3366" i="32"/>
  <c r="AJ3366" i="32"/>
  <c r="AK3366" i="32"/>
  <c r="AL3366" i="32"/>
  <c r="AM3366" i="32"/>
  <c r="AN3366" i="32"/>
  <c r="AO3366" i="32"/>
  <c r="AP3366" i="32"/>
  <c r="AQ3366" i="32"/>
  <c r="AR3366" i="32"/>
  <c r="AT3366" i="32"/>
  <c r="AU3366" i="32"/>
  <c r="AI3367" i="32"/>
  <c r="AJ3367" i="32"/>
  <c r="AK3367" i="32"/>
  <c r="AL3367" i="32"/>
  <c r="AM3367" i="32"/>
  <c r="AN3367" i="32"/>
  <c r="AO3367" i="32"/>
  <c r="AP3367" i="32"/>
  <c r="AQ3367" i="32"/>
  <c r="AR3367" i="32"/>
  <c r="AT3367" i="32"/>
  <c r="AU3367" i="32"/>
  <c r="AI3368" i="32"/>
  <c r="AJ3368" i="32"/>
  <c r="AK3368" i="32"/>
  <c r="AL3368" i="32"/>
  <c r="AM3368" i="32"/>
  <c r="AN3368" i="32"/>
  <c r="AO3368" i="32"/>
  <c r="AP3368" i="32"/>
  <c r="AQ3368" i="32"/>
  <c r="AR3368" i="32"/>
  <c r="AT3368" i="32"/>
  <c r="AU3368" i="32"/>
  <c r="AI3369" i="32"/>
  <c r="AJ3369" i="32"/>
  <c r="AK3369" i="32"/>
  <c r="AL3369" i="32"/>
  <c r="AM3369" i="32"/>
  <c r="AN3369" i="32"/>
  <c r="AO3369" i="32"/>
  <c r="AP3369" i="32"/>
  <c r="AQ3369" i="32"/>
  <c r="AR3369" i="32"/>
  <c r="AT3369" i="32"/>
  <c r="AU3369" i="32"/>
  <c r="AI3370" i="32"/>
  <c r="AJ3370" i="32"/>
  <c r="AK3370" i="32"/>
  <c r="AL3370" i="32"/>
  <c r="AM3370" i="32"/>
  <c r="AN3370" i="32"/>
  <c r="AO3370" i="32"/>
  <c r="AP3370" i="32"/>
  <c r="AQ3370" i="32"/>
  <c r="AR3370" i="32"/>
  <c r="AT3370" i="32"/>
  <c r="AU3370" i="32"/>
  <c r="AI3371" i="32"/>
  <c r="AJ3371" i="32"/>
  <c r="AK3371" i="32"/>
  <c r="AL3371" i="32"/>
  <c r="AM3371" i="32"/>
  <c r="AN3371" i="32"/>
  <c r="AO3371" i="32"/>
  <c r="AP3371" i="32"/>
  <c r="AQ3371" i="32"/>
  <c r="AR3371" i="32"/>
  <c r="AT3371" i="32"/>
  <c r="AU3371" i="32"/>
  <c r="AI3372" i="32"/>
  <c r="AJ3372" i="32"/>
  <c r="AK3372" i="32"/>
  <c r="AL3372" i="32"/>
  <c r="AM3372" i="32"/>
  <c r="AN3372" i="32"/>
  <c r="AO3372" i="32"/>
  <c r="AP3372" i="32"/>
  <c r="AQ3372" i="32"/>
  <c r="AR3372" i="32"/>
  <c r="AT3372" i="32"/>
  <c r="AU3372" i="32"/>
  <c r="AI3373" i="32"/>
  <c r="AJ3373" i="32"/>
  <c r="AK3373" i="32"/>
  <c r="AL3373" i="32"/>
  <c r="AM3373" i="32"/>
  <c r="AN3373" i="32"/>
  <c r="AO3373" i="32"/>
  <c r="AP3373" i="32"/>
  <c r="AQ3373" i="32"/>
  <c r="AR3373" i="32"/>
  <c r="AT3373" i="32"/>
  <c r="AU3373" i="32"/>
  <c r="AI3374" i="32"/>
  <c r="AJ3374" i="32"/>
  <c r="AK3374" i="32"/>
  <c r="AL3374" i="32"/>
  <c r="AM3374" i="32"/>
  <c r="AN3374" i="32"/>
  <c r="AO3374" i="32"/>
  <c r="AP3374" i="32"/>
  <c r="AQ3374" i="32"/>
  <c r="AR3374" i="32"/>
  <c r="AT3374" i="32"/>
  <c r="AU3374" i="32"/>
  <c r="AI3375" i="32"/>
  <c r="AJ3375" i="32"/>
  <c r="AK3375" i="32"/>
  <c r="AL3375" i="32"/>
  <c r="AM3375" i="32"/>
  <c r="AN3375" i="32"/>
  <c r="AO3375" i="32"/>
  <c r="AP3375" i="32"/>
  <c r="AQ3375" i="32"/>
  <c r="AR3375" i="32"/>
  <c r="AT3375" i="32"/>
  <c r="AU3375" i="32"/>
  <c r="AI3376" i="32"/>
  <c r="AJ3376" i="32"/>
  <c r="AK3376" i="32"/>
  <c r="AL3376" i="32"/>
  <c r="AM3376" i="32"/>
  <c r="AN3376" i="32"/>
  <c r="AO3376" i="32"/>
  <c r="AP3376" i="32"/>
  <c r="AQ3376" i="32"/>
  <c r="AR3376" i="32"/>
  <c r="AT3376" i="32"/>
  <c r="AU3376" i="32"/>
  <c r="AI3377" i="32"/>
  <c r="AJ3377" i="32"/>
  <c r="AK3377" i="32"/>
  <c r="AL3377" i="32"/>
  <c r="AM3377" i="32"/>
  <c r="AN3377" i="32"/>
  <c r="AO3377" i="32"/>
  <c r="AP3377" i="32"/>
  <c r="AQ3377" i="32"/>
  <c r="AR3377" i="32"/>
  <c r="AT3377" i="32"/>
  <c r="AU3377" i="32"/>
  <c r="AI3378" i="32"/>
  <c r="AJ3378" i="32"/>
  <c r="AK3378" i="32"/>
  <c r="AL3378" i="32"/>
  <c r="AM3378" i="32"/>
  <c r="AN3378" i="32"/>
  <c r="AO3378" i="32"/>
  <c r="AP3378" i="32"/>
  <c r="AQ3378" i="32"/>
  <c r="AR3378" i="32"/>
  <c r="AT3378" i="32"/>
  <c r="AU3378" i="32"/>
  <c r="AI3379" i="32"/>
  <c r="AJ3379" i="32"/>
  <c r="AK3379" i="32"/>
  <c r="AL3379" i="32"/>
  <c r="AM3379" i="32"/>
  <c r="AN3379" i="32"/>
  <c r="AO3379" i="32"/>
  <c r="AP3379" i="32"/>
  <c r="AQ3379" i="32"/>
  <c r="AR3379" i="32"/>
  <c r="AT3379" i="32"/>
  <c r="AU3379" i="32"/>
  <c r="AI3380" i="32"/>
  <c r="AJ3380" i="32"/>
  <c r="AK3380" i="32"/>
  <c r="AL3380" i="32"/>
  <c r="AM3380" i="32"/>
  <c r="AN3380" i="32"/>
  <c r="AO3380" i="32"/>
  <c r="AP3380" i="32"/>
  <c r="AQ3380" i="32"/>
  <c r="AR3380" i="32"/>
  <c r="AT3380" i="32"/>
  <c r="AU3380" i="32"/>
  <c r="AI3381" i="32"/>
  <c r="AJ3381" i="32"/>
  <c r="AK3381" i="32"/>
  <c r="AL3381" i="32"/>
  <c r="AM3381" i="32"/>
  <c r="AN3381" i="32"/>
  <c r="AO3381" i="32"/>
  <c r="AP3381" i="32"/>
  <c r="AQ3381" i="32"/>
  <c r="AR3381" i="32"/>
  <c r="AT3381" i="32"/>
  <c r="AU3381" i="32"/>
  <c r="AI3382" i="32"/>
  <c r="AJ3382" i="32"/>
  <c r="AK3382" i="32"/>
  <c r="AL3382" i="32"/>
  <c r="AM3382" i="32"/>
  <c r="AN3382" i="32"/>
  <c r="AO3382" i="32"/>
  <c r="AP3382" i="32"/>
  <c r="AQ3382" i="32"/>
  <c r="AR3382" i="32"/>
  <c r="AT3382" i="32"/>
  <c r="AU3382" i="32"/>
  <c r="AI3383" i="32"/>
  <c r="AJ3383" i="32"/>
  <c r="AK3383" i="32"/>
  <c r="AL3383" i="32"/>
  <c r="AM3383" i="32"/>
  <c r="AN3383" i="32"/>
  <c r="AO3383" i="32"/>
  <c r="AP3383" i="32"/>
  <c r="AQ3383" i="32"/>
  <c r="AR3383" i="32"/>
  <c r="AT3383" i="32"/>
  <c r="AU3383" i="32"/>
  <c r="AI3384" i="32"/>
  <c r="AJ3384" i="32"/>
  <c r="AK3384" i="32"/>
  <c r="AL3384" i="32"/>
  <c r="AM3384" i="32"/>
  <c r="AN3384" i="32"/>
  <c r="AO3384" i="32"/>
  <c r="AP3384" i="32"/>
  <c r="AQ3384" i="32"/>
  <c r="AR3384" i="32"/>
  <c r="AT3384" i="32"/>
  <c r="AU3384" i="32"/>
  <c r="AI3385" i="32"/>
  <c r="AJ3385" i="32"/>
  <c r="AK3385" i="32"/>
  <c r="AL3385" i="32"/>
  <c r="AM3385" i="32"/>
  <c r="AN3385" i="32"/>
  <c r="AO3385" i="32"/>
  <c r="AP3385" i="32"/>
  <c r="AQ3385" i="32"/>
  <c r="AR3385" i="32"/>
  <c r="AT3385" i="32"/>
  <c r="AU3385" i="32"/>
  <c r="AI3386" i="32"/>
  <c r="AJ3386" i="32"/>
  <c r="AK3386" i="32"/>
  <c r="AL3386" i="32"/>
  <c r="AM3386" i="32"/>
  <c r="AN3386" i="32"/>
  <c r="AO3386" i="32"/>
  <c r="AP3386" i="32"/>
  <c r="AQ3386" i="32"/>
  <c r="AR3386" i="32"/>
  <c r="AT3386" i="32"/>
  <c r="AU3386" i="32"/>
  <c r="AI3387" i="32"/>
  <c r="AJ3387" i="32"/>
  <c r="AK3387" i="32"/>
  <c r="AL3387" i="32"/>
  <c r="AM3387" i="32"/>
  <c r="AN3387" i="32"/>
  <c r="AO3387" i="32"/>
  <c r="AP3387" i="32"/>
  <c r="AQ3387" i="32"/>
  <c r="AR3387" i="32"/>
  <c r="AT3387" i="32"/>
  <c r="AU3387" i="32"/>
  <c r="AI3388" i="32"/>
  <c r="AJ3388" i="32"/>
  <c r="AK3388" i="32"/>
  <c r="AL3388" i="32"/>
  <c r="AM3388" i="32"/>
  <c r="AN3388" i="32"/>
  <c r="AO3388" i="32"/>
  <c r="AP3388" i="32"/>
  <c r="AQ3388" i="32"/>
  <c r="AR3388" i="32"/>
  <c r="AT3388" i="32"/>
  <c r="AU3388" i="32"/>
  <c r="AI3389" i="32"/>
  <c r="AJ3389" i="32"/>
  <c r="AK3389" i="32"/>
  <c r="AL3389" i="32"/>
  <c r="AM3389" i="32"/>
  <c r="AN3389" i="32"/>
  <c r="AO3389" i="32"/>
  <c r="AP3389" i="32"/>
  <c r="AQ3389" i="32"/>
  <c r="AR3389" i="32"/>
  <c r="AT3389" i="32"/>
  <c r="AU3389" i="32"/>
  <c r="AI3390" i="32"/>
  <c r="AJ3390" i="32"/>
  <c r="AK3390" i="32"/>
  <c r="AL3390" i="32"/>
  <c r="AM3390" i="32"/>
  <c r="AN3390" i="32"/>
  <c r="AO3390" i="32"/>
  <c r="AP3390" i="32"/>
  <c r="AQ3390" i="32"/>
  <c r="AR3390" i="32"/>
  <c r="AT3390" i="32"/>
  <c r="AU3390" i="32"/>
  <c r="AI3391" i="32"/>
  <c r="AJ3391" i="32"/>
  <c r="AK3391" i="32"/>
  <c r="AL3391" i="32"/>
  <c r="AM3391" i="32"/>
  <c r="AN3391" i="32"/>
  <c r="AO3391" i="32"/>
  <c r="AP3391" i="32"/>
  <c r="AQ3391" i="32"/>
  <c r="AR3391" i="32"/>
  <c r="AT3391" i="32"/>
  <c r="AU3391" i="32"/>
  <c r="AI3392" i="32"/>
  <c r="AJ3392" i="32"/>
  <c r="AK3392" i="32"/>
  <c r="AL3392" i="32"/>
  <c r="AM3392" i="32"/>
  <c r="AN3392" i="32"/>
  <c r="AO3392" i="32"/>
  <c r="AP3392" i="32"/>
  <c r="AQ3392" i="32"/>
  <c r="AR3392" i="32"/>
  <c r="AT3392" i="32"/>
  <c r="AU3392" i="32"/>
  <c r="AI3393" i="32"/>
  <c r="AJ3393" i="32"/>
  <c r="AK3393" i="32"/>
  <c r="AL3393" i="32"/>
  <c r="AM3393" i="32"/>
  <c r="AN3393" i="32"/>
  <c r="AO3393" i="32"/>
  <c r="AP3393" i="32"/>
  <c r="AQ3393" i="32"/>
  <c r="AR3393" i="32"/>
  <c r="AT3393" i="32"/>
  <c r="AU3393" i="32"/>
  <c r="AI3394" i="32"/>
  <c r="AJ3394" i="32"/>
  <c r="AK3394" i="32"/>
  <c r="AL3394" i="32"/>
  <c r="AM3394" i="32"/>
  <c r="AN3394" i="32"/>
  <c r="AO3394" i="32"/>
  <c r="AP3394" i="32"/>
  <c r="AQ3394" i="32"/>
  <c r="AR3394" i="32"/>
  <c r="AT3394" i="32"/>
  <c r="AU3394" i="32"/>
  <c r="AI3395" i="32"/>
  <c r="AJ3395" i="32"/>
  <c r="AK3395" i="32"/>
  <c r="AL3395" i="32"/>
  <c r="AM3395" i="32"/>
  <c r="AN3395" i="32"/>
  <c r="AO3395" i="32"/>
  <c r="AP3395" i="32"/>
  <c r="AQ3395" i="32"/>
  <c r="AR3395" i="32"/>
  <c r="AT3395" i="32"/>
  <c r="AU3395" i="32"/>
  <c r="AI3396" i="32"/>
  <c r="AJ3396" i="32"/>
  <c r="AK3396" i="32"/>
  <c r="AL3396" i="32"/>
  <c r="AM3396" i="32"/>
  <c r="AN3396" i="32"/>
  <c r="AO3396" i="32"/>
  <c r="AP3396" i="32"/>
  <c r="AQ3396" i="32"/>
  <c r="AR3396" i="32"/>
  <c r="AT3396" i="32"/>
  <c r="AU3396" i="32"/>
  <c r="AI3397" i="32"/>
  <c r="AJ3397" i="32"/>
  <c r="AK3397" i="32"/>
  <c r="AL3397" i="32"/>
  <c r="AM3397" i="32"/>
  <c r="AN3397" i="32"/>
  <c r="AO3397" i="32"/>
  <c r="AP3397" i="32"/>
  <c r="AQ3397" i="32"/>
  <c r="AR3397" i="32"/>
  <c r="AT3397" i="32"/>
  <c r="AU3397" i="32"/>
  <c r="AI3398" i="32"/>
  <c r="AJ3398" i="32"/>
  <c r="AK3398" i="32"/>
  <c r="AL3398" i="32"/>
  <c r="AM3398" i="32"/>
  <c r="AN3398" i="32"/>
  <c r="AO3398" i="32"/>
  <c r="AP3398" i="32"/>
  <c r="AQ3398" i="32"/>
  <c r="AR3398" i="32"/>
  <c r="AT3398" i="32"/>
  <c r="AU3398" i="32"/>
  <c r="AI3399" i="32"/>
  <c r="AJ3399" i="32"/>
  <c r="AK3399" i="32"/>
  <c r="AL3399" i="32"/>
  <c r="AM3399" i="32"/>
  <c r="AN3399" i="32"/>
  <c r="AO3399" i="32"/>
  <c r="AP3399" i="32"/>
  <c r="AQ3399" i="32"/>
  <c r="AR3399" i="32"/>
  <c r="AT3399" i="32"/>
  <c r="AU3399" i="32"/>
  <c r="AI3400" i="32"/>
  <c r="AJ3400" i="32"/>
  <c r="AK3400" i="32"/>
  <c r="AL3400" i="32"/>
  <c r="AM3400" i="32"/>
  <c r="AN3400" i="32"/>
  <c r="AO3400" i="32"/>
  <c r="AP3400" i="32"/>
  <c r="AQ3400" i="32"/>
  <c r="AR3400" i="32"/>
  <c r="AT3400" i="32"/>
  <c r="AU3400" i="32"/>
  <c r="AI3401" i="32"/>
  <c r="AJ3401" i="32"/>
  <c r="AK3401" i="32"/>
  <c r="AL3401" i="32"/>
  <c r="AM3401" i="32"/>
  <c r="AN3401" i="32"/>
  <c r="AO3401" i="32"/>
  <c r="AP3401" i="32"/>
  <c r="AQ3401" i="32"/>
  <c r="AR3401" i="32"/>
  <c r="AT3401" i="32"/>
  <c r="AU3401" i="32"/>
  <c r="AI3402" i="32"/>
  <c r="AJ3402" i="32"/>
  <c r="AK3402" i="32"/>
  <c r="AL3402" i="32"/>
  <c r="AM3402" i="32"/>
  <c r="AN3402" i="32"/>
  <c r="AO3402" i="32"/>
  <c r="AP3402" i="32"/>
  <c r="AQ3402" i="32"/>
  <c r="AR3402" i="32"/>
  <c r="AT3402" i="32"/>
  <c r="AU3402" i="32"/>
  <c r="AI3403" i="32"/>
  <c r="AJ3403" i="32"/>
  <c r="AK3403" i="32"/>
  <c r="AL3403" i="32"/>
  <c r="AM3403" i="32"/>
  <c r="AN3403" i="32"/>
  <c r="AO3403" i="32"/>
  <c r="AP3403" i="32"/>
  <c r="AQ3403" i="32"/>
  <c r="AR3403" i="32"/>
  <c r="AT3403" i="32"/>
  <c r="AU3403" i="32"/>
  <c r="AI3404" i="32"/>
  <c r="AJ3404" i="32"/>
  <c r="AK3404" i="32"/>
  <c r="AL3404" i="32"/>
  <c r="AM3404" i="32"/>
  <c r="AN3404" i="32"/>
  <c r="AO3404" i="32"/>
  <c r="AP3404" i="32"/>
  <c r="AQ3404" i="32"/>
  <c r="AR3404" i="32"/>
  <c r="AT3404" i="32"/>
  <c r="AU3404" i="32"/>
  <c r="AI3405" i="32"/>
  <c r="AJ3405" i="32"/>
  <c r="AK3405" i="32"/>
  <c r="AL3405" i="32"/>
  <c r="AM3405" i="32"/>
  <c r="AN3405" i="32"/>
  <c r="AO3405" i="32"/>
  <c r="AP3405" i="32"/>
  <c r="AQ3405" i="32"/>
  <c r="AR3405" i="32"/>
  <c r="AT3405" i="32"/>
  <c r="AU3405" i="32"/>
  <c r="AI3406" i="32"/>
  <c r="AJ3406" i="32"/>
  <c r="AK3406" i="32"/>
  <c r="AL3406" i="32"/>
  <c r="AM3406" i="32"/>
  <c r="AN3406" i="32"/>
  <c r="AO3406" i="32"/>
  <c r="AP3406" i="32"/>
  <c r="AQ3406" i="32"/>
  <c r="AR3406" i="32"/>
  <c r="AT3406" i="32"/>
  <c r="AU3406" i="32"/>
  <c r="AI3407" i="32"/>
  <c r="AJ3407" i="32"/>
  <c r="AK3407" i="32"/>
  <c r="AL3407" i="32"/>
  <c r="AM3407" i="32"/>
  <c r="AN3407" i="32"/>
  <c r="AO3407" i="32"/>
  <c r="AP3407" i="32"/>
  <c r="AQ3407" i="32"/>
  <c r="AR3407" i="32"/>
  <c r="AT3407" i="32"/>
  <c r="AU3407" i="32"/>
  <c r="AI3408" i="32"/>
  <c r="AJ3408" i="32"/>
  <c r="AK3408" i="32"/>
  <c r="AL3408" i="32"/>
  <c r="AM3408" i="32"/>
  <c r="AN3408" i="32"/>
  <c r="AO3408" i="32"/>
  <c r="AP3408" i="32"/>
  <c r="AQ3408" i="32"/>
  <c r="AR3408" i="32"/>
  <c r="AT3408" i="32"/>
  <c r="AU3408" i="32"/>
  <c r="AI3409" i="32"/>
  <c r="AJ3409" i="32"/>
  <c r="AK3409" i="32"/>
  <c r="AL3409" i="32"/>
  <c r="AM3409" i="32"/>
  <c r="AN3409" i="32"/>
  <c r="AO3409" i="32"/>
  <c r="AP3409" i="32"/>
  <c r="AQ3409" i="32"/>
  <c r="AR3409" i="32"/>
  <c r="AT3409" i="32"/>
  <c r="AU3409" i="32"/>
  <c r="AI3410" i="32"/>
  <c r="AJ3410" i="32"/>
  <c r="AK3410" i="32"/>
  <c r="AL3410" i="32"/>
  <c r="AM3410" i="32"/>
  <c r="AN3410" i="32"/>
  <c r="AO3410" i="32"/>
  <c r="AP3410" i="32"/>
  <c r="AQ3410" i="32"/>
  <c r="AR3410" i="32"/>
  <c r="AT3410" i="32"/>
  <c r="AU3410" i="32"/>
  <c r="AI3411" i="32"/>
  <c r="AJ3411" i="32"/>
  <c r="AK3411" i="32"/>
  <c r="AL3411" i="32"/>
  <c r="AM3411" i="32"/>
  <c r="AN3411" i="32"/>
  <c r="AO3411" i="32"/>
  <c r="AP3411" i="32"/>
  <c r="AQ3411" i="32"/>
  <c r="AR3411" i="32"/>
  <c r="AT3411" i="32"/>
  <c r="AU3411" i="32"/>
  <c r="AI3412" i="32"/>
  <c r="AJ3412" i="32"/>
  <c r="AK3412" i="32"/>
  <c r="AL3412" i="32"/>
  <c r="AM3412" i="32"/>
  <c r="AN3412" i="32"/>
  <c r="AO3412" i="32"/>
  <c r="AP3412" i="32"/>
  <c r="AQ3412" i="32"/>
  <c r="AR3412" i="32"/>
  <c r="AT3412" i="32"/>
  <c r="AU3412" i="32"/>
  <c r="AI3413" i="32"/>
  <c r="AJ3413" i="32"/>
  <c r="AK3413" i="32"/>
  <c r="AL3413" i="32"/>
  <c r="AM3413" i="32"/>
  <c r="AN3413" i="32"/>
  <c r="AO3413" i="32"/>
  <c r="AP3413" i="32"/>
  <c r="AQ3413" i="32"/>
  <c r="AR3413" i="32"/>
  <c r="AT3413" i="32"/>
  <c r="AU3413" i="32"/>
  <c r="AI3414" i="32"/>
  <c r="AJ3414" i="32"/>
  <c r="AK3414" i="32"/>
  <c r="AL3414" i="32"/>
  <c r="AM3414" i="32"/>
  <c r="AN3414" i="32"/>
  <c r="AO3414" i="32"/>
  <c r="AP3414" i="32"/>
  <c r="AQ3414" i="32"/>
  <c r="AR3414" i="32"/>
  <c r="AT3414" i="32"/>
  <c r="AU3414" i="32"/>
  <c r="AI3415" i="32"/>
  <c r="AJ3415" i="32"/>
  <c r="AK3415" i="32"/>
  <c r="AL3415" i="32"/>
  <c r="AM3415" i="32"/>
  <c r="AN3415" i="32"/>
  <c r="AO3415" i="32"/>
  <c r="AP3415" i="32"/>
  <c r="AQ3415" i="32"/>
  <c r="AR3415" i="32"/>
  <c r="AT3415" i="32"/>
  <c r="AU3415" i="32"/>
  <c r="AI3416" i="32"/>
  <c r="AJ3416" i="32"/>
  <c r="AK3416" i="32"/>
  <c r="AL3416" i="32"/>
  <c r="AM3416" i="32"/>
  <c r="AN3416" i="32"/>
  <c r="AO3416" i="32"/>
  <c r="AP3416" i="32"/>
  <c r="AQ3416" i="32"/>
  <c r="AR3416" i="32"/>
  <c r="AT3416" i="32"/>
  <c r="AU3416" i="32"/>
  <c r="AI3417" i="32"/>
  <c r="AJ3417" i="32"/>
  <c r="AK3417" i="32"/>
  <c r="AL3417" i="32"/>
  <c r="AM3417" i="32"/>
  <c r="AN3417" i="32"/>
  <c r="AO3417" i="32"/>
  <c r="AP3417" i="32"/>
  <c r="AQ3417" i="32"/>
  <c r="AR3417" i="32"/>
  <c r="AT3417" i="32"/>
  <c r="AU3417" i="32"/>
  <c r="AI3418" i="32"/>
  <c r="AJ3418" i="32"/>
  <c r="AK3418" i="32"/>
  <c r="AL3418" i="32"/>
  <c r="AM3418" i="32"/>
  <c r="AN3418" i="32"/>
  <c r="AO3418" i="32"/>
  <c r="AP3418" i="32"/>
  <c r="AQ3418" i="32"/>
  <c r="AR3418" i="32"/>
  <c r="AT3418" i="32"/>
  <c r="AU3418" i="32"/>
  <c r="AI3419" i="32"/>
  <c r="AJ3419" i="32"/>
  <c r="AK3419" i="32"/>
  <c r="AL3419" i="32"/>
  <c r="AM3419" i="32"/>
  <c r="AN3419" i="32"/>
  <c r="AO3419" i="32"/>
  <c r="AP3419" i="32"/>
  <c r="AQ3419" i="32"/>
  <c r="AR3419" i="32"/>
  <c r="AT3419" i="32"/>
  <c r="AU3419" i="32"/>
  <c r="AI3420" i="32"/>
  <c r="AJ3420" i="32"/>
  <c r="AK3420" i="32"/>
  <c r="AL3420" i="32"/>
  <c r="AM3420" i="32"/>
  <c r="AN3420" i="32"/>
  <c r="AO3420" i="32"/>
  <c r="AP3420" i="32"/>
  <c r="AQ3420" i="32"/>
  <c r="AR3420" i="32"/>
  <c r="AT3420" i="32"/>
  <c r="AU3420" i="32"/>
  <c r="AI3421" i="32"/>
  <c r="AJ3421" i="32"/>
  <c r="AK3421" i="32"/>
  <c r="AL3421" i="32"/>
  <c r="AM3421" i="32"/>
  <c r="AN3421" i="32"/>
  <c r="AO3421" i="32"/>
  <c r="AP3421" i="32"/>
  <c r="AQ3421" i="32"/>
  <c r="AR3421" i="32"/>
  <c r="AT3421" i="32"/>
  <c r="AU3421" i="32"/>
  <c r="AI3422" i="32"/>
  <c r="AJ3422" i="32"/>
  <c r="AK3422" i="32"/>
  <c r="AL3422" i="32"/>
  <c r="AM3422" i="32"/>
  <c r="AN3422" i="32"/>
  <c r="AO3422" i="32"/>
  <c r="AP3422" i="32"/>
  <c r="AQ3422" i="32"/>
  <c r="AR3422" i="32"/>
  <c r="AT3422" i="32"/>
  <c r="AU3422" i="32"/>
  <c r="AI3423" i="32"/>
  <c r="AJ3423" i="32"/>
  <c r="AK3423" i="32"/>
  <c r="AL3423" i="32"/>
  <c r="AM3423" i="32"/>
  <c r="AN3423" i="32"/>
  <c r="AO3423" i="32"/>
  <c r="AP3423" i="32"/>
  <c r="AQ3423" i="32"/>
  <c r="AR3423" i="32"/>
  <c r="AT3423" i="32"/>
  <c r="AU3423" i="32"/>
  <c r="AI3424" i="32"/>
  <c r="AJ3424" i="32"/>
  <c r="AK3424" i="32"/>
  <c r="AL3424" i="32"/>
  <c r="AM3424" i="32"/>
  <c r="AN3424" i="32"/>
  <c r="AO3424" i="32"/>
  <c r="AP3424" i="32"/>
  <c r="AQ3424" i="32"/>
  <c r="AR3424" i="32"/>
  <c r="AT3424" i="32"/>
  <c r="AU3424" i="32"/>
  <c r="AI3425" i="32"/>
  <c r="AJ3425" i="32"/>
  <c r="AK3425" i="32"/>
  <c r="AL3425" i="32"/>
  <c r="AM3425" i="32"/>
  <c r="AN3425" i="32"/>
  <c r="AO3425" i="32"/>
  <c r="AP3425" i="32"/>
  <c r="AQ3425" i="32"/>
  <c r="AR3425" i="32"/>
  <c r="AT3425" i="32"/>
  <c r="AU3425" i="32"/>
  <c r="AI3426" i="32"/>
  <c r="AJ3426" i="32"/>
  <c r="AK3426" i="32"/>
  <c r="AL3426" i="32"/>
  <c r="AM3426" i="32"/>
  <c r="AN3426" i="32"/>
  <c r="AO3426" i="32"/>
  <c r="AP3426" i="32"/>
  <c r="AQ3426" i="32"/>
  <c r="AR3426" i="32"/>
  <c r="AT3426" i="32"/>
  <c r="AU3426" i="32"/>
  <c r="AI3427" i="32"/>
  <c r="AJ3427" i="32"/>
  <c r="AK3427" i="32"/>
  <c r="AL3427" i="32"/>
  <c r="AM3427" i="32"/>
  <c r="AN3427" i="32"/>
  <c r="AO3427" i="32"/>
  <c r="AP3427" i="32"/>
  <c r="AQ3427" i="32"/>
  <c r="AR3427" i="32"/>
  <c r="AT3427" i="32"/>
  <c r="AU3427" i="32"/>
  <c r="AI3428" i="32"/>
  <c r="AJ3428" i="32"/>
  <c r="AK3428" i="32"/>
  <c r="AL3428" i="32"/>
  <c r="AM3428" i="32"/>
  <c r="AN3428" i="32"/>
  <c r="AO3428" i="32"/>
  <c r="AP3428" i="32"/>
  <c r="AQ3428" i="32"/>
  <c r="AR3428" i="32"/>
  <c r="AT3428" i="32"/>
  <c r="AU3428" i="32"/>
  <c r="AI3429" i="32"/>
  <c r="AJ3429" i="32"/>
  <c r="AK3429" i="32"/>
  <c r="AL3429" i="32"/>
  <c r="AM3429" i="32"/>
  <c r="AN3429" i="32"/>
  <c r="AO3429" i="32"/>
  <c r="AP3429" i="32"/>
  <c r="AQ3429" i="32"/>
  <c r="AR3429" i="32"/>
  <c r="AT3429" i="32"/>
  <c r="AU3429" i="32"/>
  <c r="AI3430" i="32"/>
  <c r="AJ3430" i="32"/>
  <c r="AK3430" i="32"/>
  <c r="AL3430" i="32"/>
  <c r="AM3430" i="32"/>
  <c r="AN3430" i="32"/>
  <c r="AO3430" i="32"/>
  <c r="AP3430" i="32"/>
  <c r="AQ3430" i="32"/>
  <c r="AR3430" i="32"/>
  <c r="AT3430" i="32"/>
  <c r="AU3430" i="32"/>
  <c r="AI3431" i="32"/>
  <c r="AJ3431" i="32"/>
  <c r="AK3431" i="32"/>
  <c r="AL3431" i="32"/>
  <c r="AM3431" i="32"/>
  <c r="AN3431" i="32"/>
  <c r="AO3431" i="32"/>
  <c r="AP3431" i="32"/>
  <c r="AQ3431" i="32"/>
  <c r="AR3431" i="32"/>
  <c r="AT3431" i="32"/>
  <c r="AU3431" i="32"/>
  <c r="AI3432" i="32"/>
  <c r="AJ3432" i="32"/>
  <c r="AK3432" i="32"/>
  <c r="AL3432" i="32"/>
  <c r="AM3432" i="32"/>
  <c r="AN3432" i="32"/>
  <c r="AO3432" i="32"/>
  <c r="AP3432" i="32"/>
  <c r="AQ3432" i="32"/>
  <c r="AR3432" i="32"/>
  <c r="AT3432" i="32"/>
  <c r="AU3432" i="32"/>
  <c r="AI3433" i="32"/>
  <c r="AJ3433" i="32"/>
  <c r="AK3433" i="32"/>
  <c r="AL3433" i="32"/>
  <c r="AM3433" i="32"/>
  <c r="AN3433" i="32"/>
  <c r="AO3433" i="32"/>
  <c r="AP3433" i="32"/>
  <c r="AQ3433" i="32"/>
  <c r="AR3433" i="32"/>
  <c r="AT3433" i="32"/>
  <c r="AU3433" i="32"/>
  <c r="AI3434" i="32"/>
  <c r="AJ3434" i="32"/>
  <c r="AK3434" i="32"/>
  <c r="AL3434" i="32"/>
  <c r="AM3434" i="32"/>
  <c r="AN3434" i="32"/>
  <c r="AO3434" i="32"/>
  <c r="AP3434" i="32"/>
  <c r="AQ3434" i="32"/>
  <c r="AR3434" i="32"/>
  <c r="AT3434" i="32"/>
  <c r="AU3434" i="32"/>
  <c r="AI3435" i="32"/>
  <c r="AJ3435" i="32"/>
  <c r="AK3435" i="32"/>
  <c r="AL3435" i="32"/>
  <c r="AM3435" i="32"/>
  <c r="AN3435" i="32"/>
  <c r="AO3435" i="32"/>
  <c r="AP3435" i="32"/>
  <c r="AQ3435" i="32"/>
  <c r="AR3435" i="32"/>
  <c r="AT3435" i="32"/>
  <c r="AU3435" i="32"/>
  <c r="AI3436" i="32"/>
  <c r="AJ3436" i="32"/>
  <c r="AK3436" i="32"/>
  <c r="AL3436" i="32"/>
  <c r="AM3436" i="32"/>
  <c r="AN3436" i="32"/>
  <c r="AO3436" i="32"/>
  <c r="AP3436" i="32"/>
  <c r="AQ3436" i="32"/>
  <c r="AR3436" i="32"/>
  <c r="AT3436" i="32"/>
  <c r="AU3436" i="32"/>
  <c r="AI3437" i="32"/>
  <c r="AJ3437" i="32"/>
  <c r="AK3437" i="32"/>
  <c r="AL3437" i="32"/>
  <c r="AM3437" i="32"/>
  <c r="AN3437" i="32"/>
  <c r="AO3437" i="32"/>
  <c r="AP3437" i="32"/>
  <c r="AQ3437" i="32"/>
  <c r="AR3437" i="32"/>
  <c r="AT3437" i="32"/>
  <c r="AU3437" i="32"/>
  <c r="AI3438" i="32"/>
  <c r="AJ3438" i="32"/>
  <c r="AK3438" i="32"/>
  <c r="AL3438" i="32"/>
  <c r="AM3438" i="32"/>
  <c r="AN3438" i="32"/>
  <c r="AO3438" i="32"/>
  <c r="AP3438" i="32"/>
  <c r="AQ3438" i="32"/>
  <c r="AR3438" i="32"/>
  <c r="AT3438" i="32"/>
  <c r="AU3438" i="32"/>
  <c r="AI3439" i="32"/>
  <c r="AJ3439" i="32"/>
  <c r="AK3439" i="32"/>
  <c r="AL3439" i="32"/>
  <c r="AM3439" i="32"/>
  <c r="AN3439" i="32"/>
  <c r="AO3439" i="32"/>
  <c r="AP3439" i="32"/>
  <c r="AQ3439" i="32"/>
  <c r="AR3439" i="32"/>
  <c r="AT3439" i="32"/>
  <c r="AU3439" i="32"/>
  <c r="AI3440" i="32"/>
  <c r="AJ3440" i="32"/>
  <c r="AK3440" i="32"/>
  <c r="AL3440" i="32"/>
  <c r="AM3440" i="32"/>
  <c r="AN3440" i="32"/>
  <c r="AO3440" i="32"/>
  <c r="AP3440" i="32"/>
  <c r="AQ3440" i="32"/>
  <c r="AR3440" i="32"/>
  <c r="AT3440" i="32"/>
  <c r="AU3440" i="32"/>
  <c r="AI3441" i="32"/>
  <c r="AJ3441" i="32"/>
  <c r="AK3441" i="32"/>
  <c r="AL3441" i="32"/>
  <c r="AM3441" i="32"/>
  <c r="AN3441" i="32"/>
  <c r="AO3441" i="32"/>
  <c r="AP3441" i="32"/>
  <c r="AQ3441" i="32"/>
  <c r="AR3441" i="32"/>
  <c r="AT3441" i="32"/>
  <c r="AU3441" i="32"/>
  <c r="AI3442" i="32"/>
  <c r="AJ3442" i="32"/>
  <c r="AK3442" i="32"/>
  <c r="AL3442" i="32"/>
  <c r="AM3442" i="32"/>
  <c r="AN3442" i="32"/>
  <c r="AO3442" i="32"/>
  <c r="AP3442" i="32"/>
  <c r="AQ3442" i="32"/>
  <c r="AR3442" i="32"/>
  <c r="AT3442" i="32"/>
  <c r="AU3442" i="32"/>
  <c r="AI3443" i="32"/>
  <c r="AJ3443" i="32"/>
  <c r="AK3443" i="32"/>
  <c r="AL3443" i="32"/>
  <c r="AM3443" i="32"/>
  <c r="AN3443" i="32"/>
  <c r="AO3443" i="32"/>
  <c r="AP3443" i="32"/>
  <c r="AQ3443" i="32"/>
  <c r="AR3443" i="32"/>
  <c r="AT3443" i="32"/>
  <c r="AU3443" i="32"/>
  <c r="AI3444" i="32"/>
  <c r="AJ3444" i="32"/>
  <c r="AK3444" i="32"/>
  <c r="AL3444" i="32"/>
  <c r="AM3444" i="32"/>
  <c r="AN3444" i="32"/>
  <c r="AO3444" i="32"/>
  <c r="AP3444" i="32"/>
  <c r="AQ3444" i="32"/>
  <c r="AR3444" i="32"/>
  <c r="AT3444" i="32"/>
  <c r="AU3444" i="32"/>
  <c r="AI3445" i="32"/>
  <c r="AJ3445" i="32"/>
  <c r="AK3445" i="32"/>
  <c r="AL3445" i="32"/>
  <c r="AM3445" i="32"/>
  <c r="AN3445" i="32"/>
  <c r="AO3445" i="32"/>
  <c r="AP3445" i="32"/>
  <c r="AQ3445" i="32"/>
  <c r="AR3445" i="32"/>
  <c r="AT3445" i="32"/>
  <c r="AU3445" i="32"/>
  <c r="AI3446" i="32"/>
  <c r="AJ3446" i="32"/>
  <c r="AK3446" i="32"/>
  <c r="AL3446" i="32"/>
  <c r="AM3446" i="32"/>
  <c r="AN3446" i="32"/>
  <c r="AO3446" i="32"/>
  <c r="AP3446" i="32"/>
  <c r="AQ3446" i="32"/>
  <c r="AR3446" i="32"/>
  <c r="AT3446" i="32"/>
  <c r="AU3446" i="32"/>
  <c r="AI3447" i="32"/>
  <c r="AJ3447" i="32"/>
  <c r="AK3447" i="32"/>
  <c r="AL3447" i="32"/>
  <c r="AM3447" i="32"/>
  <c r="AN3447" i="32"/>
  <c r="AO3447" i="32"/>
  <c r="AP3447" i="32"/>
  <c r="AQ3447" i="32"/>
  <c r="AR3447" i="32"/>
  <c r="AT3447" i="32"/>
  <c r="AU3447" i="32"/>
  <c r="AI3448" i="32"/>
  <c r="AJ3448" i="32"/>
  <c r="AK3448" i="32"/>
  <c r="AL3448" i="32"/>
  <c r="AM3448" i="32"/>
  <c r="AN3448" i="32"/>
  <c r="AO3448" i="32"/>
  <c r="AP3448" i="32"/>
  <c r="AQ3448" i="32"/>
  <c r="AR3448" i="32"/>
  <c r="AT3448" i="32"/>
  <c r="AU3448" i="32"/>
  <c r="AI3449" i="32"/>
  <c r="AJ3449" i="32"/>
  <c r="AK3449" i="32"/>
  <c r="AL3449" i="32"/>
  <c r="AM3449" i="32"/>
  <c r="AN3449" i="32"/>
  <c r="AO3449" i="32"/>
  <c r="AP3449" i="32"/>
  <c r="AQ3449" i="32"/>
  <c r="AR3449" i="32"/>
  <c r="AT3449" i="32"/>
  <c r="AU3449" i="32"/>
  <c r="AI3450" i="32"/>
  <c r="AJ3450" i="32"/>
  <c r="AK3450" i="32"/>
  <c r="AL3450" i="32"/>
  <c r="AM3450" i="32"/>
  <c r="AN3450" i="32"/>
  <c r="AO3450" i="32"/>
  <c r="AP3450" i="32"/>
  <c r="AQ3450" i="32"/>
  <c r="AR3450" i="32"/>
  <c r="AT3450" i="32"/>
  <c r="AU3450" i="32"/>
  <c r="AI3451" i="32"/>
  <c r="AJ3451" i="32"/>
  <c r="AK3451" i="32"/>
  <c r="AL3451" i="32"/>
  <c r="AM3451" i="32"/>
  <c r="AN3451" i="32"/>
  <c r="AO3451" i="32"/>
  <c r="AP3451" i="32"/>
  <c r="AQ3451" i="32"/>
  <c r="AR3451" i="32"/>
  <c r="AT3451" i="32"/>
  <c r="AU3451" i="32"/>
  <c r="AI3452" i="32"/>
  <c r="AJ3452" i="32"/>
  <c r="AK3452" i="32"/>
  <c r="AL3452" i="32"/>
  <c r="AM3452" i="32"/>
  <c r="AN3452" i="32"/>
  <c r="AO3452" i="32"/>
  <c r="AP3452" i="32"/>
  <c r="AQ3452" i="32"/>
  <c r="AR3452" i="32"/>
  <c r="AT3452" i="32"/>
  <c r="AU3452" i="32"/>
  <c r="AI3453" i="32"/>
  <c r="AJ3453" i="32"/>
  <c r="AK3453" i="32"/>
  <c r="AL3453" i="32"/>
  <c r="AM3453" i="32"/>
  <c r="AN3453" i="32"/>
  <c r="AO3453" i="32"/>
  <c r="AP3453" i="32"/>
  <c r="AQ3453" i="32"/>
  <c r="AR3453" i="32"/>
  <c r="AT3453" i="32"/>
  <c r="AU3453" i="32"/>
  <c r="AI3454" i="32"/>
  <c r="AJ3454" i="32"/>
  <c r="AK3454" i="32"/>
  <c r="AL3454" i="32"/>
  <c r="AM3454" i="32"/>
  <c r="AN3454" i="32"/>
  <c r="AO3454" i="32"/>
  <c r="AP3454" i="32"/>
  <c r="AQ3454" i="32"/>
  <c r="AR3454" i="32"/>
  <c r="AT3454" i="32"/>
  <c r="AU3454" i="32"/>
  <c r="AI3455" i="32"/>
  <c r="AJ3455" i="32"/>
  <c r="AK3455" i="32"/>
  <c r="AL3455" i="32"/>
  <c r="AM3455" i="32"/>
  <c r="AN3455" i="32"/>
  <c r="AO3455" i="32"/>
  <c r="AP3455" i="32"/>
  <c r="AQ3455" i="32"/>
  <c r="AR3455" i="32"/>
  <c r="AT3455" i="32"/>
  <c r="AU3455" i="32"/>
  <c r="AI3456" i="32"/>
  <c r="AJ3456" i="32"/>
  <c r="AK3456" i="32"/>
  <c r="AL3456" i="32"/>
  <c r="AM3456" i="32"/>
  <c r="AN3456" i="32"/>
  <c r="AO3456" i="32"/>
  <c r="AP3456" i="32"/>
  <c r="AQ3456" i="32"/>
  <c r="AR3456" i="32"/>
  <c r="AT3456" i="32"/>
  <c r="AU3456" i="32"/>
  <c r="AI3457" i="32"/>
  <c r="AJ3457" i="32"/>
  <c r="AK3457" i="32"/>
  <c r="AL3457" i="32"/>
  <c r="AM3457" i="32"/>
  <c r="AN3457" i="32"/>
  <c r="AO3457" i="32"/>
  <c r="AP3457" i="32"/>
  <c r="AQ3457" i="32"/>
  <c r="AR3457" i="32"/>
  <c r="AT3457" i="32"/>
  <c r="AU3457" i="32"/>
  <c r="AI3458" i="32"/>
  <c r="AJ3458" i="32"/>
  <c r="AK3458" i="32"/>
  <c r="AL3458" i="32"/>
  <c r="AM3458" i="32"/>
  <c r="AN3458" i="32"/>
  <c r="AO3458" i="32"/>
  <c r="AP3458" i="32"/>
  <c r="AQ3458" i="32"/>
  <c r="AR3458" i="32"/>
  <c r="AT3458" i="32"/>
  <c r="AU3458" i="32"/>
  <c r="AI3459" i="32"/>
  <c r="AJ3459" i="32"/>
  <c r="AK3459" i="32"/>
  <c r="AL3459" i="32"/>
  <c r="AM3459" i="32"/>
  <c r="AN3459" i="32"/>
  <c r="AO3459" i="32"/>
  <c r="AP3459" i="32"/>
  <c r="AQ3459" i="32"/>
  <c r="AR3459" i="32"/>
  <c r="AT3459" i="32"/>
  <c r="AU3459" i="32"/>
  <c r="AI3460" i="32"/>
  <c r="AJ3460" i="32"/>
  <c r="AK3460" i="32"/>
  <c r="AL3460" i="32"/>
  <c r="AM3460" i="32"/>
  <c r="AN3460" i="32"/>
  <c r="AO3460" i="32"/>
  <c r="AP3460" i="32"/>
  <c r="AQ3460" i="32"/>
  <c r="AR3460" i="32"/>
  <c r="AT3460" i="32"/>
  <c r="AU3460" i="32"/>
  <c r="AI3461" i="32"/>
  <c r="AJ3461" i="32"/>
  <c r="AK3461" i="32"/>
  <c r="AL3461" i="32"/>
  <c r="AM3461" i="32"/>
  <c r="AN3461" i="32"/>
  <c r="AO3461" i="32"/>
  <c r="AP3461" i="32"/>
  <c r="AQ3461" i="32"/>
  <c r="AR3461" i="32"/>
  <c r="AT3461" i="32"/>
  <c r="AU3461" i="32"/>
  <c r="AI3462" i="32"/>
  <c r="AJ3462" i="32"/>
  <c r="AK3462" i="32"/>
  <c r="AL3462" i="32"/>
  <c r="AM3462" i="32"/>
  <c r="AN3462" i="32"/>
  <c r="AO3462" i="32"/>
  <c r="AP3462" i="32"/>
  <c r="AQ3462" i="32"/>
  <c r="AR3462" i="32"/>
  <c r="AT3462" i="32"/>
  <c r="AU3462" i="32"/>
  <c r="AI3463" i="32"/>
  <c r="AJ3463" i="32"/>
  <c r="AK3463" i="32"/>
  <c r="AL3463" i="32"/>
  <c r="AM3463" i="32"/>
  <c r="AN3463" i="32"/>
  <c r="AO3463" i="32"/>
  <c r="AP3463" i="32"/>
  <c r="AQ3463" i="32"/>
  <c r="AR3463" i="32"/>
  <c r="AT3463" i="32"/>
  <c r="AU3463" i="32"/>
  <c r="AI3464" i="32"/>
  <c r="AJ3464" i="32"/>
  <c r="AK3464" i="32"/>
  <c r="AL3464" i="32"/>
  <c r="AM3464" i="32"/>
  <c r="AN3464" i="32"/>
  <c r="AO3464" i="32"/>
  <c r="AP3464" i="32"/>
  <c r="AQ3464" i="32"/>
  <c r="AR3464" i="32"/>
  <c r="AT3464" i="32"/>
  <c r="AU3464" i="32"/>
  <c r="AI3465" i="32"/>
  <c r="AJ3465" i="32"/>
  <c r="AK3465" i="32"/>
  <c r="AL3465" i="32"/>
  <c r="AM3465" i="32"/>
  <c r="AN3465" i="32"/>
  <c r="AO3465" i="32"/>
  <c r="AP3465" i="32"/>
  <c r="AQ3465" i="32"/>
  <c r="AR3465" i="32"/>
  <c r="AT3465" i="32"/>
  <c r="AU3465" i="32"/>
  <c r="AI3466" i="32"/>
  <c r="AJ3466" i="32"/>
  <c r="AK3466" i="32"/>
  <c r="AL3466" i="32"/>
  <c r="AM3466" i="32"/>
  <c r="AN3466" i="32"/>
  <c r="AO3466" i="32"/>
  <c r="AP3466" i="32"/>
  <c r="AQ3466" i="32"/>
  <c r="AR3466" i="32"/>
  <c r="AT3466" i="32"/>
  <c r="AU3466" i="32"/>
  <c r="AI3467" i="32"/>
  <c r="AJ3467" i="32"/>
  <c r="AK3467" i="32"/>
  <c r="AL3467" i="32"/>
  <c r="AM3467" i="32"/>
  <c r="AN3467" i="32"/>
  <c r="AO3467" i="32"/>
  <c r="AP3467" i="32"/>
  <c r="AQ3467" i="32"/>
  <c r="AR3467" i="32"/>
  <c r="AT3467" i="32"/>
  <c r="AU3467" i="32"/>
  <c r="AI3468" i="32"/>
  <c r="AJ3468" i="32"/>
  <c r="AK3468" i="32"/>
  <c r="AL3468" i="32"/>
  <c r="AM3468" i="32"/>
  <c r="AN3468" i="32"/>
  <c r="AO3468" i="32"/>
  <c r="AP3468" i="32"/>
  <c r="AQ3468" i="32"/>
  <c r="AR3468" i="32"/>
  <c r="AT3468" i="32"/>
  <c r="AU3468" i="32"/>
  <c r="AI3469" i="32"/>
  <c r="AJ3469" i="32"/>
  <c r="AK3469" i="32"/>
  <c r="AL3469" i="32"/>
  <c r="AM3469" i="32"/>
  <c r="AN3469" i="32"/>
  <c r="AO3469" i="32"/>
  <c r="AP3469" i="32"/>
  <c r="AQ3469" i="32"/>
  <c r="AR3469" i="32"/>
  <c r="AT3469" i="32"/>
  <c r="AU3469" i="32"/>
  <c r="AI3470" i="32"/>
  <c r="AJ3470" i="32"/>
  <c r="AK3470" i="32"/>
  <c r="AL3470" i="32"/>
  <c r="AM3470" i="32"/>
  <c r="AN3470" i="32"/>
  <c r="AO3470" i="32"/>
  <c r="AP3470" i="32"/>
  <c r="AQ3470" i="32"/>
  <c r="AR3470" i="32"/>
  <c r="AT3470" i="32"/>
  <c r="AU3470" i="32"/>
  <c r="AI3471" i="32"/>
  <c r="AJ3471" i="32"/>
  <c r="AK3471" i="32"/>
  <c r="AL3471" i="32"/>
  <c r="AM3471" i="32"/>
  <c r="AN3471" i="32"/>
  <c r="AO3471" i="32"/>
  <c r="AP3471" i="32"/>
  <c r="AQ3471" i="32"/>
  <c r="AR3471" i="32"/>
  <c r="AT3471" i="32"/>
  <c r="AU3471" i="32"/>
  <c r="AI3472" i="32"/>
  <c r="AJ3472" i="32"/>
  <c r="AK3472" i="32"/>
  <c r="AL3472" i="32"/>
  <c r="AM3472" i="32"/>
  <c r="AN3472" i="32"/>
  <c r="AO3472" i="32"/>
  <c r="AP3472" i="32"/>
  <c r="AQ3472" i="32"/>
  <c r="AR3472" i="32"/>
  <c r="AT3472" i="32"/>
  <c r="AU3472" i="32"/>
  <c r="AI3473" i="32"/>
  <c r="AJ3473" i="32"/>
  <c r="AK3473" i="32"/>
  <c r="AL3473" i="32"/>
  <c r="AM3473" i="32"/>
  <c r="AN3473" i="32"/>
  <c r="AO3473" i="32"/>
  <c r="AP3473" i="32"/>
  <c r="AQ3473" i="32"/>
  <c r="AR3473" i="32"/>
  <c r="AT3473" i="32"/>
  <c r="AU3473" i="32"/>
  <c r="AI3474" i="32"/>
  <c r="AJ3474" i="32"/>
  <c r="AK3474" i="32"/>
  <c r="AL3474" i="32"/>
  <c r="AM3474" i="32"/>
  <c r="AN3474" i="32"/>
  <c r="AO3474" i="32"/>
  <c r="AP3474" i="32"/>
  <c r="AQ3474" i="32"/>
  <c r="AR3474" i="32"/>
  <c r="AT3474" i="32"/>
  <c r="AU3474" i="32"/>
  <c r="AI3475" i="32"/>
  <c r="AJ3475" i="32"/>
  <c r="AK3475" i="32"/>
  <c r="AL3475" i="32"/>
  <c r="AM3475" i="32"/>
  <c r="AN3475" i="32"/>
  <c r="AO3475" i="32"/>
  <c r="AP3475" i="32"/>
  <c r="AQ3475" i="32"/>
  <c r="AR3475" i="32"/>
  <c r="AT3475" i="32"/>
  <c r="AU3475" i="32"/>
  <c r="AI3476" i="32"/>
  <c r="AJ3476" i="32"/>
  <c r="AK3476" i="32"/>
  <c r="AL3476" i="32"/>
  <c r="AM3476" i="32"/>
  <c r="AN3476" i="32"/>
  <c r="AO3476" i="32"/>
  <c r="AP3476" i="32"/>
  <c r="AQ3476" i="32"/>
  <c r="AR3476" i="32"/>
  <c r="AT3476" i="32"/>
  <c r="AU3476" i="32"/>
  <c r="AI3477" i="32"/>
  <c r="AJ3477" i="32"/>
  <c r="AK3477" i="32"/>
  <c r="AL3477" i="32"/>
  <c r="AM3477" i="32"/>
  <c r="AN3477" i="32"/>
  <c r="AO3477" i="32"/>
  <c r="AP3477" i="32"/>
  <c r="AQ3477" i="32"/>
  <c r="AR3477" i="32"/>
  <c r="AT3477" i="32"/>
  <c r="AU3477" i="32"/>
  <c r="AI3478" i="32"/>
  <c r="AJ3478" i="32"/>
  <c r="AK3478" i="32"/>
  <c r="AL3478" i="32"/>
  <c r="AM3478" i="32"/>
  <c r="AN3478" i="32"/>
  <c r="AO3478" i="32"/>
  <c r="AP3478" i="32"/>
  <c r="AQ3478" i="32"/>
  <c r="AR3478" i="32"/>
  <c r="AT3478" i="32"/>
  <c r="AU3478" i="32"/>
  <c r="AI3479" i="32"/>
  <c r="AJ3479" i="32"/>
  <c r="AK3479" i="32"/>
  <c r="AL3479" i="32"/>
  <c r="AM3479" i="32"/>
  <c r="AN3479" i="32"/>
  <c r="AO3479" i="32"/>
  <c r="AP3479" i="32"/>
  <c r="AQ3479" i="32"/>
  <c r="AR3479" i="32"/>
  <c r="AT3479" i="32"/>
  <c r="AU3479" i="32"/>
  <c r="AI3480" i="32"/>
  <c r="AJ3480" i="32"/>
  <c r="AK3480" i="32"/>
  <c r="AL3480" i="32"/>
  <c r="AM3480" i="32"/>
  <c r="AN3480" i="32"/>
  <c r="AO3480" i="32"/>
  <c r="AP3480" i="32"/>
  <c r="AQ3480" i="32"/>
  <c r="AR3480" i="32"/>
  <c r="AT3480" i="32"/>
  <c r="AU3480" i="32"/>
  <c r="AI3481" i="32"/>
  <c r="AJ3481" i="32"/>
  <c r="AK3481" i="32"/>
  <c r="AL3481" i="32"/>
  <c r="AM3481" i="32"/>
  <c r="AN3481" i="32"/>
  <c r="AO3481" i="32"/>
  <c r="AP3481" i="32"/>
  <c r="AQ3481" i="32"/>
  <c r="AR3481" i="32"/>
  <c r="AT3481" i="32"/>
  <c r="AU3481" i="32"/>
  <c r="AI3482" i="32"/>
  <c r="AJ3482" i="32"/>
  <c r="AK3482" i="32"/>
  <c r="AL3482" i="32"/>
  <c r="AM3482" i="32"/>
  <c r="AN3482" i="32"/>
  <c r="AO3482" i="32"/>
  <c r="AP3482" i="32"/>
  <c r="AQ3482" i="32"/>
  <c r="AR3482" i="32"/>
  <c r="AT3482" i="32"/>
  <c r="AU3482" i="32"/>
  <c r="AI3483" i="32"/>
  <c r="AJ3483" i="32"/>
  <c r="AK3483" i="32"/>
  <c r="AL3483" i="32"/>
  <c r="AM3483" i="32"/>
  <c r="AN3483" i="32"/>
  <c r="AO3483" i="32"/>
  <c r="AP3483" i="32"/>
  <c r="AQ3483" i="32"/>
  <c r="AR3483" i="32"/>
  <c r="AT3483" i="32"/>
  <c r="AU3483" i="32"/>
  <c r="AI3484" i="32"/>
  <c r="AJ3484" i="32"/>
  <c r="AK3484" i="32"/>
  <c r="AL3484" i="32"/>
  <c r="AM3484" i="32"/>
  <c r="AN3484" i="32"/>
  <c r="AO3484" i="32"/>
  <c r="AP3484" i="32"/>
  <c r="AQ3484" i="32"/>
  <c r="AR3484" i="32"/>
  <c r="AT3484" i="32"/>
  <c r="AU3484" i="32"/>
  <c r="AI3485" i="32"/>
  <c r="AJ3485" i="32"/>
  <c r="AK3485" i="32"/>
  <c r="AL3485" i="32"/>
  <c r="AM3485" i="32"/>
  <c r="AN3485" i="32"/>
  <c r="AO3485" i="32"/>
  <c r="AP3485" i="32"/>
  <c r="AQ3485" i="32"/>
  <c r="AR3485" i="32"/>
  <c r="AT3485" i="32"/>
  <c r="AU3485" i="32"/>
  <c r="AI3486" i="32"/>
  <c r="AJ3486" i="32"/>
  <c r="AK3486" i="32"/>
  <c r="AL3486" i="32"/>
  <c r="AM3486" i="32"/>
  <c r="AN3486" i="32"/>
  <c r="AO3486" i="32"/>
  <c r="AP3486" i="32"/>
  <c r="AQ3486" i="32"/>
  <c r="AR3486" i="32"/>
  <c r="AT3486" i="32"/>
  <c r="AU3486" i="32"/>
  <c r="AI3487" i="32"/>
  <c r="AJ3487" i="32"/>
  <c r="AK3487" i="32"/>
  <c r="AL3487" i="32"/>
  <c r="AM3487" i="32"/>
  <c r="AN3487" i="32"/>
  <c r="AO3487" i="32"/>
  <c r="AP3487" i="32"/>
  <c r="AQ3487" i="32"/>
  <c r="AR3487" i="32"/>
  <c r="AT3487" i="32"/>
  <c r="AU3487" i="32"/>
  <c r="AI3488" i="32"/>
  <c r="AJ3488" i="32"/>
  <c r="AK3488" i="32"/>
  <c r="AL3488" i="32"/>
  <c r="AM3488" i="32"/>
  <c r="AN3488" i="32"/>
  <c r="AO3488" i="32"/>
  <c r="AP3488" i="32"/>
  <c r="AQ3488" i="32"/>
  <c r="AR3488" i="32"/>
  <c r="AT3488" i="32"/>
  <c r="AU3488" i="32"/>
  <c r="AI3489" i="32"/>
  <c r="AJ3489" i="32"/>
  <c r="AK3489" i="32"/>
  <c r="AL3489" i="32"/>
  <c r="AM3489" i="32"/>
  <c r="AN3489" i="32"/>
  <c r="AO3489" i="32"/>
  <c r="AP3489" i="32"/>
  <c r="AQ3489" i="32"/>
  <c r="AR3489" i="32"/>
  <c r="AT3489" i="32"/>
  <c r="AU3489" i="32"/>
  <c r="AI3490" i="32"/>
  <c r="AJ3490" i="32"/>
  <c r="AK3490" i="32"/>
  <c r="AL3490" i="32"/>
  <c r="AM3490" i="32"/>
  <c r="AN3490" i="32"/>
  <c r="AO3490" i="32"/>
  <c r="AP3490" i="32"/>
  <c r="AQ3490" i="32"/>
  <c r="AR3490" i="32"/>
  <c r="AT3490" i="32"/>
  <c r="AU3490" i="32"/>
  <c r="AI3491" i="32"/>
  <c r="AJ3491" i="32"/>
  <c r="AK3491" i="32"/>
  <c r="AL3491" i="32"/>
  <c r="AM3491" i="32"/>
  <c r="AN3491" i="32"/>
  <c r="AO3491" i="32"/>
  <c r="AP3491" i="32"/>
  <c r="AQ3491" i="32"/>
  <c r="AR3491" i="32"/>
  <c r="AT3491" i="32"/>
  <c r="AU3491" i="32"/>
  <c r="AI3492" i="32"/>
  <c r="AJ3492" i="32"/>
  <c r="AK3492" i="32"/>
  <c r="AL3492" i="32"/>
  <c r="AM3492" i="32"/>
  <c r="AN3492" i="32"/>
  <c r="AO3492" i="32"/>
  <c r="AP3492" i="32"/>
  <c r="AQ3492" i="32"/>
  <c r="AR3492" i="32"/>
  <c r="AT3492" i="32"/>
  <c r="AU3492" i="32"/>
  <c r="AI3493" i="32"/>
  <c r="AJ3493" i="32"/>
  <c r="AK3493" i="32"/>
  <c r="AL3493" i="32"/>
  <c r="AM3493" i="32"/>
  <c r="AN3493" i="32"/>
  <c r="AO3493" i="32"/>
  <c r="AP3493" i="32"/>
  <c r="AQ3493" i="32"/>
  <c r="AR3493" i="32"/>
  <c r="AT3493" i="32"/>
  <c r="AU3493" i="32"/>
  <c r="AI3494" i="32"/>
  <c r="AJ3494" i="32"/>
  <c r="AK3494" i="32"/>
  <c r="AL3494" i="32"/>
  <c r="AM3494" i="32"/>
  <c r="AN3494" i="32"/>
  <c r="AO3494" i="32"/>
  <c r="AP3494" i="32"/>
  <c r="AQ3494" i="32"/>
  <c r="AR3494" i="32"/>
  <c r="AT3494" i="32"/>
  <c r="AU3494" i="32"/>
  <c r="AI3495" i="32"/>
  <c r="AJ3495" i="32"/>
  <c r="AK3495" i="32"/>
  <c r="AL3495" i="32"/>
  <c r="AM3495" i="32"/>
  <c r="AN3495" i="32"/>
  <c r="AO3495" i="32"/>
  <c r="AP3495" i="32"/>
  <c r="AQ3495" i="32"/>
  <c r="AR3495" i="32"/>
  <c r="AT3495" i="32"/>
  <c r="AU3495" i="32"/>
  <c r="AI3496" i="32"/>
  <c r="AJ3496" i="32"/>
  <c r="AK3496" i="32"/>
  <c r="AL3496" i="32"/>
  <c r="AM3496" i="32"/>
  <c r="AN3496" i="32"/>
  <c r="AO3496" i="32"/>
  <c r="AP3496" i="32"/>
  <c r="AQ3496" i="32"/>
  <c r="AR3496" i="32"/>
  <c r="AT3496" i="32"/>
  <c r="AU3496" i="32"/>
  <c r="AI3497" i="32"/>
  <c r="AJ3497" i="32"/>
  <c r="AK3497" i="32"/>
  <c r="AL3497" i="32"/>
  <c r="AM3497" i="32"/>
  <c r="AN3497" i="32"/>
  <c r="AO3497" i="32"/>
  <c r="AP3497" i="32"/>
  <c r="AQ3497" i="32"/>
  <c r="AR3497" i="32"/>
  <c r="AT3497" i="32"/>
  <c r="AU3497" i="32"/>
  <c r="AI3498" i="32"/>
  <c r="AJ3498" i="32"/>
  <c r="AK3498" i="32"/>
  <c r="AL3498" i="32"/>
  <c r="AM3498" i="32"/>
  <c r="AN3498" i="32"/>
  <c r="AO3498" i="32"/>
  <c r="AP3498" i="32"/>
  <c r="AQ3498" i="32"/>
  <c r="AR3498" i="32"/>
  <c r="AT3498" i="32"/>
  <c r="AU3498" i="32"/>
  <c r="AI3499" i="32"/>
  <c r="AJ3499" i="32"/>
  <c r="AK3499" i="32"/>
  <c r="AL3499" i="32"/>
  <c r="AM3499" i="32"/>
  <c r="AN3499" i="32"/>
  <c r="AO3499" i="32"/>
  <c r="AP3499" i="32"/>
  <c r="AQ3499" i="32"/>
  <c r="AR3499" i="32"/>
  <c r="AT3499" i="32"/>
  <c r="AU3499" i="32"/>
  <c r="AI3500" i="32"/>
  <c r="AJ3500" i="32"/>
  <c r="AK3500" i="32"/>
  <c r="AL3500" i="32"/>
  <c r="AM3500" i="32"/>
  <c r="AN3500" i="32"/>
  <c r="AO3500" i="32"/>
  <c r="AP3500" i="32"/>
  <c r="AQ3500" i="32"/>
  <c r="AR3500" i="32"/>
  <c r="AT3500" i="32"/>
  <c r="AU3500" i="32"/>
  <c r="AI3501" i="32"/>
  <c r="AJ3501" i="32"/>
  <c r="AK3501" i="32"/>
  <c r="AL3501" i="32"/>
  <c r="AM3501" i="32"/>
  <c r="AN3501" i="32"/>
  <c r="AO3501" i="32"/>
  <c r="AP3501" i="32"/>
  <c r="AQ3501" i="32"/>
  <c r="AR3501" i="32"/>
  <c r="AT3501" i="32"/>
  <c r="AU3501" i="32"/>
  <c r="AI3502" i="32"/>
  <c r="AJ3502" i="32"/>
  <c r="AK3502" i="32"/>
  <c r="AL3502" i="32"/>
  <c r="AM3502" i="32"/>
  <c r="AN3502" i="32"/>
  <c r="AO3502" i="32"/>
  <c r="AP3502" i="32"/>
  <c r="AQ3502" i="32"/>
  <c r="AR3502" i="32"/>
  <c r="AT3502" i="32"/>
  <c r="AU3502" i="32"/>
  <c r="AI3503" i="32"/>
  <c r="AJ3503" i="32"/>
  <c r="AK3503" i="32"/>
  <c r="AL3503" i="32"/>
  <c r="AM3503" i="32"/>
  <c r="AN3503" i="32"/>
  <c r="AO3503" i="32"/>
  <c r="AP3503" i="32"/>
  <c r="AQ3503" i="32"/>
  <c r="AR3503" i="32"/>
  <c r="AT3503" i="32"/>
  <c r="AU3503" i="32"/>
  <c r="AI3504" i="32"/>
  <c r="AJ3504" i="32"/>
  <c r="AK3504" i="32"/>
  <c r="AL3504" i="32"/>
  <c r="AM3504" i="32"/>
  <c r="AN3504" i="32"/>
  <c r="AO3504" i="32"/>
  <c r="AP3504" i="32"/>
  <c r="AQ3504" i="32"/>
  <c r="AR3504" i="32"/>
  <c r="AT3504" i="32"/>
  <c r="AU3504" i="32"/>
  <c r="AI3505" i="32"/>
  <c r="AJ3505" i="32"/>
  <c r="AK3505" i="32"/>
  <c r="AL3505" i="32"/>
  <c r="AM3505" i="32"/>
  <c r="AN3505" i="32"/>
  <c r="AO3505" i="32"/>
  <c r="AP3505" i="32"/>
  <c r="AQ3505" i="32"/>
  <c r="AR3505" i="32"/>
  <c r="AT3505" i="32"/>
  <c r="AU3505" i="32"/>
  <c r="AI3506" i="32"/>
  <c r="AJ3506" i="32"/>
  <c r="AK3506" i="32"/>
  <c r="AL3506" i="32"/>
  <c r="AM3506" i="32"/>
  <c r="AN3506" i="32"/>
  <c r="AO3506" i="32"/>
  <c r="AP3506" i="32"/>
  <c r="AQ3506" i="32"/>
  <c r="AR3506" i="32"/>
  <c r="AT3506" i="32"/>
  <c r="AU3506" i="32"/>
  <c r="AI3507" i="32"/>
  <c r="AJ3507" i="32"/>
  <c r="AK3507" i="32"/>
  <c r="AL3507" i="32"/>
  <c r="AM3507" i="32"/>
  <c r="AN3507" i="32"/>
  <c r="AO3507" i="32"/>
  <c r="AP3507" i="32"/>
  <c r="AQ3507" i="32"/>
  <c r="AR3507" i="32"/>
  <c r="AT3507" i="32"/>
  <c r="AU3507" i="32"/>
  <c r="AI3508" i="32"/>
  <c r="AJ3508" i="32"/>
  <c r="AK3508" i="32"/>
  <c r="AL3508" i="32"/>
  <c r="AM3508" i="32"/>
  <c r="AN3508" i="32"/>
  <c r="AO3508" i="32"/>
  <c r="AP3508" i="32"/>
  <c r="AQ3508" i="32"/>
  <c r="AR3508" i="32"/>
  <c r="AT3508" i="32"/>
  <c r="AU3508" i="32"/>
  <c r="AI3509" i="32"/>
  <c r="AJ3509" i="32"/>
  <c r="AK3509" i="32"/>
  <c r="AL3509" i="32"/>
  <c r="AM3509" i="32"/>
  <c r="AN3509" i="32"/>
  <c r="AO3509" i="32"/>
  <c r="AP3509" i="32"/>
  <c r="AQ3509" i="32"/>
  <c r="AR3509" i="32"/>
  <c r="AT3509" i="32"/>
  <c r="AU3509" i="32"/>
  <c r="AI3510" i="32"/>
  <c r="AJ3510" i="32"/>
  <c r="AK3510" i="32"/>
  <c r="AL3510" i="32"/>
  <c r="AM3510" i="32"/>
  <c r="AN3510" i="32"/>
  <c r="AO3510" i="32"/>
  <c r="AP3510" i="32"/>
  <c r="AQ3510" i="32"/>
  <c r="AR3510" i="32"/>
  <c r="AT3510" i="32"/>
  <c r="AU3510" i="32"/>
  <c r="AI3511" i="32"/>
  <c r="AJ3511" i="32"/>
  <c r="AK3511" i="32"/>
  <c r="AL3511" i="32"/>
  <c r="AM3511" i="32"/>
  <c r="AN3511" i="32"/>
  <c r="AO3511" i="32"/>
  <c r="AP3511" i="32"/>
  <c r="AQ3511" i="32"/>
  <c r="AR3511" i="32"/>
  <c r="AT3511" i="32"/>
  <c r="AU3511" i="32"/>
  <c r="AI3512" i="32"/>
  <c r="AJ3512" i="32"/>
  <c r="AK3512" i="32"/>
  <c r="AL3512" i="32"/>
  <c r="AM3512" i="32"/>
  <c r="AN3512" i="32"/>
  <c r="AO3512" i="32"/>
  <c r="AP3512" i="32"/>
  <c r="AQ3512" i="32"/>
  <c r="AR3512" i="32"/>
  <c r="AT3512" i="32"/>
  <c r="AU3512" i="32"/>
  <c r="AI3513" i="32"/>
  <c r="AJ3513" i="32"/>
  <c r="AK3513" i="32"/>
  <c r="AL3513" i="32"/>
  <c r="AM3513" i="32"/>
  <c r="AN3513" i="32"/>
  <c r="AO3513" i="32"/>
  <c r="AP3513" i="32"/>
  <c r="AQ3513" i="32"/>
  <c r="AR3513" i="32"/>
  <c r="AT3513" i="32"/>
  <c r="AU3513" i="32"/>
  <c r="AI3514" i="32"/>
  <c r="AJ3514" i="32"/>
  <c r="AK3514" i="32"/>
  <c r="AL3514" i="32"/>
  <c r="AM3514" i="32"/>
  <c r="AN3514" i="32"/>
  <c r="AO3514" i="32"/>
  <c r="AP3514" i="32"/>
  <c r="AQ3514" i="32"/>
  <c r="AR3514" i="32"/>
  <c r="AT3514" i="32"/>
  <c r="AU3514" i="32"/>
  <c r="AI3515" i="32"/>
  <c r="AJ3515" i="32"/>
  <c r="AK3515" i="32"/>
  <c r="AL3515" i="32"/>
  <c r="AM3515" i="32"/>
  <c r="AN3515" i="32"/>
  <c r="AO3515" i="32"/>
  <c r="AP3515" i="32"/>
  <c r="AQ3515" i="32"/>
  <c r="AR3515" i="32"/>
  <c r="AT3515" i="32"/>
  <c r="AU3515" i="32"/>
  <c r="AI3516" i="32"/>
  <c r="AJ3516" i="32"/>
  <c r="AK3516" i="32"/>
  <c r="AL3516" i="32"/>
  <c r="AM3516" i="32"/>
  <c r="AN3516" i="32"/>
  <c r="AO3516" i="32"/>
  <c r="AP3516" i="32"/>
  <c r="AQ3516" i="32"/>
  <c r="AR3516" i="32"/>
  <c r="AT3516" i="32"/>
  <c r="AU3516" i="32"/>
  <c r="AI3517" i="32"/>
  <c r="AJ3517" i="32"/>
  <c r="AK3517" i="32"/>
  <c r="AL3517" i="32"/>
  <c r="AM3517" i="32"/>
  <c r="AN3517" i="32"/>
  <c r="AO3517" i="32"/>
  <c r="AP3517" i="32"/>
  <c r="AQ3517" i="32"/>
  <c r="AR3517" i="32"/>
  <c r="AT3517" i="32"/>
  <c r="AU3517" i="32"/>
  <c r="AI3518" i="32"/>
  <c r="AJ3518" i="32"/>
  <c r="AK3518" i="32"/>
  <c r="AL3518" i="32"/>
  <c r="AM3518" i="32"/>
  <c r="AN3518" i="32"/>
  <c r="AO3518" i="32"/>
  <c r="AP3518" i="32"/>
  <c r="AQ3518" i="32"/>
  <c r="AR3518" i="32"/>
  <c r="AT3518" i="32"/>
  <c r="AU3518" i="32"/>
  <c r="AI3519" i="32"/>
  <c r="AJ3519" i="32"/>
  <c r="AK3519" i="32"/>
  <c r="AL3519" i="32"/>
  <c r="AM3519" i="32"/>
  <c r="AN3519" i="32"/>
  <c r="AO3519" i="32"/>
  <c r="AP3519" i="32"/>
  <c r="AQ3519" i="32"/>
  <c r="AR3519" i="32"/>
  <c r="AT3519" i="32"/>
  <c r="AU3519" i="32"/>
  <c r="AI3520" i="32"/>
  <c r="AJ3520" i="32"/>
  <c r="AK3520" i="32"/>
  <c r="AL3520" i="32"/>
  <c r="AM3520" i="32"/>
  <c r="AN3520" i="32"/>
  <c r="AO3520" i="32"/>
  <c r="AP3520" i="32"/>
  <c r="AQ3520" i="32"/>
  <c r="AR3520" i="32"/>
  <c r="AT3520" i="32"/>
  <c r="AU3520" i="32"/>
  <c r="AI3521" i="32"/>
  <c r="AJ3521" i="32"/>
  <c r="AK3521" i="32"/>
  <c r="AL3521" i="32"/>
  <c r="AM3521" i="32"/>
  <c r="AN3521" i="32"/>
  <c r="AO3521" i="32"/>
  <c r="AP3521" i="32"/>
  <c r="AQ3521" i="32"/>
  <c r="AR3521" i="32"/>
  <c r="AT3521" i="32"/>
  <c r="AU3521" i="32"/>
  <c r="AI3522" i="32"/>
  <c r="AJ3522" i="32"/>
  <c r="AK3522" i="32"/>
  <c r="AL3522" i="32"/>
  <c r="AM3522" i="32"/>
  <c r="AN3522" i="32"/>
  <c r="AO3522" i="32"/>
  <c r="AP3522" i="32"/>
  <c r="AQ3522" i="32"/>
  <c r="AR3522" i="32"/>
  <c r="AT3522" i="32"/>
  <c r="AU3522" i="32"/>
  <c r="AI3523" i="32"/>
  <c r="AJ3523" i="32"/>
  <c r="AK3523" i="32"/>
  <c r="AL3523" i="32"/>
  <c r="AM3523" i="32"/>
  <c r="AN3523" i="32"/>
  <c r="AO3523" i="32"/>
  <c r="AP3523" i="32"/>
  <c r="AQ3523" i="32"/>
  <c r="AR3523" i="32"/>
  <c r="AT3523" i="32"/>
  <c r="AU3523" i="32"/>
  <c r="AI3524" i="32"/>
  <c r="AJ3524" i="32"/>
  <c r="AK3524" i="32"/>
  <c r="AL3524" i="32"/>
  <c r="AM3524" i="32"/>
  <c r="AN3524" i="32"/>
  <c r="AO3524" i="32"/>
  <c r="AP3524" i="32"/>
  <c r="AQ3524" i="32"/>
  <c r="AR3524" i="32"/>
  <c r="AT3524" i="32"/>
  <c r="AU3524" i="32"/>
  <c r="AI3525" i="32"/>
  <c r="AJ3525" i="32"/>
  <c r="AK3525" i="32"/>
  <c r="AL3525" i="32"/>
  <c r="AM3525" i="32"/>
  <c r="AN3525" i="32"/>
  <c r="AO3525" i="32"/>
  <c r="AP3525" i="32"/>
  <c r="AQ3525" i="32"/>
  <c r="AR3525" i="32"/>
  <c r="AT3525" i="32"/>
  <c r="AU3525" i="32"/>
  <c r="AI3526" i="32"/>
  <c r="AJ3526" i="32"/>
  <c r="AK3526" i="32"/>
  <c r="AL3526" i="32"/>
  <c r="AM3526" i="32"/>
  <c r="AN3526" i="32"/>
  <c r="AO3526" i="32"/>
  <c r="AP3526" i="32"/>
  <c r="AQ3526" i="32"/>
  <c r="AR3526" i="32"/>
  <c r="AT3526" i="32"/>
  <c r="AU3526" i="32"/>
  <c r="AI3527" i="32"/>
  <c r="AJ3527" i="32"/>
  <c r="AK3527" i="32"/>
  <c r="AL3527" i="32"/>
  <c r="AM3527" i="32"/>
  <c r="AN3527" i="32"/>
  <c r="AO3527" i="32"/>
  <c r="AP3527" i="32"/>
  <c r="AQ3527" i="32"/>
  <c r="AR3527" i="32"/>
  <c r="AT3527" i="32"/>
  <c r="AU3527" i="32"/>
  <c r="AI3528" i="32"/>
  <c r="AJ3528" i="32"/>
  <c r="AK3528" i="32"/>
  <c r="AL3528" i="32"/>
  <c r="AM3528" i="32"/>
  <c r="AN3528" i="32"/>
  <c r="AO3528" i="32"/>
  <c r="AP3528" i="32"/>
  <c r="AQ3528" i="32"/>
  <c r="AR3528" i="32"/>
  <c r="AT3528" i="32"/>
  <c r="AU3528" i="32"/>
  <c r="AI3529" i="32"/>
  <c r="AJ3529" i="32"/>
  <c r="AK3529" i="32"/>
  <c r="AL3529" i="32"/>
  <c r="AM3529" i="32"/>
  <c r="AN3529" i="32"/>
  <c r="AO3529" i="32"/>
  <c r="AP3529" i="32"/>
  <c r="AQ3529" i="32"/>
  <c r="AR3529" i="32"/>
  <c r="AT3529" i="32"/>
  <c r="AU3529" i="32"/>
  <c r="AI3530" i="32"/>
  <c r="AJ3530" i="32"/>
  <c r="AK3530" i="32"/>
  <c r="AL3530" i="32"/>
  <c r="AM3530" i="32"/>
  <c r="AN3530" i="32"/>
  <c r="AO3530" i="32"/>
  <c r="AP3530" i="32"/>
  <c r="AQ3530" i="32"/>
  <c r="AR3530" i="32"/>
  <c r="AT3530" i="32"/>
  <c r="AU3530" i="32"/>
  <c r="AI3531" i="32"/>
  <c r="AJ3531" i="32"/>
  <c r="AK3531" i="32"/>
  <c r="AL3531" i="32"/>
  <c r="AM3531" i="32"/>
  <c r="AN3531" i="32"/>
  <c r="AO3531" i="32"/>
  <c r="AP3531" i="32"/>
  <c r="AQ3531" i="32"/>
  <c r="AR3531" i="32"/>
  <c r="AT3531" i="32"/>
  <c r="AU3531" i="32"/>
  <c r="AI3532" i="32"/>
  <c r="AJ3532" i="32"/>
  <c r="AK3532" i="32"/>
  <c r="AL3532" i="32"/>
  <c r="AM3532" i="32"/>
  <c r="AN3532" i="32"/>
  <c r="AO3532" i="32"/>
  <c r="AP3532" i="32"/>
  <c r="AQ3532" i="32"/>
  <c r="AR3532" i="32"/>
  <c r="AT3532" i="32"/>
  <c r="AU3532" i="32"/>
  <c r="AI3533" i="32"/>
  <c r="AJ3533" i="32"/>
  <c r="AK3533" i="32"/>
  <c r="AL3533" i="32"/>
  <c r="AM3533" i="32"/>
  <c r="AN3533" i="32"/>
  <c r="AO3533" i="32"/>
  <c r="AP3533" i="32"/>
  <c r="AQ3533" i="32"/>
  <c r="AR3533" i="32"/>
  <c r="AT3533" i="32"/>
  <c r="AU3533" i="32"/>
  <c r="AI3534" i="32"/>
  <c r="AJ3534" i="32"/>
  <c r="AK3534" i="32"/>
  <c r="AL3534" i="32"/>
  <c r="AM3534" i="32"/>
  <c r="AN3534" i="32"/>
  <c r="AO3534" i="32"/>
  <c r="AP3534" i="32"/>
  <c r="AQ3534" i="32"/>
  <c r="AR3534" i="32"/>
  <c r="AT3534" i="32"/>
  <c r="AU3534" i="32"/>
  <c r="AI3535" i="32"/>
  <c r="AJ3535" i="32"/>
  <c r="AK3535" i="32"/>
  <c r="AL3535" i="32"/>
  <c r="AM3535" i="32"/>
  <c r="AN3535" i="32"/>
  <c r="AO3535" i="32"/>
  <c r="AP3535" i="32"/>
  <c r="AQ3535" i="32"/>
  <c r="AR3535" i="32"/>
  <c r="AT3535" i="32"/>
  <c r="AU3535" i="32"/>
  <c r="AI3536" i="32"/>
  <c r="AJ3536" i="32"/>
  <c r="AK3536" i="32"/>
  <c r="AL3536" i="32"/>
  <c r="AM3536" i="32"/>
  <c r="AN3536" i="32"/>
  <c r="AO3536" i="32"/>
  <c r="AP3536" i="32"/>
  <c r="AQ3536" i="32"/>
  <c r="AR3536" i="32"/>
  <c r="AT3536" i="32"/>
  <c r="AU3536" i="32"/>
  <c r="AI3537" i="32"/>
  <c r="AJ3537" i="32"/>
  <c r="AK3537" i="32"/>
  <c r="AL3537" i="32"/>
  <c r="AM3537" i="32"/>
  <c r="AN3537" i="32"/>
  <c r="AO3537" i="32"/>
  <c r="AP3537" i="32"/>
  <c r="AQ3537" i="32"/>
  <c r="AR3537" i="32"/>
  <c r="AT3537" i="32"/>
  <c r="AU3537" i="32"/>
  <c r="AI3538" i="32"/>
  <c r="AJ3538" i="32"/>
  <c r="AK3538" i="32"/>
  <c r="AL3538" i="32"/>
  <c r="AM3538" i="32"/>
  <c r="AN3538" i="32"/>
  <c r="AO3538" i="32"/>
  <c r="AP3538" i="32"/>
  <c r="AQ3538" i="32"/>
  <c r="AR3538" i="32"/>
  <c r="AT3538" i="32"/>
  <c r="AU3538" i="32"/>
  <c r="AI3539" i="32"/>
  <c r="AJ3539" i="32"/>
  <c r="AK3539" i="32"/>
  <c r="AL3539" i="32"/>
  <c r="AM3539" i="32"/>
  <c r="AN3539" i="32"/>
  <c r="AO3539" i="32"/>
  <c r="AP3539" i="32"/>
  <c r="AQ3539" i="32"/>
  <c r="AR3539" i="32"/>
  <c r="AT3539" i="32"/>
  <c r="AU3539" i="32"/>
  <c r="AI3540" i="32"/>
  <c r="AJ3540" i="32"/>
  <c r="AK3540" i="32"/>
  <c r="AL3540" i="32"/>
  <c r="AM3540" i="32"/>
  <c r="AN3540" i="32"/>
  <c r="AO3540" i="32"/>
  <c r="AP3540" i="32"/>
  <c r="AQ3540" i="32"/>
  <c r="AR3540" i="32"/>
  <c r="AT3540" i="32"/>
  <c r="AU3540" i="32"/>
  <c r="AI3541" i="32"/>
  <c r="AJ3541" i="32"/>
  <c r="AK3541" i="32"/>
  <c r="AL3541" i="32"/>
  <c r="AM3541" i="32"/>
  <c r="AN3541" i="32"/>
  <c r="AO3541" i="32"/>
  <c r="AP3541" i="32"/>
  <c r="AQ3541" i="32"/>
  <c r="AR3541" i="32"/>
  <c r="AT3541" i="32"/>
  <c r="AU3541" i="32"/>
  <c r="AI3542" i="32"/>
  <c r="AJ3542" i="32"/>
  <c r="AK3542" i="32"/>
  <c r="AL3542" i="32"/>
  <c r="AM3542" i="32"/>
  <c r="AN3542" i="32"/>
  <c r="AO3542" i="32"/>
  <c r="AP3542" i="32"/>
  <c r="AQ3542" i="32"/>
  <c r="AR3542" i="32"/>
  <c r="AT3542" i="32"/>
  <c r="AU3542" i="32"/>
  <c r="AI3543" i="32"/>
  <c r="AJ3543" i="32"/>
  <c r="AK3543" i="32"/>
  <c r="AL3543" i="32"/>
  <c r="AM3543" i="32"/>
  <c r="AN3543" i="32"/>
  <c r="AO3543" i="32"/>
  <c r="AP3543" i="32"/>
  <c r="AQ3543" i="32"/>
  <c r="AR3543" i="32"/>
  <c r="AT3543" i="32"/>
  <c r="AU3543" i="32"/>
  <c r="AI3544" i="32"/>
  <c r="AJ3544" i="32"/>
  <c r="AK3544" i="32"/>
  <c r="AL3544" i="32"/>
  <c r="AM3544" i="32"/>
  <c r="AN3544" i="32"/>
  <c r="AO3544" i="32"/>
  <c r="AP3544" i="32"/>
  <c r="AQ3544" i="32"/>
  <c r="AR3544" i="32"/>
  <c r="AT3544" i="32"/>
  <c r="AU3544" i="32"/>
  <c r="AI3545" i="32"/>
  <c r="AJ3545" i="32"/>
  <c r="AK3545" i="32"/>
  <c r="AL3545" i="32"/>
  <c r="AM3545" i="32"/>
  <c r="AN3545" i="32"/>
  <c r="AO3545" i="32"/>
  <c r="AP3545" i="32"/>
  <c r="AQ3545" i="32"/>
  <c r="AR3545" i="32"/>
  <c r="AT3545" i="32"/>
  <c r="AU3545" i="32"/>
  <c r="AI3546" i="32"/>
  <c r="AJ3546" i="32"/>
  <c r="AK3546" i="32"/>
  <c r="AL3546" i="32"/>
  <c r="AM3546" i="32"/>
  <c r="AN3546" i="32"/>
  <c r="AO3546" i="32"/>
  <c r="AP3546" i="32"/>
  <c r="AQ3546" i="32"/>
  <c r="AR3546" i="32"/>
  <c r="AT3546" i="32"/>
  <c r="AU3546" i="32"/>
  <c r="AI3547" i="32"/>
  <c r="AJ3547" i="32"/>
  <c r="AK3547" i="32"/>
  <c r="AL3547" i="32"/>
  <c r="AM3547" i="32"/>
  <c r="AN3547" i="32"/>
  <c r="AO3547" i="32"/>
  <c r="AP3547" i="32"/>
  <c r="AQ3547" i="32"/>
  <c r="AR3547" i="32"/>
  <c r="AT3547" i="32"/>
  <c r="AU3547" i="32"/>
  <c r="AI3548" i="32"/>
  <c r="AJ3548" i="32"/>
  <c r="AK3548" i="32"/>
  <c r="AL3548" i="32"/>
  <c r="AM3548" i="32"/>
  <c r="AN3548" i="32"/>
  <c r="AO3548" i="32"/>
  <c r="AP3548" i="32"/>
  <c r="AQ3548" i="32"/>
  <c r="AR3548" i="32"/>
  <c r="AT3548" i="32"/>
  <c r="AU3548" i="32"/>
  <c r="AI3549" i="32"/>
  <c r="AJ3549" i="32"/>
  <c r="AK3549" i="32"/>
  <c r="AL3549" i="32"/>
  <c r="AM3549" i="32"/>
  <c r="AN3549" i="32"/>
  <c r="AO3549" i="32"/>
  <c r="AP3549" i="32"/>
  <c r="AQ3549" i="32"/>
  <c r="AR3549" i="32"/>
  <c r="AT3549" i="32"/>
  <c r="AU3549" i="32"/>
  <c r="AI3550" i="32"/>
  <c r="AJ3550" i="32"/>
  <c r="AK3550" i="32"/>
  <c r="AL3550" i="32"/>
  <c r="AM3550" i="32"/>
  <c r="AN3550" i="32"/>
  <c r="AO3550" i="32"/>
  <c r="AP3550" i="32"/>
  <c r="AQ3550" i="32"/>
  <c r="AR3550" i="32"/>
  <c r="AT3550" i="32"/>
  <c r="AU3550" i="32"/>
  <c r="AI3551" i="32"/>
  <c r="AJ3551" i="32"/>
  <c r="AK3551" i="32"/>
  <c r="AL3551" i="32"/>
  <c r="AM3551" i="32"/>
  <c r="AN3551" i="32"/>
  <c r="AO3551" i="32"/>
  <c r="AP3551" i="32"/>
  <c r="AQ3551" i="32"/>
  <c r="AR3551" i="32"/>
  <c r="AT3551" i="32"/>
  <c r="AU3551" i="32"/>
  <c r="AI3552" i="32"/>
  <c r="AJ3552" i="32"/>
  <c r="AK3552" i="32"/>
  <c r="AL3552" i="32"/>
  <c r="AM3552" i="32"/>
  <c r="AN3552" i="32"/>
  <c r="AO3552" i="32"/>
  <c r="AP3552" i="32"/>
  <c r="AQ3552" i="32"/>
  <c r="AR3552" i="32"/>
  <c r="AT3552" i="32"/>
  <c r="AU3552" i="32"/>
  <c r="AI3553" i="32"/>
  <c r="AJ3553" i="32"/>
  <c r="AK3553" i="32"/>
  <c r="AL3553" i="32"/>
  <c r="AM3553" i="32"/>
  <c r="AN3553" i="32"/>
  <c r="AO3553" i="32"/>
  <c r="AP3553" i="32"/>
  <c r="AQ3553" i="32"/>
  <c r="AR3553" i="32"/>
  <c r="AT3553" i="32"/>
  <c r="AU3553" i="32"/>
  <c r="AI3554" i="32"/>
  <c r="AJ3554" i="32"/>
  <c r="AK3554" i="32"/>
  <c r="AL3554" i="32"/>
  <c r="AM3554" i="32"/>
  <c r="AN3554" i="32"/>
  <c r="AO3554" i="32"/>
  <c r="AP3554" i="32"/>
  <c r="AQ3554" i="32"/>
  <c r="AR3554" i="32"/>
  <c r="AT3554" i="32"/>
  <c r="AU3554" i="32"/>
  <c r="AI3555" i="32"/>
  <c r="AJ3555" i="32"/>
  <c r="AK3555" i="32"/>
  <c r="AL3555" i="32"/>
  <c r="AM3555" i="32"/>
  <c r="AN3555" i="32"/>
  <c r="AO3555" i="32"/>
  <c r="AP3555" i="32"/>
  <c r="AQ3555" i="32"/>
  <c r="AR3555" i="32"/>
  <c r="AT3555" i="32"/>
  <c r="AU3555" i="32"/>
  <c r="AI3556" i="32"/>
  <c r="AJ3556" i="32"/>
  <c r="AK3556" i="32"/>
  <c r="AL3556" i="32"/>
  <c r="AM3556" i="32"/>
  <c r="AN3556" i="32"/>
  <c r="AO3556" i="32"/>
  <c r="AP3556" i="32"/>
  <c r="AQ3556" i="32"/>
  <c r="AR3556" i="32"/>
  <c r="AT3556" i="32"/>
  <c r="AU3556" i="32"/>
  <c r="AI3557" i="32"/>
  <c r="AJ3557" i="32"/>
  <c r="AK3557" i="32"/>
  <c r="AL3557" i="32"/>
  <c r="AM3557" i="32"/>
  <c r="AN3557" i="32"/>
  <c r="AO3557" i="32"/>
  <c r="AP3557" i="32"/>
  <c r="AQ3557" i="32"/>
  <c r="AR3557" i="32"/>
  <c r="AT3557" i="32"/>
  <c r="AU3557" i="32"/>
  <c r="AI3558" i="32"/>
  <c r="AJ3558" i="32"/>
  <c r="AK3558" i="32"/>
  <c r="AL3558" i="32"/>
  <c r="AM3558" i="32"/>
  <c r="AN3558" i="32"/>
  <c r="AO3558" i="32"/>
  <c r="AP3558" i="32"/>
  <c r="AQ3558" i="32"/>
  <c r="AR3558" i="32"/>
  <c r="AT3558" i="32"/>
  <c r="AU3558" i="32"/>
  <c r="AI3559" i="32"/>
  <c r="AJ3559" i="32"/>
  <c r="AK3559" i="32"/>
  <c r="AL3559" i="32"/>
  <c r="AM3559" i="32"/>
  <c r="AN3559" i="32"/>
  <c r="AO3559" i="32"/>
  <c r="AP3559" i="32"/>
  <c r="AQ3559" i="32"/>
  <c r="AR3559" i="32"/>
  <c r="AT3559" i="32"/>
  <c r="AU3559" i="32"/>
  <c r="AI3560" i="32"/>
  <c r="AJ3560" i="32"/>
  <c r="AK3560" i="32"/>
  <c r="AL3560" i="32"/>
  <c r="AM3560" i="32"/>
  <c r="AN3560" i="32"/>
  <c r="AO3560" i="32"/>
  <c r="AP3560" i="32"/>
  <c r="AQ3560" i="32"/>
  <c r="AR3560" i="32"/>
  <c r="AT3560" i="32"/>
  <c r="AU3560" i="32"/>
  <c r="AI3561" i="32"/>
  <c r="AJ3561" i="32"/>
  <c r="AK3561" i="32"/>
  <c r="AL3561" i="32"/>
  <c r="AM3561" i="32"/>
  <c r="AN3561" i="32"/>
  <c r="AO3561" i="32"/>
  <c r="AP3561" i="32"/>
  <c r="AQ3561" i="32"/>
  <c r="AR3561" i="32"/>
  <c r="AT3561" i="32"/>
  <c r="AU3561" i="32"/>
  <c r="AI3562" i="32"/>
  <c r="AJ3562" i="32"/>
  <c r="AK3562" i="32"/>
  <c r="AL3562" i="32"/>
  <c r="AM3562" i="32"/>
  <c r="AN3562" i="32"/>
  <c r="AO3562" i="32"/>
  <c r="AP3562" i="32"/>
  <c r="AQ3562" i="32"/>
  <c r="AR3562" i="32"/>
  <c r="AT3562" i="32"/>
  <c r="AU3562" i="32"/>
  <c r="AI3563" i="32"/>
  <c r="AJ3563" i="32"/>
  <c r="AK3563" i="32"/>
  <c r="AL3563" i="32"/>
  <c r="AM3563" i="32"/>
  <c r="AN3563" i="32"/>
  <c r="AO3563" i="32"/>
  <c r="AP3563" i="32"/>
  <c r="AQ3563" i="32"/>
  <c r="AR3563" i="32"/>
  <c r="AT3563" i="32"/>
  <c r="AU3563" i="32"/>
  <c r="AI3564" i="32"/>
  <c r="AJ3564" i="32"/>
  <c r="AK3564" i="32"/>
  <c r="AL3564" i="32"/>
  <c r="AM3564" i="32"/>
  <c r="AN3564" i="32"/>
  <c r="AO3564" i="32"/>
  <c r="AP3564" i="32"/>
  <c r="AQ3564" i="32"/>
  <c r="AR3564" i="32"/>
  <c r="AT3564" i="32"/>
  <c r="AU3564" i="32"/>
  <c r="AI3565" i="32"/>
  <c r="AJ3565" i="32"/>
  <c r="AK3565" i="32"/>
  <c r="AL3565" i="32"/>
  <c r="AM3565" i="32"/>
  <c r="AN3565" i="32"/>
  <c r="AO3565" i="32"/>
  <c r="AP3565" i="32"/>
  <c r="AQ3565" i="32"/>
  <c r="AR3565" i="32"/>
  <c r="AT3565" i="32"/>
  <c r="AU3565" i="32"/>
  <c r="AI3566" i="32"/>
  <c r="AJ3566" i="32"/>
  <c r="AK3566" i="32"/>
  <c r="AL3566" i="32"/>
  <c r="AM3566" i="32"/>
  <c r="AN3566" i="32"/>
  <c r="AO3566" i="32"/>
  <c r="AP3566" i="32"/>
  <c r="AQ3566" i="32"/>
  <c r="AR3566" i="32"/>
  <c r="AT3566" i="32"/>
  <c r="AU3566" i="32"/>
  <c r="AI3567" i="32"/>
  <c r="AJ3567" i="32"/>
  <c r="AK3567" i="32"/>
  <c r="AL3567" i="32"/>
  <c r="AM3567" i="32"/>
  <c r="AN3567" i="32"/>
  <c r="AO3567" i="32"/>
  <c r="AP3567" i="32"/>
  <c r="AQ3567" i="32"/>
  <c r="AR3567" i="32"/>
  <c r="AT3567" i="32"/>
  <c r="AU3567" i="32"/>
  <c r="AI3568" i="32"/>
  <c r="AJ3568" i="32"/>
  <c r="AK3568" i="32"/>
  <c r="AL3568" i="32"/>
  <c r="AM3568" i="32"/>
  <c r="AN3568" i="32"/>
  <c r="AO3568" i="32"/>
  <c r="AP3568" i="32"/>
  <c r="AQ3568" i="32"/>
  <c r="AR3568" i="32"/>
  <c r="AT3568" i="32"/>
  <c r="AU3568" i="32"/>
  <c r="AI3569" i="32"/>
  <c r="AJ3569" i="32"/>
  <c r="AK3569" i="32"/>
  <c r="AL3569" i="32"/>
  <c r="AM3569" i="32"/>
  <c r="AN3569" i="32"/>
  <c r="AO3569" i="32"/>
  <c r="AP3569" i="32"/>
  <c r="AQ3569" i="32"/>
  <c r="AR3569" i="32"/>
  <c r="AT3569" i="32"/>
  <c r="AU3569" i="32"/>
  <c r="AI3570" i="32"/>
  <c r="AJ3570" i="32"/>
  <c r="AK3570" i="32"/>
  <c r="AL3570" i="32"/>
  <c r="AM3570" i="32"/>
  <c r="AN3570" i="32"/>
  <c r="AO3570" i="32"/>
  <c r="AP3570" i="32"/>
  <c r="AQ3570" i="32"/>
  <c r="AR3570" i="32"/>
  <c r="AT3570" i="32"/>
  <c r="AU3570" i="32"/>
  <c r="AI3571" i="32"/>
  <c r="AJ3571" i="32"/>
  <c r="AK3571" i="32"/>
  <c r="AL3571" i="32"/>
  <c r="AM3571" i="32"/>
  <c r="AN3571" i="32"/>
  <c r="AO3571" i="32"/>
  <c r="AP3571" i="32"/>
  <c r="AQ3571" i="32"/>
  <c r="AR3571" i="32"/>
  <c r="AT3571" i="32"/>
  <c r="AU3571" i="32"/>
  <c r="AI3572" i="32"/>
  <c r="AJ3572" i="32"/>
  <c r="AK3572" i="32"/>
  <c r="AL3572" i="32"/>
  <c r="AM3572" i="32"/>
  <c r="AN3572" i="32"/>
  <c r="AO3572" i="32"/>
  <c r="AP3572" i="32"/>
  <c r="AQ3572" i="32"/>
  <c r="AR3572" i="32"/>
  <c r="AT3572" i="32"/>
  <c r="AU3572" i="32"/>
  <c r="AI3573" i="32"/>
  <c r="AJ3573" i="32"/>
  <c r="AK3573" i="32"/>
  <c r="AL3573" i="32"/>
  <c r="AM3573" i="32"/>
  <c r="AN3573" i="32"/>
  <c r="AO3573" i="32"/>
  <c r="AP3573" i="32"/>
  <c r="AQ3573" i="32"/>
  <c r="AR3573" i="32"/>
  <c r="AT3573" i="32"/>
  <c r="AU3573" i="32"/>
  <c r="AI3574" i="32"/>
  <c r="AJ3574" i="32"/>
  <c r="AK3574" i="32"/>
  <c r="AL3574" i="32"/>
  <c r="AM3574" i="32"/>
  <c r="AN3574" i="32"/>
  <c r="AO3574" i="32"/>
  <c r="AP3574" i="32"/>
  <c r="AQ3574" i="32"/>
  <c r="AR3574" i="32"/>
  <c r="AT3574" i="32"/>
  <c r="AU3574" i="32"/>
  <c r="AI3575" i="32"/>
  <c r="AJ3575" i="32"/>
  <c r="AK3575" i="32"/>
  <c r="AL3575" i="32"/>
  <c r="AM3575" i="32"/>
  <c r="AN3575" i="32"/>
  <c r="AO3575" i="32"/>
  <c r="AP3575" i="32"/>
  <c r="AQ3575" i="32"/>
  <c r="AR3575" i="32"/>
  <c r="AT3575" i="32"/>
  <c r="AU3575" i="32"/>
  <c r="AI3576" i="32"/>
  <c r="AJ3576" i="32"/>
  <c r="AK3576" i="32"/>
  <c r="AL3576" i="32"/>
  <c r="AM3576" i="32"/>
  <c r="AN3576" i="32"/>
  <c r="AO3576" i="32"/>
  <c r="AP3576" i="32"/>
  <c r="AQ3576" i="32"/>
  <c r="AR3576" i="32"/>
  <c r="AT3576" i="32"/>
  <c r="AU3576" i="32"/>
  <c r="AI3577" i="32"/>
  <c r="AJ3577" i="32"/>
  <c r="AK3577" i="32"/>
  <c r="AL3577" i="32"/>
  <c r="AM3577" i="32"/>
  <c r="AN3577" i="32"/>
  <c r="AO3577" i="32"/>
  <c r="AP3577" i="32"/>
  <c r="AQ3577" i="32"/>
  <c r="AR3577" i="32"/>
  <c r="AT3577" i="32"/>
  <c r="AU3577" i="32"/>
  <c r="AI3578" i="32"/>
  <c r="AJ3578" i="32"/>
  <c r="AK3578" i="32"/>
  <c r="AL3578" i="32"/>
  <c r="AM3578" i="32"/>
  <c r="AN3578" i="32"/>
  <c r="AO3578" i="32"/>
  <c r="AP3578" i="32"/>
  <c r="AQ3578" i="32"/>
  <c r="AR3578" i="32"/>
  <c r="AT3578" i="32"/>
  <c r="AU3578" i="32"/>
  <c r="AI3579" i="32"/>
  <c r="AJ3579" i="32"/>
  <c r="AK3579" i="32"/>
  <c r="AL3579" i="32"/>
  <c r="AM3579" i="32"/>
  <c r="AN3579" i="32"/>
  <c r="AO3579" i="32"/>
  <c r="AP3579" i="32"/>
  <c r="AQ3579" i="32"/>
  <c r="AR3579" i="32"/>
  <c r="AT3579" i="32"/>
  <c r="AU3579" i="32"/>
  <c r="AI3580" i="32"/>
  <c r="AJ3580" i="32"/>
  <c r="AK3580" i="32"/>
  <c r="AL3580" i="32"/>
  <c r="AM3580" i="32"/>
  <c r="AN3580" i="32"/>
  <c r="AO3580" i="32"/>
  <c r="AP3580" i="32"/>
  <c r="AQ3580" i="32"/>
  <c r="AR3580" i="32"/>
  <c r="AT3580" i="32"/>
  <c r="AU3580" i="32"/>
  <c r="AI3581" i="32"/>
  <c r="AJ3581" i="32"/>
  <c r="AK3581" i="32"/>
  <c r="AL3581" i="32"/>
  <c r="AM3581" i="32"/>
  <c r="AN3581" i="32"/>
  <c r="AO3581" i="32"/>
  <c r="AP3581" i="32"/>
  <c r="AQ3581" i="32"/>
  <c r="AR3581" i="32"/>
  <c r="AT3581" i="32"/>
  <c r="AU3581" i="32"/>
  <c r="AI3582" i="32"/>
  <c r="AJ3582" i="32"/>
  <c r="AK3582" i="32"/>
  <c r="AL3582" i="32"/>
  <c r="AM3582" i="32"/>
  <c r="AN3582" i="32"/>
  <c r="AO3582" i="32"/>
  <c r="AP3582" i="32"/>
  <c r="AQ3582" i="32"/>
  <c r="AR3582" i="32"/>
  <c r="AT3582" i="32"/>
  <c r="AU3582" i="32"/>
  <c r="AI3583" i="32"/>
  <c r="AJ3583" i="32"/>
  <c r="AK3583" i="32"/>
  <c r="AL3583" i="32"/>
  <c r="AM3583" i="32"/>
  <c r="AN3583" i="32"/>
  <c r="AO3583" i="32"/>
  <c r="AP3583" i="32"/>
  <c r="AQ3583" i="32"/>
  <c r="AR3583" i="32"/>
  <c r="AT3583" i="32"/>
  <c r="AU3583" i="32"/>
  <c r="AI3584" i="32"/>
  <c r="AJ3584" i="32"/>
  <c r="AK3584" i="32"/>
  <c r="AL3584" i="32"/>
  <c r="AM3584" i="32"/>
  <c r="AN3584" i="32"/>
  <c r="AO3584" i="32"/>
  <c r="AP3584" i="32"/>
  <c r="AQ3584" i="32"/>
  <c r="AR3584" i="32"/>
  <c r="AT3584" i="32"/>
  <c r="AU3584" i="32"/>
  <c r="AI3585" i="32"/>
  <c r="AJ3585" i="32"/>
  <c r="AK3585" i="32"/>
  <c r="AL3585" i="32"/>
  <c r="AM3585" i="32"/>
  <c r="AN3585" i="32"/>
  <c r="AO3585" i="32"/>
  <c r="AP3585" i="32"/>
  <c r="AQ3585" i="32"/>
  <c r="AR3585" i="32"/>
  <c r="AT3585" i="32"/>
  <c r="AU3585" i="32"/>
  <c r="AI3586" i="32"/>
  <c r="AJ3586" i="32"/>
  <c r="AK3586" i="32"/>
  <c r="AL3586" i="32"/>
  <c r="AM3586" i="32"/>
  <c r="AN3586" i="32"/>
  <c r="AO3586" i="32"/>
  <c r="AP3586" i="32"/>
  <c r="AQ3586" i="32"/>
  <c r="AR3586" i="32"/>
  <c r="AT3586" i="32"/>
  <c r="AU3586" i="32"/>
  <c r="AI3587" i="32"/>
  <c r="AJ3587" i="32"/>
  <c r="AK3587" i="32"/>
  <c r="AL3587" i="32"/>
  <c r="AM3587" i="32"/>
  <c r="AN3587" i="32"/>
  <c r="AO3587" i="32"/>
  <c r="AP3587" i="32"/>
  <c r="AQ3587" i="32"/>
  <c r="AR3587" i="32"/>
  <c r="AT3587" i="32"/>
  <c r="AU3587" i="32"/>
  <c r="AI3588" i="32"/>
  <c r="AJ3588" i="32"/>
  <c r="AK3588" i="32"/>
  <c r="AL3588" i="32"/>
  <c r="AM3588" i="32"/>
  <c r="AN3588" i="32"/>
  <c r="AO3588" i="32"/>
  <c r="AP3588" i="32"/>
  <c r="AQ3588" i="32"/>
  <c r="AR3588" i="32"/>
  <c r="AT3588" i="32"/>
  <c r="AU3588" i="32"/>
  <c r="AI3589" i="32"/>
  <c r="AJ3589" i="32"/>
  <c r="AK3589" i="32"/>
  <c r="AL3589" i="32"/>
  <c r="AM3589" i="32"/>
  <c r="AN3589" i="32"/>
  <c r="AO3589" i="32"/>
  <c r="AP3589" i="32"/>
  <c r="AQ3589" i="32"/>
  <c r="AR3589" i="32"/>
  <c r="AT3589" i="32"/>
  <c r="AU3589" i="32"/>
  <c r="AI3590" i="32"/>
  <c r="AJ3590" i="32"/>
  <c r="AK3590" i="32"/>
  <c r="AL3590" i="32"/>
  <c r="AM3590" i="32"/>
  <c r="AN3590" i="32"/>
  <c r="AO3590" i="32"/>
  <c r="AP3590" i="32"/>
  <c r="AQ3590" i="32"/>
  <c r="AR3590" i="32"/>
  <c r="AT3590" i="32"/>
  <c r="AU3590" i="32"/>
  <c r="AI3591" i="32"/>
  <c r="AJ3591" i="32"/>
  <c r="AK3591" i="32"/>
  <c r="AL3591" i="32"/>
  <c r="AM3591" i="32"/>
  <c r="AN3591" i="32"/>
  <c r="AO3591" i="32"/>
  <c r="AP3591" i="32"/>
  <c r="AQ3591" i="32"/>
  <c r="AR3591" i="32"/>
  <c r="AT3591" i="32"/>
  <c r="AU3591" i="32"/>
  <c r="AI3592" i="32"/>
  <c r="AJ3592" i="32"/>
  <c r="AK3592" i="32"/>
  <c r="AL3592" i="32"/>
  <c r="AM3592" i="32"/>
  <c r="AN3592" i="32"/>
  <c r="AO3592" i="32"/>
  <c r="AP3592" i="32"/>
  <c r="AQ3592" i="32"/>
  <c r="AR3592" i="32"/>
  <c r="AT3592" i="32"/>
  <c r="AU3592" i="32"/>
  <c r="AI3593" i="32"/>
  <c r="AJ3593" i="32"/>
  <c r="AK3593" i="32"/>
  <c r="AL3593" i="32"/>
  <c r="AM3593" i="32"/>
  <c r="AN3593" i="32"/>
  <c r="AO3593" i="32"/>
  <c r="AP3593" i="32"/>
  <c r="AQ3593" i="32"/>
  <c r="AR3593" i="32"/>
  <c r="AT3593" i="32"/>
  <c r="AU3593" i="32"/>
  <c r="AI3594" i="32"/>
  <c r="AJ3594" i="32"/>
  <c r="AK3594" i="32"/>
  <c r="AL3594" i="32"/>
  <c r="AM3594" i="32"/>
  <c r="AN3594" i="32"/>
  <c r="AO3594" i="32"/>
  <c r="AP3594" i="32"/>
  <c r="AQ3594" i="32"/>
  <c r="AR3594" i="32"/>
  <c r="AT3594" i="32"/>
  <c r="AU3594" i="32"/>
  <c r="AI3595" i="32"/>
  <c r="AJ3595" i="32"/>
  <c r="AK3595" i="32"/>
  <c r="AL3595" i="32"/>
  <c r="AM3595" i="32"/>
  <c r="AN3595" i="32"/>
  <c r="AO3595" i="32"/>
  <c r="AP3595" i="32"/>
  <c r="AQ3595" i="32"/>
  <c r="AR3595" i="32"/>
  <c r="AT3595" i="32"/>
  <c r="AU3595" i="32"/>
  <c r="AI3596" i="32"/>
  <c r="AJ3596" i="32"/>
  <c r="AK3596" i="32"/>
  <c r="AL3596" i="32"/>
  <c r="AM3596" i="32"/>
  <c r="AN3596" i="32"/>
  <c r="AO3596" i="32"/>
  <c r="AP3596" i="32"/>
  <c r="AQ3596" i="32"/>
  <c r="AR3596" i="32"/>
  <c r="AT3596" i="32"/>
  <c r="AU3596" i="32"/>
  <c r="AI3597" i="32"/>
  <c r="AJ3597" i="32"/>
  <c r="AK3597" i="32"/>
  <c r="AL3597" i="32"/>
  <c r="AM3597" i="32"/>
  <c r="AN3597" i="32"/>
  <c r="AO3597" i="32"/>
  <c r="AP3597" i="32"/>
  <c r="AQ3597" i="32"/>
  <c r="AR3597" i="32"/>
  <c r="AT3597" i="32"/>
  <c r="AU3597" i="32"/>
  <c r="AI3598" i="32"/>
  <c r="AJ3598" i="32"/>
  <c r="AK3598" i="32"/>
  <c r="AL3598" i="32"/>
  <c r="AM3598" i="32"/>
  <c r="AN3598" i="32"/>
  <c r="AO3598" i="32"/>
  <c r="AP3598" i="32"/>
  <c r="AQ3598" i="32"/>
  <c r="AR3598" i="32"/>
  <c r="AT3598" i="32"/>
  <c r="AU3598" i="32"/>
  <c r="AI3599" i="32"/>
  <c r="AJ3599" i="32"/>
  <c r="AK3599" i="32"/>
  <c r="AL3599" i="32"/>
  <c r="AM3599" i="32"/>
  <c r="AN3599" i="32"/>
  <c r="AO3599" i="32"/>
  <c r="AP3599" i="32"/>
  <c r="AQ3599" i="32"/>
  <c r="AR3599" i="32"/>
  <c r="AT3599" i="32"/>
  <c r="AU3599" i="32"/>
  <c r="AI3600" i="32"/>
  <c r="AJ3600" i="32"/>
  <c r="AK3600" i="32"/>
  <c r="AL3600" i="32"/>
  <c r="AM3600" i="32"/>
  <c r="AN3600" i="32"/>
  <c r="AO3600" i="32"/>
  <c r="AP3600" i="32"/>
  <c r="AQ3600" i="32"/>
  <c r="AR3600" i="32"/>
  <c r="AT3600" i="32"/>
  <c r="AU3600" i="32"/>
  <c r="AI3601" i="32"/>
  <c r="AJ3601" i="32"/>
  <c r="AK3601" i="32"/>
  <c r="AL3601" i="32"/>
  <c r="AM3601" i="32"/>
  <c r="AN3601" i="32"/>
  <c r="AO3601" i="32"/>
  <c r="AP3601" i="32"/>
  <c r="AQ3601" i="32"/>
  <c r="AR3601" i="32"/>
  <c r="AT3601" i="32"/>
  <c r="AU3601" i="32"/>
  <c r="AI3602" i="32"/>
  <c r="AJ3602" i="32"/>
  <c r="AK3602" i="32"/>
  <c r="AL3602" i="32"/>
  <c r="AM3602" i="32"/>
  <c r="AN3602" i="32"/>
  <c r="AO3602" i="32"/>
  <c r="AP3602" i="32"/>
  <c r="AQ3602" i="32"/>
  <c r="AR3602" i="32"/>
  <c r="AT3602" i="32"/>
  <c r="AU3602" i="32"/>
  <c r="AI3603" i="32"/>
  <c r="AJ3603" i="32"/>
  <c r="AK3603" i="32"/>
  <c r="AL3603" i="32"/>
  <c r="AM3603" i="32"/>
  <c r="AN3603" i="32"/>
  <c r="AO3603" i="32"/>
  <c r="AP3603" i="32"/>
  <c r="AQ3603" i="32"/>
  <c r="AR3603" i="32"/>
  <c r="AT3603" i="32"/>
  <c r="AU3603" i="32"/>
  <c r="AI3604" i="32"/>
  <c r="AJ3604" i="32"/>
  <c r="AK3604" i="32"/>
  <c r="AL3604" i="32"/>
  <c r="AM3604" i="32"/>
  <c r="AN3604" i="32"/>
  <c r="AO3604" i="32"/>
  <c r="AP3604" i="32"/>
  <c r="AQ3604" i="32"/>
  <c r="AR3604" i="32"/>
  <c r="AT3604" i="32"/>
  <c r="AU3604" i="32"/>
  <c r="AI3605" i="32"/>
  <c r="AJ3605" i="32"/>
  <c r="AK3605" i="32"/>
  <c r="AL3605" i="32"/>
  <c r="AM3605" i="32"/>
  <c r="AN3605" i="32"/>
  <c r="AO3605" i="32"/>
  <c r="AP3605" i="32"/>
  <c r="AQ3605" i="32"/>
  <c r="AR3605" i="32"/>
  <c r="AT3605" i="32"/>
  <c r="AU3605" i="32"/>
  <c r="AI3606" i="32"/>
  <c r="AJ3606" i="32"/>
  <c r="AK3606" i="32"/>
  <c r="AL3606" i="32"/>
  <c r="AM3606" i="32"/>
  <c r="AN3606" i="32"/>
  <c r="AO3606" i="32"/>
  <c r="AP3606" i="32"/>
  <c r="AQ3606" i="32"/>
  <c r="AR3606" i="32"/>
  <c r="AT3606" i="32"/>
  <c r="AU3606" i="32"/>
  <c r="AI3607" i="32"/>
  <c r="AJ3607" i="32"/>
  <c r="AK3607" i="32"/>
  <c r="AL3607" i="32"/>
  <c r="AM3607" i="32"/>
  <c r="AN3607" i="32"/>
  <c r="AO3607" i="32"/>
  <c r="AP3607" i="32"/>
  <c r="AQ3607" i="32"/>
  <c r="AR3607" i="32"/>
  <c r="AT3607" i="32"/>
  <c r="AU3607" i="32"/>
  <c r="AI3608" i="32"/>
  <c r="AJ3608" i="32"/>
  <c r="AK3608" i="32"/>
  <c r="AL3608" i="32"/>
  <c r="AM3608" i="32"/>
  <c r="AN3608" i="32"/>
  <c r="AO3608" i="32"/>
  <c r="AP3608" i="32"/>
  <c r="AQ3608" i="32"/>
  <c r="AR3608" i="32"/>
  <c r="AT3608" i="32"/>
  <c r="AU3608" i="32"/>
  <c r="AI3609" i="32"/>
  <c r="AJ3609" i="32"/>
  <c r="AK3609" i="32"/>
  <c r="AL3609" i="32"/>
  <c r="AM3609" i="32"/>
  <c r="AN3609" i="32"/>
  <c r="AO3609" i="32"/>
  <c r="AP3609" i="32"/>
  <c r="AQ3609" i="32"/>
  <c r="AR3609" i="32"/>
  <c r="AT3609" i="32"/>
  <c r="AU3609" i="32"/>
  <c r="AI3610" i="32"/>
  <c r="AJ3610" i="32"/>
  <c r="AK3610" i="32"/>
  <c r="AL3610" i="32"/>
  <c r="AM3610" i="32"/>
  <c r="AN3610" i="32"/>
  <c r="AO3610" i="32"/>
  <c r="AP3610" i="32"/>
  <c r="AQ3610" i="32"/>
  <c r="AR3610" i="32"/>
  <c r="AT3610" i="32"/>
  <c r="AU3610" i="32"/>
  <c r="AI3611" i="32"/>
  <c r="AJ3611" i="32"/>
  <c r="AK3611" i="32"/>
  <c r="AL3611" i="32"/>
  <c r="AM3611" i="32"/>
  <c r="AN3611" i="32"/>
  <c r="AO3611" i="32"/>
  <c r="AP3611" i="32"/>
  <c r="AQ3611" i="32"/>
  <c r="AR3611" i="32"/>
  <c r="AT3611" i="32"/>
  <c r="AU3611" i="32"/>
  <c r="AI3612" i="32"/>
  <c r="AJ3612" i="32"/>
  <c r="AK3612" i="32"/>
  <c r="AL3612" i="32"/>
  <c r="AM3612" i="32"/>
  <c r="AN3612" i="32"/>
  <c r="AO3612" i="32"/>
  <c r="AP3612" i="32"/>
  <c r="AQ3612" i="32"/>
  <c r="AR3612" i="32"/>
  <c r="AT3612" i="32"/>
  <c r="AU3612" i="32"/>
  <c r="AI3613" i="32"/>
  <c r="AJ3613" i="32"/>
  <c r="AK3613" i="32"/>
  <c r="AL3613" i="32"/>
  <c r="AM3613" i="32"/>
  <c r="AN3613" i="32"/>
  <c r="AO3613" i="32"/>
  <c r="AP3613" i="32"/>
  <c r="AQ3613" i="32"/>
  <c r="AR3613" i="32"/>
  <c r="AT3613" i="32"/>
  <c r="AU3613" i="32"/>
  <c r="AI3614" i="32"/>
  <c r="AJ3614" i="32"/>
  <c r="AK3614" i="32"/>
  <c r="AL3614" i="32"/>
  <c r="AM3614" i="32"/>
  <c r="AN3614" i="32"/>
  <c r="AO3614" i="32"/>
  <c r="AP3614" i="32"/>
  <c r="AQ3614" i="32"/>
  <c r="AR3614" i="32"/>
  <c r="AT3614" i="32"/>
  <c r="AU3614" i="32"/>
  <c r="AI3615" i="32"/>
  <c r="AJ3615" i="32"/>
  <c r="AK3615" i="32"/>
  <c r="AL3615" i="32"/>
  <c r="AM3615" i="32"/>
  <c r="AN3615" i="32"/>
  <c r="AO3615" i="32"/>
  <c r="AP3615" i="32"/>
  <c r="AQ3615" i="32"/>
  <c r="AR3615" i="32"/>
  <c r="AT3615" i="32"/>
  <c r="AU3615" i="32"/>
  <c r="AI3616" i="32"/>
  <c r="AJ3616" i="32"/>
  <c r="AK3616" i="32"/>
  <c r="AL3616" i="32"/>
  <c r="AM3616" i="32"/>
  <c r="AN3616" i="32"/>
  <c r="AO3616" i="32"/>
  <c r="AP3616" i="32"/>
  <c r="AQ3616" i="32"/>
  <c r="AR3616" i="32"/>
  <c r="AT3616" i="32"/>
  <c r="AU3616" i="32"/>
  <c r="AI3617" i="32"/>
  <c r="AJ3617" i="32"/>
  <c r="AK3617" i="32"/>
  <c r="AL3617" i="32"/>
  <c r="AM3617" i="32"/>
  <c r="AN3617" i="32"/>
  <c r="AO3617" i="32"/>
  <c r="AP3617" i="32"/>
  <c r="AQ3617" i="32"/>
  <c r="AR3617" i="32"/>
  <c r="AT3617" i="32"/>
  <c r="AU3617" i="32"/>
  <c r="AI3618" i="32"/>
  <c r="AJ3618" i="32"/>
  <c r="AK3618" i="32"/>
  <c r="AL3618" i="32"/>
  <c r="AM3618" i="32"/>
  <c r="AN3618" i="32"/>
  <c r="AO3618" i="32"/>
  <c r="AP3618" i="32"/>
  <c r="AQ3618" i="32"/>
  <c r="AR3618" i="32"/>
  <c r="AT3618" i="32"/>
  <c r="AU3618" i="32"/>
  <c r="AI3619" i="32"/>
  <c r="AJ3619" i="32"/>
  <c r="AK3619" i="32"/>
  <c r="AL3619" i="32"/>
  <c r="AM3619" i="32"/>
  <c r="AN3619" i="32"/>
  <c r="AO3619" i="32"/>
  <c r="AP3619" i="32"/>
  <c r="AQ3619" i="32"/>
  <c r="AR3619" i="32"/>
  <c r="AT3619" i="32"/>
  <c r="AU3619" i="32"/>
  <c r="AI3620" i="32"/>
  <c r="AJ3620" i="32"/>
  <c r="AK3620" i="32"/>
  <c r="AL3620" i="32"/>
  <c r="AM3620" i="32"/>
  <c r="AN3620" i="32"/>
  <c r="AO3620" i="32"/>
  <c r="AP3620" i="32"/>
  <c r="AQ3620" i="32"/>
  <c r="AR3620" i="32"/>
  <c r="AT3620" i="32"/>
  <c r="AU3620" i="32"/>
  <c r="AI3621" i="32"/>
  <c r="AJ3621" i="32"/>
  <c r="AK3621" i="32"/>
  <c r="AL3621" i="32"/>
  <c r="AM3621" i="32"/>
  <c r="AN3621" i="32"/>
  <c r="AO3621" i="32"/>
  <c r="AP3621" i="32"/>
  <c r="AQ3621" i="32"/>
  <c r="AR3621" i="32"/>
  <c r="AT3621" i="32"/>
  <c r="AU3621" i="32"/>
  <c r="AI3622" i="32"/>
  <c r="AJ3622" i="32"/>
  <c r="AK3622" i="32"/>
  <c r="AL3622" i="32"/>
  <c r="AM3622" i="32"/>
  <c r="AN3622" i="32"/>
  <c r="AO3622" i="32"/>
  <c r="AP3622" i="32"/>
  <c r="AQ3622" i="32"/>
  <c r="AR3622" i="32"/>
  <c r="AT3622" i="32"/>
  <c r="AU3622" i="32"/>
  <c r="AI3623" i="32"/>
  <c r="AJ3623" i="32"/>
  <c r="AK3623" i="32"/>
  <c r="AL3623" i="32"/>
  <c r="AM3623" i="32"/>
  <c r="AN3623" i="32"/>
  <c r="AO3623" i="32"/>
  <c r="AP3623" i="32"/>
  <c r="AQ3623" i="32"/>
  <c r="AR3623" i="32"/>
  <c r="AT3623" i="32"/>
  <c r="AU3623" i="32"/>
  <c r="AI3624" i="32"/>
  <c r="AJ3624" i="32"/>
  <c r="AK3624" i="32"/>
  <c r="AL3624" i="32"/>
  <c r="AM3624" i="32"/>
  <c r="AN3624" i="32"/>
  <c r="AO3624" i="32"/>
  <c r="AP3624" i="32"/>
  <c r="AQ3624" i="32"/>
  <c r="AR3624" i="32"/>
  <c r="AT3624" i="32"/>
  <c r="AU3624" i="32"/>
  <c r="AI3625" i="32"/>
  <c r="AJ3625" i="32"/>
  <c r="AK3625" i="32"/>
  <c r="AL3625" i="32"/>
  <c r="AM3625" i="32"/>
  <c r="AN3625" i="32"/>
  <c r="AO3625" i="32"/>
  <c r="AP3625" i="32"/>
  <c r="AQ3625" i="32"/>
  <c r="AR3625" i="32"/>
  <c r="AT3625" i="32"/>
  <c r="AU3625" i="32"/>
  <c r="AI3626" i="32"/>
  <c r="AJ3626" i="32"/>
  <c r="AK3626" i="32"/>
  <c r="AL3626" i="32"/>
  <c r="AM3626" i="32"/>
  <c r="AN3626" i="32"/>
  <c r="AO3626" i="32"/>
  <c r="AP3626" i="32"/>
  <c r="AQ3626" i="32"/>
  <c r="AR3626" i="32"/>
  <c r="AT3626" i="32"/>
  <c r="AU3626" i="32"/>
  <c r="AI3627" i="32"/>
  <c r="AJ3627" i="32"/>
  <c r="AK3627" i="32"/>
  <c r="AL3627" i="32"/>
  <c r="AM3627" i="32"/>
  <c r="AN3627" i="32"/>
  <c r="AO3627" i="32"/>
  <c r="AP3627" i="32"/>
  <c r="AQ3627" i="32"/>
  <c r="AR3627" i="32"/>
  <c r="AT3627" i="32"/>
  <c r="AU3627" i="32"/>
  <c r="AI3628" i="32"/>
  <c r="AJ3628" i="32"/>
  <c r="AK3628" i="32"/>
  <c r="AL3628" i="32"/>
  <c r="AM3628" i="32"/>
  <c r="AN3628" i="32"/>
  <c r="AO3628" i="32"/>
  <c r="AP3628" i="32"/>
  <c r="AQ3628" i="32"/>
  <c r="AR3628" i="32"/>
  <c r="AT3628" i="32"/>
  <c r="AU3628" i="32"/>
  <c r="AI3629" i="32"/>
  <c r="AJ3629" i="32"/>
  <c r="AK3629" i="32"/>
  <c r="AL3629" i="32"/>
  <c r="AM3629" i="32"/>
  <c r="AN3629" i="32"/>
  <c r="AO3629" i="32"/>
  <c r="AP3629" i="32"/>
  <c r="AQ3629" i="32"/>
  <c r="AR3629" i="32"/>
  <c r="AT3629" i="32"/>
  <c r="AU3629" i="32"/>
  <c r="AI3630" i="32"/>
  <c r="AJ3630" i="32"/>
  <c r="AK3630" i="32"/>
  <c r="AL3630" i="32"/>
  <c r="AM3630" i="32"/>
  <c r="AN3630" i="32"/>
  <c r="AO3630" i="32"/>
  <c r="AP3630" i="32"/>
  <c r="AQ3630" i="32"/>
  <c r="AR3630" i="32"/>
  <c r="AT3630" i="32"/>
  <c r="AU3630" i="32"/>
  <c r="AI3631" i="32"/>
  <c r="AJ3631" i="32"/>
  <c r="AK3631" i="32"/>
  <c r="AL3631" i="32"/>
  <c r="AM3631" i="32"/>
  <c r="AN3631" i="32"/>
  <c r="AO3631" i="32"/>
  <c r="AP3631" i="32"/>
  <c r="AQ3631" i="32"/>
  <c r="AR3631" i="32"/>
  <c r="AT3631" i="32"/>
  <c r="AU3631" i="32"/>
  <c r="AI3632" i="32"/>
  <c r="AJ3632" i="32"/>
  <c r="AK3632" i="32"/>
  <c r="AL3632" i="32"/>
  <c r="AM3632" i="32"/>
  <c r="AN3632" i="32"/>
  <c r="AO3632" i="32"/>
  <c r="AP3632" i="32"/>
  <c r="AQ3632" i="32"/>
  <c r="AR3632" i="32"/>
  <c r="AT3632" i="32"/>
  <c r="AU3632" i="32"/>
  <c r="AI3633" i="32"/>
  <c r="AJ3633" i="32"/>
  <c r="AK3633" i="32"/>
  <c r="AL3633" i="32"/>
  <c r="AM3633" i="32"/>
  <c r="AN3633" i="32"/>
  <c r="AO3633" i="32"/>
  <c r="AP3633" i="32"/>
  <c r="AQ3633" i="32"/>
  <c r="AR3633" i="32"/>
  <c r="AT3633" i="32"/>
  <c r="AU3633" i="32"/>
  <c r="AI3634" i="32"/>
  <c r="AJ3634" i="32"/>
  <c r="AK3634" i="32"/>
  <c r="AL3634" i="32"/>
  <c r="AM3634" i="32"/>
  <c r="AN3634" i="32"/>
  <c r="AO3634" i="32"/>
  <c r="AP3634" i="32"/>
  <c r="AQ3634" i="32"/>
  <c r="AR3634" i="32"/>
  <c r="AT3634" i="32"/>
  <c r="AU3634" i="32"/>
  <c r="AI3635" i="32"/>
  <c r="AJ3635" i="32"/>
  <c r="AK3635" i="32"/>
  <c r="AL3635" i="32"/>
  <c r="AM3635" i="32"/>
  <c r="AN3635" i="32"/>
  <c r="AO3635" i="32"/>
  <c r="AP3635" i="32"/>
  <c r="AQ3635" i="32"/>
  <c r="AR3635" i="32"/>
  <c r="AT3635" i="32"/>
  <c r="AU3635" i="32"/>
  <c r="AI3636" i="32"/>
  <c r="AJ3636" i="32"/>
  <c r="AK3636" i="32"/>
  <c r="AL3636" i="32"/>
  <c r="AM3636" i="32"/>
  <c r="AN3636" i="32"/>
  <c r="AO3636" i="32"/>
  <c r="AP3636" i="32"/>
  <c r="AQ3636" i="32"/>
  <c r="AR3636" i="32"/>
  <c r="AT3636" i="32"/>
  <c r="AU3636" i="32"/>
  <c r="AI3637" i="32"/>
  <c r="AJ3637" i="32"/>
  <c r="AK3637" i="32"/>
  <c r="AL3637" i="32"/>
  <c r="AM3637" i="32"/>
  <c r="AN3637" i="32"/>
  <c r="AO3637" i="32"/>
  <c r="AP3637" i="32"/>
  <c r="AQ3637" i="32"/>
  <c r="AR3637" i="32"/>
  <c r="AT3637" i="32"/>
  <c r="AU3637" i="32"/>
  <c r="AI3638" i="32"/>
  <c r="AJ3638" i="32"/>
  <c r="AK3638" i="32"/>
  <c r="AL3638" i="32"/>
  <c r="AM3638" i="32"/>
  <c r="AN3638" i="32"/>
  <c r="AO3638" i="32"/>
  <c r="AP3638" i="32"/>
  <c r="AQ3638" i="32"/>
  <c r="AR3638" i="32"/>
  <c r="AT3638" i="32"/>
  <c r="AU3638" i="32"/>
  <c r="AI3639" i="32"/>
  <c r="AJ3639" i="32"/>
  <c r="AK3639" i="32"/>
  <c r="AL3639" i="32"/>
  <c r="AM3639" i="32"/>
  <c r="AN3639" i="32"/>
  <c r="AO3639" i="32"/>
  <c r="AP3639" i="32"/>
  <c r="AQ3639" i="32"/>
  <c r="AR3639" i="32"/>
  <c r="AT3639" i="32"/>
  <c r="AU3639" i="32"/>
  <c r="AI3640" i="32"/>
  <c r="AJ3640" i="32"/>
  <c r="AK3640" i="32"/>
  <c r="AL3640" i="32"/>
  <c r="AM3640" i="32"/>
  <c r="AN3640" i="32"/>
  <c r="AO3640" i="32"/>
  <c r="AP3640" i="32"/>
  <c r="AQ3640" i="32"/>
  <c r="AR3640" i="32"/>
  <c r="AT3640" i="32"/>
  <c r="AU3640" i="32"/>
  <c r="AI3641" i="32"/>
  <c r="AJ3641" i="32"/>
  <c r="AK3641" i="32"/>
  <c r="AL3641" i="32"/>
  <c r="AM3641" i="32"/>
  <c r="AN3641" i="32"/>
  <c r="AO3641" i="32"/>
  <c r="AP3641" i="32"/>
  <c r="AQ3641" i="32"/>
  <c r="AR3641" i="32"/>
  <c r="AT3641" i="32"/>
  <c r="AU3641" i="32"/>
  <c r="AI3642" i="32"/>
  <c r="AJ3642" i="32"/>
  <c r="AK3642" i="32"/>
  <c r="AL3642" i="32"/>
  <c r="AM3642" i="32"/>
  <c r="AN3642" i="32"/>
  <c r="AO3642" i="32"/>
  <c r="AP3642" i="32"/>
  <c r="AQ3642" i="32"/>
  <c r="AR3642" i="32"/>
  <c r="AT3642" i="32"/>
  <c r="AU3642" i="32"/>
  <c r="AI3643" i="32"/>
  <c r="AJ3643" i="32"/>
  <c r="AK3643" i="32"/>
  <c r="AL3643" i="32"/>
  <c r="AM3643" i="32"/>
  <c r="AN3643" i="32"/>
  <c r="AO3643" i="32"/>
  <c r="AP3643" i="32"/>
  <c r="AQ3643" i="32"/>
  <c r="AR3643" i="32"/>
  <c r="AT3643" i="32"/>
  <c r="AU3643" i="32"/>
  <c r="AI3644" i="32"/>
  <c r="AJ3644" i="32"/>
  <c r="AK3644" i="32"/>
  <c r="AL3644" i="32"/>
  <c r="AM3644" i="32"/>
  <c r="AN3644" i="32"/>
  <c r="AO3644" i="32"/>
  <c r="AP3644" i="32"/>
  <c r="AQ3644" i="32"/>
  <c r="AR3644" i="32"/>
  <c r="AT3644" i="32"/>
  <c r="AU3644" i="32"/>
  <c r="AI3645" i="32"/>
  <c r="AJ3645" i="32"/>
  <c r="AK3645" i="32"/>
  <c r="AL3645" i="32"/>
  <c r="AM3645" i="32"/>
  <c r="AN3645" i="32"/>
  <c r="AO3645" i="32"/>
  <c r="AP3645" i="32"/>
  <c r="AQ3645" i="32"/>
  <c r="AR3645" i="32"/>
  <c r="AT3645" i="32"/>
  <c r="AU3645" i="32"/>
  <c r="AI3646" i="32"/>
  <c r="AJ3646" i="32"/>
  <c r="AK3646" i="32"/>
  <c r="AL3646" i="32"/>
  <c r="AM3646" i="32"/>
  <c r="AN3646" i="32"/>
  <c r="AO3646" i="32"/>
  <c r="AP3646" i="32"/>
  <c r="AQ3646" i="32"/>
  <c r="AR3646" i="32"/>
  <c r="AT3646" i="32"/>
  <c r="AU3646" i="32"/>
  <c r="AI3647" i="32"/>
  <c r="AJ3647" i="32"/>
  <c r="AK3647" i="32"/>
  <c r="AL3647" i="32"/>
  <c r="AM3647" i="32"/>
  <c r="AN3647" i="32"/>
  <c r="AO3647" i="32"/>
  <c r="AP3647" i="32"/>
  <c r="AQ3647" i="32"/>
  <c r="AR3647" i="32"/>
  <c r="AT3647" i="32"/>
  <c r="AU3647" i="32"/>
  <c r="AI3648" i="32"/>
  <c r="AJ3648" i="32"/>
  <c r="AK3648" i="32"/>
  <c r="AL3648" i="32"/>
  <c r="AM3648" i="32"/>
  <c r="AN3648" i="32"/>
  <c r="AO3648" i="32"/>
  <c r="AP3648" i="32"/>
  <c r="AQ3648" i="32"/>
  <c r="AR3648" i="32"/>
  <c r="AT3648" i="32"/>
  <c r="AU3648" i="32"/>
  <c r="AI3649" i="32"/>
  <c r="AJ3649" i="32"/>
  <c r="AK3649" i="32"/>
  <c r="AL3649" i="32"/>
  <c r="AM3649" i="32"/>
  <c r="AN3649" i="32"/>
  <c r="AO3649" i="32"/>
  <c r="AP3649" i="32"/>
  <c r="AQ3649" i="32"/>
  <c r="AR3649" i="32"/>
  <c r="AT3649" i="32"/>
  <c r="AU3649" i="32"/>
  <c r="AI3650" i="32"/>
  <c r="AJ3650" i="32"/>
  <c r="AK3650" i="32"/>
  <c r="AL3650" i="32"/>
  <c r="AM3650" i="32"/>
  <c r="AN3650" i="32"/>
  <c r="AO3650" i="32"/>
  <c r="AP3650" i="32"/>
  <c r="AQ3650" i="32"/>
  <c r="AR3650" i="32"/>
  <c r="AT3650" i="32"/>
  <c r="AU3650" i="32"/>
  <c r="AI3651" i="32"/>
  <c r="AJ3651" i="32"/>
  <c r="AK3651" i="32"/>
  <c r="AL3651" i="32"/>
  <c r="AM3651" i="32"/>
  <c r="AN3651" i="32"/>
  <c r="AO3651" i="32"/>
  <c r="AP3651" i="32"/>
  <c r="AQ3651" i="32"/>
  <c r="AR3651" i="32"/>
  <c r="AT3651" i="32"/>
  <c r="AU3651" i="32"/>
  <c r="AI3652" i="32"/>
  <c r="AJ3652" i="32"/>
  <c r="AK3652" i="32"/>
  <c r="AL3652" i="32"/>
  <c r="AM3652" i="32"/>
  <c r="AN3652" i="32"/>
  <c r="AO3652" i="32"/>
  <c r="AP3652" i="32"/>
  <c r="AQ3652" i="32"/>
  <c r="AR3652" i="32"/>
  <c r="AT3652" i="32"/>
  <c r="AU3652" i="32"/>
  <c r="AI3653" i="32"/>
  <c r="AJ3653" i="32"/>
  <c r="AK3653" i="32"/>
  <c r="AL3653" i="32"/>
  <c r="AM3653" i="32"/>
  <c r="AN3653" i="32"/>
  <c r="AO3653" i="32"/>
  <c r="AP3653" i="32"/>
  <c r="AQ3653" i="32"/>
  <c r="AR3653" i="32"/>
  <c r="AT3653" i="32"/>
  <c r="AU3653" i="32"/>
  <c r="AI3654" i="32"/>
  <c r="AJ3654" i="32"/>
  <c r="AK3654" i="32"/>
  <c r="AL3654" i="32"/>
  <c r="AM3654" i="32"/>
  <c r="AN3654" i="32"/>
  <c r="AO3654" i="32"/>
  <c r="AP3654" i="32"/>
  <c r="AQ3654" i="32"/>
  <c r="AR3654" i="32"/>
  <c r="AT3654" i="32"/>
  <c r="AU3654" i="32"/>
  <c r="AI3655" i="32"/>
  <c r="AJ3655" i="32"/>
  <c r="AK3655" i="32"/>
  <c r="AL3655" i="32"/>
  <c r="AM3655" i="32"/>
  <c r="AN3655" i="32"/>
  <c r="AO3655" i="32"/>
  <c r="AP3655" i="32"/>
  <c r="AQ3655" i="32"/>
  <c r="AR3655" i="32"/>
  <c r="AT3655" i="32"/>
  <c r="AU3655" i="32"/>
  <c r="AI3656" i="32"/>
  <c r="AJ3656" i="32"/>
  <c r="AK3656" i="32"/>
  <c r="AL3656" i="32"/>
  <c r="AM3656" i="32"/>
  <c r="AN3656" i="32"/>
  <c r="AO3656" i="32"/>
  <c r="AP3656" i="32"/>
  <c r="AQ3656" i="32"/>
  <c r="AR3656" i="32"/>
  <c r="AT3656" i="32"/>
  <c r="AU3656" i="32"/>
  <c r="AI3657" i="32"/>
  <c r="AJ3657" i="32"/>
  <c r="AK3657" i="32"/>
  <c r="AL3657" i="32"/>
  <c r="AM3657" i="32"/>
  <c r="AN3657" i="32"/>
  <c r="AO3657" i="32"/>
  <c r="AP3657" i="32"/>
  <c r="AQ3657" i="32"/>
  <c r="AR3657" i="32"/>
  <c r="AT3657" i="32"/>
  <c r="AU3657" i="32"/>
  <c r="AI3658" i="32"/>
  <c r="AJ3658" i="32"/>
  <c r="AK3658" i="32"/>
  <c r="AL3658" i="32"/>
  <c r="AM3658" i="32"/>
  <c r="AN3658" i="32"/>
  <c r="AO3658" i="32"/>
  <c r="AP3658" i="32"/>
  <c r="AQ3658" i="32"/>
  <c r="AR3658" i="32"/>
  <c r="AT3658" i="32"/>
  <c r="AU3658" i="32"/>
  <c r="AI3659" i="32"/>
  <c r="AJ3659" i="32"/>
  <c r="AK3659" i="32"/>
  <c r="AL3659" i="32"/>
  <c r="AM3659" i="32"/>
  <c r="AN3659" i="32"/>
  <c r="AO3659" i="32"/>
  <c r="AP3659" i="32"/>
  <c r="AQ3659" i="32"/>
  <c r="AR3659" i="32"/>
  <c r="AT3659" i="32"/>
  <c r="AU3659" i="32"/>
  <c r="AI3660" i="32"/>
  <c r="AJ3660" i="32"/>
  <c r="AK3660" i="32"/>
  <c r="AL3660" i="32"/>
  <c r="AM3660" i="32"/>
  <c r="AN3660" i="32"/>
  <c r="AO3660" i="32"/>
  <c r="AP3660" i="32"/>
  <c r="AQ3660" i="32"/>
  <c r="AR3660" i="32"/>
  <c r="AT3660" i="32"/>
  <c r="AU3660" i="32"/>
  <c r="AI3661" i="32"/>
  <c r="AJ3661" i="32"/>
  <c r="AK3661" i="32"/>
  <c r="AL3661" i="32"/>
  <c r="AM3661" i="32"/>
  <c r="AN3661" i="32"/>
  <c r="AO3661" i="32"/>
  <c r="AP3661" i="32"/>
  <c r="AQ3661" i="32"/>
  <c r="AR3661" i="32"/>
  <c r="AT3661" i="32"/>
  <c r="AU3661" i="32"/>
  <c r="AI3662" i="32"/>
  <c r="AJ3662" i="32"/>
  <c r="AK3662" i="32"/>
  <c r="AL3662" i="32"/>
  <c r="AM3662" i="32"/>
  <c r="AN3662" i="32"/>
  <c r="AO3662" i="32"/>
  <c r="AP3662" i="32"/>
  <c r="AQ3662" i="32"/>
  <c r="AR3662" i="32"/>
  <c r="AT3662" i="32"/>
  <c r="AU3662" i="32"/>
  <c r="AI3663" i="32"/>
  <c r="AJ3663" i="32"/>
  <c r="AK3663" i="32"/>
  <c r="AL3663" i="32"/>
  <c r="AM3663" i="32"/>
  <c r="AN3663" i="32"/>
  <c r="AO3663" i="32"/>
  <c r="AP3663" i="32"/>
  <c r="AQ3663" i="32"/>
  <c r="AR3663" i="32"/>
  <c r="AT3663" i="32"/>
  <c r="AU3663" i="32"/>
  <c r="AI3664" i="32"/>
  <c r="AJ3664" i="32"/>
  <c r="AK3664" i="32"/>
  <c r="AL3664" i="32"/>
  <c r="AM3664" i="32"/>
  <c r="AN3664" i="32"/>
  <c r="AO3664" i="32"/>
  <c r="AP3664" i="32"/>
  <c r="AQ3664" i="32"/>
  <c r="AR3664" i="32"/>
  <c r="AT3664" i="32"/>
  <c r="AU3664" i="32"/>
  <c r="AI3665" i="32"/>
  <c r="AJ3665" i="32"/>
  <c r="AK3665" i="32"/>
  <c r="AL3665" i="32"/>
  <c r="AM3665" i="32"/>
  <c r="AN3665" i="32"/>
  <c r="AO3665" i="32"/>
  <c r="AP3665" i="32"/>
  <c r="AQ3665" i="32"/>
  <c r="AR3665" i="32"/>
  <c r="AT3665" i="32"/>
  <c r="AU3665" i="32"/>
  <c r="AI3666" i="32"/>
  <c r="AJ3666" i="32"/>
  <c r="AK3666" i="32"/>
  <c r="AL3666" i="32"/>
  <c r="AM3666" i="32"/>
  <c r="AN3666" i="32"/>
  <c r="AO3666" i="32"/>
  <c r="AP3666" i="32"/>
  <c r="AQ3666" i="32"/>
  <c r="AR3666" i="32"/>
  <c r="AT3666" i="32"/>
  <c r="AU3666" i="32"/>
  <c r="AI3667" i="32"/>
  <c r="AJ3667" i="32"/>
  <c r="AK3667" i="32"/>
  <c r="AL3667" i="32"/>
  <c r="AM3667" i="32"/>
  <c r="AN3667" i="32"/>
  <c r="AO3667" i="32"/>
  <c r="AP3667" i="32"/>
  <c r="AQ3667" i="32"/>
  <c r="AR3667" i="32"/>
  <c r="AT3667" i="32"/>
  <c r="AU3667" i="32"/>
  <c r="AI3668" i="32"/>
  <c r="AJ3668" i="32"/>
  <c r="AK3668" i="32"/>
  <c r="AL3668" i="32"/>
  <c r="AM3668" i="32"/>
  <c r="AN3668" i="32"/>
  <c r="AO3668" i="32"/>
  <c r="AP3668" i="32"/>
  <c r="AQ3668" i="32"/>
  <c r="AR3668" i="32"/>
  <c r="AT3668" i="32"/>
  <c r="AU3668" i="32"/>
  <c r="AI3669" i="32"/>
  <c r="AJ3669" i="32"/>
  <c r="AK3669" i="32"/>
  <c r="AL3669" i="32"/>
  <c r="AM3669" i="32"/>
  <c r="AN3669" i="32"/>
  <c r="AO3669" i="32"/>
  <c r="AP3669" i="32"/>
  <c r="AQ3669" i="32"/>
  <c r="AR3669" i="32"/>
  <c r="AT3669" i="32"/>
  <c r="AU3669" i="32"/>
  <c r="AI3670" i="32"/>
  <c r="AJ3670" i="32"/>
  <c r="AK3670" i="32"/>
  <c r="AL3670" i="32"/>
  <c r="AM3670" i="32"/>
  <c r="AN3670" i="32"/>
  <c r="AO3670" i="32"/>
  <c r="AP3670" i="32"/>
  <c r="AQ3670" i="32"/>
  <c r="AR3670" i="32"/>
  <c r="AT3670" i="32"/>
  <c r="AU3670" i="32"/>
  <c r="AI3671" i="32"/>
  <c r="AJ3671" i="32"/>
  <c r="AK3671" i="32"/>
  <c r="AL3671" i="32"/>
  <c r="AM3671" i="32"/>
  <c r="AN3671" i="32"/>
  <c r="AO3671" i="32"/>
  <c r="AP3671" i="32"/>
  <c r="AQ3671" i="32"/>
  <c r="AR3671" i="32"/>
  <c r="AT3671" i="32"/>
  <c r="AU3671" i="32"/>
  <c r="AI3672" i="32"/>
  <c r="AJ3672" i="32"/>
  <c r="AK3672" i="32"/>
  <c r="AL3672" i="32"/>
  <c r="AM3672" i="32"/>
  <c r="AN3672" i="32"/>
  <c r="AO3672" i="32"/>
  <c r="AP3672" i="32"/>
  <c r="AQ3672" i="32"/>
  <c r="AR3672" i="32"/>
  <c r="AT3672" i="32"/>
  <c r="AU3672" i="32"/>
  <c r="AI3673" i="32"/>
  <c r="AJ3673" i="32"/>
  <c r="AK3673" i="32"/>
  <c r="AL3673" i="32"/>
  <c r="AM3673" i="32"/>
  <c r="AN3673" i="32"/>
  <c r="AO3673" i="32"/>
  <c r="AP3673" i="32"/>
  <c r="AQ3673" i="32"/>
  <c r="AR3673" i="32"/>
  <c r="AT3673" i="32"/>
  <c r="AU3673" i="32"/>
  <c r="AI3674" i="32"/>
  <c r="AJ3674" i="32"/>
  <c r="AK3674" i="32"/>
  <c r="AL3674" i="32"/>
  <c r="AM3674" i="32"/>
  <c r="AN3674" i="32"/>
  <c r="AO3674" i="32"/>
  <c r="AP3674" i="32"/>
  <c r="AQ3674" i="32"/>
  <c r="AR3674" i="32"/>
  <c r="AT3674" i="32"/>
  <c r="AU3674" i="32"/>
  <c r="AI3675" i="32"/>
  <c r="AJ3675" i="32"/>
  <c r="AK3675" i="32"/>
  <c r="AL3675" i="32"/>
  <c r="AM3675" i="32"/>
  <c r="AN3675" i="32"/>
  <c r="AO3675" i="32"/>
  <c r="AP3675" i="32"/>
  <c r="AQ3675" i="32"/>
  <c r="AR3675" i="32"/>
  <c r="AT3675" i="32"/>
  <c r="AU3675" i="32"/>
  <c r="AI3676" i="32"/>
  <c r="AJ3676" i="32"/>
  <c r="AK3676" i="32"/>
  <c r="AL3676" i="32"/>
  <c r="AM3676" i="32"/>
  <c r="AN3676" i="32"/>
  <c r="AO3676" i="32"/>
  <c r="AP3676" i="32"/>
  <c r="AQ3676" i="32"/>
  <c r="AR3676" i="32"/>
  <c r="AT3676" i="32"/>
  <c r="AU3676" i="32"/>
  <c r="AI3677" i="32"/>
  <c r="AJ3677" i="32"/>
  <c r="AK3677" i="32"/>
  <c r="AL3677" i="32"/>
  <c r="AM3677" i="32"/>
  <c r="AN3677" i="32"/>
  <c r="AO3677" i="32"/>
  <c r="AP3677" i="32"/>
  <c r="AQ3677" i="32"/>
  <c r="AR3677" i="32"/>
  <c r="AT3677" i="32"/>
  <c r="AU3677" i="32"/>
  <c r="AI3678" i="32"/>
  <c r="AJ3678" i="32"/>
  <c r="AK3678" i="32"/>
  <c r="AL3678" i="32"/>
  <c r="AM3678" i="32"/>
  <c r="AN3678" i="32"/>
  <c r="AO3678" i="32"/>
  <c r="AP3678" i="32"/>
  <c r="AQ3678" i="32"/>
  <c r="AR3678" i="32"/>
  <c r="AT3678" i="32"/>
  <c r="AU3678" i="32"/>
  <c r="AI3679" i="32"/>
  <c r="AJ3679" i="32"/>
  <c r="AK3679" i="32"/>
  <c r="AL3679" i="32"/>
  <c r="AM3679" i="32"/>
  <c r="AN3679" i="32"/>
  <c r="AO3679" i="32"/>
  <c r="AP3679" i="32"/>
  <c r="AQ3679" i="32"/>
  <c r="AR3679" i="32"/>
  <c r="AT3679" i="32"/>
  <c r="AU3679" i="32"/>
  <c r="AI3680" i="32"/>
  <c r="AJ3680" i="32"/>
  <c r="AK3680" i="32"/>
  <c r="AL3680" i="32"/>
  <c r="AM3680" i="32"/>
  <c r="AN3680" i="32"/>
  <c r="AO3680" i="32"/>
  <c r="AP3680" i="32"/>
  <c r="AQ3680" i="32"/>
  <c r="AR3680" i="32"/>
  <c r="AT3680" i="32"/>
  <c r="AU3680" i="32"/>
  <c r="AI3681" i="32"/>
  <c r="AJ3681" i="32"/>
  <c r="AK3681" i="32"/>
  <c r="AL3681" i="32"/>
  <c r="AM3681" i="32"/>
  <c r="AN3681" i="32"/>
  <c r="AO3681" i="32"/>
  <c r="AP3681" i="32"/>
  <c r="AQ3681" i="32"/>
  <c r="AR3681" i="32"/>
  <c r="AT3681" i="32"/>
  <c r="AU3681" i="32"/>
  <c r="AI3682" i="32"/>
  <c r="AJ3682" i="32"/>
  <c r="AK3682" i="32"/>
  <c r="AL3682" i="32"/>
  <c r="AM3682" i="32"/>
  <c r="AN3682" i="32"/>
  <c r="AO3682" i="32"/>
  <c r="AP3682" i="32"/>
  <c r="AQ3682" i="32"/>
  <c r="AR3682" i="32"/>
  <c r="AT3682" i="32"/>
  <c r="AU3682" i="32"/>
  <c r="AI3683" i="32"/>
  <c r="AJ3683" i="32"/>
  <c r="AK3683" i="32"/>
  <c r="AL3683" i="32"/>
  <c r="AM3683" i="32"/>
  <c r="AN3683" i="32"/>
  <c r="AO3683" i="32"/>
  <c r="AP3683" i="32"/>
  <c r="AQ3683" i="32"/>
  <c r="AR3683" i="32"/>
  <c r="AT3683" i="32"/>
  <c r="AU3683" i="32"/>
  <c r="AI3684" i="32"/>
  <c r="AJ3684" i="32"/>
  <c r="AK3684" i="32"/>
  <c r="AL3684" i="32"/>
  <c r="AM3684" i="32"/>
  <c r="AN3684" i="32"/>
  <c r="AO3684" i="32"/>
  <c r="AP3684" i="32"/>
  <c r="AQ3684" i="32"/>
  <c r="AR3684" i="32"/>
  <c r="AT3684" i="32"/>
  <c r="AU3684" i="32"/>
  <c r="AI3685" i="32"/>
  <c r="AJ3685" i="32"/>
  <c r="AK3685" i="32"/>
  <c r="AL3685" i="32"/>
  <c r="AM3685" i="32"/>
  <c r="AN3685" i="32"/>
  <c r="AO3685" i="32"/>
  <c r="AP3685" i="32"/>
  <c r="AQ3685" i="32"/>
  <c r="AR3685" i="32"/>
  <c r="AT3685" i="32"/>
  <c r="AU3685" i="32"/>
  <c r="AI3686" i="32"/>
  <c r="AJ3686" i="32"/>
  <c r="AK3686" i="32"/>
  <c r="AL3686" i="32"/>
  <c r="AM3686" i="32"/>
  <c r="AN3686" i="32"/>
  <c r="AO3686" i="32"/>
  <c r="AP3686" i="32"/>
  <c r="AQ3686" i="32"/>
  <c r="AR3686" i="32"/>
  <c r="AT3686" i="32"/>
  <c r="AU3686" i="32"/>
  <c r="AI3687" i="32"/>
  <c r="AJ3687" i="32"/>
  <c r="AK3687" i="32"/>
  <c r="AL3687" i="32"/>
  <c r="AM3687" i="32"/>
  <c r="AN3687" i="32"/>
  <c r="AO3687" i="32"/>
  <c r="AP3687" i="32"/>
  <c r="AQ3687" i="32"/>
  <c r="AR3687" i="32"/>
  <c r="AT3687" i="32"/>
  <c r="AU3687" i="32"/>
  <c r="AI3688" i="32"/>
  <c r="AJ3688" i="32"/>
  <c r="AK3688" i="32"/>
  <c r="AL3688" i="32"/>
  <c r="AM3688" i="32"/>
  <c r="AN3688" i="32"/>
  <c r="AO3688" i="32"/>
  <c r="AP3688" i="32"/>
  <c r="AQ3688" i="32"/>
  <c r="AR3688" i="32"/>
  <c r="AT3688" i="32"/>
  <c r="AU3688" i="32"/>
  <c r="AI3689" i="32"/>
  <c r="AJ3689" i="32"/>
  <c r="AK3689" i="32"/>
  <c r="AL3689" i="32"/>
  <c r="AM3689" i="32"/>
  <c r="AN3689" i="32"/>
  <c r="AO3689" i="32"/>
  <c r="AP3689" i="32"/>
  <c r="AQ3689" i="32"/>
  <c r="AR3689" i="32"/>
  <c r="AT3689" i="32"/>
  <c r="AU3689" i="32"/>
  <c r="AI3690" i="32"/>
  <c r="AJ3690" i="32"/>
  <c r="AK3690" i="32"/>
  <c r="AL3690" i="32"/>
  <c r="AM3690" i="32"/>
  <c r="AN3690" i="32"/>
  <c r="AO3690" i="32"/>
  <c r="AP3690" i="32"/>
  <c r="AQ3690" i="32"/>
  <c r="AR3690" i="32"/>
  <c r="AT3690" i="32"/>
  <c r="AU3690" i="32"/>
  <c r="AI3691" i="32"/>
  <c r="AJ3691" i="32"/>
  <c r="AK3691" i="32"/>
  <c r="AL3691" i="32"/>
  <c r="AM3691" i="32"/>
  <c r="AN3691" i="32"/>
  <c r="AO3691" i="32"/>
  <c r="AP3691" i="32"/>
  <c r="AQ3691" i="32"/>
  <c r="AR3691" i="32"/>
  <c r="AT3691" i="32"/>
  <c r="AU3691" i="32"/>
  <c r="AI3692" i="32"/>
  <c r="AJ3692" i="32"/>
  <c r="AK3692" i="32"/>
  <c r="AL3692" i="32"/>
  <c r="AM3692" i="32"/>
  <c r="AN3692" i="32"/>
  <c r="AO3692" i="32"/>
  <c r="AP3692" i="32"/>
  <c r="AQ3692" i="32"/>
  <c r="AR3692" i="32"/>
  <c r="AT3692" i="32"/>
  <c r="AU3692" i="32"/>
  <c r="AI3693" i="32"/>
  <c r="AJ3693" i="32"/>
  <c r="AK3693" i="32"/>
  <c r="AL3693" i="32"/>
  <c r="AM3693" i="32"/>
  <c r="AN3693" i="32"/>
  <c r="AO3693" i="32"/>
  <c r="AP3693" i="32"/>
  <c r="AQ3693" i="32"/>
  <c r="AR3693" i="32"/>
  <c r="AT3693" i="32"/>
  <c r="AU3693" i="32"/>
  <c r="AI3694" i="32"/>
  <c r="AJ3694" i="32"/>
  <c r="AK3694" i="32"/>
  <c r="AL3694" i="32"/>
  <c r="AM3694" i="32"/>
  <c r="AN3694" i="32"/>
  <c r="AO3694" i="32"/>
  <c r="AP3694" i="32"/>
  <c r="AQ3694" i="32"/>
  <c r="AR3694" i="32"/>
  <c r="AT3694" i="32"/>
  <c r="AU3694" i="32"/>
  <c r="AI3695" i="32"/>
  <c r="AJ3695" i="32"/>
  <c r="AK3695" i="32"/>
  <c r="AL3695" i="32"/>
  <c r="AM3695" i="32"/>
  <c r="AN3695" i="32"/>
  <c r="AO3695" i="32"/>
  <c r="AP3695" i="32"/>
  <c r="AQ3695" i="32"/>
  <c r="AR3695" i="32"/>
  <c r="AT3695" i="32"/>
  <c r="AU3695" i="32"/>
  <c r="AI3696" i="32"/>
  <c r="AJ3696" i="32"/>
  <c r="AK3696" i="32"/>
  <c r="AL3696" i="32"/>
  <c r="AM3696" i="32"/>
  <c r="AN3696" i="32"/>
  <c r="AO3696" i="32"/>
  <c r="AP3696" i="32"/>
  <c r="AQ3696" i="32"/>
  <c r="AR3696" i="32"/>
  <c r="AT3696" i="32"/>
  <c r="AU3696" i="32"/>
  <c r="AI3697" i="32"/>
  <c r="AJ3697" i="32"/>
  <c r="AK3697" i="32"/>
  <c r="AL3697" i="32"/>
  <c r="AM3697" i="32"/>
  <c r="AN3697" i="32"/>
  <c r="AO3697" i="32"/>
  <c r="AP3697" i="32"/>
  <c r="AQ3697" i="32"/>
  <c r="AR3697" i="32"/>
  <c r="AT3697" i="32"/>
  <c r="AU3697" i="32"/>
  <c r="AI3698" i="32"/>
  <c r="AJ3698" i="32"/>
  <c r="AK3698" i="32"/>
  <c r="AL3698" i="32"/>
  <c r="AM3698" i="32"/>
  <c r="AN3698" i="32"/>
  <c r="AO3698" i="32"/>
  <c r="AP3698" i="32"/>
  <c r="AQ3698" i="32"/>
  <c r="AR3698" i="32"/>
  <c r="AT3698" i="32"/>
  <c r="AU3698" i="32"/>
  <c r="AI3699" i="32"/>
  <c r="AJ3699" i="32"/>
  <c r="AK3699" i="32"/>
  <c r="AL3699" i="32"/>
  <c r="AM3699" i="32"/>
  <c r="AN3699" i="32"/>
  <c r="AO3699" i="32"/>
  <c r="AP3699" i="32"/>
  <c r="AQ3699" i="32"/>
  <c r="AR3699" i="32"/>
  <c r="AT3699" i="32"/>
  <c r="AU3699" i="32"/>
  <c r="AI3700" i="32"/>
  <c r="AJ3700" i="32"/>
  <c r="AK3700" i="32"/>
  <c r="AL3700" i="32"/>
  <c r="AM3700" i="32"/>
  <c r="AN3700" i="32"/>
  <c r="AO3700" i="32"/>
  <c r="AP3700" i="32"/>
  <c r="AQ3700" i="32"/>
  <c r="AR3700" i="32"/>
  <c r="AT3700" i="32"/>
  <c r="AU3700" i="32"/>
  <c r="AI3701" i="32"/>
  <c r="AJ3701" i="32"/>
  <c r="AK3701" i="32"/>
  <c r="AL3701" i="32"/>
  <c r="AM3701" i="32"/>
  <c r="AN3701" i="32"/>
  <c r="AO3701" i="32"/>
  <c r="AP3701" i="32"/>
  <c r="AQ3701" i="32"/>
  <c r="AR3701" i="32"/>
  <c r="AT3701" i="32"/>
  <c r="AU3701" i="32"/>
  <c r="AI3702" i="32"/>
  <c r="AJ3702" i="32"/>
  <c r="AK3702" i="32"/>
  <c r="AL3702" i="32"/>
  <c r="AM3702" i="32"/>
  <c r="AN3702" i="32"/>
  <c r="AO3702" i="32"/>
  <c r="AP3702" i="32"/>
  <c r="AQ3702" i="32"/>
  <c r="AR3702" i="32"/>
  <c r="AT3702" i="32"/>
  <c r="AU3702" i="32"/>
  <c r="AI3703" i="32"/>
  <c r="AJ3703" i="32"/>
  <c r="AK3703" i="32"/>
  <c r="AL3703" i="32"/>
  <c r="AM3703" i="32"/>
  <c r="AN3703" i="32"/>
  <c r="AO3703" i="32"/>
  <c r="AP3703" i="32"/>
  <c r="AQ3703" i="32"/>
  <c r="AR3703" i="32"/>
  <c r="AT3703" i="32"/>
  <c r="AU3703" i="32"/>
  <c r="AI3704" i="32"/>
  <c r="AJ3704" i="32"/>
  <c r="AK3704" i="32"/>
  <c r="AL3704" i="32"/>
  <c r="AM3704" i="32"/>
  <c r="AN3704" i="32"/>
  <c r="AO3704" i="32"/>
  <c r="AP3704" i="32"/>
  <c r="AQ3704" i="32"/>
  <c r="AR3704" i="32"/>
  <c r="AT3704" i="32"/>
  <c r="AU3704" i="32"/>
  <c r="AI3705" i="32"/>
  <c r="AJ3705" i="32"/>
  <c r="AK3705" i="32"/>
  <c r="AL3705" i="32"/>
  <c r="AM3705" i="32"/>
  <c r="AN3705" i="32"/>
  <c r="AO3705" i="32"/>
  <c r="AP3705" i="32"/>
  <c r="AQ3705" i="32"/>
  <c r="AR3705" i="32"/>
  <c r="AT3705" i="32"/>
  <c r="AU3705" i="32"/>
  <c r="AI3706" i="32"/>
  <c r="AJ3706" i="32"/>
  <c r="AK3706" i="32"/>
  <c r="AL3706" i="32"/>
  <c r="AM3706" i="32"/>
  <c r="AN3706" i="32"/>
  <c r="AO3706" i="32"/>
  <c r="AP3706" i="32"/>
  <c r="AQ3706" i="32"/>
  <c r="AR3706" i="32"/>
  <c r="AT3706" i="32"/>
  <c r="AU3706" i="32"/>
  <c r="AI3707" i="32"/>
  <c r="AJ3707" i="32"/>
  <c r="AK3707" i="32"/>
  <c r="AL3707" i="32"/>
  <c r="AM3707" i="32"/>
  <c r="AN3707" i="32"/>
  <c r="AO3707" i="32"/>
  <c r="AP3707" i="32"/>
  <c r="AQ3707" i="32"/>
  <c r="AR3707" i="32"/>
  <c r="AT3707" i="32"/>
  <c r="AU3707" i="32"/>
  <c r="AI3708" i="32"/>
  <c r="AJ3708" i="32"/>
  <c r="AK3708" i="32"/>
  <c r="AL3708" i="32"/>
  <c r="AM3708" i="32"/>
  <c r="AN3708" i="32"/>
  <c r="AO3708" i="32"/>
  <c r="AP3708" i="32"/>
  <c r="AQ3708" i="32"/>
  <c r="AR3708" i="32"/>
  <c r="AT3708" i="32"/>
  <c r="AU3708" i="32"/>
  <c r="AI3709" i="32"/>
  <c r="AJ3709" i="32"/>
  <c r="AK3709" i="32"/>
  <c r="AL3709" i="32"/>
  <c r="AM3709" i="32"/>
  <c r="AN3709" i="32"/>
  <c r="AO3709" i="32"/>
  <c r="AP3709" i="32"/>
  <c r="AQ3709" i="32"/>
  <c r="AR3709" i="32"/>
  <c r="AT3709" i="32"/>
  <c r="AU3709" i="32"/>
  <c r="AI3710" i="32"/>
  <c r="AJ3710" i="32"/>
  <c r="AK3710" i="32"/>
  <c r="AL3710" i="32"/>
  <c r="AM3710" i="32"/>
  <c r="AN3710" i="32"/>
  <c r="AO3710" i="32"/>
  <c r="AP3710" i="32"/>
  <c r="AQ3710" i="32"/>
  <c r="AR3710" i="32"/>
  <c r="AT3710" i="32"/>
  <c r="AU3710" i="32"/>
  <c r="AI3711" i="32"/>
  <c r="AJ3711" i="32"/>
  <c r="AK3711" i="32"/>
  <c r="AL3711" i="32"/>
  <c r="AM3711" i="32"/>
  <c r="AN3711" i="32"/>
  <c r="AO3711" i="32"/>
  <c r="AP3711" i="32"/>
  <c r="AQ3711" i="32"/>
  <c r="AR3711" i="32"/>
  <c r="AT3711" i="32"/>
  <c r="AU3711" i="32"/>
  <c r="AI3712" i="32"/>
  <c r="AJ3712" i="32"/>
  <c r="AK3712" i="32"/>
  <c r="AL3712" i="32"/>
  <c r="AM3712" i="32"/>
  <c r="AN3712" i="32"/>
  <c r="AO3712" i="32"/>
  <c r="AP3712" i="32"/>
  <c r="AQ3712" i="32"/>
  <c r="AR3712" i="32"/>
  <c r="AT3712" i="32"/>
  <c r="AU3712" i="32"/>
  <c r="AI3713" i="32"/>
  <c r="AJ3713" i="32"/>
  <c r="AK3713" i="32"/>
  <c r="AL3713" i="32"/>
  <c r="AM3713" i="32"/>
  <c r="AN3713" i="32"/>
  <c r="AO3713" i="32"/>
  <c r="AP3713" i="32"/>
  <c r="AQ3713" i="32"/>
  <c r="AR3713" i="32"/>
  <c r="AT3713" i="32"/>
  <c r="AU3713" i="32"/>
  <c r="AI3714" i="32"/>
  <c r="AJ3714" i="32"/>
  <c r="AK3714" i="32"/>
  <c r="AL3714" i="32"/>
  <c r="AM3714" i="32"/>
  <c r="AN3714" i="32"/>
  <c r="AO3714" i="32"/>
  <c r="AP3714" i="32"/>
  <c r="AQ3714" i="32"/>
  <c r="AR3714" i="32"/>
  <c r="AT3714" i="32"/>
  <c r="AU3714" i="32"/>
  <c r="AI3715" i="32"/>
  <c r="AJ3715" i="32"/>
  <c r="AK3715" i="32"/>
  <c r="AL3715" i="32"/>
  <c r="AM3715" i="32"/>
  <c r="AN3715" i="32"/>
  <c r="AO3715" i="32"/>
  <c r="AP3715" i="32"/>
  <c r="AQ3715" i="32"/>
  <c r="AR3715" i="32"/>
  <c r="AT3715" i="32"/>
  <c r="AU3715" i="32"/>
  <c r="AI3716" i="32"/>
  <c r="AJ3716" i="32"/>
  <c r="AK3716" i="32"/>
  <c r="AL3716" i="32"/>
  <c r="AM3716" i="32"/>
  <c r="AN3716" i="32"/>
  <c r="AO3716" i="32"/>
  <c r="AP3716" i="32"/>
  <c r="AQ3716" i="32"/>
  <c r="AR3716" i="32"/>
  <c r="AT3716" i="32"/>
  <c r="AU3716" i="32"/>
  <c r="AI3717" i="32"/>
  <c r="AJ3717" i="32"/>
  <c r="AK3717" i="32"/>
  <c r="AL3717" i="32"/>
  <c r="AM3717" i="32"/>
  <c r="AN3717" i="32"/>
  <c r="AO3717" i="32"/>
  <c r="AP3717" i="32"/>
  <c r="AQ3717" i="32"/>
  <c r="AR3717" i="32"/>
  <c r="AT3717" i="32"/>
  <c r="AU3717" i="32"/>
  <c r="AI3718" i="32"/>
  <c r="AJ3718" i="32"/>
  <c r="AK3718" i="32"/>
  <c r="AL3718" i="32"/>
  <c r="AM3718" i="32"/>
  <c r="AN3718" i="32"/>
  <c r="AO3718" i="32"/>
  <c r="AP3718" i="32"/>
  <c r="AQ3718" i="32"/>
  <c r="AR3718" i="32"/>
  <c r="AT3718" i="32"/>
  <c r="AU3718" i="32"/>
  <c r="AI3719" i="32"/>
  <c r="AJ3719" i="32"/>
  <c r="AK3719" i="32"/>
  <c r="AL3719" i="32"/>
  <c r="AM3719" i="32"/>
  <c r="AN3719" i="32"/>
  <c r="AO3719" i="32"/>
  <c r="AP3719" i="32"/>
  <c r="AQ3719" i="32"/>
  <c r="AR3719" i="32"/>
  <c r="AT3719" i="32"/>
  <c r="AU3719" i="32"/>
  <c r="AI3720" i="32"/>
  <c r="AJ3720" i="32"/>
  <c r="AK3720" i="32"/>
  <c r="AL3720" i="32"/>
  <c r="AM3720" i="32"/>
  <c r="AN3720" i="32"/>
  <c r="AO3720" i="32"/>
  <c r="AP3720" i="32"/>
  <c r="AQ3720" i="32"/>
  <c r="AR3720" i="32"/>
  <c r="AT3720" i="32"/>
  <c r="AU3720" i="32"/>
  <c r="AI3721" i="32"/>
  <c r="AJ3721" i="32"/>
  <c r="AK3721" i="32"/>
  <c r="AL3721" i="32"/>
  <c r="AM3721" i="32"/>
  <c r="AN3721" i="32"/>
  <c r="AO3721" i="32"/>
  <c r="AP3721" i="32"/>
  <c r="AQ3721" i="32"/>
  <c r="AR3721" i="32"/>
  <c r="AT3721" i="32"/>
  <c r="AU3721" i="32"/>
  <c r="AI3722" i="32"/>
  <c r="AJ3722" i="32"/>
  <c r="AK3722" i="32"/>
  <c r="AL3722" i="32"/>
  <c r="AM3722" i="32"/>
  <c r="AN3722" i="32"/>
  <c r="AO3722" i="32"/>
  <c r="AP3722" i="32"/>
  <c r="AQ3722" i="32"/>
  <c r="AR3722" i="32"/>
  <c r="AT3722" i="32"/>
  <c r="AU3722" i="32"/>
  <c r="AI3723" i="32"/>
  <c r="AJ3723" i="32"/>
  <c r="AK3723" i="32"/>
  <c r="AL3723" i="32"/>
  <c r="AM3723" i="32"/>
  <c r="AN3723" i="32"/>
  <c r="AO3723" i="32"/>
  <c r="AP3723" i="32"/>
  <c r="AQ3723" i="32"/>
  <c r="AR3723" i="32"/>
  <c r="AT3723" i="32"/>
  <c r="AU3723" i="32"/>
  <c r="AI3724" i="32"/>
  <c r="AJ3724" i="32"/>
  <c r="AK3724" i="32"/>
  <c r="AL3724" i="32"/>
  <c r="AM3724" i="32"/>
  <c r="AN3724" i="32"/>
  <c r="AO3724" i="32"/>
  <c r="AP3724" i="32"/>
  <c r="AQ3724" i="32"/>
  <c r="AR3724" i="32"/>
  <c r="AT3724" i="32"/>
  <c r="AU3724" i="32"/>
  <c r="AI3725" i="32"/>
  <c r="AJ3725" i="32"/>
  <c r="AK3725" i="32"/>
  <c r="AL3725" i="32"/>
  <c r="AM3725" i="32"/>
  <c r="AN3725" i="32"/>
  <c r="AO3725" i="32"/>
  <c r="AP3725" i="32"/>
  <c r="AQ3725" i="32"/>
  <c r="AR3725" i="32"/>
  <c r="AT3725" i="32"/>
  <c r="AU3725" i="32"/>
  <c r="AI3726" i="32"/>
  <c r="AJ3726" i="32"/>
  <c r="AK3726" i="32"/>
  <c r="AL3726" i="32"/>
  <c r="AM3726" i="32"/>
  <c r="AN3726" i="32"/>
  <c r="AO3726" i="32"/>
  <c r="AP3726" i="32"/>
  <c r="AQ3726" i="32"/>
  <c r="AR3726" i="32"/>
  <c r="AT3726" i="32"/>
  <c r="AU3726" i="32"/>
  <c r="AI3727" i="32"/>
  <c r="AJ3727" i="32"/>
  <c r="AK3727" i="32"/>
  <c r="AL3727" i="32"/>
  <c r="AM3727" i="32"/>
  <c r="AN3727" i="32"/>
  <c r="AO3727" i="32"/>
  <c r="AP3727" i="32"/>
  <c r="AQ3727" i="32"/>
  <c r="AR3727" i="32"/>
  <c r="AT3727" i="32"/>
  <c r="AU3727" i="32"/>
  <c r="AI3728" i="32"/>
  <c r="AJ3728" i="32"/>
  <c r="AK3728" i="32"/>
  <c r="AL3728" i="32"/>
  <c r="AM3728" i="32"/>
  <c r="AN3728" i="32"/>
  <c r="AO3728" i="32"/>
  <c r="AP3728" i="32"/>
  <c r="AQ3728" i="32"/>
  <c r="AR3728" i="32"/>
  <c r="AT3728" i="32"/>
  <c r="AU3728" i="32"/>
  <c r="AI3729" i="32"/>
  <c r="AJ3729" i="32"/>
  <c r="AK3729" i="32"/>
  <c r="AL3729" i="32"/>
  <c r="AM3729" i="32"/>
  <c r="AN3729" i="32"/>
  <c r="AO3729" i="32"/>
  <c r="AP3729" i="32"/>
  <c r="AQ3729" i="32"/>
  <c r="AR3729" i="32"/>
  <c r="AT3729" i="32"/>
  <c r="AU3729" i="32"/>
  <c r="AI3730" i="32"/>
  <c r="AJ3730" i="32"/>
  <c r="AK3730" i="32"/>
  <c r="AL3730" i="32"/>
  <c r="AM3730" i="32"/>
  <c r="AN3730" i="32"/>
  <c r="AO3730" i="32"/>
  <c r="AP3730" i="32"/>
  <c r="AQ3730" i="32"/>
  <c r="AR3730" i="32"/>
  <c r="AT3730" i="32"/>
  <c r="AU3730" i="32"/>
  <c r="AI3731" i="32"/>
  <c r="AJ3731" i="32"/>
  <c r="AK3731" i="32"/>
  <c r="AL3731" i="32"/>
  <c r="AM3731" i="32"/>
  <c r="AN3731" i="32"/>
  <c r="AO3731" i="32"/>
  <c r="AP3731" i="32"/>
  <c r="AQ3731" i="32"/>
  <c r="AR3731" i="32"/>
  <c r="AT3731" i="32"/>
  <c r="AU3731" i="32"/>
  <c r="AI3732" i="32"/>
  <c r="AJ3732" i="32"/>
  <c r="AK3732" i="32"/>
  <c r="AL3732" i="32"/>
  <c r="AM3732" i="32"/>
  <c r="AN3732" i="32"/>
  <c r="AO3732" i="32"/>
  <c r="AP3732" i="32"/>
  <c r="AQ3732" i="32"/>
  <c r="AR3732" i="32"/>
  <c r="AT3732" i="32"/>
  <c r="AU3732" i="32"/>
  <c r="AI3733" i="32"/>
  <c r="AJ3733" i="32"/>
  <c r="AK3733" i="32"/>
  <c r="AL3733" i="32"/>
  <c r="AM3733" i="32"/>
  <c r="AN3733" i="32"/>
  <c r="AO3733" i="32"/>
  <c r="AP3733" i="32"/>
  <c r="AQ3733" i="32"/>
  <c r="AR3733" i="32"/>
  <c r="AT3733" i="32"/>
  <c r="AU3733" i="32"/>
  <c r="AI3734" i="32"/>
  <c r="AJ3734" i="32"/>
  <c r="AK3734" i="32"/>
  <c r="AL3734" i="32"/>
  <c r="AM3734" i="32"/>
  <c r="AN3734" i="32"/>
  <c r="AO3734" i="32"/>
  <c r="AP3734" i="32"/>
  <c r="AQ3734" i="32"/>
  <c r="AR3734" i="32"/>
  <c r="AT3734" i="32"/>
  <c r="AU3734" i="32"/>
  <c r="AI3735" i="32"/>
  <c r="AJ3735" i="32"/>
  <c r="AK3735" i="32"/>
  <c r="AL3735" i="32"/>
  <c r="AM3735" i="32"/>
  <c r="AN3735" i="32"/>
  <c r="AO3735" i="32"/>
  <c r="AP3735" i="32"/>
  <c r="AQ3735" i="32"/>
  <c r="AR3735" i="32"/>
  <c r="AT3735" i="32"/>
  <c r="AU3735" i="32"/>
  <c r="AI3736" i="32"/>
  <c r="AJ3736" i="32"/>
  <c r="AK3736" i="32"/>
  <c r="AL3736" i="32"/>
  <c r="AM3736" i="32"/>
  <c r="AN3736" i="32"/>
  <c r="AO3736" i="32"/>
  <c r="AP3736" i="32"/>
  <c r="AQ3736" i="32"/>
  <c r="AR3736" i="32"/>
  <c r="AT3736" i="32"/>
  <c r="AU3736" i="32"/>
  <c r="AI3737" i="32"/>
  <c r="AJ3737" i="32"/>
  <c r="AK3737" i="32"/>
  <c r="AL3737" i="32"/>
  <c r="AM3737" i="32"/>
  <c r="AN3737" i="32"/>
  <c r="AO3737" i="32"/>
  <c r="AP3737" i="32"/>
  <c r="AQ3737" i="32"/>
  <c r="AR3737" i="32"/>
  <c r="AT3737" i="32"/>
  <c r="AU3737" i="32"/>
  <c r="AI3738" i="32"/>
  <c r="AJ3738" i="32"/>
  <c r="AK3738" i="32"/>
  <c r="AL3738" i="32"/>
  <c r="AM3738" i="32"/>
  <c r="AN3738" i="32"/>
  <c r="AO3738" i="32"/>
  <c r="AP3738" i="32"/>
  <c r="AQ3738" i="32"/>
  <c r="AR3738" i="32"/>
  <c r="AT3738" i="32"/>
  <c r="AU3738" i="32"/>
  <c r="AI3739" i="32"/>
  <c r="AJ3739" i="32"/>
  <c r="AK3739" i="32"/>
  <c r="AL3739" i="32"/>
  <c r="AM3739" i="32"/>
  <c r="AN3739" i="32"/>
  <c r="AO3739" i="32"/>
  <c r="AP3739" i="32"/>
  <c r="AQ3739" i="32"/>
  <c r="AR3739" i="32"/>
  <c r="AT3739" i="32"/>
  <c r="AU3739" i="32"/>
  <c r="AI3740" i="32"/>
  <c r="AJ3740" i="32"/>
  <c r="AK3740" i="32"/>
  <c r="AL3740" i="32"/>
  <c r="AM3740" i="32"/>
  <c r="AN3740" i="32"/>
  <c r="AO3740" i="32"/>
  <c r="AP3740" i="32"/>
  <c r="AQ3740" i="32"/>
  <c r="AR3740" i="32"/>
  <c r="AT3740" i="32"/>
  <c r="AU3740" i="32"/>
  <c r="AI3741" i="32"/>
  <c r="AJ3741" i="32"/>
  <c r="AK3741" i="32"/>
  <c r="AL3741" i="32"/>
  <c r="AM3741" i="32"/>
  <c r="AN3741" i="32"/>
  <c r="AO3741" i="32"/>
  <c r="AP3741" i="32"/>
  <c r="AQ3741" i="32"/>
  <c r="AR3741" i="32"/>
  <c r="AT3741" i="32"/>
  <c r="AU3741" i="32"/>
  <c r="AI3742" i="32"/>
  <c r="AJ3742" i="32"/>
  <c r="AK3742" i="32"/>
  <c r="AL3742" i="32"/>
  <c r="AM3742" i="32"/>
  <c r="AN3742" i="32"/>
  <c r="AO3742" i="32"/>
  <c r="AP3742" i="32"/>
  <c r="AQ3742" i="32"/>
  <c r="AR3742" i="32"/>
  <c r="AT3742" i="32"/>
  <c r="AU3742" i="32"/>
  <c r="AI3743" i="32"/>
  <c r="AJ3743" i="32"/>
  <c r="AK3743" i="32"/>
  <c r="AL3743" i="32"/>
  <c r="AM3743" i="32"/>
  <c r="AN3743" i="32"/>
  <c r="AO3743" i="32"/>
  <c r="AP3743" i="32"/>
  <c r="AQ3743" i="32"/>
  <c r="AR3743" i="32"/>
  <c r="AT3743" i="32"/>
  <c r="AU3743" i="32"/>
  <c r="AI3744" i="32"/>
  <c r="AJ3744" i="32"/>
  <c r="AK3744" i="32"/>
  <c r="AL3744" i="32"/>
  <c r="AM3744" i="32"/>
  <c r="AN3744" i="32"/>
  <c r="AO3744" i="32"/>
  <c r="AP3744" i="32"/>
  <c r="AQ3744" i="32"/>
  <c r="AR3744" i="32"/>
  <c r="AT3744" i="32"/>
  <c r="AU3744" i="32"/>
  <c r="AI3745" i="32"/>
  <c r="AJ3745" i="32"/>
  <c r="AK3745" i="32"/>
  <c r="AL3745" i="32"/>
  <c r="AM3745" i="32"/>
  <c r="AN3745" i="32"/>
  <c r="AO3745" i="32"/>
  <c r="AP3745" i="32"/>
  <c r="AQ3745" i="32"/>
  <c r="AR3745" i="32"/>
  <c r="AT3745" i="32"/>
  <c r="AU3745" i="32"/>
  <c r="AI3746" i="32"/>
  <c r="AJ3746" i="32"/>
  <c r="AK3746" i="32"/>
  <c r="AL3746" i="32"/>
  <c r="AM3746" i="32"/>
  <c r="AN3746" i="32"/>
  <c r="AO3746" i="32"/>
  <c r="AP3746" i="32"/>
  <c r="AQ3746" i="32"/>
  <c r="AR3746" i="32"/>
  <c r="AT3746" i="32"/>
  <c r="AU3746" i="32"/>
  <c r="AI3747" i="32"/>
  <c r="AJ3747" i="32"/>
  <c r="AK3747" i="32"/>
  <c r="AL3747" i="32"/>
  <c r="AM3747" i="32"/>
  <c r="AN3747" i="32"/>
  <c r="AO3747" i="32"/>
  <c r="AP3747" i="32"/>
  <c r="AQ3747" i="32"/>
  <c r="AR3747" i="32"/>
  <c r="AT3747" i="32"/>
  <c r="AU3747" i="32"/>
  <c r="AI3748" i="32"/>
  <c r="AJ3748" i="32"/>
  <c r="AK3748" i="32"/>
  <c r="AL3748" i="32"/>
  <c r="AM3748" i="32"/>
  <c r="AN3748" i="32"/>
  <c r="AO3748" i="32"/>
  <c r="AP3748" i="32"/>
  <c r="AQ3748" i="32"/>
  <c r="AR3748" i="32"/>
  <c r="AT3748" i="32"/>
  <c r="AU3748" i="32"/>
  <c r="AI3749" i="32"/>
  <c r="AJ3749" i="32"/>
  <c r="AK3749" i="32"/>
  <c r="AL3749" i="32"/>
  <c r="AM3749" i="32"/>
  <c r="AN3749" i="32"/>
  <c r="AO3749" i="32"/>
  <c r="AP3749" i="32"/>
  <c r="AQ3749" i="32"/>
  <c r="AR3749" i="32"/>
  <c r="AT3749" i="32"/>
  <c r="AU3749" i="32"/>
  <c r="AI3750" i="32"/>
  <c r="AJ3750" i="32"/>
  <c r="AK3750" i="32"/>
  <c r="AL3750" i="32"/>
  <c r="AM3750" i="32"/>
  <c r="AN3750" i="32"/>
  <c r="AO3750" i="32"/>
  <c r="AP3750" i="32"/>
  <c r="AQ3750" i="32"/>
  <c r="AR3750" i="32"/>
  <c r="AT3750" i="32"/>
  <c r="AU3750" i="32"/>
  <c r="AI3751" i="32"/>
  <c r="AJ3751" i="32"/>
  <c r="AK3751" i="32"/>
  <c r="AL3751" i="32"/>
  <c r="AM3751" i="32"/>
  <c r="AN3751" i="32"/>
  <c r="AO3751" i="32"/>
  <c r="AP3751" i="32"/>
  <c r="AQ3751" i="32"/>
  <c r="AR3751" i="32"/>
  <c r="AT3751" i="32"/>
  <c r="AU3751" i="32"/>
  <c r="AI3752" i="32"/>
  <c r="AJ3752" i="32"/>
  <c r="AK3752" i="32"/>
  <c r="AL3752" i="32"/>
  <c r="AM3752" i="32"/>
  <c r="AN3752" i="32"/>
  <c r="AO3752" i="32"/>
  <c r="AP3752" i="32"/>
  <c r="AQ3752" i="32"/>
  <c r="AR3752" i="32"/>
  <c r="AT3752" i="32"/>
  <c r="AU3752" i="32"/>
  <c r="AI3753" i="32"/>
  <c r="AJ3753" i="32"/>
  <c r="AK3753" i="32"/>
  <c r="AL3753" i="32"/>
  <c r="AM3753" i="32"/>
  <c r="AN3753" i="32"/>
  <c r="AO3753" i="32"/>
  <c r="AP3753" i="32"/>
  <c r="AQ3753" i="32"/>
  <c r="AR3753" i="32"/>
  <c r="AT3753" i="32"/>
  <c r="AU3753" i="32"/>
  <c r="AI3754" i="32"/>
  <c r="AJ3754" i="32"/>
  <c r="AK3754" i="32"/>
  <c r="AL3754" i="32"/>
  <c r="AM3754" i="32"/>
  <c r="AN3754" i="32"/>
  <c r="AO3754" i="32"/>
  <c r="AP3754" i="32"/>
  <c r="AQ3754" i="32"/>
  <c r="AR3754" i="32"/>
  <c r="AT3754" i="32"/>
  <c r="AU3754" i="32"/>
  <c r="AI3755" i="32"/>
  <c r="AJ3755" i="32"/>
  <c r="AK3755" i="32"/>
  <c r="AL3755" i="32"/>
  <c r="AM3755" i="32"/>
  <c r="AN3755" i="32"/>
  <c r="AO3755" i="32"/>
  <c r="AP3755" i="32"/>
  <c r="AQ3755" i="32"/>
  <c r="AR3755" i="32"/>
  <c r="AT3755" i="32"/>
  <c r="AU3755" i="32"/>
  <c r="AI3756" i="32"/>
  <c r="AJ3756" i="32"/>
  <c r="AK3756" i="32"/>
  <c r="AL3756" i="32"/>
  <c r="AM3756" i="32"/>
  <c r="AN3756" i="32"/>
  <c r="AO3756" i="32"/>
  <c r="AP3756" i="32"/>
  <c r="AQ3756" i="32"/>
  <c r="AR3756" i="32"/>
  <c r="AT3756" i="32"/>
  <c r="AU3756" i="32"/>
  <c r="AI3757" i="32"/>
  <c r="AJ3757" i="32"/>
  <c r="AK3757" i="32"/>
  <c r="AL3757" i="32"/>
  <c r="AM3757" i="32"/>
  <c r="AN3757" i="32"/>
  <c r="AO3757" i="32"/>
  <c r="AP3757" i="32"/>
  <c r="AQ3757" i="32"/>
  <c r="AR3757" i="32"/>
  <c r="AT3757" i="32"/>
  <c r="AU3757" i="32"/>
  <c r="AI3758" i="32"/>
  <c r="AJ3758" i="32"/>
  <c r="AK3758" i="32"/>
  <c r="AL3758" i="32"/>
  <c r="AM3758" i="32"/>
  <c r="AN3758" i="32"/>
  <c r="AO3758" i="32"/>
  <c r="AP3758" i="32"/>
  <c r="AQ3758" i="32"/>
  <c r="AR3758" i="32"/>
  <c r="AT3758" i="32"/>
  <c r="AU3758" i="32"/>
  <c r="AI3759" i="32"/>
  <c r="AJ3759" i="32"/>
  <c r="AK3759" i="32"/>
  <c r="AL3759" i="32"/>
  <c r="AM3759" i="32"/>
  <c r="AN3759" i="32"/>
  <c r="AO3759" i="32"/>
  <c r="AP3759" i="32"/>
  <c r="AQ3759" i="32"/>
  <c r="AR3759" i="32"/>
  <c r="AT3759" i="32"/>
  <c r="AU3759" i="32"/>
  <c r="AI3760" i="32"/>
  <c r="AJ3760" i="32"/>
  <c r="AK3760" i="32"/>
  <c r="AL3760" i="32"/>
  <c r="AM3760" i="32"/>
  <c r="AN3760" i="32"/>
  <c r="AO3760" i="32"/>
  <c r="AP3760" i="32"/>
  <c r="AQ3760" i="32"/>
  <c r="AR3760" i="32"/>
  <c r="AT3760" i="32"/>
  <c r="AU3760" i="32"/>
  <c r="AI3761" i="32"/>
  <c r="AJ3761" i="32"/>
  <c r="AK3761" i="32"/>
  <c r="AL3761" i="32"/>
  <c r="AM3761" i="32"/>
  <c r="AN3761" i="32"/>
  <c r="AO3761" i="32"/>
  <c r="AP3761" i="32"/>
  <c r="AQ3761" i="32"/>
  <c r="AR3761" i="32"/>
  <c r="AT3761" i="32"/>
  <c r="AU3761" i="32"/>
  <c r="AI3762" i="32"/>
  <c r="AJ3762" i="32"/>
  <c r="AK3762" i="32"/>
  <c r="AL3762" i="32"/>
  <c r="AM3762" i="32"/>
  <c r="AN3762" i="32"/>
  <c r="AO3762" i="32"/>
  <c r="AP3762" i="32"/>
  <c r="AQ3762" i="32"/>
  <c r="AR3762" i="32"/>
  <c r="AT3762" i="32"/>
  <c r="AU3762" i="32"/>
  <c r="AI3763" i="32"/>
  <c r="AJ3763" i="32"/>
  <c r="AK3763" i="32"/>
  <c r="AL3763" i="32"/>
  <c r="AM3763" i="32"/>
  <c r="AN3763" i="32"/>
  <c r="AO3763" i="32"/>
  <c r="AP3763" i="32"/>
  <c r="AQ3763" i="32"/>
  <c r="AR3763" i="32"/>
  <c r="AT3763" i="32"/>
  <c r="AU3763" i="32"/>
  <c r="AI3764" i="32"/>
  <c r="AJ3764" i="32"/>
  <c r="AK3764" i="32"/>
  <c r="AL3764" i="32"/>
  <c r="AM3764" i="32"/>
  <c r="AN3764" i="32"/>
  <c r="AO3764" i="32"/>
  <c r="AP3764" i="32"/>
  <c r="AQ3764" i="32"/>
  <c r="AR3764" i="32"/>
  <c r="AT3764" i="32"/>
  <c r="AU3764" i="32"/>
  <c r="AI3765" i="32"/>
  <c r="AJ3765" i="32"/>
  <c r="AK3765" i="32"/>
  <c r="AL3765" i="32"/>
  <c r="AM3765" i="32"/>
  <c r="AN3765" i="32"/>
  <c r="AO3765" i="32"/>
  <c r="AP3765" i="32"/>
  <c r="AQ3765" i="32"/>
  <c r="AR3765" i="32"/>
  <c r="AT3765" i="32"/>
  <c r="AU3765" i="32"/>
  <c r="AI3766" i="32"/>
  <c r="AJ3766" i="32"/>
  <c r="AK3766" i="32"/>
  <c r="AL3766" i="32"/>
  <c r="AM3766" i="32"/>
  <c r="AN3766" i="32"/>
  <c r="AO3766" i="32"/>
  <c r="AP3766" i="32"/>
  <c r="AQ3766" i="32"/>
  <c r="AR3766" i="32"/>
  <c r="AT3766" i="32"/>
  <c r="AU3766" i="32"/>
  <c r="AI3767" i="32"/>
  <c r="AJ3767" i="32"/>
  <c r="AK3767" i="32"/>
  <c r="AL3767" i="32"/>
  <c r="AM3767" i="32"/>
  <c r="AN3767" i="32"/>
  <c r="AO3767" i="32"/>
  <c r="AP3767" i="32"/>
  <c r="AQ3767" i="32"/>
  <c r="AR3767" i="32"/>
  <c r="AT3767" i="32"/>
  <c r="AU3767" i="32"/>
  <c r="AI3768" i="32"/>
  <c r="AJ3768" i="32"/>
  <c r="AK3768" i="32"/>
  <c r="AL3768" i="32"/>
  <c r="AM3768" i="32"/>
  <c r="AN3768" i="32"/>
  <c r="AO3768" i="32"/>
  <c r="AP3768" i="32"/>
  <c r="AQ3768" i="32"/>
  <c r="AR3768" i="32"/>
  <c r="AT3768" i="32"/>
  <c r="AU3768" i="32"/>
  <c r="AI3769" i="32"/>
  <c r="AJ3769" i="32"/>
  <c r="AK3769" i="32"/>
  <c r="AL3769" i="32"/>
  <c r="AM3769" i="32"/>
  <c r="AN3769" i="32"/>
  <c r="AO3769" i="32"/>
  <c r="AP3769" i="32"/>
  <c r="AQ3769" i="32"/>
  <c r="AR3769" i="32"/>
  <c r="AT3769" i="32"/>
  <c r="AU3769" i="32"/>
  <c r="AI3770" i="32"/>
  <c r="AJ3770" i="32"/>
  <c r="AK3770" i="32"/>
  <c r="AL3770" i="32"/>
  <c r="AM3770" i="32"/>
  <c r="AN3770" i="32"/>
  <c r="AO3770" i="32"/>
  <c r="AP3770" i="32"/>
  <c r="AQ3770" i="32"/>
  <c r="AR3770" i="32"/>
  <c r="AT3770" i="32"/>
  <c r="AU3770" i="32"/>
  <c r="AI3771" i="32"/>
  <c r="AJ3771" i="32"/>
  <c r="AK3771" i="32"/>
  <c r="AL3771" i="32"/>
  <c r="AM3771" i="32"/>
  <c r="AN3771" i="32"/>
  <c r="AO3771" i="32"/>
  <c r="AP3771" i="32"/>
  <c r="AQ3771" i="32"/>
  <c r="AR3771" i="32"/>
  <c r="AT3771" i="32"/>
  <c r="AU3771" i="32"/>
  <c r="AI3772" i="32"/>
  <c r="AJ3772" i="32"/>
  <c r="AK3772" i="32"/>
  <c r="AL3772" i="32"/>
  <c r="AM3772" i="32"/>
  <c r="AN3772" i="32"/>
  <c r="AO3772" i="32"/>
  <c r="AP3772" i="32"/>
  <c r="AQ3772" i="32"/>
  <c r="AR3772" i="32"/>
  <c r="AT3772" i="32"/>
  <c r="AU3772" i="32"/>
  <c r="AI3773" i="32"/>
  <c r="AJ3773" i="32"/>
  <c r="AK3773" i="32"/>
  <c r="AL3773" i="32"/>
  <c r="AM3773" i="32"/>
  <c r="AN3773" i="32"/>
  <c r="AO3773" i="32"/>
  <c r="AP3773" i="32"/>
  <c r="AQ3773" i="32"/>
  <c r="AR3773" i="32"/>
  <c r="AT3773" i="32"/>
  <c r="AU3773" i="32"/>
  <c r="AI3774" i="32"/>
  <c r="AJ3774" i="32"/>
  <c r="AK3774" i="32"/>
  <c r="AL3774" i="32"/>
  <c r="AM3774" i="32"/>
  <c r="AN3774" i="32"/>
  <c r="AO3774" i="32"/>
  <c r="AP3774" i="32"/>
  <c r="AQ3774" i="32"/>
  <c r="AR3774" i="32"/>
  <c r="AT3774" i="32"/>
  <c r="AU3774" i="32"/>
  <c r="AI3775" i="32"/>
  <c r="AJ3775" i="32"/>
  <c r="AK3775" i="32"/>
  <c r="AL3775" i="32"/>
  <c r="AM3775" i="32"/>
  <c r="AN3775" i="32"/>
  <c r="AO3775" i="32"/>
  <c r="AP3775" i="32"/>
  <c r="AQ3775" i="32"/>
  <c r="AR3775" i="32"/>
  <c r="AT3775" i="32"/>
  <c r="AU3775" i="32"/>
  <c r="AI3776" i="32"/>
  <c r="AJ3776" i="32"/>
  <c r="AK3776" i="32"/>
  <c r="AL3776" i="32"/>
  <c r="AM3776" i="32"/>
  <c r="AN3776" i="32"/>
  <c r="AO3776" i="32"/>
  <c r="AP3776" i="32"/>
  <c r="AQ3776" i="32"/>
  <c r="AR3776" i="32"/>
  <c r="AT3776" i="32"/>
  <c r="AU3776" i="32"/>
  <c r="AI3777" i="32"/>
  <c r="AJ3777" i="32"/>
  <c r="AK3777" i="32"/>
  <c r="AL3777" i="32"/>
  <c r="AM3777" i="32"/>
  <c r="AN3777" i="32"/>
  <c r="AO3777" i="32"/>
  <c r="AP3777" i="32"/>
  <c r="AQ3777" i="32"/>
  <c r="AR3777" i="32"/>
  <c r="AT3777" i="32"/>
  <c r="AU3777" i="32"/>
  <c r="AI3778" i="32"/>
  <c r="AJ3778" i="32"/>
  <c r="AK3778" i="32"/>
  <c r="AL3778" i="32"/>
  <c r="AM3778" i="32"/>
  <c r="AN3778" i="32"/>
  <c r="AO3778" i="32"/>
  <c r="AP3778" i="32"/>
  <c r="AQ3778" i="32"/>
  <c r="AR3778" i="32"/>
  <c r="AT3778" i="32"/>
  <c r="AU3778" i="32"/>
  <c r="AI3779" i="32"/>
  <c r="AJ3779" i="32"/>
  <c r="AK3779" i="32"/>
  <c r="AL3779" i="32"/>
  <c r="AM3779" i="32"/>
  <c r="AN3779" i="32"/>
  <c r="AO3779" i="32"/>
  <c r="AP3779" i="32"/>
  <c r="AQ3779" i="32"/>
  <c r="AR3779" i="32"/>
  <c r="AT3779" i="32"/>
  <c r="AU3779" i="32"/>
  <c r="AI3780" i="32"/>
  <c r="AJ3780" i="32"/>
  <c r="AK3780" i="32"/>
  <c r="AL3780" i="32"/>
  <c r="AM3780" i="32"/>
  <c r="AN3780" i="32"/>
  <c r="AO3780" i="32"/>
  <c r="AP3780" i="32"/>
  <c r="AQ3780" i="32"/>
  <c r="AR3780" i="32"/>
  <c r="AT3780" i="32"/>
  <c r="AU3780" i="32"/>
  <c r="AI3781" i="32"/>
  <c r="AJ3781" i="32"/>
  <c r="AK3781" i="32"/>
  <c r="AL3781" i="32"/>
  <c r="AM3781" i="32"/>
  <c r="AN3781" i="32"/>
  <c r="AO3781" i="32"/>
  <c r="AP3781" i="32"/>
  <c r="AQ3781" i="32"/>
  <c r="AR3781" i="32"/>
  <c r="AT3781" i="32"/>
  <c r="AU3781" i="32"/>
  <c r="AI3782" i="32"/>
  <c r="AJ3782" i="32"/>
  <c r="AK3782" i="32"/>
  <c r="AL3782" i="32"/>
  <c r="AM3782" i="32"/>
  <c r="AN3782" i="32"/>
  <c r="AO3782" i="32"/>
  <c r="AP3782" i="32"/>
  <c r="AQ3782" i="32"/>
  <c r="AR3782" i="32"/>
  <c r="AT3782" i="32"/>
  <c r="AU3782" i="32"/>
  <c r="AI3783" i="32"/>
  <c r="AJ3783" i="32"/>
  <c r="AK3783" i="32"/>
  <c r="AL3783" i="32"/>
  <c r="AM3783" i="32"/>
  <c r="AN3783" i="32"/>
  <c r="AO3783" i="32"/>
  <c r="AP3783" i="32"/>
  <c r="AQ3783" i="32"/>
  <c r="AR3783" i="32"/>
  <c r="AT3783" i="32"/>
  <c r="AU3783" i="32"/>
  <c r="AI3784" i="32"/>
  <c r="AJ3784" i="32"/>
  <c r="AK3784" i="32"/>
  <c r="AL3784" i="32"/>
  <c r="AM3784" i="32"/>
  <c r="AN3784" i="32"/>
  <c r="AO3784" i="32"/>
  <c r="AP3784" i="32"/>
  <c r="AQ3784" i="32"/>
  <c r="AR3784" i="32"/>
  <c r="AT3784" i="32"/>
  <c r="AU3784" i="32"/>
  <c r="AI3785" i="32"/>
  <c r="AJ3785" i="32"/>
  <c r="AK3785" i="32"/>
  <c r="AL3785" i="32"/>
  <c r="AM3785" i="32"/>
  <c r="AN3785" i="32"/>
  <c r="AO3785" i="32"/>
  <c r="AP3785" i="32"/>
  <c r="AQ3785" i="32"/>
  <c r="AR3785" i="32"/>
  <c r="AT3785" i="32"/>
  <c r="AU3785" i="32"/>
  <c r="AI3786" i="32"/>
  <c r="AJ3786" i="32"/>
  <c r="AK3786" i="32"/>
  <c r="AL3786" i="32"/>
  <c r="AM3786" i="32"/>
  <c r="AN3786" i="32"/>
  <c r="AO3786" i="32"/>
  <c r="AP3786" i="32"/>
  <c r="AQ3786" i="32"/>
  <c r="AR3786" i="32"/>
  <c r="AT3786" i="32"/>
  <c r="AU3786" i="32"/>
  <c r="AI3787" i="32"/>
  <c r="AJ3787" i="32"/>
  <c r="AK3787" i="32"/>
  <c r="AL3787" i="32"/>
  <c r="AM3787" i="32"/>
  <c r="AN3787" i="32"/>
  <c r="AO3787" i="32"/>
  <c r="AP3787" i="32"/>
  <c r="AQ3787" i="32"/>
  <c r="AR3787" i="32"/>
  <c r="AT3787" i="32"/>
  <c r="AU3787" i="32"/>
  <c r="AI3788" i="32"/>
  <c r="AJ3788" i="32"/>
  <c r="AK3788" i="32"/>
  <c r="AL3788" i="32"/>
  <c r="AM3788" i="32"/>
  <c r="AN3788" i="32"/>
  <c r="AO3788" i="32"/>
  <c r="AP3788" i="32"/>
  <c r="AQ3788" i="32"/>
  <c r="AR3788" i="32"/>
  <c r="AT3788" i="32"/>
  <c r="AU3788" i="32"/>
  <c r="AI3789" i="32"/>
  <c r="AJ3789" i="32"/>
  <c r="AK3789" i="32"/>
  <c r="AL3789" i="32"/>
  <c r="AM3789" i="32"/>
  <c r="AN3789" i="32"/>
  <c r="AO3789" i="32"/>
  <c r="AP3789" i="32"/>
  <c r="AQ3789" i="32"/>
  <c r="AR3789" i="32"/>
  <c r="AT3789" i="32"/>
  <c r="AU3789" i="32"/>
  <c r="AI3790" i="32"/>
  <c r="AJ3790" i="32"/>
  <c r="AK3790" i="32"/>
  <c r="AL3790" i="32"/>
  <c r="AM3790" i="32"/>
  <c r="AN3790" i="32"/>
  <c r="AO3790" i="32"/>
  <c r="AP3790" i="32"/>
  <c r="AQ3790" i="32"/>
  <c r="AR3790" i="32"/>
  <c r="AT3790" i="32"/>
  <c r="AU3790" i="32"/>
  <c r="AI3791" i="32"/>
  <c r="AJ3791" i="32"/>
  <c r="AK3791" i="32"/>
  <c r="AL3791" i="32"/>
  <c r="AM3791" i="32"/>
  <c r="AN3791" i="32"/>
  <c r="AO3791" i="32"/>
  <c r="AP3791" i="32"/>
  <c r="AQ3791" i="32"/>
  <c r="AR3791" i="32"/>
  <c r="AT3791" i="32"/>
  <c r="AU3791" i="32"/>
  <c r="AI3792" i="32"/>
  <c r="AJ3792" i="32"/>
  <c r="AK3792" i="32"/>
  <c r="AL3792" i="32"/>
  <c r="AM3792" i="32"/>
  <c r="AN3792" i="32"/>
  <c r="AO3792" i="32"/>
  <c r="AP3792" i="32"/>
  <c r="AQ3792" i="32"/>
  <c r="AR3792" i="32"/>
  <c r="AT3792" i="32"/>
  <c r="AU3792" i="32"/>
  <c r="AI3793" i="32"/>
  <c r="AJ3793" i="32"/>
  <c r="AK3793" i="32"/>
  <c r="AL3793" i="32"/>
  <c r="AM3793" i="32"/>
  <c r="AN3793" i="32"/>
  <c r="AO3793" i="32"/>
  <c r="AP3793" i="32"/>
  <c r="AQ3793" i="32"/>
  <c r="AR3793" i="32"/>
  <c r="AT3793" i="32"/>
  <c r="AU3793" i="32"/>
  <c r="AI3794" i="32"/>
  <c r="AJ3794" i="32"/>
  <c r="AK3794" i="32"/>
  <c r="AL3794" i="32"/>
  <c r="AM3794" i="32"/>
  <c r="AN3794" i="32"/>
  <c r="AO3794" i="32"/>
  <c r="AP3794" i="32"/>
  <c r="AQ3794" i="32"/>
  <c r="AR3794" i="32"/>
  <c r="AT3794" i="32"/>
  <c r="AU3794" i="32"/>
  <c r="AI3795" i="32"/>
  <c r="AJ3795" i="32"/>
  <c r="AK3795" i="32"/>
  <c r="AL3795" i="32"/>
  <c r="AM3795" i="32"/>
  <c r="AN3795" i="32"/>
  <c r="AO3795" i="32"/>
  <c r="AP3795" i="32"/>
  <c r="AQ3795" i="32"/>
  <c r="AR3795" i="32"/>
  <c r="AT3795" i="32"/>
  <c r="AU3795" i="32"/>
  <c r="AI3796" i="32"/>
  <c r="AJ3796" i="32"/>
  <c r="AK3796" i="32"/>
  <c r="AL3796" i="32"/>
  <c r="AM3796" i="32"/>
  <c r="AN3796" i="32"/>
  <c r="AO3796" i="32"/>
  <c r="AP3796" i="32"/>
  <c r="AQ3796" i="32"/>
  <c r="AR3796" i="32"/>
  <c r="AT3796" i="32"/>
  <c r="AU3796" i="32"/>
  <c r="AI3797" i="32"/>
  <c r="AJ3797" i="32"/>
  <c r="AK3797" i="32"/>
  <c r="AL3797" i="32"/>
  <c r="AM3797" i="32"/>
  <c r="AN3797" i="32"/>
  <c r="AO3797" i="32"/>
  <c r="AP3797" i="32"/>
  <c r="AQ3797" i="32"/>
  <c r="AR3797" i="32"/>
  <c r="AT3797" i="32"/>
  <c r="AU3797" i="32"/>
  <c r="AI3798" i="32"/>
  <c r="AJ3798" i="32"/>
  <c r="AK3798" i="32"/>
  <c r="AL3798" i="32"/>
  <c r="AM3798" i="32"/>
  <c r="AN3798" i="32"/>
  <c r="AO3798" i="32"/>
  <c r="AP3798" i="32"/>
  <c r="AQ3798" i="32"/>
  <c r="AR3798" i="32"/>
  <c r="AT3798" i="32"/>
  <c r="AU3798" i="32"/>
  <c r="AI3799" i="32"/>
  <c r="AJ3799" i="32"/>
  <c r="AK3799" i="32"/>
  <c r="AL3799" i="32"/>
  <c r="AM3799" i="32"/>
  <c r="AN3799" i="32"/>
  <c r="AO3799" i="32"/>
  <c r="AP3799" i="32"/>
  <c r="AQ3799" i="32"/>
  <c r="AR3799" i="32"/>
  <c r="AT3799" i="32"/>
  <c r="AU3799" i="32"/>
  <c r="AI3800" i="32"/>
  <c r="AJ3800" i="32"/>
  <c r="AK3800" i="32"/>
  <c r="AL3800" i="32"/>
  <c r="AM3800" i="32"/>
  <c r="AN3800" i="32"/>
  <c r="AO3800" i="32"/>
  <c r="AP3800" i="32"/>
  <c r="AQ3800" i="32"/>
  <c r="AR3800" i="32"/>
  <c r="AT3800" i="32"/>
  <c r="AU3800" i="32"/>
  <c r="AI3801" i="32"/>
  <c r="AJ3801" i="32"/>
  <c r="AK3801" i="32"/>
  <c r="AL3801" i="32"/>
  <c r="AM3801" i="32"/>
  <c r="AN3801" i="32"/>
  <c r="AO3801" i="32"/>
  <c r="AP3801" i="32"/>
  <c r="AQ3801" i="32"/>
  <c r="AR3801" i="32"/>
  <c r="AT3801" i="32"/>
  <c r="AU3801" i="32"/>
  <c r="AI3802" i="32"/>
  <c r="AJ3802" i="32"/>
  <c r="AK3802" i="32"/>
  <c r="AL3802" i="32"/>
  <c r="AM3802" i="32"/>
  <c r="AN3802" i="32"/>
  <c r="AO3802" i="32"/>
  <c r="AP3802" i="32"/>
  <c r="AQ3802" i="32"/>
  <c r="AR3802" i="32"/>
  <c r="AT3802" i="32"/>
  <c r="AU3802" i="32"/>
  <c r="AI3803" i="32"/>
  <c r="AJ3803" i="32"/>
  <c r="AK3803" i="32"/>
  <c r="AL3803" i="32"/>
  <c r="AM3803" i="32"/>
  <c r="AN3803" i="32"/>
  <c r="AO3803" i="32"/>
  <c r="AP3803" i="32"/>
  <c r="AQ3803" i="32"/>
  <c r="AR3803" i="32"/>
  <c r="AT3803" i="32"/>
  <c r="AU3803" i="32"/>
  <c r="AI3804" i="32"/>
  <c r="AJ3804" i="32"/>
  <c r="AK3804" i="32"/>
  <c r="AL3804" i="32"/>
  <c r="AM3804" i="32"/>
  <c r="AN3804" i="32"/>
  <c r="AO3804" i="32"/>
  <c r="AP3804" i="32"/>
  <c r="AQ3804" i="32"/>
  <c r="AR3804" i="32"/>
  <c r="AT3804" i="32"/>
  <c r="AU3804" i="32"/>
  <c r="AI3805" i="32"/>
  <c r="AJ3805" i="32"/>
  <c r="AK3805" i="32"/>
  <c r="AL3805" i="32"/>
  <c r="AM3805" i="32"/>
  <c r="AN3805" i="32"/>
  <c r="AO3805" i="32"/>
  <c r="AP3805" i="32"/>
  <c r="AQ3805" i="32"/>
  <c r="AR3805" i="32"/>
  <c r="AT3805" i="32"/>
  <c r="AU3805" i="32"/>
  <c r="AI3806" i="32"/>
  <c r="AJ3806" i="32"/>
  <c r="AK3806" i="32"/>
  <c r="AL3806" i="32"/>
  <c r="AM3806" i="32"/>
  <c r="AN3806" i="32"/>
  <c r="AO3806" i="32"/>
  <c r="AP3806" i="32"/>
  <c r="AQ3806" i="32"/>
  <c r="AR3806" i="32"/>
  <c r="AT3806" i="32"/>
  <c r="AU3806" i="32"/>
  <c r="AI3807" i="32"/>
  <c r="AJ3807" i="32"/>
  <c r="AK3807" i="32"/>
  <c r="AL3807" i="32"/>
  <c r="AM3807" i="32"/>
  <c r="AN3807" i="32"/>
  <c r="AO3807" i="32"/>
  <c r="AP3807" i="32"/>
  <c r="AQ3807" i="32"/>
  <c r="AR3807" i="32"/>
  <c r="AT3807" i="32"/>
  <c r="AU3807" i="32"/>
  <c r="AI3808" i="32"/>
  <c r="AJ3808" i="32"/>
  <c r="AK3808" i="32"/>
  <c r="AL3808" i="32"/>
  <c r="AM3808" i="32"/>
  <c r="AN3808" i="32"/>
  <c r="AO3808" i="32"/>
  <c r="AP3808" i="32"/>
  <c r="AQ3808" i="32"/>
  <c r="AR3808" i="32"/>
  <c r="AT3808" i="32"/>
  <c r="AU3808" i="32"/>
  <c r="AI3809" i="32"/>
  <c r="AJ3809" i="32"/>
  <c r="AK3809" i="32"/>
  <c r="AL3809" i="32"/>
  <c r="AM3809" i="32"/>
  <c r="AN3809" i="32"/>
  <c r="AO3809" i="32"/>
  <c r="AP3809" i="32"/>
  <c r="AQ3809" i="32"/>
  <c r="AR3809" i="32"/>
  <c r="AT3809" i="32"/>
  <c r="AU3809" i="32"/>
  <c r="AI3810" i="32"/>
  <c r="AJ3810" i="32"/>
  <c r="AK3810" i="32"/>
  <c r="AL3810" i="32"/>
  <c r="AM3810" i="32"/>
  <c r="AN3810" i="32"/>
  <c r="AO3810" i="32"/>
  <c r="AP3810" i="32"/>
  <c r="AQ3810" i="32"/>
  <c r="AR3810" i="32"/>
  <c r="AT3810" i="32"/>
  <c r="AU3810" i="32"/>
  <c r="AI3811" i="32"/>
  <c r="AJ3811" i="32"/>
  <c r="AK3811" i="32"/>
  <c r="AL3811" i="32"/>
  <c r="AM3811" i="32"/>
  <c r="AN3811" i="32"/>
  <c r="AO3811" i="32"/>
  <c r="AP3811" i="32"/>
  <c r="AQ3811" i="32"/>
  <c r="AR3811" i="32"/>
  <c r="AT3811" i="32"/>
  <c r="AU3811" i="32"/>
  <c r="AI3812" i="32"/>
  <c r="AJ3812" i="32"/>
  <c r="AK3812" i="32"/>
  <c r="AL3812" i="32"/>
  <c r="AM3812" i="32"/>
  <c r="AN3812" i="32"/>
  <c r="AO3812" i="32"/>
  <c r="AP3812" i="32"/>
  <c r="AQ3812" i="32"/>
  <c r="AR3812" i="32"/>
  <c r="AT3812" i="32"/>
  <c r="AU3812" i="32"/>
  <c r="AI3813" i="32"/>
  <c r="AJ3813" i="32"/>
  <c r="AK3813" i="32"/>
  <c r="AL3813" i="32"/>
  <c r="AM3813" i="32"/>
  <c r="AN3813" i="32"/>
  <c r="AO3813" i="32"/>
  <c r="AP3813" i="32"/>
  <c r="AQ3813" i="32"/>
  <c r="AR3813" i="32"/>
  <c r="AT3813" i="32"/>
  <c r="AU3813" i="32"/>
  <c r="AI3814" i="32"/>
  <c r="AJ3814" i="32"/>
  <c r="AK3814" i="32"/>
  <c r="AL3814" i="32"/>
  <c r="AM3814" i="32"/>
  <c r="AN3814" i="32"/>
  <c r="AO3814" i="32"/>
  <c r="AP3814" i="32"/>
  <c r="AQ3814" i="32"/>
  <c r="AR3814" i="32"/>
  <c r="AT3814" i="32"/>
  <c r="AU3814" i="32"/>
  <c r="AI3815" i="32"/>
  <c r="AJ3815" i="32"/>
  <c r="AK3815" i="32"/>
  <c r="AL3815" i="32"/>
  <c r="AM3815" i="32"/>
  <c r="AN3815" i="32"/>
  <c r="AO3815" i="32"/>
  <c r="AP3815" i="32"/>
  <c r="AQ3815" i="32"/>
  <c r="AR3815" i="32"/>
  <c r="AT3815" i="32"/>
  <c r="AU3815" i="32"/>
  <c r="AI3816" i="32"/>
  <c r="AJ3816" i="32"/>
  <c r="AK3816" i="32"/>
  <c r="AL3816" i="32"/>
  <c r="AM3816" i="32"/>
  <c r="AN3816" i="32"/>
  <c r="AO3816" i="32"/>
  <c r="AP3816" i="32"/>
  <c r="AQ3816" i="32"/>
  <c r="AR3816" i="32"/>
  <c r="AT3816" i="32"/>
  <c r="AU3816" i="32"/>
  <c r="AI3817" i="32"/>
  <c r="AJ3817" i="32"/>
  <c r="AK3817" i="32"/>
  <c r="AL3817" i="32"/>
  <c r="AM3817" i="32"/>
  <c r="AN3817" i="32"/>
  <c r="AO3817" i="32"/>
  <c r="AP3817" i="32"/>
  <c r="AQ3817" i="32"/>
  <c r="AR3817" i="32"/>
  <c r="AT3817" i="32"/>
  <c r="AU3817" i="32"/>
  <c r="AI3818" i="32"/>
  <c r="AJ3818" i="32"/>
  <c r="AK3818" i="32"/>
  <c r="AL3818" i="32"/>
  <c r="AM3818" i="32"/>
  <c r="AN3818" i="32"/>
  <c r="AO3818" i="32"/>
  <c r="AP3818" i="32"/>
  <c r="AQ3818" i="32"/>
  <c r="AR3818" i="32"/>
  <c r="AT3818" i="32"/>
  <c r="AU3818" i="32"/>
  <c r="AI3819" i="32"/>
  <c r="AJ3819" i="32"/>
  <c r="AK3819" i="32"/>
  <c r="AL3819" i="32"/>
  <c r="AM3819" i="32"/>
  <c r="AN3819" i="32"/>
  <c r="AO3819" i="32"/>
  <c r="AP3819" i="32"/>
  <c r="AQ3819" i="32"/>
  <c r="AR3819" i="32"/>
  <c r="AT3819" i="32"/>
  <c r="AU3819" i="32"/>
  <c r="AI3820" i="32"/>
  <c r="AJ3820" i="32"/>
  <c r="AK3820" i="32"/>
  <c r="AL3820" i="32"/>
  <c r="AM3820" i="32"/>
  <c r="AN3820" i="32"/>
  <c r="AO3820" i="32"/>
  <c r="AP3820" i="32"/>
  <c r="AQ3820" i="32"/>
  <c r="AR3820" i="32"/>
  <c r="AT3820" i="32"/>
  <c r="AU3820" i="32"/>
  <c r="AI3821" i="32"/>
  <c r="AJ3821" i="32"/>
  <c r="AK3821" i="32"/>
  <c r="AL3821" i="32"/>
  <c r="AM3821" i="32"/>
  <c r="AN3821" i="32"/>
  <c r="AO3821" i="32"/>
  <c r="AP3821" i="32"/>
  <c r="AQ3821" i="32"/>
  <c r="AR3821" i="32"/>
  <c r="AT3821" i="32"/>
  <c r="AU3821" i="32"/>
  <c r="AI3822" i="32"/>
  <c r="AJ3822" i="32"/>
  <c r="AK3822" i="32"/>
  <c r="AL3822" i="32"/>
  <c r="AM3822" i="32"/>
  <c r="AN3822" i="32"/>
  <c r="AO3822" i="32"/>
  <c r="AP3822" i="32"/>
  <c r="AQ3822" i="32"/>
  <c r="AR3822" i="32"/>
  <c r="AT3822" i="32"/>
  <c r="AU3822" i="32"/>
  <c r="AI3823" i="32"/>
  <c r="AJ3823" i="32"/>
  <c r="AK3823" i="32"/>
  <c r="AL3823" i="32"/>
  <c r="AM3823" i="32"/>
  <c r="AN3823" i="32"/>
  <c r="AO3823" i="32"/>
  <c r="AP3823" i="32"/>
  <c r="AQ3823" i="32"/>
  <c r="AR3823" i="32"/>
  <c r="AT3823" i="32"/>
  <c r="AU3823" i="32"/>
  <c r="AI3824" i="32"/>
  <c r="AJ3824" i="32"/>
  <c r="AK3824" i="32"/>
  <c r="AL3824" i="32"/>
  <c r="AM3824" i="32"/>
  <c r="AN3824" i="32"/>
  <c r="AO3824" i="32"/>
  <c r="AP3824" i="32"/>
  <c r="AQ3824" i="32"/>
  <c r="AR3824" i="32"/>
  <c r="AT3824" i="32"/>
  <c r="AU3824" i="32"/>
  <c r="AI3825" i="32"/>
  <c r="AJ3825" i="32"/>
  <c r="AK3825" i="32"/>
  <c r="AL3825" i="32"/>
  <c r="AM3825" i="32"/>
  <c r="AN3825" i="32"/>
  <c r="AO3825" i="32"/>
  <c r="AP3825" i="32"/>
  <c r="AQ3825" i="32"/>
  <c r="AR3825" i="32"/>
  <c r="AT3825" i="32"/>
  <c r="AU3825" i="32"/>
  <c r="AI3826" i="32"/>
  <c r="AJ3826" i="32"/>
  <c r="AK3826" i="32"/>
  <c r="AL3826" i="32"/>
  <c r="AM3826" i="32"/>
  <c r="AN3826" i="32"/>
  <c r="AO3826" i="32"/>
  <c r="AP3826" i="32"/>
  <c r="AQ3826" i="32"/>
  <c r="AR3826" i="32"/>
  <c r="AT3826" i="32"/>
  <c r="AU3826" i="32"/>
  <c r="AI3827" i="32"/>
  <c r="AJ3827" i="32"/>
  <c r="AK3827" i="32"/>
  <c r="AL3827" i="32"/>
  <c r="AM3827" i="32"/>
  <c r="AN3827" i="32"/>
  <c r="AO3827" i="32"/>
  <c r="AP3827" i="32"/>
  <c r="AQ3827" i="32"/>
  <c r="AR3827" i="32"/>
  <c r="AT3827" i="32"/>
  <c r="AU3827" i="32"/>
  <c r="AI3828" i="32"/>
  <c r="AJ3828" i="32"/>
  <c r="AK3828" i="32"/>
  <c r="AL3828" i="32"/>
  <c r="AM3828" i="32"/>
  <c r="AN3828" i="32"/>
  <c r="AO3828" i="32"/>
  <c r="AP3828" i="32"/>
  <c r="AQ3828" i="32"/>
  <c r="AR3828" i="32"/>
  <c r="AT3828" i="32"/>
  <c r="AU3828" i="32"/>
  <c r="AI3829" i="32"/>
  <c r="AJ3829" i="32"/>
  <c r="AK3829" i="32"/>
  <c r="AL3829" i="32"/>
  <c r="AM3829" i="32"/>
  <c r="AN3829" i="32"/>
  <c r="AO3829" i="32"/>
  <c r="AP3829" i="32"/>
  <c r="AQ3829" i="32"/>
  <c r="AR3829" i="32"/>
  <c r="AT3829" i="32"/>
  <c r="AU3829" i="32"/>
  <c r="AI3830" i="32"/>
  <c r="AJ3830" i="32"/>
  <c r="AK3830" i="32"/>
  <c r="AL3830" i="32"/>
  <c r="AM3830" i="32"/>
  <c r="AN3830" i="32"/>
  <c r="AO3830" i="32"/>
  <c r="AP3830" i="32"/>
  <c r="AQ3830" i="32"/>
  <c r="AR3830" i="32"/>
  <c r="AT3830" i="32"/>
  <c r="AU3830" i="32"/>
  <c r="AI3831" i="32"/>
  <c r="AJ3831" i="32"/>
  <c r="AK3831" i="32"/>
  <c r="AL3831" i="32"/>
  <c r="AM3831" i="32"/>
  <c r="AN3831" i="32"/>
  <c r="AO3831" i="32"/>
  <c r="AP3831" i="32"/>
  <c r="AQ3831" i="32"/>
  <c r="AR3831" i="32"/>
  <c r="AT3831" i="32"/>
  <c r="AU3831" i="32"/>
  <c r="AI3832" i="32"/>
  <c r="AJ3832" i="32"/>
  <c r="AK3832" i="32"/>
  <c r="AL3832" i="32"/>
  <c r="AM3832" i="32"/>
  <c r="AN3832" i="32"/>
  <c r="AO3832" i="32"/>
  <c r="AP3832" i="32"/>
  <c r="AQ3832" i="32"/>
  <c r="AR3832" i="32"/>
  <c r="AT3832" i="32"/>
  <c r="AU3832" i="32"/>
  <c r="AI3833" i="32"/>
  <c r="AJ3833" i="32"/>
  <c r="AK3833" i="32"/>
  <c r="AL3833" i="32"/>
  <c r="AM3833" i="32"/>
  <c r="AN3833" i="32"/>
  <c r="AO3833" i="32"/>
  <c r="AP3833" i="32"/>
  <c r="AQ3833" i="32"/>
  <c r="AR3833" i="32"/>
  <c r="AT3833" i="32"/>
  <c r="AU3833" i="32"/>
  <c r="AI3834" i="32"/>
  <c r="AJ3834" i="32"/>
  <c r="AK3834" i="32"/>
  <c r="AL3834" i="32"/>
  <c r="AM3834" i="32"/>
  <c r="AN3834" i="32"/>
  <c r="AO3834" i="32"/>
  <c r="AP3834" i="32"/>
  <c r="AQ3834" i="32"/>
  <c r="AR3834" i="32"/>
  <c r="AT3834" i="32"/>
  <c r="AU3834" i="32"/>
  <c r="AI3835" i="32"/>
  <c r="AJ3835" i="32"/>
  <c r="AK3835" i="32"/>
  <c r="AL3835" i="32"/>
  <c r="AM3835" i="32"/>
  <c r="AN3835" i="32"/>
  <c r="AO3835" i="32"/>
  <c r="AP3835" i="32"/>
  <c r="AQ3835" i="32"/>
  <c r="AR3835" i="32"/>
  <c r="AT3835" i="32"/>
  <c r="AU3835" i="32"/>
  <c r="AI3836" i="32"/>
  <c r="AJ3836" i="32"/>
  <c r="AK3836" i="32"/>
  <c r="AL3836" i="32"/>
  <c r="AM3836" i="32"/>
  <c r="AN3836" i="32"/>
  <c r="AO3836" i="32"/>
  <c r="AP3836" i="32"/>
  <c r="AQ3836" i="32"/>
  <c r="AR3836" i="32"/>
  <c r="AT3836" i="32"/>
  <c r="AU3836" i="32"/>
  <c r="AI3837" i="32"/>
  <c r="AJ3837" i="32"/>
  <c r="AK3837" i="32"/>
  <c r="AL3837" i="32"/>
  <c r="AM3837" i="32"/>
  <c r="AN3837" i="32"/>
  <c r="AO3837" i="32"/>
  <c r="AP3837" i="32"/>
  <c r="AQ3837" i="32"/>
  <c r="AR3837" i="32"/>
  <c r="AT3837" i="32"/>
  <c r="AU3837" i="32"/>
  <c r="AI3838" i="32"/>
  <c r="AJ3838" i="32"/>
  <c r="AK3838" i="32"/>
  <c r="AL3838" i="32"/>
  <c r="AM3838" i="32"/>
  <c r="AN3838" i="32"/>
  <c r="AO3838" i="32"/>
  <c r="AP3838" i="32"/>
  <c r="AQ3838" i="32"/>
  <c r="AR3838" i="32"/>
  <c r="AT3838" i="32"/>
  <c r="AU3838" i="32"/>
  <c r="AI3839" i="32"/>
  <c r="AJ3839" i="32"/>
  <c r="AK3839" i="32"/>
  <c r="AL3839" i="32"/>
  <c r="AM3839" i="32"/>
  <c r="AN3839" i="32"/>
  <c r="AO3839" i="32"/>
  <c r="AP3839" i="32"/>
  <c r="AQ3839" i="32"/>
  <c r="AR3839" i="32"/>
  <c r="AT3839" i="32"/>
  <c r="AU3839" i="32"/>
  <c r="AI3840" i="32"/>
  <c r="AJ3840" i="32"/>
  <c r="AK3840" i="32"/>
  <c r="AL3840" i="32"/>
  <c r="AM3840" i="32"/>
  <c r="AN3840" i="32"/>
  <c r="AO3840" i="32"/>
  <c r="AP3840" i="32"/>
  <c r="AQ3840" i="32"/>
  <c r="AR3840" i="32"/>
  <c r="AT3840" i="32"/>
  <c r="AU3840" i="32"/>
  <c r="AI3841" i="32"/>
  <c r="AJ3841" i="32"/>
  <c r="AK3841" i="32"/>
  <c r="AL3841" i="32"/>
  <c r="AM3841" i="32"/>
  <c r="AN3841" i="32"/>
  <c r="AO3841" i="32"/>
  <c r="AP3841" i="32"/>
  <c r="AQ3841" i="32"/>
  <c r="AR3841" i="32"/>
  <c r="AT3841" i="32"/>
  <c r="AU3841" i="32"/>
  <c r="AI3842" i="32"/>
  <c r="AJ3842" i="32"/>
  <c r="AK3842" i="32"/>
  <c r="AL3842" i="32"/>
  <c r="AM3842" i="32"/>
  <c r="AN3842" i="32"/>
  <c r="AO3842" i="32"/>
  <c r="AP3842" i="32"/>
  <c r="AQ3842" i="32"/>
  <c r="AR3842" i="32"/>
  <c r="AT3842" i="32"/>
  <c r="AU3842" i="32"/>
  <c r="AI3843" i="32"/>
  <c r="AJ3843" i="32"/>
  <c r="AK3843" i="32"/>
  <c r="AL3843" i="32"/>
  <c r="AM3843" i="32"/>
  <c r="AN3843" i="32"/>
  <c r="AO3843" i="32"/>
  <c r="AP3843" i="32"/>
  <c r="AQ3843" i="32"/>
  <c r="AR3843" i="32"/>
  <c r="AT3843" i="32"/>
  <c r="AU3843" i="32"/>
  <c r="AI3844" i="32"/>
  <c r="AJ3844" i="32"/>
  <c r="AK3844" i="32"/>
  <c r="AL3844" i="32"/>
  <c r="AM3844" i="32"/>
  <c r="AN3844" i="32"/>
  <c r="AO3844" i="32"/>
  <c r="AP3844" i="32"/>
  <c r="AQ3844" i="32"/>
  <c r="AR3844" i="32"/>
  <c r="AT3844" i="32"/>
  <c r="AU3844" i="32"/>
  <c r="AI3845" i="32"/>
  <c r="AJ3845" i="32"/>
  <c r="AK3845" i="32"/>
  <c r="AL3845" i="32"/>
  <c r="AM3845" i="32"/>
  <c r="AN3845" i="32"/>
  <c r="AO3845" i="32"/>
  <c r="AP3845" i="32"/>
  <c r="AQ3845" i="32"/>
  <c r="AR3845" i="32"/>
  <c r="AT3845" i="32"/>
  <c r="AU3845" i="32"/>
  <c r="AI3846" i="32"/>
  <c r="AJ3846" i="32"/>
  <c r="AK3846" i="32"/>
  <c r="AL3846" i="32"/>
  <c r="AM3846" i="32"/>
  <c r="AN3846" i="32"/>
  <c r="AO3846" i="32"/>
  <c r="AP3846" i="32"/>
  <c r="AQ3846" i="32"/>
  <c r="AR3846" i="32"/>
  <c r="AT3846" i="32"/>
  <c r="AU3846" i="32"/>
  <c r="AI3847" i="32"/>
  <c r="AJ3847" i="32"/>
  <c r="AK3847" i="32"/>
  <c r="AL3847" i="32"/>
  <c r="AM3847" i="32"/>
  <c r="AN3847" i="32"/>
  <c r="AO3847" i="32"/>
  <c r="AP3847" i="32"/>
  <c r="AQ3847" i="32"/>
  <c r="AR3847" i="32"/>
  <c r="AT3847" i="32"/>
  <c r="AU3847" i="32"/>
  <c r="AI3848" i="32"/>
  <c r="AJ3848" i="32"/>
  <c r="AK3848" i="32"/>
  <c r="AL3848" i="32"/>
  <c r="AM3848" i="32"/>
  <c r="AN3848" i="32"/>
  <c r="AO3848" i="32"/>
  <c r="AP3848" i="32"/>
  <c r="AQ3848" i="32"/>
  <c r="AR3848" i="32"/>
  <c r="AT3848" i="32"/>
  <c r="AU3848" i="32"/>
  <c r="AI3849" i="32"/>
  <c r="AJ3849" i="32"/>
  <c r="AK3849" i="32"/>
  <c r="AL3849" i="32"/>
  <c r="AM3849" i="32"/>
  <c r="AN3849" i="32"/>
  <c r="AO3849" i="32"/>
  <c r="AP3849" i="32"/>
  <c r="AQ3849" i="32"/>
  <c r="AR3849" i="32"/>
  <c r="AT3849" i="32"/>
  <c r="AU3849" i="32"/>
  <c r="AI3850" i="32"/>
  <c r="AJ3850" i="32"/>
  <c r="AK3850" i="32"/>
  <c r="AL3850" i="32"/>
  <c r="AM3850" i="32"/>
  <c r="AN3850" i="32"/>
  <c r="AO3850" i="32"/>
  <c r="AP3850" i="32"/>
  <c r="AQ3850" i="32"/>
  <c r="AR3850" i="32"/>
  <c r="AT3850" i="32"/>
  <c r="AU3850" i="32"/>
  <c r="AI3851" i="32"/>
  <c r="AJ3851" i="32"/>
  <c r="AK3851" i="32"/>
  <c r="AL3851" i="32"/>
  <c r="AM3851" i="32"/>
  <c r="AN3851" i="32"/>
  <c r="AO3851" i="32"/>
  <c r="AP3851" i="32"/>
  <c r="AQ3851" i="32"/>
  <c r="AR3851" i="32"/>
  <c r="AT3851" i="32"/>
  <c r="AU3851" i="32"/>
  <c r="AI3852" i="32"/>
  <c r="AJ3852" i="32"/>
  <c r="AK3852" i="32"/>
  <c r="AL3852" i="32"/>
  <c r="AM3852" i="32"/>
  <c r="AN3852" i="32"/>
  <c r="AO3852" i="32"/>
  <c r="AP3852" i="32"/>
  <c r="AQ3852" i="32"/>
  <c r="AR3852" i="32"/>
  <c r="AT3852" i="32"/>
  <c r="AU3852" i="32"/>
  <c r="AI3853" i="32"/>
  <c r="AJ3853" i="32"/>
  <c r="AK3853" i="32"/>
  <c r="AL3853" i="32"/>
  <c r="AM3853" i="32"/>
  <c r="AN3853" i="32"/>
  <c r="AO3853" i="32"/>
  <c r="AP3853" i="32"/>
  <c r="AQ3853" i="32"/>
  <c r="AR3853" i="32"/>
  <c r="AT3853" i="32"/>
  <c r="AU3853" i="32"/>
  <c r="AI3854" i="32"/>
  <c r="AJ3854" i="32"/>
  <c r="AK3854" i="32"/>
  <c r="AL3854" i="32"/>
  <c r="AM3854" i="32"/>
  <c r="AN3854" i="32"/>
  <c r="AO3854" i="32"/>
  <c r="AP3854" i="32"/>
  <c r="AQ3854" i="32"/>
  <c r="AR3854" i="32"/>
  <c r="AT3854" i="32"/>
  <c r="AU3854" i="32"/>
  <c r="AI3855" i="32"/>
  <c r="AJ3855" i="32"/>
  <c r="AK3855" i="32"/>
  <c r="AL3855" i="32"/>
  <c r="AM3855" i="32"/>
  <c r="AN3855" i="32"/>
  <c r="AO3855" i="32"/>
  <c r="AP3855" i="32"/>
  <c r="AQ3855" i="32"/>
  <c r="AR3855" i="32"/>
  <c r="AT3855" i="32"/>
  <c r="AU3855" i="32"/>
  <c r="AI3856" i="32"/>
  <c r="AJ3856" i="32"/>
  <c r="AK3856" i="32"/>
  <c r="AL3856" i="32"/>
  <c r="AM3856" i="32"/>
  <c r="AN3856" i="32"/>
  <c r="AO3856" i="32"/>
  <c r="AP3856" i="32"/>
  <c r="AQ3856" i="32"/>
  <c r="AR3856" i="32"/>
  <c r="AT3856" i="32"/>
  <c r="AU3856" i="32"/>
  <c r="AI3857" i="32"/>
  <c r="AJ3857" i="32"/>
  <c r="AK3857" i="32"/>
  <c r="AL3857" i="32"/>
  <c r="AM3857" i="32"/>
  <c r="AN3857" i="32"/>
  <c r="AO3857" i="32"/>
  <c r="AP3857" i="32"/>
  <c r="AQ3857" i="32"/>
  <c r="AR3857" i="32"/>
  <c r="AT3857" i="32"/>
  <c r="AU3857" i="32"/>
  <c r="AI3858" i="32"/>
  <c r="AJ3858" i="32"/>
  <c r="AK3858" i="32"/>
  <c r="AL3858" i="32"/>
  <c r="AM3858" i="32"/>
  <c r="AN3858" i="32"/>
  <c r="AO3858" i="32"/>
  <c r="AP3858" i="32"/>
  <c r="AQ3858" i="32"/>
  <c r="AR3858" i="32"/>
  <c r="AT3858" i="32"/>
  <c r="AU3858" i="32"/>
  <c r="AI3859" i="32"/>
  <c r="AJ3859" i="32"/>
  <c r="AK3859" i="32"/>
  <c r="AL3859" i="32"/>
  <c r="AM3859" i="32"/>
  <c r="AN3859" i="32"/>
  <c r="AO3859" i="32"/>
  <c r="AP3859" i="32"/>
  <c r="AQ3859" i="32"/>
  <c r="AR3859" i="32"/>
  <c r="AT3859" i="32"/>
  <c r="AU3859" i="32"/>
  <c r="AI3860" i="32"/>
  <c r="AJ3860" i="32"/>
  <c r="AK3860" i="32"/>
  <c r="AL3860" i="32"/>
  <c r="AM3860" i="32"/>
  <c r="AN3860" i="32"/>
  <c r="AO3860" i="32"/>
  <c r="AP3860" i="32"/>
  <c r="AQ3860" i="32"/>
  <c r="AR3860" i="32"/>
  <c r="AT3860" i="32"/>
  <c r="AU3860" i="32"/>
  <c r="AI3861" i="32"/>
  <c r="AJ3861" i="32"/>
  <c r="AK3861" i="32"/>
  <c r="AL3861" i="32"/>
  <c r="AM3861" i="32"/>
  <c r="AN3861" i="32"/>
  <c r="AO3861" i="32"/>
  <c r="AP3861" i="32"/>
  <c r="AQ3861" i="32"/>
  <c r="AR3861" i="32"/>
  <c r="AT3861" i="32"/>
  <c r="AU3861" i="32"/>
  <c r="AI3862" i="32"/>
  <c r="AJ3862" i="32"/>
  <c r="AK3862" i="32"/>
  <c r="AL3862" i="32"/>
  <c r="AM3862" i="32"/>
  <c r="AN3862" i="32"/>
  <c r="AO3862" i="32"/>
  <c r="AP3862" i="32"/>
  <c r="AQ3862" i="32"/>
  <c r="AR3862" i="32"/>
  <c r="AT3862" i="32"/>
  <c r="AU3862" i="32"/>
  <c r="AI3863" i="32"/>
  <c r="AJ3863" i="32"/>
  <c r="AK3863" i="32"/>
  <c r="AL3863" i="32"/>
  <c r="AM3863" i="32"/>
  <c r="AN3863" i="32"/>
  <c r="AO3863" i="32"/>
  <c r="AP3863" i="32"/>
  <c r="AQ3863" i="32"/>
  <c r="AR3863" i="32"/>
  <c r="AT3863" i="32"/>
  <c r="AU3863" i="32"/>
  <c r="AI3864" i="32"/>
  <c r="AJ3864" i="32"/>
  <c r="AK3864" i="32"/>
  <c r="AL3864" i="32"/>
  <c r="AM3864" i="32"/>
  <c r="AN3864" i="32"/>
  <c r="AO3864" i="32"/>
  <c r="AP3864" i="32"/>
  <c r="AQ3864" i="32"/>
  <c r="AR3864" i="32"/>
  <c r="AT3864" i="32"/>
  <c r="AU3864" i="32"/>
  <c r="AI3865" i="32"/>
  <c r="AJ3865" i="32"/>
  <c r="AK3865" i="32"/>
  <c r="AL3865" i="32"/>
  <c r="AM3865" i="32"/>
  <c r="AN3865" i="32"/>
  <c r="AO3865" i="32"/>
  <c r="AP3865" i="32"/>
  <c r="AQ3865" i="32"/>
  <c r="AR3865" i="32"/>
  <c r="AT3865" i="32"/>
  <c r="AU3865" i="32"/>
  <c r="AI3866" i="32"/>
  <c r="AJ3866" i="32"/>
  <c r="AK3866" i="32"/>
  <c r="AL3866" i="32"/>
  <c r="AM3866" i="32"/>
  <c r="AN3866" i="32"/>
  <c r="AO3866" i="32"/>
  <c r="AP3866" i="32"/>
  <c r="AQ3866" i="32"/>
  <c r="AR3866" i="32"/>
  <c r="AT3866" i="32"/>
  <c r="AU3866" i="32"/>
  <c r="AI3867" i="32"/>
  <c r="AJ3867" i="32"/>
  <c r="AK3867" i="32"/>
  <c r="AL3867" i="32"/>
  <c r="AM3867" i="32"/>
  <c r="AN3867" i="32"/>
  <c r="AO3867" i="32"/>
  <c r="AP3867" i="32"/>
  <c r="AQ3867" i="32"/>
  <c r="AR3867" i="32"/>
  <c r="AT3867" i="32"/>
  <c r="AU3867" i="32"/>
  <c r="AI3868" i="32"/>
  <c r="AJ3868" i="32"/>
  <c r="AK3868" i="32"/>
  <c r="AL3868" i="32"/>
  <c r="AM3868" i="32"/>
  <c r="AN3868" i="32"/>
  <c r="AO3868" i="32"/>
  <c r="AP3868" i="32"/>
  <c r="AQ3868" i="32"/>
  <c r="AR3868" i="32"/>
  <c r="AT3868" i="32"/>
  <c r="AU3868" i="32"/>
  <c r="AI3869" i="32"/>
  <c r="AJ3869" i="32"/>
  <c r="AK3869" i="32"/>
  <c r="AL3869" i="32"/>
  <c r="AM3869" i="32"/>
  <c r="AN3869" i="32"/>
  <c r="AO3869" i="32"/>
  <c r="AP3869" i="32"/>
  <c r="AQ3869" i="32"/>
  <c r="AR3869" i="32"/>
  <c r="AT3869" i="32"/>
  <c r="AU3869" i="32"/>
  <c r="AI3870" i="32"/>
  <c r="AJ3870" i="32"/>
  <c r="AK3870" i="32"/>
  <c r="AL3870" i="32"/>
  <c r="AM3870" i="32"/>
  <c r="AN3870" i="32"/>
  <c r="AO3870" i="32"/>
  <c r="AP3870" i="32"/>
  <c r="AQ3870" i="32"/>
  <c r="AR3870" i="32"/>
  <c r="AT3870" i="32"/>
  <c r="AU3870" i="32"/>
  <c r="AI3871" i="32"/>
  <c r="AJ3871" i="32"/>
  <c r="AK3871" i="32"/>
  <c r="AL3871" i="32"/>
  <c r="AM3871" i="32"/>
  <c r="AN3871" i="32"/>
  <c r="AO3871" i="32"/>
  <c r="AP3871" i="32"/>
  <c r="AQ3871" i="32"/>
  <c r="AR3871" i="32"/>
  <c r="AT3871" i="32"/>
  <c r="AU3871" i="32"/>
  <c r="AI3872" i="32"/>
  <c r="AJ3872" i="32"/>
  <c r="AK3872" i="32"/>
  <c r="AL3872" i="32"/>
  <c r="AM3872" i="32"/>
  <c r="AN3872" i="32"/>
  <c r="AO3872" i="32"/>
  <c r="AP3872" i="32"/>
  <c r="AQ3872" i="32"/>
  <c r="AR3872" i="32"/>
  <c r="AT3872" i="32"/>
  <c r="AU3872" i="32"/>
  <c r="AI3873" i="32"/>
  <c r="AJ3873" i="32"/>
  <c r="AK3873" i="32"/>
  <c r="AL3873" i="32"/>
  <c r="AM3873" i="32"/>
  <c r="AN3873" i="32"/>
  <c r="AO3873" i="32"/>
  <c r="AP3873" i="32"/>
  <c r="AQ3873" i="32"/>
  <c r="AR3873" i="32"/>
  <c r="AT3873" i="32"/>
  <c r="AU3873" i="32"/>
  <c r="AI3874" i="32"/>
  <c r="AJ3874" i="32"/>
  <c r="AK3874" i="32"/>
  <c r="AL3874" i="32"/>
  <c r="AM3874" i="32"/>
  <c r="AN3874" i="32"/>
  <c r="AO3874" i="32"/>
  <c r="AP3874" i="32"/>
  <c r="AQ3874" i="32"/>
  <c r="AR3874" i="32"/>
  <c r="AT3874" i="32"/>
  <c r="AU3874" i="32"/>
  <c r="AI3875" i="32"/>
  <c r="AJ3875" i="32"/>
  <c r="AK3875" i="32"/>
  <c r="AL3875" i="32"/>
  <c r="AM3875" i="32"/>
  <c r="AN3875" i="32"/>
  <c r="AO3875" i="32"/>
  <c r="AP3875" i="32"/>
  <c r="AQ3875" i="32"/>
  <c r="AR3875" i="32"/>
  <c r="AT3875" i="32"/>
  <c r="AU3875" i="32"/>
  <c r="AI3876" i="32"/>
  <c r="AJ3876" i="32"/>
  <c r="AK3876" i="32"/>
  <c r="AL3876" i="32"/>
  <c r="AM3876" i="32"/>
  <c r="AN3876" i="32"/>
  <c r="AO3876" i="32"/>
  <c r="AP3876" i="32"/>
  <c r="AQ3876" i="32"/>
  <c r="AR3876" i="32"/>
  <c r="AT3876" i="32"/>
  <c r="AU3876" i="32"/>
  <c r="AI3877" i="32"/>
  <c r="AJ3877" i="32"/>
  <c r="AK3877" i="32"/>
  <c r="AL3877" i="32"/>
  <c r="AM3877" i="32"/>
  <c r="AN3877" i="32"/>
  <c r="AO3877" i="32"/>
  <c r="AP3877" i="32"/>
  <c r="AQ3877" i="32"/>
  <c r="AR3877" i="32"/>
  <c r="AT3877" i="32"/>
  <c r="AU3877" i="32"/>
  <c r="AI3878" i="32"/>
  <c r="AJ3878" i="32"/>
  <c r="AK3878" i="32"/>
  <c r="AL3878" i="32"/>
  <c r="AM3878" i="32"/>
  <c r="AN3878" i="32"/>
  <c r="AO3878" i="32"/>
  <c r="AP3878" i="32"/>
  <c r="AQ3878" i="32"/>
  <c r="AR3878" i="32"/>
  <c r="AT3878" i="32"/>
  <c r="AU3878" i="32"/>
  <c r="AI3879" i="32"/>
  <c r="AJ3879" i="32"/>
  <c r="AK3879" i="32"/>
  <c r="AL3879" i="32"/>
  <c r="AM3879" i="32"/>
  <c r="AN3879" i="32"/>
  <c r="AO3879" i="32"/>
  <c r="AP3879" i="32"/>
  <c r="AQ3879" i="32"/>
  <c r="AR3879" i="32"/>
  <c r="AT3879" i="32"/>
  <c r="AU3879" i="32"/>
  <c r="AI3880" i="32"/>
  <c r="AJ3880" i="32"/>
  <c r="AK3880" i="32"/>
  <c r="AL3880" i="32"/>
  <c r="AM3880" i="32"/>
  <c r="AN3880" i="32"/>
  <c r="AO3880" i="32"/>
  <c r="AP3880" i="32"/>
  <c r="AQ3880" i="32"/>
  <c r="AR3880" i="32"/>
  <c r="AT3880" i="32"/>
  <c r="AU3880" i="32"/>
  <c r="AI3881" i="32"/>
  <c r="AJ3881" i="32"/>
  <c r="AK3881" i="32"/>
  <c r="AL3881" i="32"/>
  <c r="AM3881" i="32"/>
  <c r="AN3881" i="32"/>
  <c r="AO3881" i="32"/>
  <c r="AP3881" i="32"/>
  <c r="AQ3881" i="32"/>
  <c r="AR3881" i="32"/>
  <c r="AT3881" i="32"/>
  <c r="AU3881" i="32"/>
  <c r="AI3882" i="32"/>
  <c r="AJ3882" i="32"/>
  <c r="AK3882" i="32"/>
  <c r="AL3882" i="32"/>
  <c r="AM3882" i="32"/>
  <c r="AN3882" i="32"/>
  <c r="AO3882" i="32"/>
  <c r="AP3882" i="32"/>
  <c r="AQ3882" i="32"/>
  <c r="AR3882" i="32"/>
  <c r="AT3882" i="32"/>
  <c r="AU3882" i="32"/>
  <c r="AI3883" i="32"/>
  <c r="AJ3883" i="32"/>
  <c r="AK3883" i="32"/>
  <c r="AL3883" i="32"/>
  <c r="AM3883" i="32"/>
  <c r="AN3883" i="32"/>
  <c r="AO3883" i="32"/>
  <c r="AP3883" i="32"/>
  <c r="AQ3883" i="32"/>
  <c r="AR3883" i="32"/>
  <c r="AT3883" i="32"/>
  <c r="AU3883" i="32"/>
  <c r="AI3884" i="32"/>
  <c r="AJ3884" i="32"/>
  <c r="AK3884" i="32"/>
  <c r="AL3884" i="32"/>
  <c r="AM3884" i="32"/>
  <c r="AN3884" i="32"/>
  <c r="AO3884" i="32"/>
  <c r="AP3884" i="32"/>
  <c r="AQ3884" i="32"/>
  <c r="AR3884" i="32"/>
  <c r="AT3884" i="32"/>
  <c r="AU3884" i="32"/>
  <c r="AI3885" i="32"/>
  <c r="AJ3885" i="32"/>
  <c r="AK3885" i="32"/>
  <c r="AL3885" i="32"/>
  <c r="AM3885" i="32"/>
  <c r="AN3885" i="32"/>
  <c r="AO3885" i="32"/>
  <c r="AP3885" i="32"/>
  <c r="AQ3885" i="32"/>
  <c r="AR3885" i="32"/>
  <c r="AT3885" i="32"/>
  <c r="AU3885" i="32"/>
  <c r="AI3886" i="32"/>
  <c r="AJ3886" i="32"/>
  <c r="AK3886" i="32"/>
  <c r="AL3886" i="32"/>
  <c r="AM3886" i="32"/>
  <c r="AN3886" i="32"/>
  <c r="AO3886" i="32"/>
  <c r="AP3886" i="32"/>
  <c r="AQ3886" i="32"/>
  <c r="AR3886" i="32"/>
  <c r="AT3886" i="32"/>
  <c r="AU3886" i="32"/>
  <c r="AI3887" i="32"/>
  <c r="AJ3887" i="32"/>
  <c r="AK3887" i="32"/>
  <c r="AL3887" i="32"/>
  <c r="AM3887" i="32"/>
  <c r="AN3887" i="32"/>
  <c r="AO3887" i="32"/>
  <c r="AP3887" i="32"/>
  <c r="AQ3887" i="32"/>
  <c r="AR3887" i="32"/>
  <c r="AT3887" i="32"/>
  <c r="AU3887" i="32"/>
  <c r="AI3888" i="32"/>
  <c r="AJ3888" i="32"/>
  <c r="AK3888" i="32"/>
  <c r="AL3888" i="32"/>
  <c r="AM3888" i="32"/>
  <c r="AN3888" i="32"/>
  <c r="AO3888" i="32"/>
  <c r="AP3888" i="32"/>
  <c r="AQ3888" i="32"/>
  <c r="AR3888" i="32"/>
  <c r="AT3888" i="32"/>
  <c r="AU3888" i="32"/>
  <c r="AI3889" i="32"/>
  <c r="AJ3889" i="32"/>
  <c r="AK3889" i="32"/>
  <c r="AL3889" i="32"/>
  <c r="AM3889" i="32"/>
  <c r="AN3889" i="32"/>
  <c r="AO3889" i="32"/>
  <c r="AP3889" i="32"/>
  <c r="AQ3889" i="32"/>
  <c r="AR3889" i="32"/>
  <c r="AT3889" i="32"/>
  <c r="AU3889" i="32"/>
  <c r="AI3890" i="32"/>
  <c r="AJ3890" i="32"/>
  <c r="AK3890" i="32"/>
  <c r="AL3890" i="32"/>
  <c r="AM3890" i="32"/>
  <c r="AN3890" i="32"/>
  <c r="AO3890" i="32"/>
  <c r="AP3890" i="32"/>
  <c r="AQ3890" i="32"/>
  <c r="AR3890" i="32"/>
  <c r="AT3890" i="32"/>
  <c r="AU3890" i="32"/>
  <c r="AI3891" i="32"/>
  <c r="AJ3891" i="32"/>
  <c r="AK3891" i="32"/>
  <c r="AL3891" i="32"/>
  <c r="AM3891" i="32"/>
  <c r="AN3891" i="32"/>
  <c r="AO3891" i="32"/>
  <c r="AP3891" i="32"/>
  <c r="AQ3891" i="32"/>
  <c r="AR3891" i="32"/>
  <c r="AT3891" i="32"/>
  <c r="AU3891" i="32"/>
  <c r="AI3892" i="32"/>
  <c r="AJ3892" i="32"/>
  <c r="AK3892" i="32"/>
  <c r="AL3892" i="32"/>
  <c r="AM3892" i="32"/>
  <c r="AN3892" i="32"/>
  <c r="AO3892" i="32"/>
  <c r="AP3892" i="32"/>
  <c r="AQ3892" i="32"/>
  <c r="AR3892" i="32"/>
  <c r="AT3892" i="32"/>
  <c r="AU3892" i="32"/>
  <c r="AI3893" i="32"/>
  <c r="AJ3893" i="32"/>
  <c r="AK3893" i="32"/>
  <c r="AL3893" i="32"/>
  <c r="AM3893" i="32"/>
  <c r="AN3893" i="32"/>
  <c r="AO3893" i="32"/>
  <c r="AP3893" i="32"/>
  <c r="AQ3893" i="32"/>
  <c r="AR3893" i="32"/>
  <c r="AT3893" i="32"/>
  <c r="AU3893" i="32"/>
  <c r="AI3894" i="32"/>
  <c r="AJ3894" i="32"/>
  <c r="AK3894" i="32"/>
  <c r="AL3894" i="32"/>
  <c r="AM3894" i="32"/>
  <c r="AN3894" i="32"/>
  <c r="AO3894" i="32"/>
  <c r="AP3894" i="32"/>
  <c r="AQ3894" i="32"/>
  <c r="AR3894" i="32"/>
  <c r="AT3894" i="32"/>
  <c r="AU3894" i="32"/>
  <c r="AI3895" i="32"/>
  <c r="AJ3895" i="32"/>
  <c r="AK3895" i="32"/>
  <c r="AL3895" i="32"/>
  <c r="AM3895" i="32"/>
  <c r="AN3895" i="32"/>
  <c r="AO3895" i="32"/>
  <c r="AP3895" i="32"/>
  <c r="AQ3895" i="32"/>
  <c r="AR3895" i="32"/>
  <c r="AT3895" i="32"/>
  <c r="AU3895" i="32"/>
  <c r="AI3896" i="32"/>
  <c r="AJ3896" i="32"/>
  <c r="AK3896" i="32"/>
  <c r="AL3896" i="32"/>
  <c r="AM3896" i="32"/>
  <c r="AN3896" i="32"/>
  <c r="AO3896" i="32"/>
  <c r="AP3896" i="32"/>
  <c r="AQ3896" i="32"/>
  <c r="AR3896" i="32"/>
  <c r="AT3896" i="32"/>
  <c r="AU3896" i="32"/>
  <c r="AI3897" i="32"/>
  <c r="AJ3897" i="32"/>
  <c r="AK3897" i="32"/>
  <c r="AL3897" i="32"/>
  <c r="AM3897" i="32"/>
  <c r="AN3897" i="32"/>
  <c r="AO3897" i="32"/>
  <c r="AP3897" i="32"/>
  <c r="AQ3897" i="32"/>
  <c r="AR3897" i="32"/>
  <c r="AT3897" i="32"/>
  <c r="AU3897" i="32"/>
  <c r="AI3898" i="32"/>
  <c r="AJ3898" i="32"/>
  <c r="AK3898" i="32"/>
  <c r="AL3898" i="32"/>
  <c r="AM3898" i="32"/>
  <c r="AN3898" i="32"/>
  <c r="AO3898" i="32"/>
  <c r="AP3898" i="32"/>
  <c r="AQ3898" i="32"/>
  <c r="AR3898" i="32"/>
  <c r="AT3898" i="32"/>
  <c r="AU3898" i="32"/>
  <c r="AI3899" i="32"/>
  <c r="AJ3899" i="32"/>
  <c r="AK3899" i="32"/>
  <c r="AL3899" i="32"/>
  <c r="AM3899" i="32"/>
  <c r="AN3899" i="32"/>
  <c r="AO3899" i="32"/>
  <c r="AP3899" i="32"/>
  <c r="AQ3899" i="32"/>
  <c r="AR3899" i="32"/>
  <c r="AT3899" i="32"/>
  <c r="AU3899" i="32"/>
  <c r="AI3900" i="32"/>
  <c r="AJ3900" i="32"/>
  <c r="AK3900" i="32"/>
  <c r="AL3900" i="32"/>
  <c r="AM3900" i="32"/>
  <c r="AN3900" i="32"/>
  <c r="AO3900" i="32"/>
  <c r="AP3900" i="32"/>
  <c r="AQ3900" i="32"/>
  <c r="AR3900" i="32"/>
  <c r="AT3900" i="32"/>
  <c r="AU3900" i="32"/>
  <c r="AI3901" i="32"/>
  <c r="AJ3901" i="32"/>
  <c r="AK3901" i="32"/>
  <c r="AL3901" i="32"/>
  <c r="AM3901" i="32"/>
  <c r="AN3901" i="32"/>
  <c r="AO3901" i="32"/>
  <c r="AP3901" i="32"/>
  <c r="AQ3901" i="32"/>
  <c r="AR3901" i="32"/>
  <c r="AT3901" i="32"/>
  <c r="AU3901" i="32"/>
  <c r="AI3902" i="32"/>
  <c r="AJ3902" i="32"/>
  <c r="AK3902" i="32"/>
  <c r="AL3902" i="32"/>
  <c r="AM3902" i="32"/>
  <c r="AN3902" i="32"/>
  <c r="AO3902" i="32"/>
  <c r="AP3902" i="32"/>
  <c r="AQ3902" i="32"/>
  <c r="AR3902" i="32"/>
  <c r="AT3902" i="32"/>
  <c r="AU3902" i="32"/>
  <c r="AI3903" i="32"/>
  <c r="AJ3903" i="32"/>
  <c r="AK3903" i="32"/>
  <c r="AL3903" i="32"/>
  <c r="AM3903" i="32"/>
  <c r="AN3903" i="32"/>
  <c r="AO3903" i="32"/>
  <c r="AP3903" i="32"/>
  <c r="AQ3903" i="32"/>
  <c r="AR3903" i="32"/>
  <c r="AT3903" i="32"/>
  <c r="AU3903" i="32"/>
  <c r="AI3904" i="32"/>
  <c r="AJ3904" i="32"/>
  <c r="AK3904" i="32"/>
  <c r="AL3904" i="32"/>
  <c r="AM3904" i="32"/>
  <c r="AN3904" i="32"/>
  <c r="AO3904" i="32"/>
  <c r="AP3904" i="32"/>
  <c r="AQ3904" i="32"/>
  <c r="AR3904" i="32"/>
  <c r="AT3904" i="32"/>
  <c r="AU3904" i="32"/>
  <c r="AI3905" i="32"/>
  <c r="AJ3905" i="32"/>
  <c r="AK3905" i="32"/>
  <c r="AL3905" i="32"/>
  <c r="AM3905" i="32"/>
  <c r="AN3905" i="32"/>
  <c r="AO3905" i="32"/>
  <c r="AP3905" i="32"/>
  <c r="AQ3905" i="32"/>
  <c r="AR3905" i="32"/>
  <c r="AT3905" i="32"/>
  <c r="AU3905" i="32"/>
  <c r="AI3906" i="32"/>
  <c r="AJ3906" i="32"/>
  <c r="AK3906" i="32"/>
  <c r="AL3906" i="32"/>
  <c r="AM3906" i="32"/>
  <c r="AN3906" i="32"/>
  <c r="AO3906" i="32"/>
  <c r="AP3906" i="32"/>
  <c r="AQ3906" i="32"/>
  <c r="AR3906" i="32"/>
  <c r="AT3906" i="32"/>
  <c r="AU3906" i="32"/>
  <c r="AI3907" i="32"/>
  <c r="AJ3907" i="32"/>
  <c r="AK3907" i="32"/>
  <c r="AL3907" i="32"/>
  <c r="AM3907" i="32"/>
  <c r="AN3907" i="32"/>
  <c r="AO3907" i="32"/>
  <c r="AP3907" i="32"/>
  <c r="AQ3907" i="32"/>
  <c r="AR3907" i="32"/>
  <c r="AT3907" i="32"/>
  <c r="AU3907" i="32"/>
  <c r="AI3908" i="32"/>
  <c r="AJ3908" i="32"/>
  <c r="AK3908" i="32"/>
  <c r="AL3908" i="32"/>
  <c r="AM3908" i="32"/>
  <c r="AN3908" i="32"/>
  <c r="AO3908" i="32"/>
  <c r="AP3908" i="32"/>
  <c r="AQ3908" i="32"/>
  <c r="AR3908" i="32"/>
  <c r="AT3908" i="32"/>
  <c r="AU3908" i="32"/>
  <c r="AI3909" i="32"/>
  <c r="AJ3909" i="32"/>
  <c r="AK3909" i="32"/>
  <c r="AL3909" i="32"/>
  <c r="AM3909" i="32"/>
  <c r="AN3909" i="32"/>
  <c r="AO3909" i="32"/>
  <c r="AP3909" i="32"/>
  <c r="AQ3909" i="32"/>
  <c r="AR3909" i="32"/>
  <c r="AT3909" i="32"/>
  <c r="AU3909" i="32"/>
  <c r="AI3910" i="32"/>
  <c r="AJ3910" i="32"/>
  <c r="AK3910" i="32"/>
  <c r="AL3910" i="32"/>
  <c r="AM3910" i="32"/>
  <c r="AN3910" i="32"/>
  <c r="AO3910" i="32"/>
  <c r="AP3910" i="32"/>
  <c r="AQ3910" i="32"/>
  <c r="AR3910" i="32"/>
  <c r="AT3910" i="32"/>
  <c r="AU3910" i="32"/>
  <c r="AI3911" i="32"/>
  <c r="AJ3911" i="32"/>
  <c r="AK3911" i="32"/>
  <c r="AL3911" i="32"/>
  <c r="AM3911" i="32"/>
  <c r="AN3911" i="32"/>
  <c r="AO3911" i="32"/>
  <c r="AP3911" i="32"/>
  <c r="AQ3911" i="32"/>
  <c r="AR3911" i="32"/>
  <c r="AT3911" i="32"/>
  <c r="AU3911" i="32"/>
  <c r="AI3912" i="32"/>
  <c r="AJ3912" i="32"/>
  <c r="AK3912" i="32"/>
  <c r="AL3912" i="32"/>
  <c r="AM3912" i="32"/>
  <c r="AN3912" i="32"/>
  <c r="AO3912" i="32"/>
  <c r="AP3912" i="32"/>
  <c r="AQ3912" i="32"/>
  <c r="AR3912" i="32"/>
  <c r="AT3912" i="32"/>
  <c r="AU3912" i="32"/>
  <c r="AI3913" i="32"/>
  <c r="AJ3913" i="32"/>
  <c r="AK3913" i="32"/>
  <c r="AL3913" i="32"/>
  <c r="AM3913" i="32"/>
  <c r="AN3913" i="32"/>
  <c r="AO3913" i="32"/>
  <c r="AP3913" i="32"/>
  <c r="AQ3913" i="32"/>
  <c r="AR3913" i="32"/>
  <c r="AT3913" i="32"/>
  <c r="AU3913" i="32"/>
  <c r="AI3914" i="32"/>
  <c r="AJ3914" i="32"/>
  <c r="AK3914" i="32"/>
  <c r="AL3914" i="32"/>
  <c r="AM3914" i="32"/>
  <c r="AN3914" i="32"/>
  <c r="AO3914" i="32"/>
  <c r="AP3914" i="32"/>
  <c r="AQ3914" i="32"/>
  <c r="AR3914" i="32"/>
  <c r="AT3914" i="32"/>
  <c r="AU3914" i="32"/>
  <c r="AI3915" i="32"/>
  <c r="AJ3915" i="32"/>
  <c r="AK3915" i="32"/>
  <c r="AL3915" i="32"/>
  <c r="AM3915" i="32"/>
  <c r="AN3915" i="32"/>
  <c r="AO3915" i="32"/>
  <c r="AP3915" i="32"/>
  <c r="AQ3915" i="32"/>
  <c r="AR3915" i="32"/>
  <c r="AT3915" i="32"/>
  <c r="AU3915" i="32"/>
  <c r="AI3916" i="32"/>
  <c r="AJ3916" i="32"/>
  <c r="AK3916" i="32"/>
  <c r="AL3916" i="32"/>
  <c r="AM3916" i="32"/>
  <c r="AN3916" i="32"/>
  <c r="AO3916" i="32"/>
  <c r="AP3916" i="32"/>
  <c r="AQ3916" i="32"/>
  <c r="AR3916" i="32"/>
  <c r="AT3916" i="32"/>
  <c r="AU3916" i="32"/>
  <c r="AI3917" i="32"/>
  <c r="AJ3917" i="32"/>
  <c r="AK3917" i="32"/>
  <c r="AL3917" i="32"/>
  <c r="AM3917" i="32"/>
  <c r="AN3917" i="32"/>
  <c r="AO3917" i="32"/>
  <c r="AP3917" i="32"/>
  <c r="AQ3917" i="32"/>
  <c r="AR3917" i="32"/>
  <c r="AT3917" i="32"/>
  <c r="AU3917" i="32"/>
  <c r="AI3918" i="32"/>
  <c r="AJ3918" i="32"/>
  <c r="AK3918" i="32"/>
  <c r="AL3918" i="32"/>
  <c r="AM3918" i="32"/>
  <c r="AN3918" i="32"/>
  <c r="AO3918" i="32"/>
  <c r="AP3918" i="32"/>
  <c r="AQ3918" i="32"/>
  <c r="AR3918" i="32"/>
  <c r="AT3918" i="32"/>
  <c r="AU3918" i="32"/>
  <c r="AI3919" i="32"/>
  <c r="AJ3919" i="32"/>
  <c r="AK3919" i="32"/>
  <c r="AL3919" i="32"/>
  <c r="AM3919" i="32"/>
  <c r="AN3919" i="32"/>
  <c r="AO3919" i="32"/>
  <c r="AP3919" i="32"/>
  <c r="AQ3919" i="32"/>
  <c r="AR3919" i="32"/>
  <c r="AT3919" i="32"/>
  <c r="AU3919" i="32"/>
  <c r="AI3920" i="32"/>
  <c r="AJ3920" i="32"/>
  <c r="AK3920" i="32"/>
  <c r="AL3920" i="32"/>
  <c r="AM3920" i="32"/>
  <c r="AN3920" i="32"/>
  <c r="AO3920" i="32"/>
  <c r="AP3920" i="32"/>
  <c r="AQ3920" i="32"/>
  <c r="AR3920" i="32"/>
  <c r="AT3920" i="32"/>
  <c r="AU3920" i="32"/>
  <c r="AI3921" i="32"/>
  <c r="AJ3921" i="32"/>
  <c r="AK3921" i="32"/>
  <c r="AL3921" i="32"/>
  <c r="AM3921" i="32"/>
  <c r="AN3921" i="32"/>
  <c r="AO3921" i="32"/>
  <c r="AP3921" i="32"/>
  <c r="AQ3921" i="32"/>
  <c r="AR3921" i="32"/>
  <c r="AT3921" i="32"/>
  <c r="AU3921" i="32"/>
  <c r="AI3922" i="32"/>
  <c r="AJ3922" i="32"/>
  <c r="AK3922" i="32"/>
  <c r="AL3922" i="32"/>
  <c r="AM3922" i="32"/>
  <c r="AN3922" i="32"/>
  <c r="AO3922" i="32"/>
  <c r="AP3922" i="32"/>
  <c r="AQ3922" i="32"/>
  <c r="AR3922" i="32"/>
  <c r="AT3922" i="32"/>
  <c r="AU3922" i="32"/>
  <c r="AI3923" i="32"/>
  <c r="AJ3923" i="32"/>
  <c r="AK3923" i="32"/>
  <c r="AL3923" i="32"/>
  <c r="AM3923" i="32"/>
  <c r="AN3923" i="32"/>
  <c r="AO3923" i="32"/>
  <c r="AP3923" i="32"/>
  <c r="AQ3923" i="32"/>
  <c r="AR3923" i="32"/>
  <c r="AT3923" i="32"/>
  <c r="AU3923" i="32"/>
  <c r="AI3924" i="32"/>
  <c r="AJ3924" i="32"/>
  <c r="AK3924" i="32"/>
  <c r="AL3924" i="32"/>
  <c r="AM3924" i="32"/>
  <c r="AN3924" i="32"/>
  <c r="AO3924" i="32"/>
  <c r="AP3924" i="32"/>
  <c r="AQ3924" i="32"/>
  <c r="AR3924" i="32"/>
  <c r="AT3924" i="32"/>
  <c r="AU3924" i="32"/>
  <c r="AI3925" i="32"/>
  <c r="AJ3925" i="32"/>
  <c r="AK3925" i="32"/>
  <c r="AL3925" i="32"/>
  <c r="AM3925" i="32"/>
  <c r="AN3925" i="32"/>
  <c r="AO3925" i="32"/>
  <c r="AP3925" i="32"/>
  <c r="AQ3925" i="32"/>
  <c r="AR3925" i="32"/>
  <c r="AT3925" i="32"/>
  <c r="AU3925" i="32"/>
  <c r="AI3926" i="32"/>
  <c r="AJ3926" i="32"/>
  <c r="AK3926" i="32"/>
  <c r="AL3926" i="32"/>
  <c r="AM3926" i="32"/>
  <c r="AN3926" i="32"/>
  <c r="AO3926" i="32"/>
  <c r="AP3926" i="32"/>
  <c r="AQ3926" i="32"/>
  <c r="AR3926" i="32"/>
  <c r="AT3926" i="32"/>
  <c r="AU3926" i="32"/>
  <c r="AI3927" i="32"/>
  <c r="AJ3927" i="32"/>
  <c r="AK3927" i="32"/>
  <c r="AL3927" i="32"/>
  <c r="AM3927" i="32"/>
  <c r="AN3927" i="32"/>
  <c r="AO3927" i="32"/>
  <c r="AP3927" i="32"/>
  <c r="AQ3927" i="32"/>
  <c r="AR3927" i="32"/>
  <c r="AT3927" i="32"/>
  <c r="AU3927" i="32"/>
  <c r="AI3928" i="32"/>
  <c r="AJ3928" i="32"/>
  <c r="AK3928" i="32"/>
  <c r="AL3928" i="32"/>
  <c r="AM3928" i="32"/>
  <c r="AN3928" i="32"/>
  <c r="AO3928" i="32"/>
  <c r="AP3928" i="32"/>
  <c r="AQ3928" i="32"/>
  <c r="AR3928" i="32"/>
  <c r="AT3928" i="32"/>
  <c r="AU3928" i="32"/>
  <c r="AI3929" i="32"/>
  <c r="AJ3929" i="32"/>
  <c r="AK3929" i="32"/>
  <c r="AL3929" i="32"/>
  <c r="AM3929" i="32"/>
  <c r="AN3929" i="32"/>
  <c r="AO3929" i="32"/>
  <c r="AP3929" i="32"/>
  <c r="AQ3929" i="32"/>
  <c r="AR3929" i="32"/>
  <c r="AT3929" i="32"/>
  <c r="AU3929" i="32"/>
  <c r="AI3930" i="32"/>
  <c r="AJ3930" i="32"/>
  <c r="AK3930" i="32"/>
  <c r="AL3930" i="32"/>
  <c r="AM3930" i="32"/>
  <c r="AN3930" i="32"/>
  <c r="AO3930" i="32"/>
  <c r="AP3930" i="32"/>
  <c r="AQ3930" i="32"/>
  <c r="AR3930" i="32"/>
  <c r="AT3930" i="32"/>
  <c r="AU3930" i="32"/>
  <c r="AI3931" i="32"/>
  <c r="AJ3931" i="32"/>
  <c r="AK3931" i="32"/>
  <c r="AL3931" i="32"/>
  <c r="AM3931" i="32"/>
  <c r="AN3931" i="32"/>
  <c r="AO3931" i="32"/>
  <c r="AP3931" i="32"/>
  <c r="AQ3931" i="32"/>
  <c r="AR3931" i="32"/>
  <c r="AT3931" i="32"/>
  <c r="AU3931" i="32"/>
  <c r="AI3932" i="32"/>
  <c r="AJ3932" i="32"/>
  <c r="AK3932" i="32"/>
  <c r="AL3932" i="32"/>
  <c r="AM3932" i="32"/>
  <c r="AN3932" i="32"/>
  <c r="AO3932" i="32"/>
  <c r="AP3932" i="32"/>
  <c r="AQ3932" i="32"/>
  <c r="AR3932" i="32"/>
  <c r="AT3932" i="32"/>
  <c r="AU3932" i="32"/>
  <c r="AI3933" i="32"/>
  <c r="AJ3933" i="32"/>
  <c r="AK3933" i="32"/>
  <c r="AL3933" i="32"/>
  <c r="AM3933" i="32"/>
  <c r="AN3933" i="32"/>
  <c r="AO3933" i="32"/>
  <c r="AP3933" i="32"/>
  <c r="AQ3933" i="32"/>
  <c r="AR3933" i="32"/>
  <c r="AT3933" i="32"/>
  <c r="AU3933" i="32"/>
  <c r="AI3934" i="32"/>
  <c r="AJ3934" i="32"/>
  <c r="AK3934" i="32"/>
  <c r="AL3934" i="32"/>
  <c r="AM3934" i="32"/>
  <c r="AN3934" i="32"/>
  <c r="AO3934" i="32"/>
  <c r="AP3934" i="32"/>
  <c r="AQ3934" i="32"/>
  <c r="AR3934" i="32"/>
  <c r="AT3934" i="32"/>
  <c r="AU3934" i="32"/>
  <c r="AI3935" i="32"/>
  <c r="AJ3935" i="32"/>
  <c r="AK3935" i="32"/>
  <c r="AL3935" i="32"/>
  <c r="AM3935" i="32"/>
  <c r="AN3935" i="32"/>
  <c r="AO3935" i="32"/>
  <c r="AP3935" i="32"/>
  <c r="AQ3935" i="32"/>
  <c r="AR3935" i="32"/>
  <c r="AT3935" i="32"/>
  <c r="AU3935" i="32"/>
  <c r="AI3936" i="32"/>
  <c r="AJ3936" i="32"/>
  <c r="AK3936" i="32"/>
  <c r="AL3936" i="32"/>
  <c r="AM3936" i="32"/>
  <c r="AN3936" i="32"/>
  <c r="AO3936" i="32"/>
  <c r="AP3936" i="32"/>
  <c r="AQ3936" i="32"/>
  <c r="AR3936" i="32"/>
  <c r="AT3936" i="32"/>
  <c r="AU3936" i="32"/>
  <c r="AI3937" i="32"/>
  <c r="AJ3937" i="32"/>
  <c r="AK3937" i="32"/>
  <c r="AL3937" i="32"/>
  <c r="AM3937" i="32"/>
  <c r="AN3937" i="32"/>
  <c r="AO3937" i="32"/>
  <c r="AP3937" i="32"/>
  <c r="AQ3937" i="32"/>
  <c r="AR3937" i="32"/>
  <c r="AT3937" i="32"/>
  <c r="AU3937" i="32"/>
  <c r="AI3938" i="32"/>
  <c r="AJ3938" i="32"/>
  <c r="AK3938" i="32"/>
  <c r="AL3938" i="32"/>
  <c r="AM3938" i="32"/>
  <c r="AN3938" i="32"/>
  <c r="AO3938" i="32"/>
  <c r="AP3938" i="32"/>
  <c r="AQ3938" i="32"/>
  <c r="AR3938" i="32"/>
  <c r="AT3938" i="32"/>
  <c r="AU3938" i="32"/>
  <c r="AI3939" i="32"/>
  <c r="AJ3939" i="32"/>
  <c r="AK3939" i="32"/>
  <c r="AL3939" i="32"/>
  <c r="AM3939" i="32"/>
  <c r="AN3939" i="32"/>
  <c r="AO3939" i="32"/>
  <c r="AP3939" i="32"/>
  <c r="AQ3939" i="32"/>
  <c r="AR3939" i="32"/>
  <c r="AT3939" i="32"/>
  <c r="AU3939" i="32"/>
  <c r="AI3940" i="32"/>
  <c r="AJ3940" i="32"/>
  <c r="AK3940" i="32"/>
  <c r="AL3940" i="32"/>
  <c r="AM3940" i="32"/>
  <c r="AN3940" i="32"/>
  <c r="AO3940" i="32"/>
  <c r="AP3940" i="32"/>
  <c r="AQ3940" i="32"/>
  <c r="AR3940" i="32"/>
  <c r="AT3940" i="32"/>
  <c r="AU3940" i="32"/>
  <c r="AI3941" i="32"/>
  <c r="AJ3941" i="32"/>
  <c r="AK3941" i="32"/>
  <c r="AL3941" i="32"/>
  <c r="AM3941" i="32"/>
  <c r="AN3941" i="32"/>
  <c r="AO3941" i="32"/>
  <c r="AP3941" i="32"/>
  <c r="AQ3941" i="32"/>
  <c r="AR3941" i="32"/>
  <c r="AT3941" i="32"/>
  <c r="AU3941" i="32"/>
  <c r="AI3942" i="32"/>
  <c r="AJ3942" i="32"/>
  <c r="AK3942" i="32"/>
  <c r="AL3942" i="32"/>
  <c r="AM3942" i="32"/>
  <c r="AN3942" i="32"/>
  <c r="AO3942" i="32"/>
  <c r="AP3942" i="32"/>
  <c r="AQ3942" i="32"/>
  <c r="AR3942" i="32"/>
  <c r="AT3942" i="32"/>
  <c r="AU3942" i="32"/>
  <c r="AI3943" i="32"/>
  <c r="AJ3943" i="32"/>
  <c r="AK3943" i="32"/>
  <c r="AL3943" i="32"/>
  <c r="AM3943" i="32"/>
  <c r="AN3943" i="32"/>
  <c r="AO3943" i="32"/>
  <c r="AP3943" i="32"/>
  <c r="AQ3943" i="32"/>
  <c r="AR3943" i="32"/>
  <c r="AT3943" i="32"/>
  <c r="AU3943" i="32"/>
  <c r="AI3944" i="32"/>
  <c r="AJ3944" i="32"/>
  <c r="AK3944" i="32"/>
  <c r="AL3944" i="32"/>
  <c r="AM3944" i="32"/>
  <c r="AN3944" i="32"/>
  <c r="AO3944" i="32"/>
  <c r="AP3944" i="32"/>
  <c r="AQ3944" i="32"/>
  <c r="AR3944" i="32"/>
  <c r="AT3944" i="32"/>
  <c r="AU3944" i="32"/>
  <c r="AI3945" i="32"/>
  <c r="AJ3945" i="32"/>
  <c r="AK3945" i="32"/>
  <c r="AL3945" i="32"/>
  <c r="AM3945" i="32"/>
  <c r="AN3945" i="32"/>
  <c r="AO3945" i="32"/>
  <c r="AP3945" i="32"/>
  <c r="AQ3945" i="32"/>
  <c r="AR3945" i="32"/>
  <c r="AT3945" i="32"/>
  <c r="AU3945" i="32"/>
  <c r="AI3946" i="32"/>
  <c r="AJ3946" i="32"/>
  <c r="AK3946" i="32"/>
  <c r="AL3946" i="32"/>
  <c r="AM3946" i="32"/>
  <c r="AN3946" i="32"/>
  <c r="AO3946" i="32"/>
  <c r="AP3946" i="32"/>
  <c r="AQ3946" i="32"/>
  <c r="AR3946" i="32"/>
  <c r="AT3946" i="32"/>
  <c r="AU3946" i="32"/>
  <c r="AI3947" i="32"/>
  <c r="AJ3947" i="32"/>
  <c r="AK3947" i="32"/>
  <c r="AL3947" i="32"/>
  <c r="AM3947" i="32"/>
  <c r="AN3947" i="32"/>
  <c r="AO3947" i="32"/>
  <c r="AP3947" i="32"/>
  <c r="AQ3947" i="32"/>
  <c r="AR3947" i="32"/>
  <c r="AT3947" i="32"/>
  <c r="AU3947" i="32"/>
  <c r="AI3948" i="32"/>
  <c r="AJ3948" i="32"/>
  <c r="AK3948" i="32"/>
  <c r="AL3948" i="32"/>
  <c r="AM3948" i="32"/>
  <c r="AN3948" i="32"/>
  <c r="AO3948" i="32"/>
  <c r="AP3948" i="32"/>
  <c r="AQ3948" i="32"/>
  <c r="AR3948" i="32"/>
  <c r="AT3948" i="32"/>
  <c r="AU3948" i="32"/>
  <c r="AI3949" i="32"/>
  <c r="AJ3949" i="32"/>
  <c r="AK3949" i="32"/>
  <c r="AL3949" i="32"/>
  <c r="AM3949" i="32"/>
  <c r="AN3949" i="32"/>
  <c r="AO3949" i="32"/>
  <c r="AP3949" i="32"/>
  <c r="AQ3949" i="32"/>
  <c r="AR3949" i="32"/>
  <c r="AT3949" i="32"/>
  <c r="AU3949" i="32"/>
  <c r="AI3950" i="32"/>
  <c r="AJ3950" i="32"/>
  <c r="AK3950" i="32"/>
  <c r="AL3950" i="32"/>
  <c r="AM3950" i="32"/>
  <c r="AN3950" i="32"/>
  <c r="AO3950" i="32"/>
  <c r="AP3950" i="32"/>
  <c r="AQ3950" i="32"/>
  <c r="AR3950" i="32"/>
  <c r="AT3950" i="32"/>
  <c r="AU3950" i="32"/>
  <c r="AI3951" i="32"/>
  <c r="AJ3951" i="32"/>
  <c r="AK3951" i="32"/>
  <c r="AL3951" i="32"/>
  <c r="AM3951" i="32"/>
  <c r="AN3951" i="32"/>
  <c r="AO3951" i="32"/>
  <c r="AP3951" i="32"/>
  <c r="AQ3951" i="32"/>
  <c r="AR3951" i="32"/>
  <c r="AT3951" i="32"/>
  <c r="AU3951" i="32"/>
  <c r="AI3952" i="32"/>
  <c r="AJ3952" i="32"/>
  <c r="AK3952" i="32"/>
  <c r="AL3952" i="32"/>
  <c r="AM3952" i="32"/>
  <c r="AN3952" i="32"/>
  <c r="AO3952" i="32"/>
  <c r="AP3952" i="32"/>
  <c r="AQ3952" i="32"/>
  <c r="AR3952" i="32"/>
  <c r="AT3952" i="32"/>
  <c r="AU3952" i="32"/>
  <c r="AI3953" i="32"/>
  <c r="AJ3953" i="32"/>
  <c r="AK3953" i="32"/>
  <c r="AL3953" i="32"/>
  <c r="AM3953" i="32"/>
  <c r="AN3953" i="32"/>
  <c r="AO3953" i="32"/>
  <c r="AP3953" i="32"/>
  <c r="AQ3953" i="32"/>
  <c r="AR3953" i="32"/>
  <c r="AT3953" i="32"/>
  <c r="AU3953" i="32"/>
  <c r="AI3954" i="32"/>
  <c r="AJ3954" i="32"/>
  <c r="AK3954" i="32"/>
  <c r="AL3954" i="32"/>
  <c r="AM3954" i="32"/>
  <c r="AN3954" i="32"/>
  <c r="AO3954" i="32"/>
  <c r="AP3954" i="32"/>
  <c r="AQ3954" i="32"/>
  <c r="AR3954" i="32"/>
  <c r="AT3954" i="32"/>
  <c r="AU3954" i="32"/>
  <c r="AI3955" i="32"/>
  <c r="AJ3955" i="32"/>
  <c r="AK3955" i="32"/>
  <c r="AL3955" i="32"/>
  <c r="AM3955" i="32"/>
  <c r="AN3955" i="32"/>
  <c r="AO3955" i="32"/>
  <c r="AP3955" i="32"/>
  <c r="AQ3955" i="32"/>
  <c r="AR3955" i="32"/>
  <c r="AT3955" i="32"/>
  <c r="AU3955" i="32"/>
  <c r="AI3956" i="32"/>
  <c r="AJ3956" i="32"/>
  <c r="AK3956" i="32"/>
  <c r="AL3956" i="32"/>
  <c r="AM3956" i="32"/>
  <c r="AN3956" i="32"/>
  <c r="AO3956" i="32"/>
  <c r="AP3956" i="32"/>
  <c r="AQ3956" i="32"/>
  <c r="AR3956" i="32"/>
  <c r="AT3956" i="32"/>
  <c r="AU3956" i="32"/>
  <c r="AI3957" i="32"/>
  <c r="AJ3957" i="32"/>
  <c r="AK3957" i="32"/>
  <c r="AL3957" i="32"/>
  <c r="AM3957" i="32"/>
  <c r="AN3957" i="32"/>
  <c r="AO3957" i="32"/>
  <c r="AP3957" i="32"/>
  <c r="AQ3957" i="32"/>
  <c r="AR3957" i="32"/>
  <c r="AT3957" i="32"/>
  <c r="AU3957" i="32"/>
  <c r="AI3958" i="32"/>
  <c r="AJ3958" i="32"/>
  <c r="AK3958" i="32"/>
  <c r="AL3958" i="32"/>
  <c r="AM3958" i="32"/>
  <c r="AN3958" i="32"/>
  <c r="AO3958" i="32"/>
  <c r="AP3958" i="32"/>
  <c r="AQ3958" i="32"/>
  <c r="AR3958" i="32"/>
  <c r="AT3958" i="32"/>
  <c r="AU3958" i="32"/>
  <c r="AI3959" i="32"/>
  <c r="AJ3959" i="32"/>
  <c r="AK3959" i="32"/>
  <c r="AL3959" i="32"/>
  <c r="AM3959" i="32"/>
  <c r="AN3959" i="32"/>
  <c r="AO3959" i="32"/>
  <c r="AP3959" i="32"/>
  <c r="AQ3959" i="32"/>
  <c r="AR3959" i="32"/>
  <c r="AT3959" i="32"/>
  <c r="AU3959" i="32"/>
  <c r="AI3960" i="32"/>
  <c r="AJ3960" i="32"/>
  <c r="AK3960" i="32"/>
  <c r="AL3960" i="32"/>
  <c r="AM3960" i="32"/>
  <c r="AN3960" i="32"/>
  <c r="AO3960" i="32"/>
  <c r="AP3960" i="32"/>
  <c r="AQ3960" i="32"/>
  <c r="AR3960" i="32"/>
  <c r="AT3960" i="32"/>
  <c r="AU3960" i="32"/>
  <c r="AI3961" i="32"/>
  <c r="AJ3961" i="32"/>
  <c r="AK3961" i="32"/>
  <c r="AL3961" i="32"/>
  <c r="AM3961" i="32"/>
  <c r="AN3961" i="32"/>
  <c r="AO3961" i="32"/>
  <c r="AP3961" i="32"/>
  <c r="AQ3961" i="32"/>
  <c r="AR3961" i="32"/>
  <c r="AT3961" i="32"/>
  <c r="AU3961" i="32"/>
  <c r="AI3962" i="32"/>
  <c r="AJ3962" i="32"/>
  <c r="AK3962" i="32"/>
  <c r="AL3962" i="32"/>
  <c r="AM3962" i="32"/>
  <c r="AN3962" i="32"/>
  <c r="AO3962" i="32"/>
  <c r="AP3962" i="32"/>
  <c r="AQ3962" i="32"/>
  <c r="AR3962" i="32"/>
  <c r="AT3962" i="32"/>
  <c r="AU3962" i="32"/>
  <c r="AI3963" i="32"/>
  <c r="AJ3963" i="32"/>
  <c r="AK3963" i="32"/>
  <c r="AL3963" i="32"/>
  <c r="AM3963" i="32"/>
  <c r="AN3963" i="32"/>
  <c r="AO3963" i="32"/>
  <c r="AP3963" i="32"/>
  <c r="AQ3963" i="32"/>
  <c r="AR3963" i="32"/>
  <c r="AT3963" i="32"/>
  <c r="AU3963" i="32"/>
  <c r="AI3964" i="32"/>
  <c r="AJ3964" i="32"/>
  <c r="AK3964" i="32"/>
  <c r="AL3964" i="32"/>
  <c r="AM3964" i="32"/>
  <c r="AN3964" i="32"/>
  <c r="AO3964" i="32"/>
  <c r="AP3964" i="32"/>
  <c r="AQ3964" i="32"/>
  <c r="AR3964" i="32"/>
  <c r="AT3964" i="32"/>
  <c r="AU3964" i="32"/>
  <c r="AI3965" i="32"/>
  <c r="AJ3965" i="32"/>
  <c r="AK3965" i="32"/>
  <c r="AL3965" i="32"/>
  <c r="AM3965" i="32"/>
  <c r="AN3965" i="32"/>
  <c r="AO3965" i="32"/>
  <c r="AP3965" i="32"/>
  <c r="AQ3965" i="32"/>
  <c r="AR3965" i="32"/>
  <c r="AT3965" i="32"/>
  <c r="AU3965" i="32"/>
  <c r="AI3966" i="32"/>
  <c r="AJ3966" i="32"/>
  <c r="AK3966" i="32"/>
  <c r="AL3966" i="32"/>
  <c r="AM3966" i="32"/>
  <c r="AN3966" i="32"/>
  <c r="AO3966" i="32"/>
  <c r="AP3966" i="32"/>
  <c r="AQ3966" i="32"/>
  <c r="AR3966" i="32"/>
  <c r="AT3966" i="32"/>
  <c r="AU3966" i="32"/>
  <c r="AI3967" i="32"/>
  <c r="AJ3967" i="32"/>
  <c r="AK3967" i="32"/>
  <c r="AL3967" i="32"/>
  <c r="AM3967" i="32"/>
  <c r="AN3967" i="32"/>
  <c r="AO3967" i="32"/>
  <c r="AP3967" i="32"/>
  <c r="AQ3967" i="32"/>
  <c r="AR3967" i="32"/>
  <c r="AT3967" i="32"/>
  <c r="AU3967" i="32"/>
  <c r="AI3968" i="32"/>
  <c r="AJ3968" i="32"/>
  <c r="AK3968" i="32"/>
  <c r="AL3968" i="32"/>
  <c r="AM3968" i="32"/>
  <c r="AN3968" i="32"/>
  <c r="AO3968" i="32"/>
  <c r="AP3968" i="32"/>
  <c r="AQ3968" i="32"/>
  <c r="AR3968" i="32"/>
  <c r="AT3968" i="32"/>
  <c r="AU3968" i="32"/>
  <c r="AI3969" i="32"/>
  <c r="AJ3969" i="32"/>
  <c r="AK3969" i="32"/>
  <c r="AL3969" i="32"/>
  <c r="AM3969" i="32"/>
  <c r="AN3969" i="32"/>
  <c r="AO3969" i="32"/>
  <c r="AP3969" i="32"/>
  <c r="AQ3969" i="32"/>
  <c r="AR3969" i="32"/>
  <c r="AT3969" i="32"/>
  <c r="AU3969" i="32"/>
  <c r="AI3970" i="32"/>
  <c r="AJ3970" i="32"/>
  <c r="AK3970" i="32"/>
  <c r="AL3970" i="32"/>
  <c r="AM3970" i="32"/>
  <c r="AN3970" i="32"/>
  <c r="AO3970" i="32"/>
  <c r="AP3970" i="32"/>
  <c r="AQ3970" i="32"/>
  <c r="AR3970" i="32"/>
  <c r="AT3970" i="32"/>
  <c r="AU3970" i="32"/>
  <c r="AI3971" i="32"/>
  <c r="AJ3971" i="32"/>
  <c r="AK3971" i="32"/>
  <c r="AL3971" i="32"/>
  <c r="AM3971" i="32"/>
  <c r="AN3971" i="32"/>
  <c r="AO3971" i="32"/>
  <c r="AP3971" i="32"/>
  <c r="AQ3971" i="32"/>
  <c r="AR3971" i="32"/>
  <c r="AT3971" i="32"/>
  <c r="AU3971" i="32"/>
  <c r="AI3972" i="32"/>
  <c r="AJ3972" i="32"/>
  <c r="AK3972" i="32"/>
  <c r="AL3972" i="32"/>
  <c r="AM3972" i="32"/>
  <c r="AN3972" i="32"/>
  <c r="AO3972" i="32"/>
  <c r="AP3972" i="32"/>
  <c r="AQ3972" i="32"/>
  <c r="AR3972" i="32"/>
  <c r="AT3972" i="32"/>
  <c r="AU3972" i="32"/>
  <c r="AI3973" i="32"/>
  <c r="AJ3973" i="32"/>
  <c r="AK3973" i="32"/>
  <c r="AL3973" i="32"/>
  <c r="AM3973" i="32"/>
  <c r="AN3973" i="32"/>
  <c r="AO3973" i="32"/>
  <c r="AP3973" i="32"/>
  <c r="AQ3973" i="32"/>
  <c r="AR3973" i="32"/>
  <c r="AT3973" i="32"/>
  <c r="AU3973" i="32"/>
  <c r="AI3974" i="32"/>
  <c r="AJ3974" i="32"/>
  <c r="AK3974" i="32"/>
  <c r="AL3974" i="32"/>
  <c r="AM3974" i="32"/>
  <c r="AN3974" i="32"/>
  <c r="AO3974" i="32"/>
  <c r="AP3974" i="32"/>
  <c r="AQ3974" i="32"/>
  <c r="AR3974" i="32"/>
  <c r="AT3974" i="32"/>
  <c r="AU3974" i="32"/>
  <c r="AI3975" i="32"/>
  <c r="AJ3975" i="32"/>
  <c r="AK3975" i="32"/>
  <c r="AL3975" i="32"/>
  <c r="AM3975" i="32"/>
  <c r="AN3975" i="32"/>
  <c r="AO3975" i="32"/>
  <c r="AP3975" i="32"/>
  <c r="AQ3975" i="32"/>
  <c r="AR3975" i="32"/>
  <c r="AT3975" i="32"/>
  <c r="AU3975" i="32"/>
  <c r="AI3976" i="32"/>
  <c r="AJ3976" i="32"/>
  <c r="AK3976" i="32"/>
  <c r="AL3976" i="32"/>
  <c r="AM3976" i="32"/>
  <c r="AN3976" i="32"/>
  <c r="AO3976" i="32"/>
  <c r="AP3976" i="32"/>
  <c r="AQ3976" i="32"/>
  <c r="AR3976" i="32"/>
  <c r="AT3976" i="32"/>
  <c r="AU3976" i="32"/>
  <c r="AI3977" i="32"/>
  <c r="AJ3977" i="32"/>
  <c r="AK3977" i="32"/>
  <c r="AL3977" i="32"/>
  <c r="AM3977" i="32"/>
  <c r="AN3977" i="32"/>
  <c r="AO3977" i="32"/>
  <c r="AP3977" i="32"/>
  <c r="AQ3977" i="32"/>
  <c r="AR3977" i="32"/>
  <c r="AT3977" i="32"/>
  <c r="AU3977" i="32"/>
  <c r="AI3978" i="32"/>
  <c r="AJ3978" i="32"/>
  <c r="AK3978" i="32"/>
  <c r="AL3978" i="32"/>
  <c r="AM3978" i="32"/>
  <c r="AN3978" i="32"/>
  <c r="AO3978" i="32"/>
  <c r="AP3978" i="32"/>
  <c r="AQ3978" i="32"/>
  <c r="AR3978" i="32"/>
  <c r="AT3978" i="32"/>
  <c r="AU3978" i="32"/>
  <c r="AI3979" i="32"/>
  <c r="AJ3979" i="32"/>
  <c r="AK3979" i="32"/>
  <c r="AL3979" i="32"/>
  <c r="AM3979" i="32"/>
  <c r="AN3979" i="32"/>
  <c r="AO3979" i="32"/>
  <c r="AP3979" i="32"/>
  <c r="AQ3979" i="32"/>
  <c r="AR3979" i="32"/>
  <c r="AT3979" i="32"/>
  <c r="AU3979" i="32"/>
  <c r="AI3980" i="32"/>
  <c r="AJ3980" i="32"/>
  <c r="AK3980" i="32"/>
  <c r="AL3980" i="32"/>
  <c r="AM3980" i="32"/>
  <c r="AN3980" i="32"/>
  <c r="AO3980" i="32"/>
  <c r="AP3980" i="32"/>
  <c r="AQ3980" i="32"/>
  <c r="AR3980" i="32"/>
  <c r="AT3980" i="32"/>
  <c r="AU3980" i="32"/>
  <c r="AI3981" i="32"/>
  <c r="AJ3981" i="32"/>
  <c r="AK3981" i="32"/>
  <c r="AL3981" i="32"/>
  <c r="AM3981" i="32"/>
  <c r="AN3981" i="32"/>
  <c r="AO3981" i="32"/>
  <c r="AP3981" i="32"/>
  <c r="AQ3981" i="32"/>
  <c r="AR3981" i="32"/>
  <c r="AT3981" i="32"/>
  <c r="AU3981" i="32"/>
  <c r="AI3982" i="32"/>
  <c r="AJ3982" i="32"/>
  <c r="AK3982" i="32"/>
  <c r="AL3982" i="32"/>
  <c r="AM3982" i="32"/>
  <c r="AN3982" i="32"/>
  <c r="AO3982" i="32"/>
  <c r="AP3982" i="32"/>
  <c r="AQ3982" i="32"/>
  <c r="AR3982" i="32"/>
  <c r="AT3982" i="32"/>
  <c r="AU3982" i="32"/>
  <c r="AI3983" i="32"/>
  <c r="AJ3983" i="32"/>
  <c r="AK3983" i="32"/>
  <c r="AL3983" i="32"/>
  <c r="AM3983" i="32"/>
  <c r="AN3983" i="32"/>
  <c r="AO3983" i="32"/>
  <c r="AP3983" i="32"/>
  <c r="AQ3983" i="32"/>
  <c r="AR3983" i="32"/>
  <c r="AT3983" i="32"/>
  <c r="AU3983" i="32"/>
  <c r="AI3984" i="32"/>
  <c r="AJ3984" i="32"/>
  <c r="AK3984" i="32"/>
  <c r="AL3984" i="32"/>
  <c r="AM3984" i="32"/>
  <c r="AN3984" i="32"/>
  <c r="AO3984" i="32"/>
  <c r="AP3984" i="32"/>
  <c r="AQ3984" i="32"/>
  <c r="AR3984" i="32"/>
  <c r="AT3984" i="32"/>
  <c r="AU3984" i="32"/>
  <c r="AI3985" i="32"/>
  <c r="AJ3985" i="32"/>
  <c r="AK3985" i="32"/>
  <c r="AL3985" i="32"/>
  <c r="AM3985" i="32"/>
  <c r="AN3985" i="32"/>
  <c r="AO3985" i="32"/>
  <c r="AP3985" i="32"/>
  <c r="AQ3985" i="32"/>
  <c r="AR3985" i="32"/>
  <c r="AT3985" i="32"/>
  <c r="AU3985" i="32"/>
  <c r="AI3986" i="32"/>
  <c r="AJ3986" i="32"/>
  <c r="AK3986" i="32"/>
  <c r="AL3986" i="32"/>
  <c r="AM3986" i="32"/>
  <c r="AN3986" i="32"/>
  <c r="AO3986" i="32"/>
  <c r="AP3986" i="32"/>
  <c r="AQ3986" i="32"/>
  <c r="AR3986" i="32"/>
  <c r="AT3986" i="32"/>
  <c r="AU3986" i="32"/>
  <c r="AI3987" i="32"/>
  <c r="AJ3987" i="32"/>
  <c r="AK3987" i="32"/>
  <c r="AL3987" i="32"/>
  <c r="AM3987" i="32"/>
  <c r="AN3987" i="32"/>
  <c r="AO3987" i="32"/>
  <c r="AP3987" i="32"/>
  <c r="AQ3987" i="32"/>
  <c r="AR3987" i="32"/>
  <c r="AT3987" i="32"/>
  <c r="AU3987" i="32"/>
  <c r="AI3988" i="32"/>
  <c r="AJ3988" i="32"/>
  <c r="AK3988" i="32"/>
  <c r="AL3988" i="32"/>
  <c r="AM3988" i="32"/>
  <c r="AN3988" i="32"/>
  <c r="AO3988" i="32"/>
  <c r="AP3988" i="32"/>
  <c r="AQ3988" i="32"/>
  <c r="AR3988" i="32"/>
  <c r="AT3988" i="32"/>
  <c r="AU3988" i="32"/>
  <c r="AI3989" i="32"/>
  <c r="AJ3989" i="32"/>
  <c r="AK3989" i="32"/>
  <c r="AL3989" i="32"/>
  <c r="AM3989" i="32"/>
  <c r="AN3989" i="32"/>
  <c r="AO3989" i="32"/>
  <c r="AP3989" i="32"/>
  <c r="AQ3989" i="32"/>
  <c r="AR3989" i="32"/>
  <c r="AT3989" i="32"/>
  <c r="AU3989" i="32"/>
  <c r="AI3990" i="32"/>
  <c r="AJ3990" i="32"/>
  <c r="AK3990" i="32"/>
  <c r="AL3990" i="32"/>
  <c r="AM3990" i="32"/>
  <c r="AN3990" i="32"/>
  <c r="AO3990" i="32"/>
  <c r="AP3990" i="32"/>
  <c r="AQ3990" i="32"/>
  <c r="AR3990" i="32"/>
  <c r="AT3990" i="32"/>
  <c r="AU3990" i="32"/>
  <c r="AI3991" i="32"/>
  <c r="AJ3991" i="32"/>
  <c r="AK3991" i="32"/>
  <c r="AL3991" i="32"/>
  <c r="AM3991" i="32"/>
  <c r="AN3991" i="32"/>
  <c r="AO3991" i="32"/>
  <c r="AP3991" i="32"/>
  <c r="AQ3991" i="32"/>
  <c r="AR3991" i="32"/>
  <c r="AT3991" i="32"/>
  <c r="AU3991" i="32"/>
  <c r="AI3992" i="32"/>
  <c r="AJ3992" i="32"/>
  <c r="AK3992" i="32"/>
  <c r="AL3992" i="32"/>
  <c r="AM3992" i="32"/>
  <c r="AN3992" i="32"/>
  <c r="AO3992" i="32"/>
  <c r="AP3992" i="32"/>
  <c r="AQ3992" i="32"/>
  <c r="AR3992" i="32"/>
  <c r="AT3992" i="32"/>
  <c r="AU3992" i="32"/>
  <c r="AI3993" i="32"/>
  <c r="AJ3993" i="32"/>
  <c r="AK3993" i="32"/>
  <c r="AL3993" i="32"/>
  <c r="AM3993" i="32"/>
  <c r="AN3993" i="32"/>
  <c r="AO3993" i="32"/>
  <c r="AP3993" i="32"/>
  <c r="AQ3993" i="32"/>
  <c r="AR3993" i="32"/>
  <c r="AT3993" i="32"/>
  <c r="AU3993" i="32"/>
  <c r="AI3994" i="32"/>
  <c r="AJ3994" i="32"/>
  <c r="AK3994" i="32"/>
  <c r="AL3994" i="32"/>
  <c r="AM3994" i="32"/>
  <c r="AN3994" i="32"/>
  <c r="AO3994" i="32"/>
  <c r="AP3994" i="32"/>
  <c r="AQ3994" i="32"/>
  <c r="AR3994" i="32"/>
  <c r="AT3994" i="32"/>
  <c r="AU3994" i="32"/>
  <c r="AI3995" i="32"/>
  <c r="AJ3995" i="32"/>
  <c r="AK3995" i="32"/>
  <c r="AL3995" i="32"/>
  <c r="AM3995" i="32"/>
  <c r="AN3995" i="32"/>
  <c r="AO3995" i="32"/>
  <c r="AP3995" i="32"/>
  <c r="AQ3995" i="32"/>
  <c r="AR3995" i="32"/>
  <c r="AT3995" i="32"/>
  <c r="AU3995" i="32"/>
  <c r="AI3996" i="32"/>
  <c r="AJ3996" i="32"/>
  <c r="AK3996" i="32"/>
  <c r="AL3996" i="32"/>
  <c r="AM3996" i="32"/>
  <c r="AN3996" i="32"/>
  <c r="AO3996" i="32"/>
  <c r="AP3996" i="32"/>
  <c r="AQ3996" i="32"/>
  <c r="AR3996" i="32"/>
  <c r="AT3996" i="32"/>
  <c r="AU3996" i="32"/>
  <c r="AI3997" i="32"/>
  <c r="AJ3997" i="32"/>
  <c r="AK3997" i="32"/>
  <c r="AL3997" i="32"/>
  <c r="AM3997" i="32"/>
  <c r="AN3997" i="32"/>
  <c r="AO3997" i="32"/>
  <c r="AP3997" i="32"/>
  <c r="AQ3997" i="32"/>
  <c r="AR3997" i="32"/>
  <c r="AT3997" i="32"/>
  <c r="AU3997" i="32"/>
  <c r="AI3998" i="32"/>
  <c r="AJ3998" i="32"/>
  <c r="AK3998" i="32"/>
  <c r="AL3998" i="32"/>
  <c r="AM3998" i="32"/>
  <c r="AN3998" i="32"/>
  <c r="AO3998" i="32"/>
  <c r="AP3998" i="32"/>
  <c r="AQ3998" i="32"/>
  <c r="AR3998" i="32"/>
  <c r="AT3998" i="32"/>
  <c r="AU3998" i="32"/>
  <c r="AI3999" i="32"/>
  <c r="AJ3999" i="32"/>
  <c r="AK3999" i="32"/>
  <c r="AL3999" i="32"/>
  <c r="AM3999" i="32"/>
  <c r="AN3999" i="32"/>
  <c r="AO3999" i="32"/>
  <c r="AP3999" i="32"/>
  <c r="AQ3999" i="32"/>
  <c r="AR3999" i="32"/>
  <c r="AT3999" i="32"/>
  <c r="AU3999" i="32"/>
  <c r="AI4000" i="32"/>
  <c r="AJ4000" i="32"/>
  <c r="AK4000" i="32"/>
  <c r="AL4000" i="32"/>
  <c r="AM4000" i="32"/>
  <c r="AN4000" i="32"/>
  <c r="AO4000" i="32"/>
  <c r="AP4000" i="32"/>
  <c r="AQ4000" i="32"/>
  <c r="AR4000" i="32"/>
  <c r="AT4000" i="32"/>
  <c r="AU4000" i="32"/>
  <c r="AI4001" i="32"/>
  <c r="AJ4001" i="32"/>
  <c r="AK4001" i="32"/>
  <c r="AL4001" i="32"/>
  <c r="AM4001" i="32"/>
  <c r="AN4001" i="32"/>
  <c r="AO4001" i="32"/>
  <c r="AP4001" i="32"/>
  <c r="AQ4001" i="32"/>
  <c r="AR4001" i="32"/>
  <c r="AT4001" i="32"/>
  <c r="AU4001" i="32"/>
  <c r="AI4002" i="32"/>
  <c r="AJ4002" i="32"/>
  <c r="AK4002" i="32"/>
  <c r="AL4002" i="32"/>
  <c r="AM4002" i="32"/>
  <c r="AN4002" i="32"/>
  <c r="AO4002" i="32"/>
  <c r="AP4002" i="32"/>
  <c r="AQ4002" i="32"/>
  <c r="AR4002" i="32"/>
  <c r="AT4002" i="32"/>
  <c r="AU4002" i="32"/>
  <c r="AI4003" i="32"/>
  <c r="AJ4003" i="32"/>
  <c r="AK4003" i="32"/>
  <c r="AL4003" i="32"/>
  <c r="AM4003" i="32"/>
  <c r="AN4003" i="32"/>
  <c r="AO4003" i="32"/>
  <c r="AP4003" i="32"/>
  <c r="AQ4003" i="32"/>
  <c r="AR4003" i="32"/>
  <c r="AT4003" i="32"/>
  <c r="AU4003" i="32"/>
  <c r="AI4004" i="32"/>
  <c r="AJ4004" i="32"/>
  <c r="AK4004" i="32"/>
  <c r="AL4004" i="32"/>
  <c r="AM4004" i="32"/>
  <c r="AN4004" i="32"/>
  <c r="AO4004" i="32"/>
  <c r="AP4004" i="32"/>
  <c r="AQ4004" i="32"/>
  <c r="AR4004" i="32"/>
  <c r="AT4004" i="32"/>
  <c r="AU4004" i="32"/>
  <c r="AI4005" i="32"/>
  <c r="AJ4005" i="32"/>
  <c r="AK4005" i="32"/>
  <c r="AL4005" i="32"/>
  <c r="AM4005" i="32"/>
  <c r="AN4005" i="32"/>
  <c r="AO4005" i="32"/>
  <c r="AP4005" i="32"/>
  <c r="AQ4005" i="32"/>
  <c r="AR4005" i="32"/>
  <c r="AT4005" i="32"/>
  <c r="AU4005" i="32"/>
  <c r="AI4006" i="32"/>
  <c r="AJ4006" i="32"/>
  <c r="AK4006" i="32"/>
  <c r="AL4006" i="32"/>
  <c r="AM4006" i="32"/>
  <c r="AN4006" i="32"/>
  <c r="AO4006" i="32"/>
  <c r="AP4006" i="32"/>
  <c r="AQ4006" i="32"/>
  <c r="AR4006" i="32"/>
  <c r="AT4006" i="32"/>
  <c r="AU4006" i="32"/>
  <c r="AI4007" i="32"/>
  <c r="AJ4007" i="32"/>
  <c r="AK4007" i="32"/>
  <c r="AL4007" i="32"/>
  <c r="AM4007" i="32"/>
  <c r="AN4007" i="32"/>
  <c r="AO4007" i="32"/>
  <c r="AP4007" i="32"/>
  <c r="AQ4007" i="32"/>
  <c r="AR4007" i="32"/>
  <c r="AT4007" i="32"/>
  <c r="AU4007" i="32"/>
  <c r="AI4008" i="32"/>
  <c r="AJ4008" i="32"/>
  <c r="AK4008" i="32"/>
  <c r="AL4008" i="32"/>
  <c r="AM4008" i="32"/>
  <c r="AN4008" i="32"/>
  <c r="AO4008" i="32"/>
  <c r="AP4008" i="32"/>
  <c r="AQ4008" i="32"/>
  <c r="AR4008" i="32"/>
  <c r="AT4008" i="32"/>
  <c r="AU4008" i="32"/>
  <c r="AI4009" i="32"/>
  <c r="AJ4009" i="32"/>
  <c r="AK4009" i="32"/>
  <c r="AL4009" i="32"/>
  <c r="AM4009" i="32"/>
  <c r="AN4009" i="32"/>
  <c r="AO4009" i="32"/>
  <c r="AP4009" i="32"/>
  <c r="AQ4009" i="32"/>
  <c r="AR4009" i="32"/>
  <c r="AT4009" i="32"/>
  <c r="AU4009" i="32"/>
  <c r="AI4010" i="32"/>
  <c r="AJ4010" i="32"/>
  <c r="AK4010" i="32"/>
  <c r="AL4010" i="32"/>
  <c r="AM4010" i="32"/>
  <c r="AN4010" i="32"/>
  <c r="AO4010" i="32"/>
  <c r="AP4010" i="32"/>
  <c r="AQ4010" i="32"/>
  <c r="AR4010" i="32"/>
  <c r="AT4010" i="32"/>
  <c r="AU4010" i="32"/>
  <c r="AI4011" i="32"/>
  <c r="AJ4011" i="32"/>
  <c r="AK4011" i="32"/>
  <c r="AL4011" i="32"/>
  <c r="AM4011" i="32"/>
  <c r="AN4011" i="32"/>
  <c r="AO4011" i="32"/>
  <c r="AP4011" i="32"/>
  <c r="AQ4011" i="32"/>
  <c r="AR4011" i="32"/>
  <c r="AT4011" i="32"/>
  <c r="AU4011" i="32"/>
  <c r="AI4012" i="32"/>
  <c r="AJ4012" i="32"/>
  <c r="AK4012" i="32"/>
  <c r="AL4012" i="32"/>
  <c r="AM4012" i="32"/>
  <c r="AN4012" i="32"/>
  <c r="AO4012" i="32"/>
  <c r="AP4012" i="32"/>
  <c r="AQ4012" i="32"/>
  <c r="AR4012" i="32"/>
  <c r="AT4012" i="32"/>
  <c r="AU4012" i="32"/>
  <c r="AI4013" i="32"/>
  <c r="AJ4013" i="32"/>
  <c r="AK4013" i="32"/>
  <c r="AL4013" i="32"/>
  <c r="AM4013" i="32"/>
  <c r="AN4013" i="32"/>
  <c r="AO4013" i="32"/>
  <c r="AP4013" i="32"/>
  <c r="AQ4013" i="32"/>
  <c r="AR4013" i="32"/>
  <c r="AT4013" i="32"/>
  <c r="AU4013" i="32"/>
  <c r="AI4014" i="32"/>
  <c r="AJ4014" i="32"/>
  <c r="AK4014" i="32"/>
  <c r="AL4014" i="32"/>
  <c r="AM4014" i="32"/>
  <c r="AN4014" i="32"/>
  <c r="AO4014" i="32"/>
  <c r="AP4014" i="32"/>
  <c r="AQ4014" i="32"/>
  <c r="AR4014" i="32"/>
  <c r="AT4014" i="32"/>
  <c r="AU4014" i="32"/>
  <c r="AI4015" i="32"/>
  <c r="AJ4015" i="32"/>
  <c r="AK4015" i="32"/>
  <c r="AL4015" i="32"/>
  <c r="AM4015" i="32"/>
  <c r="AN4015" i="32"/>
  <c r="AO4015" i="32"/>
  <c r="AP4015" i="32"/>
  <c r="AQ4015" i="32"/>
  <c r="AR4015" i="32"/>
  <c r="AT4015" i="32"/>
  <c r="AU4015" i="32"/>
  <c r="AI4016" i="32"/>
  <c r="AJ4016" i="32"/>
  <c r="AK4016" i="32"/>
  <c r="AL4016" i="32"/>
  <c r="AM4016" i="32"/>
  <c r="AN4016" i="32"/>
  <c r="AO4016" i="32"/>
  <c r="AP4016" i="32"/>
  <c r="AQ4016" i="32"/>
  <c r="AR4016" i="32"/>
  <c r="AT4016" i="32"/>
  <c r="AU4016" i="32"/>
  <c r="AI4017" i="32"/>
  <c r="AJ4017" i="32"/>
  <c r="AK4017" i="32"/>
  <c r="AL4017" i="32"/>
  <c r="AM4017" i="32"/>
  <c r="AN4017" i="32"/>
  <c r="AO4017" i="32"/>
  <c r="AP4017" i="32"/>
  <c r="AQ4017" i="32"/>
  <c r="AR4017" i="32"/>
  <c r="AT4017" i="32"/>
  <c r="AU4017" i="32"/>
  <c r="AI4018" i="32"/>
  <c r="AJ4018" i="32"/>
  <c r="AK4018" i="32"/>
  <c r="AL4018" i="32"/>
  <c r="AM4018" i="32"/>
  <c r="AN4018" i="32"/>
  <c r="AO4018" i="32"/>
  <c r="AP4018" i="32"/>
  <c r="AQ4018" i="32"/>
  <c r="AR4018" i="32"/>
  <c r="AT4018" i="32"/>
  <c r="AU4018" i="32"/>
  <c r="AI4019" i="32"/>
  <c r="AJ4019" i="32"/>
  <c r="AK4019" i="32"/>
  <c r="AL4019" i="32"/>
  <c r="AM4019" i="32"/>
  <c r="AN4019" i="32"/>
  <c r="AO4019" i="32"/>
  <c r="AP4019" i="32"/>
  <c r="AQ4019" i="32"/>
  <c r="AR4019" i="32"/>
  <c r="AT4019" i="32"/>
  <c r="AU4019" i="32"/>
  <c r="AI4020" i="32"/>
  <c r="AJ4020" i="32"/>
  <c r="AK4020" i="32"/>
  <c r="AL4020" i="32"/>
  <c r="AM4020" i="32"/>
  <c r="AN4020" i="32"/>
  <c r="AO4020" i="32"/>
  <c r="AP4020" i="32"/>
  <c r="AQ4020" i="32"/>
  <c r="AR4020" i="32"/>
  <c r="AT4020" i="32"/>
  <c r="AU4020" i="32"/>
  <c r="AI4021" i="32"/>
  <c r="AJ4021" i="32"/>
  <c r="AK4021" i="32"/>
  <c r="AL4021" i="32"/>
  <c r="AM4021" i="32"/>
  <c r="AN4021" i="32"/>
  <c r="AO4021" i="32"/>
  <c r="AP4021" i="32"/>
  <c r="AQ4021" i="32"/>
  <c r="AR4021" i="32"/>
  <c r="AT4021" i="32"/>
  <c r="AU4021" i="32"/>
  <c r="AI4022" i="32"/>
  <c r="AJ4022" i="32"/>
  <c r="AK4022" i="32"/>
  <c r="AL4022" i="32"/>
  <c r="AM4022" i="32"/>
  <c r="AN4022" i="32"/>
  <c r="AO4022" i="32"/>
  <c r="AP4022" i="32"/>
  <c r="AQ4022" i="32"/>
  <c r="AR4022" i="32"/>
  <c r="AT4022" i="32"/>
  <c r="AU4022" i="32"/>
  <c r="AI4023" i="32"/>
  <c r="AJ4023" i="32"/>
  <c r="AK4023" i="32"/>
  <c r="AL4023" i="32"/>
  <c r="AM4023" i="32"/>
  <c r="AN4023" i="32"/>
  <c r="AO4023" i="32"/>
  <c r="AP4023" i="32"/>
  <c r="AQ4023" i="32"/>
  <c r="AR4023" i="32"/>
  <c r="AT4023" i="32"/>
  <c r="AU4023" i="32"/>
  <c r="AI4024" i="32"/>
  <c r="AJ4024" i="32"/>
  <c r="AK4024" i="32"/>
  <c r="AL4024" i="32"/>
  <c r="AM4024" i="32"/>
  <c r="AN4024" i="32"/>
  <c r="AO4024" i="32"/>
  <c r="AP4024" i="32"/>
  <c r="AQ4024" i="32"/>
  <c r="AR4024" i="32"/>
  <c r="AT4024" i="32"/>
  <c r="AU4024" i="32"/>
  <c r="AI4025" i="32"/>
  <c r="AJ4025" i="32"/>
  <c r="AK4025" i="32"/>
  <c r="AL4025" i="32"/>
  <c r="AM4025" i="32"/>
  <c r="AN4025" i="32"/>
  <c r="AO4025" i="32"/>
  <c r="AP4025" i="32"/>
  <c r="AQ4025" i="32"/>
  <c r="AR4025" i="32"/>
  <c r="AT4025" i="32"/>
  <c r="AU4025" i="32"/>
  <c r="AI4026" i="32"/>
  <c r="AJ4026" i="32"/>
  <c r="AK4026" i="32"/>
  <c r="AL4026" i="32"/>
  <c r="AM4026" i="32"/>
  <c r="AN4026" i="32"/>
  <c r="AO4026" i="32"/>
  <c r="AP4026" i="32"/>
  <c r="AQ4026" i="32"/>
  <c r="AR4026" i="32"/>
  <c r="AT4026" i="32"/>
  <c r="AU4026" i="32"/>
  <c r="AI4027" i="32"/>
  <c r="AJ4027" i="32"/>
  <c r="AK4027" i="32"/>
  <c r="AL4027" i="32"/>
  <c r="AM4027" i="32"/>
  <c r="AN4027" i="32"/>
  <c r="AO4027" i="32"/>
  <c r="AP4027" i="32"/>
  <c r="AQ4027" i="32"/>
  <c r="AR4027" i="32"/>
  <c r="AT4027" i="32"/>
  <c r="AU4027" i="32"/>
  <c r="AI4028" i="32"/>
  <c r="AJ4028" i="32"/>
  <c r="AK4028" i="32"/>
  <c r="AL4028" i="32"/>
  <c r="AM4028" i="32"/>
  <c r="AN4028" i="32"/>
  <c r="AO4028" i="32"/>
  <c r="AP4028" i="32"/>
  <c r="AQ4028" i="32"/>
  <c r="AR4028" i="32"/>
  <c r="AT4028" i="32"/>
  <c r="AU4028" i="32"/>
  <c r="AI4029" i="32"/>
  <c r="AJ4029" i="32"/>
  <c r="AK4029" i="32"/>
  <c r="AL4029" i="32"/>
  <c r="AM4029" i="32"/>
  <c r="AN4029" i="32"/>
  <c r="AO4029" i="32"/>
  <c r="AP4029" i="32"/>
  <c r="AQ4029" i="32"/>
  <c r="AR4029" i="32"/>
  <c r="AT4029" i="32"/>
  <c r="AU4029" i="32"/>
  <c r="AI4030" i="32"/>
  <c r="AJ4030" i="32"/>
  <c r="AK4030" i="32"/>
  <c r="AL4030" i="32"/>
  <c r="AM4030" i="32"/>
  <c r="AN4030" i="32"/>
  <c r="AO4030" i="32"/>
  <c r="AP4030" i="32"/>
  <c r="AQ4030" i="32"/>
  <c r="AR4030" i="32"/>
  <c r="AT4030" i="32"/>
  <c r="AU4030" i="32"/>
  <c r="AI4031" i="32"/>
  <c r="AJ4031" i="32"/>
  <c r="AK4031" i="32"/>
  <c r="AL4031" i="32"/>
  <c r="AM4031" i="32"/>
  <c r="AN4031" i="32"/>
  <c r="AO4031" i="32"/>
  <c r="AP4031" i="32"/>
  <c r="AQ4031" i="32"/>
  <c r="AR4031" i="32"/>
  <c r="AT4031" i="32"/>
  <c r="AU4031" i="32"/>
  <c r="AI4032" i="32"/>
  <c r="AJ4032" i="32"/>
  <c r="AK4032" i="32"/>
  <c r="AL4032" i="32"/>
  <c r="AM4032" i="32"/>
  <c r="AN4032" i="32"/>
  <c r="AO4032" i="32"/>
  <c r="AP4032" i="32"/>
  <c r="AQ4032" i="32"/>
  <c r="AR4032" i="32"/>
  <c r="AT4032" i="32"/>
  <c r="AU4032" i="32"/>
  <c r="AI4033" i="32"/>
  <c r="AJ4033" i="32"/>
  <c r="AK4033" i="32"/>
  <c r="AL4033" i="32"/>
  <c r="AM4033" i="32"/>
  <c r="AN4033" i="32"/>
  <c r="AO4033" i="32"/>
  <c r="AP4033" i="32"/>
  <c r="AQ4033" i="32"/>
  <c r="AR4033" i="32"/>
  <c r="AT4033" i="32"/>
  <c r="AU4033" i="32"/>
  <c r="AI4034" i="32"/>
  <c r="AJ4034" i="32"/>
  <c r="AK4034" i="32"/>
  <c r="AL4034" i="32"/>
  <c r="AM4034" i="32"/>
  <c r="AN4034" i="32"/>
  <c r="AO4034" i="32"/>
  <c r="AP4034" i="32"/>
  <c r="AQ4034" i="32"/>
  <c r="AR4034" i="32"/>
  <c r="AT4034" i="32"/>
  <c r="AU4034" i="32"/>
  <c r="AI4035" i="32"/>
  <c r="AJ4035" i="32"/>
  <c r="AK4035" i="32"/>
  <c r="AL4035" i="32"/>
  <c r="AM4035" i="32"/>
  <c r="AN4035" i="32"/>
  <c r="AO4035" i="32"/>
  <c r="AP4035" i="32"/>
  <c r="AQ4035" i="32"/>
  <c r="AR4035" i="32"/>
  <c r="AT4035" i="32"/>
  <c r="AU4035" i="32"/>
  <c r="AI4036" i="32"/>
  <c r="AJ4036" i="32"/>
  <c r="AK4036" i="32"/>
  <c r="AL4036" i="32"/>
  <c r="AM4036" i="32"/>
  <c r="AN4036" i="32"/>
  <c r="AO4036" i="32"/>
  <c r="AP4036" i="32"/>
  <c r="AQ4036" i="32"/>
  <c r="AR4036" i="32"/>
  <c r="AT4036" i="32"/>
  <c r="AU4036" i="32"/>
  <c r="AI4037" i="32"/>
  <c r="AJ4037" i="32"/>
  <c r="AK4037" i="32"/>
  <c r="AL4037" i="32"/>
  <c r="AM4037" i="32"/>
  <c r="AN4037" i="32"/>
  <c r="AO4037" i="32"/>
  <c r="AP4037" i="32"/>
  <c r="AQ4037" i="32"/>
  <c r="AR4037" i="32"/>
  <c r="AT4037" i="32"/>
  <c r="AU4037" i="32"/>
  <c r="AI4038" i="32"/>
  <c r="AJ4038" i="32"/>
  <c r="AK4038" i="32"/>
  <c r="AL4038" i="32"/>
  <c r="AM4038" i="32"/>
  <c r="AN4038" i="32"/>
  <c r="AO4038" i="32"/>
  <c r="AP4038" i="32"/>
  <c r="AQ4038" i="32"/>
  <c r="AR4038" i="32"/>
  <c r="AT4038" i="32"/>
  <c r="AU4038" i="32"/>
  <c r="AI4039" i="32"/>
  <c r="AJ4039" i="32"/>
  <c r="AK4039" i="32"/>
  <c r="AL4039" i="32"/>
  <c r="AM4039" i="32"/>
  <c r="AN4039" i="32"/>
  <c r="AO4039" i="32"/>
  <c r="AP4039" i="32"/>
  <c r="AQ4039" i="32"/>
  <c r="AR4039" i="32"/>
  <c r="AT4039" i="32"/>
  <c r="AU4039" i="32"/>
  <c r="AI4040" i="32"/>
  <c r="AJ4040" i="32"/>
  <c r="AK4040" i="32"/>
  <c r="AL4040" i="32"/>
  <c r="AM4040" i="32"/>
  <c r="AN4040" i="32"/>
  <c r="AO4040" i="32"/>
  <c r="AP4040" i="32"/>
  <c r="AQ4040" i="32"/>
  <c r="AR4040" i="32"/>
  <c r="AT4040" i="32"/>
  <c r="AU4040" i="32"/>
  <c r="AI4041" i="32"/>
  <c r="AJ4041" i="32"/>
  <c r="AK4041" i="32"/>
  <c r="AL4041" i="32"/>
  <c r="AM4041" i="32"/>
  <c r="AN4041" i="32"/>
  <c r="AO4041" i="32"/>
  <c r="AP4041" i="32"/>
  <c r="AQ4041" i="32"/>
  <c r="AR4041" i="32"/>
  <c r="AT4041" i="32"/>
  <c r="AU4041" i="32"/>
  <c r="AI4042" i="32"/>
  <c r="AJ4042" i="32"/>
  <c r="AK4042" i="32"/>
  <c r="AL4042" i="32"/>
  <c r="AM4042" i="32"/>
  <c r="AN4042" i="32"/>
  <c r="AO4042" i="32"/>
  <c r="AP4042" i="32"/>
  <c r="AQ4042" i="32"/>
  <c r="AR4042" i="32"/>
  <c r="AT4042" i="32"/>
  <c r="AU4042" i="32"/>
  <c r="AI4043" i="32"/>
  <c r="AJ4043" i="32"/>
  <c r="AK4043" i="32"/>
  <c r="AL4043" i="32"/>
  <c r="AM4043" i="32"/>
  <c r="AN4043" i="32"/>
  <c r="AO4043" i="32"/>
  <c r="AP4043" i="32"/>
  <c r="AQ4043" i="32"/>
  <c r="AR4043" i="32"/>
  <c r="AT4043" i="32"/>
  <c r="AU4043" i="32"/>
  <c r="AI4044" i="32"/>
  <c r="AJ4044" i="32"/>
  <c r="AK4044" i="32"/>
  <c r="AL4044" i="32"/>
  <c r="AM4044" i="32"/>
  <c r="AN4044" i="32"/>
  <c r="AO4044" i="32"/>
  <c r="AP4044" i="32"/>
  <c r="AQ4044" i="32"/>
  <c r="AR4044" i="32"/>
  <c r="AT4044" i="32"/>
  <c r="AU4044" i="32"/>
  <c r="AI4045" i="32"/>
  <c r="AJ4045" i="32"/>
  <c r="AK4045" i="32"/>
  <c r="AL4045" i="32"/>
  <c r="AM4045" i="32"/>
  <c r="AN4045" i="32"/>
  <c r="AO4045" i="32"/>
  <c r="AP4045" i="32"/>
  <c r="AQ4045" i="32"/>
  <c r="AR4045" i="32"/>
  <c r="AT4045" i="32"/>
  <c r="AU4045" i="32"/>
  <c r="AI4046" i="32"/>
  <c r="AJ4046" i="32"/>
  <c r="AK4046" i="32"/>
  <c r="AL4046" i="32"/>
  <c r="AM4046" i="32"/>
  <c r="AN4046" i="32"/>
  <c r="AO4046" i="32"/>
  <c r="AP4046" i="32"/>
  <c r="AQ4046" i="32"/>
  <c r="AR4046" i="32"/>
  <c r="AT4046" i="32"/>
  <c r="AU4046" i="32"/>
  <c r="AI4047" i="32"/>
  <c r="AJ4047" i="32"/>
  <c r="AK4047" i="32"/>
  <c r="AL4047" i="32"/>
  <c r="AM4047" i="32"/>
  <c r="AN4047" i="32"/>
  <c r="AO4047" i="32"/>
  <c r="AP4047" i="32"/>
  <c r="AQ4047" i="32"/>
  <c r="AR4047" i="32"/>
  <c r="AT4047" i="32"/>
  <c r="AU4047" i="32"/>
  <c r="AI4048" i="32"/>
  <c r="AJ4048" i="32"/>
  <c r="AK4048" i="32"/>
  <c r="AL4048" i="32"/>
  <c r="AM4048" i="32"/>
  <c r="AN4048" i="32"/>
  <c r="AO4048" i="32"/>
  <c r="AP4048" i="32"/>
  <c r="AQ4048" i="32"/>
  <c r="AR4048" i="32"/>
  <c r="AT4048" i="32"/>
  <c r="AU4048" i="32"/>
  <c r="AI4049" i="32"/>
  <c r="AJ4049" i="32"/>
  <c r="AK4049" i="32"/>
  <c r="AL4049" i="32"/>
  <c r="AM4049" i="32"/>
  <c r="AN4049" i="32"/>
  <c r="AO4049" i="32"/>
  <c r="AP4049" i="32"/>
  <c r="AQ4049" i="32"/>
  <c r="AR4049" i="32"/>
  <c r="AT4049" i="32"/>
  <c r="AU4049" i="32"/>
  <c r="AI4050" i="32"/>
  <c r="AJ4050" i="32"/>
  <c r="AK4050" i="32"/>
  <c r="AL4050" i="32"/>
  <c r="AM4050" i="32"/>
  <c r="AN4050" i="32"/>
  <c r="AO4050" i="32"/>
  <c r="AP4050" i="32"/>
  <c r="AQ4050" i="32"/>
  <c r="AR4050" i="32"/>
  <c r="AT4050" i="32"/>
  <c r="AU4050" i="32"/>
  <c r="AI4051" i="32"/>
  <c r="AJ4051" i="32"/>
  <c r="AK4051" i="32"/>
  <c r="AL4051" i="32"/>
  <c r="AM4051" i="32"/>
  <c r="AN4051" i="32"/>
  <c r="AO4051" i="32"/>
  <c r="AP4051" i="32"/>
  <c r="AQ4051" i="32"/>
  <c r="AR4051" i="32"/>
  <c r="AT4051" i="32"/>
  <c r="AU4051" i="32"/>
  <c r="AI4052" i="32"/>
  <c r="AJ4052" i="32"/>
  <c r="AK4052" i="32"/>
  <c r="AL4052" i="32"/>
  <c r="AM4052" i="32"/>
  <c r="AN4052" i="32"/>
  <c r="AO4052" i="32"/>
  <c r="AP4052" i="32"/>
  <c r="AQ4052" i="32"/>
  <c r="AR4052" i="32"/>
  <c r="AT4052" i="32"/>
  <c r="AU4052" i="32"/>
  <c r="AI4053" i="32"/>
  <c r="AJ4053" i="32"/>
  <c r="AK4053" i="32"/>
  <c r="AL4053" i="32"/>
  <c r="AM4053" i="32"/>
  <c r="AN4053" i="32"/>
  <c r="AO4053" i="32"/>
  <c r="AP4053" i="32"/>
  <c r="AQ4053" i="32"/>
  <c r="AR4053" i="32"/>
  <c r="AT4053" i="32"/>
  <c r="AU4053" i="32"/>
  <c r="AI4054" i="32"/>
  <c r="AJ4054" i="32"/>
  <c r="AK4054" i="32"/>
  <c r="AL4054" i="32"/>
  <c r="AM4054" i="32"/>
  <c r="AN4054" i="32"/>
  <c r="AO4054" i="32"/>
  <c r="AP4054" i="32"/>
  <c r="AQ4054" i="32"/>
  <c r="AR4054" i="32"/>
  <c r="AT4054" i="32"/>
  <c r="AU4054" i="32"/>
  <c r="AI4055" i="32"/>
  <c r="AJ4055" i="32"/>
  <c r="AK4055" i="32"/>
  <c r="AL4055" i="32"/>
  <c r="AM4055" i="32"/>
  <c r="AN4055" i="32"/>
  <c r="AO4055" i="32"/>
  <c r="AP4055" i="32"/>
  <c r="AQ4055" i="32"/>
  <c r="AR4055" i="32"/>
  <c r="AT4055" i="32"/>
  <c r="AU4055" i="32"/>
  <c r="AI4056" i="32"/>
  <c r="AJ4056" i="32"/>
  <c r="AK4056" i="32"/>
  <c r="AL4056" i="32"/>
  <c r="AM4056" i="32"/>
  <c r="AN4056" i="32"/>
  <c r="AO4056" i="32"/>
  <c r="AP4056" i="32"/>
  <c r="AQ4056" i="32"/>
  <c r="AR4056" i="32"/>
  <c r="AT4056" i="32"/>
  <c r="AU4056" i="32"/>
  <c r="AI4057" i="32"/>
  <c r="AJ4057" i="32"/>
  <c r="AK4057" i="32"/>
  <c r="AL4057" i="32"/>
  <c r="AM4057" i="32"/>
  <c r="AN4057" i="32"/>
  <c r="AO4057" i="32"/>
  <c r="AP4057" i="32"/>
  <c r="AQ4057" i="32"/>
  <c r="AR4057" i="32"/>
  <c r="AT4057" i="32"/>
  <c r="AU4057" i="32"/>
  <c r="AI4058" i="32"/>
  <c r="AJ4058" i="32"/>
  <c r="AK4058" i="32"/>
  <c r="AL4058" i="32"/>
  <c r="AM4058" i="32"/>
  <c r="AN4058" i="32"/>
  <c r="AO4058" i="32"/>
  <c r="AP4058" i="32"/>
  <c r="AQ4058" i="32"/>
  <c r="AR4058" i="32"/>
  <c r="AT4058" i="32"/>
  <c r="AU4058" i="32"/>
  <c r="AI4059" i="32"/>
  <c r="AJ4059" i="32"/>
  <c r="AK4059" i="32"/>
  <c r="AL4059" i="32"/>
  <c r="AM4059" i="32"/>
  <c r="AN4059" i="32"/>
  <c r="AO4059" i="32"/>
  <c r="AP4059" i="32"/>
  <c r="AQ4059" i="32"/>
  <c r="AR4059" i="32"/>
  <c r="AT4059" i="32"/>
  <c r="AU4059" i="32"/>
  <c r="AI4060" i="32"/>
  <c r="AJ4060" i="32"/>
  <c r="AK4060" i="32"/>
  <c r="AL4060" i="32"/>
  <c r="AM4060" i="32"/>
  <c r="AN4060" i="32"/>
  <c r="AO4060" i="32"/>
  <c r="AP4060" i="32"/>
  <c r="AQ4060" i="32"/>
  <c r="AR4060" i="32"/>
  <c r="AT4060" i="32"/>
  <c r="AU4060" i="32"/>
  <c r="AI4061" i="32"/>
  <c r="AJ4061" i="32"/>
  <c r="AK4061" i="32"/>
  <c r="AL4061" i="32"/>
  <c r="AM4061" i="32"/>
  <c r="AN4061" i="32"/>
  <c r="AO4061" i="32"/>
  <c r="AP4061" i="32"/>
  <c r="AQ4061" i="32"/>
  <c r="AR4061" i="32"/>
  <c r="AT4061" i="32"/>
  <c r="AU4061" i="32"/>
  <c r="AI4062" i="32"/>
  <c r="AJ4062" i="32"/>
  <c r="AK4062" i="32"/>
  <c r="AL4062" i="32"/>
  <c r="AM4062" i="32"/>
  <c r="AN4062" i="32"/>
  <c r="AO4062" i="32"/>
  <c r="AP4062" i="32"/>
  <c r="AQ4062" i="32"/>
  <c r="AR4062" i="32"/>
  <c r="AT4062" i="32"/>
  <c r="AU4062" i="32"/>
  <c r="AI4063" i="32"/>
  <c r="AJ4063" i="32"/>
  <c r="AK4063" i="32"/>
  <c r="AL4063" i="32"/>
  <c r="AM4063" i="32"/>
  <c r="AN4063" i="32"/>
  <c r="AO4063" i="32"/>
  <c r="AP4063" i="32"/>
  <c r="AQ4063" i="32"/>
  <c r="AR4063" i="32"/>
  <c r="AT4063" i="32"/>
  <c r="AU4063" i="32"/>
  <c r="AI4064" i="32"/>
  <c r="AJ4064" i="32"/>
  <c r="AK4064" i="32"/>
  <c r="AL4064" i="32"/>
  <c r="AM4064" i="32"/>
  <c r="AN4064" i="32"/>
  <c r="AO4064" i="32"/>
  <c r="AP4064" i="32"/>
  <c r="AQ4064" i="32"/>
  <c r="AR4064" i="32"/>
  <c r="AT4064" i="32"/>
  <c r="AU4064" i="32"/>
  <c r="AI4065" i="32"/>
  <c r="AJ4065" i="32"/>
  <c r="AK4065" i="32"/>
  <c r="AL4065" i="32"/>
  <c r="AM4065" i="32"/>
  <c r="AN4065" i="32"/>
  <c r="AO4065" i="32"/>
  <c r="AP4065" i="32"/>
  <c r="AQ4065" i="32"/>
  <c r="AR4065" i="32"/>
  <c r="AT4065" i="32"/>
  <c r="AU4065" i="32"/>
  <c r="AI4066" i="32"/>
  <c r="AJ4066" i="32"/>
  <c r="AK4066" i="32"/>
  <c r="AL4066" i="32"/>
  <c r="AM4066" i="32"/>
  <c r="AN4066" i="32"/>
  <c r="AO4066" i="32"/>
  <c r="AP4066" i="32"/>
  <c r="AQ4066" i="32"/>
  <c r="AR4066" i="32"/>
  <c r="AT4066" i="32"/>
  <c r="AU4066" i="32"/>
  <c r="AI4067" i="32"/>
  <c r="AJ4067" i="32"/>
  <c r="AK4067" i="32"/>
  <c r="AL4067" i="32"/>
  <c r="AM4067" i="32"/>
  <c r="AN4067" i="32"/>
  <c r="AO4067" i="32"/>
  <c r="AP4067" i="32"/>
  <c r="AQ4067" i="32"/>
  <c r="AR4067" i="32"/>
  <c r="AT4067" i="32"/>
  <c r="AU4067" i="32"/>
  <c r="AI4068" i="32"/>
  <c r="AJ4068" i="32"/>
  <c r="AK4068" i="32"/>
  <c r="AL4068" i="32"/>
  <c r="AM4068" i="32"/>
  <c r="AN4068" i="32"/>
  <c r="AO4068" i="32"/>
  <c r="AP4068" i="32"/>
  <c r="AQ4068" i="32"/>
  <c r="AR4068" i="32"/>
  <c r="AT4068" i="32"/>
  <c r="AU4068" i="32"/>
  <c r="AI4069" i="32"/>
  <c r="AJ4069" i="32"/>
  <c r="AK4069" i="32"/>
  <c r="AL4069" i="32"/>
  <c r="AM4069" i="32"/>
  <c r="AN4069" i="32"/>
  <c r="AO4069" i="32"/>
  <c r="AP4069" i="32"/>
  <c r="AQ4069" i="32"/>
  <c r="AR4069" i="32"/>
  <c r="AT4069" i="32"/>
  <c r="AU4069" i="32"/>
  <c r="AI4070" i="32"/>
  <c r="AJ4070" i="32"/>
  <c r="AK4070" i="32"/>
  <c r="AL4070" i="32"/>
  <c r="AM4070" i="32"/>
  <c r="AN4070" i="32"/>
  <c r="AO4070" i="32"/>
  <c r="AP4070" i="32"/>
  <c r="AQ4070" i="32"/>
  <c r="AR4070" i="32"/>
  <c r="AT4070" i="32"/>
  <c r="AU4070" i="32"/>
  <c r="AI4071" i="32"/>
  <c r="AJ4071" i="32"/>
  <c r="AK4071" i="32"/>
  <c r="AL4071" i="32"/>
  <c r="AM4071" i="32"/>
  <c r="AN4071" i="32"/>
  <c r="AO4071" i="32"/>
  <c r="AP4071" i="32"/>
  <c r="AQ4071" i="32"/>
  <c r="AR4071" i="32"/>
  <c r="AT4071" i="32"/>
  <c r="AU4071" i="32"/>
  <c r="AI4072" i="32"/>
  <c r="AJ4072" i="32"/>
  <c r="AK4072" i="32"/>
  <c r="AL4072" i="32"/>
  <c r="AM4072" i="32"/>
  <c r="AN4072" i="32"/>
  <c r="AO4072" i="32"/>
  <c r="AP4072" i="32"/>
  <c r="AQ4072" i="32"/>
  <c r="AR4072" i="32"/>
  <c r="AT4072" i="32"/>
  <c r="AU4072" i="32"/>
  <c r="AI4073" i="32"/>
  <c r="AJ4073" i="32"/>
  <c r="AK4073" i="32"/>
  <c r="AL4073" i="32"/>
  <c r="AM4073" i="32"/>
  <c r="AN4073" i="32"/>
  <c r="AO4073" i="32"/>
  <c r="AP4073" i="32"/>
  <c r="AQ4073" i="32"/>
  <c r="AR4073" i="32"/>
  <c r="AT4073" i="32"/>
  <c r="AU4073" i="32"/>
  <c r="AI4074" i="32"/>
  <c r="AJ4074" i="32"/>
  <c r="AK4074" i="32"/>
  <c r="AL4074" i="32"/>
  <c r="AM4074" i="32"/>
  <c r="AN4074" i="32"/>
  <c r="AO4074" i="32"/>
  <c r="AP4074" i="32"/>
  <c r="AQ4074" i="32"/>
  <c r="AR4074" i="32"/>
  <c r="AT4074" i="32"/>
  <c r="AU4074" i="32"/>
  <c r="AI4075" i="32"/>
  <c r="AJ4075" i="32"/>
  <c r="AK4075" i="32"/>
  <c r="AL4075" i="32"/>
  <c r="AM4075" i="32"/>
  <c r="AN4075" i="32"/>
  <c r="AO4075" i="32"/>
  <c r="AP4075" i="32"/>
  <c r="AQ4075" i="32"/>
  <c r="AR4075" i="32"/>
  <c r="AT4075" i="32"/>
  <c r="AU4075" i="32"/>
  <c r="AI4076" i="32"/>
  <c r="AJ4076" i="32"/>
  <c r="AK4076" i="32"/>
  <c r="AL4076" i="32"/>
  <c r="AM4076" i="32"/>
  <c r="AN4076" i="32"/>
  <c r="AO4076" i="32"/>
  <c r="AP4076" i="32"/>
  <c r="AQ4076" i="32"/>
  <c r="AR4076" i="32"/>
  <c r="AT4076" i="32"/>
  <c r="AU4076" i="32"/>
  <c r="AI4077" i="32"/>
  <c r="AJ4077" i="32"/>
  <c r="AK4077" i="32"/>
  <c r="AL4077" i="32"/>
  <c r="AM4077" i="32"/>
  <c r="AN4077" i="32"/>
  <c r="AO4077" i="32"/>
  <c r="AP4077" i="32"/>
  <c r="AQ4077" i="32"/>
  <c r="AR4077" i="32"/>
  <c r="AT4077" i="32"/>
  <c r="AU4077" i="32"/>
  <c r="AI4078" i="32"/>
  <c r="AJ4078" i="32"/>
  <c r="AK4078" i="32"/>
  <c r="AL4078" i="32"/>
  <c r="AM4078" i="32"/>
  <c r="AN4078" i="32"/>
  <c r="AO4078" i="32"/>
  <c r="AP4078" i="32"/>
  <c r="AQ4078" i="32"/>
  <c r="AR4078" i="32"/>
  <c r="AT4078" i="32"/>
  <c r="AU4078" i="32"/>
  <c r="AI4079" i="32"/>
  <c r="AJ4079" i="32"/>
  <c r="AK4079" i="32"/>
  <c r="AL4079" i="32"/>
  <c r="AM4079" i="32"/>
  <c r="AN4079" i="32"/>
  <c r="AO4079" i="32"/>
  <c r="AP4079" i="32"/>
  <c r="AQ4079" i="32"/>
  <c r="AR4079" i="32"/>
  <c r="AT4079" i="32"/>
  <c r="AU4079" i="32"/>
  <c r="AI4080" i="32"/>
  <c r="AJ4080" i="32"/>
  <c r="AK4080" i="32"/>
  <c r="AL4080" i="32"/>
  <c r="AM4080" i="32"/>
  <c r="AN4080" i="32"/>
  <c r="AO4080" i="32"/>
  <c r="AP4080" i="32"/>
  <c r="AQ4080" i="32"/>
  <c r="AR4080" i="32"/>
  <c r="AT4080" i="32"/>
  <c r="AU4080" i="32"/>
  <c r="AI4081" i="32"/>
  <c r="AJ4081" i="32"/>
  <c r="AK4081" i="32"/>
  <c r="AL4081" i="32"/>
  <c r="AM4081" i="32"/>
  <c r="AN4081" i="32"/>
  <c r="AO4081" i="32"/>
  <c r="AP4081" i="32"/>
  <c r="AQ4081" i="32"/>
  <c r="AR4081" i="32"/>
  <c r="AT4081" i="32"/>
  <c r="AU4081" i="32"/>
  <c r="AI4082" i="32"/>
  <c r="AJ4082" i="32"/>
  <c r="AK4082" i="32"/>
  <c r="AL4082" i="32"/>
  <c r="AM4082" i="32"/>
  <c r="AN4082" i="32"/>
  <c r="AO4082" i="32"/>
  <c r="AP4082" i="32"/>
  <c r="AQ4082" i="32"/>
  <c r="AR4082" i="32"/>
  <c r="AT4082" i="32"/>
  <c r="AU4082" i="32"/>
  <c r="AI4083" i="32"/>
  <c r="AJ4083" i="32"/>
  <c r="AK4083" i="32"/>
  <c r="AL4083" i="32"/>
  <c r="AM4083" i="32"/>
  <c r="AN4083" i="32"/>
  <c r="AO4083" i="32"/>
  <c r="AP4083" i="32"/>
  <c r="AQ4083" i="32"/>
  <c r="AR4083" i="32"/>
  <c r="AT4083" i="32"/>
  <c r="AU4083" i="32"/>
  <c r="AI4084" i="32"/>
  <c r="AJ4084" i="32"/>
  <c r="AK4084" i="32"/>
  <c r="AL4084" i="32"/>
  <c r="AM4084" i="32"/>
  <c r="AN4084" i="32"/>
  <c r="AO4084" i="32"/>
  <c r="AP4084" i="32"/>
  <c r="AQ4084" i="32"/>
  <c r="AR4084" i="32"/>
  <c r="AT4084" i="32"/>
  <c r="AU4084" i="32"/>
  <c r="AI4085" i="32"/>
  <c r="AJ4085" i="32"/>
  <c r="AK4085" i="32"/>
  <c r="AL4085" i="32"/>
  <c r="AM4085" i="32"/>
  <c r="AN4085" i="32"/>
  <c r="AO4085" i="32"/>
  <c r="AP4085" i="32"/>
  <c r="AQ4085" i="32"/>
  <c r="AR4085" i="32"/>
  <c r="AT4085" i="32"/>
  <c r="AU4085" i="32"/>
  <c r="AI4086" i="32"/>
  <c r="AJ4086" i="32"/>
  <c r="AK4086" i="32"/>
  <c r="AL4086" i="32"/>
  <c r="AM4086" i="32"/>
  <c r="AN4086" i="32"/>
  <c r="AO4086" i="32"/>
  <c r="AP4086" i="32"/>
  <c r="AQ4086" i="32"/>
  <c r="AR4086" i="32"/>
  <c r="AT4086" i="32"/>
  <c r="AU4086" i="32"/>
  <c r="AI4087" i="32"/>
  <c r="AJ4087" i="32"/>
  <c r="AK4087" i="32"/>
  <c r="AL4087" i="32"/>
  <c r="AM4087" i="32"/>
  <c r="AN4087" i="32"/>
  <c r="AO4087" i="32"/>
  <c r="AP4087" i="32"/>
  <c r="AQ4087" i="32"/>
  <c r="AR4087" i="32"/>
  <c r="AT4087" i="32"/>
  <c r="AU4087" i="32"/>
  <c r="AI4088" i="32"/>
  <c r="AJ4088" i="32"/>
  <c r="AK4088" i="32"/>
  <c r="AL4088" i="32"/>
  <c r="AM4088" i="32"/>
  <c r="AN4088" i="32"/>
  <c r="AO4088" i="32"/>
  <c r="AP4088" i="32"/>
  <c r="AQ4088" i="32"/>
  <c r="AR4088" i="32"/>
  <c r="AT4088" i="32"/>
  <c r="AU4088" i="32"/>
  <c r="AI4089" i="32"/>
  <c r="AJ4089" i="32"/>
  <c r="AK4089" i="32"/>
  <c r="AL4089" i="32"/>
  <c r="AM4089" i="32"/>
  <c r="AN4089" i="32"/>
  <c r="AO4089" i="32"/>
  <c r="AP4089" i="32"/>
  <c r="AQ4089" i="32"/>
  <c r="AR4089" i="32"/>
  <c r="AT4089" i="32"/>
  <c r="AU4089" i="32"/>
  <c r="AI4090" i="32"/>
  <c r="AJ4090" i="32"/>
  <c r="AK4090" i="32"/>
  <c r="AL4090" i="32"/>
  <c r="AM4090" i="32"/>
  <c r="AN4090" i="32"/>
  <c r="AO4090" i="32"/>
  <c r="AP4090" i="32"/>
  <c r="AQ4090" i="32"/>
  <c r="AR4090" i="32"/>
  <c r="AT4090" i="32"/>
  <c r="AU4090" i="32"/>
  <c r="AI4091" i="32"/>
  <c r="AJ4091" i="32"/>
  <c r="AK4091" i="32"/>
  <c r="AL4091" i="32"/>
  <c r="AM4091" i="32"/>
  <c r="AN4091" i="32"/>
  <c r="AO4091" i="32"/>
  <c r="AP4091" i="32"/>
  <c r="AQ4091" i="32"/>
  <c r="AR4091" i="32"/>
  <c r="AT4091" i="32"/>
  <c r="AU4091" i="32"/>
  <c r="AI4092" i="32"/>
  <c r="AJ4092" i="32"/>
  <c r="AK4092" i="32"/>
  <c r="AL4092" i="32"/>
  <c r="AM4092" i="32"/>
  <c r="AN4092" i="32"/>
  <c r="AO4092" i="32"/>
  <c r="AP4092" i="32"/>
  <c r="AQ4092" i="32"/>
  <c r="AR4092" i="32"/>
  <c r="AT4092" i="32"/>
  <c r="AU4092" i="32"/>
  <c r="AI4093" i="32"/>
  <c r="AJ4093" i="32"/>
  <c r="AK4093" i="32"/>
  <c r="AL4093" i="32"/>
  <c r="AM4093" i="32"/>
  <c r="AN4093" i="32"/>
  <c r="AO4093" i="32"/>
  <c r="AP4093" i="32"/>
  <c r="AQ4093" i="32"/>
  <c r="AR4093" i="32"/>
  <c r="AT4093" i="32"/>
  <c r="AU4093" i="32"/>
  <c r="AI4094" i="32"/>
  <c r="AJ4094" i="32"/>
  <c r="AK4094" i="32"/>
  <c r="AL4094" i="32"/>
  <c r="AM4094" i="32"/>
  <c r="AN4094" i="32"/>
  <c r="AO4094" i="32"/>
  <c r="AP4094" i="32"/>
  <c r="AQ4094" i="32"/>
  <c r="AR4094" i="32"/>
  <c r="AT4094" i="32"/>
  <c r="AU4094" i="32"/>
  <c r="AI4095" i="32"/>
  <c r="AJ4095" i="32"/>
  <c r="AK4095" i="32"/>
  <c r="AL4095" i="32"/>
  <c r="AM4095" i="32"/>
  <c r="AN4095" i="32"/>
  <c r="AO4095" i="32"/>
  <c r="AP4095" i="32"/>
  <c r="AQ4095" i="32"/>
  <c r="AR4095" i="32"/>
  <c r="AT4095" i="32"/>
  <c r="AU4095" i="32"/>
  <c r="AI4096" i="32"/>
  <c r="AJ4096" i="32"/>
  <c r="AK4096" i="32"/>
  <c r="AL4096" i="32"/>
  <c r="AM4096" i="32"/>
  <c r="AN4096" i="32"/>
  <c r="AO4096" i="32"/>
  <c r="AP4096" i="32"/>
  <c r="AQ4096" i="32"/>
  <c r="AR4096" i="32"/>
  <c r="AT4096" i="32"/>
  <c r="AU4096" i="32"/>
  <c r="AI4097" i="32"/>
  <c r="AJ4097" i="32"/>
  <c r="AK4097" i="32"/>
  <c r="AL4097" i="32"/>
  <c r="AM4097" i="32"/>
  <c r="AN4097" i="32"/>
  <c r="AO4097" i="32"/>
  <c r="AP4097" i="32"/>
  <c r="AQ4097" i="32"/>
  <c r="AR4097" i="32"/>
  <c r="AT4097" i="32"/>
  <c r="AU4097" i="32"/>
  <c r="AI4098" i="32"/>
  <c r="AJ4098" i="32"/>
  <c r="AK4098" i="32"/>
  <c r="AL4098" i="32"/>
  <c r="AM4098" i="32"/>
  <c r="AN4098" i="32"/>
  <c r="AO4098" i="32"/>
  <c r="AP4098" i="32"/>
  <c r="AQ4098" i="32"/>
  <c r="AR4098" i="32"/>
  <c r="AT4098" i="32"/>
  <c r="AU4098" i="32"/>
  <c r="AI4099" i="32"/>
  <c r="AJ4099" i="32"/>
  <c r="AK4099" i="32"/>
  <c r="AL4099" i="32"/>
  <c r="AM4099" i="32"/>
  <c r="AN4099" i="32"/>
  <c r="AO4099" i="32"/>
  <c r="AP4099" i="32"/>
  <c r="AQ4099" i="32"/>
  <c r="AR4099" i="32"/>
  <c r="AT4099" i="32"/>
  <c r="AU4099" i="32"/>
  <c r="AI4100" i="32"/>
  <c r="AJ4100" i="32"/>
  <c r="AK4100" i="32"/>
  <c r="AL4100" i="32"/>
  <c r="AM4100" i="32"/>
  <c r="AN4100" i="32"/>
  <c r="AO4100" i="32"/>
  <c r="AP4100" i="32"/>
  <c r="AQ4100" i="32"/>
  <c r="AR4100" i="32"/>
  <c r="AT4100" i="32"/>
  <c r="AU4100" i="32"/>
  <c r="AI4101" i="32"/>
  <c r="AJ4101" i="32"/>
  <c r="AK4101" i="32"/>
  <c r="AL4101" i="32"/>
  <c r="AM4101" i="32"/>
  <c r="AN4101" i="32"/>
  <c r="AO4101" i="32"/>
  <c r="AP4101" i="32"/>
  <c r="AQ4101" i="32"/>
  <c r="AR4101" i="32"/>
  <c r="AT4101" i="32"/>
  <c r="AU4101" i="32"/>
  <c r="AI4102" i="32"/>
  <c r="AJ4102" i="32"/>
  <c r="AK4102" i="32"/>
  <c r="AL4102" i="32"/>
  <c r="AM4102" i="32"/>
  <c r="AN4102" i="32"/>
  <c r="AO4102" i="32"/>
  <c r="AP4102" i="32"/>
  <c r="AQ4102" i="32"/>
  <c r="AR4102" i="32"/>
  <c r="AT4102" i="32"/>
  <c r="AU4102" i="32"/>
  <c r="AI4103" i="32"/>
  <c r="AJ4103" i="32"/>
  <c r="AK4103" i="32"/>
  <c r="AL4103" i="32"/>
  <c r="AM4103" i="32"/>
  <c r="AN4103" i="32"/>
  <c r="AO4103" i="32"/>
  <c r="AP4103" i="32"/>
  <c r="AQ4103" i="32"/>
  <c r="AR4103" i="32"/>
  <c r="AT4103" i="32"/>
  <c r="AU4103" i="32"/>
  <c r="AI4104" i="32"/>
  <c r="AJ4104" i="32"/>
  <c r="AK4104" i="32"/>
  <c r="AL4104" i="32"/>
  <c r="AM4104" i="32"/>
  <c r="AN4104" i="32"/>
  <c r="AO4104" i="32"/>
  <c r="AP4104" i="32"/>
  <c r="AQ4104" i="32"/>
  <c r="AR4104" i="32"/>
  <c r="AT4104" i="32"/>
  <c r="AU4104" i="32"/>
  <c r="AI4105" i="32"/>
  <c r="AJ4105" i="32"/>
  <c r="AK4105" i="32"/>
  <c r="AL4105" i="32"/>
  <c r="AM4105" i="32"/>
  <c r="AN4105" i="32"/>
  <c r="AO4105" i="32"/>
  <c r="AP4105" i="32"/>
  <c r="AQ4105" i="32"/>
  <c r="AR4105" i="32"/>
  <c r="AT4105" i="32"/>
  <c r="AU4105" i="32"/>
  <c r="AI4106" i="32"/>
  <c r="AJ4106" i="32"/>
  <c r="AK4106" i="32"/>
  <c r="AL4106" i="32"/>
  <c r="AM4106" i="32"/>
  <c r="AN4106" i="32"/>
  <c r="AO4106" i="32"/>
  <c r="AP4106" i="32"/>
  <c r="AQ4106" i="32"/>
  <c r="AR4106" i="32"/>
  <c r="AT4106" i="32"/>
  <c r="AU4106" i="32"/>
  <c r="AI4107" i="32"/>
  <c r="AJ4107" i="32"/>
  <c r="AK4107" i="32"/>
  <c r="AL4107" i="32"/>
  <c r="AM4107" i="32"/>
  <c r="AN4107" i="32"/>
  <c r="AO4107" i="32"/>
  <c r="AP4107" i="32"/>
  <c r="AQ4107" i="32"/>
  <c r="AR4107" i="32"/>
  <c r="AT4107" i="32"/>
  <c r="AU4107" i="32"/>
  <c r="AI4108" i="32"/>
  <c r="AJ4108" i="32"/>
  <c r="AK4108" i="32"/>
  <c r="AL4108" i="32"/>
  <c r="AM4108" i="32"/>
  <c r="AN4108" i="32"/>
  <c r="AO4108" i="32"/>
  <c r="AP4108" i="32"/>
  <c r="AQ4108" i="32"/>
  <c r="AR4108" i="32"/>
  <c r="AT4108" i="32"/>
  <c r="AU4108" i="32"/>
  <c r="AI4109" i="32"/>
  <c r="AJ4109" i="32"/>
  <c r="AK4109" i="32"/>
  <c r="AL4109" i="32"/>
  <c r="AM4109" i="32"/>
  <c r="AN4109" i="32"/>
  <c r="AO4109" i="32"/>
  <c r="AP4109" i="32"/>
  <c r="AQ4109" i="32"/>
  <c r="AR4109" i="32"/>
  <c r="AT4109" i="32"/>
  <c r="AU4109" i="32"/>
  <c r="AI4110" i="32"/>
  <c r="AJ4110" i="32"/>
  <c r="AK4110" i="32"/>
  <c r="AL4110" i="32"/>
  <c r="AM4110" i="32"/>
  <c r="AN4110" i="32"/>
  <c r="AO4110" i="32"/>
  <c r="AP4110" i="32"/>
  <c r="AQ4110" i="32"/>
  <c r="AR4110" i="32"/>
  <c r="AT4110" i="32"/>
  <c r="AU4110" i="32"/>
  <c r="AI4111" i="32"/>
  <c r="AJ4111" i="32"/>
  <c r="AK4111" i="32"/>
  <c r="AL4111" i="32"/>
  <c r="AM4111" i="32"/>
  <c r="AN4111" i="32"/>
  <c r="AO4111" i="32"/>
  <c r="AP4111" i="32"/>
  <c r="AQ4111" i="32"/>
  <c r="AR4111" i="32"/>
  <c r="AT4111" i="32"/>
  <c r="AU4111" i="32"/>
  <c r="AI4112" i="32"/>
  <c r="AJ4112" i="32"/>
  <c r="AK4112" i="32"/>
  <c r="AL4112" i="32"/>
  <c r="AM4112" i="32"/>
  <c r="AN4112" i="32"/>
  <c r="AO4112" i="32"/>
  <c r="AP4112" i="32"/>
  <c r="AQ4112" i="32"/>
  <c r="AR4112" i="32"/>
  <c r="AT4112" i="32"/>
  <c r="AU4112" i="32"/>
  <c r="AI4113" i="32"/>
  <c r="AJ4113" i="32"/>
  <c r="AK4113" i="32"/>
  <c r="AL4113" i="32"/>
  <c r="AM4113" i="32"/>
  <c r="AN4113" i="32"/>
  <c r="AO4113" i="32"/>
  <c r="AP4113" i="32"/>
  <c r="AQ4113" i="32"/>
  <c r="AR4113" i="32"/>
  <c r="AT4113" i="32"/>
  <c r="AU4113" i="32"/>
  <c r="AI4114" i="32"/>
  <c r="AJ4114" i="32"/>
  <c r="AK4114" i="32"/>
  <c r="AL4114" i="32"/>
  <c r="AM4114" i="32"/>
  <c r="AN4114" i="32"/>
  <c r="AO4114" i="32"/>
  <c r="AP4114" i="32"/>
  <c r="AQ4114" i="32"/>
  <c r="AR4114" i="32"/>
  <c r="AT4114" i="32"/>
  <c r="AU4114" i="32"/>
  <c r="AI4115" i="32"/>
  <c r="AJ4115" i="32"/>
  <c r="AK4115" i="32"/>
  <c r="AL4115" i="32"/>
  <c r="AM4115" i="32"/>
  <c r="AN4115" i="32"/>
  <c r="AO4115" i="32"/>
  <c r="AP4115" i="32"/>
  <c r="AQ4115" i="32"/>
  <c r="AR4115" i="32"/>
  <c r="AT4115" i="32"/>
  <c r="AU4115" i="32"/>
  <c r="AI4116" i="32"/>
  <c r="AJ4116" i="32"/>
  <c r="AK4116" i="32"/>
  <c r="AL4116" i="32"/>
  <c r="AM4116" i="32"/>
  <c r="AN4116" i="32"/>
  <c r="AO4116" i="32"/>
  <c r="AP4116" i="32"/>
  <c r="AQ4116" i="32"/>
  <c r="AR4116" i="32"/>
  <c r="AT4116" i="32"/>
  <c r="AU4116" i="32"/>
  <c r="AI4117" i="32"/>
  <c r="AJ4117" i="32"/>
  <c r="AK4117" i="32"/>
  <c r="AL4117" i="32"/>
  <c r="AM4117" i="32"/>
  <c r="AN4117" i="32"/>
  <c r="AO4117" i="32"/>
  <c r="AP4117" i="32"/>
  <c r="AQ4117" i="32"/>
  <c r="AR4117" i="32"/>
  <c r="AT4117" i="32"/>
  <c r="AU4117" i="32"/>
  <c r="AI4118" i="32"/>
  <c r="AJ4118" i="32"/>
  <c r="AK4118" i="32"/>
  <c r="AL4118" i="32"/>
  <c r="AM4118" i="32"/>
  <c r="AN4118" i="32"/>
  <c r="AO4118" i="32"/>
  <c r="AP4118" i="32"/>
  <c r="AQ4118" i="32"/>
  <c r="AR4118" i="32"/>
  <c r="AT4118" i="32"/>
  <c r="AU4118" i="32"/>
  <c r="AI4119" i="32"/>
  <c r="AJ4119" i="32"/>
  <c r="AK4119" i="32"/>
  <c r="AL4119" i="32"/>
  <c r="AM4119" i="32"/>
  <c r="AN4119" i="32"/>
  <c r="AO4119" i="32"/>
  <c r="AP4119" i="32"/>
  <c r="AQ4119" i="32"/>
  <c r="AR4119" i="32"/>
  <c r="AT4119" i="32"/>
  <c r="AU4119" i="32"/>
  <c r="AI4120" i="32"/>
  <c r="AJ4120" i="32"/>
  <c r="AK4120" i="32"/>
  <c r="AL4120" i="32"/>
  <c r="AM4120" i="32"/>
  <c r="AN4120" i="32"/>
  <c r="AO4120" i="32"/>
  <c r="AP4120" i="32"/>
  <c r="AQ4120" i="32"/>
  <c r="AR4120" i="32"/>
  <c r="AT4120" i="32"/>
  <c r="AU4120" i="32"/>
  <c r="AI4121" i="32"/>
  <c r="AJ4121" i="32"/>
  <c r="AK4121" i="32"/>
  <c r="AL4121" i="32"/>
  <c r="AM4121" i="32"/>
  <c r="AN4121" i="32"/>
  <c r="AO4121" i="32"/>
  <c r="AP4121" i="32"/>
  <c r="AQ4121" i="32"/>
  <c r="AR4121" i="32"/>
  <c r="AT4121" i="32"/>
  <c r="AU4121" i="32"/>
  <c r="AI4122" i="32"/>
  <c r="AJ4122" i="32"/>
  <c r="AK4122" i="32"/>
  <c r="AL4122" i="32"/>
  <c r="AM4122" i="32"/>
  <c r="AN4122" i="32"/>
  <c r="AO4122" i="32"/>
  <c r="AP4122" i="32"/>
  <c r="AQ4122" i="32"/>
  <c r="AR4122" i="32"/>
  <c r="AT4122" i="32"/>
  <c r="AU4122" i="32"/>
  <c r="AI4123" i="32"/>
  <c r="AJ4123" i="32"/>
  <c r="AK4123" i="32"/>
  <c r="AL4123" i="32"/>
  <c r="AM4123" i="32"/>
  <c r="AN4123" i="32"/>
  <c r="AO4123" i="32"/>
  <c r="AP4123" i="32"/>
  <c r="AQ4123" i="32"/>
  <c r="AR4123" i="32"/>
  <c r="AT4123" i="32"/>
  <c r="AU4123" i="32"/>
  <c r="AI4124" i="32"/>
  <c r="AJ4124" i="32"/>
  <c r="AK4124" i="32"/>
  <c r="AL4124" i="32"/>
  <c r="AM4124" i="32"/>
  <c r="AN4124" i="32"/>
  <c r="AO4124" i="32"/>
  <c r="AP4124" i="32"/>
  <c r="AQ4124" i="32"/>
  <c r="AR4124" i="32"/>
  <c r="AT4124" i="32"/>
  <c r="AU4124" i="32"/>
  <c r="AI4125" i="32"/>
  <c r="AJ4125" i="32"/>
  <c r="AK4125" i="32"/>
  <c r="AL4125" i="32"/>
  <c r="AM4125" i="32"/>
  <c r="AN4125" i="32"/>
  <c r="AO4125" i="32"/>
  <c r="AP4125" i="32"/>
  <c r="AQ4125" i="32"/>
  <c r="AR4125" i="32"/>
  <c r="AT4125" i="32"/>
  <c r="AU4125" i="32"/>
  <c r="AI4126" i="32"/>
  <c r="AJ4126" i="32"/>
  <c r="AK4126" i="32"/>
  <c r="AL4126" i="32"/>
  <c r="AM4126" i="32"/>
  <c r="AN4126" i="32"/>
  <c r="AO4126" i="32"/>
  <c r="AP4126" i="32"/>
  <c r="AQ4126" i="32"/>
  <c r="AR4126" i="32"/>
  <c r="AT4126" i="32"/>
  <c r="AU4126" i="32"/>
  <c r="AI4127" i="32"/>
  <c r="AJ4127" i="32"/>
  <c r="AK4127" i="32"/>
  <c r="AL4127" i="32"/>
  <c r="AM4127" i="32"/>
  <c r="AN4127" i="32"/>
  <c r="AO4127" i="32"/>
  <c r="AP4127" i="32"/>
  <c r="AQ4127" i="32"/>
  <c r="AR4127" i="32"/>
  <c r="AT4127" i="32"/>
  <c r="AU4127" i="32"/>
  <c r="AI4128" i="32"/>
  <c r="AJ4128" i="32"/>
  <c r="AK4128" i="32"/>
  <c r="AL4128" i="32"/>
  <c r="AM4128" i="32"/>
  <c r="AN4128" i="32"/>
  <c r="AO4128" i="32"/>
  <c r="AP4128" i="32"/>
  <c r="AQ4128" i="32"/>
  <c r="AR4128" i="32"/>
  <c r="AT4128" i="32"/>
  <c r="AU4128" i="32"/>
  <c r="AI4129" i="32"/>
  <c r="AJ4129" i="32"/>
  <c r="AK4129" i="32"/>
  <c r="AL4129" i="32"/>
  <c r="AM4129" i="32"/>
  <c r="AN4129" i="32"/>
  <c r="AO4129" i="32"/>
  <c r="AP4129" i="32"/>
  <c r="AQ4129" i="32"/>
  <c r="AR4129" i="32"/>
  <c r="AT4129" i="32"/>
  <c r="AU4129" i="32"/>
  <c r="AI4130" i="32"/>
  <c r="AJ4130" i="32"/>
  <c r="AK4130" i="32"/>
  <c r="AL4130" i="32"/>
  <c r="AM4130" i="32"/>
  <c r="AN4130" i="32"/>
  <c r="AO4130" i="32"/>
  <c r="AP4130" i="32"/>
  <c r="AQ4130" i="32"/>
  <c r="AR4130" i="32"/>
  <c r="AT4130" i="32"/>
  <c r="AU4130" i="32"/>
  <c r="AI4131" i="32"/>
  <c r="AJ4131" i="32"/>
  <c r="AK4131" i="32"/>
  <c r="AL4131" i="32"/>
  <c r="AM4131" i="32"/>
  <c r="AN4131" i="32"/>
  <c r="AO4131" i="32"/>
  <c r="AP4131" i="32"/>
  <c r="AQ4131" i="32"/>
  <c r="AR4131" i="32"/>
  <c r="AT4131" i="32"/>
  <c r="AU4131" i="32"/>
  <c r="AI4132" i="32"/>
  <c r="AJ4132" i="32"/>
  <c r="AK4132" i="32"/>
  <c r="AL4132" i="32"/>
  <c r="AM4132" i="32"/>
  <c r="AN4132" i="32"/>
  <c r="AO4132" i="32"/>
  <c r="AP4132" i="32"/>
  <c r="AQ4132" i="32"/>
  <c r="AR4132" i="32"/>
  <c r="AT4132" i="32"/>
  <c r="AU4132" i="32"/>
  <c r="AI4133" i="32"/>
  <c r="AJ4133" i="32"/>
  <c r="AK4133" i="32"/>
  <c r="AL4133" i="32"/>
  <c r="AM4133" i="32"/>
  <c r="AN4133" i="32"/>
  <c r="AO4133" i="32"/>
  <c r="AP4133" i="32"/>
  <c r="AQ4133" i="32"/>
  <c r="AR4133" i="32"/>
  <c r="AT4133" i="32"/>
  <c r="AU4133" i="32"/>
  <c r="AI4134" i="32"/>
  <c r="AJ4134" i="32"/>
  <c r="AK4134" i="32"/>
  <c r="AL4134" i="32"/>
  <c r="AM4134" i="32"/>
  <c r="AN4134" i="32"/>
  <c r="AO4134" i="32"/>
  <c r="AP4134" i="32"/>
  <c r="AQ4134" i="32"/>
  <c r="AR4134" i="32"/>
  <c r="AT4134" i="32"/>
  <c r="AU4134" i="32"/>
  <c r="AI4135" i="32"/>
  <c r="AJ4135" i="32"/>
  <c r="AK4135" i="32"/>
  <c r="AL4135" i="32"/>
  <c r="AM4135" i="32"/>
  <c r="AN4135" i="32"/>
  <c r="AO4135" i="32"/>
  <c r="AP4135" i="32"/>
  <c r="AQ4135" i="32"/>
  <c r="AR4135" i="32"/>
  <c r="AT4135" i="32"/>
  <c r="AU4135" i="32"/>
  <c r="AI4136" i="32"/>
  <c r="AJ4136" i="32"/>
  <c r="AK4136" i="32"/>
  <c r="AL4136" i="32"/>
  <c r="AM4136" i="32"/>
  <c r="AN4136" i="32"/>
  <c r="AO4136" i="32"/>
  <c r="AP4136" i="32"/>
  <c r="AQ4136" i="32"/>
  <c r="AR4136" i="32"/>
  <c r="AT4136" i="32"/>
  <c r="AU4136" i="32"/>
  <c r="AI4137" i="32"/>
  <c r="AJ4137" i="32"/>
  <c r="AK4137" i="32"/>
  <c r="AL4137" i="32"/>
  <c r="AM4137" i="32"/>
  <c r="AN4137" i="32"/>
  <c r="AO4137" i="32"/>
  <c r="AP4137" i="32"/>
  <c r="AQ4137" i="32"/>
  <c r="AR4137" i="32"/>
  <c r="AT4137" i="32"/>
  <c r="AU4137" i="32"/>
  <c r="AI4138" i="32"/>
  <c r="AJ4138" i="32"/>
  <c r="AK4138" i="32"/>
  <c r="AL4138" i="32"/>
  <c r="AM4138" i="32"/>
  <c r="AN4138" i="32"/>
  <c r="AO4138" i="32"/>
  <c r="AP4138" i="32"/>
  <c r="AQ4138" i="32"/>
  <c r="AR4138" i="32"/>
  <c r="AT4138" i="32"/>
  <c r="AU4138" i="32"/>
  <c r="AI4139" i="32"/>
  <c r="AJ4139" i="32"/>
  <c r="AK4139" i="32"/>
  <c r="AL4139" i="32"/>
  <c r="AM4139" i="32"/>
  <c r="AN4139" i="32"/>
  <c r="AO4139" i="32"/>
  <c r="AP4139" i="32"/>
  <c r="AQ4139" i="32"/>
  <c r="AR4139" i="32"/>
  <c r="AT4139" i="32"/>
  <c r="AU4139" i="32"/>
  <c r="AI4140" i="32"/>
  <c r="AJ4140" i="32"/>
  <c r="AK4140" i="32"/>
  <c r="AL4140" i="32"/>
  <c r="AM4140" i="32"/>
  <c r="AN4140" i="32"/>
  <c r="AO4140" i="32"/>
  <c r="AP4140" i="32"/>
  <c r="AQ4140" i="32"/>
  <c r="AR4140" i="32"/>
  <c r="AT4140" i="32"/>
  <c r="AU4140" i="32"/>
  <c r="AI4141" i="32"/>
  <c r="AJ4141" i="32"/>
  <c r="AK4141" i="32"/>
  <c r="AL4141" i="32"/>
  <c r="AM4141" i="32"/>
  <c r="AN4141" i="32"/>
  <c r="AO4141" i="32"/>
  <c r="AP4141" i="32"/>
  <c r="AQ4141" i="32"/>
  <c r="AR4141" i="32"/>
  <c r="AT4141" i="32"/>
  <c r="AU4141" i="32"/>
  <c r="AI4142" i="32"/>
  <c r="AJ4142" i="32"/>
  <c r="AK4142" i="32"/>
  <c r="AL4142" i="32"/>
  <c r="AM4142" i="32"/>
  <c r="AN4142" i="32"/>
  <c r="AO4142" i="32"/>
  <c r="AP4142" i="32"/>
  <c r="AQ4142" i="32"/>
  <c r="AR4142" i="32"/>
  <c r="AT4142" i="32"/>
  <c r="AU4142" i="32"/>
  <c r="AI4143" i="32"/>
  <c r="AJ4143" i="32"/>
  <c r="AK4143" i="32"/>
  <c r="AL4143" i="32"/>
  <c r="AM4143" i="32"/>
  <c r="AN4143" i="32"/>
  <c r="AO4143" i="32"/>
  <c r="AP4143" i="32"/>
  <c r="AQ4143" i="32"/>
  <c r="AR4143" i="32"/>
  <c r="AT4143" i="32"/>
  <c r="AU4143" i="32"/>
  <c r="AI4144" i="32"/>
  <c r="AJ4144" i="32"/>
  <c r="AK4144" i="32"/>
  <c r="AL4144" i="32"/>
  <c r="AM4144" i="32"/>
  <c r="AN4144" i="32"/>
  <c r="AO4144" i="32"/>
  <c r="AP4144" i="32"/>
  <c r="AQ4144" i="32"/>
  <c r="AR4144" i="32"/>
  <c r="AT4144" i="32"/>
  <c r="AU4144" i="32"/>
  <c r="AI4145" i="32"/>
  <c r="AJ4145" i="32"/>
  <c r="AK4145" i="32"/>
  <c r="AL4145" i="32"/>
  <c r="AM4145" i="32"/>
  <c r="AN4145" i="32"/>
  <c r="AO4145" i="32"/>
  <c r="AP4145" i="32"/>
  <c r="AQ4145" i="32"/>
  <c r="AR4145" i="32"/>
  <c r="AT4145" i="32"/>
  <c r="AU4145" i="32"/>
  <c r="AI4146" i="32"/>
  <c r="AJ4146" i="32"/>
  <c r="AK4146" i="32"/>
  <c r="AL4146" i="32"/>
  <c r="AM4146" i="32"/>
  <c r="AN4146" i="32"/>
  <c r="AO4146" i="32"/>
  <c r="AP4146" i="32"/>
  <c r="AQ4146" i="32"/>
  <c r="AR4146" i="32"/>
  <c r="AT4146" i="32"/>
  <c r="AU4146" i="32"/>
  <c r="AI4147" i="32"/>
  <c r="AJ4147" i="32"/>
  <c r="AK4147" i="32"/>
  <c r="AL4147" i="32"/>
  <c r="AM4147" i="32"/>
  <c r="AN4147" i="32"/>
  <c r="AO4147" i="32"/>
  <c r="AP4147" i="32"/>
  <c r="AQ4147" i="32"/>
  <c r="AR4147" i="32"/>
  <c r="AT4147" i="32"/>
  <c r="AU4147" i="32"/>
  <c r="AI4148" i="32"/>
  <c r="AJ4148" i="32"/>
  <c r="AK4148" i="32"/>
  <c r="AL4148" i="32"/>
  <c r="AM4148" i="32"/>
  <c r="AN4148" i="32"/>
  <c r="AO4148" i="32"/>
  <c r="AP4148" i="32"/>
  <c r="AQ4148" i="32"/>
  <c r="AR4148" i="32"/>
  <c r="AT4148" i="32"/>
  <c r="AU4148" i="32"/>
  <c r="AI4149" i="32"/>
  <c r="AJ4149" i="32"/>
  <c r="AK4149" i="32"/>
  <c r="AL4149" i="32"/>
  <c r="AM4149" i="32"/>
  <c r="AN4149" i="32"/>
  <c r="AO4149" i="32"/>
  <c r="AP4149" i="32"/>
  <c r="AQ4149" i="32"/>
  <c r="AR4149" i="32"/>
  <c r="AT4149" i="32"/>
  <c r="AU4149" i="32"/>
  <c r="AI4150" i="32"/>
  <c r="AJ4150" i="32"/>
  <c r="AK4150" i="32"/>
  <c r="AL4150" i="32"/>
  <c r="AM4150" i="32"/>
  <c r="AN4150" i="32"/>
  <c r="AO4150" i="32"/>
  <c r="AP4150" i="32"/>
  <c r="AQ4150" i="32"/>
  <c r="AR4150" i="32"/>
  <c r="AT4150" i="32"/>
  <c r="AU4150" i="32"/>
  <c r="AI4151" i="32"/>
  <c r="AJ4151" i="32"/>
  <c r="AK4151" i="32"/>
  <c r="AL4151" i="32"/>
  <c r="AM4151" i="32"/>
  <c r="AN4151" i="32"/>
  <c r="AO4151" i="32"/>
  <c r="AP4151" i="32"/>
  <c r="AQ4151" i="32"/>
  <c r="AR4151" i="32"/>
  <c r="AT4151" i="32"/>
  <c r="AU4151" i="32"/>
  <c r="AI4152" i="32"/>
  <c r="AJ4152" i="32"/>
  <c r="AK4152" i="32"/>
  <c r="AL4152" i="32"/>
  <c r="AM4152" i="32"/>
  <c r="AN4152" i="32"/>
  <c r="AO4152" i="32"/>
  <c r="AP4152" i="32"/>
  <c r="AQ4152" i="32"/>
  <c r="AR4152" i="32"/>
  <c r="AT4152" i="32"/>
  <c r="AU4152" i="32"/>
  <c r="AI4153" i="32"/>
  <c r="AJ4153" i="32"/>
  <c r="AK4153" i="32"/>
  <c r="AL4153" i="32"/>
  <c r="AM4153" i="32"/>
  <c r="AN4153" i="32"/>
  <c r="AO4153" i="32"/>
  <c r="AP4153" i="32"/>
  <c r="AQ4153" i="32"/>
  <c r="AR4153" i="32"/>
  <c r="AT4153" i="32"/>
  <c r="AU4153" i="32"/>
  <c r="AI4154" i="32"/>
  <c r="AJ4154" i="32"/>
  <c r="AK4154" i="32"/>
  <c r="AL4154" i="32"/>
  <c r="AM4154" i="32"/>
  <c r="AN4154" i="32"/>
  <c r="AO4154" i="32"/>
  <c r="AP4154" i="32"/>
  <c r="AQ4154" i="32"/>
  <c r="AR4154" i="32"/>
  <c r="AT4154" i="32"/>
  <c r="AU4154" i="32"/>
  <c r="AI4155" i="32"/>
  <c r="AJ4155" i="32"/>
  <c r="AK4155" i="32"/>
  <c r="AL4155" i="32"/>
  <c r="AM4155" i="32"/>
  <c r="AN4155" i="32"/>
  <c r="AO4155" i="32"/>
  <c r="AP4155" i="32"/>
  <c r="AQ4155" i="32"/>
  <c r="AR4155" i="32"/>
  <c r="AT4155" i="32"/>
  <c r="AU4155" i="32"/>
  <c r="AI4156" i="32"/>
  <c r="AJ4156" i="32"/>
  <c r="AK4156" i="32"/>
  <c r="AL4156" i="32"/>
  <c r="AM4156" i="32"/>
  <c r="AN4156" i="32"/>
  <c r="AO4156" i="32"/>
  <c r="AP4156" i="32"/>
  <c r="AQ4156" i="32"/>
  <c r="AR4156" i="32"/>
  <c r="AT4156" i="32"/>
  <c r="AU4156" i="32"/>
  <c r="AI4157" i="32"/>
  <c r="AJ4157" i="32"/>
  <c r="AK4157" i="32"/>
  <c r="AL4157" i="32"/>
  <c r="AM4157" i="32"/>
  <c r="AN4157" i="32"/>
  <c r="AO4157" i="32"/>
  <c r="AP4157" i="32"/>
  <c r="AQ4157" i="32"/>
  <c r="AR4157" i="32"/>
  <c r="AT4157" i="32"/>
  <c r="AU4157" i="32"/>
  <c r="AI4158" i="32"/>
  <c r="AJ4158" i="32"/>
  <c r="AK4158" i="32"/>
  <c r="AL4158" i="32"/>
  <c r="AM4158" i="32"/>
  <c r="AN4158" i="32"/>
  <c r="AO4158" i="32"/>
  <c r="AP4158" i="32"/>
  <c r="AQ4158" i="32"/>
  <c r="AR4158" i="32"/>
  <c r="AT4158" i="32"/>
  <c r="AU4158" i="32"/>
  <c r="AI4159" i="32"/>
  <c r="AJ4159" i="32"/>
  <c r="AK4159" i="32"/>
  <c r="AL4159" i="32"/>
  <c r="AM4159" i="32"/>
  <c r="AN4159" i="32"/>
  <c r="AO4159" i="32"/>
  <c r="AP4159" i="32"/>
  <c r="AQ4159" i="32"/>
  <c r="AR4159" i="32"/>
  <c r="AT4159" i="32"/>
  <c r="AU4159" i="32"/>
  <c r="AI4160" i="32"/>
  <c r="AJ4160" i="32"/>
  <c r="AK4160" i="32"/>
  <c r="AL4160" i="32"/>
  <c r="AM4160" i="32"/>
  <c r="AN4160" i="32"/>
  <c r="AO4160" i="32"/>
  <c r="AP4160" i="32"/>
  <c r="AQ4160" i="32"/>
  <c r="AR4160" i="32"/>
  <c r="AT4160" i="32"/>
  <c r="AU4160" i="32"/>
  <c r="AI4161" i="32"/>
  <c r="AJ4161" i="32"/>
  <c r="AK4161" i="32"/>
  <c r="AL4161" i="32"/>
  <c r="AM4161" i="32"/>
  <c r="AN4161" i="32"/>
  <c r="AO4161" i="32"/>
  <c r="AP4161" i="32"/>
  <c r="AQ4161" i="32"/>
  <c r="AR4161" i="32"/>
  <c r="AT4161" i="32"/>
  <c r="AU4161" i="32"/>
  <c r="AI4162" i="32"/>
  <c r="AJ4162" i="32"/>
  <c r="AK4162" i="32"/>
  <c r="AL4162" i="32"/>
  <c r="AM4162" i="32"/>
  <c r="AN4162" i="32"/>
  <c r="AO4162" i="32"/>
  <c r="AP4162" i="32"/>
  <c r="AQ4162" i="32"/>
  <c r="AR4162" i="32"/>
  <c r="AT4162" i="32"/>
  <c r="AU4162" i="32"/>
  <c r="AI4163" i="32"/>
  <c r="AJ4163" i="32"/>
  <c r="AK4163" i="32"/>
  <c r="AL4163" i="32"/>
  <c r="AM4163" i="32"/>
  <c r="AN4163" i="32"/>
  <c r="AO4163" i="32"/>
  <c r="AP4163" i="32"/>
  <c r="AQ4163" i="32"/>
  <c r="AR4163" i="32"/>
  <c r="AT4163" i="32"/>
  <c r="AU4163" i="32"/>
  <c r="AI4164" i="32"/>
  <c r="AJ4164" i="32"/>
  <c r="AK4164" i="32"/>
  <c r="AL4164" i="32"/>
  <c r="AM4164" i="32"/>
  <c r="AN4164" i="32"/>
  <c r="AO4164" i="32"/>
  <c r="AP4164" i="32"/>
  <c r="AQ4164" i="32"/>
  <c r="AR4164" i="32"/>
  <c r="AT4164" i="32"/>
  <c r="AU4164" i="32"/>
  <c r="AI4165" i="32"/>
  <c r="AJ4165" i="32"/>
  <c r="AK4165" i="32"/>
  <c r="AL4165" i="32"/>
  <c r="AM4165" i="32"/>
  <c r="AN4165" i="32"/>
  <c r="AO4165" i="32"/>
  <c r="AP4165" i="32"/>
  <c r="AQ4165" i="32"/>
  <c r="AR4165" i="32"/>
  <c r="AT4165" i="32"/>
  <c r="AU4165" i="32"/>
  <c r="AI4166" i="32"/>
  <c r="AJ4166" i="32"/>
  <c r="AK4166" i="32"/>
  <c r="AL4166" i="32"/>
  <c r="AM4166" i="32"/>
  <c r="AN4166" i="32"/>
  <c r="AO4166" i="32"/>
  <c r="AP4166" i="32"/>
  <c r="AQ4166" i="32"/>
  <c r="AR4166" i="32"/>
  <c r="AT4166" i="32"/>
  <c r="AU4166" i="32"/>
  <c r="AI4167" i="32"/>
  <c r="AJ4167" i="32"/>
  <c r="AK4167" i="32"/>
  <c r="AL4167" i="32"/>
  <c r="AM4167" i="32"/>
  <c r="AN4167" i="32"/>
  <c r="AO4167" i="32"/>
  <c r="AP4167" i="32"/>
  <c r="AQ4167" i="32"/>
  <c r="AR4167" i="32"/>
  <c r="AT4167" i="32"/>
  <c r="AU4167" i="32"/>
  <c r="AI4168" i="32"/>
  <c r="AJ4168" i="32"/>
  <c r="AK4168" i="32"/>
  <c r="AL4168" i="32"/>
  <c r="AM4168" i="32"/>
  <c r="AN4168" i="32"/>
  <c r="AO4168" i="32"/>
  <c r="AP4168" i="32"/>
  <c r="AQ4168" i="32"/>
  <c r="AR4168" i="32"/>
  <c r="AT4168" i="32"/>
  <c r="AU4168" i="32"/>
  <c r="AI4169" i="32"/>
  <c r="AJ4169" i="32"/>
  <c r="AK4169" i="32"/>
  <c r="AL4169" i="32"/>
  <c r="AM4169" i="32"/>
  <c r="AN4169" i="32"/>
  <c r="AO4169" i="32"/>
  <c r="AP4169" i="32"/>
  <c r="AQ4169" i="32"/>
  <c r="AR4169" i="32"/>
  <c r="AT4169" i="32"/>
  <c r="AU4169" i="32"/>
  <c r="AI4170" i="32"/>
  <c r="AJ4170" i="32"/>
  <c r="AK4170" i="32"/>
  <c r="AL4170" i="32"/>
  <c r="AM4170" i="32"/>
  <c r="AN4170" i="32"/>
  <c r="AO4170" i="32"/>
  <c r="AP4170" i="32"/>
  <c r="AQ4170" i="32"/>
  <c r="AR4170" i="32"/>
  <c r="AT4170" i="32"/>
  <c r="AU4170" i="32"/>
  <c r="AI4171" i="32"/>
  <c r="AJ4171" i="32"/>
  <c r="AK4171" i="32"/>
  <c r="AL4171" i="32"/>
  <c r="AM4171" i="32"/>
  <c r="AN4171" i="32"/>
  <c r="AO4171" i="32"/>
  <c r="AP4171" i="32"/>
  <c r="AQ4171" i="32"/>
  <c r="AR4171" i="32"/>
  <c r="AT4171" i="32"/>
  <c r="AU4171" i="32"/>
  <c r="AI4172" i="32"/>
  <c r="AJ4172" i="32"/>
  <c r="AK4172" i="32"/>
  <c r="AL4172" i="32"/>
  <c r="AM4172" i="32"/>
  <c r="AN4172" i="32"/>
  <c r="AO4172" i="32"/>
  <c r="AP4172" i="32"/>
  <c r="AQ4172" i="32"/>
  <c r="AR4172" i="32"/>
  <c r="AT4172" i="32"/>
  <c r="AU4172" i="32"/>
  <c r="AI4173" i="32"/>
  <c r="AJ4173" i="32"/>
  <c r="AK4173" i="32"/>
  <c r="AL4173" i="32"/>
  <c r="AM4173" i="32"/>
  <c r="AN4173" i="32"/>
  <c r="AO4173" i="32"/>
  <c r="AP4173" i="32"/>
  <c r="AQ4173" i="32"/>
  <c r="AR4173" i="32"/>
  <c r="AT4173" i="32"/>
  <c r="AU4173" i="32"/>
  <c r="AI4174" i="32"/>
  <c r="AJ4174" i="32"/>
  <c r="AK4174" i="32"/>
  <c r="AL4174" i="32"/>
  <c r="AM4174" i="32"/>
  <c r="AN4174" i="32"/>
  <c r="AO4174" i="32"/>
  <c r="AP4174" i="32"/>
  <c r="AQ4174" i="32"/>
  <c r="AR4174" i="32"/>
  <c r="AT4174" i="32"/>
  <c r="AU4174" i="32"/>
  <c r="AI4175" i="32"/>
  <c r="AJ4175" i="32"/>
  <c r="AK4175" i="32"/>
  <c r="AL4175" i="32"/>
  <c r="AM4175" i="32"/>
  <c r="AN4175" i="32"/>
  <c r="AO4175" i="32"/>
  <c r="AP4175" i="32"/>
  <c r="AQ4175" i="32"/>
  <c r="AR4175" i="32"/>
  <c r="AT4175" i="32"/>
  <c r="AU4175" i="32"/>
  <c r="AI4176" i="32"/>
  <c r="AJ4176" i="32"/>
  <c r="AK4176" i="32"/>
  <c r="AL4176" i="32"/>
  <c r="AM4176" i="32"/>
  <c r="AN4176" i="32"/>
  <c r="AO4176" i="32"/>
  <c r="AP4176" i="32"/>
  <c r="AQ4176" i="32"/>
  <c r="AR4176" i="32"/>
  <c r="AT4176" i="32"/>
  <c r="AU4176" i="32"/>
  <c r="AI4177" i="32"/>
  <c r="AJ4177" i="32"/>
  <c r="AK4177" i="32"/>
  <c r="AL4177" i="32"/>
  <c r="AM4177" i="32"/>
  <c r="AN4177" i="32"/>
  <c r="AO4177" i="32"/>
  <c r="AP4177" i="32"/>
  <c r="AQ4177" i="32"/>
  <c r="AR4177" i="32"/>
  <c r="AT4177" i="32"/>
  <c r="AU4177" i="32"/>
  <c r="AI4178" i="32"/>
  <c r="AJ4178" i="32"/>
  <c r="AK4178" i="32"/>
  <c r="AL4178" i="32"/>
  <c r="AM4178" i="32"/>
  <c r="AN4178" i="32"/>
  <c r="AO4178" i="32"/>
  <c r="AP4178" i="32"/>
  <c r="AQ4178" i="32"/>
  <c r="AR4178" i="32"/>
  <c r="AT4178" i="32"/>
  <c r="AU4178" i="32"/>
  <c r="AI4179" i="32"/>
  <c r="AJ4179" i="32"/>
  <c r="AK4179" i="32"/>
  <c r="AL4179" i="32"/>
  <c r="AM4179" i="32"/>
  <c r="AN4179" i="32"/>
  <c r="AO4179" i="32"/>
  <c r="AP4179" i="32"/>
  <c r="AQ4179" i="32"/>
  <c r="AR4179" i="32"/>
  <c r="AT4179" i="32"/>
  <c r="AU4179" i="32"/>
  <c r="AI4180" i="32"/>
  <c r="AJ4180" i="32"/>
  <c r="AK4180" i="32"/>
  <c r="AL4180" i="32"/>
  <c r="AM4180" i="32"/>
  <c r="AN4180" i="32"/>
  <c r="AO4180" i="32"/>
  <c r="AP4180" i="32"/>
  <c r="AQ4180" i="32"/>
  <c r="AR4180" i="32"/>
  <c r="AT4180" i="32"/>
  <c r="AU4180" i="32"/>
  <c r="AI4181" i="32"/>
  <c r="AJ4181" i="32"/>
  <c r="AK4181" i="32"/>
  <c r="AL4181" i="32"/>
  <c r="AM4181" i="32"/>
  <c r="AN4181" i="32"/>
  <c r="AO4181" i="32"/>
  <c r="AP4181" i="32"/>
  <c r="AQ4181" i="32"/>
  <c r="AR4181" i="32"/>
  <c r="AT4181" i="32"/>
  <c r="AU4181" i="32"/>
  <c r="AI4182" i="32"/>
  <c r="AJ4182" i="32"/>
  <c r="AK4182" i="32"/>
  <c r="AL4182" i="32"/>
  <c r="AM4182" i="32"/>
  <c r="AN4182" i="32"/>
  <c r="AO4182" i="32"/>
  <c r="AP4182" i="32"/>
  <c r="AQ4182" i="32"/>
  <c r="AR4182" i="32"/>
  <c r="AT4182" i="32"/>
  <c r="AU4182" i="32"/>
  <c r="AI4183" i="32"/>
  <c r="AJ4183" i="32"/>
  <c r="AK4183" i="32"/>
  <c r="AL4183" i="32"/>
  <c r="AM4183" i="32"/>
  <c r="AN4183" i="32"/>
  <c r="AO4183" i="32"/>
  <c r="AP4183" i="32"/>
  <c r="AQ4183" i="32"/>
  <c r="AR4183" i="32"/>
  <c r="AT4183" i="32"/>
  <c r="AU4183" i="32"/>
  <c r="AI4184" i="32"/>
  <c r="AJ4184" i="32"/>
  <c r="AK4184" i="32"/>
  <c r="AL4184" i="32"/>
  <c r="AM4184" i="32"/>
  <c r="AN4184" i="32"/>
  <c r="AO4184" i="32"/>
  <c r="AP4184" i="32"/>
  <c r="AQ4184" i="32"/>
  <c r="AR4184" i="32"/>
  <c r="AT4184" i="32"/>
  <c r="AU4184" i="32"/>
  <c r="AI4185" i="32"/>
  <c r="AJ4185" i="32"/>
  <c r="AK4185" i="32"/>
  <c r="AL4185" i="32"/>
  <c r="AM4185" i="32"/>
  <c r="AN4185" i="32"/>
  <c r="AO4185" i="32"/>
  <c r="AP4185" i="32"/>
  <c r="AQ4185" i="32"/>
  <c r="AR4185" i="32"/>
  <c r="AT4185" i="32"/>
  <c r="AU4185" i="32"/>
  <c r="AI4186" i="32"/>
  <c r="AJ4186" i="32"/>
  <c r="AK4186" i="32"/>
  <c r="AL4186" i="32"/>
  <c r="AM4186" i="32"/>
  <c r="AN4186" i="32"/>
  <c r="AO4186" i="32"/>
  <c r="AP4186" i="32"/>
  <c r="AQ4186" i="32"/>
  <c r="AR4186" i="32"/>
  <c r="AT4186" i="32"/>
  <c r="AU4186" i="32"/>
  <c r="AI4187" i="32"/>
  <c r="AJ4187" i="32"/>
  <c r="AK4187" i="32"/>
  <c r="AL4187" i="32"/>
  <c r="AM4187" i="32"/>
  <c r="AN4187" i="32"/>
  <c r="AO4187" i="32"/>
  <c r="AP4187" i="32"/>
  <c r="AQ4187" i="32"/>
  <c r="AR4187" i="32"/>
  <c r="AT4187" i="32"/>
  <c r="AU4187" i="32"/>
  <c r="AI4188" i="32"/>
  <c r="AJ4188" i="32"/>
  <c r="AK4188" i="32"/>
  <c r="AL4188" i="32"/>
  <c r="AM4188" i="32"/>
  <c r="AN4188" i="32"/>
  <c r="AO4188" i="32"/>
  <c r="AP4188" i="32"/>
  <c r="AQ4188" i="32"/>
  <c r="AR4188" i="32"/>
  <c r="AT4188" i="32"/>
  <c r="AU4188" i="32"/>
  <c r="AI4189" i="32"/>
  <c r="AJ4189" i="32"/>
  <c r="AK4189" i="32"/>
  <c r="AL4189" i="32"/>
  <c r="AM4189" i="32"/>
  <c r="AN4189" i="32"/>
  <c r="AO4189" i="32"/>
  <c r="AP4189" i="32"/>
  <c r="AQ4189" i="32"/>
  <c r="AR4189" i="32"/>
  <c r="AT4189" i="32"/>
  <c r="AU4189" i="32"/>
  <c r="AI4190" i="32"/>
  <c r="AJ4190" i="32"/>
  <c r="AK4190" i="32"/>
  <c r="AL4190" i="32"/>
  <c r="AM4190" i="32"/>
  <c r="AN4190" i="32"/>
  <c r="AO4190" i="32"/>
  <c r="AP4190" i="32"/>
  <c r="AQ4190" i="32"/>
  <c r="AR4190" i="32"/>
  <c r="AT4190" i="32"/>
  <c r="AU4190" i="32"/>
  <c r="AI4191" i="32"/>
  <c r="AJ4191" i="32"/>
  <c r="AK4191" i="32"/>
  <c r="AL4191" i="32"/>
  <c r="AM4191" i="32"/>
  <c r="AN4191" i="32"/>
  <c r="AO4191" i="32"/>
  <c r="AP4191" i="32"/>
  <c r="AQ4191" i="32"/>
  <c r="AR4191" i="32"/>
  <c r="AT4191" i="32"/>
  <c r="AU4191" i="32"/>
  <c r="AI4192" i="32"/>
  <c r="AJ4192" i="32"/>
  <c r="AK4192" i="32"/>
  <c r="AL4192" i="32"/>
  <c r="AM4192" i="32"/>
  <c r="AN4192" i="32"/>
  <c r="AO4192" i="32"/>
  <c r="AP4192" i="32"/>
  <c r="AQ4192" i="32"/>
  <c r="AR4192" i="32"/>
  <c r="AT4192" i="32"/>
  <c r="AU4192" i="32"/>
  <c r="AI4193" i="32"/>
  <c r="AJ4193" i="32"/>
  <c r="AK4193" i="32"/>
  <c r="AL4193" i="32"/>
  <c r="AM4193" i="32"/>
  <c r="AN4193" i="32"/>
  <c r="AO4193" i="32"/>
  <c r="AP4193" i="32"/>
  <c r="AQ4193" i="32"/>
  <c r="AR4193" i="32"/>
  <c r="AT4193" i="32"/>
  <c r="AU4193" i="32"/>
  <c r="AI4194" i="32"/>
  <c r="AJ4194" i="32"/>
  <c r="AK4194" i="32"/>
  <c r="AL4194" i="32"/>
  <c r="AM4194" i="32"/>
  <c r="AN4194" i="32"/>
  <c r="AO4194" i="32"/>
  <c r="AP4194" i="32"/>
  <c r="AQ4194" i="32"/>
  <c r="AR4194" i="32"/>
  <c r="AT4194" i="32"/>
  <c r="AU4194" i="32"/>
  <c r="AI4195" i="32"/>
  <c r="AJ4195" i="32"/>
  <c r="AK4195" i="32"/>
  <c r="AL4195" i="32"/>
  <c r="AM4195" i="32"/>
  <c r="AN4195" i="32"/>
  <c r="AO4195" i="32"/>
  <c r="AP4195" i="32"/>
  <c r="AQ4195" i="32"/>
  <c r="AR4195" i="32"/>
  <c r="AT4195" i="32"/>
  <c r="AU4195" i="32"/>
  <c r="AI4196" i="32"/>
  <c r="AJ4196" i="32"/>
  <c r="AK4196" i="32"/>
  <c r="AL4196" i="32"/>
  <c r="AM4196" i="32"/>
  <c r="AN4196" i="32"/>
  <c r="AO4196" i="32"/>
  <c r="AP4196" i="32"/>
  <c r="AQ4196" i="32"/>
  <c r="AR4196" i="32"/>
  <c r="AT4196" i="32"/>
  <c r="AU4196" i="32"/>
  <c r="AI4197" i="32"/>
  <c r="AJ4197" i="32"/>
  <c r="AK4197" i="32"/>
  <c r="AL4197" i="32"/>
  <c r="AM4197" i="32"/>
  <c r="AN4197" i="32"/>
  <c r="AO4197" i="32"/>
  <c r="AP4197" i="32"/>
  <c r="AQ4197" i="32"/>
  <c r="AR4197" i="32"/>
  <c r="AT4197" i="32"/>
  <c r="AU4197" i="32"/>
  <c r="AI4198" i="32"/>
  <c r="AJ4198" i="32"/>
  <c r="AK4198" i="32"/>
  <c r="AL4198" i="32"/>
  <c r="AM4198" i="32"/>
  <c r="AN4198" i="32"/>
  <c r="AO4198" i="32"/>
  <c r="AP4198" i="32"/>
  <c r="AQ4198" i="32"/>
  <c r="AR4198" i="32"/>
  <c r="AT4198" i="32"/>
  <c r="AU4198" i="32"/>
  <c r="AI4199" i="32"/>
  <c r="AJ4199" i="32"/>
  <c r="AK4199" i="32"/>
  <c r="AL4199" i="32"/>
  <c r="AM4199" i="32"/>
  <c r="AN4199" i="32"/>
  <c r="AO4199" i="32"/>
  <c r="AP4199" i="32"/>
  <c r="AQ4199" i="32"/>
  <c r="AR4199" i="32"/>
  <c r="AT4199" i="32"/>
  <c r="AU4199" i="32"/>
  <c r="AI4200" i="32"/>
  <c r="AJ4200" i="32"/>
  <c r="AK4200" i="32"/>
  <c r="AL4200" i="32"/>
  <c r="AM4200" i="32"/>
  <c r="AN4200" i="32"/>
  <c r="AO4200" i="32"/>
  <c r="AP4200" i="32"/>
  <c r="AQ4200" i="32"/>
  <c r="AR4200" i="32"/>
  <c r="AT4200" i="32"/>
  <c r="AU4200" i="32"/>
  <c r="AI4201" i="32"/>
  <c r="AJ4201" i="32"/>
  <c r="AK4201" i="32"/>
  <c r="AL4201" i="32"/>
  <c r="AM4201" i="32"/>
  <c r="AN4201" i="32"/>
  <c r="AO4201" i="32"/>
  <c r="AP4201" i="32"/>
  <c r="AQ4201" i="32"/>
  <c r="AR4201" i="32"/>
  <c r="AT4201" i="32"/>
  <c r="AU4201" i="32"/>
  <c r="AI4202" i="32"/>
  <c r="AJ4202" i="32"/>
  <c r="AK4202" i="32"/>
  <c r="AL4202" i="32"/>
  <c r="AM4202" i="32"/>
  <c r="AN4202" i="32"/>
  <c r="AO4202" i="32"/>
  <c r="AP4202" i="32"/>
  <c r="AQ4202" i="32"/>
  <c r="AR4202" i="32"/>
  <c r="AT4202" i="32"/>
  <c r="AU4202" i="32"/>
  <c r="AI4203" i="32"/>
  <c r="AJ4203" i="32"/>
  <c r="AK4203" i="32"/>
  <c r="AL4203" i="32"/>
  <c r="AM4203" i="32"/>
  <c r="AN4203" i="32"/>
  <c r="AO4203" i="32"/>
  <c r="AP4203" i="32"/>
  <c r="AQ4203" i="32"/>
  <c r="AR4203" i="32"/>
  <c r="AT4203" i="32"/>
  <c r="AU4203" i="32"/>
  <c r="AI4204" i="32"/>
  <c r="AJ4204" i="32"/>
  <c r="AK4204" i="32"/>
  <c r="AL4204" i="32"/>
  <c r="AM4204" i="32"/>
  <c r="AN4204" i="32"/>
  <c r="AO4204" i="32"/>
  <c r="AP4204" i="32"/>
  <c r="AQ4204" i="32"/>
  <c r="AR4204" i="32"/>
  <c r="AT4204" i="32"/>
  <c r="AU4204" i="32"/>
  <c r="AI4205" i="32"/>
  <c r="AJ4205" i="32"/>
  <c r="AK4205" i="32"/>
  <c r="AL4205" i="32"/>
  <c r="AM4205" i="32"/>
  <c r="AN4205" i="32"/>
  <c r="AO4205" i="32"/>
  <c r="AP4205" i="32"/>
  <c r="AQ4205" i="32"/>
  <c r="AR4205" i="32"/>
  <c r="AT4205" i="32"/>
  <c r="AU4205" i="32"/>
  <c r="AI4206" i="32"/>
  <c r="AJ4206" i="32"/>
  <c r="AK4206" i="32"/>
  <c r="AL4206" i="32"/>
  <c r="AM4206" i="32"/>
  <c r="AN4206" i="32"/>
  <c r="AO4206" i="32"/>
  <c r="AP4206" i="32"/>
  <c r="AQ4206" i="32"/>
  <c r="AR4206" i="32"/>
  <c r="AT4206" i="32"/>
  <c r="AU4206" i="32"/>
  <c r="AI4207" i="32"/>
  <c r="AJ4207" i="32"/>
  <c r="AK4207" i="32"/>
  <c r="AL4207" i="32"/>
  <c r="AM4207" i="32"/>
  <c r="AN4207" i="32"/>
  <c r="AO4207" i="32"/>
  <c r="AP4207" i="32"/>
  <c r="AQ4207" i="32"/>
  <c r="AR4207" i="32"/>
  <c r="AT4207" i="32"/>
  <c r="AU4207" i="32"/>
  <c r="AI4208" i="32"/>
  <c r="AJ4208" i="32"/>
  <c r="AK4208" i="32"/>
  <c r="AL4208" i="32"/>
  <c r="AM4208" i="32"/>
  <c r="AN4208" i="32"/>
  <c r="AO4208" i="32"/>
  <c r="AP4208" i="32"/>
  <c r="AQ4208" i="32"/>
  <c r="AR4208" i="32"/>
  <c r="AT4208" i="32"/>
  <c r="AU4208" i="32"/>
  <c r="AI4209" i="32"/>
  <c r="AJ4209" i="32"/>
  <c r="AK4209" i="32"/>
  <c r="AL4209" i="32"/>
  <c r="AM4209" i="32"/>
  <c r="AN4209" i="32"/>
  <c r="AO4209" i="32"/>
  <c r="AP4209" i="32"/>
  <c r="AQ4209" i="32"/>
  <c r="AR4209" i="32"/>
  <c r="AT4209" i="32"/>
  <c r="AU4209" i="32"/>
  <c r="AI4210" i="32"/>
  <c r="AJ4210" i="32"/>
  <c r="AK4210" i="32"/>
  <c r="AL4210" i="32"/>
  <c r="AM4210" i="32"/>
  <c r="AN4210" i="32"/>
  <c r="AO4210" i="32"/>
  <c r="AP4210" i="32"/>
  <c r="AQ4210" i="32"/>
  <c r="AR4210" i="32"/>
  <c r="AT4210" i="32"/>
  <c r="AU4210" i="32"/>
  <c r="AI4211" i="32"/>
  <c r="AJ4211" i="32"/>
  <c r="AK4211" i="32"/>
  <c r="AL4211" i="32"/>
  <c r="AM4211" i="32"/>
  <c r="AN4211" i="32"/>
  <c r="AO4211" i="32"/>
  <c r="AP4211" i="32"/>
  <c r="AQ4211" i="32"/>
  <c r="AR4211" i="32"/>
  <c r="AT4211" i="32"/>
  <c r="AU4211" i="32"/>
  <c r="AI4212" i="32"/>
  <c r="AJ4212" i="32"/>
  <c r="AK4212" i="32"/>
  <c r="AL4212" i="32"/>
  <c r="AM4212" i="32"/>
  <c r="AN4212" i="32"/>
  <c r="AO4212" i="32"/>
  <c r="AP4212" i="32"/>
  <c r="AQ4212" i="32"/>
  <c r="AR4212" i="32"/>
  <c r="AT4212" i="32"/>
  <c r="AU4212" i="32"/>
  <c r="AI4213" i="32"/>
  <c r="AJ4213" i="32"/>
  <c r="AK4213" i="32"/>
  <c r="AL4213" i="32"/>
  <c r="AM4213" i="32"/>
  <c r="AN4213" i="32"/>
  <c r="AO4213" i="32"/>
  <c r="AP4213" i="32"/>
  <c r="AQ4213" i="32"/>
  <c r="AR4213" i="32"/>
  <c r="AT4213" i="32"/>
  <c r="AU4213" i="32"/>
  <c r="AI4214" i="32"/>
  <c r="AJ4214" i="32"/>
  <c r="AK4214" i="32"/>
  <c r="AL4214" i="32"/>
  <c r="AM4214" i="32"/>
  <c r="AN4214" i="32"/>
  <c r="AO4214" i="32"/>
  <c r="AP4214" i="32"/>
  <c r="AQ4214" i="32"/>
  <c r="AR4214" i="32"/>
  <c r="AT4214" i="32"/>
  <c r="AU4214" i="32"/>
  <c r="AI4215" i="32"/>
  <c r="AJ4215" i="32"/>
  <c r="AK4215" i="32"/>
  <c r="AL4215" i="32"/>
  <c r="AM4215" i="32"/>
  <c r="AN4215" i="32"/>
  <c r="AO4215" i="32"/>
  <c r="AP4215" i="32"/>
  <c r="AQ4215" i="32"/>
  <c r="AR4215" i="32"/>
  <c r="AT4215" i="32"/>
  <c r="AU4215" i="32"/>
  <c r="AI4216" i="32"/>
  <c r="AJ4216" i="32"/>
  <c r="AK4216" i="32"/>
  <c r="AL4216" i="32"/>
  <c r="AM4216" i="32"/>
  <c r="AN4216" i="32"/>
  <c r="AO4216" i="32"/>
  <c r="AP4216" i="32"/>
  <c r="AQ4216" i="32"/>
  <c r="AR4216" i="32"/>
  <c r="AT4216" i="32"/>
  <c r="AU4216" i="32"/>
  <c r="AI4217" i="32"/>
  <c r="AJ4217" i="32"/>
  <c r="AK4217" i="32"/>
  <c r="AL4217" i="32"/>
  <c r="AM4217" i="32"/>
  <c r="AN4217" i="32"/>
  <c r="AO4217" i="32"/>
  <c r="AP4217" i="32"/>
  <c r="AQ4217" i="32"/>
  <c r="AR4217" i="32"/>
  <c r="AT4217" i="32"/>
  <c r="AU4217" i="32"/>
  <c r="AI4218" i="32"/>
  <c r="AJ4218" i="32"/>
  <c r="AK4218" i="32"/>
  <c r="AL4218" i="32"/>
  <c r="AM4218" i="32"/>
  <c r="AN4218" i="32"/>
  <c r="AO4218" i="32"/>
  <c r="AP4218" i="32"/>
  <c r="AQ4218" i="32"/>
  <c r="AR4218" i="32"/>
  <c r="AT4218" i="32"/>
  <c r="AU4218" i="32"/>
  <c r="AI4219" i="32"/>
  <c r="AJ4219" i="32"/>
  <c r="AK4219" i="32"/>
  <c r="AL4219" i="32"/>
  <c r="AM4219" i="32"/>
  <c r="AN4219" i="32"/>
  <c r="AO4219" i="32"/>
  <c r="AP4219" i="32"/>
  <c r="AQ4219" i="32"/>
  <c r="AR4219" i="32"/>
  <c r="AT4219" i="32"/>
  <c r="AU4219" i="32"/>
  <c r="AI4220" i="32"/>
  <c r="AJ4220" i="32"/>
  <c r="AK4220" i="32"/>
  <c r="AL4220" i="32"/>
  <c r="AM4220" i="32"/>
  <c r="AN4220" i="32"/>
  <c r="AO4220" i="32"/>
  <c r="AP4220" i="32"/>
  <c r="AQ4220" i="32"/>
  <c r="AR4220" i="32"/>
  <c r="AT4220" i="32"/>
  <c r="AU4220" i="32"/>
  <c r="AI4221" i="32"/>
  <c r="AJ4221" i="32"/>
  <c r="AK4221" i="32"/>
  <c r="AL4221" i="32"/>
  <c r="AM4221" i="32"/>
  <c r="AN4221" i="32"/>
  <c r="AO4221" i="32"/>
  <c r="AP4221" i="32"/>
  <c r="AQ4221" i="32"/>
  <c r="AR4221" i="32"/>
  <c r="AT4221" i="32"/>
  <c r="AU4221" i="32"/>
  <c r="AI4222" i="32"/>
  <c r="AJ4222" i="32"/>
  <c r="AK4222" i="32"/>
  <c r="AL4222" i="32"/>
  <c r="AM4222" i="32"/>
  <c r="AN4222" i="32"/>
  <c r="AO4222" i="32"/>
  <c r="AP4222" i="32"/>
  <c r="AQ4222" i="32"/>
  <c r="AR4222" i="32"/>
  <c r="AT4222" i="32"/>
  <c r="AU4222" i="32"/>
  <c r="AI4223" i="32"/>
  <c r="AJ4223" i="32"/>
  <c r="AK4223" i="32"/>
  <c r="AL4223" i="32"/>
  <c r="AM4223" i="32"/>
  <c r="AN4223" i="32"/>
  <c r="AO4223" i="32"/>
  <c r="AP4223" i="32"/>
  <c r="AQ4223" i="32"/>
  <c r="AR4223" i="32"/>
  <c r="AT4223" i="32"/>
  <c r="AU4223" i="32"/>
  <c r="AI4224" i="32"/>
  <c r="AJ4224" i="32"/>
  <c r="AK4224" i="32"/>
  <c r="AL4224" i="32"/>
  <c r="AM4224" i="32"/>
  <c r="AN4224" i="32"/>
  <c r="AO4224" i="32"/>
  <c r="AP4224" i="32"/>
  <c r="AQ4224" i="32"/>
  <c r="AR4224" i="32"/>
  <c r="AT4224" i="32"/>
  <c r="AU4224" i="32"/>
  <c r="AI4225" i="32"/>
  <c r="AJ4225" i="32"/>
  <c r="AK4225" i="32"/>
  <c r="AL4225" i="32"/>
  <c r="AM4225" i="32"/>
  <c r="AN4225" i="32"/>
  <c r="AO4225" i="32"/>
  <c r="AP4225" i="32"/>
  <c r="AQ4225" i="32"/>
  <c r="AR4225" i="32"/>
  <c r="AT4225" i="32"/>
  <c r="AU4225" i="32"/>
  <c r="AI4226" i="32"/>
  <c r="AJ4226" i="32"/>
  <c r="AK4226" i="32"/>
  <c r="AL4226" i="32"/>
  <c r="AM4226" i="32"/>
  <c r="AN4226" i="32"/>
  <c r="AO4226" i="32"/>
  <c r="AP4226" i="32"/>
  <c r="AQ4226" i="32"/>
  <c r="AR4226" i="32"/>
  <c r="AT4226" i="32"/>
  <c r="AU4226" i="32"/>
  <c r="AI4227" i="32"/>
  <c r="AJ4227" i="32"/>
  <c r="AK4227" i="32"/>
  <c r="AL4227" i="32"/>
  <c r="AM4227" i="32"/>
  <c r="AN4227" i="32"/>
  <c r="AO4227" i="32"/>
  <c r="AP4227" i="32"/>
  <c r="AQ4227" i="32"/>
  <c r="AR4227" i="32"/>
  <c r="AT4227" i="32"/>
  <c r="AU4227" i="32"/>
  <c r="AI4228" i="32"/>
  <c r="AJ4228" i="32"/>
  <c r="AK4228" i="32"/>
  <c r="AL4228" i="32"/>
  <c r="AM4228" i="32"/>
  <c r="AN4228" i="32"/>
  <c r="AO4228" i="32"/>
  <c r="AP4228" i="32"/>
  <c r="AQ4228" i="32"/>
  <c r="AR4228" i="32"/>
  <c r="AT4228" i="32"/>
  <c r="AU4228" i="32"/>
  <c r="AI4229" i="32"/>
  <c r="AJ4229" i="32"/>
  <c r="AK4229" i="32"/>
  <c r="AL4229" i="32"/>
  <c r="AM4229" i="32"/>
  <c r="AN4229" i="32"/>
  <c r="AO4229" i="32"/>
  <c r="AP4229" i="32"/>
  <c r="AQ4229" i="32"/>
  <c r="AR4229" i="32"/>
  <c r="AT4229" i="32"/>
  <c r="AU4229" i="32"/>
  <c r="AI4230" i="32"/>
  <c r="AJ4230" i="32"/>
  <c r="AK4230" i="32"/>
  <c r="AL4230" i="32"/>
  <c r="AM4230" i="32"/>
  <c r="AN4230" i="32"/>
  <c r="AO4230" i="32"/>
  <c r="AP4230" i="32"/>
  <c r="AQ4230" i="32"/>
  <c r="AR4230" i="32"/>
  <c r="AT4230" i="32"/>
  <c r="AU4230" i="32"/>
  <c r="AI4231" i="32"/>
  <c r="AJ4231" i="32"/>
  <c r="AK4231" i="32"/>
  <c r="AL4231" i="32"/>
  <c r="AM4231" i="32"/>
  <c r="AN4231" i="32"/>
  <c r="AO4231" i="32"/>
  <c r="AP4231" i="32"/>
  <c r="AQ4231" i="32"/>
  <c r="AR4231" i="32"/>
  <c r="AT4231" i="32"/>
  <c r="AU4231" i="32"/>
  <c r="AI4232" i="32"/>
  <c r="AJ4232" i="32"/>
  <c r="AK4232" i="32"/>
  <c r="AL4232" i="32"/>
  <c r="AM4232" i="32"/>
  <c r="AN4232" i="32"/>
  <c r="AO4232" i="32"/>
  <c r="AP4232" i="32"/>
  <c r="AQ4232" i="32"/>
  <c r="AR4232" i="32"/>
  <c r="AT4232" i="32"/>
  <c r="AU4232" i="32"/>
  <c r="AI4233" i="32"/>
  <c r="AJ4233" i="32"/>
  <c r="AK4233" i="32"/>
  <c r="AL4233" i="32"/>
  <c r="AM4233" i="32"/>
  <c r="AN4233" i="32"/>
  <c r="AO4233" i="32"/>
  <c r="AP4233" i="32"/>
  <c r="AQ4233" i="32"/>
  <c r="AR4233" i="32"/>
  <c r="AT4233" i="32"/>
  <c r="AU4233" i="32"/>
  <c r="AI4234" i="32"/>
  <c r="AJ4234" i="32"/>
  <c r="AK4234" i="32"/>
  <c r="AL4234" i="32"/>
  <c r="AM4234" i="32"/>
  <c r="AN4234" i="32"/>
  <c r="AO4234" i="32"/>
  <c r="AP4234" i="32"/>
  <c r="AQ4234" i="32"/>
  <c r="AR4234" i="32"/>
  <c r="AT4234" i="32"/>
  <c r="AU4234" i="32"/>
  <c r="AI4235" i="32"/>
  <c r="AJ4235" i="32"/>
  <c r="AK4235" i="32"/>
  <c r="AL4235" i="32"/>
  <c r="AM4235" i="32"/>
  <c r="AN4235" i="32"/>
  <c r="AO4235" i="32"/>
  <c r="AP4235" i="32"/>
  <c r="AQ4235" i="32"/>
  <c r="AR4235" i="32"/>
  <c r="AT4235" i="32"/>
  <c r="AU4235" i="32"/>
  <c r="AI4236" i="32"/>
  <c r="AJ4236" i="32"/>
  <c r="AK4236" i="32"/>
  <c r="AL4236" i="32"/>
  <c r="AM4236" i="32"/>
  <c r="AN4236" i="32"/>
  <c r="AO4236" i="32"/>
  <c r="AP4236" i="32"/>
  <c r="AQ4236" i="32"/>
  <c r="AR4236" i="32"/>
  <c r="AT4236" i="32"/>
  <c r="AU4236" i="32"/>
  <c r="AI4237" i="32"/>
  <c r="AJ4237" i="32"/>
  <c r="AK4237" i="32"/>
  <c r="AL4237" i="32"/>
  <c r="AM4237" i="32"/>
  <c r="AN4237" i="32"/>
  <c r="AO4237" i="32"/>
  <c r="AP4237" i="32"/>
  <c r="AQ4237" i="32"/>
  <c r="AR4237" i="32"/>
  <c r="AT4237" i="32"/>
  <c r="AU4237" i="32"/>
  <c r="AI4238" i="32"/>
  <c r="AJ4238" i="32"/>
  <c r="AK4238" i="32"/>
  <c r="AL4238" i="32"/>
  <c r="AM4238" i="32"/>
  <c r="AN4238" i="32"/>
  <c r="AO4238" i="32"/>
  <c r="AP4238" i="32"/>
  <c r="AQ4238" i="32"/>
  <c r="AR4238" i="32"/>
  <c r="AT4238" i="32"/>
  <c r="AU4238" i="32"/>
  <c r="AI4239" i="32"/>
  <c r="AJ4239" i="32"/>
  <c r="AK4239" i="32"/>
  <c r="AL4239" i="32"/>
  <c r="AM4239" i="32"/>
  <c r="AN4239" i="32"/>
  <c r="AO4239" i="32"/>
  <c r="AP4239" i="32"/>
  <c r="AQ4239" i="32"/>
  <c r="AR4239" i="32"/>
  <c r="AT4239" i="32"/>
  <c r="AU4239" i="32"/>
  <c r="AI4240" i="32"/>
  <c r="AJ4240" i="32"/>
  <c r="AK4240" i="32"/>
  <c r="AL4240" i="32"/>
  <c r="AM4240" i="32"/>
  <c r="AN4240" i="32"/>
  <c r="AO4240" i="32"/>
  <c r="AP4240" i="32"/>
  <c r="AQ4240" i="32"/>
  <c r="AR4240" i="32"/>
  <c r="AT4240" i="32"/>
  <c r="AU4240" i="32"/>
  <c r="AI4241" i="32"/>
  <c r="AJ4241" i="32"/>
  <c r="AK4241" i="32"/>
  <c r="AL4241" i="32"/>
  <c r="AM4241" i="32"/>
  <c r="AN4241" i="32"/>
  <c r="AO4241" i="32"/>
  <c r="AP4241" i="32"/>
  <c r="AQ4241" i="32"/>
  <c r="AR4241" i="32"/>
  <c r="AT4241" i="32"/>
  <c r="AU4241" i="32"/>
  <c r="AI4242" i="32"/>
  <c r="AJ4242" i="32"/>
  <c r="AK4242" i="32"/>
  <c r="AL4242" i="32"/>
  <c r="AM4242" i="32"/>
  <c r="AN4242" i="32"/>
  <c r="AO4242" i="32"/>
  <c r="AP4242" i="32"/>
  <c r="AQ4242" i="32"/>
  <c r="AR4242" i="32"/>
  <c r="AT4242" i="32"/>
  <c r="AU4242" i="32"/>
  <c r="AI4243" i="32"/>
  <c r="AJ4243" i="32"/>
  <c r="AK4243" i="32"/>
  <c r="AL4243" i="32"/>
  <c r="AM4243" i="32"/>
  <c r="AN4243" i="32"/>
  <c r="AO4243" i="32"/>
  <c r="AP4243" i="32"/>
  <c r="AQ4243" i="32"/>
  <c r="AR4243" i="32"/>
  <c r="AT4243" i="32"/>
  <c r="AU4243" i="32"/>
  <c r="AI4244" i="32"/>
  <c r="AJ4244" i="32"/>
  <c r="AK4244" i="32"/>
  <c r="AL4244" i="32"/>
  <c r="AM4244" i="32"/>
  <c r="AN4244" i="32"/>
  <c r="AO4244" i="32"/>
  <c r="AP4244" i="32"/>
  <c r="AQ4244" i="32"/>
  <c r="AR4244" i="32"/>
  <c r="AT4244" i="32"/>
  <c r="AU4244" i="32"/>
  <c r="AI4245" i="32"/>
  <c r="AJ4245" i="32"/>
  <c r="AK4245" i="32"/>
  <c r="AL4245" i="32"/>
  <c r="AM4245" i="32"/>
  <c r="AN4245" i="32"/>
  <c r="AO4245" i="32"/>
  <c r="AP4245" i="32"/>
  <c r="AQ4245" i="32"/>
  <c r="AR4245" i="32"/>
  <c r="AT4245" i="32"/>
  <c r="AU4245" i="32"/>
  <c r="AI4246" i="32"/>
  <c r="AJ4246" i="32"/>
  <c r="AK4246" i="32"/>
  <c r="AL4246" i="32"/>
  <c r="AM4246" i="32"/>
  <c r="AN4246" i="32"/>
  <c r="AO4246" i="32"/>
  <c r="AP4246" i="32"/>
  <c r="AQ4246" i="32"/>
  <c r="AR4246" i="32"/>
  <c r="AT4246" i="32"/>
  <c r="AU4246" i="32"/>
  <c r="AI4247" i="32"/>
  <c r="AJ4247" i="32"/>
  <c r="AK4247" i="32"/>
  <c r="AL4247" i="32"/>
  <c r="AM4247" i="32"/>
  <c r="AN4247" i="32"/>
  <c r="AO4247" i="32"/>
  <c r="AP4247" i="32"/>
  <c r="AQ4247" i="32"/>
  <c r="AR4247" i="32"/>
  <c r="AT4247" i="32"/>
  <c r="AU4247" i="32"/>
  <c r="AI4248" i="32"/>
  <c r="AJ4248" i="32"/>
  <c r="AK4248" i="32"/>
  <c r="AL4248" i="32"/>
  <c r="AM4248" i="32"/>
  <c r="AN4248" i="32"/>
  <c r="AO4248" i="32"/>
  <c r="AP4248" i="32"/>
  <c r="AQ4248" i="32"/>
  <c r="AR4248" i="32"/>
  <c r="AT4248" i="32"/>
  <c r="AU4248" i="32"/>
  <c r="AI4249" i="32"/>
  <c r="AJ4249" i="32"/>
  <c r="AK4249" i="32"/>
  <c r="AL4249" i="32"/>
  <c r="AM4249" i="32"/>
  <c r="AN4249" i="32"/>
  <c r="AO4249" i="32"/>
  <c r="AP4249" i="32"/>
  <c r="AQ4249" i="32"/>
  <c r="AR4249" i="32"/>
  <c r="AT4249" i="32"/>
  <c r="AU4249" i="32"/>
  <c r="AI4250" i="32"/>
  <c r="AJ4250" i="32"/>
  <c r="AK4250" i="32"/>
  <c r="AL4250" i="32"/>
  <c r="AM4250" i="32"/>
  <c r="AN4250" i="32"/>
  <c r="AO4250" i="32"/>
  <c r="AP4250" i="32"/>
  <c r="AQ4250" i="32"/>
  <c r="AR4250" i="32"/>
  <c r="AT4250" i="32"/>
  <c r="AU4250" i="32"/>
  <c r="AI4251" i="32"/>
  <c r="AJ4251" i="32"/>
  <c r="AK4251" i="32"/>
  <c r="AL4251" i="32"/>
  <c r="AM4251" i="32"/>
  <c r="AN4251" i="32"/>
  <c r="AO4251" i="32"/>
  <c r="AP4251" i="32"/>
  <c r="AQ4251" i="32"/>
  <c r="AR4251" i="32"/>
  <c r="AT4251" i="32"/>
  <c r="AU4251" i="32"/>
  <c r="AI4252" i="32"/>
  <c r="AJ4252" i="32"/>
  <c r="AK4252" i="32"/>
  <c r="AL4252" i="32"/>
  <c r="AM4252" i="32"/>
  <c r="AN4252" i="32"/>
  <c r="AO4252" i="32"/>
  <c r="AP4252" i="32"/>
  <c r="AQ4252" i="32"/>
  <c r="AR4252" i="32"/>
  <c r="AT4252" i="32"/>
  <c r="AU4252" i="32"/>
  <c r="AI4253" i="32"/>
  <c r="AJ4253" i="32"/>
  <c r="AK4253" i="32"/>
  <c r="AL4253" i="32"/>
  <c r="AM4253" i="32"/>
  <c r="AN4253" i="32"/>
  <c r="AO4253" i="32"/>
  <c r="AP4253" i="32"/>
  <c r="AQ4253" i="32"/>
  <c r="AR4253" i="32"/>
  <c r="AT4253" i="32"/>
  <c r="AU4253" i="32"/>
  <c r="AI4254" i="32"/>
  <c r="AJ4254" i="32"/>
  <c r="AK4254" i="32"/>
  <c r="AL4254" i="32"/>
  <c r="AM4254" i="32"/>
  <c r="AN4254" i="32"/>
  <c r="AO4254" i="32"/>
  <c r="AP4254" i="32"/>
  <c r="AQ4254" i="32"/>
  <c r="AR4254" i="32"/>
  <c r="AT4254" i="32"/>
  <c r="AU4254" i="32"/>
  <c r="AI4255" i="32"/>
  <c r="AJ4255" i="32"/>
  <c r="AK4255" i="32"/>
  <c r="AL4255" i="32"/>
  <c r="AM4255" i="32"/>
  <c r="AN4255" i="32"/>
  <c r="AO4255" i="32"/>
  <c r="AP4255" i="32"/>
  <c r="AQ4255" i="32"/>
  <c r="AR4255" i="32"/>
  <c r="AT4255" i="32"/>
  <c r="AU4255" i="32"/>
  <c r="AI4256" i="32"/>
  <c r="AJ4256" i="32"/>
  <c r="AK4256" i="32"/>
  <c r="AL4256" i="32"/>
  <c r="AM4256" i="32"/>
  <c r="AN4256" i="32"/>
  <c r="AO4256" i="32"/>
  <c r="AP4256" i="32"/>
  <c r="AQ4256" i="32"/>
  <c r="AR4256" i="32"/>
  <c r="AT4256" i="32"/>
  <c r="AU4256" i="32"/>
  <c r="AI4257" i="32"/>
  <c r="AJ4257" i="32"/>
  <c r="AK4257" i="32"/>
  <c r="AL4257" i="32"/>
  <c r="AM4257" i="32"/>
  <c r="AN4257" i="32"/>
  <c r="AO4257" i="32"/>
  <c r="AP4257" i="32"/>
  <c r="AQ4257" i="32"/>
  <c r="AR4257" i="32"/>
  <c r="AT4257" i="32"/>
  <c r="AU4257" i="32"/>
  <c r="AI4258" i="32"/>
  <c r="AJ4258" i="32"/>
  <c r="AK4258" i="32"/>
  <c r="AL4258" i="32"/>
  <c r="AM4258" i="32"/>
  <c r="AN4258" i="32"/>
  <c r="AO4258" i="32"/>
  <c r="AP4258" i="32"/>
  <c r="AQ4258" i="32"/>
  <c r="AR4258" i="32"/>
  <c r="AT4258" i="32"/>
  <c r="AU4258" i="32"/>
  <c r="AI4259" i="32"/>
  <c r="AJ4259" i="32"/>
  <c r="AK4259" i="32"/>
  <c r="AL4259" i="32"/>
  <c r="AM4259" i="32"/>
  <c r="AN4259" i="32"/>
  <c r="AO4259" i="32"/>
  <c r="AP4259" i="32"/>
  <c r="AQ4259" i="32"/>
  <c r="AR4259" i="32"/>
  <c r="AT4259" i="32"/>
  <c r="AU4259" i="32"/>
  <c r="AI4260" i="32"/>
  <c r="AJ4260" i="32"/>
  <c r="AK4260" i="32"/>
  <c r="AL4260" i="32"/>
  <c r="AM4260" i="32"/>
  <c r="AN4260" i="32"/>
  <c r="AO4260" i="32"/>
  <c r="AP4260" i="32"/>
  <c r="AQ4260" i="32"/>
  <c r="AR4260" i="32"/>
  <c r="AT4260" i="32"/>
  <c r="AU4260" i="32"/>
  <c r="AI4261" i="32"/>
  <c r="AJ4261" i="32"/>
  <c r="AK4261" i="32"/>
  <c r="AL4261" i="32"/>
  <c r="AM4261" i="32"/>
  <c r="AN4261" i="32"/>
  <c r="AO4261" i="32"/>
  <c r="AP4261" i="32"/>
  <c r="AQ4261" i="32"/>
  <c r="AR4261" i="32"/>
  <c r="AT4261" i="32"/>
  <c r="AU4261" i="32"/>
  <c r="AI4262" i="32"/>
  <c r="AJ4262" i="32"/>
  <c r="AK4262" i="32"/>
  <c r="AL4262" i="32"/>
  <c r="AM4262" i="32"/>
  <c r="AN4262" i="32"/>
  <c r="AO4262" i="32"/>
  <c r="AP4262" i="32"/>
  <c r="AQ4262" i="32"/>
  <c r="AR4262" i="32"/>
  <c r="AT4262" i="32"/>
  <c r="AU4262" i="32"/>
  <c r="AI4263" i="32"/>
  <c r="AJ4263" i="32"/>
  <c r="AK4263" i="32"/>
  <c r="AL4263" i="32"/>
  <c r="AM4263" i="32"/>
  <c r="AN4263" i="32"/>
  <c r="AO4263" i="32"/>
  <c r="AP4263" i="32"/>
  <c r="AQ4263" i="32"/>
  <c r="AR4263" i="32"/>
  <c r="AT4263" i="32"/>
  <c r="AU4263" i="32"/>
  <c r="AI4264" i="32"/>
  <c r="AJ4264" i="32"/>
  <c r="AK4264" i="32"/>
  <c r="AL4264" i="32"/>
  <c r="AM4264" i="32"/>
  <c r="AN4264" i="32"/>
  <c r="AO4264" i="32"/>
  <c r="AP4264" i="32"/>
  <c r="AQ4264" i="32"/>
  <c r="AR4264" i="32"/>
  <c r="AT4264" i="32"/>
  <c r="AU4264" i="32"/>
  <c r="AI4265" i="32"/>
  <c r="AJ4265" i="32"/>
  <c r="AK4265" i="32"/>
  <c r="AL4265" i="32"/>
  <c r="AM4265" i="32"/>
  <c r="AN4265" i="32"/>
  <c r="AO4265" i="32"/>
  <c r="AP4265" i="32"/>
  <c r="AQ4265" i="32"/>
  <c r="AR4265" i="32"/>
  <c r="AT4265" i="32"/>
  <c r="AU4265" i="32"/>
  <c r="AI24" i="32"/>
  <c r="AJ24" i="32"/>
  <c r="AK24" i="32"/>
  <c r="AL24" i="32"/>
  <c r="AM24" i="32"/>
  <c r="AN24" i="32"/>
  <c r="AO24" i="32"/>
  <c r="AP24" i="32"/>
  <c r="AQ24" i="32"/>
  <c r="AR24" i="32"/>
  <c r="AT24" i="32"/>
  <c r="AU24" i="32"/>
  <c r="AI29" i="32"/>
  <c r="AJ29" i="32"/>
  <c r="AK29" i="32"/>
  <c r="AL29" i="32"/>
  <c r="AM29" i="32"/>
  <c r="AN29" i="32"/>
  <c r="AO29" i="32"/>
  <c r="AP29" i="32"/>
  <c r="AQ29" i="32"/>
  <c r="AR29" i="32"/>
  <c r="AT29" i="32"/>
  <c r="AU29" i="32"/>
  <c r="AI32" i="32"/>
  <c r="AJ32" i="32"/>
  <c r="AK32" i="32"/>
  <c r="AL32" i="32"/>
  <c r="AM32" i="32"/>
  <c r="AN32" i="32"/>
  <c r="AO32" i="32"/>
  <c r="AP32" i="32"/>
  <c r="AQ32" i="32"/>
  <c r="AR32" i="32"/>
  <c r="AT32" i="32"/>
  <c r="AU32" i="32"/>
  <c r="AI37" i="32"/>
  <c r="AJ37" i="32"/>
  <c r="AK37" i="32"/>
  <c r="AL37" i="32"/>
  <c r="AM37" i="32"/>
  <c r="AN37" i="32"/>
  <c r="AO37" i="32"/>
  <c r="AP37" i="32"/>
  <c r="AQ37" i="32"/>
  <c r="AR37" i="32"/>
  <c r="AT37" i="32"/>
  <c r="AU37" i="32"/>
  <c r="AI40" i="32"/>
  <c r="AJ40" i="32"/>
  <c r="AK40" i="32"/>
  <c r="AL40" i="32"/>
  <c r="AM40" i="32"/>
  <c r="AN40" i="32"/>
  <c r="AO40" i="32"/>
  <c r="AP40" i="32"/>
  <c r="AQ40" i="32"/>
  <c r="AR40" i="32"/>
  <c r="AT40" i="32"/>
  <c r="AU40" i="32"/>
  <c r="AI45" i="32"/>
  <c r="AJ45" i="32"/>
  <c r="AK45" i="32"/>
  <c r="AL45" i="32"/>
  <c r="AM45" i="32"/>
  <c r="AN45" i="32"/>
  <c r="AO45" i="32"/>
  <c r="AP45" i="32"/>
  <c r="AQ45" i="32"/>
  <c r="AR45" i="32"/>
  <c r="AT45" i="32"/>
  <c r="AU45" i="32"/>
  <c r="AI48" i="32"/>
  <c r="AJ48" i="32"/>
  <c r="AK48" i="32"/>
  <c r="AL48" i="32"/>
  <c r="AM48" i="32"/>
  <c r="AN48" i="32"/>
  <c r="AO48" i="32"/>
  <c r="AP48" i="32"/>
  <c r="AQ48" i="32"/>
  <c r="AR48" i="32"/>
  <c r="AT48" i="32"/>
  <c r="AU48" i="32"/>
  <c r="AI53" i="32"/>
  <c r="AJ53" i="32"/>
  <c r="AK53" i="32"/>
  <c r="AL53" i="32"/>
  <c r="AM53" i="32"/>
  <c r="AN53" i="32"/>
  <c r="AO53" i="32"/>
  <c r="AP53" i="32"/>
  <c r="AQ53" i="32"/>
  <c r="AR53" i="32"/>
  <c r="AT53" i="32"/>
  <c r="AU53" i="32"/>
  <c r="AI56" i="32"/>
  <c r="AJ56" i="32"/>
  <c r="AK56" i="32"/>
  <c r="AL56" i="32"/>
  <c r="AM56" i="32"/>
  <c r="AN56" i="32"/>
  <c r="AO56" i="32"/>
  <c r="AP56" i="32"/>
  <c r="AQ56" i="32"/>
  <c r="AR56" i="32"/>
  <c r="AT56" i="32"/>
  <c r="AU56" i="32"/>
  <c r="AI61" i="32"/>
  <c r="AJ61" i="32"/>
  <c r="AK61" i="32"/>
  <c r="AL61" i="32"/>
  <c r="AM61" i="32"/>
  <c r="AN61" i="32"/>
  <c r="AO61" i="32"/>
  <c r="AP61" i="32"/>
  <c r="AQ61" i="32"/>
  <c r="AR61" i="32"/>
  <c r="AT61" i="32"/>
  <c r="AU61" i="32"/>
  <c r="AI64" i="32"/>
  <c r="AJ64" i="32"/>
  <c r="AK64" i="32"/>
  <c r="AL64" i="32"/>
  <c r="AM64" i="32"/>
  <c r="AN64" i="32"/>
  <c r="AO64" i="32"/>
  <c r="AP64" i="32"/>
  <c r="AQ64" i="32"/>
  <c r="AR64" i="32"/>
  <c r="AT64" i="32"/>
  <c r="AU64" i="32"/>
  <c r="AI69" i="32"/>
  <c r="AJ69" i="32"/>
  <c r="AK69" i="32"/>
  <c r="AL69" i="32"/>
  <c r="AM69" i="32"/>
  <c r="AN69" i="32"/>
  <c r="AO69" i="32"/>
  <c r="AP69" i="32"/>
  <c r="AQ69" i="32"/>
  <c r="AR69" i="32"/>
  <c r="AT69" i="32"/>
  <c r="AU69" i="32"/>
  <c r="AI72" i="32"/>
  <c r="AJ72" i="32"/>
  <c r="AK72" i="32"/>
  <c r="AL72" i="32"/>
  <c r="AM72" i="32"/>
  <c r="AN72" i="32"/>
  <c r="AO72" i="32"/>
  <c r="AP72" i="32"/>
  <c r="AQ72" i="32"/>
  <c r="AR72" i="32"/>
  <c r="AT72" i="32"/>
  <c r="AU72" i="32"/>
  <c r="AI77" i="32"/>
  <c r="AJ77" i="32"/>
  <c r="AK77" i="32"/>
  <c r="AL77" i="32"/>
  <c r="AM77" i="32"/>
  <c r="AN77" i="32"/>
  <c r="AO77" i="32"/>
  <c r="AP77" i="32"/>
  <c r="AQ77" i="32"/>
  <c r="AR77" i="32"/>
  <c r="AT77" i="32"/>
  <c r="AU77" i="32"/>
  <c r="AI80" i="32"/>
  <c r="AJ80" i="32"/>
  <c r="AK80" i="32"/>
  <c r="AL80" i="32"/>
  <c r="AM80" i="32"/>
  <c r="AN80" i="32"/>
  <c r="AO80" i="32"/>
  <c r="AP80" i="32"/>
  <c r="AQ80" i="32"/>
  <c r="AR80" i="32"/>
  <c r="AT80" i="32"/>
  <c r="AU80" i="32"/>
  <c r="AI85" i="32"/>
  <c r="AJ85" i="32"/>
  <c r="AK85" i="32"/>
  <c r="AL85" i="32"/>
  <c r="AM85" i="32"/>
  <c r="AN85" i="32"/>
  <c r="AO85" i="32"/>
  <c r="AP85" i="32"/>
  <c r="AQ85" i="32"/>
  <c r="AR85" i="32"/>
  <c r="AT85" i="32"/>
  <c r="AU85" i="32"/>
  <c r="AI88" i="32"/>
  <c r="AJ88" i="32"/>
  <c r="AK88" i="32"/>
  <c r="AL88" i="32"/>
  <c r="AM88" i="32"/>
  <c r="AN88" i="32"/>
  <c r="AO88" i="32"/>
  <c r="AP88" i="32"/>
  <c r="AQ88" i="32"/>
  <c r="AR88" i="32"/>
  <c r="AT88" i="32"/>
  <c r="AU88" i="32"/>
  <c r="AI93" i="32"/>
  <c r="AJ93" i="32"/>
  <c r="AK93" i="32"/>
  <c r="AL93" i="32"/>
  <c r="AM93" i="32"/>
  <c r="AN93" i="32"/>
  <c r="AO93" i="32"/>
  <c r="AP93" i="32"/>
  <c r="AQ93" i="32"/>
  <c r="AR93" i="32"/>
  <c r="AT93" i="32"/>
  <c r="AU93" i="32"/>
  <c r="AI96" i="32"/>
  <c r="AJ96" i="32"/>
  <c r="AK96" i="32"/>
  <c r="AL96" i="32"/>
  <c r="AM96" i="32"/>
  <c r="AN96" i="32"/>
  <c r="AO96" i="32"/>
  <c r="AP96" i="32"/>
  <c r="AQ96" i="32"/>
  <c r="AR96" i="32"/>
  <c r="AT96" i="32"/>
  <c r="AU96" i="32"/>
  <c r="AI101" i="32"/>
  <c r="AJ101" i="32"/>
  <c r="AK101" i="32"/>
  <c r="AL101" i="32"/>
  <c r="AM101" i="32"/>
  <c r="AN101" i="32"/>
  <c r="AO101" i="32"/>
  <c r="AP101" i="32"/>
  <c r="AQ101" i="32"/>
  <c r="AR101" i="32"/>
  <c r="AT101" i="32"/>
  <c r="AU101" i="32"/>
  <c r="AI104" i="32"/>
  <c r="AJ104" i="32"/>
  <c r="AK104" i="32"/>
  <c r="AL104" i="32"/>
  <c r="AM104" i="32"/>
  <c r="AN104" i="32"/>
  <c r="AO104" i="32"/>
  <c r="AP104" i="32"/>
  <c r="AQ104" i="32"/>
  <c r="AR104" i="32"/>
  <c r="AT104" i="32"/>
  <c r="AU104" i="32"/>
  <c r="AI109" i="32"/>
  <c r="AJ109" i="32"/>
  <c r="AK109" i="32"/>
  <c r="AL109" i="32"/>
  <c r="AM109" i="32"/>
  <c r="AN109" i="32"/>
  <c r="AO109" i="32"/>
  <c r="AP109" i="32"/>
  <c r="AQ109" i="32"/>
  <c r="AR109" i="32"/>
  <c r="AT109" i="32"/>
  <c r="AU109" i="32"/>
  <c r="AI112" i="32"/>
  <c r="AJ112" i="32"/>
  <c r="AK112" i="32"/>
  <c r="AL112" i="32"/>
  <c r="AM112" i="32"/>
  <c r="AN112" i="32"/>
  <c r="AO112" i="32"/>
  <c r="AP112" i="32"/>
  <c r="AQ112" i="32"/>
  <c r="AR112" i="32"/>
  <c r="AT112" i="32"/>
  <c r="AU112" i="32"/>
  <c r="AI117" i="32"/>
  <c r="AJ117" i="32"/>
  <c r="AK117" i="32"/>
  <c r="AL117" i="32"/>
  <c r="AM117" i="32"/>
  <c r="AN117" i="32"/>
  <c r="AO117" i="32"/>
  <c r="AP117" i="32"/>
  <c r="AQ117" i="32"/>
  <c r="AR117" i="32"/>
  <c r="AT117" i="32"/>
  <c r="AU117" i="32"/>
  <c r="AI120" i="32"/>
  <c r="AJ120" i="32"/>
  <c r="AK120" i="32"/>
  <c r="AL120" i="32"/>
  <c r="AM120" i="32"/>
  <c r="AN120" i="32"/>
  <c r="AO120" i="32"/>
  <c r="AP120" i="32"/>
  <c r="AQ120" i="32"/>
  <c r="AR120" i="32"/>
  <c r="AT120" i="32"/>
  <c r="AU120" i="32"/>
  <c r="AI125" i="32"/>
  <c r="AJ125" i="32"/>
  <c r="AK125" i="32"/>
  <c r="AL125" i="32"/>
  <c r="AM125" i="32"/>
  <c r="AN125" i="32"/>
  <c r="AO125" i="32"/>
  <c r="AP125" i="32"/>
  <c r="AQ125" i="32"/>
  <c r="AR125" i="32"/>
  <c r="AT125" i="32"/>
  <c r="AU125" i="32"/>
  <c r="AI128" i="32"/>
  <c r="AJ128" i="32"/>
  <c r="AK128" i="32"/>
  <c r="AL128" i="32"/>
  <c r="AM128" i="32"/>
  <c r="AN128" i="32"/>
  <c r="AO128" i="32"/>
  <c r="AP128" i="32"/>
  <c r="AQ128" i="32"/>
  <c r="AR128" i="32"/>
  <c r="AT128" i="32"/>
  <c r="AU128" i="32"/>
  <c r="AI133" i="32"/>
  <c r="AJ133" i="32"/>
  <c r="AK133" i="32"/>
  <c r="AL133" i="32"/>
  <c r="AM133" i="32"/>
  <c r="AN133" i="32"/>
  <c r="AO133" i="32"/>
  <c r="AP133" i="32"/>
  <c r="AQ133" i="32"/>
  <c r="AR133" i="32"/>
  <c r="AT133" i="32"/>
  <c r="AU133" i="32"/>
  <c r="AI136" i="32"/>
  <c r="AJ136" i="32"/>
  <c r="AK136" i="32"/>
  <c r="AL136" i="32"/>
  <c r="AM136" i="32"/>
  <c r="AN136" i="32"/>
  <c r="AO136" i="32"/>
  <c r="AP136" i="32"/>
  <c r="AQ136" i="32"/>
  <c r="AR136" i="32"/>
  <c r="AT136" i="32"/>
  <c r="AU136" i="32"/>
  <c r="AI141" i="32"/>
  <c r="AJ141" i="32"/>
  <c r="AK141" i="32"/>
  <c r="AL141" i="32"/>
  <c r="AM141" i="32"/>
  <c r="AN141" i="32"/>
  <c r="AO141" i="32"/>
  <c r="AP141" i="32"/>
  <c r="AQ141" i="32"/>
  <c r="AR141" i="32"/>
  <c r="AT141" i="32"/>
  <c r="AU141" i="32"/>
  <c r="AI144" i="32"/>
  <c r="AJ144" i="32"/>
  <c r="AK144" i="32"/>
  <c r="AL144" i="32"/>
  <c r="AM144" i="32"/>
  <c r="AN144" i="32"/>
  <c r="AO144" i="32"/>
  <c r="AP144" i="32"/>
  <c r="AQ144" i="32"/>
  <c r="AR144" i="32"/>
  <c r="AT144" i="32"/>
  <c r="AU144" i="32"/>
  <c r="AI149" i="32"/>
  <c r="AJ149" i="32"/>
  <c r="AK149" i="32"/>
  <c r="AL149" i="32"/>
  <c r="AM149" i="32"/>
  <c r="AN149" i="32"/>
  <c r="AO149" i="32"/>
  <c r="AP149" i="32"/>
  <c r="AQ149" i="32"/>
  <c r="AR149" i="32"/>
  <c r="AT149" i="32"/>
  <c r="AU149" i="32"/>
  <c r="AI152" i="32"/>
  <c r="AJ152" i="32"/>
  <c r="AK152" i="32"/>
  <c r="AL152" i="32"/>
  <c r="AM152" i="32"/>
  <c r="AN152" i="32"/>
  <c r="AO152" i="32"/>
  <c r="AP152" i="32"/>
  <c r="AQ152" i="32"/>
  <c r="AR152" i="32"/>
  <c r="AT152" i="32"/>
  <c r="AU152" i="32"/>
  <c r="AI157" i="32"/>
  <c r="AJ157" i="32"/>
  <c r="AK157" i="32"/>
  <c r="AL157" i="32"/>
  <c r="AM157" i="32"/>
  <c r="AN157" i="32"/>
  <c r="AO157" i="32"/>
  <c r="AP157" i="32"/>
  <c r="AQ157" i="32"/>
  <c r="AR157" i="32"/>
  <c r="AT157" i="32"/>
  <c r="AU157" i="32"/>
  <c r="AI160" i="32"/>
  <c r="AJ160" i="32"/>
  <c r="AK160" i="32"/>
  <c r="AL160" i="32"/>
  <c r="AM160" i="32"/>
  <c r="AN160" i="32"/>
  <c r="AO160" i="32"/>
  <c r="AP160" i="32"/>
  <c r="AQ160" i="32"/>
  <c r="AR160" i="32"/>
  <c r="AT160" i="32"/>
  <c r="AU160" i="32"/>
  <c r="AI165" i="32"/>
  <c r="AJ165" i="32"/>
  <c r="AK165" i="32"/>
  <c r="AL165" i="32"/>
  <c r="AM165" i="32"/>
  <c r="AN165" i="32"/>
  <c r="AO165" i="32"/>
  <c r="AP165" i="32"/>
  <c r="AQ165" i="32"/>
  <c r="AR165" i="32"/>
  <c r="AT165" i="32"/>
  <c r="AU165" i="32"/>
  <c r="AI168" i="32"/>
  <c r="AJ168" i="32"/>
  <c r="AK168" i="32"/>
  <c r="AL168" i="32"/>
  <c r="AM168" i="32"/>
  <c r="AN168" i="32"/>
  <c r="AO168" i="32"/>
  <c r="AP168" i="32"/>
  <c r="AQ168" i="32"/>
  <c r="AR168" i="32"/>
  <c r="AT168" i="32"/>
  <c r="AU168" i="32"/>
  <c r="AI173" i="32"/>
  <c r="AJ173" i="32"/>
  <c r="AK173" i="32"/>
  <c r="AL173" i="32"/>
  <c r="AM173" i="32"/>
  <c r="AN173" i="32"/>
  <c r="AO173" i="32"/>
  <c r="AP173" i="32"/>
  <c r="AQ173" i="32"/>
  <c r="AR173" i="32"/>
  <c r="AT173" i="32"/>
  <c r="AU173" i="32"/>
  <c r="AI176" i="32"/>
  <c r="AJ176" i="32"/>
  <c r="AK176" i="32"/>
  <c r="AL176" i="32"/>
  <c r="AM176" i="32"/>
  <c r="AN176" i="32"/>
  <c r="AO176" i="32"/>
  <c r="AP176" i="32"/>
  <c r="AQ176" i="32"/>
  <c r="AR176" i="32"/>
  <c r="AT176" i="32"/>
  <c r="AU176" i="32"/>
  <c r="AI181" i="32"/>
  <c r="AJ181" i="32"/>
  <c r="AK181" i="32"/>
  <c r="AL181" i="32"/>
  <c r="AM181" i="32"/>
  <c r="AN181" i="32"/>
  <c r="AO181" i="32"/>
  <c r="AP181" i="32"/>
  <c r="AQ181" i="32"/>
  <c r="AR181" i="32"/>
  <c r="AT181" i="32"/>
  <c r="AU181" i="32"/>
  <c r="AI184" i="32"/>
  <c r="AJ184" i="32"/>
  <c r="AK184" i="32"/>
  <c r="AL184" i="32"/>
  <c r="AM184" i="32"/>
  <c r="AN184" i="32"/>
  <c r="AO184" i="32"/>
  <c r="AP184" i="32"/>
  <c r="AQ184" i="32"/>
  <c r="AR184" i="32"/>
  <c r="AT184" i="32"/>
  <c r="AU184" i="32"/>
  <c r="AI185" i="32"/>
  <c r="AJ185" i="32"/>
  <c r="AK185" i="32"/>
  <c r="AL185" i="32"/>
  <c r="AM185" i="32"/>
  <c r="AN185" i="32"/>
  <c r="AO185" i="32"/>
  <c r="AP185" i="32"/>
  <c r="AQ185" i="32"/>
  <c r="AR185" i="32"/>
  <c r="AT185" i="32"/>
  <c r="AU185" i="32"/>
  <c r="AI186" i="32"/>
  <c r="AJ186" i="32"/>
  <c r="AK186" i="32"/>
  <c r="AL186" i="32"/>
  <c r="AM186" i="32"/>
  <c r="AN186" i="32"/>
  <c r="AO186" i="32"/>
  <c r="AP186" i="32"/>
  <c r="AQ186" i="32"/>
  <c r="AR186" i="32"/>
  <c r="AT186" i="32"/>
  <c r="AU186" i="32"/>
  <c r="AI187" i="32"/>
  <c r="AJ187" i="32"/>
  <c r="AK187" i="32"/>
  <c r="AL187" i="32"/>
  <c r="AM187" i="32"/>
  <c r="AN187" i="32"/>
  <c r="AO187" i="32"/>
  <c r="AP187" i="32"/>
  <c r="AQ187" i="32"/>
  <c r="AR187" i="32"/>
  <c r="AT187" i="32"/>
  <c r="AU187" i="32"/>
  <c r="AI188" i="32"/>
  <c r="AJ188" i="32"/>
  <c r="AK188" i="32"/>
  <c r="AL188" i="32"/>
  <c r="AM188" i="32"/>
  <c r="AN188" i="32"/>
  <c r="AO188" i="32"/>
  <c r="AP188" i="32"/>
  <c r="AQ188" i="32"/>
  <c r="AR188" i="32"/>
  <c r="AT188" i="32"/>
  <c r="AU188" i="32"/>
  <c r="AI189" i="32"/>
  <c r="AJ189" i="32"/>
  <c r="AK189" i="32"/>
  <c r="AL189" i="32"/>
  <c r="AM189" i="32"/>
  <c r="AN189" i="32"/>
  <c r="AO189" i="32"/>
  <c r="AP189" i="32"/>
  <c r="AQ189" i="32"/>
  <c r="AR189" i="32"/>
  <c r="AT189" i="32"/>
  <c r="AU189" i="32"/>
  <c r="AI190" i="32"/>
  <c r="AJ190" i="32"/>
  <c r="AK190" i="32"/>
  <c r="AL190" i="32"/>
  <c r="AM190" i="32"/>
  <c r="AN190" i="32"/>
  <c r="AO190" i="32"/>
  <c r="AP190" i="32"/>
  <c r="AQ190" i="32"/>
  <c r="AR190" i="32"/>
  <c r="AT190" i="32"/>
  <c r="AU190" i="32"/>
  <c r="AI191" i="32"/>
  <c r="AJ191" i="32"/>
  <c r="AK191" i="32"/>
  <c r="AL191" i="32"/>
  <c r="AM191" i="32"/>
  <c r="AN191" i="32"/>
  <c r="AO191" i="32"/>
  <c r="AP191" i="32"/>
  <c r="AQ191" i="32"/>
  <c r="AR191" i="32"/>
  <c r="AT191" i="32"/>
  <c r="AU191" i="32"/>
  <c r="AI192" i="32"/>
  <c r="AJ192" i="32"/>
  <c r="AK192" i="32"/>
  <c r="AL192" i="32"/>
  <c r="AM192" i="32"/>
  <c r="AN192" i="32"/>
  <c r="AO192" i="32"/>
  <c r="AP192" i="32"/>
  <c r="AQ192" i="32"/>
  <c r="AR192" i="32"/>
  <c r="AT192" i="32"/>
  <c r="AU192" i="32"/>
  <c r="AI193" i="32"/>
  <c r="AJ193" i="32"/>
  <c r="AK193" i="32"/>
  <c r="AL193" i="32"/>
  <c r="AM193" i="32"/>
  <c r="AN193" i="32"/>
  <c r="AO193" i="32"/>
  <c r="AP193" i="32"/>
  <c r="AQ193" i="32"/>
  <c r="AR193" i="32"/>
  <c r="AT193" i="32"/>
  <c r="AU193" i="32"/>
  <c r="AI194" i="32"/>
  <c r="AJ194" i="32"/>
  <c r="AK194" i="32"/>
  <c r="AL194" i="32"/>
  <c r="AM194" i="32"/>
  <c r="AN194" i="32"/>
  <c r="AO194" i="32"/>
  <c r="AP194" i="32"/>
  <c r="AQ194" i="32"/>
  <c r="AR194" i="32"/>
  <c r="AT194" i="32"/>
  <c r="AU194" i="32"/>
  <c r="AI195" i="32"/>
  <c r="AJ195" i="32"/>
  <c r="AK195" i="32"/>
  <c r="AL195" i="32"/>
  <c r="AM195" i="32"/>
  <c r="AN195" i="32"/>
  <c r="AO195" i="32"/>
  <c r="AP195" i="32"/>
  <c r="AQ195" i="32"/>
  <c r="AR195" i="32"/>
  <c r="AT195" i="32"/>
  <c r="AU195" i="32"/>
  <c r="AI196" i="32"/>
  <c r="AJ196" i="32"/>
  <c r="AK196" i="32"/>
  <c r="AL196" i="32"/>
  <c r="AM196" i="32"/>
  <c r="AN196" i="32"/>
  <c r="AO196" i="32"/>
  <c r="AP196" i="32"/>
  <c r="AQ196" i="32"/>
  <c r="AR196" i="32"/>
  <c r="AT196" i="32"/>
  <c r="AU196" i="32"/>
  <c r="AI197" i="32"/>
  <c r="AJ197" i="32"/>
  <c r="AK197" i="32"/>
  <c r="AL197" i="32"/>
  <c r="AM197" i="32"/>
  <c r="AN197" i="32"/>
  <c r="AO197" i="32"/>
  <c r="AP197" i="32"/>
  <c r="AQ197" i="32"/>
  <c r="AR197" i="32"/>
  <c r="AT197" i="32"/>
  <c r="AU197" i="32"/>
  <c r="AI198" i="32"/>
  <c r="AJ198" i="32"/>
  <c r="AK198" i="32"/>
  <c r="AL198" i="32"/>
  <c r="AM198" i="32"/>
  <c r="AN198" i="32"/>
  <c r="AO198" i="32"/>
  <c r="AP198" i="32"/>
  <c r="AQ198" i="32"/>
  <c r="AR198" i="32"/>
  <c r="AT198" i="32"/>
  <c r="AU198" i="32"/>
  <c r="AI199" i="32"/>
  <c r="AJ199" i="32"/>
  <c r="AK199" i="32"/>
  <c r="AL199" i="32"/>
  <c r="AM199" i="32"/>
  <c r="AN199" i="32"/>
  <c r="AO199" i="32"/>
  <c r="AP199" i="32"/>
  <c r="AQ199" i="32"/>
  <c r="AR199" i="32"/>
  <c r="AT199" i="32"/>
  <c r="AU199" i="32"/>
  <c r="AI200" i="32"/>
  <c r="AJ200" i="32"/>
  <c r="AK200" i="32"/>
  <c r="AL200" i="32"/>
  <c r="AM200" i="32"/>
  <c r="AN200" i="32"/>
  <c r="AO200" i="32"/>
  <c r="AP200" i="32"/>
  <c r="AQ200" i="32"/>
  <c r="AR200" i="32"/>
  <c r="AT200" i="32"/>
  <c r="AU200" i="32"/>
  <c r="AI201" i="32"/>
  <c r="AJ201" i="32"/>
  <c r="AK201" i="32"/>
  <c r="AL201" i="32"/>
  <c r="AM201" i="32"/>
  <c r="AN201" i="32"/>
  <c r="AO201" i="32"/>
  <c r="AP201" i="32"/>
  <c r="AQ201" i="32"/>
  <c r="AR201" i="32"/>
  <c r="AT201" i="32"/>
  <c r="AU201" i="32"/>
  <c r="AI202" i="32"/>
  <c r="AJ202" i="32"/>
  <c r="AK202" i="32"/>
  <c r="AL202" i="32"/>
  <c r="AM202" i="32"/>
  <c r="AN202" i="32"/>
  <c r="AO202" i="32"/>
  <c r="AP202" i="32"/>
  <c r="AQ202" i="32"/>
  <c r="AR202" i="32"/>
  <c r="AT202" i="32"/>
  <c r="AU202" i="32"/>
  <c r="AI203" i="32"/>
  <c r="AJ203" i="32"/>
  <c r="AK203" i="32"/>
  <c r="AL203" i="32"/>
  <c r="AM203" i="32"/>
  <c r="AN203" i="32"/>
  <c r="AO203" i="32"/>
  <c r="AP203" i="32"/>
  <c r="AQ203" i="32"/>
  <c r="AR203" i="32"/>
  <c r="AT203" i="32"/>
  <c r="AU203" i="32"/>
  <c r="AI204" i="32"/>
  <c r="AJ204" i="32"/>
  <c r="AK204" i="32"/>
  <c r="AL204" i="32"/>
  <c r="AM204" i="32"/>
  <c r="AN204" i="32"/>
  <c r="AO204" i="32"/>
  <c r="AP204" i="32"/>
  <c r="AQ204" i="32"/>
  <c r="AR204" i="32"/>
  <c r="AT204" i="32"/>
  <c r="AU204" i="32"/>
  <c r="AI205" i="32"/>
  <c r="AJ205" i="32"/>
  <c r="AK205" i="32"/>
  <c r="AL205" i="32"/>
  <c r="AM205" i="32"/>
  <c r="AN205" i="32"/>
  <c r="AO205" i="32"/>
  <c r="AP205" i="32"/>
  <c r="AQ205" i="32"/>
  <c r="AR205" i="32"/>
  <c r="AT205" i="32"/>
  <c r="AU205" i="32"/>
  <c r="AI206" i="32"/>
  <c r="AJ206" i="32"/>
  <c r="AK206" i="32"/>
  <c r="AL206" i="32"/>
  <c r="AM206" i="32"/>
  <c r="AN206" i="32"/>
  <c r="AO206" i="32"/>
  <c r="AP206" i="32"/>
  <c r="AQ206" i="32"/>
  <c r="AR206" i="32"/>
  <c r="AT206" i="32"/>
  <c r="AU206" i="32"/>
  <c r="AI207" i="32"/>
  <c r="AJ207" i="32"/>
  <c r="AK207" i="32"/>
  <c r="AL207" i="32"/>
  <c r="AM207" i="32"/>
  <c r="AN207" i="32"/>
  <c r="AO207" i="32"/>
  <c r="AP207" i="32"/>
  <c r="AQ207" i="32"/>
  <c r="AR207" i="32"/>
  <c r="AT207" i="32"/>
  <c r="AU207" i="32"/>
  <c r="AI208" i="32"/>
  <c r="AJ208" i="32"/>
  <c r="AK208" i="32"/>
  <c r="AL208" i="32"/>
  <c r="AM208" i="32"/>
  <c r="AN208" i="32"/>
  <c r="AO208" i="32"/>
  <c r="AP208" i="32"/>
  <c r="AQ208" i="32"/>
  <c r="AR208" i="32"/>
  <c r="AT208" i="32"/>
  <c r="AU208" i="32"/>
  <c r="AI209" i="32"/>
  <c r="AJ209" i="32"/>
  <c r="AK209" i="32"/>
  <c r="AL209" i="32"/>
  <c r="AM209" i="32"/>
  <c r="AN209" i="32"/>
  <c r="AO209" i="32"/>
  <c r="AP209" i="32"/>
  <c r="AQ209" i="32"/>
  <c r="AR209" i="32"/>
  <c r="AT209" i="32"/>
  <c r="AU209" i="32"/>
  <c r="AI210" i="32"/>
  <c r="AJ210" i="32"/>
  <c r="AK210" i="32"/>
  <c r="AL210" i="32"/>
  <c r="AM210" i="32"/>
  <c r="AN210" i="32"/>
  <c r="AO210" i="32"/>
  <c r="AP210" i="32"/>
  <c r="AQ210" i="32"/>
  <c r="AR210" i="32"/>
  <c r="AT210" i="32"/>
  <c r="AU210" i="32"/>
  <c r="AI211" i="32"/>
  <c r="AJ211" i="32"/>
  <c r="AK211" i="32"/>
  <c r="AL211" i="32"/>
  <c r="AM211" i="32"/>
  <c r="AN211" i="32"/>
  <c r="AO211" i="32"/>
  <c r="AP211" i="32"/>
  <c r="AQ211" i="32"/>
  <c r="AR211" i="32"/>
  <c r="AT211" i="32"/>
  <c r="AU211" i="32"/>
  <c r="AI212" i="32"/>
  <c r="AJ212" i="32"/>
  <c r="AK212" i="32"/>
  <c r="AL212" i="32"/>
  <c r="AM212" i="32"/>
  <c r="AN212" i="32"/>
  <c r="AO212" i="32"/>
  <c r="AP212" i="32"/>
  <c r="AQ212" i="32"/>
  <c r="AR212" i="32"/>
  <c r="AT212" i="32"/>
  <c r="AU212" i="32"/>
  <c r="AI213" i="32"/>
  <c r="AJ213" i="32"/>
  <c r="AK213" i="32"/>
  <c r="AL213" i="32"/>
  <c r="AM213" i="32"/>
  <c r="AN213" i="32"/>
  <c r="AO213" i="32"/>
  <c r="AP213" i="32"/>
  <c r="AQ213" i="32"/>
  <c r="AR213" i="32"/>
  <c r="AT213" i="32"/>
  <c r="AU213" i="32"/>
  <c r="AI214" i="32"/>
  <c r="AJ214" i="32"/>
  <c r="AK214" i="32"/>
  <c r="AL214" i="32"/>
  <c r="AM214" i="32"/>
  <c r="AN214" i="32"/>
  <c r="AO214" i="32"/>
  <c r="AP214" i="32"/>
  <c r="AQ214" i="32"/>
  <c r="AR214" i="32"/>
  <c r="AT214" i="32"/>
  <c r="AU214" i="32"/>
  <c r="AI215" i="32"/>
  <c r="AJ215" i="32"/>
  <c r="AK215" i="32"/>
  <c r="AL215" i="32"/>
  <c r="AM215" i="32"/>
  <c r="AN215" i="32"/>
  <c r="AO215" i="32"/>
  <c r="AP215" i="32"/>
  <c r="AQ215" i="32"/>
  <c r="AR215" i="32"/>
  <c r="AT215" i="32"/>
  <c r="AU215" i="32"/>
  <c r="AI216" i="32"/>
  <c r="AJ216" i="32"/>
  <c r="AK216" i="32"/>
  <c r="AL216" i="32"/>
  <c r="AM216" i="32"/>
  <c r="AN216" i="32"/>
  <c r="AO216" i="32"/>
  <c r="AP216" i="32"/>
  <c r="AQ216" i="32"/>
  <c r="AR216" i="32"/>
  <c r="AT216" i="32"/>
  <c r="AU216" i="32"/>
  <c r="AI217" i="32"/>
  <c r="AJ217" i="32"/>
  <c r="AK217" i="32"/>
  <c r="AL217" i="32"/>
  <c r="AM217" i="32"/>
  <c r="AN217" i="32"/>
  <c r="AO217" i="32"/>
  <c r="AP217" i="32"/>
  <c r="AQ217" i="32"/>
  <c r="AR217" i="32"/>
  <c r="AT217" i="32"/>
  <c r="AU217" i="32"/>
  <c r="AI218" i="32"/>
  <c r="AJ218" i="32"/>
  <c r="AK218" i="32"/>
  <c r="AL218" i="32"/>
  <c r="AM218" i="32"/>
  <c r="AN218" i="32"/>
  <c r="AO218" i="32"/>
  <c r="AP218" i="32"/>
  <c r="AQ218" i="32"/>
  <c r="AR218" i="32"/>
  <c r="AT218" i="32"/>
  <c r="AU218" i="32"/>
  <c r="AI219" i="32"/>
  <c r="AJ219" i="32"/>
  <c r="AK219" i="32"/>
  <c r="AL219" i="32"/>
  <c r="AM219" i="32"/>
  <c r="AN219" i="32"/>
  <c r="AO219" i="32"/>
  <c r="AP219" i="32"/>
  <c r="AQ219" i="32"/>
  <c r="AR219" i="32"/>
  <c r="AT219" i="32"/>
  <c r="AU219" i="32"/>
  <c r="AI220" i="32"/>
  <c r="AJ220" i="32"/>
  <c r="AK220" i="32"/>
  <c r="AL220" i="32"/>
  <c r="AM220" i="32"/>
  <c r="AN220" i="32"/>
  <c r="AO220" i="32"/>
  <c r="AP220" i="32"/>
  <c r="AQ220" i="32"/>
  <c r="AR220" i="32"/>
  <c r="AT220" i="32"/>
  <c r="AU220" i="32"/>
  <c r="AI221" i="32"/>
  <c r="AJ221" i="32"/>
  <c r="AK221" i="32"/>
  <c r="AL221" i="32"/>
  <c r="AM221" i="32"/>
  <c r="AN221" i="32"/>
  <c r="AO221" i="32"/>
  <c r="AP221" i="32"/>
  <c r="AQ221" i="32"/>
  <c r="AR221" i="32"/>
  <c r="AT221" i="32"/>
  <c r="AU221" i="32"/>
  <c r="AI22" i="32"/>
  <c r="AJ22" i="32"/>
  <c r="AK22" i="32"/>
  <c r="AL22" i="32"/>
  <c r="AM22" i="32"/>
  <c r="AN22" i="32"/>
  <c r="AO22" i="32"/>
  <c r="AP22" i="32"/>
  <c r="AQ22" i="32"/>
  <c r="AR22" i="32"/>
  <c r="AI23" i="32"/>
  <c r="AJ23" i="32"/>
  <c r="AK23" i="32"/>
  <c r="AL23" i="32"/>
  <c r="AM23" i="32"/>
  <c r="AN23" i="32"/>
  <c r="AO23" i="32"/>
  <c r="AP23" i="32"/>
  <c r="AQ23" i="32"/>
  <c r="AR23" i="32"/>
  <c r="AI25" i="32"/>
  <c r="AJ25" i="32"/>
  <c r="AK25" i="32"/>
  <c r="AL25" i="32"/>
  <c r="AM25" i="32"/>
  <c r="AN25" i="32"/>
  <c r="AO25" i="32"/>
  <c r="AP25" i="32"/>
  <c r="AQ25" i="32"/>
  <c r="AR25" i="32"/>
  <c r="AT25" i="32"/>
  <c r="AU25" i="32"/>
  <c r="AI26" i="32"/>
  <c r="AJ26" i="32"/>
  <c r="AK26" i="32"/>
  <c r="AL26" i="32"/>
  <c r="AM26" i="32"/>
  <c r="AN26" i="32"/>
  <c r="AO26" i="32"/>
  <c r="AP26" i="32"/>
  <c r="AQ26" i="32"/>
  <c r="AR26" i="32"/>
  <c r="AI27" i="32"/>
  <c r="AJ27" i="32"/>
  <c r="AK27" i="32"/>
  <c r="AL27" i="32"/>
  <c r="AM27" i="32"/>
  <c r="AN27" i="32"/>
  <c r="AO27" i="32"/>
  <c r="AP27" i="32"/>
  <c r="AQ27" i="32"/>
  <c r="AR27" i="32"/>
  <c r="AI28" i="32"/>
  <c r="AJ28" i="32"/>
  <c r="AK28" i="32"/>
  <c r="AL28" i="32"/>
  <c r="AM28" i="32"/>
  <c r="AN28" i="32"/>
  <c r="AO28" i="32"/>
  <c r="AP28" i="32"/>
  <c r="AQ28" i="32"/>
  <c r="AR28" i="32"/>
  <c r="AT28" i="32"/>
  <c r="AU28" i="32"/>
  <c r="AI30" i="32"/>
  <c r="AJ30" i="32"/>
  <c r="AK30" i="32"/>
  <c r="AL30" i="32"/>
  <c r="AM30" i="32"/>
  <c r="AN30" i="32"/>
  <c r="AO30" i="32"/>
  <c r="AP30" i="32"/>
  <c r="AQ30" i="32"/>
  <c r="AR30" i="32"/>
  <c r="AI31" i="32"/>
  <c r="AJ31" i="32"/>
  <c r="AK31" i="32"/>
  <c r="AL31" i="32"/>
  <c r="AM31" i="32"/>
  <c r="AN31" i="32"/>
  <c r="AO31" i="32"/>
  <c r="AP31" i="32"/>
  <c r="AQ31" i="32"/>
  <c r="AR31" i="32"/>
  <c r="AI33" i="32"/>
  <c r="AJ33" i="32"/>
  <c r="AK33" i="32"/>
  <c r="AL33" i="32"/>
  <c r="AM33" i="32"/>
  <c r="AN33" i="32"/>
  <c r="AO33" i="32"/>
  <c r="AP33" i="32"/>
  <c r="AQ33" i="32"/>
  <c r="AR33" i="32"/>
  <c r="AT33" i="32"/>
  <c r="AU33" i="32"/>
  <c r="AI34" i="32"/>
  <c r="AJ34" i="32"/>
  <c r="AK34" i="32"/>
  <c r="AL34" i="32"/>
  <c r="AM34" i="32"/>
  <c r="AN34" i="32"/>
  <c r="AO34" i="32"/>
  <c r="AP34" i="32"/>
  <c r="AQ34" i="32"/>
  <c r="AR34" i="32"/>
  <c r="AI35" i="32"/>
  <c r="AJ35" i="32"/>
  <c r="AK35" i="32"/>
  <c r="AL35" i="32"/>
  <c r="AM35" i="32"/>
  <c r="AN35" i="32"/>
  <c r="AO35" i="32"/>
  <c r="AP35" i="32"/>
  <c r="AQ35" i="32"/>
  <c r="AR35" i="32"/>
  <c r="AI36" i="32"/>
  <c r="AJ36" i="32"/>
  <c r="AK36" i="32"/>
  <c r="AL36" i="32"/>
  <c r="AM36" i="32"/>
  <c r="AN36" i="32"/>
  <c r="AO36" i="32"/>
  <c r="AP36" i="32"/>
  <c r="AQ36" i="32"/>
  <c r="AR36" i="32"/>
  <c r="AT36" i="32"/>
  <c r="AU36" i="32"/>
  <c r="AI38" i="32"/>
  <c r="AJ38" i="32"/>
  <c r="AK38" i="32"/>
  <c r="AL38" i="32"/>
  <c r="AM38" i="32"/>
  <c r="AN38" i="32"/>
  <c r="AO38" i="32"/>
  <c r="AP38" i="32"/>
  <c r="AQ38" i="32"/>
  <c r="AR38" i="32"/>
  <c r="AI39" i="32"/>
  <c r="AJ39" i="32"/>
  <c r="AK39" i="32"/>
  <c r="AL39" i="32"/>
  <c r="AM39" i="32"/>
  <c r="AN39" i="32"/>
  <c r="AO39" i="32"/>
  <c r="AP39" i="32"/>
  <c r="AQ39" i="32"/>
  <c r="AR39" i="32"/>
  <c r="AI41" i="32"/>
  <c r="AJ41" i="32"/>
  <c r="AK41" i="32"/>
  <c r="AL41" i="32"/>
  <c r="AM41" i="32"/>
  <c r="AN41" i="32"/>
  <c r="AO41" i="32"/>
  <c r="AP41" i="32"/>
  <c r="AQ41" i="32"/>
  <c r="AR41" i="32"/>
  <c r="AT41" i="32"/>
  <c r="AU41" i="32"/>
  <c r="AI42" i="32"/>
  <c r="AJ42" i="32"/>
  <c r="AK42" i="32"/>
  <c r="AL42" i="32"/>
  <c r="AM42" i="32"/>
  <c r="AN42" i="32"/>
  <c r="AO42" i="32"/>
  <c r="AP42" i="32"/>
  <c r="AQ42" i="32"/>
  <c r="AR42" i="32"/>
  <c r="AI43" i="32"/>
  <c r="AJ43" i="32"/>
  <c r="AK43" i="32"/>
  <c r="AL43" i="32"/>
  <c r="AM43" i="32"/>
  <c r="AN43" i="32"/>
  <c r="AO43" i="32"/>
  <c r="AP43" i="32"/>
  <c r="AQ43" i="32"/>
  <c r="AR43" i="32"/>
  <c r="AI44" i="32"/>
  <c r="AJ44" i="32"/>
  <c r="AK44" i="32"/>
  <c r="AL44" i="32"/>
  <c r="AM44" i="32"/>
  <c r="AN44" i="32"/>
  <c r="AO44" i="32"/>
  <c r="AP44" i="32"/>
  <c r="AQ44" i="32"/>
  <c r="AR44" i="32"/>
  <c r="AT44" i="32"/>
  <c r="AU44" i="32"/>
  <c r="AI46" i="32"/>
  <c r="AJ46" i="32"/>
  <c r="AK46" i="32"/>
  <c r="AL46" i="32"/>
  <c r="AM46" i="32"/>
  <c r="AN46" i="32"/>
  <c r="AO46" i="32"/>
  <c r="AP46" i="32"/>
  <c r="AQ46" i="32"/>
  <c r="AR46" i="32"/>
  <c r="AI47" i="32"/>
  <c r="AJ47" i="32"/>
  <c r="AK47" i="32"/>
  <c r="AL47" i="32"/>
  <c r="AM47" i="32"/>
  <c r="AN47" i="32"/>
  <c r="AO47" i="32"/>
  <c r="AP47" i="32"/>
  <c r="AQ47" i="32"/>
  <c r="AR47" i="32"/>
  <c r="AI49" i="32"/>
  <c r="AJ49" i="32"/>
  <c r="AK49" i="32"/>
  <c r="AL49" i="32"/>
  <c r="AM49" i="32"/>
  <c r="AN49" i="32"/>
  <c r="AO49" i="32"/>
  <c r="AP49" i="32"/>
  <c r="AQ49" i="32"/>
  <c r="AR49" i="32"/>
  <c r="AT49" i="32"/>
  <c r="AU49" i="32"/>
  <c r="AI50" i="32"/>
  <c r="AJ50" i="32"/>
  <c r="AK50" i="32"/>
  <c r="AL50" i="32"/>
  <c r="AM50" i="32"/>
  <c r="AN50" i="32"/>
  <c r="AO50" i="32"/>
  <c r="AP50" i="32"/>
  <c r="AQ50" i="32"/>
  <c r="AR50" i="32"/>
  <c r="AI51" i="32"/>
  <c r="AJ51" i="32"/>
  <c r="AK51" i="32"/>
  <c r="AL51" i="32"/>
  <c r="AM51" i="32"/>
  <c r="AN51" i="32"/>
  <c r="AO51" i="32"/>
  <c r="AP51" i="32"/>
  <c r="AQ51" i="32"/>
  <c r="AR51" i="32"/>
  <c r="AI52" i="32"/>
  <c r="AJ52" i="32"/>
  <c r="AK52" i="32"/>
  <c r="AL52" i="32"/>
  <c r="AM52" i="32"/>
  <c r="AN52" i="32"/>
  <c r="AO52" i="32"/>
  <c r="AP52" i="32"/>
  <c r="AQ52" i="32"/>
  <c r="AR52" i="32"/>
  <c r="AT52" i="32"/>
  <c r="AU52" i="32"/>
  <c r="AI54" i="32"/>
  <c r="AJ54" i="32"/>
  <c r="AK54" i="32"/>
  <c r="AL54" i="32"/>
  <c r="AM54" i="32"/>
  <c r="AN54" i="32"/>
  <c r="AO54" i="32"/>
  <c r="AP54" i="32"/>
  <c r="AQ54" i="32"/>
  <c r="AR54" i="32"/>
  <c r="AI55" i="32"/>
  <c r="AJ55" i="32"/>
  <c r="AK55" i="32"/>
  <c r="AL55" i="32"/>
  <c r="AM55" i="32"/>
  <c r="AN55" i="32"/>
  <c r="AO55" i="32"/>
  <c r="AP55" i="32"/>
  <c r="AQ55" i="32"/>
  <c r="AR55" i="32"/>
  <c r="AI57" i="32"/>
  <c r="AJ57" i="32"/>
  <c r="AK57" i="32"/>
  <c r="AL57" i="32"/>
  <c r="AM57" i="32"/>
  <c r="AN57" i="32"/>
  <c r="AO57" i="32"/>
  <c r="AP57" i="32"/>
  <c r="AQ57" i="32"/>
  <c r="AR57" i="32"/>
  <c r="AT57" i="32"/>
  <c r="AU57" i="32"/>
  <c r="AI58" i="32"/>
  <c r="AJ58" i="32"/>
  <c r="AK58" i="32"/>
  <c r="AL58" i="32"/>
  <c r="AM58" i="32"/>
  <c r="AN58" i="32"/>
  <c r="AO58" i="32"/>
  <c r="AP58" i="32"/>
  <c r="AQ58" i="32"/>
  <c r="AR58" i="32"/>
  <c r="AI59" i="32"/>
  <c r="AJ59" i="32"/>
  <c r="AK59" i="32"/>
  <c r="AL59" i="32"/>
  <c r="AM59" i="32"/>
  <c r="AN59" i="32"/>
  <c r="AO59" i="32"/>
  <c r="AP59" i="32"/>
  <c r="AQ59" i="32"/>
  <c r="AR59" i="32"/>
  <c r="AI60" i="32"/>
  <c r="AJ60" i="32"/>
  <c r="AK60" i="32"/>
  <c r="AL60" i="32"/>
  <c r="AM60" i="32"/>
  <c r="AN60" i="32"/>
  <c r="AO60" i="32"/>
  <c r="AP60" i="32"/>
  <c r="AQ60" i="32"/>
  <c r="AR60" i="32"/>
  <c r="AT60" i="32"/>
  <c r="AU60" i="32"/>
  <c r="AI62" i="32"/>
  <c r="AJ62" i="32"/>
  <c r="AK62" i="32"/>
  <c r="AL62" i="32"/>
  <c r="AM62" i="32"/>
  <c r="AN62" i="32"/>
  <c r="AO62" i="32"/>
  <c r="AP62" i="32"/>
  <c r="AQ62" i="32"/>
  <c r="AR62" i="32"/>
  <c r="AI63" i="32"/>
  <c r="AJ63" i="32"/>
  <c r="AK63" i="32"/>
  <c r="AL63" i="32"/>
  <c r="AM63" i="32"/>
  <c r="AN63" i="32"/>
  <c r="AO63" i="32"/>
  <c r="AP63" i="32"/>
  <c r="AQ63" i="32"/>
  <c r="AR63" i="32"/>
  <c r="AI65" i="32"/>
  <c r="AJ65" i="32"/>
  <c r="AK65" i="32"/>
  <c r="AL65" i="32"/>
  <c r="AM65" i="32"/>
  <c r="AN65" i="32"/>
  <c r="AO65" i="32"/>
  <c r="AP65" i="32"/>
  <c r="AQ65" i="32"/>
  <c r="AR65" i="32"/>
  <c r="AT65" i="32"/>
  <c r="AU65" i="32"/>
  <c r="AI66" i="32"/>
  <c r="AJ66" i="32"/>
  <c r="AK66" i="32"/>
  <c r="AL66" i="32"/>
  <c r="AM66" i="32"/>
  <c r="AN66" i="32"/>
  <c r="AO66" i="32"/>
  <c r="AP66" i="32"/>
  <c r="AQ66" i="32"/>
  <c r="AR66" i="32"/>
  <c r="AI67" i="32"/>
  <c r="AJ67" i="32"/>
  <c r="AK67" i="32"/>
  <c r="AL67" i="32"/>
  <c r="AM67" i="32"/>
  <c r="AN67" i="32"/>
  <c r="AO67" i="32"/>
  <c r="AP67" i="32"/>
  <c r="AQ67" i="32"/>
  <c r="AR67" i="32"/>
  <c r="AI68" i="32"/>
  <c r="AJ68" i="32"/>
  <c r="AK68" i="32"/>
  <c r="AL68" i="32"/>
  <c r="AM68" i="32"/>
  <c r="AN68" i="32"/>
  <c r="AO68" i="32"/>
  <c r="AP68" i="32"/>
  <c r="AQ68" i="32"/>
  <c r="AR68" i="32"/>
  <c r="AT68" i="32"/>
  <c r="AU68" i="32"/>
  <c r="AI70" i="32"/>
  <c r="AJ70" i="32"/>
  <c r="AK70" i="32"/>
  <c r="AL70" i="32"/>
  <c r="AM70" i="32"/>
  <c r="AN70" i="32"/>
  <c r="AO70" i="32"/>
  <c r="AP70" i="32"/>
  <c r="AQ70" i="32"/>
  <c r="AR70" i="32"/>
  <c r="AI71" i="32"/>
  <c r="AJ71" i="32"/>
  <c r="AK71" i="32"/>
  <c r="AL71" i="32"/>
  <c r="AM71" i="32"/>
  <c r="AN71" i="32"/>
  <c r="AO71" i="32"/>
  <c r="AP71" i="32"/>
  <c r="AQ71" i="32"/>
  <c r="AR71" i="32"/>
  <c r="AI73" i="32"/>
  <c r="AJ73" i="32"/>
  <c r="AK73" i="32"/>
  <c r="AL73" i="32"/>
  <c r="AM73" i="32"/>
  <c r="AN73" i="32"/>
  <c r="AO73" i="32"/>
  <c r="AP73" i="32"/>
  <c r="AQ73" i="32"/>
  <c r="AR73" i="32"/>
  <c r="AT73" i="32"/>
  <c r="AU73" i="32"/>
  <c r="AI74" i="32"/>
  <c r="AJ74" i="32"/>
  <c r="AK74" i="32"/>
  <c r="AL74" i="32"/>
  <c r="AM74" i="32"/>
  <c r="AN74" i="32"/>
  <c r="AO74" i="32"/>
  <c r="AP74" i="32"/>
  <c r="AQ74" i="32"/>
  <c r="AR74" i="32"/>
  <c r="AI75" i="32"/>
  <c r="AJ75" i="32"/>
  <c r="AK75" i="32"/>
  <c r="AL75" i="32"/>
  <c r="AM75" i="32"/>
  <c r="AN75" i="32"/>
  <c r="AO75" i="32"/>
  <c r="AP75" i="32"/>
  <c r="AQ75" i="32"/>
  <c r="AR75" i="32"/>
  <c r="AI76" i="32"/>
  <c r="AJ76" i="32"/>
  <c r="AK76" i="32"/>
  <c r="AL76" i="32"/>
  <c r="AM76" i="32"/>
  <c r="AN76" i="32"/>
  <c r="AO76" i="32"/>
  <c r="AP76" i="32"/>
  <c r="AQ76" i="32"/>
  <c r="AR76" i="32"/>
  <c r="AT76" i="32"/>
  <c r="AU76" i="32"/>
  <c r="AI78" i="32"/>
  <c r="AJ78" i="32"/>
  <c r="AK78" i="32"/>
  <c r="AL78" i="32"/>
  <c r="AM78" i="32"/>
  <c r="AN78" i="32"/>
  <c r="AO78" i="32"/>
  <c r="AP78" i="32"/>
  <c r="AQ78" i="32"/>
  <c r="AR78" i="32"/>
  <c r="AI79" i="32"/>
  <c r="AJ79" i="32"/>
  <c r="AK79" i="32"/>
  <c r="AL79" i="32"/>
  <c r="AM79" i="32"/>
  <c r="AN79" i="32"/>
  <c r="AO79" i="32"/>
  <c r="AP79" i="32"/>
  <c r="AQ79" i="32"/>
  <c r="AR79" i="32"/>
  <c r="AI81" i="32"/>
  <c r="AJ81" i="32"/>
  <c r="AK81" i="32"/>
  <c r="AL81" i="32"/>
  <c r="AM81" i="32"/>
  <c r="AN81" i="32"/>
  <c r="AO81" i="32"/>
  <c r="AP81" i="32"/>
  <c r="AQ81" i="32"/>
  <c r="AR81" i="32"/>
  <c r="AT81" i="32"/>
  <c r="AU81" i="32"/>
  <c r="AI82" i="32"/>
  <c r="AJ82" i="32"/>
  <c r="AK82" i="32"/>
  <c r="AL82" i="32"/>
  <c r="AM82" i="32"/>
  <c r="AN82" i="32"/>
  <c r="AO82" i="32"/>
  <c r="AP82" i="32"/>
  <c r="AQ82" i="32"/>
  <c r="AR82" i="32"/>
  <c r="AI83" i="32"/>
  <c r="AJ83" i="32"/>
  <c r="AK83" i="32"/>
  <c r="AL83" i="32"/>
  <c r="AM83" i="32"/>
  <c r="AN83" i="32"/>
  <c r="AO83" i="32"/>
  <c r="AP83" i="32"/>
  <c r="AQ83" i="32"/>
  <c r="AR83" i="32"/>
  <c r="AI84" i="32"/>
  <c r="AJ84" i="32"/>
  <c r="AK84" i="32"/>
  <c r="AL84" i="32"/>
  <c r="AM84" i="32"/>
  <c r="AN84" i="32"/>
  <c r="AO84" i="32"/>
  <c r="AP84" i="32"/>
  <c r="AQ84" i="32"/>
  <c r="AR84" i="32"/>
  <c r="AT84" i="32"/>
  <c r="AU84" i="32"/>
  <c r="AI86" i="32"/>
  <c r="AJ86" i="32"/>
  <c r="AK86" i="32"/>
  <c r="AL86" i="32"/>
  <c r="AM86" i="32"/>
  <c r="AN86" i="32"/>
  <c r="AO86" i="32"/>
  <c r="AP86" i="32"/>
  <c r="AQ86" i="32"/>
  <c r="AR86" i="32"/>
  <c r="AI87" i="32"/>
  <c r="AJ87" i="32"/>
  <c r="AK87" i="32"/>
  <c r="AL87" i="32"/>
  <c r="AM87" i="32"/>
  <c r="AN87" i="32"/>
  <c r="AO87" i="32"/>
  <c r="AP87" i="32"/>
  <c r="AQ87" i="32"/>
  <c r="AR87" i="32"/>
  <c r="AI89" i="32"/>
  <c r="AJ89" i="32"/>
  <c r="AK89" i="32"/>
  <c r="AL89" i="32"/>
  <c r="AM89" i="32"/>
  <c r="AN89" i="32"/>
  <c r="AO89" i="32"/>
  <c r="AP89" i="32"/>
  <c r="AQ89" i="32"/>
  <c r="AR89" i="32"/>
  <c r="AT89" i="32"/>
  <c r="AU89" i="32"/>
  <c r="AI90" i="32"/>
  <c r="AJ90" i="32"/>
  <c r="AK90" i="32"/>
  <c r="AL90" i="32"/>
  <c r="AM90" i="32"/>
  <c r="AN90" i="32"/>
  <c r="AO90" i="32"/>
  <c r="AP90" i="32"/>
  <c r="AQ90" i="32"/>
  <c r="AR90" i="32"/>
  <c r="AI91" i="32"/>
  <c r="AJ91" i="32"/>
  <c r="AK91" i="32"/>
  <c r="AL91" i="32"/>
  <c r="AM91" i="32"/>
  <c r="AN91" i="32"/>
  <c r="AO91" i="32"/>
  <c r="AP91" i="32"/>
  <c r="AQ91" i="32"/>
  <c r="AR91" i="32"/>
  <c r="AI92" i="32"/>
  <c r="AJ92" i="32"/>
  <c r="AK92" i="32"/>
  <c r="AL92" i="32"/>
  <c r="AM92" i="32"/>
  <c r="AN92" i="32"/>
  <c r="AO92" i="32"/>
  <c r="AP92" i="32"/>
  <c r="AQ92" i="32"/>
  <c r="AR92" i="32"/>
  <c r="AT92" i="32"/>
  <c r="AU92" i="32"/>
  <c r="AI94" i="32"/>
  <c r="AJ94" i="32"/>
  <c r="AK94" i="32"/>
  <c r="AL94" i="32"/>
  <c r="AM94" i="32"/>
  <c r="AN94" i="32"/>
  <c r="AO94" i="32"/>
  <c r="AP94" i="32"/>
  <c r="AQ94" i="32"/>
  <c r="AR94" i="32"/>
  <c r="AI95" i="32"/>
  <c r="AJ95" i="32"/>
  <c r="AK95" i="32"/>
  <c r="AL95" i="32"/>
  <c r="AM95" i="32"/>
  <c r="AN95" i="32"/>
  <c r="AO95" i="32"/>
  <c r="AP95" i="32"/>
  <c r="AQ95" i="32"/>
  <c r="AR95" i="32"/>
  <c r="AI97" i="32"/>
  <c r="AJ97" i="32"/>
  <c r="AK97" i="32"/>
  <c r="AL97" i="32"/>
  <c r="AM97" i="32"/>
  <c r="AN97" i="32"/>
  <c r="AO97" i="32"/>
  <c r="AP97" i="32"/>
  <c r="AQ97" i="32"/>
  <c r="AR97" i="32"/>
  <c r="AT97" i="32"/>
  <c r="AU97" i="32"/>
  <c r="AI98" i="32"/>
  <c r="AJ98" i="32"/>
  <c r="AK98" i="32"/>
  <c r="AL98" i="32"/>
  <c r="AM98" i="32"/>
  <c r="AN98" i="32"/>
  <c r="AO98" i="32"/>
  <c r="AP98" i="32"/>
  <c r="AQ98" i="32"/>
  <c r="AR98" i="32"/>
  <c r="AI99" i="32"/>
  <c r="AJ99" i="32"/>
  <c r="AK99" i="32"/>
  <c r="AL99" i="32"/>
  <c r="AM99" i="32"/>
  <c r="AN99" i="32"/>
  <c r="AO99" i="32"/>
  <c r="AP99" i="32"/>
  <c r="AQ99" i="32"/>
  <c r="AR99" i="32"/>
  <c r="AI100" i="32"/>
  <c r="AJ100" i="32"/>
  <c r="AK100" i="32"/>
  <c r="AL100" i="32"/>
  <c r="AM100" i="32"/>
  <c r="AN100" i="32"/>
  <c r="AO100" i="32"/>
  <c r="AP100" i="32"/>
  <c r="AQ100" i="32"/>
  <c r="AR100" i="32"/>
  <c r="AT100" i="32"/>
  <c r="AU100" i="32"/>
  <c r="AI102" i="32"/>
  <c r="AJ102" i="32"/>
  <c r="AK102" i="32"/>
  <c r="AL102" i="32"/>
  <c r="AM102" i="32"/>
  <c r="AN102" i="32"/>
  <c r="AO102" i="32"/>
  <c r="AP102" i="32"/>
  <c r="AQ102" i="32"/>
  <c r="AR102" i="32"/>
  <c r="AI103" i="32"/>
  <c r="AJ103" i="32"/>
  <c r="AK103" i="32"/>
  <c r="AL103" i="32"/>
  <c r="AM103" i="32"/>
  <c r="AN103" i="32"/>
  <c r="AO103" i="32"/>
  <c r="AP103" i="32"/>
  <c r="AQ103" i="32"/>
  <c r="AR103" i="32"/>
  <c r="AI105" i="32"/>
  <c r="AJ105" i="32"/>
  <c r="AK105" i="32"/>
  <c r="AL105" i="32"/>
  <c r="AM105" i="32"/>
  <c r="AN105" i="32"/>
  <c r="AO105" i="32"/>
  <c r="AP105" i="32"/>
  <c r="AQ105" i="32"/>
  <c r="AR105" i="32"/>
  <c r="AT105" i="32"/>
  <c r="AU105" i="32"/>
  <c r="AI106" i="32"/>
  <c r="AJ106" i="32"/>
  <c r="AK106" i="32"/>
  <c r="AL106" i="32"/>
  <c r="AM106" i="32"/>
  <c r="AN106" i="32"/>
  <c r="AO106" i="32"/>
  <c r="AP106" i="32"/>
  <c r="AQ106" i="32"/>
  <c r="AR106" i="32"/>
  <c r="AI107" i="32"/>
  <c r="AJ107" i="32"/>
  <c r="AK107" i="32"/>
  <c r="AL107" i="32"/>
  <c r="AM107" i="32"/>
  <c r="AN107" i="32"/>
  <c r="AO107" i="32"/>
  <c r="AP107" i="32"/>
  <c r="AQ107" i="32"/>
  <c r="AR107" i="32"/>
  <c r="AI108" i="32"/>
  <c r="AJ108" i="32"/>
  <c r="AK108" i="32"/>
  <c r="AL108" i="32"/>
  <c r="AM108" i="32"/>
  <c r="AN108" i="32"/>
  <c r="AO108" i="32"/>
  <c r="AP108" i="32"/>
  <c r="AQ108" i="32"/>
  <c r="AR108" i="32"/>
  <c r="AT108" i="32"/>
  <c r="AU108" i="32"/>
  <c r="AI110" i="32"/>
  <c r="AJ110" i="32"/>
  <c r="AK110" i="32"/>
  <c r="AL110" i="32"/>
  <c r="AM110" i="32"/>
  <c r="AN110" i="32"/>
  <c r="AO110" i="32"/>
  <c r="AP110" i="32"/>
  <c r="AQ110" i="32"/>
  <c r="AR110" i="32"/>
  <c r="AI111" i="32"/>
  <c r="AJ111" i="32"/>
  <c r="AK111" i="32"/>
  <c r="AL111" i="32"/>
  <c r="AM111" i="32"/>
  <c r="AN111" i="32"/>
  <c r="AO111" i="32"/>
  <c r="AP111" i="32"/>
  <c r="AQ111" i="32"/>
  <c r="AR111" i="32"/>
  <c r="AI113" i="32"/>
  <c r="AJ113" i="32"/>
  <c r="AK113" i="32"/>
  <c r="AL113" i="32"/>
  <c r="AM113" i="32"/>
  <c r="AN113" i="32"/>
  <c r="AO113" i="32"/>
  <c r="AP113" i="32"/>
  <c r="AQ113" i="32"/>
  <c r="AR113" i="32"/>
  <c r="AT113" i="32"/>
  <c r="AU113" i="32"/>
  <c r="AI114" i="32"/>
  <c r="AJ114" i="32"/>
  <c r="AK114" i="32"/>
  <c r="AL114" i="32"/>
  <c r="AM114" i="32"/>
  <c r="AN114" i="32"/>
  <c r="AO114" i="32"/>
  <c r="AP114" i="32"/>
  <c r="AQ114" i="32"/>
  <c r="AR114" i="32"/>
  <c r="AI115" i="32"/>
  <c r="AJ115" i="32"/>
  <c r="AK115" i="32"/>
  <c r="AL115" i="32"/>
  <c r="AM115" i="32"/>
  <c r="AN115" i="32"/>
  <c r="AO115" i="32"/>
  <c r="AP115" i="32"/>
  <c r="AQ115" i="32"/>
  <c r="AR115" i="32"/>
  <c r="AI116" i="32"/>
  <c r="AJ116" i="32"/>
  <c r="AK116" i="32"/>
  <c r="AL116" i="32"/>
  <c r="AM116" i="32"/>
  <c r="AN116" i="32"/>
  <c r="AO116" i="32"/>
  <c r="AP116" i="32"/>
  <c r="AQ116" i="32"/>
  <c r="AR116" i="32"/>
  <c r="AT116" i="32"/>
  <c r="AU116" i="32"/>
  <c r="AI118" i="32"/>
  <c r="AJ118" i="32"/>
  <c r="AK118" i="32"/>
  <c r="AL118" i="32"/>
  <c r="AM118" i="32"/>
  <c r="AN118" i="32"/>
  <c r="AO118" i="32"/>
  <c r="AP118" i="32"/>
  <c r="AQ118" i="32"/>
  <c r="AR118" i="32"/>
  <c r="AI119" i="32"/>
  <c r="AJ119" i="32"/>
  <c r="AK119" i="32"/>
  <c r="AL119" i="32"/>
  <c r="AM119" i="32"/>
  <c r="AN119" i="32"/>
  <c r="AO119" i="32"/>
  <c r="AP119" i="32"/>
  <c r="AQ119" i="32"/>
  <c r="AR119" i="32"/>
  <c r="AI121" i="32"/>
  <c r="AJ121" i="32"/>
  <c r="AK121" i="32"/>
  <c r="AL121" i="32"/>
  <c r="AM121" i="32"/>
  <c r="AN121" i="32"/>
  <c r="AO121" i="32"/>
  <c r="AP121" i="32"/>
  <c r="AQ121" i="32"/>
  <c r="AR121" i="32"/>
  <c r="AT121" i="32"/>
  <c r="AU121" i="32"/>
  <c r="AI122" i="32"/>
  <c r="AJ122" i="32"/>
  <c r="AK122" i="32"/>
  <c r="AL122" i="32"/>
  <c r="AM122" i="32"/>
  <c r="AN122" i="32"/>
  <c r="AO122" i="32"/>
  <c r="AP122" i="32"/>
  <c r="AQ122" i="32"/>
  <c r="AR122" i="32"/>
  <c r="AI123" i="32"/>
  <c r="AJ123" i="32"/>
  <c r="AK123" i="32"/>
  <c r="AL123" i="32"/>
  <c r="AM123" i="32"/>
  <c r="AN123" i="32"/>
  <c r="AO123" i="32"/>
  <c r="AP123" i="32"/>
  <c r="AQ123" i="32"/>
  <c r="AR123" i="32"/>
  <c r="AI124" i="32"/>
  <c r="AJ124" i="32"/>
  <c r="AK124" i="32"/>
  <c r="AL124" i="32"/>
  <c r="AM124" i="32"/>
  <c r="AN124" i="32"/>
  <c r="AO124" i="32"/>
  <c r="AP124" i="32"/>
  <c r="AQ124" i="32"/>
  <c r="AR124" i="32"/>
  <c r="AT124" i="32"/>
  <c r="AU124" i="32"/>
  <c r="AI126" i="32"/>
  <c r="AJ126" i="32"/>
  <c r="AK126" i="32"/>
  <c r="AL126" i="32"/>
  <c r="AM126" i="32"/>
  <c r="AN126" i="32"/>
  <c r="AO126" i="32"/>
  <c r="AP126" i="32"/>
  <c r="AQ126" i="32"/>
  <c r="AR126" i="32"/>
  <c r="AI127" i="32"/>
  <c r="AJ127" i="32"/>
  <c r="AK127" i="32"/>
  <c r="AL127" i="32"/>
  <c r="AM127" i="32"/>
  <c r="AN127" i="32"/>
  <c r="AO127" i="32"/>
  <c r="AP127" i="32"/>
  <c r="AQ127" i="32"/>
  <c r="AR127" i="32"/>
  <c r="AI129" i="32"/>
  <c r="AJ129" i="32"/>
  <c r="AK129" i="32"/>
  <c r="AL129" i="32"/>
  <c r="AM129" i="32"/>
  <c r="AN129" i="32"/>
  <c r="AO129" i="32"/>
  <c r="AP129" i="32"/>
  <c r="AQ129" i="32"/>
  <c r="AR129" i="32"/>
  <c r="AT129" i="32"/>
  <c r="AU129" i="32"/>
  <c r="AI130" i="32"/>
  <c r="AJ130" i="32"/>
  <c r="AK130" i="32"/>
  <c r="AL130" i="32"/>
  <c r="AM130" i="32"/>
  <c r="AN130" i="32"/>
  <c r="AO130" i="32"/>
  <c r="AP130" i="32"/>
  <c r="AQ130" i="32"/>
  <c r="AR130" i="32"/>
  <c r="AI131" i="32"/>
  <c r="AJ131" i="32"/>
  <c r="AK131" i="32"/>
  <c r="AL131" i="32"/>
  <c r="AM131" i="32"/>
  <c r="AN131" i="32"/>
  <c r="AO131" i="32"/>
  <c r="AP131" i="32"/>
  <c r="AQ131" i="32"/>
  <c r="AR131" i="32"/>
  <c r="AI132" i="32"/>
  <c r="AJ132" i="32"/>
  <c r="AK132" i="32"/>
  <c r="AL132" i="32"/>
  <c r="AM132" i="32"/>
  <c r="AN132" i="32"/>
  <c r="AO132" i="32"/>
  <c r="AP132" i="32"/>
  <c r="AQ132" i="32"/>
  <c r="AR132" i="32"/>
  <c r="AT132" i="32"/>
  <c r="AU132" i="32"/>
  <c r="AI134" i="32"/>
  <c r="AJ134" i="32"/>
  <c r="AK134" i="32"/>
  <c r="AL134" i="32"/>
  <c r="AM134" i="32"/>
  <c r="AN134" i="32"/>
  <c r="AO134" i="32"/>
  <c r="AP134" i="32"/>
  <c r="AQ134" i="32"/>
  <c r="AR134" i="32"/>
  <c r="AI135" i="32"/>
  <c r="AJ135" i="32"/>
  <c r="AK135" i="32"/>
  <c r="AL135" i="32"/>
  <c r="AM135" i="32"/>
  <c r="AN135" i="32"/>
  <c r="AO135" i="32"/>
  <c r="AP135" i="32"/>
  <c r="AQ135" i="32"/>
  <c r="AR135" i="32"/>
  <c r="AI137" i="32"/>
  <c r="AJ137" i="32"/>
  <c r="AK137" i="32"/>
  <c r="AL137" i="32"/>
  <c r="AM137" i="32"/>
  <c r="AN137" i="32"/>
  <c r="AO137" i="32"/>
  <c r="AP137" i="32"/>
  <c r="AQ137" i="32"/>
  <c r="AR137" i="32"/>
  <c r="AT137" i="32"/>
  <c r="AU137" i="32"/>
  <c r="AI138" i="32"/>
  <c r="AJ138" i="32"/>
  <c r="AK138" i="32"/>
  <c r="AL138" i="32"/>
  <c r="AM138" i="32"/>
  <c r="AN138" i="32"/>
  <c r="AO138" i="32"/>
  <c r="AP138" i="32"/>
  <c r="AQ138" i="32"/>
  <c r="AR138" i="32"/>
  <c r="AI139" i="32"/>
  <c r="AJ139" i="32"/>
  <c r="AK139" i="32"/>
  <c r="AL139" i="32"/>
  <c r="AM139" i="32"/>
  <c r="AN139" i="32"/>
  <c r="AO139" i="32"/>
  <c r="AP139" i="32"/>
  <c r="AQ139" i="32"/>
  <c r="AR139" i="32"/>
  <c r="AI140" i="32"/>
  <c r="AJ140" i="32"/>
  <c r="AK140" i="32"/>
  <c r="AL140" i="32"/>
  <c r="AM140" i="32"/>
  <c r="AN140" i="32"/>
  <c r="AO140" i="32"/>
  <c r="AP140" i="32"/>
  <c r="AQ140" i="32"/>
  <c r="AR140" i="32"/>
  <c r="AT140" i="32"/>
  <c r="AU140" i="32"/>
  <c r="AI142" i="32"/>
  <c r="AJ142" i="32"/>
  <c r="AK142" i="32"/>
  <c r="AL142" i="32"/>
  <c r="AM142" i="32"/>
  <c r="AN142" i="32"/>
  <c r="AO142" i="32"/>
  <c r="AP142" i="32"/>
  <c r="AQ142" i="32"/>
  <c r="AR142" i="32"/>
  <c r="AI143" i="32"/>
  <c r="AJ143" i="32"/>
  <c r="AK143" i="32"/>
  <c r="AL143" i="32"/>
  <c r="AM143" i="32"/>
  <c r="AN143" i="32"/>
  <c r="AO143" i="32"/>
  <c r="AP143" i="32"/>
  <c r="AQ143" i="32"/>
  <c r="AR143" i="32"/>
  <c r="AI145" i="32"/>
  <c r="AJ145" i="32"/>
  <c r="AK145" i="32"/>
  <c r="AL145" i="32"/>
  <c r="AM145" i="32"/>
  <c r="AN145" i="32"/>
  <c r="AO145" i="32"/>
  <c r="AP145" i="32"/>
  <c r="AQ145" i="32"/>
  <c r="AR145" i="32"/>
  <c r="AT145" i="32"/>
  <c r="AU145" i="32"/>
  <c r="AI146" i="32"/>
  <c r="AJ146" i="32"/>
  <c r="AK146" i="32"/>
  <c r="AL146" i="32"/>
  <c r="AM146" i="32"/>
  <c r="AN146" i="32"/>
  <c r="AO146" i="32"/>
  <c r="AP146" i="32"/>
  <c r="AQ146" i="32"/>
  <c r="AR146" i="32"/>
  <c r="AI147" i="32"/>
  <c r="AJ147" i="32"/>
  <c r="AK147" i="32"/>
  <c r="AL147" i="32"/>
  <c r="AM147" i="32"/>
  <c r="AN147" i="32"/>
  <c r="AO147" i="32"/>
  <c r="AP147" i="32"/>
  <c r="AQ147" i="32"/>
  <c r="AR147" i="32"/>
  <c r="AI148" i="32"/>
  <c r="AJ148" i="32"/>
  <c r="AK148" i="32"/>
  <c r="AL148" i="32"/>
  <c r="AM148" i="32"/>
  <c r="AN148" i="32"/>
  <c r="AO148" i="32"/>
  <c r="AP148" i="32"/>
  <c r="AQ148" i="32"/>
  <c r="AR148" i="32"/>
  <c r="AT148" i="32"/>
  <c r="AU148" i="32"/>
  <c r="AI150" i="32"/>
  <c r="AJ150" i="32"/>
  <c r="AK150" i="32"/>
  <c r="AL150" i="32"/>
  <c r="AM150" i="32"/>
  <c r="AN150" i="32"/>
  <c r="AO150" i="32"/>
  <c r="AP150" i="32"/>
  <c r="AQ150" i="32"/>
  <c r="AR150" i="32"/>
  <c r="AI151" i="32"/>
  <c r="AJ151" i="32"/>
  <c r="AK151" i="32"/>
  <c r="AL151" i="32"/>
  <c r="AM151" i="32"/>
  <c r="AN151" i="32"/>
  <c r="AO151" i="32"/>
  <c r="AP151" i="32"/>
  <c r="AQ151" i="32"/>
  <c r="AR151" i="32"/>
  <c r="AI153" i="32"/>
  <c r="AJ153" i="32"/>
  <c r="AK153" i="32"/>
  <c r="AL153" i="32"/>
  <c r="AM153" i="32"/>
  <c r="AN153" i="32"/>
  <c r="AO153" i="32"/>
  <c r="AP153" i="32"/>
  <c r="AQ153" i="32"/>
  <c r="AR153" i="32"/>
  <c r="AT153" i="32"/>
  <c r="AU153" i="32"/>
  <c r="AI154" i="32"/>
  <c r="AJ154" i="32"/>
  <c r="AK154" i="32"/>
  <c r="AL154" i="32"/>
  <c r="AM154" i="32"/>
  <c r="AN154" i="32"/>
  <c r="AO154" i="32"/>
  <c r="AP154" i="32"/>
  <c r="AQ154" i="32"/>
  <c r="AR154" i="32"/>
  <c r="AI155" i="32"/>
  <c r="AJ155" i="32"/>
  <c r="AK155" i="32"/>
  <c r="AL155" i="32"/>
  <c r="AM155" i="32"/>
  <c r="AN155" i="32"/>
  <c r="AO155" i="32"/>
  <c r="AP155" i="32"/>
  <c r="AQ155" i="32"/>
  <c r="AR155" i="32"/>
  <c r="AI156" i="32"/>
  <c r="AJ156" i="32"/>
  <c r="AK156" i="32"/>
  <c r="AL156" i="32"/>
  <c r="AM156" i="32"/>
  <c r="AN156" i="32"/>
  <c r="AO156" i="32"/>
  <c r="AP156" i="32"/>
  <c r="AQ156" i="32"/>
  <c r="AR156" i="32"/>
  <c r="AT156" i="32"/>
  <c r="AU156" i="32"/>
  <c r="AI158" i="32"/>
  <c r="AJ158" i="32"/>
  <c r="AK158" i="32"/>
  <c r="AL158" i="32"/>
  <c r="AM158" i="32"/>
  <c r="AN158" i="32"/>
  <c r="AO158" i="32"/>
  <c r="AP158" i="32"/>
  <c r="AQ158" i="32"/>
  <c r="AR158" i="32"/>
  <c r="AI159" i="32"/>
  <c r="AJ159" i="32"/>
  <c r="AK159" i="32"/>
  <c r="AL159" i="32"/>
  <c r="AM159" i="32"/>
  <c r="AN159" i="32"/>
  <c r="AO159" i="32"/>
  <c r="AP159" i="32"/>
  <c r="AQ159" i="32"/>
  <c r="AR159" i="32"/>
  <c r="AI161" i="32"/>
  <c r="AJ161" i="32"/>
  <c r="AK161" i="32"/>
  <c r="AL161" i="32"/>
  <c r="AM161" i="32"/>
  <c r="AN161" i="32"/>
  <c r="AO161" i="32"/>
  <c r="AP161" i="32"/>
  <c r="AQ161" i="32"/>
  <c r="AR161" i="32"/>
  <c r="AT161" i="32"/>
  <c r="AU161" i="32"/>
  <c r="AI162" i="32"/>
  <c r="AJ162" i="32"/>
  <c r="AK162" i="32"/>
  <c r="AL162" i="32"/>
  <c r="AM162" i="32"/>
  <c r="AN162" i="32"/>
  <c r="AO162" i="32"/>
  <c r="AP162" i="32"/>
  <c r="AQ162" i="32"/>
  <c r="AR162" i="32"/>
  <c r="AI163" i="32"/>
  <c r="AJ163" i="32"/>
  <c r="AK163" i="32"/>
  <c r="AL163" i="32"/>
  <c r="AM163" i="32"/>
  <c r="AN163" i="32"/>
  <c r="AO163" i="32"/>
  <c r="AP163" i="32"/>
  <c r="AQ163" i="32"/>
  <c r="AR163" i="32"/>
  <c r="AI164" i="32"/>
  <c r="AJ164" i="32"/>
  <c r="AK164" i="32"/>
  <c r="AL164" i="32"/>
  <c r="AM164" i="32"/>
  <c r="AN164" i="32"/>
  <c r="AO164" i="32"/>
  <c r="AP164" i="32"/>
  <c r="AQ164" i="32"/>
  <c r="AR164" i="32"/>
  <c r="AT164" i="32"/>
  <c r="AU164" i="32"/>
  <c r="AI166" i="32"/>
  <c r="AJ166" i="32"/>
  <c r="AK166" i="32"/>
  <c r="AL166" i="32"/>
  <c r="AM166" i="32"/>
  <c r="AN166" i="32"/>
  <c r="AO166" i="32"/>
  <c r="AP166" i="32"/>
  <c r="AQ166" i="32"/>
  <c r="AR166" i="32"/>
  <c r="AI167" i="32"/>
  <c r="AJ167" i="32"/>
  <c r="AK167" i="32"/>
  <c r="AL167" i="32"/>
  <c r="AM167" i="32"/>
  <c r="AN167" i="32"/>
  <c r="AO167" i="32"/>
  <c r="AP167" i="32"/>
  <c r="AQ167" i="32"/>
  <c r="AR167" i="32"/>
  <c r="AI169" i="32"/>
  <c r="AJ169" i="32"/>
  <c r="AK169" i="32"/>
  <c r="AL169" i="32"/>
  <c r="AM169" i="32"/>
  <c r="AN169" i="32"/>
  <c r="AO169" i="32"/>
  <c r="AP169" i="32"/>
  <c r="AQ169" i="32"/>
  <c r="AR169" i="32"/>
  <c r="AT169" i="32"/>
  <c r="AU169" i="32"/>
  <c r="AI170" i="32"/>
  <c r="AJ170" i="32"/>
  <c r="AK170" i="32"/>
  <c r="AL170" i="32"/>
  <c r="AM170" i="32"/>
  <c r="AN170" i="32"/>
  <c r="AO170" i="32"/>
  <c r="AP170" i="32"/>
  <c r="AQ170" i="32"/>
  <c r="AR170" i="32"/>
  <c r="AI171" i="32"/>
  <c r="AJ171" i="32"/>
  <c r="AK171" i="32"/>
  <c r="AL171" i="32"/>
  <c r="AM171" i="32"/>
  <c r="AN171" i="32"/>
  <c r="AO171" i="32"/>
  <c r="AP171" i="32"/>
  <c r="AQ171" i="32"/>
  <c r="AR171" i="32"/>
  <c r="AI172" i="32"/>
  <c r="AJ172" i="32"/>
  <c r="AK172" i="32"/>
  <c r="AL172" i="32"/>
  <c r="AM172" i="32"/>
  <c r="AN172" i="32"/>
  <c r="AO172" i="32"/>
  <c r="AP172" i="32"/>
  <c r="AQ172" i="32"/>
  <c r="AR172" i="32"/>
  <c r="AT172" i="32"/>
  <c r="AU172" i="32"/>
  <c r="AI174" i="32"/>
  <c r="AJ174" i="32"/>
  <c r="AK174" i="32"/>
  <c r="AL174" i="32"/>
  <c r="AM174" i="32"/>
  <c r="AN174" i="32"/>
  <c r="AO174" i="32"/>
  <c r="AP174" i="32"/>
  <c r="AQ174" i="32"/>
  <c r="AR174" i="32"/>
  <c r="AI175" i="32"/>
  <c r="AJ175" i="32"/>
  <c r="AK175" i="32"/>
  <c r="AL175" i="32"/>
  <c r="AM175" i="32"/>
  <c r="AN175" i="32"/>
  <c r="AO175" i="32"/>
  <c r="AP175" i="32"/>
  <c r="AQ175" i="32"/>
  <c r="AR175" i="32"/>
  <c r="AI177" i="32"/>
  <c r="AJ177" i="32"/>
  <c r="AK177" i="32"/>
  <c r="AL177" i="32"/>
  <c r="AM177" i="32"/>
  <c r="AN177" i="32"/>
  <c r="AO177" i="32"/>
  <c r="AP177" i="32"/>
  <c r="AQ177" i="32"/>
  <c r="AR177" i="32"/>
  <c r="AT177" i="32"/>
  <c r="AU177" i="32"/>
  <c r="AI178" i="32"/>
  <c r="AJ178" i="32"/>
  <c r="AK178" i="32"/>
  <c r="AL178" i="32"/>
  <c r="AM178" i="32"/>
  <c r="AN178" i="32"/>
  <c r="AO178" i="32"/>
  <c r="AP178" i="32"/>
  <c r="AQ178" i="32"/>
  <c r="AR178" i="32"/>
  <c r="AI179" i="32"/>
  <c r="AJ179" i="32"/>
  <c r="AK179" i="32"/>
  <c r="AL179" i="32"/>
  <c r="AM179" i="32"/>
  <c r="AN179" i="32"/>
  <c r="AO179" i="32"/>
  <c r="AP179" i="32"/>
  <c r="AQ179" i="32"/>
  <c r="AR179" i="32"/>
  <c r="AI180" i="32"/>
  <c r="AJ180" i="32"/>
  <c r="AK180" i="32"/>
  <c r="AL180" i="32"/>
  <c r="AM180" i="32"/>
  <c r="AN180" i="32"/>
  <c r="AO180" i="32"/>
  <c r="AP180" i="32"/>
  <c r="AQ180" i="32"/>
  <c r="AR180" i="32"/>
  <c r="AT180" i="32"/>
  <c r="AU180" i="32"/>
  <c r="AI182" i="32"/>
  <c r="AJ182" i="32"/>
  <c r="AK182" i="32"/>
  <c r="AL182" i="32"/>
  <c r="AM182" i="32"/>
  <c r="AN182" i="32"/>
  <c r="AO182" i="32"/>
  <c r="AP182" i="32"/>
  <c r="AQ182" i="32"/>
  <c r="AR182" i="32"/>
  <c r="AI183" i="32"/>
  <c r="AJ183" i="32"/>
  <c r="AK183" i="32"/>
  <c r="AL183" i="32"/>
  <c r="AM183" i="32"/>
  <c r="AN183" i="32"/>
  <c r="AO183" i="32"/>
  <c r="AP183" i="32"/>
  <c r="AQ183" i="32"/>
  <c r="AR183" i="32"/>
  <c r="X16" i="32"/>
  <c r="Y16" i="32"/>
  <c r="Z16" i="32"/>
  <c r="AA16" i="32"/>
  <c r="AB16" i="32"/>
  <c r="AC16" i="32"/>
  <c r="AD16" i="32"/>
  <c r="AE16" i="32"/>
  <c r="AF16" i="32"/>
  <c r="AG16" i="32"/>
  <c r="X17" i="32"/>
  <c r="Y17" i="32"/>
  <c r="Z17" i="32"/>
  <c r="AA17" i="32"/>
  <c r="AB17" i="32"/>
  <c r="AC17" i="32"/>
  <c r="AD17" i="32"/>
  <c r="AE17" i="32"/>
  <c r="AF17" i="32"/>
  <c r="AG17" i="32"/>
  <c r="X20" i="32"/>
  <c r="Y20" i="32"/>
  <c r="Z20" i="32"/>
  <c r="AA20" i="32"/>
  <c r="AB20" i="32"/>
  <c r="AC20" i="32"/>
  <c r="AD20" i="32"/>
  <c r="AE20" i="32"/>
  <c r="AF20" i="32"/>
  <c r="AG20" i="32"/>
  <c r="X21" i="32"/>
  <c r="Y21" i="32"/>
  <c r="Z21" i="32"/>
  <c r="AA21" i="32"/>
  <c r="AB21" i="32"/>
  <c r="AC21" i="32"/>
  <c r="AD21" i="32"/>
  <c r="AE21" i="32"/>
  <c r="AF21" i="32"/>
  <c r="AG21" i="32"/>
  <c r="X24" i="32"/>
  <c r="Y24" i="32"/>
  <c r="Z24" i="32"/>
  <c r="AA24" i="32"/>
  <c r="AB24" i="32"/>
  <c r="AC24" i="32"/>
  <c r="AD24" i="32"/>
  <c r="AE24" i="32"/>
  <c r="AF24" i="32"/>
  <c r="AG24" i="32"/>
  <c r="X25" i="32"/>
  <c r="Y25" i="32"/>
  <c r="Z25" i="32"/>
  <c r="AA25" i="32"/>
  <c r="AB25" i="32"/>
  <c r="AC25" i="32"/>
  <c r="AD25" i="32"/>
  <c r="AE25" i="32"/>
  <c r="AF25" i="32"/>
  <c r="AG25" i="32"/>
  <c r="X28" i="32"/>
  <c r="Y28" i="32"/>
  <c r="Z28" i="32"/>
  <c r="AA28" i="32"/>
  <c r="AB28" i="32"/>
  <c r="AC28" i="32"/>
  <c r="AD28" i="32"/>
  <c r="AE28" i="32"/>
  <c r="AF28" i="32"/>
  <c r="AG28" i="32"/>
  <c r="X29" i="32"/>
  <c r="Y29" i="32"/>
  <c r="Z29" i="32"/>
  <c r="AA29" i="32"/>
  <c r="AB29" i="32"/>
  <c r="AC29" i="32"/>
  <c r="AD29" i="32"/>
  <c r="AE29" i="32"/>
  <c r="AF29" i="32"/>
  <c r="AG29" i="32"/>
  <c r="X33" i="32"/>
  <c r="Y33" i="32"/>
  <c r="Z33" i="32"/>
  <c r="AA33" i="32"/>
  <c r="AB33" i="32"/>
  <c r="AC33" i="32"/>
  <c r="AD33" i="32"/>
  <c r="AE33" i="32"/>
  <c r="AF33" i="32"/>
  <c r="AG33" i="32"/>
  <c r="X34" i="32"/>
  <c r="Y34" i="32"/>
  <c r="Z34" i="32"/>
  <c r="AA34" i="32"/>
  <c r="AB34" i="32"/>
  <c r="AC34" i="32"/>
  <c r="AD34" i="32"/>
  <c r="AE34" i="32"/>
  <c r="AF34" i="32"/>
  <c r="AG34" i="32"/>
  <c r="X37" i="32"/>
  <c r="Y37" i="32"/>
  <c r="Z37" i="32"/>
  <c r="AA37" i="32"/>
  <c r="AB37" i="32"/>
  <c r="AC37" i="32"/>
  <c r="AD37" i="32"/>
  <c r="AE37" i="32"/>
  <c r="AF37" i="32"/>
  <c r="AG37" i="32"/>
  <c r="X38" i="32"/>
  <c r="Y38" i="32"/>
  <c r="Z38" i="32"/>
  <c r="AA38" i="32"/>
  <c r="AB38" i="32"/>
  <c r="AC38" i="32"/>
  <c r="AD38" i="32"/>
  <c r="AE38" i="32"/>
  <c r="AF38" i="32"/>
  <c r="AG38" i="32"/>
  <c r="N39" i="32"/>
  <c r="O40" i="32"/>
  <c r="X41" i="32"/>
  <c r="Y41" i="32"/>
  <c r="Z41" i="32"/>
  <c r="AA41" i="32"/>
  <c r="AB41" i="32"/>
  <c r="AC41" i="32"/>
  <c r="AD41" i="32"/>
  <c r="AE41" i="32"/>
  <c r="AF41" i="32"/>
  <c r="AG41" i="32"/>
  <c r="X42" i="32"/>
  <c r="Y42" i="32"/>
  <c r="Z42" i="32"/>
  <c r="AA42" i="32"/>
  <c r="AB42" i="32"/>
  <c r="AC42" i="32"/>
  <c r="AD42" i="32"/>
  <c r="AE42" i="32"/>
  <c r="AF42" i="32"/>
  <c r="AG42" i="32"/>
  <c r="N42" i="32"/>
  <c r="X45" i="32"/>
  <c r="Y45" i="32"/>
  <c r="Z45" i="32"/>
  <c r="AB45" i="32"/>
  <c r="AC45" i="32"/>
  <c r="AD45" i="32"/>
  <c r="AE45" i="32"/>
  <c r="AF45" i="32"/>
  <c r="O45" i="32"/>
  <c r="AA45" i="32"/>
  <c r="AG45" i="32"/>
  <c r="X46" i="32"/>
  <c r="Y46" i="32"/>
  <c r="Z46" i="32"/>
  <c r="AA46" i="32"/>
  <c r="AB46" i="32"/>
  <c r="AC46" i="32"/>
  <c r="AD46" i="32"/>
  <c r="AE46" i="32"/>
  <c r="AF46" i="32"/>
  <c r="AG46" i="32"/>
  <c r="N47" i="32"/>
  <c r="O48" i="32"/>
  <c r="X49" i="32"/>
  <c r="Y49" i="32"/>
  <c r="Z49" i="32"/>
  <c r="AA49" i="32"/>
  <c r="AB49" i="32"/>
  <c r="AC49" i="32"/>
  <c r="AD49" i="32"/>
  <c r="AE49" i="32"/>
  <c r="AF49" i="32"/>
  <c r="AG49" i="32"/>
  <c r="X50" i="32"/>
  <c r="Y50" i="32"/>
  <c r="Z50" i="32"/>
  <c r="AA50" i="32"/>
  <c r="AB50" i="32"/>
  <c r="AC50" i="32"/>
  <c r="AD50" i="32"/>
  <c r="AE50" i="32"/>
  <c r="AF50" i="32"/>
  <c r="AG50" i="32"/>
  <c r="N50" i="32"/>
  <c r="X53" i="32"/>
  <c r="Y53" i="32"/>
  <c r="Z53" i="32"/>
  <c r="AB53" i="32"/>
  <c r="AC53" i="32"/>
  <c r="AD53" i="32"/>
  <c r="AE53" i="32"/>
  <c r="AF53" i="32"/>
  <c r="O53" i="32"/>
  <c r="AA53" i="32"/>
  <c r="AG53" i="32"/>
  <c r="X54" i="32"/>
  <c r="Y54" i="32"/>
  <c r="Z54" i="32"/>
  <c r="AA54" i="32"/>
  <c r="AB54" i="32"/>
  <c r="AC54" i="32"/>
  <c r="AD54" i="32"/>
  <c r="AE54" i="32"/>
  <c r="AF54" i="32"/>
  <c r="AG54" i="32"/>
  <c r="N55" i="32"/>
  <c r="O56" i="32"/>
  <c r="X57" i="32"/>
  <c r="Y57" i="32"/>
  <c r="Z57" i="32"/>
  <c r="AA57" i="32"/>
  <c r="AB57" i="32"/>
  <c r="AC57" i="32"/>
  <c r="AD57" i="32"/>
  <c r="AE57" i="32"/>
  <c r="AF57" i="32"/>
  <c r="AG57" i="32"/>
  <c r="X58" i="32"/>
  <c r="Y58" i="32"/>
  <c r="Z58" i="32"/>
  <c r="AA58" i="32"/>
  <c r="AB58" i="32"/>
  <c r="AC58" i="32"/>
  <c r="AD58" i="32"/>
  <c r="AE58" i="32"/>
  <c r="AF58" i="32"/>
  <c r="AG58" i="32"/>
  <c r="N58" i="32"/>
  <c r="X61" i="32"/>
  <c r="Y61" i="32"/>
  <c r="Z61" i="32"/>
  <c r="AB61" i="32"/>
  <c r="AC61" i="32"/>
  <c r="AD61" i="32"/>
  <c r="AE61" i="32"/>
  <c r="AF61" i="32"/>
  <c r="O61" i="32"/>
  <c r="AA61" i="32"/>
  <c r="AG61" i="32"/>
  <c r="X62" i="32"/>
  <c r="Y62" i="32"/>
  <c r="Z62" i="32"/>
  <c r="AA62" i="32"/>
  <c r="AB62" i="32"/>
  <c r="AC62" i="32"/>
  <c r="AD62" i="32"/>
  <c r="AE62" i="32"/>
  <c r="AF62" i="32"/>
  <c r="AG62" i="32"/>
  <c r="N63" i="32"/>
  <c r="O64" i="32"/>
  <c r="X65" i="32"/>
  <c r="Y65" i="32"/>
  <c r="Z65" i="32"/>
  <c r="AA65" i="32"/>
  <c r="AB65" i="32"/>
  <c r="AC65" i="32"/>
  <c r="AD65" i="32"/>
  <c r="AE65" i="32"/>
  <c r="AF65" i="32"/>
  <c r="AG65" i="32"/>
  <c r="X66" i="32"/>
  <c r="Y66" i="32"/>
  <c r="Z66" i="32"/>
  <c r="AA66" i="32"/>
  <c r="AB66" i="32"/>
  <c r="AC66" i="32"/>
  <c r="AD66" i="32"/>
  <c r="AE66" i="32"/>
  <c r="AF66" i="32"/>
  <c r="AG66" i="32"/>
  <c r="N66" i="32"/>
  <c r="X69" i="32"/>
  <c r="Y69" i="32"/>
  <c r="Z69" i="32"/>
  <c r="AB69" i="32"/>
  <c r="AC69" i="32"/>
  <c r="AD69" i="32"/>
  <c r="AE69" i="32"/>
  <c r="AF69" i="32"/>
  <c r="O69" i="32"/>
  <c r="AA69" i="32"/>
  <c r="AG69" i="32"/>
  <c r="X70" i="32"/>
  <c r="Y70" i="32"/>
  <c r="Z70" i="32"/>
  <c r="AA70" i="32"/>
  <c r="AB70" i="32"/>
  <c r="AC70" i="32"/>
  <c r="AD70" i="32"/>
  <c r="AE70" i="32"/>
  <c r="AF70" i="32"/>
  <c r="AG70" i="32"/>
  <c r="N71" i="32"/>
  <c r="O72" i="32"/>
  <c r="X73" i="32"/>
  <c r="Y73" i="32"/>
  <c r="Z73" i="32"/>
  <c r="AA73" i="32"/>
  <c r="AB73" i="32"/>
  <c r="AC73" i="32"/>
  <c r="AD73" i="32"/>
  <c r="AE73" i="32"/>
  <c r="AF73" i="32"/>
  <c r="AG73" i="32"/>
  <c r="X74" i="32"/>
  <c r="Y74" i="32"/>
  <c r="Z74" i="32"/>
  <c r="AA74" i="32"/>
  <c r="AB74" i="32"/>
  <c r="AC74" i="32"/>
  <c r="AD74" i="32"/>
  <c r="AE74" i="32"/>
  <c r="AF74" i="32"/>
  <c r="AG74" i="32"/>
  <c r="N74" i="32"/>
  <c r="X77" i="32"/>
  <c r="Y77" i="32"/>
  <c r="Z77" i="32"/>
  <c r="AB77" i="32"/>
  <c r="AC77" i="32"/>
  <c r="AD77" i="32"/>
  <c r="AE77" i="32"/>
  <c r="AF77" i="32"/>
  <c r="O77" i="32"/>
  <c r="AA77" i="32"/>
  <c r="AG77" i="32"/>
  <c r="X78" i="32"/>
  <c r="Y78" i="32"/>
  <c r="Z78" i="32"/>
  <c r="AA78" i="32"/>
  <c r="AB78" i="32"/>
  <c r="AC78" i="32"/>
  <c r="AD78" i="32"/>
  <c r="AE78" i="32"/>
  <c r="AF78" i="32"/>
  <c r="AG78" i="32"/>
  <c r="N79" i="32"/>
  <c r="O80" i="32"/>
  <c r="X81" i="32"/>
  <c r="Y81" i="32"/>
  <c r="Z81" i="32"/>
  <c r="AA81" i="32"/>
  <c r="AB81" i="32"/>
  <c r="AC81" i="32"/>
  <c r="AD81" i="32"/>
  <c r="AE81" i="32"/>
  <c r="AF81" i="32"/>
  <c r="AG81" i="32"/>
  <c r="X82" i="32"/>
  <c r="Y82" i="32"/>
  <c r="Z82" i="32"/>
  <c r="AA82" i="32"/>
  <c r="AB82" i="32"/>
  <c r="AC82" i="32"/>
  <c r="AD82" i="32"/>
  <c r="AE82" i="32"/>
  <c r="AF82" i="32"/>
  <c r="AG82" i="32"/>
  <c r="N82" i="32"/>
  <c r="X85" i="32"/>
  <c r="Y85" i="32"/>
  <c r="Z85" i="32"/>
  <c r="AB85" i="32"/>
  <c r="AC85" i="32"/>
  <c r="AD85" i="32"/>
  <c r="AE85" i="32"/>
  <c r="AF85" i="32"/>
  <c r="O85" i="32"/>
  <c r="AA85" i="32"/>
  <c r="AG85" i="32"/>
  <c r="X86" i="32"/>
  <c r="Y86" i="32"/>
  <c r="Z86" i="32"/>
  <c r="AA86" i="32"/>
  <c r="AB86" i="32"/>
  <c r="AC86" i="32"/>
  <c r="AD86" i="32"/>
  <c r="AE86" i="32"/>
  <c r="AF86" i="32"/>
  <c r="AG86" i="32"/>
  <c r="N87" i="32"/>
  <c r="O88" i="32"/>
  <c r="X89" i="32"/>
  <c r="Y89" i="32"/>
  <c r="Z89" i="32"/>
  <c r="AA89" i="32"/>
  <c r="AB89" i="32"/>
  <c r="AC89" i="32"/>
  <c r="AD89" i="32"/>
  <c r="AE89" i="32"/>
  <c r="AF89" i="32"/>
  <c r="AG89" i="32"/>
  <c r="X90" i="32"/>
  <c r="Y90" i="32"/>
  <c r="Z90" i="32"/>
  <c r="AA90" i="32"/>
  <c r="AB90" i="32"/>
  <c r="AC90" i="32"/>
  <c r="AD90" i="32"/>
  <c r="AE90" i="32"/>
  <c r="AF90" i="32"/>
  <c r="AG90" i="32"/>
  <c r="N90" i="32"/>
  <c r="X93" i="32"/>
  <c r="Y93" i="32"/>
  <c r="Z93" i="32"/>
  <c r="AB93" i="32"/>
  <c r="AC93" i="32"/>
  <c r="AD93" i="32"/>
  <c r="AE93" i="32"/>
  <c r="AF93" i="32"/>
  <c r="O93" i="32"/>
  <c r="AA93" i="32"/>
  <c r="AG93" i="32"/>
  <c r="X94" i="32"/>
  <c r="Y94" i="32"/>
  <c r="Z94" i="32"/>
  <c r="AA94" i="32"/>
  <c r="AB94" i="32"/>
  <c r="AC94" i="32"/>
  <c r="AD94" i="32"/>
  <c r="AE94" i="32"/>
  <c r="AF94" i="32"/>
  <c r="AG94" i="32"/>
  <c r="N95" i="32"/>
  <c r="O96" i="32"/>
  <c r="X97" i="32"/>
  <c r="Y97" i="32"/>
  <c r="Z97" i="32"/>
  <c r="AA97" i="32"/>
  <c r="AB97" i="32"/>
  <c r="AC97" i="32"/>
  <c r="AD97" i="32"/>
  <c r="AE97" i="32"/>
  <c r="AF97" i="32"/>
  <c r="AG97" i="32"/>
  <c r="X98" i="32"/>
  <c r="Y98" i="32"/>
  <c r="Z98" i="32"/>
  <c r="AA98" i="32"/>
  <c r="AB98" i="32"/>
  <c r="AC98" i="32"/>
  <c r="AD98" i="32"/>
  <c r="AE98" i="32"/>
  <c r="AF98" i="32"/>
  <c r="AG98" i="32"/>
  <c r="N98" i="32"/>
  <c r="X101" i="32"/>
  <c r="Y101" i="32"/>
  <c r="Z101" i="32"/>
  <c r="AB101" i="32"/>
  <c r="AC101" i="32"/>
  <c r="AD101" i="32"/>
  <c r="AE101" i="32"/>
  <c r="AF101" i="32"/>
  <c r="O101" i="32"/>
  <c r="AA101" i="32"/>
  <c r="AG101" i="32"/>
  <c r="X102" i="32"/>
  <c r="Y102" i="32"/>
  <c r="Z102" i="32"/>
  <c r="AA102" i="32"/>
  <c r="AB102" i="32"/>
  <c r="AC102" i="32"/>
  <c r="AD102" i="32"/>
  <c r="AE102" i="32"/>
  <c r="AF102" i="32"/>
  <c r="AG102" i="32"/>
  <c r="N103" i="32"/>
  <c r="O104" i="32"/>
  <c r="X105" i="32"/>
  <c r="Y105" i="32"/>
  <c r="Z105" i="32"/>
  <c r="AA105" i="32"/>
  <c r="AB105" i="32"/>
  <c r="AC105" i="32"/>
  <c r="AD105" i="32"/>
  <c r="AE105" i="32"/>
  <c r="AF105" i="32"/>
  <c r="AG105" i="32"/>
  <c r="X106" i="32"/>
  <c r="Y106" i="32"/>
  <c r="Z106" i="32"/>
  <c r="AA106" i="32"/>
  <c r="AB106" i="32"/>
  <c r="AC106" i="32"/>
  <c r="AD106" i="32"/>
  <c r="AE106" i="32"/>
  <c r="AF106" i="32"/>
  <c r="AG106" i="32"/>
  <c r="N106" i="32"/>
  <c r="X109" i="32"/>
  <c r="Y109" i="32"/>
  <c r="Z109" i="32"/>
  <c r="AB109" i="32"/>
  <c r="AC109" i="32"/>
  <c r="AD109" i="32"/>
  <c r="AE109" i="32"/>
  <c r="AF109" i="32"/>
  <c r="O109" i="32"/>
  <c r="AA109" i="32"/>
  <c r="AG109" i="32"/>
  <c r="X110" i="32"/>
  <c r="Y110" i="32"/>
  <c r="Z110" i="32"/>
  <c r="AA110" i="32"/>
  <c r="AB110" i="32"/>
  <c r="AC110" i="32"/>
  <c r="AD110" i="32"/>
  <c r="AE110" i="32"/>
  <c r="AF110" i="32"/>
  <c r="AG110" i="32"/>
  <c r="N111" i="32"/>
  <c r="O112" i="32"/>
  <c r="X113" i="32"/>
  <c r="Y113" i="32"/>
  <c r="Z113" i="32"/>
  <c r="AA113" i="32"/>
  <c r="AB113" i="32"/>
  <c r="AC113" i="32"/>
  <c r="AD113" i="32"/>
  <c r="AE113" i="32"/>
  <c r="AF113" i="32"/>
  <c r="AG113" i="32"/>
  <c r="X114" i="32"/>
  <c r="Y114" i="32"/>
  <c r="Z114" i="32"/>
  <c r="AA114" i="32"/>
  <c r="AB114" i="32"/>
  <c r="AC114" i="32"/>
  <c r="AD114" i="32"/>
  <c r="AE114" i="32"/>
  <c r="AF114" i="32"/>
  <c r="AG114" i="32"/>
  <c r="N114" i="32"/>
  <c r="X117" i="32"/>
  <c r="Y117" i="32"/>
  <c r="Z117" i="32"/>
  <c r="AB117" i="32"/>
  <c r="AC117" i="32"/>
  <c r="AD117" i="32"/>
  <c r="AE117" i="32"/>
  <c r="AF117" i="32"/>
  <c r="O117" i="32"/>
  <c r="AA117" i="32"/>
  <c r="AG117" i="32"/>
  <c r="X118" i="32"/>
  <c r="Y118" i="32"/>
  <c r="Z118" i="32"/>
  <c r="AA118" i="32"/>
  <c r="AB118" i="32"/>
  <c r="AC118" i="32"/>
  <c r="AD118" i="32"/>
  <c r="AE118" i="32"/>
  <c r="AF118" i="32"/>
  <c r="AG118" i="32"/>
  <c r="N120" i="32"/>
  <c r="X121" i="32"/>
  <c r="Y121" i="32"/>
  <c r="Z121" i="32"/>
  <c r="AA121" i="32"/>
  <c r="AB121" i="32"/>
  <c r="AC121" i="32"/>
  <c r="AD121" i="32"/>
  <c r="AE121" i="32"/>
  <c r="AF121" i="32"/>
  <c r="AG121" i="32"/>
  <c r="X122" i="32"/>
  <c r="Y122" i="32"/>
  <c r="Z122" i="32"/>
  <c r="AA122" i="32"/>
  <c r="AB122" i="32"/>
  <c r="AC122" i="32"/>
  <c r="AD122" i="32"/>
  <c r="AE122" i="32"/>
  <c r="AF122" i="32"/>
  <c r="AG122" i="32"/>
  <c r="N124" i="32"/>
  <c r="X125" i="32"/>
  <c r="Y125" i="32"/>
  <c r="Z125" i="32"/>
  <c r="AA125" i="32"/>
  <c r="AB125" i="32"/>
  <c r="AC125" i="32"/>
  <c r="AD125" i="32"/>
  <c r="AE125" i="32"/>
  <c r="AF125" i="32"/>
  <c r="AG125" i="32"/>
  <c r="X126" i="32"/>
  <c r="Y126" i="32"/>
  <c r="Z126" i="32"/>
  <c r="AA126" i="32"/>
  <c r="AB126" i="32"/>
  <c r="AC126" i="32"/>
  <c r="AD126" i="32"/>
  <c r="AE126" i="32"/>
  <c r="AF126" i="32"/>
  <c r="AG126" i="32"/>
  <c r="N128" i="32"/>
  <c r="X129" i="32"/>
  <c r="Y129" i="32"/>
  <c r="Z129" i="32"/>
  <c r="AA129" i="32"/>
  <c r="AB129" i="32"/>
  <c r="AC129" i="32"/>
  <c r="AD129" i="32"/>
  <c r="AE129" i="32"/>
  <c r="AF129" i="32"/>
  <c r="AG129" i="32"/>
  <c r="X130" i="32"/>
  <c r="Y130" i="32"/>
  <c r="Z130" i="32"/>
  <c r="AA130" i="32"/>
  <c r="AB130" i="32"/>
  <c r="AC130" i="32"/>
  <c r="AD130" i="32"/>
  <c r="AE130" i="32"/>
  <c r="AF130" i="32"/>
  <c r="AG130" i="32"/>
  <c r="X131" i="32"/>
  <c r="Y131" i="32"/>
  <c r="Z131" i="32"/>
  <c r="AA131" i="32"/>
  <c r="AB131" i="32"/>
  <c r="AC131" i="32"/>
  <c r="AD131" i="32"/>
  <c r="AE131" i="32"/>
  <c r="AE13" i="32"/>
  <c r="AE14" i="32"/>
  <c r="AE15" i="32"/>
  <c r="AE133" i="32"/>
  <c r="AE134" i="32"/>
  <c r="AE137" i="32"/>
  <c r="AE138" i="32"/>
  <c r="AE141" i="32"/>
  <c r="AE142" i="32"/>
  <c r="AE145" i="32"/>
  <c r="AE146" i="32"/>
  <c r="AE149" i="32"/>
  <c r="AE150" i="32"/>
  <c r="AE153" i="32"/>
  <c r="AE154" i="32"/>
  <c r="AE157" i="32"/>
  <c r="AE158" i="32"/>
  <c r="AE161" i="32"/>
  <c r="AE162" i="32"/>
  <c r="AE165" i="32"/>
  <c r="AE166" i="32"/>
  <c r="AE169" i="32"/>
  <c r="AE170" i="32"/>
  <c r="AE173" i="32"/>
  <c r="AE174" i="32"/>
  <c r="AE177" i="32"/>
  <c r="AE178" i="32"/>
  <c r="AE181" i="32"/>
  <c r="AE182" i="32"/>
  <c r="AE184" i="32"/>
  <c r="AE185" i="32"/>
  <c r="AE186" i="32"/>
  <c r="AE187" i="32"/>
  <c r="AE188" i="32"/>
  <c r="AE189" i="32"/>
  <c r="AE190" i="32"/>
  <c r="AE191" i="32"/>
  <c r="AE192" i="32"/>
  <c r="AE193" i="32"/>
  <c r="AE194" i="32"/>
  <c r="AE195" i="32"/>
  <c r="AE196" i="32"/>
  <c r="AE197" i="32"/>
  <c r="AE198" i="32"/>
  <c r="AE199" i="32"/>
  <c r="AE200" i="32"/>
  <c r="AE201" i="32"/>
  <c r="AE202" i="32"/>
  <c r="AE203" i="32"/>
  <c r="AE204" i="32"/>
  <c r="AE205" i="32"/>
  <c r="AE206" i="32"/>
  <c r="AE207" i="32"/>
  <c r="AE208" i="32"/>
  <c r="AE209" i="32"/>
  <c r="AE210" i="32"/>
  <c r="AE211" i="32"/>
  <c r="AE212" i="32"/>
  <c r="AE213" i="32"/>
  <c r="AE214" i="32"/>
  <c r="AE215" i="32"/>
  <c r="AE216" i="32"/>
  <c r="AE217" i="32"/>
  <c r="AE218" i="32"/>
  <c r="AE219" i="32"/>
  <c r="AE220" i="32"/>
  <c r="AE221" i="32"/>
  <c r="AE222" i="32"/>
  <c r="AE223" i="32"/>
  <c r="AE224" i="32"/>
  <c r="AE225" i="32"/>
  <c r="AE226" i="32"/>
  <c r="AE227" i="32"/>
  <c r="AE228" i="32"/>
  <c r="AE229" i="32"/>
  <c r="AE230" i="32"/>
  <c r="AE231" i="32"/>
  <c r="AE232" i="32"/>
  <c r="AE233" i="32"/>
  <c r="AE234" i="32"/>
  <c r="AE235" i="32"/>
  <c r="AE236" i="32"/>
  <c r="AE237" i="32"/>
  <c r="AE238" i="32"/>
  <c r="AE239" i="32"/>
  <c r="AE240" i="32"/>
  <c r="AE241" i="32"/>
  <c r="AE242" i="32"/>
  <c r="AE243" i="32"/>
  <c r="AE244" i="32"/>
  <c r="AE245" i="32"/>
  <c r="AE246" i="32"/>
  <c r="AE247" i="32"/>
  <c r="AE248" i="32"/>
  <c r="AE249" i="32"/>
  <c r="AE250" i="32"/>
  <c r="AE251" i="32"/>
  <c r="AE252" i="32"/>
  <c r="AE253" i="32"/>
  <c r="AE254" i="32"/>
  <c r="AE255" i="32"/>
  <c r="AE256" i="32"/>
  <c r="AE257" i="32"/>
  <c r="AE258" i="32"/>
  <c r="AE259" i="32"/>
  <c r="AE260" i="32"/>
  <c r="AE261" i="32"/>
  <c r="AE262" i="32"/>
  <c r="AE263" i="32"/>
  <c r="AE264" i="32"/>
  <c r="AE265" i="32"/>
  <c r="AE266" i="32"/>
  <c r="AE267" i="32"/>
  <c r="AE268" i="32"/>
  <c r="AE269" i="32"/>
  <c r="AE270" i="32"/>
  <c r="AE271" i="32"/>
  <c r="AE272" i="32"/>
  <c r="AE273" i="32"/>
  <c r="AE274" i="32"/>
  <c r="AE275" i="32"/>
  <c r="AE276" i="32"/>
  <c r="AE277" i="32"/>
  <c r="AE278" i="32"/>
  <c r="AE279" i="32"/>
  <c r="AE280" i="32"/>
  <c r="AE281" i="32"/>
  <c r="AE282" i="32"/>
  <c r="AE283" i="32"/>
  <c r="AE284" i="32"/>
  <c r="AE285" i="32"/>
  <c r="AE286" i="32"/>
  <c r="AE287" i="32"/>
  <c r="AE288" i="32"/>
  <c r="AE289" i="32"/>
  <c r="AE290" i="32"/>
  <c r="AE291" i="32"/>
  <c r="AE292" i="32"/>
  <c r="AE293" i="32"/>
  <c r="AE294" i="32"/>
  <c r="AE295" i="32"/>
  <c r="AE296" i="32"/>
  <c r="AE297" i="32"/>
  <c r="AE298" i="32"/>
  <c r="AE299" i="32"/>
  <c r="AE300" i="32"/>
  <c r="AE301" i="32"/>
  <c r="AE302" i="32"/>
  <c r="AE303" i="32"/>
  <c r="AE304" i="32"/>
  <c r="AE305" i="32"/>
  <c r="AE306" i="32"/>
  <c r="AE307" i="32"/>
  <c r="AE308" i="32"/>
  <c r="AE309" i="32"/>
  <c r="AE310" i="32"/>
  <c r="AE311" i="32"/>
  <c r="AE312" i="32"/>
  <c r="AE313" i="32"/>
  <c r="AE314" i="32"/>
  <c r="AE315" i="32"/>
  <c r="AE316" i="32"/>
  <c r="AE317" i="32"/>
  <c r="AE318" i="32"/>
  <c r="AE319" i="32"/>
  <c r="AE320" i="32"/>
  <c r="AE321" i="32"/>
  <c r="AE322" i="32"/>
  <c r="AE323" i="32"/>
  <c r="AE324" i="32"/>
  <c r="AE325" i="32"/>
  <c r="AE326" i="32"/>
  <c r="AE327" i="32"/>
  <c r="AE328" i="32"/>
  <c r="AE329" i="32"/>
  <c r="AE330" i="32"/>
  <c r="AE331" i="32"/>
  <c r="AE332" i="32"/>
  <c r="AE333" i="32"/>
  <c r="AE334" i="32"/>
  <c r="AE335" i="32"/>
  <c r="AE336" i="32"/>
  <c r="AE337" i="32"/>
  <c r="AE338" i="32"/>
  <c r="AE339" i="32"/>
  <c r="AE340" i="32"/>
  <c r="AE341" i="32"/>
  <c r="AE342" i="32"/>
  <c r="AE343" i="32"/>
  <c r="AE344" i="32"/>
  <c r="AE345" i="32"/>
  <c r="AE346" i="32"/>
  <c r="AE347" i="32"/>
  <c r="AE348" i="32"/>
  <c r="AE349" i="32"/>
  <c r="AE350" i="32"/>
  <c r="AE351" i="32"/>
  <c r="AE352" i="32"/>
  <c r="AE353" i="32"/>
  <c r="AE354" i="32"/>
  <c r="AE355" i="32"/>
  <c r="AE356" i="32"/>
  <c r="AE357" i="32"/>
  <c r="AE358" i="32"/>
  <c r="AE359" i="32"/>
  <c r="AE360" i="32"/>
  <c r="AE361" i="32"/>
  <c r="AE362" i="32"/>
  <c r="AE363" i="32"/>
  <c r="AE364" i="32"/>
  <c r="AE365" i="32"/>
  <c r="AE366" i="32"/>
  <c r="AE367" i="32"/>
  <c r="AE368" i="32"/>
  <c r="AE369" i="32"/>
  <c r="AE370" i="32"/>
  <c r="AE371" i="32"/>
  <c r="AE372" i="32"/>
  <c r="AE373" i="32"/>
  <c r="AE374" i="32"/>
  <c r="AE375" i="32"/>
  <c r="AE376" i="32"/>
  <c r="AE377" i="32"/>
  <c r="AE378" i="32"/>
  <c r="AE379" i="32"/>
  <c r="AE380" i="32"/>
  <c r="AE381" i="32"/>
  <c r="AE382" i="32"/>
  <c r="AE383" i="32"/>
  <c r="AE384" i="32"/>
  <c r="AE385" i="32"/>
  <c r="AE386" i="32"/>
  <c r="AE387" i="32"/>
  <c r="AE388" i="32"/>
  <c r="AE389" i="32"/>
  <c r="AE390" i="32"/>
  <c r="AE391" i="32"/>
  <c r="AE392" i="32"/>
  <c r="AE393" i="32"/>
  <c r="AE394" i="32"/>
  <c r="AE395" i="32"/>
  <c r="AE396" i="32"/>
  <c r="AE397" i="32"/>
  <c r="AE398" i="32"/>
  <c r="AE399" i="32"/>
  <c r="AE400" i="32"/>
  <c r="AE401" i="32"/>
  <c r="AE402" i="32"/>
  <c r="AE403" i="32"/>
  <c r="AE404" i="32"/>
  <c r="AE405" i="32"/>
  <c r="AE406" i="32"/>
  <c r="AE407" i="32"/>
  <c r="AE408" i="32"/>
  <c r="AE409" i="32"/>
  <c r="AE410" i="32"/>
  <c r="AE411" i="32"/>
  <c r="AE412" i="32"/>
  <c r="AE413" i="32"/>
  <c r="AE414" i="32"/>
  <c r="AE415" i="32"/>
  <c r="AE416" i="32"/>
  <c r="AE417" i="32"/>
  <c r="AE418" i="32"/>
  <c r="AE419" i="32"/>
  <c r="AE420" i="32"/>
  <c r="AE421" i="32"/>
  <c r="AE422" i="32"/>
  <c r="AE423" i="32"/>
  <c r="AE424" i="32"/>
  <c r="AE425" i="32"/>
  <c r="AE426" i="32"/>
  <c r="AE427" i="32"/>
  <c r="AE428" i="32"/>
  <c r="AE429" i="32"/>
  <c r="AE430" i="32"/>
  <c r="AE431" i="32"/>
  <c r="AE432" i="32"/>
  <c r="AE433" i="32"/>
  <c r="AE434" i="32"/>
  <c r="AE435" i="32"/>
  <c r="AE436" i="32"/>
  <c r="AE437" i="32"/>
  <c r="AE438" i="32"/>
  <c r="AE439" i="32"/>
  <c r="AE440" i="32"/>
  <c r="AE441" i="32"/>
  <c r="AE442" i="32"/>
  <c r="AE443" i="32"/>
  <c r="AE444" i="32"/>
  <c r="AE445" i="32"/>
  <c r="AE446" i="32"/>
  <c r="AE447" i="32"/>
  <c r="AE448" i="32"/>
  <c r="AE449" i="32"/>
  <c r="AE450" i="32"/>
  <c r="AE451" i="32"/>
  <c r="AE452" i="32"/>
  <c r="AE453" i="32"/>
  <c r="AE454" i="32"/>
  <c r="AE455" i="32"/>
  <c r="AE456" i="32"/>
  <c r="AE457" i="32"/>
  <c r="AE458" i="32"/>
  <c r="AE459" i="32"/>
  <c r="AE460" i="32"/>
  <c r="AE461" i="32"/>
  <c r="AE462" i="32"/>
  <c r="AE463" i="32"/>
  <c r="AE464" i="32"/>
  <c r="AE465" i="32"/>
  <c r="AE466" i="32"/>
  <c r="AE467" i="32"/>
  <c r="AE468" i="32"/>
  <c r="AE469" i="32"/>
  <c r="AE470" i="32"/>
  <c r="AE471" i="32"/>
  <c r="AE472" i="32"/>
  <c r="AE473" i="32"/>
  <c r="AE474" i="32"/>
  <c r="AE475" i="32"/>
  <c r="AE476" i="32"/>
  <c r="AE477" i="32"/>
  <c r="AE478" i="32"/>
  <c r="AE479" i="32"/>
  <c r="AE480" i="32"/>
  <c r="AE481" i="32"/>
  <c r="AE482" i="32"/>
  <c r="AE483" i="32"/>
  <c r="AE484" i="32"/>
  <c r="AE485" i="32"/>
  <c r="AE486" i="32"/>
  <c r="AE487" i="32"/>
  <c r="AE488" i="32"/>
  <c r="AE489" i="32"/>
  <c r="AE490" i="32"/>
  <c r="AE491" i="32"/>
  <c r="AE492" i="32"/>
  <c r="AE493" i="32"/>
  <c r="AE494" i="32"/>
  <c r="AE495" i="32"/>
  <c r="AE496" i="32"/>
  <c r="AE497" i="32"/>
  <c r="AE498" i="32"/>
  <c r="AE499" i="32"/>
  <c r="AE500" i="32"/>
  <c r="AE501" i="32"/>
  <c r="AE502" i="32"/>
  <c r="AE503" i="32"/>
  <c r="AE504" i="32"/>
  <c r="AE505" i="32"/>
  <c r="AE506" i="32"/>
  <c r="AE507" i="32"/>
  <c r="AE508" i="32"/>
  <c r="AE509" i="32"/>
  <c r="AE510" i="32"/>
  <c r="AE511" i="32"/>
  <c r="AE512" i="32"/>
  <c r="AE513" i="32"/>
  <c r="AE514" i="32"/>
  <c r="AE515" i="32"/>
  <c r="AE516" i="32"/>
  <c r="AE517" i="32"/>
  <c r="AE518" i="32"/>
  <c r="AE519" i="32"/>
  <c r="AE520" i="32"/>
  <c r="AE521" i="32"/>
  <c r="AE522" i="32"/>
  <c r="AE523" i="32"/>
  <c r="AE524" i="32"/>
  <c r="AE525" i="32"/>
  <c r="AE526" i="32"/>
  <c r="AE527" i="32"/>
  <c r="AE528" i="32"/>
  <c r="AE529" i="32"/>
  <c r="AE530" i="32"/>
  <c r="AE531" i="32"/>
  <c r="AE532" i="32"/>
  <c r="AE533" i="32"/>
  <c r="AE534" i="32"/>
  <c r="AE535" i="32"/>
  <c r="AE536" i="32"/>
  <c r="AE537" i="32"/>
  <c r="AE538" i="32"/>
  <c r="AE539" i="32"/>
  <c r="AE540" i="32"/>
  <c r="AE541" i="32"/>
  <c r="AE542" i="32"/>
  <c r="AE543" i="32"/>
  <c r="AE544" i="32"/>
  <c r="AE545" i="32"/>
  <c r="AE546" i="32"/>
  <c r="AE547" i="32"/>
  <c r="AE548" i="32"/>
  <c r="AE549" i="32"/>
  <c r="AE550" i="32"/>
  <c r="AE551" i="32"/>
  <c r="AE552" i="32"/>
  <c r="AE553" i="32"/>
  <c r="AE554" i="32"/>
  <c r="AE555" i="32"/>
  <c r="AE556" i="32"/>
  <c r="AE557" i="32"/>
  <c r="AE558" i="32"/>
  <c r="AE559" i="32"/>
  <c r="AE560" i="32"/>
  <c r="AE561" i="32"/>
  <c r="AE562" i="32"/>
  <c r="AE563" i="32"/>
  <c r="AE564" i="32"/>
  <c r="AE565" i="32"/>
  <c r="AE566" i="32"/>
  <c r="AE567" i="32"/>
  <c r="AE568" i="32"/>
  <c r="AE569" i="32"/>
  <c r="AE570" i="32"/>
  <c r="AE571" i="32"/>
  <c r="AE572" i="32"/>
  <c r="AE573" i="32"/>
  <c r="AE574" i="32"/>
  <c r="AE575" i="32"/>
  <c r="AE576" i="32"/>
  <c r="AE577" i="32"/>
  <c r="AE578" i="32"/>
  <c r="AE579" i="32"/>
  <c r="AE580" i="32"/>
  <c r="AE581" i="32"/>
  <c r="AE582" i="32"/>
  <c r="AE583" i="32"/>
  <c r="AE584" i="32"/>
  <c r="AE585" i="32"/>
  <c r="AE586" i="32"/>
  <c r="AE587" i="32"/>
  <c r="AE588" i="32"/>
  <c r="AE589" i="32"/>
  <c r="AE590" i="32"/>
  <c r="AE591" i="32"/>
  <c r="AE592" i="32"/>
  <c r="AE593" i="32"/>
  <c r="AE594" i="32"/>
  <c r="AE595" i="32"/>
  <c r="AE596" i="32"/>
  <c r="AE597" i="32"/>
  <c r="AE598" i="32"/>
  <c r="AE599" i="32"/>
  <c r="AE600" i="32"/>
  <c r="AE601" i="32"/>
  <c r="AE602" i="32"/>
  <c r="AE603" i="32"/>
  <c r="AE604" i="32"/>
  <c r="AE605" i="32"/>
  <c r="AE606" i="32"/>
  <c r="AE607" i="32"/>
  <c r="AE608" i="32"/>
  <c r="AE609" i="32"/>
  <c r="AE610" i="32"/>
  <c r="AE611" i="32"/>
  <c r="AE612" i="32"/>
  <c r="AE613" i="32"/>
  <c r="AE614" i="32"/>
  <c r="AE615" i="32"/>
  <c r="AE616" i="32"/>
  <c r="AE617" i="32"/>
  <c r="AE618" i="32"/>
  <c r="AE619" i="32"/>
  <c r="AE620" i="32"/>
  <c r="AE621" i="32"/>
  <c r="AE622" i="32"/>
  <c r="AE623" i="32"/>
  <c r="AE624" i="32"/>
  <c r="AE625" i="32"/>
  <c r="AE626" i="32"/>
  <c r="AE627" i="32"/>
  <c r="AE628" i="32"/>
  <c r="AE629" i="32"/>
  <c r="AE630" i="32"/>
  <c r="AE631" i="32"/>
  <c r="AE632" i="32"/>
  <c r="AE633" i="32"/>
  <c r="AE634" i="32"/>
  <c r="AE635" i="32"/>
  <c r="AE636" i="32"/>
  <c r="AE637" i="32"/>
  <c r="AE638" i="32"/>
  <c r="AE639" i="32"/>
  <c r="AE640" i="32"/>
  <c r="AE641" i="32"/>
  <c r="AE642" i="32"/>
  <c r="AE643" i="32"/>
  <c r="AE644" i="32"/>
  <c r="AE645" i="32"/>
  <c r="AE646" i="32"/>
  <c r="AE647" i="32"/>
  <c r="AE648" i="32"/>
  <c r="AE649" i="32"/>
  <c r="AE650" i="32"/>
  <c r="AE651" i="32"/>
  <c r="AE652" i="32"/>
  <c r="AE653" i="32"/>
  <c r="AE654" i="32"/>
  <c r="AE655" i="32"/>
  <c r="AE656" i="32"/>
  <c r="AE657" i="32"/>
  <c r="AE658" i="32"/>
  <c r="AE659" i="32"/>
  <c r="AE660" i="32"/>
  <c r="AE661" i="32"/>
  <c r="AE662" i="32"/>
  <c r="AE663" i="32"/>
  <c r="AE664" i="32"/>
  <c r="AE665" i="32"/>
  <c r="AE666" i="32"/>
  <c r="AE667" i="32"/>
  <c r="AE668" i="32"/>
  <c r="AE669" i="32"/>
  <c r="AE670" i="32"/>
  <c r="AE671" i="32"/>
  <c r="AE672" i="32"/>
  <c r="AE673" i="32"/>
  <c r="AE674" i="32"/>
  <c r="AE675" i="32"/>
  <c r="AE676" i="32"/>
  <c r="AE677" i="32"/>
  <c r="AE678" i="32"/>
  <c r="AE679" i="32"/>
  <c r="AE680" i="32"/>
  <c r="AE681" i="32"/>
  <c r="AE682" i="32"/>
  <c r="AE683" i="32"/>
  <c r="AE684" i="32"/>
  <c r="AE685" i="32"/>
  <c r="AE686" i="32"/>
  <c r="AE687" i="32"/>
  <c r="AE688" i="32"/>
  <c r="AE689" i="32"/>
  <c r="AE690" i="32"/>
  <c r="AE691" i="32"/>
  <c r="AE692" i="32"/>
  <c r="AE693" i="32"/>
  <c r="AE694" i="32"/>
  <c r="AE695" i="32"/>
  <c r="AE696" i="32"/>
  <c r="AE697" i="32"/>
  <c r="AE698" i="32"/>
  <c r="AE699" i="32"/>
  <c r="AE700" i="32"/>
  <c r="AE701" i="32"/>
  <c r="AE702" i="32"/>
  <c r="AE703" i="32"/>
  <c r="AE704" i="32"/>
  <c r="AE705" i="32"/>
  <c r="AE706" i="32"/>
  <c r="AE707" i="32"/>
  <c r="AE708" i="32"/>
  <c r="AE709" i="32"/>
  <c r="AE710" i="32"/>
  <c r="AE711" i="32"/>
  <c r="AE712" i="32"/>
  <c r="AE713" i="32"/>
  <c r="AE714" i="32"/>
  <c r="AE715" i="32"/>
  <c r="AE716" i="32"/>
  <c r="AE717" i="32"/>
  <c r="AE718" i="32"/>
  <c r="AE719" i="32"/>
  <c r="AE720" i="32"/>
  <c r="AE721" i="32"/>
  <c r="AE722" i="32"/>
  <c r="AE723" i="32"/>
  <c r="AE724" i="32"/>
  <c r="AE725" i="32"/>
  <c r="AE726" i="32"/>
  <c r="AE727" i="32"/>
  <c r="AE728" i="32"/>
  <c r="AE729" i="32"/>
  <c r="AE730" i="32"/>
  <c r="AE731" i="32"/>
  <c r="AE732" i="32"/>
  <c r="AE733" i="32"/>
  <c r="AE734" i="32"/>
  <c r="AE735" i="32"/>
  <c r="AE736" i="32"/>
  <c r="AE737" i="32"/>
  <c r="AE738" i="32"/>
  <c r="AE739" i="32"/>
  <c r="AE740" i="32"/>
  <c r="AE741" i="32"/>
  <c r="AE742" i="32"/>
  <c r="AE743" i="32"/>
  <c r="AE744" i="32"/>
  <c r="AE745" i="32"/>
  <c r="AE746" i="32"/>
  <c r="AE747" i="32"/>
  <c r="AE748" i="32"/>
  <c r="AE749" i="32"/>
  <c r="AE750" i="32"/>
  <c r="AE751" i="32"/>
  <c r="AE752" i="32"/>
  <c r="AE753" i="32"/>
  <c r="AE754" i="32"/>
  <c r="AE755" i="32"/>
  <c r="AE756" i="32"/>
  <c r="AE757" i="32"/>
  <c r="AE758" i="32"/>
  <c r="AE759" i="32"/>
  <c r="AE760" i="32"/>
  <c r="AE761" i="32"/>
  <c r="AE762" i="32"/>
  <c r="AE763" i="32"/>
  <c r="AE764" i="32"/>
  <c r="AE765" i="32"/>
  <c r="AE766" i="32"/>
  <c r="AE767" i="32"/>
  <c r="AE768" i="32"/>
  <c r="AE769" i="32"/>
  <c r="AE770" i="32"/>
  <c r="AE771" i="32"/>
  <c r="AE772" i="32"/>
  <c r="AE773" i="32"/>
  <c r="AE774" i="32"/>
  <c r="AE775" i="32"/>
  <c r="AE776" i="32"/>
  <c r="AE777" i="32"/>
  <c r="AE778" i="32"/>
  <c r="AE779" i="32"/>
  <c r="AE780" i="32"/>
  <c r="AE781" i="32"/>
  <c r="AE782" i="32"/>
  <c r="AE783" i="32"/>
  <c r="AE784" i="32"/>
  <c r="AE785" i="32"/>
  <c r="AE786" i="32"/>
  <c r="AE787" i="32"/>
  <c r="AE788" i="32"/>
  <c r="AE789" i="32"/>
  <c r="AE790" i="32"/>
  <c r="AE791" i="32"/>
  <c r="AE792" i="32"/>
  <c r="AE793" i="32"/>
  <c r="AE794" i="32"/>
  <c r="AE795" i="32"/>
  <c r="AE796" i="32"/>
  <c r="AE797" i="32"/>
  <c r="AE798" i="32"/>
  <c r="AE799" i="32"/>
  <c r="AE800" i="32"/>
  <c r="AE801" i="32"/>
  <c r="AE802" i="32"/>
  <c r="AE803" i="32"/>
  <c r="AE804" i="32"/>
  <c r="AE805" i="32"/>
  <c r="AE806" i="32"/>
  <c r="AE807" i="32"/>
  <c r="AE808" i="32"/>
  <c r="AE809" i="32"/>
  <c r="AE810" i="32"/>
  <c r="AE811" i="32"/>
  <c r="AE812" i="32"/>
  <c r="AE813" i="32"/>
  <c r="AE814" i="32"/>
  <c r="AE815" i="32"/>
  <c r="AE816" i="32"/>
  <c r="AE817" i="32"/>
  <c r="AE818" i="32"/>
  <c r="AE819" i="32"/>
  <c r="AE820" i="32"/>
  <c r="AE821" i="32"/>
  <c r="AE822" i="32"/>
  <c r="AE823" i="32"/>
  <c r="AE824" i="32"/>
  <c r="AE825" i="32"/>
  <c r="AE826" i="32"/>
  <c r="AE827" i="32"/>
  <c r="AE828" i="32"/>
  <c r="AE829" i="32"/>
  <c r="AE830" i="32"/>
  <c r="AE831" i="32"/>
  <c r="AE832" i="32"/>
  <c r="AE833" i="32"/>
  <c r="AE834" i="32"/>
  <c r="AE835" i="32"/>
  <c r="AE836" i="32"/>
  <c r="AE837" i="32"/>
  <c r="AE838" i="32"/>
  <c r="AE839" i="32"/>
  <c r="AE840" i="32"/>
  <c r="AE841" i="32"/>
  <c r="AE842" i="32"/>
  <c r="AE843" i="32"/>
  <c r="AE844" i="32"/>
  <c r="AE845" i="32"/>
  <c r="AE846" i="32"/>
  <c r="AE847" i="32"/>
  <c r="AE848" i="32"/>
  <c r="AE849" i="32"/>
  <c r="AE850" i="32"/>
  <c r="AE851" i="32"/>
  <c r="AE852" i="32"/>
  <c r="AE853" i="32"/>
  <c r="AE854" i="32"/>
  <c r="AE855" i="32"/>
  <c r="AE856" i="32"/>
  <c r="AE857" i="32"/>
  <c r="AE858" i="32"/>
  <c r="AE859" i="32"/>
  <c r="AE860" i="32"/>
  <c r="AE861" i="32"/>
  <c r="AE862" i="32"/>
  <c r="AE863" i="32"/>
  <c r="AE864" i="32"/>
  <c r="AE865" i="32"/>
  <c r="AE866" i="32"/>
  <c r="AE867" i="32"/>
  <c r="AE868" i="32"/>
  <c r="AE869" i="32"/>
  <c r="AE870" i="32"/>
  <c r="AE871" i="32"/>
  <c r="AE872" i="32"/>
  <c r="AE873" i="32"/>
  <c r="AE874" i="32"/>
  <c r="AE875" i="32"/>
  <c r="AE876" i="32"/>
  <c r="AE877" i="32"/>
  <c r="AE878" i="32"/>
  <c r="AE879" i="32"/>
  <c r="AE880" i="32"/>
  <c r="AE881" i="32"/>
  <c r="AE882" i="32"/>
  <c r="AE883" i="32"/>
  <c r="AE884" i="32"/>
  <c r="AE885" i="32"/>
  <c r="AE886" i="32"/>
  <c r="AE887" i="32"/>
  <c r="AE888" i="32"/>
  <c r="AE889" i="32"/>
  <c r="AE890" i="32"/>
  <c r="AE891" i="32"/>
  <c r="AE892" i="32"/>
  <c r="AE893" i="32"/>
  <c r="AE894" i="32"/>
  <c r="AE895" i="32"/>
  <c r="AE896" i="32"/>
  <c r="AE897" i="32"/>
  <c r="AE898" i="32"/>
  <c r="AE899" i="32"/>
  <c r="AE900" i="32"/>
  <c r="AE901" i="32"/>
  <c r="AE902" i="32"/>
  <c r="AE903" i="32"/>
  <c r="AE904" i="32"/>
  <c r="AE905" i="32"/>
  <c r="AE906" i="32"/>
  <c r="AE907" i="32"/>
  <c r="AE908" i="32"/>
  <c r="AE909" i="32"/>
  <c r="AE910" i="32"/>
  <c r="AE911" i="32"/>
  <c r="AE912" i="32"/>
  <c r="AE913" i="32"/>
  <c r="AE914" i="32"/>
  <c r="AE915" i="32"/>
  <c r="AE916" i="32"/>
  <c r="AE917" i="32"/>
  <c r="AE918" i="32"/>
  <c r="AE919" i="32"/>
  <c r="AE920" i="32"/>
  <c r="AE921" i="32"/>
  <c r="AE922" i="32"/>
  <c r="AE923" i="32"/>
  <c r="AE924" i="32"/>
  <c r="AE925" i="32"/>
  <c r="AE926" i="32"/>
  <c r="AE927" i="32"/>
  <c r="AE928" i="32"/>
  <c r="AE929" i="32"/>
  <c r="AE930" i="32"/>
  <c r="AE931" i="32"/>
  <c r="AE932" i="32"/>
  <c r="AE933" i="32"/>
  <c r="AE934" i="32"/>
  <c r="AE935" i="32"/>
  <c r="AE936" i="32"/>
  <c r="AE937" i="32"/>
  <c r="AE938" i="32"/>
  <c r="AE939" i="32"/>
  <c r="AE940" i="32"/>
  <c r="AE941" i="32"/>
  <c r="AE942" i="32"/>
  <c r="AE943" i="32"/>
  <c r="AE944" i="32"/>
  <c r="AE945" i="32"/>
  <c r="AE946" i="32"/>
  <c r="AE947" i="32"/>
  <c r="AE948" i="32"/>
  <c r="AE949" i="32"/>
  <c r="AE950" i="32"/>
  <c r="AE951" i="32"/>
  <c r="AE952" i="32"/>
  <c r="AE953" i="32"/>
  <c r="AE954" i="32"/>
  <c r="AE955" i="32"/>
  <c r="AE956" i="32"/>
  <c r="AE957" i="32"/>
  <c r="AE958" i="32"/>
  <c r="AE959" i="32"/>
  <c r="AE960" i="32"/>
  <c r="AE961" i="32"/>
  <c r="AE962" i="32"/>
  <c r="AE963" i="32"/>
  <c r="AE964" i="32"/>
  <c r="AE965" i="32"/>
  <c r="AE966" i="32"/>
  <c r="AE967" i="32"/>
  <c r="AE968" i="32"/>
  <c r="AE969" i="32"/>
  <c r="AE970" i="32"/>
  <c r="AE971" i="32"/>
  <c r="AE972" i="32"/>
  <c r="AE973" i="32"/>
  <c r="AE974" i="32"/>
  <c r="AE975" i="32"/>
  <c r="AE976" i="32"/>
  <c r="AE977" i="32"/>
  <c r="AE978" i="32"/>
  <c r="AE979" i="32"/>
  <c r="AE980" i="32"/>
  <c r="AE981" i="32"/>
  <c r="AE982" i="32"/>
  <c r="AE983" i="32"/>
  <c r="AE984" i="32"/>
  <c r="AE985" i="32"/>
  <c r="AE986" i="32"/>
  <c r="AE987" i="32"/>
  <c r="AE988" i="32"/>
  <c r="AE989" i="32"/>
  <c r="AE990" i="32"/>
  <c r="AE991" i="32"/>
  <c r="AE992" i="32"/>
  <c r="AE993" i="32"/>
  <c r="AE994" i="32"/>
  <c r="AE995" i="32"/>
  <c r="AE996" i="32"/>
  <c r="AE997" i="32"/>
  <c r="AE998" i="32"/>
  <c r="AE999" i="32"/>
  <c r="AE1000" i="32"/>
  <c r="AE1001" i="32"/>
  <c r="AE1002" i="32"/>
  <c r="AE1003" i="32"/>
  <c r="AE1004" i="32"/>
  <c r="AE1005" i="32"/>
  <c r="AE1006" i="32"/>
  <c r="AE1007" i="32"/>
  <c r="AE1008" i="32"/>
  <c r="AE1009" i="32"/>
  <c r="AE1010" i="32"/>
  <c r="AE1011" i="32"/>
  <c r="AE1012" i="32"/>
  <c r="AE1013" i="32"/>
  <c r="AE1014" i="32"/>
  <c r="AE1015" i="32"/>
  <c r="AE1016" i="32"/>
  <c r="AE1017" i="32"/>
  <c r="AE1018" i="32"/>
  <c r="AE1019" i="32"/>
  <c r="AE1020" i="32"/>
  <c r="AE1021" i="32"/>
  <c r="AE1022" i="32"/>
  <c r="AE1023" i="32"/>
  <c r="AE1024" i="32"/>
  <c r="AE1025" i="32"/>
  <c r="AE1026" i="32"/>
  <c r="AE1027" i="32"/>
  <c r="AE1028" i="32"/>
  <c r="AE1029" i="32"/>
  <c r="AE1030" i="32"/>
  <c r="AE1031" i="32"/>
  <c r="AE1032" i="32"/>
  <c r="AE1033" i="32"/>
  <c r="AE1034" i="32"/>
  <c r="AE1035" i="32"/>
  <c r="AE1036" i="32"/>
  <c r="AE1037" i="32"/>
  <c r="AE1038" i="32"/>
  <c r="AE1039" i="32"/>
  <c r="AE1040" i="32"/>
  <c r="AE1041" i="32"/>
  <c r="AE1042" i="32"/>
  <c r="AE1043" i="32"/>
  <c r="AE1044" i="32"/>
  <c r="AE1045" i="32"/>
  <c r="AE1046" i="32"/>
  <c r="AE1047" i="32"/>
  <c r="AE1048" i="32"/>
  <c r="AE1049" i="32"/>
  <c r="AE1050" i="32"/>
  <c r="AE1051" i="32"/>
  <c r="AE1052" i="32"/>
  <c r="AE1053" i="32"/>
  <c r="AE1054" i="32"/>
  <c r="AE1055" i="32"/>
  <c r="AE1056" i="32"/>
  <c r="AE1057" i="32"/>
  <c r="AE1058" i="32"/>
  <c r="AE1059" i="32"/>
  <c r="AE1060" i="32"/>
  <c r="AE1061" i="32"/>
  <c r="AE1062" i="32"/>
  <c r="AE1063" i="32"/>
  <c r="AE1064" i="32"/>
  <c r="AE1065" i="32"/>
  <c r="AE1066" i="32"/>
  <c r="AE1067" i="32"/>
  <c r="AE1068" i="32"/>
  <c r="AE1069" i="32"/>
  <c r="AE1070" i="32"/>
  <c r="AE1071" i="32"/>
  <c r="AE1072" i="32"/>
  <c r="AE1073" i="32"/>
  <c r="AE1074" i="32"/>
  <c r="AE1075" i="32"/>
  <c r="AE1076" i="32"/>
  <c r="AE1077" i="32"/>
  <c r="AE1078" i="32"/>
  <c r="AE1079" i="32"/>
  <c r="AE1080" i="32"/>
  <c r="AE1081" i="32"/>
  <c r="AE1082" i="32"/>
  <c r="AE1083" i="32"/>
  <c r="AE1084" i="32"/>
  <c r="AE1085" i="32"/>
  <c r="AE1086" i="32"/>
  <c r="AE1087" i="32"/>
  <c r="AE1088" i="32"/>
  <c r="AE1089" i="32"/>
  <c r="AE1090" i="32"/>
  <c r="AE1091" i="32"/>
  <c r="AE1092" i="32"/>
  <c r="AE1093" i="32"/>
  <c r="AE1094" i="32"/>
  <c r="AE1095" i="32"/>
  <c r="AE1096" i="32"/>
  <c r="AE1097" i="32"/>
  <c r="AE1098" i="32"/>
  <c r="AE1099" i="32"/>
  <c r="AE1100" i="32"/>
  <c r="AE1101" i="32"/>
  <c r="AE1102" i="32"/>
  <c r="AE1103" i="32"/>
  <c r="AE1104" i="32"/>
  <c r="AE1105" i="32"/>
  <c r="AE1106" i="32"/>
  <c r="AE1107" i="32"/>
  <c r="AE1108" i="32"/>
  <c r="AE1109" i="32"/>
  <c r="AE1110" i="32"/>
  <c r="AE1111" i="32"/>
  <c r="AE1112" i="32"/>
  <c r="AE1113" i="32"/>
  <c r="AE1114" i="32"/>
  <c r="AE1115" i="32"/>
  <c r="AE1116" i="32"/>
  <c r="AE1117" i="32"/>
  <c r="AE1118" i="32"/>
  <c r="AE1119" i="32"/>
  <c r="AE1120" i="32"/>
  <c r="AE1121" i="32"/>
  <c r="AE1122" i="32"/>
  <c r="AE1123" i="32"/>
  <c r="AE1124" i="32"/>
  <c r="AE1125" i="32"/>
  <c r="AE1126" i="32"/>
  <c r="AE1127" i="32"/>
  <c r="AE1128" i="32"/>
  <c r="AE1129" i="32"/>
  <c r="AE1130" i="32"/>
  <c r="AE1131" i="32"/>
  <c r="AE1132" i="32"/>
  <c r="AE1133" i="32"/>
  <c r="AE1134" i="32"/>
  <c r="AE1135" i="32"/>
  <c r="AE1136" i="32"/>
  <c r="AE1137" i="32"/>
  <c r="AE1138" i="32"/>
  <c r="AE1139" i="32"/>
  <c r="AE1140" i="32"/>
  <c r="AE1141" i="32"/>
  <c r="AE1142" i="32"/>
  <c r="AE1143" i="32"/>
  <c r="AE1144" i="32"/>
  <c r="AE1145" i="32"/>
  <c r="AE1146" i="32"/>
  <c r="AE1147" i="32"/>
  <c r="AE1148" i="32"/>
  <c r="AE1149" i="32"/>
  <c r="AE1150" i="32"/>
  <c r="AE1151" i="32"/>
  <c r="AE1152" i="32"/>
  <c r="AE1153" i="32"/>
  <c r="AE1154" i="32"/>
  <c r="AE1155" i="32"/>
  <c r="AE1156" i="32"/>
  <c r="AE1157" i="32"/>
  <c r="AE1158" i="32"/>
  <c r="AE1159" i="32"/>
  <c r="AE1160" i="32"/>
  <c r="AE1161" i="32"/>
  <c r="AE1162" i="32"/>
  <c r="AE1163" i="32"/>
  <c r="AE1164" i="32"/>
  <c r="AE1165" i="32"/>
  <c r="AE1166" i="32"/>
  <c r="AE1167" i="32"/>
  <c r="AE1168" i="32"/>
  <c r="AE1169" i="32"/>
  <c r="AE1170" i="32"/>
  <c r="AE1171" i="32"/>
  <c r="AE1172" i="32"/>
  <c r="AE1173" i="32"/>
  <c r="AE1174" i="32"/>
  <c r="AE1175" i="32"/>
  <c r="AE1176" i="32"/>
  <c r="AE1177" i="32"/>
  <c r="AE1178" i="32"/>
  <c r="AE1179" i="32"/>
  <c r="AE1180" i="32"/>
  <c r="AE1181" i="32"/>
  <c r="AE1182" i="32"/>
  <c r="AE1183" i="32"/>
  <c r="AE1184" i="32"/>
  <c r="AE1185" i="32"/>
  <c r="AE1186" i="32"/>
  <c r="AE1187" i="32"/>
  <c r="AE1188" i="32"/>
  <c r="AE1189" i="32"/>
  <c r="AE1190" i="32"/>
  <c r="AE1191" i="32"/>
  <c r="AE1192" i="32"/>
  <c r="AE1193" i="32"/>
  <c r="AE1194" i="32"/>
  <c r="AE1195" i="32"/>
  <c r="AE1196" i="32"/>
  <c r="AE1197" i="32"/>
  <c r="AE1198" i="32"/>
  <c r="AE1199" i="32"/>
  <c r="AE1200" i="32"/>
  <c r="AE1201" i="32"/>
  <c r="AE1202" i="32"/>
  <c r="AE1203" i="32"/>
  <c r="AE1204" i="32"/>
  <c r="AE1205" i="32"/>
  <c r="AE1206" i="32"/>
  <c r="AE1207" i="32"/>
  <c r="AE1208" i="32"/>
  <c r="AE1209" i="32"/>
  <c r="AE1210" i="32"/>
  <c r="AE1211" i="32"/>
  <c r="AE1212" i="32"/>
  <c r="AE1213" i="32"/>
  <c r="AE1214" i="32"/>
  <c r="AE1215" i="32"/>
  <c r="AE1216" i="32"/>
  <c r="AE1217" i="32"/>
  <c r="AE1218" i="32"/>
  <c r="AE1219" i="32"/>
  <c r="AE1220" i="32"/>
  <c r="AE1221" i="32"/>
  <c r="AE1222" i="32"/>
  <c r="AE1223" i="32"/>
  <c r="AE1224" i="32"/>
  <c r="AE1225" i="32"/>
  <c r="AE1226" i="32"/>
  <c r="AE1227" i="32"/>
  <c r="AE1228" i="32"/>
  <c r="AE1229" i="32"/>
  <c r="AE1230" i="32"/>
  <c r="AE1231" i="32"/>
  <c r="AE1232" i="32"/>
  <c r="AE1233" i="32"/>
  <c r="AE1234" i="32"/>
  <c r="AE1235" i="32"/>
  <c r="AE1236" i="32"/>
  <c r="AE1237" i="32"/>
  <c r="AE1238" i="32"/>
  <c r="AE1239" i="32"/>
  <c r="AE1240" i="32"/>
  <c r="AE1241" i="32"/>
  <c r="AE1242" i="32"/>
  <c r="AE1243" i="32"/>
  <c r="AE1244" i="32"/>
  <c r="AE1245" i="32"/>
  <c r="AE1246" i="32"/>
  <c r="AE1247" i="32"/>
  <c r="AE1248" i="32"/>
  <c r="AE1249" i="32"/>
  <c r="AE1250" i="32"/>
  <c r="AE1251" i="32"/>
  <c r="AE1252" i="32"/>
  <c r="AE1253" i="32"/>
  <c r="AE1254" i="32"/>
  <c r="AE1255" i="32"/>
  <c r="AE1256" i="32"/>
  <c r="AE1257" i="32"/>
  <c r="AE1258" i="32"/>
  <c r="AE1259" i="32"/>
  <c r="AE1260" i="32"/>
  <c r="AE1261" i="32"/>
  <c r="AE1262" i="32"/>
  <c r="AE1263" i="32"/>
  <c r="AE1264" i="32"/>
  <c r="AE1265" i="32"/>
  <c r="AE1266" i="32"/>
  <c r="AE1267" i="32"/>
  <c r="AE1268" i="32"/>
  <c r="AE1269" i="32"/>
  <c r="AE1270" i="32"/>
  <c r="AE1271" i="32"/>
  <c r="AE1272" i="32"/>
  <c r="AE1273" i="32"/>
  <c r="AE1274" i="32"/>
  <c r="AE1275" i="32"/>
  <c r="AE1276" i="32"/>
  <c r="AE1277" i="32"/>
  <c r="AE1278" i="32"/>
  <c r="AE1279" i="32"/>
  <c r="AE1280" i="32"/>
  <c r="AE1281" i="32"/>
  <c r="AE1282" i="32"/>
  <c r="AE1283" i="32"/>
  <c r="AE1284" i="32"/>
  <c r="AE1285" i="32"/>
  <c r="AE1286" i="32"/>
  <c r="AE1287" i="32"/>
  <c r="AE1288" i="32"/>
  <c r="AE1289" i="32"/>
  <c r="AE1290" i="32"/>
  <c r="AE1291" i="32"/>
  <c r="AE1292" i="32"/>
  <c r="AE1293" i="32"/>
  <c r="AE1294" i="32"/>
  <c r="AE1295" i="32"/>
  <c r="AE1296" i="32"/>
  <c r="AE1297" i="32"/>
  <c r="AE1298" i="32"/>
  <c r="AE1299" i="32"/>
  <c r="AE1300" i="32"/>
  <c r="AE1301" i="32"/>
  <c r="AE1302" i="32"/>
  <c r="AE1303" i="32"/>
  <c r="AE1304" i="32"/>
  <c r="AE1305" i="32"/>
  <c r="AE1306" i="32"/>
  <c r="AE1307" i="32"/>
  <c r="AE1308" i="32"/>
  <c r="AE1309" i="32"/>
  <c r="AE1310" i="32"/>
  <c r="AE1311" i="32"/>
  <c r="AE1312" i="32"/>
  <c r="AE1313" i="32"/>
  <c r="AE1314" i="32"/>
  <c r="AE1315" i="32"/>
  <c r="AE1316" i="32"/>
  <c r="AE1317" i="32"/>
  <c r="AE1318" i="32"/>
  <c r="AE1319" i="32"/>
  <c r="AE1320" i="32"/>
  <c r="AE1321" i="32"/>
  <c r="AE1322" i="32"/>
  <c r="AE1323" i="32"/>
  <c r="AE1324" i="32"/>
  <c r="AE1325" i="32"/>
  <c r="AE1326" i="32"/>
  <c r="AE1327" i="32"/>
  <c r="AE1328" i="32"/>
  <c r="AE1329" i="32"/>
  <c r="AE1330" i="32"/>
  <c r="AE1331" i="32"/>
  <c r="AE1332" i="32"/>
  <c r="AE1333" i="32"/>
  <c r="AE1334" i="32"/>
  <c r="AE1335" i="32"/>
  <c r="AE1336" i="32"/>
  <c r="AE1337" i="32"/>
  <c r="AE1338" i="32"/>
  <c r="AE1339" i="32"/>
  <c r="AE1340" i="32"/>
  <c r="AE1341" i="32"/>
  <c r="AE1342" i="32"/>
  <c r="AE1343" i="32"/>
  <c r="AE1344" i="32"/>
  <c r="AE1345" i="32"/>
  <c r="AE1346" i="32"/>
  <c r="AE1347" i="32"/>
  <c r="AE1348" i="32"/>
  <c r="AE1349" i="32"/>
  <c r="AE1350" i="32"/>
  <c r="AE1351" i="32"/>
  <c r="AE1352" i="32"/>
  <c r="AE1353" i="32"/>
  <c r="AE1354" i="32"/>
  <c r="AE1355" i="32"/>
  <c r="AE1356" i="32"/>
  <c r="AE1357" i="32"/>
  <c r="AE1358" i="32"/>
  <c r="AE1359" i="32"/>
  <c r="AE1360" i="32"/>
  <c r="AE1361" i="32"/>
  <c r="AE1362" i="32"/>
  <c r="AE1363" i="32"/>
  <c r="AE1364" i="32"/>
  <c r="AE1365" i="32"/>
  <c r="AE1366" i="32"/>
  <c r="AE1367" i="32"/>
  <c r="AE1368" i="32"/>
  <c r="AE1369" i="32"/>
  <c r="AE1370" i="32"/>
  <c r="AE1371" i="32"/>
  <c r="AE1372" i="32"/>
  <c r="AE1373" i="32"/>
  <c r="AE1374" i="32"/>
  <c r="AE1375" i="32"/>
  <c r="AE1376" i="32"/>
  <c r="AE1377" i="32"/>
  <c r="AE1378" i="32"/>
  <c r="AE1379" i="32"/>
  <c r="AE1380" i="32"/>
  <c r="AE1381" i="32"/>
  <c r="AE1382" i="32"/>
  <c r="AE1383" i="32"/>
  <c r="AE1384" i="32"/>
  <c r="AE1385" i="32"/>
  <c r="AE1386" i="32"/>
  <c r="AE1387" i="32"/>
  <c r="AE1388" i="32"/>
  <c r="AE1389" i="32"/>
  <c r="AE1390" i="32"/>
  <c r="AE1391" i="32"/>
  <c r="AE1392" i="32"/>
  <c r="AE1393" i="32"/>
  <c r="AE1394" i="32"/>
  <c r="AE1395" i="32"/>
  <c r="AE1396" i="32"/>
  <c r="AE1397" i="32"/>
  <c r="AE1398" i="32"/>
  <c r="AE1399" i="32"/>
  <c r="AE1400" i="32"/>
  <c r="AE1401" i="32"/>
  <c r="AE1402" i="32"/>
  <c r="AE1403" i="32"/>
  <c r="AE1404" i="32"/>
  <c r="AE1405" i="32"/>
  <c r="AE1406" i="32"/>
  <c r="AE1407" i="32"/>
  <c r="AE1408" i="32"/>
  <c r="AE1409" i="32"/>
  <c r="AE1410" i="32"/>
  <c r="AE1411" i="32"/>
  <c r="AE1412" i="32"/>
  <c r="AE1413" i="32"/>
  <c r="AE1414" i="32"/>
  <c r="AE1415" i="32"/>
  <c r="AE1416" i="32"/>
  <c r="AE1417" i="32"/>
  <c r="AE1418" i="32"/>
  <c r="AE1419" i="32"/>
  <c r="AE1420" i="32"/>
  <c r="AE1421" i="32"/>
  <c r="AE1422" i="32"/>
  <c r="AE1423" i="32"/>
  <c r="AE1424" i="32"/>
  <c r="AE1425" i="32"/>
  <c r="AE1426" i="32"/>
  <c r="AE1427" i="32"/>
  <c r="AE1428" i="32"/>
  <c r="AE1429" i="32"/>
  <c r="AE1430" i="32"/>
  <c r="AE1431" i="32"/>
  <c r="AE1432" i="32"/>
  <c r="AE1433" i="32"/>
  <c r="AE1434" i="32"/>
  <c r="AE1435" i="32"/>
  <c r="AE1436" i="32"/>
  <c r="AE1437" i="32"/>
  <c r="AE1438" i="32"/>
  <c r="AE1439" i="32"/>
  <c r="AE1440" i="32"/>
  <c r="AE1441" i="32"/>
  <c r="AE1442" i="32"/>
  <c r="AE1443" i="32"/>
  <c r="AE1444" i="32"/>
  <c r="AE1445" i="32"/>
  <c r="AE1446" i="32"/>
  <c r="AE1447" i="32"/>
  <c r="AE1448" i="32"/>
  <c r="AE1449" i="32"/>
  <c r="AE1450" i="32"/>
  <c r="AE1451" i="32"/>
  <c r="AE1452" i="32"/>
  <c r="AE1453" i="32"/>
  <c r="AE1454" i="32"/>
  <c r="AE1455" i="32"/>
  <c r="AE1456" i="32"/>
  <c r="AE1457" i="32"/>
  <c r="AE1458" i="32"/>
  <c r="AE1459" i="32"/>
  <c r="AE1460" i="32"/>
  <c r="AE1461" i="32"/>
  <c r="AE1462" i="32"/>
  <c r="AE1463" i="32"/>
  <c r="AE1464" i="32"/>
  <c r="AE1465" i="32"/>
  <c r="AE1466" i="32"/>
  <c r="AE1467" i="32"/>
  <c r="AE1468" i="32"/>
  <c r="AE1469" i="32"/>
  <c r="AE1470" i="32"/>
  <c r="AE1471" i="32"/>
  <c r="AE1472" i="32"/>
  <c r="AE1473" i="32"/>
  <c r="AE1474" i="32"/>
  <c r="AE1475" i="32"/>
  <c r="AE1476" i="32"/>
  <c r="AE1477" i="32"/>
  <c r="AE1478" i="32"/>
  <c r="AE1479" i="32"/>
  <c r="AE1480" i="32"/>
  <c r="AE1481" i="32"/>
  <c r="AE1482" i="32"/>
  <c r="AE1483" i="32"/>
  <c r="AE1484" i="32"/>
  <c r="AE1485" i="32"/>
  <c r="AE1486" i="32"/>
  <c r="AE1487" i="32"/>
  <c r="AE1488" i="32"/>
  <c r="AE1489" i="32"/>
  <c r="AE1490" i="32"/>
  <c r="AE1491" i="32"/>
  <c r="AE1492" i="32"/>
  <c r="AE1493" i="32"/>
  <c r="AE1494" i="32"/>
  <c r="AE1495" i="32"/>
  <c r="AE1496" i="32"/>
  <c r="AE1497" i="32"/>
  <c r="AE1498" i="32"/>
  <c r="AE1499" i="32"/>
  <c r="AE1500" i="32"/>
  <c r="AE1501" i="32"/>
  <c r="AE1502" i="32"/>
  <c r="AE1503" i="32"/>
  <c r="AE1504" i="32"/>
  <c r="AE1505" i="32"/>
  <c r="AE1506" i="32"/>
  <c r="AE1507" i="32"/>
  <c r="AE1508" i="32"/>
  <c r="AE1509" i="32"/>
  <c r="AE1510" i="32"/>
  <c r="AE1511" i="32"/>
  <c r="AE1512" i="32"/>
  <c r="AE1513" i="32"/>
  <c r="AE1514" i="32"/>
  <c r="AE1515" i="32"/>
  <c r="AE1516" i="32"/>
  <c r="AE1517" i="32"/>
  <c r="AE1518" i="32"/>
  <c r="AE1519" i="32"/>
  <c r="AE1520" i="32"/>
  <c r="AE1521" i="32"/>
  <c r="AE1522" i="32"/>
  <c r="AE1523" i="32"/>
  <c r="AE1524" i="32"/>
  <c r="AE1525" i="32"/>
  <c r="AE1526" i="32"/>
  <c r="AE1527" i="32"/>
  <c r="AE1528" i="32"/>
  <c r="AE1529" i="32"/>
  <c r="AE1530" i="32"/>
  <c r="AE1531" i="32"/>
  <c r="AE1532" i="32"/>
  <c r="AE1533" i="32"/>
  <c r="AE1534" i="32"/>
  <c r="AE1535" i="32"/>
  <c r="AE1536" i="32"/>
  <c r="AE1537" i="32"/>
  <c r="AE1538" i="32"/>
  <c r="AE1539" i="32"/>
  <c r="AE1540" i="32"/>
  <c r="AE1541" i="32"/>
  <c r="AE1542" i="32"/>
  <c r="AE1543" i="32"/>
  <c r="AE1544" i="32"/>
  <c r="AE1545" i="32"/>
  <c r="AE1546" i="32"/>
  <c r="AE1547" i="32"/>
  <c r="AE1548" i="32"/>
  <c r="AE1549" i="32"/>
  <c r="AE1550" i="32"/>
  <c r="AE1551" i="32"/>
  <c r="AE1552" i="32"/>
  <c r="AE1553" i="32"/>
  <c r="AE1554" i="32"/>
  <c r="AE1555" i="32"/>
  <c r="AE1556" i="32"/>
  <c r="AE1557" i="32"/>
  <c r="AE1558" i="32"/>
  <c r="AE1559" i="32"/>
  <c r="AE1560" i="32"/>
  <c r="AE1561" i="32"/>
  <c r="AE1562" i="32"/>
  <c r="AE1563" i="32"/>
  <c r="AE1564" i="32"/>
  <c r="AE1565" i="32"/>
  <c r="AE1566" i="32"/>
  <c r="AE1567" i="32"/>
  <c r="AE1568" i="32"/>
  <c r="AE1569" i="32"/>
  <c r="AE1570" i="32"/>
  <c r="AE1571" i="32"/>
  <c r="AE1572" i="32"/>
  <c r="AE1573" i="32"/>
  <c r="AE1574" i="32"/>
  <c r="AE1575" i="32"/>
  <c r="AE1576" i="32"/>
  <c r="AE1577" i="32"/>
  <c r="AE1578" i="32"/>
  <c r="AE1579" i="32"/>
  <c r="AE1580" i="32"/>
  <c r="AE1581" i="32"/>
  <c r="AE1582" i="32"/>
  <c r="AE1583" i="32"/>
  <c r="AE1584" i="32"/>
  <c r="AE1585" i="32"/>
  <c r="AE1586" i="32"/>
  <c r="AE1587" i="32"/>
  <c r="AE1588" i="32"/>
  <c r="AE1589" i="32"/>
  <c r="AE1590" i="32"/>
  <c r="AE1591" i="32"/>
  <c r="AE1592" i="32"/>
  <c r="AE1593" i="32"/>
  <c r="AE1594" i="32"/>
  <c r="AE1595" i="32"/>
  <c r="AE1596" i="32"/>
  <c r="AE1597" i="32"/>
  <c r="AE1598" i="32"/>
  <c r="AE1599" i="32"/>
  <c r="AE1600" i="32"/>
  <c r="AE1601" i="32"/>
  <c r="AE1602" i="32"/>
  <c r="AE1603" i="32"/>
  <c r="AE1604" i="32"/>
  <c r="AE1605" i="32"/>
  <c r="AE1606" i="32"/>
  <c r="AE1607" i="32"/>
  <c r="AE1608" i="32"/>
  <c r="AE1609" i="32"/>
  <c r="AE1610" i="32"/>
  <c r="AE1611" i="32"/>
  <c r="AE1612" i="32"/>
  <c r="AE1613" i="32"/>
  <c r="AE1614" i="32"/>
  <c r="AE1615" i="32"/>
  <c r="AE1616" i="32"/>
  <c r="AE1617" i="32"/>
  <c r="AE1618" i="32"/>
  <c r="AE1619" i="32"/>
  <c r="AE1620" i="32"/>
  <c r="AE1621" i="32"/>
  <c r="AE1622" i="32"/>
  <c r="AE1623" i="32"/>
  <c r="AE1624" i="32"/>
  <c r="AE1625" i="32"/>
  <c r="AE1626" i="32"/>
  <c r="AE1627" i="32"/>
  <c r="AE1628" i="32"/>
  <c r="AE1629" i="32"/>
  <c r="AE1630" i="32"/>
  <c r="AE1631" i="32"/>
  <c r="AE1632" i="32"/>
  <c r="AE1633" i="32"/>
  <c r="AE1634" i="32"/>
  <c r="AE1635" i="32"/>
  <c r="AE1636" i="32"/>
  <c r="AE1637" i="32"/>
  <c r="AE1638" i="32"/>
  <c r="AE1639" i="32"/>
  <c r="AE1640" i="32"/>
  <c r="AE1641" i="32"/>
  <c r="AE1642" i="32"/>
  <c r="AE1643" i="32"/>
  <c r="AE1644" i="32"/>
  <c r="AE1645" i="32"/>
  <c r="AE1646" i="32"/>
  <c r="AE1647" i="32"/>
  <c r="AE1648" i="32"/>
  <c r="AE1649" i="32"/>
  <c r="AE1650" i="32"/>
  <c r="AE1651" i="32"/>
  <c r="AE1652" i="32"/>
  <c r="AE1653" i="32"/>
  <c r="AE1654" i="32"/>
  <c r="AE1655" i="32"/>
  <c r="AE1656" i="32"/>
  <c r="AE1657" i="32"/>
  <c r="AE1658" i="32"/>
  <c r="AE1659" i="32"/>
  <c r="AE1660" i="32"/>
  <c r="AE1661" i="32"/>
  <c r="AE1662" i="32"/>
  <c r="AE1663" i="32"/>
  <c r="AE1664" i="32"/>
  <c r="AE1665" i="32"/>
  <c r="AE1666" i="32"/>
  <c r="AE1667" i="32"/>
  <c r="AE1668" i="32"/>
  <c r="AE1669" i="32"/>
  <c r="AE1670" i="32"/>
  <c r="AE1671" i="32"/>
  <c r="AE1672" i="32"/>
  <c r="AE1673" i="32"/>
  <c r="AE1674" i="32"/>
  <c r="AE1675" i="32"/>
  <c r="AE1676" i="32"/>
  <c r="AE1677" i="32"/>
  <c r="AE1678" i="32"/>
  <c r="AE1679" i="32"/>
  <c r="AE1680" i="32"/>
  <c r="AE1681" i="32"/>
  <c r="AE1682" i="32"/>
  <c r="AE1683" i="32"/>
  <c r="AE1684" i="32"/>
  <c r="AE1685" i="32"/>
  <c r="AE1686" i="32"/>
  <c r="AE1687" i="32"/>
  <c r="AE1688" i="32"/>
  <c r="AE1689" i="32"/>
  <c r="AE1690" i="32"/>
  <c r="AE1691" i="32"/>
  <c r="AE1692" i="32"/>
  <c r="AE1693" i="32"/>
  <c r="AE1694" i="32"/>
  <c r="AE1695" i="32"/>
  <c r="AE1696" i="32"/>
  <c r="AE1697" i="32"/>
  <c r="AE1698" i="32"/>
  <c r="AE1699" i="32"/>
  <c r="AE1700" i="32"/>
  <c r="AE1701" i="32"/>
  <c r="AE1702" i="32"/>
  <c r="AE1703" i="32"/>
  <c r="AE1704" i="32"/>
  <c r="AE1705" i="32"/>
  <c r="AE1706" i="32"/>
  <c r="AE1707" i="32"/>
  <c r="AE1708" i="32"/>
  <c r="AE1709" i="32"/>
  <c r="AE1710" i="32"/>
  <c r="AE1711" i="32"/>
  <c r="AE1712" i="32"/>
  <c r="AE1713" i="32"/>
  <c r="AE1714" i="32"/>
  <c r="AE1715" i="32"/>
  <c r="AE1716" i="32"/>
  <c r="AE1717" i="32"/>
  <c r="AE1718" i="32"/>
  <c r="AE1719" i="32"/>
  <c r="AE1720" i="32"/>
  <c r="AE1721" i="32"/>
  <c r="AE1722" i="32"/>
  <c r="AE1723" i="32"/>
  <c r="AE1724" i="32"/>
  <c r="AE1725" i="32"/>
  <c r="AE1726" i="32"/>
  <c r="AE1727" i="32"/>
  <c r="AE1728" i="32"/>
  <c r="AE1729" i="32"/>
  <c r="AE1730" i="32"/>
  <c r="AE1731" i="32"/>
  <c r="AE1732" i="32"/>
  <c r="AE1733" i="32"/>
  <c r="AE1734" i="32"/>
  <c r="AE1735" i="32"/>
  <c r="AE1736" i="32"/>
  <c r="AE1737" i="32"/>
  <c r="AE1738" i="32"/>
  <c r="AE1739" i="32"/>
  <c r="AE1740" i="32"/>
  <c r="AE1741" i="32"/>
  <c r="AE1742" i="32"/>
  <c r="AE1743" i="32"/>
  <c r="AE1744" i="32"/>
  <c r="AE1745" i="32"/>
  <c r="AE1746" i="32"/>
  <c r="AE1747" i="32"/>
  <c r="AE1748" i="32"/>
  <c r="AE1749" i="32"/>
  <c r="AE1750" i="32"/>
  <c r="AE1751" i="32"/>
  <c r="AE1752" i="32"/>
  <c r="AE1753" i="32"/>
  <c r="AE1754" i="32"/>
  <c r="AE1755" i="32"/>
  <c r="AE1756" i="32"/>
  <c r="AE1757" i="32"/>
  <c r="AE1758" i="32"/>
  <c r="AE1759" i="32"/>
  <c r="AE1760" i="32"/>
  <c r="AE1761" i="32"/>
  <c r="AE1762" i="32"/>
  <c r="AE1763" i="32"/>
  <c r="AE1764" i="32"/>
  <c r="AE1765" i="32"/>
  <c r="AE1766" i="32"/>
  <c r="AE1767" i="32"/>
  <c r="AE1768" i="32"/>
  <c r="AE1769" i="32"/>
  <c r="AE1770" i="32"/>
  <c r="AE1771" i="32"/>
  <c r="AE1772" i="32"/>
  <c r="AE1773" i="32"/>
  <c r="AE1774" i="32"/>
  <c r="AE1775" i="32"/>
  <c r="AE1776" i="32"/>
  <c r="AE1777" i="32"/>
  <c r="AE1778" i="32"/>
  <c r="AE1779" i="32"/>
  <c r="AE1780" i="32"/>
  <c r="AE1781" i="32"/>
  <c r="AE1782" i="32"/>
  <c r="AE1783" i="32"/>
  <c r="AE1784" i="32"/>
  <c r="AE1785" i="32"/>
  <c r="AE1786" i="32"/>
  <c r="AE1787" i="32"/>
  <c r="AE1788" i="32"/>
  <c r="AE1789" i="32"/>
  <c r="AE1790" i="32"/>
  <c r="AE1791" i="32"/>
  <c r="AE1792" i="32"/>
  <c r="AE1793" i="32"/>
  <c r="AE1794" i="32"/>
  <c r="AE1795" i="32"/>
  <c r="AE1796" i="32"/>
  <c r="AE1797" i="32"/>
  <c r="AE1798" i="32"/>
  <c r="AE1799" i="32"/>
  <c r="AE1800" i="32"/>
  <c r="AE1801" i="32"/>
  <c r="AE1802" i="32"/>
  <c r="AE1803" i="32"/>
  <c r="AE1804" i="32"/>
  <c r="AE1805" i="32"/>
  <c r="AE1806" i="32"/>
  <c r="AE1807" i="32"/>
  <c r="AE1808" i="32"/>
  <c r="AE1809" i="32"/>
  <c r="AE1810" i="32"/>
  <c r="AE1811" i="32"/>
  <c r="AE1812" i="32"/>
  <c r="AE1813" i="32"/>
  <c r="AE1814" i="32"/>
  <c r="AE1815" i="32"/>
  <c r="AE1816" i="32"/>
  <c r="AE1817" i="32"/>
  <c r="AE1818" i="32"/>
  <c r="AE1819" i="32"/>
  <c r="AE1820" i="32"/>
  <c r="AE1821" i="32"/>
  <c r="AE1822" i="32"/>
  <c r="AE1823" i="32"/>
  <c r="AE1824" i="32"/>
  <c r="AE1825" i="32"/>
  <c r="AE1826" i="32"/>
  <c r="AE1827" i="32"/>
  <c r="AE1828" i="32"/>
  <c r="AE1829" i="32"/>
  <c r="AE1830" i="32"/>
  <c r="AE1831" i="32"/>
  <c r="AE1832" i="32"/>
  <c r="AE1833" i="32"/>
  <c r="AE1834" i="32"/>
  <c r="AE1835" i="32"/>
  <c r="AE1836" i="32"/>
  <c r="AE1837" i="32"/>
  <c r="AE1838" i="32"/>
  <c r="AE1839" i="32"/>
  <c r="AE1840" i="32"/>
  <c r="AE1841" i="32"/>
  <c r="AE1842" i="32"/>
  <c r="AE1843" i="32"/>
  <c r="AE1844" i="32"/>
  <c r="AE1845" i="32"/>
  <c r="AE1846" i="32"/>
  <c r="AE1847" i="32"/>
  <c r="AE1848" i="32"/>
  <c r="AE1849" i="32"/>
  <c r="AE1850" i="32"/>
  <c r="AE1851" i="32"/>
  <c r="AE1852" i="32"/>
  <c r="AE1853" i="32"/>
  <c r="AE1854" i="32"/>
  <c r="AE1855" i="32"/>
  <c r="AE1856" i="32"/>
  <c r="AE1857" i="32"/>
  <c r="AE1858" i="32"/>
  <c r="AE1859" i="32"/>
  <c r="AE1860" i="32"/>
  <c r="AE1861" i="32"/>
  <c r="AE1862" i="32"/>
  <c r="AE1863" i="32"/>
  <c r="AE1864" i="32"/>
  <c r="AE1865" i="32"/>
  <c r="AE1866" i="32"/>
  <c r="AE1867" i="32"/>
  <c r="AE1868" i="32"/>
  <c r="AE1869" i="32"/>
  <c r="AE1870" i="32"/>
  <c r="AE1871" i="32"/>
  <c r="AE1872" i="32"/>
  <c r="AE1873" i="32"/>
  <c r="AE1874" i="32"/>
  <c r="AE1875" i="32"/>
  <c r="AE1876" i="32"/>
  <c r="AE1877" i="32"/>
  <c r="AE1878" i="32"/>
  <c r="AE1879" i="32"/>
  <c r="AE1880" i="32"/>
  <c r="AE1881" i="32"/>
  <c r="AE1882" i="32"/>
  <c r="AE1883" i="32"/>
  <c r="AE1884" i="32"/>
  <c r="AE1885" i="32"/>
  <c r="AE1886" i="32"/>
  <c r="AE1887" i="32"/>
  <c r="AE1888" i="32"/>
  <c r="AE1889" i="32"/>
  <c r="AE1890" i="32"/>
  <c r="AE1891" i="32"/>
  <c r="AE1892" i="32"/>
  <c r="AE1893" i="32"/>
  <c r="AE1894" i="32"/>
  <c r="AE1895" i="32"/>
  <c r="AE1896" i="32"/>
  <c r="AE1897" i="32"/>
  <c r="AE1898" i="32"/>
  <c r="AE1899" i="32"/>
  <c r="AE1900" i="32"/>
  <c r="AE1901" i="32"/>
  <c r="AE1902" i="32"/>
  <c r="AE1903" i="32"/>
  <c r="AE1904" i="32"/>
  <c r="AE1905" i="32"/>
  <c r="AE1906" i="32"/>
  <c r="AE1907" i="32"/>
  <c r="AE1908" i="32"/>
  <c r="AE1909" i="32"/>
  <c r="AE1910" i="32"/>
  <c r="AE1911" i="32"/>
  <c r="AE1912" i="32"/>
  <c r="AE1913" i="32"/>
  <c r="AE1914" i="32"/>
  <c r="AE1915" i="32"/>
  <c r="AE1916" i="32"/>
  <c r="AE1917" i="32"/>
  <c r="AE1918" i="32"/>
  <c r="AE1919" i="32"/>
  <c r="AE1920" i="32"/>
  <c r="AE1921" i="32"/>
  <c r="AE1922" i="32"/>
  <c r="AE1923" i="32"/>
  <c r="AE1924" i="32"/>
  <c r="AE1925" i="32"/>
  <c r="AE1926" i="32"/>
  <c r="AE1927" i="32"/>
  <c r="AE1928" i="32"/>
  <c r="AE1929" i="32"/>
  <c r="AE1930" i="32"/>
  <c r="AE1931" i="32"/>
  <c r="AE1932" i="32"/>
  <c r="AE1933" i="32"/>
  <c r="AE1934" i="32"/>
  <c r="AE1935" i="32"/>
  <c r="AE1936" i="32"/>
  <c r="AE1937" i="32"/>
  <c r="AE1938" i="32"/>
  <c r="AE1939" i="32"/>
  <c r="AE1940" i="32"/>
  <c r="AE1941" i="32"/>
  <c r="AE1942" i="32"/>
  <c r="AE1943" i="32"/>
  <c r="AE1944" i="32"/>
  <c r="AE1945" i="32"/>
  <c r="AE1946" i="32"/>
  <c r="AE1947" i="32"/>
  <c r="AE1948" i="32"/>
  <c r="AE1949" i="32"/>
  <c r="AE1950" i="32"/>
  <c r="AE1951" i="32"/>
  <c r="AE1952" i="32"/>
  <c r="AE1953" i="32"/>
  <c r="AE1954" i="32"/>
  <c r="AE1955" i="32"/>
  <c r="AE1956" i="32"/>
  <c r="AE1957" i="32"/>
  <c r="AE1958" i="32"/>
  <c r="AE1959" i="32"/>
  <c r="AE1960" i="32"/>
  <c r="AE1961" i="32"/>
  <c r="AE1962" i="32"/>
  <c r="AE1963" i="32"/>
  <c r="AE1964" i="32"/>
  <c r="AE1965" i="32"/>
  <c r="AE1966" i="32"/>
  <c r="AE1967" i="32"/>
  <c r="AE1968" i="32"/>
  <c r="AE1969" i="32"/>
  <c r="AE1970" i="32"/>
  <c r="AE1971" i="32"/>
  <c r="AE1972" i="32"/>
  <c r="AE1973" i="32"/>
  <c r="AE1974" i="32"/>
  <c r="AE1975" i="32"/>
  <c r="AE1976" i="32"/>
  <c r="AE1977" i="32"/>
  <c r="AE1978" i="32"/>
  <c r="AE1979" i="32"/>
  <c r="AE1980" i="32"/>
  <c r="AE1981" i="32"/>
  <c r="AE1982" i="32"/>
  <c r="AE1983" i="32"/>
  <c r="AE1984" i="32"/>
  <c r="AE1985" i="32"/>
  <c r="AE1986" i="32"/>
  <c r="AE1987" i="32"/>
  <c r="AE1988" i="32"/>
  <c r="AE1989" i="32"/>
  <c r="AE1990" i="32"/>
  <c r="AE1991" i="32"/>
  <c r="AE1992" i="32"/>
  <c r="AE1993" i="32"/>
  <c r="AE1994" i="32"/>
  <c r="AE1995" i="32"/>
  <c r="AE1996" i="32"/>
  <c r="AE1997" i="32"/>
  <c r="AE1998" i="32"/>
  <c r="AE1999" i="32"/>
  <c r="AE2000" i="32"/>
  <c r="AE2001" i="32"/>
  <c r="AE2002" i="32"/>
  <c r="AE2003" i="32"/>
  <c r="AE2004" i="32"/>
  <c r="AE2005" i="32"/>
  <c r="AE2006" i="32"/>
  <c r="AE2007" i="32"/>
  <c r="AE2008" i="32"/>
  <c r="AE2009" i="32"/>
  <c r="AE2010" i="32"/>
  <c r="AE2011" i="32"/>
  <c r="AE2012" i="32"/>
  <c r="AE2013" i="32"/>
  <c r="AE2014" i="32"/>
  <c r="AE2015" i="32"/>
  <c r="AE2016" i="32"/>
  <c r="AE2017" i="32"/>
  <c r="AE2018" i="32"/>
  <c r="AE2019" i="32"/>
  <c r="AE2020" i="32"/>
  <c r="AE2021" i="32"/>
  <c r="AE2022" i="32"/>
  <c r="AE2023" i="32"/>
  <c r="AE2024" i="32"/>
  <c r="AE2025" i="32"/>
  <c r="AE2026" i="32"/>
  <c r="AE2027" i="32"/>
  <c r="AE2028" i="32"/>
  <c r="AE2029" i="32"/>
  <c r="AE2030" i="32"/>
  <c r="AE2031" i="32"/>
  <c r="AE2032" i="32"/>
  <c r="AE2033" i="32"/>
  <c r="AE2034" i="32"/>
  <c r="AE2035" i="32"/>
  <c r="AE2036" i="32"/>
  <c r="AE2037" i="32"/>
  <c r="AE2038" i="32"/>
  <c r="AE2039" i="32"/>
  <c r="AE2040" i="32"/>
  <c r="AE2041" i="32"/>
  <c r="AE2042" i="32"/>
  <c r="AE2043" i="32"/>
  <c r="AE2044" i="32"/>
  <c r="AE2045" i="32"/>
  <c r="AE2046" i="32"/>
  <c r="AE2047" i="32"/>
  <c r="AE2048" i="32"/>
  <c r="AE2049" i="32"/>
  <c r="AE2050" i="32"/>
  <c r="AE2051" i="32"/>
  <c r="AE2052" i="32"/>
  <c r="AE2053" i="32"/>
  <c r="AE2054" i="32"/>
  <c r="AE2055" i="32"/>
  <c r="AE2056" i="32"/>
  <c r="AE2057" i="32"/>
  <c r="AE2058" i="32"/>
  <c r="AE2059" i="32"/>
  <c r="AE2060" i="32"/>
  <c r="AE2061" i="32"/>
  <c r="AE2062" i="32"/>
  <c r="AE2063" i="32"/>
  <c r="AE2064" i="32"/>
  <c r="AE2065" i="32"/>
  <c r="AE2066" i="32"/>
  <c r="AE2067" i="32"/>
  <c r="AE2068" i="32"/>
  <c r="AE2069" i="32"/>
  <c r="AE2070" i="32"/>
  <c r="AE2071" i="32"/>
  <c r="AE2072" i="32"/>
  <c r="AE2073" i="32"/>
  <c r="AE2074" i="32"/>
  <c r="AE2075" i="32"/>
  <c r="AE2076" i="32"/>
  <c r="AE2077" i="32"/>
  <c r="AE2078" i="32"/>
  <c r="AE2079" i="32"/>
  <c r="AE2080" i="32"/>
  <c r="AE2081" i="32"/>
  <c r="AE2082" i="32"/>
  <c r="AE2083" i="32"/>
  <c r="AE2084" i="32"/>
  <c r="AE2085" i="32"/>
  <c r="AE2086" i="32"/>
  <c r="AE2087" i="32"/>
  <c r="AE2088" i="32"/>
  <c r="AE2089" i="32"/>
  <c r="AE2090" i="32"/>
  <c r="AE2091" i="32"/>
  <c r="AE2092" i="32"/>
  <c r="AE2093" i="32"/>
  <c r="AE2094" i="32"/>
  <c r="AE2095" i="32"/>
  <c r="AE2096" i="32"/>
  <c r="AE2097" i="32"/>
  <c r="AE2098" i="32"/>
  <c r="AE2099" i="32"/>
  <c r="AE2100" i="32"/>
  <c r="AE2101" i="32"/>
  <c r="AE2102" i="32"/>
  <c r="AE2103" i="32"/>
  <c r="AE2104" i="32"/>
  <c r="AE2105" i="32"/>
  <c r="AE2106" i="32"/>
  <c r="AE2107" i="32"/>
  <c r="AE2108" i="32"/>
  <c r="AE2109" i="32"/>
  <c r="AE2110" i="32"/>
  <c r="AE2111" i="32"/>
  <c r="AE2112" i="32"/>
  <c r="AE2113" i="32"/>
  <c r="AE2114" i="32"/>
  <c r="AE2115" i="32"/>
  <c r="AE2116" i="32"/>
  <c r="AE2117" i="32"/>
  <c r="AE2118" i="32"/>
  <c r="AE2119" i="32"/>
  <c r="AE2120" i="32"/>
  <c r="AE2121" i="32"/>
  <c r="AE2122" i="32"/>
  <c r="AE2123" i="32"/>
  <c r="AE2124" i="32"/>
  <c r="AE2125" i="32"/>
  <c r="AE2126" i="32"/>
  <c r="AE2127" i="32"/>
  <c r="AE2128" i="32"/>
  <c r="AE2129" i="32"/>
  <c r="AE2130" i="32"/>
  <c r="AE2131" i="32"/>
  <c r="AE2132" i="32"/>
  <c r="AE2133" i="32"/>
  <c r="AE2134" i="32"/>
  <c r="AE2135" i="32"/>
  <c r="AE2136" i="32"/>
  <c r="AE2137" i="32"/>
  <c r="AE2138" i="32"/>
  <c r="AE2139" i="32"/>
  <c r="AE2140" i="32"/>
  <c r="AE2141" i="32"/>
  <c r="AE2142" i="32"/>
  <c r="AE2143" i="32"/>
  <c r="AE2144" i="32"/>
  <c r="AE2145" i="32"/>
  <c r="AE2146" i="32"/>
  <c r="AE2147" i="32"/>
  <c r="AE2148" i="32"/>
  <c r="AE2149" i="32"/>
  <c r="AE2150" i="32"/>
  <c r="AE2151" i="32"/>
  <c r="AE2152" i="32"/>
  <c r="AE2153" i="32"/>
  <c r="AE2154" i="32"/>
  <c r="AE2155" i="32"/>
  <c r="AE2156" i="32"/>
  <c r="AE2157" i="32"/>
  <c r="AE2158" i="32"/>
  <c r="AE2159" i="32"/>
  <c r="AE2160" i="32"/>
  <c r="AE2161" i="32"/>
  <c r="AE2162" i="32"/>
  <c r="AE2163" i="32"/>
  <c r="AE2164" i="32"/>
  <c r="AE2165" i="32"/>
  <c r="AE2166" i="32"/>
  <c r="AE2167" i="32"/>
  <c r="AE2168" i="32"/>
  <c r="AE2169" i="32"/>
  <c r="AE2170" i="32"/>
  <c r="AE2171" i="32"/>
  <c r="AE2172" i="32"/>
  <c r="AE2173" i="32"/>
  <c r="AE2174" i="32"/>
  <c r="AE2175" i="32"/>
  <c r="AE2176" i="32"/>
  <c r="AE2177" i="32"/>
  <c r="AE2178" i="32"/>
  <c r="AE2179" i="32"/>
  <c r="AE2180" i="32"/>
  <c r="AE2181" i="32"/>
  <c r="AE2182" i="32"/>
  <c r="AE2183" i="32"/>
  <c r="AE2184" i="32"/>
  <c r="AE2185" i="32"/>
  <c r="AE2186" i="32"/>
  <c r="AE2187" i="32"/>
  <c r="AE2188" i="32"/>
  <c r="AE2189" i="32"/>
  <c r="AE2190" i="32"/>
  <c r="AE2191" i="32"/>
  <c r="AE2192" i="32"/>
  <c r="AE2193" i="32"/>
  <c r="AE2194" i="32"/>
  <c r="AE2195" i="32"/>
  <c r="AE2196" i="32"/>
  <c r="AE2197" i="32"/>
  <c r="AE2198" i="32"/>
  <c r="AE2199" i="32"/>
  <c r="AE2200" i="32"/>
  <c r="AE2201" i="32"/>
  <c r="AE2202" i="32"/>
  <c r="AE2203" i="32"/>
  <c r="AE2204" i="32"/>
  <c r="AE2205" i="32"/>
  <c r="AE2206" i="32"/>
  <c r="AE2207" i="32"/>
  <c r="AE2208" i="32"/>
  <c r="AE2209" i="32"/>
  <c r="AE2210" i="32"/>
  <c r="AE2211" i="32"/>
  <c r="AE2212" i="32"/>
  <c r="AE2213" i="32"/>
  <c r="AE2214" i="32"/>
  <c r="AE2215" i="32"/>
  <c r="AE2216" i="32"/>
  <c r="AE2217" i="32"/>
  <c r="AE2218" i="32"/>
  <c r="AE2219" i="32"/>
  <c r="AE2220" i="32"/>
  <c r="AE2221" i="32"/>
  <c r="AE2222" i="32"/>
  <c r="AE2223" i="32"/>
  <c r="AE2224" i="32"/>
  <c r="AE2225" i="32"/>
  <c r="AE2226" i="32"/>
  <c r="AE2227" i="32"/>
  <c r="AE2228" i="32"/>
  <c r="AE2229" i="32"/>
  <c r="AE2230" i="32"/>
  <c r="AE2231" i="32"/>
  <c r="AE2232" i="32"/>
  <c r="AE2233" i="32"/>
  <c r="AE2234" i="32"/>
  <c r="AE2235" i="32"/>
  <c r="AE2236" i="32"/>
  <c r="AE2237" i="32"/>
  <c r="AE2238" i="32"/>
  <c r="AE2239" i="32"/>
  <c r="AE2240" i="32"/>
  <c r="AE2241" i="32"/>
  <c r="AE2242" i="32"/>
  <c r="AE2243" i="32"/>
  <c r="AE2244" i="32"/>
  <c r="AE2245" i="32"/>
  <c r="AE2246" i="32"/>
  <c r="AE2247" i="32"/>
  <c r="AE2248" i="32"/>
  <c r="AE2249" i="32"/>
  <c r="AE2250" i="32"/>
  <c r="AE2251" i="32"/>
  <c r="AE2252" i="32"/>
  <c r="AE2253" i="32"/>
  <c r="AE2254" i="32"/>
  <c r="AE2255" i="32"/>
  <c r="AE2256" i="32"/>
  <c r="AE2257" i="32"/>
  <c r="AE2258" i="32"/>
  <c r="AE2259" i="32"/>
  <c r="AE2260" i="32"/>
  <c r="AE2261" i="32"/>
  <c r="AE2262" i="32"/>
  <c r="AE2263" i="32"/>
  <c r="AE2264" i="32"/>
  <c r="AE2265" i="32"/>
  <c r="AE2266" i="32"/>
  <c r="AE2267" i="32"/>
  <c r="AE2268" i="32"/>
  <c r="AE2269" i="32"/>
  <c r="AE2270" i="32"/>
  <c r="AE2271" i="32"/>
  <c r="AE2272" i="32"/>
  <c r="AE2273" i="32"/>
  <c r="AE2274" i="32"/>
  <c r="AE2275" i="32"/>
  <c r="AE2276" i="32"/>
  <c r="AE2277" i="32"/>
  <c r="AE2278" i="32"/>
  <c r="AE2279" i="32"/>
  <c r="AE2280" i="32"/>
  <c r="AE2281" i="32"/>
  <c r="AE2282" i="32"/>
  <c r="AE2283" i="32"/>
  <c r="AE2284" i="32"/>
  <c r="AE2285" i="32"/>
  <c r="AE2286" i="32"/>
  <c r="AE2287" i="32"/>
  <c r="AE2288" i="32"/>
  <c r="AE2289" i="32"/>
  <c r="AE2290" i="32"/>
  <c r="AE2291" i="32"/>
  <c r="AE2292" i="32"/>
  <c r="AE2293" i="32"/>
  <c r="AE2294" i="32"/>
  <c r="AE2295" i="32"/>
  <c r="AE2296" i="32"/>
  <c r="AE2297" i="32"/>
  <c r="AE2298" i="32"/>
  <c r="AE2299" i="32"/>
  <c r="AE2300" i="32"/>
  <c r="AE2301" i="32"/>
  <c r="AE2302" i="32"/>
  <c r="AE2303" i="32"/>
  <c r="AE2304" i="32"/>
  <c r="AE2305" i="32"/>
  <c r="AE2306" i="32"/>
  <c r="AE2307" i="32"/>
  <c r="AE2308" i="32"/>
  <c r="AE2309" i="32"/>
  <c r="AE2310" i="32"/>
  <c r="AE2311" i="32"/>
  <c r="AE2312" i="32"/>
  <c r="AE2313" i="32"/>
  <c r="AE2314" i="32"/>
  <c r="AE2315" i="32"/>
  <c r="AE2316" i="32"/>
  <c r="AE2317" i="32"/>
  <c r="AE2318" i="32"/>
  <c r="AE2319" i="32"/>
  <c r="AE2320" i="32"/>
  <c r="AE2321" i="32"/>
  <c r="AE2322" i="32"/>
  <c r="AE2323" i="32"/>
  <c r="AE2324" i="32"/>
  <c r="AE2325" i="32"/>
  <c r="AE2326" i="32"/>
  <c r="AE2327" i="32"/>
  <c r="AE2328" i="32"/>
  <c r="AE2329" i="32"/>
  <c r="AE2330" i="32"/>
  <c r="AE2331" i="32"/>
  <c r="AE2332" i="32"/>
  <c r="AE2333" i="32"/>
  <c r="AE2334" i="32"/>
  <c r="AE2335" i="32"/>
  <c r="AE2336" i="32"/>
  <c r="AE2337" i="32"/>
  <c r="AE2338" i="32"/>
  <c r="AE2339" i="32"/>
  <c r="AE2340" i="32"/>
  <c r="AE2341" i="32"/>
  <c r="AE2342" i="32"/>
  <c r="AE2343" i="32"/>
  <c r="AE2344" i="32"/>
  <c r="AE2345" i="32"/>
  <c r="AE2346" i="32"/>
  <c r="AE2347" i="32"/>
  <c r="AE2348" i="32"/>
  <c r="AE2349" i="32"/>
  <c r="AE2350" i="32"/>
  <c r="AE2351" i="32"/>
  <c r="AE2352" i="32"/>
  <c r="AE2353" i="32"/>
  <c r="AE2354" i="32"/>
  <c r="AE2355" i="32"/>
  <c r="AE2356" i="32"/>
  <c r="AE2357" i="32"/>
  <c r="AE2358" i="32"/>
  <c r="AE2359" i="32"/>
  <c r="AE2360" i="32"/>
  <c r="AE2361" i="32"/>
  <c r="AE2362" i="32"/>
  <c r="AE2363" i="32"/>
  <c r="AE2364" i="32"/>
  <c r="AE2365" i="32"/>
  <c r="AE2366" i="32"/>
  <c r="AE2367" i="32"/>
  <c r="AE2368" i="32"/>
  <c r="AE2369" i="32"/>
  <c r="AE2370" i="32"/>
  <c r="AE2371" i="32"/>
  <c r="AE2372" i="32"/>
  <c r="AE2373" i="32"/>
  <c r="AE2374" i="32"/>
  <c r="AE2375" i="32"/>
  <c r="AE2376" i="32"/>
  <c r="AE2377" i="32"/>
  <c r="AE2378" i="32"/>
  <c r="AE2379" i="32"/>
  <c r="AE2380" i="32"/>
  <c r="AE2381" i="32"/>
  <c r="AE2382" i="32"/>
  <c r="AE2383" i="32"/>
  <c r="AE2384" i="32"/>
  <c r="AE2385" i="32"/>
  <c r="AE2386" i="32"/>
  <c r="AE2387" i="32"/>
  <c r="AE2388" i="32"/>
  <c r="AE2389" i="32"/>
  <c r="AE2390" i="32"/>
  <c r="AE2391" i="32"/>
  <c r="AE2392" i="32"/>
  <c r="AE2393" i="32"/>
  <c r="AE2394" i="32"/>
  <c r="AE2395" i="32"/>
  <c r="AE2396" i="32"/>
  <c r="AE2397" i="32"/>
  <c r="AE2398" i="32"/>
  <c r="AE2399" i="32"/>
  <c r="AE2400" i="32"/>
  <c r="AE2401" i="32"/>
  <c r="AE2402" i="32"/>
  <c r="AE2403" i="32"/>
  <c r="AE2404" i="32"/>
  <c r="AE2405" i="32"/>
  <c r="AE2406" i="32"/>
  <c r="AE2407" i="32"/>
  <c r="AE2408" i="32"/>
  <c r="AE2409" i="32"/>
  <c r="AE2410" i="32"/>
  <c r="AE2411" i="32"/>
  <c r="AE2412" i="32"/>
  <c r="AE2413" i="32"/>
  <c r="AE2414" i="32"/>
  <c r="AE2415" i="32"/>
  <c r="AE2416" i="32"/>
  <c r="AE2417" i="32"/>
  <c r="AE2418" i="32"/>
  <c r="AE2419" i="32"/>
  <c r="AE2420" i="32"/>
  <c r="AE2421" i="32"/>
  <c r="AE2422" i="32"/>
  <c r="AE2423" i="32"/>
  <c r="AE2424" i="32"/>
  <c r="AE2425" i="32"/>
  <c r="AE2426" i="32"/>
  <c r="AE2427" i="32"/>
  <c r="AE2428" i="32"/>
  <c r="AE2429" i="32"/>
  <c r="AE2430" i="32"/>
  <c r="AE2431" i="32"/>
  <c r="AE2432" i="32"/>
  <c r="AE2433" i="32"/>
  <c r="AE2434" i="32"/>
  <c r="AE2435" i="32"/>
  <c r="AE2436" i="32"/>
  <c r="AE2437" i="32"/>
  <c r="AE2438" i="32"/>
  <c r="AE2439" i="32"/>
  <c r="AE2440" i="32"/>
  <c r="AE2441" i="32"/>
  <c r="AE2442" i="32"/>
  <c r="AE2443" i="32"/>
  <c r="AE2444" i="32"/>
  <c r="AE2445" i="32"/>
  <c r="AE2446" i="32"/>
  <c r="AE2447" i="32"/>
  <c r="AE2448" i="32"/>
  <c r="AE2449" i="32"/>
  <c r="AE2450" i="32"/>
  <c r="AE2451" i="32"/>
  <c r="AE2452" i="32"/>
  <c r="AE2453" i="32"/>
  <c r="AE2454" i="32"/>
  <c r="AE2455" i="32"/>
  <c r="AE2456" i="32"/>
  <c r="AE2457" i="32"/>
  <c r="AE2458" i="32"/>
  <c r="AE2459" i="32"/>
  <c r="AE2460" i="32"/>
  <c r="AE2461" i="32"/>
  <c r="AE2462" i="32"/>
  <c r="AE2463" i="32"/>
  <c r="AE2464" i="32"/>
  <c r="AE2465" i="32"/>
  <c r="AE2466" i="32"/>
  <c r="AE2467" i="32"/>
  <c r="AE2468" i="32"/>
  <c r="AE2469" i="32"/>
  <c r="AE2470" i="32"/>
  <c r="AE2471" i="32"/>
  <c r="AE2472" i="32"/>
  <c r="AE2473" i="32"/>
  <c r="AE2474" i="32"/>
  <c r="AE2475" i="32"/>
  <c r="AE2476" i="32"/>
  <c r="AE2477" i="32"/>
  <c r="AE2478" i="32"/>
  <c r="AE2479" i="32"/>
  <c r="AE2480" i="32"/>
  <c r="AE2481" i="32"/>
  <c r="AE2482" i="32"/>
  <c r="AE2483" i="32"/>
  <c r="AE2484" i="32"/>
  <c r="AE2485" i="32"/>
  <c r="AE2486" i="32"/>
  <c r="AE2487" i="32"/>
  <c r="AE2488" i="32"/>
  <c r="AE2489" i="32"/>
  <c r="AE2490" i="32"/>
  <c r="AE2491" i="32"/>
  <c r="AE2492" i="32"/>
  <c r="AE2493" i="32"/>
  <c r="AE2494" i="32"/>
  <c r="AE2495" i="32"/>
  <c r="AE2496" i="32"/>
  <c r="AE2497" i="32"/>
  <c r="AE2498" i="32"/>
  <c r="AE2499" i="32"/>
  <c r="AE2500" i="32"/>
  <c r="AE2501" i="32"/>
  <c r="AE2502" i="32"/>
  <c r="AE2503" i="32"/>
  <c r="AE2504" i="32"/>
  <c r="AE2505" i="32"/>
  <c r="AE2506" i="32"/>
  <c r="AE2507" i="32"/>
  <c r="AE2508" i="32"/>
  <c r="AE2509" i="32"/>
  <c r="AE2510" i="32"/>
  <c r="AE2511" i="32"/>
  <c r="AE2512" i="32"/>
  <c r="AE2513" i="32"/>
  <c r="AE2514" i="32"/>
  <c r="AE2515" i="32"/>
  <c r="AE2516" i="32"/>
  <c r="AE2517" i="32"/>
  <c r="AE2518" i="32"/>
  <c r="AE2519" i="32"/>
  <c r="AE2520" i="32"/>
  <c r="AE2521" i="32"/>
  <c r="AE2522" i="32"/>
  <c r="AE2523" i="32"/>
  <c r="AE2524" i="32"/>
  <c r="AE2525" i="32"/>
  <c r="AE2526" i="32"/>
  <c r="AE2527" i="32"/>
  <c r="AE2528" i="32"/>
  <c r="AE2529" i="32"/>
  <c r="AE2530" i="32"/>
  <c r="AE2531" i="32"/>
  <c r="AE2532" i="32"/>
  <c r="AE2533" i="32"/>
  <c r="AE2534" i="32"/>
  <c r="AE2535" i="32"/>
  <c r="AE2536" i="32"/>
  <c r="AE2537" i="32"/>
  <c r="AE2538" i="32"/>
  <c r="AE2539" i="32"/>
  <c r="AE2540" i="32"/>
  <c r="AE2541" i="32"/>
  <c r="AE2542" i="32"/>
  <c r="AE2543" i="32"/>
  <c r="AE2544" i="32"/>
  <c r="AE2545" i="32"/>
  <c r="AE2546" i="32"/>
  <c r="AE2547" i="32"/>
  <c r="AE2548" i="32"/>
  <c r="AE2549" i="32"/>
  <c r="AE2550" i="32"/>
  <c r="AE2551" i="32"/>
  <c r="AE2552" i="32"/>
  <c r="AE2553" i="32"/>
  <c r="AE2554" i="32"/>
  <c r="AE2555" i="32"/>
  <c r="AE2556" i="32"/>
  <c r="AE2557" i="32"/>
  <c r="AE2558" i="32"/>
  <c r="AE2559" i="32"/>
  <c r="AE2560" i="32"/>
  <c r="AE2561" i="32"/>
  <c r="AE2562" i="32"/>
  <c r="AE2563" i="32"/>
  <c r="AE2564" i="32"/>
  <c r="AE2565" i="32"/>
  <c r="AE2566" i="32"/>
  <c r="AE2567" i="32"/>
  <c r="AE2568" i="32"/>
  <c r="AE2569" i="32"/>
  <c r="AE2570" i="32"/>
  <c r="AE2571" i="32"/>
  <c r="AE2572" i="32"/>
  <c r="AE2573" i="32"/>
  <c r="AE2574" i="32"/>
  <c r="AE2575" i="32"/>
  <c r="AE2576" i="32"/>
  <c r="AE2577" i="32"/>
  <c r="AE2578" i="32"/>
  <c r="AE2579" i="32"/>
  <c r="AE2580" i="32"/>
  <c r="AE2581" i="32"/>
  <c r="AE2582" i="32"/>
  <c r="AE2583" i="32"/>
  <c r="AE2584" i="32"/>
  <c r="AE2585" i="32"/>
  <c r="AE2586" i="32"/>
  <c r="AE2587" i="32"/>
  <c r="AE2588" i="32"/>
  <c r="AE2589" i="32"/>
  <c r="AE2590" i="32"/>
  <c r="AE2591" i="32"/>
  <c r="AE2592" i="32"/>
  <c r="AE2593" i="32"/>
  <c r="AE2594" i="32"/>
  <c r="AE2595" i="32"/>
  <c r="AE2596" i="32"/>
  <c r="AE2597" i="32"/>
  <c r="AE2598" i="32"/>
  <c r="AE2599" i="32"/>
  <c r="AE2600" i="32"/>
  <c r="AE2601" i="32"/>
  <c r="AE2602" i="32"/>
  <c r="AE2603" i="32"/>
  <c r="AE2604" i="32"/>
  <c r="AE2605" i="32"/>
  <c r="AE2606" i="32"/>
  <c r="AE2607" i="32"/>
  <c r="AE2608" i="32"/>
  <c r="AE2609" i="32"/>
  <c r="AE2610" i="32"/>
  <c r="AE2611" i="32"/>
  <c r="AE2612" i="32"/>
  <c r="AE2613" i="32"/>
  <c r="AE2614" i="32"/>
  <c r="AE2615" i="32"/>
  <c r="AE2616" i="32"/>
  <c r="AE2617" i="32"/>
  <c r="AE2618" i="32"/>
  <c r="AE2619" i="32"/>
  <c r="AE2620" i="32"/>
  <c r="AE2621" i="32"/>
  <c r="AE2622" i="32"/>
  <c r="AE2623" i="32"/>
  <c r="AE2624" i="32"/>
  <c r="AE2625" i="32"/>
  <c r="AE2626" i="32"/>
  <c r="AE2627" i="32"/>
  <c r="AE2628" i="32"/>
  <c r="AE2629" i="32"/>
  <c r="AE2630" i="32"/>
  <c r="AE2631" i="32"/>
  <c r="AE2632" i="32"/>
  <c r="AE2633" i="32"/>
  <c r="AE2634" i="32"/>
  <c r="AE2635" i="32"/>
  <c r="AE2636" i="32"/>
  <c r="AE2637" i="32"/>
  <c r="AE2638" i="32"/>
  <c r="AE2639" i="32"/>
  <c r="AE2640" i="32"/>
  <c r="AE2641" i="32"/>
  <c r="AE2642" i="32"/>
  <c r="AE2643" i="32"/>
  <c r="AE2644" i="32"/>
  <c r="AE2645" i="32"/>
  <c r="AE2646" i="32"/>
  <c r="AE2647" i="32"/>
  <c r="AE2648" i="32"/>
  <c r="AE2649" i="32"/>
  <c r="AE2650" i="32"/>
  <c r="AE2651" i="32"/>
  <c r="AE2652" i="32"/>
  <c r="AE2653" i="32"/>
  <c r="AE2654" i="32"/>
  <c r="AE2655" i="32"/>
  <c r="AE2656" i="32"/>
  <c r="AE2657" i="32"/>
  <c r="AE2658" i="32"/>
  <c r="AE2659" i="32"/>
  <c r="AE2660" i="32"/>
  <c r="AE2661" i="32"/>
  <c r="AE2662" i="32"/>
  <c r="AE2663" i="32"/>
  <c r="AE2664" i="32"/>
  <c r="AE2665" i="32"/>
  <c r="AE2666" i="32"/>
  <c r="AE2667" i="32"/>
  <c r="AE2668" i="32"/>
  <c r="AE2669" i="32"/>
  <c r="AE2670" i="32"/>
  <c r="AE2671" i="32"/>
  <c r="AE2672" i="32"/>
  <c r="AE2673" i="32"/>
  <c r="AE2674" i="32"/>
  <c r="AE2675" i="32"/>
  <c r="AE2676" i="32"/>
  <c r="AE2677" i="32"/>
  <c r="AE2678" i="32"/>
  <c r="AE2679" i="32"/>
  <c r="AE2680" i="32"/>
  <c r="AE2681" i="32"/>
  <c r="AE2682" i="32"/>
  <c r="AE2683" i="32"/>
  <c r="AE2684" i="32"/>
  <c r="AE2685" i="32"/>
  <c r="AE2686" i="32"/>
  <c r="AE2687" i="32"/>
  <c r="AE2688" i="32"/>
  <c r="AE2689" i="32"/>
  <c r="AE2690" i="32"/>
  <c r="AE2691" i="32"/>
  <c r="AE2692" i="32"/>
  <c r="AE2693" i="32"/>
  <c r="AE2694" i="32"/>
  <c r="AE2695" i="32"/>
  <c r="AE2696" i="32"/>
  <c r="AE2697" i="32"/>
  <c r="AE2698" i="32"/>
  <c r="AE2699" i="32"/>
  <c r="AE2700" i="32"/>
  <c r="AE2701" i="32"/>
  <c r="AE2702" i="32"/>
  <c r="AE2703" i="32"/>
  <c r="AE2704" i="32"/>
  <c r="AE2705" i="32"/>
  <c r="AE2706" i="32"/>
  <c r="AE2707" i="32"/>
  <c r="AE2708" i="32"/>
  <c r="AE2709" i="32"/>
  <c r="AE2710" i="32"/>
  <c r="AE2711" i="32"/>
  <c r="AE2712" i="32"/>
  <c r="AE2713" i="32"/>
  <c r="AE2714" i="32"/>
  <c r="AE2715" i="32"/>
  <c r="AE2716" i="32"/>
  <c r="AE2717" i="32"/>
  <c r="AE2718" i="32"/>
  <c r="AE2719" i="32"/>
  <c r="AE2720" i="32"/>
  <c r="AE2721" i="32"/>
  <c r="AE2722" i="32"/>
  <c r="AE2723" i="32"/>
  <c r="AE2724" i="32"/>
  <c r="AE2725" i="32"/>
  <c r="AE2726" i="32"/>
  <c r="AE2727" i="32"/>
  <c r="AE2728" i="32"/>
  <c r="AE2729" i="32"/>
  <c r="AE2730" i="32"/>
  <c r="AE2731" i="32"/>
  <c r="AE2732" i="32"/>
  <c r="AE2733" i="32"/>
  <c r="AE2734" i="32"/>
  <c r="AE2735" i="32"/>
  <c r="AE2736" i="32"/>
  <c r="AE2737" i="32"/>
  <c r="AE2738" i="32"/>
  <c r="AE2739" i="32"/>
  <c r="AE2740" i="32"/>
  <c r="AE2741" i="32"/>
  <c r="AE2742" i="32"/>
  <c r="AE2743" i="32"/>
  <c r="AE2744" i="32"/>
  <c r="AE2745" i="32"/>
  <c r="AE2746" i="32"/>
  <c r="AE2747" i="32"/>
  <c r="AE2748" i="32"/>
  <c r="AE2749" i="32"/>
  <c r="AE2750" i="32"/>
  <c r="AE2751" i="32"/>
  <c r="AE2752" i="32"/>
  <c r="AE2753" i="32"/>
  <c r="AE2754" i="32"/>
  <c r="AE2755" i="32"/>
  <c r="AE2756" i="32"/>
  <c r="AE2757" i="32"/>
  <c r="AE2758" i="32"/>
  <c r="AE2759" i="32"/>
  <c r="AE2760" i="32"/>
  <c r="AE2761" i="32"/>
  <c r="AE2762" i="32"/>
  <c r="AE2763" i="32"/>
  <c r="AE2764" i="32"/>
  <c r="AE2765" i="32"/>
  <c r="AE2766" i="32"/>
  <c r="AE2767" i="32"/>
  <c r="AE2768" i="32"/>
  <c r="AE2769" i="32"/>
  <c r="AE2770" i="32"/>
  <c r="AE2771" i="32"/>
  <c r="AE2772" i="32"/>
  <c r="AE2773" i="32"/>
  <c r="AE2774" i="32"/>
  <c r="AE2775" i="32"/>
  <c r="AE2776" i="32"/>
  <c r="AE2777" i="32"/>
  <c r="AE2778" i="32"/>
  <c r="AE2779" i="32"/>
  <c r="AE2780" i="32"/>
  <c r="AE2781" i="32"/>
  <c r="AE2782" i="32"/>
  <c r="AE2783" i="32"/>
  <c r="AE2784" i="32"/>
  <c r="AE2785" i="32"/>
  <c r="AE2786" i="32"/>
  <c r="AE2787" i="32"/>
  <c r="AE2788" i="32"/>
  <c r="AE2789" i="32"/>
  <c r="AE2790" i="32"/>
  <c r="AE2791" i="32"/>
  <c r="AE2792" i="32"/>
  <c r="AE2793" i="32"/>
  <c r="AE2794" i="32"/>
  <c r="AE2795" i="32"/>
  <c r="AE2796" i="32"/>
  <c r="AE2797" i="32"/>
  <c r="AE2798" i="32"/>
  <c r="AE2799" i="32"/>
  <c r="AE2800" i="32"/>
  <c r="AE2801" i="32"/>
  <c r="AE2802" i="32"/>
  <c r="AE2803" i="32"/>
  <c r="AE2804" i="32"/>
  <c r="AE2805" i="32"/>
  <c r="AE2806" i="32"/>
  <c r="AE2807" i="32"/>
  <c r="AE2808" i="32"/>
  <c r="AE2809" i="32"/>
  <c r="AE2810" i="32"/>
  <c r="AE2811" i="32"/>
  <c r="AE2812" i="32"/>
  <c r="AE2813" i="32"/>
  <c r="AE2814" i="32"/>
  <c r="AE2815" i="32"/>
  <c r="AE2816" i="32"/>
  <c r="AE2817" i="32"/>
  <c r="AE2818" i="32"/>
  <c r="AE2819" i="32"/>
  <c r="AE2820" i="32"/>
  <c r="AE2821" i="32"/>
  <c r="AE2822" i="32"/>
  <c r="AE2823" i="32"/>
  <c r="AE2824" i="32"/>
  <c r="AE2825" i="32"/>
  <c r="AE2826" i="32"/>
  <c r="AE2827" i="32"/>
  <c r="AE2828" i="32"/>
  <c r="AE2829" i="32"/>
  <c r="AE2830" i="32"/>
  <c r="AE2831" i="32"/>
  <c r="AE2832" i="32"/>
  <c r="AE2833" i="32"/>
  <c r="AE2834" i="32"/>
  <c r="AE2835" i="32"/>
  <c r="AE2836" i="32"/>
  <c r="AE2837" i="32"/>
  <c r="AE2838" i="32"/>
  <c r="AE2839" i="32"/>
  <c r="AE2840" i="32"/>
  <c r="AE2841" i="32"/>
  <c r="AE2842" i="32"/>
  <c r="AE2843" i="32"/>
  <c r="AE2844" i="32"/>
  <c r="AE2845" i="32"/>
  <c r="AE2846" i="32"/>
  <c r="AE2847" i="32"/>
  <c r="AE2848" i="32"/>
  <c r="AE2849" i="32"/>
  <c r="AE2850" i="32"/>
  <c r="AE2851" i="32"/>
  <c r="AE2852" i="32"/>
  <c r="AE2853" i="32"/>
  <c r="AE2854" i="32"/>
  <c r="AE2855" i="32"/>
  <c r="AE2856" i="32"/>
  <c r="AE2857" i="32"/>
  <c r="AE2858" i="32"/>
  <c r="AE2859" i="32"/>
  <c r="AE2860" i="32"/>
  <c r="AE2861" i="32"/>
  <c r="AE2862" i="32"/>
  <c r="AE2863" i="32"/>
  <c r="AE2864" i="32"/>
  <c r="AE2865" i="32"/>
  <c r="AE2866" i="32"/>
  <c r="AE2867" i="32"/>
  <c r="AE2868" i="32"/>
  <c r="AE2869" i="32"/>
  <c r="AE2870" i="32"/>
  <c r="AE2871" i="32"/>
  <c r="AE2872" i="32"/>
  <c r="AE2873" i="32"/>
  <c r="AE2874" i="32"/>
  <c r="AE2875" i="32"/>
  <c r="AE2876" i="32"/>
  <c r="AE2877" i="32"/>
  <c r="AE2878" i="32"/>
  <c r="AE2879" i="32"/>
  <c r="AE2880" i="32"/>
  <c r="AE2881" i="32"/>
  <c r="AE2882" i="32"/>
  <c r="AE2883" i="32"/>
  <c r="AE2884" i="32"/>
  <c r="AE2885" i="32"/>
  <c r="AE2886" i="32"/>
  <c r="AE2887" i="32"/>
  <c r="AE2888" i="32"/>
  <c r="AE2889" i="32"/>
  <c r="AE2890" i="32"/>
  <c r="AE2891" i="32"/>
  <c r="AE2892" i="32"/>
  <c r="AE2893" i="32"/>
  <c r="AE2894" i="32"/>
  <c r="AE2895" i="32"/>
  <c r="AE2896" i="32"/>
  <c r="AE2897" i="32"/>
  <c r="AE2898" i="32"/>
  <c r="AE2899" i="32"/>
  <c r="AE2900" i="32"/>
  <c r="AE2901" i="32"/>
  <c r="AE2902" i="32"/>
  <c r="AE2903" i="32"/>
  <c r="AE2904" i="32"/>
  <c r="AE2905" i="32"/>
  <c r="AE2906" i="32"/>
  <c r="AE2907" i="32"/>
  <c r="AE2908" i="32"/>
  <c r="AE2909" i="32"/>
  <c r="AE2910" i="32"/>
  <c r="AE2911" i="32"/>
  <c r="AE2912" i="32"/>
  <c r="AE2913" i="32"/>
  <c r="AE2914" i="32"/>
  <c r="AE2915" i="32"/>
  <c r="AE2916" i="32"/>
  <c r="AE2917" i="32"/>
  <c r="AE2918" i="32"/>
  <c r="AE2919" i="32"/>
  <c r="AE2920" i="32"/>
  <c r="AE2921" i="32"/>
  <c r="AE2922" i="32"/>
  <c r="AE2923" i="32"/>
  <c r="AE2924" i="32"/>
  <c r="AE2925" i="32"/>
  <c r="AE2926" i="32"/>
  <c r="AE2927" i="32"/>
  <c r="AE2928" i="32"/>
  <c r="AE2929" i="32"/>
  <c r="AE2930" i="32"/>
  <c r="AE2931" i="32"/>
  <c r="AE2932" i="32"/>
  <c r="AE2933" i="32"/>
  <c r="AE2934" i="32"/>
  <c r="AE2935" i="32"/>
  <c r="AE2936" i="32"/>
  <c r="AE2937" i="32"/>
  <c r="AE2938" i="32"/>
  <c r="AE2939" i="32"/>
  <c r="AE2940" i="32"/>
  <c r="AE2941" i="32"/>
  <c r="AE2942" i="32"/>
  <c r="AE2943" i="32"/>
  <c r="AE2944" i="32"/>
  <c r="AE2945" i="32"/>
  <c r="AE2946" i="32"/>
  <c r="AE2947" i="32"/>
  <c r="AE2948" i="32"/>
  <c r="AE2949" i="32"/>
  <c r="AE2950" i="32"/>
  <c r="AE2951" i="32"/>
  <c r="AE2952" i="32"/>
  <c r="AE2953" i="32"/>
  <c r="AE2954" i="32"/>
  <c r="AE2955" i="32"/>
  <c r="AE2956" i="32"/>
  <c r="AE2957" i="32"/>
  <c r="AE2958" i="32"/>
  <c r="AE2959" i="32"/>
  <c r="AE2960" i="32"/>
  <c r="AE2961" i="32"/>
  <c r="AE2962" i="32"/>
  <c r="AE2963" i="32"/>
  <c r="AE2964" i="32"/>
  <c r="AE2965" i="32"/>
  <c r="AE2966" i="32"/>
  <c r="AE2967" i="32"/>
  <c r="AE2968" i="32"/>
  <c r="AE2969" i="32"/>
  <c r="AE2970" i="32"/>
  <c r="AE2971" i="32"/>
  <c r="AE2972" i="32"/>
  <c r="AE2973" i="32"/>
  <c r="AE2974" i="32"/>
  <c r="AE2975" i="32"/>
  <c r="AE2976" i="32"/>
  <c r="AE2977" i="32"/>
  <c r="AE2978" i="32"/>
  <c r="AE2979" i="32"/>
  <c r="AE2980" i="32"/>
  <c r="AE2981" i="32"/>
  <c r="AE2982" i="32"/>
  <c r="AE2983" i="32"/>
  <c r="AE2984" i="32"/>
  <c r="AE2985" i="32"/>
  <c r="AE2986" i="32"/>
  <c r="AE2987" i="32"/>
  <c r="AE2988" i="32"/>
  <c r="AE2989" i="32"/>
  <c r="AE2990" i="32"/>
  <c r="AE2991" i="32"/>
  <c r="AE2992" i="32"/>
  <c r="AE2993" i="32"/>
  <c r="AE2994" i="32"/>
  <c r="AE2995" i="32"/>
  <c r="AE2996" i="32"/>
  <c r="AE2997" i="32"/>
  <c r="AE2998" i="32"/>
  <c r="AE2999" i="32"/>
  <c r="AE3000" i="32"/>
  <c r="AE3001" i="32"/>
  <c r="AE3002" i="32"/>
  <c r="AE3003" i="32"/>
  <c r="AE3004" i="32"/>
  <c r="AE3005" i="32"/>
  <c r="AE3006" i="32"/>
  <c r="AE3007" i="32"/>
  <c r="AE3008" i="32"/>
  <c r="AE3009" i="32"/>
  <c r="AE3010" i="32"/>
  <c r="AE3011" i="32"/>
  <c r="AE3012" i="32"/>
  <c r="AE3013" i="32"/>
  <c r="AE3014" i="32"/>
  <c r="AE3015" i="32"/>
  <c r="AE3016" i="32"/>
  <c r="AE3017" i="32"/>
  <c r="AE3018" i="32"/>
  <c r="AE3019" i="32"/>
  <c r="AE3020" i="32"/>
  <c r="AE3021" i="32"/>
  <c r="AE3022" i="32"/>
  <c r="AE3023" i="32"/>
  <c r="AE3024" i="32"/>
  <c r="AE3025" i="32"/>
  <c r="AE3026" i="32"/>
  <c r="AE3027" i="32"/>
  <c r="AE3028" i="32"/>
  <c r="AE3029" i="32"/>
  <c r="AE3030" i="32"/>
  <c r="AE3031" i="32"/>
  <c r="AE3032" i="32"/>
  <c r="AE3033" i="32"/>
  <c r="AE3034" i="32"/>
  <c r="AE3035" i="32"/>
  <c r="AE3036" i="32"/>
  <c r="AE3037" i="32"/>
  <c r="AE3038" i="32"/>
  <c r="AE3039" i="32"/>
  <c r="AE3040" i="32"/>
  <c r="AE3041" i="32"/>
  <c r="AE3042" i="32"/>
  <c r="AE3043" i="32"/>
  <c r="AE3044" i="32"/>
  <c r="AE3045" i="32"/>
  <c r="AE3046" i="32"/>
  <c r="AE3047" i="32"/>
  <c r="AE3048" i="32"/>
  <c r="AE3049" i="32"/>
  <c r="AE3050" i="32"/>
  <c r="AE3051" i="32"/>
  <c r="AE3052" i="32"/>
  <c r="AE3053" i="32"/>
  <c r="AE3054" i="32"/>
  <c r="AE3055" i="32"/>
  <c r="AE3056" i="32"/>
  <c r="AE3057" i="32"/>
  <c r="AE3058" i="32"/>
  <c r="AE3059" i="32"/>
  <c r="AE3060" i="32"/>
  <c r="AE3061" i="32"/>
  <c r="AE3062" i="32"/>
  <c r="AE3063" i="32"/>
  <c r="AE3064" i="32"/>
  <c r="AE3065" i="32"/>
  <c r="AE3066" i="32"/>
  <c r="AE3067" i="32"/>
  <c r="AE3068" i="32"/>
  <c r="AE3069" i="32"/>
  <c r="AE3070" i="32"/>
  <c r="AE3071" i="32"/>
  <c r="AE3072" i="32"/>
  <c r="AE3073" i="32"/>
  <c r="AE3074" i="32"/>
  <c r="AE3075" i="32"/>
  <c r="AE3076" i="32"/>
  <c r="AE3077" i="32"/>
  <c r="AE3078" i="32"/>
  <c r="AE3079" i="32"/>
  <c r="AE3080" i="32"/>
  <c r="AE3081" i="32"/>
  <c r="AE3082" i="32"/>
  <c r="AE3083" i="32"/>
  <c r="AE3084" i="32"/>
  <c r="AE3085" i="32"/>
  <c r="AE3086" i="32"/>
  <c r="AE3087" i="32"/>
  <c r="AE3088" i="32"/>
  <c r="AE3089" i="32"/>
  <c r="AE3090" i="32"/>
  <c r="AE3091" i="32"/>
  <c r="AE3092" i="32"/>
  <c r="AE3093" i="32"/>
  <c r="AE3094" i="32"/>
  <c r="AE3095" i="32"/>
  <c r="AE3096" i="32"/>
  <c r="AE3097" i="32"/>
  <c r="AE3098" i="32"/>
  <c r="AE3099" i="32"/>
  <c r="AE3100" i="32"/>
  <c r="AE3101" i="32"/>
  <c r="AE3102" i="32"/>
  <c r="AE3103" i="32"/>
  <c r="AE3104" i="32"/>
  <c r="AE3105" i="32"/>
  <c r="AE3106" i="32"/>
  <c r="AE3107" i="32"/>
  <c r="AE3108" i="32"/>
  <c r="AE3109" i="32"/>
  <c r="AE3110" i="32"/>
  <c r="AE3111" i="32"/>
  <c r="AE3112" i="32"/>
  <c r="AE3113" i="32"/>
  <c r="AE3114" i="32"/>
  <c r="AE3115" i="32"/>
  <c r="AE3116" i="32"/>
  <c r="AE3117" i="32"/>
  <c r="AE3118" i="32"/>
  <c r="AE3119" i="32"/>
  <c r="AE3120" i="32"/>
  <c r="AE3121" i="32"/>
  <c r="AE3122" i="32"/>
  <c r="AE3123" i="32"/>
  <c r="AE3124" i="32"/>
  <c r="AE3125" i="32"/>
  <c r="AE3126" i="32"/>
  <c r="AE3127" i="32"/>
  <c r="AE3128" i="32"/>
  <c r="AE3129" i="32"/>
  <c r="AE3130" i="32"/>
  <c r="AE3131" i="32"/>
  <c r="AE3132" i="32"/>
  <c r="AE3133" i="32"/>
  <c r="AE3134" i="32"/>
  <c r="AE3135" i="32"/>
  <c r="AE3136" i="32"/>
  <c r="AE3137" i="32"/>
  <c r="AE3138" i="32"/>
  <c r="AE3139" i="32"/>
  <c r="AE3140" i="32"/>
  <c r="AE3141" i="32"/>
  <c r="AE3142" i="32"/>
  <c r="AE3143" i="32"/>
  <c r="AE3144" i="32"/>
  <c r="AE3145" i="32"/>
  <c r="AE3146" i="32"/>
  <c r="AE3147" i="32"/>
  <c r="AE3148" i="32"/>
  <c r="AE3149" i="32"/>
  <c r="AE3150" i="32"/>
  <c r="AE3151" i="32"/>
  <c r="AE3152" i="32"/>
  <c r="AE3153" i="32"/>
  <c r="AE3154" i="32"/>
  <c r="AE3155" i="32"/>
  <c r="AE3156" i="32"/>
  <c r="AE3157" i="32"/>
  <c r="AE3158" i="32"/>
  <c r="AE3159" i="32"/>
  <c r="AE3160" i="32"/>
  <c r="AE3161" i="32"/>
  <c r="AE3162" i="32"/>
  <c r="AE3163" i="32"/>
  <c r="AE3164" i="32"/>
  <c r="AE3165" i="32"/>
  <c r="AE3166" i="32"/>
  <c r="AE3167" i="32"/>
  <c r="AE3168" i="32"/>
  <c r="AE3169" i="32"/>
  <c r="AE3170" i="32"/>
  <c r="AE3171" i="32"/>
  <c r="AE3172" i="32"/>
  <c r="AE3173" i="32"/>
  <c r="AE3174" i="32"/>
  <c r="AE3175" i="32"/>
  <c r="AE3176" i="32"/>
  <c r="AE3177" i="32"/>
  <c r="AE3178" i="32"/>
  <c r="AE3179" i="32"/>
  <c r="AE3180" i="32"/>
  <c r="AE3181" i="32"/>
  <c r="AE3182" i="32"/>
  <c r="AE3183" i="32"/>
  <c r="AE3184" i="32"/>
  <c r="AE3185" i="32"/>
  <c r="AE3186" i="32"/>
  <c r="AE3187" i="32"/>
  <c r="AE3188" i="32"/>
  <c r="AE3189" i="32"/>
  <c r="AE3190" i="32"/>
  <c r="AE3191" i="32"/>
  <c r="AE3192" i="32"/>
  <c r="AE3193" i="32"/>
  <c r="AE3194" i="32"/>
  <c r="AE3195" i="32"/>
  <c r="AE3196" i="32"/>
  <c r="AE3197" i="32"/>
  <c r="AE3198" i="32"/>
  <c r="AE3199" i="32"/>
  <c r="AE3200" i="32"/>
  <c r="AE3201" i="32"/>
  <c r="AE3202" i="32"/>
  <c r="AE3203" i="32"/>
  <c r="AE3204" i="32"/>
  <c r="AE3205" i="32"/>
  <c r="AE3206" i="32"/>
  <c r="AE3207" i="32"/>
  <c r="AE3208" i="32"/>
  <c r="AE3209" i="32"/>
  <c r="AE3210" i="32"/>
  <c r="AE3211" i="32"/>
  <c r="AE3212" i="32"/>
  <c r="AE3213" i="32"/>
  <c r="AE3214" i="32"/>
  <c r="AE3215" i="32"/>
  <c r="AE3216" i="32"/>
  <c r="AE3217" i="32"/>
  <c r="AE3218" i="32"/>
  <c r="AE3219" i="32"/>
  <c r="AE3220" i="32"/>
  <c r="AE3221" i="32"/>
  <c r="AE3222" i="32"/>
  <c r="AE3223" i="32"/>
  <c r="AE3224" i="32"/>
  <c r="AE3225" i="32"/>
  <c r="AE3226" i="32"/>
  <c r="AE3227" i="32"/>
  <c r="AE3228" i="32"/>
  <c r="AE3229" i="32"/>
  <c r="AE3230" i="32"/>
  <c r="AE3231" i="32"/>
  <c r="AE3232" i="32"/>
  <c r="AE3233" i="32"/>
  <c r="AE3234" i="32"/>
  <c r="AE3235" i="32"/>
  <c r="AE3236" i="32"/>
  <c r="AE3237" i="32"/>
  <c r="AE3238" i="32"/>
  <c r="AE3239" i="32"/>
  <c r="AE3240" i="32"/>
  <c r="AE3241" i="32"/>
  <c r="AE3242" i="32"/>
  <c r="AE3243" i="32"/>
  <c r="AE3244" i="32"/>
  <c r="AE3245" i="32"/>
  <c r="AE3246" i="32"/>
  <c r="AE3247" i="32"/>
  <c r="AE3248" i="32"/>
  <c r="AE3249" i="32"/>
  <c r="AE3250" i="32"/>
  <c r="AE3251" i="32"/>
  <c r="AE3252" i="32"/>
  <c r="AE3253" i="32"/>
  <c r="AE3254" i="32"/>
  <c r="AE3255" i="32"/>
  <c r="AE3256" i="32"/>
  <c r="AE3257" i="32"/>
  <c r="AE3258" i="32"/>
  <c r="AE3259" i="32"/>
  <c r="AE3260" i="32"/>
  <c r="AE3261" i="32"/>
  <c r="AE3262" i="32"/>
  <c r="AE3263" i="32"/>
  <c r="AE3264" i="32"/>
  <c r="AE3265" i="32"/>
  <c r="AE3266" i="32"/>
  <c r="AE3267" i="32"/>
  <c r="AE3268" i="32"/>
  <c r="AE3269" i="32"/>
  <c r="AE3270" i="32"/>
  <c r="AE3271" i="32"/>
  <c r="AE3272" i="32"/>
  <c r="AE3273" i="32"/>
  <c r="AE3274" i="32"/>
  <c r="AE3275" i="32"/>
  <c r="AE3276" i="32"/>
  <c r="AE3277" i="32"/>
  <c r="AE3278" i="32"/>
  <c r="AE3279" i="32"/>
  <c r="AE3280" i="32"/>
  <c r="AE3281" i="32"/>
  <c r="AE3282" i="32"/>
  <c r="AE3283" i="32"/>
  <c r="AE3284" i="32"/>
  <c r="AE3285" i="32"/>
  <c r="AE3286" i="32"/>
  <c r="AE3287" i="32"/>
  <c r="AE3288" i="32"/>
  <c r="AE3289" i="32"/>
  <c r="AE3290" i="32"/>
  <c r="AE3291" i="32"/>
  <c r="AE3292" i="32"/>
  <c r="AE3293" i="32"/>
  <c r="AE3294" i="32"/>
  <c r="AE3295" i="32"/>
  <c r="AE3296" i="32"/>
  <c r="AE3297" i="32"/>
  <c r="AE3298" i="32"/>
  <c r="AE3299" i="32"/>
  <c r="AE3300" i="32"/>
  <c r="AE3301" i="32"/>
  <c r="AE3302" i="32"/>
  <c r="AE3303" i="32"/>
  <c r="AE3304" i="32"/>
  <c r="AE3305" i="32"/>
  <c r="AE3306" i="32"/>
  <c r="AE3307" i="32"/>
  <c r="AE3308" i="32"/>
  <c r="AE3309" i="32"/>
  <c r="AE3310" i="32"/>
  <c r="AE3311" i="32"/>
  <c r="AE3312" i="32"/>
  <c r="AE3313" i="32"/>
  <c r="AE3314" i="32"/>
  <c r="AE3315" i="32"/>
  <c r="AE3316" i="32"/>
  <c r="AE3317" i="32"/>
  <c r="AE3318" i="32"/>
  <c r="AE3319" i="32"/>
  <c r="AE3320" i="32"/>
  <c r="AE3321" i="32"/>
  <c r="AE3322" i="32"/>
  <c r="AE3323" i="32"/>
  <c r="AE3324" i="32"/>
  <c r="AE3325" i="32"/>
  <c r="AE3326" i="32"/>
  <c r="AE3327" i="32"/>
  <c r="AE3328" i="32"/>
  <c r="AE3329" i="32"/>
  <c r="AE3330" i="32"/>
  <c r="AE3331" i="32"/>
  <c r="AE3332" i="32"/>
  <c r="AE3333" i="32"/>
  <c r="AE3334" i="32"/>
  <c r="AE3335" i="32"/>
  <c r="AE3336" i="32"/>
  <c r="AE3337" i="32"/>
  <c r="AE3338" i="32"/>
  <c r="AE3339" i="32"/>
  <c r="AE3340" i="32"/>
  <c r="AE3341" i="32"/>
  <c r="AE3342" i="32"/>
  <c r="AE3343" i="32"/>
  <c r="AE3344" i="32"/>
  <c r="AE3345" i="32"/>
  <c r="AE3346" i="32"/>
  <c r="AE3347" i="32"/>
  <c r="AE3348" i="32"/>
  <c r="AE3349" i="32"/>
  <c r="AE3350" i="32"/>
  <c r="AE3351" i="32"/>
  <c r="AE3352" i="32"/>
  <c r="AE3353" i="32"/>
  <c r="AE3354" i="32"/>
  <c r="AE3355" i="32"/>
  <c r="AE3356" i="32"/>
  <c r="AE3357" i="32"/>
  <c r="AE3358" i="32"/>
  <c r="AE3359" i="32"/>
  <c r="AE3360" i="32"/>
  <c r="AE3361" i="32"/>
  <c r="AE3362" i="32"/>
  <c r="AE3363" i="32"/>
  <c r="AE3364" i="32"/>
  <c r="AE3365" i="32"/>
  <c r="AE3366" i="32"/>
  <c r="AE3367" i="32"/>
  <c r="AE3368" i="32"/>
  <c r="AE3369" i="32"/>
  <c r="AE3370" i="32"/>
  <c r="AE3371" i="32"/>
  <c r="AE3372" i="32"/>
  <c r="AE3373" i="32"/>
  <c r="AE3374" i="32"/>
  <c r="AE3375" i="32"/>
  <c r="AE3376" i="32"/>
  <c r="AE3377" i="32"/>
  <c r="AE3378" i="32"/>
  <c r="AE3379" i="32"/>
  <c r="AE3380" i="32"/>
  <c r="AE3381" i="32"/>
  <c r="AE3382" i="32"/>
  <c r="AE3383" i="32"/>
  <c r="AE3384" i="32"/>
  <c r="AE3385" i="32"/>
  <c r="AE3386" i="32"/>
  <c r="AE3387" i="32"/>
  <c r="AE3388" i="32"/>
  <c r="AE3389" i="32"/>
  <c r="AE3390" i="32"/>
  <c r="AE3391" i="32"/>
  <c r="AE3392" i="32"/>
  <c r="AE3393" i="32"/>
  <c r="AE3394" i="32"/>
  <c r="AE3395" i="32"/>
  <c r="AE3396" i="32"/>
  <c r="AE3397" i="32"/>
  <c r="AE3398" i="32"/>
  <c r="AE3399" i="32"/>
  <c r="AE3400" i="32"/>
  <c r="AE3401" i="32"/>
  <c r="AE3402" i="32"/>
  <c r="AE3403" i="32"/>
  <c r="AE3404" i="32"/>
  <c r="AE3405" i="32"/>
  <c r="AE3406" i="32"/>
  <c r="AE3407" i="32"/>
  <c r="AE3408" i="32"/>
  <c r="AE3409" i="32"/>
  <c r="AE3410" i="32"/>
  <c r="AE3411" i="32"/>
  <c r="AE3412" i="32"/>
  <c r="AE3413" i="32"/>
  <c r="AE3414" i="32"/>
  <c r="AE3415" i="32"/>
  <c r="AE3416" i="32"/>
  <c r="AE3417" i="32"/>
  <c r="AE3418" i="32"/>
  <c r="AE3419" i="32"/>
  <c r="AE3420" i="32"/>
  <c r="AE3421" i="32"/>
  <c r="AE3422" i="32"/>
  <c r="AE3423" i="32"/>
  <c r="AE3424" i="32"/>
  <c r="AE3425" i="32"/>
  <c r="AE3426" i="32"/>
  <c r="AE3427" i="32"/>
  <c r="AE3428" i="32"/>
  <c r="AE3429" i="32"/>
  <c r="AE3430" i="32"/>
  <c r="AE3431" i="32"/>
  <c r="AE3432" i="32"/>
  <c r="AE3433" i="32"/>
  <c r="AE3434" i="32"/>
  <c r="AE3435" i="32"/>
  <c r="AE3436" i="32"/>
  <c r="AE3437" i="32"/>
  <c r="AE3438" i="32"/>
  <c r="AE3439" i="32"/>
  <c r="AE3440" i="32"/>
  <c r="AE3441" i="32"/>
  <c r="AE3442" i="32"/>
  <c r="AE3443" i="32"/>
  <c r="AE3444" i="32"/>
  <c r="AE3445" i="32"/>
  <c r="AE3446" i="32"/>
  <c r="AE3447" i="32"/>
  <c r="AE3448" i="32"/>
  <c r="AE3449" i="32"/>
  <c r="AE3450" i="32"/>
  <c r="AE3451" i="32"/>
  <c r="AE3452" i="32"/>
  <c r="AE3453" i="32"/>
  <c r="AE3454" i="32"/>
  <c r="AE3455" i="32"/>
  <c r="AE3456" i="32"/>
  <c r="AE3457" i="32"/>
  <c r="AE3458" i="32"/>
  <c r="AE3459" i="32"/>
  <c r="AE3460" i="32"/>
  <c r="AE3461" i="32"/>
  <c r="AE3462" i="32"/>
  <c r="AE3463" i="32"/>
  <c r="AE3464" i="32"/>
  <c r="AE3465" i="32"/>
  <c r="AE3466" i="32"/>
  <c r="AE3467" i="32"/>
  <c r="AE3468" i="32"/>
  <c r="AE3469" i="32"/>
  <c r="AE3470" i="32"/>
  <c r="AE3471" i="32"/>
  <c r="AE3472" i="32"/>
  <c r="AE3473" i="32"/>
  <c r="AE3474" i="32"/>
  <c r="AE3475" i="32"/>
  <c r="AE3476" i="32"/>
  <c r="AE3477" i="32"/>
  <c r="AE3478" i="32"/>
  <c r="AE3479" i="32"/>
  <c r="AE3480" i="32"/>
  <c r="AE3481" i="32"/>
  <c r="AE3482" i="32"/>
  <c r="AE3483" i="32"/>
  <c r="AE3484" i="32"/>
  <c r="AE3485" i="32"/>
  <c r="AE3486" i="32"/>
  <c r="AE3487" i="32"/>
  <c r="AE3488" i="32"/>
  <c r="AE3489" i="32"/>
  <c r="AE3490" i="32"/>
  <c r="AE3491" i="32"/>
  <c r="AE3492" i="32"/>
  <c r="AE3493" i="32"/>
  <c r="AE3494" i="32"/>
  <c r="AE3495" i="32"/>
  <c r="AE3496" i="32"/>
  <c r="AE3497" i="32"/>
  <c r="AE3498" i="32"/>
  <c r="AE3499" i="32"/>
  <c r="AE3500" i="32"/>
  <c r="AE3501" i="32"/>
  <c r="AE3502" i="32"/>
  <c r="AE3503" i="32"/>
  <c r="AE3504" i="32"/>
  <c r="AE3505" i="32"/>
  <c r="AE3506" i="32"/>
  <c r="AE3507" i="32"/>
  <c r="AE3508" i="32"/>
  <c r="AE3509" i="32"/>
  <c r="AE3510" i="32"/>
  <c r="AE3511" i="32"/>
  <c r="AE3512" i="32"/>
  <c r="AE3513" i="32"/>
  <c r="AE3514" i="32"/>
  <c r="AE3515" i="32"/>
  <c r="AE3516" i="32"/>
  <c r="AE3517" i="32"/>
  <c r="AE3518" i="32"/>
  <c r="AE3519" i="32"/>
  <c r="AE3520" i="32"/>
  <c r="AE3521" i="32"/>
  <c r="AE3522" i="32"/>
  <c r="AE3523" i="32"/>
  <c r="AE3524" i="32"/>
  <c r="AE3525" i="32"/>
  <c r="AE3526" i="32"/>
  <c r="AE3527" i="32"/>
  <c r="AE3528" i="32"/>
  <c r="AE3529" i="32"/>
  <c r="AE3530" i="32"/>
  <c r="AE3531" i="32"/>
  <c r="AE3532" i="32"/>
  <c r="AE3533" i="32"/>
  <c r="AE3534" i="32"/>
  <c r="AE3535" i="32"/>
  <c r="AE3536" i="32"/>
  <c r="AE3537" i="32"/>
  <c r="AE3538" i="32"/>
  <c r="AE3539" i="32"/>
  <c r="AE3540" i="32"/>
  <c r="AE3541" i="32"/>
  <c r="AE3542" i="32"/>
  <c r="AE3543" i="32"/>
  <c r="AE3544" i="32"/>
  <c r="AE3545" i="32"/>
  <c r="AE3546" i="32"/>
  <c r="AE3547" i="32"/>
  <c r="AE3548" i="32"/>
  <c r="AE3549" i="32"/>
  <c r="AE3550" i="32"/>
  <c r="AE3551" i="32"/>
  <c r="AE3552" i="32"/>
  <c r="AE3553" i="32"/>
  <c r="AE3554" i="32"/>
  <c r="AE3555" i="32"/>
  <c r="AE3556" i="32"/>
  <c r="AE3557" i="32"/>
  <c r="AE3558" i="32"/>
  <c r="AE3559" i="32"/>
  <c r="AE3560" i="32"/>
  <c r="AE3561" i="32"/>
  <c r="AE3562" i="32"/>
  <c r="AE3563" i="32"/>
  <c r="AE3564" i="32"/>
  <c r="AE3565" i="32"/>
  <c r="AE3566" i="32"/>
  <c r="AE3567" i="32"/>
  <c r="AE3568" i="32"/>
  <c r="AE3569" i="32"/>
  <c r="AE3570" i="32"/>
  <c r="AE3571" i="32"/>
  <c r="AE3572" i="32"/>
  <c r="AE3573" i="32"/>
  <c r="AE3574" i="32"/>
  <c r="AE3575" i="32"/>
  <c r="AE3576" i="32"/>
  <c r="AE3577" i="32"/>
  <c r="AE3578" i="32"/>
  <c r="AE3579" i="32"/>
  <c r="AE3580" i="32"/>
  <c r="AE3581" i="32"/>
  <c r="AE3582" i="32"/>
  <c r="AE3583" i="32"/>
  <c r="AE3584" i="32"/>
  <c r="AE3585" i="32"/>
  <c r="AE3586" i="32"/>
  <c r="AE3587" i="32"/>
  <c r="AE3588" i="32"/>
  <c r="AE3589" i="32"/>
  <c r="AE3590" i="32"/>
  <c r="AE3591" i="32"/>
  <c r="AE3592" i="32"/>
  <c r="AE3593" i="32"/>
  <c r="AE3594" i="32"/>
  <c r="AE3595" i="32"/>
  <c r="AE3596" i="32"/>
  <c r="AE3597" i="32"/>
  <c r="AE3598" i="32"/>
  <c r="AE3599" i="32"/>
  <c r="AE3600" i="32"/>
  <c r="AE3601" i="32"/>
  <c r="AE3602" i="32"/>
  <c r="AE3603" i="32"/>
  <c r="AE3604" i="32"/>
  <c r="AE3605" i="32"/>
  <c r="AE3606" i="32"/>
  <c r="AE3607" i="32"/>
  <c r="AE3608" i="32"/>
  <c r="AE3609" i="32"/>
  <c r="AE3610" i="32"/>
  <c r="AE3611" i="32"/>
  <c r="AE3612" i="32"/>
  <c r="AE3613" i="32"/>
  <c r="AE3614" i="32"/>
  <c r="AE3615" i="32"/>
  <c r="AE3616" i="32"/>
  <c r="AE3617" i="32"/>
  <c r="AE3618" i="32"/>
  <c r="AE3619" i="32"/>
  <c r="AE3620" i="32"/>
  <c r="AE3621" i="32"/>
  <c r="AE3622" i="32"/>
  <c r="AE3623" i="32"/>
  <c r="AE3624" i="32"/>
  <c r="AE3625" i="32"/>
  <c r="AE3626" i="32"/>
  <c r="AE3627" i="32"/>
  <c r="AE3628" i="32"/>
  <c r="AE3629" i="32"/>
  <c r="AE3630" i="32"/>
  <c r="AE3631" i="32"/>
  <c r="AE3632" i="32"/>
  <c r="AE3633" i="32"/>
  <c r="AE3634" i="32"/>
  <c r="AE3635" i="32"/>
  <c r="AE3636" i="32"/>
  <c r="AE3637" i="32"/>
  <c r="AE3638" i="32"/>
  <c r="AE3639" i="32"/>
  <c r="AE3640" i="32"/>
  <c r="AE3641" i="32"/>
  <c r="AE3642" i="32"/>
  <c r="AE3643" i="32"/>
  <c r="AE3644" i="32"/>
  <c r="AE3645" i="32"/>
  <c r="AE3646" i="32"/>
  <c r="AE3647" i="32"/>
  <c r="AE3648" i="32"/>
  <c r="AE3649" i="32"/>
  <c r="AE3650" i="32"/>
  <c r="AE3651" i="32"/>
  <c r="AE3652" i="32"/>
  <c r="AE3653" i="32"/>
  <c r="AE3654" i="32"/>
  <c r="AE3655" i="32"/>
  <c r="AE3656" i="32"/>
  <c r="AE3657" i="32"/>
  <c r="AE3658" i="32"/>
  <c r="AE3659" i="32"/>
  <c r="AE3660" i="32"/>
  <c r="AE3661" i="32"/>
  <c r="AE3662" i="32"/>
  <c r="AE3663" i="32"/>
  <c r="AE3664" i="32"/>
  <c r="AE3665" i="32"/>
  <c r="AE3666" i="32"/>
  <c r="AE3667" i="32"/>
  <c r="AE3668" i="32"/>
  <c r="AE3669" i="32"/>
  <c r="AE3670" i="32"/>
  <c r="AE3671" i="32"/>
  <c r="AE3672" i="32"/>
  <c r="AE3673" i="32"/>
  <c r="AE3674" i="32"/>
  <c r="AE3675" i="32"/>
  <c r="AE3676" i="32"/>
  <c r="AE3677" i="32"/>
  <c r="AE3678" i="32"/>
  <c r="AE3679" i="32"/>
  <c r="AE3680" i="32"/>
  <c r="AE3681" i="32"/>
  <c r="AE3682" i="32"/>
  <c r="AE3683" i="32"/>
  <c r="AE3684" i="32"/>
  <c r="AE3685" i="32"/>
  <c r="AE3686" i="32"/>
  <c r="AE3687" i="32"/>
  <c r="AE3688" i="32"/>
  <c r="AE3689" i="32"/>
  <c r="AE3690" i="32"/>
  <c r="AE3691" i="32"/>
  <c r="AE3692" i="32"/>
  <c r="AE3693" i="32"/>
  <c r="AE3694" i="32"/>
  <c r="AE3695" i="32"/>
  <c r="AE3696" i="32"/>
  <c r="AE3697" i="32"/>
  <c r="AE3698" i="32"/>
  <c r="AE3699" i="32"/>
  <c r="AE3700" i="32"/>
  <c r="AE3701" i="32"/>
  <c r="AE3702" i="32"/>
  <c r="AE3703" i="32"/>
  <c r="AE3704" i="32"/>
  <c r="AE3705" i="32"/>
  <c r="AE3706" i="32"/>
  <c r="AE3707" i="32"/>
  <c r="AE3708" i="32"/>
  <c r="AE3709" i="32"/>
  <c r="AE3710" i="32"/>
  <c r="AE3711" i="32"/>
  <c r="AE3712" i="32"/>
  <c r="AE3713" i="32"/>
  <c r="AE3714" i="32"/>
  <c r="AE3715" i="32"/>
  <c r="AE3716" i="32"/>
  <c r="AE3717" i="32"/>
  <c r="AE3718" i="32"/>
  <c r="AE3719" i="32"/>
  <c r="AE3720" i="32"/>
  <c r="AE3721" i="32"/>
  <c r="AE3722" i="32"/>
  <c r="AE3723" i="32"/>
  <c r="AE3724" i="32"/>
  <c r="AE3725" i="32"/>
  <c r="AE3726" i="32"/>
  <c r="AE3727" i="32"/>
  <c r="AE3728" i="32"/>
  <c r="AE3729" i="32"/>
  <c r="AE3730" i="32"/>
  <c r="AE3731" i="32"/>
  <c r="AE3732" i="32"/>
  <c r="AE3733" i="32"/>
  <c r="AE3734" i="32"/>
  <c r="AE3735" i="32"/>
  <c r="AE3736" i="32"/>
  <c r="AE3737" i="32"/>
  <c r="AE3738" i="32"/>
  <c r="AE3739" i="32"/>
  <c r="AE3740" i="32"/>
  <c r="AE3741" i="32"/>
  <c r="AE3742" i="32"/>
  <c r="AE3743" i="32"/>
  <c r="AE3744" i="32"/>
  <c r="AE3745" i="32"/>
  <c r="AE3746" i="32"/>
  <c r="AE3747" i="32"/>
  <c r="AE3748" i="32"/>
  <c r="AE3749" i="32"/>
  <c r="AE3750" i="32"/>
  <c r="AE3751" i="32"/>
  <c r="AE3752" i="32"/>
  <c r="AE3753" i="32"/>
  <c r="AE3754" i="32"/>
  <c r="AE3755" i="32"/>
  <c r="AE3756" i="32"/>
  <c r="AE3757" i="32"/>
  <c r="AE3758" i="32"/>
  <c r="AE3759" i="32"/>
  <c r="AE3760" i="32"/>
  <c r="AE3761" i="32"/>
  <c r="AE3762" i="32"/>
  <c r="AE3763" i="32"/>
  <c r="AE3764" i="32"/>
  <c r="AE3765" i="32"/>
  <c r="AE3766" i="32"/>
  <c r="AE3767" i="32"/>
  <c r="AE3768" i="32"/>
  <c r="AE3769" i="32"/>
  <c r="AE3770" i="32"/>
  <c r="AE3771" i="32"/>
  <c r="AE3772" i="32"/>
  <c r="AE3773" i="32"/>
  <c r="AE3774" i="32"/>
  <c r="AE3775" i="32"/>
  <c r="AE3776" i="32"/>
  <c r="AE3777" i="32"/>
  <c r="AE3778" i="32"/>
  <c r="AE3779" i="32"/>
  <c r="AE3780" i="32"/>
  <c r="AE3781" i="32"/>
  <c r="AE3782" i="32"/>
  <c r="AE3783" i="32"/>
  <c r="AE3784" i="32"/>
  <c r="AE3785" i="32"/>
  <c r="AE3786" i="32"/>
  <c r="AE3787" i="32"/>
  <c r="AE3788" i="32"/>
  <c r="AE3789" i="32"/>
  <c r="AE3790" i="32"/>
  <c r="AE3791" i="32"/>
  <c r="AE3792" i="32"/>
  <c r="AE3793" i="32"/>
  <c r="AE3794" i="32"/>
  <c r="AE3795" i="32"/>
  <c r="AE3796" i="32"/>
  <c r="AE3797" i="32"/>
  <c r="AE3798" i="32"/>
  <c r="AE3799" i="32"/>
  <c r="AE3800" i="32"/>
  <c r="AE3801" i="32"/>
  <c r="AE3802" i="32"/>
  <c r="AE3803" i="32"/>
  <c r="AE3804" i="32"/>
  <c r="AE3805" i="32"/>
  <c r="AE3806" i="32"/>
  <c r="AE3807" i="32"/>
  <c r="AE3808" i="32"/>
  <c r="AE3809" i="32"/>
  <c r="AE3810" i="32"/>
  <c r="AE3811" i="32"/>
  <c r="AE3812" i="32"/>
  <c r="AE3813" i="32"/>
  <c r="AE3814" i="32"/>
  <c r="AE3815" i="32"/>
  <c r="AE3816" i="32"/>
  <c r="AE3817" i="32"/>
  <c r="AE3818" i="32"/>
  <c r="AE3819" i="32"/>
  <c r="AE3820" i="32"/>
  <c r="AE3821" i="32"/>
  <c r="AE3822" i="32"/>
  <c r="AE3823" i="32"/>
  <c r="AE3824" i="32"/>
  <c r="AE3825" i="32"/>
  <c r="AE3826" i="32"/>
  <c r="AE3827" i="32"/>
  <c r="AE3828" i="32"/>
  <c r="AE3829" i="32"/>
  <c r="AE3830" i="32"/>
  <c r="AE3831" i="32"/>
  <c r="AE3832" i="32"/>
  <c r="AE3833" i="32"/>
  <c r="AE3834" i="32"/>
  <c r="AE3835" i="32"/>
  <c r="AE3836" i="32"/>
  <c r="AE3837" i="32"/>
  <c r="AE3838" i="32"/>
  <c r="AE3839" i="32"/>
  <c r="AE3840" i="32"/>
  <c r="AE3841" i="32"/>
  <c r="AE3842" i="32"/>
  <c r="AE3843" i="32"/>
  <c r="AE3844" i="32"/>
  <c r="AE3845" i="32"/>
  <c r="AE3846" i="32"/>
  <c r="AE3847" i="32"/>
  <c r="AE3848" i="32"/>
  <c r="AE3849" i="32"/>
  <c r="AE3850" i="32"/>
  <c r="AE3851" i="32"/>
  <c r="AE3852" i="32"/>
  <c r="AE3853" i="32"/>
  <c r="AE3854" i="32"/>
  <c r="AE3855" i="32"/>
  <c r="AE3856" i="32"/>
  <c r="AE3857" i="32"/>
  <c r="AE3858" i="32"/>
  <c r="AE3859" i="32"/>
  <c r="AE3860" i="32"/>
  <c r="AE3861" i="32"/>
  <c r="AE3862" i="32"/>
  <c r="AE3863" i="32"/>
  <c r="AE3864" i="32"/>
  <c r="AE3865" i="32"/>
  <c r="AE3866" i="32"/>
  <c r="AE3867" i="32"/>
  <c r="AE3868" i="32"/>
  <c r="AE3869" i="32"/>
  <c r="AE3870" i="32"/>
  <c r="AE3871" i="32"/>
  <c r="AE3872" i="32"/>
  <c r="AE3873" i="32"/>
  <c r="AE3874" i="32"/>
  <c r="AE3875" i="32"/>
  <c r="AE3876" i="32"/>
  <c r="AE3877" i="32"/>
  <c r="AE3878" i="32"/>
  <c r="AE3879" i="32"/>
  <c r="AE3880" i="32"/>
  <c r="AE3881" i="32"/>
  <c r="AE3882" i="32"/>
  <c r="AE3883" i="32"/>
  <c r="AE3884" i="32"/>
  <c r="AE3885" i="32"/>
  <c r="AE3886" i="32"/>
  <c r="AE3887" i="32"/>
  <c r="AE3888" i="32"/>
  <c r="AE3889" i="32"/>
  <c r="AE3890" i="32"/>
  <c r="AE3891" i="32"/>
  <c r="AE3892" i="32"/>
  <c r="AE3893" i="32"/>
  <c r="AE3894" i="32"/>
  <c r="AE3895" i="32"/>
  <c r="AE3896" i="32"/>
  <c r="AE3897" i="32"/>
  <c r="AE3898" i="32"/>
  <c r="AE3899" i="32"/>
  <c r="AE3900" i="32"/>
  <c r="AE3901" i="32"/>
  <c r="AE3902" i="32"/>
  <c r="AE3903" i="32"/>
  <c r="AE3904" i="32"/>
  <c r="AE3905" i="32"/>
  <c r="AE3906" i="32"/>
  <c r="AE3907" i="32"/>
  <c r="AE3908" i="32"/>
  <c r="AE3909" i="32"/>
  <c r="AE3910" i="32"/>
  <c r="AE3911" i="32"/>
  <c r="AE3912" i="32"/>
  <c r="AE3913" i="32"/>
  <c r="AE3914" i="32"/>
  <c r="AE3915" i="32"/>
  <c r="AE3916" i="32"/>
  <c r="AE3917" i="32"/>
  <c r="AE3918" i="32"/>
  <c r="AE3919" i="32"/>
  <c r="AE3920" i="32"/>
  <c r="AE3921" i="32"/>
  <c r="AE3922" i="32"/>
  <c r="AE3923" i="32"/>
  <c r="AE3924" i="32"/>
  <c r="AE3925" i="32"/>
  <c r="AE3926" i="32"/>
  <c r="AE3927" i="32"/>
  <c r="AE3928" i="32"/>
  <c r="AE3929" i="32"/>
  <c r="AE3930" i="32"/>
  <c r="AE3931" i="32"/>
  <c r="AE3932" i="32"/>
  <c r="AE3933" i="32"/>
  <c r="AE3934" i="32"/>
  <c r="AE3935" i="32"/>
  <c r="AE3936" i="32"/>
  <c r="AE3937" i="32"/>
  <c r="AE3938" i="32"/>
  <c r="AE3939" i="32"/>
  <c r="AE3940" i="32"/>
  <c r="AE3941" i="32"/>
  <c r="AE3942" i="32"/>
  <c r="AE3943" i="32"/>
  <c r="AE3944" i="32"/>
  <c r="AE3945" i="32"/>
  <c r="AE3946" i="32"/>
  <c r="AE3947" i="32"/>
  <c r="AE3948" i="32"/>
  <c r="AE3949" i="32"/>
  <c r="AE3950" i="32"/>
  <c r="AE3951" i="32"/>
  <c r="AE3952" i="32"/>
  <c r="AE3953" i="32"/>
  <c r="AE3954" i="32"/>
  <c r="AE3955" i="32"/>
  <c r="AE3956" i="32"/>
  <c r="AE3957" i="32"/>
  <c r="AE3958" i="32"/>
  <c r="AE3959" i="32"/>
  <c r="AE3960" i="32"/>
  <c r="AE3961" i="32"/>
  <c r="AE3962" i="32"/>
  <c r="AE3963" i="32"/>
  <c r="AE3964" i="32"/>
  <c r="AE3965" i="32"/>
  <c r="AE3966" i="32"/>
  <c r="AE3967" i="32"/>
  <c r="AE3968" i="32"/>
  <c r="AE3969" i="32"/>
  <c r="AE3970" i="32"/>
  <c r="AE3971" i="32"/>
  <c r="AE3972" i="32"/>
  <c r="AE3973" i="32"/>
  <c r="AE3974" i="32"/>
  <c r="AE3975" i="32"/>
  <c r="AE3976" i="32"/>
  <c r="AE3977" i="32"/>
  <c r="AE3978" i="32"/>
  <c r="AE3979" i="32"/>
  <c r="AE3980" i="32"/>
  <c r="AE3981" i="32"/>
  <c r="AE3982" i="32"/>
  <c r="AE3983" i="32"/>
  <c r="AE3984" i="32"/>
  <c r="AE3985" i="32"/>
  <c r="AE3986" i="32"/>
  <c r="AE3987" i="32"/>
  <c r="AE3988" i="32"/>
  <c r="AE3989" i="32"/>
  <c r="AE3990" i="32"/>
  <c r="AE3991" i="32"/>
  <c r="AE3992" i="32"/>
  <c r="AE3993" i="32"/>
  <c r="AE3994" i="32"/>
  <c r="AE3995" i="32"/>
  <c r="AE3996" i="32"/>
  <c r="AE3997" i="32"/>
  <c r="AE3998" i="32"/>
  <c r="AE3999" i="32"/>
  <c r="AE4000" i="32"/>
  <c r="AE4001" i="32"/>
  <c r="BJ8" i="32"/>
  <c r="BJ7" i="32"/>
  <c r="AF131" i="32"/>
  <c r="AG131" i="32"/>
  <c r="N132" i="32"/>
  <c r="X133" i="32"/>
  <c r="Y133" i="32"/>
  <c r="Z133" i="32"/>
  <c r="AA133" i="32"/>
  <c r="AB133" i="32"/>
  <c r="AC133" i="32"/>
  <c r="AD133" i="32"/>
  <c r="AF133" i="32"/>
  <c r="AG133" i="32"/>
  <c r="X134" i="32"/>
  <c r="Y134" i="32"/>
  <c r="Z134" i="32"/>
  <c r="AA134" i="32"/>
  <c r="AB134" i="32"/>
  <c r="AC134" i="32"/>
  <c r="AD134" i="32"/>
  <c r="AF134" i="32"/>
  <c r="AG134" i="32"/>
  <c r="N136" i="32"/>
  <c r="X137" i="32"/>
  <c r="Y137" i="32"/>
  <c r="Z137" i="32"/>
  <c r="AA137" i="32"/>
  <c r="AB137" i="32"/>
  <c r="AC137" i="32"/>
  <c r="AD137" i="32"/>
  <c r="AF137" i="32"/>
  <c r="AG137" i="32"/>
  <c r="X138" i="32"/>
  <c r="Y138" i="32"/>
  <c r="Z138" i="32"/>
  <c r="AA138" i="32"/>
  <c r="AB138" i="32"/>
  <c r="AC138" i="32"/>
  <c r="AD138" i="32"/>
  <c r="AF138" i="32"/>
  <c r="AG138" i="32"/>
  <c r="N140" i="32"/>
  <c r="X141" i="32"/>
  <c r="Y141" i="32"/>
  <c r="Z141" i="32"/>
  <c r="AA141" i="32"/>
  <c r="AB141" i="32"/>
  <c r="AC141" i="32"/>
  <c r="AD141" i="32"/>
  <c r="AF141" i="32"/>
  <c r="AG141" i="32"/>
  <c r="X142" i="32"/>
  <c r="Y142" i="32"/>
  <c r="Z142" i="32"/>
  <c r="AA142" i="32"/>
  <c r="AB142" i="32"/>
  <c r="AC142" i="32"/>
  <c r="AD142" i="32"/>
  <c r="AF142" i="32"/>
  <c r="AG142" i="32"/>
  <c r="N144" i="32"/>
  <c r="X145" i="32"/>
  <c r="Y145" i="32"/>
  <c r="Z145" i="32"/>
  <c r="AA145" i="32"/>
  <c r="AB145" i="32"/>
  <c r="AC145" i="32"/>
  <c r="AD145" i="32"/>
  <c r="AF145" i="32"/>
  <c r="AG145" i="32"/>
  <c r="X146" i="32"/>
  <c r="Y146" i="32"/>
  <c r="Z146" i="32"/>
  <c r="AA146" i="32"/>
  <c r="AB146" i="32"/>
  <c r="AC146" i="32"/>
  <c r="AD146" i="32"/>
  <c r="AF146" i="32"/>
  <c r="AG146" i="32"/>
  <c r="N148" i="32"/>
  <c r="X149" i="32"/>
  <c r="Y149" i="32"/>
  <c r="Z149" i="32"/>
  <c r="AA149" i="32"/>
  <c r="AB149" i="32"/>
  <c r="AC149" i="32"/>
  <c r="AD149" i="32"/>
  <c r="AF149" i="32"/>
  <c r="AG149" i="32"/>
  <c r="X150" i="32"/>
  <c r="Y150" i="32"/>
  <c r="Z150" i="32"/>
  <c r="AA150" i="32"/>
  <c r="AB150" i="32"/>
  <c r="AC150" i="32"/>
  <c r="AD150" i="32"/>
  <c r="AF150" i="32"/>
  <c r="AG150" i="32"/>
  <c r="N152" i="32"/>
  <c r="X153" i="32"/>
  <c r="Y153" i="32"/>
  <c r="Z153" i="32"/>
  <c r="AA153" i="32"/>
  <c r="AB153" i="32"/>
  <c r="AC153" i="32"/>
  <c r="AD153" i="32"/>
  <c r="AF153" i="32"/>
  <c r="AG153" i="32"/>
  <c r="X154" i="32"/>
  <c r="Y154" i="32"/>
  <c r="Z154" i="32"/>
  <c r="AA154" i="32"/>
  <c r="AB154" i="32"/>
  <c r="AC154" i="32"/>
  <c r="AD154" i="32"/>
  <c r="AF154" i="32"/>
  <c r="AG154" i="32"/>
  <c r="N156" i="32"/>
  <c r="X157" i="32"/>
  <c r="Y157" i="32"/>
  <c r="Z157" i="32"/>
  <c r="AA157" i="32"/>
  <c r="AB157" i="32"/>
  <c r="AC157" i="32"/>
  <c r="AD157" i="32"/>
  <c r="AF157" i="32"/>
  <c r="AG157" i="32"/>
  <c r="X158" i="32"/>
  <c r="Y158" i="32"/>
  <c r="Z158" i="32"/>
  <c r="AA158" i="32"/>
  <c r="AB158" i="32"/>
  <c r="AC158" i="32"/>
  <c r="AD158" i="32"/>
  <c r="AF158" i="32"/>
  <c r="AG158" i="32"/>
  <c r="N160" i="32"/>
  <c r="X161" i="32"/>
  <c r="Y161" i="32"/>
  <c r="Z161" i="32"/>
  <c r="AA161" i="32"/>
  <c r="AB161" i="32"/>
  <c r="AC161" i="32"/>
  <c r="AD161" i="32"/>
  <c r="AF161" i="32"/>
  <c r="AG161" i="32"/>
  <c r="X162" i="32"/>
  <c r="Y162" i="32"/>
  <c r="Z162" i="32"/>
  <c r="AA162" i="32"/>
  <c r="AB162" i="32"/>
  <c r="AC162" i="32"/>
  <c r="AD162" i="32"/>
  <c r="AF162" i="32"/>
  <c r="AG162" i="32"/>
  <c r="N164" i="32"/>
  <c r="X165" i="32"/>
  <c r="Y165" i="32"/>
  <c r="Z165" i="32"/>
  <c r="AA165" i="32"/>
  <c r="AB165" i="32"/>
  <c r="AC165" i="32"/>
  <c r="AD165" i="32"/>
  <c r="AF165" i="32"/>
  <c r="AG165" i="32"/>
  <c r="X166" i="32"/>
  <c r="Y166" i="32"/>
  <c r="Z166" i="32"/>
  <c r="AA166" i="32"/>
  <c r="AB166" i="32"/>
  <c r="AC166" i="32"/>
  <c r="AD166" i="32"/>
  <c r="AF166" i="32"/>
  <c r="AG166" i="32"/>
  <c r="N168" i="32"/>
  <c r="X169" i="32"/>
  <c r="Y169" i="32"/>
  <c r="Z169" i="32"/>
  <c r="AA169" i="32"/>
  <c r="AB169" i="32"/>
  <c r="AC169" i="32"/>
  <c r="AD169" i="32"/>
  <c r="AF169" i="32"/>
  <c r="AG169" i="32"/>
  <c r="X170" i="32"/>
  <c r="Y170" i="32"/>
  <c r="Z170" i="32"/>
  <c r="AA170" i="32"/>
  <c r="AB170" i="32"/>
  <c r="AC170" i="32"/>
  <c r="AD170" i="32"/>
  <c r="AF170" i="32"/>
  <c r="AG170" i="32"/>
  <c r="N172" i="32"/>
  <c r="X173" i="32"/>
  <c r="Y173" i="32"/>
  <c r="Z173" i="32"/>
  <c r="AA173" i="32"/>
  <c r="AB173" i="32"/>
  <c r="AC173" i="32"/>
  <c r="AD173" i="32"/>
  <c r="AF173" i="32"/>
  <c r="AG173" i="32"/>
  <c r="X174" i="32"/>
  <c r="Y174" i="32"/>
  <c r="Z174" i="32"/>
  <c r="AA174" i="32"/>
  <c r="AB174" i="32"/>
  <c r="AC174" i="32"/>
  <c r="AD174" i="32"/>
  <c r="AF174" i="32"/>
  <c r="AG174" i="32"/>
  <c r="N176" i="32"/>
  <c r="X177" i="32"/>
  <c r="Y177" i="32"/>
  <c r="Z177" i="32"/>
  <c r="AA177" i="32"/>
  <c r="AB177" i="32"/>
  <c r="AC177" i="32"/>
  <c r="AD177" i="32"/>
  <c r="AF177" i="32"/>
  <c r="AG177" i="32"/>
  <c r="X178" i="32"/>
  <c r="Y178" i="32"/>
  <c r="Z178" i="32"/>
  <c r="AA178" i="32"/>
  <c r="AB178" i="32"/>
  <c r="AC178" i="32"/>
  <c r="AD178" i="32"/>
  <c r="AF178" i="32"/>
  <c r="AG178" i="32"/>
  <c r="N180" i="32"/>
  <c r="X181" i="32"/>
  <c r="Y181" i="32"/>
  <c r="Z181" i="32"/>
  <c r="AA181" i="32"/>
  <c r="AB181" i="32"/>
  <c r="AC181" i="32"/>
  <c r="AD181" i="32"/>
  <c r="AF181" i="32"/>
  <c r="AG181" i="32"/>
  <c r="X182" i="32"/>
  <c r="Y182" i="32"/>
  <c r="Z182" i="32"/>
  <c r="AA182" i="32"/>
  <c r="AB182" i="32"/>
  <c r="AC182" i="32"/>
  <c r="AD182" i="32"/>
  <c r="AF182" i="32"/>
  <c r="AG182" i="32"/>
  <c r="X184" i="32"/>
  <c r="Y184" i="32"/>
  <c r="Z184" i="32"/>
  <c r="AA184" i="32"/>
  <c r="AB184" i="32"/>
  <c r="AC184" i="32"/>
  <c r="AD184" i="32"/>
  <c r="AF184" i="32"/>
  <c r="AG184" i="32"/>
  <c r="X185" i="32"/>
  <c r="Y185" i="32"/>
  <c r="Z185" i="32"/>
  <c r="AA185" i="32"/>
  <c r="AB185" i="32"/>
  <c r="AC185" i="32"/>
  <c r="AD185" i="32"/>
  <c r="AF185" i="32"/>
  <c r="AG185" i="32"/>
  <c r="X186" i="32"/>
  <c r="Y186" i="32"/>
  <c r="Z186" i="32"/>
  <c r="AA186" i="32"/>
  <c r="AB186" i="32"/>
  <c r="AC186" i="32"/>
  <c r="AD186" i="32"/>
  <c r="AF186" i="32"/>
  <c r="AG186" i="32"/>
  <c r="X187" i="32"/>
  <c r="Y187" i="32"/>
  <c r="Z187" i="32"/>
  <c r="AA187" i="32"/>
  <c r="AB187" i="32"/>
  <c r="AC187" i="32"/>
  <c r="AD187" i="32"/>
  <c r="AF187" i="32"/>
  <c r="AG187" i="32"/>
  <c r="X188" i="32"/>
  <c r="Y188" i="32"/>
  <c r="Z188" i="32"/>
  <c r="AA188" i="32"/>
  <c r="AB188" i="32"/>
  <c r="AC188" i="32"/>
  <c r="AD188" i="32"/>
  <c r="AF188" i="32"/>
  <c r="AG188" i="32"/>
  <c r="X189" i="32"/>
  <c r="Y189" i="32"/>
  <c r="Z189" i="32"/>
  <c r="AA189" i="32"/>
  <c r="AB189" i="32"/>
  <c r="AC189" i="32"/>
  <c r="AD189" i="32"/>
  <c r="AF189" i="32"/>
  <c r="AG189" i="32"/>
  <c r="X190" i="32"/>
  <c r="Y190" i="32"/>
  <c r="Z190" i="32"/>
  <c r="AA190" i="32"/>
  <c r="AB190" i="32"/>
  <c r="AC190" i="32"/>
  <c r="AD190" i="32"/>
  <c r="AF190" i="32"/>
  <c r="AG190" i="32"/>
  <c r="X191" i="32"/>
  <c r="Y191" i="32"/>
  <c r="Z191" i="32"/>
  <c r="AA191" i="32"/>
  <c r="AB191" i="32"/>
  <c r="AC191" i="32"/>
  <c r="AD191" i="32"/>
  <c r="AF191" i="32"/>
  <c r="AG191" i="32"/>
  <c r="X192" i="32"/>
  <c r="Y192" i="32"/>
  <c r="Z192" i="32"/>
  <c r="AA192" i="32"/>
  <c r="AB192" i="32"/>
  <c r="AC192" i="32"/>
  <c r="AD192" i="32"/>
  <c r="AF192" i="32"/>
  <c r="AG192" i="32"/>
  <c r="X193" i="32"/>
  <c r="Y193" i="32"/>
  <c r="Z193" i="32"/>
  <c r="AA193" i="32"/>
  <c r="AB193" i="32"/>
  <c r="AC193" i="32"/>
  <c r="AD193" i="32"/>
  <c r="AF193" i="32"/>
  <c r="AG193" i="32"/>
  <c r="X194" i="32"/>
  <c r="Y194" i="32"/>
  <c r="Z194" i="32"/>
  <c r="AA194" i="32"/>
  <c r="AB194" i="32"/>
  <c r="AC194" i="32"/>
  <c r="AD194" i="32"/>
  <c r="AF194" i="32"/>
  <c r="AG194" i="32"/>
  <c r="X195" i="32"/>
  <c r="Y195" i="32"/>
  <c r="Z195" i="32"/>
  <c r="AA195" i="32"/>
  <c r="AB195" i="32"/>
  <c r="AC195" i="32"/>
  <c r="AD195" i="32"/>
  <c r="AF195" i="32"/>
  <c r="AG195" i="32"/>
  <c r="X196" i="32"/>
  <c r="Y196" i="32"/>
  <c r="Z196" i="32"/>
  <c r="AA196" i="32"/>
  <c r="AB196" i="32"/>
  <c r="AC196" i="32"/>
  <c r="AD196" i="32"/>
  <c r="AF196" i="32"/>
  <c r="AG196" i="32"/>
  <c r="X197" i="32"/>
  <c r="Y197" i="32"/>
  <c r="Z197" i="32"/>
  <c r="AA197" i="32"/>
  <c r="AB197" i="32"/>
  <c r="AC197" i="32"/>
  <c r="AD197" i="32"/>
  <c r="AF197" i="32"/>
  <c r="AG197" i="32"/>
  <c r="X198" i="32"/>
  <c r="Y198" i="32"/>
  <c r="Z198" i="32"/>
  <c r="AA198" i="32"/>
  <c r="AB198" i="32"/>
  <c r="AC198" i="32"/>
  <c r="AD198" i="32"/>
  <c r="AF198" i="32"/>
  <c r="AG198" i="32"/>
  <c r="X199" i="32"/>
  <c r="Y199" i="32"/>
  <c r="Z199" i="32"/>
  <c r="AA199" i="32"/>
  <c r="AB199" i="32"/>
  <c r="AC199" i="32"/>
  <c r="AD199" i="32"/>
  <c r="AF199" i="32"/>
  <c r="AG199" i="32"/>
  <c r="X200" i="32"/>
  <c r="Y200" i="32"/>
  <c r="Z200" i="32"/>
  <c r="AA200" i="32"/>
  <c r="AB200" i="32"/>
  <c r="AC200" i="32"/>
  <c r="AD200" i="32"/>
  <c r="AF200" i="32"/>
  <c r="AG200" i="32"/>
  <c r="X201" i="32"/>
  <c r="Y201" i="32"/>
  <c r="Z201" i="32"/>
  <c r="AA201" i="32"/>
  <c r="AB201" i="32"/>
  <c r="AC201" i="32"/>
  <c r="AD201" i="32"/>
  <c r="AF201" i="32"/>
  <c r="AG201" i="32"/>
  <c r="X202" i="32"/>
  <c r="Y202" i="32"/>
  <c r="Z202" i="32"/>
  <c r="AA202" i="32"/>
  <c r="AB202" i="32"/>
  <c r="AC202" i="32"/>
  <c r="AD202" i="32"/>
  <c r="AF202" i="32"/>
  <c r="AG202" i="32"/>
  <c r="X203" i="32"/>
  <c r="Y203" i="32"/>
  <c r="Z203" i="32"/>
  <c r="AA203" i="32"/>
  <c r="AB203" i="32"/>
  <c r="AC203" i="32"/>
  <c r="AD203" i="32"/>
  <c r="AF203" i="32"/>
  <c r="AG203" i="32"/>
  <c r="X204" i="32"/>
  <c r="Y204" i="32"/>
  <c r="Z204" i="32"/>
  <c r="AA204" i="32"/>
  <c r="AB204" i="32"/>
  <c r="AC204" i="32"/>
  <c r="AD204" i="32"/>
  <c r="AF204" i="32"/>
  <c r="AG204" i="32"/>
  <c r="X205" i="32"/>
  <c r="Y205" i="32"/>
  <c r="Z205" i="32"/>
  <c r="AA205" i="32"/>
  <c r="AB205" i="32"/>
  <c r="AC205" i="32"/>
  <c r="AD205" i="32"/>
  <c r="AF205" i="32"/>
  <c r="AG205" i="32"/>
  <c r="X206" i="32"/>
  <c r="Y206" i="32"/>
  <c r="Z206" i="32"/>
  <c r="AA206" i="32"/>
  <c r="AB206" i="32"/>
  <c r="AC206" i="32"/>
  <c r="AD206" i="32"/>
  <c r="AF206" i="32"/>
  <c r="AG206" i="32"/>
  <c r="X207" i="32"/>
  <c r="Y207" i="32"/>
  <c r="Z207" i="32"/>
  <c r="AA207" i="32"/>
  <c r="AB207" i="32"/>
  <c r="AC207" i="32"/>
  <c r="AD207" i="32"/>
  <c r="AF207" i="32"/>
  <c r="AG207" i="32"/>
  <c r="X208" i="32"/>
  <c r="Y208" i="32"/>
  <c r="Z208" i="32"/>
  <c r="AA208" i="32"/>
  <c r="AB208" i="32"/>
  <c r="AC208" i="32"/>
  <c r="AD208" i="32"/>
  <c r="AF208" i="32"/>
  <c r="AG208" i="32"/>
  <c r="X209" i="32"/>
  <c r="Y209" i="32"/>
  <c r="Z209" i="32"/>
  <c r="AA209" i="32"/>
  <c r="AB209" i="32"/>
  <c r="AC209" i="32"/>
  <c r="AD209" i="32"/>
  <c r="AF209" i="32"/>
  <c r="AG209" i="32"/>
  <c r="X210" i="32"/>
  <c r="Y210" i="32"/>
  <c r="Z210" i="32"/>
  <c r="AA210" i="32"/>
  <c r="AB210" i="32"/>
  <c r="AC210" i="32"/>
  <c r="AD210" i="32"/>
  <c r="AF210" i="32"/>
  <c r="AG210" i="32"/>
  <c r="X211" i="32"/>
  <c r="Y211" i="32"/>
  <c r="Z211" i="32"/>
  <c r="AA211" i="32"/>
  <c r="AB211" i="32"/>
  <c r="AC211" i="32"/>
  <c r="AD211" i="32"/>
  <c r="AF211" i="32"/>
  <c r="AG211" i="32"/>
  <c r="X212" i="32"/>
  <c r="Y212" i="32"/>
  <c r="Z212" i="32"/>
  <c r="AA212" i="32"/>
  <c r="AB212" i="32"/>
  <c r="AC212" i="32"/>
  <c r="AD212" i="32"/>
  <c r="AF212" i="32"/>
  <c r="AG212" i="32"/>
  <c r="X213" i="32"/>
  <c r="Y213" i="32"/>
  <c r="Z213" i="32"/>
  <c r="AA213" i="32"/>
  <c r="AB213" i="32"/>
  <c r="AC213" i="32"/>
  <c r="AD213" i="32"/>
  <c r="AF213" i="32"/>
  <c r="AG213" i="32"/>
  <c r="X214" i="32"/>
  <c r="Y214" i="32"/>
  <c r="Z214" i="32"/>
  <c r="AA214" i="32"/>
  <c r="AB214" i="32"/>
  <c r="AC214" i="32"/>
  <c r="AD214" i="32"/>
  <c r="AF214" i="32"/>
  <c r="AG214" i="32"/>
  <c r="X215" i="32"/>
  <c r="Y215" i="32"/>
  <c r="Z215" i="32"/>
  <c r="AA215" i="32"/>
  <c r="AB215" i="32"/>
  <c r="AC215" i="32"/>
  <c r="AD215" i="32"/>
  <c r="AF215" i="32"/>
  <c r="AG215" i="32"/>
  <c r="X216" i="32"/>
  <c r="Y216" i="32"/>
  <c r="Z216" i="32"/>
  <c r="AA216" i="32"/>
  <c r="AB216" i="32"/>
  <c r="AC216" i="32"/>
  <c r="AD216" i="32"/>
  <c r="AF216" i="32"/>
  <c r="AG216" i="32"/>
  <c r="X217" i="32"/>
  <c r="Y217" i="32"/>
  <c r="Z217" i="32"/>
  <c r="AA217" i="32"/>
  <c r="AB217" i="32"/>
  <c r="AC217" i="32"/>
  <c r="AD217" i="32"/>
  <c r="AF217" i="32"/>
  <c r="AG217" i="32"/>
  <c r="X218" i="32"/>
  <c r="Y218" i="32"/>
  <c r="Z218" i="32"/>
  <c r="AA218" i="32"/>
  <c r="AB218" i="32"/>
  <c r="AC218" i="32"/>
  <c r="AD218" i="32"/>
  <c r="AF218" i="32"/>
  <c r="AG218" i="32"/>
  <c r="X219" i="32"/>
  <c r="Y219" i="32"/>
  <c r="Z219" i="32"/>
  <c r="AA219" i="32"/>
  <c r="AB219" i="32"/>
  <c r="AC219" i="32"/>
  <c r="AD219" i="32"/>
  <c r="AF219" i="32"/>
  <c r="AG219" i="32"/>
  <c r="X220" i="32"/>
  <c r="Y220" i="32"/>
  <c r="Z220" i="32"/>
  <c r="AA220" i="32"/>
  <c r="AB220" i="32"/>
  <c r="AC220" i="32"/>
  <c r="AD220" i="32"/>
  <c r="AF220" i="32"/>
  <c r="AG220" i="32"/>
  <c r="X221" i="32"/>
  <c r="Y221" i="32"/>
  <c r="Z221" i="32"/>
  <c r="AA221" i="32"/>
  <c r="AB221" i="32"/>
  <c r="AC221" i="32"/>
  <c r="AD221" i="32"/>
  <c r="AF221" i="32"/>
  <c r="AG221" i="32"/>
  <c r="X222" i="32"/>
  <c r="Y222" i="32"/>
  <c r="Z222" i="32"/>
  <c r="AA222" i="32"/>
  <c r="AB222" i="32"/>
  <c r="AC222" i="32"/>
  <c r="AD222" i="32"/>
  <c r="AF222" i="32"/>
  <c r="AG222" i="32"/>
  <c r="X223" i="32"/>
  <c r="Y223" i="32"/>
  <c r="Z223" i="32"/>
  <c r="AA223" i="32"/>
  <c r="AB223" i="32"/>
  <c r="AC223" i="32"/>
  <c r="AD223" i="32"/>
  <c r="AF223" i="32"/>
  <c r="AG223" i="32"/>
  <c r="X224" i="32"/>
  <c r="Y224" i="32"/>
  <c r="Z224" i="32"/>
  <c r="AA224" i="32"/>
  <c r="AB224" i="32"/>
  <c r="AC224" i="32"/>
  <c r="AD224" i="32"/>
  <c r="AF224" i="32"/>
  <c r="AG224" i="32"/>
  <c r="X225" i="32"/>
  <c r="Y225" i="32"/>
  <c r="Z225" i="32"/>
  <c r="AA225" i="32"/>
  <c r="AB225" i="32"/>
  <c r="AC225" i="32"/>
  <c r="AD225" i="32"/>
  <c r="AF225" i="32"/>
  <c r="AG225" i="32"/>
  <c r="X226" i="32"/>
  <c r="Y226" i="32"/>
  <c r="Z226" i="32"/>
  <c r="AA226" i="32"/>
  <c r="AB226" i="32"/>
  <c r="AC226" i="32"/>
  <c r="AD226" i="32"/>
  <c r="AF226" i="32"/>
  <c r="AG226" i="32"/>
  <c r="X227" i="32"/>
  <c r="Y227" i="32"/>
  <c r="Z227" i="32"/>
  <c r="AA227" i="32"/>
  <c r="AB227" i="32"/>
  <c r="AC227" i="32"/>
  <c r="AD227" i="32"/>
  <c r="AF227" i="32"/>
  <c r="AG227" i="32"/>
  <c r="X228" i="32"/>
  <c r="Y228" i="32"/>
  <c r="Z228" i="32"/>
  <c r="AA228" i="32"/>
  <c r="AB228" i="32"/>
  <c r="AC228" i="32"/>
  <c r="AD228" i="32"/>
  <c r="AF228" i="32"/>
  <c r="AG228" i="32"/>
  <c r="X229" i="32"/>
  <c r="Y229" i="32"/>
  <c r="Z229" i="32"/>
  <c r="AA229" i="32"/>
  <c r="AB229" i="32"/>
  <c r="AC229" i="32"/>
  <c r="AD229" i="32"/>
  <c r="AF229" i="32"/>
  <c r="AG229" i="32"/>
  <c r="X230" i="32"/>
  <c r="Y230" i="32"/>
  <c r="Z230" i="32"/>
  <c r="AA230" i="32"/>
  <c r="AB230" i="32"/>
  <c r="AC230" i="32"/>
  <c r="AD230" i="32"/>
  <c r="AF230" i="32"/>
  <c r="AG230" i="32"/>
  <c r="X231" i="32"/>
  <c r="Y231" i="32"/>
  <c r="Z231" i="32"/>
  <c r="AA231" i="32"/>
  <c r="AB231" i="32"/>
  <c r="AC231" i="32"/>
  <c r="AD231" i="32"/>
  <c r="AF231" i="32"/>
  <c r="AG231" i="32"/>
  <c r="X232" i="32"/>
  <c r="Y232" i="32"/>
  <c r="Z232" i="32"/>
  <c r="AA232" i="32"/>
  <c r="AB232" i="32"/>
  <c r="AC232" i="32"/>
  <c r="AD232" i="32"/>
  <c r="AF232" i="32"/>
  <c r="AG232" i="32"/>
  <c r="X233" i="32"/>
  <c r="Y233" i="32"/>
  <c r="Z233" i="32"/>
  <c r="AA233" i="32"/>
  <c r="AB233" i="32"/>
  <c r="AC233" i="32"/>
  <c r="AD233" i="32"/>
  <c r="AF233" i="32"/>
  <c r="AG233" i="32"/>
  <c r="X234" i="32"/>
  <c r="Y234" i="32"/>
  <c r="Z234" i="32"/>
  <c r="AA234" i="32"/>
  <c r="AB234" i="32"/>
  <c r="AC234" i="32"/>
  <c r="AD234" i="32"/>
  <c r="AF234" i="32"/>
  <c r="AG234" i="32"/>
  <c r="X235" i="32"/>
  <c r="Y235" i="32"/>
  <c r="Z235" i="32"/>
  <c r="AA235" i="32"/>
  <c r="AB235" i="32"/>
  <c r="AC235" i="32"/>
  <c r="AD235" i="32"/>
  <c r="AF235" i="32"/>
  <c r="AG235" i="32"/>
  <c r="X236" i="32"/>
  <c r="Y236" i="32"/>
  <c r="Z236" i="32"/>
  <c r="AA236" i="32"/>
  <c r="AB236" i="32"/>
  <c r="AC236" i="32"/>
  <c r="AD236" i="32"/>
  <c r="AF236" i="32"/>
  <c r="AG236" i="32"/>
  <c r="X237" i="32"/>
  <c r="Y237" i="32"/>
  <c r="Z237" i="32"/>
  <c r="AA237" i="32"/>
  <c r="AB237" i="32"/>
  <c r="AC237" i="32"/>
  <c r="AD237" i="32"/>
  <c r="AF237" i="32"/>
  <c r="AG237" i="32"/>
  <c r="X238" i="32"/>
  <c r="Y238" i="32"/>
  <c r="Z238" i="32"/>
  <c r="AA238" i="32"/>
  <c r="AB238" i="32"/>
  <c r="AC238" i="32"/>
  <c r="AD238" i="32"/>
  <c r="AF238" i="32"/>
  <c r="AG238" i="32"/>
  <c r="X239" i="32"/>
  <c r="Y239" i="32"/>
  <c r="Z239" i="32"/>
  <c r="AA239" i="32"/>
  <c r="AB239" i="32"/>
  <c r="AC239" i="32"/>
  <c r="AD239" i="32"/>
  <c r="AF239" i="32"/>
  <c r="AG239" i="32"/>
  <c r="X240" i="32"/>
  <c r="Y240" i="32"/>
  <c r="Z240" i="32"/>
  <c r="AA240" i="32"/>
  <c r="AB240" i="32"/>
  <c r="AC240" i="32"/>
  <c r="AD240" i="32"/>
  <c r="AF240" i="32"/>
  <c r="AG240" i="32"/>
  <c r="X241" i="32"/>
  <c r="Y241" i="32"/>
  <c r="Z241" i="32"/>
  <c r="AA241" i="32"/>
  <c r="AB241" i="32"/>
  <c r="AC241" i="32"/>
  <c r="AD241" i="32"/>
  <c r="AF241" i="32"/>
  <c r="AG241" i="32"/>
  <c r="X242" i="32"/>
  <c r="Y242" i="32"/>
  <c r="Z242" i="32"/>
  <c r="AA242" i="32"/>
  <c r="AB242" i="32"/>
  <c r="AC242" i="32"/>
  <c r="AD242" i="32"/>
  <c r="AF242" i="32"/>
  <c r="AG242" i="32"/>
  <c r="X243" i="32"/>
  <c r="Y243" i="32"/>
  <c r="Z243" i="32"/>
  <c r="AA243" i="32"/>
  <c r="AB243" i="32"/>
  <c r="AC243" i="32"/>
  <c r="AD243" i="32"/>
  <c r="AF243" i="32"/>
  <c r="AG243" i="32"/>
  <c r="X244" i="32"/>
  <c r="Y244" i="32"/>
  <c r="Z244" i="32"/>
  <c r="AA244" i="32"/>
  <c r="AB244" i="32"/>
  <c r="AC244" i="32"/>
  <c r="AD244" i="32"/>
  <c r="AF244" i="32"/>
  <c r="AG244" i="32"/>
  <c r="X245" i="32"/>
  <c r="Y245" i="32"/>
  <c r="Z245" i="32"/>
  <c r="AA245" i="32"/>
  <c r="AB245" i="32"/>
  <c r="AC245" i="32"/>
  <c r="AD245" i="32"/>
  <c r="AF245" i="32"/>
  <c r="AG245" i="32"/>
  <c r="X246" i="32"/>
  <c r="Y246" i="32"/>
  <c r="Z246" i="32"/>
  <c r="AA246" i="32"/>
  <c r="AB246" i="32"/>
  <c r="AC246" i="32"/>
  <c r="AD246" i="32"/>
  <c r="AF246" i="32"/>
  <c r="AG246" i="32"/>
  <c r="X247" i="32"/>
  <c r="Y247" i="32"/>
  <c r="Z247" i="32"/>
  <c r="AA247" i="32"/>
  <c r="AB247" i="32"/>
  <c r="AC247" i="32"/>
  <c r="AD247" i="32"/>
  <c r="AF247" i="32"/>
  <c r="AG247" i="32"/>
  <c r="X248" i="32"/>
  <c r="Y248" i="32"/>
  <c r="Z248" i="32"/>
  <c r="AA248" i="32"/>
  <c r="AB248" i="32"/>
  <c r="AC248" i="32"/>
  <c r="AD248" i="32"/>
  <c r="AF248" i="32"/>
  <c r="AG248" i="32"/>
  <c r="X249" i="32"/>
  <c r="Y249" i="32"/>
  <c r="Z249" i="32"/>
  <c r="AA249" i="32"/>
  <c r="AB249" i="32"/>
  <c r="AC249" i="32"/>
  <c r="AD249" i="32"/>
  <c r="AF249" i="32"/>
  <c r="AG249" i="32"/>
  <c r="X250" i="32"/>
  <c r="Y250" i="32"/>
  <c r="Z250" i="32"/>
  <c r="AA250" i="32"/>
  <c r="AB250" i="32"/>
  <c r="AC250" i="32"/>
  <c r="AD250" i="32"/>
  <c r="AF250" i="32"/>
  <c r="AG250" i="32"/>
  <c r="X251" i="32"/>
  <c r="Y251" i="32"/>
  <c r="Z251" i="32"/>
  <c r="AA251" i="32"/>
  <c r="AB251" i="32"/>
  <c r="AC251" i="32"/>
  <c r="AD251" i="32"/>
  <c r="AF251" i="32"/>
  <c r="AG251" i="32"/>
  <c r="X252" i="32"/>
  <c r="Y252" i="32"/>
  <c r="Z252" i="32"/>
  <c r="AA252" i="32"/>
  <c r="AB252" i="32"/>
  <c r="AC252" i="32"/>
  <c r="AD252" i="32"/>
  <c r="AF252" i="32"/>
  <c r="AG252" i="32"/>
  <c r="X253" i="32"/>
  <c r="Y253" i="32"/>
  <c r="Z253" i="32"/>
  <c r="AA253" i="32"/>
  <c r="AB253" i="32"/>
  <c r="AC253" i="32"/>
  <c r="AD253" i="32"/>
  <c r="AF253" i="32"/>
  <c r="AG253" i="32"/>
  <c r="X254" i="32"/>
  <c r="Y254" i="32"/>
  <c r="Z254" i="32"/>
  <c r="AA254" i="32"/>
  <c r="AB254" i="32"/>
  <c r="AC254" i="32"/>
  <c r="AD254" i="32"/>
  <c r="AF254" i="32"/>
  <c r="AG254" i="32"/>
  <c r="X255" i="32"/>
  <c r="Y255" i="32"/>
  <c r="Z255" i="32"/>
  <c r="AA255" i="32"/>
  <c r="AB255" i="32"/>
  <c r="AC255" i="32"/>
  <c r="AD255" i="32"/>
  <c r="AF255" i="32"/>
  <c r="AG255" i="32"/>
  <c r="X256" i="32"/>
  <c r="Y256" i="32"/>
  <c r="Z256" i="32"/>
  <c r="AA256" i="32"/>
  <c r="AB256" i="32"/>
  <c r="AC256" i="32"/>
  <c r="AD256" i="32"/>
  <c r="AF256" i="32"/>
  <c r="AG256" i="32"/>
  <c r="X257" i="32"/>
  <c r="Y257" i="32"/>
  <c r="Z257" i="32"/>
  <c r="AA257" i="32"/>
  <c r="AB257" i="32"/>
  <c r="AC257" i="32"/>
  <c r="AD257" i="32"/>
  <c r="AF257" i="32"/>
  <c r="AG257" i="32"/>
  <c r="X258" i="32"/>
  <c r="Y258" i="32"/>
  <c r="Z258" i="32"/>
  <c r="AA258" i="32"/>
  <c r="AB258" i="32"/>
  <c r="AC258" i="32"/>
  <c r="AD258" i="32"/>
  <c r="AF258" i="32"/>
  <c r="AG258" i="32"/>
  <c r="X259" i="32"/>
  <c r="Y259" i="32"/>
  <c r="Z259" i="32"/>
  <c r="AA259" i="32"/>
  <c r="AB259" i="32"/>
  <c r="AC259" i="32"/>
  <c r="AD259" i="32"/>
  <c r="AF259" i="32"/>
  <c r="AG259" i="32"/>
  <c r="X260" i="32"/>
  <c r="Y260" i="32"/>
  <c r="Z260" i="32"/>
  <c r="AA260" i="32"/>
  <c r="AB260" i="32"/>
  <c r="AC260" i="32"/>
  <c r="AD260" i="32"/>
  <c r="AF260" i="32"/>
  <c r="AG260" i="32"/>
  <c r="X261" i="32"/>
  <c r="Y261" i="32"/>
  <c r="Z261" i="32"/>
  <c r="AA261" i="32"/>
  <c r="AB261" i="32"/>
  <c r="AC261" i="32"/>
  <c r="AD261" i="32"/>
  <c r="AF261" i="32"/>
  <c r="AG261" i="32"/>
  <c r="X262" i="32"/>
  <c r="Y262" i="32"/>
  <c r="Z262" i="32"/>
  <c r="AA262" i="32"/>
  <c r="AB262" i="32"/>
  <c r="AC262" i="32"/>
  <c r="AD262" i="32"/>
  <c r="AF262" i="32"/>
  <c r="AG262" i="32"/>
  <c r="X263" i="32"/>
  <c r="Y263" i="32"/>
  <c r="Z263" i="32"/>
  <c r="AA263" i="32"/>
  <c r="AB263" i="32"/>
  <c r="AC263" i="32"/>
  <c r="AD263" i="32"/>
  <c r="AF263" i="32"/>
  <c r="AG263" i="32"/>
  <c r="X264" i="32"/>
  <c r="Y264" i="32"/>
  <c r="Z264" i="32"/>
  <c r="AA264" i="32"/>
  <c r="AB264" i="32"/>
  <c r="AC264" i="32"/>
  <c r="AD264" i="32"/>
  <c r="AF264" i="32"/>
  <c r="AG264" i="32"/>
  <c r="X265" i="32"/>
  <c r="Y265" i="32"/>
  <c r="Z265" i="32"/>
  <c r="AA265" i="32"/>
  <c r="AB265" i="32"/>
  <c r="AC265" i="32"/>
  <c r="AD265" i="32"/>
  <c r="AF265" i="32"/>
  <c r="AG265" i="32"/>
  <c r="X266" i="32"/>
  <c r="Y266" i="32"/>
  <c r="Z266" i="32"/>
  <c r="AA266" i="32"/>
  <c r="AB266" i="32"/>
  <c r="AC266" i="32"/>
  <c r="AD266" i="32"/>
  <c r="AF266" i="32"/>
  <c r="AG266" i="32"/>
  <c r="X267" i="32"/>
  <c r="Y267" i="32"/>
  <c r="Z267" i="32"/>
  <c r="AA267" i="32"/>
  <c r="AB267" i="32"/>
  <c r="AC267" i="32"/>
  <c r="AD267" i="32"/>
  <c r="AF267" i="32"/>
  <c r="AG267" i="32"/>
  <c r="X268" i="32"/>
  <c r="Y268" i="32"/>
  <c r="Z268" i="32"/>
  <c r="AA268" i="32"/>
  <c r="AB268" i="32"/>
  <c r="AC268" i="32"/>
  <c r="AD268" i="32"/>
  <c r="AF268" i="32"/>
  <c r="AG268" i="32"/>
  <c r="X269" i="32"/>
  <c r="Y269" i="32"/>
  <c r="Z269" i="32"/>
  <c r="AA269" i="32"/>
  <c r="AB269" i="32"/>
  <c r="AC269" i="32"/>
  <c r="AD269" i="32"/>
  <c r="AF269" i="32"/>
  <c r="AG269" i="32"/>
  <c r="X270" i="32"/>
  <c r="Y270" i="32"/>
  <c r="Z270" i="32"/>
  <c r="AA270" i="32"/>
  <c r="AB270" i="32"/>
  <c r="AC270" i="32"/>
  <c r="AD270" i="32"/>
  <c r="AF270" i="32"/>
  <c r="AG270" i="32"/>
  <c r="X271" i="32"/>
  <c r="Y271" i="32"/>
  <c r="Z271" i="32"/>
  <c r="AA271" i="32"/>
  <c r="AB271" i="32"/>
  <c r="AC271" i="32"/>
  <c r="AD271" i="32"/>
  <c r="AF271" i="32"/>
  <c r="AG271" i="32"/>
  <c r="X272" i="32"/>
  <c r="Y272" i="32"/>
  <c r="Z272" i="32"/>
  <c r="AA272" i="32"/>
  <c r="AB272" i="32"/>
  <c r="AC272" i="32"/>
  <c r="AD272" i="32"/>
  <c r="AF272" i="32"/>
  <c r="AG272" i="32"/>
  <c r="X273" i="32"/>
  <c r="Y273" i="32"/>
  <c r="Z273" i="32"/>
  <c r="AA273" i="32"/>
  <c r="AB273" i="32"/>
  <c r="AC273" i="32"/>
  <c r="AD273" i="32"/>
  <c r="AF273" i="32"/>
  <c r="AG273" i="32"/>
  <c r="X274" i="32"/>
  <c r="Y274" i="32"/>
  <c r="Z274" i="32"/>
  <c r="AA274" i="32"/>
  <c r="AB274" i="32"/>
  <c r="AC274" i="32"/>
  <c r="AD274" i="32"/>
  <c r="AF274" i="32"/>
  <c r="AG274" i="32"/>
  <c r="X275" i="32"/>
  <c r="Y275" i="32"/>
  <c r="Z275" i="32"/>
  <c r="AA275" i="32"/>
  <c r="AB275" i="32"/>
  <c r="AC275" i="32"/>
  <c r="AD275" i="32"/>
  <c r="AF275" i="32"/>
  <c r="AG275" i="32"/>
  <c r="X276" i="32"/>
  <c r="Y276" i="32"/>
  <c r="Z276" i="32"/>
  <c r="AA276" i="32"/>
  <c r="AB276" i="32"/>
  <c r="AC276" i="32"/>
  <c r="AD276" i="32"/>
  <c r="AF276" i="32"/>
  <c r="AG276" i="32"/>
  <c r="X277" i="32"/>
  <c r="Y277" i="32"/>
  <c r="Z277" i="32"/>
  <c r="AA277" i="32"/>
  <c r="AB277" i="32"/>
  <c r="AC277" i="32"/>
  <c r="AD277" i="32"/>
  <c r="AF277" i="32"/>
  <c r="AG277" i="32"/>
  <c r="X278" i="32"/>
  <c r="Y278" i="32"/>
  <c r="Z278" i="32"/>
  <c r="AA278" i="32"/>
  <c r="AB278" i="32"/>
  <c r="AC278" i="32"/>
  <c r="AD278" i="32"/>
  <c r="AF278" i="32"/>
  <c r="AG278" i="32"/>
  <c r="X279" i="32"/>
  <c r="Y279" i="32"/>
  <c r="Z279" i="32"/>
  <c r="AA279" i="32"/>
  <c r="AB279" i="32"/>
  <c r="AC279" i="32"/>
  <c r="AD279" i="32"/>
  <c r="AF279" i="32"/>
  <c r="AG279" i="32"/>
  <c r="X280" i="32"/>
  <c r="Y280" i="32"/>
  <c r="Z280" i="32"/>
  <c r="AA280" i="32"/>
  <c r="AB280" i="32"/>
  <c r="AC280" i="32"/>
  <c r="AD280" i="32"/>
  <c r="AF280" i="32"/>
  <c r="AG280" i="32"/>
  <c r="X281" i="32"/>
  <c r="Y281" i="32"/>
  <c r="Z281" i="32"/>
  <c r="AA281" i="32"/>
  <c r="AB281" i="32"/>
  <c r="AC281" i="32"/>
  <c r="AD281" i="32"/>
  <c r="AF281" i="32"/>
  <c r="AG281" i="32"/>
  <c r="X282" i="32"/>
  <c r="Y282" i="32"/>
  <c r="Z282" i="32"/>
  <c r="AA282" i="32"/>
  <c r="AB282" i="32"/>
  <c r="AC282" i="32"/>
  <c r="AD282" i="32"/>
  <c r="AF282" i="32"/>
  <c r="AG282" i="32"/>
  <c r="X283" i="32"/>
  <c r="Y283" i="32"/>
  <c r="Z283" i="32"/>
  <c r="AA283" i="32"/>
  <c r="AB283" i="32"/>
  <c r="AC283" i="32"/>
  <c r="AD283" i="32"/>
  <c r="AF283" i="32"/>
  <c r="AG283" i="32"/>
  <c r="X284" i="32"/>
  <c r="Y284" i="32"/>
  <c r="Z284" i="32"/>
  <c r="AA284" i="32"/>
  <c r="AB284" i="32"/>
  <c r="AC284" i="32"/>
  <c r="AD284" i="32"/>
  <c r="AF284" i="32"/>
  <c r="AG284" i="32"/>
  <c r="X285" i="32"/>
  <c r="Y285" i="32"/>
  <c r="Z285" i="32"/>
  <c r="AA285" i="32"/>
  <c r="AB285" i="32"/>
  <c r="AC285" i="32"/>
  <c r="AD285" i="32"/>
  <c r="AF285" i="32"/>
  <c r="AG285" i="32"/>
  <c r="X286" i="32"/>
  <c r="Y286" i="32"/>
  <c r="Z286" i="32"/>
  <c r="AA286" i="32"/>
  <c r="AB286" i="32"/>
  <c r="AC286" i="32"/>
  <c r="AD286" i="32"/>
  <c r="AF286" i="32"/>
  <c r="AG286" i="32"/>
  <c r="X287" i="32"/>
  <c r="Y287" i="32"/>
  <c r="Z287" i="32"/>
  <c r="AA287" i="32"/>
  <c r="AB287" i="32"/>
  <c r="AC287" i="32"/>
  <c r="AD287" i="32"/>
  <c r="AF287" i="32"/>
  <c r="AG287" i="32"/>
  <c r="X288" i="32"/>
  <c r="Y288" i="32"/>
  <c r="Z288" i="32"/>
  <c r="AA288" i="32"/>
  <c r="AB288" i="32"/>
  <c r="AC288" i="32"/>
  <c r="AD288" i="32"/>
  <c r="AF288" i="32"/>
  <c r="AG288" i="32"/>
  <c r="X289" i="32"/>
  <c r="Y289" i="32"/>
  <c r="Z289" i="32"/>
  <c r="AA289" i="32"/>
  <c r="AB289" i="32"/>
  <c r="AC289" i="32"/>
  <c r="AD289" i="32"/>
  <c r="AF289" i="32"/>
  <c r="AG289" i="32"/>
  <c r="X290" i="32"/>
  <c r="Y290" i="32"/>
  <c r="Z290" i="32"/>
  <c r="AA290" i="32"/>
  <c r="AB290" i="32"/>
  <c r="AC290" i="32"/>
  <c r="AD290" i="32"/>
  <c r="AF290" i="32"/>
  <c r="AG290" i="32"/>
  <c r="X291" i="32"/>
  <c r="Y291" i="32"/>
  <c r="Z291" i="32"/>
  <c r="AA291" i="32"/>
  <c r="AB291" i="32"/>
  <c r="AC291" i="32"/>
  <c r="AD291" i="32"/>
  <c r="AF291" i="32"/>
  <c r="AG291" i="32"/>
  <c r="X292" i="32"/>
  <c r="Y292" i="32"/>
  <c r="Z292" i="32"/>
  <c r="AA292" i="32"/>
  <c r="AB292" i="32"/>
  <c r="AC292" i="32"/>
  <c r="AD292" i="32"/>
  <c r="AF292" i="32"/>
  <c r="AG292" i="32"/>
  <c r="X293" i="32"/>
  <c r="Y293" i="32"/>
  <c r="Z293" i="32"/>
  <c r="AA293" i="32"/>
  <c r="AB293" i="32"/>
  <c r="AC293" i="32"/>
  <c r="AD293" i="32"/>
  <c r="AF293" i="32"/>
  <c r="AG293" i="32"/>
  <c r="X294" i="32"/>
  <c r="Y294" i="32"/>
  <c r="Z294" i="32"/>
  <c r="AA294" i="32"/>
  <c r="AB294" i="32"/>
  <c r="AC294" i="32"/>
  <c r="AD294" i="32"/>
  <c r="AF294" i="32"/>
  <c r="AG294" i="32"/>
  <c r="X295" i="32"/>
  <c r="Y295" i="32"/>
  <c r="Z295" i="32"/>
  <c r="AA295" i="32"/>
  <c r="AB295" i="32"/>
  <c r="AC295" i="32"/>
  <c r="AD295" i="32"/>
  <c r="AF295" i="32"/>
  <c r="AG295" i="32"/>
  <c r="X296" i="32"/>
  <c r="Y296" i="32"/>
  <c r="Z296" i="32"/>
  <c r="AA296" i="32"/>
  <c r="AB296" i="32"/>
  <c r="AC296" i="32"/>
  <c r="AD296" i="32"/>
  <c r="AF296" i="32"/>
  <c r="AG296" i="32"/>
  <c r="X297" i="32"/>
  <c r="Y297" i="32"/>
  <c r="Z297" i="32"/>
  <c r="AA297" i="32"/>
  <c r="AB297" i="32"/>
  <c r="AC297" i="32"/>
  <c r="AD297" i="32"/>
  <c r="AF297" i="32"/>
  <c r="AG297" i="32"/>
  <c r="X298" i="32"/>
  <c r="Y298" i="32"/>
  <c r="Z298" i="32"/>
  <c r="AA298" i="32"/>
  <c r="AB298" i="32"/>
  <c r="AC298" i="32"/>
  <c r="AD298" i="32"/>
  <c r="AF298" i="32"/>
  <c r="AG298" i="32"/>
  <c r="X299" i="32"/>
  <c r="Y299" i="32"/>
  <c r="Z299" i="32"/>
  <c r="AA299" i="32"/>
  <c r="AB299" i="32"/>
  <c r="AC299" i="32"/>
  <c r="AD299" i="32"/>
  <c r="AF299" i="32"/>
  <c r="AG299" i="32"/>
  <c r="X300" i="32"/>
  <c r="Y300" i="32"/>
  <c r="Z300" i="32"/>
  <c r="AA300" i="32"/>
  <c r="AB300" i="32"/>
  <c r="AC300" i="32"/>
  <c r="AD300" i="32"/>
  <c r="AF300" i="32"/>
  <c r="AG300" i="32"/>
  <c r="X301" i="32"/>
  <c r="Y301" i="32"/>
  <c r="Z301" i="32"/>
  <c r="AA301" i="32"/>
  <c r="AB301" i="32"/>
  <c r="AC301" i="32"/>
  <c r="AD301" i="32"/>
  <c r="AF301" i="32"/>
  <c r="AG301" i="32"/>
  <c r="X302" i="32"/>
  <c r="Y302" i="32"/>
  <c r="Z302" i="32"/>
  <c r="AA302" i="32"/>
  <c r="AB302" i="32"/>
  <c r="AC302" i="32"/>
  <c r="AD302" i="32"/>
  <c r="AF302" i="32"/>
  <c r="AG302" i="32"/>
  <c r="X303" i="32"/>
  <c r="Y303" i="32"/>
  <c r="Z303" i="32"/>
  <c r="AA303" i="32"/>
  <c r="AB303" i="32"/>
  <c r="AC303" i="32"/>
  <c r="AD303" i="32"/>
  <c r="AF303" i="32"/>
  <c r="AG303" i="32"/>
  <c r="X304" i="32"/>
  <c r="Y304" i="32"/>
  <c r="Z304" i="32"/>
  <c r="AA304" i="32"/>
  <c r="AB304" i="32"/>
  <c r="AC304" i="32"/>
  <c r="AD304" i="32"/>
  <c r="AF304" i="32"/>
  <c r="AG304" i="32"/>
  <c r="X305" i="32"/>
  <c r="Y305" i="32"/>
  <c r="Z305" i="32"/>
  <c r="AA305" i="32"/>
  <c r="AB305" i="32"/>
  <c r="AC305" i="32"/>
  <c r="AD305" i="32"/>
  <c r="AF305" i="32"/>
  <c r="AG305" i="32"/>
  <c r="X306" i="32"/>
  <c r="Y306" i="32"/>
  <c r="Z306" i="32"/>
  <c r="AA306" i="32"/>
  <c r="AB306" i="32"/>
  <c r="AC306" i="32"/>
  <c r="AD306" i="32"/>
  <c r="AF306" i="32"/>
  <c r="AG306" i="32"/>
  <c r="X307" i="32"/>
  <c r="Y307" i="32"/>
  <c r="Z307" i="32"/>
  <c r="AA307" i="32"/>
  <c r="AB307" i="32"/>
  <c r="AC307" i="32"/>
  <c r="AD307" i="32"/>
  <c r="AF307" i="32"/>
  <c r="AG307" i="32"/>
  <c r="X308" i="32"/>
  <c r="Y308" i="32"/>
  <c r="Z308" i="32"/>
  <c r="AA308" i="32"/>
  <c r="AB308" i="32"/>
  <c r="AC308" i="32"/>
  <c r="AD308" i="32"/>
  <c r="AF308" i="32"/>
  <c r="AG308" i="32"/>
  <c r="X309" i="32"/>
  <c r="Y309" i="32"/>
  <c r="Z309" i="32"/>
  <c r="AA309" i="32"/>
  <c r="AB309" i="32"/>
  <c r="AC309" i="32"/>
  <c r="AD309" i="32"/>
  <c r="AF309" i="32"/>
  <c r="AG309" i="32"/>
  <c r="X310" i="32"/>
  <c r="Y310" i="32"/>
  <c r="Z310" i="32"/>
  <c r="AA310" i="32"/>
  <c r="AB310" i="32"/>
  <c r="AC310" i="32"/>
  <c r="AD310" i="32"/>
  <c r="AF310" i="32"/>
  <c r="AG310" i="32"/>
  <c r="X311" i="32"/>
  <c r="Y311" i="32"/>
  <c r="Z311" i="32"/>
  <c r="AA311" i="32"/>
  <c r="AB311" i="32"/>
  <c r="AC311" i="32"/>
  <c r="AD311" i="32"/>
  <c r="AF311" i="32"/>
  <c r="AG311" i="32"/>
  <c r="X312" i="32"/>
  <c r="Y312" i="32"/>
  <c r="Z312" i="32"/>
  <c r="AA312" i="32"/>
  <c r="AB312" i="32"/>
  <c r="AC312" i="32"/>
  <c r="AD312" i="32"/>
  <c r="AF312" i="32"/>
  <c r="AG312" i="32"/>
  <c r="X313" i="32"/>
  <c r="Y313" i="32"/>
  <c r="Z313" i="32"/>
  <c r="AA313" i="32"/>
  <c r="AB313" i="32"/>
  <c r="AC313" i="32"/>
  <c r="AD313" i="32"/>
  <c r="AF313" i="32"/>
  <c r="AG313" i="32"/>
  <c r="X314" i="32"/>
  <c r="Y314" i="32"/>
  <c r="Z314" i="32"/>
  <c r="AA314" i="32"/>
  <c r="AB314" i="32"/>
  <c r="AC314" i="32"/>
  <c r="AD314" i="32"/>
  <c r="AF314" i="32"/>
  <c r="AG314" i="32"/>
  <c r="X315" i="32"/>
  <c r="Y315" i="32"/>
  <c r="Z315" i="32"/>
  <c r="AA315" i="32"/>
  <c r="AB315" i="32"/>
  <c r="AC315" i="32"/>
  <c r="AD315" i="32"/>
  <c r="AF315" i="32"/>
  <c r="AG315" i="32"/>
  <c r="X316" i="32"/>
  <c r="Y316" i="32"/>
  <c r="Z316" i="32"/>
  <c r="AA316" i="32"/>
  <c r="AB316" i="32"/>
  <c r="AC316" i="32"/>
  <c r="AD316" i="32"/>
  <c r="AF316" i="32"/>
  <c r="AG316" i="32"/>
  <c r="X317" i="32"/>
  <c r="Y317" i="32"/>
  <c r="Z317" i="32"/>
  <c r="AA317" i="32"/>
  <c r="AB317" i="32"/>
  <c r="AC317" i="32"/>
  <c r="AD317" i="32"/>
  <c r="AF317" i="32"/>
  <c r="AG317" i="32"/>
  <c r="X318" i="32"/>
  <c r="Y318" i="32"/>
  <c r="Z318" i="32"/>
  <c r="AA318" i="32"/>
  <c r="AB318" i="32"/>
  <c r="AC318" i="32"/>
  <c r="AD318" i="32"/>
  <c r="AF318" i="32"/>
  <c r="AG318" i="32"/>
  <c r="X319" i="32"/>
  <c r="Y319" i="32"/>
  <c r="Z319" i="32"/>
  <c r="AA319" i="32"/>
  <c r="AB319" i="32"/>
  <c r="AC319" i="32"/>
  <c r="AD319" i="32"/>
  <c r="AF319" i="32"/>
  <c r="AG319" i="32"/>
  <c r="X320" i="32"/>
  <c r="Y320" i="32"/>
  <c r="Z320" i="32"/>
  <c r="AA320" i="32"/>
  <c r="AB320" i="32"/>
  <c r="AC320" i="32"/>
  <c r="AD320" i="32"/>
  <c r="AF320" i="32"/>
  <c r="AG320" i="32"/>
  <c r="X321" i="32"/>
  <c r="Y321" i="32"/>
  <c r="Z321" i="32"/>
  <c r="AA321" i="32"/>
  <c r="AB321" i="32"/>
  <c r="AC321" i="32"/>
  <c r="AD321" i="32"/>
  <c r="AF321" i="32"/>
  <c r="AG321" i="32"/>
  <c r="X322" i="32"/>
  <c r="Y322" i="32"/>
  <c r="Z322" i="32"/>
  <c r="AA322" i="32"/>
  <c r="AB322" i="32"/>
  <c r="AC322" i="32"/>
  <c r="AD322" i="32"/>
  <c r="AF322" i="32"/>
  <c r="AG322" i="32"/>
  <c r="X323" i="32"/>
  <c r="Y323" i="32"/>
  <c r="Z323" i="32"/>
  <c r="AA323" i="32"/>
  <c r="AB323" i="32"/>
  <c r="AC323" i="32"/>
  <c r="AD323" i="32"/>
  <c r="AF323" i="32"/>
  <c r="AG323" i="32"/>
  <c r="X324" i="32"/>
  <c r="Y324" i="32"/>
  <c r="Z324" i="32"/>
  <c r="AA324" i="32"/>
  <c r="AB324" i="32"/>
  <c r="AC324" i="32"/>
  <c r="AD324" i="32"/>
  <c r="AF324" i="32"/>
  <c r="AG324" i="32"/>
  <c r="X325" i="32"/>
  <c r="Y325" i="32"/>
  <c r="Z325" i="32"/>
  <c r="AA325" i="32"/>
  <c r="AB325" i="32"/>
  <c r="AC325" i="32"/>
  <c r="AD325" i="32"/>
  <c r="AF325" i="32"/>
  <c r="AG325" i="32"/>
  <c r="X326" i="32"/>
  <c r="Y326" i="32"/>
  <c r="Z326" i="32"/>
  <c r="AA326" i="32"/>
  <c r="AB326" i="32"/>
  <c r="AC326" i="32"/>
  <c r="AD326" i="32"/>
  <c r="AF326" i="32"/>
  <c r="AG326" i="32"/>
  <c r="X327" i="32"/>
  <c r="Y327" i="32"/>
  <c r="Z327" i="32"/>
  <c r="AA327" i="32"/>
  <c r="AB327" i="32"/>
  <c r="AC327" i="32"/>
  <c r="AD327" i="32"/>
  <c r="AF327" i="32"/>
  <c r="AG327" i="32"/>
  <c r="X328" i="32"/>
  <c r="Y328" i="32"/>
  <c r="Z328" i="32"/>
  <c r="AA328" i="32"/>
  <c r="AB328" i="32"/>
  <c r="AC328" i="32"/>
  <c r="AD328" i="32"/>
  <c r="AF328" i="32"/>
  <c r="AG328" i="32"/>
  <c r="X329" i="32"/>
  <c r="Y329" i="32"/>
  <c r="Z329" i="32"/>
  <c r="AA329" i="32"/>
  <c r="AB329" i="32"/>
  <c r="AC329" i="32"/>
  <c r="AD329" i="32"/>
  <c r="AF329" i="32"/>
  <c r="AG329" i="32"/>
  <c r="X330" i="32"/>
  <c r="Y330" i="32"/>
  <c r="Z330" i="32"/>
  <c r="AA330" i="32"/>
  <c r="AB330" i="32"/>
  <c r="AC330" i="32"/>
  <c r="AD330" i="32"/>
  <c r="AF330" i="32"/>
  <c r="AG330" i="32"/>
  <c r="X331" i="32"/>
  <c r="Y331" i="32"/>
  <c r="Z331" i="32"/>
  <c r="AA331" i="32"/>
  <c r="AB331" i="32"/>
  <c r="AC331" i="32"/>
  <c r="AD331" i="32"/>
  <c r="AF331" i="32"/>
  <c r="AG331" i="32"/>
  <c r="X332" i="32"/>
  <c r="Y332" i="32"/>
  <c r="Z332" i="32"/>
  <c r="AA332" i="32"/>
  <c r="AB332" i="32"/>
  <c r="AC332" i="32"/>
  <c r="AD332" i="32"/>
  <c r="AF332" i="32"/>
  <c r="AG332" i="32"/>
  <c r="X333" i="32"/>
  <c r="Y333" i="32"/>
  <c r="Z333" i="32"/>
  <c r="AA333" i="32"/>
  <c r="AB333" i="32"/>
  <c r="AC333" i="32"/>
  <c r="AD333" i="32"/>
  <c r="AF333" i="32"/>
  <c r="AG333" i="32"/>
  <c r="X334" i="32"/>
  <c r="Y334" i="32"/>
  <c r="Z334" i="32"/>
  <c r="AA334" i="32"/>
  <c r="AB334" i="32"/>
  <c r="AC334" i="32"/>
  <c r="AD334" i="32"/>
  <c r="AF334" i="32"/>
  <c r="AG334" i="32"/>
  <c r="X335" i="32"/>
  <c r="Y335" i="32"/>
  <c r="Z335" i="32"/>
  <c r="AA335" i="32"/>
  <c r="AB335" i="32"/>
  <c r="AC335" i="32"/>
  <c r="AD335" i="32"/>
  <c r="AF335" i="32"/>
  <c r="AG335" i="32"/>
  <c r="X336" i="32"/>
  <c r="Y336" i="32"/>
  <c r="Z336" i="32"/>
  <c r="AA336" i="32"/>
  <c r="AB336" i="32"/>
  <c r="AC336" i="32"/>
  <c r="AD336" i="32"/>
  <c r="AF336" i="32"/>
  <c r="AG336" i="32"/>
  <c r="X337" i="32"/>
  <c r="Y337" i="32"/>
  <c r="Z337" i="32"/>
  <c r="AA337" i="32"/>
  <c r="AB337" i="32"/>
  <c r="AC337" i="32"/>
  <c r="AD337" i="32"/>
  <c r="AF337" i="32"/>
  <c r="AG337" i="32"/>
  <c r="X338" i="32"/>
  <c r="Y338" i="32"/>
  <c r="Z338" i="32"/>
  <c r="AA338" i="32"/>
  <c r="AB338" i="32"/>
  <c r="AC338" i="32"/>
  <c r="AD338" i="32"/>
  <c r="AF338" i="32"/>
  <c r="AG338" i="32"/>
  <c r="X339" i="32"/>
  <c r="Y339" i="32"/>
  <c r="Z339" i="32"/>
  <c r="AA339" i="32"/>
  <c r="AB339" i="32"/>
  <c r="AC339" i="32"/>
  <c r="AD339" i="32"/>
  <c r="AF339" i="32"/>
  <c r="AG339" i="32"/>
  <c r="X340" i="32"/>
  <c r="Y340" i="32"/>
  <c r="Z340" i="32"/>
  <c r="AA340" i="32"/>
  <c r="AB340" i="32"/>
  <c r="AC340" i="32"/>
  <c r="AD340" i="32"/>
  <c r="AF340" i="32"/>
  <c r="AG340" i="32"/>
  <c r="X341" i="32"/>
  <c r="Y341" i="32"/>
  <c r="Z341" i="32"/>
  <c r="AA341" i="32"/>
  <c r="AB341" i="32"/>
  <c r="AC341" i="32"/>
  <c r="AD341" i="32"/>
  <c r="AF341" i="32"/>
  <c r="AG341" i="32"/>
  <c r="X342" i="32"/>
  <c r="Y342" i="32"/>
  <c r="Z342" i="32"/>
  <c r="AA342" i="32"/>
  <c r="AB342" i="32"/>
  <c r="AC342" i="32"/>
  <c r="AD342" i="32"/>
  <c r="AF342" i="32"/>
  <c r="AG342" i="32"/>
  <c r="X343" i="32"/>
  <c r="Y343" i="32"/>
  <c r="Z343" i="32"/>
  <c r="AA343" i="32"/>
  <c r="AB343" i="32"/>
  <c r="AC343" i="32"/>
  <c r="AD343" i="32"/>
  <c r="AF343" i="32"/>
  <c r="AG343" i="32"/>
  <c r="X344" i="32"/>
  <c r="Y344" i="32"/>
  <c r="Z344" i="32"/>
  <c r="AA344" i="32"/>
  <c r="AB344" i="32"/>
  <c r="AC344" i="32"/>
  <c r="AD344" i="32"/>
  <c r="AF344" i="32"/>
  <c r="AG344" i="32"/>
  <c r="X345" i="32"/>
  <c r="Y345" i="32"/>
  <c r="Z345" i="32"/>
  <c r="AA345" i="32"/>
  <c r="AB345" i="32"/>
  <c r="AC345" i="32"/>
  <c r="AD345" i="32"/>
  <c r="AF345" i="32"/>
  <c r="AG345" i="32"/>
  <c r="X346" i="32"/>
  <c r="Y346" i="32"/>
  <c r="Z346" i="32"/>
  <c r="AA346" i="32"/>
  <c r="AB346" i="32"/>
  <c r="AC346" i="32"/>
  <c r="AD346" i="32"/>
  <c r="AF346" i="32"/>
  <c r="AG346" i="32"/>
  <c r="X347" i="32"/>
  <c r="Y347" i="32"/>
  <c r="Z347" i="32"/>
  <c r="AA347" i="32"/>
  <c r="AB347" i="32"/>
  <c r="AC347" i="32"/>
  <c r="AD347" i="32"/>
  <c r="AF347" i="32"/>
  <c r="AG347" i="32"/>
  <c r="X348" i="32"/>
  <c r="Y348" i="32"/>
  <c r="Z348" i="32"/>
  <c r="AA348" i="32"/>
  <c r="AB348" i="32"/>
  <c r="AC348" i="32"/>
  <c r="AD348" i="32"/>
  <c r="AF348" i="32"/>
  <c r="AG348" i="32"/>
  <c r="X349" i="32"/>
  <c r="Y349" i="32"/>
  <c r="Z349" i="32"/>
  <c r="AA349" i="32"/>
  <c r="AB349" i="32"/>
  <c r="AC349" i="32"/>
  <c r="AD349" i="32"/>
  <c r="AF349" i="32"/>
  <c r="AG349" i="32"/>
  <c r="X350" i="32"/>
  <c r="Y350" i="32"/>
  <c r="Z350" i="32"/>
  <c r="AA350" i="32"/>
  <c r="AB350" i="32"/>
  <c r="AC350" i="32"/>
  <c r="AD350" i="32"/>
  <c r="AF350" i="32"/>
  <c r="AG350" i="32"/>
  <c r="X351" i="32"/>
  <c r="Y351" i="32"/>
  <c r="Z351" i="32"/>
  <c r="AA351" i="32"/>
  <c r="AB351" i="32"/>
  <c r="AC351" i="32"/>
  <c r="AD351" i="32"/>
  <c r="AF351" i="32"/>
  <c r="AG351" i="32"/>
  <c r="X352" i="32"/>
  <c r="Y352" i="32"/>
  <c r="Z352" i="32"/>
  <c r="AA352" i="32"/>
  <c r="AB352" i="32"/>
  <c r="AC352" i="32"/>
  <c r="AD352" i="32"/>
  <c r="AF352" i="32"/>
  <c r="AG352" i="32"/>
  <c r="X353" i="32"/>
  <c r="Y353" i="32"/>
  <c r="Z353" i="32"/>
  <c r="AA353" i="32"/>
  <c r="AB353" i="32"/>
  <c r="AC353" i="32"/>
  <c r="AD353" i="32"/>
  <c r="AF353" i="32"/>
  <c r="AG353" i="32"/>
  <c r="X354" i="32"/>
  <c r="Y354" i="32"/>
  <c r="Z354" i="32"/>
  <c r="AA354" i="32"/>
  <c r="AB354" i="32"/>
  <c r="AC354" i="32"/>
  <c r="AD354" i="32"/>
  <c r="AF354" i="32"/>
  <c r="AG354" i="32"/>
  <c r="X355" i="32"/>
  <c r="Y355" i="32"/>
  <c r="Z355" i="32"/>
  <c r="AA355" i="32"/>
  <c r="AB355" i="32"/>
  <c r="AC355" i="32"/>
  <c r="AD355" i="32"/>
  <c r="AF355" i="32"/>
  <c r="AG355" i="32"/>
  <c r="X356" i="32"/>
  <c r="Y356" i="32"/>
  <c r="Z356" i="32"/>
  <c r="AA356" i="32"/>
  <c r="AB356" i="32"/>
  <c r="AC356" i="32"/>
  <c r="AD356" i="32"/>
  <c r="AF356" i="32"/>
  <c r="AG356" i="32"/>
  <c r="X357" i="32"/>
  <c r="Y357" i="32"/>
  <c r="Z357" i="32"/>
  <c r="AA357" i="32"/>
  <c r="AB357" i="32"/>
  <c r="AC357" i="32"/>
  <c r="AD357" i="32"/>
  <c r="AF357" i="32"/>
  <c r="AG357" i="32"/>
  <c r="X358" i="32"/>
  <c r="Y358" i="32"/>
  <c r="Z358" i="32"/>
  <c r="AA358" i="32"/>
  <c r="AB358" i="32"/>
  <c r="AC358" i="32"/>
  <c r="AD358" i="32"/>
  <c r="AF358" i="32"/>
  <c r="AG358" i="32"/>
  <c r="X359" i="32"/>
  <c r="Y359" i="32"/>
  <c r="Z359" i="32"/>
  <c r="AA359" i="32"/>
  <c r="AB359" i="32"/>
  <c r="AC359" i="32"/>
  <c r="AD359" i="32"/>
  <c r="AF359" i="32"/>
  <c r="AG359" i="32"/>
  <c r="X360" i="32"/>
  <c r="Y360" i="32"/>
  <c r="Z360" i="32"/>
  <c r="AA360" i="32"/>
  <c r="AB360" i="32"/>
  <c r="AC360" i="32"/>
  <c r="AD360" i="32"/>
  <c r="AF360" i="32"/>
  <c r="AG360" i="32"/>
  <c r="X361" i="32"/>
  <c r="Y361" i="32"/>
  <c r="Z361" i="32"/>
  <c r="AA361" i="32"/>
  <c r="AB361" i="32"/>
  <c r="AC361" i="32"/>
  <c r="AD361" i="32"/>
  <c r="AF361" i="32"/>
  <c r="AG361" i="32"/>
  <c r="X362" i="32"/>
  <c r="Y362" i="32"/>
  <c r="Z362" i="32"/>
  <c r="AA362" i="32"/>
  <c r="AB362" i="32"/>
  <c r="AC362" i="32"/>
  <c r="AD362" i="32"/>
  <c r="AF362" i="32"/>
  <c r="AG362" i="32"/>
  <c r="X363" i="32"/>
  <c r="Y363" i="32"/>
  <c r="Z363" i="32"/>
  <c r="AA363" i="32"/>
  <c r="AB363" i="32"/>
  <c r="AC363" i="32"/>
  <c r="AD363" i="32"/>
  <c r="AF363" i="32"/>
  <c r="AG363" i="32"/>
  <c r="X364" i="32"/>
  <c r="Y364" i="32"/>
  <c r="Z364" i="32"/>
  <c r="AA364" i="32"/>
  <c r="AB364" i="32"/>
  <c r="AC364" i="32"/>
  <c r="AD364" i="32"/>
  <c r="AF364" i="32"/>
  <c r="AG364" i="32"/>
  <c r="X365" i="32"/>
  <c r="Y365" i="32"/>
  <c r="Z365" i="32"/>
  <c r="AA365" i="32"/>
  <c r="AB365" i="32"/>
  <c r="AC365" i="32"/>
  <c r="AD365" i="32"/>
  <c r="AF365" i="32"/>
  <c r="AG365" i="32"/>
  <c r="X366" i="32"/>
  <c r="Y366" i="32"/>
  <c r="Z366" i="32"/>
  <c r="AA366" i="32"/>
  <c r="AB366" i="32"/>
  <c r="AC366" i="32"/>
  <c r="AD366" i="32"/>
  <c r="AF366" i="32"/>
  <c r="AG366" i="32"/>
  <c r="X367" i="32"/>
  <c r="Y367" i="32"/>
  <c r="Z367" i="32"/>
  <c r="AA367" i="32"/>
  <c r="AB367" i="32"/>
  <c r="AC367" i="32"/>
  <c r="AD367" i="32"/>
  <c r="AF367" i="32"/>
  <c r="AG367" i="32"/>
  <c r="X368" i="32"/>
  <c r="Y368" i="32"/>
  <c r="Z368" i="32"/>
  <c r="AA368" i="32"/>
  <c r="AB368" i="32"/>
  <c r="AC368" i="32"/>
  <c r="AD368" i="32"/>
  <c r="AF368" i="32"/>
  <c r="AG368" i="32"/>
  <c r="X369" i="32"/>
  <c r="Y369" i="32"/>
  <c r="Z369" i="32"/>
  <c r="AA369" i="32"/>
  <c r="AB369" i="32"/>
  <c r="AC369" i="32"/>
  <c r="AD369" i="32"/>
  <c r="AF369" i="32"/>
  <c r="AG369" i="32"/>
  <c r="X370" i="32"/>
  <c r="Y370" i="32"/>
  <c r="Z370" i="32"/>
  <c r="AA370" i="32"/>
  <c r="AB370" i="32"/>
  <c r="AC370" i="32"/>
  <c r="AD370" i="32"/>
  <c r="AF370" i="32"/>
  <c r="AG370" i="32"/>
  <c r="X371" i="32"/>
  <c r="Y371" i="32"/>
  <c r="Z371" i="32"/>
  <c r="AA371" i="32"/>
  <c r="AB371" i="32"/>
  <c r="AC371" i="32"/>
  <c r="AD371" i="32"/>
  <c r="AF371" i="32"/>
  <c r="AG371" i="32"/>
  <c r="X372" i="32"/>
  <c r="Y372" i="32"/>
  <c r="Z372" i="32"/>
  <c r="AA372" i="32"/>
  <c r="AB372" i="32"/>
  <c r="AC372" i="32"/>
  <c r="AD372" i="32"/>
  <c r="AF372" i="32"/>
  <c r="AG372" i="32"/>
  <c r="X373" i="32"/>
  <c r="Y373" i="32"/>
  <c r="Z373" i="32"/>
  <c r="AA373" i="32"/>
  <c r="AB373" i="32"/>
  <c r="AC373" i="32"/>
  <c r="AD373" i="32"/>
  <c r="AF373" i="32"/>
  <c r="AG373" i="32"/>
  <c r="X374" i="32"/>
  <c r="Y374" i="32"/>
  <c r="Z374" i="32"/>
  <c r="AA374" i="32"/>
  <c r="AB374" i="32"/>
  <c r="AC374" i="32"/>
  <c r="AD374" i="32"/>
  <c r="AF374" i="32"/>
  <c r="AG374" i="32"/>
  <c r="X375" i="32"/>
  <c r="Y375" i="32"/>
  <c r="Z375" i="32"/>
  <c r="AA375" i="32"/>
  <c r="AB375" i="32"/>
  <c r="AC375" i="32"/>
  <c r="AD375" i="32"/>
  <c r="AF375" i="32"/>
  <c r="AG375" i="32"/>
  <c r="X376" i="32"/>
  <c r="Y376" i="32"/>
  <c r="Z376" i="32"/>
  <c r="AA376" i="32"/>
  <c r="AB376" i="32"/>
  <c r="AC376" i="32"/>
  <c r="AD376" i="32"/>
  <c r="AF376" i="32"/>
  <c r="AG376" i="32"/>
  <c r="X377" i="32"/>
  <c r="Y377" i="32"/>
  <c r="Z377" i="32"/>
  <c r="AA377" i="32"/>
  <c r="AB377" i="32"/>
  <c r="AC377" i="32"/>
  <c r="AD377" i="32"/>
  <c r="AF377" i="32"/>
  <c r="AG377" i="32"/>
  <c r="X378" i="32"/>
  <c r="Y378" i="32"/>
  <c r="Z378" i="32"/>
  <c r="AA378" i="32"/>
  <c r="AB378" i="32"/>
  <c r="AC378" i="32"/>
  <c r="AD378" i="32"/>
  <c r="AF378" i="32"/>
  <c r="AG378" i="32"/>
  <c r="X379" i="32"/>
  <c r="Y379" i="32"/>
  <c r="Z379" i="32"/>
  <c r="AA379" i="32"/>
  <c r="AB379" i="32"/>
  <c r="AC379" i="32"/>
  <c r="AD379" i="32"/>
  <c r="AF379" i="32"/>
  <c r="AG379" i="32"/>
  <c r="X380" i="32"/>
  <c r="Y380" i="32"/>
  <c r="Z380" i="32"/>
  <c r="AA380" i="32"/>
  <c r="AB380" i="32"/>
  <c r="AC380" i="32"/>
  <c r="AD380" i="32"/>
  <c r="AF380" i="32"/>
  <c r="AG380" i="32"/>
  <c r="X381" i="32"/>
  <c r="Y381" i="32"/>
  <c r="Z381" i="32"/>
  <c r="AA381" i="32"/>
  <c r="AB381" i="32"/>
  <c r="AC381" i="32"/>
  <c r="AD381" i="32"/>
  <c r="AF381" i="32"/>
  <c r="AG381" i="32"/>
  <c r="X382" i="32"/>
  <c r="Y382" i="32"/>
  <c r="Z382" i="32"/>
  <c r="AA382" i="32"/>
  <c r="AB382" i="32"/>
  <c r="AC382" i="32"/>
  <c r="AD382" i="32"/>
  <c r="AF382" i="32"/>
  <c r="AG382" i="32"/>
  <c r="X383" i="32"/>
  <c r="Y383" i="32"/>
  <c r="Z383" i="32"/>
  <c r="AA383" i="32"/>
  <c r="AB383" i="32"/>
  <c r="AC383" i="32"/>
  <c r="AD383" i="32"/>
  <c r="AF383" i="32"/>
  <c r="AG383" i="32"/>
  <c r="X384" i="32"/>
  <c r="Y384" i="32"/>
  <c r="Z384" i="32"/>
  <c r="AA384" i="32"/>
  <c r="AB384" i="32"/>
  <c r="AC384" i="32"/>
  <c r="AD384" i="32"/>
  <c r="AF384" i="32"/>
  <c r="AG384" i="32"/>
  <c r="X385" i="32"/>
  <c r="Y385" i="32"/>
  <c r="Z385" i="32"/>
  <c r="AA385" i="32"/>
  <c r="AB385" i="32"/>
  <c r="AC385" i="32"/>
  <c r="AD385" i="32"/>
  <c r="AF385" i="32"/>
  <c r="AG385" i="32"/>
  <c r="X386" i="32"/>
  <c r="Y386" i="32"/>
  <c r="Z386" i="32"/>
  <c r="AA386" i="32"/>
  <c r="AB386" i="32"/>
  <c r="AC386" i="32"/>
  <c r="AD386" i="32"/>
  <c r="AF386" i="32"/>
  <c r="AG386" i="32"/>
  <c r="X387" i="32"/>
  <c r="Y387" i="32"/>
  <c r="Z387" i="32"/>
  <c r="AA387" i="32"/>
  <c r="AB387" i="32"/>
  <c r="AC387" i="32"/>
  <c r="AD387" i="32"/>
  <c r="AF387" i="32"/>
  <c r="AG387" i="32"/>
  <c r="X388" i="32"/>
  <c r="Y388" i="32"/>
  <c r="Z388" i="32"/>
  <c r="AA388" i="32"/>
  <c r="AB388" i="32"/>
  <c r="AC388" i="32"/>
  <c r="AD388" i="32"/>
  <c r="AF388" i="32"/>
  <c r="AG388" i="32"/>
  <c r="X389" i="32"/>
  <c r="Y389" i="32"/>
  <c r="Z389" i="32"/>
  <c r="AA389" i="32"/>
  <c r="AB389" i="32"/>
  <c r="AC389" i="32"/>
  <c r="AD389" i="32"/>
  <c r="AF389" i="32"/>
  <c r="AG389" i="32"/>
  <c r="X390" i="32"/>
  <c r="Y390" i="32"/>
  <c r="Z390" i="32"/>
  <c r="AA390" i="32"/>
  <c r="AB390" i="32"/>
  <c r="AC390" i="32"/>
  <c r="AD390" i="32"/>
  <c r="AF390" i="32"/>
  <c r="AG390" i="32"/>
  <c r="X391" i="32"/>
  <c r="Y391" i="32"/>
  <c r="Z391" i="32"/>
  <c r="AA391" i="32"/>
  <c r="AB391" i="32"/>
  <c r="AC391" i="32"/>
  <c r="AD391" i="32"/>
  <c r="AF391" i="32"/>
  <c r="AG391" i="32"/>
  <c r="X392" i="32"/>
  <c r="Y392" i="32"/>
  <c r="Z392" i="32"/>
  <c r="AA392" i="32"/>
  <c r="AB392" i="32"/>
  <c r="AC392" i="32"/>
  <c r="AD392" i="32"/>
  <c r="AF392" i="32"/>
  <c r="AG392" i="32"/>
  <c r="X393" i="32"/>
  <c r="Y393" i="32"/>
  <c r="Z393" i="32"/>
  <c r="AA393" i="32"/>
  <c r="AB393" i="32"/>
  <c r="AC393" i="32"/>
  <c r="AD393" i="32"/>
  <c r="AF393" i="32"/>
  <c r="AG393" i="32"/>
  <c r="X394" i="32"/>
  <c r="Y394" i="32"/>
  <c r="Z394" i="32"/>
  <c r="AA394" i="32"/>
  <c r="AB394" i="32"/>
  <c r="AC394" i="32"/>
  <c r="AD394" i="32"/>
  <c r="AF394" i="32"/>
  <c r="AG394" i="32"/>
  <c r="X395" i="32"/>
  <c r="Y395" i="32"/>
  <c r="Z395" i="32"/>
  <c r="AA395" i="32"/>
  <c r="AB395" i="32"/>
  <c r="AC395" i="32"/>
  <c r="AD395" i="32"/>
  <c r="AF395" i="32"/>
  <c r="AG395" i="32"/>
  <c r="X396" i="32"/>
  <c r="Y396" i="32"/>
  <c r="Z396" i="32"/>
  <c r="AA396" i="32"/>
  <c r="AB396" i="32"/>
  <c r="AC396" i="32"/>
  <c r="AD396" i="32"/>
  <c r="AF396" i="32"/>
  <c r="AG396" i="32"/>
  <c r="X397" i="32"/>
  <c r="Y397" i="32"/>
  <c r="Z397" i="32"/>
  <c r="AA397" i="32"/>
  <c r="AB397" i="32"/>
  <c r="AC397" i="32"/>
  <c r="AD397" i="32"/>
  <c r="AF397" i="32"/>
  <c r="AG397" i="32"/>
  <c r="X398" i="32"/>
  <c r="Y398" i="32"/>
  <c r="Z398" i="32"/>
  <c r="AA398" i="32"/>
  <c r="AB398" i="32"/>
  <c r="AC398" i="32"/>
  <c r="AD398" i="32"/>
  <c r="AF398" i="32"/>
  <c r="AG398" i="32"/>
  <c r="X399" i="32"/>
  <c r="Y399" i="32"/>
  <c r="Z399" i="32"/>
  <c r="AA399" i="32"/>
  <c r="AB399" i="32"/>
  <c r="AC399" i="32"/>
  <c r="AD399" i="32"/>
  <c r="AF399" i="32"/>
  <c r="AG399" i="32"/>
  <c r="X400" i="32"/>
  <c r="Y400" i="32"/>
  <c r="Z400" i="32"/>
  <c r="AA400" i="32"/>
  <c r="AB400" i="32"/>
  <c r="AC400" i="32"/>
  <c r="AD400" i="32"/>
  <c r="AF400" i="32"/>
  <c r="AG400" i="32"/>
  <c r="X401" i="32"/>
  <c r="Y401" i="32"/>
  <c r="Z401" i="32"/>
  <c r="AA401" i="32"/>
  <c r="AB401" i="32"/>
  <c r="AC401" i="32"/>
  <c r="AD401" i="32"/>
  <c r="AF401" i="32"/>
  <c r="AG401" i="32"/>
  <c r="X402" i="32"/>
  <c r="Y402" i="32"/>
  <c r="Z402" i="32"/>
  <c r="AA402" i="32"/>
  <c r="AB402" i="32"/>
  <c r="AC402" i="32"/>
  <c r="AD402" i="32"/>
  <c r="AF402" i="32"/>
  <c r="AG402" i="32"/>
  <c r="X403" i="32"/>
  <c r="Y403" i="32"/>
  <c r="Z403" i="32"/>
  <c r="AA403" i="32"/>
  <c r="AB403" i="32"/>
  <c r="AC403" i="32"/>
  <c r="AD403" i="32"/>
  <c r="AF403" i="32"/>
  <c r="AG403" i="32"/>
  <c r="X404" i="32"/>
  <c r="Y404" i="32"/>
  <c r="Z404" i="32"/>
  <c r="AA404" i="32"/>
  <c r="AB404" i="32"/>
  <c r="AC404" i="32"/>
  <c r="AD404" i="32"/>
  <c r="AF404" i="32"/>
  <c r="AG404" i="32"/>
  <c r="X405" i="32"/>
  <c r="Y405" i="32"/>
  <c r="Z405" i="32"/>
  <c r="AA405" i="32"/>
  <c r="AB405" i="32"/>
  <c r="AC405" i="32"/>
  <c r="AD405" i="32"/>
  <c r="AF405" i="32"/>
  <c r="AG405" i="32"/>
  <c r="X406" i="32"/>
  <c r="Y406" i="32"/>
  <c r="Z406" i="32"/>
  <c r="AA406" i="32"/>
  <c r="AB406" i="32"/>
  <c r="AC406" i="32"/>
  <c r="AD406" i="32"/>
  <c r="AF406" i="32"/>
  <c r="AG406" i="32"/>
  <c r="X407" i="32"/>
  <c r="Y407" i="32"/>
  <c r="Z407" i="32"/>
  <c r="AA407" i="32"/>
  <c r="AB407" i="32"/>
  <c r="AC407" i="32"/>
  <c r="AD407" i="32"/>
  <c r="AF407" i="32"/>
  <c r="AG407" i="32"/>
  <c r="X408" i="32"/>
  <c r="Y408" i="32"/>
  <c r="Z408" i="32"/>
  <c r="AA408" i="32"/>
  <c r="AB408" i="32"/>
  <c r="AC408" i="32"/>
  <c r="AD408" i="32"/>
  <c r="AF408" i="32"/>
  <c r="AG408" i="32"/>
  <c r="X409" i="32"/>
  <c r="Y409" i="32"/>
  <c r="Z409" i="32"/>
  <c r="AA409" i="32"/>
  <c r="AB409" i="32"/>
  <c r="AC409" i="32"/>
  <c r="AD409" i="32"/>
  <c r="AF409" i="32"/>
  <c r="AG409" i="32"/>
  <c r="X410" i="32"/>
  <c r="Y410" i="32"/>
  <c r="Z410" i="32"/>
  <c r="AA410" i="32"/>
  <c r="AB410" i="32"/>
  <c r="AC410" i="32"/>
  <c r="AD410" i="32"/>
  <c r="AF410" i="32"/>
  <c r="AG410" i="32"/>
  <c r="X411" i="32"/>
  <c r="Y411" i="32"/>
  <c r="Z411" i="32"/>
  <c r="AA411" i="32"/>
  <c r="AB411" i="32"/>
  <c r="AC411" i="32"/>
  <c r="AD411" i="32"/>
  <c r="AF411" i="32"/>
  <c r="AG411" i="32"/>
  <c r="X412" i="32"/>
  <c r="Y412" i="32"/>
  <c r="Z412" i="32"/>
  <c r="AA412" i="32"/>
  <c r="AB412" i="32"/>
  <c r="AC412" i="32"/>
  <c r="AD412" i="32"/>
  <c r="AF412" i="32"/>
  <c r="AG412" i="32"/>
  <c r="X413" i="32"/>
  <c r="Y413" i="32"/>
  <c r="Z413" i="32"/>
  <c r="AA413" i="32"/>
  <c r="AB413" i="32"/>
  <c r="AC413" i="32"/>
  <c r="AD413" i="32"/>
  <c r="AF413" i="32"/>
  <c r="AG413" i="32"/>
  <c r="X414" i="32"/>
  <c r="Y414" i="32"/>
  <c r="Z414" i="32"/>
  <c r="AA414" i="32"/>
  <c r="AB414" i="32"/>
  <c r="AC414" i="32"/>
  <c r="AD414" i="32"/>
  <c r="AF414" i="32"/>
  <c r="AG414" i="32"/>
  <c r="X415" i="32"/>
  <c r="Y415" i="32"/>
  <c r="Z415" i="32"/>
  <c r="AA415" i="32"/>
  <c r="AB415" i="32"/>
  <c r="AC415" i="32"/>
  <c r="AD415" i="32"/>
  <c r="AF415" i="32"/>
  <c r="AG415" i="32"/>
  <c r="X416" i="32"/>
  <c r="Y416" i="32"/>
  <c r="Z416" i="32"/>
  <c r="AA416" i="32"/>
  <c r="AB416" i="32"/>
  <c r="AC416" i="32"/>
  <c r="AD416" i="32"/>
  <c r="AF416" i="32"/>
  <c r="AG416" i="32"/>
  <c r="X417" i="32"/>
  <c r="Y417" i="32"/>
  <c r="Z417" i="32"/>
  <c r="AA417" i="32"/>
  <c r="AB417" i="32"/>
  <c r="AC417" i="32"/>
  <c r="AD417" i="32"/>
  <c r="AF417" i="32"/>
  <c r="AG417" i="32"/>
  <c r="X418" i="32"/>
  <c r="Y418" i="32"/>
  <c r="Z418" i="32"/>
  <c r="AA418" i="32"/>
  <c r="AB418" i="32"/>
  <c r="AC418" i="32"/>
  <c r="AD418" i="32"/>
  <c r="AF418" i="32"/>
  <c r="AG418" i="32"/>
  <c r="X419" i="32"/>
  <c r="Y419" i="32"/>
  <c r="Z419" i="32"/>
  <c r="AA419" i="32"/>
  <c r="AB419" i="32"/>
  <c r="AC419" i="32"/>
  <c r="AD419" i="32"/>
  <c r="AF419" i="32"/>
  <c r="AG419" i="32"/>
  <c r="X420" i="32"/>
  <c r="Y420" i="32"/>
  <c r="Z420" i="32"/>
  <c r="AA420" i="32"/>
  <c r="AB420" i="32"/>
  <c r="AC420" i="32"/>
  <c r="AD420" i="32"/>
  <c r="AF420" i="32"/>
  <c r="AG420" i="32"/>
  <c r="X421" i="32"/>
  <c r="Y421" i="32"/>
  <c r="Z421" i="32"/>
  <c r="AA421" i="32"/>
  <c r="AB421" i="32"/>
  <c r="AC421" i="32"/>
  <c r="AD421" i="32"/>
  <c r="AF421" i="32"/>
  <c r="AG421" i="32"/>
  <c r="X422" i="32"/>
  <c r="Y422" i="32"/>
  <c r="Z422" i="32"/>
  <c r="AA422" i="32"/>
  <c r="AB422" i="32"/>
  <c r="AC422" i="32"/>
  <c r="AD422" i="32"/>
  <c r="AF422" i="32"/>
  <c r="AG422" i="32"/>
  <c r="X423" i="32"/>
  <c r="Y423" i="32"/>
  <c r="Z423" i="32"/>
  <c r="AA423" i="32"/>
  <c r="AB423" i="32"/>
  <c r="AC423" i="32"/>
  <c r="AD423" i="32"/>
  <c r="AF423" i="32"/>
  <c r="AG423" i="32"/>
  <c r="X424" i="32"/>
  <c r="Y424" i="32"/>
  <c r="Z424" i="32"/>
  <c r="AA424" i="32"/>
  <c r="AB424" i="32"/>
  <c r="AC424" i="32"/>
  <c r="AD424" i="32"/>
  <c r="AF424" i="32"/>
  <c r="AG424" i="32"/>
  <c r="X425" i="32"/>
  <c r="Y425" i="32"/>
  <c r="Z425" i="32"/>
  <c r="AA425" i="32"/>
  <c r="AB425" i="32"/>
  <c r="AC425" i="32"/>
  <c r="AD425" i="32"/>
  <c r="AF425" i="32"/>
  <c r="AG425" i="32"/>
  <c r="X426" i="32"/>
  <c r="Y426" i="32"/>
  <c r="Z426" i="32"/>
  <c r="AA426" i="32"/>
  <c r="AB426" i="32"/>
  <c r="AC426" i="32"/>
  <c r="AD426" i="32"/>
  <c r="AF426" i="32"/>
  <c r="AG426" i="32"/>
  <c r="X427" i="32"/>
  <c r="Y427" i="32"/>
  <c r="Z427" i="32"/>
  <c r="AA427" i="32"/>
  <c r="AB427" i="32"/>
  <c r="AC427" i="32"/>
  <c r="AD427" i="32"/>
  <c r="AF427" i="32"/>
  <c r="AG427" i="32"/>
  <c r="X428" i="32"/>
  <c r="Y428" i="32"/>
  <c r="Z428" i="32"/>
  <c r="AA428" i="32"/>
  <c r="AB428" i="32"/>
  <c r="AC428" i="32"/>
  <c r="AD428" i="32"/>
  <c r="AF428" i="32"/>
  <c r="AG428" i="32"/>
  <c r="X429" i="32"/>
  <c r="Y429" i="32"/>
  <c r="Z429" i="32"/>
  <c r="AA429" i="32"/>
  <c r="AB429" i="32"/>
  <c r="AC429" i="32"/>
  <c r="AD429" i="32"/>
  <c r="AF429" i="32"/>
  <c r="AG429" i="32"/>
  <c r="X430" i="32"/>
  <c r="Y430" i="32"/>
  <c r="Z430" i="32"/>
  <c r="AA430" i="32"/>
  <c r="AB430" i="32"/>
  <c r="AC430" i="32"/>
  <c r="AD430" i="32"/>
  <c r="AF430" i="32"/>
  <c r="AG430" i="32"/>
  <c r="X431" i="32"/>
  <c r="Y431" i="32"/>
  <c r="Z431" i="32"/>
  <c r="AA431" i="32"/>
  <c r="AB431" i="32"/>
  <c r="AC431" i="32"/>
  <c r="AD431" i="32"/>
  <c r="AF431" i="32"/>
  <c r="AG431" i="32"/>
  <c r="X432" i="32"/>
  <c r="Y432" i="32"/>
  <c r="Z432" i="32"/>
  <c r="AA432" i="32"/>
  <c r="AB432" i="32"/>
  <c r="AC432" i="32"/>
  <c r="AD432" i="32"/>
  <c r="AF432" i="32"/>
  <c r="AG432" i="32"/>
  <c r="X433" i="32"/>
  <c r="Y433" i="32"/>
  <c r="Z433" i="32"/>
  <c r="AA433" i="32"/>
  <c r="AB433" i="32"/>
  <c r="AC433" i="32"/>
  <c r="AD433" i="32"/>
  <c r="AF433" i="32"/>
  <c r="AG433" i="32"/>
  <c r="X434" i="32"/>
  <c r="Y434" i="32"/>
  <c r="Z434" i="32"/>
  <c r="AA434" i="32"/>
  <c r="AB434" i="32"/>
  <c r="AC434" i="32"/>
  <c r="AD434" i="32"/>
  <c r="AF434" i="32"/>
  <c r="AG434" i="32"/>
  <c r="X435" i="32"/>
  <c r="Y435" i="32"/>
  <c r="Z435" i="32"/>
  <c r="AA435" i="32"/>
  <c r="AB435" i="32"/>
  <c r="AC435" i="32"/>
  <c r="AD435" i="32"/>
  <c r="AF435" i="32"/>
  <c r="AG435" i="32"/>
  <c r="X436" i="32"/>
  <c r="Y436" i="32"/>
  <c r="Z436" i="32"/>
  <c r="AA436" i="32"/>
  <c r="AB436" i="32"/>
  <c r="AC436" i="32"/>
  <c r="AD436" i="32"/>
  <c r="AF436" i="32"/>
  <c r="AG436" i="32"/>
  <c r="X437" i="32"/>
  <c r="Y437" i="32"/>
  <c r="Z437" i="32"/>
  <c r="AA437" i="32"/>
  <c r="AB437" i="32"/>
  <c r="AC437" i="32"/>
  <c r="AD437" i="32"/>
  <c r="AF437" i="32"/>
  <c r="AG437" i="32"/>
  <c r="X438" i="32"/>
  <c r="Y438" i="32"/>
  <c r="Z438" i="32"/>
  <c r="AA438" i="32"/>
  <c r="AB438" i="32"/>
  <c r="AC438" i="32"/>
  <c r="AD438" i="32"/>
  <c r="AF438" i="32"/>
  <c r="AG438" i="32"/>
  <c r="X439" i="32"/>
  <c r="Y439" i="32"/>
  <c r="Z439" i="32"/>
  <c r="AA439" i="32"/>
  <c r="AB439" i="32"/>
  <c r="AC439" i="32"/>
  <c r="AD439" i="32"/>
  <c r="AF439" i="32"/>
  <c r="AG439" i="32"/>
  <c r="X440" i="32"/>
  <c r="Y440" i="32"/>
  <c r="Z440" i="32"/>
  <c r="AA440" i="32"/>
  <c r="AB440" i="32"/>
  <c r="AC440" i="32"/>
  <c r="AD440" i="32"/>
  <c r="AF440" i="32"/>
  <c r="AG440" i="32"/>
  <c r="X441" i="32"/>
  <c r="Y441" i="32"/>
  <c r="Z441" i="32"/>
  <c r="AA441" i="32"/>
  <c r="AB441" i="32"/>
  <c r="AC441" i="32"/>
  <c r="AD441" i="32"/>
  <c r="AF441" i="32"/>
  <c r="AG441" i="32"/>
  <c r="X442" i="32"/>
  <c r="Y442" i="32"/>
  <c r="Z442" i="32"/>
  <c r="AA442" i="32"/>
  <c r="AB442" i="32"/>
  <c r="AC442" i="32"/>
  <c r="AD442" i="32"/>
  <c r="AF442" i="32"/>
  <c r="AG442" i="32"/>
  <c r="X443" i="32"/>
  <c r="Y443" i="32"/>
  <c r="Z443" i="32"/>
  <c r="AA443" i="32"/>
  <c r="AB443" i="32"/>
  <c r="AC443" i="32"/>
  <c r="AD443" i="32"/>
  <c r="AF443" i="32"/>
  <c r="AG443" i="32"/>
  <c r="X444" i="32"/>
  <c r="Y444" i="32"/>
  <c r="Z444" i="32"/>
  <c r="AA444" i="32"/>
  <c r="AB444" i="32"/>
  <c r="AC444" i="32"/>
  <c r="AD444" i="32"/>
  <c r="AF444" i="32"/>
  <c r="AG444" i="32"/>
  <c r="X445" i="32"/>
  <c r="Y445" i="32"/>
  <c r="Z445" i="32"/>
  <c r="AA445" i="32"/>
  <c r="AB445" i="32"/>
  <c r="AC445" i="32"/>
  <c r="AD445" i="32"/>
  <c r="AF445" i="32"/>
  <c r="AG445" i="32"/>
  <c r="X446" i="32"/>
  <c r="Y446" i="32"/>
  <c r="Z446" i="32"/>
  <c r="AA446" i="32"/>
  <c r="AB446" i="32"/>
  <c r="AC446" i="32"/>
  <c r="AD446" i="32"/>
  <c r="AF446" i="32"/>
  <c r="AG446" i="32"/>
  <c r="X447" i="32"/>
  <c r="Y447" i="32"/>
  <c r="Z447" i="32"/>
  <c r="AA447" i="32"/>
  <c r="AB447" i="32"/>
  <c r="AC447" i="32"/>
  <c r="AD447" i="32"/>
  <c r="AF447" i="32"/>
  <c r="AG447" i="32"/>
  <c r="X448" i="32"/>
  <c r="Y448" i="32"/>
  <c r="Z448" i="32"/>
  <c r="AA448" i="32"/>
  <c r="AB448" i="32"/>
  <c r="AC448" i="32"/>
  <c r="AD448" i="32"/>
  <c r="AF448" i="32"/>
  <c r="AG448" i="32"/>
  <c r="X449" i="32"/>
  <c r="Y449" i="32"/>
  <c r="Z449" i="32"/>
  <c r="AA449" i="32"/>
  <c r="AB449" i="32"/>
  <c r="AC449" i="32"/>
  <c r="AD449" i="32"/>
  <c r="AF449" i="32"/>
  <c r="AG449" i="32"/>
  <c r="X450" i="32"/>
  <c r="Y450" i="32"/>
  <c r="Z450" i="32"/>
  <c r="AA450" i="32"/>
  <c r="AB450" i="32"/>
  <c r="AC450" i="32"/>
  <c r="AD450" i="32"/>
  <c r="AF450" i="32"/>
  <c r="AG450" i="32"/>
  <c r="X451" i="32"/>
  <c r="Y451" i="32"/>
  <c r="Z451" i="32"/>
  <c r="AA451" i="32"/>
  <c r="AB451" i="32"/>
  <c r="AC451" i="32"/>
  <c r="AD451" i="32"/>
  <c r="AF451" i="32"/>
  <c r="AG451" i="32"/>
  <c r="X452" i="32"/>
  <c r="Y452" i="32"/>
  <c r="Z452" i="32"/>
  <c r="AA452" i="32"/>
  <c r="AB452" i="32"/>
  <c r="AC452" i="32"/>
  <c r="AD452" i="32"/>
  <c r="AF452" i="32"/>
  <c r="AG452" i="32"/>
  <c r="X453" i="32"/>
  <c r="Y453" i="32"/>
  <c r="Z453" i="32"/>
  <c r="AA453" i="32"/>
  <c r="AB453" i="32"/>
  <c r="AC453" i="32"/>
  <c r="AD453" i="32"/>
  <c r="AF453" i="32"/>
  <c r="AG453" i="32"/>
  <c r="X454" i="32"/>
  <c r="Y454" i="32"/>
  <c r="Z454" i="32"/>
  <c r="AA454" i="32"/>
  <c r="AB454" i="32"/>
  <c r="AC454" i="32"/>
  <c r="AD454" i="32"/>
  <c r="AF454" i="32"/>
  <c r="AG454" i="32"/>
  <c r="X455" i="32"/>
  <c r="Y455" i="32"/>
  <c r="Z455" i="32"/>
  <c r="AA455" i="32"/>
  <c r="AB455" i="32"/>
  <c r="AC455" i="32"/>
  <c r="AD455" i="32"/>
  <c r="AF455" i="32"/>
  <c r="AG455" i="32"/>
  <c r="X456" i="32"/>
  <c r="Y456" i="32"/>
  <c r="Z456" i="32"/>
  <c r="AA456" i="32"/>
  <c r="AB456" i="32"/>
  <c r="AC456" i="32"/>
  <c r="AD456" i="32"/>
  <c r="AF456" i="32"/>
  <c r="AG456" i="32"/>
  <c r="X457" i="32"/>
  <c r="Y457" i="32"/>
  <c r="Z457" i="32"/>
  <c r="AA457" i="32"/>
  <c r="AB457" i="32"/>
  <c r="AC457" i="32"/>
  <c r="AD457" i="32"/>
  <c r="AF457" i="32"/>
  <c r="AG457" i="32"/>
  <c r="X458" i="32"/>
  <c r="Y458" i="32"/>
  <c r="Z458" i="32"/>
  <c r="AA458" i="32"/>
  <c r="AB458" i="32"/>
  <c r="AC458" i="32"/>
  <c r="AD458" i="32"/>
  <c r="AF458" i="32"/>
  <c r="AG458" i="32"/>
  <c r="X459" i="32"/>
  <c r="Y459" i="32"/>
  <c r="Z459" i="32"/>
  <c r="AA459" i="32"/>
  <c r="AB459" i="32"/>
  <c r="AC459" i="32"/>
  <c r="AD459" i="32"/>
  <c r="AF459" i="32"/>
  <c r="AG459" i="32"/>
  <c r="X460" i="32"/>
  <c r="Y460" i="32"/>
  <c r="Z460" i="32"/>
  <c r="AA460" i="32"/>
  <c r="AB460" i="32"/>
  <c r="AC460" i="32"/>
  <c r="AD460" i="32"/>
  <c r="AF460" i="32"/>
  <c r="AG460" i="32"/>
  <c r="X461" i="32"/>
  <c r="Y461" i="32"/>
  <c r="Z461" i="32"/>
  <c r="AA461" i="32"/>
  <c r="AB461" i="32"/>
  <c r="AC461" i="32"/>
  <c r="AD461" i="32"/>
  <c r="AF461" i="32"/>
  <c r="AG461" i="32"/>
  <c r="X462" i="32"/>
  <c r="Y462" i="32"/>
  <c r="Z462" i="32"/>
  <c r="AA462" i="32"/>
  <c r="AB462" i="32"/>
  <c r="AC462" i="32"/>
  <c r="AD462" i="32"/>
  <c r="AF462" i="32"/>
  <c r="AG462" i="32"/>
  <c r="X463" i="32"/>
  <c r="Y463" i="32"/>
  <c r="Z463" i="32"/>
  <c r="AA463" i="32"/>
  <c r="AB463" i="32"/>
  <c r="AC463" i="32"/>
  <c r="AD463" i="32"/>
  <c r="AF463" i="32"/>
  <c r="AG463" i="32"/>
  <c r="X464" i="32"/>
  <c r="Y464" i="32"/>
  <c r="Z464" i="32"/>
  <c r="AA464" i="32"/>
  <c r="AB464" i="32"/>
  <c r="AC464" i="32"/>
  <c r="AD464" i="32"/>
  <c r="AF464" i="32"/>
  <c r="AG464" i="32"/>
  <c r="X465" i="32"/>
  <c r="Y465" i="32"/>
  <c r="Z465" i="32"/>
  <c r="AA465" i="32"/>
  <c r="AB465" i="32"/>
  <c r="AC465" i="32"/>
  <c r="AD465" i="32"/>
  <c r="AF465" i="32"/>
  <c r="AG465" i="32"/>
  <c r="X466" i="32"/>
  <c r="Y466" i="32"/>
  <c r="Z466" i="32"/>
  <c r="AA466" i="32"/>
  <c r="AB466" i="32"/>
  <c r="AC466" i="32"/>
  <c r="AD466" i="32"/>
  <c r="AF466" i="32"/>
  <c r="AG466" i="32"/>
  <c r="X467" i="32"/>
  <c r="Y467" i="32"/>
  <c r="Z467" i="32"/>
  <c r="AA467" i="32"/>
  <c r="AB467" i="32"/>
  <c r="AC467" i="32"/>
  <c r="AD467" i="32"/>
  <c r="AF467" i="32"/>
  <c r="AG467" i="32"/>
  <c r="X468" i="32"/>
  <c r="Y468" i="32"/>
  <c r="Z468" i="32"/>
  <c r="AA468" i="32"/>
  <c r="AB468" i="32"/>
  <c r="AC468" i="32"/>
  <c r="AD468" i="32"/>
  <c r="AF468" i="32"/>
  <c r="AG468" i="32"/>
  <c r="X469" i="32"/>
  <c r="Y469" i="32"/>
  <c r="Z469" i="32"/>
  <c r="AA469" i="32"/>
  <c r="AB469" i="32"/>
  <c r="AC469" i="32"/>
  <c r="AD469" i="32"/>
  <c r="AF469" i="32"/>
  <c r="AG469" i="32"/>
  <c r="X470" i="32"/>
  <c r="Y470" i="32"/>
  <c r="Z470" i="32"/>
  <c r="AA470" i="32"/>
  <c r="AB470" i="32"/>
  <c r="AC470" i="32"/>
  <c r="AD470" i="32"/>
  <c r="AF470" i="32"/>
  <c r="AG470" i="32"/>
  <c r="X471" i="32"/>
  <c r="Y471" i="32"/>
  <c r="Z471" i="32"/>
  <c r="AA471" i="32"/>
  <c r="AB471" i="32"/>
  <c r="AC471" i="32"/>
  <c r="AD471" i="32"/>
  <c r="AF471" i="32"/>
  <c r="AG471" i="32"/>
  <c r="X472" i="32"/>
  <c r="Y472" i="32"/>
  <c r="Z472" i="32"/>
  <c r="AA472" i="32"/>
  <c r="AB472" i="32"/>
  <c r="AC472" i="32"/>
  <c r="AD472" i="32"/>
  <c r="AF472" i="32"/>
  <c r="AG472" i="32"/>
  <c r="X473" i="32"/>
  <c r="Y473" i="32"/>
  <c r="Z473" i="32"/>
  <c r="AA473" i="32"/>
  <c r="AB473" i="32"/>
  <c r="AC473" i="32"/>
  <c r="AD473" i="32"/>
  <c r="AF473" i="32"/>
  <c r="AG473" i="32"/>
  <c r="X474" i="32"/>
  <c r="Y474" i="32"/>
  <c r="Z474" i="32"/>
  <c r="AA474" i="32"/>
  <c r="AB474" i="32"/>
  <c r="AC474" i="32"/>
  <c r="AD474" i="32"/>
  <c r="AF474" i="32"/>
  <c r="AG474" i="32"/>
  <c r="X475" i="32"/>
  <c r="Y475" i="32"/>
  <c r="Z475" i="32"/>
  <c r="AA475" i="32"/>
  <c r="AB475" i="32"/>
  <c r="AC475" i="32"/>
  <c r="AD475" i="32"/>
  <c r="AF475" i="32"/>
  <c r="AG475" i="32"/>
  <c r="X476" i="32"/>
  <c r="Y476" i="32"/>
  <c r="Z476" i="32"/>
  <c r="AA476" i="32"/>
  <c r="AB476" i="32"/>
  <c r="AC476" i="32"/>
  <c r="AD476" i="32"/>
  <c r="AF476" i="32"/>
  <c r="AG476" i="32"/>
  <c r="X477" i="32"/>
  <c r="Y477" i="32"/>
  <c r="Z477" i="32"/>
  <c r="AA477" i="32"/>
  <c r="AB477" i="32"/>
  <c r="AC477" i="32"/>
  <c r="AD477" i="32"/>
  <c r="AF477" i="32"/>
  <c r="AG477" i="32"/>
  <c r="X478" i="32"/>
  <c r="Y478" i="32"/>
  <c r="Z478" i="32"/>
  <c r="AA478" i="32"/>
  <c r="AB478" i="32"/>
  <c r="AC478" i="32"/>
  <c r="AD478" i="32"/>
  <c r="AF478" i="32"/>
  <c r="AG478" i="32"/>
  <c r="X479" i="32"/>
  <c r="Y479" i="32"/>
  <c r="Z479" i="32"/>
  <c r="AA479" i="32"/>
  <c r="AB479" i="32"/>
  <c r="AC479" i="32"/>
  <c r="AD479" i="32"/>
  <c r="AF479" i="32"/>
  <c r="AG479" i="32"/>
  <c r="X480" i="32"/>
  <c r="Y480" i="32"/>
  <c r="Z480" i="32"/>
  <c r="AA480" i="32"/>
  <c r="AB480" i="32"/>
  <c r="AC480" i="32"/>
  <c r="AD480" i="32"/>
  <c r="AF480" i="32"/>
  <c r="AG480" i="32"/>
  <c r="X481" i="32"/>
  <c r="Y481" i="32"/>
  <c r="Z481" i="32"/>
  <c r="AA481" i="32"/>
  <c r="AB481" i="32"/>
  <c r="AC481" i="32"/>
  <c r="AD481" i="32"/>
  <c r="AF481" i="32"/>
  <c r="AG481" i="32"/>
  <c r="X482" i="32"/>
  <c r="Y482" i="32"/>
  <c r="Z482" i="32"/>
  <c r="AA482" i="32"/>
  <c r="AB482" i="32"/>
  <c r="AC482" i="32"/>
  <c r="AD482" i="32"/>
  <c r="AF482" i="32"/>
  <c r="AG482" i="32"/>
  <c r="X483" i="32"/>
  <c r="Y483" i="32"/>
  <c r="Z483" i="32"/>
  <c r="AA483" i="32"/>
  <c r="AB483" i="32"/>
  <c r="AC483" i="32"/>
  <c r="AD483" i="32"/>
  <c r="AF483" i="32"/>
  <c r="AG483" i="32"/>
  <c r="X484" i="32"/>
  <c r="Y484" i="32"/>
  <c r="Z484" i="32"/>
  <c r="AA484" i="32"/>
  <c r="AB484" i="32"/>
  <c r="AC484" i="32"/>
  <c r="AD484" i="32"/>
  <c r="AF484" i="32"/>
  <c r="AG484" i="32"/>
  <c r="X485" i="32"/>
  <c r="Y485" i="32"/>
  <c r="Z485" i="32"/>
  <c r="AA485" i="32"/>
  <c r="AB485" i="32"/>
  <c r="AC485" i="32"/>
  <c r="AD485" i="32"/>
  <c r="AF485" i="32"/>
  <c r="AG485" i="32"/>
  <c r="X486" i="32"/>
  <c r="Y486" i="32"/>
  <c r="Z486" i="32"/>
  <c r="AA486" i="32"/>
  <c r="AB486" i="32"/>
  <c r="AC486" i="32"/>
  <c r="AD486" i="32"/>
  <c r="AF486" i="32"/>
  <c r="AG486" i="32"/>
  <c r="X487" i="32"/>
  <c r="Y487" i="32"/>
  <c r="Z487" i="32"/>
  <c r="AA487" i="32"/>
  <c r="AB487" i="32"/>
  <c r="AC487" i="32"/>
  <c r="AD487" i="32"/>
  <c r="AF487" i="32"/>
  <c r="AG487" i="32"/>
  <c r="X488" i="32"/>
  <c r="Y488" i="32"/>
  <c r="Z488" i="32"/>
  <c r="AA488" i="32"/>
  <c r="AB488" i="32"/>
  <c r="AC488" i="32"/>
  <c r="AD488" i="32"/>
  <c r="AF488" i="32"/>
  <c r="AG488" i="32"/>
  <c r="X489" i="32"/>
  <c r="Y489" i="32"/>
  <c r="Z489" i="32"/>
  <c r="AA489" i="32"/>
  <c r="AB489" i="32"/>
  <c r="AC489" i="32"/>
  <c r="AD489" i="32"/>
  <c r="AF489" i="32"/>
  <c r="AG489" i="32"/>
  <c r="X490" i="32"/>
  <c r="Y490" i="32"/>
  <c r="Z490" i="32"/>
  <c r="AA490" i="32"/>
  <c r="AB490" i="32"/>
  <c r="AC490" i="32"/>
  <c r="AD490" i="32"/>
  <c r="AF490" i="32"/>
  <c r="AG490" i="32"/>
  <c r="X491" i="32"/>
  <c r="Y491" i="32"/>
  <c r="Z491" i="32"/>
  <c r="AA491" i="32"/>
  <c r="AB491" i="32"/>
  <c r="AC491" i="32"/>
  <c r="AD491" i="32"/>
  <c r="AF491" i="32"/>
  <c r="AG491" i="32"/>
  <c r="X492" i="32"/>
  <c r="Y492" i="32"/>
  <c r="Z492" i="32"/>
  <c r="AA492" i="32"/>
  <c r="AB492" i="32"/>
  <c r="AC492" i="32"/>
  <c r="AD492" i="32"/>
  <c r="AF492" i="32"/>
  <c r="AG492" i="32"/>
  <c r="X493" i="32"/>
  <c r="Y493" i="32"/>
  <c r="Z493" i="32"/>
  <c r="AA493" i="32"/>
  <c r="AB493" i="32"/>
  <c r="AC493" i="32"/>
  <c r="AD493" i="32"/>
  <c r="AF493" i="32"/>
  <c r="AG493" i="32"/>
  <c r="X494" i="32"/>
  <c r="Y494" i="32"/>
  <c r="Z494" i="32"/>
  <c r="AA494" i="32"/>
  <c r="AB494" i="32"/>
  <c r="AC494" i="32"/>
  <c r="AD494" i="32"/>
  <c r="AF494" i="32"/>
  <c r="AG494" i="32"/>
  <c r="X495" i="32"/>
  <c r="Y495" i="32"/>
  <c r="Z495" i="32"/>
  <c r="AA495" i="32"/>
  <c r="AB495" i="32"/>
  <c r="AC495" i="32"/>
  <c r="AD495" i="32"/>
  <c r="AF495" i="32"/>
  <c r="AG495" i="32"/>
  <c r="X496" i="32"/>
  <c r="Y496" i="32"/>
  <c r="Z496" i="32"/>
  <c r="AA496" i="32"/>
  <c r="AB496" i="32"/>
  <c r="AC496" i="32"/>
  <c r="AD496" i="32"/>
  <c r="AF496" i="32"/>
  <c r="AG496" i="32"/>
  <c r="X497" i="32"/>
  <c r="Y497" i="32"/>
  <c r="Z497" i="32"/>
  <c r="AA497" i="32"/>
  <c r="AB497" i="32"/>
  <c r="AC497" i="32"/>
  <c r="AD497" i="32"/>
  <c r="AF497" i="32"/>
  <c r="AG497" i="32"/>
  <c r="X498" i="32"/>
  <c r="Y498" i="32"/>
  <c r="Z498" i="32"/>
  <c r="AA498" i="32"/>
  <c r="AB498" i="32"/>
  <c r="AC498" i="32"/>
  <c r="AD498" i="32"/>
  <c r="AF498" i="32"/>
  <c r="AG498" i="32"/>
  <c r="X499" i="32"/>
  <c r="Y499" i="32"/>
  <c r="Z499" i="32"/>
  <c r="AA499" i="32"/>
  <c r="AB499" i="32"/>
  <c r="AC499" i="32"/>
  <c r="AD499" i="32"/>
  <c r="AF499" i="32"/>
  <c r="AG499" i="32"/>
  <c r="X500" i="32"/>
  <c r="Y500" i="32"/>
  <c r="Z500" i="32"/>
  <c r="AA500" i="32"/>
  <c r="AB500" i="32"/>
  <c r="AC500" i="32"/>
  <c r="AD500" i="32"/>
  <c r="AF500" i="32"/>
  <c r="AG500" i="32"/>
  <c r="X501" i="32"/>
  <c r="Y501" i="32"/>
  <c r="Z501" i="32"/>
  <c r="AA501" i="32"/>
  <c r="AB501" i="32"/>
  <c r="AC501" i="32"/>
  <c r="AD501" i="32"/>
  <c r="AF501" i="32"/>
  <c r="AG501" i="32"/>
  <c r="X502" i="32"/>
  <c r="Y502" i="32"/>
  <c r="Z502" i="32"/>
  <c r="AA502" i="32"/>
  <c r="AB502" i="32"/>
  <c r="AC502" i="32"/>
  <c r="AD502" i="32"/>
  <c r="AF502" i="32"/>
  <c r="AG502" i="32"/>
  <c r="X503" i="32"/>
  <c r="Y503" i="32"/>
  <c r="Z503" i="32"/>
  <c r="AA503" i="32"/>
  <c r="AB503" i="32"/>
  <c r="AC503" i="32"/>
  <c r="AD503" i="32"/>
  <c r="AF503" i="32"/>
  <c r="AG503" i="32"/>
  <c r="X504" i="32"/>
  <c r="Y504" i="32"/>
  <c r="Z504" i="32"/>
  <c r="AA504" i="32"/>
  <c r="AB504" i="32"/>
  <c r="AC504" i="32"/>
  <c r="AD504" i="32"/>
  <c r="AF504" i="32"/>
  <c r="AG504" i="32"/>
  <c r="X505" i="32"/>
  <c r="Y505" i="32"/>
  <c r="Z505" i="32"/>
  <c r="AA505" i="32"/>
  <c r="AB505" i="32"/>
  <c r="AC505" i="32"/>
  <c r="AD505" i="32"/>
  <c r="AF505" i="32"/>
  <c r="AG505" i="32"/>
  <c r="X506" i="32"/>
  <c r="Y506" i="32"/>
  <c r="Z506" i="32"/>
  <c r="AA506" i="32"/>
  <c r="AB506" i="32"/>
  <c r="AC506" i="32"/>
  <c r="AD506" i="32"/>
  <c r="AF506" i="32"/>
  <c r="AG506" i="32"/>
  <c r="X507" i="32"/>
  <c r="Y507" i="32"/>
  <c r="Z507" i="32"/>
  <c r="AA507" i="32"/>
  <c r="AB507" i="32"/>
  <c r="AC507" i="32"/>
  <c r="AD507" i="32"/>
  <c r="AF507" i="32"/>
  <c r="AG507" i="32"/>
  <c r="X508" i="32"/>
  <c r="Y508" i="32"/>
  <c r="Z508" i="32"/>
  <c r="AA508" i="32"/>
  <c r="AB508" i="32"/>
  <c r="AC508" i="32"/>
  <c r="AD508" i="32"/>
  <c r="AF508" i="32"/>
  <c r="AG508" i="32"/>
  <c r="X509" i="32"/>
  <c r="Y509" i="32"/>
  <c r="Z509" i="32"/>
  <c r="AA509" i="32"/>
  <c r="AB509" i="32"/>
  <c r="AC509" i="32"/>
  <c r="AD509" i="32"/>
  <c r="AF509" i="32"/>
  <c r="AG509" i="32"/>
  <c r="X510" i="32"/>
  <c r="Y510" i="32"/>
  <c r="Z510" i="32"/>
  <c r="AA510" i="32"/>
  <c r="AB510" i="32"/>
  <c r="AC510" i="32"/>
  <c r="AD510" i="32"/>
  <c r="AF510" i="32"/>
  <c r="AG510" i="32"/>
  <c r="X511" i="32"/>
  <c r="Y511" i="32"/>
  <c r="Z511" i="32"/>
  <c r="AA511" i="32"/>
  <c r="AB511" i="32"/>
  <c r="AC511" i="32"/>
  <c r="AD511" i="32"/>
  <c r="AF511" i="32"/>
  <c r="AG511" i="32"/>
  <c r="X512" i="32"/>
  <c r="Y512" i="32"/>
  <c r="Z512" i="32"/>
  <c r="AA512" i="32"/>
  <c r="AB512" i="32"/>
  <c r="AC512" i="32"/>
  <c r="AD512" i="32"/>
  <c r="AF512" i="32"/>
  <c r="AG512" i="32"/>
  <c r="X513" i="32"/>
  <c r="Y513" i="32"/>
  <c r="Z513" i="32"/>
  <c r="AA513" i="32"/>
  <c r="AB513" i="32"/>
  <c r="AC513" i="32"/>
  <c r="AD513" i="32"/>
  <c r="AF513" i="32"/>
  <c r="AG513" i="32"/>
  <c r="X514" i="32"/>
  <c r="Y514" i="32"/>
  <c r="Z514" i="32"/>
  <c r="AA514" i="32"/>
  <c r="AB514" i="32"/>
  <c r="AC514" i="32"/>
  <c r="AD514" i="32"/>
  <c r="AF514" i="32"/>
  <c r="AG514" i="32"/>
  <c r="X515" i="32"/>
  <c r="Y515" i="32"/>
  <c r="Z515" i="32"/>
  <c r="AA515" i="32"/>
  <c r="AB515" i="32"/>
  <c r="AC515" i="32"/>
  <c r="AD515" i="32"/>
  <c r="AF515" i="32"/>
  <c r="AG515" i="32"/>
  <c r="X516" i="32"/>
  <c r="Y516" i="32"/>
  <c r="Z516" i="32"/>
  <c r="AA516" i="32"/>
  <c r="AB516" i="32"/>
  <c r="AC516" i="32"/>
  <c r="AD516" i="32"/>
  <c r="AF516" i="32"/>
  <c r="AG516" i="32"/>
  <c r="X517" i="32"/>
  <c r="Y517" i="32"/>
  <c r="Z517" i="32"/>
  <c r="AA517" i="32"/>
  <c r="AB517" i="32"/>
  <c r="AC517" i="32"/>
  <c r="AD517" i="32"/>
  <c r="AF517" i="32"/>
  <c r="AG517" i="32"/>
  <c r="X518" i="32"/>
  <c r="Y518" i="32"/>
  <c r="Z518" i="32"/>
  <c r="AA518" i="32"/>
  <c r="AB518" i="32"/>
  <c r="AC518" i="32"/>
  <c r="AD518" i="32"/>
  <c r="AF518" i="32"/>
  <c r="AG518" i="32"/>
  <c r="X519" i="32"/>
  <c r="Y519" i="32"/>
  <c r="Z519" i="32"/>
  <c r="AA519" i="32"/>
  <c r="AB519" i="32"/>
  <c r="AC519" i="32"/>
  <c r="AD519" i="32"/>
  <c r="AF519" i="32"/>
  <c r="AG519" i="32"/>
  <c r="X520" i="32"/>
  <c r="Y520" i="32"/>
  <c r="Z520" i="32"/>
  <c r="AA520" i="32"/>
  <c r="AB520" i="32"/>
  <c r="AC520" i="32"/>
  <c r="AD520" i="32"/>
  <c r="AF520" i="32"/>
  <c r="AG520" i="32"/>
  <c r="X521" i="32"/>
  <c r="Y521" i="32"/>
  <c r="Z521" i="32"/>
  <c r="AA521" i="32"/>
  <c r="AB521" i="32"/>
  <c r="AC521" i="32"/>
  <c r="AD521" i="32"/>
  <c r="AF521" i="32"/>
  <c r="AG521" i="32"/>
  <c r="X522" i="32"/>
  <c r="Y522" i="32"/>
  <c r="Z522" i="32"/>
  <c r="AA522" i="32"/>
  <c r="AB522" i="32"/>
  <c r="AC522" i="32"/>
  <c r="AD522" i="32"/>
  <c r="AF522" i="32"/>
  <c r="AG522" i="32"/>
  <c r="X523" i="32"/>
  <c r="Y523" i="32"/>
  <c r="Z523" i="32"/>
  <c r="AA523" i="32"/>
  <c r="AB523" i="32"/>
  <c r="AC523" i="32"/>
  <c r="AD523" i="32"/>
  <c r="AF523" i="32"/>
  <c r="AG523" i="32"/>
  <c r="X524" i="32"/>
  <c r="Y524" i="32"/>
  <c r="Z524" i="32"/>
  <c r="AA524" i="32"/>
  <c r="AB524" i="32"/>
  <c r="AC524" i="32"/>
  <c r="AD524" i="32"/>
  <c r="AF524" i="32"/>
  <c r="AG524" i="32"/>
  <c r="X525" i="32"/>
  <c r="Y525" i="32"/>
  <c r="Z525" i="32"/>
  <c r="AA525" i="32"/>
  <c r="AB525" i="32"/>
  <c r="AC525" i="32"/>
  <c r="AD525" i="32"/>
  <c r="AF525" i="32"/>
  <c r="AG525" i="32"/>
  <c r="X526" i="32"/>
  <c r="Y526" i="32"/>
  <c r="Z526" i="32"/>
  <c r="AA526" i="32"/>
  <c r="AB526" i="32"/>
  <c r="AC526" i="32"/>
  <c r="AD526" i="32"/>
  <c r="AF526" i="32"/>
  <c r="AG526" i="32"/>
  <c r="X527" i="32"/>
  <c r="Y527" i="32"/>
  <c r="Z527" i="32"/>
  <c r="AA527" i="32"/>
  <c r="AB527" i="32"/>
  <c r="AC527" i="32"/>
  <c r="AD527" i="32"/>
  <c r="AF527" i="32"/>
  <c r="AG527" i="32"/>
  <c r="X528" i="32"/>
  <c r="Y528" i="32"/>
  <c r="Z528" i="32"/>
  <c r="AA528" i="32"/>
  <c r="AB528" i="32"/>
  <c r="AC528" i="32"/>
  <c r="AD528" i="32"/>
  <c r="AF528" i="32"/>
  <c r="AG528" i="32"/>
  <c r="X529" i="32"/>
  <c r="Y529" i="32"/>
  <c r="Z529" i="32"/>
  <c r="AA529" i="32"/>
  <c r="AB529" i="32"/>
  <c r="AC529" i="32"/>
  <c r="AD529" i="32"/>
  <c r="AF529" i="32"/>
  <c r="AG529" i="32"/>
  <c r="X530" i="32"/>
  <c r="Y530" i="32"/>
  <c r="Z530" i="32"/>
  <c r="AA530" i="32"/>
  <c r="AB530" i="32"/>
  <c r="AC530" i="32"/>
  <c r="AD530" i="32"/>
  <c r="AF530" i="32"/>
  <c r="AG530" i="32"/>
  <c r="X531" i="32"/>
  <c r="Y531" i="32"/>
  <c r="Z531" i="32"/>
  <c r="AA531" i="32"/>
  <c r="AB531" i="32"/>
  <c r="AC531" i="32"/>
  <c r="AD531" i="32"/>
  <c r="AF531" i="32"/>
  <c r="AG531" i="32"/>
  <c r="X532" i="32"/>
  <c r="Y532" i="32"/>
  <c r="Z532" i="32"/>
  <c r="AA532" i="32"/>
  <c r="AB532" i="32"/>
  <c r="AC532" i="32"/>
  <c r="AD532" i="32"/>
  <c r="AF532" i="32"/>
  <c r="AG532" i="32"/>
  <c r="X533" i="32"/>
  <c r="Y533" i="32"/>
  <c r="Z533" i="32"/>
  <c r="AA533" i="32"/>
  <c r="AB533" i="32"/>
  <c r="AC533" i="32"/>
  <c r="AD533" i="32"/>
  <c r="AF533" i="32"/>
  <c r="AG533" i="32"/>
  <c r="X534" i="32"/>
  <c r="Y534" i="32"/>
  <c r="Z534" i="32"/>
  <c r="AA534" i="32"/>
  <c r="AB534" i="32"/>
  <c r="AC534" i="32"/>
  <c r="AD534" i="32"/>
  <c r="AF534" i="32"/>
  <c r="AG534" i="32"/>
  <c r="X535" i="32"/>
  <c r="Y535" i="32"/>
  <c r="Z535" i="32"/>
  <c r="AA535" i="32"/>
  <c r="AB535" i="32"/>
  <c r="AC535" i="32"/>
  <c r="AD535" i="32"/>
  <c r="AF535" i="32"/>
  <c r="AG535" i="32"/>
  <c r="X536" i="32"/>
  <c r="Y536" i="32"/>
  <c r="Z536" i="32"/>
  <c r="AA536" i="32"/>
  <c r="AB536" i="32"/>
  <c r="AC536" i="32"/>
  <c r="AD536" i="32"/>
  <c r="AF536" i="32"/>
  <c r="AG536" i="32"/>
  <c r="X537" i="32"/>
  <c r="Y537" i="32"/>
  <c r="Z537" i="32"/>
  <c r="AA537" i="32"/>
  <c r="AB537" i="32"/>
  <c r="AC537" i="32"/>
  <c r="AD537" i="32"/>
  <c r="AF537" i="32"/>
  <c r="AG537" i="32"/>
  <c r="X538" i="32"/>
  <c r="Y538" i="32"/>
  <c r="Z538" i="32"/>
  <c r="AA538" i="32"/>
  <c r="AB538" i="32"/>
  <c r="AC538" i="32"/>
  <c r="AD538" i="32"/>
  <c r="AF538" i="32"/>
  <c r="AG538" i="32"/>
  <c r="X539" i="32"/>
  <c r="Y539" i="32"/>
  <c r="Z539" i="32"/>
  <c r="AA539" i="32"/>
  <c r="AB539" i="32"/>
  <c r="AC539" i="32"/>
  <c r="AD539" i="32"/>
  <c r="AF539" i="32"/>
  <c r="AG539" i="32"/>
  <c r="X540" i="32"/>
  <c r="Y540" i="32"/>
  <c r="Z540" i="32"/>
  <c r="AA540" i="32"/>
  <c r="AB540" i="32"/>
  <c r="AC540" i="32"/>
  <c r="AD540" i="32"/>
  <c r="AF540" i="32"/>
  <c r="AG540" i="32"/>
  <c r="X541" i="32"/>
  <c r="Y541" i="32"/>
  <c r="Z541" i="32"/>
  <c r="AA541" i="32"/>
  <c r="AB541" i="32"/>
  <c r="AC541" i="32"/>
  <c r="AD541" i="32"/>
  <c r="AF541" i="32"/>
  <c r="AG541" i="32"/>
  <c r="X542" i="32"/>
  <c r="Y542" i="32"/>
  <c r="Z542" i="32"/>
  <c r="AA542" i="32"/>
  <c r="AB542" i="32"/>
  <c r="AC542" i="32"/>
  <c r="AD542" i="32"/>
  <c r="AF542" i="32"/>
  <c r="AG542" i="32"/>
  <c r="X543" i="32"/>
  <c r="Y543" i="32"/>
  <c r="Z543" i="32"/>
  <c r="AA543" i="32"/>
  <c r="AB543" i="32"/>
  <c r="AC543" i="32"/>
  <c r="AD543" i="32"/>
  <c r="AF543" i="32"/>
  <c r="AG543" i="32"/>
  <c r="X544" i="32"/>
  <c r="Y544" i="32"/>
  <c r="Z544" i="32"/>
  <c r="AA544" i="32"/>
  <c r="AB544" i="32"/>
  <c r="AC544" i="32"/>
  <c r="AD544" i="32"/>
  <c r="AF544" i="32"/>
  <c r="AG544" i="32"/>
  <c r="X545" i="32"/>
  <c r="Y545" i="32"/>
  <c r="Z545" i="32"/>
  <c r="AA545" i="32"/>
  <c r="AB545" i="32"/>
  <c r="AC545" i="32"/>
  <c r="AD545" i="32"/>
  <c r="AF545" i="32"/>
  <c r="AG545" i="32"/>
  <c r="X546" i="32"/>
  <c r="Y546" i="32"/>
  <c r="Z546" i="32"/>
  <c r="AA546" i="32"/>
  <c r="AB546" i="32"/>
  <c r="AC546" i="32"/>
  <c r="AD546" i="32"/>
  <c r="AF546" i="32"/>
  <c r="AG546" i="32"/>
  <c r="X547" i="32"/>
  <c r="Y547" i="32"/>
  <c r="Z547" i="32"/>
  <c r="AA547" i="32"/>
  <c r="AB547" i="32"/>
  <c r="AC547" i="32"/>
  <c r="AD547" i="32"/>
  <c r="AF547" i="32"/>
  <c r="AG547" i="32"/>
  <c r="X548" i="32"/>
  <c r="Y548" i="32"/>
  <c r="Z548" i="32"/>
  <c r="AA548" i="32"/>
  <c r="AB548" i="32"/>
  <c r="AC548" i="32"/>
  <c r="AD548" i="32"/>
  <c r="AF548" i="32"/>
  <c r="AG548" i="32"/>
  <c r="X549" i="32"/>
  <c r="Y549" i="32"/>
  <c r="Z549" i="32"/>
  <c r="AA549" i="32"/>
  <c r="AB549" i="32"/>
  <c r="AC549" i="32"/>
  <c r="AD549" i="32"/>
  <c r="AF549" i="32"/>
  <c r="AG549" i="32"/>
  <c r="X550" i="32"/>
  <c r="Y550" i="32"/>
  <c r="Z550" i="32"/>
  <c r="AA550" i="32"/>
  <c r="AB550" i="32"/>
  <c r="AC550" i="32"/>
  <c r="AD550" i="32"/>
  <c r="AF550" i="32"/>
  <c r="AG550" i="32"/>
  <c r="X551" i="32"/>
  <c r="Y551" i="32"/>
  <c r="Z551" i="32"/>
  <c r="AA551" i="32"/>
  <c r="AB551" i="32"/>
  <c r="AC551" i="32"/>
  <c r="AD551" i="32"/>
  <c r="AF551" i="32"/>
  <c r="AG551" i="32"/>
  <c r="X552" i="32"/>
  <c r="Y552" i="32"/>
  <c r="Z552" i="32"/>
  <c r="AA552" i="32"/>
  <c r="AB552" i="32"/>
  <c r="AC552" i="32"/>
  <c r="AD552" i="32"/>
  <c r="AF552" i="32"/>
  <c r="AG552" i="32"/>
  <c r="X553" i="32"/>
  <c r="Y553" i="32"/>
  <c r="Z553" i="32"/>
  <c r="AA553" i="32"/>
  <c r="AB553" i="32"/>
  <c r="AC553" i="32"/>
  <c r="AD553" i="32"/>
  <c r="AF553" i="32"/>
  <c r="AG553" i="32"/>
  <c r="X554" i="32"/>
  <c r="Y554" i="32"/>
  <c r="Z554" i="32"/>
  <c r="AA554" i="32"/>
  <c r="AB554" i="32"/>
  <c r="AC554" i="32"/>
  <c r="AD554" i="32"/>
  <c r="AF554" i="32"/>
  <c r="AG554" i="32"/>
  <c r="X555" i="32"/>
  <c r="Y555" i="32"/>
  <c r="Z555" i="32"/>
  <c r="AA555" i="32"/>
  <c r="AB555" i="32"/>
  <c r="AC555" i="32"/>
  <c r="AD555" i="32"/>
  <c r="AF555" i="32"/>
  <c r="AG555" i="32"/>
  <c r="X556" i="32"/>
  <c r="Y556" i="32"/>
  <c r="Z556" i="32"/>
  <c r="AA556" i="32"/>
  <c r="AB556" i="32"/>
  <c r="AC556" i="32"/>
  <c r="AD556" i="32"/>
  <c r="AF556" i="32"/>
  <c r="AG556" i="32"/>
  <c r="X557" i="32"/>
  <c r="Y557" i="32"/>
  <c r="Z557" i="32"/>
  <c r="AA557" i="32"/>
  <c r="AB557" i="32"/>
  <c r="AC557" i="32"/>
  <c r="AD557" i="32"/>
  <c r="AF557" i="32"/>
  <c r="AG557" i="32"/>
  <c r="X558" i="32"/>
  <c r="Y558" i="32"/>
  <c r="Z558" i="32"/>
  <c r="AA558" i="32"/>
  <c r="AB558" i="32"/>
  <c r="AC558" i="32"/>
  <c r="AD558" i="32"/>
  <c r="AF558" i="32"/>
  <c r="AG558" i="32"/>
  <c r="X559" i="32"/>
  <c r="Y559" i="32"/>
  <c r="Z559" i="32"/>
  <c r="AA559" i="32"/>
  <c r="AB559" i="32"/>
  <c r="AC559" i="32"/>
  <c r="AD559" i="32"/>
  <c r="AF559" i="32"/>
  <c r="AG559" i="32"/>
  <c r="X560" i="32"/>
  <c r="Y560" i="32"/>
  <c r="Z560" i="32"/>
  <c r="AA560" i="32"/>
  <c r="AB560" i="32"/>
  <c r="AC560" i="32"/>
  <c r="AD560" i="32"/>
  <c r="AF560" i="32"/>
  <c r="AG560" i="32"/>
  <c r="X561" i="32"/>
  <c r="Y561" i="32"/>
  <c r="Z561" i="32"/>
  <c r="AA561" i="32"/>
  <c r="AB561" i="32"/>
  <c r="AC561" i="32"/>
  <c r="AD561" i="32"/>
  <c r="AF561" i="32"/>
  <c r="AG561" i="32"/>
  <c r="X562" i="32"/>
  <c r="Y562" i="32"/>
  <c r="Z562" i="32"/>
  <c r="AA562" i="32"/>
  <c r="AB562" i="32"/>
  <c r="AC562" i="32"/>
  <c r="AD562" i="32"/>
  <c r="AF562" i="32"/>
  <c r="AG562" i="32"/>
  <c r="X563" i="32"/>
  <c r="Y563" i="32"/>
  <c r="Z563" i="32"/>
  <c r="AA563" i="32"/>
  <c r="AB563" i="32"/>
  <c r="AC563" i="32"/>
  <c r="AD563" i="32"/>
  <c r="AF563" i="32"/>
  <c r="AG563" i="32"/>
  <c r="X564" i="32"/>
  <c r="Y564" i="32"/>
  <c r="Z564" i="32"/>
  <c r="AA564" i="32"/>
  <c r="AB564" i="32"/>
  <c r="AC564" i="32"/>
  <c r="AD564" i="32"/>
  <c r="AF564" i="32"/>
  <c r="AG564" i="32"/>
  <c r="X565" i="32"/>
  <c r="Y565" i="32"/>
  <c r="Z565" i="32"/>
  <c r="AA565" i="32"/>
  <c r="AB565" i="32"/>
  <c r="AC565" i="32"/>
  <c r="AD565" i="32"/>
  <c r="AF565" i="32"/>
  <c r="AG565" i="32"/>
  <c r="X566" i="32"/>
  <c r="Y566" i="32"/>
  <c r="Z566" i="32"/>
  <c r="AA566" i="32"/>
  <c r="AB566" i="32"/>
  <c r="AC566" i="32"/>
  <c r="AD566" i="32"/>
  <c r="AF566" i="32"/>
  <c r="AG566" i="32"/>
  <c r="X567" i="32"/>
  <c r="Y567" i="32"/>
  <c r="Z567" i="32"/>
  <c r="AA567" i="32"/>
  <c r="AB567" i="32"/>
  <c r="AC567" i="32"/>
  <c r="AD567" i="32"/>
  <c r="AF567" i="32"/>
  <c r="AG567" i="32"/>
  <c r="X568" i="32"/>
  <c r="Y568" i="32"/>
  <c r="Z568" i="32"/>
  <c r="AA568" i="32"/>
  <c r="AB568" i="32"/>
  <c r="AC568" i="32"/>
  <c r="AD568" i="32"/>
  <c r="AF568" i="32"/>
  <c r="AG568" i="32"/>
  <c r="X569" i="32"/>
  <c r="Y569" i="32"/>
  <c r="Z569" i="32"/>
  <c r="AA569" i="32"/>
  <c r="AB569" i="32"/>
  <c r="AC569" i="32"/>
  <c r="AD569" i="32"/>
  <c r="AF569" i="32"/>
  <c r="AG569" i="32"/>
  <c r="X570" i="32"/>
  <c r="Y570" i="32"/>
  <c r="Z570" i="32"/>
  <c r="AA570" i="32"/>
  <c r="AB570" i="32"/>
  <c r="AC570" i="32"/>
  <c r="AD570" i="32"/>
  <c r="AF570" i="32"/>
  <c r="AG570" i="32"/>
  <c r="X571" i="32"/>
  <c r="Y571" i="32"/>
  <c r="Z571" i="32"/>
  <c r="AA571" i="32"/>
  <c r="AB571" i="32"/>
  <c r="AC571" i="32"/>
  <c r="AD571" i="32"/>
  <c r="AF571" i="32"/>
  <c r="AG571" i="32"/>
  <c r="X572" i="32"/>
  <c r="Y572" i="32"/>
  <c r="Z572" i="32"/>
  <c r="AA572" i="32"/>
  <c r="AB572" i="32"/>
  <c r="AC572" i="32"/>
  <c r="AD572" i="32"/>
  <c r="AF572" i="32"/>
  <c r="AG572" i="32"/>
  <c r="X573" i="32"/>
  <c r="Y573" i="32"/>
  <c r="Z573" i="32"/>
  <c r="AA573" i="32"/>
  <c r="AB573" i="32"/>
  <c r="AC573" i="32"/>
  <c r="AD573" i="32"/>
  <c r="AF573" i="32"/>
  <c r="AG573" i="32"/>
  <c r="X574" i="32"/>
  <c r="Y574" i="32"/>
  <c r="Z574" i="32"/>
  <c r="AA574" i="32"/>
  <c r="AB574" i="32"/>
  <c r="AC574" i="32"/>
  <c r="AD574" i="32"/>
  <c r="AF574" i="32"/>
  <c r="AG574" i="32"/>
  <c r="X575" i="32"/>
  <c r="Y575" i="32"/>
  <c r="Z575" i="32"/>
  <c r="AA575" i="32"/>
  <c r="AB575" i="32"/>
  <c r="AC575" i="32"/>
  <c r="AD575" i="32"/>
  <c r="AF575" i="32"/>
  <c r="AG575" i="32"/>
  <c r="X576" i="32"/>
  <c r="Y576" i="32"/>
  <c r="Z576" i="32"/>
  <c r="AA576" i="32"/>
  <c r="AB576" i="32"/>
  <c r="AC576" i="32"/>
  <c r="AD576" i="32"/>
  <c r="AF576" i="32"/>
  <c r="AG576" i="32"/>
  <c r="X577" i="32"/>
  <c r="Y577" i="32"/>
  <c r="Z577" i="32"/>
  <c r="AA577" i="32"/>
  <c r="AB577" i="32"/>
  <c r="AC577" i="32"/>
  <c r="AD577" i="32"/>
  <c r="AF577" i="32"/>
  <c r="AG577" i="32"/>
  <c r="X578" i="32"/>
  <c r="Y578" i="32"/>
  <c r="Z578" i="32"/>
  <c r="AA578" i="32"/>
  <c r="AB578" i="32"/>
  <c r="AC578" i="32"/>
  <c r="AD578" i="32"/>
  <c r="AF578" i="32"/>
  <c r="AG578" i="32"/>
  <c r="X579" i="32"/>
  <c r="Y579" i="32"/>
  <c r="Z579" i="32"/>
  <c r="AA579" i="32"/>
  <c r="AB579" i="32"/>
  <c r="AC579" i="32"/>
  <c r="AD579" i="32"/>
  <c r="AF579" i="32"/>
  <c r="AG579" i="32"/>
  <c r="X580" i="32"/>
  <c r="Y580" i="32"/>
  <c r="Z580" i="32"/>
  <c r="AA580" i="32"/>
  <c r="AB580" i="32"/>
  <c r="AC580" i="32"/>
  <c r="AD580" i="32"/>
  <c r="AF580" i="32"/>
  <c r="AG580" i="32"/>
  <c r="X581" i="32"/>
  <c r="Y581" i="32"/>
  <c r="Z581" i="32"/>
  <c r="AA581" i="32"/>
  <c r="AB581" i="32"/>
  <c r="AC581" i="32"/>
  <c r="AD581" i="32"/>
  <c r="AF581" i="32"/>
  <c r="AG581" i="32"/>
  <c r="X582" i="32"/>
  <c r="Y582" i="32"/>
  <c r="Z582" i="32"/>
  <c r="AA582" i="32"/>
  <c r="AB582" i="32"/>
  <c r="AC582" i="32"/>
  <c r="AD582" i="32"/>
  <c r="AF582" i="32"/>
  <c r="AG582" i="32"/>
  <c r="X583" i="32"/>
  <c r="Y583" i="32"/>
  <c r="Z583" i="32"/>
  <c r="AA583" i="32"/>
  <c r="AB583" i="32"/>
  <c r="AC583" i="32"/>
  <c r="AD583" i="32"/>
  <c r="AF583" i="32"/>
  <c r="AG583" i="32"/>
  <c r="X584" i="32"/>
  <c r="Y584" i="32"/>
  <c r="Z584" i="32"/>
  <c r="AA584" i="32"/>
  <c r="AB584" i="32"/>
  <c r="AC584" i="32"/>
  <c r="AD584" i="32"/>
  <c r="AF584" i="32"/>
  <c r="AG584" i="32"/>
  <c r="X585" i="32"/>
  <c r="Y585" i="32"/>
  <c r="Z585" i="32"/>
  <c r="AA585" i="32"/>
  <c r="AB585" i="32"/>
  <c r="AC585" i="32"/>
  <c r="AD585" i="32"/>
  <c r="AF585" i="32"/>
  <c r="AG585" i="32"/>
  <c r="X586" i="32"/>
  <c r="Y586" i="32"/>
  <c r="Z586" i="32"/>
  <c r="AA586" i="32"/>
  <c r="AB586" i="32"/>
  <c r="AC586" i="32"/>
  <c r="AD586" i="32"/>
  <c r="AF586" i="32"/>
  <c r="AG586" i="32"/>
  <c r="X587" i="32"/>
  <c r="Y587" i="32"/>
  <c r="Z587" i="32"/>
  <c r="AA587" i="32"/>
  <c r="AB587" i="32"/>
  <c r="AC587" i="32"/>
  <c r="AD587" i="32"/>
  <c r="AF587" i="32"/>
  <c r="AG587" i="32"/>
  <c r="X588" i="32"/>
  <c r="Y588" i="32"/>
  <c r="Z588" i="32"/>
  <c r="AA588" i="32"/>
  <c r="AB588" i="32"/>
  <c r="AC588" i="32"/>
  <c r="AD588" i="32"/>
  <c r="AF588" i="32"/>
  <c r="AG588" i="32"/>
  <c r="X589" i="32"/>
  <c r="Y589" i="32"/>
  <c r="Z589" i="32"/>
  <c r="AA589" i="32"/>
  <c r="AB589" i="32"/>
  <c r="AC589" i="32"/>
  <c r="AD589" i="32"/>
  <c r="AF589" i="32"/>
  <c r="AG589" i="32"/>
  <c r="X590" i="32"/>
  <c r="Y590" i="32"/>
  <c r="Z590" i="32"/>
  <c r="AA590" i="32"/>
  <c r="AB590" i="32"/>
  <c r="AC590" i="32"/>
  <c r="AD590" i="32"/>
  <c r="AF590" i="32"/>
  <c r="AG590" i="32"/>
  <c r="X591" i="32"/>
  <c r="Y591" i="32"/>
  <c r="Z591" i="32"/>
  <c r="AA591" i="32"/>
  <c r="AB591" i="32"/>
  <c r="AC591" i="32"/>
  <c r="AD591" i="32"/>
  <c r="AF591" i="32"/>
  <c r="AG591" i="32"/>
  <c r="X592" i="32"/>
  <c r="Y592" i="32"/>
  <c r="Z592" i="32"/>
  <c r="AA592" i="32"/>
  <c r="AB592" i="32"/>
  <c r="AC592" i="32"/>
  <c r="AD592" i="32"/>
  <c r="AF592" i="32"/>
  <c r="AG592" i="32"/>
  <c r="X593" i="32"/>
  <c r="Y593" i="32"/>
  <c r="Z593" i="32"/>
  <c r="AA593" i="32"/>
  <c r="AB593" i="32"/>
  <c r="AC593" i="32"/>
  <c r="AD593" i="32"/>
  <c r="AF593" i="32"/>
  <c r="AG593" i="32"/>
  <c r="X594" i="32"/>
  <c r="Y594" i="32"/>
  <c r="Z594" i="32"/>
  <c r="AA594" i="32"/>
  <c r="AB594" i="32"/>
  <c r="AC594" i="32"/>
  <c r="AD594" i="32"/>
  <c r="AF594" i="32"/>
  <c r="AG594" i="32"/>
  <c r="X595" i="32"/>
  <c r="Y595" i="32"/>
  <c r="Z595" i="32"/>
  <c r="AA595" i="32"/>
  <c r="AB595" i="32"/>
  <c r="AC595" i="32"/>
  <c r="AD595" i="32"/>
  <c r="AF595" i="32"/>
  <c r="AG595" i="32"/>
  <c r="X596" i="32"/>
  <c r="Y596" i="32"/>
  <c r="Z596" i="32"/>
  <c r="AA596" i="32"/>
  <c r="AB596" i="32"/>
  <c r="AC596" i="32"/>
  <c r="AD596" i="32"/>
  <c r="AF596" i="32"/>
  <c r="AG596" i="32"/>
  <c r="X597" i="32"/>
  <c r="Y597" i="32"/>
  <c r="Z597" i="32"/>
  <c r="AA597" i="32"/>
  <c r="AB597" i="32"/>
  <c r="AC597" i="32"/>
  <c r="AD597" i="32"/>
  <c r="AF597" i="32"/>
  <c r="AG597" i="32"/>
  <c r="X598" i="32"/>
  <c r="Y598" i="32"/>
  <c r="Z598" i="32"/>
  <c r="AA598" i="32"/>
  <c r="AB598" i="32"/>
  <c r="AC598" i="32"/>
  <c r="AD598" i="32"/>
  <c r="AF598" i="32"/>
  <c r="AG598" i="32"/>
  <c r="X599" i="32"/>
  <c r="Y599" i="32"/>
  <c r="Z599" i="32"/>
  <c r="AA599" i="32"/>
  <c r="AB599" i="32"/>
  <c r="AC599" i="32"/>
  <c r="AD599" i="32"/>
  <c r="AF599" i="32"/>
  <c r="AG599" i="32"/>
  <c r="X600" i="32"/>
  <c r="Y600" i="32"/>
  <c r="Z600" i="32"/>
  <c r="AA600" i="32"/>
  <c r="AB600" i="32"/>
  <c r="AC600" i="32"/>
  <c r="AD600" i="32"/>
  <c r="AF600" i="32"/>
  <c r="AG600" i="32"/>
  <c r="X601" i="32"/>
  <c r="Y601" i="32"/>
  <c r="Z601" i="32"/>
  <c r="AA601" i="32"/>
  <c r="AB601" i="32"/>
  <c r="AC601" i="32"/>
  <c r="AD601" i="32"/>
  <c r="AF601" i="32"/>
  <c r="AG601" i="32"/>
  <c r="X602" i="32"/>
  <c r="Y602" i="32"/>
  <c r="Z602" i="32"/>
  <c r="AA602" i="32"/>
  <c r="AB602" i="32"/>
  <c r="AC602" i="32"/>
  <c r="AD602" i="32"/>
  <c r="AF602" i="32"/>
  <c r="AG602" i="32"/>
  <c r="X603" i="32"/>
  <c r="Y603" i="32"/>
  <c r="Z603" i="32"/>
  <c r="AA603" i="32"/>
  <c r="AB603" i="32"/>
  <c r="AC603" i="32"/>
  <c r="AD603" i="32"/>
  <c r="AF603" i="32"/>
  <c r="AG603" i="32"/>
  <c r="X604" i="32"/>
  <c r="Y604" i="32"/>
  <c r="Z604" i="32"/>
  <c r="AA604" i="32"/>
  <c r="AB604" i="32"/>
  <c r="AC604" i="32"/>
  <c r="AD604" i="32"/>
  <c r="AF604" i="32"/>
  <c r="AG604" i="32"/>
  <c r="X605" i="32"/>
  <c r="Y605" i="32"/>
  <c r="Z605" i="32"/>
  <c r="AA605" i="32"/>
  <c r="AB605" i="32"/>
  <c r="AC605" i="32"/>
  <c r="AD605" i="32"/>
  <c r="AF605" i="32"/>
  <c r="AG605" i="32"/>
  <c r="X606" i="32"/>
  <c r="Y606" i="32"/>
  <c r="Z606" i="32"/>
  <c r="AA606" i="32"/>
  <c r="AB606" i="32"/>
  <c r="AC606" i="32"/>
  <c r="AD606" i="32"/>
  <c r="AF606" i="32"/>
  <c r="AG606" i="32"/>
  <c r="X607" i="32"/>
  <c r="Y607" i="32"/>
  <c r="Z607" i="32"/>
  <c r="AA607" i="32"/>
  <c r="AB607" i="32"/>
  <c r="AC607" i="32"/>
  <c r="AD607" i="32"/>
  <c r="AF607" i="32"/>
  <c r="AG607" i="32"/>
  <c r="X608" i="32"/>
  <c r="Y608" i="32"/>
  <c r="Z608" i="32"/>
  <c r="AA608" i="32"/>
  <c r="AB608" i="32"/>
  <c r="AC608" i="32"/>
  <c r="AD608" i="32"/>
  <c r="AF608" i="32"/>
  <c r="AG608" i="32"/>
  <c r="X609" i="32"/>
  <c r="Y609" i="32"/>
  <c r="Z609" i="32"/>
  <c r="AA609" i="32"/>
  <c r="AB609" i="32"/>
  <c r="AC609" i="32"/>
  <c r="AD609" i="32"/>
  <c r="AF609" i="32"/>
  <c r="AG609" i="32"/>
  <c r="X610" i="32"/>
  <c r="Y610" i="32"/>
  <c r="Z610" i="32"/>
  <c r="AA610" i="32"/>
  <c r="AB610" i="32"/>
  <c r="AC610" i="32"/>
  <c r="AD610" i="32"/>
  <c r="AF610" i="32"/>
  <c r="AG610" i="32"/>
  <c r="X611" i="32"/>
  <c r="Y611" i="32"/>
  <c r="Z611" i="32"/>
  <c r="AA611" i="32"/>
  <c r="AB611" i="32"/>
  <c r="AC611" i="32"/>
  <c r="AD611" i="32"/>
  <c r="AF611" i="32"/>
  <c r="AG611" i="32"/>
  <c r="X612" i="32"/>
  <c r="Y612" i="32"/>
  <c r="Z612" i="32"/>
  <c r="AA612" i="32"/>
  <c r="AB612" i="32"/>
  <c r="AC612" i="32"/>
  <c r="AD612" i="32"/>
  <c r="AF612" i="32"/>
  <c r="AG612" i="32"/>
  <c r="X613" i="32"/>
  <c r="Y613" i="32"/>
  <c r="Z613" i="32"/>
  <c r="AA613" i="32"/>
  <c r="AB613" i="32"/>
  <c r="AC613" i="32"/>
  <c r="AD613" i="32"/>
  <c r="AF613" i="32"/>
  <c r="AG613" i="32"/>
  <c r="X614" i="32"/>
  <c r="Y614" i="32"/>
  <c r="Z614" i="32"/>
  <c r="AA614" i="32"/>
  <c r="AB614" i="32"/>
  <c r="AC614" i="32"/>
  <c r="AD614" i="32"/>
  <c r="AF614" i="32"/>
  <c r="AG614" i="32"/>
  <c r="X615" i="32"/>
  <c r="Y615" i="32"/>
  <c r="Z615" i="32"/>
  <c r="AA615" i="32"/>
  <c r="AB615" i="32"/>
  <c r="AC615" i="32"/>
  <c r="AD615" i="32"/>
  <c r="AF615" i="32"/>
  <c r="AG615" i="32"/>
  <c r="X616" i="32"/>
  <c r="Y616" i="32"/>
  <c r="Z616" i="32"/>
  <c r="AA616" i="32"/>
  <c r="AB616" i="32"/>
  <c r="AC616" i="32"/>
  <c r="AD616" i="32"/>
  <c r="AF616" i="32"/>
  <c r="AG616" i="32"/>
  <c r="X617" i="32"/>
  <c r="Y617" i="32"/>
  <c r="Z617" i="32"/>
  <c r="AA617" i="32"/>
  <c r="AB617" i="32"/>
  <c r="AC617" i="32"/>
  <c r="AD617" i="32"/>
  <c r="AF617" i="32"/>
  <c r="AG617" i="32"/>
  <c r="X618" i="32"/>
  <c r="Y618" i="32"/>
  <c r="Z618" i="32"/>
  <c r="AA618" i="32"/>
  <c r="AB618" i="32"/>
  <c r="AC618" i="32"/>
  <c r="AD618" i="32"/>
  <c r="AF618" i="32"/>
  <c r="AG618" i="32"/>
  <c r="X619" i="32"/>
  <c r="Y619" i="32"/>
  <c r="Z619" i="32"/>
  <c r="AA619" i="32"/>
  <c r="AB619" i="32"/>
  <c r="AC619" i="32"/>
  <c r="AD619" i="32"/>
  <c r="AF619" i="32"/>
  <c r="AG619" i="32"/>
  <c r="X620" i="32"/>
  <c r="Y620" i="32"/>
  <c r="Z620" i="32"/>
  <c r="AA620" i="32"/>
  <c r="AB620" i="32"/>
  <c r="AC620" i="32"/>
  <c r="AD620" i="32"/>
  <c r="AF620" i="32"/>
  <c r="AG620" i="32"/>
  <c r="X621" i="32"/>
  <c r="Y621" i="32"/>
  <c r="Z621" i="32"/>
  <c r="AA621" i="32"/>
  <c r="AB621" i="32"/>
  <c r="AC621" i="32"/>
  <c r="AD621" i="32"/>
  <c r="AF621" i="32"/>
  <c r="AG621" i="32"/>
  <c r="X622" i="32"/>
  <c r="Y622" i="32"/>
  <c r="Z622" i="32"/>
  <c r="AA622" i="32"/>
  <c r="AB622" i="32"/>
  <c r="AC622" i="32"/>
  <c r="AD622" i="32"/>
  <c r="AF622" i="32"/>
  <c r="AG622" i="32"/>
  <c r="X623" i="32"/>
  <c r="Y623" i="32"/>
  <c r="Z623" i="32"/>
  <c r="AA623" i="32"/>
  <c r="AB623" i="32"/>
  <c r="AC623" i="32"/>
  <c r="AD623" i="32"/>
  <c r="AF623" i="32"/>
  <c r="AG623" i="32"/>
  <c r="X624" i="32"/>
  <c r="Y624" i="32"/>
  <c r="Z624" i="32"/>
  <c r="AA624" i="32"/>
  <c r="AB624" i="32"/>
  <c r="AC624" i="32"/>
  <c r="AD624" i="32"/>
  <c r="AF624" i="32"/>
  <c r="AG624" i="32"/>
  <c r="X625" i="32"/>
  <c r="Y625" i="32"/>
  <c r="Z625" i="32"/>
  <c r="AA625" i="32"/>
  <c r="AB625" i="32"/>
  <c r="AC625" i="32"/>
  <c r="AD625" i="32"/>
  <c r="AF625" i="32"/>
  <c r="AG625" i="32"/>
  <c r="X626" i="32"/>
  <c r="Y626" i="32"/>
  <c r="Z626" i="32"/>
  <c r="AA626" i="32"/>
  <c r="AB626" i="32"/>
  <c r="AC626" i="32"/>
  <c r="AD626" i="32"/>
  <c r="AF626" i="32"/>
  <c r="AG626" i="32"/>
  <c r="X627" i="32"/>
  <c r="Y627" i="32"/>
  <c r="Z627" i="32"/>
  <c r="AA627" i="32"/>
  <c r="AB627" i="32"/>
  <c r="AC627" i="32"/>
  <c r="AD627" i="32"/>
  <c r="AF627" i="32"/>
  <c r="AG627" i="32"/>
  <c r="X628" i="32"/>
  <c r="Y628" i="32"/>
  <c r="Z628" i="32"/>
  <c r="AA628" i="32"/>
  <c r="AB628" i="32"/>
  <c r="AC628" i="32"/>
  <c r="AD628" i="32"/>
  <c r="AF628" i="32"/>
  <c r="AG628" i="32"/>
  <c r="X629" i="32"/>
  <c r="Y629" i="32"/>
  <c r="Z629" i="32"/>
  <c r="AA629" i="32"/>
  <c r="AB629" i="32"/>
  <c r="AC629" i="32"/>
  <c r="AD629" i="32"/>
  <c r="AF629" i="32"/>
  <c r="AG629" i="32"/>
  <c r="X630" i="32"/>
  <c r="Y630" i="32"/>
  <c r="Z630" i="32"/>
  <c r="AA630" i="32"/>
  <c r="AB630" i="32"/>
  <c r="AC630" i="32"/>
  <c r="AD630" i="32"/>
  <c r="AF630" i="32"/>
  <c r="AG630" i="32"/>
  <c r="X631" i="32"/>
  <c r="Y631" i="32"/>
  <c r="Z631" i="32"/>
  <c r="AA631" i="32"/>
  <c r="AB631" i="32"/>
  <c r="AC631" i="32"/>
  <c r="AD631" i="32"/>
  <c r="AF631" i="32"/>
  <c r="AG631" i="32"/>
  <c r="X632" i="32"/>
  <c r="Y632" i="32"/>
  <c r="Z632" i="32"/>
  <c r="AA632" i="32"/>
  <c r="AB632" i="32"/>
  <c r="AC632" i="32"/>
  <c r="AD632" i="32"/>
  <c r="AF632" i="32"/>
  <c r="AG632" i="32"/>
  <c r="X633" i="32"/>
  <c r="Y633" i="32"/>
  <c r="Z633" i="32"/>
  <c r="AA633" i="32"/>
  <c r="AB633" i="32"/>
  <c r="AC633" i="32"/>
  <c r="AD633" i="32"/>
  <c r="AF633" i="32"/>
  <c r="AG633" i="32"/>
  <c r="X634" i="32"/>
  <c r="Y634" i="32"/>
  <c r="Z634" i="32"/>
  <c r="AA634" i="32"/>
  <c r="AB634" i="32"/>
  <c r="AC634" i="32"/>
  <c r="AD634" i="32"/>
  <c r="AF634" i="32"/>
  <c r="AG634" i="32"/>
  <c r="X635" i="32"/>
  <c r="Y635" i="32"/>
  <c r="Z635" i="32"/>
  <c r="AA635" i="32"/>
  <c r="AB635" i="32"/>
  <c r="AC635" i="32"/>
  <c r="AD635" i="32"/>
  <c r="AF635" i="32"/>
  <c r="AG635" i="32"/>
  <c r="X636" i="32"/>
  <c r="Y636" i="32"/>
  <c r="Z636" i="32"/>
  <c r="AA636" i="32"/>
  <c r="AB636" i="32"/>
  <c r="AC636" i="32"/>
  <c r="AD636" i="32"/>
  <c r="AF636" i="32"/>
  <c r="AG636" i="32"/>
  <c r="X637" i="32"/>
  <c r="Y637" i="32"/>
  <c r="Z637" i="32"/>
  <c r="AA637" i="32"/>
  <c r="AB637" i="32"/>
  <c r="AC637" i="32"/>
  <c r="AD637" i="32"/>
  <c r="AF637" i="32"/>
  <c r="AG637" i="32"/>
  <c r="X638" i="32"/>
  <c r="Y638" i="32"/>
  <c r="Z638" i="32"/>
  <c r="AA638" i="32"/>
  <c r="AB638" i="32"/>
  <c r="AC638" i="32"/>
  <c r="AD638" i="32"/>
  <c r="AF638" i="32"/>
  <c r="AG638" i="32"/>
  <c r="X639" i="32"/>
  <c r="Y639" i="32"/>
  <c r="Z639" i="32"/>
  <c r="AA639" i="32"/>
  <c r="AB639" i="32"/>
  <c r="AC639" i="32"/>
  <c r="AD639" i="32"/>
  <c r="AF639" i="32"/>
  <c r="AG639" i="32"/>
  <c r="X640" i="32"/>
  <c r="Y640" i="32"/>
  <c r="Z640" i="32"/>
  <c r="AA640" i="32"/>
  <c r="AB640" i="32"/>
  <c r="AC640" i="32"/>
  <c r="AD640" i="32"/>
  <c r="AF640" i="32"/>
  <c r="AG640" i="32"/>
  <c r="X641" i="32"/>
  <c r="Y641" i="32"/>
  <c r="Z641" i="32"/>
  <c r="AA641" i="32"/>
  <c r="AB641" i="32"/>
  <c r="AC641" i="32"/>
  <c r="AD641" i="32"/>
  <c r="AF641" i="32"/>
  <c r="AG641" i="32"/>
  <c r="X642" i="32"/>
  <c r="Y642" i="32"/>
  <c r="Z642" i="32"/>
  <c r="AA642" i="32"/>
  <c r="AB642" i="32"/>
  <c r="AC642" i="32"/>
  <c r="AD642" i="32"/>
  <c r="AF642" i="32"/>
  <c r="AG642" i="32"/>
  <c r="X643" i="32"/>
  <c r="Y643" i="32"/>
  <c r="Z643" i="32"/>
  <c r="AA643" i="32"/>
  <c r="AB643" i="32"/>
  <c r="AC643" i="32"/>
  <c r="AD643" i="32"/>
  <c r="AF643" i="32"/>
  <c r="AG643" i="32"/>
  <c r="X644" i="32"/>
  <c r="Y644" i="32"/>
  <c r="Z644" i="32"/>
  <c r="AA644" i="32"/>
  <c r="AB644" i="32"/>
  <c r="AC644" i="32"/>
  <c r="AD644" i="32"/>
  <c r="AF644" i="32"/>
  <c r="AG644" i="32"/>
  <c r="X645" i="32"/>
  <c r="Y645" i="32"/>
  <c r="Z645" i="32"/>
  <c r="AA645" i="32"/>
  <c r="AB645" i="32"/>
  <c r="AC645" i="32"/>
  <c r="AD645" i="32"/>
  <c r="AF645" i="32"/>
  <c r="AG645" i="32"/>
  <c r="X646" i="32"/>
  <c r="Y646" i="32"/>
  <c r="Z646" i="32"/>
  <c r="AA646" i="32"/>
  <c r="AB646" i="32"/>
  <c r="AC646" i="32"/>
  <c r="AD646" i="32"/>
  <c r="AF646" i="32"/>
  <c r="AG646" i="32"/>
  <c r="X647" i="32"/>
  <c r="Y647" i="32"/>
  <c r="Z647" i="32"/>
  <c r="AA647" i="32"/>
  <c r="AB647" i="32"/>
  <c r="AC647" i="32"/>
  <c r="AD647" i="32"/>
  <c r="AF647" i="32"/>
  <c r="AG647" i="32"/>
  <c r="X648" i="32"/>
  <c r="Y648" i="32"/>
  <c r="Z648" i="32"/>
  <c r="AA648" i="32"/>
  <c r="AB648" i="32"/>
  <c r="AC648" i="32"/>
  <c r="AD648" i="32"/>
  <c r="AF648" i="32"/>
  <c r="AG648" i="32"/>
  <c r="X649" i="32"/>
  <c r="Y649" i="32"/>
  <c r="Z649" i="32"/>
  <c r="AA649" i="32"/>
  <c r="AB649" i="32"/>
  <c r="AC649" i="32"/>
  <c r="AD649" i="32"/>
  <c r="AF649" i="32"/>
  <c r="AG649" i="32"/>
  <c r="X650" i="32"/>
  <c r="Y650" i="32"/>
  <c r="Z650" i="32"/>
  <c r="AA650" i="32"/>
  <c r="AB650" i="32"/>
  <c r="AC650" i="32"/>
  <c r="AD650" i="32"/>
  <c r="AF650" i="32"/>
  <c r="AG650" i="32"/>
  <c r="X651" i="32"/>
  <c r="Y651" i="32"/>
  <c r="Z651" i="32"/>
  <c r="AA651" i="32"/>
  <c r="AB651" i="32"/>
  <c r="AC651" i="32"/>
  <c r="AD651" i="32"/>
  <c r="AF651" i="32"/>
  <c r="AG651" i="32"/>
  <c r="X652" i="32"/>
  <c r="Y652" i="32"/>
  <c r="Z652" i="32"/>
  <c r="AA652" i="32"/>
  <c r="AB652" i="32"/>
  <c r="AC652" i="32"/>
  <c r="AD652" i="32"/>
  <c r="AF652" i="32"/>
  <c r="AG652" i="32"/>
  <c r="X653" i="32"/>
  <c r="Y653" i="32"/>
  <c r="Z653" i="32"/>
  <c r="AA653" i="32"/>
  <c r="AB653" i="32"/>
  <c r="AC653" i="32"/>
  <c r="AD653" i="32"/>
  <c r="AF653" i="32"/>
  <c r="AG653" i="32"/>
  <c r="X654" i="32"/>
  <c r="Y654" i="32"/>
  <c r="Z654" i="32"/>
  <c r="AA654" i="32"/>
  <c r="AB654" i="32"/>
  <c r="AC654" i="32"/>
  <c r="AD654" i="32"/>
  <c r="AF654" i="32"/>
  <c r="AG654" i="32"/>
  <c r="X655" i="32"/>
  <c r="Y655" i="32"/>
  <c r="Z655" i="32"/>
  <c r="AA655" i="32"/>
  <c r="AB655" i="32"/>
  <c r="AC655" i="32"/>
  <c r="AD655" i="32"/>
  <c r="AF655" i="32"/>
  <c r="AG655" i="32"/>
  <c r="X656" i="32"/>
  <c r="Y656" i="32"/>
  <c r="Z656" i="32"/>
  <c r="AA656" i="32"/>
  <c r="AB656" i="32"/>
  <c r="AC656" i="32"/>
  <c r="AD656" i="32"/>
  <c r="AF656" i="32"/>
  <c r="AG656" i="32"/>
  <c r="X657" i="32"/>
  <c r="Y657" i="32"/>
  <c r="Z657" i="32"/>
  <c r="AA657" i="32"/>
  <c r="AB657" i="32"/>
  <c r="AC657" i="32"/>
  <c r="AD657" i="32"/>
  <c r="AF657" i="32"/>
  <c r="AG657" i="32"/>
  <c r="X658" i="32"/>
  <c r="Y658" i="32"/>
  <c r="Z658" i="32"/>
  <c r="AA658" i="32"/>
  <c r="AB658" i="32"/>
  <c r="AC658" i="32"/>
  <c r="AD658" i="32"/>
  <c r="AF658" i="32"/>
  <c r="AG658" i="32"/>
  <c r="X659" i="32"/>
  <c r="Y659" i="32"/>
  <c r="Z659" i="32"/>
  <c r="AA659" i="32"/>
  <c r="AB659" i="32"/>
  <c r="AC659" i="32"/>
  <c r="AD659" i="32"/>
  <c r="AF659" i="32"/>
  <c r="AG659" i="32"/>
  <c r="X660" i="32"/>
  <c r="Y660" i="32"/>
  <c r="Z660" i="32"/>
  <c r="AA660" i="32"/>
  <c r="AB660" i="32"/>
  <c r="AC660" i="32"/>
  <c r="AD660" i="32"/>
  <c r="AF660" i="32"/>
  <c r="AG660" i="32"/>
  <c r="X661" i="32"/>
  <c r="Y661" i="32"/>
  <c r="Z661" i="32"/>
  <c r="AA661" i="32"/>
  <c r="AB661" i="32"/>
  <c r="AC661" i="32"/>
  <c r="AD661" i="32"/>
  <c r="AF661" i="32"/>
  <c r="AG661" i="32"/>
  <c r="X662" i="32"/>
  <c r="Y662" i="32"/>
  <c r="Z662" i="32"/>
  <c r="AA662" i="32"/>
  <c r="AB662" i="32"/>
  <c r="AC662" i="32"/>
  <c r="AD662" i="32"/>
  <c r="AF662" i="32"/>
  <c r="AG662" i="32"/>
  <c r="X663" i="32"/>
  <c r="Y663" i="32"/>
  <c r="Z663" i="32"/>
  <c r="AA663" i="32"/>
  <c r="AB663" i="32"/>
  <c r="AC663" i="32"/>
  <c r="AD663" i="32"/>
  <c r="AF663" i="32"/>
  <c r="AG663" i="32"/>
  <c r="X664" i="32"/>
  <c r="Y664" i="32"/>
  <c r="Z664" i="32"/>
  <c r="AA664" i="32"/>
  <c r="AB664" i="32"/>
  <c r="AC664" i="32"/>
  <c r="AD664" i="32"/>
  <c r="AF664" i="32"/>
  <c r="AG664" i="32"/>
  <c r="X665" i="32"/>
  <c r="Y665" i="32"/>
  <c r="Z665" i="32"/>
  <c r="AA665" i="32"/>
  <c r="AB665" i="32"/>
  <c r="AC665" i="32"/>
  <c r="AD665" i="32"/>
  <c r="AF665" i="32"/>
  <c r="AG665" i="32"/>
  <c r="X666" i="32"/>
  <c r="Y666" i="32"/>
  <c r="Z666" i="32"/>
  <c r="AA666" i="32"/>
  <c r="AB666" i="32"/>
  <c r="AC666" i="32"/>
  <c r="AD666" i="32"/>
  <c r="AF666" i="32"/>
  <c r="AG666" i="32"/>
  <c r="X667" i="32"/>
  <c r="Y667" i="32"/>
  <c r="Z667" i="32"/>
  <c r="AA667" i="32"/>
  <c r="AB667" i="32"/>
  <c r="AC667" i="32"/>
  <c r="AD667" i="32"/>
  <c r="AF667" i="32"/>
  <c r="AG667" i="32"/>
  <c r="X668" i="32"/>
  <c r="Y668" i="32"/>
  <c r="Z668" i="32"/>
  <c r="AA668" i="32"/>
  <c r="AB668" i="32"/>
  <c r="AC668" i="32"/>
  <c r="AD668" i="32"/>
  <c r="AF668" i="32"/>
  <c r="AG668" i="32"/>
  <c r="X669" i="32"/>
  <c r="Y669" i="32"/>
  <c r="Z669" i="32"/>
  <c r="AA669" i="32"/>
  <c r="AB669" i="32"/>
  <c r="AC669" i="32"/>
  <c r="AD669" i="32"/>
  <c r="AF669" i="32"/>
  <c r="AG669" i="32"/>
  <c r="X670" i="32"/>
  <c r="Y670" i="32"/>
  <c r="Z670" i="32"/>
  <c r="AA670" i="32"/>
  <c r="AB670" i="32"/>
  <c r="AC670" i="32"/>
  <c r="AD670" i="32"/>
  <c r="AF670" i="32"/>
  <c r="AG670" i="32"/>
  <c r="X671" i="32"/>
  <c r="Y671" i="32"/>
  <c r="Z671" i="32"/>
  <c r="AA671" i="32"/>
  <c r="AB671" i="32"/>
  <c r="AC671" i="32"/>
  <c r="AD671" i="32"/>
  <c r="AF671" i="32"/>
  <c r="AG671" i="32"/>
  <c r="X672" i="32"/>
  <c r="Y672" i="32"/>
  <c r="Z672" i="32"/>
  <c r="AA672" i="32"/>
  <c r="AB672" i="32"/>
  <c r="AC672" i="32"/>
  <c r="AD672" i="32"/>
  <c r="AF672" i="32"/>
  <c r="AG672" i="32"/>
  <c r="X673" i="32"/>
  <c r="Y673" i="32"/>
  <c r="Z673" i="32"/>
  <c r="AA673" i="32"/>
  <c r="AB673" i="32"/>
  <c r="AC673" i="32"/>
  <c r="AD673" i="32"/>
  <c r="AF673" i="32"/>
  <c r="AG673" i="32"/>
  <c r="X674" i="32"/>
  <c r="Y674" i="32"/>
  <c r="Z674" i="32"/>
  <c r="AA674" i="32"/>
  <c r="AB674" i="32"/>
  <c r="AC674" i="32"/>
  <c r="AD674" i="32"/>
  <c r="AF674" i="32"/>
  <c r="AG674" i="32"/>
  <c r="X675" i="32"/>
  <c r="Y675" i="32"/>
  <c r="Z675" i="32"/>
  <c r="AA675" i="32"/>
  <c r="AB675" i="32"/>
  <c r="AC675" i="32"/>
  <c r="AD675" i="32"/>
  <c r="AF675" i="32"/>
  <c r="AG675" i="32"/>
  <c r="X676" i="32"/>
  <c r="Y676" i="32"/>
  <c r="Z676" i="32"/>
  <c r="AA676" i="32"/>
  <c r="AB676" i="32"/>
  <c r="AC676" i="32"/>
  <c r="AD676" i="32"/>
  <c r="AF676" i="32"/>
  <c r="AG676" i="32"/>
  <c r="X677" i="32"/>
  <c r="Y677" i="32"/>
  <c r="Z677" i="32"/>
  <c r="AA677" i="32"/>
  <c r="AB677" i="32"/>
  <c r="AC677" i="32"/>
  <c r="AD677" i="32"/>
  <c r="AF677" i="32"/>
  <c r="AG677" i="32"/>
  <c r="X678" i="32"/>
  <c r="Y678" i="32"/>
  <c r="Z678" i="32"/>
  <c r="AA678" i="32"/>
  <c r="AB678" i="32"/>
  <c r="AC678" i="32"/>
  <c r="AD678" i="32"/>
  <c r="AF678" i="32"/>
  <c r="AG678" i="32"/>
  <c r="X679" i="32"/>
  <c r="Y679" i="32"/>
  <c r="Z679" i="32"/>
  <c r="AA679" i="32"/>
  <c r="AB679" i="32"/>
  <c r="AC679" i="32"/>
  <c r="AD679" i="32"/>
  <c r="AF679" i="32"/>
  <c r="AG679" i="32"/>
  <c r="X680" i="32"/>
  <c r="Y680" i="32"/>
  <c r="Z680" i="32"/>
  <c r="AA680" i="32"/>
  <c r="AB680" i="32"/>
  <c r="AC680" i="32"/>
  <c r="AD680" i="32"/>
  <c r="AF680" i="32"/>
  <c r="AG680" i="32"/>
  <c r="X681" i="32"/>
  <c r="Y681" i="32"/>
  <c r="Z681" i="32"/>
  <c r="AA681" i="32"/>
  <c r="AB681" i="32"/>
  <c r="AC681" i="32"/>
  <c r="AD681" i="32"/>
  <c r="AF681" i="32"/>
  <c r="AG681" i="32"/>
  <c r="X682" i="32"/>
  <c r="Y682" i="32"/>
  <c r="Z682" i="32"/>
  <c r="AA682" i="32"/>
  <c r="AB682" i="32"/>
  <c r="AC682" i="32"/>
  <c r="AD682" i="32"/>
  <c r="AF682" i="32"/>
  <c r="AG682" i="32"/>
  <c r="X683" i="32"/>
  <c r="Y683" i="32"/>
  <c r="Z683" i="32"/>
  <c r="AA683" i="32"/>
  <c r="AB683" i="32"/>
  <c r="AC683" i="32"/>
  <c r="AD683" i="32"/>
  <c r="AF683" i="32"/>
  <c r="AG683" i="32"/>
  <c r="X684" i="32"/>
  <c r="Y684" i="32"/>
  <c r="Z684" i="32"/>
  <c r="AA684" i="32"/>
  <c r="AB684" i="32"/>
  <c r="AC684" i="32"/>
  <c r="AD684" i="32"/>
  <c r="AF684" i="32"/>
  <c r="AG684" i="32"/>
  <c r="X685" i="32"/>
  <c r="Y685" i="32"/>
  <c r="Z685" i="32"/>
  <c r="AA685" i="32"/>
  <c r="AB685" i="32"/>
  <c r="AC685" i="32"/>
  <c r="AD685" i="32"/>
  <c r="AF685" i="32"/>
  <c r="AG685" i="32"/>
  <c r="X686" i="32"/>
  <c r="Y686" i="32"/>
  <c r="Z686" i="32"/>
  <c r="AA686" i="32"/>
  <c r="AB686" i="32"/>
  <c r="AC686" i="32"/>
  <c r="AD686" i="32"/>
  <c r="AF686" i="32"/>
  <c r="AG686" i="32"/>
  <c r="X687" i="32"/>
  <c r="Y687" i="32"/>
  <c r="Z687" i="32"/>
  <c r="AA687" i="32"/>
  <c r="AB687" i="32"/>
  <c r="AC687" i="32"/>
  <c r="AD687" i="32"/>
  <c r="AF687" i="32"/>
  <c r="AG687" i="32"/>
  <c r="X688" i="32"/>
  <c r="Y688" i="32"/>
  <c r="Z688" i="32"/>
  <c r="AA688" i="32"/>
  <c r="AB688" i="32"/>
  <c r="AC688" i="32"/>
  <c r="AD688" i="32"/>
  <c r="AF688" i="32"/>
  <c r="AG688" i="32"/>
  <c r="X689" i="32"/>
  <c r="Y689" i="32"/>
  <c r="Z689" i="32"/>
  <c r="AA689" i="32"/>
  <c r="AB689" i="32"/>
  <c r="AC689" i="32"/>
  <c r="AD689" i="32"/>
  <c r="AF689" i="32"/>
  <c r="AG689" i="32"/>
  <c r="X690" i="32"/>
  <c r="Y690" i="32"/>
  <c r="Z690" i="32"/>
  <c r="AA690" i="32"/>
  <c r="AB690" i="32"/>
  <c r="AC690" i="32"/>
  <c r="AD690" i="32"/>
  <c r="AF690" i="32"/>
  <c r="AG690" i="32"/>
  <c r="X691" i="32"/>
  <c r="Y691" i="32"/>
  <c r="Z691" i="32"/>
  <c r="AA691" i="32"/>
  <c r="AB691" i="32"/>
  <c r="AC691" i="32"/>
  <c r="AD691" i="32"/>
  <c r="AF691" i="32"/>
  <c r="AG691" i="32"/>
  <c r="X692" i="32"/>
  <c r="Y692" i="32"/>
  <c r="Z692" i="32"/>
  <c r="AA692" i="32"/>
  <c r="AB692" i="32"/>
  <c r="AC692" i="32"/>
  <c r="AD692" i="32"/>
  <c r="AF692" i="32"/>
  <c r="AG692" i="32"/>
  <c r="X693" i="32"/>
  <c r="Y693" i="32"/>
  <c r="Z693" i="32"/>
  <c r="AA693" i="32"/>
  <c r="AB693" i="32"/>
  <c r="AC693" i="32"/>
  <c r="AD693" i="32"/>
  <c r="AF693" i="32"/>
  <c r="AG693" i="32"/>
  <c r="X694" i="32"/>
  <c r="Y694" i="32"/>
  <c r="Z694" i="32"/>
  <c r="AA694" i="32"/>
  <c r="AB694" i="32"/>
  <c r="AC694" i="32"/>
  <c r="AD694" i="32"/>
  <c r="AF694" i="32"/>
  <c r="AG694" i="32"/>
  <c r="X695" i="32"/>
  <c r="Y695" i="32"/>
  <c r="Z695" i="32"/>
  <c r="AA695" i="32"/>
  <c r="AB695" i="32"/>
  <c r="AC695" i="32"/>
  <c r="AD695" i="32"/>
  <c r="AF695" i="32"/>
  <c r="AG695" i="32"/>
  <c r="X696" i="32"/>
  <c r="Y696" i="32"/>
  <c r="Z696" i="32"/>
  <c r="AA696" i="32"/>
  <c r="AB696" i="32"/>
  <c r="AC696" i="32"/>
  <c r="AD696" i="32"/>
  <c r="AF696" i="32"/>
  <c r="AG696" i="32"/>
  <c r="X697" i="32"/>
  <c r="Y697" i="32"/>
  <c r="Z697" i="32"/>
  <c r="AA697" i="32"/>
  <c r="AB697" i="32"/>
  <c r="AC697" i="32"/>
  <c r="AD697" i="32"/>
  <c r="AF697" i="32"/>
  <c r="AG697" i="32"/>
  <c r="X698" i="32"/>
  <c r="Y698" i="32"/>
  <c r="Z698" i="32"/>
  <c r="AA698" i="32"/>
  <c r="AB698" i="32"/>
  <c r="AC698" i="32"/>
  <c r="AD698" i="32"/>
  <c r="AF698" i="32"/>
  <c r="AG698" i="32"/>
  <c r="X699" i="32"/>
  <c r="Y699" i="32"/>
  <c r="Z699" i="32"/>
  <c r="AA699" i="32"/>
  <c r="AB699" i="32"/>
  <c r="AC699" i="32"/>
  <c r="AD699" i="32"/>
  <c r="AF699" i="32"/>
  <c r="AG699" i="32"/>
  <c r="X700" i="32"/>
  <c r="Y700" i="32"/>
  <c r="Z700" i="32"/>
  <c r="AA700" i="32"/>
  <c r="AB700" i="32"/>
  <c r="AC700" i="32"/>
  <c r="AD700" i="32"/>
  <c r="AF700" i="32"/>
  <c r="AG700" i="32"/>
  <c r="X701" i="32"/>
  <c r="Y701" i="32"/>
  <c r="Z701" i="32"/>
  <c r="AA701" i="32"/>
  <c r="AB701" i="32"/>
  <c r="AC701" i="32"/>
  <c r="AD701" i="32"/>
  <c r="AF701" i="32"/>
  <c r="AG701" i="32"/>
  <c r="X702" i="32"/>
  <c r="Y702" i="32"/>
  <c r="Z702" i="32"/>
  <c r="AA702" i="32"/>
  <c r="AB702" i="32"/>
  <c r="AC702" i="32"/>
  <c r="AD702" i="32"/>
  <c r="AF702" i="32"/>
  <c r="AG702" i="32"/>
  <c r="X703" i="32"/>
  <c r="Y703" i="32"/>
  <c r="Z703" i="32"/>
  <c r="AA703" i="32"/>
  <c r="AB703" i="32"/>
  <c r="AC703" i="32"/>
  <c r="AD703" i="32"/>
  <c r="AF703" i="32"/>
  <c r="AG703" i="32"/>
  <c r="X704" i="32"/>
  <c r="Y704" i="32"/>
  <c r="Z704" i="32"/>
  <c r="AA704" i="32"/>
  <c r="AB704" i="32"/>
  <c r="AC704" i="32"/>
  <c r="AD704" i="32"/>
  <c r="AF704" i="32"/>
  <c r="AG704" i="32"/>
  <c r="X705" i="32"/>
  <c r="Y705" i="32"/>
  <c r="Z705" i="32"/>
  <c r="AA705" i="32"/>
  <c r="AB705" i="32"/>
  <c r="AC705" i="32"/>
  <c r="AD705" i="32"/>
  <c r="AF705" i="32"/>
  <c r="AG705" i="32"/>
  <c r="X706" i="32"/>
  <c r="Y706" i="32"/>
  <c r="Z706" i="32"/>
  <c r="AA706" i="32"/>
  <c r="AB706" i="32"/>
  <c r="AC706" i="32"/>
  <c r="AD706" i="32"/>
  <c r="AF706" i="32"/>
  <c r="AG706" i="32"/>
  <c r="X707" i="32"/>
  <c r="Y707" i="32"/>
  <c r="Z707" i="32"/>
  <c r="AA707" i="32"/>
  <c r="AB707" i="32"/>
  <c r="AC707" i="32"/>
  <c r="AD707" i="32"/>
  <c r="AF707" i="32"/>
  <c r="AG707" i="32"/>
  <c r="X708" i="32"/>
  <c r="Y708" i="32"/>
  <c r="Z708" i="32"/>
  <c r="AA708" i="32"/>
  <c r="AB708" i="32"/>
  <c r="AC708" i="32"/>
  <c r="AD708" i="32"/>
  <c r="AF708" i="32"/>
  <c r="AG708" i="32"/>
  <c r="X709" i="32"/>
  <c r="Y709" i="32"/>
  <c r="Z709" i="32"/>
  <c r="AA709" i="32"/>
  <c r="AB709" i="32"/>
  <c r="AC709" i="32"/>
  <c r="AD709" i="32"/>
  <c r="AF709" i="32"/>
  <c r="AG709" i="32"/>
  <c r="X710" i="32"/>
  <c r="Y710" i="32"/>
  <c r="Z710" i="32"/>
  <c r="AA710" i="32"/>
  <c r="AB710" i="32"/>
  <c r="AC710" i="32"/>
  <c r="AD710" i="32"/>
  <c r="AF710" i="32"/>
  <c r="AG710" i="32"/>
  <c r="X711" i="32"/>
  <c r="Y711" i="32"/>
  <c r="Z711" i="32"/>
  <c r="AA711" i="32"/>
  <c r="AB711" i="32"/>
  <c r="AC711" i="32"/>
  <c r="AD711" i="32"/>
  <c r="AF711" i="32"/>
  <c r="AG711" i="32"/>
  <c r="X712" i="32"/>
  <c r="Y712" i="32"/>
  <c r="Z712" i="32"/>
  <c r="AA712" i="32"/>
  <c r="AB712" i="32"/>
  <c r="AC712" i="32"/>
  <c r="AD712" i="32"/>
  <c r="AF712" i="32"/>
  <c r="AG712" i="32"/>
  <c r="X713" i="32"/>
  <c r="Y713" i="32"/>
  <c r="Z713" i="32"/>
  <c r="AA713" i="32"/>
  <c r="AB713" i="32"/>
  <c r="AC713" i="32"/>
  <c r="AD713" i="32"/>
  <c r="AF713" i="32"/>
  <c r="AG713" i="32"/>
  <c r="X714" i="32"/>
  <c r="Y714" i="32"/>
  <c r="Z714" i="32"/>
  <c r="AA714" i="32"/>
  <c r="AB714" i="32"/>
  <c r="AC714" i="32"/>
  <c r="AD714" i="32"/>
  <c r="AF714" i="32"/>
  <c r="AG714" i="32"/>
  <c r="X715" i="32"/>
  <c r="Y715" i="32"/>
  <c r="Z715" i="32"/>
  <c r="AA715" i="32"/>
  <c r="AB715" i="32"/>
  <c r="AC715" i="32"/>
  <c r="AD715" i="32"/>
  <c r="AF715" i="32"/>
  <c r="AG715" i="32"/>
  <c r="X716" i="32"/>
  <c r="Y716" i="32"/>
  <c r="Z716" i="32"/>
  <c r="AA716" i="32"/>
  <c r="AB716" i="32"/>
  <c r="AC716" i="32"/>
  <c r="AD716" i="32"/>
  <c r="AF716" i="32"/>
  <c r="AG716" i="32"/>
  <c r="X717" i="32"/>
  <c r="Y717" i="32"/>
  <c r="Z717" i="32"/>
  <c r="AA717" i="32"/>
  <c r="AB717" i="32"/>
  <c r="AC717" i="32"/>
  <c r="AD717" i="32"/>
  <c r="AF717" i="32"/>
  <c r="AG717" i="32"/>
  <c r="X718" i="32"/>
  <c r="Y718" i="32"/>
  <c r="Z718" i="32"/>
  <c r="AA718" i="32"/>
  <c r="AB718" i="32"/>
  <c r="AC718" i="32"/>
  <c r="AD718" i="32"/>
  <c r="AF718" i="32"/>
  <c r="AG718" i="32"/>
  <c r="X719" i="32"/>
  <c r="Y719" i="32"/>
  <c r="Z719" i="32"/>
  <c r="AA719" i="32"/>
  <c r="AB719" i="32"/>
  <c r="AC719" i="32"/>
  <c r="AD719" i="32"/>
  <c r="AF719" i="32"/>
  <c r="AG719" i="32"/>
  <c r="X720" i="32"/>
  <c r="Y720" i="32"/>
  <c r="Z720" i="32"/>
  <c r="AA720" i="32"/>
  <c r="AB720" i="32"/>
  <c r="AC720" i="32"/>
  <c r="AD720" i="32"/>
  <c r="AF720" i="32"/>
  <c r="AG720" i="32"/>
  <c r="X721" i="32"/>
  <c r="Y721" i="32"/>
  <c r="Z721" i="32"/>
  <c r="AA721" i="32"/>
  <c r="AB721" i="32"/>
  <c r="AC721" i="32"/>
  <c r="AD721" i="32"/>
  <c r="AF721" i="32"/>
  <c r="AG721" i="32"/>
  <c r="X722" i="32"/>
  <c r="Y722" i="32"/>
  <c r="Z722" i="32"/>
  <c r="AA722" i="32"/>
  <c r="AB722" i="32"/>
  <c r="AC722" i="32"/>
  <c r="AD722" i="32"/>
  <c r="AF722" i="32"/>
  <c r="AG722" i="32"/>
  <c r="X723" i="32"/>
  <c r="Y723" i="32"/>
  <c r="Z723" i="32"/>
  <c r="AA723" i="32"/>
  <c r="AB723" i="32"/>
  <c r="AC723" i="32"/>
  <c r="AD723" i="32"/>
  <c r="AF723" i="32"/>
  <c r="AG723" i="32"/>
  <c r="X724" i="32"/>
  <c r="Y724" i="32"/>
  <c r="Z724" i="32"/>
  <c r="AA724" i="32"/>
  <c r="AB724" i="32"/>
  <c r="AC724" i="32"/>
  <c r="AD724" i="32"/>
  <c r="AF724" i="32"/>
  <c r="AG724" i="32"/>
  <c r="X725" i="32"/>
  <c r="Y725" i="32"/>
  <c r="Z725" i="32"/>
  <c r="AA725" i="32"/>
  <c r="AB725" i="32"/>
  <c r="AC725" i="32"/>
  <c r="AD725" i="32"/>
  <c r="AF725" i="32"/>
  <c r="AG725" i="32"/>
  <c r="X726" i="32"/>
  <c r="Y726" i="32"/>
  <c r="Z726" i="32"/>
  <c r="AA726" i="32"/>
  <c r="AB726" i="32"/>
  <c r="AC726" i="32"/>
  <c r="AD726" i="32"/>
  <c r="AF726" i="32"/>
  <c r="AG726" i="32"/>
  <c r="X727" i="32"/>
  <c r="Y727" i="32"/>
  <c r="Z727" i="32"/>
  <c r="AA727" i="32"/>
  <c r="AB727" i="32"/>
  <c r="AC727" i="32"/>
  <c r="AD727" i="32"/>
  <c r="AF727" i="32"/>
  <c r="AG727" i="32"/>
  <c r="X728" i="32"/>
  <c r="Y728" i="32"/>
  <c r="Z728" i="32"/>
  <c r="AA728" i="32"/>
  <c r="AB728" i="32"/>
  <c r="AC728" i="32"/>
  <c r="AD728" i="32"/>
  <c r="AF728" i="32"/>
  <c r="AG728" i="32"/>
  <c r="X729" i="32"/>
  <c r="Y729" i="32"/>
  <c r="Z729" i="32"/>
  <c r="AA729" i="32"/>
  <c r="AB729" i="32"/>
  <c r="AC729" i="32"/>
  <c r="AD729" i="32"/>
  <c r="AF729" i="32"/>
  <c r="AG729" i="32"/>
  <c r="X730" i="32"/>
  <c r="Y730" i="32"/>
  <c r="Z730" i="32"/>
  <c r="AA730" i="32"/>
  <c r="AB730" i="32"/>
  <c r="AC730" i="32"/>
  <c r="AD730" i="32"/>
  <c r="AF730" i="32"/>
  <c r="AG730" i="32"/>
  <c r="X731" i="32"/>
  <c r="Y731" i="32"/>
  <c r="Z731" i="32"/>
  <c r="AA731" i="32"/>
  <c r="AB731" i="32"/>
  <c r="AC731" i="32"/>
  <c r="AD731" i="32"/>
  <c r="AF731" i="32"/>
  <c r="AG731" i="32"/>
  <c r="X732" i="32"/>
  <c r="Y732" i="32"/>
  <c r="Z732" i="32"/>
  <c r="AA732" i="32"/>
  <c r="AB732" i="32"/>
  <c r="AC732" i="32"/>
  <c r="AD732" i="32"/>
  <c r="AF732" i="32"/>
  <c r="AG732" i="32"/>
  <c r="X733" i="32"/>
  <c r="Y733" i="32"/>
  <c r="Z733" i="32"/>
  <c r="AA733" i="32"/>
  <c r="AB733" i="32"/>
  <c r="AC733" i="32"/>
  <c r="AD733" i="32"/>
  <c r="AF733" i="32"/>
  <c r="AG733" i="32"/>
  <c r="X734" i="32"/>
  <c r="Y734" i="32"/>
  <c r="Z734" i="32"/>
  <c r="AA734" i="32"/>
  <c r="AB734" i="32"/>
  <c r="AC734" i="32"/>
  <c r="AD734" i="32"/>
  <c r="AF734" i="32"/>
  <c r="AG734" i="32"/>
  <c r="X735" i="32"/>
  <c r="Y735" i="32"/>
  <c r="Z735" i="32"/>
  <c r="AA735" i="32"/>
  <c r="AB735" i="32"/>
  <c r="AC735" i="32"/>
  <c r="AD735" i="32"/>
  <c r="AF735" i="32"/>
  <c r="AG735" i="32"/>
  <c r="X736" i="32"/>
  <c r="Y736" i="32"/>
  <c r="Z736" i="32"/>
  <c r="AA736" i="32"/>
  <c r="AB736" i="32"/>
  <c r="AC736" i="32"/>
  <c r="AD736" i="32"/>
  <c r="AF736" i="32"/>
  <c r="AG736" i="32"/>
  <c r="X737" i="32"/>
  <c r="Y737" i="32"/>
  <c r="Z737" i="32"/>
  <c r="AA737" i="32"/>
  <c r="AB737" i="32"/>
  <c r="AC737" i="32"/>
  <c r="AD737" i="32"/>
  <c r="AF737" i="32"/>
  <c r="AG737" i="32"/>
  <c r="X738" i="32"/>
  <c r="Y738" i="32"/>
  <c r="Z738" i="32"/>
  <c r="AA738" i="32"/>
  <c r="AB738" i="32"/>
  <c r="AC738" i="32"/>
  <c r="AD738" i="32"/>
  <c r="AF738" i="32"/>
  <c r="AG738" i="32"/>
  <c r="X739" i="32"/>
  <c r="Y739" i="32"/>
  <c r="Z739" i="32"/>
  <c r="AA739" i="32"/>
  <c r="AB739" i="32"/>
  <c r="AC739" i="32"/>
  <c r="AD739" i="32"/>
  <c r="AF739" i="32"/>
  <c r="AG739" i="32"/>
  <c r="X740" i="32"/>
  <c r="Y740" i="32"/>
  <c r="Z740" i="32"/>
  <c r="AA740" i="32"/>
  <c r="AB740" i="32"/>
  <c r="AC740" i="32"/>
  <c r="AD740" i="32"/>
  <c r="AF740" i="32"/>
  <c r="AG740" i="32"/>
  <c r="X741" i="32"/>
  <c r="Y741" i="32"/>
  <c r="Z741" i="32"/>
  <c r="AA741" i="32"/>
  <c r="AB741" i="32"/>
  <c r="AC741" i="32"/>
  <c r="AD741" i="32"/>
  <c r="AF741" i="32"/>
  <c r="AG741" i="32"/>
  <c r="X742" i="32"/>
  <c r="Y742" i="32"/>
  <c r="Z742" i="32"/>
  <c r="AA742" i="32"/>
  <c r="AB742" i="32"/>
  <c r="AC742" i="32"/>
  <c r="AD742" i="32"/>
  <c r="AF742" i="32"/>
  <c r="AG742" i="32"/>
  <c r="X743" i="32"/>
  <c r="Y743" i="32"/>
  <c r="Z743" i="32"/>
  <c r="AA743" i="32"/>
  <c r="AB743" i="32"/>
  <c r="AC743" i="32"/>
  <c r="AD743" i="32"/>
  <c r="AF743" i="32"/>
  <c r="AG743" i="32"/>
  <c r="X744" i="32"/>
  <c r="Y744" i="32"/>
  <c r="Z744" i="32"/>
  <c r="AA744" i="32"/>
  <c r="AB744" i="32"/>
  <c r="AC744" i="32"/>
  <c r="AD744" i="32"/>
  <c r="AF744" i="32"/>
  <c r="AG744" i="32"/>
  <c r="X745" i="32"/>
  <c r="Y745" i="32"/>
  <c r="Z745" i="32"/>
  <c r="AA745" i="32"/>
  <c r="AB745" i="32"/>
  <c r="AC745" i="32"/>
  <c r="AD745" i="32"/>
  <c r="AF745" i="32"/>
  <c r="AG745" i="32"/>
  <c r="X746" i="32"/>
  <c r="Y746" i="32"/>
  <c r="Z746" i="32"/>
  <c r="AA746" i="32"/>
  <c r="AB746" i="32"/>
  <c r="AC746" i="32"/>
  <c r="AD746" i="32"/>
  <c r="AF746" i="32"/>
  <c r="AG746" i="32"/>
  <c r="X747" i="32"/>
  <c r="Y747" i="32"/>
  <c r="Z747" i="32"/>
  <c r="AA747" i="32"/>
  <c r="AB747" i="32"/>
  <c r="AC747" i="32"/>
  <c r="AD747" i="32"/>
  <c r="AF747" i="32"/>
  <c r="AG747" i="32"/>
  <c r="X748" i="32"/>
  <c r="Y748" i="32"/>
  <c r="Z748" i="32"/>
  <c r="AA748" i="32"/>
  <c r="AB748" i="32"/>
  <c r="AC748" i="32"/>
  <c r="AD748" i="32"/>
  <c r="AF748" i="32"/>
  <c r="AG748" i="32"/>
  <c r="X749" i="32"/>
  <c r="Y749" i="32"/>
  <c r="Z749" i="32"/>
  <c r="AA749" i="32"/>
  <c r="AB749" i="32"/>
  <c r="AC749" i="32"/>
  <c r="AD749" i="32"/>
  <c r="AF749" i="32"/>
  <c r="AG749" i="32"/>
  <c r="X750" i="32"/>
  <c r="Y750" i="32"/>
  <c r="Z750" i="32"/>
  <c r="AA750" i="32"/>
  <c r="AB750" i="32"/>
  <c r="AC750" i="32"/>
  <c r="AD750" i="32"/>
  <c r="AF750" i="32"/>
  <c r="AG750" i="32"/>
  <c r="X751" i="32"/>
  <c r="Y751" i="32"/>
  <c r="Z751" i="32"/>
  <c r="AA751" i="32"/>
  <c r="AB751" i="32"/>
  <c r="AC751" i="32"/>
  <c r="AD751" i="32"/>
  <c r="AF751" i="32"/>
  <c r="AG751" i="32"/>
  <c r="X752" i="32"/>
  <c r="Y752" i="32"/>
  <c r="Z752" i="32"/>
  <c r="AA752" i="32"/>
  <c r="AB752" i="32"/>
  <c r="AC752" i="32"/>
  <c r="AD752" i="32"/>
  <c r="AF752" i="32"/>
  <c r="AG752" i="32"/>
  <c r="X753" i="32"/>
  <c r="Y753" i="32"/>
  <c r="Z753" i="32"/>
  <c r="AA753" i="32"/>
  <c r="AB753" i="32"/>
  <c r="AC753" i="32"/>
  <c r="AD753" i="32"/>
  <c r="AF753" i="32"/>
  <c r="AG753" i="32"/>
  <c r="X754" i="32"/>
  <c r="Y754" i="32"/>
  <c r="Z754" i="32"/>
  <c r="AA754" i="32"/>
  <c r="AB754" i="32"/>
  <c r="AC754" i="32"/>
  <c r="AD754" i="32"/>
  <c r="AF754" i="32"/>
  <c r="AG754" i="32"/>
  <c r="X755" i="32"/>
  <c r="Y755" i="32"/>
  <c r="Z755" i="32"/>
  <c r="AA755" i="32"/>
  <c r="AB755" i="32"/>
  <c r="AC755" i="32"/>
  <c r="AD755" i="32"/>
  <c r="AF755" i="32"/>
  <c r="AG755" i="32"/>
  <c r="X756" i="32"/>
  <c r="Y756" i="32"/>
  <c r="Z756" i="32"/>
  <c r="AA756" i="32"/>
  <c r="AB756" i="32"/>
  <c r="AC756" i="32"/>
  <c r="AD756" i="32"/>
  <c r="AF756" i="32"/>
  <c r="AG756" i="32"/>
  <c r="X757" i="32"/>
  <c r="Y757" i="32"/>
  <c r="Z757" i="32"/>
  <c r="AA757" i="32"/>
  <c r="AB757" i="32"/>
  <c r="AC757" i="32"/>
  <c r="AD757" i="32"/>
  <c r="AF757" i="32"/>
  <c r="AG757" i="32"/>
  <c r="X758" i="32"/>
  <c r="Y758" i="32"/>
  <c r="Z758" i="32"/>
  <c r="AA758" i="32"/>
  <c r="AB758" i="32"/>
  <c r="AC758" i="32"/>
  <c r="AD758" i="32"/>
  <c r="AF758" i="32"/>
  <c r="AG758" i="32"/>
  <c r="X759" i="32"/>
  <c r="Y759" i="32"/>
  <c r="Z759" i="32"/>
  <c r="AA759" i="32"/>
  <c r="AB759" i="32"/>
  <c r="AC759" i="32"/>
  <c r="AD759" i="32"/>
  <c r="AF759" i="32"/>
  <c r="AG759" i="32"/>
  <c r="X760" i="32"/>
  <c r="Y760" i="32"/>
  <c r="Z760" i="32"/>
  <c r="AA760" i="32"/>
  <c r="AB760" i="32"/>
  <c r="AC760" i="32"/>
  <c r="AD760" i="32"/>
  <c r="AF760" i="32"/>
  <c r="AG760" i="32"/>
  <c r="X761" i="32"/>
  <c r="Y761" i="32"/>
  <c r="Z761" i="32"/>
  <c r="AA761" i="32"/>
  <c r="AB761" i="32"/>
  <c r="AC761" i="32"/>
  <c r="AD761" i="32"/>
  <c r="AF761" i="32"/>
  <c r="AG761" i="32"/>
  <c r="X762" i="32"/>
  <c r="Y762" i="32"/>
  <c r="Z762" i="32"/>
  <c r="AA762" i="32"/>
  <c r="AB762" i="32"/>
  <c r="AC762" i="32"/>
  <c r="AD762" i="32"/>
  <c r="AF762" i="32"/>
  <c r="AG762" i="32"/>
  <c r="X763" i="32"/>
  <c r="Y763" i="32"/>
  <c r="Z763" i="32"/>
  <c r="AA763" i="32"/>
  <c r="AB763" i="32"/>
  <c r="AC763" i="32"/>
  <c r="AD763" i="32"/>
  <c r="AF763" i="32"/>
  <c r="AG763" i="32"/>
  <c r="X764" i="32"/>
  <c r="Y764" i="32"/>
  <c r="Z764" i="32"/>
  <c r="AA764" i="32"/>
  <c r="AB764" i="32"/>
  <c r="AC764" i="32"/>
  <c r="AD764" i="32"/>
  <c r="AF764" i="32"/>
  <c r="AG764" i="32"/>
  <c r="X765" i="32"/>
  <c r="Y765" i="32"/>
  <c r="Z765" i="32"/>
  <c r="AA765" i="32"/>
  <c r="AB765" i="32"/>
  <c r="AC765" i="32"/>
  <c r="AD765" i="32"/>
  <c r="AF765" i="32"/>
  <c r="AG765" i="32"/>
  <c r="X766" i="32"/>
  <c r="Y766" i="32"/>
  <c r="Z766" i="32"/>
  <c r="AA766" i="32"/>
  <c r="AB766" i="32"/>
  <c r="AC766" i="32"/>
  <c r="AD766" i="32"/>
  <c r="AF766" i="32"/>
  <c r="AG766" i="32"/>
  <c r="X767" i="32"/>
  <c r="Y767" i="32"/>
  <c r="Z767" i="32"/>
  <c r="AA767" i="32"/>
  <c r="AB767" i="32"/>
  <c r="AC767" i="32"/>
  <c r="AD767" i="32"/>
  <c r="AF767" i="32"/>
  <c r="AG767" i="32"/>
  <c r="X768" i="32"/>
  <c r="Y768" i="32"/>
  <c r="Z768" i="32"/>
  <c r="AA768" i="32"/>
  <c r="AB768" i="32"/>
  <c r="AC768" i="32"/>
  <c r="AD768" i="32"/>
  <c r="AF768" i="32"/>
  <c r="AG768" i="32"/>
  <c r="X769" i="32"/>
  <c r="Y769" i="32"/>
  <c r="Z769" i="32"/>
  <c r="AA769" i="32"/>
  <c r="AB769" i="32"/>
  <c r="AC769" i="32"/>
  <c r="AD769" i="32"/>
  <c r="AF769" i="32"/>
  <c r="AG769" i="32"/>
  <c r="X770" i="32"/>
  <c r="Y770" i="32"/>
  <c r="Z770" i="32"/>
  <c r="AA770" i="32"/>
  <c r="AB770" i="32"/>
  <c r="AC770" i="32"/>
  <c r="AD770" i="32"/>
  <c r="AF770" i="32"/>
  <c r="AG770" i="32"/>
  <c r="X771" i="32"/>
  <c r="Y771" i="32"/>
  <c r="Z771" i="32"/>
  <c r="AA771" i="32"/>
  <c r="AB771" i="32"/>
  <c r="AC771" i="32"/>
  <c r="AD771" i="32"/>
  <c r="AF771" i="32"/>
  <c r="AG771" i="32"/>
  <c r="X772" i="32"/>
  <c r="Y772" i="32"/>
  <c r="Z772" i="32"/>
  <c r="AA772" i="32"/>
  <c r="AB772" i="32"/>
  <c r="AC772" i="32"/>
  <c r="AD772" i="32"/>
  <c r="AF772" i="32"/>
  <c r="AG772" i="32"/>
  <c r="X773" i="32"/>
  <c r="Y773" i="32"/>
  <c r="Z773" i="32"/>
  <c r="AA773" i="32"/>
  <c r="AB773" i="32"/>
  <c r="AC773" i="32"/>
  <c r="AD773" i="32"/>
  <c r="AF773" i="32"/>
  <c r="AG773" i="32"/>
  <c r="X774" i="32"/>
  <c r="Y774" i="32"/>
  <c r="Z774" i="32"/>
  <c r="AA774" i="32"/>
  <c r="AB774" i="32"/>
  <c r="AC774" i="32"/>
  <c r="AD774" i="32"/>
  <c r="AF774" i="32"/>
  <c r="AG774" i="32"/>
  <c r="X775" i="32"/>
  <c r="Y775" i="32"/>
  <c r="Z775" i="32"/>
  <c r="AA775" i="32"/>
  <c r="AB775" i="32"/>
  <c r="AC775" i="32"/>
  <c r="AD775" i="32"/>
  <c r="AF775" i="32"/>
  <c r="AG775" i="32"/>
  <c r="X776" i="32"/>
  <c r="Y776" i="32"/>
  <c r="Z776" i="32"/>
  <c r="AA776" i="32"/>
  <c r="AB776" i="32"/>
  <c r="AC776" i="32"/>
  <c r="AD776" i="32"/>
  <c r="AF776" i="32"/>
  <c r="AG776" i="32"/>
  <c r="X777" i="32"/>
  <c r="Y777" i="32"/>
  <c r="Z777" i="32"/>
  <c r="AA777" i="32"/>
  <c r="AB777" i="32"/>
  <c r="AC777" i="32"/>
  <c r="AD777" i="32"/>
  <c r="AF777" i="32"/>
  <c r="AG777" i="32"/>
  <c r="X778" i="32"/>
  <c r="Y778" i="32"/>
  <c r="Z778" i="32"/>
  <c r="AA778" i="32"/>
  <c r="AB778" i="32"/>
  <c r="AC778" i="32"/>
  <c r="AD778" i="32"/>
  <c r="AF778" i="32"/>
  <c r="AG778" i="32"/>
  <c r="X779" i="32"/>
  <c r="Y779" i="32"/>
  <c r="Z779" i="32"/>
  <c r="AA779" i="32"/>
  <c r="AB779" i="32"/>
  <c r="AC779" i="32"/>
  <c r="AD779" i="32"/>
  <c r="AF779" i="32"/>
  <c r="AG779" i="32"/>
  <c r="X780" i="32"/>
  <c r="Y780" i="32"/>
  <c r="Z780" i="32"/>
  <c r="AA780" i="32"/>
  <c r="AB780" i="32"/>
  <c r="AC780" i="32"/>
  <c r="AD780" i="32"/>
  <c r="AF780" i="32"/>
  <c r="AG780" i="32"/>
  <c r="X781" i="32"/>
  <c r="Y781" i="32"/>
  <c r="Z781" i="32"/>
  <c r="AA781" i="32"/>
  <c r="AB781" i="32"/>
  <c r="AC781" i="32"/>
  <c r="AD781" i="32"/>
  <c r="AF781" i="32"/>
  <c r="AG781" i="32"/>
  <c r="X782" i="32"/>
  <c r="Y782" i="32"/>
  <c r="Z782" i="32"/>
  <c r="AA782" i="32"/>
  <c r="AB782" i="32"/>
  <c r="AC782" i="32"/>
  <c r="AD782" i="32"/>
  <c r="AF782" i="32"/>
  <c r="AG782" i="32"/>
  <c r="X783" i="32"/>
  <c r="Y783" i="32"/>
  <c r="Z783" i="32"/>
  <c r="AA783" i="32"/>
  <c r="AB783" i="32"/>
  <c r="AC783" i="32"/>
  <c r="AD783" i="32"/>
  <c r="AF783" i="32"/>
  <c r="AG783" i="32"/>
  <c r="X784" i="32"/>
  <c r="Y784" i="32"/>
  <c r="Z784" i="32"/>
  <c r="AA784" i="32"/>
  <c r="AB784" i="32"/>
  <c r="AC784" i="32"/>
  <c r="AD784" i="32"/>
  <c r="AF784" i="32"/>
  <c r="AG784" i="32"/>
  <c r="X785" i="32"/>
  <c r="Y785" i="32"/>
  <c r="Z785" i="32"/>
  <c r="AA785" i="32"/>
  <c r="AB785" i="32"/>
  <c r="AC785" i="32"/>
  <c r="AD785" i="32"/>
  <c r="AF785" i="32"/>
  <c r="AG785" i="32"/>
  <c r="X786" i="32"/>
  <c r="Y786" i="32"/>
  <c r="Z786" i="32"/>
  <c r="AA786" i="32"/>
  <c r="AB786" i="32"/>
  <c r="AC786" i="32"/>
  <c r="AD786" i="32"/>
  <c r="AF786" i="32"/>
  <c r="AG786" i="32"/>
  <c r="X787" i="32"/>
  <c r="Y787" i="32"/>
  <c r="Z787" i="32"/>
  <c r="AA787" i="32"/>
  <c r="AB787" i="32"/>
  <c r="AC787" i="32"/>
  <c r="AD787" i="32"/>
  <c r="AF787" i="32"/>
  <c r="AG787" i="32"/>
  <c r="X788" i="32"/>
  <c r="Y788" i="32"/>
  <c r="Z788" i="32"/>
  <c r="AA788" i="32"/>
  <c r="AB788" i="32"/>
  <c r="AC788" i="32"/>
  <c r="AD788" i="32"/>
  <c r="AF788" i="32"/>
  <c r="AG788" i="32"/>
  <c r="X789" i="32"/>
  <c r="Y789" i="32"/>
  <c r="Z789" i="32"/>
  <c r="AA789" i="32"/>
  <c r="AB789" i="32"/>
  <c r="AC789" i="32"/>
  <c r="AD789" i="32"/>
  <c r="AF789" i="32"/>
  <c r="AG789" i="32"/>
  <c r="X790" i="32"/>
  <c r="Y790" i="32"/>
  <c r="Z790" i="32"/>
  <c r="AA790" i="32"/>
  <c r="AB790" i="32"/>
  <c r="AC790" i="32"/>
  <c r="AD790" i="32"/>
  <c r="AF790" i="32"/>
  <c r="AG790" i="32"/>
  <c r="X791" i="32"/>
  <c r="Y791" i="32"/>
  <c r="Z791" i="32"/>
  <c r="AA791" i="32"/>
  <c r="AB791" i="32"/>
  <c r="AC791" i="32"/>
  <c r="AD791" i="32"/>
  <c r="AF791" i="32"/>
  <c r="AG791" i="32"/>
  <c r="X792" i="32"/>
  <c r="Y792" i="32"/>
  <c r="Z792" i="32"/>
  <c r="AA792" i="32"/>
  <c r="AB792" i="32"/>
  <c r="AC792" i="32"/>
  <c r="AD792" i="32"/>
  <c r="AF792" i="32"/>
  <c r="AG792" i="32"/>
  <c r="X793" i="32"/>
  <c r="Y793" i="32"/>
  <c r="Z793" i="32"/>
  <c r="AA793" i="32"/>
  <c r="AB793" i="32"/>
  <c r="AC793" i="32"/>
  <c r="AD793" i="32"/>
  <c r="AF793" i="32"/>
  <c r="AG793" i="32"/>
  <c r="X794" i="32"/>
  <c r="Y794" i="32"/>
  <c r="Z794" i="32"/>
  <c r="AA794" i="32"/>
  <c r="AB794" i="32"/>
  <c r="AC794" i="32"/>
  <c r="AD794" i="32"/>
  <c r="AF794" i="32"/>
  <c r="AG794" i="32"/>
  <c r="X795" i="32"/>
  <c r="Y795" i="32"/>
  <c r="Z795" i="32"/>
  <c r="AA795" i="32"/>
  <c r="AB795" i="32"/>
  <c r="AC795" i="32"/>
  <c r="AD795" i="32"/>
  <c r="AF795" i="32"/>
  <c r="AG795" i="32"/>
  <c r="X796" i="32"/>
  <c r="Y796" i="32"/>
  <c r="Z796" i="32"/>
  <c r="AA796" i="32"/>
  <c r="AB796" i="32"/>
  <c r="AC796" i="32"/>
  <c r="AD796" i="32"/>
  <c r="AF796" i="32"/>
  <c r="AG796" i="32"/>
  <c r="X797" i="32"/>
  <c r="Y797" i="32"/>
  <c r="Z797" i="32"/>
  <c r="AA797" i="32"/>
  <c r="AB797" i="32"/>
  <c r="AC797" i="32"/>
  <c r="AD797" i="32"/>
  <c r="AF797" i="32"/>
  <c r="AG797" i="32"/>
  <c r="X798" i="32"/>
  <c r="Y798" i="32"/>
  <c r="Z798" i="32"/>
  <c r="AA798" i="32"/>
  <c r="AB798" i="32"/>
  <c r="AC798" i="32"/>
  <c r="AD798" i="32"/>
  <c r="AF798" i="32"/>
  <c r="AG798" i="32"/>
  <c r="X799" i="32"/>
  <c r="Y799" i="32"/>
  <c r="Z799" i="32"/>
  <c r="AA799" i="32"/>
  <c r="AB799" i="32"/>
  <c r="AC799" i="32"/>
  <c r="AD799" i="32"/>
  <c r="AF799" i="32"/>
  <c r="AG799" i="32"/>
  <c r="X800" i="32"/>
  <c r="Y800" i="32"/>
  <c r="Z800" i="32"/>
  <c r="AA800" i="32"/>
  <c r="AB800" i="32"/>
  <c r="AC800" i="32"/>
  <c r="AD800" i="32"/>
  <c r="AF800" i="32"/>
  <c r="AG800" i="32"/>
  <c r="X801" i="32"/>
  <c r="Y801" i="32"/>
  <c r="Z801" i="32"/>
  <c r="AA801" i="32"/>
  <c r="AB801" i="32"/>
  <c r="AC801" i="32"/>
  <c r="AD801" i="32"/>
  <c r="AF801" i="32"/>
  <c r="AG801" i="32"/>
  <c r="X802" i="32"/>
  <c r="Y802" i="32"/>
  <c r="Z802" i="32"/>
  <c r="AA802" i="32"/>
  <c r="AB802" i="32"/>
  <c r="AC802" i="32"/>
  <c r="AD802" i="32"/>
  <c r="AF802" i="32"/>
  <c r="AG802" i="32"/>
  <c r="X803" i="32"/>
  <c r="Y803" i="32"/>
  <c r="Z803" i="32"/>
  <c r="AA803" i="32"/>
  <c r="AB803" i="32"/>
  <c r="AC803" i="32"/>
  <c r="AD803" i="32"/>
  <c r="AF803" i="32"/>
  <c r="AG803" i="32"/>
  <c r="X804" i="32"/>
  <c r="Y804" i="32"/>
  <c r="Z804" i="32"/>
  <c r="AA804" i="32"/>
  <c r="AB804" i="32"/>
  <c r="AC804" i="32"/>
  <c r="AD804" i="32"/>
  <c r="AF804" i="32"/>
  <c r="AG804" i="32"/>
  <c r="X805" i="32"/>
  <c r="Y805" i="32"/>
  <c r="Z805" i="32"/>
  <c r="AA805" i="32"/>
  <c r="AB805" i="32"/>
  <c r="AC805" i="32"/>
  <c r="AD805" i="32"/>
  <c r="AF805" i="32"/>
  <c r="AG805" i="32"/>
  <c r="X806" i="32"/>
  <c r="Y806" i="32"/>
  <c r="Z806" i="32"/>
  <c r="AA806" i="32"/>
  <c r="AB806" i="32"/>
  <c r="AC806" i="32"/>
  <c r="AD806" i="32"/>
  <c r="AF806" i="32"/>
  <c r="AG806" i="32"/>
  <c r="X807" i="32"/>
  <c r="Y807" i="32"/>
  <c r="Z807" i="32"/>
  <c r="AA807" i="32"/>
  <c r="AB807" i="32"/>
  <c r="AC807" i="32"/>
  <c r="AD807" i="32"/>
  <c r="AF807" i="32"/>
  <c r="AG807" i="32"/>
  <c r="X808" i="32"/>
  <c r="Y808" i="32"/>
  <c r="Z808" i="32"/>
  <c r="AA808" i="32"/>
  <c r="AB808" i="32"/>
  <c r="AC808" i="32"/>
  <c r="AD808" i="32"/>
  <c r="AF808" i="32"/>
  <c r="AG808" i="32"/>
  <c r="X809" i="32"/>
  <c r="Y809" i="32"/>
  <c r="Z809" i="32"/>
  <c r="AA809" i="32"/>
  <c r="AB809" i="32"/>
  <c r="AC809" i="32"/>
  <c r="AD809" i="32"/>
  <c r="AF809" i="32"/>
  <c r="AG809" i="32"/>
  <c r="X810" i="32"/>
  <c r="Y810" i="32"/>
  <c r="Z810" i="32"/>
  <c r="AA810" i="32"/>
  <c r="AB810" i="32"/>
  <c r="AC810" i="32"/>
  <c r="AD810" i="32"/>
  <c r="AF810" i="32"/>
  <c r="AG810" i="32"/>
  <c r="X811" i="32"/>
  <c r="Y811" i="32"/>
  <c r="Z811" i="32"/>
  <c r="AA811" i="32"/>
  <c r="AB811" i="32"/>
  <c r="AC811" i="32"/>
  <c r="AD811" i="32"/>
  <c r="AF811" i="32"/>
  <c r="AG811" i="32"/>
  <c r="X812" i="32"/>
  <c r="Y812" i="32"/>
  <c r="Z812" i="32"/>
  <c r="AA812" i="32"/>
  <c r="AB812" i="32"/>
  <c r="AC812" i="32"/>
  <c r="AD812" i="32"/>
  <c r="AF812" i="32"/>
  <c r="AG812" i="32"/>
  <c r="X813" i="32"/>
  <c r="Y813" i="32"/>
  <c r="Z813" i="32"/>
  <c r="AA813" i="32"/>
  <c r="AB813" i="32"/>
  <c r="AC813" i="32"/>
  <c r="AD813" i="32"/>
  <c r="AF813" i="32"/>
  <c r="AG813" i="32"/>
  <c r="X814" i="32"/>
  <c r="Y814" i="32"/>
  <c r="Z814" i="32"/>
  <c r="AA814" i="32"/>
  <c r="AB814" i="32"/>
  <c r="AC814" i="32"/>
  <c r="AD814" i="32"/>
  <c r="AF814" i="32"/>
  <c r="AG814" i="32"/>
  <c r="X815" i="32"/>
  <c r="Y815" i="32"/>
  <c r="Z815" i="32"/>
  <c r="AA815" i="32"/>
  <c r="AB815" i="32"/>
  <c r="AC815" i="32"/>
  <c r="AD815" i="32"/>
  <c r="AF815" i="32"/>
  <c r="AG815" i="32"/>
  <c r="X816" i="32"/>
  <c r="Y816" i="32"/>
  <c r="Z816" i="32"/>
  <c r="AA816" i="32"/>
  <c r="AB816" i="32"/>
  <c r="AC816" i="32"/>
  <c r="AD816" i="32"/>
  <c r="AF816" i="32"/>
  <c r="AG816" i="32"/>
  <c r="X817" i="32"/>
  <c r="Y817" i="32"/>
  <c r="Z817" i="32"/>
  <c r="AA817" i="32"/>
  <c r="AB817" i="32"/>
  <c r="AC817" i="32"/>
  <c r="AD817" i="32"/>
  <c r="AF817" i="32"/>
  <c r="AG817" i="32"/>
  <c r="X818" i="32"/>
  <c r="Y818" i="32"/>
  <c r="Z818" i="32"/>
  <c r="AA818" i="32"/>
  <c r="AB818" i="32"/>
  <c r="AC818" i="32"/>
  <c r="AD818" i="32"/>
  <c r="AF818" i="32"/>
  <c r="AG818" i="32"/>
  <c r="X819" i="32"/>
  <c r="Y819" i="32"/>
  <c r="Z819" i="32"/>
  <c r="AA819" i="32"/>
  <c r="AB819" i="32"/>
  <c r="AC819" i="32"/>
  <c r="AD819" i="32"/>
  <c r="AF819" i="32"/>
  <c r="AG819" i="32"/>
  <c r="X820" i="32"/>
  <c r="Y820" i="32"/>
  <c r="Z820" i="32"/>
  <c r="AA820" i="32"/>
  <c r="AB820" i="32"/>
  <c r="AC820" i="32"/>
  <c r="AD820" i="32"/>
  <c r="AF820" i="32"/>
  <c r="AG820" i="32"/>
  <c r="X821" i="32"/>
  <c r="Y821" i="32"/>
  <c r="Z821" i="32"/>
  <c r="AA821" i="32"/>
  <c r="AB821" i="32"/>
  <c r="AC821" i="32"/>
  <c r="AD821" i="32"/>
  <c r="AF821" i="32"/>
  <c r="AG821" i="32"/>
  <c r="X822" i="32"/>
  <c r="Y822" i="32"/>
  <c r="Z822" i="32"/>
  <c r="AA822" i="32"/>
  <c r="AB822" i="32"/>
  <c r="AC822" i="32"/>
  <c r="AD822" i="32"/>
  <c r="AF822" i="32"/>
  <c r="AG822" i="32"/>
  <c r="X823" i="32"/>
  <c r="Y823" i="32"/>
  <c r="Z823" i="32"/>
  <c r="AA823" i="32"/>
  <c r="AB823" i="32"/>
  <c r="AC823" i="32"/>
  <c r="AD823" i="32"/>
  <c r="AF823" i="32"/>
  <c r="AG823" i="32"/>
  <c r="X824" i="32"/>
  <c r="Y824" i="32"/>
  <c r="Z824" i="32"/>
  <c r="AA824" i="32"/>
  <c r="AB824" i="32"/>
  <c r="AC824" i="32"/>
  <c r="AD824" i="32"/>
  <c r="AF824" i="32"/>
  <c r="AG824" i="32"/>
  <c r="X825" i="32"/>
  <c r="Y825" i="32"/>
  <c r="Z825" i="32"/>
  <c r="AA825" i="32"/>
  <c r="AB825" i="32"/>
  <c r="AC825" i="32"/>
  <c r="AD825" i="32"/>
  <c r="AF825" i="32"/>
  <c r="AG825" i="32"/>
  <c r="X826" i="32"/>
  <c r="Y826" i="32"/>
  <c r="Z826" i="32"/>
  <c r="AA826" i="32"/>
  <c r="AB826" i="32"/>
  <c r="AC826" i="32"/>
  <c r="AD826" i="32"/>
  <c r="AF826" i="32"/>
  <c r="AG826" i="32"/>
  <c r="X827" i="32"/>
  <c r="Y827" i="32"/>
  <c r="Z827" i="32"/>
  <c r="AA827" i="32"/>
  <c r="AB827" i="32"/>
  <c r="AC827" i="32"/>
  <c r="AD827" i="32"/>
  <c r="AF827" i="32"/>
  <c r="AG827" i="32"/>
  <c r="X828" i="32"/>
  <c r="Y828" i="32"/>
  <c r="Z828" i="32"/>
  <c r="AA828" i="32"/>
  <c r="AB828" i="32"/>
  <c r="AC828" i="32"/>
  <c r="AD828" i="32"/>
  <c r="AF828" i="32"/>
  <c r="AG828" i="32"/>
  <c r="X829" i="32"/>
  <c r="Y829" i="32"/>
  <c r="Z829" i="32"/>
  <c r="AA829" i="32"/>
  <c r="AB829" i="32"/>
  <c r="AC829" i="32"/>
  <c r="AD829" i="32"/>
  <c r="AF829" i="32"/>
  <c r="AG829" i="32"/>
  <c r="X830" i="32"/>
  <c r="Y830" i="32"/>
  <c r="Z830" i="32"/>
  <c r="AA830" i="32"/>
  <c r="AB830" i="32"/>
  <c r="AC830" i="32"/>
  <c r="AD830" i="32"/>
  <c r="AF830" i="32"/>
  <c r="AG830" i="32"/>
  <c r="X831" i="32"/>
  <c r="Y831" i="32"/>
  <c r="Z831" i="32"/>
  <c r="AA831" i="32"/>
  <c r="AB831" i="32"/>
  <c r="AC831" i="32"/>
  <c r="AD831" i="32"/>
  <c r="AF831" i="32"/>
  <c r="AG831" i="32"/>
  <c r="X832" i="32"/>
  <c r="Y832" i="32"/>
  <c r="Z832" i="32"/>
  <c r="AA832" i="32"/>
  <c r="AB832" i="32"/>
  <c r="AC832" i="32"/>
  <c r="AD832" i="32"/>
  <c r="AF832" i="32"/>
  <c r="AG832" i="32"/>
  <c r="X833" i="32"/>
  <c r="Y833" i="32"/>
  <c r="Z833" i="32"/>
  <c r="AA833" i="32"/>
  <c r="AB833" i="32"/>
  <c r="AC833" i="32"/>
  <c r="AD833" i="32"/>
  <c r="AF833" i="32"/>
  <c r="AG833" i="32"/>
  <c r="X834" i="32"/>
  <c r="Y834" i="32"/>
  <c r="Z834" i="32"/>
  <c r="AA834" i="32"/>
  <c r="AB834" i="32"/>
  <c r="AC834" i="32"/>
  <c r="AD834" i="32"/>
  <c r="AF834" i="32"/>
  <c r="AG834" i="32"/>
  <c r="X835" i="32"/>
  <c r="Y835" i="32"/>
  <c r="Z835" i="32"/>
  <c r="AA835" i="32"/>
  <c r="AB835" i="32"/>
  <c r="AC835" i="32"/>
  <c r="AD835" i="32"/>
  <c r="AF835" i="32"/>
  <c r="AG835" i="32"/>
  <c r="X836" i="32"/>
  <c r="Y836" i="32"/>
  <c r="Z836" i="32"/>
  <c r="AA836" i="32"/>
  <c r="AB836" i="32"/>
  <c r="AC836" i="32"/>
  <c r="AD836" i="32"/>
  <c r="AF836" i="32"/>
  <c r="AG836" i="32"/>
  <c r="X837" i="32"/>
  <c r="Y837" i="32"/>
  <c r="Z837" i="32"/>
  <c r="AA837" i="32"/>
  <c r="AB837" i="32"/>
  <c r="AC837" i="32"/>
  <c r="AD837" i="32"/>
  <c r="AF837" i="32"/>
  <c r="AG837" i="32"/>
  <c r="X838" i="32"/>
  <c r="Y838" i="32"/>
  <c r="Z838" i="32"/>
  <c r="AA838" i="32"/>
  <c r="AB838" i="32"/>
  <c r="AC838" i="32"/>
  <c r="AD838" i="32"/>
  <c r="AF838" i="32"/>
  <c r="AG838" i="32"/>
  <c r="X839" i="32"/>
  <c r="Y839" i="32"/>
  <c r="Z839" i="32"/>
  <c r="AA839" i="32"/>
  <c r="AB839" i="32"/>
  <c r="AC839" i="32"/>
  <c r="AD839" i="32"/>
  <c r="AF839" i="32"/>
  <c r="AG839" i="32"/>
  <c r="X840" i="32"/>
  <c r="Y840" i="32"/>
  <c r="Z840" i="32"/>
  <c r="AA840" i="32"/>
  <c r="AB840" i="32"/>
  <c r="AC840" i="32"/>
  <c r="AD840" i="32"/>
  <c r="AF840" i="32"/>
  <c r="AG840" i="32"/>
  <c r="X841" i="32"/>
  <c r="Y841" i="32"/>
  <c r="Z841" i="32"/>
  <c r="AA841" i="32"/>
  <c r="AB841" i="32"/>
  <c r="AC841" i="32"/>
  <c r="AD841" i="32"/>
  <c r="AF841" i="32"/>
  <c r="AG841" i="32"/>
  <c r="X842" i="32"/>
  <c r="Y842" i="32"/>
  <c r="Z842" i="32"/>
  <c r="AA842" i="32"/>
  <c r="AB842" i="32"/>
  <c r="AC842" i="32"/>
  <c r="AD842" i="32"/>
  <c r="AF842" i="32"/>
  <c r="AG842" i="32"/>
  <c r="X843" i="32"/>
  <c r="Y843" i="32"/>
  <c r="Z843" i="32"/>
  <c r="AA843" i="32"/>
  <c r="AB843" i="32"/>
  <c r="AC843" i="32"/>
  <c r="AD843" i="32"/>
  <c r="AF843" i="32"/>
  <c r="AG843" i="32"/>
  <c r="X844" i="32"/>
  <c r="Y844" i="32"/>
  <c r="Z844" i="32"/>
  <c r="AA844" i="32"/>
  <c r="AB844" i="32"/>
  <c r="AC844" i="32"/>
  <c r="AD844" i="32"/>
  <c r="AF844" i="32"/>
  <c r="AG844" i="32"/>
  <c r="X845" i="32"/>
  <c r="Y845" i="32"/>
  <c r="Z845" i="32"/>
  <c r="AA845" i="32"/>
  <c r="AB845" i="32"/>
  <c r="AC845" i="32"/>
  <c r="AD845" i="32"/>
  <c r="AF845" i="32"/>
  <c r="AG845" i="32"/>
  <c r="X846" i="32"/>
  <c r="Y846" i="32"/>
  <c r="Z846" i="32"/>
  <c r="AA846" i="32"/>
  <c r="AB846" i="32"/>
  <c r="AC846" i="32"/>
  <c r="AD846" i="32"/>
  <c r="AF846" i="32"/>
  <c r="AG846" i="32"/>
  <c r="X847" i="32"/>
  <c r="Y847" i="32"/>
  <c r="Z847" i="32"/>
  <c r="AA847" i="32"/>
  <c r="AB847" i="32"/>
  <c r="AC847" i="32"/>
  <c r="AD847" i="32"/>
  <c r="AF847" i="32"/>
  <c r="AG847" i="32"/>
  <c r="X848" i="32"/>
  <c r="Y848" i="32"/>
  <c r="Z848" i="32"/>
  <c r="AA848" i="32"/>
  <c r="AB848" i="32"/>
  <c r="AC848" i="32"/>
  <c r="AD848" i="32"/>
  <c r="AF848" i="32"/>
  <c r="AG848" i="32"/>
  <c r="X849" i="32"/>
  <c r="Y849" i="32"/>
  <c r="Z849" i="32"/>
  <c r="AA849" i="32"/>
  <c r="AB849" i="32"/>
  <c r="AC849" i="32"/>
  <c r="AD849" i="32"/>
  <c r="AF849" i="32"/>
  <c r="AG849" i="32"/>
  <c r="X850" i="32"/>
  <c r="Y850" i="32"/>
  <c r="Z850" i="32"/>
  <c r="AA850" i="32"/>
  <c r="AB850" i="32"/>
  <c r="AC850" i="32"/>
  <c r="AD850" i="32"/>
  <c r="AF850" i="32"/>
  <c r="AG850" i="32"/>
  <c r="X851" i="32"/>
  <c r="Y851" i="32"/>
  <c r="Z851" i="32"/>
  <c r="AA851" i="32"/>
  <c r="AB851" i="32"/>
  <c r="AC851" i="32"/>
  <c r="AD851" i="32"/>
  <c r="AF851" i="32"/>
  <c r="AG851" i="32"/>
  <c r="X852" i="32"/>
  <c r="Y852" i="32"/>
  <c r="Z852" i="32"/>
  <c r="AA852" i="32"/>
  <c r="AB852" i="32"/>
  <c r="AC852" i="32"/>
  <c r="AD852" i="32"/>
  <c r="AF852" i="32"/>
  <c r="AG852" i="32"/>
  <c r="X853" i="32"/>
  <c r="Y853" i="32"/>
  <c r="Z853" i="32"/>
  <c r="AA853" i="32"/>
  <c r="AB853" i="32"/>
  <c r="AC853" i="32"/>
  <c r="AD853" i="32"/>
  <c r="AF853" i="32"/>
  <c r="AG853" i="32"/>
  <c r="X854" i="32"/>
  <c r="Y854" i="32"/>
  <c r="Z854" i="32"/>
  <c r="AA854" i="32"/>
  <c r="AB854" i="32"/>
  <c r="AC854" i="32"/>
  <c r="AD854" i="32"/>
  <c r="AF854" i="32"/>
  <c r="AG854" i="32"/>
  <c r="X855" i="32"/>
  <c r="Y855" i="32"/>
  <c r="Z855" i="32"/>
  <c r="AA855" i="32"/>
  <c r="AB855" i="32"/>
  <c r="AC855" i="32"/>
  <c r="AD855" i="32"/>
  <c r="AF855" i="32"/>
  <c r="AG855" i="32"/>
  <c r="X856" i="32"/>
  <c r="Y856" i="32"/>
  <c r="Z856" i="32"/>
  <c r="AA856" i="32"/>
  <c r="AB856" i="32"/>
  <c r="AC856" i="32"/>
  <c r="AD856" i="32"/>
  <c r="AF856" i="32"/>
  <c r="AG856" i="32"/>
  <c r="X857" i="32"/>
  <c r="Y857" i="32"/>
  <c r="Z857" i="32"/>
  <c r="AA857" i="32"/>
  <c r="AB857" i="32"/>
  <c r="AC857" i="32"/>
  <c r="AD857" i="32"/>
  <c r="AF857" i="32"/>
  <c r="AG857" i="32"/>
  <c r="X858" i="32"/>
  <c r="Y858" i="32"/>
  <c r="Z858" i="32"/>
  <c r="AA858" i="32"/>
  <c r="AB858" i="32"/>
  <c r="AC858" i="32"/>
  <c r="AD858" i="32"/>
  <c r="AF858" i="32"/>
  <c r="AG858" i="32"/>
  <c r="X859" i="32"/>
  <c r="Y859" i="32"/>
  <c r="Z859" i="32"/>
  <c r="AA859" i="32"/>
  <c r="AB859" i="32"/>
  <c r="AC859" i="32"/>
  <c r="AD859" i="32"/>
  <c r="AF859" i="32"/>
  <c r="AG859" i="32"/>
  <c r="X860" i="32"/>
  <c r="Y860" i="32"/>
  <c r="Z860" i="32"/>
  <c r="AA860" i="32"/>
  <c r="AB860" i="32"/>
  <c r="AC860" i="32"/>
  <c r="AD860" i="32"/>
  <c r="AF860" i="32"/>
  <c r="AG860" i="32"/>
  <c r="X861" i="32"/>
  <c r="Y861" i="32"/>
  <c r="Z861" i="32"/>
  <c r="AA861" i="32"/>
  <c r="AB861" i="32"/>
  <c r="AC861" i="32"/>
  <c r="AD861" i="32"/>
  <c r="AF861" i="32"/>
  <c r="AG861" i="32"/>
  <c r="X862" i="32"/>
  <c r="Y862" i="32"/>
  <c r="Z862" i="32"/>
  <c r="AA862" i="32"/>
  <c r="AB862" i="32"/>
  <c r="AC862" i="32"/>
  <c r="AD862" i="32"/>
  <c r="AF862" i="32"/>
  <c r="AG862" i="32"/>
  <c r="X863" i="32"/>
  <c r="Y863" i="32"/>
  <c r="Z863" i="32"/>
  <c r="AA863" i="32"/>
  <c r="AB863" i="32"/>
  <c r="AC863" i="32"/>
  <c r="AD863" i="32"/>
  <c r="AF863" i="32"/>
  <c r="AG863" i="32"/>
  <c r="X864" i="32"/>
  <c r="Y864" i="32"/>
  <c r="Z864" i="32"/>
  <c r="AA864" i="32"/>
  <c r="AB864" i="32"/>
  <c r="AC864" i="32"/>
  <c r="AD864" i="32"/>
  <c r="AF864" i="32"/>
  <c r="AG864" i="32"/>
  <c r="X865" i="32"/>
  <c r="Y865" i="32"/>
  <c r="Z865" i="32"/>
  <c r="AA865" i="32"/>
  <c r="AB865" i="32"/>
  <c r="AC865" i="32"/>
  <c r="AD865" i="32"/>
  <c r="AF865" i="32"/>
  <c r="AG865" i="32"/>
  <c r="X866" i="32"/>
  <c r="Y866" i="32"/>
  <c r="Z866" i="32"/>
  <c r="AA866" i="32"/>
  <c r="AB866" i="32"/>
  <c r="AC866" i="32"/>
  <c r="AD866" i="32"/>
  <c r="AF866" i="32"/>
  <c r="AG866" i="32"/>
  <c r="X867" i="32"/>
  <c r="Y867" i="32"/>
  <c r="Z867" i="32"/>
  <c r="AA867" i="32"/>
  <c r="AB867" i="32"/>
  <c r="AC867" i="32"/>
  <c r="AD867" i="32"/>
  <c r="AF867" i="32"/>
  <c r="AG867" i="32"/>
  <c r="X868" i="32"/>
  <c r="Y868" i="32"/>
  <c r="Z868" i="32"/>
  <c r="AA868" i="32"/>
  <c r="AB868" i="32"/>
  <c r="AC868" i="32"/>
  <c r="AD868" i="32"/>
  <c r="AF868" i="32"/>
  <c r="AG868" i="32"/>
  <c r="X869" i="32"/>
  <c r="Y869" i="32"/>
  <c r="Z869" i="32"/>
  <c r="AA869" i="32"/>
  <c r="AB869" i="32"/>
  <c r="AC869" i="32"/>
  <c r="AD869" i="32"/>
  <c r="AF869" i="32"/>
  <c r="AG869" i="32"/>
  <c r="X870" i="32"/>
  <c r="Y870" i="32"/>
  <c r="Z870" i="32"/>
  <c r="AA870" i="32"/>
  <c r="AB870" i="32"/>
  <c r="AC870" i="32"/>
  <c r="AD870" i="32"/>
  <c r="AF870" i="32"/>
  <c r="AG870" i="32"/>
  <c r="X871" i="32"/>
  <c r="Y871" i="32"/>
  <c r="Z871" i="32"/>
  <c r="AA871" i="32"/>
  <c r="AB871" i="32"/>
  <c r="AC871" i="32"/>
  <c r="AD871" i="32"/>
  <c r="AF871" i="32"/>
  <c r="AG871" i="32"/>
  <c r="X872" i="32"/>
  <c r="Y872" i="32"/>
  <c r="Z872" i="32"/>
  <c r="AA872" i="32"/>
  <c r="AB872" i="32"/>
  <c r="AC872" i="32"/>
  <c r="AD872" i="32"/>
  <c r="AF872" i="32"/>
  <c r="AG872" i="32"/>
  <c r="X873" i="32"/>
  <c r="Y873" i="32"/>
  <c r="Z873" i="32"/>
  <c r="AA873" i="32"/>
  <c r="AB873" i="32"/>
  <c r="AC873" i="32"/>
  <c r="AD873" i="32"/>
  <c r="AF873" i="32"/>
  <c r="AG873" i="32"/>
  <c r="X874" i="32"/>
  <c r="Y874" i="32"/>
  <c r="Z874" i="32"/>
  <c r="AA874" i="32"/>
  <c r="AB874" i="32"/>
  <c r="AC874" i="32"/>
  <c r="AD874" i="32"/>
  <c r="AF874" i="32"/>
  <c r="AG874" i="32"/>
  <c r="X875" i="32"/>
  <c r="Y875" i="32"/>
  <c r="Z875" i="32"/>
  <c r="AA875" i="32"/>
  <c r="AB875" i="32"/>
  <c r="AC875" i="32"/>
  <c r="AD875" i="32"/>
  <c r="AF875" i="32"/>
  <c r="AG875" i="32"/>
  <c r="X876" i="32"/>
  <c r="Y876" i="32"/>
  <c r="Z876" i="32"/>
  <c r="AA876" i="32"/>
  <c r="AB876" i="32"/>
  <c r="AC876" i="32"/>
  <c r="AD876" i="32"/>
  <c r="AF876" i="32"/>
  <c r="AG876" i="32"/>
  <c r="X877" i="32"/>
  <c r="Y877" i="32"/>
  <c r="Z877" i="32"/>
  <c r="AA877" i="32"/>
  <c r="AB877" i="32"/>
  <c r="AC877" i="32"/>
  <c r="AD877" i="32"/>
  <c r="AF877" i="32"/>
  <c r="AG877" i="32"/>
  <c r="X878" i="32"/>
  <c r="Y878" i="32"/>
  <c r="Z878" i="32"/>
  <c r="AA878" i="32"/>
  <c r="AB878" i="32"/>
  <c r="AC878" i="32"/>
  <c r="AD878" i="32"/>
  <c r="AF878" i="32"/>
  <c r="AG878" i="32"/>
  <c r="X879" i="32"/>
  <c r="Y879" i="32"/>
  <c r="Z879" i="32"/>
  <c r="AA879" i="32"/>
  <c r="AB879" i="32"/>
  <c r="AC879" i="32"/>
  <c r="AD879" i="32"/>
  <c r="AF879" i="32"/>
  <c r="AG879" i="32"/>
  <c r="X880" i="32"/>
  <c r="Y880" i="32"/>
  <c r="Z880" i="32"/>
  <c r="AA880" i="32"/>
  <c r="AB880" i="32"/>
  <c r="AC880" i="32"/>
  <c r="AD880" i="32"/>
  <c r="AF880" i="32"/>
  <c r="AG880" i="32"/>
  <c r="X881" i="32"/>
  <c r="Y881" i="32"/>
  <c r="Z881" i="32"/>
  <c r="AA881" i="32"/>
  <c r="AB881" i="32"/>
  <c r="AC881" i="32"/>
  <c r="AD881" i="32"/>
  <c r="AF881" i="32"/>
  <c r="AG881" i="32"/>
  <c r="X882" i="32"/>
  <c r="Y882" i="32"/>
  <c r="Z882" i="32"/>
  <c r="AA882" i="32"/>
  <c r="AB882" i="32"/>
  <c r="AC882" i="32"/>
  <c r="AD882" i="32"/>
  <c r="AF882" i="32"/>
  <c r="AG882" i="32"/>
  <c r="X883" i="32"/>
  <c r="Y883" i="32"/>
  <c r="Z883" i="32"/>
  <c r="AA883" i="32"/>
  <c r="AB883" i="32"/>
  <c r="AC883" i="32"/>
  <c r="AD883" i="32"/>
  <c r="AF883" i="32"/>
  <c r="AG883" i="32"/>
  <c r="X884" i="32"/>
  <c r="Y884" i="32"/>
  <c r="Z884" i="32"/>
  <c r="AA884" i="32"/>
  <c r="AB884" i="32"/>
  <c r="AC884" i="32"/>
  <c r="AD884" i="32"/>
  <c r="AF884" i="32"/>
  <c r="AG884" i="32"/>
  <c r="X885" i="32"/>
  <c r="Y885" i="32"/>
  <c r="Z885" i="32"/>
  <c r="AA885" i="32"/>
  <c r="AB885" i="32"/>
  <c r="AC885" i="32"/>
  <c r="AD885" i="32"/>
  <c r="AF885" i="32"/>
  <c r="AG885" i="32"/>
  <c r="X886" i="32"/>
  <c r="Y886" i="32"/>
  <c r="Z886" i="32"/>
  <c r="AA886" i="32"/>
  <c r="AB886" i="32"/>
  <c r="AC886" i="32"/>
  <c r="AD886" i="32"/>
  <c r="AF886" i="32"/>
  <c r="AG886" i="32"/>
  <c r="X887" i="32"/>
  <c r="Y887" i="32"/>
  <c r="Z887" i="32"/>
  <c r="AA887" i="32"/>
  <c r="AB887" i="32"/>
  <c r="AC887" i="32"/>
  <c r="AD887" i="32"/>
  <c r="AF887" i="32"/>
  <c r="AG887" i="32"/>
  <c r="X888" i="32"/>
  <c r="Y888" i="32"/>
  <c r="Z888" i="32"/>
  <c r="AA888" i="32"/>
  <c r="AB888" i="32"/>
  <c r="AC888" i="32"/>
  <c r="AD888" i="32"/>
  <c r="AF888" i="32"/>
  <c r="AG888" i="32"/>
  <c r="X889" i="32"/>
  <c r="Y889" i="32"/>
  <c r="Z889" i="32"/>
  <c r="AA889" i="32"/>
  <c r="AB889" i="32"/>
  <c r="AC889" i="32"/>
  <c r="AD889" i="32"/>
  <c r="AF889" i="32"/>
  <c r="AG889" i="32"/>
  <c r="X890" i="32"/>
  <c r="Y890" i="32"/>
  <c r="Z890" i="32"/>
  <c r="AA890" i="32"/>
  <c r="AB890" i="32"/>
  <c r="AC890" i="32"/>
  <c r="AD890" i="32"/>
  <c r="AF890" i="32"/>
  <c r="AG890" i="32"/>
  <c r="X891" i="32"/>
  <c r="Y891" i="32"/>
  <c r="Z891" i="32"/>
  <c r="AA891" i="32"/>
  <c r="AB891" i="32"/>
  <c r="AC891" i="32"/>
  <c r="AD891" i="32"/>
  <c r="AF891" i="32"/>
  <c r="AG891" i="32"/>
  <c r="X892" i="32"/>
  <c r="Y892" i="32"/>
  <c r="Z892" i="32"/>
  <c r="AA892" i="32"/>
  <c r="AB892" i="32"/>
  <c r="AC892" i="32"/>
  <c r="AD892" i="32"/>
  <c r="AF892" i="32"/>
  <c r="AG892" i="32"/>
  <c r="X893" i="32"/>
  <c r="Y893" i="32"/>
  <c r="Z893" i="32"/>
  <c r="AA893" i="32"/>
  <c r="AB893" i="32"/>
  <c r="AC893" i="32"/>
  <c r="AD893" i="32"/>
  <c r="AF893" i="32"/>
  <c r="AG893" i="32"/>
  <c r="X894" i="32"/>
  <c r="Y894" i="32"/>
  <c r="Z894" i="32"/>
  <c r="AA894" i="32"/>
  <c r="AB894" i="32"/>
  <c r="AC894" i="32"/>
  <c r="AD894" i="32"/>
  <c r="AF894" i="32"/>
  <c r="AG894" i="32"/>
  <c r="X895" i="32"/>
  <c r="Y895" i="32"/>
  <c r="Z895" i="32"/>
  <c r="AA895" i="32"/>
  <c r="AB895" i="32"/>
  <c r="AC895" i="32"/>
  <c r="AD895" i="32"/>
  <c r="AF895" i="32"/>
  <c r="AG895" i="32"/>
  <c r="X896" i="32"/>
  <c r="Y896" i="32"/>
  <c r="Z896" i="32"/>
  <c r="AA896" i="32"/>
  <c r="AB896" i="32"/>
  <c r="AC896" i="32"/>
  <c r="AD896" i="32"/>
  <c r="AF896" i="32"/>
  <c r="AG896" i="32"/>
  <c r="X897" i="32"/>
  <c r="Y897" i="32"/>
  <c r="Z897" i="32"/>
  <c r="AA897" i="32"/>
  <c r="AB897" i="32"/>
  <c r="AC897" i="32"/>
  <c r="AD897" i="32"/>
  <c r="AF897" i="32"/>
  <c r="AG897" i="32"/>
  <c r="X898" i="32"/>
  <c r="Y898" i="32"/>
  <c r="Z898" i="32"/>
  <c r="AA898" i="32"/>
  <c r="AB898" i="32"/>
  <c r="AC898" i="32"/>
  <c r="AD898" i="32"/>
  <c r="AF898" i="32"/>
  <c r="AG898" i="32"/>
  <c r="X899" i="32"/>
  <c r="Y899" i="32"/>
  <c r="Z899" i="32"/>
  <c r="AA899" i="32"/>
  <c r="AB899" i="32"/>
  <c r="AC899" i="32"/>
  <c r="AD899" i="32"/>
  <c r="AF899" i="32"/>
  <c r="AG899" i="32"/>
  <c r="X900" i="32"/>
  <c r="Y900" i="32"/>
  <c r="Z900" i="32"/>
  <c r="AA900" i="32"/>
  <c r="AB900" i="32"/>
  <c r="AC900" i="32"/>
  <c r="AD900" i="32"/>
  <c r="AF900" i="32"/>
  <c r="AG900" i="32"/>
  <c r="X901" i="32"/>
  <c r="Y901" i="32"/>
  <c r="Z901" i="32"/>
  <c r="AA901" i="32"/>
  <c r="AB901" i="32"/>
  <c r="AC901" i="32"/>
  <c r="AD901" i="32"/>
  <c r="AF901" i="32"/>
  <c r="AG901" i="32"/>
  <c r="X902" i="32"/>
  <c r="Y902" i="32"/>
  <c r="Z902" i="32"/>
  <c r="AA902" i="32"/>
  <c r="AB902" i="32"/>
  <c r="AC902" i="32"/>
  <c r="AD902" i="32"/>
  <c r="AF902" i="32"/>
  <c r="AG902" i="32"/>
  <c r="X903" i="32"/>
  <c r="Y903" i="32"/>
  <c r="Z903" i="32"/>
  <c r="AA903" i="32"/>
  <c r="AB903" i="32"/>
  <c r="AC903" i="32"/>
  <c r="AD903" i="32"/>
  <c r="AF903" i="32"/>
  <c r="AG903" i="32"/>
  <c r="X904" i="32"/>
  <c r="Y904" i="32"/>
  <c r="Z904" i="32"/>
  <c r="AA904" i="32"/>
  <c r="AB904" i="32"/>
  <c r="AC904" i="32"/>
  <c r="AD904" i="32"/>
  <c r="AF904" i="32"/>
  <c r="AG904" i="32"/>
  <c r="X905" i="32"/>
  <c r="Y905" i="32"/>
  <c r="Z905" i="32"/>
  <c r="AA905" i="32"/>
  <c r="AB905" i="32"/>
  <c r="AC905" i="32"/>
  <c r="AD905" i="32"/>
  <c r="AF905" i="32"/>
  <c r="AG905" i="32"/>
  <c r="X906" i="32"/>
  <c r="Y906" i="32"/>
  <c r="Z906" i="32"/>
  <c r="AA906" i="32"/>
  <c r="AB906" i="32"/>
  <c r="AC906" i="32"/>
  <c r="AD906" i="32"/>
  <c r="AF906" i="32"/>
  <c r="AG906" i="32"/>
  <c r="X907" i="32"/>
  <c r="Y907" i="32"/>
  <c r="Z907" i="32"/>
  <c r="AA907" i="32"/>
  <c r="AB907" i="32"/>
  <c r="AC907" i="32"/>
  <c r="AD907" i="32"/>
  <c r="AF907" i="32"/>
  <c r="AG907" i="32"/>
  <c r="X908" i="32"/>
  <c r="Y908" i="32"/>
  <c r="Z908" i="32"/>
  <c r="AA908" i="32"/>
  <c r="AB908" i="32"/>
  <c r="AC908" i="32"/>
  <c r="AD908" i="32"/>
  <c r="AF908" i="32"/>
  <c r="AG908" i="32"/>
  <c r="X909" i="32"/>
  <c r="Y909" i="32"/>
  <c r="Z909" i="32"/>
  <c r="AA909" i="32"/>
  <c r="AB909" i="32"/>
  <c r="AC909" i="32"/>
  <c r="AD909" i="32"/>
  <c r="AF909" i="32"/>
  <c r="AG909" i="32"/>
  <c r="X910" i="32"/>
  <c r="Y910" i="32"/>
  <c r="Z910" i="32"/>
  <c r="AA910" i="32"/>
  <c r="AB910" i="32"/>
  <c r="AC910" i="32"/>
  <c r="AD910" i="32"/>
  <c r="AF910" i="32"/>
  <c r="AG910" i="32"/>
  <c r="X911" i="32"/>
  <c r="Y911" i="32"/>
  <c r="Z911" i="32"/>
  <c r="AA911" i="32"/>
  <c r="AB911" i="32"/>
  <c r="AC911" i="32"/>
  <c r="AD911" i="32"/>
  <c r="AF911" i="32"/>
  <c r="AG911" i="32"/>
  <c r="X912" i="32"/>
  <c r="Y912" i="32"/>
  <c r="Z912" i="32"/>
  <c r="AA912" i="32"/>
  <c r="AB912" i="32"/>
  <c r="AC912" i="32"/>
  <c r="AD912" i="32"/>
  <c r="AF912" i="32"/>
  <c r="AG912" i="32"/>
  <c r="X913" i="32"/>
  <c r="Y913" i="32"/>
  <c r="Z913" i="32"/>
  <c r="AA913" i="32"/>
  <c r="AB913" i="32"/>
  <c r="AC913" i="32"/>
  <c r="AD913" i="32"/>
  <c r="AF913" i="32"/>
  <c r="AG913" i="32"/>
  <c r="X914" i="32"/>
  <c r="Y914" i="32"/>
  <c r="Z914" i="32"/>
  <c r="AA914" i="32"/>
  <c r="AB914" i="32"/>
  <c r="AC914" i="32"/>
  <c r="AD914" i="32"/>
  <c r="AF914" i="32"/>
  <c r="AG914" i="32"/>
  <c r="X915" i="32"/>
  <c r="Y915" i="32"/>
  <c r="Z915" i="32"/>
  <c r="AA915" i="32"/>
  <c r="AB915" i="32"/>
  <c r="AC915" i="32"/>
  <c r="AD915" i="32"/>
  <c r="AF915" i="32"/>
  <c r="AG915" i="32"/>
  <c r="X916" i="32"/>
  <c r="Y916" i="32"/>
  <c r="Z916" i="32"/>
  <c r="AA916" i="32"/>
  <c r="AB916" i="32"/>
  <c r="AC916" i="32"/>
  <c r="AD916" i="32"/>
  <c r="AF916" i="32"/>
  <c r="AG916" i="32"/>
  <c r="X917" i="32"/>
  <c r="Y917" i="32"/>
  <c r="Z917" i="32"/>
  <c r="AA917" i="32"/>
  <c r="AB917" i="32"/>
  <c r="AC917" i="32"/>
  <c r="AD917" i="32"/>
  <c r="AF917" i="32"/>
  <c r="AG917" i="32"/>
  <c r="X918" i="32"/>
  <c r="Y918" i="32"/>
  <c r="Z918" i="32"/>
  <c r="AA918" i="32"/>
  <c r="AB918" i="32"/>
  <c r="AC918" i="32"/>
  <c r="AD918" i="32"/>
  <c r="AF918" i="32"/>
  <c r="AG918" i="32"/>
  <c r="X919" i="32"/>
  <c r="Y919" i="32"/>
  <c r="Z919" i="32"/>
  <c r="AA919" i="32"/>
  <c r="AB919" i="32"/>
  <c r="AC919" i="32"/>
  <c r="AD919" i="32"/>
  <c r="AF919" i="32"/>
  <c r="AG919" i="32"/>
  <c r="X920" i="32"/>
  <c r="Y920" i="32"/>
  <c r="Z920" i="32"/>
  <c r="AA920" i="32"/>
  <c r="AB920" i="32"/>
  <c r="AC920" i="32"/>
  <c r="AD920" i="32"/>
  <c r="AF920" i="32"/>
  <c r="AG920" i="32"/>
  <c r="X921" i="32"/>
  <c r="Y921" i="32"/>
  <c r="Z921" i="32"/>
  <c r="AA921" i="32"/>
  <c r="AB921" i="32"/>
  <c r="AC921" i="32"/>
  <c r="AD921" i="32"/>
  <c r="AF921" i="32"/>
  <c r="AG921" i="32"/>
  <c r="X922" i="32"/>
  <c r="Y922" i="32"/>
  <c r="Z922" i="32"/>
  <c r="AA922" i="32"/>
  <c r="AB922" i="32"/>
  <c r="AC922" i="32"/>
  <c r="AD922" i="32"/>
  <c r="AF922" i="32"/>
  <c r="AG922" i="32"/>
  <c r="X923" i="32"/>
  <c r="Y923" i="32"/>
  <c r="Z923" i="32"/>
  <c r="AA923" i="32"/>
  <c r="AB923" i="32"/>
  <c r="AC923" i="32"/>
  <c r="AD923" i="32"/>
  <c r="AF923" i="32"/>
  <c r="AG923" i="32"/>
  <c r="X924" i="32"/>
  <c r="Y924" i="32"/>
  <c r="Z924" i="32"/>
  <c r="AA924" i="32"/>
  <c r="AB924" i="32"/>
  <c r="AC924" i="32"/>
  <c r="AD924" i="32"/>
  <c r="AF924" i="32"/>
  <c r="AG924" i="32"/>
  <c r="X925" i="32"/>
  <c r="Y925" i="32"/>
  <c r="Z925" i="32"/>
  <c r="AA925" i="32"/>
  <c r="AB925" i="32"/>
  <c r="AC925" i="32"/>
  <c r="AD925" i="32"/>
  <c r="AF925" i="32"/>
  <c r="AG925" i="32"/>
  <c r="X926" i="32"/>
  <c r="Y926" i="32"/>
  <c r="Z926" i="32"/>
  <c r="AA926" i="32"/>
  <c r="AB926" i="32"/>
  <c r="AC926" i="32"/>
  <c r="AD926" i="32"/>
  <c r="AF926" i="32"/>
  <c r="AG926" i="32"/>
  <c r="X927" i="32"/>
  <c r="Y927" i="32"/>
  <c r="Z927" i="32"/>
  <c r="AA927" i="32"/>
  <c r="AB927" i="32"/>
  <c r="AC927" i="32"/>
  <c r="AD927" i="32"/>
  <c r="AF927" i="32"/>
  <c r="AG927" i="32"/>
  <c r="X928" i="32"/>
  <c r="Y928" i="32"/>
  <c r="Z928" i="32"/>
  <c r="AA928" i="32"/>
  <c r="AB928" i="32"/>
  <c r="AC928" i="32"/>
  <c r="AD928" i="32"/>
  <c r="AF928" i="32"/>
  <c r="AG928" i="32"/>
  <c r="X929" i="32"/>
  <c r="Y929" i="32"/>
  <c r="Z929" i="32"/>
  <c r="AA929" i="32"/>
  <c r="AB929" i="32"/>
  <c r="AC929" i="32"/>
  <c r="AD929" i="32"/>
  <c r="AF929" i="32"/>
  <c r="AG929" i="32"/>
  <c r="X930" i="32"/>
  <c r="Y930" i="32"/>
  <c r="Z930" i="32"/>
  <c r="AA930" i="32"/>
  <c r="AB930" i="32"/>
  <c r="AC930" i="32"/>
  <c r="AD930" i="32"/>
  <c r="AF930" i="32"/>
  <c r="AG930" i="32"/>
  <c r="X931" i="32"/>
  <c r="Y931" i="32"/>
  <c r="Z931" i="32"/>
  <c r="AA931" i="32"/>
  <c r="AB931" i="32"/>
  <c r="AC931" i="32"/>
  <c r="AD931" i="32"/>
  <c r="AF931" i="32"/>
  <c r="AG931" i="32"/>
  <c r="X932" i="32"/>
  <c r="Y932" i="32"/>
  <c r="Z932" i="32"/>
  <c r="AA932" i="32"/>
  <c r="AB932" i="32"/>
  <c r="AC932" i="32"/>
  <c r="AD932" i="32"/>
  <c r="AF932" i="32"/>
  <c r="AG932" i="32"/>
  <c r="X933" i="32"/>
  <c r="Y933" i="32"/>
  <c r="Z933" i="32"/>
  <c r="AA933" i="32"/>
  <c r="AB933" i="32"/>
  <c r="AC933" i="32"/>
  <c r="AD933" i="32"/>
  <c r="AF933" i="32"/>
  <c r="AG933" i="32"/>
  <c r="X934" i="32"/>
  <c r="Y934" i="32"/>
  <c r="Z934" i="32"/>
  <c r="AA934" i="32"/>
  <c r="AB934" i="32"/>
  <c r="AC934" i="32"/>
  <c r="AD934" i="32"/>
  <c r="AF934" i="32"/>
  <c r="AG934" i="32"/>
  <c r="X935" i="32"/>
  <c r="Y935" i="32"/>
  <c r="Z935" i="32"/>
  <c r="AA935" i="32"/>
  <c r="AB935" i="32"/>
  <c r="AC935" i="32"/>
  <c r="AD935" i="32"/>
  <c r="AF935" i="32"/>
  <c r="AG935" i="32"/>
  <c r="X936" i="32"/>
  <c r="Y936" i="32"/>
  <c r="Z936" i="32"/>
  <c r="AA936" i="32"/>
  <c r="AB936" i="32"/>
  <c r="AC936" i="32"/>
  <c r="AD936" i="32"/>
  <c r="AF936" i="32"/>
  <c r="AG936" i="32"/>
  <c r="X937" i="32"/>
  <c r="Y937" i="32"/>
  <c r="Z937" i="32"/>
  <c r="AA937" i="32"/>
  <c r="AB937" i="32"/>
  <c r="AC937" i="32"/>
  <c r="AD937" i="32"/>
  <c r="AF937" i="32"/>
  <c r="AG937" i="32"/>
  <c r="X938" i="32"/>
  <c r="Y938" i="32"/>
  <c r="Z938" i="32"/>
  <c r="AA938" i="32"/>
  <c r="AB938" i="32"/>
  <c r="AC938" i="32"/>
  <c r="AD938" i="32"/>
  <c r="AF938" i="32"/>
  <c r="AG938" i="32"/>
  <c r="X939" i="32"/>
  <c r="Y939" i="32"/>
  <c r="Z939" i="32"/>
  <c r="AA939" i="32"/>
  <c r="AB939" i="32"/>
  <c r="AC939" i="32"/>
  <c r="AD939" i="32"/>
  <c r="AF939" i="32"/>
  <c r="AG939" i="32"/>
  <c r="X940" i="32"/>
  <c r="Y940" i="32"/>
  <c r="Z940" i="32"/>
  <c r="AA940" i="32"/>
  <c r="AB940" i="32"/>
  <c r="AC940" i="32"/>
  <c r="AD940" i="32"/>
  <c r="AF940" i="32"/>
  <c r="AG940" i="32"/>
  <c r="X941" i="32"/>
  <c r="Y941" i="32"/>
  <c r="Z941" i="32"/>
  <c r="AA941" i="32"/>
  <c r="AB941" i="32"/>
  <c r="AC941" i="32"/>
  <c r="AD941" i="32"/>
  <c r="AF941" i="32"/>
  <c r="AG941" i="32"/>
  <c r="X942" i="32"/>
  <c r="Y942" i="32"/>
  <c r="Z942" i="32"/>
  <c r="AA942" i="32"/>
  <c r="AB942" i="32"/>
  <c r="AC942" i="32"/>
  <c r="AD942" i="32"/>
  <c r="AF942" i="32"/>
  <c r="AG942" i="32"/>
  <c r="X943" i="32"/>
  <c r="Y943" i="32"/>
  <c r="Z943" i="32"/>
  <c r="AA943" i="32"/>
  <c r="AB943" i="32"/>
  <c r="AC943" i="32"/>
  <c r="AD943" i="32"/>
  <c r="AF943" i="32"/>
  <c r="AG943" i="32"/>
  <c r="X944" i="32"/>
  <c r="Y944" i="32"/>
  <c r="Z944" i="32"/>
  <c r="AA944" i="32"/>
  <c r="AB944" i="32"/>
  <c r="AC944" i="32"/>
  <c r="AD944" i="32"/>
  <c r="AF944" i="32"/>
  <c r="AG944" i="32"/>
  <c r="X945" i="32"/>
  <c r="Y945" i="32"/>
  <c r="Z945" i="32"/>
  <c r="AA945" i="32"/>
  <c r="AB945" i="32"/>
  <c r="AC945" i="32"/>
  <c r="AD945" i="32"/>
  <c r="AF945" i="32"/>
  <c r="AG945" i="32"/>
  <c r="X946" i="32"/>
  <c r="Y946" i="32"/>
  <c r="Z946" i="32"/>
  <c r="AA946" i="32"/>
  <c r="AB946" i="32"/>
  <c r="AC946" i="32"/>
  <c r="AD946" i="32"/>
  <c r="AF946" i="32"/>
  <c r="AG946" i="32"/>
  <c r="X947" i="32"/>
  <c r="Y947" i="32"/>
  <c r="Z947" i="32"/>
  <c r="AA947" i="32"/>
  <c r="AB947" i="32"/>
  <c r="AC947" i="32"/>
  <c r="AD947" i="32"/>
  <c r="AF947" i="32"/>
  <c r="AG947" i="32"/>
  <c r="X948" i="32"/>
  <c r="Y948" i="32"/>
  <c r="Z948" i="32"/>
  <c r="AA948" i="32"/>
  <c r="AB948" i="32"/>
  <c r="AC948" i="32"/>
  <c r="AD948" i="32"/>
  <c r="AF948" i="32"/>
  <c r="AG948" i="32"/>
  <c r="X949" i="32"/>
  <c r="Y949" i="32"/>
  <c r="Z949" i="32"/>
  <c r="AA949" i="32"/>
  <c r="AB949" i="32"/>
  <c r="AC949" i="32"/>
  <c r="AD949" i="32"/>
  <c r="AF949" i="32"/>
  <c r="AG949" i="32"/>
  <c r="X950" i="32"/>
  <c r="Y950" i="32"/>
  <c r="Z950" i="32"/>
  <c r="AA950" i="32"/>
  <c r="AB950" i="32"/>
  <c r="AC950" i="32"/>
  <c r="AD950" i="32"/>
  <c r="AF950" i="32"/>
  <c r="AG950" i="32"/>
  <c r="X951" i="32"/>
  <c r="Y951" i="32"/>
  <c r="Z951" i="32"/>
  <c r="AA951" i="32"/>
  <c r="AB951" i="32"/>
  <c r="AC951" i="32"/>
  <c r="AD951" i="32"/>
  <c r="AF951" i="32"/>
  <c r="AG951" i="32"/>
  <c r="X952" i="32"/>
  <c r="Y952" i="32"/>
  <c r="Z952" i="32"/>
  <c r="AA952" i="32"/>
  <c r="AB952" i="32"/>
  <c r="AC952" i="32"/>
  <c r="AD952" i="32"/>
  <c r="AF952" i="32"/>
  <c r="AG952" i="32"/>
  <c r="X953" i="32"/>
  <c r="Y953" i="32"/>
  <c r="Z953" i="32"/>
  <c r="AA953" i="32"/>
  <c r="AB953" i="32"/>
  <c r="AC953" i="32"/>
  <c r="AD953" i="32"/>
  <c r="AF953" i="32"/>
  <c r="AG953" i="32"/>
  <c r="X954" i="32"/>
  <c r="Y954" i="32"/>
  <c r="Z954" i="32"/>
  <c r="AA954" i="32"/>
  <c r="AB954" i="32"/>
  <c r="AC954" i="32"/>
  <c r="AD954" i="32"/>
  <c r="AF954" i="32"/>
  <c r="AG954" i="32"/>
  <c r="X955" i="32"/>
  <c r="Y955" i="32"/>
  <c r="Z955" i="32"/>
  <c r="AA955" i="32"/>
  <c r="AB955" i="32"/>
  <c r="AC955" i="32"/>
  <c r="AD955" i="32"/>
  <c r="AF955" i="32"/>
  <c r="AG955" i="32"/>
  <c r="X956" i="32"/>
  <c r="Y956" i="32"/>
  <c r="Z956" i="32"/>
  <c r="AA956" i="32"/>
  <c r="AB956" i="32"/>
  <c r="AC956" i="32"/>
  <c r="AD956" i="32"/>
  <c r="AF956" i="32"/>
  <c r="AG956" i="32"/>
  <c r="X957" i="32"/>
  <c r="Y957" i="32"/>
  <c r="Z957" i="32"/>
  <c r="AA957" i="32"/>
  <c r="AB957" i="32"/>
  <c r="AC957" i="32"/>
  <c r="AD957" i="32"/>
  <c r="AF957" i="32"/>
  <c r="AG957" i="32"/>
  <c r="X958" i="32"/>
  <c r="Y958" i="32"/>
  <c r="Z958" i="32"/>
  <c r="AA958" i="32"/>
  <c r="AB958" i="32"/>
  <c r="AC958" i="32"/>
  <c r="AD958" i="32"/>
  <c r="AF958" i="32"/>
  <c r="AG958" i="32"/>
  <c r="X959" i="32"/>
  <c r="Y959" i="32"/>
  <c r="Z959" i="32"/>
  <c r="AA959" i="32"/>
  <c r="AB959" i="32"/>
  <c r="AC959" i="32"/>
  <c r="AD959" i="32"/>
  <c r="AF959" i="32"/>
  <c r="AG959" i="32"/>
  <c r="X960" i="32"/>
  <c r="Y960" i="32"/>
  <c r="Z960" i="32"/>
  <c r="AA960" i="32"/>
  <c r="AB960" i="32"/>
  <c r="AC960" i="32"/>
  <c r="AD960" i="32"/>
  <c r="AF960" i="32"/>
  <c r="AG960" i="32"/>
  <c r="X961" i="32"/>
  <c r="Y961" i="32"/>
  <c r="Z961" i="32"/>
  <c r="AA961" i="32"/>
  <c r="AB961" i="32"/>
  <c r="AC961" i="32"/>
  <c r="AD961" i="32"/>
  <c r="AF961" i="32"/>
  <c r="AG961" i="32"/>
  <c r="X962" i="32"/>
  <c r="Y962" i="32"/>
  <c r="Z962" i="32"/>
  <c r="AA962" i="32"/>
  <c r="AB962" i="32"/>
  <c r="AC962" i="32"/>
  <c r="AD962" i="32"/>
  <c r="AF962" i="32"/>
  <c r="AG962" i="32"/>
  <c r="X963" i="32"/>
  <c r="Y963" i="32"/>
  <c r="Z963" i="32"/>
  <c r="AA963" i="32"/>
  <c r="AB963" i="32"/>
  <c r="AC963" i="32"/>
  <c r="AD963" i="32"/>
  <c r="AF963" i="32"/>
  <c r="AG963" i="32"/>
  <c r="X964" i="32"/>
  <c r="Y964" i="32"/>
  <c r="Z964" i="32"/>
  <c r="AA964" i="32"/>
  <c r="AB964" i="32"/>
  <c r="AC964" i="32"/>
  <c r="AD964" i="32"/>
  <c r="AF964" i="32"/>
  <c r="AG964" i="32"/>
  <c r="X965" i="32"/>
  <c r="Y965" i="32"/>
  <c r="Z965" i="32"/>
  <c r="AA965" i="32"/>
  <c r="AB965" i="32"/>
  <c r="AC965" i="32"/>
  <c r="AD965" i="32"/>
  <c r="AF965" i="32"/>
  <c r="AG965" i="32"/>
  <c r="X966" i="32"/>
  <c r="Y966" i="32"/>
  <c r="Z966" i="32"/>
  <c r="AA966" i="32"/>
  <c r="AB966" i="32"/>
  <c r="AC966" i="32"/>
  <c r="AD966" i="32"/>
  <c r="AF966" i="32"/>
  <c r="AG966" i="32"/>
  <c r="X967" i="32"/>
  <c r="Y967" i="32"/>
  <c r="Z967" i="32"/>
  <c r="AA967" i="32"/>
  <c r="AB967" i="32"/>
  <c r="AC967" i="32"/>
  <c r="AD967" i="32"/>
  <c r="AF967" i="32"/>
  <c r="AG967" i="32"/>
  <c r="X968" i="32"/>
  <c r="Y968" i="32"/>
  <c r="Z968" i="32"/>
  <c r="AA968" i="32"/>
  <c r="AB968" i="32"/>
  <c r="AC968" i="32"/>
  <c r="AD968" i="32"/>
  <c r="AF968" i="32"/>
  <c r="AG968" i="32"/>
  <c r="X969" i="32"/>
  <c r="Y969" i="32"/>
  <c r="Z969" i="32"/>
  <c r="AA969" i="32"/>
  <c r="AB969" i="32"/>
  <c r="AC969" i="32"/>
  <c r="AD969" i="32"/>
  <c r="AF969" i="32"/>
  <c r="AG969" i="32"/>
  <c r="X970" i="32"/>
  <c r="Y970" i="32"/>
  <c r="Z970" i="32"/>
  <c r="AA970" i="32"/>
  <c r="AB970" i="32"/>
  <c r="AC970" i="32"/>
  <c r="AD970" i="32"/>
  <c r="AF970" i="32"/>
  <c r="AG970" i="32"/>
  <c r="X971" i="32"/>
  <c r="Y971" i="32"/>
  <c r="Z971" i="32"/>
  <c r="AA971" i="32"/>
  <c r="AB971" i="32"/>
  <c r="AC971" i="32"/>
  <c r="AD971" i="32"/>
  <c r="AF971" i="32"/>
  <c r="AG971" i="32"/>
  <c r="X972" i="32"/>
  <c r="Y972" i="32"/>
  <c r="Z972" i="32"/>
  <c r="AA972" i="32"/>
  <c r="AB972" i="32"/>
  <c r="AC972" i="32"/>
  <c r="AD972" i="32"/>
  <c r="AF972" i="32"/>
  <c r="AG972" i="32"/>
  <c r="X973" i="32"/>
  <c r="Y973" i="32"/>
  <c r="Z973" i="32"/>
  <c r="AA973" i="32"/>
  <c r="AB973" i="32"/>
  <c r="AC973" i="32"/>
  <c r="AD973" i="32"/>
  <c r="AF973" i="32"/>
  <c r="AG973" i="32"/>
  <c r="X974" i="32"/>
  <c r="Y974" i="32"/>
  <c r="Z974" i="32"/>
  <c r="AA974" i="32"/>
  <c r="AB974" i="32"/>
  <c r="AC974" i="32"/>
  <c r="AD974" i="32"/>
  <c r="AF974" i="32"/>
  <c r="AG974" i="32"/>
  <c r="X975" i="32"/>
  <c r="Y975" i="32"/>
  <c r="Z975" i="32"/>
  <c r="AA975" i="32"/>
  <c r="AB975" i="32"/>
  <c r="AC975" i="32"/>
  <c r="AD975" i="32"/>
  <c r="AF975" i="32"/>
  <c r="AG975" i="32"/>
  <c r="X976" i="32"/>
  <c r="Y976" i="32"/>
  <c r="Z976" i="32"/>
  <c r="AA976" i="32"/>
  <c r="AB976" i="32"/>
  <c r="AC976" i="32"/>
  <c r="AD976" i="32"/>
  <c r="AF976" i="32"/>
  <c r="AG976" i="32"/>
  <c r="X977" i="32"/>
  <c r="Y977" i="32"/>
  <c r="Z977" i="32"/>
  <c r="AA977" i="32"/>
  <c r="AB977" i="32"/>
  <c r="AC977" i="32"/>
  <c r="AD977" i="32"/>
  <c r="AF977" i="32"/>
  <c r="AG977" i="32"/>
  <c r="X978" i="32"/>
  <c r="Y978" i="32"/>
  <c r="Z978" i="32"/>
  <c r="AA978" i="32"/>
  <c r="AB978" i="32"/>
  <c r="AC978" i="32"/>
  <c r="AD978" i="32"/>
  <c r="AF978" i="32"/>
  <c r="AG978" i="32"/>
  <c r="X979" i="32"/>
  <c r="Y979" i="32"/>
  <c r="Z979" i="32"/>
  <c r="AA979" i="32"/>
  <c r="AB979" i="32"/>
  <c r="AC979" i="32"/>
  <c r="AD979" i="32"/>
  <c r="AF979" i="32"/>
  <c r="AG979" i="32"/>
  <c r="X980" i="32"/>
  <c r="Y980" i="32"/>
  <c r="Z980" i="32"/>
  <c r="AA980" i="32"/>
  <c r="AB980" i="32"/>
  <c r="AC980" i="32"/>
  <c r="AD980" i="32"/>
  <c r="AF980" i="32"/>
  <c r="AG980" i="32"/>
  <c r="X981" i="32"/>
  <c r="Y981" i="32"/>
  <c r="Z981" i="32"/>
  <c r="AA981" i="32"/>
  <c r="AB981" i="32"/>
  <c r="AC981" i="32"/>
  <c r="AD981" i="32"/>
  <c r="AF981" i="32"/>
  <c r="AG981" i="32"/>
  <c r="X982" i="32"/>
  <c r="Y982" i="32"/>
  <c r="Z982" i="32"/>
  <c r="AA982" i="32"/>
  <c r="AB982" i="32"/>
  <c r="AC982" i="32"/>
  <c r="AD982" i="32"/>
  <c r="AF982" i="32"/>
  <c r="AG982" i="32"/>
  <c r="X983" i="32"/>
  <c r="Y983" i="32"/>
  <c r="Z983" i="32"/>
  <c r="AA983" i="32"/>
  <c r="AB983" i="32"/>
  <c r="AC983" i="32"/>
  <c r="AD983" i="32"/>
  <c r="AF983" i="32"/>
  <c r="AG983" i="32"/>
  <c r="X984" i="32"/>
  <c r="Y984" i="32"/>
  <c r="Z984" i="32"/>
  <c r="AA984" i="32"/>
  <c r="AB984" i="32"/>
  <c r="AC984" i="32"/>
  <c r="AD984" i="32"/>
  <c r="AF984" i="32"/>
  <c r="AG984" i="32"/>
  <c r="X985" i="32"/>
  <c r="Y985" i="32"/>
  <c r="Z985" i="32"/>
  <c r="AA985" i="32"/>
  <c r="AB985" i="32"/>
  <c r="AC985" i="32"/>
  <c r="AD985" i="32"/>
  <c r="AF985" i="32"/>
  <c r="AG985" i="32"/>
  <c r="X986" i="32"/>
  <c r="Y986" i="32"/>
  <c r="Z986" i="32"/>
  <c r="AA986" i="32"/>
  <c r="AB986" i="32"/>
  <c r="AC986" i="32"/>
  <c r="AD986" i="32"/>
  <c r="AF986" i="32"/>
  <c r="AG986" i="32"/>
  <c r="X987" i="32"/>
  <c r="Y987" i="32"/>
  <c r="Z987" i="32"/>
  <c r="AA987" i="32"/>
  <c r="AB987" i="32"/>
  <c r="AC987" i="32"/>
  <c r="AD987" i="32"/>
  <c r="AF987" i="32"/>
  <c r="AG987" i="32"/>
  <c r="X988" i="32"/>
  <c r="Y988" i="32"/>
  <c r="Z988" i="32"/>
  <c r="AA988" i="32"/>
  <c r="AB988" i="32"/>
  <c r="AC988" i="32"/>
  <c r="AD988" i="32"/>
  <c r="AF988" i="32"/>
  <c r="AG988" i="32"/>
  <c r="X989" i="32"/>
  <c r="Y989" i="32"/>
  <c r="Z989" i="32"/>
  <c r="AA989" i="32"/>
  <c r="AB989" i="32"/>
  <c r="AC989" i="32"/>
  <c r="AD989" i="32"/>
  <c r="AF989" i="32"/>
  <c r="AG989" i="32"/>
  <c r="X990" i="32"/>
  <c r="Y990" i="32"/>
  <c r="Z990" i="32"/>
  <c r="AA990" i="32"/>
  <c r="AB990" i="32"/>
  <c r="AC990" i="32"/>
  <c r="AD990" i="32"/>
  <c r="AF990" i="32"/>
  <c r="AG990" i="32"/>
  <c r="X991" i="32"/>
  <c r="Y991" i="32"/>
  <c r="Z991" i="32"/>
  <c r="AA991" i="32"/>
  <c r="AB991" i="32"/>
  <c r="AC991" i="32"/>
  <c r="AD991" i="32"/>
  <c r="AF991" i="32"/>
  <c r="AG991" i="32"/>
  <c r="X992" i="32"/>
  <c r="Y992" i="32"/>
  <c r="Z992" i="32"/>
  <c r="AA992" i="32"/>
  <c r="AB992" i="32"/>
  <c r="AC992" i="32"/>
  <c r="AD992" i="32"/>
  <c r="AF992" i="32"/>
  <c r="AG992" i="32"/>
  <c r="X993" i="32"/>
  <c r="Y993" i="32"/>
  <c r="Z993" i="32"/>
  <c r="AA993" i="32"/>
  <c r="AB993" i="32"/>
  <c r="AC993" i="32"/>
  <c r="AD993" i="32"/>
  <c r="AF993" i="32"/>
  <c r="AG993" i="32"/>
  <c r="X994" i="32"/>
  <c r="Y994" i="32"/>
  <c r="Z994" i="32"/>
  <c r="AA994" i="32"/>
  <c r="AB994" i="32"/>
  <c r="AC994" i="32"/>
  <c r="AD994" i="32"/>
  <c r="AF994" i="32"/>
  <c r="AG994" i="32"/>
  <c r="X995" i="32"/>
  <c r="Y995" i="32"/>
  <c r="Z995" i="32"/>
  <c r="AA995" i="32"/>
  <c r="AB995" i="32"/>
  <c r="AC995" i="32"/>
  <c r="AD995" i="32"/>
  <c r="AF995" i="32"/>
  <c r="AG995" i="32"/>
  <c r="X996" i="32"/>
  <c r="Y996" i="32"/>
  <c r="Z996" i="32"/>
  <c r="AA996" i="32"/>
  <c r="AB996" i="32"/>
  <c r="AC996" i="32"/>
  <c r="AD996" i="32"/>
  <c r="AF996" i="32"/>
  <c r="AG996" i="32"/>
  <c r="X997" i="32"/>
  <c r="Y997" i="32"/>
  <c r="Z997" i="32"/>
  <c r="AA997" i="32"/>
  <c r="AB997" i="32"/>
  <c r="AC997" i="32"/>
  <c r="AD997" i="32"/>
  <c r="AF997" i="32"/>
  <c r="AG997" i="32"/>
  <c r="X998" i="32"/>
  <c r="Y998" i="32"/>
  <c r="Z998" i="32"/>
  <c r="AA998" i="32"/>
  <c r="AB998" i="32"/>
  <c r="AC998" i="32"/>
  <c r="AD998" i="32"/>
  <c r="AF998" i="32"/>
  <c r="AG998" i="32"/>
  <c r="X999" i="32"/>
  <c r="Y999" i="32"/>
  <c r="Z999" i="32"/>
  <c r="AA999" i="32"/>
  <c r="AB999" i="32"/>
  <c r="AC999" i="32"/>
  <c r="AD999" i="32"/>
  <c r="AF999" i="32"/>
  <c r="AG999" i="32"/>
  <c r="X1000" i="32"/>
  <c r="Y1000" i="32"/>
  <c r="Z1000" i="32"/>
  <c r="AA1000" i="32"/>
  <c r="AB1000" i="32"/>
  <c r="AC1000" i="32"/>
  <c r="AD1000" i="32"/>
  <c r="AF1000" i="32"/>
  <c r="AG1000" i="32"/>
  <c r="X1001" i="32"/>
  <c r="Y1001" i="32"/>
  <c r="Z1001" i="32"/>
  <c r="AA1001" i="32"/>
  <c r="AB1001" i="32"/>
  <c r="AC1001" i="32"/>
  <c r="AD1001" i="32"/>
  <c r="AF1001" i="32"/>
  <c r="AG1001" i="32"/>
  <c r="X1002" i="32"/>
  <c r="Y1002" i="32"/>
  <c r="Z1002" i="32"/>
  <c r="AA1002" i="32"/>
  <c r="AB1002" i="32"/>
  <c r="AC1002" i="32"/>
  <c r="AD1002" i="32"/>
  <c r="AF1002" i="32"/>
  <c r="AG1002" i="32"/>
  <c r="X1003" i="32"/>
  <c r="Y1003" i="32"/>
  <c r="Z1003" i="32"/>
  <c r="AA1003" i="32"/>
  <c r="AB1003" i="32"/>
  <c r="AC1003" i="32"/>
  <c r="AD1003" i="32"/>
  <c r="AF1003" i="32"/>
  <c r="AG1003" i="32"/>
  <c r="X1004" i="32"/>
  <c r="Y1004" i="32"/>
  <c r="Z1004" i="32"/>
  <c r="AA1004" i="32"/>
  <c r="AB1004" i="32"/>
  <c r="AC1004" i="32"/>
  <c r="AD1004" i="32"/>
  <c r="AF1004" i="32"/>
  <c r="AG1004" i="32"/>
  <c r="X1005" i="32"/>
  <c r="Y1005" i="32"/>
  <c r="Z1005" i="32"/>
  <c r="AA1005" i="32"/>
  <c r="AB1005" i="32"/>
  <c r="AC1005" i="32"/>
  <c r="AD1005" i="32"/>
  <c r="AF1005" i="32"/>
  <c r="AG1005" i="32"/>
  <c r="X1006" i="32"/>
  <c r="Y1006" i="32"/>
  <c r="Z1006" i="32"/>
  <c r="AA1006" i="32"/>
  <c r="AB1006" i="32"/>
  <c r="AC1006" i="32"/>
  <c r="AD1006" i="32"/>
  <c r="AF1006" i="32"/>
  <c r="AG1006" i="32"/>
  <c r="X1007" i="32"/>
  <c r="Y1007" i="32"/>
  <c r="Z1007" i="32"/>
  <c r="AA1007" i="32"/>
  <c r="AB1007" i="32"/>
  <c r="AC1007" i="32"/>
  <c r="AD1007" i="32"/>
  <c r="AF1007" i="32"/>
  <c r="AG1007" i="32"/>
  <c r="X1008" i="32"/>
  <c r="Y1008" i="32"/>
  <c r="Z1008" i="32"/>
  <c r="AA1008" i="32"/>
  <c r="AB1008" i="32"/>
  <c r="AC1008" i="32"/>
  <c r="AD1008" i="32"/>
  <c r="AF1008" i="32"/>
  <c r="AG1008" i="32"/>
  <c r="X1009" i="32"/>
  <c r="Y1009" i="32"/>
  <c r="Z1009" i="32"/>
  <c r="AA1009" i="32"/>
  <c r="AB1009" i="32"/>
  <c r="AC1009" i="32"/>
  <c r="AD1009" i="32"/>
  <c r="AF1009" i="32"/>
  <c r="AG1009" i="32"/>
  <c r="X1010" i="32"/>
  <c r="Y1010" i="32"/>
  <c r="Z1010" i="32"/>
  <c r="AA1010" i="32"/>
  <c r="AB1010" i="32"/>
  <c r="AC1010" i="32"/>
  <c r="AD1010" i="32"/>
  <c r="AF1010" i="32"/>
  <c r="AG1010" i="32"/>
  <c r="X1011" i="32"/>
  <c r="Y1011" i="32"/>
  <c r="Z1011" i="32"/>
  <c r="AA1011" i="32"/>
  <c r="AB1011" i="32"/>
  <c r="AC1011" i="32"/>
  <c r="AD1011" i="32"/>
  <c r="AF1011" i="32"/>
  <c r="AG1011" i="32"/>
  <c r="X1012" i="32"/>
  <c r="Y1012" i="32"/>
  <c r="Z1012" i="32"/>
  <c r="AA1012" i="32"/>
  <c r="AB1012" i="32"/>
  <c r="AC1012" i="32"/>
  <c r="AD1012" i="32"/>
  <c r="AF1012" i="32"/>
  <c r="AG1012" i="32"/>
  <c r="X1013" i="32"/>
  <c r="Y1013" i="32"/>
  <c r="Z1013" i="32"/>
  <c r="AA1013" i="32"/>
  <c r="AB1013" i="32"/>
  <c r="AC1013" i="32"/>
  <c r="AD1013" i="32"/>
  <c r="AF1013" i="32"/>
  <c r="AG1013" i="32"/>
  <c r="X1014" i="32"/>
  <c r="Y1014" i="32"/>
  <c r="Z1014" i="32"/>
  <c r="AA1014" i="32"/>
  <c r="AB1014" i="32"/>
  <c r="AC1014" i="32"/>
  <c r="AD1014" i="32"/>
  <c r="AF1014" i="32"/>
  <c r="AG1014" i="32"/>
  <c r="X1015" i="32"/>
  <c r="Y1015" i="32"/>
  <c r="Z1015" i="32"/>
  <c r="AA1015" i="32"/>
  <c r="AB1015" i="32"/>
  <c r="AC1015" i="32"/>
  <c r="AD1015" i="32"/>
  <c r="AF1015" i="32"/>
  <c r="AG1015" i="32"/>
  <c r="X1016" i="32"/>
  <c r="Y1016" i="32"/>
  <c r="Z1016" i="32"/>
  <c r="AA1016" i="32"/>
  <c r="AB1016" i="32"/>
  <c r="AC1016" i="32"/>
  <c r="AD1016" i="32"/>
  <c r="AF1016" i="32"/>
  <c r="AG1016" i="32"/>
  <c r="X1017" i="32"/>
  <c r="Y1017" i="32"/>
  <c r="Z1017" i="32"/>
  <c r="AA1017" i="32"/>
  <c r="AB1017" i="32"/>
  <c r="AC1017" i="32"/>
  <c r="AD1017" i="32"/>
  <c r="AF1017" i="32"/>
  <c r="AG1017" i="32"/>
  <c r="X1018" i="32"/>
  <c r="Y1018" i="32"/>
  <c r="Z1018" i="32"/>
  <c r="AA1018" i="32"/>
  <c r="AB1018" i="32"/>
  <c r="AC1018" i="32"/>
  <c r="AD1018" i="32"/>
  <c r="AF1018" i="32"/>
  <c r="AG1018" i="32"/>
  <c r="X1019" i="32"/>
  <c r="Y1019" i="32"/>
  <c r="Z1019" i="32"/>
  <c r="AA1019" i="32"/>
  <c r="AB1019" i="32"/>
  <c r="AC1019" i="32"/>
  <c r="AD1019" i="32"/>
  <c r="AF1019" i="32"/>
  <c r="AG1019" i="32"/>
  <c r="X1020" i="32"/>
  <c r="Y1020" i="32"/>
  <c r="Z1020" i="32"/>
  <c r="AA1020" i="32"/>
  <c r="AB1020" i="32"/>
  <c r="AC1020" i="32"/>
  <c r="AD1020" i="32"/>
  <c r="AF1020" i="32"/>
  <c r="AG1020" i="32"/>
  <c r="X1021" i="32"/>
  <c r="Y1021" i="32"/>
  <c r="Z1021" i="32"/>
  <c r="AA1021" i="32"/>
  <c r="AB1021" i="32"/>
  <c r="AC1021" i="32"/>
  <c r="AD1021" i="32"/>
  <c r="AF1021" i="32"/>
  <c r="AG1021" i="32"/>
  <c r="X1022" i="32"/>
  <c r="Y1022" i="32"/>
  <c r="Z1022" i="32"/>
  <c r="AA1022" i="32"/>
  <c r="AB1022" i="32"/>
  <c r="AC1022" i="32"/>
  <c r="AD1022" i="32"/>
  <c r="AF1022" i="32"/>
  <c r="AG1022" i="32"/>
  <c r="X1023" i="32"/>
  <c r="Y1023" i="32"/>
  <c r="Z1023" i="32"/>
  <c r="AA1023" i="32"/>
  <c r="AB1023" i="32"/>
  <c r="AC1023" i="32"/>
  <c r="AD1023" i="32"/>
  <c r="AF1023" i="32"/>
  <c r="AG1023" i="32"/>
  <c r="X1024" i="32"/>
  <c r="Y1024" i="32"/>
  <c r="Z1024" i="32"/>
  <c r="AA1024" i="32"/>
  <c r="AB1024" i="32"/>
  <c r="AC1024" i="32"/>
  <c r="AD1024" i="32"/>
  <c r="AF1024" i="32"/>
  <c r="AG1024" i="32"/>
  <c r="X1025" i="32"/>
  <c r="Y1025" i="32"/>
  <c r="Z1025" i="32"/>
  <c r="AA1025" i="32"/>
  <c r="AB1025" i="32"/>
  <c r="AC1025" i="32"/>
  <c r="AD1025" i="32"/>
  <c r="AF1025" i="32"/>
  <c r="AG1025" i="32"/>
  <c r="X1026" i="32"/>
  <c r="Y1026" i="32"/>
  <c r="Z1026" i="32"/>
  <c r="AA1026" i="32"/>
  <c r="AB1026" i="32"/>
  <c r="AC1026" i="32"/>
  <c r="AD1026" i="32"/>
  <c r="AF1026" i="32"/>
  <c r="AG1026" i="32"/>
  <c r="X1027" i="32"/>
  <c r="Y1027" i="32"/>
  <c r="Z1027" i="32"/>
  <c r="AA1027" i="32"/>
  <c r="AB1027" i="32"/>
  <c r="AC1027" i="32"/>
  <c r="AD1027" i="32"/>
  <c r="AF1027" i="32"/>
  <c r="AG1027" i="32"/>
  <c r="X1028" i="32"/>
  <c r="Y1028" i="32"/>
  <c r="Z1028" i="32"/>
  <c r="AA1028" i="32"/>
  <c r="AB1028" i="32"/>
  <c r="AC1028" i="32"/>
  <c r="AD1028" i="32"/>
  <c r="AF1028" i="32"/>
  <c r="AG1028" i="32"/>
  <c r="X1029" i="32"/>
  <c r="Y1029" i="32"/>
  <c r="Z1029" i="32"/>
  <c r="AA1029" i="32"/>
  <c r="AB1029" i="32"/>
  <c r="AC1029" i="32"/>
  <c r="AD1029" i="32"/>
  <c r="AF1029" i="32"/>
  <c r="AG1029" i="32"/>
  <c r="X1030" i="32"/>
  <c r="Y1030" i="32"/>
  <c r="Z1030" i="32"/>
  <c r="AA1030" i="32"/>
  <c r="AB1030" i="32"/>
  <c r="AC1030" i="32"/>
  <c r="AD1030" i="32"/>
  <c r="AF1030" i="32"/>
  <c r="AG1030" i="32"/>
  <c r="X1031" i="32"/>
  <c r="Y1031" i="32"/>
  <c r="Z1031" i="32"/>
  <c r="AA1031" i="32"/>
  <c r="AB1031" i="32"/>
  <c r="AC1031" i="32"/>
  <c r="AD1031" i="32"/>
  <c r="AF1031" i="32"/>
  <c r="AG1031" i="32"/>
  <c r="X1032" i="32"/>
  <c r="Y1032" i="32"/>
  <c r="Z1032" i="32"/>
  <c r="AA1032" i="32"/>
  <c r="AB1032" i="32"/>
  <c r="AC1032" i="32"/>
  <c r="AD1032" i="32"/>
  <c r="AF1032" i="32"/>
  <c r="AG1032" i="32"/>
  <c r="X1033" i="32"/>
  <c r="Y1033" i="32"/>
  <c r="Z1033" i="32"/>
  <c r="AA1033" i="32"/>
  <c r="AB1033" i="32"/>
  <c r="AC1033" i="32"/>
  <c r="AD1033" i="32"/>
  <c r="AF1033" i="32"/>
  <c r="AG1033" i="32"/>
  <c r="X1034" i="32"/>
  <c r="Y1034" i="32"/>
  <c r="Z1034" i="32"/>
  <c r="AA1034" i="32"/>
  <c r="AB1034" i="32"/>
  <c r="AC1034" i="32"/>
  <c r="AD1034" i="32"/>
  <c r="AF1034" i="32"/>
  <c r="AG1034" i="32"/>
  <c r="X1035" i="32"/>
  <c r="Y1035" i="32"/>
  <c r="Z1035" i="32"/>
  <c r="AA1035" i="32"/>
  <c r="AB1035" i="32"/>
  <c r="AC1035" i="32"/>
  <c r="AD1035" i="32"/>
  <c r="AF1035" i="32"/>
  <c r="AG1035" i="32"/>
  <c r="X1036" i="32"/>
  <c r="Y1036" i="32"/>
  <c r="Z1036" i="32"/>
  <c r="AA1036" i="32"/>
  <c r="AB1036" i="32"/>
  <c r="AC1036" i="32"/>
  <c r="AD1036" i="32"/>
  <c r="AF1036" i="32"/>
  <c r="AG1036" i="32"/>
  <c r="X1037" i="32"/>
  <c r="Y1037" i="32"/>
  <c r="Z1037" i="32"/>
  <c r="AA1037" i="32"/>
  <c r="AB1037" i="32"/>
  <c r="AC1037" i="32"/>
  <c r="AD1037" i="32"/>
  <c r="AF1037" i="32"/>
  <c r="AG1037" i="32"/>
  <c r="X1038" i="32"/>
  <c r="Y1038" i="32"/>
  <c r="Z1038" i="32"/>
  <c r="AA1038" i="32"/>
  <c r="AB1038" i="32"/>
  <c r="AC1038" i="32"/>
  <c r="AD1038" i="32"/>
  <c r="AF1038" i="32"/>
  <c r="AG1038" i="32"/>
  <c r="X1039" i="32"/>
  <c r="Y1039" i="32"/>
  <c r="Z1039" i="32"/>
  <c r="AA1039" i="32"/>
  <c r="AB1039" i="32"/>
  <c r="AC1039" i="32"/>
  <c r="AD1039" i="32"/>
  <c r="AF1039" i="32"/>
  <c r="AG1039" i="32"/>
  <c r="X1040" i="32"/>
  <c r="Y1040" i="32"/>
  <c r="Z1040" i="32"/>
  <c r="AA1040" i="32"/>
  <c r="AB1040" i="32"/>
  <c r="AC1040" i="32"/>
  <c r="AD1040" i="32"/>
  <c r="AF1040" i="32"/>
  <c r="AG1040" i="32"/>
  <c r="X1041" i="32"/>
  <c r="Y1041" i="32"/>
  <c r="Z1041" i="32"/>
  <c r="AA1041" i="32"/>
  <c r="AB1041" i="32"/>
  <c r="AC1041" i="32"/>
  <c r="AD1041" i="32"/>
  <c r="AF1041" i="32"/>
  <c r="AG1041" i="32"/>
  <c r="X1042" i="32"/>
  <c r="Y1042" i="32"/>
  <c r="Z1042" i="32"/>
  <c r="AA1042" i="32"/>
  <c r="AB1042" i="32"/>
  <c r="AC1042" i="32"/>
  <c r="AD1042" i="32"/>
  <c r="AF1042" i="32"/>
  <c r="AG1042" i="32"/>
  <c r="X1043" i="32"/>
  <c r="Y1043" i="32"/>
  <c r="Z1043" i="32"/>
  <c r="AA1043" i="32"/>
  <c r="AB1043" i="32"/>
  <c r="AC1043" i="32"/>
  <c r="AD1043" i="32"/>
  <c r="AF1043" i="32"/>
  <c r="AG1043" i="32"/>
  <c r="X1044" i="32"/>
  <c r="Y1044" i="32"/>
  <c r="Z1044" i="32"/>
  <c r="AA1044" i="32"/>
  <c r="AB1044" i="32"/>
  <c r="AC1044" i="32"/>
  <c r="AD1044" i="32"/>
  <c r="AF1044" i="32"/>
  <c r="AG1044" i="32"/>
  <c r="X1045" i="32"/>
  <c r="Y1045" i="32"/>
  <c r="Z1045" i="32"/>
  <c r="AA1045" i="32"/>
  <c r="AB1045" i="32"/>
  <c r="AC1045" i="32"/>
  <c r="AD1045" i="32"/>
  <c r="AF1045" i="32"/>
  <c r="AG1045" i="32"/>
  <c r="X1046" i="32"/>
  <c r="Y1046" i="32"/>
  <c r="Z1046" i="32"/>
  <c r="AA1046" i="32"/>
  <c r="AB1046" i="32"/>
  <c r="AC1046" i="32"/>
  <c r="AD1046" i="32"/>
  <c r="AF1046" i="32"/>
  <c r="AG1046" i="32"/>
  <c r="X1047" i="32"/>
  <c r="Y1047" i="32"/>
  <c r="Z1047" i="32"/>
  <c r="AA1047" i="32"/>
  <c r="AB1047" i="32"/>
  <c r="AC1047" i="32"/>
  <c r="AD1047" i="32"/>
  <c r="AF1047" i="32"/>
  <c r="AG1047" i="32"/>
  <c r="X1048" i="32"/>
  <c r="Y1048" i="32"/>
  <c r="Z1048" i="32"/>
  <c r="AA1048" i="32"/>
  <c r="AB1048" i="32"/>
  <c r="AC1048" i="32"/>
  <c r="AD1048" i="32"/>
  <c r="AF1048" i="32"/>
  <c r="AG1048" i="32"/>
  <c r="X1049" i="32"/>
  <c r="Y1049" i="32"/>
  <c r="Z1049" i="32"/>
  <c r="AA1049" i="32"/>
  <c r="AB1049" i="32"/>
  <c r="AC1049" i="32"/>
  <c r="AD1049" i="32"/>
  <c r="AF1049" i="32"/>
  <c r="AG1049" i="32"/>
  <c r="X1050" i="32"/>
  <c r="Y1050" i="32"/>
  <c r="Z1050" i="32"/>
  <c r="AA1050" i="32"/>
  <c r="AB1050" i="32"/>
  <c r="AC1050" i="32"/>
  <c r="AD1050" i="32"/>
  <c r="AF1050" i="32"/>
  <c r="AG1050" i="32"/>
  <c r="X1051" i="32"/>
  <c r="Y1051" i="32"/>
  <c r="Z1051" i="32"/>
  <c r="AA1051" i="32"/>
  <c r="AB1051" i="32"/>
  <c r="AC1051" i="32"/>
  <c r="AD1051" i="32"/>
  <c r="AF1051" i="32"/>
  <c r="AG1051" i="32"/>
  <c r="X1052" i="32"/>
  <c r="Y1052" i="32"/>
  <c r="Z1052" i="32"/>
  <c r="AA1052" i="32"/>
  <c r="AB1052" i="32"/>
  <c r="AC1052" i="32"/>
  <c r="AD1052" i="32"/>
  <c r="AF1052" i="32"/>
  <c r="AG1052" i="32"/>
  <c r="X1053" i="32"/>
  <c r="Y1053" i="32"/>
  <c r="Z1053" i="32"/>
  <c r="AA1053" i="32"/>
  <c r="AB1053" i="32"/>
  <c r="AC1053" i="32"/>
  <c r="AD1053" i="32"/>
  <c r="AF1053" i="32"/>
  <c r="AG1053" i="32"/>
  <c r="X1054" i="32"/>
  <c r="Y1054" i="32"/>
  <c r="Z1054" i="32"/>
  <c r="AA1054" i="32"/>
  <c r="AB1054" i="32"/>
  <c r="AC1054" i="32"/>
  <c r="AD1054" i="32"/>
  <c r="AF1054" i="32"/>
  <c r="AG1054" i="32"/>
  <c r="X1055" i="32"/>
  <c r="Y1055" i="32"/>
  <c r="Z1055" i="32"/>
  <c r="AA1055" i="32"/>
  <c r="AB1055" i="32"/>
  <c r="AC1055" i="32"/>
  <c r="AD1055" i="32"/>
  <c r="AF1055" i="32"/>
  <c r="AG1055" i="32"/>
  <c r="X1056" i="32"/>
  <c r="Y1056" i="32"/>
  <c r="Z1056" i="32"/>
  <c r="AA1056" i="32"/>
  <c r="AB1056" i="32"/>
  <c r="AC1056" i="32"/>
  <c r="AD1056" i="32"/>
  <c r="AF1056" i="32"/>
  <c r="AG1056" i="32"/>
  <c r="X1057" i="32"/>
  <c r="Y1057" i="32"/>
  <c r="Z1057" i="32"/>
  <c r="AA1057" i="32"/>
  <c r="AB1057" i="32"/>
  <c r="AC1057" i="32"/>
  <c r="AD1057" i="32"/>
  <c r="AF1057" i="32"/>
  <c r="AG1057" i="32"/>
  <c r="X1058" i="32"/>
  <c r="Y1058" i="32"/>
  <c r="Z1058" i="32"/>
  <c r="AA1058" i="32"/>
  <c r="AB1058" i="32"/>
  <c r="AC1058" i="32"/>
  <c r="AD1058" i="32"/>
  <c r="AF1058" i="32"/>
  <c r="AG1058" i="32"/>
  <c r="X1059" i="32"/>
  <c r="Y1059" i="32"/>
  <c r="Z1059" i="32"/>
  <c r="AA1059" i="32"/>
  <c r="AB1059" i="32"/>
  <c r="AC1059" i="32"/>
  <c r="AD1059" i="32"/>
  <c r="AF1059" i="32"/>
  <c r="AG1059" i="32"/>
  <c r="X1060" i="32"/>
  <c r="Y1060" i="32"/>
  <c r="Z1060" i="32"/>
  <c r="AA1060" i="32"/>
  <c r="AB1060" i="32"/>
  <c r="AC1060" i="32"/>
  <c r="AD1060" i="32"/>
  <c r="AF1060" i="32"/>
  <c r="AG1060" i="32"/>
  <c r="X1061" i="32"/>
  <c r="Y1061" i="32"/>
  <c r="Z1061" i="32"/>
  <c r="AA1061" i="32"/>
  <c r="AB1061" i="32"/>
  <c r="AC1061" i="32"/>
  <c r="AD1061" i="32"/>
  <c r="AF1061" i="32"/>
  <c r="AG1061" i="32"/>
  <c r="X1062" i="32"/>
  <c r="Y1062" i="32"/>
  <c r="Z1062" i="32"/>
  <c r="AA1062" i="32"/>
  <c r="AB1062" i="32"/>
  <c r="AC1062" i="32"/>
  <c r="AD1062" i="32"/>
  <c r="AF1062" i="32"/>
  <c r="AG1062" i="32"/>
  <c r="X1063" i="32"/>
  <c r="Y1063" i="32"/>
  <c r="Z1063" i="32"/>
  <c r="AA1063" i="32"/>
  <c r="AB1063" i="32"/>
  <c r="AC1063" i="32"/>
  <c r="AD1063" i="32"/>
  <c r="AF1063" i="32"/>
  <c r="AG1063" i="32"/>
  <c r="X1064" i="32"/>
  <c r="Y1064" i="32"/>
  <c r="Z1064" i="32"/>
  <c r="AA1064" i="32"/>
  <c r="AB1064" i="32"/>
  <c r="AC1064" i="32"/>
  <c r="AD1064" i="32"/>
  <c r="AF1064" i="32"/>
  <c r="AG1064" i="32"/>
  <c r="X1065" i="32"/>
  <c r="Y1065" i="32"/>
  <c r="Z1065" i="32"/>
  <c r="AA1065" i="32"/>
  <c r="AB1065" i="32"/>
  <c r="AC1065" i="32"/>
  <c r="AD1065" i="32"/>
  <c r="AF1065" i="32"/>
  <c r="AG1065" i="32"/>
  <c r="X1066" i="32"/>
  <c r="Y1066" i="32"/>
  <c r="Z1066" i="32"/>
  <c r="AA1066" i="32"/>
  <c r="AB1066" i="32"/>
  <c r="AC1066" i="32"/>
  <c r="AD1066" i="32"/>
  <c r="AF1066" i="32"/>
  <c r="AG1066" i="32"/>
  <c r="X1067" i="32"/>
  <c r="Y1067" i="32"/>
  <c r="Z1067" i="32"/>
  <c r="AA1067" i="32"/>
  <c r="AB1067" i="32"/>
  <c r="AC1067" i="32"/>
  <c r="AD1067" i="32"/>
  <c r="AF1067" i="32"/>
  <c r="AG1067" i="32"/>
  <c r="X1068" i="32"/>
  <c r="Y1068" i="32"/>
  <c r="Z1068" i="32"/>
  <c r="AA1068" i="32"/>
  <c r="AB1068" i="32"/>
  <c r="AC1068" i="32"/>
  <c r="AD1068" i="32"/>
  <c r="AF1068" i="32"/>
  <c r="AG1068" i="32"/>
  <c r="X1069" i="32"/>
  <c r="Y1069" i="32"/>
  <c r="Z1069" i="32"/>
  <c r="AA1069" i="32"/>
  <c r="AB1069" i="32"/>
  <c r="AC1069" i="32"/>
  <c r="AD1069" i="32"/>
  <c r="AF1069" i="32"/>
  <c r="AG1069" i="32"/>
  <c r="X1070" i="32"/>
  <c r="Y1070" i="32"/>
  <c r="Z1070" i="32"/>
  <c r="AA1070" i="32"/>
  <c r="AB1070" i="32"/>
  <c r="AC1070" i="32"/>
  <c r="AD1070" i="32"/>
  <c r="AF1070" i="32"/>
  <c r="AG1070" i="32"/>
  <c r="X1071" i="32"/>
  <c r="Y1071" i="32"/>
  <c r="Z1071" i="32"/>
  <c r="AA1071" i="32"/>
  <c r="AB1071" i="32"/>
  <c r="AC1071" i="32"/>
  <c r="AD1071" i="32"/>
  <c r="AF1071" i="32"/>
  <c r="AG1071" i="32"/>
  <c r="X1072" i="32"/>
  <c r="Y1072" i="32"/>
  <c r="Z1072" i="32"/>
  <c r="AA1072" i="32"/>
  <c r="AB1072" i="32"/>
  <c r="AC1072" i="32"/>
  <c r="AD1072" i="32"/>
  <c r="AF1072" i="32"/>
  <c r="AG1072" i="32"/>
  <c r="X1073" i="32"/>
  <c r="Y1073" i="32"/>
  <c r="Z1073" i="32"/>
  <c r="AA1073" i="32"/>
  <c r="AB1073" i="32"/>
  <c r="AC1073" i="32"/>
  <c r="AD1073" i="32"/>
  <c r="AF1073" i="32"/>
  <c r="AG1073" i="32"/>
  <c r="X1074" i="32"/>
  <c r="Y1074" i="32"/>
  <c r="Z1074" i="32"/>
  <c r="AA1074" i="32"/>
  <c r="AB1074" i="32"/>
  <c r="AC1074" i="32"/>
  <c r="AD1074" i="32"/>
  <c r="AF1074" i="32"/>
  <c r="AG1074" i="32"/>
  <c r="X1075" i="32"/>
  <c r="Y1075" i="32"/>
  <c r="Z1075" i="32"/>
  <c r="AA1075" i="32"/>
  <c r="AB1075" i="32"/>
  <c r="AC1075" i="32"/>
  <c r="AD1075" i="32"/>
  <c r="AF1075" i="32"/>
  <c r="AG1075" i="32"/>
  <c r="X1076" i="32"/>
  <c r="Y1076" i="32"/>
  <c r="Z1076" i="32"/>
  <c r="AA1076" i="32"/>
  <c r="AB1076" i="32"/>
  <c r="AC1076" i="32"/>
  <c r="AD1076" i="32"/>
  <c r="AF1076" i="32"/>
  <c r="AG1076" i="32"/>
  <c r="X1077" i="32"/>
  <c r="Y1077" i="32"/>
  <c r="Z1077" i="32"/>
  <c r="AA1077" i="32"/>
  <c r="AB1077" i="32"/>
  <c r="AC1077" i="32"/>
  <c r="AD1077" i="32"/>
  <c r="AF1077" i="32"/>
  <c r="AG1077" i="32"/>
  <c r="X1078" i="32"/>
  <c r="Y1078" i="32"/>
  <c r="Z1078" i="32"/>
  <c r="AA1078" i="32"/>
  <c r="AB1078" i="32"/>
  <c r="AC1078" i="32"/>
  <c r="AD1078" i="32"/>
  <c r="AF1078" i="32"/>
  <c r="AG1078" i="32"/>
  <c r="X1079" i="32"/>
  <c r="Y1079" i="32"/>
  <c r="Z1079" i="32"/>
  <c r="AA1079" i="32"/>
  <c r="AB1079" i="32"/>
  <c r="AC1079" i="32"/>
  <c r="AD1079" i="32"/>
  <c r="AF1079" i="32"/>
  <c r="AG1079" i="32"/>
  <c r="X1080" i="32"/>
  <c r="Y1080" i="32"/>
  <c r="Z1080" i="32"/>
  <c r="AA1080" i="32"/>
  <c r="AB1080" i="32"/>
  <c r="AC1080" i="32"/>
  <c r="AD1080" i="32"/>
  <c r="AF1080" i="32"/>
  <c r="AG1080" i="32"/>
  <c r="X1081" i="32"/>
  <c r="Y1081" i="32"/>
  <c r="Z1081" i="32"/>
  <c r="AA1081" i="32"/>
  <c r="AB1081" i="32"/>
  <c r="AC1081" i="32"/>
  <c r="AD1081" i="32"/>
  <c r="AF1081" i="32"/>
  <c r="AG1081" i="32"/>
  <c r="X1082" i="32"/>
  <c r="Y1082" i="32"/>
  <c r="Z1082" i="32"/>
  <c r="AA1082" i="32"/>
  <c r="AB1082" i="32"/>
  <c r="AC1082" i="32"/>
  <c r="AD1082" i="32"/>
  <c r="AF1082" i="32"/>
  <c r="AG1082" i="32"/>
  <c r="X1083" i="32"/>
  <c r="Y1083" i="32"/>
  <c r="Z1083" i="32"/>
  <c r="AA1083" i="32"/>
  <c r="AB1083" i="32"/>
  <c r="AC1083" i="32"/>
  <c r="AD1083" i="32"/>
  <c r="AF1083" i="32"/>
  <c r="AG1083" i="32"/>
  <c r="X1084" i="32"/>
  <c r="Y1084" i="32"/>
  <c r="Z1084" i="32"/>
  <c r="AA1084" i="32"/>
  <c r="AB1084" i="32"/>
  <c r="AC1084" i="32"/>
  <c r="AD1084" i="32"/>
  <c r="AF1084" i="32"/>
  <c r="AG1084" i="32"/>
  <c r="X1085" i="32"/>
  <c r="Y1085" i="32"/>
  <c r="Z1085" i="32"/>
  <c r="AA1085" i="32"/>
  <c r="AB1085" i="32"/>
  <c r="AC1085" i="32"/>
  <c r="AD1085" i="32"/>
  <c r="AF1085" i="32"/>
  <c r="AG1085" i="32"/>
  <c r="X1086" i="32"/>
  <c r="Y1086" i="32"/>
  <c r="Z1086" i="32"/>
  <c r="AA1086" i="32"/>
  <c r="AB1086" i="32"/>
  <c r="AC1086" i="32"/>
  <c r="AD1086" i="32"/>
  <c r="AF1086" i="32"/>
  <c r="AG1086" i="32"/>
  <c r="X1087" i="32"/>
  <c r="Y1087" i="32"/>
  <c r="Z1087" i="32"/>
  <c r="AA1087" i="32"/>
  <c r="AB1087" i="32"/>
  <c r="AC1087" i="32"/>
  <c r="AD1087" i="32"/>
  <c r="AF1087" i="32"/>
  <c r="AG1087" i="32"/>
  <c r="X1088" i="32"/>
  <c r="Y1088" i="32"/>
  <c r="Z1088" i="32"/>
  <c r="AA1088" i="32"/>
  <c r="AB1088" i="32"/>
  <c r="AC1088" i="32"/>
  <c r="AD1088" i="32"/>
  <c r="AF1088" i="32"/>
  <c r="AG1088" i="32"/>
  <c r="X1089" i="32"/>
  <c r="Y1089" i="32"/>
  <c r="Z1089" i="32"/>
  <c r="AA1089" i="32"/>
  <c r="AB1089" i="32"/>
  <c r="AC1089" i="32"/>
  <c r="AD1089" i="32"/>
  <c r="AF1089" i="32"/>
  <c r="AG1089" i="32"/>
  <c r="X1090" i="32"/>
  <c r="Y1090" i="32"/>
  <c r="Z1090" i="32"/>
  <c r="AA1090" i="32"/>
  <c r="AB1090" i="32"/>
  <c r="AC1090" i="32"/>
  <c r="AD1090" i="32"/>
  <c r="AF1090" i="32"/>
  <c r="AG1090" i="32"/>
  <c r="X1091" i="32"/>
  <c r="Y1091" i="32"/>
  <c r="Z1091" i="32"/>
  <c r="AA1091" i="32"/>
  <c r="AB1091" i="32"/>
  <c r="AC1091" i="32"/>
  <c r="AD1091" i="32"/>
  <c r="AF1091" i="32"/>
  <c r="AG1091" i="32"/>
  <c r="X1092" i="32"/>
  <c r="Y1092" i="32"/>
  <c r="Z1092" i="32"/>
  <c r="AA1092" i="32"/>
  <c r="AB1092" i="32"/>
  <c r="AC1092" i="32"/>
  <c r="AD1092" i="32"/>
  <c r="AF1092" i="32"/>
  <c r="AG1092" i="32"/>
  <c r="X1093" i="32"/>
  <c r="Y1093" i="32"/>
  <c r="Z1093" i="32"/>
  <c r="AA1093" i="32"/>
  <c r="AB1093" i="32"/>
  <c r="AC1093" i="32"/>
  <c r="AD1093" i="32"/>
  <c r="AF1093" i="32"/>
  <c r="AG1093" i="32"/>
  <c r="X1094" i="32"/>
  <c r="Y1094" i="32"/>
  <c r="Z1094" i="32"/>
  <c r="AA1094" i="32"/>
  <c r="AB1094" i="32"/>
  <c r="AC1094" i="32"/>
  <c r="AD1094" i="32"/>
  <c r="AF1094" i="32"/>
  <c r="AG1094" i="32"/>
  <c r="X1095" i="32"/>
  <c r="Y1095" i="32"/>
  <c r="Z1095" i="32"/>
  <c r="AA1095" i="32"/>
  <c r="AB1095" i="32"/>
  <c r="AC1095" i="32"/>
  <c r="AD1095" i="32"/>
  <c r="AF1095" i="32"/>
  <c r="AG1095" i="32"/>
  <c r="X1096" i="32"/>
  <c r="Y1096" i="32"/>
  <c r="Z1096" i="32"/>
  <c r="AA1096" i="32"/>
  <c r="AB1096" i="32"/>
  <c r="AC1096" i="32"/>
  <c r="AD1096" i="32"/>
  <c r="AF1096" i="32"/>
  <c r="AG1096" i="32"/>
  <c r="X1097" i="32"/>
  <c r="Y1097" i="32"/>
  <c r="Z1097" i="32"/>
  <c r="AA1097" i="32"/>
  <c r="AB1097" i="32"/>
  <c r="AC1097" i="32"/>
  <c r="AD1097" i="32"/>
  <c r="AF1097" i="32"/>
  <c r="AG1097" i="32"/>
  <c r="X1098" i="32"/>
  <c r="Y1098" i="32"/>
  <c r="Z1098" i="32"/>
  <c r="AA1098" i="32"/>
  <c r="AB1098" i="32"/>
  <c r="AC1098" i="32"/>
  <c r="AD1098" i="32"/>
  <c r="AF1098" i="32"/>
  <c r="AG1098" i="32"/>
  <c r="X1099" i="32"/>
  <c r="Y1099" i="32"/>
  <c r="Z1099" i="32"/>
  <c r="AA1099" i="32"/>
  <c r="AB1099" i="32"/>
  <c r="AC1099" i="32"/>
  <c r="AD1099" i="32"/>
  <c r="AF1099" i="32"/>
  <c r="AG1099" i="32"/>
  <c r="X1100" i="32"/>
  <c r="Y1100" i="32"/>
  <c r="Z1100" i="32"/>
  <c r="AA1100" i="32"/>
  <c r="AB1100" i="32"/>
  <c r="AC1100" i="32"/>
  <c r="AD1100" i="32"/>
  <c r="AF1100" i="32"/>
  <c r="AG1100" i="32"/>
  <c r="X1101" i="32"/>
  <c r="Y1101" i="32"/>
  <c r="Z1101" i="32"/>
  <c r="AA1101" i="32"/>
  <c r="AB1101" i="32"/>
  <c r="AC1101" i="32"/>
  <c r="AD1101" i="32"/>
  <c r="AF1101" i="32"/>
  <c r="AG1101" i="32"/>
  <c r="X1102" i="32"/>
  <c r="Y1102" i="32"/>
  <c r="Z1102" i="32"/>
  <c r="AA1102" i="32"/>
  <c r="AB1102" i="32"/>
  <c r="AC1102" i="32"/>
  <c r="AD1102" i="32"/>
  <c r="AF1102" i="32"/>
  <c r="AG1102" i="32"/>
  <c r="X1103" i="32"/>
  <c r="Y1103" i="32"/>
  <c r="Z1103" i="32"/>
  <c r="AA1103" i="32"/>
  <c r="AB1103" i="32"/>
  <c r="AC1103" i="32"/>
  <c r="AD1103" i="32"/>
  <c r="AF1103" i="32"/>
  <c r="AG1103" i="32"/>
  <c r="X1104" i="32"/>
  <c r="Y1104" i="32"/>
  <c r="Z1104" i="32"/>
  <c r="AA1104" i="32"/>
  <c r="AB1104" i="32"/>
  <c r="AC1104" i="32"/>
  <c r="AD1104" i="32"/>
  <c r="AF1104" i="32"/>
  <c r="AG1104" i="32"/>
  <c r="X1105" i="32"/>
  <c r="Y1105" i="32"/>
  <c r="Z1105" i="32"/>
  <c r="AA1105" i="32"/>
  <c r="AB1105" i="32"/>
  <c r="AC1105" i="32"/>
  <c r="AD1105" i="32"/>
  <c r="AF1105" i="32"/>
  <c r="AG1105" i="32"/>
  <c r="X1106" i="32"/>
  <c r="Y1106" i="32"/>
  <c r="Z1106" i="32"/>
  <c r="AA1106" i="32"/>
  <c r="AB1106" i="32"/>
  <c r="AC1106" i="32"/>
  <c r="AD1106" i="32"/>
  <c r="AF1106" i="32"/>
  <c r="AG1106" i="32"/>
  <c r="X1107" i="32"/>
  <c r="Y1107" i="32"/>
  <c r="Z1107" i="32"/>
  <c r="AA1107" i="32"/>
  <c r="AB1107" i="32"/>
  <c r="AC1107" i="32"/>
  <c r="AD1107" i="32"/>
  <c r="AF1107" i="32"/>
  <c r="AG1107" i="32"/>
  <c r="X1108" i="32"/>
  <c r="Y1108" i="32"/>
  <c r="Z1108" i="32"/>
  <c r="AA1108" i="32"/>
  <c r="AB1108" i="32"/>
  <c r="AC1108" i="32"/>
  <c r="AD1108" i="32"/>
  <c r="AF1108" i="32"/>
  <c r="AG1108" i="32"/>
  <c r="X1109" i="32"/>
  <c r="Y1109" i="32"/>
  <c r="Z1109" i="32"/>
  <c r="AA1109" i="32"/>
  <c r="AB1109" i="32"/>
  <c r="AC1109" i="32"/>
  <c r="AD1109" i="32"/>
  <c r="AF1109" i="32"/>
  <c r="AG1109" i="32"/>
  <c r="X1110" i="32"/>
  <c r="Y1110" i="32"/>
  <c r="Z1110" i="32"/>
  <c r="AA1110" i="32"/>
  <c r="AB1110" i="32"/>
  <c r="AC1110" i="32"/>
  <c r="AD1110" i="32"/>
  <c r="AF1110" i="32"/>
  <c r="AG1110" i="32"/>
  <c r="X1111" i="32"/>
  <c r="Y1111" i="32"/>
  <c r="Z1111" i="32"/>
  <c r="AA1111" i="32"/>
  <c r="AB1111" i="32"/>
  <c r="AC1111" i="32"/>
  <c r="AD1111" i="32"/>
  <c r="AF1111" i="32"/>
  <c r="AG1111" i="32"/>
  <c r="X1112" i="32"/>
  <c r="Y1112" i="32"/>
  <c r="Z1112" i="32"/>
  <c r="AA1112" i="32"/>
  <c r="AB1112" i="32"/>
  <c r="AC1112" i="32"/>
  <c r="AD1112" i="32"/>
  <c r="AF1112" i="32"/>
  <c r="AG1112" i="32"/>
  <c r="X1113" i="32"/>
  <c r="Y1113" i="32"/>
  <c r="Z1113" i="32"/>
  <c r="AA1113" i="32"/>
  <c r="AB1113" i="32"/>
  <c r="AC1113" i="32"/>
  <c r="AD1113" i="32"/>
  <c r="AF1113" i="32"/>
  <c r="AG1113" i="32"/>
  <c r="X1114" i="32"/>
  <c r="Y1114" i="32"/>
  <c r="Z1114" i="32"/>
  <c r="AA1114" i="32"/>
  <c r="AB1114" i="32"/>
  <c r="AC1114" i="32"/>
  <c r="AD1114" i="32"/>
  <c r="AF1114" i="32"/>
  <c r="AG1114" i="32"/>
  <c r="X1115" i="32"/>
  <c r="Y1115" i="32"/>
  <c r="Z1115" i="32"/>
  <c r="AA1115" i="32"/>
  <c r="AB1115" i="32"/>
  <c r="AC1115" i="32"/>
  <c r="AD1115" i="32"/>
  <c r="AF1115" i="32"/>
  <c r="AG1115" i="32"/>
  <c r="X1116" i="32"/>
  <c r="Y1116" i="32"/>
  <c r="Z1116" i="32"/>
  <c r="AA1116" i="32"/>
  <c r="AB1116" i="32"/>
  <c r="AC1116" i="32"/>
  <c r="AD1116" i="32"/>
  <c r="AF1116" i="32"/>
  <c r="AG1116" i="32"/>
  <c r="X1117" i="32"/>
  <c r="Y1117" i="32"/>
  <c r="Z1117" i="32"/>
  <c r="AA1117" i="32"/>
  <c r="AB1117" i="32"/>
  <c r="AC1117" i="32"/>
  <c r="AD1117" i="32"/>
  <c r="AF1117" i="32"/>
  <c r="AG1117" i="32"/>
  <c r="X1118" i="32"/>
  <c r="Y1118" i="32"/>
  <c r="Z1118" i="32"/>
  <c r="AA1118" i="32"/>
  <c r="AB1118" i="32"/>
  <c r="AC1118" i="32"/>
  <c r="AD1118" i="32"/>
  <c r="AF1118" i="32"/>
  <c r="AG1118" i="32"/>
  <c r="X1119" i="32"/>
  <c r="Y1119" i="32"/>
  <c r="Z1119" i="32"/>
  <c r="AA1119" i="32"/>
  <c r="AB1119" i="32"/>
  <c r="AC1119" i="32"/>
  <c r="AD1119" i="32"/>
  <c r="AF1119" i="32"/>
  <c r="AG1119" i="32"/>
  <c r="X1120" i="32"/>
  <c r="Y1120" i="32"/>
  <c r="Z1120" i="32"/>
  <c r="AA1120" i="32"/>
  <c r="AB1120" i="32"/>
  <c r="AC1120" i="32"/>
  <c r="AD1120" i="32"/>
  <c r="AF1120" i="32"/>
  <c r="AG1120" i="32"/>
  <c r="X1121" i="32"/>
  <c r="Y1121" i="32"/>
  <c r="Z1121" i="32"/>
  <c r="AA1121" i="32"/>
  <c r="AB1121" i="32"/>
  <c r="AC1121" i="32"/>
  <c r="AD1121" i="32"/>
  <c r="AF1121" i="32"/>
  <c r="AG1121" i="32"/>
  <c r="X1122" i="32"/>
  <c r="Y1122" i="32"/>
  <c r="Z1122" i="32"/>
  <c r="AA1122" i="32"/>
  <c r="AB1122" i="32"/>
  <c r="AC1122" i="32"/>
  <c r="AD1122" i="32"/>
  <c r="AF1122" i="32"/>
  <c r="AG1122" i="32"/>
  <c r="X1123" i="32"/>
  <c r="Y1123" i="32"/>
  <c r="Z1123" i="32"/>
  <c r="AA1123" i="32"/>
  <c r="AB1123" i="32"/>
  <c r="AC1123" i="32"/>
  <c r="AD1123" i="32"/>
  <c r="AF1123" i="32"/>
  <c r="AG1123" i="32"/>
  <c r="X1124" i="32"/>
  <c r="Y1124" i="32"/>
  <c r="Z1124" i="32"/>
  <c r="AA1124" i="32"/>
  <c r="AB1124" i="32"/>
  <c r="AC1124" i="32"/>
  <c r="AD1124" i="32"/>
  <c r="AF1124" i="32"/>
  <c r="AG1124" i="32"/>
  <c r="X1125" i="32"/>
  <c r="Y1125" i="32"/>
  <c r="Z1125" i="32"/>
  <c r="AA1125" i="32"/>
  <c r="AB1125" i="32"/>
  <c r="AC1125" i="32"/>
  <c r="AD1125" i="32"/>
  <c r="AF1125" i="32"/>
  <c r="AG1125" i="32"/>
  <c r="X1126" i="32"/>
  <c r="Y1126" i="32"/>
  <c r="Z1126" i="32"/>
  <c r="AA1126" i="32"/>
  <c r="AB1126" i="32"/>
  <c r="AC1126" i="32"/>
  <c r="AD1126" i="32"/>
  <c r="AF1126" i="32"/>
  <c r="AG1126" i="32"/>
  <c r="X1127" i="32"/>
  <c r="Y1127" i="32"/>
  <c r="Z1127" i="32"/>
  <c r="AA1127" i="32"/>
  <c r="AB1127" i="32"/>
  <c r="AC1127" i="32"/>
  <c r="AD1127" i="32"/>
  <c r="AF1127" i="32"/>
  <c r="AG1127" i="32"/>
  <c r="X1128" i="32"/>
  <c r="Y1128" i="32"/>
  <c r="Z1128" i="32"/>
  <c r="AA1128" i="32"/>
  <c r="AB1128" i="32"/>
  <c r="AC1128" i="32"/>
  <c r="AD1128" i="32"/>
  <c r="AF1128" i="32"/>
  <c r="AG1128" i="32"/>
  <c r="X1129" i="32"/>
  <c r="Y1129" i="32"/>
  <c r="Z1129" i="32"/>
  <c r="AA1129" i="32"/>
  <c r="AB1129" i="32"/>
  <c r="AC1129" i="32"/>
  <c r="AD1129" i="32"/>
  <c r="AF1129" i="32"/>
  <c r="AG1129" i="32"/>
  <c r="X1130" i="32"/>
  <c r="Y1130" i="32"/>
  <c r="Z1130" i="32"/>
  <c r="AA1130" i="32"/>
  <c r="AB1130" i="32"/>
  <c r="AC1130" i="32"/>
  <c r="AD1130" i="32"/>
  <c r="AF1130" i="32"/>
  <c r="AG1130" i="32"/>
  <c r="X1131" i="32"/>
  <c r="Y1131" i="32"/>
  <c r="Z1131" i="32"/>
  <c r="AA1131" i="32"/>
  <c r="AB1131" i="32"/>
  <c r="AC1131" i="32"/>
  <c r="AD1131" i="32"/>
  <c r="AF1131" i="32"/>
  <c r="AG1131" i="32"/>
  <c r="X1132" i="32"/>
  <c r="Y1132" i="32"/>
  <c r="Z1132" i="32"/>
  <c r="AA1132" i="32"/>
  <c r="AB1132" i="32"/>
  <c r="AC1132" i="32"/>
  <c r="AD1132" i="32"/>
  <c r="AF1132" i="32"/>
  <c r="AG1132" i="32"/>
  <c r="X1133" i="32"/>
  <c r="Y1133" i="32"/>
  <c r="Z1133" i="32"/>
  <c r="AA1133" i="32"/>
  <c r="AB1133" i="32"/>
  <c r="AC1133" i="32"/>
  <c r="AD1133" i="32"/>
  <c r="AF1133" i="32"/>
  <c r="AG1133" i="32"/>
  <c r="X1134" i="32"/>
  <c r="Y1134" i="32"/>
  <c r="Z1134" i="32"/>
  <c r="AA1134" i="32"/>
  <c r="AB1134" i="32"/>
  <c r="AC1134" i="32"/>
  <c r="AD1134" i="32"/>
  <c r="AF1134" i="32"/>
  <c r="AG1134" i="32"/>
  <c r="X1135" i="32"/>
  <c r="Y1135" i="32"/>
  <c r="Z1135" i="32"/>
  <c r="AA1135" i="32"/>
  <c r="AB1135" i="32"/>
  <c r="AC1135" i="32"/>
  <c r="AD1135" i="32"/>
  <c r="AF1135" i="32"/>
  <c r="AG1135" i="32"/>
  <c r="X1136" i="32"/>
  <c r="Y1136" i="32"/>
  <c r="Z1136" i="32"/>
  <c r="AA1136" i="32"/>
  <c r="AB1136" i="32"/>
  <c r="AC1136" i="32"/>
  <c r="AD1136" i="32"/>
  <c r="AF1136" i="32"/>
  <c r="AG1136" i="32"/>
  <c r="X1137" i="32"/>
  <c r="Y1137" i="32"/>
  <c r="Z1137" i="32"/>
  <c r="AA1137" i="32"/>
  <c r="AB1137" i="32"/>
  <c r="AC1137" i="32"/>
  <c r="AD1137" i="32"/>
  <c r="AF1137" i="32"/>
  <c r="AG1137" i="32"/>
  <c r="X1138" i="32"/>
  <c r="Y1138" i="32"/>
  <c r="Z1138" i="32"/>
  <c r="AA1138" i="32"/>
  <c r="AB1138" i="32"/>
  <c r="AC1138" i="32"/>
  <c r="AD1138" i="32"/>
  <c r="AF1138" i="32"/>
  <c r="AG1138" i="32"/>
  <c r="X1139" i="32"/>
  <c r="Y1139" i="32"/>
  <c r="Z1139" i="32"/>
  <c r="AA1139" i="32"/>
  <c r="AB1139" i="32"/>
  <c r="AC1139" i="32"/>
  <c r="AD1139" i="32"/>
  <c r="AF1139" i="32"/>
  <c r="AG1139" i="32"/>
  <c r="X1140" i="32"/>
  <c r="Y1140" i="32"/>
  <c r="Z1140" i="32"/>
  <c r="AA1140" i="32"/>
  <c r="AB1140" i="32"/>
  <c r="AC1140" i="32"/>
  <c r="AD1140" i="32"/>
  <c r="AF1140" i="32"/>
  <c r="AG1140" i="32"/>
  <c r="X1141" i="32"/>
  <c r="Y1141" i="32"/>
  <c r="Z1141" i="32"/>
  <c r="AA1141" i="32"/>
  <c r="AB1141" i="32"/>
  <c r="AC1141" i="32"/>
  <c r="AD1141" i="32"/>
  <c r="AF1141" i="32"/>
  <c r="AG1141" i="32"/>
  <c r="X1142" i="32"/>
  <c r="Y1142" i="32"/>
  <c r="Z1142" i="32"/>
  <c r="AA1142" i="32"/>
  <c r="AB1142" i="32"/>
  <c r="AC1142" i="32"/>
  <c r="AD1142" i="32"/>
  <c r="AF1142" i="32"/>
  <c r="AG1142" i="32"/>
  <c r="X1143" i="32"/>
  <c r="Y1143" i="32"/>
  <c r="Z1143" i="32"/>
  <c r="AA1143" i="32"/>
  <c r="AB1143" i="32"/>
  <c r="AC1143" i="32"/>
  <c r="AD1143" i="32"/>
  <c r="AF1143" i="32"/>
  <c r="AG1143" i="32"/>
  <c r="X1144" i="32"/>
  <c r="Y1144" i="32"/>
  <c r="Z1144" i="32"/>
  <c r="AA1144" i="32"/>
  <c r="AB1144" i="32"/>
  <c r="AC1144" i="32"/>
  <c r="AD1144" i="32"/>
  <c r="AF1144" i="32"/>
  <c r="AG1144" i="32"/>
  <c r="X1145" i="32"/>
  <c r="Y1145" i="32"/>
  <c r="Z1145" i="32"/>
  <c r="AA1145" i="32"/>
  <c r="AB1145" i="32"/>
  <c r="AC1145" i="32"/>
  <c r="AD1145" i="32"/>
  <c r="AF1145" i="32"/>
  <c r="AG1145" i="32"/>
  <c r="X1146" i="32"/>
  <c r="Y1146" i="32"/>
  <c r="Z1146" i="32"/>
  <c r="AA1146" i="32"/>
  <c r="AB1146" i="32"/>
  <c r="AC1146" i="32"/>
  <c r="AD1146" i="32"/>
  <c r="AF1146" i="32"/>
  <c r="AG1146" i="32"/>
  <c r="X1147" i="32"/>
  <c r="Y1147" i="32"/>
  <c r="Z1147" i="32"/>
  <c r="AA1147" i="32"/>
  <c r="AB1147" i="32"/>
  <c r="AC1147" i="32"/>
  <c r="AD1147" i="32"/>
  <c r="AF1147" i="32"/>
  <c r="AG1147" i="32"/>
  <c r="X1148" i="32"/>
  <c r="Y1148" i="32"/>
  <c r="Z1148" i="32"/>
  <c r="AA1148" i="32"/>
  <c r="AB1148" i="32"/>
  <c r="AC1148" i="32"/>
  <c r="AD1148" i="32"/>
  <c r="AF1148" i="32"/>
  <c r="AG1148" i="32"/>
  <c r="X1149" i="32"/>
  <c r="Y1149" i="32"/>
  <c r="Z1149" i="32"/>
  <c r="AA1149" i="32"/>
  <c r="AB1149" i="32"/>
  <c r="AC1149" i="32"/>
  <c r="AD1149" i="32"/>
  <c r="AF1149" i="32"/>
  <c r="AG1149" i="32"/>
  <c r="X1150" i="32"/>
  <c r="Y1150" i="32"/>
  <c r="Z1150" i="32"/>
  <c r="AA1150" i="32"/>
  <c r="AB1150" i="32"/>
  <c r="AC1150" i="32"/>
  <c r="AD1150" i="32"/>
  <c r="AF1150" i="32"/>
  <c r="AG1150" i="32"/>
  <c r="X1151" i="32"/>
  <c r="Y1151" i="32"/>
  <c r="Z1151" i="32"/>
  <c r="AA1151" i="32"/>
  <c r="AB1151" i="32"/>
  <c r="AC1151" i="32"/>
  <c r="AD1151" i="32"/>
  <c r="AF1151" i="32"/>
  <c r="AG1151" i="32"/>
  <c r="X1152" i="32"/>
  <c r="Y1152" i="32"/>
  <c r="Z1152" i="32"/>
  <c r="AA1152" i="32"/>
  <c r="AB1152" i="32"/>
  <c r="AC1152" i="32"/>
  <c r="AD1152" i="32"/>
  <c r="AF1152" i="32"/>
  <c r="AG1152" i="32"/>
  <c r="X1153" i="32"/>
  <c r="Y1153" i="32"/>
  <c r="Z1153" i="32"/>
  <c r="AA1153" i="32"/>
  <c r="AB1153" i="32"/>
  <c r="AC1153" i="32"/>
  <c r="AD1153" i="32"/>
  <c r="AF1153" i="32"/>
  <c r="AG1153" i="32"/>
  <c r="X1154" i="32"/>
  <c r="Y1154" i="32"/>
  <c r="Z1154" i="32"/>
  <c r="AA1154" i="32"/>
  <c r="AB1154" i="32"/>
  <c r="AC1154" i="32"/>
  <c r="AD1154" i="32"/>
  <c r="AF1154" i="32"/>
  <c r="AG1154" i="32"/>
  <c r="X1155" i="32"/>
  <c r="Y1155" i="32"/>
  <c r="Z1155" i="32"/>
  <c r="AA1155" i="32"/>
  <c r="AB1155" i="32"/>
  <c r="AC1155" i="32"/>
  <c r="AD1155" i="32"/>
  <c r="AF1155" i="32"/>
  <c r="AG1155" i="32"/>
  <c r="X1156" i="32"/>
  <c r="Y1156" i="32"/>
  <c r="Z1156" i="32"/>
  <c r="AA1156" i="32"/>
  <c r="AB1156" i="32"/>
  <c r="AC1156" i="32"/>
  <c r="AD1156" i="32"/>
  <c r="AF1156" i="32"/>
  <c r="AG1156" i="32"/>
  <c r="X1157" i="32"/>
  <c r="Y1157" i="32"/>
  <c r="Z1157" i="32"/>
  <c r="AA1157" i="32"/>
  <c r="AB1157" i="32"/>
  <c r="AC1157" i="32"/>
  <c r="AD1157" i="32"/>
  <c r="AF1157" i="32"/>
  <c r="AG1157" i="32"/>
  <c r="X1158" i="32"/>
  <c r="Y1158" i="32"/>
  <c r="Z1158" i="32"/>
  <c r="AA1158" i="32"/>
  <c r="AB1158" i="32"/>
  <c r="AC1158" i="32"/>
  <c r="AD1158" i="32"/>
  <c r="AF1158" i="32"/>
  <c r="AG1158" i="32"/>
  <c r="X1159" i="32"/>
  <c r="Y1159" i="32"/>
  <c r="Z1159" i="32"/>
  <c r="AA1159" i="32"/>
  <c r="AB1159" i="32"/>
  <c r="AC1159" i="32"/>
  <c r="AD1159" i="32"/>
  <c r="AF1159" i="32"/>
  <c r="AG1159" i="32"/>
  <c r="X1160" i="32"/>
  <c r="Y1160" i="32"/>
  <c r="Z1160" i="32"/>
  <c r="AA1160" i="32"/>
  <c r="AB1160" i="32"/>
  <c r="AC1160" i="32"/>
  <c r="AD1160" i="32"/>
  <c r="AF1160" i="32"/>
  <c r="AG1160" i="32"/>
  <c r="X1161" i="32"/>
  <c r="Y1161" i="32"/>
  <c r="Z1161" i="32"/>
  <c r="AA1161" i="32"/>
  <c r="AB1161" i="32"/>
  <c r="AC1161" i="32"/>
  <c r="AD1161" i="32"/>
  <c r="AF1161" i="32"/>
  <c r="AG1161" i="32"/>
  <c r="X1162" i="32"/>
  <c r="Y1162" i="32"/>
  <c r="Z1162" i="32"/>
  <c r="AA1162" i="32"/>
  <c r="AB1162" i="32"/>
  <c r="AC1162" i="32"/>
  <c r="AD1162" i="32"/>
  <c r="AF1162" i="32"/>
  <c r="AG1162" i="32"/>
  <c r="X1163" i="32"/>
  <c r="Y1163" i="32"/>
  <c r="Z1163" i="32"/>
  <c r="AA1163" i="32"/>
  <c r="AB1163" i="32"/>
  <c r="AC1163" i="32"/>
  <c r="AD1163" i="32"/>
  <c r="AF1163" i="32"/>
  <c r="AG1163" i="32"/>
  <c r="X1164" i="32"/>
  <c r="Y1164" i="32"/>
  <c r="Z1164" i="32"/>
  <c r="AA1164" i="32"/>
  <c r="AB1164" i="32"/>
  <c r="AC1164" i="32"/>
  <c r="AD1164" i="32"/>
  <c r="AF1164" i="32"/>
  <c r="AG1164" i="32"/>
  <c r="X1165" i="32"/>
  <c r="Y1165" i="32"/>
  <c r="Z1165" i="32"/>
  <c r="AA1165" i="32"/>
  <c r="AB1165" i="32"/>
  <c r="AC1165" i="32"/>
  <c r="AD1165" i="32"/>
  <c r="AF1165" i="32"/>
  <c r="AG1165" i="32"/>
  <c r="X1166" i="32"/>
  <c r="Y1166" i="32"/>
  <c r="Z1166" i="32"/>
  <c r="AA1166" i="32"/>
  <c r="AB1166" i="32"/>
  <c r="AC1166" i="32"/>
  <c r="AD1166" i="32"/>
  <c r="AF1166" i="32"/>
  <c r="AG1166" i="32"/>
  <c r="X1167" i="32"/>
  <c r="Y1167" i="32"/>
  <c r="Z1167" i="32"/>
  <c r="AA1167" i="32"/>
  <c r="AB1167" i="32"/>
  <c r="AC1167" i="32"/>
  <c r="AD1167" i="32"/>
  <c r="AF1167" i="32"/>
  <c r="AG1167" i="32"/>
  <c r="X1168" i="32"/>
  <c r="Y1168" i="32"/>
  <c r="Z1168" i="32"/>
  <c r="AA1168" i="32"/>
  <c r="AB1168" i="32"/>
  <c r="AC1168" i="32"/>
  <c r="AD1168" i="32"/>
  <c r="AF1168" i="32"/>
  <c r="AG1168" i="32"/>
  <c r="X1169" i="32"/>
  <c r="Y1169" i="32"/>
  <c r="Z1169" i="32"/>
  <c r="AA1169" i="32"/>
  <c r="AB1169" i="32"/>
  <c r="AC1169" i="32"/>
  <c r="AD1169" i="32"/>
  <c r="AF1169" i="32"/>
  <c r="AG1169" i="32"/>
  <c r="X1170" i="32"/>
  <c r="Y1170" i="32"/>
  <c r="Z1170" i="32"/>
  <c r="AA1170" i="32"/>
  <c r="AB1170" i="32"/>
  <c r="AC1170" i="32"/>
  <c r="AD1170" i="32"/>
  <c r="AF1170" i="32"/>
  <c r="AG1170" i="32"/>
  <c r="X1171" i="32"/>
  <c r="Y1171" i="32"/>
  <c r="Z1171" i="32"/>
  <c r="AA1171" i="32"/>
  <c r="AB1171" i="32"/>
  <c r="AC1171" i="32"/>
  <c r="AD1171" i="32"/>
  <c r="AF1171" i="32"/>
  <c r="AG1171" i="32"/>
  <c r="X1172" i="32"/>
  <c r="Y1172" i="32"/>
  <c r="Z1172" i="32"/>
  <c r="AA1172" i="32"/>
  <c r="AB1172" i="32"/>
  <c r="AC1172" i="32"/>
  <c r="AD1172" i="32"/>
  <c r="AF1172" i="32"/>
  <c r="AG1172" i="32"/>
  <c r="X1173" i="32"/>
  <c r="Y1173" i="32"/>
  <c r="Z1173" i="32"/>
  <c r="AA1173" i="32"/>
  <c r="AB1173" i="32"/>
  <c r="AC1173" i="32"/>
  <c r="AD1173" i="32"/>
  <c r="AF1173" i="32"/>
  <c r="AG1173" i="32"/>
  <c r="X1174" i="32"/>
  <c r="Y1174" i="32"/>
  <c r="Z1174" i="32"/>
  <c r="AA1174" i="32"/>
  <c r="AB1174" i="32"/>
  <c r="AC1174" i="32"/>
  <c r="AD1174" i="32"/>
  <c r="AF1174" i="32"/>
  <c r="AG1174" i="32"/>
  <c r="X1175" i="32"/>
  <c r="Y1175" i="32"/>
  <c r="Z1175" i="32"/>
  <c r="AA1175" i="32"/>
  <c r="AB1175" i="32"/>
  <c r="AC1175" i="32"/>
  <c r="AD1175" i="32"/>
  <c r="AF1175" i="32"/>
  <c r="AG1175" i="32"/>
  <c r="X1176" i="32"/>
  <c r="Y1176" i="32"/>
  <c r="Z1176" i="32"/>
  <c r="AA1176" i="32"/>
  <c r="AB1176" i="32"/>
  <c r="AC1176" i="32"/>
  <c r="AD1176" i="32"/>
  <c r="AF1176" i="32"/>
  <c r="AG1176" i="32"/>
  <c r="X1177" i="32"/>
  <c r="Y1177" i="32"/>
  <c r="Z1177" i="32"/>
  <c r="AA1177" i="32"/>
  <c r="AB1177" i="32"/>
  <c r="AC1177" i="32"/>
  <c r="AD1177" i="32"/>
  <c r="AF1177" i="32"/>
  <c r="AG1177" i="32"/>
  <c r="X1178" i="32"/>
  <c r="Y1178" i="32"/>
  <c r="Z1178" i="32"/>
  <c r="AA1178" i="32"/>
  <c r="AB1178" i="32"/>
  <c r="AC1178" i="32"/>
  <c r="AD1178" i="32"/>
  <c r="AF1178" i="32"/>
  <c r="AG1178" i="32"/>
  <c r="X1179" i="32"/>
  <c r="Y1179" i="32"/>
  <c r="Z1179" i="32"/>
  <c r="AA1179" i="32"/>
  <c r="AB1179" i="32"/>
  <c r="AC1179" i="32"/>
  <c r="AD1179" i="32"/>
  <c r="AF1179" i="32"/>
  <c r="AG1179" i="32"/>
  <c r="X1180" i="32"/>
  <c r="Y1180" i="32"/>
  <c r="Z1180" i="32"/>
  <c r="AA1180" i="32"/>
  <c r="AB1180" i="32"/>
  <c r="AC1180" i="32"/>
  <c r="AD1180" i="32"/>
  <c r="AF1180" i="32"/>
  <c r="AG1180" i="32"/>
  <c r="X1181" i="32"/>
  <c r="Y1181" i="32"/>
  <c r="Z1181" i="32"/>
  <c r="AA1181" i="32"/>
  <c r="AB1181" i="32"/>
  <c r="AC1181" i="32"/>
  <c r="AD1181" i="32"/>
  <c r="AF1181" i="32"/>
  <c r="AG1181" i="32"/>
  <c r="X1182" i="32"/>
  <c r="Y1182" i="32"/>
  <c r="Z1182" i="32"/>
  <c r="AA1182" i="32"/>
  <c r="AB1182" i="32"/>
  <c r="AC1182" i="32"/>
  <c r="AD1182" i="32"/>
  <c r="AF1182" i="32"/>
  <c r="AG1182" i="32"/>
  <c r="X1183" i="32"/>
  <c r="Y1183" i="32"/>
  <c r="Z1183" i="32"/>
  <c r="AA1183" i="32"/>
  <c r="AB1183" i="32"/>
  <c r="AC1183" i="32"/>
  <c r="AD1183" i="32"/>
  <c r="AF1183" i="32"/>
  <c r="AG1183" i="32"/>
  <c r="X1184" i="32"/>
  <c r="Y1184" i="32"/>
  <c r="Z1184" i="32"/>
  <c r="AA1184" i="32"/>
  <c r="AB1184" i="32"/>
  <c r="AC1184" i="32"/>
  <c r="AD1184" i="32"/>
  <c r="AF1184" i="32"/>
  <c r="AG1184" i="32"/>
  <c r="X1185" i="32"/>
  <c r="Y1185" i="32"/>
  <c r="Z1185" i="32"/>
  <c r="AA1185" i="32"/>
  <c r="AB1185" i="32"/>
  <c r="AC1185" i="32"/>
  <c r="AD1185" i="32"/>
  <c r="AF1185" i="32"/>
  <c r="AG1185" i="32"/>
  <c r="X1186" i="32"/>
  <c r="Y1186" i="32"/>
  <c r="Z1186" i="32"/>
  <c r="AA1186" i="32"/>
  <c r="AB1186" i="32"/>
  <c r="AC1186" i="32"/>
  <c r="AD1186" i="32"/>
  <c r="AF1186" i="32"/>
  <c r="AG1186" i="32"/>
  <c r="X1187" i="32"/>
  <c r="Y1187" i="32"/>
  <c r="Z1187" i="32"/>
  <c r="AA1187" i="32"/>
  <c r="AB1187" i="32"/>
  <c r="AC1187" i="32"/>
  <c r="AD1187" i="32"/>
  <c r="AF1187" i="32"/>
  <c r="AG1187" i="32"/>
  <c r="X1188" i="32"/>
  <c r="Y1188" i="32"/>
  <c r="Z1188" i="32"/>
  <c r="AA1188" i="32"/>
  <c r="AB1188" i="32"/>
  <c r="AC1188" i="32"/>
  <c r="AD1188" i="32"/>
  <c r="AF1188" i="32"/>
  <c r="AG1188" i="32"/>
  <c r="X1189" i="32"/>
  <c r="Y1189" i="32"/>
  <c r="Z1189" i="32"/>
  <c r="AA1189" i="32"/>
  <c r="AB1189" i="32"/>
  <c r="AC1189" i="32"/>
  <c r="AD1189" i="32"/>
  <c r="AF1189" i="32"/>
  <c r="AG1189" i="32"/>
  <c r="X1190" i="32"/>
  <c r="Y1190" i="32"/>
  <c r="Z1190" i="32"/>
  <c r="AA1190" i="32"/>
  <c r="AB1190" i="32"/>
  <c r="AC1190" i="32"/>
  <c r="AD1190" i="32"/>
  <c r="AF1190" i="32"/>
  <c r="AG1190" i="32"/>
  <c r="X1191" i="32"/>
  <c r="Y1191" i="32"/>
  <c r="Z1191" i="32"/>
  <c r="AA1191" i="32"/>
  <c r="AB1191" i="32"/>
  <c r="AC1191" i="32"/>
  <c r="AD1191" i="32"/>
  <c r="AF1191" i="32"/>
  <c r="AG1191" i="32"/>
  <c r="X1192" i="32"/>
  <c r="Y1192" i="32"/>
  <c r="Z1192" i="32"/>
  <c r="AA1192" i="32"/>
  <c r="AB1192" i="32"/>
  <c r="AC1192" i="32"/>
  <c r="AD1192" i="32"/>
  <c r="AF1192" i="32"/>
  <c r="AG1192" i="32"/>
  <c r="X1193" i="32"/>
  <c r="Y1193" i="32"/>
  <c r="Z1193" i="32"/>
  <c r="AA1193" i="32"/>
  <c r="AB1193" i="32"/>
  <c r="AC1193" i="32"/>
  <c r="AD1193" i="32"/>
  <c r="AF1193" i="32"/>
  <c r="AG1193" i="32"/>
  <c r="X1194" i="32"/>
  <c r="Y1194" i="32"/>
  <c r="Z1194" i="32"/>
  <c r="AA1194" i="32"/>
  <c r="AB1194" i="32"/>
  <c r="AC1194" i="32"/>
  <c r="AD1194" i="32"/>
  <c r="AF1194" i="32"/>
  <c r="AG1194" i="32"/>
  <c r="X1195" i="32"/>
  <c r="Y1195" i="32"/>
  <c r="Z1195" i="32"/>
  <c r="AA1195" i="32"/>
  <c r="AB1195" i="32"/>
  <c r="AC1195" i="32"/>
  <c r="AD1195" i="32"/>
  <c r="AF1195" i="32"/>
  <c r="AG1195" i="32"/>
  <c r="X1196" i="32"/>
  <c r="Y1196" i="32"/>
  <c r="Z1196" i="32"/>
  <c r="AA1196" i="32"/>
  <c r="AB1196" i="32"/>
  <c r="AC1196" i="32"/>
  <c r="AD1196" i="32"/>
  <c r="AF1196" i="32"/>
  <c r="AG1196" i="32"/>
  <c r="X1197" i="32"/>
  <c r="Y1197" i="32"/>
  <c r="Z1197" i="32"/>
  <c r="AA1197" i="32"/>
  <c r="AB1197" i="32"/>
  <c r="AC1197" i="32"/>
  <c r="AD1197" i="32"/>
  <c r="AF1197" i="32"/>
  <c r="AG1197" i="32"/>
  <c r="X1198" i="32"/>
  <c r="Y1198" i="32"/>
  <c r="Z1198" i="32"/>
  <c r="AA1198" i="32"/>
  <c r="AB1198" i="32"/>
  <c r="AC1198" i="32"/>
  <c r="AD1198" i="32"/>
  <c r="AF1198" i="32"/>
  <c r="AG1198" i="32"/>
  <c r="X1199" i="32"/>
  <c r="Y1199" i="32"/>
  <c r="Z1199" i="32"/>
  <c r="AA1199" i="32"/>
  <c r="AB1199" i="32"/>
  <c r="AC1199" i="32"/>
  <c r="AD1199" i="32"/>
  <c r="AF1199" i="32"/>
  <c r="AG1199" i="32"/>
  <c r="X1200" i="32"/>
  <c r="Y1200" i="32"/>
  <c r="Z1200" i="32"/>
  <c r="AA1200" i="32"/>
  <c r="AB1200" i="32"/>
  <c r="AC1200" i="32"/>
  <c r="AD1200" i="32"/>
  <c r="AF1200" i="32"/>
  <c r="AG1200" i="32"/>
  <c r="X1201" i="32"/>
  <c r="Y1201" i="32"/>
  <c r="Z1201" i="32"/>
  <c r="AA1201" i="32"/>
  <c r="AB1201" i="32"/>
  <c r="AC1201" i="32"/>
  <c r="AD1201" i="32"/>
  <c r="AF1201" i="32"/>
  <c r="AG1201" i="32"/>
  <c r="X1202" i="32"/>
  <c r="Y1202" i="32"/>
  <c r="Z1202" i="32"/>
  <c r="AA1202" i="32"/>
  <c r="AB1202" i="32"/>
  <c r="AC1202" i="32"/>
  <c r="AD1202" i="32"/>
  <c r="AF1202" i="32"/>
  <c r="AG1202" i="32"/>
  <c r="X1203" i="32"/>
  <c r="Y1203" i="32"/>
  <c r="Z1203" i="32"/>
  <c r="AA1203" i="32"/>
  <c r="AB1203" i="32"/>
  <c r="AC1203" i="32"/>
  <c r="AD1203" i="32"/>
  <c r="AF1203" i="32"/>
  <c r="AG1203" i="32"/>
  <c r="X1204" i="32"/>
  <c r="Y1204" i="32"/>
  <c r="Z1204" i="32"/>
  <c r="AA1204" i="32"/>
  <c r="AB1204" i="32"/>
  <c r="AC1204" i="32"/>
  <c r="AD1204" i="32"/>
  <c r="AF1204" i="32"/>
  <c r="AG1204" i="32"/>
  <c r="X1205" i="32"/>
  <c r="Y1205" i="32"/>
  <c r="Z1205" i="32"/>
  <c r="AA1205" i="32"/>
  <c r="AB1205" i="32"/>
  <c r="AC1205" i="32"/>
  <c r="AD1205" i="32"/>
  <c r="AF1205" i="32"/>
  <c r="AG1205" i="32"/>
  <c r="X1206" i="32"/>
  <c r="Y1206" i="32"/>
  <c r="Z1206" i="32"/>
  <c r="AA1206" i="32"/>
  <c r="AB1206" i="32"/>
  <c r="AC1206" i="32"/>
  <c r="AD1206" i="32"/>
  <c r="AF1206" i="32"/>
  <c r="AG1206" i="32"/>
  <c r="X1207" i="32"/>
  <c r="Y1207" i="32"/>
  <c r="Z1207" i="32"/>
  <c r="AA1207" i="32"/>
  <c r="AB1207" i="32"/>
  <c r="AC1207" i="32"/>
  <c r="AD1207" i="32"/>
  <c r="AF1207" i="32"/>
  <c r="AG1207" i="32"/>
  <c r="X1208" i="32"/>
  <c r="Y1208" i="32"/>
  <c r="Z1208" i="32"/>
  <c r="AA1208" i="32"/>
  <c r="AB1208" i="32"/>
  <c r="AC1208" i="32"/>
  <c r="AD1208" i="32"/>
  <c r="AF1208" i="32"/>
  <c r="AG1208" i="32"/>
  <c r="X1209" i="32"/>
  <c r="Y1209" i="32"/>
  <c r="Z1209" i="32"/>
  <c r="AA1209" i="32"/>
  <c r="AB1209" i="32"/>
  <c r="AC1209" i="32"/>
  <c r="AD1209" i="32"/>
  <c r="AF1209" i="32"/>
  <c r="AG1209" i="32"/>
  <c r="X1210" i="32"/>
  <c r="Y1210" i="32"/>
  <c r="Z1210" i="32"/>
  <c r="AA1210" i="32"/>
  <c r="AB1210" i="32"/>
  <c r="AC1210" i="32"/>
  <c r="AD1210" i="32"/>
  <c r="AF1210" i="32"/>
  <c r="AG1210" i="32"/>
  <c r="X1211" i="32"/>
  <c r="Y1211" i="32"/>
  <c r="Z1211" i="32"/>
  <c r="AA1211" i="32"/>
  <c r="AB1211" i="32"/>
  <c r="AC1211" i="32"/>
  <c r="AD1211" i="32"/>
  <c r="AF1211" i="32"/>
  <c r="AG1211" i="32"/>
  <c r="X1212" i="32"/>
  <c r="Y1212" i="32"/>
  <c r="Z1212" i="32"/>
  <c r="AA1212" i="32"/>
  <c r="AB1212" i="32"/>
  <c r="AC1212" i="32"/>
  <c r="AD1212" i="32"/>
  <c r="AF1212" i="32"/>
  <c r="AG1212" i="32"/>
  <c r="X1213" i="32"/>
  <c r="Y1213" i="32"/>
  <c r="Z1213" i="32"/>
  <c r="AA1213" i="32"/>
  <c r="AB1213" i="32"/>
  <c r="AC1213" i="32"/>
  <c r="AD1213" i="32"/>
  <c r="AF1213" i="32"/>
  <c r="AG1213" i="32"/>
  <c r="X1214" i="32"/>
  <c r="Y1214" i="32"/>
  <c r="Z1214" i="32"/>
  <c r="AA1214" i="32"/>
  <c r="AB1214" i="32"/>
  <c r="AC1214" i="32"/>
  <c r="AD1214" i="32"/>
  <c r="AF1214" i="32"/>
  <c r="AG1214" i="32"/>
  <c r="X1215" i="32"/>
  <c r="Y1215" i="32"/>
  <c r="Z1215" i="32"/>
  <c r="AA1215" i="32"/>
  <c r="AB1215" i="32"/>
  <c r="AC1215" i="32"/>
  <c r="AD1215" i="32"/>
  <c r="AF1215" i="32"/>
  <c r="AG1215" i="32"/>
  <c r="X1216" i="32"/>
  <c r="Y1216" i="32"/>
  <c r="Z1216" i="32"/>
  <c r="AA1216" i="32"/>
  <c r="AB1216" i="32"/>
  <c r="AC1216" i="32"/>
  <c r="AD1216" i="32"/>
  <c r="AF1216" i="32"/>
  <c r="AG1216" i="32"/>
  <c r="X1217" i="32"/>
  <c r="Y1217" i="32"/>
  <c r="Z1217" i="32"/>
  <c r="AA1217" i="32"/>
  <c r="AB1217" i="32"/>
  <c r="AC1217" i="32"/>
  <c r="AD1217" i="32"/>
  <c r="AF1217" i="32"/>
  <c r="AG1217" i="32"/>
  <c r="X1218" i="32"/>
  <c r="Y1218" i="32"/>
  <c r="Z1218" i="32"/>
  <c r="AA1218" i="32"/>
  <c r="AB1218" i="32"/>
  <c r="AC1218" i="32"/>
  <c r="AD1218" i="32"/>
  <c r="AF1218" i="32"/>
  <c r="AG1218" i="32"/>
  <c r="X1219" i="32"/>
  <c r="Y1219" i="32"/>
  <c r="Z1219" i="32"/>
  <c r="AA1219" i="32"/>
  <c r="AB1219" i="32"/>
  <c r="AC1219" i="32"/>
  <c r="AD1219" i="32"/>
  <c r="AF1219" i="32"/>
  <c r="AG1219" i="32"/>
  <c r="X1220" i="32"/>
  <c r="Y1220" i="32"/>
  <c r="Z1220" i="32"/>
  <c r="AA1220" i="32"/>
  <c r="AB1220" i="32"/>
  <c r="AC1220" i="32"/>
  <c r="AD1220" i="32"/>
  <c r="AF1220" i="32"/>
  <c r="AG1220" i="32"/>
  <c r="X1221" i="32"/>
  <c r="Y1221" i="32"/>
  <c r="Z1221" i="32"/>
  <c r="AA1221" i="32"/>
  <c r="AB1221" i="32"/>
  <c r="AC1221" i="32"/>
  <c r="AD1221" i="32"/>
  <c r="AF1221" i="32"/>
  <c r="AG1221" i="32"/>
  <c r="X1222" i="32"/>
  <c r="Y1222" i="32"/>
  <c r="Z1222" i="32"/>
  <c r="AA1222" i="32"/>
  <c r="AB1222" i="32"/>
  <c r="AC1222" i="32"/>
  <c r="AD1222" i="32"/>
  <c r="AF1222" i="32"/>
  <c r="AG1222" i="32"/>
  <c r="X1223" i="32"/>
  <c r="Y1223" i="32"/>
  <c r="Z1223" i="32"/>
  <c r="AA1223" i="32"/>
  <c r="AB1223" i="32"/>
  <c r="AC1223" i="32"/>
  <c r="AD1223" i="32"/>
  <c r="AF1223" i="32"/>
  <c r="AG1223" i="32"/>
  <c r="X1224" i="32"/>
  <c r="Y1224" i="32"/>
  <c r="Z1224" i="32"/>
  <c r="AA1224" i="32"/>
  <c r="AB1224" i="32"/>
  <c r="AC1224" i="32"/>
  <c r="AD1224" i="32"/>
  <c r="AF1224" i="32"/>
  <c r="AG1224" i="32"/>
  <c r="X1225" i="32"/>
  <c r="Y1225" i="32"/>
  <c r="Z1225" i="32"/>
  <c r="AA1225" i="32"/>
  <c r="AB1225" i="32"/>
  <c r="AC1225" i="32"/>
  <c r="AD1225" i="32"/>
  <c r="AF1225" i="32"/>
  <c r="AG1225" i="32"/>
  <c r="X1226" i="32"/>
  <c r="Y1226" i="32"/>
  <c r="Z1226" i="32"/>
  <c r="AA1226" i="32"/>
  <c r="AB1226" i="32"/>
  <c r="AC1226" i="32"/>
  <c r="AD1226" i="32"/>
  <c r="AF1226" i="32"/>
  <c r="AG1226" i="32"/>
  <c r="X1227" i="32"/>
  <c r="Y1227" i="32"/>
  <c r="Z1227" i="32"/>
  <c r="AA1227" i="32"/>
  <c r="AB1227" i="32"/>
  <c r="AC1227" i="32"/>
  <c r="AD1227" i="32"/>
  <c r="AF1227" i="32"/>
  <c r="AG1227" i="32"/>
  <c r="X1228" i="32"/>
  <c r="Y1228" i="32"/>
  <c r="Z1228" i="32"/>
  <c r="AA1228" i="32"/>
  <c r="AB1228" i="32"/>
  <c r="AC1228" i="32"/>
  <c r="AD1228" i="32"/>
  <c r="AF1228" i="32"/>
  <c r="AG1228" i="32"/>
  <c r="X1229" i="32"/>
  <c r="Y1229" i="32"/>
  <c r="Z1229" i="32"/>
  <c r="AA1229" i="32"/>
  <c r="AB1229" i="32"/>
  <c r="AC1229" i="32"/>
  <c r="AD1229" i="32"/>
  <c r="AF1229" i="32"/>
  <c r="AG1229" i="32"/>
  <c r="X1230" i="32"/>
  <c r="Y1230" i="32"/>
  <c r="Z1230" i="32"/>
  <c r="AA1230" i="32"/>
  <c r="AB1230" i="32"/>
  <c r="AC1230" i="32"/>
  <c r="AD1230" i="32"/>
  <c r="AF1230" i="32"/>
  <c r="AG1230" i="32"/>
  <c r="X1231" i="32"/>
  <c r="Y1231" i="32"/>
  <c r="Z1231" i="32"/>
  <c r="AA1231" i="32"/>
  <c r="AB1231" i="32"/>
  <c r="AC1231" i="32"/>
  <c r="AD1231" i="32"/>
  <c r="AF1231" i="32"/>
  <c r="AG1231" i="32"/>
  <c r="X1232" i="32"/>
  <c r="Y1232" i="32"/>
  <c r="Z1232" i="32"/>
  <c r="AA1232" i="32"/>
  <c r="AB1232" i="32"/>
  <c r="AC1232" i="32"/>
  <c r="AD1232" i="32"/>
  <c r="AF1232" i="32"/>
  <c r="AG1232" i="32"/>
  <c r="X1233" i="32"/>
  <c r="Y1233" i="32"/>
  <c r="Z1233" i="32"/>
  <c r="AA1233" i="32"/>
  <c r="AB1233" i="32"/>
  <c r="AC1233" i="32"/>
  <c r="AD1233" i="32"/>
  <c r="AF1233" i="32"/>
  <c r="AG1233" i="32"/>
  <c r="X1234" i="32"/>
  <c r="Y1234" i="32"/>
  <c r="Z1234" i="32"/>
  <c r="AA1234" i="32"/>
  <c r="AB1234" i="32"/>
  <c r="AC1234" i="32"/>
  <c r="AD1234" i="32"/>
  <c r="AF1234" i="32"/>
  <c r="AG1234" i="32"/>
  <c r="X1235" i="32"/>
  <c r="Y1235" i="32"/>
  <c r="Z1235" i="32"/>
  <c r="AA1235" i="32"/>
  <c r="AB1235" i="32"/>
  <c r="AC1235" i="32"/>
  <c r="AD1235" i="32"/>
  <c r="AF1235" i="32"/>
  <c r="AG1235" i="32"/>
  <c r="X1236" i="32"/>
  <c r="Y1236" i="32"/>
  <c r="Z1236" i="32"/>
  <c r="AA1236" i="32"/>
  <c r="AB1236" i="32"/>
  <c r="AC1236" i="32"/>
  <c r="AD1236" i="32"/>
  <c r="AF1236" i="32"/>
  <c r="AG1236" i="32"/>
  <c r="X1237" i="32"/>
  <c r="Y1237" i="32"/>
  <c r="Z1237" i="32"/>
  <c r="AA1237" i="32"/>
  <c r="AB1237" i="32"/>
  <c r="AC1237" i="32"/>
  <c r="AD1237" i="32"/>
  <c r="AF1237" i="32"/>
  <c r="AG1237" i="32"/>
  <c r="X1238" i="32"/>
  <c r="Y1238" i="32"/>
  <c r="Z1238" i="32"/>
  <c r="AA1238" i="32"/>
  <c r="AB1238" i="32"/>
  <c r="AC1238" i="32"/>
  <c r="AD1238" i="32"/>
  <c r="AF1238" i="32"/>
  <c r="AG1238" i="32"/>
  <c r="X1239" i="32"/>
  <c r="Y1239" i="32"/>
  <c r="Z1239" i="32"/>
  <c r="AA1239" i="32"/>
  <c r="AB1239" i="32"/>
  <c r="AC1239" i="32"/>
  <c r="AD1239" i="32"/>
  <c r="AF1239" i="32"/>
  <c r="AG1239" i="32"/>
  <c r="X1240" i="32"/>
  <c r="Y1240" i="32"/>
  <c r="Z1240" i="32"/>
  <c r="AA1240" i="32"/>
  <c r="AB1240" i="32"/>
  <c r="AC1240" i="32"/>
  <c r="AD1240" i="32"/>
  <c r="AF1240" i="32"/>
  <c r="AG1240" i="32"/>
  <c r="X1241" i="32"/>
  <c r="Y1241" i="32"/>
  <c r="Z1241" i="32"/>
  <c r="AA1241" i="32"/>
  <c r="AB1241" i="32"/>
  <c r="AC1241" i="32"/>
  <c r="AD1241" i="32"/>
  <c r="AF1241" i="32"/>
  <c r="AG1241" i="32"/>
  <c r="X1242" i="32"/>
  <c r="Y1242" i="32"/>
  <c r="Z1242" i="32"/>
  <c r="AA1242" i="32"/>
  <c r="AB1242" i="32"/>
  <c r="AC1242" i="32"/>
  <c r="AD1242" i="32"/>
  <c r="AF1242" i="32"/>
  <c r="AG1242" i="32"/>
  <c r="X1243" i="32"/>
  <c r="Y1243" i="32"/>
  <c r="Z1243" i="32"/>
  <c r="AA1243" i="32"/>
  <c r="AB1243" i="32"/>
  <c r="AC1243" i="32"/>
  <c r="AD1243" i="32"/>
  <c r="AF1243" i="32"/>
  <c r="AG1243" i="32"/>
  <c r="X1244" i="32"/>
  <c r="Y1244" i="32"/>
  <c r="Z1244" i="32"/>
  <c r="AA1244" i="32"/>
  <c r="AB1244" i="32"/>
  <c r="AC1244" i="32"/>
  <c r="AD1244" i="32"/>
  <c r="AF1244" i="32"/>
  <c r="AG1244" i="32"/>
  <c r="X1245" i="32"/>
  <c r="Y1245" i="32"/>
  <c r="Z1245" i="32"/>
  <c r="AA1245" i="32"/>
  <c r="AB1245" i="32"/>
  <c r="AC1245" i="32"/>
  <c r="AD1245" i="32"/>
  <c r="AF1245" i="32"/>
  <c r="AG1245" i="32"/>
  <c r="X1246" i="32"/>
  <c r="Y1246" i="32"/>
  <c r="Z1246" i="32"/>
  <c r="AA1246" i="32"/>
  <c r="AB1246" i="32"/>
  <c r="AC1246" i="32"/>
  <c r="AD1246" i="32"/>
  <c r="AF1246" i="32"/>
  <c r="AG1246" i="32"/>
  <c r="X1247" i="32"/>
  <c r="Y1247" i="32"/>
  <c r="Z1247" i="32"/>
  <c r="AA1247" i="32"/>
  <c r="AB1247" i="32"/>
  <c r="AC1247" i="32"/>
  <c r="AD1247" i="32"/>
  <c r="AF1247" i="32"/>
  <c r="AG1247" i="32"/>
  <c r="X1248" i="32"/>
  <c r="Y1248" i="32"/>
  <c r="Z1248" i="32"/>
  <c r="AA1248" i="32"/>
  <c r="AB1248" i="32"/>
  <c r="AC1248" i="32"/>
  <c r="AD1248" i="32"/>
  <c r="AF1248" i="32"/>
  <c r="AG1248" i="32"/>
  <c r="X1249" i="32"/>
  <c r="Y1249" i="32"/>
  <c r="Z1249" i="32"/>
  <c r="AA1249" i="32"/>
  <c r="AB1249" i="32"/>
  <c r="AC1249" i="32"/>
  <c r="AD1249" i="32"/>
  <c r="AF1249" i="32"/>
  <c r="AG1249" i="32"/>
  <c r="X1250" i="32"/>
  <c r="Y1250" i="32"/>
  <c r="Z1250" i="32"/>
  <c r="AA1250" i="32"/>
  <c r="AB1250" i="32"/>
  <c r="AC1250" i="32"/>
  <c r="AD1250" i="32"/>
  <c r="AF1250" i="32"/>
  <c r="AG1250" i="32"/>
  <c r="X1251" i="32"/>
  <c r="Y1251" i="32"/>
  <c r="Z1251" i="32"/>
  <c r="AA1251" i="32"/>
  <c r="AB1251" i="32"/>
  <c r="AC1251" i="32"/>
  <c r="AD1251" i="32"/>
  <c r="AF1251" i="32"/>
  <c r="AG1251" i="32"/>
  <c r="X1252" i="32"/>
  <c r="Y1252" i="32"/>
  <c r="Z1252" i="32"/>
  <c r="AA1252" i="32"/>
  <c r="AB1252" i="32"/>
  <c r="AC1252" i="32"/>
  <c r="AD1252" i="32"/>
  <c r="AF1252" i="32"/>
  <c r="AG1252" i="32"/>
  <c r="X1253" i="32"/>
  <c r="Y1253" i="32"/>
  <c r="Z1253" i="32"/>
  <c r="AA1253" i="32"/>
  <c r="AB1253" i="32"/>
  <c r="AC1253" i="32"/>
  <c r="AD1253" i="32"/>
  <c r="AF1253" i="32"/>
  <c r="AG1253" i="32"/>
  <c r="X1254" i="32"/>
  <c r="Y1254" i="32"/>
  <c r="Z1254" i="32"/>
  <c r="AA1254" i="32"/>
  <c r="AB1254" i="32"/>
  <c r="AC1254" i="32"/>
  <c r="AD1254" i="32"/>
  <c r="AF1254" i="32"/>
  <c r="AG1254" i="32"/>
  <c r="X1255" i="32"/>
  <c r="Y1255" i="32"/>
  <c r="Z1255" i="32"/>
  <c r="AA1255" i="32"/>
  <c r="AB1255" i="32"/>
  <c r="AC1255" i="32"/>
  <c r="AD1255" i="32"/>
  <c r="AF1255" i="32"/>
  <c r="AG1255" i="32"/>
  <c r="X1256" i="32"/>
  <c r="Y1256" i="32"/>
  <c r="Z1256" i="32"/>
  <c r="AA1256" i="32"/>
  <c r="AB1256" i="32"/>
  <c r="AC1256" i="32"/>
  <c r="AD1256" i="32"/>
  <c r="AF1256" i="32"/>
  <c r="AG1256" i="32"/>
  <c r="X1257" i="32"/>
  <c r="Y1257" i="32"/>
  <c r="Z1257" i="32"/>
  <c r="AA1257" i="32"/>
  <c r="AB1257" i="32"/>
  <c r="AC1257" i="32"/>
  <c r="AD1257" i="32"/>
  <c r="AF1257" i="32"/>
  <c r="AG1257" i="32"/>
  <c r="X1258" i="32"/>
  <c r="Y1258" i="32"/>
  <c r="Z1258" i="32"/>
  <c r="AA1258" i="32"/>
  <c r="AB1258" i="32"/>
  <c r="AC1258" i="32"/>
  <c r="AD1258" i="32"/>
  <c r="AF1258" i="32"/>
  <c r="AG1258" i="32"/>
  <c r="X1259" i="32"/>
  <c r="Y1259" i="32"/>
  <c r="Z1259" i="32"/>
  <c r="AA1259" i="32"/>
  <c r="AB1259" i="32"/>
  <c r="AC1259" i="32"/>
  <c r="AD1259" i="32"/>
  <c r="AF1259" i="32"/>
  <c r="AG1259" i="32"/>
  <c r="X1260" i="32"/>
  <c r="Y1260" i="32"/>
  <c r="Z1260" i="32"/>
  <c r="AA1260" i="32"/>
  <c r="AB1260" i="32"/>
  <c r="AC1260" i="32"/>
  <c r="AD1260" i="32"/>
  <c r="AF1260" i="32"/>
  <c r="AG1260" i="32"/>
  <c r="X1261" i="32"/>
  <c r="Y1261" i="32"/>
  <c r="Z1261" i="32"/>
  <c r="AA1261" i="32"/>
  <c r="AB1261" i="32"/>
  <c r="AC1261" i="32"/>
  <c r="AD1261" i="32"/>
  <c r="AF1261" i="32"/>
  <c r="AG1261" i="32"/>
  <c r="X1262" i="32"/>
  <c r="Y1262" i="32"/>
  <c r="Z1262" i="32"/>
  <c r="AA1262" i="32"/>
  <c r="AB1262" i="32"/>
  <c r="AC1262" i="32"/>
  <c r="AD1262" i="32"/>
  <c r="AF1262" i="32"/>
  <c r="AG1262" i="32"/>
  <c r="X1263" i="32"/>
  <c r="Y1263" i="32"/>
  <c r="Z1263" i="32"/>
  <c r="AA1263" i="32"/>
  <c r="AB1263" i="32"/>
  <c r="AC1263" i="32"/>
  <c r="AD1263" i="32"/>
  <c r="AF1263" i="32"/>
  <c r="AG1263" i="32"/>
  <c r="X1264" i="32"/>
  <c r="Y1264" i="32"/>
  <c r="Z1264" i="32"/>
  <c r="AA1264" i="32"/>
  <c r="AB1264" i="32"/>
  <c r="AC1264" i="32"/>
  <c r="AD1264" i="32"/>
  <c r="AF1264" i="32"/>
  <c r="AG1264" i="32"/>
  <c r="X1265" i="32"/>
  <c r="Y1265" i="32"/>
  <c r="Z1265" i="32"/>
  <c r="AA1265" i="32"/>
  <c r="AB1265" i="32"/>
  <c r="AC1265" i="32"/>
  <c r="AD1265" i="32"/>
  <c r="AF1265" i="32"/>
  <c r="AG1265" i="32"/>
  <c r="X1266" i="32"/>
  <c r="Y1266" i="32"/>
  <c r="Z1266" i="32"/>
  <c r="AA1266" i="32"/>
  <c r="AB1266" i="32"/>
  <c r="AC1266" i="32"/>
  <c r="AD1266" i="32"/>
  <c r="AF1266" i="32"/>
  <c r="AG1266" i="32"/>
  <c r="X1267" i="32"/>
  <c r="Y1267" i="32"/>
  <c r="Z1267" i="32"/>
  <c r="AA1267" i="32"/>
  <c r="AB1267" i="32"/>
  <c r="AC1267" i="32"/>
  <c r="AD1267" i="32"/>
  <c r="AF1267" i="32"/>
  <c r="AG1267" i="32"/>
  <c r="X1268" i="32"/>
  <c r="Y1268" i="32"/>
  <c r="Z1268" i="32"/>
  <c r="AA1268" i="32"/>
  <c r="AB1268" i="32"/>
  <c r="AC1268" i="32"/>
  <c r="AD1268" i="32"/>
  <c r="AF1268" i="32"/>
  <c r="AG1268" i="32"/>
  <c r="X1269" i="32"/>
  <c r="Y1269" i="32"/>
  <c r="Z1269" i="32"/>
  <c r="AA1269" i="32"/>
  <c r="AB1269" i="32"/>
  <c r="AC1269" i="32"/>
  <c r="AD1269" i="32"/>
  <c r="AF1269" i="32"/>
  <c r="AG1269" i="32"/>
  <c r="X1270" i="32"/>
  <c r="Y1270" i="32"/>
  <c r="Z1270" i="32"/>
  <c r="AA1270" i="32"/>
  <c r="AB1270" i="32"/>
  <c r="AC1270" i="32"/>
  <c r="AD1270" i="32"/>
  <c r="AF1270" i="32"/>
  <c r="AG1270" i="32"/>
  <c r="X1271" i="32"/>
  <c r="Y1271" i="32"/>
  <c r="Z1271" i="32"/>
  <c r="AA1271" i="32"/>
  <c r="AB1271" i="32"/>
  <c r="AC1271" i="32"/>
  <c r="AD1271" i="32"/>
  <c r="AF1271" i="32"/>
  <c r="AG1271" i="32"/>
  <c r="X1272" i="32"/>
  <c r="Y1272" i="32"/>
  <c r="Z1272" i="32"/>
  <c r="AA1272" i="32"/>
  <c r="AB1272" i="32"/>
  <c r="AC1272" i="32"/>
  <c r="AD1272" i="32"/>
  <c r="AF1272" i="32"/>
  <c r="AG1272" i="32"/>
  <c r="X1273" i="32"/>
  <c r="Y1273" i="32"/>
  <c r="Z1273" i="32"/>
  <c r="AA1273" i="32"/>
  <c r="AB1273" i="32"/>
  <c r="AC1273" i="32"/>
  <c r="AD1273" i="32"/>
  <c r="AF1273" i="32"/>
  <c r="AG1273" i="32"/>
  <c r="X1274" i="32"/>
  <c r="Y1274" i="32"/>
  <c r="Z1274" i="32"/>
  <c r="AA1274" i="32"/>
  <c r="AB1274" i="32"/>
  <c r="AC1274" i="32"/>
  <c r="AD1274" i="32"/>
  <c r="AF1274" i="32"/>
  <c r="AG1274" i="32"/>
  <c r="X1275" i="32"/>
  <c r="Y1275" i="32"/>
  <c r="Z1275" i="32"/>
  <c r="AA1275" i="32"/>
  <c r="AB1275" i="32"/>
  <c r="AC1275" i="32"/>
  <c r="AD1275" i="32"/>
  <c r="AF1275" i="32"/>
  <c r="AG1275" i="32"/>
  <c r="X1276" i="32"/>
  <c r="Y1276" i="32"/>
  <c r="Z1276" i="32"/>
  <c r="AA1276" i="32"/>
  <c r="AB1276" i="32"/>
  <c r="AC1276" i="32"/>
  <c r="AD1276" i="32"/>
  <c r="AF1276" i="32"/>
  <c r="AG1276" i="32"/>
  <c r="X1277" i="32"/>
  <c r="Y1277" i="32"/>
  <c r="Z1277" i="32"/>
  <c r="AA1277" i="32"/>
  <c r="AB1277" i="32"/>
  <c r="AC1277" i="32"/>
  <c r="AD1277" i="32"/>
  <c r="AF1277" i="32"/>
  <c r="AG1277" i="32"/>
  <c r="X1278" i="32"/>
  <c r="Y1278" i="32"/>
  <c r="Z1278" i="32"/>
  <c r="AA1278" i="32"/>
  <c r="AB1278" i="32"/>
  <c r="AC1278" i="32"/>
  <c r="AD1278" i="32"/>
  <c r="AF1278" i="32"/>
  <c r="AG1278" i="32"/>
  <c r="X1279" i="32"/>
  <c r="Y1279" i="32"/>
  <c r="Z1279" i="32"/>
  <c r="AA1279" i="32"/>
  <c r="AB1279" i="32"/>
  <c r="AC1279" i="32"/>
  <c r="AD1279" i="32"/>
  <c r="AF1279" i="32"/>
  <c r="AG1279" i="32"/>
  <c r="X1280" i="32"/>
  <c r="Y1280" i="32"/>
  <c r="Z1280" i="32"/>
  <c r="AA1280" i="32"/>
  <c r="AB1280" i="32"/>
  <c r="AC1280" i="32"/>
  <c r="AD1280" i="32"/>
  <c r="AF1280" i="32"/>
  <c r="AG1280" i="32"/>
  <c r="X1281" i="32"/>
  <c r="Y1281" i="32"/>
  <c r="Z1281" i="32"/>
  <c r="AA1281" i="32"/>
  <c r="AB1281" i="32"/>
  <c r="AC1281" i="32"/>
  <c r="AD1281" i="32"/>
  <c r="AF1281" i="32"/>
  <c r="AG1281" i="32"/>
  <c r="X1282" i="32"/>
  <c r="Y1282" i="32"/>
  <c r="Z1282" i="32"/>
  <c r="AA1282" i="32"/>
  <c r="AB1282" i="32"/>
  <c r="AC1282" i="32"/>
  <c r="AD1282" i="32"/>
  <c r="AF1282" i="32"/>
  <c r="AG1282" i="32"/>
  <c r="X1283" i="32"/>
  <c r="Y1283" i="32"/>
  <c r="Z1283" i="32"/>
  <c r="AA1283" i="32"/>
  <c r="AB1283" i="32"/>
  <c r="AC1283" i="32"/>
  <c r="AD1283" i="32"/>
  <c r="AF1283" i="32"/>
  <c r="AG1283" i="32"/>
  <c r="X1284" i="32"/>
  <c r="Y1284" i="32"/>
  <c r="Z1284" i="32"/>
  <c r="AA1284" i="32"/>
  <c r="AB1284" i="32"/>
  <c r="AC1284" i="32"/>
  <c r="AD1284" i="32"/>
  <c r="AF1284" i="32"/>
  <c r="AG1284" i="32"/>
  <c r="X1285" i="32"/>
  <c r="Y1285" i="32"/>
  <c r="Z1285" i="32"/>
  <c r="AA1285" i="32"/>
  <c r="AB1285" i="32"/>
  <c r="AC1285" i="32"/>
  <c r="AD1285" i="32"/>
  <c r="AF1285" i="32"/>
  <c r="AG1285" i="32"/>
  <c r="X1286" i="32"/>
  <c r="Y1286" i="32"/>
  <c r="Z1286" i="32"/>
  <c r="AA1286" i="32"/>
  <c r="AB1286" i="32"/>
  <c r="AC1286" i="32"/>
  <c r="AD1286" i="32"/>
  <c r="AF1286" i="32"/>
  <c r="AG1286" i="32"/>
  <c r="X1287" i="32"/>
  <c r="Y1287" i="32"/>
  <c r="Z1287" i="32"/>
  <c r="AA1287" i="32"/>
  <c r="AB1287" i="32"/>
  <c r="AC1287" i="32"/>
  <c r="AD1287" i="32"/>
  <c r="AF1287" i="32"/>
  <c r="AG1287" i="32"/>
  <c r="X1288" i="32"/>
  <c r="Y1288" i="32"/>
  <c r="Z1288" i="32"/>
  <c r="AA1288" i="32"/>
  <c r="AB1288" i="32"/>
  <c r="AC1288" i="32"/>
  <c r="AD1288" i="32"/>
  <c r="AF1288" i="32"/>
  <c r="AG1288" i="32"/>
  <c r="X1289" i="32"/>
  <c r="Y1289" i="32"/>
  <c r="Z1289" i="32"/>
  <c r="AA1289" i="32"/>
  <c r="AB1289" i="32"/>
  <c r="AC1289" i="32"/>
  <c r="AD1289" i="32"/>
  <c r="AF1289" i="32"/>
  <c r="AG1289" i="32"/>
  <c r="X1290" i="32"/>
  <c r="Y1290" i="32"/>
  <c r="Z1290" i="32"/>
  <c r="AA1290" i="32"/>
  <c r="AB1290" i="32"/>
  <c r="AC1290" i="32"/>
  <c r="AD1290" i="32"/>
  <c r="AF1290" i="32"/>
  <c r="AG1290" i="32"/>
  <c r="X1291" i="32"/>
  <c r="Y1291" i="32"/>
  <c r="Z1291" i="32"/>
  <c r="AA1291" i="32"/>
  <c r="AB1291" i="32"/>
  <c r="AC1291" i="32"/>
  <c r="AD1291" i="32"/>
  <c r="AF1291" i="32"/>
  <c r="AG1291" i="32"/>
  <c r="X1292" i="32"/>
  <c r="Y1292" i="32"/>
  <c r="Z1292" i="32"/>
  <c r="AA1292" i="32"/>
  <c r="AB1292" i="32"/>
  <c r="AC1292" i="32"/>
  <c r="AD1292" i="32"/>
  <c r="AF1292" i="32"/>
  <c r="AG1292" i="32"/>
  <c r="X1293" i="32"/>
  <c r="Y1293" i="32"/>
  <c r="Z1293" i="32"/>
  <c r="AA1293" i="32"/>
  <c r="AB1293" i="32"/>
  <c r="AC1293" i="32"/>
  <c r="AD1293" i="32"/>
  <c r="AF1293" i="32"/>
  <c r="AG1293" i="32"/>
  <c r="X1294" i="32"/>
  <c r="Y1294" i="32"/>
  <c r="Z1294" i="32"/>
  <c r="AA1294" i="32"/>
  <c r="AB1294" i="32"/>
  <c r="AC1294" i="32"/>
  <c r="AD1294" i="32"/>
  <c r="AF1294" i="32"/>
  <c r="AG1294" i="32"/>
  <c r="X1295" i="32"/>
  <c r="Y1295" i="32"/>
  <c r="Z1295" i="32"/>
  <c r="AA1295" i="32"/>
  <c r="AB1295" i="32"/>
  <c r="AC1295" i="32"/>
  <c r="AD1295" i="32"/>
  <c r="AF1295" i="32"/>
  <c r="AG1295" i="32"/>
  <c r="X1296" i="32"/>
  <c r="Y1296" i="32"/>
  <c r="Z1296" i="32"/>
  <c r="AA1296" i="32"/>
  <c r="AB1296" i="32"/>
  <c r="AC1296" i="32"/>
  <c r="AD1296" i="32"/>
  <c r="AF1296" i="32"/>
  <c r="AG1296" i="32"/>
  <c r="X1297" i="32"/>
  <c r="Y1297" i="32"/>
  <c r="Z1297" i="32"/>
  <c r="AA1297" i="32"/>
  <c r="AB1297" i="32"/>
  <c r="AC1297" i="32"/>
  <c r="AD1297" i="32"/>
  <c r="AF1297" i="32"/>
  <c r="AG1297" i="32"/>
  <c r="X1298" i="32"/>
  <c r="Y1298" i="32"/>
  <c r="Z1298" i="32"/>
  <c r="AA1298" i="32"/>
  <c r="AB1298" i="32"/>
  <c r="AC1298" i="32"/>
  <c r="AD1298" i="32"/>
  <c r="AF1298" i="32"/>
  <c r="AG1298" i="32"/>
  <c r="X1299" i="32"/>
  <c r="Y1299" i="32"/>
  <c r="Z1299" i="32"/>
  <c r="AA1299" i="32"/>
  <c r="AB1299" i="32"/>
  <c r="AC1299" i="32"/>
  <c r="AD1299" i="32"/>
  <c r="AF1299" i="32"/>
  <c r="AG1299" i="32"/>
  <c r="X1300" i="32"/>
  <c r="Y1300" i="32"/>
  <c r="Z1300" i="32"/>
  <c r="AA1300" i="32"/>
  <c r="AB1300" i="32"/>
  <c r="AC1300" i="32"/>
  <c r="AD1300" i="32"/>
  <c r="AF1300" i="32"/>
  <c r="AG1300" i="32"/>
  <c r="X1301" i="32"/>
  <c r="Y1301" i="32"/>
  <c r="Z1301" i="32"/>
  <c r="AA1301" i="32"/>
  <c r="AB1301" i="32"/>
  <c r="AC1301" i="32"/>
  <c r="AD1301" i="32"/>
  <c r="AF1301" i="32"/>
  <c r="AG1301" i="32"/>
  <c r="X1302" i="32"/>
  <c r="Y1302" i="32"/>
  <c r="Z1302" i="32"/>
  <c r="AA1302" i="32"/>
  <c r="AB1302" i="32"/>
  <c r="AC1302" i="32"/>
  <c r="AD1302" i="32"/>
  <c r="AF1302" i="32"/>
  <c r="AG1302" i="32"/>
  <c r="X1303" i="32"/>
  <c r="Y1303" i="32"/>
  <c r="Z1303" i="32"/>
  <c r="AA1303" i="32"/>
  <c r="AB1303" i="32"/>
  <c r="AC1303" i="32"/>
  <c r="AD1303" i="32"/>
  <c r="AF1303" i="32"/>
  <c r="AG1303" i="32"/>
  <c r="X1304" i="32"/>
  <c r="Y1304" i="32"/>
  <c r="Z1304" i="32"/>
  <c r="AA1304" i="32"/>
  <c r="AB1304" i="32"/>
  <c r="AC1304" i="32"/>
  <c r="AD1304" i="32"/>
  <c r="AF1304" i="32"/>
  <c r="AG1304" i="32"/>
  <c r="X1305" i="32"/>
  <c r="Y1305" i="32"/>
  <c r="Z1305" i="32"/>
  <c r="AA1305" i="32"/>
  <c r="AB1305" i="32"/>
  <c r="AC1305" i="32"/>
  <c r="AD1305" i="32"/>
  <c r="AF1305" i="32"/>
  <c r="AG1305" i="32"/>
  <c r="X1306" i="32"/>
  <c r="Y1306" i="32"/>
  <c r="Z1306" i="32"/>
  <c r="AA1306" i="32"/>
  <c r="AB1306" i="32"/>
  <c r="AC1306" i="32"/>
  <c r="AD1306" i="32"/>
  <c r="AF1306" i="32"/>
  <c r="AG1306" i="32"/>
  <c r="X1307" i="32"/>
  <c r="Y1307" i="32"/>
  <c r="Z1307" i="32"/>
  <c r="AA1307" i="32"/>
  <c r="AB1307" i="32"/>
  <c r="AC1307" i="32"/>
  <c r="AD1307" i="32"/>
  <c r="AF1307" i="32"/>
  <c r="AG1307" i="32"/>
  <c r="X1308" i="32"/>
  <c r="Y1308" i="32"/>
  <c r="Z1308" i="32"/>
  <c r="AA1308" i="32"/>
  <c r="AB1308" i="32"/>
  <c r="AC1308" i="32"/>
  <c r="AD1308" i="32"/>
  <c r="AF1308" i="32"/>
  <c r="AG1308" i="32"/>
  <c r="X1309" i="32"/>
  <c r="Y1309" i="32"/>
  <c r="Z1309" i="32"/>
  <c r="AA1309" i="32"/>
  <c r="AB1309" i="32"/>
  <c r="AC1309" i="32"/>
  <c r="AD1309" i="32"/>
  <c r="AF1309" i="32"/>
  <c r="AG1309" i="32"/>
  <c r="X1310" i="32"/>
  <c r="Y1310" i="32"/>
  <c r="Z1310" i="32"/>
  <c r="AA1310" i="32"/>
  <c r="AB1310" i="32"/>
  <c r="AC1310" i="32"/>
  <c r="AD1310" i="32"/>
  <c r="AF1310" i="32"/>
  <c r="AG1310" i="32"/>
  <c r="X1311" i="32"/>
  <c r="Y1311" i="32"/>
  <c r="Z1311" i="32"/>
  <c r="AA1311" i="32"/>
  <c r="AB1311" i="32"/>
  <c r="AC1311" i="32"/>
  <c r="AD1311" i="32"/>
  <c r="AF1311" i="32"/>
  <c r="AG1311" i="32"/>
  <c r="X1312" i="32"/>
  <c r="Y1312" i="32"/>
  <c r="Z1312" i="32"/>
  <c r="AA1312" i="32"/>
  <c r="AB1312" i="32"/>
  <c r="AC1312" i="32"/>
  <c r="AD1312" i="32"/>
  <c r="AF1312" i="32"/>
  <c r="AG1312" i="32"/>
  <c r="X1313" i="32"/>
  <c r="Y1313" i="32"/>
  <c r="Z1313" i="32"/>
  <c r="AA1313" i="32"/>
  <c r="AB1313" i="32"/>
  <c r="AC1313" i="32"/>
  <c r="AD1313" i="32"/>
  <c r="AF1313" i="32"/>
  <c r="AG1313" i="32"/>
  <c r="X1314" i="32"/>
  <c r="Y1314" i="32"/>
  <c r="Z1314" i="32"/>
  <c r="AA1314" i="32"/>
  <c r="AB1314" i="32"/>
  <c r="AC1314" i="32"/>
  <c r="AD1314" i="32"/>
  <c r="AF1314" i="32"/>
  <c r="AG1314" i="32"/>
  <c r="X1315" i="32"/>
  <c r="Y1315" i="32"/>
  <c r="Z1315" i="32"/>
  <c r="AA1315" i="32"/>
  <c r="AB1315" i="32"/>
  <c r="AC1315" i="32"/>
  <c r="AD1315" i="32"/>
  <c r="AF1315" i="32"/>
  <c r="AG1315" i="32"/>
  <c r="X1316" i="32"/>
  <c r="Y1316" i="32"/>
  <c r="Z1316" i="32"/>
  <c r="AA1316" i="32"/>
  <c r="AB1316" i="32"/>
  <c r="AC1316" i="32"/>
  <c r="AD1316" i="32"/>
  <c r="AF1316" i="32"/>
  <c r="AG1316" i="32"/>
  <c r="X1317" i="32"/>
  <c r="Y1317" i="32"/>
  <c r="Z1317" i="32"/>
  <c r="AA1317" i="32"/>
  <c r="AB1317" i="32"/>
  <c r="AC1317" i="32"/>
  <c r="AD1317" i="32"/>
  <c r="AF1317" i="32"/>
  <c r="AG1317" i="32"/>
  <c r="X1318" i="32"/>
  <c r="Y1318" i="32"/>
  <c r="Z1318" i="32"/>
  <c r="AA1318" i="32"/>
  <c r="AB1318" i="32"/>
  <c r="AC1318" i="32"/>
  <c r="AD1318" i="32"/>
  <c r="AF1318" i="32"/>
  <c r="AG1318" i="32"/>
  <c r="X1319" i="32"/>
  <c r="Y1319" i="32"/>
  <c r="Z1319" i="32"/>
  <c r="AA1319" i="32"/>
  <c r="AB1319" i="32"/>
  <c r="AC1319" i="32"/>
  <c r="AD1319" i="32"/>
  <c r="AF1319" i="32"/>
  <c r="AG1319" i="32"/>
  <c r="X1320" i="32"/>
  <c r="Y1320" i="32"/>
  <c r="Z1320" i="32"/>
  <c r="AA1320" i="32"/>
  <c r="AB1320" i="32"/>
  <c r="AC1320" i="32"/>
  <c r="AD1320" i="32"/>
  <c r="AF1320" i="32"/>
  <c r="AG1320" i="32"/>
  <c r="X1321" i="32"/>
  <c r="Y1321" i="32"/>
  <c r="Z1321" i="32"/>
  <c r="AA1321" i="32"/>
  <c r="AB1321" i="32"/>
  <c r="AC1321" i="32"/>
  <c r="AD1321" i="32"/>
  <c r="AF1321" i="32"/>
  <c r="AG1321" i="32"/>
  <c r="X1322" i="32"/>
  <c r="Y1322" i="32"/>
  <c r="Z1322" i="32"/>
  <c r="AA1322" i="32"/>
  <c r="AB1322" i="32"/>
  <c r="AC1322" i="32"/>
  <c r="AD1322" i="32"/>
  <c r="AF1322" i="32"/>
  <c r="AG1322" i="32"/>
  <c r="X1323" i="32"/>
  <c r="Y1323" i="32"/>
  <c r="Z1323" i="32"/>
  <c r="AA1323" i="32"/>
  <c r="AB1323" i="32"/>
  <c r="AC1323" i="32"/>
  <c r="AD1323" i="32"/>
  <c r="AF1323" i="32"/>
  <c r="AG1323" i="32"/>
  <c r="X1324" i="32"/>
  <c r="Y1324" i="32"/>
  <c r="Z1324" i="32"/>
  <c r="AA1324" i="32"/>
  <c r="AB1324" i="32"/>
  <c r="AC1324" i="32"/>
  <c r="AD1324" i="32"/>
  <c r="AF1324" i="32"/>
  <c r="AG1324" i="32"/>
  <c r="X1325" i="32"/>
  <c r="Y1325" i="32"/>
  <c r="Z1325" i="32"/>
  <c r="AA1325" i="32"/>
  <c r="AB1325" i="32"/>
  <c r="AC1325" i="32"/>
  <c r="AD1325" i="32"/>
  <c r="AF1325" i="32"/>
  <c r="AG1325" i="32"/>
  <c r="X1326" i="32"/>
  <c r="Y1326" i="32"/>
  <c r="Z1326" i="32"/>
  <c r="AA1326" i="32"/>
  <c r="AB1326" i="32"/>
  <c r="AC1326" i="32"/>
  <c r="AD1326" i="32"/>
  <c r="AF1326" i="32"/>
  <c r="AG1326" i="32"/>
  <c r="X1327" i="32"/>
  <c r="Y1327" i="32"/>
  <c r="Z1327" i="32"/>
  <c r="AA1327" i="32"/>
  <c r="AB1327" i="32"/>
  <c r="AC1327" i="32"/>
  <c r="AD1327" i="32"/>
  <c r="AF1327" i="32"/>
  <c r="AG1327" i="32"/>
  <c r="X1328" i="32"/>
  <c r="Y1328" i="32"/>
  <c r="Z1328" i="32"/>
  <c r="AA1328" i="32"/>
  <c r="AB1328" i="32"/>
  <c r="AC1328" i="32"/>
  <c r="AD1328" i="32"/>
  <c r="AF1328" i="32"/>
  <c r="AG1328" i="32"/>
  <c r="X1329" i="32"/>
  <c r="Y1329" i="32"/>
  <c r="Z1329" i="32"/>
  <c r="AA1329" i="32"/>
  <c r="AB1329" i="32"/>
  <c r="AC1329" i="32"/>
  <c r="AD1329" i="32"/>
  <c r="AF1329" i="32"/>
  <c r="AG1329" i="32"/>
  <c r="X1330" i="32"/>
  <c r="Y1330" i="32"/>
  <c r="Z1330" i="32"/>
  <c r="AA1330" i="32"/>
  <c r="AB1330" i="32"/>
  <c r="AC1330" i="32"/>
  <c r="AD1330" i="32"/>
  <c r="AF1330" i="32"/>
  <c r="AG1330" i="32"/>
  <c r="X1331" i="32"/>
  <c r="Y1331" i="32"/>
  <c r="Z1331" i="32"/>
  <c r="AA1331" i="32"/>
  <c r="AB1331" i="32"/>
  <c r="AC1331" i="32"/>
  <c r="AD1331" i="32"/>
  <c r="AF1331" i="32"/>
  <c r="AG1331" i="32"/>
  <c r="X1332" i="32"/>
  <c r="Y1332" i="32"/>
  <c r="Z1332" i="32"/>
  <c r="AA1332" i="32"/>
  <c r="AB1332" i="32"/>
  <c r="AC1332" i="32"/>
  <c r="AD1332" i="32"/>
  <c r="AF1332" i="32"/>
  <c r="AG1332" i="32"/>
  <c r="X1333" i="32"/>
  <c r="Y1333" i="32"/>
  <c r="Z1333" i="32"/>
  <c r="AA1333" i="32"/>
  <c r="AB1333" i="32"/>
  <c r="AC1333" i="32"/>
  <c r="AD1333" i="32"/>
  <c r="AF1333" i="32"/>
  <c r="AG1333" i="32"/>
  <c r="X1334" i="32"/>
  <c r="Y1334" i="32"/>
  <c r="Z1334" i="32"/>
  <c r="AA1334" i="32"/>
  <c r="AB1334" i="32"/>
  <c r="AC1334" i="32"/>
  <c r="AD1334" i="32"/>
  <c r="AF1334" i="32"/>
  <c r="AG1334" i="32"/>
  <c r="X1335" i="32"/>
  <c r="Y1335" i="32"/>
  <c r="Z1335" i="32"/>
  <c r="AA1335" i="32"/>
  <c r="AB1335" i="32"/>
  <c r="AC1335" i="32"/>
  <c r="AD1335" i="32"/>
  <c r="AF1335" i="32"/>
  <c r="AG1335" i="32"/>
  <c r="X1336" i="32"/>
  <c r="Y1336" i="32"/>
  <c r="Z1336" i="32"/>
  <c r="AA1336" i="32"/>
  <c r="AB1336" i="32"/>
  <c r="AC1336" i="32"/>
  <c r="AD1336" i="32"/>
  <c r="AF1336" i="32"/>
  <c r="AG1336" i="32"/>
  <c r="X1337" i="32"/>
  <c r="Y1337" i="32"/>
  <c r="Z1337" i="32"/>
  <c r="AA1337" i="32"/>
  <c r="AB1337" i="32"/>
  <c r="AC1337" i="32"/>
  <c r="AD1337" i="32"/>
  <c r="AF1337" i="32"/>
  <c r="AG1337" i="32"/>
  <c r="X1338" i="32"/>
  <c r="Y1338" i="32"/>
  <c r="Z1338" i="32"/>
  <c r="AA1338" i="32"/>
  <c r="AB1338" i="32"/>
  <c r="AC1338" i="32"/>
  <c r="AD1338" i="32"/>
  <c r="AF1338" i="32"/>
  <c r="AG1338" i="32"/>
  <c r="X1339" i="32"/>
  <c r="Y1339" i="32"/>
  <c r="Z1339" i="32"/>
  <c r="AA1339" i="32"/>
  <c r="AB1339" i="32"/>
  <c r="AC1339" i="32"/>
  <c r="AD1339" i="32"/>
  <c r="AF1339" i="32"/>
  <c r="AG1339" i="32"/>
  <c r="X1340" i="32"/>
  <c r="Y1340" i="32"/>
  <c r="Z1340" i="32"/>
  <c r="AA1340" i="32"/>
  <c r="AB1340" i="32"/>
  <c r="AC1340" i="32"/>
  <c r="AD1340" i="32"/>
  <c r="AF1340" i="32"/>
  <c r="AG1340" i="32"/>
  <c r="X1341" i="32"/>
  <c r="Y1341" i="32"/>
  <c r="Z1341" i="32"/>
  <c r="AA1341" i="32"/>
  <c r="AB1341" i="32"/>
  <c r="AC1341" i="32"/>
  <c r="AD1341" i="32"/>
  <c r="AF1341" i="32"/>
  <c r="AG1341" i="32"/>
  <c r="X1342" i="32"/>
  <c r="Y1342" i="32"/>
  <c r="Z1342" i="32"/>
  <c r="AA1342" i="32"/>
  <c r="AB1342" i="32"/>
  <c r="AC1342" i="32"/>
  <c r="AD1342" i="32"/>
  <c r="AF1342" i="32"/>
  <c r="AG1342" i="32"/>
  <c r="X1343" i="32"/>
  <c r="Y1343" i="32"/>
  <c r="Z1343" i="32"/>
  <c r="AA1343" i="32"/>
  <c r="AB1343" i="32"/>
  <c r="AC1343" i="32"/>
  <c r="AD1343" i="32"/>
  <c r="AF1343" i="32"/>
  <c r="AG1343" i="32"/>
  <c r="X1344" i="32"/>
  <c r="Y1344" i="32"/>
  <c r="Z1344" i="32"/>
  <c r="AA1344" i="32"/>
  <c r="AB1344" i="32"/>
  <c r="AC1344" i="32"/>
  <c r="AD1344" i="32"/>
  <c r="AF1344" i="32"/>
  <c r="AG1344" i="32"/>
  <c r="X1345" i="32"/>
  <c r="Y1345" i="32"/>
  <c r="Z1345" i="32"/>
  <c r="AA1345" i="32"/>
  <c r="AB1345" i="32"/>
  <c r="AC1345" i="32"/>
  <c r="AD1345" i="32"/>
  <c r="AF1345" i="32"/>
  <c r="AG1345" i="32"/>
  <c r="X1346" i="32"/>
  <c r="Y1346" i="32"/>
  <c r="Z1346" i="32"/>
  <c r="AA1346" i="32"/>
  <c r="AB1346" i="32"/>
  <c r="AC1346" i="32"/>
  <c r="AD1346" i="32"/>
  <c r="AF1346" i="32"/>
  <c r="AG1346" i="32"/>
  <c r="X1347" i="32"/>
  <c r="Y1347" i="32"/>
  <c r="Z1347" i="32"/>
  <c r="AA1347" i="32"/>
  <c r="AB1347" i="32"/>
  <c r="AC1347" i="32"/>
  <c r="AD1347" i="32"/>
  <c r="AF1347" i="32"/>
  <c r="AG1347" i="32"/>
  <c r="X1348" i="32"/>
  <c r="Y1348" i="32"/>
  <c r="Z1348" i="32"/>
  <c r="AA1348" i="32"/>
  <c r="AB1348" i="32"/>
  <c r="AC1348" i="32"/>
  <c r="AD1348" i="32"/>
  <c r="AF1348" i="32"/>
  <c r="AG1348" i="32"/>
  <c r="X1349" i="32"/>
  <c r="Y1349" i="32"/>
  <c r="Z1349" i="32"/>
  <c r="AA1349" i="32"/>
  <c r="AB1349" i="32"/>
  <c r="AC1349" i="32"/>
  <c r="AD1349" i="32"/>
  <c r="AF1349" i="32"/>
  <c r="AG1349" i="32"/>
  <c r="X1350" i="32"/>
  <c r="Y1350" i="32"/>
  <c r="Z1350" i="32"/>
  <c r="AA1350" i="32"/>
  <c r="AB1350" i="32"/>
  <c r="AC1350" i="32"/>
  <c r="AD1350" i="32"/>
  <c r="AF1350" i="32"/>
  <c r="AG1350" i="32"/>
  <c r="X1351" i="32"/>
  <c r="Y1351" i="32"/>
  <c r="Z1351" i="32"/>
  <c r="AA1351" i="32"/>
  <c r="AB1351" i="32"/>
  <c r="AC1351" i="32"/>
  <c r="AD1351" i="32"/>
  <c r="AF1351" i="32"/>
  <c r="AG1351" i="32"/>
  <c r="X1352" i="32"/>
  <c r="Y1352" i="32"/>
  <c r="Z1352" i="32"/>
  <c r="AA1352" i="32"/>
  <c r="AB1352" i="32"/>
  <c r="AC1352" i="32"/>
  <c r="AD1352" i="32"/>
  <c r="AF1352" i="32"/>
  <c r="AG1352" i="32"/>
  <c r="X1353" i="32"/>
  <c r="Y1353" i="32"/>
  <c r="Z1353" i="32"/>
  <c r="AA1353" i="32"/>
  <c r="AB1353" i="32"/>
  <c r="AC1353" i="32"/>
  <c r="AD1353" i="32"/>
  <c r="AF1353" i="32"/>
  <c r="AG1353" i="32"/>
  <c r="X1354" i="32"/>
  <c r="Y1354" i="32"/>
  <c r="Z1354" i="32"/>
  <c r="AA1354" i="32"/>
  <c r="AB1354" i="32"/>
  <c r="AC1354" i="32"/>
  <c r="AD1354" i="32"/>
  <c r="AF1354" i="32"/>
  <c r="AG1354" i="32"/>
  <c r="X1355" i="32"/>
  <c r="Y1355" i="32"/>
  <c r="Z1355" i="32"/>
  <c r="AA1355" i="32"/>
  <c r="AB1355" i="32"/>
  <c r="AC1355" i="32"/>
  <c r="AD1355" i="32"/>
  <c r="AF1355" i="32"/>
  <c r="AG1355" i="32"/>
  <c r="X1356" i="32"/>
  <c r="Y1356" i="32"/>
  <c r="Z1356" i="32"/>
  <c r="AA1356" i="32"/>
  <c r="AB1356" i="32"/>
  <c r="AC1356" i="32"/>
  <c r="AD1356" i="32"/>
  <c r="AF1356" i="32"/>
  <c r="AG1356" i="32"/>
  <c r="X1357" i="32"/>
  <c r="Y1357" i="32"/>
  <c r="Z1357" i="32"/>
  <c r="AA1357" i="32"/>
  <c r="AB1357" i="32"/>
  <c r="AC1357" i="32"/>
  <c r="AD1357" i="32"/>
  <c r="AF1357" i="32"/>
  <c r="AG1357" i="32"/>
  <c r="X1358" i="32"/>
  <c r="Y1358" i="32"/>
  <c r="Z1358" i="32"/>
  <c r="AA1358" i="32"/>
  <c r="AB1358" i="32"/>
  <c r="AC1358" i="32"/>
  <c r="AD1358" i="32"/>
  <c r="AF1358" i="32"/>
  <c r="AG1358" i="32"/>
  <c r="X1359" i="32"/>
  <c r="Y1359" i="32"/>
  <c r="Z1359" i="32"/>
  <c r="AA1359" i="32"/>
  <c r="AB1359" i="32"/>
  <c r="AC1359" i="32"/>
  <c r="AD1359" i="32"/>
  <c r="AF1359" i="32"/>
  <c r="AG1359" i="32"/>
  <c r="X1360" i="32"/>
  <c r="Y1360" i="32"/>
  <c r="Z1360" i="32"/>
  <c r="AA1360" i="32"/>
  <c r="AB1360" i="32"/>
  <c r="AC1360" i="32"/>
  <c r="AD1360" i="32"/>
  <c r="AF1360" i="32"/>
  <c r="AG1360" i="32"/>
  <c r="X1361" i="32"/>
  <c r="Y1361" i="32"/>
  <c r="Z1361" i="32"/>
  <c r="AA1361" i="32"/>
  <c r="AB1361" i="32"/>
  <c r="AC1361" i="32"/>
  <c r="AD1361" i="32"/>
  <c r="AF1361" i="32"/>
  <c r="AG1361" i="32"/>
  <c r="X1362" i="32"/>
  <c r="Y1362" i="32"/>
  <c r="Z1362" i="32"/>
  <c r="AA1362" i="32"/>
  <c r="AB1362" i="32"/>
  <c r="AC1362" i="32"/>
  <c r="AD1362" i="32"/>
  <c r="AF1362" i="32"/>
  <c r="AG1362" i="32"/>
  <c r="X1363" i="32"/>
  <c r="Y1363" i="32"/>
  <c r="Z1363" i="32"/>
  <c r="AA1363" i="32"/>
  <c r="AB1363" i="32"/>
  <c r="AC1363" i="32"/>
  <c r="AD1363" i="32"/>
  <c r="AF1363" i="32"/>
  <c r="AG1363" i="32"/>
  <c r="X1364" i="32"/>
  <c r="Y1364" i="32"/>
  <c r="Z1364" i="32"/>
  <c r="AA1364" i="32"/>
  <c r="AB1364" i="32"/>
  <c r="AC1364" i="32"/>
  <c r="AD1364" i="32"/>
  <c r="AF1364" i="32"/>
  <c r="AG1364" i="32"/>
  <c r="X1365" i="32"/>
  <c r="Y1365" i="32"/>
  <c r="Z1365" i="32"/>
  <c r="AA1365" i="32"/>
  <c r="AB1365" i="32"/>
  <c r="AC1365" i="32"/>
  <c r="AD1365" i="32"/>
  <c r="AF1365" i="32"/>
  <c r="AG1365" i="32"/>
  <c r="X1366" i="32"/>
  <c r="Y1366" i="32"/>
  <c r="Z1366" i="32"/>
  <c r="AA1366" i="32"/>
  <c r="AB1366" i="32"/>
  <c r="AC1366" i="32"/>
  <c r="AD1366" i="32"/>
  <c r="AF1366" i="32"/>
  <c r="AG1366" i="32"/>
  <c r="X1367" i="32"/>
  <c r="Y1367" i="32"/>
  <c r="Z1367" i="32"/>
  <c r="AA1367" i="32"/>
  <c r="AB1367" i="32"/>
  <c r="AC1367" i="32"/>
  <c r="AD1367" i="32"/>
  <c r="AF1367" i="32"/>
  <c r="AG1367" i="32"/>
  <c r="X1368" i="32"/>
  <c r="Y1368" i="32"/>
  <c r="Z1368" i="32"/>
  <c r="AA1368" i="32"/>
  <c r="AB1368" i="32"/>
  <c r="AC1368" i="32"/>
  <c r="AD1368" i="32"/>
  <c r="AF1368" i="32"/>
  <c r="AG1368" i="32"/>
  <c r="X1369" i="32"/>
  <c r="Y1369" i="32"/>
  <c r="Z1369" i="32"/>
  <c r="AA1369" i="32"/>
  <c r="AB1369" i="32"/>
  <c r="AC1369" i="32"/>
  <c r="AD1369" i="32"/>
  <c r="AF1369" i="32"/>
  <c r="AG1369" i="32"/>
  <c r="X1370" i="32"/>
  <c r="Y1370" i="32"/>
  <c r="Z1370" i="32"/>
  <c r="AA1370" i="32"/>
  <c r="AB1370" i="32"/>
  <c r="AC1370" i="32"/>
  <c r="AD1370" i="32"/>
  <c r="AF1370" i="32"/>
  <c r="AG1370" i="32"/>
  <c r="X1371" i="32"/>
  <c r="Y1371" i="32"/>
  <c r="Z1371" i="32"/>
  <c r="AA1371" i="32"/>
  <c r="AB1371" i="32"/>
  <c r="AC1371" i="32"/>
  <c r="AD1371" i="32"/>
  <c r="AF1371" i="32"/>
  <c r="AG1371" i="32"/>
  <c r="X1372" i="32"/>
  <c r="Y1372" i="32"/>
  <c r="Z1372" i="32"/>
  <c r="AA1372" i="32"/>
  <c r="AB1372" i="32"/>
  <c r="AC1372" i="32"/>
  <c r="AD1372" i="32"/>
  <c r="AF1372" i="32"/>
  <c r="AG1372" i="32"/>
  <c r="X1373" i="32"/>
  <c r="Y1373" i="32"/>
  <c r="Z1373" i="32"/>
  <c r="AA1373" i="32"/>
  <c r="AB1373" i="32"/>
  <c r="AC1373" i="32"/>
  <c r="AD1373" i="32"/>
  <c r="AF1373" i="32"/>
  <c r="AG1373" i="32"/>
  <c r="X1374" i="32"/>
  <c r="Y1374" i="32"/>
  <c r="Z1374" i="32"/>
  <c r="AA1374" i="32"/>
  <c r="AB1374" i="32"/>
  <c r="AC1374" i="32"/>
  <c r="AD1374" i="32"/>
  <c r="AF1374" i="32"/>
  <c r="AG1374" i="32"/>
  <c r="X1375" i="32"/>
  <c r="Y1375" i="32"/>
  <c r="Z1375" i="32"/>
  <c r="AA1375" i="32"/>
  <c r="AB1375" i="32"/>
  <c r="AC1375" i="32"/>
  <c r="AD1375" i="32"/>
  <c r="AF1375" i="32"/>
  <c r="AG1375" i="32"/>
  <c r="X1376" i="32"/>
  <c r="Y1376" i="32"/>
  <c r="Z1376" i="32"/>
  <c r="AA1376" i="32"/>
  <c r="AB1376" i="32"/>
  <c r="AC1376" i="32"/>
  <c r="AD1376" i="32"/>
  <c r="AF1376" i="32"/>
  <c r="AG1376" i="32"/>
  <c r="X1377" i="32"/>
  <c r="Y1377" i="32"/>
  <c r="Z1377" i="32"/>
  <c r="AA1377" i="32"/>
  <c r="AB1377" i="32"/>
  <c r="AC1377" i="32"/>
  <c r="AD1377" i="32"/>
  <c r="AF1377" i="32"/>
  <c r="AG1377" i="32"/>
  <c r="X1378" i="32"/>
  <c r="Y1378" i="32"/>
  <c r="Z1378" i="32"/>
  <c r="AA1378" i="32"/>
  <c r="AB1378" i="32"/>
  <c r="AC1378" i="32"/>
  <c r="AD1378" i="32"/>
  <c r="AF1378" i="32"/>
  <c r="AG1378" i="32"/>
  <c r="X1379" i="32"/>
  <c r="Y1379" i="32"/>
  <c r="Z1379" i="32"/>
  <c r="AA1379" i="32"/>
  <c r="AB1379" i="32"/>
  <c r="AC1379" i="32"/>
  <c r="AD1379" i="32"/>
  <c r="AF1379" i="32"/>
  <c r="AG1379" i="32"/>
  <c r="X1380" i="32"/>
  <c r="Y1380" i="32"/>
  <c r="Z1380" i="32"/>
  <c r="AA1380" i="32"/>
  <c r="AB1380" i="32"/>
  <c r="AC1380" i="32"/>
  <c r="AD1380" i="32"/>
  <c r="AF1380" i="32"/>
  <c r="AG1380" i="32"/>
  <c r="X1381" i="32"/>
  <c r="Y1381" i="32"/>
  <c r="Z1381" i="32"/>
  <c r="AA1381" i="32"/>
  <c r="AB1381" i="32"/>
  <c r="AC1381" i="32"/>
  <c r="AD1381" i="32"/>
  <c r="AF1381" i="32"/>
  <c r="AG1381" i="32"/>
  <c r="X1382" i="32"/>
  <c r="Y1382" i="32"/>
  <c r="Z1382" i="32"/>
  <c r="AA1382" i="32"/>
  <c r="AB1382" i="32"/>
  <c r="AC1382" i="32"/>
  <c r="AD1382" i="32"/>
  <c r="AF1382" i="32"/>
  <c r="AG1382" i="32"/>
  <c r="X1383" i="32"/>
  <c r="Y1383" i="32"/>
  <c r="Z1383" i="32"/>
  <c r="AA1383" i="32"/>
  <c r="AB1383" i="32"/>
  <c r="AC1383" i="32"/>
  <c r="AD1383" i="32"/>
  <c r="AF1383" i="32"/>
  <c r="AG1383" i="32"/>
  <c r="X1384" i="32"/>
  <c r="Y1384" i="32"/>
  <c r="Z1384" i="32"/>
  <c r="AA1384" i="32"/>
  <c r="AB1384" i="32"/>
  <c r="AC1384" i="32"/>
  <c r="AD1384" i="32"/>
  <c r="AF1384" i="32"/>
  <c r="AG1384" i="32"/>
  <c r="X1385" i="32"/>
  <c r="Y1385" i="32"/>
  <c r="Z1385" i="32"/>
  <c r="AA1385" i="32"/>
  <c r="AB1385" i="32"/>
  <c r="AC1385" i="32"/>
  <c r="AD1385" i="32"/>
  <c r="AF1385" i="32"/>
  <c r="AG1385" i="32"/>
  <c r="X1386" i="32"/>
  <c r="Y1386" i="32"/>
  <c r="Z1386" i="32"/>
  <c r="AA1386" i="32"/>
  <c r="AB1386" i="32"/>
  <c r="AC1386" i="32"/>
  <c r="AD1386" i="32"/>
  <c r="AF1386" i="32"/>
  <c r="AG1386" i="32"/>
  <c r="X1387" i="32"/>
  <c r="Y1387" i="32"/>
  <c r="Z1387" i="32"/>
  <c r="AA1387" i="32"/>
  <c r="AB1387" i="32"/>
  <c r="AC1387" i="32"/>
  <c r="AD1387" i="32"/>
  <c r="AF1387" i="32"/>
  <c r="AG1387" i="32"/>
  <c r="X1388" i="32"/>
  <c r="Y1388" i="32"/>
  <c r="Z1388" i="32"/>
  <c r="AA1388" i="32"/>
  <c r="AB1388" i="32"/>
  <c r="AC1388" i="32"/>
  <c r="AD1388" i="32"/>
  <c r="AF1388" i="32"/>
  <c r="AG1388" i="32"/>
  <c r="X1389" i="32"/>
  <c r="Y1389" i="32"/>
  <c r="Z1389" i="32"/>
  <c r="AA1389" i="32"/>
  <c r="AB1389" i="32"/>
  <c r="AC1389" i="32"/>
  <c r="AD1389" i="32"/>
  <c r="AF1389" i="32"/>
  <c r="AG1389" i="32"/>
  <c r="X1390" i="32"/>
  <c r="Y1390" i="32"/>
  <c r="Z1390" i="32"/>
  <c r="AA1390" i="32"/>
  <c r="AB1390" i="32"/>
  <c r="AC1390" i="32"/>
  <c r="AD1390" i="32"/>
  <c r="AF1390" i="32"/>
  <c r="AG1390" i="32"/>
  <c r="X1391" i="32"/>
  <c r="Y1391" i="32"/>
  <c r="Z1391" i="32"/>
  <c r="AA1391" i="32"/>
  <c r="AB1391" i="32"/>
  <c r="AC1391" i="32"/>
  <c r="AD1391" i="32"/>
  <c r="AF1391" i="32"/>
  <c r="AG1391" i="32"/>
  <c r="X1392" i="32"/>
  <c r="Y1392" i="32"/>
  <c r="Z1392" i="32"/>
  <c r="AA1392" i="32"/>
  <c r="AB1392" i="32"/>
  <c r="AC1392" i="32"/>
  <c r="AD1392" i="32"/>
  <c r="AF1392" i="32"/>
  <c r="AG1392" i="32"/>
  <c r="X1393" i="32"/>
  <c r="Y1393" i="32"/>
  <c r="Z1393" i="32"/>
  <c r="AA1393" i="32"/>
  <c r="AB1393" i="32"/>
  <c r="AC1393" i="32"/>
  <c r="AD1393" i="32"/>
  <c r="AF1393" i="32"/>
  <c r="AG1393" i="32"/>
  <c r="X1394" i="32"/>
  <c r="Y1394" i="32"/>
  <c r="Z1394" i="32"/>
  <c r="AA1394" i="32"/>
  <c r="AB1394" i="32"/>
  <c r="AC1394" i="32"/>
  <c r="AD1394" i="32"/>
  <c r="AF1394" i="32"/>
  <c r="AG1394" i="32"/>
  <c r="X1395" i="32"/>
  <c r="Y1395" i="32"/>
  <c r="Z1395" i="32"/>
  <c r="AA1395" i="32"/>
  <c r="AB1395" i="32"/>
  <c r="AC1395" i="32"/>
  <c r="AD1395" i="32"/>
  <c r="AF1395" i="32"/>
  <c r="AG1395" i="32"/>
  <c r="X1396" i="32"/>
  <c r="Y1396" i="32"/>
  <c r="Z1396" i="32"/>
  <c r="AA1396" i="32"/>
  <c r="AB1396" i="32"/>
  <c r="AC1396" i="32"/>
  <c r="AD1396" i="32"/>
  <c r="AF1396" i="32"/>
  <c r="AG1396" i="32"/>
  <c r="X1397" i="32"/>
  <c r="Y1397" i="32"/>
  <c r="Z1397" i="32"/>
  <c r="AA1397" i="32"/>
  <c r="AB1397" i="32"/>
  <c r="AC1397" i="32"/>
  <c r="AD1397" i="32"/>
  <c r="AF1397" i="32"/>
  <c r="AG1397" i="32"/>
  <c r="X1398" i="32"/>
  <c r="Y1398" i="32"/>
  <c r="Z1398" i="32"/>
  <c r="AA1398" i="32"/>
  <c r="AB1398" i="32"/>
  <c r="AC1398" i="32"/>
  <c r="AD1398" i="32"/>
  <c r="AF1398" i="32"/>
  <c r="AG1398" i="32"/>
  <c r="X1399" i="32"/>
  <c r="Y1399" i="32"/>
  <c r="Z1399" i="32"/>
  <c r="AA1399" i="32"/>
  <c r="AB1399" i="32"/>
  <c r="AC1399" i="32"/>
  <c r="AD1399" i="32"/>
  <c r="AF1399" i="32"/>
  <c r="AG1399" i="32"/>
  <c r="X1400" i="32"/>
  <c r="Y1400" i="32"/>
  <c r="Z1400" i="32"/>
  <c r="AA1400" i="32"/>
  <c r="AB1400" i="32"/>
  <c r="AC1400" i="32"/>
  <c r="AD1400" i="32"/>
  <c r="AF1400" i="32"/>
  <c r="AG1400" i="32"/>
  <c r="X1401" i="32"/>
  <c r="Y1401" i="32"/>
  <c r="Z1401" i="32"/>
  <c r="AA1401" i="32"/>
  <c r="AB1401" i="32"/>
  <c r="AC1401" i="32"/>
  <c r="AD1401" i="32"/>
  <c r="AF1401" i="32"/>
  <c r="AG1401" i="32"/>
  <c r="X1402" i="32"/>
  <c r="Y1402" i="32"/>
  <c r="Z1402" i="32"/>
  <c r="AA1402" i="32"/>
  <c r="AB1402" i="32"/>
  <c r="AC1402" i="32"/>
  <c r="AD1402" i="32"/>
  <c r="AF1402" i="32"/>
  <c r="AG1402" i="32"/>
  <c r="X1403" i="32"/>
  <c r="Y1403" i="32"/>
  <c r="Z1403" i="32"/>
  <c r="AA1403" i="32"/>
  <c r="AB1403" i="32"/>
  <c r="AC1403" i="32"/>
  <c r="AD1403" i="32"/>
  <c r="AF1403" i="32"/>
  <c r="AG1403" i="32"/>
  <c r="X1404" i="32"/>
  <c r="Y1404" i="32"/>
  <c r="Z1404" i="32"/>
  <c r="AA1404" i="32"/>
  <c r="AB1404" i="32"/>
  <c r="AC1404" i="32"/>
  <c r="AD1404" i="32"/>
  <c r="AF1404" i="32"/>
  <c r="AG1404" i="32"/>
  <c r="X1405" i="32"/>
  <c r="Y1405" i="32"/>
  <c r="Z1405" i="32"/>
  <c r="AA1405" i="32"/>
  <c r="AB1405" i="32"/>
  <c r="AC1405" i="32"/>
  <c r="AD1405" i="32"/>
  <c r="AF1405" i="32"/>
  <c r="AG1405" i="32"/>
  <c r="X1406" i="32"/>
  <c r="Y1406" i="32"/>
  <c r="Z1406" i="32"/>
  <c r="AA1406" i="32"/>
  <c r="AB1406" i="32"/>
  <c r="AC1406" i="32"/>
  <c r="AD1406" i="32"/>
  <c r="AF1406" i="32"/>
  <c r="AG1406" i="32"/>
  <c r="X1407" i="32"/>
  <c r="Y1407" i="32"/>
  <c r="Z1407" i="32"/>
  <c r="AA1407" i="32"/>
  <c r="AB1407" i="32"/>
  <c r="AC1407" i="32"/>
  <c r="AD1407" i="32"/>
  <c r="AF1407" i="32"/>
  <c r="AG1407" i="32"/>
  <c r="X1408" i="32"/>
  <c r="Y1408" i="32"/>
  <c r="Z1408" i="32"/>
  <c r="AA1408" i="32"/>
  <c r="AB1408" i="32"/>
  <c r="AC1408" i="32"/>
  <c r="AD1408" i="32"/>
  <c r="AF1408" i="32"/>
  <c r="AG1408" i="32"/>
  <c r="X1409" i="32"/>
  <c r="Y1409" i="32"/>
  <c r="Z1409" i="32"/>
  <c r="AA1409" i="32"/>
  <c r="AB1409" i="32"/>
  <c r="AC1409" i="32"/>
  <c r="AD1409" i="32"/>
  <c r="AF1409" i="32"/>
  <c r="AG1409" i="32"/>
  <c r="X1410" i="32"/>
  <c r="Y1410" i="32"/>
  <c r="Z1410" i="32"/>
  <c r="AA1410" i="32"/>
  <c r="AB1410" i="32"/>
  <c r="AC1410" i="32"/>
  <c r="AD1410" i="32"/>
  <c r="AF1410" i="32"/>
  <c r="AG1410" i="32"/>
  <c r="X1411" i="32"/>
  <c r="Y1411" i="32"/>
  <c r="Z1411" i="32"/>
  <c r="AA1411" i="32"/>
  <c r="AB1411" i="32"/>
  <c r="AC1411" i="32"/>
  <c r="AD1411" i="32"/>
  <c r="AF1411" i="32"/>
  <c r="AG1411" i="32"/>
  <c r="X1412" i="32"/>
  <c r="Y1412" i="32"/>
  <c r="Z1412" i="32"/>
  <c r="AA1412" i="32"/>
  <c r="AB1412" i="32"/>
  <c r="AC1412" i="32"/>
  <c r="AD1412" i="32"/>
  <c r="AF1412" i="32"/>
  <c r="AG1412" i="32"/>
  <c r="X1413" i="32"/>
  <c r="Y1413" i="32"/>
  <c r="Z1413" i="32"/>
  <c r="AA1413" i="32"/>
  <c r="AB1413" i="32"/>
  <c r="AC1413" i="32"/>
  <c r="AD1413" i="32"/>
  <c r="AF1413" i="32"/>
  <c r="AG1413" i="32"/>
  <c r="X1414" i="32"/>
  <c r="Y1414" i="32"/>
  <c r="Z1414" i="32"/>
  <c r="AA1414" i="32"/>
  <c r="AB1414" i="32"/>
  <c r="AC1414" i="32"/>
  <c r="AD1414" i="32"/>
  <c r="AF1414" i="32"/>
  <c r="AG1414" i="32"/>
  <c r="X1415" i="32"/>
  <c r="Y1415" i="32"/>
  <c r="Z1415" i="32"/>
  <c r="AA1415" i="32"/>
  <c r="AB1415" i="32"/>
  <c r="AC1415" i="32"/>
  <c r="AD1415" i="32"/>
  <c r="AF1415" i="32"/>
  <c r="AG1415" i="32"/>
  <c r="X1416" i="32"/>
  <c r="Y1416" i="32"/>
  <c r="Z1416" i="32"/>
  <c r="AA1416" i="32"/>
  <c r="AB1416" i="32"/>
  <c r="AC1416" i="32"/>
  <c r="AD1416" i="32"/>
  <c r="AF1416" i="32"/>
  <c r="AG1416" i="32"/>
  <c r="X1417" i="32"/>
  <c r="Y1417" i="32"/>
  <c r="Z1417" i="32"/>
  <c r="AA1417" i="32"/>
  <c r="AB1417" i="32"/>
  <c r="AC1417" i="32"/>
  <c r="AD1417" i="32"/>
  <c r="AF1417" i="32"/>
  <c r="AG1417" i="32"/>
  <c r="X1418" i="32"/>
  <c r="Y1418" i="32"/>
  <c r="Z1418" i="32"/>
  <c r="AA1418" i="32"/>
  <c r="AB1418" i="32"/>
  <c r="AC1418" i="32"/>
  <c r="AD1418" i="32"/>
  <c r="AF1418" i="32"/>
  <c r="AG1418" i="32"/>
  <c r="X1419" i="32"/>
  <c r="Y1419" i="32"/>
  <c r="Z1419" i="32"/>
  <c r="AA1419" i="32"/>
  <c r="AB1419" i="32"/>
  <c r="AC1419" i="32"/>
  <c r="AD1419" i="32"/>
  <c r="AF1419" i="32"/>
  <c r="AG1419" i="32"/>
  <c r="X1420" i="32"/>
  <c r="Y1420" i="32"/>
  <c r="Z1420" i="32"/>
  <c r="AA1420" i="32"/>
  <c r="AB1420" i="32"/>
  <c r="AC1420" i="32"/>
  <c r="AD1420" i="32"/>
  <c r="AF1420" i="32"/>
  <c r="AG1420" i="32"/>
  <c r="X1421" i="32"/>
  <c r="Y1421" i="32"/>
  <c r="Z1421" i="32"/>
  <c r="AA1421" i="32"/>
  <c r="AB1421" i="32"/>
  <c r="AC1421" i="32"/>
  <c r="AD1421" i="32"/>
  <c r="AF1421" i="32"/>
  <c r="AG1421" i="32"/>
  <c r="X1422" i="32"/>
  <c r="Y1422" i="32"/>
  <c r="Z1422" i="32"/>
  <c r="AA1422" i="32"/>
  <c r="AB1422" i="32"/>
  <c r="AC1422" i="32"/>
  <c r="AD1422" i="32"/>
  <c r="AF1422" i="32"/>
  <c r="AG1422" i="32"/>
  <c r="X1423" i="32"/>
  <c r="Y1423" i="32"/>
  <c r="Z1423" i="32"/>
  <c r="AA1423" i="32"/>
  <c r="AB1423" i="32"/>
  <c r="AC1423" i="32"/>
  <c r="AD1423" i="32"/>
  <c r="AF1423" i="32"/>
  <c r="AG1423" i="32"/>
  <c r="X1424" i="32"/>
  <c r="Y1424" i="32"/>
  <c r="Z1424" i="32"/>
  <c r="AA1424" i="32"/>
  <c r="AB1424" i="32"/>
  <c r="AC1424" i="32"/>
  <c r="AD1424" i="32"/>
  <c r="AF1424" i="32"/>
  <c r="AG1424" i="32"/>
  <c r="X1425" i="32"/>
  <c r="Y1425" i="32"/>
  <c r="Z1425" i="32"/>
  <c r="AA1425" i="32"/>
  <c r="AB1425" i="32"/>
  <c r="AC1425" i="32"/>
  <c r="AD1425" i="32"/>
  <c r="AF1425" i="32"/>
  <c r="AG1425" i="32"/>
  <c r="X1426" i="32"/>
  <c r="Y1426" i="32"/>
  <c r="Z1426" i="32"/>
  <c r="AA1426" i="32"/>
  <c r="AB1426" i="32"/>
  <c r="AC1426" i="32"/>
  <c r="AD1426" i="32"/>
  <c r="AF1426" i="32"/>
  <c r="AG1426" i="32"/>
  <c r="X1427" i="32"/>
  <c r="Y1427" i="32"/>
  <c r="Z1427" i="32"/>
  <c r="AA1427" i="32"/>
  <c r="AB1427" i="32"/>
  <c r="AC1427" i="32"/>
  <c r="AD1427" i="32"/>
  <c r="AF1427" i="32"/>
  <c r="AG1427" i="32"/>
  <c r="X1428" i="32"/>
  <c r="Y1428" i="32"/>
  <c r="Z1428" i="32"/>
  <c r="AA1428" i="32"/>
  <c r="AB1428" i="32"/>
  <c r="AC1428" i="32"/>
  <c r="AD1428" i="32"/>
  <c r="AF1428" i="32"/>
  <c r="AG1428" i="32"/>
  <c r="X1429" i="32"/>
  <c r="Y1429" i="32"/>
  <c r="Z1429" i="32"/>
  <c r="AA1429" i="32"/>
  <c r="AB1429" i="32"/>
  <c r="AC1429" i="32"/>
  <c r="AD1429" i="32"/>
  <c r="AF1429" i="32"/>
  <c r="AG1429" i="32"/>
  <c r="X1430" i="32"/>
  <c r="Y1430" i="32"/>
  <c r="Z1430" i="32"/>
  <c r="AA1430" i="32"/>
  <c r="AB1430" i="32"/>
  <c r="AC1430" i="32"/>
  <c r="AD1430" i="32"/>
  <c r="AF1430" i="32"/>
  <c r="AG1430" i="32"/>
  <c r="X1431" i="32"/>
  <c r="Y1431" i="32"/>
  <c r="Z1431" i="32"/>
  <c r="AA1431" i="32"/>
  <c r="AB1431" i="32"/>
  <c r="AC1431" i="32"/>
  <c r="AD1431" i="32"/>
  <c r="AF1431" i="32"/>
  <c r="AG1431" i="32"/>
  <c r="X1432" i="32"/>
  <c r="Y1432" i="32"/>
  <c r="Z1432" i="32"/>
  <c r="AA1432" i="32"/>
  <c r="AB1432" i="32"/>
  <c r="AC1432" i="32"/>
  <c r="AD1432" i="32"/>
  <c r="AF1432" i="32"/>
  <c r="AG1432" i="32"/>
  <c r="X1433" i="32"/>
  <c r="Y1433" i="32"/>
  <c r="Z1433" i="32"/>
  <c r="AA1433" i="32"/>
  <c r="AB1433" i="32"/>
  <c r="AC1433" i="32"/>
  <c r="AD1433" i="32"/>
  <c r="AF1433" i="32"/>
  <c r="AG1433" i="32"/>
  <c r="X1434" i="32"/>
  <c r="Y1434" i="32"/>
  <c r="Z1434" i="32"/>
  <c r="AA1434" i="32"/>
  <c r="AB1434" i="32"/>
  <c r="AC1434" i="32"/>
  <c r="AD1434" i="32"/>
  <c r="AF1434" i="32"/>
  <c r="AG1434" i="32"/>
  <c r="X1435" i="32"/>
  <c r="Y1435" i="32"/>
  <c r="Z1435" i="32"/>
  <c r="AA1435" i="32"/>
  <c r="AB1435" i="32"/>
  <c r="AC1435" i="32"/>
  <c r="AD1435" i="32"/>
  <c r="AF1435" i="32"/>
  <c r="AG1435" i="32"/>
  <c r="X1436" i="32"/>
  <c r="Y1436" i="32"/>
  <c r="Z1436" i="32"/>
  <c r="AA1436" i="32"/>
  <c r="AB1436" i="32"/>
  <c r="AC1436" i="32"/>
  <c r="AD1436" i="32"/>
  <c r="AF1436" i="32"/>
  <c r="AG1436" i="32"/>
  <c r="X1437" i="32"/>
  <c r="Y1437" i="32"/>
  <c r="Z1437" i="32"/>
  <c r="AA1437" i="32"/>
  <c r="AB1437" i="32"/>
  <c r="AC1437" i="32"/>
  <c r="AD1437" i="32"/>
  <c r="AF1437" i="32"/>
  <c r="AG1437" i="32"/>
  <c r="X1438" i="32"/>
  <c r="Y1438" i="32"/>
  <c r="Z1438" i="32"/>
  <c r="AA1438" i="32"/>
  <c r="AB1438" i="32"/>
  <c r="AC1438" i="32"/>
  <c r="AD1438" i="32"/>
  <c r="AF1438" i="32"/>
  <c r="AG1438" i="32"/>
  <c r="X1439" i="32"/>
  <c r="Y1439" i="32"/>
  <c r="Z1439" i="32"/>
  <c r="AA1439" i="32"/>
  <c r="AB1439" i="32"/>
  <c r="AC1439" i="32"/>
  <c r="AD1439" i="32"/>
  <c r="AF1439" i="32"/>
  <c r="AG1439" i="32"/>
  <c r="X1440" i="32"/>
  <c r="Y1440" i="32"/>
  <c r="Z1440" i="32"/>
  <c r="AA1440" i="32"/>
  <c r="AB1440" i="32"/>
  <c r="AC1440" i="32"/>
  <c r="AD1440" i="32"/>
  <c r="AF1440" i="32"/>
  <c r="AG1440" i="32"/>
  <c r="X1441" i="32"/>
  <c r="Y1441" i="32"/>
  <c r="Z1441" i="32"/>
  <c r="AA1441" i="32"/>
  <c r="AB1441" i="32"/>
  <c r="AC1441" i="32"/>
  <c r="AD1441" i="32"/>
  <c r="AF1441" i="32"/>
  <c r="AG1441" i="32"/>
  <c r="X1442" i="32"/>
  <c r="Y1442" i="32"/>
  <c r="Z1442" i="32"/>
  <c r="AA1442" i="32"/>
  <c r="AB1442" i="32"/>
  <c r="AC1442" i="32"/>
  <c r="AD1442" i="32"/>
  <c r="AF1442" i="32"/>
  <c r="AG1442" i="32"/>
  <c r="X1443" i="32"/>
  <c r="Y1443" i="32"/>
  <c r="Z1443" i="32"/>
  <c r="AA1443" i="32"/>
  <c r="AB1443" i="32"/>
  <c r="AC1443" i="32"/>
  <c r="AD1443" i="32"/>
  <c r="AF1443" i="32"/>
  <c r="AG1443" i="32"/>
  <c r="X1444" i="32"/>
  <c r="Y1444" i="32"/>
  <c r="Z1444" i="32"/>
  <c r="AA1444" i="32"/>
  <c r="AB1444" i="32"/>
  <c r="AC1444" i="32"/>
  <c r="AD1444" i="32"/>
  <c r="AF1444" i="32"/>
  <c r="AG1444" i="32"/>
  <c r="X1445" i="32"/>
  <c r="Y1445" i="32"/>
  <c r="Z1445" i="32"/>
  <c r="AA1445" i="32"/>
  <c r="AB1445" i="32"/>
  <c r="AC1445" i="32"/>
  <c r="AD1445" i="32"/>
  <c r="AF1445" i="32"/>
  <c r="AG1445" i="32"/>
  <c r="X1446" i="32"/>
  <c r="Y1446" i="32"/>
  <c r="Z1446" i="32"/>
  <c r="AA1446" i="32"/>
  <c r="AB1446" i="32"/>
  <c r="AC1446" i="32"/>
  <c r="AD1446" i="32"/>
  <c r="AF1446" i="32"/>
  <c r="AG1446" i="32"/>
  <c r="X1447" i="32"/>
  <c r="Y1447" i="32"/>
  <c r="Z1447" i="32"/>
  <c r="AA1447" i="32"/>
  <c r="AB1447" i="32"/>
  <c r="AC1447" i="32"/>
  <c r="AD1447" i="32"/>
  <c r="AF1447" i="32"/>
  <c r="AG1447" i="32"/>
  <c r="X1448" i="32"/>
  <c r="Y1448" i="32"/>
  <c r="Z1448" i="32"/>
  <c r="AA1448" i="32"/>
  <c r="AB1448" i="32"/>
  <c r="AC1448" i="32"/>
  <c r="AD1448" i="32"/>
  <c r="AF1448" i="32"/>
  <c r="AG1448" i="32"/>
  <c r="X1449" i="32"/>
  <c r="Y1449" i="32"/>
  <c r="Z1449" i="32"/>
  <c r="AA1449" i="32"/>
  <c r="AB1449" i="32"/>
  <c r="AC1449" i="32"/>
  <c r="AD1449" i="32"/>
  <c r="AF1449" i="32"/>
  <c r="AG1449" i="32"/>
  <c r="X1450" i="32"/>
  <c r="Y1450" i="32"/>
  <c r="Z1450" i="32"/>
  <c r="AA1450" i="32"/>
  <c r="AB1450" i="32"/>
  <c r="AC1450" i="32"/>
  <c r="AD1450" i="32"/>
  <c r="AF1450" i="32"/>
  <c r="AG1450" i="32"/>
  <c r="X1451" i="32"/>
  <c r="Y1451" i="32"/>
  <c r="Z1451" i="32"/>
  <c r="AA1451" i="32"/>
  <c r="AB1451" i="32"/>
  <c r="AC1451" i="32"/>
  <c r="AD1451" i="32"/>
  <c r="AF1451" i="32"/>
  <c r="AG1451" i="32"/>
  <c r="X1452" i="32"/>
  <c r="Y1452" i="32"/>
  <c r="Z1452" i="32"/>
  <c r="AA1452" i="32"/>
  <c r="AB1452" i="32"/>
  <c r="AC1452" i="32"/>
  <c r="AD1452" i="32"/>
  <c r="AF1452" i="32"/>
  <c r="AG1452" i="32"/>
  <c r="X1453" i="32"/>
  <c r="Y1453" i="32"/>
  <c r="Z1453" i="32"/>
  <c r="AA1453" i="32"/>
  <c r="AB1453" i="32"/>
  <c r="AC1453" i="32"/>
  <c r="AD1453" i="32"/>
  <c r="AF1453" i="32"/>
  <c r="AG1453" i="32"/>
  <c r="X1454" i="32"/>
  <c r="Y1454" i="32"/>
  <c r="Z1454" i="32"/>
  <c r="AA1454" i="32"/>
  <c r="AB1454" i="32"/>
  <c r="AC1454" i="32"/>
  <c r="AD1454" i="32"/>
  <c r="AF1454" i="32"/>
  <c r="AG1454" i="32"/>
  <c r="X1455" i="32"/>
  <c r="Y1455" i="32"/>
  <c r="Z1455" i="32"/>
  <c r="AA1455" i="32"/>
  <c r="AB1455" i="32"/>
  <c r="AC1455" i="32"/>
  <c r="AD1455" i="32"/>
  <c r="AF1455" i="32"/>
  <c r="AG1455" i="32"/>
  <c r="X1456" i="32"/>
  <c r="Y1456" i="32"/>
  <c r="Z1456" i="32"/>
  <c r="AA1456" i="32"/>
  <c r="AB1456" i="32"/>
  <c r="AC1456" i="32"/>
  <c r="AD1456" i="32"/>
  <c r="AF1456" i="32"/>
  <c r="AG1456" i="32"/>
  <c r="X1457" i="32"/>
  <c r="Y1457" i="32"/>
  <c r="Z1457" i="32"/>
  <c r="AA1457" i="32"/>
  <c r="AB1457" i="32"/>
  <c r="AC1457" i="32"/>
  <c r="AD1457" i="32"/>
  <c r="AF1457" i="32"/>
  <c r="AG1457" i="32"/>
  <c r="X1458" i="32"/>
  <c r="Y1458" i="32"/>
  <c r="Z1458" i="32"/>
  <c r="AA1458" i="32"/>
  <c r="AB1458" i="32"/>
  <c r="AC1458" i="32"/>
  <c r="AD1458" i="32"/>
  <c r="AF1458" i="32"/>
  <c r="AG1458" i="32"/>
  <c r="X1459" i="32"/>
  <c r="Y1459" i="32"/>
  <c r="Z1459" i="32"/>
  <c r="AA1459" i="32"/>
  <c r="AB1459" i="32"/>
  <c r="AC1459" i="32"/>
  <c r="AD1459" i="32"/>
  <c r="AF1459" i="32"/>
  <c r="AG1459" i="32"/>
  <c r="X1460" i="32"/>
  <c r="Y1460" i="32"/>
  <c r="Z1460" i="32"/>
  <c r="AA1460" i="32"/>
  <c r="AB1460" i="32"/>
  <c r="AC1460" i="32"/>
  <c r="AD1460" i="32"/>
  <c r="AF1460" i="32"/>
  <c r="AG1460" i="32"/>
  <c r="X1461" i="32"/>
  <c r="Y1461" i="32"/>
  <c r="Z1461" i="32"/>
  <c r="AA1461" i="32"/>
  <c r="AB1461" i="32"/>
  <c r="AC1461" i="32"/>
  <c r="AD1461" i="32"/>
  <c r="AF1461" i="32"/>
  <c r="AG1461" i="32"/>
  <c r="X1462" i="32"/>
  <c r="Y1462" i="32"/>
  <c r="Z1462" i="32"/>
  <c r="AA1462" i="32"/>
  <c r="AB1462" i="32"/>
  <c r="AC1462" i="32"/>
  <c r="AD1462" i="32"/>
  <c r="AF1462" i="32"/>
  <c r="AG1462" i="32"/>
  <c r="X1463" i="32"/>
  <c r="Y1463" i="32"/>
  <c r="Z1463" i="32"/>
  <c r="AA1463" i="32"/>
  <c r="AB1463" i="32"/>
  <c r="AC1463" i="32"/>
  <c r="AD1463" i="32"/>
  <c r="AF1463" i="32"/>
  <c r="AG1463" i="32"/>
  <c r="X1464" i="32"/>
  <c r="Y1464" i="32"/>
  <c r="Z1464" i="32"/>
  <c r="AA1464" i="32"/>
  <c r="AB1464" i="32"/>
  <c r="AC1464" i="32"/>
  <c r="AD1464" i="32"/>
  <c r="AF1464" i="32"/>
  <c r="AG1464" i="32"/>
  <c r="X1465" i="32"/>
  <c r="Y1465" i="32"/>
  <c r="Z1465" i="32"/>
  <c r="AA1465" i="32"/>
  <c r="AB1465" i="32"/>
  <c r="AC1465" i="32"/>
  <c r="AD1465" i="32"/>
  <c r="AF1465" i="32"/>
  <c r="AG1465" i="32"/>
  <c r="X1466" i="32"/>
  <c r="Y1466" i="32"/>
  <c r="Z1466" i="32"/>
  <c r="AA1466" i="32"/>
  <c r="AB1466" i="32"/>
  <c r="AC1466" i="32"/>
  <c r="AD1466" i="32"/>
  <c r="AF1466" i="32"/>
  <c r="AG1466" i="32"/>
  <c r="X1467" i="32"/>
  <c r="Y1467" i="32"/>
  <c r="Z1467" i="32"/>
  <c r="AA1467" i="32"/>
  <c r="AB1467" i="32"/>
  <c r="AC1467" i="32"/>
  <c r="AD1467" i="32"/>
  <c r="AF1467" i="32"/>
  <c r="AG1467" i="32"/>
  <c r="X1468" i="32"/>
  <c r="Y1468" i="32"/>
  <c r="Z1468" i="32"/>
  <c r="AA1468" i="32"/>
  <c r="AB1468" i="32"/>
  <c r="AC1468" i="32"/>
  <c r="AD1468" i="32"/>
  <c r="AF1468" i="32"/>
  <c r="AG1468" i="32"/>
  <c r="X1469" i="32"/>
  <c r="Y1469" i="32"/>
  <c r="Z1469" i="32"/>
  <c r="AA1469" i="32"/>
  <c r="AB1469" i="32"/>
  <c r="AC1469" i="32"/>
  <c r="AD1469" i="32"/>
  <c r="AF1469" i="32"/>
  <c r="AG1469" i="32"/>
  <c r="X1470" i="32"/>
  <c r="Y1470" i="32"/>
  <c r="Z1470" i="32"/>
  <c r="AA1470" i="32"/>
  <c r="AB1470" i="32"/>
  <c r="AC1470" i="32"/>
  <c r="AD1470" i="32"/>
  <c r="AF1470" i="32"/>
  <c r="AG1470" i="32"/>
  <c r="X1471" i="32"/>
  <c r="Y1471" i="32"/>
  <c r="Z1471" i="32"/>
  <c r="AA1471" i="32"/>
  <c r="AB1471" i="32"/>
  <c r="AC1471" i="32"/>
  <c r="AD1471" i="32"/>
  <c r="AF1471" i="32"/>
  <c r="AG1471" i="32"/>
  <c r="X1472" i="32"/>
  <c r="Y1472" i="32"/>
  <c r="Z1472" i="32"/>
  <c r="AA1472" i="32"/>
  <c r="AB1472" i="32"/>
  <c r="AC1472" i="32"/>
  <c r="AD1472" i="32"/>
  <c r="AF1472" i="32"/>
  <c r="AG1472" i="32"/>
  <c r="X1473" i="32"/>
  <c r="Y1473" i="32"/>
  <c r="Z1473" i="32"/>
  <c r="AA1473" i="32"/>
  <c r="AB1473" i="32"/>
  <c r="AC1473" i="32"/>
  <c r="AD1473" i="32"/>
  <c r="AF1473" i="32"/>
  <c r="AG1473" i="32"/>
  <c r="X1474" i="32"/>
  <c r="Y1474" i="32"/>
  <c r="Z1474" i="32"/>
  <c r="AA1474" i="32"/>
  <c r="AB1474" i="32"/>
  <c r="AC1474" i="32"/>
  <c r="AD1474" i="32"/>
  <c r="AF1474" i="32"/>
  <c r="AG1474" i="32"/>
  <c r="X1475" i="32"/>
  <c r="Y1475" i="32"/>
  <c r="Z1475" i="32"/>
  <c r="AA1475" i="32"/>
  <c r="AB1475" i="32"/>
  <c r="AC1475" i="32"/>
  <c r="AD1475" i="32"/>
  <c r="AF1475" i="32"/>
  <c r="AG1475" i="32"/>
  <c r="X1476" i="32"/>
  <c r="Y1476" i="32"/>
  <c r="Z1476" i="32"/>
  <c r="AA1476" i="32"/>
  <c r="AB1476" i="32"/>
  <c r="AC1476" i="32"/>
  <c r="AD1476" i="32"/>
  <c r="AF1476" i="32"/>
  <c r="AG1476" i="32"/>
  <c r="X1477" i="32"/>
  <c r="Y1477" i="32"/>
  <c r="Z1477" i="32"/>
  <c r="AA1477" i="32"/>
  <c r="AB1477" i="32"/>
  <c r="AC1477" i="32"/>
  <c r="AD1477" i="32"/>
  <c r="AF1477" i="32"/>
  <c r="AG1477" i="32"/>
  <c r="X1478" i="32"/>
  <c r="Y1478" i="32"/>
  <c r="Z1478" i="32"/>
  <c r="AA1478" i="32"/>
  <c r="AB1478" i="32"/>
  <c r="AC1478" i="32"/>
  <c r="AD1478" i="32"/>
  <c r="AF1478" i="32"/>
  <c r="AG1478" i="32"/>
  <c r="X1479" i="32"/>
  <c r="Y1479" i="32"/>
  <c r="Z1479" i="32"/>
  <c r="AA1479" i="32"/>
  <c r="AB1479" i="32"/>
  <c r="AC1479" i="32"/>
  <c r="AD1479" i="32"/>
  <c r="AF1479" i="32"/>
  <c r="AG1479" i="32"/>
  <c r="X1480" i="32"/>
  <c r="Y1480" i="32"/>
  <c r="Z1480" i="32"/>
  <c r="AA1480" i="32"/>
  <c r="AB1480" i="32"/>
  <c r="AC1480" i="32"/>
  <c r="AD1480" i="32"/>
  <c r="AF1480" i="32"/>
  <c r="AG1480" i="32"/>
  <c r="X1481" i="32"/>
  <c r="Y1481" i="32"/>
  <c r="Z1481" i="32"/>
  <c r="AA1481" i="32"/>
  <c r="AB1481" i="32"/>
  <c r="AC1481" i="32"/>
  <c r="AD1481" i="32"/>
  <c r="AF1481" i="32"/>
  <c r="AG1481" i="32"/>
  <c r="X1482" i="32"/>
  <c r="Y1482" i="32"/>
  <c r="Z1482" i="32"/>
  <c r="AA1482" i="32"/>
  <c r="AB1482" i="32"/>
  <c r="AC1482" i="32"/>
  <c r="AD1482" i="32"/>
  <c r="AF1482" i="32"/>
  <c r="AG1482" i="32"/>
  <c r="X1483" i="32"/>
  <c r="Y1483" i="32"/>
  <c r="Z1483" i="32"/>
  <c r="AA1483" i="32"/>
  <c r="AB1483" i="32"/>
  <c r="AC1483" i="32"/>
  <c r="AD1483" i="32"/>
  <c r="AF1483" i="32"/>
  <c r="AG1483" i="32"/>
  <c r="X1484" i="32"/>
  <c r="Y1484" i="32"/>
  <c r="Z1484" i="32"/>
  <c r="AA1484" i="32"/>
  <c r="AB1484" i="32"/>
  <c r="AC1484" i="32"/>
  <c r="AD1484" i="32"/>
  <c r="AF1484" i="32"/>
  <c r="AG1484" i="32"/>
  <c r="X1485" i="32"/>
  <c r="Y1485" i="32"/>
  <c r="Z1485" i="32"/>
  <c r="AA1485" i="32"/>
  <c r="AB1485" i="32"/>
  <c r="AC1485" i="32"/>
  <c r="AD1485" i="32"/>
  <c r="AF1485" i="32"/>
  <c r="AG1485" i="32"/>
  <c r="X1486" i="32"/>
  <c r="Y1486" i="32"/>
  <c r="Z1486" i="32"/>
  <c r="AA1486" i="32"/>
  <c r="AB1486" i="32"/>
  <c r="AC1486" i="32"/>
  <c r="AD1486" i="32"/>
  <c r="AF1486" i="32"/>
  <c r="AG1486" i="32"/>
  <c r="X1487" i="32"/>
  <c r="Y1487" i="32"/>
  <c r="Z1487" i="32"/>
  <c r="AA1487" i="32"/>
  <c r="AB1487" i="32"/>
  <c r="AC1487" i="32"/>
  <c r="AD1487" i="32"/>
  <c r="AF1487" i="32"/>
  <c r="AG1487" i="32"/>
  <c r="X1488" i="32"/>
  <c r="Y1488" i="32"/>
  <c r="Z1488" i="32"/>
  <c r="AA1488" i="32"/>
  <c r="AB1488" i="32"/>
  <c r="AC1488" i="32"/>
  <c r="AD1488" i="32"/>
  <c r="AF1488" i="32"/>
  <c r="AG1488" i="32"/>
  <c r="X1489" i="32"/>
  <c r="Y1489" i="32"/>
  <c r="Z1489" i="32"/>
  <c r="AA1489" i="32"/>
  <c r="AB1489" i="32"/>
  <c r="AC1489" i="32"/>
  <c r="AD1489" i="32"/>
  <c r="AF1489" i="32"/>
  <c r="AG1489" i="32"/>
  <c r="X1490" i="32"/>
  <c r="Y1490" i="32"/>
  <c r="Z1490" i="32"/>
  <c r="AA1490" i="32"/>
  <c r="AB1490" i="32"/>
  <c r="AC1490" i="32"/>
  <c r="AD1490" i="32"/>
  <c r="AF1490" i="32"/>
  <c r="AG1490" i="32"/>
  <c r="X1491" i="32"/>
  <c r="Y1491" i="32"/>
  <c r="Z1491" i="32"/>
  <c r="AA1491" i="32"/>
  <c r="AB1491" i="32"/>
  <c r="AC1491" i="32"/>
  <c r="AD1491" i="32"/>
  <c r="AF1491" i="32"/>
  <c r="AG1491" i="32"/>
  <c r="X1492" i="32"/>
  <c r="Y1492" i="32"/>
  <c r="Z1492" i="32"/>
  <c r="AA1492" i="32"/>
  <c r="AB1492" i="32"/>
  <c r="AC1492" i="32"/>
  <c r="AD1492" i="32"/>
  <c r="AF1492" i="32"/>
  <c r="AG1492" i="32"/>
  <c r="X1493" i="32"/>
  <c r="Y1493" i="32"/>
  <c r="Z1493" i="32"/>
  <c r="AA1493" i="32"/>
  <c r="AB1493" i="32"/>
  <c r="AC1493" i="32"/>
  <c r="AD1493" i="32"/>
  <c r="AF1493" i="32"/>
  <c r="AG1493" i="32"/>
  <c r="X1494" i="32"/>
  <c r="Y1494" i="32"/>
  <c r="Z1494" i="32"/>
  <c r="AA1494" i="32"/>
  <c r="AB1494" i="32"/>
  <c r="AC1494" i="32"/>
  <c r="AD1494" i="32"/>
  <c r="AF1494" i="32"/>
  <c r="AG1494" i="32"/>
  <c r="X1495" i="32"/>
  <c r="Y1495" i="32"/>
  <c r="Z1495" i="32"/>
  <c r="AA1495" i="32"/>
  <c r="AB1495" i="32"/>
  <c r="AC1495" i="32"/>
  <c r="AD1495" i="32"/>
  <c r="AF1495" i="32"/>
  <c r="AG1495" i="32"/>
  <c r="X1496" i="32"/>
  <c r="Y1496" i="32"/>
  <c r="Z1496" i="32"/>
  <c r="AA1496" i="32"/>
  <c r="AB1496" i="32"/>
  <c r="AC1496" i="32"/>
  <c r="AD1496" i="32"/>
  <c r="AF1496" i="32"/>
  <c r="AG1496" i="32"/>
  <c r="X1497" i="32"/>
  <c r="Y1497" i="32"/>
  <c r="Z1497" i="32"/>
  <c r="AA1497" i="32"/>
  <c r="AB1497" i="32"/>
  <c r="AC1497" i="32"/>
  <c r="AD1497" i="32"/>
  <c r="AF1497" i="32"/>
  <c r="AG1497" i="32"/>
  <c r="X1498" i="32"/>
  <c r="Y1498" i="32"/>
  <c r="Z1498" i="32"/>
  <c r="AA1498" i="32"/>
  <c r="AB1498" i="32"/>
  <c r="AC1498" i="32"/>
  <c r="AD1498" i="32"/>
  <c r="AF1498" i="32"/>
  <c r="AG1498" i="32"/>
  <c r="X1499" i="32"/>
  <c r="Y1499" i="32"/>
  <c r="Z1499" i="32"/>
  <c r="AA1499" i="32"/>
  <c r="AB1499" i="32"/>
  <c r="AC1499" i="32"/>
  <c r="AD1499" i="32"/>
  <c r="AF1499" i="32"/>
  <c r="AG1499" i="32"/>
  <c r="X1500" i="32"/>
  <c r="Y1500" i="32"/>
  <c r="Z1500" i="32"/>
  <c r="AA1500" i="32"/>
  <c r="AB1500" i="32"/>
  <c r="AC1500" i="32"/>
  <c r="AD1500" i="32"/>
  <c r="AF1500" i="32"/>
  <c r="AG1500" i="32"/>
  <c r="X1501" i="32"/>
  <c r="Y1501" i="32"/>
  <c r="Z1501" i="32"/>
  <c r="AA1501" i="32"/>
  <c r="AB1501" i="32"/>
  <c r="AC1501" i="32"/>
  <c r="AD1501" i="32"/>
  <c r="AF1501" i="32"/>
  <c r="AG1501" i="32"/>
  <c r="X1502" i="32"/>
  <c r="Y1502" i="32"/>
  <c r="Z1502" i="32"/>
  <c r="AA1502" i="32"/>
  <c r="AB1502" i="32"/>
  <c r="AC1502" i="32"/>
  <c r="AD1502" i="32"/>
  <c r="AF1502" i="32"/>
  <c r="AG1502" i="32"/>
  <c r="X1503" i="32"/>
  <c r="Y1503" i="32"/>
  <c r="Z1503" i="32"/>
  <c r="AA1503" i="32"/>
  <c r="AB1503" i="32"/>
  <c r="AC1503" i="32"/>
  <c r="AD1503" i="32"/>
  <c r="AF1503" i="32"/>
  <c r="AG1503" i="32"/>
  <c r="X1504" i="32"/>
  <c r="Y1504" i="32"/>
  <c r="Z1504" i="32"/>
  <c r="AA1504" i="32"/>
  <c r="AB1504" i="32"/>
  <c r="AC1504" i="32"/>
  <c r="AD1504" i="32"/>
  <c r="AF1504" i="32"/>
  <c r="AG1504" i="32"/>
  <c r="X1505" i="32"/>
  <c r="Y1505" i="32"/>
  <c r="Z1505" i="32"/>
  <c r="AA1505" i="32"/>
  <c r="AB1505" i="32"/>
  <c r="AC1505" i="32"/>
  <c r="AD1505" i="32"/>
  <c r="AF1505" i="32"/>
  <c r="AG1505" i="32"/>
  <c r="X1506" i="32"/>
  <c r="Y1506" i="32"/>
  <c r="Z1506" i="32"/>
  <c r="AA1506" i="32"/>
  <c r="AB1506" i="32"/>
  <c r="AC1506" i="32"/>
  <c r="AD1506" i="32"/>
  <c r="AF1506" i="32"/>
  <c r="AG1506" i="32"/>
  <c r="X1507" i="32"/>
  <c r="Y1507" i="32"/>
  <c r="Z1507" i="32"/>
  <c r="AA1507" i="32"/>
  <c r="AB1507" i="32"/>
  <c r="AC1507" i="32"/>
  <c r="AD1507" i="32"/>
  <c r="AF1507" i="32"/>
  <c r="AG1507" i="32"/>
  <c r="X1508" i="32"/>
  <c r="Y1508" i="32"/>
  <c r="Z1508" i="32"/>
  <c r="AA1508" i="32"/>
  <c r="AB1508" i="32"/>
  <c r="AC1508" i="32"/>
  <c r="AD1508" i="32"/>
  <c r="AF1508" i="32"/>
  <c r="AG1508" i="32"/>
  <c r="X1509" i="32"/>
  <c r="Y1509" i="32"/>
  <c r="Z1509" i="32"/>
  <c r="AA1509" i="32"/>
  <c r="AB1509" i="32"/>
  <c r="AC1509" i="32"/>
  <c r="AD1509" i="32"/>
  <c r="AF1509" i="32"/>
  <c r="AG1509" i="32"/>
  <c r="X1510" i="32"/>
  <c r="Y1510" i="32"/>
  <c r="Z1510" i="32"/>
  <c r="AA1510" i="32"/>
  <c r="AB1510" i="32"/>
  <c r="AC1510" i="32"/>
  <c r="AD1510" i="32"/>
  <c r="AF1510" i="32"/>
  <c r="AG1510" i="32"/>
  <c r="X1511" i="32"/>
  <c r="Y1511" i="32"/>
  <c r="Z1511" i="32"/>
  <c r="AA1511" i="32"/>
  <c r="AB1511" i="32"/>
  <c r="AC1511" i="32"/>
  <c r="AD1511" i="32"/>
  <c r="AF1511" i="32"/>
  <c r="AG1511" i="32"/>
  <c r="X1512" i="32"/>
  <c r="Y1512" i="32"/>
  <c r="Z1512" i="32"/>
  <c r="AA1512" i="32"/>
  <c r="AB1512" i="32"/>
  <c r="AC1512" i="32"/>
  <c r="AD1512" i="32"/>
  <c r="AF1512" i="32"/>
  <c r="AG1512" i="32"/>
  <c r="X1513" i="32"/>
  <c r="Y1513" i="32"/>
  <c r="Z1513" i="32"/>
  <c r="AA1513" i="32"/>
  <c r="AB1513" i="32"/>
  <c r="AC1513" i="32"/>
  <c r="AD1513" i="32"/>
  <c r="AF1513" i="32"/>
  <c r="AG1513" i="32"/>
  <c r="X1514" i="32"/>
  <c r="Y1514" i="32"/>
  <c r="Z1514" i="32"/>
  <c r="AA1514" i="32"/>
  <c r="AB1514" i="32"/>
  <c r="AC1514" i="32"/>
  <c r="AD1514" i="32"/>
  <c r="AF1514" i="32"/>
  <c r="AG1514" i="32"/>
  <c r="X1515" i="32"/>
  <c r="Y1515" i="32"/>
  <c r="Z1515" i="32"/>
  <c r="AA1515" i="32"/>
  <c r="AB1515" i="32"/>
  <c r="AC1515" i="32"/>
  <c r="AD1515" i="32"/>
  <c r="AF1515" i="32"/>
  <c r="AG1515" i="32"/>
  <c r="X1516" i="32"/>
  <c r="Y1516" i="32"/>
  <c r="Z1516" i="32"/>
  <c r="AA1516" i="32"/>
  <c r="AB1516" i="32"/>
  <c r="AC1516" i="32"/>
  <c r="AD1516" i="32"/>
  <c r="AF1516" i="32"/>
  <c r="AG1516" i="32"/>
  <c r="X1517" i="32"/>
  <c r="Y1517" i="32"/>
  <c r="Z1517" i="32"/>
  <c r="AA1517" i="32"/>
  <c r="AB1517" i="32"/>
  <c r="AC1517" i="32"/>
  <c r="AD1517" i="32"/>
  <c r="AF1517" i="32"/>
  <c r="AG1517" i="32"/>
  <c r="X1518" i="32"/>
  <c r="Y1518" i="32"/>
  <c r="Z1518" i="32"/>
  <c r="AA1518" i="32"/>
  <c r="AB1518" i="32"/>
  <c r="AC1518" i="32"/>
  <c r="AD1518" i="32"/>
  <c r="AF1518" i="32"/>
  <c r="AG1518" i="32"/>
  <c r="X1519" i="32"/>
  <c r="Y1519" i="32"/>
  <c r="Z1519" i="32"/>
  <c r="AA1519" i="32"/>
  <c r="AB1519" i="32"/>
  <c r="AC1519" i="32"/>
  <c r="AD1519" i="32"/>
  <c r="AF1519" i="32"/>
  <c r="AG1519" i="32"/>
  <c r="X1520" i="32"/>
  <c r="Y1520" i="32"/>
  <c r="Z1520" i="32"/>
  <c r="AA1520" i="32"/>
  <c r="AB1520" i="32"/>
  <c r="AC1520" i="32"/>
  <c r="AD1520" i="32"/>
  <c r="AF1520" i="32"/>
  <c r="AG1520" i="32"/>
  <c r="X1521" i="32"/>
  <c r="Y1521" i="32"/>
  <c r="Z1521" i="32"/>
  <c r="AA1521" i="32"/>
  <c r="AB1521" i="32"/>
  <c r="AC1521" i="32"/>
  <c r="AD1521" i="32"/>
  <c r="AF1521" i="32"/>
  <c r="AG1521" i="32"/>
  <c r="X1522" i="32"/>
  <c r="Y1522" i="32"/>
  <c r="Z1522" i="32"/>
  <c r="AA1522" i="32"/>
  <c r="AB1522" i="32"/>
  <c r="AC1522" i="32"/>
  <c r="AD1522" i="32"/>
  <c r="AF1522" i="32"/>
  <c r="AG1522" i="32"/>
  <c r="X1523" i="32"/>
  <c r="Y1523" i="32"/>
  <c r="Z1523" i="32"/>
  <c r="AA1523" i="32"/>
  <c r="AB1523" i="32"/>
  <c r="AC1523" i="32"/>
  <c r="AD1523" i="32"/>
  <c r="AF1523" i="32"/>
  <c r="AG1523" i="32"/>
  <c r="X1524" i="32"/>
  <c r="Y1524" i="32"/>
  <c r="Z1524" i="32"/>
  <c r="AA1524" i="32"/>
  <c r="AB1524" i="32"/>
  <c r="AC1524" i="32"/>
  <c r="AD1524" i="32"/>
  <c r="AF1524" i="32"/>
  <c r="AG1524" i="32"/>
  <c r="X1525" i="32"/>
  <c r="Y1525" i="32"/>
  <c r="Z1525" i="32"/>
  <c r="AA1525" i="32"/>
  <c r="AB1525" i="32"/>
  <c r="AC1525" i="32"/>
  <c r="AD1525" i="32"/>
  <c r="AF1525" i="32"/>
  <c r="AG1525" i="32"/>
  <c r="X1526" i="32"/>
  <c r="Y1526" i="32"/>
  <c r="Z1526" i="32"/>
  <c r="AA1526" i="32"/>
  <c r="AB1526" i="32"/>
  <c r="AC1526" i="32"/>
  <c r="AD1526" i="32"/>
  <c r="AF1526" i="32"/>
  <c r="AG1526" i="32"/>
  <c r="X1527" i="32"/>
  <c r="Y1527" i="32"/>
  <c r="Z1527" i="32"/>
  <c r="AA1527" i="32"/>
  <c r="AB1527" i="32"/>
  <c r="AC1527" i="32"/>
  <c r="AD1527" i="32"/>
  <c r="AF1527" i="32"/>
  <c r="AG1527" i="32"/>
  <c r="X1528" i="32"/>
  <c r="Y1528" i="32"/>
  <c r="Z1528" i="32"/>
  <c r="AA1528" i="32"/>
  <c r="AB1528" i="32"/>
  <c r="AC1528" i="32"/>
  <c r="AD1528" i="32"/>
  <c r="AF1528" i="32"/>
  <c r="AG1528" i="32"/>
  <c r="X1529" i="32"/>
  <c r="Y1529" i="32"/>
  <c r="Z1529" i="32"/>
  <c r="AA1529" i="32"/>
  <c r="AB1529" i="32"/>
  <c r="AC1529" i="32"/>
  <c r="AD1529" i="32"/>
  <c r="AF1529" i="32"/>
  <c r="AG1529" i="32"/>
  <c r="X1530" i="32"/>
  <c r="Y1530" i="32"/>
  <c r="Z1530" i="32"/>
  <c r="AA1530" i="32"/>
  <c r="AB1530" i="32"/>
  <c r="AC1530" i="32"/>
  <c r="AD1530" i="32"/>
  <c r="AF1530" i="32"/>
  <c r="AG1530" i="32"/>
  <c r="X1531" i="32"/>
  <c r="Y1531" i="32"/>
  <c r="Z1531" i="32"/>
  <c r="AA1531" i="32"/>
  <c r="AB1531" i="32"/>
  <c r="AC1531" i="32"/>
  <c r="AD1531" i="32"/>
  <c r="AF1531" i="32"/>
  <c r="AG1531" i="32"/>
  <c r="X1532" i="32"/>
  <c r="Y1532" i="32"/>
  <c r="Z1532" i="32"/>
  <c r="AA1532" i="32"/>
  <c r="AB1532" i="32"/>
  <c r="AC1532" i="32"/>
  <c r="AD1532" i="32"/>
  <c r="AF1532" i="32"/>
  <c r="AG1532" i="32"/>
  <c r="X1533" i="32"/>
  <c r="Y1533" i="32"/>
  <c r="Z1533" i="32"/>
  <c r="AA1533" i="32"/>
  <c r="AB1533" i="32"/>
  <c r="AC1533" i="32"/>
  <c r="AD1533" i="32"/>
  <c r="AF1533" i="32"/>
  <c r="AG1533" i="32"/>
  <c r="X1534" i="32"/>
  <c r="Y1534" i="32"/>
  <c r="Z1534" i="32"/>
  <c r="AA1534" i="32"/>
  <c r="AB1534" i="32"/>
  <c r="AC1534" i="32"/>
  <c r="AD1534" i="32"/>
  <c r="AF1534" i="32"/>
  <c r="AG1534" i="32"/>
  <c r="X1535" i="32"/>
  <c r="Y1535" i="32"/>
  <c r="Z1535" i="32"/>
  <c r="AA1535" i="32"/>
  <c r="AB1535" i="32"/>
  <c r="AC1535" i="32"/>
  <c r="AD1535" i="32"/>
  <c r="AF1535" i="32"/>
  <c r="AG1535" i="32"/>
  <c r="X1536" i="32"/>
  <c r="Y1536" i="32"/>
  <c r="Z1536" i="32"/>
  <c r="AA1536" i="32"/>
  <c r="AB1536" i="32"/>
  <c r="AC1536" i="32"/>
  <c r="AD1536" i="32"/>
  <c r="AF1536" i="32"/>
  <c r="AG1536" i="32"/>
  <c r="X1537" i="32"/>
  <c r="Y1537" i="32"/>
  <c r="Z1537" i="32"/>
  <c r="AA1537" i="32"/>
  <c r="AB1537" i="32"/>
  <c r="AC1537" i="32"/>
  <c r="AD1537" i="32"/>
  <c r="AF1537" i="32"/>
  <c r="AG1537" i="32"/>
  <c r="X1538" i="32"/>
  <c r="Y1538" i="32"/>
  <c r="Z1538" i="32"/>
  <c r="AA1538" i="32"/>
  <c r="AB1538" i="32"/>
  <c r="AC1538" i="32"/>
  <c r="AD1538" i="32"/>
  <c r="AF1538" i="32"/>
  <c r="AG1538" i="32"/>
  <c r="X1539" i="32"/>
  <c r="Y1539" i="32"/>
  <c r="Z1539" i="32"/>
  <c r="AA1539" i="32"/>
  <c r="AB1539" i="32"/>
  <c r="AC1539" i="32"/>
  <c r="AD1539" i="32"/>
  <c r="AF1539" i="32"/>
  <c r="AG1539" i="32"/>
  <c r="X1540" i="32"/>
  <c r="Y1540" i="32"/>
  <c r="Z1540" i="32"/>
  <c r="AA1540" i="32"/>
  <c r="AB1540" i="32"/>
  <c r="AC1540" i="32"/>
  <c r="AD1540" i="32"/>
  <c r="AF1540" i="32"/>
  <c r="AG1540" i="32"/>
  <c r="X1541" i="32"/>
  <c r="Y1541" i="32"/>
  <c r="Z1541" i="32"/>
  <c r="AA1541" i="32"/>
  <c r="AB1541" i="32"/>
  <c r="AC1541" i="32"/>
  <c r="AD1541" i="32"/>
  <c r="AF1541" i="32"/>
  <c r="AG1541" i="32"/>
  <c r="X1542" i="32"/>
  <c r="Y1542" i="32"/>
  <c r="Z1542" i="32"/>
  <c r="AA1542" i="32"/>
  <c r="AB1542" i="32"/>
  <c r="AC1542" i="32"/>
  <c r="AD1542" i="32"/>
  <c r="AF1542" i="32"/>
  <c r="AG1542" i="32"/>
  <c r="X1543" i="32"/>
  <c r="Y1543" i="32"/>
  <c r="Z1543" i="32"/>
  <c r="AA1543" i="32"/>
  <c r="AB1543" i="32"/>
  <c r="AC1543" i="32"/>
  <c r="AD1543" i="32"/>
  <c r="AF1543" i="32"/>
  <c r="AG1543" i="32"/>
  <c r="X1544" i="32"/>
  <c r="Y1544" i="32"/>
  <c r="Z1544" i="32"/>
  <c r="AA1544" i="32"/>
  <c r="AB1544" i="32"/>
  <c r="AC1544" i="32"/>
  <c r="AD1544" i="32"/>
  <c r="AF1544" i="32"/>
  <c r="AG1544" i="32"/>
  <c r="X1545" i="32"/>
  <c r="Y1545" i="32"/>
  <c r="Z1545" i="32"/>
  <c r="AA1545" i="32"/>
  <c r="AB1545" i="32"/>
  <c r="AC1545" i="32"/>
  <c r="AD1545" i="32"/>
  <c r="AF1545" i="32"/>
  <c r="AG1545" i="32"/>
  <c r="X1546" i="32"/>
  <c r="Y1546" i="32"/>
  <c r="Z1546" i="32"/>
  <c r="AA1546" i="32"/>
  <c r="AB1546" i="32"/>
  <c r="AC1546" i="32"/>
  <c r="AD1546" i="32"/>
  <c r="AF1546" i="32"/>
  <c r="AG1546" i="32"/>
  <c r="X1547" i="32"/>
  <c r="Y1547" i="32"/>
  <c r="Z1547" i="32"/>
  <c r="AA1547" i="32"/>
  <c r="AB1547" i="32"/>
  <c r="AC1547" i="32"/>
  <c r="AD1547" i="32"/>
  <c r="AF1547" i="32"/>
  <c r="AG1547" i="32"/>
  <c r="X1548" i="32"/>
  <c r="Y1548" i="32"/>
  <c r="Z1548" i="32"/>
  <c r="AA1548" i="32"/>
  <c r="AB1548" i="32"/>
  <c r="AC1548" i="32"/>
  <c r="AD1548" i="32"/>
  <c r="AF1548" i="32"/>
  <c r="AG1548" i="32"/>
  <c r="X1549" i="32"/>
  <c r="Y1549" i="32"/>
  <c r="Z1549" i="32"/>
  <c r="AA1549" i="32"/>
  <c r="AB1549" i="32"/>
  <c r="AC1549" i="32"/>
  <c r="AD1549" i="32"/>
  <c r="AF1549" i="32"/>
  <c r="AG1549" i="32"/>
  <c r="X1550" i="32"/>
  <c r="Y1550" i="32"/>
  <c r="Z1550" i="32"/>
  <c r="AA1550" i="32"/>
  <c r="AB1550" i="32"/>
  <c r="AC1550" i="32"/>
  <c r="AD1550" i="32"/>
  <c r="AF1550" i="32"/>
  <c r="AG1550" i="32"/>
  <c r="X1551" i="32"/>
  <c r="Y1551" i="32"/>
  <c r="Z1551" i="32"/>
  <c r="AA1551" i="32"/>
  <c r="AB1551" i="32"/>
  <c r="AC1551" i="32"/>
  <c r="AD1551" i="32"/>
  <c r="AF1551" i="32"/>
  <c r="AG1551" i="32"/>
  <c r="X1552" i="32"/>
  <c r="Y1552" i="32"/>
  <c r="Z1552" i="32"/>
  <c r="AA1552" i="32"/>
  <c r="AB1552" i="32"/>
  <c r="AC1552" i="32"/>
  <c r="AD1552" i="32"/>
  <c r="AF1552" i="32"/>
  <c r="AG1552" i="32"/>
  <c r="X1553" i="32"/>
  <c r="Y1553" i="32"/>
  <c r="Z1553" i="32"/>
  <c r="AA1553" i="32"/>
  <c r="AB1553" i="32"/>
  <c r="AC1553" i="32"/>
  <c r="AD1553" i="32"/>
  <c r="AF1553" i="32"/>
  <c r="AG1553" i="32"/>
  <c r="X1554" i="32"/>
  <c r="Y1554" i="32"/>
  <c r="Z1554" i="32"/>
  <c r="AA1554" i="32"/>
  <c r="AB1554" i="32"/>
  <c r="AC1554" i="32"/>
  <c r="AD1554" i="32"/>
  <c r="AF1554" i="32"/>
  <c r="AG1554" i="32"/>
  <c r="X1555" i="32"/>
  <c r="Y1555" i="32"/>
  <c r="Z1555" i="32"/>
  <c r="AA1555" i="32"/>
  <c r="AB1555" i="32"/>
  <c r="AC1555" i="32"/>
  <c r="AD1555" i="32"/>
  <c r="AF1555" i="32"/>
  <c r="AG1555" i="32"/>
  <c r="X1556" i="32"/>
  <c r="Y1556" i="32"/>
  <c r="Z1556" i="32"/>
  <c r="AA1556" i="32"/>
  <c r="AB1556" i="32"/>
  <c r="AC1556" i="32"/>
  <c r="AD1556" i="32"/>
  <c r="AF1556" i="32"/>
  <c r="AG1556" i="32"/>
  <c r="X1557" i="32"/>
  <c r="Y1557" i="32"/>
  <c r="Z1557" i="32"/>
  <c r="AA1557" i="32"/>
  <c r="AB1557" i="32"/>
  <c r="AC1557" i="32"/>
  <c r="AD1557" i="32"/>
  <c r="AF1557" i="32"/>
  <c r="AG1557" i="32"/>
  <c r="X1558" i="32"/>
  <c r="Y1558" i="32"/>
  <c r="Z1558" i="32"/>
  <c r="AA1558" i="32"/>
  <c r="AB1558" i="32"/>
  <c r="AC1558" i="32"/>
  <c r="AD1558" i="32"/>
  <c r="AF1558" i="32"/>
  <c r="AG1558" i="32"/>
  <c r="X1559" i="32"/>
  <c r="Y1559" i="32"/>
  <c r="Z1559" i="32"/>
  <c r="AA1559" i="32"/>
  <c r="AB1559" i="32"/>
  <c r="AC1559" i="32"/>
  <c r="AD1559" i="32"/>
  <c r="AF1559" i="32"/>
  <c r="AG1559" i="32"/>
  <c r="X1560" i="32"/>
  <c r="Y1560" i="32"/>
  <c r="Z1560" i="32"/>
  <c r="AA1560" i="32"/>
  <c r="AB1560" i="32"/>
  <c r="AC1560" i="32"/>
  <c r="AD1560" i="32"/>
  <c r="AF1560" i="32"/>
  <c r="AG1560" i="32"/>
  <c r="X1561" i="32"/>
  <c r="Y1561" i="32"/>
  <c r="Z1561" i="32"/>
  <c r="AA1561" i="32"/>
  <c r="AB1561" i="32"/>
  <c r="AC1561" i="32"/>
  <c r="AD1561" i="32"/>
  <c r="AF1561" i="32"/>
  <c r="AG1561" i="32"/>
  <c r="X1562" i="32"/>
  <c r="Y1562" i="32"/>
  <c r="Z1562" i="32"/>
  <c r="AA1562" i="32"/>
  <c r="AB1562" i="32"/>
  <c r="AC1562" i="32"/>
  <c r="AD1562" i="32"/>
  <c r="AF1562" i="32"/>
  <c r="AG1562" i="32"/>
  <c r="X1563" i="32"/>
  <c r="Y1563" i="32"/>
  <c r="Z1563" i="32"/>
  <c r="AA1563" i="32"/>
  <c r="AB1563" i="32"/>
  <c r="AC1563" i="32"/>
  <c r="AD1563" i="32"/>
  <c r="AF1563" i="32"/>
  <c r="AG1563" i="32"/>
  <c r="X1564" i="32"/>
  <c r="Y1564" i="32"/>
  <c r="Z1564" i="32"/>
  <c r="AA1564" i="32"/>
  <c r="AB1564" i="32"/>
  <c r="AC1564" i="32"/>
  <c r="AD1564" i="32"/>
  <c r="AF1564" i="32"/>
  <c r="AG1564" i="32"/>
  <c r="X1565" i="32"/>
  <c r="Y1565" i="32"/>
  <c r="Z1565" i="32"/>
  <c r="AA1565" i="32"/>
  <c r="AB1565" i="32"/>
  <c r="AC1565" i="32"/>
  <c r="AD1565" i="32"/>
  <c r="AF1565" i="32"/>
  <c r="AG1565" i="32"/>
  <c r="X1566" i="32"/>
  <c r="Y1566" i="32"/>
  <c r="Z1566" i="32"/>
  <c r="AA1566" i="32"/>
  <c r="AB1566" i="32"/>
  <c r="AC1566" i="32"/>
  <c r="AD1566" i="32"/>
  <c r="AF1566" i="32"/>
  <c r="AG1566" i="32"/>
  <c r="X1567" i="32"/>
  <c r="Y1567" i="32"/>
  <c r="Z1567" i="32"/>
  <c r="AA1567" i="32"/>
  <c r="AB1567" i="32"/>
  <c r="AC1567" i="32"/>
  <c r="AD1567" i="32"/>
  <c r="AF1567" i="32"/>
  <c r="AG1567" i="32"/>
  <c r="X1568" i="32"/>
  <c r="Y1568" i="32"/>
  <c r="Z1568" i="32"/>
  <c r="AA1568" i="32"/>
  <c r="AB1568" i="32"/>
  <c r="AC1568" i="32"/>
  <c r="AD1568" i="32"/>
  <c r="AF1568" i="32"/>
  <c r="AG1568" i="32"/>
  <c r="X1569" i="32"/>
  <c r="Y1569" i="32"/>
  <c r="Z1569" i="32"/>
  <c r="AA1569" i="32"/>
  <c r="AB1569" i="32"/>
  <c r="AC1569" i="32"/>
  <c r="AD1569" i="32"/>
  <c r="AF1569" i="32"/>
  <c r="AG1569" i="32"/>
  <c r="X1570" i="32"/>
  <c r="Y1570" i="32"/>
  <c r="Z1570" i="32"/>
  <c r="AA1570" i="32"/>
  <c r="AB1570" i="32"/>
  <c r="AC1570" i="32"/>
  <c r="AD1570" i="32"/>
  <c r="AF1570" i="32"/>
  <c r="AG1570" i="32"/>
  <c r="X1571" i="32"/>
  <c r="Y1571" i="32"/>
  <c r="Z1571" i="32"/>
  <c r="AA1571" i="32"/>
  <c r="AB1571" i="32"/>
  <c r="AC1571" i="32"/>
  <c r="AD1571" i="32"/>
  <c r="AF1571" i="32"/>
  <c r="AG1571" i="32"/>
  <c r="X1572" i="32"/>
  <c r="Y1572" i="32"/>
  <c r="Z1572" i="32"/>
  <c r="AA1572" i="32"/>
  <c r="AB1572" i="32"/>
  <c r="AC1572" i="32"/>
  <c r="AD1572" i="32"/>
  <c r="AF1572" i="32"/>
  <c r="AG1572" i="32"/>
  <c r="X1573" i="32"/>
  <c r="Y1573" i="32"/>
  <c r="Z1573" i="32"/>
  <c r="AA1573" i="32"/>
  <c r="AB1573" i="32"/>
  <c r="AC1573" i="32"/>
  <c r="AD1573" i="32"/>
  <c r="AF1573" i="32"/>
  <c r="AG1573" i="32"/>
  <c r="X1574" i="32"/>
  <c r="Y1574" i="32"/>
  <c r="Z1574" i="32"/>
  <c r="AA1574" i="32"/>
  <c r="AB1574" i="32"/>
  <c r="AC1574" i="32"/>
  <c r="AD1574" i="32"/>
  <c r="AF1574" i="32"/>
  <c r="AG1574" i="32"/>
  <c r="X1575" i="32"/>
  <c r="Y1575" i="32"/>
  <c r="Z1575" i="32"/>
  <c r="AA1575" i="32"/>
  <c r="AB1575" i="32"/>
  <c r="AC1575" i="32"/>
  <c r="AD1575" i="32"/>
  <c r="AF1575" i="32"/>
  <c r="AG1575" i="32"/>
  <c r="X1576" i="32"/>
  <c r="Y1576" i="32"/>
  <c r="Z1576" i="32"/>
  <c r="AA1576" i="32"/>
  <c r="AB1576" i="32"/>
  <c r="AC1576" i="32"/>
  <c r="AD1576" i="32"/>
  <c r="AF1576" i="32"/>
  <c r="AG1576" i="32"/>
  <c r="X1577" i="32"/>
  <c r="Y1577" i="32"/>
  <c r="Z1577" i="32"/>
  <c r="AA1577" i="32"/>
  <c r="AB1577" i="32"/>
  <c r="AC1577" i="32"/>
  <c r="AD1577" i="32"/>
  <c r="AF1577" i="32"/>
  <c r="AG1577" i="32"/>
  <c r="X1578" i="32"/>
  <c r="Y1578" i="32"/>
  <c r="Z1578" i="32"/>
  <c r="AA1578" i="32"/>
  <c r="AB1578" i="32"/>
  <c r="AC1578" i="32"/>
  <c r="AD1578" i="32"/>
  <c r="AF1578" i="32"/>
  <c r="AG1578" i="32"/>
  <c r="X1579" i="32"/>
  <c r="Y1579" i="32"/>
  <c r="Z1579" i="32"/>
  <c r="AA1579" i="32"/>
  <c r="AB1579" i="32"/>
  <c r="AC1579" i="32"/>
  <c r="AD1579" i="32"/>
  <c r="AF1579" i="32"/>
  <c r="AG1579" i="32"/>
  <c r="X1580" i="32"/>
  <c r="Y1580" i="32"/>
  <c r="Z1580" i="32"/>
  <c r="AA1580" i="32"/>
  <c r="AB1580" i="32"/>
  <c r="AC1580" i="32"/>
  <c r="AD1580" i="32"/>
  <c r="AF1580" i="32"/>
  <c r="AG1580" i="32"/>
  <c r="X1581" i="32"/>
  <c r="Y1581" i="32"/>
  <c r="Z1581" i="32"/>
  <c r="AA1581" i="32"/>
  <c r="AB1581" i="32"/>
  <c r="AC1581" i="32"/>
  <c r="AD1581" i="32"/>
  <c r="AF1581" i="32"/>
  <c r="AG1581" i="32"/>
  <c r="X1582" i="32"/>
  <c r="Y1582" i="32"/>
  <c r="Z1582" i="32"/>
  <c r="AA1582" i="32"/>
  <c r="AB1582" i="32"/>
  <c r="AC1582" i="32"/>
  <c r="AD1582" i="32"/>
  <c r="AF1582" i="32"/>
  <c r="AG1582" i="32"/>
  <c r="X1583" i="32"/>
  <c r="Y1583" i="32"/>
  <c r="Z1583" i="32"/>
  <c r="AA1583" i="32"/>
  <c r="AB1583" i="32"/>
  <c r="AC1583" i="32"/>
  <c r="AD1583" i="32"/>
  <c r="AF1583" i="32"/>
  <c r="AG1583" i="32"/>
  <c r="X1584" i="32"/>
  <c r="Y1584" i="32"/>
  <c r="Z1584" i="32"/>
  <c r="AA1584" i="32"/>
  <c r="AB1584" i="32"/>
  <c r="AC1584" i="32"/>
  <c r="AD1584" i="32"/>
  <c r="AF1584" i="32"/>
  <c r="AG1584" i="32"/>
  <c r="X1585" i="32"/>
  <c r="Y1585" i="32"/>
  <c r="Z1585" i="32"/>
  <c r="AA1585" i="32"/>
  <c r="AB1585" i="32"/>
  <c r="AC1585" i="32"/>
  <c r="AD1585" i="32"/>
  <c r="AF1585" i="32"/>
  <c r="AG1585" i="32"/>
  <c r="X1586" i="32"/>
  <c r="Y1586" i="32"/>
  <c r="Z1586" i="32"/>
  <c r="AA1586" i="32"/>
  <c r="AB1586" i="32"/>
  <c r="AC1586" i="32"/>
  <c r="AD1586" i="32"/>
  <c r="AF1586" i="32"/>
  <c r="AG1586" i="32"/>
  <c r="X1587" i="32"/>
  <c r="Y1587" i="32"/>
  <c r="Z1587" i="32"/>
  <c r="AA1587" i="32"/>
  <c r="AB1587" i="32"/>
  <c r="AC1587" i="32"/>
  <c r="AD1587" i="32"/>
  <c r="AF1587" i="32"/>
  <c r="AG1587" i="32"/>
  <c r="X1588" i="32"/>
  <c r="Y1588" i="32"/>
  <c r="Z1588" i="32"/>
  <c r="AA1588" i="32"/>
  <c r="AB1588" i="32"/>
  <c r="AC1588" i="32"/>
  <c r="AD1588" i="32"/>
  <c r="AF1588" i="32"/>
  <c r="AG1588" i="32"/>
  <c r="X1589" i="32"/>
  <c r="Y1589" i="32"/>
  <c r="Z1589" i="32"/>
  <c r="AA1589" i="32"/>
  <c r="AB1589" i="32"/>
  <c r="AC1589" i="32"/>
  <c r="AD1589" i="32"/>
  <c r="AF1589" i="32"/>
  <c r="AG1589" i="32"/>
  <c r="X1590" i="32"/>
  <c r="Y1590" i="32"/>
  <c r="Z1590" i="32"/>
  <c r="AA1590" i="32"/>
  <c r="AB1590" i="32"/>
  <c r="AC1590" i="32"/>
  <c r="AD1590" i="32"/>
  <c r="AF1590" i="32"/>
  <c r="AG1590" i="32"/>
  <c r="X1591" i="32"/>
  <c r="Y1591" i="32"/>
  <c r="Z1591" i="32"/>
  <c r="AA1591" i="32"/>
  <c r="AB1591" i="32"/>
  <c r="AC1591" i="32"/>
  <c r="AD1591" i="32"/>
  <c r="AF1591" i="32"/>
  <c r="AG1591" i="32"/>
  <c r="X1592" i="32"/>
  <c r="Y1592" i="32"/>
  <c r="Z1592" i="32"/>
  <c r="AA1592" i="32"/>
  <c r="AB1592" i="32"/>
  <c r="AC1592" i="32"/>
  <c r="AD1592" i="32"/>
  <c r="AF1592" i="32"/>
  <c r="AG1592" i="32"/>
  <c r="X1593" i="32"/>
  <c r="Y1593" i="32"/>
  <c r="Z1593" i="32"/>
  <c r="AA1593" i="32"/>
  <c r="AB1593" i="32"/>
  <c r="AC1593" i="32"/>
  <c r="AD1593" i="32"/>
  <c r="AF1593" i="32"/>
  <c r="AG1593" i="32"/>
  <c r="X1594" i="32"/>
  <c r="Y1594" i="32"/>
  <c r="Z1594" i="32"/>
  <c r="AA1594" i="32"/>
  <c r="AB1594" i="32"/>
  <c r="AC1594" i="32"/>
  <c r="AD1594" i="32"/>
  <c r="AF1594" i="32"/>
  <c r="AG1594" i="32"/>
  <c r="X1595" i="32"/>
  <c r="Y1595" i="32"/>
  <c r="Z1595" i="32"/>
  <c r="AA1595" i="32"/>
  <c r="AB1595" i="32"/>
  <c r="AC1595" i="32"/>
  <c r="AD1595" i="32"/>
  <c r="AF1595" i="32"/>
  <c r="AG1595" i="32"/>
  <c r="X1596" i="32"/>
  <c r="Y1596" i="32"/>
  <c r="Z1596" i="32"/>
  <c r="AA1596" i="32"/>
  <c r="AB1596" i="32"/>
  <c r="AC1596" i="32"/>
  <c r="AD1596" i="32"/>
  <c r="AF1596" i="32"/>
  <c r="AG1596" i="32"/>
  <c r="X1597" i="32"/>
  <c r="Y1597" i="32"/>
  <c r="Z1597" i="32"/>
  <c r="AA1597" i="32"/>
  <c r="AB1597" i="32"/>
  <c r="AC1597" i="32"/>
  <c r="AD1597" i="32"/>
  <c r="AF1597" i="32"/>
  <c r="AG1597" i="32"/>
  <c r="X1598" i="32"/>
  <c r="Y1598" i="32"/>
  <c r="Z1598" i="32"/>
  <c r="AA1598" i="32"/>
  <c r="AB1598" i="32"/>
  <c r="AC1598" i="32"/>
  <c r="AD1598" i="32"/>
  <c r="AF1598" i="32"/>
  <c r="AG1598" i="32"/>
  <c r="X1599" i="32"/>
  <c r="Y1599" i="32"/>
  <c r="Z1599" i="32"/>
  <c r="AA1599" i="32"/>
  <c r="AB1599" i="32"/>
  <c r="AC1599" i="32"/>
  <c r="AD1599" i="32"/>
  <c r="AF1599" i="32"/>
  <c r="AG1599" i="32"/>
  <c r="X1600" i="32"/>
  <c r="Y1600" i="32"/>
  <c r="Z1600" i="32"/>
  <c r="AA1600" i="32"/>
  <c r="AB1600" i="32"/>
  <c r="AC1600" i="32"/>
  <c r="AD1600" i="32"/>
  <c r="AF1600" i="32"/>
  <c r="AG1600" i="32"/>
  <c r="X1601" i="32"/>
  <c r="Y1601" i="32"/>
  <c r="Z1601" i="32"/>
  <c r="AA1601" i="32"/>
  <c r="AB1601" i="32"/>
  <c r="AC1601" i="32"/>
  <c r="AD1601" i="32"/>
  <c r="AF1601" i="32"/>
  <c r="AG1601" i="32"/>
  <c r="X1602" i="32"/>
  <c r="Y1602" i="32"/>
  <c r="Z1602" i="32"/>
  <c r="AA1602" i="32"/>
  <c r="AB1602" i="32"/>
  <c r="AC1602" i="32"/>
  <c r="AD1602" i="32"/>
  <c r="AF1602" i="32"/>
  <c r="AG1602" i="32"/>
  <c r="X1603" i="32"/>
  <c r="Y1603" i="32"/>
  <c r="Z1603" i="32"/>
  <c r="AA1603" i="32"/>
  <c r="AB1603" i="32"/>
  <c r="AC1603" i="32"/>
  <c r="AD1603" i="32"/>
  <c r="AF1603" i="32"/>
  <c r="AG1603" i="32"/>
  <c r="X1604" i="32"/>
  <c r="Y1604" i="32"/>
  <c r="Z1604" i="32"/>
  <c r="AA1604" i="32"/>
  <c r="AB1604" i="32"/>
  <c r="AC1604" i="32"/>
  <c r="AD1604" i="32"/>
  <c r="AF1604" i="32"/>
  <c r="AG1604" i="32"/>
  <c r="X1605" i="32"/>
  <c r="Y1605" i="32"/>
  <c r="Z1605" i="32"/>
  <c r="AA1605" i="32"/>
  <c r="AB1605" i="32"/>
  <c r="AC1605" i="32"/>
  <c r="AD1605" i="32"/>
  <c r="AF1605" i="32"/>
  <c r="AG1605" i="32"/>
  <c r="X1606" i="32"/>
  <c r="Y1606" i="32"/>
  <c r="Z1606" i="32"/>
  <c r="AA1606" i="32"/>
  <c r="AB1606" i="32"/>
  <c r="AC1606" i="32"/>
  <c r="AD1606" i="32"/>
  <c r="AF1606" i="32"/>
  <c r="AG1606" i="32"/>
  <c r="X1607" i="32"/>
  <c r="Y1607" i="32"/>
  <c r="Z1607" i="32"/>
  <c r="AA1607" i="32"/>
  <c r="AB1607" i="32"/>
  <c r="AC1607" i="32"/>
  <c r="AD1607" i="32"/>
  <c r="AF1607" i="32"/>
  <c r="AG1607" i="32"/>
  <c r="X1608" i="32"/>
  <c r="Y1608" i="32"/>
  <c r="Z1608" i="32"/>
  <c r="AA1608" i="32"/>
  <c r="AB1608" i="32"/>
  <c r="AC1608" i="32"/>
  <c r="AD1608" i="32"/>
  <c r="AF1608" i="32"/>
  <c r="AG1608" i="32"/>
  <c r="X1609" i="32"/>
  <c r="Y1609" i="32"/>
  <c r="Z1609" i="32"/>
  <c r="AA1609" i="32"/>
  <c r="AB1609" i="32"/>
  <c r="AC1609" i="32"/>
  <c r="AD1609" i="32"/>
  <c r="AF1609" i="32"/>
  <c r="AG1609" i="32"/>
  <c r="X1610" i="32"/>
  <c r="Y1610" i="32"/>
  <c r="Z1610" i="32"/>
  <c r="AA1610" i="32"/>
  <c r="AB1610" i="32"/>
  <c r="AC1610" i="32"/>
  <c r="AD1610" i="32"/>
  <c r="AF1610" i="32"/>
  <c r="AG1610" i="32"/>
  <c r="X1611" i="32"/>
  <c r="Y1611" i="32"/>
  <c r="Z1611" i="32"/>
  <c r="AA1611" i="32"/>
  <c r="AB1611" i="32"/>
  <c r="AC1611" i="32"/>
  <c r="AD1611" i="32"/>
  <c r="AF1611" i="32"/>
  <c r="AG1611" i="32"/>
  <c r="X1612" i="32"/>
  <c r="Y1612" i="32"/>
  <c r="Z1612" i="32"/>
  <c r="AA1612" i="32"/>
  <c r="AB1612" i="32"/>
  <c r="AC1612" i="32"/>
  <c r="AD1612" i="32"/>
  <c r="AF1612" i="32"/>
  <c r="AG1612" i="32"/>
  <c r="X1613" i="32"/>
  <c r="Y1613" i="32"/>
  <c r="Z1613" i="32"/>
  <c r="AA1613" i="32"/>
  <c r="AB1613" i="32"/>
  <c r="AC1613" i="32"/>
  <c r="AD1613" i="32"/>
  <c r="AF1613" i="32"/>
  <c r="AG1613" i="32"/>
  <c r="X1614" i="32"/>
  <c r="Y1614" i="32"/>
  <c r="Z1614" i="32"/>
  <c r="AA1614" i="32"/>
  <c r="AB1614" i="32"/>
  <c r="AC1614" i="32"/>
  <c r="AD1614" i="32"/>
  <c r="AF1614" i="32"/>
  <c r="AG1614" i="32"/>
  <c r="X1615" i="32"/>
  <c r="Y1615" i="32"/>
  <c r="Z1615" i="32"/>
  <c r="AA1615" i="32"/>
  <c r="AB1615" i="32"/>
  <c r="AC1615" i="32"/>
  <c r="AD1615" i="32"/>
  <c r="AF1615" i="32"/>
  <c r="AG1615" i="32"/>
  <c r="X1616" i="32"/>
  <c r="Y1616" i="32"/>
  <c r="Z1616" i="32"/>
  <c r="AA1616" i="32"/>
  <c r="AB1616" i="32"/>
  <c r="AC1616" i="32"/>
  <c r="AD1616" i="32"/>
  <c r="AF1616" i="32"/>
  <c r="AG1616" i="32"/>
  <c r="X1617" i="32"/>
  <c r="Y1617" i="32"/>
  <c r="Z1617" i="32"/>
  <c r="AA1617" i="32"/>
  <c r="AB1617" i="32"/>
  <c r="AC1617" i="32"/>
  <c r="AD1617" i="32"/>
  <c r="AF1617" i="32"/>
  <c r="AG1617" i="32"/>
  <c r="X1618" i="32"/>
  <c r="Y1618" i="32"/>
  <c r="Z1618" i="32"/>
  <c r="AA1618" i="32"/>
  <c r="AB1618" i="32"/>
  <c r="AC1618" i="32"/>
  <c r="AD1618" i="32"/>
  <c r="AF1618" i="32"/>
  <c r="AG1618" i="32"/>
  <c r="X1619" i="32"/>
  <c r="Y1619" i="32"/>
  <c r="Z1619" i="32"/>
  <c r="AA1619" i="32"/>
  <c r="AB1619" i="32"/>
  <c r="AC1619" i="32"/>
  <c r="AD1619" i="32"/>
  <c r="AF1619" i="32"/>
  <c r="AG1619" i="32"/>
  <c r="X1620" i="32"/>
  <c r="Y1620" i="32"/>
  <c r="Z1620" i="32"/>
  <c r="AA1620" i="32"/>
  <c r="AB1620" i="32"/>
  <c r="AC1620" i="32"/>
  <c r="AD1620" i="32"/>
  <c r="AF1620" i="32"/>
  <c r="AG1620" i="32"/>
  <c r="X1621" i="32"/>
  <c r="Y1621" i="32"/>
  <c r="Z1621" i="32"/>
  <c r="AA1621" i="32"/>
  <c r="AB1621" i="32"/>
  <c r="AC1621" i="32"/>
  <c r="AD1621" i="32"/>
  <c r="AF1621" i="32"/>
  <c r="AG1621" i="32"/>
  <c r="X1622" i="32"/>
  <c r="Y1622" i="32"/>
  <c r="Z1622" i="32"/>
  <c r="AA1622" i="32"/>
  <c r="AB1622" i="32"/>
  <c r="AC1622" i="32"/>
  <c r="AD1622" i="32"/>
  <c r="AF1622" i="32"/>
  <c r="AG1622" i="32"/>
  <c r="X1623" i="32"/>
  <c r="Y1623" i="32"/>
  <c r="Z1623" i="32"/>
  <c r="AA1623" i="32"/>
  <c r="AB1623" i="32"/>
  <c r="AC1623" i="32"/>
  <c r="AD1623" i="32"/>
  <c r="AF1623" i="32"/>
  <c r="AG1623" i="32"/>
  <c r="X1624" i="32"/>
  <c r="Y1624" i="32"/>
  <c r="Z1624" i="32"/>
  <c r="AA1624" i="32"/>
  <c r="AB1624" i="32"/>
  <c r="AC1624" i="32"/>
  <c r="AD1624" i="32"/>
  <c r="AF1624" i="32"/>
  <c r="AG1624" i="32"/>
  <c r="X1625" i="32"/>
  <c r="Y1625" i="32"/>
  <c r="Z1625" i="32"/>
  <c r="AA1625" i="32"/>
  <c r="AB1625" i="32"/>
  <c r="AC1625" i="32"/>
  <c r="AD1625" i="32"/>
  <c r="AF1625" i="32"/>
  <c r="AG1625" i="32"/>
  <c r="X1626" i="32"/>
  <c r="Y1626" i="32"/>
  <c r="Z1626" i="32"/>
  <c r="AA1626" i="32"/>
  <c r="AB1626" i="32"/>
  <c r="AC1626" i="32"/>
  <c r="AD1626" i="32"/>
  <c r="AF1626" i="32"/>
  <c r="AG1626" i="32"/>
  <c r="X1627" i="32"/>
  <c r="Y1627" i="32"/>
  <c r="Z1627" i="32"/>
  <c r="AA1627" i="32"/>
  <c r="AB1627" i="32"/>
  <c r="AC1627" i="32"/>
  <c r="AD1627" i="32"/>
  <c r="AF1627" i="32"/>
  <c r="AG1627" i="32"/>
  <c r="X1628" i="32"/>
  <c r="Y1628" i="32"/>
  <c r="Z1628" i="32"/>
  <c r="AA1628" i="32"/>
  <c r="AB1628" i="32"/>
  <c r="AC1628" i="32"/>
  <c r="AD1628" i="32"/>
  <c r="AF1628" i="32"/>
  <c r="AG1628" i="32"/>
  <c r="X1629" i="32"/>
  <c r="Y1629" i="32"/>
  <c r="Z1629" i="32"/>
  <c r="AA1629" i="32"/>
  <c r="AB1629" i="32"/>
  <c r="AC1629" i="32"/>
  <c r="AD1629" i="32"/>
  <c r="AF1629" i="32"/>
  <c r="AG1629" i="32"/>
  <c r="X1630" i="32"/>
  <c r="Y1630" i="32"/>
  <c r="Z1630" i="32"/>
  <c r="AA1630" i="32"/>
  <c r="AB1630" i="32"/>
  <c r="AC1630" i="32"/>
  <c r="AD1630" i="32"/>
  <c r="AF1630" i="32"/>
  <c r="AG1630" i="32"/>
  <c r="X1631" i="32"/>
  <c r="Y1631" i="32"/>
  <c r="Z1631" i="32"/>
  <c r="AA1631" i="32"/>
  <c r="AB1631" i="32"/>
  <c r="AC1631" i="32"/>
  <c r="AD1631" i="32"/>
  <c r="AF1631" i="32"/>
  <c r="AG1631" i="32"/>
  <c r="X1632" i="32"/>
  <c r="Y1632" i="32"/>
  <c r="Z1632" i="32"/>
  <c r="AA1632" i="32"/>
  <c r="AB1632" i="32"/>
  <c r="AC1632" i="32"/>
  <c r="AD1632" i="32"/>
  <c r="AF1632" i="32"/>
  <c r="AG1632" i="32"/>
  <c r="X1633" i="32"/>
  <c r="Y1633" i="32"/>
  <c r="Z1633" i="32"/>
  <c r="AA1633" i="32"/>
  <c r="AB1633" i="32"/>
  <c r="AC1633" i="32"/>
  <c r="AD1633" i="32"/>
  <c r="AF1633" i="32"/>
  <c r="AG1633" i="32"/>
  <c r="X1634" i="32"/>
  <c r="Y1634" i="32"/>
  <c r="Z1634" i="32"/>
  <c r="AA1634" i="32"/>
  <c r="AB1634" i="32"/>
  <c r="AC1634" i="32"/>
  <c r="AD1634" i="32"/>
  <c r="AF1634" i="32"/>
  <c r="AG1634" i="32"/>
  <c r="X1635" i="32"/>
  <c r="Y1635" i="32"/>
  <c r="Z1635" i="32"/>
  <c r="AA1635" i="32"/>
  <c r="AB1635" i="32"/>
  <c r="AC1635" i="32"/>
  <c r="AD1635" i="32"/>
  <c r="AF1635" i="32"/>
  <c r="AG1635" i="32"/>
  <c r="X1636" i="32"/>
  <c r="Y1636" i="32"/>
  <c r="Z1636" i="32"/>
  <c r="AA1636" i="32"/>
  <c r="AB1636" i="32"/>
  <c r="AC1636" i="32"/>
  <c r="AD1636" i="32"/>
  <c r="AF1636" i="32"/>
  <c r="AG1636" i="32"/>
  <c r="X1637" i="32"/>
  <c r="Y1637" i="32"/>
  <c r="Z1637" i="32"/>
  <c r="AA1637" i="32"/>
  <c r="AB1637" i="32"/>
  <c r="AC1637" i="32"/>
  <c r="AD1637" i="32"/>
  <c r="AF1637" i="32"/>
  <c r="AG1637" i="32"/>
  <c r="X1638" i="32"/>
  <c r="Y1638" i="32"/>
  <c r="Z1638" i="32"/>
  <c r="AA1638" i="32"/>
  <c r="AB1638" i="32"/>
  <c r="AC1638" i="32"/>
  <c r="AD1638" i="32"/>
  <c r="AF1638" i="32"/>
  <c r="AG1638" i="32"/>
  <c r="X1639" i="32"/>
  <c r="Y1639" i="32"/>
  <c r="Z1639" i="32"/>
  <c r="AA1639" i="32"/>
  <c r="AB1639" i="32"/>
  <c r="AC1639" i="32"/>
  <c r="AD1639" i="32"/>
  <c r="AF1639" i="32"/>
  <c r="AG1639" i="32"/>
  <c r="X1640" i="32"/>
  <c r="Y1640" i="32"/>
  <c r="Z1640" i="32"/>
  <c r="AA1640" i="32"/>
  <c r="AB1640" i="32"/>
  <c r="AC1640" i="32"/>
  <c r="AD1640" i="32"/>
  <c r="AF1640" i="32"/>
  <c r="AG1640" i="32"/>
  <c r="X1641" i="32"/>
  <c r="Y1641" i="32"/>
  <c r="Z1641" i="32"/>
  <c r="AA1641" i="32"/>
  <c r="AB1641" i="32"/>
  <c r="AC1641" i="32"/>
  <c r="AD1641" i="32"/>
  <c r="AF1641" i="32"/>
  <c r="AG1641" i="32"/>
  <c r="X1642" i="32"/>
  <c r="Y1642" i="32"/>
  <c r="Z1642" i="32"/>
  <c r="AA1642" i="32"/>
  <c r="AB1642" i="32"/>
  <c r="AC1642" i="32"/>
  <c r="AD1642" i="32"/>
  <c r="AF1642" i="32"/>
  <c r="AG1642" i="32"/>
  <c r="X1643" i="32"/>
  <c r="Y1643" i="32"/>
  <c r="Z1643" i="32"/>
  <c r="AA1643" i="32"/>
  <c r="AB1643" i="32"/>
  <c r="AC1643" i="32"/>
  <c r="AD1643" i="32"/>
  <c r="AF1643" i="32"/>
  <c r="AG1643" i="32"/>
  <c r="X1644" i="32"/>
  <c r="Y1644" i="32"/>
  <c r="Z1644" i="32"/>
  <c r="AA1644" i="32"/>
  <c r="AB1644" i="32"/>
  <c r="AC1644" i="32"/>
  <c r="AD1644" i="32"/>
  <c r="AF1644" i="32"/>
  <c r="AG1644" i="32"/>
  <c r="X1645" i="32"/>
  <c r="Y1645" i="32"/>
  <c r="Z1645" i="32"/>
  <c r="AA1645" i="32"/>
  <c r="AB1645" i="32"/>
  <c r="AC1645" i="32"/>
  <c r="AD1645" i="32"/>
  <c r="AF1645" i="32"/>
  <c r="AG1645" i="32"/>
  <c r="X1646" i="32"/>
  <c r="Y1646" i="32"/>
  <c r="Z1646" i="32"/>
  <c r="AA1646" i="32"/>
  <c r="AB1646" i="32"/>
  <c r="AC1646" i="32"/>
  <c r="AD1646" i="32"/>
  <c r="AF1646" i="32"/>
  <c r="AG1646" i="32"/>
  <c r="X1647" i="32"/>
  <c r="Y1647" i="32"/>
  <c r="Z1647" i="32"/>
  <c r="AA1647" i="32"/>
  <c r="AB1647" i="32"/>
  <c r="AC1647" i="32"/>
  <c r="AD1647" i="32"/>
  <c r="AF1647" i="32"/>
  <c r="AG1647" i="32"/>
  <c r="X1648" i="32"/>
  <c r="Y1648" i="32"/>
  <c r="Z1648" i="32"/>
  <c r="AA1648" i="32"/>
  <c r="AB1648" i="32"/>
  <c r="AC1648" i="32"/>
  <c r="AD1648" i="32"/>
  <c r="AF1648" i="32"/>
  <c r="AG1648" i="32"/>
  <c r="X1649" i="32"/>
  <c r="Y1649" i="32"/>
  <c r="Z1649" i="32"/>
  <c r="AA1649" i="32"/>
  <c r="AB1649" i="32"/>
  <c r="AC1649" i="32"/>
  <c r="AD1649" i="32"/>
  <c r="AF1649" i="32"/>
  <c r="AG1649" i="32"/>
  <c r="X1650" i="32"/>
  <c r="Y1650" i="32"/>
  <c r="Z1650" i="32"/>
  <c r="AA1650" i="32"/>
  <c r="AB1650" i="32"/>
  <c r="AC1650" i="32"/>
  <c r="AD1650" i="32"/>
  <c r="AF1650" i="32"/>
  <c r="AG1650" i="32"/>
  <c r="X1651" i="32"/>
  <c r="Y1651" i="32"/>
  <c r="Z1651" i="32"/>
  <c r="AA1651" i="32"/>
  <c r="AB1651" i="32"/>
  <c r="AC1651" i="32"/>
  <c r="AD1651" i="32"/>
  <c r="AF1651" i="32"/>
  <c r="AG1651" i="32"/>
  <c r="X1652" i="32"/>
  <c r="Y1652" i="32"/>
  <c r="Z1652" i="32"/>
  <c r="AA1652" i="32"/>
  <c r="AB1652" i="32"/>
  <c r="AC1652" i="32"/>
  <c r="AD1652" i="32"/>
  <c r="AF1652" i="32"/>
  <c r="AG1652" i="32"/>
  <c r="X1653" i="32"/>
  <c r="Y1653" i="32"/>
  <c r="Z1653" i="32"/>
  <c r="AA1653" i="32"/>
  <c r="AB1653" i="32"/>
  <c r="AC1653" i="32"/>
  <c r="AD1653" i="32"/>
  <c r="AF1653" i="32"/>
  <c r="AG1653" i="32"/>
  <c r="X1654" i="32"/>
  <c r="Y1654" i="32"/>
  <c r="Z1654" i="32"/>
  <c r="AA1654" i="32"/>
  <c r="AB1654" i="32"/>
  <c r="AC1654" i="32"/>
  <c r="AD1654" i="32"/>
  <c r="AF1654" i="32"/>
  <c r="AG1654" i="32"/>
  <c r="X1655" i="32"/>
  <c r="Y1655" i="32"/>
  <c r="Z1655" i="32"/>
  <c r="AA1655" i="32"/>
  <c r="AB1655" i="32"/>
  <c r="AC1655" i="32"/>
  <c r="AD1655" i="32"/>
  <c r="AF1655" i="32"/>
  <c r="AG1655" i="32"/>
  <c r="X1656" i="32"/>
  <c r="Y1656" i="32"/>
  <c r="Z1656" i="32"/>
  <c r="AA1656" i="32"/>
  <c r="AB1656" i="32"/>
  <c r="AC1656" i="32"/>
  <c r="AD1656" i="32"/>
  <c r="AF1656" i="32"/>
  <c r="AG1656" i="32"/>
  <c r="X1657" i="32"/>
  <c r="Y1657" i="32"/>
  <c r="Z1657" i="32"/>
  <c r="AA1657" i="32"/>
  <c r="AB1657" i="32"/>
  <c r="AC1657" i="32"/>
  <c r="AD1657" i="32"/>
  <c r="AF1657" i="32"/>
  <c r="AG1657" i="32"/>
  <c r="X1658" i="32"/>
  <c r="Y1658" i="32"/>
  <c r="Z1658" i="32"/>
  <c r="AA1658" i="32"/>
  <c r="AB1658" i="32"/>
  <c r="AC1658" i="32"/>
  <c r="AD1658" i="32"/>
  <c r="AF1658" i="32"/>
  <c r="AG1658" i="32"/>
  <c r="X1659" i="32"/>
  <c r="Y1659" i="32"/>
  <c r="Z1659" i="32"/>
  <c r="AA1659" i="32"/>
  <c r="AB1659" i="32"/>
  <c r="AC1659" i="32"/>
  <c r="AD1659" i="32"/>
  <c r="AF1659" i="32"/>
  <c r="AG1659" i="32"/>
  <c r="X1660" i="32"/>
  <c r="Y1660" i="32"/>
  <c r="Z1660" i="32"/>
  <c r="AA1660" i="32"/>
  <c r="AB1660" i="32"/>
  <c r="AC1660" i="32"/>
  <c r="AD1660" i="32"/>
  <c r="AF1660" i="32"/>
  <c r="AG1660" i="32"/>
  <c r="X1661" i="32"/>
  <c r="Y1661" i="32"/>
  <c r="Z1661" i="32"/>
  <c r="AA1661" i="32"/>
  <c r="AB1661" i="32"/>
  <c r="AC1661" i="32"/>
  <c r="AD1661" i="32"/>
  <c r="AF1661" i="32"/>
  <c r="AG1661" i="32"/>
  <c r="X1662" i="32"/>
  <c r="Y1662" i="32"/>
  <c r="Z1662" i="32"/>
  <c r="AA1662" i="32"/>
  <c r="AB1662" i="32"/>
  <c r="AC1662" i="32"/>
  <c r="AD1662" i="32"/>
  <c r="AF1662" i="32"/>
  <c r="AG1662" i="32"/>
  <c r="X1663" i="32"/>
  <c r="Y1663" i="32"/>
  <c r="Z1663" i="32"/>
  <c r="AA1663" i="32"/>
  <c r="AB1663" i="32"/>
  <c r="AC1663" i="32"/>
  <c r="AD1663" i="32"/>
  <c r="AF1663" i="32"/>
  <c r="AG1663" i="32"/>
  <c r="X1664" i="32"/>
  <c r="Y1664" i="32"/>
  <c r="Z1664" i="32"/>
  <c r="AA1664" i="32"/>
  <c r="AB1664" i="32"/>
  <c r="AC1664" i="32"/>
  <c r="AD1664" i="32"/>
  <c r="AF1664" i="32"/>
  <c r="AG1664" i="32"/>
  <c r="X1665" i="32"/>
  <c r="Y1665" i="32"/>
  <c r="Z1665" i="32"/>
  <c r="AA1665" i="32"/>
  <c r="AB1665" i="32"/>
  <c r="AC1665" i="32"/>
  <c r="AD1665" i="32"/>
  <c r="AF1665" i="32"/>
  <c r="AG1665" i="32"/>
  <c r="X1666" i="32"/>
  <c r="Y1666" i="32"/>
  <c r="Z1666" i="32"/>
  <c r="AA1666" i="32"/>
  <c r="AB1666" i="32"/>
  <c r="AC1666" i="32"/>
  <c r="AD1666" i="32"/>
  <c r="AF1666" i="32"/>
  <c r="AG1666" i="32"/>
  <c r="X1667" i="32"/>
  <c r="Y1667" i="32"/>
  <c r="Z1667" i="32"/>
  <c r="AA1667" i="32"/>
  <c r="AB1667" i="32"/>
  <c r="AC1667" i="32"/>
  <c r="AD1667" i="32"/>
  <c r="AF1667" i="32"/>
  <c r="AG1667" i="32"/>
  <c r="X1668" i="32"/>
  <c r="Y1668" i="32"/>
  <c r="Z1668" i="32"/>
  <c r="AA1668" i="32"/>
  <c r="AB1668" i="32"/>
  <c r="AC1668" i="32"/>
  <c r="AD1668" i="32"/>
  <c r="AF1668" i="32"/>
  <c r="AG1668" i="32"/>
  <c r="X1669" i="32"/>
  <c r="Y1669" i="32"/>
  <c r="Z1669" i="32"/>
  <c r="AA1669" i="32"/>
  <c r="AB1669" i="32"/>
  <c r="AC1669" i="32"/>
  <c r="AD1669" i="32"/>
  <c r="AF1669" i="32"/>
  <c r="AG1669" i="32"/>
  <c r="X1670" i="32"/>
  <c r="Y1670" i="32"/>
  <c r="Z1670" i="32"/>
  <c r="AA1670" i="32"/>
  <c r="AB1670" i="32"/>
  <c r="AC1670" i="32"/>
  <c r="AD1670" i="32"/>
  <c r="AF1670" i="32"/>
  <c r="AG1670" i="32"/>
  <c r="X1671" i="32"/>
  <c r="Y1671" i="32"/>
  <c r="Z1671" i="32"/>
  <c r="AA1671" i="32"/>
  <c r="AB1671" i="32"/>
  <c r="AC1671" i="32"/>
  <c r="AD1671" i="32"/>
  <c r="AF1671" i="32"/>
  <c r="AG1671" i="32"/>
  <c r="X1672" i="32"/>
  <c r="Y1672" i="32"/>
  <c r="Z1672" i="32"/>
  <c r="AA1672" i="32"/>
  <c r="AB1672" i="32"/>
  <c r="AC1672" i="32"/>
  <c r="AD1672" i="32"/>
  <c r="AF1672" i="32"/>
  <c r="AG1672" i="32"/>
  <c r="X1673" i="32"/>
  <c r="Y1673" i="32"/>
  <c r="Z1673" i="32"/>
  <c r="AA1673" i="32"/>
  <c r="AB1673" i="32"/>
  <c r="AC1673" i="32"/>
  <c r="AD1673" i="32"/>
  <c r="AF1673" i="32"/>
  <c r="AG1673" i="32"/>
  <c r="X1674" i="32"/>
  <c r="Y1674" i="32"/>
  <c r="Z1674" i="32"/>
  <c r="AA1674" i="32"/>
  <c r="AB1674" i="32"/>
  <c r="AC1674" i="32"/>
  <c r="AD1674" i="32"/>
  <c r="AF1674" i="32"/>
  <c r="AG1674" i="32"/>
  <c r="X1675" i="32"/>
  <c r="Y1675" i="32"/>
  <c r="Z1675" i="32"/>
  <c r="AA1675" i="32"/>
  <c r="AB1675" i="32"/>
  <c r="AC1675" i="32"/>
  <c r="AD1675" i="32"/>
  <c r="AF1675" i="32"/>
  <c r="AG1675" i="32"/>
  <c r="X1676" i="32"/>
  <c r="Y1676" i="32"/>
  <c r="Z1676" i="32"/>
  <c r="AA1676" i="32"/>
  <c r="AB1676" i="32"/>
  <c r="AC1676" i="32"/>
  <c r="AD1676" i="32"/>
  <c r="AF1676" i="32"/>
  <c r="AG1676" i="32"/>
  <c r="X1677" i="32"/>
  <c r="Y1677" i="32"/>
  <c r="Z1677" i="32"/>
  <c r="AA1677" i="32"/>
  <c r="AB1677" i="32"/>
  <c r="AC1677" i="32"/>
  <c r="AD1677" i="32"/>
  <c r="AF1677" i="32"/>
  <c r="AG1677" i="32"/>
  <c r="X1678" i="32"/>
  <c r="Y1678" i="32"/>
  <c r="Z1678" i="32"/>
  <c r="AA1678" i="32"/>
  <c r="AB1678" i="32"/>
  <c r="AC1678" i="32"/>
  <c r="AD1678" i="32"/>
  <c r="AF1678" i="32"/>
  <c r="AG1678" i="32"/>
  <c r="X1679" i="32"/>
  <c r="Y1679" i="32"/>
  <c r="Z1679" i="32"/>
  <c r="AA1679" i="32"/>
  <c r="AB1679" i="32"/>
  <c r="AC1679" i="32"/>
  <c r="AD1679" i="32"/>
  <c r="AF1679" i="32"/>
  <c r="AG1679" i="32"/>
  <c r="X1680" i="32"/>
  <c r="Y1680" i="32"/>
  <c r="Z1680" i="32"/>
  <c r="AA1680" i="32"/>
  <c r="AB1680" i="32"/>
  <c r="AC1680" i="32"/>
  <c r="AD1680" i="32"/>
  <c r="AF1680" i="32"/>
  <c r="AG1680" i="32"/>
  <c r="X1681" i="32"/>
  <c r="Y1681" i="32"/>
  <c r="Z1681" i="32"/>
  <c r="AA1681" i="32"/>
  <c r="AB1681" i="32"/>
  <c r="AC1681" i="32"/>
  <c r="AD1681" i="32"/>
  <c r="AF1681" i="32"/>
  <c r="AG1681" i="32"/>
  <c r="X1682" i="32"/>
  <c r="Y1682" i="32"/>
  <c r="Z1682" i="32"/>
  <c r="AA1682" i="32"/>
  <c r="AB1682" i="32"/>
  <c r="AC1682" i="32"/>
  <c r="AD1682" i="32"/>
  <c r="AF1682" i="32"/>
  <c r="AG1682" i="32"/>
  <c r="X1683" i="32"/>
  <c r="Y1683" i="32"/>
  <c r="Z1683" i="32"/>
  <c r="AA1683" i="32"/>
  <c r="AB1683" i="32"/>
  <c r="AC1683" i="32"/>
  <c r="AD1683" i="32"/>
  <c r="AF1683" i="32"/>
  <c r="AG1683" i="32"/>
  <c r="X1684" i="32"/>
  <c r="Y1684" i="32"/>
  <c r="Z1684" i="32"/>
  <c r="AA1684" i="32"/>
  <c r="AB1684" i="32"/>
  <c r="AC1684" i="32"/>
  <c r="AD1684" i="32"/>
  <c r="AF1684" i="32"/>
  <c r="AG1684" i="32"/>
  <c r="X1685" i="32"/>
  <c r="Y1685" i="32"/>
  <c r="Z1685" i="32"/>
  <c r="AA1685" i="32"/>
  <c r="AB1685" i="32"/>
  <c r="AC1685" i="32"/>
  <c r="AD1685" i="32"/>
  <c r="AF1685" i="32"/>
  <c r="AG1685" i="32"/>
  <c r="X1686" i="32"/>
  <c r="Y1686" i="32"/>
  <c r="Z1686" i="32"/>
  <c r="AA1686" i="32"/>
  <c r="AB1686" i="32"/>
  <c r="AC1686" i="32"/>
  <c r="AD1686" i="32"/>
  <c r="AF1686" i="32"/>
  <c r="AG1686" i="32"/>
  <c r="X1687" i="32"/>
  <c r="Y1687" i="32"/>
  <c r="Z1687" i="32"/>
  <c r="AA1687" i="32"/>
  <c r="AB1687" i="32"/>
  <c r="AC1687" i="32"/>
  <c r="AD1687" i="32"/>
  <c r="AF1687" i="32"/>
  <c r="AG1687" i="32"/>
  <c r="X1688" i="32"/>
  <c r="Y1688" i="32"/>
  <c r="Z1688" i="32"/>
  <c r="AA1688" i="32"/>
  <c r="AB1688" i="32"/>
  <c r="AC1688" i="32"/>
  <c r="AD1688" i="32"/>
  <c r="AF1688" i="32"/>
  <c r="AG1688" i="32"/>
  <c r="X1689" i="32"/>
  <c r="Y1689" i="32"/>
  <c r="Z1689" i="32"/>
  <c r="AA1689" i="32"/>
  <c r="AB1689" i="32"/>
  <c r="AC1689" i="32"/>
  <c r="AD1689" i="32"/>
  <c r="AF1689" i="32"/>
  <c r="AG1689" i="32"/>
  <c r="X1690" i="32"/>
  <c r="Y1690" i="32"/>
  <c r="Z1690" i="32"/>
  <c r="AA1690" i="32"/>
  <c r="AB1690" i="32"/>
  <c r="AC1690" i="32"/>
  <c r="AD1690" i="32"/>
  <c r="AF1690" i="32"/>
  <c r="AG1690" i="32"/>
  <c r="X1691" i="32"/>
  <c r="Y1691" i="32"/>
  <c r="Z1691" i="32"/>
  <c r="AA1691" i="32"/>
  <c r="AB1691" i="32"/>
  <c r="AC1691" i="32"/>
  <c r="AD1691" i="32"/>
  <c r="AF1691" i="32"/>
  <c r="AG1691" i="32"/>
  <c r="X1692" i="32"/>
  <c r="Y1692" i="32"/>
  <c r="Z1692" i="32"/>
  <c r="AA1692" i="32"/>
  <c r="AB1692" i="32"/>
  <c r="AC1692" i="32"/>
  <c r="AD1692" i="32"/>
  <c r="AF1692" i="32"/>
  <c r="AG1692" i="32"/>
  <c r="X1693" i="32"/>
  <c r="Y1693" i="32"/>
  <c r="Z1693" i="32"/>
  <c r="AA1693" i="32"/>
  <c r="AB1693" i="32"/>
  <c r="AC1693" i="32"/>
  <c r="AD1693" i="32"/>
  <c r="AF1693" i="32"/>
  <c r="AG1693" i="32"/>
  <c r="X1694" i="32"/>
  <c r="Y1694" i="32"/>
  <c r="Z1694" i="32"/>
  <c r="AA1694" i="32"/>
  <c r="AB1694" i="32"/>
  <c r="AC1694" i="32"/>
  <c r="AD1694" i="32"/>
  <c r="AF1694" i="32"/>
  <c r="AG1694" i="32"/>
  <c r="X1695" i="32"/>
  <c r="Y1695" i="32"/>
  <c r="Z1695" i="32"/>
  <c r="AA1695" i="32"/>
  <c r="AB1695" i="32"/>
  <c r="AC1695" i="32"/>
  <c r="AD1695" i="32"/>
  <c r="AF1695" i="32"/>
  <c r="AG1695" i="32"/>
  <c r="X1696" i="32"/>
  <c r="Y1696" i="32"/>
  <c r="Z1696" i="32"/>
  <c r="AA1696" i="32"/>
  <c r="AB1696" i="32"/>
  <c r="AC1696" i="32"/>
  <c r="AD1696" i="32"/>
  <c r="AF1696" i="32"/>
  <c r="AG1696" i="32"/>
  <c r="X1697" i="32"/>
  <c r="Y1697" i="32"/>
  <c r="Z1697" i="32"/>
  <c r="AA1697" i="32"/>
  <c r="AB1697" i="32"/>
  <c r="AC1697" i="32"/>
  <c r="AD1697" i="32"/>
  <c r="AF1697" i="32"/>
  <c r="AG1697" i="32"/>
  <c r="X1698" i="32"/>
  <c r="Y1698" i="32"/>
  <c r="Z1698" i="32"/>
  <c r="AA1698" i="32"/>
  <c r="AB1698" i="32"/>
  <c r="AC1698" i="32"/>
  <c r="AD1698" i="32"/>
  <c r="AF1698" i="32"/>
  <c r="AG1698" i="32"/>
  <c r="X1699" i="32"/>
  <c r="Y1699" i="32"/>
  <c r="Z1699" i="32"/>
  <c r="AA1699" i="32"/>
  <c r="AB1699" i="32"/>
  <c r="AC1699" i="32"/>
  <c r="AD1699" i="32"/>
  <c r="AF1699" i="32"/>
  <c r="AG1699" i="32"/>
  <c r="X1700" i="32"/>
  <c r="Y1700" i="32"/>
  <c r="Z1700" i="32"/>
  <c r="AA1700" i="32"/>
  <c r="AB1700" i="32"/>
  <c r="AC1700" i="32"/>
  <c r="AD1700" i="32"/>
  <c r="AF1700" i="32"/>
  <c r="AG1700" i="32"/>
  <c r="X1701" i="32"/>
  <c r="Y1701" i="32"/>
  <c r="Z1701" i="32"/>
  <c r="AA1701" i="32"/>
  <c r="AB1701" i="32"/>
  <c r="AC1701" i="32"/>
  <c r="AD1701" i="32"/>
  <c r="AF1701" i="32"/>
  <c r="AG1701" i="32"/>
  <c r="X1702" i="32"/>
  <c r="Y1702" i="32"/>
  <c r="Z1702" i="32"/>
  <c r="AA1702" i="32"/>
  <c r="AB1702" i="32"/>
  <c r="AC1702" i="32"/>
  <c r="AD1702" i="32"/>
  <c r="AF1702" i="32"/>
  <c r="AG1702" i="32"/>
  <c r="X1703" i="32"/>
  <c r="Y1703" i="32"/>
  <c r="Z1703" i="32"/>
  <c r="AA1703" i="32"/>
  <c r="AB1703" i="32"/>
  <c r="AC1703" i="32"/>
  <c r="AD1703" i="32"/>
  <c r="AF1703" i="32"/>
  <c r="AG1703" i="32"/>
  <c r="X1704" i="32"/>
  <c r="Y1704" i="32"/>
  <c r="Z1704" i="32"/>
  <c r="AA1704" i="32"/>
  <c r="AB1704" i="32"/>
  <c r="AC1704" i="32"/>
  <c r="AD1704" i="32"/>
  <c r="AF1704" i="32"/>
  <c r="AG1704" i="32"/>
  <c r="X1705" i="32"/>
  <c r="Y1705" i="32"/>
  <c r="Z1705" i="32"/>
  <c r="AA1705" i="32"/>
  <c r="AB1705" i="32"/>
  <c r="AC1705" i="32"/>
  <c r="AD1705" i="32"/>
  <c r="AF1705" i="32"/>
  <c r="AG1705" i="32"/>
  <c r="X1706" i="32"/>
  <c r="Y1706" i="32"/>
  <c r="Z1706" i="32"/>
  <c r="AA1706" i="32"/>
  <c r="AB1706" i="32"/>
  <c r="AC1706" i="32"/>
  <c r="AD1706" i="32"/>
  <c r="AF1706" i="32"/>
  <c r="AG1706" i="32"/>
  <c r="X1707" i="32"/>
  <c r="Y1707" i="32"/>
  <c r="Z1707" i="32"/>
  <c r="AA1707" i="32"/>
  <c r="AB1707" i="32"/>
  <c r="AC1707" i="32"/>
  <c r="AD1707" i="32"/>
  <c r="AF1707" i="32"/>
  <c r="AG1707" i="32"/>
  <c r="X1708" i="32"/>
  <c r="Y1708" i="32"/>
  <c r="Z1708" i="32"/>
  <c r="AA1708" i="32"/>
  <c r="AB1708" i="32"/>
  <c r="AC1708" i="32"/>
  <c r="AD1708" i="32"/>
  <c r="AF1708" i="32"/>
  <c r="AG1708" i="32"/>
  <c r="X1709" i="32"/>
  <c r="Y1709" i="32"/>
  <c r="Z1709" i="32"/>
  <c r="AA1709" i="32"/>
  <c r="AB1709" i="32"/>
  <c r="AC1709" i="32"/>
  <c r="AD1709" i="32"/>
  <c r="AF1709" i="32"/>
  <c r="AG1709" i="32"/>
  <c r="X1710" i="32"/>
  <c r="Y1710" i="32"/>
  <c r="Z1710" i="32"/>
  <c r="AA1710" i="32"/>
  <c r="AB1710" i="32"/>
  <c r="AC1710" i="32"/>
  <c r="AD1710" i="32"/>
  <c r="AF1710" i="32"/>
  <c r="AG1710" i="32"/>
  <c r="X1711" i="32"/>
  <c r="Y1711" i="32"/>
  <c r="Z1711" i="32"/>
  <c r="AA1711" i="32"/>
  <c r="AB1711" i="32"/>
  <c r="AC1711" i="32"/>
  <c r="AD1711" i="32"/>
  <c r="AF1711" i="32"/>
  <c r="AG1711" i="32"/>
  <c r="X1712" i="32"/>
  <c r="Y1712" i="32"/>
  <c r="Z1712" i="32"/>
  <c r="AA1712" i="32"/>
  <c r="AB1712" i="32"/>
  <c r="AC1712" i="32"/>
  <c r="AD1712" i="32"/>
  <c r="AF1712" i="32"/>
  <c r="AG1712" i="32"/>
  <c r="X1713" i="32"/>
  <c r="Y1713" i="32"/>
  <c r="Z1713" i="32"/>
  <c r="AA1713" i="32"/>
  <c r="AB1713" i="32"/>
  <c r="AC1713" i="32"/>
  <c r="AD1713" i="32"/>
  <c r="AF1713" i="32"/>
  <c r="AG1713" i="32"/>
  <c r="X1714" i="32"/>
  <c r="Y1714" i="32"/>
  <c r="Z1714" i="32"/>
  <c r="AA1714" i="32"/>
  <c r="AB1714" i="32"/>
  <c r="AC1714" i="32"/>
  <c r="AD1714" i="32"/>
  <c r="AF1714" i="32"/>
  <c r="AG1714" i="32"/>
  <c r="X1715" i="32"/>
  <c r="Y1715" i="32"/>
  <c r="Z1715" i="32"/>
  <c r="AA1715" i="32"/>
  <c r="AB1715" i="32"/>
  <c r="AC1715" i="32"/>
  <c r="AD1715" i="32"/>
  <c r="AF1715" i="32"/>
  <c r="AG1715" i="32"/>
  <c r="X1716" i="32"/>
  <c r="Y1716" i="32"/>
  <c r="Z1716" i="32"/>
  <c r="AA1716" i="32"/>
  <c r="AB1716" i="32"/>
  <c r="AC1716" i="32"/>
  <c r="AD1716" i="32"/>
  <c r="AF1716" i="32"/>
  <c r="AG1716" i="32"/>
  <c r="X1717" i="32"/>
  <c r="Y1717" i="32"/>
  <c r="Z1717" i="32"/>
  <c r="AA1717" i="32"/>
  <c r="AB1717" i="32"/>
  <c r="AC1717" i="32"/>
  <c r="AD1717" i="32"/>
  <c r="AF1717" i="32"/>
  <c r="AG1717" i="32"/>
  <c r="X1718" i="32"/>
  <c r="Y1718" i="32"/>
  <c r="Z1718" i="32"/>
  <c r="AA1718" i="32"/>
  <c r="AB1718" i="32"/>
  <c r="AC1718" i="32"/>
  <c r="AD1718" i="32"/>
  <c r="AF1718" i="32"/>
  <c r="AG1718" i="32"/>
  <c r="X1719" i="32"/>
  <c r="Y1719" i="32"/>
  <c r="Z1719" i="32"/>
  <c r="AA1719" i="32"/>
  <c r="AB1719" i="32"/>
  <c r="AC1719" i="32"/>
  <c r="AD1719" i="32"/>
  <c r="AF1719" i="32"/>
  <c r="AG1719" i="32"/>
  <c r="X1720" i="32"/>
  <c r="Y1720" i="32"/>
  <c r="Z1720" i="32"/>
  <c r="AA1720" i="32"/>
  <c r="AB1720" i="32"/>
  <c r="AC1720" i="32"/>
  <c r="AD1720" i="32"/>
  <c r="AF1720" i="32"/>
  <c r="AG1720" i="32"/>
  <c r="X1721" i="32"/>
  <c r="Y1721" i="32"/>
  <c r="Z1721" i="32"/>
  <c r="AA1721" i="32"/>
  <c r="AB1721" i="32"/>
  <c r="AC1721" i="32"/>
  <c r="AD1721" i="32"/>
  <c r="AF1721" i="32"/>
  <c r="AG1721" i="32"/>
  <c r="X1722" i="32"/>
  <c r="Y1722" i="32"/>
  <c r="Z1722" i="32"/>
  <c r="AA1722" i="32"/>
  <c r="AB1722" i="32"/>
  <c r="AC1722" i="32"/>
  <c r="AD1722" i="32"/>
  <c r="AF1722" i="32"/>
  <c r="AG1722" i="32"/>
  <c r="X1723" i="32"/>
  <c r="Y1723" i="32"/>
  <c r="Z1723" i="32"/>
  <c r="AA1723" i="32"/>
  <c r="AB1723" i="32"/>
  <c r="AC1723" i="32"/>
  <c r="AD1723" i="32"/>
  <c r="AF1723" i="32"/>
  <c r="AG1723" i="32"/>
  <c r="X1724" i="32"/>
  <c r="Y1724" i="32"/>
  <c r="Z1724" i="32"/>
  <c r="AA1724" i="32"/>
  <c r="AB1724" i="32"/>
  <c r="AC1724" i="32"/>
  <c r="AD1724" i="32"/>
  <c r="AF1724" i="32"/>
  <c r="AG1724" i="32"/>
  <c r="X1725" i="32"/>
  <c r="Y1725" i="32"/>
  <c r="Z1725" i="32"/>
  <c r="AA1725" i="32"/>
  <c r="AB1725" i="32"/>
  <c r="AC1725" i="32"/>
  <c r="AD1725" i="32"/>
  <c r="AF1725" i="32"/>
  <c r="AG1725" i="32"/>
  <c r="X1726" i="32"/>
  <c r="Y1726" i="32"/>
  <c r="Z1726" i="32"/>
  <c r="AA1726" i="32"/>
  <c r="AB1726" i="32"/>
  <c r="AC1726" i="32"/>
  <c r="AD1726" i="32"/>
  <c r="AF1726" i="32"/>
  <c r="AG1726" i="32"/>
  <c r="X1727" i="32"/>
  <c r="Y1727" i="32"/>
  <c r="Z1727" i="32"/>
  <c r="AA1727" i="32"/>
  <c r="AB1727" i="32"/>
  <c r="AC1727" i="32"/>
  <c r="AD1727" i="32"/>
  <c r="AF1727" i="32"/>
  <c r="AG1727" i="32"/>
  <c r="X1728" i="32"/>
  <c r="Y1728" i="32"/>
  <c r="Z1728" i="32"/>
  <c r="AA1728" i="32"/>
  <c r="AB1728" i="32"/>
  <c r="AC1728" i="32"/>
  <c r="AD1728" i="32"/>
  <c r="AF1728" i="32"/>
  <c r="AG1728" i="32"/>
  <c r="X1729" i="32"/>
  <c r="Y1729" i="32"/>
  <c r="Z1729" i="32"/>
  <c r="AA1729" i="32"/>
  <c r="AB1729" i="32"/>
  <c r="AC1729" i="32"/>
  <c r="AD1729" i="32"/>
  <c r="AF1729" i="32"/>
  <c r="AG1729" i="32"/>
  <c r="X1730" i="32"/>
  <c r="Y1730" i="32"/>
  <c r="Z1730" i="32"/>
  <c r="AA1730" i="32"/>
  <c r="AB1730" i="32"/>
  <c r="AC1730" i="32"/>
  <c r="AD1730" i="32"/>
  <c r="AF1730" i="32"/>
  <c r="AG1730" i="32"/>
  <c r="X1731" i="32"/>
  <c r="Y1731" i="32"/>
  <c r="Z1731" i="32"/>
  <c r="AA1731" i="32"/>
  <c r="AB1731" i="32"/>
  <c r="AC1731" i="32"/>
  <c r="AD1731" i="32"/>
  <c r="AF1731" i="32"/>
  <c r="AG1731" i="32"/>
  <c r="X1732" i="32"/>
  <c r="Y1732" i="32"/>
  <c r="Z1732" i="32"/>
  <c r="AA1732" i="32"/>
  <c r="AB1732" i="32"/>
  <c r="AC1732" i="32"/>
  <c r="AD1732" i="32"/>
  <c r="AF1732" i="32"/>
  <c r="AG1732" i="32"/>
  <c r="X1733" i="32"/>
  <c r="Y1733" i="32"/>
  <c r="Z1733" i="32"/>
  <c r="AA1733" i="32"/>
  <c r="AB1733" i="32"/>
  <c r="AC1733" i="32"/>
  <c r="AD1733" i="32"/>
  <c r="AF1733" i="32"/>
  <c r="AG1733" i="32"/>
  <c r="X1734" i="32"/>
  <c r="Y1734" i="32"/>
  <c r="Z1734" i="32"/>
  <c r="AA1734" i="32"/>
  <c r="AB1734" i="32"/>
  <c r="AC1734" i="32"/>
  <c r="AD1734" i="32"/>
  <c r="AF1734" i="32"/>
  <c r="AG1734" i="32"/>
  <c r="X1735" i="32"/>
  <c r="Y1735" i="32"/>
  <c r="Z1735" i="32"/>
  <c r="AA1735" i="32"/>
  <c r="AB1735" i="32"/>
  <c r="AC1735" i="32"/>
  <c r="AD1735" i="32"/>
  <c r="AF1735" i="32"/>
  <c r="AG1735" i="32"/>
  <c r="X1736" i="32"/>
  <c r="Y1736" i="32"/>
  <c r="Z1736" i="32"/>
  <c r="AA1736" i="32"/>
  <c r="AB1736" i="32"/>
  <c r="AC1736" i="32"/>
  <c r="AD1736" i="32"/>
  <c r="AF1736" i="32"/>
  <c r="AG1736" i="32"/>
  <c r="X1737" i="32"/>
  <c r="Y1737" i="32"/>
  <c r="Z1737" i="32"/>
  <c r="AA1737" i="32"/>
  <c r="AB1737" i="32"/>
  <c r="AC1737" i="32"/>
  <c r="AD1737" i="32"/>
  <c r="AF1737" i="32"/>
  <c r="AG1737" i="32"/>
  <c r="X1738" i="32"/>
  <c r="Y1738" i="32"/>
  <c r="Z1738" i="32"/>
  <c r="AA1738" i="32"/>
  <c r="AB1738" i="32"/>
  <c r="AC1738" i="32"/>
  <c r="AD1738" i="32"/>
  <c r="AF1738" i="32"/>
  <c r="AG1738" i="32"/>
  <c r="X1739" i="32"/>
  <c r="Y1739" i="32"/>
  <c r="Z1739" i="32"/>
  <c r="AA1739" i="32"/>
  <c r="AB1739" i="32"/>
  <c r="AC1739" i="32"/>
  <c r="AD1739" i="32"/>
  <c r="AF1739" i="32"/>
  <c r="AG1739" i="32"/>
  <c r="X1740" i="32"/>
  <c r="Y1740" i="32"/>
  <c r="Z1740" i="32"/>
  <c r="AA1740" i="32"/>
  <c r="AB1740" i="32"/>
  <c r="AC1740" i="32"/>
  <c r="AD1740" i="32"/>
  <c r="AF1740" i="32"/>
  <c r="AG1740" i="32"/>
  <c r="X1741" i="32"/>
  <c r="Y1741" i="32"/>
  <c r="Z1741" i="32"/>
  <c r="AA1741" i="32"/>
  <c r="AB1741" i="32"/>
  <c r="AC1741" i="32"/>
  <c r="AD1741" i="32"/>
  <c r="AF1741" i="32"/>
  <c r="AG1741" i="32"/>
  <c r="X1742" i="32"/>
  <c r="Y1742" i="32"/>
  <c r="Z1742" i="32"/>
  <c r="AA1742" i="32"/>
  <c r="AB1742" i="32"/>
  <c r="AC1742" i="32"/>
  <c r="AD1742" i="32"/>
  <c r="AF1742" i="32"/>
  <c r="AG1742" i="32"/>
  <c r="X1743" i="32"/>
  <c r="Y1743" i="32"/>
  <c r="Z1743" i="32"/>
  <c r="AA1743" i="32"/>
  <c r="AB1743" i="32"/>
  <c r="AC1743" i="32"/>
  <c r="AD1743" i="32"/>
  <c r="AF1743" i="32"/>
  <c r="AG1743" i="32"/>
  <c r="X1744" i="32"/>
  <c r="Y1744" i="32"/>
  <c r="Z1744" i="32"/>
  <c r="AA1744" i="32"/>
  <c r="AB1744" i="32"/>
  <c r="AC1744" i="32"/>
  <c r="AD1744" i="32"/>
  <c r="AF1744" i="32"/>
  <c r="AG1744" i="32"/>
  <c r="X1745" i="32"/>
  <c r="Y1745" i="32"/>
  <c r="Z1745" i="32"/>
  <c r="AA1745" i="32"/>
  <c r="AB1745" i="32"/>
  <c r="AC1745" i="32"/>
  <c r="AD1745" i="32"/>
  <c r="AF1745" i="32"/>
  <c r="AG1745" i="32"/>
  <c r="X1746" i="32"/>
  <c r="Y1746" i="32"/>
  <c r="Z1746" i="32"/>
  <c r="AA1746" i="32"/>
  <c r="AB1746" i="32"/>
  <c r="AC1746" i="32"/>
  <c r="AD1746" i="32"/>
  <c r="AF1746" i="32"/>
  <c r="AG1746" i="32"/>
  <c r="X1747" i="32"/>
  <c r="Y1747" i="32"/>
  <c r="Z1747" i="32"/>
  <c r="AA1747" i="32"/>
  <c r="AB1747" i="32"/>
  <c r="AC1747" i="32"/>
  <c r="AD1747" i="32"/>
  <c r="AF1747" i="32"/>
  <c r="AG1747" i="32"/>
  <c r="X1748" i="32"/>
  <c r="Y1748" i="32"/>
  <c r="Z1748" i="32"/>
  <c r="AA1748" i="32"/>
  <c r="AB1748" i="32"/>
  <c r="AC1748" i="32"/>
  <c r="AD1748" i="32"/>
  <c r="AF1748" i="32"/>
  <c r="AG1748" i="32"/>
  <c r="X1749" i="32"/>
  <c r="Y1749" i="32"/>
  <c r="Z1749" i="32"/>
  <c r="AA1749" i="32"/>
  <c r="AB1749" i="32"/>
  <c r="AC1749" i="32"/>
  <c r="AD1749" i="32"/>
  <c r="AF1749" i="32"/>
  <c r="AG1749" i="32"/>
  <c r="X1750" i="32"/>
  <c r="Y1750" i="32"/>
  <c r="Z1750" i="32"/>
  <c r="AA1750" i="32"/>
  <c r="AB1750" i="32"/>
  <c r="AC1750" i="32"/>
  <c r="AD1750" i="32"/>
  <c r="AF1750" i="32"/>
  <c r="AG1750" i="32"/>
  <c r="X1751" i="32"/>
  <c r="Y1751" i="32"/>
  <c r="Z1751" i="32"/>
  <c r="AA1751" i="32"/>
  <c r="AB1751" i="32"/>
  <c r="AC1751" i="32"/>
  <c r="AD1751" i="32"/>
  <c r="AF1751" i="32"/>
  <c r="AG1751" i="32"/>
  <c r="X1752" i="32"/>
  <c r="Y1752" i="32"/>
  <c r="Z1752" i="32"/>
  <c r="AA1752" i="32"/>
  <c r="AB1752" i="32"/>
  <c r="AC1752" i="32"/>
  <c r="AD1752" i="32"/>
  <c r="AF1752" i="32"/>
  <c r="AG1752" i="32"/>
  <c r="X1753" i="32"/>
  <c r="Y1753" i="32"/>
  <c r="Z1753" i="32"/>
  <c r="AA1753" i="32"/>
  <c r="AB1753" i="32"/>
  <c r="AC1753" i="32"/>
  <c r="AD1753" i="32"/>
  <c r="AF1753" i="32"/>
  <c r="AG1753" i="32"/>
  <c r="X1754" i="32"/>
  <c r="Y1754" i="32"/>
  <c r="Z1754" i="32"/>
  <c r="AA1754" i="32"/>
  <c r="AB1754" i="32"/>
  <c r="AC1754" i="32"/>
  <c r="AD1754" i="32"/>
  <c r="AF1754" i="32"/>
  <c r="AG1754" i="32"/>
  <c r="X1755" i="32"/>
  <c r="Y1755" i="32"/>
  <c r="Z1755" i="32"/>
  <c r="AA1755" i="32"/>
  <c r="AB1755" i="32"/>
  <c r="AC1755" i="32"/>
  <c r="AD1755" i="32"/>
  <c r="AF1755" i="32"/>
  <c r="AG1755" i="32"/>
  <c r="X1756" i="32"/>
  <c r="Y1756" i="32"/>
  <c r="Z1756" i="32"/>
  <c r="AA1756" i="32"/>
  <c r="AB1756" i="32"/>
  <c r="AC1756" i="32"/>
  <c r="AD1756" i="32"/>
  <c r="AF1756" i="32"/>
  <c r="AG1756" i="32"/>
  <c r="X1757" i="32"/>
  <c r="Y1757" i="32"/>
  <c r="Z1757" i="32"/>
  <c r="AA1757" i="32"/>
  <c r="AB1757" i="32"/>
  <c r="AC1757" i="32"/>
  <c r="AD1757" i="32"/>
  <c r="AF1757" i="32"/>
  <c r="AG1757" i="32"/>
  <c r="X1758" i="32"/>
  <c r="Y1758" i="32"/>
  <c r="Z1758" i="32"/>
  <c r="AA1758" i="32"/>
  <c r="AB1758" i="32"/>
  <c r="AC1758" i="32"/>
  <c r="AD1758" i="32"/>
  <c r="AF1758" i="32"/>
  <c r="AG1758" i="32"/>
  <c r="X1759" i="32"/>
  <c r="Y1759" i="32"/>
  <c r="Z1759" i="32"/>
  <c r="AA1759" i="32"/>
  <c r="AB1759" i="32"/>
  <c r="AC1759" i="32"/>
  <c r="AD1759" i="32"/>
  <c r="AF1759" i="32"/>
  <c r="AG1759" i="32"/>
  <c r="X1760" i="32"/>
  <c r="Y1760" i="32"/>
  <c r="Z1760" i="32"/>
  <c r="AA1760" i="32"/>
  <c r="AB1760" i="32"/>
  <c r="AC1760" i="32"/>
  <c r="AD1760" i="32"/>
  <c r="AF1760" i="32"/>
  <c r="AG1760" i="32"/>
  <c r="X1761" i="32"/>
  <c r="Y1761" i="32"/>
  <c r="Z1761" i="32"/>
  <c r="AA1761" i="32"/>
  <c r="AB1761" i="32"/>
  <c r="AC1761" i="32"/>
  <c r="AD1761" i="32"/>
  <c r="AF1761" i="32"/>
  <c r="AG1761" i="32"/>
  <c r="X1762" i="32"/>
  <c r="Y1762" i="32"/>
  <c r="Z1762" i="32"/>
  <c r="AA1762" i="32"/>
  <c r="AB1762" i="32"/>
  <c r="AC1762" i="32"/>
  <c r="AD1762" i="32"/>
  <c r="AF1762" i="32"/>
  <c r="AG1762" i="32"/>
  <c r="X1763" i="32"/>
  <c r="Y1763" i="32"/>
  <c r="Z1763" i="32"/>
  <c r="AA1763" i="32"/>
  <c r="AB1763" i="32"/>
  <c r="AC1763" i="32"/>
  <c r="AD1763" i="32"/>
  <c r="AF1763" i="32"/>
  <c r="AG1763" i="32"/>
  <c r="X1764" i="32"/>
  <c r="Y1764" i="32"/>
  <c r="Z1764" i="32"/>
  <c r="AA1764" i="32"/>
  <c r="AB1764" i="32"/>
  <c r="AC1764" i="32"/>
  <c r="AD1764" i="32"/>
  <c r="AF1764" i="32"/>
  <c r="AG1764" i="32"/>
  <c r="X1765" i="32"/>
  <c r="Y1765" i="32"/>
  <c r="Z1765" i="32"/>
  <c r="AA1765" i="32"/>
  <c r="AB1765" i="32"/>
  <c r="AC1765" i="32"/>
  <c r="AD1765" i="32"/>
  <c r="AF1765" i="32"/>
  <c r="AG1765" i="32"/>
  <c r="X1766" i="32"/>
  <c r="Y1766" i="32"/>
  <c r="Z1766" i="32"/>
  <c r="AA1766" i="32"/>
  <c r="AB1766" i="32"/>
  <c r="AC1766" i="32"/>
  <c r="AD1766" i="32"/>
  <c r="AF1766" i="32"/>
  <c r="AG1766" i="32"/>
  <c r="X1767" i="32"/>
  <c r="Y1767" i="32"/>
  <c r="Z1767" i="32"/>
  <c r="AA1767" i="32"/>
  <c r="AB1767" i="32"/>
  <c r="AC1767" i="32"/>
  <c r="AD1767" i="32"/>
  <c r="AF1767" i="32"/>
  <c r="AG1767" i="32"/>
  <c r="X1768" i="32"/>
  <c r="Y1768" i="32"/>
  <c r="Z1768" i="32"/>
  <c r="AA1768" i="32"/>
  <c r="AB1768" i="32"/>
  <c r="AC1768" i="32"/>
  <c r="AD1768" i="32"/>
  <c r="AF1768" i="32"/>
  <c r="AG1768" i="32"/>
  <c r="X1769" i="32"/>
  <c r="Y1769" i="32"/>
  <c r="Z1769" i="32"/>
  <c r="AA1769" i="32"/>
  <c r="AB1769" i="32"/>
  <c r="AC1769" i="32"/>
  <c r="AD1769" i="32"/>
  <c r="AF1769" i="32"/>
  <c r="AG1769" i="32"/>
  <c r="X1770" i="32"/>
  <c r="Y1770" i="32"/>
  <c r="Z1770" i="32"/>
  <c r="AA1770" i="32"/>
  <c r="AB1770" i="32"/>
  <c r="AC1770" i="32"/>
  <c r="AD1770" i="32"/>
  <c r="AF1770" i="32"/>
  <c r="AG1770" i="32"/>
  <c r="X1771" i="32"/>
  <c r="Y1771" i="32"/>
  <c r="Z1771" i="32"/>
  <c r="AA1771" i="32"/>
  <c r="AB1771" i="32"/>
  <c r="AC1771" i="32"/>
  <c r="AD1771" i="32"/>
  <c r="AF1771" i="32"/>
  <c r="AG1771" i="32"/>
  <c r="X1772" i="32"/>
  <c r="Y1772" i="32"/>
  <c r="Z1772" i="32"/>
  <c r="AA1772" i="32"/>
  <c r="AB1772" i="32"/>
  <c r="AC1772" i="32"/>
  <c r="AD1772" i="32"/>
  <c r="AF1772" i="32"/>
  <c r="AG1772" i="32"/>
  <c r="X1773" i="32"/>
  <c r="Y1773" i="32"/>
  <c r="Z1773" i="32"/>
  <c r="AA1773" i="32"/>
  <c r="AB1773" i="32"/>
  <c r="AC1773" i="32"/>
  <c r="AD1773" i="32"/>
  <c r="AF1773" i="32"/>
  <c r="AG1773" i="32"/>
  <c r="X1774" i="32"/>
  <c r="Y1774" i="32"/>
  <c r="Z1774" i="32"/>
  <c r="AA1774" i="32"/>
  <c r="AB1774" i="32"/>
  <c r="AC1774" i="32"/>
  <c r="AD1774" i="32"/>
  <c r="AF1774" i="32"/>
  <c r="AG1774" i="32"/>
  <c r="X1775" i="32"/>
  <c r="Y1775" i="32"/>
  <c r="Z1775" i="32"/>
  <c r="AA1775" i="32"/>
  <c r="AB1775" i="32"/>
  <c r="AC1775" i="32"/>
  <c r="AD1775" i="32"/>
  <c r="AF1775" i="32"/>
  <c r="AG1775" i="32"/>
  <c r="X1776" i="32"/>
  <c r="Y1776" i="32"/>
  <c r="Z1776" i="32"/>
  <c r="AA1776" i="32"/>
  <c r="AB1776" i="32"/>
  <c r="AC1776" i="32"/>
  <c r="AD1776" i="32"/>
  <c r="AF1776" i="32"/>
  <c r="AG1776" i="32"/>
  <c r="X1777" i="32"/>
  <c r="Y1777" i="32"/>
  <c r="Z1777" i="32"/>
  <c r="AA1777" i="32"/>
  <c r="AB1777" i="32"/>
  <c r="AC1777" i="32"/>
  <c r="AD1777" i="32"/>
  <c r="AF1777" i="32"/>
  <c r="AG1777" i="32"/>
  <c r="X1778" i="32"/>
  <c r="Y1778" i="32"/>
  <c r="Z1778" i="32"/>
  <c r="AA1778" i="32"/>
  <c r="AB1778" i="32"/>
  <c r="AC1778" i="32"/>
  <c r="AD1778" i="32"/>
  <c r="AF1778" i="32"/>
  <c r="AG1778" i="32"/>
  <c r="X1779" i="32"/>
  <c r="Y1779" i="32"/>
  <c r="Z1779" i="32"/>
  <c r="AA1779" i="32"/>
  <c r="AB1779" i="32"/>
  <c r="AC1779" i="32"/>
  <c r="AD1779" i="32"/>
  <c r="AF1779" i="32"/>
  <c r="AG1779" i="32"/>
  <c r="X1780" i="32"/>
  <c r="Y1780" i="32"/>
  <c r="Z1780" i="32"/>
  <c r="AA1780" i="32"/>
  <c r="AB1780" i="32"/>
  <c r="AC1780" i="32"/>
  <c r="AD1780" i="32"/>
  <c r="AF1780" i="32"/>
  <c r="AG1780" i="32"/>
  <c r="X1781" i="32"/>
  <c r="Y1781" i="32"/>
  <c r="Z1781" i="32"/>
  <c r="AA1781" i="32"/>
  <c r="AB1781" i="32"/>
  <c r="AC1781" i="32"/>
  <c r="AD1781" i="32"/>
  <c r="AF1781" i="32"/>
  <c r="AG1781" i="32"/>
  <c r="X1782" i="32"/>
  <c r="Y1782" i="32"/>
  <c r="Z1782" i="32"/>
  <c r="AA1782" i="32"/>
  <c r="AB1782" i="32"/>
  <c r="AC1782" i="32"/>
  <c r="AD1782" i="32"/>
  <c r="AF1782" i="32"/>
  <c r="AG1782" i="32"/>
  <c r="X1783" i="32"/>
  <c r="Y1783" i="32"/>
  <c r="Z1783" i="32"/>
  <c r="AA1783" i="32"/>
  <c r="AB1783" i="32"/>
  <c r="AC1783" i="32"/>
  <c r="AD1783" i="32"/>
  <c r="AF1783" i="32"/>
  <c r="AG1783" i="32"/>
  <c r="X1784" i="32"/>
  <c r="Y1784" i="32"/>
  <c r="Z1784" i="32"/>
  <c r="AA1784" i="32"/>
  <c r="AB1784" i="32"/>
  <c r="AC1784" i="32"/>
  <c r="AD1784" i="32"/>
  <c r="AF1784" i="32"/>
  <c r="AG1784" i="32"/>
  <c r="X1785" i="32"/>
  <c r="Y1785" i="32"/>
  <c r="Z1785" i="32"/>
  <c r="AA1785" i="32"/>
  <c r="AB1785" i="32"/>
  <c r="AC1785" i="32"/>
  <c r="AD1785" i="32"/>
  <c r="AF1785" i="32"/>
  <c r="AG1785" i="32"/>
  <c r="X1786" i="32"/>
  <c r="Y1786" i="32"/>
  <c r="Z1786" i="32"/>
  <c r="AA1786" i="32"/>
  <c r="AB1786" i="32"/>
  <c r="AC1786" i="32"/>
  <c r="AD1786" i="32"/>
  <c r="AF1786" i="32"/>
  <c r="AG1786" i="32"/>
  <c r="X1787" i="32"/>
  <c r="Y1787" i="32"/>
  <c r="Z1787" i="32"/>
  <c r="AA1787" i="32"/>
  <c r="AB1787" i="32"/>
  <c r="AC1787" i="32"/>
  <c r="AD1787" i="32"/>
  <c r="AF1787" i="32"/>
  <c r="AG1787" i="32"/>
  <c r="X1788" i="32"/>
  <c r="Y1788" i="32"/>
  <c r="Z1788" i="32"/>
  <c r="AA1788" i="32"/>
  <c r="AB1788" i="32"/>
  <c r="AC1788" i="32"/>
  <c r="AD1788" i="32"/>
  <c r="AF1788" i="32"/>
  <c r="AG1788" i="32"/>
  <c r="X1789" i="32"/>
  <c r="Y1789" i="32"/>
  <c r="Z1789" i="32"/>
  <c r="AA1789" i="32"/>
  <c r="AB1789" i="32"/>
  <c r="AC1789" i="32"/>
  <c r="AD1789" i="32"/>
  <c r="AF1789" i="32"/>
  <c r="AG1789" i="32"/>
  <c r="X1790" i="32"/>
  <c r="Y1790" i="32"/>
  <c r="Z1790" i="32"/>
  <c r="AA1790" i="32"/>
  <c r="AB1790" i="32"/>
  <c r="AC1790" i="32"/>
  <c r="AD1790" i="32"/>
  <c r="AF1790" i="32"/>
  <c r="AG1790" i="32"/>
  <c r="X1791" i="32"/>
  <c r="Y1791" i="32"/>
  <c r="Z1791" i="32"/>
  <c r="AA1791" i="32"/>
  <c r="AB1791" i="32"/>
  <c r="AC1791" i="32"/>
  <c r="AD1791" i="32"/>
  <c r="AF1791" i="32"/>
  <c r="AG1791" i="32"/>
  <c r="X1792" i="32"/>
  <c r="Y1792" i="32"/>
  <c r="Z1792" i="32"/>
  <c r="AA1792" i="32"/>
  <c r="AB1792" i="32"/>
  <c r="AC1792" i="32"/>
  <c r="AD1792" i="32"/>
  <c r="AF1792" i="32"/>
  <c r="AG1792" i="32"/>
  <c r="X1793" i="32"/>
  <c r="Y1793" i="32"/>
  <c r="Z1793" i="32"/>
  <c r="AA1793" i="32"/>
  <c r="AB1793" i="32"/>
  <c r="AC1793" i="32"/>
  <c r="AD1793" i="32"/>
  <c r="AF1793" i="32"/>
  <c r="AG1793" i="32"/>
  <c r="X1794" i="32"/>
  <c r="Y1794" i="32"/>
  <c r="Z1794" i="32"/>
  <c r="AA1794" i="32"/>
  <c r="AB1794" i="32"/>
  <c r="AC1794" i="32"/>
  <c r="AD1794" i="32"/>
  <c r="AF1794" i="32"/>
  <c r="AG1794" i="32"/>
  <c r="X1795" i="32"/>
  <c r="Y1795" i="32"/>
  <c r="Z1795" i="32"/>
  <c r="AA1795" i="32"/>
  <c r="AB1795" i="32"/>
  <c r="AC1795" i="32"/>
  <c r="AD1795" i="32"/>
  <c r="AF1795" i="32"/>
  <c r="AG1795" i="32"/>
  <c r="X1796" i="32"/>
  <c r="Y1796" i="32"/>
  <c r="Z1796" i="32"/>
  <c r="AA1796" i="32"/>
  <c r="AB1796" i="32"/>
  <c r="AC1796" i="32"/>
  <c r="AD1796" i="32"/>
  <c r="AF1796" i="32"/>
  <c r="AG1796" i="32"/>
  <c r="X1797" i="32"/>
  <c r="Y1797" i="32"/>
  <c r="Z1797" i="32"/>
  <c r="AA1797" i="32"/>
  <c r="AB1797" i="32"/>
  <c r="AC1797" i="32"/>
  <c r="AD1797" i="32"/>
  <c r="AF1797" i="32"/>
  <c r="AG1797" i="32"/>
  <c r="X1798" i="32"/>
  <c r="Y1798" i="32"/>
  <c r="Z1798" i="32"/>
  <c r="AA1798" i="32"/>
  <c r="AB1798" i="32"/>
  <c r="AC1798" i="32"/>
  <c r="AD1798" i="32"/>
  <c r="AF1798" i="32"/>
  <c r="AG1798" i="32"/>
  <c r="X1799" i="32"/>
  <c r="Y1799" i="32"/>
  <c r="Z1799" i="32"/>
  <c r="AA1799" i="32"/>
  <c r="AB1799" i="32"/>
  <c r="AC1799" i="32"/>
  <c r="AD1799" i="32"/>
  <c r="AF1799" i="32"/>
  <c r="AG1799" i="32"/>
  <c r="X1800" i="32"/>
  <c r="Y1800" i="32"/>
  <c r="Z1800" i="32"/>
  <c r="AA1800" i="32"/>
  <c r="AB1800" i="32"/>
  <c r="AC1800" i="32"/>
  <c r="AD1800" i="32"/>
  <c r="AF1800" i="32"/>
  <c r="AG1800" i="32"/>
  <c r="X1801" i="32"/>
  <c r="Y1801" i="32"/>
  <c r="Z1801" i="32"/>
  <c r="AA1801" i="32"/>
  <c r="AB1801" i="32"/>
  <c r="AC1801" i="32"/>
  <c r="AD1801" i="32"/>
  <c r="AF1801" i="32"/>
  <c r="AG1801" i="32"/>
  <c r="X1802" i="32"/>
  <c r="Y1802" i="32"/>
  <c r="Z1802" i="32"/>
  <c r="AA1802" i="32"/>
  <c r="AB1802" i="32"/>
  <c r="AC1802" i="32"/>
  <c r="AD1802" i="32"/>
  <c r="AF1802" i="32"/>
  <c r="AG1802" i="32"/>
  <c r="X1803" i="32"/>
  <c r="Y1803" i="32"/>
  <c r="Z1803" i="32"/>
  <c r="AA1803" i="32"/>
  <c r="AB1803" i="32"/>
  <c r="AC1803" i="32"/>
  <c r="AD1803" i="32"/>
  <c r="AF1803" i="32"/>
  <c r="AG1803" i="32"/>
  <c r="X1804" i="32"/>
  <c r="Y1804" i="32"/>
  <c r="Z1804" i="32"/>
  <c r="AA1804" i="32"/>
  <c r="AB1804" i="32"/>
  <c r="AC1804" i="32"/>
  <c r="AD1804" i="32"/>
  <c r="AF1804" i="32"/>
  <c r="AG1804" i="32"/>
  <c r="X1805" i="32"/>
  <c r="Y1805" i="32"/>
  <c r="Z1805" i="32"/>
  <c r="AA1805" i="32"/>
  <c r="AB1805" i="32"/>
  <c r="AC1805" i="32"/>
  <c r="AD1805" i="32"/>
  <c r="AF1805" i="32"/>
  <c r="AG1805" i="32"/>
  <c r="X1806" i="32"/>
  <c r="Y1806" i="32"/>
  <c r="Z1806" i="32"/>
  <c r="AA1806" i="32"/>
  <c r="AB1806" i="32"/>
  <c r="AC1806" i="32"/>
  <c r="AD1806" i="32"/>
  <c r="AF1806" i="32"/>
  <c r="AG1806" i="32"/>
  <c r="X1807" i="32"/>
  <c r="Y1807" i="32"/>
  <c r="Z1807" i="32"/>
  <c r="AA1807" i="32"/>
  <c r="AB1807" i="32"/>
  <c r="AC1807" i="32"/>
  <c r="AD1807" i="32"/>
  <c r="AF1807" i="32"/>
  <c r="AG1807" i="32"/>
  <c r="X1808" i="32"/>
  <c r="Y1808" i="32"/>
  <c r="Z1808" i="32"/>
  <c r="AA1808" i="32"/>
  <c r="AB1808" i="32"/>
  <c r="AC1808" i="32"/>
  <c r="AD1808" i="32"/>
  <c r="AF1808" i="32"/>
  <c r="AG1808" i="32"/>
  <c r="X1809" i="32"/>
  <c r="Y1809" i="32"/>
  <c r="Z1809" i="32"/>
  <c r="AA1809" i="32"/>
  <c r="AB1809" i="32"/>
  <c r="AC1809" i="32"/>
  <c r="AD1809" i="32"/>
  <c r="AF1809" i="32"/>
  <c r="AG1809" i="32"/>
  <c r="X1810" i="32"/>
  <c r="Y1810" i="32"/>
  <c r="Z1810" i="32"/>
  <c r="AA1810" i="32"/>
  <c r="AB1810" i="32"/>
  <c r="AC1810" i="32"/>
  <c r="AD1810" i="32"/>
  <c r="AF1810" i="32"/>
  <c r="AG1810" i="32"/>
  <c r="X1811" i="32"/>
  <c r="Y1811" i="32"/>
  <c r="Z1811" i="32"/>
  <c r="AA1811" i="32"/>
  <c r="AB1811" i="32"/>
  <c r="AC1811" i="32"/>
  <c r="AD1811" i="32"/>
  <c r="AF1811" i="32"/>
  <c r="AG1811" i="32"/>
  <c r="X1812" i="32"/>
  <c r="Y1812" i="32"/>
  <c r="Z1812" i="32"/>
  <c r="AA1812" i="32"/>
  <c r="AB1812" i="32"/>
  <c r="AC1812" i="32"/>
  <c r="AD1812" i="32"/>
  <c r="AF1812" i="32"/>
  <c r="AG1812" i="32"/>
  <c r="X1813" i="32"/>
  <c r="Y1813" i="32"/>
  <c r="Z1813" i="32"/>
  <c r="AA1813" i="32"/>
  <c r="AB1813" i="32"/>
  <c r="AC1813" i="32"/>
  <c r="AD1813" i="32"/>
  <c r="AF1813" i="32"/>
  <c r="AG1813" i="32"/>
  <c r="X1814" i="32"/>
  <c r="Y1814" i="32"/>
  <c r="Z1814" i="32"/>
  <c r="AA1814" i="32"/>
  <c r="AB1814" i="32"/>
  <c r="AC1814" i="32"/>
  <c r="AD1814" i="32"/>
  <c r="AF1814" i="32"/>
  <c r="AG1814" i="32"/>
  <c r="X1815" i="32"/>
  <c r="Y1815" i="32"/>
  <c r="Z1815" i="32"/>
  <c r="AA1815" i="32"/>
  <c r="AB1815" i="32"/>
  <c r="AC1815" i="32"/>
  <c r="AD1815" i="32"/>
  <c r="AF1815" i="32"/>
  <c r="AG1815" i="32"/>
  <c r="X1816" i="32"/>
  <c r="Y1816" i="32"/>
  <c r="Z1816" i="32"/>
  <c r="AA1816" i="32"/>
  <c r="AB1816" i="32"/>
  <c r="AC1816" i="32"/>
  <c r="AD1816" i="32"/>
  <c r="AF1816" i="32"/>
  <c r="AG1816" i="32"/>
  <c r="X1817" i="32"/>
  <c r="Y1817" i="32"/>
  <c r="Z1817" i="32"/>
  <c r="AA1817" i="32"/>
  <c r="AB1817" i="32"/>
  <c r="AC1817" i="32"/>
  <c r="AD1817" i="32"/>
  <c r="AF1817" i="32"/>
  <c r="AG1817" i="32"/>
  <c r="X1818" i="32"/>
  <c r="Y1818" i="32"/>
  <c r="Z1818" i="32"/>
  <c r="AA1818" i="32"/>
  <c r="AB1818" i="32"/>
  <c r="AC1818" i="32"/>
  <c r="AD1818" i="32"/>
  <c r="AF1818" i="32"/>
  <c r="AG1818" i="32"/>
  <c r="X1819" i="32"/>
  <c r="Y1819" i="32"/>
  <c r="Z1819" i="32"/>
  <c r="AA1819" i="32"/>
  <c r="AB1819" i="32"/>
  <c r="AC1819" i="32"/>
  <c r="AD1819" i="32"/>
  <c r="AF1819" i="32"/>
  <c r="AG1819" i="32"/>
  <c r="X1820" i="32"/>
  <c r="Y1820" i="32"/>
  <c r="Z1820" i="32"/>
  <c r="AA1820" i="32"/>
  <c r="AB1820" i="32"/>
  <c r="AC1820" i="32"/>
  <c r="AD1820" i="32"/>
  <c r="AF1820" i="32"/>
  <c r="AG1820" i="32"/>
  <c r="X1821" i="32"/>
  <c r="Y1821" i="32"/>
  <c r="Z1821" i="32"/>
  <c r="AA1821" i="32"/>
  <c r="AB1821" i="32"/>
  <c r="AC1821" i="32"/>
  <c r="AD1821" i="32"/>
  <c r="AF1821" i="32"/>
  <c r="AG1821" i="32"/>
  <c r="X1822" i="32"/>
  <c r="Y1822" i="32"/>
  <c r="Z1822" i="32"/>
  <c r="AA1822" i="32"/>
  <c r="AB1822" i="32"/>
  <c r="AC1822" i="32"/>
  <c r="AD1822" i="32"/>
  <c r="AF1822" i="32"/>
  <c r="AG1822" i="32"/>
  <c r="X1823" i="32"/>
  <c r="Y1823" i="32"/>
  <c r="Z1823" i="32"/>
  <c r="AA1823" i="32"/>
  <c r="AB1823" i="32"/>
  <c r="AC1823" i="32"/>
  <c r="AD1823" i="32"/>
  <c r="AF1823" i="32"/>
  <c r="AG1823" i="32"/>
  <c r="X1824" i="32"/>
  <c r="Y1824" i="32"/>
  <c r="Z1824" i="32"/>
  <c r="AA1824" i="32"/>
  <c r="AB1824" i="32"/>
  <c r="AC1824" i="32"/>
  <c r="AD1824" i="32"/>
  <c r="AF1824" i="32"/>
  <c r="AG1824" i="32"/>
  <c r="X1825" i="32"/>
  <c r="Y1825" i="32"/>
  <c r="Z1825" i="32"/>
  <c r="AA1825" i="32"/>
  <c r="AB1825" i="32"/>
  <c r="AC1825" i="32"/>
  <c r="AD1825" i="32"/>
  <c r="AF1825" i="32"/>
  <c r="AG1825" i="32"/>
  <c r="X1826" i="32"/>
  <c r="Y1826" i="32"/>
  <c r="Z1826" i="32"/>
  <c r="AA1826" i="32"/>
  <c r="AB1826" i="32"/>
  <c r="AC1826" i="32"/>
  <c r="AD1826" i="32"/>
  <c r="AF1826" i="32"/>
  <c r="AG1826" i="32"/>
  <c r="X1827" i="32"/>
  <c r="Y1827" i="32"/>
  <c r="Z1827" i="32"/>
  <c r="AA1827" i="32"/>
  <c r="AB1827" i="32"/>
  <c r="AC1827" i="32"/>
  <c r="AD1827" i="32"/>
  <c r="AF1827" i="32"/>
  <c r="AG1827" i="32"/>
  <c r="X1828" i="32"/>
  <c r="Y1828" i="32"/>
  <c r="Z1828" i="32"/>
  <c r="AA1828" i="32"/>
  <c r="AB1828" i="32"/>
  <c r="AC1828" i="32"/>
  <c r="AD1828" i="32"/>
  <c r="AF1828" i="32"/>
  <c r="AG1828" i="32"/>
  <c r="X1829" i="32"/>
  <c r="Y1829" i="32"/>
  <c r="Z1829" i="32"/>
  <c r="AA1829" i="32"/>
  <c r="AB1829" i="32"/>
  <c r="AC1829" i="32"/>
  <c r="AD1829" i="32"/>
  <c r="AF1829" i="32"/>
  <c r="AG1829" i="32"/>
  <c r="X1830" i="32"/>
  <c r="Y1830" i="32"/>
  <c r="Z1830" i="32"/>
  <c r="AA1830" i="32"/>
  <c r="AB1830" i="32"/>
  <c r="AC1830" i="32"/>
  <c r="AD1830" i="32"/>
  <c r="AF1830" i="32"/>
  <c r="AG1830" i="32"/>
  <c r="X1831" i="32"/>
  <c r="Y1831" i="32"/>
  <c r="Z1831" i="32"/>
  <c r="AA1831" i="32"/>
  <c r="AB1831" i="32"/>
  <c r="AC1831" i="32"/>
  <c r="AD1831" i="32"/>
  <c r="AF1831" i="32"/>
  <c r="AG1831" i="32"/>
  <c r="X1832" i="32"/>
  <c r="Y1832" i="32"/>
  <c r="Z1832" i="32"/>
  <c r="AA1832" i="32"/>
  <c r="AB1832" i="32"/>
  <c r="AC1832" i="32"/>
  <c r="AD1832" i="32"/>
  <c r="AF1832" i="32"/>
  <c r="AG1832" i="32"/>
  <c r="X1833" i="32"/>
  <c r="Y1833" i="32"/>
  <c r="Z1833" i="32"/>
  <c r="AA1833" i="32"/>
  <c r="AB1833" i="32"/>
  <c r="AC1833" i="32"/>
  <c r="AD1833" i="32"/>
  <c r="AF1833" i="32"/>
  <c r="AG1833" i="32"/>
  <c r="X1834" i="32"/>
  <c r="Y1834" i="32"/>
  <c r="Z1834" i="32"/>
  <c r="AA1834" i="32"/>
  <c r="AB1834" i="32"/>
  <c r="AC1834" i="32"/>
  <c r="AD1834" i="32"/>
  <c r="AF1834" i="32"/>
  <c r="AG1834" i="32"/>
  <c r="X1835" i="32"/>
  <c r="Y1835" i="32"/>
  <c r="Z1835" i="32"/>
  <c r="AA1835" i="32"/>
  <c r="AB1835" i="32"/>
  <c r="AC1835" i="32"/>
  <c r="AD1835" i="32"/>
  <c r="AF1835" i="32"/>
  <c r="AG1835" i="32"/>
  <c r="X1836" i="32"/>
  <c r="Y1836" i="32"/>
  <c r="Z1836" i="32"/>
  <c r="AA1836" i="32"/>
  <c r="AB1836" i="32"/>
  <c r="AC1836" i="32"/>
  <c r="AD1836" i="32"/>
  <c r="AF1836" i="32"/>
  <c r="AG1836" i="32"/>
  <c r="X1837" i="32"/>
  <c r="Y1837" i="32"/>
  <c r="Z1837" i="32"/>
  <c r="AA1837" i="32"/>
  <c r="AB1837" i="32"/>
  <c r="AC1837" i="32"/>
  <c r="AD1837" i="32"/>
  <c r="AF1837" i="32"/>
  <c r="AG1837" i="32"/>
  <c r="X1838" i="32"/>
  <c r="Y1838" i="32"/>
  <c r="Z1838" i="32"/>
  <c r="AA1838" i="32"/>
  <c r="AB1838" i="32"/>
  <c r="AC1838" i="32"/>
  <c r="AD1838" i="32"/>
  <c r="AF1838" i="32"/>
  <c r="AG1838" i="32"/>
  <c r="X1839" i="32"/>
  <c r="Y1839" i="32"/>
  <c r="Z1839" i="32"/>
  <c r="AA1839" i="32"/>
  <c r="AB1839" i="32"/>
  <c r="AC1839" i="32"/>
  <c r="AD1839" i="32"/>
  <c r="AF1839" i="32"/>
  <c r="AG1839" i="32"/>
  <c r="X1840" i="32"/>
  <c r="Y1840" i="32"/>
  <c r="Z1840" i="32"/>
  <c r="AA1840" i="32"/>
  <c r="AB1840" i="32"/>
  <c r="AC1840" i="32"/>
  <c r="AD1840" i="32"/>
  <c r="AF1840" i="32"/>
  <c r="AG1840" i="32"/>
  <c r="X1841" i="32"/>
  <c r="Y1841" i="32"/>
  <c r="Z1841" i="32"/>
  <c r="AA1841" i="32"/>
  <c r="AB1841" i="32"/>
  <c r="AC1841" i="32"/>
  <c r="AD1841" i="32"/>
  <c r="AF1841" i="32"/>
  <c r="AG1841" i="32"/>
  <c r="X1842" i="32"/>
  <c r="Y1842" i="32"/>
  <c r="Z1842" i="32"/>
  <c r="AA1842" i="32"/>
  <c r="AB1842" i="32"/>
  <c r="AC1842" i="32"/>
  <c r="AD1842" i="32"/>
  <c r="AF1842" i="32"/>
  <c r="AG1842" i="32"/>
  <c r="X1843" i="32"/>
  <c r="Y1843" i="32"/>
  <c r="Z1843" i="32"/>
  <c r="AA1843" i="32"/>
  <c r="AB1843" i="32"/>
  <c r="AC1843" i="32"/>
  <c r="AD1843" i="32"/>
  <c r="AF1843" i="32"/>
  <c r="AG1843" i="32"/>
  <c r="X1844" i="32"/>
  <c r="Y1844" i="32"/>
  <c r="Z1844" i="32"/>
  <c r="AA1844" i="32"/>
  <c r="AB1844" i="32"/>
  <c r="AC1844" i="32"/>
  <c r="AD1844" i="32"/>
  <c r="AF1844" i="32"/>
  <c r="AG1844" i="32"/>
  <c r="X1845" i="32"/>
  <c r="Y1845" i="32"/>
  <c r="Z1845" i="32"/>
  <c r="AA1845" i="32"/>
  <c r="AB1845" i="32"/>
  <c r="AC1845" i="32"/>
  <c r="AD1845" i="32"/>
  <c r="AF1845" i="32"/>
  <c r="AG1845" i="32"/>
  <c r="X1846" i="32"/>
  <c r="Y1846" i="32"/>
  <c r="Z1846" i="32"/>
  <c r="AA1846" i="32"/>
  <c r="AB1846" i="32"/>
  <c r="AC1846" i="32"/>
  <c r="AD1846" i="32"/>
  <c r="AF1846" i="32"/>
  <c r="AG1846" i="32"/>
  <c r="X1847" i="32"/>
  <c r="Y1847" i="32"/>
  <c r="Z1847" i="32"/>
  <c r="AA1847" i="32"/>
  <c r="AB1847" i="32"/>
  <c r="AC1847" i="32"/>
  <c r="AD1847" i="32"/>
  <c r="AF1847" i="32"/>
  <c r="AG1847" i="32"/>
  <c r="X1848" i="32"/>
  <c r="Y1848" i="32"/>
  <c r="Z1848" i="32"/>
  <c r="AA1848" i="32"/>
  <c r="AB1848" i="32"/>
  <c r="AC1848" i="32"/>
  <c r="AD1848" i="32"/>
  <c r="AF1848" i="32"/>
  <c r="AG1848" i="32"/>
  <c r="X1849" i="32"/>
  <c r="Y1849" i="32"/>
  <c r="Z1849" i="32"/>
  <c r="AA1849" i="32"/>
  <c r="AB1849" i="32"/>
  <c r="AC1849" i="32"/>
  <c r="AD1849" i="32"/>
  <c r="AF1849" i="32"/>
  <c r="AG1849" i="32"/>
  <c r="X1850" i="32"/>
  <c r="Y1850" i="32"/>
  <c r="Z1850" i="32"/>
  <c r="AA1850" i="32"/>
  <c r="AB1850" i="32"/>
  <c r="AC1850" i="32"/>
  <c r="AD1850" i="32"/>
  <c r="AF1850" i="32"/>
  <c r="AG1850" i="32"/>
  <c r="X1851" i="32"/>
  <c r="Y1851" i="32"/>
  <c r="Z1851" i="32"/>
  <c r="AA1851" i="32"/>
  <c r="AB1851" i="32"/>
  <c r="AC1851" i="32"/>
  <c r="AD1851" i="32"/>
  <c r="AF1851" i="32"/>
  <c r="AG1851" i="32"/>
  <c r="X1852" i="32"/>
  <c r="Y1852" i="32"/>
  <c r="Z1852" i="32"/>
  <c r="AA1852" i="32"/>
  <c r="AB1852" i="32"/>
  <c r="AC1852" i="32"/>
  <c r="AD1852" i="32"/>
  <c r="AF1852" i="32"/>
  <c r="AG1852" i="32"/>
  <c r="X1853" i="32"/>
  <c r="Y1853" i="32"/>
  <c r="Z1853" i="32"/>
  <c r="AA1853" i="32"/>
  <c r="AB1853" i="32"/>
  <c r="AC1853" i="32"/>
  <c r="AD1853" i="32"/>
  <c r="AF1853" i="32"/>
  <c r="AG1853" i="32"/>
  <c r="X1854" i="32"/>
  <c r="Y1854" i="32"/>
  <c r="Z1854" i="32"/>
  <c r="AA1854" i="32"/>
  <c r="AB1854" i="32"/>
  <c r="AC1854" i="32"/>
  <c r="AD1854" i="32"/>
  <c r="AF1854" i="32"/>
  <c r="AG1854" i="32"/>
  <c r="X1855" i="32"/>
  <c r="Y1855" i="32"/>
  <c r="Z1855" i="32"/>
  <c r="AA1855" i="32"/>
  <c r="AB1855" i="32"/>
  <c r="AC1855" i="32"/>
  <c r="AD1855" i="32"/>
  <c r="AF1855" i="32"/>
  <c r="AG1855" i="32"/>
  <c r="X1856" i="32"/>
  <c r="Y1856" i="32"/>
  <c r="Z1856" i="32"/>
  <c r="AA1856" i="32"/>
  <c r="AB1856" i="32"/>
  <c r="AC1856" i="32"/>
  <c r="AD1856" i="32"/>
  <c r="AF1856" i="32"/>
  <c r="AG1856" i="32"/>
  <c r="X1857" i="32"/>
  <c r="Y1857" i="32"/>
  <c r="Z1857" i="32"/>
  <c r="AA1857" i="32"/>
  <c r="AB1857" i="32"/>
  <c r="AC1857" i="32"/>
  <c r="AD1857" i="32"/>
  <c r="AF1857" i="32"/>
  <c r="AG1857" i="32"/>
  <c r="X1858" i="32"/>
  <c r="Y1858" i="32"/>
  <c r="Z1858" i="32"/>
  <c r="AA1858" i="32"/>
  <c r="AB1858" i="32"/>
  <c r="AC1858" i="32"/>
  <c r="AD1858" i="32"/>
  <c r="AF1858" i="32"/>
  <c r="AG1858" i="32"/>
  <c r="X1859" i="32"/>
  <c r="Y1859" i="32"/>
  <c r="Z1859" i="32"/>
  <c r="AA1859" i="32"/>
  <c r="AB1859" i="32"/>
  <c r="AC1859" i="32"/>
  <c r="AD1859" i="32"/>
  <c r="AF1859" i="32"/>
  <c r="AG1859" i="32"/>
  <c r="X1860" i="32"/>
  <c r="Y1860" i="32"/>
  <c r="Z1860" i="32"/>
  <c r="AA1860" i="32"/>
  <c r="AB1860" i="32"/>
  <c r="AC1860" i="32"/>
  <c r="AD1860" i="32"/>
  <c r="AF1860" i="32"/>
  <c r="AG1860" i="32"/>
  <c r="X1861" i="32"/>
  <c r="Y1861" i="32"/>
  <c r="Z1861" i="32"/>
  <c r="AA1861" i="32"/>
  <c r="AB1861" i="32"/>
  <c r="AC1861" i="32"/>
  <c r="AD1861" i="32"/>
  <c r="AF1861" i="32"/>
  <c r="AG1861" i="32"/>
  <c r="X1862" i="32"/>
  <c r="Y1862" i="32"/>
  <c r="Z1862" i="32"/>
  <c r="AA1862" i="32"/>
  <c r="AB1862" i="32"/>
  <c r="AC1862" i="32"/>
  <c r="AD1862" i="32"/>
  <c r="AF1862" i="32"/>
  <c r="AG1862" i="32"/>
  <c r="X1863" i="32"/>
  <c r="Y1863" i="32"/>
  <c r="Z1863" i="32"/>
  <c r="AA1863" i="32"/>
  <c r="AB1863" i="32"/>
  <c r="AC1863" i="32"/>
  <c r="AD1863" i="32"/>
  <c r="AF1863" i="32"/>
  <c r="AG1863" i="32"/>
  <c r="X1864" i="32"/>
  <c r="Y1864" i="32"/>
  <c r="Z1864" i="32"/>
  <c r="AA1864" i="32"/>
  <c r="AB1864" i="32"/>
  <c r="AC1864" i="32"/>
  <c r="AD1864" i="32"/>
  <c r="AF1864" i="32"/>
  <c r="AG1864" i="32"/>
  <c r="X1865" i="32"/>
  <c r="Y1865" i="32"/>
  <c r="Z1865" i="32"/>
  <c r="AA1865" i="32"/>
  <c r="AB1865" i="32"/>
  <c r="AC1865" i="32"/>
  <c r="AD1865" i="32"/>
  <c r="AF1865" i="32"/>
  <c r="AG1865" i="32"/>
  <c r="X1866" i="32"/>
  <c r="Y1866" i="32"/>
  <c r="Z1866" i="32"/>
  <c r="AA1866" i="32"/>
  <c r="AB1866" i="32"/>
  <c r="AC1866" i="32"/>
  <c r="AD1866" i="32"/>
  <c r="AF1866" i="32"/>
  <c r="AG1866" i="32"/>
  <c r="X1867" i="32"/>
  <c r="Y1867" i="32"/>
  <c r="Z1867" i="32"/>
  <c r="AA1867" i="32"/>
  <c r="AB1867" i="32"/>
  <c r="AC1867" i="32"/>
  <c r="AD1867" i="32"/>
  <c r="AF1867" i="32"/>
  <c r="AG1867" i="32"/>
  <c r="X1868" i="32"/>
  <c r="Y1868" i="32"/>
  <c r="Z1868" i="32"/>
  <c r="AA1868" i="32"/>
  <c r="AB1868" i="32"/>
  <c r="AC1868" i="32"/>
  <c r="AD1868" i="32"/>
  <c r="AF1868" i="32"/>
  <c r="AG1868" i="32"/>
  <c r="X1869" i="32"/>
  <c r="Y1869" i="32"/>
  <c r="Z1869" i="32"/>
  <c r="AA1869" i="32"/>
  <c r="AB1869" i="32"/>
  <c r="AC1869" i="32"/>
  <c r="AD1869" i="32"/>
  <c r="AF1869" i="32"/>
  <c r="AG1869" i="32"/>
  <c r="X1870" i="32"/>
  <c r="Y1870" i="32"/>
  <c r="Z1870" i="32"/>
  <c r="AA1870" i="32"/>
  <c r="AB1870" i="32"/>
  <c r="AC1870" i="32"/>
  <c r="AD1870" i="32"/>
  <c r="AF1870" i="32"/>
  <c r="AG1870" i="32"/>
  <c r="X1871" i="32"/>
  <c r="Y1871" i="32"/>
  <c r="Z1871" i="32"/>
  <c r="AA1871" i="32"/>
  <c r="AB1871" i="32"/>
  <c r="AC1871" i="32"/>
  <c r="AD1871" i="32"/>
  <c r="AF1871" i="32"/>
  <c r="AG1871" i="32"/>
  <c r="X1872" i="32"/>
  <c r="Y1872" i="32"/>
  <c r="Z1872" i="32"/>
  <c r="AA1872" i="32"/>
  <c r="AB1872" i="32"/>
  <c r="AC1872" i="32"/>
  <c r="AD1872" i="32"/>
  <c r="AF1872" i="32"/>
  <c r="AG1872" i="32"/>
  <c r="X1873" i="32"/>
  <c r="Y1873" i="32"/>
  <c r="Z1873" i="32"/>
  <c r="AA1873" i="32"/>
  <c r="AB1873" i="32"/>
  <c r="AC1873" i="32"/>
  <c r="AD1873" i="32"/>
  <c r="AF1873" i="32"/>
  <c r="AG1873" i="32"/>
  <c r="X1874" i="32"/>
  <c r="Y1874" i="32"/>
  <c r="Z1874" i="32"/>
  <c r="AA1874" i="32"/>
  <c r="AB1874" i="32"/>
  <c r="AC1874" i="32"/>
  <c r="AD1874" i="32"/>
  <c r="AF1874" i="32"/>
  <c r="AG1874" i="32"/>
  <c r="X1875" i="32"/>
  <c r="Y1875" i="32"/>
  <c r="Z1875" i="32"/>
  <c r="AA1875" i="32"/>
  <c r="AB1875" i="32"/>
  <c r="AC1875" i="32"/>
  <c r="AD1875" i="32"/>
  <c r="AF1875" i="32"/>
  <c r="AG1875" i="32"/>
  <c r="X1876" i="32"/>
  <c r="Y1876" i="32"/>
  <c r="Z1876" i="32"/>
  <c r="AA1876" i="32"/>
  <c r="AB1876" i="32"/>
  <c r="AC1876" i="32"/>
  <c r="AD1876" i="32"/>
  <c r="AF1876" i="32"/>
  <c r="AG1876" i="32"/>
  <c r="X1877" i="32"/>
  <c r="Y1877" i="32"/>
  <c r="Z1877" i="32"/>
  <c r="AA1877" i="32"/>
  <c r="AB1877" i="32"/>
  <c r="AC1877" i="32"/>
  <c r="AD1877" i="32"/>
  <c r="AF1877" i="32"/>
  <c r="AG1877" i="32"/>
  <c r="X1878" i="32"/>
  <c r="Y1878" i="32"/>
  <c r="Z1878" i="32"/>
  <c r="AA1878" i="32"/>
  <c r="AB1878" i="32"/>
  <c r="AC1878" i="32"/>
  <c r="AD1878" i="32"/>
  <c r="AF1878" i="32"/>
  <c r="AG1878" i="32"/>
  <c r="X1879" i="32"/>
  <c r="Y1879" i="32"/>
  <c r="Z1879" i="32"/>
  <c r="AA1879" i="32"/>
  <c r="AB1879" i="32"/>
  <c r="AC1879" i="32"/>
  <c r="AD1879" i="32"/>
  <c r="AF1879" i="32"/>
  <c r="AG1879" i="32"/>
  <c r="X1880" i="32"/>
  <c r="Y1880" i="32"/>
  <c r="Z1880" i="32"/>
  <c r="AA1880" i="32"/>
  <c r="AB1880" i="32"/>
  <c r="AC1880" i="32"/>
  <c r="AD1880" i="32"/>
  <c r="AF1880" i="32"/>
  <c r="AG1880" i="32"/>
  <c r="X1881" i="32"/>
  <c r="Y1881" i="32"/>
  <c r="Z1881" i="32"/>
  <c r="AA1881" i="32"/>
  <c r="AB1881" i="32"/>
  <c r="AC1881" i="32"/>
  <c r="AD1881" i="32"/>
  <c r="AF1881" i="32"/>
  <c r="AG1881" i="32"/>
  <c r="X1882" i="32"/>
  <c r="Y1882" i="32"/>
  <c r="Z1882" i="32"/>
  <c r="AA1882" i="32"/>
  <c r="AB1882" i="32"/>
  <c r="AC1882" i="32"/>
  <c r="AD1882" i="32"/>
  <c r="AF1882" i="32"/>
  <c r="AG1882" i="32"/>
  <c r="X1883" i="32"/>
  <c r="Y1883" i="32"/>
  <c r="Z1883" i="32"/>
  <c r="AA1883" i="32"/>
  <c r="AB1883" i="32"/>
  <c r="AC1883" i="32"/>
  <c r="AD1883" i="32"/>
  <c r="AF1883" i="32"/>
  <c r="AG1883" i="32"/>
  <c r="X1884" i="32"/>
  <c r="Y1884" i="32"/>
  <c r="Z1884" i="32"/>
  <c r="AA1884" i="32"/>
  <c r="AB1884" i="32"/>
  <c r="AC1884" i="32"/>
  <c r="AD1884" i="32"/>
  <c r="AF1884" i="32"/>
  <c r="AG1884" i="32"/>
  <c r="X1885" i="32"/>
  <c r="Y1885" i="32"/>
  <c r="Z1885" i="32"/>
  <c r="AA1885" i="32"/>
  <c r="AB1885" i="32"/>
  <c r="AC1885" i="32"/>
  <c r="AD1885" i="32"/>
  <c r="AF1885" i="32"/>
  <c r="AG1885" i="32"/>
  <c r="X1886" i="32"/>
  <c r="Y1886" i="32"/>
  <c r="Z1886" i="32"/>
  <c r="AA1886" i="32"/>
  <c r="AB1886" i="32"/>
  <c r="AC1886" i="32"/>
  <c r="AD1886" i="32"/>
  <c r="AF1886" i="32"/>
  <c r="AG1886" i="32"/>
  <c r="X1887" i="32"/>
  <c r="Y1887" i="32"/>
  <c r="Z1887" i="32"/>
  <c r="AA1887" i="32"/>
  <c r="AB1887" i="32"/>
  <c r="AC1887" i="32"/>
  <c r="AD1887" i="32"/>
  <c r="AF1887" i="32"/>
  <c r="AG1887" i="32"/>
  <c r="X1888" i="32"/>
  <c r="Y1888" i="32"/>
  <c r="Z1888" i="32"/>
  <c r="AA1888" i="32"/>
  <c r="AB1888" i="32"/>
  <c r="AC1888" i="32"/>
  <c r="AD1888" i="32"/>
  <c r="AF1888" i="32"/>
  <c r="AG1888" i="32"/>
  <c r="X1889" i="32"/>
  <c r="Y1889" i="32"/>
  <c r="Z1889" i="32"/>
  <c r="AA1889" i="32"/>
  <c r="AB1889" i="32"/>
  <c r="AC1889" i="32"/>
  <c r="AD1889" i="32"/>
  <c r="AF1889" i="32"/>
  <c r="AG1889" i="32"/>
  <c r="X1890" i="32"/>
  <c r="Y1890" i="32"/>
  <c r="Z1890" i="32"/>
  <c r="AA1890" i="32"/>
  <c r="AB1890" i="32"/>
  <c r="AC1890" i="32"/>
  <c r="AD1890" i="32"/>
  <c r="AF1890" i="32"/>
  <c r="AG1890" i="32"/>
  <c r="X1891" i="32"/>
  <c r="Y1891" i="32"/>
  <c r="Z1891" i="32"/>
  <c r="AA1891" i="32"/>
  <c r="AB1891" i="32"/>
  <c r="AC1891" i="32"/>
  <c r="AD1891" i="32"/>
  <c r="AF1891" i="32"/>
  <c r="AG1891" i="32"/>
  <c r="X1892" i="32"/>
  <c r="Y1892" i="32"/>
  <c r="Z1892" i="32"/>
  <c r="AA1892" i="32"/>
  <c r="AB1892" i="32"/>
  <c r="AC1892" i="32"/>
  <c r="AD1892" i="32"/>
  <c r="AF1892" i="32"/>
  <c r="AG1892" i="32"/>
  <c r="X1893" i="32"/>
  <c r="Y1893" i="32"/>
  <c r="Z1893" i="32"/>
  <c r="AA1893" i="32"/>
  <c r="AB1893" i="32"/>
  <c r="AC1893" i="32"/>
  <c r="AD1893" i="32"/>
  <c r="AF1893" i="32"/>
  <c r="AG1893" i="32"/>
  <c r="X1894" i="32"/>
  <c r="Y1894" i="32"/>
  <c r="Z1894" i="32"/>
  <c r="AA1894" i="32"/>
  <c r="AB1894" i="32"/>
  <c r="AC1894" i="32"/>
  <c r="AD1894" i="32"/>
  <c r="AF1894" i="32"/>
  <c r="AG1894" i="32"/>
  <c r="X1895" i="32"/>
  <c r="Y1895" i="32"/>
  <c r="Z1895" i="32"/>
  <c r="AA1895" i="32"/>
  <c r="AB1895" i="32"/>
  <c r="AC1895" i="32"/>
  <c r="AD1895" i="32"/>
  <c r="AF1895" i="32"/>
  <c r="AG1895" i="32"/>
  <c r="X1896" i="32"/>
  <c r="Y1896" i="32"/>
  <c r="Z1896" i="32"/>
  <c r="AA1896" i="32"/>
  <c r="AB1896" i="32"/>
  <c r="AC1896" i="32"/>
  <c r="AD1896" i="32"/>
  <c r="AF1896" i="32"/>
  <c r="AG1896" i="32"/>
  <c r="X1897" i="32"/>
  <c r="Y1897" i="32"/>
  <c r="Z1897" i="32"/>
  <c r="AA1897" i="32"/>
  <c r="AB1897" i="32"/>
  <c r="AC1897" i="32"/>
  <c r="AD1897" i="32"/>
  <c r="AF1897" i="32"/>
  <c r="AG1897" i="32"/>
  <c r="X1898" i="32"/>
  <c r="Y1898" i="32"/>
  <c r="Z1898" i="32"/>
  <c r="AA1898" i="32"/>
  <c r="AB1898" i="32"/>
  <c r="AC1898" i="32"/>
  <c r="AD1898" i="32"/>
  <c r="AF1898" i="32"/>
  <c r="AG1898" i="32"/>
  <c r="X1899" i="32"/>
  <c r="Y1899" i="32"/>
  <c r="Z1899" i="32"/>
  <c r="AA1899" i="32"/>
  <c r="AB1899" i="32"/>
  <c r="AC1899" i="32"/>
  <c r="AD1899" i="32"/>
  <c r="AF1899" i="32"/>
  <c r="AG1899" i="32"/>
  <c r="X1900" i="32"/>
  <c r="Y1900" i="32"/>
  <c r="Z1900" i="32"/>
  <c r="AA1900" i="32"/>
  <c r="AB1900" i="32"/>
  <c r="AC1900" i="32"/>
  <c r="AD1900" i="32"/>
  <c r="AF1900" i="32"/>
  <c r="AG1900" i="32"/>
  <c r="X1901" i="32"/>
  <c r="Y1901" i="32"/>
  <c r="Z1901" i="32"/>
  <c r="AA1901" i="32"/>
  <c r="AB1901" i="32"/>
  <c r="AC1901" i="32"/>
  <c r="AD1901" i="32"/>
  <c r="AF1901" i="32"/>
  <c r="AG1901" i="32"/>
  <c r="X1902" i="32"/>
  <c r="Y1902" i="32"/>
  <c r="Z1902" i="32"/>
  <c r="AA1902" i="32"/>
  <c r="AB1902" i="32"/>
  <c r="AC1902" i="32"/>
  <c r="AD1902" i="32"/>
  <c r="AF1902" i="32"/>
  <c r="AG1902" i="32"/>
  <c r="X1903" i="32"/>
  <c r="Y1903" i="32"/>
  <c r="Z1903" i="32"/>
  <c r="AA1903" i="32"/>
  <c r="AB1903" i="32"/>
  <c r="AC1903" i="32"/>
  <c r="AD1903" i="32"/>
  <c r="AF1903" i="32"/>
  <c r="AG1903" i="32"/>
  <c r="X1904" i="32"/>
  <c r="Y1904" i="32"/>
  <c r="Z1904" i="32"/>
  <c r="AA1904" i="32"/>
  <c r="AB1904" i="32"/>
  <c r="AC1904" i="32"/>
  <c r="AD1904" i="32"/>
  <c r="AF1904" i="32"/>
  <c r="AG1904" i="32"/>
  <c r="X1905" i="32"/>
  <c r="Y1905" i="32"/>
  <c r="Z1905" i="32"/>
  <c r="AA1905" i="32"/>
  <c r="AB1905" i="32"/>
  <c r="AC1905" i="32"/>
  <c r="AD1905" i="32"/>
  <c r="AF1905" i="32"/>
  <c r="AG1905" i="32"/>
  <c r="X1906" i="32"/>
  <c r="Y1906" i="32"/>
  <c r="Z1906" i="32"/>
  <c r="AA1906" i="32"/>
  <c r="AB1906" i="32"/>
  <c r="AC1906" i="32"/>
  <c r="AD1906" i="32"/>
  <c r="AF1906" i="32"/>
  <c r="AG1906" i="32"/>
  <c r="X1907" i="32"/>
  <c r="Y1907" i="32"/>
  <c r="Z1907" i="32"/>
  <c r="AA1907" i="32"/>
  <c r="AB1907" i="32"/>
  <c r="AC1907" i="32"/>
  <c r="AD1907" i="32"/>
  <c r="AF1907" i="32"/>
  <c r="AG1907" i="32"/>
  <c r="X1908" i="32"/>
  <c r="Y1908" i="32"/>
  <c r="Z1908" i="32"/>
  <c r="AA1908" i="32"/>
  <c r="AB1908" i="32"/>
  <c r="AC1908" i="32"/>
  <c r="AD1908" i="32"/>
  <c r="AF1908" i="32"/>
  <c r="AG1908" i="32"/>
  <c r="X1909" i="32"/>
  <c r="Y1909" i="32"/>
  <c r="Z1909" i="32"/>
  <c r="AA1909" i="32"/>
  <c r="AB1909" i="32"/>
  <c r="AC1909" i="32"/>
  <c r="AD1909" i="32"/>
  <c r="AF1909" i="32"/>
  <c r="AG1909" i="32"/>
  <c r="X1910" i="32"/>
  <c r="Y1910" i="32"/>
  <c r="Z1910" i="32"/>
  <c r="AA1910" i="32"/>
  <c r="AB1910" i="32"/>
  <c r="AC1910" i="32"/>
  <c r="AD1910" i="32"/>
  <c r="AF1910" i="32"/>
  <c r="AG1910" i="32"/>
  <c r="X1911" i="32"/>
  <c r="Y1911" i="32"/>
  <c r="Z1911" i="32"/>
  <c r="AA1911" i="32"/>
  <c r="AB1911" i="32"/>
  <c r="AC1911" i="32"/>
  <c r="AD1911" i="32"/>
  <c r="AF1911" i="32"/>
  <c r="AG1911" i="32"/>
  <c r="X1912" i="32"/>
  <c r="Y1912" i="32"/>
  <c r="Z1912" i="32"/>
  <c r="AA1912" i="32"/>
  <c r="AB1912" i="32"/>
  <c r="AC1912" i="32"/>
  <c r="AD1912" i="32"/>
  <c r="AF1912" i="32"/>
  <c r="AG1912" i="32"/>
  <c r="X1913" i="32"/>
  <c r="Y1913" i="32"/>
  <c r="Z1913" i="32"/>
  <c r="AA1913" i="32"/>
  <c r="AB1913" i="32"/>
  <c r="AC1913" i="32"/>
  <c r="AD1913" i="32"/>
  <c r="AF1913" i="32"/>
  <c r="AG1913" i="32"/>
  <c r="X1914" i="32"/>
  <c r="Y1914" i="32"/>
  <c r="Z1914" i="32"/>
  <c r="AA1914" i="32"/>
  <c r="AB1914" i="32"/>
  <c r="AC1914" i="32"/>
  <c r="AD1914" i="32"/>
  <c r="AF1914" i="32"/>
  <c r="AG1914" i="32"/>
  <c r="X1915" i="32"/>
  <c r="Y1915" i="32"/>
  <c r="Z1915" i="32"/>
  <c r="AA1915" i="32"/>
  <c r="AB1915" i="32"/>
  <c r="AC1915" i="32"/>
  <c r="AD1915" i="32"/>
  <c r="AF1915" i="32"/>
  <c r="AG1915" i="32"/>
  <c r="X1916" i="32"/>
  <c r="Y1916" i="32"/>
  <c r="Z1916" i="32"/>
  <c r="AA1916" i="32"/>
  <c r="AB1916" i="32"/>
  <c r="AC1916" i="32"/>
  <c r="AD1916" i="32"/>
  <c r="AF1916" i="32"/>
  <c r="AG1916" i="32"/>
  <c r="X1917" i="32"/>
  <c r="Y1917" i="32"/>
  <c r="Z1917" i="32"/>
  <c r="AA1917" i="32"/>
  <c r="AB1917" i="32"/>
  <c r="AC1917" i="32"/>
  <c r="AD1917" i="32"/>
  <c r="AF1917" i="32"/>
  <c r="AG1917" i="32"/>
  <c r="X1918" i="32"/>
  <c r="Y1918" i="32"/>
  <c r="Z1918" i="32"/>
  <c r="AA1918" i="32"/>
  <c r="AB1918" i="32"/>
  <c r="AC1918" i="32"/>
  <c r="AD1918" i="32"/>
  <c r="AF1918" i="32"/>
  <c r="AG1918" i="32"/>
  <c r="X1919" i="32"/>
  <c r="Y1919" i="32"/>
  <c r="Z1919" i="32"/>
  <c r="AA1919" i="32"/>
  <c r="AB1919" i="32"/>
  <c r="AC1919" i="32"/>
  <c r="AD1919" i="32"/>
  <c r="AF1919" i="32"/>
  <c r="AG1919" i="32"/>
  <c r="X1920" i="32"/>
  <c r="Y1920" i="32"/>
  <c r="Z1920" i="32"/>
  <c r="AA1920" i="32"/>
  <c r="AB1920" i="32"/>
  <c r="AC1920" i="32"/>
  <c r="AD1920" i="32"/>
  <c r="AF1920" i="32"/>
  <c r="AG1920" i="32"/>
  <c r="X1921" i="32"/>
  <c r="Y1921" i="32"/>
  <c r="Z1921" i="32"/>
  <c r="AA1921" i="32"/>
  <c r="AB1921" i="32"/>
  <c r="AC1921" i="32"/>
  <c r="AD1921" i="32"/>
  <c r="AF1921" i="32"/>
  <c r="AG1921" i="32"/>
  <c r="X1922" i="32"/>
  <c r="Y1922" i="32"/>
  <c r="Z1922" i="32"/>
  <c r="AA1922" i="32"/>
  <c r="AB1922" i="32"/>
  <c r="AC1922" i="32"/>
  <c r="AD1922" i="32"/>
  <c r="AF1922" i="32"/>
  <c r="AG1922" i="32"/>
  <c r="X1923" i="32"/>
  <c r="Y1923" i="32"/>
  <c r="Z1923" i="32"/>
  <c r="AA1923" i="32"/>
  <c r="AB1923" i="32"/>
  <c r="AC1923" i="32"/>
  <c r="AD1923" i="32"/>
  <c r="AF1923" i="32"/>
  <c r="AG1923" i="32"/>
  <c r="X1924" i="32"/>
  <c r="Y1924" i="32"/>
  <c r="Z1924" i="32"/>
  <c r="AA1924" i="32"/>
  <c r="AB1924" i="32"/>
  <c r="AC1924" i="32"/>
  <c r="AD1924" i="32"/>
  <c r="AF1924" i="32"/>
  <c r="AG1924" i="32"/>
  <c r="X1925" i="32"/>
  <c r="Y1925" i="32"/>
  <c r="Z1925" i="32"/>
  <c r="AA1925" i="32"/>
  <c r="AB1925" i="32"/>
  <c r="AC1925" i="32"/>
  <c r="AD1925" i="32"/>
  <c r="AF1925" i="32"/>
  <c r="AG1925" i="32"/>
  <c r="X1926" i="32"/>
  <c r="Y1926" i="32"/>
  <c r="Z1926" i="32"/>
  <c r="AA1926" i="32"/>
  <c r="AB1926" i="32"/>
  <c r="AC1926" i="32"/>
  <c r="AD1926" i="32"/>
  <c r="AF1926" i="32"/>
  <c r="AG1926" i="32"/>
  <c r="X1927" i="32"/>
  <c r="Y1927" i="32"/>
  <c r="Z1927" i="32"/>
  <c r="AA1927" i="32"/>
  <c r="AB1927" i="32"/>
  <c r="AC1927" i="32"/>
  <c r="AD1927" i="32"/>
  <c r="AF1927" i="32"/>
  <c r="AG1927" i="32"/>
  <c r="X1928" i="32"/>
  <c r="Y1928" i="32"/>
  <c r="Z1928" i="32"/>
  <c r="AA1928" i="32"/>
  <c r="AB1928" i="32"/>
  <c r="AC1928" i="32"/>
  <c r="AD1928" i="32"/>
  <c r="AF1928" i="32"/>
  <c r="AG1928" i="32"/>
  <c r="X1929" i="32"/>
  <c r="Y1929" i="32"/>
  <c r="Z1929" i="32"/>
  <c r="AA1929" i="32"/>
  <c r="AB1929" i="32"/>
  <c r="AC1929" i="32"/>
  <c r="AD1929" i="32"/>
  <c r="AF1929" i="32"/>
  <c r="AG1929" i="32"/>
  <c r="X1930" i="32"/>
  <c r="Y1930" i="32"/>
  <c r="Z1930" i="32"/>
  <c r="AA1930" i="32"/>
  <c r="AB1930" i="32"/>
  <c r="AC1930" i="32"/>
  <c r="AD1930" i="32"/>
  <c r="AF1930" i="32"/>
  <c r="AG1930" i="32"/>
  <c r="X1931" i="32"/>
  <c r="Y1931" i="32"/>
  <c r="Z1931" i="32"/>
  <c r="AA1931" i="32"/>
  <c r="AB1931" i="32"/>
  <c r="AC1931" i="32"/>
  <c r="AD1931" i="32"/>
  <c r="AF1931" i="32"/>
  <c r="AG1931" i="32"/>
  <c r="X1932" i="32"/>
  <c r="Y1932" i="32"/>
  <c r="Z1932" i="32"/>
  <c r="AA1932" i="32"/>
  <c r="AB1932" i="32"/>
  <c r="AC1932" i="32"/>
  <c r="AD1932" i="32"/>
  <c r="AF1932" i="32"/>
  <c r="AG1932" i="32"/>
  <c r="X1933" i="32"/>
  <c r="Y1933" i="32"/>
  <c r="Z1933" i="32"/>
  <c r="AA1933" i="32"/>
  <c r="AB1933" i="32"/>
  <c r="AC1933" i="32"/>
  <c r="AD1933" i="32"/>
  <c r="AF1933" i="32"/>
  <c r="AG1933" i="32"/>
  <c r="X1934" i="32"/>
  <c r="Y1934" i="32"/>
  <c r="Z1934" i="32"/>
  <c r="AA1934" i="32"/>
  <c r="AB1934" i="32"/>
  <c r="AC1934" i="32"/>
  <c r="AD1934" i="32"/>
  <c r="AF1934" i="32"/>
  <c r="AG1934" i="32"/>
  <c r="X1935" i="32"/>
  <c r="Y1935" i="32"/>
  <c r="Z1935" i="32"/>
  <c r="AA1935" i="32"/>
  <c r="AB1935" i="32"/>
  <c r="AC1935" i="32"/>
  <c r="AD1935" i="32"/>
  <c r="AF1935" i="32"/>
  <c r="AG1935" i="32"/>
  <c r="X1936" i="32"/>
  <c r="Y1936" i="32"/>
  <c r="Z1936" i="32"/>
  <c r="AA1936" i="32"/>
  <c r="AB1936" i="32"/>
  <c r="AC1936" i="32"/>
  <c r="AD1936" i="32"/>
  <c r="AF1936" i="32"/>
  <c r="AG1936" i="32"/>
  <c r="X1937" i="32"/>
  <c r="Y1937" i="32"/>
  <c r="Z1937" i="32"/>
  <c r="AA1937" i="32"/>
  <c r="AB1937" i="32"/>
  <c r="AC1937" i="32"/>
  <c r="AD1937" i="32"/>
  <c r="AF1937" i="32"/>
  <c r="AG1937" i="32"/>
  <c r="X1938" i="32"/>
  <c r="Y1938" i="32"/>
  <c r="Z1938" i="32"/>
  <c r="AA1938" i="32"/>
  <c r="AB1938" i="32"/>
  <c r="AC1938" i="32"/>
  <c r="AD1938" i="32"/>
  <c r="AF1938" i="32"/>
  <c r="AG1938" i="32"/>
  <c r="X1939" i="32"/>
  <c r="Y1939" i="32"/>
  <c r="Z1939" i="32"/>
  <c r="AA1939" i="32"/>
  <c r="AB1939" i="32"/>
  <c r="AC1939" i="32"/>
  <c r="AD1939" i="32"/>
  <c r="AF1939" i="32"/>
  <c r="AG1939" i="32"/>
  <c r="X1940" i="32"/>
  <c r="Y1940" i="32"/>
  <c r="Z1940" i="32"/>
  <c r="AA1940" i="32"/>
  <c r="AB1940" i="32"/>
  <c r="AC1940" i="32"/>
  <c r="AD1940" i="32"/>
  <c r="AF1940" i="32"/>
  <c r="AG1940" i="32"/>
  <c r="X1941" i="32"/>
  <c r="Y1941" i="32"/>
  <c r="Z1941" i="32"/>
  <c r="AA1941" i="32"/>
  <c r="AB1941" i="32"/>
  <c r="AC1941" i="32"/>
  <c r="AD1941" i="32"/>
  <c r="AF1941" i="32"/>
  <c r="AG1941" i="32"/>
  <c r="X1942" i="32"/>
  <c r="Y1942" i="32"/>
  <c r="Z1942" i="32"/>
  <c r="AA1942" i="32"/>
  <c r="AB1942" i="32"/>
  <c r="AC1942" i="32"/>
  <c r="AD1942" i="32"/>
  <c r="AF1942" i="32"/>
  <c r="AG1942" i="32"/>
  <c r="X1943" i="32"/>
  <c r="Y1943" i="32"/>
  <c r="Z1943" i="32"/>
  <c r="AA1943" i="32"/>
  <c r="AB1943" i="32"/>
  <c r="AC1943" i="32"/>
  <c r="AD1943" i="32"/>
  <c r="AF1943" i="32"/>
  <c r="AG1943" i="32"/>
  <c r="X1944" i="32"/>
  <c r="Y1944" i="32"/>
  <c r="Z1944" i="32"/>
  <c r="AA1944" i="32"/>
  <c r="AB1944" i="32"/>
  <c r="AC1944" i="32"/>
  <c r="AD1944" i="32"/>
  <c r="AF1944" i="32"/>
  <c r="AG1944" i="32"/>
  <c r="X1945" i="32"/>
  <c r="Y1945" i="32"/>
  <c r="Z1945" i="32"/>
  <c r="AA1945" i="32"/>
  <c r="AB1945" i="32"/>
  <c r="AC1945" i="32"/>
  <c r="AD1945" i="32"/>
  <c r="AF1945" i="32"/>
  <c r="AG1945" i="32"/>
  <c r="X1946" i="32"/>
  <c r="Y1946" i="32"/>
  <c r="Z1946" i="32"/>
  <c r="AA1946" i="32"/>
  <c r="AB1946" i="32"/>
  <c r="AC1946" i="32"/>
  <c r="AD1946" i="32"/>
  <c r="AF1946" i="32"/>
  <c r="AG1946" i="32"/>
  <c r="X1947" i="32"/>
  <c r="Y1947" i="32"/>
  <c r="Z1947" i="32"/>
  <c r="AA1947" i="32"/>
  <c r="AB1947" i="32"/>
  <c r="AC1947" i="32"/>
  <c r="AD1947" i="32"/>
  <c r="AF1947" i="32"/>
  <c r="AG1947" i="32"/>
  <c r="X1948" i="32"/>
  <c r="Y1948" i="32"/>
  <c r="Z1948" i="32"/>
  <c r="AA1948" i="32"/>
  <c r="AB1948" i="32"/>
  <c r="AC1948" i="32"/>
  <c r="AD1948" i="32"/>
  <c r="AF1948" i="32"/>
  <c r="AG1948" i="32"/>
  <c r="X1949" i="32"/>
  <c r="Y1949" i="32"/>
  <c r="Z1949" i="32"/>
  <c r="AA1949" i="32"/>
  <c r="AB1949" i="32"/>
  <c r="AC1949" i="32"/>
  <c r="AD1949" i="32"/>
  <c r="AF1949" i="32"/>
  <c r="AG1949" i="32"/>
  <c r="X1950" i="32"/>
  <c r="Y1950" i="32"/>
  <c r="Z1950" i="32"/>
  <c r="AA1950" i="32"/>
  <c r="AB1950" i="32"/>
  <c r="AC1950" i="32"/>
  <c r="AD1950" i="32"/>
  <c r="AF1950" i="32"/>
  <c r="AG1950" i="32"/>
  <c r="X1951" i="32"/>
  <c r="Y1951" i="32"/>
  <c r="Z1951" i="32"/>
  <c r="AA1951" i="32"/>
  <c r="AB1951" i="32"/>
  <c r="AC1951" i="32"/>
  <c r="AD1951" i="32"/>
  <c r="AF1951" i="32"/>
  <c r="AG1951" i="32"/>
  <c r="X1952" i="32"/>
  <c r="Y1952" i="32"/>
  <c r="Z1952" i="32"/>
  <c r="AA1952" i="32"/>
  <c r="AB1952" i="32"/>
  <c r="AC1952" i="32"/>
  <c r="AD1952" i="32"/>
  <c r="AF1952" i="32"/>
  <c r="AG1952" i="32"/>
  <c r="X1953" i="32"/>
  <c r="Y1953" i="32"/>
  <c r="Z1953" i="32"/>
  <c r="AA1953" i="32"/>
  <c r="AB1953" i="32"/>
  <c r="AC1953" i="32"/>
  <c r="AD1953" i="32"/>
  <c r="AF1953" i="32"/>
  <c r="AG1953" i="32"/>
  <c r="X1954" i="32"/>
  <c r="Y1954" i="32"/>
  <c r="Z1954" i="32"/>
  <c r="AA1954" i="32"/>
  <c r="AB1954" i="32"/>
  <c r="AC1954" i="32"/>
  <c r="AD1954" i="32"/>
  <c r="AF1954" i="32"/>
  <c r="AG1954" i="32"/>
  <c r="X1955" i="32"/>
  <c r="Y1955" i="32"/>
  <c r="Z1955" i="32"/>
  <c r="AA1955" i="32"/>
  <c r="AB1955" i="32"/>
  <c r="AC1955" i="32"/>
  <c r="AD1955" i="32"/>
  <c r="AF1955" i="32"/>
  <c r="AG1955" i="32"/>
  <c r="X1956" i="32"/>
  <c r="Y1956" i="32"/>
  <c r="Z1956" i="32"/>
  <c r="AA1956" i="32"/>
  <c r="AB1956" i="32"/>
  <c r="AC1956" i="32"/>
  <c r="AD1956" i="32"/>
  <c r="AF1956" i="32"/>
  <c r="AG1956" i="32"/>
  <c r="X1957" i="32"/>
  <c r="Y1957" i="32"/>
  <c r="Z1957" i="32"/>
  <c r="AA1957" i="32"/>
  <c r="AB1957" i="32"/>
  <c r="AC1957" i="32"/>
  <c r="AD1957" i="32"/>
  <c r="AF1957" i="32"/>
  <c r="AG1957" i="32"/>
  <c r="X1958" i="32"/>
  <c r="Y1958" i="32"/>
  <c r="Z1958" i="32"/>
  <c r="AA1958" i="32"/>
  <c r="AB1958" i="32"/>
  <c r="AC1958" i="32"/>
  <c r="AD1958" i="32"/>
  <c r="AF1958" i="32"/>
  <c r="AG1958" i="32"/>
  <c r="X1959" i="32"/>
  <c r="Y1959" i="32"/>
  <c r="Z1959" i="32"/>
  <c r="AA1959" i="32"/>
  <c r="AB1959" i="32"/>
  <c r="AC1959" i="32"/>
  <c r="AD1959" i="32"/>
  <c r="AF1959" i="32"/>
  <c r="AG1959" i="32"/>
  <c r="X1960" i="32"/>
  <c r="Y1960" i="32"/>
  <c r="Z1960" i="32"/>
  <c r="AA1960" i="32"/>
  <c r="AB1960" i="32"/>
  <c r="AC1960" i="32"/>
  <c r="AD1960" i="32"/>
  <c r="AF1960" i="32"/>
  <c r="AG1960" i="32"/>
  <c r="X1961" i="32"/>
  <c r="Y1961" i="32"/>
  <c r="Z1961" i="32"/>
  <c r="AA1961" i="32"/>
  <c r="AB1961" i="32"/>
  <c r="AC1961" i="32"/>
  <c r="AD1961" i="32"/>
  <c r="AF1961" i="32"/>
  <c r="AG1961" i="32"/>
  <c r="X1962" i="32"/>
  <c r="Y1962" i="32"/>
  <c r="Z1962" i="32"/>
  <c r="AA1962" i="32"/>
  <c r="AB1962" i="32"/>
  <c r="AC1962" i="32"/>
  <c r="AD1962" i="32"/>
  <c r="AF1962" i="32"/>
  <c r="AG1962" i="32"/>
  <c r="X1963" i="32"/>
  <c r="Y1963" i="32"/>
  <c r="Z1963" i="32"/>
  <c r="AA1963" i="32"/>
  <c r="AB1963" i="32"/>
  <c r="AC1963" i="32"/>
  <c r="AD1963" i="32"/>
  <c r="AF1963" i="32"/>
  <c r="AG1963" i="32"/>
  <c r="X1964" i="32"/>
  <c r="Y1964" i="32"/>
  <c r="Z1964" i="32"/>
  <c r="AA1964" i="32"/>
  <c r="AB1964" i="32"/>
  <c r="AC1964" i="32"/>
  <c r="AD1964" i="32"/>
  <c r="AF1964" i="32"/>
  <c r="AG1964" i="32"/>
  <c r="X1965" i="32"/>
  <c r="Y1965" i="32"/>
  <c r="Z1965" i="32"/>
  <c r="AA1965" i="32"/>
  <c r="AB1965" i="32"/>
  <c r="AC1965" i="32"/>
  <c r="AD1965" i="32"/>
  <c r="AF1965" i="32"/>
  <c r="AG1965" i="32"/>
  <c r="X1966" i="32"/>
  <c r="Y1966" i="32"/>
  <c r="Z1966" i="32"/>
  <c r="AA1966" i="32"/>
  <c r="AB1966" i="32"/>
  <c r="AC1966" i="32"/>
  <c r="AD1966" i="32"/>
  <c r="AF1966" i="32"/>
  <c r="AG1966" i="32"/>
  <c r="X1967" i="32"/>
  <c r="Y1967" i="32"/>
  <c r="Z1967" i="32"/>
  <c r="AA1967" i="32"/>
  <c r="AB1967" i="32"/>
  <c r="AC1967" i="32"/>
  <c r="AD1967" i="32"/>
  <c r="AF1967" i="32"/>
  <c r="AG1967" i="32"/>
  <c r="X1968" i="32"/>
  <c r="Y1968" i="32"/>
  <c r="Z1968" i="32"/>
  <c r="AA1968" i="32"/>
  <c r="AB1968" i="32"/>
  <c r="AC1968" i="32"/>
  <c r="AD1968" i="32"/>
  <c r="AF1968" i="32"/>
  <c r="AG1968" i="32"/>
  <c r="X1969" i="32"/>
  <c r="Y1969" i="32"/>
  <c r="Z1969" i="32"/>
  <c r="AA1969" i="32"/>
  <c r="AB1969" i="32"/>
  <c r="AC1969" i="32"/>
  <c r="AD1969" i="32"/>
  <c r="AF1969" i="32"/>
  <c r="AG1969" i="32"/>
  <c r="X1970" i="32"/>
  <c r="Y1970" i="32"/>
  <c r="Z1970" i="32"/>
  <c r="AA1970" i="32"/>
  <c r="AB1970" i="32"/>
  <c r="AC1970" i="32"/>
  <c r="AD1970" i="32"/>
  <c r="AF1970" i="32"/>
  <c r="AG1970" i="32"/>
  <c r="X1971" i="32"/>
  <c r="Y1971" i="32"/>
  <c r="Z1971" i="32"/>
  <c r="AA1971" i="32"/>
  <c r="AB1971" i="32"/>
  <c r="AC1971" i="32"/>
  <c r="AD1971" i="32"/>
  <c r="AF1971" i="32"/>
  <c r="AG1971" i="32"/>
  <c r="X1972" i="32"/>
  <c r="Y1972" i="32"/>
  <c r="Z1972" i="32"/>
  <c r="AA1972" i="32"/>
  <c r="AB1972" i="32"/>
  <c r="AC1972" i="32"/>
  <c r="AD1972" i="32"/>
  <c r="AF1972" i="32"/>
  <c r="AG1972" i="32"/>
  <c r="X1973" i="32"/>
  <c r="Y1973" i="32"/>
  <c r="Z1973" i="32"/>
  <c r="AA1973" i="32"/>
  <c r="AB1973" i="32"/>
  <c r="AC1973" i="32"/>
  <c r="AD1973" i="32"/>
  <c r="AF1973" i="32"/>
  <c r="AG1973" i="32"/>
  <c r="X1974" i="32"/>
  <c r="Y1974" i="32"/>
  <c r="Z1974" i="32"/>
  <c r="AA1974" i="32"/>
  <c r="AB1974" i="32"/>
  <c r="AC1974" i="32"/>
  <c r="AD1974" i="32"/>
  <c r="AF1974" i="32"/>
  <c r="AG1974" i="32"/>
  <c r="X1975" i="32"/>
  <c r="Y1975" i="32"/>
  <c r="Z1975" i="32"/>
  <c r="AA1975" i="32"/>
  <c r="AB1975" i="32"/>
  <c r="AC1975" i="32"/>
  <c r="AD1975" i="32"/>
  <c r="AF1975" i="32"/>
  <c r="AG1975" i="32"/>
  <c r="X1976" i="32"/>
  <c r="Y1976" i="32"/>
  <c r="Z1976" i="32"/>
  <c r="AA1976" i="32"/>
  <c r="AB1976" i="32"/>
  <c r="AC1976" i="32"/>
  <c r="AD1976" i="32"/>
  <c r="AF1976" i="32"/>
  <c r="AG1976" i="32"/>
  <c r="X1977" i="32"/>
  <c r="Y1977" i="32"/>
  <c r="Z1977" i="32"/>
  <c r="AA1977" i="32"/>
  <c r="AB1977" i="32"/>
  <c r="AC1977" i="32"/>
  <c r="AD1977" i="32"/>
  <c r="AF1977" i="32"/>
  <c r="AG1977" i="32"/>
  <c r="X1978" i="32"/>
  <c r="Y1978" i="32"/>
  <c r="Z1978" i="32"/>
  <c r="AA1978" i="32"/>
  <c r="AB1978" i="32"/>
  <c r="AC1978" i="32"/>
  <c r="AD1978" i="32"/>
  <c r="AF1978" i="32"/>
  <c r="AG1978" i="32"/>
  <c r="X1979" i="32"/>
  <c r="Y1979" i="32"/>
  <c r="Z1979" i="32"/>
  <c r="AA1979" i="32"/>
  <c r="AB1979" i="32"/>
  <c r="AC1979" i="32"/>
  <c r="AD1979" i="32"/>
  <c r="AF1979" i="32"/>
  <c r="AG1979" i="32"/>
  <c r="X1980" i="32"/>
  <c r="Y1980" i="32"/>
  <c r="Z1980" i="32"/>
  <c r="AA1980" i="32"/>
  <c r="AB1980" i="32"/>
  <c r="AC1980" i="32"/>
  <c r="AD1980" i="32"/>
  <c r="AF1980" i="32"/>
  <c r="AG1980" i="32"/>
  <c r="X1981" i="32"/>
  <c r="Y1981" i="32"/>
  <c r="Z1981" i="32"/>
  <c r="AA1981" i="32"/>
  <c r="AB1981" i="32"/>
  <c r="AC1981" i="32"/>
  <c r="AD1981" i="32"/>
  <c r="AF1981" i="32"/>
  <c r="AG1981" i="32"/>
  <c r="X1982" i="32"/>
  <c r="Y1982" i="32"/>
  <c r="Z1982" i="32"/>
  <c r="AA1982" i="32"/>
  <c r="AB1982" i="32"/>
  <c r="AC1982" i="32"/>
  <c r="AD1982" i="32"/>
  <c r="AF1982" i="32"/>
  <c r="AG1982" i="32"/>
  <c r="X1983" i="32"/>
  <c r="Y1983" i="32"/>
  <c r="Z1983" i="32"/>
  <c r="AA1983" i="32"/>
  <c r="AB1983" i="32"/>
  <c r="AC1983" i="32"/>
  <c r="AD1983" i="32"/>
  <c r="AF1983" i="32"/>
  <c r="AG1983" i="32"/>
  <c r="X1984" i="32"/>
  <c r="Y1984" i="32"/>
  <c r="Z1984" i="32"/>
  <c r="AA1984" i="32"/>
  <c r="AB1984" i="32"/>
  <c r="AC1984" i="32"/>
  <c r="AD1984" i="32"/>
  <c r="AF1984" i="32"/>
  <c r="AG1984" i="32"/>
  <c r="X1985" i="32"/>
  <c r="Y1985" i="32"/>
  <c r="Z1985" i="32"/>
  <c r="AA1985" i="32"/>
  <c r="AB1985" i="32"/>
  <c r="AC1985" i="32"/>
  <c r="AD1985" i="32"/>
  <c r="AF1985" i="32"/>
  <c r="AG1985" i="32"/>
  <c r="X1986" i="32"/>
  <c r="Y1986" i="32"/>
  <c r="Z1986" i="32"/>
  <c r="AA1986" i="32"/>
  <c r="AB1986" i="32"/>
  <c r="AC1986" i="32"/>
  <c r="AD1986" i="32"/>
  <c r="AF1986" i="32"/>
  <c r="AG1986" i="32"/>
  <c r="X1987" i="32"/>
  <c r="Y1987" i="32"/>
  <c r="Z1987" i="32"/>
  <c r="AA1987" i="32"/>
  <c r="AB1987" i="32"/>
  <c r="AC1987" i="32"/>
  <c r="AD1987" i="32"/>
  <c r="AF1987" i="32"/>
  <c r="AG1987" i="32"/>
  <c r="X1988" i="32"/>
  <c r="Y1988" i="32"/>
  <c r="Z1988" i="32"/>
  <c r="AA1988" i="32"/>
  <c r="AB1988" i="32"/>
  <c r="AC1988" i="32"/>
  <c r="AD1988" i="32"/>
  <c r="AF1988" i="32"/>
  <c r="AG1988" i="32"/>
  <c r="X1989" i="32"/>
  <c r="Y1989" i="32"/>
  <c r="Z1989" i="32"/>
  <c r="AA1989" i="32"/>
  <c r="AB1989" i="32"/>
  <c r="AC1989" i="32"/>
  <c r="AD1989" i="32"/>
  <c r="AF1989" i="32"/>
  <c r="AG1989" i="32"/>
  <c r="X1990" i="32"/>
  <c r="Y1990" i="32"/>
  <c r="Z1990" i="32"/>
  <c r="AA1990" i="32"/>
  <c r="AB1990" i="32"/>
  <c r="AC1990" i="32"/>
  <c r="AD1990" i="32"/>
  <c r="AF1990" i="32"/>
  <c r="AG1990" i="32"/>
  <c r="X1991" i="32"/>
  <c r="Y1991" i="32"/>
  <c r="Z1991" i="32"/>
  <c r="AA1991" i="32"/>
  <c r="AB1991" i="32"/>
  <c r="AC1991" i="32"/>
  <c r="AD1991" i="32"/>
  <c r="AF1991" i="32"/>
  <c r="AG1991" i="32"/>
  <c r="X1992" i="32"/>
  <c r="Y1992" i="32"/>
  <c r="Z1992" i="32"/>
  <c r="AA1992" i="32"/>
  <c r="AB1992" i="32"/>
  <c r="AC1992" i="32"/>
  <c r="AD1992" i="32"/>
  <c r="AF1992" i="32"/>
  <c r="AG1992" i="32"/>
  <c r="X1993" i="32"/>
  <c r="Y1993" i="32"/>
  <c r="Z1993" i="32"/>
  <c r="AA1993" i="32"/>
  <c r="AB1993" i="32"/>
  <c r="AC1993" i="32"/>
  <c r="AD1993" i="32"/>
  <c r="AF1993" i="32"/>
  <c r="AG1993" i="32"/>
  <c r="X1994" i="32"/>
  <c r="Y1994" i="32"/>
  <c r="Z1994" i="32"/>
  <c r="AA1994" i="32"/>
  <c r="AB1994" i="32"/>
  <c r="AC1994" i="32"/>
  <c r="AD1994" i="32"/>
  <c r="AF1994" i="32"/>
  <c r="AG1994" i="32"/>
  <c r="X1995" i="32"/>
  <c r="Y1995" i="32"/>
  <c r="Z1995" i="32"/>
  <c r="AA1995" i="32"/>
  <c r="AB1995" i="32"/>
  <c r="AC1995" i="32"/>
  <c r="AD1995" i="32"/>
  <c r="AF1995" i="32"/>
  <c r="AG1995" i="32"/>
  <c r="X1996" i="32"/>
  <c r="Y1996" i="32"/>
  <c r="Z1996" i="32"/>
  <c r="AA1996" i="32"/>
  <c r="AB1996" i="32"/>
  <c r="AC1996" i="32"/>
  <c r="AD1996" i="32"/>
  <c r="AF1996" i="32"/>
  <c r="AG1996" i="32"/>
  <c r="X1997" i="32"/>
  <c r="Y1997" i="32"/>
  <c r="Z1997" i="32"/>
  <c r="AA1997" i="32"/>
  <c r="AB1997" i="32"/>
  <c r="AC1997" i="32"/>
  <c r="AD1997" i="32"/>
  <c r="AF1997" i="32"/>
  <c r="AG1997" i="32"/>
  <c r="X1998" i="32"/>
  <c r="Y1998" i="32"/>
  <c r="Z1998" i="32"/>
  <c r="AA1998" i="32"/>
  <c r="AB1998" i="32"/>
  <c r="AC1998" i="32"/>
  <c r="AD1998" i="32"/>
  <c r="AF1998" i="32"/>
  <c r="AG1998" i="32"/>
  <c r="X1999" i="32"/>
  <c r="Y1999" i="32"/>
  <c r="Z1999" i="32"/>
  <c r="AA1999" i="32"/>
  <c r="AB1999" i="32"/>
  <c r="AC1999" i="32"/>
  <c r="AD1999" i="32"/>
  <c r="AF1999" i="32"/>
  <c r="AG1999" i="32"/>
  <c r="X2000" i="32"/>
  <c r="Y2000" i="32"/>
  <c r="Z2000" i="32"/>
  <c r="AA2000" i="32"/>
  <c r="AB2000" i="32"/>
  <c r="AC2000" i="32"/>
  <c r="AD2000" i="32"/>
  <c r="AF2000" i="32"/>
  <c r="AG2000" i="32"/>
  <c r="X2001" i="32"/>
  <c r="Y2001" i="32"/>
  <c r="Z2001" i="32"/>
  <c r="AA2001" i="32"/>
  <c r="AB2001" i="32"/>
  <c r="AC2001" i="32"/>
  <c r="AD2001" i="32"/>
  <c r="AF2001" i="32"/>
  <c r="AG2001" i="32"/>
  <c r="X2002" i="32"/>
  <c r="Y2002" i="32"/>
  <c r="Z2002" i="32"/>
  <c r="AA2002" i="32"/>
  <c r="AB2002" i="32"/>
  <c r="AC2002" i="32"/>
  <c r="AD2002" i="32"/>
  <c r="AF2002" i="32"/>
  <c r="AG2002" i="32"/>
  <c r="X2003" i="32"/>
  <c r="Y2003" i="32"/>
  <c r="Z2003" i="32"/>
  <c r="AA2003" i="32"/>
  <c r="AB2003" i="32"/>
  <c r="AC2003" i="32"/>
  <c r="AD2003" i="32"/>
  <c r="AF2003" i="32"/>
  <c r="AG2003" i="32"/>
  <c r="X2004" i="32"/>
  <c r="Y2004" i="32"/>
  <c r="Z2004" i="32"/>
  <c r="AA2004" i="32"/>
  <c r="AB2004" i="32"/>
  <c r="AC2004" i="32"/>
  <c r="AD2004" i="32"/>
  <c r="AF2004" i="32"/>
  <c r="AG2004" i="32"/>
  <c r="X2005" i="32"/>
  <c r="Y2005" i="32"/>
  <c r="Z2005" i="32"/>
  <c r="AA2005" i="32"/>
  <c r="AB2005" i="32"/>
  <c r="AC2005" i="32"/>
  <c r="AD2005" i="32"/>
  <c r="AF2005" i="32"/>
  <c r="AG2005" i="32"/>
  <c r="X2006" i="32"/>
  <c r="Y2006" i="32"/>
  <c r="Z2006" i="32"/>
  <c r="AA2006" i="32"/>
  <c r="AB2006" i="32"/>
  <c r="AC2006" i="32"/>
  <c r="AD2006" i="32"/>
  <c r="AF2006" i="32"/>
  <c r="AG2006" i="32"/>
  <c r="X2007" i="32"/>
  <c r="Y2007" i="32"/>
  <c r="Z2007" i="32"/>
  <c r="AA2007" i="32"/>
  <c r="AB2007" i="32"/>
  <c r="AC2007" i="32"/>
  <c r="AD2007" i="32"/>
  <c r="AF2007" i="32"/>
  <c r="AG2007" i="32"/>
  <c r="X2008" i="32"/>
  <c r="Y2008" i="32"/>
  <c r="Z2008" i="32"/>
  <c r="AA2008" i="32"/>
  <c r="AB2008" i="32"/>
  <c r="AC2008" i="32"/>
  <c r="AD2008" i="32"/>
  <c r="AF2008" i="32"/>
  <c r="AG2008" i="32"/>
  <c r="X2009" i="32"/>
  <c r="Y2009" i="32"/>
  <c r="Z2009" i="32"/>
  <c r="AA2009" i="32"/>
  <c r="AB2009" i="32"/>
  <c r="AC2009" i="32"/>
  <c r="AD2009" i="32"/>
  <c r="AF2009" i="32"/>
  <c r="AG2009" i="32"/>
  <c r="X2010" i="32"/>
  <c r="Y2010" i="32"/>
  <c r="Z2010" i="32"/>
  <c r="AA2010" i="32"/>
  <c r="AB2010" i="32"/>
  <c r="AC2010" i="32"/>
  <c r="AD2010" i="32"/>
  <c r="AF2010" i="32"/>
  <c r="AG2010" i="32"/>
  <c r="X2011" i="32"/>
  <c r="Y2011" i="32"/>
  <c r="Z2011" i="32"/>
  <c r="AA2011" i="32"/>
  <c r="AB2011" i="32"/>
  <c r="AC2011" i="32"/>
  <c r="AD2011" i="32"/>
  <c r="AF2011" i="32"/>
  <c r="AG2011" i="32"/>
  <c r="X2012" i="32"/>
  <c r="Y2012" i="32"/>
  <c r="Z2012" i="32"/>
  <c r="AA2012" i="32"/>
  <c r="AB2012" i="32"/>
  <c r="AC2012" i="32"/>
  <c r="AD2012" i="32"/>
  <c r="AF2012" i="32"/>
  <c r="AG2012" i="32"/>
  <c r="X2013" i="32"/>
  <c r="Y2013" i="32"/>
  <c r="Z2013" i="32"/>
  <c r="AA2013" i="32"/>
  <c r="AB2013" i="32"/>
  <c r="AC2013" i="32"/>
  <c r="AD2013" i="32"/>
  <c r="AF2013" i="32"/>
  <c r="AG2013" i="32"/>
  <c r="X2014" i="32"/>
  <c r="Y2014" i="32"/>
  <c r="Z2014" i="32"/>
  <c r="AA2014" i="32"/>
  <c r="AB2014" i="32"/>
  <c r="AC2014" i="32"/>
  <c r="AD2014" i="32"/>
  <c r="AF2014" i="32"/>
  <c r="AG2014" i="32"/>
  <c r="X2015" i="32"/>
  <c r="Y2015" i="32"/>
  <c r="Z2015" i="32"/>
  <c r="AA2015" i="32"/>
  <c r="AB2015" i="32"/>
  <c r="AC2015" i="32"/>
  <c r="AD2015" i="32"/>
  <c r="AF2015" i="32"/>
  <c r="AG2015" i="32"/>
  <c r="X2016" i="32"/>
  <c r="Y2016" i="32"/>
  <c r="Z2016" i="32"/>
  <c r="AA2016" i="32"/>
  <c r="AB2016" i="32"/>
  <c r="AC2016" i="32"/>
  <c r="AD2016" i="32"/>
  <c r="AF2016" i="32"/>
  <c r="AG2016" i="32"/>
  <c r="X2017" i="32"/>
  <c r="Y2017" i="32"/>
  <c r="Z2017" i="32"/>
  <c r="AA2017" i="32"/>
  <c r="AB2017" i="32"/>
  <c r="AC2017" i="32"/>
  <c r="AD2017" i="32"/>
  <c r="AF2017" i="32"/>
  <c r="AG2017" i="32"/>
  <c r="X2018" i="32"/>
  <c r="Y2018" i="32"/>
  <c r="Z2018" i="32"/>
  <c r="AA2018" i="32"/>
  <c r="AB2018" i="32"/>
  <c r="AC2018" i="32"/>
  <c r="AD2018" i="32"/>
  <c r="AF2018" i="32"/>
  <c r="AG2018" i="32"/>
  <c r="X2019" i="32"/>
  <c r="Y2019" i="32"/>
  <c r="Z2019" i="32"/>
  <c r="AA2019" i="32"/>
  <c r="AB2019" i="32"/>
  <c r="AC2019" i="32"/>
  <c r="AD2019" i="32"/>
  <c r="AF2019" i="32"/>
  <c r="AG2019" i="32"/>
  <c r="X2020" i="32"/>
  <c r="Y2020" i="32"/>
  <c r="Z2020" i="32"/>
  <c r="AA2020" i="32"/>
  <c r="AB2020" i="32"/>
  <c r="AC2020" i="32"/>
  <c r="AD2020" i="32"/>
  <c r="AF2020" i="32"/>
  <c r="AG2020" i="32"/>
  <c r="X2021" i="32"/>
  <c r="Y2021" i="32"/>
  <c r="Z2021" i="32"/>
  <c r="AA2021" i="32"/>
  <c r="AB2021" i="32"/>
  <c r="AC2021" i="32"/>
  <c r="AD2021" i="32"/>
  <c r="AF2021" i="32"/>
  <c r="AG2021" i="32"/>
  <c r="X2022" i="32"/>
  <c r="Y2022" i="32"/>
  <c r="Z2022" i="32"/>
  <c r="AA2022" i="32"/>
  <c r="AB2022" i="32"/>
  <c r="AC2022" i="32"/>
  <c r="AD2022" i="32"/>
  <c r="AF2022" i="32"/>
  <c r="AG2022" i="32"/>
  <c r="X2023" i="32"/>
  <c r="Y2023" i="32"/>
  <c r="Z2023" i="32"/>
  <c r="AA2023" i="32"/>
  <c r="AB2023" i="32"/>
  <c r="AC2023" i="32"/>
  <c r="AD2023" i="32"/>
  <c r="AF2023" i="32"/>
  <c r="AG2023" i="32"/>
  <c r="X2024" i="32"/>
  <c r="Y2024" i="32"/>
  <c r="Z2024" i="32"/>
  <c r="AA2024" i="32"/>
  <c r="AB2024" i="32"/>
  <c r="AC2024" i="32"/>
  <c r="AD2024" i="32"/>
  <c r="AF2024" i="32"/>
  <c r="AG2024" i="32"/>
  <c r="X2025" i="32"/>
  <c r="Y2025" i="32"/>
  <c r="Z2025" i="32"/>
  <c r="AA2025" i="32"/>
  <c r="AB2025" i="32"/>
  <c r="AC2025" i="32"/>
  <c r="AD2025" i="32"/>
  <c r="AF2025" i="32"/>
  <c r="AG2025" i="32"/>
  <c r="X2026" i="32"/>
  <c r="Y2026" i="32"/>
  <c r="Z2026" i="32"/>
  <c r="AA2026" i="32"/>
  <c r="AB2026" i="32"/>
  <c r="AC2026" i="32"/>
  <c r="AD2026" i="32"/>
  <c r="AF2026" i="32"/>
  <c r="AG2026" i="32"/>
  <c r="X2027" i="32"/>
  <c r="Y2027" i="32"/>
  <c r="Z2027" i="32"/>
  <c r="AA2027" i="32"/>
  <c r="AB2027" i="32"/>
  <c r="AC2027" i="32"/>
  <c r="AD2027" i="32"/>
  <c r="AF2027" i="32"/>
  <c r="AG2027" i="32"/>
  <c r="X2028" i="32"/>
  <c r="Y2028" i="32"/>
  <c r="Z2028" i="32"/>
  <c r="AA2028" i="32"/>
  <c r="AB2028" i="32"/>
  <c r="AC2028" i="32"/>
  <c r="AD2028" i="32"/>
  <c r="AF2028" i="32"/>
  <c r="AG2028" i="32"/>
  <c r="X2029" i="32"/>
  <c r="Y2029" i="32"/>
  <c r="Z2029" i="32"/>
  <c r="AA2029" i="32"/>
  <c r="AB2029" i="32"/>
  <c r="AC2029" i="32"/>
  <c r="AD2029" i="32"/>
  <c r="AF2029" i="32"/>
  <c r="AG2029" i="32"/>
  <c r="X2030" i="32"/>
  <c r="Y2030" i="32"/>
  <c r="Z2030" i="32"/>
  <c r="AA2030" i="32"/>
  <c r="AB2030" i="32"/>
  <c r="AC2030" i="32"/>
  <c r="AD2030" i="32"/>
  <c r="AF2030" i="32"/>
  <c r="AG2030" i="32"/>
  <c r="X2031" i="32"/>
  <c r="Y2031" i="32"/>
  <c r="Z2031" i="32"/>
  <c r="AA2031" i="32"/>
  <c r="AB2031" i="32"/>
  <c r="AC2031" i="32"/>
  <c r="AD2031" i="32"/>
  <c r="AF2031" i="32"/>
  <c r="AG2031" i="32"/>
  <c r="X2032" i="32"/>
  <c r="Y2032" i="32"/>
  <c r="Z2032" i="32"/>
  <c r="AA2032" i="32"/>
  <c r="AB2032" i="32"/>
  <c r="AC2032" i="32"/>
  <c r="AD2032" i="32"/>
  <c r="AF2032" i="32"/>
  <c r="AG2032" i="32"/>
  <c r="X2033" i="32"/>
  <c r="Y2033" i="32"/>
  <c r="Z2033" i="32"/>
  <c r="AA2033" i="32"/>
  <c r="AB2033" i="32"/>
  <c r="AC2033" i="32"/>
  <c r="AD2033" i="32"/>
  <c r="AF2033" i="32"/>
  <c r="AG2033" i="32"/>
  <c r="X2034" i="32"/>
  <c r="Y2034" i="32"/>
  <c r="Z2034" i="32"/>
  <c r="AA2034" i="32"/>
  <c r="AB2034" i="32"/>
  <c r="AC2034" i="32"/>
  <c r="AD2034" i="32"/>
  <c r="AF2034" i="32"/>
  <c r="AG2034" i="32"/>
  <c r="X2035" i="32"/>
  <c r="Y2035" i="32"/>
  <c r="Z2035" i="32"/>
  <c r="AA2035" i="32"/>
  <c r="AB2035" i="32"/>
  <c r="AC2035" i="32"/>
  <c r="AD2035" i="32"/>
  <c r="AF2035" i="32"/>
  <c r="AG2035" i="32"/>
  <c r="X2036" i="32"/>
  <c r="Y2036" i="32"/>
  <c r="Z2036" i="32"/>
  <c r="AA2036" i="32"/>
  <c r="AB2036" i="32"/>
  <c r="AC2036" i="32"/>
  <c r="AD2036" i="32"/>
  <c r="AF2036" i="32"/>
  <c r="AG2036" i="32"/>
  <c r="X2037" i="32"/>
  <c r="Y2037" i="32"/>
  <c r="Z2037" i="32"/>
  <c r="AA2037" i="32"/>
  <c r="AB2037" i="32"/>
  <c r="AC2037" i="32"/>
  <c r="AD2037" i="32"/>
  <c r="AF2037" i="32"/>
  <c r="AG2037" i="32"/>
  <c r="X2038" i="32"/>
  <c r="Y2038" i="32"/>
  <c r="Z2038" i="32"/>
  <c r="AA2038" i="32"/>
  <c r="AB2038" i="32"/>
  <c r="AC2038" i="32"/>
  <c r="AD2038" i="32"/>
  <c r="AF2038" i="32"/>
  <c r="AG2038" i="32"/>
  <c r="X2039" i="32"/>
  <c r="Y2039" i="32"/>
  <c r="Z2039" i="32"/>
  <c r="AA2039" i="32"/>
  <c r="AB2039" i="32"/>
  <c r="AC2039" i="32"/>
  <c r="AD2039" i="32"/>
  <c r="AF2039" i="32"/>
  <c r="AG2039" i="32"/>
  <c r="X2040" i="32"/>
  <c r="Y2040" i="32"/>
  <c r="Z2040" i="32"/>
  <c r="AA2040" i="32"/>
  <c r="AB2040" i="32"/>
  <c r="AC2040" i="32"/>
  <c r="AD2040" i="32"/>
  <c r="AF2040" i="32"/>
  <c r="AG2040" i="32"/>
  <c r="X2041" i="32"/>
  <c r="Y2041" i="32"/>
  <c r="Z2041" i="32"/>
  <c r="AA2041" i="32"/>
  <c r="AB2041" i="32"/>
  <c r="AC2041" i="32"/>
  <c r="AD2041" i="32"/>
  <c r="AF2041" i="32"/>
  <c r="AG2041" i="32"/>
  <c r="X2042" i="32"/>
  <c r="Y2042" i="32"/>
  <c r="Z2042" i="32"/>
  <c r="AA2042" i="32"/>
  <c r="AB2042" i="32"/>
  <c r="AC2042" i="32"/>
  <c r="AD2042" i="32"/>
  <c r="AF2042" i="32"/>
  <c r="AG2042" i="32"/>
  <c r="X2043" i="32"/>
  <c r="Y2043" i="32"/>
  <c r="Z2043" i="32"/>
  <c r="AA2043" i="32"/>
  <c r="AB2043" i="32"/>
  <c r="AC2043" i="32"/>
  <c r="AD2043" i="32"/>
  <c r="AF2043" i="32"/>
  <c r="AG2043" i="32"/>
  <c r="X2044" i="32"/>
  <c r="Y2044" i="32"/>
  <c r="Z2044" i="32"/>
  <c r="AA2044" i="32"/>
  <c r="AB2044" i="32"/>
  <c r="AC2044" i="32"/>
  <c r="AD2044" i="32"/>
  <c r="AF2044" i="32"/>
  <c r="AG2044" i="32"/>
  <c r="X2045" i="32"/>
  <c r="Y2045" i="32"/>
  <c r="Z2045" i="32"/>
  <c r="AA2045" i="32"/>
  <c r="AB2045" i="32"/>
  <c r="AC2045" i="32"/>
  <c r="AD2045" i="32"/>
  <c r="AF2045" i="32"/>
  <c r="AG2045" i="32"/>
  <c r="X2046" i="32"/>
  <c r="Y2046" i="32"/>
  <c r="Z2046" i="32"/>
  <c r="AA2046" i="32"/>
  <c r="AB2046" i="32"/>
  <c r="AC2046" i="32"/>
  <c r="AD2046" i="32"/>
  <c r="AF2046" i="32"/>
  <c r="AG2046" i="32"/>
  <c r="X2047" i="32"/>
  <c r="Y2047" i="32"/>
  <c r="Z2047" i="32"/>
  <c r="AA2047" i="32"/>
  <c r="AB2047" i="32"/>
  <c r="AC2047" i="32"/>
  <c r="AD2047" i="32"/>
  <c r="AF2047" i="32"/>
  <c r="AG2047" i="32"/>
  <c r="X2048" i="32"/>
  <c r="Y2048" i="32"/>
  <c r="Z2048" i="32"/>
  <c r="AA2048" i="32"/>
  <c r="AB2048" i="32"/>
  <c r="AC2048" i="32"/>
  <c r="AD2048" i="32"/>
  <c r="AF2048" i="32"/>
  <c r="AG2048" i="32"/>
  <c r="X2049" i="32"/>
  <c r="Y2049" i="32"/>
  <c r="Z2049" i="32"/>
  <c r="AA2049" i="32"/>
  <c r="AB2049" i="32"/>
  <c r="AC2049" i="32"/>
  <c r="AD2049" i="32"/>
  <c r="AF2049" i="32"/>
  <c r="AG2049" i="32"/>
  <c r="X2050" i="32"/>
  <c r="Y2050" i="32"/>
  <c r="Z2050" i="32"/>
  <c r="AA2050" i="32"/>
  <c r="AB2050" i="32"/>
  <c r="AC2050" i="32"/>
  <c r="AD2050" i="32"/>
  <c r="AF2050" i="32"/>
  <c r="AG2050" i="32"/>
  <c r="X2051" i="32"/>
  <c r="Y2051" i="32"/>
  <c r="Z2051" i="32"/>
  <c r="AA2051" i="32"/>
  <c r="AB2051" i="32"/>
  <c r="AC2051" i="32"/>
  <c r="AD2051" i="32"/>
  <c r="AF2051" i="32"/>
  <c r="AG2051" i="32"/>
  <c r="X2052" i="32"/>
  <c r="Y2052" i="32"/>
  <c r="Z2052" i="32"/>
  <c r="AA2052" i="32"/>
  <c r="AB2052" i="32"/>
  <c r="AC2052" i="32"/>
  <c r="AD2052" i="32"/>
  <c r="AF2052" i="32"/>
  <c r="AG2052" i="32"/>
  <c r="X2053" i="32"/>
  <c r="Y2053" i="32"/>
  <c r="Z2053" i="32"/>
  <c r="AA2053" i="32"/>
  <c r="AB2053" i="32"/>
  <c r="AC2053" i="32"/>
  <c r="AD2053" i="32"/>
  <c r="AF2053" i="32"/>
  <c r="AG2053" i="32"/>
  <c r="X2054" i="32"/>
  <c r="Y2054" i="32"/>
  <c r="Z2054" i="32"/>
  <c r="AA2054" i="32"/>
  <c r="AB2054" i="32"/>
  <c r="AC2054" i="32"/>
  <c r="AD2054" i="32"/>
  <c r="AF2054" i="32"/>
  <c r="AG2054" i="32"/>
  <c r="X2055" i="32"/>
  <c r="Y2055" i="32"/>
  <c r="Z2055" i="32"/>
  <c r="AA2055" i="32"/>
  <c r="AB2055" i="32"/>
  <c r="AC2055" i="32"/>
  <c r="AD2055" i="32"/>
  <c r="AF2055" i="32"/>
  <c r="AG2055" i="32"/>
  <c r="X2056" i="32"/>
  <c r="Y2056" i="32"/>
  <c r="Z2056" i="32"/>
  <c r="AA2056" i="32"/>
  <c r="AB2056" i="32"/>
  <c r="AC2056" i="32"/>
  <c r="AD2056" i="32"/>
  <c r="AF2056" i="32"/>
  <c r="AG2056" i="32"/>
  <c r="X2057" i="32"/>
  <c r="Y2057" i="32"/>
  <c r="Z2057" i="32"/>
  <c r="AA2057" i="32"/>
  <c r="AB2057" i="32"/>
  <c r="AC2057" i="32"/>
  <c r="AD2057" i="32"/>
  <c r="AF2057" i="32"/>
  <c r="AG2057" i="32"/>
  <c r="X2058" i="32"/>
  <c r="Y2058" i="32"/>
  <c r="Z2058" i="32"/>
  <c r="AA2058" i="32"/>
  <c r="AB2058" i="32"/>
  <c r="AC2058" i="32"/>
  <c r="AD2058" i="32"/>
  <c r="AF2058" i="32"/>
  <c r="AG2058" i="32"/>
  <c r="X2059" i="32"/>
  <c r="Y2059" i="32"/>
  <c r="Z2059" i="32"/>
  <c r="AA2059" i="32"/>
  <c r="AB2059" i="32"/>
  <c r="AC2059" i="32"/>
  <c r="AD2059" i="32"/>
  <c r="AF2059" i="32"/>
  <c r="AG2059" i="32"/>
  <c r="X2060" i="32"/>
  <c r="Y2060" i="32"/>
  <c r="Z2060" i="32"/>
  <c r="AA2060" i="32"/>
  <c r="AB2060" i="32"/>
  <c r="AC2060" i="32"/>
  <c r="AD2060" i="32"/>
  <c r="AF2060" i="32"/>
  <c r="AG2060" i="32"/>
  <c r="X2061" i="32"/>
  <c r="Y2061" i="32"/>
  <c r="Z2061" i="32"/>
  <c r="AA2061" i="32"/>
  <c r="AB2061" i="32"/>
  <c r="AC2061" i="32"/>
  <c r="AD2061" i="32"/>
  <c r="AF2061" i="32"/>
  <c r="AG2061" i="32"/>
  <c r="X2062" i="32"/>
  <c r="Y2062" i="32"/>
  <c r="Z2062" i="32"/>
  <c r="AA2062" i="32"/>
  <c r="AB2062" i="32"/>
  <c r="AC2062" i="32"/>
  <c r="AD2062" i="32"/>
  <c r="AF2062" i="32"/>
  <c r="AG2062" i="32"/>
  <c r="X2063" i="32"/>
  <c r="Y2063" i="32"/>
  <c r="Z2063" i="32"/>
  <c r="AA2063" i="32"/>
  <c r="AB2063" i="32"/>
  <c r="AC2063" i="32"/>
  <c r="AD2063" i="32"/>
  <c r="AF2063" i="32"/>
  <c r="AG2063" i="32"/>
  <c r="X2064" i="32"/>
  <c r="Y2064" i="32"/>
  <c r="Z2064" i="32"/>
  <c r="AA2064" i="32"/>
  <c r="AB2064" i="32"/>
  <c r="AC2064" i="32"/>
  <c r="AD2064" i="32"/>
  <c r="AF2064" i="32"/>
  <c r="AG2064" i="32"/>
  <c r="X2065" i="32"/>
  <c r="Y2065" i="32"/>
  <c r="Z2065" i="32"/>
  <c r="AA2065" i="32"/>
  <c r="AB2065" i="32"/>
  <c r="AC2065" i="32"/>
  <c r="AD2065" i="32"/>
  <c r="AF2065" i="32"/>
  <c r="AG2065" i="32"/>
  <c r="X2066" i="32"/>
  <c r="Y2066" i="32"/>
  <c r="Z2066" i="32"/>
  <c r="AA2066" i="32"/>
  <c r="AB2066" i="32"/>
  <c r="AC2066" i="32"/>
  <c r="AD2066" i="32"/>
  <c r="AF2066" i="32"/>
  <c r="AG2066" i="32"/>
  <c r="X2067" i="32"/>
  <c r="Y2067" i="32"/>
  <c r="Z2067" i="32"/>
  <c r="AA2067" i="32"/>
  <c r="AB2067" i="32"/>
  <c r="AC2067" i="32"/>
  <c r="AD2067" i="32"/>
  <c r="AF2067" i="32"/>
  <c r="AG2067" i="32"/>
  <c r="X2068" i="32"/>
  <c r="Y2068" i="32"/>
  <c r="Z2068" i="32"/>
  <c r="AA2068" i="32"/>
  <c r="AB2068" i="32"/>
  <c r="AC2068" i="32"/>
  <c r="AD2068" i="32"/>
  <c r="AF2068" i="32"/>
  <c r="AG2068" i="32"/>
  <c r="X2069" i="32"/>
  <c r="Y2069" i="32"/>
  <c r="Z2069" i="32"/>
  <c r="AA2069" i="32"/>
  <c r="AB2069" i="32"/>
  <c r="AC2069" i="32"/>
  <c r="AD2069" i="32"/>
  <c r="AF2069" i="32"/>
  <c r="AG2069" i="32"/>
  <c r="X2070" i="32"/>
  <c r="Y2070" i="32"/>
  <c r="Z2070" i="32"/>
  <c r="AA2070" i="32"/>
  <c r="AB2070" i="32"/>
  <c r="AC2070" i="32"/>
  <c r="AD2070" i="32"/>
  <c r="AF2070" i="32"/>
  <c r="AG2070" i="32"/>
  <c r="X2071" i="32"/>
  <c r="Y2071" i="32"/>
  <c r="Z2071" i="32"/>
  <c r="AA2071" i="32"/>
  <c r="AB2071" i="32"/>
  <c r="AC2071" i="32"/>
  <c r="AD2071" i="32"/>
  <c r="AF2071" i="32"/>
  <c r="AG2071" i="32"/>
  <c r="X2072" i="32"/>
  <c r="Y2072" i="32"/>
  <c r="Z2072" i="32"/>
  <c r="AA2072" i="32"/>
  <c r="AB2072" i="32"/>
  <c r="AC2072" i="32"/>
  <c r="AD2072" i="32"/>
  <c r="AF2072" i="32"/>
  <c r="AG2072" i="32"/>
  <c r="X2073" i="32"/>
  <c r="Y2073" i="32"/>
  <c r="Z2073" i="32"/>
  <c r="AA2073" i="32"/>
  <c r="AB2073" i="32"/>
  <c r="AC2073" i="32"/>
  <c r="AD2073" i="32"/>
  <c r="AF2073" i="32"/>
  <c r="AG2073" i="32"/>
  <c r="X2074" i="32"/>
  <c r="Y2074" i="32"/>
  <c r="Z2074" i="32"/>
  <c r="AA2074" i="32"/>
  <c r="AB2074" i="32"/>
  <c r="AC2074" i="32"/>
  <c r="AD2074" i="32"/>
  <c r="AF2074" i="32"/>
  <c r="AG2074" i="32"/>
  <c r="X2075" i="32"/>
  <c r="Y2075" i="32"/>
  <c r="Z2075" i="32"/>
  <c r="AA2075" i="32"/>
  <c r="AB2075" i="32"/>
  <c r="AC2075" i="32"/>
  <c r="AD2075" i="32"/>
  <c r="AF2075" i="32"/>
  <c r="AG2075" i="32"/>
  <c r="X2076" i="32"/>
  <c r="Y2076" i="32"/>
  <c r="Z2076" i="32"/>
  <c r="AA2076" i="32"/>
  <c r="AB2076" i="32"/>
  <c r="AC2076" i="32"/>
  <c r="AD2076" i="32"/>
  <c r="AF2076" i="32"/>
  <c r="AG2076" i="32"/>
  <c r="X2077" i="32"/>
  <c r="Y2077" i="32"/>
  <c r="Z2077" i="32"/>
  <c r="AA2077" i="32"/>
  <c r="AB2077" i="32"/>
  <c r="AC2077" i="32"/>
  <c r="AD2077" i="32"/>
  <c r="AF2077" i="32"/>
  <c r="AG2077" i="32"/>
  <c r="X2078" i="32"/>
  <c r="Y2078" i="32"/>
  <c r="Z2078" i="32"/>
  <c r="AA2078" i="32"/>
  <c r="AB2078" i="32"/>
  <c r="AC2078" i="32"/>
  <c r="AD2078" i="32"/>
  <c r="AF2078" i="32"/>
  <c r="AG2078" i="32"/>
  <c r="X2079" i="32"/>
  <c r="Y2079" i="32"/>
  <c r="Z2079" i="32"/>
  <c r="AA2079" i="32"/>
  <c r="AB2079" i="32"/>
  <c r="AC2079" i="32"/>
  <c r="AD2079" i="32"/>
  <c r="AF2079" i="32"/>
  <c r="AG2079" i="32"/>
  <c r="X2080" i="32"/>
  <c r="Y2080" i="32"/>
  <c r="Z2080" i="32"/>
  <c r="AA2080" i="32"/>
  <c r="AB2080" i="32"/>
  <c r="AC2080" i="32"/>
  <c r="AD2080" i="32"/>
  <c r="AF2080" i="32"/>
  <c r="AG2080" i="32"/>
  <c r="X2081" i="32"/>
  <c r="Y2081" i="32"/>
  <c r="Z2081" i="32"/>
  <c r="AA2081" i="32"/>
  <c r="AB2081" i="32"/>
  <c r="AC2081" i="32"/>
  <c r="AD2081" i="32"/>
  <c r="AF2081" i="32"/>
  <c r="AG2081" i="32"/>
  <c r="X2082" i="32"/>
  <c r="Y2082" i="32"/>
  <c r="Z2082" i="32"/>
  <c r="AA2082" i="32"/>
  <c r="AB2082" i="32"/>
  <c r="AC2082" i="32"/>
  <c r="AD2082" i="32"/>
  <c r="AF2082" i="32"/>
  <c r="AG2082" i="32"/>
  <c r="X2083" i="32"/>
  <c r="Y2083" i="32"/>
  <c r="Z2083" i="32"/>
  <c r="AA2083" i="32"/>
  <c r="AB2083" i="32"/>
  <c r="AC2083" i="32"/>
  <c r="AD2083" i="32"/>
  <c r="AF2083" i="32"/>
  <c r="AG2083" i="32"/>
  <c r="X2084" i="32"/>
  <c r="Y2084" i="32"/>
  <c r="Z2084" i="32"/>
  <c r="AA2084" i="32"/>
  <c r="AB2084" i="32"/>
  <c r="AC2084" i="32"/>
  <c r="AD2084" i="32"/>
  <c r="AF2084" i="32"/>
  <c r="AG2084" i="32"/>
  <c r="X2085" i="32"/>
  <c r="Y2085" i="32"/>
  <c r="Z2085" i="32"/>
  <c r="AA2085" i="32"/>
  <c r="AB2085" i="32"/>
  <c r="AC2085" i="32"/>
  <c r="AD2085" i="32"/>
  <c r="AF2085" i="32"/>
  <c r="AG2085" i="32"/>
  <c r="X2086" i="32"/>
  <c r="Y2086" i="32"/>
  <c r="Z2086" i="32"/>
  <c r="AA2086" i="32"/>
  <c r="AB2086" i="32"/>
  <c r="AC2086" i="32"/>
  <c r="AD2086" i="32"/>
  <c r="AF2086" i="32"/>
  <c r="AG2086" i="32"/>
  <c r="X2087" i="32"/>
  <c r="Y2087" i="32"/>
  <c r="Z2087" i="32"/>
  <c r="AA2087" i="32"/>
  <c r="AB2087" i="32"/>
  <c r="AC2087" i="32"/>
  <c r="AD2087" i="32"/>
  <c r="AF2087" i="32"/>
  <c r="AG2087" i="32"/>
  <c r="X2088" i="32"/>
  <c r="Y2088" i="32"/>
  <c r="Z2088" i="32"/>
  <c r="AA2088" i="32"/>
  <c r="AB2088" i="32"/>
  <c r="AC2088" i="32"/>
  <c r="AD2088" i="32"/>
  <c r="AF2088" i="32"/>
  <c r="AG2088" i="32"/>
  <c r="X2089" i="32"/>
  <c r="Y2089" i="32"/>
  <c r="Z2089" i="32"/>
  <c r="AA2089" i="32"/>
  <c r="AB2089" i="32"/>
  <c r="AC2089" i="32"/>
  <c r="AD2089" i="32"/>
  <c r="AF2089" i="32"/>
  <c r="AG2089" i="32"/>
  <c r="X2090" i="32"/>
  <c r="Y2090" i="32"/>
  <c r="Z2090" i="32"/>
  <c r="AA2090" i="32"/>
  <c r="AB2090" i="32"/>
  <c r="AC2090" i="32"/>
  <c r="AD2090" i="32"/>
  <c r="AF2090" i="32"/>
  <c r="AG2090" i="32"/>
  <c r="X2091" i="32"/>
  <c r="Y2091" i="32"/>
  <c r="Z2091" i="32"/>
  <c r="AA2091" i="32"/>
  <c r="AB2091" i="32"/>
  <c r="AC2091" i="32"/>
  <c r="AD2091" i="32"/>
  <c r="AF2091" i="32"/>
  <c r="AG2091" i="32"/>
  <c r="X2092" i="32"/>
  <c r="Y2092" i="32"/>
  <c r="Z2092" i="32"/>
  <c r="AA2092" i="32"/>
  <c r="AB2092" i="32"/>
  <c r="AC2092" i="32"/>
  <c r="AD2092" i="32"/>
  <c r="AF2092" i="32"/>
  <c r="AG2092" i="32"/>
  <c r="X2093" i="32"/>
  <c r="Y2093" i="32"/>
  <c r="Z2093" i="32"/>
  <c r="AA2093" i="32"/>
  <c r="AB2093" i="32"/>
  <c r="AC2093" i="32"/>
  <c r="AD2093" i="32"/>
  <c r="AF2093" i="32"/>
  <c r="AG2093" i="32"/>
  <c r="X2094" i="32"/>
  <c r="Y2094" i="32"/>
  <c r="Z2094" i="32"/>
  <c r="AA2094" i="32"/>
  <c r="AB2094" i="32"/>
  <c r="AC2094" i="32"/>
  <c r="AD2094" i="32"/>
  <c r="AF2094" i="32"/>
  <c r="AG2094" i="32"/>
  <c r="X2095" i="32"/>
  <c r="Y2095" i="32"/>
  <c r="Z2095" i="32"/>
  <c r="AA2095" i="32"/>
  <c r="AB2095" i="32"/>
  <c r="AC2095" i="32"/>
  <c r="AD2095" i="32"/>
  <c r="AF2095" i="32"/>
  <c r="AG2095" i="32"/>
  <c r="X2096" i="32"/>
  <c r="Y2096" i="32"/>
  <c r="Z2096" i="32"/>
  <c r="AA2096" i="32"/>
  <c r="AB2096" i="32"/>
  <c r="AC2096" i="32"/>
  <c r="AD2096" i="32"/>
  <c r="AF2096" i="32"/>
  <c r="AG2096" i="32"/>
  <c r="X2097" i="32"/>
  <c r="Y2097" i="32"/>
  <c r="Z2097" i="32"/>
  <c r="AA2097" i="32"/>
  <c r="AB2097" i="32"/>
  <c r="AC2097" i="32"/>
  <c r="AD2097" i="32"/>
  <c r="AF2097" i="32"/>
  <c r="AG2097" i="32"/>
  <c r="X2098" i="32"/>
  <c r="Y2098" i="32"/>
  <c r="Z2098" i="32"/>
  <c r="AA2098" i="32"/>
  <c r="AB2098" i="32"/>
  <c r="AC2098" i="32"/>
  <c r="AD2098" i="32"/>
  <c r="AF2098" i="32"/>
  <c r="AG2098" i="32"/>
  <c r="X2099" i="32"/>
  <c r="Y2099" i="32"/>
  <c r="Z2099" i="32"/>
  <c r="AA2099" i="32"/>
  <c r="AB2099" i="32"/>
  <c r="AC2099" i="32"/>
  <c r="AD2099" i="32"/>
  <c r="AF2099" i="32"/>
  <c r="AG2099" i="32"/>
  <c r="X2100" i="32"/>
  <c r="Y2100" i="32"/>
  <c r="Z2100" i="32"/>
  <c r="AA2100" i="32"/>
  <c r="AB2100" i="32"/>
  <c r="AC2100" i="32"/>
  <c r="AD2100" i="32"/>
  <c r="AF2100" i="32"/>
  <c r="AG2100" i="32"/>
  <c r="X2101" i="32"/>
  <c r="Y2101" i="32"/>
  <c r="Z2101" i="32"/>
  <c r="AA2101" i="32"/>
  <c r="AB2101" i="32"/>
  <c r="AC2101" i="32"/>
  <c r="AD2101" i="32"/>
  <c r="AF2101" i="32"/>
  <c r="AG2101" i="32"/>
  <c r="X2102" i="32"/>
  <c r="Y2102" i="32"/>
  <c r="Z2102" i="32"/>
  <c r="AA2102" i="32"/>
  <c r="AB2102" i="32"/>
  <c r="AC2102" i="32"/>
  <c r="AD2102" i="32"/>
  <c r="AF2102" i="32"/>
  <c r="AG2102" i="32"/>
  <c r="X2103" i="32"/>
  <c r="Y2103" i="32"/>
  <c r="Z2103" i="32"/>
  <c r="AA2103" i="32"/>
  <c r="AB2103" i="32"/>
  <c r="AC2103" i="32"/>
  <c r="AD2103" i="32"/>
  <c r="AF2103" i="32"/>
  <c r="AG2103" i="32"/>
  <c r="X2104" i="32"/>
  <c r="Y2104" i="32"/>
  <c r="Z2104" i="32"/>
  <c r="AA2104" i="32"/>
  <c r="AB2104" i="32"/>
  <c r="AC2104" i="32"/>
  <c r="AD2104" i="32"/>
  <c r="AF2104" i="32"/>
  <c r="AG2104" i="32"/>
  <c r="X2105" i="32"/>
  <c r="Y2105" i="32"/>
  <c r="Z2105" i="32"/>
  <c r="AA2105" i="32"/>
  <c r="AB2105" i="32"/>
  <c r="AC2105" i="32"/>
  <c r="AD2105" i="32"/>
  <c r="AF2105" i="32"/>
  <c r="AG2105" i="32"/>
  <c r="X2106" i="32"/>
  <c r="Y2106" i="32"/>
  <c r="Z2106" i="32"/>
  <c r="AA2106" i="32"/>
  <c r="AB2106" i="32"/>
  <c r="AC2106" i="32"/>
  <c r="AD2106" i="32"/>
  <c r="AF2106" i="32"/>
  <c r="AG2106" i="32"/>
  <c r="X2107" i="32"/>
  <c r="Y2107" i="32"/>
  <c r="Z2107" i="32"/>
  <c r="AA2107" i="32"/>
  <c r="AB2107" i="32"/>
  <c r="AC2107" i="32"/>
  <c r="AD2107" i="32"/>
  <c r="AF2107" i="32"/>
  <c r="AG2107" i="32"/>
  <c r="X2108" i="32"/>
  <c r="Y2108" i="32"/>
  <c r="Z2108" i="32"/>
  <c r="AA2108" i="32"/>
  <c r="AB2108" i="32"/>
  <c r="AC2108" i="32"/>
  <c r="AD2108" i="32"/>
  <c r="AF2108" i="32"/>
  <c r="AG2108" i="32"/>
  <c r="X2109" i="32"/>
  <c r="Y2109" i="32"/>
  <c r="Z2109" i="32"/>
  <c r="AA2109" i="32"/>
  <c r="AB2109" i="32"/>
  <c r="AC2109" i="32"/>
  <c r="AD2109" i="32"/>
  <c r="AF2109" i="32"/>
  <c r="AG2109" i="32"/>
  <c r="X2110" i="32"/>
  <c r="Y2110" i="32"/>
  <c r="Z2110" i="32"/>
  <c r="AA2110" i="32"/>
  <c r="AB2110" i="32"/>
  <c r="AC2110" i="32"/>
  <c r="AD2110" i="32"/>
  <c r="AF2110" i="32"/>
  <c r="AG2110" i="32"/>
  <c r="X2111" i="32"/>
  <c r="Y2111" i="32"/>
  <c r="Z2111" i="32"/>
  <c r="AA2111" i="32"/>
  <c r="AB2111" i="32"/>
  <c r="AC2111" i="32"/>
  <c r="AD2111" i="32"/>
  <c r="AF2111" i="32"/>
  <c r="AG2111" i="32"/>
  <c r="X2112" i="32"/>
  <c r="Y2112" i="32"/>
  <c r="Z2112" i="32"/>
  <c r="AA2112" i="32"/>
  <c r="AB2112" i="32"/>
  <c r="AC2112" i="32"/>
  <c r="AD2112" i="32"/>
  <c r="AF2112" i="32"/>
  <c r="AG2112" i="32"/>
  <c r="X2113" i="32"/>
  <c r="Y2113" i="32"/>
  <c r="Z2113" i="32"/>
  <c r="AA2113" i="32"/>
  <c r="AB2113" i="32"/>
  <c r="AC2113" i="32"/>
  <c r="AD2113" i="32"/>
  <c r="AF2113" i="32"/>
  <c r="AG2113" i="32"/>
  <c r="X2114" i="32"/>
  <c r="Y2114" i="32"/>
  <c r="Z2114" i="32"/>
  <c r="AA2114" i="32"/>
  <c r="AB2114" i="32"/>
  <c r="AC2114" i="32"/>
  <c r="AD2114" i="32"/>
  <c r="AF2114" i="32"/>
  <c r="AG2114" i="32"/>
  <c r="X2115" i="32"/>
  <c r="Y2115" i="32"/>
  <c r="Z2115" i="32"/>
  <c r="AA2115" i="32"/>
  <c r="AB2115" i="32"/>
  <c r="AC2115" i="32"/>
  <c r="AD2115" i="32"/>
  <c r="AF2115" i="32"/>
  <c r="AG2115" i="32"/>
  <c r="X2116" i="32"/>
  <c r="Y2116" i="32"/>
  <c r="Z2116" i="32"/>
  <c r="AA2116" i="32"/>
  <c r="AB2116" i="32"/>
  <c r="AC2116" i="32"/>
  <c r="AD2116" i="32"/>
  <c r="AF2116" i="32"/>
  <c r="AG2116" i="32"/>
  <c r="X2117" i="32"/>
  <c r="Y2117" i="32"/>
  <c r="Z2117" i="32"/>
  <c r="AA2117" i="32"/>
  <c r="AB2117" i="32"/>
  <c r="AC2117" i="32"/>
  <c r="AD2117" i="32"/>
  <c r="AF2117" i="32"/>
  <c r="AG2117" i="32"/>
  <c r="X2118" i="32"/>
  <c r="Y2118" i="32"/>
  <c r="Z2118" i="32"/>
  <c r="AA2118" i="32"/>
  <c r="AB2118" i="32"/>
  <c r="AC2118" i="32"/>
  <c r="AD2118" i="32"/>
  <c r="AF2118" i="32"/>
  <c r="AG2118" i="32"/>
  <c r="X2119" i="32"/>
  <c r="Y2119" i="32"/>
  <c r="Z2119" i="32"/>
  <c r="AA2119" i="32"/>
  <c r="AB2119" i="32"/>
  <c r="AC2119" i="32"/>
  <c r="AD2119" i="32"/>
  <c r="AF2119" i="32"/>
  <c r="AG2119" i="32"/>
  <c r="X2120" i="32"/>
  <c r="Y2120" i="32"/>
  <c r="Z2120" i="32"/>
  <c r="AA2120" i="32"/>
  <c r="AB2120" i="32"/>
  <c r="AC2120" i="32"/>
  <c r="AD2120" i="32"/>
  <c r="AF2120" i="32"/>
  <c r="AG2120" i="32"/>
  <c r="X2121" i="32"/>
  <c r="Y2121" i="32"/>
  <c r="Z2121" i="32"/>
  <c r="AA2121" i="32"/>
  <c r="AB2121" i="32"/>
  <c r="AC2121" i="32"/>
  <c r="AD2121" i="32"/>
  <c r="AF2121" i="32"/>
  <c r="AG2121" i="32"/>
  <c r="X2122" i="32"/>
  <c r="Y2122" i="32"/>
  <c r="Z2122" i="32"/>
  <c r="AA2122" i="32"/>
  <c r="AB2122" i="32"/>
  <c r="AC2122" i="32"/>
  <c r="AD2122" i="32"/>
  <c r="AF2122" i="32"/>
  <c r="AG2122" i="32"/>
  <c r="X2123" i="32"/>
  <c r="Y2123" i="32"/>
  <c r="Z2123" i="32"/>
  <c r="AA2123" i="32"/>
  <c r="AB2123" i="32"/>
  <c r="AC2123" i="32"/>
  <c r="AD2123" i="32"/>
  <c r="AF2123" i="32"/>
  <c r="AG2123" i="32"/>
  <c r="X2124" i="32"/>
  <c r="Y2124" i="32"/>
  <c r="Z2124" i="32"/>
  <c r="AA2124" i="32"/>
  <c r="AB2124" i="32"/>
  <c r="AC2124" i="32"/>
  <c r="AD2124" i="32"/>
  <c r="AF2124" i="32"/>
  <c r="AG2124" i="32"/>
  <c r="X2125" i="32"/>
  <c r="Y2125" i="32"/>
  <c r="Z2125" i="32"/>
  <c r="AA2125" i="32"/>
  <c r="AB2125" i="32"/>
  <c r="AC2125" i="32"/>
  <c r="AD2125" i="32"/>
  <c r="AF2125" i="32"/>
  <c r="AG2125" i="32"/>
  <c r="X2126" i="32"/>
  <c r="Y2126" i="32"/>
  <c r="Z2126" i="32"/>
  <c r="AA2126" i="32"/>
  <c r="AB2126" i="32"/>
  <c r="AC2126" i="32"/>
  <c r="AD2126" i="32"/>
  <c r="AF2126" i="32"/>
  <c r="AG2126" i="32"/>
  <c r="X2127" i="32"/>
  <c r="Y2127" i="32"/>
  <c r="Z2127" i="32"/>
  <c r="AA2127" i="32"/>
  <c r="AB2127" i="32"/>
  <c r="AC2127" i="32"/>
  <c r="AD2127" i="32"/>
  <c r="AF2127" i="32"/>
  <c r="AG2127" i="32"/>
  <c r="X2128" i="32"/>
  <c r="Y2128" i="32"/>
  <c r="Z2128" i="32"/>
  <c r="AA2128" i="32"/>
  <c r="AB2128" i="32"/>
  <c r="AC2128" i="32"/>
  <c r="AD2128" i="32"/>
  <c r="AF2128" i="32"/>
  <c r="AG2128" i="32"/>
  <c r="X2129" i="32"/>
  <c r="Y2129" i="32"/>
  <c r="Z2129" i="32"/>
  <c r="AA2129" i="32"/>
  <c r="AB2129" i="32"/>
  <c r="AC2129" i="32"/>
  <c r="AD2129" i="32"/>
  <c r="AF2129" i="32"/>
  <c r="AG2129" i="32"/>
  <c r="X2130" i="32"/>
  <c r="Y2130" i="32"/>
  <c r="Z2130" i="32"/>
  <c r="AA2130" i="32"/>
  <c r="AB2130" i="32"/>
  <c r="AC2130" i="32"/>
  <c r="AD2130" i="32"/>
  <c r="AF2130" i="32"/>
  <c r="AG2130" i="32"/>
  <c r="X2131" i="32"/>
  <c r="Y2131" i="32"/>
  <c r="Z2131" i="32"/>
  <c r="AA2131" i="32"/>
  <c r="AB2131" i="32"/>
  <c r="AC2131" i="32"/>
  <c r="AD2131" i="32"/>
  <c r="AF2131" i="32"/>
  <c r="AG2131" i="32"/>
  <c r="X2132" i="32"/>
  <c r="Y2132" i="32"/>
  <c r="Z2132" i="32"/>
  <c r="AA2132" i="32"/>
  <c r="AB2132" i="32"/>
  <c r="AC2132" i="32"/>
  <c r="AD2132" i="32"/>
  <c r="AF2132" i="32"/>
  <c r="AG2132" i="32"/>
  <c r="X2133" i="32"/>
  <c r="Y2133" i="32"/>
  <c r="Z2133" i="32"/>
  <c r="AA2133" i="32"/>
  <c r="AB2133" i="32"/>
  <c r="AC2133" i="32"/>
  <c r="AD2133" i="32"/>
  <c r="AF2133" i="32"/>
  <c r="AG2133" i="32"/>
  <c r="X2134" i="32"/>
  <c r="Y2134" i="32"/>
  <c r="Z2134" i="32"/>
  <c r="AA2134" i="32"/>
  <c r="AB2134" i="32"/>
  <c r="AC2134" i="32"/>
  <c r="AD2134" i="32"/>
  <c r="AF2134" i="32"/>
  <c r="AG2134" i="32"/>
  <c r="X2135" i="32"/>
  <c r="Y2135" i="32"/>
  <c r="Z2135" i="32"/>
  <c r="AA2135" i="32"/>
  <c r="AB2135" i="32"/>
  <c r="AC2135" i="32"/>
  <c r="AD2135" i="32"/>
  <c r="AF2135" i="32"/>
  <c r="AG2135" i="32"/>
  <c r="X2136" i="32"/>
  <c r="Y2136" i="32"/>
  <c r="Z2136" i="32"/>
  <c r="AA2136" i="32"/>
  <c r="AB2136" i="32"/>
  <c r="AC2136" i="32"/>
  <c r="AD2136" i="32"/>
  <c r="AF2136" i="32"/>
  <c r="AG2136" i="32"/>
  <c r="X2137" i="32"/>
  <c r="Y2137" i="32"/>
  <c r="Z2137" i="32"/>
  <c r="AA2137" i="32"/>
  <c r="AB2137" i="32"/>
  <c r="AC2137" i="32"/>
  <c r="AD2137" i="32"/>
  <c r="AF2137" i="32"/>
  <c r="AG2137" i="32"/>
  <c r="X2138" i="32"/>
  <c r="Y2138" i="32"/>
  <c r="Z2138" i="32"/>
  <c r="AA2138" i="32"/>
  <c r="AB2138" i="32"/>
  <c r="AC2138" i="32"/>
  <c r="AD2138" i="32"/>
  <c r="AF2138" i="32"/>
  <c r="AG2138" i="32"/>
  <c r="X2139" i="32"/>
  <c r="Y2139" i="32"/>
  <c r="Z2139" i="32"/>
  <c r="AA2139" i="32"/>
  <c r="AB2139" i="32"/>
  <c r="AC2139" i="32"/>
  <c r="AD2139" i="32"/>
  <c r="AF2139" i="32"/>
  <c r="AG2139" i="32"/>
  <c r="X2140" i="32"/>
  <c r="Y2140" i="32"/>
  <c r="Z2140" i="32"/>
  <c r="AA2140" i="32"/>
  <c r="AB2140" i="32"/>
  <c r="AC2140" i="32"/>
  <c r="AD2140" i="32"/>
  <c r="AF2140" i="32"/>
  <c r="AG2140" i="32"/>
  <c r="X2141" i="32"/>
  <c r="Y2141" i="32"/>
  <c r="Z2141" i="32"/>
  <c r="AA2141" i="32"/>
  <c r="AB2141" i="32"/>
  <c r="AC2141" i="32"/>
  <c r="AD2141" i="32"/>
  <c r="AF2141" i="32"/>
  <c r="AG2141" i="32"/>
  <c r="X2142" i="32"/>
  <c r="Y2142" i="32"/>
  <c r="Z2142" i="32"/>
  <c r="AA2142" i="32"/>
  <c r="AB2142" i="32"/>
  <c r="AC2142" i="32"/>
  <c r="AD2142" i="32"/>
  <c r="AF2142" i="32"/>
  <c r="AG2142" i="32"/>
  <c r="X2143" i="32"/>
  <c r="Y2143" i="32"/>
  <c r="Z2143" i="32"/>
  <c r="AA2143" i="32"/>
  <c r="AB2143" i="32"/>
  <c r="AC2143" i="32"/>
  <c r="AD2143" i="32"/>
  <c r="AF2143" i="32"/>
  <c r="AG2143" i="32"/>
  <c r="X2144" i="32"/>
  <c r="Y2144" i="32"/>
  <c r="Z2144" i="32"/>
  <c r="AA2144" i="32"/>
  <c r="AB2144" i="32"/>
  <c r="AC2144" i="32"/>
  <c r="AD2144" i="32"/>
  <c r="AF2144" i="32"/>
  <c r="AG2144" i="32"/>
  <c r="X2145" i="32"/>
  <c r="Y2145" i="32"/>
  <c r="Z2145" i="32"/>
  <c r="AA2145" i="32"/>
  <c r="AB2145" i="32"/>
  <c r="AC2145" i="32"/>
  <c r="AD2145" i="32"/>
  <c r="AF2145" i="32"/>
  <c r="AG2145" i="32"/>
  <c r="X2146" i="32"/>
  <c r="Y2146" i="32"/>
  <c r="Z2146" i="32"/>
  <c r="AA2146" i="32"/>
  <c r="AB2146" i="32"/>
  <c r="AC2146" i="32"/>
  <c r="AD2146" i="32"/>
  <c r="AF2146" i="32"/>
  <c r="AG2146" i="32"/>
  <c r="X2147" i="32"/>
  <c r="Y2147" i="32"/>
  <c r="Z2147" i="32"/>
  <c r="AA2147" i="32"/>
  <c r="AB2147" i="32"/>
  <c r="AC2147" i="32"/>
  <c r="AD2147" i="32"/>
  <c r="AF2147" i="32"/>
  <c r="AG2147" i="32"/>
  <c r="X2148" i="32"/>
  <c r="Y2148" i="32"/>
  <c r="Z2148" i="32"/>
  <c r="AA2148" i="32"/>
  <c r="AB2148" i="32"/>
  <c r="AC2148" i="32"/>
  <c r="AD2148" i="32"/>
  <c r="AF2148" i="32"/>
  <c r="AG2148" i="32"/>
  <c r="X2149" i="32"/>
  <c r="Y2149" i="32"/>
  <c r="Z2149" i="32"/>
  <c r="AA2149" i="32"/>
  <c r="AB2149" i="32"/>
  <c r="AC2149" i="32"/>
  <c r="AD2149" i="32"/>
  <c r="AF2149" i="32"/>
  <c r="AG2149" i="32"/>
  <c r="X2150" i="32"/>
  <c r="Y2150" i="32"/>
  <c r="Z2150" i="32"/>
  <c r="AA2150" i="32"/>
  <c r="AB2150" i="32"/>
  <c r="AC2150" i="32"/>
  <c r="AD2150" i="32"/>
  <c r="AF2150" i="32"/>
  <c r="AG2150" i="32"/>
  <c r="X2151" i="32"/>
  <c r="Y2151" i="32"/>
  <c r="Z2151" i="32"/>
  <c r="AA2151" i="32"/>
  <c r="AB2151" i="32"/>
  <c r="AC2151" i="32"/>
  <c r="AD2151" i="32"/>
  <c r="AF2151" i="32"/>
  <c r="AG2151" i="32"/>
  <c r="X2152" i="32"/>
  <c r="Y2152" i="32"/>
  <c r="Z2152" i="32"/>
  <c r="AA2152" i="32"/>
  <c r="AB2152" i="32"/>
  <c r="AC2152" i="32"/>
  <c r="AD2152" i="32"/>
  <c r="AF2152" i="32"/>
  <c r="AG2152" i="32"/>
  <c r="X2153" i="32"/>
  <c r="Y2153" i="32"/>
  <c r="Z2153" i="32"/>
  <c r="AA2153" i="32"/>
  <c r="AB2153" i="32"/>
  <c r="AC2153" i="32"/>
  <c r="AD2153" i="32"/>
  <c r="AF2153" i="32"/>
  <c r="AG2153" i="32"/>
  <c r="X2154" i="32"/>
  <c r="Y2154" i="32"/>
  <c r="Z2154" i="32"/>
  <c r="AA2154" i="32"/>
  <c r="AB2154" i="32"/>
  <c r="AC2154" i="32"/>
  <c r="AD2154" i="32"/>
  <c r="AF2154" i="32"/>
  <c r="AG2154" i="32"/>
  <c r="X2155" i="32"/>
  <c r="Y2155" i="32"/>
  <c r="Z2155" i="32"/>
  <c r="AA2155" i="32"/>
  <c r="AB2155" i="32"/>
  <c r="AC2155" i="32"/>
  <c r="AD2155" i="32"/>
  <c r="AF2155" i="32"/>
  <c r="AG2155" i="32"/>
  <c r="X2156" i="32"/>
  <c r="Y2156" i="32"/>
  <c r="Z2156" i="32"/>
  <c r="AA2156" i="32"/>
  <c r="AB2156" i="32"/>
  <c r="AC2156" i="32"/>
  <c r="AD2156" i="32"/>
  <c r="AF2156" i="32"/>
  <c r="AG2156" i="32"/>
  <c r="X2157" i="32"/>
  <c r="Y2157" i="32"/>
  <c r="Z2157" i="32"/>
  <c r="AA2157" i="32"/>
  <c r="AB2157" i="32"/>
  <c r="AC2157" i="32"/>
  <c r="AD2157" i="32"/>
  <c r="AF2157" i="32"/>
  <c r="AG2157" i="32"/>
  <c r="X2158" i="32"/>
  <c r="Y2158" i="32"/>
  <c r="Z2158" i="32"/>
  <c r="AA2158" i="32"/>
  <c r="AB2158" i="32"/>
  <c r="AC2158" i="32"/>
  <c r="AD2158" i="32"/>
  <c r="AF2158" i="32"/>
  <c r="AG2158" i="32"/>
  <c r="X2159" i="32"/>
  <c r="Y2159" i="32"/>
  <c r="Z2159" i="32"/>
  <c r="AA2159" i="32"/>
  <c r="AB2159" i="32"/>
  <c r="AC2159" i="32"/>
  <c r="AD2159" i="32"/>
  <c r="AF2159" i="32"/>
  <c r="AG2159" i="32"/>
  <c r="X2160" i="32"/>
  <c r="Y2160" i="32"/>
  <c r="Z2160" i="32"/>
  <c r="AA2160" i="32"/>
  <c r="AB2160" i="32"/>
  <c r="AC2160" i="32"/>
  <c r="AD2160" i="32"/>
  <c r="AF2160" i="32"/>
  <c r="AG2160" i="32"/>
  <c r="X2161" i="32"/>
  <c r="Y2161" i="32"/>
  <c r="Z2161" i="32"/>
  <c r="AA2161" i="32"/>
  <c r="AB2161" i="32"/>
  <c r="AC2161" i="32"/>
  <c r="AD2161" i="32"/>
  <c r="AF2161" i="32"/>
  <c r="AG2161" i="32"/>
  <c r="X2162" i="32"/>
  <c r="Y2162" i="32"/>
  <c r="Z2162" i="32"/>
  <c r="AA2162" i="32"/>
  <c r="AB2162" i="32"/>
  <c r="AC2162" i="32"/>
  <c r="AD2162" i="32"/>
  <c r="AF2162" i="32"/>
  <c r="AG2162" i="32"/>
  <c r="X2163" i="32"/>
  <c r="Y2163" i="32"/>
  <c r="Z2163" i="32"/>
  <c r="AA2163" i="32"/>
  <c r="AB2163" i="32"/>
  <c r="AC2163" i="32"/>
  <c r="AD2163" i="32"/>
  <c r="AF2163" i="32"/>
  <c r="AG2163" i="32"/>
  <c r="X2164" i="32"/>
  <c r="Y2164" i="32"/>
  <c r="Z2164" i="32"/>
  <c r="AA2164" i="32"/>
  <c r="AB2164" i="32"/>
  <c r="AC2164" i="32"/>
  <c r="AD2164" i="32"/>
  <c r="AF2164" i="32"/>
  <c r="AG2164" i="32"/>
  <c r="X2165" i="32"/>
  <c r="Y2165" i="32"/>
  <c r="Z2165" i="32"/>
  <c r="AA2165" i="32"/>
  <c r="AB2165" i="32"/>
  <c r="AC2165" i="32"/>
  <c r="AD2165" i="32"/>
  <c r="AF2165" i="32"/>
  <c r="AG2165" i="32"/>
  <c r="X2166" i="32"/>
  <c r="Y2166" i="32"/>
  <c r="Z2166" i="32"/>
  <c r="AA2166" i="32"/>
  <c r="AB2166" i="32"/>
  <c r="AC2166" i="32"/>
  <c r="AD2166" i="32"/>
  <c r="AF2166" i="32"/>
  <c r="AG2166" i="32"/>
  <c r="X2167" i="32"/>
  <c r="Y2167" i="32"/>
  <c r="Z2167" i="32"/>
  <c r="AA2167" i="32"/>
  <c r="AB2167" i="32"/>
  <c r="AC2167" i="32"/>
  <c r="AD2167" i="32"/>
  <c r="AF2167" i="32"/>
  <c r="AG2167" i="32"/>
  <c r="X2168" i="32"/>
  <c r="Y2168" i="32"/>
  <c r="Z2168" i="32"/>
  <c r="AA2168" i="32"/>
  <c r="AB2168" i="32"/>
  <c r="AC2168" i="32"/>
  <c r="AD2168" i="32"/>
  <c r="AF2168" i="32"/>
  <c r="AG2168" i="32"/>
  <c r="X2169" i="32"/>
  <c r="Y2169" i="32"/>
  <c r="Z2169" i="32"/>
  <c r="AA2169" i="32"/>
  <c r="AB2169" i="32"/>
  <c r="AC2169" i="32"/>
  <c r="AD2169" i="32"/>
  <c r="AF2169" i="32"/>
  <c r="AG2169" i="32"/>
  <c r="X2170" i="32"/>
  <c r="Y2170" i="32"/>
  <c r="Z2170" i="32"/>
  <c r="AA2170" i="32"/>
  <c r="AB2170" i="32"/>
  <c r="AC2170" i="32"/>
  <c r="AD2170" i="32"/>
  <c r="AF2170" i="32"/>
  <c r="AG2170" i="32"/>
  <c r="X2171" i="32"/>
  <c r="Y2171" i="32"/>
  <c r="Z2171" i="32"/>
  <c r="AA2171" i="32"/>
  <c r="AB2171" i="32"/>
  <c r="AC2171" i="32"/>
  <c r="AD2171" i="32"/>
  <c r="AF2171" i="32"/>
  <c r="AG2171" i="32"/>
  <c r="X2172" i="32"/>
  <c r="Y2172" i="32"/>
  <c r="Z2172" i="32"/>
  <c r="AA2172" i="32"/>
  <c r="AB2172" i="32"/>
  <c r="AC2172" i="32"/>
  <c r="AD2172" i="32"/>
  <c r="AF2172" i="32"/>
  <c r="AG2172" i="32"/>
  <c r="X2173" i="32"/>
  <c r="Y2173" i="32"/>
  <c r="Z2173" i="32"/>
  <c r="AA2173" i="32"/>
  <c r="AB2173" i="32"/>
  <c r="AC2173" i="32"/>
  <c r="AD2173" i="32"/>
  <c r="AF2173" i="32"/>
  <c r="AG2173" i="32"/>
  <c r="X2174" i="32"/>
  <c r="Y2174" i="32"/>
  <c r="Z2174" i="32"/>
  <c r="AA2174" i="32"/>
  <c r="AB2174" i="32"/>
  <c r="AC2174" i="32"/>
  <c r="AD2174" i="32"/>
  <c r="AF2174" i="32"/>
  <c r="AG2174" i="32"/>
  <c r="X2175" i="32"/>
  <c r="Y2175" i="32"/>
  <c r="Z2175" i="32"/>
  <c r="AA2175" i="32"/>
  <c r="AB2175" i="32"/>
  <c r="AC2175" i="32"/>
  <c r="AD2175" i="32"/>
  <c r="AF2175" i="32"/>
  <c r="AG2175" i="32"/>
  <c r="X2176" i="32"/>
  <c r="Y2176" i="32"/>
  <c r="Z2176" i="32"/>
  <c r="AA2176" i="32"/>
  <c r="AB2176" i="32"/>
  <c r="AC2176" i="32"/>
  <c r="AD2176" i="32"/>
  <c r="AF2176" i="32"/>
  <c r="AG2176" i="32"/>
  <c r="X2177" i="32"/>
  <c r="Y2177" i="32"/>
  <c r="Z2177" i="32"/>
  <c r="AA2177" i="32"/>
  <c r="AB2177" i="32"/>
  <c r="AC2177" i="32"/>
  <c r="AD2177" i="32"/>
  <c r="AF2177" i="32"/>
  <c r="AG2177" i="32"/>
  <c r="X2178" i="32"/>
  <c r="Y2178" i="32"/>
  <c r="Z2178" i="32"/>
  <c r="AA2178" i="32"/>
  <c r="AB2178" i="32"/>
  <c r="AC2178" i="32"/>
  <c r="AD2178" i="32"/>
  <c r="AF2178" i="32"/>
  <c r="AG2178" i="32"/>
  <c r="X2179" i="32"/>
  <c r="Y2179" i="32"/>
  <c r="Z2179" i="32"/>
  <c r="AA2179" i="32"/>
  <c r="AB2179" i="32"/>
  <c r="AC2179" i="32"/>
  <c r="AD2179" i="32"/>
  <c r="AF2179" i="32"/>
  <c r="AG2179" i="32"/>
  <c r="X2180" i="32"/>
  <c r="Y2180" i="32"/>
  <c r="Z2180" i="32"/>
  <c r="AA2180" i="32"/>
  <c r="AB2180" i="32"/>
  <c r="AC2180" i="32"/>
  <c r="AD2180" i="32"/>
  <c r="AF2180" i="32"/>
  <c r="AG2180" i="32"/>
  <c r="X2181" i="32"/>
  <c r="Y2181" i="32"/>
  <c r="Z2181" i="32"/>
  <c r="AA2181" i="32"/>
  <c r="AB2181" i="32"/>
  <c r="AC2181" i="32"/>
  <c r="AD2181" i="32"/>
  <c r="AF2181" i="32"/>
  <c r="AG2181" i="32"/>
  <c r="X2182" i="32"/>
  <c r="Y2182" i="32"/>
  <c r="Z2182" i="32"/>
  <c r="AA2182" i="32"/>
  <c r="AB2182" i="32"/>
  <c r="AC2182" i="32"/>
  <c r="AD2182" i="32"/>
  <c r="AF2182" i="32"/>
  <c r="AG2182" i="32"/>
  <c r="X2183" i="32"/>
  <c r="Y2183" i="32"/>
  <c r="Z2183" i="32"/>
  <c r="AA2183" i="32"/>
  <c r="AB2183" i="32"/>
  <c r="AC2183" i="32"/>
  <c r="AD2183" i="32"/>
  <c r="AF2183" i="32"/>
  <c r="AG2183" i="32"/>
  <c r="X2184" i="32"/>
  <c r="Y2184" i="32"/>
  <c r="Z2184" i="32"/>
  <c r="AA2184" i="32"/>
  <c r="AB2184" i="32"/>
  <c r="AC2184" i="32"/>
  <c r="AD2184" i="32"/>
  <c r="AF2184" i="32"/>
  <c r="AG2184" i="32"/>
  <c r="X2185" i="32"/>
  <c r="Y2185" i="32"/>
  <c r="Z2185" i="32"/>
  <c r="AA2185" i="32"/>
  <c r="AB2185" i="32"/>
  <c r="AC2185" i="32"/>
  <c r="AD2185" i="32"/>
  <c r="AF2185" i="32"/>
  <c r="AG2185" i="32"/>
  <c r="X2186" i="32"/>
  <c r="Y2186" i="32"/>
  <c r="Z2186" i="32"/>
  <c r="AA2186" i="32"/>
  <c r="AB2186" i="32"/>
  <c r="AC2186" i="32"/>
  <c r="AD2186" i="32"/>
  <c r="AF2186" i="32"/>
  <c r="AG2186" i="32"/>
  <c r="X2187" i="32"/>
  <c r="Y2187" i="32"/>
  <c r="Z2187" i="32"/>
  <c r="AA2187" i="32"/>
  <c r="AB2187" i="32"/>
  <c r="AC2187" i="32"/>
  <c r="AD2187" i="32"/>
  <c r="AF2187" i="32"/>
  <c r="AG2187" i="32"/>
  <c r="X2188" i="32"/>
  <c r="Y2188" i="32"/>
  <c r="Z2188" i="32"/>
  <c r="AA2188" i="32"/>
  <c r="AB2188" i="32"/>
  <c r="AC2188" i="32"/>
  <c r="AD2188" i="32"/>
  <c r="AF2188" i="32"/>
  <c r="AG2188" i="32"/>
  <c r="X2189" i="32"/>
  <c r="Y2189" i="32"/>
  <c r="Z2189" i="32"/>
  <c r="AA2189" i="32"/>
  <c r="AB2189" i="32"/>
  <c r="AC2189" i="32"/>
  <c r="AD2189" i="32"/>
  <c r="AF2189" i="32"/>
  <c r="AG2189" i="32"/>
  <c r="X2190" i="32"/>
  <c r="Y2190" i="32"/>
  <c r="Z2190" i="32"/>
  <c r="AA2190" i="32"/>
  <c r="AB2190" i="32"/>
  <c r="AC2190" i="32"/>
  <c r="AD2190" i="32"/>
  <c r="AF2190" i="32"/>
  <c r="AG2190" i="32"/>
  <c r="X2191" i="32"/>
  <c r="Y2191" i="32"/>
  <c r="Z2191" i="32"/>
  <c r="AA2191" i="32"/>
  <c r="AB2191" i="32"/>
  <c r="AC2191" i="32"/>
  <c r="AD2191" i="32"/>
  <c r="AF2191" i="32"/>
  <c r="AG2191" i="32"/>
  <c r="X2192" i="32"/>
  <c r="Y2192" i="32"/>
  <c r="Z2192" i="32"/>
  <c r="AA2192" i="32"/>
  <c r="AB2192" i="32"/>
  <c r="AC2192" i="32"/>
  <c r="AD2192" i="32"/>
  <c r="AF2192" i="32"/>
  <c r="AG2192" i="32"/>
  <c r="X2193" i="32"/>
  <c r="Y2193" i="32"/>
  <c r="Z2193" i="32"/>
  <c r="AA2193" i="32"/>
  <c r="AB2193" i="32"/>
  <c r="AC2193" i="32"/>
  <c r="AD2193" i="32"/>
  <c r="AF2193" i="32"/>
  <c r="AG2193" i="32"/>
  <c r="X2194" i="32"/>
  <c r="Y2194" i="32"/>
  <c r="Z2194" i="32"/>
  <c r="AA2194" i="32"/>
  <c r="AB2194" i="32"/>
  <c r="AC2194" i="32"/>
  <c r="AD2194" i="32"/>
  <c r="AF2194" i="32"/>
  <c r="AG2194" i="32"/>
  <c r="X2195" i="32"/>
  <c r="Y2195" i="32"/>
  <c r="Z2195" i="32"/>
  <c r="AA2195" i="32"/>
  <c r="AB2195" i="32"/>
  <c r="AC2195" i="32"/>
  <c r="AD2195" i="32"/>
  <c r="AF2195" i="32"/>
  <c r="AG2195" i="32"/>
  <c r="X2196" i="32"/>
  <c r="Y2196" i="32"/>
  <c r="Z2196" i="32"/>
  <c r="AA2196" i="32"/>
  <c r="AB2196" i="32"/>
  <c r="AC2196" i="32"/>
  <c r="AD2196" i="32"/>
  <c r="AF2196" i="32"/>
  <c r="AG2196" i="32"/>
  <c r="X2197" i="32"/>
  <c r="Y2197" i="32"/>
  <c r="Z2197" i="32"/>
  <c r="AA2197" i="32"/>
  <c r="AB2197" i="32"/>
  <c r="AC2197" i="32"/>
  <c r="AD2197" i="32"/>
  <c r="AF2197" i="32"/>
  <c r="AG2197" i="32"/>
  <c r="X2198" i="32"/>
  <c r="Y2198" i="32"/>
  <c r="Z2198" i="32"/>
  <c r="AA2198" i="32"/>
  <c r="AB2198" i="32"/>
  <c r="AC2198" i="32"/>
  <c r="AD2198" i="32"/>
  <c r="AF2198" i="32"/>
  <c r="AG2198" i="32"/>
  <c r="X2199" i="32"/>
  <c r="Y2199" i="32"/>
  <c r="Z2199" i="32"/>
  <c r="AA2199" i="32"/>
  <c r="AB2199" i="32"/>
  <c r="AC2199" i="32"/>
  <c r="AD2199" i="32"/>
  <c r="AF2199" i="32"/>
  <c r="AG2199" i="32"/>
  <c r="X2200" i="32"/>
  <c r="Y2200" i="32"/>
  <c r="Z2200" i="32"/>
  <c r="AA2200" i="32"/>
  <c r="AB2200" i="32"/>
  <c r="AC2200" i="32"/>
  <c r="AD2200" i="32"/>
  <c r="AF2200" i="32"/>
  <c r="AG2200" i="32"/>
  <c r="X2201" i="32"/>
  <c r="Y2201" i="32"/>
  <c r="Z2201" i="32"/>
  <c r="AA2201" i="32"/>
  <c r="AB2201" i="32"/>
  <c r="AC2201" i="32"/>
  <c r="AD2201" i="32"/>
  <c r="AF2201" i="32"/>
  <c r="AG2201" i="32"/>
  <c r="X2202" i="32"/>
  <c r="Y2202" i="32"/>
  <c r="Z2202" i="32"/>
  <c r="AA2202" i="32"/>
  <c r="AB2202" i="32"/>
  <c r="AC2202" i="32"/>
  <c r="AD2202" i="32"/>
  <c r="AF2202" i="32"/>
  <c r="AG2202" i="32"/>
  <c r="X2203" i="32"/>
  <c r="Y2203" i="32"/>
  <c r="Z2203" i="32"/>
  <c r="AA2203" i="32"/>
  <c r="AB2203" i="32"/>
  <c r="AC2203" i="32"/>
  <c r="AD2203" i="32"/>
  <c r="AF2203" i="32"/>
  <c r="AG2203" i="32"/>
  <c r="X2204" i="32"/>
  <c r="Y2204" i="32"/>
  <c r="Z2204" i="32"/>
  <c r="AA2204" i="32"/>
  <c r="AB2204" i="32"/>
  <c r="AC2204" i="32"/>
  <c r="AD2204" i="32"/>
  <c r="AF2204" i="32"/>
  <c r="AG2204" i="32"/>
  <c r="X2205" i="32"/>
  <c r="Y2205" i="32"/>
  <c r="Z2205" i="32"/>
  <c r="AA2205" i="32"/>
  <c r="AB2205" i="32"/>
  <c r="AC2205" i="32"/>
  <c r="AD2205" i="32"/>
  <c r="AF2205" i="32"/>
  <c r="AG2205" i="32"/>
  <c r="X2206" i="32"/>
  <c r="Y2206" i="32"/>
  <c r="Z2206" i="32"/>
  <c r="AA2206" i="32"/>
  <c r="AB2206" i="32"/>
  <c r="AC2206" i="32"/>
  <c r="AD2206" i="32"/>
  <c r="AF2206" i="32"/>
  <c r="AG2206" i="32"/>
  <c r="X2207" i="32"/>
  <c r="Y2207" i="32"/>
  <c r="Z2207" i="32"/>
  <c r="AA2207" i="32"/>
  <c r="AB2207" i="32"/>
  <c r="AC2207" i="32"/>
  <c r="AD2207" i="32"/>
  <c r="AF2207" i="32"/>
  <c r="AG2207" i="32"/>
  <c r="X2208" i="32"/>
  <c r="Y2208" i="32"/>
  <c r="Z2208" i="32"/>
  <c r="AA2208" i="32"/>
  <c r="AB2208" i="32"/>
  <c r="AC2208" i="32"/>
  <c r="AD2208" i="32"/>
  <c r="AF2208" i="32"/>
  <c r="AG2208" i="32"/>
  <c r="X2209" i="32"/>
  <c r="Y2209" i="32"/>
  <c r="Z2209" i="32"/>
  <c r="AA2209" i="32"/>
  <c r="AB2209" i="32"/>
  <c r="AC2209" i="32"/>
  <c r="AD2209" i="32"/>
  <c r="AF2209" i="32"/>
  <c r="AG2209" i="32"/>
  <c r="X2210" i="32"/>
  <c r="Y2210" i="32"/>
  <c r="Z2210" i="32"/>
  <c r="AA2210" i="32"/>
  <c r="AB2210" i="32"/>
  <c r="AC2210" i="32"/>
  <c r="AD2210" i="32"/>
  <c r="AF2210" i="32"/>
  <c r="AG2210" i="32"/>
  <c r="X2211" i="32"/>
  <c r="Y2211" i="32"/>
  <c r="Z2211" i="32"/>
  <c r="AA2211" i="32"/>
  <c r="AB2211" i="32"/>
  <c r="AC2211" i="32"/>
  <c r="AD2211" i="32"/>
  <c r="AF2211" i="32"/>
  <c r="AG2211" i="32"/>
  <c r="X2212" i="32"/>
  <c r="Y2212" i="32"/>
  <c r="Z2212" i="32"/>
  <c r="AA2212" i="32"/>
  <c r="AB2212" i="32"/>
  <c r="AC2212" i="32"/>
  <c r="AD2212" i="32"/>
  <c r="AF2212" i="32"/>
  <c r="AG2212" i="32"/>
  <c r="X2213" i="32"/>
  <c r="Y2213" i="32"/>
  <c r="Z2213" i="32"/>
  <c r="AA2213" i="32"/>
  <c r="AB2213" i="32"/>
  <c r="AC2213" i="32"/>
  <c r="AD2213" i="32"/>
  <c r="AF2213" i="32"/>
  <c r="AG2213" i="32"/>
  <c r="X2214" i="32"/>
  <c r="Y2214" i="32"/>
  <c r="Z2214" i="32"/>
  <c r="AA2214" i="32"/>
  <c r="AB2214" i="32"/>
  <c r="AC2214" i="32"/>
  <c r="AD2214" i="32"/>
  <c r="AF2214" i="32"/>
  <c r="AG2214" i="32"/>
  <c r="X2215" i="32"/>
  <c r="Y2215" i="32"/>
  <c r="Z2215" i="32"/>
  <c r="AA2215" i="32"/>
  <c r="AB2215" i="32"/>
  <c r="AC2215" i="32"/>
  <c r="AD2215" i="32"/>
  <c r="AF2215" i="32"/>
  <c r="AG2215" i="32"/>
  <c r="X2216" i="32"/>
  <c r="Y2216" i="32"/>
  <c r="Z2216" i="32"/>
  <c r="AA2216" i="32"/>
  <c r="AB2216" i="32"/>
  <c r="AC2216" i="32"/>
  <c r="AD2216" i="32"/>
  <c r="AF2216" i="32"/>
  <c r="AG2216" i="32"/>
  <c r="X2217" i="32"/>
  <c r="Y2217" i="32"/>
  <c r="Z2217" i="32"/>
  <c r="AA2217" i="32"/>
  <c r="AB2217" i="32"/>
  <c r="AC2217" i="32"/>
  <c r="AD2217" i="32"/>
  <c r="AF2217" i="32"/>
  <c r="AG2217" i="32"/>
  <c r="X2218" i="32"/>
  <c r="Y2218" i="32"/>
  <c r="Z2218" i="32"/>
  <c r="AA2218" i="32"/>
  <c r="AB2218" i="32"/>
  <c r="AC2218" i="32"/>
  <c r="AD2218" i="32"/>
  <c r="AF2218" i="32"/>
  <c r="AG2218" i="32"/>
  <c r="X2219" i="32"/>
  <c r="Y2219" i="32"/>
  <c r="Z2219" i="32"/>
  <c r="AA2219" i="32"/>
  <c r="AB2219" i="32"/>
  <c r="AC2219" i="32"/>
  <c r="AD2219" i="32"/>
  <c r="AF2219" i="32"/>
  <c r="AG2219" i="32"/>
  <c r="X2220" i="32"/>
  <c r="Y2220" i="32"/>
  <c r="Z2220" i="32"/>
  <c r="AA2220" i="32"/>
  <c r="AB2220" i="32"/>
  <c r="AC2220" i="32"/>
  <c r="AD2220" i="32"/>
  <c r="AF2220" i="32"/>
  <c r="AG2220" i="32"/>
  <c r="X2221" i="32"/>
  <c r="Y2221" i="32"/>
  <c r="Z2221" i="32"/>
  <c r="AA2221" i="32"/>
  <c r="AB2221" i="32"/>
  <c r="AC2221" i="32"/>
  <c r="AD2221" i="32"/>
  <c r="AF2221" i="32"/>
  <c r="AG2221" i="32"/>
  <c r="X2222" i="32"/>
  <c r="Y2222" i="32"/>
  <c r="Z2222" i="32"/>
  <c r="AA2222" i="32"/>
  <c r="AB2222" i="32"/>
  <c r="AC2222" i="32"/>
  <c r="AD2222" i="32"/>
  <c r="AF2222" i="32"/>
  <c r="AG2222" i="32"/>
  <c r="X2223" i="32"/>
  <c r="Y2223" i="32"/>
  <c r="Z2223" i="32"/>
  <c r="AA2223" i="32"/>
  <c r="AB2223" i="32"/>
  <c r="AC2223" i="32"/>
  <c r="AD2223" i="32"/>
  <c r="AF2223" i="32"/>
  <c r="AG2223" i="32"/>
  <c r="X2224" i="32"/>
  <c r="Y2224" i="32"/>
  <c r="Z2224" i="32"/>
  <c r="AA2224" i="32"/>
  <c r="AB2224" i="32"/>
  <c r="AC2224" i="32"/>
  <c r="AD2224" i="32"/>
  <c r="AF2224" i="32"/>
  <c r="AG2224" i="32"/>
  <c r="X2225" i="32"/>
  <c r="Y2225" i="32"/>
  <c r="Z2225" i="32"/>
  <c r="AA2225" i="32"/>
  <c r="AB2225" i="32"/>
  <c r="AC2225" i="32"/>
  <c r="AD2225" i="32"/>
  <c r="AF2225" i="32"/>
  <c r="AG2225" i="32"/>
  <c r="X2226" i="32"/>
  <c r="Y2226" i="32"/>
  <c r="Z2226" i="32"/>
  <c r="AA2226" i="32"/>
  <c r="AB2226" i="32"/>
  <c r="AC2226" i="32"/>
  <c r="AD2226" i="32"/>
  <c r="AF2226" i="32"/>
  <c r="AG2226" i="32"/>
  <c r="X2227" i="32"/>
  <c r="Y2227" i="32"/>
  <c r="Z2227" i="32"/>
  <c r="AA2227" i="32"/>
  <c r="AB2227" i="32"/>
  <c r="AC2227" i="32"/>
  <c r="AD2227" i="32"/>
  <c r="AF2227" i="32"/>
  <c r="AG2227" i="32"/>
  <c r="X2228" i="32"/>
  <c r="Y2228" i="32"/>
  <c r="Z2228" i="32"/>
  <c r="AA2228" i="32"/>
  <c r="AB2228" i="32"/>
  <c r="AC2228" i="32"/>
  <c r="AD2228" i="32"/>
  <c r="AF2228" i="32"/>
  <c r="AG2228" i="32"/>
  <c r="X2229" i="32"/>
  <c r="Y2229" i="32"/>
  <c r="Z2229" i="32"/>
  <c r="AA2229" i="32"/>
  <c r="AB2229" i="32"/>
  <c r="AC2229" i="32"/>
  <c r="AD2229" i="32"/>
  <c r="AF2229" i="32"/>
  <c r="AG2229" i="32"/>
  <c r="X2230" i="32"/>
  <c r="Y2230" i="32"/>
  <c r="Z2230" i="32"/>
  <c r="AA2230" i="32"/>
  <c r="AB2230" i="32"/>
  <c r="AC2230" i="32"/>
  <c r="AD2230" i="32"/>
  <c r="AF2230" i="32"/>
  <c r="AG2230" i="32"/>
  <c r="X2231" i="32"/>
  <c r="Y2231" i="32"/>
  <c r="Z2231" i="32"/>
  <c r="AA2231" i="32"/>
  <c r="AB2231" i="32"/>
  <c r="AC2231" i="32"/>
  <c r="AD2231" i="32"/>
  <c r="AF2231" i="32"/>
  <c r="AG2231" i="32"/>
  <c r="X2232" i="32"/>
  <c r="Y2232" i="32"/>
  <c r="Z2232" i="32"/>
  <c r="AA2232" i="32"/>
  <c r="AB2232" i="32"/>
  <c r="AC2232" i="32"/>
  <c r="AD2232" i="32"/>
  <c r="AF2232" i="32"/>
  <c r="AG2232" i="32"/>
  <c r="X2233" i="32"/>
  <c r="Y2233" i="32"/>
  <c r="Z2233" i="32"/>
  <c r="AA2233" i="32"/>
  <c r="AB2233" i="32"/>
  <c r="AC2233" i="32"/>
  <c r="AD2233" i="32"/>
  <c r="AF2233" i="32"/>
  <c r="AG2233" i="32"/>
  <c r="X2234" i="32"/>
  <c r="Y2234" i="32"/>
  <c r="Z2234" i="32"/>
  <c r="AA2234" i="32"/>
  <c r="AB2234" i="32"/>
  <c r="AC2234" i="32"/>
  <c r="AD2234" i="32"/>
  <c r="AF2234" i="32"/>
  <c r="AG2234" i="32"/>
  <c r="X2235" i="32"/>
  <c r="Y2235" i="32"/>
  <c r="Z2235" i="32"/>
  <c r="AA2235" i="32"/>
  <c r="AB2235" i="32"/>
  <c r="AC2235" i="32"/>
  <c r="AD2235" i="32"/>
  <c r="AF2235" i="32"/>
  <c r="AG2235" i="32"/>
  <c r="X2236" i="32"/>
  <c r="Y2236" i="32"/>
  <c r="Z2236" i="32"/>
  <c r="AA2236" i="32"/>
  <c r="AB2236" i="32"/>
  <c r="AC2236" i="32"/>
  <c r="AD2236" i="32"/>
  <c r="AF2236" i="32"/>
  <c r="AG2236" i="32"/>
  <c r="X2237" i="32"/>
  <c r="Y2237" i="32"/>
  <c r="Z2237" i="32"/>
  <c r="AA2237" i="32"/>
  <c r="AB2237" i="32"/>
  <c r="AC2237" i="32"/>
  <c r="AD2237" i="32"/>
  <c r="AF2237" i="32"/>
  <c r="AG2237" i="32"/>
  <c r="X2238" i="32"/>
  <c r="Y2238" i="32"/>
  <c r="Z2238" i="32"/>
  <c r="AA2238" i="32"/>
  <c r="AB2238" i="32"/>
  <c r="AC2238" i="32"/>
  <c r="AD2238" i="32"/>
  <c r="AF2238" i="32"/>
  <c r="AG2238" i="32"/>
  <c r="X2239" i="32"/>
  <c r="Y2239" i="32"/>
  <c r="Z2239" i="32"/>
  <c r="AA2239" i="32"/>
  <c r="AB2239" i="32"/>
  <c r="AC2239" i="32"/>
  <c r="AD2239" i="32"/>
  <c r="AF2239" i="32"/>
  <c r="AG2239" i="32"/>
  <c r="X2240" i="32"/>
  <c r="Y2240" i="32"/>
  <c r="Z2240" i="32"/>
  <c r="AA2240" i="32"/>
  <c r="AB2240" i="32"/>
  <c r="AC2240" i="32"/>
  <c r="AD2240" i="32"/>
  <c r="AF2240" i="32"/>
  <c r="AG2240" i="32"/>
  <c r="X2241" i="32"/>
  <c r="Y2241" i="32"/>
  <c r="Z2241" i="32"/>
  <c r="AA2241" i="32"/>
  <c r="AB2241" i="32"/>
  <c r="AC2241" i="32"/>
  <c r="AD2241" i="32"/>
  <c r="AF2241" i="32"/>
  <c r="AG2241" i="32"/>
  <c r="X2242" i="32"/>
  <c r="Y2242" i="32"/>
  <c r="Z2242" i="32"/>
  <c r="AA2242" i="32"/>
  <c r="AB2242" i="32"/>
  <c r="AC2242" i="32"/>
  <c r="AD2242" i="32"/>
  <c r="AF2242" i="32"/>
  <c r="AG2242" i="32"/>
  <c r="X2243" i="32"/>
  <c r="Y2243" i="32"/>
  <c r="Z2243" i="32"/>
  <c r="AA2243" i="32"/>
  <c r="AB2243" i="32"/>
  <c r="AC2243" i="32"/>
  <c r="AD2243" i="32"/>
  <c r="AF2243" i="32"/>
  <c r="AG2243" i="32"/>
  <c r="X2244" i="32"/>
  <c r="Y2244" i="32"/>
  <c r="Z2244" i="32"/>
  <c r="AA2244" i="32"/>
  <c r="AB2244" i="32"/>
  <c r="AC2244" i="32"/>
  <c r="AD2244" i="32"/>
  <c r="AF2244" i="32"/>
  <c r="AG2244" i="32"/>
  <c r="X2245" i="32"/>
  <c r="Y2245" i="32"/>
  <c r="Z2245" i="32"/>
  <c r="AA2245" i="32"/>
  <c r="AB2245" i="32"/>
  <c r="AC2245" i="32"/>
  <c r="AD2245" i="32"/>
  <c r="AF2245" i="32"/>
  <c r="AG2245" i="32"/>
  <c r="X2246" i="32"/>
  <c r="Y2246" i="32"/>
  <c r="Z2246" i="32"/>
  <c r="AA2246" i="32"/>
  <c r="AB2246" i="32"/>
  <c r="AC2246" i="32"/>
  <c r="AD2246" i="32"/>
  <c r="AF2246" i="32"/>
  <c r="AG2246" i="32"/>
  <c r="X2247" i="32"/>
  <c r="Y2247" i="32"/>
  <c r="Z2247" i="32"/>
  <c r="AA2247" i="32"/>
  <c r="AB2247" i="32"/>
  <c r="AC2247" i="32"/>
  <c r="AD2247" i="32"/>
  <c r="AF2247" i="32"/>
  <c r="AG2247" i="32"/>
  <c r="X2248" i="32"/>
  <c r="Y2248" i="32"/>
  <c r="Z2248" i="32"/>
  <c r="AA2248" i="32"/>
  <c r="AB2248" i="32"/>
  <c r="AC2248" i="32"/>
  <c r="AD2248" i="32"/>
  <c r="AF2248" i="32"/>
  <c r="AG2248" i="32"/>
  <c r="X2249" i="32"/>
  <c r="Y2249" i="32"/>
  <c r="Z2249" i="32"/>
  <c r="AA2249" i="32"/>
  <c r="AB2249" i="32"/>
  <c r="AC2249" i="32"/>
  <c r="AD2249" i="32"/>
  <c r="AF2249" i="32"/>
  <c r="AG2249" i="32"/>
  <c r="X2250" i="32"/>
  <c r="Y2250" i="32"/>
  <c r="Z2250" i="32"/>
  <c r="AA2250" i="32"/>
  <c r="AB2250" i="32"/>
  <c r="AC2250" i="32"/>
  <c r="AD2250" i="32"/>
  <c r="AF2250" i="32"/>
  <c r="AG2250" i="32"/>
  <c r="X2251" i="32"/>
  <c r="Y2251" i="32"/>
  <c r="Z2251" i="32"/>
  <c r="AA2251" i="32"/>
  <c r="AB2251" i="32"/>
  <c r="AC2251" i="32"/>
  <c r="AD2251" i="32"/>
  <c r="AF2251" i="32"/>
  <c r="AG2251" i="32"/>
  <c r="X2252" i="32"/>
  <c r="Y2252" i="32"/>
  <c r="Z2252" i="32"/>
  <c r="AA2252" i="32"/>
  <c r="AB2252" i="32"/>
  <c r="AC2252" i="32"/>
  <c r="AD2252" i="32"/>
  <c r="AF2252" i="32"/>
  <c r="AG2252" i="32"/>
  <c r="X2253" i="32"/>
  <c r="Y2253" i="32"/>
  <c r="Z2253" i="32"/>
  <c r="AA2253" i="32"/>
  <c r="AB2253" i="32"/>
  <c r="AC2253" i="32"/>
  <c r="AD2253" i="32"/>
  <c r="AF2253" i="32"/>
  <c r="AG2253" i="32"/>
  <c r="X2254" i="32"/>
  <c r="Y2254" i="32"/>
  <c r="Z2254" i="32"/>
  <c r="AA2254" i="32"/>
  <c r="AB2254" i="32"/>
  <c r="AC2254" i="32"/>
  <c r="AD2254" i="32"/>
  <c r="AF2254" i="32"/>
  <c r="AG2254" i="32"/>
  <c r="X2255" i="32"/>
  <c r="Y2255" i="32"/>
  <c r="Z2255" i="32"/>
  <c r="AA2255" i="32"/>
  <c r="AB2255" i="32"/>
  <c r="AC2255" i="32"/>
  <c r="AD2255" i="32"/>
  <c r="AF2255" i="32"/>
  <c r="AG2255" i="32"/>
  <c r="X2256" i="32"/>
  <c r="Y2256" i="32"/>
  <c r="Z2256" i="32"/>
  <c r="AA2256" i="32"/>
  <c r="AB2256" i="32"/>
  <c r="AC2256" i="32"/>
  <c r="AD2256" i="32"/>
  <c r="AF2256" i="32"/>
  <c r="AG2256" i="32"/>
  <c r="X2257" i="32"/>
  <c r="Y2257" i="32"/>
  <c r="Z2257" i="32"/>
  <c r="AA2257" i="32"/>
  <c r="AB2257" i="32"/>
  <c r="AC2257" i="32"/>
  <c r="AD2257" i="32"/>
  <c r="AF2257" i="32"/>
  <c r="AG2257" i="32"/>
  <c r="X2258" i="32"/>
  <c r="Y2258" i="32"/>
  <c r="Z2258" i="32"/>
  <c r="AA2258" i="32"/>
  <c r="AB2258" i="32"/>
  <c r="AC2258" i="32"/>
  <c r="AD2258" i="32"/>
  <c r="AF2258" i="32"/>
  <c r="AG2258" i="32"/>
  <c r="X2259" i="32"/>
  <c r="Y2259" i="32"/>
  <c r="Z2259" i="32"/>
  <c r="AA2259" i="32"/>
  <c r="AB2259" i="32"/>
  <c r="AC2259" i="32"/>
  <c r="AD2259" i="32"/>
  <c r="AF2259" i="32"/>
  <c r="AG2259" i="32"/>
  <c r="X2260" i="32"/>
  <c r="Y2260" i="32"/>
  <c r="Z2260" i="32"/>
  <c r="AA2260" i="32"/>
  <c r="AB2260" i="32"/>
  <c r="AC2260" i="32"/>
  <c r="AD2260" i="32"/>
  <c r="AF2260" i="32"/>
  <c r="AG2260" i="32"/>
  <c r="X2261" i="32"/>
  <c r="Y2261" i="32"/>
  <c r="Z2261" i="32"/>
  <c r="AA2261" i="32"/>
  <c r="AB2261" i="32"/>
  <c r="AC2261" i="32"/>
  <c r="AD2261" i="32"/>
  <c r="AF2261" i="32"/>
  <c r="AG2261" i="32"/>
  <c r="X2262" i="32"/>
  <c r="Y2262" i="32"/>
  <c r="Z2262" i="32"/>
  <c r="AA2262" i="32"/>
  <c r="AB2262" i="32"/>
  <c r="AC2262" i="32"/>
  <c r="AD2262" i="32"/>
  <c r="AF2262" i="32"/>
  <c r="AG2262" i="32"/>
  <c r="X2263" i="32"/>
  <c r="Y2263" i="32"/>
  <c r="Z2263" i="32"/>
  <c r="AA2263" i="32"/>
  <c r="AB2263" i="32"/>
  <c r="AC2263" i="32"/>
  <c r="AD2263" i="32"/>
  <c r="AF2263" i="32"/>
  <c r="AG2263" i="32"/>
  <c r="X2264" i="32"/>
  <c r="Y2264" i="32"/>
  <c r="Z2264" i="32"/>
  <c r="AA2264" i="32"/>
  <c r="AB2264" i="32"/>
  <c r="AC2264" i="32"/>
  <c r="AD2264" i="32"/>
  <c r="AF2264" i="32"/>
  <c r="AG2264" i="32"/>
  <c r="X2265" i="32"/>
  <c r="Y2265" i="32"/>
  <c r="Z2265" i="32"/>
  <c r="AA2265" i="32"/>
  <c r="AB2265" i="32"/>
  <c r="AC2265" i="32"/>
  <c r="AD2265" i="32"/>
  <c r="AF2265" i="32"/>
  <c r="AG2265" i="32"/>
  <c r="X2266" i="32"/>
  <c r="Y2266" i="32"/>
  <c r="Z2266" i="32"/>
  <c r="AA2266" i="32"/>
  <c r="AB2266" i="32"/>
  <c r="AC2266" i="32"/>
  <c r="AD2266" i="32"/>
  <c r="AF2266" i="32"/>
  <c r="AG2266" i="32"/>
  <c r="X2267" i="32"/>
  <c r="Y2267" i="32"/>
  <c r="Z2267" i="32"/>
  <c r="AA2267" i="32"/>
  <c r="AB2267" i="32"/>
  <c r="AC2267" i="32"/>
  <c r="AD2267" i="32"/>
  <c r="AF2267" i="32"/>
  <c r="AG2267" i="32"/>
  <c r="X2268" i="32"/>
  <c r="Y2268" i="32"/>
  <c r="Z2268" i="32"/>
  <c r="AA2268" i="32"/>
  <c r="AB2268" i="32"/>
  <c r="AC2268" i="32"/>
  <c r="AD2268" i="32"/>
  <c r="AF2268" i="32"/>
  <c r="AG2268" i="32"/>
  <c r="X2269" i="32"/>
  <c r="Y2269" i="32"/>
  <c r="Z2269" i="32"/>
  <c r="AA2269" i="32"/>
  <c r="AB2269" i="32"/>
  <c r="AC2269" i="32"/>
  <c r="AD2269" i="32"/>
  <c r="AF2269" i="32"/>
  <c r="AG2269" i="32"/>
  <c r="X2270" i="32"/>
  <c r="Y2270" i="32"/>
  <c r="Z2270" i="32"/>
  <c r="AA2270" i="32"/>
  <c r="AB2270" i="32"/>
  <c r="AC2270" i="32"/>
  <c r="AD2270" i="32"/>
  <c r="AF2270" i="32"/>
  <c r="AG2270" i="32"/>
  <c r="X2271" i="32"/>
  <c r="Y2271" i="32"/>
  <c r="Z2271" i="32"/>
  <c r="AA2271" i="32"/>
  <c r="AB2271" i="32"/>
  <c r="AC2271" i="32"/>
  <c r="AD2271" i="32"/>
  <c r="AF2271" i="32"/>
  <c r="AG2271" i="32"/>
  <c r="X2272" i="32"/>
  <c r="Y2272" i="32"/>
  <c r="Z2272" i="32"/>
  <c r="AA2272" i="32"/>
  <c r="AB2272" i="32"/>
  <c r="AC2272" i="32"/>
  <c r="AD2272" i="32"/>
  <c r="AF2272" i="32"/>
  <c r="AG2272" i="32"/>
  <c r="X2273" i="32"/>
  <c r="Y2273" i="32"/>
  <c r="Z2273" i="32"/>
  <c r="AA2273" i="32"/>
  <c r="AB2273" i="32"/>
  <c r="AC2273" i="32"/>
  <c r="AD2273" i="32"/>
  <c r="AF2273" i="32"/>
  <c r="AG2273" i="32"/>
  <c r="X2274" i="32"/>
  <c r="Y2274" i="32"/>
  <c r="Z2274" i="32"/>
  <c r="AA2274" i="32"/>
  <c r="AB2274" i="32"/>
  <c r="AC2274" i="32"/>
  <c r="AD2274" i="32"/>
  <c r="AF2274" i="32"/>
  <c r="AG2274" i="32"/>
  <c r="X2275" i="32"/>
  <c r="Y2275" i="32"/>
  <c r="Z2275" i="32"/>
  <c r="AA2275" i="32"/>
  <c r="AB2275" i="32"/>
  <c r="AC2275" i="32"/>
  <c r="AD2275" i="32"/>
  <c r="AF2275" i="32"/>
  <c r="AG2275" i="32"/>
  <c r="X2276" i="32"/>
  <c r="Y2276" i="32"/>
  <c r="Z2276" i="32"/>
  <c r="AA2276" i="32"/>
  <c r="AB2276" i="32"/>
  <c r="AC2276" i="32"/>
  <c r="AD2276" i="32"/>
  <c r="AF2276" i="32"/>
  <c r="AG2276" i="32"/>
  <c r="X2277" i="32"/>
  <c r="Y2277" i="32"/>
  <c r="Z2277" i="32"/>
  <c r="AA2277" i="32"/>
  <c r="AB2277" i="32"/>
  <c r="AC2277" i="32"/>
  <c r="AD2277" i="32"/>
  <c r="AF2277" i="32"/>
  <c r="AG2277" i="32"/>
  <c r="X2278" i="32"/>
  <c r="Y2278" i="32"/>
  <c r="Z2278" i="32"/>
  <c r="AA2278" i="32"/>
  <c r="AB2278" i="32"/>
  <c r="AC2278" i="32"/>
  <c r="AD2278" i="32"/>
  <c r="AF2278" i="32"/>
  <c r="AG2278" i="32"/>
  <c r="X2279" i="32"/>
  <c r="Y2279" i="32"/>
  <c r="Z2279" i="32"/>
  <c r="AA2279" i="32"/>
  <c r="AB2279" i="32"/>
  <c r="AC2279" i="32"/>
  <c r="AD2279" i="32"/>
  <c r="AF2279" i="32"/>
  <c r="AG2279" i="32"/>
  <c r="X2280" i="32"/>
  <c r="Y2280" i="32"/>
  <c r="Z2280" i="32"/>
  <c r="AA2280" i="32"/>
  <c r="AB2280" i="32"/>
  <c r="AC2280" i="32"/>
  <c r="AD2280" i="32"/>
  <c r="AF2280" i="32"/>
  <c r="AG2280" i="32"/>
  <c r="X2281" i="32"/>
  <c r="Y2281" i="32"/>
  <c r="Z2281" i="32"/>
  <c r="AA2281" i="32"/>
  <c r="AB2281" i="32"/>
  <c r="AC2281" i="32"/>
  <c r="AD2281" i="32"/>
  <c r="AF2281" i="32"/>
  <c r="AG2281" i="32"/>
  <c r="X2282" i="32"/>
  <c r="Y2282" i="32"/>
  <c r="Z2282" i="32"/>
  <c r="AA2282" i="32"/>
  <c r="AB2282" i="32"/>
  <c r="AC2282" i="32"/>
  <c r="AD2282" i="32"/>
  <c r="AF2282" i="32"/>
  <c r="AG2282" i="32"/>
  <c r="X2283" i="32"/>
  <c r="Y2283" i="32"/>
  <c r="Z2283" i="32"/>
  <c r="AA2283" i="32"/>
  <c r="AB2283" i="32"/>
  <c r="AC2283" i="32"/>
  <c r="AD2283" i="32"/>
  <c r="AF2283" i="32"/>
  <c r="AG2283" i="32"/>
  <c r="X2284" i="32"/>
  <c r="Y2284" i="32"/>
  <c r="Z2284" i="32"/>
  <c r="AA2284" i="32"/>
  <c r="AB2284" i="32"/>
  <c r="AC2284" i="32"/>
  <c r="AD2284" i="32"/>
  <c r="AF2284" i="32"/>
  <c r="AG2284" i="32"/>
  <c r="X2285" i="32"/>
  <c r="Y2285" i="32"/>
  <c r="Z2285" i="32"/>
  <c r="AA2285" i="32"/>
  <c r="AB2285" i="32"/>
  <c r="AC2285" i="32"/>
  <c r="AD2285" i="32"/>
  <c r="AF2285" i="32"/>
  <c r="AG2285" i="32"/>
  <c r="X2286" i="32"/>
  <c r="Y2286" i="32"/>
  <c r="Z2286" i="32"/>
  <c r="AA2286" i="32"/>
  <c r="AB2286" i="32"/>
  <c r="AC2286" i="32"/>
  <c r="AD2286" i="32"/>
  <c r="AF2286" i="32"/>
  <c r="AG2286" i="32"/>
  <c r="X2287" i="32"/>
  <c r="Y2287" i="32"/>
  <c r="Z2287" i="32"/>
  <c r="AA2287" i="32"/>
  <c r="AB2287" i="32"/>
  <c r="AC2287" i="32"/>
  <c r="AD2287" i="32"/>
  <c r="AF2287" i="32"/>
  <c r="AG2287" i="32"/>
  <c r="X2288" i="32"/>
  <c r="Y2288" i="32"/>
  <c r="Z2288" i="32"/>
  <c r="AA2288" i="32"/>
  <c r="AB2288" i="32"/>
  <c r="AC2288" i="32"/>
  <c r="AD2288" i="32"/>
  <c r="AF2288" i="32"/>
  <c r="AG2288" i="32"/>
  <c r="X2289" i="32"/>
  <c r="Y2289" i="32"/>
  <c r="Z2289" i="32"/>
  <c r="AA2289" i="32"/>
  <c r="AB2289" i="32"/>
  <c r="AC2289" i="32"/>
  <c r="AD2289" i="32"/>
  <c r="AF2289" i="32"/>
  <c r="AG2289" i="32"/>
  <c r="X2290" i="32"/>
  <c r="Y2290" i="32"/>
  <c r="Z2290" i="32"/>
  <c r="AA2290" i="32"/>
  <c r="AB2290" i="32"/>
  <c r="AC2290" i="32"/>
  <c r="AD2290" i="32"/>
  <c r="AF2290" i="32"/>
  <c r="AG2290" i="32"/>
  <c r="X2291" i="32"/>
  <c r="Y2291" i="32"/>
  <c r="Z2291" i="32"/>
  <c r="AA2291" i="32"/>
  <c r="AB2291" i="32"/>
  <c r="AC2291" i="32"/>
  <c r="AD2291" i="32"/>
  <c r="AF2291" i="32"/>
  <c r="AG2291" i="32"/>
  <c r="X2292" i="32"/>
  <c r="Y2292" i="32"/>
  <c r="Z2292" i="32"/>
  <c r="AA2292" i="32"/>
  <c r="AB2292" i="32"/>
  <c r="AC2292" i="32"/>
  <c r="AD2292" i="32"/>
  <c r="AF2292" i="32"/>
  <c r="AG2292" i="32"/>
  <c r="X2293" i="32"/>
  <c r="Y2293" i="32"/>
  <c r="Z2293" i="32"/>
  <c r="AA2293" i="32"/>
  <c r="AB2293" i="32"/>
  <c r="AC2293" i="32"/>
  <c r="AD2293" i="32"/>
  <c r="AF2293" i="32"/>
  <c r="AG2293" i="32"/>
  <c r="X2294" i="32"/>
  <c r="Y2294" i="32"/>
  <c r="Z2294" i="32"/>
  <c r="AA2294" i="32"/>
  <c r="AB2294" i="32"/>
  <c r="AC2294" i="32"/>
  <c r="AD2294" i="32"/>
  <c r="AF2294" i="32"/>
  <c r="AG2294" i="32"/>
  <c r="X2295" i="32"/>
  <c r="Y2295" i="32"/>
  <c r="Z2295" i="32"/>
  <c r="AA2295" i="32"/>
  <c r="AB2295" i="32"/>
  <c r="AC2295" i="32"/>
  <c r="AD2295" i="32"/>
  <c r="AF2295" i="32"/>
  <c r="AG2295" i="32"/>
  <c r="X2296" i="32"/>
  <c r="Y2296" i="32"/>
  <c r="Z2296" i="32"/>
  <c r="AA2296" i="32"/>
  <c r="AB2296" i="32"/>
  <c r="AC2296" i="32"/>
  <c r="AD2296" i="32"/>
  <c r="AF2296" i="32"/>
  <c r="AG2296" i="32"/>
  <c r="X2297" i="32"/>
  <c r="Y2297" i="32"/>
  <c r="Z2297" i="32"/>
  <c r="AA2297" i="32"/>
  <c r="AB2297" i="32"/>
  <c r="AC2297" i="32"/>
  <c r="AD2297" i="32"/>
  <c r="AF2297" i="32"/>
  <c r="AG2297" i="32"/>
  <c r="X2298" i="32"/>
  <c r="Y2298" i="32"/>
  <c r="Z2298" i="32"/>
  <c r="AA2298" i="32"/>
  <c r="AB2298" i="32"/>
  <c r="AC2298" i="32"/>
  <c r="AD2298" i="32"/>
  <c r="AF2298" i="32"/>
  <c r="AG2298" i="32"/>
  <c r="X2299" i="32"/>
  <c r="Y2299" i="32"/>
  <c r="Z2299" i="32"/>
  <c r="AA2299" i="32"/>
  <c r="AB2299" i="32"/>
  <c r="AC2299" i="32"/>
  <c r="AD2299" i="32"/>
  <c r="AF2299" i="32"/>
  <c r="AG2299" i="32"/>
  <c r="X2300" i="32"/>
  <c r="Y2300" i="32"/>
  <c r="Z2300" i="32"/>
  <c r="AA2300" i="32"/>
  <c r="AB2300" i="32"/>
  <c r="AC2300" i="32"/>
  <c r="AD2300" i="32"/>
  <c r="AF2300" i="32"/>
  <c r="AG2300" i="32"/>
  <c r="X2301" i="32"/>
  <c r="Y2301" i="32"/>
  <c r="Z2301" i="32"/>
  <c r="AA2301" i="32"/>
  <c r="AB2301" i="32"/>
  <c r="AC2301" i="32"/>
  <c r="AD2301" i="32"/>
  <c r="AF2301" i="32"/>
  <c r="AG2301" i="32"/>
  <c r="X2302" i="32"/>
  <c r="Y2302" i="32"/>
  <c r="Z2302" i="32"/>
  <c r="AA2302" i="32"/>
  <c r="AB2302" i="32"/>
  <c r="AC2302" i="32"/>
  <c r="AD2302" i="32"/>
  <c r="AF2302" i="32"/>
  <c r="AG2302" i="32"/>
  <c r="X2303" i="32"/>
  <c r="Y2303" i="32"/>
  <c r="Z2303" i="32"/>
  <c r="AA2303" i="32"/>
  <c r="AB2303" i="32"/>
  <c r="AC2303" i="32"/>
  <c r="AD2303" i="32"/>
  <c r="AF2303" i="32"/>
  <c r="AG2303" i="32"/>
  <c r="X2304" i="32"/>
  <c r="Y2304" i="32"/>
  <c r="Z2304" i="32"/>
  <c r="AA2304" i="32"/>
  <c r="AB2304" i="32"/>
  <c r="AC2304" i="32"/>
  <c r="AD2304" i="32"/>
  <c r="AF2304" i="32"/>
  <c r="AG2304" i="32"/>
  <c r="X2305" i="32"/>
  <c r="Y2305" i="32"/>
  <c r="Z2305" i="32"/>
  <c r="AA2305" i="32"/>
  <c r="AB2305" i="32"/>
  <c r="AC2305" i="32"/>
  <c r="AD2305" i="32"/>
  <c r="AF2305" i="32"/>
  <c r="AG2305" i="32"/>
  <c r="X2306" i="32"/>
  <c r="Y2306" i="32"/>
  <c r="Z2306" i="32"/>
  <c r="AA2306" i="32"/>
  <c r="AB2306" i="32"/>
  <c r="AC2306" i="32"/>
  <c r="AD2306" i="32"/>
  <c r="AF2306" i="32"/>
  <c r="AG2306" i="32"/>
  <c r="X2307" i="32"/>
  <c r="Y2307" i="32"/>
  <c r="Z2307" i="32"/>
  <c r="AA2307" i="32"/>
  <c r="AB2307" i="32"/>
  <c r="AC2307" i="32"/>
  <c r="AD2307" i="32"/>
  <c r="AF2307" i="32"/>
  <c r="AG2307" i="32"/>
  <c r="X2308" i="32"/>
  <c r="Y2308" i="32"/>
  <c r="Z2308" i="32"/>
  <c r="AA2308" i="32"/>
  <c r="AB2308" i="32"/>
  <c r="AC2308" i="32"/>
  <c r="AD2308" i="32"/>
  <c r="AF2308" i="32"/>
  <c r="AG2308" i="32"/>
  <c r="X2309" i="32"/>
  <c r="Y2309" i="32"/>
  <c r="Z2309" i="32"/>
  <c r="AA2309" i="32"/>
  <c r="AB2309" i="32"/>
  <c r="AC2309" i="32"/>
  <c r="AD2309" i="32"/>
  <c r="AF2309" i="32"/>
  <c r="AG2309" i="32"/>
  <c r="X2310" i="32"/>
  <c r="Y2310" i="32"/>
  <c r="Z2310" i="32"/>
  <c r="AA2310" i="32"/>
  <c r="AB2310" i="32"/>
  <c r="AC2310" i="32"/>
  <c r="AD2310" i="32"/>
  <c r="AF2310" i="32"/>
  <c r="AG2310" i="32"/>
  <c r="X2311" i="32"/>
  <c r="Y2311" i="32"/>
  <c r="Z2311" i="32"/>
  <c r="AA2311" i="32"/>
  <c r="AB2311" i="32"/>
  <c r="AC2311" i="32"/>
  <c r="AD2311" i="32"/>
  <c r="AF2311" i="32"/>
  <c r="AG2311" i="32"/>
  <c r="X2312" i="32"/>
  <c r="Y2312" i="32"/>
  <c r="Z2312" i="32"/>
  <c r="AA2312" i="32"/>
  <c r="AB2312" i="32"/>
  <c r="AC2312" i="32"/>
  <c r="AD2312" i="32"/>
  <c r="AF2312" i="32"/>
  <c r="AG2312" i="32"/>
  <c r="X2313" i="32"/>
  <c r="Y2313" i="32"/>
  <c r="Z2313" i="32"/>
  <c r="AA2313" i="32"/>
  <c r="AB2313" i="32"/>
  <c r="AC2313" i="32"/>
  <c r="AD2313" i="32"/>
  <c r="AF2313" i="32"/>
  <c r="AG2313" i="32"/>
  <c r="X2314" i="32"/>
  <c r="Y2314" i="32"/>
  <c r="Z2314" i="32"/>
  <c r="AA2314" i="32"/>
  <c r="AB2314" i="32"/>
  <c r="AC2314" i="32"/>
  <c r="AD2314" i="32"/>
  <c r="AF2314" i="32"/>
  <c r="AG2314" i="32"/>
  <c r="X2315" i="32"/>
  <c r="Y2315" i="32"/>
  <c r="Z2315" i="32"/>
  <c r="AA2315" i="32"/>
  <c r="AB2315" i="32"/>
  <c r="AC2315" i="32"/>
  <c r="AD2315" i="32"/>
  <c r="AF2315" i="32"/>
  <c r="AG2315" i="32"/>
  <c r="X2316" i="32"/>
  <c r="Y2316" i="32"/>
  <c r="Z2316" i="32"/>
  <c r="AA2316" i="32"/>
  <c r="AB2316" i="32"/>
  <c r="AC2316" i="32"/>
  <c r="AD2316" i="32"/>
  <c r="AF2316" i="32"/>
  <c r="AG2316" i="32"/>
  <c r="X2317" i="32"/>
  <c r="Y2317" i="32"/>
  <c r="Z2317" i="32"/>
  <c r="AA2317" i="32"/>
  <c r="AB2317" i="32"/>
  <c r="AC2317" i="32"/>
  <c r="AD2317" i="32"/>
  <c r="AF2317" i="32"/>
  <c r="AG2317" i="32"/>
  <c r="X2318" i="32"/>
  <c r="Y2318" i="32"/>
  <c r="Z2318" i="32"/>
  <c r="AA2318" i="32"/>
  <c r="AB2318" i="32"/>
  <c r="AC2318" i="32"/>
  <c r="AD2318" i="32"/>
  <c r="AF2318" i="32"/>
  <c r="AG2318" i="32"/>
  <c r="X2319" i="32"/>
  <c r="Y2319" i="32"/>
  <c r="Z2319" i="32"/>
  <c r="AA2319" i="32"/>
  <c r="AB2319" i="32"/>
  <c r="AC2319" i="32"/>
  <c r="AD2319" i="32"/>
  <c r="AF2319" i="32"/>
  <c r="AG2319" i="32"/>
  <c r="X2320" i="32"/>
  <c r="Y2320" i="32"/>
  <c r="Z2320" i="32"/>
  <c r="AA2320" i="32"/>
  <c r="AB2320" i="32"/>
  <c r="AC2320" i="32"/>
  <c r="AD2320" i="32"/>
  <c r="AF2320" i="32"/>
  <c r="AG2320" i="32"/>
  <c r="X2321" i="32"/>
  <c r="Y2321" i="32"/>
  <c r="Z2321" i="32"/>
  <c r="AA2321" i="32"/>
  <c r="AB2321" i="32"/>
  <c r="AC2321" i="32"/>
  <c r="AD2321" i="32"/>
  <c r="AF2321" i="32"/>
  <c r="AG2321" i="32"/>
  <c r="X2322" i="32"/>
  <c r="Y2322" i="32"/>
  <c r="Z2322" i="32"/>
  <c r="AA2322" i="32"/>
  <c r="AB2322" i="32"/>
  <c r="AC2322" i="32"/>
  <c r="AD2322" i="32"/>
  <c r="AF2322" i="32"/>
  <c r="AG2322" i="32"/>
  <c r="X2323" i="32"/>
  <c r="Y2323" i="32"/>
  <c r="Z2323" i="32"/>
  <c r="AA2323" i="32"/>
  <c r="AB2323" i="32"/>
  <c r="AC2323" i="32"/>
  <c r="AD2323" i="32"/>
  <c r="AF2323" i="32"/>
  <c r="AG2323" i="32"/>
  <c r="X2324" i="32"/>
  <c r="Y2324" i="32"/>
  <c r="Z2324" i="32"/>
  <c r="AA2324" i="32"/>
  <c r="AB2324" i="32"/>
  <c r="AC2324" i="32"/>
  <c r="AD2324" i="32"/>
  <c r="AF2324" i="32"/>
  <c r="AG2324" i="32"/>
  <c r="X2325" i="32"/>
  <c r="Y2325" i="32"/>
  <c r="Z2325" i="32"/>
  <c r="AA2325" i="32"/>
  <c r="AB2325" i="32"/>
  <c r="AC2325" i="32"/>
  <c r="AD2325" i="32"/>
  <c r="AF2325" i="32"/>
  <c r="AG2325" i="32"/>
  <c r="X2326" i="32"/>
  <c r="Y2326" i="32"/>
  <c r="Z2326" i="32"/>
  <c r="AA2326" i="32"/>
  <c r="AB2326" i="32"/>
  <c r="AC2326" i="32"/>
  <c r="AD2326" i="32"/>
  <c r="AF2326" i="32"/>
  <c r="AG2326" i="32"/>
  <c r="X2327" i="32"/>
  <c r="Y2327" i="32"/>
  <c r="Z2327" i="32"/>
  <c r="AA2327" i="32"/>
  <c r="AB2327" i="32"/>
  <c r="AC2327" i="32"/>
  <c r="AD2327" i="32"/>
  <c r="AF2327" i="32"/>
  <c r="AG2327" i="32"/>
  <c r="X2328" i="32"/>
  <c r="Y2328" i="32"/>
  <c r="Z2328" i="32"/>
  <c r="AA2328" i="32"/>
  <c r="AB2328" i="32"/>
  <c r="AC2328" i="32"/>
  <c r="AD2328" i="32"/>
  <c r="AF2328" i="32"/>
  <c r="AG2328" i="32"/>
  <c r="X2329" i="32"/>
  <c r="Y2329" i="32"/>
  <c r="Z2329" i="32"/>
  <c r="AA2329" i="32"/>
  <c r="AB2329" i="32"/>
  <c r="AC2329" i="32"/>
  <c r="AD2329" i="32"/>
  <c r="AF2329" i="32"/>
  <c r="AG2329" i="32"/>
  <c r="X2330" i="32"/>
  <c r="Y2330" i="32"/>
  <c r="Z2330" i="32"/>
  <c r="AA2330" i="32"/>
  <c r="AB2330" i="32"/>
  <c r="AC2330" i="32"/>
  <c r="AD2330" i="32"/>
  <c r="AF2330" i="32"/>
  <c r="AG2330" i="32"/>
  <c r="X2331" i="32"/>
  <c r="Y2331" i="32"/>
  <c r="Z2331" i="32"/>
  <c r="AA2331" i="32"/>
  <c r="AB2331" i="32"/>
  <c r="AC2331" i="32"/>
  <c r="AD2331" i="32"/>
  <c r="AF2331" i="32"/>
  <c r="AG2331" i="32"/>
  <c r="X2332" i="32"/>
  <c r="Y2332" i="32"/>
  <c r="Z2332" i="32"/>
  <c r="AA2332" i="32"/>
  <c r="AB2332" i="32"/>
  <c r="AC2332" i="32"/>
  <c r="AD2332" i="32"/>
  <c r="AF2332" i="32"/>
  <c r="AG2332" i="32"/>
  <c r="X2333" i="32"/>
  <c r="Y2333" i="32"/>
  <c r="Z2333" i="32"/>
  <c r="AA2333" i="32"/>
  <c r="AB2333" i="32"/>
  <c r="AC2333" i="32"/>
  <c r="AD2333" i="32"/>
  <c r="AF2333" i="32"/>
  <c r="AG2333" i="32"/>
  <c r="X2334" i="32"/>
  <c r="Y2334" i="32"/>
  <c r="Z2334" i="32"/>
  <c r="AA2334" i="32"/>
  <c r="AB2334" i="32"/>
  <c r="AC2334" i="32"/>
  <c r="AD2334" i="32"/>
  <c r="AF2334" i="32"/>
  <c r="AG2334" i="32"/>
  <c r="X2335" i="32"/>
  <c r="Y2335" i="32"/>
  <c r="Z2335" i="32"/>
  <c r="AA2335" i="32"/>
  <c r="AB2335" i="32"/>
  <c r="AC2335" i="32"/>
  <c r="AD2335" i="32"/>
  <c r="AF2335" i="32"/>
  <c r="AG2335" i="32"/>
  <c r="X2336" i="32"/>
  <c r="Y2336" i="32"/>
  <c r="Z2336" i="32"/>
  <c r="AA2336" i="32"/>
  <c r="AB2336" i="32"/>
  <c r="AC2336" i="32"/>
  <c r="AD2336" i="32"/>
  <c r="AF2336" i="32"/>
  <c r="AG2336" i="32"/>
  <c r="X2337" i="32"/>
  <c r="Y2337" i="32"/>
  <c r="Z2337" i="32"/>
  <c r="AA2337" i="32"/>
  <c r="AB2337" i="32"/>
  <c r="AC2337" i="32"/>
  <c r="AD2337" i="32"/>
  <c r="AF2337" i="32"/>
  <c r="AG2337" i="32"/>
  <c r="X2338" i="32"/>
  <c r="Y2338" i="32"/>
  <c r="Z2338" i="32"/>
  <c r="AA2338" i="32"/>
  <c r="AB2338" i="32"/>
  <c r="AC2338" i="32"/>
  <c r="AD2338" i="32"/>
  <c r="AF2338" i="32"/>
  <c r="AG2338" i="32"/>
  <c r="X2339" i="32"/>
  <c r="Y2339" i="32"/>
  <c r="Z2339" i="32"/>
  <c r="AA2339" i="32"/>
  <c r="AB2339" i="32"/>
  <c r="AC2339" i="32"/>
  <c r="AD2339" i="32"/>
  <c r="AF2339" i="32"/>
  <c r="AG2339" i="32"/>
  <c r="X2340" i="32"/>
  <c r="Y2340" i="32"/>
  <c r="Z2340" i="32"/>
  <c r="AA2340" i="32"/>
  <c r="AB2340" i="32"/>
  <c r="AC2340" i="32"/>
  <c r="AD2340" i="32"/>
  <c r="AF2340" i="32"/>
  <c r="AG2340" i="32"/>
  <c r="X2341" i="32"/>
  <c r="Y2341" i="32"/>
  <c r="Z2341" i="32"/>
  <c r="AA2341" i="32"/>
  <c r="AB2341" i="32"/>
  <c r="AC2341" i="32"/>
  <c r="AD2341" i="32"/>
  <c r="AF2341" i="32"/>
  <c r="AG2341" i="32"/>
  <c r="X2342" i="32"/>
  <c r="Y2342" i="32"/>
  <c r="Z2342" i="32"/>
  <c r="AA2342" i="32"/>
  <c r="AB2342" i="32"/>
  <c r="AC2342" i="32"/>
  <c r="AD2342" i="32"/>
  <c r="AF2342" i="32"/>
  <c r="AG2342" i="32"/>
  <c r="X2343" i="32"/>
  <c r="Y2343" i="32"/>
  <c r="Z2343" i="32"/>
  <c r="AA2343" i="32"/>
  <c r="AB2343" i="32"/>
  <c r="AC2343" i="32"/>
  <c r="AD2343" i="32"/>
  <c r="AF2343" i="32"/>
  <c r="AG2343" i="32"/>
  <c r="X2344" i="32"/>
  <c r="Y2344" i="32"/>
  <c r="Z2344" i="32"/>
  <c r="AA2344" i="32"/>
  <c r="AB2344" i="32"/>
  <c r="AC2344" i="32"/>
  <c r="AD2344" i="32"/>
  <c r="AF2344" i="32"/>
  <c r="AG2344" i="32"/>
  <c r="X2345" i="32"/>
  <c r="Y2345" i="32"/>
  <c r="Z2345" i="32"/>
  <c r="AA2345" i="32"/>
  <c r="AB2345" i="32"/>
  <c r="AC2345" i="32"/>
  <c r="AD2345" i="32"/>
  <c r="AF2345" i="32"/>
  <c r="AG2345" i="32"/>
  <c r="X2346" i="32"/>
  <c r="Y2346" i="32"/>
  <c r="Z2346" i="32"/>
  <c r="AA2346" i="32"/>
  <c r="AB2346" i="32"/>
  <c r="AC2346" i="32"/>
  <c r="AD2346" i="32"/>
  <c r="AF2346" i="32"/>
  <c r="AG2346" i="32"/>
  <c r="X2347" i="32"/>
  <c r="Y2347" i="32"/>
  <c r="Z2347" i="32"/>
  <c r="AA2347" i="32"/>
  <c r="AB2347" i="32"/>
  <c r="AC2347" i="32"/>
  <c r="AD2347" i="32"/>
  <c r="AF2347" i="32"/>
  <c r="AG2347" i="32"/>
  <c r="X2348" i="32"/>
  <c r="Y2348" i="32"/>
  <c r="Z2348" i="32"/>
  <c r="AA2348" i="32"/>
  <c r="AB2348" i="32"/>
  <c r="AC2348" i="32"/>
  <c r="AD2348" i="32"/>
  <c r="AF2348" i="32"/>
  <c r="AG2348" i="32"/>
  <c r="X2349" i="32"/>
  <c r="Y2349" i="32"/>
  <c r="Z2349" i="32"/>
  <c r="AA2349" i="32"/>
  <c r="AB2349" i="32"/>
  <c r="AC2349" i="32"/>
  <c r="AD2349" i="32"/>
  <c r="AF2349" i="32"/>
  <c r="AG2349" i="32"/>
  <c r="X2350" i="32"/>
  <c r="Y2350" i="32"/>
  <c r="Z2350" i="32"/>
  <c r="AA2350" i="32"/>
  <c r="AB2350" i="32"/>
  <c r="AC2350" i="32"/>
  <c r="AD2350" i="32"/>
  <c r="AF2350" i="32"/>
  <c r="AG2350" i="32"/>
  <c r="X2351" i="32"/>
  <c r="Y2351" i="32"/>
  <c r="Z2351" i="32"/>
  <c r="AA2351" i="32"/>
  <c r="AB2351" i="32"/>
  <c r="AC2351" i="32"/>
  <c r="AD2351" i="32"/>
  <c r="AF2351" i="32"/>
  <c r="AG2351" i="32"/>
  <c r="X2352" i="32"/>
  <c r="Y2352" i="32"/>
  <c r="Z2352" i="32"/>
  <c r="AA2352" i="32"/>
  <c r="AB2352" i="32"/>
  <c r="AC2352" i="32"/>
  <c r="AD2352" i="32"/>
  <c r="AF2352" i="32"/>
  <c r="AG2352" i="32"/>
  <c r="X2353" i="32"/>
  <c r="Y2353" i="32"/>
  <c r="Z2353" i="32"/>
  <c r="AA2353" i="32"/>
  <c r="AB2353" i="32"/>
  <c r="AC2353" i="32"/>
  <c r="AD2353" i="32"/>
  <c r="AF2353" i="32"/>
  <c r="AG2353" i="32"/>
  <c r="X2354" i="32"/>
  <c r="Y2354" i="32"/>
  <c r="Z2354" i="32"/>
  <c r="AA2354" i="32"/>
  <c r="AB2354" i="32"/>
  <c r="AC2354" i="32"/>
  <c r="AD2354" i="32"/>
  <c r="AF2354" i="32"/>
  <c r="AG2354" i="32"/>
  <c r="X2355" i="32"/>
  <c r="Y2355" i="32"/>
  <c r="Z2355" i="32"/>
  <c r="AA2355" i="32"/>
  <c r="AB2355" i="32"/>
  <c r="AC2355" i="32"/>
  <c r="AD2355" i="32"/>
  <c r="AF2355" i="32"/>
  <c r="AG2355" i="32"/>
  <c r="X2356" i="32"/>
  <c r="Y2356" i="32"/>
  <c r="Z2356" i="32"/>
  <c r="AA2356" i="32"/>
  <c r="AB2356" i="32"/>
  <c r="AC2356" i="32"/>
  <c r="AD2356" i="32"/>
  <c r="AF2356" i="32"/>
  <c r="AG2356" i="32"/>
  <c r="X2357" i="32"/>
  <c r="Y2357" i="32"/>
  <c r="Z2357" i="32"/>
  <c r="AA2357" i="32"/>
  <c r="AB2357" i="32"/>
  <c r="AC2357" i="32"/>
  <c r="AD2357" i="32"/>
  <c r="AF2357" i="32"/>
  <c r="AG2357" i="32"/>
  <c r="X2358" i="32"/>
  <c r="Y2358" i="32"/>
  <c r="Z2358" i="32"/>
  <c r="AA2358" i="32"/>
  <c r="AB2358" i="32"/>
  <c r="AC2358" i="32"/>
  <c r="AD2358" i="32"/>
  <c r="AF2358" i="32"/>
  <c r="AG2358" i="32"/>
  <c r="X2359" i="32"/>
  <c r="Y2359" i="32"/>
  <c r="Z2359" i="32"/>
  <c r="AA2359" i="32"/>
  <c r="AB2359" i="32"/>
  <c r="AC2359" i="32"/>
  <c r="AD2359" i="32"/>
  <c r="AF2359" i="32"/>
  <c r="AG2359" i="32"/>
  <c r="X2360" i="32"/>
  <c r="Y2360" i="32"/>
  <c r="Z2360" i="32"/>
  <c r="AA2360" i="32"/>
  <c r="AB2360" i="32"/>
  <c r="AC2360" i="32"/>
  <c r="AD2360" i="32"/>
  <c r="AF2360" i="32"/>
  <c r="AG2360" i="32"/>
  <c r="X2361" i="32"/>
  <c r="Y2361" i="32"/>
  <c r="Z2361" i="32"/>
  <c r="AA2361" i="32"/>
  <c r="AB2361" i="32"/>
  <c r="AC2361" i="32"/>
  <c r="AD2361" i="32"/>
  <c r="AF2361" i="32"/>
  <c r="AG2361" i="32"/>
  <c r="X2362" i="32"/>
  <c r="Y2362" i="32"/>
  <c r="Z2362" i="32"/>
  <c r="AA2362" i="32"/>
  <c r="AB2362" i="32"/>
  <c r="AC2362" i="32"/>
  <c r="AD2362" i="32"/>
  <c r="AF2362" i="32"/>
  <c r="AG2362" i="32"/>
  <c r="X2363" i="32"/>
  <c r="Y2363" i="32"/>
  <c r="Z2363" i="32"/>
  <c r="AA2363" i="32"/>
  <c r="AB2363" i="32"/>
  <c r="AC2363" i="32"/>
  <c r="AD2363" i="32"/>
  <c r="AF2363" i="32"/>
  <c r="AG2363" i="32"/>
  <c r="X2364" i="32"/>
  <c r="Y2364" i="32"/>
  <c r="Z2364" i="32"/>
  <c r="AA2364" i="32"/>
  <c r="AB2364" i="32"/>
  <c r="AC2364" i="32"/>
  <c r="AD2364" i="32"/>
  <c r="AF2364" i="32"/>
  <c r="AG2364" i="32"/>
  <c r="X2365" i="32"/>
  <c r="Y2365" i="32"/>
  <c r="Z2365" i="32"/>
  <c r="AA2365" i="32"/>
  <c r="AB2365" i="32"/>
  <c r="AC2365" i="32"/>
  <c r="AD2365" i="32"/>
  <c r="AF2365" i="32"/>
  <c r="AG2365" i="32"/>
  <c r="X2366" i="32"/>
  <c r="Y2366" i="32"/>
  <c r="Z2366" i="32"/>
  <c r="AA2366" i="32"/>
  <c r="AB2366" i="32"/>
  <c r="AC2366" i="32"/>
  <c r="AD2366" i="32"/>
  <c r="AF2366" i="32"/>
  <c r="AG2366" i="32"/>
  <c r="X2367" i="32"/>
  <c r="Y2367" i="32"/>
  <c r="Z2367" i="32"/>
  <c r="AA2367" i="32"/>
  <c r="AB2367" i="32"/>
  <c r="AC2367" i="32"/>
  <c r="AD2367" i="32"/>
  <c r="AF2367" i="32"/>
  <c r="AG2367" i="32"/>
  <c r="X2368" i="32"/>
  <c r="Y2368" i="32"/>
  <c r="Z2368" i="32"/>
  <c r="AA2368" i="32"/>
  <c r="AB2368" i="32"/>
  <c r="AC2368" i="32"/>
  <c r="AD2368" i="32"/>
  <c r="AF2368" i="32"/>
  <c r="AG2368" i="32"/>
  <c r="X2369" i="32"/>
  <c r="Y2369" i="32"/>
  <c r="Z2369" i="32"/>
  <c r="AA2369" i="32"/>
  <c r="AB2369" i="32"/>
  <c r="AC2369" i="32"/>
  <c r="AD2369" i="32"/>
  <c r="AF2369" i="32"/>
  <c r="AG2369" i="32"/>
  <c r="X2370" i="32"/>
  <c r="Y2370" i="32"/>
  <c r="Z2370" i="32"/>
  <c r="AA2370" i="32"/>
  <c r="AB2370" i="32"/>
  <c r="AC2370" i="32"/>
  <c r="AD2370" i="32"/>
  <c r="AF2370" i="32"/>
  <c r="AG2370" i="32"/>
  <c r="X2371" i="32"/>
  <c r="Y2371" i="32"/>
  <c r="Z2371" i="32"/>
  <c r="AA2371" i="32"/>
  <c r="AB2371" i="32"/>
  <c r="AC2371" i="32"/>
  <c r="AD2371" i="32"/>
  <c r="AF2371" i="32"/>
  <c r="AG2371" i="32"/>
  <c r="X2372" i="32"/>
  <c r="Y2372" i="32"/>
  <c r="Z2372" i="32"/>
  <c r="AA2372" i="32"/>
  <c r="AB2372" i="32"/>
  <c r="AC2372" i="32"/>
  <c r="AD2372" i="32"/>
  <c r="AF2372" i="32"/>
  <c r="AG2372" i="32"/>
  <c r="X2373" i="32"/>
  <c r="Y2373" i="32"/>
  <c r="Z2373" i="32"/>
  <c r="AA2373" i="32"/>
  <c r="AB2373" i="32"/>
  <c r="AC2373" i="32"/>
  <c r="AD2373" i="32"/>
  <c r="AF2373" i="32"/>
  <c r="AG2373" i="32"/>
  <c r="X2374" i="32"/>
  <c r="Y2374" i="32"/>
  <c r="Z2374" i="32"/>
  <c r="AA2374" i="32"/>
  <c r="AB2374" i="32"/>
  <c r="AC2374" i="32"/>
  <c r="AD2374" i="32"/>
  <c r="AF2374" i="32"/>
  <c r="AG2374" i="32"/>
  <c r="X2375" i="32"/>
  <c r="Y2375" i="32"/>
  <c r="Z2375" i="32"/>
  <c r="AA2375" i="32"/>
  <c r="AB2375" i="32"/>
  <c r="AC2375" i="32"/>
  <c r="AD2375" i="32"/>
  <c r="AF2375" i="32"/>
  <c r="AG2375" i="32"/>
  <c r="X2376" i="32"/>
  <c r="Y2376" i="32"/>
  <c r="Z2376" i="32"/>
  <c r="AA2376" i="32"/>
  <c r="AB2376" i="32"/>
  <c r="AC2376" i="32"/>
  <c r="AD2376" i="32"/>
  <c r="AF2376" i="32"/>
  <c r="AG2376" i="32"/>
  <c r="X2377" i="32"/>
  <c r="Y2377" i="32"/>
  <c r="Z2377" i="32"/>
  <c r="AA2377" i="32"/>
  <c r="AB2377" i="32"/>
  <c r="AC2377" i="32"/>
  <c r="AD2377" i="32"/>
  <c r="AF2377" i="32"/>
  <c r="AG2377" i="32"/>
  <c r="X2378" i="32"/>
  <c r="Y2378" i="32"/>
  <c r="Z2378" i="32"/>
  <c r="AA2378" i="32"/>
  <c r="AB2378" i="32"/>
  <c r="AC2378" i="32"/>
  <c r="AD2378" i="32"/>
  <c r="AF2378" i="32"/>
  <c r="AG2378" i="32"/>
  <c r="X2379" i="32"/>
  <c r="Y2379" i="32"/>
  <c r="Z2379" i="32"/>
  <c r="AA2379" i="32"/>
  <c r="AB2379" i="32"/>
  <c r="AC2379" i="32"/>
  <c r="AD2379" i="32"/>
  <c r="AF2379" i="32"/>
  <c r="AG2379" i="32"/>
  <c r="X2380" i="32"/>
  <c r="Y2380" i="32"/>
  <c r="Z2380" i="32"/>
  <c r="AA2380" i="32"/>
  <c r="AB2380" i="32"/>
  <c r="AC2380" i="32"/>
  <c r="AD2380" i="32"/>
  <c r="AF2380" i="32"/>
  <c r="AG2380" i="32"/>
  <c r="X2381" i="32"/>
  <c r="Y2381" i="32"/>
  <c r="Z2381" i="32"/>
  <c r="AA2381" i="32"/>
  <c r="AB2381" i="32"/>
  <c r="AC2381" i="32"/>
  <c r="AD2381" i="32"/>
  <c r="AF2381" i="32"/>
  <c r="AG2381" i="32"/>
  <c r="X2382" i="32"/>
  <c r="Y2382" i="32"/>
  <c r="Z2382" i="32"/>
  <c r="AA2382" i="32"/>
  <c r="AB2382" i="32"/>
  <c r="AC2382" i="32"/>
  <c r="AD2382" i="32"/>
  <c r="AF2382" i="32"/>
  <c r="AG2382" i="32"/>
  <c r="X2383" i="32"/>
  <c r="Y2383" i="32"/>
  <c r="Z2383" i="32"/>
  <c r="AA2383" i="32"/>
  <c r="AB2383" i="32"/>
  <c r="AC2383" i="32"/>
  <c r="AD2383" i="32"/>
  <c r="AF2383" i="32"/>
  <c r="AG2383" i="32"/>
  <c r="X2384" i="32"/>
  <c r="Y2384" i="32"/>
  <c r="Z2384" i="32"/>
  <c r="AA2384" i="32"/>
  <c r="AB2384" i="32"/>
  <c r="AC2384" i="32"/>
  <c r="AD2384" i="32"/>
  <c r="AF2384" i="32"/>
  <c r="AG2384" i="32"/>
  <c r="X2385" i="32"/>
  <c r="Y2385" i="32"/>
  <c r="Z2385" i="32"/>
  <c r="AA2385" i="32"/>
  <c r="AB2385" i="32"/>
  <c r="AC2385" i="32"/>
  <c r="AD2385" i="32"/>
  <c r="AF2385" i="32"/>
  <c r="AG2385" i="32"/>
  <c r="X2386" i="32"/>
  <c r="Y2386" i="32"/>
  <c r="Z2386" i="32"/>
  <c r="AA2386" i="32"/>
  <c r="AB2386" i="32"/>
  <c r="AC2386" i="32"/>
  <c r="AD2386" i="32"/>
  <c r="AF2386" i="32"/>
  <c r="AG2386" i="32"/>
  <c r="X2387" i="32"/>
  <c r="Y2387" i="32"/>
  <c r="Z2387" i="32"/>
  <c r="AA2387" i="32"/>
  <c r="AB2387" i="32"/>
  <c r="AC2387" i="32"/>
  <c r="AD2387" i="32"/>
  <c r="AF2387" i="32"/>
  <c r="AG2387" i="32"/>
  <c r="X2388" i="32"/>
  <c r="Y2388" i="32"/>
  <c r="Z2388" i="32"/>
  <c r="AA2388" i="32"/>
  <c r="AB2388" i="32"/>
  <c r="AC2388" i="32"/>
  <c r="AD2388" i="32"/>
  <c r="AF2388" i="32"/>
  <c r="AG2388" i="32"/>
  <c r="X2389" i="32"/>
  <c r="Y2389" i="32"/>
  <c r="Z2389" i="32"/>
  <c r="AA2389" i="32"/>
  <c r="AB2389" i="32"/>
  <c r="AC2389" i="32"/>
  <c r="AD2389" i="32"/>
  <c r="AF2389" i="32"/>
  <c r="AG2389" i="32"/>
  <c r="X2390" i="32"/>
  <c r="Y2390" i="32"/>
  <c r="Z2390" i="32"/>
  <c r="AA2390" i="32"/>
  <c r="AB2390" i="32"/>
  <c r="AC2390" i="32"/>
  <c r="AD2390" i="32"/>
  <c r="AF2390" i="32"/>
  <c r="AG2390" i="32"/>
  <c r="X2391" i="32"/>
  <c r="Y2391" i="32"/>
  <c r="Z2391" i="32"/>
  <c r="AA2391" i="32"/>
  <c r="AB2391" i="32"/>
  <c r="AC2391" i="32"/>
  <c r="AD2391" i="32"/>
  <c r="AF2391" i="32"/>
  <c r="AG2391" i="32"/>
  <c r="X2392" i="32"/>
  <c r="Y2392" i="32"/>
  <c r="Z2392" i="32"/>
  <c r="AA2392" i="32"/>
  <c r="AB2392" i="32"/>
  <c r="AC2392" i="32"/>
  <c r="AD2392" i="32"/>
  <c r="AF2392" i="32"/>
  <c r="AG2392" i="32"/>
  <c r="X2393" i="32"/>
  <c r="Y2393" i="32"/>
  <c r="Z2393" i="32"/>
  <c r="AA2393" i="32"/>
  <c r="AB2393" i="32"/>
  <c r="AC2393" i="32"/>
  <c r="AD2393" i="32"/>
  <c r="AF2393" i="32"/>
  <c r="AG2393" i="32"/>
  <c r="X2394" i="32"/>
  <c r="Y2394" i="32"/>
  <c r="Z2394" i="32"/>
  <c r="AA2394" i="32"/>
  <c r="AB2394" i="32"/>
  <c r="AC2394" i="32"/>
  <c r="AD2394" i="32"/>
  <c r="AF2394" i="32"/>
  <c r="AG2394" i="32"/>
  <c r="X2395" i="32"/>
  <c r="Y2395" i="32"/>
  <c r="Z2395" i="32"/>
  <c r="AA2395" i="32"/>
  <c r="AB2395" i="32"/>
  <c r="AC2395" i="32"/>
  <c r="AD2395" i="32"/>
  <c r="AF2395" i="32"/>
  <c r="AG2395" i="32"/>
  <c r="X2396" i="32"/>
  <c r="Y2396" i="32"/>
  <c r="Z2396" i="32"/>
  <c r="AA2396" i="32"/>
  <c r="AB2396" i="32"/>
  <c r="AC2396" i="32"/>
  <c r="AD2396" i="32"/>
  <c r="AF2396" i="32"/>
  <c r="AG2396" i="32"/>
  <c r="X2397" i="32"/>
  <c r="Y2397" i="32"/>
  <c r="Z2397" i="32"/>
  <c r="AA2397" i="32"/>
  <c r="AB2397" i="32"/>
  <c r="AC2397" i="32"/>
  <c r="AD2397" i="32"/>
  <c r="AF2397" i="32"/>
  <c r="AG2397" i="32"/>
  <c r="X2398" i="32"/>
  <c r="Y2398" i="32"/>
  <c r="Z2398" i="32"/>
  <c r="AA2398" i="32"/>
  <c r="AB2398" i="32"/>
  <c r="AC2398" i="32"/>
  <c r="AD2398" i="32"/>
  <c r="AF2398" i="32"/>
  <c r="AG2398" i="32"/>
  <c r="X2399" i="32"/>
  <c r="Y2399" i="32"/>
  <c r="Z2399" i="32"/>
  <c r="AA2399" i="32"/>
  <c r="AB2399" i="32"/>
  <c r="AC2399" i="32"/>
  <c r="AD2399" i="32"/>
  <c r="AF2399" i="32"/>
  <c r="AG2399" i="32"/>
  <c r="X2400" i="32"/>
  <c r="Y2400" i="32"/>
  <c r="Z2400" i="32"/>
  <c r="AA2400" i="32"/>
  <c r="AB2400" i="32"/>
  <c r="AC2400" i="32"/>
  <c r="AD2400" i="32"/>
  <c r="AF2400" i="32"/>
  <c r="AG2400" i="32"/>
  <c r="X2401" i="32"/>
  <c r="Y2401" i="32"/>
  <c r="Z2401" i="32"/>
  <c r="AA2401" i="32"/>
  <c r="AB2401" i="32"/>
  <c r="AC2401" i="32"/>
  <c r="AD2401" i="32"/>
  <c r="AF2401" i="32"/>
  <c r="AG2401" i="32"/>
  <c r="X2402" i="32"/>
  <c r="Y2402" i="32"/>
  <c r="Z2402" i="32"/>
  <c r="AA2402" i="32"/>
  <c r="AB2402" i="32"/>
  <c r="AC2402" i="32"/>
  <c r="AD2402" i="32"/>
  <c r="AF2402" i="32"/>
  <c r="AG2402" i="32"/>
  <c r="X2403" i="32"/>
  <c r="Y2403" i="32"/>
  <c r="Z2403" i="32"/>
  <c r="AA2403" i="32"/>
  <c r="AB2403" i="32"/>
  <c r="AC2403" i="32"/>
  <c r="AD2403" i="32"/>
  <c r="AF2403" i="32"/>
  <c r="AG2403" i="32"/>
  <c r="X2404" i="32"/>
  <c r="Y2404" i="32"/>
  <c r="Z2404" i="32"/>
  <c r="AA2404" i="32"/>
  <c r="AB2404" i="32"/>
  <c r="AC2404" i="32"/>
  <c r="AD2404" i="32"/>
  <c r="AF2404" i="32"/>
  <c r="AG2404" i="32"/>
  <c r="X2405" i="32"/>
  <c r="Y2405" i="32"/>
  <c r="Z2405" i="32"/>
  <c r="AA2405" i="32"/>
  <c r="AB2405" i="32"/>
  <c r="AC2405" i="32"/>
  <c r="AD2405" i="32"/>
  <c r="AF2405" i="32"/>
  <c r="AG2405" i="32"/>
  <c r="X2406" i="32"/>
  <c r="Y2406" i="32"/>
  <c r="Z2406" i="32"/>
  <c r="AA2406" i="32"/>
  <c r="AB2406" i="32"/>
  <c r="AC2406" i="32"/>
  <c r="AD2406" i="32"/>
  <c r="AF2406" i="32"/>
  <c r="AG2406" i="32"/>
  <c r="X2407" i="32"/>
  <c r="Y2407" i="32"/>
  <c r="Z2407" i="32"/>
  <c r="AA2407" i="32"/>
  <c r="AB2407" i="32"/>
  <c r="AC2407" i="32"/>
  <c r="AD2407" i="32"/>
  <c r="AF2407" i="32"/>
  <c r="AG2407" i="32"/>
  <c r="X2408" i="32"/>
  <c r="Y2408" i="32"/>
  <c r="Z2408" i="32"/>
  <c r="AA2408" i="32"/>
  <c r="AB2408" i="32"/>
  <c r="AC2408" i="32"/>
  <c r="AD2408" i="32"/>
  <c r="AF2408" i="32"/>
  <c r="AG2408" i="32"/>
  <c r="X2409" i="32"/>
  <c r="Y2409" i="32"/>
  <c r="Z2409" i="32"/>
  <c r="AA2409" i="32"/>
  <c r="AB2409" i="32"/>
  <c r="AC2409" i="32"/>
  <c r="AD2409" i="32"/>
  <c r="AF2409" i="32"/>
  <c r="AG2409" i="32"/>
  <c r="X2410" i="32"/>
  <c r="Y2410" i="32"/>
  <c r="Z2410" i="32"/>
  <c r="AA2410" i="32"/>
  <c r="AB2410" i="32"/>
  <c r="AC2410" i="32"/>
  <c r="AD2410" i="32"/>
  <c r="AF2410" i="32"/>
  <c r="AG2410" i="32"/>
  <c r="X2411" i="32"/>
  <c r="Y2411" i="32"/>
  <c r="Z2411" i="32"/>
  <c r="AA2411" i="32"/>
  <c r="AB2411" i="32"/>
  <c r="AC2411" i="32"/>
  <c r="AD2411" i="32"/>
  <c r="AF2411" i="32"/>
  <c r="AG2411" i="32"/>
  <c r="X2412" i="32"/>
  <c r="Y2412" i="32"/>
  <c r="Z2412" i="32"/>
  <c r="AA2412" i="32"/>
  <c r="AB2412" i="32"/>
  <c r="AC2412" i="32"/>
  <c r="AD2412" i="32"/>
  <c r="AF2412" i="32"/>
  <c r="AG2412" i="32"/>
  <c r="X2413" i="32"/>
  <c r="Y2413" i="32"/>
  <c r="Z2413" i="32"/>
  <c r="AA2413" i="32"/>
  <c r="AB2413" i="32"/>
  <c r="AC2413" i="32"/>
  <c r="AD2413" i="32"/>
  <c r="AF2413" i="32"/>
  <c r="AG2413" i="32"/>
  <c r="X2414" i="32"/>
  <c r="Y2414" i="32"/>
  <c r="Z2414" i="32"/>
  <c r="AA2414" i="32"/>
  <c r="AB2414" i="32"/>
  <c r="AC2414" i="32"/>
  <c r="AD2414" i="32"/>
  <c r="AF2414" i="32"/>
  <c r="AG2414" i="32"/>
  <c r="X2415" i="32"/>
  <c r="Y2415" i="32"/>
  <c r="Z2415" i="32"/>
  <c r="AA2415" i="32"/>
  <c r="AB2415" i="32"/>
  <c r="AC2415" i="32"/>
  <c r="AD2415" i="32"/>
  <c r="AF2415" i="32"/>
  <c r="AG2415" i="32"/>
  <c r="X2416" i="32"/>
  <c r="Y2416" i="32"/>
  <c r="Z2416" i="32"/>
  <c r="AA2416" i="32"/>
  <c r="AB2416" i="32"/>
  <c r="AC2416" i="32"/>
  <c r="AD2416" i="32"/>
  <c r="AF2416" i="32"/>
  <c r="AG2416" i="32"/>
  <c r="X2417" i="32"/>
  <c r="Y2417" i="32"/>
  <c r="Z2417" i="32"/>
  <c r="AA2417" i="32"/>
  <c r="AB2417" i="32"/>
  <c r="AC2417" i="32"/>
  <c r="AD2417" i="32"/>
  <c r="AF2417" i="32"/>
  <c r="AG2417" i="32"/>
  <c r="X2418" i="32"/>
  <c r="Y2418" i="32"/>
  <c r="Z2418" i="32"/>
  <c r="AA2418" i="32"/>
  <c r="AB2418" i="32"/>
  <c r="AC2418" i="32"/>
  <c r="AD2418" i="32"/>
  <c r="AF2418" i="32"/>
  <c r="AG2418" i="32"/>
  <c r="X2419" i="32"/>
  <c r="Y2419" i="32"/>
  <c r="Z2419" i="32"/>
  <c r="AA2419" i="32"/>
  <c r="AB2419" i="32"/>
  <c r="AC2419" i="32"/>
  <c r="AD2419" i="32"/>
  <c r="AF2419" i="32"/>
  <c r="AG2419" i="32"/>
  <c r="X2420" i="32"/>
  <c r="Y2420" i="32"/>
  <c r="Z2420" i="32"/>
  <c r="AA2420" i="32"/>
  <c r="AB2420" i="32"/>
  <c r="AC2420" i="32"/>
  <c r="AD2420" i="32"/>
  <c r="AF2420" i="32"/>
  <c r="AG2420" i="32"/>
  <c r="X2421" i="32"/>
  <c r="Y2421" i="32"/>
  <c r="Z2421" i="32"/>
  <c r="AA2421" i="32"/>
  <c r="AB2421" i="32"/>
  <c r="AC2421" i="32"/>
  <c r="AD2421" i="32"/>
  <c r="AF2421" i="32"/>
  <c r="AG2421" i="32"/>
  <c r="X2422" i="32"/>
  <c r="Y2422" i="32"/>
  <c r="Z2422" i="32"/>
  <c r="AA2422" i="32"/>
  <c r="AB2422" i="32"/>
  <c r="AC2422" i="32"/>
  <c r="AD2422" i="32"/>
  <c r="AF2422" i="32"/>
  <c r="AG2422" i="32"/>
  <c r="X2423" i="32"/>
  <c r="Y2423" i="32"/>
  <c r="Z2423" i="32"/>
  <c r="AA2423" i="32"/>
  <c r="AB2423" i="32"/>
  <c r="AC2423" i="32"/>
  <c r="AD2423" i="32"/>
  <c r="AF2423" i="32"/>
  <c r="AG2423" i="32"/>
  <c r="X2424" i="32"/>
  <c r="Y2424" i="32"/>
  <c r="Z2424" i="32"/>
  <c r="AA2424" i="32"/>
  <c r="AB2424" i="32"/>
  <c r="AC2424" i="32"/>
  <c r="AD2424" i="32"/>
  <c r="AF2424" i="32"/>
  <c r="AG2424" i="32"/>
  <c r="X2425" i="32"/>
  <c r="Y2425" i="32"/>
  <c r="Z2425" i="32"/>
  <c r="AA2425" i="32"/>
  <c r="AB2425" i="32"/>
  <c r="AC2425" i="32"/>
  <c r="AD2425" i="32"/>
  <c r="AF2425" i="32"/>
  <c r="AG2425" i="32"/>
  <c r="X2426" i="32"/>
  <c r="Y2426" i="32"/>
  <c r="Z2426" i="32"/>
  <c r="AA2426" i="32"/>
  <c r="AB2426" i="32"/>
  <c r="AC2426" i="32"/>
  <c r="AD2426" i="32"/>
  <c r="AF2426" i="32"/>
  <c r="AG2426" i="32"/>
  <c r="X2427" i="32"/>
  <c r="Y2427" i="32"/>
  <c r="Z2427" i="32"/>
  <c r="AA2427" i="32"/>
  <c r="AB2427" i="32"/>
  <c r="AC2427" i="32"/>
  <c r="AD2427" i="32"/>
  <c r="AF2427" i="32"/>
  <c r="AG2427" i="32"/>
  <c r="X2428" i="32"/>
  <c r="Y2428" i="32"/>
  <c r="Z2428" i="32"/>
  <c r="AA2428" i="32"/>
  <c r="AB2428" i="32"/>
  <c r="AC2428" i="32"/>
  <c r="AD2428" i="32"/>
  <c r="AF2428" i="32"/>
  <c r="AG2428" i="32"/>
  <c r="X2429" i="32"/>
  <c r="Y2429" i="32"/>
  <c r="Z2429" i="32"/>
  <c r="AA2429" i="32"/>
  <c r="AB2429" i="32"/>
  <c r="AC2429" i="32"/>
  <c r="AD2429" i="32"/>
  <c r="AF2429" i="32"/>
  <c r="AG2429" i="32"/>
  <c r="X2430" i="32"/>
  <c r="Y2430" i="32"/>
  <c r="Z2430" i="32"/>
  <c r="AA2430" i="32"/>
  <c r="AB2430" i="32"/>
  <c r="AC2430" i="32"/>
  <c r="AD2430" i="32"/>
  <c r="AF2430" i="32"/>
  <c r="AG2430" i="32"/>
  <c r="X2431" i="32"/>
  <c r="Y2431" i="32"/>
  <c r="Z2431" i="32"/>
  <c r="AA2431" i="32"/>
  <c r="AB2431" i="32"/>
  <c r="AC2431" i="32"/>
  <c r="AD2431" i="32"/>
  <c r="AF2431" i="32"/>
  <c r="AG2431" i="32"/>
  <c r="X2432" i="32"/>
  <c r="Y2432" i="32"/>
  <c r="Z2432" i="32"/>
  <c r="AA2432" i="32"/>
  <c r="AB2432" i="32"/>
  <c r="AC2432" i="32"/>
  <c r="AD2432" i="32"/>
  <c r="AF2432" i="32"/>
  <c r="AG2432" i="32"/>
  <c r="X2433" i="32"/>
  <c r="Y2433" i="32"/>
  <c r="Z2433" i="32"/>
  <c r="AA2433" i="32"/>
  <c r="AB2433" i="32"/>
  <c r="AC2433" i="32"/>
  <c r="AD2433" i="32"/>
  <c r="AF2433" i="32"/>
  <c r="AG2433" i="32"/>
  <c r="X2434" i="32"/>
  <c r="Y2434" i="32"/>
  <c r="Z2434" i="32"/>
  <c r="AA2434" i="32"/>
  <c r="AB2434" i="32"/>
  <c r="AC2434" i="32"/>
  <c r="AD2434" i="32"/>
  <c r="AF2434" i="32"/>
  <c r="AG2434" i="32"/>
  <c r="X2435" i="32"/>
  <c r="Y2435" i="32"/>
  <c r="Z2435" i="32"/>
  <c r="AA2435" i="32"/>
  <c r="AB2435" i="32"/>
  <c r="AC2435" i="32"/>
  <c r="AD2435" i="32"/>
  <c r="AF2435" i="32"/>
  <c r="AG2435" i="32"/>
  <c r="X2436" i="32"/>
  <c r="Y2436" i="32"/>
  <c r="Z2436" i="32"/>
  <c r="AA2436" i="32"/>
  <c r="AB2436" i="32"/>
  <c r="AC2436" i="32"/>
  <c r="AD2436" i="32"/>
  <c r="AF2436" i="32"/>
  <c r="AG2436" i="32"/>
  <c r="X2437" i="32"/>
  <c r="Y2437" i="32"/>
  <c r="Z2437" i="32"/>
  <c r="AA2437" i="32"/>
  <c r="AB2437" i="32"/>
  <c r="AC2437" i="32"/>
  <c r="AD2437" i="32"/>
  <c r="AF2437" i="32"/>
  <c r="AG2437" i="32"/>
  <c r="X2438" i="32"/>
  <c r="Y2438" i="32"/>
  <c r="Z2438" i="32"/>
  <c r="AA2438" i="32"/>
  <c r="AB2438" i="32"/>
  <c r="AC2438" i="32"/>
  <c r="AD2438" i="32"/>
  <c r="AF2438" i="32"/>
  <c r="AG2438" i="32"/>
  <c r="X2439" i="32"/>
  <c r="Y2439" i="32"/>
  <c r="Z2439" i="32"/>
  <c r="AA2439" i="32"/>
  <c r="AB2439" i="32"/>
  <c r="AC2439" i="32"/>
  <c r="AD2439" i="32"/>
  <c r="AF2439" i="32"/>
  <c r="AG2439" i="32"/>
  <c r="X2440" i="32"/>
  <c r="Y2440" i="32"/>
  <c r="Z2440" i="32"/>
  <c r="AA2440" i="32"/>
  <c r="AB2440" i="32"/>
  <c r="AC2440" i="32"/>
  <c r="AD2440" i="32"/>
  <c r="AF2440" i="32"/>
  <c r="AG2440" i="32"/>
  <c r="X2441" i="32"/>
  <c r="Y2441" i="32"/>
  <c r="Z2441" i="32"/>
  <c r="AA2441" i="32"/>
  <c r="AB2441" i="32"/>
  <c r="AC2441" i="32"/>
  <c r="AD2441" i="32"/>
  <c r="AF2441" i="32"/>
  <c r="AG2441" i="32"/>
  <c r="X2442" i="32"/>
  <c r="Y2442" i="32"/>
  <c r="Z2442" i="32"/>
  <c r="AA2442" i="32"/>
  <c r="AB2442" i="32"/>
  <c r="AC2442" i="32"/>
  <c r="AD2442" i="32"/>
  <c r="AF2442" i="32"/>
  <c r="AG2442" i="32"/>
  <c r="X2443" i="32"/>
  <c r="Y2443" i="32"/>
  <c r="Z2443" i="32"/>
  <c r="AA2443" i="32"/>
  <c r="AB2443" i="32"/>
  <c r="AC2443" i="32"/>
  <c r="AD2443" i="32"/>
  <c r="AF2443" i="32"/>
  <c r="AG2443" i="32"/>
  <c r="X2444" i="32"/>
  <c r="Y2444" i="32"/>
  <c r="Z2444" i="32"/>
  <c r="AA2444" i="32"/>
  <c r="AB2444" i="32"/>
  <c r="AC2444" i="32"/>
  <c r="AD2444" i="32"/>
  <c r="AF2444" i="32"/>
  <c r="AG2444" i="32"/>
  <c r="X2445" i="32"/>
  <c r="Y2445" i="32"/>
  <c r="Z2445" i="32"/>
  <c r="AA2445" i="32"/>
  <c r="AB2445" i="32"/>
  <c r="AC2445" i="32"/>
  <c r="AD2445" i="32"/>
  <c r="AF2445" i="32"/>
  <c r="AG2445" i="32"/>
  <c r="X2446" i="32"/>
  <c r="Y2446" i="32"/>
  <c r="Z2446" i="32"/>
  <c r="AA2446" i="32"/>
  <c r="AB2446" i="32"/>
  <c r="AC2446" i="32"/>
  <c r="AD2446" i="32"/>
  <c r="AF2446" i="32"/>
  <c r="AG2446" i="32"/>
  <c r="X2447" i="32"/>
  <c r="Y2447" i="32"/>
  <c r="Z2447" i="32"/>
  <c r="AA2447" i="32"/>
  <c r="AB2447" i="32"/>
  <c r="AC2447" i="32"/>
  <c r="AD2447" i="32"/>
  <c r="AF2447" i="32"/>
  <c r="AG2447" i="32"/>
  <c r="X2448" i="32"/>
  <c r="Y2448" i="32"/>
  <c r="Z2448" i="32"/>
  <c r="AA2448" i="32"/>
  <c r="AB2448" i="32"/>
  <c r="AC2448" i="32"/>
  <c r="AD2448" i="32"/>
  <c r="AF2448" i="32"/>
  <c r="AG2448" i="32"/>
  <c r="X2449" i="32"/>
  <c r="Y2449" i="32"/>
  <c r="Z2449" i="32"/>
  <c r="AA2449" i="32"/>
  <c r="AB2449" i="32"/>
  <c r="AC2449" i="32"/>
  <c r="AD2449" i="32"/>
  <c r="AF2449" i="32"/>
  <c r="AG2449" i="32"/>
  <c r="X2450" i="32"/>
  <c r="Y2450" i="32"/>
  <c r="Z2450" i="32"/>
  <c r="AA2450" i="32"/>
  <c r="AB2450" i="32"/>
  <c r="AC2450" i="32"/>
  <c r="AD2450" i="32"/>
  <c r="AF2450" i="32"/>
  <c r="AG2450" i="32"/>
  <c r="X2451" i="32"/>
  <c r="Y2451" i="32"/>
  <c r="Z2451" i="32"/>
  <c r="AA2451" i="32"/>
  <c r="AB2451" i="32"/>
  <c r="AC2451" i="32"/>
  <c r="AD2451" i="32"/>
  <c r="AF2451" i="32"/>
  <c r="AG2451" i="32"/>
  <c r="X2452" i="32"/>
  <c r="Y2452" i="32"/>
  <c r="Z2452" i="32"/>
  <c r="AA2452" i="32"/>
  <c r="AB2452" i="32"/>
  <c r="AC2452" i="32"/>
  <c r="AD2452" i="32"/>
  <c r="AF2452" i="32"/>
  <c r="AG2452" i="32"/>
  <c r="X2453" i="32"/>
  <c r="Y2453" i="32"/>
  <c r="Z2453" i="32"/>
  <c r="AA2453" i="32"/>
  <c r="AB2453" i="32"/>
  <c r="AC2453" i="32"/>
  <c r="AD2453" i="32"/>
  <c r="AF2453" i="32"/>
  <c r="AG2453" i="32"/>
  <c r="X2454" i="32"/>
  <c r="Y2454" i="32"/>
  <c r="Z2454" i="32"/>
  <c r="AA2454" i="32"/>
  <c r="AB2454" i="32"/>
  <c r="AC2454" i="32"/>
  <c r="AD2454" i="32"/>
  <c r="AF2454" i="32"/>
  <c r="AG2454" i="32"/>
  <c r="X2455" i="32"/>
  <c r="Y2455" i="32"/>
  <c r="Z2455" i="32"/>
  <c r="AA2455" i="32"/>
  <c r="AB2455" i="32"/>
  <c r="AC2455" i="32"/>
  <c r="AD2455" i="32"/>
  <c r="AF2455" i="32"/>
  <c r="AG2455" i="32"/>
  <c r="X2456" i="32"/>
  <c r="Y2456" i="32"/>
  <c r="Z2456" i="32"/>
  <c r="AA2456" i="32"/>
  <c r="AB2456" i="32"/>
  <c r="AC2456" i="32"/>
  <c r="AD2456" i="32"/>
  <c r="AF2456" i="32"/>
  <c r="AG2456" i="32"/>
  <c r="X2457" i="32"/>
  <c r="Y2457" i="32"/>
  <c r="Z2457" i="32"/>
  <c r="AA2457" i="32"/>
  <c r="AB2457" i="32"/>
  <c r="AC2457" i="32"/>
  <c r="AD2457" i="32"/>
  <c r="AF2457" i="32"/>
  <c r="AG2457" i="32"/>
  <c r="X2458" i="32"/>
  <c r="Y2458" i="32"/>
  <c r="Z2458" i="32"/>
  <c r="AA2458" i="32"/>
  <c r="AB2458" i="32"/>
  <c r="AC2458" i="32"/>
  <c r="AD2458" i="32"/>
  <c r="AF2458" i="32"/>
  <c r="AG2458" i="32"/>
  <c r="X2459" i="32"/>
  <c r="Y2459" i="32"/>
  <c r="Z2459" i="32"/>
  <c r="AA2459" i="32"/>
  <c r="AB2459" i="32"/>
  <c r="AC2459" i="32"/>
  <c r="AD2459" i="32"/>
  <c r="AF2459" i="32"/>
  <c r="AG2459" i="32"/>
  <c r="X2460" i="32"/>
  <c r="Y2460" i="32"/>
  <c r="Z2460" i="32"/>
  <c r="AA2460" i="32"/>
  <c r="AB2460" i="32"/>
  <c r="AC2460" i="32"/>
  <c r="AD2460" i="32"/>
  <c r="AF2460" i="32"/>
  <c r="AG2460" i="32"/>
  <c r="X2461" i="32"/>
  <c r="Y2461" i="32"/>
  <c r="Z2461" i="32"/>
  <c r="AA2461" i="32"/>
  <c r="AB2461" i="32"/>
  <c r="AC2461" i="32"/>
  <c r="AD2461" i="32"/>
  <c r="AF2461" i="32"/>
  <c r="AG2461" i="32"/>
  <c r="X2462" i="32"/>
  <c r="Y2462" i="32"/>
  <c r="Z2462" i="32"/>
  <c r="AA2462" i="32"/>
  <c r="AB2462" i="32"/>
  <c r="AC2462" i="32"/>
  <c r="AD2462" i="32"/>
  <c r="AF2462" i="32"/>
  <c r="AG2462" i="32"/>
  <c r="X2463" i="32"/>
  <c r="Y2463" i="32"/>
  <c r="Z2463" i="32"/>
  <c r="AA2463" i="32"/>
  <c r="AB2463" i="32"/>
  <c r="AC2463" i="32"/>
  <c r="AD2463" i="32"/>
  <c r="AF2463" i="32"/>
  <c r="AG2463" i="32"/>
  <c r="X2464" i="32"/>
  <c r="Y2464" i="32"/>
  <c r="Z2464" i="32"/>
  <c r="AA2464" i="32"/>
  <c r="AB2464" i="32"/>
  <c r="AC2464" i="32"/>
  <c r="AD2464" i="32"/>
  <c r="AF2464" i="32"/>
  <c r="AG2464" i="32"/>
  <c r="X2465" i="32"/>
  <c r="Y2465" i="32"/>
  <c r="Z2465" i="32"/>
  <c r="AA2465" i="32"/>
  <c r="AB2465" i="32"/>
  <c r="AC2465" i="32"/>
  <c r="AD2465" i="32"/>
  <c r="AF2465" i="32"/>
  <c r="AG2465" i="32"/>
  <c r="X2466" i="32"/>
  <c r="Y2466" i="32"/>
  <c r="Z2466" i="32"/>
  <c r="AA2466" i="32"/>
  <c r="AB2466" i="32"/>
  <c r="AC2466" i="32"/>
  <c r="AD2466" i="32"/>
  <c r="AF2466" i="32"/>
  <c r="AG2466" i="32"/>
  <c r="X2467" i="32"/>
  <c r="Y2467" i="32"/>
  <c r="Z2467" i="32"/>
  <c r="AA2467" i="32"/>
  <c r="AB2467" i="32"/>
  <c r="AC2467" i="32"/>
  <c r="AD2467" i="32"/>
  <c r="AF2467" i="32"/>
  <c r="AG2467" i="32"/>
  <c r="X2468" i="32"/>
  <c r="Y2468" i="32"/>
  <c r="Z2468" i="32"/>
  <c r="AA2468" i="32"/>
  <c r="AB2468" i="32"/>
  <c r="AC2468" i="32"/>
  <c r="AD2468" i="32"/>
  <c r="AF2468" i="32"/>
  <c r="AG2468" i="32"/>
  <c r="X2469" i="32"/>
  <c r="Y2469" i="32"/>
  <c r="Z2469" i="32"/>
  <c r="AA2469" i="32"/>
  <c r="AB2469" i="32"/>
  <c r="AC2469" i="32"/>
  <c r="AD2469" i="32"/>
  <c r="AF2469" i="32"/>
  <c r="AG2469" i="32"/>
  <c r="X2470" i="32"/>
  <c r="Y2470" i="32"/>
  <c r="Z2470" i="32"/>
  <c r="AA2470" i="32"/>
  <c r="AB2470" i="32"/>
  <c r="AC2470" i="32"/>
  <c r="AD2470" i="32"/>
  <c r="AF2470" i="32"/>
  <c r="AG2470" i="32"/>
  <c r="X2471" i="32"/>
  <c r="Y2471" i="32"/>
  <c r="Z2471" i="32"/>
  <c r="AA2471" i="32"/>
  <c r="AB2471" i="32"/>
  <c r="AC2471" i="32"/>
  <c r="AD2471" i="32"/>
  <c r="AF2471" i="32"/>
  <c r="AG2471" i="32"/>
  <c r="X2472" i="32"/>
  <c r="Y2472" i="32"/>
  <c r="Z2472" i="32"/>
  <c r="AA2472" i="32"/>
  <c r="AB2472" i="32"/>
  <c r="AC2472" i="32"/>
  <c r="AD2472" i="32"/>
  <c r="AF2472" i="32"/>
  <c r="AG2472" i="32"/>
  <c r="X2473" i="32"/>
  <c r="Y2473" i="32"/>
  <c r="Z2473" i="32"/>
  <c r="AA2473" i="32"/>
  <c r="AB2473" i="32"/>
  <c r="AC2473" i="32"/>
  <c r="AD2473" i="32"/>
  <c r="AF2473" i="32"/>
  <c r="AG2473" i="32"/>
  <c r="X2474" i="32"/>
  <c r="Y2474" i="32"/>
  <c r="Z2474" i="32"/>
  <c r="AA2474" i="32"/>
  <c r="AB2474" i="32"/>
  <c r="AC2474" i="32"/>
  <c r="AD2474" i="32"/>
  <c r="AF2474" i="32"/>
  <c r="AG2474" i="32"/>
  <c r="X2475" i="32"/>
  <c r="Y2475" i="32"/>
  <c r="Z2475" i="32"/>
  <c r="AA2475" i="32"/>
  <c r="AB2475" i="32"/>
  <c r="AC2475" i="32"/>
  <c r="AD2475" i="32"/>
  <c r="AF2475" i="32"/>
  <c r="AG2475" i="32"/>
  <c r="X2476" i="32"/>
  <c r="Y2476" i="32"/>
  <c r="Z2476" i="32"/>
  <c r="AA2476" i="32"/>
  <c r="AB2476" i="32"/>
  <c r="AC2476" i="32"/>
  <c r="AD2476" i="32"/>
  <c r="AF2476" i="32"/>
  <c r="AG2476" i="32"/>
  <c r="X2477" i="32"/>
  <c r="Y2477" i="32"/>
  <c r="Z2477" i="32"/>
  <c r="AA2477" i="32"/>
  <c r="AB2477" i="32"/>
  <c r="AC2477" i="32"/>
  <c r="AD2477" i="32"/>
  <c r="AF2477" i="32"/>
  <c r="AG2477" i="32"/>
  <c r="X2478" i="32"/>
  <c r="Y2478" i="32"/>
  <c r="Z2478" i="32"/>
  <c r="AA2478" i="32"/>
  <c r="AB2478" i="32"/>
  <c r="AC2478" i="32"/>
  <c r="AD2478" i="32"/>
  <c r="AF2478" i="32"/>
  <c r="AG2478" i="32"/>
  <c r="X2479" i="32"/>
  <c r="Y2479" i="32"/>
  <c r="Z2479" i="32"/>
  <c r="AA2479" i="32"/>
  <c r="AB2479" i="32"/>
  <c r="AC2479" i="32"/>
  <c r="AD2479" i="32"/>
  <c r="AF2479" i="32"/>
  <c r="AG2479" i="32"/>
  <c r="X2480" i="32"/>
  <c r="Y2480" i="32"/>
  <c r="Z2480" i="32"/>
  <c r="AA2480" i="32"/>
  <c r="AB2480" i="32"/>
  <c r="AC2480" i="32"/>
  <c r="AD2480" i="32"/>
  <c r="AF2480" i="32"/>
  <c r="AG2480" i="32"/>
  <c r="X2481" i="32"/>
  <c r="Y2481" i="32"/>
  <c r="Z2481" i="32"/>
  <c r="AA2481" i="32"/>
  <c r="AB2481" i="32"/>
  <c r="AC2481" i="32"/>
  <c r="AD2481" i="32"/>
  <c r="AF2481" i="32"/>
  <c r="AG2481" i="32"/>
  <c r="X2482" i="32"/>
  <c r="Y2482" i="32"/>
  <c r="Z2482" i="32"/>
  <c r="AA2482" i="32"/>
  <c r="AB2482" i="32"/>
  <c r="AC2482" i="32"/>
  <c r="AD2482" i="32"/>
  <c r="AF2482" i="32"/>
  <c r="AG2482" i="32"/>
  <c r="X2483" i="32"/>
  <c r="Y2483" i="32"/>
  <c r="Z2483" i="32"/>
  <c r="AA2483" i="32"/>
  <c r="AB2483" i="32"/>
  <c r="AC2483" i="32"/>
  <c r="AD2483" i="32"/>
  <c r="AF2483" i="32"/>
  <c r="AG2483" i="32"/>
  <c r="X2484" i="32"/>
  <c r="Y2484" i="32"/>
  <c r="Z2484" i="32"/>
  <c r="AA2484" i="32"/>
  <c r="AB2484" i="32"/>
  <c r="AC2484" i="32"/>
  <c r="AD2484" i="32"/>
  <c r="AF2484" i="32"/>
  <c r="AG2484" i="32"/>
  <c r="X2485" i="32"/>
  <c r="Y2485" i="32"/>
  <c r="Z2485" i="32"/>
  <c r="AA2485" i="32"/>
  <c r="AB2485" i="32"/>
  <c r="AC2485" i="32"/>
  <c r="AD2485" i="32"/>
  <c r="AF2485" i="32"/>
  <c r="AG2485" i="32"/>
  <c r="X2486" i="32"/>
  <c r="Y2486" i="32"/>
  <c r="Z2486" i="32"/>
  <c r="AA2486" i="32"/>
  <c r="AB2486" i="32"/>
  <c r="AC2486" i="32"/>
  <c r="AD2486" i="32"/>
  <c r="AF2486" i="32"/>
  <c r="AG2486" i="32"/>
  <c r="X2487" i="32"/>
  <c r="Y2487" i="32"/>
  <c r="Z2487" i="32"/>
  <c r="AA2487" i="32"/>
  <c r="AB2487" i="32"/>
  <c r="AC2487" i="32"/>
  <c r="AD2487" i="32"/>
  <c r="AF2487" i="32"/>
  <c r="AG2487" i="32"/>
  <c r="X2488" i="32"/>
  <c r="Y2488" i="32"/>
  <c r="Z2488" i="32"/>
  <c r="AA2488" i="32"/>
  <c r="AB2488" i="32"/>
  <c r="AC2488" i="32"/>
  <c r="AD2488" i="32"/>
  <c r="AF2488" i="32"/>
  <c r="AG2488" i="32"/>
  <c r="X2489" i="32"/>
  <c r="Y2489" i="32"/>
  <c r="Z2489" i="32"/>
  <c r="AA2489" i="32"/>
  <c r="AB2489" i="32"/>
  <c r="AC2489" i="32"/>
  <c r="AD2489" i="32"/>
  <c r="AF2489" i="32"/>
  <c r="AG2489" i="32"/>
  <c r="X2490" i="32"/>
  <c r="Y2490" i="32"/>
  <c r="Z2490" i="32"/>
  <c r="AA2490" i="32"/>
  <c r="AB2490" i="32"/>
  <c r="AC2490" i="32"/>
  <c r="AD2490" i="32"/>
  <c r="AF2490" i="32"/>
  <c r="AG2490" i="32"/>
  <c r="X2491" i="32"/>
  <c r="Y2491" i="32"/>
  <c r="Z2491" i="32"/>
  <c r="AA2491" i="32"/>
  <c r="AB2491" i="32"/>
  <c r="AC2491" i="32"/>
  <c r="AD2491" i="32"/>
  <c r="AF2491" i="32"/>
  <c r="AG2491" i="32"/>
  <c r="X2492" i="32"/>
  <c r="Y2492" i="32"/>
  <c r="Z2492" i="32"/>
  <c r="AA2492" i="32"/>
  <c r="AB2492" i="32"/>
  <c r="AC2492" i="32"/>
  <c r="AD2492" i="32"/>
  <c r="AF2492" i="32"/>
  <c r="AG2492" i="32"/>
  <c r="X2493" i="32"/>
  <c r="Y2493" i="32"/>
  <c r="Z2493" i="32"/>
  <c r="AA2493" i="32"/>
  <c r="AB2493" i="32"/>
  <c r="AC2493" i="32"/>
  <c r="AD2493" i="32"/>
  <c r="AF2493" i="32"/>
  <c r="AG2493" i="32"/>
  <c r="X2494" i="32"/>
  <c r="Y2494" i="32"/>
  <c r="Z2494" i="32"/>
  <c r="AA2494" i="32"/>
  <c r="AB2494" i="32"/>
  <c r="AC2494" i="32"/>
  <c r="AD2494" i="32"/>
  <c r="AF2494" i="32"/>
  <c r="AG2494" i="32"/>
  <c r="X2495" i="32"/>
  <c r="Y2495" i="32"/>
  <c r="Z2495" i="32"/>
  <c r="AA2495" i="32"/>
  <c r="AB2495" i="32"/>
  <c r="AC2495" i="32"/>
  <c r="AD2495" i="32"/>
  <c r="AF2495" i="32"/>
  <c r="AG2495" i="32"/>
  <c r="X2496" i="32"/>
  <c r="Y2496" i="32"/>
  <c r="Z2496" i="32"/>
  <c r="AA2496" i="32"/>
  <c r="AB2496" i="32"/>
  <c r="AC2496" i="32"/>
  <c r="AD2496" i="32"/>
  <c r="AF2496" i="32"/>
  <c r="AG2496" i="32"/>
  <c r="X2497" i="32"/>
  <c r="Y2497" i="32"/>
  <c r="Z2497" i="32"/>
  <c r="AA2497" i="32"/>
  <c r="AB2497" i="32"/>
  <c r="AC2497" i="32"/>
  <c r="AD2497" i="32"/>
  <c r="AF2497" i="32"/>
  <c r="AG2497" i="32"/>
  <c r="X2498" i="32"/>
  <c r="Y2498" i="32"/>
  <c r="Z2498" i="32"/>
  <c r="AA2498" i="32"/>
  <c r="AB2498" i="32"/>
  <c r="AC2498" i="32"/>
  <c r="AD2498" i="32"/>
  <c r="AF2498" i="32"/>
  <c r="AG2498" i="32"/>
  <c r="X2499" i="32"/>
  <c r="Y2499" i="32"/>
  <c r="Z2499" i="32"/>
  <c r="AA2499" i="32"/>
  <c r="AB2499" i="32"/>
  <c r="AC2499" i="32"/>
  <c r="AD2499" i="32"/>
  <c r="AF2499" i="32"/>
  <c r="AG2499" i="32"/>
  <c r="X2500" i="32"/>
  <c r="Y2500" i="32"/>
  <c r="Z2500" i="32"/>
  <c r="AA2500" i="32"/>
  <c r="AB2500" i="32"/>
  <c r="AC2500" i="32"/>
  <c r="AD2500" i="32"/>
  <c r="AF2500" i="32"/>
  <c r="AG2500" i="32"/>
  <c r="X2501" i="32"/>
  <c r="Y2501" i="32"/>
  <c r="Z2501" i="32"/>
  <c r="AA2501" i="32"/>
  <c r="AB2501" i="32"/>
  <c r="AC2501" i="32"/>
  <c r="AD2501" i="32"/>
  <c r="AF2501" i="32"/>
  <c r="AG2501" i="32"/>
  <c r="X2502" i="32"/>
  <c r="Y2502" i="32"/>
  <c r="Z2502" i="32"/>
  <c r="AA2502" i="32"/>
  <c r="AB2502" i="32"/>
  <c r="AC2502" i="32"/>
  <c r="AD2502" i="32"/>
  <c r="AF2502" i="32"/>
  <c r="AG2502" i="32"/>
  <c r="X2503" i="32"/>
  <c r="Y2503" i="32"/>
  <c r="Z2503" i="32"/>
  <c r="AA2503" i="32"/>
  <c r="AB2503" i="32"/>
  <c r="AC2503" i="32"/>
  <c r="AD2503" i="32"/>
  <c r="AF2503" i="32"/>
  <c r="AG2503" i="32"/>
  <c r="X2504" i="32"/>
  <c r="Y2504" i="32"/>
  <c r="Z2504" i="32"/>
  <c r="AA2504" i="32"/>
  <c r="AB2504" i="32"/>
  <c r="AC2504" i="32"/>
  <c r="AD2504" i="32"/>
  <c r="AF2504" i="32"/>
  <c r="AG2504" i="32"/>
  <c r="X2505" i="32"/>
  <c r="Y2505" i="32"/>
  <c r="Z2505" i="32"/>
  <c r="AA2505" i="32"/>
  <c r="AB2505" i="32"/>
  <c r="AC2505" i="32"/>
  <c r="AD2505" i="32"/>
  <c r="AF2505" i="32"/>
  <c r="AG2505" i="32"/>
  <c r="X2506" i="32"/>
  <c r="Y2506" i="32"/>
  <c r="Z2506" i="32"/>
  <c r="AA2506" i="32"/>
  <c r="AB2506" i="32"/>
  <c r="AC2506" i="32"/>
  <c r="AD2506" i="32"/>
  <c r="AF2506" i="32"/>
  <c r="AG2506" i="32"/>
  <c r="X2507" i="32"/>
  <c r="Y2507" i="32"/>
  <c r="Z2507" i="32"/>
  <c r="AA2507" i="32"/>
  <c r="AB2507" i="32"/>
  <c r="AC2507" i="32"/>
  <c r="AD2507" i="32"/>
  <c r="AF2507" i="32"/>
  <c r="AG2507" i="32"/>
  <c r="X2508" i="32"/>
  <c r="Y2508" i="32"/>
  <c r="Z2508" i="32"/>
  <c r="AA2508" i="32"/>
  <c r="AB2508" i="32"/>
  <c r="AC2508" i="32"/>
  <c r="AD2508" i="32"/>
  <c r="AF2508" i="32"/>
  <c r="AG2508" i="32"/>
  <c r="X2509" i="32"/>
  <c r="Y2509" i="32"/>
  <c r="Z2509" i="32"/>
  <c r="AA2509" i="32"/>
  <c r="AB2509" i="32"/>
  <c r="AC2509" i="32"/>
  <c r="AD2509" i="32"/>
  <c r="AF2509" i="32"/>
  <c r="AG2509" i="32"/>
  <c r="X2510" i="32"/>
  <c r="Y2510" i="32"/>
  <c r="Z2510" i="32"/>
  <c r="AA2510" i="32"/>
  <c r="AB2510" i="32"/>
  <c r="AC2510" i="32"/>
  <c r="AD2510" i="32"/>
  <c r="AF2510" i="32"/>
  <c r="AG2510" i="32"/>
  <c r="X2511" i="32"/>
  <c r="Y2511" i="32"/>
  <c r="Z2511" i="32"/>
  <c r="AA2511" i="32"/>
  <c r="AB2511" i="32"/>
  <c r="AC2511" i="32"/>
  <c r="AD2511" i="32"/>
  <c r="AF2511" i="32"/>
  <c r="AG2511" i="32"/>
  <c r="X2512" i="32"/>
  <c r="Y2512" i="32"/>
  <c r="Z2512" i="32"/>
  <c r="AA2512" i="32"/>
  <c r="AB2512" i="32"/>
  <c r="AC2512" i="32"/>
  <c r="AD2512" i="32"/>
  <c r="AF2512" i="32"/>
  <c r="AG2512" i="32"/>
  <c r="X2513" i="32"/>
  <c r="Y2513" i="32"/>
  <c r="Z2513" i="32"/>
  <c r="AA2513" i="32"/>
  <c r="AB2513" i="32"/>
  <c r="AC2513" i="32"/>
  <c r="AD2513" i="32"/>
  <c r="AF2513" i="32"/>
  <c r="AG2513" i="32"/>
  <c r="X2514" i="32"/>
  <c r="Y2514" i="32"/>
  <c r="Z2514" i="32"/>
  <c r="AA2514" i="32"/>
  <c r="AB2514" i="32"/>
  <c r="AC2514" i="32"/>
  <c r="AD2514" i="32"/>
  <c r="AF2514" i="32"/>
  <c r="AG2514" i="32"/>
  <c r="X2515" i="32"/>
  <c r="Y2515" i="32"/>
  <c r="Z2515" i="32"/>
  <c r="AA2515" i="32"/>
  <c r="AB2515" i="32"/>
  <c r="AC2515" i="32"/>
  <c r="AD2515" i="32"/>
  <c r="AF2515" i="32"/>
  <c r="AG2515" i="32"/>
  <c r="X2516" i="32"/>
  <c r="Y2516" i="32"/>
  <c r="Z2516" i="32"/>
  <c r="AA2516" i="32"/>
  <c r="AB2516" i="32"/>
  <c r="AC2516" i="32"/>
  <c r="AD2516" i="32"/>
  <c r="AF2516" i="32"/>
  <c r="AG2516" i="32"/>
  <c r="X2517" i="32"/>
  <c r="Y2517" i="32"/>
  <c r="Z2517" i="32"/>
  <c r="AA2517" i="32"/>
  <c r="AB2517" i="32"/>
  <c r="AC2517" i="32"/>
  <c r="AD2517" i="32"/>
  <c r="AF2517" i="32"/>
  <c r="AG2517" i="32"/>
  <c r="X2518" i="32"/>
  <c r="Y2518" i="32"/>
  <c r="Z2518" i="32"/>
  <c r="AA2518" i="32"/>
  <c r="AB2518" i="32"/>
  <c r="AC2518" i="32"/>
  <c r="AD2518" i="32"/>
  <c r="AF2518" i="32"/>
  <c r="AG2518" i="32"/>
  <c r="X2519" i="32"/>
  <c r="Y2519" i="32"/>
  <c r="Z2519" i="32"/>
  <c r="AA2519" i="32"/>
  <c r="AB2519" i="32"/>
  <c r="AC2519" i="32"/>
  <c r="AD2519" i="32"/>
  <c r="AF2519" i="32"/>
  <c r="AG2519" i="32"/>
  <c r="X2520" i="32"/>
  <c r="Y2520" i="32"/>
  <c r="Z2520" i="32"/>
  <c r="AA2520" i="32"/>
  <c r="AB2520" i="32"/>
  <c r="AC2520" i="32"/>
  <c r="AD2520" i="32"/>
  <c r="AF2520" i="32"/>
  <c r="AG2520" i="32"/>
  <c r="X2521" i="32"/>
  <c r="Y2521" i="32"/>
  <c r="Z2521" i="32"/>
  <c r="AA2521" i="32"/>
  <c r="AB2521" i="32"/>
  <c r="AC2521" i="32"/>
  <c r="AD2521" i="32"/>
  <c r="AF2521" i="32"/>
  <c r="AG2521" i="32"/>
  <c r="X2522" i="32"/>
  <c r="Y2522" i="32"/>
  <c r="Z2522" i="32"/>
  <c r="AA2522" i="32"/>
  <c r="AB2522" i="32"/>
  <c r="AC2522" i="32"/>
  <c r="AD2522" i="32"/>
  <c r="AF2522" i="32"/>
  <c r="AG2522" i="32"/>
  <c r="X2523" i="32"/>
  <c r="Y2523" i="32"/>
  <c r="Z2523" i="32"/>
  <c r="AA2523" i="32"/>
  <c r="AB2523" i="32"/>
  <c r="AC2523" i="32"/>
  <c r="AD2523" i="32"/>
  <c r="AF2523" i="32"/>
  <c r="AG2523" i="32"/>
  <c r="X2524" i="32"/>
  <c r="Y2524" i="32"/>
  <c r="Z2524" i="32"/>
  <c r="AA2524" i="32"/>
  <c r="AB2524" i="32"/>
  <c r="AC2524" i="32"/>
  <c r="AD2524" i="32"/>
  <c r="AF2524" i="32"/>
  <c r="AG2524" i="32"/>
  <c r="X2525" i="32"/>
  <c r="Y2525" i="32"/>
  <c r="Z2525" i="32"/>
  <c r="AA2525" i="32"/>
  <c r="AB2525" i="32"/>
  <c r="AC2525" i="32"/>
  <c r="AD2525" i="32"/>
  <c r="AF2525" i="32"/>
  <c r="AG2525" i="32"/>
  <c r="X2526" i="32"/>
  <c r="Y2526" i="32"/>
  <c r="Z2526" i="32"/>
  <c r="AA2526" i="32"/>
  <c r="AB2526" i="32"/>
  <c r="AC2526" i="32"/>
  <c r="AD2526" i="32"/>
  <c r="AF2526" i="32"/>
  <c r="AG2526" i="32"/>
  <c r="X2527" i="32"/>
  <c r="Y2527" i="32"/>
  <c r="Z2527" i="32"/>
  <c r="AA2527" i="32"/>
  <c r="AB2527" i="32"/>
  <c r="AC2527" i="32"/>
  <c r="AD2527" i="32"/>
  <c r="AF2527" i="32"/>
  <c r="AG2527" i="32"/>
  <c r="X2528" i="32"/>
  <c r="Y2528" i="32"/>
  <c r="Z2528" i="32"/>
  <c r="AA2528" i="32"/>
  <c r="AB2528" i="32"/>
  <c r="AC2528" i="32"/>
  <c r="AD2528" i="32"/>
  <c r="AF2528" i="32"/>
  <c r="AG2528" i="32"/>
  <c r="X2529" i="32"/>
  <c r="Y2529" i="32"/>
  <c r="Z2529" i="32"/>
  <c r="AA2529" i="32"/>
  <c r="AB2529" i="32"/>
  <c r="AC2529" i="32"/>
  <c r="AD2529" i="32"/>
  <c r="AF2529" i="32"/>
  <c r="AG2529" i="32"/>
  <c r="X2530" i="32"/>
  <c r="Y2530" i="32"/>
  <c r="Z2530" i="32"/>
  <c r="AA2530" i="32"/>
  <c r="AB2530" i="32"/>
  <c r="AC2530" i="32"/>
  <c r="AD2530" i="32"/>
  <c r="AF2530" i="32"/>
  <c r="AG2530" i="32"/>
  <c r="X2531" i="32"/>
  <c r="Y2531" i="32"/>
  <c r="Z2531" i="32"/>
  <c r="AA2531" i="32"/>
  <c r="AB2531" i="32"/>
  <c r="AC2531" i="32"/>
  <c r="AD2531" i="32"/>
  <c r="AF2531" i="32"/>
  <c r="AG2531" i="32"/>
  <c r="X2532" i="32"/>
  <c r="Y2532" i="32"/>
  <c r="Z2532" i="32"/>
  <c r="AA2532" i="32"/>
  <c r="AB2532" i="32"/>
  <c r="AC2532" i="32"/>
  <c r="AD2532" i="32"/>
  <c r="AF2532" i="32"/>
  <c r="AG2532" i="32"/>
  <c r="X2533" i="32"/>
  <c r="Y2533" i="32"/>
  <c r="Z2533" i="32"/>
  <c r="AA2533" i="32"/>
  <c r="AB2533" i="32"/>
  <c r="AC2533" i="32"/>
  <c r="AD2533" i="32"/>
  <c r="AF2533" i="32"/>
  <c r="AG2533" i="32"/>
  <c r="X2534" i="32"/>
  <c r="Y2534" i="32"/>
  <c r="Z2534" i="32"/>
  <c r="AA2534" i="32"/>
  <c r="AB2534" i="32"/>
  <c r="AC2534" i="32"/>
  <c r="AD2534" i="32"/>
  <c r="AF2534" i="32"/>
  <c r="AG2534" i="32"/>
  <c r="X2535" i="32"/>
  <c r="Y2535" i="32"/>
  <c r="Z2535" i="32"/>
  <c r="AA2535" i="32"/>
  <c r="AB2535" i="32"/>
  <c r="AC2535" i="32"/>
  <c r="AD2535" i="32"/>
  <c r="AF2535" i="32"/>
  <c r="AG2535" i="32"/>
  <c r="X2536" i="32"/>
  <c r="Y2536" i="32"/>
  <c r="Z2536" i="32"/>
  <c r="AA2536" i="32"/>
  <c r="AB2536" i="32"/>
  <c r="AC2536" i="32"/>
  <c r="AD2536" i="32"/>
  <c r="AF2536" i="32"/>
  <c r="AG2536" i="32"/>
  <c r="X2537" i="32"/>
  <c r="Y2537" i="32"/>
  <c r="Z2537" i="32"/>
  <c r="AA2537" i="32"/>
  <c r="AB2537" i="32"/>
  <c r="AC2537" i="32"/>
  <c r="AD2537" i="32"/>
  <c r="AF2537" i="32"/>
  <c r="AG2537" i="32"/>
  <c r="X2538" i="32"/>
  <c r="Y2538" i="32"/>
  <c r="Z2538" i="32"/>
  <c r="AA2538" i="32"/>
  <c r="AB2538" i="32"/>
  <c r="AC2538" i="32"/>
  <c r="AD2538" i="32"/>
  <c r="AF2538" i="32"/>
  <c r="AG2538" i="32"/>
  <c r="X2539" i="32"/>
  <c r="Y2539" i="32"/>
  <c r="Z2539" i="32"/>
  <c r="AA2539" i="32"/>
  <c r="AB2539" i="32"/>
  <c r="AC2539" i="32"/>
  <c r="AD2539" i="32"/>
  <c r="AF2539" i="32"/>
  <c r="AG2539" i="32"/>
  <c r="X2540" i="32"/>
  <c r="Y2540" i="32"/>
  <c r="Z2540" i="32"/>
  <c r="AA2540" i="32"/>
  <c r="AB2540" i="32"/>
  <c r="AC2540" i="32"/>
  <c r="AD2540" i="32"/>
  <c r="AF2540" i="32"/>
  <c r="AG2540" i="32"/>
  <c r="X2541" i="32"/>
  <c r="Y2541" i="32"/>
  <c r="Z2541" i="32"/>
  <c r="AA2541" i="32"/>
  <c r="AB2541" i="32"/>
  <c r="AC2541" i="32"/>
  <c r="AD2541" i="32"/>
  <c r="AF2541" i="32"/>
  <c r="AG2541" i="32"/>
  <c r="X2542" i="32"/>
  <c r="Y2542" i="32"/>
  <c r="Z2542" i="32"/>
  <c r="AA2542" i="32"/>
  <c r="AB2542" i="32"/>
  <c r="AC2542" i="32"/>
  <c r="AD2542" i="32"/>
  <c r="AF2542" i="32"/>
  <c r="AG2542" i="32"/>
  <c r="X2543" i="32"/>
  <c r="Y2543" i="32"/>
  <c r="Z2543" i="32"/>
  <c r="AA2543" i="32"/>
  <c r="AB2543" i="32"/>
  <c r="AC2543" i="32"/>
  <c r="AD2543" i="32"/>
  <c r="AF2543" i="32"/>
  <c r="AG2543" i="32"/>
  <c r="X2544" i="32"/>
  <c r="Y2544" i="32"/>
  <c r="Z2544" i="32"/>
  <c r="AA2544" i="32"/>
  <c r="AB2544" i="32"/>
  <c r="AC2544" i="32"/>
  <c r="AD2544" i="32"/>
  <c r="AF2544" i="32"/>
  <c r="AG2544" i="32"/>
  <c r="X2545" i="32"/>
  <c r="Y2545" i="32"/>
  <c r="Z2545" i="32"/>
  <c r="AA2545" i="32"/>
  <c r="AB2545" i="32"/>
  <c r="AC2545" i="32"/>
  <c r="AD2545" i="32"/>
  <c r="AF2545" i="32"/>
  <c r="AG2545" i="32"/>
  <c r="X2546" i="32"/>
  <c r="Y2546" i="32"/>
  <c r="Z2546" i="32"/>
  <c r="AA2546" i="32"/>
  <c r="AB2546" i="32"/>
  <c r="AC2546" i="32"/>
  <c r="AD2546" i="32"/>
  <c r="AF2546" i="32"/>
  <c r="AG2546" i="32"/>
  <c r="X2547" i="32"/>
  <c r="Y2547" i="32"/>
  <c r="Z2547" i="32"/>
  <c r="AA2547" i="32"/>
  <c r="AB2547" i="32"/>
  <c r="AC2547" i="32"/>
  <c r="AD2547" i="32"/>
  <c r="AF2547" i="32"/>
  <c r="AG2547" i="32"/>
  <c r="X2548" i="32"/>
  <c r="Y2548" i="32"/>
  <c r="Z2548" i="32"/>
  <c r="AA2548" i="32"/>
  <c r="AB2548" i="32"/>
  <c r="AC2548" i="32"/>
  <c r="AD2548" i="32"/>
  <c r="AF2548" i="32"/>
  <c r="AG2548" i="32"/>
  <c r="X2549" i="32"/>
  <c r="Y2549" i="32"/>
  <c r="Z2549" i="32"/>
  <c r="AA2549" i="32"/>
  <c r="AB2549" i="32"/>
  <c r="AC2549" i="32"/>
  <c r="AD2549" i="32"/>
  <c r="AF2549" i="32"/>
  <c r="AG2549" i="32"/>
  <c r="X2550" i="32"/>
  <c r="Y2550" i="32"/>
  <c r="Z2550" i="32"/>
  <c r="AA2550" i="32"/>
  <c r="AB2550" i="32"/>
  <c r="AC2550" i="32"/>
  <c r="AD2550" i="32"/>
  <c r="AF2550" i="32"/>
  <c r="AG2550" i="32"/>
  <c r="X2551" i="32"/>
  <c r="Y2551" i="32"/>
  <c r="Z2551" i="32"/>
  <c r="AA2551" i="32"/>
  <c r="AB2551" i="32"/>
  <c r="AC2551" i="32"/>
  <c r="AD2551" i="32"/>
  <c r="AF2551" i="32"/>
  <c r="AG2551" i="32"/>
  <c r="X2552" i="32"/>
  <c r="Y2552" i="32"/>
  <c r="Z2552" i="32"/>
  <c r="AA2552" i="32"/>
  <c r="AB2552" i="32"/>
  <c r="AC2552" i="32"/>
  <c r="AD2552" i="32"/>
  <c r="AF2552" i="32"/>
  <c r="AG2552" i="32"/>
  <c r="X2553" i="32"/>
  <c r="Y2553" i="32"/>
  <c r="Z2553" i="32"/>
  <c r="AA2553" i="32"/>
  <c r="AB2553" i="32"/>
  <c r="AC2553" i="32"/>
  <c r="AD2553" i="32"/>
  <c r="AF2553" i="32"/>
  <c r="AG2553" i="32"/>
  <c r="X2554" i="32"/>
  <c r="Y2554" i="32"/>
  <c r="Z2554" i="32"/>
  <c r="AA2554" i="32"/>
  <c r="AB2554" i="32"/>
  <c r="AC2554" i="32"/>
  <c r="AD2554" i="32"/>
  <c r="AF2554" i="32"/>
  <c r="AG2554" i="32"/>
  <c r="X2555" i="32"/>
  <c r="Y2555" i="32"/>
  <c r="Z2555" i="32"/>
  <c r="AA2555" i="32"/>
  <c r="AB2555" i="32"/>
  <c r="AC2555" i="32"/>
  <c r="AD2555" i="32"/>
  <c r="AF2555" i="32"/>
  <c r="AG2555" i="32"/>
  <c r="X2556" i="32"/>
  <c r="Y2556" i="32"/>
  <c r="Z2556" i="32"/>
  <c r="AA2556" i="32"/>
  <c r="AB2556" i="32"/>
  <c r="AC2556" i="32"/>
  <c r="AD2556" i="32"/>
  <c r="AF2556" i="32"/>
  <c r="AG2556" i="32"/>
  <c r="X2557" i="32"/>
  <c r="Y2557" i="32"/>
  <c r="Z2557" i="32"/>
  <c r="AA2557" i="32"/>
  <c r="AB2557" i="32"/>
  <c r="AC2557" i="32"/>
  <c r="AD2557" i="32"/>
  <c r="AF2557" i="32"/>
  <c r="AG2557" i="32"/>
  <c r="X2558" i="32"/>
  <c r="Y2558" i="32"/>
  <c r="Z2558" i="32"/>
  <c r="AA2558" i="32"/>
  <c r="AB2558" i="32"/>
  <c r="AC2558" i="32"/>
  <c r="AD2558" i="32"/>
  <c r="AF2558" i="32"/>
  <c r="AG2558" i="32"/>
  <c r="X2559" i="32"/>
  <c r="Y2559" i="32"/>
  <c r="Z2559" i="32"/>
  <c r="AA2559" i="32"/>
  <c r="AB2559" i="32"/>
  <c r="AC2559" i="32"/>
  <c r="AD2559" i="32"/>
  <c r="AF2559" i="32"/>
  <c r="AG2559" i="32"/>
  <c r="X2560" i="32"/>
  <c r="Y2560" i="32"/>
  <c r="Z2560" i="32"/>
  <c r="AA2560" i="32"/>
  <c r="AB2560" i="32"/>
  <c r="AC2560" i="32"/>
  <c r="AD2560" i="32"/>
  <c r="AF2560" i="32"/>
  <c r="AG2560" i="32"/>
  <c r="X2561" i="32"/>
  <c r="Y2561" i="32"/>
  <c r="Z2561" i="32"/>
  <c r="AA2561" i="32"/>
  <c r="AB2561" i="32"/>
  <c r="AC2561" i="32"/>
  <c r="AD2561" i="32"/>
  <c r="AF2561" i="32"/>
  <c r="AG2561" i="32"/>
  <c r="X2562" i="32"/>
  <c r="Y2562" i="32"/>
  <c r="Z2562" i="32"/>
  <c r="AA2562" i="32"/>
  <c r="AB2562" i="32"/>
  <c r="AC2562" i="32"/>
  <c r="AD2562" i="32"/>
  <c r="AF2562" i="32"/>
  <c r="AG2562" i="32"/>
  <c r="X2563" i="32"/>
  <c r="Y2563" i="32"/>
  <c r="Z2563" i="32"/>
  <c r="AA2563" i="32"/>
  <c r="AB2563" i="32"/>
  <c r="AC2563" i="32"/>
  <c r="AD2563" i="32"/>
  <c r="AF2563" i="32"/>
  <c r="AG2563" i="32"/>
  <c r="X2564" i="32"/>
  <c r="Y2564" i="32"/>
  <c r="Z2564" i="32"/>
  <c r="AA2564" i="32"/>
  <c r="AB2564" i="32"/>
  <c r="AC2564" i="32"/>
  <c r="AD2564" i="32"/>
  <c r="AF2564" i="32"/>
  <c r="AG2564" i="32"/>
  <c r="X2565" i="32"/>
  <c r="Y2565" i="32"/>
  <c r="Z2565" i="32"/>
  <c r="AA2565" i="32"/>
  <c r="AB2565" i="32"/>
  <c r="AC2565" i="32"/>
  <c r="AD2565" i="32"/>
  <c r="AF2565" i="32"/>
  <c r="AG2565" i="32"/>
  <c r="X2566" i="32"/>
  <c r="Y2566" i="32"/>
  <c r="Z2566" i="32"/>
  <c r="AA2566" i="32"/>
  <c r="AB2566" i="32"/>
  <c r="AC2566" i="32"/>
  <c r="AD2566" i="32"/>
  <c r="AF2566" i="32"/>
  <c r="AG2566" i="32"/>
  <c r="X2567" i="32"/>
  <c r="Y2567" i="32"/>
  <c r="Z2567" i="32"/>
  <c r="AA2567" i="32"/>
  <c r="AB2567" i="32"/>
  <c r="AC2567" i="32"/>
  <c r="AD2567" i="32"/>
  <c r="AF2567" i="32"/>
  <c r="AG2567" i="32"/>
  <c r="X2568" i="32"/>
  <c r="Y2568" i="32"/>
  <c r="Z2568" i="32"/>
  <c r="AA2568" i="32"/>
  <c r="AB2568" i="32"/>
  <c r="AC2568" i="32"/>
  <c r="AD2568" i="32"/>
  <c r="AF2568" i="32"/>
  <c r="AG2568" i="32"/>
  <c r="X2569" i="32"/>
  <c r="Y2569" i="32"/>
  <c r="Z2569" i="32"/>
  <c r="AA2569" i="32"/>
  <c r="AB2569" i="32"/>
  <c r="AC2569" i="32"/>
  <c r="AD2569" i="32"/>
  <c r="AF2569" i="32"/>
  <c r="AG2569" i="32"/>
  <c r="X2570" i="32"/>
  <c r="Y2570" i="32"/>
  <c r="Z2570" i="32"/>
  <c r="AA2570" i="32"/>
  <c r="AB2570" i="32"/>
  <c r="AC2570" i="32"/>
  <c r="AD2570" i="32"/>
  <c r="AF2570" i="32"/>
  <c r="AG2570" i="32"/>
  <c r="X2571" i="32"/>
  <c r="Y2571" i="32"/>
  <c r="Z2571" i="32"/>
  <c r="AA2571" i="32"/>
  <c r="AB2571" i="32"/>
  <c r="AC2571" i="32"/>
  <c r="AD2571" i="32"/>
  <c r="AF2571" i="32"/>
  <c r="AG2571" i="32"/>
  <c r="X2572" i="32"/>
  <c r="Y2572" i="32"/>
  <c r="Z2572" i="32"/>
  <c r="AA2572" i="32"/>
  <c r="AB2572" i="32"/>
  <c r="AC2572" i="32"/>
  <c r="AD2572" i="32"/>
  <c r="AF2572" i="32"/>
  <c r="AG2572" i="32"/>
  <c r="X2573" i="32"/>
  <c r="Y2573" i="32"/>
  <c r="Z2573" i="32"/>
  <c r="AA2573" i="32"/>
  <c r="AB2573" i="32"/>
  <c r="AC2573" i="32"/>
  <c r="AD2573" i="32"/>
  <c r="AF2573" i="32"/>
  <c r="AG2573" i="32"/>
  <c r="X2574" i="32"/>
  <c r="Y2574" i="32"/>
  <c r="Z2574" i="32"/>
  <c r="AA2574" i="32"/>
  <c r="AB2574" i="32"/>
  <c r="AC2574" i="32"/>
  <c r="AD2574" i="32"/>
  <c r="AF2574" i="32"/>
  <c r="AG2574" i="32"/>
  <c r="X2575" i="32"/>
  <c r="Y2575" i="32"/>
  <c r="Z2575" i="32"/>
  <c r="AA2575" i="32"/>
  <c r="AB2575" i="32"/>
  <c r="AC2575" i="32"/>
  <c r="AD2575" i="32"/>
  <c r="AF2575" i="32"/>
  <c r="AG2575" i="32"/>
  <c r="X2576" i="32"/>
  <c r="Y2576" i="32"/>
  <c r="Z2576" i="32"/>
  <c r="AA2576" i="32"/>
  <c r="AB2576" i="32"/>
  <c r="AC2576" i="32"/>
  <c r="AD2576" i="32"/>
  <c r="AF2576" i="32"/>
  <c r="AG2576" i="32"/>
  <c r="X2577" i="32"/>
  <c r="Y2577" i="32"/>
  <c r="Z2577" i="32"/>
  <c r="AA2577" i="32"/>
  <c r="AB2577" i="32"/>
  <c r="AC2577" i="32"/>
  <c r="AD2577" i="32"/>
  <c r="AF2577" i="32"/>
  <c r="AG2577" i="32"/>
  <c r="X2578" i="32"/>
  <c r="Y2578" i="32"/>
  <c r="Z2578" i="32"/>
  <c r="AA2578" i="32"/>
  <c r="AB2578" i="32"/>
  <c r="AC2578" i="32"/>
  <c r="AD2578" i="32"/>
  <c r="AF2578" i="32"/>
  <c r="AG2578" i="32"/>
  <c r="X2579" i="32"/>
  <c r="Y2579" i="32"/>
  <c r="Z2579" i="32"/>
  <c r="AA2579" i="32"/>
  <c r="AB2579" i="32"/>
  <c r="AC2579" i="32"/>
  <c r="AD2579" i="32"/>
  <c r="AF2579" i="32"/>
  <c r="AG2579" i="32"/>
  <c r="X2580" i="32"/>
  <c r="Y2580" i="32"/>
  <c r="Z2580" i="32"/>
  <c r="AA2580" i="32"/>
  <c r="AB2580" i="32"/>
  <c r="AC2580" i="32"/>
  <c r="AD2580" i="32"/>
  <c r="AF2580" i="32"/>
  <c r="AG2580" i="32"/>
  <c r="X2581" i="32"/>
  <c r="Y2581" i="32"/>
  <c r="Z2581" i="32"/>
  <c r="AA2581" i="32"/>
  <c r="AB2581" i="32"/>
  <c r="AC2581" i="32"/>
  <c r="AD2581" i="32"/>
  <c r="AF2581" i="32"/>
  <c r="AG2581" i="32"/>
  <c r="X2582" i="32"/>
  <c r="Y2582" i="32"/>
  <c r="Z2582" i="32"/>
  <c r="AA2582" i="32"/>
  <c r="AB2582" i="32"/>
  <c r="AC2582" i="32"/>
  <c r="AD2582" i="32"/>
  <c r="AF2582" i="32"/>
  <c r="AG2582" i="32"/>
  <c r="X2583" i="32"/>
  <c r="Y2583" i="32"/>
  <c r="Z2583" i="32"/>
  <c r="AA2583" i="32"/>
  <c r="AB2583" i="32"/>
  <c r="AC2583" i="32"/>
  <c r="AD2583" i="32"/>
  <c r="AF2583" i="32"/>
  <c r="AG2583" i="32"/>
  <c r="X2584" i="32"/>
  <c r="Y2584" i="32"/>
  <c r="Z2584" i="32"/>
  <c r="AA2584" i="32"/>
  <c r="AB2584" i="32"/>
  <c r="AC2584" i="32"/>
  <c r="AD2584" i="32"/>
  <c r="AF2584" i="32"/>
  <c r="AG2584" i="32"/>
  <c r="X2585" i="32"/>
  <c r="Y2585" i="32"/>
  <c r="Z2585" i="32"/>
  <c r="AA2585" i="32"/>
  <c r="AB2585" i="32"/>
  <c r="AC2585" i="32"/>
  <c r="AD2585" i="32"/>
  <c r="AF2585" i="32"/>
  <c r="AG2585" i="32"/>
  <c r="X2586" i="32"/>
  <c r="Y2586" i="32"/>
  <c r="Z2586" i="32"/>
  <c r="AA2586" i="32"/>
  <c r="AB2586" i="32"/>
  <c r="AC2586" i="32"/>
  <c r="AD2586" i="32"/>
  <c r="AF2586" i="32"/>
  <c r="AG2586" i="32"/>
  <c r="X2587" i="32"/>
  <c r="Y2587" i="32"/>
  <c r="Z2587" i="32"/>
  <c r="AA2587" i="32"/>
  <c r="AB2587" i="32"/>
  <c r="AC2587" i="32"/>
  <c r="AD2587" i="32"/>
  <c r="AF2587" i="32"/>
  <c r="AG2587" i="32"/>
  <c r="X2588" i="32"/>
  <c r="Y2588" i="32"/>
  <c r="Z2588" i="32"/>
  <c r="AA2588" i="32"/>
  <c r="AB2588" i="32"/>
  <c r="AC2588" i="32"/>
  <c r="AD2588" i="32"/>
  <c r="AF2588" i="32"/>
  <c r="AG2588" i="32"/>
  <c r="X2589" i="32"/>
  <c r="Y2589" i="32"/>
  <c r="Z2589" i="32"/>
  <c r="AA2589" i="32"/>
  <c r="AB2589" i="32"/>
  <c r="AC2589" i="32"/>
  <c r="AD2589" i="32"/>
  <c r="AF2589" i="32"/>
  <c r="AG2589" i="32"/>
  <c r="X2590" i="32"/>
  <c r="Y2590" i="32"/>
  <c r="Z2590" i="32"/>
  <c r="AA2590" i="32"/>
  <c r="AB2590" i="32"/>
  <c r="AC2590" i="32"/>
  <c r="AD2590" i="32"/>
  <c r="AF2590" i="32"/>
  <c r="AG2590" i="32"/>
  <c r="X2591" i="32"/>
  <c r="Y2591" i="32"/>
  <c r="Z2591" i="32"/>
  <c r="AA2591" i="32"/>
  <c r="AB2591" i="32"/>
  <c r="AC2591" i="32"/>
  <c r="AD2591" i="32"/>
  <c r="AF2591" i="32"/>
  <c r="AG2591" i="32"/>
  <c r="X2592" i="32"/>
  <c r="Y2592" i="32"/>
  <c r="Z2592" i="32"/>
  <c r="AA2592" i="32"/>
  <c r="AB2592" i="32"/>
  <c r="AC2592" i="32"/>
  <c r="AD2592" i="32"/>
  <c r="AF2592" i="32"/>
  <c r="AG2592" i="32"/>
  <c r="X2593" i="32"/>
  <c r="Y2593" i="32"/>
  <c r="Z2593" i="32"/>
  <c r="AA2593" i="32"/>
  <c r="AB2593" i="32"/>
  <c r="AC2593" i="32"/>
  <c r="AD2593" i="32"/>
  <c r="AF2593" i="32"/>
  <c r="AG2593" i="32"/>
  <c r="X2594" i="32"/>
  <c r="Y2594" i="32"/>
  <c r="Z2594" i="32"/>
  <c r="AA2594" i="32"/>
  <c r="AB2594" i="32"/>
  <c r="AC2594" i="32"/>
  <c r="AD2594" i="32"/>
  <c r="AF2594" i="32"/>
  <c r="AG2594" i="32"/>
  <c r="X2595" i="32"/>
  <c r="Y2595" i="32"/>
  <c r="Z2595" i="32"/>
  <c r="AA2595" i="32"/>
  <c r="AB2595" i="32"/>
  <c r="AC2595" i="32"/>
  <c r="AD2595" i="32"/>
  <c r="AF2595" i="32"/>
  <c r="AG2595" i="32"/>
  <c r="X2596" i="32"/>
  <c r="Y2596" i="32"/>
  <c r="Z2596" i="32"/>
  <c r="AA2596" i="32"/>
  <c r="AB2596" i="32"/>
  <c r="AC2596" i="32"/>
  <c r="AD2596" i="32"/>
  <c r="AF2596" i="32"/>
  <c r="AG2596" i="32"/>
  <c r="X2597" i="32"/>
  <c r="Y2597" i="32"/>
  <c r="Z2597" i="32"/>
  <c r="AA2597" i="32"/>
  <c r="AB2597" i="32"/>
  <c r="AC2597" i="32"/>
  <c r="AD2597" i="32"/>
  <c r="AF2597" i="32"/>
  <c r="AG2597" i="32"/>
  <c r="X2598" i="32"/>
  <c r="Y2598" i="32"/>
  <c r="Z2598" i="32"/>
  <c r="AA2598" i="32"/>
  <c r="AB2598" i="32"/>
  <c r="AC2598" i="32"/>
  <c r="AD2598" i="32"/>
  <c r="AF2598" i="32"/>
  <c r="AG2598" i="32"/>
  <c r="X2599" i="32"/>
  <c r="Y2599" i="32"/>
  <c r="Z2599" i="32"/>
  <c r="AA2599" i="32"/>
  <c r="AB2599" i="32"/>
  <c r="AC2599" i="32"/>
  <c r="AD2599" i="32"/>
  <c r="AF2599" i="32"/>
  <c r="AG2599" i="32"/>
  <c r="X2600" i="32"/>
  <c r="Y2600" i="32"/>
  <c r="Z2600" i="32"/>
  <c r="AA2600" i="32"/>
  <c r="AB2600" i="32"/>
  <c r="AC2600" i="32"/>
  <c r="AD2600" i="32"/>
  <c r="AF2600" i="32"/>
  <c r="AG2600" i="32"/>
  <c r="X2601" i="32"/>
  <c r="Y2601" i="32"/>
  <c r="Z2601" i="32"/>
  <c r="AA2601" i="32"/>
  <c r="AB2601" i="32"/>
  <c r="AC2601" i="32"/>
  <c r="AD2601" i="32"/>
  <c r="AF2601" i="32"/>
  <c r="AG2601" i="32"/>
  <c r="X2602" i="32"/>
  <c r="Y2602" i="32"/>
  <c r="Z2602" i="32"/>
  <c r="AA2602" i="32"/>
  <c r="AB2602" i="32"/>
  <c r="AC2602" i="32"/>
  <c r="AD2602" i="32"/>
  <c r="AF2602" i="32"/>
  <c r="AG2602" i="32"/>
  <c r="X2603" i="32"/>
  <c r="Y2603" i="32"/>
  <c r="Z2603" i="32"/>
  <c r="AA2603" i="32"/>
  <c r="AB2603" i="32"/>
  <c r="AC2603" i="32"/>
  <c r="AD2603" i="32"/>
  <c r="AF2603" i="32"/>
  <c r="AG2603" i="32"/>
  <c r="X2604" i="32"/>
  <c r="Y2604" i="32"/>
  <c r="Z2604" i="32"/>
  <c r="AA2604" i="32"/>
  <c r="AB2604" i="32"/>
  <c r="AC2604" i="32"/>
  <c r="AD2604" i="32"/>
  <c r="AF2604" i="32"/>
  <c r="AG2604" i="32"/>
  <c r="X2605" i="32"/>
  <c r="Y2605" i="32"/>
  <c r="Z2605" i="32"/>
  <c r="AA2605" i="32"/>
  <c r="AB2605" i="32"/>
  <c r="AC2605" i="32"/>
  <c r="AD2605" i="32"/>
  <c r="AF2605" i="32"/>
  <c r="AG2605" i="32"/>
  <c r="X2606" i="32"/>
  <c r="Y2606" i="32"/>
  <c r="Z2606" i="32"/>
  <c r="AA2606" i="32"/>
  <c r="AB2606" i="32"/>
  <c r="AC2606" i="32"/>
  <c r="AD2606" i="32"/>
  <c r="AF2606" i="32"/>
  <c r="AG2606" i="32"/>
  <c r="X2607" i="32"/>
  <c r="Y2607" i="32"/>
  <c r="Z2607" i="32"/>
  <c r="AA2607" i="32"/>
  <c r="AB2607" i="32"/>
  <c r="AC2607" i="32"/>
  <c r="AD2607" i="32"/>
  <c r="AF2607" i="32"/>
  <c r="AG2607" i="32"/>
  <c r="X2608" i="32"/>
  <c r="Y2608" i="32"/>
  <c r="Z2608" i="32"/>
  <c r="AA2608" i="32"/>
  <c r="AB2608" i="32"/>
  <c r="AC2608" i="32"/>
  <c r="AD2608" i="32"/>
  <c r="AF2608" i="32"/>
  <c r="AG2608" i="32"/>
  <c r="X2609" i="32"/>
  <c r="Y2609" i="32"/>
  <c r="Z2609" i="32"/>
  <c r="AA2609" i="32"/>
  <c r="AB2609" i="32"/>
  <c r="AC2609" i="32"/>
  <c r="AD2609" i="32"/>
  <c r="AF2609" i="32"/>
  <c r="AG2609" i="32"/>
  <c r="X2610" i="32"/>
  <c r="Y2610" i="32"/>
  <c r="Z2610" i="32"/>
  <c r="AA2610" i="32"/>
  <c r="AB2610" i="32"/>
  <c r="AC2610" i="32"/>
  <c r="AD2610" i="32"/>
  <c r="AF2610" i="32"/>
  <c r="AG2610" i="32"/>
  <c r="X2611" i="32"/>
  <c r="Y2611" i="32"/>
  <c r="Z2611" i="32"/>
  <c r="AA2611" i="32"/>
  <c r="AB2611" i="32"/>
  <c r="AC2611" i="32"/>
  <c r="AD2611" i="32"/>
  <c r="AF2611" i="32"/>
  <c r="AG2611" i="32"/>
  <c r="X2612" i="32"/>
  <c r="Y2612" i="32"/>
  <c r="Z2612" i="32"/>
  <c r="AA2612" i="32"/>
  <c r="AB2612" i="32"/>
  <c r="AC2612" i="32"/>
  <c r="AD2612" i="32"/>
  <c r="AF2612" i="32"/>
  <c r="AG2612" i="32"/>
  <c r="X2613" i="32"/>
  <c r="Y2613" i="32"/>
  <c r="Z2613" i="32"/>
  <c r="AA2613" i="32"/>
  <c r="AB2613" i="32"/>
  <c r="AC2613" i="32"/>
  <c r="AD2613" i="32"/>
  <c r="AF2613" i="32"/>
  <c r="AG2613" i="32"/>
  <c r="X2614" i="32"/>
  <c r="Y2614" i="32"/>
  <c r="Z2614" i="32"/>
  <c r="AA2614" i="32"/>
  <c r="AB2614" i="32"/>
  <c r="AC2614" i="32"/>
  <c r="AD2614" i="32"/>
  <c r="AF2614" i="32"/>
  <c r="AG2614" i="32"/>
  <c r="X2615" i="32"/>
  <c r="Y2615" i="32"/>
  <c r="Z2615" i="32"/>
  <c r="AA2615" i="32"/>
  <c r="AB2615" i="32"/>
  <c r="AC2615" i="32"/>
  <c r="AD2615" i="32"/>
  <c r="AF2615" i="32"/>
  <c r="AG2615" i="32"/>
  <c r="X2616" i="32"/>
  <c r="Y2616" i="32"/>
  <c r="Z2616" i="32"/>
  <c r="AA2616" i="32"/>
  <c r="AB2616" i="32"/>
  <c r="AC2616" i="32"/>
  <c r="AD2616" i="32"/>
  <c r="AF2616" i="32"/>
  <c r="AG2616" i="32"/>
  <c r="X2617" i="32"/>
  <c r="Y2617" i="32"/>
  <c r="Z2617" i="32"/>
  <c r="AA2617" i="32"/>
  <c r="AB2617" i="32"/>
  <c r="AC2617" i="32"/>
  <c r="AD2617" i="32"/>
  <c r="AF2617" i="32"/>
  <c r="AG2617" i="32"/>
  <c r="X2618" i="32"/>
  <c r="Y2618" i="32"/>
  <c r="Z2618" i="32"/>
  <c r="AA2618" i="32"/>
  <c r="AB2618" i="32"/>
  <c r="AC2618" i="32"/>
  <c r="AD2618" i="32"/>
  <c r="AF2618" i="32"/>
  <c r="AG2618" i="32"/>
  <c r="X2619" i="32"/>
  <c r="Y2619" i="32"/>
  <c r="Z2619" i="32"/>
  <c r="AA2619" i="32"/>
  <c r="AB2619" i="32"/>
  <c r="AC2619" i="32"/>
  <c r="AD2619" i="32"/>
  <c r="AF2619" i="32"/>
  <c r="AG2619" i="32"/>
  <c r="X2620" i="32"/>
  <c r="Y2620" i="32"/>
  <c r="Z2620" i="32"/>
  <c r="AA2620" i="32"/>
  <c r="AB2620" i="32"/>
  <c r="AC2620" i="32"/>
  <c r="AD2620" i="32"/>
  <c r="AF2620" i="32"/>
  <c r="AG2620" i="32"/>
  <c r="X2621" i="32"/>
  <c r="Y2621" i="32"/>
  <c r="Z2621" i="32"/>
  <c r="AA2621" i="32"/>
  <c r="AB2621" i="32"/>
  <c r="AC2621" i="32"/>
  <c r="AD2621" i="32"/>
  <c r="AF2621" i="32"/>
  <c r="AG2621" i="32"/>
  <c r="X2622" i="32"/>
  <c r="Y2622" i="32"/>
  <c r="Z2622" i="32"/>
  <c r="AA2622" i="32"/>
  <c r="AB2622" i="32"/>
  <c r="AC2622" i="32"/>
  <c r="AD2622" i="32"/>
  <c r="AF2622" i="32"/>
  <c r="AG2622" i="32"/>
  <c r="X2623" i="32"/>
  <c r="Y2623" i="32"/>
  <c r="Z2623" i="32"/>
  <c r="AA2623" i="32"/>
  <c r="AB2623" i="32"/>
  <c r="AC2623" i="32"/>
  <c r="AD2623" i="32"/>
  <c r="AF2623" i="32"/>
  <c r="AG2623" i="32"/>
  <c r="X2624" i="32"/>
  <c r="Y2624" i="32"/>
  <c r="Z2624" i="32"/>
  <c r="AA2624" i="32"/>
  <c r="AB2624" i="32"/>
  <c r="AC2624" i="32"/>
  <c r="AD2624" i="32"/>
  <c r="AF2624" i="32"/>
  <c r="AG2624" i="32"/>
  <c r="X2625" i="32"/>
  <c r="Y2625" i="32"/>
  <c r="Z2625" i="32"/>
  <c r="AA2625" i="32"/>
  <c r="AB2625" i="32"/>
  <c r="AC2625" i="32"/>
  <c r="AD2625" i="32"/>
  <c r="AF2625" i="32"/>
  <c r="AG2625" i="32"/>
  <c r="X2626" i="32"/>
  <c r="Y2626" i="32"/>
  <c r="Z2626" i="32"/>
  <c r="AA2626" i="32"/>
  <c r="AB2626" i="32"/>
  <c r="AC2626" i="32"/>
  <c r="AD2626" i="32"/>
  <c r="AF2626" i="32"/>
  <c r="AG2626" i="32"/>
  <c r="X2627" i="32"/>
  <c r="Y2627" i="32"/>
  <c r="Z2627" i="32"/>
  <c r="AA2627" i="32"/>
  <c r="AB2627" i="32"/>
  <c r="AC2627" i="32"/>
  <c r="AD2627" i="32"/>
  <c r="AF2627" i="32"/>
  <c r="AG2627" i="32"/>
  <c r="X2628" i="32"/>
  <c r="Y2628" i="32"/>
  <c r="Z2628" i="32"/>
  <c r="AA2628" i="32"/>
  <c r="AB2628" i="32"/>
  <c r="AC2628" i="32"/>
  <c r="AD2628" i="32"/>
  <c r="AF2628" i="32"/>
  <c r="AG2628" i="32"/>
  <c r="X2629" i="32"/>
  <c r="Y2629" i="32"/>
  <c r="Z2629" i="32"/>
  <c r="AA2629" i="32"/>
  <c r="AB2629" i="32"/>
  <c r="AC2629" i="32"/>
  <c r="AD2629" i="32"/>
  <c r="AF2629" i="32"/>
  <c r="AG2629" i="32"/>
  <c r="X2630" i="32"/>
  <c r="Y2630" i="32"/>
  <c r="Z2630" i="32"/>
  <c r="AA2630" i="32"/>
  <c r="AB2630" i="32"/>
  <c r="AC2630" i="32"/>
  <c r="AD2630" i="32"/>
  <c r="AF2630" i="32"/>
  <c r="AG2630" i="32"/>
  <c r="X2631" i="32"/>
  <c r="Y2631" i="32"/>
  <c r="Z2631" i="32"/>
  <c r="AA2631" i="32"/>
  <c r="AB2631" i="32"/>
  <c r="AC2631" i="32"/>
  <c r="AD2631" i="32"/>
  <c r="AF2631" i="32"/>
  <c r="AG2631" i="32"/>
  <c r="X2632" i="32"/>
  <c r="Y2632" i="32"/>
  <c r="Z2632" i="32"/>
  <c r="AA2632" i="32"/>
  <c r="AB2632" i="32"/>
  <c r="AC2632" i="32"/>
  <c r="AD2632" i="32"/>
  <c r="AF2632" i="32"/>
  <c r="AG2632" i="32"/>
  <c r="X2633" i="32"/>
  <c r="Y2633" i="32"/>
  <c r="Z2633" i="32"/>
  <c r="AA2633" i="32"/>
  <c r="AB2633" i="32"/>
  <c r="AC2633" i="32"/>
  <c r="AD2633" i="32"/>
  <c r="AF2633" i="32"/>
  <c r="AG2633" i="32"/>
  <c r="X2634" i="32"/>
  <c r="Y2634" i="32"/>
  <c r="Z2634" i="32"/>
  <c r="AA2634" i="32"/>
  <c r="AB2634" i="32"/>
  <c r="AC2634" i="32"/>
  <c r="AD2634" i="32"/>
  <c r="AF2634" i="32"/>
  <c r="AG2634" i="32"/>
  <c r="X2635" i="32"/>
  <c r="Y2635" i="32"/>
  <c r="Z2635" i="32"/>
  <c r="AA2635" i="32"/>
  <c r="AB2635" i="32"/>
  <c r="AC2635" i="32"/>
  <c r="AD2635" i="32"/>
  <c r="AF2635" i="32"/>
  <c r="AG2635" i="32"/>
  <c r="X2636" i="32"/>
  <c r="Y2636" i="32"/>
  <c r="Z2636" i="32"/>
  <c r="AA2636" i="32"/>
  <c r="AB2636" i="32"/>
  <c r="AC2636" i="32"/>
  <c r="AD2636" i="32"/>
  <c r="AF2636" i="32"/>
  <c r="AG2636" i="32"/>
  <c r="X2637" i="32"/>
  <c r="Y2637" i="32"/>
  <c r="Z2637" i="32"/>
  <c r="AA2637" i="32"/>
  <c r="AB2637" i="32"/>
  <c r="AC2637" i="32"/>
  <c r="AD2637" i="32"/>
  <c r="AF2637" i="32"/>
  <c r="AG2637" i="32"/>
  <c r="X2638" i="32"/>
  <c r="Y2638" i="32"/>
  <c r="Z2638" i="32"/>
  <c r="AA2638" i="32"/>
  <c r="AB2638" i="32"/>
  <c r="AC2638" i="32"/>
  <c r="AD2638" i="32"/>
  <c r="AF2638" i="32"/>
  <c r="AG2638" i="32"/>
  <c r="X2639" i="32"/>
  <c r="Y2639" i="32"/>
  <c r="Z2639" i="32"/>
  <c r="AA2639" i="32"/>
  <c r="AB2639" i="32"/>
  <c r="AC2639" i="32"/>
  <c r="AD2639" i="32"/>
  <c r="AF2639" i="32"/>
  <c r="AG2639" i="32"/>
  <c r="X2640" i="32"/>
  <c r="Y2640" i="32"/>
  <c r="Z2640" i="32"/>
  <c r="AA2640" i="32"/>
  <c r="AB2640" i="32"/>
  <c r="AC2640" i="32"/>
  <c r="AD2640" i="32"/>
  <c r="AF2640" i="32"/>
  <c r="AG2640" i="32"/>
  <c r="X2641" i="32"/>
  <c r="Y2641" i="32"/>
  <c r="Z2641" i="32"/>
  <c r="AA2641" i="32"/>
  <c r="AB2641" i="32"/>
  <c r="AC2641" i="32"/>
  <c r="AD2641" i="32"/>
  <c r="AF2641" i="32"/>
  <c r="AG2641" i="32"/>
  <c r="X2642" i="32"/>
  <c r="Y2642" i="32"/>
  <c r="Z2642" i="32"/>
  <c r="AA2642" i="32"/>
  <c r="AB2642" i="32"/>
  <c r="AC2642" i="32"/>
  <c r="AD2642" i="32"/>
  <c r="AF2642" i="32"/>
  <c r="AG2642" i="32"/>
  <c r="X2643" i="32"/>
  <c r="Y2643" i="32"/>
  <c r="Z2643" i="32"/>
  <c r="AA2643" i="32"/>
  <c r="AB2643" i="32"/>
  <c r="AC2643" i="32"/>
  <c r="AD2643" i="32"/>
  <c r="AF2643" i="32"/>
  <c r="AG2643" i="32"/>
  <c r="X2644" i="32"/>
  <c r="Y2644" i="32"/>
  <c r="Z2644" i="32"/>
  <c r="AA2644" i="32"/>
  <c r="AB2644" i="32"/>
  <c r="AC2644" i="32"/>
  <c r="AD2644" i="32"/>
  <c r="AF2644" i="32"/>
  <c r="AG2644" i="32"/>
  <c r="X2645" i="32"/>
  <c r="Y2645" i="32"/>
  <c r="Z2645" i="32"/>
  <c r="AA2645" i="32"/>
  <c r="AB2645" i="32"/>
  <c r="AC2645" i="32"/>
  <c r="AD2645" i="32"/>
  <c r="AF2645" i="32"/>
  <c r="AG2645" i="32"/>
  <c r="X2646" i="32"/>
  <c r="Y2646" i="32"/>
  <c r="Z2646" i="32"/>
  <c r="AA2646" i="32"/>
  <c r="AB2646" i="32"/>
  <c r="AC2646" i="32"/>
  <c r="AD2646" i="32"/>
  <c r="AF2646" i="32"/>
  <c r="AG2646" i="32"/>
  <c r="X2647" i="32"/>
  <c r="Y2647" i="32"/>
  <c r="Z2647" i="32"/>
  <c r="AA2647" i="32"/>
  <c r="AB2647" i="32"/>
  <c r="AC2647" i="32"/>
  <c r="AD2647" i="32"/>
  <c r="AF2647" i="32"/>
  <c r="AG2647" i="32"/>
  <c r="X2648" i="32"/>
  <c r="Y2648" i="32"/>
  <c r="Z2648" i="32"/>
  <c r="AA2648" i="32"/>
  <c r="AB2648" i="32"/>
  <c r="AC2648" i="32"/>
  <c r="AD2648" i="32"/>
  <c r="AF2648" i="32"/>
  <c r="AG2648" i="32"/>
  <c r="X2649" i="32"/>
  <c r="Y2649" i="32"/>
  <c r="Z2649" i="32"/>
  <c r="AA2649" i="32"/>
  <c r="AB2649" i="32"/>
  <c r="AC2649" i="32"/>
  <c r="AD2649" i="32"/>
  <c r="AF2649" i="32"/>
  <c r="AG2649" i="32"/>
  <c r="X2650" i="32"/>
  <c r="Y2650" i="32"/>
  <c r="Z2650" i="32"/>
  <c r="AA2650" i="32"/>
  <c r="AB2650" i="32"/>
  <c r="AC2650" i="32"/>
  <c r="AD2650" i="32"/>
  <c r="AF2650" i="32"/>
  <c r="AG2650" i="32"/>
  <c r="X2651" i="32"/>
  <c r="Y2651" i="32"/>
  <c r="Z2651" i="32"/>
  <c r="AA2651" i="32"/>
  <c r="AB2651" i="32"/>
  <c r="AC2651" i="32"/>
  <c r="AD2651" i="32"/>
  <c r="AF2651" i="32"/>
  <c r="AG2651" i="32"/>
  <c r="X2652" i="32"/>
  <c r="Y2652" i="32"/>
  <c r="Z2652" i="32"/>
  <c r="AA2652" i="32"/>
  <c r="AB2652" i="32"/>
  <c r="AC2652" i="32"/>
  <c r="AD2652" i="32"/>
  <c r="AF2652" i="32"/>
  <c r="AG2652" i="32"/>
  <c r="X2653" i="32"/>
  <c r="Y2653" i="32"/>
  <c r="Z2653" i="32"/>
  <c r="AA2653" i="32"/>
  <c r="AB2653" i="32"/>
  <c r="AC2653" i="32"/>
  <c r="AD2653" i="32"/>
  <c r="AF2653" i="32"/>
  <c r="AG2653" i="32"/>
  <c r="X2654" i="32"/>
  <c r="Y2654" i="32"/>
  <c r="Z2654" i="32"/>
  <c r="AA2654" i="32"/>
  <c r="AB2654" i="32"/>
  <c r="AC2654" i="32"/>
  <c r="AD2654" i="32"/>
  <c r="AF2654" i="32"/>
  <c r="AG2654" i="32"/>
  <c r="X2655" i="32"/>
  <c r="Y2655" i="32"/>
  <c r="Z2655" i="32"/>
  <c r="AA2655" i="32"/>
  <c r="AB2655" i="32"/>
  <c r="AC2655" i="32"/>
  <c r="AD2655" i="32"/>
  <c r="AF2655" i="32"/>
  <c r="AG2655" i="32"/>
  <c r="X2656" i="32"/>
  <c r="Y2656" i="32"/>
  <c r="Z2656" i="32"/>
  <c r="AA2656" i="32"/>
  <c r="AB2656" i="32"/>
  <c r="AC2656" i="32"/>
  <c r="AD2656" i="32"/>
  <c r="AF2656" i="32"/>
  <c r="AG2656" i="32"/>
  <c r="X2657" i="32"/>
  <c r="Y2657" i="32"/>
  <c r="Z2657" i="32"/>
  <c r="AA2657" i="32"/>
  <c r="AB2657" i="32"/>
  <c r="AC2657" i="32"/>
  <c r="AD2657" i="32"/>
  <c r="AF2657" i="32"/>
  <c r="AG2657" i="32"/>
  <c r="X2658" i="32"/>
  <c r="Y2658" i="32"/>
  <c r="Z2658" i="32"/>
  <c r="AA2658" i="32"/>
  <c r="AB2658" i="32"/>
  <c r="AC2658" i="32"/>
  <c r="AD2658" i="32"/>
  <c r="AF2658" i="32"/>
  <c r="AG2658" i="32"/>
  <c r="X2659" i="32"/>
  <c r="Y2659" i="32"/>
  <c r="Z2659" i="32"/>
  <c r="AA2659" i="32"/>
  <c r="AB2659" i="32"/>
  <c r="AC2659" i="32"/>
  <c r="AD2659" i="32"/>
  <c r="AF2659" i="32"/>
  <c r="AG2659" i="32"/>
  <c r="X2660" i="32"/>
  <c r="Y2660" i="32"/>
  <c r="Z2660" i="32"/>
  <c r="AA2660" i="32"/>
  <c r="AB2660" i="32"/>
  <c r="AC2660" i="32"/>
  <c r="AD2660" i="32"/>
  <c r="AF2660" i="32"/>
  <c r="AG2660" i="32"/>
  <c r="X2661" i="32"/>
  <c r="Y2661" i="32"/>
  <c r="Z2661" i="32"/>
  <c r="AA2661" i="32"/>
  <c r="AB2661" i="32"/>
  <c r="AC2661" i="32"/>
  <c r="AD2661" i="32"/>
  <c r="AF2661" i="32"/>
  <c r="AG2661" i="32"/>
  <c r="X2662" i="32"/>
  <c r="Y2662" i="32"/>
  <c r="Z2662" i="32"/>
  <c r="AA2662" i="32"/>
  <c r="AB2662" i="32"/>
  <c r="AC2662" i="32"/>
  <c r="AD2662" i="32"/>
  <c r="AF2662" i="32"/>
  <c r="AG2662" i="32"/>
  <c r="X2663" i="32"/>
  <c r="Y2663" i="32"/>
  <c r="Z2663" i="32"/>
  <c r="AA2663" i="32"/>
  <c r="AB2663" i="32"/>
  <c r="AC2663" i="32"/>
  <c r="AD2663" i="32"/>
  <c r="AF2663" i="32"/>
  <c r="AG2663" i="32"/>
  <c r="X2664" i="32"/>
  <c r="Y2664" i="32"/>
  <c r="Z2664" i="32"/>
  <c r="AA2664" i="32"/>
  <c r="AB2664" i="32"/>
  <c r="AC2664" i="32"/>
  <c r="AD2664" i="32"/>
  <c r="AF2664" i="32"/>
  <c r="AG2664" i="32"/>
  <c r="X2665" i="32"/>
  <c r="Y2665" i="32"/>
  <c r="Z2665" i="32"/>
  <c r="AA2665" i="32"/>
  <c r="AB2665" i="32"/>
  <c r="AC2665" i="32"/>
  <c r="AD2665" i="32"/>
  <c r="AF2665" i="32"/>
  <c r="AG2665" i="32"/>
  <c r="X2666" i="32"/>
  <c r="Y2666" i="32"/>
  <c r="Z2666" i="32"/>
  <c r="AA2666" i="32"/>
  <c r="AB2666" i="32"/>
  <c r="AC2666" i="32"/>
  <c r="AD2666" i="32"/>
  <c r="AF2666" i="32"/>
  <c r="AG2666" i="32"/>
  <c r="X2667" i="32"/>
  <c r="Y2667" i="32"/>
  <c r="Z2667" i="32"/>
  <c r="AA2667" i="32"/>
  <c r="AB2667" i="32"/>
  <c r="AC2667" i="32"/>
  <c r="AD2667" i="32"/>
  <c r="AF2667" i="32"/>
  <c r="AG2667" i="32"/>
  <c r="X2668" i="32"/>
  <c r="Y2668" i="32"/>
  <c r="Z2668" i="32"/>
  <c r="AA2668" i="32"/>
  <c r="AB2668" i="32"/>
  <c r="AC2668" i="32"/>
  <c r="AD2668" i="32"/>
  <c r="AF2668" i="32"/>
  <c r="AG2668" i="32"/>
  <c r="X2669" i="32"/>
  <c r="Y2669" i="32"/>
  <c r="Z2669" i="32"/>
  <c r="AA2669" i="32"/>
  <c r="AB2669" i="32"/>
  <c r="AC2669" i="32"/>
  <c r="AD2669" i="32"/>
  <c r="AF2669" i="32"/>
  <c r="AG2669" i="32"/>
  <c r="X2670" i="32"/>
  <c r="Y2670" i="32"/>
  <c r="Z2670" i="32"/>
  <c r="AA2670" i="32"/>
  <c r="AB2670" i="32"/>
  <c r="AC2670" i="32"/>
  <c r="AD2670" i="32"/>
  <c r="AF2670" i="32"/>
  <c r="AG2670" i="32"/>
  <c r="X2671" i="32"/>
  <c r="Y2671" i="32"/>
  <c r="Z2671" i="32"/>
  <c r="AA2671" i="32"/>
  <c r="AB2671" i="32"/>
  <c r="AC2671" i="32"/>
  <c r="AD2671" i="32"/>
  <c r="AF2671" i="32"/>
  <c r="AG2671" i="32"/>
  <c r="X2672" i="32"/>
  <c r="Y2672" i="32"/>
  <c r="Z2672" i="32"/>
  <c r="AA2672" i="32"/>
  <c r="AB2672" i="32"/>
  <c r="AC2672" i="32"/>
  <c r="AD2672" i="32"/>
  <c r="AF2672" i="32"/>
  <c r="AG2672" i="32"/>
  <c r="X2673" i="32"/>
  <c r="Y2673" i="32"/>
  <c r="Z2673" i="32"/>
  <c r="AA2673" i="32"/>
  <c r="AB2673" i="32"/>
  <c r="AC2673" i="32"/>
  <c r="AD2673" i="32"/>
  <c r="AF2673" i="32"/>
  <c r="AG2673" i="32"/>
  <c r="X2674" i="32"/>
  <c r="Y2674" i="32"/>
  <c r="Z2674" i="32"/>
  <c r="AA2674" i="32"/>
  <c r="AB2674" i="32"/>
  <c r="AC2674" i="32"/>
  <c r="AD2674" i="32"/>
  <c r="AF2674" i="32"/>
  <c r="AG2674" i="32"/>
  <c r="X2675" i="32"/>
  <c r="Y2675" i="32"/>
  <c r="Z2675" i="32"/>
  <c r="AA2675" i="32"/>
  <c r="AB2675" i="32"/>
  <c r="AC2675" i="32"/>
  <c r="AD2675" i="32"/>
  <c r="AF2675" i="32"/>
  <c r="AG2675" i="32"/>
  <c r="X2676" i="32"/>
  <c r="Y2676" i="32"/>
  <c r="Z2676" i="32"/>
  <c r="AA2676" i="32"/>
  <c r="AB2676" i="32"/>
  <c r="AC2676" i="32"/>
  <c r="AD2676" i="32"/>
  <c r="AF2676" i="32"/>
  <c r="AG2676" i="32"/>
  <c r="X2677" i="32"/>
  <c r="Y2677" i="32"/>
  <c r="Z2677" i="32"/>
  <c r="AA2677" i="32"/>
  <c r="AB2677" i="32"/>
  <c r="AC2677" i="32"/>
  <c r="AD2677" i="32"/>
  <c r="AF2677" i="32"/>
  <c r="AG2677" i="32"/>
  <c r="X2678" i="32"/>
  <c r="Y2678" i="32"/>
  <c r="Z2678" i="32"/>
  <c r="AA2678" i="32"/>
  <c r="AB2678" i="32"/>
  <c r="AC2678" i="32"/>
  <c r="AD2678" i="32"/>
  <c r="AF2678" i="32"/>
  <c r="AG2678" i="32"/>
  <c r="X2679" i="32"/>
  <c r="Y2679" i="32"/>
  <c r="Z2679" i="32"/>
  <c r="AA2679" i="32"/>
  <c r="AB2679" i="32"/>
  <c r="AC2679" i="32"/>
  <c r="AD2679" i="32"/>
  <c r="AF2679" i="32"/>
  <c r="AG2679" i="32"/>
  <c r="X2680" i="32"/>
  <c r="Y2680" i="32"/>
  <c r="Z2680" i="32"/>
  <c r="AA2680" i="32"/>
  <c r="AB2680" i="32"/>
  <c r="AC2680" i="32"/>
  <c r="AD2680" i="32"/>
  <c r="AF2680" i="32"/>
  <c r="AG2680" i="32"/>
  <c r="X2681" i="32"/>
  <c r="Y2681" i="32"/>
  <c r="Z2681" i="32"/>
  <c r="AA2681" i="32"/>
  <c r="AB2681" i="32"/>
  <c r="AC2681" i="32"/>
  <c r="AD2681" i="32"/>
  <c r="AF2681" i="32"/>
  <c r="AG2681" i="32"/>
  <c r="X2682" i="32"/>
  <c r="Y2682" i="32"/>
  <c r="Z2682" i="32"/>
  <c r="AA2682" i="32"/>
  <c r="AB2682" i="32"/>
  <c r="AC2682" i="32"/>
  <c r="AD2682" i="32"/>
  <c r="AF2682" i="32"/>
  <c r="AG2682" i="32"/>
  <c r="X2683" i="32"/>
  <c r="Y2683" i="32"/>
  <c r="Z2683" i="32"/>
  <c r="AA2683" i="32"/>
  <c r="AB2683" i="32"/>
  <c r="AC2683" i="32"/>
  <c r="AD2683" i="32"/>
  <c r="AF2683" i="32"/>
  <c r="AG2683" i="32"/>
  <c r="X2684" i="32"/>
  <c r="Y2684" i="32"/>
  <c r="Z2684" i="32"/>
  <c r="AA2684" i="32"/>
  <c r="AB2684" i="32"/>
  <c r="AC2684" i="32"/>
  <c r="AD2684" i="32"/>
  <c r="AF2684" i="32"/>
  <c r="AG2684" i="32"/>
  <c r="X2685" i="32"/>
  <c r="Y2685" i="32"/>
  <c r="Z2685" i="32"/>
  <c r="AA2685" i="32"/>
  <c r="AB2685" i="32"/>
  <c r="AC2685" i="32"/>
  <c r="AD2685" i="32"/>
  <c r="AF2685" i="32"/>
  <c r="AG2685" i="32"/>
  <c r="X2686" i="32"/>
  <c r="Y2686" i="32"/>
  <c r="Z2686" i="32"/>
  <c r="AA2686" i="32"/>
  <c r="AB2686" i="32"/>
  <c r="AC2686" i="32"/>
  <c r="AD2686" i="32"/>
  <c r="AF2686" i="32"/>
  <c r="AG2686" i="32"/>
  <c r="X2687" i="32"/>
  <c r="Y2687" i="32"/>
  <c r="Z2687" i="32"/>
  <c r="AA2687" i="32"/>
  <c r="AB2687" i="32"/>
  <c r="AC2687" i="32"/>
  <c r="AD2687" i="32"/>
  <c r="AF2687" i="32"/>
  <c r="AG2687" i="32"/>
  <c r="X2688" i="32"/>
  <c r="Y2688" i="32"/>
  <c r="Z2688" i="32"/>
  <c r="AA2688" i="32"/>
  <c r="AB2688" i="32"/>
  <c r="AC2688" i="32"/>
  <c r="AD2688" i="32"/>
  <c r="AF2688" i="32"/>
  <c r="AG2688" i="32"/>
  <c r="X2689" i="32"/>
  <c r="Y2689" i="32"/>
  <c r="Z2689" i="32"/>
  <c r="AA2689" i="32"/>
  <c r="AB2689" i="32"/>
  <c r="AC2689" i="32"/>
  <c r="AD2689" i="32"/>
  <c r="AF2689" i="32"/>
  <c r="AG2689" i="32"/>
  <c r="X2690" i="32"/>
  <c r="Y2690" i="32"/>
  <c r="Z2690" i="32"/>
  <c r="AA2690" i="32"/>
  <c r="AB2690" i="32"/>
  <c r="AC2690" i="32"/>
  <c r="AD2690" i="32"/>
  <c r="AF2690" i="32"/>
  <c r="AG2690" i="32"/>
  <c r="X2691" i="32"/>
  <c r="Y2691" i="32"/>
  <c r="Z2691" i="32"/>
  <c r="AA2691" i="32"/>
  <c r="AB2691" i="32"/>
  <c r="AC2691" i="32"/>
  <c r="AD2691" i="32"/>
  <c r="AF2691" i="32"/>
  <c r="AG2691" i="32"/>
  <c r="X2692" i="32"/>
  <c r="Y2692" i="32"/>
  <c r="Z2692" i="32"/>
  <c r="AA2692" i="32"/>
  <c r="AB2692" i="32"/>
  <c r="AC2692" i="32"/>
  <c r="AD2692" i="32"/>
  <c r="AF2692" i="32"/>
  <c r="AG2692" i="32"/>
  <c r="X2693" i="32"/>
  <c r="Y2693" i="32"/>
  <c r="Z2693" i="32"/>
  <c r="AA2693" i="32"/>
  <c r="AB2693" i="32"/>
  <c r="AC2693" i="32"/>
  <c r="AD2693" i="32"/>
  <c r="AF2693" i="32"/>
  <c r="AG2693" i="32"/>
  <c r="X2694" i="32"/>
  <c r="Y2694" i="32"/>
  <c r="Z2694" i="32"/>
  <c r="AA2694" i="32"/>
  <c r="AB2694" i="32"/>
  <c r="AC2694" i="32"/>
  <c r="AD2694" i="32"/>
  <c r="AF2694" i="32"/>
  <c r="AG2694" i="32"/>
  <c r="X2695" i="32"/>
  <c r="Y2695" i="32"/>
  <c r="Z2695" i="32"/>
  <c r="AA2695" i="32"/>
  <c r="AB2695" i="32"/>
  <c r="AC2695" i="32"/>
  <c r="AD2695" i="32"/>
  <c r="AF2695" i="32"/>
  <c r="AG2695" i="32"/>
  <c r="X2696" i="32"/>
  <c r="Y2696" i="32"/>
  <c r="Z2696" i="32"/>
  <c r="AA2696" i="32"/>
  <c r="AB2696" i="32"/>
  <c r="AC2696" i="32"/>
  <c r="AD2696" i="32"/>
  <c r="AF2696" i="32"/>
  <c r="AG2696" i="32"/>
  <c r="X2697" i="32"/>
  <c r="Y2697" i="32"/>
  <c r="Z2697" i="32"/>
  <c r="AA2697" i="32"/>
  <c r="AB2697" i="32"/>
  <c r="AC2697" i="32"/>
  <c r="AD2697" i="32"/>
  <c r="AF2697" i="32"/>
  <c r="AG2697" i="32"/>
  <c r="X2698" i="32"/>
  <c r="Y2698" i="32"/>
  <c r="Z2698" i="32"/>
  <c r="AA2698" i="32"/>
  <c r="AB2698" i="32"/>
  <c r="AC2698" i="32"/>
  <c r="AD2698" i="32"/>
  <c r="AF2698" i="32"/>
  <c r="AG2698" i="32"/>
  <c r="X2699" i="32"/>
  <c r="Y2699" i="32"/>
  <c r="Z2699" i="32"/>
  <c r="AA2699" i="32"/>
  <c r="AB2699" i="32"/>
  <c r="AC2699" i="32"/>
  <c r="AD2699" i="32"/>
  <c r="AF2699" i="32"/>
  <c r="AG2699" i="32"/>
  <c r="X2700" i="32"/>
  <c r="Y2700" i="32"/>
  <c r="Z2700" i="32"/>
  <c r="AA2700" i="32"/>
  <c r="AB2700" i="32"/>
  <c r="AC2700" i="32"/>
  <c r="AD2700" i="32"/>
  <c r="AF2700" i="32"/>
  <c r="AG2700" i="32"/>
  <c r="X2701" i="32"/>
  <c r="Y2701" i="32"/>
  <c r="Z2701" i="32"/>
  <c r="AA2701" i="32"/>
  <c r="AB2701" i="32"/>
  <c r="AC2701" i="32"/>
  <c r="AD2701" i="32"/>
  <c r="AF2701" i="32"/>
  <c r="AG2701" i="32"/>
  <c r="X2702" i="32"/>
  <c r="Y2702" i="32"/>
  <c r="Z2702" i="32"/>
  <c r="AA2702" i="32"/>
  <c r="AB2702" i="32"/>
  <c r="AC2702" i="32"/>
  <c r="AD2702" i="32"/>
  <c r="AF2702" i="32"/>
  <c r="AG2702" i="32"/>
  <c r="X2703" i="32"/>
  <c r="Y2703" i="32"/>
  <c r="Z2703" i="32"/>
  <c r="AA2703" i="32"/>
  <c r="AB2703" i="32"/>
  <c r="AC2703" i="32"/>
  <c r="AD2703" i="32"/>
  <c r="AF2703" i="32"/>
  <c r="AG2703" i="32"/>
  <c r="X2704" i="32"/>
  <c r="Y2704" i="32"/>
  <c r="Z2704" i="32"/>
  <c r="AA2704" i="32"/>
  <c r="AB2704" i="32"/>
  <c r="AC2704" i="32"/>
  <c r="AD2704" i="32"/>
  <c r="AF2704" i="32"/>
  <c r="AG2704" i="32"/>
  <c r="X2705" i="32"/>
  <c r="Y2705" i="32"/>
  <c r="Z2705" i="32"/>
  <c r="AA2705" i="32"/>
  <c r="AB2705" i="32"/>
  <c r="AC2705" i="32"/>
  <c r="AD2705" i="32"/>
  <c r="AF2705" i="32"/>
  <c r="AG2705" i="32"/>
  <c r="X2706" i="32"/>
  <c r="Y2706" i="32"/>
  <c r="Z2706" i="32"/>
  <c r="AA2706" i="32"/>
  <c r="AB2706" i="32"/>
  <c r="AC2706" i="32"/>
  <c r="AD2706" i="32"/>
  <c r="AF2706" i="32"/>
  <c r="AG2706" i="32"/>
  <c r="X2707" i="32"/>
  <c r="Y2707" i="32"/>
  <c r="Z2707" i="32"/>
  <c r="AA2707" i="32"/>
  <c r="AB2707" i="32"/>
  <c r="AC2707" i="32"/>
  <c r="AD2707" i="32"/>
  <c r="AF2707" i="32"/>
  <c r="AG2707" i="32"/>
  <c r="X2708" i="32"/>
  <c r="Y2708" i="32"/>
  <c r="Z2708" i="32"/>
  <c r="AA2708" i="32"/>
  <c r="AB2708" i="32"/>
  <c r="AC2708" i="32"/>
  <c r="AD2708" i="32"/>
  <c r="AF2708" i="32"/>
  <c r="AG2708" i="32"/>
  <c r="X2709" i="32"/>
  <c r="Y2709" i="32"/>
  <c r="Z2709" i="32"/>
  <c r="AA2709" i="32"/>
  <c r="AB2709" i="32"/>
  <c r="AC2709" i="32"/>
  <c r="AD2709" i="32"/>
  <c r="AF2709" i="32"/>
  <c r="AG2709" i="32"/>
  <c r="X2710" i="32"/>
  <c r="Y2710" i="32"/>
  <c r="Z2710" i="32"/>
  <c r="AA2710" i="32"/>
  <c r="AB2710" i="32"/>
  <c r="AC2710" i="32"/>
  <c r="AD2710" i="32"/>
  <c r="AF2710" i="32"/>
  <c r="AG2710" i="32"/>
  <c r="X2711" i="32"/>
  <c r="Y2711" i="32"/>
  <c r="Z2711" i="32"/>
  <c r="AA2711" i="32"/>
  <c r="AB2711" i="32"/>
  <c r="AC2711" i="32"/>
  <c r="AD2711" i="32"/>
  <c r="AF2711" i="32"/>
  <c r="AG2711" i="32"/>
  <c r="X2712" i="32"/>
  <c r="Y2712" i="32"/>
  <c r="Z2712" i="32"/>
  <c r="AA2712" i="32"/>
  <c r="AB2712" i="32"/>
  <c r="AC2712" i="32"/>
  <c r="AD2712" i="32"/>
  <c r="AF2712" i="32"/>
  <c r="AG2712" i="32"/>
  <c r="X2713" i="32"/>
  <c r="Y2713" i="32"/>
  <c r="Z2713" i="32"/>
  <c r="AA2713" i="32"/>
  <c r="AB2713" i="32"/>
  <c r="AC2713" i="32"/>
  <c r="AD2713" i="32"/>
  <c r="AF2713" i="32"/>
  <c r="AG2713" i="32"/>
  <c r="X2714" i="32"/>
  <c r="Y2714" i="32"/>
  <c r="Z2714" i="32"/>
  <c r="AA2714" i="32"/>
  <c r="AB2714" i="32"/>
  <c r="AC2714" i="32"/>
  <c r="AD2714" i="32"/>
  <c r="AF2714" i="32"/>
  <c r="AG2714" i="32"/>
  <c r="X2715" i="32"/>
  <c r="Y2715" i="32"/>
  <c r="Z2715" i="32"/>
  <c r="AA2715" i="32"/>
  <c r="AB2715" i="32"/>
  <c r="AC2715" i="32"/>
  <c r="AD2715" i="32"/>
  <c r="AF2715" i="32"/>
  <c r="AG2715" i="32"/>
  <c r="X2716" i="32"/>
  <c r="Y2716" i="32"/>
  <c r="Z2716" i="32"/>
  <c r="AA2716" i="32"/>
  <c r="AB2716" i="32"/>
  <c r="AC2716" i="32"/>
  <c r="AD2716" i="32"/>
  <c r="AF2716" i="32"/>
  <c r="AG2716" i="32"/>
  <c r="X2717" i="32"/>
  <c r="Y2717" i="32"/>
  <c r="Z2717" i="32"/>
  <c r="AA2717" i="32"/>
  <c r="AB2717" i="32"/>
  <c r="AC2717" i="32"/>
  <c r="AD2717" i="32"/>
  <c r="AF2717" i="32"/>
  <c r="AG2717" i="32"/>
  <c r="X2718" i="32"/>
  <c r="Y2718" i="32"/>
  <c r="Z2718" i="32"/>
  <c r="AA2718" i="32"/>
  <c r="AB2718" i="32"/>
  <c r="AC2718" i="32"/>
  <c r="AD2718" i="32"/>
  <c r="AF2718" i="32"/>
  <c r="AG2718" i="32"/>
  <c r="X2719" i="32"/>
  <c r="Y2719" i="32"/>
  <c r="Z2719" i="32"/>
  <c r="AA2719" i="32"/>
  <c r="AB2719" i="32"/>
  <c r="AC2719" i="32"/>
  <c r="AD2719" i="32"/>
  <c r="AF2719" i="32"/>
  <c r="AG2719" i="32"/>
  <c r="X2720" i="32"/>
  <c r="Y2720" i="32"/>
  <c r="Z2720" i="32"/>
  <c r="AA2720" i="32"/>
  <c r="AB2720" i="32"/>
  <c r="AC2720" i="32"/>
  <c r="AD2720" i="32"/>
  <c r="AF2720" i="32"/>
  <c r="AG2720" i="32"/>
  <c r="X2721" i="32"/>
  <c r="Y2721" i="32"/>
  <c r="Z2721" i="32"/>
  <c r="AA2721" i="32"/>
  <c r="AB2721" i="32"/>
  <c r="AC2721" i="32"/>
  <c r="AD2721" i="32"/>
  <c r="AF2721" i="32"/>
  <c r="AG2721" i="32"/>
  <c r="X2722" i="32"/>
  <c r="Y2722" i="32"/>
  <c r="Z2722" i="32"/>
  <c r="AA2722" i="32"/>
  <c r="AB2722" i="32"/>
  <c r="AC2722" i="32"/>
  <c r="AD2722" i="32"/>
  <c r="AF2722" i="32"/>
  <c r="AG2722" i="32"/>
  <c r="X2723" i="32"/>
  <c r="Y2723" i="32"/>
  <c r="Z2723" i="32"/>
  <c r="AA2723" i="32"/>
  <c r="AB2723" i="32"/>
  <c r="AC2723" i="32"/>
  <c r="AD2723" i="32"/>
  <c r="AF2723" i="32"/>
  <c r="AG2723" i="32"/>
  <c r="X2724" i="32"/>
  <c r="Y2724" i="32"/>
  <c r="Z2724" i="32"/>
  <c r="AA2724" i="32"/>
  <c r="AB2724" i="32"/>
  <c r="AC2724" i="32"/>
  <c r="AD2724" i="32"/>
  <c r="AF2724" i="32"/>
  <c r="AG2724" i="32"/>
  <c r="X2725" i="32"/>
  <c r="Y2725" i="32"/>
  <c r="Z2725" i="32"/>
  <c r="AA2725" i="32"/>
  <c r="AB2725" i="32"/>
  <c r="AC2725" i="32"/>
  <c r="AD2725" i="32"/>
  <c r="AF2725" i="32"/>
  <c r="AG2725" i="32"/>
  <c r="X2726" i="32"/>
  <c r="Y2726" i="32"/>
  <c r="Z2726" i="32"/>
  <c r="AA2726" i="32"/>
  <c r="AB2726" i="32"/>
  <c r="AC2726" i="32"/>
  <c r="AD2726" i="32"/>
  <c r="AF2726" i="32"/>
  <c r="AG2726" i="32"/>
  <c r="X2727" i="32"/>
  <c r="Y2727" i="32"/>
  <c r="Z2727" i="32"/>
  <c r="AA2727" i="32"/>
  <c r="AB2727" i="32"/>
  <c r="AC2727" i="32"/>
  <c r="AD2727" i="32"/>
  <c r="AF2727" i="32"/>
  <c r="AG2727" i="32"/>
  <c r="X2728" i="32"/>
  <c r="Y2728" i="32"/>
  <c r="Z2728" i="32"/>
  <c r="AA2728" i="32"/>
  <c r="AB2728" i="32"/>
  <c r="AC2728" i="32"/>
  <c r="AD2728" i="32"/>
  <c r="AF2728" i="32"/>
  <c r="AG2728" i="32"/>
  <c r="X2729" i="32"/>
  <c r="Y2729" i="32"/>
  <c r="Z2729" i="32"/>
  <c r="AA2729" i="32"/>
  <c r="AB2729" i="32"/>
  <c r="AC2729" i="32"/>
  <c r="AD2729" i="32"/>
  <c r="AF2729" i="32"/>
  <c r="AG2729" i="32"/>
  <c r="X2730" i="32"/>
  <c r="Y2730" i="32"/>
  <c r="Z2730" i="32"/>
  <c r="AA2730" i="32"/>
  <c r="AB2730" i="32"/>
  <c r="AC2730" i="32"/>
  <c r="AD2730" i="32"/>
  <c r="AF2730" i="32"/>
  <c r="AG2730" i="32"/>
  <c r="X2731" i="32"/>
  <c r="Y2731" i="32"/>
  <c r="Z2731" i="32"/>
  <c r="AA2731" i="32"/>
  <c r="AB2731" i="32"/>
  <c r="AC2731" i="32"/>
  <c r="AD2731" i="32"/>
  <c r="AF2731" i="32"/>
  <c r="AG2731" i="32"/>
  <c r="X2732" i="32"/>
  <c r="Y2732" i="32"/>
  <c r="Z2732" i="32"/>
  <c r="AA2732" i="32"/>
  <c r="AB2732" i="32"/>
  <c r="AC2732" i="32"/>
  <c r="AD2732" i="32"/>
  <c r="AF2732" i="32"/>
  <c r="AG2732" i="32"/>
  <c r="X2733" i="32"/>
  <c r="Y2733" i="32"/>
  <c r="Z2733" i="32"/>
  <c r="AA2733" i="32"/>
  <c r="AB2733" i="32"/>
  <c r="AC2733" i="32"/>
  <c r="AD2733" i="32"/>
  <c r="AF2733" i="32"/>
  <c r="AG2733" i="32"/>
  <c r="X2734" i="32"/>
  <c r="Y2734" i="32"/>
  <c r="Z2734" i="32"/>
  <c r="AA2734" i="32"/>
  <c r="AB2734" i="32"/>
  <c r="AC2734" i="32"/>
  <c r="AD2734" i="32"/>
  <c r="AF2734" i="32"/>
  <c r="AG2734" i="32"/>
  <c r="X2735" i="32"/>
  <c r="Y2735" i="32"/>
  <c r="Z2735" i="32"/>
  <c r="AA2735" i="32"/>
  <c r="AB2735" i="32"/>
  <c r="AC2735" i="32"/>
  <c r="AD2735" i="32"/>
  <c r="AF2735" i="32"/>
  <c r="AG2735" i="32"/>
  <c r="X2736" i="32"/>
  <c r="Y2736" i="32"/>
  <c r="Z2736" i="32"/>
  <c r="AA2736" i="32"/>
  <c r="AB2736" i="32"/>
  <c r="AC2736" i="32"/>
  <c r="AD2736" i="32"/>
  <c r="AF2736" i="32"/>
  <c r="AG2736" i="32"/>
  <c r="X2737" i="32"/>
  <c r="Y2737" i="32"/>
  <c r="Z2737" i="32"/>
  <c r="AA2737" i="32"/>
  <c r="AB2737" i="32"/>
  <c r="AC2737" i="32"/>
  <c r="AD2737" i="32"/>
  <c r="AF2737" i="32"/>
  <c r="AG2737" i="32"/>
  <c r="X2738" i="32"/>
  <c r="Y2738" i="32"/>
  <c r="Z2738" i="32"/>
  <c r="AA2738" i="32"/>
  <c r="AB2738" i="32"/>
  <c r="AC2738" i="32"/>
  <c r="AD2738" i="32"/>
  <c r="AF2738" i="32"/>
  <c r="AG2738" i="32"/>
  <c r="X2739" i="32"/>
  <c r="Y2739" i="32"/>
  <c r="Z2739" i="32"/>
  <c r="AA2739" i="32"/>
  <c r="AB2739" i="32"/>
  <c r="AC2739" i="32"/>
  <c r="AD2739" i="32"/>
  <c r="AF2739" i="32"/>
  <c r="AG2739" i="32"/>
  <c r="X2740" i="32"/>
  <c r="Y2740" i="32"/>
  <c r="Z2740" i="32"/>
  <c r="AA2740" i="32"/>
  <c r="AB2740" i="32"/>
  <c r="AC2740" i="32"/>
  <c r="AD2740" i="32"/>
  <c r="AF2740" i="32"/>
  <c r="AG2740" i="32"/>
  <c r="X2741" i="32"/>
  <c r="Y2741" i="32"/>
  <c r="Z2741" i="32"/>
  <c r="AA2741" i="32"/>
  <c r="AB2741" i="32"/>
  <c r="AC2741" i="32"/>
  <c r="AD2741" i="32"/>
  <c r="AF2741" i="32"/>
  <c r="AG2741" i="32"/>
  <c r="X2742" i="32"/>
  <c r="Y2742" i="32"/>
  <c r="Z2742" i="32"/>
  <c r="AA2742" i="32"/>
  <c r="AB2742" i="32"/>
  <c r="AC2742" i="32"/>
  <c r="AD2742" i="32"/>
  <c r="AF2742" i="32"/>
  <c r="AG2742" i="32"/>
  <c r="X2743" i="32"/>
  <c r="Y2743" i="32"/>
  <c r="Z2743" i="32"/>
  <c r="AA2743" i="32"/>
  <c r="AB2743" i="32"/>
  <c r="AC2743" i="32"/>
  <c r="AD2743" i="32"/>
  <c r="AF2743" i="32"/>
  <c r="AG2743" i="32"/>
  <c r="X2744" i="32"/>
  <c r="Y2744" i="32"/>
  <c r="Z2744" i="32"/>
  <c r="AA2744" i="32"/>
  <c r="AB2744" i="32"/>
  <c r="AC2744" i="32"/>
  <c r="AD2744" i="32"/>
  <c r="AF2744" i="32"/>
  <c r="AG2744" i="32"/>
  <c r="X2745" i="32"/>
  <c r="Y2745" i="32"/>
  <c r="Z2745" i="32"/>
  <c r="AA2745" i="32"/>
  <c r="AB2745" i="32"/>
  <c r="AC2745" i="32"/>
  <c r="AD2745" i="32"/>
  <c r="AF2745" i="32"/>
  <c r="AG2745" i="32"/>
  <c r="X2746" i="32"/>
  <c r="Y2746" i="32"/>
  <c r="Z2746" i="32"/>
  <c r="AA2746" i="32"/>
  <c r="AB2746" i="32"/>
  <c r="AC2746" i="32"/>
  <c r="AD2746" i="32"/>
  <c r="AF2746" i="32"/>
  <c r="AG2746" i="32"/>
  <c r="X2747" i="32"/>
  <c r="Y2747" i="32"/>
  <c r="Z2747" i="32"/>
  <c r="AA2747" i="32"/>
  <c r="AB2747" i="32"/>
  <c r="AC2747" i="32"/>
  <c r="AD2747" i="32"/>
  <c r="AF2747" i="32"/>
  <c r="AG2747" i="32"/>
  <c r="X2748" i="32"/>
  <c r="Y2748" i="32"/>
  <c r="Z2748" i="32"/>
  <c r="AA2748" i="32"/>
  <c r="AB2748" i="32"/>
  <c r="AC2748" i="32"/>
  <c r="AD2748" i="32"/>
  <c r="AF2748" i="32"/>
  <c r="AG2748" i="32"/>
  <c r="X2749" i="32"/>
  <c r="Y2749" i="32"/>
  <c r="Z2749" i="32"/>
  <c r="AA2749" i="32"/>
  <c r="AB2749" i="32"/>
  <c r="AC2749" i="32"/>
  <c r="AD2749" i="32"/>
  <c r="AF2749" i="32"/>
  <c r="AG2749" i="32"/>
  <c r="X2750" i="32"/>
  <c r="Y2750" i="32"/>
  <c r="Z2750" i="32"/>
  <c r="AA2750" i="32"/>
  <c r="AB2750" i="32"/>
  <c r="AC2750" i="32"/>
  <c r="AD2750" i="32"/>
  <c r="AF2750" i="32"/>
  <c r="AG2750" i="32"/>
  <c r="X2751" i="32"/>
  <c r="Y2751" i="32"/>
  <c r="Z2751" i="32"/>
  <c r="AA2751" i="32"/>
  <c r="AB2751" i="32"/>
  <c r="AC2751" i="32"/>
  <c r="AD2751" i="32"/>
  <c r="AF2751" i="32"/>
  <c r="AG2751" i="32"/>
  <c r="X2752" i="32"/>
  <c r="Y2752" i="32"/>
  <c r="Z2752" i="32"/>
  <c r="AA2752" i="32"/>
  <c r="AB2752" i="32"/>
  <c r="AC2752" i="32"/>
  <c r="AD2752" i="32"/>
  <c r="AF2752" i="32"/>
  <c r="AG2752" i="32"/>
  <c r="X2753" i="32"/>
  <c r="Y2753" i="32"/>
  <c r="Z2753" i="32"/>
  <c r="AA2753" i="32"/>
  <c r="AB2753" i="32"/>
  <c r="AC2753" i="32"/>
  <c r="AD2753" i="32"/>
  <c r="AF2753" i="32"/>
  <c r="AG2753" i="32"/>
  <c r="X2754" i="32"/>
  <c r="Y2754" i="32"/>
  <c r="Z2754" i="32"/>
  <c r="AA2754" i="32"/>
  <c r="AB2754" i="32"/>
  <c r="AC2754" i="32"/>
  <c r="AD2754" i="32"/>
  <c r="AF2754" i="32"/>
  <c r="AG2754" i="32"/>
  <c r="X2755" i="32"/>
  <c r="Y2755" i="32"/>
  <c r="Z2755" i="32"/>
  <c r="AA2755" i="32"/>
  <c r="AB2755" i="32"/>
  <c r="AC2755" i="32"/>
  <c r="AD2755" i="32"/>
  <c r="AF2755" i="32"/>
  <c r="AG2755" i="32"/>
  <c r="X2756" i="32"/>
  <c r="Y2756" i="32"/>
  <c r="Z2756" i="32"/>
  <c r="AA2756" i="32"/>
  <c r="AB2756" i="32"/>
  <c r="AC2756" i="32"/>
  <c r="AD2756" i="32"/>
  <c r="AF2756" i="32"/>
  <c r="AG2756" i="32"/>
  <c r="X2757" i="32"/>
  <c r="Y2757" i="32"/>
  <c r="Z2757" i="32"/>
  <c r="AA2757" i="32"/>
  <c r="AB2757" i="32"/>
  <c r="AC2757" i="32"/>
  <c r="AD2757" i="32"/>
  <c r="AF2757" i="32"/>
  <c r="AG2757" i="32"/>
  <c r="X2758" i="32"/>
  <c r="Y2758" i="32"/>
  <c r="Z2758" i="32"/>
  <c r="AA2758" i="32"/>
  <c r="AB2758" i="32"/>
  <c r="AC2758" i="32"/>
  <c r="AD2758" i="32"/>
  <c r="AF2758" i="32"/>
  <c r="AG2758" i="32"/>
  <c r="X2759" i="32"/>
  <c r="Y2759" i="32"/>
  <c r="Z2759" i="32"/>
  <c r="AA2759" i="32"/>
  <c r="AB2759" i="32"/>
  <c r="AC2759" i="32"/>
  <c r="AD2759" i="32"/>
  <c r="AF2759" i="32"/>
  <c r="AG2759" i="32"/>
  <c r="X2760" i="32"/>
  <c r="Y2760" i="32"/>
  <c r="Z2760" i="32"/>
  <c r="AA2760" i="32"/>
  <c r="AB2760" i="32"/>
  <c r="AC2760" i="32"/>
  <c r="AD2760" i="32"/>
  <c r="AF2760" i="32"/>
  <c r="AG2760" i="32"/>
  <c r="X2761" i="32"/>
  <c r="Y2761" i="32"/>
  <c r="Z2761" i="32"/>
  <c r="AA2761" i="32"/>
  <c r="AB2761" i="32"/>
  <c r="AC2761" i="32"/>
  <c r="AD2761" i="32"/>
  <c r="AF2761" i="32"/>
  <c r="AG2761" i="32"/>
  <c r="X2762" i="32"/>
  <c r="Y2762" i="32"/>
  <c r="Z2762" i="32"/>
  <c r="AA2762" i="32"/>
  <c r="AB2762" i="32"/>
  <c r="AC2762" i="32"/>
  <c r="AD2762" i="32"/>
  <c r="AF2762" i="32"/>
  <c r="AG2762" i="32"/>
  <c r="X2763" i="32"/>
  <c r="Y2763" i="32"/>
  <c r="Z2763" i="32"/>
  <c r="AA2763" i="32"/>
  <c r="AB2763" i="32"/>
  <c r="AC2763" i="32"/>
  <c r="AD2763" i="32"/>
  <c r="AF2763" i="32"/>
  <c r="AG2763" i="32"/>
  <c r="X2764" i="32"/>
  <c r="Y2764" i="32"/>
  <c r="Z2764" i="32"/>
  <c r="AA2764" i="32"/>
  <c r="AB2764" i="32"/>
  <c r="AC2764" i="32"/>
  <c r="AD2764" i="32"/>
  <c r="AF2764" i="32"/>
  <c r="AG2764" i="32"/>
  <c r="X2765" i="32"/>
  <c r="Y2765" i="32"/>
  <c r="Z2765" i="32"/>
  <c r="AA2765" i="32"/>
  <c r="AB2765" i="32"/>
  <c r="AC2765" i="32"/>
  <c r="AD2765" i="32"/>
  <c r="AF2765" i="32"/>
  <c r="AG2765" i="32"/>
  <c r="X2766" i="32"/>
  <c r="Y2766" i="32"/>
  <c r="Z2766" i="32"/>
  <c r="AA2766" i="32"/>
  <c r="AB2766" i="32"/>
  <c r="AC2766" i="32"/>
  <c r="AD2766" i="32"/>
  <c r="AF2766" i="32"/>
  <c r="AG2766" i="32"/>
  <c r="X2767" i="32"/>
  <c r="Y2767" i="32"/>
  <c r="Z2767" i="32"/>
  <c r="AA2767" i="32"/>
  <c r="AB2767" i="32"/>
  <c r="AC2767" i="32"/>
  <c r="AD2767" i="32"/>
  <c r="AF2767" i="32"/>
  <c r="AG2767" i="32"/>
  <c r="X2768" i="32"/>
  <c r="Y2768" i="32"/>
  <c r="Z2768" i="32"/>
  <c r="AA2768" i="32"/>
  <c r="AB2768" i="32"/>
  <c r="AC2768" i="32"/>
  <c r="AD2768" i="32"/>
  <c r="AF2768" i="32"/>
  <c r="AG2768" i="32"/>
  <c r="X2769" i="32"/>
  <c r="Y2769" i="32"/>
  <c r="Z2769" i="32"/>
  <c r="AA2769" i="32"/>
  <c r="AB2769" i="32"/>
  <c r="AC2769" i="32"/>
  <c r="AD2769" i="32"/>
  <c r="AF2769" i="32"/>
  <c r="AG2769" i="32"/>
  <c r="X2770" i="32"/>
  <c r="Y2770" i="32"/>
  <c r="Z2770" i="32"/>
  <c r="AA2770" i="32"/>
  <c r="AB2770" i="32"/>
  <c r="AC2770" i="32"/>
  <c r="AD2770" i="32"/>
  <c r="AF2770" i="32"/>
  <c r="AG2770" i="32"/>
  <c r="X2771" i="32"/>
  <c r="Y2771" i="32"/>
  <c r="Z2771" i="32"/>
  <c r="AA2771" i="32"/>
  <c r="AB2771" i="32"/>
  <c r="AC2771" i="32"/>
  <c r="AD2771" i="32"/>
  <c r="AF2771" i="32"/>
  <c r="AG2771" i="32"/>
  <c r="X2772" i="32"/>
  <c r="Y2772" i="32"/>
  <c r="Z2772" i="32"/>
  <c r="AA2772" i="32"/>
  <c r="AB2772" i="32"/>
  <c r="AC2772" i="32"/>
  <c r="AD2772" i="32"/>
  <c r="AF2772" i="32"/>
  <c r="AG2772" i="32"/>
  <c r="X2773" i="32"/>
  <c r="Y2773" i="32"/>
  <c r="Z2773" i="32"/>
  <c r="AA2773" i="32"/>
  <c r="AB2773" i="32"/>
  <c r="AC2773" i="32"/>
  <c r="AD2773" i="32"/>
  <c r="AF2773" i="32"/>
  <c r="AG2773" i="32"/>
  <c r="X2774" i="32"/>
  <c r="Y2774" i="32"/>
  <c r="Z2774" i="32"/>
  <c r="AA2774" i="32"/>
  <c r="AB2774" i="32"/>
  <c r="AC2774" i="32"/>
  <c r="AD2774" i="32"/>
  <c r="AF2774" i="32"/>
  <c r="AG2774" i="32"/>
  <c r="X2775" i="32"/>
  <c r="Y2775" i="32"/>
  <c r="Z2775" i="32"/>
  <c r="AA2775" i="32"/>
  <c r="AB2775" i="32"/>
  <c r="AC2775" i="32"/>
  <c r="AD2775" i="32"/>
  <c r="AF2775" i="32"/>
  <c r="AG2775" i="32"/>
  <c r="X2776" i="32"/>
  <c r="Y2776" i="32"/>
  <c r="Z2776" i="32"/>
  <c r="AA2776" i="32"/>
  <c r="AB2776" i="32"/>
  <c r="AC2776" i="32"/>
  <c r="AD2776" i="32"/>
  <c r="AF2776" i="32"/>
  <c r="AG2776" i="32"/>
  <c r="X2777" i="32"/>
  <c r="Y2777" i="32"/>
  <c r="Z2777" i="32"/>
  <c r="AA2777" i="32"/>
  <c r="AB2777" i="32"/>
  <c r="AC2777" i="32"/>
  <c r="AD2777" i="32"/>
  <c r="AF2777" i="32"/>
  <c r="AG2777" i="32"/>
  <c r="X2778" i="32"/>
  <c r="Y2778" i="32"/>
  <c r="Z2778" i="32"/>
  <c r="AA2778" i="32"/>
  <c r="AB2778" i="32"/>
  <c r="AC2778" i="32"/>
  <c r="AD2778" i="32"/>
  <c r="AF2778" i="32"/>
  <c r="AG2778" i="32"/>
  <c r="X2779" i="32"/>
  <c r="Y2779" i="32"/>
  <c r="Z2779" i="32"/>
  <c r="AA2779" i="32"/>
  <c r="AB2779" i="32"/>
  <c r="AC2779" i="32"/>
  <c r="AD2779" i="32"/>
  <c r="AF2779" i="32"/>
  <c r="AG2779" i="32"/>
  <c r="X2780" i="32"/>
  <c r="Y2780" i="32"/>
  <c r="Z2780" i="32"/>
  <c r="AA2780" i="32"/>
  <c r="AB2780" i="32"/>
  <c r="AC2780" i="32"/>
  <c r="AD2780" i="32"/>
  <c r="AF2780" i="32"/>
  <c r="AG2780" i="32"/>
  <c r="X2781" i="32"/>
  <c r="Y2781" i="32"/>
  <c r="Z2781" i="32"/>
  <c r="AA2781" i="32"/>
  <c r="AB2781" i="32"/>
  <c r="AC2781" i="32"/>
  <c r="AD2781" i="32"/>
  <c r="AF2781" i="32"/>
  <c r="AG2781" i="32"/>
  <c r="X2782" i="32"/>
  <c r="Y2782" i="32"/>
  <c r="Z2782" i="32"/>
  <c r="AA2782" i="32"/>
  <c r="AB2782" i="32"/>
  <c r="AC2782" i="32"/>
  <c r="AD2782" i="32"/>
  <c r="AF2782" i="32"/>
  <c r="AG2782" i="32"/>
  <c r="X2783" i="32"/>
  <c r="Y2783" i="32"/>
  <c r="Z2783" i="32"/>
  <c r="AA2783" i="32"/>
  <c r="AB2783" i="32"/>
  <c r="AC2783" i="32"/>
  <c r="AD2783" i="32"/>
  <c r="AF2783" i="32"/>
  <c r="AG2783" i="32"/>
  <c r="X2784" i="32"/>
  <c r="Y2784" i="32"/>
  <c r="Z2784" i="32"/>
  <c r="AA2784" i="32"/>
  <c r="AB2784" i="32"/>
  <c r="AC2784" i="32"/>
  <c r="AD2784" i="32"/>
  <c r="AF2784" i="32"/>
  <c r="AG2784" i="32"/>
  <c r="X2785" i="32"/>
  <c r="Y2785" i="32"/>
  <c r="Z2785" i="32"/>
  <c r="AA2785" i="32"/>
  <c r="AB2785" i="32"/>
  <c r="AC2785" i="32"/>
  <c r="AD2785" i="32"/>
  <c r="AF2785" i="32"/>
  <c r="AG2785" i="32"/>
  <c r="X2786" i="32"/>
  <c r="Y2786" i="32"/>
  <c r="Z2786" i="32"/>
  <c r="AA2786" i="32"/>
  <c r="AB2786" i="32"/>
  <c r="AC2786" i="32"/>
  <c r="AD2786" i="32"/>
  <c r="AF2786" i="32"/>
  <c r="AG2786" i="32"/>
  <c r="X2787" i="32"/>
  <c r="Y2787" i="32"/>
  <c r="Z2787" i="32"/>
  <c r="AA2787" i="32"/>
  <c r="AB2787" i="32"/>
  <c r="AC2787" i="32"/>
  <c r="AD2787" i="32"/>
  <c r="AF2787" i="32"/>
  <c r="AG2787" i="32"/>
  <c r="X2788" i="32"/>
  <c r="Y2788" i="32"/>
  <c r="Z2788" i="32"/>
  <c r="AA2788" i="32"/>
  <c r="AB2788" i="32"/>
  <c r="AC2788" i="32"/>
  <c r="AD2788" i="32"/>
  <c r="AF2788" i="32"/>
  <c r="AG2788" i="32"/>
  <c r="X2789" i="32"/>
  <c r="Y2789" i="32"/>
  <c r="Z2789" i="32"/>
  <c r="AA2789" i="32"/>
  <c r="AB2789" i="32"/>
  <c r="AC2789" i="32"/>
  <c r="AD2789" i="32"/>
  <c r="AF2789" i="32"/>
  <c r="AG2789" i="32"/>
  <c r="X2790" i="32"/>
  <c r="Y2790" i="32"/>
  <c r="Z2790" i="32"/>
  <c r="AA2790" i="32"/>
  <c r="AB2790" i="32"/>
  <c r="AC2790" i="32"/>
  <c r="AD2790" i="32"/>
  <c r="AF2790" i="32"/>
  <c r="AG2790" i="32"/>
  <c r="X2791" i="32"/>
  <c r="Y2791" i="32"/>
  <c r="Z2791" i="32"/>
  <c r="AA2791" i="32"/>
  <c r="AB2791" i="32"/>
  <c r="AC2791" i="32"/>
  <c r="AD2791" i="32"/>
  <c r="AF2791" i="32"/>
  <c r="AG2791" i="32"/>
  <c r="X2792" i="32"/>
  <c r="Y2792" i="32"/>
  <c r="Z2792" i="32"/>
  <c r="AA2792" i="32"/>
  <c r="AB2792" i="32"/>
  <c r="AC2792" i="32"/>
  <c r="AD2792" i="32"/>
  <c r="AF2792" i="32"/>
  <c r="AG2792" i="32"/>
  <c r="X2793" i="32"/>
  <c r="Y2793" i="32"/>
  <c r="Z2793" i="32"/>
  <c r="AA2793" i="32"/>
  <c r="AB2793" i="32"/>
  <c r="AC2793" i="32"/>
  <c r="AD2793" i="32"/>
  <c r="AF2793" i="32"/>
  <c r="AG2793" i="32"/>
  <c r="X2794" i="32"/>
  <c r="Y2794" i="32"/>
  <c r="Z2794" i="32"/>
  <c r="AA2794" i="32"/>
  <c r="AB2794" i="32"/>
  <c r="AC2794" i="32"/>
  <c r="AD2794" i="32"/>
  <c r="AF2794" i="32"/>
  <c r="AG2794" i="32"/>
  <c r="X2795" i="32"/>
  <c r="Y2795" i="32"/>
  <c r="Z2795" i="32"/>
  <c r="AA2795" i="32"/>
  <c r="AB2795" i="32"/>
  <c r="AC2795" i="32"/>
  <c r="AD2795" i="32"/>
  <c r="AF2795" i="32"/>
  <c r="AG2795" i="32"/>
  <c r="X2796" i="32"/>
  <c r="Y2796" i="32"/>
  <c r="Z2796" i="32"/>
  <c r="AA2796" i="32"/>
  <c r="AB2796" i="32"/>
  <c r="AC2796" i="32"/>
  <c r="AD2796" i="32"/>
  <c r="AF2796" i="32"/>
  <c r="AG2796" i="32"/>
  <c r="X2797" i="32"/>
  <c r="Y2797" i="32"/>
  <c r="Z2797" i="32"/>
  <c r="AA2797" i="32"/>
  <c r="AB2797" i="32"/>
  <c r="AC2797" i="32"/>
  <c r="AD2797" i="32"/>
  <c r="AF2797" i="32"/>
  <c r="AG2797" i="32"/>
  <c r="X2798" i="32"/>
  <c r="Y2798" i="32"/>
  <c r="Z2798" i="32"/>
  <c r="AA2798" i="32"/>
  <c r="AB2798" i="32"/>
  <c r="AC2798" i="32"/>
  <c r="AD2798" i="32"/>
  <c r="AF2798" i="32"/>
  <c r="AG2798" i="32"/>
  <c r="X2799" i="32"/>
  <c r="Y2799" i="32"/>
  <c r="Z2799" i="32"/>
  <c r="AA2799" i="32"/>
  <c r="AB2799" i="32"/>
  <c r="AC2799" i="32"/>
  <c r="AD2799" i="32"/>
  <c r="AF2799" i="32"/>
  <c r="AG2799" i="32"/>
  <c r="X2800" i="32"/>
  <c r="Y2800" i="32"/>
  <c r="Z2800" i="32"/>
  <c r="AA2800" i="32"/>
  <c r="AB2800" i="32"/>
  <c r="AC2800" i="32"/>
  <c r="AD2800" i="32"/>
  <c r="AF2800" i="32"/>
  <c r="AG2800" i="32"/>
  <c r="X2801" i="32"/>
  <c r="Y2801" i="32"/>
  <c r="Z2801" i="32"/>
  <c r="AA2801" i="32"/>
  <c r="AB2801" i="32"/>
  <c r="AC2801" i="32"/>
  <c r="AD2801" i="32"/>
  <c r="AF2801" i="32"/>
  <c r="AG2801" i="32"/>
  <c r="X2802" i="32"/>
  <c r="Y2802" i="32"/>
  <c r="Z2802" i="32"/>
  <c r="AA2802" i="32"/>
  <c r="AB2802" i="32"/>
  <c r="AC2802" i="32"/>
  <c r="AD2802" i="32"/>
  <c r="AF2802" i="32"/>
  <c r="AG2802" i="32"/>
  <c r="X2803" i="32"/>
  <c r="Y2803" i="32"/>
  <c r="Z2803" i="32"/>
  <c r="AA2803" i="32"/>
  <c r="AB2803" i="32"/>
  <c r="AC2803" i="32"/>
  <c r="AD2803" i="32"/>
  <c r="AF2803" i="32"/>
  <c r="AG2803" i="32"/>
  <c r="X2804" i="32"/>
  <c r="Y2804" i="32"/>
  <c r="Z2804" i="32"/>
  <c r="AA2804" i="32"/>
  <c r="AB2804" i="32"/>
  <c r="AC2804" i="32"/>
  <c r="AD2804" i="32"/>
  <c r="AF2804" i="32"/>
  <c r="AG2804" i="32"/>
  <c r="X2805" i="32"/>
  <c r="Y2805" i="32"/>
  <c r="Z2805" i="32"/>
  <c r="AA2805" i="32"/>
  <c r="AB2805" i="32"/>
  <c r="AC2805" i="32"/>
  <c r="AD2805" i="32"/>
  <c r="AF2805" i="32"/>
  <c r="AG2805" i="32"/>
  <c r="X2806" i="32"/>
  <c r="Y2806" i="32"/>
  <c r="Z2806" i="32"/>
  <c r="AA2806" i="32"/>
  <c r="AB2806" i="32"/>
  <c r="AC2806" i="32"/>
  <c r="AD2806" i="32"/>
  <c r="AF2806" i="32"/>
  <c r="AG2806" i="32"/>
  <c r="X2807" i="32"/>
  <c r="Y2807" i="32"/>
  <c r="Z2807" i="32"/>
  <c r="AA2807" i="32"/>
  <c r="AB2807" i="32"/>
  <c r="AC2807" i="32"/>
  <c r="AD2807" i="32"/>
  <c r="AF2807" i="32"/>
  <c r="AG2807" i="32"/>
  <c r="X2808" i="32"/>
  <c r="Y2808" i="32"/>
  <c r="Z2808" i="32"/>
  <c r="AA2808" i="32"/>
  <c r="AB2808" i="32"/>
  <c r="AC2808" i="32"/>
  <c r="AD2808" i="32"/>
  <c r="AF2808" i="32"/>
  <c r="AG2808" i="32"/>
  <c r="X2809" i="32"/>
  <c r="Y2809" i="32"/>
  <c r="Z2809" i="32"/>
  <c r="AA2809" i="32"/>
  <c r="AB2809" i="32"/>
  <c r="AC2809" i="32"/>
  <c r="AD2809" i="32"/>
  <c r="AF2809" i="32"/>
  <c r="AG2809" i="32"/>
  <c r="X2810" i="32"/>
  <c r="Y2810" i="32"/>
  <c r="Z2810" i="32"/>
  <c r="AA2810" i="32"/>
  <c r="AB2810" i="32"/>
  <c r="AC2810" i="32"/>
  <c r="AD2810" i="32"/>
  <c r="AF2810" i="32"/>
  <c r="AG2810" i="32"/>
  <c r="X2811" i="32"/>
  <c r="Y2811" i="32"/>
  <c r="Z2811" i="32"/>
  <c r="AA2811" i="32"/>
  <c r="AB2811" i="32"/>
  <c r="AC2811" i="32"/>
  <c r="AD2811" i="32"/>
  <c r="AF2811" i="32"/>
  <c r="AG2811" i="32"/>
  <c r="X2812" i="32"/>
  <c r="Y2812" i="32"/>
  <c r="Z2812" i="32"/>
  <c r="AA2812" i="32"/>
  <c r="AB2812" i="32"/>
  <c r="AC2812" i="32"/>
  <c r="AD2812" i="32"/>
  <c r="AF2812" i="32"/>
  <c r="AG2812" i="32"/>
  <c r="X2813" i="32"/>
  <c r="Y2813" i="32"/>
  <c r="Z2813" i="32"/>
  <c r="AA2813" i="32"/>
  <c r="AB2813" i="32"/>
  <c r="AC2813" i="32"/>
  <c r="AD2813" i="32"/>
  <c r="AF2813" i="32"/>
  <c r="AG2813" i="32"/>
  <c r="X2814" i="32"/>
  <c r="Y2814" i="32"/>
  <c r="Z2814" i="32"/>
  <c r="AA2814" i="32"/>
  <c r="AB2814" i="32"/>
  <c r="AC2814" i="32"/>
  <c r="AD2814" i="32"/>
  <c r="AF2814" i="32"/>
  <c r="AG2814" i="32"/>
  <c r="X2815" i="32"/>
  <c r="Y2815" i="32"/>
  <c r="Z2815" i="32"/>
  <c r="AA2815" i="32"/>
  <c r="AB2815" i="32"/>
  <c r="AC2815" i="32"/>
  <c r="AD2815" i="32"/>
  <c r="AF2815" i="32"/>
  <c r="AG2815" i="32"/>
  <c r="X2816" i="32"/>
  <c r="Y2816" i="32"/>
  <c r="Z2816" i="32"/>
  <c r="AA2816" i="32"/>
  <c r="AB2816" i="32"/>
  <c r="AC2816" i="32"/>
  <c r="AD2816" i="32"/>
  <c r="AF2816" i="32"/>
  <c r="AG2816" i="32"/>
  <c r="X2817" i="32"/>
  <c r="Y2817" i="32"/>
  <c r="Z2817" i="32"/>
  <c r="AA2817" i="32"/>
  <c r="AB2817" i="32"/>
  <c r="AC2817" i="32"/>
  <c r="AD2817" i="32"/>
  <c r="AF2817" i="32"/>
  <c r="AG2817" i="32"/>
  <c r="X2818" i="32"/>
  <c r="Y2818" i="32"/>
  <c r="Z2818" i="32"/>
  <c r="AA2818" i="32"/>
  <c r="AB2818" i="32"/>
  <c r="AC2818" i="32"/>
  <c r="AD2818" i="32"/>
  <c r="AF2818" i="32"/>
  <c r="AG2818" i="32"/>
  <c r="X2819" i="32"/>
  <c r="Y2819" i="32"/>
  <c r="Z2819" i="32"/>
  <c r="AA2819" i="32"/>
  <c r="AB2819" i="32"/>
  <c r="AC2819" i="32"/>
  <c r="AD2819" i="32"/>
  <c r="AF2819" i="32"/>
  <c r="AG2819" i="32"/>
  <c r="X2820" i="32"/>
  <c r="Y2820" i="32"/>
  <c r="Z2820" i="32"/>
  <c r="AA2820" i="32"/>
  <c r="AB2820" i="32"/>
  <c r="AC2820" i="32"/>
  <c r="AD2820" i="32"/>
  <c r="AF2820" i="32"/>
  <c r="AG2820" i="32"/>
  <c r="X2821" i="32"/>
  <c r="Y2821" i="32"/>
  <c r="Z2821" i="32"/>
  <c r="AA2821" i="32"/>
  <c r="AB2821" i="32"/>
  <c r="AC2821" i="32"/>
  <c r="AD2821" i="32"/>
  <c r="AF2821" i="32"/>
  <c r="AG2821" i="32"/>
  <c r="X2822" i="32"/>
  <c r="Y2822" i="32"/>
  <c r="Z2822" i="32"/>
  <c r="AA2822" i="32"/>
  <c r="AB2822" i="32"/>
  <c r="AC2822" i="32"/>
  <c r="AD2822" i="32"/>
  <c r="AF2822" i="32"/>
  <c r="AG2822" i="32"/>
  <c r="X2823" i="32"/>
  <c r="Y2823" i="32"/>
  <c r="Z2823" i="32"/>
  <c r="AA2823" i="32"/>
  <c r="AB2823" i="32"/>
  <c r="AC2823" i="32"/>
  <c r="AD2823" i="32"/>
  <c r="AF2823" i="32"/>
  <c r="AG2823" i="32"/>
  <c r="X2824" i="32"/>
  <c r="Y2824" i="32"/>
  <c r="Z2824" i="32"/>
  <c r="AA2824" i="32"/>
  <c r="AB2824" i="32"/>
  <c r="AC2824" i="32"/>
  <c r="AD2824" i="32"/>
  <c r="AF2824" i="32"/>
  <c r="AG2824" i="32"/>
  <c r="X2825" i="32"/>
  <c r="Y2825" i="32"/>
  <c r="Z2825" i="32"/>
  <c r="AA2825" i="32"/>
  <c r="AB2825" i="32"/>
  <c r="AC2825" i="32"/>
  <c r="AD2825" i="32"/>
  <c r="AF2825" i="32"/>
  <c r="AG2825" i="32"/>
  <c r="X2826" i="32"/>
  <c r="Y2826" i="32"/>
  <c r="Z2826" i="32"/>
  <c r="AA2826" i="32"/>
  <c r="AB2826" i="32"/>
  <c r="AC2826" i="32"/>
  <c r="AD2826" i="32"/>
  <c r="AF2826" i="32"/>
  <c r="AG2826" i="32"/>
  <c r="X2827" i="32"/>
  <c r="Y2827" i="32"/>
  <c r="Z2827" i="32"/>
  <c r="AA2827" i="32"/>
  <c r="AB2827" i="32"/>
  <c r="AC2827" i="32"/>
  <c r="AD2827" i="32"/>
  <c r="AF2827" i="32"/>
  <c r="AG2827" i="32"/>
  <c r="X2828" i="32"/>
  <c r="Y2828" i="32"/>
  <c r="Z2828" i="32"/>
  <c r="AA2828" i="32"/>
  <c r="AB2828" i="32"/>
  <c r="AC2828" i="32"/>
  <c r="AD2828" i="32"/>
  <c r="AF2828" i="32"/>
  <c r="AG2828" i="32"/>
  <c r="X2829" i="32"/>
  <c r="Y2829" i="32"/>
  <c r="Z2829" i="32"/>
  <c r="AA2829" i="32"/>
  <c r="AB2829" i="32"/>
  <c r="AC2829" i="32"/>
  <c r="AD2829" i="32"/>
  <c r="AF2829" i="32"/>
  <c r="AG2829" i="32"/>
  <c r="X2830" i="32"/>
  <c r="Y2830" i="32"/>
  <c r="Z2830" i="32"/>
  <c r="AA2830" i="32"/>
  <c r="AB2830" i="32"/>
  <c r="AC2830" i="32"/>
  <c r="AD2830" i="32"/>
  <c r="AF2830" i="32"/>
  <c r="AG2830" i="32"/>
  <c r="X2831" i="32"/>
  <c r="Y2831" i="32"/>
  <c r="Z2831" i="32"/>
  <c r="AA2831" i="32"/>
  <c r="AB2831" i="32"/>
  <c r="AC2831" i="32"/>
  <c r="AD2831" i="32"/>
  <c r="AF2831" i="32"/>
  <c r="AG2831" i="32"/>
  <c r="X2832" i="32"/>
  <c r="Y2832" i="32"/>
  <c r="Z2832" i="32"/>
  <c r="AA2832" i="32"/>
  <c r="AB2832" i="32"/>
  <c r="AC2832" i="32"/>
  <c r="AD2832" i="32"/>
  <c r="AF2832" i="32"/>
  <c r="AG2832" i="32"/>
  <c r="X2833" i="32"/>
  <c r="Y2833" i="32"/>
  <c r="Z2833" i="32"/>
  <c r="AA2833" i="32"/>
  <c r="AB2833" i="32"/>
  <c r="AC2833" i="32"/>
  <c r="AD2833" i="32"/>
  <c r="AF2833" i="32"/>
  <c r="AG2833" i="32"/>
  <c r="X2834" i="32"/>
  <c r="Y2834" i="32"/>
  <c r="Z2834" i="32"/>
  <c r="AA2834" i="32"/>
  <c r="AB2834" i="32"/>
  <c r="AC2834" i="32"/>
  <c r="AD2834" i="32"/>
  <c r="AF2834" i="32"/>
  <c r="AG2834" i="32"/>
  <c r="X2835" i="32"/>
  <c r="Y2835" i="32"/>
  <c r="Z2835" i="32"/>
  <c r="AA2835" i="32"/>
  <c r="AB2835" i="32"/>
  <c r="AC2835" i="32"/>
  <c r="AD2835" i="32"/>
  <c r="AF2835" i="32"/>
  <c r="AG2835" i="32"/>
  <c r="X2836" i="32"/>
  <c r="Y2836" i="32"/>
  <c r="Z2836" i="32"/>
  <c r="AA2836" i="32"/>
  <c r="AB2836" i="32"/>
  <c r="AC2836" i="32"/>
  <c r="AD2836" i="32"/>
  <c r="AF2836" i="32"/>
  <c r="AG2836" i="32"/>
  <c r="X2837" i="32"/>
  <c r="Y2837" i="32"/>
  <c r="Z2837" i="32"/>
  <c r="AA2837" i="32"/>
  <c r="AB2837" i="32"/>
  <c r="AC2837" i="32"/>
  <c r="AD2837" i="32"/>
  <c r="AF2837" i="32"/>
  <c r="AG2837" i="32"/>
  <c r="X2838" i="32"/>
  <c r="Y2838" i="32"/>
  <c r="Z2838" i="32"/>
  <c r="AA2838" i="32"/>
  <c r="AB2838" i="32"/>
  <c r="AC2838" i="32"/>
  <c r="AD2838" i="32"/>
  <c r="AF2838" i="32"/>
  <c r="AG2838" i="32"/>
  <c r="X2839" i="32"/>
  <c r="Y2839" i="32"/>
  <c r="Z2839" i="32"/>
  <c r="AA2839" i="32"/>
  <c r="AB2839" i="32"/>
  <c r="AC2839" i="32"/>
  <c r="AD2839" i="32"/>
  <c r="AF2839" i="32"/>
  <c r="AG2839" i="32"/>
  <c r="X2840" i="32"/>
  <c r="Y2840" i="32"/>
  <c r="Z2840" i="32"/>
  <c r="AA2840" i="32"/>
  <c r="AB2840" i="32"/>
  <c r="AC2840" i="32"/>
  <c r="AD2840" i="32"/>
  <c r="AF2840" i="32"/>
  <c r="AG2840" i="32"/>
  <c r="X2841" i="32"/>
  <c r="Y2841" i="32"/>
  <c r="Z2841" i="32"/>
  <c r="AA2841" i="32"/>
  <c r="AB2841" i="32"/>
  <c r="AC2841" i="32"/>
  <c r="AD2841" i="32"/>
  <c r="AF2841" i="32"/>
  <c r="AG2841" i="32"/>
  <c r="X2842" i="32"/>
  <c r="Y2842" i="32"/>
  <c r="Z2842" i="32"/>
  <c r="AA2842" i="32"/>
  <c r="AB2842" i="32"/>
  <c r="AC2842" i="32"/>
  <c r="AD2842" i="32"/>
  <c r="AF2842" i="32"/>
  <c r="AG2842" i="32"/>
  <c r="X2843" i="32"/>
  <c r="Y2843" i="32"/>
  <c r="Z2843" i="32"/>
  <c r="AA2843" i="32"/>
  <c r="AB2843" i="32"/>
  <c r="AC2843" i="32"/>
  <c r="AD2843" i="32"/>
  <c r="AF2843" i="32"/>
  <c r="AG2843" i="32"/>
  <c r="X2844" i="32"/>
  <c r="Y2844" i="32"/>
  <c r="Z2844" i="32"/>
  <c r="AA2844" i="32"/>
  <c r="AB2844" i="32"/>
  <c r="AC2844" i="32"/>
  <c r="AD2844" i="32"/>
  <c r="AF2844" i="32"/>
  <c r="AG2844" i="32"/>
  <c r="X2845" i="32"/>
  <c r="Y2845" i="32"/>
  <c r="Z2845" i="32"/>
  <c r="AA2845" i="32"/>
  <c r="AB2845" i="32"/>
  <c r="AC2845" i="32"/>
  <c r="AD2845" i="32"/>
  <c r="AF2845" i="32"/>
  <c r="AG2845" i="32"/>
  <c r="X2846" i="32"/>
  <c r="Y2846" i="32"/>
  <c r="Z2846" i="32"/>
  <c r="AA2846" i="32"/>
  <c r="AB2846" i="32"/>
  <c r="AC2846" i="32"/>
  <c r="AD2846" i="32"/>
  <c r="AF2846" i="32"/>
  <c r="AG2846" i="32"/>
  <c r="X2847" i="32"/>
  <c r="Y2847" i="32"/>
  <c r="Z2847" i="32"/>
  <c r="AA2847" i="32"/>
  <c r="AB2847" i="32"/>
  <c r="AC2847" i="32"/>
  <c r="AD2847" i="32"/>
  <c r="AF2847" i="32"/>
  <c r="AG2847" i="32"/>
  <c r="X2848" i="32"/>
  <c r="Y2848" i="32"/>
  <c r="Z2848" i="32"/>
  <c r="AA2848" i="32"/>
  <c r="AB2848" i="32"/>
  <c r="AC2848" i="32"/>
  <c r="AD2848" i="32"/>
  <c r="AF2848" i="32"/>
  <c r="AG2848" i="32"/>
  <c r="X2849" i="32"/>
  <c r="Y2849" i="32"/>
  <c r="Z2849" i="32"/>
  <c r="AA2849" i="32"/>
  <c r="AB2849" i="32"/>
  <c r="AC2849" i="32"/>
  <c r="AD2849" i="32"/>
  <c r="AF2849" i="32"/>
  <c r="AG2849" i="32"/>
  <c r="X2850" i="32"/>
  <c r="Y2850" i="32"/>
  <c r="Z2850" i="32"/>
  <c r="AA2850" i="32"/>
  <c r="AB2850" i="32"/>
  <c r="AC2850" i="32"/>
  <c r="AD2850" i="32"/>
  <c r="AF2850" i="32"/>
  <c r="AG2850" i="32"/>
  <c r="X2851" i="32"/>
  <c r="Y2851" i="32"/>
  <c r="Z2851" i="32"/>
  <c r="AA2851" i="32"/>
  <c r="AB2851" i="32"/>
  <c r="AC2851" i="32"/>
  <c r="AD2851" i="32"/>
  <c r="AF2851" i="32"/>
  <c r="AG2851" i="32"/>
  <c r="X2852" i="32"/>
  <c r="Y2852" i="32"/>
  <c r="Z2852" i="32"/>
  <c r="AA2852" i="32"/>
  <c r="AB2852" i="32"/>
  <c r="AC2852" i="32"/>
  <c r="AD2852" i="32"/>
  <c r="AF2852" i="32"/>
  <c r="AG2852" i="32"/>
  <c r="X2853" i="32"/>
  <c r="Y2853" i="32"/>
  <c r="Z2853" i="32"/>
  <c r="AA2853" i="32"/>
  <c r="AB2853" i="32"/>
  <c r="AC2853" i="32"/>
  <c r="AD2853" i="32"/>
  <c r="AF2853" i="32"/>
  <c r="AG2853" i="32"/>
  <c r="X2854" i="32"/>
  <c r="Y2854" i="32"/>
  <c r="Z2854" i="32"/>
  <c r="AA2854" i="32"/>
  <c r="AB2854" i="32"/>
  <c r="AC2854" i="32"/>
  <c r="AD2854" i="32"/>
  <c r="AF2854" i="32"/>
  <c r="AG2854" i="32"/>
  <c r="X2855" i="32"/>
  <c r="Y2855" i="32"/>
  <c r="Z2855" i="32"/>
  <c r="AA2855" i="32"/>
  <c r="AB2855" i="32"/>
  <c r="AC2855" i="32"/>
  <c r="AD2855" i="32"/>
  <c r="AF2855" i="32"/>
  <c r="AG2855" i="32"/>
  <c r="X2856" i="32"/>
  <c r="Y2856" i="32"/>
  <c r="Z2856" i="32"/>
  <c r="AA2856" i="32"/>
  <c r="AB2856" i="32"/>
  <c r="AC2856" i="32"/>
  <c r="AD2856" i="32"/>
  <c r="AF2856" i="32"/>
  <c r="AG2856" i="32"/>
  <c r="X2857" i="32"/>
  <c r="Y2857" i="32"/>
  <c r="Z2857" i="32"/>
  <c r="AA2857" i="32"/>
  <c r="AB2857" i="32"/>
  <c r="AC2857" i="32"/>
  <c r="AD2857" i="32"/>
  <c r="AF2857" i="32"/>
  <c r="AG2857" i="32"/>
  <c r="X2858" i="32"/>
  <c r="Y2858" i="32"/>
  <c r="Z2858" i="32"/>
  <c r="AA2858" i="32"/>
  <c r="AB2858" i="32"/>
  <c r="AC2858" i="32"/>
  <c r="AD2858" i="32"/>
  <c r="AF2858" i="32"/>
  <c r="AG2858" i="32"/>
  <c r="X2859" i="32"/>
  <c r="Y2859" i="32"/>
  <c r="Z2859" i="32"/>
  <c r="AA2859" i="32"/>
  <c r="AB2859" i="32"/>
  <c r="AC2859" i="32"/>
  <c r="AD2859" i="32"/>
  <c r="AF2859" i="32"/>
  <c r="AG2859" i="32"/>
  <c r="X2860" i="32"/>
  <c r="Y2860" i="32"/>
  <c r="Z2860" i="32"/>
  <c r="AA2860" i="32"/>
  <c r="AB2860" i="32"/>
  <c r="AC2860" i="32"/>
  <c r="AD2860" i="32"/>
  <c r="AF2860" i="32"/>
  <c r="AG2860" i="32"/>
  <c r="X2861" i="32"/>
  <c r="Y2861" i="32"/>
  <c r="Z2861" i="32"/>
  <c r="AA2861" i="32"/>
  <c r="AB2861" i="32"/>
  <c r="AC2861" i="32"/>
  <c r="AD2861" i="32"/>
  <c r="AF2861" i="32"/>
  <c r="AG2861" i="32"/>
  <c r="X2862" i="32"/>
  <c r="Y2862" i="32"/>
  <c r="Z2862" i="32"/>
  <c r="AA2862" i="32"/>
  <c r="AB2862" i="32"/>
  <c r="AC2862" i="32"/>
  <c r="AD2862" i="32"/>
  <c r="AF2862" i="32"/>
  <c r="AG2862" i="32"/>
  <c r="X2863" i="32"/>
  <c r="Y2863" i="32"/>
  <c r="Z2863" i="32"/>
  <c r="AA2863" i="32"/>
  <c r="AB2863" i="32"/>
  <c r="AC2863" i="32"/>
  <c r="AD2863" i="32"/>
  <c r="AF2863" i="32"/>
  <c r="AG2863" i="32"/>
  <c r="X2864" i="32"/>
  <c r="Y2864" i="32"/>
  <c r="Z2864" i="32"/>
  <c r="AA2864" i="32"/>
  <c r="AB2864" i="32"/>
  <c r="AC2864" i="32"/>
  <c r="AD2864" i="32"/>
  <c r="AF2864" i="32"/>
  <c r="AG2864" i="32"/>
  <c r="X2865" i="32"/>
  <c r="Y2865" i="32"/>
  <c r="Z2865" i="32"/>
  <c r="AA2865" i="32"/>
  <c r="AB2865" i="32"/>
  <c r="AC2865" i="32"/>
  <c r="AD2865" i="32"/>
  <c r="AF2865" i="32"/>
  <c r="AG2865" i="32"/>
  <c r="X2866" i="32"/>
  <c r="Y2866" i="32"/>
  <c r="Z2866" i="32"/>
  <c r="AA2866" i="32"/>
  <c r="AB2866" i="32"/>
  <c r="AC2866" i="32"/>
  <c r="AD2866" i="32"/>
  <c r="AF2866" i="32"/>
  <c r="AG2866" i="32"/>
  <c r="X2867" i="32"/>
  <c r="Y2867" i="32"/>
  <c r="Z2867" i="32"/>
  <c r="AA2867" i="32"/>
  <c r="AB2867" i="32"/>
  <c r="AC2867" i="32"/>
  <c r="AD2867" i="32"/>
  <c r="AF2867" i="32"/>
  <c r="AG2867" i="32"/>
  <c r="X2868" i="32"/>
  <c r="Y2868" i="32"/>
  <c r="Z2868" i="32"/>
  <c r="AA2868" i="32"/>
  <c r="AB2868" i="32"/>
  <c r="AC2868" i="32"/>
  <c r="AD2868" i="32"/>
  <c r="AF2868" i="32"/>
  <c r="AG2868" i="32"/>
  <c r="X2869" i="32"/>
  <c r="Y2869" i="32"/>
  <c r="Z2869" i="32"/>
  <c r="AA2869" i="32"/>
  <c r="AB2869" i="32"/>
  <c r="AC2869" i="32"/>
  <c r="AD2869" i="32"/>
  <c r="AF2869" i="32"/>
  <c r="AG2869" i="32"/>
  <c r="X2870" i="32"/>
  <c r="Y2870" i="32"/>
  <c r="Z2870" i="32"/>
  <c r="AA2870" i="32"/>
  <c r="AB2870" i="32"/>
  <c r="AC2870" i="32"/>
  <c r="AD2870" i="32"/>
  <c r="AF2870" i="32"/>
  <c r="AG2870" i="32"/>
  <c r="X2871" i="32"/>
  <c r="Y2871" i="32"/>
  <c r="Z2871" i="32"/>
  <c r="AA2871" i="32"/>
  <c r="AB2871" i="32"/>
  <c r="AC2871" i="32"/>
  <c r="AD2871" i="32"/>
  <c r="AF2871" i="32"/>
  <c r="AG2871" i="32"/>
  <c r="X2872" i="32"/>
  <c r="Y2872" i="32"/>
  <c r="Z2872" i="32"/>
  <c r="AA2872" i="32"/>
  <c r="AB2872" i="32"/>
  <c r="AC2872" i="32"/>
  <c r="AD2872" i="32"/>
  <c r="AF2872" i="32"/>
  <c r="AG2872" i="32"/>
  <c r="X2873" i="32"/>
  <c r="Y2873" i="32"/>
  <c r="Z2873" i="32"/>
  <c r="AA2873" i="32"/>
  <c r="AB2873" i="32"/>
  <c r="AC2873" i="32"/>
  <c r="AD2873" i="32"/>
  <c r="AF2873" i="32"/>
  <c r="AG2873" i="32"/>
  <c r="X2874" i="32"/>
  <c r="Y2874" i="32"/>
  <c r="Z2874" i="32"/>
  <c r="AA2874" i="32"/>
  <c r="AB2874" i="32"/>
  <c r="AC2874" i="32"/>
  <c r="AD2874" i="32"/>
  <c r="AF2874" i="32"/>
  <c r="AG2874" i="32"/>
  <c r="X2875" i="32"/>
  <c r="Y2875" i="32"/>
  <c r="Z2875" i="32"/>
  <c r="AA2875" i="32"/>
  <c r="AB2875" i="32"/>
  <c r="AC2875" i="32"/>
  <c r="AD2875" i="32"/>
  <c r="AF2875" i="32"/>
  <c r="AG2875" i="32"/>
  <c r="X2876" i="32"/>
  <c r="Y2876" i="32"/>
  <c r="Z2876" i="32"/>
  <c r="AA2876" i="32"/>
  <c r="AB2876" i="32"/>
  <c r="AC2876" i="32"/>
  <c r="AD2876" i="32"/>
  <c r="AF2876" i="32"/>
  <c r="AG2876" i="32"/>
  <c r="X2877" i="32"/>
  <c r="Y2877" i="32"/>
  <c r="Z2877" i="32"/>
  <c r="AA2877" i="32"/>
  <c r="AB2877" i="32"/>
  <c r="AC2877" i="32"/>
  <c r="AD2877" i="32"/>
  <c r="AF2877" i="32"/>
  <c r="AG2877" i="32"/>
  <c r="X2878" i="32"/>
  <c r="Y2878" i="32"/>
  <c r="Z2878" i="32"/>
  <c r="AA2878" i="32"/>
  <c r="AB2878" i="32"/>
  <c r="AC2878" i="32"/>
  <c r="AD2878" i="32"/>
  <c r="AF2878" i="32"/>
  <c r="AG2878" i="32"/>
  <c r="X2879" i="32"/>
  <c r="Y2879" i="32"/>
  <c r="Z2879" i="32"/>
  <c r="AA2879" i="32"/>
  <c r="AB2879" i="32"/>
  <c r="AC2879" i="32"/>
  <c r="AD2879" i="32"/>
  <c r="AF2879" i="32"/>
  <c r="AG2879" i="32"/>
  <c r="X2880" i="32"/>
  <c r="Y2880" i="32"/>
  <c r="Z2880" i="32"/>
  <c r="AA2880" i="32"/>
  <c r="AB2880" i="32"/>
  <c r="AC2880" i="32"/>
  <c r="AD2880" i="32"/>
  <c r="AF2880" i="32"/>
  <c r="AG2880" i="32"/>
  <c r="X2881" i="32"/>
  <c r="Y2881" i="32"/>
  <c r="Z2881" i="32"/>
  <c r="AA2881" i="32"/>
  <c r="AB2881" i="32"/>
  <c r="AC2881" i="32"/>
  <c r="AD2881" i="32"/>
  <c r="AF2881" i="32"/>
  <c r="AG2881" i="32"/>
  <c r="X2882" i="32"/>
  <c r="Y2882" i="32"/>
  <c r="Z2882" i="32"/>
  <c r="AA2882" i="32"/>
  <c r="AB2882" i="32"/>
  <c r="AC2882" i="32"/>
  <c r="AD2882" i="32"/>
  <c r="AF2882" i="32"/>
  <c r="AG2882" i="32"/>
  <c r="X2883" i="32"/>
  <c r="Y2883" i="32"/>
  <c r="Z2883" i="32"/>
  <c r="AA2883" i="32"/>
  <c r="AB2883" i="32"/>
  <c r="AC2883" i="32"/>
  <c r="AD2883" i="32"/>
  <c r="AF2883" i="32"/>
  <c r="AG2883" i="32"/>
  <c r="X2884" i="32"/>
  <c r="Y2884" i="32"/>
  <c r="Z2884" i="32"/>
  <c r="AA2884" i="32"/>
  <c r="AB2884" i="32"/>
  <c r="AC2884" i="32"/>
  <c r="AD2884" i="32"/>
  <c r="AF2884" i="32"/>
  <c r="AG2884" i="32"/>
  <c r="X2885" i="32"/>
  <c r="Y2885" i="32"/>
  <c r="Z2885" i="32"/>
  <c r="AA2885" i="32"/>
  <c r="AB2885" i="32"/>
  <c r="AC2885" i="32"/>
  <c r="AD2885" i="32"/>
  <c r="AF2885" i="32"/>
  <c r="AG2885" i="32"/>
  <c r="X2886" i="32"/>
  <c r="Y2886" i="32"/>
  <c r="Z2886" i="32"/>
  <c r="AA2886" i="32"/>
  <c r="AB2886" i="32"/>
  <c r="AC2886" i="32"/>
  <c r="AD2886" i="32"/>
  <c r="AF2886" i="32"/>
  <c r="AG2886" i="32"/>
  <c r="X2887" i="32"/>
  <c r="Y2887" i="32"/>
  <c r="Z2887" i="32"/>
  <c r="AA2887" i="32"/>
  <c r="AB2887" i="32"/>
  <c r="AC2887" i="32"/>
  <c r="AD2887" i="32"/>
  <c r="AF2887" i="32"/>
  <c r="AG2887" i="32"/>
  <c r="X2888" i="32"/>
  <c r="Y2888" i="32"/>
  <c r="Z2888" i="32"/>
  <c r="AA2888" i="32"/>
  <c r="AB2888" i="32"/>
  <c r="AC2888" i="32"/>
  <c r="AD2888" i="32"/>
  <c r="AF2888" i="32"/>
  <c r="AG2888" i="32"/>
  <c r="X2889" i="32"/>
  <c r="Y2889" i="32"/>
  <c r="Z2889" i="32"/>
  <c r="AA2889" i="32"/>
  <c r="AB2889" i="32"/>
  <c r="AC2889" i="32"/>
  <c r="AD2889" i="32"/>
  <c r="AF2889" i="32"/>
  <c r="AG2889" i="32"/>
  <c r="X2890" i="32"/>
  <c r="Y2890" i="32"/>
  <c r="Z2890" i="32"/>
  <c r="AA2890" i="32"/>
  <c r="AB2890" i="32"/>
  <c r="AC2890" i="32"/>
  <c r="AD2890" i="32"/>
  <c r="AF2890" i="32"/>
  <c r="AG2890" i="32"/>
  <c r="X2891" i="32"/>
  <c r="Y2891" i="32"/>
  <c r="Z2891" i="32"/>
  <c r="AA2891" i="32"/>
  <c r="AB2891" i="32"/>
  <c r="AC2891" i="32"/>
  <c r="AD2891" i="32"/>
  <c r="AF2891" i="32"/>
  <c r="AG2891" i="32"/>
  <c r="X2892" i="32"/>
  <c r="Y2892" i="32"/>
  <c r="Z2892" i="32"/>
  <c r="AA2892" i="32"/>
  <c r="AB2892" i="32"/>
  <c r="AC2892" i="32"/>
  <c r="AD2892" i="32"/>
  <c r="AF2892" i="32"/>
  <c r="AG2892" i="32"/>
  <c r="X2893" i="32"/>
  <c r="Y2893" i="32"/>
  <c r="Z2893" i="32"/>
  <c r="AA2893" i="32"/>
  <c r="AB2893" i="32"/>
  <c r="AC2893" i="32"/>
  <c r="AD2893" i="32"/>
  <c r="AF2893" i="32"/>
  <c r="AG2893" i="32"/>
  <c r="X2894" i="32"/>
  <c r="Y2894" i="32"/>
  <c r="Z2894" i="32"/>
  <c r="AA2894" i="32"/>
  <c r="AB2894" i="32"/>
  <c r="AC2894" i="32"/>
  <c r="AD2894" i="32"/>
  <c r="AF2894" i="32"/>
  <c r="AG2894" i="32"/>
  <c r="X2895" i="32"/>
  <c r="Y2895" i="32"/>
  <c r="Z2895" i="32"/>
  <c r="AA2895" i="32"/>
  <c r="AB2895" i="32"/>
  <c r="AC2895" i="32"/>
  <c r="AD2895" i="32"/>
  <c r="AF2895" i="32"/>
  <c r="AG2895" i="32"/>
  <c r="X2896" i="32"/>
  <c r="Y2896" i="32"/>
  <c r="Z2896" i="32"/>
  <c r="AA2896" i="32"/>
  <c r="AB2896" i="32"/>
  <c r="AC2896" i="32"/>
  <c r="AD2896" i="32"/>
  <c r="AF2896" i="32"/>
  <c r="AG2896" i="32"/>
  <c r="X2897" i="32"/>
  <c r="Y2897" i="32"/>
  <c r="Z2897" i="32"/>
  <c r="AA2897" i="32"/>
  <c r="AB2897" i="32"/>
  <c r="AC2897" i="32"/>
  <c r="AD2897" i="32"/>
  <c r="AF2897" i="32"/>
  <c r="AG2897" i="32"/>
  <c r="X2898" i="32"/>
  <c r="Y2898" i="32"/>
  <c r="Z2898" i="32"/>
  <c r="AA2898" i="32"/>
  <c r="AB2898" i="32"/>
  <c r="AC2898" i="32"/>
  <c r="AD2898" i="32"/>
  <c r="AF2898" i="32"/>
  <c r="AG2898" i="32"/>
  <c r="X2899" i="32"/>
  <c r="Y2899" i="32"/>
  <c r="Z2899" i="32"/>
  <c r="AA2899" i="32"/>
  <c r="AB2899" i="32"/>
  <c r="AC2899" i="32"/>
  <c r="AD2899" i="32"/>
  <c r="AF2899" i="32"/>
  <c r="AG2899" i="32"/>
  <c r="X2900" i="32"/>
  <c r="Y2900" i="32"/>
  <c r="Z2900" i="32"/>
  <c r="AA2900" i="32"/>
  <c r="AB2900" i="32"/>
  <c r="AC2900" i="32"/>
  <c r="AD2900" i="32"/>
  <c r="AF2900" i="32"/>
  <c r="AG2900" i="32"/>
  <c r="X2901" i="32"/>
  <c r="Y2901" i="32"/>
  <c r="Z2901" i="32"/>
  <c r="AA2901" i="32"/>
  <c r="AB2901" i="32"/>
  <c r="AC2901" i="32"/>
  <c r="AD2901" i="32"/>
  <c r="AF2901" i="32"/>
  <c r="AG2901" i="32"/>
  <c r="X2902" i="32"/>
  <c r="Y2902" i="32"/>
  <c r="Z2902" i="32"/>
  <c r="AA2902" i="32"/>
  <c r="AB2902" i="32"/>
  <c r="AC2902" i="32"/>
  <c r="AD2902" i="32"/>
  <c r="AF2902" i="32"/>
  <c r="AG2902" i="32"/>
  <c r="X2903" i="32"/>
  <c r="Y2903" i="32"/>
  <c r="Z2903" i="32"/>
  <c r="AA2903" i="32"/>
  <c r="AB2903" i="32"/>
  <c r="AC2903" i="32"/>
  <c r="AD2903" i="32"/>
  <c r="AF2903" i="32"/>
  <c r="AG2903" i="32"/>
  <c r="X2904" i="32"/>
  <c r="Y2904" i="32"/>
  <c r="Z2904" i="32"/>
  <c r="AA2904" i="32"/>
  <c r="AB2904" i="32"/>
  <c r="AC2904" i="32"/>
  <c r="AD2904" i="32"/>
  <c r="AF2904" i="32"/>
  <c r="AG2904" i="32"/>
  <c r="X2905" i="32"/>
  <c r="Y2905" i="32"/>
  <c r="Z2905" i="32"/>
  <c r="AA2905" i="32"/>
  <c r="AB2905" i="32"/>
  <c r="AC2905" i="32"/>
  <c r="AD2905" i="32"/>
  <c r="AF2905" i="32"/>
  <c r="AG2905" i="32"/>
  <c r="X2906" i="32"/>
  <c r="Y2906" i="32"/>
  <c r="Z2906" i="32"/>
  <c r="AA2906" i="32"/>
  <c r="AB2906" i="32"/>
  <c r="AC2906" i="32"/>
  <c r="AD2906" i="32"/>
  <c r="AF2906" i="32"/>
  <c r="AG2906" i="32"/>
  <c r="X2907" i="32"/>
  <c r="Y2907" i="32"/>
  <c r="Z2907" i="32"/>
  <c r="AA2907" i="32"/>
  <c r="AB2907" i="32"/>
  <c r="AC2907" i="32"/>
  <c r="AD2907" i="32"/>
  <c r="AF2907" i="32"/>
  <c r="AG2907" i="32"/>
  <c r="X2908" i="32"/>
  <c r="Y2908" i="32"/>
  <c r="Z2908" i="32"/>
  <c r="AA2908" i="32"/>
  <c r="AB2908" i="32"/>
  <c r="AC2908" i="32"/>
  <c r="AD2908" i="32"/>
  <c r="AF2908" i="32"/>
  <c r="AG2908" i="32"/>
  <c r="X2909" i="32"/>
  <c r="Y2909" i="32"/>
  <c r="Z2909" i="32"/>
  <c r="AA2909" i="32"/>
  <c r="AB2909" i="32"/>
  <c r="AC2909" i="32"/>
  <c r="AD2909" i="32"/>
  <c r="AF2909" i="32"/>
  <c r="AG2909" i="32"/>
  <c r="X2910" i="32"/>
  <c r="Y2910" i="32"/>
  <c r="Z2910" i="32"/>
  <c r="AA2910" i="32"/>
  <c r="AB2910" i="32"/>
  <c r="AC2910" i="32"/>
  <c r="AD2910" i="32"/>
  <c r="AF2910" i="32"/>
  <c r="AG2910" i="32"/>
  <c r="X2911" i="32"/>
  <c r="Y2911" i="32"/>
  <c r="Z2911" i="32"/>
  <c r="AA2911" i="32"/>
  <c r="AB2911" i="32"/>
  <c r="AC2911" i="32"/>
  <c r="AD2911" i="32"/>
  <c r="AF2911" i="32"/>
  <c r="AG2911" i="32"/>
  <c r="X2912" i="32"/>
  <c r="Y2912" i="32"/>
  <c r="Z2912" i="32"/>
  <c r="AA2912" i="32"/>
  <c r="AB2912" i="32"/>
  <c r="AC2912" i="32"/>
  <c r="AD2912" i="32"/>
  <c r="AF2912" i="32"/>
  <c r="AG2912" i="32"/>
  <c r="X2913" i="32"/>
  <c r="Y2913" i="32"/>
  <c r="Z2913" i="32"/>
  <c r="AA2913" i="32"/>
  <c r="AB2913" i="32"/>
  <c r="AC2913" i="32"/>
  <c r="AD2913" i="32"/>
  <c r="AF2913" i="32"/>
  <c r="AG2913" i="32"/>
  <c r="X2914" i="32"/>
  <c r="Y2914" i="32"/>
  <c r="Z2914" i="32"/>
  <c r="AA2914" i="32"/>
  <c r="AB2914" i="32"/>
  <c r="AC2914" i="32"/>
  <c r="AD2914" i="32"/>
  <c r="AF2914" i="32"/>
  <c r="AG2914" i="32"/>
  <c r="X2915" i="32"/>
  <c r="Y2915" i="32"/>
  <c r="Z2915" i="32"/>
  <c r="AA2915" i="32"/>
  <c r="AB2915" i="32"/>
  <c r="AC2915" i="32"/>
  <c r="AD2915" i="32"/>
  <c r="AF2915" i="32"/>
  <c r="AG2915" i="32"/>
  <c r="X2916" i="32"/>
  <c r="Y2916" i="32"/>
  <c r="Z2916" i="32"/>
  <c r="AA2916" i="32"/>
  <c r="AB2916" i="32"/>
  <c r="AC2916" i="32"/>
  <c r="AD2916" i="32"/>
  <c r="AF2916" i="32"/>
  <c r="AG2916" i="32"/>
  <c r="X2917" i="32"/>
  <c r="Y2917" i="32"/>
  <c r="Z2917" i="32"/>
  <c r="AA2917" i="32"/>
  <c r="AB2917" i="32"/>
  <c r="AC2917" i="32"/>
  <c r="AD2917" i="32"/>
  <c r="AF2917" i="32"/>
  <c r="AG2917" i="32"/>
  <c r="X2918" i="32"/>
  <c r="Y2918" i="32"/>
  <c r="Z2918" i="32"/>
  <c r="AA2918" i="32"/>
  <c r="AB2918" i="32"/>
  <c r="AC2918" i="32"/>
  <c r="AD2918" i="32"/>
  <c r="AF2918" i="32"/>
  <c r="AG2918" i="32"/>
  <c r="X2919" i="32"/>
  <c r="Y2919" i="32"/>
  <c r="Z2919" i="32"/>
  <c r="AA2919" i="32"/>
  <c r="AB2919" i="32"/>
  <c r="AC2919" i="32"/>
  <c r="AD2919" i="32"/>
  <c r="AF2919" i="32"/>
  <c r="AG2919" i="32"/>
  <c r="X2920" i="32"/>
  <c r="Y2920" i="32"/>
  <c r="Z2920" i="32"/>
  <c r="AA2920" i="32"/>
  <c r="AB2920" i="32"/>
  <c r="AC2920" i="32"/>
  <c r="AD2920" i="32"/>
  <c r="AF2920" i="32"/>
  <c r="AG2920" i="32"/>
  <c r="X2921" i="32"/>
  <c r="Y2921" i="32"/>
  <c r="Z2921" i="32"/>
  <c r="AA2921" i="32"/>
  <c r="AB2921" i="32"/>
  <c r="AC2921" i="32"/>
  <c r="AD2921" i="32"/>
  <c r="AF2921" i="32"/>
  <c r="AG2921" i="32"/>
  <c r="X2922" i="32"/>
  <c r="Y2922" i="32"/>
  <c r="Z2922" i="32"/>
  <c r="AA2922" i="32"/>
  <c r="AB2922" i="32"/>
  <c r="AC2922" i="32"/>
  <c r="AD2922" i="32"/>
  <c r="AF2922" i="32"/>
  <c r="AG2922" i="32"/>
  <c r="X2923" i="32"/>
  <c r="Y2923" i="32"/>
  <c r="Z2923" i="32"/>
  <c r="AA2923" i="32"/>
  <c r="AB2923" i="32"/>
  <c r="AC2923" i="32"/>
  <c r="AD2923" i="32"/>
  <c r="AF2923" i="32"/>
  <c r="AG2923" i="32"/>
  <c r="X2924" i="32"/>
  <c r="Y2924" i="32"/>
  <c r="Z2924" i="32"/>
  <c r="AA2924" i="32"/>
  <c r="AB2924" i="32"/>
  <c r="AC2924" i="32"/>
  <c r="AD2924" i="32"/>
  <c r="AF2924" i="32"/>
  <c r="AG2924" i="32"/>
  <c r="X2925" i="32"/>
  <c r="Y2925" i="32"/>
  <c r="Z2925" i="32"/>
  <c r="AA2925" i="32"/>
  <c r="AB2925" i="32"/>
  <c r="AC2925" i="32"/>
  <c r="AD2925" i="32"/>
  <c r="AF2925" i="32"/>
  <c r="AG2925" i="32"/>
  <c r="X2926" i="32"/>
  <c r="Y2926" i="32"/>
  <c r="Z2926" i="32"/>
  <c r="AA2926" i="32"/>
  <c r="AB2926" i="32"/>
  <c r="AC2926" i="32"/>
  <c r="AD2926" i="32"/>
  <c r="AF2926" i="32"/>
  <c r="AG2926" i="32"/>
  <c r="X2927" i="32"/>
  <c r="Y2927" i="32"/>
  <c r="Z2927" i="32"/>
  <c r="AA2927" i="32"/>
  <c r="AB2927" i="32"/>
  <c r="AC2927" i="32"/>
  <c r="AD2927" i="32"/>
  <c r="AF2927" i="32"/>
  <c r="AG2927" i="32"/>
  <c r="X2928" i="32"/>
  <c r="Y2928" i="32"/>
  <c r="Z2928" i="32"/>
  <c r="AA2928" i="32"/>
  <c r="AB2928" i="32"/>
  <c r="AC2928" i="32"/>
  <c r="AD2928" i="32"/>
  <c r="AF2928" i="32"/>
  <c r="AG2928" i="32"/>
  <c r="X2929" i="32"/>
  <c r="Y2929" i="32"/>
  <c r="Z2929" i="32"/>
  <c r="AA2929" i="32"/>
  <c r="AB2929" i="32"/>
  <c r="AC2929" i="32"/>
  <c r="AD2929" i="32"/>
  <c r="AF2929" i="32"/>
  <c r="AG2929" i="32"/>
  <c r="X2930" i="32"/>
  <c r="Y2930" i="32"/>
  <c r="Z2930" i="32"/>
  <c r="AA2930" i="32"/>
  <c r="AB2930" i="32"/>
  <c r="AC2930" i="32"/>
  <c r="AD2930" i="32"/>
  <c r="AF2930" i="32"/>
  <c r="AG2930" i="32"/>
  <c r="X2931" i="32"/>
  <c r="Y2931" i="32"/>
  <c r="Z2931" i="32"/>
  <c r="AA2931" i="32"/>
  <c r="AB2931" i="32"/>
  <c r="AC2931" i="32"/>
  <c r="AD2931" i="32"/>
  <c r="AF2931" i="32"/>
  <c r="AG2931" i="32"/>
  <c r="X2932" i="32"/>
  <c r="Y2932" i="32"/>
  <c r="Z2932" i="32"/>
  <c r="AA2932" i="32"/>
  <c r="AB2932" i="32"/>
  <c r="AC2932" i="32"/>
  <c r="AD2932" i="32"/>
  <c r="AF2932" i="32"/>
  <c r="AG2932" i="32"/>
  <c r="X2933" i="32"/>
  <c r="Y2933" i="32"/>
  <c r="Z2933" i="32"/>
  <c r="AA2933" i="32"/>
  <c r="AB2933" i="32"/>
  <c r="AC2933" i="32"/>
  <c r="AD2933" i="32"/>
  <c r="AF2933" i="32"/>
  <c r="AG2933" i="32"/>
  <c r="X2934" i="32"/>
  <c r="Y2934" i="32"/>
  <c r="Z2934" i="32"/>
  <c r="AA2934" i="32"/>
  <c r="AB2934" i="32"/>
  <c r="AC2934" i="32"/>
  <c r="AD2934" i="32"/>
  <c r="AF2934" i="32"/>
  <c r="AG2934" i="32"/>
  <c r="X2935" i="32"/>
  <c r="Y2935" i="32"/>
  <c r="Z2935" i="32"/>
  <c r="AA2935" i="32"/>
  <c r="AB2935" i="32"/>
  <c r="AC2935" i="32"/>
  <c r="AD2935" i="32"/>
  <c r="AF2935" i="32"/>
  <c r="AG2935" i="32"/>
  <c r="X2936" i="32"/>
  <c r="Y2936" i="32"/>
  <c r="Z2936" i="32"/>
  <c r="AA2936" i="32"/>
  <c r="AB2936" i="32"/>
  <c r="AC2936" i="32"/>
  <c r="AD2936" i="32"/>
  <c r="AF2936" i="32"/>
  <c r="AG2936" i="32"/>
  <c r="X2937" i="32"/>
  <c r="Y2937" i="32"/>
  <c r="Z2937" i="32"/>
  <c r="AA2937" i="32"/>
  <c r="AB2937" i="32"/>
  <c r="AC2937" i="32"/>
  <c r="AD2937" i="32"/>
  <c r="AF2937" i="32"/>
  <c r="AG2937" i="32"/>
  <c r="X2938" i="32"/>
  <c r="Y2938" i="32"/>
  <c r="Z2938" i="32"/>
  <c r="AA2938" i="32"/>
  <c r="AB2938" i="32"/>
  <c r="AC2938" i="32"/>
  <c r="AD2938" i="32"/>
  <c r="AF2938" i="32"/>
  <c r="AG2938" i="32"/>
  <c r="X2939" i="32"/>
  <c r="Y2939" i="32"/>
  <c r="Z2939" i="32"/>
  <c r="AA2939" i="32"/>
  <c r="AB2939" i="32"/>
  <c r="AC2939" i="32"/>
  <c r="AD2939" i="32"/>
  <c r="AF2939" i="32"/>
  <c r="AG2939" i="32"/>
  <c r="X2940" i="32"/>
  <c r="Y2940" i="32"/>
  <c r="Z2940" i="32"/>
  <c r="AA2940" i="32"/>
  <c r="AB2940" i="32"/>
  <c r="AC2940" i="32"/>
  <c r="AD2940" i="32"/>
  <c r="AF2940" i="32"/>
  <c r="AG2940" i="32"/>
  <c r="X2941" i="32"/>
  <c r="Y2941" i="32"/>
  <c r="Z2941" i="32"/>
  <c r="AA2941" i="32"/>
  <c r="AB2941" i="32"/>
  <c r="AC2941" i="32"/>
  <c r="AD2941" i="32"/>
  <c r="AF2941" i="32"/>
  <c r="AG2941" i="32"/>
  <c r="X2942" i="32"/>
  <c r="Y2942" i="32"/>
  <c r="Z2942" i="32"/>
  <c r="AA2942" i="32"/>
  <c r="AB2942" i="32"/>
  <c r="AC2942" i="32"/>
  <c r="AD2942" i="32"/>
  <c r="AF2942" i="32"/>
  <c r="AG2942" i="32"/>
  <c r="X2943" i="32"/>
  <c r="Y2943" i="32"/>
  <c r="Z2943" i="32"/>
  <c r="AA2943" i="32"/>
  <c r="AB2943" i="32"/>
  <c r="AC2943" i="32"/>
  <c r="AD2943" i="32"/>
  <c r="AF2943" i="32"/>
  <c r="AG2943" i="32"/>
  <c r="X2944" i="32"/>
  <c r="Y2944" i="32"/>
  <c r="Z2944" i="32"/>
  <c r="AA2944" i="32"/>
  <c r="AB2944" i="32"/>
  <c r="AC2944" i="32"/>
  <c r="AD2944" i="32"/>
  <c r="AF2944" i="32"/>
  <c r="AG2944" i="32"/>
  <c r="X2945" i="32"/>
  <c r="Y2945" i="32"/>
  <c r="Z2945" i="32"/>
  <c r="AA2945" i="32"/>
  <c r="AB2945" i="32"/>
  <c r="AC2945" i="32"/>
  <c r="AD2945" i="32"/>
  <c r="AF2945" i="32"/>
  <c r="AG2945" i="32"/>
  <c r="X2946" i="32"/>
  <c r="Y2946" i="32"/>
  <c r="Z2946" i="32"/>
  <c r="AA2946" i="32"/>
  <c r="AB2946" i="32"/>
  <c r="AC2946" i="32"/>
  <c r="AD2946" i="32"/>
  <c r="AF2946" i="32"/>
  <c r="AG2946" i="32"/>
  <c r="X2947" i="32"/>
  <c r="Y2947" i="32"/>
  <c r="Z2947" i="32"/>
  <c r="AA2947" i="32"/>
  <c r="AB2947" i="32"/>
  <c r="AC2947" i="32"/>
  <c r="AD2947" i="32"/>
  <c r="AF2947" i="32"/>
  <c r="AG2947" i="32"/>
  <c r="X2948" i="32"/>
  <c r="Y2948" i="32"/>
  <c r="Z2948" i="32"/>
  <c r="AA2948" i="32"/>
  <c r="AB2948" i="32"/>
  <c r="AC2948" i="32"/>
  <c r="AD2948" i="32"/>
  <c r="AF2948" i="32"/>
  <c r="AG2948" i="32"/>
  <c r="X2949" i="32"/>
  <c r="Y2949" i="32"/>
  <c r="Z2949" i="32"/>
  <c r="AA2949" i="32"/>
  <c r="AB2949" i="32"/>
  <c r="AC2949" i="32"/>
  <c r="AD2949" i="32"/>
  <c r="AF2949" i="32"/>
  <c r="AG2949" i="32"/>
  <c r="X2950" i="32"/>
  <c r="Y2950" i="32"/>
  <c r="Z2950" i="32"/>
  <c r="AA2950" i="32"/>
  <c r="AB2950" i="32"/>
  <c r="AC2950" i="32"/>
  <c r="AD2950" i="32"/>
  <c r="AF2950" i="32"/>
  <c r="AG2950" i="32"/>
  <c r="X2951" i="32"/>
  <c r="Y2951" i="32"/>
  <c r="Z2951" i="32"/>
  <c r="AA2951" i="32"/>
  <c r="AB2951" i="32"/>
  <c r="AC2951" i="32"/>
  <c r="AD2951" i="32"/>
  <c r="AF2951" i="32"/>
  <c r="AG2951" i="32"/>
  <c r="X2952" i="32"/>
  <c r="Y2952" i="32"/>
  <c r="Z2952" i="32"/>
  <c r="AA2952" i="32"/>
  <c r="AB2952" i="32"/>
  <c r="AC2952" i="32"/>
  <c r="AD2952" i="32"/>
  <c r="AF2952" i="32"/>
  <c r="AG2952" i="32"/>
  <c r="X2953" i="32"/>
  <c r="Y2953" i="32"/>
  <c r="Z2953" i="32"/>
  <c r="AA2953" i="32"/>
  <c r="AB2953" i="32"/>
  <c r="AC2953" i="32"/>
  <c r="AD2953" i="32"/>
  <c r="AF2953" i="32"/>
  <c r="AG2953" i="32"/>
  <c r="X2954" i="32"/>
  <c r="Y2954" i="32"/>
  <c r="Z2954" i="32"/>
  <c r="AA2954" i="32"/>
  <c r="AB2954" i="32"/>
  <c r="AC2954" i="32"/>
  <c r="AD2954" i="32"/>
  <c r="AF2954" i="32"/>
  <c r="AG2954" i="32"/>
  <c r="X2955" i="32"/>
  <c r="Y2955" i="32"/>
  <c r="Z2955" i="32"/>
  <c r="AA2955" i="32"/>
  <c r="AB2955" i="32"/>
  <c r="AC2955" i="32"/>
  <c r="AD2955" i="32"/>
  <c r="AF2955" i="32"/>
  <c r="AG2955" i="32"/>
  <c r="X2956" i="32"/>
  <c r="Y2956" i="32"/>
  <c r="Z2956" i="32"/>
  <c r="AA2956" i="32"/>
  <c r="AB2956" i="32"/>
  <c r="AC2956" i="32"/>
  <c r="AD2956" i="32"/>
  <c r="AF2956" i="32"/>
  <c r="AG2956" i="32"/>
  <c r="X2957" i="32"/>
  <c r="Y2957" i="32"/>
  <c r="Z2957" i="32"/>
  <c r="AA2957" i="32"/>
  <c r="AB2957" i="32"/>
  <c r="AC2957" i="32"/>
  <c r="AD2957" i="32"/>
  <c r="AF2957" i="32"/>
  <c r="AG2957" i="32"/>
  <c r="X2958" i="32"/>
  <c r="Y2958" i="32"/>
  <c r="Z2958" i="32"/>
  <c r="AA2958" i="32"/>
  <c r="AB2958" i="32"/>
  <c r="AC2958" i="32"/>
  <c r="AD2958" i="32"/>
  <c r="AF2958" i="32"/>
  <c r="AG2958" i="32"/>
  <c r="X2959" i="32"/>
  <c r="Y2959" i="32"/>
  <c r="Z2959" i="32"/>
  <c r="AA2959" i="32"/>
  <c r="AB2959" i="32"/>
  <c r="AC2959" i="32"/>
  <c r="AD2959" i="32"/>
  <c r="AF2959" i="32"/>
  <c r="AG2959" i="32"/>
  <c r="X2960" i="32"/>
  <c r="Y2960" i="32"/>
  <c r="Z2960" i="32"/>
  <c r="AA2960" i="32"/>
  <c r="AB2960" i="32"/>
  <c r="AC2960" i="32"/>
  <c r="AD2960" i="32"/>
  <c r="AF2960" i="32"/>
  <c r="AG2960" i="32"/>
  <c r="X2961" i="32"/>
  <c r="Y2961" i="32"/>
  <c r="Z2961" i="32"/>
  <c r="AA2961" i="32"/>
  <c r="AB2961" i="32"/>
  <c r="AC2961" i="32"/>
  <c r="AD2961" i="32"/>
  <c r="AF2961" i="32"/>
  <c r="AG2961" i="32"/>
  <c r="X2962" i="32"/>
  <c r="Y2962" i="32"/>
  <c r="Z2962" i="32"/>
  <c r="AA2962" i="32"/>
  <c r="AB2962" i="32"/>
  <c r="AC2962" i="32"/>
  <c r="AD2962" i="32"/>
  <c r="AF2962" i="32"/>
  <c r="AG2962" i="32"/>
  <c r="X2963" i="32"/>
  <c r="Y2963" i="32"/>
  <c r="Z2963" i="32"/>
  <c r="AA2963" i="32"/>
  <c r="AB2963" i="32"/>
  <c r="AC2963" i="32"/>
  <c r="AD2963" i="32"/>
  <c r="AF2963" i="32"/>
  <c r="AG2963" i="32"/>
  <c r="X2964" i="32"/>
  <c r="Y2964" i="32"/>
  <c r="Z2964" i="32"/>
  <c r="AA2964" i="32"/>
  <c r="AB2964" i="32"/>
  <c r="AC2964" i="32"/>
  <c r="AD2964" i="32"/>
  <c r="AF2964" i="32"/>
  <c r="AG2964" i="32"/>
  <c r="X2965" i="32"/>
  <c r="Y2965" i="32"/>
  <c r="Z2965" i="32"/>
  <c r="AA2965" i="32"/>
  <c r="AB2965" i="32"/>
  <c r="AC2965" i="32"/>
  <c r="AD2965" i="32"/>
  <c r="AF2965" i="32"/>
  <c r="AG2965" i="32"/>
  <c r="X2966" i="32"/>
  <c r="Y2966" i="32"/>
  <c r="Z2966" i="32"/>
  <c r="AA2966" i="32"/>
  <c r="AB2966" i="32"/>
  <c r="AC2966" i="32"/>
  <c r="AD2966" i="32"/>
  <c r="AF2966" i="32"/>
  <c r="AG2966" i="32"/>
  <c r="X2967" i="32"/>
  <c r="Y2967" i="32"/>
  <c r="Z2967" i="32"/>
  <c r="AA2967" i="32"/>
  <c r="AB2967" i="32"/>
  <c r="AC2967" i="32"/>
  <c r="AD2967" i="32"/>
  <c r="AF2967" i="32"/>
  <c r="AG2967" i="32"/>
  <c r="X2968" i="32"/>
  <c r="Y2968" i="32"/>
  <c r="Z2968" i="32"/>
  <c r="AA2968" i="32"/>
  <c r="AB2968" i="32"/>
  <c r="AC2968" i="32"/>
  <c r="AD2968" i="32"/>
  <c r="AF2968" i="32"/>
  <c r="AG2968" i="32"/>
  <c r="X2969" i="32"/>
  <c r="Y2969" i="32"/>
  <c r="Z2969" i="32"/>
  <c r="AA2969" i="32"/>
  <c r="AB2969" i="32"/>
  <c r="AC2969" i="32"/>
  <c r="AD2969" i="32"/>
  <c r="AF2969" i="32"/>
  <c r="AG2969" i="32"/>
  <c r="X2970" i="32"/>
  <c r="Y2970" i="32"/>
  <c r="Z2970" i="32"/>
  <c r="AA2970" i="32"/>
  <c r="AB2970" i="32"/>
  <c r="AC2970" i="32"/>
  <c r="AD2970" i="32"/>
  <c r="AF2970" i="32"/>
  <c r="AG2970" i="32"/>
  <c r="X2971" i="32"/>
  <c r="Y2971" i="32"/>
  <c r="Z2971" i="32"/>
  <c r="AA2971" i="32"/>
  <c r="AB2971" i="32"/>
  <c r="AC2971" i="32"/>
  <c r="AD2971" i="32"/>
  <c r="AF2971" i="32"/>
  <c r="AG2971" i="32"/>
  <c r="X2972" i="32"/>
  <c r="Y2972" i="32"/>
  <c r="Z2972" i="32"/>
  <c r="AA2972" i="32"/>
  <c r="AB2972" i="32"/>
  <c r="AC2972" i="32"/>
  <c r="AD2972" i="32"/>
  <c r="AF2972" i="32"/>
  <c r="AG2972" i="32"/>
  <c r="X2973" i="32"/>
  <c r="Y2973" i="32"/>
  <c r="Z2973" i="32"/>
  <c r="AA2973" i="32"/>
  <c r="AB2973" i="32"/>
  <c r="AC2973" i="32"/>
  <c r="AD2973" i="32"/>
  <c r="AF2973" i="32"/>
  <c r="AG2973" i="32"/>
  <c r="X2974" i="32"/>
  <c r="Y2974" i="32"/>
  <c r="Z2974" i="32"/>
  <c r="AA2974" i="32"/>
  <c r="AB2974" i="32"/>
  <c r="AC2974" i="32"/>
  <c r="AD2974" i="32"/>
  <c r="AF2974" i="32"/>
  <c r="AG2974" i="32"/>
  <c r="X2975" i="32"/>
  <c r="Y2975" i="32"/>
  <c r="Z2975" i="32"/>
  <c r="AA2975" i="32"/>
  <c r="AB2975" i="32"/>
  <c r="AC2975" i="32"/>
  <c r="AD2975" i="32"/>
  <c r="AF2975" i="32"/>
  <c r="AG2975" i="32"/>
  <c r="X2976" i="32"/>
  <c r="Y2976" i="32"/>
  <c r="Z2976" i="32"/>
  <c r="AA2976" i="32"/>
  <c r="AB2976" i="32"/>
  <c r="AC2976" i="32"/>
  <c r="AD2976" i="32"/>
  <c r="AF2976" i="32"/>
  <c r="AG2976" i="32"/>
  <c r="X2977" i="32"/>
  <c r="Y2977" i="32"/>
  <c r="Z2977" i="32"/>
  <c r="AA2977" i="32"/>
  <c r="AB2977" i="32"/>
  <c r="AC2977" i="32"/>
  <c r="AD2977" i="32"/>
  <c r="AF2977" i="32"/>
  <c r="AG2977" i="32"/>
  <c r="X2978" i="32"/>
  <c r="Y2978" i="32"/>
  <c r="Z2978" i="32"/>
  <c r="AA2978" i="32"/>
  <c r="AB2978" i="32"/>
  <c r="AC2978" i="32"/>
  <c r="AD2978" i="32"/>
  <c r="AF2978" i="32"/>
  <c r="AG2978" i="32"/>
  <c r="X2979" i="32"/>
  <c r="Y2979" i="32"/>
  <c r="Z2979" i="32"/>
  <c r="AA2979" i="32"/>
  <c r="AB2979" i="32"/>
  <c r="AC2979" i="32"/>
  <c r="AD2979" i="32"/>
  <c r="AF2979" i="32"/>
  <c r="AG2979" i="32"/>
  <c r="X2980" i="32"/>
  <c r="Y2980" i="32"/>
  <c r="Z2980" i="32"/>
  <c r="AA2980" i="32"/>
  <c r="AB2980" i="32"/>
  <c r="AC2980" i="32"/>
  <c r="AD2980" i="32"/>
  <c r="AF2980" i="32"/>
  <c r="AG2980" i="32"/>
  <c r="X2981" i="32"/>
  <c r="Y2981" i="32"/>
  <c r="Z2981" i="32"/>
  <c r="AA2981" i="32"/>
  <c r="AB2981" i="32"/>
  <c r="AC2981" i="32"/>
  <c r="AD2981" i="32"/>
  <c r="AF2981" i="32"/>
  <c r="AG2981" i="32"/>
  <c r="X2982" i="32"/>
  <c r="Y2982" i="32"/>
  <c r="Z2982" i="32"/>
  <c r="AA2982" i="32"/>
  <c r="AB2982" i="32"/>
  <c r="AC2982" i="32"/>
  <c r="AD2982" i="32"/>
  <c r="AF2982" i="32"/>
  <c r="AG2982" i="32"/>
  <c r="X2983" i="32"/>
  <c r="Y2983" i="32"/>
  <c r="Z2983" i="32"/>
  <c r="AA2983" i="32"/>
  <c r="AB2983" i="32"/>
  <c r="AC2983" i="32"/>
  <c r="AD2983" i="32"/>
  <c r="AF2983" i="32"/>
  <c r="AG2983" i="32"/>
  <c r="X2984" i="32"/>
  <c r="Y2984" i="32"/>
  <c r="Z2984" i="32"/>
  <c r="AA2984" i="32"/>
  <c r="AB2984" i="32"/>
  <c r="AC2984" i="32"/>
  <c r="AD2984" i="32"/>
  <c r="AF2984" i="32"/>
  <c r="AG2984" i="32"/>
  <c r="X2985" i="32"/>
  <c r="Y2985" i="32"/>
  <c r="Z2985" i="32"/>
  <c r="AA2985" i="32"/>
  <c r="AB2985" i="32"/>
  <c r="AC2985" i="32"/>
  <c r="AD2985" i="32"/>
  <c r="AF2985" i="32"/>
  <c r="AG2985" i="32"/>
  <c r="X2986" i="32"/>
  <c r="Y2986" i="32"/>
  <c r="Z2986" i="32"/>
  <c r="AA2986" i="32"/>
  <c r="AB2986" i="32"/>
  <c r="AC2986" i="32"/>
  <c r="AD2986" i="32"/>
  <c r="AF2986" i="32"/>
  <c r="AG2986" i="32"/>
  <c r="X2987" i="32"/>
  <c r="Y2987" i="32"/>
  <c r="Z2987" i="32"/>
  <c r="AA2987" i="32"/>
  <c r="AB2987" i="32"/>
  <c r="AC2987" i="32"/>
  <c r="AD2987" i="32"/>
  <c r="AF2987" i="32"/>
  <c r="AG2987" i="32"/>
  <c r="X2988" i="32"/>
  <c r="Y2988" i="32"/>
  <c r="Z2988" i="32"/>
  <c r="AA2988" i="32"/>
  <c r="AB2988" i="32"/>
  <c r="AC2988" i="32"/>
  <c r="AD2988" i="32"/>
  <c r="AF2988" i="32"/>
  <c r="AG2988" i="32"/>
  <c r="X2989" i="32"/>
  <c r="Y2989" i="32"/>
  <c r="Z2989" i="32"/>
  <c r="AA2989" i="32"/>
  <c r="AB2989" i="32"/>
  <c r="AC2989" i="32"/>
  <c r="AD2989" i="32"/>
  <c r="AF2989" i="32"/>
  <c r="AG2989" i="32"/>
  <c r="X2990" i="32"/>
  <c r="Y2990" i="32"/>
  <c r="Z2990" i="32"/>
  <c r="AA2990" i="32"/>
  <c r="AB2990" i="32"/>
  <c r="AC2990" i="32"/>
  <c r="AD2990" i="32"/>
  <c r="AF2990" i="32"/>
  <c r="AG2990" i="32"/>
  <c r="X2991" i="32"/>
  <c r="Y2991" i="32"/>
  <c r="Z2991" i="32"/>
  <c r="AA2991" i="32"/>
  <c r="AB2991" i="32"/>
  <c r="AC2991" i="32"/>
  <c r="AD2991" i="32"/>
  <c r="AF2991" i="32"/>
  <c r="AG2991" i="32"/>
  <c r="X2992" i="32"/>
  <c r="Y2992" i="32"/>
  <c r="Z2992" i="32"/>
  <c r="AA2992" i="32"/>
  <c r="AB2992" i="32"/>
  <c r="AC2992" i="32"/>
  <c r="AD2992" i="32"/>
  <c r="AF2992" i="32"/>
  <c r="AG2992" i="32"/>
  <c r="X2993" i="32"/>
  <c r="Y2993" i="32"/>
  <c r="Z2993" i="32"/>
  <c r="AA2993" i="32"/>
  <c r="AB2993" i="32"/>
  <c r="AC2993" i="32"/>
  <c r="AD2993" i="32"/>
  <c r="AF2993" i="32"/>
  <c r="AG2993" i="32"/>
  <c r="X2994" i="32"/>
  <c r="Y2994" i="32"/>
  <c r="Z2994" i="32"/>
  <c r="AA2994" i="32"/>
  <c r="AB2994" i="32"/>
  <c r="AC2994" i="32"/>
  <c r="AD2994" i="32"/>
  <c r="AF2994" i="32"/>
  <c r="AG2994" i="32"/>
  <c r="X2995" i="32"/>
  <c r="Y2995" i="32"/>
  <c r="Z2995" i="32"/>
  <c r="AA2995" i="32"/>
  <c r="AB2995" i="32"/>
  <c r="AC2995" i="32"/>
  <c r="AD2995" i="32"/>
  <c r="AF2995" i="32"/>
  <c r="AG2995" i="32"/>
  <c r="X2996" i="32"/>
  <c r="Y2996" i="32"/>
  <c r="Z2996" i="32"/>
  <c r="AA2996" i="32"/>
  <c r="AB2996" i="32"/>
  <c r="AC2996" i="32"/>
  <c r="AD2996" i="32"/>
  <c r="AF2996" i="32"/>
  <c r="AG2996" i="32"/>
  <c r="X2997" i="32"/>
  <c r="Y2997" i="32"/>
  <c r="Z2997" i="32"/>
  <c r="AA2997" i="32"/>
  <c r="AB2997" i="32"/>
  <c r="AC2997" i="32"/>
  <c r="AD2997" i="32"/>
  <c r="AF2997" i="32"/>
  <c r="AG2997" i="32"/>
  <c r="X2998" i="32"/>
  <c r="Y2998" i="32"/>
  <c r="Z2998" i="32"/>
  <c r="AA2998" i="32"/>
  <c r="AB2998" i="32"/>
  <c r="AC2998" i="32"/>
  <c r="AD2998" i="32"/>
  <c r="AF2998" i="32"/>
  <c r="AG2998" i="32"/>
  <c r="X2999" i="32"/>
  <c r="Y2999" i="32"/>
  <c r="Z2999" i="32"/>
  <c r="AA2999" i="32"/>
  <c r="AB2999" i="32"/>
  <c r="AC2999" i="32"/>
  <c r="AD2999" i="32"/>
  <c r="AF2999" i="32"/>
  <c r="AG2999" i="32"/>
  <c r="X3000" i="32"/>
  <c r="Y3000" i="32"/>
  <c r="Z3000" i="32"/>
  <c r="AA3000" i="32"/>
  <c r="AB3000" i="32"/>
  <c r="AC3000" i="32"/>
  <c r="AD3000" i="32"/>
  <c r="AF3000" i="32"/>
  <c r="AG3000" i="32"/>
  <c r="X3001" i="32"/>
  <c r="Y3001" i="32"/>
  <c r="Z3001" i="32"/>
  <c r="AA3001" i="32"/>
  <c r="AB3001" i="32"/>
  <c r="AC3001" i="32"/>
  <c r="AD3001" i="32"/>
  <c r="AF3001" i="32"/>
  <c r="AG3001" i="32"/>
  <c r="X3002" i="32"/>
  <c r="Y3002" i="32"/>
  <c r="Z3002" i="32"/>
  <c r="AA3002" i="32"/>
  <c r="AB3002" i="32"/>
  <c r="AC3002" i="32"/>
  <c r="AD3002" i="32"/>
  <c r="AF3002" i="32"/>
  <c r="AG3002" i="32"/>
  <c r="X3003" i="32"/>
  <c r="Y3003" i="32"/>
  <c r="Z3003" i="32"/>
  <c r="AA3003" i="32"/>
  <c r="AB3003" i="32"/>
  <c r="AC3003" i="32"/>
  <c r="AD3003" i="32"/>
  <c r="AF3003" i="32"/>
  <c r="AG3003" i="32"/>
  <c r="X3004" i="32"/>
  <c r="Y3004" i="32"/>
  <c r="Z3004" i="32"/>
  <c r="AA3004" i="32"/>
  <c r="AB3004" i="32"/>
  <c r="AC3004" i="32"/>
  <c r="AD3004" i="32"/>
  <c r="AF3004" i="32"/>
  <c r="AG3004" i="32"/>
  <c r="X3005" i="32"/>
  <c r="Y3005" i="32"/>
  <c r="Z3005" i="32"/>
  <c r="AA3005" i="32"/>
  <c r="AB3005" i="32"/>
  <c r="AC3005" i="32"/>
  <c r="AD3005" i="32"/>
  <c r="AF3005" i="32"/>
  <c r="AG3005" i="32"/>
  <c r="X3006" i="32"/>
  <c r="Y3006" i="32"/>
  <c r="Z3006" i="32"/>
  <c r="AA3006" i="32"/>
  <c r="AB3006" i="32"/>
  <c r="AC3006" i="32"/>
  <c r="AD3006" i="32"/>
  <c r="AF3006" i="32"/>
  <c r="AG3006" i="32"/>
  <c r="X3007" i="32"/>
  <c r="Y3007" i="32"/>
  <c r="Z3007" i="32"/>
  <c r="AA3007" i="32"/>
  <c r="AB3007" i="32"/>
  <c r="AC3007" i="32"/>
  <c r="AD3007" i="32"/>
  <c r="AF3007" i="32"/>
  <c r="AG3007" i="32"/>
  <c r="X3008" i="32"/>
  <c r="Y3008" i="32"/>
  <c r="Z3008" i="32"/>
  <c r="AA3008" i="32"/>
  <c r="AB3008" i="32"/>
  <c r="AC3008" i="32"/>
  <c r="AD3008" i="32"/>
  <c r="AF3008" i="32"/>
  <c r="AG3008" i="32"/>
  <c r="X3009" i="32"/>
  <c r="Y3009" i="32"/>
  <c r="Z3009" i="32"/>
  <c r="AA3009" i="32"/>
  <c r="AB3009" i="32"/>
  <c r="AC3009" i="32"/>
  <c r="AD3009" i="32"/>
  <c r="AF3009" i="32"/>
  <c r="AG3009" i="32"/>
  <c r="X3010" i="32"/>
  <c r="Y3010" i="32"/>
  <c r="Z3010" i="32"/>
  <c r="AA3010" i="32"/>
  <c r="AB3010" i="32"/>
  <c r="AC3010" i="32"/>
  <c r="AD3010" i="32"/>
  <c r="AF3010" i="32"/>
  <c r="AG3010" i="32"/>
  <c r="X3011" i="32"/>
  <c r="Y3011" i="32"/>
  <c r="Z3011" i="32"/>
  <c r="AA3011" i="32"/>
  <c r="AB3011" i="32"/>
  <c r="AC3011" i="32"/>
  <c r="AD3011" i="32"/>
  <c r="AF3011" i="32"/>
  <c r="AG3011" i="32"/>
  <c r="X3012" i="32"/>
  <c r="Y3012" i="32"/>
  <c r="Z3012" i="32"/>
  <c r="AA3012" i="32"/>
  <c r="AB3012" i="32"/>
  <c r="AC3012" i="32"/>
  <c r="AD3012" i="32"/>
  <c r="AF3012" i="32"/>
  <c r="AG3012" i="32"/>
  <c r="X3013" i="32"/>
  <c r="Y3013" i="32"/>
  <c r="Z3013" i="32"/>
  <c r="AA3013" i="32"/>
  <c r="AB3013" i="32"/>
  <c r="AC3013" i="32"/>
  <c r="AD3013" i="32"/>
  <c r="AF3013" i="32"/>
  <c r="AG3013" i="32"/>
  <c r="X3014" i="32"/>
  <c r="Y3014" i="32"/>
  <c r="Z3014" i="32"/>
  <c r="AA3014" i="32"/>
  <c r="AB3014" i="32"/>
  <c r="AC3014" i="32"/>
  <c r="AD3014" i="32"/>
  <c r="AF3014" i="32"/>
  <c r="AG3014" i="32"/>
  <c r="X3015" i="32"/>
  <c r="Y3015" i="32"/>
  <c r="Z3015" i="32"/>
  <c r="AA3015" i="32"/>
  <c r="AB3015" i="32"/>
  <c r="AC3015" i="32"/>
  <c r="AD3015" i="32"/>
  <c r="AF3015" i="32"/>
  <c r="AG3015" i="32"/>
  <c r="X3016" i="32"/>
  <c r="Y3016" i="32"/>
  <c r="Z3016" i="32"/>
  <c r="AA3016" i="32"/>
  <c r="AB3016" i="32"/>
  <c r="AC3016" i="32"/>
  <c r="AD3016" i="32"/>
  <c r="AF3016" i="32"/>
  <c r="AG3016" i="32"/>
  <c r="X3017" i="32"/>
  <c r="Y3017" i="32"/>
  <c r="Z3017" i="32"/>
  <c r="AA3017" i="32"/>
  <c r="AB3017" i="32"/>
  <c r="AC3017" i="32"/>
  <c r="AD3017" i="32"/>
  <c r="AF3017" i="32"/>
  <c r="AG3017" i="32"/>
  <c r="X3018" i="32"/>
  <c r="Y3018" i="32"/>
  <c r="Z3018" i="32"/>
  <c r="AA3018" i="32"/>
  <c r="AB3018" i="32"/>
  <c r="AC3018" i="32"/>
  <c r="AD3018" i="32"/>
  <c r="AF3018" i="32"/>
  <c r="AG3018" i="32"/>
  <c r="X3019" i="32"/>
  <c r="Y3019" i="32"/>
  <c r="Z3019" i="32"/>
  <c r="AA3019" i="32"/>
  <c r="AB3019" i="32"/>
  <c r="AC3019" i="32"/>
  <c r="AD3019" i="32"/>
  <c r="AF3019" i="32"/>
  <c r="AG3019" i="32"/>
  <c r="X3020" i="32"/>
  <c r="Y3020" i="32"/>
  <c r="Z3020" i="32"/>
  <c r="AA3020" i="32"/>
  <c r="AB3020" i="32"/>
  <c r="AC3020" i="32"/>
  <c r="AD3020" i="32"/>
  <c r="AF3020" i="32"/>
  <c r="AG3020" i="32"/>
  <c r="X3021" i="32"/>
  <c r="Y3021" i="32"/>
  <c r="Z3021" i="32"/>
  <c r="AA3021" i="32"/>
  <c r="AB3021" i="32"/>
  <c r="AC3021" i="32"/>
  <c r="AD3021" i="32"/>
  <c r="AF3021" i="32"/>
  <c r="AG3021" i="32"/>
  <c r="X3022" i="32"/>
  <c r="Y3022" i="32"/>
  <c r="Z3022" i="32"/>
  <c r="AA3022" i="32"/>
  <c r="AB3022" i="32"/>
  <c r="AC3022" i="32"/>
  <c r="AD3022" i="32"/>
  <c r="AF3022" i="32"/>
  <c r="AG3022" i="32"/>
  <c r="X3023" i="32"/>
  <c r="Y3023" i="32"/>
  <c r="Z3023" i="32"/>
  <c r="AA3023" i="32"/>
  <c r="AB3023" i="32"/>
  <c r="AC3023" i="32"/>
  <c r="AD3023" i="32"/>
  <c r="AF3023" i="32"/>
  <c r="AG3023" i="32"/>
  <c r="X3024" i="32"/>
  <c r="Y3024" i="32"/>
  <c r="Z3024" i="32"/>
  <c r="AA3024" i="32"/>
  <c r="AB3024" i="32"/>
  <c r="AC3024" i="32"/>
  <c r="AD3024" i="32"/>
  <c r="AF3024" i="32"/>
  <c r="AG3024" i="32"/>
  <c r="X3025" i="32"/>
  <c r="Y3025" i="32"/>
  <c r="Z3025" i="32"/>
  <c r="AA3025" i="32"/>
  <c r="AB3025" i="32"/>
  <c r="AC3025" i="32"/>
  <c r="AD3025" i="32"/>
  <c r="AF3025" i="32"/>
  <c r="AG3025" i="32"/>
  <c r="X3026" i="32"/>
  <c r="Y3026" i="32"/>
  <c r="Z3026" i="32"/>
  <c r="AA3026" i="32"/>
  <c r="AB3026" i="32"/>
  <c r="AC3026" i="32"/>
  <c r="AD3026" i="32"/>
  <c r="AF3026" i="32"/>
  <c r="AG3026" i="32"/>
  <c r="X3027" i="32"/>
  <c r="Y3027" i="32"/>
  <c r="Z3027" i="32"/>
  <c r="AA3027" i="32"/>
  <c r="AB3027" i="32"/>
  <c r="AC3027" i="32"/>
  <c r="AD3027" i="32"/>
  <c r="AF3027" i="32"/>
  <c r="AG3027" i="32"/>
  <c r="X3028" i="32"/>
  <c r="Y3028" i="32"/>
  <c r="Z3028" i="32"/>
  <c r="AA3028" i="32"/>
  <c r="AB3028" i="32"/>
  <c r="AC3028" i="32"/>
  <c r="AD3028" i="32"/>
  <c r="AF3028" i="32"/>
  <c r="AG3028" i="32"/>
  <c r="X3029" i="32"/>
  <c r="Y3029" i="32"/>
  <c r="Z3029" i="32"/>
  <c r="AA3029" i="32"/>
  <c r="AB3029" i="32"/>
  <c r="AC3029" i="32"/>
  <c r="AD3029" i="32"/>
  <c r="AF3029" i="32"/>
  <c r="AG3029" i="32"/>
  <c r="X3030" i="32"/>
  <c r="Y3030" i="32"/>
  <c r="Z3030" i="32"/>
  <c r="AA3030" i="32"/>
  <c r="AB3030" i="32"/>
  <c r="AC3030" i="32"/>
  <c r="AD3030" i="32"/>
  <c r="AF3030" i="32"/>
  <c r="AG3030" i="32"/>
  <c r="X3031" i="32"/>
  <c r="Y3031" i="32"/>
  <c r="Z3031" i="32"/>
  <c r="AA3031" i="32"/>
  <c r="AB3031" i="32"/>
  <c r="AC3031" i="32"/>
  <c r="AD3031" i="32"/>
  <c r="AF3031" i="32"/>
  <c r="AG3031" i="32"/>
  <c r="X3032" i="32"/>
  <c r="Y3032" i="32"/>
  <c r="Z3032" i="32"/>
  <c r="AA3032" i="32"/>
  <c r="AB3032" i="32"/>
  <c r="AC3032" i="32"/>
  <c r="AD3032" i="32"/>
  <c r="AF3032" i="32"/>
  <c r="AG3032" i="32"/>
  <c r="X3033" i="32"/>
  <c r="Y3033" i="32"/>
  <c r="Z3033" i="32"/>
  <c r="AA3033" i="32"/>
  <c r="AB3033" i="32"/>
  <c r="AC3033" i="32"/>
  <c r="AD3033" i="32"/>
  <c r="AF3033" i="32"/>
  <c r="AG3033" i="32"/>
  <c r="X3034" i="32"/>
  <c r="Y3034" i="32"/>
  <c r="Z3034" i="32"/>
  <c r="AA3034" i="32"/>
  <c r="AB3034" i="32"/>
  <c r="AC3034" i="32"/>
  <c r="AD3034" i="32"/>
  <c r="AF3034" i="32"/>
  <c r="AG3034" i="32"/>
  <c r="X3035" i="32"/>
  <c r="Y3035" i="32"/>
  <c r="Z3035" i="32"/>
  <c r="AA3035" i="32"/>
  <c r="AB3035" i="32"/>
  <c r="AC3035" i="32"/>
  <c r="AD3035" i="32"/>
  <c r="AF3035" i="32"/>
  <c r="AG3035" i="32"/>
  <c r="X3036" i="32"/>
  <c r="Y3036" i="32"/>
  <c r="Z3036" i="32"/>
  <c r="AA3036" i="32"/>
  <c r="AB3036" i="32"/>
  <c r="AC3036" i="32"/>
  <c r="AD3036" i="32"/>
  <c r="AF3036" i="32"/>
  <c r="AG3036" i="32"/>
  <c r="X3037" i="32"/>
  <c r="Y3037" i="32"/>
  <c r="Z3037" i="32"/>
  <c r="AA3037" i="32"/>
  <c r="AB3037" i="32"/>
  <c r="AC3037" i="32"/>
  <c r="AD3037" i="32"/>
  <c r="AF3037" i="32"/>
  <c r="AG3037" i="32"/>
  <c r="X3038" i="32"/>
  <c r="Y3038" i="32"/>
  <c r="Z3038" i="32"/>
  <c r="AA3038" i="32"/>
  <c r="AB3038" i="32"/>
  <c r="AC3038" i="32"/>
  <c r="AD3038" i="32"/>
  <c r="AF3038" i="32"/>
  <c r="AG3038" i="32"/>
  <c r="X3039" i="32"/>
  <c r="Y3039" i="32"/>
  <c r="Z3039" i="32"/>
  <c r="AA3039" i="32"/>
  <c r="AB3039" i="32"/>
  <c r="AC3039" i="32"/>
  <c r="AD3039" i="32"/>
  <c r="AF3039" i="32"/>
  <c r="AG3039" i="32"/>
  <c r="X3040" i="32"/>
  <c r="Y3040" i="32"/>
  <c r="Z3040" i="32"/>
  <c r="AA3040" i="32"/>
  <c r="AB3040" i="32"/>
  <c r="AC3040" i="32"/>
  <c r="AD3040" i="32"/>
  <c r="AF3040" i="32"/>
  <c r="AG3040" i="32"/>
  <c r="X3041" i="32"/>
  <c r="Y3041" i="32"/>
  <c r="Z3041" i="32"/>
  <c r="AA3041" i="32"/>
  <c r="AB3041" i="32"/>
  <c r="AC3041" i="32"/>
  <c r="AD3041" i="32"/>
  <c r="AF3041" i="32"/>
  <c r="AG3041" i="32"/>
  <c r="X3042" i="32"/>
  <c r="Y3042" i="32"/>
  <c r="Z3042" i="32"/>
  <c r="AA3042" i="32"/>
  <c r="AB3042" i="32"/>
  <c r="AC3042" i="32"/>
  <c r="AD3042" i="32"/>
  <c r="AF3042" i="32"/>
  <c r="AG3042" i="32"/>
  <c r="X3043" i="32"/>
  <c r="Y3043" i="32"/>
  <c r="Z3043" i="32"/>
  <c r="AA3043" i="32"/>
  <c r="AB3043" i="32"/>
  <c r="AC3043" i="32"/>
  <c r="AD3043" i="32"/>
  <c r="AF3043" i="32"/>
  <c r="AG3043" i="32"/>
  <c r="X3044" i="32"/>
  <c r="Y3044" i="32"/>
  <c r="Z3044" i="32"/>
  <c r="AA3044" i="32"/>
  <c r="AB3044" i="32"/>
  <c r="AC3044" i="32"/>
  <c r="AD3044" i="32"/>
  <c r="AF3044" i="32"/>
  <c r="AG3044" i="32"/>
  <c r="X3045" i="32"/>
  <c r="Y3045" i="32"/>
  <c r="Z3045" i="32"/>
  <c r="AA3045" i="32"/>
  <c r="AB3045" i="32"/>
  <c r="AC3045" i="32"/>
  <c r="AD3045" i="32"/>
  <c r="AF3045" i="32"/>
  <c r="AG3045" i="32"/>
  <c r="X3046" i="32"/>
  <c r="Y3046" i="32"/>
  <c r="Z3046" i="32"/>
  <c r="AA3046" i="32"/>
  <c r="AB3046" i="32"/>
  <c r="AC3046" i="32"/>
  <c r="AD3046" i="32"/>
  <c r="AF3046" i="32"/>
  <c r="AG3046" i="32"/>
  <c r="X3047" i="32"/>
  <c r="Y3047" i="32"/>
  <c r="Z3047" i="32"/>
  <c r="AA3047" i="32"/>
  <c r="AB3047" i="32"/>
  <c r="AC3047" i="32"/>
  <c r="AD3047" i="32"/>
  <c r="AF3047" i="32"/>
  <c r="AG3047" i="32"/>
  <c r="X3048" i="32"/>
  <c r="Y3048" i="32"/>
  <c r="Z3048" i="32"/>
  <c r="AA3048" i="32"/>
  <c r="AB3048" i="32"/>
  <c r="AC3048" i="32"/>
  <c r="AD3048" i="32"/>
  <c r="AF3048" i="32"/>
  <c r="AG3048" i="32"/>
  <c r="X3049" i="32"/>
  <c r="Y3049" i="32"/>
  <c r="Z3049" i="32"/>
  <c r="AA3049" i="32"/>
  <c r="AB3049" i="32"/>
  <c r="AC3049" i="32"/>
  <c r="AD3049" i="32"/>
  <c r="AF3049" i="32"/>
  <c r="AG3049" i="32"/>
  <c r="X3050" i="32"/>
  <c r="Y3050" i="32"/>
  <c r="Z3050" i="32"/>
  <c r="AA3050" i="32"/>
  <c r="AB3050" i="32"/>
  <c r="AC3050" i="32"/>
  <c r="AD3050" i="32"/>
  <c r="AF3050" i="32"/>
  <c r="AG3050" i="32"/>
  <c r="X3051" i="32"/>
  <c r="Y3051" i="32"/>
  <c r="Z3051" i="32"/>
  <c r="AA3051" i="32"/>
  <c r="AB3051" i="32"/>
  <c r="AC3051" i="32"/>
  <c r="AD3051" i="32"/>
  <c r="AF3051" i="32"/>
  <c r="AG3051" i="32"/>
  <c r="X3052" i="32"/>
  <c r="Y3052" i="32"/>
  <c r="Z3052" i="32"/>
  <c r="AA3052" i="32"/>
  <c r="AB3052" i="32"/>
  <c r="AC3052" i="32"/>
  <c r="AD3052" i="32"/>
  <c r="AF3052" i="32"/>
  <c r="AG3052" i="32"/>
  <c r="X3053" i="32"/>
  <c r="Y3053" i="32"/>
  <c r="Z3053" i="32"/>
  <c r="AA3053" i="32"/>
  <c r="AB3053" i="32"/>
  <c r="AC3053" i="32"/>
  <c r="AD3053" i="32"/>
  <c r="AF3053" i="32"/>
  <c r="AG3053" i="32"/>
  <c r="X3054" i="32"/>
  <c r="Y3054" i="32"/>
  <c r="Z3054" i="32"/>
  <c r="AA3054" i="32"/>
  <c r="AB3054" i="32"/>
  <c r="AC3054" i="32"/>
  <c r="AD3054" i="32"/>
  <c r="AF3054" i="32"/>
  <c r="AG3054" i="32"/>
  <c r="X3055" i="32"/>
  <c r="Y3055" i="32"/>
  <c r="Z3055" i="32"/>
  <c r="AA3055" i="32"/>
  <c r="AB3055" i="32"/>
  <c r="AC3055" i="32"/>
  <c r="AD3055" i="32"/>
  <c r="AF3055" i="32"/>
  <c r="AG3055" i="32"/>
  <c r="X3056" i="32"/>
  <c r="Y3056" i="32"/>
  <c r="Z3056" i="32"/>
  <c r="AA3056" i="32"/>
  <c r="AB3056" i="32"/>
  <c r="AC3056" i="32"/>
  <c r="AD3056" i="32"/>
  <c r="AF3056" i="32"/>
  <c r="AG3056" i="32"/>
  <c r="X3057" i="32"/>
  <c r="Y3057" i="32"/>
  <c r="Z3057" i="32"/>
  <c r="AA3057" i="32"/>
  <c r="AB3057" i="32"/>
  <c r="AC3057" i="32"/>
  <c r="AD3057" i="32"/>
  <c r="AF3057" i="32"/>
  <c r="AG3057" i="32"/>
  <c r="X3058" i="32"/>
  <c r="Y3058" i="32"/>
  <c r="Z3058" i="32"/>
  <c r="AA3058" i="32"/>
  <c r="AB3058" i="32"/>
  <c r="AC3058" i="32"/>
  <c r="AD3058" i="32"/>
  <c r="AF3058" i="32"/>
  <c r="AG3058" i="32"/>
  <c r="X3059" i="32"/>
  <c r="Y3059" i="32"/>
  <c r="Z3059" i="32"/>
  <c r="AA3059" i="32"/>
  <c r="AB3059" i="32"/>
  <c r="AC3059" i="32"/>
  <c r="AD3059" i="32"/>
  <c r="AF3059" i="32"/>
  <c r="AG3059" i="32"/>
  <c r="X3060" i="32"/>
  <c r="Y3060" i="32"/>
  <c r="Z3060" i="32"/>
  <c r="AA3060" i="32"/>
  <c r="AB3060" i="32"/>
  <c r="AC3060" i="32"/>
  <c r="AD3060" i="32"/>
  <c r="AF3060" i="32"/>
  <c r="AG3060" i="32"/>
  <c r="X3061" i="32"/>
  <c r="Y3061" i="32"/>
  <c r="Z3061" i="32"/>
  <c r="AA3061" i="32"/>
  <c r="AB3061" i="32"/>
  <c r="AC3061" i="32"/>
  <c r="AD3061" i="32"/>
  <c r="AF3061" i="32"/>
  <c r="AG3061" i="32"/>
  <c r="X3062" i="32"/>
  <c r="Y3062" i="32"/>
  <c r="Z3062" i="32"/>
  <c r="AA3062" i="32"/>
  <c r="AB3062" i="32"/>
  <c r="AC3062" i="32"/>
  <c r="AD3062" i="32"/>
  <c r="AF3062" i="32"/>
  <c r="AG3062" i="32"/>
  <c r="X3063" i="32"/>
  <c r="Y3063" i="32"/>
  <c r="Z3063" i="32"/>
  <c r="AA3063" i="32"/>
  <c r="AB3063" i="32"/>
  <c r="AC3063" i="32"/>
  <c r="AD3063" i="32"/>
  <c r="AF3063" i="32"/>
  <c r="AG3063" i="32"/>
  <c r="X3064" i="32"/>
  <c r="Y3064" i="32"/>
  <c r="Z3064" i="32"/>
  <c r="AA3064" i="32"/>
  <c r="AB3064" i="32"/>
  <c r="AC3064" i="32"/>
  <c r="AD3064" i="32"/>
  <c r="AF3064" i="32"/>
  <c r="AG3064" i="32"/>
  <c r="X3065" i="32"/>
  <c r="Y3065" i="32"/>
  <c r="Z3065" i="32"/>
  <c r="AA3065" i="32"/>
  <c r="AB3065" i="32"/>
  <c r="AC3065" i="32"/>
  <c r="AD3065" i="32"/>
  <c r="AF3065" i="32"/>
  <c r="AG3065" i="32"/>
  <c r="X3066" i="32"/>
  <c r="Y3066" i="32"/>
  <c r="Z3066" i="32"/>
  <c r="AA3066" i="32"/>
  <c r="AB3066" i="32"/>
  <c r="AC3066" i="32"/>
  <c r="AD3066" i="32"/>
  <c r="AF3066" i="32"/>
  <c r="AG3066" i="32"/>
  <c r="X3067" i="32"/>
  <c r="Y3067" i="32"/>
  <c r="Z3067" i="32"/>
  <c r="AA3067" i="32"/>
  <c r="AB3067" i="32"/>
  <c r="AC3067" i="32"/>
  <c r="AD3067" i="32"/>
  <c r="AF3067" i="32"/>
  <c r="AG3067" i="32"/>
  <c r="X3068" i="32"/>
  <c r="Y3068" i="32"/>
  <c r="Z3068" i="32"/>
  <c r="AA3068" i="32"/>
  <c r="AB3068" i="32"/>
  <c r="AC3068" i="32"/>
  <c r="AD3068" i="32"/>
  <c r="AF3068" i="32"/>
  <c r="AG3068" i="32"/>
  <c r="X3069" i="32"/>
  <c r="Y3069" i="32"/>
  <c r="Z3069" i="32"/>
  <c r="AA3069" i="32"/>
  <c r="AB3069" i="32"/>
  <c r="AC3069" i="32"/>
  <c r="AD3069" i="32"/>
  <c r="AF3069" i="32"/>
  <c r="AG3069" i="32"/>
  <c r="X3070" i="32"/>
  <c r="Y3070" i="32"/>
  <c r="Z3070" i="32"/>
  <c r="AA3070" i="32"/>
  <c r="AB3070" i="32"/>
  <c r="AC3070" i="32"/>
  <c r="AD3070" i="32"/>
  <c r="AF3070" i="32"/>
  <c r="AG3070" i="32"/>
  <c r="X3071" i="32"/>
  <c r="Y3071" i="32"/>
  <c r="Z3071" i="32"/>
  <c r="AA3071" i="32"/>
  <c r="AB3071" i="32"/>
  <c r="AC3071" i="32"/>
  <c r="AD3071" i="32"/>
  <c r="AF3071" i="32"/>
  <c r="AG3071" i="32"/>
  <c r="X3072" i="32"/>
  <c r="Y3072" i="32"/>
  <c r="Z3072" i="32"/>
  <c r="AA3072" i="32"/>
  <c r="AB3072" i="32"/>
  <c r="AC3072" i="32"/>
  <c r="AD3072" i="32"/>
  <c r="AF3072" i="32"/>
  <c r="AG3072" i="32"/>
  <c r="X3073" i="32"/>
  <c r="Y3073" i="32"/>
  <c r="Z3073" i="32"/>
  <c r="AA3073" i="32"/>
  <c r="AB3073" i="32"/>
  <c r="AC3073" i="32"/>
  <c r="AD3073" i="32"/>
  <c r="AF3073" i="32"/>
  <c r="AG3073" i="32"/>
  <c r="X3074" i="32"/>
  <c r="Y3074" i="32"/>
  <c r="Z3074" i="32"/>
  <c r="AA3074" i="32"/>
  <c r="AB3074" i="32"/>
  <c r="AC3074" i="32"/>
  <c r="AD3074" i="32"/>
  <c r="AF3074" i="32"/>
  <c r="AG3074" i="32"/>
  <c r="X3075" i="32"/>
  <c r="Y3075" i="32"/>
  <c r="Z3075" i="32"/>
  <c r="AA3075" i="32"/>
  <c r="AB3075" i="32"/>
  <c r="AC3075" i="32"/>
  <c r="AD3075" i="32"/>
  <c r="AF3075" i="32"/>
  <c r="AG3075" i="32"/>
  <c r="X3076" i="32"/>
  <c r="Y3076" i="32"/>
  <c r="Z3076" i="32"/>
  <c r="AA3076" i="32"/>
  <c r="AB3076" i="32"/>
  <c r="AC3076" i="32"/>
  <c r="AD3076" i="32"/>
  <c r="AF3076" i="32"/>
  <c r="AG3076" i="32"/>
  <c r="X3077" i="32"/>
  <c r="Y3077" i="32"/>
  <c r="Z3077" i="32"/>
  <c r="AA3077" i="32"/>
  <c r="AB3077" i="32"/>
  <c r="AC3077" i="32"/>
  <c r="AD3077" i="32"/>
  <c r="AF3077" i="32"/>
  <c r="AG3077" i="32"/>
  <c r="X3078" i="32"/>
  <c r="Y3078" i="32"/>
  <c r="Z3078" i="32"/>
  <c r="AA3078" i="32"/>
  <c r="AB3078" i="32"/>
  <c r="AC3078" i="32"/>
  <c r="AD3078" i="32"/>
  <c r="AF3078" i="32"/>
  <c r="AG3078" i="32"/>
  <c r="X3079" i="32"/>
  <c r="Y3079" i="32"/>
  <c r="Z3079" i="32"/>
  <c r="AA3079" i="32"/>
  <c r="AB3079" i="32"/>
  <c r="AC3079" i="32"/>
  <c r="AD3079" i="32"/>
  <c r="AF3079" i="32"/>
  <c r="AG3079" i="32"/>
  <c r="X3080" i="32"/>
  <c r="Y3080" i="32"/>
  <c r="Z3080" i="32"/>
  <c r="AA3080" i="32"/>
  <c r="AB3080" i="32"/>
  <c r="AC3080" i="32"/>
  <c r="AD3080" i="32"/>
  <c r="AF3080" i="32"/>
  <c r="AG3080" i="32"/>
  <c r="X3081" i="32"/>
  <c r="Y3081" i="32"/>
  <c r="Z3081" i="32"/>
  <c r="AA3081" i="32"/>
  <c r="AB3081" i="32"/>
  <c r="AC3081" i="32"/>
  <c r="AD3081" i="32"/>
  <c r="AF3081" i="32"/>
  <c r="AG3081" i="32"/>
  <c r="X3082" i="32"/>
  <c r="Y3082" i="32"/>
  <c r="Z3082" i="32"/>
  <c r="AA3082" i="32"/>
  <c r="AB3082" i="32"/>
  <c r="AC3082" i="32"/>
  <c r="AD3082" i="32"/>
  <c r="AF3082" i="32"/>
  <c r="AG3082" i="32"/>
  <c r="X3083" i="32"/>
  <c r="Y3083" i="32"/>
  <c r="Z3083" i="32"/>
  <c r="AA3083" i="32"/>
  <c r="AB3083" i="32"/>
  <c r="AC3083" i="32"/>
  <c r="AD3083" i="32"/>
  <c r="AF3083" i="32"/>
  <c r="AG3083" i="32"/>
  <c r="X3084" i="32"/>
  <c r="Y3084" i="32"/>
  <c r="Z3084" i="32"/>
  <c r="AA3084" i="32"/>
  <c r="AB3084" i="32"/>
  <c r="AC3084" i="32"/>
  <c r="AD3084" i="32"/>
  <c r="AF3084" i="32"/>
  <c r="AG3084" i="32"/>
  <c r="X3085" i="32"/>
  <c r="Y3085" i="32"/>
  <c r="Z3085" i="32"/>
  <c r="AA3085" i="32"/>
  <c r="AB3085" i="32"/>
  <c r="AC3085" i="32"/>
  <c r="AD3085" i="32"/>
  <c r="AF3085" i="32"/>
  <c r="AG3085" i="32"/>
  <c r="X3086" i="32"/>
  <c r="Y3086" i="32"/>
  <c r="Z3086" i="32"/>
  <c r="AA3086" i="32"/>
  <c r="AB3086" i="32"/>
  <c r="AC3086" i="32"/>
  <c r="AD3086" i="32"/>
  <c r="AF3086" i="32"/>
  <c r="AG3086" i="32"/>
  <c r="X3087" i="32"/>
  <c r="Y3087" i="32"/>
  <c r="Z3087" i="32"/>
  <c r="AA3087" i="32"/>
  <c r="AB3087" i="32"/>
  <c r="AC3087" i="32"/>
  <c r="AD3087" i="32"/>
  <c r="AF3087" i="32"/>
  <c r="AG3087" i="32"/>
  <c r="X3088" i="32"/>
  <c r="Y3088" i="32"/>
  <c r="Z3088" i="32"/>
  <c r="AA3088" i="32"/>
  <c r="AB3088" i="32"/>
  <c r="AC3088" i="32"/>
  <c r="AD3088" i="32"/>
  <c r="AF3088" i="32"/>
  <c r="AG3088" i="32"/>
  <c r="X3089" i="32"/>
  <c r="Y3089" i="32"/>
  <c r="Z3089" i="32"/>
  <c r="AA3089" i="32"/>
  <c r="AB3089" i="32"/>
  <c r="AC3089" i="32"/>
  <c r="AD3089" i="32"/>
  <c r="AF3089" i="32"/>
  <c r="AG3089" i="32"/>
  <c r="X3090" i="32"/>
  <c r="Y3090" i="32"/>
  <c r="Z3090" i="32"/>
  <c r="AA3090" i="32"/>
  <c r="AB3090" i="32"/>
  <c r="AC3090" i="32"/>
  <c r="AD3090" i="32"/>
  <c r="AF3090" i="32"/>
  <c r="AG3090" i="32"/>
  <c r="X3091" i="32"/>
  <c r="Y3091" i="32"/>
  <c r="Z3091" i="32"/>
  <c r="AA3091" i="32"/>
  <c r="AB3091" i="32"/>
  <c r="AC3091" i="32"/>
  <c r="AD3091" i="32"/>
  <c r="AF3091" i="32"/>
  <c r="AG3091" i="32"/>
  <c r="X3092" i="32"/>
  <c r="Y3092" i="32"/>
  <c r="Z3092" i="32"/>
  <c r="AA3092" i="32"/>
  <c r="AB3092" i="32"/>
  <c r="AC3092" i="32"/>
  <c r="AD3092" i="32"/>
  <c r="AF3092" i="32"/>
  <c r="AG3092" i="32"/>
  <c r="X3093" i="32"/>
  <c r="Y3093" i="32"/>
  <c r="Z3093" i="32"/>
  <c r="AA3093" i="32"/>
  <c r="AB3093" i="32"/>
  <c r="AC3093" i="32"/>
  <c r="AD3093" i="32"/>
  <c r="AF3093" i="32"/>
  <c r="AG3093" i="32"/>
  <c r="X3094" i="32"/>
  <c r="Y3094" i="32"/>
  <c r="Z3094" i="32"/>
  <c r="AA3094" i="32"/>
  <c r="AB3094" i="32"/>
  <c r="AC3094" i="32"/>
  <c r="AD3094" i="32"/>
  <c r="AF3094" i="32"/>
  <c r="AG3094" i="32"/>
  <c r="X3095" i="32"/>
  <c r="Y3095" i="32"/>
  <c r="Z3095" i="32"/>
  <c r="AA3095" i="32"/>
  <c r="AB3095" i="32"/>
  <c r="AC3095" i="32"/>
  <c r="AD3095" i="32"/>
  <c r="AF3095" i="32"/>
  <c r="AG3095" i="32"/>
  <c r="X3096" i="32"/>
  <c r="Y3096" i="32"/>
  <c r="Z3096" i="32"/>
  <c r="AA3096" i="32"/>
  <c r="AB3096" i="32"/>
  <c r="AC3096" i="32"/>
  <c r="AD3096" i="32"/>
  <c r="AF3096" i="32"/>
  <c r="AG3096" i="32"/>
  <c r="X3097" i="32"/>
  <c r="Y3097" i="32"/>
  <c r="Z3097" i="32"/>
  <c r="AA3097" i="32"/>
  <c r="AB3097" i="32"/>
  <c r="AC3097" i="32"/>
  <c r="AD3097" i="32"/>
  <c r="AF3097" i="32"/>
  <c r="AG3097" i="32"/>
  <c r="X3098" i="32"/>
  <c r="Y3098" i="32"/>
  <c r="Z3098" i="32"/>
  <c r="AA3098" i="32"/>
  <c r="AB3098" i="32"/>
  <c r="AC3098" i="32"/>
  <c r="AD3098" i="32"/>
  <c r="AF3098" i="32"/>
  <c r="AG3098" i="32"/>
  <c r="X3099" i="32"/>
  <c r="Y3099" i="32"/>
  <c r="Z3099" i="32"/>
  <c r="AA3099" i="32"/>
  <c r="AB3099" i="32"/>
  <c r="AC3099" i="32"/>
  <c r="AD3099" i="32"/>
  <c r="AF3099" i="32"/>
  <c r="AG3099" i="32"/>
  <c r="X3100" i="32"/>
  <c r="Y3100" i="32"/>
  <c r="Z3100" i="32"/>
  <c r="AA3100" i="32"/>
  <c r="AB3100" i="32"/>
  <c r="AC3100" i="32"/>
  <c r="AD3100" i="32"/>
  <c r="AF3100" i="32"/>
  <c r="AG3100" i="32"/>
  <c r="X3101" i="32"/>
  <c r="Y3101" i="32"/>
  <c r="Z3101" i="32"/>
  <c r="AA3101" i="32"/>
  <c r="AB3101" i="32"/>
  <c r="AC3101" i="32"/>
  <c r="AD3101" i="32"/>
  <c r="AF3101" i="32"/>
  <c r="AG3101" i="32"/>
  <c r="X3102" i="32"/>
  <c r="Y3102" i="32"/>
  <c r="Z3102" i="32"/>
  <c r="AA3102" i="32"/>
  <c r="AB3102" i="32"/>
  <c r="AC3102" i="32"/>
  <c r="AD3102" i="32"/>
  <c r="AF3102" i="32"/>
  <c r="AG3102" i="32"/>
  <c r="X3103" i="32"/>
  <c r="Y3103" i="32"/>
  <c r="Z3103" i="32"/>
  <c r="AA3103" i="32"/>
  <c r="AB3103" i="32"/>
  <c r="AC3103" i="32"/>
  <c r="AD3103" i="32"/>
  <c r="AF3103" i="32"/>
  <c r="AG3103" i="32"/>
  <c r="X3104" i="32"/>
  <c r="Y3104" i="32"/>
  <c r="Z3104" i="32"/>
  <c r="AA3104" i="32"/>
  <c r="AB3104" i="32"/>
  <c r="AC3104" i="32"/>
  <c r="AD3104" i="32"/>
  <c r="AF3104" i="32"/>
  <c r="AG3104" i="32"/>
  <c r="X3105" i="32"/>
  <c r="Y3105" i="32"/>
  <c r="Z3105" i="32"/>
  <c r="AA3105" i="32"/>
  <c r="AB3105" i="32"/>
  <c r="AC3105" i="32"/>
  <c r="AD3105" i="32"/>
  <c r="AF3105" i="32"/>
  <c r="AG3105" i="32"/>
  <c r="X3106" i="32"/>
  <c r="Y3106" i="32"/>
  <c r="Z3106" i="32"/>
  <c r="AA3106" i="32"/>
  <c r="AB3106" i="32"/>
  <c r="AC3106" i="32"/>
  <c r="AD3106" i="32"/>
  <c r="AF3106" i="32"/>
  <c r="AG3106" i="32"/>
  <c r="X3107" i="32"/>
  <c r="Y3107" i="32"/>
  <c r="Z3107" i="32"/>
  <c r="AA3107" i="32"/>
  <c r="AB3107" i="32"/>
  <c r="AC3107" i="32"/>
  <c r="AD3107" i="32"/>
  <c r="AF3107" i="32"/>
  <c r="AG3107" i="32"/>
  <c r="X3108" i="32"/>
  <c r="Y3108" i="32"/>
  <c r="Z3108" i="32"/>
  <c r="AA3108" i="32"/>
  <c r="AB3108" i="32"/>
  <c r="AC3108" i="32"/>
  <c r="AD3108" i="32"/>
  <c r="AF3108" i="32"/>
  <c r="AG3108" i="32"/>
  <c r="X3109" i="32"/>
  <c r="Y3109" i="32"/>
  <c r="Z3109" i="32"/>
  <c r="AA3109" i="32"/>
  <c r="AB3109" i="32"/>
  <c r="AC3109" i="32"/>
  <c r="AD3109" i="32"/>
  <c r="AF3109" i="32"/>
  <c r="AG3109" i="32"/>
  <c r="X3110" i="32"/>
  <c r="Y3110" i="32"/>
  <c r="Z3110" i="32"/>
  <c r="AA3110" i="32"/>
  <c r="AB3110" i="32"/>
  <c r="AC3110" i="32"/>
  <c r="AD3110" i="32"/>
  <c r="AF3110" i="32"/>
  <c r="AG3110" i="32"/>
  <c r="X3111" i="32"/>
  <c r="Y3111" i="32"/>
  <c r="Z3111" i="32"/>
  <c r="AA3111" i="32"/>
  <c r="AB3111" i="32"/>
  <c r="AC3111" i="32"/>
  <c r="AD3111" i="32"/>
  <c r="AF3111" i="32"/>
  <c r="AG3111" i="32"/>
  <c r="X3112" i="32"/>
  <c r="Y3112" i="32"/>
  <c r="Z3112" i="32"/>
  <c r="AA3112" i="32"/>
  <c r="AB3112" i="32"/>
  <c r="AC3112" i="32"/>
  <c r="AD3112" i="32"/>
  <c r="AF3112" i="32"/>
  <c r="AG3112" i="32"/>
  <c r="X3113" i="32"/>
  <c r="Y3113" i="32"/>
  <c r="Z3113" i="32"/>
  <c r="AA3113" i="32"/>
  <c r="AB3113" i="32"/>
  <c r="AC3113" i="32"/>
  <c r="AD3113" i="32"/>
  <c r="AF3113" i="32"/>
  <c r="AG3113" i="32"/>
  <c r="X3114" i="32"/>
  <c r="Y3114" i="32"/>
  <c r="Z3114" i="32"/>
  <c r="AA3114" i="32"/>
  <c r="AB3114" i="32"/>
  <c r="AC3114" i="32"/>
  <c r="AD3114" i="32"/>
  <c r="AF3114" i="32"/>
  <c r="AG3114" i="32"/>
  <c r="X3115" i="32"/>
  <c r="Y3115" i="32"/>
  <c r="Z3115" i="32"/>
  <c r="AA3115" i="32"/>
  <c r="AB3115" i="32"/>
  <c r="AC3115" i="32"/>
  <c r="AD3115" i="32"/>
  <c r="AF3115" i="32"/>
  <c r="AG3115" i="32"/>
  <c r="X3116" i="32"/>
  <c r="Y3116" i="32"/>
  <c r="Z3116" i="32"/>
  <c r="AA3116" i="32"/>
  <c r="AB3116" i="32"/>
  <c r="AC3116" i="32"/>
  <c r="AD3116" i="32"/>
  <c r="AF3116" i="32"/>
  <c r="AG3116" i="32"/>
  <c r="X3117" i="32"/>
  <c r="Y3117" i="32"/>
  <c r="Z3117" i="32"/>
  <c r="AA3117" i="32"/>
  <c r="AB3117" i="32"/>
  <c r="AC3117" i="32"/>
  <c r="AD3117" i="32"/>
  <c r="AF3117" i="32"/>
  <c r="AG3117" i="32"/>
  <c r="X3118" i="32"/>
  <c r="Y3118" i="32"/>
  <c r="Z3118" i="32"/>
  <c r="AA3118" i="32"/>
  <c r="AB3118" i="32"/>
  <c r="AC3118" i="32"/>
  <c r="AD3118" i="32"/>
  <c r="AF3118" i="32"/>
  <c r="AG3118" i="32"/>
  <c r="X3119" i="32"/>
  <c r="Y3119" i="32"/>
  <c r="Z3119" i="32"/>
  <c r="AA3119" i="32"/>
  <c r="AB3119" i="32"/>
  <c r="AC3119" i="32"/>
  <c r="AD3119" i="32"/>
  <c r="AF3119" i="32"/>
  <c r="AG3119" i="32"/>
  <c r="X3120" i="32"/>
  <c r="Y3120" i="32"/>
  <c r="Z3120" i="32"/>
  <c r="AA3120" i="32"/>
  <c r="AB3120" i="32"/>
  <c r="AC3120" i="32"/>
  <c r="AD3120" i="32"/>
  <c r="AF3120" i="32"/>
  <c r="AG3120" i="32"/>
  <c r="X3121" i="32"/>
  <c r="Y3121" i="32"/>
  <c r="Z3121" i="32"/>
  <c r="AA3121" i="32"/>
  <c r="AB3121" i="32"/>
  <c r="AC3121" i="32"/>
  <c r="AD3121" i="32"/>
  <c r="AF3121" i="32"/>
  <c r="AG3121" i="32"/>
  <c r="X3122" i="32"/>
  <c r="Y3122" i="32"/>
  <c r="Z3122" i="32"/>
  <c r="AA3122" i="32"/>
  <c r="AB3122" i="32"/>
  <c r="AC3122" i="32"/>
  <c r="AD3122" i="32"/>
  <c r="AF3122" i="32"/>
  <c r="AG3122" i="32"/>
  <c r="X3123" i="32"/>
  <c r="Y3123" i="32"/>
  <c r="Z3123" i="32"/>
  <c r="AA3123" i="32"/>
  <c r="AB3123" i="32"/>
  <c r="AC3123" i="32"/>
  <c r="AD3123" i="32"/>
  <c r="AF3123" i="32"/>
  <c r="AG3123" i="32"/>
  <c r="X3124" i="32"/>
  <c r="Y3124" i="32"/>
  <c r="Z3124" i="32"/>
  <c r="AA3124" i="32"/>
  <c r="AB3124" i="32"/>
  <c r="AC3124" i="32"/>
  <c r="AD3124" i="32"/>
  <c r="AF3124" i="32"/>
  <c r="AG3124" i="32"/>
  <c r="X3125" i="32"/>
  <c r="Y3125" i="32"/>
  <c r="Z3125" i="32"/>
  <c r="AA3125" i="32"/>
  <c r="AB3125" i="32"/>
  <c r="AC3125" i="32"/>
  <c r="AD3125" i="32"/>
  <c r="AF3125" i="32"/>
  <c r="AG3125" i="32"/>
  <c r="X3126" i="32"/>
  <c r="Y3126" i="32"/>
  <c r="Z3126" i="32"/>
  <c r="AA3126" i="32"/>
  <c r="AB3126" i="32"/>
  <c r="AC3126" i="32"/>
  <c r="AD3126" i="32"/>
  <c r="AF3126" i="32"/>
  <c r="AG3126" i="32"/>
  <c r="X3127" i="32"/>
  <c r="Y3127" i="32"/>
  <c r="Z3127" i="32"/>
  <c r="AA3127" i="32"/>
  <c r="AB3127" i="32"/>
  <c r="AC3127" i="32"/>
  <c r="AD3127" i="32"/>
  <c r="AF3127" i="32"/>
  <c r="AG3127" i="32"/>
  <c r="X3128" i="32"/>
  <c r="Y3128" i="32"/>
  <c r="Z3128" i="32"/>
  <c r="AA3128" i="32"/>
  <c r="AB3128" i="32"/>
  <c r="AC3128" i="32"/>
  <c r="AD3128" i="32"/>
  <c r="AF3128" i="32"/>
  <c r="AG3128" i="32"/>
  <c r="X3129" i="32"/>
  <c r="Y3129" i="32"/>
  <c r="Z3129" i="32"/>
  <c r="AA3129" i="32"/>
  <c r="AB3129" i="32"/>
  <c r="AC3129" i="32"/>
  <c r="AD3129" i="32"/>
  <c r="AF3129" i="32"/>
  <c r="AG3129" i="32"/>
  <c r="X3130" i="32"/>
  <c r="Y3130" i="32"/>
  <c r="Z3130" i="32"/>
  <c r="AA3130" i="32"/>
  <c r="AB3130" i="32"/>
  <c r="AC3130" i="32"/>
  <c r="AD3130" i="32"/>
  <c r="AF3130" i="32"/>
  <c r="AG3130" i="32"/>
  <c r="X3131" i="32"/>
  <c r="Y3131" i="32"/>
  <c r="Z3131" i="32"/>
  <c r="AA3131" i="32"/>
  <c r="AB3131" i="32"/>
  <c r="AC3131" i="32"/>
  <c r="AD3131" i="32"/>
  <c r="AF3131" i="32"/>
  <c r="AG3131" i="32"/>
  <c r="X3132" i="32"/>
  <c r="Y3132" i="32"/>
  <c r="Z3132" i="32"/>
  <c r="AA3132" i="32"/>
  <c r="AB3132" i="32"/>
  <c r="AC3132" i="32"/>
  <c r="AD3132" i="32"/>
  <c r="AF3132" i="32"/>
  <c r="AG3132" i="32"/>
  <c r="X3133" i="32"/>
  <c r="Y3133" i="32"/>
  <c r="Z3133" i="32"/>
  <c r="AA3133" i="32"/>
  <c r="AB3133" i="32"/>
  <c r="AC3133" i="32"/>
  <c r="AD3133" i="32"/>
  <c r="AF3133" i="32"/>
  <c r="AG3133" i="32"/>
  <c r="X3134" i="32"/>
  <c r="Y3134" i="32"/>
  <c r="Z3134" i="32"/>
  <c r="AA3134" i="32"/>
  <c r="AB3134" i="32"/>
  <c r="AC3134" i="32"/>
  <c r="AD3134" i="32"/>
  <c r="AF3134" i="32"/>
  <c r="AG3134" i="32"/>
  <c r="X3135" i="32"/>
  <c r="Y3135" i="32"/>
  <c r="Z3135" i="32"/>
  <c r="AA3135" i="32"/>
  <c r="AB3135" i="32"/>
  <c r="AC3135" i="32"/>
  <c r="AD3135" i="32"/>
  <c r="AF3135" i="32"/>
  <c r="AG3135" i="32"/>
  <c r="X3136" i="32"/>
  <c r="Y3136" i="32"/>
  <c r="Z3136" i="32"/>
  <c r="AA3136" i="32"/>
  <c r="AB3136" i="32"/>
  <c r="AC3136" i="32"/>
  <c r="AD3136" i="32"/>
  <c r="AF3136" i="32"/>
  <c r="AG3136" i="32"/>
  <c r="X3137" i="32"/>
  <c r="Y3137" i="32"/>
  <c r="Z3137" i="32"/>
  <c r="AA3137" i="32"/>
  <c r="AB3137" i="32"/>
  <c r="AC3137" i="32"/>
  <c r="AD3137" i="32"/>
  <c r="AF3137" i="32"/>
  <c r="AG3137" i="32"/>
  <c r="X3138" i="32"/>
  <c r="Y3138" i="32"/>
  <c r="Z3138" i="32"/>
  <c r="AA3138" i="32"/>
  <c r="AB3138" i="32"/>
  <c r="AC3138" i="32"/>
  <c r="AD3138" i="32"/>
  <c r="AF3138" i="32"/>
  <c r="AG3138" i="32"/>
  <c r="X3139" i="32"/>
  <c r="Y3139" i="32"/>
  <c r="Z3139" i="32"/>
  <c r="AA3139" i="32"/>
  <c r="AB3139" i="32"/>
  <c r="AC3139" i="32"/>
  <c r="AD3139" i="32"/>
  <c r="AF3139" i="32"/>
  <c r="AG3139" i="32"/>
  <c r="X3140" i="32"/>
  <c r="Y3140" i="32"/>
  <c r="Z3140" i="32"/>
  <c r="AA3140" i="32"/>
  <c r="AB3140" i="32"/>
  <c r="AC3140" i="32"/>
  <c r="AD3140" i="32"/>
  <c r="AF3140" i="32"/>
  <c r="AG3140" i="32"/>
  <c r="X3141" i="32"/>
  <c r="Y3141" i="32"/>
  <c r="Z3141" i="32"/>
  <c r="AA3141" i="32"/>
  <c r="AB3141" i="32"/>
  <c r="AC3141" i="32"/>
  <c r="AD3141" i="32"/>
  <c r="AF3141" i="32"/>
  <c r="AG3141" i="32"/>
  <c r="X3142" i="32"/>
  <c r="Y3142" i="32"/>
  <c r="Z3142" i="32"/>
  <c r="AA3142" i="32"/>
  <c r="AB3142" i="32"/>
  <c r="AC3142" i="32"/>
  <c r="AD3142" i="32"/>
  <c r="AF3142" i="32"/>
  <c r="AG3142" i="32"/>
  <c r="X3143" i="32"/>
  <c r="Y3143" i="32"/>
  <c r="Z3143" i="32"/>
  <c r="AA3143" i="32"/>
  <c r="AB3143" i="32"/>
  <c r="AC3143" i="32"/>
  <c r="AD3143" i="32"/>
  <c r="AF3143" i="32"/>
  <c r="AG3143" i="32"/>
  <c r="X3144" i="32"/>
  <c r="Y3144" i="32"/>
  <c r="Z3144" i="32"/>
  <c r="AA3144" i="32"/>
  <c r="AB3144" i="32"/>
  <c r="AC3144" i="32"/>
  <c r="AD3144" i="32"/>
  <c r="AF3144" i="32"/>
  <c r="AG3144" i="32"/>
  <c r="X3145" i="32"/>
  <c r="Y3145" i="32"/>
  <c r="Z3145" i="32"/>
  <c r="AA3145" i="32"/>
  <c r="AB3145" i="32"/>
  <c r="AC3145" i="32"/>
  <c r="AD3145" i="32"/>
  <c r="AF3145" i="32"/>
  <c r="AG3145" i="32"/>
  <c r="X3146" i="32"/>
  <c r="Y3146" i="32"/>
  <c r="Z3146" i="32"/>
  <c r="AA3146" i="32"/>
  <c r="AB3146" i="32"/>
  <c r="AC3146" i="32"/>
  <c r="AD3146" i="32"/>
  <c r="AF3146" i="32"/>
  <c r="AG3146" i="32"/>
  <c r="X3147" i="32"/>
  <c r="Y3147" i="32"/>
  <c r="Z3147" i="32"/>
  <c r="AA3147" i="32"/>
  <c r="AB3147" i="32"/>
  <c r="AC3147" i="32"/>
  <c r="AD3147" i="32"/>
  <c r="AF3147" i="32"/>
  <c r="AG3147" i="32"/>
  <c r="X3148" i="32"/>
  <c r="Y3148" i="32"/>
  <c r="Z3148" i="32"/>
  <c r="AA3148" i="32"/>
  <c r="AB3148" i="32"/>
  <c r="AC3148" i="32"/>
  <c r="AD3148" i="32"/>
  <c r="AF3148" i="32"/>
  <c r="AG3148" i="32"/>
  <c r="X3149" i="32"/>
  <c r="Y3149" i="32"/>
  <c r="Z3149" i="32"/>
  <c r="AA3149" i="32"/>
  <c r="AB3149" i="32"/>
  <c r="AC3149" i="32"/>
  <c r="AD3149" i="32"/>
  <c r="AF3149" i="32"/>
  <c r="AG3149" i="32"/>
  <c r="X3150" i="32"/>
  <c r="Y3150" i="32"/>
  <c r="Z3150" i="32"/>
  <c r="AA3150" i="32"/>
  <c r="AB3150" i="32"/>
  <c r="AC3150" i="32"/>
  <c r="AD3150" i="32"/>
  <c r="AF3150" i="32"/>
  <c r="AG3150" i="32"/>
  <c r="X3151" i="32"/>
  <c r="Y3151" i="32"/>
  <c r="Z3151" i="32"/>
  <c r="AA3151" i="32"/>
  <c r="AB3151" i="32"/>
  <c r="AC3151" i="32"/>
  <c r="AD3151" i="32"/>
  <c r="AF3151" i="32"/>
  <c r="AG3151" i="32"/>
  <c r="X3152" i="32"/>
  <c r="Y3152" i="32"/>
  <c r="Z3152" i="32"/>
  <c r="AA3152" i="32"/>
  <c r="AB3152" i="32"/>
  <c r="AC3152" i="32"/>
  <c r="AD3152" i="32"/>
  <c r="AF3152" i="32"/>
  <c r="AG3152" i="32"/>
  <c r="X3153" i="32"/>
  <c r="Y3153" i="32"/>
  <c r="Z3153" i="32"/>
  <c r="AA3153" i="32"/>
  <c r="AB3153" i="32"/>
  <c r="AC3153" i="32"/>
  <c r="AD3153" i="32"/>
  <c r="AF3153" i="32"/>
  <c r="AG3153" i="32"/>
  <c r="X3154" i="32"/>
  <c r="Y3154" i="32"/>
  <c r="Z3154" i="32"/>
  <c r="AA3154" i="32"/>
  <c r="AB3154" i="32"/>
  <c r="AC3154" i="32"/>
  <c r="AD3154" i="32"/>
  <c r="AF3154" i="32"/>
  <c r="AG3154" i="32"/>
  <c r="X3155" i="32"/>
  <c r="Y3155" i="32"/>
  <c r="Z3155" i="32"/>
  <c r="AA3155" i="32"/>
  <c r="AB3155" i="32"/>
  <c r="AC3155" i="32"/>
  <c r="AD3155" i="32"/>
  <c r="AF3155" i="32"/>
  <c r="AG3155" i="32"/>
  <c r="X3156" i="32"/>
  <c r="Y3156" i="32"/>
  <c r="Z3156" i="32"/>
  <c r="AA3156" i="32"/>
  <c r="AB3156" i="32"/>
  <c r="AC3156" i="32"/>
  <c r="AD3156" i="32"/>
  <c r="AF3156" i="32"/>
  <c r="AG3156" i="32"/>
  <c r="X3157" i="32"/>
  <c r="Y3157" i="32"/>
  <c r="Z3157" i="32"/>
  <c r="AA3157" i="32"/>
  <c r="AB3157" i="32"/>
  <c r="AC3157" i="32"/>
  <c r="AD3157" i="32"/>
  <c r="AF3157" i="32"/>
  <c r="AG3157" i="32"/>
  <c r="X3158" i="32"/>
  <c r="Y3158" i="32"/>
  <c r="Z3158" i="32"/>
  <c r="AA3158" i="32"/>
  <c r="AB3158" i="32"/>
  <c r="AC3158" i="32"/>
  <c r="AD3158" i="32"/>
  <c r="AF3158" i="32"/>
  <c r="AG3158" i="32"/>
  <c r="X3159" i="32"/>
  <c r="Y3159" i="32"/>
  <c r="Z3159" i="32"/>
  <c r="AA3159" i="32"/>
  <c r="AB3159" i="32"/>
  <c r="AC3159" i="32"/>
  <c r="AD3159" i="32"/>
  <c r="AF3159" i="32"/>
  <c r="AG3159" i="32"/>
  <c r="X3160" i="32"/>
  <c r="Y3160" i="32"/>
  <c r="Z3160" i="32"/>
  <c r="AA3160" i="32"/>
  <c r="AB3160" i="32"/>
  <c r="AC3160" i="32"/>
  <c r="AD3160" i="32"/>
  <c r="AF3160" i="32"/>
  <c r="AG3160" i="32"/>
  <c r="X3161" i="32"/>
  <c r="Y3161" i="32"/>
  <c r="Z3161" i="32"/>
  <c r="AA3161" i="32"/>
  <c r="AB3161" i="32"/>
  <c r="AC3161" i="32"/>
  <c r="AD3161" i="32"/>
  <c r="AF3161" i="32"/>
  <c r="AG3161" i="32"/>
  <c r="X3162" i="32"/>
  <c r="Y3162" i="32"/>
  <c r="Z3162" i="32"/>
  <c r="AA3162" i="32"/>
  <c r="AB3162" i="32"/>
  <c r="AC3162" i="32"/>
  <c r="AD3162" i="32"/>
  <c r="AF3162" i="32"/>
  <c r="AG3162" i="32"/>
  <c r="X3163" i="32"/>
  <c r="Y3163" i="32"/>
  <c r="Z3163" i="32"/>
  <c r="AA3163" i="32"/>
  <c r="AB3163" i="32"/>
  <c r="AC3163" i="32"/>
  <c r="AD3163" i="32"/>
  <c r="AF3163" i="32"/>
  <c r="AG3163" i="32"/>
  <c r="X3164" i="32"/>
  <c r="Y3164" i="32"/>
  <c r="Z3164" i="32"/>
  <c r="AA3164" i="32"/>
  <c r="AB3164" i="32"/>
  <c r="AC3164" i="32"/>
  <c r="AD3164" i="32"/>
  <c r="AF3164" i="32"/>
  <c r="AG3164" i="32"/>
  <c r="X3165" i="32"/>
  <c r="Y3165" i="32"/>
  <c r="Z3165" i="32"/>
  <c r="AA3165" i="32"/>
  <c r="AB3165" i="32"/>
  <c r="AC3165" i="32"/>
  <c r="AD3165" i="32"/>
  <c r="AF3165" i="32"/>
  <c r="AG3165" i="32"/>
  <c r="X3166" i="32"/>
  <c r="Y3166" i="32"/>
  <c r="Z3166" i="32"/>
  <c r="AA3166" i="32"/>
  <c r="AB3166" i="32"/>
  <c r="AC3166" i="32"/>
  <c r="AD3166" i="32"/>
  <c r="AF3166" i="32"/>
  <c r="AG3166" i="32"/>
  <c r="X3167" i="32"/>
  <c r="Y3167" i="32"/>
  <c r="Z3167" i="32"/>
  <c r="AA3167" i="32"/>
  <c r="AB3167" i="32"/>
  <c r="AC3167" i="32"/>
  <c r="AD3167" i="32"/>
  <c r="AF3167" i="32"/>
  <c r="AG3167" i="32"/>
  <c r="X3168" i="32"/>
  <c r="Y3168" i="32"/>
  <c r="Z3168" i="32"/>
  <c r="AA3168" i="32"/>
  <c r="AB3168" i="32"/>
  <c r="AC3168" i="32"/>
  <c r="AD3168" i="32"/>
  <c r="AF3168" i="32"/>
  <c r="AG3168" i="32"/>
  <c r="X3169" i="32"/>
  <c r="Y3169" i="32"/>
  <c r="Z3169" i="32"/>
  <c r="AA3169" i="32"/>
  <c r="AB3169" i="32"/>
  <c r="AC3169" i="32"/>
  <c r="AD3169" i="32"/>
  <c r="AF3169" i="32"/>
  <c r="AG3169" i="32"/>
  <c r="X3170" i="32"/>
  <c r="Y3170" i="32"/>
  <c r="Z3170" i="32"/>
  <c r="AA3170" i="32"/>
  <c r="AB3170" i="32"/>
  <c r="AC3170" i="32"/>
  <c r="AD3170" i="32"/>
  <c r="AF3170" i="32"/>
  <c r="AG3170" i="32"/>
  <c r="X3171" i="32"/>
  <c r="Y3171" i="32"/>
  <c r="Z3171" i="32"/>
  <c r="AA3171" i="32"/>
  <c r="AB3171" i="32"/>
  <c r="AC3171" i="32"/>
  <c r="AD3171" i="32"/>
  <c r="AF3171" i="32"/>
  <c r="AG3171" i="32"/>
  <c r="X3172" i="32"/>
  <c r="Y3172" i="32"/>
  <c r="Z3172" i="32"/>
  <c r="AA3172" i="32"/>
  <c r="AB3172" i="32"/>
  <c r="AC3172" i="32"/>
  <c r="AD3172" i="32"/>
  <c r="AF3172" i="32"/>
  <c r="AG3172" i="32"/>
  <c r="X3173" i="32"/>
  <c r="Y3173" i="32"/>
  <c r="Z3173" i="32"/>
  <c r="AA3173" i="32"/>
  <c r="AB3173" i="32"/>
  <c r="AC3173" i="32"/>
  <c r="AD3173" i="32"/>
  <c r="AF3173" i="32"/>
  <c r="AG3173" i="32"/>
  <c r="X3174" i="32"/>
  <c r="Y3174" i="32"/>
  <c r="Z3174" i="32"/>
  <c r="AA3174" i="32"/>
  <c r="AB3174" i="32"/>
  <c r="AC3174" i="32"/>
  <c r="AD3174" i="32"/>
  <c r="AF3174" i="32"/>
  <c r="AG3174" i="32"/>
  <c r="X3175" i="32"/>
  <c r="Y3175" i="32"/>
  <c r="Z3175" i="32"/>
  <c r="AA3175" i="32"/>
  <c r="AB3175" i="32"/>
  <c r="AC3175" i="32"/>
  <c r="AD3175" i="32"/>
  <c r="AF3175" i="32"/>
  <c r="AG3175" i="32"/>
  <c r="X3176" i="32"/>
  <c r="Y3176" i="32"/>
  <c r="Z3176" i="32"/>
  <c r="AA3176" i="32"/>
  <c r="AB3176" i="32"/>
  <c r="AC3176" i="32"/>
  <c r="AD3176" i="32"/>
  <c r="AF3176" i="32"/>
  <c r="AG3176" i="32"/>
  <c r="X3177" i="32"/>
  <c r="Y3177" i="32"/>
  <c r="Z3177" i="32"/>
  <c r="AA3177" i="32"/>
  <c r="AB3177" i="32"/>
  <c r="AC3177" i="32"/>
  <c r="AD3177" i="32"/>
  <c r="AF3177" i="32"/>
  <c r="AG3177" i="32"/>
  <c r="X3178" i="32"/>
  <c r="Y3178" i="32"/>
  <c r="Z3178" i="32"/>
  <c r="AA3178" i="32"/>
  <c r="AB3178" i="32"/>
  <c r="AC3178" i="32"/>
  <c r="AD3178" i="32"/>
  <c r="AF3178" i="32"/>
  <c r="AG3178" i="32"/>
  <c r="X3179" i="32"/>
  <c r="Y3179" i="32"/>
  <c r="Z3179" i="32"/>
  <c r="AA3179" i="32"/>
  <c r="AB3179" i="32"/>
  <c r="AC3179" i="32"/>
  <c r="AD3179" i="32"/>
  <c r="AF3179" i="32"/>
  <c r="AG3179" i="32"/>
  <c r="X3180" i="32"/>
  <c r="Y3180" i="32"/>
  <c r="Z3180" i="32"/>
  <c r="AA3180" i="32"/>
  <c r="AB3180" i="32"/>
  <c r="AC3180" i="32"/>
  <c r="AD3180" i="32"/>
  <c r="AF3180" i="32"/>
  <c r="AG3180" i="32"/>
  <c r="X3181" i="32"/>
  <c r="Y3181" i="32"/>
  <c r="Z3181" i="32"/>
  <c r="AA3181" i="32"/>
  <c r="AB3181" i="32"/>
  <c r="AC3181" i="32"/>
  <c r="AD3181" i="32"/>
  <c r="AF3181" i="32"/>
  <c r="AG3181" i="32"/>
  <c r="X3182" i="32"/>
  <c r="Y3182" i="32"/>
  <c r="Z3182" i="32"/>
  <c r="AA3182" i="32"/>
  <c r="AB3182" i="32"/>
  <c r="AC3182" i="32"/>
  <c r="AD3182" i="32"/>
  <c r="AF3182" i="32"/>
  <c r="AG3182" i="32"/>
  <c r="X3183" i="32"/>
  <c r="Y3183" i="32"/>
  <c r="Z3183" i="32"/>
  <c r="AA3183" i="32"/>
  <c r="AB3183" i="32"/>
  <c r="AC3183" i="32"/>
  <c r="AD3183" i="32"/>
  <c r="AF3183" i="32"/>
  <c r="AG3183" i="32"/>
  <c r="X3184" i="32"/>
  <c r="Y3184" i="32"/>
  <c r="Z3184" i="32"/>
  <c r="AA3184" i="32"/>
  <c r="AB3184" i="32"/>
  <c r="AC3184" i="32"/>
  <c r="AD3184" i="32"/>
  <c r="AF3184" i="32"/>
  <c r="AG3184" i="32"/>
  <c r="X3185" i="32"/>
  <c r="Y3185" i="32"/>
  <c r="Z3185" i="32"/>
  <c r="AA3185" i="32"/>
  <c r="AB3185" i="32"/>
  <c r="AC3185" i="32"/>
  <c r="AD3185" i="32"/>
  <c r="AF3185" i="32"/>
  <c r="AG3185" i="32"/>
  <c r="X3186" i="32"/>
  <c r="Y3186" i="32"/>
  <c r="Z3186" i="32"/>
  <c r="AA3186" i="32"/>
  <c r="AB3186" i="32"/>
  <c r="AC3186" i="32"/>
  <c r="AD3186" i="32"/>
  <c r="AF3186" i="32"/>
  <c r="AG3186" i="32"/>
  <c r="X3187" i="32"/>
  <c r="Y3187" i="32"/>
  <c r="Z3187" i="32"/>
  <c r="AA3187" i="32"/>
  <c r="AB3187" i="32"/>
  <c r="AC3187" i="32"/>
  <c r="AD3187" i="32"/>
  <c r="AF3187" i="32"/>
  <c r="AG3187" i="32"/>
  <c r="X3188" i="32"/>
  <c r="Y3188" i="32"/>
  <c r="Z3188" i="32"/>
  <c r="AA3188" i="32"/>
  <c r="AB3188" i="32"/>
  <c r="AC3188" i="32"/>
  <c r="AD3188" i="32"/>
  <c r="AF3188" i="32"/>
  <c r="AG3188" i="32"/>
  <c r="X3189" i="32"/>
  <c r="Y3189" i="32"/>
  <c r="Z3189" i="32"/>
  <c r="AA3189" i="32"/>
  <c r="AB3189" i="32"/>
  <c r="AC3189" i="32"/>
  <c r="AD3189" i="32"/>
  <c r="AF3189" i="32"/>
  <c r="AG3189" i="32"/>
  <c r="X3190" i="32"/>
  <c r="Y3190" i="32"/>
  <c r="Z3190" i="32"/>
  <c r="AA3190" i="32"/>
  <c r="AB3190" i="32"/>
  <c r="AC3190" i="32"/>
  <c r="AD3190" i="32"/>
  <c r="AF3190" i="32"/>
  <c r="AG3190" i="32"/>
  <c r="X3191" i="32"/>
  <c r="Y3191" i="32"/>
  <c r="Z3191" i="32"/>
  <c r="AA3191" i="32"/>
  <c r="AB3191" i="32"/>
  <c r="AC3191" i="32"/>
  <c r="AD3191" i="32"/>
  <c r="AF3191" i="32"/>
  <c r="AG3191" i="32"/>
  <c r="X3192" i="32"/>
  <c r="Y3192" i="32"/>
  <c r="Z3192" i="32"/>
  <c r="AA3192" i="32"/>
  <c r="AB3192" i="32"/>
  <c r="AC3192" i="32"/>
  <c r="AD3192" i="32"/>
  <c r="AF3192" i="32"/>
  <c r="AG3192" i="32"/>
  <c r="X3193" i="32"/>
  <c r="Y3193" i="32"/>
  <c r="Z3193" i="32"/>
  <c r="AA3193" i="32"/>
  <c r="AB3193" i="32"/>
  <c r="AC3193" i="32"/>
  <c r="AD3193" i="32"/>
  <c r="AF3193" i="32"/>
  <c r="AG3193" i="32"/>
  <c r="X3194" i="32"/>
  <c r="Y3194" i="32"/>
  <c r="Z3194" i="32"/>
  <c r="AA3194" i="32"/>
  <c r="AB3194" i="32"/>
  <c r="AC3194" i="32"/>
  <c r="AD3194" i="32"/>
  <c r="AF3194" i="32"/>
  <c r="AG3194" i="32"/>
  <c r="X3195" i="32"/>
  <c r="Y3195" i="32"/>
  <c r="Z3195" i="32"/>
  <c r="AA3195" i="32"/>
  <c r="AB3195" i="32"/>
  <c r="AC3195" i="32"/>
  <c r="AD3195" i="32"/>
  <c r="AF3195" i="32"/>
  <c r="AG3195" i="32"/>
  <c r="X3196" i="32"/>
  <c r="Y3196" i="32"/>
  <c r="Z3196" i="32"/>
  <c r="AA3196" i="32"/>
  <c r="AB3196" i="32"/>
  <c r="AC3196" i="32"/>
  <c r="AD3196" i="32"/>
  <c r="AF3196" i="32"/>
  <c r="AG3196" i="32"/>
  <c r="X3197" i="32"/>
  <c r="Y3197" i="32"/>
  <c r="Z3197" i="32"/>
  <c r="AA3197" i="32"/>
  <c r="AB3197" i="32"/>
  <c r="AC3197" i="32"/>
  <c r="AD3197" i="32"/>
  <c r="AF3197" i="32"/>
  <c r="AG3197" i="32"/>
  <c r="X3198" i="32"/>
  <c r="Y3198" i="32"/>
  <c r="Z3198" i="32"/>
  <c r="AA3198" i="32"/>
  <c r="AB3198" i="32"/>
  <c r="AC3198" i="32"/>
  <c r="AD3198" i="32"/>
  <c r="AF3198" i="32"/>
  <c r="AG3198" i="32"/>
  <c r="X3199" i="32"/>
  <c r="Y3199" i="32"/>
  <c r="Z3199" i="32"/>
  <c r="AA3199" i="32"/>
  <c r="AB3199" i="32"/>
  <c r="AC3199" i="32"/>
  <c r="AD3199" i="32"/>
  <c r="AF3199" i="32"/>
  <c r="AG3199" i="32"/>
  <c r="X3200" i="32"/>
  <c r="Y3200" i="32"/>
  <c r="Z3200" i="32"/>
  <c r="AA3200" i="32"/>
  <c r="AB3200" i="32"/>
  <c r="AC3200" i="32"/>
  <c r="AD3200" i="32"/>
  <c r="AF3200" i="32"/>
  <c r="AG3200" i="32"/>
  <c r="X3201" i="32"/>
  <c r="Y3201" i="32"/>
  <c r="Z3201" i="32"/>
  <c r="AA3201" i="32"/>
  <c r="AB3201" i="32"/>
  <c r="AC3201" i="32"/>
  <c r="AD3201" i="32"/>
  <c r="AF3201" i="32"/>
  <c r="AG3201" i="32"/>
  <c r="X3202" i="32"/>
  <c r="Y3202" i="32"/>
  <c r="Z3202" i="32"/>
  <c r="AA3202" i="32"/>
  <c r="AB3202" i="32"/>
  <c r="AC3202" i="32"/>
  <c r="AD3202" i="32"/>
  <c r="AF3202" i="32"/>
  <c r="AG3202" i="32"/>
  <c r="X3203" i="32"/>
  <c r="Y3203" i="32"/>
  <c r="Z3203" i="32"/>
  <c r="AA3203" i="32"/>
  <c r="AB3203" i="32"/>
  <c r="AC3203" i="32"/>
  <c r="AD3203" i="32"/>
  <c r="AF3203" i="32"/>
  <c r="AG3203" i="32"/>
  <c r="X3204" i="32"/>
  <c r="Y3204" i="32"/>
  <c r="Z3204" i="32"/>
  <c r="AA3204" i="32"/>
  <c r="AB3204" i="32"/>
  <c r="AC3204" i="32"/>
  <c r="AD3204" i="32"/>
  <c r="AF3204" i="32"/>
  <c r="AG3204" i="32"/>
  <c r="X3205" i="32"/>
  <c r="Y3205" i="32"/>
  <c r="Z3205" i="32"/>
  <c r="AA3205" i="32"/>
  <c r="AB3205" i="32"/>
  <c r="AC3205" i="32"/>
  <c r="AD3205" i="32"/>
  <c r="AF3205" i="32"/>
  <c r="AG3205" i="32"/>
  <c r="X3206" i="32"/>
  <c r="Y3206" i="32"/>
  <c r="Z3206" i="32"/>
  <c r="AA3206" i="32"/>
  <c r="AB3206" i="32"/>
  <c r="AC3206" i="32"/>
  <c r="AD3206" i="32"/>
  <c r="AF3206" i="32"/>
  <c r="AG3206" i="32"/>
  <c r="X3207" i="32"/>
  <c r="Y3207" i="32"/>
  <c r="Z3207" i="32"/>
  <c r="AA3207" i="32"/>
  <c r="AB3207" i="32"/>
  <c r="AC3207" i="32"/>
  <c r="AD3207" i="32"/>
  <c r="AF3207" i="32"/>
  <c r="AG3207" i="32"/>
  <c r="X3208" i="32"/>
  <c r="Y3208" i="32"/>
  <c r="Z3208" i="32"/>
  <c r="AA3208" i="32"/>
  <c r="AB3208" i="32"/>
  <c r="AC3208" i="32"/>
  <c r="AD3208" i="32"/>
  <c r="AF3208" i="32"/>
  <c r="AG3208" i="32"/>
  <c r="X3209" i="32"/>
  <c r="Y3209" i="32"/>
  <c r="Z3209" i="32"/>
  <c r="AA3209" i="32"/>
  <c r="AB3209" i="32"/>
  <c r="AC3209" i="32"/>
  <c r="AD3209" i="32"/>
  <c r="AF3209" i="32"/>
  <c r="AG3209" i="32"/>
  <c r="X3210" i="32"/>
  <c r="Y3210" i="32"/>
  <c r="Z3210" i="32"/>
  <c r="AA3210" i="32"/>
  <c r="AB3210" i="32"/>
  <c r="AC3210" i="32"/>
  <c r="AD3210" i="32"/>
  <c r="AF3210" i="32"/>
  <c r="AG3210" i="32"/>
  <c r="X3211" i="32"/>
  <c r="Y3211" i="32"/>
  <c r="Z3211" i="32"/>
  <c r="AA3211" i="32"/>
  <c r="AB3211" i="32"/>
  <c r="AC3211" i="32"/>
  <c r="AD3211" i="32"/>
  <c r="AF3211" i="32"/>
  <c r="AG3211" i="32"/>
  <c r="X3212" i="32"/>
  <c r="Y3212" i="32"/>
  <c r="Z3212" i="32"/>
  <c r="AA3212" i="32"/>
  <c r="AB3212" i="32"/>
  <c r="AC3212" i="32"/>
  <c r="AD3212" i="32"/>
  <c r="AF3212" i="32"/>
  <c r="AG3212" i="32"/>
  <c r="X3213" i="32"/>
  <c r="Y3213" i="32"/>
  <c r="Z3213" i="32"/>
  <c r="AA3213" i="32"/>
  <c r="AB3213" i="32"/>
  <c r="AC3213" i="32"/>
  <c r="AD3213" i="32"/>
  <c r="AF3213" i="32"/>
  <c r="AG3213" i="32"/>
  <c r="X3214" i="32"/>
  <c r="Y3214" i="32"/>
  <c r="Z3214" i="32"/>
  <c r="AA3214" i="32"/>
  <c r="AB3214" i="32"/>
  <c r="AC3214" i="32"/>
  <c r="AD3214" i="32"/>
  <c r="AF3214" i="32"/>
  <c r="AG3214" i="32"/>
  <c r="X3215" i="32"/>
  <c r="Y3215" i="32"/>
  <c r="Z3215" i="32"/>
  <c r="AA3215" i="32"/>
  <c r="AB3215" i="32"/>
  <c r="AC3215" i="32"/>
  <c r="AD3215" i="32"/>
  <c r="AF3215" i="32"/>
  <c r="AG3215" i="32"/>
  <c r="X3216" i="32"/>
  <c r="Y3216" i="32"/>
  <c r="Z3216" i="32"/>
  <c r="AA3216" i="32"/>
  <c r="AB3216" i="32"/>
  <c r="AC3216" i="32"/>
  <c r="AD3216" i="32"/>
  <c r="AF3216" i="32"/>
  <c r="AG3216" i="32"/>
  <c r="X3217" i="32"/>
  <c r="Y3217" i="32"/>
  <c r="Z3217" i="32"/>
  <c r="AA3217" i="32"/>
  <c r="AB3217" i="32"/>
  <c r="AC3217" i="32"/>
  <c r="AD3217" i="32"/>
  <c r="AF3217" i="32"/>
  <c r="AG3217" i="32"/>
  <c r="X3218" i="32"/>
  <c r="Y3218" i="32"/>
  <c r="Z3218" i="32"/>
  <c r="AA3218" i="32"/>
  <c r="AB3218" i="32"/>
  <c r="AC3218" i="32"/>
  <c r="AD3218" i="32"/>
  <c r="AF3218" i="32"/>
  <c r="AG3218" i="32"/>
  <c r="X3219" i="32"/>
  <c r="Y3219" i="32"/>
  <c r="Z3219" i="32"/>
  <c r="AA3219" i="32"/>
  <c r="AB3219" i="32"/>
  <c r="AC3219" i="32"/>
  <c r="AD3219" i="32"/>
  <c r="AF3219" i="32"/>
  <c r="AG3219" i="32"/>
  <c r="X3220" i="32"/>
  <c r="Y3220" i="32"/>
  <c r="Z3220" i="32"/>
  <c r="AA3220" i="32"/>
  <c r="AB3220" i="32"/>
  <c r="AC3220" i="32"/>
  <c r="AD3220" i="32"/>
  <c r="AF3220" i="32"/>
  <c r="AG3220" i="32"/>
  <c r="X3221" i="32"/>
  <c r="Y3221" i="32"/>
  <c r="Z3221" i="32"/>
  <c r="AA3221" i="32"/>
  <c r="AB3221" i="32"/>
  <c r="AC3221" i="32"/>
  <c r="AD3221" i="32"/>
  <c r="AF3221" i="32"/>
  <c r="AG3221" i="32"/>
  <c r="X3222" i="32"/>
  <c r="Y3222" i="32"/>
  <c r="Z3222" i="32"/>
  <c r="AA3222" i="32"/>
  <c r="AB3222" i="32"/>
  <c r="AC3222" i="32"/>
  <c r="AD3222" i="32"/>
  <c r="AF3222" i="32"/>
  <c r="AG3222" i="32"/>
  <c r="X3223" i="32"/>
  <c r="Y3223" i="32"/>
  <c r="Z3223" i="32"/>
  <c r="AA3223" i="32"/>
  <c r="AB3223" i="32"/>
  <c r="AC3223" i="32"/>
  <c r="AD3223" i="32"/>
  <c r="AF3223" i="32"/>
  <c r="AG3223" i="32"/>
  <c r="X3224" i="32"/>
  <c r="Y3224" i="32"/>
  <c r="Z3224" i="32"/>
  <c r="AA3224" i="32"/>
  <c r="AB3224" i="32"/>
  <c r="AC3224" i="32"/>
  <c r="AD3224" i="32"/>
  <c r="AF3224" i="32"/>
  <c r="AG3224" i="32"/>
  <c r="X3225" i="32"/>
  <c r="Y3225" i="32"/>
  <c r="Z3225" i="32"/>
  <c r="AA3225" i="32"/>
  <c r="AB3225" i="32"/>
  <c r="AC3225" i="32"/>
  <c r="AD3225" i="32"/>
  <c r="AF3225" i="32"/>
  <c r="AG3225" i="32"/>
  <c r="X3226" i="32"/>
  <c r="Y3226" i="32"/>
  <c r="Z3226" i="32"/>
  <c r="AA3226" i="32"/>
  <c r="AB3226" i="32"/>
  <c r="AC3226" i="32"/>
  <c r="AD3226" i="32"/>
  <c r="AF3226" i="32"/>
  <c r="AG3226" i="32"/>
  <c r="X3227" i="32"/>
  <c r="Y3227" i="32"/>
  <c r="Z3227" i="32"/>
  <c r="AA3227" i="32"/>
  <c r="AB3227" i="32"/>
  <c r="AC3227" i="32"/>
  <c r="AD3227" i="32"/>
  <c r="AF3227" i="32"/>
  <c r="AG3227" i="32"/>
  <c r="X3228" i="32"/>
  <c r="Y3228" i="32"/>
  <c r="Z3228" i="32"/>
  <c r="AA3228" i="32"/>
  <c r="AB3228" i="32"/>
  <c r="AC3228" i="32"/>
  <c r="AD3228" i="32"/>
  <c r="AF3228" i="32"/>
  <c r="AG3228" i="32"/>
  <c r="X3229" i="32"/>
  <c r="Y3229" i="32"/>
  <c r="Z3229" i="32"/>
  <c r="AA3229" i="32"/>
  <c r="AB3229" i="32"/>
  <c r="AC3229" i="32"/>
  <c r="AD3229" i="32"/>
  <c r="AF3229" i="32"/>
  <c r="AG3229" i="32"/>
  <c r="X3230" i="32"/>
  <c r="Y3230" i="32"/>
  <c r="Z3230" i="32"/>
  <c r="AA3230" i="32"/>
  <c r="AB3230" i="32"/>
  <c r="AC3230" i="32"/>
  <c r="AD3230" i="32"/>
  <c r="AF3230" i="32"/>
  <c r="AG3230" i="32"/>
  <c r="X3231" i="32"/>
  <c r="Y3231" i="32"/>
  <c r="Z3231" i="32"/>
  <c r="AA3231" i="32"/>
  <c r="AB3231" i="32"/>
  <c r="AC3231" i="32"/>
  <c r="AD3231" i="32"/>
  <c r="AF3231" i="32"/>
  <c r="AG3231" i="32"/>
  <c r="X3232" i="32"/>
  <c r="Y3232" i="32"/>
  <c r="Z3232" i="32"/>
  <c r="AA3232" i="32"/>
  <c r="AB3232" i="32"/>
  <c r="AC3232" i="32"/>
  <c r="AD3232" i="32"/>
  <c r="AF3232" i="32"/>
  <c r="AG3232" i="32"/>
  <c r="X3233" i="32"/>
  <c r="Y3233" i="32"/>
  <c r="Z3233" i="32"/>
  <c r="AA3233" i="32"/>
  <c r="AB3233" i="32"/>
  <c r="AC3233" i="32"/>
  <c r="AD3233" i="32"/>
  <c r="AF3233" i="32"/>
  <c r="AG3233" i="32"/>
  <c r="X3234" i="32"/>
  <c r="Y3234" i="32"/>
  <c r="Z3234" i="32"/>
  <c r="AA3234" i="32"/>
  <c r="AB3234" i="32"/>
  <c r="AC3234" i="32"/>
  <c r="AD3234" i="32"/>
  <c r="AF3234" i="32"/>
  <c r="AG3234" i="32"/>
  <c r="X3235" i="32"/>
  <c r="Y3235" i="32"/>
  <c r="Z3235" i="32"/>
  <c r="AA3235" i="32"/>
  <c r="AB3235" i="32"/>
  <c r="AC3235" i="32"/>
  <c r="AD3235" i="32"/>
  <c r="AF3235" i="32"/>
  <c r="AG3235" i="32"/>
  <c r="X3236" i="32"/>
  <c r="Y3236" i="32"/>
  <c r="Z3236" i="32"/>
  <c r="AA3236" i="32"/>
  <c r="AB3236" i="32"/>
  <c r="AC3236" i="32"/>
  <c r="AD3236" i="32"/>
  <c r="AF3236" i="32"/>
  <c r="AG3236" i="32"/>
  <c r="X3237" i="32"/>
  <c r="Y3237" i="32"/>
  <c r="Z3237" i="32"/>
  <c r="AA3237" i="32"/>
  <c r="AB3237" i="32"/>
  <c r="AC3237" i="32"/>
  <c r="AD3237" i="32"/>
  <c r="AF3237" i="32"/>
  <c r="AG3237" i="32"/>
  <c r="X3238" i="32"/>
  <c r="Y3238" i="32"/>
  <c r="Z3238" i="32"/>
  <c r="AA3238" i="32"/>
  <c r="AB3238" i="32"/>
  <c r="AC3238" i="32"/>
  <c r="AD3238" i="32"/>
  <c r="AF3238" i="32"/>
  <c r="AG3238" i="32"/>
  <c r="X3239" i="32"/>
  <c r="Y3239" i="32"/>
  <c r="Z3239" i="32"/>
  <c r="AA3239" i="32"/>
  <c r="AB3239" i="32"/>
  <c r="AC3239" i="32"/>
  <c r="AD3239" i="32"/>
  <c r="AF3239" i="32"/>
  <c r="AG3239" i="32"/>
  <c r="X3240" i="32"/>
  <c r="Y3240" i="32"/>
  <c r="Z3240" i="32"/>
  <c r="AA3240" i="32"/>
  <c r="AB3240" i="32"/>
  <c r="AC3240" i="32"/>
  <c r="AD3240" i="32"/>
  <c r="AF3240" i="32"/>
  <c r="AG3240" i="32"/>
  <c r="X3241" i="32"/>
  <c r="Y3241" i="32"/>
  <c r="Z3241" i="32"/>
  <c r="AA3241" i="32"/>
  <c r="AB3241" i="32"/>
  <c r="AC3241" i="32"/>
  <c r="AD3241" i="32"/>
  <c r="AF3241" i="32"/>
  <c r="AG3241" i="32"/>
  <c r="X3242" i="32"/>
  <c r="Y3242" i="32"/>
  <c r="Z3242" i="32"/>
  <c r="AA3242" i="32"/>
  <c r="AB3242" i="32"/>
  <c r="AC3242" i="32"/>
  <c r="AD3242" i="32"/>
  <c r="AF3242" i="32"/>
  <c r="AG3242" i="32"/>
  <c r="X3243" i="32"/>
  <c r="Y3243" i="32"/>
  <c r="Z3243" i="32"/>
  <c r="AA3243" i="32"/>
  <c r="AB3243" i="32"/>
  <c r="AC3243" i="32"/>
  <c r="AD3243" i="32"/>
  <c r="AF3243" i="32"/>
  <c r="AG3243" i="32"/>
  <c r="X3244" i="32"/>
  <c r="Y3244" i="32"/>
  <c r="Z3244" i="32"/>
  <c r="AA3244" i="32"/>
  <c r="AB3244" i="32"/>
  <c r="AC3244" i="32"/>
  <c r="AD3244" i="32"/>
  <c r="AF3244" i="32"/>
  <c r="AG3244" i="32"/>
  <c r="X3245" i="32"/>
  <c r="Y3245" i="32"/>
  <c r="Z3245" i="32"/>
  <c r="AA3245" i="32"/>
  <c r="AB3245" i="32"/>
  <c r="AC3245" i="32"/>
  <c r="AD3245" i="32"/>
  <c r="AF3245" i="32"/>
  <c r="AG3245" i="32"/>
  <c r="X3246" i="32"/>
  <c r="Y3246" i="32"/>
  <c r="Z3246" i="32"/>
  <c r="AA3246" i="32"/>
  <c r="AB3246" i="32"/>
  <c r="AC3246" i="32"/>
  <c r="AD3246" i="32"/>
  <c r="AF3246" i="32"/>
  <c r="AG3246" i="32"/>
  <c r="X3247" i="32"/>
  <c r="Y3247" i="32"/>
  <c r="Z3247" i="32"/>
  <c r="AA3247" i="32"/>
  <c r="AB3247" i="32"/>
  <c r="AC3247" i="32"/>
  <c r="AD3247" i="32"/>
  <c r="AF3247" i="32"/>
  <c r="AG3247" i="32"/>
  <c r="X3248" i="32"/>
  <c r="Y3248" i="32"/>
  <c r="Z3248" i="32"/>
  <c r="AA3248" i="32"/>
  <c r="AB3248" i="32"/>
  <c r="AC3248" i="32"/>
  <c r="AD3248" i="32"/>
  <c r="AF3248" i="32"/>
  <c r="AG3248" i="32"/>
  <c r="X3249" i="32"/>
  <c r="Y3249" i="32"/>
  <c r="Z3249" i="32"/>
  <c r="AA3249" i="32"/>
  <c r="AB3249" i="32"/>
  <c r="AC3249" i="32"/>
  <c r="AD3249" i="32"/>
  <c r="AF3249" i="32"/>
  <c r="AG3249" i="32"/>
  <c r="X3250" i="32"/>
  <c r="Y3250" i="32"/>
  <c r="Z3250" i="32"/>
  <c r="AA3250" i="32"/>
  <c r="AB3250" i="32"/>
  <c r="AC3250" i="32"/>
  <c r="AD3250" i="32"/>
  <c r="AF3250" i="32"/>
  <c r="AG3250" i="32"/>
  <c r="X3251" i="32"/>
  <c r="Y3251" i="32"/>
  <c r="Z3251" i="32"/>
  <c r="AA3251" i="32"/>
  <c r="AB3251" i="32"/>
  <c r="AC3251" i="32"/>
  <c r="AD3251" i="32"/>
  <c r="AF3251" i="32"/>
  <c r="AG3251" i="32"/>
  <c r="X3252" i="32"/>
  <c r="Y3252" i="32"/>
  <c r="Z3252" i="32"/>
  <c r="AA3252" i="32"/>
  <c r="AB3252" i="32"/>
  <c r="AC3252" i="32"/>
  <c r="AD3252" i="32"/>
  <c r="AF3252" i="32"/>
  <c r="AG3252" i="32"/>
  <c r="X3253" i="32"/>
  <c r="Y3253" i="32"/>
  <c r="Z3253" i="32"/>
  <c r="AA3253" i="32"/>
  <c r="AB3253" i="32"/>
  <c r="AC3253" i="32"/>
  <c r="AD3253" i="32"/>
  <c r="AF3253" i="32"/>
  <c r="AG3253" i="32"/>
  <c r="X3254" i="32"/>
  <c r="Y3254" i="32"/>
  <c r="Z3254" i="32"/>
  <c r="AA3254" i="32"/>
  <c r="AB3254" i="32"/>
  <c r="AC3254" i="32"/>
  <c r="AD3254" i="32"/>
  <c r="AF3254" i="32"/>
  <c r="AG3254" i="32"/>
  <c r="X3255" i="32"/>
  <c r="Y3255" i="32"/>
  <c r="Z3255" i="32"/>
  <c r="AA3255" i="32"/>
  <c r="AB3255" i="32"/>
  <c r="AC3255" i="32"/>
  <c r="AD3255" i="32"/>
  <c r="AF3255" i="32"/>
  <c r="AG3255" i="32"/>
  <c r="X3256" i="32"/>
  <c r="Y3256" i="32"/>
  <c r="Z3256" i="32"/>
  <c r="AA3256" i="32"/>
  <c r="AB3256" i="32"/>
  <c r="AC3256" i="32"/>
  <c r="AD3256" i="32"/>
  <c r="AF3256" i="32"/>
  <c r="AG3256" i="32"/>
  <c r="X3257" i="32"/>
  <c r="Y3257" i="32"/>
  <c r="Z3257" i="32"/>
  <c r="AA3257" i="32"/>
  <c r="AB3257" i="32"/>
  <c r="AC3257" i="32"/>
  <c r="AD3257" i="32"/>
  <c r="AF3257" i="32"/>
  <c r="AG3257" i="32"/>
  <c r="X3258" i="32"/>
  <c r="Y3258" i="32"/>
  <c r="Z3258" i="32"/>
  <c r="AA3258" i="32"/>
  <c r="AB3258" i="32"/>
  <c r="AC3258" i="32"/>
  <c r="AD3258" i="32"/>
  <c r="AF3258" i="32"/>
  <c r="AG3258" i="32"/>
  <c r="X3259" i="32"/>
  <c r="Y3259" i="32"/>
  <c r="Z3259" i="32"/>
  <c r="AA3259" i="32"/>
  <c r="AB3259" i="32"/>
  <c r="AC3259" i="32"/>
  <c r="AD3259" i="32"/>
  <c r="AF3259" i="32"/>
  <c r="AG3259" i="32"/>
  <c r="X3260" i="32"/>
  <c r="Y3260" i="32"/>
  <c r="Z3260" i="32"/>
  <c r="AA3260" i="32"/>
  <c r="AB3260" i="32"/>
  <c r="AC3260" i="32"/>
  <c r="AD3260" i="32"/>
  <c r="AF3260" i="32"/>
  <c r="AG3260" i="32"/>
  <c r="X3261" i="32"/>
  <c r="Y3261" i="32"/>
  <c r="Z3261" i="32"/>
  <c r="AA3261" i="32"/>
  <c r="AB3261" i="32"/>
  <c r="AC3261" i="32"/>
  <c r="AD3261" i="32"/>
  <c r="AF3261" i="32"/>
  <c r="AG3261" i="32"/>
  <c r="X3262" i="32"/>
  <c r="Y3262" i="32"/>
  <c r="Z3262" i="32"/>
  <c r="AA3262" i="32"/>
  <c r="AB3262" i="32"/>
  <c r="AC3262" i="32"/>
  <c r="AD3262" i="32"/>
  <c r="AF3262" i="32"/>
  <c r="AG3262" i="32"/>
  <c r="X3263" i="32"/>
  <c r="Y3263" i="32"/>
  <c r="Z3263" i="32"/>
  <c r="AA3263" i="32"/>
  <c r="AB3263" i="32"/>
  <c r="AC3263" i="32"/>
  <c r="AD3263" i="32"/>
  <c r="AF3263" i="32"/>
  <c r="AG3263" i="32"/>
  <c r="X3264" i="32"/>
  <c r="Y3264" i="32"/>
  <c r="Z3264" i="32"/>
  <c r="AA3264" i="32"/>
  <c r="AB3264" i="32"/>
  <c r="AC3264" i="32"/>
  <c r="AD3264" i="32"/>
  <c r="AF3264" i="32"/>
  <c r="AG3264" i="32"/>
  <c r="X3265" i="32"/>
  <c r="Y3265" i="32"/>
  <c r="Z3265" i="32"/>
  <c r="AA3265" i="32"/>
  <c r="AB3265" i="32"/>
  <c r="AC3265" i="32"/>
  <c r="AD3265" i="32"/>
  <c r="AF3265" i="32"/>
  <c r="AG3265" i="32"/>
  <c r="X3266" i="32"/>
  <c r="Y3266" i="32"/>
  <c r="Z3266" i="32"/>
  <c r="AA3266" i="32"/>
  <c r="AB3266" i="32"/>
  <c r="AC3266" i="32"/>
  <c r="AD3266" i="32"/>
  <c r="AF3266" i="32"/>
  <c r="AG3266" i="32"/>
  <c r="X3267" i="32"/>
  <c r="Y3267" i="32"/>
  <c r="Z3267" i="32"/>
  <c r="AA3267" i="32"/>
  <c r="AB3267" i="32"/>
  <c r="AC3267" i="32"/>
  <c r="AD3267" i="32"/>
  <c r="AF3267" i="32"/>
  <c r="AG3267" i="32"/>
  <c r="X3268" i="32"/>
  <c r="Y3268" i="32"/>
  <c r="Z3268" i="32"/>
  <c r="AA3268" i="32"/>
  <c r="AB3268" i="32"/>
  <c r="AC3268" i="32"/>
  <c r="AD3268" i="32"/>
  <c r="AF3268" i="32"/>
  <c r="AG3268" i="32"/>
  <c r="X3269" i="32"/>
  <c r="Y3269" i="32"/>
  <c r="Z3269" i="32"/>
  <c r="AA3269" i="32"/>
  <c r="AB3269" i="32"/>
  <c r="AC3269" i="32"/>
  <c r="AD3269" i="32"/>
  <c r="AF3269" i="32"/>
  <c r="AG3269" i="32"/>
  <c r="X3270" i="32"/>
  <c r="Y3270" i="32"/>
  <c r="Z3270" i="32"/>
  <c r="AA3270" i="32"/>
  <c r="AB3270" i="32"/>
  <c r="AC3270" i="32"/>
  <c r="AD3270" i="32"/>
  <c r="AF3270" i="32"/>
  <c r="AG3270" i="32"/>
  <c r="X3271" i="32"/>
  <c r="Y3271" i="32"/>
  <c r="Z3271" i="32"/>
  <c r="AA3271" i="32"/>
  <c r="AB3271" i="32"/>
  <c r="AC3271" i="32"/>
  <c r="AD3271" i="32"/>
  <c r="AF3271" i="32"/>
  <c r="AG3271" i="32"/>
  <c r="X3272" i="32"/>
  <c r="Y3272" i="32"/>
  <c r="Z3272" i="32"/>
  <c r="AA3272" i="32"/>
  <c r="AB3272" i="32"/>
  <c r="AC3272" i="32"/>
  <c r="AD3272" i="32"/>
  <c r="AF3272" i="32"/>
  <c r="AG3272" i="32"/>
  <c r="X3273" i="32"/>
  <c r="Y3273" i="32"/>
  <c r="Z3273" i="32"/>
  <c r="AA3273" i="32"/>
  <c r="AB3273" i="32"/>
  <c r="AC3273" i="32"/>
  <c r="AD3273" i="32"/>
  <c r="AF3273" i="32"/>
  <c r="AG3273" i="32"/>
  <c r="X3274" i="32"/>
  <c r="Y3274" i="32"/>
  <c r="Z3274" i="32"/>
  <c r="AA3274" i="32"/>
  <c r="AB3274" i="32"/>
  <c r="AC3274" i="32"/>
  <c r="AD3274" i="32"/>
  <c r="AF3274" i="32"/>
  <c r="AG3274" i="32"/>
  <c r="X3275" i="32"/>
  <c r="Y3275" i="32"/>
  <c r="Z3275" i="32"/>
  <c r="AA3275" i="32"/>
  <c r="AB3275" i="32"/>
  <c r="AC3275" i="32"/>
  <c r="AD3275" i="32"/>
  <c r="AF3275" i="32"/>
  <c r="AG3275" i="32"/>
  <c r="X3276" i="32"/>
  <c r="Y3276" i="32"/>
  <c r="Z3276" i="32"/>
  <c r="AA3276" i="32"/>
  <c r="AB3276" i="32"/>
  <c r="AC3276" i="32"/>
  <c r="AD3276" i="32"/>
  <c r="AF3276" i="32"/>
  <c r="AG3276" i="32"/>
  <c r="X3277" i="32"/>
  <c r="Y3277" i="32"/>
  <c r="Z3277" i="32"/>
  <c r="AA3277" i="32"/>
  <c r="AB3277" i="32"/>
  <c r="AC3277" i="32"/>
  <c r="AD3277" i="32"/>
  <c r="AF3277" i="32"/>
  <c r="AG3277" i="32"/>
  <c r="X3278" i="32"/>
  <c r="Y3278" i="32"/>
  <c r="Z3278" i="32"/>
  <c r="AA3278" i="32"/>
  <c r="AB3278" i="32"/>
  <c r="AC3278" i="32"/>
  <c r="AD3278" i="32"/>
  <c r="AF3278" i="32"/>
  <c r="AG3278" i="32"/>
  <c r="X3279" i="32"/>
  <c r="Y3279" i="32"/>
  <c r="Z3279" i="32"/>
  <c r="AA3279" i="32"/>
  <c r="AB3279" i="32"/>
  <c r="AC3279" i="32"/>
  <c r="AD3279" i="32"/>
  <c r="AF3279" i="32"/>
  <c r="AG3279" i="32"/>
  <c r="X3280" i="32"/>
  <c r="Y3280" i="32"/>
  <c r="Z3280" i="32"/>
  <c r="AA3280" i="32"/>
  <c r="AB3280" i="32"/>
  <c r="AC3280" i="32"/>
  <c r="AD3280" i="32"/>
  <c r="AF3280" i="32"/>
  <c r="AG3280" i="32"/>
  <c r="X3281" i="32"/>
  <c r="Y3281" i="32"/>
  <c r="Z3281" i="32"/>
  <c r="AA3281" i="32"/>
  <c r="AB3281" i="32"/>
  <c r="AC3281" i="32"/>
  <c r="AD3281" i="32"/>
  <c r="AF3281" i="32"/>
  <c r="AG3281" i="32"/>
  <c r="X3282" i="32"/>
  <c r="Y3282" i="32"/>
  <c r="Z3282" i="32"/>
  <c r="AA3282" i="32"/>
  <c r="AB3282" i="32"/>
  <c r="AC3282" i="32"/>
  <c r="AD3282" i="32"/>
  <c r="AF3282" i="32"/>
  <c r="AG3282" i="32"/>
  <c r="X3283" i="32"/>
  <c r="Y3283" i="32"/>
  <c r="Z3283" i="32"/>
  <c r="AA3283" i="32"/>
  <c r="AB3283" i="32"/>
  <c r="AC3283" i="32"/>
  <c r="AD3283" i="32"/>
  <c r="AF3283" i="32"/>
  <c r="AG3283" i="32"/>
  <c r="X3284" i="32"/>
  <c r="Y3284" i="32"/>
  <c r="Z3284" i="32"/>
  <c r="AA3284" i="32"/>
  <c r="AB3284" i="32"/>
  <c r="AC3284" i="32"/>
  <c r="AD3284" i="32"/>
  <c r="AF3284" i="32"/>
  <c r="AG3284" i="32"/>
  <c r="X3285" i="32"/>
  <c r="Y3285" i="32"/>
  <c r="Z3285" i="32"/>
  <c r="AA3285" i="32"/>
  <c r="AB3285" i="32"/>
  <c r="AC3285" i="32"/>
  <c r="AD3285" i="32"/>
  <c r="AF3285" i="32"/>
  <c r="AG3285" i="32"/>
  <c r="X3286" i="32"/>
  <c r="Y3286" i="32"/>
  <c r="Z3286" i="32"/>
  <c r="AA3286" i="32"/>
  <c r="AB3286" i="32"/>
  <c r="AC3286" i="32"/>
  <c r="AD3286" i="32"/>
  <c r="AF3286" i="32"/>
  <c r="AG3286" i="32"/>
  <c r="X3287" i="32"/>
  <c r="Y3287" i="32"/>
  <c r="Z3287" i="32"/>
  <c r="AA3287" i="32"/>
  <c r="AB3287" i="32"/>
  <c r="AC3287" i="32"/>
  <c r="AD3287" i="32"/>
  <c r="AF3287" i="32"/>
  <c r="AG3287" i="32"/>
  <c r="X3288" i="32"/>
  <c r="Y3288" i="32"/>
  <c r="Z3288" i="32"/>
  <c r="AA3288" i="32"/>
  <c r="AB3288" i="32"/>
  <c r="AC3288" i="32"/>
  <c r="AD3288" i="32"/>
  <c r="AF3288" i="32"/>
  <c r="AG3288" i="32"/>
  <c r="X3289" i="32"/>
  <c r="Y3289" i="32"/>
  <c r="Z3289" i="32"/>
  <c r="AA3289" i="32"/>
  <c r="AB3289" i="32"/>
  <c r="AC3289" i="32"/>
  <c r="AD3289" i="32"/>
  <c r="AF3289" i="32"/>
  <c r="AG3289" i="32"/>
  <c r="X3290" i="32"/>
  <c r="Y3290" i="32"/>
  <c r="Z3290" i="32"/>
  <c r="AA3290" i="32"/>
  <c r="AB3290" i="32"/>
  <c r="AC3290" i="32"/>
  <c r="AD3290" i="32"/>
  <c r="AF3290" i="32"/>
  <c r="AG3290" i="32"/>
  <c r="X3291" i="32"/>
  <c r="Y3291" i="32"/>
  <c r="Z3291" i="32"/>
  <c r="AA3291" i="32"/>
  <c r="AB3291" i="32"/>
  <c r="AC3291" i="32"/>
  <c r="AD3291" i="32"/>
  <c r="AF3291" i="32"/>
  <c r="AG3291" i="32"/>
  <c r="X3292" i="32"/>
  <c r="Y3292" i="32"/>
  <c r="Z3292" i="32"/>
  <c r="AA3292" i="32"/>
  <c r="AB3292" i="32"/>
  <c r="AC3292" i="32"/>
  <c r="AD3292" i="32"/>
  <c r="AF3292" i="32"/>
  <c r="AG3292" i="32"/>
  <c r="X3293" i="32"/>
  <c r="Y3293" i="32"/>
  <c r="Z3293" i="32"/>
  <c r="AA3293" i="32"/>
  <c r="AB3293" i="32"/>
  <c r="AC3293" i="32"/>
  <c r="AD3293" i="32"/>
  <c r="AF3293" i="32"/>
  <c r="AG3293" i="32"/>
  <c r="X3294" i="32"/>
  <c r="Y3294" i="32"/>
  <c r="Z3294" i="32"/>
  <c r="AA3294" i="32"/>
  <c r="AB3294" i="32"/>
  <c r="AC3294" i="32"/>
  <c r="AD3294" i="32"/>
  <c r="AF3294" i="32"/>
  <c r="AG3294" i="32"/>
  <c r="X3295" i="32"/>
  <c r="Y3295" i="32"/>
  <c r="Z3295" i="32"/>
  <c r="AA3295" i="32"/>
  <c r="AB3295" i="32"/>
  <c r="AC3295" i="32"/>
  <c r="AD3295" i="32"/>
  <c r="AF3295" i="32"/>
  <c r="AG3295" i="32"/>
  <c r="X3296" i="32"/>
  <c r="Y3296" i="32"/>
  <c r="Z3296" i="32"/>
  <c r="AA3296" i="32"/>
  <c r="AB3296" i="32"/>
  <c r="AC3296" i="32"/>
  <c r="AD3296" i="32"/>
  <c r="AF3296" i="32"/>
  <c r="AG3296" i="32"/>
  <c r="X3297" i="32"/>
  <c r="Y3297" i="32"/>
  <c r="Z3297" i="32"/>
  <c r="AA3297" i="32"/>
  <c r="AB3297" i="32"/>
  <c r="AC3297" i="32"/>
  <c r="AD3297" i="32"/>
  <c r="AF3297" i="32"/>
  <c r="AG3297" i="32"/>
  <c r="X3298" i="32"/>
  <c r="Y3298" i="32"/>
  <c r="Z3298" i="32"/>
  <c r="AA3298" i="32"/>
  <c r="AB3298" i="32"/>
  <c r="AC3298" i="32"/>
  <c r="AD3298" i="32"/>
  <c r="AF3298" i="32"/>
  <c r="AG3298" i="32"/>
  <c r="X3299" i="32"/>
  <c r="Y3299" i="32"/>
  <c r="Z3299" i="32"/>
  <c r="AA3299" i="32"/>
  <c r="AB3299" i="32"/>
  <c r="AC3299" i="32"/>
  <c r="AD3299" i="32"/>
  <c r="AF3299" i="32"/>
  <c r="AG3299" i="32"/>
  <c r="X3300" i="32"/>
  <c r="Y3300" i="32"/>
  <c r="Z3300" i="32"/>
  <c r="AA3300" i="32"/>
  <c r="AB3300" i="32"/>
  <c r="AC3300" i="32"/>
  <c r="AD3300" i="32"/>
  <c r="AF3300" i="32"/>
  <c r="AG3300" i="32"/>
  <c r="X3301" i="32"/>
  <c r="Y3301" i="32"/>
  <c r="Z3301" i="32"/>
  <c r="AA3301" i="32"/>
  <c r="AB3301" i="32"/>
  <c r="AC3301" i="32"/>
  <c r="AD3301" i="32"/>
  <c r="AF3301" i="32"/>
  <c r="AG3301" i="32"/>
  <c r="X3302" i="32"/>
  <c r="Y3302" i="32"/>
  <c r="Z3302" i="32"/>
  <c r="AA3302" i="32"/>
  <c r="AB3302" i="32"/>
  <c r="AC3302" i="32"/>
  <c r="AD3302" i="32"/>
  <c r="AF3302" i="32"/>
  <c r="AG3302" i="32"/>
  <c r="X3303" i="32"/>
  <c r="Y3303" i="32"/>
  <c r="Z3303" i="32"/>
  <c r="AA3303" i="32"/>
  <c r="AB3303" i="32"/>
  <c r="AC3303" i="32"/>
  <c r="AD3303" i="32"/>
  <c r="AF3303" i="32"/>
  <c r="AG3303" i="32"/>
  <c r="X3304" i="32"/>
  <c r="Y3304" i="32"/>
  <c r="Z3304" i="32"/>
  <c r="AA3304" i="32"/>
  <c r="AB3304" i="32"/>
  <c r="AC3304" i="32"/>
  <c r="AD3304" i="32"/>
  <c r="AF3304" i="32"/>
  <c r="AG3304" i="32"/>
  <c r="X3305" i="32"/>
  <c r="Y3305" i="32"/>
  <c r="Z3305" i="32"/>
  <c r="AA3305" i="32"/>
  <c r="AB3305" i="32"/>
  <c r="AC3305" i="32"/>
  <c r="AD3305" i="32"/>
  <c r="AF3305" i="32"/>
  <c r="AG3305" i="32"/>
  <c r="X3306" i="32"/>
  <c r="Y3306" i="32"/>
  <c r="Z3306" i="32"/>
  <c r="AA3306" i="32"/>
  <c r="AB3306" i="32"/>
  <c r="AC3306" i="32"/>
  <c r="AD3306" i="32"/>
  <c r="AF3306" i="32"/>
  <c r="AG3306" i="32"/>
  <c r="X3307" i="32"/>
  <c r="Y3307" i="32"/>
  <c r="Z3307" i="32"/>
  <c r="AA3307" i="32"/>
  <c r="AB3307" i="32"/>
  <c r="AC3307" i="32"/>
  <c r="AD3307" i="32"/>
  <c r="AF3307" i="32"/>
  <c r="AG3307" i="32"/>
  <c r="X3308" i="32"/>
  <c r="Y3308" i="32"/>
  <c r="Z3308" i="32"/>
  <c r="AA3308" i="32"/>
  <c r="AB3308" i="32"/>
  <c r="AC3308" i="32"/>
  <c r="AD3308" i="32"/>
  <c r="AF3308" i="32"/>
  <c r="AG3308" i="32"/>
  <c r="X3309" i="32"/>
  <c r="Y3309" i="32"/>
  <c r="Z3309" i="32"/>
  <c r="AA3309" i="32"/>
  <c r="AB3309" i="32"/>
  <c r="AC3309" i="32"/>
  <c r="AD3309" i="32"/>
  <c r="AF3309" i="32"/>
  <c r="AG3309" i="32"/>
  <c r="X3310" i="32"/>
  <c r="Y3310" i="32"/>
  <c r="Z3310" i="32"/>
  <c r="AA3310" i="32"/>
  <c r="AB3310" i="32"/>
  <c r="AC3310" i="32"/>
  <c r="AD3310" i="32"/>
  <c r="AF3310" i="32"/>
  <c r="AG3310" i="32"/>
  <c r="X3311" i="32"/>
  <c r="Y3311" i="32"/>
  <c r="Z3311" i="32"/>
  <c r="AA3311" i="32"/>
  <c r="AB3311" i="32"/>
  <c r="AC3311" i="32"/>
  <c r="AD3311" i="32"/>
  <c r="AF3311" i="32"/>
  <c r="AG3311" i="32"/>
  <c r="X3312" i="32"/>
  <c r="Y3312" i="32"/>
  <c r="Z3312" i="32"/>
  <c r="AA3312" i="32"/>
  <c r="AB3312" i="32"/>
  <c r="AC3312" i="32"/>
  <c r="AD3312" i="32"/>
  <c r="AF3312" i="32"/>
  <c r="AG3312" i="32"/>
  <c r="X3313" i="32"/>
  <c r="Y3313" i="32"/>
  <c r="Z3313" i="32"/>
  <c r="AA3313" i="32"/>
  <c r="AB3313" i="32"/>
  <c r="AC3313" i="32"/>
  <c r="AD3313" i="32"/>
  <c r="AF3313" i="32"/>
  <c r="AG3313" i="32"/>
  <c r="X3314" i="32"/>
  <c r="Y3314" i="32"/>
  <c r="Z3314" i="32"/>
  <c r="AA3314" i="32"/>
  <c r="AB3314" i="32"/>
  <c r="AC3314" i="32"/>
  <c r="AD3314" i="32"/>
  <c r="AF3314" i="32"/>
  <c r="AG3314" i="32"/>
  <c r="X3315" i="32"/>
  <c r="Y3315" i="32"/>
  <c r="Z3315" i="32"/>
  <c r="AA3315" i="32"/>
  <c r="AB3315" i="32"/>
  <c r="AC3315" i="32"/>
  <c r="AD3315" i="32"/>
  <c r="AF3315" i="32"/>
  <c r="AG3315" i="32"/>
  <c r="X3316" i="32"/>
  <c r="Y3316" i="32"/>
  <c r="Z3316" i="32"/>
  <c r="AA3316" i="32"/>
  <c r="AB3316" i="32"/>
  <c r="AC3316" i="32"/>
  <c r="AD3316" i="32"/>
  <c r="AF3316" i="32"/>
  <c r="AG3316" i="32"/>
  <c r="X3317" i="32"/>
  <c r="Y3317" i="32"/>
  <c r="Z3317" i="32"/>
  <c r="AA3317" i="32"/>
  <c r="AB3317" i="32"/>
  <c r="AC3317" i="32"/>
  <c r="AD3317" i="32"/>
  <c r="AF3317" i="32"/>
  <c r="AG3317" i="32"/>
  <c r="X3318" i="32"/>
  <c r="Y3318" i="32"/>
  <c r="Z3318" i="32"/>
  <c r="AA3318" i="32"/>
  <c r="AB3318" i="32"/>
  <c r="AC3318" i="32"/>
  <c r="AD3318" i="32"/>
  <c r="AF3318" i="32"/>
  <c r="AG3318" i="32"/>
  <c r="X3319" i="32"/>
  <c r="Y3319" i="32"/>
  <c r="Z3319" i="32"/>
  <c r="AA3319" i="32"/>
  <c r="AB3319" i="32"/>
  <c r="AC3319" i="32"/>
  <c r="AD3319" i="32"/>
  <c r="AF3319" i="32"/>
  <c r="AG3319" i="32"/>
  <c r="X3320" i="32"/>
  <c r="Y3320" i="32"/>
  <c r="Z3320" i="32"/>
  <c r="AA3320" i="32"/>
  <c r="AB3320" i="32"/>
  <c r="AC3320" i="32"/>
  <c r="AD3320" i="32"/>
  <c r="AF3320" i="32"/>
  <c r="AG3320" i="32"/>
  <c r="X3321" i="32"/>
  <c r="Y3321" i="32"/>
  <c r="Z3321" i="32"/>
  <c r="AA3321" i="32"/>
  <c r="AB3321" i="32"/>
  <c r="AC3321" i="32"/>
  <c r="AD3321" i="32"/>
  <c r="AF3321" i="32"/>
  <c r="AG3321" i="32"/>
  <c r="X3322" i="32"/>
  <c r="Y3322" i="32"/>
  <c r="Z3322" i="32"/>
  <c r="AA3322" i="32"/>
  <c r="AB3322" i="32"/>
  <c r="AC3322" i="32"/>
  <c r="AD3322" i="32"/>
  <c r="AF3322" i="32"/>
  <c r="AG3322" i="32"/>
  <c r="X3323" i="32"/>
  <c r="Y3323" i="32"/>
  <c r="Z3323" i="32"/>
  <c r="AA3323" i="32"/>
  <c r="AB3323" i="32"/>
  <c r="AC3323" i="32"/>
  <c r="AD3323" i="32"/>
  <c r="AF3323" i="32"/>
  <c r="AG3323" i="32"/>
  <c r="X3324" i="32"/>
  <c r="Y3324" i="32"/>
  <c r="Z3324" i="32"/>
  <c r="AA3324" i="32"/>
  <c r="AB3324" i="32"/>
  <c r="AC3324" i="32"/>
  <c r="AD3324" i="32"/>
  <c r="AF3324" i="32"/>
  <c r="AG3324" i="32"/>
  <c r="X3325" i="32"/>
  <c r="Y3325" i="32"/>
  <c r="Z3325" i="32"/>
  <c r="AA3325" i="32"/>
  <c r="AB3325" i="32"/>
  <c r="AC3325" i="32"/>
  <c r="AD3325" i="32"/>
  <c r="AF3325" i="32"/>
  <c r="AG3325" i="32"/>
  <c r="X3326" i="32"/>
  <c r="Y3326" i="32"/>
  <c r="Z3326" i="32"/>
  <c r="AA3326" i="32"/>
  <c r="AB3326" i="32"/>
  <c r="AC3326" i="32"/>
  <c r="AD3326" i="32"/>
  <c r="AF3326" i="32"/>
  <c r="AG3326" i="32"/>
  <c r="X3327" i="32"/>
  <c r="Y3327" i="32"/>
  <c r="Z3327" i="32"/>
  <c r="AA3327" i="32"/>
  <c r="AB3327" i="32"/>
  <c r="AC3327" i="32"/>
  <c r="AD3327" i="32"/>
  <c r="AF3327" i="32"/>
  <c r="AG3327" i="32"/>
  <c r="X3328" i="32"/>
  <c r="Y3328" i="32"/>
  <c r="Z3328" i="32"/>
  <c r="AA3328" i="32"/>
  <c r="AB3328" i="32"/>
  <c r="AC3328" i="32"/>
  <c r="AD3328" i="32"/>
  <c r="AF3328" i="32"/>
  <c r="AG3328" i="32"/>
  <c r="X3329" i="32"/>
  <c r="Y3329" i="32"/>
  <c r="Z3329" i="32"/>
  <c r="AA3329" i="32"/>
  <c r="AB3329" i="32"/>
  <c r="AC3329" i="32"/>
  <c r="AD3329" i="32"/>
  <c r="AF3329" i="32"/>
  <c r="AG3329" i="32"/>
  <c r="X3330" i="32"/>
  <c r="Y3330" i="32"/>
  <c r="Z3330" i="32"/>
  <c r="AA3330" i="32"/>
  <c r="AB3330" i="32"/>
  <c r="AC3330" i="32"/>
  <c r="AD3330" i="32"/>
  <c r="AF3330" i="32"/>
  <c r="AG3330" i="32"/>
  <c r="X3331" i="32"/>
  <c r="Y3331" i="32"/>
  <c r="Z3331" i="32"/>
  <c r="AA3331" i="32"/>
  <c r="AB3331" i="32"/>
  <c r="AC3331" i="32"/>
  <c r="AD3331" i="32"/>
  <c r="AF3331" i="32"/>
  <c r="AG3331" i="32"/>
  <c r="X3332" i="32"/>
  <c r="Y3332" i="32"/>
  <c r="Z3332" i="32"/>
  <c r="AA3332" i="32"/>
  <c r="AB3332" i="32"/>
  <c r="AC3332" i="32"/>
  <c r="AD3332" i="32"/>
  <c r="AF3332" i="32"/>
  <c r="AG3332" i="32"/>
  <c r="X3333" i="32"/>
  <c r="Y3333" i="32"/>
  <c r="Z3333" i="32"/>
  <c r="AA3333" i="32"/>
  <c r="AB3333" i="32"/>
  <c r="AC3333" i="32"/>
  <c r="AD3333" i="32"/>
  <c r="AF3333" i="32"/>
  <c r="AG3333" i="32"/>
  <c r="X3334" i="32"/>
  <c r="Y3334" i="32"/>
  <c r="Z3334" i="32"/>
  <c r="AA3334" i="32"/>
  <c r="AB3334" i="32"/>
  <c r="AC3334" i="32"/>
  <c r="AD3334" i="32"/>
  <c r="AF3334" i="32"/>
  <c r="AG3334" i="32"/>
  <c r="X3335" i="32"/>
  <c r="Y3335" i="32"/>
  <c r="Z3335" i="32"/>
  <c r="AA3335" i="32"/>
  <c r="AB3335" i="32"/>
  <c r="AC3335" i="32"/>
  <c r="AD3335" i="32"/>
  <c r="AF3335" i="32"/>
  <c r="AG3335" i="32"/>
  <c r="X3336" i="32"/>
  <c r="Y3336" i="32"/>
  <c r="Z3336" i="32"/>
  <c r="AA3336" i="32"/>
  <c r="AB3336" i="32"/>
  <c r="AC3336" i="32"/>
  <c r="AD3336" i="32"/>
  <c r="AF3336" i="32"/>
  <c r="AG3336" i="32"/>
  <c r="X3337" i="32"/>
  <c r="Y3337" i="32"/>
  <c r="Z3337" i="32"/>
  <c r="AA3337" i="32"/>
  <c r="AB3337" i="32"/>
  <c r="AC3337" i="32"/>
  <c r="AD3337" i="32"/>
  <c r="AF3337" i="32"/>
  <c r="AG3337" i="32"/>
  <c r="X3338" i="32"/>
  <c r="Y3338" i="32"/>
  <c r="Z3338" i="32"/>
  <c r="AA3338" i="32"/>
  <c r="AB3338" i="32"/>
  <c r="AC3338" i="32"/>
  <c r="AD3338" i="32"/>
  <c r="AF3338" i="32"/>
  <c r="AG3338" i="32"/>
  <c r="X3339" i="32"/>
  <c r="Y3339" i="32"/>
  <c r="Z3339" i="32"/>
  <c r="AA3339" i="32"/>
  <c r="AB3339" i="32"/>
  <c r="AC3339" i="32"/>
  <c r="AD3339" i="32"/>
  <c r="AF3339" i="32"/>
  <c r="AG3339" i="32"/>
  <c r="X3340" i="32"/>
  <c r="Y3340" i="32"/>
  <c r="Z3340" i="32"/>
  <c r="AA3340" i="32"/>
  <c r="AB3340" i="32"/>
  <c r="AC3340" i="32"/>
  <c r="AD3340" i="32"/>
  <c r="AF3340" i="32"/>
  <c r="AG3340" i="32"/>
  <c r="X3341" i="32"/>
  <c r="Y3341" i="32"/>
  <c r="Z3341" i="32"/>
  <c r="AA3341" i="32"/>
  <c r="AB3341" i="32"/>
  <c r="AC3341" i="32"/>
  <c r="AD3341" i="32"/>
  <c r="AF3341" i="32"/>
  <c r="AG3341" i="32"/>
  <c r="X3342" i="32"/>
  <c r="Y3342" i="32"/>
  <c r="Z3342" i="32"/>
  <c r="AA3342" i="32"/>
  <c r="AB3342" i="32"/>
  <c r="AC3342" i="32"/>
  <c r="AD3342" i="32"/>
  <c r="AF3342" i="32"/>
  <c r="AG3342" i="32"/>
  <c r="X3343" i="32"/>
  <c r="Y3343" i="32"/>
  <c r="Z3343" i="32"/>
  <c r="AA3343" i="32"/>
  <c r="AB3343" i="32"/>
  <c r="AC3343" i="32"/>
  <c r="AD3343" i="32"/>
  <c r="AF3343" i="32"/>
  <c r="AG3343" i="32"/>
  <c r="X3344" i="32"/>
  <c r="Y3344" i="32"/>
  <c r="Z3344" i="32"/>
  <c r="AA3344" i="32"/>
  <c r="AB3344" i="32"/>
  <c r="AC3344" i="32"/>
  <c r="AD3344" i="32"/>
  <c r="AF3344" i="32"/>
  <c r="AG3344" i="32"/>
  <c r="X3345" i="32"/>
  <c r="Y3345" i="32"/>
  <c r="Z3345" i="32"/>
  <c r="AA3345" i="32"/>
  <c r="AB3345" i="32"/>
  <c r="AC3345" i="32"/>
  <c r="AD3345" i="32"/>
  <c r="AF3345" i="32"/>
  <c r="AG3345" i="32"/>
  <c r="X3346" i="32"/>
  <c r="Y3346" i="32"/>
  <c r="Z3346" i="32"/>
  <c r="AA3346" i="32"/>
  <c r="AB3346" i="32"/>
  <c r="AC3346" i="32"/>
  <c r="AD3346" i="32"/>
  <c r="AF3346" i="32"/>
  <c r="AG3346" i="32"/>
  <c r="X3347" i="32"/>
  <c r="Y3347" i="32"/>
  <c r="Z3347" i="32"/>
  <c r="AA3347" i="32"/>
  <c r="AB3347" i="32"/>
  <c r="AC3347" i="32"/>
  <c r="AD3347" i="32"/>
  <c r="AF3347" i="32"/>
  <c r="AG3347" i="32"/>
  <c r="X3348" i="32"/>
  <c r="Y3348" i="32"/>
  <c r="Z3348" i="32"/>
  <c r="AA3348" i="32"/>
  <c r="AB3348" i="32"/>
  <c r="AC3348" i="32"/>
  <c r="AD3348" i="32"/>
  <c r="AF3348" i="32"/>
  <c r="AG3348" i="32"/>
  <c r="X3349" i="32"/>
  <c r="Y3349" i="32"/>
  <c r="Z3349" i="32"/>
  <c r="AA3349" i="32"/>
  <c r="AB3349" i="32"/>
  <c r="AC3349" i="32"/>
  <c r="AD3349" i="32"/>
  <c r="AF3349" i="32"/>
  <c r="AG3349" i="32"/>
  <c r="X3350" i="32"/>
  <c r="Y3350" i="32"/>
  <c r="Z3350" i="32"/>
  <c r="AA3350" i="32"/>
  <c r="AB3350" i="32"/>
  <c r="AC3350" i="32"/>
  <c r="AD3350" i="32"/>
  <c r="AF3350" i="32"/>
  <c r="AG3350" i="32"/>
  <c r="X3351" i="32"/>
  <c r="Y3351" i="32"/>
  <c r="Z3351" i="32"/>
  <c r="AA3351" i="32"/>
  <c r="AB3351" i="32"/>
  <c r="AC3351" i="32"/>
  <c r="AD3351" i="32"/>
  <c r="AF3351" i="32"/>
  <c r="AG3351" i="32"/>
  <c r="X3352" i="32"/>
  <c r="Y3352" i="32"/>
  <c r="Z3352" i="32"/>
  <c r="AA3352" i="32"/>
  <c r="AB3352" i="32"/>
  <c r="AC3352" i="32"/>
  <c r="AD3352" i="32"/>
  <c r="AF3352" i="32"/>
  <c r="AG3352" i="32"/>
  <c r="X3353" i="32"/>
  <c r="Y3353" i="32"/>
  <c r="Z3353" i="32"/>
  <c r="AA3353" i="32"/>
  <c r="AB3353" i="32"/>
  <c r="AC3353" i="32"/>
  <c r="AD3353" i="32"/>
  <c r="AF3353" i="32"/>
  <c r="AG3353" i="32"/>
  <c r="X3354" i="32"/>
  <c r="Y3354" i="32"/>
  <c r="Z3354" i="32"/>
  <c r="AA3354" i="32"/>
  <c r="AB3354" i="32"/>
  <c r="AC3354" i="32"/>
  <c r="AD3354" i="32"/>
  <c r="AF3354" i="32"/>
  <c r="AG3354" i="32"/>
  <c r="X3355" i="32"/>
  <c r="Y3355" i="32"/>
  <c r="Z3355" i="32"/>
  <c r="AA3355" i="32"/>
  <c r="AB3355" i="32"/>
  <c r="AC3355" i="32"/>
  <c r="AD3355" i="32"/>
  <c r="AF3355" i="32"/>
  <c r="AG3355" i="32"/>
  <c r="X3356" i="32"/>
  <c r="Y3356" i="32"/>
  <c r="Z3356" i="32"/>
  <c r="AA3356" i="32"/>
  <c r="AB3356" i="32"/>
  <c r="AC3356" i="32"/>
  <c r="AD3356" i="32"/>
  <c r="AF3356" i="32"/>
  <c r="AG3356" i="32"/>
  <c r="X3357" i="32"/>
  <c r="Y3357" i="32"/>
  <c r="Z3357" i="32"/>
  <c r="AA3357" i="32"/>
  <c r="AB3357" i="32"/>
  <c r="AC3357" i="32"/>
  <c r="AD3357" i="32"/>
  <c r="AF3357" i="32"/>
  <c r="AG3357" i="32"/>
  <c r="X3358" i="32"/>
  <c r="Y3358" i="32"/>
  <c r="Z3358" i="32"/>
  <c r="AA3358" i="32"/>
  <c r="AB3358" i="32"/>
  <c r="AC3358" i="32"/>
  <c r="AD3358" i="32"/>
  <c r="AF3358" i="32"/>
  <c r="AG3358" i="32"/>
  <c r="X3359" i="32"/>
  <c r="Y3359" i="32"/>
  <c r="Z3359" i="32"/>
  <c r="AA3359" i="32"/>
  <c r="AB3359" i="32"/>
  <c r="AC3359" i="32"/>
  <c r="AD3359" i="32"/>
  <c r="AF3359" i="32"/>
  <c r="AG3359" i="32"/>
  <c r="X3360" i="32"/>
  <c r="Y3360" i="32"/>
  <c r="Z3360" i="32"/>
  <c r="AA3360" i="32"/>
  <c r="AB3360" i="32"/>
  <c r="AC3360" i="32"/>
  <c r="AD3360" i="32"/>
  <c r="AF3360" i="32"/>
  <c r="AG3360" i="32"/>
  <c r="X3361" i="32"/>
  <c r="Y3361" i="32"/>
  <c r="Z3361" i="32"/>
  <c r="AA3361" i="32"/>
  <c r="AB3361" i="32"/>
  <c r="AC3361" i="32"/>
  <c r="AD3361" i="32"/>
  <c r="AF3361" i="32"/>
  <c r="AG3361" i="32"/>
  <c r="X3362" i="32"/>
  <c r="Y3362" i="32"/>
  <c r="Z3362" i="32"/>
  <c r="AA3362" i="32"/>
  <c r="AB3362" i="32"/>
  <c r="AC3362" i="32"/>
  <c r="AD3362" i="32"/>
  <c r="AF3362" i="32"/>
  <c r="AG3362" i="32"/>
  <c r="X3363" i="32"/>
  <c r="Y3363" i="32"/>
  <c r="Z3363" i="32"/>
  <c r="AA3363" i="32"/>
  <c r="AB3363" i="32"/>
  <c r="AC3363" i="32"/>
  <c r="AD3363" i="32"/>
  <c r="AF3363" i="32"/>
  <c r="AG3363" i="32"/>
  <c r="X3364" i="32"/>
  <c r="Y3364" i="32"/>
  <c r="Z3364" i="32"/>
  <c r="AA3364" i="32"/>
  <c r="AB3364" i="32"/>
  <c r="AC3364" i="32"/>
  <c r="AD3364" i="32"/>
  <c r="AF3364" i="32"/>
  <c r="AG3364" i="32"/>
  <c r="X3365" i="32"/>
  <c r="Y3365" i="32"/>
  <c r="Z3365" i="32"/>
  <c r="AA3365" i="32"/>
  <c r="AB3365" i="32"/>
  <c r="AC3365" i="32"/>
  <c r="AD3365" i="32"/>
  <c r="AF3365" i="32"/>
  <c r="AG3365" i="32"/>
  <c r="X3366" i="32"/>
  <c r="Y3366" i="32"/>
  <c r="Z3366" i="32"/>
  <c r="AA3366" i="32"/>
  <c r="AB3366" i="32"/>
  <c r="AC3366" i="32"/>
  <c r="AD3366" i="32"/>
  <c r="AF3366" i="32"/>
  <c r="AG3366" i="32"/>
  <c r="X3367" i="32"/>
  <c r="Y3367" i="32"/>
  <c r="Z3367" i="32"/>
  <c r="AA3367" i="32"/>
  <c r="AB3367" i="32"/>
  <c r="AC3367" i="32"/>
  <c r="AD3367" i="32"/>
  <c r="AF3367" i="32"/>
  <c r="AG3367" i="32"/>
  <c r="X3368" i="32"/>
  <c r="Y3368" i="32"/>
  <c r="Z3368" i="32"/>
  <c r="AA3368" i="32"/>
  <c r="AB3368" i="32"/>
  <c r="AC3368" i="32"/>
  <c r="AD3368" i="32"/>
  <c r="AF3368" i="32"/>
  <c r="AG3368" i="32"/>
  <c r="X3369" i="32"/>
  <c r="Y3369" i="32"/>
  <c r="Z3369" i="32"/>
  <c r="AA3369" i="32"/>
  <c r="AB3369" i="32"/>
  <c r="AC3369" i="32"/>
  <c r="AD3369" i="32"/>
  <c r="AF3369" i="32"/>
  <c r="AG3369" i="32"/>
  <c r="X3370" i="32"/>
  <c r="Y3370" i="32"/>
  <c r="Z3370" i="32"/>
  <c r="AA3370" i="32"/>
  <c r="AB3370" i="32"/>
  <c r="AC3370" i="32"/>
  <c r="AD3370" i="32"/>
  <c r="AF3370" i="32"/>
  <c r="AG3370" i="32"/>
  <c r="X3371" i="32"/>
  <c r="Y3371" i="32"/>
  <c r="Z3371" i="32"/>
  <c r="AA3371" i="32"/>
  <c r="AB3371" i="32"/>
  <c r="AC3371" i="32"/>
  <c r="AD3371" i="32"/>
  <c r="AF3371" i="32"/>
  <c r="AG3371" i="32"/>
  <c r="X3372" i="32"/>
  <c r="Y3372" i="32"/>
  <c r="Z3372" i="32"/>
  <c r="AA3372" i="32"/>
  <c r="AB3372" i="32"/>
  <c r="AC3372" i="32"/>
  <c r="AD3372" i="32"/>
  <c r="AF3372" i="32"/>
  <c r="AG3372" i="32"/>
  <c r="X3373" i="32"/>
  <c r="Y3373" i="32"/>
  <c r="Z3373" i="32"/>
  <c r="AA3373" i="32"/>
  <c r="AB3373" i="32"/>
  <c r="AC3373" i="32"/>
  <c r="AD3373" i="32"/>
  <c r="AF3373" i="32"/>
  <c r="AG3373" i="32"/>
  <c r="X3374" i="32"/>
  <c r="Y3374" i="32"/>
  <c r="Z3374" i="32"/>
  <c r="AA3374" i="32"/>
  <c r="AB3374" i="32"/>
  <c r="AC3374" i="32"/>
  <c r="AD3374" i="32"/>
  <c r="AF3374" i="32"/>
  <c r="AG3374" i="32"/>
  <c r="X3375" i="32"/>
  <c r="Y3375" i="32"/>
  <c r="Z3375" i="32"/>
  <c r="AA3375" i="32"/>
  <c r="AB3375" i="32"/>
  <c r="AC3375" i="32"/>
  <c r="AD3375" i="32"/>
  <c r="AF3375" i="32"/>
  <c r="AG3375" i="32"/>
  <c r="X3376" i="32"/>
  <c r="Y3376" i="32"/>
  <c r="Z3376" i="32"/>
  <c r="AA3376" i="32"/>
  <c r="AB3376" i="32"/>
  <c r="AC3376" i="32"/>
  <c r="AD3376" i="32"/>
  <c r="AF3376" i="32"/>
  <c r="AG3376" i="32"/>
  <c r="X3377" i="32"/>
  <c r="Y3377" i="32"/>
  <c r="Z3377" i="32"/>
  <c r="AA3377" i="32"/>
  <c r="AB3377" i="32"/>
  <c r="AC3377" i="32"/>
  <c r="AD3377" i="32"/>
  <c r="AF3377" i="32"/>
  <c r="AG3377" i="32"/>
  <c r="X3378" i="32"/>
  <c r="Y3378" i="32"/>
  <c r="Z3378" i="32"/>
  <c r="AA3378" i="32"/>
  <c r="AB3378" i="32"/>
  <c r="AC3378" i="32"/>
  <c r="AD3378" i="32"/>
  <c r="AF3378" i="32"/>
  <c r="AG3378" i="32"/>
  <c r="X3379" i="32"/>
  <c r="Y3379" i="32"/>
  <c r="Z3379" i="32"/>
  <c r="AA3379" i="32"/>
  <c r="AB3379" i="32"/>
  <c r="AC3379" i="32"/>
  <c r="AD3379" i="32"/>
  <c r="AF3379" i="32"/>
  <c r="AG3379" i="32"/>
  <c r="X3380" i="32"/>
  <c r="Y3380" i="32"/>
  <c r="Z3380" i="32"/>
  <c r="AA3380" i="32"/>
  <c r="AB3380" i="32"/>
  <c r="AC3380" i="32"/>
  <c r="AD3380" i="32"/>
  <c r="AF3380" i="32"/>
  <c r="AG3380" i="32"/>
  <c r="X3381" i="32"/>
  <c r="Y3381" i="32"/>
  <c r="Z3381" i="32"/>
  <c r="AA3381" i="32"/>
  <c r="AB3381" i="32"/>
  <c r="AC3381" i="32"/>
  <c r="AD3381" i="32"/>
  <c r="AF3381" i="32"/>
  <c r="AG3381" i="32"/>
  <c r="X3382" i="32"/>
  <c r="Y3382" i="32"/>
  <c r="Z3382" i="32"/>
  <c r="AA3382" i="32"/>
  <c r="AB3382" i="32"/>
  <c r="AC3382" i="32"/>
  <c r="AD3382" i="32"/>
  <c r="AF3382" i="32"/>
  <c r="AG3382" i="32"/>
  <c r="X3383" i="32"/>
  <c r="Y3383" i="32"/>
  <c r="Z3383" i="32"/>
  <c r="AA3383" i="32"/>
  <c r="AB3383" i="32"/>
  <c r="AC3383" i="32"/>
  <c r="AD3383" i="32"/>
  <c r="AF3383" i="32"/>
  <c r="AG3383" i="32"/>
  <c r="X3384" i="32"/>
  <c r="Y3384" i="32"/>
  <c r="Z3384" i="32"/>
  <c r="AA3384" i="32"/>
  <c r="AB3384" i="32"/>
  <c r="AC3384" i="32"/>
  <c r="AD3384" i="32"/>
  <c r="AF3384" i="32"/>
  <c r="AG3384" i="32"/>
  <c r="X3385" i="32"/>
  <c r="Y3385" i="32"/>
  <c r="Z3385" i="32"/>
  <c r="AA3385" i="32"/>
  <c r="AB3385" i="32"/>
  <c r="AC3385" i="32"/>
  <c r="AD3385" i="32"/>
  <c r="AF3385" i="32"/>
  <c r="AG3385" i="32"/>
  <c r="X3386" i="32"/>
  <c r="Y3386" i="32"/>
  <c r="Z3386" i="32"/>
  <c r="AA3386" i="32"/>
  <c r="AB3386" i="32"/>
  <c r="AC3386" i="32"/>
  <c r="AD3386" i="32"/>
  <c r="AF3386" i="32"/>
  <c r="AG3386" i="32"/>
  <c r="X3387" i="32"/>
  <c r="Y3387" i="32"/>
  <c r="Z3387" i="32"/>
  <c r="AA3387" i="32"/>
  <c r="AB3387" i="32"/>
  <c r="AC3387" i="32"/>
  <c r="AD3387" i="32"/>
  <c r="AF3387" i="32"/>
  <c r="AG3387" i="32"/>
  <c r="X3388" i="32"/>
  <c r="Y3388" i="32"/>
  <c r="Z3388" i="32"/>
  <c r="AA3388" i="32"/>
  <c r="AB3388" i="32"/>
  <c r="AC3388" i="32"/>
  <c r="AD3388" i="32"/>
  <c r="AF3388" i="32"/>
  <c r="AG3388" i="32"/>
  <c r="X3389" i="32"/>
  <c r="Y3389" i="32"/>
  <c r="Z3389" i="32"/>
  <c r="AA3389" i="32"/>
  <c r="AB3389" i="32"/>
  <c r="AC3389" i="32"/>
  <c r="AD3389" i="32"/>
  <c r="AF3389" i="32"/>
  <c r="AG3389" i="32"/>
  <c r="X3390" i="32"/>
  <c r="Y3390" i="32"/>
  <c r="Z3390" i="32"/>
  <c r="AA3390" i="32"/>
  <c r="AB3390" i="32"/>
  <c r="AC3390" i="32"/>
  <c r="AD3390" i="32"/>
  <c r="AF3390" i="32"/>
  <c r="AG3390" i="32"/>
  <c r="X3391" i="32"/>
  <c r="Y3391" i="32"/>
  <c r="Z3391" i="32"/>
  <c r="AA3391" i="32"/>
  <c r="AB3391" i="32"/>
  <c r="AC3391" i="32"/>
  <c r="AD3391" i="32"/>
  <c r="AF3391" i="32"/>
  <c r="AG3391" i="32"/>
  <c r="X3392" i="32"/>
  <c r="Y3392" i="32"/>
  <c r="Z3392" i="32"/>
  <c r="AA3392" i="32"/>
  <c r="AB3392" i="32"/>
  <c r="AC3392" i="32"/>
  <c r="AD3392" i="32"/>
  <c r="AF3392" i="32"/>
  <c r="AG3392" i="32"/>
  <c r="X3393" i="32"/>
  <c r="Y3393" i="32"/>
  <c r="Z3393" i="32"/>
  <c r="AA3393" i="32"/>
  <c r="AB3393" i="32"/>
  <c r="AC3393" i="32"/>
  <c r="AD3393" i="32"/>
  <c r="AF3393" i="32"/>
  <c r="AG3393" i="32"/>
  <c r="X3394" i="32"/>
  <c r="Y3394" i="32"/>
  <c r="Z3394" i="32"/>
  <c r="AA3394" i="32"/>
  <c r="AB3394" i="32"/>
  <c r="AC3394" i="32"/>
  <c r="AD3394" i="32"/>
  <c r="AF3394" i="32"/>
  <c r="AG3394" i="32"/>
  <c r="X3395" i="32"/>
  <c r="Y3395" i="32"/>
  <c r="Z3395" i="32"/>
  <c r="AA3395" i="32"/>
  <c r="AB3395" i="32"/>
  <c r="AC3395" i="32"/>
  <c r="AD3395" i="32"/>
  <c r="AF3395" i="32"/>
  <c r="AG3395" i="32"/>
  <c r="X3396" i="32"/>
  <c r="Y3396" i="32"/>
  <c r="Z3396" i="32"/>
  <c r="AA3396" i="32"/>
  <c r="AB3396" i="32"/>
  <c r="AC3396" i="32"/>
  <c r="AD3396" i="32"/>
  <c r="AF3396" i="32"/>
  <c r="AG3396" i="32"/>
  <c r="X3397" i="32"/>
  <c r="Y3397" i="32"/>
  <c r="Z3397" i="32"/>
  <c r="AA3397" i="32"/>
  <c r="AB3397" i="32"/>
  <c r="AC3397" i="32"/>
  <c r="AD3397" i="32"/>
  <c r="AF3397" i="32"/>
  <c r="AG3397" i="32"/>
  <c r="X3398" i="32"/>
  <c r="Y3398" i="32"/>
  <c r="Z3398" i="32"/>
  <c r="AA3398" i="32"/>
  <c r="AB3398" i="32"/>
  <c r="AC3398" i="32"/>
  <c r="AD3398" i="32"/>
  <c r="AF3398" i="32"/>
  <c r="AG3398" i="32"/>
  <c r="X3399" i="32"/>
  <c r="Y3399" i="32"/>
  <c r="Z3399" i="32"/>
  <c r="AA3399" i="32"/>
  <c r="AB3399" i="32"/>
  <c r="AC3399" i="32"/>
  <c r="AD3399" i="32"/>
  <c r="AF3399" i="32"/>
  <c r="AG3399" i="32"/>
  <c r="X3400" i="32"/>
  <c r="Y3400" i="32"/>
  <c r="Z3400" i="32"/>
  <c r="AA3400" i="32"/>
  <c r="AB3400" i="32"/>
  <c r="AC3400" i="32"/>
  <c r="AD3400" i="32"/>
  <c r="AF3400" i="32"/>
  <c r="AG3400" i="32"/>
  <c r="X3401" i="32"/>
  <c r="Y3401" i="32"/>
  <c r="Z3401" i="32"/>
  <c r="AA3401" i="32"/>
  <c r="AB3401" i="32"/>
  <c r="AC3401" i="32"/>
  <c r="AD3401" i="32"/>
  <c r="AF3401" i="32"/>
  <c r="AG3401" i="32"/>
  <c r="X3402" i="32"/>
  <c r="Y3402" i="32"/>
  <c r="Z3402" i="32"/>
  <c r="AA3402" i="32"/>
  <c r="AB3402" i="32"/>
  <c r="AC3402" i="32"/>
  <c r="AD3402" i="32"/>
  <c r="AF3402" i="32"/>
  <c r="AG3402" i="32"/>
  <c r="X3403" i="32"/>
  <c r="Y3403" i="32"/>
  <c r="Z3403" i="32"/>
  <c r="AA3403" i="32"/>
  <c r="AB3403" i="32"/>
  <c r="AC3403" i="32"/>
  <c r="AD3403" i="32"/>
  <c r="AF3403" i="32"/>
  <c r="AG3403" i="32"/>
  <c r="X3404" i="32"/>
  <c r="Y3404" i="32"/>
  <c r="Z3404" i="32"/>
  <c r="AA3404" i="32"/>
  <c r="AB3404" i="32"/>
  <c r="AC3404" i="32"/>
  <c r="AD3404" i="32"/>
  <c r="AF3404" i="32"/>
  <c r="AG3404" i="32"/>
  <c r="X3405" i="32"/>
  <c r="Y3405" i="32"/>
  <c r="Z3405" i="32"/>
  <c r="AA3405" i="32"/>
  <c r="AB3405" i="32"/>
  <c r="AC3405" i="32"/>
  <c r="AD3405" i="32"/>
  <c r="AF3405" i="32"/>
  <c r="AG3405" i="32"/>
  <c r="X3406" i="32"/>
  <c r="Y3406" i="32"/>
  <c r="Z3406" i="32"/>
  <c r="AA3406" i="32"/>
  <c r="AB3406" i="32"/>
  <c r="AC3406" i="32"/>
  <c r="AD3406" i="32"/>
  <c r="AF3406" i="32"/>
  <c r="AG3406" i="32"/>
  <c r="X3407" i="32"/>
  <c r="Y3407" i="32"/>
  <c r="Z3407" i="32"/>
  <c r="AA3407" i="32"/>
  <c r="AB3407" i="32"/>
  <c r="AC3407" i="32"/>
  <c r="AD3407" i="32"/>
  <c r="AF3407" i="32"/>
  <c r="AG3407" i="32"/>
  <c r="X3408" i="32"/>
  <c r="Y3408" i="32"/>
  <c r="Z3408" i="32"/>
  <c r="AA3408" i="32"/>
  <c r="AB3408" i="32"/>
  <c r="AC3408" i="32"/>
  <c r="AD3408" i="32"/>
  <c r="AF3408" i="32"/>
  <c r="AG3408" i="32"/>
  <c r="X3409" i="32"/>
  <c r="Y3409" i="32"/>
  <c r="Z3409" i="32"/>
  <c r="AA3409" i="32"/>
  <c r="AB3409" i="32"/>
  <c r="AC3409" i="32"/>
  <c r="AD3409" i="32"/>
  <c r="AF3409" i="32"/>
  <c r="AG3409" i="32"/>
  <c r="X3410" i="32"/>
  <c r="Y3410" i="32"/>
  <c r="Z3410" i="32"/>
  <c r="AA3410" i="32"/>
  <c r="AB3410" i="32"/>
  <c r="AC3410" i="32"/>
  <c r="AD3410" i="32"/>
  <c r="AF3410" i="32"/>
  <c r="AG3410" i="32"/>
  <c r="X3411" i="32"/>
  <c r="Y3411" i="32"/>
  <c r="Z3411" i="32"/>
  <c r="AA3411" i="32"/>
  <c r="AB3411" i="32"/>
  <c r="AC3411" i="32"/>
  <c r="AD3411" i="32"/>
  <c r="AF3411" i="32"/>
  <c r="AG3411" i="32"/>
  <c r="X3412" i="32"/>
  <c r="Y3412" i="32"/>
  <c r="Z3412" i="32"/>
  <c r="AA3412" i="32"/>
  <c r="AB3412" i="32"/>
  <c r="AC3412" i="32"/>
  <c r="AD3412" i="32"/>
  <c r="AF3412" i="32"/>
  <c r="AG3412" i="32"/>
  <c r="X3413" i="32"/>
  <c r="Y3413" i="32"/>
  <c r="Z3413" i="32"/>
  <c r="AA3413" i="32"/>
  <c r="AB3413" i="32"/>
  <c r="AC3413" i="32"/>
  <c r="AD3413" i="32"/>
  <c r="AF3413" i="32"/>
  <c r="AG3413" i="32"/>
  <c r="X3414" i="32"/>
  <c r="Y3414" i="32"/>
  <c r="Z3414" i="32"/>
  <c r="AA3414" i="32"/>
  <c r="AB3414" i="32"/>
  <c r="AC3414" i="32"/>
  <c r="AD3414" i="32"/>
  <c r="AF3414" i="32"/>
  <c r="AG3414" i="32"/>
  <c r="X3415" i="32"/>
  <c r="Y3415" i="32"/>
  <c r="Z3415" i="32"/>
  <c r="AA3415" i="32"/>
  <c r="AB3415" i="32"/>
  <c r="AC3415" i="32"/>
  <c r="AD3415" i="32"/>
  <c r="AF3415" i="32"/>
  <c r="AG3415" i="32"/>
  <c r="X3416" i="32"/>
  <c r="Y3416" i="32"/>
  <c r="Z3416" i="32"/>
  <c r="AA3416" i="32"/>
  <c r="AB3416" i="32"/>
  <c r="AC3416" i="32"/>
  <c r="AD3416" i="32"/>
  <c r="AF3416" i="32"/>
  <c r="AG3416" i="32"/>
  <c r="X3417" i="32"/>
  <c r="Y3417" i="32"/>
  <c r="Z3417" i="32"/>
  <c r="AA3417" i="32"/>
  <c r="AB3417" i="32"/>
  <c r="AC3417" i="32"/>
  <c r="AD3417" i="32"/>
  <c r="AF3417" i="32"/>
  <c r="AG3417" i="32"/>
  <c r="X3418" i="32"/>
  <c r="Y3418" i="32"/>
  <c r="Z3418" i="32"/>
  <c r="AA3418" i="32"/>
  <c r="AB3418" i="32"/>
  <c r="AC3418" i="32"/>
  <c r="AD3418" i="32"/>
  <c r="AF3418" i="32"/>
  <c r="AG3418" i="32"/>
  <c r="X3419" i="32"/>
  <c r="Y3419" i="32"/>
  <c r="Z3419" i="32"/>
  <c r="AA3419" i="32"/>
  <c r="AB3419" i="32"/>
  <c r="AC3419" i="32"/>
  <c r="AD3419" i="32"/>
  <c r="AF3419" i="32"/>
  <c r="AG3419" i="32"/>
  <c r="X3420" i="32"/>
  <c r="Y3420" i="32"/>
  <c r="Z3420" i="32"/>
  <c r="AA3420" i="32"/>
  <c r="AB3420" i="32"/>
  <c r="AC3420" i="32"/>
  <c r="AD3420" i="32"/>
  <c r="AF3420" i="32"/>
  <c r="AG3420" i="32"/>
  <c r="X3421" i="32"/>
  <c r="Y3421" i="32"/>
  <c r="Z3421" i="32"/>
  <c r="AA3421" i="32"/>
  <c r="AB3421" i="32"/>
  <c r="AC3421" i="32"/>
  <c r="AD3421" i="32"/>
  <c r="AF3421" i="32"/>
  <c r="AG3421" i="32"/>
  <c r="X3422" i="32"/>
  <c r="Y3422" i="32"/>
  <c r="Z3422" i="32"/>
  <c r="AA3422" i="32"/>
  <c r="AB3422" i="32"/>
  <c r="AC3422" i="32"/>
  <c r="AD3422" i="32"/>
  <c r="AF3422" i="32"/>
  <c r="AG3422" i="32"/>
  <c r="X3423" i="32"/>
  <c r="Y3423" i="32"/>
  <c r="Z3423" i="32"/>
  <c r="AA3423" i="32"/>
  <c r="AB3423" i="32"/>
  <c r="AC3423" i="32"/>
  <c r="AD3423" i="32"/>
  <c r="AF3423" i="32"/>
  <c r="AG3423" i="32"/>
  <c r="X3424" i="32"/>
  <c r="Y3424" i="32"/>
  <c r="Z3424" i="32"/>
  <c r="AA3424" i="32"/>
  <c r="AB3424" i="32"/>
  <c r="AC3424" i="32"/>
  <c r="AD3424" i="32"/>
  <c r="AF3424" i="32"/>
  <c r="AG3424" i="32"/>
  <c r="X3425" i="32"/>
  <c r="Y3425" i="32"/>
  <c r="Z3425" i="32"/>
  <c r="AA3425" i="32"/>
  <c r="AB3425" i="32"/>
  <c r="AC3425" i="32"/>
  <c r="AD3425" i="32"/>
  <c r="AF3425" i="32"/>
  <c r="AG3425" i="32"/>
  <c r="X3426" i="32"/>
  <c r="Y3426" i="32"/>
  <c r="Z3426" i="32"/>
  <c r="AA3426" i="32"/>
  <c r="AB3426" i="32"/>
  <c r="AC3426" i="32"/>
  <c r="AD3426" i="32"/>
  <c r="AF3426" i="32"/>
  <c r="AG3426" i="32"/>
  <c r="X3427" i="32"/>
  <c r="Y3427" i="32"/>
  <c r="Z3427" i="32"/>
  <c r="AA3427" i="32"/>
  <c r="AB3427" i="32"/>
  <c r="AC3427" i="32"/>
  <c r="AD3427" i="32"/>
  <c r="AF3427" i="32"/>
  <c r="AG3427" i="32"/>
  <c r="X3428" i="32"/>
  <c r="Y3428" i="32"/>
  <c r="Z3428" i="32"/>
  <c r="AA3428" i="32"/>
  <c r="AB3428" i="32"/>
  <c r="AC3428" i="32"/>
  <c r="AD3428" i="32"/>
  <c r="AF3428" i="32"/>
  <c r="AG3428" i="32"/>
  <c r="X3429" i="32"/>
  <c r="Y3429" i="32"/>
  <c r="Z3429" i="32"/>
  <c r="AA3429" i="32"/>
  <c r="AB3429" i="32"/>
  <c r="AC3429" i="32"/>
  <c r="AD3429" i="32"/>
  <c r="AF3429" i="32"/>
  <c r="AG3429" i="32"/>
  <c r="X3430" i="32"/>
  <c r="Y3430" i="32"/>
  <c r="Z3430" i="32"/>
  <c r="AA3430" i="32"/>
  <c r="AB3430" i="32"/>
  <c r="AC3430" i="32"/>
  <c r="AD3430" i="32"/>
  <c r="AF3430" i="32"/>
  <c r="AG3430" i="32"/>
  <c r="X3431" i="32"/>
  <c r="Y3431" i="32"/>
  <c r="Z3431" i="32"/>
  <c r="AA3431" i="32"/>
  <c r="AB3431" i="32"/>
  <c r="AC3431" i="32"/>
  <c r="AD3431" i="32"/>
  <c r="AF3431" i="32"/>
  <c r="AG3431" i="32"/>
  <c r="X3432" i="32"/>
  <c r="Y3432" i="32"/>
  <c r="Z3432" i="32"/>
  <c r="AA3432" i="32"/>
  <c r="AB3432" i="32"/>
  <c r="AC3432" i="32"/>
  <c r="AD3432" i="32"/>
  <c r="AF3432" i="32"/>
  <c r="AG3432" i="32"/>
  <c r="X3433" i="32"/>
  <c r="Y3433" i="32"/>
  <c r="Z3433" i="32"/>
  <c r="AA3433" i="32"/>
  <c r="AB3433" i="32"/>
  <c r="AC3433" i="32"/>
  <c r="AD3433" i="32"/>
  <c r="AF3433" i="32"/>
  <c r="AG3433" i="32"/>
  <c r="X3434" i="32"/>
  <c r="Y3434" i="32"/>
  <c r="Z3434" i="32"/>
  <c r="AA3434" i="32"/>
  <c r="AB3434" i="32"/>
  <c r="AC3434" i="32"/>
  <c r="AD3434" i="32"/>
  <c r="AF3434" i="32"/>
  <c r="AG3434" i="32"/>
  <c r="X3435" i="32"/>
  <c r="Y3435" i="32"/>
  <c r="Z3435" i="32"/>
  <c r="AA3435" i="32"/>
  <c r="AB3435" i="32"/>
  <c r="AC3435" i="32"/>
  <c r="AD3435" i="32"/>
  <c r="AF3435" i="32"/>
  <c r="AG3435" i="32"/>
  <c r="X3436" i="32"/>
  <c r="Y3436" i="32"/>
  <c r="Z3436" i="32"/>
  <c r="AA3436" i="32"/>
  <c r="AB3436" i="32"/>
  <c r="AC3436" i="32"/>
  <c r="AD3436" i="32"/>
  <c r="AF3436" i="32"/>
  <c r="AG3436" i="32"/>
  <c r="X3437" i="32"/>
  <c r="Y3437" i="32"/>
  <c r="Z3437" i="32"/>
  <c r="AA3437" i="32"/>
  <c r="AB3437" i="32"/>
  <c r="AC3437" i="32"/>
  <c r="AD3437" i="32"/>
  <c r="AF3437" i="32"/>
  <c r="AG3437" i="32"/>
  <c r="X3438" i="32"/>
  <c r="Y3438" i="32"/>
  <c r="Z3438" i="32"/>
  <c r="AA3438" i="32"/>
  <c r="AB3438" i="32"/>
  <c r="AC3438" i="32"/>
  <c r="AD3438" i="32"/>
  <c r="AF3438" i="32"/>
  <c r="AG3438" i="32"/>
  <c r="X3439" i="32"/>
  <c r="Y3439" i="32"/>
  <c r="Z3439" i="32"/>
  <c r="AA3439" i="32"/>
  <c r="AB3439" i="32"/>
  <c r="AC3439" i="32"/>
  <c r="AD3439" i="32"/>
  <c r="AF3439" i="32"/>
  <c r="AG3439" i="32"/>
  <c r="X3440" i="32"/>
  <c r="Y3440" i="32"/>
  <c r="Z3440" i="32"/>
  <c r="AA3440" i="32"/>
  <c r="AB3440" i="32"/>
  <c r="AC3440" i="32"/>
  <c r="AD3440" i="32"/>
  <c r="AF3440" i="32"/>
  <c r="AG3440" i="32"/>
  <c r="X3441" i="32"/>
  <c r="Y3441" i="32"/>
  <c r="Z3441" i="32"/>
  <c r="AA3441" i="32"/>
  <c r="AB3441" i="32"/>
  <c r="AC3441" i="32"/>
  <c r="AD3441" i="32"/>
  <c r="AF3441" i="32"/>
  <c r="AG3441" i="32"/>
  <c r="X3442" i="32"/>
  <c r="Y3442" i="32"/>
  <c r="Z3442" i="32"/>
  <c r="AA3442" i="32"/>
  <c r="AB3442" i="32"/>
  <c r="AC3442" i="32"/>
  <c r="AD3442" i="32"/>
  <c r="AF3442" i="32"/>
  <c r="AG3442" i="32"/>
  <c r="X3443" i="32"/>
  <c r="Y3443" i="32"/>
  <c r="Z3443" i="32"/>
  <c r="AA3443" i="32"/>
  <c r="AB3443" i="32"/>
  <c r="AC3443" i="32"/>
  <c r="AD3443" i="32"/>
  <c r="AF3443" i="32"/>
  <c r="AG3443" i="32"/>
  <c r="X3444" i="32"/>
  <c r="Y3444" i="32"/>
  <c r="Z3444" i="32"/>
  <c r="AA3444" i="32"/>
  <c r="AB3444" i="32"/>
  <c r="AC3444" i="32"/>
  <c r="AD3444" i="32"/>
  <c r="AF3444" i="32"/>
  <c r="AG3444" i="32"/>
  <c r="X3445" i="32"/>
  <c r="Y3445" i="32"/>
  <c r="Z3445" i="32"/>
  <c r="AA3445" i="32"/>
  <c r="AB3445" i="32"/>
  <c r="AC3445" i="32"/>
  <c r="AD3445" i="32"/>
  <c r="AF3445" i="32"/>
  <c r="AG3445" i="32"/>
  <c r="X3446" i="32"/>
  <c r="Y3446" i="32"/>
  <c r="Z3446" i="32"/>
  <c r="AA3446" i="32"/>
  <c r="AB3446" i="32"/>
  <c r="AC3446" i="32"/>
  <c r="AD3446" i="32"/>
  <c r="AF3446" i="32"/>
  <c r="AG3446" i="32"/>
  <c r="X3447" i="32"/>
  <c r="Y3447" i="32"/>
  <c r="Z3447" i="32"/>
  <c r="AA3447" i="32"/>
  <c r="AB3447" i="32"/>
  <c r="AC3447" i="32"/>
  <c r="AD3447" i="32"/>
  <c r="AF3447" i="32"/>
  <c r="AG3447" i="32"/>
  <c r="X3448" i="32"/>
  <c r="Y3448" i="32"/>
  <c r="Z3448" i="32"/>
  <c r="AA3448" i="32"/>
  <c r="AB3448" i="32"/>
  <c r="AC3448" i="32"/>
  <c r="AD3448" i="32"/>
  <c r="AF3448" i="32"/>
  <c r="AG3448" i="32"/>
  <c r="X3449" i="32"/>
  <c r="Y3449" i="32"/>
  <c r="Z3449" i="32"/>
  <c r="AA3449" i="32"/>
  <c r="AB3449" i="32"/>
  <c r="AC3449" i="32"/>
  <c r="AD3449" i="32"/>
  <c r="AF3449" i="32"/>
  <c r="AG3449" i="32"/>
  <c r="X3450" i="32"/>
  <c r="Y3450" i="32"/>
  <c r="Z3450" i="32"/>
  <c r="AA3450" i="32"/>
  <c r="AB3450" i="32"/>
  <c r="AC3450" i="32"/>
  <c r="AD3450" i="32"/>
  <c r="AF3450" i="32"/>
  <c r="AG3450" i="32"/>
  <c r="X3451" i="32"/>
  <c r="Y3451" i="32"/>
  <c r="Z3451" i="32"/>
  <c r="AA3451" i="32"/>
  <c r="AB3451" i="32"/>
  <c r="AC3451" i="32"/>
  <c r="AD3451" i="32"/>
  <c r="AF3451" i="32"/>
  <c r="AG3451" i="32"/>
  <c r="X3452" i="32"/>
  <c r="Y3452" i="32"/>
  <c r="Z3452" i="32"/>
  <c r="AA3452" i="32"/>
  <c r="AB3452" i="32"/>
  <c r="AC3452" i="32"/>
  <c r="AD3452" i="32"/>
  <c r="AF3452" i="32"/>
  <c r="AG3452" i="32"/>
  <c r="X3453" i="32"/>
  <c r="Y3453" i="32"/>
  <c r="Z3453" i="32"/>
  <c r="AA3453" i="32"/>
  <c r="AB3453" i="32"/>
  <c r="AC3453" i="32"/>
  <c r="AD3453" i="32"/>
  <c r="AF3453" i="32"/>
  <c r="AG3453" i="32"/>
  <c r="X3454" i="32"/>
  <c r="Y3454" i="32"/>
  <c r="Z3454" i="32"/>
  <c r="AA3454" i="32"/>
  <c r="AB3454" i="32"/>
  <c r="AC3454" i="32"/>
  <c r="AD3454" i="32"/>
  <c r="AF3454" i="32"/>
  <c r="AG3454" i="32"/>
  <c r="X3455" i="32"/>
  <c r="Y3455" i="32"/>
  <c r="Z3455" i="32"/>
  <c r="AA3455" i="32"/>
  <c r="AB3455" i="32"/>
  <c r="AC3455" i="32"/>
  <c r="AD3455" i="32"/>
  <c r="AF3455" i="32"/>
  <c r="AG3455" i="32"/>
  <c r="X3456" i="32"/>
  <c r="Y3456" i="32"/>
  <c r="Z3456" i="32"/>
  <c r="AA3456" i="32"/>
  <c r="AB3456" i="32"/>
  <c r="AC3456" i="32"/>
  <c r="AD3456" i="32"/>
  <c r="AF3456" i="32"/>
  <c r="AG3456" i="32"/>
  <c r="X3457" i="32"/>
  <c r="Y3457" i="32"/>
  <c r="Z3457" i="32"/>
  <c r="AA3457" i="32"/>
  <c r="AB3457" i="32"/>
  <c r="AC3457" i="32"/>
  <c r="AD3457" i="32"/>
  <c r="AF3457" i="32"/>
  <c r="AG3457" i="32"/>
  <c r="X3458" i="32"/>
  <c r="Y3458" i="32"/>
  <c r="Z3458" i="32"/>
  <c r="AA3458" i="32"/>
  <c r="AB3458" i="32"/>
  <c r="AC3458" i="32"/>
  <c r="AD3458" i="32"/>
  <c r="AF3458" i="32"/>
  <c r="AG3458" i="32"/>
  <c r="X3459" i="32"/>
  <c r="Y3459" i="32"/>
  <c r="Z3459" i="32"/>
  <c r="AA3459" i="32"/>
  <c r="AB3459" i="32"/>
  <c r="AC3459" i="32"/>
  <c r="AD3459" i="32"/>
  <c r="AF3459" i="32"/>
  <c r="AG3459" i="32"/>
  <c r="X3460" i="32"/>
  <c r="Y3460" i="32"/>
  <c r="Z3460" i="32"/>
  <c r="AA3460" i="32"/>
  <c r="AB3460" i="32"/>
  <c r="AC3460" i="32"/>
  <c r="AD3460" i="32"/>
  <c r="AF3460" i="32"/>
  <c r="AG3460" i="32"/>
  <c r="X3461" i="32"/>
  <c r="Y3461" i="32"/>
  <c r="Z3461" i="32"/>
  <c r="AA3461" i="32"/>
  <c r="AB3461" i="32"/>
  <c r="AC3461" i="32"/>
  <c r="AD3461" i="32"/>
  <c r="AF3461" i="32"/>
  <c r="AG3461" i="32"/>
  <c r="X3462" i="32"/>
  <c r="Y3462" i="32"/>
  <c r="Z3462" i="32"/>
  <c r="AA3462" i="32"/>
  <c r="AB3462" i="32"/>
  <c r="AC3462" i="32"/>
  <c r="AD3462" i="32"/>
  <c r="AF3462" i="32"/>
  <c r="AG3462" i="32"/>
  <c r="X3463" i="32"/>
  <c r="Y3463" i="32"/>
  <c r="Z3463" i="32"/>
  <c r="AA3463" i="32"/>
  <c r="AB3463" i="32"/>
  <c r="AC3463" i="32"/>
  <c r="AD3463" i="32"/>
  <c r="AF3463" i="32"/>
  <c r="AG3463" i="32"/>
  <c r="X3464" i="32"/>
  <c r="Y3464" i="32"/>
  <c r="Z3464" i="32"/>
  <c r="AA3464" i="32"/>
  <c r="AB3464" i="32"/>
  <c r="AC3464" i="32"/>
  <c r="AD3464" i="32"/>
  <c r="AF3464" i="32"/>
  <c r="AG3464" i="32"/>
  <c r="X3465" i="32"/>
  <c r="Y3465" i="32"/>
  <c r="Z3465" i="32"/>
  <c r="AA3465" i="32"/>
  <c r="AB3465" i="32"/>
  <c r="AC3465" i="32"/>
  <c r="AD3465" i="32"/>
  <c r="AF3465" i="32"/>
  <c r="AG3465" i="32"/>
  <c r="X3466" i="32"/>
  <c r="Y3466" i="32"/>
  <c r="Z3466" i="32"/>
  <c r="AA3466" i="32"/>
  <c r="AB3466" i="32"/>
  <c r="AC3466" i="32"/>
  <c r="AD3466" i="32"/>
  <c r="AF3466" i="32"/>
  <c r="AG3466" i="32"/>
  <c r="X3467" i="32"/>
  <c r="Y3467" i="32"/>
  <c r="Z3467" i="32"/>
  <c r="AA3467" i="32"/>
  <c r="AB3467" i="32"/>
  <c r="AC3467" i="32"/>
  <c r="AD3467" i="32"/>
  <c r="AF3467" i="32"/>
  <c r="AG3467" i="32"/>
  <c r="X3468" i="32"/>
  <c r="Y3468" i="32"/>
  <c r="Z3468" i="32"/>
  <c r="AA3468" i="32"/>
  <c r="AB3468" i="32"/>
  <c r="AC3468" i="32"/>
  <c r="AD3468" i="32"/>
  <c r="AF3468" i="32"/>
  <c r="AG3468" i="32"/>
  <c r="X3469" i="32"/>
  <c r="Y3469" i="32"/>
  <c r="Z3469" i="32"/>
  <c r="AA3469" i="32"/>
  <c r="AB3469" i="32"/>
  <c r="AC3469" i="32"/>
  <c r="AD3469" i="32"/>
  <c r="AF3469" i="32"/>
  <c r="AG3469" i="32"/>
  <c r="X3470" i="32"/>
  <c r="Y3470" i="32"/>
  <c r="Z3470" i="32"/>
  <c r="AA3470" i="32"/>
  <c r="AB3470" i="32"/>
  <c r="AC3470" i="32"/>
  <c r="AD3470" i="32"/>
  <c r="AF3470" i="32"/>
  <c r="AG3470" i="32"/>
  <c r="X3471" i="32"/>
  <c r="Y3471" i="32"/>
  <c r="Z3471" i="32"/>
  <c r="AA3471" i="32"/>
  <c r="AB3471" i="32"/>
  <c r="AC3471" i="32"/>
  <c r="AD3471" i="32"/>
  <c r="AF3471" i="32"/>
  <c r="AG3471" i="32"/>
  <c r="X3472" i="32"/>
  <c r="Y3472" i="32"/>
  <c r="Z3472" i="32"/>
  <c r="AA3472" i="32"/>
  <c r="AB3472" i="32"/>
  <c r="AC3472" i="32"/>
  <c r="AD3472" i="32"/>
  <c r="AF3472" i="32"/>
  <c r="AG3472" i="32"/>
  <c r="X3473" i="32"/>
  <c r="Y3473" i="32"/>
  <c r="Z3473" i="32"/>
  <c r="AA3473" i="32"/>
  <c r="AB3473" i="32"/>
  <c r="AC3473" i="32"/>
  <c r="AD3473" i="32"/>
  <c r="AF3473" i="32"/>
  <c r="AG3473" i="32"/>
  <c r="X3474" i="32"/>
  <c r="Y3474" i="32"/>
  <c r="Z3474" i="32"/>
  <c r="AA3474" i="32"/>
  <c r="AB3474" i="32"/>
  <c r="AC3474" i="32"/>
  <c r="AD3474" i="32"/>
  <c r="AF3474" i="32"/>
  <c r="AG3474" i="32"/>
  <c r="X3475" i="32"/>
  <c r="Y3475" i="32"/>
  <c r="Z3475" i="32"/>
  <c r="AA3475" i="32"/>
  <c r="AB3475" i="32"/>
  <c r="AC3475" i="32"/>
  <c r="AD3475" i="32"/>
  <c r="AF3475" i="32"/>
  <c r="AG3475" i="32"/>
  <c r="X3476" i="32"/>
  <c r="Y3476" i="32"/>
  <c r="Z3476" i="32"/>
  <c r="AA3476" i="32"/>
  <c r="AB3476" i="32"/>
  <c r="AC3476" i="32"/>
  <c r="AD3476" i="32"/>
  <c r="AF3476" i="32"/>
  <c r="AG3476" i="32"/>
  <c r="X3477" i="32"/>
  <c r="Y3477" i="32"/>
  <c r="Z3477" i="32"/>
  <c r="AA3477" i="32"/>
  <c r="AB3477" i="32"/>
  <c r="AC3477" i="32"/>
  <c r="AD3477" i="32"/>
  <c r="AF3477" i="32"/>
  <c r="AG3477" i="32"/>
  <c r="X3478" i="32"/>
  <c r="Y3478" i="32"/>
  <c r="Z3478" i="32"/>
  <c r="AA3478" i="32"/>
  <c r="AB3478" i="32"/>
  <c r="AC3478" i="32"/>
  <c r="AD3478" i="32"/>
  <c r="AF3478" i="32"/>
  <c r="AG3478" i="32"/>
  <c r="X3479" i="32"/>
  <c r="Y3479" i="32"/>
  <c r="Z3479" i="32"/>
  <c r="AA3479" i="32"/>
  <c r="AB3479" i="32"/>
  <c r="AC3479" i="32"/>
  <c r="AD3479" i="32"/>
  <c r="AF3479" i="32"/>
  <c r="AG3479" i="32"/>
  <c r="X3480" i="32"/>
  <c r="Y3480" i="32"/>
  <c r="Z3480" i="32"/>
  <c r="AA3480" i="32"/>
  <c r="AB3480" i="32"/>
  <c r="AC3480" i="32"/>
  <c r="AD3480" i="32"/>
  <c r="AF3480" i="32"/>
  <c r="AG3480" i="32"/>
  <c r="X3481" i="32"/>
  <c r="Y3481" i="32"/>
  <c r="Z3481" i="32"/>
  <c r="AA3481" i="32"/>
  <c r="AB3481" i="32"/>
  <c r="AC3481" i="32"/>
  <c r="AD3481" i="32"/>
  <c r="AF3481" i="32"/>
  <c r="AG3481" i="32"/>
  <c r="X3482" i="32"/>
  <c r="Y3482" i="32"/>
  <c r="Z3482" i="32"/>
  <c r="AA3482" i="32"/>
  <c r="AB3482" i="32"/>
  <c r="AC3482" i="32"/>
  <c r="AD3482" i="32"/>
  <c r="AF3482" i="32"/>
  <c r="AG3482" i="32"/>
  <c r="X3483" i="32"/>
  <c r="Y3483" i="32"/>
  <c r="Z3483" i="32"/>
  <c r="AA3483" i="32"/>
  <c r="AB3483" i="32"/>
  <c r="AC3483" i="32"/>
  <c r="AD3483" i="32"/>
  <c r="AF3483" i="32"/>
  <c r="AG3483" i="32"/>
  <c r="X3484" i="32"/>
  <c r="Y3484" i="32"/>
  <c r="Z3484" i="32"/>
  <c r="AA3484" i="32"/>
  <c r="AB3484" i="32"/>
  <c r="AC3484" i="32"/>
  <c r="AD3484" i="32"/>
  <c r="AF3484" i="32"/>
  <c r="AG3484" i="32"/>
  <c r="X3485" i="32"/>
  <c r="Y3485" i="32"/>
  <c r="Z3485" i="32"/>
  <c r="AA3485" i="32"/>
  <c r="AB3485" i="32"/>
  <c r="AC3485" i="32"/>
  <c r="AD3485" i="32"/>
  <c r="AF3485" i="32"/>
  <c r="AG3485" i="32"/>
  <c r="X3486" i="32"/>
  <c r="Y3486" i="32"/>
  <c r="Z3486" i="32"/>
  <c r="AA3486" i="32"/>
  <c r="AB3486" i="32"/>
  <c r="AC3486" i="32"/>
  <c r="AD3486" i="32"/>
  <c r="AF3486" i="32"/>
  <c r="AG3486" i="32"/>
  <c r="X3487" i="32"/>
  <c r="Y3487" i="32"/>
  <c r="Z3487" i="32"/>
  <c r="AA3487" i="32"/>
  <c r="AB3487" i="32"/>
  <c r="AC3487" i="32"/>
  <c r="AD3487" i="32"/>
  <c r="AF3487" i="32"/>
  <c r="AG3487" i="32"/>
  <c r="X3488" i="32"/>
  <c r="Y3488" i="32"/>
  <c r="Z3488" i="32"/>
  <c r="AA3488" i="32"/>
  <c r="AB3488" i="32"/>
  <c r="AC3488" i="32"/>
  <c r="AD3488" i="32"/>
  <c r="AF3488" i="32"/>
  <c r="AG3488" i="32"/>
  <c r="X3489" i="32"/>
  <c r="Y3489" i="32"/>
  <c r="Z3489" i="32"/>
  <c r="AA3489" i="32"/>
  <c r="AB3489" i="32"/>
  <c r="AC3489" i="32"/>
  <c r="AD3489" i="32"/>
  <c r="AF3489" i="32"/>
  <c r="AG3489" i="32"/>
  <c r="X3490" i="32"/>
  <c r="Y3490" i="32"/>
  <c r="Z3490" i="32"/>
  <c r="AA3490" i="32"/>
  <c r="AB3490" i="32"/>
  <c r="AC3490" i="32"/>
  <c r="AD3490" i="32"/>
  <c r="AF3490" i="32"/>
  <c r="AG3490" i="32"/>
  <c r="X3491" i="32"/>
  <c r="Y3491" i="32"/>
  <c r="Z3491" i="32"/>
  <c r="AA3491" i="32"/>
  <c r="AB3491" i="32"/>
  <c r="AC3491" i="32"/>
  <c r="AD3491" i="32"/>
  <c r="AF3491" i="32"/>
  <c r="AG3491" i="32"/>
  <c r="X3492" i="32"/>
  <c r="Y3492" i="32"/>
  <c r="Z3492" i="32"/>
  <c r="AA3492" i="32"/>
  <c r="AB3492" i="32"/>
  <c r="AC3492" i="32"/>
  <c r="AD3492" i="32"/>
  <c r="AF3492" i="32"/>
  <c r="AG3492" i="32"/>
  <c r="X3493" i="32"/>
  <c r="Y3493" i="32"/>
  <c r="Z3493" i="32"/>
  <c r="AA3493" i="32"/>
  <c r="AB3493" i="32"/>
  <c r="AC3493" i="32"/>
  <c r="AD3493" i="32"/>
  <c r="AF3493" i="32"/>
  <c r="AG3493" i="32"/>
  <c r="X3494" i="32"/>
  <c r="Y3494" i="32"/>
  <c r="Z3494" i="32"/>
  <c r="AA3494" i="32"/>
  <c r="AB3494" i="32"/>
  <c r="AC3494" i="32"/>
  <c r="AD3494" i="32"/>
  <c r="AF3494" i="32"/>
  <c r="AG3494" i="32"/>
  <c r="X3495" i="32"/>
  <c r="Y3495" i="32"/>
  <c r="Z3495" i="32"/>
  <c r="AA3495" i="32"/>
  <c r="AB3495" i="32"/>
  <c r="AC3495" i="32"/>
  <c r="AD3495" i="32"/>
  <c r="AF3495" i="32"/>
  <c r="AG3495" i="32"/>
  <c r="X3496" i="32"/>
  <c r="Y3496" i="32"/>
  <c r="Z3496" i="32"/>
  <c r="AA3496" i="32"/>
  <c r="AB3496" i="32"/>
  <c r="AC3496" i="32"/>
  <c r="AD3496" i="32"/>
  <c r="AF3496" i="32"/>
  <c r="AG3496" i="32"/>
  <c r="X3497" i="32"/>
  <c r="Y3497" i="32"/>
  <c r="Z3497" i="32"/>
  <c r="AA3497" i="32"/>
  <c r="AB3497" i="32"/>
  <c r="AC3497" i="32"/>
  <c r="AD3497" i="32"/>
  <c r="AF3497" i="32"/>
  <c r="AG3497" i="32"/>
  <c r="X3498" i="32"/>
  <c r="Y3498" i="32"/>
  <c r="Z3498" i="32"/>
  <c r="AA3498" i="32"/>
  <c r="AB3498" i="32"/>
  <c r="AC3498" i="32"/>
  <c r="AD3498" i="32"/>
  <c r="AF3498" i="32"/>
  <c r="AG3498" i="32"/>
  <c r="X3499" i="32"/>
  <c r="Y3499" i="32"/>
  <c r="Z3499" i="32"/>
  <c r="AA3499" i="32"/>
  <c r="AB3499" i="32"/>
  <c r="AC3499" i="32"/>
  <c r="AD3499" i="32"/>
  <c r="AF3499" i="32"/>
  <c r="AG3499" i="32"/>
  <c r="X3500" i="32"/>
  <c r="Y3500" i="32"/>
  <c r="Z3500" i="32"/>
  <c r="AA3500" i="32"/>
  <c r="AB3500" i="32"/>
  <c r="AC3500" i="32"/>
  <c r="AD3500" i="32"/>
  <c r="AF3500" i="32"/>
  <c r="AG3500" i="32"/>
  <c r="X3501" i="32"/>
  <c r="Y3501" i="32"/>
  <c r="Z3501" i="32"/>
  <c r="AA3501" i="32"/>
  <c r="AB3501" i="32"/>
  <c r="AC3501" i="32"/>
  <c r="AD3501" i="32"/>
  <c r="AF3501" i="32"/>
  <c r="AG3501" i="32"/>
  <c r="X3502" i="32"/>
  <c r="Y3502" i="32"/>
  <c r="Z3502" i="32"/>
  <c r="AA3502" i="32"/>
  <c r="AB3502" i="32"/>
  <c r="AC3502" i="32"/>
  <c r="AD3502" i="32"/>
  <c r="AF3502" i="32"/>
  <c r="AG3502" i="32"/>
  <c r="X3503" i="32"/>
  <c r="Y3503" i="32"/>
  <c r="Z3503" i="32"/>
  <c r="AA3503" i="32"/>
  <c r="AB3503" i="32"/>
  <c r="AC3503" i="32"/>
  <c r="AD3503" i="32"/>
  <c r="AF3503" i="32"/>
  <c r="AG3503" i="32"/>
  <c r="X3504" i="32"/>
  <c r="Y3504" i="32"/>
  <c r="Z3504" i="32"/>
  <c r="AA3504" i="32"/>
  <c r="AB3504" i="32"/>
  <c r="AC3504" i="32"/>
  <c r="AD3504" i="32"/>
  <c r="AF3504" i="32"/>
  <c r="AG3504" i="32"/>
  <c r="X3505" i="32"/>
  <c r="Y3505" i="32"/>
  <c r="Z3505" i="32"/>
  <c r="AA3505" i="32"/>
  <c r="AB3505" i="32"/>
  <c r="AC3505" i="32"/>
  <c r="AD3505" i="32"/>
  <c r="AF3505" i="32"/>
  <c r="AG3505" i="32"/>
  <c r="X3506" i="32"/>
  <c r="Y3506" i="32"/>
  <c r="Z3506" i="32"/>
  <c r="AA3506" i="32"/>
  <c r="AB3506" i="32"/>
  <c r="AC3506" i="32"/>
  <c r="AD3506" i="32"/>
  <c r="AF3506" i="32"/>
  <c r="AG3506" i="32"/>
  <c r="X3507" i="32"/>
  <c r="Y3507" i="32"/>
  <c r="Z3507" i="32"/>
  <c r="AA3507" i="32"/>
  <c r="AB3507" i="32"/>
  <c r="AC3507" i="32"/>
  <c r="AD3507" i="32"/>
  <c r="AF3507" i="32"/>
  <c r="AG3507" i="32"/>
  <c r="X3508" i="32"/>
  <c r="Y3508" i="32"/>
  <c r="Z3508" i="32"/>
  <c r="AA3508" i="32"/>
  <c r="AB3508" i="32"/>
  <c r="AC3508" i="32"/>
  <c r="AD3508" i="32"/>
  <c r="AF3508" i="32"/>
  <c r="AG3508" i="32"/>
  <c r="X3509" i="32"/>
  <c r="Y3509" i="32"/>
  <c r="Z3509" i="32"/>
  <c r="AA3509" i="32"/>
  <c r="AB3509" i="32"/>
  <c r="AC3509" i="32"/>
  <c r="AD3509" i="32"/>
  <c r="AF3509" i="32"/>
  <c r="AG3509" i="32"/>
  <c r="X3510" i="32"/>
  <c r="Y3510" i="32"/>
  <c r="Z3510" i="32"/>
  <c r="AA3510" i="32"/>
  <c r="AB3510" i="32"/>
  <c r="AC3510" i="32"/>
  <c r="AD3510" i="32"/>
  <c r="AF3510" i="32"/>
  <c r="AG3510" i="32"/>
  <c r="X3511" i="32"/>
  <c r="Y3511" i="32"/>
  <c r="Z3511" i="32"/>
  <c r="AA3511" i="32"/>
  <c r="AB3511" i="32"/>
  <c r="AC3511" i="32"/>
  <c r="AD3511" i="32"/>
  <c r="AF3511" i="32"/>
  <c r="AG3511" i="32"/>
  <c r="X3512" i="32"/>
  <c r="Y3512" i="32"/>
  <c r="Z3512" i="32"/>
  <c r="AA3512" i="32"/>
  <c r="AB3512" i="32"/>
  <c r="AC3512" i="32"/>
  <c r="AD3512" i="32"/>
  <c r="AF3512" i="32"/>
  <c r="AG3512" i="32"/>
  <c r="X3513" i="32"/>
  <c r="Y3513" i="32"/>
  <c r="Z3513" i="32"/>
  <c r="AA3513" i="32"/>
  <c r="AB3513" i="32"/>
  <c r="AC3513" i="32"/>
  <c r="AD3513" i="32"/>
  <c r="AF3513" i="32"/>
  <c r="AG3513" i="32"/>
  <c r="X3514" i="32"/>
  <c r="Y3514" i="32"/>
  <c r="Z3514" i="32"/>
  <c r="AA3514" i="32"/>
  <c r="AB3514" i="32"/>
  <c r="AC3514" i="32"/>
  <c r="AD3514" i="32"/>
  <c r="AF3514" i="32"/>
  <c r="AG3514" i="32"/>
  <c r="X3515" i="32"/>
  <c r="Y3515" i="32"/>
  <c r="Z3515" i="32"/>
  <c r="AA3515" i="32"/>
  <c r="AB3515" i="32"/>
  <c r="AC3515" i="32"/>
  <c r="AD3515" i="32"/>
  <c r="AF3515" i="32"/>
  <c r="AG3515" i="32"/>
  <c r="X3516" i="32"/>
  <c r="Y3516" i="32"/>
  <c r="Z3516" i="32"/>
  <c r="AA3516" i="32"/>
  <c r="AB3516" i="32"/>
  <c r="AC3516" i="32"/>
  <c r="AD3516" i="32"/>
  <c r="AF3516" i="32"/>
  <c r="AG3516" i="32"/>
  <c r="X3517" i="32"/>
  <c r="Y3517" i="32"/>
  <c r="Z3517" i="32"/>
  <c r="AA3517" i="32"/>
  <c r="AB3517" i="32"/>
  <c r="AC3517" i="32"/>
  <c r="AD3517" i="32"/>
  <c r="AF3517" i="32"/>
  <c r="AG3517" i="32"/>
  <c r="X3518" i="32"/>
  <c r="Y3518" i="32"/>
  <c r="Z3518" i="32"/>
  <c r="AA3518" i="32"/>
  <c r="AB3518" i="32"/>
  <c r="AC3518" i="32"/>
  <c r="AD3518" i="32"/>
  <c r="AF3518" i="32"/>
  <c r="AG3518" i="32"/>
  <c r="X3519" i="32"/>
  <c r="Y3519" i="32"/>
  <c r="Z3519" i="32"/>
  <c r="AA3519" i="32"/>
  <c r="AB3519" i="32"/>
  <c r="AC3519" i="32"/>
  <c r="AD3519" i="32"/>
  <c r="AF3519" i="32"/>
  <c r="AG3519" i="32"/>
  <c r="X3520" i="32"/>
  <c r="Y3520" i="32"/>
  <c r="Z3520" i="32"/>
  <c r="AA3520" i="32"/>
  <c r="AB3520" i="32"/>
  <c r="AC3520" i="32"/>
  <c r="AD3520" i="32"/>
  <c r="AF3520" i="32"/>
  <c r="AG3520" i="32"/>
  <c r="X3521" i="32"/>
  <c r="Y3521" i="32"/>
  <c r="Z3521" i="32"/>
  <c r="AA3521" i="32"/>
  <c r="AB3521" i="32"/>
  <c r="AC3521" i="32"/>
  <c r="AD3521" i="32"/>
  <c r="AF3521" i="32"/>
  <c r="AG3521" i="32"/>
  <c r="X3522" i="32"/>
  <c r="Y3522" i="32"/>
  <c r="Z3522" i="32"/>
  <c r="AA3522" i="32"/>
  <c r="AB3522" i="32"/>
  <c r="AC3522" i="32"/>
  <c r="AD3522" i="32"/>
  <c r="AF3522" i="32"/>
  <c r="AG3522" i="32"/>
  <c r="X3523" i="32"/>
  <c r="Y3523" i="32"/>
  <c r="Z3523" i="32"/>
  <c r="AA3523" i="32"/>
  <c r="AB3523" i="32"/>
  <c r="AC3523" i="32"/>
  <c r="AD3523" i="32"/>
  <c r="AF3523" i="32"/>
  <c r="AG3523" i="32"/>
  <c r="X3524" i="32"/>
  <c r="Y3524" i="32"/>
  <c r="Z3524" i="32"/>
  <c r="AA3524" i="32"/>
  <c r="AB3524" i="32"/>
  <c r="AC3524" i="32"/>
  <c r="AD3524" i="32"/>
  <c r="AF3524" i="32"/>
  <c r="AG3524" i="32"/>
  <c r="X3525" i="32"/>
  <c r="Y3525" i="32"/>
  <c r="Z3525" i="32"/>
  <c r="AA3525" i="32"/>
  <c r="AB3525" i="32"/>
  <c r="AC3525" i="32"/>
  <c r="AD3525" i="32"/>
  <c r="AF3525" i="32"/>
  <c r="AG3525" i="32"/>
  <c r="X3526" i="32"/>
  <c r="Y3526" i="32"/>
  <c r="Z3526" i="32"/>
  <c r="AA3526" i="32"/>
  <c r="AB3526" i="32"/>
  <c r="AC3526" i="32"/>
  <c r="AD3526" i="32"/>
  <c r="AF3526" i="32"/>
  <c r="AG3526" i="32"/>
  <c r="X3527" i="32"/>
  <c r="Y3527" i="32"/>
  <c r="Z3527" i="32"/>
  <c r="AA3527" i="32"/>
  <c r="AB3527" i="32"/>
  <c r="AC3527" i="32"/>
  <c r="AD3527" i="32"/>
  <c r="AF3527" i="32"/>
  <c r="AG3527" i="32"/>
  <c r="X3528" i="32"/>
  <c r="Y3528" i="32"/>
  <c r="Z3528" i="32"/>
  <c r="AA3528" i="32"/>
  <c r="AB3528" i="32"/>
  <c r="AC3528" i="32"/>
  <c r="AD3528" i="32"/>
  <c r="AF3528" i="32"/>
  <c r="AG3528" i="32"/>
  <c r="X3529" i="32"/>
  <c r="Y3529" i="32"/>
  <c r="Z3529" i="32"/>
  <c r="AA3529" i="32"/>
  <c r="AB3529" i="32"/>
  <c r="AC3529" i="32"/>
  <c r="AD3529" i="32"/>
  <c r="AF3529" i="32"/>
  <c r="AG3529" i="32"/>
  <c r="X3530" i="32"/>
  <c r="Y3530" i="32"/>
  <c r="Z3530" i="32"/>
  <c r="AA3530" i="32"/>
  <c r="AB3530" i="32"/>
  <c r="AC3530" i="32"/>
  <c r="AD3530" i="32"/>
  <c r="AF3530" i="32"/>
  <c r="AG3530" i="32"/>
  <c r="X3531" i="32"/>
  <c r="Y3531" i="32"/>
  <c r="Z3531" i="32"/>
  <c r="AA3531" i="32"/>
  <c r="AB3531" i="32"/>
  <c r="AC3531" i="32"/>
  <c r="AD3531" i="32"/>
  <c r="AF3531" i="32"/>
  <c r="AG3531" i="32"/>
  <c r="X3532" i="32"/>
  <c r="Y3532" i="32"/>
  <c r="Z3532" i="32"/>
  <c r="AA3532" i="32"/>
  <c r="AB3532" i="32"/>
  <c r="AC3532" i="32"/>
  <c r="AD3532" i="32"/>
  <c r="AF3532" i="32"/>
  <c r="AG3532" i="32"/>
  <c r="X3533" i="32"/>
  <c r="Y3533" i="32"/>
  <c r="Z3533" i="32"/>
  <c r="AA3533" i="32"/>
  <c r="AB3533" i="32"/>
  <c r="AC3533" i="32"/>
  <c r="AD3533" i="32"/>
  <c r="AF3533" i="32"/>
  <c r="AG3533" i="32"/>
  <c r="X3534" i="32"/>
  <c r="Y3534" i="32"/>
  <c r="Z3534" i="32"/>
  <c r="AA3534" i="32"/>
  <c r="AB3534" i="32"/>
  <c r="AC3534" i="32"/>
  <c r="AD3534" i="32"/>
  <c r="AF3534" i="32"/>
  <c r="AG3534" i="32"/>
  <c r="X3535" i="32"/>
  <c r="Y3535" i="32"/>
  <c r="Z3535" i="32"/>
  <c r="AA3535" i="32"/>
  <c r="AB3535" i="32"/>
  <c r="AC3535" i="32"/>
  <c r="AD3535" i="32"/>
  <c r="AF3535" i="32"/>
  <c r="AG3535" i="32"/>
  <c r="X3536" i="32"/>
  <c r="Y3536" i="32"/>
  <c r="Z3536" i="32"/>
  <c r="AA3536" i="32"/>
  <c r="AB3536" i="32"/>
  <c r="AC3536" i="32"/>
  <c r="AD3536" i="32"/>
  <c r="AF3536" i="32"/>
  <c r="AG3536" i="32"/>
  <c r="X3537" i="32"/>
  <c r="Y3537" i="32"/>
  <c r="Z3537" i="32"/>
  <c r="AA3537" i="32"/>
  <c r="AB3537" i="32"/>
  <c r="AC3537" i="32"/>
  <c r="AD3537" i="32"/>
  <c r="AF3537" i="32"/>
  <c r="AG3537" i="32"/>
  <c r="X3538" i="32"/>
  <c r="Y3538" i="32"/>
  <c r="Z3538" i="32"/>
  <c r="AA3538" i="32"/>
  <c r="AB3538" i="32"/>
  <c r="AC3538" i="32"/>
  <c r="AD3538" i="32"/>
  <c r="AF3538" i="32"/>
  <c r="AG3538" i="32"/>
  <c r="X3539" i="32"/>
  <c r="Y3539" i="32"/>
  <c r="Z3539" i="32"/>
  <c r="AA3539" i="32"/>
  <c r="AB3539" i="32"/>
  <c r="AC3539" i="32"/>
  <c r="AD3539" i="32"/>
  <c r="AF3539" i="32"/>
  <c r="AG3539" i="32"/>
  <c r="X3540" i="32"/>
  <c r="Y3540" i="32"/>
  <c r="Z3540" i="32"/>
  <c r="AA3540" i="32"/>
  <c r="AB3540" i="32"/>
  <c r="AC3540" i="32"/>
  <c r="AD3540" i="32"/>
  <c r="AF3540" i="32"/>
  <c r="AG3540" i="32"/>
  <c r="X3541" i="32"/>
  <c r="Y3541" i="32"/>
  <c r="Z3541" i="32"/>
  <c r="AA3541" i="32"/>
  <c r="AB3541" i="32"/>
  <c r="AC3541" i="32"/>
  <c r="AD3541" i="32"/>
  <c r="AF3541" i="32"/>
  <c r="AG3541" i="32"/>
  <c r="X3542" i="32"/>
  <c r="Y3542" i="32"/>
  <c r="Z3542" i="32"/>
  <c r="AA3542" i="32"/>
  <c r="AB3542" i="32"/>
  <c r="AC3542" i="32"/>
  <c r="AD3542" i="32"/>
  <c r="AF3542" i="32"/>
  <c r="AG3542" i="32"/>
  <c r="X3543" i="32"/>
  <c r="Y3543" i="32"/>
  <c r="Z3543" i="32"/>
  <c r="AA3543" i="32"/>
  <c r="AB3543" i="32"/>
  <c r="AC3543" i="32"/>
  <c r="AD3543" i="32"/>
  <c r="AF3543" i="32"/>
  <c r="AG3543" i="32"/>
  <c r="X3544" i="32"/>
  <c r="Y3544" i="32"/>
  <c r="Z3544" i="32"/>
  <c r="AA3544" i="32"/>
  <c r="AB3544" i="32"/>
  <c r="AC3544" i="32"/>
  <c r="AD3544" i="32"/>
  <c r="AF3544" i="32"/>
  <c r="AG3544" i="32"/>
  <c r="X3545" i="32"/>
  <c r="Y3545" i="32"/>
  <c r="Z3545" i="32"/>
  <c r="AA3545" i="32"/>
  <c r="AB3545" i="32"/>
  <c r="AC3545" i="32"/>
  <c r="AD3545" i="32"/>
  <c r="AF3545" i="32"/>
  <c r="AG3545" i="32"/>
  <c r="X3546" i="32"/>
  <c r="Y3546" i="32"/>
  <c r="Z3546" i="32"/>
  <c r="AA3546" i="32"/>
  <c r="AB3546" i="32"/>
  <c r="AC3546" i="32"/>
  <c r="AD3546" i="32"/>
  <c r="AF3546" i="32"/>
  <c r="AG3546" i="32"/>
  <c r="X3547" i="32"/>
  <c r="Y3547" i="32"/>
  <c r="Z3547" i="32"/>
  <c r="AA3547" i="32"/>
  <c r="AB3547" i="32"/>
  <c r="AC3547" i="32"/>
  <c r="AD3547" i="32"/>
  <c r="AF3547" i="32"/>
  <c r="AG3547" i="32"/>
  <c r="X3548" i="32"/>
  <c r="Y3548" i="32"/>
  <c r="Z3548" i="32"/>
  <c r="AA3548" i="32"/>
  <c r="AB3548" i="32"/>
  <c r="AC3548" i="32"/>
  <c r="AD3548" i="32"/>
  <c r="AF3548" i="32"/>
  <c r="AG3548" i="32"/>
  <c r="X3549" i="32"/>
  <c r="Y3549" i="32"/>
  <c r="Z3549" i="32"/>
  <c r="AA3549" i="32"/>
  <c r="AB3549" i="32"/>
  <c r="AC3549" i="32"/>
  <c r="AD3549" i="32"/>
  <c r="AF3549" i="32"/>
  <c r="AG3549" i="32"/>
  <c r="X3550" i="32"/>
  <c r="Y3550" i="32"/>
  <c r="Z3550" i="32"/>
  <c r="AA3550" i="32"/>
  <c r="AB3550" i="32"/>
  <c r="AC3550" i="32"/>
  <c r="AD3550" i="32"/>
  <c r="AF3550" i="32"/>
  <c r="AG3550" i="32"/>
  <c r="X3551" i="32"/>
  <c r="Y3551" i="32"/>
  <c r="Z3551" i="32"/>
  <c r="AA3551" i="32"/>
  <c r="AB3551" i="32"/>
  <c r="AC3551" i="32"/>
  <c r="AD3551" i="32"/>
  <c r="AF3551" i="32"/>
  <c r="AG3551" i="32"/>
  <c r="X3552" i="32"/>
  <c r="Y3552" i="32"/>
  <c r="Z3552" i="32"/>
  <c r="AA3552" i="32"/>
  <c r="AB3552" i="32"/>
  <c r="AC3552" i="32"/>
  <c r="AD3552" i="32"/>
  <c r="AF3552" i="32"/>
  <c r="AG3552" i="32"/>
  <c r="X3553" i="32"/>
  <c r="Y3553" i="32"/>
  <c r="Z3553" i="32"/>
  <c r="AA3553" i="32"/>
  <c r="AB3553" i="32"/>
  <c r="AC3553" i="32"/>
  <c r="AD3553" i="32"/>
  <c r="AF3553" i="32"/>
  <c r="AG3553" i="32"/>
  <c r="X3554" i="32"/>
  <c r="Y3554" i="32"/>
  <c r="Z3554" i="32"/>
  <c r="AA3554" i="32"/>
  <c r="AB3554" i="32"/>
  <c r="AC3554" i="32"/>
  <c r="AD3554" i="32"/>
  <c r="AF3554" i="32"/>
  <c r="AG3554" i="32"/>
  <c r="X3555" i="32"/>
  <c r="Y3555" i="32"/>
  <c r="Z3555" i="32"/>
  <c r="AA3555" i="32"/>
  <c r="AB3555" i="32"/>
  <c r="AC3555" i="32"/>
  <c r="AD3555" i="32"/>
  <c r="AF3555" i="32"/>
  <c r="AG3555" i="32"/>
  <c r="X3556" i="32"/>
  <c r="Y3556" i="32"/>
  <c r="Z3556" i="32"/>
  <c r="AA3556" i="32"/>
  <c r="AB3556" i="32"/>
  <c r="AC3556" i="32"/>
  <c r="AD3556" i="32"/>
  <c r="AF3556" i="32"/>
  <c r="AG3556" i="32"/>
  <c r="X3557" i="32"/>
  <c r="Y3557" i="32"/>
  <c r="Z3557" i="32"/>
  <c r="AA3557" i="32"/>
  <c r="AB3557" i="32"/>
  <c r="AC3557" i="32"/>
  <c r="AD3557" i="32"/>
  <c r="AF3557" i="32"/>
  <c r="AG3557" i="32"/>
  <c r="X3558" i="32"/>
  <c r="Y3558" i="32"/>
  <c r="Z3558" i="32"/>
  <c r="AA3558" i="32"/>
  <c r="AB3558" i="32"/>
  <c r="AC3558" i="32"/>
  <c r="AD3558" i="32"/>
  <c r="AF3558" i="32"/>
  <c r="AG3558" i="32"/>
  <c r="X3559" i="32"/>
  <c r="Y3559" i="32"/>
  <c r="Z3559" i="32"/>
  <c r="AA3559" i="32"/>
  <c r="AB3559" i="32"/>
  <c r="AC3559" i="32"/>
  <c r="AD3559" i="32"/>
  <c r="AF3559" i="32"/>
  <c r="AG3559" i="32"/>
  <c r="X3560" i="32"/>
  <c r="Y3560" i="32"/>
  <c r="Z3560" i="32"/>
  <c r="AA3560" i="32"/>
  <c r="AB3560" i="32"/>
  <c r="AC3560" i="32"/>
  <c r="AD3560" i="32"/>
  <c r="AF3560" i="32"/>
  <c r="AG3560" i="32"/>
  <c r="X3561" i="32"/>
  <c r="Y3561" i="32"/>
  <c r="Z3561" i="32"/>
  <c r="AA3561" i="32"/>
  <c r="AB3561" i="32"/>
  <c r="AC3561" i="32"/>
  <c r="AD3561" i="32"/>
  <c r="AF3561" i="32"/>
  <c r="AG3561" i="32"/>
  <c r="X3562" i="32"/>
  <c r="Y3562" i="32"/>
  <c r="Z3562" i="32"/>
  <c r="AA3562" i="32"/>
  <c r="AB3562" i="32"/>
  <c r="AC3562" i="32"/>
  <c r="AD3562" i="32"/>
  <c r="AF3562" i="32"/>
  <c r="AG3562" i="32"/>
  <c r="X3563" i="32"/>
  <c r="Y3563" i="32"/>
  <c r="Z3563" i="32"/>
  <c r="AA3563" i="32"/>
  <c r="AB3563" i="32"/>
  <c r="AC3563" i="32"/>
  <c r="AD3563" i="32"/>
  <c r="AF3563" i="32"/>
  <c r="AG3563" i="32"/>
  <c r="X3564" i="32"/>
  <c r="Y3564" i="32"/>
  <c r="Z3564" i="32"/>
  <c r="AA3564" i="32"/>
  <c r="AB3564" i="32"/>
  <c r="AC3564" i="32"/>
  <c r="AD3564" i="32"/>
  <c r="AF3564" i="32"/>
  <c r="AG3564" i="32"/>
  <c r="X3565" i="32"/>
  <c r="Y3565" i="32"/>
  <c r="Z3565" i="32"/>
  <c r="AA3565" i="32"/>
  <c r="AB3565" i="32"/>
  <c r="AC3565" i="32"/>
  <c r="AD3565" i="32"/>
  <c r="AF3565" i="32"/>
  <c r="AG3565" i="32"/>
  <c r="X3566" i="32"/>
  <c r="Y3566" i="32"/>
  <c r="Z3566" i="32"/>
  <c r="AA3566" i="32"/>
  <c r="AB3566" i="32"/>
  <c r="AC3566" i="32"/>
  <c r="AD3566" i="32"/>
  <c r="AF3566" i="32"/>
  <c r="AG3566" i="32"/>
  <c r="X3567" i="32"/>
  <c r="Y3567" i="32"/>
  <c r="Z3567" i="32"/>
  <c r="AA3567" i="32"/>
  <c r="AB3567" i="32"/>
  <c r="AC3567" i="32"/>
  <c r="AD3567" i="32"/>
  <c r="AF3567" i="32"/>
  <c r="AG3567" i="32"/>
  <c r="X3568" i="32"/>
  <c r="Y3568" i="32"/>
  <c r="Z3568" i="32"/>
  <c r="AA3568" i="32"/>
  <c r="AB3568" i="32"/>
  <c r="AC3568" i="32"/>
  <c r="AD3568" i="32"/>
  <c r="AF3568" i="32"/>
  <c r="AG3568" i="32"/>
  <c r="X3569" i="32"/>
  <c r="Y3569" i="32"/>
  <c r="Z3569" i="32"/>
  <c r="AA3569" i="32"/>
  <c r="AB3569" i="32"/>
  <c r="AC3569" i="32"/>
  <c r="AD3569" i="32"/>
  <c r="AF3569" i="32"/>
  <c r="AG3569" i="32"/>
  <c r="X3570" i="32"/>
  <c r="Y3570" i="32"/>
  <c r="Z3570" i="32"/>
  <c r="AA3570" i="32"/>
  <c r="AB3570" i="32"/>
  <c r="AC3570" i="32"/>
  <c r="AD3570" i="32"/>
  <c r="AF3570" i="32"/>
  <c r="AG3570" i="32"/>
  <c r="X3571" i="32"/>
  <c r="Y3571" i="32"/>
  <c r="Z3571" i="32"/>
  <c r="AA3571" i="32"/>
  <c r="AB3571" i="32"/>
  <c r="AC3571" i="32"/>
  <c r="AD3571" i="32"/>
  <c r="AF3571" i="32"/>
  <c r="AG3571" i="32"/>
  <c r="X3572" i="32"/>
  <c r="Y3572" i="32"/>
  <c r="Z3572" i="32"/>
  <c r="AA3572" i="32"/>
  <c r="AB3572" i="32"/>
  <c r="AC3572" i="32"/>
  <c r="AD3572" i="32"/>
  <c r="AF3572" i="32"/>
  <c r="AG3572" i="32"/>
  <c r="X3573" i="32"/>
  <c r="Y3573" i="32"/>
  <c r="Z3573" i="32"/>
  <c r="AA3573" i="32"/>
  <c r="AB3573" i="32"/>
  <c r="AC3573" i="32"/>
  <c r="AD3573" i="32"/>
  <c r="AF3573" i="32"/>
  <c r="AG3573" i="32"/>
  <c r="X3574" i="32"/>
  <c r="Y3574" i="32"/>
  <c r="Z3574" i="32"/>
  <c r="AA3574" i="32"/>
  <c r="AB3574" i="32"/>
  <c r="AC3574" i="32"/>
  <c r="AD3574" i="32"/>
  <c r="AF3574" i="32"/>
  <c r="AG3574" i="32"/>
  <c r="X3575" i="32"/>
  <c r="Y3575" i="32"/>
  <c r="Z3575" i="32"/>
  <c r="AA3575" i="32"/>
  <c r="AB3575" i="32"/>
  <c r="AC3575" i="32"/>
  <c r="AD3575" i="32"/>
  <c r="AF3575" i="32"/>
  <c r="AG3575" i="32"/>
  <c r="X3576" i="32"/>
  <c r="Y3576" i="32"/>
  <c r="Z3576" i="32"/>
  <c r="AA3576" i="32"/>
  <c r="AB3576" i="32"/>
  <c r="AC3576" i="32"/>
  <c r="AD3576" i="32"/>
  <c r="AF3576" i="32"/>
  <c r="AG3576" i="32"/>
  <c r="X3577" i="32"/>
  <c r="Y3577" i="32"/>
  <c r="Z3577" i="32"/>
  <c r="AA3577" i="32"/>
  <c r="AB3577" i="32"/>
  <c r="AC3577" i="32"/>
  <c r="AD3577" i="32"/>
  <c r="AF3577" i="32"/>
  <c r="AG3577" i="32"/>
  <c r="X3578" i="32"/>
  <c r="Y3578" i="32"/>
  <c r="Z3578" i="32"/>
  <c r="AA3578" i="32"/>
  <c r="AB3578" i="32"/>
  <c r="AC3578" i="32"/>
  <c r="AD3578" i="32"/>
  <c r="AF3578" i="32"/>
  <c r="AG3578" i="32"/>
  <c r="X3579" i="32"/>
  <c r="Y3579" i="32"/>
  <c r="Z3579" i="32"/>
  <c r="AA3579" i="32"/>
  <c r="AB3579" i="32"/>
  <c r="AC3579" i="32"/>
  <c r="AD3579" i="32"/>
  <c r="AF3579" i="32"/>
  <c r="AG3579" i="32"/>
  <c r="X3580" i="32"/>
  <c r="Y3580" i="32"/>
  <c r="Z3580" i="32"/>
  <c r="AA3580" i="32"/>
  <c r="AB3580" i="32"/>
  <c r="AC3580" i="32"/>
  <c r="AD3580" i="32"/>
  <c r="AF3580" i="32"/>
  <c r="AG3580" i="32"/>
  <c r="X3581" i="32"/>
  <c r="Y3581" i="32"/>
  <c r="Z3581" i="32"/>
  <c r="AA3581" i="32"/>
  <c r="AB3581" i="32"/>
  <c r="AC3581" i="32"/>
  <c r="AD3581" i="32"/>
  <c r="AF3581" i="32"/>
  <c r="AG3581" i="32"/>
  <c r="X3582" i="32"/>
  <c r="Y3582" i="32"/>
  <c r="Z3582" i="32"/>
  <c r="AA3582" i="32"/>
  <c r="AB3582" i="32"/>
  <c r="AC3582" i="32"/>
  <c r="AD3582" i="32"/>
  <c r="AF3582" i="32"/>
  <c r="AG3582" i="32"/>
  <c r="X3583" i="32"/>
  <c r="Y3583" i="32"/>
  <c r="Z3583" i="32"/>
  <c r="AA3583" i="32"/>
  <c r="AB3583" i="32"/>
  <c r="AC3583" i="32"/>
  <c r="AD3583" i="32"/>
  <c r="AF3583" i="32"/>
  <c r="AG3583" i="32"/>
  <c r="X3584" i="32"/>
  <c r="Y3584" i="32"/>
  <c r="Z3584" i="32"/>
  <c r="AA3584" i="32"/>
  <c r="AB3584" i="32"/>
  <c r="AC3584" i="32"/>
  <c r="AD3584" i="32"/>
  <c r="AF3584" i="32"/>
  <c r="AG3584" i="32"/>
  <c r="X3585" i="32"/>
  <c r="Y3585" i="32"/>
  <c r="Z3585" i="32"/>
  <c r="AA3585" i="32"/>
  <c r="AB3585" i="32"/>
  <c r="AC3585" i="32"/>
  <c r="AD3585" i="32"/>
  <c r="AF3585" i="32"/>
  <c r="AG3585" i="32"/>
  <c r="X3586" i="32"/>
  <c r="Y3586" i="32"/>
  <c r="Z3586" i="32"/>
  <c r="AA3586" i="32"/>
  <c r="AB3586" i="32"/>
  <c r="AC3586" i="32"/>
  <c r="AD3586" i="32"/>
  <c r="AF3586" i="32"/>
  <c r="AG3586" i="32"/>
  <c r="X3587" i="32"/>
  <c r="Y3587" i="32"/>
  <c r="Z3587" i="32"/>
  <c r="AA3587" i="32"/>
  <c r="AB3587" i="32"/>
  <c r="AC3587" i="32"/>
  <c r="AD3587" i="32"/>
  <c r="AF3587" i="32"/>
  <c r="AG3587" i="32"/>
  <c r="X3588" i="32"/>
  <c r="Y3588" i="32"/>
  <c r="Z3588" i="32"/>
  <c r="AA3588" i="32"/>
  <c r="AB3588" i="32"/>
  <c r="AC3588" i="32"/>
  <c r="AD3588" i="32"/>
  <c r="AF3588" i="32"/>
  <c r="AG3588" i="32"/>
  <c r="X3589" i="32"/>
  <c r="Y3589" i="32"/>
  <c r="Z3589" i="32"/>
  <c r="AA3589" i="32"/>
  <c r="AB3589" i="32"/>
  <c r="AC3589" i="32"/>
  <c r="AD3589" i="32"/>
  <c r="AF3589" i="32"/>
  <c r="AG3589" i="32"/>
  <c r="X3590" i="32"/>
  <c r="Y3590" i="32"/>
  <c r="Z3590" i="32"/>
  <c r="AA3590" i="32"/>
  <c r="AB3590" i="32"/>
  <c r="AC3590" i="32"/>
  <c r="AD3590" i="32"/>
  <c r="AF3590" i="32"/>
  <c r="AG3590" i="32"/>
  <c r="X3591" i="32"/>
  <c r="Y3591" i="32"/>
  <c r="Z3591" i="32"/>
  <c r="AA3591" i="32"/>
  <c r="AB3591" i="32"/>
  <c r="AC3591" i="32"/>
  <c r="AD3591" i="32"/>
  <c r="AF3591" i="32"/>
  <c r="AG3591" i="32"/>
  <c r="X3592" i="32"/>
  <c r="Y3592" i="32"/>
  <c r="Z3592" i="32"/>
  <c r="AA3592" i="32"/>
  <c r="AB3592" i="32"/>
  <c r="AC3592" i="32"/>
  <c r="AD3592" i="32"/>
  <c r="AF3592" i="32"/>
  <c r="AG3592" i="32"/>
  <c r="X3593" i="32"/>
  <c r="Y3593" i="32"/>
  <c r="Z3593" i="32"/>
  <c r="AA3593" i="32"/>
  <c r="AB3593" i="32"/>
  <c r="AC3593" i="32"/>
  <c r="AD3593" i="32"/>
  <c r="AF3593" i="32"/>
  <c r="AG3593" i="32"/>
  <c r="X3594" i="32"/>
  <c r="Y3594" i="32"/>
  <c r="Z3594" i="32"/>
  <c r="AA3594" i="32"/>
  <c r="AB3594" i="32"/>
  <c r="AC3594" i="32"/>
  <c r="AD3594" i="32"/>
  <c r="AF3594" i="32"/>
  <c r="AG3594" i="32"/>
  <c r="X3595" i="32"/>
  <c r="Y3595" i="32"/>
  <c r="Z3595" i="32"/>
  <c r="AA3595" i="32"/>
  <c r="AB3595" i="32"/>
  <c r="AC3595" i="32"/>
  <c r="AD3595" i="32"/>
  <c r="AF3595" i="32"/>
  <c r="AG3595" i="32"/>
  <c r="X3596" i="32"/>
  <c r="Y3596" i="32"/>
  <c r="Z3596" i="32"/>
  <c r="AA3596" i="32"/>
  <c r="AB3596" i="32"/>
  <c r="AC3596" i="32"/>
  <c r="AD3596" i="32"/>
  <c r="AF3596" i="32"/>
  <c r="AG3596" i="32"/>
  <c r="X3597" i="32"/>
  <c r="Y3597" i="32"/>
  <c r="Z3597" i="32"/>
  <c r="AA3597" i="32"/>
  <c r="AB3597" i="32"/>
  <c r="AC3597" i="32"/>
  <c r="AD3597" i="32"/>
  <c r="AF3597" i="32"/>
  <c r="AG3597" i="32"/>
  <c r="X3598" i="32"/>
  <c r="Y3598" i="32"/>
  <c r="Z3598" i="32"/>
  <c r="AA3598" i="32"/>
  <c r="AB3598" i="32"/>
  <c r="AC3598" i="32"/>
  <c r="AD3598" i="32"/>
  <c r="AF3598" i="32"/>
  <c r="AG3598" i="32"/>
  <c r="X3599" i="32"/>
  <c r="Y3599" i="32"/>
  <c r="Z3599" i="32"/>
  <c r="AA3599" i="32"/>
  <c r="AB3599" i="32"/>
  <c r="AC3599" i="32"/>
  <c r="AD3599" i="32"/>
  <c r="AF3599" i="32"/>
  <c r="AG3599" i="32"/>
  <c r="X3600" i="32"/>
  <c r="Y3600" i="32"/>
  <c r="Z3600" i="32"/>
  <c r="AA3600" i="32"/>
  <c r="AB3600" i="32"/>
  <c r="AC3600" i="32"/>
  <c r="AD3600" i="32"/>
  <c r="AF3600" i="32"/>
  <c r="AG3600" i="32"/>
  <c r="X3601" i="32"/>
  <c r="Y3601" i="32"/>
  <c r="Z3601" i="32"/>
  <c r="AA3601" i="32"/>
  <c r="AB3601" i="32"/>
  <c r="AC3601" i="32"/>
  <c r="AD3601" i="32"/>
  <c r="AF3601" i="32"/>
  <c r="AG3601" i="32"/>
  <c r="X3602" i="32"/>
  <c r="Y3602" i="32"/>
  <c r="Z3602" i="32"/>
  <c r="AA3602" i="32"/>
  <c r="AB3602" i="32"/>
  <c r="AC3602" i="32"/>
  <c r="AD3602" i="32"/>
  <c r="AF3602" i="32"/>
  <c r="AG3602" i="32"/>
  <c r="X3603" i="32"/>
  <c r="Y3603" i="32"/>
  <c r="Z3603" i="32"/>
  <c r="AA3603" i="32"/>
  <c r="AB3603" i="32"/>
  <c r="AC3603" i="32"/>
  <c r="AD3603" i="32"/>
  <c r="AF3603" i="32"/>
  <c r="AG3603" i="32"/>
  <c r="X3604" i="32"/>
  <c r="Y3604" i="32"/>
  <c r="Z3604" i="32"/>
  <c r="AA3604" i="32"/>
  <c r="AB3604" i="32"/>
  <c r="AC3604" i="32"/>
  <c r="AD3604" i="32"/>
  <c r="AF3604" i="32"/>
  <c r="AG3604" i="32"/>
  <c r="X3605" i="32"/>
  <c r="Y3605" i="32"/>
  <c r="Z3605" i="32"/>
  <c r="AA3605" i="32"/>
  <c r="AB3605" i="32"/>
  <c r="AC3605" i="32"/>
  <c r="AD3605" i="32"/>
  <c r="AF3605" i="32"/>
  <c r="AG3605" i="32"/>
  <c r="X3606" i="32"/>
  <c r="Y3606" i="32"/>
  <c r="Z3606" i="32"/>
  <c r="AA3606" i="32"/>
  <c r="AB3606" i="32"/>
  <c r="AC3606" i="32"/>
  <c r="AD3606" i="32"/>
  <c r="AF3606" i="32"/>
  <c r="AG3606" i="32"/>
  <c r="X3607" i="32"/>
  <c r="Y3607" i="32"/>
  <c r="Z3607" i="32"/>
  <c r="AA3607" i="32"/>
  <c r="AB3607" i="32"/>
  <c r="AC3607" i="32"/>
  <c r="AD3607" i="32"/>
  <c r="AF3607" i="32"/>
  <c r="AG3607" i="32"/>
  <c r="X3608" i="32"/>
  <c r="Y3608" i="32"/>
  <c r="Z3608" i="32"/>
  <c r="AA3608" i="32"/>
  <c r="AB3608" i="32"/>
  <c r="AC3608" i="32"/>
  <c r="AD3608" i="32"/>
  <c r="AF3608" i="32"/>
  <c r="AG3608" i="32"/>
  <c r="X3609" i="32"/>
  <c r="Y3609" i="32"/>
  <c r="Z3609" i="32"/>
  <c r="AA3609" i="32"/>
  <c r="AB3609" i="32"/>
  <c r="AC3609" i="32"/>
  <c r="AD3609" i="32"/>
  <c r="AF3609" i="32"/>
  <c r="AG3609" i="32"/>
  <c r="X3610" i="32"/>
  <c r="Y3610" i="32"/>
  <c r="Z3610" i="32"/>
  <c r="AA3610" i="32"/>
  <c r="AB3610" i="32"/>
  <c r="AC3610" i="32"/>
  <c r="AD3610" i="32"/>
  <c r="AF3610" i="32"/>
  <c r="AG3610" i="32"/>
  <c r="X3611" i="32"/>
  <c r="Y3611" i="32"/>
  <c r="Z3611" i="32"/>
  <c r="AA3611" i="32"/>
  <c r="AB3611" i="32"/>
  <c r="AC3611" i="32"/>
  <c r="AD3611" i="32"/>
  <c r="AF3611" i="32"/>
  <c r="AG3611" i="32"/>
  <c r="X3612" i="32"/>
  <c r="Y3612" i="32"/>
  <c r="Z3612" i="32"/>
  <c r="AA3612" i="32"/>
  <c r="AB3612" i="32"/>
  <c r="AC3612" i="32"/>
  <c r="AD3612" i="32"/>
  <c r="AF3612" i="32"/>
  <c r="AG3612" i="32"/>
  <c r="X3613" i="32"/>
  <c r="Y3613" i="32"/>
  <c r="Z3613" i="32"/>
  <c r="AA3613" i="32"/>
  <c r="AB3613" i="32"/>
  <c r="AC3613" i="32"/>
  <c r="AD3613" i="32"/>
  <c r="AF3613" i="32"/>
  <c r="AG3613" i="32"/>
  <c r="X3614" i="32"/>
  <c r="Y3614" i="32"/>
  <c r="Z3614" i="32"/>
  <c r="AA3614" i="32"/>
  <c r="AB3614" i="32"/>
  <c r="AC3614" i="32"/>
  <c r="AD3614" i="32"/>
  <c r="AF3614" i="32"/>
  <c r="AG3614" i="32"/>
  <c r="X3615" i="32"/>
  <c r="Y3615" i="32"/>
  <c r="Z3615" i="32"/>
  <c r="AA3615" i="32"/>
  <c r="AB3615" i="32"/>
  <c r="AC3615" i="32"/>
  <c r="AD3615" i="32"/>
  <c r="AF3615" i="32"/>
  <c r="AG3615" i="32"/>
  <c r="X3616" i="32"/>
  <c r="Y3616" i="32"/>
  <c r="Z3616" i="32"/>
  <c r="AA3616" i="32"/>
  <c r="AB3616" i="32"/>
  <c r="AC3616" i="32"/>
  <c r="AD3616" i="32"/>
  <c r="AF3616" i="32"/>
  <c r="AG3616" i="32"/>
  <c r="X3617" i="32"/>
  <c r="Y3617" i="32"/>
  <c r="Z3617" i="32"/>
  <c r="AA3617" i="32"/>
  <c r="AB3617" i="32"/>
  <c r="AC3617" i="32"/>
  <c r="AD3617" i="32"/>
  <c r="AF3617" i="32"/>
  <c r="AG3617" i="32"/>
  <c r="X3618" i="32"/>
  <c r="Y3618" i="32"/>
  <c r="Z3618" i="32"/>
  <c r="AA3618" i="32"/>
  <c r="AB3618" i="32"/>
  <c r="AC3618" i="32"/>
  <c r="AD3618" i="32"/>
  <c r="AF3618" i="32"/>
  <c r="AG3618" i="32"/>
  <c r="X3619" i="32"/>
  <c r="Y3619" i="32"/>
  <c r="Z3619" i="32"/>
  <c r="AA3619" i="32"/>
  <c r="AB3619" i="32"/>
  <c r="AC3619" i="32"/>
  <c r="AD3619" i="32"/>
  <c r="AF3619" i="32"/>
  <c r="AG3619" i="32"/>
  <c r="X3620" i="32"/>
  <c r="Y3620" i="32"/>
  <c r="Z3620" i="32"/>
  <c r="AA3620" i="32"/>
  <c r="AB3620" i="32"/>
  <c r="AC3620" i="32"/>
  <c r="AD3620" i="32"/>
  <c r="AF3620" i="32"/>
  <c r="AG3620" i="32"/>
  <c r="X3621" i="32"/>
  <c r="Y3621" i="32"/>
  <c r="Z3621" i="32"/>
  <c r="AA3621" i="32"/>
  <c r="AB3621" i="32"/>
  <c r="AC3621" i="32"/>
  <c r="AD3621" i="32"/>
  <c r="AF3621" i="32"/>
  <c r="AG3621" i="32"/>
  <c r="X3622" i="32"/>
  <c r="Y3622" i="32"/>
  <c r="Z3622" i="32"/>
  <c r="AA3622" i="32"/>
  <c r="AB3622" i="32"/>
  <c r="AC3622" i="32"/>
  <c r="AD3622" i="32"/>
  <c r="AF3622" i="32"/>
  <c r="AG3622" i="32"/>
  <c r="X3623" i="32"/>
  <c r="Y3623" i="32"/>
  <c r="Z3623" i="32"/>
  <c r="AA3623" i="32"/>
  <c r="AB3623" i="32"/>
  <c r="AC3623" i="32"/>
  <c r="AD3623" i="32"/>
  <c r="AF3623" i="32"/>
  <c r="AG3623" i="32"/>
  <c r="X3624" i="32"/>
  <c r="Y3624" i="32"/>
  <c r="Z3624" i="32"/>
  <c r="AA3624" i="32"/>
  <c r="AB3624" i="32"/>
  <c r="AC3624" i="32"/>
  <c r="AD3624" i="32"/>
  <c r="AF3624" i="32"/>
  <c r="AG3624" i="32"/>
  <c r="X3625" i="32"/>
  <c r="Y3625" i="32"/>
  <c r="Z3625" i="32"/>
  <c r="AA3625" i="32"/>
  <c r="AB3625" i="32"/>
  <c r="AC3625" i="32"/>
  <c r="AD3625" i="32"/>
  <c r="AF3625" i="32"/>
  <c r="AG3625" i="32"/>
  <c r="X3626" i="32"/>
  <c r="Y3626" i="32"/>
  <c r="Z3626" i="32"/>
  <c r="AA3626" i="32"/>
  <c r="AB3626" i="32"/>
  <c r="AC3626" i="32"/>
  <c r="AD3626" i="32"/>
  <c r="AF3626" i="32"/>
  <c r="AG3626" i="32"/>
  <c r="X3627" i="32"/>
  <c r="Y3627" i="32"/>
  <c r="Z3627" i="32"/>
  <c r="AA3627" i="32"/>
  <c r="AB3627" i="32"/>
  <c r="AC3627" i="32"/>
  <c r="AD3627" i="32"/>
  <c r="AF3627" i="32"/>
  <c r="AG3627" i="32"/>
  <c r="X3628" i="32"/>
  <c r="Y3628" i="32"/>
  <c r="Z3628" i="32"/>
  <c r="AA3628" i="32"/>
  <c r="AB3628" i="32"/>
  <c r="AC3628" i="32"/>
  <c r="AD3628" i="32"/>
  <c r="AF3628" i="32"/>
  <c r="AG3628" i="32"/>
  <c r="X3629" i="32"/>
  <c r="Y3629" i="32"/>
  <c r="Z3629" i="32"/>
  <c r="AA3629" i="32"/>
  <c r="AB3629" i="32"/>
  <c r="AC3629" i="32"/>
  <c r="AD3629" i="32"/>
  <c r="AF3629" i="32"/>
  <c r="AG3629" i="32"/>
  <c r="X3630" i="32"/>
  <c r="Y3630" i="32"/>
  <c r="Z3630" i="32"/>
  <c r="AA3630" i="32"/>
  <c r="AB3630" i="32"/>
  <c r="AC3630" i="32"/>
  <c r="AD3630" i="32"/>
  <c r="AF3630" i="32"/>
  <c r="AG3630" i="32"/>
  <c r="X3631" i="32"/>
  <c r="Y3631" i="32"/>
  <c r="Z3631" i="32"/>
  <c r="AA3631" i="32"/>
  <c r="AB3631" i="32"/>
  <c r="AC3631" i="32"/>
  <c r="AD3631" i="32"/>
  <c r="AF3631" i="32"/>
  <c r="AG3631" i="32"/>
  <c r="X3632" i="32"/>
  <c r="Y3632" i="32"/>
  <c r="Z3632" i="32"/>
  <c r="AA3632" i="32"/>
  <c r="AB3632" i="32"/>
  <c r="AC3632" i="32"/>
  <c r="AD3632" i="32"/>
  <c r="AF3632" i="32"/>
  <c r="AG3632" i="32"/>
  <c r="X3633" i="32"/>
  <c r="Y3633" i="32"/>
  <c r="Z3633" i="32"/>
  <c r="AA3633" i="32"/>
  <c r="AB3633" i="32"/>
  <c r="AC3633" i="32"/>
  <c r="AD3633" i="32"/>
  <c r="AF3633" i="32"/>
  <c r="AG3633" i="32"/>
  <c r="X3634" i="32"/>
  <c r="Y3634" i="32"/>
  <c r="Z3634" i="32"/>
  <c r="AA3634" i="32"/>
  <c r="AB3634" i="32"/>
  <c r="AC3634" i="32"/>
  <c r="AD3634" i="32"/>
  <c r="AF3634" i="32"/>
  <c r="AG3634" i="32"/>
  <c r="X3635" i="32"/>
  <c r="Y3635" i="32"/>
  <c r="Z3635" i="32"/>
  <c r="AA3635" i="32"/>
  <c r="AB3635" i="32"/>
  <c r="AC3635" i="32"/>
  <c r="AD3635" i="32"/>
  <c r="AF3635" i="32"/>
  <c r="AG3635" i="32"/>
  <c r="X3636" i="32"/>
  <c r="Y3636" i="32"/>
  <c r="Z3636" i="32"/>
  <c r="AA3636" i="32"/>
  <c r="AB3636" i="32"/>
  <c r="AC3636" i="32"/>
  <c r="AD3636" i="32"/>
  <c r="AF3636" i="32"/>
  <c r="AG3636" i="32"/>
  <c r="X3637" i="32"/>
  <c r="Y3637" i="32"/>
  <c r="Z3637" i="32"/>
  <c r="AA3637" i="32"/>
  <c r="AB3637" i="32"/>
  <c r="AC3637" i="32"/>
  <c r="AD3637" i="32"/>
  <c r="AF3637" i="32"/>
  <c r="AG3637" i="32"/>
  <c r="X3638" i="32"/>
  <c r="Y3638" i="32"/>
  <c r="Z3638" i="32"/>
  <c r="AA3638" i="32"/>
  <c r="AB3638" i="32"/>
  <c r="AC3638" i="32"/>
  <c r="AD3638" i="32"/>
  <c r="AF3638" i="32"/>
  <c r="AG3638" i="32"/>
  <c r="X3639" i="32"/>
  <c r="Y3639" i="32"/>
  <c r="Z3639" i="32"/>
  <c r="AA3639" i="32"/>
  <c r="AB3639" i="32"/>
  <c r="AC3639" i="32"/>
  <c r="AD3639" i="32"/>
  <c r="AF3639" i="32"/>
  <c r="AG3639" i="32"/>
  <c r="X3640" i="32"/>
  <c r="Y3640" i="32"/>
  <c r="Z3640" i="32"/>
  <c r="AA3640" i="32"/>
  <c r="AB3640" i="32"/>
  <c r="AC3640" i="32"/>
  <c r="AD3640" i="32"/>
  <c r="AF3640" i="32"/>
  <c r="AG3640" i="32"/>
  <c r="X3641" i="32"/>
  <c r="Y3641" i="32"/>
  <c r="Z3641" i="32"/>
  <c r="AA3641" i="32"/>
  <c r="AB3641" i="32"/>
  <c r="AC3641" i="32"/>
  <c r="AD3641" i="32"/>
  <c r="AF3641" i="32"/>
  <c r="AG3641" i="32"/>
  <c r="X3642" i="32"/>
  <c r="Y3642" i="32"/>
  <c r="Z3642" i="32"/>
  <c r="AA3642" i="32"/>
  <c r="AB3642" i="32"/>
  <c r="AC3642" i="32"/>
  <c r="AD3642" i="32"/>
  <c r="AF3642" i="32"/>
  <c r="AG3642" i="32"/>
  <c r="X3643" i="32"/>
  <c r="Y3643" i="32"/>
  <c r="Z3643" i="32"/>
  <c r="AA3643" i="32"/>
  <c r="AB3643" i="32"/>
  <c r="AC3643" i="32"/>
  <c r="AD3643" i="32"/>
  <c r="AF3643" i="32"/>
  <c r="AG3643" i="32"/>
  <c r="X3644" i="32"/>
  <c r="Y3644" i="32"/>
  <c r="Z3644" i="32"/>
  <c r="AA3644" i="32"/>
  <c r="AB3644" i="32"/>
  <c r="AC3644" i="32"/>
  <c r="AD3644" i="32"/>
  <c r="AF3644" i="32"/>
  <c r="AG3644" i="32"/>
  <c r="X3645" i="32"/>
  <c r="Y3645" i="32"/>
  <c r="Z3645" i="32"/>
  <c r="AA3645" i="32"/>
  <c r="AB3645" i="32"/>
  <c r="AC3645" i="32"/>
  <c r="AD3645" i="32"/>
  <c r="AF3645" i="32"/>
  <c r="AG3645" i="32"/>
  <c r="X3646" i="32"/>
  <c r="Y3646" i="32"/>
  <c r="Z3646" i="32"/>
  <c r="AA3646" i="32"/>
  <c r="AB3646" i="32"/>
  <c r="AC3646" i="32"/>
  <c r="AD3646" i="32"/>
  <c r="AF3646" i="32"/>
  <c r="AG3646" i="32"/>
  <c r="X3647" i="32"/>
  <c r="Y3647" i="32"/>
  <c r="Z3647" i="32"/>
  <c r="AA3647" i="32"/>
  <c r="AB3647" i="32"/>
  <c r="AC3647" i="32"/>
  <c r="AD3647" i="32"/>
  <c r="AF3647" i="32"/>
  <c r="AG3647" i="32"/>
  <c r="X3648" i="32"/>
  <c r="Y3648" i="32"/>
  <c r="Z3648" i="32"/>
  <c r="AA3648" i="32"/>
  <c r="AB3648" i="32"/>
  <c r="AC3648" i="32"/>
  <c r="AD3648" i="32"/>
  <c r="AF3648" i="32"/>
  <c r="AG3648" i="32"/>
  <c r="X3649" i="32"/>
  <c r="Y3649" i="32"/>
  <c r="Z3649" i="32"/>
  <c r="AA3649" i="32"/>
  <c r="AB3649" i="32"/>
  <c r="AC3649" i="32"/>
  <c r="AD3649" i="32"/>
  <c r="AF3649" i="32"/>
  <c r="AG3649" i="32"/>
  <c r="X3650" i="32"/>
  <c r="Y3650" i="32"/>
  <c r="Z3650" i="32"/>
  <c r="AA3650" i="32"/>
  <c r="AB3650" i="32"/>
  <c r="AC3650" i="32"/>
  <c r="AD3650" i="32"/>
  <c r="AF3650" i="32"/>
  <c r="AG3650" i="32"/>
  <c r="X3651" i="32"/>
  <c r="Y3651" i="32"/>
  <c r="Z3651" i="32"/>
  <c r="AA3651" i="32"/>
  <c r="AB3651" i="32"/>
  <c r="AC3651" i="32"/>
  <c r="AD3651" i="32"/>
  <c r="AF3651" i="32"/>
  <c r="AG3651" i="32"/>
  <c r="X3652" i="32"/>
  <c r="Y3652" i="32"/>
  <c r="Z3652" i="32"/>
  <c r="AA3652" i="32"/>
  <c r="AB3652" i="32"/>
  <c r="AC3652" i="32"/>
  <c r="AD3652" i="32"/>
  <c r="AF3652" i="32"/>
  <c r="AG3652" i="32"/>
  <c r="X3653" i="32"/>
  <c r="Y3653" i="32"/>
  <c r="Z3653" i="32"/>
  <c r="AA3653" i="32"/>
  <c r="AB3653" i="32"/>
  <c r="AC3653" i="32"/>
  <c r="AD3653" i="32"/>
  <c r="AF3653" i="32"/>
  <c r="AG3653" i="32"/>
  <c r="X3654" i="32"/>
  <c r="Y3654" i="32"/>
  <c r="Z3654" i="32"/>
  <c r="AA3654" i="32"/>
  <c r="AB3654" i="32"/>
  <c r="AC3654" i="32"/>
  <c r="AD3654" i="32"/>
  <c r="AF3654" i="32"/>
  <c r="AG3654" i="32"/>
  <c r="X3655" i="32"/>
  <c r="Y3655" i="32"/>
  <c r="Z3655" i="32"/>
  <c r="AA3655" i="32"/>
  <c r="AB3655" i="32"/>
  <c r="AC3655" i="32"/>
  <c r="AD3655" i="32"/>
  <c r="AF3655" i="32"/>
  <c r="AG3655" i="32"/>
  <c r="X3656" i="32"/>
  <c r="Y3656" i="32"/>
  <c r="Z3656" i="32"/>
  <c r="AA3656" i="32"/>
  <c r="AB3656" i="32"/>
  <c r="AC3656" i="32"/>
  <c r="AD3656" i="32"/>
  <c r="AF3656" i="32"/>
  <c r="AG3656" i="32"/>
  <c r="X3657" i="32"/>
  <c r="Y3657" i="32"/>
  <c r="Z3657" i="32"/>
  <c r="AA3657" i="32"/>
  <c r="AB3657" i="32"/>
  <c r="AC3657" i="32"/>
  <c r="AD3657" i="32"/>
  <c r="AF3657" i="32"/>
  <c r="AG3657" i="32"/>
  <c r="X3658" i="32"/>
  <c r="Y3658" i="32"/>
  <c r="Z3658" i="32"/>
  <c r="AA3658" i="32"/>
  <c r="AB3658" i="32"/>
  <c r="AC3658" i="32"/>
  <c r="AD3658" i="32"/>
  <c r="AF3658" i="32"/>
  <c r="AG3658" i="32"/>
  <c r="X3659" i="32"/>
  <c r="Y3659" i="32"/>
  <c r="Z3659" i="32"/>
  <c r="AA3659" i="32"/>
  <c r="AB3659" i="32"/>
  <c r="AC3659" i="32"/>
  <c r="AD3659" i="32"/>
  <c r="AF3659" i="32"/>
  <c r="AG3659" i="32"/>
  <c r="X3660" i="32"/>
  <c r="Y3660" i="32"/>
  <c r="Z3660" i="32"/>
  <c r="AA3660" i="32"/>
  <c r="AB3660" i="32"/>
  <c r="AC3660" i="32"/>
  <c r="AD3660" i="32"/>
  <c r="AF3660" i="32"/>
  <c r="AG3660" i="32"/>
  <c r="X3661" i="32"/>
  <c r="Y3661" i="32"/>
  <c r="Z3661" i="32"/>
  <c r="AA3661" i="32"/>
  <c r="AB3661" i="32"/>
  <c r="AC3661" i="32"/>
  <c r="AD3661" i="32"/>
  <c r="AF3661" i="32"/>
  <c r="AG3661" i="32"/>
  <c r="X3662" i="32"/>
  <c r="Y3662" i="32"/>
  <c r="Z3662" i="32"/>
  <c r="AA3662" i="32"/>
  <c r="AB3662" i="32"/>
  <c r="AC3662" i="32"/>
  <c r="AD3662" i="32"/>
  <c r="AF3662" i="32"/>
  <c r="AG3662" i="32"/>
  <c r="X3663" i="32"/>
  <c r="Y3663" i="32"/>
  <c r="Z3663" i="32"/>
  <c r="AA3663" i="32"/>
  <c r="AB3663" i="32"/>
  <c r="AC3663" i="32"/>
  <c r="AD3663" i="32"/>
  <c r="AF3663" i="32"/>
  <c r="AG3663" i="32"/>
  <c r="X3664" i="32"/>
  <c r="Y3664" i="32"/>
  <c r="Z3664" i="32"/>
  <c r="AA3664" i="32"/>
  <c r="AB3664" i="32"/>
  <c r="AC3664" i="32"/>
  <c r="AD3664" i="32"/>
  <c r="AF3664" i="32"/>
  <c r="AG3664" i="32"/>
  <c r="X3665" i="32"/>
  <c r="Y3665" i="32"/>
  <c r="Z3665" i="32"/>
  <c r="AA3665" i="32"/>
  <c r="AB3665" i="32"/>
  <c r="AC3665" i="32"/>
  <c r="AD3665" i="32"/>
  <c r="AF3665" i="32"/>
  <c r="AG3665" i="32"/>
  <c r="X3666" i="32"/>
  <c r="Y3666" i="32"/>
  <c r="Z3666" i="32"/>
  <c r="AA3666" i="32"/>
  <c r="AB3666" i="32"/>
  <c r="AC3666" i="32"/>
  <c r="AD3666" i="32"/>
  <c r="AF3666" i="32"/>
  <c r="AG3666" i="32"/>
  <c r="X3667" i="32"/>
  <c r="Y3667" i="32"/>
  <c r="Z3667" i="32"/>
  <c r="AA3667" i="32"/>
  <c r="AB3667" i="32"/>
  <c r="AC3667" i="32"/>
  <c r="AD3667" i="32"/>
  <c r="AF3667" i="32"/>
  <c r="AG3667" i="32"/>
  <c r="X3668" i="32"/>
  <c r="Y3668" i="32"/>
  <c r="Z3668" i="32"/>
  <c r="AA3668" i="32"/>
  <c r="AB3668" i="32"/>
  <c r="AC3668" i="32"/>
  <c r="AD3668" i="32"/>
  <c r="AF3668" i="32"/>
  <c r="AG3668" i="32"/>
  <c r="X3669" i="32"/>
  <c r="Y3669" i="32"/>
  <c r="Z3669" i="32"/>
  <c r="AA3669" i="32"/>
  <c r="AB3669" i="32"/>
  <c r="AC3669" i="32"/>
  <c r="AD3669" i="32"/>
  <c r="AF3669" i="32"/>
  <c r="AG3669" i="32"/>
  <c r="X3670" i="32"/>
  <c r="Y3670" i="32"/>
  <c r="Z3670" i="32"/>
  <c r="AA3670" i="32"/>
  <c r="AB3670" i="32"/>
  <c r="AC3670" i="32"/>
  <c r="AD3670" i="32"/>
  <c r="AF3670" i="32"/>
  <c r="AG3670" i="32"/>
  <c r="X3671" i="32"/>
  <c r="Y3671" i="32"/>
  <c r="Z3671" i="32"/>
  <c r="AA3671" i="32"/>
  <c r="AB3671" i="32"/>
  <c r="AC3671" i="32"/>
  <c r="AD3671" i="32"/>
  <c r="AF3671" i="32"/>
  <c r="AG3671" i="32"/>
  <c r="X3672" i="32"/>
  <c r="Y3672" i="32"/>
  <c r="Z3672" i="32"/>
  <c r="AA3672" i="32"/>
  <c r="AB3672" i="32"/>
  <c r="AC3672" i="32"/>
  <c r="AD3672" i="32"/>
  <c r="AF3672" i="32"/>
  <c r="AG3672" i="32"/>
  <c r="X3673" i="32"/>
  <c r="Y3673" i="32"/>
  <c r="Z3673" i="32"/>
  <c r="AA3673" i="32"/>
  <c r="AB3673" i="32"/>
  <c r="AC3673" i="32"/>
  <c r="AD3673" i="32"/>
  <c r="AF3673" i="32"/>
  <c r="AG3673" i="32"/>
  <c r="X3674" i="32"/>
  <c r="Y3674" i="32"/>
  <c r="Z3674" i="32"/>
  <c r="AA3674" i="32"/>
  <c r="AB3674" i="32"/>
  <c r="AC3674" i="32"/>
  <c r="AD3674" i="32"/>
  <c r="AF3674" i="32"/>
  <c r="AG3674" i="32"/>
  <c r="X3675" i="32"/>
  <c r="Y3675" i="32"/>
  <c r="Z3675" i="32"/>
  <c r="AA3675" i="32"/>
  <c r="AB3675" i="32"/>
  <c r="AC3675" i="32"/>
  <c r="AD3675" i="32"/>
  <c r="AF3675" i="32"/>
  <c r="AG3675" i="32"/>
  <c r="X3676" i="32"/>
  <c r="Y3676" i="32"/>
  <c r="Z3676" i="32"/>
  <c r="AA3676" i="32"/>
  <c r="AB3676" i="32"/>
  <c r="AC3676" i="32"/>
  <c r="AD3676" i="32"/>
  <c r="AF3676" i="32"/>
  <c r="AG3676" i="32"/>
  <c r="X3677" i="32"/>
  <c r="Y3677" i="32"/>
  <c r="Z3677" i="32"/>
  <c r="AA3677" i="32"/>
  <c r="AB3677" i="32"/>
  <c r="AC3677" i="32"/>
  <c r="AD3677" i="32"/>
  <c r="AF3677" i="32"/>
  <c r="AG3677" i="32"/>
  <c r="X3678" i="32"/>
  <c r="Y3678" i="32"/>
  <c r="Z3678" i="32"/>
  <c r="AA3678" i="32"/>
  <c r="AB3678" i="32"/>
  <c r="AC3678" i="32"/>
  <c r="AD3678" i="32"/>
  <c r="AF3678" i="32"/>
  <c r="AG3678" i="32"/>
  <c r="X3679" i="32"/>
  <c r="Y3679" i="32"/>
  <c r="Z3679" i="32"/>
  <c r="AA3679" i="32"/>
  <c r="AB3679" i="32"/>
  <c r="AC3679" i="32"/>
  <c r="AD3679" i="32"/>
  <c r="AF3679" i="32"/>
  <c r="AG3679" i="32"/>
  <c r="X3680" i="32"/>
  <c r="Y3680" i="32"/>
  <c r="Z3680" i="32"/>
  <c r="AA3680" i="32"/>
  <c r="AB3680" i="32"/>
  <c r="AC3680" i="32"/>
  <c r="AD3680" i="32"/>
  <c r="AF3680" i="32"/>
  <c r="AG3680" i="32"/>
  <c r="X3681" i="32"/>
  <c r="Y3681" i="32"/>
  <c r="Z3681" i="32"/>
  <c r="AA3681" i="32"/>
  <c r="AB3681" i="32"/>
  <c r="AC3681" i="32"/>
  <c r="AD3681" i="32"/>
  <c r="AF3681" i="32"/>
  <c r="AG3681" i="32"/>
  <c r="X3682" i="32"/>
  <c r="Y3682" i="32"/>
  <c r="Z3682" i="32"/>
  <c r="AA3682" i="32"/>
  <c r="AB3682" i="32"/>
  <c r="AC3682" i="32"/>
  <c r="AD3682" i="32"/>
  <c r="AF3682" i="32"/>
  <c r="AG3682" i="32"/>
  <c r="X3683" i="32"/>
  <c r="Y3683" i="32"/>
  <c r="Z3683" i="32"/>
  <c r="AA3683" i="32"/>
  <c r="AB3683" i="32"/>
  <c r="AC3683" i="32"/>
  <c r="AD3683" i="32"/>
  <c r="AF3683" i="32"/>
  <c r="AG3683" i="32"/>
  <c r="X3684" i="32"/>
  <c r="Y3684" i="32"/>
  <c r="Z3684" i="32"/>
  <c r="AA3684" i="32"/>
  <c r="AB3684" i="32"/>
  <c r="AC3684" i="32"/>
  <c r="AD3684" i="32"/>
  <c r="AF3684" i="32"/>
  <c r="AG3684" i="32"/>
  <c r="X3685" i="32"/>
  <c r="Y3685" i="32"/>
  <c r="Z3685" i="32"/>
  <c r="AA3685" i="32"/>
  <c r="AB3685" i="32"/>
  <c r="AC3685" i="32"/>
  <c r="AD3685" i="32"/>
  <c r="AF3685" i="32"/>
  <c r="AG3685" i="32"/>
  <c r="X3686" i="32"/>
  <c r="Y3686" i="32"/>
  <c r="Z3686" i="32"/>
  <c r="AA3686" i="32"/>
  <c r="AB3686" i="32"/>
  <c r="AC3686" i="32"/>
  <c r="AD3686" i="32"/>
  <c r="AF3686" i="32"/>
  <c r="AG3686" i="32"/>
  <c r="X3687" i="32"/>
  <c r="Y3687" i="32"/>
  <c r="Z3687" i="32"/>
  <c r="AA3687" i="32"/>
  <c r="AB3687" i="32"/>
  <c r="AC3687" i="32"/>
  <c r="AD3687" i="32"/>
  <c r="AF3687" i="32"/>
  <c r="AG3687" i="32"/>
  <c r="X3688" i="32"/>
  <c r="Y3688" i="32"/>
  <c r="Z3688" i="32"/>
  <c r="AA3688" i="32"/>
  <c r="AB3688" i="32"/>
  <c r="AC3688" i="32"/>
  <c r="AD3688" i="32"/>
  <c r="AF3688" i="32"/>
  <c r="AG3688" i="32"/>
  <c r="X3689" i="32"/>
  <c r="Y3689" i="32"/>
  <c r="Z3689" i="32"/>
  <c r="AA3689" i="32"/>
  <c r="AB3689" i="32"/>
  <c r="AC3689" i="32"/>
  <c r="AD3689" i="32"/>
  <c r="AF3689" i="32"/>
  <c r="AG3689" i="32"/>
  <c r="X3690" i="32"/>
  <c r="Y3690" i="32"/>
  <c r="Z3690" i="32"/>
  <c r="AA3690" i="32"/>
  <c r="AB3690" i="32"/>
  <c r="AC3690" i="32"/>
  <c r="AD3690" i="32"/>
  <c r="AF3690" i="32"/>
  <c r="AG3690" i="32"/>
  <c r="X3691" i="32"/>
  <c r="Y3691" i="32"/>
  <c r="Z3691" i="32"/>
  <c r="AA3691" i="32"/>
  <c r="AB3691" i="32"/>
  <c r="AC3691" i="32"/>
  <c r="AD3691" i="32"/>
  <c r="AF3691" i="32"/>
  <c r="AG3691" i="32"/>
  <c r="X3692" i="32"/>
  <c r="Y3692" i="32"/>
  <c r="Z3692" i="32"/>
  <c r="AA3692" i="32"/>
  <c r="AB3692" i="32"/>
  <c r="AC3692" i="32"/>
  <c r="AD3692" i="32"/>
  <c r="AF3692" i="32"/>
  <c r="AG3692" i="32"/>
  <c r="X3693" i="32"/>
  <c r="Y3693" i="32"/>
  <c r="Z3693" i="32"/>
  <c r="AA3693" i="32"/>
  <c r="AB3693" i="32"/>
  <c r="AC3693" i="32"/>
  <c r="AD3693" i="32"/>
  <c r="AF3693" i="32"/>
  <c r="AG3693" i="32"/>
  <c r="X3694" i="32"/>
  <c r="Y3694" i="32"/>
  <c r="Z3694" i="32"/>
  <c r="AA3694" i="32"/>
  <c r="AB3694" i="32"/>
  <c r="AC3694" i="32"/>
  <c r="AD3694" i="32"/>
  <c r="AF3694" i="32"/>
  <c r="AG3694" i="32"/>
  <c r="X3695" i="32"/>
  <c r="Y3695" i="32"/>
  <c r="Z3695" i="32"/>
  <c r="AA3695" i="32"/>
  <c r="AB3695" i="32"/>
  <c r="AC3695" i="32"/>
  <c r="AD3695" i="32"/>
  <c r="AF3695" i="32"/>
  <c r="AG3695" i="32"/>
  <c r="X3696" i="32"/>
  <c r="Y3696" i="32"/>
  <c r="Z3696" i="32"/>
  <c r="AA3696" i="32"/>
  <c r="AB3696" i="32"/>
  <c r="AC3696" i="32"/>
  <c r="AD3696" i="32"/>
  <c r="AF3696" i="32"/>
  <c r="AG3696" i="32"/>
  <c r="X3697" i="32"/>
  <c r="Y3697" i="32"/>
  <c r="Z3697" i="32"/>
  <c r="AA3697" i="32"/>
  <c r="AB3697" i="32"/>
  <c r="AC3697" i="32"/>
  <c r="AD3697" i="32"/>
  <c r="AF3697" i="32"/>
  <c r="AG3697" i="32"/>
  <c r="X3698" i="32"/>
  <c r="Y3698" i="32"/>
  <c r="Z3698" i="32"/>
  <c r="AA3698" i="32"/>
  <c r="AB3698" i="32"/>
  <c r="AC3698" i="32"/>
  <c r="AD3698" i="32"/>
  <c r="AF3698" i="32"/>
  <c r="AG3698" i="32"/>
  <c r="X3699" i="32"/>
  <c r="Y3699" i="32"/>
  <c r="Z3699" i="32"/>
  <c r="AA3699" i="32"/>
  <c r="AB3699" i="32"/>
  <c r="AC3699" i="32"/>
  <c r="AD3699" i="32"/>
  <c r="AF3699" i="32"/>
  <c r="AG3699" i="32"/>
  <c r="X3700" i="32"/>
  <c r="Y3700" i="32"/>
  <c r="Z3700" i="32"/>
  <c r="AA3700" i="32"/>
  <c r="AB3700" i="32"/>
  <c r="AC3700" i="32"/>
  <c r="AD3700" i="32"/>
  <c r="AF3700" i="32"/>
  <c r="AG3700" i="32"/>
  <c r="X3701" i="32"/>
  <c r="Y3701" i="32"/>
  <c r="Z3701" i="32"/>
  <c r="AA3701" i="32"/>
  <c r="AB3701" i="32"/>
  <c r="AC3701" i="32"/>
  <c r="AD3701" i="32"/>
  <c r="AF3701" i="32"/>
  <c r="AG3701" i="32"/>
  <c r="X3702" i="32"/>
  <c r="Y3702" i="32"/>
  <c r="Z3702" i="32"/>
  <c r="AA3702" i="32"/>
  <c r="AB3702" i="32"/>
  <c r="AC3702" i="32"/>
  <c r="AD3702" i="32"/>
  <c r="AF3702" i="32"/>
  <c r="AG3702" i="32"/>
  <c r="X3703" i="32"/>
  <c r="Y3703" i="32"/>
  <c r="Z3703" i="32"/>
  <c r="AA3703" i="32"/>
  <c r="AB3703" i="32"/>
  <c r="AC3703" i="32"/>
  <c r="AD3703" i="32"/>
  <c r="AF3703" i="32"/>
  <c r="AG3703" i="32"/>
  <c r="X3704" i="32"/>
  <c r="Y3704" i="32"/>
  <c r="Z3704" i="32"/>
  <c r="AA3704" i="32"/>
  <c r="AB3704" i="32"/>
  <c r="AC3704" i="32"/>
  <c r="AD3704" i="32"/>
  <c r="AF3704" i="32"/>
  <c r="AG3704" i="32"/>
  <c r="X3705" i="32"/>
  <c r="Y3705" i="32"/>
  <c r="Z3705" i="32"/>
  <c r="AA3705" i="32"/>
  <c r="AB3705" i="32"/>
  <c r="AC3705" i="32"/>
  <c r="AD3705" i="32"/>
  <c r="AF3705" i="32"/>
  <c r="AG3705" i="32"/>
  <c r="X3706" i="32"/>
  <c r="Y3706" i="32"/>
  <c r="Z3706" i="32"/>
  <c r="AA3706" i="32"/>
  <c r="AB3706" i="32"/>
  <c r="AC3706" i="32"/>
  <c r="AD3706" i="32"/>
  <c r="AF3706" i="32"/>
  <c r="AG3706" i="32"/>
  <c r="X3707" i="32"/>
  <c r="Y3707" i="32"/>
  <c r="Z3707" i="32"/>
  <c r="AA3707" i="32"/>
  <c r="AB3707" i="32"/>
  <c r="AC3707" i="32"/>
  <c r="AD3707" i="32"/>
  <c r="AF3707" i="32"/>
  <c r="AG3707" i="32"/>
  <c r="X3708" i="32"/>
  <c r="Y3708" i="32"/>
  <c r="Z3708" i="32"/>
  <c r="AA3708" i="32"/>
  <c r="AB3708" i="32"/>
  <c r="AC3708" i="32"/>
  <c r="AD3708" i="32"/>
  <c r="AF3708" i="32"/>
  <c r="AG3708" i="32"/>
  <c r="X3709" i="32"/>
  <c r="Y3709" i="32"/>
  <c r="Z3709" i="32"/>
  <c r="AA3709" i="32"/>
  <c r="AB3709" i="32"/>
  <c r="AC3709" i="32"/>
  <c r="AD3709" i="32"/>
  <c r="AF3709" i="32"/>
  <c r="AG3709" i="32"/>
  <c r="X3710" i="32"/>
  <c r="Y3710" i="32"/>
  <c r="Z3710" i="32"/>
  <c r="AA3710" i="32"/>
  <c r="AB3710" i="32"/>
  <c r="AC3710" i="32"/>
  <c r="AD3710" i="32"/>
  <c r="AF3710" i="32"/>
  <c r="AG3710" i="32"/>
  <c r="X3711" i="32"/>
  <c r="Y3711" i="32"/>
  <c r="Z3711" i="32"/>
  <c r="AA3711" i="32"/>
  <c r="AB3711" i="32"/>
  <c r="AC3711" i="32"/>
  <c r="AD3711" i="32"/>
  <c r="AF3711" i="32"/>
  <c r="AG3711" i="32"/>
  <c r="X3712" i="32"/>
  <c r="Y3712" i="32"/>
  <c r="Z3712" i="32"/>
  <c r="AA3712" i="32"/>
  <c r="AB3712" i="32"/>
  <c r="AC3712" i="32"/>
  <c r="AD3712" i="32"/>
  <c r="AF3712" i="32"/>
  <c r="AG3712" i="32"/>
  <c r="X3713" i="32"/>
  <c r="Y3713" i="32"/>
  <c r="Z3713" i="32"/>
  <c r="AA3713" i="32"/>
  <c r="AB3713" i="32"/>
  <c r="AC3713" i="32"/>
  <c r="AD3713" i="32"/>
  <c r="AF3713" i="32"/>
  <c r="AG3713" i="32"/>
  <c r="X3714" i="32"/>
  <c r="Y3714" i="32"/>
  <c r="Z3714" i="32"/>
  <c r="AA3714" i="32"/>
  <c r="AB3714" i="32"/>
  <c r="AC3714" i="32"/>
  <c r="AD3714" i="32"/>
  <c r="AF3714" i="32"/>
  <c r="AG3714" i="32"/>
  <c r="X3715" i="32"/>
  <c r="Y3715" i="32"/>
  <c r="Z3715" i="32"/>
  <c r="AA3715" i="32"/>
  <c r="AB3715" i="32"/>
  <c r="AC3715" i="32"/>
  <c r="AD3715" i="32"/>
  <c r="AF3715" i="32"/>
  <c r="AG3715" i="32"/>
  <c r="X3716" i="32"/>
  <c r="Y3716" i="32"/>
  <c r="Z3716" i="32"/>
  <c r="AA3716" i="32"/>
  <c r="AB3716" i="32"/>
  <c r="AC3716" i="32"/>
  <c r="AD3716" i="32"/>
  <c r="AF3716" i="32"/>
  <c r="AG3716" i="32"/>
  <c r="X3717" i="32"/>
  <c r="Y3717" i="32"/>
  <c r="Z3717" i="32"/>
  <c r="AA3717" i="32"/>
  <c r="AB3717" i="32"/>
  <c r="AC3717" i="32"/>
  <c r="AD3717" i="32"/>
  <c r="AF3717" i="32"/>
  <c r="AG3717" i="32"/>
  <c r="X3718" i="32"/>
  <c r="Y3718" i="32"/>
  <c r="Z3718" i="32"/>
  <c r="AA3718" i="32"/>
  <c r="AB3718" i="32"/>
  <c r="AC3718" i="32"/>
  <c r="AD3718" i="32"/>
  <c r="AF3718" i="32"/>
  <c r="AG3718" i="32"/>
  <c r="X3719" i="32"/>
  <c r="Y3719" i="32"/>
  <c r="Z3719" i="32"/>
  <c r="AA3719" i="32"/>
  <c r="AB3719" i="32"/>
  <c r="AC3719" i="32"/>
  <c r="AD3719" i="32"/>
  <c r="AF3719" i="32"/>
  <c r="AG3719" i="32"/>
  <c r="X3720" i="32"/>
  <c r="Y3720" i="32"/>
  <c r="Z3720" i="32"/>
  <c r="AA3720" i="32"/>
  <c r="AB3720" i="32"/>
  <c r="AC3720" i="32"/>
  <c r="AD3720" i="32"/>
  <c r="AF3720" i="32"/>
  <c r="AG3720" i="32"/>
  <c r="X3721" i="32"/>
  <c r="Y3721" i="32"/>
  <c r="Z3721" i="32"/>
  <c r="AA3721" i="32"/>
  <c r="AB3721" i="32"/>
  <c r="AC3721" i="32"/>
  <c r="AD3721" i="32"/>
  <c r="AF3721" i="32"/>
  <c r="AG3721" i="32"/>
  <c r="X3722" i="32"/>
  <c r="Y3722" i="32"/>
  <c r="Z3722" i="32"/>
  <c r="AA3722" i="32"/>
  <c r="AB3722" i="32"/>
  <c r="AC3722" i="32"/>
  <c r="AD3722" i="32"/>
  <c r="AF3722" i="32"/>
  <c r="AG3722" i="32"/>
  <c r="X3723" i="32"/>
  <c r="Y3723" i="32"/>
  <c r="Z3723" i="32"/>
  <c r="AA3723" i="32"/>
  <c r="AB3723" i="32"/>
  <c r="AC3723" i="32"/>
  <c r="AD3723" i="32"/>
  <c r="AF3723" i="32"/>
  <c r="AG3723" i="32"/>
  <c r="X3724" i="32"/>
  <c r="Y3724" i="32"/>
  <c r="Z3724" i="32"/>
  <c r="AA3724" i="32"/>
  <c r="AB3724" i="32"/>
  <c r="AC3724" i="32"/>
  <c r="AD3724" i="32"/>
  <c r="AF3724" i="32"/>
  <c r="AG3724" i="32"/>
  <c r="X3725" i="32"/>
  <c r="Y3725" i="32"/>
  <c r="Z3725" i="32"/>
  <c r="AA3725" i="32"/>
  <c r="AB3725" i="32"/>
  <c r="AC3725" i="32"/>
  <c r="AD3725" i="32"/>
  <c r="AF3725" i="32"/>
  <c r="AG3725" i="32"/>
  <c r="X3726" i="32"/>
  <c r="Y3726" i="32"/>
  <c r="Z3726" i="32"/>
  <c r="AA3726" i="32"/>
  <c r="AB3726" i="32"/>
  <c r="AC3726" i="32"/>
  <c r="AD3726" i="32"/>
  <c r="AF3726" i="32"/>
  <c r="AG3726" i="32"/>
  <c r="X3727" i="32"/>
  <c r="Y3727" i="32"/>
  <c r="Z3727" i="32"/>
  <c r="AA3727" i="32"/>
  <c r="AB3727" i="32"/>
  <c r="AC3727" i="32"/>
  <c r="AD3727" i="32"/>
  <c r="AF3727" i="32"/>
  <c r="AG3727" i="32"/>
  <c r="X3728" i="32"/>
  <c r="Y3728" i="32"/>
  <c r="Z3728" i="32"/>
  <c r="AA3728" i="32"/>
  <c r="AB3728" i="32"/>
  <c r="AC3728" i="32"/>
  <c r="AD3728" i="32"/>
  <c r="AF3728" i="32"/>
  <c r="AG3728" i="32"/>
  <c r="X3729" i="32"/>
  <c r="Y3729" i="32"/>
  <c r="Z3729" i="32"/>
  <c r="AA3729" i="32"/>
  <c r="AB3729" i="32"/>
  <c r="AC3729" i="32"/>
  <c r="AD3729" i="32"/>
  <c r="AF3729" i="32"/>
  <c r="AG3729" i="32"/>
  <c r="X3730" i="32"/>
  <c r="Y3730" i="32"/>
  <c r="Z3730" i="32"/>
  <c r="AA3730" i="32"/>
  <c r="AB3730" i="32"/>
  <c r="AC3730" i="32"/>
  <c r="AD3730" i="32"/>
  <c r="AF3730" i="32"/>
  <c r="AG3730" i="32"/>
  <c r="X3731" i="32"/>
  <c r="Y3731" i="32"/>
  <c r="Z3731" i="32"/>
  <c r="AA3731" i="32"/>
  <c r="AB3731" i="32"/>
  <c r="AC3731" i="32"/>
  <c r="AD3731" i="32"/>
  <c r="AF3731" i="32"/>
  <c r="AG3731" i="32"/>
  <c r="X3732" i="32"/>
  <c r="Y3732" i="32"/>
  <c r="Z3732" i="32"/>
  <c r="AA3732" i="32"/>
  <c r="AB3732" i="32"/>
  <c r="AC3732" i="32"/>
  <c r="AD3732" i="32"/>
  <c r="AF3732" i="32"/>
  <c r="AG3732" i="32"/>
  <c r="X3733" i="32"/>
  <c r="Y3733" i="32"/>
  <c r="Z3733" i="32"/>
  <c r="AA3733" i="32"/>
  <c r="AB3733" i="32"/>
  <c r="AC3733" i="32"/>
  <c r="AD3733" i="32"/>
  <c r="AF3733" i="32"/>
  <c r="AG3733" i="32"/>
  <c r="X3734" i="32"/>
  <c r="Y3734" i="32"/>
  <c r="Z3734" i="32"/>
  <c r="AA3734" i="32"/>
  <c r="AB3734" i="32"/>
  <c r="AC3734" i="32"/>
  <c r="AD3734" i="32"/>
  <c r="AF3734" i="32"/>
  <c r="AG3734" i="32"/>
  <c r="X3735" i="32"/>
  <c r="Y3735" i="32"/>
  <c r="Z3735" i="32"/>
  <c r="AA3735" i="32"/>
  <c r="AB3735" i="32"/>
  <c r="AC3735" i="32"/>
  <c r="AD3735" i="32"/>
  <c r="AF3735" i="32"/>
  <c r="AG3735" i="32"/>
  <c r="X3736" i="32"/>
  <c r="Y3736" i="32"/>
  <c r="Z3736" i="32"/>
  <c r="AA3736" i="32"/>
  <c r="AB3736" i="32"/>
  <c r="AC3736" i="32"/>
  <c r="AD3736" i="32"/>
  <c r="AF3736" i="32"/>
  <c r="AG3736" i="32"/>
  <c r="X3737" i="32"/>
  <c r="Y3737" i="32"/>
  <c r="Z3737" i="32"/>
  <c r="AA3737" i="32"/>
  <c r="AB3737" i="32"/>
  <c r="AC3737" i="32"/>
  <c r="AD3737" i="32"/>
  <c r="AF3737" i="32"/>
  <c r="AG3737" i="32"/>
  <c r="X3738" i="32"/>
  <c r="Y3738" i="32"/>
  <c r="Z3738" i="32"/>
  <c r="AA3738" i="32"/>
  <c r="AB3738" i="32"/>
  <c r="AC3738" i="32"/>
  <c r="AD3738" i="32"/>
  <c r="AF3738" i="32"/>
  <c r="AG3738" i="32"/>
  <c r="X3739" i="32"/>
  <c r="Y3739" i="32"/>
  <c r="Z3739" i="32"/>
  <c r="AA3739" i="32"/>
  <c r="AB3739" i="32"/>
  <c r="AC3739" i="32"/>
  <c r="AD3739" i="32"/>
  <c r="AF3739" i="32"/>
  <c r="AG3739" i="32"/>
  <c r="X3740" i="32"/>
  <c r="Y3740" i="32"/>
  <c r="Z3740" i="32"/>
  <c r="AA3740" i="32"/>
  <c r="AB3740" i="32"/>
  <c r="AC3740" i="32"/>
  <c r="AD3740" i="32"/>
  <c r="AF3740" i="32"/>
  <c r="AG3740" i="32"/>
  <c r="X3741" i="32"/>
  <c r="Y3741" i="32"/>
  <c r="Z3741" i="32"/>
  <c r="AA3741" i="32"/>
  <c r="AB3741" i="32"/>
  <c r="AC3741" i="32"/>
  <c r="AD3741" i="32"/>
  <c r="AF3741" i="32"/>
  <c r="AG3741" i="32"/>
  <c r="X3742" i="32"/>
  <c r="Y3742" i="32"/>
  <c r="Z3742" i="32"/>
  <c r="AA3742" i="32"/>
  <c r="AB3742" i="32"/>
  <c r="AC3742" i="32"/>
  <c r="AD3742" i="32"/>
  <c r="AF3742" i="32"/>
  <c r="AG3742" i="32"/>
  <c r="X3743" i="32"/>
  <c r="Y3743" i="32"/>
  <c r="Z3743" i="32"/>
  <c r="AA3743" i="32"/>
  <c r="AB3743" i="32"/>
  <c r="AC3743" i="32"/>
  <c r="AD3743" i="32"/>
  <c r="AF3743" i="32"/>
  <c r="AG3743" i="32"/>
  <c r="X3744" i="32"/>
  <c r="Y3744" i="32"/>
  <c r="Z3744" i="32"/>
  <c r="AA3744" i="32"/>
  <c r="AB3744" i="32"/>
  <c r="AC3744" i="32"/>
  <c r="AD3744" i="32"/>
  <c r="AF3744" i="32"/>
  <c r="AG3744" i="32"/>
  <c r="X3745" i="32"/>
  <c r="Y3745" i="32"/>
  <c r="Z3745" i="32"/>
  <c r="AA3745" i="32"/>
  <c r="AB3745" i="32"/>
  <c r="AC3745" i="32"/>
  <c r="AD3745" i="32"/>
  <c r="AF3745" i="32"/>
  <c r="AG3745" i="32"/>
  <c r="X3746" i="32"/>
  <c r="Y3746" i="32"/>
  <c r="Z3746" i="32"/>
  <c r="AA3746" i="32"/>
  <c r="AB3746" i="32"/>
  <c r="AC3746" i="32"/>
  <c r="AD3746" i="32"/>
  <c r="AF3746" i="32"/>
  <c r="AG3746" i="32"/>
  <c r="X3747" i="32"/>
  <c r="Y3747" i="32"/>
  <c r="Z3747" i="32"/>
  <c r="AA3747" i="32"/>
  <c r="AB3747" i="32"/>
  <c r="AC3747" i="32"/>
  <c r="AD3747" i="32"/>
  <c r="AF3747" i="32"/>
  <c r="AG3747" i="32"/>
  <c r="X3748" i="32"/>
  <c r="Y3748" i="32"/>
  <c r="Z3748" i="32"/>
  <c r="AA3748" i="32"/>
  <c r="AB3748" i="32"/>
  <c r="AC3748" i="32"/>
  <c r="AD3748" i="32"/>
  <c r="AF3748" i="32"/>
  <c r="AG3748" i="32"/>
  <c r="X3749" i="32"/>
  <c r="Y3749" i="32"/>
  <c r="Z3749" i="32"/>
  <c r="AA3749" i="32"/>
  <c r="AB3749" i="32"/>
  <c r="AC3749" i="32"/>
  <c r="AD3749" i="32"/>
  <c r="AF3749" i="32"/>
  <c r="AG3749" i="32"/>
  <c r="X3750" i="32"/>
  <c r="Y3750" i="32"/>
  <c r="Z3750" i="32"/>
  <c r="AA3750" i="32"/>
  <c r="AB3750" i="32"/>
  <c r="AC3750" i="32"/>
  <c r="AD3750" i="32"/>
  <c r="AF3750" i="32"/>
  <c r="AG3750" i="32"/>
  <c r="X3751" i="32"/>
  <c r="Y3751" i="32"/>
  <c r="Z3751" i="32"/>
  <c r="AA3751" i="32"/>
  <c r="AB3751" i="32"/>
  <c r="AC3751" i="32"/>
  <c r="AD3751" i="32"/>
  <c r="AF3751" i="32"/>
  <c r="AG3751" i="32"/>
  <c r="X3752" i="32"/>
  <c r="Y3752" i="32"/>
  <c r="Z3752" i="32"/>
  <c r="AA3752" i="32"/>
  <c r="AB3752" i="32"/>
  <c r="AC3752" i="32"/>
  <c r="AD3752" i="32"/>
  <c r="AF3752" i="32"/>
  <c r="AG3752" i="32"/>
  <c r="X3753" i="32"/>
  <c r="Y3753" i="32"/>
  <c r="Z3753" i="32"/>
  <c r="AA3753" i="32"/>
  <c r="AB3753" i="32"/>
  <c r="AC3753" i="32"/>
  <c r="AD3753" i="32"/>
  <c r="AF3753" i="32"/>
  <c r="AG3753" i="32"/>
  <c r="X3754" i="32"/>
  <c r="Y3754" i="32"/>
  <c r="Z3754" i="32"/>
  <c r="AA3754" i="32"/>
  <c r="AB3754" i="32"/>
  <c r="AC3754" i="32"/>
  <c r="AD3754" i="32"/>
  <c r="AF3754" i="32"/>
  <c r="AG3754" i="32"/>
  <c r="X3755" i="32"/>
  <c r="Y3755" i="32"/>
  <c r="Z3755" i="32"/>
  <c r="AA3755" i="32"/>
  <c r="AB3755" i="32"/>
  <c r="AC3755" i="32"/>
  <c r="AD3755" i="32"/>
  <c r="AF3755" i="32"/>
  <c r="AG3755" i="32"/>
  <c r="X3756" i="32"/>
  <c r="Y3756" i="32"/>
  <c r="Z3756" i="32"/>
  <c r="AA3756" i="32"/>
  <c r="AB3756" i="32"/>
  <c r="AC3756" i="32"/>
  <c r="AD3756" i="32"/>
  <c r="AF3756" i="32"/>
  <c r="AG3756" i="32"/>
  <c r="X3757" i="32"/>
  <c r="Y3757" i="32"/>
  <c r="Z3757" i="32"/>
  <c r="AA3757" i="32"/>
  <c r="AB3757" i="32"/>
  <c r="AC3757" i="32"/>
  <c r="AD3757" i="32"/>
  <c r="AF3757" i="32"/>
  <c r="AG3757" i="32"/>
  <c r="X3758" i="32"/>
  <c r="Y3758" i="32"/>
  <c r="Z3758" i="32"/>
  <c r="AA3758" i="32"/>
  <c r="AB3758" i="32"/>
  <c r="AC3758" i="32"/>
  <c r="AD3758" i="32"/>
  <c r="AF3758" i="32"/>
  <c r="AG3758" i="32"/>
  <c r="X3759" i="32"/>
  <c r="Y3759" i="32"/>
  <c r="Z3759" i="32"/>
  <c r="AA3759" i="32"/>
  <c r="AB3759" i="32"/>
  <c r="AC3759" i="32"/>
  <c r="AD3759" i="32"/>
  <c r="AF3759" i="32"/>
  <c r="AG3759" i="32"/>
  <c r="X3760" i="32"/>
  <c r="Y3760" i="32"/>
  <c r="Z3760" i="32"/>
  <c r="AA3760" i="32"/>
  <c r="AB3760" i="32"/>
  <c r="AC3760" i="32"/>
  <c r="AD3760" i="32"/>
  <c r="AF3760" i="32"/>
  <c r="AG3760" i="32"/>
  <c r="X3761" i="32"/>
  <c r="Y3761" i="32"/>
  <c r="Z3761" i="32"/>
  <c r="AA3761" i="32"/>
  <c r="AB3761" i="32"/>
  <c r="AC3761" i="32"/>
  <c r="AD3761" i="32"/>
  <c r="AF3761" i="32"/>
  <c r="AG3761" i="32"/>
  <c r="X3762" i="32"/>
  <c r="Y3762" i="32"/>
  <c r="Z3762" i="32"/>
  <c r="AA3762" i="32"/>
  <c r="AB3762" i="32"/>
  <c r="AC3762" i="32"/>
  <c r="AD3762" i="32"/>
  <c r="AF3762" i="32"/>
  <c r="AG3762" i="32"/>
  <c r="X3763" i="32"/>
  <c r="Y3763" i="32"/>
  <c r="Z3763" i="32"/>
  <c r="AA3763" i="32"/>
  <c r="AB3763" i="32"/>
  <c r="AC3763" i="32"/>
  <c r="AD3763" i="32"/>
  <c r="AF3763" i="32"/>
  <c r="AG3763" i="32"/>
  <c r="X3764" i="32"/>
  <c r="Y3764" i="32"/>
  <c r="Z3764" i="32"/>
  <c r="AA3764" i="32"/>
  <c r="AB3764" i="32"/>
  <c r="AC3764" i="32"/>
  <c r="AD3764" i="32"/>
  <c r="AF3764" i="32"/>
  <c r="AG3764" i="32"/>
  <c r="X3765" i="32"/>
  <c r="Y3765" i="32"/>
  <c r="Z3765" i="32"/>
  <c r="AA3765" i="32"/>
  <c r="AB3765" i="32"/>
  <c r="AC3765" i="32"/>
  <c r="AD3765" i="32"/>
  <c r="AF3765" i="32"/>
  <c r="AG3765" i="32"/>
  <c r="X3766" i="32"/>
  <c r="Y3766" i="32"/>
  <c r="Z3766" i="32"/>
  <c r="AA3766" i="32"/>
  <c r="AB3766" i="32"/>
  <c r="AC3766" i="32"/>
  <c r="AD3766" i="32"/>
  <c r="AF3766" i="32"/>
  <c r="AG3766" i="32"/>
  <c r="X3767" i="32"/>
  <c r="Y3767" i="32"/>
  <c r="Z3767" i="32"/>
  <c r="AA3767" i="32"/>
  <c r="AB3767" i="32"/>
  <c r="AC3767" i="32"/>
  <c r="AD3767" i="32"/>
  <c r="AF3767" i="32"/>
  <c r="AG3767" i="32"/>
  <c r="X3768" i="32"/>
  <c r="Y3768" i="32"/>
  <c r="Z3768" i="32"/>
  <c r="AA3768" i="32"/>
  <c r="AB3768" i="32"/>
  <c r="AC3768" i="32"/>
  <c r="AD3768" i="32"/>
  <c r="AF3768" i="32"/>
  <c r="AG3768" i="32"/>
  <c r="X3769" i="32"/>
  <c r="Y3769" i="32"/>
  <c r="Z3769" i="32"/>
  <c r="AA3769" i="32"/>
  <c r="AB3769" i="32"/>
  <c r="AC3769" i="32"/>
  <c r="AD3769" i="32"/>
  <c r="AF3769" i="32"/>
  <c r="AG3769" i="32"/>
  <c r="X3770" i="32"/>
  <c r="Y3770" i="32"/>
  <c r="Z3770" i="32"/>
  <c r="AA3770" i="32"/>
  <c r="AB3770" i="32"/>
  <c r="AC3770" i="32"/>
  <c r="AD3770" i="32"/>
  <c r="AF3770" i="32"/>
  <c r="AG3770" i="32"/>
  <c r="X3771" i="32"/>
  <c r="Y3771" i="32"/>
  <c r="Z3771" i="32"/>
  <c r="AA3771" i="32"/>
  <c r="AB3771" i="32"/>
  <c r="AC3771" i="32"/>
  <c r="AD3771" i="32"/>
  <c r="AF3771" i="32"/>
  <c r="AG3771" i="32"/>
  <c r="X3772" i="32"/>
  <c r="Y3772" i="32"/>
  <c r="Z3772" i="32"/>
  <c r="AA3772" i="32"/>
  <c r="AB3772" i="32"/>
  <c r="AC3772" i="32"/>
  <c r="AD3772" i="32"/>
  <c r="AF3772" i="32"/>
  <c r="AG3772" i="32"/>
  <c r="X3773" i="32"/>
  <c r="Y3773" i="32"/>
  <c r="Z3773" i="32"/>
  <c r="AA3773" i="32"/>
  <c r="AB3773" i="32"/>
  <c r="AC3773" i="32"/>
  <c r="AD3773" i="32"/>
  <c r="AF3773" i="32"/>
  <c r="AG3773" i="32"/>
  <c r="X3774" i="32"/>
  <c r="Y3774" i="32"/>
  <c r="Z3774" i="32"/>
  <c r="AA3774" i="32"/>
  <c r="AB3774" i="32"/>
  <c r="AC3774" i="32"/>
  <c r="AD3774" i="32"/>
  <c r="AF3774" i="32"/>
  <c r="AG3774" i="32"/>
  <c r="X3775" i="32"/>
  <c r="Y3775" i="32"/>
  <c r="Z3775" i="32"/>
  <c r="AA3775" i="32"/>
  <c r="AB3775" i="32"/>
  <c r="AC3775" i="32"/>
  <c r="AD3775" i="32"/>
  <c r="AF3775" i="32"/>
  <c r="AG3775" i="32"/>
  <c r="X3776" i="32"/>
  <c r="Y3776" i="32"/>
  <c r="Z3776" i="32"/>
  <c r="AA3776" i="32"/>
  <c r="AB3776" i="32"/>
  <c r="AC3776" i="32"/>
  <c r="AD3776" i="32"/>
  <c r="AF3776" i="32"/>
  <c r="AG3776" i="32"/>
  <c r="X3777" i="32"/>
  <c r="Y3777" i="32"/>
  <c r="Z3777" i="32"/>
  <c r="AA3777" i="32"/>
  <c r="AB3777" i="32"/>
  <c r="AC3777" i="32"/>
  <c r="AD3777" i="32"/>
  <c r="AF3777" i="32"/>
  <c r="AG3777" i="32"/>
  <c r="X3778" i="32"/>
  <c r="Y3778" i="32"/>
  <c r="Z3778" i="32"/>
  <c r="AA3778" i="32"/>
  <c r="AB3778" i="32"/>
  <c r="AC3778" i="32"/>
  <c r="AD3778" i="32"/>
  <c r="AF3778" i="32"/>
  <c r="AG3778" i="32"/>
  <c r="X3779" i="32"/>
  <c r="Y3779" i="32"/>
  <c r="Z3779" i="32"/>
  <c r="AA3779" i="32"/>
  <c r="AB3779" i="32"/>
  <c r="AC3779" i="32"/>
  <c r="AD3779" i="32"/>
  <c r="AF3779" i="32"/>
  <c r="AG3779" i="32"/>
  <c r="X3780" i="32"/>
  <c r="Y3780" i="32"/>
  <c r="Z3780" i="32"/>
  <c r="AA3780" i="32"/>
  <c r="AB3780" i="32"/>
  <c r="AC3780" i="32"/>
  <c r="AD3780" i="32"/>
  <c r="AF3780" i="32"/>
  <c r="AG3780" i="32"/>
  <c r="X3781" i="32"/>
  <c r="Y3781" i="32"/>
  <c r="Z3781" i="32"/>
  <c r="AA3781" i="32"/>
  <c r="AB3781" i="32"/>
  <c r="AC3781" i="32"/>
  <c r="AD3781" i="32"/>
  <c r="AF3781" i="32"/>
  <c r="AG3781" i="32"/>
  <c r="X3782" i="32"/>
  <c r="Y3782" i="32"/>
  <c r="Z3782" i="32"/>
  <c r="AA3782" i="32"/>
  <c r="AB3782" i="32"/>
  <c r="AC3782" i="32"/>
  <c r="AD3782" i="32"/>
  <c r="AF3782" i="32"/>
  <c r="AG3782" i="32"/>
  <c r="X3783" i="32"/>
  <c r="Y3783" i="32"/>
  <c r="Z3783" i="32"/>
  <c r="AA3783" i="32"/>
  <c r="AB3783" i="32"/>
  <c r="AC3783" i="32"/>
  <c r="AD3783" i="32"/>
  <c r="AF3783" i="32"/>
  <c r="AG3783" i="32"/>
  <c r="X3784" i="32"/>
  <c r="Y3784" i="32"/>
  <c r="Z3784" i="32"/>
  <c r="AA3784" i="32"/>
  <c r="AB3784" i="32"/>
  <c r="AC3784" i="32"/>
  <c r="AD3784" i="32"/>
  <c r="AF3784" i="32"/>
  <c r="AG3784" i="32"/>
  <c r="X3785" i="32"/>
  <c r="Y3785" i="32"/>
  <c r="Z3785" i="32"/>
  <c r="AA3785" i="32"/>
  <c r="AB3785" i="32"/>
  <c r="AC3785" i="32"/>
  <c r="AD3785" i="32"/>
  <c r="AF3785" i="32"/>
  <c r="AG3785" i="32"/>
  <c r="X3786" i="32"/>
  <c r="Y3786" i="32"/>
  <c r="Z3786" i="32"/>
  <c r="AA3786" i="32"/>
  <c r="AB3786" i="32"/>
  <c r="AC3786" i="32"/>
  <c r="AD3786" i="32"/>
  <c r="AF3786" i="32"/>
  <c r="AG3786" i="32"/>
  <c r="X3787" i="32"/>
  <c r="Y3787" i="32"/>
  <c r="Z3787" i="32"/>
  <c r="AA3787" i="32"/>
  <c r="AB3787" i="32"/>
  <c r="AC3787" i="32"/>
  <c r="AD3787" i="32"/>
  <c r="AF3787" i="32"/>
  <c r="AG3787" i="32"/>
  <c r="X3788" i="32"/>
  <c r="Y3788" i="32"/>
  <c r="Z3788" i="32"/>
  <c r="AA3788" i="32"/>
  <c r="AB3788" i="32"/>
  <c r="AC3788" i="32"/>
  <c r="AD3788" i="32"/>
  <c r="AF3788" i="32"/>
  <c r="AG3788" i="32"/>
  <c r="X3789" i="32"/>
  <c r="Y3789" i="32"/>
  <c r="Z3789" i="32"/>
  <c r="AA3789" i="32"/>
  <c r="AB3789" i="32"/>
  <c r="AC3789" i="32"/>
  <c r="AD3789" i="32"/>
  <c r="AF3789" i="32"/>
  <c r="AG3789" i="32"/>
  <c r="X3790" i="32"/>
  <c r="Y3790" i="32"/>
  <c r="Z3790" i="32"/>
  <c r="AA3790" i="32"/>
  <c r="AB3790" i="32"/>
  <c r="AC3790" i="32"/>
  <c r="AD3790" i="32"/>
  <c r="AF3790" i="32"/>
  <c r="AG3790" i="32"/>
  <c r="X3791" i="32"/>
  <c r="Y3791" i="32"/>
  <c r="Z3791" i="32"/>
  <c r="AA3791" i="32"/>
  <c r="AB3791" i="32"/>
  <c r="AC3791" i="32"/>
  <c r="AD3791" i="32"/>
  <c r="AF3791" i="32"/>
  <c r="AG3791" i="32"/>
  <c r="X3792" i="32"/>
  <c r="Y3792" i="32"/>
  <c r="Z3792" i="32"/>
  <c r="AA3792" i="32"/>
  <c r="AB3792" i="32"/>
  <c r="AC3792" i="32"/>
  <c r="AD3792" i="32"/>
  <c r="AF3792" i="32"/>
  <c r="AG3792" i="32"/>
  <c r="X3793" i="32"/>
  <c r="Y3793" i="32"/>
  <c r="Z3793" i="32"/>
  <c r="AA3793" i="32"/>
  <c r="AB3793" i="32"/>
  <c r="AC3793" i="32"/>
  <c r="AD3793" i="32"/>
  <c r="AF3793" i="32"/>
  <c r="AG3793" i="32"/>
  <c r="X3794" i="32"/>
  <c r="Y3794" i="32"/>
  <c r="Z3794" i="32"/>
  <c r="AA3794" i="32"/>
  <c r="AB3794" i="32"/>
  <c r="AC3794" i="32"/>
  <c r="AD3794" i="32"/>
  <c r="AF3794" i="32"/>
  <c r="AG3794" i="32"/>
  <c r="X3795" i="32"/>
  <c r="Y3795" i="32"/>
  <c r="Z3795" i="32"/>
  <c r="AA3795" i="32"/>
  <c r="AB3795" i="32"/>
  <c r="AC3795" i="32"/>
  <c r="AD3795" i="32"/>
  <c r="AF3795" i="32"/>
  <c r="AG3795" i="32"/>
  <c r="X3796" i="32"/>
  <c r="Y3796" i="32"/>
  <c r="Z3796" i="32"/>
  <c r="AA3796" i="32"/>
  <c r="AB3796" i="32"/>
  <c r="AC3796" i="32"/>
  <c r="AD3796" i="32"/>
  <c r="AF3796" i="32"/>
  <c r="AG3796" i="32"/>
  <c r="X3797" i="32"/>
  <c r="Y3797" i="32"/>
  <c r="Z3797" i="32"/>
  <c r="AA3797" i="32"/>
  <c r="AB3797" i="32"/>
  <c r="AC3797" i="32"/>
  <c r="AD3797" i="32"/>
  <c r="AF3797" i="32"/>
  <c r="AG3797" i="32"/>
  <c r="X3798" i="32"/>
  <c r="Y3798" i="32"/>
  <c r="Z3798" i="32"/>
  <c r="AA3798" i="32"/>
  <c r="AB3798" i="32"/>
  <c r="AC3798" i="32"/>
  <c r="AD3798" i="32"/>
  <c r="AF3798" i="32"/>
  <c r="AG3798" i="32"/>
  <c r="X3799" i="32"/>
  <c r="Y3799" i="32"/>
  <c r="Z3799" i="32"/>
  <c r="AA3799" i="32"/>
  <c r="AB3799" i="32"/>
  <c r="AC3799" i="32"/>
  <c r="AD3799" i="32"/>
  <c r="AF3799" i="32"/>
  <c r="AG3799" i="32"/>
  <c r="X3800" i="32"/>
  <c r="Y3800" i="32"/>
  <c r="Z3800" i="32"/>
  <c r="AA3800" i="32"/>
  <c r="AB3800" i="32"/>
  <c r="AC3800" i="32"/>
  <c r="AD3800" i="32"/>
  <c r="AF3800" i="32"/>
  <c r="AG3800" i="32"/>
  <c r="X3801" i="32"/>
  <c r="Y3801" i="32"/>
  <c r="Z3801" i="32"/>
  <c r="AA3801" i="32"/>
  <c r="AB3801" i="32"/>
  <c r="AC3801" i="32"/>
  <c r="AD3801" i="32"/>
  <c r="AF3801" i="32"/>
  <c r="AG3801" i="32"/>
  <c r="X3802" i="32"/>
  <c r="Y3802" i="32"/>
  <c r="Z3802" i="32"/>
  <c r="AA3802" i="32"/>
  <c r="AB3802" i="32"/>
  <c r="AC3802" i="32"/>
  <c r="AD3802" i="32"/>
  <c r="AF3802" i="32"/>
  <c r="AG3802" i="32"/>
  <c r="X3803" i="32"/>
  <c r="Y3803" i="32"/>
  <c r="Z3803" i="32"/>
  <c r="AA3803" i="32"/>
  <c r="AB3803" i="32"/>
  <c r="AC3803" i="32"/>
  <c r="AD3803" i="32"/>
  <c r="AF3803" i="32"/>
  <c r="AG3803" i="32"/>
  <c r="X3804" i="32"/>
  <c r="Y3804" i="32"/>
  <c r="Z3804" i="32"/>
  <c r="AA3804" i="32"/>
  <c r="AB3804" i="32"/>
  <c r="AC3804" i="32"/>
  <c r="AD3804" i="32"/>
  <c r="AF3804" i="32"/>
  <c r="AG3804" i="32"/>
  <c r="X3805" i="32"/>
  <c r="Y3805" i="32"/>
  <c r="Z3805" i="32"/>
  <c r="AA3805" i="32"/>
  <c r="AB3805" i="32"/>
  <c r="AC3805" i="32"/>
  <c r="AD3805" i="32"/>
  <c r="AF3805" i="32"/>
  <c r="AG3805" i="32"/>
  <c r="X3806" i="32"/>
  <c r="Y3806" i="32"/>
  <c r="Z3806" i="32"/>
  <c r="AA3806" i="32"/>
  <c r="AB3806" i="32"/>
  <c r="AC3806" i="32"/>
  <c r="AD3806" i="32"/>
  <c r="AF3806" i="32"/>
  <c r="AG3806" i="32"/>
  <c r="X3807" i="32"/>
  <c r="Y3807" i="32"/>
  <c r="Z3807" i="32"/>
  <c r="AA3807" i="32"/>
  <c r="AB3807" i="32"/>
  <c r="AC3807" i="32"/>
  <c r="AD3807" i="32"/>
  <c r="AF3807" i="32"/>
  <c r="AG3807" i="32"/>
  <c r="X3808" i="32"/>
  <c r="Y3808" i="32"/>
  <c r="Z3808" i="32"/>
  <c r="AA3808" i="32"/>
  <c r="AB3808" i="32"/>
  <c r="AC3808" i="32"/>
  <c r="AD3808" i="32"/>
  <c r="AF3808" i="32"/>
  <c r="AG3808" i="32"/>
  <c r="X3809" i="32"/>
  <c r="Y3809" i="32"/>
  <c r="Z3809" i="32"/>
  <c r="AA3809" i="32"/>
  <c r="AB3809" i="32"/>
  <c r="AC3809" i="32"/>
  <c r="AD3809" i="32"/>
  <c r="AF3809" i="32"/>
  <c r="AG3809" i="32"/>
  <c r="X3810" i="32"/>
  <c r="Y3810" i="32"/>
  <c r="Z3810" i="32"/>
  <c r="AA3810" i="32"/>
  <c r="AB3810" i="32"/>
  <c r="AC3810" i="32"/>
  <c r="AD3810" i="32"/>
  <c r="AF3810" i="32"/>
  <c r="AG3810" i="32"/>
  <c r="X3811" i="32"/>
  <c r="Y3811" i="32"/>
  <c r="Z3811" i="32"/>
  <c r="AA3811" i="32"/>
  <c r="AB3811" i="32"/>
  <c r="AC3811" i="32"/>
  <c r="AD3811" i="32"/>
  <c r="AF3811" i="32"/>
  <c r="AG3811" i="32"/>
  <c r="X3812" i="32"/>
  <c r="Y3812" i="32"/>
  <c r="Z3812" i="32"/>
  <c r="AA3812" i="32"/>
  <c r="AB3812" i="32"/>
  <c r="AC3812" i="32"/>
  <c r="AD3812" i="32"/>
  <c r="AF3812" i="32"/>
  <c r="AG3812" i="32"/>
  <c r="X3813" i="32"/>
  <c r="Y3813" i="32"/>
  <c r="Z3813" i="32"/>
  <c r="AA3813" i="32"/>
  <c r="AB3813" i="32"/>
  <c r="AC3813" i="32"/>
  <c r="AD3813" i="32"/>
  <c r="AF3813" i="32"/>
  <c r="AG3813" i="32"/>
  <c r="X3814" i="32"/>
  <c r="Y3814" i="32"/>
  <c r="Z3814" i="32"/>
  <c r="AA3814" i="32"/>
  <c r="AB3814" i="32"/>
  <c r="AC3814" i="32"/>
  <c r="AD3814" i="32"/>
  <c r="AF3814" i="32"/>
  <c r="AG3814" i="32"/>
  <c r="X3815" i="32"/>
  <c r="Y3815" i="32"/>
  <c r="Z3815" i="32"/>
  <c r="AA3815" i="32"/>
  <c r="AB3815" i="32"/>
  <c r="AC3815" i="32"/>
  <c r="AD3815" i="32"/>
  <c r="AF3815" i="32"/>
  <c r="AG3815" i="32"/>
  <c r="X3816" i="32"/>
  <c r="Y3816" i="32"/>
  <c r="Z3816" i="32"/>
  <c r="AA3816" i="32"/>
  <c r="AB3816" i="32"/>
  <c r="AC3816" i="32"/>
  <c r="AD3816" i="32"/>
  <c r="AF3816" i="32"/>
  <c r="AG3816" i="32"/>
  <c r="X3817" i="32"/>
  <c r="Y3817" i="32"/>
  <c r="Z3817" i="32"/>
  <c r="AA3817" i="32"/>
  <c r="AB3817" i="32"/>
  <c r="AC3817" i="32"/>
  <c r="AD3817" i="32"/>
  <c r="AF3817" i="32"/>
  <c r="AG3817" i="32"/>
  <c r="X3818" i="32"/>
  <c r="Y3818" i="32"/>
  <c r="Z3818" i="32"/>
  <c r="AA3818" i="32"/>
  <c r="AB3818" i="32"/>
  <c r="AC3818" i="32"/>
  <c r="AD3818" i="32"/>
  <c r="AF3818" i="32"/>
  <c r="AG3818" i="32"/>
  <c r="X3819" i="32"/>
  <c r="Y3819" i="32"/>
  <c r="Z3819" i="32"/>
  <c r="AA3819" i="32"/>
  <c r="AB3819" i="32"/>
  <c r="AC3819" i="32"/>
  <c r="AD3819" i="32"/>
  <c r="AF3819" i="32"/>
  <c r="AG3819" i="32"/>
  <c r="X3820" i="32"/>
  <c r="Y3820" i="32"/>
  <c r="Z3820" i="32"/>
  <c r="AA3820" i="32"/>
  <c r="AB3820" i="32"/>
  <c r="AC3820" i="32"/>
  <c r="AD3820" i="32"/>
  <c r="AF3820" i="32"/>
  <c r="AG3820" i="32"/>
  <c r="X3821" i="32"/>
  <c r="Y3821" i="32"/>
  <c r="Z3821" i="32"/>
  <c r="AA3821" i="32"/>
  <c r="AB3821" i="32"/>
  <c r="AC3821" i="32"/>
  <c r="AD3821" i="32"/>
  <c r="AF3821" i="32"/>
  <c r="AG3821" i="32"/>
  <c r="X3822" i="32"/>
  <c r="Y3822" i="32"/>
  <c r="Z3822" i="32"/>
  <c r="AA3822" i="32"/>
  <c r="AB3822" i="32"/>
  <c r="AC3822" i="32"/>
  <c r="AD3822" i="32"/>
  <c r="AF3822" i="32"/>
  <c r="AG3822" i="32"/>
  <c r="X3823" i="32"/>
  <c r="Y3823" i="32"/>
  <c r="Z3823" i="32"/>
  <c r="AA3823" i="32"/>
  <c r="AB3823" i="32"/>
  <c r="AC3823" i="32"/>
  <c r="AD3823" i="32"/>
  <c r="AF3823" i="32"/>
  <c r="AG3823" i="32"/>
  <c r="X3824" i="32"/>
  <c r="Y3824" i="32"/>
  <c r="Z3824" i="32"/>
  <c r="AA3824" i="32"/>
  <c r="AB3824" i="32"/>
  <c r="AC3824" i="32"/>
  <c r="AD3824" i="32"/>
  <c r="AF3824" i="32"/>
  <c r="AG3824" i="32"/>
  <c r="X3825" i="32"/>
  <c r="Y3825" i="32"/>
  <c r="Z3825" i="32"/>
  <c r="AA3825" i="32"/>
  <c r="AB3825" i="32"/>
  <c r="AC3825" i="32"/>
  <c r="AD3825" i="32"/>
  <c r="AF3825" i="32"/>
  <c r="AG3825" i="32"/>
  <c r="X3826" i="32"/>
  <c r="Y3826" i="32"/>
  <c r="Z3826" i="32"/>
  <c r="AA3826" i="32"/>
  <c r="AB3826" i="32"/>
  <c r="AC3826" i="32"/>
  <c r="AD3826" i="32"/>
  <c r="AF3826" i="32"/>
  <c r="AG3826" i="32"/>
  <c r="X3827" i="32"/>
  <c r="Y3827" i="32"/>
  <c r="Z3827" i="32"/>
  <c r="AA3827" i="32"/>
  <c r="AB3827" i="32"/>
  <c r="AC3827" i="32"/>
  <c r="AD3827" i="32"/>
  <c r="AF3827" i="32"/>
  <c r="AG3827" i="32"/>
  <c r="X3828" i="32"/>
  <c r="Y3828" i="32"/>
  <c r="Z3828" i="32"/>
  <c r="AA3828" i="32"/>
  <c r="AB3828" i="32"/>
  <c r="AC3828" i="32"/>
  <c r="AD3828" i="32"/>
  <c r="AF3828" i="32"/>
  <c r="AG3828" i="32"/>
  <c r="X3829" i="32"/>
  <c r="Y3829" i="32"/>
  <c r="Z3829" i="32"/>
  <c r="AA3829" i="32"/>
  <c r="AB3829" i="32"/>
  <c r="AC3829" i="32"/>
  <c r="AD3829" i="32"/>
  <c r="AF3829" i="32"/>
  <c r="AG3829" i="32"/>
  <c r="X3830" i="32"/>
  <c r="Y3830" i="32"/>
  <c r="Z3830" i="32"/>
  <c r="AA3830" i="32"/>
  <c r="AB3830" i="32"/>
  <c r="AC3830" i="32"/>
  <c r="AD3830" i="32"/>
  <c r="AF3830" i="32"/>
  <c r="AG3830" i="32"/>
  <c r="X3831" i="32"/>
  <c r="Y3831" i="32"/>
  <c r="Z3831" i="32"/>
  <c r="AA3831" i="32"/>
  <c r="AB3831" i="32"/>
  <c r="AC3831" i="32"/>
  <c r="AD3831" i="32"/>
  <c r="AF3831" i="32"/>
  <c r="AG3831" i="32"/>
  <c r="X3832" i="32"/>
  <c r="Y3832" i="32"/>
  <c r="Z3832" i="32"/>
  <c r="AA3832" i="32"/>
  <c r="AB3832" i="32"/>
  <c r="AC3832" i="32"/>
  <c r="AD3832" i="32"/>
  <c r="AF3832" i="32"/>
  <c r="AG3832" i="32"/>
  <c r="X3833" i="32"/>
  <c r="Y3833" i="32"/>
  <c r="Z3833" i="32"/>
  <c r="AA3833" i="32"/>
  <c r="AB3833" i="32"/>
  <c r="AC3833" i="32"/>
  <c r="AD3833" i="32"/>
  <c r="AF3833" i="32"/>
  <c r="AG3833" i="32"/>
  <c r="X3834" i="32"/>
  <c r="Y3834" i="32"/>
  <c r="Z3834" i="32"/>
  <c r="AA3834" i="32"/>
  <c r="AB3834" i="32"/>
  <c r="AC3834" i="32"/>
  <c r="AD3834" i="32"/>
  <c r="AF3834" i="32"/>
  <c r="AG3834" i="32"/>
  <c r="X3835" i="32"/>
  <c r="Y3835" i="32"/>
  <c r="Z3835" i="32"/>
  <c r="AA3835" i="32"/>
  <c r="AB3835" i="32"/>
  <c r="AC3835" i="32"/>
  <c r="AD3835" i="32"/>
  <c r="AF3835" i="32"/>
  <c r="AG3835" i="32"/>
  <c r="X3836" i="32"/>
  <c r="Y3836" i="32"/>
  <c r="Z3836" i="32"/>
  <c r="AA3836" i="32"/>
  <c r="AB3836" i="32"/>
  <c r="AC3836" i="32"/>
  <c r="AD3836" i="32"/>
  <c r="AF3836" i="32"/>
  <c r="AG3836" i="32"/>
  <c r="X3837" i="32"/>
  <c r="Y3837" i="32"/>
  <c r="Z3837" i="32"/>
  <c r="AA3837" i="32"/>
  <c r="AB3837" i="32"/>
  <c r="AC3837" i="32"/>
  <c r="AD3837" i="32"/>
  <c r="AF3837" i="32"/>
  <c r="AG3837" i="32"/>
  <c r="X3838" i="32"/>
  <c r="Y3838" i="32"/>
  <c r="Z3838" i="32"/>
  <c r="AA3838" i="32"/>
  <c r="AB3838" i="32"/>
  <c r="AC3838" i="32"/>
  <c r="AD3838" i="32"/>
  <c r="AF3838" i="32"/>
  <c r="AG3838" i="32"/>
  <c r="X3839" i="32"/>
  <c r="Y3839" i="32"/>
  <c r="Z3839" i="32"/>
  <c r="AA3839" i="32"/>
  <c r="AB3839" i="32"/>
  <c r="AC3839" i="32"/>
  <c r="AD3839" i="32"/>
  <c r="AF3839" i="32"/>
  <c r="AG3839" i="32"/>
  <c r="X3840" i="32"/>
  <c r="Y3840" i="32"/>
  <c r="Z3840" i="32"/>
  <c r="AA3840" i="32"/>
  <c r="AB3840" i="32"/>
  <c r="AC3840" i="32"/>
  <c r="AD3840" i="32"/>
  <c r="AF3840" i="32"/>
  <c r="AG3840" i="32"/>
  <c r="X3841" i="32"/>
  <c r="Y3841" i="32"/>
  <c r="Z3841" i="32"/>
  <c r="AA3841" i="32"/>
  <c r="AB3841" i="32"/>
  <c r="AC3841" i="32"/>
  <c r="AD3841" i="32"/>
  <c r="AF3841" i="32"/>
  <c r="AG3841" i="32"/>
  <c r="X3842" i="32"/>
  <c r="Y3842" i="32"/>
  <c r="Z3842" i="32"/>
  <c r="AA3842" i="32"/>
  <c r="AB3842" i="32"/>
  <c r="AC3842" i="32"/>
  <c r="AD3842" i="32"/>
  <c r="AF3842" i="32"/>
  <c r="AG3842" i="32"/>
  <c r="X3843" i="32"/>
  <c r="Y3843" i="32"/>
  <c r="Z3843" i="32"/>
  <c r="AA3843" i="32"/>
  <c r="AB3843" i="32"/>
  <c r="AC3843" i="32"/>
  <c r="AD3843" i="32"/>
  <c r="AF3843" i="32"/>
  <c r="AG3843" i="32"/>
  <c r="X3844" i="32"/>
  <c r="Y3844" i="32"/>
  <c r="Z3844" i="32"/>
  <c r="AA3844" i="32"/>
  <c r="AB3844" i="32"/>
  <c r="AC3844" i="32"/>
  <c r="AD3844" i="32"/>
  <c r="AF3844" i="32"/>
  <c r="AG3844" i="32"/>
  <c r="X3845" i="32"/>
  <c r="Y3845" i="32"/>
  <c r="Z3845" i="32"/>
  <c r="AA3845" i="32"/>
  <c r="AB3845" i="32"/>
  <c r="AC3845" i="32"/>
  <c r="AD3845" i="32"/>
  <c r="AF3845" i="32"/>
  <c r="AG3845" i="32"/>
  <c r="X3846" i="32"/>
  <c r="Y3846" i="32"/>
  <c r="Z3846" i="32"/>
  <c r="AA3846" i="32"/>
  <c r="AB3846" i="32"/>
  <c r="AC3846" i="32"/>
  <c r="AD3846" i="32"/>
  <c r="AF3846" i="32"/>
  <c r="AG3846" i="32"/>
  <c r="X3847" i="32"/>
  <c r="Y3847" i="32"/>
  <c r="Z3847" i="32"/>
  <c r="AA3847" i="32"/>
  <c r="AB3847" i="32"/>
  <c r="AC3847" i="32"/>
  <c r="AD3847" i="32"/>
  <c r="AF3847" i="32"/>
  <c r="AG3847" i="32"/>
  <c r="X3848" i="32"/>
  <c r="Y3848" i="32"/>
  <c r="Z3848" i="32"/>
  <c r="AA3848" i="32"/>
  <c r="AB3848" i="32"/>
  <c r="AC3848" i="32"/>
  <c r="AD3848" i="32"/>
  <c r="AF3848" i="32"/>
  <c r="AG3848" i="32"/>
  <c r="X3849" i="32"/>
  <c r="Y3849" i="32"/>
  <c r="Z3849" i="32"/>
  <c r="AA3849" i="32"/>
  <c r="AB3849" i="32"/>
  <c r="AC3849" i="32"/>
  <c r="AD3849" i="32"/>
  <c r="AF3849" i="32"/>
  <c r="AG3849" i="32"/>
  <c r="X3850" i="32"/>
  <c r="Y3850" i="32"/>
  <c r="Z3850" i="32"/>
  <c r="AA3850" i="32"/>
  <c r="AB3850" i="32"/>
  <c r="AC3850" i="32"/>
  <c r="AD3850" i="32"/>
  <c r="AF3850" i="32"/>
  <c r="AG3850" i="32"/>
  <c r="X3851" i="32"/>
  <c r="Y3851" i="32"/>
  <c r="Z3851" i="32"/>
  <c r="AA3851" i="32"/>
  <c r="AB3851" i="32"/>
  <c r="AC3851" i="32"/>
  <c r="AD3851" i="32"/>
  <c r="AF3851" i="32"/>
  <c r="AG3851" i="32"/>
  <c r="X3852" i="32"/>
  <c r="Y3852" i="32"/>
  <c r="Z3852" i="32"/>
  <c r="AA3852" i="32"/>
  <c r="AB3852" i="32"/>
  <c r="AC3852" i="32"/>
  <c r="AD3852" i="32"/>
  <c r="AF3852" i="32"/>
  <c r="AG3852" i="32"/>
  <c r="X3853" i="32"/>
  <c r="Y3853" i="32"/>
  <c r="Z3853" i="32"/>
  <c r="AA3853" i="32"/>
  <c r="AB3853" i="32"/>
  <c r="AC3853" i="32"/>
  <c r="AD3853" i="32"/>
  <c r="AF3853" i="32"/>
  <c r="AG3853" i="32"/>
  <c r="X3854" i="32"/>
  <c r="Y3854" i="32"/>
  <c r="Z3854" i="32"/>
  <c r="AA3854" i="32"/>
  <c r="AB3854" i="32"/>
  <c r="AC3854" i="32"/>
  <c r="AD3854" i="32"/>
  <c r="AF3854" i="32"/>
  <c r="AG3854" i="32"/>
  <c r="X3855" i="32"/>
  <c r="Y3855" i="32"/>
  <c r="Z3855" i="32"/>
  <c r="AA3855" i="32"/>
  <c r="AB3855" i="32"/>
  <c r="AC3855" i="32"/>
  <c r="AD3855" i="32"/>
  <c r="AF3855" i="32"/>
  <c r="AG3855" i="32"/>
  <c r="X3856" i="32"/>
  <c r="Y3856" i="32"/>
  <c r="Z3856" i="32"/>
  <c r="AA3856" i="32"/>
  <c r="AB3856" i="32"/>
  <c r="AC3856" i="32"/>
  <c r="AD3856" i="32"/>
  <c r="AF3856" i="32"/>
  <c r="AG3856" i="32"/>
  <c r="X3857" i="32"/>
  <c r="Y3857" i="32"/>
  <c r="Z3857" i="32"/>
  <c r="AA3857" i="32"/>
  <c r="AB3857" i="32"/>
  <c r="AC3857" i="32"/>
  <c r="AD3857" i="32"/>
  <c r="AF3857" i="32"/>
  <c r="AG3857" i="32"/>
  <c r="X3858" i="32"/>
  <c r="Y3858" i="32"/>
  <c r="Z3858" i="32"/>
  <c r="AA3858" i="32"/>
  <c r="AB3858" i="32"/>
  <c r="AC3858" i="32"/>
  <c r="AD3858" i="32"/>
  <c r="AF3858" i="32"/>
  <c r="AG3858" i="32"/>
  <c r="X3859" i="32"/>
  <c r="Y3859" i="32"/>
  <c r="Z3859" i="32"/>
  <c r="AA3859" i="32"/>
  <c r="AB3859" i="32"/>
  <c r="AC3859" i="32"/>
  <c r="AD3859" i="32"/>
  <c r="AF3859" i="32"/>
  <c r="AG3859" i="32"/>
  <c r="X3860" i="32"/>
  <c r="Y3860" i="32"/>
  <c r="Z3860" i="32"/>
  <c r="AA3860" i="32"/>
  <c r="AB3860" i="32"/>
  <c r="AC3860" i="32"/>
  <c r="AD3860" i="32"/>
  <c r="AF3860" i="32"/>
  <c r="AG3860" i="32"/>
  <c r="X3861" i="32"/>
  <c r="Y3861" i="32"/>
  <c r="Z3861" i="32"/>
  <c r="AA3861" i="32"/>
  <c r="AB3861" i="32"/>
  <c r="AC3861" i="32"/>
  <c r="AD3861" i="32"/>
  <c r="AF3861" i="32"/>
  <c r="AG3861" i="32"/>
  <c r="X3862" i="32"/>
  <c r="Y3862" i="32"/>
  <c r="Z3862" i="32"/>
  <c r="AA3862" i="32"/>
  <c r="AB3862" i="32"/>
  <c r="AC3862" i="32"/>
  <c r="AD3862" i="32"/>
  <c r="AF3862" i="32"/>
  <c r="AG3862" i="32"/>
  <c r="X3863" i="32"/>
  <c r="Y3863" i="32"/>
  <c r="Z3863" i="32"/>
  <c r="AA3863" i="32"/>
  <c r="AB3863" i="32"/>
  <c r="AC3863" i="32"/>
  <c r="AD3863" i="32"/>
  <c r="AF3863" i="32"/>
  <c r="AG3863" i="32"/>
  <c r="X3864" i="32"/>
  <c r="Y3864" i="32"/>
  <c r="Z3864" i="32"/>
  <c r="AA3864" i="32"/>
  <c r="AB3864" i="32"/>
  <c r="AC3864" i="32"/>
  <c r="AD3864" i="32"/>
  <c r="AF3864" i="32"/>
  <c r="AG3864" i="32"/>
  <c r="X3865" i="32"/>
  <c r="Y3865" i="32"/>
  <c r="Z3865" i="32"/>
  <c r="AA3865" i="32"/>
  <c r="AB3865" i="32"/>
  <c r="AC3865" i="32"/>
  <c r="AD3865" i="32"/>
  <c r="AF3865" i="32"/>
  <c r="AG3865" i="32"/>
  <c r="X3866" i="32"/>
  <c r="Y3866" i="32"/>
  <c r="Z3866" i="32"/>
  <c r="AA3866" i="32"/>
  <c r="AB3866" i="32"/>
  <c r="AC3866" i="32"/>
  <c r="AD3866" i="32"/>
  <c r="AF3866" i="32"/>
  <c r="AG3866" i="32"/>
  <c r="X3867" i="32"/>
  <c r="Y3867" i="32"/>
  <c r="Z3867" i="32"/>
  <c r="AA3867" i="32"/>
  <c r="AB3867" i="32"/>
  <c r="AC3867" i="32"/>
  <c r="AD3867" i="32"/>
  <c r="AF3867" i="32"/>
  <c r="AG3867" i="32"/>
  <c r="X3868" i="32"/>
  <c r="Y3868" i="32"/>
  <c r="Z3868" i="32"/>
  <c r="AA3868" i="32"/>
  <c r="AB3868" i="32"/>
  <c r="AC3868" i="32"/>
  <c r="AD3868" i="32"/>
  <c r="AF3868" i="32"/>
  <c r="AG3868" i="32"/>
  <c r="X3869" i="32"/>
  <c r="Y3869" i="32"/>
  <c r="Z3869" i="32"/>
  <c r="AA3869" i="32"/>
  <c r="AB3869" i="32"/>
  <c r="AC3869" i="32"/>
  <c r="AD3869" i="32"/>
  <c r="AF3869" i="32"/>
  <c r="AG3869" i="32"/>
  <c r="X3870" i="32"/>
  <c r="Y3870" i="32"/>
  <c r="Z3870" i="32"/>
  <c r="AA3870" i="32"/>
  <c r="AB3870" i="32"/>
  <c r="AC3870" i="32"/>
  <c r="AD3870" i="32"/>
  <c r="AF3870" i="32"/>
  <c r="AG3870" i="32"/>
  <c r="X3871" i="32"/>
  <c r="Y3871" i="32"/>
  <c r="Z3871" i="32"/>
  <c r="AA3871" i="32"/>
  <c r="AB3871" i="32"/>
  <c r="AC3871" i="32"/>
  <c r="AD3871" i="32"/>
  <c r="AF3871" i="32"/>
  <c r="AG3871" i="32"/>
  <c r="X3872" i="32"/>
  <c r="Y3872" i="32"/>
  <c r="Z3872" i="32"/>
  <c r="AA3872" i="32"/>
  <c r="AB3872" i="32"/>
  <c r="AC3872" i="32"/>
  <c r="AD3872" i="32"/>
  <c r="AF3872" i="32"/>
  <c r="AG3872" i="32"/>
  <c r="X3873" i="32"/>
  <c r="Y3873" i="32"/>
  <c r="Z3873" i="32"/>
  <c r="AA3873" i="32"/>
  <c r="AB3873" i="32"/>
  <c r="AC3873" i="32"/>
  <c r="AD3873" i="32"/>
  <c r="AF3873" i="32"/>
  <c r="AG3873" i="32"/>
  <c r="X3874" i="32"/>
  <c r="Y3874" i="32"/>
  <c r="Z3874" i="32"/>
  <c r="AA3874" i="32"/>
  <c r="AB3874" i="32"/>
  <c r="AC3874" i="32"/>
  <c r="AD3874" i="32"/>
  <c r="AF3874" i="32"/>
  <c r="AG3874" i="32"/>
  <c r="X3875" i="32"/>
  <c r="Y3875" i="32"/>
  <c r="Z3875" i="32"/>
  <c r="AA3875" i="32"/>
  <c r="AB3875" i="32"/>
  <c r="AC3875" i="32"/>
  <c r="AD3875" i="32"/>
  <c r="AF3875" i="32"/>
  <c r="AG3875" i="32"/>
  <c r="X3876" i="32"/>
  <c r="Y3876" i="32"/>
  <c r="Z3876" i="32"/>
  <c r="AA3876" i="32"/>
  <c r="AB3876" i="32"/>
  <c r="AC3876" i="32"/>
  <c r="AD3876" i="32"/>
  <c r="AF3876" i="32"/>
  <c r="AG3876" i="32"/>
  <c r="X3877" i="32"/>
  <c r="Y3877" i="32"/>
  <c r="Z3877" i="32"/>
  <c r="AA3877" i="32"/>
  <c r="AB3877" i="32"/>
  <c r="AC3877" i="32"/>
  <c r="AD3877" i="32"/>
  <c r="AF3877" i="32"/>
  <c r="AG3877" i="32"/>
  <c r="X3878" i="32"/>
  <c r="Y3878" i="32"/>
  <c r="Z3878" i="32"/>
  <c r="AA3878" i="32"/>
  <c r="AB3878" i="32"/>
  <c r="AC3878" i="32"/>
  <c r="AD3878" i="32"/>
  <c r="AF3878" i="32"/>
  <c r="AG3878" i="32"/>
  <c r="X3879" i="32"/>
  <c r="Y3879" i="32"/>
  <c r="Z3879" i="32"/>
  <c r="AA3879" i="32"/>
  <c r="AB3879" i="32"/>
  <c r="AC3879" i="32"/>
  <c r="AD3879" i="32"/>
  <c r="AF3879" i="32"/>
  <c r="AG3879" i="32"/>
  <c r="X3880" i="32"/>
  <c r="Y3880" i="32"/>
  <c r="Z3880" i="32"/>
  <c r="AA3880" i="32"/>
  <c r="AB3880" i="32"/>
  <c r="AC3880" i="32"/>
  <c r="AD3880" i="32"/>
  <c r="AF3880" i="32"/>
  <c r="AG3880" i="32"/>
  <c r="X3881" i="32"/>
  <c r="Y3881" i="32"/>
  <c r="Z3881" i="32"/>
  <c r="AA3881" i="32"/>
  <c r="AB3881" i="32"/>
  <c r="AC3881" i="32"/>
  <c r="AD3881" i="32"/>
  <c r="AF3881" i="32"/>
  <c r="AG3881" i="32"/>
  <c r="X3882" i="32"/>
  <c r="Y3882" i="32"/>
  <c r="Z3882" i="32"/>
  <c r="AA3882" i="32"/>
  <c r="AB3882" i="32"/>
  <c r="AC3882" i="32"/>
  <c r="AD3882" i="32"/>
  <c r="AF3882" i="32"/>
  <c r="AG3882" i="32"/>
  <c r="X3883" i="32"/>
  <c r="Y3883" i="32"/>
  <c r="Z3883" i="32"/>
  <c r="AA3883" i="32"/>
  <c r="AB3883" i="32"/>
  <c r="AC3883" i="32"/>
  <c r="AD3883" i="32"/>
  <c r="AF3883" i="32"/>
  <c r="AG3883" i="32"/>
  <c r="X3884" i="32"/>
  <c r="Y3884" i="32"/>
  <c r="Z3884" i="32"/>
  <c r="AA3884" i="32"/>
  <c r="AB3884" i="32"/>
  <c r="AC3884" i="32"/>
  <c r="AD3884" i="32"/>
  <c r="AF3884" i="32"/>
  <c r="AG3884" i="32"/>
  <c r="X3885" i="32"/>
  <c r="Y3885" i="32"/>
  <c r="Z3885" i="32"/>
  <c r="AA3885" i="32"/>
  <c r="AB3885" i="32"/>
  <c r="AC3885" i="32"/>
  <c r="AD3885" i="32"/>
  <c r="AF3885" i="32"/>
  <c r="AG3885" i="32"/>
  <c r="X3886" i="32"/>
  <c r="Y3886" i="32"/>
  <c r="Z3886" i="32"/>
  <c r="AA3886" i="32"/>
  <c r="AB3886" i="32"/>
  <c r="AC3886" i="32"/>
  <c r="AD3886" i="32"/>
  <c r="AF3886" i="32"/>
  <c r="AG3886" i="32"/>
  <c r="X3887" i="32"/>
  <c r="Y3887" i="32"/>
  <c r="Z3887" i="32"/>
  <c r="AA3887" i="32"/>
  <c r="AB3887" i="32"/>
  <c r="AC3887" i="32"/>
  <c r="AD3887" i="32"/>
  <c r="AF3887" i="32"/>
  <c r="AG3887" i="32"/>
  <c r="X3888" i="32"/>
  <c r="Y3888" i="32"/>
  <c r="Z3888" i="32"/>
  <c r="AA3888" i="32"/>
  <c r="AB3888" i="32"/>
  <c r="AC3888" i="32"/>
  <c r="AD3888" i="32"/>
  <c r="AF3888" i="32"/>
  <c r="AG3888" i="32"/>
  <c r="X3889" i="32"/>
  <c r="Y3889" i="32"/>
  <c r="Z3889" i="32"/>
  <c r="AA3889" i="32"/>
  <c r="AB3889" i="32"/>
  <c r="AC3889" i="32"/>
  <c r="AD3889" i="32"/>
  <c r="AF3889" i="32"/>
  <c r="AG3889" i="32"/>
  <c r="X3890" i="32"/>
  <c r="Y3890" i="32"/>
  <c r="Z3890" i="32"/>
  <c r="AA3890" i="32"/>
  <c r="AB3890" i="32"/>
  <c r="AC3890" i="32"/>
  <c r="AD3890" i="32"/>
  <c r="AF3890" i="32"/>
  <c r="AG3890" i="32"/>
  <c r="X3891" i="32"/>
  <c r="Y3891" i="32"/>
  <c r="Z3891" i="32"/>
  <c r="AA3891" i="32"/>
  <c r="AB3891" i="32"/>
  <c r="AC3891" i="32"/>
  <c r="AD3891" i="32"/>
  <c r="AF3891" i="32"/>
  <c r="AG3891" i="32"/>
  <c r="X3892" i="32"/>
  <c r="Y3892" i="32"/>
  <c r="Z3892" i="32"/>
  <c r="AA3892" i="32"/>
  <c r="AB3892" i="32"/>
  <c r="AC3892" i="32"/>
  <c r="AD3892" i="32"/>
  <c r="AF3892" i="32"/>
  <c r="AG3892" i="32"/>
  <c r="X3893" i="32"/>
  <c r="Y3893" i="32"/>
  <c r="Z3893" i="32"/>
  <c r="AA3893" i="32"/>
  <c r="AB3893" i="32"/>
  <c r="AC3893" i="32"/>
  <c r="AD3893" i="32"/>
  <c r="AF3893" i="32"/>
  <c r="AG3893" i="32"/>
  <c r="X3894" i="32"/>
  <c r="Y3894" i="32"/>
  <c r="Z3894" i="32"/>
  <c r="AA3894" i="32"/>
  <c r="AB3894" i="32"/>
  <c r="AC3894" i="32"/>
  <c r="AD3894" i="32"/>
  <c r="AF3894" i="32"/>
  <c r="AG3894" i="32"/>
  <c r="X3895" i="32"/>
  <c r="Y3895" i="32"/>
  <c r="Z3895" i="32"/>
  <c r="AA3895" i="32"/>
  <c r="AB3895" i="32"/>
  <c r="AC3895" i="32"/>
  <c r="AD3895" i="32"/>
  <c r="AF3895" i="32"/>
  <c r="AG3895" i="32"/>
  <c r="X3896" i="32"/>
  <c r="Y3896" i="32"/>
  <c r="Z3896" i="32"/>
  <c r="AA3896" i="32"/>
  <c r="AB3896" i="32"/>
  <c r="AC3896" i="32"/>
  <c r="AD3896" i="32"/>
  <c r="AF3896" i="32"/>
  <c r="AG3896" i="32"/>
  <c r="X3897" i="32"/>
  <c r="Y3897" i="32"/>
  <c r="Z3897" i="32"/>
  <c r="AA3897" i="32"/>
  <c r="AB3897" i="32"/>
  <c r="AC3897" i="32"/>
  <c r="AD3897" i="32"/>
  <c r="AF3897" i="32"/>
  <c r="AG3897" i="32"/>
  <c r="X3898" i="32"/>
  <c r="Y3898" i="32"/>
  <c r="Z3898" i="32"/>
  <c r="AA3898" i="32"/>
  <c r="AB3898" i="32"/>
  <c r="AC3898" i="32"/>
  <c r="AD3898" i="32"/>
  <c r="AF3898" i="32"/>
  <c r="AG3898" i="32"/>
  <c r="X3899" i="32"/>
  <c r="Y3899" i="32"/>
  <c r="Z3899" i="32"/>
  <c r="AA3899" i="32"/>
  <c r="AB3899" i="32"/>
  <c r="AC3899" i="32"/>
  <c r="AD3899" i="32"/>
  <c r="AF3899" i="32"/>
  <c r="AG3899" i="32"/>
  <c r="X3900" i="32"/>
  <c r="Y3900" i="32"/>
  <c r="Z3900" i="32"/>
  <c r="AA3900" i="32"/>
  <c r="AB3900" i="32"/>
  <c r="AC3900" i="32"/>
  <c r="AD3900" i="32"/>
  <c r="AF3900" i="32"/>
  <c r="AG3900" i="32"/>
  <c r="X3901" i="32"/>
  <c r="Y3901" i="32"/>
  <c r="Z3901" i="32"/>
  <c r="AA3901" i="32"/>
  <c r="AB3901" i="32"/>
  <c r="AC3901" i="32"/>
  <c r="AD3901" i="32"/>
  <c r="AF3901" i="32"/>
  <c r="AG3901" i="32"/>
  <c r="X3902" i="32"/>
  <c r="Y3902" i="32"/>
  <c r="Z3902" i="32"/>
  <c r="AA3902" i="32"/>
  <c r="AB3902" i="32"/>
  <c r="AC3902" i="32"/>
  <c r="AD3902" i="32"/>
  <c r="AF3902" i="32"/>
  <c r="AG3902" i="32"/>
  <c r="X3903" i="32"/>
  <c r="Y3903" i="32"/>
  <c r="Z3903" i="32"/>
  <c r="AA3903" i="32"/>
  <c r="AB3903" i="32"/>
  <c r="AC3903" i="32"/>
  <c r="AD3903" i="32"/>
  <c r="AF3903" i="32"/>
  <c r="AG3903" i="32"/>
  <c r="X3904" i="32"/>
  <c r="Y3904" i="32"/>
  <c r="Z3904" i="32"/>
  <c r="AA3904" i="32"/>
  <c r="AB3904" i="32"/>
  <c r="AC3904" i="32"/>
  <c r="AD3904" i="32"/>
  <c r="AF3904" i="32"/>
  <c r="AG3904" i="32"/>
  <c r="X3905" i="32"/>
  <c r="Y3905" i="32"/>
  <c r="Z3905" i="32"/>
  <c r="AA3905" i="32"/>
  <c r="AB3905" i="32"/>
  <c r="AC3905" i="32"/>
  <c r="AD3905" i="32"/>
  <c r="AF3905" i="32"/>
  <c r="AG3905" i="32"/>
  <c r="X3906" i="32"/>
  <c r="Y3906" i="32"/>
  <c r="Z3906" i="32"/>
  <c r="AA3906" i="32"/>
  <c r="AB3906" i="32"/>
  <c r="AC3906" i="32"/>
  <c r="AD3906" i="32"/>
  <c r="AF3906" i="32"/>
  <c r="AG3906" i="32"/>
  <c r="X3907" i="32"/>
  <c r="Y3907" i="32"/>
  <c r="Z3907" i="32"/>
  <c r="AA3907" i="32"/>
  <c r="AB3907" i="32"/>
  <c r="AC3907" i="32"/>
  <c r="AD3907" i="32"/>
  <c r="AF3907" i="32"/>
  <c r="AG3907" i="32"/>
  <c r="X3908" i="32"/>
  <c r="Y3908" i="32"/>
  <c r="Z3908" i="32"/>
  <c r="AA3908" i="32"/>
  <c r="AB3908" i="32"/>
  <c r="AC3908" i="32"/>
  <c r="AD3908" i="32"/>
  <c r="AF3908" i="32"/>
  <c r="AG3908" i="32"/>
  <c r="X3909" i="32"/>
  <c r="Y3909" i="32"/>
  <c r="Z3909" i="32"/>
  <c r="AA3909" i="32"/>
  <c r="AB3909" i="32"/>
  <c r="AC3909" i="32"/>
  <c r="AD3909" i="32"/>
  <c r="AF3909" i="32"/>
  <c r="AG3909" i="32"/>
  <c r="X3910" i="32"/>
  <c r="Y3910" i="32"/>
  <c r="Z3910" i="32"/>
  <c r="AA3910" i="32"/>
  <c r="AB3910" i="32"/>
  <c r="AC3910" i="32"/>
  <c r="AD3910" i="32"/>
  <c r="AF3910" i="32"/>
  <c r="AG3910" i="32"/>
  <c r="X3911" i="32"/>
  <c r="Y3911" i="32"/>
  <c r="Z3911" i="32"/>
  <c r="AA3911" i="32"/>
  <c r="AB3911" i="32"/>
  <c r="AC3911" i="32"/>
  <c r="AD3911" i="32"/>
  <c r="AF3911" i="32"/>
  <c r="AG3911" i="32"/>
  <c r="X3912" i="32"/>
  <c r="Y3912" i="32"/>
  <c r="Z3912" i="32"/>
  <c r="AA3912" i="32"/>
  <c r="AB3912" i="32"/>
  <c r="AC3912" i="32"/>
  <c r="AD3912" i="32"/>
  <c r="AF3912" i="32"/>
  <c r="AG3912" i="32"/>
  <c r="X3913" i="32"/>
  <c r="Y3913" i="32"/>
  <c r="Z3913" i="32"/>
  <c r="AA3913" i="32"/>
  <c r="AB3913" i="32"/>
  <c r="AC3913" i="32"/>
  <c r="AD3913" i="32"/>
  <c r="AF3913" i="32"/>
  <c r="AG3913" i="32"/>
  <c r="X3914" i="32"/>
  <c r="Y3914" i="32"/>
  <c r="Z3914" i="32"/>
  <c r="AA3914" i="32"/>
  <c r="AB3914" i="32"/>
  <c r="AC3914" i="32"/>
  <c r="AD3914" i="32"/>
  <c r="AF3914" i="32"/>
  <c r="AG3914" i="32"/>
  <c r="X3915" i="32"/>
  <c r="Y3915" i="32"/>
  <c r="Z3915" i="32"/>
  <c r="AA3915" i="32"/>
  <c r="AB3915" i="32"/>
  <c r="AC3915" i="32"/>
  <c r="AD3915" i="32"/>
  <c r="AF3915" i="32"/>
  <c r="AG3915" i="32"/>
  <c r="X3916" i="32"/>
  <c r="Y3916" i="32"/>
  <c r="Z3916" i="32"/>
  <c r="AA3916" i="32"/>
  <c r="AB3916" i="32"/>
  <c r="AC3916" i="32"/>
  <c r="AD3916" i="32"/>
  <c r="AF3916" i="32"/>
  <c r="AG3916" i="32"/>
  <c r="X3917" i="32"/>
  <c r="Y3917" i="32"/>
  <c r="Z3917" i="32"/>
  <c r="AA3917" i="32"/>
  <c r="AB3917" i="32"/>
  <c r="AC3917" i="32"/>
  <c r="AD3917" i="32"/>
  <c r="AF3917" i="32"/>
  <c r="AG3917" i="32"/>
  <c r="X3918" i="32"/>
  <c r="Y3918" i="32"/>
  <c r="Z3918" i="32"/>
  <c r="AA3918" i="32"/>
  <c r="AB3918" i="32"/>
  <c r="AC3918" i="32"/>
  <c r="AD3918" i="32"/>
  <c r="AF3918" i="32"/>
  <c r="AG3918" i="32"/>
  <c r="X3919" i="32"/>
  <c r="Y3919" i="32"/>
  <c r="Z3919" i="32"/>
  <c r="AA3919" i="32"/>
  <c r="AB3919" i="32"/>
  <c r="AC3919" i="32"/>
  <c r="AD3919" i="32"/>
  <c r="AF3919" i="32"/>
  <c r="AG3919" i="32"/>
  <c r="X3920" i="32"/>
  <c r="Y3920" i="32"/>
  <c r="Z3920" i="32"/>
  <c r="AA3920" i="32"/>
  <c r="AB3920" i="32"/>
  <c r="AC3920" i="32"/>
  <c r="AD3920" i="32"/>
  <c r="AF3920" i="32"/>
  <c r="AG3920" i="32"/>
  <c r="X3921" i="32"/>
  <c r="Y3921" i="32"/>
  <c r="Z3921" i="32"/>
  <c r="AA3921" i="32"/>
  <c r="AB3921" i="32"/>
  <c r="AC3921" i="32"/>
  <c r="AD3921" i="32"/>
  <c r="AF3921" i="32"/>
  <c r="AG3921" i="32"/>
  <c r="X3922" i="32"/>
  <c r="Y3922" i="32"/>
  <c r="Z3922" i="32"/>
  <c r="AA3922" i="32"/>
  <c r="AB3922" i="32"/>
  <c r="AC3922" i="32"/>
  <c r="AD3922" i="32"/>
  <c r="AF3922" i="32"/>
  <c r="AG3922" i="32"/>
  <c r="X3923" i="32"/>
  <c r="Y3923" i="32"/>
  <c r="Z3923" i="32"/>
  <c r="AA3923" i="32"/>
  <c r="AB3923" i="32"/>
  <c r="AC3923" i="32"/>
  <c r="AD3923" i="32"/>
  <c r="AF3923" i="32"/>
  <c r="AG3923" i="32"/>
  <c r="X3924" i="32"/>
  <c r="Y3924" i="32"/>
  <c r="Z3924" i="32"/>
  <c r="AA3924" i="32"/>
  <c r="AB3924" i="32"/>
  <c r="AC3924" i="32"/>
  <c r="AD3924" i="32"/>
  <c r="AF3924" i="32"/>
  <c r="AG3924" i="32"/>
  <c r="X3925" i="32"/>
  <c r="Y3925" i="32"/>
  <c r="Z3925" i="32"/>
  <c r="AA3925" i="32"/>
  <c r="AB3925" i="32"/>
  <c r="AC3925" i="32"/>
  <c r="AD3925" i="32"/>
  <c r="AF3925" i="32"/>
  <c r="AG3925" i="32"/>
  <c r="X3926" i="32"/>
  <c r="Y3926" i="32"/>
  <c r="Z3926" i="32"/>
  <c r="AA3926" i="32"/>
  <c r="AB3926" i="32"/>
  <c r="AC3926" i="32"/>
  <c r="AD3926" i="32"/>
  <c r="AF3926" i="32"/>
  <c r="AG3926" i="32"/>
  <c r="X3927" i="32"/>
  <c r="Y3927" i="32"/>
  <c r="Z3927" i="32"/>
  <c r="AA3927" i="32"/>
  <c r="AB3927" i="32"/>
  <c r="AC3927" i="32"/>
  <c r="AD3927" i="32"/>
  <c r="AF3927" i="32"/>
  <c r="AG3927" i="32"/>
  <c r="X3928" i="32"/>
  <c r="Y3928" i="32"/>
  <c r="Z3928" i="32"/>
  <c r="AA3928" i="32"/>
  <c r="AB3928" i="32"/>
  <c r="AC3928" i="32"/>
  <c r="AD3928" i="32"/>
  <c r="AF3928" i="32"/>
  <c r="AG3928" i="32"/>
  <c r="X3929" i="32"/>
  <c r="Y3929" i="32"/>
  <c r="Z3929" i="32"/>
  <c r="AA3929" i="32"/>
  <c r="AB3929" i="32"/>
  <c r="AC3929" i="32"/>
  <c r="AD3929" i="32"/>
  <c r="AF3929" i="32"/>
  <c r="AG3929" i="32"/>
  <c r="X3930" i="32"/>
  <c r="Y3930" i="32"/>
  <c r="Z3930" i="32"/>
  <c r="AA3930" i="32"/>
  <c r="AB3930" i="32"/>
  <c r="AC3930" i="32"/>
  <c r="AD3930" i="32"/>
  <c r="AF3930" i="32"/>
  <c r="AG3930" i="32"/>
  <c r="X3931" i="32"/>
  <c r="Y3931" i="32"/>
  <c r="Z3931" i="32"/>
  <c r="AA3931" i="32"/>
  <c r="AB3931" i="32"/>
  <c r="AC3931" i="32"/>
  <c r="AD3931" i="32"/>
  <c r="AF3931" i="32"/>
  <c r="AG3931" i="32"/>
  <c r="X3932" i="32"/>
  <c r="Y3932" i="32"/>
  <c r="Z3932" i="32"/>
  <c r="AA3932" i="32"/>
  <c r="AB3932" i="32"/>
  <c r="AC3932" i="32"/>
  <c r="AD3932" i="32"/>
  <c r="AF3932" i="32"/>
  <c r="AG3932" i="32"/>
  <c r="X3933" i="32"/>
  <c r="Y3933" i="32"/>
  <c r="Z3933" i="32"/>
  <c r="AA3933" i="32"/>
  <c r="AB3933" i="32"/>
  <c r="AC3933" i="32"/>
  <c r="AD3933" i="32"/>
  <c r="AF3933" i="32"/>
  <c r="AG3933" i="32"/>
  <c r="X3934" i="32"/>
  <c r="Y3934" i="32"/>
  <c r="Z3934" i="32"/>
  <c r="AA3934" i="32"/>
  <c r="AB3934" i="32"/>
  <c r="AC3934" i="32"/>
  <c r="AD3934" i="32"/>
  <c r="AF3934" i="32"/>
  <c r="AG3934" i="32"/>
  <c r="X3935" i="32"/>
  <c r="Y3935" i="32"/>
  <c r="Z3935" i="32"/>
  <c r="AA3935" i="32"/>
  <c r="AB3935" i="32"/>
  <c r="AC3935" i="32"/>
  <c r="AD3935" i="32"/>
  <c r="AF3935" i="32"/>
  <c r="AG3935" i="32"/>
  <c r="X3936" i="32"/>
  <c r="Y3936" i="32"/>
  <c r="Z3936" i="32"/>
  <c r="AA3936" i="32"/>
  <c r="AB3936" i="32"/>
  <c r="AC3936" i="32"/>
  <c r="AD3936" i="32"/>
  <c r="AF3936" i="32"/>
  <c r="AG3936" i="32"/>
  <c r="X3937" i="32"/>
  <c r="Y3937" i="32"/>
  <c r="Z3937" i="32"/>
  <c r="AA3937" i="32"/>
  <c r="AB3937" i="32"/>
  <c r="AC3937" i="32"/>
  <c r="AD3937" i="32"/>
  <c r="AF3937" i="32"/>
  <c r="AG3937" i="32"/>
  <c r="X3938" i="32"/>
  <c r="Y3938" i="32"/>
  <c r="Z3938" i="32"/>
  <c r="AA3938" i="32"/>
  <c r="AB3938" i="32"/>
  <c r="AC3938" i="32"/>
  <c r="AD3938" i="32"/>
  <c r="AF3938" i="32"/>
  <c r="AG3938" i="32"/>
  <c r="X3939" i="32"/>
  <c r="Y3939" i="32"/>
  <c r="Z3939" i="32"/>
  <c r="AA3939" i="32"/>
  <c r="AB3939" i="32"/>
  <c r="AC3939" i="32"/>
  <c r="AD3939" i="32"/>
  <c r="AF3939" i="32"/>
  <c r="AG3939" i="32"/>
  <c r="X3940" i="32"/>
  <c r="Y3940" i="32"/>
  <c r="Z3940" i="32"/>
  <c r="AA3940" i="32"/>
  <c r="AB3940" i="32"/>
  <c r="AC3940" i="32"/>
  <c r="AD3940" i="32"/>
  <c r="AF3940" i="32"/>
  <c r="AG3940" i="32"/>
  <c r="X3941" i="32"/>
  <c r="Y3941" i="32"/>
  <c r="Z3941" i="32"/>
  <c r="AA3941" i="32"/>
  <c r="AB3941" i="32"/>
  <c r="AC3941" i="32"/>
  <c r="AD3941" i="32"/>
  <c r="AF3941" i="32"/>
  <c r="AG3941" i="32"/>
  <c r="X3942" i="32"/>
  <c r="Y3942" i="32"/>
  <c r="Z3942" i="32"/>
  <c r="AA3942" i="32"/>
  <c r="AB3942" i="32"/>
  <c r="AC3942" i="32"/>
  <c r="AD3942" i="32"/>
  <c r="AF3942" i="32"/>
  <c r="AG3942" i="32"/>
  <c r="X3943" i="32"/>
  <c r="Y3943" i="32"/>
  <c r="Z3943" i="32"/>
  <c r="AA3943" i="32"/>
  <c r="AB3943" i="32"/>
  <c r="AC3943" i="32"/>
  <c r="AD3943" i="32"/>
  <c r="AF3943" i="32"/>
  <c r="AG3943" i="32"/>
  <c r="X3944" i="32"/>
  <c r="Y3944" i="32"/>
  <c r="Z3944" i="32"/>
  <c r="AA3944" i="32"/>
  <c r="AB3944" i="32"/>
  <c r="AC3944" i="32"/>
  <c r="AD3944" i="32"/>
  <c r="AF3944" i="32"/>
  <c r="AG3944" i="32"/>
  <c r="X3945" i="32"/>
  <c r="Y3945" i="32"/>
  <c r="Z3945" i="32"/>
  <c r="AA3945" i="32"/>
  <c r="AB3945" i="32"/>
  <c r="AC3945" i="32"/>
  <c r="AD3945" i="32"/>
  <c r="AF3945" i="32"/>
  <c r="AG3945" i="32"/>
  <c r="X3946" i="32"/>
  <c r="Y3946" i="32"/>
  <c r="Z3946" i="32"/>
  <c r="AA3946" i="32"/>
  <c r="AB3946" i="32"/>
  <c r="AC3946" i="32"/>
  <c r="AD3946" i="32"/>
  <c r="AF3946" i="32"/>
  <c r="AG3946" i="32"/>
  <c r="X3947" i="32"/>
  <c r="Y3947" i="32"/>
  <c r="Z3947" i="32"/>
  <c r="AA3947" i="32"/>
  <c r="AB3947" i="32"/>
  <c r="AC3947" i="32"/>
  <c r="AD3947" i="32"/>
  <c r="AF3947" i="32"/>
  <c r="AG3947" i="32"/>
  <c r="X3948" i="32"/>
  <c r="Y3948" i="32"/>
  <c r="Z3948" i="32"/>
  <c r="AA3948" i="32"/>
  <c r="AB3948" i="32"/>
  <c r="AC3948" i="32"/>
  <c r="AD3948" i="32"/>
  <c r="AF3948" i="32"/>
  <c r="AG3948" i="32"/>
  <c r="X3949" i="32"/>
  <c r="Y3949" i="32"/>
  <c r="Z3949" i="32"/>
  <c r="AA3949" i="32"/>
  <c r="AB3949" i="32"/>
  <c r="AC3949" i="32"/>
  <c r="AD3949" i="32"/>
  <c r="AF3949" i="32"/>
  <c r="AG3949" i="32"/>
  <c r="X3950" i="32"/>
  <c r="Y3950" i="32"/>
  <c r="Z3950" i="32"/>
  <c r="AA3950" i="32"/>
  <c r="AB3950" i="32"/>
  <c r="AC3950" i="32"/>
  <c r="AD3950" i="32"/>
  <c r="AF3950" i="32"/>
  <c r="AG3950" i="32"/>
  <c r="X3951" i="32"/>
  <c r="Y3951" i="32"/>
  <c r="Z3951" i="32"/>
  <c r="AA3951" i="32"/>
  <c r="AB3951" i="32"/>
  <c r="AC3951" i="32"/>
  <c r="AD3951" i="32"/>
  <c r="AF3951" i="32"/>
  <c r="AG3951" i="32"/>
  <c r="X3952" i="32"/>
  <c r="Y3952" i="32"/>
  <c r="Z3952" i="32"/>
  <c r="AA3952" i="32"/>
  <c r="AB3952" i="32"/>
  <c r="AC3952" i="32"/>
  <c r="AD3952" i="32"/>
  <c r="AF3952" i="32"/>
  <c r="AG3952" i="32"/>
  <c r="X3953" i="32"/>
  <c r="Y3953" i="32"/>
  <c r="Z3953" i="32"/>
  <c r="AA3953" i="32"/>
  <c r="AB3953" i="32"/>
  <c r="AC3953" i="32"/>
  <c r="AD3953" i="32"/>
  <c r="AF3953" i="32"/>
  <c r="AG3953" i="32"/>
  <c r="X3954" i="32"/>
  <c r="Y3954" i="32"/>
  <c r="Z3954" i="32"/>
  <c r="AA3954" i="32"/>
  <c r="AB3954" i="32"/>
  <c r="AC3954" i="32"/>
  <c r="AD3954" i="32"/>
  <c r="AF3954" i="32"/>
  <c r="AG3954" i="32"/>
  <c r="X3955" i="32"/>
  <c r="Y3955" i="32"/>
  <c r="Z3955" i="32"/>
  <c r="AA3955" i="32"/>
  <c r="AB3955" i="32"/>
  <c r="AC3955" i="32"/>
  <c r="AD3955" i="32"/>
  <c r="AF3955" i="32"/>
  <c r="AG3955" i="32"/>
  <c r="X3956" i="32"/>
  <c r="Y3956" i="32"/>
  <c r="Z3956" i="32"/>
  <c r="AA3956" i="32"/>
  <c r="AB3956" i="32"/>
  <c r="AC3956" i="32"/>
  <c r="AD3956" i="32"/>
  <c r="AF3956" i="32"/>
  <c r="AG3956" i="32"/>
  <c r="X3957" i="32"/>
  <c r="Y3957" i="32"/>
  <c r="Z3957" i="32"/>
  <c r="AA3957" i="32"/>
  <c r="AB3957" i="32"/>
  <c r="AC3957" i="32"/>
  <c r="AD3957" i="32"/>
  <c r="AF3957" i="32"/>
  <c r="AG3957" i="32"/>
  <c r="X3958" i="32"/>
  <c r="Y3958" i="32"/>
  <c r="Z3958" i="32"/>
  <c r="AA3958" i="32"/>
  <c r="AB3958" i="32"/>
  <c r="AC3958" i="32"/>
  <c r="AD3958" i="32"/>
  <c r="AF3958" i="32"/>
  <c r="AG3958" i="32"/>
  <c r="X3959" i="32"/>
  <c r="Y3959" i="32"/>
  <c r="Z3959" i="32"/>
  <c r="AA3959" i="32"/>
  <c r="AB3959" i="32"/>
  <c r="AC3959" i="32"/>
  <c r="AD3959" i="32"/>
  <c r="AF3959" i="32"/>
  <c r="AG3959" i="32"/>
  <c r="X3960" i="32"/>
  <c r="Y3960" i="32"/>
  <c r="Z3960" i="32"/>
  <c r="AA3960" i="32"/>
  <c r="AB3960" i="32"/>
  <c r="AC3960" i="32"/>
  <c r="AD3960" i="32"/>
  <c r="AF3960" i="32"/>
  <c r="AG3960" i="32"/>
  <c r="X3961" i="32"/>
  <c r="Y3961" i="32"/>
  <c r="Z3961" i="32"/>
  <c r="AA3961" i="32"/>
  <c r="AB3961" i="32"/>
  <c r="AC3961" i="32"/>
  <c r="AD3961" i="32"/>
  <c r="AF3961" i="32"/>
  <c r="AG3961" i="32"/>
  <c r="X3962" i="32"/>
  <c r="Y3962" i="32"/>
  <c r="Z3962" i="32"/>
  <c r="AA3962" i="32"/>
  <c r="AB3962" i="32"/>
  <c r="AC3962" i="32"/>
  <c r="AD3962" i="32"/>
  <c r="AF3962" i="32"/>
  <c r="AG3962" i="32"/>
  <c r="X3963" i="32"/>
  <c r="Y3963" i="32"/>
  <c r="Z3963" i="32"/>
  <c r="AA3963" i="32"/>
  <c r="AB3963" i="32"/>
  <c r="AC3963" i="32"/>
  <c r="AD3963" i="32"/>
  <c r="AF3963" i="32"/>
  <c r="AG3963" i="32"/>
  <c r="X3964" i="32"/>
  <c r="Y3964" i="32"/>
  <c r="Z3964" i="32"/>
  <c r="AA3964" i="32"/>
  <c r="AB3964" i="32"/>
  <c r="AC3964" i="32"/>
  <c r="AD3964" i="32"/>
  <c r="AF3964" i="32"/>
  <c r="AG3964" i="32"/>
  <c r="X3965" i="32"/>
  <c r="Y3965" i="32"/>
  <c r="Z3965" i="32"/>
  <c r="AA3965" i="32"/>
  <c r="AB3965" i="32"/>
  <c r="AC3965" i="32"/>
  <c r="AD3965" i="32"/>
  <c r="AF3965" i="32"/>
  <c r="AG3965" i="32"/>
  <c r="X3966" i="32"/>
  <c r="Y3966" i="32"/>
  <c r="Z3966" i="32"/>
  <c r="AA3966" i="32"/>
  <c r="AB3966" i="32"/>
  <c r="AC3966" i="32"/>
  <c r="AD3966" i="32"/>
  <c r="AF3966" i="32"/>
  <c r="AG3966" i="32"/>
  <c r="X3967" i="32"/>
  <c r="Y3967" i="32"/>
  <c r="Z3967" i="32"/>
  <c r="AA3967" i="32"/>
  <c r="AB3967" i="32"/>
  <c r="AC3967" i="32"/>
  <c r="AD3967" i="32"/>
  <c r="AF3967" i="32"/>
  <c r="AG3967" i="32"/>
  <c r="X3968" i="32"/>
  <c r="Y3968" i="32"/>
  <c r="Z3968" i="32"/>
  <c r="AA3968" i="32"/>
  <c r="AB3968" i="32"/>
  <c r="AC3968" i="32"/>
  <c r="AD3968" i="32"/>
  <c r="AF3968" i="32"/>
  <c r="AG3968" i="32"/>
  <c r="X3969" i="32"/>
  <c r="Y3969" i="32"/>
  <c r="Z3969" i="32"/>
  <c r="AA3969" i="32"/>
  <c r="AB3969" i="32"/>
  <c r="AC3969" i="32"/>
  <c r="AD3969" i="32"/>
  <c r="AF3969" i="32"/>
  <c r="AG3969" i="32"/>
  <c r="X3970" i="32"/>
  <c r="Y3970" i="32"/>
  <c r="Z3970" i="32"/>
  <c r="AA3970" i="32"/>
  <c r="AB3970" i="32"/>
  <c r="AC3970" i="32"/>
  <c r="AD3970" i="32"/>
  <c r="AF3970" i="32"/>
  <c r="AG3970" i="32"/>
  <c r="X3971" i="32"/>
  <c r="Y3971" i="32"/>
  <c r="Z3971" i="32"/>
  <c r="AA3971" i="32"/>
  <c r="AB3971" i="32"/>
  <c r="AC3971" i="32"/>
  <c r="AD3971" i="32"/>
  <c r="AF3971" i="32"/>
  <c r="AG3971" i="32"/>
  <c r="X3972" i="32"/>
  <c r="Y3972" i="32"/>
  <c r="Z3972" i="32"/>
  <c r="AA3972" i="32"/>
  <c r="AB3972" i="32"/>
  <c r="AC3972" i="32"/>
  <c r="AD3972" i="32"/>
  <c r="AF3972" i="32"/>
  <c r="AG3972" i="32"/>
  <c r="X3973" i="32"/>
  <c r="Y3973" i="32"/>
  <c r="Z3973" i="32"/>
  <c r="AA3973" i="32"/>
  <c r="AB3973" i="32"/>
  <c r="AC3973" i="32"/>
  <c r="AD3973" i="32"/>
  <c r="AF3973" i="32"/>
  <c r="AG3973" i="32"/>
  <c r="X3974" i="32"/>
  <c r="Y3974" i="32"/>
  <c r="Z3974" i="32"/>
  <c r="AA3974" i="32"/>
  <c r="AB3974" i="32"/>
  <c r="AC3974" i="32"/>
  <c r="AD3974" i="32"/>
  <c r="AF3974" i="32"/>
  <c r="AG3974" i="32"/>
  <c r="X3975" i="32"/>
  <c r="Y3975" i="32"/>
  <c r="Z3975" i="32"/>
  <c r="AA3975" i="32"/>
  <c r="AB3975" i="32"/>
  <c r="AC3975" i="32"/>
  <c r="AD3975" i="32"/>
  <c r="AF3975" i="32"/>
  <c r="AG3975" i="32"/>
  <c r="X3976" i="32"/>
  <c r="Y3976" i="32"/>
  <c r="Z3976" i="32"/>
  <c r="AA3976" i="32"/>
  <c r="AB3976" i="32"/>
  <c r="AC3976" i="32"/>
  <c r="AD3976" i="32"/>
  <c r="AF3976" i="32"/>
  <c r="AG3976" i="32"/>
  <c r="X3977" i="32"/>
  <c r="Y3977" i="32"/>
  <c r="Z3977" i="32"/>
  <c r="AA3977" i="32"/>
  <c r="AB3977" i="32"/>
  <c r="AC3977" i="32"/>
  <c r="AD3977" i="32"/>
  <c r="AF3977" i="32"/>
  <c r="AG3977" i="32"/>
  <c r="X3978" i="32"/>
  <c r="Y3978" i="32"/>
  <c r="Z3978" i="32"/>
  <c r="AA3978" i="32"/>
  <c r="AB3978" i="32"/>
  <c r="AC3978" i="32"/>
  <c r="AD3978" i="32"/>
  <c r="AF3978" i="32"/>
  <c r="AG3978" i="32"/>
  <c r="X3979" i="32"/>
  <c r="Y3979" i="32"/>
  <c r="Z3979" i="32"/>
  <c r="AA3979" i="32"/>
  <c r="AB3979" i="32"/>
  <c r="AC3979" i="32"/>
  <c r="AD3979" i="32"/>
  <c r="AF3979" i="32"/>
  <c r="AG3979" i="32"/>
  <c r="X3980" i="32"/>
  <c r="Y3980" i="32"/>
  <c r="Z3980" i="32"/>
  <c r="AA3980" i="32"/>
  <c r="AB3980" i="32"/>
  <c r="AC3980" i="32"/>
  <c r="AD3980" i="32"/>
  <c r="AF3980" i="32"/>
  <c r="AG3980" i="32"/>
  <c r="X3981" i="32"/>
  <c r="Y3981" i="32"/>
  <c r="Z3981" i="32"/>
  <c r="AA3981" i="32"/>
  <c r="AB3981" i="32"/>
  <c r="AC3981" i="32"/>
  <c r="AD3981" i="32"/>
  <c r="AF3981" i="32"/>
  <c r="AG3981" i="32"/>
  <c r="X3982" i="32"/>
  <c r="Y3982" i="32"/>
  <c r="Z3982" i="32"/>
  <c r="AA3982" i="32"/>
  <c r="AB3982" i="32"/>
  <c r="AC3982" i="32"/>
  <c r="AD3982" i="32"/>
  <c r="AF3982" i="32"/>
  <c r="AG3982" i="32"/>
  <c r="X3983" i="32"/>
  <c r="Y3983" i="32"/>
  <c r="Z3983" i="32"/>
  <c r="AA3983" i="32"/>
  <c r="AB3983" i="32"/>
  <c r="AC3983" i="32"/>
  <c r="AD3983" i="32"/>
  <c r="AF3983" i="32"/>
  <c r="AG3983" i="32"/>
  <c r="X3984" i="32"/>
  <c r="Y3984" i="32"/>
  <c r="Z3984" i="32"/>
  <c r="AA3984" i="32"/>
  <c r="AB3984" i="32"/>
  <c r="AC3984" i="32"/>
  <c r="AD3984" i="32"/>
  <c r="AF3984" i="32"/>
  <c r="AG3984" i="32"/>
  <c r="X3985" i="32"/>
  <c r="Y3985" i="32"/>
  <c r="Z3985" i="32"/>
  <c r="AA3985" i="32"/>
  <c r="AB3985" i="32"/>
  <c r="AC3985" i="32"/>
  <c r="AD3985" i="32"/>
  <c r="AF3985" i="32"/>
  <c r="AG3985" i="32"/>
  <c r="X3986" i="32"/>
  <c r="Y3986" i="32"/>
  <c r="Z3986" i="32"/>
  <c r="AA3986" i="32"/>
  <c r="AB3986" i="32"/>
  <c r="AC3986" i="32"/>
  <c r="AD3986" i="32"/>
  <c r="AF3986" i="32"/>
  <c r="AG3986" i="32"/>
  <c r="X3987" i="32"/>
  <c r="Y3987" i="32"/>
  <c r="Z3987" i="32"/>
  <c r="AA3987" i="32"/>
  <c r="AB3987" i="32"/>
  <c r="AC3987" i="32"/>
  <c r="AD3987" i="32"/>
  <c r="AF3987" i="32"/>
  <c r="AG3987" i="32"/>
  <c r="X3988" i="32"/>
  <c r="Y3988" i="32"/>
  <c r="Z3988" i="32"/>
  <c r="AA3988" i="32"/>
  <c r="AB3988" i="32"/>
  <c r="AC3988" i="32"/>
  <c r="AD3988" i="32"/>
  <c r="AF3988" i="32"/>
  <c r="AG3988" i="32"/>
  <c r="X3989" i="32"/>
  <c r="Y3989" i="32"/>
  <c r="Z3989" i="32"/>
  <c r="AA3989" i="32"/>
  <c r="AB3989" i="32"/>
  <c r="AC3989" i="32"/>
  <c r="AD3989" i="32"/>
  <c r="AF3989" i="32"/>
  <c r="AG3989" i="32"/>
  <c r="X3990" i="32"/>
  <c r="Y3990" i="32"/>
  <c r="Z3990" i="32"/>
  <c r="AA3990" i="32"/>
  <c r="AB3990" i="32"/>
  <c r="AC3990" i="32"/>
  <c r="AD3990" i="32"/>
  <c r="AF3990" i="32"/>
  <c r="AG3990" i="32"/>
  <c r="X3991" i="32"/>
  <c r="Y3991" i="32"/>
  <c r="Z3991" i="32"/>
  <c r="AA3991" i="32"/>
  <c r="AB3991" i="32"/>
  <c r="AC3991" i="32"/>
  <c r="AD3991" i="32"/>
  <c r="AF3991" i="32"/>
  <c r="AG3991" i="32"/>
  <c r="X3992" i="32"/>
  <c r="Y3992" i="32"/>
  <c r="Z3992" i="32"/>
  <c r="AA3992" i="32"/>
  <c r="AB3992" i="32"/>
  <c r="AC3992" i="32"/>
  <c r="AD3992" i="32"/>
  <c r="AF3992" i="32"/>
  <c r="AG3992" i="32"/>
  <c r="X3993" i="32"/>
  <c r="Y3993" i="32"/>
  <c r="Z3993" i="32"/>
  <c r="AA3993" i="32"/>
  <c r="AB3993" i="32"/>
  <c r="AC3993" i="32"/>
  <c r="AD3993" i="32"/>
  <c r="AF3993" i="32"/>
  <c r="AG3993" i="32"/>
  <c r="X3994" i="32"/>
  <c r="Y3994" i="32"/>
  <c r="Z3994" i="32"/>
  <c r="AA3994" i="32"/>
  <c r="AB3994" i="32"/>
  <c r="AC3994" i="32"/>
  <c r="AD3994" i="32"/>
  <c r="AF3994" i="32"/>
  <c r="AG3994" i="32"/>
  <c r="X3995" i="32"/>
  <c r="Y3995" i="32"/>
  <c r="Z3995" i="32"/>
  <c r="AA3995" i="32"/>
  <c r="AB3995" i="32"/>
  <c r="AC3995" i="32"/>
  <c r="AD3995" i="32"/>
  <c r="AF3995" i="32"/>
  <c r="AG3995" i="32"/>
  <c r="X3996" i="32"/>
  <c r="Y3996" i="32"/>
  <c r="Z3996" i="32"/>
  <c r="AA3996" i="32"/>
  <c r="AB3996" i="32"/>
  <c r="AC3996" i="32"/>
  <c r="AD3996" i="32"/>
  <c r="AF3996" i="32"/>
  <c r="AG3996" i="32"/>
  <c r="X3997" i="32"/>
  <c r="Y3997" i="32"/>
  <c r="Z3997" i="32"/>
  <c r="AA3997" i="32"/>
  <c r="AB3997" i="32"/>
  <c r="AC3997" i="32"/>
  <c r="AD3997" i="32"/>
  <c r="AF3997" i="32"/>
  <c r="AG3997" i="32"/>
  <c r="X3998" i="32"/>
  <c r="Y3998" i="32"/>
  <c r="Z3998" i="32"/>
  <c r="AA3998" i="32"/>
  <c r="AB3998" i="32"/>
  <c r="AC3998" i="32"/>
  <c r="AD3998" i="32"/>
  <c r="AF3998" i="32"/>
  <c r="AG3998" i="32"/>
  <c r="X3999" i="32"/>
  <c r="Y3999" i="32"/>
  <c r="Z3999" i="32"/>
  <c r="AA3999" i="32"/>
  <c r="AB3999" i="32"/>
  <c r="AC3999" i="32"/>
  <c r="AD3999" i="32"/>
  <c r="AF3999" i="32"/>
  <c r="AG3999" i="32"/>
  <c r="X4000" i="32"/>
  <c r="Y4000" i="32"/>
  <c r="Z4000" i="32"/>
  <c r="AA4000" i="32"/>
  <c r="AB4000" i="32"/>
  <c r="AC4000" i="32"/>
  <c r="AD4000" i="32"/>
  <c r="AF4000" i="32"/>
  <c r="AG4000" i="32"/>
  <c r="X4001" i="32"/>
  <c r="Y4001" i="32"/>
  <c r="Z4001" i="32"/>
  <c r="AA4001" i="32"/>
  <c r="AB4001" i="32"/>
  <c r="AC4001" i="32"/>
  <c r="AD4001" i="32"/>
  <c r="AF4001" i="32"/>
  <c r="AG4001" i="32"/>
  <c r="X4002" i="32"/>
  <c r="Y4002" i="32"/>
  <c r="Z4002" i="32"/>
  <c r="AA4002" i="32"/>
  <c r="AB4002" i="32"/>
  <c r="AC4002" i="32"/>
  <c r="AD4002" i="32"/>
  <c r="AE4002" i="32"/>
  <c r="AF4002" i="32"/>
  <c r="AG4002" i="32"/>
  <c r="X4003" i="32"/>
  <c r="Y4003" i="32"/>
  <c r="Z4003" i="32"/>
  <c r="AA4003" i="32"/>
  <c r="AB4003" i="32"/>
  <c r="AC4003" i="32"/>
  <c r="AD4003" i="32"/>
  <c r="AE4003" i="32"/>
  <c r="AF4003" i="32"/>
  <c r="AG4003" i="32"/>
  <c r="X4004" i="32"/>
  <c r="Y4004" i="32"/>
  <c r="Z4004" i="32"/>
  <c r="AA4004" i="32"/>
  <c r="AB4004" i="32"/>
  <c r="AC4004" i="32"/>
  <c r="AD4004" i="32"/>
  <c r="AE4004" i="32"/>
  <c r="AF4004" i="32"/>
  <c r="AG4004" i="32"/>
  <c r="X4005" i="32"/>
  <c r="Y4005" i="32"/>
  <c r="Z4005" i="32"/>
  <c r="AA4005" i="32"/>
  <c r="AB4005" i="32"/>
  <c r="AC4005" i="32"/>
  <c r="AD4005" i="32"/>
  <c r="AE4005" i="32"/>
  <c r="AF4005" i="32"/>
  <c r="AG4005" i="32"/>
  <c r="X4006" i="32"/>
  <c r="Y4006" i="32"/>
  <c r="Z4006" i="32"/>
  <c r="AA4006" i="32"/>
  <c r="AB4006" i="32"/>
  <c r="AC4006" i="32"/>
  <c r="AD4006" i="32"/>
  <c r="AE4006" i="32"/>
  <c r="AF4006" i="32"/>
  <c r="AG4006" i="32"/>
  <c r="X4007" i="32"/>
  <c r="Y4007" i="32"/>
  <c r="Z4007" i="32"/>
  <c r="AA4007" i="32"/>
  <c r="AB4007" i="32"/>
  <c r="AC4007" i="32"/>
  <c r="AD4007" i="32"/>
  <c r="AE4007" i="32"/>
  <c r="AF4007" i="32"/>
  <c r="AG4007" i="32"/>
  <c r="X4008" i="32"/>
  <c r="Y4008" i="32"/>
  <c r="Z4008" i="32"/>
  <c r="AA4008" i="32"/>
  <c r="AB4008" i="32"/>
  <c r="AC4008" i="32"/>
  <c r="AD4008" i="32"/>
  <c r="AE4008" i="32"/>
  <c r="AF4008" i="32"/>
  <c r="AG4008" i="32"/>
  <c r="X4009" i="32"/>
  <c r="Y4009" i="32"/>
  <c r="Z4009" i="32"/>
  <c r="AA4009" i="32"/>
  <c r="AB4009" i="32"/>
  <c r="AC4009" i="32"/>
  <c r="AD4009" i="32"/>
  <c r="AE4009" i="32"/>
  <c r="AF4009" i="32"/>
  <c r="AG4009" i="32"/>
  <c r="X4010" i="32"/>
  <c r="Y4010" i="32"/>
  <c r="Z4010" i="32"/>
  <c r="AA4010" i="32"/>
  <c r="AB4010" i="32"/>
  <c r="AC4010" i="32"/>
  <c r="AD4010" i="32"/>
  <c r="AE4010" i="32"/>
  <c r="AF4010" i="32"/>
  <c r="AG4010" i="32"/>
  <c r="X4011" i="32"/>
  <c r="Y4011" i="32"/>
  <c r="Z4011" i="32"/>
  <c r="AA4011" i="32"/>
  <c r="AB4011" i="32"/>
  <c r="AC4011" i="32"/>
  <c r="AD4011" i="32"/>
  <c r="AE4011" i="32"/>
  <c r="AF4011" i="32"/>
  <c r="AG4011" i="32"/>
  <c r="X4012" i="32"/>
  <c r="Y4012" i="32"/>
  <c r="Z4012" i="32"/>
  <c r="AA4012" i="32"/>
  <c r="AB4012" i="32"/>
  <c r="AC4012" i="32"/>
  <c r="AD4012" i="32"/>
  <c r="AE4012" i="32"/>
  <c r="AF4012" i="32"/>
  <c r="AG4012" i="32"/>
  <c r="X4013" i="32"/>
  <c r="Y4013" i="32"/>
  <c r="Z4013" i="32"/>
  <c r="AA4013" i="32"/>
  <c r="AB4013" i="32"/>
  <c r="AC4013" i="32"/>
  <c r="AD4013" i="32"/>
  <c r="AE4013" i="32"/>
  <c r="AF4013" i="32"/>
  <c r="AG4013" i="32"/>
  <c r="X4014" i="32"/>
  <c r="Y4014" i="32"/>
  <c r="Z4014" i="32"/>
  <c r="AA4014" i="32"/>
  <c r="AB4014" i="32"/>
  <c r="AC4014" i="32"/>
  <c r="AD4014" i="32"/>
  <c r="AE4014" i="32"/>
  <c r="AF4014" i="32"/>
  <c r="AG4014" i="32"/>
  <c r="X4015" i="32"/>
  <c r="Y4015" i="32"/>
  <c r="Z4015" i="32"/>
  <c r="AA4015" i="32"/>
  <c r="AB4015" i="32"/>
  <c r="AC4015" i="32"/>
  <c r="AD4015" i="32"/>
  <c r="AE4015" i="32"/>
  <c r="AF4015" i="32"/>
  <c r="AG4015" i="32"/>
  <c r="X4016" i="32"/>
  <c r="Y4016" i="32"/>
  <c r="Z4016" i="32"/>
  <c r="AA4016" i="32"/>
  <c r="AB4016" i="32"/>
  <c r="AC4016" i="32"/>
  <c r="AD4016" i="32"/>
  <c r="AE4016" i="32"/>
  <c r="AF4016" i="32"/>
  <c r="AG4016" i="32"/>
  <c r="X4017" i="32"/>
  <c r="Y4017" i="32"/>
  <c r="Z4017" i="32"/>
  <c r="AA4017" i="32"/>
  <c r="AB4017" i="32"/>
  <c r="AC4017" i="32"/>
  <c r="AD4017" i="32"/>
  <c r="AE4017" i="32"/>
  <c r="AF4017" i="32"/>
  <c r="AG4017" i="32"/>
  <c r="X4018" i="32"/>
  <c r="Y4018" i="32"/>
  <c r="Z4018" i="32"/>
  <c r="AA4018" i="32"/>
  <c r="AB4018" i="32"/>
  <c r="AC4018" i="32"/>
  <c r="AD4018" i="32"/>
  <c r="AE4018" i="32"/>
  <c r="AF4018" i="32"/>
  <c r="AG4018" i="32"/>
  <c r="X4019" i="32"/>
  <c r="Y4019" i="32"/>
  <c r="Z4019" i="32"/>
  <c r="AA4019" i="32"/>
  <c r="AB4019" i="32"/>
  <c r="AC4019" i="32"/>
  <c r="AD4019" i="32"/>
  <c r="AE4019" i="32"/>
  <c r="AF4019" i="32"/>
  <c r="AG4019" i="32"/>
  <c r="X4020" i="32"/>
  <c r="Y4020" i="32"/>
  <c r="Z4020" i="32"/>
  <c r="AA4020" i="32"/>
  <c r="AB4020" i="32"/>
  <c r="AC4020" i="32"/>
  <c r="AD4020" i="32"/>
  <c r="AE4020" i="32"/>
  <c r="AF4020" i="32"/>
  <c r="AG4020" i="32"/>
  <c r="X4021" i="32"/>
  <c r="Y4021" i="32"/>
  <c r="Z4021" i="32"/>
  <c r="AA4021" i="32"/>
  <c r="AB4021" i="32"/>
  <c r="AC4021" i="32"/>
  <c r="AD4021" i="32"/>
  <c r="AE4021" i="32"/>
  <c r="AF4021" i="32"/>
  <c r="AG4021" i="32"/>
  <c r="X4022" i="32"/>
  <c r="Y4022" i="32"/>
  <c r="Z4022" i="32"/>
  <c r="AA4022" i="32"/>
  <c r="AB4022" i="32"/>
  <c r="AC4022" i="32"/>
  <c r="AD4022" i="32"/>
  <c r="AE4022" i="32"/>
  <c r="AF4022" i="32"/>
  <c r="AG4022" i="32"/>
  <c r="X4023" i="32"/>
  <c r="Y4023" i="32"/>
  <c r="Z4023" i="32"/>
  <c r="AA4023" i="32"/>
  <c r="AB4023" i="32"/>
  <c r="AC4023" i="32"/>
  <c r="AD4023" i="32"/>
  <c r="AE4023" i="32"/>
  <c r="AF4023" i="32"/>
  <c r="AG4023" i="32"/>
  <c r="X4024" i="32"/>
  <c r="Y4024" i="32"/>
  <c r="Z4024" i="32"/>
  <c r="AA4024" i="32"/>
  <c r="AB4024" i="32"/>
  <c r="AC4024" i="32"/>
  <c r="AD4024" i="32"/>
  <c r="AE4024" i="32"/>
  <c r="AF4024" i="32"/>
  <c r="AG4024" i="32"/>
  <c r="X4025" i="32"/>
  <c r="Y4025" i="32"/>
  <c r="Z4025" i="32"/>
  <c r="AA4025" i="32"/>
  <c r="AB4025" i="32"/>
  <c r="AC4025" i="32"/>
  <c r="AD4025" i="32"/>
  <c r="AE4025" i="32"/>
  <c r="AF4025" i="32"/>
  <c r="AG4025" i="32"/>
  <c r="X4026" i="32"/>
  <c r="Y4026" i="32"/>
  <c r="Z4026" i="32"/>
  <c r="AA4026" i="32"/>
  <c r="AB4026" i="32"/>
  <c r="AC4026" i="32"/>
  <c r="AD4026" i="32"/>
  <c r="AE4026" i="32"/>
  <c r="AF4026" i="32"/>
  <c r="AG4026" i="32"/>
  <c r="X4027" i="32"/>
  <c r="Y4027" i="32"/>
  <c r="Z4027" i="32"/>
  <c r="AA4027" i="32"/>
  <c r="AB4027" i="32"/>
  <c r="AC4027" i="32"/>
  <c r="AD4027" i="32"/>
  <c r="AE4027" i="32"/>
  <c r="AF4027" i="32"/>
  <c r="AG4027" i="32"/>
  <c r="X4028" i="32"/>
  <c r="Y4028" i="32"/>
  <c r="Z4028" i="32"/>
  <c r="AA4028" i="32"/>
  <c r="AB4028" i="32"/>
  <c r="AC4028" i="32"/>
  <c r="AD4028" i="32"/>
  <c r="AE4028" i="32"/>
  <c r="AF4028" i="32"/>
  <c r="AG4028" i="32"/>
  <c r="X4029" i="32"/>
  <c r="Y4029" i="32"/>
  <c r="Z4029" i="32"/>
  <c r="AA4029" i="32"/>
  <c r="AB4029" i="32"/>
  <c r="AC4029" i="32"/>
  <c r="AD4029" i="32"/>
  <c r="AE4029" i="32"/>
  <c r="AF4029" i="32"/>
  <c r="AG4029" i="32"/>
  <c r="X4030" i="32"/>
  <c r="Y4030" i="32"/>
  <c r="Z4030" i="32"/>
  <c r="AA4030" i="32"/>
  <c r="AB4030" i="32"/>
  <c r="AC4030" i="32"/>
  <c r="AD4030" i="32"/>
  <c r="AE4030" i="32"/>
  <c r="AF4030" i="32"/>
  <c r="AG4030" i="32"/>
  <c r="X4031" i="32"/>
  <c r="Y4031" i="32"/>
  <c r="Z4031" i="32"/>
  <c r="AA4031" i="32"/>
  <c r="AB4031" i="32"/>
  <c r="AC4031" i="32"/>
  <c r="AD4031" i="32"/>
  <c r="AE4031" i="32"/>
  <c r="AF4031" i="32"/>
  <c r="AG4031" i="32"/>
  <c r="X4032" i="32"/>
  <c r="Y4032" i="32"/>
  <c r="Z4032" i="32"/>
  <c r="AA4032" i="32"/>
  <c r="AB4032" i="32"/>
  <c r="AC4032" i="32"/>
  <c r="AD4032" i="32"/>
  <c r="AE4032" i="32"/>
  <c r="AF4032" i="32"/>
  <c r="AG4032" i="32"/>
  <c r="X4033" i="32"/>
  <c r="Y4033" i="32"/>
  <c r="Z4033" i="32"/>
  <c r="AA4033" i="32"/>
  <c r="AB4033" i="32"/>
  <c r="AC4033" i="32"/>
  <c r="AD4033" i="32"/>
  <c r="AE4033" i="32"/>
  <c r="AF4033" i="32"/>
  <c r="AG4033" i="32"/>
  <c r="X4034" i="32"/>
  <c r="Y4034" i="32"/>
  <c r="Z4034" i="32"/>
  <c r="AA4034" i="32"/>
  <c r="AB4034" i="32"/>
  <c r="AC4034" i="32"/>
  <c r="AD4034" i="32"/>
  <c r="AE4034" i="32"/>
  <c r="AF4034" i="32"/>
  <c r="AG4034" i="32"/>
  <c r="X4035" i="32"/>
  <c r="Y4035" i="32"/>
  <c r="Z4035" i="32"/>
  <c r="AA4035" i="32"/>
  <c r="AB4035" i="32"/>
  <c r="AC4035" i="32"/>
  <c r="AD4035" i="32"/>
  <c r="AE4035" i="32"/>
  <c r="AF4035" i="32"/>
  <c r="AG4035" i="32"/>
  <c r="X4036" i="32"/>
  <c r="Y4036" i="32"/>
  <c r="Z4036" i="32"/>
  <c r="AA4036" i="32"/>
  <c r="AB4036" i="32"/>
  <c r="AC4036" i="32"/>
  <c r="AD4036" i="32"/>
  <c r="AE4036" i="32"/>
  <c r="AF4036" i="32"/>
  <c r="AG4036" i="32"/>
  <c r="X4037" i="32"/>
  <c r="Y4037" i="32"/>
  <c r="Z4037" i="32"/>
  <c r="AA4037" i="32"/>
  <c r="AB4037" i="32"/>
  <c r="AC4037" i="32"/>
  <c r="AD4037" i="32"/>
  <c r="AE4037" i="32"/>
  <c r="AF4037" i="32"/>
  <c r="AG4037" i="32"/>
  <c r="X4038" i="32"/>
  <c r="Y4038" i="32"/>
  <c r="Z4038" i="32"/>
  <c r="AA4038" i="32"/>
  <c r="AB4038" i="32"/>
  <c r="AC4038" i="32"/>
  <c r="AD4038" i="32"/>
  <c r="AE4038" i="32"/>
  <c r="AF4038" i="32"/>
  <c r="AG4038" i="32"/>
  <c r="X4039" i="32"/>
  <c r="Y4039" i="32"/>
  <c r="Z4039" i="32"/>
  <c r="AA4039" i="32"/>
  <c r="AB4039" i="32"/>
  <c r="AC4039" i="32"/>
  <c r="AD4039" i="32"/>
  <c r="AE4039" i="32"/>
  <c r="AF4039" i="32"/>
  <c r="AG4039" i="32"/>
  <c r="X4040" i="32"/>
  <c r="Y4040" i="32"/>
  <c r="Z4040" i="32"/>
  <c r="AA4040" i="32"/>
  <c r="AB4040" i="32"/>
  <c r="AC4040" i="32"/>
  <c r="AD4040" i="32"/>
  <c r="AE4040" i="32"/>
  <c r="AF4040" i="32"/>
  <c r="AG4040" i="32"/>
  <c r="X4041" i="32"/>
  <c r="Y4041" i="32"/>
  <c r="Z4041" i="32"/>
  <c r="AA4041" i="32"/>
  <c r="AB4041" i="32"/>
  <c r="AC4041" i="32"/>
  <c r="AD4041" i="32"/>
  <c r="AE4041" i="32"/>
  <c r="AF4041" i="32"/>
  <c r="AG4041" i="32"/>
  <c r="X4042" i="32"/>
  <c r="Y4042" i="32"/>
  <c r="Z4042" i="32"/>
  <c r="AA4042" i="32"/>
  <c r="AB4042" i="32"/>
  <c r="AC4042" i="32"/>
  <c r="AD4042" i="32"/>
  <c r="AE4042" i="32"/>
  <c r="AF4042" i="32"/>
  <c r="AG4042" i="32"/>
  <c r="X4043" i="32"/>
  <c r="Y4043" i="32"/>
  <c r="Z4043" i="32"/>
  <c r="AA4043" i="32"/>
  <c r="AB4043" i="32"/>
  <c r="AC4043" i="32"/>
  <c r="AD4043" i="32"/>
  <c r="AE4043" i="32"/>
  <c r="AF4043" i="32"/>
  <c r="AG4043" i="32"/>
  <c r="X4044" i="32"/>
  <c r="Y4044" i="32"/>
  <c r="Z4044" i="32"/>
  <c r="AA4044" i="32"/>
  <c r="AB4044" i="32"/>
  <c r="AC4044" i="32"/>
  <c r="AD4044" i="32"/>
  <c r="AE4044" i="32"/>
  <c r="AF4044" i="32"/>
  <c r="AG4044" i="32"/>
  <c r="X4045" i="32"/>
  <c r="Y4045" i="32"/>
  <c r="Z4045" i="32"/>
  <c r="AA4045" i="32"/>
  <c r="AB4045" i="32"/>
  <c r="AC4045" i="32"/>
  <c r="AD4045" i="32"/>
  <c r="AE4045" i="32"/>
  <c r="AF4045" i="32"/>
  <c r="AG4045" i="32"/>
  <c r="X4046" i="32"/>
  <c r="Y4046" i="32"/>
  <c r="Z4046" i="32"/>
  <c r="AA4046" i="32"/>
  <c r="AB4046" i="32"/>
  <c r="AC4046" i="32"/>
  <c r="AD4046" i="32"/>
  <c r="AE4046" i="32"/>
  <c r="AF4046" i="32"/>
  <c r="AG4046" i="32"/>
  <c r="X4047" i="32"/>
  <c r="Y4047" i="32"/>
  <c r="Z4047" i="32"/>
  <c r="AA4047" i="32"/>
  <c r="AB4047" i="32"/>
  <c r="AC4047" i="32"/>
  <c r="AD4047" i="32"/>
  <c r="AE4047" i="32"/>
  <c r="AF4047" i="32"/>
  <c r="AG4047" i="32"/>
  <c r="X4048" i="32"/>
  <c r="Y4048" i="32"/>
  <c r="Z4048" i="32"/>
  <c r="AA4048" i="32"/>
  <c r="AB4048" i="32"/>
  <c r="AC4048" i="32"/>
  <c r="AD4048" i="32"/>
  <c r="AE4048" i="32"/>
  <c r="AF4048" i="32"/>
  <c r="AG4048" i="32"/>
  <c r="X4049" i="32"/>
  <c r="Y4049" i="32"/>
  <c r="Z4049" i="32"/>
  <c r="AA4049" i="32"/>
  <c r="AB4049" i="32"/>
  <c r="AC4049" i="32"/>
  <c r="AD4049" i="32"/>
  <c r="AE4049" i="32"/>
  <c r="AF4049" i="32"/>
  <c r="AG4049" i="32"/>
  <c r="X4050" i="32"/>
  <c r="Y4050" i="32"/>
  <c r="Z4050" i="32"/>
  <c r="AA4050" i="32"/>
  <c r="AB4050" i="32"/>
  <c r="AC4050" i="32"/>
  <c r="AD4050" i="32"/>
  <c r="AE4050" i="32"/>
  <c r="AF4050" i="32"/>
  <c r="AG4050" i="32"/>
  <c r="X4051" i="32"/>
  <c r="Y4051" i="32"/>
  <c r="Z4051" i="32"/>
  <c r="AA4051" i="32"/>
  <c r="AB4051" i="32"/>
  <c r="AC4051" i="32"/>
  <c r="AD4051" i="32"/>
  <c r="AE4051" i="32"/>
  <c r="AF4051" i="32"/>
  <c r="AG4051" i="32"/>
  <c r="X4052" i="32"/>
  <c r="Y4052" i="32"/>
  <c r="Z4052" i="32"/>
  <c r="AA4052" i="32"/>
  <c r="AB4052" i="32"/>
  <c r="AC4052" i="32"/>
  <c r="AD4052" i="32"/>
  <c r="AE4052" i="32"/>
  <c r="AF4052" i="32"/>
  <c r="AG4052" i="32"/>
  <c r="X4053" i="32"/>
  <c r="Y4053" i="32"/>
  <c r="Z4053" i="32"/>
  <c r="AA4053" i="32"/>
  <c r="AB4053" i="32"/>
  <c r="AC4053" i="32"/>
  <c r="AD4053" i="32"/>
  <c r="AE4053" i="32"/>
  <c r="AF4053" i="32"/>
  <c r="AG4053" i="32"/>
  <c r="X4054" i="32"/>
  <c r="Y4054" i="32"/>
  <c r="Z4054" i="32"/>
  <c r="AA4054" i="32"/>
  <c r="AB4054" i="32"/>
  <c r="AC4054" i="32"/>
  <c r="AD4054" i="32"/>
  <c r="AE4054" i="32"/>
  <c r="AF4054" i="32"/>
  <c r="AG4054" i="32"/>
  <c r="X4055" i="32"/>
  <c r="Y4055" i="32"/>
  <c r="Z4055" i="32"/>
  <c r="AA4055" i="32"/>
  <c r="AB4055" i="32"/>
  <c r="AC4055" i="32"/>
  <c r="AD4055" i="32"/>
  <c r="AE4055" i="32"/>
  <c r="AF4055" i="32"/>
  <c r="AG4055" i="32"/>
  <c r="X4056" i="32"/>
  <c r="Y4056" i="32"/>
  <c r="Z4056" i="32"/>
  <c r="AA4056" i="32"/>
  <c r="AB4056" i="32"/>
  <c r="AC4056" i="32"/>
  <c r="AD4056" i="32"/>
  <c r="AE4056" i="32"/>
  <c r="AF4056" i="32"/>
  <c r="AG4056" i="32"/>
  <c r="X4057" i="32"/>
  <c r="Y4057" i="32"/>
  <c r="Z4057" i="32"/>
  <c r="AA4057" i="32"/>
  <c r="AB4057" i="32"/>
  <c r="AC4057" i="32"/>
  <c r="AD4057" i="32"/>
  <c r="AE4057" i="32"/>
  <c r="AF4057" i="32"/>
  <c r="AG4057" i="32"/>
  <c r="X4058" i="32"/>
  <c r="Y4058" i="32"/>
  <c r="Z4058" i="32"/>
  <c r="AA4058" i="32"/>
  <c r="AB4058" i="32"/>
  <c r="AC4058" i="32"/>
  <c r="AD4058" i="32"/>
  <c r="AE4058" i="32"/>
  <c r="AF4058" i="32"/>
  <c r="AG4058" i="32"/>
  <c r="X4059" i="32"/>
  <c r="Y4059" i="32"/>
  <c r="Z4059" i="32"/>
  <c r="AA4059" i="32"/>
  <c r="AB4059" i="32"/>
  <c r="AC4059" i="32"/>
  <c r="AD4059" i="32"/>
  <c r="AE4059" i="32"/>
  <c r="AF4059" i="32"/>
  <c r="AG4059" i="32"/>
  <c r="X4060" i="32"/>
  <c r="Y4060" i="32"/>
  <c r="Z4060" i="32"/>
  <c r="AA4060" i="32"/>
  <c r="AB4060" i="32"/>
  <c r="AC4060" i="32"/>
  <c r="AD4060" i="32"/>
  <c r="AE4060" i="32"/>
  <c r="AF4060" i="32"/>
  <c r="AG4060" i="32"/>
  <c r="X4061" i="32"/>
  <c r="Y4061" i="32"/>
  <c r="Z4061" i="32"/>
  <c r="AA4061" i="32"/>
  <c r="AB4061" i="32"/>
  <c r="AC4061" i="32"/>
  <c r="AD4061" i="32"/>
  <c r="AE4061" i="32"/>
  <c r="AF4061" i="32"/>
  <c r="AG4061" i="32"/>
  <c r="X4062" i="32"/>
  <c r="Y4062" i="32"/>
  <c r="Z4062" i="32"/>
  <c r="AA4062" i="32"/>
  <c r="AB4062" i="32"/>
  <c r="AC4062" i="32"/>
  <c r="AD4062" i="32"/>
  <c r="AE4062" i="32"/>
  <c r="AF4062" i="32"/>
  <c r="AG4062" i="32"/>
  <c r="X4063" i="32"/>
  <c r="Y4063" i="32"/>
  <c r="Z4063" i="32"/>
  <c r="AA4063" i="32"/>
  <c r="AB4063" i="32"/>
  <c r="AC4063" i="32"/>
  <c r="AD4063" i="32"/>
  <c r="AE4063" i="32"/>
  <c r="AF4063" i="32"/>
  <c r="AG4063" i="32"/>
  <c r="X4064" i="32"/>
  <c r="Y4064" i="32"/>
  <c r="Z4064" i="32"/>
  <c r="AA4064" i="32"/>
  <c r="AB4064" i="32"/>
  <c r="AC4064" i="32"/>
  <c r="AD4064" i="32"/>
  <c r="AE4064" i="32"/>
  <c r="AF4064" i="32"/>
  <c r="AG4064" i="32"/>
  <c r="X4065" i="32"/>
  <c r="Y4065" i="32"/>
  <c r="Z4065" i="32"/>
  <c r="AA4065" i="32"/>
  <c r="AB4065" i="32"/>
  <c r="AC4065" i="32"/>
  <c r="AD4065" i="32"/>
  <c r="AE4065" i="32"/>
  <c r="AF4065" i="32"/>
  <c r="AG4065" i="32"/>
  <c r="X4066" i="32"/>
  <c r="Y4066" i="32"/>
  <c r="Z4066" i="32"/>
  <c r="AA4066" i="32"/>
  <c r="AB4066" i="32"/>
  <c r="AC4066" i="32"/>
  <c r="AD4066" i="32"/>
  <c r="AE4066" i="32"/>
  <c r="AF4066" i="32"/>
  <c r="AG4066" i="32"/>
  <c r="X4067" i="32"/>
  <c r="Y4067" i="32"/>
  <c r="Z4067" i="32"/>
  <c r="AA4067" i="32"/>
  <c r="AB4067" i="32"/>
  <c r="AC4067" i="32"/>
  <c r="AD4067" i="32"/>
  <c r="AE4067" i="32"/>
  <c r="AF4067" i="32"/>
  <c r="AG4067" i="32"/>
  <c r="X4068" i="32"/>
  <c r="Y4068" i="32"/>
  <c r="Z4068" i="32"/>
  <c r="AA4068" i="32"/>
  <c r="AB4068" i="32"/>
  <c r="AC4068" i="32"/>
  <c r="AD4068" i="32"/>
  <c r="AE4068" i="32"/>
  <c r="AF4068" i="32"/>
  <c r="AG4068" i="32"/>
  <c r="X4069" i="32"/>
  <c r="Y4069" i="32"/>
  <c r="Z4069" i="32"/>
  <c r="AA4069" i="32"/>
  <c r="AB4069" i="32"/>
  <c r="AC4069" i="32"/>
  <c r="AD4069" i="32"/>
  <c r="AE4069" i="32"/>
  <c r="AF4069" i="32"/>
  <c r="AG4069" i="32"/>
  <c r="X4070" i="32"/>
  <c r="Y4070" i="32"/>
  <c r="Z4070" i="32"/>
  <c r="AA4070" i="32"/>
  <c r="AB4070" i="32"/>
  <c r="AC4070" i="32"/>
  <c r="AD4070" i="32"/>
  <c r="AE4070" i="32"/>
  <c r="AF4070" i="32"/>
  <c r="AG4070" i="32"/>
  <c r="X4071" i="32"/>
  <c r="Y4071" i="32"/>
  <c r="Z4071" i="32"/>
  <c r="AA4071" i="32"/>
  <c r="AB4071" i="32"/>
  <c r="AC4071" i="32"/>
  <c r="AD4071" i="32"/>
  <c r="AE4071" i="32"/>
  <c r="AF4071" i="32"/>
  <c r="AG4071" i="32"/>
  <c r="X4072" i="32"/>
  <c r="Y4072" i="32"/>
  <c r="Z4072" i="32"/>
  <c r="AA4072" i="32"/>
  <c r="AB4072" i="32"/>
  <c r="AC4072" i="32"/>
  <c r="AD4072" i="32"/>
  <c r="AE4072" i="32"/>
  <c r="AF4072" i="32"/>
  <c r="AG4072" i="32"/>
  <c r="X4073" i="32"/>
  <c r="Y4073" i="32"/>
  <c r="Z4073" i="32"/>
  <c r="AA4073" i="32"/>
  <c r="AB4073" i="32"/>
  <c r="AC4073" i="32"/>
  <c r="AD4073" i="32"/>
  <c r="AE4073" i="32"/>
  <c r="AF4073" i="32"/>
  <c r="AG4073" i="32"/>
  <c r="X4074" i="32"/>
  <c r="Y4074" i="32"/>
  <c r="Z4074" i="32"/>
  <c r="AA4074" i="32"/>
  <c r="AB4074" i="32"/>
  <c r="AC4074" i="32"/>
  <c r="AD4074" i="32"/>
  <c r="AE4074" i="32"/>
  <c r="AF4074" i="32"/>
  <c r="AG4074" i="32"/>
  <c r="X4075" i="32"/>
  <c r="Y4075" i="32"/>
  <c r="Z4075" i="32"/>
  <c r="AA4075" i="32"/>
  <c r="AB4075" i="32"/>
  <c r="AC4075" i="32"/>
  <c r="AD4075" i="32"/>
  <c r="AE4075" i="32"/>
  <c r="AF4075" i="32"/>
  <c r="AG4075" i="32"/>
  <c r="X4076" i="32"/>
  <c r="Y4076" i="32"/>
  <c r="Z4076" i="32"/>
  <c r="AA4076" i="32"/>
  <c r="AB4076" i="32"/>
  <c r="AC4076" i="32"/>
  <c r="AD4076" i="32"/>
  <c r="AE4076" i="32"/>
  <c r="AF4076" i="32"/>
  <c r="AG4076" i="32"/>
  <c r="X4077" i="32"/>
  <c r="Y4077" i="32"/>
  <c r="Z4077" i="32"/>
  <c r="AA4077" i="32"/>
  <c r="AB4077" i="32"/>
  <c r="AC4077" i="32"/>
  <c r="AD4077" i="32"/>
  <c r="AE4077" i="32"/>
  <c r="AF4077" i="32"/>
  <c r="AG4077" i="32"/>
  <c r="X4078" i="32"/>
  <c r="Y4078" i="32"/>
  <c r="Z4078" i="32"/>
  <c r="AA4078" i="32"/>
  <c r="AB4078" i="32"/>
  <c r="AC4078" i="32"/>
  <c r="AD4078" i="32"/>
  <c r="AE4078" i="32"/>
  <c r="AF4078" i="32"/>
  <c r="AG4078" i="32"/>
  <c r="X4079" i="32"/>
  <c r="Y4079" i="32"/>
  <c r="Z4079" i="32"/>
  <c r="AA4079" i="32"/>
  <c r="AB4079" i="32"/>
  <c r="AC4079" i="32"/>
  <c r="AD4079" i="32"/>
  <c r="AE4079" i="32"/>
  <c r="AF4079" i="32"/>
  <c r="AG4079" i="32"/>
  <c r="X4080" i="32"/>
  <c r="Y4080" i="32"/>
  <c r="Z4080" i="32"/>
  <c r="AA4080" i="32"/>
  <c r="AB4080" i="32"/>
  <c r="AC4080" i="32"/>
  <c r="AD4080" i="32"/>
  <c r="AE4080" i="32"/>
  <c r="AF4080" i="32"/>
  <c r="AG4080" i="32"/>
  <c r="X4081" i="32"/>
  <c r="Y4081" i="32"/>
  <c r="Z4081" i="32"/>
  <c r="AA4081" i="32"/>
  <c r="AB4081" i="32"/>
  <c r="AC4081" i="32"/>
  <c r="AD4081" i="32"/>
  <c r="AE4081" i="32"/>
  <c r="AF4081" i="32"/>
  <c r="AG4081" i="32"/>
  <c r="X4082" i="32"/>
  <c r="Y4082" i="32"/>
  <c r="Z4082" i="32"/>
  <c r="AA4082" i="32"/>
  <c r="AB4082" i="32"/>
  <c r="AC4082" i="32"/>
  <c r="AD4082" i="32"/>
  <c r="AE4082" i="32"/>
  <c r="AF4082" i="32"/>
  <c r="AG4082" i="32"/>
  <c r="X4083" i="32"/>
  <c r="Y4083" i="32"/>
  <c r="Z4083" i="32"/>
  <c r="AA4083" i="32"/>
  <c r="AB4083" i="32"/>
  <c r="AC4083" i="32"/>
  <c r="AD4083" i="32"/>
  <c r="AE4083" i="32"/>
  <c r="AF4083" i="32"/>
  <c r="AG4083" i="32"/>
  <c r="X4084" i="32"/>
  <c r="Y4084" i="32"/>
  <c r="Z4084" i="32"/>
  <c r="AA4084" i="32"/>
  <c r="AB4084" i="32"/>
  <c r="AC4084" i="32"/>
  <c r="AD4084" i="32"/>
  <c r="AE4084" i="32"/>
  <c r="AF4084" i="32"/>
  <c r="AG4084" i="32"/>
  <c r="X4085" i="32"/>
  <c r="Y4085" i="32"/>
  <c r="Z4085" i="32"/>
  <c r="AA4085" i="32"/>
  <c r="AB4085" i="32"/>
  <c r="AC4085" i="32"/>
  <c r="AD4085" i="32"/>
  <c r="AE4085" i="32"/>
  <c r="AF4085" i="32"/>
  <c r="AG4085" i="32"/>
  <c r="X4086" i="32"/>
  <c r="Y4086" i="32"/>
  <c r="Z4086" i="32"/>
  <c r="AA4086" i="32"/>
  <c r="AB4086" i="32"/>
  <c r="AC4086" i="32"/>
  <c r="AD4086" i="32"/>
  <c r="AE4086" i="32"/>
  <c r="AF4086" i="32"/>
  <c r="AG4086" i="32"/>
  <c r="X4087" i="32"/>
  <c r="Y4087" i="32"/>
  <c r="Z4087" i="32"/>
  <c r="AA4087" i="32"/>
  <c r="AB4087" i="32"/>
  <c r="AC4087" i="32"/>
  <c r="AD4087" i="32"/>
  <c r="AE4087" i="32"/>
  <c r="AF4087" i="32"/>
  <c r="AG4087" i="32"/>
  <c r="X4088" i="32"/>
  <c r="Y4088" i="32"/>
  <c r="Z4088" i="32"/>
  <c r="AA4088" i="32"/>
  <c r="AB4088" i="32"/>
  <c r="AC4088" i="32"/>
  <c r="AD4088" i="32"/>
  <c r="AE4088" i="32"/>
  <c r="AF4088" i="32"/>
  <c r="AG4088" i="32"/>
  <c r="X4089" i="32"/>
  <c r="Y4089" i="32"/>
  <c r="Z4089" i="32"/>
  <c r="AA4089" i="32"/>
  <c r="AB4089" i="32"/>
  <c r="AC4089" i="32"/>
  <c r="AD4089" i="32"/>
  <c r="AE4089" i="32"/>
  <c r="AF4089" i="32"/>
  <c r="AG4089" i="32"/>
  <c r="X4090" i="32"/>
  <c r="Y4090" i="32"/>
  <c r="Z4090" i="32"/>
  <c r="AA4090" i="32"/>
  <c r="AB4090" i="32"/>
  <c r="AC4090" i="32"/>
  <c r="AD4090" i="32"/>
  <c r="AE4090" i="32"/>
  <c r="AF4090" i="32"/>
  <c r="AG4090" i="32"/>
  <c r="X4091" i="32"/>
  <c r="Y4091" i="32"/>
  <c r="Z4091" i="32"/>
  <c r="AA4091" i="32"/>
  <c r="AB4091" i="32"/>
  <c r="AC4091" i="32"/>
  <c r="AD4091" i="32"/>
  <c r="AE4091" i="32"/>
  <c r="AF4091" i="32"/>
  <c r="AG4091" i="32"/>
  <c r="X4092" i="32"/>
  <c r="Y4092" i="32"/>
  <c r="Z4092" i="32"/>
  <c r="AA4092" i="32"/>
  <c r="AB4092" i="32"/>
  <c r="AC4092" i="32"/>
  <c r="AD4092" i="32"/>
  <c r="AE4092" i="32"/>
  <c r="AF4092" i="32"/>
  <c r="AG4092" i="32"/>
  <c r="X4093" i="32"/>
  <c r="Y4093" i="32"/>
  <c r="Z4093" i="32"/>
  <c r="AA4093" i="32"/>
  <c r="AB4093" i="32"/>
  <c r="AC4093" i="32"/>
  <c r="AD4093" i="32"/>
  <c r="AE4093" i="32"/>
  <c r="AF4093" i="32"/>
  <c r="AG4093" i="32"/>
  <c r="X4094" i="32"/>
  <c r="Y4094" i="32"/>
  <c r="Z4094" i="32"/>
  <c r="AA4094" i="32"/>
  <c r="AB4094" i="32"/>
  <c r="AC4094" i="32"/>
  <c r="AD4094" i="32"/>
  <c r="AE4094" i="32"/>
  <c r="AF4094" i="32"/>
  <c r="AG4094" i="32"/>
  <c r="X4095" i="32"/>
  <c r="Y4095" i="32"/>
  <c r="Z4095" i="32"/>
  <c r="AA4095" i="32"/>
  <c r="AB4095" i="32"/>
  <c r="AC4095" i="32"/>
  <c r="AD4095" i="32"/>
  <c r="AE4095" i="32"/>
  <c r="AF4095" i="32"/>
  <c r="AG4095" i="32"/>
  <c r="X4096" i="32"/>
  <c r="Y4096" i="32"/>
  <c r="Z4096" i="32"/>
  <c r="AA4096" i="32"/>
  <c r="AB4096" i="32"/>
  <c r="AC4096" i="32"/>
  <c r="AD4096" i="32"/>
  <c r="AE4096" i="32"/>
  <c r="AF4096" i="32"/>
  <c r="AG4096" i="32"/>
  <c r="X4097" i="32"/>
  <c r="Y4097" i="32"/>
  <c r="Z4097" i="32"/>
  <c r="AA4097" i="32"/>
  <c r="AB4097" i="32"/>
  <c r="AC4097" i="32"/>
  <c r="AD4097" i="32"/>
  <c r="AE4097" i="32"/>
  <c r="AF4097" i="32"/>
  <c r="AG4097" i="32"/>
  <c r="X4098" i="32"/>
  <c r="Y4098" i="32"/>
  <c r="Z4098" i="32"/>
  <c r="AA4098" i="32"/>
  <c r="AB4098" i="32"/>
  <c r="AC4098" i="32"/>
  <c r="AD4098" i="32"/>
  <c r="AE4098" i="32"/>
  <c r="AF4098" i="32"/>
  <c r="AG4098" i="32"/>
  <c r="X4099" i="32"/>
  <c r="Y4099" i="32"/>
  <c r="Z4099" i="32"/>
  <c r="AA4099" i="32"/>
  <c r="AB4099" i="32"/>
  <c r="AC4099" i="32"/>
  <c r="AD4099" i="32"/>
  <c r="AE4099" i="32"/>
  <c r="AF4099" i="32"/>
  <c r="AG4099" i="32"/>
  <c r="X4100" i="32"/>
  <c r="Y4100" i="32"/>
  <c r="Z4100" i="32"/>
  <c r="AA4100" i="32"/>
  <c r="AB4100" i="32"/>
  <c r="AC4100" i="32"/>
  <c r="AD4100" i="32"/>
  <c r="AE4100" i="32"/>
  <c r="AF4100" i="32"/>
  <c r="AG4100" i="32"/>
  <c r="X4101" i="32"/>
  <c r="Y4101" i="32"/>
  <c r="Z4101" i="32"/>
  <c r="AA4101" i="32"/>
  <c r="AB4101" i="32"/>
  <c r="AC4101" i="32"/>
  <c r="AD4101" i="32"/>
  <c r="AE4101" i="32"/>
  <c r="AF4101" i="32"/>
  <c r="AG4101" i="32"/>
  <c r="X4102" i="32"/>
  <c r="Y4102" i="32"/>
  <c r="Z4102" i="32"/>
  <c r="AA4102" i="32"/>
  <c r="AB4102" i="32"/>
  <c r="AC4102" i="32"/>
  <c r="AD4102" i="32"/>
  <c r="AE4102" i="32"/>
  <c r="AF4102" i="32"/>
  <c r="AG4102" i="32"/>
  <c r="X4103" i="32"/>
  <c r="Y4103" i="32"/>
  <c r="Z4103" i="32"/>
  <c r="AA4103" i="32"/>
  <c r="AB4103" i="32"/>
  <c r="AC4103" i="32"/>
  <c r="AD4103" i="32"/>
  <c r="AE4103" i="32"/>
  <c r="AF4103" i="32"/>
  <c r="AG4103" i="32"/>
  <c r="X4104" i="32"/>
  <c r="Y4104" i="32"/>
  <c r="Z4104" i="32"/>
  <c r="AA4104" i="32"/>
  <c r="AB4104" i="32"/>
  <c r="AC4104" i="32"/>
  <c r="AD4104" i="32"/>
  <c r="AE4104" i="32"/>
  <c r="AF4104" i="32"/>
  <c r="AG4104" i="32"/>
  <c r="X4105" i="32"/>
  <c r="Y4105" i="32"/>
  <c r="Z4105" i="32"/>
  <c r="AA4105" i="32"/>
  <c r="AB4105" i="32"/>
  <c r="AC4105" i="32"/>
  <c r="AD4105" i="32"/>
  <c r="AE4105" i="32"/>
  <c r="AF4105" i="32"/>
  <c r="AG4105" i="32"/>
  <c r="X4106" i="32"/>
  <c r="Y4106" i="32"/>
  <c r="Z4106" i="32"/>
  <c r="AA4106" i="32"/>
  <c r="AB4106" i="32"/>
  <c r="AC4106" i="32"/>
  <c r="AD4106" i="32"/>
  <c r="AE4106" i="32"/>
  <c r="AF4106" i="32"/>
  <c r="AG4106" i="32"/>
  <c r="X4107" i="32"/>
  <c r="Y4107" i="32"/>
  <c r="Z4107" i="32"/>
  <c r="AA4107" i="32"/>
  <c r="AB4107" i="32"/>
  <c r="AC4107" i="32"/>
  <c r="AD4107" i="32"/>
  <c r="AE4107" i="32"/>
  <c r="AF4107" i="32"/>
  <c r="AG4107" i="32"/>
  <c r="X4108" i="32"/>
  <c r="Y4108" i="32"/>
  <c r="Z4108" i="32"/>
  <c r="AA4108" i="32"/>
  <c r="AB4108" i="32"/>
  <c r="AC4108" i="32"/>
  <c r="AD4108" i="32"/>
  <c r="AE4108" i="32"/>
  <c r="AF4108" i="32"/>
  <c r="AG4108" i="32"/>
  <c r="X4109" i="32"/>
  <c r="Y4109" i="32"/>
  <c r="Z4109" i="32"/>
  <c r="AA4109" i="32"/>
  <c r="AB4109" i="32"/>
  <c r="AC4109" i="32"/>
  <c r="AD4109" i="32"/>
  <c r="AE4109" i="32"/>
  <c r="AF4109" i="32"/>
  <c r="AG4109" i="32"/>
  <c r="X4110" i="32"/>
  <c r="Y4110" i="32"/>
  <c r="Z4110" i="32"/>
  <c r="AA4110" i="32"/>
  <c r="AB4110" i="32"/>
  <c r="AC4110" i="32"/>
  <c r="AD4110" i="32"/>
  <c r="AE4110" i="32"/>
  <c r="AF4110" i="32"/>
  <c r="AG4110" i="32"/>
  <c r="X4111" i="32"/>
  <c r="Y4111" i="32"/>
  <c r="Z4111" i="32"/>
  <c r="AA4111" i="32"/>
  <c r="AB4111" i="32"/>
  <c r="AC4111" i="32"/>
  <c r="AD4111" i="32"/>
  <c r="AE4111" i="32"/>
  <c r="AF4111" i="32"/>
  <c r="AG4111" i="32"/>
  <c r="X4112" i="32"/>
  <c r="Y4112" i="32"/>
  <c r="Z4112" i="32"/>
  <c r="AA4112" i="32"/>
  <c r="AB4112" i="32"/>
  <c r="AC4112" i="32"/>
  <c r="AD4112" i="32"/>
  <c r="AE4112" i="32"/>
  <c r="AF4112" i="32"/>
  <c r="AG4112" i="32"/>
  <c r="X4113" i="32"/>
  <c r="Y4113" i="32"/>
  <c r="Z4113" i="32"/>
  <c r="AA4113" i="32"/>
  <c r="AB4113" i="32"/>
  <c r="AC4113" i="32"/>
  <c r="AD4113" i="32"/>
  <c r="AE4113" i="32"/>
  <c r="AF4113" i="32"/>
  <c r="AG4113" i="32"/>
  <c r="X4114" i="32"/>
  <c r="Y4114" i="32"/>
  <c r="Z4114" i="32"/>
  <c r="AA4114" i="32"/>
  <c r="AB4114" i="32"/>
  <c r="AC4114" i="32"/>
  <c r="AD4114" i="32"/>
  <c r="AE4114" i="32"/>
  <c r="AF4114" i="32"/>
  <c r="AG4114" i="32"/>
  <c r="X4115" i="32"/>
  <c r="Y4115" i="32"/>
  <c r="Z4115" i="32"/>
  <c r="AA4115" i="32"/>
  <c r="AB4115" i="32"/>
  <c r="AC4115" i="32"/>
  <c r="AD4115" i="32"/>
  <c r="AE4115" i="32"/>
  <c r="AF4115" i="32"/>
  <c r="AG4115" i="32"/>
  <c r="X4116" i="32"/>
  <c r="Y4116" i="32"/>
  <c r="Z4116" i="32"/>
  <c r="AA4116" i="32"/>
  <c r="AB4116" i="32"/>
  <c r="AC4116" i="32"/>
  <c r="AD4116" i="32"/>
  <c r="AE4116" i="32"/>
  <c r="AF4116" i="32"/>
  <c r="AG4116" i="32"/>
  <c r="X4117" i="32"/>
  <c r="Y4117" i="32"/>
  <c r="Z4117" i="32"/>
  <c r="AA4117" i="32"/>
  <c r="AB4117" i="32"/>
  <c r="AC4117" i="32"/>
  <c r="AD4117" i="32"/>
  <c r="AE4117" i="32"/>
  <c r="AF4117" i="32"/>
  <c r="AG4117" i="32"/>
  <c r="X4118" i="32"/>
  <c r="Y4118" i="32"/>
  <c r="Z4118" i="32"/>
  <c r="AA4118" i="32"/>
  <c r="AB4118" i="32"/>
  <c r="AC4118" i="32"/>
  <c r="AD4118" i="32"/>
  <c r="AE4118" i="32"/>
  <c r="AF4118" i="32"/>
  <c r="AG4118" i="32"/>
  <c r="X4119" i="32"/>
  <c r="Y4119" i="32"/>
  <c r="Z4119" i="32"/>
  <c r="AA4119" i="32"/>
  <c r="AB4119" i="32"/>
  <c r="AC4119" i="32"/>
  <c r="AD4119" i="32"/>
  <c r="AE4119" i="32"/>
  <c r="AF4119" i="32"/>
  <c r="AG4119" i="32"/>
  <c r="X4120" i="32"/>
  <c r="Y4120" i="32"/>
  <c r="Z4120" i="32"/>
  <c r="AA4120" i="32"/>
  <c r="AB4120" i="32"/>
  <c r="AC4120" i="32"/>
  <c r="AD4120" i="32"/>
  <c r="AE4120" i="32"/>
  <c r="AF4120" i="32"/>
  <c r="AG4120" i="32"/>
  <c r="X4121" i="32"/>
  <c r="Y4121" i="32"/>
  <c r="Z4121" i="32"/>
  <c r="AA4121" i="32"/>
  <c r="AB4121" i="32"/>
  <c r="AC4121" i="32"/>
  <c r="AD4121" i="32"/>
  <c r="AE4121" i="32"/>
  <c r="AF4121" i="32"/>
  <c r="AG4121" i="32"/>
  <c r="X4122" i="32"/>
  <c r="Y4122" i="32"/>
  <c r="Z4122" i="32"/>
  <c r="AA4122" i="32"/>
  <c r="AB4122" i="32"/>
  <c r="AC4122" i="32"/>
  <c r="AD4122" i="32"/>
  <c r="AE4122" i="32"/>
  <c r="AF4122" i="32"/>
  <c r="AG4122" i="32"/>
  <c r="X4123" i="32"/>
  <c r="Y4123" i="32"/>
  <c r="Z4123" i="32"/>
  <c r="AA4123" i="32"/>
  <c r="AB4123" i="32"/>
  <c r="AC4123" i="32"/>
  <c r="AD4123" i="32"/>
  <c r="AE4123" i="32"/>
  <c r="AF4123" i="32"/>
  <c r="AG4123" i="32"/>
  <c r="X4124" i="32"/>
  <c r="Y4124" i="32"/>
  <c r="Z4124" i="32"/>
  <c r="AA4124" i="32"/>
  <c r="AB4124" i="32"/>
  <c r="AC4124" i="32"/>
  <c r="AD4124" i="32"/>
  <c r="AE4124" i="32"/>
  <c r="AF4124" i="32"/>
  <c r="AG4124" i="32"/>
  <c r="X4125" i="32"/>
  <c r="Y4125" i="32"/>
  <c r="Z4125" i="32"/>
  <c r="AA4125" i="32"/>
  <c r="AB4125" i="32"/>
  <c r="AC4125" i="32"/>
  <c r="AD4125" i="32"/>
  <c r="AE4125" i="32"/>
  <c r="AF4125" i="32"/>
  <c r="AG4125" i="32"/>
  <c r="X4126" i="32"/>
  <c r="Y4126" i="32"/>
  <c r="Z4126" i="32"/>
  <c r="AA4126" i="32"/>
  <c r="AB4126" i="32"/>
  <c r="AC4126" i="32"/>
  <c r="AD4126" i="32"/>
  <c r="AE4126" i="32"/>
  <c r="AF4126" i="32"/>
  <c r="AG4126" i="32"/>
  <c r="X4127" i="32"/>
  <c r="Y4127" i="32"/>
  <c r="Z4127" i="32"/>
  <c r="AA4127" i="32"/>
  <c r="AB4127" i="32"/>
  <c r="AC4127" i="32"/>
  <c r="AD4127" i="32"/>
  <c r="AE4127" i="32"/>
  <c r="AF4127" i="32"/>
  <c r="AG4127" i="32"/>
  <c r="X4128" i="32"/>
  <c r="Y4128" i="32"/>
  <c r="Z4128" i="32"/>
  <c r="AA4128" i="32"/>
  <c r="AB4128" i="32"/>
  <c r="AC4128" i="32"/>
  <c r="AD4128" i="32"/>
  <c r="AE4128" i="32"/>
  <c r="AF4128" i="32"/>
  <c r="AG4128" i="32"/>
  <c r="X4129" i="32"/>
  <c r="Y4129" i="32"/>
  <c r="Z4129" i="32"/>
  <c r="AA4129" i="32"/>
  <c r="AB4129" i="32"/>
  <c r="AC4129" i="32"/>
  <c r="AD4129" i="32"/>
  <c r="AE4129" i="32"/>
  <c r="AF4129" i="32"/>
  <c r="AG4129" i="32"/>
  <c r="X4130" i="32"/>
  <c r="Y4130" i="32"/>
  <c r="Z4130" i="32"/>
  <c r="AA4130" i="32"/>
  <c r="AB4130" i="32"/>
  <c r="AC4130" i="32"/>
  <c r="AD4130" i="32"/>
  <c r="AE4130" i="32"/>
  <c r="AF4130" i="32"/>
  <c r="AG4130" i="32"/>
  <c r="X4131" i="32"/>
  <c r="Y4131" i="32"/>
  <c r="Z4131" i="32"/>
  <c r="AA4131" i="32"/>
  <c r="AB4131" i="32"/>
  <c r="AC4131" i="32"/>
  <c r="AD4131" i="32"/>
  <c r="AE4131" i="32"/>
  <c r="AF4131" i="32"/>
  <c r="AG4131" i="32"/>
  <c r="X4132" i="32"/>
  <c r="Y4132" i="32"/>
  <c r="Z4132" i="32"/>
  <c r="AA4132" i="32"/>
  <c r="AB4132" i="32"/>
  <c r="AC4132" i="32"/>
  <c r="AD4132" i="32"/>
  <c r="AE4132" i="32"/>
  <c r="AF4132" i="32"/>
  <c r="AG4132" i="32"/>
  <c r="X4133" i="32"/>
  <c r="Y4133" i="32"/>
  <c r="Z4133" i="32"/>
  <c r="AA4133" i="32"/>
  <c r="AB4133" i="32"/>
  <c r="AC4133" i="32"/>
  <c r="AD4133" i="32"/>
  <c r="AE4133" i="32"/>
  <c r="AF4133" i="32"/>
  <c r="AG4133" i="32"/>
  <c r="X4134" i="32"/>
  <c r="Y4134" i="32"/>
  <c r="Z4134" i="32"/>
  <c r="AA4134" i="32"/>
  <c r="AB4134" i="32"/>
  <c r="AC4134" i="32"/>
  <c r="AD4134" i="32"/>
  <c r="AE4134" i="32"/>
  <c r="AF4134" i="32"/>
  <c r="AG4134" i="32"/>
  <c r="X4135" i="32"/>
  <c r="Y4135" i="32"/>
  <c r="Z4135" i="32"/>
  <c r="AA4135" i="32"/>
  <c r="AB4135" i="32"/>
  <c r="AC4135" i="32"/>
  <c r="AD4135" i="32"/>
  <c r="AE4135" i="32"/>
  <c r="AF4135" i="32"/>
  <c r="AG4135" i="32"/>
  <c r="X4136" i="32"/>
  <c r="Y4136" i="32"/>
  <c r="Z4136" i="32"/>
  <c r="AA4136" i="32"/>
  <c r="AB4136" i="32"/>
  <c r="AC4136" i="32"/>
  <c r="AD4136" i="32"/>
  <c r="AE4136" i="32"/>
  <c r="AF4136" i="32"/>
  <c r="AG4136" i="32"/>
  <c r="X4137" i="32"/>
  <c r="Y4137" i="32"/>
  <c r="Z4137" i="32"/>
  <c r="AA4137" i="32"/>
  <c r="AB4137" i="32"/>
  <c r="AC4137" i="32"/>
  <c r="AD4137" i="32"/>
  <c r="AE4137" i="32"/>
  <c r="AF4137" i="32"/>
  <c r="AG4137" i="32"/>
  <c r="X4138" i="32"/>
  <c r="Y4138" i="32"/>
  <c r="Z4138" i="32"/>
  <c r="AA4138" i="32"/>
  <c r="AB4138" i="32"/>
  <c r="AC4138" i="32"/>
  <c r="AD4138" i="32"/>
  <c r="AE4138" i="32"/>
  <c r="AF4138" i="32"/>
  <c r="AG4138" i="32"/>
  <c r="X4139" i="32"/>
  <c r="Y4139" i="32"/>
  <c r="Z4139" i="32"/>
  <c r="AA4139" i="32"/>
  <c r="AB4139" i="32"/>
  <c r="AC4139" i="32"/>
  <c r="AD4139" i="32"/>
  <c r="AE4139" i="32"/>
  <c r="AF4139" i="32"/>
  <c r="AG4139" i="32"/>
  <c r="X4140" i="32"/>
  <c r="Y4140" i="32"/>
  <c r="Z4140" i="32"/>
  <c r="AA4140" i="32"/>
  <c r="AB4140" i="32"/>
  <c r="AC4140" i="32"/>
  <c r="AD4140" i="32"/>
  <c r="AE4140" i="32"/>
  <c r="AF4140" i="32"/>
  <c r="AG4140" i="32"/>
  <c r="X4141" i="32"/>
  <c r="Y4141" i="32"/>
  <c r="Z4141" i="32"/>
  <c r="AA4141" i="32"/>
  <c r="AB4141" i="32"/>
  <c r="AC4141" i="32"/>
  <c r="AD4141" i="32"/>
  <c r="AE4141" i="32"/>
  <c r="AF4141" i="32"/>
  <c r="AG4141" i="32"/>
  <c r="X4142" i="32"/>
  <c r="Y4142" i="32"/>
  <c r="Z4142" i="32"/>
  <c r="AA4142" i="32"/>
  <c r="AB4142" i="32"/>
  <c r="AC4142" i="32"/>
  <c r="AD4142" i="32"/>
  <c r="AE4142" i="32"/>
  <c r="AF4142" i="32"/>
  <c r="AG4142" i="32"/>
  <c r="X4143" i="32"/>
  <c r="Y4143" i="32"/>
  <c r="Z4143" i="32"/>
  <c r="AA4143" i="32"/>
  <c r="AB4143" i="32"/>
  <c r="AC4143" i="32"/>
  <c r="AD4143" i="32"/>
  <c r="AE4143" i="32"/>
  <c r="AF4143" i="32"/>
  <c r="AG4143" i="32"/>
  <c r="X4144" i="32"/>
  <c r="Y4144" i="32"/>
  <c r="Z4144" i="32"/>
  <c r="AA4144" i="32"/>
  <c r="AB4144" i="32"/>
  <c r="AC4144" i="32"/>
  <c r="AD4144" i="32"/>
  <c r="AE4144" i="32"/>
  <c r="AF4144" i="32"/>
  <c r="AG4144" i="32"/>
  <c r="X4145" i="32"/>
  <c r="Y4145" i="32"/>
  <c r="Z4145" i="32"/>
  <c r="AA4145" i="32"/>
  <c r="AB4145" i="32"/>
  <c r="AC4145" i="32"/>
  <c r="AD4145" i="32"/>
  <c r="AE4145" i="32"/>
  <c r="AF4145" i="32"/>
  <c r="AG4145" i="32"/>
  <c r="X4146" i="32"/>
  <c r="Y4146" i="32"/>
  <c r="Z4146" i="32"/>
  <c r="AA4146" i="32"/>
  <c r="AB4146" i="32"/>
  <c r="AC4146" i="32"/>
  <c r="AD4146" i="32"/>
  <c r="AE4146" i="32"/>
  <c r="AF4146" i="32"/>
  <c r="AG4146" i="32"/>
  <c r="X4147" i="32"/>
  <c r="Y4147" i="32"/>
  <c r="Z4147" i="32"/>
  <c r="AA4147" i="32"/>
  <c r="AB4147" i="32"/>
  <c r="AC4147" i="32"/>
  <c r="AD4147" i="32"/>
  <c r="AE4147" i="32"/>
  <c r="AF4147" i="32"/>
  <c r="AG4147" i="32"/>
  <c r="X4148" i="32"/>
  <c r="Y4148" i="32"/>
  <c r="Z4148" i="32"/>
  <c r="AA4148" i="32"/>
  <c r="AB4148" i="32"/>
  <c r="AC4148" i="32"/>
  <c r="AD4148" i="32"/>
  <c r="AE4148" i="32"/>
  <c r="AF4148" i="32"/>
  <c r="AG4148" i="32"/>
  <c r="X4149" i="32"/>
  <c r="Y4149" i="32"/>
  <c r="Z4149" i="32"/>
  <c r="AA4149" i="32"/>
  <c r="AB4149" i="32"/>
  <c r="AC4149" i="32"/>
  <c r="AD4149" i="32"/>
  <c r="AE4149" i="32"/>
  <c r="AF4149" i="32"/>
  <c r="AG4149" i="32"/>
  <c r="X4150" i="32"/>
  <c r="Y4150" i="32"/>
  <c r="Z4150" i="32"/>
  <c r="AA4150" i="32"/>
  <c r="AB4150" i="32"/>
  <c r="AC4150" i="32"/>
  <c r="AD4150" i="32"/>
  <c r="AE4150" i="32"/>
  <c r="AF4150" i="32"/>
  <c r="AG4150" i="32"/>
  <c r="X4151" i="32"/>
  <c r="Y4151" i="32"/>
  <c r="Z4151" i="32"/>
  <c r="AA4151" i="32"/>
  <c r="AB4151" i="32"/>
  <c r="AC4151" i="32"/>
  <c r="AD4151" i="32"/>
  <c r="AE4151" i="32"/>
  <c r="AF4151" i="32"/>
  <c r="AG4151" i="32"/>
  <c r="X4152" i="32"/>
  <c r="Y4152" i="32"/>
  <c r="Z4152" i="32"/>
  <c r="AA4152" i="32"/>
  <c r="AB4152" i="32"/>
  <c r="AC4152" i="32"/>
  <c r="AD4152" i="32"/>
  <c r="AE4152" i="32"/>
  <c r="AF4152" i="32"/>
  <c r="AG4152" i="32"/>
  <c r="X4153" i="32"/>
  <c r="Y4153" i="32"/>
  <c r="Z4153" i="32"/>
  <c r="AA4153" i="32"/>
  <c r="AB4153" i="32"/>
  <c r="AC4153" i="32"/>
  <c r="AD4153" i="32"/>
  <c r="AE4153" i="32"/>
  <c r="AF4153" i="32"/>
  <c r="AG4153" i="32"/>
  <c r="X4154" i="32"/>
  <c r="Y4154" i="32"/>
  <c r="Z4154" i="32"/>
  <c r="AA4154" i="32"/>
  <c r="AB4154" i="32"/>
  <c r="AC4154" i="32"/>
  <c r="AD4154" i="32"/>
  <c r="AE4154" i="32"/>
  <c r="AF4154" i="32"/>
  <c r="AG4154" i="32"/>
  <c r="X4155" i="32"/>
  <c r="Y4155" i="32"/>
  <c r="Z4155" i="32"/>
  <c r="AA4155" i="32"/>
  <c r="AB4155" i="32"/>
  <c r="AC4155" i="32"/>
  <c r="AD4155" i="32"/>
  <c r="AE4155" i="32"/>
  <c r="AF4155" i="32"/>
  <c r="AG4155" i="32"/>
  <c r="X4156" i="32"/>
  <c r="Y4156" i="32"/>
  <c r="Z4156" i="32"/>
  <c r="AA4156" i="32"/>
  <c r="AB4156" i="32"/>
  <c r="AC4156" i="32"/>
  <c r="AD4156" i="32"/>
  <c r="AE4156" i="32"/>
  <c r="AF4156" i="32"/>
  <c r="AG4156" i="32"/>
  <c r="X4157" i="32"/>
  <c r="Y4157" i="32"/>
  <c r="Z4157" i="32"/>
  <c r="AA4157" i="32"/>
  <c r="AB4157" i="32"/>
  <c r="AC4157" i="32"/>
  <c r="AD4157" i="32"/>
  <c r="AE4157" i="32"/>
  <c r="AF4157" i="32"/>
  <c r="AG4157" i="32"/>
  <c r="X4158" i="32"/>
  <c r="Y4158" i="32"/>
  <c r="Z4158" i="32"/>
  <c r="AA4158" i="32"/>
  <c r="AB4158" i="32"/>
  <c r="AC4158" i="32"/>
  <c r="AD4158" i="32"/>
  <c r="AE4158" i="32"/>
  <c r="AF4158" i="32"/>
  <c r="AG4158" i="32"/>
  <c r="X4159" i="32"/>
  <c r="Y4159" i="32"/>
  <c r="Z4159" i="32"/>
  <c r="AA4159" i="32"/>
  <c r="AB4159" i="32"/>
  <c r="AC4159" i="32"/>
  <c r="AD4159" i="32"/>
  <c r="AE4159" i="32"/>
  <c r="AF4159" i="32"/>
  <c r="AG4159" i="32"/>
  <c r="X4160" i="32"/>
  <c r="Y4160" i="32"/>
  <c r="Z4160" i="32"/>
  <c r="AA4160" i="32"/>
  <c r="AB4160" i="32"/>
  <c r="AC4160" i="32"/>
  <c r="AD4160" i="32"/>
  <c r="AE4160" i="32"/>
  <c r="AF4160" i="32"/>
  <c r="AG4160" i="32"/>
  <c r="X4161" i="32"/>
  <c r="Y4161" i="32"/>
  <c r="Z4161" i="32"/>
  <c r="AA4161" i="32"/>
  <c r="AB4161" i="32"/>
  <c r="AC4161" i="32"/>
  <c r="AD4161" i="32"/>
  <c r="AE4161" i="32"/>
  <c r="AF4161" i="32"/>
  <c r="AG4161" i="32"/>
  <c r="X4162" i="32"/>
  <c r="Y4162" i="32"/>
  <c r="Z4162" i="32"/>
  <c r="AA4162" i="32"/>
  <c r="AB4162" i="32"/>
  <c r="AC4162" i="32"/>
  <c r="AD4162" i="32"/>
  <c r="AE4162" i="32"/>
  <c r="AF4162" i="32"/>
  <c r="AG4162" i="32"/>
  <c r="X4163" i="32"/>
  <c r="Y4163" i="32"/>
  <c r="Z4163" i="32"/>
  <c r="AA4163" i="32"/>
  <c r="AB4163" i="32"/>
  <c r="AC4163" i="32"/>
  <c r="AD4163" i="32"/>
  <c r="AE4163" i="32"/>
  <c r="AF4163" i="32"/>
  <c r="AG4163" i="32"/>
  <c r="X4164" i="32"/>
  <c r="Y4164" i="32"/>
  <c r="Z4164" i="32"/>
  <c r="AA4164" i="32"/>
  <c r="AB4164" i="32"/>
  <c r="AC4164" i="32"/>
  <c r="AD4164" i="32"/>
  <c r="AE4164" i="32"/>
  <c r="AF4164" i="32"/>
  <c r="AG4164" i="32"/>
  <c r="X4165" i="32"/>
  <c r="Y4165" i="32"/>
  <c r="Z4165" i="32"/>
  <c r="AA4165" i="32"/>
  <c r="AB4165" i="32"/>
  <c r="AC4165" i="32"/>
  <c r="AD4165" i="32"/>
  <c r="AE4165" i="32"/>
  <c r="AF4165" i="32"/>
  <c r="AG4165" i="32"/>
  <c r="X4166" i="32"/>
  <c r="Y4166" i="32"/>
  <c r="Z4166" i="32"/>
  <c r="AA4166" i="32"/>
  <c r="AB4166" i="32"/>
  <c r="AC4166" i="32"/>
  <c r="AD4166" i="32"/>
  <c r="AE4166" i="32"/>
  <c r="AF4166" i="32"/>
  <c r="AG4166" i="32"/>
  <c r="X4167" i="32"/>
  <c r="Y4167" i="32"/>
  <c r="Z4167" i="32"/>
  <c r="AA4167" i="32"/>
  <c r="AB4167" i="32"/>
  <c r="AC4167" i="32"/>
  <c r="AD4167" i="32"/>
  <c r="AE4167" i="32"/>
  <c r="AF4167" i="32"/>
  <c r="AG4167" i="32"/>
  <c r="X4168" i="32"/>
  <c r="Y4168" i="32"/>
  <c r="Z4168" i="32"/>
  <c r="AA4168" i="32"/>
  <c r="AB4168" i="32"/>
  <c r="AC4168" i="32"/>
  <c r="AD4168" i="32"/>
  <c r="AE4168" i="32"/>
  <c r="AF4168" i="32"/>
  <c r="AG4168" i="32"/>
  <c r="X4169" i="32"/>
  <c r="Y4169" i="32"/>
  <c r="Z4169" i="32"/>
  <c r="AA4169" i="32"/>
  <c r="AB4169" i="32"/>
  <c r="AC4169" i="32"/>
  <c r="AD4169" i="32"/>
  <c r="AE4169" i="32"/>
  <c r="AF4169" i="32"/>
  <c r="AG4169" i="32"/>
  <c r="X4170" i="32"/>
  <c r="Y4170" i="32"/>
  <c r="Z4170" i="32"/>
  <c r="AA4170" i="32"/>
  <c r="AB4170" i="32"/>
  <c r="AC4170" i="32"/>
  <c r="AD4170" i="32"/>
  <c r="AE4170" i="32"/>
  <c r="AF4170" i="32"/>
  <c r="AG4170" i="32"/>
  <c r="X4171" i="32"/>
  <c r="Y4171" i="32"/>
  <c r="Z4171" i="32"/>
  <c r="AA4171" i="32"/>
  <c r="AB4171" i="32"/>
  <c r="AC4171" i="32"/>
  <c r="AD4171" i="32"/>
  <c r="AE4171" i="32"/>
  <c r="AF4171" i="32"/>
  <c r="AG4171" i="32"/>
  <c r="X4172" i="32"/>
  <c r="Y4172" i="32"/>
  <c r="Z4172" i="32"/>
  <c r="AA4172" i="32"/>
  <c r="AB4172" i="32"/>
  <c r="AC4172" i="32"/>
  <c r="AD4172" i="32"/>
  <c r="AE4172" i="32"/>
  <c r="AF4172" i="32"/>
  <c r="AG4172" i="32"/>
  <c r="X4173" i="32"/>
  <c r="Y4173" i="32"/>
  <c r="Z4173" i="32"/>
  <c r="AA4173" i="32"/>
  <c r="AB4173" i="32"/>
  <c r="AC4173" i="32"/>
  <c r="AD4173" i="32"/>
  <c r="AE4173" i="32"/>
  <c r="AF4173" i="32"/>
  <c r="AG4173" i="32"/>
  <c r="X4174" i="32"/>
  <c r="Y4174" i="32"/>
  <c r="Z4174" i="32"/>
  <c r="AA4174" i="32"/>
  <c r="AB4174" i="32"/>
  <c r="AC4174" i="32"/>
  <c r="AD4174" i="32"/>
  <c r="AE4174" i="32"/>
  <c r="AF4174" i="32"/>
  <c r="AG4174" i="32"/>
  <c r="X4175" i="32"/>
  <c r="Y4175" i="32"/>
  <c r="Z4175" i="32"/>
  <c r="AA4175" i="32"/>
  <c r="AB4175" i="32"/>
  <c r="AC4175" i="32"/>
  <c r="AD4175" i="32"/>
  <c r="AE4175" i="32"/>
  <c r="AF4175" i="32"/>
  <c r="AG4175" i="32"/>
  <c r="X4176" i="32"/>
  <c r="Y4176" i="32"/>
  <c r="Z4176" i="32"/>
  <c r="AA4176" i="32"/>
  <c r="AB4176" i="32"/>
  <c r="AC4176" i="32"/>
  <c r="AD4176" i="32"/>
  <c r="AE4176" i="32"/>
  <c r="AF4176" i="32"/>
  <c r="AG4176" i="32"/>
  <c r="X4177" i="32"/>
  <c r="Y4177" i="32"/>
  <c r="Z4177" i="32"/>
  <c r="AA4177" i="32"/>
  <c r="AB4177" i="32"/>
  <c r="AC4177" i="32"/>
  <c r="AD4177" i="32"/>
  <c r="AE4177" i="32"/>
  <c r="AF4177" i="32"/>
  <c r="AG4177" i="32"/>
  <c r="X4178" i="32"/>
  <c r="Y4178" i="32"/>
  <c r="Z4178" i="32"/>
  <c r="AA4178" i="32"/>
  <c r="AB4178" i="32"/>
  <c r="AC4178" i="32"/>
  <c r="AD4178" i="32"/>
  <c r="AE4178" i="32"/>
  <c r="AF4178" i="32"/>
  <c r="AG4178" i="32"/>
  <c r="X4179" i="32"/>
  <c r="Y4179" i="32"/>
  <c r="Z4179" i="32"/>
  <c r="AA4179" i="32"/>
  <c r="AB4179" i="32"/>
  <c r="AC4179" i="32"/>
  <c r="AD4179" i="32"/>
  <c r="AE4179" i="32"/>
  <c r="AF4179" i="32"/>
  <c r="AG4179" i="32"/>
  <c r="X4180" i="32"/>
  <c r="Y4180" i="32"/>
  <c r="Z4180" i="32"/>
  <c r="AA4180" i="32"/>
  <c r="AB4180" i="32"/>
  <c r="AC4180" i="32"/>
  <c r="AD4180" i="32"/>
  <c r="AE4180" i="32"/>
  <c r="AF4180" i="32"/>
  <c r="AG4180" i="32"/>
  <c r="X4181" i="32"/>
  <c r="Y4181" i="32"/>
  <c r="Z4181" i="32"/>
  <c r="AA4181" i="32"/>
  <c r="AB4181" i="32"/>
  <c r="AC4181" i="32"/>
  <c r="AD4181" i="32"/>
  <c r="AE4181" i="32"/>
  <c r="AF4181" i="32"/>
  <c r="AG4181" i="32"/>
  <c r="X4182" i="32"/>
  <c r="Y4182" i="32"/>
  <c r="Z4182" i="32"/>
  <c r="AA4182" i="32"/>
  <c r="AB4182" i="32"/>
  <c r="AC4182" i="32"/>
  <c r="AD4182" i="32"/>
  <c r="AE4182" i="32"/>
  <c r="AF4182" i="32"/>
  <c r="AG4182" i="32"/>
  <c r="X4183" i="32"/>
  <c r="Y4183" i="32"/>
  <c r="Z4183" i="32"/>
  <c r="AA4183" i="32"/>
  <c r="AB4183" i="32"/>
  <c r="AC4183" i="32"/>
  <c r="AD4183" i="32"/>
  <c r="AE4183" i="32"/>
  <c r="AF4183" i="32"/>
  <c r="AG4183" i="32"/>
  <c r="X4184" i="32"/>
  <c r="Y4184" i="32"/>
  <c r="Z4184" i="32"/>
  <c r="AA4184" i="32"/>
  <c r="AB4184" i="32"/>
  <c r="AC4184" i="32"/>
  <c r="AD4184" i="32"/>
  <c r="AE4184" i="32"/>
  <c r="AF4184" i="32"/>
  <c r="AG4184" i="32"/>
  <c r="X4185" i="32"/>
  <c r="Y4185" i="32"/>
  <c r="Z4185" i="32"/>
  <c r="AA4185" i="32"/>
  <c r="AB4185" i="32"/>
  <c r="AC4185" i="32"/>
  <c r="AD4185" i="32"/>
  <c r="AE4185" i="32"/>
  <c r="AF4185" i="32"/>
  <c r="AG4185" i="32"/>
  <c r="X4186" i="32"/>
  <c r="Y4186" i="32"/>
  <c r="Z4186" i="32"/>
  <c r="AA4186" i="32"/>
  <c r="AB4186" i="32"/>
  <c r="AC4186" i="32"/>
  <c r="AD4186" i="32"/>
  <c r="AE4186" i="32"/>
  <c r="AF4186" i="32"/>
  <c r="AG4186" i="32"/>
  <c r="X4187" i="32"/>
  <c r="Y4187" i="32"/>
  <c r="Z4187" i="32"/>
  <c r="AA4187" i="32"/>
  <c r="AB4187" i="32"/>
  <c r="AC4187" i="32"/>
  <c r="AD4187" i="32"/>
  <c r="AE4187" i="32"/>
  <c r="AF4187" i="32"/>
  <c r="AG4187" i="32"/>
  <c r="X4188" i="32"/>
  <c r="Y4188" i="32"/>
  <c r="Z4188" i="32"/>
  <c r="AA4188" i="32"/>
  <c r="AB4188" i="32"/>
  <c r="AC4188" i="32"/>
  <c r="AD4188" i="32"/>
  <c r="AE4188" i="32"/>
  <c r="AF4188" i="32"/>
  <c r="AG4188" i="32"/>
  <c r="X4189" i="32"/>
  <c r="Y4189" i="32"/>
  <c r="Z4189" i="32"/>
  <c r="AA4189" i="32"/>
  <c r="AB4189" i="32"/>
  <c r="AC4189" i="32"/>
  <c r="AD4189" i="32"/>
  <c r="AE4189" i="32"/>
  <c r="AF4189" i="32"/>
  <c r="AG4189" i="32"/>
  <c r="X4190" i="32"/>
  <c r="Y4190" i="32"/>
  <c r="Z4190" i="32"/>
  <c r="AA4190" i="32"/>
  <c r="AB4190" i="32"/>
  <c r="AC4190" i="32"/>
  <c r="AD4190" i="32"/>
  <c r="AE4190" i="32"/>
  <c r="AF4190" i="32"/>
  <c r="AG4190" i="32"/>
  <c r="X4191" i="32"/>
  <c r="Y4191" i="32"/>
  <c r="Z4191" i="32"/>
  <c r="AA4191" i="32"/>
  <c r="AB4191" i="32"/>
  <c r="AC4191" i="32"/>
  <c r="AD4191" i="32"/>
  <c r="AE4191" i="32"/>
  <c r="AF4191" i="32"/>
  <c r="AG4191" i="32"/>
  <c r="X4192" i="32"/>
  <c r="Y4192" i="32"/>
  <c r="Z4192" i="32"/>
  <c r="AA4192" i="32"/>
  <c r="AB4192" i="32"/>
  <c r="AC4192" i="32"/>
  <c r="AD4192" i="32"/>
  <c r="AE4192" i="32"/>
  <c r="AF4192" i="32"/>
  <c r="AG4192" i="32"/>
  <c r="X4193" i="32"/>
  <c r="Y4193" i="32"/>
  <c r="Z4193" i="32"/>
  <c r="AA4193" i="32"/>
  <c r="AB4193" i="32"/>
  <c r="AC4193" i="32"/>
  <c r="AD4193" i="32"/>
  <c r="AE4193" i="32"/>
  <c r="AF4193" i="32"/>
  <c r="AG4193" i="32"/>
  <c r="X4194" i="32"/>
  <c r="Y4194" i="32"/>
  <c r="Z4194" i="32"/>
  <c r="AA4194" i="32"/>
  <c r="AB4194" i="32"/>
  <c r="AC4194" i="32"/>
  <c r="AD4194" i="32"/>
  <c r="AE4194" i="32"/>
  <c r="AF4194" i="32"/>
  <c r="AG4194" i="32"/>
  <c r="X4195" i="32"/>
  <c r="Y4195" i="32"/>
  <c r="Z4195" i="32"/>
  <c r="AA4195" i="32"/>
  <c r="AB4195" i="32"/>
  <c r="AC4195" i="32"/>
  <c r="AD4195" i="32"/>
  <c r="AE4195" i="32"/>
  <c r="AF4195" i="32"/>
  <c r="AG4195" i="32"/>
  <c r="X4196" i="32"/>
  <c r="Y4196" i="32"/>
  <c r="Z4196" i="32"/>
  <c r="AA4196" i="32"/>
  <c r="AB4196" i="32"/>
  <c r="AC4196" i="32"/>
  <c r="AD4196" i="32"/>
  <c r="AE4196" i="32"/>
  <c r="AF4196" i="32"/>
  <c r="AG4196" i="32"/>
  <c r="X4197" i="32"/>
  <c r="Y4197" i="32"/>
  <c r="Z4197" i="32"/>
  <c r="AA4197" i="32"/>
  <c r="AB4197" i="32"/>
  <c r="AC4197" i="32"/>
  <c r="AD4197" i="32"/>
  <c r="AE4197" i="32"/>
  <c r="AF4197" i="32"/>
  <c r="AG4197" i="32"/>
  <c r="X4198" i="32"/>
  <c r="Y4198" i="32"/>
  <c r="Z4198" i="32"/>
  <c r="AA4198" i="32"/>
  <c r="AB4198" i="32"/>
  <c r="AC4198" i="32"/>
  <c r="AD4198" i="32"/>
  <c r="AE4198" i="32"/>
  <c r="AF4198" i="32"/>
  <c r="AG4198" i="32"/>
  <c r="X4199" i="32"/>
  <c r="Y4199" i="32"/>
  <c r="Z4199" i="32"/>
  <c r="AA4199" i="32"/>
  <c r="AB4199" i="32"/>
  <c r="AC4199" i="32"/>
  <c r="AD4199" i="32"/>
  <c r="AE4199" i="32"/>
  <c r="AF4199" i="32"/>
  <c r="AG4199" i="32"/>
  <c r="X4200" i="32"/>
  <c r="Y4200" i="32"/>
  <c r="Z4200" i="32"/>
  <c r="AA4200" i="32"/>
  <c r="AB4200" i="32"/>
  <c r="AC4200" i="32"/>
  <c r="AD4200" i="32"/>
  <c r="AE4200" i="32"/>
  <c r="AF4200" i="32"/>
  <c r="AG4200" i="32"/>
  <c r="X4201" i="32"/>
  <c r="Y4201" i="32"/>
  <c r="Z4201" i="32"/>
  <c r="AA4201" i="32"/>
  <c r="AB4201" i="32"/>
  <c r="AC4201" i="32"/>
  <c r="AD4201" i="32"/>
  <c r="AE4201" i="32"/>
  <c r="AF4201" i="32"/>
  <c r="AG4201" i="32"/>
  <c r="X4202" i="32"/>
  <c r="Y4202" i="32"/>
  <c r="Z4202" i="32"/>
  <c r="AA4202" i="32"/>
  <c r="AB4202" i="32"/>
  <c r="AC4202" i="32"/>
  <c r="AD4202" i="32"/>
  <c r="AE4202" i="32"/>
  <c r="AF4202" i="32"/>
  <c r="AG4202" i="32"/>
  <c r="X4203" i="32"/>
  <c r="Y4203" i="32"/>
  <c r="Z4203" i="32"/>
  <c r="AA4203" i="32"/>
  <c r="AB4203" i="32"/>
  <c r="AC4203" i="32"/>
  <c r="AD4203" i="32"/>
  <c r="AE4203" i="32"/>
  <c r="AF4203" i="32"/>
  <c r="AG4203" i="32"/>
  <c r="X4204" i="32"/>
  <c r="Y4204" i="32"/>
  <c r="Z4204" i="32"/>
  <c r="AA4204" i="32"/>
  <c r="AB4204" i="32"/>
  <c r="AC4204" i="32"/>
  <c r="AD4204" i="32"/>
  <c r="AE4204" i="32"/>
  <c r="AF4204" i="32"/>
  <c r="AG4204" i="32"/>
  <c r="X4205" i="32"/>
  <c r="Y4205" i="32"/>
  <c r="Z4205" i="32"/>
  <c r="AA4205" i="32"/>
  <c r="AB4205" i="32"/>
  <c r="AC4205" i="32"/>
  <c r="AD4205" i="32"/>
  <c r="AE4205" i="32"/>
  <c r="AF4205" i="32"/>
  <c r="AG4205" i="32"/>
  <c r="X4206" i="32"/>
  <c r="Y4206" i="32"/>
  <c r="Z4206" i="32"/>
  <c r="AA4206" i="32"/>
  <c r="AB4206" i="32"/>
  <c r="AC4206" i="32"/>
  <c r="AD4206" i="32"/>
  <c r="AE4206" i="32"/>
  <c r="AF4206" i="32"/>
  <c r="AG4206" i="32"/>
  <c r="X4207" i="32"/>
  <c r="Y4207" i="32"/>
  <c r="Z4207" i="32"/>
  <c r="AA4207" i="32"/>
  <c r="AB4207" i="32"/>
  <c r="AC4207" i="32"/>
  <c r="AD4207" i="32"/>
  <c r="AE4207" i="32"/>
  <c r="AF4207" i="32"/>
  <c r="AG4207" i="32"/>
  <c r="X4208" i="32"/>
  <c r="Y4208" i="32"/>
  <c r="Z4208" i="32"/>
  <c r="AA4208" i="32"/>
  <c r="AB4208" i="32"/>
  <c r="AC4208" i="32"/>
  <c r="AD4208" i="32"/>
  <c r="AE4208" i="32"/>
  <c r="AF4208" i="32"/>
  <c r="AG4208" i="32"/>
  <c r="X4209" i="32"/>
  <c r="Y4209" i="32"/>
  <c r="Z4209" i="32"/>
  <c r="AA4209" i="32"/>
  <c r="AB4209" i="32"/>
  <c r="AC4209" i="32"/>
  <c r="AD4209" i="32"/>
  <c r="AE4209" i="32"/>
  <c r="AF4209" i="32"/>
  <c r="AG4209" i="32"/>
  <c r="X4210" i="32"/>
  <c r="Y4210" i="32"/>
  <c r="Z4210" i="32"/>
  <c r="AA4210" i="32"/>
  <c r="AB4210" i="32"/>
  <c r="AC4210" i="32"/>
  <c r="AD4210" i="32"/>
  <c r="AE4210" i="32"/>
  <c r="AF4210" i="32"/>
  <c r="AG4210" i="32"/>
  <c r="X4211" i="32"/>
  <c r="Y4211" i="32"/>
  <c r="Z4211" i="32"/>
  <c r="AA4211" i="32"/>
  <c r="AB4211" i="32"/>
  <c r="AC4211" i="32"/>
  <c r="AD4211" i="32"/>
  <c r="AE4211" i="32"/>
  <c r="AF4211" i="32"/>
  <c r="AG4211" i="32"/>
  <c r="X4212" i="32"/>
  <c r="Y4212" i="32"/>
  <c r="Z4212" i="32"/>
  <c r="AA4212" i="32"/>
  <c r="AB4212" i="32"/>
  <c r="AC4212" i="32"/>
  <c r="AD4212" i="32"/>
  <c r="AE4212" i="32"/>
  <c r="AF4212" i="32"/>
  <c r="AG4212" i="32"/>
  <c r="X4213" i="32"/>
  <c r="Y4213" i="32"/>
  <c r="Z4213" i="32"/>
  <c r="AA4213" i="32"/>
  <c r="AB4213" i="32"/>
  <c r="AC4213" i="32"/>
  <c r="AD4213" i="32"/>
  <c r="AE4213" i="32"/>
  <c r="AF4213" i="32"/>
  <c r="AG4213" i="32"/>
  <c r="X4214" i="32"/>
  <c r="Y4214" i="32"/>
  <c r="Z4214" i="32"/>
  <c r="AA4214" i="32"/>
  <c r="AB4214" i="32"/>
  <c r="AC4214" i="32"/>
  <c r="AD4214" i="32"/>
  <c r="AE4214" i="32"/>
  <c r="AF4214" i="32"/>
  <c r="AG4214" i="32"/>
  <c r="X4215" i="32"/>
  <c r="Y4215" i="32"/>
  <c r="Z4215" i="32"/>
  <c r="AA4215" i="32"/>
  <c r="AB4215" i="32"/>
  <c r="AC4215" i="32"/>
  <c r="AD4215" i="32"/>
  <c r="AE4215" i="32"/>
  <c r="AF4215" i="32"/>
  <c r="AG4215" i="32"/>
  <c r="X4216" i="32"/>
  <c r="Y4216" i="32"/>
  <c r="Z4216" i="32"/>
  <c r="AA4216" i="32"/>
  <c r="AB4216" i="32"/>
  <c r="AC4216" i="32"/>
  <c r="AD4216" i="32"/>
  <c r="AE4216" i="32"/>
  <c r="AF4216" i="32"/>
  <c r="AG4216" i="32"/>
  <c r="N38" i="32"/>
  <c r="P38" i="32"/>
  <c r="O39" i="32"/>
  <c r="P39" i="32"/>
  <c r="N40" i="32"/>
  <c r="P40" i="32"/>
  <c r="O41" i="32"/>
  <c r="P41" i="32"/>
  <c r="P42" i="32"/>
  <c r="N43" i="32"/>
  <c r="O43" i="32"/>
  <c r="P43" i="32"/>
  <c r="N44" i="32"/>
  <c r="O44" i="32"/>
  <c r="P44" i="32"/>
  <c r="P45" i="32"/>
  <c r="N46" i="32"/>
  <c r="P46" i="32"/>
  <c r="O47" i="32"/>
  <c r="P47" i="32"/>
  <c r="N48" i="32"/>
  <c r="P48" i="32"/>
  <c r="O49" i="32"/>
  <c r="P49" i="32"/>
  <c r="P50" i="32"/>
  <c r="N51" i="32"/>
  <c r="O51" i="32"/>
  <c r="P51" i="32"/>
  <c r="N52" i="32"/>
  <c r="O52" i="32"/>
  <c r="P52" i="32"/>
  <c r="P53" i="32"/>
  <c r="N54" i="32"/>
  <c r="P54" i="32"/>
  <c r="O55" i="32"/>
  <c r="P55" i="32"/>
  <c r="N56" i="32"/>
  <c r="P56" i="32"/>
  <c r="O57" i="32"/>
  <c r="P57" i="32"/>
  <c r="P58" i="32"/>
  <c r="N59" i="32"/>
  <c r="O59" i="32"/>
  <c r="P59" i="32"/>
  <c r="N60" i="32"/>
  <c r="O60" i="32"/>
  <c r="P60" i="32"/>
  <c r="P61" i="32"/>
  <c r="N62" i="32"/>
  <c r="P62" i="32"/>
  <c r="O63" i="32"/>
  <c r="P63" i="32"/>
  <c r="N64" i="32"/>
  <c r="P64" i="32"/>
  <c r="O65" i="32"/>
  <c r="P65" i="32"/>
  <c r="P66" i="32"/>
  <c r="N67" i="32"/>
  <c r="O67" i="32"/>
  <c r="P67" i="32"/>
  <c r="N68" i="32"/>
  <c r="O68" i="32"/>
  <c r="P68" i="32"/>
  <c r="P69" i="32"/>
  <c r="N70" i="32"/>
  <c r="P70" i="32"/>
  <c r="O71" i="32"/>
  <c r="P71" i="32"/>
  <c r="N72" i="32"/>
  <c r="P72" i="32"/>
  <c r="O73" i="32"/>
  <c r="P73" i="32"/>
  <c r="P74" i="32"/>
  <c r="N75" i="32"/>
  <c r="O75" i="32"/>
  <c r="P75" i="32"/>
  <c r="N76" i="32"/>
  <c r="O76" i="32"/>
  <c r="P76" i="32"/>
  <c r="P77" i="32"/>
  <c r="N78" i="32"/>
  <c r="P78" i="32"/>
  <c r="O79" i="32"/>
  <c r="P79" i="32"/>
  <c r="N80" i="32"/>
  <c r="P80" i="32"/>
  <c r="O81" i="32"/>
  <c r="P81" i="32"/>
  <c r="P82" i="32"/>
  <c r="N83" i="32"/>
  <c r="O83" i="32"/>
  <c r="P83" i="32"/>
  <c r="N84" i="32"/>
  <c r="O84" i="32"/>
  <c r="P84" i="32"/>
  <c r="P85" i="32"/>
  <c r="N86" i="32"/>
  <c r="P86" i="32"/>
  <c r="O87" i="32"/>
  <c r="P87" i="32"/>
  <c r="N88" i="32"/>
  <c r="P88" i="32"/>
  <c r="O89" i="32"/>
  <c r="P89" i="32"/>
  <c r="P90" i="32"/>
  <c r="N91" i="32"/>
  <c r="O91" i="32"/>
  <c r="P91" i="32"/>
  <c r="N92" i="32"/>
  <c r="O92" i="32"/>
  <c r="P92" i="32"/>
  <c r="P93" i="32"/>
  <c r="N94" i="32"/>
  <c r="P94" i="32"/>
  <c r="O95" i="32"/>
  <c r="P95" i="32"/>
  <c r="N96" i="32"/>
  <c r="P96" i="32"/>
  <c r="O97" i="32"/>
  <c r="P97" i="32"/>
  <c r="P98" i="32"/>
  <c r="N99" i="32"/>
  <c r="O99" i="32"/>
  <c r="P99" i="32"/>
  <c r="N100" i="32"/>
  <c r="O100" i="32"/>
  <c r="P100" i="32"/>
  <c r="P101" i="32"/>
  <c r="N102" i="32"/>
  <c r="P102" i="32"/>
  <c r="O103" i="32"/>
  <c r="P103" i="32"/>
  <c r="N104" i="32"/>
  <c r="P104" i="32"/>
  <c r="O105" i="32"/>
  <c r="P105" i="32"/>
  <c r="P106" i="32"/>
  <c r="N107" i="32"/>
  <c r="O107" i="32"/>
  <c r="P107" i="32"/>
  <c r="N108" i="32"/>
  <c r="O108" i="32"/>
  <c r="P108" i="32"/>
  <c r="P109" i="32"/>
  <c r="N110" i="32"/>
  <c r="P110" i="32"/>
  <c r="O111" i="32"/>
  <c r="P111" i="32"/>
  <c r="N112" i="32"/>
  <c r="P112" i="32"/>
  <c r="O113" i="32"/>
  <c r="P113" i="32"/>
  <c r="P114" i="32"/>
  <c r="N115" i="32"/>
  <c r="O115" i="32"/>
  <c r="P115" i="32"/>
  <c r="N116" i="32"/>
  <c r="O116" i="32"/>
  <c r="P116" i="32"/>
  <c r="P117" i="32"/>
  <c r="N118" i="32"/>
  <c r="P118" i="32"/>
  <c r="N119" i="32"/>
  <c r="P119" i="32"/>
  <c r="M119" i="32"/>
  <c r="R119" i="32"/>
  <c r="P120" i="32"/>
  <c r="N121" i="32"/>
  <c r="P121" i="32"/>
  <c r="M121" i="32"/>
  <c r="R121" i="32"/>
  <c r="N122" i="32"/>
  <c r="P122" i="32"/>
  <c r="N123" i="32"/>
  <c r="P123" i="32"/>
  <c r="M123" i="32"/>
  <c r="R123" i="32"/>
  <c r="P124" i="32"/>
  <c r="N125" i="32"/>
  <c r="P125" i="32"/>
  <c r="M125" i="32"/>
  <c r="R125" i="32"/>
  <c r="N126" i="32"/>
  <c r="P126" i="32"/>
  <c r="N127" i="32"/>
  <c r="P127" i="32"/>
  <c r="M127" i="32"/>
  <c r="R127" i="32"/>
  <c r="P128" i="32"/>
  <c r="N129" i="32"/>
  <c r="P129" i="32"/>
  <c r="M129" i="32"/>
  <c r="R129" i="32"/>
  <c r="N130" i="32"/>
  <c r="P130" i="32"/>
  <c r="P132" i="32"/>
  <c r="N133" i="32"/>
  <c r="P133" i="32"/>
  <c r="M133" i="32"/>
  <c r="R133" i="32"/>
  <c r="N134" i="32"/>
  <c r="P134" i="32"/>
  <c r="N135" i="32"/>
  <c r="P135" i="32"/>
  <c r="M135" i="32"/>
  <c r="R135" i="32"/>
  <c r="P136" i="32"/>
  <c r="N137" i="32"/>
  <c r="P137" i="32"/>
  <c r="M137" i="32"/>
  <c r="R137" i="32"/>
  <c r="N138" i="32"/>
  <c r="P138" i="32"/>
  <c r="N139" i="32"/>
  <c r="P139" i="32"/>
  <c r="M139" i="32"/>
  <c r="R139" i="32"/>
  <c r="P140" i="32"/>
  <c r="N141" i="32"/>
  <c r="P141" i="32"/>
  <c r="M141" i="32"/>
  <c r="R141" i="32"/>
  <c r="N142" i="32"/>
  <c r="P142" i="32"/>
  <c r="N143" i="32"/>
  <c r="P143" i="32"/>
  <c r="M143" i="32"/>
  <c r="R143" i="32"/>
  <c r="P144" i="32"/>
  <c r="N145" i="32"/>
  <c r="P145" i="32"/>
  <c r="M145" i="32"/>
  <c r="R145" i="32"/>
  <c r="N146" i="32"/>
  <c r="P146" i="32"/>
  <c r="N147" i="32"/>
  <c r="P147" i="32"/>
  <c r="M147" i="32"/>
  <c r="R147" i="32"/>
  <c r="P148" i="32"/>
  <c r="N149" i="32"/>
  <c r="P149" i="32"/>
  <c r="M149" i="32"/>
  <c r="R149" i="32"/>
  <c r="N150" i="32"/>
  <c r="P150" i="32"/>
  <c r="N151" i="32"/>
  <c r="P151" i="32"/>
  <c r="M151" i="32"/>
  <c r="R151" i="32"/>
  <c r="P152" i="32"/>
  <c r="N153" i="32"/>
  <c r="P153" i="32"/>
  <c r="M153" i="32"/>
  <c r="R153" i="32"/>
  <c r="N154" i="32"/>
  <c r="P154" i="32"/>
  <c r="N155" i="32"/>
  <c r="P155" i="32"/>
  <c r="M155" i="32"/>
  <c r="R155" i="32"/>
  <c r="P156" i="32"/>
  <c r="N157" i="32"/>
  <c r="P157" i="32"/>
  <c r="M157" i="32"/>
  <c r="R157" i="32"/>
  <c r="N158" i="32"/>
  <c r="P158" i="32"/>
  <c r="N159" i="32"/>
  <c r="P159" i="32"/>
  <c r="M159" i="32"/>
  <c r="R159" i="32"/>
  <c r="P160" i="32"/>
  <c r="N161" i="32"/>
  <c r="P161" i="32"/>
  <c r="M161" i="32"/>
  <c r="R161" i="32"/>
  <c r="N162" i="32"/>
  <c r="P162" i="32"/>
  <c r="N163" i="32"/>
  <c r="P163" i="32"/>
  <c r="M163" i="32"/>
  <c r="R163" i="32"/>
  <c r="P164" i="32"/>
  <c r="N165" i="32"/>
  <c r="P165" i="32"/>
  <c r="M165" i="32"/>
  <c r="R165" i="32"/>
  <c r="N166" i="32"/>
  <c r="P166" i="32"/>
  <c r="N167" i="32"/>
  <c r="P167" i="32"/>
  <c r="M167" i="32"/>
  <c r="R167" i="32"/>
  <c r="P168" i="32"/>
  <c r="N169" i="32"/>
  <c r="P169" i="32"/>
  <c r="M169" i="32"/>
  <c r="R169" i="32"/>
  <c r="N170" i="32"/>
  <c r="P170" i="32"/>
  <c r="N171" i="32"/>
  <c r="P171" i="32"/>
  <c r="M171" i="32"/>
  <c r="R171" i="32"/>
  <c r="P172" i="32"/>
  <c r="N173" i="32"/>
  <c r="P173" i="32"/>
  <c r="M173" i="32"/>
  <c r="R173" i="32"/>
  <c r="N174" i="32"/>
  <c r="P174" i="32"/>
  <c r="N175" i="32"/>
  <c r="P175" i="32"/>
  <c r="M175" i="32"/>
  <c r="R175" i="32"/>
  <c r="P176" i="32"/>
  <c r="N177" i="32"/>
  <c r="P177" i="32"/>
  <c r="M177" i="32"/>
  <c r="R177" i="32"/>
  <c r="N178" i="32"/>
  <c r="P178" i="32"/>
  <c r="N179" i="32"/>
  <c r="P179" i="32"/>
  <c r="M179" i="32"/>
  <c r="R179" i="32"/>
  <c r="P180" i="32"/>
  <c r="N181" i="32"/>
  <c r="P181" i="32"/>
  <c r="M181" i="32"/>
  <c r="R181" i="32"/>
  <c r="N182" i="32"/>
  <c r="P182" i="32"/>
  <c r="N183" i="32"/>
  <c r="O183" i="32"/>
  <c r="P183" i="32"/>
  <c r="N184" i="32"/>
  <c r="O184" i="32"/>
  <c r="P184" i="32"/>
  <c r="M184" i="32"/>
  <c r="R184" i="32"/>
  <c r="N185" i="32"/>
  <c r="O185" i="32"/>
  <c r="P185" i="32"/>
  <c r="M185" i="32"/>
  <c r="R185" i="32"/>
  <c r="N186" i="32"/>
  <c r="O186" i="32"/>
  <c r="P186" i="32"/>
  <c r="M186" i="32"/>
  <c r="R186" i="32"/>
  <c r="N187" i="32"/>
  <c r="O187" i="32"/>
  <c r="P187" i="32"/>
  <c r="M187" i="32"/>
  <c r="R187" i="32"/>
  <c r="N188" i="32"/>
  <c r="O188" i="32"/>
  <c r="P188" i="32"/>
  <c r="M188" i="32"/>
  <c r="R188" i="32"/>
  <c r="N189" i="32"/>
  <c r="O189" i="32"/>
  <c r="P189" i="32"/>
  <c r="M189" i="32"/>
  <c r="R189" i="32"/>
  <c r="N190" i="32"/>
  <c r="O190" i="32"/>
  <c r="P190" i="32"/>
  <c r="M190" i="32"/>
  <c r="R190" i="32"/>
  <c r="N191" i="32"/>
  <c r="O191" i="32"/>
  <c r="P191" i="32"/>
  <c r="M191" i="32"/>
  <c r="R191" i="32"/>
  <c r="N192" i="32"/>
  <c r="O192" i="32"/>
  <c r="P192" i="32"/>
  <c r="M192" i="32"/>
  <c r="R192" i="32"/>
  <c r="N193" i="32"/>
  <c r="O193" i="32"/>
  <c r="P193" i="32"/>
  <c r="M193" i="32"/>
  <c r="R193" i="32"/>
  <c r="N194" i="32"/>
  <c r="O194" i="32"/>
  <c r="P194" i="32"/>
  <c r="M194" i="32"/>
  <c r="R194" i="32"/>
  <c r="N195" i="32"/>
  <c r="O195" i="32"/>
  <c r="P195" i="32"/>
  <c r="M195" i="32"/>
  <c r="R195" i="32"/>
  <c r="N196" i="32"/>
  <c r="O196" i="32"/>
  <c r="P196" i="32"/>
  <c r="M196" i="32"/>
  <c r="R196" i="32"/>
  <c r="N197" i="32"/>
  <c r="O197" i="32"/>
  <c r="P197" i="32"/>
  <c r="M197" i="32"/>
  <c r="R197" i="32"/>
  <c r="N198" i="32"/>
  <c r="O198" i="32"/>
  <c r="P198" i="32"/>
  <c r="M198" i="32"/>
  <c r="R198" i="32"/>
  <c r="N199" i="32"/>
  <c r="O199" i="32"/>
  <c r="P199" i="32"/>
  <c r="M199" i="32"/>
  <c r="R199" i="32"/>
  <c r="N200" i="32"/>
  <c r="O200" i="32"/>
  <c r="P200" i="32"/>
  <c r="M200" i="32"/>
  <c r="R200" i="32"/>
  <c r="N201" i="32"/>
  <c r="O201" i="32"/>
  <c r="P201" i="32"/>
  <c r="M201" i="32"/>
  <c r="R201" i="32"/>
  <c r="N202" i="32"/>
  <c r="O202" i="32"/>
  <c r="P202" i="32"/>
  <c r="M202" i="32"/>
  <c r="R202" i="32"/>
  <c r="N203" i="32"/>
  <c r="O203" i="32"/>
  <c r="P203" i="32"/>
  <c r="M203" i="32"/>
  <c r="R203" i="32"/>
  <c r="N204" i="32"/>
  <c r="O204" i="32"/>
  <c r="P204" i="32"/>
  <c r="M204" i="32"/>
  <c r="R204" i="32"/>
  <c r="N205" i="32"/>
  <c r="O205" i="32"/>
  <c r="P205" i="32"/>
  <c r="M205" i="32"/>
  <c r="R205" i="32"/>
  <c r="N206" i="32"/>
  <c r="O206" i="32"/>
  <c r="P206" i="32"/>
  <c r="M206" i="32"/>
  <c r="R206" i="32"/>
  <c r="N207" i="32"/>
  <c r="O207" i="32"/>
  <c r="P207" i="32"/>
  <c r="M207" i="32"/>
  <c r="R207" i="32"/>
  <c r="N208" i="32"/>
  <c r="O208" i="32"/>
  <c r="P208" i="32"/>
  <c r="M208" i="32"/>
  <c r="R208" i="32"/>
  <c r="N209" i="32"/>
  <c r="O209" i="32"/>
  <c r="P209" i="32"/>
  <c r="M209" i="32"/>
  <c r="R209" i="32"/>
  <c r="N210" i="32"/>
  <c r="O210" i="32"/>
  <c r="P210" i="32"/>
  <c r="M210" i="32"/>
  <c r="R210" i="32"/>
  <c r="N211" i="32"/>
  <c r="O211" i="32"/>
  <c r="P211" i="32"/>
  <c r="M211" i="32"/>
  <c r="R211" i="32"/>
  <c r="N212" i="32"/>
  <c r="O212" i="32"/>
  <c r="P212" i="32"/>
  <c r="M212" i="32"/>
  <c r="R212" i="32"/>
  <c r="N213" i="32"/>
  <c r="O213" i="32"/>
  <c r="P213" i="32"/>
  <c r="M213" i="32"/>
  <c r="R213" i="32"/>
  <c r="N214" i="32"/>
  <c r="O214" i="32"/>
  <c r="P214" i="32"/>
  <c r="M214" i="32"/>
  <c r="R214" i="32"/>
  <c r="N215" i="32"/>
  <c r="O215" i="32"/>
  <c r="P215" i="32"/>
  <c r="M215" i="32"/>
  <c r="R215" i="32"/>
  <c r="N216" i="32"/>
  <c r="O216" i="32"/>
  <c r="P216" i="32"/>
  <c r="M216" i="32"/>
  <c r="R216" i="32"/>
  <c r="N217" i="32"/>
  <c r="O217" i="32"/>
  <c r="P217" i="32"/>
  <c r="M217" i="32"/>
  <c r="R217" i="32"/>
  <c r="N218" i="32"/>
  <c r="O218" i="32"/>
  <c r="P218" i="32"/>
  <c r="M218" i="32"/>
  <c r="R218" i="32"/>
  <c r="N219" i="32"/>
  <c r="O219" i="32"/>
  <c r="P219" i="32"/>
  <c r="M219" i="32"/>
  <c r="R219" i="32"/>
  <c r="N220" i="32"/>
  <c r="O220" i="32"/>
  <c r="P220" i="32"/>
  <c r="M220" i="32"/>
  <c r="R220" i="32"/>
  <c r="N221" i="32"/>
  <c r="O221" i="32"/>
  <c r="P221" i="32"/>
  <c r="M221" i="32"/>
  <c r="R221" i="32"/>
  <c r="N222" i="32"/>
  <c r="O222" i="32"/>
  <c r="P222" i="32"/>
  <c r="M222" i="32"/>
  <c r="R222" i="32"/>
  <c r="N223" i="32"/>
  <c r="O223" i="32"/>
  <c r="P223" i="32"/>
  <c r="M223" i="32"/>
  <c r="R223" i="32"/>
  <c r="N224" i="32"/>
  <c r="O224" i="32"/>
  <c r="P224" i="32"/>
  <c r="M224" i="32"/>
  <c r="R224" i="32"/>
  <c r="N225" i="32"/>
  <c r="O225" i="32"/>
  <c r="P225" i="32"/>
  <c r="M225" i="32"/>
  <c r="R225" i="32"/>
  <c r="N226" i="32"/>
  <c r="O226" i="32"/>
  <c r="P226" i="32"/>
  <c r="M226" i="32"/>
  <c r="R226" i="32"/>
  <c r="N227" i="32"/>
  <c r="O227" i="32"/>
  <c r="P227" i="32"/>
  <c r="M227" i="32"/>
  <c r="R227" i="32"/>
  <c r="N228" i="32"/>
  <c r="O228" i="32"/>
  <c r="P228" i="32"/>
  <c r="M228" i="32"/>
  <c r="R228" i="32"/>
  <c r="N229" i="32"/>
  <c r="O229" i="32"/>
  <c r="P229" i="32"/>
  <c r="M229" i="32"/>
  <c r="R229" i="32"/>
  <c r="N230" i="32"/>
  <c r="O230" i="32"/>
  <c r="P230" i="32"/>
  <c r="M230" i="32"/>
  <c r="R230" i="32"/>
  <c r="N231" i="32"/>
  <c r="O231" i="32"/>
  <c r="P231" i="32"/>
  <c r="M231" i="32"/>
  <c r="R231" i="32"/>
  <c r="N232" i="32"/>
  <c r="O232" i="32"/>
  <c r="P232" i="32"/>
  <c r="M232" i="32"/>
  <c r="R232" i="32"/>
  <c r="N233" i="32"/>
  <c r="O233" i="32"/>
  <c r="P233" i="32"/>
  <c r="M233" i="32"/>
  <c r="R233" i="32"/>
  <c r="N234" i="32"/>
  <c r="O234" i="32"/>
  <c r="P234" i="32"/>
  <c r="M234" i="32"/>
  <c r="R234" i="32"/>
  <c r="N235" i="32"/>
  <c r="O235" i="32"/>
  <c r="P235" i="32"/>
  <c r="M235" i="32"/>
  <c r="R235" i="32"/>
  <c r="N236" i="32"/>
  <c r="O236" i="32"/>
  <c r="P236" i="32"/>
  <c r="M236" i="32"/>
  <c r="R236" i="32"/>
  <c r="N237" i="32"/>
  <c r="O237" i="32"/>
  <c r="P237" i="32"/>
  <c r="M237" i="32"/>
  <c r="R237" i="32"/>
  <c r="N238" i="32"/>
  <c r="O238" i="32"/>
  <c r="P238" i="32"/>
  <c r="M238" i="32"/>
  <c r="R238" i="32"/>
  <c r="N239" i="32"/>
  <c r="O239" i="32"/>
  <c r="P239" i="32"/>
  <c r="M239" i="32"/>
  <c r="R239" i="32"/>
  <c r="N240" i="32"/>
  <c r="O240" i="32"/>
  <c r="P240" i="32"/>
  <c r="M240" i="32"/>
  <c r="R240" i="32"/>
  <c r="N241" i="32"/>
  <c r="O241" i="32"/>
  <c r="P241" i="32"/>
  <c r="M241" i="32"/>
  <c r="R241" i="32"/>
  <c r="N242" i="32"/>
  <c r="O242" i="32"/>
  <c r="P242" i="32"/>
  <c r="M242" i="32"/>
  <c r="R242" i="32"/>
  <c r="N243" i="32"/>
  <c r="O243" i="32"/>
  <c r="P243" i="32"/>
  <c r="M243" i="32"/>
  <c r="R243" i="32"/>
  <c r="N244" i="32"/>
  <c r="O244" i="32"/>
  <c r="P244" i="32"/>
  <c r="M244" i="32"/>
  <c r="R244" i="32"/>
  <c r="N245" i="32"/>
  <c r="O245" i="32"/>
  <c r="P245" i="32"/>
  <c r="M245" i="32"/>
  <c r="R245" i="32"/>
  <c r="N246" i="32"/>
  <c r="O246" i="32"/>
  <c r="P246" i="32"/>
  <c r="M246" i="32"/>
  <c r="R246" i="32"/>
  <c r="N247" i="32"/>
  <c r="O247" i="32"/>
  <c r="P247" i="32"/>
  <c r="M247" i="32"/>
  <c r="R247" i="32"/>
  <c r="N248" i="32"/>
  <c r="O248" i="32"/>
  <c r="P248" i="32"/>
  <c r="M248" i="32"/>
  <c r="R248" i="32"/>
  <c r="N249" i="32"/>
  <c r="O249" i="32"/>
  <c r="P249" i="32"/>
  <c r="M249" i="32"/>
  <c r="R249" i="32"/>
  <c r="N250" i="32"/>
  <c r="O250" i="32"/>
  <c r="P250" i="32"/>
  <c r="M250" i="32"/>
  <c r="R250" i="32"/>
  <c r="N251" i="32"/>
  <c r="O251" i="32"/>
  <c r="P251" i="32"/>
  <c r="M251" i="32"/>
  <c r="R251" i="32"/>
  <c r="N252" i="32"/>
  <c r="O252" i="32"/>
  <c r="P252" i="32"/>
  <c r="M252" i="32"/>
  <c r="R252" i="32"/>
  <c r="N253" i="32"/>
  <c r="O253" i="32"/>
  <c r="P253" i="32"/>
  <c r="M253" i="32"/>
  <c r="R253" i="32"/>
  <c r="N254" i="32"/>
  <c r="O254" i="32"/>
  <c r="P254" i="32"/>
  <c r="M254" i="32"/>
  <c r="R254" i="32"/>
  <c r="N255" i="32"/>
  <c r="O255" i="32"/>
  <c r="P255" i="32"/>
  <c r="M255" i="32"/>
  <c r="R255" i="32"/>
  <c r="N256" i="32"/>
  <c r="O256" i="32"/>
  <c r="P256" i="32"/>
  <c r="M256" i="32"/>
  <c r="R256" i="32"/>
  <c r="N257" i="32"/>
  <c r="O257" i="32"/>
  <c r="P257" i="32"/>
  <c r="M257" i="32"/>
  <c r="R257" i="32"/>
  <c r="N258" i="32"/>
  <c r="O258" i="32"/>
  <c r="P258" i="32"/>
  <c r="M258" i="32"/>
  <c r="R258" i="32"/>
  <c r="N259" i="32"/>
  <c r="O259" i="32"/>
  <c r="P259" i="32"/>
  <c r="M259" i="32"/>
  <c r="R259" i="32"/>
  <c r="N260" i="32"/>
  <c r="O260" i="32"/>
  <c r="P260" i="32"/>
  <c r="M260" i="32"/>
  <c r="R260" i="32"/>
  <c r="N261" i="32"/>
  <c r="O261" i="32"/>
  <c r="P261" i="32"/>
  <c r="M261" i="32"/>
  <c r="R261" i="32"/>
  <c r="N262" i="32"/>
  <c r="O262" i="32"/>
  <c r="P262" i="32"/>
  <c r="M262" i="32"/>
  <c r="R262" i="32"/>
  <c r="N263" i="32"/>
  <c r="O263" i="32"/>
  <c r="P263" i="32"/>
  <c r="M263" i="32"/>
  <c r="R263" i="32"/>
  <c r="N264" i="32"/>
  <c r="O264" i="32"/>
  <c r="P264" i="32"/>
  <c r="M264" i="32"/>
  <c r="R264" i="32"/>
  <c r="N265" i="32"/>
  <c r="O265" i="32"/>
  <c r="P265" i="32"/>
  <c r="M265" i="32"/>
  <c r="R265" i="32"/>
  <c r="N266" i="32"/>
  <c r="O266" i="32"/>
  <c r="P266" i="32"/>
  <c r="M266" i="32"/>
  <c r="R266" i="32"/>
  <c r="N267" i="32"/>
  <c r="O267" i="32"/>
  <c r="P267" i="32"/>
  <c r="M267" i="32"/>
  <c r="R267" i="32"/>
  <c r="N268" i="32"/>
  <c r="O268" i="32"/>
  <c r="P268" i="32"/>
  <c r="M268" i="32"/>
  <c r="R268" i="32"/>
  <c r="N269" i="32"/>
  <c r="O269" i="32"/>
  <c r="P269" i="32"/>
  <c r="M269" i="32"/>
  <c r="R269" i="32"/>
  <c r="N270" i="32"/>
  <c r="O270" i="32"/>
  <c r="P270" i="32"/>
  <c r="M270" i="32"/>
  <c r="R270" i="32"/>
  <c r="N271" i="32"/>
  <c r="O271" i="32"/>
  <c r="P271" i="32"/>
  <c r="M271" i="32"/>
  <c r="R271" i="32"/>
  <c r="N272" i="32"/>
  <c r="O272" i="32"/>
  <c r="P272" i="32"/>
  <c r="M272" i="32"/>
  <c r="R272" i="32"/>
  <c r="N273" i="32"/>
  <c r="O273" i="32"/>
  <c r="P273" i="32"/>
  <c r="M273" i="32"/>
  <c r="R273" i="32"/>
  <c r="N274" i="32"/>
  <c r="O274" i="32"/>
  <c r="P274" i="32"/>
  <c r="M274" i="32"/>
  <c r="R274" i="32"/>
  <c r="N275" i="32"/>
  <c r="O275" i="32"/>
  <c r="P275" i="32"/>
  <c r="M275" i="32"/>
  <c r="R275" i="32"/>
  <c r="N276" i="32"/>
  <c r="O276" i="32"/>
  <c r="P276" i="32"/>
  <c r="M276" i="32"/>
  <c r="R276" i="32"/>
  <c r="N277" i="32"/>
  <c r="O277" i="32"/>
  <c r="P277" i="32"/>
  <c r="M277" i="32"/>
  <c r="R277" i="32"/>
  <c r="N278" i="32"/>
  <c r="O278" i="32"/>
  <c r="P278" i="32"/>
  <c r="M278" i="32"/>
  <c r="R278" i="32"/>
  <c r="N279" i="32"/>
  <c r="O279" i="32"/>
  <c r="P279" i="32"/>
  <c r="M279" i="32"/>
  <c r="R279" i="32"/>
  <c r="N280" i="32"/>
  <c r="O280" i="32"/>
  <c r="P280" i="32"/>
  <c r="M280" i="32"/>
  <c r="R280" i="32"/>
  <c r="N281" i="32"/>
  <c r="O281" i="32"/>
  <c r="P281" i="32"/>
  <c r="M281" i="32"/>
  <c r="R281" i="32"/>
  <c r="N282" i="32"/>
  <c r="O282" i="32"/>
  <c r="P282" i="32"/>
  <c r="M282" i="32"/>
  <c r="R282" i="32"/>
  <c r="N283" i="32"/>
  <c r="O283" i="32"/>
  <c r="P283" i="32"/>
  <c r="M283" i="32"/>
  <c r="R283" i="32"/>
  <c r="N284" i="32"/>
  <c r="O284" i="32"/>
  <c r="P284" i="32"/>
  <c r="M284" i="32"/>
  <c r="R284" i="32"/>
  <c r="N285" i="32"/>
  <c r="O285" i="32"/>
  <c r="P285" i="32"/>
  <c r="M285" i="32"/>
  <c r="R285" i="32"/>
  <c r="N286" i="32"/>
  <c r="O286" i="32"/>
  <c r="P286" i="32"/>
  <c r="M286" i="32"/>
  <c r="R286" i="32"/>
  <c r="N287" i="32"/>
  <c r="O287" i="32"/>
  <c r="P287" i="32"/>
  <c r="M287" i="32"/>
  <c r="R287" i="32"/>
  <c r="N288" i="32"/>
  <c r="O288" i="32"/>
  <c r="P288" i="32"/>
  <c r="M288" i="32"/>
  <c r="R288" i="32"/>
  <c r="N289" i="32"/>
  <c r="O289" i="32"/>
  <c r="P289" i="32"/>
  <c r="M289" i="32"/>
  <c r="R289" i="32"/>
  <c r="N290" i="32"/>
  <c r="O290" i="32"/>
  <c r="P290" i="32"/>
  <c r="M290" i="32"/>
  <c r="R290" i="32"/>
  <c r="N291" i="32"/>
  <c r="O291" i="32"/>
  <c r="P291" i="32"/>
  <c r="M291" i="32"/>
  <c r="R291" i="32"/>
  <c r="N292" i="32"/>
  <c r="O292" i="32"/>
  <c r="P292" i="32"/>
  <c r="M292" i="32"/>
  <c r="R292" i="32"/>
  <c r="N293" i="32"/>
  <c r="O293" i="32"/>
  <c r="P293" i="32"/>
  <c r="M293" i="32"/>
  <c r="R293" i="32"/>
  <c r="N294" i="32"/>
  <c r="O294" i="32"/>
  <c r="P294" i="32"/>
  <c r="M294" i="32"/>
  <c r="R294" i="32"/>
  <c r="N295" i="32"/>
  <c r="O295" i="32"/>
  <c r="P295" i="32"/>
  <c r="M295" i="32"/>
  <c r="R295" i="32"/>
  <c r="N296" i="32"/>
  <c r="O296" i="32"/>
  <c r="P296" i="32"/>
  <c r="M296" i="32"/>
  <c r="R296" i="32"/>
  <c r="N297" i="32"/>
  <c r="O297" i="32"/>
  <c r="P297" i="32"/>
  <c r="M297" i="32"/>
  <c r="R297" i="32"/>
  <c r="N298" i="32"/>
  <c r="O298" i="32"/>
  <c r="P298" i="32"/>
  <c r="M298" i="32"/>
  <c r="R298" i="32"/>
  <c r="N299" i="32"/>
  <c r="O299" i="32"/>
  <c r="P299" i="32"/>
  <c r="M299" i="32"/>
  <c r="R299" i="32"/>
  <c r="N300" i="32"/>
  <c r="O300" i="32"/>
  <c r="P300" i="32"/>
  <c r="M300" i="32"/>
  <c r="R300" i="32"/>
  <c r="N301" i="32"/>
  <c r="O301" i="32"/>
  <c r="P301" i="32"/>
  <c r="M301" i="32"/>
  <c r="R301" i="32"/>
  <c r="N302" i="32"/>
  <c r="O302" i="32"/>
  <c r="P302" i="32"/>
  <c r="M302" i="32"/>
  <c r="R302" i="32"/>
  <c r="N303" i="32"/>
  <c r="O303" i="32"/>
  <c r="P303" i="32"/>
  <c r="M303" i="32"/>
  <c r="R303" i="32"/>
  <c r="N304" i="32"/>
  <c r="O304" i="32"/>
  <c r="P304" i="32"/>
  <c r="M304" i="32"/>
  <c r="R304" i="32"/>
  <c r="N305" i="32"/>
  <c r="O305" i="32"/>
  <c r="P305" i="32"/>
  <c r="M305" i="32"/>
  <c r="R305" i="32"/>
  <c r="N306" i="32"/>
  <c r="O306" i="32"/>
  <c r="P306" i="32"/>
  <c r="M306" i="32"/>
  <c r="R306" i="32"/>
  <c r="N307" i="32"/>
  <c r="O307" i="32"/>
  <c r="P307" i="32"/>
  <c r="M307" i="32"/>
  <c r="R307" i="32"/>
  <c r="N308" i="32"/>
  <c r="O308" i="32"/>
  <c r="P308" i="32"/>
  <c r="M308" i="32"/>
  <c r="R308" i="32"/>
  <c r="N309" i="32"/>
  <c r="O309" i="32"/>
  <c r="P309" i="32"/>
  <c r="M309" i="32"/>
  <c r="R309" i="32"/>
  <c r="N310" i="32"/>
  <c r="O310" i="32"/>
  <c r="P310" i="32"/>
  <c r="M310" i="32"/>
  <c r="R310" i="32"/>
  <c r="N311" i="32"/>
  <c r="O311" i="32"/>
  <c r="P311" i="32"/>
  <c r="M311" i="32"/>
  <c r="R311" i="32"/>
  <c r="N312" i="32"/>
  <c r="O312" i="32"/>
  <c r="P312" i="32"/>
  <c r="M312" i="32"/>
  <c r="R312" i="32"/>
  <c r="N313" i="32"/>
  <c r="O313" i="32"/>
  <c r="P313" i="32"/>
  <c r="M313" i="32"/>
  <c r="R313" i="32"/>
  <c r="N314" i="32"/>
  <c r="O314" i="32"/>
  <c r="P314" i="32"/>
  <c r="M314" i="32"/>
  <c r="R314" i="32"/>
  <c r="N315" i="32"/>
  <c r="O315" i="32"/>
  <c r="P315" i="32"/>
  <c r="M315" i="32"/>
  <c r="R315" i="32"/>
  <c r="N316" i="32"/>
  <c r="O316" i="32"/>
  <c r="P316" i="32"/>
  <c r="M316" i="32"/>
  <c r="R316" i="32"/>
  <c r="N317" i="32"/>
  <c r="O317" i="32"/>
  <c r="P317" i="32"/>
  <c r="M317" i="32"/>
  <c r="R317" i="32"/>
  <c r="N318" i="32"/>
  <c r="O318" i="32"/>
  <c r="P318" i="32"/>
  <c r="M318" i="32"/>
  <c r="R318" i="32"/>
  <c r="N319" i="32"/>
  <c r="O319" i="32"/>
  <c r="P319" i="32"/>
  <c r="M319" i="32"/>
  <c r="R319" i="32"/>
  <c r="N320" i="32"/>
  <c r="O320" i="32"/>
  <c r="P320" i="32"/>
  <c r="M320" i="32"/>
  <c r="R320" i="32"/>
  <c r="N321" i="32"/>
  <c r="O321" i="32"/>
  <c r="P321" i="32"/>
  <c r="M321" i="32"/>
  <c r="R321" i="32"/>
  <c r="N322" i="32"/>
  <c r="O322" i="32"/>
  <c r="P322" i="32"/>
  <c r="M322" i="32"/>
  <c r="R322" i="32"/>
  <c r="N323" i="32"/>
  <c r="O323" i="32"/>
  <c r="P323" i="32"/>
  <c r="M323" i="32"/>
  <c r="R323" i="32"/>
  <c r="N324" i="32"/>
  <c r="O324" i="32"/>
  <c r="P324" i="32"/>
  <c r="M324" i="32"/>
  <c r="R324" i="32"/>
  <c r="N325" i="32"/>
  <c r="O325" i="32"/>
  <c r="P325" i="32"/>
  <c r="M325" i="32"/>
  <c r="R325" i="32"/>
  <c r="N326" i="32"/>
  <c r="O326" i="32"/>
  <c r="P326" i="32"/>
  <c r="M326" i="32"/>
  <c r="R326" i="32"/>
  <c r="N327" i="32"/>
  <c r="O327" i="32"/>
  <c r="P327" i="32"/>
  <c r="M327" i="32"/>
  <c r="R327" i="32"/>
  <c r="N328" i="32"/>
  <c r="O328" i="32"/>
  <c r="P328" i="32"/>
  <c r="M328" i="32"/>
  <c r="R328" i="32"/>
  <c r="N329" i="32"/>
  <c r="O329" i="32"/>
  <c r="P329" i="32"/>
  <c r="M329" i="32"/>
  <c r="R329" i="32"/>
  <c r="N330" i="32"/>
  <c r="O330" i="32"/>
  <c r="P330" i="32"/>
  <c r="M330" i="32"/>
  <c r="R330" i="32"/>
  <c r="N331" i="32"/>
  <c r="O331" i="32"/>
  <c r="P331" i="32"/>
  <c r="M331" i="32"/>
  <c r="R331" i="32"/>
  <c r="N332" i="32"/>
  <c r="O332" i="32"/>
  <c r="P332" i="32"/>
  <c r="M332" i="32"/>
  <c r="R332" i="32"/>
  <c r="N333" i="32"/>
  <c r="O333" i="32"/>
  <c r="P333" i="32"/>
  <c r="M333" i="32"/>
  <c r="R333" i="32"/>
  <c r="N334" i="32"/>
  <c r="O334" i="32"/>
  <c r="P334" i="32"/>
  <c r="M334" i="32"/>
  <c r="R334" i="32"/>
  <c r="N335" i="32"/>
  <c r="O335" i="32"/>
  <c r="P335" i="32"/>
  <c r="M335" i="32"/>
  <c r="R335" i="32"/>
  <c r="N336" i="32"/>
  <c r="O336" i="32"/>
  <c r="P336" i="32"/>
  <c r="M336" i="32"/>
  <c r="R336" i="32"/>
  <c r="N337" i="32"/>
  <c r="O337" i="32"/>
  <c r="P337" i="32"/>
  <c r="M337" i="32"/>
  <c r="R337" i="32"/>
  <c r="N338" i="32"/>
  <c r="O338" i="32"/>
  <c r="P338" i="32"/>
  <c r="M338" i="32"/>
  <c r="R338" i="32"/>
  <c r="N339" i="32"/>
  <c r="O339" i="32"/>
  <c r="P339" i="32"/>
  <c r="M339" i="32"/>
  <c r="R339" i="32"/>
  <c r="N340" i="32"/>
  <c r="O340" i="32"/>
  <c r="P340" i="32"/>
  <c r="M340" i="32"/>
  <c r="R340" i="32"/>
  <c r="N341" i="32"/>
  <c r="O341" i="32"/>
  <c r="P341" i="32"/>
  <c r="M341" i="32"/>
  <c r="R341" i="32"/>
  <c r="N342" i="32"/>
  <c r="O342" i="32"/>
  <c r="P342" i="32"/>
  <c r="M342" i="32"/>
  <c r="R342" i="32"/>
  <c r="N343" i="32"/>
  <c r="O343" i="32"/>
  <c r="P343" i="32"/>
  <c r="M343" i="32"/>
  <c r="R343" i="32"/>
  <c r="N344" i="32"/>
  <c r="O344" i="32"/>
  <c r="P344" i="32"/>
  <c r="M344" i="32"/>
  <c r="R344" i="32"/>
  <c r="N345" i="32"/>
  <c r="O345" i="32"/>
  <c r="P345" i="32"/>
  <c r="M345" i="32"/>
  <c r="R345" i="32"/>
  <c r="N346" i="32"/>
  <c r="O346" i="32"/>
  <c r="P346" i="32"/>
  <c r="M346" i="32"/>
  <c r="R346" i="32"/>
  <c r="N347" i="32"/>
  <c r="O347" i="32"/>
  <c r="P347" i="32"/>
  <c r="M347" i="32"/>
  <c r="R347" i="32"/>
  <c r="N348" i="32"/>
  <c r="O348" i="32"/>
  <c r="P348" i="32"/>
  <c r="M348" i="32"/>
  <c r="R348" i="32"/>
  <c r="N349" i="32"/>
  <c r="O349" i="32"/>
  <c r="P349" i="32"/>
  <c r="M349" i="32"/>
  <c r="R349" i="32"/>
  <c r="N350" i="32"/>
  <c r="O350" i="32"/>
  <c r="P350" i="32"/>
  <c r="M350" i="32"/>
  <c r="R350" i="32"/>
  <c r="N351" i="32"/>
  <c r="O351" i="32"/>
  <c r="P351" i="32"/>
  <c r="M351" i="32"/>
  <c r="R351" i="32"/>
  <c r="N352" i="32"/>
  <c r="O352" i="32"/>
  <c r="P352" i="32"/>
  <c r="M352" i="32"/>
  <c r="R352" i="32"/>
  <c r="N353" i="32"/>
  <c r="O353" i="32"/>
  <c r="P353" i="32"/>
  <c r="M353" i="32"/>
  <c r="R353" i="32"/>
  <c r="N354" i="32"/>
  <c r="O354" i="32"/>
  <c r="P354" i="32"/>
  <c r="M354" i="32"/>
  <c r="R354" i="32"/>
  <c r="N355" i="32"/>
  <c r="O355" i="32"/>
  <c r="P355" i="32"/>
  <c r="M355" i="32"/>
  <c r="R355" i="32"/>
  <c r="N356" i="32"/>
  <c r="O356" i="32"/>
  <c r="P356" i="32"/>
  <c r="M356" i="32"/>
  <c r="R356" i="32"/>
  <c r="N357" i="32"/>
  <c r="O357" i="32"/>
  <c r="P357" i="32"/>
  <c r="M357" i="32"/>
  <c r="R357" i="32"/>
  <c r="N358" i="32"/>
  <c r="O358" i="32"/>
  <c r="P358" i="32"/>
  <c r="M358" i="32"/>
  <c r="R358" i="32"/>
  <c r="N359" i="32"/>
  <c r="O359" i="32"/>
  <c r="P359" i="32"/>
  <c r="M359" i="32"/>
  <c r="R359" i="32"/>
  <c r="N360" i="32"/>
  <c r="O360" i="32"/>
  <c r="P360" i="32"/>
  <c r="M360" i="32"/>
  <c r="R360" i="32"/>
  <c r="N361" i="32"/>
  <c r="O361" i="32"/>
  <c r="P361" i="32"/>
  <c r="M361" i="32"/>
  <c r="R361" i="32"/>
  <c r="N362" i="32"/>
  <c r="O362" i="32"/>
  <c r="P362" i="32"/>
  <c r="M362" i="32"/>
  <c r="R362" i="32"/>
  <c r="N363" i="32"/>
  <c r="O363" i="32"/>
  <c r="P363" i="32"/>
  <c r="M363" i="32"/>
  <c r="R363" i="32"/>
  <c r="N364" i="32"/>
  <c r="O364" i="32"/>
  <c r="P364" i="32"/>
  <c r="M364" i="32"/>
  <c r="R364" i="32"/>
  <c r="N365" i="32"/>
  <c r="O365" i="32"/>
  <c r="P365" i="32"/>
  <c r="M365" i="32"/>
  <c r="R365" i="32"/>
  <c r="N366" i="32"/>
  <c r="O366" i="32"/>
  <c r="P366" i="32"/>
  <c r="M366" i="32"/>
  <c r="R366" i="32"/>
  <c r="N367" i="32"/>
  <c r="O367" i="32"/>
  <c r="P367" i="32"/>
  <c r="M367" i="32"/>
  <c r="R367" i="32"/>
  <c r="N368" i="32"/>
  <c r="O368" i="32"/>
  <c r="P368" i="32"/>
  <c r="M368" i="32"/>
  <c r="R368" i="32"/>
  <c r="N369" i="32"/>
  <c r="O369" i="32"/>
  <c r="P369" i="32"/>
  <c r="M369" i="32"/>
  <c r="R369" i="32"/>
  <c r="N370" i="32"/>
  <c r="O370" i="32"/>
  <c r="P370" i="32"/>
  <c r="M370" i="32"/>
  <c r="R370" i="32"/>
  <c r="N371" i="32"/>
  <c r="O371" i="32"/>
  <c r="P371" i="32"/>
  <c r="M371" i="32"/>
  <c r="R371" i="32"/>
  <c r="N372" i="32"/>
  <c r="O372" i="32"/>
  <c r="P372" i="32"/>
  <c r="M372" i="32"/>
  <c r="R372" i="32"/>
  <c r="N373" i="32"/>
  <c r="O373" i="32"/>
  <c r="P373" i="32"/>
  <c r="M373" i="32"/>
  <c r="R373" i="32"/>
  <c r="N374" i="32"/>
  <c r="O374" i="32"/>
  <c r="P374" i="32"/>
  <c r="M374" i="32"/>
  <c r="R374" i="32"/>
  <c r="N375" i="32"/>
  <c r="O375" i="32"/>
  <c r="P375" i="32"/>
  <c r="M375" i="32"/>
  <c r="R375" i="32"/>
  <c r="N376" i="32"/>
  <c r="O376" i="32"/>
  <c r="P376" i="32"/>
  <c r="M376" i="32"/>
  <c r="R376" i="32"/>
  <c r="N377" i="32"/>
  <c r="O377" i="32"/>
  <c r="P377" i="32"/>
  <c r="M377" i="32"/>
  <c r="R377" i="32"/>
  <c r="N378" i="32"/>
  <c r="O378" i="32"/>
  <c r="P378" i="32"/>
  <c r="M378" i="32"/>
  <c r="R378" i="32"/>
  <c r="N379" i="32"/>
  <c r="O379" i="32"/>
  <c r="P379" i="32"/>
  <c r="M379" i="32"/>
  <c r="R379" i="32"/>
  <c r="N380" i="32"/>
  <c r="O380" i="32"/>
  <c r="P380" i="32"/>
  <c r="M380" i="32"/>
  <c r="R380" i="32"/>
  <c r="N381" i="32"/>
  <c r="O381" i="32"/>
  <c r="P381" i="32"/>
  <c r="M381" i="32"/>
  <c r="R381" i="32"/>
  <c r="N382" i="32"/>
  <c r="O382" i="32"/>
  <c r="P382" i="32"/>
  <c r="M382" i="32"/>
  <c r="R382" i="32"/>
  <c r="N383" i="32"/>
  <c r="O383" i="32"/>
  <c r="P383" i="32"/>
  <c r="M383" i="32"/>
  <c r="R383" i="32"/>
  <c r="N384" i="32"/>
  <c r="O384" i="32"/>
  <c r="P384" i="32"/>
  <c r="M384" i="32"/>
  <c r="R384" i="32"/>
  <c r="N385" i="32"/>
  <c r="O385" i="32"/>
  <c r="P385" i="32"/>
  <c r="M385" i="32"/>
  <c r="R385" i="32"/>
  <c r="N386" i="32"/>
  <c r="O386" i="32"/>
  <c r="P386" i="32"/>
  <c r="M386" i="32"/>
  <c r="R386" i="32"/>
  <c r="N387" i="32"/>
  <c r="O387" i="32"/>
  <c r="P387" i="32"/>
  <c r="M387" i="32"/>
  <c r="R387" i="32"/>
  <c r="N388" i="32"/>
  <c r="O388" i="32"/>
  <c r="P388" i="32"/>
  <c r="M388" i="32"/>
  <c r="R388" i="32"/>
  <c r="N389" i="32"/>
  <c r="O389" i="32"/>
  <c r="P389" i="32"/>
  <c r="M389" i="32"/>
  <c r="R389" i="32"/>
  <c r="N390" i="32"/>
  <c r="O390" i="32"/>
  <c r="P390" i="32"/>
  <c r="M390" i="32"/>
  <c r="R390" i="32"/>
  <c r="N391" i="32"/>
  <c r="O391" i="32"/>
  <c r="P391" i="32"/>
  <c r="M391" i="32"/>
  <c r="R391" i="32"/>
  <c r="N392" i="32"/>
  <c r="O392" i="32"/>
  <c r="P392" i="32"/>
  <c r="M392" i="32"/>
  <c r="R392" i="32"/>
  <c r="N393" i="32"/>
  <c r="O393" i="32"/>
  <c r="P393" i="32"/>
  <c r="M393" i="32"/>
  <c r="R393" i="32"/>
  <c r="N394" i="32"/>
  <c r="O394" i="32"/>
  <c r="P394" i="32"/>
  <c r="M394" i="32"/>
  <c r="R394" i="32"/>
  <c r="N395" i="32"/>
  <c r="O395" i="32"/>
  <c r="P395" i="32"/>
  <c r="M395" i="32"/>
  <c r="R395" i="32"/>
  <c r="N396" i="32"/>
  <c r="O396" i="32"/>
  <c r="P396" i="32"/>
  <c r="M396" i="32"/>
  <c r="R396" i="32"/>
  <c r="N397" i="32"/>
  <c r="O397" i="32"/>
  <c r="P397" i="32"/>
  <c r="M397" i="32"/>
  <c r="R397" i="32"/>
  <c r="N398" i="32"/>
  <c r="O398" i="32"/>
  <c r="P398" i="32"/>
  <c r="M398" i="32"/>
  <c r="R398" i="32"/>
  <c r="N399" i="32"/>
  <c r="O399" i="32"/>
  <c r="P399" i="32"/>
  <c r="M399" i="32"/>
  <c r="R399" i="32"/>
  <c r="N400" i="32"/>
  <c r="O400" i="32"/>
  <c r="P400" i="32"/>
  <c r="M400" i="32"/>
  <c r="R400" i="32"/>
  <c r="N401" i="32"/>
  <c r="O401" i="32"/>
  <c r="P401" i="32"/>
  <c r="M401" i="32"/>
  <c r="R401" i="32"/>
  <c r="N402" i="32"/>
  <c r="O402" i="32"/>
  <c r="P402" i="32"/>
  <c r="M402" i="32"/>
  <c r="R402" i="32"/>
  <c r="N403" i="32"/>
  <c r="O403" i="32"/>
  <c r="P403" i="32"/>
  <c r="M403" i="32"/>
  <c r="R403" i="32"/>
  <c r="N404" i="32"/>
  <c r="O404" i="32"/>
  <c r="P404" i="32"/>
  <c r="M404" i="32"/>
  <c r="R404" i="32"/>
  <c r="N405" i="32"/>
  <c r="O405" i="32"/>
  <c r="P405" i="32"/>
  <c r="M405" i="32"/>
  <c r="R405" i="32"/>
  <c r="N406" i="32"/>
  <c r="O406" i="32"/>
  <c r="P406" i="32"/>
  <c r="M406" i="32"/>
  <c r="R406" i="32"/>
  <c r="N407" i="32"/>
  <c r="O407" i="32"/>
  <c r="P407" i="32"/>
  <c r="M407" i="32"/>
  <c r="R407" i="32"/>
  <c r="N408" i="32"/>
  <c r="O408" i="32"/>
  <c r="P408" i="32"/>
  <c r="M408" i="32"/>
  <c r="R408" i="32"/>
  <c r="N409" i="32"/>
  <c r="O409" i="32"/>
  <c r="P409" i="32"/>
  <c r="M409" i="32"/>
  <c r="R409" i="32"/>
  <c r="N410" i="32"/>
  <c r="O410" i="32"/>
  <c r="P410" i="32"/>
  <c r="M410" i="32"/>
  <c r="R410" i="32"/>
  <c r="N411" i="32"/>
  <c r="O411" i="32"/>
  <c r="P411" i="32"/>
  <c r="M411" i="32"/>
  <c r="R411" i="32"/>
  <c r="N412" i="32"/>
  <c r="O412" i="32"/>
  <c r="P412" i="32"/>
  <c r="M412" i="32"/>
  <c r="R412" i="32"/>
  <c r="N413" i="32"/>
  <c r="O413" i="32"/>
  <c r="P413" i="32"/>
  <c r="M413" i="32"/>
  <c r="R413" i="32"/>
  <c r="N414" i="32"/>
  <c r="O414" i="32"/>
  <c r="P414" i="32"/>
  <c r="M414" i="32"/>
  <c r="R414" i="32"/>
  <c r="N415" i="32"/>
  <c r="O415" i="32"/>
  <c r="P415" i="32"/>
  <c r="M415" i="32"/>
  <c r="R415" i="32"/>
  <c r="N416" i="32"/>
  <c r="O416" i="32"/>
  <c r="P416" i="32"/>
  <c r="M416" i="32"/>
  <c r="R416" i="32"/>
  <c r="N417" i="32"/>
  <c r="O417" i="32"/>
  <c r="P417" i="32"/>
  <c r="M417" i="32"/>
  <c r="R417" i="32"/>
  <c r="N418" i="32"/>
  <c r="O418" i="32"/>
  <c r="P418" i="32"/>
  <c r="M418" i="32"/>
  <c r="R418" i="32"/>
  <c r="N419" i="32"/>
  <c r="O419" i="32"/>
  <c r="P419" i="32"/>
  <c r="M419" i="32"/>
  <c r="R419" i="32"/>
  <c r="N420" i="32"/>
  <c r="O420" i="32"/>
  <c r="P420" i="32"/>
  <c r="M420" i="32"/>
  <c r="R420" i="32"/>
  <c r="N421" i="32"/>
  <c r="O421" i="32"/>
  <c r="P421" i="32"/>
  <c r="M421" i="32"/>
  <c r="R421" i="32"/>
  <c r="N422" i="32"/>
  <c r="O422" i="32"/>
  <c r="P422" i="32"/>
  <c r="M422" i="32"/>
  <c r="R422" i="32"/>
  <c r="N423" i="32"/>
  <c r="O423" i="32"/>
  <c r="P423" i="32"/>
  <c r="M423" i="32"/>
  <c r="R423" i="32"/>
  <c r="N424" i="32"/>
  <c r="O424" i="32"/>
  <c r="P424" i="32"/>
  <c r="M424" i="32"/>
  <c r="R424" i="32"/>
  <c r="N425" i="32"/>
  <c r="O425" i="32"/>
  <c r="P425" i="32"/>
  <c r="M425" i="32"/>
  <c r="R425" i="32"/>
  <c r="N426" i="32"/>
  <c r="O426" i="32"/>
  <c r="P426" i="32"/>
  <c r="M426" i="32"/>
  <c r="R426" i="32"/>
  <c r="N427" i="32"/>
  <c r="O427" i="32"/>
  <c r="P427" i="32"/>
  <c r="M427" i="32"/>
  <c r="R427" i="32"/>
  <c r="N428" i="32"/>
  <c r="O428" i="32"/>
  <c r="P428" i="32"/>
  <c r="M428" i="32"/>
  <c r="R428" i="32"/>
  <c r="N429" i="32"/>
  <c r="O429" i="32"/>
  <c r="P429" i="32"/>
  <c r="M429" i="32"/>
  <c r="R429" i="32"/>
  <c r="N430" i="32"/>
  <c r="O430" i="32"/>
  <c r="P430" i="32"/>
  <c r="M430" i="32"/>
  <c r="R430" i="32"/>
  <c r="N431" i="32"/>
  <c r="O431" i="32"/>
  <c r="P431" i="32"/>
  <c r="M431" i="32"/>
  <c r="R431" i="32"/>
  <c r="N432" i="32"/>
  <c r="O432" i="32"/>
  <c r="P432" i="32"/>
  <c r="M432" i="32"/>
  <c r="R432" i="32"/>
  <c r="N433" i="32"/>
  <c r="O433" i="32"/>
  <c r="P433" i="32"/>
  <c r="M433" i="32"/>
  <c r="R433" i="32"/>
  <c r="N434" i="32"/>
  <c r="O434" i="32"/>
  <c r="P434" i="32"/>
  <c r="M434" i="32"/>
  <c r="R434" i="32"/>
  <c r="N435" i="32"/>
  <c r="O435" i="32"/>
  <c r="P435" i="32"/>
  <c r="M435" i="32"/>
  <c r="R435" i="32"/>
  <c r="N436" i="32"/>
  <c r="O436" i="32"/>
  <c r="P436" i="32"/>
  <c r="M436" i="32"/>
  <c r="R436" i="32"/>
  <c r="N437" i="32"/>
  <c r="O437" i="32"/>
  <c r="P437" i="32"/>
  <c r="M437" i="32"/>
  <c r="R437" i="32"/>
  <c r="N438" i="32"/>
  <c r="O438" i="32"/>
  <c r="P438" i="32"/>
  <c r="M438" i="32"/>
  <c r="R438" i="32"/>
  <c r="N439" i="32"/>
  <c r="O439" i="32"/>
  <c r="P439" i="32"/>
  <c r="M439" i="32"/>
  <c r="R439" i="32"/>
  <c r="N440" i="32"/>
  <c r="O440" i="32"/>
  <c r="P440" i="32"/>
  <c r="M440" i="32"/>
  <c r="R440" i="32"/>
  <c r="N441" i="32"/>
  <c r="O441" i="32"/>
  <c r="P441" i="32"/>
  <c r="M441" i="32"/>
  <c r="R441" i="32"/>
  <c r="N442" i="32"/>
  <c r="O442" i="32"/>
  <c r="P442" i="32"/>
  <c r="M442" i="32"/>
  <c r="R442" i="32"/>
  <c r="N443" i="32"/>
  <c r="O443" i="32"/>
  <c r="P443" i="32"/>
  <c r="M443" i="32"/>
  <c r="R443" i="32"/>
  <c r="N444" i="32"/>
  <c r="O444" i="32"/>
  <c r="P444" i="32"/>
  <c r="M444" i="32"/>
  <c r="R444" i="32"/>
  <c r="N445" i="32"/>
  <c r="O445" i="32"/>
  <c r="P445" i="32"/>
  <c r="M445" i="32"/>
  <c r="R445" i="32"/>
  <c r="N446" i="32"/>
  <c r="O446" i="32"/>
  <c r="P446" i="32"/>
  <c r="M446" i="32"/>
  <c r="R446" i="32"/>
  <c r="N447" i="32"/>
  <c r="O447" i="32"/>
  <c r="P447" i="32"/>
  <c r="M447" i="32"/>
  <c r="R447" i="32"/>
  <c r="N448" i="32"/>
  <c r="O448" i="32"/>
  <c r="P448" i="32"/>
  <c r="M448" i="32"/>
  <c r="R448" i="32"/>
  <c r="N449" i="32"/>
  <c r="O449" i="32"/>
  <c r="P449" i="32"/>
  <c r="M449" i="32"/>
  <c r="R449" i="32"/>
  <c r="N450" i="32"/>
  <c r="O450" i="32"/>
  <c r="P450" i="32"/>
  <c r="M450" i="32"/>
  <c r="R450" i="32"/>
  <c r="N451" i="32"/>
  <c r="O451" i="32"/>
  <c r="P451" i="32"/>
  <c r="M451" i="32"/>
  <c r="R451" i="32"/>
  <c r="N452" i="32"/>
  <c r="O452" i="32"/>
  <c r="P452" i="32"/>
  <c r="M452" i="32"/>
  <c r="R452" i="32"/>
  <c r="N453" i="32"/>
  <c r="O453" i="32"/>
  <c r="P453" i="32"/>
  <c r="M453" i="32"/>
  <c r="R453" i="32"/>
  <c r="N454" i="32"/>
  <c r="O454" i="32"/>
  <c r="P454" i="32"/>
  <c r="M454" i="32"/>
  <c r="R454" i="32"/>
  <c r="N455" i="32"/>
  <c r="O455" i="32"/>
  <c r="P455" i="32"/>
  <c r="M455" i="32"/>
  <c r="R455" i="32"/>
  <c r="N456" i="32"/>
  <c r="O456" i="32"/>
  <c r="P456" i="32"/>
  <c r="M456" i="32"/>
  <c r="R456" i="32"/>
  <c r="N457" i="32"/>
  <c r="O457" i="32"/>
  <c r="P457" i="32"/>
  <c r="M457" i="32"/>
  <c r="R457" i="32"/>
  <c r="N458" i="32"/>
  <c r="O458" i="32"/>
  <c r="P458" i="32"/>
  <c r="M458" i="32"/>
  <c r="R458" i="32"/>
  <c r="N459" i="32"/>
  <c r="O459" i="32"/>
  <c r="P459" i="32"/>
  <c r="M459" i="32"/>
  <c r="R459" i="32"/>
  <c r="N460" i="32"/>
  <c r="O460" i="32"/>
  <c r="P460" i="32"/>
  <c r="M460" i="32"/>
  <c r="R460" i="32"/>
  <c r="N461" i="32"/>
  <c r="O461" i="32"/>
  <c r="P461" i="32"/>
  <c r="M461" i="32"/>
  <c r="R461" i="32"/>
  <c r="N462" i="32"/>
  <c r="O462" i="32"/>
  <c r="P462" i="32"/>
  <c r="M462" i="32"/>
  <c r="R462" i="32"/>
  <c r="N463" i="32"/>
  <c r="O463" i="32"/>
  <c r="P463" i="32"/>
  <c r="M463" i="32"/>
  <c r="R463" i="32"/>
  <c r="N464" i="32"/>
  <c r="O464" i="32"/>
  <c r="P464" i="32"/>
  <c r="M464" i="32"/>
  <c r="R464" i="32"/>
  <c r="N465" i="32"/>
  <c r="O465" i="32"/>
  <c r="P465" i="32"/>
  <c r="M465" i="32"/>
  <c r="R465" i="32"/>
  <c r="N466" i="32"/>
  <c r="O466" i="32"/>
  <c r="P466" i="32"/>
  <c r="M466" i="32"/>
  <c r="R466" i="32"/>
  <c r="N467" i="32"/>
  <c r="O467" i="32"/>
  <c r="P467" i="32"/>
  <c r="M467" i="32"/>
  <c r="R467" i="32"/>
  <c r="N468" i="32"/>
  <c r="O468" i="32"/>
  <c r="P468" i="32"/>
  <c r="M468" i="32"/>
  <c r="R468" i="32"/>
  <c r="N469" i="32"/>
  <c r="O469" i="32"/>
  <c r="P469" i="32"/>
  <c r="M469" i="32"/>
  <c r="R469" i="32"/>
  <c r="N470" i="32"/>
  <c r="O470" i="32"/>
  <c r="P470" i="32"/>
  <c r="M470" i="32"/>
  <c r="R470" i="32"/>
  <c r="N471" i="32"/>
  <c r="O471" i="32"/>
  <c r="P471" i="32"/>
  <c r="M471" i="32"/>
  <c r="R471" i="32"/>
  <c r="N472" i="32"/>
  <c r="O472" i="32"/>
  <c r="P472" i="32"/>
  <c r="M472" i="32"/>
  <c r="R472" i="32"/>
  <c r="N473" i="32"/>
  <c r="O473" i="32"/>
  <c r="P473" i="32"/>
  <c r="M473" i="32"/>
  <c r="R473" i="32"/>
  <c r="N474" i="32"/>
  <c r="O474" i="32"/>
  <c r="P474" i="32"/>
  <c r="M474" i="32"/>
  <c r="R474" i="32"/>
  <c r="N475" i="32"/>
  <c r="O475" i="32"/>
  <c r="P475" i="32"/>
  <c r="M475" i="32"/>
  <c r="R475" i="32"/>
  <c r="N476" i="32"/>
  <c r="O476" i="32"/>
  <c r="P476" i="32"/>
  <c r="M476" i="32"/>
  <c r="R476" i="32"/>
  <c r="N477" i="32"/>
  <c r="O477" i="32"/>
  <c r="P477" i="32"/>
  <c r="M477" i="32"/>
  <c r="R477" i="32"/>
  <c r="N478" i="32"/>
  <c r="O478" i="32"/>
  <c r="P478" i="32"/>
  <c r="M478" i="32"/>
  <c r="R478" i="32"/>
  <c r="N479" i="32"/>
  <c r="O479" i="32"/>
  <c r="P479" i="32"/>
  <c r="M479" i="32"/>
  <c r="R479" i="32"/>
  <c r="N480" i="32"/>
  <c r="O480" i="32"/>
  <c r="P480" i="32"/>
  <c r="M480" i="32"/>
  <c r="R480" i="32"/>
  <c r="N481" i="32"/>
  <c r="O481" i="32"/>
  <c r="P481" i="32"/>
  <c r="M481" i="32"/>
  <c r="R481" i="32"/>
  <c r="N482" i="32"/>
  <c r="O482" i="32"/>
  <c r="P482" i="32"/>
  <c r="M482" i="32"/>
  <c r="R482" i="32"/>
  <c r="N483" i="32"/>
  <c r="O483" i="32"/>
  <c r="P483" i="32"/>
  <c r="M483" i="32"/>
  <c r="R483" i="32"/>
  <c r="N484" i="32"/>
  <c r="O484" i="32"/>
  <c r="P484" i="32"/>
  <c r="M484" i="32"/>
  <c r="R484" i="32"/>
  <c r="N485" i="32"/>
  <c r="O485" i="32"/>
  <c r="P485" i="32"/>
  <c r="M485" i="32"/>
  <c r="R485" i="32"/>
  <c r="N486" i="32"/>
  <c r="O486" i="32"/>
  <c r="P486" i="32"/>
  <c r="M486" i="32"/>
  <c r="R486" i="32"/>
  <c r="N487" i="32"/>
  <c r="O487" i="32"/>
  <c r="P487" i="32"/>
  <c r="M487" i="32"/>
  <c r="R487" i="32"/>
  <c r="N488" i="32"/>
  <c r="O488" i="32"/>
  <c r="P488" i="32"/>
  <c r="M488" i="32"/>
  <c r="R488" i="32"/>
  <c r="N489" i="32"/>
  <c r="O489" i="32"/>
  <c r="P489" i="32"/>
  <c r="M489" i="32"/>
  <c r="R489" i="32"/>
  <c r="N490" i="32"/>
  <c r="O490" i="32"/>
  <c r="P490" i="32"/>
  <c r="M490" i="32"/>
  <c r="R490" i="32"/>
  <c r="N491" i="32"/>
  <c r="O491" i="32"/>
  <c r="P491" i="32"/>
  <c r="M491" i="32"/>
  <c r="R491" i="32"/>
  <c r="N492" i="32"/>
  <c r="O492" i="32"/>
  <c r="P492" i="32"/>
  <c r="M492" i="32"/>
  <c r="R492" i="32"/>
  <c r="N493" i="32"/>
  <c r="O493" i="32"/>
  <c r="P493" i="32"/>
  <c r="M493" i="32"/>
  <c r="R493" i="32"/>
  <c r="N494" i="32"/>
  <c r="O494" i="32"/>
  <c r="P494" i="32"/>
  <c r="M494" i="32"/>
  <c r="R494" i="32"/>
  <c r="N495" i="32"/>
  <c r="O495" i="32"/>
  <c r="P495" i="32"/>
  <c r="M495" i="32"/>
  <c r="R495" i="32"/>
  <c r="N496" i="32"/>
  <c r="O496" i="32"/>
  <c r="P496" i="32"/>
  <c r="M496" i="32"/>
  <c r="R496" i="32"/>
  <c r="N497" i="32"/>
  <c r="O497" i="32"/>
  <c r="P497" i="32"/>
  <c r="M497" i="32"/>
  <c r="R497" i="32"/>
  <c r="N498" i="32"/>
  <c r="O498" i="32"/>
  <c r="P498" i="32"/>
  <c r="M498" i="32"/>
  <c r="R498" i="32"/>
  <c r="N499" i="32"/>
  <c r="O499" i="32"/>
  <c r="P499" i="32"/>
  <c r="M499" i="32"/>
  <c r="R499" i="32"/>
  <c r="N500" i="32"/>
  <c r="O500" i="32"/>
  <c r="P500" i="32"/>
  <c r="M500" i="32"/>
  <c r="R500" i="32"/>
  <c r="N501" i="32"/>
  <c r="O501" i="32"/>
  <c r="P501" i="32"/>
  <c r="M501" i="32"/>
  <c r="R501" i="32"/>
  <c r="N502" i="32"/>
  <c r="O502" i="32"/>
  <c r="P502" i="32"/>
  <c r="M502" i="32"/>
  <c r="R502" i="32"/>
  <c r="N503" i="32"/>
  <c r="O503" i="32"/>
  <c r="P503" i="32"/>
  <c r="M503" i="32"/>
  <c r="R503" i="32"/>
  <c r="N504" i="32"/>
  <c r="O504" i="32"/>
  <c r="P504" i="32"/>
  <c r="M504" i="32"/>
  <c r="R504" i="32"/>
  <c r="N505" i="32"/>
  <c r="O505" i="32"/>
  <c r="P505" i="32"/>
  <c r="M505" i="32"/>
  <c r="R505" i="32"/>
  <c r="N506" i="32"/>
  <c r="O506" i="32"/>
  <c r="P506" i="32"/>
  <c r="M506" i="32"/>
  <c r="R506" i="32"/>
  <c r="N507" i="32"/>
  <c r="O507" i="32"/>
  <c r="P507" i="32"/>
  <c r="M507" i="32"/>
  <c r="R507" i="32"/>
  <c r="N508" i="32"/>
  <c r="O508" i="32"/>
  <c r="P508" i="32"/>
  <c r="M508" i="32"/>
  <c r="R508" i="32"/>
  <c r="N509" i="32"/>
  <c r="O509" i="32"/>
  <c r="P509" i="32"/>
  <c r="M509" i="32"/>
  <c r="R509" i="32"/>
  <c r="N510" i="32"/>
  <c r="O510" i="32"/>
  <c r="P510" i="32"/>
  <c r="M510" i="32"/>
  <c r="R510" i="32"/>
  <c r="N511" i="32"/>
  <c r="O511" i="32"/>
  <c r="P511" i="32"/>
  <c r="M511" i="32"/>
  <c r="R511" i="32"/>
  <c r="N512" i="32"/>
  <c r="O512" i="32"/>
  <c r="P512" i="32"/>
  <c r="M512" i="32"/>
  <c r="R512" i="32"/>
  <c r="N513" i="32"/>
  <c r="O513" i="32"/>
  <c r="P513" i="32"/>
  <c r="M513" i="32"/>
  <c r="R513" i="32"/>
  <c r="N514" i="32"/>
  <c r="O514" i="32"/>
  <c r="P514" i="32"/>
  <c r="M514" i="32"/>
  <c r="R514" i="32"/>
  <c r="N515" i="32"/>
  <c r="O515" i="32"/>
  <c r="P515" i="32"/>
  <c r="M515" i="32"/>
  <c r="R515" i="32"/>
  <c r="N516" i="32"/>
  <c r="O516" i="32"/>
  <c r="P516" i="32"/>
  <c r="M516" i="32"/>
  <c r="R516" i="32"/>
  <c r="N517" i="32"/>
  <c r="O517" i="32"/>
  <c r="P517" i="32"/>
  <c r="M517" i="32"/>
  <c r="R517" i="32"/>
  <c r="N518" i="32"/>
  <c r="O518" i="32"/>
  <c r="P518" i="32"/>
  <c r="M518" i="32"/>
  <c r="R518" i="32"/>
  <c r="N519" i="32"/>
  <c r="O519" i="32"/>
  <c r="P519" i="32"/>
  <c r="M519" i="32"/>
  <c r="R519" i="32"/>
  <c r="N520" i="32"/>
  <c r="O520" i="32"/>
  <c r="P520" i="32"/>
  <c r="M520" i="32"/>
  <c r="R520" i="32"/>
  <c r="N521" i="32"/>
  <c r="O521" i="32"/>
  <c r="P521" i="32"/>
  <c r="M521" i="32"/>
  <c r="R521" i="32"/>
  <c r="N522" i="32"/>
  <c r="O522" i="32"/>
  <c r="P522" i="32"/>
  <c r="M522" i="32"/>
  <c r="R522" i="32"/>
  <c r="N523" i="32"/>
  <c r="O523" i="32"/>
  <c r="P523" i="32"/>
  <c r="M523" i="32"/>
  <c r="R523" i="32"/>
  <c r="N524" i="32"/>
  <c r="O524" i="32"/>
  <c r="P524" i="32"/>
  <c r="M524" i="32"/>
  <c r="R524" i="32"/>
  <c r="N525" i="32"/>
  <c r="O525" i="32"/>
  <c r="P525" i="32"/>
  <c r="M525" i="32"/>
  <c r="R525" i="32"/>
  <c r="N526" i="32"/>
  <c r="O526" i="32"/>
  <c r="P526" i="32"/>
  <c r="M526" i="32"/>
  <c r="R526" i="32"/>
  <c r="N527" i="32"/>
  <c r="O527" i="32"/>
  <c r="P527" i="32"/>
  <c r="M527" i="32"/>
  <c r="R527" i="32"/>
  <c r="N528" i="32"/>
  <c r="O528" i="32"/>
  <c r="P528" i="32"/>
  <c r="M528" i="32"/>
  <c r="R528" i="32"/>
  <c r="N529" i="32"/>
  <c r="O529" i="32"/>
  <c r="P529" i="32"/>
  <c r="M529" i="32"/>
  <c r="R529" i="32"/>
  <c r="N530" i="32"/>
  <c r="O530" i="32"/>
  <c r="P530" i="32"/>
  <c r="M530" i="32"/>
  <c r="R530" i="32"/>
  <c r="N531" i="32"/>
  <c r="O531" i="32"/>
  <c r="P531" i="32"/>
  <c r="M531" i="32"/>
  <c r="R531" i="32"/>
  <c r="N532" i="32"/>
  <c r="O532" i="32"/>
  <c r="P532" i="32"/>
  <c r="M532" i="32"/>
  <c r="R532" i="32"/>
  <c r="N533" i="32"/>
  <c r="O533" i="32"/>
  <c r="P533" i="32"/>
  <c r="M533" i="32"/>
  <c r="R533" i="32"/>
  <c r="N534" i="32"/>
  <c r="O534" i="32"/>
  <c r="P534" i="32"/>
  <c r="M534" i="32"/>
  <c r="R534" i="32"/>
  <c r="N535" i="32"/>
  <c r="O535" i="32"/>
  <c r="P535" i="32"/>
  <c r="M535" i="32"/>
  <c r="R535" i="32"/>
  <c r="N536" i="32"/>
  <c r="O536" i="32"/>
  <c r="P536" i="32"/>
  <c r="M536" i="32"/>
  <c r="R536" i="32"/>
  <c r="N537" i="32"/>
  <c r="O537" i="32"/>
  <c r="P537" i="32"/>
  <c r="M537" i="32"/>
  <c r="R537" i="32"/>
  <c r="N538" i="32"/>
  <c r="O538" i="32"/>
  <c r="P538" i="32"/>
  <c r="M538" i="32"/>
  <c r="R538" i="32"/>
  <c r="N539" i="32"/>
  <c r="O539" i="32"/>
  <c r="P539" i="32"/>
  <c r="M539" i="32"/>
  <c r="R539" i="32"/>
  <c r="N540" i="32"/>
  <c r="O540" i="32"/>
  <c r="P540" i="32"/>
  <c r="M540" i="32"/>
  <c r="R540" i="32"/>
  <c r="N541" i="32"/>
  <c r="O541" i="32"/>
  <c r="P541" i="32"/>
  <c r="M541" i="32"/>
  <c r="R541" i="32"/>
  <c r="N542" i="32"/>
  <c r="O542" i="32"/>
  <c r="P542" i="32"/>
  <c r="M542" i="32"/>
  <c r="R542" i="32"/>
  <c r="N543" i="32"/>
  <c r="O543" i="32"/>
  <c r="P543" i="32"/>
  <c r="M543" i="32"/>
  <c r="R543" i="32"/>
  <c r="N544" i="32"/>
  <c r="O544" i="32"/>
  <c r="P544" i="32"/>
  <c r="M544" i="32"/>
  <c r="R544" i="32"/>
  <c r="N545" i="32"/>
  <c r="O545" i="32"/>
  <c r="P545" i="32"/>
  <c r="M545" i="32"/>
  <c r="R545" i="32"/>
  <c r="N546" i="32"/>
  <c r="O546" i="32"/>
  <c r="P546" i="32"/>
  <c r="M546" i="32"/>
  <c r="R546" i="32"/>
  <c r="N547" i="32"/>
  <c r="O547" i="32"/>
  <c r="P547" i="32"/>
  <c r="M547" i="32"/>
  <c r="R547" i="32"/>
  <c r="N548" i="32"/>
  <c r="O548" i="32"/>
  <c r="P548" i="32"/>
  <c r="M548" i="32"/>
  <c r="R548" i="32"/>
  <c r="N549" i="32"/>
  <c r="O549" i="32"/>
  <c r="P549" i="32"/>
  <c r="M549" i="32"/>
  <c r="R549" i="32"/>
  <c r="N550" i="32"/>
  <c r="O550" i="32"/>
  <c r="P550" i="32"/>
  <c r="M550" i="32"/>
  <c r="R550" i="32"/>
  <c r="N551" i="32"/>
  <c r="O551" i="32"/>
  <c r="P551" i="32"/>
  <c r="M551" i="32"/>
  <c r="R551" i="32"/>
  <c r="N552" i="32"/>
  <c r="O552" i="32"/>
  <c r="P552" i="32"/>
  <c r="M552" i="32"/>
  <c r="R552" i="32"/>
  <c r="N553" i="32"/>
  <c r="O553" i="32"/>
  <c r="P553" i="32"/>
  <c r="M553" i="32"/>
  <c r="R553" i="32"/>
  <c r="N554" i="32"/>
  <c r="O554" i="32"/>
  <c r="P554" i="32"/>
  <c r="M554" i="32"/>
  <c r="R554" i="32"/>
  <c r="N555" i="32"/>
  <c r="O555" i="32"/>
  <c r="P555" i="32"/>
  <c r="M555" i="32"/>
  <c r="R555" i="32"/>
  <c r="N556" i="32"/>
  <c r="O556" i="32"/>
  <c r="P556" i="32"/>
  <c r="M556" i="32"/>
  <c r="R556" i="32"/>
  <c r="N557" i="32"/>
  <c r="O557" i="32"/>
  <c r="P557" i="32"/>
  <c r="M557" i="32"/>
  <c r="R557" i="32"/>
  <c r="N558" i="32"/>
  <c r="O558" i="32"/>
  <c r="P558" i="32"/>
  <c r="M558" i="32"/>
  <c r="R558" i="32"/>
  <c r="N559" i="32"/>
  <c r="O559" i="32"/>
  <c r="P559" i="32"/>
  <c r="M559" i="32"/>
  <c r="R559" i="32"/>
  <c r="N560" i="32"/>
  <c r="O560" i="32"/>
  <c r="P560" i="32"/>
  <c r="M560" i="32"/>
  <c r="R560" i="32"/>
  <c r="N561" i="32"/>
  <c r="O561" i="32"/>
  <c r="P561" i="32"/>
  <c r="M561" i="32"/>
  <c r="R561" i="32"/>
  <c r="N562" i="32"/>
  <c r="O562" i="32"/>
  <c r="P562" i="32"/>
  <c r="M562" i="32"/>
  <c r="R562" i="32"/>
  <c r="N563" i="32"/>
  <c r="O563" i="32"/>
  <c r="P563" i="32"/>
  <c r="M563" i="32"/>
  <c r="R563" i="32"/>
  <c r="N564" i="32"/>
  <c r="O564" i="32"/>
  <c r="P564" i="32"/>
  <c r="M564" i="32"/>
  <c r="R564" i="32"/>
  <c r="N565" i="32"/>
  <c r="O565" i="32"/>
  <c r="P565" i="32"/>
  <c r="M565" i="32"/>
  <c r="R565" i="32"/>
  <c r="N566" i="32"/>
  <c r="O566" i="32"/>
  <c r="P566" i="32"/>
  <c r="M566" i="32"/>
  <c r="R566" i="32"/>
  <c r="N567" i="32"/>
  <c r="O567" i="32"/>
  <c r="P567" i="32"/>
  <c r="M567" i="32"/>
  <c r="R567" i="32"/>
  <c r="N568" i="32"/>
  <c r="O568" i="32"/>
  <c r="P568" i="32"/>
  <c r="M568" i="32"/>
  <c r="R568" i="32"/>
  <c r="N569" i="32"/>
  <c r="O569" i="32"/>
  <c r="P569" i="32"/>
  <c r="M569" i="32"/>
  <c r="R569" i="32"/>
  <c r="N570" i="32"/>
  <c r="O570" i="32"/>
  <c r="P570" i="32"/>
  <c r="M570" i="32"/>
  <c r="R570" i="32"/>
  <c r="N571" i="32"/>
  <c r="O571" i="32"/>
  <c r="P571" i="32"/>
  <c r="M571" i="32"/>
  <c r="R571" i="32"/>
  <c r="N572" i="32"/>
  <c r="O572" i="32"/>
  <c r="P572" i="32"/>
  <c r="M572" i="32"/>
  <c r="R572" i="32"/>
  <c r="N573" i="32"/>
  <c r="O573" i="32"/>
  <c r="P573" i="32"/>
  <c r="M573" i="32"/>
  <c r="R573" i="32"/>
  <c r="N574" i="32"/>
  <c r="O574" i="32"/>
  <c r="P574" i="32"/>
  <c r="M574" i="32"/>
  <c r="R574" i="32"/>
  <c r="N575" i="32"/>
  <c r="O575" i="32"/>
  <c r="P575" i="32"/>
  <c r="M575" i="32"/>
  <c r="R575" i="32"/>
  <c r="N576" i="32"/>
  <c r="O576" i="32"/>
  <c r="P576" i="32"/>
  <c r="M576" i="32"/>
  <c r="R576" i="32"/>
  <c r="N577" i="32"/>
  <c r="O577" i="32"/>
  <c r="P577" i="32"/>
  <c r="M577" i="32"/>
  <c r="R577" i="32"/>
  <c r="N578" i="32"/>
  <c r="O578" i="32"/>
  <c r="P578" i="32"/>
  <c r="M578" i="32"/>
  <c r="R578" i="32"/>
  <c r="N579" i="32"/>
  <c r="O579" i="32"/>
  <c r="P579" i="32"/>
  <c r="M579" i="32"/>
  <c r="R579" i="32"/>
  <c r="N580" i="32"/>
  <c r="O580" i="32"/>
  <c r="P580" i="32"/>
  <c r="M580" i="32"/>
  <c r="R580" i="32"/>
  <c r="N581" i="32"/>
  <c r="O581" i="32"/>
  <c r="P581" i="32"/>
  <c r="M581" i="32"/>
  <c r="R581" i="32"/>
  <c r="N582" i="32"/>
  <c r="O582" i="32"/>
  <c r="P582" i="32"/>
  <c r="M582" i="32"/>
  <c r="R582" i="32"/>
  <c r="N583" i="32"/>
  <c r="O583" i="32"/>
  <c r="P583" i="32"/>
  <c r="M583" i="32"/>
  <c r="R583" i="32"/>
  <c r="N584" i="32"/>
  <c r="O584" i="32"/>
  <c r="P584" i="32"/>
  <c r="M584" i="32"/>
  <c r="R584" i="32"/>
  <c r="N585" i="32"/>
  <c r="O585" i="32"/>
  <c r="P585" i="32"/>
  <c r="M585" i="32"/>
  <c r="R585" i="32"/>
  <c r="N586" i="32"/>
  <c r="O586" i="32"/>
  <c r="P586" i="32"/>
  <c r="M586" i="32"/>
  <c r="R586" i="32"/>
  <c r="N587" i="32"/>
  <c r="O587" i="32"/>
  <c r="P587" i="32"/>
  <c r="M587" i="32"/>
  <c r="R587" i="32"/>
  <c r="N588" i="32"/>
  <c r="O588" i="32"/>
  <c r="P588" i="32"/>
  <c r="M588" i="32"/>
  <c r="R588" i="32"/>
  <c r="N589" i="32"/>
  <c r="O589" i="32"/>
  <c r="P589" i="32"/>
  <c r="M589" i="32"/>
  <c r="R589" i="32"/>
  <c r="N590" i="32"/>
  <c r="O590" i="32"/>
  <c r="P590" i="32"/>
  <c r="M590" i="32"/>
  <c r="R590" i="32"/>
  <c r="N591" i="32"/>
  <c r="O591" i="32"/>
  <c r="P591" i="32"/>
  <c r="M591" i="32"/>
  <c r="R591" i="32"/>
  <c r="N592" i="32"/>
  <c r="O592" i="32"/>
  <c r="P592" i="32"/>
  <c r="M592" i="32"/>
  <c r="R592" i="32"/>
  <c r="N593" i="32"/>
  <c r="O593" i="32"/>
  <c r="P593" i="32"/>
  <c r="M593" i="32"/>
  <c r="R593" i="32"/>
  <c r="N594" i="32"/>
  <c r="O594" i="32"/>
  <c r="P594" i="32"/>
  <c r="M594" i="32"/>
  <c r="R594" i="32"/>
  <c r="N595" i="32"/>
  <c r="O595" i="32"/>
  <c r="P595" i="32"/>
  <c r="M595" i="32"/>
  <c r="R595" i="32"/>
  <c r="N596" i="32"/>
  <c r="O596" i="32"/>
  <c r="P596" i="32"/>
  <c r="M596" i="32"/>
  <c r="R596" i="32"/>
  <c r="N597" i="32"/>
  <c r="O597" i="32"/>
  <c r="P597" i="32"/>
  <c r="M597" i="32"/>
  <c r="R597" i="32"/>
  <c r="N598" i="32"/>
  <c r="O598" i="32"/>
  <c r="P598" i="32"/>
  <c r="M598" i="32"/>
  <c r="R598" i="32"/>
  <c r="N599" i="32"/>
  <c r="O599" i="32"/>
  <c r="P599" i="32"/>
  <c r="M599" i="32"/>
  <c r="R599" i="32"/>
  <c r="N600" i="32"/>
  <c r="O600" i="32"/>
  <c r="P600" i="32"/>
  <c r="M600" i="32"/>
  <c r="R600" i="32"/>
  <c r="N601" i="32"/>
  <c r="O601" i="32"/>
  <c r="P601" i="32"/>
  <c r="M601" i="32"/>
  <c r="R601" i="32"/>
  <c r="N602" i="32"/>
  <c r="O602" i="32"/>
  <c r="P602" i="32"/>
  <c r="M602" i="32"/>
  <c r="R602" i="32"/>
  <c r="N603" i="32"/>
  <c r="O603" i="32"/>
  <c r="P603" i="32"/>
  <c r="M603" i="32"/>
  <c r="R603" i="32"/>
  <c r="N604" i="32"/>
  <c r="O604" i="32"/>
  <c r="P604" i="32"/>
  <c r="M604" i="32"/>
  <c r="R604" i="32"/>
  <c r="N605" i="32"/>
  <c r="O605" i="32"/>
  <c r="P605" i="32"/>
  <c r="M605" i="32"/>
  <c r="R605" i="32"/>
  <c r="N606" i="32"/>
  <c r="O606" i="32"/>
  <c r="P606" i="32"/>
  <c r="M606" i="32"/>
  <c r="R606" i="32"/>
  <c r="N607" i="32"/>
  <c r="O607" i="32"/>
  <c r="P607" i="32"/>
  <c r="M607" i="32"/>
  <c r="R607" i="32"/>
  <c r="N608" i="32"/>
  <c r="O608" i="32"/>
  <c r="P608" i="32"/>
  <c r="M608" i="32"/>
  <c r="R608" i="32"/>
  <c r="N609" i="32"/>
  <c r="O609" i="32"/>
  <c r="P609" i="32"/>
  <c r="M609" i="32"/>
  <c r="R609" i="32"/>
  <c r="N610" i="32"/>
  <c r="O610" i="32"/>
  <c r="P610" i="32"/>
  <c r="M610" i="32"/>
  <c r="R610" i="32"/>
  <c r="N611" i="32"/>
  <c r="O611" i="32"/>
  <c r="P611" i="32"/>
  <c r="M611" i="32"/>
  <c r="R611" i="32"/>
  <c r="N612" i="32"/>
  <c r="O612" i="32"/>
  <c r="P612" i="32"/>
  <c r="M612" i="32"/>
  <c r="R612" i="32"/>
  <c r="N613" i="32"/>
  <c r="O613" i="32"/>
  <c r="P613" i="32"/>
  <c r="M613" i="32"/>
  <c r="R613" i="32"/>
  <c r="N614" i="32"/>
  <c r="O614" i="32"/>
  <c r="P614" i="32"/>
  <c r="M614" i="32"/>
  <c r="R614" i="32"/>
  <c r="N615" i="32"/>
  <c r="O615" i="32"/>
  <c r="P615" i="32"/>
  <c r="M615" i="32"/>
  <c r="R615" i="32"/>
  <c r="N616" i="32"/>
  <c r="O616" i="32"/>
  <c r="P616" i="32"/>
  <c r="M616" i="32"/>
  <c r="R616" i="32"/>
  <c r="N617" i="32"/>
  <c r="O617" i="32"/>
  <c r="P617" i="32"/>
  <c r="M617" i="32"/>
  <c r="R617" i="32"/>
  <c r="N618" i="32"/>
  <c r="O618" i="32"/>
  <c r="P618" i="32"/>
  <c r="M618" i="32"/>
  <c r="R618" i="32"/>
  <c r="N619" i="32"/>
  <c r="O619" i="32"/>
  <c r="P619" i="32"/>
  <c r="M619" i="32"/>
  <c r="R619" i="32"/>
  <c r="N620" i="32"/>
  <c r="O620" i="32"/>
  <c r="P620" i="32"/>
  <c r="M620" i="32"/>
  <c r="R620" i="32"/>
  <c r="N621" i="32"/>
  <c r="O621" i="32"/>
  <c r="P621" i="32"/>
  <c r="M621" i="32"/>
  <c r="R621" i="32"/>
  <c r="N622" i="32"/>
  <c r="O622" i="32"/>
  <c r="P622" i="32"/>
  <c r="M622" i="32"/>
  <c r="R622" i="32"/>
  <c r="N623" i="32"/>
  <c r="O623" i="32"/>
  <c r="P623" i="32"/>
  <c r="M623" i="32"/>
  <c r="R623" i="32"/>
  <c r="N624" i="32"/>
  <c r="O624" i="32"/>
  <c r="P624" i="32"/>
  <c r="M624" i="32"/>
  <c r="R624" i="32"/>
  <c r="N625" i="32"/>
  <c r="O625" i="32"/>
  <c r="P625" i="32"/>
  <c r="M625" i="32"/>
  <c r="R625" i="32"/>
  <c r="N626" i="32"/>
  <c r="O626" i="32"/>
  <c r="P626" i="32"/>
  <c r="M626" i="32"/>
  <c r="R626" i="32"/>
  <c r="N627" i="32"/>
  <c r="O627" i="32"/>
  <c r="P627" i="32"/>
  <c r="M627" i="32"/>
  <c r="R627" i="32"/>
  <c r="N628" i="32"/>
  <c r="O628" i="32"/>
  <c r="P628" i="32"/>
  <c r="M628" i="32"/>
  <c r="R628" i="32"/>
  <c r="N629" i="32"/>
  <c r="O629" i="32"/>
  <c r="P629" i="32"/>
  <c r="M629" i="32"/>
  <c r="R629" i="32"/>
  <c r="N630" i="32"/>
  <c r="O630" i="32"/>
  <c r="P630" i="32"/>
  <c r="M630" i="32"/>
  <c r="R630" i="32"/>
  <c r="N631" i="32"/>
  <c r="O631" i="32"/>
  <c r="P631" i="32"/>
  <c r="M631" i="32"/>
  <c r="R631" i="32"/>
  <c r="N632" i="32"/>
  <c r="O632" i="32"/>
  <c r="P632" i="32"/>
  <c r="M632" i="32"/>
  <c r="R632" i="32"/>
  <c r="N633" i="32"/>
  <c r="O633" i="32"/>
  <c r="P633" i="32"/>
  <c r="M633" i="32"/>
  <c r="R633" i="32"/>
  <c r="N634" i="32"/>
  <c r="O634" i="32"/>
  <c r="P634" i="32"/>
  <c r="M634" i="32"/>
  <c r="R634" i="32"/>
  <c r="N635" i="32"/>
  <c r="O635" i="32"/>
  <c r="P635" i="32"/>
  <c r="M635" i="32"/>
  <c r="R635" i="32"/>
  <c r="N636" i="32"/>
  <c r="O636" i="32"/>
  <c r="P636" i="32"/>
  <c r="M636" i="32"/>
  <c r="R636" i="32"/>
  <c r="N637" i="32"/>
  <c r="O637" i="32"/>
  <c r="P637" i="32"/>
  <c r="M637" i="32"/>
  <c r="R637" i="32"/>
  <c r="N638" i="32"/>
  <c r="O638" i="32"/>
  <c r="P638" i="32"/>
  <c r="M638" i="32"/>
  <c r="R638" i="32"/>
  <c r="N639" i="32"/>
  <c r="O639" i="32"/>
  <c r="P639" i="32"/>
  <c r="M639" i="32"/>
  <c r="R639" i="32"/>
  <c r="N640" i="32"/>
  <c r="O640" i="32"/>
  <c r="P640" i="32"/>
  <c r="M640" i="32"/>
  <c r="R640" i="32"/>
  <c r="N641" i="32"/>
  <c r="O641" i="32"/>
  <c r="P641" i="32"/>
  <c r="M641" i="32"/>
  <c r="R641" i="32"/>
  <c r="N642" i="32"/>
  <c r="O642" i="32"/>
  <c r="P642" i="32"/>
  <c r="M642" i="32"/>
  <c r="R642" i="32"/>
  <c r="N643" i="32"/>
  <c r="O643" i="32"/>
  <c r="P643" i="32"/>
  <c r="M643" i="32"/>
  <c r="R643" i="32"/>
  <c r="N644" i="32"/>
  <c r="O644" i="32"/>
  <c r="P644" i="32"/>
  <c r="M644" i="32"/>
  <c r="R644" i="32"/>
  <c r="N645" i="32"/>
  <c r="O645" i="32"/>
  <c r="P645" i="32"/>
  <c r="M645" i="32"/>
  <c r="R645" i="32"/>
  <c r="N646" i="32"/>
  <c r="O646" i="32"/>
  <c r="P646" i="32"/>
  <c r="M646" i="32"/>
  <c r="R646" i="32"/>
  <c r="N647" i="32"/>
  <c r="O647" i="32"/>
  <c r="P647" i="32"/>
  <c r="M647" i="32"/>
  <c r="R647" i="32"/>
  <c r="N648" i="32"/>
  <c r="O648" i="32"/>
  <c r="P648" i="32"/>
  <c r="M648" i="32"/>
  <c r="R648" i="32"/>
  <c r="N649" i="32"/>
  <c r="O649" i="32"/>
  <c r="P649" i="32"/>
  <c r="M649" i="32"/>
  <c r="R649" i="32"/>
  <c r="N650" i="32"/>
  <c r="O650" i="32"/>
  <c r="P650" i="32"/>
  <c r="M650" i="32"/>
  <c r="R650" i="32"/>
  <c r="N651" i="32"/>
  <c r="O651" i="32"/>
  <c r="P651" i="32"/>
  <c r="M651" i="32"/>
  <c r="R651" i="32"/>
  <c r="N652" i="32"/>
  <c r="O652" i="32"/>
  <c r="P652" i="32"/>
  <c r="M652" i="32"/>
  <c r="R652" i="32"/>
  <c r="N653" i="32"/>
  <c r="O653" i="32"/>
  <c r="P653" i="32"/>
  <c r="M653" i="32"/>
  <c r="R653" i="32"/>
  <c r="N654" i="32"/>
  <c r="O654" i="32"/>
  <c r="P654" i="32"/>
  <c r="M654" i="32"/>
  <c r="R654" i="32"/>
  <c r="N655" i="32"/>
  <c r="O655" i="32"/>
  <c r="P655" i="32"/>
  <c r="M655" i="32"/>
  <c r="R655" i="32"/>
  <c r="N656" i="32"/>
  <c r="O656" i="32"/>
  <c r="P656" i="32"/>
  <c r="M656" i="32"/>
  <c r="R656" i="32"/>
  <c r="N657" i="32"/>
  <c r="O657" i="32"/>
  <c r="P657" i="32"/>
  <c r="M657" i="32"/>
  <c r="R657" i="32"/>
  <c r="N658" i="32"/>
  <c r="O658" i="32"/>
  <c r="P658" i="32"/>
  <c r="M658" i="32"/>
  <c r="R658" i="32"/>
  <c r="N659" i="32"/>
  <c r="O659" i="32"/>
  <c r="P659" i="32"/>
  <c r="M659" i="32"/>
  <c r="R659" i="32"/>
  <c r="N660" i="32"/>
  <c r="O660" i="32"/>
  <c r="P660" i="32"/>
  <c r="M660" i="32"/>
  <c r="R660" i="32"/>
  <c r="N661" i="32"/>
  <c r="O661" i="32"/>
  <c r="P661" i="32"/>
  <c r="M661" i="32"/>
  <c r="R661" i="32"/>
  <c r="N662" i="32"/>
  <c r="O662" i="32"/>
  <c r="P662" i="32"/>
  <c r="M662" i="32"/>
  <c r="R662" i="32"/>
  <c r="N663" i="32"/>
  <c r="O663" i="32"/>
  <c r="P663" i="32"/>
  <c r="M663" i="32"/>
  <c r="R663" i="32"/>
  <c r="N664" i="32"/>
  <c r="O664" i="32"/>
  <c r="P664" i="32"/>
  <c r="M664" i="32"/>
  <c r="R664" i="32"/>
  <c r="N665" i="32"/>
  <c r="O665" i="32"/>
  <c r="P665" i="32"/>
  <c r="M665" i="32"/>
  <c r="R665" i="32"/>
  <c r="N666" i="32"/>
  <c r="O666" i="32"/>
  <c r="P666" i="32"/>
  <c r="M666" i="32"/>
  <c r="R666" i="32"/>
  <c r="N667" i="32"/>
  <c r="O667" i="32"/>
  <c r="P667" i="32"/>
  <c r="M667" i="32"/>
  <c r="R667" i="32"/>
  <c r="N668" i="32"/>
  <c r="O668" i="32"/>
  <c r="P668" i="32"/>
  <c r="M668" i="32"/>
  <c r="R668" i="32"/>
  <c r="N669" i="32"/>
  <c r="O669" i="32"/>
  <c r="P669" i="32"/>
  <c r="M669" i="32"/>
  <c r="R669" i="32"/>
  <c r="N670" i="32"/>
  <c r="O670" i="32"/>
  <c r="P670" i="32"/>
  <c r="M670" i="32"/>
  <c r="R670" i="32"/>
  <c r="N671" i="32"/>
  <c r="O671" i="32"/>
  <c r="P671" i="32"/>
  <c r="M671" i="32"/>
  <c r="R671" i="32"/>
  <c r="N672" i="32"/>
  <c r="O672" i="32"/>
  <c r="P672" i="32"/>
  <c r="M672" i="32"/>
  <c r="R672" i="32"/>
  <c r="N673" i="32"/>
  <c r="O673" i="32"/>
  <c r="P673" i="32"/>
  <c r="M673" i="32"/>
  <c r="R673" i="32"/>
  <c r="N674" i="32"/>
  <c r="O674" i="32"/>
  <c r="P674" i="32"/>
  <c r="M674" i="32"/>
  <c r="R674" i="32"/>
  <c r="N675" i="32"/>
  <c r="O675" i="32"/>
  <c r="P675" i="32"/>
  <c r="M675" i="32"/>
  <c r="R675" i="32"/>
  <c r="N676" i="32"/>
  <c r="O676" i="32"/>
  <c r="P676" i="32"/>
  <c r="M676" i="32"/>
  <c r="R676" i="32"/>
  <c r="N677" i="32"/>
  <c r="O677" i="32"/>
  <c r="P677" i="32"/>
  <c r="M677" i="32"/>
  <c r="R677" i="32"/>
  <c r="N678" i="32"/>
  <c r="O678" i="32"/>
  <c r="P678" i="32"/>
  <c r="M678" i="32"/>
  <c r="R678" i="32"/>
  <c r="N679" i="32"/>
  <c r="O679" i="32"/>
  <c r="P679" i="32"/>
  <c r="M679" i="32"/>
  <c r="R679" i="32"/>
  <c r="N680" i="32"/>
  <c r="O680" i="32"/>
  <c r="P680" i="32"/>
  <c r="M680" i="32"/>
  <c r="R680" i="32"/>
  <c r="N681" i="32"/>
  <c r="O681" i="32"/>
  <c r="P681" i="32"/>
  <c r="M681" i="32"/>
  <c r="R681" i="32"/>
  <c r="N682" i="32"/>
  <c r="O682" i="32"/>
  <c r="P682" i="32"/>
  <c r="M682" i="32"/>
  <c r="R682" i="32"/>
  <c r="N683" i="32"/>
  <c r="O683" i="32"/>
  <c r="P683" i="32"/>
  <c r="M683" i="32"/>
  <c r="R683" i="32"/>
  <c r="N684" i="32"/>
  <c r="O684" i="32"/>
  <c r="P684" i="32"/>
  <c r="M684" i="32"/>
  <c r="R684" i="32"/>
  <c r="N685" i="32"/>
  <c r="O685" i="32"/>
  <c r="P685" i="32"/>
  <c r="M685" i="32"/>
  <c r="R685" i="32"/>
  <c r="N686" i="32"/>
  <c r="O686" i="32"/>
  <c r="P686" i="32"/>
  <c r="M686" i="32"/>
  <c r="R686" i="32"/>
  <c r="N687" i="32"/>
  <c r="O687" i="32"/>
  <c r="P687" i="32"/>
  <c r="M687" i="32"/>
  <c r="R687" i="32"/>
  <c r="N688" i="32"/>
  <c r="O688" i="32"/>
  <c r="P688" i="32"/>
  <c r="M688" i="32"/>
  <c r="R688" i="32"/>
  <c r="N689" i="32"/>
  <c r="O689" i="32"/>
  <c r="P689" i="32"/>
  <c r="M689" i="32"/>
  <c r="R689" i="32"/>
  <c r="N690" i="32"/>
  <c r="O690" i="32"/>
  <c r="P690" i="32"/>
  <c r="M690" i="32"/>
  <c r="R690" i="32"/>
  <c r="N691" i="32"/>
  <c r="O691" i="32"/>
  <c r="P691" i="32"/>
  <c r="M691" i="32"/>
  <c r="R691" i="32"/>
  <c r="N692" i="32"/>
  <c r="O692" i="32"/>
  <c r="P692" i="32"/>
  <c r="M692" i="32"/>
  <c r="R692" i="32"/>
  <c r="N693" i="32"/>
  <c r="O693" i="32"/>
  <c r="P693" i="32"/>
  <c r="M693" i="32"/>
  <c r="R693" i="32"/>
  <c r="N694" i="32"/>
  <c r="O694" i="32"/>
  <c r="P694" i="32"/>
  <c r="M694" i="32"/>
  <c r="R694" i="32"/>
  <c r="N695" i="32"/>
  <c r="O695" i="32"/>
  <c r="P695" i="32"/>
  <c r="M695" i="32"/>
  <c r="R695" i="32"/>
  <c r="N696" i="32"/>
  <c r="O696" i="32"/>
  <c r="P696" i="32"/>
  <c r="M696" i="32"/>
  <c r="R696" i="32"/>
  <c r="N697" i="32"/>
  <c r="O697" i="32"/>
  <c r="P697" i="32"/>
  <c r="M697" i="32"/>
  <c r="R697" i="32"/>
  <c r="N698" i="32"/>
  <c r="O698" i="32"/>
  <c r="P698" i="32"/>
  <c r="M698" i="32"/>
  <c r="R698" i="32"/>
  <c r="N699" i="32"/>
  <c r="O699" i="32"/>
  <c r="P699" i="32"/>
  <c r="M699" i="32"/>
  <c r="R699" i="32"/>
  <c r="N700" i="32"/>
  <c r="O700" i="32"/>
  <c r="P700" i="32"/>
  <c r="M700" i="32"/>
  <c r="R700" i="32"/>
  <c r="N701" i="32"/>
  <c r="O701" i="32"/>
  <c r="P701" i="32"/>
  <c r="M701" i="32"/>
  <c r="R701" i="32"/>
  <c r="N702" i="32"/>
  <c r="O702" i="32"/>
  <c r="P702" i="32"/>
  <c r="M702" i="32"/>
  <c r="R702" i="32"/>
  <c r="N703" i="32"/>
  <c r="O703" i="32"/>
  <c r="P703" i="32"/>
  <c r="M703" i="32"/>
  <c r="R703" i="32"/>
  <c r="N704" i="32"/>
  <c r="O704" i="32"/>
  <c r="P704" i="32"/>
  <c r="M704" i="32"/>
  <c r="R704" i="32"/>
  <c r="N705" i="32"/>
  <c r="O705" i="32"/>
  <c r="P705" i="32"/>
  <c r="M705" i="32"/>
  <c r="R705" i="32"/>
  <c r="N706" i="32"/>
  <c r="O706" i="32"/>
  <c r="P706" i="32"/>
  <c r="M706" i="32"/>
  <c r="R706" i="32"/>
  <c r="N707" i="32"/>
  <c r="O707" i="32"/>
  <c r="P707" i="32"/>
  <c r="M707" i="32"/>
  <c r="R707" i="32"/>
  <c r="N708" i="32"/>
  <c r="O708" i="32"/>
  <c r="P708" i="32"/>
  <c r="M708" i="32"/>
  <c r="R708" i="32"/>
  <c r="N709" i="32"/>
  <c r="O709" i="32"/>
  <c r="P709" i="32"/>
  <c r="M709" i="32"/>
  <c r="R709" i="32"/>
  <c r="N710" i="32"/>
  <c r="O710" i="32"/>
  <c r="P710" i="32"/>
  <c r="M710" i="32"/>
  <c r="R710" i="32"/>
  <c r="N711" i="32"/>
  <c r="O711" i="32"/>
  <c r="P711" i="32"/>
  <c r="M711" i="32"/>
  <c r="R711" i="32"/>
  <c r="N712" i="32"/>
  <c r="O712" i="32"/>
  <c r="P712" i="32"/>
  <c r="M712" i="32"/>
  <c r="R712" i="32"/>
  <c r="N713" i="32"/>
  <c r="O713" i="32"/>
  <c r="P713" i="32"/>
  <c r="M713" i="32"/>
  <c r="R713" i="32"/>
  <c r="N714" i="32"/>
  <c r="O714" i="32"/>
  <c r="P714" i="32"/>
  <c r="M714" i="32"/>
  <c r="R714" i="32"/>
  <c r="N715" i="32"/>
  <c r="O715" i="32"/>
  <c r="P715" i="32"/>
  <c r="M715" i="32"/>
  <c r="R715" i="32"/>
  <c r="N716" i="32"/>
  <c r="O716" i="32"/>
  <c r="P716" i="32"/>
  <c r="M716" i="32"/>
  <c r="R716" i="32"/>
  <c r="N717" i="32"/>
  <c r="O717" i="32"/>
  <c r="P717" i="32"/>
  <c r="M717" i="32"/>
  <c r="R717" i="32"/>
  <c r="N718" i="32"/>
  <c r="O718" i="32"/>
  <c r="P718" i="32"/>
  <c r="M718" i="32"/>
  <c r="R718" i="32"/>
  <c r="N719" i="32"/>
  <c r="O719" i="32"/>
  <c r="P719" i="32"/>
  <c r="M719" i="32"/>
  <c r="R719" i="32"/>
  <c r="N720" i="32"/>
  <c r="O720" i="32"/>
  <c r="P720" i="32"/>
  <c r="M720" i="32"/>
  <c r="R720" i="32"/>
  <c r="N721" i="32"/>
  <c r="O721" i="32"/>
  <c r="P721" i="32"/>
  <c r="M721" i="32"/>
  <c r="R721" i="32"/>
  <c r="N722" i="32"/>
  <c r="O722" i="32"/>
  <c r="P722" i="32"/>
  <c r="M722" i="32"/>
  <c r="R722" i="32"/>
  <c r="N723" i="32"/>
  <c r="O723" i="32"/>
  <c r="P723" i="32"/>
  <c r="M723" i="32"/>
  <c r="R723" i="32"/>
  <c r="N724" i="32"/>
  <c r="O724" i="32"/>
  <c r="P724" i="32"/>
  <c r="M724" i="32"/>
  <c r="R724" i="32"/>
  <c r="N725" i="32"/>
  <c r="O725" i="32"/>
  <c r="P725" i="32"/>
  <c r="M725" i="32"/>
  <c r="R725" i="32"/>
  <c r="N726" i="32"/>
  <c r="O726" i="32"/>
  <c r="P726" i="32"/>
  <c r="M726" i="32"/>
  <c r="R726" i="32"/>
  <c r="N727" i="32"/>
  <c r="O727" i="32"/>
  <c r="P727" i="32"/>
  <c r="M727" i="32"/>
  <c r="R727" i="32"/>
  <c r="N728" i="32"/>
  <c r="O728" i="32"/>
  <c r="P728" i="32"/>
  <c r="M728" i="32"/>
  <c r="R728" i="32"/>
  <c r="N729" i="32"/>
  <c r="O729" i="32"/>
  <c r="P729" i="32"/>
  <c r="M729" i="32"/>
  <c r="R729" i="32"/>
  <c r="N730" i="32"/>
  <c r="O730" i="32"/>
  <c r="P730" i="32"/>
  <c r="M730" i="32"/>
  <c r="R730" i="32"/>
  <c r="N731" i="32"/>
  <c r="O731" i="32"/>
  <c r="P731" i="32"/>
  <c r="M731" i="32"/>
  <c r="R731" i="32"/>
  <c r="N732" i="32"/>
  <c r="O732" i="32"/>
  <c r="P732" i="32"/>
  <c r="M732" i="32"/>
  <c r="R732" i="32"/>
  <c r="N733" i="32"/>
  <c r="O733" i="32"/>
  <c r="P733" i="32"/>
  <c r="M733" i="32"/>
  <c r="R733" i="32"/>
  <c r="N734" i="32"/>
  <c r="O734" i="32"/>
  <c r="P734" i="32"/>
  <c r="M734" i="32"/>
  <c r="R734" i="32"/>
  <c r="N735" i="32"/>
  <c r="O735" i="32"/>
  <c r="P735" i="32"/>
  <c r="M735" i="32"/>
  <c r="R735" i="32"/>
  <c r="N736" i="32"/>
  <c r="O736" i="32"/>
  <c r="P736" i="32"/>
  <c r="M736" i="32"/>
  <c r="R736" i="32"/>
  <c r="N737" i="32"/>
  <c r="O737" i="32"/>
  <c r="P737" i="32"/>
  <c r="M737" i="32"/>
  <c r="R737" i="32"/>
  <c r="N738" i="32"/>
  <c r="O738" i="32"/>
  <c r="P738" i="32"/>
  <c r="M738" i="32"/>
  <c r="R738" i="32"/>
  <c r="N739" i="32"/>
  <c r="O739" i="32"/>
  <c r="P739" i="32"/>
  <c r="M739" i="32"/>
  <c r="R739" i="32"/>
  <c r="N740" i="32"/>
  <c r="O740" i="32"/>
  <c r="P740" i="32"/>
  <c r="M740" i="32"/>
  <c r="R740" i="32"/>
  <c r="N741" i="32"/>
  <c r="O741" i="32"/>
  <c r="P741" i="32"/>
  <c r="M741" i="32"/>
  <c r="R741" i="32"/>
  <c r="N742" i="32"/>
  <c r="O742" i="32"/>
  <c r="P742" i="32"/>
  <c r="M742" i="32"/>
  <c r="R742" i="32"/>
  <c r="N743" i="32"/>
  <c r="O743" i="32"/>
  <c r="P743" i="32"/>
  <c r="M743" i="32"/>
  <c r="R743" i="32"/>
  <c r="N744" i="32"/>
  <c r="O744" i="32"/>
  <c r="P744" i="32"/>
  <c r="M744" i="32"/>
  <c r="R744" i="32"/>
  <c r="N745" i="32"/>
  <c r="O745" i="32"/>
  <c r="P745" i="32"/>
  <c r="M745" i="32"/>
  <c r="R745" i="32"/>
  <c r="N746" i="32"/>
  <c r="O746" i="32"/>
  <c r="P746" i="32"/>
  <c r="M746" i="32"/>
  <c r="R746" i="32"/>
  <c r="N747" i="32"/>
  <c r="O747" i="32"/>
  <c r="P747" i="32"/>
  <c r="M747" i="32"/>
  <c r="R747" i="32"/>
  <c r="N748" i="32"/>
  <c r="O748" i="32"/>
  <c r="P748" i="32"/>
  <c r="M748" i="32"/>
  <c r="R748" i="32"/>
  <c r="N749" i="32"/>
  <c r="O749" i="32"/>
  <c r="P749" i="32"/>
  <c r="M749" i="32"/>
  <c r="R749" i="32"/>
  <c r="N750" i="32"/>
  <c r="O750" i="32"/>
  <c r="P750" i="32"/>
  <c r="M750" i="32"/>
  <c r="R750" i="32"/>
  <c r="N751" i="32"/>
  <c r="O751" i="32"/>
  <c r="P751" i="32"/>
  <c r="M751" i="32"/>
  <c r="R751" i="32"/>
  <c r="N752" i="32"/>
  <c r="O752" i="32"/>
  <c r="P752" i="32"/>
  <c r="M752" i="32"/>
  <c r="R752" i="32"/>
  <c r="N753" i="32"/>
  <c r="O753" i="32"/>
  <c r="P753" i="32"/>
  <c r="M753" i="32"/>
  <c r="R753" i="32"/>
  <c r="N754" i="32"/>
  <c r="O754" i="32"/>
  <c r="P754" i="32"/>
  <c r="M754" i="32"/>
  <c r="R754" i="32"/>
  <c r="N755" i="32"/>
  <c r="O755" i="32"/>
  <c r="P755" i="32"/>
  <c r="M755" i="32"/>
  <c r="R755" i="32"/>
  <c r="N756" i="32"/>
  <c r="O756" i="32"/>
  <c r="P756" i="32"/>
  <c r="M756" i="32"/>
  <c r="R756" i="32"/>
  <c r="N757" i="32"/>
  <c r="O757" i="32"/>
  <c r="P757" i="32"/>
  <c r="M757" i="32"/>
  <c r="R757" i="32"/>
  <c r="N758" i="32"/>
  <c r="O758" i="32"/>
  <c r="P758" i="32"/>
  <c r="M758" i="32"/>
  <c r="R758" i="32"/>
  <c r="N759" i="32"/>
  <c r="O759" i="32"/>
  <c r="P759" i="32"/>
  <c r="M759" i="32"/>
  <c r="R759" i="32"/>
  <c r="N760" i="32"/>
  <c r="O760" i="32"/>
  <c r="P760" i="32"/>
  <c r="M760" i="32"/>
  <c r="R760" i="32"/>
  <c r="N761" i="32"/>
  <c r="O761" i="32"/>
  <c r="P761" i="32"/>
  <c r="M761" i="32"/>
  <c r="R761" i="32"/>
  <c r="N762" i="32"/>
  <c r="O762" i="32"/>
  <c r="P762" i="32"/>
  <c r="M762" i="32"/>
  <c r="R762" i="32"/>
  <c r="N763" i="32"/>
  <c r="O763" i="32"/>
  <c r="P763" i="32"/>
  <c r="M763" i="32"/>
  <c r="R763" i="32"/>
  <c r="N764" i="32"/>
  <c r="O764" i="32"/>
  <c r="P764" i="32"/>
  <c r="M764" i="32"/>
  <c r="R764" i="32"/>
  <c r="N765" i="32"/>
  <c r="O765" i="32"/>
  <c r="P765" i="32"/>
  <c r="M765" i="32"/>
  <c r="R765" i="32"/>
  <c r="N766" i="32"/>
  <c r="O766" i="32"/>
  <c r="P766" i="32"/>
  <c r="M766" i="32"/>
  <c r="R766" i="32"/>
  <c r="N767" i="32"/>
  <c r="O767" i="32"/>
  <c r="P767" i="32"/>
  <c r="M767" i="32"/>
  <c r="R767" i="32"/>
  <c r="N768" i="32"/>
  <c r="O768" i="32"/>
  <c r="P768" i="32"/>
  <c r="M768" i="32"/>
  <c r="R768" i="32"/>
  <c r="N769" i="32"/>
  <c r="O769" i="32"/>
  <c r="P769" i="32"/>
  <c r="M769" i="32"/>
  <c r="R769" i="32"/>
  <c r="N770" i="32"/>
  <c r="O770" i="32"/>
  <c r="P770" i="32"/>
  <c r="M770" i="32"/>
  <c r="R770" i="32"/>
  <c r="N771" i="32"/>
  <c r="O771" i="32"/>
  <c r="P771" i="32"/>
  <c r="M771" i="32"/>
  <c r="R771" i="32"/>
  <c r="N772" i="32"/>
  <c r="O772" i="32"/>
  <c r="P772" i="32"/>
  <c r="M772" i="32"/>
  <c r="R772" i="32"/>
  <c r="N773" i="32"/>
  <c r="O773" i="32"/>
  <c r="P773" i="32"/>
  <c r="M773" i="32"/>
  <c r="R773" i="32"/>
  <c r="N774" i="32"/>
  <c r="O774" i="32"/>
  <c r="P774" i="32"/>
  <c r="M774" i="32"/>
  <c r="R774" i="32"/>
  <c r="N775" i="32"/>
  <c r="O775" i="32"/>
  <c r="P775" i="32"/>
  <c r="M775" i="32"/>
  <c r="R775" i="32"/>
  <c r="N776" i="32"/>
  <c r="O776" i="32"/>
  <c r="P776" i="32"/>
  <c r="M776" i="32"/>
  <c r="R776" i="32"/>
  <c r="N777" i="32"/>
  <c r="O777" i="32"/>
  <c r="P777" i="32"/>
  <c r="M777" i="32"/>
  <c r="R777" i="32"/>
  <c r="N778" i="32"/>
  <c r="O778" i="32"/>
  <c r="P778" i="32"/>
  <c r="M778" i="32"/>
  <c r="R778" i="32"/>
  <c r="N779" i="32"/>
  <c r="O779" i="32"/>
  <c r="P779" i="32"/>
  <c r="M779" i="32"/>
  <c r="R779" i="32"/>
  <c r="N780" i="32"/>
  <c r="O780" i="32"/>
  <c r="P780" i="32"/>
  <c r="M780" i="32"/>
  <c r="R780" i="32"/>
  <c r="N781" i="32"/>
  <c r="O781" i="32"/>
  <c r="P781" i="32"/>
  <c r="M781" i="32"/>
  <c r="R781" i="32"/>
  <c r="N782" i="32"/>
  <c r="O782" i="32"/>
  <c r="P782" i="32"/>
  <c r="M782" i="32"/>
  <c r="R782" i="32"/>
  <c r="N783" i="32"/>
  <c r="O783" i="32"/>
  <c r="P783" i="32"/>
  <c r="M783" i="32"/>
  <c r="R783" i="32"/>
  <c r="N784" i="32"/>
  <c r="O784" i="32"/>
  <c r="P784" i="32"/>
  <c r="M784" i="32"/>
  <c r="R784" i="32"/>
  <c r="N785" i="32"/>
  <c r="O785" i="32"/>
  <c r="P785" i="32"/>
  <c r="M785" i="32"/>
  <c r="R785" i="32"/>
  <c r="N786" i="32"/>
  <c r="O786" i="32"/>
  <c r="P786" i="32"/>
  <c r="M786" i="32"/>
  <c r="R786" i="32"/>
  <c r="N787" i="32"/>
  <c r="O787" i="32"/>
  <c r="P787" i="32"/>
  <c r="M787" i="32"/>
  <c r="R787" i="32"/>
  <c r="N788" i="32"/>
  <c r="O788" i="32"/>
  <c r="P788" i="32"/>
  <c r="M788" i="32"/>
  <c r="R788" i="32"/>
  <c r="N789" i="32"/>
  <c r="O789" i="32"/>
  <c r="P789" i="32"/>
  <c r="M789" i="32"/>
  <c r="R789" i="32"/>
  <c r="N790" i="32"/>
  <c r="O790" i="32"/>
  <c r="P790" i="32"/>
  <c r="M790" i="32"/>
  <c r="R790" i="32"/>
  <c r="N791" i="32"/>
  <c r="O791" i="32"/>
  <c r="P791" i="32"/>
  <c r="M791" i="32"/>
  <c r="R791" i="32"/>
  <c r="N792" i="32"/>
  <c r="O792" i="32"/>
  <c r="P792" i="32"/>
  <c r="M792" i="32"/>
  <c r="R792" i="32"/>
  <c r="N793" i="32"/>
  <c r="O793" i="32"/>
  <c r="P793" i="32"/>
  <c r="M793" i="32"/>
  <c r="R793" i="32"/>
  <c r="N794" i="32"/>
  <c r="O794" i="32"/>
  <c r="P794" i="32"/>
  <c r="M794" i="32"/>
  <c r="R794" i="32"/>
  <c r="N795" i="32"/>
  <c r="O795" i="32"/>
  <c r="P795" i="32"/>
  <c r="M795" i="32"/>
  <c r="R795" i="32"/>
  <c r="N796" i="32"/>
  <c r="O796" i="32"/>
  <c r="P796" i="32"/>
  <c r="M796" i="32"/>
  <c r="R796" i="32"/>
  <c r="N797" i="32"/>
  <c r="O797" i="32"/>
  <c r="P797" i="32"/>
  <c r="M797" i="32"/>
  <c r="R797" i="32"/>
  <c r="N798" i="32"/>
  <c r="O798" i="32"/>
  <c r="P798" i="32"/>
  <c r="M798" i="32"/>
  <c r="R798" i="32"/>
  <c r="N799" i="32"/>
  <c r="O799" i="32"/>
  <c r="P799" i="32"/>
  <c r="M799" i="32"/>
  <c r="R799" i="32"/>
  <c r="N800" i="32"/>
  <c r="O800" i="32"/>
  <c r="P800" i="32"/>
  <c r="M800" i="32"/>
  <c r="R800" i="32"/>
  <c r="N801" i="32"/>
  <c r="O801" i="32"/>
  <c r="P801" i="32"/>
  <c r="M801" i="32"/>
  <c r="R801" i="32"/>
  <c r="N802" i="32"/>
  <c r="O802" i="32"/>
  <c r="P802" i="32"/>
  <c r="M802" i="32"/>
  <c r="R802" i="32"/>
  <c r="N803" i="32"/>
  <c r="O803" i="32"/>
  <c r="P803" i="32"/>
  <c r="M803" i="32"/>
  <c r="R803" i="32"/>
  <c r="N804" i="32"/>
  <c r="O804" i="32"/>
  <c r="P804" i="32"/>
  <c r="M804" i="32"/>
  <c r="R804" i="32"/>
  <c r="N805" i="32"/>
  <c r="O805" i="32"/>
  <c r="P805" i="32"/>
  <c r="M805" i="32"/>
  <c r="R805" i="32"/>
  <c r="N806" i="32"/>
  <c r="O806" i="32"/>
  <c r="P806" i="32"/>
  <c r="M806" i="32"/>
  <c r="R806" i="32"/>
  <c r="N807" i="32"/>
  <c r="O807" i="32"/>
  <c r="P807" i="32"/>
  <c r="M807" i="32"/>
  <c r="R807" i="32"/>
  <c r="N808" i="32"/>
  <c r="O808" i="32"/>
  <c r="P808" i="32"/>
  <c r="M808" i="32"/>
  <c r="R808" i="32"/>
  <c r="N809" i="32"/>
  <c r="O809" i="32"/>
  <c r="P809" i="32"/>
  <c r="M809" i="32"/>
  <c r="R809" i="32"/>
  <c r="N810" i="32"/>
  <c r="O810" i="32"/>
  <c r="P810" i="32"/>
  <c r="M810" i="32"/>
  <c r="R810" i="32"/>
  <c r="N811" i="32"/>
  <c r="O811" i="32"/>
  <c r="P811" i="32"/>
  <c r="M811" i="32"/>
  <c r="R811" i="32"/>
  <c r="N812" i="32"/>
  <c r="O812" i="32"/>
  <c r="P812" i="32"/>
  <c r="M812" i="32"/>
  <c r="R812" i="32"/>
  <c r="N813" i="32"/>
  <c r="O813" i="32"/>
  <c r="P813" i="32"/>
  <c r="M813" i="32"/>
  <c r="R813" i="32"/>
  <c r="N814" i="32"/>
  <c r="O814" i="32"/>
  <c r="P814" i="32"/>
  <c r="M814" i="32"/>
  <c r="R814" i="32"/>
  <c r="N815" i="32"/>
  <c r="O815" i="32"/>
  <c r="P815" i="32"/>
  <c r="M815" i="32"/>
  <c r="R815" i="32"/>
  <c r="N816" i="32"/>
  <c r="O816" i="32"/>
  <c r="P816" i="32"/>
  <c r="M816" i="32"/>
  <c r="R816" i="32"/>
  <c r="N817" i="32"/>
  <c r="O817" i="32"/>
  <c r="P817" i="32"/>
  <c r="M817" i="32"/>
  <c r="R817" i="32"/>
  <c r="N818" i="32"/>
  <c r="O818" i="32"/>
  <c r="P818" i="32"/>
  <c r="M818" i="32"/>
  <c r="R818" i="32"/>
  <c r="N819" i="32"/>
  <c r="O819" i="32"/>
  <c r="P819" i="32"/>
  <c r="M819" i="32"/>
  <c r="R819" i="32"/>
  <c r="N820" i="32"/>
  <c r="O820" i="32"/>
  <c r="P820" i="32"/>
  <c r="M820" i="32"/>
  <c r="R820" i="32"/>
  <c r="N821" i="32"/>
  <c r="O821" i="32"/>
  <c r="P821" i="32"/>
  <c r="M821" i="32"/>
  <c r="R821" i="32"/>
  <c r="N822" i="32"/>
  <c r="O822" i="32"/>
  <c r="P822" i="32"/>
  <c r="M822" i="32"/>
  <c r="R822" i="32"/>
  <c r="N823" i="32"/>
  <c r="O823" i="32"/>
  <c r="P823" i="32"/>
  <c r="M823" i="32"/>
  <c r="R823" i="32"/>
  <c r="N824" i="32"/>
  <c r="O824" i="32"/>
  <c r="P824" i="32"/>
  <c r="M824" i="32"/>
  <c r="R824" i="32"/>
  <c r="N825" i="32"/>
  <c r="O825" i="32"/>
  <c r="P825" i="32"/>
  <c r="M825" i="32"/>
  <c r="R825" i="32"/>
  <c r="N826" i="32"/>
  <c r="O826" i="32"/>
  <c r="P826" i="32"/>
  <c r="M826" i="32"/>
  <c r="R826" i="32"/>
  <c r="N827" i="32"/>
  <c r="O827" i="32"/>
  <c r="P827" i="32"/>
  <c r="M827" i="32"/>
  <c r="R827" i="32"/>
  <c r="N828" i="32"/>
  <c r="O828" i="32"/>
  <c r="P828" i="32"/>
  <c r="M828" i="32"/>
  <c r="R828" i="32"/>
  <c r="N829" i="32"/>
  <c r="O829" i="32"/>
  <c r="P829" i="32"/>
  <c r="M829" i="32"/>
  <c r="R829" i="32"/>
  <c r="N830" i="32"/>
  <c r="O830" i="32"/>
  <c r="P830" i="32"/>
  <c r="M830" i="32"/>
  <c r="R830" i="32"/>
  <c r="N831" i="32"/>
  <c r="O831" i="32"/>
  <c r="P831" i="32"/>
  <c r="M831" i="32"/>
  <c r="R831" i="32"/>
  <c r="N832" i="32"/>
  <c r="O832" i="32"/>
  <c r="P832" i="32"/>
  <c r="M832" i="32"/>
  <c r="R832" i="32"/>
  <c r="N833" i="32"/>
  <c r="O833" i="32"/>
  <c r="P833" i="32"/>
  <c r="M833" i="32"/>
  <c r="R833" i="32"/>
  <c r="N834" i="32"/>
  <c r="O834" i="32"/>
  <c r="P834" i="32"/>
  <c r="M834" i="32"/>
  <c r="R834" i="32"/>
  <c r="N835" i="32"/>
  <c r="O835" i="32"/>
  <c r="P835" i="32"/>
  <c r="M835" i="32"/>
  <c r="R835" i="32"/>
  <c r="N836" i="32"/>
  <c r="O836" i="32"/>
  <c r="P836" i="32"/>
  <c r="M836" i="32"/>
  <c r="R836" i="32"/>
  <c r="N837" i="32"/>
  <c r="O837" i="32"/>
  <c r="P837" i="32"/>
  <c r="M837" i="32"/>
  <c r="R837" i="32"/>
  <c r="N838" i="32"/>
  <c r="O838" i="32"/>
  <c r="P838" i="32"/>
  <c r="M838" i="32"/>
  <c r="R838" i="32"/>
  <c r="N839" i="32"/>
  <c r="O839" i="32"/>
  <c r="P839" i="32"/>
  <c r="M839" i="32"/>
  <c r="R839" i="32"/>
  <c r="N840" i="32"/>
  <c r="O840" i="32"/>
  <c r="P840" i="32"/>
  <c r="M840" i="32"/>
  <c r="R840" i="32"/>
  <c r="N841" i="32"/>
  <c r="O841" i="32"/>
  <c r="P841" i="32"/>
  <c r="M841" i="32"/>
  <c r="R841" i="32"/>
  <c r="N842" i="32"/>
  <c r="O842" i="32"/>
  <c r="P842" i="32"/>
  <c r="M842" i="32"/>
  <c r="R842" i="32"/>
  <c r="N843" i="32"/>
  <c r="O843" i="32"/>
  <c r="P843" i="32"/>
  <c r="M843" i="32"/>
  <c r="R843" i="32"/>
  <c r="N844" i="32"/>
  <c r="O844" i="32"/>
  <c r="P844" i="32"/>
  <c r="M844" i="32"/>
  <c r="R844" i="32"/>
  <c r="N845" i="32"/>
  <c r="O845" i="32"/>
  <c r="P845" i="32"/>
  <c r="M845" i="32"/>
  <c r="R845" i="32"/>
  <c r="N846" i="32"/>
  <c r="O846" i="32"/>
  <c r="P846" i="32"/>
  <c r="M846" i="32"/>
  <c r="R846" i="32"/>
  <c r="N847" i="32"/>
  <c r="O847" i="32"/>
  <c r="P847" i="32"/>
  <c r="M847" i="32"/>
  <c r="R847" i="32"/>
  <c r="N848" i="32"/>
  <c r="O848" i="32"/>
  <c r="P848" i="32"/>
  <c r="M848" i="32"/>
  <c r="R848" i="32"/>
  <c r="N849" i="32"/>
  <c r="O849" i="32"/>
  <c r="P849" i="32"/>
  <c r="M849" i="32"/>
  <c r="R849" i="32"/>
  <c r="N850" i="32"/>
  <c r="O850" i="32"/>
  <c r="P850" i="32"/>
  <c r="M850" i="32"/>
  <c r="R850" i="32"/>
  <c r="N851" i="32"/>
  <c r="O851" i="32"/>
  <c r="P851" i="32"/>
  <c r="M851" i="32"/>
  <c r="R851" i="32"/>
  <c r="N852" i="32"/>
  <c r="O852" i="32"/>
  <c r="P852" i="32"/>
  <c r="M852" i="32"/>
  <c r="R852" i="32"/>
  <c r="N853" i="32"/>
  <c r="O853" i="32"/>
  <c r="P853" i="32"/>
  <c r="M853" i="32"/>
  <c r="R853" i="32"/>
  <c r="N854" i="32"/>
  <c r="O854" i="32"/>
  <c r="P854" i="32"/>
  <c r="M854" i="32"/>
  <c r="R854" i="32"/>
  <c r="N855" i="32"/>
  <c r="O855" i="32"/>
  <c r="P855" i="32"/>
  <c r="M855" i="32"/>
  <c r="R855" i="32"/>
  <c r="N856" i="32"/>
  <c r="O856" i="32"/>
  <c r="P856" i="32"/>
  <c r="M856" i="32"/>
  <c r="R856" i="32"/>
  <c r="N857" i="32"/>
  <c r="O857" i="32"/>
  <c r="P857" i="32"/>
  <c r="M857" i="32"/>
  <c r="R857" i="32"/>
  <c r="N858" i="32"/>
  <c r="O858" i="32"/>
  <c r="P858" i="32"/>
  <c r="M858" i="32"/>
  <c r="R858" i="32"/>
  <c r="N859" i="32"/>
  <c r="O859" i="32"/>
  <c r="P859" i="32"/>
  <c r="M859" i="32"/>
  <c r="R859" i="32"/>
  <c r="N860" i="32"/>
  <c r="O860" i="32"/>
  <c r="P860" i="32"/>
  <c r="M860" i="32"/>
  <c r="R860" i="32"/>
  <c r="N861" i="32"/>
  <c r="O861" i="32"/>
  <c r="P861" i="32"/>
  <c r="M861" i="32"/>
  <c r="R861" i="32"/>
  <c r="N862" i="32"/>
  <c r="O862" i="32"/>
  <c r="P862" i="32"/>
  <c r="M862" i="32"/>
  <c r="R862" i="32"/>
  <c r="N863" i="32"/>
  <c r="O863" i="32"/>
  <c r="P863" i="32"/>
  <c r="M863" i="32"/>
  <c r="R863" i="32"/>
  <c r="N864" i="32"/>
  <c r="O864" i="32"/>
  <c r="P864" i="32"/>
  <c r="M864" i="32"/>
  <c r="R864" i="32"/>
  <c r="N865" i="32"/>
  <c r="O865" i="32"/>
  <c r="P865" i="32"/>
  <c r="M865" i="32"/>
  <c r="R865" i="32"/>
  <c r="N866" i="32"/>
  <c r="O866" i="32"/>
  <c r="P866" i="32"/>
  <c r="M866" i="32"/>
  <c r="R866" i="32"/>
  <c r="N867" i="32"/>
  <c r="O867" i="32"/>
  <c r="P867" i="32"/>
  <c r="M867" i="32"/>
  <c r="R867" i="32"/>
  <c r="N868" i="32"/>
  <c r="O868" i="32"/>
  <c r="P868" i="32"/>
  <c r="M868" i="32"/>
  <c r="R868" i="32"/>
  <c r="N869" i="32"/>
  <c r="O869" i="32"/>
  <c r="P869" i="32"/>
  <c r="M869" i="32"/>
  <c r="R869" i="32"/>
  <c r="N870" i="32"/>
  <c r="O870" i="32"/>
  <c r="P870" i="32"/>
  <c r="M870" i="32"/>
  <c r="R870" i="32"/>
  <c r="N871" i="32"/>
  <c r="O871" i="32"/>
  <c r="P871" i="32"/>
  <c r="M871" i="32"/>
  <c r="R871" i="32"/>
  <c r="N872" i="32"/>
  <c r="O872" i="32"/>
  <c r="P872" i="32"/>
  <c r="M872" i="32"/>
  <c r="R872" i="32"/>
  <c r="N873" i="32"/>
  <c r="O873" i="32"/>
  <c r="P873" i="32"/>
  <c r="M873" i="32"/>
  <c r="R873" i="32"/>
  <c r="N874" i="32"/>
  <c r="O874" i="32"/>
  <c r="P874" i="32"/>
  <c r="M874" i="32"/>
  <c r="R874" i="32"/>
  <c r="N875" i="32"/>
  <c r="O875" i="32"/>
  <c r="P875" i="32"/>
  <c r="M875" i="32"/>
  <c r="R875" i="32"/>
  <c r="N876" i="32"/>
  <c r="O876" i="32"/>
  <c r="P876" i="32"/>
  <c r="M876" i="32"/>
  <c r="R876" i="32"/>
  <c r="N877" i="32"/>
  <c r="O877" i="32"/>
  <c r="P877" i="32"/>
  <c r="M877" i="32"/>
  <c r="R877" i="32"/>
  <c r="N878" i="32"/>
  <c r="O878" i="32"/>
  <c r="P878" i="32"/>
  <c r="M878" i="32"/>
  <c r="R878" i="32"/>
  <c r="N879" i="32"/>
  <c r="O879" i="32"/>
  <c r="P879" i="32"/>
  <c r="M879" i="32"/>
  <c r="R879" i="32"/>
  <c r="N880" i="32"/>
  <c r="O880" i="32"/>
  <c r="P880" i="32"/>
  <c r="M880" i="32"/>
  <c r="R880" i="32"/>
  <c r="N881" i="32"/>
  <c r="O881" i="32"/>
  <c r="P881" i="32"/>
  <c r="M881" i="32"/>
  <c r="R881" i="32"/>
  <c r="N882" i="32"/>
  <c r="O882" i="32"/>
  <c r="P882" i="32"/>
  <c r="M882" i="32"/>
  <c r="R882" i="32"/>
  <c r="N883" i="32"/>
  <c r="O883" i="32"/>
  <c r="P883" i="32"/>
  <c r="M883" i="32"/>
  <c r="R883" i="32"/>
  <c r="N884" i="32"/>
  <c r="O884" i="32"/>
  <c r="P884" i="32"/>
  <c r="M884" i="32"/>
  <c r="R884" i="32"/>
  <c r="N885" i="32"/>
  <c r="O885" i="32"/>
  <c r="P885" i="32"/>
  <c r="M885" i="32"/>
  <c r="R885" i="32"/>
  <c r="N886" i="32"/>
  <c r="O886" i="32"/>
  <c r="P886" i="32"/>
  <c r="M886" i="32"/>
  <c r="R886" i="32"/>
  <c r="N887" i="32"/>
  <c r="O887" i="32"/>
  <c r="P887" i="32"/>
  <c r="M887" i="32"/>
  <c r="R887" i="32"/>
  <c r="N888" i="32"/>
  <c r="O888" i="32"/>
  <c r="P888" i="32"/>
  <c r="M888" i="32"/>
  <c r="R888" i="32"/>
  <c r="N889" i="32"/>
  <c r="O889" i="32"/>
  <c r="P889" i="32"/>
  <c r="M889" i="32"/>
  <c r="R889" i="32"/>
  <c r="N890" i="32"/>
  <c r="O890" i="32"/>
  <c r="P890" i="32"/>
  <c r="M890" i="32"/>
  <c r="R890" i="32"/>
  <c r="N891" i="32"/>
  <c r="O891" i="32"/>
  <c r="P891" i="32"/>
  <c r="M891" i="32"/>
  <c r="R891" i="32"/>
  <c r="N892" i="32"/>
  <c r="O892" i="32"/>
  <c r="P892" i="32"/>
  <c r="M892" i="32"/>
  <c r="R892" i="32"/>
  <c r="N893" i="32"/>
  <c r="O893" i="32"/>
  <c r="P893" i="32"/>
  <c r="M893" i="32"/>
  <c r="R893" i="32"/>
  <c r="N894" i="32"/>
  <c r="O894" i="32"/>
  <c r="P894" i="32"/>
  <c r="M894" i="32"/>
  <c r="R894" i="32"/>
  <c r="N895" i="32"/>
  <c r="O895" i="32"/>
  <c r="P895" i="32"/>
  <c r="M895" i="32"/>
  <c r="R895" i="32"/>
  <c r="N896" i="32"/>
  <c r="O896" i="32"/>
  <c r="P896" i="32"/>
  <c r="M896" i="32"/>
  <c r="R896" i="32"/>
  <c r="N897" i="32"/>
  <c r="O897" i="32"/>
  <c r="P897" i="32"/>
  <c r="M897" i="32"/>
  <c r="R897" i="32"/>
  <c r="N898" i="32"/>
  <c r="O898" i="32"/>
  <c r="P898" i="32"/>
  <c r="M898" i="32"/>
  <c r="R898" i="32"/>
  <c r="N899" i="32"/>
  <c r="O899" i="32"/>
  <c r="P899" i="32"/>
  <c r="M899" i="32"/>
  <c r="R899" i="32"/>
  <c r="N900" i="32"/>
  <c r="O900" i="32"/>
  <c r="P900" i="32"/>
  <c r="M900" i="32"/>
  <c r="R900" i="32"/>
  <c r="N901" i="32"/>
  <c r="O901" i="32"/>
  <c r="P901" i="32"/>
  <c r="M901" i="32"/>
  <c r="R901" i="32"/>
  <c r="N902" i="32"/>
  <c r="O902" i="32"/>
  <c r="P902" i="32"/>
  <c r="M902" i="32"/>
  <c r="R902" i="32"/>
  <c r="N903" i="32"/>
  <c r="O903" i="32"/>
  <c r="P903" i="32"/>
  <c r="M903" i="32"/>
  <c r="R903" i="32"/>
  <c r="N904" i="32"/>
  <c r="O904" i="32"/>
  <c r="P904" i="32"/>
  <c r="M904" i="32"/>
  <c r="R904" i="32"/>
  <c r="N905" i="32"/>
  <c r="O905" i="32"/>
  <c r="P905" i="32"/>
  <c r="M905" i="32"/>
  <c r="R905" i="32"/>
  <c r="N906" i="32"/>
  <c r="O906" i="32"/>
  <c r="P906" i="32"/>
  <c r="M906" i="32"/>
  <c r="R906" i="32"/>
  <c r="N907" i="32"/>
  <c r="O907" i="32"/>
  <c r="P907" i="32"/>
  <c r="M907" i="32"/>
  <c r="R907" i="32"/>
  <c r="N908" i="32"/>
  <c r="O908" i="32"/>
  <c r="P908" i="32"/>
  <c r="M908" i="32"/>
  <c r="R908" i="32"/>
  <c r="N909" i="32"/>
  <c r="O909" i="32"/>
  <c r="P909" i="32"/>
  <c r="M909" i="32"/>
  <c r="R909" i="32"/>
  <c r="N910" i="32"/>
  <c r="O910" i="32"/>
  <c r="P910" i="32"/>
  <c r="M910" i="32"/>
  <c r="R910" i="32"/>
  <c r="N911" i="32"/>
  <c r="O911" i="32"/>
  <c r="P911" i="32"/>
  <c r="M911" i="32"/>
  <c r="R911" i="32"/>
  <c r="N912" i="32"/>
  <c r="O912" i="32"/>
  <c r="P912" i="32"/>
  <c r="M912" i="32"/>
  <c r="R912" i="32"/>
  <c r="N913" i="32"/>
  <c r="O913" i="32"/>
  <c r="P913" i="32"/>
  <c r="M913" i="32"/>
  <c r="R913" i="32"/>
  <c r="N914" i="32"/>
  <c r="O914" i="32"/>
  <c r="P914" i="32"/>
  <c r="M914" i="32"/>
  <c r="R914" i="32"/>
  <c r="N915" i="32"/>
  <c r="O915" i="32"/>
  <c r="P915" i="32"/>
  <c r="M915" i="32"/>
  <c r="R915" i="32"/>
  <c r="N916" i="32"/>
  <c r="O916" i="32"/>
  <c r="P916" i="32"/>
  <c r="M916" i="32"/>
  <c r="R916" i="32"/>
  <c r="N917" i="32"/>
  <c r="O917" i="32"/>
  <c r="P917" i="32"/>
  <c r="M917" i="32"/>
  <c r="R917" i="32"/>
  <c r="N918" i="32"/>
  <c r="O918" i="32"/>
  <c r="P918" i="32"/>
  <c r="M918" i="32"/>
  <c r="R918" i="32"/>
  <c r="N919" i="32"/>
  <c r="O919" i="32"/>
  <c r="P919" i="32"/>
  <c r="M919" i="32"/>
  <c r="R919" i="32"/>
  <c r="N920" i="32"/>
  <c r="O920" i="32"/>
  <c r="P920" i="32"/>
  <c r="M920" i="32"/>
  <c r="R920" i="32"/>
  <c r="N921" i="32"/>
  <c r="O921" i="32"/>
  <c r="P921" i="32"/>
  <c r="M921" i="32"/>
  <c r="R921" i="32"/>
  <c r="N922" i="32"/>
  <c r="O922" i="32"/>
  <c r="P922" i="32"/>
  <c r="M922" i="32"/>
  <c r="R922" i="32"/>
  <c r="N923" i="32"/>
  <c r="O923" i="32"/>
  <c r="P923" i="32"/>
  <c r="M923" i="32"/>
  <c r="R923" i="32"/>
  <c r="N924" i="32"/>
  <c r="O924" i="32"/>
  <c r="P924" i="32"/>
  <c r="M924" i="32"/>
  <c r="R924" i="32"/>
  <c r="N925" i="32"/>
  <c r="O925" i="32"/>
  <c r="P925" i="32"/>
  <c r="M925" i="32"/>
  <c r="R925" i="32"/>
  <c r="N926" i="32"/>
  <c r="O926" i="32"/>
  <c r="P926" i="32"/>
  <c r="M926" i="32"/>
  <c r="R926" i="32"/>
  <c r="N927" i="32"/>
  <c r="O927" i="32"/>
  <c r="P927" i="32"/>
  <c r="M927" i="32"/>
  <c r="R927" i="32"/>
  <c r="N928" i="32"/>
  <c r="O928" i="32"/>
  <c r="P928" i="32"/>
  <c r="M928" i="32"/>
  <c r="R928" i="32"/>
  <c r="N929" i="32"/>
  <c r="O929" i="32"/>
  <c r="P929" i="32"/>
  <c r="M929" i="32"/>
  <c r="R929" i="32"/>
  <c r="N930" i="32"/>
  <c r="O930" i="32"/>
  <c r="P930" i="32"/>
  <c r="M930" i="32"/>
  <c r="R930" i="32"/>
  <c r="N931" i="32"/>
  <c r="O931" i="32"/>
  <c r="P931" i="32"/>
  <c r="M931" i="32"/>
  <c r="R931" i="32"/>
  <c r="N932" i="32"/>
  <c r="O932" i="32"/>
  <c r="P932" i="32"/>
  <c r="M932" i="32"/>
  <c r="R932" i="32"/>
  <c r="N933" i="32"/>
  <c r="O933" i="32"/>
  <c r="P933" i="32"/>
  <c r="M933" i="32"/>
  <c r="R933" i="32"/>
  <c r="N934" i="32"/>
  <c r="O934" i="32"/>
  <c r="P934" i="32"/>
  <c r="M934" i="32"/>
  <c r="R934" i="32"/>
  <c r="N935" i="32"/>
  <c r="O935" i="32"/>
  <c r="P935" i="32"/>
  <c r="M935" i="32"/>
  <c r="R935" i="32"/>
  <c r="N936" i="32"/>
  <c r="O936" i="32"/>
  <c r="P936" i="32"/>
  <c r="M936" i="32"/>
  <c r="R936" i="32"/>
  <c r="N937" i="32"/>
  <c r="O937" i="32"/>
  <c r="P937" i="32"/>
  <c r="M937" i="32"/>
  <c r="R937" i="32"/>
  <c r="N938" i="32"/>
  <c r="O938" i="32"/>
  <c r="P938" i="32"/>
  <c r="M938" i="32"/>
  <c r="R938" i="32"/>
  <c r="N939" i="32"/>
  <c r="O939" i="32"/>
  <c r="P939" i="32"/>
  <c r="M939" i="32"/>
  <c r="R939" i="32"/>
  <c r="N940" i="32"/>
  <c r="O940" i="32"/>
  <c r="P940" i="32"/>
  <c r="M940" i="32"/>
  <c r="R940" i="32"/>
  <c r="N941" i="32"/>
  <c r="O941" i="32"/>
  <c r="P941" i="32"/>
  <c r="M941" i="32"/>
  <c r="R941" i="32"/>
  <c r="N942" i="32"/>
  <c r="O942" i="32"/>
  <c r="P942" i="32"/>
  <c r="M942" i="32"/>
  <c r="R942" i="32"/>
  <c r="N943" i="32"/>
  <c r="O943" i="32"/>
  <c r="P943" i="32"/>
  <c r="M943" i="32"/>
  <c r="R943" i="32"/>
  <c r="N944" i="32"/>
  <c r="O944" i="32"/>
  <c r="P944" i="32"/>
  <c r="M944" i="32"/>
  <c r="R944" i="32"/>
  <c r="N945" i="32"/>
  <c r="O945" i="32"/>
  <c r="P945" i="32"/>
  <c r="M945" i="32"/>
  <c r="R945" i="32"/>
  <c r="N946" i="32"/>
  <c r="O946" i="32"/>
  <c r="P946" i="32"/>
  <c r="M946" i="32"/>
  <c r="R946" i="32"/>
  <c r="N947" i="32"/>
  <c r="O947" i="32"/>
  <c r="P947" i="32"/>
  <c r="M947" i="32"/>
  <c r="R947" i="32"/>
  <c r="N948" i="32"/>
  <c r="O948" i="32"/>
  <c r="P948" i="32"/>
  <c r="M948" i="32"/>
  <c r="R948" i="32"/>
  <c r="N949" i="32"/>
  <c r="O949" i="32"/>
  <c r="P949" i="32"/>
  <c r="M949" i="32"/>
  <c r="R949" i="32"/>
  <c r="N950" i="32"/>
  <c r="O950" i="32"/>
  <c r="P950" i="32"/>
  <c r="M950" i="32"/>
  <c r="R950" i="32"/>
  <c r="N951" i="32"/>
  <c r="O951" i="32"/>
  <c r="P951" i="32"/>
  <c r="M951" i="32"/>
  <c r="R951" i="32"/>
  <c r="N952" i="32"/>
  <c r="O952" i="32"/>
  <c r="P952" i="32"/>
  <c r="M952" i="32"/>
  <c r="R952" i="32"/>
  <c r="N953" i="32"/>
  <c r="O953" i="32"/>
  <c r="P953" i="32"/>
  <c r="M953" i="32"/>
  <c r="R953" i="32"/>
  <c r="N954" i="32"/>
  <c r="O954" i="32"/>
  <c r="P954" i="32"/>
  <c r="M954" i="32"/>
  <c r="R954" i="32"/>
  <c r="N955" i="32"/>
  <c r="O955" i="32"/>
  <c r="P955" i="32"/>
  <c r="M955" i="32"/>
  <c r="R955" i="32"/>
  <c r="N956" i="32"/>
  <c r="O956" i="32"/>
  <c r="P956" i="32"/>
  <c r="M956" i="32"/>
  <c r="R956" i="32"/>
  <c r="N957" i="32"/>
  <c r="O957" i="32"/>
  <c r="P957" i="32"/>
  <c r="M957" i="32"/>
  <c r="R957" i="32"/>
  <c r="N958" i="32"/>
  <c r="O958" i="32"/>
  <c r="P958" i="32"/>
  <c r="M958" i="32"/>
  <c r="R958" i="32"/>
  <c r="N959" i="32"/>
  <c r="O959" i="32"/>
  <c r="P959" i="32"/>
  <c r="M959" i="32"/>
  <c r="R959" i="32"/>
  <c r="N960" i="32"/>
  <c r="O960" i="32"/>
  <c r="P960" i="32"/>
  <c r="M960" i="32"/>
  <c r="R960" i="32"/>
  <c r="N961" i="32"/>
  <c r="O961" i="32"/>
  <c r="P961" i="32"/>
  <c r="M961" i="32"/>
  <c r="R961" i="32"/>
  <c r="N962" i="32"/>
  <c r="O962" i="32"/>
  <c r="P962" i="32"/>
  <c r="M962" i="32"/>
  <c r="R962" i="32"/>
  <c r="N963" i="32"/>
  <c r="O963" i="32"/>
  <c r="P963" i="32"/>
  <c r="M963" i="32"/>
  <c r="R963" i="32"/>
  <c r="N964" i="32"/>
  <c r="O964" i="32"/>
  <c r="P964" i="32"/>
  <c r="M964" i="32"/>
  <c r="R964" i="32"/>
  <c r="N965" i="32"/>
  <c r="O965" i="32"/>
  <c r="P965" i="32"/>
  <c r="M965" i="32"/>
  <c r="R965" i="32"/>
  <c r="N966" i="32"/>
  <c r="O966" i="32"/>
  <c r="P966" i="32"/>
  <c r="M966" i="32"/>
  <c r="R966" i="32"/>
  <c r="N967" i="32"/>
  <c r="O967" i="32"/>
  <c r="P967" i="32"/>
  <c r="M967" i="32"/>
  <c r="R967" i="32"/>
  <c r="N968" i="32"/>
  <c r="O968" i="32"/>
  <c r="P968" i="32"/>
  <c r="M968" i="32"/>
  <c r="R968" i="32"/>
  <c r="N969" i="32"/>
  <c r="O969" i="32"/>
  <c r="P969" i="32"/>
  <c r="M969" i="32"/>
  <c r="R969" i="32"/>
  <c r="N970" i="32"/>
  <c r="O970" i="32"/>
  <c r="P970" i="32"/>
  <c r="M970" i="32"/>
  <c r="R970" i="32"/>
  <c r="N971" i="32"/>
  <c r="O971" i="32"/>
  <c r="P971" i="32"/>
  <c r="M971" i="32"/>
  <c r="R971" i="32"/>
  <c r="N972" i="32"/>
  <c r="O972" i="32"/>
  <c r="P972" i="32"/>
  <c r="M972" i="32"/>
  <c r="R972" i="32"/>
  <c r="N973" i="32"/>
  <c r="O973" i="32"/>
  <c r="P973" i="32"/>
  <c r="M973" i="32"/>
  <c r="R973" i="32"/>
  <c r="N974" i="32"/>
  <c r="O974" i="32"/>
  <c r="P974" i="32"/>
  <c r="M974" i="32"/>
  <c r="R974" i="32"/>
  <c r="N975" i="32"/>
  <c r="O975" i="32"/>
  <c r="P975" i="32"/>
  <c r="M975" i="32"/>
  <c r="R975" i="32"/>
  <c r="N976" i="32"/>
  <c r="O976" i="32"/>
  <c r="P976" i="32"/>
  <c r="M976" i="32"/>
  <c r="R976" i="32"/>
  <c r="N977" i="32"/>
  <c r="O977" i="32"/>
  <c r="P977" i="32"/>
  <c r="M977" i="32"/>
  <c r="R977" i="32"/>
  <c r="N978" i="32"/>
  <c r="O978" i="32"/>
  <c r="P978" i="32"/>
  <c r="M978" i="32"/>
  <c r="R978" i="32"/>
  <c r="N979" i="32"/>
  <c r="O979" i="32"/>
  <c r="P979" i="32"/>
  <c r="M979" i="32"/>
  <c r="R979" i="32"/>
  <c r="N980" i="32"/>
  <c r="O980" i="32"/>
  <c r="P980" i="32"/>
  <c r="M980" i="32"/>
  <c r="R980" i="32"/>
  <c r="N981" i="32"/>
  <c r="O981" i="32"/>
  <c r="P981" i="32"/>
  <c r="M981" i="32"/>
  <c r="R981" i="32"/>
  <c r="N982" i="32"/>
  <c r="O982" i="32"/>
  <c r="P982" i="32"/>
  <c r="M982" i="32"/>
  <c r="R982" i="32"/>
  <c r="N983" i="32"/>
  <c r="O983" i="32"/>
  <c r="P983" i="32"/>
  <c r="M983" i="32"/>
  <c r="R983" i="32"/>
  <c r="N984" i="32"/>
  <c r="O984" i="32"/>
  <c r="P984" i="32"/>
  <c r="M984" i="32"/>
  <c r="R984" i="32"/>
  <c r="N985" i="32"/>
  <c r="O985" i="32"/>
  <c r="P985" i="32"/>
  <c r="M985" i="32"/>
  <c r="R985" i="32"/>
  <c r="N986" i="32"/>
  <c r="O986" i="32"/>
  <c r="P986" i="32"/>
  <c r="M986" i="32"/>
  <c r="R986" i="32"/>
  <c r="N987" i="32"/>
  <c r="O987" i="32"/>
  <c r="P987" i="32"/>
  <c r="M987" i="32"/>
  <c r="R987" i="32"/>
  <c r="N988" i="32"/>
  <c r="O988" i="32"/>
  <c r="P988" i="32"/>
  <c r="M988" i="32"/>
  <c r="R988" i="32"/>
  <c r="N989" i="32"/>
  <c r="O989" i="32"/>
  <c r="P989" i="32"/>
  <c r="M989" i="32"/>
  <c r="R989" i="32"/>
  <c r="N990" i="32"/>
  <c r="O990" i="32"/>
  <c r="P990" i="32"/>
  <c r="M990" i="32"/>
  <c r="R990" i="32"/>
  <c r="N991" i="32"/>
  <c r="O991" i="32"/>
  <c r="P991" i="32"/>
  <c r="M991" i="32"/>
  <c r="R991" i="32"/>
  <c r="N992" i="32"/>
  <c r="O992" i="32"/>
  <c r="P992" i="32"/>
  <c r="M992" i="32"/>
  <c r="R992" i="32"/>
  <c r="N993" i="32"/>
  <c r="O993" i="32"/>
  <c r="P993" i="32"/>
  <c r="M993" i="32"/>
  <c r="R993" i="32"/>
  <c r="N994" i="32"/>
  <c r="O994" i="32"/>
  <c r="P994" i="32"/>
  <c r="M994" i="32"/>
  <c r="R994" i="32"/>
  <c r="N995" i="32"/>
  <c r="O995" i="32"/>
  <c r="P995" i="32"/>
  <c r="M995" i="32"/>
  <c r="R995" i="32"/>
  <c r="N996" i="32"/>
  <c r="O996" i="32"/>
  <c r="P996" i="32"/>
  <c r="M996" i="32"/>
  <c r="R996" i="32"/>
  <c r="N997" i="32"/>
  <c r="O997" i="32"/>
  <c r="P997" i="32"/>
  <c r="M997" i="32"/>
  <c r="R997" i="32"/>
  <c r="N998" i="32"/>
  <c r="O998" i="32"/>
  <c r="P998" i="32"/>
  <c r="M998" i="32"/>
  <c r="R998" i="32"/>
  <c r="N999" i="32"/>
  <c r="O999" i="32"/>
  <c r="P999" i="32"/>
  <c r="M999" i="32"/>
  <c r="R999" i="32"/>
  <c r="N1000" i="32"/>
  <c r="O1000" i="32"/>
  <c r="P1000" i="32"/>
  <c r="M1000" i="32"/>
  <c r="R1000" i="32"/>
  <c r="N1001" i="32"/>
  <c r="O1001" i="32"/>
  <c r="P1001" i="32"/>
  <c r="M1001" i="32"/>
  <c r="R1001" i="32"/>
  <c r="N1002" i="32"/>
  <c r="O1002" i="32"/>
  <c r="P1002" i="32"/>
  <c r="M1002" i="32"/>
  <c r="R1002" i="32"/>
  <c r="N1003" i="32"/>
  <c r="O1003" i="32"/>
  <c r="P1003" i="32"/>
  <c r="M1003" i="32"/>
  <c r="R1003" i="32"/>
  <c r="N1004" i="32"/>
  <c r="O1004" i="32"/>
  <c r="P1004" i="32"/>
  <c r="M1004" i="32"/>
  <c r="R1004" i="32"/>
  <c r="N1005" i="32"/>
  <c r="O1005" i="32"/>
  <c r="P1005" i="32"/>
  <c r="M1005" i="32"/>
  <c r="R1005" i="32"/>
  <c r="N1006" i="32"/>
  <c r="O1006" i="32"/>
  <c r="P1006" i="32"/>
  <c r="M1006" i="32"/>
  <c r="R1006" i="32"/>
  <c r="N1007" i="32"/>
  <c r="O1007" i="32"/>
  <c r="P1007" i="32"/>
  <c r="M1007" i="32"/>
  <c r="R1007" i="32"/>
  <c r="N1008" i="32"/>
  <c r="O1008" i="32"/>
  <c r="P1008" i="32"/>
  <c r="M1008" i="32"/>
  <c r="R1008" i="32"/>
  <c r="N1009" i="32"/>
  <c r="O1009" i="32"/>
  <c r="P1009" i="32"/>
  <c r="M1009" i="32"/>
  <c r="R1009" i="32"/>
  <c r="N1010" i="32"/>
  <c r="O1010" i="32"/>
  <c r="P1010" i="32"/>
  <c r="M1010" i="32"/>
  <c r="R1010" i="32"/>
  <c r="N1011" i="32"/>
  <c r="O1011" i="32"/>
  <c r="P1011" i="32"/>
  <c r="M1011" i="32"/>
  <c r="R1011" i="32"/>
  <c r="N1012" i="32"/>
  <c r="O1012" i="32"/>
  <c r="P1012" i="32"/>
  <c r="M1012" i="32"/>
  <c r="R1012" i="32"/>
  <c r="N1013" i="32"/>
  <c r="O1013" i="32"/>
  <c r="P1013" i="32"/>
  <c r="M1013" i="32"/>
  <c r="R1013" i="32"/>
  <c r="N1014" i="32"/>
  <c r="O1014" i="32"/>
  <c r="P1014" i="32"/>
  <c r="M1014" i="32"/>
  <c r="R1014" i="32"/>
  <c r="N1015" i="32"/>
  <c r="O1015" i="32"/>
  <c r="P1015" i="32"/>
  <c r="M1015" i="32"/>
  <c r="R1015" i="32"/>
  <c r="N1016" i="32"/>
  <c r="O1016" i="32"/>
  <c r="P1016" i="32"/>
  <c r="M1016" i="32"/>
  <c r="R1016" i="32"/>
  <c r="N1017" i="32"/>
  <c r="O1017" i="32"/>
  <c r="P1017" i="32"/>
  <c r="M1017" i="32"/>
  <c r="R1017" i="32"/>
  <c r="N1018" i="32"/>
  <c r="O1018" i="32"/>
  <c r="P1018" i="32"/>
  <c r="M1018" i="32"/>
  <c r="R1018" i="32"/>
  <c r="N1019" i="32"/>
  <c r="O1019" i="32"/>
  <c r="P1019" i="32"/>
  <c r="M1019" i="32"/>
  <c r="R1019" i="32"/>
  <c r="N1020" i="32"/>
  <c r="O1020" i="32"/>
  <c r="P1020" i="32"/>
  <c r="M1020" i="32"/>
  <c r="R1020" i="32"/>
  <c r="N1021" i="32"/>
  <c r="O1021" i="32"/>
  <c r="P1021" i="32"/>
  <c r="M1021" i="32"/>
  <c r="R1021" i="32"/>
  <c r="N1022" i="32"/>
  <c r="O1022" i="32"/>
  <c r="P1022" i="32"/>
  <c r="M1022" i="32"/>
  <c r="R1022" i="32"/>
  <c r="N1023" i="32"/>
  <c r="O1023" i="32"/>
  <c r="P1023" i="32"/>
  <c r="M1023" i="32"/>
  <c r="R1023" i="32"/>
  <c r="N1024" i="32"/>
  <c r="O1024" i="32"/>
  <c r="P1024" i="32"/>
  <c r="M1024" i="32"/>
  <c r="R1024" i="32"/>
  <c r="N1025" i="32"/>
  <c r="O1025" i="32"/>
  <c r="P1025" i="32"/>
  <c r="M1025" i="32"/>
  <c r="R1025" i="32"/>
  <c r="N1026" i="32"/>
  <c r="O1026" i="32"/>
  <c r="P1026" i="32"/>
  <c r="M1026" i="32"/>
  <c r="R1026" i="32"/>
  <c r="N1027" i="32"/>
  <c r="O1027" i="32"/>
  <c r="P1027" i="32"/>
  <c r="M1027" i="32"/>
  <c r="R1027" i="32"/>
  <c r="N1028" i="32"/>
  <c r="O1028" i="32"/>
  <c r="P1028" i="32"/>
  <c r="M1028" i="32"/>
  <c r="R1028" i="32"/>
  <c r="N1029" i="32"/>
  <c r="O1029" i="32"/>
  <c r="P1029" i="32"/>
  <c r="M1029" i="32"/>
  <c r="R1029" i="32"/>
  <c r="N1030" i="32"/>
  <c r="O1030" i="32"/>
  <c r="P1030" i="32"/>
  <c r="M1030" i="32"/>
  <c r="R1030" i="32"/>
  <c r="N1031" i="32"/>
  <c r="O1031" i="32"/>
  <c r="P1031" i="32"/>
  <c r="M1031" i="32"/>
  <c r="R1031" i="32"/>
  <c r="N1032" i="32"/>
  <c r="O1032" i="32"/>
  <c r="P1032" i="32"/>
  <c r="M1032" i="32"/>
  <c r="R1032" i="32"/>
  <c r="N1033" i="32"/>
  <c r="O1033" i="32"/>
  <c r="P1033" i="32"/>
  <c r="M1033" i="32"/>
  <c r="R1033" i="32"/>
  <c r="N1034" i="32"/>
  <c r="O1034" i="32"/>
  <c r="P1034" i="32"/>
  <c r="M1034" i="32"/>
  <c r="R1034" i="32"/>
  <c r="N1035" i="32"/>
  <c r="O1035" i="32"/>
  <c r="P1035" i="32"/>
  <c r="M1035" i="32"/>
  <c r="R1035" i="32"/>
  <c r="N1036" i="32"/>
  <c r="O1036" i="32"/>
  <c r="P1036" i="32"/>
  <c r="M1036" i="32"/>
  <c r="R1036" i="32"/>
  <c r="N1037" i="32"/>
  <c r="O1037" i="32"/>
  <c r="P1037" i="32"/>
  <c r="M1037" i="32"/>
  <c r="R1037" i="32"/>
  <c r="N1038" i="32"/>
  <c r="O1038" i="32"/>
  <c r="P1038" i="32"/>
  <c r="M1038" i="32"/>
  <c r="R1038" i="32"/>
  <c r="N1039" i="32"/>
  <c r="O1039" i="32"/>
  <c r="P1039" i="32"/>
  <c r="M1039" i="32"/>
  <c r="R1039" i="32"/>
  <c r="N1040" i="32"/>
  <c r="O1040" i="32"/>
  <c r="P1040" i="32"/>
  <c r="M1040" i="32"/>
  <c r="R1040" i="32"/>
  <c r="N1041" i="32"/>
  <c r="O1041" i="32"/>
  <c r="P1041" i="32"/>
  <c r="M1041" i="32"/>
  <c r="R1041" i="32"/>
  <c r="N1042" i="32"/>
  <c r="O1042" i="32"/>
  <c r="P1042" i="32"/>
  <c r="M1042" i="32"/>
  <c r="R1042" i="32"/>
  <c r="N1043" i="32"/>
  <c r="O1043" i="32"/>
  <c r="P1043" i="32"/>
  <c r="M1043" i="32"/>
  <c r="R1043" i="32"/>
  <c r="N1044" i="32"/>
  <c r="O1044" i="32"/>
  <c r="P1044" i="32"/>
  <c r="M1044" i="32"/>
  <c r="R1044" i="32"/>
  <c r="N1045" i="32"/>
  <c r="O1045" i="32"/>
  <c r="P1045" i="32"/>
  <c r="M1045" i="32"/>
  <c r="R1045" i="32"/>
  <c r="N1046" i="32"/>
  <c r="O1046" i="32"/>
  <c r="P1046" i="32"/>
  <c r="M1046" i="32"/>
  <c r="R1046" i="32"/>
  <c r="N1047" i="32"/>
  <c r="O1047" i="32"/>
  <c r="P1047" i="32"/>
  <c r="M1047" i="32"/>
  <c r="R1047" i="32"/>
  <c r="N1048" i="32"/>
  <c r="O1048" i="32"/>
  <c r="P1048" i="32"/>
  <c r="M1048" i="32"/>
  <c r="R1048" i="32"/>
  <c r="N1049" i="32"/>
  <c r="O1049" i="32"/>
  <c r="P1049" i="32"/>
  <c r="M1049" i="32"/>
  <c r="R1049" i="32"/>
  <c r="N1050" i="32"/>
  <c r="O1050" i="32"/>
  <c r="P1050" i="32"/>
  <c r="M1050" i="32"/>
  <c r="R1050" i="32"/>
  <c r="N1051" i="32"/>
  <c r="O1051" i="32"/>
  <c r="P1051" i="32"/>
  <c r="M1051" i="32"/>
  <c r="R1051" i="32"/>
  <c r="N1052" i="32"/>
  <c r="O1052" i="32"/>
  <c r="P1052" i="32"/>
  <c r="M1052" i="32"/>
  <c r="R1052" i="32"/>
  <c r="N1053" i="32"/>
  <c r="O1053" i="32"/>
  <c r="P1053" i="32"/>
  <c r="M1053" i="32"/>
  <c r="R1053" i="32"/>
  <c r="N1054" i="32"/>
  <c r="O1054" i="32"/>
  <c r="P1054" i="32"/>
  <c r="M1054" i="32"/>
  <c r="R1054" i="32"/>
  <c r="N1055" i="32"/>
  <c r="O1055" i="32"/>
  <c r="P1055" i="32"/>
  <c r="M1055" i="32"/>
  <c r="R1055" i="32"/>
  <c r="N1056" i="32"/>
  <c r="O1056" i="32"/>
  <c r="P1056" i="32"/>
  <c r="M1056" i="32"/>
  <c r="R1056" i="32"/>
  <c r="N1057" i="32"/>
  <c r="O1057" i="32"/>
  <c r="P1057" i="32"/>
  <c r="M1057" i="32"/>
  <c r="R1057" i="32"/>
  <c r="N1058" i="32"/>
  <c r="O1058" i="32"/>
  <c r="P1058" i="32"/>
  <c r="M1058" i="32"/>
  <c r="R1058" i="32"/>
  <c r="N1059" i="32"/>
  <c r="O1059" i="32"/>
  <c r="P1059" i="32"/>
  <c r="M1059" i="32"/>
  <c r="R1059" i="32"/>
  <c r="N1060" i="32"/>
  <c r="O1060" i="32"/>
  <c r="P1060" i="32"/>
  <c r="M1060" i="32"/>
  <c r="R1060" i="32"/>
  <c r="N1061" i="32"/>
  <c r="O1061" i="32"/>
  <c r="P1061" i="32"/>
  <c r="M1061" i="32"/>
  <c r="R1061" i="32"/>
  <c r="N1062" i="32"/>
  <c r="O1062" i="32"/>
  <c r="P1062" i="32"/>
  <c r="M1062" i="32"/>
  <c r="R1062" i="32"/>
  <c r="N1063" i="32"/>
  <c r="O1063" i="32"/>
  <c r="P1063" i="32"/>
  <c r="M1063" i="32"/>
  <c r="R1063" i="32"/>
  <c r="N1064" i="32"/>
  <c r="O1064" i="32"/>
  <c r="P1064" i="32"/>
  <c r="M1064" i="32"/>
  <c r="R1064" i="32"/>
  <c r="N1065" i="32"/>
  <c r="O1065" i="32"/>
  <c r="P1065" i="32"/>
  <c r="M1065" i="32"/>
  <c r="R1065" i="32"/>
  <c r="N1066" i="32"/>
  <c r="O1066" i="32"/>
  <c r="P1066" i="32"/>
  <c r="M1066" i="32"/>
  <c r="R1066" i="32"/>
  <c r="N1067" i="32"/>
  <c r="O1067" i="32"/>
  <c r="P1067" i="32"/>
  <c r="M1067" i="32"/>
  <c r="R1067" i="32"/>
  <c r="N1068" i="32"/>
  <c r="O1068" i="32"/>
  <c r="P1068" i="32"/>
  <c r="M1068" i="32"/>
  <c r="R1068" i="32"/>
  <c r="N1069" i="32"/>
  <c r="O1069" i="32"/>
  <c r="P1069" i="32"/>
  <c r="M1069" i="32"/>
  <c r="R1069" i="32"/>
  <c r="N1070" i="32"/>
  <c r="O1070" i="32"/>
  <c r="P1070" i="32"/>
  <c r="M1070" i="32"/>
  <c r="R1070" i="32"/>
  <c r="N1071" i="32"/>
  <c r="O1071" i="32"/>
  <c r="P1071" i="32"/>
  <c r="M1071" i="32"/>
  <c r="R1071" i="32"/>
  <c r="N1072" i="32"/>
  <c r="O1072" i="32"/>
  <c r="P1072" i="32"/>
  <c r="M1072" i="32"/>
  <c r="R1072" i="32"/>
  <c r="N1073" i="32"/>
  <c r="O1073" i="32"/>
  <c r="P1073" i="32"/>
  <c r="M1073" i="32"/>
  <c r="R1073" i="32"/>
  <c r="N1074" i="32"/>
  <c r="O1074" i="32"/>
  <c r="P1074" i="32"/>
  <c r="M1074" i="32"/>
  <c r="R1074" i="32"/>
  <c r="N1075" i="32"/>
  <c r="O1075" i="32"/>
  <c r="P1075" i="32"/>
  <c r="M1075" i="32"/>
  <c r="R1075" i="32"/>
  <c r="N1076" i="32"/>
  <c r="O1076" i="32"/>
  <c r="P1076" i="32"/>
  <c r="M1076" i="32"/>
  <c r="R1076" i="32"/>
  <c r="N1077" i="32"/>
  <c r="O1077" i="32"/>
  <c r="P1077" i="32"/>
  <c r="M1077" i="32"/>
  <c r="R1077" i="32"/>
  <c r="N1078" i="32"/>
  <c r="O1078" i="32"/>
  <c r="P1078" i="32"/>
  <c r="M1078" i="32"/>
  <c r="R1078" i="32"/>
  <c r="N1079" i="32"/>
  <c r="O1079" i="32"/>
  <c r="P1079" i="32"/>
  <c r="M1079" i="32"/>
  <c r="R1079" i="32"/>
  <c r="N1080" i="32"/>
  <c r="O1080" i="32"/>
  <c r="P1080" i="32"/>
  <c r="M1080" i="32"/>
  <c r="R1080" i="32"/>
  <c r="N1081" i="32"/>
  <c r="O1081" i="32"/>
  <c r="P1081" i="32"/>
  <c r="M1081" i="32"/>
  <c r="R1081" i="32"/>
  <c r="N1082" i="32"/>
  <c r="O1082" i="32"/>
  <c r="P1082" i="32"/>
  <c r="M1082" i="32"/>
  <c r="R1082" i="32"/>
  <c r="N1083" i="32"/>
  <c r="O1083" i="32"/>
  <c r="P1083" i="32"/>
  <c r="M1083" i="32"/>
  <c r="R1083" i="32"/>
  <c r="N1084" i="32"/>
  <c r="O1084" i="32"/>
  <c r="P1084" i="32"/>
  <c r="M1084" i="32"/>
  <c r="R1084" i="32"/>
  <c r="N1085" i="32"/>
  <c r="O1085" i="32"/>
  <c r="P1085" i="32"/>
  <c r="M1085" i="32"/>
  <c r="R1085" i="32"/>
  <c r="N1086" i="32"/>
  <c r="O1086" i="32"/>
  <c r="P1086" i="32"/>
  <c r="M1086" i="32"/>
  <c r="R1086" i="32"/>
  <c r="N1087" i="32"/>
  <c r="O1087" i="32"/>
  <c r="P1087" i="32"/>
  <c r="M1087" i="32"/>
  <c r="R1087" i="32"/>
  <c r="N1088" i="32"/>
  <c r="O1088" i="32"/>
  <c r="P1088" i="32"/>
  <c r="M1088" i="32"/>
  <c r="R1088" i="32"/>
  <c r="N1089" i="32"/>
  <c r="O1089" i="32"/>
  <c r="P1089" i="32"/>
  <c r="M1089" i="32"/>
  <c r="R1089" i="32"/>
  <c r="N1090" i="32"/>
  <c r="O1090" i="32"/>
  <c r="P1090" i="32"/>
  <c r="M1090" i="32"/>
  <c r="R1090" i="32"/>
  <c r="N1091" i="32"/>
  <c r="O1091" i="32"/>
  <c r="P1091" i="32"/>
  <c r="M1091" i="32"/>
  <c r="R1091" i="32"/>
  <c r="N1092" i="32"/>
  <c r="O1092" i="32"/>
  <c r="P1092" i="32"/>
  <c r="M1092" i="32"/>
  <c r="R1092" i="32"/>
  <c r="N1093" i="32"/>
  <c r="O1093" i="32"/>
  <c r="P1093" i="32"/>
  <c r="M1093" i="32"/>
  <c r="R1093" i="32"/>
  <c r="N1094" i="32"/>
  <c r="O1094" i="32"/>
  <c r="P1094" i="32"/>
  <c r="M1094" i="32"/>
  <c r="R1094" i="32"/>
  <c r="N1095" i="32"/>
  <c r="O1095" i="32"/>
  <c r="P1095" i="32"/>
  <c r="M1095" i="32"/>
  <c r="R1095" i="32"/>
  <c r="N1096" i="32"/>
  <c r="O1096" i="32"/>
  <c r="P1096" i="32"/>
  <c r="M1096" i="32"/>
  <c r="R1096" i="32"/>
  <c r="N1097" i="32"/>
  <c r="O1097" i="32"/>
  <c r="P1097" i="32"/>
  <c r="M1097" i="32"/>
  <c r="R1097" i="32"/>
  <c r="N1098" i="32"/>
  <c r="O1098" i="32"/>
  <c r="P1098" i="32"/>
  <c r="M1098" i="32"/>
  <c r="R1098" i="32"/>
  <c r="N1099" i="32"/>
  <c r="O1099" i="32"/>
  <c r="P1099" i="32"/>
  <c r="M1099" i="32"/>
  <c r="R1099" i="32"/>
  <c r="N1100" i="32"/>
  <c r="O1100" i="32"/>
  <c r="P1100" i="32"/>
  <c r="M1100" i="32"/>
  <c r="R1100" i="32"/>
  <c r="N1101" i="32"/>
  <c r="O1101" i="32"/>
  <c r="P1101" i="32"/>
  <c r="M1101" i="32"/>
  <c r="R1101" i="32"/>
  <c r="N1102" i="32"/>
  <c r="O1102" i="32"/>
  <c r="P1102" i="32"/>
  <c r="M1102" i="32"/>
  <c r="R1102" i="32"/>
  <c r="N1103" i="32"/>
  <c r="O1103" i="32"/>
  <c r="P1103" i="32"/>
  <c r="M1103" i="32"/>
  <c r="R1103" i="32"/>
  <c r="N1104" i="32"/>
  <c r="O1104" i="32"/>
  <c r="P1104" i="32"/>
  <c r="M1104" i="32"/>
  <c r="R1104" i="32"/>
  <c r="N1105" i="32"/>
  <c r="O1105" i="32"/>
  <c r="P1105" i="32"/>
  <c r="M1105" i="32"/>
  <c r="R1105" i="32"/>
  <c r="N1106" i="32"/>
  <c r="O1106" i="32"/>
  <c r="P1106" i="32"/>
  <c r="M1106" i="32"/>
  <c r="R1106" i="32"/>
  <c r="N1107" i="32"/>
  <c r="O1107" i="32"/>
  <c r="P1107" i="32"/>
  <c r="M1107" i="32"/>
  <c r="R1107" i="32"/>
  <c r="N1108" i="32"/>
  <c r="O1108" i="32"/>
  <c r="P1108" i="32"/>
  <c r="M1108" i="32"/>
  <c r="R1108" i="32"/>
  <c r="N1109" i="32"/>
  <c r="O1109" i="32"/>
  <c r="P1109" i="32"/>
  <c r="M1109" i="32"/>
  <c r="R1109" i="32"/>
  <c r="N1110" i="32"/>
  <c r="O1110" i="32"/>
  <c r="P1110" i="32"/>
  <c r="M1110" i="32"/>
  <c r="R1110" i="32"/>
  <c r="N1111" i="32"/>
  <c r="O1111" i="32"/>
  <c r="P1111" i="32"/>
  <c r="M1111" i="32"/>
  <c r="R1111" i="32"/>
  <c r="N1112" i="32"/>
  <c r="O1112" i="32"/>
  <c r="P1112" i="32"/>
  <c r="M1112" i="32"/>
  <c r="R1112" i="32"/>
  <c r="N1113" i="32"/>
  <c r="O1113" i="32"/>
  <c r="P1113" i="32"/>
  <c r="M1113" i="32"/>
  <c r="R1113" i="32"/>
  <c r="N1114" i="32"/>
  <c r="O1114" i="32"/>
  <c r="P1114" i="32"/>
  <c r="M1114" i="32"/>
  <c r="R1114" i="32"/>
  <c r="N1115" i="32"/>
  <c r="O1115" i="32"/>
  <c r="P1115" i="32"/>
  <c r="M1115" i="32"/>
  <c r="R1115" i="32"/>
  <c r="N1116" i="32"/>
  <c r="O1116" i="32"/>
  <c r="P1116" i="32"/>
  <c r="M1116" i="32"/>
  <c r="R1116" i="32"/>
  <c r="N1117" i="32"/>
  <c r="O1117" i="32"/>
  <c r="P1117" i="32"/>
  <c r="M1117" i="32"/>
  <c r="R1117" i="32"/>
  <c r="N1118" i="32"/>
  <c r="O1118" i="32"/>
  <c r="P1118" i="32"/>
  <c r="M1118" i="32"/>
  <c r="R1118" i="32"/>
  <c r="N1119" i="32"/>
  <c r="O1119" i="32"/>
  <c r="P1119" i="32"/>
  <c r="M1119" i="32"/>
  <c r="R1119" i="32"/>
  <c r="N1120" i="32"/>
  <c r="O1120" i="32"/>
  <c r="P1120" i="32"/>
  <c r="M1120" i="32"/>
  <c r="R1120" i="32"/>
  <c r="N1121" i="32"/>
  <c r="O1121" i="32"/>
  <c r="P1121" i="32"/>
  <c r="M1121" i="32"/>
  <c r="R1121" i="32"/>
  <c r="N1122" i="32"/>
  <c r="O1122" i="32"/>
  <c r="P1122" i="32"/>
  <c r="M1122" i="32"/>
  <c r="R1122" i="32"/>
  <c r="N1123" i="32"/>
  <c r="O1123" i="32"/>
  <c r="P1123" i="32"/>
  <c r="M1123" i="32"/>
  <c r="R1123" i="32"/>
  <c r="N1124" i="32"/>
  <c r="O1124" i="32"/>
  <c r="P1124" i="32"/>
  <c r="M1124" i="32"/>
  <c r="R1124" i="32"/>
  <c r="N1125" i="32"/>
  <c r="O1125" i="32"/>
  <c r="P1125" i="32"/>
  <c r="M1125" i="32"/>
  <c r="R1125" i="32"/>
  <c r="N1126" i="32"/>
  <c r="O1126" i="32"/>
  <c r="P1126" i="32"/>
  <c r="M1126" i="32"/>
  <c r="R1126" i="32"/>
  <c r="N1127" i="32"/>
  <c r="O1127" i="32"/>
  <c r="P1127" i="32"/>
  <c r="M1127" i="32"/>
  <c r="R1127" i="32"/>
  <c r="N1128" i="32"/>
  <c r="O1128" i="32"/>
  <c r="P1128" i="32"/>
  <c r="M1128" i="32"/>
  <c r="R1128" i="32"/>
  <c r="N1129" i="32"/>
  <c r="O1129" i="32"/>
  <c r="P1129" i="32"/>
  <c r="M1129" i="32"/>
  <c r="R1129" i="32"/>
  <c r="N1130" i="32"/>
  <c r="O1130" i="32"/>
  <c r="P1130" i="32"/>
  <c r="M1130" i="32"/>
  <c r="R1130" i="32"/>
  <c r="N1131" i="32"/>
  <c r="O1131" i="32"/>
  <c r="P1131" i="32"/>
  <c r="M1131" i="32"/>
  <c r="R1131" i="32"/>
  <c r="N1132" i="32"/>
  <c r="O1132" i="32"/>
  <c r="P1132" i="32"/>
  <c r="M1132" i="32"/>
  <c r="R1132" i="32"/>
  <c r="N1133" i="32"/>
  <c r="O1133" i="32"/>
  <c r="P1133" i="32"/>
  <c r="M1133" i="32"/>
  <c r="R1133" i="32"/>
  <c r="N1134" i="32"/>
  <c r="O1134" i="32"/>
  <c r="P1134" i="32"/>
  <c r="M1134" i="32"/>
  <c r="R1134" i="32"/>
  <c r="N1135" i="32"/>
  <c r="O1135" i="32"/>
  <c r="P1135" i="32"/>
  <c r="M1135" i="32"/>
  <c r="R1135" i="32"/>
  <c r="N1136" i="32"/>
  <c r="O1136" i="32"/>
  <c r="P1136" i="32"/>
  <c r="M1136" i="32"/>
  <c r="R1136" i="32"/>
  <c r="N1137" i="32"/>
  <c r="O1137" i="32"/>
  <c r="P1137" i="32"/>
  <c r="M1137" i="32"/>
  <c r="R1137" i="32"/>
  <c r="N1138" i="32"/>
  <c r="O1138" i="32"/>
  <c r="P1138" i="32"/>
  <c r="M1138" i="32"/>
  <c r="R1138" i="32"/>
  <c r="N1139" i="32"/>
  <c r="O1139" i="32"/>
  <c r="P1139" i="32"/>
  <c r="M1139" i="32"/>
  <c r="R1139" i="32"/>
  <c r="N1140" i="32"/>
  <c r="O1140" i="32"/>
  <c r="P1140" i="32"/>
  <c r="M1140" i="32"/>
  <c r="R1140" i="32"/>
  <c r="N1141" i="32"/>
  <c r="O1141" i="32"/>
  <c r="P1141" i="32"/>
  <c r="M1141" i="32"/>
  <c r="R1141" i="32"/>
  <c r="N1142" i="32"/>
  <c r="O1142" i="32"/>
  <c r="P1142" i="32"/>
  <c r="M1142" i="32"/>
  <c r="R1142" i="32"/>
  <c r="N1143" i="32"/>
  <c r="O1143" i="32"/>
  <c r="P1143" i="32"/>
  <c r="M1143" i="32"/>
  <c r="R1143" i="32"/>
  <c r="N1144" i="32"/>
  <c r="O1144" i="32"/>
  <c r="P1144" i="32"/>
  <c r="M1144" i="32"/>
  <c r="R1144" i="32"/>
  <c r="N1145" i="32"/>
  <c r="O1145" i="32"/>
  <c r="P1145" i="32"/>
  <c r="M1145" i="32"/>
  <c r="R1145" i="32"/>
  <c r="N1146" i="32"/>
  <c r="O1146" i="32"/>
  <c r="P1146" i="32"/>
  <c r="M1146" i="32"/>
  <c r="R1146" i="32"/>
  <c r="N1147" i="32"/>
  <c r="O1147" i="32"/>
  <c r="P1147" i="32"/>
  <c r="M1147" i="32"/>
  <c r="R1147" i="32"/>
  <c r="N1148" i="32"/>
  <c r="O1148" i="32"/>
  <c r="P1148" i="32"/>
  <c r="M1148" i="32"/>
  <c r="R1148" i="32"/>
  <c r="N1149" i="32"/>
  <c r="O1149" i="32"/>
  <c r="P1149" i="32"/>
  <c r="M1149" i="32"/>
  <c r="R1149" i="32"/>
  <c r="N1150" i="32"/>
  <c r="O1150" i="32"/>
  <c r="P1150" i="32"/>
  <c r="M1150" i="32"/>
  <c r="R1150" i="32"/>
  <c r="N1151" i="32"/>
  <c r="O1151" i="32"/>
  <c r="P1151" i="32"/>
  <c r="M1151" i="32"/>
  <c r="R1151" i="32"/>
  <c r="N1152" i="32"/>
  <c r="O1152" i="32"/>
  <c r="P1152" i="32"/>
  <c r="M1152" i="32"/>
  <c r="R1152" i="32"/>
  <c r="N1153" i="32"/>
  <c r="O1153" i="32"/>
  <c r="P1153" i="32"/>
  <c r="M1153" i="32"/>
  <c r="R1153" i="32"/>
  <c r="N1154" i="32"/>
  <c r="O1154" i="32"/>
  <c r="P1154" i="32"/>
  <c r="M1154" i="32"/>
  <c r="R1154" i="32"/>
  <c r="N1155" i="32"/>
  <c r="O1155" i="32"/>
  <c r="P1155" i="32"/>
  <c r="M1155" i="32"/>
  <c r="R1155" i="32"/>
  <c r="N1156" i="32"/>
  <c r="O1156" i="32"/>
  <c r="P1156" i="32"/>
  <c r="M1156" i="32"/>
  <c r="R1156" i="32"/>
  <c r="N1157" i="32"/>
  <c r="O1157" i="32"/>
  <c r="P1157" i="32"/>
  <c r="M1157" i="32"/>
  <c r="R1157" i="32"/>
  <c r="N1158" i="32"/>
  <c r="O1158" i="32"/>
  <c r="P1158" i="32"/>
  <c r="M1158" i="32"/>
  <c r="R1158" i="32"/>
  <c r="N1159" i="32"/>
  <c r="O1159" i="32"/>
  <c r="P1159" i="32"/>
  <c r="M1159" i="32"/>
  <c r="R1159" i="32"/>
  <c r="N1160" i="32"/>
  <c r="O1160" i="32"/>
  <c r="P1160" i="32"/>
  <c r="M1160" i="32"/>
  <c r="R1160" i="32"/>
  <c r="N1161" i="32"/>
  <c r="O1161" i="32"/>
  <c r="P1161" i="32"/>
  <c r="M1161" i="32"/>
  <c r="R1161" i="32"/>
  <c r="N1162" i="32"/>
  <c r="O1162" i="32"/>
  <c r="P1162" i="32"/>
  <c r="M1162" i="32"/>
  <c r="R1162" i="32"/>
  <c r="N1163" i="32"/>
  <c r="O1163" i="32"/>
  <c r="P1163" i="32"/>
  <c r="M1163" i="32"/>
  <c r="R1163" i="32"/>
  <c r="N1164" i="32"/>
  <c r="O1164" i="32"/>
  <c r="P1164" i="32"/>
  <c r="M1164" i="32"/>
  <c r="R1164" i="32"/>
  <c r="N1165" i="32"/>
  <c r="O1165" i="32"/>
  <c r="P1165" i="32"/>
  <c r="M1165" i="32"/>
  <c r="R1165" i="32"/>
  <c r="N1166" i="32"/>
  <c r="O1166" i="32"/>
  <c r="P1166" i="32"/>
  <c r="M1166" i="32"/>
  <c r="R1166" i="32"/>
  <c r="N1167" i="32"/>
  <c r="O1167" i="32"/>
  <c r="P1167" i="32"/>
  <c r="M1167" i="32"/>
  <c r="R1167" i="32"/>
  <c r="N1168" i="32"/>
  <c r="O1168" i="32"/>
  <c r="P1168" i="32"/>
  <c r="M1168" i="32"/>
  <c r="R1168" i="32"/>
  <c r="N1169" i="32"/>
  <c r="O1169" i="32"/>
  <c r="P1169" i="32"/>
  <c r="M1169" i="32"/>
  <c r="R1169" i="32"/>
  <c r="N1170" i="32"/>
  <c r="O1170" i="32"/>
  <c r="P1170" i="32"/>
  <c r="M1170" i="32"/>
  <c r="R1170" i="32"/>
  <c r="N1171" i="32"/>
  <c r="O1171" i="32"/>
  <c r="P1171" i="32"/>
  <c r="M1171" i="32"/>
  <c r="R1171" i="32"/>
  <c r="N1172" i="32"/>
  <c r="O1172" i="32"/>
  <c r="P1172" i="32"/>
  <c r="M1172" i="32"/>
  <c r="R1172" i="32"/>
  <c r="N1173" i="32"/>
  <c r="O1173" i="32"/>
  <c r="P1173" i="32"/>
  <c r="M1173" i="32"/>
  <c r="R1173" i="32"/>
  <c r="N1174" i="32"/>
  <c r="O1174" i="32"/>
  <c r="P1174" i="32"/>
  <c r="M1174" i="32"/>
  <c r="R1174" i="32"/>
  <c r="N1175" i="32"/>
  <c r="O1175" i="32"/>
  <c r="P1175" i="32"/>
  <c r="M1175" i="32"/>
  <c r="R1175" i="32"/>
  <c r="N1176" i="32"/>
  <c r="O1176" i="32"/>
  <c r="P1176" i="32"/>
  <c r="M1176" i="32"/>
  <c r="R1176" i="32"/>
  <c r="N1177" i="32"/>
  <c r="O1177" i="32"/>
  <c r="P1177" i="32"/>
  <c r="M1177" i="32"/>
  <c r="R1177" i="32"/>
  <c r="N1178" i="32"/>
  <c r="O1178" i="32"/>
  <c r="P1178" i="32"/>
  <c r="M1178" i="32"/>
  <c r="R1178" i="32"/>
  <c r="N1179" i="32"/>
  <c r="O1179" i="32"/>
  <c r="P1179" i="32"/>
  <c r="M1179" i="32"/>
  <c r="R1179" i="32"/>
  <c r="N1180" i="32"/>
  <c r="O1180" i="32"/>
  <c r="P1180" i="32"/>
  <c r="M1180" i="32"/>
  <c r="R1180" i="32"/>
  <c r="N1181" i="32"/>
  <c r="O1181" i="32"/>
  <c r="P1181" i="32"/>
  <c r="M1181" i="32"/>
  <c r="R1181" i="32"/>
  <c r="N1182" i="32"/>
  <c r="O1182" i="32"/>
  <c r="P1182" i="32"/>
  <c r="M1182" i="32"/>
  <c r="R1182" i="32"/>
  <c r="N1183" i="32"/>
  <c r="O1183" i="32"/>
  <c r="P1183" i="32"/>
  <c r="M1183" i="32"/>
  <c r="R1183" i="32"/>
  <c r="N1184" i="32"/>
  <c r="O1184" i="32"/>
  <c r="P1184" i="32"/>
  <c r="M1184" i="32"/>
  <c r="R1184" i="32"/>
  <c r="N1185" i="32"/>
  <c r="O1185" i="32"/>
  <c r="P1185" i="32"/>
  <c r="M1185" i="32"/>
  <c r="R1185" i="32"/>
  <c r="N1186" i="32"/>
  <c r="O1186" i="32"/>
  <c r="P1186" i="32"/>
  <c r="M1186" i="32"/>
  <c r="R1186" i="32"/>
  <c r="N1187" i="32"/>
  <c r="O1187" i="32"/>
  <c r="P1187" i="32"/>
  <c r="M1187" i="32"/>
  <c r="R1187" i="32"/>
  <c r="N1188" i="32"/>
  <c r="O1188" i="32"/>
  <c r="P1188" i="32"/>
  <c r="M1188" i="32"/>
  <c r="R1188" i="32"/>
  <c r="N1189" i="32"/>
  <c r="O1189" i="32"/>
  <c r="P1189" i="32"/>
  <c r="M1189" i="32"/>
  <c r="R1189" i="32"/>
  <c r="N1190" i="32"/>
  <c r="O1190" i="32"/>
  <c r="P1190" i="32"/>
  <c r="M1190" i="32"/>
  <c r="R1190" i="32"/>
  <c r="N1191" i="32"/>
  <c r="O1191" i="32"/>
  <c r="P1191" i="32"/>
  <c r="M1191" i="32"/>
  <c r="R1191" i="32"/>
  <c r="N1192" i="32"/>
  <c r="O1192" i="32"/>
  <c r="P1192" i="32"/>
  <c r="M1192" i="32"/>
  <c r="R1192" i="32"/>
  <c r="N1193" i="32"/>
  <c r="O1193" i="32"/>
  <c r="P1193" i="32"/>
  <c r="M1193" i="32"/>
  <c r="R1193" i="32"/>
  <c r="N1194" i="32"/>
  <c r="O1194" i="32"/>
  <c r="P1194" i="32"/>
  <c r="M1194" i="32"/>
  <c r="R1194" i="32"/>
  <c r="N1195" i="32"/>
  <c r="O1195" i="32"/>
  <c r="P1195" i="32"/>
  <c r="M1195" i="32"/>
  <c r="R1195" i="32"/>
  <c r="N1196" i="32"/>
  <c r="O1196" i="32"/>
  <c r="P1196" i="32"/>
  <c r="M1196" i="32"/>
  <c r="R1196" i="32"/>
  <c r="N1197" i="32"/>
  <c r="O1197" i="32"/>
  <c r="P1197" i="32"/>
  <c r="M1197" i="32"/>
  <c r="R1197" i="32"/>
  <c r="N1198" i="32"/>
  <c r="O1198" i="32"/>
  <c r="P1198" i="32"/>
  <c r="M1198" i="32"/>
  <c r="R1198" i="32"/>
  <c r="N1199" i="32"/>
  <c r="O1199" i="32"/>
  <c r="P1199" i="32"/>
  <c r="M1199" i="32"/>
  <c r="R1199" i="32"/>
  <c r="N1200" i="32"/>
  <c r="O1200" i="32"/>
  <c r="P1200" i="32"/>
  <c r="M1200" i="32"/>
  <c r="R1200" i="32"/>
  <c r="N1201" i="32"/>
  <c r="O1201" i="32"/>
  <c r="P1201" i="32"/>
  <c r="M1201" i="32"/>
  <c r="R1201" i="32"/>
  <c r="N1202" i="32"/>
  <c r="O1202" i="32"/>
  <c r="P1202" i="32"/>
  <c r="M1202" i="32"/>
  <c r="R1202" i="32"/>
  <c r="N1203" i="32"/>
  <c r="O1203" i="32"/>
  <c r="P1203" i="32"/>
  <c r="M1203" i="32"/>
  <c r="R1203" i="32"/>
  <c r="N1204" i="32"/>
  <c r="O1204" i="32"/>
  <c r="P1204" i="32"/>
  <c r="M1204" i="32"/>
  <c r="R1204" i="32"/>
  <c r="N1205" i="32"/>
  <c r="O1205" i="32"/>
  <c r="P1205" i="32"/>
  <c r="M1205" i="32"/>
  <c r="R1205" i="32"/>
  <c r="N1206" i="32"/>
  <c r="O1206" i="32"/>
  <c r="P1206" i="32"/>
  <c r="M1206" i="32"/>
  <c r="R1206" i="32"/>
  <c r="N1207" i="32"/>
  <c r="O1207" i="32"/>
  <c r="P1207" i="32"/>
  <c r="M1207" i="32"/>
  <c r="R1207" i="32"/>
  <c r="N1208" i="32"/>
  <c r="O1208" i="32"/>
  <c r="P1208" i="32"/>
  <c r="M1208" i="32"/>
  <c r="R1208" i="32"/>
  <c r="N1209" i="32"/>
  <c r="O1209" i="32"/>
  <c r="P1209" i="32"/>
  <c r="M1209" i="32"/>
  <c r="R1209" i="32"/>
  <c r="N1210" i="32"/>
  <c r="O1210" i="32"/>
  <c r="P1210" i="32"/>
  <c r="M1210" i="32"/>
  <c r="R1210" i="32"/>
  <c r="N1211" i="32"/>
  <c r="O1211" i="32"/>
  <c r="P1211" i="32"/>
  <c r="M1211" i="32"/>
  <c r="R1211" i="32"/>
  <c r="N1212" i="32"/>
  <c r="O1212" i="32"/>
  <c r="P1212" i="32"/>
  <c r="M1212" i="32"/>
  <c r="R1212" i="32"/>
  <c r="N1213" i="32"/>
  <c r="O1213" i="32"/>
  <c r="P1213" i="32"/>
  <c r="M1213" i="32"/>
  <c r="R1213" i="32"/>
  <c r="N1214" i="32"/>
  <c r="O1214" i="32"/>
  <c r="P1214" i="32"/>
  <c r="M1214" i="32"/>
  <c r="R1214" i="32"/>
  <c r="N1215" i="32"/>
  <c r="O1215" i="32"/>
  <c r="P1215" i="32"/>
  <c r="M1215" i="32"/>
  <c r="R1215" i="32"/>
  <c r="N1216" i="32"/>
  <c r="O1216" i="32"/>
  <c r="P1216" i="32"/>
  <c r="M1216" i="32"/>
  <c r="R1216" i="32"/>
  <c r="N1217" i="32"/>
  <c r="O1217" i="32"/>
  <c r="P1217" i="32"/>
  <c r="M1217" i="32"/>
  <c r="R1217" i="32"/>
  <c r="N1218" i="32"/>
  <c r="O1218" i="32"/>
  <c r="P1218" i="32"/>
  <c r="M1218" i="32"/>
  <c r="R1218" i="32"/>
  <c r="N1219" i="32"/>
  <c r="O1219" i="32"/>
  <c r="P1219" i="32"/>
  <c r="M1219" i="32"/>
  <c r="R1219" i="32"/>
  <c r="N1220" i="32"/>
  <c r="O1220" i="32"/>
  <c r="P1220" i="32"/>
  <c r="M1220" i="32"/>
  <c r="R1220" i="32"/>
  <c r="N1221" i="32"/>
  <c r="O1221" i="32"/>
  <c r="P1221" i="32"/>
  <c r="M1221" i="32"/>
  <c r="R1221" i="32"/>
  <c r="N1222" i="32"/>
  <c r="O1222" i="32"/>
  <c r="P1222" i="32"/>
  <c r="M1222" i="32"/>
  <c r="R1222" i="32"/>
  <c r="N1223" i="32"/>
  <c r="O1223" i="32"/>
  <c r="P1223" i="32"/>
  <c r="M1223" i="32"/>
  <c r="R1223" i="32"/>
  <c r="N1224" i="32"/>
  <c r="O1224" i="32"/>
  <c r="P1224" i="32"/>
  <c r="M1224" i="32"/>
  <c r="R1224" i="32"/>
  <c r="N1225" i="32"/>
  <c r="O1225" i="32"/>
  <c r="P1225" i="32"/>
  <c r="M1225" i="32"/>
  <c r="R1225" i="32"/>
  <c r="N1226" i="32"/>
  <c r="O1226" i="32"/>
  <c r="P1226" i="32"/>
  <c r="M1226" i="32"/>
  <c r="R1226" i="32"/>
  <c r="N1227" i="32"/>
  <c r="O1227" i="32"/>
  <c r="P1227" i="32"/>
  <c r="M1227" i="32"/>
  <c r="R1227" i="32"/>
  <c r="N1228" i="32"/>
  <c r="O1228" i="32"/>
  <c r="P1228" i="32"/>
  <c r="M1228" i="32"/>
  <c r="R1228" i="32"/>
  <c r="N1229" i="32"/>
  <c r="O1229" i="32"/>
  <c r="P1229" i="32"/>
  <c r="M1229" i="32"/>
  <c r="R1229" i="32"/>
  <c r="N1230" i="32"/>
  <c r="O1230" i="32"/>
  <c r="P1230" i="32"/>
  <c r="M1230" i="32"/>
  <c r="R1230" i="32"/>
  <c r="N1231" i="32"/>
  <c r="O1231" i="32"/>
  <c r="P1231" i="32"/>
  <c r="M1231" i="32"/>
  <c r="R1231" i="32"/>
  <c r="N1232" i="32"/>
  <c r="O1232" i="32"/>
  <c r="P1232" i="32"/>
  <c r="M1232" i="32"/>
  <c r="R1232" i="32"/>
  <c r="N1233" i="32"/>
  <c r="O1233" i="32"/>
  <c r="P1233" i="32"/>
  <c r="M1233" i="32"/>
  <c r="R1233" i="32"/>
  <c r="N1234" i="32"/>
  <c r="O1234" i="32"/>
  <c r="P1234" i="32"/>
  <c r="M1234" i="32"/>
  <c r="R1234" i="32"/>
  <c r="N1235" i="32"/>
  <c r="O1235" i="32"/>
  <c r="P1235" i="32"/>
  <c r="M1235" i="32"/>
  <c r="R1235" i="32"/>
  <c r="N1236" i="32"/>
  <c r="O1236" i="32"/>
  <c r="P1236" i="32"/>
  <c r="M1236" i="32"/>
  <c r="R1236" i="32"/>
  <c r="N1237" i="32"/>
  <c r="O1237" i="32"/>
  <c r="P1237" i="32"/>
  <c r="M1237" i="32"/>
  <c r="R1237" i="32"/>
  <c r="N1238" i="32"/>
  <c r="O1238" i="32"/>
  <c r="P1238" i="32"/>
  <c r="M1238" i="32"/>
  <c r="R1238" i="32"/>
  <c r="N1239" i="32"/>
  <c r="O1239" i="32"/>
  <c r="P1239" i="32"/>
  <c r="M1239" i="32"/>
  <c r="R1239" i="32"/>
  <c r="N1240" i="32"/>
  <c r="O1240" i="32"/>
  <c r="P1240" i="32"/>
  <c r="M1240" i="32"/>
  <c r="R1240" i="32"/>
  <c r="N1241" i="32"/>
  <c r="O1241" i="32"/>
  <c r="P1241" i="32"/>
  <c r="M1241" i="32"/>
  <c r="R1241" i="32"/>
  <c r="N1242" i="32"/>
  <c r="O1242" i="32"/>
  <c r="P1242" i="32"/>
  <c r="M1242" i="32"/>
  <c r="R1242" i="32"/>
  <c r="N1243" i="32"/>
  <c r="O1243" i="32"/>
  <c r="P1243" i="32"/>
  <c r="M1243" i="32"/>
  <c r="R1243" i="32"/>
  <c r="N1244" i="32"/>
  <c r="O1244" i="32"/>
  <c r="P1244" i="32"/>
  <c r="M1244" i="32"/>
  <c r="R1244" i="32"/>
  <c r="N1245" i="32"/>
  <c r="O1245" i="32"/>
  <c r="P1245" i="32"/>
  <c r="M1245" i="32"/>
  <c r="R1245" i="32"/>
  <c r="N1246" i="32"/>
  <c r="O1246" i="32"/>
  <c r="P1246" i="32"/>
  <c r="M1246" i="32"/>
  <c r="R1246" i="32"/>
  <c r="N1247" i="32"/>
  <c r="O1247" i="32"/>
  <c r="P1247" i="32"/>
  <c r="M1247" i="32"/>
  <c r="R1247" i="32"/>
  <c r="N1248" i="32"/>
  <c r="O1248" i="32"/>
  <c r="P1248" i="32"/>
  <c r="M1248" i="32"/>
  <c r="R1248" i="32"/>
  <c r="N1249" i="32"/>
  <c r="O1249" i="32"/>
  <c r="P1249" i="32"/>
  <c r="M1249" i="32"/>
  <c r="R1249" i="32"/>
  <c r="N1250" i="32"/>
  <c r="O1250" i="32"/>
  <c r="P1250" i="32"/>
  <c r="M1250" i="32"/>
  <c r="R1250" i="32"/>
  <c r="N1251" i="32"/>
  <c r="O1251" i="32"/>
  <c r="P1251" i="32"/>
  <c r="M1251" i="32"/>
  <c r="R1251" i="32"/>
  <c r="N1252" i="32"/>
  <c r="O1252" i="32"/>
  <c r="P1252" i="32"/>
  <c r="M1252" i="32"/>
  <c r="R1252" i="32"/>
  <c r="N1253" i="32"/>
  <c r="O1253" i="32"/>
  <c r="P1253" i="32"/>
  <c r="M1253" i="32"/>
  <c r="R1253" i="32"/>
  <c r="N1254" i="32"/>
  <c r="O1254" i="32"/>
  <c r="P1254" i="32"/>
  <c r="M1254" i="32"/>
  <c r="R1254" i="32"/>
  <c r="N1255" i="32"/>
  <c r="O1255" i="32"/>
  <c r="P1255" i="32"/>
  <c r="M1255" i="32"/>
  <c r="R1255" i="32"/>
  <c r="N1256" i="32"/>
  <c r="O1256" i="32"/>
  <c r="P1256" i="32"/>
  <c r="M1256" i="32"/>
  <c r="R1256" i="32"/>
  <c r="N1257" i="32"/>
  <c r="O1257" i="32"/>
  <c r="P1257" i="32"/>
  <c r="M1257" i="32"/>
  <c r="R1257" i="32"/>
  <c r="N1258" i="32"/>
  <c r="O1258" i="32"/>
  <c r="P1258" i="32"/>
  <c r="M1258" i="32"/>
  <c r="R1258" i="32"/>
  <c r="N1259" i="32"/>
  <c r="O1259" i="32"/>
  <c r="P1259" i="32"/>
  <c r="M1259" i="32"/>
  <c r="R1259" i="32"/>
  <c r="N1260" i="32"/>
  <c r="O1260" i="32"/>
  <c r="P1260" i="32"/>
  <c r="M1260" i="32"/>
  <c r="R1260" i="32"/>
  <c r="N1261" i="32"/>
  <c r="O1261" i="32"/>
  <c r="P1261" i="32"/>
  <c r="M1261" i="32"/>
  <c r="R1261" i="32"/>
  <c r="N1262" i="32"/>
  <c r="O1262" i="32"/>
  <c r="P1262" i="32"/>
  <c r="M1262" i="32"/>
  <c r="R1262" i="32"/>
  <c r="N1263" i="32"/>
  <c r="O1263" i="32"/>
  <c r="P1263" i="32"/>
  <c r="M1263" i="32"/>
  <c r="R1263" i="32"/>
  <c r="N1264" i="32"/>
  <c r="O1264" i="32"/>
  <c r="P1264" i="32"/>
  <c r="M1264" i="32"/>
  <c r="R1264" i="32"/>
  <c r="N1265" i="32"/>
  <c r="O1265" i="32"/>
  <c r="P1265" i="32"/>
  <c r="M1265" i="32"/>
  <c r="R1265" i="32"/>
  <c r="N1266" i="32"/>
  <c r="O1266" i="32"/>
  <c r="P1266" i="32"/>
  <c r="M1266" i="32"/>
  <c r="R1266" i="32"/>
  <c r="N1267" i="32"/>
  <c r="O1267" i="32"/>
  <c r="P1267" i="32"/>
  <c r="M1267" i="32"/>
  <c r="R1267" i="32"/>
  <c r="N1268" i="32"/>
  <c r="O1268" i="32"/>
  <c r="P1268" i="32"/>
  <c r="M1268" i="32"/>
  <c r="R1268" i="32"/>
  <c r="N1269" i="32"/>
  <c r="O1269" i="32"/>
  <c r="P1269" i="32"/>
  <c r="M1269" i="32"/>
  <c r="R1269" i="32"/>
  <c r="N1270" i="32"/>
  <c r="O1270" i="32"/>
  <c r="P1270" i="32"/>
  <c r="M1270" i="32"/>
  <c r="R1270" i="32"/>
  <c r="N1271" i="32"/>
  <c r="O1271" i="32"/>
  <c r="P1271" i="32"/>
  <c r="M1271" i="32"/>
  <c r="R1271" i="32"/>
  <c r="N1272" i="32"/>
  <c r="O1272" i="32"/>
  <c r="P1272" i="32"/>
  <c r="M1272" i="32"/>
  <c r="R1272" i="32"/>
  <c r="N1273" i="32"/>
  <c r="O1273" i="32"/>
  <c r="P1273" i="32"/>
  <c r="M1273" i="32"/>
  <c r="R1273" i="32"/>
  <c r="N1274" i="32"/>
  <c r="O1274" i="32"/>
  <c r="P1274" i="32"/>
  <c r="M1274" i="32"/>
  <c r="R1274" i="32"/>
  <c r="N1275" i="32"/>
  <c r="O1275" i="32"/>
  <c r="P1275" i="32"/>
  <c r="M1275" i="32"/>
  <c r="R1275" i="32"/>
  <c r="N1276" i="32"/>
  <c r="O1276" i="32"/>
  <c r="P1276" i="32"/>
  <c r="M1276" i="32"/>
  <c r="R1276" i="32"/>
  <c r="N1277" i="32"/>
  <c r="O1277" i="32"/>
  <c r="P1277" i="32"/>
  <c r="M1277" i="32"/>
  <c r="R1277" i="32"/>
  <c r="N1278" i="32"/>
  <c r="O1278" i="32"/>
  <c r="P1278" i="32"/>
  <c r="M1278" i="32"/>
  <c r="R1278" i="32"/>
  <c r="N1279" i="32"/>
  <c r="O1279" i="32"/>
  <c r="P1279" i="32"/>
  <c r="M1279" i="32"/>
  <c r="R1279" i="32"/>
  <c r="N1280" i="32"/>
  <c r="O1280" i="32"/>
  <c r="P1280" i="32"/>
  <c r="M1280" i="32"/>
  <c r="R1280" i="32"/>
  <c r="N1281" i="32"/>
  <c r="O1281" i="32"/>
  <c r="P1281" i="32"/>
  <c r="M1281" i="32"/>
  <c r="R1281" i="32"/>
  <c r="N1282" i="32"/>
  <c r="O1282" i="32"/>
  <c r="P1282" i="32"/>
  <c r="M1282" i="32"/>
  <c r="R1282" i="32"/>
  <c r="N1283" i="32"/>
  <c r="O1283" i="32"/>
  <c r="P1283" i="32"/>
  <c r="M1283" i="32"/>
  <c r="R1283" i="32"/>
  <c r="N1284" i="32"/>
  <c r="O1284" i="32"/>
  <c r="P1284" i="32"/>
  <c r="M1284" i="32"/>
  <c r="R1284" i="32"/>
  <c r="N1285" i="32"/>
  <c r="O1285" i="32"/>
  <c r="P1285" i="32"/>
  <c r="M1285" i="32"/>
  <c r="R1285" i="32"/>
  <c r="N1286" i="32"/>
  <c r="O1286" i="32"/>
  <c r="P1286" i="32"/>
  <c r="M1286" i="32"/>
  <c r="R1286" i="32"/>
  <c r="N1287" i="32"/>
  <c r="O1287" i="32"/>
  <c r="P1287" i="32"/>
  <c r="M1287" i="32"/>
  <c r="R1287" i="32"/>
  <c r="N1288" i="32"/>
  <c r="O1288" i="32"/>
  <c r="P1288" i="32"/>
  <c r="M1288" i="32"/>
  <c r="R1288" i="32"/>
  <c r="N1289" i="32"/>
  <c r="O1289" i="32"/>
  <c r="P1289" i="32"/>
  <c r="M1289" i="32"/>
  <c r="R1289" i="32"/>
  <c r="N1290" i="32"/>
  <c r="O1290" i="32"/>
  <c r="P1290" i="32"/>
  <c r="M1290" i="32"/>
  <c r="R1290" i="32"/>
  <c r="N1291" i="32"/>
  <c r="O1291" i="32"/>
  <c r="P1291" i="32"/>
  <c r="M1291" i="32"/>
  <c r="R1291" i="32"/>
  <c r="N1292" i="32"/>
  <c r="O1292" i="32"/>
  <c r="P1292" i="32"/>
  <c r="M1292" i="32"/>
  <c r="R1292" i="32"/>
  <c r="N1293" i="32"/>
  <c r="O1293" i="32"/>
  <c r="P1293" i="32"/>
  <c r="M1293" i="32"/>
  <c r="R1293" i="32"/>
  <c r="N1294" i="32"/>
  <c r="O1294" i="32"/>
  <c r="P1294" i="32"/>
  <c r="M1294" i="32"/>
  <c r="R1294" i="32"/>
  <c r="N1295" i="32"/>
  <c r="O1295" i="32"/>
  <c r="P1295" i="32"/>
  <c r="M1295" i="32"/>
  <c r="R1295" i="32"/>
  <c r="N1296" i="32"/>
  <c r="O1296" i="32"/>
  <c r="P1296" i="32"/>
  <c r="M1296" i="32"/>
  <c r="R1296" i="32"/>
  <c r="N1297" i="32"/>
  <c r="O1297" i="32"/>
  <c r="P1297" i="32"/>
  <c r="M1297" i="32"/>
  <c r="R1297" i="32"/>
  <c r="N1298" i="32"/>
  <c r="O1298" i="32"/>
  <c r="P1298" i="32"/>
  <c r="M1298" i="32"/>
  <c r="R1298" i="32"/>
  <c r="N1299" i="32"/>
  <c r="O1299" i="32"/>
  <c r="P1299" i="32"/>
  <c r="M1299" i="32"/>
  <c r="R1299" i="32"/>
  <c r="N1300" i="32"/>
  <c r="O1300" i="32"/>
  <c r="P1300" i="32"/>
  <c r="M1300" i="32"/>
  <c r="R1300" i="32"/>
  <c r="N1301" i="32"/>
  <c r="O1301" i="32"/>
  <c r="P1301" i="32"/>
  <c r="M1301" i="32"/>
  <c r="R1301" i="32"/>
  <c r="N1302" i="32"/>
  <c r="O1302" i="32"/>
  <c r="P1302" i="32"/>
  <c r="M1302" i="32"/>
  <c r="R1302" i="32"/>
  <c r="N1303" i="32"/>
  <c r="O1303" i="32"/>
  <c r="P1303" i="32"/>
  <c r="M1303" i="32"/>
  <c r="R1303" i="32"/>
  <c r="N1304" i="32"/>
  <c r="O1304" i="32"/>
  <c r="P1304" i="32"/>
  <c r="M1304" i="32"/>
  <c r="R1304" i="32"/>
  <c r="N1305" i="32"/>
  <c r="O1305" i="32"/>
  <c r="P1305" i="32"/>
  <c r="M1305" i="32"/>
  <c r="R1305" i="32"/>
  <c r="N1306" i="32"/>
  <c r="O1306" i="32"/>
  <c r="P1306" i="32"/>
  <c r="M1306" i="32"/>
  <c r="R1306" i="32"/>
  <c r="N1307" i="32"/>
  <c r="O1307" i="32"/>
  <c r="P1307" i="32"/>
  <c r="M1307" i="32"/>
  <c r="R1307" i="32"/>
  <c r="N1308" i="32"/>
  <c r="O1308" i="32"/>
  <c r="P1308" i="32"/>
  <c r="M1308" i="32"/>
  <c r="R1308" i="32"/>
  <c r="N1309" i="32"/>
  <c r="O1309" i="32"/>
  <c r="P1309" i="32"/>
  <c r="M1309" i="32"/>
  <c r="R1309" i="32"/>
  <c r="N1310" i="32"/>
  <c r="O1310" i="32"/>
  <c r="P1310" i="32"/>
  <c r="M1310" i="32"/>
  <c r="R1310" i="32"/>
  <c r="N1311" i="32"/>
  <c r="O1311" i="32"/>
  <c r="P1311" i="32"/>
  <c r="M1311" i="32"/>
  <c r="R1311" i="32"/>
  <c r="N1312" i="32"/>
  <c r="O1312" i="32"/>
  <c r="P1312" i="32"/>
  <c r="M1312" i="32"/>
  <c r="R1312" i="32"/>
  <c r="N1313" i="32"/>
  <c r="O1313" i="32"/>
  <c r="P1313" i="32"/>
  <c r="M1313" i="32"/>
  <c r="R1313" i="32"/>
  <c r="N1314" i="32"/>
  <c r="O1314" i="32"/>
  <c r="P1314" i="32"/>
  <c r="M1314" i="32"/>
  <c r="R1314" i="32"/>
  <c r="N1315" i="32"/>
  <c r="O1315" i="32"/>
  <c r="P1315" i="32"/>
  <c r="M1315" i="32"/>
  <c r="R1315" i="32"/>
  <c r="N1316" i="32"/>
  <c r="O1316" i="32"/>
  <c r="P1316" i="32"/>
  <c r="M1316" i="32"/>
  <c r="R1316" i="32"/>
  <c r="N1317" i="32"/>
  <c r="O1317" i="32"/>
  <c r="P1317" i="32"/>
  <c r="M1317" i="32"/>
  <c r="R1317" i="32"/>
  <c r="N1318" i="32"/>
  <c r="O1318" i="32"/>
  <c r="P1318" i="32"/>
  <c r="M1318" i="32"/>
  <c r="R1318" i="32"/>
  <c r="N1319" i="32"/>
  <c r="O1319" i="32"/>
  <c r="P1319" i="32"/>
  <c r="M1319" i="32"/>
  <c r="R1319" i="32"/>
  <c r="N1320" i="32"/>
  <c r="O1320" i="32"/>
  <c r="P1320" i="32"/>
  <c r="M1320" i="32"/>
  <c r="R1320" i="32"/>
  <c r="N1321" i="32"/>
  <c r="O1321" i="32"/>
  <c r="P1321" i="32"/>
  <c r="M1321" i="32"/>
  <c r="R1321" i="32"/>
  <c r="N1322" i="32"/>
  <c r="O1322" i="32"/>
  <c r="P1322" i="32"/>
  <c r="M1322" i="32"/>
  <c r="R1322" i="32"/>
  <c r="N1323" i="32"/>
  <c r="O1323" i="32"/>
  <c r="P1323" i="32"/>
  <c r="M1323" i="32"/>
  <c r="R1323" i="32"/>
  <c r="N1324" i="32"/>
  <c r="O1324" i="32"/>
  <c r="P1324" i="32"/>
  <c r="M1324" i="32"/>
  <c r="R1324" i="32"/>
  <c r="N1325" i="32"/>
  <c r="O1325" i="32"/>
  <c r="P1325" i="32"/>
  <c r="M1325" i="32"/>
  <c r="R1325" i="32"/>
  <c r="N1326" i="32"/>
  <c r="O1326" i="32"/>
  <c r="P1326" i="32"/>
  <c r="M1326" i="32"/>
  <c r="R1326" i="32"/>
  <c r="N1327" i="32"/>
  <c r="O1327" i="32"/>
  <c r="P1327" i="32"/>
  <c r="M1327" i="32"/>
  <c r="R1327" i="32"/>
  <c r="N1328" i="32"/>
  <c r="O1328" i="32"/>
  <c r="P1328" i="32"/>
  <c r="M1328" i="32"/>
  <c r="R1328" i="32"/>
  <c r="N1329" i="32"/>
  <c r="O1329" i="32"/>
  <c r="P1329" i="32"/>
  <c r="M1329" i="32"/>
  <c r="R1329" i="32"/>
  <c r="N1330" i="32"/>
  <c r="O1330" i="32"/>
  <c r="P1330" i="32"/>
  <c r="M1330" i="32"/>
  <c r="R1330" i="32"/>
  <c r="N1331" i="32"/>
  <c r="O1331" i="32"/>
  <c r="P1331" i="32"/>
  <c r="M1331" i="32"/>
  <c r="R1331" i="32"/>
  <c r="N1332" i="32"/>
  <c r="O1332" i="32"/>
  <c r="P1332" i="32"/>
  <c r="M1332" i="32"/>
  <c r="R1332" i="32"/>
  <c r="N1333" i="32"/>
  <c r="O1333" i="32"/>
  <c r="P1333" i="32"/>
  <c r="M1333" i="32"/>
  <c r="R1333" i="32"/>
  <c r="N1334" i="32"/>
  <c r="O1334" i="32"/>
  <c r="P1334" i="32"/>
  <c r="M1334" i="32"/>
  <c r="R1334" i="32"/>
  <c r="N1335" i="32"/>
  <c r="O1335" i="32"/>
  <c r="P1335" i="32"/>
  <c r="M1335" i="32"/>
  <c r="R1335" i="32"/>
  <c r="N1336" i="32"/>
  <c r="O1336" i="32"/>
  <c r="P1336" i="32"/>
  <c r="M1336" i="32"/>
  <c r="R1336" i="32"/>
  <c r="N1337" i="32"/>
  <c r="O1337" i="32"/>
  <c r="P1337" i="32"/>
  <c r="M1337" i="32"/>
  <c r="R1337" i="32"/>
  <c r="N1338" i="32"/>
  <c r="O1338" i="32"/>
  <c r="P1338" i="32"/>
  <c r="M1338" i="32"/>
  <c r="R1338" i="32"/>
  <c r="N1339" i="32"/>
  <c r="O1339" i="32"/>
  <c r="P1339" i="32"/>
  <c r="M1339" i="32"/>
  <c r="R1339" i="32"/>
  <c r="N1340" i="32"/>
  <c r="O1340" i="32"/>
  <c r="P1340" i="32"/>
  <c r="M1340" i="32"/>
  <c r="R1340" i="32"/>
  <c r="N1341" i="32"/>
  <c r="O1341" i="32"/>
  <c r="P1341" i="32"/>
  <c r="M1341" i="32"/>
  <c r="R1341" i="32"/>
  <c r="N1342" i="32"/>
  <c r="O1342" i="32"/>
  <c r="P1342" i="32"/>
  <c r="M1342" i="32"/>
  <c r="R1342" i="32"/>
  <c r="N1343" i="32"/>
  <c r="O1343" i="32"/>
  <c r="P1343" i="32"/>
  <c r="M1343" i="32"/>
  <c r="R1343" i="32"/>
  <c r="N1344" i="32"/>
  <c r="O1344" i="32"/>
  <c r="P1344" i="32"/>
  <c r="M1344" i="32"/>
  <c r="R1344" i="32"/>
  <c r="N1345" i="32"/>
  <c r="O1345" i="32"/>
  <c r="P1345" i="32"/>
  <c r="M1345" i="32"/>
  <c r="R1345" i="32"/>
  <c r="N1346" i="32"/>
  <c r="O1346" i="32"/>
  <c r="P1346" i="32"/>
  <c r="M1346" i="32"/>
  <c r="R1346" i="32"/>
  <c r="N1347" i="32"/>
  <c r="O1347" i="32"/>
  <c r="P1347" i="32"/>
  <c r="M1347" i="32"/>
  <c r="R1347" i="32"/>
  <c r="N1348" i="32"/>
  <c r="O1348" i="32"/>
  <c r="P1348" i="32"/>
  <c r="M1348" i="32"/>
  <c r="R1348" i="32"/>
  <c r="N1349" i="32"/>
  <c r="O1349" i="32"/>
  <c r="P1349" i="32"/>
  <c r="M1349" i="32"/>
  <c r="R1349" i="32"/>
  <c r="N1350" i="32"/>
  <c r="O1350" i="32"/>
  <c r="P1350" i="32"/>
  <c r="M1350" i="32"/>
  <c r="R1350" i="32"/>
  <c r="N1351" i="32"/>
  <c r="O1351" i="32"/>
  <c r="P1351" i="32"/>
  <c r="M1351" i="32"/>
  <c r="R1351" i="32"/>
  <c r="N1352" i="32"/>
  <c r="O1352" i="32"/>
  <c r="P1352" i="32"/>
  <c r="M1352" i="32"/>
  <c r="R1352" i="32"/>
  <c r="N1353" i="32"/>
  <c r="O1353" i="32"/>
  <c r="P1353" i="32"/>
  <c r="M1353" i="32"/>
  <c r="R1353" i="32"/>
  <c r="N1354" i="32"/>
  <c r="O1354" i="32"/>
  <c r="P1354" i="32"/>
  <c r="M1354" i="32"/>
  <c r="R1354" i="32"/>
  <c r="N1355" i="32"/>
  <c r="O1355" i="32"/>
  <c r="P1355" i="32"/>
  <c r="M1355" i="32"/>
  <c r="R1355" i="32"/>
  <c r="N1356" i="32"/>
  <c r="O1356" i="32"/>
  <c r="P1356" i="32"/>
  <c r="M1356" i="32"/>
  <c r="R1356" i="32"/>
  <c r="N1357" i="32"/>
  <c r="O1357" i="32"/>
  <c r="P1357" i="32"/>
  <c r="M1357" i="32"/>
  <c r="R1357" i="32"/>
  <c r="N1358" i="32"/>
  <c r="O1358" i="32"/>
  <c r="P1358" i="32"/>
  <c r="M1358" i="32"/>
  <c r="R1358" i="32"/>
  <c r="N1359" i="32"/>
  <c r="O1359" i="32"/>
  <c r="P1359" i="32"/>
  <c r="M1359" i="32"/>
  <c r="R1359" i="32"/>
  <c r="N1360" i="32"/>
  <c r="O1360" i="32"/>
  <c r="P1360" i="32"/>
  <c r="M1360" i="32"/>
  <c r="R1360" i="32"/>
  <c r="N1361" i="32"/>
  <c r="O1361" i="32"/>
  <c r="P1361" i="32"/>
  <c r="M1361" i="32"/>
  <c r="R1361" i="32"/>
  <c r="N1362" i="32"/>
  <c r="O1362" i="32"/>
  <c r="P1362" i="32"/>
  <c r="M1362" i="32"/>
  <c r="R1362" i="32"/>
  <c r="N1363" i="32"/>
  <c r="O1363" i="32"/>
  <c r="P1363" i="32"/>
  <c r="M1363" i="32"/>
  <c r="R1363" i="32"/>
  <c r="N1364" i="32"/>
  <c r="O1364" i="32"/>
  <c r="P1364" i="32"/>
  <c r="M1364" i="32"/>
  <c r="R1364" i="32"/>
  <c r="N1365" i="32"/>
  <c r="O1365" i="32"/>
  <c r="P1365" i="32"/>
  <c r="M1365" i="32"/>
  <c r="R1365" i="32"/>
  <c r="N1366" i="32"/>
  <c r="O1366" i="32"/>
  <c r="P1366" i="32"/>
  <c r="M1366" i="32"/>
  <c r="R1366" i="32"/>
  <c r="N1367" i="32"/>
  <c r="O1367" i="32"/>
  <c r="P1367" i="32"/>
  <c r="M1367" i="32"/>
  <c r="R1367" i="32"/>
  <c r="N1368" i="32"/>
  <c r="O1368" i="32"/>
  <c r="P1368" i="32"/>
  <c r="M1368" i="32"/>
  <c r="R1368" i="32"/>
  <c r="N1369" i="32"/>
  <c r="O1369" i="32"/>
  <c r="P1369" i="32"/>
  <c r="M1369" i="32"/>
  <c r="R1369" i="32"/>
  <c r="N1370" i="32"/>
  <c r="O1370" i="32"/>
  <c r="P1370" i="32"/>
  <c r="M1370" i="32"/>
  <c r="R1370" i="32"/>
  <c r="N1371" i="32"/>
  <c r="O1371" i="32"/>
  <c r="P1371" i="32"/>
  <c r="M1371" i="32"/>
  <c r="R1371" i="32"/>
  <c r="N1372" i="32"/>
  <c r="O1372" i="32"/>
  <c r="P1372" i="32"/>
  <c r="M1372" i="32"/>
  <c r="R1372" i="32"/>
  <c r="N1373" i="32"/>
  <c r="O1373" i="32"/>
  <c r="P1373" i="32"/>
  <c r="M1373" i="32"/>
  <c r="R1373" i="32"/>
  <c r="N1374" i="32"/>
  <c r="O1374" i="32"/>
  <c r="P1374" i="32"/>
  <c r="M1374" i="32"/>
  <c r="R1374" i="32"/>
  <c r="N1375" i="32"/>
  <c r="O1375" i="32"/>
  <c r="P1375" i="32"/>
  <c r="M1375" i="32"/>
  <c r="R1375" i="32"/>
  <c r="N1376" i="32"/>
  <c r="O1376" i="32"/>
  <c r="P1376" i="32"/>
  <c r="M1376" i="32"/>
  <c r="R1376" i="32"/>
  <c r="N1377" i="32"/>
  <c r="O1377" i="32"/>
  <c r="P1377" i="32"/>
  <c r="M1377" i="32"/>
  <c r="R1377" i="32"/>
  <c r="N1378" i="32"/>
  <c r="O1378" i="32"/>
  <c r="P1378" i="32"/>
  <c r="M1378" i="32"/>
  <c r="R1378" i="32"/>
  <c r="N1379" i="32"/>
  <c r="O1379" i="32"/>
  <c r="P1379" i="32"/>
  <c r="M1379" i="32"/>
  <c r="R1379" i="32"/>
  <c r="N1380" i="32"/>
  <c r="O1380" i="32"/>
  <c r="P1380" i="32"/>
  <c r="M1380" i="32"/>
  <c r="R1380" i="32"/>
  <c r="N1381" i="32"/>
  <c r="O1381" i="32"/>
  <c r="P1381" i="32"/>
  <c r="M1381" i="32"/>
  <c r="R1381" i="32"/>
  <c r="N1382" i="32"/>
  <c r="O1382" i="32"/>
  <c r="P1382" i="32"/>
  <c r="M1382" i="32"/>
  <c r="R1382" i="32"/>
  <c r="N1383" i="32"/>
  <c r="O1383" i="32"/>
  <c r="P1383" i="32"/>
  <c r="M1383" i="32"/>
  <c r="R1383" i="32"/>
  <c r="N1384" i="32"/>
  <c r="O1384" i="32"/>
  <c r="P1384" i="32"/>
  <c r="M1384" i="32"/>
  <c r="R1384" i="32"/>
  <c r="N1385" i="32"/>
  <c r="O1385" i="32"/>
  <c r="P1385" i="32"/>
  <c r="M1385" i="32"/>
  <c r="R1385" i="32"/>
  <c r="N1386" i="32"/>
  <c r="O1386" i="32"/>
  <c r="P1386" i="32"/>
  <c r="M1386" i="32"/>
  <c r="R1386" i="32"/>
  <c r="N1387" i="32"/>
  <c r="O1387" i="32"/>
  <c r="P1387" i="32"/>
  <c r="M1387" i="32"/>
  <c r="R1387" i="32"/>
  <c r="N1388" i="32"/>
  <c r="O1388" i="32"/>
  <c r="P1388" i="32"/>
  <c r="M1388" i="32"/>
  <c r="R1388" i="32"/>
  <c r="N1389" i="32"/>
  <c r="O1389" i="32"/>
  <c r="P1389" i="32"/>
  <c r="M1389" i="32"/>
  <c r="R1389" i="32"/>
  <c r="N1390" i="32"/>
  <c r="O1390" i="32"/>
  <c r="P1390" i="32"/>
  <c r="M1390" i="32"/>
  <c r="R1390" i="32"/>
  <c r="N1391" i="32"/>
  <c r="O1391" i="32"/>
  <c r="P1391" i="32"/>
  <c r="M1391" i="32"/>
  <c r="R1391" i="32"/>
  <c r="N1392" i="32"/>
  <c r="O1392" i="32"/>
  <c r="P1392" i="32"/>
  <c r="M1392" i="32"/>
  <c r="R1392" i="32"/>
  <c r="N1393" i="32"/>
  <c r="O1393" i="32"/>
  <c r="P1393" i="32"/>
  <c r="M1393" i="32"/>
  <c r="R1393" i="32"/>
  <c r="N1394" i="32"/>
  <c r="O1394" i="32"/>
  <c r="P1394" i="32"/>
  <c r="M1394" i="32"/>
  <c r="R1394" i="32"/>
  <c r="N1395" i="32"/>
  <c r="O1395" i="32"/>
  <c r="P1395" i="32"/>
  <c r="M1395" i="32"/>
  <c r="R1395" i="32"/>
  <c r="N1396" i="32"/>
  <c r="O1396" i="32"/>
  <c r="P1396" i="32"/>
  <c r="M1396" i="32"/>
  <c r="R1396" i="32"/>
  <c r="N1397" i="32"/>
  <c r="O1397" i="32"/>
  <c r="P1397" i="32"/>
  <c r="M1397" i="32"/>
  <c r="R1397" i="32"/>
  <c r="N1398" i="32"/>
  <c r="O1398" i="32"/>
  <c r="P1398" i="32"/>
  <c r="M1398" i="32"/>
  <c r="R1398" i="32"/>
  <c r="N1399" i="32"/>
  <c r="O1399" i="32"/>
  <c r="P1399" i="32"/>
  <c r="M1399" i="32"/>
  <c r="R1399" i="32"/>
  <c r="N1400" i="32"/>
  <c r="O1400" i="32"/>
  <c r="P1400" i="32"/>
  <c r="M1400" i="32"/>
  <c r="R1400" i="32"/>
  <c r="N1401" i="32"/>
  <c r="O1401" i="32"/>
  <c r="P1401" i="32"/>
  <c r="M1401" i="32"/>
  <c r="R1401" i="32"/>
  <c r="N1402" i="32"/>
  <c r="O1402" i="32"/>
  <c r="P1402" i="32"/>
  <c r="M1402" i="32"/>
  <c r="R1402" i="32"/>
  <c r="N1403" i="32"/>
  <c r="O1403" i="32"/>
  <c r="P1403" i="32"/>
  <c r="M1403" i="32"/>
  <c r="R1403" i="32"/>
  <c r="N1404" i="32"/>
  <c r="O1404" i="32"/>
  <c r="P1404" i="32"/>
  <c r="M1404" i="32"/>
  <c r="R1404" i="32"/>
  <c r="N1405" i="32"/>
  <c r="O1405" i="32"/>
  <c r="P1405" i="32"/>
  <c r="M1405" i="32"/>
  <c r="R1405" i="32"/>
  <c r="N1406" i="32"/>
  <c r="O1406" i="32"/>
  <c r="P1406" i="32"/>
  <c r="M1406" i="32"/>
  <c r="R1406" i="32"/>
  <c r="N1407" i="32"/>
  <c r="O1407" i="32"/>
  <c r="P1407" i="32"/>
  <c r="M1407" i="32"/>
  <c r="R1407" i="32"/>
  <c r="N1408" i="32"/>
  <c r="O1408" i="32"/>
  <c r="P1408" i="32"/>
  <c r="M1408" i="32"/>
  <c r="R1408" i="32"/>
  <c r="N1409" i="32"/>
  <c r="O1409" i="32"/>
  <c r="P1409" i="32"/>
  <c r="M1409" i="32"/>
  <c r="R1409" i="32"/>
  <c r="N1410" i="32"/>
  <c r="O1410" i="32"/>
  <c r="P1410" i="32"/>
  <c r="M1410" i="32"/>
  <c r="R1410" i="32"/>
  <c r="N1411" i="32"/>
  <c r="O1411" i="32"/>
  <c r="P1411" i="32"/>
  <c r="M1411" i="32"/>
  <c r="R1411" i="32"/>
  <c r="N1412" i="32"/>
  <c r="O1412" i="32"/>
  <c r="P1412" i="32"/>
  <c r="M1412" i="32"/>
  <c r="R1412" i="32"/>
  <c r="N1413" i="32"/>
  <c r="O1413" i="32"/>
  <c r="P1413" i="32"/>
  <c r="M1413" i="32"/>
  <c r="R1413" i="32"/>
  <c r="N1414" i="32"/>
  <c r="O1414" i="32"/>
  <c r="P1414" i="32"/>
  <c r="M1414" i="32"/>
  <c r="R1414" i="32"/>
  <c r="N1415" i="32"/>
  <c r="O1415" i="32"/>
  <c r="P1415" i="32"/>
  <c r="M1415" i="32"/>
  <c r="R1415" i="32"/>
  <c r="N1416" i="32"/>
  <c r="O1416" i="32"/>
  <c r="P1416" i="32"/>
  <c r="M1416" i="32"/>
  <c r="R1416" i="32"/>
  <c r="N1417" i="32"/>
  <c r="O1417" i="32"/>
  <c r="P1417" i="32"/>
  <c r="M1417" i="32"/>
  <c r="R1417" i="32"/>
  <c r="N1418" i="32"/>
  <c r="O1418" i="32"/>
  <c r="P1418" i="32"/>
  <c r="M1418" i="32"/>
  <c r="R1418" i="32"/>
  <c r="N1419" i="32"/>
  <c r="O1419" i="32"/>
  <c r="P1419" i="32"/>
  <c r="M1419" i="32"/>
  <c r="R1419" i="32"/>
  <c r="N1420" i="32"/>
  <c r="O1420" i="32"/>
  <c r="P1420" i="32"/>
  <c r="M1420" i="32"/>
  <c r="R1420" i="32"/>
  <c r="N1421" i="32"/>
  <c r="O1421" i="32"/>
  <c r="P1421" i="32"/>
  <c r="M1421" i="32"/>
  <c r="R1421" i="32"/>
  <c r="N1422" i="32"/>
  <c r="O1422" i="32"/>
  <c r="P1422" i="32"/>
  <c r="M1422" i="32"/>
  <c r="R1422" i="32"/>
  <c r="N1423" i="32"/>
  <c r="O1423" i="32"/>
  <c r="P1423" i="32"/>
  <c r="M1423" i="32"/>
  <c r="R1423" i="32"/>
  <c r="N1424" i="32"/>
  <c r="O1424" i="32"/>
  <c r="P1424" i="32"/>
  <c r="M1424" i="32"/>
  <c r="R1424" i="32"/>
  <c r="N1425" i="32"/>
  <c r="O1425" i="32"/>
  <c r="P1425" i="32"/>
  <c r="M1425" i="32"/>
  <c r="R1425" i="32"/>
  <c r="N1426" i="32"/>
  <c r="O1426" i="32"/>
  <c r="P1426" i="32"/>
  <c r="M1426" i="32"/>
  <c r="R1426" i="32"/>
  <c r="N1427" i="32"/>
  <c r="O1427" i="32"/>
  <c r="P1427" i="32"/>
  <c r="M1427" i="32"/>
  <c r="R1427" i="32"/>
  <c r="N1428" i="32"/>
  <c r="O1428" i="32"/>
  <c r="P1428" i="32"/>
  <c r="M1428" i="32"/>
  <c r="R1428" i="32"/>
  <c r="N1429" i="32"/>
  <c r="O1429" i="32"/>
  <c r="P1429" i="32"/>
  <c r="M1429" i="32"/>
  <c r="R1429" i="32"/>
  <c r="N1430" i="32"/>
  <c r="O1430" i="32"/>
  <c r="P1430" i="32"/>
  <c r="M1430" i="32"/>
  <c r="R1430" i="32"/>
  <c r="N1431" i="32"/>
  <c r="O1431" i="32"/>
  <c r="P1431" i="32"/>
  <c r="M1431" i="32"/>
  <c r="R1431" i="32"/>
  <c r="N1432" i="32"/>
  <c r="O1432" i="32"/>
  <c r="P1432" i="32"/>
  <c r="M1432" i="32"/>
  <c r="R1432" i="32"/>
  <c r="N1433" i="32"/>
  <c r="O1433" i="32"/>
  <c r="P1433" i="32"/>
  <c r="M1433" i="32"/>
  <c r="R1433" i="32"/>
  <c r="N1434" i="32"/>
  <c r="O1434" i="32"/>
  <c r="P1434" i="32"/>
  <c r="M1434" i="32"/>
  <c r="R1434" i="32"/>
  <c r="N1435" i="32"/>
  <c r="O1435" i="32"/>
  <c r="P1435" i="32"/>
  <c r="M1435" i="32"/>
  <c r="R1435" i="32"/>
  <c r="N1436" i="32"/>
  <c r="O1436" i="32"/>
  <c r="P1436" i="32"/>
  <c r="M1436" i="32"/>
  <c r="R1436" i="32"/>
  <c r="N1437" i="32"/>
  <c r="O1437" i="32"/>
  <c r="P1437" i="32"/>
  <c r="M1437" i="32"/>
  <c r="R1437" i="32"/>
  <c r="N1438" i="32"/>
  <c r="O1438" i="32"/>
  <c r="P1438" i="32"/>
  <c r="M1438" i="32"/>
  <c r="R1438" i="32"/>
  <c r="N1439" i="32"/>
  <c r="O1439" i="32"/>
  <c r="P1439" i="32"/>
  <c r="M1439" i="32"/>
  <c r="R1439" i="32"/>
  <c r="N1440" i="32"/>
  <c r="O1440" i="32"/>
  <c r="P1440" i="32"/>
  <c r="M1440" i="32"/>
  <c r="R1440" i="32"/>
  <c r="N1441" i="32"/>
  <c r="O1441" i="32"/>
  <c r="P1441" i="32"/>
  <c r="M1441" i="32"/>
  <c r="R1441" i="32"/>
  <c r="N1442" i="32"/>
  <c r="O1442" i="32"/>
  <c r="P1442" i="32"/>
  <c r="M1442" i="32"/>
  <c r="R1442" i="32"/>
  <c r="N1443" i="32"/>
  <c r="O1443" i="32"/>
  <c r="P1443" i="32"/>
  <c r="M1443" i="32"/>
  <c r="R1443" i="32"/>
  <c r="N1444" i="32"/>
  <c r="O1444" i="32"/>
  <c r="P1444" i="32"/>
  <c r="M1444" i="32"/>
  <c r="R1444" i="32"/>
  <c r="N1445" i="32"/>
  <c r="O1445" i="32"/>
  <c r="P1445" i="32"/>
  <c r="M1445" i="32"/>
  <c r="R1445" i="32"/>
  <c r="N1446" i="32"/>
  <c r="O1446" i="32"/>
  <c r="P1446" i="32"/>
  <c r="M1446" i="32"/>
  <c r="R1446" i="32"/>
  <c r="N1447" i="32"/>
  <c r="O1447" i="32"/>
  <c r="P1447" i="32"/>
  <c r="M1447" i="32"/>
  <c r="R1447" i="32"/>
  <c r="N1448" i="32"/>
  <c r="O1448" i="32"/>
  <c r="P1448" i="32"/>
  <c r="M1448" i="32"/>
  <c r="R1448" i="32"/>
  <c r="N1449" i="32"/>
  <c r="O1449" i="32"/>
  <c r="P1449" i="32"/>
  <c r="M1449" i="32"/>
  <c r="R1449" i="32"/>
  <c r="N1450" i="32"/>
  <c r="O1450" i="32"/>
  <c r="P1450" i="32"/>
  <c r="M1450" i="32"/>
  <c r="R1450" i="32"/>
  <c r="N1451" i="32"/>
  <c r="O1451" i="32"/>
  <c r="P1451" i="32"/>
  <c r="M1451" i="32"/>
  <c r="R1451" i="32"/>
  <c r="N1452" i="32"/>
  <c r="O1452" i="32"/>
  <c r="P1452" i="32"/>
  <c r="M1452" i="32"/>
  <c r="R1452" i="32"/>
  <c r="N1453" i="32"/>
  <c r="O1453" i="32"/>
  <c r="P1453" i="32"/>
  <c r="M1453" i="32"/>
  <c r="R1453" i="32"/>
  <c r="N1454" i="32"/>
  <c r="O1454" i="32"/>
  <c r="P1454" i="32"/>
  <c r="M1454" i="32"/>
  <c r="R1454" i="32"/>
  <c r="N1455" i="32"/>
  <c r="O1455" i="32"/>
  <c r="P1455" i="32"/>
  <c r="M1455" i="32"/>
  <c r="R1455" i="32"/>
  <c r="N1456" i="32"/>
  <c r="O1456" i="32"/>
  <c r="P1456" i="32"/>
  <c r="M1456" i="32"/>
  <c r="R1456" i="32"/>
  <c r="N1457" i="32"/>
  <c r="O1457" i="32"/>
  <c r="P1457" i="32"/>
  <c r="M1457" i="32"/>
  <c r="R1457" i="32"/>
  <c r="N1458" i="32"/>
  <c r="O1458" i="32"/>
  <c r="P1458" i="32"/>
  <c r="M1458" i="32"/>
  <c r="R1458" i="32"/>
  <c r="N1459" i="32"/>
  <c r="O1459" i="32"/>
  <c r="P1459" i="32"/>
  <c r="M1459" i="32"/>
  <c r="R1459" i="32"/>
  <c r="N1460" i="32"/>
  <c r="O1460" i="32"/>
  <c r="P1460" i="32"/>
  <c r="M1460" i="32"/>
  <c r="R1460" i="32"/>
  <c r="N1461" i="32"/>
  <c r="O1461" i="32"/>
  <c r="P1461" i="32"/>
  <c r="M1461" i="32"/>
  <c r="R1461" i="32"/>
  <c r="N1462" i="32"/>
  <c r="O1462" i="32"/>
  <c r="P1462" i="32"/>
  <c r="M1462" i="32"/>
  <c r="R1462" i="32"/>
  <c r="N1463" i="32"/>
  <c r="O1463" i="32"/>
  <c r="P1463" i="32"/>
  <c r="M1463" i="32"/>
  <c r="R1463" i="32"/>
  <c r="N1464" i="32"/>
  <c r="O1464" i="32"/>
  <c r="P1464" i="32"/>
  <c r="M1464" i="32"/>
  <c r="R1464" i="32"/>
  <c r="N1465" i="32"/>
  <c r="O1465" i="32"/>
  <c r="P1465" i="32"/>
  <c r="M1465" i="32"/>
  <c r="R1465" i="32"/>
  <c r="N1466" i="32"/>
  <c r="O1466" i="32"/>
  <c r="P1466" i="32"/>
  <c r="M1466" i="32"/>
  <c r="R1466" i="32"/>
  <c r="N1467" i="32"/>
  <c r="O1467" i="32"/>
  <c r="P1467" i="32"/>
  <c r="M1467" i="32"/>
  <c r="R1467" i="32"/>
  <c r="N1468" i="32"/>
  <c r="O1468" i="32"/>
  <c r="P1468" i="32"/>
  <c r="M1468" i="32"/>
  <c r="R1468" i="32"/>
  <c r="N1469" i="32"/>
  <c r="O1469" i="32"/>
  <c r="P1469" i="32"/>
  <c r="M1469" i="32"/>
  <c r="R1469" i="32"/>
  <c r="N1470" i="32"/>
  <c r="O1470" i="32"/>
  <c r="P1470" i="32"/>
  <c r="M1470" i="32"/>
  <c r="R1470" i="32"/>
  <c r="N1471" i="32"/>
  <c r="O1471" i="32"/>
  <c r="P1471" i="32"/>
  <c r="M1471" i="32"/>
  <c r="R1471" i="32"/>
  <c r="N1472" i="32"/>
  <c r="O1472" i="32"/>
  <c r="P1472" i="32"/>
  <c r="M1472" i="32"/>
  <c r="R1472" i="32"/>
  <c r="N1473" i="32"/>
  <c r="O1473" i="32"/>
  <c r="P1473" i="32"/>
  <c r="M1473" i="32"/>
  <c r="R1473" i="32"/>
  <c r="N1474" i="32"/>
  <c r="O1474" i="32"/>
  <c r="P1474" i="32"/>
  <c r="M1474" i="32"/>
  <c r="R1474" i="32"/>
  <c r="N1475" i="32"/>
  <c r="O1475" i="32"/>
  <c r="P1475" i="32"/>
  <c r="M1475" i="32"/>
  <c r="R1475" i="32"/>
  <c r="N1476" i="32"/>
  <c r="O1476" i="32"/>
  <c r="P1476" i="32"/>
  <c r="M1476" i="32"/>
  <c r="R1476" i="32"/>
  <c r="N1477" i="32"/>
  <c r="O1477" i="32"/>
  <c r="P1477" i="32"/>
  <c r="M1477" i="32"/>
  <c r="R1477" i="32"/>
  <c r="N1478" i="32"/>
  <c r="O1478" i="32"/>
  <c r="P1478" i="32"/>
  <c r="M1478" i="32"/>
  <c r="R1478" i="32"/>
  <c r="N1479" i="32"/>
  <c r="O1479" i="32"/>
  <c r="P1479" i="32"/>
  <c r="M1479" i="32"/>
  <c r="R1479" i="32"/>
  <c r="N1480" i="32"/>
  <c r="O1480" i="32"/>
  <c r="P1480" i="32"/>
  <c r="M1480" i="32"/>
  <c r="R1480" i="32"/>
  <c r="N1481" i="32"/>
  <c r="O1481" i="32"/>
  <c r="P1481" i="32"/>
  <c r="M1481" i="32"/>
  <c r="R1481" i="32"/>
  <c r="N1482" i="32"/>
  <c r="O1482" i="32"/>
  <c r="P1482" i="32"/>
  <c r="M1482" i="32"/>
  <c r="R1482" i="32"/>
  <c r="N1483" i="32"/>
  <c r="O1483" i="32"/>
  <c r="P1483" i="32"/>
  <c r="M1483" i="32"/>
  <c r="R1483" i="32"/>
  <c r="N1484" i="32"/>
  <c r="O1484" i="32"/>
  <c r="P1484" i="32"/>
  <c r="M1484" i="32"/>
  <c r="R1484" i="32"/>
  <c r="N1485" i="32"/>
  <c r="O1485" i="32"/>
  <c r="P1485" i="32"/>
  <c r="M1485" i="32"/>
  <c r="R1485" i="32"/>
  <c r="N1486" i="32"/>
  <c r="O1486" i="32"/>
  <c r="P1486" i="32"/>
  <c r="M1486" i="32"/>
  <c r="R1486" i="32"/>
  <c r="N1487" i="32"/>
  <c r="O1487" i="32"/>
  <c r="P1487" i="32"/>
  <c r="M1487" i="32"/>
  <c r="R1487" i="32"/>
  <c r="N1488" i="32"/>
  <c r="O1488" i="32"/>
  <c r="P1488" i="32"/>
  <c r="M1488" i="32"/>
  <c r="R1488" i="32"/>
  <c r="N1489" i="32"/>
  <c r="O1489" i="32"/>
  <c r="P1489" i="32"/>
  <c r="M1489" i="32"/>
  <c r="R1489" i="32"/>
  <c r="N1490" i="32"/>
  <c r="O1490" i="32"/>
  <c r="P1490" i="32"/>
  <c r="M1490" i="32"/>
  <c r="R1490" i="32"/>
  <c r="N1491" i="32"/>
  <c r="O1491" i="32"/>
  <c r="P1491" i="32"/>
  <c r="M1491" i="32"/>
  <c r="R1491" i="32"/>
  <c r="N1492" i="32"/>
  <c r="O1492" i="32"/>
  <c r="P1492" i="32"/>
  <c r="M1492" i="32"/>
  <c r="R1492" i="32"/>
  <c r="N1493" i="32"/>
  <c r="O1493" i="32"/>
  <c r="P1493" i="32"/>
  <c r="M1493" i="32"/>
  <c r="R1493" i="32"/>
  <c r="N1494" i="32"/>
  <c r="O1494" i="32"/>
  <c r="P1494" i="32"/>
  <c r="M1494" i="32"/>
  <c r="R1494" i="32"/>
  <c r="N1495" i="32"/>
  <c r="O1495" i="32"/>
  <c r="P1495" i="32"/>
  <c r="M1495" i="32"/>
  <c r="R1495" i="32"/>
  <c r="N1496" i="32"/>
  <c r="O1496" i="32"/>
  <c r="P1496" i="32"/>
  <c r="M1496" i="32"/>
  <c r="R1496" i="32"/>
  <c r="N1497" i="32"/>
  <c r="O1497" i="32"/>
  <c r="P1497" i="32"/>
  <c r="M1497" i="32"/>
  <c r="R1497" i="32"/>
  <c r="N1498" i="32"/>
  <c r="O1498" i="32"/>
  <c r="P1498" i="32"/>
  <c r="M1498" i="32"/>
  <c r="R1498" i="32"/>
  <c r="N1499" i="32"/>
  <c r="O1499" i="32"/>
  <c r="P1499" i="32"/>
  <c r="M1499" i="32"/>
  <c r="R1499" i="32"/>
  <c r="N1500" i="32"/>
  <c r="O1500" i="32"/>
  <c r="P1500" i="32"/>
  <c r="M1500" i="32"/>
  <c r="R1500" i="32"/>
  <c r="N1501" i="32"/>
  <c r="O1501" i="32"/>
  <c r="P1501" i="32"/>
  <c r="M1501" i="32"/>
  <c r="R1501" i="32"/>
  <c r="N1502" i="32"/>
  <c r="O1502" i="32"/>
  <c r="P1502" i="32"/>
  <c r="M1502" i="32"/>
  <c r="R1502" i="32"/>
  <c r="N1503" i="32"/>
  <c r="O1503" i="32"/>
  <c r="P1503" i="32"/>
  <c r="M1503" i="32"/>
  <c r="R1503" i="32"/>
  <c r="N1504" i="32"/>
  <c r="O1504" i="32"/>
  <c r="P1504" i="32"/>
  <c r="M1504" i="32"/>
  <c r="R1504" i="32"/>
  <c r="N1505" i="32"/>
  <c r="O1505" i="32"/>
  <c r="P1505" i="32"/>
  <c r="M1505" i="32"/>
  <c r="R1505" i="32"/>
  <c r="N1506" i="32"/>
  <c r="O1506" i="32"/>
  <c r="P1506" i="32"/>
  <c r="M1506" i="32"/>
  <c r="R1506" i="32"/>
  <c r="N1507" i="32"/>
  <c r="O1507" i="32"/>
  <c r="P1507" i="32"/>
  <c r="M1507" i="32"/>
  <c r="R1507" i="32"/>
  <c r="N1508" i="32"/>
  <c r="O1508" i="32"/>
  <c r="P1508" i="32"/>
  <c r="M1508" i="32"/>
  <c r="R1508" i="32"/>
  <c r="N1509" i="32"/>
  <c r="O1509" i="32"/>
  <c r="P1509" i="32"/>
  <c r="M1509" i="32"/>
  <c r="R1509" i="32"/>
  <c r="N1510" i="32"/>
  <c r="O1510" i="32"/>
  <c r="P1510" i="32"/>
  <c r="M1510" i="32"/>
  <c r="R1510" i="32"/>
  <c r="N1511" i="32"/>
  <c r="O1511" i="32"/>
  <c r="P1511" i="32"/>
  <c r="M1511" i="32"/>
  <c r="R1511" i="32"/>
  <c r="N1512" i="32"/>
  <c r="O1512" i="32"/>
  <c r="P1512" i="32"/>
  <c r="M1512" i="32"/>
  <c r="R1512" i="32"/>
  <c r="N1513" i="32"/>
  <c r="O1513" i="32"/>
  <c r="P1513" i="32"/>
  <c r="M1513" i="32"/>
  <c r="R1513" i="32"/>
  <c r="N1514" i="32"/>
  <c r="O1514" i="32"/>
  <c r="P1514" i="32"/>
  <c r="M1514" i="32"/>
  <c r="R1514" i="32"/>
  <c r="N1515" i="32"/>
  <c r="O1515" i="32"/>
  <c r="P1515" i="32"/>
  <c r="M1515" i="32"/>
  <c r="R1515" i="32"/>
  <c r="N1516" i="32"/>
  <c r="O1516" i="32"/>
  <c r="P1516" i="32"/>
  <c r="M1516" i="32"/>
  <c r="R1516" i="32"/>
  <c r="N1517" i="32"/>
  <c r="O1517" i="32"/>
  <c r="P1517" i="32"/>
  <c r="M1517" i="32"/>
  <c r="R1517" i="32"/>
  <c r="N1518" i="32"/>
  <c r="O1518" i="32"/>
  <c r="P1518" i="32"/>
  <c r="M1518" i="32"/>
  <c r="R1518" i="32"/>
  <c r="N1519" i="32"/>
  <c r="O1519" i="32"/>
  <c r="P1519" i="32"/>
  <c r="M1519" i="32"/>
  <c r="R1519" i="32"/>
  <c r="N1520" i="32"/>
  <c r="O1520" i="32"/>
  <c r="P1520" i="32"/>
  <c r="M1520" i="32"/>
  <c r="R1520" i="32"/>
  <c r="N1521" i="32"/>
  <c r="O1521" i="32"/>
  <c r="P1521" i="32"/>
  <c r="M1521" i="32"/>
  <c r="R1521" i="32"/>
  <c r="N1522" i="32"/>
  <c r="O1522" i="32"/>
  <c r="P1522" i="32"/>
  <c r="M1522" i="32"/>
  <c r="R1522" i="32"/>
  <c r="N1523" i="32"/>
  <c r="O1523" i="32"/>
  <c r="P1523" i="32"/>
  <c r="M1523" i="32"/>
  <c r="R1523" i="32"/>
  <c r="N1524" i="32"/>
  <c r="O1524" i="32"/>
  <c r="P1524" i="32"/>
  <c r="M1524" i="32"/>
  <c r="R1524" i="32"/>
  <c r="N1525" i="32"/>
  <c r="O1525" i="32"/>
  <c r="P1525" i="32"/>
  <c r="M1525" i="32"/>
  <c r="R1525" i="32"/>
  <c r="N1526" i="32"/>
  <c r="O1526" i="32"/>
  <c r="P1526" i="32"/>
  <c r="M1526" i="32"/>
  <c r="R1526" i="32"/>
  <c r="N1527" i="32"/>
  <c r="O1527" i="32"/>
  <c r="P1527" i="32"/>
  <c r="M1527" i="32"/>
  <c r="R1527" i="32"/>
  <c r="N1528" i="32"/>
  <c r="O1528" i="32"/>
  <c r="P1528" i="32"/>
  <c r="M1528" i="32"/>
  <c r="R1528" i="32"/>
  <c r="N1529" i="32"/>
  <c r="O1529" i="32"/>
  <c r="P1529" i="32"/>
  <c r="M1529" i="32"/>
  <c r="R1529" i="32"/>
  <c r="N1530" i="32"/>
  <c r="O1530" i="32"/>
  <c r="P1530" i="32"/>
  <c r="M1530" i="32"/>
  <c r="R1530" i="32"/>
  <c r="N1531" i="32"/>
  <c r="O1531" i="32"/>
  <c r="P1531" i="32"/>
  <c r="M1531" i="32"/>
  <c r="R1531" i="32"/>
  <c r="N1532" i="32"/>
  <c r="O1532" i="32"/>
  <c r="P1532" i="32"/>
  <c r="M1532" i="32"/>
  <c r="R1532" i="32"/>
  <c r="N1533" i="32"/>
  <c r="O1533" i="32"/>
  <c r="P1533" i="32"/>
  <c r="M1533" i="32"/>
  <c r="R1533" i="32"/>
  <c r="N1534" i="32"/>
  <c r="O1534" i="32"/>
  <c r="P1534" i="32"/>
  <c r="M1534" i="32"/>
  <c r="R1534" i="32"/>
  <c r="N1535" i="32"/>
  <c r="O1535" i="32"/>
  <c r="P1535" i="32"/>
  <c r="M1535" i="32"/>
  <c r="R1535" i="32"/>
  <c r="N1536" i="32"/>
  <c r="O1536" i="32"/>
  <c r="P1536" i="32"/>
  <c r="M1536" i="32"/>
  <c r="R1536" i="32"/>
  <c r="N1537" i="32"/>
  <c r="O1537" i="32"/>
  <c r="P1537" i="32"/>
  <c r="M1537" i="32"/>
  <c r="R1537" i="32"/>
  <c r="N1538" i="32"/>
  <c r="O1538" i="32"/>
  <c r="P1538" i="32"/>
  <c r="M1538" i="32"/>
  <c r="R1538" i="32"/>
  <c r="N1539" i="32"/>
  <c r="O1539" i="32"/>
  <c r="P1539" i="32"/>
  <c r="M1539" i="32"/>
  <c r="R1539" i="32"/>
  <c r="N1540" i="32"/>
  <c r="O1540" i="32"/>
  <c r="P1540" i="32"/>
  <c r="M1540" i="32"/>
  <c r="R1540" i="32"/>
  <c r="N1541" i="32"/>
  <c r="O1541" i="32"/>
  <c r="P1541" i="32"/>
  <c r="M1541" i="32"/>
  <c r="R1541" i="32"/>
  <c r="N1542" i="32"/>
  <c r="O1542" i="32"/>
  <c r="P1542" i="32"/>
  <c r="M1542" i="32"/>
  <c r="R1542" i="32"/>
  <c r="N1543" i="32"/>
  <c r="O1543" i="32"/>
  <c r="P1543" i="32"/>
  <c r="M1543" i="32"/>
  <c r="R1543" i="32"/>
  <c r="N1544" i="32"/>
  <c r="O1544" i="32"/>
  <c r="P1544" i="32"/>
  <c r="M1544" i="32"/>
  <c r="R1544" i="32"/>
  <c r="N1545" i="32"/>
  <c r="O1545" i="32"/>
  <c r="P1545" i="32"/>
  <c r="M1545" i="32"/>
  <c r="R1545" i="32"/>
  <c r="N1546" i="32"/>
  <c r="O1546" i="32"/>
  <c r="P1546" i="32"/>
  <c r="M1546" i="32"/>
  <c r="R1546" i="32"/>
  <c r="N1547" i="32"/>
  <c r="O1547" i="32"/>
  <c r="P1547" i="32"/>
  <c r="M1547" i="32"/>
  <c r="R1547" i="32"/>
  <c r="N1548" i="32"/>
  <c r="O1548" i="32"/>
  <c r="P1548" i="32"/>
  <c r="M1548" i="32"/>
  <c r="R1548" i="32"/>
  <c r="N1549" i="32"/>
  <c r="O1549" i="32"/>
  <c r="P1549" i="32"/>
  <c r="M1549" i="32"/>
  <c r="R1549" i="32"/>
  <c r="N1550" i="32"/>
  <c r="O1550" i="32"/>
  <c r="P1550" i="32"/>
  <c r="M1550" i="32"/>
  <c r="R1550" i="32"/>
  <c r="N1551" i="32"/>
  <c r="O1551" i="32"/>
  <c r="P1551" i="32"/>
  <c r="M1551" i="32"/>
  <c r="R1551" i="32"/>
  <c r="N1552" i="32"/>
  <c r="O1552" i="32"/>
  <c r="P1552" i="32"/>
  <c r="M1552" i="32"/>
  <c r="R1552" i="32"/>
  <c r="N1553" i="32"/>
  <c r="O1553" i="32"/>
  <c r="P1553" i="32"/>
  <c r="M1553" i="32"/>
  <c r="R1553" i="32"/>
  <c r="N1554" i="32"/>
  <c r="O1554" i="32"/>
  <c r="P1554" i="32"/>
  <c r="M1554" i="32"/>
  <c r="R1554" i="32"/>
  <c r="N1555" i="32"/>
  <c r="O1555" i="32"/>
  <c r="P1555" i="32"/>
  <c r="M1555" i="32"/>
  <c r="R1555" i="32"/>
  <c r="N1556" i="32"/>
  <c r="O1556" i="32"/>
  <c r="P1556" i="32"/>
  <c r="M1556" i="32"/>
  <c r="R1556" i="32"/>
  <c r="N1557" i="32"/>
  <c r="O1557" i="32"/>
  <c r="P1557" i="32"/>
  <c r="M1557" i="32"/>
  <c r="R1557" i="32"/>
  <c r="N1558" i="32"/>
  <c r="O1558" i="32"/>
  <c r="P1558" i="32"/>
  <c r="M1558" i="32"/>
  <c r="R1558" i="32"/>
  <c r="N1559" i="32"/>
  <c r="O1559" i="32"/>
  <c r="P1559" i="32"/>
  <c r="M1559" i="32"/>
  <c r="R1559" i="32"/>
  <c r="N1560" i="32"/>
  <c r="O1560" i="32"/>
  <c r="P1560" i="32"/>
  <c r="M1560" i="32"/>
  <c r="R1560" i="32"/>
  <c r="N1561" i="32"/>
  <c r="O1561" i="32"/>
  <c r="P1561" i="32"/>
  <c r="M1561" i="32"/>
  <c r="R1561" i="32"/>
  <c r="N1562" i="32"/>
  <c r="O1562" i="32"/>
  <c r="P1562" i="32"/>
  <c r="M1562" i="32"/>
  <c r="R1562" i="32"/>
  <c r="N1563" i="32"/>
  <c r="O1563" i="32"/>
  <c r="P1563" i="32"/>
  <c r="M1563" i="32"/>
  <c r="R1563" i="32"/>
  <c r="N1564" i="32"/>
  <c r="O1564" i="32"/>
  <c r="P1564" i="32"/>
  <c r="M1564" i="32"/>
  <c r="R1564" i="32"/>
  <c r="N1565" i="32"/>
  <c r="O1565" i="32"/>
  <c r="P1565" i="32"/>
  <c r="M1565" i="32"/>
  <c r="R1565" i="32"/>
  <c r="N1566" i="32"/>
  <c r="O1566" i="32"/>
  <c r="P1566" i="32"/>
  <c r="M1566" i="32"/>
  <c r="R1566" i="32"/>
  <c r="N1567" i="32"/>
  <c r="O1567" i="32"/>
  <c r="P1567" i="32"/>
  <c r="M1567" i="32"/>
  <c r="R1567" i="32"/>
  <c r="N1568" i="32"/>
  <c r="O1568" i="32"/>
  <c r="P1568" i="32"/>
  <c r="M1568" i="32"/>
  <c r="R1568" i="32"/>
  <c r="N1569" i="32"/>
  <c r="O1569" i="32"/>
  <c r="P1569" i="32"/>
  <c r="M1569" i="32"/>
  <c r="R1569" i="32"/>
  <c r="N1570" i="32"/>
  <c r="O1570" i="32"/>
  <c r="P1570" i="32"/>
  <c r="M1570" i="32"/>
  <c r="R1570" i="32"/>
  <c r="N1571" i="32"/>
  <c r="O1571" i="32"/>
  <c r="P1571" i="32"/>
  <c r="M1571" i="32"/>
  <c r="R1571" i="32"/>
  <c r="N1572" i="32"/>
  <c r="O1572" i="32"/>
  <c r="P1572" i="32"/>
  <c r="M1572" i="32"/>
  <c r="R1572" i="32"/>
  <c r="N1573" i="32"/>
  <c r="O1573" i="32"/>
  <c r="P1573" i="32"/>
  <c r="M1573" i="32"/>
  <c r="R1573" i="32"/>
  <c r="N1574" i="32"/>
  <c r="O1574" i="32"/>
  <c r="P1574" i="32"/>
  <c r="M1574" i="32"/>
  <c r="R1574" i="32"/>
  <c r="N1575" i="32"/>
  <c r="O1575" i="32"/>
  <c r="P1575" i="32"/>
  <c r="M1575" i="32"/>
  <c r="R1575" i="32"/>
  <c r="N1576" i="32"/>
  <c r="O1576" i="32"/>
  <c r="P1576" i="32"/>
  <c r="M1576" i="32"/>
  <c r="R1576" i="32"/>
  <c r="N1577" i="32"/>
  <c r="O1577" i="32"/>
  <c r="P1577" i="32"/>
  <c r="M1577" i="32"/>
  <c r="R1577" i="32"/>
  <c r="N1578" i="32"/>
  <c r="O1578" i="32"/>
  <c r="P1578" i="32"/>
  <c r="M1578" i="32"/>
  <c r="R1578" i="32"/>
  <c r="N1579" i="32"/>
  <c r="O1579" i="32"/>
  <c r="P1579" i="32"/>
  <c r="M1579" i="32"/>
  <c r="R1579" i="32"/>
  <c r="N1580" i="32"/>
  <c r="O1580" i="32"/>
  <c r="P1580" i="32"/>
  <c r="M1580" i="32"/>
  <c r="R1580" i="32"/>
  <c r="N1581" i="32"/>
  <c r="O1581" i="32"/>
  <c r="P1581" i="32"/>
  <c r="M1581" i="32"/>
  <c r="R1581" i="32"/>
  <c r="N1582" i="32"/>
  <c r="O1582" i="32"/>
  <c r="P1582" i="32"/>
  <c r="M1582" i="32"/>
  <c r="R1582" i="32"/>
  <c r="N1583" i="32"/>
  <c r="O1583" i="32"/>
  <c r="P1583" i="32"/>
  <c r="M1583" i="32"/>
  <c r="R1583" i="32"/>
  <c r="N1584" i="32"/>
  <c r="O1584" i="32"/>
  <c r="P1584" i="32"/>
  <c r="M1584" i="32"/>
  <c r="R1584" i="32"/>
  <c r="N1585" i="32"/>
  <c r="O1585" i="32"/>
  <c r="P1585" i="32"/>
  <c r="M1585" i="32"/>
  <c r="R1585" i="32"/>
  <c r="N1586" i="32"/>
  <c r="O1586" i="32"/>
  <c r="P1586" i="32"/>
  <c r="M1586" i="32"/>
  <c r="R1586" i="32"/>
  <c r="N1587" i="32"/>
  <c r="O1587" i="32"/>
  <c r="P1587" i="32"/>
  <c r="M1587" i="32"/>
  <c r="R1587" i="32"/>
  <c r="N1588" i="32"/>
  <c r="O1588" i="32"/>
  <c r="P1588" i="32"/>
  <c r="M1588" i="32"/>
  <c r="R1588" i="32"/>
  <c r="N1589" i="32"/>
  <c r="O1589" i="32"/>
  <c r="P1589" i="32"/>
  <c r="M1589" i="32"/>
  <c r="R1589" i="32"/>
  <c r="N1590" i="32"/>
  <c r="O1590" i="32"/>
  <c r="P1590" i="32"/>
  <c r="M1590" i="32"/>
  <c r="R1590" i="32"/>
  <c r="N1591" i="32"/>
  <c r="O1591" i="32"/>
  <c r="P1591" i="32"/>
  <c r="M1591" i="32"/>
  <c r="R1591" i="32"/>
  <c r="N1592" i="32"/>
  <c r="O1592" i="32"/>
  <c r="P1592" i="32"/>
  <c r="M1592" i="32"/>
  <c r="R1592" i="32"/>
  <c r="N1593" i="32"/>
  <c r="O1593" i="32"/>
  <c r="P1593" i="32"/>
  <c r="M1593" i="32"/>
  <c r="R1593" i="32"/>
  <c r="N1594" i="32"/>
  <c r="O1594" i="32"/>
  <c r="P1594" i="32"/>
  <c r="M1594" i="32"/>
  <c r="R1594" i="32"/>
  <c r="N1595" i="32"/>
  <c r="O1595" i="32"/>
  <c r="P1595" i="32"/>
  <c r="M1595" i="32"/>
  <c r="R1595" i="32"/>
  <c r="N1596" i="32"/>
  <c r="O1596" i="32"/>
  <c r="P1596" i="32"/>
  <c r="M1596" i="32"/>
  <c r="R1596" i="32"/>
  <c r="N1597" i="32"/>
  <c r="O1597" i="32"/>
  <c r="P1597" i="32"/>
  <c r="M1597" i="32"/>
  <c r="R1597" i="32"/>
  <c r="N1598" i="32"/>
  <c r="O1598" i="32"/>
  <c r="P1598" i="32"/>
  <c r="M1598" i="32"/>
  <c r="R1598" i="32"/>
  <c r="N1599" i="32"/>
  <c r="O1599" i="32"/>
  <c r="P1599" i="32"/>
  <c r="M1599" i="32"/>
  <c r="R1599" i="32"/>
  <c r="N1600" i="32"/>
  <c r="O1600" i="32"/>
  <c r="P1600" i="32"/>
  <c r="M1600" i="32"/>
  <c r="R1600" i="32"/>
  <c r="N1601" i="32"/>
  <c r="O1601" i="32"/>
  <c r="P1601" i="32"/>
  <c r="M1601" i="32"/>
  <c r="R1601" i="32"/>
  <c r="N1602" i="32"/>
  <c r="O1602" i="32"/>
  <c r="P1602" i="32"/>
  <c r="M1602" i="32"/>
  <c r="R1602" i="32"/>
  <c r="N1603" i="32"/>
  <c r="O1603" i="32"/>
  <c r="P1603" i="32"/>
  <c r="M1603" i="32"/>
  <c r="R1603" i="32"/>
  <c r="N1604" i="32"/>
  <c r="O1604" i="32"/>
  <c r="P1604" i="32"/>
  <c r="M1604" i="32"/>
  <c r="R1604" i="32"/>
  <c r="N1605" i="32"/>
  <c r="O1605" i="32"/>
  <c r="P1605" i="32"/>
  <c r="M1605" i="32"/>
  <c r="R1605" i="32"/>
  <c r="N1606" i="32"/>
  <c r="O1606" i="32"/>
  <c r="P1606" i="32"/>
  <c r="M1606" i="32"/>
  <c r="R1606" i="32"/>
  <c r="N1607" i="32"/>
  <c r="O1607" i="32"/>
  <c r="P1607" i="32"/>
  <c r="M1607" i="32"/>
  <c r="R1607" i="32"/>
  <c r="N1608" i="32"/>
  <c r="O1608" i="32"/>
  <c r="P1608" i="32"/>
  <c r="M1608" i="32"/>
  <c r="R1608" i="32"/>
  <c r="N1609" i="32"/>
  <c r="O1609" i="32"/>
  <c r="P1609" i="32"/>
  <c r="M1609" i="32"/>
  <c r="R1609" i="32"/>
  <c r="N1610" i="32"/>
  <c r="O1610" i="32"/>
  <c r="P1610" i="32"/>
  <c r="M1610" i="32"/>
  <c r="R1610" i="32"/>
  <c r="N1611" i="32"/>
  <c r="O1611" i="32"/>
  <c r="P1611" i="32"/>
  <c r="M1611" i="32"/>
  <c r="R1611" i="32"/>
  <c r="N1612" i="32"/>
  <c r="O1612" i="32"/>
  <c r="P1612" i="32"/>
  <c r="M1612" i="32"/>
  <c r="R1612" i="32"/>
  <c r="N1613" i="32"/>
  <c r="O1613" i="32"/>
  <c r="P1613" i="32"/>
  <c r="M1613" i="32"/>
  <c r="R1613" i="32"/>
  <c r="N1614" i="32"/>
  <c r="O1614" i="32"/>
  <c r="P1614" i="32"/>
  <c r="M1614" i="32"/>
  <c r="R1614" i="32"/>
  <c r="N1615" i="32"/>
  <c r="O1615" i="32"/>
  <c r="P1615" i="32"/>
  <c r="M1615" i="32"/>
  <c r="R1615" i="32"/>
  <c r="N1616" i="32"/>
  <c r="O1616" i="32"/>
  <c r="P1616" i="32"/>
  <c r="M1616" i="32"/>
  <c r="R1616" i="32"/>
  <c r="N1617" i="32"/>
  <c r="O1617" i="32"/>
  <c r="P1617" i="32"/>
  <c r="M1617" i="32"/>
  <c r="R1617" i="32"/>
  <c r="N1618" i="32"/>
  <c r="O1618" i="32"/>
  <c r="P1618" i="32"/>
  <c r="M1618" i="32"/>
  <c r="R1618" i="32"/>
  <c r="N1619" i="32"/>
  <c r="O1619" i="32"/>
  <c r="P1619" i="32"/>
  <c r="M1619" i="32"/>
  <c r="R1619" i="32"/>
  <c r="N1620" i="32"/>
  <c r="O1620" i="32"/>
  <c r="P1620" i="32"/>
  <c r="M1620" i="32"/>
  <c r="R1620" i="32"/>
  <c r="N1621" i="32"/>
  <c r="O1621" i="32"/>
  <c r="P1621" i="32"/>
  <c r="M1621" i="32"/>
  <c r="R1621" i="32"/>
  <c r="N1622" i="32"/>
  <c r="O1622" i="32"/>
  <c r="P1622" i="32"/>
  <c r="M1622" i="32"/>
  <c r="R1622" i="32"/>
  <c r="N1623" i="32"/>
  <c r="O1623" i="32"/>
  <c r="P1623" i="32"/>
  <c r="M1623" i="32"/>
  <c r="R1623" i="32"/>
  <c r="N1624" i="32"/>
  <c r="O1624" i="32"/>
  <c r="P1624" i="32"/>
  <c r="M1624" i="32"/>
  <c r="R1624" i="32"/>
  <c r="N1625" i="32"/>
  <c r="O1625" i="32"/>
  <c r="P1625" i="32"/>
  <c r="M1625" i="32"/>
  <c r="R1625" i="32"/>
  <c r="N1626" i="32"/>
  <c r="O1626" i="32"/>
  <c r="P1626" i="32"/>
  <c r="M1626" i="32"/>
  <c r="R1626" i="32"/>
  <c r="N1627" i="32"/>
  <c r="O1627" i="32"/>
  <c r="P1627" i="32"/>
  <c r="M1627" i="32"/>
  <c r="R1627" i="32"/>
  <c r="N1628" i="32"/>
  <c r="O1628" i="32"/>
  <c r="P1628" i="32"/>
  <c r="M1628" i="32"/>
  <c r="R1628" i="32"/>
  <c r="N1629" i="32"/>
  <c r="O1629" i="32"/>
  <c r="P1629" i="32"/>
  <c r="M1629" i="32"/>
  <c r="R1629" i="32"/>
  <c r="N1630" i="32"/>
  <c r="O1630" i="32"/>
  <c r="P1630" i="32"/>
  <c r="M1630" i="32"/>
  <c r="R1630" i="32"/>
  <c r="N1631" i="32"/>
  <c r="O1631" i="32"/>
  <c r="P1631" i="32"/>
  <c r="M1631" i="32"/>
  <c r="R1631" i="32"/>
  <c r="N1632" i="32"/>
  <c r="O1632" i="32"/>
  <c r="P1632" i="32"/>
  <c r="M1632" i="32"/>
  <c r="R1632" i="32"/>
  <c r="N1633" i="32"/>
  <c r="O1633" i="32"/>
  <c r="P1633" i="32"/>
  <c r="M1633" i="32"/>
  <c r="R1633" i="32"/>
  <c r="N1634" i="32"/>
  <c r="O1634" i="32"/>
  <c r="P1634" i="32"/>
  <c r="M1634" i="32"/>
  <c r="R1634" i="32"/>
  <c r="N1635" i="32"/>
  <c r="O1635" i="32"/>
  <c r="P1635" i="32"/>
  <c r="M1635" i="32"/>
  <c r="R1635" i="32"/>
  <c r="N1636" i="32"/>
  <c r="O1636" i="32"/>
  <c r="P1636" i="32"/>
  <c r="M1636" i="32"/>
  <c r="R1636" i="32"/>
  <c r="N1637" i="32"/>
  <c r="O1637" i="32"/>
  <c r="P1637" i="32"/>
  <c r="M1637" i="32"/>
  <c r="R1637" i="32"/>
  <c r="N1638" i="32"/>
  <c r="O1638" i="32"/>
  <c r="P1638" i="32"/>
  <c r="M1638" i="32"/>
  <c r="R1638" i="32"/>
  <c r="N1639" i="32"/>
  <c r="O1639" i="32"/>
  <c r="P1639" i="32"/>
  <c r="M1639" i="32"/>
  <c r="R1639" i="32"/>
  <c r="N1640" i="32"/>
  <c r="O1640" i="32"/>
  <c r="P1640" i="32"/>
  <c r="M1640" i="32"/>
  <c r="R1640" i="32"/>
  <c r="N1641" i="32"/>
  <c r="O1641" i="32"/>
  <c r="P1641" i="32"/>
  <c r="M1641" i="32"/>
  <c r="R1641" i="32"/>
  <c r="N1642" i="32"/>
  <c r="O1642" i="32"/>
  <c r="P1642" i="32"/>
  <c r="M1642" i="32"/>
  <c r="R1642" i="32"/>
  <c r="N1643" i="32"/>
  <c r="O1643" i="32"/>
  <c r="P1643" i="32"/>
  <c r="M1643" i="32"/>
  <c r="R1643" i="32"/>
  <c r="N1644" i="32"/>
  <c r="O1644" i="32"/>
  <c r="P1644" i="32"/>
  <c r="M1644" i="32"/>
  <c r="R1644" i="32"/>
  <c r="N1645" i="32"/>
  <c r="O1645" i="32"/>
  <c r="P1645" i="32"/>
  <c r="M1645" i="32"/>
  <c r="R1645" i="32"/>
  <c r="N1646" i="32"/>
  <c r="O1646" i="32"/>
  <c r="P1646" i="32"/>
  <c r="M1646" i="32"/>
  <c r="R1646" i="32"/>
  <c r="N1647" i="32"/>
  <c r="O1647" i="32"/>
  <c r="P1647" i="32"/>
  <c r="M1647" i="32"/>
  <c r="R1647" i="32"/>
  <c r="N1648" i="32"/>
  <c r="O1648" i="32"/>
  <c r="P1648" i="32"/>
  <c r="M1648" i="32"/>
  <c r="R1648" i="32"/>
  <c r="N1649" i="32"/>
  <c r="O1649" i="32"/>
  <c r="P1649" i="32"/>
  <c r="M1649" i="32"/>
  <c r="R1649" i="32"/>
  <c r="N1650" i="32"/>
  <c r="O1650" i="32"/>
  <c r="P1650" i="32"/>
  <c r="M1650" i="32"/>
  <c r="R1650" i="32"/>
  <c r="N1651" i="32"/>
  <c r="O1651" i="32"/>
  <c r="P1651" i="32"/>
  <c r="M1651" i="32"/>
  <c r="R1651" i="32"/>
  <c r="N1652" i="32"/>
  <c r="O1652" i="32"/>
  <c r="P1652" i="32"/>
  <c r="M1652" i="32"/>
  <c r="R1652" i="32"/>
  <c r="N1653" i="32"/>
  <c r="O1653" i="32"/>
  <c r="P1653" i="32"/>
  <c r="M1653" i="32"/>
  <c r="R1653" i="32"/>
  <c r="N1654" i="32"/>
  <c r="O1654" i="32"/>
  <c r="P1654" i="32"/>
  <c r="M1654" i="32"/>
  <c r="R1654" i="32"/>
  <c r="N1655" i="32"/>
  <c r="O1655" i="32"/>
  <c r="P1655" i="32"/>
  <c r="M1655" i="32"/>
  <c r="R1655" i="32"/>
  <c r="N1656" i="32"/>
  <c r="O1656" i="32"/>
  <c r="P1656" i="32"/>
  <c r="M1656" i="32"/>
  <c r="R1656" i="32"/>
  <c r="N1657" i="32"/>
  <c r="O1657" i="32"/>
  <c r="P1657" i="32"/>
  <c r="M1657" i="32"/>
  <c r="R1657" i="32"/>
  <c r="N1658" i="32"/>
  <c r="O1658" i="32"/>
  <c r="P1658" i="32"/>
  <c r="M1658" i="32"/>
  <c r="R1658" i="32"/>
  <c r="N1659" i="32"/>
  <c r="O1659" i="32"/>
  <c r="P1659" i="32"/>
  <c r="M1659" i="32"/>
  <c r="R1659" i="32"/>
  <c r="N1660" i="32"/>
  <c r="O1660" i="32"/>
  <c r="P1660" i="32"/>
  <c r="M1660" i="32"/>
  <c r="R1660" i="32"/>
  <c r="N1661" i="32"/>
  <c r="O1661" i="32"/>
  <c r="P1661" i="32"/>
  <c r="M1661" i="32"/>
  <c r="R1661" i="32"/>
  <c r="N1662" i="32"/>
  <c r="O1662" i="32"/>
  <c r="P1662" i="32"/>
  <c r="M1662" i="32"/>
  <c r="R1662" i="32"/>
  <c r="N1663" i="32"/>
  <c r="O1663" i="32"/>
  <c r="P1663" i="32"/>
  <c r="M1663" i="32"/>
  <c r="R1663" i="32"/>
  <c r="N1664" i="32"/>
  <c r="O1664" i="32"/>
  <c r="P1664" i="32"/>
  <c r="M1664" i="32"/>
  <c r="R1664" i="32"/>
  <c r="N1665" i="32"/>
  <c r="O1665" i="32"/>
  <c r="P1665" i="32"/>
  <c r="M1665" i="32"/>
  <c r="R1665" i="32"/>
  <c r="N1666" i="32"/>
  <c r="O1666" i="32"/>
  <c r="P1666" i="32"/>
  <c r="M1666" i="32"/>
  <c r="R1666" i="32"/>
  <c r="N1667" i="32"/>
  <c r="O1667" i="32"/>
  <c r="P1667" i="32"/>
  <c r="M1667" i="32"/>
  <c r="R1667" i="32"/>
  <c r="N1668" i="32"/>
  <c r="O1668" i="32"/>
  <c r="P1668" i="32"/>
  <c r="M1668" i="32"/>
  <c r="R1668" i="32"/>
  <c r="N1669" i="32"/>
  <c r="O1669" i="32"/>
  <c r="P1669" i="32"/>
  <c r="M1669" i="32"/>
  <c r="R1669" i="32"/>
  <c r="N1670" i="32"/>
  <c r="O1670" i="32"/>
  <c r="P1670" i="32"/>
  <c r="M1670" i="32"/>
  <c r="R1670" i="32"/>
  <c r="N1671" i="32"/>
  <c r="O1671" i="32"/>
  <c r="P1671" i="32"/>
  <c r="M1671" i="32"/>
  <c r="R1671" i="32"/>
  <c r="N1672" i="32"/>
  <c r="O1672" i="32"/>
  <c r="P1672" i="32"/>
  <c r="M1672" i="32"/>
  <c r="R1672" i="32"/>
  <c r="N1673" i="32"/>
  <c r="O1673" i="32"/>
  <c r="P1673" i="32"/>
  <c r="M1673" i="32"/>
  <c r="R1673" i="32"/>
  <c r="N1674" i="32"/>
  <c r="O1674" i="32"/>
  <c r="P1674" i="32"/>
  <c r="M1674" i="32"/>
  <c r="R1674" i="32"/>
  <c r="N1675" i="32"/>
  <c r="O1675" i="32"/>
  <c r="P1675" i="32"/>
  <c r="M1675" i="32"/>
  <c r="R1675" i="32"/>
  <c r="N1676" i="32"/>
  <c r="O1676" i="32"/>
  <c r="P1676" i="32"/>
  <c r="M1676" i="32"/>
  <c r="R1676" i="32"/>
  <c r="N1677" i="32"/>
  <c r="O1677" i="32"/>
  <c r="P1677" i="32"/>
  <c r="M1677" i="32"/>
  <c r="R1677" i="32"/>
  <c r="N1678" i="32"/>
  <c r="O1678" i="32"/>
  <c r="P1678" i="32"/>
  <c r="M1678" i="32"/>
  <c r="R1678" i="32"/>
  <c r="N1679" i="32"/>
  <c r="O1679" i="32"/>
  <c r="P1679" i="32"/>
  <c r="M1679" i="32"/>
  <c r="R1679" i="32"/>
  <c r="N1680" i="32"/>
  <c r="O1680" i="32"/>
  <c r="P1680" i="32"/>
  <c r="M1680" i="32"/>
  <c r="R1680" i="32"/>
  <c r="N1681" i="32"/>
  <c r="O1681" i="32"/>
  <c r="P1681" i="32"/>
  <c r="M1681" i="32"/>
  <c r="R1681" i="32"/>
  <c r="N1682" i="32"/>
  <c r="O1682" i="32"/>
  <c r="P1682" i="32"/>
  <c r="M1682" i="32"/>
  <c r="R1682" i="32"/>
  <c r="N1683" i="32"/>
  <c r="O1683" i="32"/>
  <c r="P1683" i="32"/>
  <c r="M1683" i="32"/>
  <c r="R1683" i="32"/>
  <c r="N1684" i="32"/>
  <c r="O1684" i="32"/>
  <c r="P1684" i="32"/>
  <c r="M1684" i="32"/>
  <c r="R1684" i="32"/>
  <c r="N1685" i="32"/>
  <c r="O1685" i="32"/>
  <c r="P1685" i="32"/>
  <c r="M1685" i="32"/>
  <c r="R1685" i="32"/>
  <c r="N1686" i="32"/>
  <c r="O1686" i="32"/>
  <c r="P1686" i="32"/>
  <c r="M1686" i="32"/>
  <c r="R1686" i="32"/>
  <c r="N1687" i="32"/>
  <c r="O1687" i="32"/>
  <c r="P1687" i="32"/>
  <c r="M1687" i="32"/>
  <c r="R1687" i="32"/>
  <c r="N1688" i="32"/>
  <c r="O1688" i="32"/>
  <c r="P1688" i="32"/>
  <c r="M1688" i="32"/>
  <c r="R1688" i="32"/>
  <c r="N1689" i="32"/>
  <c r="O1689" i="32"/>
  <c r="P1689" i="32"/>
  <c r="M1689" i="32"/>
  <c r="R1689" i="32"/>
  <c r="N1690" i="32"/>
  <c r="O1690" i="32"/>
  <c r="P1690" i="32"/>
  <c r="M1690" i="32"/>
  <c r="R1690" i="32"/>
  <c r="N1691" i="32"/>
  <c r="O1691" i="32"/>
  <c r="P1691" i="32"/>
  <c r="M1691" i="32"/>
  <c r="R1691" i="32"/>
  <c r="N1692" i="32"/>
  <c r="O1692" i="32"/>
  <c r="P1692" i="32"/>
  <c r="M1692" i="32"/>
  <c r="R1692" i="32"/>
  <c r="N1693" i="32"/>
  <c r="O1693" i="32"/>
  <c r="P1693" i="32"/>
  <c r="M1693" i="32"/>
  <c r="R1693" i="32"/>
  <c r="N1694" i="32"/>
  <c r="O1694" i="32"/>
  <c r="P1694" i="32"/>
  <c r="M1694" i="32"/>
  <c r="R1694" i="32"/>
  <c r="N1695" i="32"/>
  <c r="O1695" i="32"/>
  <c r="P1695" i="32"/>
  <c r="M1695" i="32"/>
  <c r="R1695" i="32"/>
  <c r="N1696" i="32"/>
  <c r="O1696" i="32"/>
  <c r="P1696" i="32"/>
  <c r="M1696" i="32"/>
  <c r="R1696" i="32"/>
  <c r="N1697" i="32"/>
  <c r="O1697" i="32"/>
  <c r="P1697" i="32"/>
  <c r="M1697" i="32"/>
  <c r="R1697" i="32"/>
  <c r="N1698" i="32"/>
  <c r="O1698" i="32"/>
  <c r="P1698" i="32"/>
  <c r="M1698" i="32"/>
  <c r="R1698" i="32"/>
  <c r="N1699" i="32"/>
  <c r="O1699" i="32"/>
  <c r="P1699" i="32"/>
  <c r="M1699" i="32"/>
  <c r="R1699" i="32"/>
  <c r="N1700" i="32"/>
  <c r="O1700" i="32"/>
  <c r="P1700" i="32"/>
  <c r="M1700" i="32"/>
  <c r="R1700" i="32"/>
  <c r="N1701" i="32"/>
  <c r="O1701" i="32"/>
  <c r="P1701" i="32"/>
  <c r="M1701" i="32"/>
  <c r="R1701" i="32"/>
  <c r="N1702" i="32"/>
  <c r="O1702" i="32"/>
  <c r="P1702" i="32"/>
  <c r="M1702" i="32"/>
  <c r="R1702" i="32"/>
  <c r="N1703" i="32"/>
  <c r="O1703" i="32"/>
  <c r="P1703" i="32"/>
  <c r="M1703" i="32"/>
  <c r="R1703" i="32"/>
  <c r="N1704" i="32"/>
  <c r="O1704" i="32"/>
  <c r="P1704" i="32"/>
  <c r="M1704" i="32"/>
  <c r="R1704" i="32"/>
  <c r="N1705" i="32"/>
  <c r="O1705" i="32"/>
  <c r="P1705" i="32"/>
  <c r="M1705" i="32"/>
  <c r="R1705" i="32"/>
  <c r="N1706" i="32"/>
  <c r="O1706" i="32"/>
  <c r="P1706" i="32"/>
  <c r="M1706" i="32"/>
  <c r="R1706" i="32"/>
  <c r="N1707" i="32"/>
  <c r="O1707" i="32"/>
  <c r="P1707" i="32"/>
  <c r="M1707" i="32"/>
  <c r="R1707" i="32"/>
  <c r="N1708" i="32"/>
  <c r="O1708" i="32"/>
  <c r="P1708" i="32"/>
  <c r="M1708" i="32"/>
  <c r="R1708" i="32"/>
  <c r="N1709" i="32"/>
  <c r="O1709" i="32"/>
  <c r="P1709" i="32"/>
  <c r="M1709" i="32"/>
  <c r="R1709" i="32"/>
  <c r="N1710" i="32"/>
  <c r="O1710" i="32"/>
  <c r="P1710" i="32"/>
  <c r="M1710" i="32"/>
  <c r="R1710" i="32"/>
  <c r="N1711" i="32"/>
  <c r="O1711" i="32"/>
  <c r="P1711" i="32"/>
  <c r="M1711" i="32"/>
  <c r="R1711" i="32"/>
  <c r="N1712" i="32"/>
  <c r="O1712" i="32"/>
  <c r="P1712" i="32"/>
  <c r="M1712" i="32"/>
  <c r="R1712" i="32"/>
  <c r="N1713" i="32"/>
  <c r="O1713" i="32"/>
  <c r="P1713" i="32"/>
  <c r="M1713" i="32"/>
  <c r="R1713" i="32"/>
  <c r="N1714" i="32"/>
  <c r="O1714" i="32"/>
  <c r="P1714" i="32"/>
  <c r="M1714" i="32"/>
  <c r="R1714" i="32"/>
  <c r="N1715" i="32"/>
  <c r="O1715" i="32"/>
  <c r="P1715" i="32"/>
  <c r="M1715" i="32"/>
  <c r="R1715" i="32"/>
  <c r="N1716" i="32"/>
  <c r="O1716" i="32"/>
  <c r="P1716" i="32"/>
  <c r="M1716" i="32"/>
  <c r="R1716" i="32"/>
  <c r="N1717" i="32"/>
  <c r="O1717" i="32"/>
  <c r="P1717" i="32"/>
  <c r="M1717" i="32"/>
  <c r="R1717" i="32"/>
  <c r="N1718" i="32"/>
  <c r="O1718" i="32"/>
  <c r="P1718" i="32"/>
  <c r="M1718" i="32"/>
  <c r="R1718" i="32"/>
  <c r="N1719" i="32"/>
  <c r="O1719" i="32"/>
  <c r="P1719" i="32"/>
  <c r="M1719" i="32"/>
  <c r="R1719" i="32"/>
  <c r="N1720" i="32"/>
  <c r="O1720" i="32"/>
  <c r="P1720" i="32"/>
  <c r="M1720" i="32"/>
  <c r="R1720" i="32"/>
  <c r="N1721" i="32"/>
  <c r="O1721" i="32"/>
  <c r="P1721" i="32"/>
  <c r="M1721" i="32"/>
  <c r="R1721" i="32"/>
  <c r="N1722" i="32"/>
  <c r="O1722" i="32"/>
  <c r="P1722" i="32"/>
  <c r="M1722" i="32"/>
  <c r="R1722" i="32"/>
  <c r="N1723" i="32"/>
  <c r="O1723" i="32"/>
  <c r="P1723" i="32"/>
  <c r="M1723" i="32"/>
  <c r="R1723" i="32"/>
  <c r="N1724" i="32"/>
  <c r="O1724" i="32"/>
  <c r="P1724" i="32"/>
  <c r="M1724" i="32"/>
  <c r="R1724" i="32"/>
  <c r="N1725" i="32"/>
  <c r="O1725" i="32"/>
  <c r="P1725" i="32"/>
  <c r="M1725" i="32"/>
  <c r="R1725" i="32"/>
  <c r="N1726" i="32"/>
  <c r="O1726" i="32"/>
  <c r="P1726" i="32"/>
  <c r="M1726" i="32"/>
  <c r="R1726" i="32"/>
  <c r="N1727" i="32"/>
  <c r="O1727" i="32"/>
  <c r="P1727" i="32"/>
  <c r="M1727" i="32"/>
  <c r="R1727" i="32"/>
  <c r="N1728" i="32"/>
  <c r="O1728" i="32"/>
  <c r="P1728" i="32"/>
  <c r="M1728" i="32"/>
  <c r="R1728" i="32"/>
  <c r="N1729" i="32"/>
  <c r="O1729" i="32"/>
  <c r="P1729" i="32"/>
  <c r="M1729" i="32"/>
  <c r="R1729" i="32"/>
  <c r="N1730" i="32"/>
  <c r="O1730" i="32"/>
  <c r="P1730" i="32"/>
  <c r="M1730" i="32"/>
  <c r="R1730" i="32"/>
  <c r="N1731" i="32"/>
  <c r="O1731" i="32"/>
  <c r="P1731" i="32"/>
  <c r="M1731" i="32"/>
  <c r="R1731" i="32"/>
  <c r="N1732" i="32"/>
  <c r="O1732" i="32"/>
  <c r="P1732" i="32"/>
  <c r="M1732" i="32"/>
  <c r="R1732" i="32"/>
  <c r="N1733" i="32"/>
  <c r="O1733" i="32"/>
  <c r="P1733" i="32"/>
  <c r="M1733" i="32"/>
  <c r="R1733" i="32"/>
  <c r="N1734" i="32"/>
  <c r="O1734" i="32"/>
  <c r="P1734" i="32"/>
  <c r="M1734" i="32"/>
  <c r="R1734" i="32"/>
  <c r="N1735" i="32"/>
  <c r="O1735" i="32"/>
  <c r="P1735" i="32"/>
  <c r="M1735" i="32"/>
  <c r="R1735" i="32"/>
  <c r="N1736" i="32"/>
  <c r="O1736" i="32"/>
  <c r="P1736" i="32"/>
  <c r="M1736" i="32"/>
  <c r="R1736" i="32"/>
  <c r="N1737" i="32"/>
  <c r="O1737" i="32"/>
  <c r="P1737" i="32"/>
  <c r="M1737" i="32"/>
  <c r="R1737" i="32"/>
  <c r="N1738" i="32"/>
  <c r="O1738" i="32"/>
  <c r="P1738" i="32"/>
  <c r="M1738" i="32"/>
  <c r="R1738" i="32"/>
  <c r="N1739" i="32"/>
  <c r="O1739" i="32"/>
  <c r="P1739" i="32"/>
  <c r="M1739" i="32"/>
  <c r="R1739" i="32"/>
  <c r="N1740" i="32"/>
  <c r="O1740" i="32"/>
  <c r="P1740" i="32"/>
  <c r="M1740" i="32"/>
  <c r="R1740" i="32"/>
  <c r="N1741" i="32"/>
  <c r="O1741" i="32"/>
  <c r="P1741" i="32"/>
  <c r="M1741" i="32"/>
  <c r="R1741" i="32"/>
  <c r="N1742" i="32"/>
  <c r="O1742" i="32"/>
  <c r="P1742" i="32"/>
  <c r="M1742" i="32"/>
  <c r="R1742" i="32"/>
  <c r="N1743" i="32"/>
  <c r="O1743" i="32"/>
  <c r="P1743" i="32"/>
  <c r="M1743" i="32"/>
  <c r="R1743" i="32"/>
  <c r="N1744" i="32"/>
  <c r="O1744" i="32"/>
  <c r="P1744" i="32"/>
  <c r="M1744" i="32"/>
  <c r="R1744" i="32"/>
  <c r="N1745" i="32"/>
  <c r="O1745" i="32"/>
  <c r="P1745" i="32"/>
  <c r="M1745" i="32"/>
  <c r="R1745" i="32"/>
  <c r="N1746" i="32"/>
  <c r="O1746" i="32"/>
  <c r="P1746" i="32"/>
  <c r="M1746" i="32"/>
  <c r="R1746" i="32"/>
  <c r="N1747" i="32"/>
  <c r="O1747" i="32"/>
  <c r="P1747" i="32"/>
  <c r="M1747" i="32"/>
  <c r="R1747" i="32"/>
  <c r="N1748" i="32"/>
  <c r="O1748" i="32"/>
  <c r="P1748" i="32"/>
  <c r="M1748" i="32"/>
  <c r="R1748" i="32"/>
  <c r="N1749" i="32"/>
  <c r="O1749" i="32"/>
  <c r="P1749" i="32"/>
  <c r="M1749" i="32"/>
  <c r="R1749" i="32"/>
  <c r="N1750" i="32"/>
  <c r="O1750" i="32"/>
  <c r="P1750" i="32"/>
  <c r="M1750" i="32"/>
  <c r="R1750" i="32"/>
  <c r="N1751" i="32"/>
  <c r="O1751" i="32"/>
  <c r="P1751" i="32"/>
  <c r="M1751" i="32"/>
  <c r="R1751" i="32"/>
  <c r="N1752" i="32"/>
  <c r="O1752" i="32"/>
  <c r="P1752" i="32"/>
  <c r="M1752" i="32"/>
  <c r="R1752" i="32"/>
  <c r="N1753" i="32"/>
  <c r="O1753" i="32"/>
  <c r="P1753" i="32"/>
  <c r="M1753" i="32"/>
  <c r="R1753" i="32"/>
  <c r="N1754" i="32"/>
  <c r="O1754" i="32"/>
  <c r="P1754" i="32"/>
  <c r="M1754" i="32"/>
  <c r="R1754" i="32"/>
  <c r="N1755" i="32"/>
  <c r="O1755" i="32"/>
  <c r="P1755" i="32"/>
  <c r="M1755" i="32"/>
  <c r="R1755" i="32"/>
  <c r="N1756" i="32"/>
  <c r="O1756" i="32"/>
  <c r="P1756" i="32"/>
  <c r="M1756" i="32"/>
  <c r="R1756" i="32"/>
  <c r="N1757" i="32"/>
  <c r="O1757" i="32"/>
  <c r="P1757" i="32"/>
  <c r="M1757" i="32"/>
  <c r="R1757" i="32"/>
  <c r="N1758" i="32"/>
  <c r="O1758" i="32"/>
  <c r="P1758" i="32"/>
  <c r="M1758" i="32"/>
  <c r="R1758" i="32"/>
  <c r="N1759" i="32"/>
  <c r="O1759" i="32"/>
  <c r="P1759" i="32"/>
  <c r="M1759" i="32"/>
  <c r="R1759" i="32"/>
  <c r="N1760" i="32"/>
  <c r="O1760" i="32"/>
  <c r="P1760" i="32"/>
  <c r="M1760" i="32"/>
  <c r="R1760" i="32"/>
  <c r="N1761" i="32"/>
  <c r="O1761" i="32"/>
  <c r="P1761" i="32"/>
  <c r="M1761" i="32"/>
  <c r="R1761" i="32"/>
  <c r="N1762" i="32"/>
  <c r="O1762" i="32"/>
  <c r="P1762" i="32"/>
  <c r="R1762" i="32"/>
  <c r="N1763" i="32"/>
  <c r="O1763" i="32"/>
  <c r="P1763" i="32"/>
  <c r="R1763" i="32"/>
  <c r="N1764" i="32"/>
  <c r="O1764" i="32"/>
  <c r="P1764" i="32"/>
  <c r="R1764" i="32"/>
  <c r="N1765" i="32"/>
  <c r="O1765" i="32"/>
  <c r="P1765" i="32"/>
  <c r="R1765" i="32"/>
  <c r="N1766" i="32"/>
  <c r="O1766" i="32"/>
  <c r="P1766" i="32"/>
  <c r="R1766" i="32"/>
  <c r="N1767" i="32"/>
  <c r="O1767" i="32"/>
  <c r="P1767" i="32"/>
  <c r="R1767" i="32"/>
  <c r="N1768" i="32"/>
  <c r="O1768" i="32"/>
  <c r="P1768" i="32"/>
  <c r="R1768" i="32"/>
  <c r="N1769" i="32"/>
  <c r="O1769" i="32"/>
  <c r="P1769" i="32"/>
  <c r="R1769" i="32"/>
  <c r="N1770" i="32"/>
  <c r="O1770" i="32"/>
  <c r="P1770" i="32"/>
  <c r="R1770" i="32"/>
  <c r="N1771" i="32"/>
  <c r="O1771" i="32"/>
  <c r="P1771" i="32"/>
  <c r="R1771" i="32"/>
  <c r="N1772" i="32"/>
  <c r="O1772" i="32"/>
  <c r="P1772" i="32"/>
  <c r="R1772" i="32"/>
  <c r="N1773" i="32"/>
  <c r="O1773" i="32"/>
  <c r="P1773" i="32"/>
  <c r="R1773" i="32"/>
  <c r="N1774" i="32"/>
  <c r="O1774" i="32"/>
  <c r="P1774" i="32"/>
  <c r="R1774" i="32"/>
  <c r="N1775" i="32"/>
  <c r="O1775" i="32"/>
  <c r="P1775" i="32"/>
  <c r="R1775" i="32"/>
  <c r="N1776" i="32"/>
  <c r="O1776" i="32"/>
  <c r="P1776" i="32"/>
  <c r="R1776" i="32"/>
  <c r="N1777" i="32"/>
  <c r="O1777" i="32"/>
  <c r="P1777" i="32"/>
  <c r="R1777" i="32"/>
  <c r="N1778" i="32"/>
  <c r="O1778" i="32"/>
  <c r="P1778" i="32"/>
  <c r="R1778" i="32"/>
  <c r="N1779" i="32"/>
  <c r="O1779" i="32"/>
  <c r="P1779" i="32"/>
  <c r="R1779" i="32"/>
  <c r="N1780" i="32"/>
  <c r="O1780" i="32"/>
  <c r="P1780" i="32"/>
  <c r="R1780" i="32"/>
  <c r="N1781" i="32"/>
  <c r="O1781" i="32"/>
  <c r="P1781" i="32"/>
  <c r="R1781" i="32"/>
  <c r="N1782" i="32"/>
  <c r="O1782" i="32"/>
  <c r="P1782" i="32"/>
  <c r="R1782" i="32"/>
  <c r="N1783" i="32"/>
  <c r="O1783" i="32"/>
  <c r="P1783" i="32"/>
  <c r="R1783" i="32"/>
  <c r="N1784" i="32"/>
  <c r="O1784" i="32"/>
  <c r="P1784" i="32"/>
  <c r="R1784" i="32"/>
  <c r="N1785" i="32"/>
  <c r="O1785" i="32"/>
  <c r="P1785" i="32"/>
  <c r="R1785" i="32"/>
  <c r="N1786" i="32"/>
  <c r="O1786" i="32"/>
  <c r="P1786" i="32"/>
  <c r="R1786" i="32"/>
  <c r="N1787" i="32"/>
  <c r="O1787" i="32"/>
  <c r="P1787" i="32"/>
  <c r="R1787" i="32"/>
  <c r="N1788" i="32"/>
  <c r="O1788" i="32"/>
  <c r="P1788" i="32"/>
  <c r="R1788" i="32"/>
  <c r="N1789" i="32"/>
  <c r="O1789" i="32"/>
  <c r="P1789" i="32"/>
  <c r="R1789" i="32"/>
  <c r="N1790" i="32"/>
  <c r="O1790" i="32"/>
  <c r="P1790" i="32"/>
  <c r="R1790" i="32"/>
  <c r="N1791" i="32"/>
  <c r="O1791" i="32"/>
  <c r="P1791" i="32"/>
  <c r="R1791" i="32"/>
  <c r="N1792" i="32"/>
  <c r="O1792" i="32"/>
  <c r="P1792" i="32"/>
  <c r="R1792" i="32"/>
  <c r="N1793" i="32"/>
  <c r="O1793" i="32"/>
  <c r="P1793" i="32"/>
  <c r="R1793" i="32"/>
  <c r="N1794" i="32"/>
  <c r="O1794" i="32"/>
  <c r="P1794" i="32"/>
  <c r="R1794" i="32"/>
  <c r="N1795" i="32"/>
  <c r="O1795" i="32"/>
  <c r="P1795" i="32"/>
  <c r="R1795" i="32"/>
  <c r="N1796" i="32"/>
  <c r="O1796" i="32"/>
  <c r="P1796" i="32"/>
  <c r="R1796" i="32"/>
  <c r="N1797" i="32"/>
  <c r="O1797" i="32"/>
  <c r="P1797" i="32"/>
  <c r="R1797" i="32"/>
  <c r="N1798" i="32"/>
  <c r="O1798" i="32"/>
  <c r="P1798" i="32"/>
  <c r="R1798" i="32"/>
  <c r="N1799" i="32"/>
  <c r="O1799" i="32"/>
  <c r="P1799" i="32"/>
  <c r="R1799" i="32"/>
  <c r="N1800" i="32"/>
  <c r="O1800" i="32"/>
  <c r="P1800" i="32"/>
  <c r="R1800" i="32"/>
  <c r="N1801" i="32"/>
  <c r="O1801" i="32"/>
  <c r="P1801" i="32"/>
  <c r="R1801" i="32"/>
  <c r="N1802" i="32"/>
  <c r="O1802" i="32"/>
  <c r="P1802" i="32"/>
  <c r="R1802" i="32"/>
  <c r="N1803" i="32"/>
  <c r="O1803" i="32"/>
  <c r="P1803" i="32"/>
  <c r="R1803" i="32"/>
  <c r="N1804" i="32"/>
  <c r="O1804" i="32"/>
  <c r="P1804" i="32"/>
  <c r="R1804" i="32"/>
  <c r="N1805" i="32"/>
  <c r="O1805" i="32"/>
  <c r="P1805" i="32"/>
  <c r="R1805" i="32"/>
  <c r="N1806" i="32"/>
  <c r="O1806" i="32"/>
  <c r="P1806" i="32"/>
  <c r="R1806" i="32"/>
  <c r="N1807" i="32"/>
  <c r="O1807" i="32"/>
  <c r="P1807" i="32"/>
  <c r="R1807" i="32"/>
  <c r="N1808" i="32"/>
  <c r="O1808" i="32"/>
  <c r="P1808" i="32"/>
  <c r="R1808" i="32"/>
  <c r="N1809" i="32"/>
  <c r="O1809" i="32"/>
  <c r="P1809" i="32"/>
  <c r="R1809" i="32"/>
  <c r="N1810" i="32"/>
  <c r="O1810" i="32"/>
  <c r="P1810" i="32"/>
  <c r="R1810" i="32"/>
  <c r="N1811" i="32"/>
  <c r="O1811" i="32"/>
  <c r="P1811" i="32"/>
  <c r="R1811" i="32"/>
  <c r="N1812" i="32"/>
  <c r="O1812" i="32"/>
  <c r="P1812" i="32"/>
  <c r="R1812" i="32"/>
  <c r="N1813" i="32"/>
  <c r="O1813" i="32"/>
  <c r="P1813" i="32"/>
  <c r="R1813" i="32"/>
  <c r="N1814" i="32"/>
  <c r="O1814" i="32"/>
  <c r="P1814" i="32"/>
  <c r="R1814" i="32"/>
  <c r="N1815" i="32"/>
  <c r="O1815" i="32"/>
  <c r="P1815" i="32"/>
  <c r="R1815" i="32"/>
  <c r="N1816" i="32"/>
  <c r="O1816" i="32"/>
  <c r="P1816" i="32"/>
  <c r="R1816" i="32"/>
  <c r="N1817" i="32"/>
  <c r="O1817" i="32"/>
  <c r="P1817" i="32"/>
  <c r="R1817" i="32"/>
  <c r="N1818" i="32"/>
  <c r="O1818" i="32"/>
  <c r="P1818" i="32"/>
  <c r="R1818" i="32"/>
  <c r="N1819" i="32"/>
  <c r="O1819" i="32"/>
  <c r="P1819" i="32"/>
  <c r="R1819" i="32"/>
  <c r="N1820" i="32"/>
  <c r="O1820" i="32"/>
  <c r="P1820" i="32"/>
  <c r="R1820" i="32"/>
  <c r="N1821" i="32"/>
  <c r="O1821" i="32"/>
  <c r="P1821" i="32"/>
  <c r="R1821" i="32"/>
  <c r="N1822" i="32"/>
  <c r="O1822" i="32"/>
  <c r="P1822" i="32"/>
  <c r="R1822" i="32"/>
  <c r="N1823" i="32"/>
  <c r="O1823" i="32"/>
  <c r="P1823" i="32"/>
  <c r="R1823" i="32"/>
  <c r="N1824" i="32"/>
  <c r="O1824" i="32"/>
  <c r="P1824" i="32"/>
  <c r="R1824" i="32"/>
  <c r="N1825" i="32"/>
  <c r="O1825" i="32"/>
  <c r="P1825" i="32"/>
  <c r="R1825" i="32"/>
  <c r="N1826" i="32"/>
  <c r="O1826" i="32"/>
  <c r="P1826" i="32"/>
  <c r="R1826" i="32"/>
  <c r="N1827" i="32"/>
  <c r="O1827" i="32"/>
  <c r="P1827" i="32"/>
  <c r="R1827" i="32"/>
  <c r="N1828" i="32"/>
  <c r="O1828" i="32"/>
  <c r="P1828" i="32"/>
  <c r="R1828" i="32"/>
  <c r="N1829" i="32"/>
  <c r="O1829" i="32"/>
  <c r="P1829" i="32"/>
  <c r="R1829" i="32"/>
  <c r="N1830" i="32"/>
  <c r="O1830" i="32"/>
  <c r="P1830" i="32"/>
  <c r="R1830" i="32"/>
  <c r="N1831" i="32"/>
  <c r="O1831" i="32"/>
  <c r="P1831" i="32"/>
  <c r="R1831" i="32"/>
  <c r="N1832" i="32"/>
  <c r="O1832" i="32"/>
  <c r="P1832" i="32"/>
  <c r="R1832" i="32"/>
  <c r="N1833" i="32"/>
  <c r="O1833" i="32"/>
  <c r="P1833" i="32"/>
  <c r="R1833" i="32"/>
  <c r="N1834" i="32"/>
  <c r="O1834" i="32"/>
  <c r="P1834" i="32"/>
  <c r="R1834" i="32"/>
  <c r="N1835" i="32"/>
  <c r="O1835" i="32"/>
  <c r="P1835" i="32"/>
  <c r="R1835" i="32"/>
  <c r="N1836" i="32"/>
  <c r="O1836" i="32"/>
  <c r="P1836" i="32"/>
  <c r="R1836" i="32"/>
  <c r="N1837" i="32"/>
  <c r="O1837" i="32"/>
  <c r="P1837" i="32"/>
  <c r="R1837" i="32"/>
  <c r="N1838" i="32"/>
  <c r="O1838" i="32"/>
  <c r="P1838" i="32"/>
  <c r="R1838" i="32"/>
  <c r="N1839" i="32"/>
  <c r="O1839" i="32"/>
  <c r="P1839" i="32"/>
  <c r="R1839" i="32"/>
  <c r="N1840" i="32"/>
  <c r="O1840" i="32"/>
  <c r="P1840" i="32"/>
  <c r="R1840" i="32"/>
  <c r="N1841" i="32"/>
  <c r="O1841" i="32"/>
  <c r="P1841" i="32"/>
  <c r="R1841" i="32"/>
  <c r="N1842" i="32"/>
  <c r="O1842" i="32"/>
  <c r="P1842" i="32"/>
  <c r="R1842" i="32"/>
  <c r="N1843" i="32"/>
  <c r="O1843" i="32"/>
  <c r="P1843" i="32"/>
  <c r="R1843" i="32"/>
  <c r="N1844" i="32"/>
  <c r="O1844" i="32"/>
  <c r="P1844" i="32"/>
  <c r="R1844" i="32"/>
  <c r="N1845" i="32"/>
  <c r="O1845" i="32"/>
  <c r="P1845" i="32"/>
  <c r="R1845" i="32"/>
  <c r="N1846" i="32"/>
  <c r="O1846" i="32"/>
  <c r="P1846" i="32"/>
  <c r="R1846" i="32"/>
  <c r="N1847" i="32"/>
  <c r="O1847" i="32"/>
  <c r="P1847" i="32"/>
  <c r="R1847" i="32"/>
  <c r="N1848" i="32"/>
  <c r="O1848" i="32"/>
  <c r="P1848" i="32"/>
  <c r="R1848" i="32"/>
  <c r="N1849" i="32"/>
  <c r="O1849" i="32"/>
  <c r="P1849" i="32"/>
  <c r="R1849" i="32"/>
  <c r="N1850" i="32"/>
  <c r="O1850" i="32"/>
  <c r="P1850" i="32"/>
  <c r="R1850" i="32"/>
  <c r="N1851" i="32"/>
  <c r="O1851" i="32"/>
  <c r="P1851" i="32"/>
  <c r="R1851" i="32"/>
  <c r="N1852" i="32"/>
  <c r="O1852" i="32"/>
  <c r="P1852" i="32"/>
  <c r="R1852" i="32"/>
  <c r="N1853" i="32"/>
  <c r="O1853" i="32"/>
  <c r="P1853" i="32"/>
  <c r="R1853" i="32"/>
  <c r="N1854" i="32"/>
  <c r="O1854" i="32"/>
  <c r="P1854" i="32"/>
  <c r="R1854" i="32"/>
  <c r="N1855" i="32"/>
  <c r="O1855" i="32"/>
  <c r="P1855" i="32"/>
  <c r="R1855" i="32"/>
  <c r="N1856" i="32"/>
  <c r="O1856" i="32"/>
  <c r="P1856" i="32"/>
  <c r="R1856" i="32"/>
  <c r="N1857" i="32"/>
  <c r="O1857" i="32"/>
  <c r="P1857" i="32"/>
  <c r="R1857" i="32"/>
  <c r="N1858" i="32"/>
  <c r="O1858" i="32"/>
  <c r="P1858" i="32"/>
  <c r="R1858" i="32"/>
  <c r="N1859" i="32"/>
  <c r="O1859" i="32"/>
  <c r="P1859" i="32"/>
  <c r="R1859" i="32"/>
  <c r="N1860" i="32"/>
  <c r="O1860" i="32"/>
  <c r="P1860" i="32"/>
  <c r="R1860" i="32"/>
  <c r="N1861" i="32"/>
  <c r="O1861" i="32"/>
  <c r="P1861" i="32"/>
  <c r="R1861" i="32"/>
  <c r="N1862" i="32"/>
  <c r="O1862" i="32"/>
  <c r="P1862" i="32"/>
  <c r="R1862" i="32"/>
  <c r="N1863" i="32"/>
  <c r="O1863" i="32"/>
  <c r="P1863" i="32"/>
  <c r="R1863" i="32"/>
  <c r="N1864" i="32"/>
  <c r="O1864" i="32"/>
  <c r="P1864" i="32"/>
  <c r="R1864" i="32"/>
  <c r="N1865" i="32"/>
  <c r="O1865" i="32"/>
  <c r="P1865" i="32"/>
  <c r="R1865" i="32"/>
  <c r="N1866" i="32"/>
  <c r="O1866" i="32"/>
  <c r="P1866" i="32"/>
  <c r="R1866" i="32"/>
  <c r="N1867" i="32"/>
  <c r="O1867" i="32"/>
  <c r="P1867" i="32"/>
  <c r="R1867" i="32"/>
  <c r="N1868" i="32"/>
  <c r="O1868" i="32"/>
  <c r="P1868" i="32"/>
  <c r="R1868" i="32"/>
  <c r="N1869" i="32"/>
  <c r="O1869" i="32"/>
  <c r="P1869" i="32"/>
  <c r="R1869" i="32"/>
  <c r="N1870" i="32"/>
  <c r="O1870" i="32"/>
  <c r="P1870" i="32"/>
  <c r="R1870" i="32"/>
  <c r="N1871" i="32"/>
  <c r="O1871" i="32"/>
  <c r="P1871" i="32"/>
  <c r="R1871" i="32"/>
  <c r="N1872" i="32"/>
  <c r="O1872" i="32"/>
  <c r="P1872" i="32"/>
  <c r="R1872" i="32"/>
  <c r="N1873" i="32"/>
  <c r="O1873" i="32"/>
  <c r="P1873" i="32"/>
  <c r="R1873" i="32"/>
  <c r="N1874" i="32"/>
  <c r="O1874" i="32"/>
  <c r="P1874" i="32"/>
  <c r="R1874" i="32"/>
  <c r="N1875" i="32"/>
  <c r="O1875" i="32"/>
  <c r="P1875" i="32"/>
  <c r="R1875" i="32"/>
  <c r="N1876" i="32"/>
  <c r="O1876" i="32"/>
  <c r="P1876" i="32"/>
  <c r="R1876" i="32"/>
  <c r="N1877" i="32"/>
  <c r="O1877" i="32"/>
  <c r="P1877" i="32"/>
  <c r="R1877" i="32"/>
  <c r="N1878" i="32"/>
  <c r="O1878" i="32"/>
  <c r="P1878" i="32"/>
  <c r="R1878" i="32"/>
  <c r="N1879" i="32"/>
  <c r="O1879" i="32"/>
  <c r="P1879" i="32"/>
  <c r="R1879" i="32"/>
  <c r="N1880" i="32"/>
  <c r="O1880" i="32"/>
  <c r="P1880" i="32"/>
  <c r="R1880" i="32"/>
  <c r="N1881" i="32"/>
  <c r="O1881" i="32"/>
  <c r="P1881" i="32"/>
  <c r="R1881" i="32"/>
  <c r="N1882" i="32"/>
  <c r="O1882" i="32"/>
  <c r="P1882" i="32"/>
  <c r="R1882" i="32"/>
  <c r="N1883" i="32"/>
  <c r="O1883" i="32"/>
  <c r="P1883" i="32"/>
  <c r="R1883" i="32"/>
  <c r="N1884" i="32"/>
  <c r="O1884" i="32"/>
  <c r="P1884" i="32"/>
  <c r="R1884" i="32"/>
  <c r="N1885" i="32"/>
  <c r="O1885" i="32"/>
  <c r="P1885" i="32"/>
  <c r="R1885" i="32"/>
  <c r="N1886" i="32"/>
  <c r="O1886" i="32"/>
  <c r="P1886" i="32"/>
  <c r="R1886" i="32"/>
  <c r="N1887" i="32"/>
  <c r="O1887" i="32"/>
  <c r="P1887" i="32"/>
  <c r="R1887" i="32"/>
  <c r="N1888" i="32"/>
  <c r="O1888" i="32"/>
  <c r="P1888" i="32"/>
  <c r="R1888" i="32"/>
  <c r="N1889" i="32"/>
  <c r="O1889" i="32"/>
  <c r="P1889" i="32"/>
  <c r="R1889" i="32"/>
  <c r="N1890" i="32"/>
  <c r="O1890" i="32"/>
  <c r="P1890" i="32"/>
  <c r="R1890" i="32"/>
  <c r="N1891" i="32"/>
  <c r="O1891" i="32"/>
  <c r="P1891" i="32"/>
  <c r="R1891" i="32"/>
  <c r="N1892" i="32"/>
  <c r="O1892" i="32"/>
  <c r="P1892" i="32"/>
  <c r="R1892" i="32"/>
  <c r="N1893" i="32"/>
  <c r="O1893" i="32"/>
  <c r="P1893" i="32"/>
  <c r="R1893" i="32"/>
  <c r="N1894" i="32"/>
  <c r="O1894" i="32"/>
  <c r="P1894" i="32"/>
  <c r="R1894" i="32"/>
  <c r="N1895" i="32"/>
  <c r="O1895" i="32"/>
  <c r="P1895" i="32"/>
  <c r="R1895" i="32"/>
  <c r="N1896" i="32"/>
  <c r="O1896" i="32"/>
  <c r="P1896" i="32"/>
  <c r="R1896" i="32"/>
  <c r="N1897" i="32"/>
  <c r="O1897" i="32"/>
  <c r="P1897" i="32"/>
  <c r="R1897" i="32"/>
  <c r="N1898" i="32"/>
  <c r="O1898" i="32"/>
  <c r="P1898" i="32"/>
  <c r="R1898" i="32"/>
  <c r="N1899" i="32"/>
  <c r="O1899" i="32"/>
  <c r="P1899" i="32"/>
  <c r="R1899" i="32"/>
  <c r="N1900" i="32"/>
  <c r="O1900" i="32"/>
  <c r="P1900" i="32"/>
  <c r="R1900" i="32"/>
  <c r="N1901" i="32"/>
  <c r="O1901" i="32"/>
  <c r="P1901" i="32"/>
  <c r="R1901" i="32"/>
  <c r="N1902" i="32"/>
  <c r="O1902" i="32"/>
  <c r="P1902" i="32"/>
  <c r="R1902" i="32"/>
  <c r="N1903" i="32"/>
  <c r="O1903" i="32"/>
  <c r="P1903" i="32"/>
  <c r="R1903" i="32"/>
  <c r="N1904" i="32"/>
  <c r="O1904" i="32"/>
  <c r="P1904" i="32"/>
  <c r="R1904" i="32"/>
  <c r="N1905" i="32"/>
  <c r="O1905" i="32"/>
  <c r="P1905" i="32"/>
  <c r="R1905" i="32"/>
  <c r="N1906" i="32"/>
  <c r="O1906" i="32"/>
  <c r="P1906" i="32"/>
  <c r="R1906" i="32"/>
  <c r="N1907" i="32"/>
  <c r="O1907" i="32"/>
  <c r="P1907" i="32"/>
  <c r="R1907" i="32"/>
  <c r="N1908" i="32"/>
  <c r="O1908" i="32"/>
  <c r="P1908" i="32"/>
  <c r="R1908" i="32"/>
  <c r="N1909" i="32"/>
  <c r="O1909" i="32"/>
  <c r="P1909" i="32"/>
  <c r="R1909" i="32"/>
  <c r="N1910" i="32"/>
  <c r="O1910" i="32"/>
  <c r="P1910" i="32"/>
  <c r="R1910" i="32"/>
  <c r="N1911" i="32"/>
  <c r="O1911" i="32"/>
  <c r="P1911" i="32"/>
  <c r="R1911" i="32"/>
  <c r="N1912" i="32"/>
  <c r="O1912" i="32"/>
  <c r="P1912" i="32"/>
  <c r="R1912" i="32"/>
  <c r="N1913" i="32"/>
  <c r="O1913" i="32"/>
  <c r="P1913" i="32"/>
  <c r="R1913" i="32"/>
  <c r="N1914" i="32"/>
  <c r="O1914" i="32"/>
  <c r="P1914" i="32"/>
  <c r="R1914" i="32"/>
  <c r="N1915" i="32"/>
  <c r="O1915" i="32"/>
  <c r="P1915" i="32"/>
  <c r="R1915" i="32"/>
  <c r="N1916" i="32"/>
  <c r="O1916" i="32"/>
  <c r="P1916" i="32"/>
  <c r="R1916" i="32"/>
  <c r="N1917" i="32"/>
  <c r="O1917" i="32"/>
  <c r="P1917" i="32"/>
  <c r="R1917" i="32"/>
  <c r="N1918" i="32"/>
  <c r="O1918" i="32"/>
  <c r="P1918" i="32"/>
  <c r="R1918" i="32"/>
  <c r="N1919" i="32"/>
  <c r="O1919" i="32"/>
  <c r="P1919" i="32"/>
  <c r="R1919" i="32"/>
  <c r="N1920" i="32"/>
  <c r="O1920" i="32"/>
  <c r="P1920" i="32"/>
  <c r="R1920" i="32"/>
  <c r="N1921" i="32"/>
  <c r="O1921" i="32"/>
  <c r="P1921" i="32"/>
  <c r="R1921" i="32"/>
  <c r="N1922" i="32"/>
  <c r="O1922" i="32"/>
  <c r="P1922" i="32"/>
  <c r="R1922" i="32"/>
  <c r="N1923" i="32"/>
  <c r="O1923" i="32"/>
  <c r="P1923" i="32"/>
  <c r="R1923" i="32"/>
  <c r="N1924" i="32"/>
  <c r="O1924" i="32"/>
  <c r="P1924" i="32"/>
  <c r="R1924" i="32"/>
  <c r="N1925" i="32"/>
  <c r="O1925" i="32"/>
  <c r="P1925" i="32"/>
  <c r="R1925" i="32"/>
  <c r="N1926" i="32"/>
  <c r="O1926" i="32"/>
  <c r="P1926" i="32"/>
  <c r="R1926" i="32"/>
  <c r="N1927" i="32"/>
  <c r="O1927" i="32"/>
  <c r="P1927" i="32"/>
  <c r="R1927" i="32"/>
  <c r="N1928" i="32"/>
  <c r="O1928" i="32"/>
  <c r="P1928" i="32"/>
  <c r="R1928" i="32"/>
  <c r="N1929" i="32"/>
  <c r="O1929" i="32"/>
  <c r="P1929" i="32"/>
  <c r="R1929" i="32"/>
  <c r="N1930" i="32"/>
  <c r="O1930" i="32"/>
  <c r="P1930" i="32"/>
  <c r="R1930" i="32"/>
  <c r="N1931" i="32"/>
  <c r="O1931" i="32"/>
  <c r="P1931" i="32"/>
  <c r="R1931" i="32"/>
  <c r="N1932" i="32"/>
  <c r="O1932" i="32"/>
  <c r="P1932" i="32"/>
  <c r="R1932" i="32"/>
  <c r="N1933" i="32"/>
  <c r="O1933" i="32"/>
  <c r="P1933" i="32"/>
  <c r="R1933" i="32"/>
  <c r="N1934" i="32"/>
  <c r="O1934" i="32"/>
  <c r="P1934" i="32"/>
  <c r="R1934" i="32"/>
  <c r="N1935" i="32"/>
  <c r="O1935" i="32"/>
  <c r="P1935" i="32"/>
  <c r="R1935" i="32"/>
  <c r="N1936" i="32"/>
  <c r="O1936" i="32"/>
  <c r="P1936" i="32"/>
  <c r="R1936" i="32"/>
  <c r="N1937" i="32"/>
  <c r="O1937" i="32"/>
  <c r="P1937" i="32"/>
  <c r="R1937" i="32"/>
  <c r="N1938" i="32"/>
  <c r="O1938" i="32"/>
  <c r="P1938" i="32"/>
  <c r="R1938" i="32"/>
  <c r="N1939" i="32"/>
  <c r="O1939" i="32"/>
  <c r="P1939" i="32"/>
  <c r="R1939" i="32"/>
  <c r="N1940" i="32"/>
  <c r="O1940" i="32"/>
  <c r="P1940" i="32"/>
  <c r="R1940" i="32"/>
  <c r="N1941" i="32"/>
  <c r="O1941" i="32"/>
  <c r="P1941" i="32"/>
  <c r="R1941" i="32"/>
  <c r="N1942" i="32"/>
  <c r="O1942" i="32"/>
  <c r="P1942" i="32"/>
  <c r="R1942" i="32"/>
  <c r="N1943" i="32"/>
  <c r="O1943" i="32"/>
  <c r="P1943" i="32"/>
  <c r="R1943" i="32"/>
  <c r="N1944" i="32"/>
  <c r="O1944" i="32"/>
  <c r="P1944" i="32"/>
  <c r="R1944" i="32"/>
  <c r="N1945" i="32"/>
  <c r="O1945" i="32"/>
  <c r="P1945" i="32"/>
  <c r="R1945" i="32"/>
  <c r="N1946" i="32"/>
  <c r="O1946" i="32"/>
  <c r="P1946" i="32"/>
  <c r="R1946" i="32"/>
  <c r="N1947" i="32"/>
  <c r="O1947" i="32"/>
  <c r="P1947" i="32"/>
  <c r="R1947" i="32"/>
  <c r="N1948" i="32"/>
  <c r="O1948" i="32"/>
  <c r="P1948" i="32"/>
  <c r="R1948" i="32"/>
  <c r="N1949" i="32"/>
  <c r="O1949" i="32"/>
  <c r="P1949" i="32"/>
  <c r="R1949" i="32"/>
  <c r="N1950" i="32"/>
  <c r="O1950" i="32"/>
  <c r="P1950" i="32"/>
  <c r="R1950" i="32"/>
  <c r="N1951" i="32"/>
  <c r="O1951" i="32"/>
  <c r="P1951" i="32"/>
  <c r="R1951" i="32"/>
  <c r="N1952" i="32"/>
  <c r="O1952" i="32"/>
  <c r="P1952" i="32"/>
  <c r="R1952" i="32"/>
  <c r="N1953" i="32"/>
  <c r="O1953" i="32"/>
  <c r="P1953" i="32"/>
  <c r="R1953" i="32"/>
  <c r="N1954" i="32"/>
  <c r="O1954" i="32"/>
  <c r="P1954" i="32"/>
  <c r="R1954" i="32"/>
  <c r="N1955" i="32"/>
  <c r="O1955" i="32"/>
  <c r="P1955" i="32"/>
  <c r="R1955" i="32"/>
  <c r="N1956" i="32"/>
  <c r="O1956" i="32"/>
  <c r="P1956" i="32"/>
  <c r="R1956" i="32"/>
  <c r="N1957" i="32"/>
  <c r="O1957" i="32"/>
  <c r="P1957" i="32"/>
  <c r="R1957" i="32"/>
  <c r="N1958" i="32"/>
  <c r="O1958" i="32"/>
  <c r="P1958" i="32"/>
  <c r="R1958" i="32"/>
  <c r="N1959" i="32"/>
  <c r="O1959" i="32"/>
  <c r="P1959" i="32"/>
  <c r="R1959" i="32"/>
  <c r="N1960" i="32"/>
  <c r="O1960" i="32"/>
  <c r="P1960" i="32"/>
  <c r="R1960" i="32"/>
  <c r="N1961" i="32"/>
  <c r="O1961" i="32"/>
  <c r="P1961" i="32"/>
  <c r="R1961" i="32"/>
  <c r="N1962" i="32"/>
  <c r="O1962" i="32"/>
  <c r="P1962" i="32"/>
  <c r="R1962" i="32"/>
  <c r="N1963" i="32"/>
  <c r="O1963" i="32"/>
  <c r="P1963" i="32"/>
  <c r="R1963" i="32"/>
  <c r="N1964" i="32"/>
  <c r="O1964" i="32"/>
  <c r="P1964" i="32"/>
  <c r="R1964" i="32"/>
  <c r="N1965" i="32"/>
  <c r="O1965" i="32"/>
  <c r="P1965" i="32"/>
  <c r="R1965" i="32"/>
  <c r="N1966" i="32"/>
  <c r="O1966" i="32"/>
  <c r="P1966" i="32"/>
  <c r="R1966" i="32"/>
  <c r="N1967" i="32"/>
  <c r="O1967" i="32"/>
  <c r="P1967" i="32"/>
  <c r="R1967" i="32"/>
  <c r="N1968" i="32"/>
  <c r="O1968" i="32"/>
  <c r="P1968" i="32"/>
  <c r="R1968" i="32"/>
  <c r="N1969" i="32"/>
  <c r="O1969" i="32"/>
  <c r="P1969" i="32"/>
  <c r="R1969" i="32"/>
  <c r="N1970" i="32"/>
  <c r="O1970" i="32"/>
  <c r="P1970" i="32"/>
  <c r="R1970" i="32"/>
  <c r="N1971" i="32"/>
  <c r="O1971" i="32"/>
  <c r="P1971" i="32"/>
  <c r="R1971" i="32"/>
  <c r="N1972" i="32"/>
  <c r="O1972" i="32"/>
  <c r="P1972" i="32"/>
  <c r="R1972" i="32"/>
  <c r="N1973" i="32"/>
  <c r="O1973" i="32"/>
  <c r="P1973" i="32"/>
  <c r="R1973" i="32"/>
  <c r="N1974" i="32"/>
  <c r="O1974" i="32"/>
  <c r="P1974" i="32"/>
  <c r="R1974" i="32"/>
  <c r="N1975" i="32"/>
  <c r="O1975" i="32"/>
  <c r="P1975" i="32"/>
  <c r="R1975" i="32"/>
  <c r="N1976" i="32"/>
  <c r="O1976" i="32"/>
  <c r="P1976" i="32"/>
  <c r="R1976" i="32"/>
  <c r="N1977" i="32"/>
  <c r="O1977" i="32"/>
  <c r="P1977" i="32"/>
  <c r="R1977" i="32"/>
  <c r="N1978" i="32"/>
  <c r="O1978" i="32"/>
  <c r="P1978" i="32"/>
  <c r="R1978" i="32"/>
  <c r="N1979" i="32"/>
  <c r="O1979" i="32"/>
  <c r="P1979" i="32"/>
  <c r="R1979" i="32"/>
  <c r="N1980" i="32"/>
  <c r="O1980" i="32"/>
  <c r="P1980" i="32"/>
  <c r="R1980" i="32"/>
  <c r="N1981" i="32"/>
  <c r="O1981" i="32"/>
  <c r="P1981" i="32"/>
  <c r="R1981" i="32"/>
  <c r="N1982" i="32"/>
  <c r="O1982" i="32"/>
  <c r="P1982" i="32"/>
  <c r="R1982" i="32"/>
  <c r="N1983" i="32"/>
  <c r="O1983" i="32"/>
  <c r="P1983" i="32"/>
  <c r="R1983" i="32"/>
  <c r="N1984" i="32"/>
  <c r="O1984" i="32"/>
  <c r="P1984" i="32"/>
  <c r="R1984" i="32"/>
  <c r="N1985" i="32"/>
  <c r="O1985" i="32"/>
  <c r="P1985" i="32"/>
  <c r="R1985" i="32"/>
  <c r="N1986" i="32"/>
  <c r="O1986" i="32"/>
  <c r="P1986" i="32"/>
  <c r="R1986" i="32"/>
  <c r="N1987" i="32"/>
  <c r="O1987" i="32"/>
  <c r="P1987" i="32"/>
  <c r="R1987" i="32"/>
  <c r="N1988" i="32"/>
  <c r="O1988" i="32"/>
  <c r="P1988" i="32"/>
  <c r="R1988" i="32"/>
  <c r="N1989" i="32"/>
  <c r="O1989" i="32"/>
  <c r="P1989" i="32"/>
  <c r="R1989" i="32"/>
  <c r="N1990" i="32"/>
  <c r="O1990" i="32"/>
  <c r="P1990" i="32"/>
  <c r="R1990" i="32"/>
  <c r="N1991" i="32"/>
  <c r="O1991" i="32"/>
  <c r="P1991" i="32"/>
  <c r="R1991" i="32"/>
  <c r="N1992" i="32"/>
  <c r="O1992" i="32"/>
  <c r="P1992" i="32"/>
  <c r="R1992" i="32"/>
  <c r="N1993" i="32"/>
  <c r="O1993" i="32"/>
  <c r="P1993" i="32"/>
  <c r="R1993" i="32"/>
  <c r="N1994" i="32"/>
  <c r="O1994" i="32"/>
  <c r="P1994" i="32"/>
  <c r="R1994" i="32"/>
  <c r="N1995" i="32"/>
  <c r="O1995" i="32"/>
  <c r="P1995" i="32"/>
  <c r="R1995" i="32"/>
  <c r="N1996" i="32"/>
  <c r="O1996" i="32"/>
  <c r="P1996" i="32"/>
  <c r="R1996" i="32"/>
  <c r="N1997" i="32"/>
  <c r="O1997" i="32"/>
  <c r="P1997" i="32"/>
  <c r="R1997" i="32"/>
  <c r="N1998" i="32"/>
  <c r="O1998" i="32"/>
  <c r="P1998" i="32"/>
  <c r="R1998" i="32"/>
  <c r="N1999" i="32"/>
  <c r="O1999" i="32"/>
  <c r="P1999" i="32"/>
  <c r="R1999" i="32"/>
  <c r="N2000" i="32"/>
  <c r="O2000" i="32"/>
  <c r="P2000" i="32"/>
  <c r="R2000" i="32"/>
  <c r="N2001" i="32"/>
  <c r="O2001" i="32"/>
  <c r="P2001" i="32"/>
  <c r="R2001" i="32"/>
  <c r="N2002" i="32"/>
  <c r="O2002" i="32"/>
  <c r="P2002" i="32"/>
  <c r="R2002" i="32"/>
  <c r="N2003" i="32"/>
  <c r="O2003" i="32"/>
  <c r="P2003" i="32"/>
  <c r="R2003" i="32"/>
  <c r="N2004" i="32"/>
  <c r="O2004" i="32"/>
  <c r="P2004" i="32"/>
  <c r="R2004" i="32"/>
  <c r="N2005" i="32"/>
  <c r="O2005" i="32"/>
  <c r="P2005" i="32"/>
  <c r="R2005" i="32"/>
  <c r="N2006" i="32"/>
  <c r="O2006" i="32"/>
  <c r="P2006" i="32"/>
  <c r="R2006" i="32"/>
  <c r="N2007" i="32"/>
  <c r="O2007" i="32"/>
  <c r="P2007" i="32"/>
  <c r="R2007" i="32"/>
  <c r="N2008" i="32"/>
  <c r="O2008" i="32"/>
  <c r="P2008" i="32"/>
  <c r="R2008" i="32"/>
  <c r="N2009" i="32"/>
  <c r="O2009" i="32"/>
  <c r="P2009" i="32"/>
  <c r="R2009" i="32"/>
  <c r="N2010" i="32"/>
  <c r="O2010" i="32"/>
  <c r="P2010" i="32"/>
  <c r="R2010" i="32"/>
  <c r="N2011" i="32"/>
  <c r="O2011" i="32"/>
  <c r="P2011" i="32"/>
  <c r="R2011" i="32"/>
  <c r="N2012" i="32"/>
  <c r="O2012" i="32"/>
  <c r="P2012" i="32"/>
  <c r="R2012" i="32"/>
  <c r="N2013" i="32"/>
  <c r="O2013" i="32"/>
  <c r="P2013" i="32"/>
  <c r="R2013" i="32"/>
  <c r="N2014" i="32"/>
  <c r="O2014" i="32"/>
  <c r="P2014" i="32"/>
  <c r="R2014" i="32"/>
  <c r="N2015" i="32"/>
  <c r="O2015" i="32"/>
  <c r="P2015" i="32"/>
  <c r="R2015" i="32"/>
  <c r="N2016" i="32"/>
  <c r="O2016" i="32"/>
  <c r="P2016" i="32"/>
  <c r="R2016" i="32"/>
  <c r="N2017" i="32"/>
  <c r="O2017" i="32"/>
  <c r="P2017" i="32"/>
  <c r="R2017" i="32"/>
  <c r="N2018" i="32"/>
  <c r="O2018" i="32"/>
  <c r="P2018" i="32"/>
  <c r="R2018" i="32"/>
  <c r="N2019" i="32"/>
  <c r="O2019" i="32"/>
  <c r="P2019" i="32"/>
  <c r="R2019" i="32"/>
  <c r="N2020" i="32"/>
  <c r="O2020" i="32"/>
  <c r="P2020" i="32"/>
  <c r="R2020" i="32"/>
  <c r="N2021" i="32"/>
  <c r="O2021" i="32"/>
  <c r="P2021" i="32"/>
  <c r="R2021" i="32"/>
  <c r="N2022" i="32"/>
  <c r="O2022" i="32"/>
  <c r="P2022" i="32"/>
  <c r="R2022" i="32"/>
  <c r="N2023" i="32"/>
  <c r="O2023" i="32"/>
  <c r="P2023" i="32"/>
  <c r="R2023" i="32"/>
  <c r="N2024" i="32"/>
  <c r="O2024" i="32"/>
  <c r="P2024" i="32"/>
  <c r="R2024" i="32"/>
  <c r="N2025" i="32"/>
  <c r="O2025" i="32"/>
  <c r="P2025" i="32"/>
  <c r="R2025" i="32"/>
  <c r="N2026" i="32"/>
  <c r="O2026" i="32"/>
  <c r="P2026" i="32"/>
  <c r="R2026" i="32"/>
  <c r="N2027" i="32"/>
  <c r="O2027" i="32"/>
  <c r="P2027" i="32"/>
  <c r="R2027" i="32"/>
  <c r="N2028" i="32"/>
  <c r="O2028" i="32"/>
  <c r="P2028" i="32"/>
  <c r="R2028" i="32"/>
  <c r="N2029" i="32"/>
  <c r="O2029" i="32"/>
  <c r="P2029" i="32"/>
  <c r="R2029" i="32"/>
  <c r="N2030" i="32"/>
  <c r="O2030" i="32"/>
  <c r="P2030" i="32"/>
  <c r="R2030" i="32"/>
  <c r="N2031" i="32"/>
  <c r="O2031" i="32"/>
  <c r="P2031" i="32"/>
  <c r="R2031" i="32"/>
  <c r="N2032" i="32"/>
  <c r="O2032" i="32"/>
  <c r="P2032" i="32"/>
  <c r="R2032" i="32"/>
  <c r="N2033" i="32"/>
  <c r="O2033" i="32"/>
  <c r="P2033" i="32"/>
  <c r="R2033" i="32"/>
  <c r="N2034" i="32"/>
  <c r="O2034" i="32"/>
  <c r="P2034" i="32"/>
  <c r="R2034" i="32"/>
  <c r="N2035" i="32"/>
  <c r="O2035" i="32"/>
  <c r="P2035" i="32"/>
  <c r="R2035" i="32"/>
  <c r="N2036" i="32"/>
  <c r="O2036" i="32"/>
  <c r="P2036" i="32"/>
  <c r="R2036" i="32"/>
  <c r="N2037" i="32"/>
  <c r="O2037" i="32"/>
  <c r="P2037" i="32"/>
  <c r="R2037" i="32"/>
  <c r="N2038" i="32"/>
  <c r="O2038" i="32"/>
  <c r="P2038" i="32"/>
  <c r="R2038" i="32"/>
  <c r="N2039" i="32"/>
  <c r="O2039" i="32"/>
  <c r="P2039" i="32"/>
  <c r="R2039" i="32"/>
  <c r="N2040" i="32"/>
  <c r="O2040" i="32"/>
  <c r="P2040" i="32"/>
  <c r="R2040" i="32"/>
  <c r="N2041" i="32"/>
  <c r="O2041" i="32"/>
  <c r="P2041" i="32"/>
  <c r="R2041" i="32"/>
  <c r="N2042" i="32"/>
  <c r="O2042" i="32"/>
  <c r="P2042" i="32"/>
  <c r="R2042" i="32"/>
  <c r="N2043" i="32"/>
  <c r="O2043" i="32"/>
  <c r="P2043" i="32"/>
  <c r="R2043" i="32"/>
  <c r="N2044" i="32"/>
  <c r="O2044" i="32"/>
  <c r="P2044" i="32"/>
  <c r="R2044" i="32"/>
  <c r="N2045" i="32"/>
  <c r="O2045" i="32"/>
  <c r="P2045" i="32"/>
  <c r="R2045" i="32"/>
  <c r="N2046" i="32"/>
  <c r="O2046" i="32"/>
  <c r="P2046" i="32"/>
  <c r="R2046" i="32"/>
  <c r="N2047" i="32"/>
  <c r="O2047" i="32"/>
  <c r="P2047" i="32"/>
  <c r="R2047" i="32"/>
  <c r="N2048" i="32"/>
  <c r="O2048" i="32"/>
  <c r="P2048" i="32"/>
  <c r="R2048" i="32"/>
  <c r="N2049" i="32"/>
  <c r="O2049" i="32"/>
  <c r="P2049" i="32"/>
  <c r="R2049" i="32"/>
  <c r="N2050" i="32"/>
  <c r="O2050" i="32"/>
  <c r="P2050" i="32"/>
  <c r="R2050" i="32"/>
  <c r="N2051" i="32"/>
  <c r="O2051" i="32"/>
  <c r="P2051" i="32"/>
  <c r="R2051" i="32"/>
  <c r="N2052" i="32"/>
  <c r="O2052" i="32"/>
  <c r="P2052" i="32"/>
  <c r="R2052" i="32"/>
  <c r="N2053" i="32"/>
  <c r="O2053" i="32"/>
  <c r="P2053" i="32"/>
  <c r="R2053" i="32"/>
  <c r="N2054" i="32"/>
  <c r="O2054" i="32"/>
  <c r="P2054" i="32"/>
  <c r="R2054" i="32"/>
  <c r="N2055" i="32"/>
  <c r="O2055" i="32"/>
  <c r="P2055" i="32"/>
  <c r="R2055" i="32"/>
  <c r="N2056" i="32"/>
  <c r="O2056" i="32"/>
  <c r="P2056" i="32"/>
  <c r="R2056" i="32"/>
  <c r="N2057" i="32"/>
  <c r="O2057" i="32"/>
  <c r="P2057" i="32"/>
  <c r="R2057" i="32"/>
  <c r="N2058" i="32"/>
  <c r="O2058" i="32"/>
  <c r="P2058" i="32"/>
  <c r="R2058" i="32"/>
  <c r="N2059" i="32"/>
  <c r="O2059" i="32"/>
  <c r="P2059" i="32"/>
  <c r="R2059" i="32"/>
  <c r="N2060" i="32"/>
  <c r="O2060" i="32"/>
  <c r="P2060" i="32"/>
  <c r="R2060" i="32"/>
  <c r="N2061" i="32"/>
  <c r="O2061" i="32"/>
  <c r="P2061" i="32"/>
  <c r="R2061" i="32"/>
  <c r="N2062" i="32"/>
  <c r="O2062" i="32"/>
  <c r="P2062" i="32"/>
  <c r="R2062" i="32"/>
  <c r="N2063" i="32"/>
  <c r="O2063" i="32"/>
  <c r="P2063" i="32"/>
  <c r="R2063" i="32"/>
  <c r="N2064" i="32"/>
  <c r="O2064" i="32"/>
  <c r="P2064" i="32"/>
  <c r="R2064" i="32"/>
  <c r="N2065" i="32"/>
  <c r="O2065" i="32"/>
  <c r="P2065" i="32"/>
  <c r="R2065" i="32"/>
  <c r="N2066" i="32"/>
  <c r="O2066" i="32"/>
  <c r="P2066" i="32"/>
  <c r="R2066" i="32"/>
  <c r="N2067" i="32"/>
  <c r="O2067" i="32"/>
  <c r="P2067" i="32"/>
  <c r="R2067" i="32"/>
  <c r="N2068" i="32"/>
  <c r="O2068" i="32"/>
  <c r="P2068" i="32"/>
  <c r="R2068" i="32"/>
  <c r="N2069" i="32"/>
  <c r="O2069" i="32"/>
  <c r="P2069" i="32"/>
  <c r="R2069" i="32"/>
  <c r="N2070" i="32"/>
  <c r="O2070" i="32"/>
  <c r="P2070" i="32"/>
  <c r="R2070" i="32"/>
  <c r="N2071" i="32"/>
  <c r="O2071" i="32"/>
  <c r="P2071" i="32"/>
  <c r="R2071" i="32"/>
  <c r="N2072" i="32"/>
  <c r="O2072" i="32"/>
  <c r="P2072" i="32"/>
  <c r="R2072" i="32"/>
  <c r="N2073" i="32"/>
  <c r="O2073" i="32"/>
  <c r="P2073" i="32"/>
  <c r="R2073" i="32"/>
  <c r="N2074" i="32"/>
  <c r="O2074" i="32"/>
  <c r="P2074" i="32"/>
  <c r="R2074" i="32"/>
  <c r="N2075" i="32"/>
  <c r="O2075" i="32"/>
  <c r="P2075" i="32"/>
  <c r="R2075" i="32"/>
  <c r="N2076" i="32"/>
  <c r="O2076" i="32"/>
  <c r="P2076" i="32"/>
  <c r="R2076" i="32"/>
  <c r="N2077" i="32"/>
  <c r="O2077" i="32"/>
  <c r="P2077" i="32"/>
  <c r="R2077" i="32"/>
  <c r="N2078" i="32"/>
  <c r="O2078" i="32"/>
  <c r="P2078" i="32"/>
  <c r="R2078" i="32"/>
  <c r="N2079" i="32"/>
  <c r="O2079" i="32"/>
  <c r="P2079" i="32"/>
  <c r="R2079" i="32"/>
  <c r="N2080" i="32"/>
  <c r="O2080" i="32"/>
  <c r="P2080" i="32"/>
  <c r="R2080" i="32"/>
  <c r="N2081" i="32"/>
  <c r="O2081" i="32"/>
  <c r="P2081" i="32"/>
  <c r="R2081" i="32"/>
  <c r="N2082" i="32"/>
  <c r="O2082" i="32"/>
  <c r="P2082" i="32"/>
  <c r="R2082" i="32"/>
  <c r="N2083" i="32"/>
  <c r="O2083" i="32"/>
  <c r="P2083" i="32"/>
  <c r="R2083" i="32"/>
  <c r="N2084" i="32"/>
  <c r="O2084" i="32"/>
  <c r="P2084" i="32"/>
  <c r="R2084" i="32"/>
  <c r="N2085" i="32"/>
  <c r="O2085" i="32"/>
  <c r="P2085" i="32"/>
  <c r="R2085" i="32"/>
  <c r="N2086" i="32"/>
  <c r="O2086" i="32"/>
  <c r="P2086" i="32"/>
  <c r="R2086" i="32"/>
  <c r="N2087" i="32"/>
  <c r="O2087" i="32"/>
  <c r="P2087" i="32"/>
  <c r="R2087" i="32"/>
  <c r="N2088" i="32"/>
  <c r="O2088" i="32"/>
  <c r="P2088" i="32"/>
  <c r="R2088" i="32"/>
  <c r="N2089" i="32"/>
  <c r="O2089" i="32"/>
  <c r="P2089" i="32"/>
  <c r="R2089" i="32"/>
  <c r="N2090" i="32"/>
  <c r="O2090" i="32"/>
  <c r="P2090" i="32"/>
  <c r="R2090" i="32"/>
  <c r="N2091" i="32"/>
  <c r="O2091" i="32"/>
  <c r="P2091" i="32"/>
  <c r="R2091" i="32"/>
  <c r="N2092" i="32"/>
  <c r="O2092" i="32"/>
  <c r="P2092" i="32"/>
  <c r="R2092" i="32"/>
  <c r="N2093" i="32"/>
  <c r="O2093" i="32"/>
  <c r="P2093" i="32"/>
  <c r="R2093" i="32"/>
  <c r="N2094" i="32"/>
  <c r="O2094" i="32"/>
  <c r="P2094" i="32"/>
  <c r="R2094" i="32"/>
  <c r="N2095" i="32"/>
  <c r="O2095" i="32"/>
  <c r="P2095" i="32"/>
  <c r="R2095" i="32"/>
  <c r="N2096" i="32"/>
  <c r="O2096" i="32"/>
  <c r="P2096" i="32"/>
  <c r="R2096" i="32"/>
  <c r="N2097" i="32"/>
  <c r="O2097" i="32"/>
  <c r="P2097" i="32"/>
  <c r="R2097" i="32"/>
  <c r="N2098" i="32"/>
  <c r="O2098" i="32"/>
  <c r="P2098" i="32"/>
  <c r="R2098" i="32"/>
  <c r="N2099" i="32"/>
  <c r="O2099" i="32"/>
  <c r="P2099" i="32"/>
  <c r="R2099" i="32"/>
  <c r="N2100" i="32"/>
  <c r="O2100" i="32"/>
  <c r="P2100" i="32"/>
  <c r="R2100" i="32"/>
  <c r="N2101" i="32"/>
  <c r="O2101" i="32"/>
  <c r="P2101" i="32"/>
  <c r="R2101" i="32"/>
  <c r="N2102" i="32"/>
  <c r="O2102" i="32"/>
  <c r="P2102" i="32"/>
  <c r="R2102" i="32"/>
  <c r="N2103" i="32"/>
  <c r="O2103" i="32"/>
  <c r="P2103" i="32"/>
  <c r="R2103" i="32"/>
  <c r="N2104" i="32"/>
  <c r="O2104" i="32"/>
  <c r="P2104" i="32"/>
  <c r="R2104" i="32"/>
  <c r="N2105" i="32"/>
  <c r="O2105" i="32"/>
  <c r="P2105" i="32"/>
  <c r="R2105" i="32"/>
  <c r="N2106" i="32"/>
  <c r="O2106" i="32"/>
  <c r="P2106" i="32"/>
  <c r="R2106" i="32"/>
  <c r="N2107" i="32"/>
  <c r="O2107" i="32"/>
  <c r="P2107" i="32"/>
  <c r="R2107" i="32"/>
  <c r="N2108" i="32"/>
  <c r="O2108" i="32"/>
  <c r="P2108" i="32"/>
  <c r="R2108" i="32"/>
  <c r="N2109" i="32"/>
  <c r="O2109" i="32"/>
  <c r="P2109" i="32"/>
  <c r="R2109" i="32"/>
  <c r="N2110" i="32"/>
  <c r="O2110" i="32"/>
  <c r="P2110" i="32"/>
  <c r="R2110" i="32"/>
  <c r="N2111" i="32"/>
  <c r="O2111" i="32"/>
  <c r="P2111" i="32"/>
  <c r="R2111" i="32"/>
  <c r="N2112" i="32"/>
  <c r="O2112" i="32"/>
  <c r="P2112" i="32"/>
  <c r="R2112" i="32"/>
  <c r="N2113" i="32"/>
  <c r="O2113" i="32"/>
  <c r="P2113" i="32"/>
  <c r="R2113" i="32"/>
  <c r="N2114" i="32"/>
  <c r="O2114" i="32"/>
  <c r="P2114" i="32"/>
  <c r="R2114" i="32"/>
  <c r="N2115" i="32"/>
  <c r="O2115" i="32"/>
  <c r="P2115" i="32"/>
  <c r="R2115" i="32"/>
  <c r="N2116" i="32"/>
  <c r="O2116" i="32"/>
  <c r="P2116" i="32"/>
  <c r="R2116" i="32"/>
  <c r="N2117" i="32"/>
  <c r="O2117" i="32"/>
  <c r="P2117" i="32"/>
  <c r="R2117" i="32"/>
  <c r="N2118" i="32"/>
  <c r="O2118" i="32"/>
  <c r="P2118" i="32"/>
  <c r="R2118" i="32"/>
  <c r="N2119" i="32"/>
  <c r="O2119" i="32"/>
  <c r="P2119" i="32"/>
  <c r="R2119" i="32"/>
  <c r="N2120" i="32"/>
  <c r="O2120" i="32"/>
  <c r="P2120" i="32"/>
  <c r="R2120" i="32"/>
  <c r="N2121" i="32"/>
  <c r="O2121" i="32"/>
  <c r="P2121" i="32"/>
  <c r="R2121" i="32"/>
  <c r="N2122" i="32"/>
  <c r="O2122" i="32"/>
  <c r="P2122" i="32"/>
  <c r="R2122" i="32"/>
  <c r="N2123" i="32"/>
  <c r="O2123" i="32"/>
  <c r="P2123" i="32"/>
  <c r="R2123" i="32"/>
  <c r="N2124" i="32"/>
  <c r="O2124" i="32"/>
  <c r="P2124" i="32"/>
  <c r="R2124" i="32"/>
  <c r="N2125" i="32"/>
  <c r="O2125" i="32"/>
  <c r="P2125" i="32"/>
  <c r="R2125" i="32"/>
  <c r="N2126" i="32"/>
  <c r="O2126" i="32"/>
  <c r="P2126" i="32"/>
  <c r="R2126" i="32"/>
  <c r="N2127" i="32"/>
  <c r="O2127" i="32"/>
  <c r="P2127" i="32"/>
  <c r="R2127" i="32"/>
  <c r="N2128" i="32"/>
  <c r="O2128" i="32"/>
  <c r="P2128" i="32"/>
  <c r="R2128" i="32"/>
  <c r="N2129" i="32"/>
  <c r="O2129" i="32"/>
  <c r="P2129" i="32"/>
  <c r="R2129" i="32"/>
  <c r="N2130" i="32"/>
  <c r="O2130" i="32"/>
  <c r="P2130" i="32"/>
  <c r="R2130" i="32"/>
  <c r="N2131" i="32"/>
  <c r="O2131" i="32"/>
  <c r="P2131" i="32"/>
  <c r="R2131" i="32"/>
  <c r="N2132" i="32"/>
  <c r="O2132" i="32"/>
  <c r="P2132" i="32"/>
  <c r="R2132" i="32"/>
  <c r="N2133" i="32"/>
  <c r="O2133" i="32"/>
  <c r="P2133" i="32"/>
  <c r="R2133" i="32"/>
  <c r="N2134" i="32"/>
  <c r="O2134" i="32"/>
  <c r="P2134" i="32"/>
  <c r="R2134" i="32"/>
  <c r="N2135" i="32"/>
  <c r="O2135" i="32"/>
  <c r="P2135" i="32"/>
  <c r="R2135" i="32"/>
  <c r="N2136" i="32"/>
  <c r="O2136" i="32"/>
  <c r="P2136" i="32"/>
  <c r="R2136" i="32"/>
  <c r="N2137" i="32"/>
  <c r="O2137" i="32"/>
  <c r="P2137" i="32"/>
  <c r="R2137" i="32"/>
  <c r="N2138" i="32"/>
  <c r="O2138" i="32"/>
  <c r="P2138" i="32"/>
  <c r="R2138" i="32"/>
  <c r="N2139" i="32"/>
  <c r="O2139" i="32"/>
  <c r="P2139" i="32"/>
  <c r="R2139" i="32"/>
  <c r="N2140" i="32"/>
  <c r="O2140" i="32"/>
  <c r="P2140" i="32"/>
  <c r="R2140" i="32"/>
  <c r="N2141" i="32"/>
  <c r="O2141" i="32"/>
  <c r="P2141" i="32"/>
  <c r="R2141" i="32"/>
  <c r="N2142" i="32"/>
  <c r="O2142" i="32"/>
  <c r="P2142" i="32"/>
  <c r="R2142" i="32"/>
  <c r="N2143" i="32"/>
  <c r="O2143" i="32"/>
  <c r="P2143" i="32"/>
  <c r="R2143" i="32"/>
  <c r="N2144" i="32"/>
  <c r="O2144" i="32"/>
  <c r="P2144" i="32"/>
  <c r="R2144" i="32"/>
  <c r="N2145" i="32"/>
  <c r="O2145" i="32"/>
  <c r="P2145" i="32"/>
  <c r="R2145" i="32"/>
  <c r="N2146" i="32"/>
  <c r="O2146" i="32"/>
  <c r="P2146" i="32"/>
  <c r="R2146" i="32"/>
  <c r="N2147" i="32"/>
  <c r="O2147" i="32"/>
  <c r="P2147" i="32"/>
  <c r="R2147" i="32"/>
  <c r="N2148" i="32"/>
  <c r="O2148" i="32"/>
  <c r="P2148" i="32"/>
  <c r="R2148" i="32"/>
  <c r="N2149" i="32"/>
  <c r="O2149" i="32"/>
  <c r="P2149" i="32"/>
  <c r="R2149" i="32"/>
  <c r="N2150" i="32"/>
  <c r="O2150" i="32"/>
  <c r="P2150" i="32"/>
  <c r="R2150" i="32"/>
  <c r="N2151" i="32"/>
  <c r="O2151" i="32"/>
  <c r="P2151" i="32"/>
  <c r="R2151" i="32"/>
  <c r="N2152" i="32"/>
  <c r="O2152" i="32"/>
  <c r="P2152" i="32"/>
  <c r="R2152" i="32"/>
  <c r="N2153" i="32"/>
  <c r="O2153" i="32"/>
  <c r="P2153" i="32"/>
  <c r="R2153" i="32"/>
  <c r="N2154" i="32"/>
  <c r="O2154" i="32"/>
  <c r="P2154" i="32"/>
  <c r="R2154" i="32"/>
  <c r="N2155" i="32"/>
  <c r="O2155" i="32"/>
  <c r="P2155" i="32"/>
  <c r="R2155" i="32"/>
  <c r="N2156" i="32"/>
  <c r="O2156" i="32"/>
  <c r="P2156" i="32"/>
  <c r="R2156" i="32"/>
  <c r="N2157" i="32"/>
  <c r="O2157" i="32"/>
  <c r="P2157" i="32"/>
  <c r="R2157" i="32"/>
  <c r="N2158" i="32"/>
  <c r="O2158" i="32"/>
  <c r="P2158" i="32"/>
  <c r="R2158" i="32"/>
  <c r="N2159" i="32"/>
  <c r="O2159" i="32"/>
  <c r="P2159" i="32"/>
  <c r="R2159" i="32"/>
  <c r="N2160" i="32"/>
  <c r="O2160" i="32"/>
  <c r="P2160" i="32"/>
  <c r="R2160" i="32"/>
  <c r="N2161" i="32"/>
  <c r="O2161" i="32"/>
  <c r="P2161" i="32"/>
  <c r="R2161" i="32"/>
  <c r="N2162" i="32"/>
  <c r="O2162" i="32"/>
  <c r="P2162" i="32"/>
  <c r="R2162" i="32"/>
  <c r="N2163" i="32"/>
  <c r="O2163" i="32"/>
  <c r="P2163" i="32"/>
  <c r="R2163" i="32"/>
  <c r="N2164" i="32"/>
  <c r="O2164" i="32"/>
  <c r="P2164" i="32"/>
  <c r="R2164" i="32"/>
  <c r="N2165" i="32"/>
  <c r="O2165" i="32"/>
  <c r="P2165" i="32"/>
  <c r="R2165" i="32"/>
  <c r="N2166" i="32"/>
  <c r="O2166" i="32"/>
  <c r="P2166" i="32"/>
  <c r="R2166" i="32"/>
  <c r="N2167" i="32"/>
  <c r="O2167" i="32"/>
  <c r="P2167" i="32"/>
  <c r="R2167" i="32"/>
  <c r="N2168" i="32"/>
  <c r="O2168" i="32"/>
  <c r="P2168" i="32"/>
  <c r="R2168" i="32"/>
  <c r="N2169" i="32"/>
  <c r="O2169" i="32"/>
  <c r="P2169" i="32"/>
  <c r="R2169" i="32"/>
  <c r="N2170" i="32"/>
  <c r="O2170" i="32"/>
  <c r="P2170" i="32"/>
  <c r="R2170" i="32"/>
  <c r="N2171" i="32"/>
  <c r="O2171" i="32"/>
  <c r="P2171" i="32"/>
  <c r="R2171" i="32"/>
  <c r="N2172" i="32"/>
  <c r="O2172" i="32"/>
  <c r="P2172" i="32"/>
  <c r="R2172" i="32"/>
  <c r="N2173" i="32"/>
  <c r="O2173" i="32"/>
  <c r="P2173" i="32"/>
  <c r="R2173" i="32"/>
  <c r="N2174" i="32"/>
  <c r="O2174" i="32"/>
  <c r="P2174" i="32"/>
  <c r="R2174" i="32"/>
  <c r="N2175" i="32"/>
  <c r="O2175" i="32"/>
  <c r="P2175" i="32"/>
  <c r="R2175" i="32"/>
  <c r="N2176" i="32"/>
  <c r="O2176" i="32"/>
  <c r="P2176" i="32"/>
  <c r="R2176" i="32"/>
  <c r="N2177" i="32"/>
  <c r="O2177" i="32"/>
  <c r="P2177" i="32"/>
  <c r="R2177" i="32"/>
  <c r="N2178" i="32"/>
  <c r="O2178" i="32"/>
  <c r="P2178" i="32"/>
  <c r="R2178" i="32"/>
  <c r="N2179" i="32"/>
  <c r="O2179" i="32"/>
  <c r="P2179" i="32"/>
  <c r="R2179" i="32"/>
  <c r="N2180" i="32"/>
  <c r="O2180" i="32"/>
  <c r="P2180" i="32"/>
  <c r="R2180" i="32"/>
  <c r="N2181" i="32"/>
  <c r="O2181" i="32"/>
  <c r="P2181" i="32"/>
  <c r="R2181" i="32"/>
  <c r="N2182" i="32"/>
  <c r="O2182" i="32"/>
  <c r="P2182" i="32"/>
  <c r="R2182" i="32"/>
  <c r="N2183" i="32"/>
  <c r="O2183" i="32"/>
  <c r="P2183" i="32"/>
  <c r="R2183" i="32"/>
  <c r="N2184" i="32"/>
  <c r="O2184" i="32"/>
  <c r="P2184" i="32"/>
  <c r="R2184" i="32"/>
  <c r="N2185" i="32"/>
  <c r="O2185" i="32"/>
  <c r="P2185" i="32"/>
  <c r="R2185" i="32"/>
  <c r="N2186" i="32"/>
  <c r="O2186" i="32"/>
  <c r="P2186" i="32"/>
  <c r="R2186" i="32"/>
  <c r="N2187" i="32"/>
  <c r="O2187" i="32"/>
  <c r="P2187" i="32"/>
  <c r="R2187" i="32"/>
  <c r="N2188" i="32"/>
  <c r="O2188" i="32"/>
  <c r="P2188" i="32"/>
  <c r="R2188" i="32"/>
  <c r="N2189" i="32"/>
  <c r="O2189" i="32"/>
  <c r="P2189" i="32"/>
  <c r="R2189" i="32"/>
  <c r="N2190" i="32"/>
  <c r="O2190" i="32"/>
  <c r="P2190" i="32"/>
  <c r="R2190" i="32"/>
  <c r="N2191" i="32"/>
  <c r="O2191" i="32"/>
  <c r="P2191" i="32"/>
  <c r="R2191" i="32"/>
  <c r="N2192" i="32"/>
  <c r="O2192" i="32"/>
  <c r="P2192" i="32"/>
  <c r="R2192" i="32"/>
  <c r="N2193" i="32"/>
  <c r="O2193" i="32"/>
  <c r="P2193" i="32"/>
  <c r="R2193" i="32"/>
  <c r="N2194" i="32"/>
  <c r="O2194" i="32"/>
  <c r="P2194" i="32"/>
  <c r="R2194" i="32"/>
  <c r="N2195" i="32"/>
  <c r="O2195" i="32"/>
  <c r="P2195" i="32"/>
  <c r="R2195" i="32"/>
  <c r="N2196" i="32"/>
  <c r="O2196" i="32"/>
  <c r="P2196" i="32"/>
  <c r="R2196" i="32"/>
  <c r="N2197" i="32"/>
  <c r="O2197" i="32"/>
  <c r="P2197" i="32"/>
  <c r="R2197" i="32"/>
  <c r="N2198" i="32"/>
  <c r="O2198" i="32"/>
  <c r="P2198" i="32"/>
  <c r="R2198" i="32"/>
  <c r="N2199" i="32"/>
  <c r="O2199" i="32"/>
  <c r="P2199" i="32"/>
  <c r="R2199" i="32"/>
  <c r="N2200" i="32"/>
  <c r="O2200" i="32"/>
  <c r="P2200" i="32"/>
  <c r="R2200" i="32"/>
  <c r="N2201" i="32"/>
  <c r="O2201" i="32"/>
  <c r="P2201" i="32"/>
  <c r="R2201" i="32"/>
  <c r="N2202" i="32"/>
  <c r="O2202" i="32"/>
  <c r="P2202" i="32"/>
  <c r="R2202" i="32"/>
  <c r="N2203" i="32"/>
  <c r="O2203" i="32"/>
  <c r="P2203" i="32"/>
  <c r="R2203" i="32"/>
  <c r="N2204" i="32"/>
  <c r="O2204" i="32"/>
  <c r="P2204" i="32"/>
  <c r="R2204" i="32"/>
  <c r="N2205" i="32"/>
  <c r="O2205" i="32"/>
  <c r="P2205" i="32"/>
  <c r="R2205" i="32"/>
  <c r="N2206" i="32"/>
  <c r="O2206" i="32"/>
  <c r="P2206" i="32"/>
  <c r="R2206" i="32"/>
  <c r="N2207" i="32"/>
  <c r="O2207" i="32"/>
  <c r="P2207" i="32"/>
  <c r="R2207" i="32"/>
  <c r="N2208" i="32"/>
  <c r="O2208" i="32"/>
  <c r="P2208" i="32"/>
  <c r="R2208" i="32"/>
  <c r="N2209" i="32"/>
  <c r="O2209" i="32"/>
  <c r="P2209" i="32"/>
  <c r="R2209" i="32"/>
  <c r="N2210" i="32"/>
  <c r="O2210" i="32"/>
  <c r="P2210" i="32"/>
  <c r="R2210" i="32"/>
  <c r="N2211" i="32"/>
  <c r="O2211" i="32"/>
  <c r="P2211" i="32"/>
  <c r="R2211" i="32"/>
  <c r="N2212" i="32"/>
  <c r="O2212" i="32"/>
  <c r="P2212" i="32"/>
  <c r="R2212" i="32"/>
  <c r="N2213" i="32"/>
  <c r="O2213" i="32"/>
  <c r="P2213" i="32"/>
  <c r="R2213" i="32"/>
  <c r="N2214" i="32"/>
  <c r="O2214" i="32"/>
  <c r="P2214" i="32"/>
  <c r="R2214" i="32"/>
  <c r="N2215" i="32"/>
  <c r="O2215" i="32"/>
  <c r="P2215" i="32"/>
  <c r="R2215" i="32"/>
  <c r="N2216" i="32"/>
  <c r="O2216" i="32"/>
  <c r="P2216" i="32"/>
  <c r="R2216" i="32"/>
  <c r="N2217" i="32"/>
  <c r="O2217" i="32"/>
  <c r="P2217" i="32"/>
  <c r="R2217" i="32"/>
  <c r="N2218" i="32"/>
  <c r="O2218" i="32"/>
  <c r="P2218" i="32"/>
  <c r="R2218" i="32"/>
  <c r="N2219" i="32"/>
  <c r="O2219" i="32"/>
  <c r="P2219" i="32"/>
  <c r="R2219" i="32"/>
  <c r="N2220" i="32"/>
  <c r="O2220" i="32"/>
  <c r="P2220" i="32"/>
  <c r="R2220" i="32"/>
  <c r="N2221" i="32"/>
  <c r="O2221" i="32"/>
  <c r="P2221" i="32"/>
  <c r="R2221" i="32"/>
  <c r="N2222" i="32"/>
  <c r="O2222" i="32"/>
  <c r="P2222" i="32"/>
  <c r="R2222" i="32"/>
  <c r="N2223" i="32"/>
  <c r="O2223" i="32"/>
  <c r="P2223" i="32"/>
  <c r="R2223" i="32"/>
  <c r="N2224" i="32"/>
  <c r="O2224" i="32"/>
  <c r="P2224" i="32"/>
  <c r="R2224" i="32"/>
  <c r="N2225" i="32"/>
  <c r="O2225" i="32"/>
  <c r="P2225" i="32"/>
  <c r="R2225" i="32"/>
  <c r="N2226" i="32"/>
  <c r="O2226" i="32"/>
  <c r="P2226" i="32"/>
  <c r="R2226" i="32"/>
  <c r="N2227" i="32"/>
  <c r="O2227" i="32"/>
  <c r="P2227" i="32"/>
  <c r="R2227" i="32"/>
  <c r="N2228" i="32"/>
  <c r="O2228" i="32"/>
  <c r="P2228" i="32"/>
  <c r="R2228" i="32"/>
  <c r="N2229" i="32"/>
  <c r="O2229" i="32"/>
  <c r="P2229" i="32"/>
  <c r="R2229" i="32"/>
  <c r="N2230" i="32"/>
  <c r="O2230" i="32"/>
  <c r="P2230" i="32"/>
  <c r="R2230" i="32"/>
  <c r="N2231" i="32"/>
  <c r="O2231" i="32"/>
  <c r="P2231" i="32"/>
  <c r="R2231" i="32"/>
  <c r="N2232" i="32"/>
  <c r="O2232" i="32"/>
  <c r="P2232" i="32"/>
  <c r="R2232" i="32"/>
  <c r="N2233" i="32"/>
  <c r="O2233" i="32"/>
  <c r="P2233" i="32"/>
  <c r="R2233" i="32"/>
  <c r="N2234" i="32"/>
  <c r="O2234" i="32"/>
  <c r="P2234" i="32"/>
  <c r="R2234" i="32"/>
  <c r="N2235" i="32"/>
  <c r="O2235" i="32"/>
  <c r="P2235" i="32"/>
  <c r="R2235" i="32"/>
  <c r="N2236" i="32"/>
  <c r="O2236" i="32"/>
  <c r="P2236" i="32"/>
  <c r="R2236" i="32"/>
  <c r="N2237" i="32"/>
  <c r="O2237" i="32"/>
  <c r="P2237" i="32"/>
  <c r="R2237" i="32"/>
  <c r="N2238" i="32"/>
  <c r="O2238" i="32"/>
  <c r="P2238" i="32"/>
  <c r="R2238" i="32"/>
  <c r="N2239" i="32"/>
  <c r="O2239" i="32"/>
  <c r="P2239" i="32"/>
  <c r="R2239" i="32"/>
  <c r="N2240" i="32"/>
  <c r="O2240" i="32"/>
  <c r="P2240" i="32"/>
  <c r="R2240" i="32"/>
  <c r="N2241" i="32"/>
  <c r="O2241" i="32"/>
  <c r="P2241" i="32"/>
  <c r="R2241" i="32"/>
  <c r="N2242" i="32"/>
  <c r="O2242" i="32"/>
  <c r="P2242" i="32"/>
  <c r="R2242" i="32"/>
  <c r="N2243" i="32"/>
  <c r="O2243" i="32"/>
  <c r="P2243" i="32"/>
  <c r="R2243" i="32"/>
  <c r="N2244" i="32"/>
  <c r="O2244" i="32"/>
  <c r="P2244" i="32"/>
  <c r="R2244" i="32"/>
  <c r="N2245" i="32"/>
  <c r="O2245" i="32"/>
  <c r="P2245" i="32"/>
  <c r="R2245" i="32"/>
  <c r="N2246" i="32"/>
  <c r="O2246" i="32"/>
  <c r="P2246" i="32"/>
  <c r="R2246" i="32"/>
  <c r="N2247" i="32"/>
  <c r="O2247" i="32"/>
  <c r="P2247" i="32"/>
  <c r="R2247" i="32"/>
  <c r="N2248" i="32"/>
  <c r="O2248" i="32"/>
  <c r="P2248" i="32"/>
  <c r="R2248" i="32"/>
  <c r="N2249" i="32"/>
  <c r="O2249" i="32"/>
  <c r="P2249" i="32"/>
  <c r="R2249" i="32"/>
  <c r="N2250" i="32"/>
  <c r="O2250" i="32"/>
  <c r="P2250" i="32"/>
  <c r="R2250" i="32"/>
  <c r="N2251" i="32"/>
  <c r="O2251" i="32"/>
  <c r="P2251" i="32"/>
  <c r="R2251" i="32"/>
  <c r="N2252" i="32"/>
  <c r="O2252" i="32"/>
  <c r="P2252" i="32"/>
  <c r="R2252" i="32"/>
  <c r="N2253" i="32"/>
  <c r="O2253" i="32"/>
  <c r="P2253" i="32"/>
  <c r="R2253" i="32"/>
  <c r="N2254" i="32"/>
  <c r="O2254" i="32"/>
  <c r="P2254" i="32"/>
  <c r="R2254" i="32"/>
  <c r="N2255" i="32"/>
  <c r="O2255" i="32"/>
  <c r="P2255" i="32"/>
  <c r="R2255" i="32"/>
  <c r="N2256" i="32"/>
  <c r="O2256" i="32"/>
  <c r="P2256" i="32"/>
  <c r="R2256" i="32"/>
  <c r="N2257" i="32"/>
  <c r="O2257" i="32"/>
  <c r="P2257" i="32"/>
  <c r="R2257" i="32"/>
  <c r="N2258" i="32"/>
  <c r="O2258" i="32"/>
  <c r="P2258" i="32"/>
  <c r="R2258" i="32"/>
  <c r="N2259" i="32"/>
  <c r="O2259" i="32"/>
  <c r="P2259" i="32"/>
  <c r="R2259" i="32"/>
  <c r="N2260" i="32"/>
  <c r="O2260" i="32"/>
  <c r="P2260" i="32"/>
  <c r="R2260" i="32"/>
  <c r="N2261" i="32"/>
  <c r="O2261" i="32"/>
  <c r="P2261" i="32"/>
  <c r="R2261" i="32"/>
  <c r="N2262" i="32"/>
  <c r="O2262" i="32"/>
  <c r="P2262" i="32"/>
  <c r="R2262" i="32"/>
  <c r="N2263" i="32"/>
  <c r="O2263" i="32"/>
  <c r="P2263" i="32"/>
  <c r="R2263" i="32"/>
  <c r="N2264" i="32"/>
  <c r="O2264" i="32"/>
  <c r="P2264" i="32"/>
  <c r="R2264" i="32"/>
  <c r="N2265" i="32"/>
  <c r="O2265" i="32"/>
  <c r="P2265" i="32"/>
  <c r="R2265" i="32"/>
  <c r="N2266" i="32"/>
  <c r="O2266" i="32"/>
  <c r="P2266" i="32"/>
  <c r="R2266" i="32"/>
  <c r="N2267" i="32"/>
  <c r="O2267" i="32"/>
  <c r="P2267" i="32"/>
  <c r="R2267" i="32"/>
  <c r="N2268" i="32"/>
  <c r="O2268" i="32"/>
  <c r="P2268" i="32"/>
  <c r="R2268" i="32"/>
  <c r="N2269" i="32"/>
  <c r="O2269" i="32"/>
  <c r="P2269" i="32"/>
  <c r="R2269" i="32"/>
  <c r="N2270" i="32"/>
  <c r="O2270" i="32"/>
  <c r="P2270" i="32"/>
  <c r="R2270" i="32"/>
  <c r="N2271" i="32"/>
  <c r="O2271" i="32"/>
  <c r="P2271" i="32"/>
  <c r="R2271" i="32"/>
  <c r="N2272" i="32"/>
  <c r="O2272" i="32"/>
  <c r="P2272" i="32"/>
  <c r="R2272" i="32"/>
  <c r="N2273" i="32"/>
  <c r="O2273" i="32"/>
  <c r="P2273" i="32"/>
  <c r="R2273" i="32"/>
  <c r="N2274" i="32"/>
  <c r="O2274" i="32"/>
  <c r="P2274" i="32"/>
  <c r="R2274" i="32"/>
  <c r="N2275" i="32"/>
  <c r="O2275" i="32"/>
  <c r="P2275" i="32"/>
  <c r="R2275" i="32"/>
  <c r="N2276" i="32"/>
  <c r="O2276" i="32"/>
  <c r="P2276" i="32"/>
  <c r="R2276" i="32"/>
  <c r="N2277" i="32"/>
  <c r="O2277" i="32"/>
  <c r="P2277" i="32"/>
  <c r="R2277" i="32"/>
  <c r="N2278" i="32"/>
  <c r="O2278" i="32"/>
  <c r="P2278" i="32"/>
  <c r="R2278" i="32"/>
  <c r="N2279" i="32"/>
  <c r="O2279" i="32"/>
  <c r="P2279" i="32"/>
  <c r="R2279" i="32"/>
  <c r="N2280" i="32"/>
  <c r="O2280" i="32"/>
  <c r="P2280" i="32"/>
  <c r="R2280" i="32"/>
  <c r="N2281" i="32"/>
  <c r="O2281" i="32"/>
  <c r="P2281" i="32"/>
  <c r="R2281" i="32"/>
  <c r="N2282" i="32"/>
  <c r="O2282" i="32"/>
  <c r="P2282" i="32"/>
  <c r="R2282" i="32"/>
  <c r="N2283" i="32"/>
  <c r="O2283" i="32"/>
  <c r="P2283" i="32"/>
  <c r="R2283" i="32"/>
  <c r="N2284" i="32"/>
  <c r="O2284" i="32"/>
  <c r="P2284" i="32"/>
  <c r="R2284" i="32"/>
  <c r="N2285" i="32"/>
  <c r="O2285" i="32"/>
  <c r="P2285" i="32"/>
  <c r="R2285" i="32"/>
  <c r="N2286" i="32"/>
  <c r="O2286" i="32"/>
  <c r="P2286" i="32"/>
  <c r="R2286" i="32"/>
  <c r="N2287" i="32"/>
  <c r="O2287" i="32"/>
  <c r="P2287" i="32"/>
  <c r="R2287" i="32"/>
  <c r="N2288" i="32"/>
  <c r="O2288" i="32"/>
  <c r="P2288" i="32"/>
  <c r="R2288" i="32"/>
  <c r="N2289" i="32"/>
  <c r="O2289" i="32"/>
  <c r="P2289" i="32"/>
  <c r="R2289" i="32"/>
  <c r="N2290" i="32"/>
  <c r="O2290" i="32"/>
  <c r="P2290" i="32"/>
  <c r="R2290" i="32"/>
  <c r="N2291" i="32"/>
  <c r="O2291" i="32"/>
  <c r="P2291" i="32"/>
  <c r="R2291" i="32"/>
  <c r="N2292" i="32"/>
  <c r="O2292" i="32"/>
  <c r="P2292" i="32"/>
  <c r="R2292" i="32"/>
  <c r="N2293" i="32"/>
  <c r="O2293" i="32"/>
  <c r="P2293" i="32"/>
  <c r="R2293" i="32"/>
  <c r="N2294" i="32"/>
  <c r="O2294" i="32"/>
  <c r="P2294" i="32"/>
  <c r="R2294" i="32"/>
  <c r="N2295" i="32"/>
  <c r="O2295" i="32"/>
  <c r="P2295" i="32"/>
  <c r="R2295" i="32"/>
  <c r="N2296" i="32"/>
  <c r="O2296" i="32"/>
  <c r="P2296" i="32"/>
  <c r="R2296" i="32"/>
  <c r="N2297" i="32"/>
  <c r="O2297" i="32"/>
  <c r="P2297" i="32"/>
  <c r="R2297" i="32"/>
  <c r="N2298" i="32"/>
  <c r="O2298" i="32"/>
  <c r="P2298" i="32"/>
  <c r="R2298" i="32"/>
  <c r="N2299" i="32"/>
  <c r="O2299" i="32"/>
  <c r="P2299" i="32"/>
  <c r="R2299" i="32"/>
  <c r="N2300" i="32"/>
  <c r="O2300" i="32"/>
  <c r="P2300" i="32"/>
  <c r="R2300" i="32"/>
  <c r="N2301" i="32"/>
  <c r="O2301" i="32"/>
  <c r="P2301" i="32"/>
  <c r="R2301" i="32"/>
  <c r="N2302" i="32"/>
  <c r="O2302" i="32"/>
  <c r="P2302" i="32"/>
  <c r="R2302" i="32"/>
  <c r="N2303" i="32"/>
  <c r="O2303" i="32"/>
  <c r="P2303" i="32"/>
  <c r="R2303" i="32"/>
  <c r="N2304" i="32"/>
  <c r="O2304" i="32"/>
  <c r="P2304" i="32"/>
  <c r="R2304" i="32"/>
  <c r="N2305" i="32"/>
  <c r="O2305" i="32"/>
  <c r="P2305" i="32"/>
  <c r="R2305" i="32"/>
  <c r="N2306" i="32"/>
  <c r="O2306" i="32"/>
  <c r="P2306" i="32"/>
  <c r="R2306" i="32"/>
  <c r="N2307" i="32"/>
  <c r="O2307" i="32"/>
  <c r="P2307" i="32"/>
  <c r="R2307" i="32"/>
  <c r="N2308" i="32"/>
  <c r="O2308" i="32"/>
  <c r="P2308" i="32"/>
  <c r="R2308" i="32"/>
  <c r="N2309" i="32"/>
  <c r="O2309" i="32"/>
  <c r="P2309" i="32"/>
  <c r="R2309" i="32"/>
  <c r="N2310" i="32"/>
  <c r="O2310" i="32"/>
  <c r="P2310" i="32"/>
  <c r="R2310" i="32"/>
  <c r="N2311" i="32"/>
  <c r="O2311" i="32"/>
  <c r="P2311" i="32"/>
  <c r="R2311" i="32"/>
  <c r="N2312" i="32"/>
  <c r="O2312" i="32"/>
  <c r="P2312" i="32"/>
  <c r="R2312" i="32"/>
  <c r="N2313" i="32"/>
  <c r="O2313" i="32"/>
  <c r="P2313" i="32"/>
  <c r="R2313" i="32"/>
  <c r="N2314" i="32"/>
  <c r="O2314" i="32"/>
  <c r="P2314" i="32"/>
  <c r="R2314" i="32"/>
  <c r="N2315" i="32"/>
  <c r="O2315" i="32"/>
  <c r="P2315" i="32"/>
  <c r="R2315" i="32"/>
  <c r="N2316" i="32"/>
  <c r="O2316" i="32"/>
  <c r="P2316" i="32"/>
  <c r="R2316" i="32"/>
  <c r="N2317" i="32"/>
  <c r="O2317" i="32"/>
  <c r="P2317" i="32"/>
  <c r="R2317" i="32"/>
  <c r="N2318" i="32"/>
  <c r="O2318" i="32"/>
  <c r="P2318" i="32"/>
  <c r="R2318" i="32"/>
  <c r="N2319" i="32"/>
  <c r="O2319" i="32"/>
  <c r="P2319" i="32"/>
  <c r="R2319" i="32"/>
  <c r="N2320" i="32"/>
  <c r="O2320" i="32"/>
  <c r="P2320" i="32"/>
  <c r="R2320" i="32"/>
  <c r="N2321" i="32"/>
  <c r="O2321" i="32"/>
  <c r="P2321" i="32"/>
  <c r="R2321" i="32"/>
  <c r="N2322" i="32"/>
  <c r="O2322" i="32"/>
  <c r="P2322" i="32"/>
  <c r="R2322" i="32"/>
  <c r="N2323" i="32"/>
  <c r="O2323" i="32"/>
  <c r="P2323" i="32"/>
  <c r="R2323" i="32"/>
  <c r="N2324" i="32"/>
  <c r="O2324" i="32"/>
  <c r="P2324" i="32"/>
  <c r="R2324" i="32"/>
  <c r="N2325" i="32"/>
  <c r="O2325" i="32"/>
  <c r="P2325" i="32"/>
  <c r="R2325" i="32"/>
  <c r="N2326" i="32"/>
  <c r="O2326" i="32"/>
  <c r="P2326" i="32"/>
  <c r="R2326" i="32"/>
  <c r="N2327" i="32"/>
  <c r="O2327" i="32"/>
  <c r="P2327" i="32"/>
  <c r="R2327" i="32"/>
  <c r="N2328" i="32"/>
  <c r="O2328" i="32"/>
  <c r="P2328" i="32"/>
  <c r="R2328" i="32"/>
  <c r="N2329" i="32"/>
  <c r="O2329" i="32"/>
  <c r="P2329" i="32"/>
  <c r="R2329" i="32"/>
  <c r="N2330" i="32"/>
  <c r="O2330" i="32"/>
  <c r="P2330" i="32"/>
  <c r="R2330" i="32"/>
  <c r="N2331" i="32"/>
  <c r="O2331" i="32"/>
  <c r="P2331" i="32"/>
  <c r="R2331" i="32"/>
  <c r="N2332" i="32"/>
  <c r="O2332" i="32"/>
  <c r="P2332" i="32"/>
  <c r="R2332" i="32"/>
  <c r="N2333" i="32"/>
  <c r="O2333" i="32"/>
  <c r="P2333" i="32"/>
  <c r="R2333" i="32"/>
  <c r="N2334" i="32"/>
  <c r="O2334" i="32"/>
  <c r="P2334" i="32"/>
  <c r="R2334" i="32"/>
  <c r="N2335" i="32"/>
  <c r="O2335" i="32"/>
  <c r="P2335" i="32"/>
  <c r="R2335" i="32"/>
  <c r="N2336" i="32"/>
  <c r="O2336" i="32"/>
  <c r="P2336" i="32"/>
  <c r="R2336" i="32"/>
  <c r="N2337" i="32"/>
  <c r="O2337" i="32"/>
  <c r="P2337" i="32"/>
  <c r="R2337" i="32"/>
  <c r="N2338" i="32"/>
  <c r="O2338" i="32"/>
  <c r="P2338" i="32"/>
  <c r="R2338" i="32"/>
  <c r="N2339" i="32"/>
  <c r="O2339" i="32"/>
  <c r="P2339" i="32"/>
  <c r="R2339" i="32"/>
  <c r="N2340" i="32"/>
  <c r="O2340" i="32"/>
  <c r="P2340" i="32"/>
  <c r="R2340" i="32"/>
  <c r="N2341" i="32"/>
  <c r="O2341" i="32"/>
  <c r="P2341" i="32"/>
  <c r="R2341" i="32"/>
  <c r="N2342" i="32"/>
  <c r="O2342" i="32"/>
  <c r="P2342" i="32"/>
  <c r="R2342" i="32"/>
  <c r="N2343" i="32"/>
  <c r="O2343" i="32"/>
  <c r="P2343" i="32"/>
  <c r="R2343" i="32"/>
  <c r="N2344" i="32"/>
  <c r="O2344" i="32"/>
  <c r="P2344" i="32"/>
  <c r="R2344" i="32"/>
  <c r="N2345" i="32"/>
  <c r="O2345" i="32"/>
  <c r="P2345" i="32"/>
  <c r="R2345" i="32"/>
  <c r="N2346" i="32"/>
  <c r="O2346" i="32"/>
  <c r="P2346" i="32"/>
  <c r="R2346" i="32"/>
  <c r="N2347" i="32"/>
  <c r="O2347" i="32"/>
  <c r="P2347" i="32"/>
  <c r="R2347" i="32"/>
  <c r="N2348" i="32"/>
  <c r="O2348" i="32"/>
  <c r="P2348" i="32"/>
  <c r="R2348" i="32"/>
  <c r="N2349" i="32"/>
  <c r="O2349" i="32"/>
  <c r="P2349" i="32"/>
  <c r="R2349" i="32"/>
  <c r="N2350" i="32"/>
  <c r="O2350" i="32"/>
  <c r="P2350" i="32"/>
  <c r="R2350" i="32"/>
  <c r="N2351" i="32"/>
  <c r="O2351" i="32"/>
  <c r="P2351" i="32"/>
  <c r="R2351" i="32"/>
  <c r="N2352" i="32"/>
  <c r="O2352" i="32"/>
  <c r="P2352" i="32"/>
  <c r="R2352" i="32"/>
  <c r="N2353" i="32"/>
  <c r="O2353" i="32"/>
  <c r="P2353" i="32"/>
  <c r="R2353" i="32"/>
  <c r="N2354" i="32"/>
  <c r="O2354" i="32"/>
  <c r="P2354" i="32"/>
  <c r="R2354" i="32"/>
  <c r="N2355" i="32"/>
  <c r="O2355" i="32"/>
  <c r="P2355" i="32"/>
  <c r="R2355" i="32"/>
  <c r="N2356" i="32"/>
  <c r="O2356" i="32"/>
  <c r="P2356" i="32"/>
  <c r="R2356" i="32"/>
  <c r="N2357" i="32"/>
  <c r="O2357" i="32"/>
  <c r="P2357" i="32"/>
  <c r="R2357" i="32"/>
  <c r="N2358" i="32"/>
  <c r="O2358" i="32"/>
  <c r="P2358" i="32"/>
  <c r="R2358" i="32"/>
  <c r="N2359" i="32"/>
  <c r="O2359" i="32"/>
  <c r="P2359" i="32"/>
  <c r="R2359" i="32"/>
  <c r="N2360" i="32"/>
  <c r="O2360" i="32"/>
  <c r="P2360" i="32"/>
  <c r="R2360" i="32"/>
  <c r="N2361" i="32"/>
  <c r="O2361" i="32"/>
  <c r="P2361" i="32"/>
  <c r="R2361" i="32"/>
  <c r="N2362" i="32"/>
  <c r="O2362" i="32"/>
  <c r="P2362" i="32"/>
  <c r="R2362" i="32"/>
  <c r="N2363" i="32"/>
  <c r="O2363" i="32"/>
  <c r="P2363" i="32"/>
  <c r="R2363" i="32"/>
  <c r="N2364" i="32"/>
  <c r="O2364" i="32"/>
  <c r="P2364" i="32"/>
  <c r="R2364" i="32"/>
  <c r="N2365" i="32"/>
  <c r="O2365" i="32"/>
  <c r="P2365" i="32"/>
  <c r="R2365" i="32"/>
  <c r="N2366" i="32"/>
  <c r="O2366" i="32"/>
  <c r="P2366" i="32"/>
  <c r="R2366" i="32"/>
  <c r="N2367" i="32"/>
  <c r="O2367" i="32"/>
  <c r="P2367" i="32"/>
  <c r="R2367" i="32"/>
  <c r="N2368" i="32"/>
  <c r="O2368" i="32"/>
  <c r="P2368" i="32"/>
  <c r="R2368" i="32"/>
  <c r="N2369" i="32"/>
  <c r="O2369" i="32"/>
  <c r="P2369" i="32"/>
  <c r="R2369" i="32"/>
  <c r="N2370" i="32"/>
  <c r="O2370" i="32"/>
  <c r="P2370" i="32"/>
  <c r="R2370" i="32"/>
  <c r="N2371" i="32"/>
  <c r="O2371" i="32"/>
  <c r="P2371" i="32"/>
  <c r="R2371" i="32"/>
  <c r="N2372" i="32"/>
  <c r="O2372" i="32"/>
  <c r="P2372" i="32"/>
  <c r="R2372" i="32"/>
  <c r="N2373" i="32"/>
  <c r="O2373" i="32"/>
  <c r="P2373" i="32"/>
  <c r="R2373" i="32"/>
  <c r="N2374" i="32"/>
  <c r="O2374" i="32"/>
  <c r="P2374" i="32"/>
  <c r="R2374" i="32"/>
  <c r="N2375" i="32"/>
  <c r="O2375" i="32"/>
  <c r="P2375" i="32"/>
  <c r="R2375" i="32"/>
  <c r="N2376" i="32"/>
  <c r="O2376" i="32"/>
  <c r="P2376" i="32"/>
  <c r="R2376" i="32"/>
  <c r="N2377" i="32"/>
  <c r="O2377" i="32"/>
  <c r="P2377" i="32"/>
  <c r="R2377" i="32"/>
  <c r="N2378" i="32"/>
  <c r="O2378" i="32"/>
  <c r="P2378" i="32"/>
  <c r="R2378" i="32"/>
  <c r="N2379" i="32"/>
  <c r="O2379" i="32"/>
  <c r="P2379" i="32"/>
  <c r="R2379" i="32"/>
  <c r="N2380" i="32"/>
  <c r="O2380" i="32"/>
  <c r="P2380" i="32"/>
  <c r="R2380" i="32"/>
  <c r="N2381" i="32"/>
  <c r="O2381" i="32"/>
  <c r="P2381" i="32"/>
  <c r="R2381" i="32"/>
  <c r="N2382" i="32"/>
  <c r="O2382" i="32"/>
  <c r="P2382" i="32"/>
  <c r="R2382" i="32"/>
  <c r="N2383" i="32"/>
  <c r="O2383" i="32"/>
  <c r="P2383" i="32"/>
  <c r="R2383" i="32"/>
  <c r="N2384" i="32"/>
  <c r="O2384" i="32"/>
  <c r="P2384" i="32"/>
  <c r="R2384" i="32"/>
  <c r="N2385" i="32"/>
  <c r="O2385" i="32"/>
  <c r="P2385" i="32"/>
  <c r="R2385" i="32"/>
  <c r="N2386" i="32"/>
  <c r="O2386" i="32"/>
  <c r="P2386" i="32"/>
  <c r="R2386" i="32"/>
  <c r="N2387" i="32"/>
  <c r="O2387" i="32"/>
  <c r="P2387" i="32"/>
  <c r="R2387" i="32"/>
  <c r="N2388" i="32"/>
  <c r="O2388" i="32"/>
  <c r="P2388" i="32"/>
  <c r="R2388" i="32"/>
  <c r="N2389" i="32"/>
  <c r="O2389" i="32"/>
  <c r="P2389" i="32"/>
  <c r="R2389" i="32"/>
  <c r="N2390" i="32"/>
  <c r="O2390" i="32"/>
  <c r="P2390" i="32"/>
  <c r="R2390" i="32"/>
  <c r="N2391" i="32"/>
  <c r="O2391" i="32"/>
  <c r="P2391" i="32"/>
  <c r="R2391" i="32"/>
  <c r="N2392" i="32"/>
  <c r="O2392" i="32"/>
  <c r="P2392" i="32"/>
  <c r="R2392" i="32"/>
  <c r="N2393" i="32"/>
  <c r="O2393" i="32"/>
  <c r="P2393" i="32"/>
  <c r="R2393" i="32"/>
  <c r="N2394" i="32"/>
  <c r="O2394" i="32"/>
  <c r="P2394" i="32"/>
  <c r="R2394" i="32"/>
  <c r="N2395" i="32"/>
  <c r="O2395" i="32"/>
  <c r="P2395" i="32"/>
  <c r="R2395" i="32"/>
  <c r="N2396" i="32"/>
  <c r="O2396" i="32"/>
  <c r="P2396" i="32"/>
  <c r="R2396" i="32"/>
  <c r="N2397" i="32"/>
  <c r="O2397" i="32"/>
  <c r="P2397" i="32"/>
  <c r="R2397" i="32"/>
  <c r="N2398" i="32"/>
  <c r="O2398" i="32"/>
  <c r="P2398" i="32"/>
  <c r="R2398" i="32"/>
  <c r="N2399" i="32"/>
  <c r="O2399" i="32"/>
  <c r="P2399" i="32"/>
  <c r="R2399" i="32"/>
  <c r="N2400" i="32"/>
  <c r="O2400" i="32"/>
  <c r="P2400" i="32"/>
  <c r="R2400" i="32"/>
  <c r="N2401" i="32"/>
  <c r="O2401" i="32"/>
  <c r="P2401" i="32"/>
  <c r="R2401" i="32"/>
  <c r="N2402" i="32"/>
  <c r="O2402" i="32"/>
  <c r="P2402" i="32"/>
  <c r="R2402" i="32"/>
  <c r="N2403" i="32"/>
  <c r="O2403" i="32"/>
  <c r="P2403" i="32"/>
  <c r="R2403" i="32"/>
  <c r="N2404" i="32"/>
  <c r="O2404" i="32"/>
  <c r="P2404" i="32"/>
  <c r="R2404" i="32"/>
  <c r="N2405" i="32"/>
  <c r="O2405" i="32"/>
  <c r="P2405" i="32"/>
  <c r="R2405" i="32"/>
  <c r="N2406" i="32"/>
  <c r="O2406" i="32"/>
  <c r="P2406" i="32"/>
  <c r="R2406" i="32"/>
  <c r="N2407" i="32"/>
  <c r="O2407" i="32"/>
  <c r="P2407" i="32"/>
  <c r="R2407" i="32"/>
  <c r="N2408" i="32"/>
  <c r="O2408" i="32"/>
  <c r="P2408" i="32"/>
  <c r="R2408" i="32"/>
  <c r="N2409" i="32"/>
  <c r="O2409" i="32"/>
  <c r="P2409" i="32"/>
  <c r="R2409" i="32"/>
  <c r="N2410" i="32"/>
  <c r="O2410" i="32"/>
  <c r="P2410" i="32"/>
  <c r="R2410" i="32"/>
  <c r="N2411" i="32"/>
  <c r="O2411" i="32"/>
  <c r="P2411" i="32"/>
  <c r="R2411" i="32"/>
  <c r="N2412" i="32"/>
  <c r="O2412" i="32"/>
  <c r="P2412" i="32"/>
  <c r="R2412" i="32"/>
  <c r="N2413" i="32"/>
  <c r="O2413" i="32"/>
  <c r="P2413" i="32"/>
  <c r="R2413" i="32"/>
  <c r="N2414" i="32"/>
  <c r="O2414" i="32"/>
  <c r="P2414" i="32"/>
  <c r="R2414" i="32"/>
  <c r="N2415" i="32"/>
  <c r="O2415" i="32"/>
  <c r="P2415" i="32"/>
  <c r="R2415" i="32"/>
  <c r="N2416" i="32"/>
  <c r="O2416" i="32"/>
  <c r="P2416" i="32"/>
  <c r="R2416" i="32"/>
  <c r="N2417" i="32"/>
  <c r="O2417" i="32"/>
  <c r="P2417" i="32"/>
  <c r="R2417" i="32"/>
  <c r="N2418" i="32"/>
  <c r="O2418" i="32"/>
  <c r="P2418" i="32"/>
  <c r="R2418" i="32"/>
  <c r="N2419" i="32"/>
  <c r="O2419" i="32"/>
  <c r="P2419" i="32"/>
  <c r="R2419" i="32"/>
  <c r="N2420" i="32"/>
  <c r="O2420" i="32"/>
  <c r="P2420" i="32"/>
  <c r="R2420" i="32"/>
  <c r="N2421" i="32"/>
  <c r="O2421" i="32"/>
  <c r="P2421" i="32"/>
  <c r="R2421" i="32"/>
  <c r="N2422" i="32"/>
  <c r="O2422" i="32"/>
  <c r="P2422" i="32"/>
  <c r="R2422" i="32"/>
  <c r="N2423" i="32"/>
  <c r="O2423" i="32"/>
  <c r="P2423" i="32"/>
  <c r="R2423" i="32"/>
  <c r="N2424" i="32"/>
  <c r="O2424" i="32"/>
  <c r="P2424" i="32"/>
  <c r="R2424" i="32"/>
  <c r="N2425" i="32"/>
  <c r="O2425" i="32"/>
  <c r="P2425" i="32"/>
  <c r="R2425" i="32"/>
  <c r="N2426" i="32"/>
  <c r="O2426" i="32"/>
  <c r="P2426" i="32"/>
  <c r="R2426" i="32"/>
  <c r="N2427" i="32"/>
  <c r="O2427" i="32"/>
  <c r="P2427" i="32"/>
  <c r="R2427" i="32"/>
  <c r="N2428" i="32"/>
  <c r="O2428" i="32"/>
  <c r="P2428" i="32"/>
  <c r="R2428" i="32"/>
  <c r="N2429" i="32"/>
  <c r="O2429" i="32"/>
  <c r="P2429" i="32"/>
  <c r="R2429" i="32"/>
  <c r="N2430" i="32"/>
  <c r="O2430" i="32"/>
  <c r="P2430" i="32"/>
  <c r="R2430" i="32"/>
  <c r="N2431" i="32"/>
  <c r="O2431" i="32"/>
  <c r="P2431" i="32"/>
  <c r="R2431" i="32"/>
  <c r="N2432" i="32"/>
  <c r="O2432" i="32"/>
  <c r="P2432" i="32"/>
  <c r="R2432" i="32"/>
  <c r="N2433" i="32"/>
  <c r="O2433" i="32"/>
  <c r="P2433" i="32"/>
  <c r="R2433" i="32"/>
  <c r="N2434" i="32"/>
  <c r="O2434" i="32"/>
  <c r="P2434" i="32"/>
  <c r="R2434" i="32"/>
  <c r="N2435" i="32"/>
  <c r="O2435" i="32"/>
  <c r="P2435" i="32"/>
  <c r="R2435" i="32"/>
  <c r="N2436" i="32"/>
  <c r="O2436" i="32"/>
  <c r="P2436" i="32"/>
  <c r="R2436" i="32"/>
  <c r="N2437" i="32"/>
  <c r="O2437" i="32"/>
  <c r="P2437" i="32"/>
  <c r="R2437" i="32"/>
  <c r="N2438" i="32"/>
  <c r="O2438" i="32"/>
  <c r="P2438" i="32"/>
  <c r="R2438" i="32"/>
  <c r="N2439" i="32"/>
  <c r="O2439" i="32"/>
  <c r="P2439" i="32"/>
  <c r="R2439" i="32"/>
  <c r="N2440" i="32"/>
  <c r="O2440" i="32"/>
  <c r="P2440" i="32"/>
  <c r="R2440" i="32"/>
  <c r="N2441" i="32"/>
  <c r="O2441" i="32"/>
  <c r="P2441" i="32"/>
  <c r="R2441" i="32"/>
  <c r="N2442" i="32"/>
  <c r="O2442" i="32"/>
  <c r="P2442" i="32"/>
  <c r="R2442" i="32"/>
  <c r="N2443" i="32"/>
  <c r="O2443" i="32"/>
  <c r="P2443" i="32"/>
  <c r="R2443" i="32"/>
  <c r="N2444" i="32"/>
  <c r="O2444" i="32"/>
  <c r="P2444" i="32"/>
  <c r="R2444" i="32"/>
  <c r="N2445" i="32"/>
  <c r="O2445" i="32"/>
  <c r="P2445" i="32"/>
  <c r="R2445" i="32"/>
  <c r="N2446" i="32"/>
  <c r="O2446" i="32"/>
  <c r="P2446" i="32"/>
  <c r="R2446" i="32"/>
  <c r="N2447" i="32"/>
  <c r="O2447" i="32"/>
  <c r="P2447" i="32"/>
  <c r="R2447" i="32"/>
  <c r="N2448" i="32"/>
  <c r="O2448" i="32"/>
  <c r="P2448" i="32"/>
  <c r="R2448" i="32"/>
  <c r="N2449" i="32"/>
  <c r="O2449" i="32"/>
  <c r="P2449" i="32"/>
  <c r="R2449" i="32"/>
  <c r="N2450" i="32"/>
  <c r="O2450" i="32"/>
  <c r="P2450" i="32"/>
  <c r="R2450" i="32"/>
  <c r="N2451" i="32"/>
  <c r="O2451" i="32"/>
  <c r="P2451" i="32"/>
  <c r="R2451" i="32"/>
  <c r="N2452" i="32"/>
  <c r="O2452" i="32"/>
  <c r="P2452" i="32"/>
  <c r="R2452" i="32"/>
  <c r="N2453" i="32"/>
  <c r="O2453" i="32"/>
  <c r="P2453" i="32"/>
  <c r="R2453" i="32"/>
  <c r="N2454" i="32"/>
  <c r="O2454" i="32"/>
  <c r="P2454" i="32"/>
  <c r="R2454" i="32"/>
  <c r="N2455" i="32"/>
  <c r="O2455" i="32"/>
  <c r="P2455" i="32"/>
  <c r="R2455" i="32"/>
  <c r="N2456" i="32"/>
  <c r="O2456" i="32"/>
  <c r="P2456" i="32"/>
  <c r="R2456" i="32"/>
  <c r="N2457" i="32"/>
  <c r="O2457" i="32"/>
  <c r="P2457" i="32"/>
  <c r="R2457" i="32"/>
  <c r="N2458" i="32"/>
  <c r="O2458" i="32"/>
  <c r="P2458" i="32"/>
  <c r="R2458" i="32"/>
  <c r="N2459" i="32"/>
  <c r="O2459" i="32"/>
  <c r="P2459" i="32"/>
  <c r="R2459" i="32"/>
  <c r="N2460" i="32"/>
  <c r="O2460" i="32"/>
  <c r="P2460" i="32"/>
  <c r="R2460" i="32"/>
  <c r="N2461" i="32"/>
  <c r="O2461" i="32"/>
  <c r="P2461" i="32"/>
  <c r="R2461" i="32"/>
  <c r="N2462" i="32"/>
  <c r="O2462" i="32"/>
  <c r="P2462" i="32"/>
  <c r="R2462" i="32"/>
  <c r="N2463" i="32"/>
  <c r="O2463" i="32"/>
  <c r="P2463" i="32"/>
  <c r="R2463" i="32"/>
  <c r="N2464" i="32"/>
  <c r="O2464" i="32"/>
  <c r="P2464" i="32"/>
  <c r="R2464" i="32"/>
  <c r="N2465" i="32"/>
  <c r="O2465" i="32"/>
  <c r="P2465" i="32"/>
  <c r="R2465" i="32"/>
  <c r="N2466" i="32"/>
  <c r="O2466" i="32"/>
  <c r="P2466" i="32"/>
  <c r="R2466" i="32"/>
  <c r="N2467" i="32"/>
  <c r="O2467" i="32"/>
  <c r="P2467" i="32"/>
  <c r="R2467" i="32"/>
  <c r="N2468" i="32"/>
  <c r="O2468" i="32"/>
  <c r="P2468" i="32"/>
  <c r="R2468" i="32"/>
  <c r="N2469" i="32"/>
  <c r="O2469" i="32"/>
  <c r="P2469" i="32"/>
  <c r="R2469" i="32"/>
  <c r="N2470" i="32"/>
  <c r="O2470" i="32"/>
  <c r="P2470" i="32"/>
  <c r="R2470" i="32"/>
  <c r="N2471" i="32"/>
  <c r="O2471" i="32"/>
  <c r="P2471" i="32"/>
  <c r="R2471" i="32"/>
  <c r="N2472" i="32"/>
  <c r="O2472" i="32"/>
  <c r="P2472" i="32"/>
  <c r="R2472" i="32"/>
  <c r="N2473" i="32"/>
  <c r="O2473" i="32"/>
  <c r="P2473" i="32"/>
  <c r="R2473" i="32"/>
  <c r="N2474" i="32"/>
  <c r="O2474" i="32"/>
  <c r="P2474" i="32"/>
  <c r="R2474" i="32"/>
  <c r="N2475" i="32"/>
  <c r="O2475" i="32"/>
  <c r="P2475" i="32"/>
  <c r="R2475" i="32"/>
  <c r="N2476" i="32"/>
  <c r="O2476" i="32"/>
  <c r="P2476" i="32"/>
  <c r="R2476" i="32"/>
  <c r="N2477" i="32"/>
  <c r="O2477" i="32"/>
  <c r="P2477" i="32"/>
  <c r="R2477" i="32"/>
  <c r="N2478" i="32"/>
  <c r="O2478" i="32"/>
  <c r="P2478" i="32"/>
  <c r="R2478" i="32"/>
  <c r="N2479" i="32"/>
  <c r="O2479" i="32"/>
  <c r="P2479" i="32"/>
  <c r="R2479" i="32"/>
  <c r="N2480" i="32"/>
  <c r="O2480" i="32"/>
  <c r="P2480" i="32"/>
  <c r="R2480" i="32"/>
  <c r="N2481" i="32"/>
  <c r="O2481" i="32"/>
  <c r="P2481" i="32"/>
  <c r="R2481" i="32"/>
  <c r="N2482" i="32"/>
  <c r="O2482" i="32"/>
  <c r="P2482" i="32"/>
  <c r="R2482" i="32"/>
  <c r="N2483" i="32"/>
  <c r="O2483" i="32"/>
  <c r="P2483" i="32"/>
  <c r="R2483" i="32"/>
  <c r="N2484" i="32"/>
  <c r="O2484" i="32"/>
  <c r="P2484" i="32"/>
  <c r="R2484" i="32"/>
  <c r="N2485" i="32"/>
  <c r="O2485" i="32"/>
  <c r="P2485" i="32"/>
  <c r="R2485" i="32"/>
  <c r="N2486" i="32"/>
  <c r="O2486" i="32"/>
  <c r="P2486" i="32"/>
  <c r="R2486" i="32"/>
  <c r="N2487" i="32"/>
  <c r="O2487" i="32"/>
  <c r="P2487" i="32"/>
  <c r="R2487" i="32"/>
  <c r="N2488" i="32"/>
  <c r="O2488" i="32"/>
  <c r="P2488" i="32"/>
  <c r="R2488" i="32"/>
  <c r="N2489" i="32"/>
  <c r="O2489" i="32"/>
  <c r="P2489" i="32"/>
  <c r="R2489" i="32"/>
  <c r="N2490" i="32"/>
  <c r="O2490" i="32"/>
  <c r="P2490" i="32"/>
  <c r="R2490" i="32"/>
  <c r="N2491" i="32"/>
  <c r="O2491" i="32"/>
  <c r="P2491" i="32"/>
  <c r="R2491" i="32"/>
  <c r="N2492" i="32"/>
  <c r="O2492" i="32"/>
  <c r="P2492" i="32"/>
  <c r="R2492" i="32"/>
  <c r="N2493" i="32"/>
  <c r="O2493" i="32"/>
  <c r="P2493" i="32"/>
  <c r="R2493" i="32"/>
  <c r="N2494" i="32"/>
  <c r="O2494" i="32"/>
  <c r="P2494" i="32"/>
  <c r="R2494" i="32"/>
  <c r="N2495" i="32"/>
  <c r="O2495" i="32"/>
  <c r="P2495" i="32"/>
  <c r="R2495" i="32"/>
  <c r="N2496" i="32"/>
  <c r="O2496" i="32"/>
  <c r="P2496" i="32"/>
  <c r="R2496" i="32"/>
  <c r="N2497" i="32"/>
  <c r="O2497" i="32"/>
  <c r="P2497" i="32"/>
  <c r="R2497" i="32"/>
  <c r="N2498" i="32"/>
  <c r="O2498" i="32"/>
  <c r="P2498" i="32"/>
  <c r="R2498" i="32"/>
  <c r="N2499" i="32"/>
  <c r="O2499" i="32"/>
  <c r="P2499" i="32"/>
  <c r="R2499" i="32"/>
  <c r="N2500" i="32"/>
  <c r="O2500" i="32"/>
  <c r="P2500" i="32"/>
  <c r="R2500" i="32"/>
  <c r="N2501" i="32"/>
  <c r="O2501" i="32"/>
  <c r="P2501" i="32"/>
  <c r="R2501" i="32"/>
  <c r="N2502" i="32"/>
  <c r="O2502" i="32"/>
  <c r="P2502" i="32"/>
  <c r="R2502" i="32"/>
  <c r="N2503" i="32"/>
  <c r="O2503" i="32"/>
  <c r="P2503" i="32"/>
  <c r="R2503" i="32"/>
  <c r="N2504" i="32"/>
  <c r="O2504" i="32"/>
  <c r="P2504" i="32"/>
  <c r="R2504" i="32"/>
  <c r="N2505" i="32"/>
  <c r="O2505" i="32"/>
  <c r="P2505" i="32"/>
  <c r="R2505" i="32"/>
  <c r="N2506" i="32"/>
  <c r="O2506" i="32"/>
  <c r="P2506" i="32"/>
  <c r="R2506" i="32"/>
  <c r="N2507" i="32"/>
  <c r="O2507" i="32"/>
  <c r="P2507" i="32"/>
  <c r="R2507" i="32"/>
  <c r="N2508" i="32"/>
  <c r="O2508" i="32"/>
  <c r="P2508" i="32"/>
  <c r="R2508" i="32"/>
  <c r="N2509" i="32"/>
  <c r="O2509" i="32"/>
  <c r="P2509" i="32"/>
  <c r="R2509" i="32"/>
  <c r="N2510" i="32"/>
  <c r="O2510" i="32"/>
  <c r="P2510" i="32"/>
  <c r="R2510" i="32"/>
  <c r="N2511" i="32"/>
  <c r="O2511" i="32"/>
  <c r="P2511" i="32"/>
  <c r="R2511" i="32"/>
  <c r="N2512" i="32"/>
  <c r="O2512" i="32"/>
  <c r="P2512" i="32"/>
  <c r="R2512" i="32"/>
  <c r="N2513" i="32"/>
  <c r="O2513" i="32"/>
  <c r="P2513" i="32"/>
  <c r="R2513" i="32"/>
  <c r="N2514" i="32"/>
  <c r="O2514" i="32"/>
  <c r="P2514" i="32"/>
  <c r="R2514" i="32"/>
  <c r="N2515" i="32"/>
  <c r="O2515" i="32"/>
  <c r="P2515" i="32"/>
  <c r="R2515" i="32"/>
  <c r="N2516" i="32"/>
  <c r="O2516" i="32"/>
  <c r="P2516" i="32"/>
  <c r="R2516" i="32"/>
  <c r="N2517" i="32"/>
  <c r="O2517" i="32"/>
  <c r="P2517" i="32"/>
  <c r="R2517" i="32"/>
  <c r="N2518" i="32"/>
  <c r="O2518" i="32"/>
  <c r="P2518" i="32"/>
  <c r="R2518" i="32"/>
  <c r="N2519" i="32"/>
  <c r="O2519" i="32"/>
  <c r="P2519" i="32"/>
  <c r="R2519" i="32"/>
  <c r="N2520" i="32"/>
  <c r="O2520" i="32"/>
  <c r="P2520" i="32"/>
  <c r="R2520" i="32"/>
  <c r="N2521" i="32"/>
  <c r="O2521" i="32"/>
  <c r="P2521" i="32"/>
  <c r="R2521" i="32"/>
  <c r="N2522" i="32"/>
  <c r="O2522" i="32"/>
  <c r="P2522" i="32"/>
  <c r="R2522" i="32"/>
  <c r="N2523" i="32"/>
  <c r="O2523" i="32"/>
  <c r="P2523" i="32"/>
  <c r="R2523" i="32"/>
  <c r="N2524" i="32"/>
  <c r="O2524" i="32"/>
  <c r="P2524" i="32"/>
  <c r="R2524" i="32"/>
  <c r="N2525" i="32"/>
  <c r="O2525" i="32"/>
  <c r="P2525" i="32"/>
  <c r="R2525" i="32"/>
  <c r="N2526" i="32"/>
  <c r="O2526" i="32"/>
  <c r="P2526" i="32"/>
  <c r="R2526" i="32"/>
  <c r="N2527" i="32"/>
  <c r="O2527" i="32"/>
  <c r="P2527" i="32"/>
  <c r="R2527" i="32"/>
  <c r="N2528" i="32"/>
  <c r="O2528" i="32"/>
  <c r="P2528" i="32"/>
  <c r="R2528" i="32"/>
  <c r="N2529" i="32"/>
  <c r="O2529" i="32"/>
  <c r="P2529" i="32"/>
  <c r="R2529" i="32"/>
  <c r="N2530" i="32"/>
  <c r="O2530" i="32"/>
  <c r="P2530" i="32"/>
  <c r="R2530" i="32"/>
  <c r="N2531" i="32"/>
  <c r="O2531" i="32"/>
  <c r="P2531" i="32"/>
  <c r="R2531" i="32"/>
  <c r="N2532" i="32"/>
  <c r="O2532" i="32"/>
  <c r="P2532" i="32"/>
  <c r="R2532" i="32"/>
  <c r="N2533" i="32"/>
  <c r="O2533" i="32"/>
  <c r="P2533" i="32"/>
  <c r="R2533" i="32"/>
  <c r="N2534" i="32"/>
  <c r="O2534" i="32"/>
  <c r="P2534" i="32"/>
  <c r="R2534" i="32"/>
  <c r="N2535" i="32"/>
  <c r="O2535" i="32"/>
  <c r="P2535" i="32"/>
  <c r="R2535" i="32"/>
  <c r="N2536" i="32"/>
  <c r="O2536" i="32"/>
  <c r="P2536" i="32"/>
  <c r="R2536" i="32"/>
  <c r="N2537" i="32"/>
  <c r="O2537" i="32"/>
  <c r="P2537" i="32"/>
  <c r="R2537" i="32"/>
  <c r="N2538" i="32"/>
  <c r="O2538" i="32"/>
  <c r="P2538" i="32"/>
  <c r="R2538" i="32"/>
  <c r="N2539" i="32"/>
  <c r="O2539" i="32"/>
  <c r="P2539" i="32"/>
  <c r="R2539" i="32"/>
  <c r="N2540" i="32"/>
  <c r="O2540" i="32"/>
  <c r="P2540" i="32"/>
  <c r="R2540" i="32"/>
  <c r="N2541" i="32"/>
  <c r="O2541" i="32"/>
  <c r="P2541" i="32"/>
  <c r="R2541" i="32"/>
  <c r="N2542" i="32"/>
  <c r="O2542" i="32"/>
  <c r="P2542" i="32"/>
  <c r="R2542" i="32"/>
  <c r="N2543" i="32"/>
  <c r="O2543" i="32"/>
  <c r="P2543" i="32"/>
  <c r="R2543" i="32"/>
  <c r="N2544" i="32"/>
  <c r="O2544" i="32"/>
  <c r="P2544" i="32"/>
  <c r="R2544" i="32"/>
  <c r="N2545" i="32"/>
  <c r="O2545" i="32"/>
  <c r="P2545" i="32"/>
  <c r="R2545" i="32"/>
  <c r="N2546" i="32"/>
  <c r="O2546" i="32"/>
  <c r="P2546" i="32"/>
  <c r="R2546" i="32"/>
  <c r="N2547" i="32"/>
  <c r="O2547" i="32"/>
  <c r="P2547" i="32"/>
  <c r="R2547" i="32"/>
  <c r="N2548" i="32"/>
  <c r="O2548" i="32"/>
  <c r="P2548" i="32"/>
  <c r="R2548" i="32"/>
  <c r="N2549" i="32"/>
  <c r="O2549" i="32"/>
  <c r="P2549" i="32"/>
  <c r="R2549" i="32"/>
  <c r="N2550" i="32"/>
  <c r="O2550" i="32"/>
  <c r="P2550" i="32"/>
  <c r="R2550" i="32"/>
  <c r="N2551" i="32"/>
  <c r="O2551" i="32"/>
  <c r="P2551" i="32"/>
  <c r="R2551" i="32"/>
  <c r="N2552" i="32"/>
  <c r="O2552" i="32"/>
  <c r="P2552" i="32"/>
  <c r="R2552" i="32"/>
  <c r="N2553" i="32"/>
  <c r="O2553" i="32"/>
  <c r="P2553" i="32"/>
  <c r="R2553" i="32"/>
  <c r="N2554" i="32"/>
  <c r="O2554" i="32"/>
  <c r="P2554" i="32"/>
  <c r="R2554" i="32"/>
  <c r="N2555" i="32"/>
  <c r="O2555" i="32"/>
  <c r="P2555" i="32"/>
  <c r="R2555" i="32"/>
  <c r="N2556" i="32"/>
  <c r="O2556" i="32"/>
  <c r="P2556" i="32"/>
  <c r="R2556" i="32"/>
  <c r="N2557" i="32"/>
  <c r="O2557" i="32"/>
  <c r="P2557" i="32"/>
  <c r="R2557" i="32"/>
  <c r="N2558" i="32"/>
  <c r="O2558" i="32"/>
  <c r="P2558" i="32"/>
  <c r="R2558" i="32"/>
  <c r="N2559" i="32"/>
  <c r="O2559" i="32"/>
  <c r="P2559" i="32"/>
  <c r="R2559" i="32"/>
  <c r="N2560" i="32"/>
  <c r="O2560" i="32"/>
  <c r="P2560" i="32"/>
  <c r="R2560" i="32"/>
  <c r="N2561" i="32"/>
  <c r="O2561" i="32"/>
  <c r="P2561" i="32"/>
  <c r="R2561" i="32"/>
  <c r="N2562" i="32"/>
  <c r="O2562" i="32"/>
  <c r="P2562" i="32"/>
  <c r="R2562" i="32"/>
  <c r="N2563" i="32"/>
  <c r="O2563" i="32"/>
  <c r="P2563" i="32"/>
  <c r="R2563" i="32"/>
  <c r="N2564" i="32"/>
  <c r="O2564" i="32"/>
  <c r="P2564" i="32"/>
  <c r="R2564" i="32"/>
  <c r="N2565" i="32"/>
  <c r="O2565" i="32"/>
  <c r="P2565" i="32"/>
  <c r="R2565" i="32"/>
  <c r="N2566" i="32"/>
  <c r="O2566" i="32"/>
  <c r="P2566" i="32"/>
  <c r="R2566" i="32"/>
  <c r="N2567" i="32"/>
  <c r="O2567" i="32"/>
  <c r="P2567" i="32"/>
  <c r="R2567" i="32"/>
  <c r="N2568" i="32"/>
  <c r="O2568" i="32"/>
  <c r="P2568" i="32"/>
  <c r="R2568" i="32"/>
  <c r="N2569" i="32"/>
  <c r="O2569" i="32"/>
  <c r="P2569" i="32"/>
  <c r="R2569" i="32"/>
  <c r="N2570" i="32"/>
  <c r="O2570" i="32"/>
  <c r="P2570" i="32"/>
  <c r="R2570" i="32"/>
  <c r="N2571" i="32"/>
  <c r="O2571" i="32"/>
  <c r="P2571" i="32"/>
  <c r="R2571" i="32"/>
  <c r="N2572" i="32"/>
  <c r="O2572" i="32"/>
  <c r="P2572" i="32"/>
  <c r="R2572" i="32"/>
  <c r="N2573" i="32"/>
  <c r="O2573" i="32"/>
  <c r="P2573" i="32"/>
  <c r="R2573" i="32"/>
  <c r="N2574" i="32"/>
  <c r="O2574" i="32"/>
  <c r="P2574" i="32"/>
  <c r="R2574" i="32"/>
  <c r="N2575" i="32"/>
  <c r="O2575" i="32"/>
  <c r="P2575" i="32"/>
  <c r="R2575" i="32"/>
  <c r="N2576" i="32"/>
  <c r="O2576" i="32"/>
  <c r="P2576" i="32"/>
  <c r="R2576" i="32"/>
  <c r="N2577" i="32"/>
  <c r="O2577" i="32"/>
  <c r="P2577" i="32"/>
  <c r="R2577" i="32"/>
  <c r="N2578" i="32"/>
  <c r="O2578" i="32"/>
  <c r="P2578" i="32"/>
  <c r="R2578" i="32"/>
  <c r="N2579" i="32"/>
  <c r="O2579" i="32"/>
  <c r="P2579" i="32"/>
  <c r="R2579" i="32"/>
  <c r="N2580" i="32"/>
  <c r="O2580" i="32"/>
  <c r="P2580" i="32"/>
  <c r="R2580" i="32"/>
  <c r="N2581" i="32"/>
  <c r="O2581" i="32"/>
  <c r="P2581" i="32"/>
  <c r="R2581" i="32"/>
  <c r="N2582" i="32"/>
  <c r="O2582" i="32"/>
  <c r="P2582" i="32"/>
  <c r="R2582" i="32"/>
  <c r="N2583" i="32"/>
  <c r="O2583" i="32"/>
  <c r="P2583" i="32"/>
  <c r="R2583" i="32"/>
  <c r="N2584" i="32"/>
  <c r="O2584" i="32"/>
  <c r="P2584" i="32"/>
  <c r="R2584" i="32"/>
  <c r="N2585" i="32"/>
  <c r="O2585" i="32"/>
  <c r="P2585" i="32"/>
  <c r="R2585" i="32"/>
  <c r="N2586" i="32"/>
  <c r="O2586" i="32"/>
  <c r="P2586" i="32"/>
  <c r="R2586" i="32"/>
  <c r="N2587" i="32"/>
  <c r="O2587" i="32"/>
  <c r="P2587" i="32"/>
  <c r="R2587" i="32"/>
  <c r="N2588" i="32"/>
  <c r="O2588" i="32"/>
  <c r="P2588" i="32"/>
  <c r="R2588" i="32"/>
  <c r="N2589" i="32"/>
  <c r="O2589" i="32"/>
  <c r="P2589" i="32"/>
  <c r="R2589" i="32"/>
  <c r="N2590" i="32"/>
  <c r="O2590" i="32"/>
  <c r="P2590" i="32"/>
  <c r="R2590" i="32"/>
  <c r="N2591" i="32"/>
  <c r="O2591" i="32"/>
  <c r="P2591" i="32"/>
  <c r="R2591" i="32"/>
  <c r="N2592" i="32"/>
  <c r="O2592" i="32"/>
  <c r="P2592" i="32"/>
  <c r="R2592" i="32"/>
  <c r="N2593" i="32"/>
  <c r="O2593" i="32"/>
  <c r="P2593" i="32"/>
  <c r="R2593" i="32"/>
  <c r="N2594" i="32"/>
  <c r="O2594" i="32"/>
  <c r="P2594" i="32"/>
  <c r="R2594" i="32"/>
  <c r="N2595" i="32"/>
  <c r="O2595" i="32"/>
  <c r="P2595" i="32"/>
  <c r="R2595" i="32"/>
  <c r="N2596" i="32"/>
  <c r="O2596" i="32"/>
  <c r="P2596" i="32"/>
  <c r="R2596" i="32"/>
  <c r="N2597" i="32"/>
  <c r="O2597" i="32"/>
  <c r="P2597" i="32"/>
  <c r="R2597" i="32"/>
  <c r="N2598" i="32"/>
  <c r="O2598" i="32"/>
  <c r="P2598" i="32"/>
  <c r="R2598" i="32"/>
  <c r="N2599" i="32"/>
  <c r="O2599" i="32"/>
  <c r="P2599" i="32"/>
  <c r="R2599" i="32"/>
  <c r="N2600" i="32"/>
  <c r="O2600" i="32"/>
  <c r="P2600" i="32"/>
  <c r="R2600" i="32"/>
  <c r="N2601" i="32"/>
  <c r="O2601" i="32"/>
  <c r="P2601" i="32"/>
  <c r="R2601" i="32"/>
  <c r="N2602" i="32"/>
  <c r="O2602" i="32"/>
  <c r="P2602" i="32"/>
  <c r="R2602" i="32"/>
  <c r="N2603" i="32"/>
  <c r="O2603" i="32"/>
  <c r="P2603" i="32"/>
  <c r="R2603" i="32"/>
  <c r="N2604" i="32"/>
  <c r="O2604" i="32"/>
  <c r="P2604" i="32"/>
  <c r="R2604" i="32"/>
  <c r="N2605" i="32"/>
  <c r="O2605" i="32"/>
  <c r="P2605" i="32"/>
  <c r="R2605" i="32"/>
  <c r="N2606" i="32"/>
  <c r="O2606" i="32"/>
  <c r="P2606" i="32"/>
  <c r="R2606" i="32"/>
  <c r="N2607" i="32"/>
  <c r="O2607" i="32"/>
  <c r="P2607" i="32"/>
  <c r="R2607" i="32"/>
  <c r="N2608" i="32"/>
  <c r="O2608" i="32"/>
  <c r="P2608" i="32"/>
  <c r="R2608" i="32"/>
  <c r="N2609" i="32"/>
  <c r="O2609" i="32"/>
  <c r="P2609" i="32"/>
  <c r="R2609" i="32"/>
  <c r="N2610" i="32"/>
  <c r="O2610" i="32"/>
  <c r="P2610" i="32"/>
  <c r="R2610" i="32"/>
  <c r="N2611" i="32"/>
  <c r="O2611" i="32"/>
  <c r="P2611" i="32"/>
  <c r="R2611" i="32"/>
  <c r="N2612" i="32"/>
  <c r="O2612" i="32"/>
  <c r="P2612" i="32"/>
  <c r="R2612" i="32"/>
  <c r="N2613" i="32"/>
  <c r="O2613" i="32"/>
  <c r="P2613" i="32"/>
  <c r="R2613" i="32"/>
  <c r="N2614" i="32"/>
  <c r="O2614" i="32"/>
  <c r="P2614" i="32"/>
  <c r="R2614" i="32"/>
  <c r="N2615" i="32"/>
  <c r="O2615" i="32"/>
  <c r="P2615" i="32"/>
  <c r="R2615" i="32"/>
  <c r="N2616" i="32"/>
  <c r="O2616" i="32"/>
  <c r="P2616" i="32"/>
  <c r="R2616" i="32"/>
  <c r="N2617" i="32"/>
  <c r="O2617" i="32"/>
  <c r="P2617" i="32"/>
  <c r="R2617" i="32"/>
  <c r="N2618" i="32"/>
  <c r="O2618" i="32"/>
  <c r="P2618" i="32"/>
  <c r="R2618" i="32"/>
  <c r="N2619" i="32"/>
  <c r="O2619" i="32"/>
  <c r="P2619" i="32"/>
  <c r="R2619" i="32"/>
  <c r="N2620" i="32"/>
  <c r="O2620" i="32"/>
  <c r="P2620" i="32"/>
  <c r="R2620" i="32"/>
  <c r="N2621" i="32"/>
  <c r="O2621" i="32"/>
  <c r="P2621" i="32"/>
  <c r="R2621" i="32"/>
  <c r="N2622" i="32"/>
  <c r="O2622" i="32"/>
  <c r="P2622" i="32"/>
  <c r="R2622" i="32"/>
  <c r="N2623" i="32"/>
  <c r="O2623" i="32"/>
  <c r="P2623" i="32"/>
  <c r="R2623" i="32"/>
  <c r="N2624" i="32"/>
  <c r="O2624" i="32"/>
  <c r="P2624" i="32"/>
  <c r="R2624" i="32"/>
  <c r="N2625" i="32"/>
  <c r="O2625" i="32"/>
  <c r="P2625" i="32"/>
  <c r="R2625" i="32"/>
  <c r="N2626" i="32"/>
  <c r="O2626" i="32"/>
  <c r="P2626" i="32"/>
  <c r="R2626" i="32"/>
  <c r="N2627" i="32"/>
  <c r="O2627" i="32"/>
  <c r="P2627" i="32"/>
  <c r="R2627" i="32"/>
  <c r="N2628" i="32"/>
  <c r="O2628" i="32"/>
  <c r="P2628" i="32"/>
  <c r="R2628" i="32"/>
  <c r="N2629" i="32"/>
  <c r="O2629" i="32"/>
  <c r="P2629" i="32"/>
  <c r="R2629" i="32"/>
  <c r="N2630" i="32"/>
  <c r="O2630" i="32"/>
  <c r="P2630" i="32"/>
  <c r="R2630" i="32"/>
  <c r="N2631" i="32"/>
  <c r="O2631" i="32"/>
  <c r="P2631" i="32"/>
  <c r="R2631" i="32"/>
  <c r="N2632" i="32"/>
  <c r="O2632" i="32"/>
  <c r="P2632" i="32"/>
  <c r="R2632" i="32"/>
  <c r="N2633" i="32"/>
  <c r="O2633" i="32"/>
  <c r="P2633" i="32"/>
  <c r="R2633" i="32"/>
  <c r="N2634" i="32"/>
  <c r="O2634" i="32"/>
  <c r="P2634" i="32"/>
  <c r="R2634" i="32"/>
  <c r="N2635" i="32"/>
  <c r="O2635" i="32"/>
  <c r="P2635" i="32"/>
  <c r="R2635" i="32"/>
  <c r="N2636" i="32"/>
  <c r="O2636" i="32"/>
  <c r="P2636" i="32"/>
  <c r="R2636" i="32"/>
  <c r="N2637" i="32"/>
  <c r="O2637" i="32"/>
  <c r="P2637" i="32"/>
  <c r="R2637" i="32"/>
  <c r="N2638" i="32"/>
  <c r="O2638" i="32"/>
  <c r="P2638" i="32"/>
  <c r="R2638" i="32"/>
  <c r="N2639" i="32"/>
  <c r="O2639" i="32"/>
  <c r="P2639" i="32"/>
  <c r="R2639" i="32"/>
  <c r="N2640" i="32"/>
  <c r="O2640" i="32"/>
  <c r="P2640" i="32"/>
  <c r="R2640" i="32"/>
  <c r="N2641" i="32"/>
  <c r="O2641" i="32"/>
  <c r="P2641" i="32"/>
  <c r="R2641" i="32"/>
  <c r="N2642" i="32"/>
  <c r="O2642" i="32"/>
  <c r="P2642" i="32"/>
  <c r="R2642" i="32"/>
  <c r="N2643" i="32"/>
  <c r="O2643" i="32"/>
  <c r="P2643" i="32"/>
  <c r="R2643" i="32"/>
  <c r="N2644" i="32"/>
  <c r="O2644" i="32"/>
  <c r="P2644" i="32"/>
  <c r="R2644" i="32"/>
  <c r="N2645" i="32"/>
  <c r="O2645" i="32"/>
  <c r="P2645" i="32"/>
  <c r="R2645" i="32"/>
  <c r="N2646" i="32"/>
  <c r="O2646" i="32"/>
  <c r="P2646" i="32"/>
  <c r="R2646" i="32"/>
  <c r="N2647" i="32"/>
  <c r="O2647" i="32"/>
  <c r="P2647" i="32"/>
  <c r="R2647" i="32"/>
  <c r="N2648" i="32"/>
  <c r="O2648" i="32"/>
  <c r="P2648" i="32"/>
  <c r="R2648" i="32"/>
  <c r="N2649" i="32"/>
  <c r="O2649" i="32"/>
  <c r="P2649" i="32"/>
  <c r="R2649" i="32"/>
  <c r="N2650" i="32"/>
  <c r="O2650" i="32"/>
  <c r="P2650" i="32"/>
  <c r="R2650" i="32"/>
  <c r="N2651" i="32"/>
  <c r="O2651" i="32"/>
  <c r="P2651" i="32"/>
  <c r="R2651" i="32"/>
  <c r="N2652" i="32"/>
  <c r="O2652" i="32"/>
  <c r="P2652" i="32"/>
  <c r="R2652" i="32"/>
  <c r="N2653" i="32"/>
  <c r="O2653" i="32"/>
  <c r="P2653" i="32"/>
  <c r="R2653" i="32"/>
  <c r="N2654" i="32"/>
  <c r="O2654" i="32"/>
  <c r="P2654" i="32"/>
  <c r="R2654" i="32"/>
  <c r="N2655" i="32"/>
  <c r="O2655" i="32"/>
  <c r="P2655" i="32"/>
  <c r="R2655" i="32"/>
  <c r="N2656" i="32"/>
  <c r="O2656" i="32"/>
  <c r="P2656" i="32"/>
  <c r="R2656" i="32"/>
  <c r="N2657" i="32"/>
  <c r="O2657" i="32"/>
  <c r="P2657" i="32"/>
  <c r="R2657" i="32"/>
  <c r="N2658" i="32"/>
  <c r="O2658" i="32"/>
  <c r="P2658" i="32"/>
  <c r="R2658" i="32"/>
  <c r="N2659" i="32"/>
  <c r="O2659" i="32"/>
  <c r="P2659" i="32"/>
  <c r="R2659" i="32"/>
  <c r="N2660" i="32"/>
  <c r="O2660" i="32"/>
  <c r="P2660" i="32"/>
  <c r="R2660" i="32"/>
  <c r="N2661" i="32"/>
  <c r="O2661" i="32"/>
  <c r="P2661" i="32"/>
  <c r="R2661" i="32"/>
  <c r="N2662" i="32"/>
  <c r="O2662" i="32"/>
  <c r="P2662" i="32"/>
  <c r="R2662" i="32"/>
  <c r="N2663" i="32"/>
  <c r="O2663" i="32"/>
  <c r="P2663" i="32"/>
  <c r="R2663" i="32"/>
  <c r="N2664" i="32"/>
  <c r="O2664" i="32"/>
  <c r="P2664" i="32"/>
  <c r="R2664" i="32"/>
  <c r="N2665" i="32"/>
  <c r="O2665" i="32"/>
  <c r="P2665" i="32"/>
  <c r="R2665" i="32"/>
  <c r="N2666" i="32"/>
  <c r="O2666" i="32"/>
  <c r="P2666" i="32"/>
  <c r="R2666" i="32"/>
  <c r="N2667" i="32"/>
  <c r="O2667" i="32"/>
  <c r="P2667" i="32"/>
  <c r="R2667" i="32"/>
  <c r="N2668" i="32"/>
  <c r="O2668" i="32"/>
  <c r="P2668" i="32"/>
  <c r="R2668" i="32"/>
  <c r="N2669" i="32"/>
  <c r="O2669" i="32"/>
  <c r="P2669" i="32"/>
  <c r="R2669" i="32"/>
  <c r="N2670" i="32"/>
  <c r="O2670" i="32"/>
  <c r="P2670" i="32"/>
  <c r="R2670" i="32"/>
  <c r="N2671" i="32"/>
  <c r="O2671" i="32"/>
  <c r="P2671" i="32"/>
  <c r="R2671" i="32"/>
  <c r="N2672" i="32"/>
  <c r="O2672" i="32"/>
  <c r="P2672" i="32"/>
  <c r="R2672" i="32"/>
  <c r="N2673" i="32"/>
  <c r="O2673" i="32"/>
  <c r="P2673" i="32"/>
  <c r="R2673" i="32"/>
  <c r="N2674" i="32"/>
  <c r="O2674" i="32"/>
  <c r="P2674" i="32"/>
  <c r="R2674" i="32"/>
  <c r="N2675" i="32"/>
  <c r="O2675" i="32"/>
  <c r="P2675" i="32"/>
  <c r="R2675" i="32"/>
  <c r="N2676" i="32"/>
  <c r="O2676" i="32"/>
  <c r="P2676" i="32"/>
  <c r="R2676" i="32"/>
  <c r="N2677" i="32"/>
  <c r="O2677" i="32"/>
  <c r="P2677" i="32"/>
  <c r="R2677" i="32"/>
  <c r="N2678" i="32"/>
  <c r="O2678" i="32"/>
  <c r="P2678" i="32"/>
  <c r="R2678" i="32"/>
  <c r="N2679" i="32"/>
  <c r="O2679" i="32"/>
  <c r="P2679" i="32"/>
  <c r="R2679" i="32"/>
  <c r="N2680" i="32"/>
  <c r="O2680" i="32"/>
  <c r="P2680" i="32"/>
  <c r="R2680" i="32"/>
  <c r="N2681" i="32"/>
  <c r="O2681" i="32"/>
  <c r="P2681" i="32"/>
  <c r="R2681" i="32"/>
  <c r="N2682" i="32"/>
  <c r="O2682" i="32"/>
  <c r="P2682" i="32"/>
  <c r="R2682" i="32"/>
  <c r="N2683" i="32"/>
  <c r="O2683" i="32"/>
  <c r="P2683" i="32"/>
  <c r="R2683" i="32"/>
  <c r="N2684" i="32"/>
  <c r="O2684" i="32"/>
  <c r="P2684" i="32"/>
  <c r="R2684" i="32"/>
  <c r="N2685" i="32"/>
  <c r="O2685" i="32"/>
  <c r="P2685" i="32"/>
  <c r="R2685" i="32"/>
  <c r="N2686" i="32"/>
  <c r="O2686" i="32"/>
  <c r="P2686" i="32"/>
  <c r="R2686" i="32"/>
  <c r="N2687" i="32"/>
  <c r="O2687" i="32"/>
  <c r="P2687" i="32"/>
  <c r="R2687" i="32"/>
  <c r="N2688" i="32"/>
  <c r="O2688" i="32"/>
  <c r="P2688" i="32"/>
  <c r="R2688" i="32"/>
  <c r="N2689" i="32"/>
  <c r="O2689" i="32"/>
  <c r="P2689" i="32"/>
  <c r="R2689" i="32"/>
  <c r="N2690" i="32"/>
  <c r="O2690" i="32"/>
  <c r="P2690" i="32"/>
  <c r="R2690" i="32"/>
  <c r="N2691" i="32"/>
  <c r="O2691" i="32"/>
  <c r="P2691" i="32"/>
  <c r="R2691" i="32"/>
  <c r="N2692" i="32"/>
  <c r="O2692" i="32"/>
  <c r="P2692" i="32"/>
  <c r="R2692" i="32"/>
  <c r="N2693" i="32"/>
  <c r="O2693" i="32"/>
  <c r="P2693" i="32"/>
  <c r="R2693" i="32"/>
  <c r="N2694" i="32"/>
  <c r="O2694" i="32"/>
  <c r="P2694" i="32"/>
  <c r="R2694" i="32"/>
  <c r="N2695" i="32"/>
  <c r="O2695" i="32"/>
  <c r="P2695" i="32"/>
  <c r="R2695" i="32"/>
  <c r="N2696" i="32"/>
  <c r="O2696" i="32"/>
  <c r="P2696" i="32"/>
  <c r="R2696" i="32"/>
  <c r="N2697" i="32"/>
  <c r="O2697" i="32"/>
  <c r="P2697" i="32"/>
  <c r="R2697" i="32"/>
  <c r="N2698" i="32"/>
  <c r="O2698" i="32"/>
  <c r="P2698" i="32"/>
  <c r="R2698" i="32"/>
  <c r="N2699" i="32"/>
  <c r="O2699" i="32"/>
  <c r="P2699" i="32"/>
  <c r="R2699" i="32"/>
  <c r="N2700" i="32"/>
  <c r="O2700" i="32"/>
  <c r="P2700" i="32"/>
  <c r="R2700" i="32"/>
  <c r="N2701" i="32"/>
  <c r="O2701" i="32"/>
  <c r="P2701" i="32"/>
  <c r="R2701" i="32"/>
  <c r="N2702" i="32"/>
  <c r="O2702" i="32"/>
  <c r="P2702" i="32"/>
  <c r="R2702" i="32"/>
  <c r="N2703" i="32"/>
  <c r="O2703" i="32"/>
  <c r="P2703" i="32"/>
  <c r="R2703" i="32"/>
  <c r="N2704" i="32"/>
  <c r="O2704" i="32"/>
  <c r="P2704" i="32"/>
  <c r="R2704" i="32"/>
  <c r="N2705" i="32"/>
  <c r="O2705" i="32"/>
  <c r="P2705" i="32"/>
  <c r="R2705" i="32"/>
  <c r="N2706" i="32"/>
  <c r="O2706" i="32"/>
  <c r="P2706" i="32"/>
  <c r="R2706" i="32"/>
  <c r="N2707" i="32"/>
  <c r="O2707" i="32"/>
  <c r="P2707" i="32"/>
  <c r="R2707" i="32"/>
  <c r="N2708" i="32"/>
  <c r="O2708" i="32"/>
  <c r="P2708" i="32"/>
  <c r="R2708" i="32"/>
  <c r="N2709" i="32"/>
  <c r="O2709" i="32"/>
  <c r="P2709" i="32"/>
  <c r="R2709" i="32"/>
  <c r="N2710" i="32"/>
  <c r="O2710" i="32"/>
  <c r="P2710" i="32"/>
  <c r="R2710" i="32"/>
  <c r="N2711" i="32"/>
  <c r="O2711" i="32"/>
  <c r="P2711" i="32"/>
  <c r="R2711" i="32"/>
  <c r="N2712" i="32"/>
  <c r="O2712" i="32"/>
  <c r="P2712" i="32"/>
  <c r="R2712" i="32"/>
  <c r="N2713" i="32"/>
  <c r="O2713" i="32"/>
  <c r="P2713" i="32"/>
  <c r="R2713" i="32"/>
  <c r="N2714" i="32"/>
  <c r="O2714" i="32"/>
  <c r="P2714" i="32"/>
  <c r="R2714" i="32"/>
  <c r="N2715" i="32"/>
  <c r="O2715" i="32"/>
  <c r="P2715" i="32"/>
  <c r="R2715" i="32"/>
  <c r="N2716" i="32"/>
  <c r="O2716" i="32"/>
  <c r="P2716" i="32"/>
  <c r="R2716" i="32"/>
  <c r="N2717" i="32"/>
  <c r="O2717" i="32"/>
  <c r="P2717" i="32"/>
  <c r="R2717" i="32"/>
  <c r="N2718" i="32"/>
  <c r="O2718" i="32"/>
  <c r="P2718" i="32"/>
  <c r="R2718" i="32"/>
  <c r="N2719" i="32"/>
  <c r="O2719" i="32"/>
  <c r="P2719" i="32"/>
  <c r="R2719" i="32"/>
  <c r="N2720" i="32"/>
  <c r="O2720" i="32"/>
  <c r="P2720" i="32"/>
  <c r="R2720" i="32"/>
  <c r="N2721" i="32"/>
  <c r="O2721" i="32"/>
  <c r="P2721" i="32"/>
  <c r="R2721" i="32"/>
  <c r="N2722" i="32"/>
  <c r="O2722" i="32"/>
  <c r="P2722" i="32"/>
  <c r="R2722" i="32"/>
  <c r="N2723" i="32"/>
  <c r="O2723" i="32"/>
  <c r="P2723" i="32"/>
  <c r="R2723" i="32"/>
  <c r="N2724" i="32"/>
  <c r="O2724" i="32"/>
  <c r="P2724" i="32"/>
  <c r="R2724" i="32"/>
  <c r="N2725" i="32"/>
  <c r="O2725" i="32"/>
  <c r="P2725" i="32"/>
  <c r="R2725" i="32"/>
  <c r="N2726" i="32"/>
  <c r="O2726" i="32"/>
  <c r="P2726" i="32"/>
  <c r="R2726" i="32"/>
  <c r="N2727" i="32"/>
  <c r="O2727" i="32"/>
  <c r="P2727" i="32"/>
  <c r="R2727" i="32"/>
  <c r="N2728" i="32"/>
  <c r="O2728" i="32"/>
  <c r="P2728" i="32"/>
  <c r="R2728" i="32"/>
  <c r="N2729" i="32"/>
  <c r="O2729" i="32"/>
  <c r="P2729" i="32"/>
  <c r="R2729" i="32"/>
  <c r="N2730" i="32"/>
  <c r="O2730" i="32"/>
  <c r="P2730" i="32"/>
  <c r="R2730" i="32"/>
  <c r="N2731" i="32"/>
  <c r="O2731" i="32"/>
  <c r="P2731" i="32"/>
  <c r="R2731" i="32"/>
  <c r="N2732" i="32"/>
  <c r="O2732" i="32"/>
  <c r="P2732" i="32"/>
  <c r="R2732" i="32"/>
  <c r="N2733" i="32"/>
  <c r="O2733" i="32"/>
  <c r="P2733" i="32"/>
  <c r="R2733" i="32"/>
  <c r="N2734" i="32"/>
  <c r="O2734" i="32"/>
  <c r="P2734" i="32"/>
  <c r="R2734" i="32"/>
  <c r="N2735" i="32"/>
  <c r="O2735" i="32"/>
  <c r="P2735" i="32"/>
  <c r="R2735" i="32"/>
  <c r="N2736" i="32"/>
  <c r="O2736" i="32"/>
  <c r="P2736" i="32"/>
  <c r="R2736" i="32"/>
  <c r="N2737" i="32"/>
  <c r="O2737" i="32"/>
  <c r="P2737" i="32"/>
  <c r="R2737" i="32"/>
  <c r="N2738" i="32"/>
  <c r="O2738" i="32"/>
  <c r="P2738" i="32"/>
  <c r="R2738" i="32"/>
  <c r="N2739" i="32"/>
  <c r="O2739" i="32"/>
  <c r="P2739" i="32"/>
  <c r="R2739" i="32"/>
  <c r="N2740" i="32"/>
  <c r="O2740" i="32"/>
  <c r="P2740" i="32"/>
  <c r="R2740" i="32"/>
  <c r="N2741" i="32"/>
  <c r="O2741" i="32"/>
  <c r="P2741" i="32"/>
  <c r="R2741" i="32"/>
  <c r="N2742" i="32"/>
  <c r="O2742" i="32"/>
  <c r="P2742" i="32"/>
  <c r="R2742" i="32"/>
  <c r="N2743" i="32"/>
  <c r="O2743" i="32"/>
  <c r="P2743" i="32"/>
  <c r="R2743" i="32"/>
  <c r="N2744" i="32"/>
  <c r="O2744" i="32"/>
  <c r="P2744" i="32"/>
  <c r="R2744" i="32"/>
  <c r="N2745" i="32"/>
  <c r="O2745" i="32"/>
  <c r="P2745" i="32"/>
  <c r="R2745" i="32"/>
  <c r="N2746" i="32"/>
  <c r="O2746" i="32"/>
  <c r="P2746" i="32"/>
  <c r="R2746" i="32"/>
  <c r="N2747" i="32"/>
  <c r="O2747" i="32"/>
  <c r="P2747" i="32"/>
  <c r="R2747" i="32"/>
  <c r="N2748" i="32"/>
  <c r="O2748" i="32"/>
  <c r="P2748" i="32"/>
  <c r="R2748" i="32"/>
  <c r="N2749" i="32"/>
  <c r="O2749" i="32"/>
  <c r="P2749" i="32"/>
  <c r="R2749" i="32"/>
  <c r="N2750" i="32"/>
  <c r="O2750" i="32"/>
  <c r="P2750" i="32"/>
  <c r="R2750" i="32"/>
  <c r="N2751" i="32"/>
  <c r="O2751" i="32"/>
  <c r="P2751" i="32"/>
  <c r="R2751" i="32"/>
  <c r="N2752" i="32"/>
  <c r="O2752" i="32"/>
  <c r="P2752" i="32"/>
  <c r="R2752" i="32"/>
  <c r="N2753" i="32"/>
  <c r="O2753" i="32"/>
  <c r="P2753" i="32"/>
  <c r="R2753" i="32"/>
  <c r="N2754" i="32"/>
  <c r="O2754" i="32"/>
  <c r="P2754" i="32"/>
  <c r="R2754" i="32"/>
  <c r="N2755" i="32"/>
  <c r="O2755" i="32"/>
  <c r="P2755" i="32"/>
  <c r="R2755" i="32"/>
  <c r="N2756" i="32"/>
  <c r="O2756" i="32"/>
  <c r="P2756" i="32"/>
  <c r="R2756" i="32"/>
  <c r="N2757" i="32"/>
  <c r="O2757" i="32"/>
  <c r="P2757" i="32"/>
  <c r="R2757" i="32"/>
  <c r="N2758" i="32"/>
  <c r="O2758" i="32"/>
  <c r="P2758" i="32"/>
  <c r="R2758" i="32"/>
  <c r="N2759" i="32"/>
  <c r="O2759" i="32"/>
  <c r="P2759" i="32"/>
  <c r="R2759" i="32"/>
  <c r="N2760" i="32"/>
  <c r="O2760" i="32"/>
  <c r="P2760" i="32"/>
  <c r="R2760" i="32"/>
  <c r="N2761" i="32"/>
  <c r="O2761" i="32"/>
  <c r="P2761" i="32"/>
  <c r="R2761" i="32"/>
  <c r="N2762" i="32"/>
  <c r="O2762" i="32"/>
  <c r="P2762" i="32"/>
  <c r="R2762" i="32"/>
  <c r="N2763" i="32"/>
  <c r="O2763" i="32"/>
  <c r="P2763" i="32"/>
  <c r="R2763" i="32"/>
  <c r="N2764" i="32"/>
  <c r="O2764" i="32"/>
  <c r="P2764" i="32"/>
  <c r="R2764" i="32"/>
  <c r="N2765" i="32"/>
  <c r="O2765" i="32"/>
  <c r="P2765" i="32"/>
  <c r="R2765" i="32"/>
  <c r="N2766" i="32"/>
  <c r="O2766" i="32"/>
  <c r="P2766" i="32"/>
  <c r="R2766" i="32"/>
  <c r="N2767" i="32"/>
  <c r="O2767" i="32"/>
  <c r="P2767" i="32"/>
  <c r="R2767" i="32"/>
  <c r="N2768" i="32"/>
  <c r="O2768" i="32"/>
  <c r="P2768" i="32"/>
  <c r="R2768" i="32"/>
  <c r="N2769" i="32"/>
  <c r="O2769" i="32"/>
  <c r="P2769" i="32"/>
  <c r="R2769" i="32"/>
  <c r="N2770" i="32"/>
  <c r="O2770" i="32"/>
  <c r="P2770" i="32"/>
  <c r="R2770" i="32"/>
  <c r="N2771" i="32"/>
  <c r="O2771" i="32"/>
  <c r="P2771" i="32"/>
  <c r="R2771" i="32"/>
  <c r="N2772" i="32"/>
  <c r="O2772" i="32"/>
  <c r="P2772" i="32"/>
  <c r="R2772" i="32"/>
  <c r="N2773" i="32"/>
  <c r="O2773" i="32"/>
  <c r="P2773" i="32"/>
  <c r="R2773" i="32"/>
  <c r="N2774" i="32"/>
  <c r="O2774" i="32"/>
  <c r="P2774" i="32"/>
  <c r="R2774" i="32"/>
  <c r="N2775" i="32"/>
  <c r="O2775" i="32"/>
  <c r="P2775" i="32"/>
  <c r="R2775" i="32"/>
  <c r="N2776" i="32"/>
  <c r="O2776" i="32"/>
  <c r="P2776" i="32"/>
  <c r="R2776" i="32"/>
  <c r="N2777" i="32"/>
  <c r="O2777" i="32"/>
  <c r="P2777" i="32"/>
  <c r="R2777" i="32"/>
  <c r="N2778" i="32"/>
  <c r="O2778" i="32"/>
  <c r="P2778" i="32"/>
  <c r="R2778" i="32"/>
  <c r="N2779" i="32"/>
  <c r="O2779" i="32"/>
  <c r="P2779" i="32"/>
  <c r="R2779" i="32"/>
  <c r="N2780" i="32"/>
  <c r="O2780" i="32"/>
  <c r="P2780" i="32"/>
  <c r="R2780" i="32"/>
  <c r="N2781" i="32"/>
  <c r="O2781" i="32"/>
  <c r="P2781" i="32"/>
  <c r="R2781" i="32"/>
  <c r="N2782" i="32"/>
  <c r="O2782" i="32"/>
  <c r="P2782" i="32"/>
  <c r="R2782" i="32"/>
  <c r="N2783" i="32"/>
  <c r="O2783" i="32"/>
  <c r="P2783" i="32"/>
  <c r="R2783" i="32"/>
  <c r="N2784" i="32"/>
  <c r="O2784" i="32"/>
  <c r="P2784" i="32"/>
  <c r="R2784" i="32"/>
  <c r="N2785" i="32"/>
  <c r="O2785" i="32"/>
  <c r="P2785" i="32"/>
  <c r="R2785" i="32"/>
  <c r="N2786" i="32"/>
  <c r="O2786" i="32"/>
  <c r="P2786" i="32"/>
  <c r="R2786" i="32"/>
  <c r="N2787" i="32"/>
  <c r="O2787" i="32"/>
  <c r="P2787" i="32"/>
  <c r="R2787" i="32"/>
  <c r="N2788" i="32"/>
  <c r="O2788" i="32"/>
  <c r="P2788" i="32"/>
  <c r="R2788" i="32"/>
  <c r="N2789" i="32"/>
  <c r="O2789" i="32"/>
  <c r="P2789" i="32"/>
  <c r="R2789" i="32"/>
  <c r="N2790" i="32"/>
  <c r="O2790" i="32"/>
  <c r="P2790" i="32"/>
  <c r="R2790" i="32"/>
  <c r="N2791" i="32"/>
  <c r="O2791" i="32"/>
  <c r="P2791" i="32"/>
  <c r="R2791" i="32"/>
  <c r="N2792" i="32"/>
  <c r="O2792" i="32"/>
  <c r="P2792" i="32"/>
  <c r="R2792" i="32"/>
  <c r="N2793" i="32"/>
  <c r="O2793" i="32"/>
  <c r="P2793" i="32"/>
  <c r="R2793" i="32"/>
  <c r="N2794" i="32"/>
  <c r="O2794" i="32"/>
  <c r="P2794" i="32"/>
  <c r="R2794" i="32"/>
  <c r="N2795" i="32"/>
  <c r="O2795" i="32"/>
  <c r="P2795" i="32"/>
  <c r="R2795" i="32"/>
  <c r="N2796" i="32"/>
  <c r="O2796" i="32"/>
  <c r="P2796" i="32"/>
  <c r="R2796" i="32"/>
  <c r="N2797" i="32"/>
  <c r="O2797" i="32"/>
  <c r="P2797" i="32"/>
  <c r="R2797" i="32"/>
  <c r="N2798" i="32"/>
  <c r="O2798" i="32"/>
  <c r="P2798" i="32"/>
  <c r="R2798" i="32"/>
  <c r="N2799" i="32"/>
  <c r="O2799" i="32"/>
  <c r="P2799" i="32"/>
  <c r="R2799" i="32"/>
  <c r="N2800" i="32"/>
  <c r="O2800" i="32"/>
  <c r="P2800" i="32"/>
  <c r="R2800" i="32"/>
  <c r="N2801" i="32"/>
  <c r="O2801" i="32"/>
  <c r="P2801" i="32"/>
  <c r="R2801" i="32"/>
  <c r="N2802" i="32"/>
  <c r="O2802" i="32"/>
  <c r="P2802" i="32"/>
  <c r="R2802" i="32"/>
  <c r="N2803" i="32"/>
  <c r="O2803" i="32"/>
  <c r="P2803" i="32"/>
  <c r="R2803" i="32"/>
  <c r="N2804" i="32"/>
  <c r="O2804" i="32"/>
  <c r="P2804" i="32"/>
  <c r="R2804" i="32"/>
  <c r="N2805" i="32"/>
  <c r="O2805" i="32"/>
  <c r="P2805" i="32"/>
  <c r="R2805" i="32"/>
  <c r="N2806" i="32"/>
  <c r="O2806" i="32"/>
  <c r="P2806" i="32"/>
  <c r="R2806" i="32"/>
  <c r="N2807" i="32"/>
  <c r="O2807" i="32"/>
  <c r="P2807" i="32"/>
  <c r="R2807" i="32"/>
  <c r="N2808" i="32"/>
  <c r="O2808" i="32"/>
  <c r="P2808" i="32"/>
  <c r="R2808" i="32"/>
  <c r="N2809" i="32"/>
  <c r="O2809" i="32"/>
  <c r="P2809" i="32"/>
  <c r="R2809" i="32"/>
  <c r="N2810" i="32"/>
  <c r="O2810" i="32"/>
  <c r="P2810" i="32"/>
  <c r="R2810" i="32"/>
  <c r="N2811" i="32"/>
  <c r="O2811" i="32"/>
  <c r="P2811" i="32"/>
  <c r="R2811" i="32"/>
  <c r="N2812" i="32"/>
  <c r="O2812" i="32"/>
  <c r="P2812" i="32"/>
  <c r="R2812" i="32"/>
  <c r="N2813" i="32"/>
  <c r="O2813" i="32"/>
  <c r="P2813" i="32"/>
  <c r="R2813" i="32"/>
  <c r="N2814" i="32"/>
  <c r="O2814" i="32"/>
  <c r="P2814" i="32"/>
  <c r="R2814" i="32"/>
  <c r="N2815" i="32"/>
  <c r="O2815" i="32"/>
  <c r="P2815" i="32"/>
  <c r="R2815" i="32"/>
  <c r="N2816" i="32"/>
  <c r="O2816" i="32"/>
  <c r="P2816" i="32"/>
  <c r="R2816" i="32"/>
  <c r="N2817" i="32"/>
  <c r="O2817" i="32"/>
  <c r="P2817" i="32"/>
  <c r="R2817" i="32"/>
  <c r="N2818" i="32"/>
  <c r="O2818" i="32"/>
  <c r="P2818" i="32"/>
  <c r="R2818" i="32"/>
  <c r="N2819" i="32"/>
  <c r="O2819" i="32"/>
  <c r="P2819" i="32"/>
  <c r="R2819" i="32"/>
  <c r="N2820" i="32"/>
  <c r="O2820" i="32"/>
  <c r="P2820" i="32"/>
  <c r="R2820" i="32"/>
  <c r="N2821" i="32"/>
  <c r="O2821" i="32"/>
  <c r="P2821" i="32"/>
  <c r="R2821" i="32"/>
  <c r="N2822" i="32"/>
  <c r="O2822" i="32"/>
  <c r="P2822" i="32"/>
  <c r="R2822" i="32"/>
  <c r="N2823" i="32"/>
  <c r="O2823" i="32"/>
  <c r="P2823" i="32"/>
  <c r="R2823" i="32"/>
  <c r="N2824" i="32"/>
  <c r="O2824" i="32"/>
  <c r="P2824" i="32"/>
  <c r="R2824" i="32"/>
  <c r="N2825" i="32"/>
  <c r="O2825" i="32"/>
  <c r="P2825" i="32"/>
  <c r="R2825" i="32"/>
  <c r="N2826" i="32"/>
  <c r="O2826" i="32"/>
  <c r="P2826" i="32"/>
  <c r="R2826" i="32"/>
  <c r="N2827" i="32"/>
  <c r="O2827" i="32"/>
  <c r="P2827" i="32"/>
  <c r="R2827" i="32"/>
  <c r="N2828" i="32"/>
  <c r="O2828" i="32"/>
  <c r="P2828" i="32"/>
  <c r="R2828" i="32"/>
  <c r="N2829" i="32"/>
  <c r="O2829" i="32"/>
  <c r="P2829" i="32"/>
  <c r="R2829" i="32"/>
  <c r="N2830" i="32"/>
  <c r="O2830" i="32"/>
  <c r="P2830" i="32"/>
  <c r="R2830" i="32"/>
  <c r="N2831" i="32"/>
  <c r="O2831" i="32"/>
  <c r="P2831" i="32"/>
  <c r="R2831" i="32"/>
  <c r="N2832" i="32"/>
  <c r="O2832" i="32"/>
  <c r="P2832" i="32"/>
  <c r="R2832" i="32"/>
  <c r="N2833" i="32"/>
  <c r="O2833" i="32"/>
  <c r="P2833" i="32"/>
  <c r="R2833" i="32"/>
  <c r="N2834" i="32"/>
  <c r="O2834" i="32"/>
  <c r="P2834" i="32"/>
  <c r="R2834" i="32"/>
  <c r="N2835" i="32"/>
  <c r="O2835" i="32"/>
  <c r="P2835" i="32"/>
  <c r="R2835" i="32"/>
  <c r="N2836" i="32"/>
  <c r="O2836" i="32"/>
  <c r="P2836" i="32"/>
  <c r="R2836" i="32"/>
  <c r="N2837" i="32"/>
  <c r="O2837" i="32"/>
  <c r="P2837" i="32"/>
  <c r="R2837" i="32"/>
  <c r="N2838" i="32"/>
  <c r="O2838" i="32"/>
  <c r="P2838" i="32"/>
  <c r="R2838" i="32"/>
  <c r="N2839" i="32"/>
  <c r="O2839" i="32"/>
  <c r="P2839" i="32"/>
  <c r="R2839" i="32"/>
  <c r="N2840" i="32"/>
  <c r="O2840" i="32"/>
  <c r="P2840" i="32"/>
  <c r="R2840" i="32"/>
  <c r="N2841" i="32"/>
  <c r="O2841" i="32"/>
  <c r="P2841" i="32"/>
  <c r="R2841" i="32"/>
  <c r="N2842" i="32"/>
  <c r="O2842" i="32"/>
  <c r="P2842" i="32"/>
  <c r="R2842" i="32"/>
  <c r="N2843" i="32"/>
  <c r="O2843" i="32"/>
  <c r="P2843" i="32"/>
  <c r="R2843" i="32"/>
  <c r="N2844" i="32"/>
  <c r="O2844" i="32"/>
  <c r="P2844" i="32"/>
  <c r="R2844" i="32"/>
  <c r="N2845" i="32"/>
  <c r="O2845" i="32"/>
  <c r="P2845" i="32"/>
  <c r="R2845" i="32"/>
  <c r="N2846" i="32"/>
  <c r="O2846" i="32"/>
  <c r="P2846" i="32"/>
  <c r="R2846" i="32"/>
  <c r="N2847" i="32"/>
  <c r="O2847" i="32"/>
  <c r="P2847" i="32"/>
  <c r="R2847" i="32"/>
  <c r="N2848" i="32"/>
  <c r="O2848" i="32"/>
  <c r="P2848" i="32"/>
  <c r="R2848" i="32"/>
  <c r="N2849" i="32"/>
  <c r="O2849" i="32"/>
  <c r="P2849" i="32"/>
  <c r="R2849" i="32"/>
  <c r="N2850" i="32"/>
  <c r="O2850" i="32"/>
  <c r="P2850" i="32"/>
  <c r="R2850" i="32"/>
  <c r="N2851" i="32"/>
  <c r="O2851" i="32"/>
  <c r="P2851" i="32"/>
  <c r="R2851" i="32"/>
  <c r="N2852" i="32"/>
  <c r="O2852" i="32"/>
  <c r="P2852" i="32"/>
  <c r="R2852" i="32"/>
  <c r="N2853" i="32"/>
  <c r="O2853" i="32"/>
  <c r="P2853" i="32"/>
  <c r="R2853" i="32"/>
  <c r="N2854" i="32"/>
  <c r="O2854" i="32"/>
  <c r="P2854" i="32"/>
  <c r="R2854" i="32"/>
  <c r="N2855" i="32"/>
  <c r="O2855" i="32"/>
  <c r="P2855" i="32"/>
  <c r="R2855" i="32"/>
  <c r="N2856" i="32"/>
  <c r="O2856" i="32"/>
  <c r="P2856" i="32"/>
  <c r="R2856" i="32"/>
  <c r="N2857" i="32"/>
  <c r="O2857" i="32"/>
  <c r="P2857" i="32"/>
  <c r="R2857" i="32"/>
  <c r="N2858" i="32"/>
  <c r="O2858" i="32"/>
  <c r="P2858" i="32"/>
  <c r="R2858" i="32"/>
  <c r="N2859" i="32"/>
  <c r="O2859" i="32"/>
  <c r="P2859" i="32"/>
  <c r="R2859" i="32"/>
  <c r="N2860" i="32"/>
  <c r="O2860" i="32"/>
  <c r="P2860" i="32"/>
  <c r="R2860" i="32"/>
  <c r="N2861" i="32"/>
  <c r="O2861" i="32"/>
  <c r="P2861" i="32"/>
  <c r="R2861" i="32"/>
  <c r="N2862" i="32"/>
  <c r="O2862" i="32"/>
  <c r="P2862" i="32"/>
  <c r="R2862" i="32"/>
  <c r="N2863" i="32"/>
  <c r="O2863" i="32"/>
  <c r="P2863" i="32"/>
  <c r="R2863" i="32"/>
  <c r="N2864" i="32"/>
  <c r="O2864" i="32"/>
  <c r="P2864" i="32"/>
  <c r="R2864" i="32"/>
  <c r="N2865" i="32"/>
  <c r="O2865" i="32"/>
  <c r="P2865" i="32"/>
  <c r="R2865" i="32"/>
  <c r="N2866" i="32"/>
  <c r="O2866" i="32"/>
  <c r="P2866" i="32"/>
  <c r="R2866" i="32"/>
  <c r="N2867" i="32"/>
  <c r="O2867" i="32"/>
  <c r="P2867" i="32"/>
  <c r="R2867" i="32"/>
  <c r="N2868" i="32"/>
  <c r="O2868" i="32"/>
  <c r="P2868" i="32"/>
  <c r="R2868" i="32"/>
  <c r="N2869" i="32"/>
  <c r="O2869" i="32"/>
  <c r="P2869" i="32"/>
  <c r="R2869" i="32"/>
  <c r="N2870" i="32"/>
  <c r="O2870" i="32"/>
  <c r="P2870" i="32"/>
  <c r="R2870" i="32"/>
  <c r="N2871" i="32"/>
  <c r="O2871" i="32"/>
  <c r="P2871" i="32"/>
  <c r="R2871" i="32"/>
  <c r="N2872" i="32"/>
  <c r="O2872" i="32"/>
  <c r="P2872" i="32"/>
  <c r="R2872" i="32"/>
  <c r="N2873" i="32"/>
  <c r="O2873" i="32"/>
  <c r="P2873" i="32"/>
  <c r="R2873" i="32"/>
  <c r="N2874" i="32"/>
  <c r="O2874" i="32"/>
  <c r="P2874" i="32"/>
  <c r="R2874" i="32"/>
  <c r="N2875" i="32"/>
  <c r="O2875" i="32"/>
  <c r="P2875" i="32"/>
  <c r="R2875" i="32"/>
  <c r="N2876" i="32"/>
  <c r="O2876" i="32"/>
  <c r="P2876" i="32"/>
  <c r="R2876" i="32"/>
  <c r="N2877" i="32"/>
  <c r="O2877" i="32"/>
  <c r="P2877" i="32"/>
  <c r="R2877" i="32"/>
  <c r="N2878" i="32"/>
  <c r="O2878" i="32"/>
  <c r="P2878" i="32"/>
  <c r="R2878" i="32"/>
  <c r="N2879" i="32"/>
  <c r="O2879" i="32"/>
  <c r="P2879" i="32"/>
  <c r="R2879" i="32"/>
  <c r="N2880" i="32"/>
  <c r="O2880" i="32"/>
  <c r="P2880" i="32"/>
  <c r="R2880" i="32"/>
  <c r="N2881" i="32"/>
  <c r="O2881" i="32"/>
  <c r="P2881" i="32"/>
  <c r="R2881" i="32"/>
  <c r="N2882" i="32"/>
  <c r="O2882" i="32"/>
  <c r="P2882" i="32"/>
  <c r="R2882" i="32"/>
  <c r="N2883" i="32"/>
  <c r="O2883" i="32"/>
  <c r="P2883" i="32"/>
  <c r="R2883" i="32"/>
  <c r="N2884" i="32"/>
  <c r="O2884" i="32"/>
  <c r="P2884" i="32"/>
  <c r="R2884" i="32"/>
  <c r="N2885" i="32"/>
  <c r="O2885" i="32"/>
  <c r="P2885" i="32"/>
  <c r="R2885" i="32"/>
  <c r="N2886" i="32"/>
  <c r="O2886" i="32"/>
  <c r="P2886" i="32"/>
  <c r="R2886" i="32"/>
  <c r="N2887" i="32"/>
  <c r="O2887" i="32"/>
  <c r="P2887" i="32"/>
  <c r="R2887" i="32"/>
  <c r="N2888" i="32"/>
  <c r="O2888" i="32"/>
  <c r="P2888" i="32"/>
  <c r="R2888" i="32"/>
  <c r="N2889" i="32"/>
  <c r="O2889" i="32"/>
  <c r="P2889" i="32"/>
  <c r="R2889" i="32"/>
  <c r="N2890" i="32"/>
  <c r="O2890" i="32"/>
  <c r="P2890" i="32"/>
  <c r="R2890" i="32"/>
  <c r="N2891" i="32"/>
  <c r="O2891" i="32"/>
  <c r="P2891" i="32"/>
  <c r="R2891" i="32"/>
  <c r="N2892" i="32"/>
  <c r="O2892" i="32"/>
  <c r="P2892" i="32"/>
  <c r="R2892" i="32"/>
  <c r="N2893" i="32"/>
  <c r="O2893" i="32"/>
  <c r="P2893" i="32"/>
  <c r="R2893" i="32"/>
  <c r="N2894" i="32"/>
  <c r="O2894" i="32"/>
  <c r="P2894" i="32"/>
  <c r="R2894" i="32"/>
  <c r="N2895" i="32"/>
  <c r="O2895" i="32"/>
  <c r="P2895" i="32"/>
  <c r="R2895" i="32"/>
  <c r="N2896" i="32"/>
  <c r="O2896" i="32"/>
  <c r="P2896" i="32"/>
  <c r="R2896" i="32"/>
  <c r="N2897" i="32"/>
  <c r="O2897" i="32"/>
  <c r="P2897" i="32"/>
  <c r="R2897" i="32"/>
  <c r="N2898" i="32"/>
  <c r="O2898" i="32"/>
  <c r="P2898" i="32"/>
  <c r="R2898" i="32"/>
  <c r="N2899" i="32"/>
  <c r="O2899" i="32"/>
  <c r="P2899" i="32"/>
  <c r="R2899" i="32"/>
  <c r="N2900" i="32"/>
  <c r="O2900" i="32"/>
  <c r="P2900" i="32"/>
  <c r="R2900" i="32"/>
  <c r="N2901" i="32"/>
  <c r="O2901" i="32"/>
  <c r="P2901" i="32"/>
  <c r="R2901" i="32"/>
  <c r="N2902" i="32"/>
  <c r="O2902" i="32"/>
  <c r="P2902" i="32"/>
  <c r="R2902" i="32"/>
  <c r="N2903" i="32"/>
  <c r="O2903" i="32"/>
  <c r="P2903" i="32"/>
  <c r="R2903" i="32"/>
  <c r="N2904" i="32"/>
  <c r="O2904" i="32"/>
  <c r="P2904" i="32"/>
  <c r="R2904" i="32"/>
  <c r="N2905" i="32"/>
  <c r="O2905" i="32"/>
  <c r="P2905" i="32"/>
  <c r="R2905" i="32"/>
  <c r="N2906" i="32"/>
  <c r="O2906" i="32"/>
  <c r="P2906" i="32"/>
  <c r="R2906" i="32"/>
  <c r="N2907" i="32"/>
  <c r="O2907" i="32"/>
  <c r="P2907" i="32"/>
  <c r="R2907" i="32"/>
  <c r="N2908" i="32"/>
  <c r="O2908" i="32"/>
  <c r="P2908" i="32"/>
  <c r="R2908" i="32"/>
  <c r="N2909" i="32"/>
  <c r="O2909" i="32"/>
  <c r="P2909" i="32"/>
  <c r="R2909" i="32"/>
  <c r="N2910" i="32"/>
  <c r="O2910" i="32"/>
  <c r="P2910" i="32"/>
  <c r="R2910" i="32"/>
  <c r="N2911" i="32"/>
  <c r="O2911" i="32"/>
  <c r="P2911" i="32"/>
  <c r="R2911" i="32"/>
  <c r="N2912" i="32"/>
  <c r="O2912" i="32"/>
  <c r="P2912" i="32"/>
  <c r="R2912" i="32"/>
  <c r="N2913" i="32"/>
  <c r="O2913" i="32"/>
  <c r="P2913" i="32"/>
  <c r="R2913" i="32"/>
  <c r="N2914" i="32"/>
  <c r="O2914" i="32"/>
  <c r="P2914" i="32"/>
  <c r="R2914" i="32"/>
  <c r="N2915" i="32"/>
  <c r="O2915" i="32"/>
  <c r="P2915" i="32"/>
  <c r="R2915" i="32"/>
  <c r="N2916" i="32"/>
  <c r="O2916" i="32"/>
  <c r="P2916" i="32"/>
  <c r="R2916" i="32"/>
  <c r="N2917" i="32"/>
  <c r="O2917" i="32"/>
  <c r="P2917" i="32"/>
  <c r="R2917" i="32"/>
  <c r="N2918" i="32"/>
  <c r="O2918" i="32"/>
  <c r="P2918" i="32"/>
  <c r="R2918" i="32"/>
  <c r="N2919" i="32"/>
  <c r="O2919" i="32"/>
  <c r="P2919" i="32"/>
  <c r="R2919" i="32"/>
  <c r="N2920" i="32"/>
  <c r="O2920" i="32"/>
  <c r="P2920" i="32"/>
  <c r="R2920" i="32"/>
  <c r="N2921" i="32"/>
  <c r="O2921" i="32"/>
  <c r="P2921" i="32"/>
  <c r="R2921" i="32"/>
  <c r="N2922" i="32"/>
  <c r="O2922" i="32"/>
  <c r="P2922" i="32"/>
  <c r="R2922" i="32"/>
  <c r="N2923" i="32"/>
  <c r="O2923" i="32"/>
  <c r="P2923" i="32"/>
  <c r="R2923" i="32"/>
  <c r="N2924" i="32"/>
  <c r="O2924" i="32"/>
  <c r="P2924" i="32"/>
  <c r="R2924" i="32"/>
  <c r="N2925" i="32"/>
  <c r="O2925" i="32"/>
  <c r="P2925" i="32"/>
  <c r="R2925" i="32"/>
  <c r="N2926" i="32"/>
  <c r="O2926" i="32"/>
  <c r="P2926" i="32"/>
  <c r="R2926" i="32"/>
  <c r="N2927" i="32"/>
  <c r="O2927" i="32"/>
  <c r="P2927" i="32"/>
  <c r="R2927" i="32"/>
  <c r="N2928" i="32"/>
  <c r="O2928" i="32"/>
  <c r="P2928" i="32"/>
  <c r="R2928" i="32"/>
  <c r="N2929" i="32"/>
  <c r="O2929" i="32"/>
  <c r="P2929" i="32"/>
  <c r="R2929" i="32"/>
  <c r="N2930" i="32"/>
  <c r="O2930" i="32"/>
  <c r="P2930" i="32"/>
  <c r="R2930" i="32"/>
  <c r="N2931" i="32"/>
  <c r="O2931" i="32"/>
  <c r="P2931" i="32"/>
  <c r="R2931" i="32"/>
  <c r="N2932" i="32"/>
  <c r="O2932" i="32"/>
  <c r="P2932" i="32"/>
  <c r="R2932" i="32"/>
  <c r="N2933" i="32"/>
  <c r="O2933" i="32"/>
  <c r="P2933" i="32"/>
  <c r="R2933" i="32"/>
  <c r="N2934" i="32"/>
  <c r="O2934" i="32"/>
  <c r="P2934" i="32"/>
  <c r="R2934" i="32"/>
  <c r="N2935" i="32"/>
  <c r="O2935" i="32"/>
  <c r="P2935" i="32"/>
  <c r="R2935" i="32"/>
  <c r="N2936" i="32"/>
  <c r="O2936" i="32"/>
  <c r="P2936" i="32"/>
  <c r="R2936" i="32"/>
  <c r="N2937" i="32"/>
  <c r="O2937" i="32"/>
  <c r="P2937" i="32"/>
  <c r="R2937" i="32"/>
  <c r="N2938" i="32"/>
  <c r="O2938" i="32"/>
  <c r="P2938" i="32"/>
  <c r="R2938" i="32"/>
  <c r="N2939" i="32"/>
  <c r="O2939" i="32"/>
  <c r="P2939" i="32"/>
  <c r="R2939" i="32"/>
  <c r="N2940" i="32"/>
  <c r="O2940" i="32"/>
  <c r="P2940" i="32"/>
  <c r="R2940" i="32"/>
  <c r="N2941" i="32"/>
  <c r="O2941" i="32"/>
  <c r="P2941" i="32"/>
  <c r="R2941" i="32"/>
  <c r="N2942" i="32"/>
  <c r="O2942" i="32"/>
  <c r="P2942" i="32"/>
  <c r="R2942" i="32"/>
  <c r="N2943" i="32"/>
  <c r="O2943" i="32"/>
  <c r="P2943" i="32"/>
  <c r="R2943" i="32"/>
  <c r="N2944" i="32"/>
  <c r="O2944" i="32"/>
  <c r="P2944" i="32"/>
  <c r="R2944" i="32"/>
  <c r="N2945" i="32"/>
  <c r="O2945" i="32"/>
  <c r="P2945" i="32"/>
  <c r="R2945" i="32"/>
  <c r="N2946" i="32"/>
  <c r="O2946" i="32"/>
  <c r="P2946" i="32"/>
  <c r="R2946" i="32"/>
  <c r="N2947" i="32"/>
  <c r="O2947" i="32"/>
  <c r="P2947" i="32"/>
  <c r="R2947" i="32"/>
  <c r="N2948" i="32"/>
  <c r="O2948" i="32"/>
  <c r="P2948" i="32"/>
  <c r="R2948" i="32"/>
  <c r="N2949" i="32"/>
  <c r="O2949" i="32"/>
  <c r="P2949" i="32"/>
  <c r="R2949" i="32"/>
  <c r="N2950" i="32"/>
  <c r="O2950" i="32"/>
  <c r="P2950" i="32"/>
  <c r="R2950" i="32"/>
  <c r="N2951" i="32"/>
  <c r="O2951" i="32"/>
  <c r="P2951" i="32"/>
  <c r="R2951" i="32"/>
  <c r="N2952" i="32"/>
  <c r="O2952" i="32"/>
  <c r="P2952" i="32"/>
  <c r="R2952" i="32"/>
  <c r="N2953" i="32"/>
  <c r="O2953" i="32"/>
  <c r="P2953" i="32"/>
  <c r="R2953" i="32"/>
  <c r="N2954" i="32"/>
  <c r="O2954" i="32"/>
  <c r="P2954" i="32"/>
  <c r="R2954" i="32"/>
  <c r="N2955" i="32"/>
  <c r="O2955" i="32"/>
  <c r="P2955" i="32"/>
  <c r="R2955" i="32"/>
  <c r="N2956" i="32"/>
  <c r="O2956" i="32"/>
  <c r="P2956" i="32"/>
  <c r="R2956" i="32"/>
  <c r="N2957" i="32"/>
  <c r="O2957" i="32"/>
  <c r="P2957" i="32"/>
  <c r="R2957" i="32"/>
  <c r="N2958" i="32"/>
  <c r="O2958" i="32"/>
  <c r="P2958" i="32"/>
  <c r="R2958" i="32"/>
  <c r="N2959" i="32"/>
  <c r="O2959" i="32"/>
  <c r="P2959" i="32"/>
  <c r="R2959" i="32"/>
  <c r="N2960" i="32"/>
  <c r="O2960" i="32"/>
  <c r="P2960" i="32"/>
  <c r="R2960" i="32"/>
  <c r="N2961" i="32"/>
  <c r="O2961" i="32"/>
  <c r="P2961" i="32"/>
  <c r="R2961" i="32"/>
  <c r="N2962" i="32"/>
  <c r="O2962" i="32"/>
  <c r="P2962" i="32"/>
  <c r="R2962" i="32"/>
  <c r="N2963" i="32"/>
  <c r="O2963" i="32"/>
  <c r="P2963" i="32"/>
  <c r="R2963" i="32"/>
  <c r="N2964" i="32"/>
  <c r="O2964" i="32"/>
  <c r="P2964" i="32"/>
  <c r="R2964" i="32"/>
  <c r="N2965" i="32"/>
  <c r="O2965" i="32"/>
  <c r="P2965" i="32"/>
  <c r="R2965" i="32"/>
  <c r="N2966" i="32"/>
  <c r="O2966" i="32"/>
  <c r="P2966" i="32"/>
  <c r="R2966" i="32"/>
  <c r="N2967" i="32"/>
  <c r="O2967" i="32"/>
  <c r="P2967" i="32"/>
  <c r="R2967" i="32"/>
  <c r="N2968" i="32"/>
  <c r="O2968" i="32"/>
  <c r="P2968" i="32"/>
  <c r="R2968" i="32"/>
  <c r="N2969" i="32"/>
  <c r="O2969" i="32"/>
  <c r="P2969" i="32"/>
  <c r="R2969" i="32"/>
  <c r="N2970" i="32"/>
  <c r="O2970" i="32"/>
  <c r="P2970" i="32"/>
  <c r="R2970" i="32"/>
  <c r="N2971" i="32"/>
  <c r="O2971" i="32"/>
  <c r="P2971" i="32"/>
  <c r="R2971" i="32"/>
  <c r="N2972" i="32"/>
  <c r="O2972" i="32"/>
  <c r="P2972" i="32"/>
  <c r="R2972" i="32"/>
  <c r="N2973" i="32"/>
  <c r="O2973" i="32"/>
  <c r="P2973" i="32"/>
  <c r="R2973" i="32"/>
  <c r="N2974" i="32"/>
  <c r="O2974" i="32"/>
  <c r="P2974" i="32"/>
  <c r="R2974" i="32"/>
  <c r="N2975" i="32"/>
  <c r="O2975" i="32"/>
  <c r="P2975" i="32"/>
  <c r="R2975" i="32"/>
  <c r="N2976" i="32"/>
  <c r="O2976" i="32"/>
  <c r="P2976" i="32"/>
  <c r="R2976" i="32"/>
  <c r="N2977" i="32"/>
  <c r="O2977" i="32"/>
  <c r="P2977" i="32"/>
  <c r="R2977" i="32"/>
  <c r="N2978" i="32"/>
  <c r="O2978" i="32"/>
  <c r="P2978" i="32"/>
  <c r="R2978" i="32"/>
  <c r="N2979" i="32"/>
  <c r="O2979" i="32"/>
  <c r="P2979" i="32"/>
  <c r="R2979" i="32"/>
  <c r="N2980" i="32"/>
  <c r="O2980" i="32"/>
  <c r="P2980" i="32"/>
  <c r="R2980" i="32"/>
  <c r="N2981" i="32"/>
  <c r="O2981" i="32"/>
  <c r="P2981" i="32"/>
  <c r="R2981" i="32"/>
  <c r="N2982" i="32"/>
  <c r="O2982" i="32"/>
  <c r="P2982" i="32"/>
  <c r="R2982" i="32"/>
  <c r="N2983" i="32"/>
  <c r="O2983" i="32"/>
  <c r="P2983" i="32"/>
  <c r="R2983" i="32"/>
  <c r="N2984" i="32"/>
  <c r="O2984" i="32"/>
  <c r="P2984" i="32"/>
  <c r="R2984" i="32"/>
  <c r="N2985" i="32"/>
  <c r="O2985" i="32"/>
  <c r="P2985" i="32"/>
  <c r="R2985" i="32"/>
  <c r="N2986" i="32"/>
  <c r="O2986" i="32"/>
  <c r="P2986" i="32"/>
  <c r="R2986" i="32"/>
  <c r="N2987" i="32"/>
  <c r="O2987" i="32"/>
  <c r="P2987" i="32"/>
  <c r="R2987" i="32"/>
  <c r="N2988" i="32"/>
  <c r="O2988" i="32"/>
  <c r="P2988" i="32"/>
  <c r="R2988" i="32"/>
  <c r="N2989" i="32"/>
  <c r="O2989" i="32"/>
  <c r="P2989" i="32"/>
  <c r="R2989" i="32"/>
  <c r="N2990" i="32"/>
  <c r="O2990" i="32"/>
  <c r="P2990" i="32"/>
  <c r="R2990" i="32"/>
  <c r="N2991" i="32"/>
  <c r="O2991" i="32"/>
  <c r="P2991" i="32"/>
  <c r="R2991" i="32"/>
  <c r="N2992" i="32"/>
  <c r="O2992" i="32"/>
  <c r="P2992" i="32"/>
  <c r="R2992" i="32"/>
  <c r="N2993" i="32"/>
  <c r="O2993" i="32"/>
  <c r="P2993" i="32"/>
  <c r="R2993" i="32"/>
  <c r="N2994" i="32"/>
  <c r="O2994" i="32"/>
  <c r="P2994" i="32"/>
  <c r="R2994" i="32"/>
  <c r="N2995" i="32"/>
  <c r="O2995" i="32"/>
  <c r="P2995" i="32"/>
  <c r="R2995" i="32"/>
  <c r="N2996" i="32"/>
  <c r="O2996" i="32"/>
  <c r="P2996" i="32"/>
  <c r="R2996" i="32"/>
  <c r="N2997" i="32"/>
  <c r="O2997" i="32"/>
  <c r="P2997" i="32"/>
  <c r="R2997" i="32"/>
  <c r="N2998" i="32"/>
  <c r="O2998" i="32"/>
  <c r="P2998" i="32"/>
  <c r="R2998" i="32"/>
  <c r="N2999" i="32"/>
  <c r="O2999" i="32"/>
  <c r="P2999" i="32"/>
  <c r="R2999" i="32"/>
  <c r="N3000" i="32"/>
  <c r="O3000" i="32"/>
  <c r="P3000" i="32"/>
  <c r="R3000" i="32"/>
  <c r="N3001" i="32"/>
  <c r="O3001" i="32"/>
  <c r="P3001" i="32"/>
  <c r="R3001" i="32"/>
  <c r="N3002" i="32"/>
  <c r="O3002" i="32"/>
  <c r="P3002" i="32"/>
  <c r="R3002" i="32"/>
  <c r="N3003" i="32"/>
  <c r="O3003" i="32"/>
  <c r="P3003" i="32"/>
  <c r="R3003" i="32"/>
  <c r="N3004" i="32"/>
  <c r="O3004" i="32"/>
  <c r="P3004" i="32"/>
  <c r="R3004" i="32"/>
  <c r="N3005" i="32"/>
  <c r="O3005" i="32"/>
  <c r="P3005" i="32"/>
  <c r="R3005" i="32"/>
  <c r="N3006" i="32"/>
  <c r="O3006" i="32"/>
  <c r="P3006" i="32"/>
  <c r="R3006" i="32"/>
  <c r="N3007" i="32"/>
  <c r="O3007" i="32"/>
  <c r="P3007" i="32"/>
  <c r="R3007" i="32"/>
  <c r="N3008" i="32"/>
  <c r="O3008" i="32"/>
  <c r="P3008" i="32"/>
  <c r="R3008" i="32"/>
  <c r="N3009" i="32"/>
  <c r="O3009" i="32"/>
  <c r="P3009" i="32"/>
  <c r="R3009" i="32"/>
  <c r="N3010" i="32"/>
  <c r="O3010" i="32"/>
  <c r="P3010" i="32"/>
  <c r="R3010" i="32"/>
  <c r="N3011" i="32"/>
  <c r="O3011" i="32"/>
  <c r="P3011" i="32"/>
  <c r="R3011" i="32"/>
  <c r="N3012" i="32"/>
  <c r="O3012" i="32"/>
  <c r="P3012" i="32"/>
  <c r="R3012" i="32"/>
  <c r="N3013" i="32"/>
  <c r="O3013" i="32"/>
  <c r="P3013" i="32"/>
  <c r="R3013" i="32"/>
  <c r="N3014" i="32"/>
  <c r="O3014" i="32"/>
  <c r="P3014" i="32"/>
  <c r="R3014" i="32"/>
  <c r="N3015" i="32"/>
  <c r="O3015" i="32"/>
  <c r="P3015" i="32"/>
  <c r="R3015" i="32"/>
  <c r="N3016" i="32"/>
  <c r="O3016" i="32"/>
  <c r="P3016" i="32"/>
  <c r="R3016" i="32"/>
  <c r="N3017" i="32"/>
  <c r="O3017" i="32"/>
  <c r="P3017" i="32"/>
  <c r="R3017" i="32"/>
  <c r="N3018" i="32"/>
  <c r="O3018" i="32"/>
  <c r="P3018" i="32"/>
  <c r="R3018" i="32"/>
  <c r="N3019" i="32"/>
  <c r="O3019" i="32"/>
  <c r="P3019" i="32"/>
  <c r="R3019" i="32"/>
  <c r="N3020" i="32"/>
  <c r="O3020" i="32"/>
  <c r="P3020" i="32"/>
  <c r="R3020" i="32"/>
  <c r="N3021" i="32"/>
  <c r="O3021" i="32"/>
  <c r="P3021" i="32"/>
  <c r="R3021" i="32"/>
  <c r="N3022" i="32"/>
  <c r="O3022" i="32"/>
  <c r="P3022" i="32"/>
  <c r="R3022" i="32"/>
  <c r="N3023" i="32"/>
  <c r="O3023" i="32"/>
  <c r="P3023" i="32"/>
  <c r="R3023" i="32"/>
  <c r="N3024" i="32"/>
  <c r="O3024" i="32"/>
  <c r="P3024" i="32"/>
  <c r="R3024" i="32"/>
  <c r="N3025" i="32"/>
  <c r="O3025" i="32"/>
  <c r="P3025" i="32"/>
  <c r="R3025" i="32"/>
  <c r="N3026" i="32"/>
  <c r="O3026" i="32"/>
  <c r="P3026" i="32"/>
  <c r="R3026" i="32"/>
  <c r="N3027" i="32"/>
  <c r="O3027" i="32"/>
  <c r="P3027" i="32"/>
  <c r="R3027" i="32"/>
  <c r="N3028" i="32"/>
  <c r="O3028" i="32"/>
  <c r="P3028" i="32"/>
  <c r="R3028" i="32"/>
  <c r="N3029" i="32"/>
  <c r="O3029" i="32"/>
  <c r="P3029" i="32"/>
  <c r="R3029" i="32"/>
  <c r="N3030" i="32"/>
  <c r="O3030" i="32"/>
  <c r="P3030" i="32"/>
  <c r="R3030" i="32"/>
  <c r="N3031" i="32"/>
  <c r="O3031" i="32"/>
  <c r="P3031" i="32"/>
  <c r="R3031" i="32"/>
  <c r="N3032" i="32"/>
  <c r="O3032" i="32"/>
  <c r="P3032" i="32"/>
  <c r="R3032" i="32"/>
  <c r="N3033" i="32"/>
  <c r="O3033" i="32"/>
  <c r="P3033" i="32"/>
  <c r="R3033" i="32"/>
  <c r="N3034" i="32"/>
  <c r="O3034" i="32"/>
  <c r="P3034" i="32"/>
  <c r="R3034" i="32"/>
  <c r="N3035" i="32"/>
  <c r="O3035" i="32"/>
  <c r="P3035" i="32"/>
  <c r="R3035" i="32"/>
  <c r="N3036" i="32"/>
  <c r="O3036" i="32"/>
  <c r="P3036" i="32"/>
  <c r="R3036" i="32"/>
  <c r="N3037" i="32"/>
  <c r="O3037" i="32"/>
  <c r="P3037" i="32"/>
  <c r="R3037" i="32"/>
  <c r="N3038" i="32"/>
  <c r="O3038" i="32"/>
  <c r="P3038" i="32"/>
  <c r="R3038" i="32"/>
  <c r="N3039" i="32"/>
  <c r="O3039" i="32"/>
  <c r="P3039" i="32"/>
  <c r="R3039" i="32"/>
  <c r="N3040" i="32"/>
  <c r="O3040" i="32"/>
  <c r="P3040" i="32"/>
  <c r="R3040" i="32"/>
  <c r="N3041" i="32"/>
  <c r="O3041" i="32"/>
  <c r="P3041" i="32"/>
  <c r="R3041" i="32"/>
  <c r="N3042" i="32"/>
  <c r="O3042" i="32"/>
  <c r="P3042" i="32"/>
  <c r="R3042" i="32"/>
  <c r="N3043" i="32"/>
  <c r="O3043" i="32"/>
  <c r="P3043" i="32"/>
  <c r="R3043" i="32"/>
  <c r="N3044" i="32"/>
  <c r="O3044" i="32"/>
  <c r="P3044" i="32"/>
  <c r="R3044" i="32"/>
  <c r="N3045" i="32"/>
  <c r="O3045" i="32"/>
  <c r="P3045" i="32"/>
  <c r="R3045" i="32"/>
  <c r="N3046" i="32"/>
  <c r="O3046" i="32"/>
  <c r="P3046" i="32"/>
  <c r="R3046" i="32"/>
  <c r="N3047" i="32"/>
  <c r="O3047" i="32"/>
  <c r="P3047" i="32"/>
  <c r="R3047" i="32"/>
  <c r="N3048" i="32"/>
  <c r="O3048" i="32"/>
  <c r="P3048" i="32"/>
  <c r="R3048" i="32"/>
  <c r="N3049" i="32"/>
  <c r="O3049" i="32"/>
  <c r="P3049" i="32"/>
  <c r="R3049" i="32"/>
  <c r="N3050" i="32"/>
  <c r="O3050" i="32"/>
  <c r="P3050" i="32"/>
  <c r="R3050" i="32"/>
  <c r="N3051" i="32"/>
  <c r="O3051" i="32"/>
  <c r="P3051" i="32"/>
  <c r="R3051" i="32"/>
  <c r="N3052" i="32"/>
  <c r="O3052" i="32"/>
  <c r="P3052" i="32"/>
  <c r="R3052" i="32"/>
  <c r="N3053" i="32"/>
  <c r="O3053" i="32"/>
  <c r="P3053" i="32"/>
  <c r="R3053" i="32"/>
  <c r="N3054" i="32"/>
  <c r="O3054" i="32"/>
  <c r="P3054" i="32"/>
  <c r="R3054" i="32"/>
  <c r="N3055" i="32"/>
  <c r="O3055" i="32"/>
  <c r="P3055" i="32"/>
  <c r="R3055" i="32"/>
  <c r="N3056" i="32"/>
  <c r="O3056" i="32"/>
  <c r="P3056" i="32"/>
  <c r="R3056" i="32"/>
  <c r="N3057" i="32"/>
  <c r="O3057" i="32"/>
  <c r="P3057" i="32"/>
  <c r="R3057" i="32"/>
  <c r="N3058" i="32"/>
  <c r="O3058" i="32"/>
  <c r="P3058" i="32"/>
  <c r="R3058" i="32"/>
  <c r="N3059" i="32"/>
  <c r="O3059" i="32"/>
  <c r="P3059" i="32"/>
  <c r="R3059" i="32"/>
  <c r="N3060" i="32"/>
  <c r="O3060" i="32"/>
  <c r="P3060" i="32"/>
  <c r="R3060" i="32"/>
  <c r="N3061" i="32"/>
  <c r="O3061" i="32"/>
  <c r="P3061" i="32"/>
  <c r="R3061" i="32"/>
  <c r="N3062" i="32"/>
  <c r="O3062" i="32"/>
  <c r="P3062" i="32"/>
  <c r="R3062" i="32"/>
  <c r="N3063" i="32"/>
  <c r="O3063" i="32"/>
  <c r="P3063" i="32"/>
  <c r="R3063" i="32"/>
  <c r="N3064" i="32"/>
  <c r="O3064" i="32"/>
  <c r="P3064" i="32"/>
  <c r="R3064" i="32"/>
  <c r="N3065" i="32"/>
  <c r="O3065" i="32"/>
  <c r="P3065" i="32"/>
  <c r="R3065" i="32"/>
  <c r="N3066" i="32"/>
  <c r="O3066" i="32"/>
  <c r="P3066" i="32"/>
  <c r="R3066" i="32"/>
  <c r="N3067" i="32"/>
  <c r="O3067" i="32"/>
  <c r="P3067" i="32"/>
  <c r="R3067" i="32"/>
  <c r="N3068" i="32"/>
  <c r="O3068" i="32"/>
  <c r="P3068" i="32"/>
  <c r="R3068" i="32"/>
  <c r="N3069" i="32"/>
  <c r="O3069" i="32"/>
  <c r="P3069" i="32"/>
  <c r="R3069" i="32"/>
  <c r="N3070" i="32"/>
  <c r="O3070" i="32"/>
  <c r="P3070" i="32"/>
  <c r="R3070" i="32"/>
  <c r="N3071" i="32"/>
  <c r="O3071" i="32"/>
  <c r="P3071" i="32"/>
  <c r="R3071" i="32"/>
  <c r="N3072" i="32"/>
  <c r="O3072" i="32"/>
  <c r="P3072" i="32"/>
  <c r="R3072" i="32"/>
  <c r="N3073" i="32"/>
  <c r="O3073" i="32"/>
  <c r="P3073" i="32"/>
  <c r="R3073" i="32"/>
  <c r="N3074" i="32"/>
  <c r="O3074" i="32"/>
  <c r="P3074" i="32"/>
  <c r="R3074" i="32"/>
  <c r="N3075" i="32"/>
  <c r="O3075" i="32"/>
  <c r="P3075" i="32"/>
  <c r="R3075" i="32"/>
  <c r="N3076" i="32"/>
  <c r="O3076" i="32"/>
  <c r="P3076" i="32"/>
  <c r="R3076" i="32"/>
  <c r="N3077" i="32"/>
  <c r="O3077" i="32"/>
  <c r="P3077" i="32"/>
  <c r="R3077" i="32"/>
  <c r="N3078" i="32"/>
  <c r="O3078" i="32"/>
  <c r="P3078" i="32"/>
  <c r="R3078" i="32"/>
  <c r="N3079" i="32"/>
  <c r="O3079" i="32"/>
  <c r="P3079" i="32"/>
  <c r="R3079" i="32"/>
  <c r="N3080" i="32"/>
  <c r="O3080" i="32"/>
  <c r="P3080" i="32"/>
  <c r="R3080" i="32"/>
  <c r="N3081" i="32"/>
  <c r="O3081" i="32"/>
  <c r="P3081" i="32"/>
  <c r="R3081" i="32"/>
  <c r="N3082" i="32"/>
  <c r="O3082" i="32"/>
  <c r="P3082" i="32"/>
  <c r="R3082" i="32"/>
  <c r="N3083" i="32"/>
  <c r="O3083" i="32"/>
  <c r="P3083" i="32"/>
  <c r="R3083" i="32"/>
  <c r="N3084" i="32"/>
  <c r="O3084" i="32"/>
  <c r="P3084" i="32"/>
  <c r="R3084" i="32"/>
  <c r="N3085" i="32"/>
  <c r="O3085" i="32"/>
  <c r="P3085" i="32"/>
  <c r="R3085" i="32"/>
  <c r="N3086" i="32"/>
  <c r="O3086" i="32"/>
  <c r="P3086" i="32"/>
  <c r="R3086" i="32"/>
  <c r="N3087" i="32"/>
  <c r="O3087" i="32"/>
  <c r="P3087" i="32"/>
  <c r="R3087" i="32"/>
  <c r="N3088" i="32"/>
  <c r="O3088" i="32"/>
  <c r="P3088" i="32"/>
  <c r="R3088" i="32"/>
  <c r="N3089" i="32"/>
  <c r="O3089" i="32"/>
  <c r="P3089" i="32"/>
  <c r="R3089" i="32"/>
  <c r="N3090" i="32"/>
  <c r="O3090" i="32"/>
  <c r="P3090" i="32"/>
  <c r="R3090" i="32"/>
  <c r="N3091" i="32"/>
  <c r="O3091" i="32"/>
  <c r="P3091" i="32"/>
  <c r="R3091" i="32"/>
  <c r="N3092" i="32"/>
  <c r="O3092" i="32"/>
  <c r="P3092" i="32"/>
  <c r="R3092" i="32"/>
  <c r="N3093" i="32"/>
  <c r="O3093" i="32"/>
  <c r="P3093" i="32"/>
  <c r="R3093" i="32"/>
  <c r="N3094" i="32"/>
  <c r="O3094" i="32"/>
  <c r="P3094" i="32"/>
  <c r="R3094" i="32"/>
  <c r="N3095" i="32"/>
  <c r="O3095" i="32"/>
  <c r="P3095" i="32"/>
  <c r="R3095" i="32"/>
  <c r="N3096" i="32"/>
  <c r="O3096" i="32"/>
  <c r="P3096" i="32"/>
  <c r="R3096" i="32"/>
  <c r="N3097" i="32"/>
  <c r="O3097" i="32"/>
  <c r="P3097" i="32"/>
  <c r="R3097" i="32"/>
  <c r="N3098" i="32"/>
  <c r="O3098" i="32"/>
  <c r="P3098" i="32"/>
  <c r="R3098" i="32"/>
  <c r="N3099" i="32"/>
  <c r="O3099" i="32"/>
  <c r="P3099" i="32"/>
  <c r="R3099" i="32"/>
  <c r="N3100" i="32"/>
  <c r="O3100" i="32"/>
  <c r="P3100" i="32"/>
  <c r="R3100" i="32"/>
  <c r="N3101" i="32"/>
  <c r="O3101" i="32"/>
  <c r="P3101" i="32"/>
  <c r="R3101" i="32"/>
  <c r="N3102" i="32"/>
  <c r="O3102" i="32"/>
  <c r="P3102" i="32"/>
  <c r="R3102" i="32"/>
  <c r="N3103" i="32"/>
  <c r="O3103" i="32"/>
  <c r="P3103" i="32"/>
  <c r="R3103" i="32"/>
  <c r="N3104" i="32"/>
  <c r="O3104" i="32"/>
  <c r="P3104" i="32"/>
  <c r="R3104" i="32"/>
  <c r="N3105" i="32"/>
  <c r="O3105" i="32"/>
  <c r="P3105" i="32"/>
  <c r="R3105" i="32"/>
  <c r="N3106" i="32"/>
  <c r="O3106" i="32"/>
  <c r="P3106" i="32"/>
  <c r="R3106" i="32"/>
  <c r="N3107" i="32"/>
  <c r="O3107" i="32"/>
  <c r="P3107" i="32"/>
  <c r="R3107" i="32"/>
  <c r="N3108" i="32"/>
  <c r="O3108" i="32"/>
  <c r="P3108" i="32"/>
  <c r="R3108" i="32"/>
  <c r="N3109" i="32"/>
  <c r="O3109" i="32"/>
  <c r="P3109" i="32"/>
  <c r="R3109" i="32"/>
  <c r="N3110" i="32"/>
  <c r="O3110" i="32"/>
  <c r="P3110" i="32"/>
  <c r="R3110" i="32"/>
  <c r="N3111" i="32"/>
  <c r="O3111" i="32"/>
  <c r="P3111" i="32"/>
  <c r="R3111" i="32"/>
  <c r="N3112" i="32"/>
  <c r="O3112" i="32"/>
  <c r="P3112" i="32"/>
  <c r="R3112" i="32"/>
  <c r="N3113" i="32"/>
  <c r="O3113" i="32"/>
  <c r="P3113" i="32"/>
  <c r="R3113" i="32"/>
  <c r="N3114" i="32"/>
  <c r="O3114" i="32"/>
  <c r="P3114" i="32"/>
  <c r="R3114" i="32"/>
  <c r="N3115" i="32"/>
  <c r="O3115" i="32"/>
  <c r="P3115" i="32"/>
  <c r="R3115" i="32"/>
  <c r="N3116" i="32"/>
  <c r="O3116" i="32"/>
  <c r="P3116" i="32"/>
  <c r="R3116" i="32"/>
  <c r="N3117" i="32"/>
  <c r="O3117" i="32"/>
  <c r="P3117" i="32"/>
  <c r="R3117" i="32"/>
  <c r="N3118" i="32"/>
  <c r="O3118" i="32"/>
  <c r="P3118" i="32"/>
  <c r="R3118" i="32"/>
  <c r="N3119" i="32"/>
  <c r="O3119" i="32"/>
  <c r="P3119" i="32"/>
  <c r="R3119" i="32"/>
  <c r="N3120" i="32"/>
  <c r="O3120" i="32"/>
  <c r="P3120" i="32"/>
  <c r="R3120" i="32"/>
  <c r="N3121" i="32"/>
  <c r="O3121" i="32"/>
  <c r="P3121" i="32"/>
  <c r="R3121" i="32"/>
  <c r="N3122" i="32"/>
  <c r="O3122" i="32"/>
  <c r="P3122" i="32"/>
  <c r="R3122" i="32"/>
  <c r="N3123" i="32"/>
  <c r="O3123" i="32"/>
  <c r="P3123" i="32"/>
  <c r="R3123" i="32"/>
  <c r="N3124" i="32"/>
  <c r="O3124" i="32"/>
  <c r="P3124" i="32"/>
  <c r="R3124" i="32"/>
  <c r="N3125" i="32"/>
  <c r="O3125" i="32"/>
  <c r="P3125" i="32"/>
  <c r="R3125" i="32"/>
  <c r="N3126" i="32"/>
  <c r="O3126" i="32"/>
  <c r="P3126" i="32"/>
  <c r="R3126" i="32"/>
  <c r="N3127" i="32"/>
  <c r="O3127" i="32"/>
  <c r="P3127" i="32"/>
  <c r="R3127" i="32"/>
  <c r="N3128" i="32"/>
  <c r="O3128" i="32"/>
  <c r="P3128" i="32"/>
  <c r="R3128" i="32"/>
  <c r="N3129" i="32"/>
  <c r="O3129" i="32"/>
  <c r="P3129" i="32"/>
  <c r="R3129" i="32"/>
  <c r="N3130" i="32"/>
  <c r="O3130" i="32"/>
  <c r="P3130" i="32"/>
  <c r="R3130" i="32"/>
  <c r="N3131" i="32"/>
  <c r="O3131" i="32"/>
  <c r="P3131" i="32"/>
  <c r="R3131" i="32"/>
  <c r="N3132" i="32"/>
  <c r="O3132" i="32"/>
  <c r="P3132" i="32"/>
  <c r="R3132" i="32"/>
  <c r="N3133" i="32"/>
  <c r="O3133" i="32"/>
  <c r="P3133" i="32"/>
  <c r="R3133" i="32"/>
  <c r="N3134" i="32"/>
  <c r="O3134" i="32"/>
  <c r="P3134" i="32"/>
  <c r="R3134" i="32"/>
  <c r="N3135" i="32"/>
  <c r="O3135" i="32"/>
  <c r="P3135" i="32"/>
  <c r="R3135" i="32"/>
  <c r="N3136" i="32"/>
  <c r="O3136" i="32"/>
  <c r="P3136" i="32"/>
  <c r="R3136" i="32"/>
  <c r="N3137" i="32"/>
  <c r="O3137" i="32"/>
  <c r="P3137" i="32"/>
  <c r="R3137" i="32"/>
  <c r="N3138" i="32"/>
  <c r="O3138" i="32"/>
  <c r="P3138" i="32"/>
  <c r="R3138" i="32"/>
  <c r="N3139" i="32"/>
  <c r="O3139" i="32"/>
  <c r="P3139" i="32"/>
  <c r="R3139" i="32"/>
  <c r="N3140" i="32"/>
  <c r="O3140" i="32"/>
  <c r="P3140" i="32"/>
  <c r="R3140" i="32"/>
  <c r="N3141" i="32"/>
  <c r="O3141" i="32"/>
  <c r="P3141" i="32"/>
  <c r="R3141" i="32"/>
  <c r="N3142" i="32"/>
  <c r="O3142" i="32"/>
  <c r="P3142" i="32"/>
  <c r="R3142" i="32"/>
  <c r="N3143" i="32"/>
  <c r="O3143" i="32"/>
  <c r="P3143" i="32"/>
  <c r="R3143" i="32"/>
  <c r="N3144" i="32"/>
  <c r="O3144" i="32"/>
  <c r="P3144" i="32"/>
  <c r="R3144" i="32"/>
  <c r="N3145" i="32"/>
  <c r="O3145" i="32"/>
  <c r="P3145" i="32"/>
  <c r="R3145" i="32"/>
  <c r="N3146" i="32"/>
  <c r="O3146" i="32"/>
  <c r="P3146" i="32"/>
  <c r="R3146" i="32"/>
  <c r="N3147" i="32"/>
  <c r="O3147" i="32"/>
  <c r="P3147" i="32"/>
  <c r="R3147" i="32"/>
  <c r="N3148" i="32"/>
  <c r="O3148" i="32"/>
  <c r="P3148" i="32"/>
  <c r="R3148" i="32"/>
  <c r="N3149" i="32"/>
  <c r="O3149" i="32"/>
  <c r="P3149" i="32"/>
  <c r="R3149" i="32"/>
  <c r="N3150" i="32"/>
  <c r="O3150" i="32"/>
  <c r="P3150" i="32"/>
  <c r="R3150" i="32"/>
  <c r="N3151" i="32"/>
  <c r="O3151" i="32"/>
  <c r="P3151" i="32"/>
  <c r="R3151" i="32"/>
  <c r="N3152" i="32"/>
  <c r="O3152" i="32"/>
  <c r="P3152" i="32"/>
  <c r="R3152" i="32"/>
  <c r="N3153" i="32"/>
  <c r="O3153" i="32"/>
  <c r="P3153" i="32"/>
  <c r="R3153" i="32"/>
  <c r="N3154" i="32"/>
  <c r="O3154" i="32"/>
  <c r="P3154" i="32"/>
  <c r="R3154" i="32"/>
  <c r="N3155" i="32"/>
  <c r="O3155" i="32"/>
  <c r="P3155" i="32"/>
  <c r="R3155" i="32"/>
  <c r="N3156" i="32"/>
  <c r="O3156" i="32"/>
  <c r="P3156" i="32"/>
  <c r="R3156" i="32"/>
  <c r="N3157" i="32"/>
  <c r="O3157" i="32"/>
  <c r="P3157" i="32"/>
  <c r="R3157" i="32"/>
  <c r="N3158" i="32"/>
  <c r="O3158" i="32"/>
  <c r="P3158" i="32"/>
  <c r="R3158" i="32"/>
  <c r="N3159" i="32"/>
  <c r="O3159" i="32"/>
  <c r="P3159" i="32"/>
  <c r="R3159" i="32"/>
  <c r="N3160" i="32"/>
  <c r="O3160" i="32"/>
  <c r="P3160" i="32"/>
  <c r="R3160" i="32"/>
  <c r="N3161" i="32"/>
  <c r="O3161" i="32"/>
  <c r="P3161" i="32"/>
  <c r="R3161" i="32"/>
  <c r="N3162" i="32"/>
  <c r="O3162" i="32"/>
  <c r="P3162" i="32"/>
  <c r="R3162" i="32"/>
  <c r="N3163" i="32"/>
  <c r="O3163" i="32"/>
  <c r="P3163" i="32"/>
  <c r="R3163" i="32"/>
  <c r="N3164" i="32"/>
  <c r="O3164" i="32"/>
  <c r="P3164" i="32"/>
  <c r="R3164" i="32"/>
  <c r="N3165" i="32"/>
  <c r="O3165" i="32"/>
  <c r="P3165" i="32"/>
  <c r="R3165" i="32"/>
  <c r="N3166" i="32"/>
  <c r="O3166" i="32"/>
  <c r="P3166" i="32"/>
  <c r="R3166" i="32"/>
  <c r="N3167" i="32"/>
  <c r="O3167" i="32"/>
  <c r="P3167" i="32"/>
  <c r="R3167" i="32"/>
  <c r="N3168" i="32"/>
  <c r="O3168" i="32"/>
  <c r="P3168" i="32"/>
  <c r="R3168" i="32"/>
  <c r="N3169" i="32"/>
  <c r="O3169" i="32"/>
  <c r="P3169" i="32"/>
  <c r="R3169" i="32"/>
  <c r="N3170" i="32"/>
  <c r="O3170" i="32"/>
  <c r="P3170" i="32"/>
  <c r="R3170" i="32"/>
  <c r="N3171" i="32"/>
  <c r="O3171" i="32"/>
  <c r="P3171" i="32"/>
  <c r="R3171" i="32"/>
  <c r="N3172" i="32"/>
  <c r="O3172" i="32"/>
  <c r="P3172" i="32"/>
  <c r="R3172" i="32"/>
  <c r="N3173" i="32"/>
  <c r="O3173" i="32"/>
  <c r="P3173" i="32"/>
  <c r="R3173" i="32"/>
  <c r="N3174" i="32"/>
  <c r="O3174" i="32"/>
  <c r="P3174" i="32"/>
  <c r="R3174" i="32"/>
  <c r="N3175" i="32"/>
  <c r="O3175" i="32"/>
  <c r="P3175" i="32"/>
  <c r="R3175" i="32"/>
  <c r="N3176" i="32"/>
  <c r="O3176" i="32"/>
  <c r="P3176" i="32"/>
  <c r="R3176" i="32"/>
  <c r="N3177" i="32"/>
  <c r="O3177" i="32"/>
  <c r="P3177" i="32"/>
  <c r="R3177" i="32"/>
  <c r="N3178" i="32"/>
  <c r="O3178" i="32"/>
  <c r="P3178" i="32"/>
  <c r="R3178" i="32"/>
  <c r="N3179" i="32"/>
  <c r="O3179" i="32"/>
  <c r="P3179" i="32"/>
  <c r="R3179" i="32"/>
  <c r="N3180" i="32"/>
  <c r="O3180" i="32"/>
  <c r="P3180" i="32"/>
  <c r="R3180" i="32"/>
  <c r="N3181" i="32"/>
  <c r="O3181" i="32"/>
  <c r="P3181" i="32"/>
  <c r="R3181" i="32"/>
  <c r="N3182" i="32"/>
  <c r="O3182" i="32"/>
  <c r="P3182" i="32"/>
  <c r="R3182" i="32"/>
  <c r="N3183" i="32"/>
  <c r="O3183" i="32"/>
  <c r="P3183" i="32"/>
  <c r="R3183" i="32"/>
  <c r="N3184" i="32"/>
  <c r="O3184" i="32"/>
  <c r="P3184" i="32"/>
  <c r="R3184" i="32"/>
  <c r="N3185" i="32"/>
  <c r="O3185" i="32"/>
  <c r="P3185" i="32"/>
  <c r="R3185" i="32"/>
  <c r="N3186" i="32"/>
  <c r="O3186" i="32"/>
  <c r="P3186" i="32"/>
  <c r="R3186" i="32"/>
  <c r="N3187" i="32"/>
  <c r="O3187" i="32"/>
  <c r="P3187" i="32"/>
  <c r="R3187" i="32"/>
  <c r="N3188" i="32"/>
  <c r="O3188" i="32"/>
  <c r="P3188" i="32"/>
  <c r="R3188" i="32"/>
  <c r="N3189" i="32"/>
  <c r="O3189" i="32"/>
  <c r="P3189" i="32"/>
  <c r="R3189" i="32"/>
  <c r="N3190" i="32"/>
  <c r="O3190" i="32"/>
  <c r="P3190" i="32"/>
  <c r="R3190" i="32"/>
  <c r="N3191" i="32"/>
  <c r="O3191" i="32"/>
  <c r="P3191" i="32"/>
  <c r="R3191" i="32"/>
  <c r="N3192" i="32"/>
  <c r="O3192" i="32"/>
  <c r="P3192" i="32"/>
  <c r="R3192" i="32"/>
  <c r="N3193" i="32"/>
  <c r="O3193" i="32"/>
  <c r="P3193" i="32"/>
  <c r="R3193" i="32"/>
  <c r="N3194" i="32"/>
  <c r="O3194" i="32"/>
  <c r="P3194" i="32"/>
  <c r="R3194" i="32"/>
  <c r="N3195" i="32"/>
  <c r="O3195" i="32"/>
  <c r="P3195" i="32"/>
  <c r="R3195" i="32"/>
  <c r="N3196" i="32"/>
  <c r="O3196" i="32"/>
  <c r="P3196" i="32"/>
  <c r="R3196" i="32"/>
  <c r="N3197" i="32"/>
  <c r="O3197" i="32"/>
  <c r="P3197" i="32"/>
  <c r="R3197" i="32"/>
  <c r="N3198" i="32"/>
  <c r="O3198" i="32"/>
  <c r="P3198" i="32"/>
  <c r="R3198" i="32"/>
  <c r="N3199" i="32"/>
  <c r="O3199" i="32"/>
  <c r="P3199" i="32"/>
  <c r="R3199" i="32"/>
  <c r="N3200" i="32"/>
  <c r="O3200" i="32"/>
  <c r="P3200" i="32"/>
  <c r="R3200" i="32"/>
  <c r="N3201" i="32"/>
  <c r="O3201" i="32"/>
  <c r="P3201" i="32"/>
  <c r="R3201" i="32"/>
  <c r="N3202" i="32"/>
  <c r="O3202" i="32"/>
  <c r="P3202" i="32"/>
  <c r="R3202" i="32"/>
  <c r="N3203" i="32"/>
  <c r="O3203" i="32"/>
  <c r="P3203" i="32"/>
  <c r="R3203" i="32"/>
  <c r="N3204" i="32"/>
  <c r="O3204" i="32"/>
  <c r="P3204" i="32"/>
  <c r="R3204" i="32"/>
  <c r="N3205" i="32"/>
  <c r="O3205" i="32"/>
  <c r="P3205" i="32"/>
  <c r="R3205" i="32"/>
  <c r="N3206" i="32"/>
  <c r="O3206" i="32"/>
  <c r="P3206" i="32"/>
  <c r="R3206" i="32"/>
  <c r="N3207" i="32"/>
  <c r="O3207" i="32"/>
  <c r="P3207" i="32"/>
  <c r="R3207" i="32"/>
  <c r="N3208" i="32"/>
  <c r="O3208" i="32"/>
  <c r="P3208" i="32"/>
  <c r="R3208" i="32"/>
  <c r="N3209" i="32"/>
  <c r="O3209" i="32"/>
  <c r="P3209" i="32"/>
  <c r="R3209" i="32"/>
  <c r="N3210" i="32"/>
  <c r="O3210" i="32"/>
  <c r="P3210" i="32"/>
  <c r="R3210" i="32"/>
  <c r="N3211" i="32"/>
  <c r="O3211" i="32"/>
  <c r="P3211" i="32"/>
  <c r="R3211" i="32"/>
  <c r="N3212" i="32"/>
  <c r="O3212" i="32"/>
  <c r="P3212" i="32"/>
  <c r="R3212" i="32"/>
  <c r="N3213" i="32"/>
  <c r="O3213" i="32"/>
  <c r="P3213" i="32"/>
  <c r="R3213" i="32"/>
  <c r="N3214" i="32"/>
  <c r="O3214" i="32"/>
  <c r="P3214" i="32"/>
  <c r="R3214" i="32"/>
  <c r="N3215" i="32"/>
  <c r="O3215" i="32"/>
  <c r="P3215" i="32"/>
  <c r="R3215" i="32"/>
  <c r="N3216" i="32"/>
  <c r="O3216" i="32"/>
  <c r="P3216" i="32"/>
  <c r="R3216" i="32"/>
  <c r="N3217" i="32"/>
  <c r="O3217" i="32"/>
  <c r="P3217" i="32"/>
  <c r="R3217" i="32"/>
  <c r="N3218" i="32"/>
  <c r="O3218" i="32"/>
  <c r="P3218" i="32"/>
  <c r="R3218" i="32"/>
  <c r="N3219" i="32"/>
  <c r="O3219" i="32"/>
  <c r="P3219" i="32"/>
  <c r="R3219" i="32"/>
  <c r="N3220" i="32"/>
  <c r="O3220" i="32"/>
  <c r="P3220" i="32"/>
  <c r="R3220" i="32"/>
  <c r="N3221" i="32"/>
  <c r="O3221" i="32"/>
  <c r="P3221" i="32"/>
  <c r="R3221" i="32"/>
  <c r="N3222" i="32"/>
  <c r="O3222" i="32"/>
  <c r="P3222" i="32"/>
  <c r="R3222" i="32"/>
  <c r="N3223" i="32"/>
  <c r="O3223" i="32"/>
  <c r="P3223" i="32"/>
  <c r="R3223" i="32"/>
  <c r="N3224" i="32"/>
  <c r="O3224" i="32"/>
  <c r="P3224" i="32"/>
  <c r="R3224" i="32"/>
  <c r="N3225" i="32"/>
  <c r="O3225" i="32"/>
  <c r="P3225" i="32"/>
  <c r="R3225" i="32"/>
  <c r="N3226" i="32"/>
  <c r="O3226" i="32"/>
  <c r="P3226" i="32"/>
  <c r="R3226" i="32"/>
  <c r="N3227" i="32"/>
  <c r="O3227" i="32"/>
  <c r="P3227" i="32"/>
  <c r="R3227" i="32"/>
  <c r="N3228" i="32"/>
  <c r="O3228" i="32"/>
  <c r="P3228" i="32"/>
  <c r="R3228" i="32"/>
  <c r="N3229" i="32"/>
  <c r="O3229" i="32"/>
  <c r="P3229" i="32"/>
  <c r="R3229" i="32"/>
  <c r="N3230" i="32"/>
  <c r="O3230" i="32"/>
  <c r="P3230" i="32"/>
  <c r="R3230" i="32"/>
  <c r="N3231" i="32"/>
  <c r="O3231" i="32"/>
  <c r="P3231" i="32"/>
  <c r="R3231" i="32"/>
  <c r="N3232" i="32"/>
  <c r="O3232" i="32"/>
  <c r="P3232" i="32"/>
  <c r="R3232" i="32"/>
  <c r="N3233" i="32"/>
  <c r="O3233" i="32"/>
  <c r="P3233" i="32"/>
  <c r="R3233" i="32"/>
  <c r="N3234" i="32"/>
  <c r="O3234" i="32"/>
  <c r="P3234" i="32"/>
  <c r="R3234" i="32"/>
  <c r="N3235" i="32"/>
  <c r="O3235" i="32"/>
  <c r="P3235" i="32"/>
  <c r="R3235" i="32"/>
  <c r="N3236" i="32"/>
  <c r="O3236" i="32"/>
  <c r="P3236" i="32"/>
  <c r="R3236" i="32"/>
  <c r="N3237" i="32"/>
  <c r="O3237" i="32"/>
  <c r="P3237" i="32"/>
  <c r="R3237" i="32"/>
  <c r="N3238" i="32"/>
  <c r="O3238" i="32"/>
  <c r="P3238" i="32"/>
  <c r="R3238" i="32"/>
  <c r="N3239" i="32"/>
  <c r="O3239" i="32"/>
  <c r="P3239" i="32"/>
  <c r="R3239" i="32"/>
  <c r="N3240" i="32"/>
  <c r="O3240" i="32"/>
  <c r="P3240" i="32"/>
  <c r="R3240" i="32"/>
  <c r="N3241" i="32"/>
  <c r="O3241" i="32"/>
  <c r="P3241" i="32"/>
  <c r="R3241" i="32"/>
  <c r="N3242" i="32"/>
  <c r="O3242" i="32"/>
  <c r="P3242" i="32"/>
  <c r="R3242" i="32"/>
  <c r="N3243" i="32"/>
  <c r="O3243" i="32"/>
  <c r="P3243" i="32"/>
  <c r="R3243" i="32"/>
  <c r="N3244" i="32"/>
  <c r="O3244" i="32"/>
  <c r="P3244" i="32"/>
  <c r="R3244" i="32"/>
  <c r="N3245" i="32"/>
  <c r="O3245" i="32"/>
  <c r="P3245" i="32"/>
  <c r="R3245" i="32"/>
  <c r="N3246" i="32"/>
  <c r="O3246" i="32"/>
  <c r="P3246" i="32"/>
  <c r="R3246" i="32"/>
  <c r="N3247" i="32"/>
  <c r="O3247" i="32"/>
  <c r="P3247" i="32"/>
  <c r="R3247" i="32"/>
  <c r="N3248" i="32"/>
  <c r="O3248" i="32"/>
  <c r="P3248" i="32"/>
  <c r="R3248" i="32"/>
  <c r="N3249" i="32"/>
  <c r="O3249" i="32"/>
  <c r="P3249" i="32"/>
  <c r="R3249" i="32"/>
  <c r="N3250" i="32"/>
  <c r="O3250" i="32"/>
  <c r="P3250" i="32"/>
  <c r="R3250" i="32"/>
  <c r="N3251" i="32"/>
  <c r="O3251" i="32"/>
  <c r="P3251" i="32"/>
  <c r="R3251" i="32"/>
  <c r="N3252" i="32"/>
  <c r="O3252" i="32"/>
  <c r="P3252" i="32"/>
  <c r="R3252" i="32"/>
  <c r="N3253" i="32"/>
  <c r="O3253" i="32"/>
  <c r="P3253" i="32"/>
  <c r="R3253" i="32"/>
  <c r="N3254" i="32"/>
  <c r="O3254" i="32"/>
  <c r="P3254" i="32"/>
  <c r="R3254" i="32"/>
  <c r="N3255" i="32"/>
  <c r="O3255" i="32"/>
  <c r="P3255" i="32"/>
  <c r="R3255" i="32"/>
  <c r="N3256" i="32"/>
  <c r="O3256" i="32"/>
  <c r="P3256" i="32"/>
  <c r="R3256" i="32"/>
  <c r="N3257" i="32"/>
  <c r="O3257" i="32"/>
  <c r="P3257" i="32"/>
  <c r="R3257" i="32"/>
  <c r="N3258" i="32"/>
  <c r="O3258" i="32"/>
  <c r="P3258" i="32"/>
  <c r="R3258" i="32"/>
  <c r="N3259" i="32"/>
  <c r="O3259" i="32"/>
  <c r="P3259" i="32"/>
  <c r="R3259" i="32"/>
  <c r="N3260" i="32"/>
  <c r="O3260" i="32"/>
  <c r="P3260" i="32"/>
  <c r="R3260" i="32"/>
  <c r="N3261" i="32"/>
  <c r="O3261" i="32"/>
  <c r="P3261" i="32"/>
  <c r="R3261" i="32"/>
  <c r="N3262" i="32"/>
  <c r="O3262" i="32"/>
  <c r="P3262" i="32"/>
  <c r="R3262" i="32"/>
  <c r="N3263" i="32"/>
  <c r="O3263" i="32"/>
  <c r="P3263" i="32"/>
  <c r="R3263" i="32"/>
  <c r="N3264" i="32"/>
  <c r="O3264" i="32"/>
  <c r="P3264" i="32"/>
  <c r="R3264" i="32"/>
  <c r="N3265" i="32"/>
  <c r="O3265" i="32"/>
  <c r="P3265" i="32"/>
  <c r="R3265" i="32"/>
  <c r="N3266" i="32"/>
  <c r="O3266" i="32"/>
  <c r="P3266" i="32"/>
  <c r="R3266" i="32"/>
  <c r="N3267" i="32"/>
  <c r="O3267" i="32"/>
  <c r="P3267" i="32"/>
  <c r="R3267" i="32"/>
  <c r="N3268" i="32"/>
  <c r="O3268" i="32"/>
  <c r="P3268" i="32"/>
  <c r="R3268" i="32"/>
  <c r="N3269" i="32"/>
  <c r="O3269" i="32"/>
  <c r="P3269" i="32"/>
  <c r="R3269" i="32"/>
  <c r="N3270" i="32"/>
  <c r="O3270" i="32"/>
  <c r="P3270" i="32"/>
  <c r="R3270" i="32"/>
  <c r="N3271" i="32"/>
  <c r="O3271" i="32"/>
  <c r="P3271" i="32"/>
  <c r="R3271" i="32"/>
  <c r="N3272" i="32"/>
  <c r="O3272" i="32"/>
  <c r="P3272" i="32"/>
  <c r="R3272" i="32"/>
  <c r="N3273" i="32"/>
  <c r="O3273" i="32"/>
  <c r="P3273" i="32"/>
  <c r="R3273" i="32"/>
  <c r="N3274" i="32"/>
  <c r="O3274" i="32"/>
  <c r="P3274" i="32"/>
  <c r="R3274" i="32"/>
  <c r="N3275" i="32"/>
  <c r="O3275" i="32"/>
  <c r="P3275" i="32"/>
  <c r="R3275" i="32"/>
  <c r="N3276" i="32"/>
  <c r="O3276" i="32"/>
  <c r="P3276" i="32"/>
  <c r="R3276" i="32"/>
  <c r="N3277" i="32"/>
  <c r="O3277" i="32"/>
  <c r="P3277" i="32"/>
  <c r="R3277" i="32"/>
  <c r="N3278" i="32"/>
  <c r="O3278" i="32"/>
  <c r="P3278" i="32"/>
  <c r="R3278" i="32"/>
  <c r="N3279" i="32"/>
  <c r="O3279" i="32"/>
  <c r="P3279" i="32"/>
  <c r="R3279" i="32"/>
  <c r="N3280" i="32"/>
  <c r="O3280" i="32"/>
  <c r="P3280" i="32"/>
  <c r="R3280" i="32"/>
  <c r="N3281" i="32"/>
  <c r="O3281" i="32"/>
  <c r="P3281" i="32"/>
  <c r="R3281" i="32"/>
  <c r="N3282" i="32"/>
  <c r="O3282" i="32"/>
  <c r="P3282" i="32"/>
  <c r="R3282" i="32"/>
  <c r="N3283" i="32"/>
  <c r="O3283" i="32"/>
  <c r="P3283" i="32"/>
  <c r="R3283" i="32"/>
  <c r="N3284" i="32"/>
  <c r="O3284" i="32"/>
  <c r="P3284" i="32"/>
  <c r="R3284" i="32"/>
  <c r="N3285" i="32"/>
  <c r="O3285" i="32"/>
  <c r="P3285" i="32"/>
  <c r="R3285" i="32"/>
  <c r="N3286" i="32"/>
  <c r="O3286" i="32"/>
  <c r="P3286" i="32"/>
  <c r="R3286" i="32"/>
  <c r="N3287" i="32"/>
  <c r="O3287" i="32"/>
  <c r="P3287" i="32"/>
  <c r="R3287" i="32"/>
  <c r="N3288" i="32"/>
  <c r="O3288" i="32"/>
  <c r="P3288" i="32"/>
  <c r="R3288" i="32"/>
  <c r="N3289" i="32"/>
  <c r="O3289" i="32"/>
  <c r="P3289" i="32"/>
  <c r="R3289" i="32"/>
  <c r="N3290" i="32"/>
  <c r="O3290" i="32"/>
  <c r="P3290" i="32"/>
  <c r="R3290" i="32"/>
  <c r="N3291" i="32"/>
  <c r="O3291" i="32"/>
  <c r="P3291" i="32"/>
  <c r="R3291" i="32"/>
  <c r="N3292" i="32"/>
  <c r="O3292" i="32"/>
  <c r="P3292" i="32"/>
  <c r="R3292" i="32"/>
  <c r="N3293" i="32"/>
  <c r="O3293" i="32"/>
  <c r="P3293" i="32"/>
  <c r="R3293" i="32"/>
  <c r="N3294" i="32"/>
  <c r="O3294" i="32"/>
  <c r="P3294" i="32"/>
  <c r="R3294" i="32"/>
  <c r="N3295" i="32"/>
  <c r="O3295" i="32"/>
  <c r="P3295" i="32"/>
  <c r="R3295" i="32"/>
  <c r="N3296" i="32"/>
  <c r="O3296" i="32"/>
  <c r="P3296" i="32"/>
  <c r="R3296" i="32"/>
  <c r="N3297" i="32"/>
  <c r="O3297" i="32"/>
  <c r="P3297" i="32"/>
  <c r="R3297" i="32"/>
  <c r="N3298" i="32"/>
  <c r="O3298" i="32"/>
  <c r="P3298" i="32"/>
  <c r="R3298" i="32"/>
  <c r="N3299" i="32"/>
  <c r="O3299" i="32"/>
  <c r="P3299" i="32"/>
  <c r="R3299" i="32"/>
  <c r="N3300" i="32"/>
  <c r="O3300" i="32"/>
  <c r="P3300" i="32"/>
  <c r="R3300" i="32"/>
  <c r="N3301" i="32"/>
  <c r="O3301" i="32"/>
  <c r="P3301" i="32"/>
  <c r="R3301" i="32"/>
  <c r="N3302" i="32"/>
  <c r="O3302" i="32"/>
  <c r="P3302" i="32"/>
  <c r="R3302" i="32"/>
  <c r="N3303" i="32"/>
  <c r="O3303" i="32"/>
  <c r="P3303" i="32"/>
  <c r="R3303" i="32"/>
  <c r="N3304" i="32"/>
  <c r="O3304" i="32"/>
  <c r="P3304" i="32"/>
  <c r="R3304" i="32"/>
  <c r="N3305" i="32"/>
  <c r="O3305" i="32"/>
  <c r="P3305" i="32"/>
  <c r="R3305" i="32"/>
  <c r="N3306" i="32"/>
  <c r="O3306" i="32"/>
  <c r="P3306" i="32"/>
  <c r="R3306" i="32"/>
  <c r="N3307" i="32"/>
  <c r="O3307" i="32"/>
  <c r="P3307" i="32"/>
  <c r="R3307" i="32"/>
  <c r="N3308" i="32"/>
  <c r="O3308" i="32"/>
  <c r="P3308" i="32"/>
  <c r="R3308" i="32"/>
  <c r="N3309" i="32"/>
  <c r="O3309" i="32"/>
  <c r="P3309" i="32"/>
  <c r="R3309" i="32"/>
  <c r="N3310" i="32"/>
  <c r="O3310" i="32"/>
  <c r="P3310" i="32"/>
  <c r="R3310" i="32"/>
  <c r="N3311" i="32"/>
  <c r="O3311" i="32"/>
  <c r="P3311" i="32"/>
  <c r="R3311" i="32"/>
  <c r="N3312" i="32"/>
  <c r="O3312" i="32"/>
  <c r="P3312" i="32"/>
  <c r="R3312" i="32"/>
  <c r="N3313" i="32"/>
  <c r="O3313" i="32"/>
  <c r="P3313" i="32"/>
  <c r="R3313" i="32"/>
  <c r="N3314" i="32"/>
  <c r="O3314" i="32"/>
  <c r="P3314" i="32"/>
  <c r="R3314" i="32"/>
  <c r="N3315" i="32"/>
  <c r="O3315" i="32"/>
  <c r="P3315" i="32"/>
  <c r="R3315" i="32"/>
  <c r="N3316" i="32"/>
  <c r="O3316" i="32"/>
  <c r="P3316" i="32"/>
  <c r="R3316" i="32"/>
  <c r="N3317" i="32"/>
  <c r="O3317" i="32"/>
  <c r="P3317" i="32"/>
  <c r="R3317" i="32"/>
  <c r="N3318" i="32"/>
  <c r="O3318" i="32"/>
  <c r="P3318" i="32"/>
  <c r="R3318" i="32"/>
  <c r="N3319" i="32"/>
  <c r="O3319" i="32"/>
  <c r="P3319" i="32"/>
  <c r="R3319" i="32"/>
  <c r="N3320" i="32"/>
  <c r="O3320" i="32"/>
  <c r="P3320" i="32"/>
  <c r="R3320" i="32"/>
  <c r="N3321" i="32"/>
  <c r="O3321" i="32"/>
  <c r="P3321" i="32"/>
  <c r="R3321" i="32"/>
  <c r="N3322" i="32"/>
  <c r="O3322" i="32"/>
  <c r="P3322" i="32"/>
  <c r="R3322" i="32"/>
  <c r="N3323" i="32"/>
  <c r="O3323" i="32"/>
  <c r="P3323" i="32"/>
  <c r="R3323" i="32"/>
  <c r="N3324" i="32"/>
  <c r="O3324" i="32"/>
  <c r="P3324" i="32"/>
  <c r="R3324" i="32"/>
  <c r="N3325" i="32"/>
  <c r="O3325" i="32"/>
  <c r="P3325" i="32"/>
  <c r="R3325" i="32"/>
  <c r="N3326" i="32"/>
  <c r="O3326" i="32"/>
  <c r="P3326" i="32"/>
  <c r="R3326" i="32"/>
  <c r="N3327" i="32"/>
  <c r="O3327" i="32"/>
  <c r="P3327" i="32"/>
  <c r="R3327" i="32"/>
  <c r="N3328" i="32"/>
  <c r="O3328" i="32"/>
  <c r="P3328" i="32"/>
  <c r="R3328" i="32"/>
  <c r="N3329" i="32"/>
  <c r="O3329" i="32"/>
  <c r="P3329" i="32"/>
  <c r="R3329" i="32"/>
  <c r="N3330" i="32"/>
  <c r="O3330" i="32"/>
  <c r="P3330" i="32"/>
  <c r="R3330" i="32"/>
  <c r="N3331" i="32"/>
  <c r="O3331" i="32"/>
  <c r="P3331" i="32"/>
  <c r="R3331" i="32"/>
  <c r="N3332" i="32"/>
  <c r="O3332" i="32"/>
  <c r="P3332" i="32"/>
  <c r="R3332" i="32"/>
  <c r="N3333" i="32"/>
  <c r="O3333" i="32"/>
  <c r="P3333" i="32"/>
  <c r="R3333" i="32"/>
  <c r="N3334" i="32"/>
  <c r="O3334" i="32"/>
  <c r="P3334" i="32"/>
  <c r="R3334" i="32"/>
  <c r="N3335" i="32"/>
  <c r="O3335" i="32"/>
  <c r="P3335" i="32"/>
  <c r="R3335" i="32"/>
  <c r="N3336" i="32"/>
  <c r="O3336" i="32"/>
  <c r="P3336" i="32"/>
  <c r="R3336" i="32"/>
  <c r="N3337" i="32"/>
  <c r="O3337" i="32"/>
  <c r="P3337" i="32"/>
  <c r="R3337" i="32"/>
  <c r="N3338" i="32"/>
  <c r="O3338" i="32"/>
  <c r="P3338" i="32"/>
  <c r="R3338" i="32"/>
  <c r="N3339" i="32"/>
  <c r="O3339" i="32"/>
  <c r="P3339" i="32"/>
  <c r="R3339" i="32"/>
  <c r="N3340" i="32"/>
  <c r="O3340" i="32"/>
  <c r="P3340" i="32"/>
  <c r="R3340" i="32"/>
  <c r="N3341" i="32"/>
  <c r="O3341" i="32"/>
  <c r="P3341" i="32"/>
  <c r="R3341" i="32"/>
  <c r="N3342" i="32"/>
  <c r="O3342" i="32"/>
  <c r="P3342" i="32"/>
  <c r="R3342" i="32"/>
  <c r="N3343" i="32"/>
  <c r="O3343" i="32"/>
  <c r="P3343" i="32"/>
  <c r="R3343" i="32"/>
  <c r="N3344" i="32"/>
  <c r="O3344" i="32"/>
  <c r="P3344" i="32"/>
  <c r="R3344" i="32"/>
  <c r="N3345" i="32"/>
  <c r="O3345" i="32"/>
  <c r="P3345" i="32"/>
  <c r="R3345" i="32"/>
  <c r="N3346" i="32"/>
  <c r="O3346" i="32"/>
  <c r="P3346" i="32"/>
  <c r="R3346" i="32"/>
  <c r="N3347" i="32"/>
  <c r="O3347" i="32"/>
  <c r="P3347" i="32"/>
  <c r="R3347" i="32"/>
  <c r="N3348" i="32"/>
  <c r="O3348" i="32"/>
  <c r="P3348" i="32"/>
  <c r="R3348" i="32"/>
  <c r="N3349" i="32"/>
  <c r="O3349" i="32"/>
  <c r="P3349" i="32"/>
  <c r="R3349" i="32"/>
  <c r="N3350" i="32"/>
  <c r="O3350" i="32"/>
  <c r="P3350" i="32"/>
  <c r="R3350" i="32"/>
  <c r="N3351" i="32"/>
  <c r="O3351" i="32"/>
  <c r="P3351" i="32"/>
  <c r="R3351" i="32"/>
  <c r="N3352" i="32"/>
  <c r="O3352" i="32"/>
  <c r="P3352" i="32"/>
  <c r="R3352" i="32"/>
  <c r="N3353" i="32"/>
  <c r="O3353" i="32"/>
  <c r="P3353" i="32"/>
  <c r="R3353" i="32"/>
  <c r="N3354" i="32"/>
  <c r="O3354" i="32"/>
  <c r="P3354" i="32"/>
  <c r="R3354" i="32"/>
  <c r="N3355" i="32"/>
  <c r="O3355" i="32"/>
  <c r="P3355" i="32"/>
  <c r="R3355" i="32"/>
  <c r="N3356" i="32"/>
  <c r="O3356" i="32"/>
  <c r="P3356" i="32"/>
  <c r="R3356" i="32"/>
  <c r="N3357" i="32"/>
  <c r="O3357" i="32"/>
  <c r="P3357" i="32"/>
  <c r="R3357" i="32"/>
  <c r="N3358" i="32"/>
  <c r="O3358" i="32"/>
  <c r="P3358" i="32"/>
  <c r="R3358" i="32"/>
  <c r="N3359" i="32"/>
  <c r="O3359" i="32"/>
  <c r="P3359" i="32"/>
  <c r="R3359" i="32"/>
  <c r="N3360" i="32"/>
  <c r="O3360" i="32"/>
  <c r="P3360" i="32"/>
  <c r="R3360" i="32"/>
  <c r="N3361" i="32"/>
  <c r="O3361" i="32"/>
  <c r="P3361" i="32"/>
  <c r="R3361" i="32"/>
  <c r="N3362" i="32"/>
  <c r="O3362" i="32"/>
  <c r="P3362" i="32"/>
  <c r="R3362" i="32"/>
  <c r="N3363" i="32"/>
  <c r="O3363" i="32"/>
  <c r="P3363" i="32"/>
  <c r="R3363" i="32"/>
  <c r="N3364" i="32"/>
  <c r="O3364" i="32"/>
  <c r="P3364" i="32"/>
  <c r="R3364" i="32"/>
  <c r="N3365" i="32"/>
  <c r="O3365" i="32"/>
  <c r="P3365" i="32"/>
  <c r="R3365" i="32"/>
  <c r="N3366" i="32"/>
  <c r="O3366" i="32"/>
  <c r="P3366" i="32"/>
  <c r="R3366" i="32"/>
  <c r="N3367" i="32"/>
  <c r="O3367" i="32"/>
  <c r="P3367" i="32"/>
  <c r="R3367" i="32"/>
  <c r="N3368" i="32"/>
  <c r="O3368" i="32"/>
  <c r="P3368" i="32"/>
  <c r="R3368" i="32"/>
  <c r="N3369" i="32"/>
  <c r="O3369" i="32"/>
  <c r="P3369" i="32"/>
  <c r="R3369" i="32"/>
  <c r="N3370" i="32"/>
  <c r="O3370" i="32"/>
  <c r="P3370" i="32"/>
  <c r="R3370" i="32"/>
  <c r="N3371" i="32"/>
  <c r="O3371" i="32"/>
  <c r="P3371" i="32"/>
  <c r="R3371" i="32"/>
  <c r="N3372" i="32"/>
  <c r="O3372" i="32"/>
  <c r="P3372" i="32"/>
  <c r="R3372" i="32"/>
  <c r="N3373" i="32"/>
  <c r="O3373" i="32"/>
  <c r="P3373" i="32"/>
  <c r="R3373" i="32"/>
  <c r="N3374" i="32"/>
  <c r="O3374" i="32"/>
  <c r="P3374" i="32"/>
  <c r="R3374" i="32"/>
  <c r="N3375" i="32"/>
  <c r="O3375" i="32"/>
  <c r="P3375" i="32"/>
  <c r="R3375" i="32"/>
  <c r="N3376" i="32"/>
  <c r="O3376" i="32"/>
  <c r="P3376" i="32"/>
  <c r="R3376" i="32"/>
  <c r="N3377" i="32"/>
  <c r="O3377" i="32"/>
  <c r="P3377" i="32"/>
  <c r="R3377" i="32"/>
  <c r="N3378" i="32"/>
  <c r="O3378" i="32"/>
  <c r="P3378" i="32"/>
  <c r="R3378" i="32"/>
  <c r="N3379" i="32"/>
  <c r="O3379" i="32"/>
  <c r="P3379" i="32"/>
  <c r="R3379" i="32"/>
  <c r="N3380" i="32"/>
  <c r="O3380" i="32"/>
  <c r="P3380" i="32"/>
  <c r="R3380" i="32"/>
  <c r="N3381" i="32"/>
  <c r="O3381" i="32"/>
  <c r="P3381" i="32"/>
  <c r="R3381" i="32"/>
  <c r="N3382" i="32"/>
  <c r="O3382" i="32"/>
  <c r="P3382" i="32"/>
  <c r="R3382" i="32"/>
  <c r="N3383" i="32"/>
  <c r="O3383" i="32"/>
  <c r="P3383" i="32"/>
  <c r="R3383" i="32"/>
  <c r="N3384" i="32"/>
  <c r="O3384" i="32"/>
  <c r="P3384" i="32"/>
  <c r="R3384" i="32"/>
  <c r="N3385" i="32"/>
  <c r="O3385" i="32"/>
  <c r="P3385" i="32"/>
  <c r="R3385" i="32"/>
  <c r="N3386" i="32"/>
  <c r="O3386" i="32"/>
  <c r="P3386" i="32"/>
  <c r="R3386" i="32"/>
  <c r="N3387" i="32"/>
  <c r="O3387" i="32"/>
  <c r="P3387" i="32"/>
  <c r="R3387" i="32"/>
  <c r="N3388" i="32"/>
  <c r="O3388" i="32"/>
  <c r="P3388" i="32"/>
  <c r="R3388" i="32"/>
  <c r="N3389" i="32"/>
  <c r="O3389" i="32"/>
  <c r="P3389" i="32"/>
  <c r="R3389" i="32"/>
  <c r="N3390" i="32"/>
  <c r="O3390" i="32"/>
  <c r="P3390" i="32"/>
  <c r="R3390" i="32"/>
  <c r="N3391" i="32"/>
  <c r="O3391" i="32"/>
  <c r="P3391" i="32"/>
  <c r="R3391" i="32"/>
  <c r="N3392" i="32"/>
  <c r="O3392" i="32"/>
  <c r="P3392" i="32"/>
  <c r="R3392" i="32"/>
  <c r="N3393" i="32"/>
  <c r="O3393" i="32"/>
  <c r="P3393" i="32"/>
  <c r="R3393" i="32"/>
  <c r="N3394" i="32"/>
  <c r="O3394" i="32"/>
  <c r="P3394" i="32"/>
  <c r="R3394" i="32"/>
  <c r="N3395" i="32"/>
  <c r="O3395" i="32"/>
  <c r="P3395" i="32"/>
  <c r="R3395" i="32"/>
  <c r="N3396" i="32"/>
  <c r="O3396" i="32"/>
  <c r="P3396" i="32"/>
  <c r="R3396" i="32"/>
  <c r="N3397" i="32"/>
  <c r="O3397" i="32"/>
  <c r="P3397" i="32"/>
  <c r="R3397" i="32"/>
  <c r="N3398" i="32"/>
  <c r="O3398" i="32"/>
  <c r="P3398" i="32"/>
  <c r="R3398" i="32"/>
  <c r="N3399" i="32"/>
  <c r="O3399" i="32"/>
  <c r="P3399" i="32"/>
  <c r="R3399" i="32"/>
  <c r="N3400" i="32"/>
  <c r="O3400" i="32"/>
  <c r="P3400" i="32"/>
  <c r="R3400" i="32"/>
  <c r="N3401" i="32"/>
  <c r="O3401" i="32"/>
  <c r="P3401" i="32"/>
  <c r="R3401" i="32"/>
  <c r="N3402" i="32"/>
  <c r="O3402" i="32"/>
  <c r="P3402" i="32"/>
  <c r="R3402" i="32"/>
  <c r="N3403" i="32"/>
  <c r="O3403" i="32"/>
  <c r="P3403" i="32"/>
  <c r="R3403" i="32"/>
  <c r="N3404" i="32"/>
  <c r="O3404" i="32"/>
  <c r="P3404" i="32"/>
  <c r="R3404" i="32"/>
  <c r="N3405" i="32"/>
  <c r="O3405" i="32"/>
  <c r="P3405" i="32"/>
  <c r="R3405" i="32"/>
  <c r="N3406" i="32"/>
  <c r="O3406" i="32"/>
  <c r="P3406" i="32"/>
  <c r="R3406" i="32"/>
  <c r="N3407" i="32"/>
  <c r="O3407" i="32"/>
  <c r="P3407" i="32"/>
  <c r="R3407" i="32"/>
  <c r="N3408" i="32"/>
  <c r="O3408" i="32"/>
  <c r="P3408" i="32"/>
  <c r="R3408" i="32"/>
  <c r="N3409" i="32"/>
  <c r="O3409" i="32"/>
  <c r="P3409" i="32"/>
  <c r="R3409" i="32"/>
  <c r="N3410" i="32"/>
  <c r="O3410" i="32"/>
  <c r="P3410" i="32"/>
  <c r="R3410" i="32"/>
  <c r="N3411" i="32"/>
  <c r="O3411" i="32"/>
  <c r="P3411" i="32"/>
  <c r="R3411" i="32"/>
  <c r="N3412" i="32"/>
  <c r="O3412" i="32"/>
  <c r="P3412" i="32"/>
  <c r="R3412" i="32"/>
  <c r="N3413" i="32"/>
  <c r="O3413" i="32"/>
  <c r="P3413" i="32"/>
  <c r="R3413" i="32"/>
  <c r="N3414" i="32"/>
  <c r="O3414" i="32"/>
  <c r="P3414" i="32"/>
  <c r="R3414" i="32"/>
  <c r="N3415" i="32"/>
  <c r="O3415" i="32"/>
  <c r="P3415" i="32"/>
  <c r="R3415" i="32"/>
  <c r="N3416" i="32"/>
  <c r="O3416" i="32"/>
  <c r="P3416" i="32"/>
  <c r="R3416" i="32"/>
  <c r="N3417" i="32"/>
  <c r="O3417" i="32"/>
  <c r="P3417" i="32"/>
  <c r="R3417" i="32"/>
  <c r="N3418" i="32"/>
  <c r="O3418" i="32"/>
  <c r="P3418" i="32"/>
  <c r="R3418" i="32"/>
  <c r="N3419" i="32"/>
  <c r="O3419" i="32"/>
  <c r="P3419" i="32"/>
  <c r="R3419" i="32"/>
  <c r="N3420" i="32"/>
  <c r="O3420" i="32"/>
  <c r="P3420" i="32"/>
  <c r="R3420" i="32"/>
  <c r="N3421" i="32"/>
  <c r="O3421" i="32"/>
  <c r="P3421" i="32"/>
  <c r="R3421" i="32"/>
  <c r="N3422" i="32"/>
  <c r="O3422" i="32"/>
  <c r="P3422" i="32"/>
  <c r="R3422" i="32"/>
  <c r="N3423" i="32"/>
  <c r="O3423" i="32"/>
  <c r="P3423" i="32"/>
  <c r="R3423" i="32"/>
  <c r="N3424" i="32"/>
  <c r="O3424" i="32"/>
  <c r="P3424" i="32"/>
  <c r="R3424" i="32"/>
  <c r="N3425" i="32"/>
  <c r="O3425" i="32"/>
  <c r="P3425" i="32"/>
  <c r="R3425" i="32"/>
  <c r="N3426" i="32"/>
  <c r="O3426" i="32"/>
  <c r="P3426" i="32"/>
  <c r="R3426" i="32"/>
  <c r="N3427" i="32"/>
  <c r="O3427" i="32"/>
  <c r="P3427" i="32"/>
  <c r="R3427" i="32"/>
  <c r="N3428" i="32"/>
  <c r="O3428" i="32"/>
  <c r="P3428" i="32"/>
  <c r="R3428" i="32"/>
  <c r="N3429" i="32"/>
  <c r="O3429" i="32"/>
  <c r="P3429" i="32"/>
  <c r="R3429" i="32"/>
  <c r="N3430" i="32"/>
  <c r="O3430" i="32"/>
  <c r="P3430" i="32"/>
  <c r="R3430" i="32"/>
  <c r="N3431" i="32"/>
  <c r="O3431" i="32"/>
  <c r="P3431" i="32"/>
  <c r="R3431" i="32"/>
  <c r="N3432" i="32"/>
  <c r="O3432" i="32"/>
  <c r="P3432" i="32"/>
  <c r="R3432" i="32"/>
  <c r="N3433" i="32"/>
  <c r="O3433" i="32"/>
  <c r="P3433" i="32"/>
  <c r="R3433" i="32"/>
  <c r="N3434" i="32"/>
  <c r="O3434" i="32"/>
  <c r="P3434" i="32"/>
  <c r="R3434" i="32"/>
  <c r="N3435" i="32"/>
  <c r="O3435" i="32"/>
  <c r="P3435" i="32"/>
  <c r="R3435" i="32"/>
  <c r="N3436" i="32"/>
  <c r="O3436" i="32"/>
  <c r="P3436" i="32"/>
  <c r="R3436" i="32"/>
  <c r="N3437" i="32"/>
  <c r="O3437" i="32"/>
  <c r="P3437" i="32"/>
  <c r="R3437" i="32"/>
  <c r="N3438" i="32"/>
  <c r="O3438" i="32"/>
  <c r="P3438" i="32"/>
  <c r="R3438" i="32"/>
  <c r="N3439" i="32"/>
  <c r="O3439" i="32"/>
  <c r="P3439" i="32"/>
  <c r="R3439" i="32"/>
  <c r="N3440" i="32"/>
  <c r="O3440" i="32"/>
  <c r="P3440" i="32"/>
  <c r="R3440" i="32"/>
  <c r="N3441" i="32"/>
  <c r="O3441" i="32"/>
  <c r="P3441" i="32"/>
  <c r="R3441" i="32"/>
  <c r="N3442" i="32"/>
  <c r="O3442" i="32"/>
  <c r="P3442" i="32"/>
  <c r="R3442" i="32"/>
  <c r="N3443" i="32"/>
  <c r="O3443" i="32"/>
  <c r="P3443" i="32"/>
  <c r="R3443" i="32"/>
  <c r="N3444" i="32"/>
  <c r="O3444" i="32"/>
  <c r="P3444" i="32"/>
  <c r="R3444" i="32"/>
  <c r="N3445" i="32"/>
  <c r="O3445" i="32"/>
  <c r="P3445" i="32"/>
  <c r="R3445" i="32"/>
  <c r="N3446" i="32"/>
  <c r="O3446" i="32"/>
  <c r="P3446" i="32"/>
  <c r="R3446" i="32"/>
  <c r="N3447" i="32"/>
  <c r="O3447" i="32"/>
  <c r="P3447" i="32"/>
  <c r="R3447" i="32"/>
  <c r="N3448" i="32"/>
  <c r="O3448" i="32"/>
  <c r="P3448" i="32"/>
  <c r="R3448" i="32"/>
  <c r="N3449" i="32"/>
  <c r="O3449" i="32"/>
  <c r="P3449" i="32"/>
  <c r="R3449" i="32"/>
  <c r="N3450" i="32"/>
  <c r="O3450" i="32"/>
  <c r="P3450" i="32"/>
  <c r="R3450" i="32"/>
  <c r="N3451" i="32"/>
  <c r="O3451" i="32"/>
  <c r="P3451" i="32"/>
  <c r="R3451" i="32"/>
  <c r="N3452" i="32"/>
  <c r="O3452" i="32"/>
  <c r="P3452" i="32"/>
  <c r="R3452" i="32"/>
  <c r="N3453" i="32"/>
  <c r="O3453" i="32"/>
  <c r="P3453" i="32"/>
  <c r="R3453" i="32"/>
  <c r="N3454" i="32"/>
  <c r="O3454" i="32"/>
  <c r="P3454" i="32"/>
  <c r="R3454" i="32"/>
  <c r="N3455" i="32"/>
  <c r="O3455" i="32"/>
  <c r="P3455" i="32"/>
  <c r="R3455" i="32"/>
  <c r="N3456" i="32"/>
  <c r="O3456" i="32"/>
  <c r="P3456" i="32"/>
  <c r="R3456" i="32"/>
  <c r="N3457" i="32"/>
  <c r="O3457" i="32"/>
  <c r="P3457" i="32"/>
  <c r="R3457" i="32"/>
  <c r="N3458" i="32"/>
  <c r="O3458" i="32"/>
  <c r="P3458" i="32"/>
  <c r="R3458" i="32"/>
  <c r="N3459" i="32"/>
  <c r="O3459" i="32"/>
  <c r="P3459" i="32"/>
  <c r="R3459" i="32"/>
  <c r="N3460" i="32"/>
  <c r="O3460" i="32"/>
  <c r="P3460" i="32"/>
  <c r="R3460" i="32"/>
  <c r="N3461" i="32"/>
  <c r="O3461" i="32"/>
  <c r="P3461" i="32"/>
  <c r="R3461" i="32"/>
  <c r="N3462" i="32"/>
  <c r="O3462" i="32"/>
  <c r="P3462" i="32"/>
  <c r="R3462" i="32"/>
  <c r="N3463" i="32"/>
  <c r="O3463" i="32"/>
  <c r="P3463" i="32"/>
  <c r="R3463" i="32"/>
  <c r="N3464" i="32"/>
  <c r="O3464" i="32"/>
  <c r="P3464" i="32"/>
  <c r="R3464" i="32"/>
  <c r="N3465" i="32"/>
  <c r="O3465" i="32"/>
  <c r="P3465" i="32"/>
  <c r="R3465" i="32"/>
  <c r="N3466" i="32"/>
  <c r="O3466" i="32"/>
  <c r="P3466" i="32"/>
  <c r="R3466" i="32"/>
  <c r="N3467" i="32"/>
  <c r="O3467" i="32"/>
  <c r="P3467" i="32"/>
  <c r="R3467" i="32"/>
  <c r="N3468" i="32"/>
  <c r="O3468" i="32"/>
  <c r="P3468" i="32"/>
  <c r="R3468" i="32"/>
  <c r="N3469" i="32"/>
  <c r="O3469" i="32"/>
  <c r="P3469" i="32"/>
  <c r="R3469" i="32"/>
  <c r="N3470" i="32"/>
  <c r="O3470" i="32"/>
  <c r="P3470" i="32"/>
  <c r="R3470" i="32"/>
  <c r="N3471" i="32"/>
  <c r="O3471" i="32"/>
  <c r="P3471" i="32"/>
  <c r="R3471" i="32"/>
  <c r="N3472" i="32"/>
  <c r="O3472" i="32"/>
  <c r="P3472" i="32"/>
  <c r="R3472" i="32"/>
  <c r="N3473" i="32"/>
  <c r="O3473" i="32"/>
  <c r="P3473" i="32"/>
  <c r="R3473" i="32"/>
  <c r="N3474" i="32"/>
  <c r="O3474" i="32"/>
  <c r="P3474" i="32"/>
  <c r="R3474" i="32"/>
  <c r="N3475" i="32"/>
  <c r="O3475" i="32"/>
  <c r="P3475" i="32"/>
  <c r="R3475" i="32"/>
  <c r="N3476" i="32"/>
  <c r="O3476" i="32"/>
  <c r="P3476" i="32"/>
  <c r="R3476" i="32"/>
  <c r="N3477" i="32"/>
  <c r="O3477" i="32"/>
  <c r="P3477" i="32"/>
  <c r="R3477" i="32"/>
  <c r="N3478" i="32"/>
  <c r="O3478" i="32"/>
  <c r="P3478" i="32"/>
  <c r="R3478" i="32"/>
  <c r="N3479" i="32"/>
  <c r="O3479" i="32"/>
  <c r="P3479" i="32"/>
  <c r="R3479" i="32"/>
  <c r="N3480" i="32"/>
  <c r="O3480" i="32"/>
  <c r="P3480" i="32"/>
  <c r="R3480" i="32"/>
  <c r="N3481" i="32"/>
  <c r="O3481" i="32"/>
  <c r="P3481" i="32"/>
  <c r="R3481" i="32"/>
  <c r="N3482" i="32"/>
  <c r="O3482" i="32"/>
  <c r="P3482" i="32"/>
  <c r="R3482" i="32"/>
  <c r="N3483" i="32"/>
  <c r="O3483" i="32"/>
  <c r="P3483" i="32"/>
  <c r="R3483" i="32"/>
  <c r="N3484" i="32"/>
  <c r="O3484" i="32"/>
  <c r="P3484" i="32"/>
  <c r="R3484" i="32"/>
  <c r="N3485" i="32"/>
  <c r="O3485" i="32"/>
  <c r="P3485" i="32"/>
  <c r="R3485" i="32"/>
  <c r="N3486" i="32"/>
  <c r="O3486" i="32"/>
  <c r="P3486" i="32"/>
  <c r="R3486" i="32"/>
  <c r="N3487" i="32"/>
  <c r="O3487" i="32"/>
  <c r="P3487" i="32"/>
  <c r="R3487" i="32"/>
  <c r="N3488" i="32"/>
  <c r="O3488" i="32"/>
  <c r="P3488" i="32"/>
  <c r="R3488" i="32"/>
  <c r="N3489" i="32"/>
  <c r="O3489" i="32"/>
  <c r="P3489" i="32"/>
  <c r="R3489" i="32"/>
  <c r="N3490" i="32"/>
  <c r="O3490" i="32"/>
  <c r="P3490" i="32"/>
  <c r="R3490" i="32"/>
  <c r="N3491" i="32"/>
  <c r="O3491" i="32"/>
  <c r="P3491" i="32"/>
  <c r="R3491" i="32"/>
  <c r="N3492" i="32"/>
  <c r="O3492" i="32"/>
  <c r="P3492" i="32"/>
  <c r="R3492" i="32"/>
  <c r="N3493" i="32"/>
  <c r="O3493" i="32"/>
  <c r="P3493" i="32"/>
  <c r="R3493" i="32"/>
  <c r="N3494" i="32"/>
  <c r="O3494" i="32"/>
  <c r="P3494" i="32"/>
  <c r="R3494" i="32"/>
  <c r="N3495" i="32"/>
  <c r="O3495" i="32"/>
  <c r="P3495" i="32"/>
  <c r="R3495" i="32"/>
  <c r="N3496" i="32"/>
  <c r="O3496" i="32"/>
  <c r="P3496" i="32"/>
  <c r="R3496" i="32"/>
  <c r="N3497" i="32"/>
  <c r="O3497" i="32"/>
  <c r="P3497" i="32"/>
  <c r="R3497" i="32"/>
  <c r="N3498" i="32"/>
  <c r="O3498" i="32"/>
  <c r="P3498" i="32"/>
  <c r="R3498" i="32"/>
  <c r="N3499" i="32"/>
  <c r="O3499" i="32"/>
  <c r="P3499" i="32"/>
  <c r="R3499" i="32"/>
  <c r="N3500" i="32"/>
  <c r="O3500" i="32"/>
  <c r="P3500" i="32"/>
  <c r="R3500" i="32"/>
  <c r="N3501" i="32"/>
  <c r="O3501" i="32"/>
  <c r="P3501" i="32"/>
  <c r="R3501" i="32"/>
  <c r="N3502" i="32"/>
  <c r="O3502" i="32"/>
  <c r="P3502" i="32"/>
  <c r="R3502" i="32"/>
  <c r="N3503" i="32"/>
  <c r="O3503" i="32"/>
  <c r="P3503" i="32"/>
  <c r="R3503" i="32"/>
  <c r="N3504" i="32"/>
  <c r="O3504" i="32"/>
  <c r="P3504" i="32"/>
  <c r="R3504" i="32"/>
  <c r="N3505" i="32"/>
  <c r="O3505" i="32"/>
  <c r="P3505" i="32"/>
  <c r="R3505" i="32"/>
  <c r="N3506" i="32"/>
  <c r="O3506" i="32"/>
  <c r="P3506" i="32"/>
  <c r="R3506" i="32"/>
  <c r="N3507" i="32"/>
  <c r="O3507" i="32"/>
  <c r="P3507" i="32"/>
  <c r="R3507" i="32"/>
  <c r="N3508" i="32"/>
  <c r="O3508" i="32"/>
  <c r="P3508" i="32"/>
  <c r="R3508" i="32"/>
  <c r="N3509" i="32"/>
  <c r="O3509" i="32"/>
  <c r="P3509" i="32"/>
  <c r="R3509" i="32"/>
  <c r="N3510" i="32"/>
  <c r="O3510" i="32"/>
  <c r="P3510" i="32"/>
  <c r="R3510" i="32"/>
  <c r="N3511" i="32"/>
  <c r="O3511" i="32"/>
  <c r="P3511" i="32"/>
  <c r="R3511" i="32"/>
  <c r="N3512" i="32"/>
  <c r="O3512" i="32"/>
  <c r="P3512" i="32"/>
  <c r="R3512" i="32"/>
  <c r="N3513" i="32"/>
  <c r="O3513" i="32"/>
  <c r="P3513" i="32"/>
  <c r="R3513" i="32"/>
  <c r="N3514" i="32"/>
  <c r="O3514" i="32"/>
  <c r="P3514" i="32"/>
  <c r="R3514" i="32"/>
  <c r="N3515" i="32"/>
  <c r="O3515" i="32"/>
  <c r="P3515" i="32"/>
  <c r="R3515" i="32"/>
  <c r="N3516" i="32"/>
  <c r="O3516" i="32"/>
  <c r="P3516" i="32"/>
  <c r="R3516" i="32"/>
  <c r="N3517" i="32"/>
  <c r="O3517" i="32"/>
  <c r="P3517" i="32"/>
  <c r="R3517" i="32"/>
  <c r="N3518" i="32"/>
  <c r="O3518" i="32"/>
  <c r="P3518" i="32"/>
  <c r="R3518" i="32"/>
  <c r="N3519" i="32"/>
  <c r="O3519" i="32"/>
  <c r="P3519" i="32"/>
  <c r="R3519" i="32"/>
  <c r="N3520" i="32"/>
  <c r="O3520" i="32"/>
  <c r="P3520" i="32"/>
  <c r="R3520" i="32"/>
  <c r="N3521" i="32"/>
  <c r="O3521" i="32"/>
  <c r="P3521" i="32"/>
  <c r="R3521" i="32"/>
  <c r="N3522" i="32"/>
  <c r="O3522" i="32"/>
  <c r="P3522" i="32"/>
  <c r="R3522" i="32"/>
  <c r="N3523" i="32"/>
  <c r="O3523" i="32"/>
  <c r="P3523" i="32"/>
  <c r="R3523" i="32"/>
  <c r="N3524" i="32"/>
  <c r="O3524" i="32"/>
  <c r="P3524" i="32"/>
  <c r="R3524" i="32"/>
  <c r="N3525" i="32"/>
  <c r="O3525" i="32"/>
  <c r="P3525" i="32"/>
  <c r="R3525" i="32"/>
  <c r="N3526" i="32"/>
  <c r="O3526" i="32"/>
  <c r="P3526" i="32"/>
  <c r="R3526" i="32"/>
  <c r="N3527" i="32"/>
  <c r="O3527" i="32"/>
  <c r="P3527" i="32"/>
  <c r="R3527" i="32"/>
  <c r="N3528" i="32"/>
  <c r="O3528" i="32"/>
  <c r="P3528" i="32"/>
  <c r="R3528" i="32"/>
  <c r="N3529" i="32"/>
  <c r="O3529" i="32"/>
  <c r="P3529" i="32"/>
  <c r="R3529" i="32"/>
  <c r="N3530" i="32"/>
  <c r="O3530" i="32"/>
  <c r="P3530" i="32"/>
  <c r="R3530" i="32"/>
  <c r="N3531" i="32"/>
  <c r="O3531" i="32"/>
  <c r="P3531" i="32"/>
  <c r="R3531" i="32"/>
  <c r="N3532" i="32"/>
  <c r="O3532" i="32"/>
  <c r="P3532" i="32"/>
  <c r="R3532" i="32"/>
  <c r="N3533" i="32"/>
  <c r="O3533" i="32"/>
  <c r="P3533" i="32"/>
  <c r="R3533" i="32"/>
  <c r="N3534" i="32"/>
  <c r="O3534" i="32"/>
  <c r="P3534" i="32"/>
  <c r="R3534" i="32"/>
  <c r="N3535" i="32"/>
  <c r="O3535" i="32"/>
  <c r="P3535" i="32"/>
  <c r="R3535" i="32"/>
  <c r="N3536" i="32"/>
  <c r="O3536" i="32"/>
  <c r="P3536" i="32"/>
  <c r="R3536" i="32"/>
  <c r="N3537" i="32"/>
  <c r="O3537" i="32"/>
  <c r="P3537" i="32"/>
  <c r="R3537" i="32"/>
  <c r="N3538" i="32"/>
  <c r="O3538" i="32"/>
  <c r="P3538" i="32"/>
  <c r="R3538" i="32"/>
  <c r="N3539" i="32"/>
  <c r="O3539" i="32"/>
  <c r="P3539" i="32"/>
  <c r="R3539" i="32"/>
  <c r="N3540" i="32"/>
  <c r="O3540" i="32"/>
  <c r="P3540" i="32"/>
  <c r="R3540" i="32"/>
  <c r="N3541" i="32"/>
  <c r="O3541" i="32"/>
  <c r="P3541" i="32"/>
  <c r="R3541" i="32"/>
  <c r="N3542" i="32"/>
  <c r="O3542" i="32"/>
  <c r="P3542" i="32"/>
  <c r="R3542" i="32"/>
  <c r="N3543" i="32"/>
  <c r="O3543" i="32"/>
  <c r="P3543" i="32"/>
  <c r="R3543" i="32"/>
  <c r="N3544" i="32"/>
  <c r="O3544" i="32"/>
  <c r="P3544" i="32"/>
  <c r="R3544" i="32"/>
  <c r="N3545" i="32"/>
  <c r="O3545" i="32"/>
  <c r="P3545" i="32"/>
  <c r="R3545" i="32"/>
  <c r="N3546" i="32"/>
  <c r="O3546" i="32"/>
  <c r="P3546" i="32"/>
  <c r="R3546" i="32"/>
  <c r="N3547" i="32"/>
  <c r="O3547" i="32"/>
  <c r="P3547" i="32"/>
  <c r="R3547" i="32"/>
  <c r="N3548" i="32"/>
  <c r="O3548" i="32"/>
  <c r="P3548" i="32"/>
  <c r="R3548" i="32"/>
  <c r="N3549" i="32"/>
  <c r="O3549" i="32"/>
  <c r="P3549" i="32"/>
  <c r="R3549" i="32"/>
  <c r="N3550" i="32"/>
  <c r="O3550" i="32"/>
  <c r="P3550" i="32"/>
  <c r="R3550" i="32"/>
  <c r="N3551" i="32"/>
  <c r="O3551" i="32"/>
  <c r="P3551" i="32"/>
  <c r="R3551" i="32"/>
  <c r="N3552" i="32"/>
  <c r="O3552" i="32"/>
  <c r="P3552" i="32"/>
  <c r="R3552" i="32"/>
  <c r="N3553" i="32"/>
  <c r="O3553" i="32"/>
  <c r="P3553" i="32"/>
  <c r="R3553" i="32"/>
  <c r="N3554" i="32"/>
  <c r="O3554" i="32"/>
  <c r="P3554" i="32"/>
  <c r="R3554" i="32"/>
  <c r="N3555" i="32"/>
  <c r="O3555" i="32"/>
  <c r="P3555" i="32"/>
  <c r="R3555" i="32"/>
  <c r="N3556" i="32"/>
  <c r="O3556" i="32"/>
  <c r="P3556" i="32"/>
  <c r="R3556" i="32"/>
  <c r="N3557" i="32"/>
  <c r="O3557" i="32"/>
  <c r="P3557" i="32"/>
  <c r="R3557" i="32"/>
  <c r="N3558" i="32"/>
  <c r="O3558" i="32"/>
  <c r="P3558" i="32"/>
  <c r="R3558" i="32"/>
  <c r="N3559" i="32"/>
  <c r="O3559" i="32"/>
  <c r="P3559" i="32"/>
  <c r="R3559" i="32"/>
  <c r="N3560" i="32"/>
  <c r="O3560" i="32"/>
  <c r="P3560" i="32"/>
  <c r="R3560" i="32"/>
  <c r="N3561" i="32"/>
  <c r="O3561" i="32"/>
  <c r="P3561" i="32"/>
  <c r="R3561" i="32"/>
  <c r="N3562" i="32"/>
  <c r="O3562" i="32"/>
  <c r="P3562" i="32"/>
  <c r="R3562" i="32"/>
  <c r="N3563" i="32"/>
  <c r="O3563" i="32"/>
  <c r="P3563" i="32"/>
  <c r="R3563" i="32"/>
  <c r="N3564" i="32"/>
  <c r="O3564" i="32"/>
  <c r="P3564" i="32"/>
  <c r="R3564" i="32"/>
  <c r="N3565" i="32"/>
  <c r="O3565" i="32"/>
  <c r="P3565" i="32"/>
  <c r="R3565" i="32"/>
  <c r="N3566" i="32"/>
  <c r="O3566" i="32"/>
  <c r="P3566" i="32"/>
  <c r="R3566" i="32"/>
  <c r="N3567" i="32"/>
  <c r="O3567" i="32"/>
  <c r="P3567" i="32"/>
  <c r="R3567" i="32"/>
  <c r="N3568" i="32"/>
  <c r="O3568" i="32"/>
  <c r="P3568" i="32"/>
  <c r="R3568" i="32"/>
  <c r="N3569" i="32"/>
  <c r="O3569" i="32"/>
  <c r="P3569" i="32"/>
  <c r="R3569" i="32"/>
  <c r="N3570" i="32"/>
  <c r="O3570" i="32"/>
  <c r="P3570" i="32"/>
  <c r="R3570" i="32"/>
  <c r="N3571" i="32"/>
  <c r="O3571" i="32"/>
  <c r="P3571" i="32"/>
  <c r="R3571" i="32"/>
  <c r="N3572" i="32"/>
  <c r="O3572" i="32"/>
  <c r="P3572" i="32"/>
  <c r="R3572" i="32"/>
  <c r="N3573" i="32"/>
  <c r="O3573" i="32"/>
  <c r="P3573" i="32"/>
  <c r="R3573" i="32"/>
  <c r="N3574" i="32"/>
  <c r="O3574" i="32"/>
  <c r="P3574" i="32"/>
  <c r="R3574" i="32"/>
  <c r="N3575" i="32"/>
  <c r="O3575" i="32"/>
  <c r="P3575" i="32"/>
  <c r="R3575" i="32"/>
  <c r="N3576" i="32"/>
  <c r="O3576" i="32"/>
  <c r="P3576" i="32"/>
  <c r="R3576" i="32"/>
  <c r="N3577" i="32"/>
  <c r="O3577" i="32"/>
  <c r="P3577" i="32"/>
  <c r="R3577" i="32"/>
  <c r="N3578" i="32"/>
  <c r="O3578" i="32"/>
  <c r="P3578" i="32"/>
  <c r="R3578" i="32"/>
  <c r="N3579" i="32"/>
  <c r="O3579" i="32"/>
  <c r="P3579" i="32"/>
  <c r="R3579" i="32"/>
  <c r="N3580" i="32"/>
  <c r="O3580" i="32"/>
  <c r="P3580" i="32"/>
  <c r="R3580" i="32"/>
  <c r="N3581" i="32"/>
  <c r="O3581" i="32"/>
  <c r="P3581" i="32"/>
  <c r="R3581" i="32"/>
  <c r="N3582" i="32"/>
  <c r="O3582" i="32"/>
  <c r="P3582" i="32"/>
  <c r="R3582" i="32"/>
  <c r="N3583" i="32"/>
  <c r="O3583" i="32"/>
  <c r="P3583" i="32"/>
  <c r="R3583" i="32"/>
  <c r="N3584" i="32"/>
  <c r="O3584" i="32"/>
  <c r="P3584" i="32"/>
  <c r="R3584" i="32"/>
  <c r="N3585" i="32"/>
  <c r="O3585" i="32"/>
  <c r="P3585" i="32"/>
  <c r="R3585" i="32"/>
  <c r="N3586" i="32"/>
  <c r="O3586" i="32"/>
  <c r="P3586" i="32"/>
  <c r="R3586" i="32"/>
  <c r="N3587" i="32"/>
  <c r="O3587" i="32"/>
  <c r="P3587" i="32"/>
  <c r="R3587" i="32"/>
  <c r="N3588" i="32"/>
  <c r="O3588" i="32"/>
  <c r="P3588" i="32"/>
  <c r="R3588" i="32"/>
  <c r="N3589" i="32"/>
  <c r="O3589" i="32"/>
  <c r="P3589" i="32"/>
  <c r="R3589" i="32"/>
  <c r="N3590" i="32"/>
  <c r="O3590" i="32"/>
  <c r="P3590" i="32"/>
  <c r="R3590" i="32"/>
  <c r="N3591" i="32"/>
  <c r="O3591" i="32"/>
  <c r="P3591" i="32"/>
  <c r="R3591" i="32"/>
  <c r="N3592" i="32"/>
  <c r="O3592" i="32"/>
  <c r="P3592" i="32"/>
  <c r="R3592" i="32"/>
  <c r="N3593" i="32"/>
  <c r="O3593" i="32"/>
  <c r="P3593" i="32"/>
  <c r="R3593" i="32"/>
  <c r="N3594" i="32"/>
  <c r="O3594" i="32"/>
  <c r="P3594" i="32"/>
  <c r="R3594" i="32"/>
  <c r="N3595" i="32"/>
  <c r="O3595" i="32"/>
  <c r="P3595" i="32"/>
  <c r="R3595" i="32"/>
  <c r="N3596" i="32"/>
  <c r="O3596" i="32"/>
  <c r="P3596" i="32"/>
  <c r="R3596" i="32"/>
  <c r="N3597" i="32"/>
  <c r="O3597" i="32"/>
  <c r="P3597" i="32"/>
  <c r="R3597" i="32"/>
  <c r="N3598" i="32"/>
  <c r="O3598" i="32"/>
  <c r="P3598" i="32"/>
  <c r="R3598" i="32"/>
  <c r="N3599" i="32"/>
  <c r="O3599" i="32"/>
  <c r="P3599" i="32"/>
  <c r="R3599" i="32"/>
  <c r="N3600" i="32"/>
  <c r="O3600" i="32"/>
  <c r="P3600" i="32"/>
  <c r="R3600" i="32"/>
  <c r="N3601" i="32"/>
  <c r="O3601" i="32"/>
  <c r="P3601" i="32"/>
  <c r="R3601" i="32"/>
  <c r="N3602" i="32"/>
  <c r="O3602" i="32"/>
  <c r="P3602" i="32"/>
  <c r="R3602" i="32"/>
  <c r="N3603" i="32"/>
  <c r="O3603" i="32"/>
  <c r="P3603" i="32"/>
  <c r="R3603" i="32"/>
  <c r="N3604" i="32"/>
  <c r="O3604" i="32"/>
  <c r="P3604" i="32"/>
  <c r="R3604" i="32"/>
  <c r="N3605" i="32"/>
  <c r="O3605" i="32"/>
  <c r="P3605" i="32"/>
  <c r="R3605" i="32"/>
  <c r="N3606" i="32"/>
  <c r="O3606" i="32"/>
  <c r="P3606" i="32"/>
  <c r="R3606" i="32"/>
  <c r="N3607" i="32"/>
  <c r="O3607" i="32"/>
  <c r="P3607" i="32"/>
  <c r="R3607" i="32"/>
  <c r="N3608" i="32"/>
  <c r="O3608" i="32"/>
  <c r="P3608" i="32"/>
  <c r="R3608" i="32"/>
  <c r="N3609" i="32"/>
  <c r="O3609" i="32"/>
  <c r="P3609" i="32"/>
  <c r="R3609" i="32"/>
  <c r="N3610" i="32"/>
  <c r="O3610" i="32"/>
  <c r="P3610" i="32"/>
  <c r="R3610" i="32"/>
  <c r="N3611" i="32"/>
  <c r="O3611" i="32"/>
  <c r="P3611" i="32"/>
  <c r="R3611" i="32"/>
  <c r="N3612" i="32"/>
  <c r="O3612" i="32"/>
  <c r="P3612" i="32"/>
  <c r="R3612" i="32"/>
  <c r="N3613" i="32"/>
  <c r="O3613" i="32"/>
  <c r="P3613" i="32"/>
  <c r="R3613" i="32"/>
  <c r="N3614" i="32"/>
  <c r="O3614" i="32"/>
  <c r="P3614" i="32"/>
  <c r="R3614" i="32"/>
  <c r="N3615" i="32"/>
  <c r="O3615" i="32"/>
  <c r="P3615" i="32"/>
  <c r="R3615" i="32"/>
  <c r="N3616" i="32"/>
  <c r="O3616" i="32"/>
  <c r="P3616" i="32"/>
  <c r="R3616" i="32"/>
  <c r="N3617" i="32"/>
  <c r="O3617" i="32"/>
  <c r="P3617" i="32"/>
  <c r="R3617" i="32"/>
  <c r="N3618" i="32"/>
  <c r="O3618" i="32"/>
  <c r="P3618" i="32"/>
  <c r="R3618" i="32"/>
  <c r="N3619" i="32"/>
  <c r="O3619" i="32"/>
  <c r="P3619" i="32"/>
  <c r="R3619" i="32"/>
  <c r="N3620" i="32"/>
  <c r="O3620" i="32"/>
  <c r="P3620" i="32"/>
  <c r="R3620" i="32"/>
  <c r="N3621" i="32"/>
  <c r="O3621" i="32"/>
  <c r="P3621" i="32"/>
  <c r="R3621" i="32"/>
  <c r="N3622" i="32"/>
  <c r="O3622" i="32"/>
  <c r="P3622" i="32"/>
  <c r="R3622" i="32"/>
  <c r="N3623" i="32"/>
  <c r="O3623" i="32"/>
  <c r="P3623" i="32"/>
  <c r="R3623" i="32"/>
  <c r="N3624" i="32"/>
  <c r="O3624" i="32"/>
  <c r="P3624" i="32"/>
  <c r="R3624" i="32"/>
  <c r="N3625" i="32"/>
  <c r="O3625" i="32"/>
  <c r="P3625" i="32"/>
  <c r="R3625" i="32"/>
  <c r="N3626" i="32"/>
  <c r="O3626" i="32"/>
  <c r="P3626" i="32"/>
  <c r="R3626" i="32"/>
  <c r="N3627" i="32"/>
  <c r="O3627" i="32"/>
  <c r="P3627" i="32"/>
  <c r="R3627" i="32"/>
  <c r="N3628" i="32"/>
  <c r="O3628" i="32"/>
  <c r="P3628" i="32"/>
  <c r="R3628" i="32"/>
  <c r="N3629" i="32"/>
  <c r="O3629" i="32"/>
  <c r="P3629" i="32"/>
  <c r="R3629" i="32"/>
  <c r="N3630" i="32"/>
  <c r="O3630" i="32"/>
  <c r="P3630" i="32"/>
  <c r="R3630" i="32"/>
  <c r="N3631" i="32"/>
  <c r="O3631" i="32"/>
  <c r="P3631" i="32"/>
  <c r="R3631" i="32"/>
  <c r="N3632" i="32"/>
  <c r="O3632" i="32"/>
  <c r="P3632" i="32"/>
  <c r="R3632" i="32"/>
  <c r="N3633" i="32"/>
  <c r="O3633" i="32"/>
  <c r="P3633" i="32"/>
  <c r="R3633" i="32"/>
  <c r="N3634" i="32"/>
  <c r="O3634" i="32"/>
  <c r="P3634" i="32"/>
  <c r="R3634" i="32"/>
  <c r="N3635" i="32"/>
  <c r="O3635" i="32"/>
  <c r="P3635" i="32"/>
  <c r="R3635" i="32"/>
  <c r="N3636" i="32"/>
  <c r="O3636" i="32"/>
  <c r="P3636" i="32"/>
  <c r="R3636" i="32"/>
  <c r="N3637" i="32"/>
  <c r="O3637" i="32"/>
  <c r="P3637" i="32"/>
  <c r="R3637" i="32"/>
  <c r="N3638" i="32"/>
  <c r="O3638" i="32"/>
  <c r="P3638" i="32"/>
  <c r="R3638" i="32"/>
  <c r="N3639" i="32"/>
  <c r="O3639" i="32"/>
  <c r="P3639" i="32"/>
  <c r="R3639" i="32"/>
  <c r="N3640" i="32"/>
  <c r="O3640" i="32"/>
  <c r="P3640" i="32"/>
  <c r="R3640" i="32"/>
  <c r="N3641" i="32"/>
  <c r="O3641" i="32"/>
  <c r="P3641" i="32"/>
  <c r="R3641" i="32"/>
  <c r="N3642" i="32"/>
  <c r="O3642" i="32"/>
  <c r="P3642" i="32"/>
  <c r="R3642" i="32"/>
  <c r="N3643" i="32"/>
  <c r="O3643" i="32"/>
  <c r="P3643" i="32"/>
  <c r="R3643" i="32"/>
  <c r="N3644" i="32"/>
  <c r="O3644" i="32"/>
  <c r="P3644" i="32"/>
  <c r="R3644" i="32"/>
  <c r="N3645" i="32"/>
  <c r="O3645" i="32"/>
  <c r="P3645" i="32"/>
  <c r="R3645" i="32"/>
  <c r="N3646" i="32"/>
  <c r="O3646" i="32"/>
  <c r="P3646" i="32"/>
  <c r="R3646" i="32"/>
  <c r="N3647" i="32"/>
  <c r="O3647" i="32"/>
  <c r="P3647" i="32"/>
  <c r="R3647" i="32"/>
  <c r="N3648" i="32"/>
  <c r="O3648" i="32"/>
  <c r="P3648" i="32"/>
  <c r="R3648" i="32"/>
  <c r="N3649" i="32"/>
  <c r="O3649" i="32"/>
  <c r="P3649" i="32"/>
  <c r="R3649" i="32"/>
  <c r="N3650" i="32"/>
  <c r="O3650" i="32"/>
  <c r="P3650" i="32"/>
  <c r="R3650" i="32"/>
  <c r="N3651" i="32"/>
  <c r="O3651" i="32"/>
  <c r="P3651" i="32"/>
  <c r="R3651" i="32"/>
  <c r="N3652" i="32"/>
  <c r="O3652" i="32"/>
  <c r="P3652" i="32"/>
  <c r="R3652" i="32"/>
  <c r="N3653" i="32"/>
  <c r="O3653" i="32"/>
  <c r="P3653" i="32"/>
  <c r="R3653" i="32"/>
  <c r="N3654" i="32"/>
  <c r="O3654" i="32"/>
  <c r="P3654" i="32"/>
  <c r="R3654" i="32"/>
  <c r="N3655" i="32"/>
  <c r="O3655" i="32"/>
  <c r="P3655" i="32"/>
  <c r="R3655" i="32"/>
  <c r="N3656" i="32"/>
  <c r="O3656" i="32"/>
  <c r="P3656" i="32"/>
  <c r="R3656" i="32"/>
  <c r="N3657" i="32"/>
  <c r="O3657" i="32"/>
  <c r="P3657" i="32"/>
  <c r="R3657" i="32"/>
  <c r="N3658" i="32"/>
  <c r="O3658" i="32"/>
  <c r="P3658" i="32"/>
  <c r="R3658" i="32"/>
  <c r="N3659" i="32"/>
  <c r="O3659" i="32"/>
  <c r="P3659" i="32"/>
  <c r="R3659" i="32"/>
  <c r="N3660" i="32"/>
  <c r="O3660" i="32"/>
  <c r="P3660" i="32"/>
  <c r="R3660" i="32"/>
  <c r="N3661" i="32"/>
  <c r="O3661" i="32"/>
  <c r="P3661" i="32"/>
  <c r="R3661" i="32"/>
  <c r="N3662" i="32"/>
  <c r="O3662" i="32"/>
  <c r="P3662" i="32"/>
  <c r="R3662" i="32"/>
  <c r="N3663" i="32"/>
  <c r="O3663" i="32"/>
  <c r="P3663" i="32"/>
  <c r="R3663" i="32"/>
  <c r="N3664" i="32"/>
  <c r="O3664" i="32"/>
  <c r="P3664" i="32"/>
  <c r="R3664" i="32"/>
  <c r="N3665" i="32"/>
  <c r="O3665" i="32"/>
  <c r="P3665" i="32"/>
  <c r="R3665" i="32"/>
  <c r="N3666" i="32"/>
  <c r="O3666" i="32"/>
  <c r="P3666" i="32"/>
  <c r="R3666" i="32"/>
  <c r="N3667" i="32"/>
  <c r="O3667" i="32"/>
  <c r="P3667" i="32"/>
  <c r="R3667" i="32"/>
  <c r="N3668" i="32"/>
  <c r="O3668" i="32"/>
  <c r="P3668" i="32"/>
  <c r="R3668" i="32"/>
  <c r="N3669" i="32"/>
  <c r="O3669" i="32"/>
  <c r="P3669" i="32"/>
  <c r="R3669" i="32"/>
  <c r="N3670" i="32"/>
  <c r="O3670" i="32"/>
  <c r="P3670" i="32"/>
  <c r="R3670" i="32"/>
  <c r="N3671" i="32"/>
  <c r="O3671" i="32"/>
  <c r="P3671" i="32"/>
  <c r="R3671" i="32"/>
  <c r="N3672" i="32"/>
  <c r="O3672" i="32"/>
  <c r="P3672" i="32"/>
  <c r="R3672" i="32"/>
  <c r="N3673" i="32"/>
  <c r="O3673" i="32"/>
  <c r="P3673" i="32"/>
  <c r="R3673" i="32"/>
  <c r="N3674" i="32"/>
  <c r="O3674" i="32"/>
  <c r="P3674" i="32"/>
  <c r="R3674" i="32"/>
  <c r="N3675" i="32"/>
  <c r="O3675" i="32"/>
  <c r="P3675" i="32"/>
  <c r="R3675" i="32"/>
  <c r="N3676" i="32"/>
  <c r="O3676" i="32"/>
  <c r="P3676" i="32"/>
  <c r="R3676" i="32"/>
  <c r="N3677" i="32"/>
  <c r="O3677" i="32"/>
  <c r="P3677" i="32"/>
  <c r="R3677" i="32"/>
  <c r="N3678" i="32"/>
  <c r="O3678" i="32"/>
  <c r="P3678" i="32"/>
  <c r="R3678" i="32"/>
  <c r="N3679" i="32"/>
  <c r="O3679" i="32"/>
  <c r="P3679" i="32"/>
  <c r="R3679" i="32"/>
  <c r="N3680" i="32"/>
  <c r="O3680" i="32"/>
  <c r="P3680" i="32"/>
  <c r="R3680" i="32"/>
  <c r="N3681" i="32"/>
  <c r="O3681" i="32"/>
  <c r="P3681" i="32"/>
  <c r="R3681" i="32"/>
  <c r="N3682" i="32"/>
  <c r="O3682" i="32"/>
  <c r="P3682" i="32"/>
  <c r="R3682" i="32"/>
  <c r="N3683" i="32"/>
  <c r="O3683" i="32"/>
  <c r="P3683" i="32"/>
  <c r="R3683" i="32"/>
  <c r="N3684" i="32"/>
  <c r="O3684" i="32"/>
  <c r="P3684" i="32"/>
  <c r="R3684" i="32"/>
  <c r="N3685" i="32"/>
  <c r="O3685" i="32"/>
  <c r="P3685" i="32"/>
  <c r="R3685" i="32"/>
  <c r="N3686" i="32"/>
  <c r="O3686" i="32"/>
  <c r="P3686" i="32"/>
  <c r="R3686" i="32"/>
  <c r="N3687" i="32"/>
  <c r="O3687" i="32"/>
  <c r="P3687" i="32"/>
  <c r="R3687" i="32"/>
  <c r="N3688" i="32"/>
  <c r="O3688" i="32"/>
  <c r="P3688" i="32"/>
  <c r="R3688" i="32"/>
  <c r="N3689" i="32"/>
  <c r="O3689" i="32"/>
  <c r="P3689" i="32"/>
  <c r="R3689" i="32"/>
  <c r="N3690" i="32"/>
  <c r="O3690" i="32"/>
  <c r="P3690" i="32"/>
  <c r="R3690" i="32"/>
  <c r="N3691" i="32"/>
  <c r="O3691" i="32"/>
  <c r="P3691" i="32"/>
  <c r="R3691" i="32"/>
  <c r="N3692" i="32"/>
  <c r="O3692" i="32"/>
  <c r="P3692" i="32"/>
  <c r="R3692" i="32"/>
  <c r="N3693" i="32"/>
  <c r="O3693" i="32"/>
  <c r="P3693" i="32"/>
  <c r="R3693" i="32"/>
  <c r="N3694" i="32"/>
  <c r="O3694" i="32"/>
  <c r="P3694" i="32"/>
  <c r="R3694" i="32"/>
  <c r="N3695" i="32"/>
  <c r="O3695" i="32"/>
  <c r="P3695" i="32"/>
  <c r="R3695" i="32"/>
  <c r="N3696" i="32"/>
  <c r="O3696" i="32"/>
  <c r="P3696" i="32"/>
  <c r="R3696" i="32"/>
  <c r="N3697" i="32"/>
  <c r="O3697" i="32"/>
  <c r="P3697" i="32"/>
  <c r="R3697" i="32"/>
  <c r="N3698" i="32"/>
  <c r="O3698" i="32"/>
  <c r="P3698" i="32"/>
  <c r="R3698" i="32"/>
  <c r="N3699" i="32"/>
  <c r="O3699" i="32"/>
  <c r="P3699" i="32"/>
  <c r="R3699" i="32"/>
  <c r="N3700" i="32"/>
  <c r="O3700" i="32"/>
  <c r="P3700" i="32"/>
  <c r="R3700" i="32"/>
  <c r="N3701" i="32"/>
  <c r="O3701" i="32"/>
  <c r="P3701" i="32"/>
  <c r="R3701" i="32"/>
  <c r="N3702" i="32"/>
  <c r="O3702" i="32"/>
  <c r="P3702" i="32"/>
  <c r="R3702" i="32"/>
  <c r="N3703" i="32"/>
  <c r="O3703" i="32"/>
  <c r="P3703" i="32"/>
  <c r="R3703" i="32"/>
  <c r="N3704" i="32"/>
  <c r="O3704" i="32"/>
  <c r="P3704" i="32"/>
  <c r="R3704" i="32"/>
  <c r="N3705" i="32"/>
  <c r="O3705" i="32"/>
  <c r="P3705" i="32"/>
  <c r="R3705" i="32"/>
  <c r="N3706" i="32"/>
  <c r="O3706" i="32"/>
  <c r="P3706" i="32"/>
  <c r="R3706" i="32"/>
  <c r="N3707" i="32"/>
  <c r="O3707" i="32"/>
  <c r="P3707" i="32"/>
  <c r="R3707" i="32"/>
  <c r="N3708" i="32"/>
  <c r="O3708" i="32"/>
  <c r="P3708" i="32"/>
  <c r="R3708" i="32"/>
  <c r="N3709" i="32"/>
  <c r="O3709" i="32"/>
  <c r="P3709" i="32"/>
  <c r="R3709" i="32"/>
  <c r="N3710" i="32"/>
  <c r="O3710" i="32"/>
  <c r="P3710" i="32"/>
  <c r="R3710" i="32"/>
  <c r="N3711" i="32"/>
  <c r="O3711" i="32"/>
  <c r="P3711" i="32"/>
  <c r="R3711" i="32"/>
  <c r="N3712" i="32"/>
  <c r="O3712" i="32"/>
  <c r="P3712" i="32"/>
  <c r="R3712" i="32"/>
  <c r="N3713" i="32"/>
  <c r="O3713" i="32"/>
  <c r="P3713" i="32"/>
  <c r="R3713" i="32"/>
  <c r="N3714" i="32"/>
  <c r="O3714" i="32"/>
  <c r="P3714" i="32"/>
  <c r="R3714" i="32"/>
  <c r="N3715" i="32"/>
  <c r="O3715" i="32"/>
  <c r="P3715" i="32"/>
  <c r="R3715" i="32"/>
  <c r="N3716" i="32"/>
  <c r="O3716" i="32"/>
  <c r="P3716" i="32"/>
  <c r="R3716" i="32"/>
  <c r="N3717" i="32"/>
  <c r="O3717" i="32"/>
  <c r="P3717" i="32"/>
  <c r="R3717" i="32"/>
  <c r="N3718" i="32"/>
  <c r="O3718" i="32"/>
  <c r="P3718" i="32"/>
  <c r="R3718" i="32"/>
  <c r="N3719" i="32"/>
  <c r="O3719" i="32"/>
  <c r="P3719" i="32"/>
  <c r="R3719" i="32"/>
  <c r="N3720" i="32"/>
  <c r="O3720" i="32"/>
  <c r="P3720" i="32"/>
  <c r="R3720" i="32"/>
  <c r="N3721" i="32"/>
  <c r="O3721" i="32"/>
  <c r="P3721" i="32"/>
  <c r="R3721" i="32"/>
  <c r="N3722" i="32"/>
  <c r="O3722" i="32"/>
  <c r="P3722" i="32"/>
  <c r="R3722" i="32"/>
  <c r="N3723" i="32"/>
  <c r="O3723" i="32"/>
  <c r="P3723" i="32"/>
  <c r="R3723" i="32"/>
  <c r="N3724" i="32"/>
  <c r="O3724" i="32"/>
  <c r="P3724" i="32"/>
  <c r="R3724" i="32"/>
  <c r="N3725" i="32"/>
  <c r="O3725" i="32"/>
  <c r="P3725" i="32"/>
  <c r="R3725" i="32"/>
  <c r="N3726" i="32"/>
  <c r="O3726" i="32"/>
  <c r="P3726" i="32"/>
  <c r="R3726" i="32"/>
  <c r="N3727" i="32"/>
  <c r="O3727" i="32"/>
  <c r="P3727" i="32"/>
  <c r="R3727" i="32"/>
  <c r="N3728" i="32"/>
  <c r="O3728" i="32"/>
  <c r="P3728" i="32"/>
  <c r="R3728" i="32"/>
  <c r="N3729" i="32"/>
  <c r="O3729" i="32"/>
  <c r="P3729" i="32"/>
  <c r="R3729" i="32"/>
  <c r="N3730" i="32"/>
  <c r="O3730" i="32"/>
  <c r="P3730" i="32"/>
  <c r="R3730" i="32"/>
  <c r="N3731" i="32"/>
  <c r="O3731" i="32"/>
  <c r="P3731" i="32"/>
  <c r="R3731" i="32"/>
  <c r="N3732" i="32"/>
  <c r="O3732" i="32"/>
  <c r="P3732" i="32"/>
  <c r="R3732" i="32"/>
  <c r="N3733" i="32"/>
  <c r="O3733" i="32"/>
  <c r="P3733" i="32"/>
  <c r="R3733" i="32"/>
  <c r="N3734" i="32"/>
  <c r="O3734" i="32"/>
  <c r="P3734" i="32"/>
  <c r="R3734" i="32"/>
  <c r="N3735" i="32"/>
  <c r="O3735" i="32"/>
  <c r="P3735" i="32"/>
  <c r="R3735" i="32"/>
  <c r="N3736" i="32"/>
  <c r="O3736" i="32"/>
  <c r="P3736" i="32"/>
  <c r="R3736" i="32"/>
  <c r="N3737" i="32"/>
  <c r="O3737" i="32"/>
  <c r="P3737" i="32"/>
  <c r="R3737" i="32"/>
  <c r="N3738" i="32"/>
  <c r="O3738" i="32"/>
  <c r="P3738" i="32"/>
  <c r="R3738" i="32"/>
  <c r="N3739" i="32"/>
  <c r="O3739" i="32"/>
  <c r="P3739" i="32"/>
  <c r="R3739" i="32"/>
  <c r="N3740" i="32"/>
  <c r="O3740" i="32"/>
  <c r="P3740" i="32"/>
  <c r="R3740" i="32"/>
  <c r="N3741" i="32"/>
  <c r="O3741" i="32"/>
  <c r="P3741" i="32"/>
  <c r="R3741" i="32"/>
  <c r="N3742" i="32"/>
  <c r="O3742" i="32"/>
  <c r="P3742" i="32"/>
  <c r="R3742" i="32"/>
  <c r="N3743" i="32"/>
  <c r="O3743" i="32"/>
  <c r="P3743" i="32"/>
  <c r="R3743" i="32"/>
  <c r="N3744" i="32"/>
  <c r="O3744" i="32"/>
  <c r="P3744" i="32"/>
  <c r="R3744" i="32"/>
  <c r="N3745" i="32"/>
  <c r="O3745" i="32"/>
  <c r="P3745" i="32"/>
  <c r="R3745" i="32"/>
  <c r="N3746" i="32"/>
  <c r="O3746" i="32"/>
  <c r="P3746" i="32"/>
  <c r="R3746" i="32"/>
  <c r="N3747" i="32"/>
  <c r="O3747" i="32"/>
  <c r="P3747" i="32"/>
  <c r="R3747" i="32"/>
  <c r="N3748" i="32"/>
  <c r="O3748" i="32"/>
  <c r="P3748" i="32"/>
  <c r="R3748" i="32"/>
  <c r="N3749" i="32"/>
  <c r="O3749" i="32"/>
  <c r="P3749" i="32"/>
  <c r="R3749" i="32"/>
  <c r="N3750" i="32"/>
  <c r="O3750" i="32"/>
  <c r="P3750" i="32"/>
  <c r="R3750" i="32"/>
  <c r="N3751" i="32"/>
  <c r="O3751" i="32"/>
  <c r="P3751" i="32"/>
  <c r="R3751" i="32"/>
  <c r="N3752" i="32"/>
  <c r="O3752" i="32"/>
  <c r="P3752" i="32"/>
  <c r="R3752" i="32"/>
  <c r="N3753" i="32"/>
  <c r="O3753" i="32"/>
  <c r="P3753" i="32"/>
  <c r="R3753" i="32"/>
  <c r="N3754" i="32"/>
  <c r="O3754" i="32"/>
  <c r="P3754" i="32"/>
  <c r="R3754" i="32"/>
  <c r="N3755" i="32"/>
  <c r="O3755" i="32"/>
  <c r="P3755" i="32"/>
  <c r="R3755" i="32"/>
  <c r="N3756" i="32"/>
  <c r="O3756" i="32"/>
  <c r="P3756" i="32"/>
  <c r="R3756" i="32"/>
  <c r="N3757" i="32"/>
  <c r="O3757" i="32"/>
  <c r="P3757" i="32"/>
  <c r="R3757" i="32"/>
  <c r="N3758" i="32"/>
  <c r="O3758" i="32"/>
  <c r="P3758" i="32"/>
  <c r="R3758" i="32"/>
  <c r="N3759" i="32"/>
  <c r="O3759" i="32"/>
  <c r="P3759" i="32"/>
  <c r="R3759" i="32"/>
  <c r="N3760" i="32"/>
  <c r="O3760" i="32"/>
  <c r="P3760" i="32"/>
  <c r="R3760" i="32"/>
  <c r="N3761" i="32"/>
  <c r="O3761" i="32"/>
  <c r="P3761" i="32"/>
  <c r="R3761" i="32"/>
  <c r="N3762" i="32"/>
  <c r="O3762" i="32"/>
  <c r="P3762" i="32"/>
  <c r="R3762" i="32"/>
  <c r="N3763" i="32"/>
  <c r="O3763" i="32"/>
  <c r="P3763" i="32"/>
  <c r="R3763" i="32"/>
  <c r="N3764" i="32"/>
  <c r="O3764" i="32"/>
  <c r="P3764" i="32"/>
  <c r="R3764" i="32"/>
  <c r="N3765" i="32"/>
  <c r="O3765" i="32"/>
  <c r="P3765" i="32"/>
  <c r="R3765" i="32"/>
  <c r="N3766" i="32"/>
  <c r="O3766" i="32"/>
  <c r="P3766" i="32"/>
  <c r="R3766" i="32"/>
  <c r="N3767" i="32"/>
  <c r="O3767" i="32"/>
  <c r="P3767" i="32"/>
  <c r="R3767" i="32"/>
  <c r="N3768" i="32"/>
  <c r="O3768" i="32"/>
  <c r="P3768" i="32"/>
  <c r="R3768" i="32"/>
  <c r="N3769" i="32"/>
  <c r="O3769" i="32"/>
  <c r="P3769" i="32"/>
  <c r="R3769" i="32"/>
  <c r="N3770" i="32"/>
  <c r="O3770" i="32"/>
  <c r="P3770" i="32"/>
  <c r="R3770" i="32"/>
  <c r="N3771" i="32"/>
  <c r="O3771" i="32"/>
  <c r="P3771" i="32"/>
  <c r="R3771" i="32"/>
  <c r="N3772" i="32"/>
  <c r="O3772" i="32"/>
  <c r="P3772" i="32"/>
  <c r="R3772" i="32"/>
  <c r="N3773" i="32"/>
  <c r="O3773" i="32"/>
  <c r="P3773" i="32"/>
  <c r="R3773" i="32"/>
  <c r="N3774" i="32"/>
  <c r="O3774" i="32"/>
  <c r="P3774" i="32"/>
  <c r="R3774" i="32"/>
  <c r="N3775" i="32"/>
  <c r="O3775" i="32"/>
  <c r="P3775" i="32"/>
  <c r="R3775" i="32"/>
  <c r="N3776" i="32"/>
  <c r="O3776" i="32"/>
  <c r="P3776" i="32"/>
  <c r="R3776" i="32"/>
  <c r="N3777" i="32"/>
  <c r="O3777" i="32"/>
  <c r="P3777" i="32"/>
  <c r="R3777" i="32"/>
  <c r="N3778" i="32"/>
  <c r="O3778" i="32"/>
  <c r="P3778" i="32"/>
  <c r="R3778" i="32"/>
  <c r="N3779" i="32"/>
  <c r="O3779" i="32"/>
  <c r="P3779" i="32"/>
  <c r="R3779" i="32"/>
  <c r="N3780" i="32"/>
  <c r="O3780" i="32"/>
  <c r="P3780" i="32"/>
  <c r="R3780" i="32"/>
  <c r="N3781" i="32"/>
  <c r="O3781" i="32"/>
  <c r="P3781" i="32"/>
  <c r="R3781" i="32"/>
  <c r="N3782" i="32"/>
  <c r="O3782" i="32"/>
  <c r="P3782" i="32"/>
  <c r="R3782" i="32"/>
  <c r="N3783" i="32"/>
  <c r="O3783" i="32"/>
  <c r="P3783" i="32"/>
  <c r="R3783" i="32"/>
  <c r="N3784" i="32"/>
  <c r="O3784" i="32"/>
  <c r="P3784" i="32"/>
  <c r="R3784" i="32"/>
  <c r="N3785" i="32"/>
  <c r="O3785" i="32"/>
  <c r="P3785" i="32"/>
  <c r="R3785" i="32"/>
  <c r="N3786" i="32"/>
  <c r="O3786" i="32"/>
  <c r="P3786" i="32"/>
  <c r="R3786" i="32"/>
  <c r="N3787" i="32"/>
  <c r="O3787" i="32"/>
  <c r="P3787" i="32"/>
  <c r="R3787" i="32"/>
  <c r="N3788" i="32"/>
  <c r="O3788" i="32"/>
  <c r="P3788" i="32"/>
  <c r="R3788" i="32"/>
  <c r="N3789" i="32"/>
  <c r="O3789" i="32"/>
  <c r="P3789" i="32"/>
  <c r="R3789" i="32"/>
  <c r="N3790" i="32"/>
  <c r="O3790" i="32"/>
  <c r="P3790" i="32"/>
  <c r="R3790" i="32"/>
  <c r="N3791" i="32"/>
  <c r="O3791" i="32"/>
  <c r="P3791" i="32"/>
  <c r="R3791" i="32"/>
  <c r="N3792" i="32"/>
  <c r="O3792" i="32"/>
  <c r="P3792" i="32"/>
  <c r="R3792" i="32"/>
  <c r="N3793" i="32"/>
  <c r="O3793" i="32"/>
  <c r="P3793" i="32"/>
  <c r="R3793" i="32"/>
  <c r="N3794" i="32"/>
  <c r="O3794" i="32"/>
  <c r="P3794" i="32"/>
  <c r="R3794" i="32"/>
  <c r="N3795" i="32"/>
  <c r="O3795" i="32"/>
  <c r="P3795" i="32"/>
  <c r="R3795" i="32"/>
  <c r="N3796" i="32"/>
  <c r="O3796" i="32"/>
  <c r="P3796" i="32"/>
  <c r="R3796" i="32"/>
  <c r="N3797" i="32"/>
  <c r="O3797" i="32"/>
  <c r="P3797" i="32"/>
  <c r="R3797" i="32"/>
  <c r="N3798" i="32"/>
  <c r="O3798" i="32"/>
  <c r="P3798" i="32"/>
  <c r="R3798" i="32"/>
  <c r="N3799" i="32"/>
  <c r="O3799" i="32"/>
  <c r="P3799" i="32"/>
  <c r="R3799" i="32"/>
  <c r="N3800" i="32"/>
  <c r="O3800" i="32"/>
  <c r="P3800" i="32"/>
  <c r="R3800" i="32"/>
  <c r="N3801" i="32"/>
  <c r="O3801" i="32"/>
  <c r="P3801" i="32"/>
  <c r="R3801" i="32"/>
  <c r="N3802" i="32"/>
  <c r="O3802" i="32"/>
  <c r="P3802" i="32"/>
  <c r="R3802" i="32"/>
  <c r="N3803" i="32"/>
  <c r="O3803" i="32"/>
  <c r="P3803" i="32"/>
  <c r="R3803" i="32"/>
  <c r="N3804" i="32"/>
  <c r="O3804" i="32"/>
  <c r="P3804" i="32"/>
  <c r="R3804" i="32"/>
  <c r="N3805" i="32"/>
  <c r="O3805" i="32"/>
  <c r="P3805" i="32"/>
  <c r="R3805" i="32"/>
  <c r="N3806" i="32"/>
  <c r="O3806" i="32"/>
  <c r="P3806" i="32"/>
  <c r="R3806" i="32"/>
  <c r="N3807" i="32"/>
  <c r="O3807" i="32"/>
  <c r="P3807" i="32"/>
  <c r="R3807" i="32"/>
  <c r="N3808" i="32"/>
  <c r="O3808" i="32"/>
  <c r="P3808" i="32"/>
  <c r="R3808" i="32"/>
  <c r="N3809" i="32"/>
  <c r="O3809" i="32"/>
  <c r="P3809" i="32"/>
  <c r="R3809" i="32"/>
  <c r="N3810" i="32"/>
  <c r="O3810" i="32"/>
  <c r="P3810" i="32"/>
  <c r="R3810" i="32"/>
  <c r="N3811" i="32"/>
  <c r="O3811" i="32"/>
  <c r="P3811" i="32"/>
  <c r="R3811" i="32"/>
  <c r="N3812" i="32"/>
  <c r="O3812" i="32"/>
  <c r="P3812" i="32"/>
  <c r="R3812" i="32"/>
  <c r="N3813" i="32"/>
  <c r="O3813" i="32"/>
  <c r="P3813" i="32"/>
  <c r="R3813" i="32"/>
  <c r="N3814" i="32"/>
  <c r="O3814" i="32"/>
  <c r="P3814" i="32"/>
  <c r="R3814" i="32"/>
  <c r="N3815" i="32"/>
  <c r="O3815" i="32"/>
  <c r="P3815" i="32"/>
  <c r="R3815" i="32"/>
  <c r="N3816" i="32"/>
  <c r="O3816" i="32"/>
  <c r="P3816" i="32"/>
  <c r="R3816" i="32"/>
  <c r="N3817" i="32"/>
  <c r="O3817" i="32"/>
  <c r="P3817" i="32"/>
  <c r="R3817" i="32"/>
  <c r="N3818" i="32"/>
  <c r="O3818" i="32"/>
  <c r="P3818" i="32"/>
  <c r="R3818" i="32"/>
  <c r="N3819" i="32"/>
  <c r="O3819" i="32"/>
  <c r="P3819" i="32"/>
  <c r="R3819" i="32"/>
  <c r="N3820" i="32"/>
  <c r="O3820" i="32"/>
  <c r="P3820" i="32"/>
  <c r="R3820" i="32"/>
  <c r="N3821" i="32"/>
  <c r="O3821" i="32"/>
  <c r="P3821" i="32"/>
  <c r="R3821" i="32"/>
  <c r="N3822" i="32"/>
  <c r="O3822" i="32"/>
  <c r="P3822" i="32"/>
  <c r="R3822" i="32"/>
  <c r="N3823" i="32"/>
  <c r="O3823" i="32"/>
  <c r="P3823" i="32"/>
  <c r="R3823" i="32"/>
  <c r="N3824" i="32"/>
  <c r="O3824" i="32"/>
  <c r="P3824" i="32"/>
  <c r="R3824" i="32"/>
  <c r="N3825" i="32"/>
  <c r="O3825" i="32"/>
  <c r="P3825" i="32"/>
  <c r="R3825" i="32"/>
  <c r="N3826" i="32"/>
  <c r="O3826" i="32"/>
  <c r="P3826" i="32"/>
  <c r="R3826" i="32"/>
  <c r="N3827" i="32"/>
  <c r="O3827" i="32"/>
  <c r="P3827" i="32"/>
  <c r="R3827" i="32"/>
  <c r="N3828" i="32"/>
  <c r="O3828" i="32"/>
  <c r="P3828" i="32"/>
  <c r="R3828" i="32"/>
  <c r="N3829" i="32"/>
  <c r="O3829" i="32"/>
  <c r="P3829" i="32"/>
  <c r="R3829" i="32"/>
  <c r="N3830" i="32"/>
  <c r="O3830" i="32"/>
  <c r="P3830" i="32"/>
  <c r="R3830" i="32"/>
  <c r="N3831" i="32"/>
  <c r="O3831" i="32"/>
  <c r="P3831" i="32"/>
  <c r="R3831" i="32"/>
  <c r="N3832" i="32"/>
  <c r="O3832" i="32"/>
  <c r="P3832" i="32"/>
  <c r="R3832" i="32"/>
  <c r="N3833" i="32"/>
  <c r="O3833" i="32"/>
  <c r="P3833" i="32"/>
  <c r="R3833" i="32"/>
  <c r="N3834" i="32"/>
  <c r="O3834" i="32"/>
  <c r="P3834" i="32"/>
  <c r="R3834" i="32"/>
  <c r="N3835" i="32"/>
  <c r="O3835" i="32"/>
  <c r="P3835" i="32"/>
  <c r="R3835" i="32"/>
  <c r="N3836" i="32"/>
  <c r="O3836" i="32"/>
  <c r="P3836" i="32"/>
  <c r="R3836" i="32"/>
  <c r="N3837" i="32"/>
  <c r="O3837" i="32"/>
  <c r="P3837" i="32"/>
  <c r="R3837" i="32"/>
  <c r="N3838" i="32"/>
  <c r="O3838" i="32"/>
  <c r="P3838" i="32"/>
  <c r="R3838" i="32"/>
  <c r="N3839" i="32"/>
  <c r="O3839" i="32"/>
  <c r="P3839" i="32"/>
  <c r="R3839" i="32"/>
  <c r="N3840" i="32"/>
  <c r="O3840" i="32"/>
  <c r="P3840" i="32"/>
  <c r="R3840" i="32"/>
  <c r="N3841" i="32"/>
  <c r="O3841" i="32"/>
  <c r="P3841" i="32"/>
  <c r="R3841" i="32"/>
  <c r="N3842" i="32"/>
  <c r="O3842" i="32"/>
  <c r="P3842" i="32"/>
  <c r="R3842" i="32"/>
  <c r="N3843" i="32"/>
  <c r="O3843" i="32"/>
  <c r="P3843" i="32"/>
  <c r="R3843" i="32"/>
  <c r="N3844" i="32"/>
  <c r="O3844" i="32"/>
  <c r="P3844" i="32"/>
  <c r="R3844" i="32"/>
  <c r="N3845" i="32"/>
  <c r="O3845" i="32"/>
  <c r="P3845" i="32"/>
  <c r="R3845" i="32"/>
  <c r="N3846" i="32"/>
  <c r="O3846" i="32"/>
  <c r="P3846" i="32"/>
  <c r="R3846" i="32"/>
  <c r="N3847" i="32"/>
  <c r="O3847" i="32"/>
  <c r="P3847" i="32"/>
  <c r="R3847" i="32"/>
  <c r="N3848" i="32"/>
  <c r="O3848" i="32"/>
  <c r="P3848" i="32"/>
  <c r="R3848" i="32"/>
  <c r="N3849" i="32"/>
  <c r="O3849" i="32"/>
  <c r="P3849" i="32"/>
  <c r="R3849" i="32"/>
  <c r="N3850" i="32"/>
  <c r="O3850" i="32"/>
  <c r="P3850" i="32"/>
  <c r="R3850" i="32"/>
  <c r="N3851" i="32"/>
  <c r="O3851" i="32"/>
  <c r="P3851" i="32"/>
  <c r="R3851" i="32"/>
  <c r="N3852" i="32"/>
  <c r="O3852" i="32"/>
  <c r="P3852" i="32"/>
  <c r="R3852" i="32"/>
  <c r="N3853" i="32"/>
  <c r="O3853" i="32"/>
  <c r="P3853" i="32"/>
  <c r="R3853" i="32"/>
  <c r="N3854" i="32"/>
  <c r="O3854" i="32"/>
  <c r="P3854" i="32"/>
  <c r="R3854" i="32"/>
  <c r="N3855" i="32"/>
  <c r="O3855" i="32"/>
  <c r="P3855" i="32"/>
  <c r="R3855" i="32"/>
  <c r="N3856" i="32"/>
  <c r="O3856" i="32"/>
  <c r="P3856" i="32"/>
  <c r="R3856" i="32"/>
  <c r="N3857" i="32"/>
  <c r="O3857" i="32"/>
  <c r="P3857" i="32"/>
  <c r="R3857" i="32"/>
  <c r="N3858" i="32"/>
  <c r="O3858" i="32"/>
  <c r="P3858" i="32"/>
  <c r="R3858" i="32"/>
  <c r="N3859" i="32"/>
  <c r="O3859" i="32"/>
  <c r="P3859" i="32"/>
  <c r="R3859" i="32"/>
  <c r="N3860" i="32"/>
  <c r="O3860" i="32"/>
  <c r="P3860" i="32"/>
  <c r="R3860" i="32"/>
  <c r="N3861" i="32"/>
  <c r="O3861" i="32"/>
  <c r="P3861" i="32"/>
  <c r="R3861" i="32"/>
  <c r="N3862" i="32"/>
  <c r="O3862" i="32"/>
  <c r="P3862" i="32"/>
  <c r="R3862" i="32"/>
  <c r="N3863" i="32"/>
  <c r="O3863" i="32"/>
  <c r="P3863" i="32"/>
  <c r="R3863" i="32"/>
  <c r="N3864" i="32"/>
  <c r="O3864" i="32"/>
  <c r="P3864" i="32"/>
  <c r="R3864" i="32"/>
  <c r="N3865" i="32"/>
  <c r="O3865" i="32"/>
  <c r="P3865" i="32"/>
  <c r="R3865" i="32"/>
  <c r="N3866" i="32"/>
  <c r="O3866" i="32"/>
  <c r="P3866" i="32"/>
  <c r="R3866" i="32"/>
  <c r="N3867" i="32"/>
  <c r="O3867" i="32"/>
  <c r="P3867" i="32"/>
  <c r="R3867" i="32"/>
  <c r="N3868" i="32"/>
  <c r="O3868" i="32"/>
  <c r="P3868" i="32"/>
  <c r="R3868" i="32"/>
  <c r="N3869" i="32"/>
  <c r="O3869" i="32"/>
  <c r="P3869" i="32"/>
  <c r="R3869" i="32"/>
  <c r="N3870" i="32"/>
  <c r="O3870" i="32"/>
  <c r="P3870" i="32"/>
  <c r="R3870" i="32"/>
  <c r="N3871" i="32"/>
  <c r="O3871" i="32"/>
  <c r="P3871" i="32"/>
  <c r="R3871" i="32"/>
  <c r="N3872" i="32"/>
  <c r="O3872" i="32"/>
  <c r="P3872" i="32"/>
  <c r="R3872" i="32"/>
  <c r="N3873" i="32"/>
  <c r="O3873" i="32"/>
  <c r="P3873" i="32"/>
  <c r="R3873" i="32"/>
  <c r="N3874" i="32"/>
  <c r="O3874" i="32"/>
  <c r="P3874" i="32"/>
  <c r="R3874" i="32"/>
  <c r="N3875" i="32"/>
  <c r="O3875" i="32"/>
  <c r="P3875" i="32"/>
  <c r="R3875" i="32"/>
  <c r="N3876" i="32"/>
  <c r="O3876" i="32"/>
  <c r="P3876" i="32"/>
  <c r="R3876" i="32"/>
  <c r="N3877" i="32"/>
  <c r="O3877" i="32"/>
  <c r="P3877" i="32"/>
  <c r="R3877" i="32"/>
  <c r="N3878" i="32"/>
  <c r="O3878" i="32"/>
  <c r="P3878" i="32"/>
  <c r="R3878" i="32"/>
  <c r="N3879" i="32"/>
  <c r="O3879" i="32"/>
  <c r="P3879" i="32"/>
  <c r="R3879" i="32"/>
  <c r="N3880" i="32"/>
  <c r="O3880" i="32"/>
  <c r="P3880" i="32"/>
  <c r="R3880" i="32"/>
  <c r="N3881" i="32"/>
  <c r="O3881" i="32"/>
  <c r="P3881" i="32"/>
  <c r="R3881" i="32"/>
  <c r="N3882" i="32"/>
  <c r="O3882" i="32"/>
  <c r="P3882" i="32"/>
  <c r="R3882" i="32"/>
  <c r="N3883" i="32"/>
  <c r="O3883" i="32"/>
  <c r="P3883" i="32"/>
  <c r="R3883" i="32"/>
  <c r="N3884" i="32"/>
  <c r="O3884" i="32"/>
  <c r="P3884" i="32"/>
  <c r="R3884" i="32"/>
  <c r="N3885" i="32"/>
  <c r="O3885" i="32"/>
  <c r="P3885" i="32"/>
  <c r="R3885" i="32"/>
  <c r="N3886" i="32"/>
  <c r="O3886" i="32"/>
  <c r="P3886" i="32"/>
  <c r="R3886" i="32"/>
  <c r="N3887" i="32"/>
  <c r="O3887" i="32"/>
  <c r="P3887" i="32"/>
  <c r="R3887" i="32"/>
  <c r="N3888" i="32"/>
  <c r="O3888" i="32"/>
  <c r="P3888" i="32"/>
  <c r="R3888" i="32"/>
  <c r="N3889" i="32"/>
  <c r="O3889" i="32"/>
  <c r="P3889" i="32"/>
  <c r="R3889" i="32"/>
  <c r="N3890" i="32"/>
  <c r="O3890" i="32"/>
  <c r="P3890" i="32"/>
  <c r="R3890" i="32"/>
  <c r="N3891" i="32"/>
  <c r="O3891" i="32"/>
  <c r="P3891" i="32"/>
  <c r="R3891" i="32"/>
  <c r="N3892" i="32"/>
  <c r="O3892" i="32"/>
  <c r="P3892" i="32"/>
  <c r="R3892" i="32"/>
  <c r="N3893" i="32"/>
  <c r="O3893" i="32"/>
  <c r="P3893" i="32"/>
  <c r="R3893" i="32"/>
  <c r="N3894" i="32"/>
  <c r="O3894" i="32"/>
  <c r="P3894" i="32"/>
  <c r="R3894" i="32"/>
  <c r="N3895" i="32"/>
  <c r="O3895" i="32"/>
  <c r="P3895" i="32"/>
  <c r="R3895" i="32"/>
  <c r="N3896" i="32"/>
  <c r="O3896" i="32"/>
  <c r="P3896" i="32"/>
  <c r="R3896" i="32"/>
  <c r="N3897" i="32"/>
  <c r="O3897" i="32"/>
  <c r="P3897" i="32"/>
  <c r="R3897" i="32"/>
  <c r="N3898" i="32"/>
  <c r="O3898" i="32"/>
  <c r="P3898" i="32"/>
  <c r="R3898" i="32"/>
  <c r="N3899" i="32"/>
  <c r="O3899" i="32"/>
  <c r="P3899" i="32"/>
  <c r="R3899" i="32"/>
  <c r="N3900" i="32"/>
  <c r="O3900" i="32"/>
  <c r="P3900" i="32"/>
  <c r="R3900" i="32"/>
  <c r="N3901" i="32"/>
  <c r="O3901" i="32"/>
  <c r="P3901" i="32"/>
  <c r="R3901" i="32"/>
  <c r="N3902" i="32"/>
  <c r="O3902" i="32"/>
  <c r="P3902" i="32"/>
  <c r="R3902" i="32"/>
  <c r="N3903" i="32"/>
  <c r="O3903" i="32"/>
  <c r="P3903" i="32"/>
  <c r="R3903" i="32"/>
  <c r="N3904" i="32"/>
  <c r="O3904" i="32"/>
  <c r="P3904" i="32"/>
  <c r="R3904" i="32"/>
  <c r="N3905" i="32"/>
  <c r="O3905" i="32"/>
  <c r="P3905" i="32"/>
  <c r="R3905" i="32"/>
  <c r="N3906" i="32"/>
  <c r="O3906" i="32"/>
  <c r="P3906" i="32"/>
  <c r="R3906" i="32"/>
  <c r="N3907" i="32"/>
  <c r="O3907" i="32"/>
  <c r="P3907" i="32"/>
  <c r="R3907" i="32"/>
  <c r="N3908" i="32"/>
  <c r="O3908" i="32"/>
  <c r="P3908" i="32"/>
  <c r="R3908" i="32"/>
  <c r="N3909" i="32"/>
  <c r="O3909" i="32"/>
  <c r="P3909" i="32"/>
  <c r="R3909" i="32"/>
  <c r="N3910" i="32"/>
  <c r="O3910" i="32"/>
  <c r="P3910" i="32"/>
  <c r="R3910" i="32"/>
  <c r="N3911" i="32"/>
  <c r="O3911" i="32"/>
  <c r="P3911" i="32"/>
  <c r="R3911" i="32"/>
  <c r="N3912" i="32"/>
  <c r="O3912" i="32"/>
  <c r="P3912" i="32"/>
  <c r="R3912" i="32"/>
  <c r="N3913" i="32"/>
  <c r="O3913" i="32"/>
  <c r="P3913" i="32"/>
  <c r="R3913" i="32"/>
  <c r="N3914" i="32"/>
  <c r="O3914" i="32"/>
  <c r="P3914" i="32"/>
  <c r="R3914" i="32"/>
  <c r="N3915" i="32"/>
  <c r="O3915" i="32"/>
  <c r="P3915" i="32"/>
  <c r="R3915" i="32"/>
  <c r="N3916" i="32"/>
  <c r="O3916" i="32"/>
  <c r="P3916" i="32"/>
  <c r="R3916" i="32"/>
  <c r="N3917" i="32"/>
  <c r="O3917" i="32"/>
  <c r="P3917" i="32"/>
  <c r="R3917" i="32"/>
  <c r="N3918" i="32"/>
  <c r="O3918" i="32"/>
  <c r="P3918" i="32"/>
  <c r="R3918" i="32"/>
  <c r="N3919" i="32"/>
  <c r="O3919" i="32"/>
  <c r="P3919" i="32"/>
  <c r="R3919" i="32"/>
  <c r="N3920" i="32"/>
  <c r="O3920" i="32"/>
  <c r="P3920" i="32"/>
  <c r="R3920" i="32"/>
  <c r="N3921" i="32"/>
  <c r="O3921" i="32"/>
  <c r="P3921" i="32"/>
  <c r="R3921" i="32"/>
  <c r="N3922" i="32"/>
  <c r="O3922" i="32"/>
  <c r="P3922" i="32"/>
  <c r="R3922" i="32"/>
  <c r="N3923" i="32"/>
  <c r="O3923" i="32"/>
  <c r="P3923" i="32"/>
  <c r="R3923" i="32"/>
  <c r="N3924" i="32"/>
  <c r="O3924" i="32"/>
  <c r="P3924" i="32"/>
  <c r="R3924" i="32"/>
  <c r="N3925" i="32"/>
  <c r="O3925" i="32"/>
  <c r="P3925" i="32"/>
  <c r="R3925" i="32"/>
  <c r="N3926" i="32"/>
  <c r="O3926" i="32"/>
  <c r="P3926" i="32"/>
  <c r="R3926" i="32"/>
  <c r="N3927" i="32"/>
  <c r="O3927" i="32"/>
  <c r="P3927" i="32"/>
  <c r="R3927" i="32"/>
  <c r="N3928" i="32"/>
  <c r="O3928" i="32"/>
  <c r="P3928" i="32"/>
  <c r="R3928" i="32"/>
  <c r="N3929" i="32"/>
  <c r="O3929" i="32"/>
  <c r="P3929" i="32"/>
  <c r="R3929" i="32"/>
  <c r="N3930" i="32"/>
  <c r="O3930" i="32"/>
  <c r="P3930" i="32"/>
  <c r="R3930" i="32"/>
  <c r="N3931" i="32"/>
  <c r="O3931" i="32"/>
  <c r="P3931" i="32"/>
  <c r="R3931" i="32"/>
  <c r="N3932" i="32"/>
  <c r="O3932" i="32"/>
  <c r="P3932" i="32"/>
  <c r="R3932" i="32"/>
  <c r="N3933" i="32"/>
  <c r="O3933" i="32"/>
  <c r="P3933" i="32"/>
  <c r="R3933" i="32"/>
  <c r="N3934" i="32"/>
  <c r="O3934" i="32"/>
  <c r="P3934" i="32"/>
  <c r="R3934" i="32"/>
  <c r="N3935" i="32"/>
  <c r="O3935" i="32"/>
  <c r="P3935" i="32"/>
  <c r="R3935" i="32"/>
  <c r="N3936" i="32"/>
  <c r="O3936" i="32"/>
  <c r="P3936" i="32"/>
  <c r="R3936" i="32"/>
  <c r="N3937" i="32"/>
  <c r="O3937" i="32"/>
  <c r="P3937" i="32"/>
  <c r="R3937" i="32"/>
  <c r="N3938" i="32"/>
  <c r="O3938" i="32"/>
  <c r="P3938" i="32"/>
  <c r="R3938" i="32"/>
  <c r="N3939" i="32"/>
  <c r="O3939" i="32"/>
  <c r="P3939" i="32"/>
  <c r="R3939" i="32"/>
  <c r="N3940" i="32"/>
  <c r="O3940" i="32"/>
  <c r="P3940" i="32"/>
  <c r="R3940" i="32"/>
  <c r="N3941" i="32"/>
  <c r="O3941" i="32"/>
  <c r="P3941" i="32"/>
  <c r="R3941" i="32"/>
  <c r="N3942" i="32"/>
  <c r="O3942" i="32"/>
  <c r="P3942" i="32"/>
  <c r="R3942" i="32"/>
  <c r="N3943" i="32"/>
  <c r="O3943" i="32"/>
  <c r="P3943" i="32"/>
  <c r="R3943" i="32"/>
  <c r="N3944" i="32"/>
  <c r="O3944" i="32"/>
  <c r="P3944" i="32"/>
  <c r="R3944" i="32"/>
  <c r="N3945" i="32"/>
  <c r="O3945" i="32"/>
  <c r="P3945" i="32"/>
  <c r="R3945" i="32"/>
  <c r="N3946" i="32"/>
  <c r="O3946" i="32"/>
  <c r="P3946" i="32"/>
  <c r="R3946" i="32"/>
  <c r="N3947" i="32"/>
  <c r="O3947" i="32"/>
  <c r="P3947" i="32"/>
  <c r="R3947" i="32"/>
  <c r="N3948" i="32"/>
  <c r="O3948" i="32"/>
  <c r="P3948" i="32"/>
  <c r="R3948" i="32"/>
  <c r="N3949" i="32"/>
  <c r="O3949" i="32"/>
  <c r="P3949" i="32"/>
  <c r="R3949" i="32"/>
  <c r="N3950" i="32"/>
  <c r="O3950" i="32"/>
  <c r="P3950" i="32"/>
  <c r="R3950" i="32"/>
  <c r="N3951" i="32"/>
  <c r="O3951" i="32"/>
  <c r="P3951" i="32"/>
  <c r="R3951" i="32"/>
  <c r="N3952" i="32"/>
  <c r="O3952" i="32"/>
  <c r="P3952" i="32"/>
  <c r="R3952" i="32"/>
  <c r="N3953" i="32"/>
  <c r="O3953" i="32"/>
  <c r="P3953" i="32"/>
  <c r="R3953" i="32"/>
  <c r="N3954" i="32"/>
  <c r="O3954" i="32"/>
  <c r="P3954" i="32"/>
  <c r="R3954" i="32"/>
  <c r="N3955" i="32"/>
  <c r="O3955" i="32"/>
  <c r="P3955" i="32"/>
  <c r="R3955" i="32"/>
  <c r="N3956" i="32"/>
  <c r="O3956" i="32"/>
  <c r="P3956" i="32"/>
  <c r="R3956" i="32"/>
  <c r="N3957" i="32"/>
  <c r="O3957" i="32"/>
  <c r="P3957" i="32"/>
  <c r="R3957" i="32"/>
  <c r="N3958" i="32"/>
  <c r="O3958" i="32"/>
  <c r="P3958" i="32"/>
  <c r="R3958" i="32"/>
  <c r="N3959" i="32"/>
  <c r="O3959" i="32"/>
  <c r="P3959" i="32"/>
  <c r="R3959" i="32"/>
  <c r="N3960" i="32"/>
  <c r="O3960" i="32"/>
  <c r="P3960" i="32"/>
  <c r="R3960" i="32"/>
  <c r="N3961" i="32"/>
  <c r="O3961" i="32"/>
  <c r="P3961" i="32"/>
  <c r="R3961" i="32"/>
  <c r="N3962" i="32"/>
  <c r="O3962" i="32"/>
  <c r="P3962" i="32"/>
  <c r="R3962" i="32"/>
  <c r="N3963" i="32"/>
  <c r="O3963" i="32"/>
  <c r="P3963" i="32"/>
  <c r="R3963" i="32"/>
  <c r="N3964" i="32"/>
  <c r="O3964" i="32"/>
  <c r="P3964" i="32"/>
  <c r="R3964" i="32"/>
  <c r="N3965" i="32"/>
  <c r="O3965" i="32"/>
  <c r="P3965" i="32"/>
  <c r="R3965" i="32"/>
  <c r="N3966" i="32"/>
  <c r="O3966" i="32"/>
  <c r="P3966" i="32"/>
  <c r="R3966" i="32"/>
  <c r="N3967" i="32"/>
  <c r="O3967" i="32"/>
  <c r="P3967" i="32"/>
  <c r="R3967" i="32"/>
  <c r="N3968" i="32"/>
  <c r="O3968" i="32"/>
  <c r="P3968" i="32"/>
  <c r="R3968" i="32"/>
  <c r="N3969" i="32"/>
  <c r="O3969" i="32"/>
  <c r="P3969" i="32"/>
  <c r="R3969" i="32"/>
  <c r="N3970" i="32"/>
  <c r="O3970" i="32"/>
  <c r="P3970" i="32"/>
  <c r="R3970" i="32"/>
  <c r="N3971" i="32"/>
  <c r="O3971" i="32"/>
  <c r="P3971" i="32"/>
  <c r="R3971" i="32"/>
  <c r="N3972" i="32"/>
  <c r="O3972" i="32"/>
  <c r="P3972" i="32"/>
  <c r="R3972" i="32"/>
  <c r="N3973" i="32"/>
  <c r="O3973" i="32"/>
  <c r="P3973" i="32"/>
  <c r="R3973" i="32"/>
  <c r="N3974" i="32"/>
  <c r="O3974" i="32"/>
  <c r="P3974" i="32"/>
  <c r="R3974" i="32"/>
  <c r="N3975" i="32"/>
  <c r="O3975" i="32"/>
  <c r="P3975" i="32"/>
  <c r="R3975" i="32"/>
  <c r="N3976" i="32"/>
  <c r="O3976" i="32"/>
  <c r="P3976" i="32"/>
  <c r="R3976" i="32"/>
  <c r="N3977" i="32"/>
  <c r="O3977" i="32"/>
  <c r="P3977" i="32"/>
  <c r="R3977" i="32"/>
  <c r="N3978" i="32"/>
  <c r="O3978" i="32"/>
  <c r="P3978" i="32"/>
  <c r="R3978" i="32"/>
  <c r="N3979" i="32"/>
  <c r="O3979" i="32"/>
  <c r="P3979" i="32"/>
  <c r="R3979" i="32"/>
  <c r="N3980" i="32"/>
  <c r="O3980" i="32"/>
  <c r="P3980" i="32"/>
  <c r="R3980" i="32"/>
  <c r="N3981" i="32"/>
  <c r="O3981" i="32"/>
  <c r="P3981" i="32"/>
  <c r="R3981" i="32"/>
  <c r="N3982" i="32"/>
  <c r="O3982" i="32"/>
  <c r="P3982" i="32"/>
  <c r="R3982" i="32"/>
  <c r="N3983" i="32"/>
  <c r="O3983" i="32"/>
  <c r="P3983" i="32"/>
  <c r="R3983" i="32"/>
  <c r="N3984" i="32"/>
  <c r="O3984" i="32"/>
  <c r="P3984" i="32"/>
  <c r="R3984" i="32"/>
  <c r="N3985" i="32"/>
  <c r="O3985" i="32"/>
  <c r="P3985" i="32"/>
  <c r="R3985" i="32"/>
  <c r="N3986" i="32"/>
  <c r="O3986" i="32"/>
  <c r="P3986" i="32"/>
  <c r="R3986" i="32"/>
  <c r="N3987" i="32"/>
  <c r="O3987" i="32"/>
  <c r="P3987" i="32"/>
  <c r="R3987" i="32"/>
  <c r="N3988" i="32"/>
  <c r="O3988" i="32"/>
  <c r="P3988" i="32"/>
  <c r="R3988" i="32"/>
  <c r="N3989" i="32"/>
  <c r="O3989" i="32"/>
  <c r="P3989" i="32"/>
  <c r="R3989" i="32"/>
  <c r="N3990" i="32"/>
  <c r="O3990" i="32"/>
  <c r="P3990" i="32"/>
  <c r="R3990" i="32"/>
  <c r="N3991" i="32"/>
  <c r="O3991" i="32"/>
  <c r="P3991" i="32"/>
  <c r="R3991" i="32"/>
  <c r="N3992" i="32"/>
  <c r="O3992" i="32"/>
  <c r="P3992" i="32"/>
  <c r="R3992" i="32"/>
  <c r="N3993" i="32"/>
  <c r="O3993" i="32"/>
  <c r="P3993" i="32"/>
  <c r="R3993" i="32"/>
  <c r="N3994" i="32"/>
  <c r="O3994" i="32"/>
  <c r="P3994" i="32"/>
  <c r="R3994" i="32"/>
  <c r="N3995" i="32"/>
  <c r="O3995" i="32"/>
  <c r="P3995" i="32"/>
  <c r="R3995" i="32"/>
  <c r="N3996" i="32"/>
  <c r="O3996" i="32"/>
  <c r="P3996" i="32"/>
  <c r="R3996" i="32"/>
  <c r="N3997" i="32"/>
  <c r="O3997" i="32"/>
  <c r="P3997" i="32"/>
  <c r="R3997" i="32"/>
  <c r="N3998" i="32"/>
  <c r="O3998" i="32"/>
  <c r="P3998" i="32"/>
  <c r="R3998" i="32"/>
  <c r="N3999" i="32"/>
  <c r="O3999" i="32"/>
  <c r="P3999" i="32"/>
  <c r="R3999" i="32"/>
  <c r="N4000" i="32"/>
  <c r="O4000" i="32"/>
  <c r="P4000" i="32"/>
  <c r="R4000" i="32"/>
  <c r="N4001" i="32"/>
  <c r="O4001" i="32"/>
  <c r="P4001" i="32"/>
  <c r="R4001" i="32"/>
  <c r="N4002" i="32"/>
  <c r="O4002" i="32"/>
  <c r="P4002" i="32"/>
  <c r="R4002" i="32"/>
  <c r="N4003" i="32"/>
  <c r="O4003" i="32"/>
  <c r="P4003" i="32"/>
  <c r="R4003" i="32"/>
  <c r="N4004" i="32"/>
  <c r="O4004" i="32"/>
  <c r="P4004" i="32"/>
  <c r="R4004" i="32"/>
  <c r="N4005" i="32"/>
  <c r="O4005" i="32"/>
  <c r="P4005" i="32"/>
  <c r="R4005" i="32"/>
  <c r="N4006" i="32"/>
  <c r="O4006" i="32"/>
  <c r="P4006" i="32"/>
  <c r="R4006" i="32"/>
  <c r="N4007" i="32"/>
  <c r="O4007" i="32"/>
  <c r="P4007" i="32"/>
  <c r="R4007" i="32"/>
  <c r="N4008" i="32"/>
  <c r="O4008" i="32"/>
  <c r="P4008" i="32"/>
  <c r="R4008" i="32"/>
  <c r="N4009" i="32"/>
  <c r="O4009" i="32"/>
  <c r="P4009" i="32"/>
  <c r="R4009" i="32"/>
  <c r="N4010" i="32"/>
  <c r="O4010" i="32"/>
  <c r="P4010" i="32"/>
  <c r="R4010" i="32"/>
  <c r="N4011" i="32"/>
  <c r="O4011" i="32"/>
  <c r="P4011" i="32"/>
  <c r="R4011" i="32"/>
  <c r="N4012" i="32"/>
  <c r="O4012" i="32"/>
  <c r="P4012" i="32"/>
  <c r="R4012" i="32"/>
  <c r="N4013" i="32"/>
  <c r="O4013" i="32"/>
  <c r="P4013" i="32"/>
  <c r="R4013" i="32"/>
  <c r="N4014" i="32"/>
  <c r="O4014" i="32"/>
  <c r="P4014" i="32"/>
  <c r="R4014" i="32"/>
  <c r="N4015" i="32"/>
  <c r="O4015" i="32"/>
  <c r="P4015" i="32"/>
  <c r="R4015" i="32"/>
  <c r="N4016" i="32"/>
  <c r="O4016" i="32"/>
  <c r="P4016" i="32"/>
  <c r="R4016" i="32"/>
  <c r="N4017" i="32"/>
  <c r="O4017" i="32"/>
  <c r="P4017" i="32"/>
  <c r="R4017" i="32"/>
  <c r="N4018" i="32"/>
  <c r="O4018" i="32"/>
  <c r="P4018" i="32"/>
  <c r="R4018" i="32"/>
  <c r="N4019" i="32"/>
  <c r="O4019" i="32"/>
  <c r="P4019" i="32"/>
  <c r="R4019" i="32"/>
  <c r="N4020" i="32"/>
  <c r="O4020" i="32"/>
  <c r="P4020" i="32"/>
  <c r="R4020" i="32"/>
  <c r="N4021" i="32"/>
  <c r="O4021" i="32"/>
  <c r="P4021" i="32"/>
  <c r="R4021" i="32"/>
  <c r="N4022" i="32"/>
  <c r="O4022" i="32"/>
  <c r="P4022" i="32"/>
  <c r="R4022" i="32"/>
  <c r="N4023" i="32"/>
  <c r="O4023" i="32"/>
  <c r="P4023" i="32"/>
  <c r="R4023" i="32"/>
  <c r="N4024" i="32"/>
  <c r="O4024" i="32"/>
  <c r="P4024" i="32"/>
  <c r="R4024" i="32"/>
  <c r="N4025" i="32"/>
  <c r="O4025" i="32"/>
  <c r="P4025" i="32"/>
  <c r="R4025" i="32"/>
  <c r="N4026" i="32"/>
  <c r="O4026" i="32"/>
  <c r="P4026" i="32"/>
  <c r="R4026" i="32"/>
  <c r="N4027" i="32"/>
  <c r="O4027" i="32"/>
  <c r="P4027" i="32"/>
  <c r="R4027" i="32"/>
  <c r="N4028" i="32"/>
  <c r="O4028" i="32"/>
  <c r="P4028" i="32"/>
  <c r="R4028" i="32"/>
  <c r="N4029" i="32"/>
  <c r="O4029" i="32"/>
  <c r="P4029" i="32"/>
  <c r="R4029" i="32"/>
  <c r="N4030" i="32"/>
  <c r="O4030" i="32"/>
  <c r="P4030" i="32"/>
  <c r="R4030" i="32"/>
  <c r="N4031" i="32"/>
  <c r="O4031" i="32"/>
  <c r="P4031" i="32"/>
  <c r="R4031" i="32"/>
  <c r="N4032" i="32"/>
  <c r="O4032" i="32"/>
  <c r="P4032" i="32"/>
  <c r="R4032" i="32"/>
  <c r="N4033" i="32"/>
  <c r="O4033" i="32"/>
  <c r="P4033" i="32"/>
  <c r="R4033" i="32"/>
  <c r="N4034" i="32"/>
  <c r="O4034" i="32"/>
  <c r="P4034" i="32"/>
  <c r="R4034" i="32"/>
  <c r="N4035" i="32"/>
  <c r="O4035" i="32"/>
  <c r="P4035" i="32"/>
  <c r="R4035" i="32"/>
  <c r="N4036" i="32"/>
  <c r="O4036" i="32"/>
  <c r="P4036" i="32"/>
  <c r="R4036" i="32"/>
  <c r="N4037" i="32"/>
  <c r="O4037" i="32"/>
  <c r="P4037" i="32"/>
  <c r="R4037" i="32"/>
  <c r="N4038" i="32"/>
  <c r="O4038" i="32"/>
  <c r="P4038" i="32"/>
  <c r="R4038" i="32"/>
  <c r="N4039" i="32"/>
  <c r="O4039" i="32"/>
  <c r="P4039" i="32"/>
  <c r="R4039" i="32"/>
  <c r="N4040" i="32"/>
  <c r="O4040" i="32"/>
  <c r="P4040" i="32"/>
  <c r="R4040" i="32"/>
  <c r="N4041" i="32"/>
  <c r="O4041" i="32"/>
  <c r="P4041" i="32"/>
  <c r="R4041" i="32"/>
  <c r="N4042" i="32"/>
  <c r="O4042" i="32"/>
  <c r="P4042" i="32"/>
  <c r="R4042" i="32"/>
  <c r="N4043" i="32"/>
  <c r="O4043" i="32"/>
  <c r="P4043" i="32"/>
  <c r="R4043" i="32"/>
  <c r="N4044" i="32"/>
  <c r="O4044" i="32"/>
  <c r="P4044" i="32"/>
  <c r="R4044" i="32"/>
  <c r="N4045" i="32"/>
  <c r="O4045" i="32"/>
  <c r="P4045" i="32"/>
  <c r="R4045" i="32"/>
  <c r="N4046" i="32"/>
  <c r="O4046" i="32"/>
  <c r="P4046" i="32"/>
  <c r="R4046" i="32"/>
  <c r="N4047" i="32"/>
  <c r="O4047" i="32"/>
  <c r="P4047" i="32"/>
  <c r="R4047" i="32"/>
  <c r="N4048" i="32"/>
  <c r="O4048" i="32"/>
  <c r="P4048" i="32"/>
  <c r="R4048" i="32"/>
  <c r="N4049" i="32"/>
  <c r="O4049" i="32"/>
  <c r="P4049" i="32"/>
  <c r="R4049" i="32"/>
  <c r="N4050" i="32"/>
  <c r="O4050" i="32"/>
  <c r="P4050" i="32"/>
  <c r="R4050" i="32"/>
  <c r="N4051" i="32"/>
  <c r="O4051" i="32"/>
  <c r="P4051" i="32"/>
  <c r="R4051" i="32"/>
  <c r="N4052" i="32"/>
  <c r="O4052" i="32"/>
  <c r="P4052" i="32"/>
  <c r="R4052" i="32"/>
  <c r="N4053" i="32"/>
  <c r="O4053" i="32"/>
  <c r="P4053" i="32"/>
  <c r="R4053" i="32"/>
  <c r="N4054" i="32"/>
  <c r="O4054" i="32"/>
  <c r="P4054" i="32"/>
  <c r="R4054" i="32"/>
  <c r="N4055" i="32"/>
  <c r="O4055" i="32"/>
  <c r="P4055" i="32"/>
  <c r="R4055" i="32"/>
  <c r="N4056" i="32"/>
  <c r="O4056" i="32"/>
  <c r="P4056" i="32"/>
  <c r="R4056" i="32"/>
  <c r="N4057" i="32"/>
  <c r="O4057" i="32"/>
  <c r="P4057" i="32"/>
  <c r="R4057" i="32"/>
  <c r="N4058" i="32"/>
  <c r="O4058" i="32"/>
  <c r="P4058" i="32"/>
  <c r="R4058" i="32"/>
  <c r="N4059" i="32"/>
  <c r="O4059" i="32"/>
  <c r="P4059" i="32"/>
  <c r="R4059" i="32"/>
  <c r="N4060" i="32"/>
  <c r="O4060" i="32"/>
  <c r="P4060" i="32"/>
  <c r="R4060" i="32"/>
  <c r="N4061" i="32"/>
  <c r="O4061" i="32"/>
  <c r="P4061" i="32"/>
  <c r="R4061" i="32"/>
  <c r="N4062" i="32"/>
  <c r="O4062" i="32"/>
  <c r="P4062" i="32"/>
  <c r="R4062" i="32"/>
  <c r="N4063" i="32"/>
  <c r="O4063" i="32"/>
  <c r="P4063" i="32"/>
  <c r="R4063" i="32"/>
  <c r="N4064" i="32"/>
  <c r="O4064" i="32"/>
  <c r="P4064" i="32"/>
  <c r="R4064" i="32"/>
  <c r="N4065" i="32"/>
  <c r="O4065" i="32"/>
  <c r="P4065" i="32"/>
  <c r="R4065" i="32"/>
  <c r="N4066" i="32"/>
  <c r="O4066" i="32"/>
  <c r="P4066" i="32"/>
  <c r="R4066" i="32"/>
  <c r="N4067" i="32"/>
  <c r="O4067" i="32"/>
  <c r="P4067" i="32"/>
  <c r="R4067" i="32"/>
  <c r="N4068" i="32"/>
  <c r="O4068" i="32"/>
  <c r="P4068" i="32"/>
  <c r="R4068" i="32"/>
  <c r="N4069" i="32"/>
  <c r="O4069" i="32"/>
  <c r="P4069" i="32"/>
  <c r="R4069" i="32"/>
  <c r="N4070" i="32"/>
  <c r="O4070" i="32"/>
  <c r="P4070" i="32"/>
  <c r="R4070" i="32"/>
  <c r="N4071" i="32"/>
  <c r="O4071" i="32"/>
  <c r="P4071" i="32"/>
  <c r="R4071" i="32"/>
  <c r="N4072" i="32"/>
  <c r="O4072" i="32"/>
  <c r="P4072" i="32"/>
  <c r="R4072" i="32"/>
  <c r="N4073" i="32"/>
  <c r="O4073" i="32"/>
  <c r="P4073" i="32"/>
  <c r="R4073" i="32"/>
  <c r="N4074" i="32"/>
  <c r="O4074" i="32"/>
  <c r="P4074" i="32"/>
  <c r="R4074" i="32"/>
  <c r="N4075" i="32"/>
  <c r="O4075" i="32"/>
  <c r="P4075" i="32"/>
  <c r="R4075" i="32"/>
  <c r="N4076" i="32"/>
  <c r="O4076" i="32"/>
  <c r="P4076" i="32"/>
  <c r="R4076" i="32"/>
  <c r="N4077" i="32"/>
  <c r="O4077" i="32"/>
  <c r="P4077" i="32"/>
  <c r="R4077" i="32"/>
  <c r="N4078" i="32"/>
  <c r="O4078" i="32"/>
  <c r="P4078" i="32"/>
  <c r="R4078" i="32"/>
  <c r="N4079" i="32"/>
  <c r="O4079" i="32"/>
  <c r="P4079" i="32"/>
  <c r="R4079" i="32"/>
  <c r="N4080" i="32"/>
  <c r="O4080" i="32"/>
  <c r="P4080" i="32"/>
  <c r="R4080" i="32"/>
  <c r="N4081" i="32"/>
  <c r="O4081" i="32"/>
  <c r="P4081" i="32"/>
  <c r="R4081" i="32"/>
  <c r="N4082" i="32"/>
  <c r="O4082" i="32"/>
  <c r="P4082" i="32"/>
  <c r="R4082" i="32"/>
  <c r="N4083" i="32"/>
  <c r="O4083" i="32"/>
  <c r="P4083" i="32"/>
  <c r="R4083" i="32"/>
  <c r="N4084" i="32"/>
  <c r="O4084" i="32"/>
  <c r="P4084" i="32"/>
  <c r="R4084" i="32"/>
  <c r="N4085" i="32"/>
  <c r="O4085" i="32"/>
  <c r="P4085" i="32"/>
  <c r="R4085" i="32"/>
  <c r="N4086" i="32"/>
  <c r="O4086" i="32"/>
  <c r="P4086" i="32"/>
  <c r="R4086" i="32"/>
  <c r="N4087" i="32"/>
  <c r="O4087" i="32"/>
  <c r="P4087" i="32"/>
  <c r="R4087" i="32"/>
  <c r="N4088" i="32"/>
  <c r="O4088" i="32"/>
  <c r="P4088" i="32"/>
  <c r="R4088" i="32"/>
  <c r="N4089" i="32"/>
  <c r="O4089" i="32"/>
  <c r="P4089" i="32"/>
  <c r="R4089" i="32"/>
  <c r="N4090" i="32"/>
  <c r="O4090" i="32"/>
  <c r="P4090" i="32"/>
  <c r="R4090" i="32"/>
  <c r="N4091" i="32"/>
  <c r="O4091" i="32"/>
  <c r="P4091" i="32"/>
  <c r="R4091" i="32"/>
  <c r="N4092" i="32"/>
  <c r="O4092" i="32"/>
  <c r="P4092" i="32"/>
  <c r="R4092" i="32"/>
  <c r="N4093" i="32"/>
  <c r="O4093" i="32"/>
  <c r="P4093" i="32"/>
  <c r="R4093" i="32"/>
  <c r="N4094" i="32"/>
  <c r="O4094" i="32"/>
  <c r="P4094" i="32"/>
  <c r="R4094" i="32"/>
  <c r="N4095" i="32"/>
  <c r="O4095" i="32"/>
  <c r="P4095" i="32"/>
  <c r="R4095" i="32"/>
  <c r="N4096" i="32"/>
  <c r="O4096" i="32"/>
  <c r="P4096" i="32"/>
  <c r="R4096" i="32"/>
  <c r="N4097" i="32"/>
  <c r="O4097" i="32"/>
  <c r="P4097" i="32"/>
  <c r="R4097" i="32"/>
  <c r="N4098" i="32"/>
  <c r="O4098" i="32"/>
  <c r="P4098" i="32"/>
  <c r="R4098" i="32"/>
  <c r="N4099" i="32"/>
  <c r="O4099" i="32"/>
  <c r="P4099" i="32"/>
  <c r="R4099" i="32"/>
  <c r="N4100" i="32"/>
  <c r="O4100" i="32"/>
  <c r="P4100" i="32"/>
  <c r="R4100" i="32"/>
  <c r="N4101" i="32"/>
  <c r="O4101" i="32"/>
  <c r="P4101" i="32"/>
  <c r="R4101" i="32"/>
  <c r="N4102" i="32"/>
  <c r="O4102" i="32"/>
  <c r="P4102" i="32"/>
  <c r="R4102" i="32"/>
  <c r="N4103" i="32"/>
  <c r="O4103" i="32"/>
  <c r="P4103" i="32"/>
  <c r="R4103" i="32"/>
  <c r="N4104" i="32"/>
  <c r="O4104" i="32"/>
  <c r="P4104" i="32"/>
  <c r="R4104" i="32"/>
  <c r="N4105" i="32"/>
  <c r="O4105" i="32"/>
  <c r="P4105" i="32"/>
  <c r="R4105" i="32"/>
  <c r="N4106" i="32"/>
  <c r="O4106" i="32"/>
  <c r="P4106" i="32"/>
  <c r="R4106" i="32"/>
  <c r="N4107" i="32"/>
  <c r="O4107" i="32"/>
  <c r="P4107" i="32"/>
  <c r="R4107" i="32"/>
  <c r="N4108" i="32"/>
  <c r="O4108" i="32"/>
  <c r="P4108" i="32"/>
  <c r="R4108" i="32"/>
  <c r="N4109" i="32"/>
  <c r="O4109" i="32"/>
  <c r="P4109" i="32"/>
  <c r="R4109" i="32"/>
  <c r="N4110" i="32"/>
  <c r="O4110" i="32"/>
  <c r="P4110" i="32"/>
  <c r="R4110" i="32"/>
  <c r="N4111" i="32"/>
  <c r="O4111" i="32"/>
  <c r="P4111" i="32"/>
  <c r="R4111" i="32"/>
  <c r="N4112" i="32"/>
  <c r="O4112" i="32"/>
  <c r="P4112" i="32"/>
  <c r="R4112" i="32"/>
  <c r="N4113" i="32"/>
  <c r="O4113" i="32"/>
  <c r="P4113" i="32"/>
  <c r="R4113" i="32"/>
  <c r="N4114" i="32"/>
  <c r="O4114" i="32"/>
  <c r="P4114" i="32"/>
  <c r="R4114" i="32"/>
  <c r="N4115" i="32"/>
  <c r="O4115" i="32"/>
  <c r="P4115" i="32"/>
  <c r="R4115" i="32"/>
  <c r="N4116" i="32"/>
  <c r="O4116" i="32"/>
  <c r="P4116" i="32"/>
  <c r="R4116" i="32"/>
  <c r="N4117" i="32"/>
  <c r="O4117" i="32"/>
  <c r="P4117" i="32"/>
  <c r="R4117" i="32"/>
  <c r="N4118" i="32"/>
  <c r="O4118" i="32"/>
  <c r="P4118" i="32"/>
  <c r="R4118" i="32"/>
  <c r="N4119" i="32"/>
  <c r="O4119" i="32"/>
  <c r="P4119" i="32"/>
  <c r="R4119" i="32"/>
  <c r="N4120" i="32"/>
  <c r="O4120" i="32"/>
  <c r="P4120" i="32"/>
  <c r="R4120" i="32"/>
  <c r="N4121" i="32"/>
  <c r="O4121" i="32"/>
  <c r="P4121" i="32"/>
  <c r="R4121" i="32"/>
  <c r="N4122" i="32"/>
  <c r="O4122" i="32"/>
  <c r="P4122" i="32"/>
  <c r="R4122" i="32"/>
  <c r="N4123" i="32"/>
  <c r="O4123" i="32"/>
  <c r="P4123" i="32"/>
  <c r="R4123" i="32"/>
  <c r="N4124" i="32"/>
  <c r="O4124" i="32"/>
  <c r="P4124" i="32"/>
  <c r="R4124" i="32"/>
  <c r="N4125" i="32"/>
  <c r="O4125" i="32"/>
  <c r="P4125" i="32"/>
  <c r="R4125" i="32"/>
  <c r="N4126" i="32"/>
  <c r="O4126" i="32"/>
  <c r="P4126" i="32"/>
  <c r="R4126" i="32"/>
  <c r="N4127" i="32"/>
  <c r="O4127" i="32"/>
  <c r="P4127" i="32"/>
  <c r="R4127" i="32"/>
  <c r="N4128" i="32"/>
  <c r="O4128" i="32"/>
  <c r="P4128" i="32"/>
  <c r="R4128" i="32"/>
  <c r="N4129" i="32"/>
  <c r="O4129" i="32"/>
  <c r="P4129" i="32"/>
  <c r="R4129" i="32"/>
  <c r="N4130" i="32"/>
  <c r="O4130" i="32"/>
  <c r="P4130" i="32"/>
  <c r="R4130" i="32"/>
  <c r="N4131" i="32"/>
  <c r="O4131" i="32"/>
  <c r="P4131" i="32"/>
  <c r="R4131" i="32"/>
  <c r="N4132" i="32"/>
  <c r="O4132" i="32"/>
  <c r="P4132" i="32"/>
  <c r="R4132" i="32"/>
  <c r="N4133" i="32"/>
  <c r="O4133" i="32"/>
  <c r="P4133" i="32"/>
  <c r="R4133" i="32"/>
  <c r="N4134" i="32"/>
  <c r="O4134" i="32"/>
  <c r="P4134" i="32"/>
  <c r="R4134" i="32"/>
  <c r="N4135" i="32"/>
  <c r="O4135" i="32"/>
  <c r="P4135" i="32"/>
  <c r="R4135" i="32"/>
  <c r="N4136" i="32"/>
  <c r="O4136" i="32"/>
  <c r="P4136" i="32"/>
  <c r="R4136" i="32"/>
  <c r="N4137" i="32"/>
  <c r="O4137" i="32"/>
  <c r="P4137" i="32"/>
  <c r="R4137" i="32"/>
  <c r="N4138" i="32"/>
  <c r="O4138" i="32"/>
  <c r="P4138" i="32"/>
  <c r="R4138" i="32"/>
  <c r="N4139" i="32"/>
  <c r="O4139" i="32"/>
  <c r="P4139" i="32"/>
  <c r="R4139" i="32"/>
  <c r="N4140" i="32"/>
  <c r="O4140" i="32"/>
  <c r="P4140" i="32"/>
  <c r="R4140" i="32"/>
  <c r="N4141" i="32"/>
  <c r="O4141" i="32"/>
  <c r="P4141" i="32"/>
  <c r="R4141" i="32"/>
  <c r="N4142" i="32"/>
  <c r="O4142" i="32"/>
  <c r="P4142" i="32"/>
  <c r="R4142" i="32"/>
  <c r="N4143" i="32"/>
  <c r="O4143" i="32"/>
  <c r="P4143" i="32"/>
  <c r="R4143" i="32"/>
  <c r="N4144" i="32"/>
  <c r="O4144" i="32"/>
  <c r="P4144" i="32"/>
  <c r="R4144" i="32"/>
  <c r="N4145" i="32"/>
  <c r="O4145" i="32"/>
  <c r="P4145" i="32"/>
  <c r="R4145" i="32"/>
  <c r="N4146" i="32"/>
  <c r="O4146" i="32"/>
  <c r="P4146" i="32"/>
  <c r="R4146" i="32"/>
  <c r="N4147" i="32"/>
  <c r="O4147" i="32"/>
  <c r="P4147" i="32"/>
  <c r="R4147" i="32"/>
  <c r="N4148" i="32"/>
  <c r="O4148" i="32"/>
  <c r="P4148" i="32"/>
  <c r="R4148" i="32"/>
  <c r="N4149" i="32"/>
  <c r="O4149" i="32"/>
  <c r="P4149" i="32"/>
  <c r="R4149" i="32"/>
  <c r="N4150" i="32"/>
  <c r="O4150" i="32"/>
  <c r="P4150" i="32"/>
  <c r="R4150" i="32"/>
  <c r="N4151" i="32"/>
  <c r="O4151" i="32"/>
  <c r="P4151" i="32"/>
  <c r="R4151" i="32"/>
  <c r="N4152" i="32"/>
  <c r="O4152" i="32"/>
  <c r="P4152" i="32"/>
  <c r="R4152" i="32"/>
  <c r="N4153" i="32"/>
  <c r="O4153" i="32"/>
  <c r="P4153" i="32"/>
  <c r="R4153" i="32"/>
  <c r="N4154" i="32"/>
  <c r="O4154" i="32"/>
  <c r="P4154" i="32"/>
  <c r="R4154" i="32"/>
  <c r="N4155" i="32"/>
  <c r="O4155" i="32"/>
  <c r="P4155" i="32"/>
  <c r="R4155" i="32"/>
  <c r="N4156" i="32"/>
  <c r="O4156" i="32"/>
  <c r="P4156" i="32"/>
  <c r="R4156" i="32"/>
  <c r="N4157" i="32"/>
  <c r="O4157" i="32"/>
  <c r="P4157" i="32"/>
  <c r="R4157" i="32"/>
  <c r="N4158" i="32"/>
  <c r="O4158" i="32"/>
  <c r="P4158" i="32"/>
  <c r="R4158" i="32"/>
  <c r="N4159" i="32"/>
  <c r="O4159" i="32"/>
  <c r="P4159" i="32"/>
  <c r="R4159" i="32"/>
  <c r="N4160" i="32"/>
  <c r="O4160" i="32"/>
  <c r="P4160" i="32"/>
  <c r="R4160" i="32"/>
  <c r="N4161" i="32"/>
  <c r="O4161" i="32"/>
  <c r="P4161" i="32"/>
  <c r="R4161" i="32"/>
  <c r="N4162" i="32"/>
  <c r="O4162" i="32"/>
  <c r="P4162" i="32"/>
  <c r="R4162" i="32"/>
  <c r="N4163" i="32"/>
  <c r="O4163" i="32"/>
  <c r="P4163" i="32"/>
  <c r="R4163" i="32"/>
  <c r="N4164" i="32"/>
  <c r="O4164" i="32"/>
  <c r="P4164" i="32"/>
  <c r="R4164" i="32"/>
  <c r="N4165" i="32"/>
  <c r="O4165" i="32"/>
  <c r="P4165" i="32"/>
  <c r="R4165" i="32"/>
  <c r="N4166" i="32"/>
  <c r="O4166" i="32"/>
  <c r="P4166" i="32"/>
  <c r="R4166" i="32"/>
  <c r="N4167" i="32"/>
  <c r="O4167" i="32"/>
  <c r="P4167" i="32"/>
  <c r="R4167" i="32"/>
  <c r="N4168" i="32"/>
  <c r="O4168" i="32"/>
  <c r="P4168" i="32"/>
  <c r="R4168" i="32"/>
  <c r="N4169" i="32"/>
  <c r="O4169" i="32"/>
  <c r="P4169" i="32"/>
  <c r="R4169" i="32"/>
  <c r="N4170" i="32"/>
  <c r="O4170" i="32"/>
  <c r="P4170" i="32"/>
  <c r="R4170" i="32"/>
  <c r="N4171" i="32"/>
  <c r="O4171" i="32"/>
  <c r="P4171" i="32"/>
  <c r="R4171" i="32"/>
  <c r="N4172" i="32"/>
  <c r="O4172" i="32"/>
  <c r="P4172" i="32"/>
  <c r="R4172" i="32"/>
  <c r="N4173" i="32"/>
  <c r="O4173" i="32"/>
  <c r="P4173" i="32"/>
  <c r="R4173" i="32"/>
  <c r="N4174" i="32"/>
  <c r="O4174" i="32"/>
  <c r="P4174" i="32"/>
  <c r="R4174" i="32"/>
  <c r="N4175" i="32"/>
  <c r="O4175" i="32"/>
  <c r="P4175" i="32"/>
  <c r="R4175" i="32"/>
  <c r="N4176" i="32"/>
  <c r="O4176" i="32"/>
  <c r="P4176" i="32"/>
  <c r="R4176" i="32"/>
  <c r="N4177" i="32"/>
  <c r="O4177" i="32"/>
  <c r="P4177" i="32"/>
  <c r="R4177" i="32"/>
  <c r="N4178" i="32"/>
  <c r="O4178" i="32"/>
  <c r="P4178" i="32"/>
  <c r="R4178" i="32"/>
  <c r="N4179" i="32"/>
  <c r="O4179" i="32"/>
  <c r="P4179" i="32"/>
  <c r="R4179" i="32"/>
  <c r="N4180" i="32"/>
  <c r="O4180" i="32"/>
  <c r="P4180" i="32"/>
  <c r="R4180" i="32"/>
  <c r="N4181" i="32"/>
  <c r="O4181" i="32"/>
  <c r="P4181" i="32"/>
  <c r="R4181" i="32"/>
  <c r="N4182" i="32"/>
  <c r="O4182" i="32"/>
  <c r="P4182" i="32"/>
  <c r="R4182" i="32"/>
  <c r="N4183" i="32"/>
  <c r="O4183" i="32"/>
  <c r="P4183" i="32"/>
  <c r="R4183" i="32"/>
  <c r="N4184" i="32"/>
  <c r="O4184" i="32"/>
  <c r="P4184" i="32"/>
  <c r="R4184" i="32"/>
  <c r="N4185" i="32"/>
  <c r="O4185" i="32"/>
  <c r="P4185" i="32"/>
  <c r="R4185" i="32"/>
  <c r="N4186" i="32"/>
  <c r="O4186" i="32"/>
  <c r="P4186" i="32"/>
  <c r="R4186" i="32"/>
  <c r="N4187" i="32"/>
  <c r="O4187" i="32"/>
  <c r="P4187" i="32"/>
  <c r="R4187" i="32"/>
  <c r="N4188" i="32"/>
  <c r="O4188" i="32"/>
  <c r="P4188" i="32"/>
  <c r="R4188" i="32"/>
  <c r="N4189" i="32"/>
  <c r="O4189" i="32"/>
  <c r="P4189" i="32"/>
  <c r="R4189" i="32"/>
  <c r="N4190" i="32"/>
  <c r="O4190" i="32"/>
  <c r="P4190" i="32"/>
  <c r="R4190" i="32"/>
  <c r="N4191" i="32"/>
  <c r="O4191" i="32"/>
  <c r="P4191" i="32"/>
  <c r="R4191" i="32"/>
  <c r="N4192" i="32"/>
  <c r="O4192" i="32"/>
  <c r="P4192" i="32"/>
  <c r="R4192" i="32"/>
  <c r="N4193" i="32"/>
  <c r="O4193" i="32"/>
  <c r="P4193" i="32"/>
  <c r="R4193" i="32"/>
  <c r="N4194" i="32"/>
  <c r="O4194" i="32"/>
  <c r="P4194" i="32"/>
  <c r="R4194" i="32"/>
  <c r="N4195" i="32"/>
  <c r="O4195" i="32"/>
  <c r="P4195" i="32"/>
  <c r="R4195" i="32"/>
  <c r="N4196" i="32"/>
  <c r="O4196" i="32"/>
  <c r="P4196" i="32"/>
  <c r="R4196" i="32"/>
  <c r="N4197" i="32"/>
  <c r="O4197" i="32"/>
  <c r="P4197" i="32"/>
  <c r="R4197" i="32"/>
  <c r="N4198" i="32"/>
  <c r="O4198" i="32"/>
  <c r="P4198" i="32"/>
  <c r="R4198" i="32"/>
  <c r="N4199" i="32"/>
  <c r="O4199" i="32"/>
  <c r="P4199" i="32"/>
  <c r="R4199" i="32"/>
  <c r="N4200" i="32"/>
  <c r="O4200" i="32"/>
  <c r="P4200" i="32"/>
  <c r="R4200" i="32"/>
  <c r="N4201" i="32"/>
  <c r="O4201" i="32"/>
  <c r="P4201" i="32"/>
  <c r="R4201" i="32"/>
  <c r="N4202" i="32"/>
  <c r="O4202" i="32"/>
  <c r="P4202" i="32"/>
  <c r="R4202" i="32"/>
  <c r="N4203" i="32"/>
  <c r="O4203" i="32"/>
  <c r="P4203" i="32"/>
  <c r="R4203" i="32"/>
  <c r="N4204" i="32"/>
  <c r="O4204" i="32"/>
  <c r="P4204" i="32"/>
  <c r="R4204" i="32"/>
  <c r="N4205" i="32"/>
  <c r="O4205" i="32"/>
  <c r="P4205" i="32"/>
  <c r="R4205" i="32"/>
  <c r="N4206" i="32"/>
  <c r="O4206" i="32"/>
  <c r="P4206" i="32"/>
  <c r="R4206" i="32"/>
  <c r="N4207" i="32"/>
  <c r="O4207" i="32"/>
  <c r="P4207" i="32"/>
  <c r="R4207" i="32"/>
  <c r="N4208" i="32"/>
  <c r="O4208" i="32"/>
  <c r="P4208" i="32"/>
  <c r="R4208" i="32"/>
  <c r="N4209" i="32"/>
  <c r="O4209" i="32"/>
  <c r="P4209" i="32"/>
  <c r="R4209" i="32"/>
  <c r="N4210" i="32"/>
  <c r="O4210" i="32"/>
  <c r="P4210" i="32"/>
  <c r="R4210" i="32"/>
  <c r="N4211" i="32"/>
  <c r="O4211" i="32"/>
  <c r="P4211" i="32"/>
  <c r="R4211" i="32"/>
  <c r="N4212" i="32"/>
  <c r="O4212" i="32"/>
  <c r="P4212" i="32"/>
  <c r="R4212" i="32"/>
  <c r="N4213" i="32"/>
  <c r="O4213" i="32"/>
  <c r="P4213" i="32"/>
  <c r="R4213" i="32"/>
  <c r="N4214" i="32"/>
  <c r="O4214" i="32"/>
  <c r="P4214" i="32"/>
  <c r="R4214" i="32"/>
  <c r="N4215" i="32"/>
  <c r="O4215" i="32"/>
  <c r="P4215" i="32"/>
  <c r="R4215" i="32"/>
  <c r="N4216" i="32"/>
  <c r="O4216" i="32"/>
  <c r="P4216" i="32"/>
  <c r="R4216" i="32"/>
  <c r="N4217" i="32"/>
  <c r="O4217" i="32"/>
  <c r="P4217" i="32"/>
  <c r="R4217" i="32"/>
  <c r="N4218" i="32"/>
  <c r="O4218" i="32"/>
  <c r="P4218" i="32"/>
  <c r="R4218" i="32"/>
  <c r="N4219" i="32"/>
  <c r="O4219" i="32"/>
  <c r="P4219" i="32"/>
  <c r="R4219" i="32"/>
  <c r="N4220" i="32"/>
  <c r="O4220" i="32"/>
  <c r="P4220" i="32"/>
  <c r="R4220" i="32"/>
  <c r="N4221" i="32"/>
  <c r="O4221" i="32"/>
  <c r="P4221" i="32"/>
  <c r="R4221" i="32"/>
  <c r="N4222" i="32"/>
  <c r="O4222" i="32"/>
  <c r="P4222" i="32"/>
  <c r="R4222" i="32"/>
  <c r="N4223" i="32"/>
  <c r="O4223" i="32"/>
  <c r="P4223" i="32"/>
  <c r="R4223" i="32"/>
  <c r="N4224" i="32"/>
  <c r="O4224" i="32"/>
  <c r="P4224" i="32"/>
  <c r="R4224" i="32"/>
  <c r="N4225" i="32"/>
  <c r="O4225" i="32"/>
  <c r="P4225" i="32"/>
  <c r="R4225" i="32"/>
  <c r="N4226" i="32"/>
  <c r="O4226" i="32"/>
  <c r="P4226" i="32"/>
  <c r="R4226" i="32"/>
  <c r="N4227" i="32"/>
  <c r="O4227" i="32"/>
  <c r="P4227" i="32"/>
  <c r="R4227" i="32"/>
  <c r="N4228" i="32"/>
  <c r="O4228" i="32"/>
  <c r="P4228" i="32"/>
  <c r="R4228" i="32"/>
  <c r="N4229" i="32"/>
  <c r="O4229" i="32"/>
  <c r="P4229" i="32"/>
  <c r="R4229" i="32"/>
  <c r="N4230" i="32"/>
  <c r="O4230" i="32"/>
  <c r="P4230" i="32"/>
  <c r="R4230" i="32"/>
  <c r="N4231" i="32"/>
  <c r="O4231" i="32"/>
  <c r="P4231" i="32"/>
  <c r="R4231" i="32"/>
  <c r="N4232" i="32"/>
  <c r="O4232" i="32"/>
  <c r="P4232" i="32"/>
  <c r="R4232" i="32"/>
  <c r="N4233" i="32"/>
  <c r="O4233" i="32"/>
  <c r="P4233" i="32"/>
  <c r="R4233" i="32"/>
  <c r="N4234" i="32"/>
  <c r="O4234" i="32"/>
  <c r="P4234" i="32"/>
  <c r="R4234" i="32"/>
  <c r="N4235" i="32"/>
  <c r="O4235" i="32"/>
  <c r="P4235" i="32"/>
  <c r="R4235" i="32"/>
  <c r="N4236" i="32"/>
  <c r="O4236" i="32"/>
  <c r="P4236" i="32"/>
  <c r="R4236" i="32"/>
  <c r="N4237" i="32"/>
  <c r="O4237" i="32"/>
  <c r="P4237" i="32"/>
  <c r="R4237" i="32"/>
  <c r="N4238" i="32"/>
  <c r="O4238" i="32"/>
  <c r="P4238" i="32"/>
  <c r="R4238" i="32"/>
  <c r="N4239" i="32"/>
  <c r="O4239" i="32"/>
  <c r="P4239" i="32"/>
  <c r="R4239" i="32"/>
  <c r="N4240" i="32"/>
  <c r="O4240" i="32"/>
  <c r="P4240" i="32"/>
  <c r="R4240" i="32"/>
  <c r="N4241" i="32"/>
  <c r="O4241" i="32"/>
  <c r="P4241" i="32"/>
  <c r="R4241" i="32"/>
  <c r="N4242" i="32"/>
  <c r="O4242" i="32"/>
  <c r="P4242" i="32"/>
  <c r="R4242" i="32"/>
  <c r="N4243" i="32"/>
  <c r="O4243" i="32"/>
  <c r="P4243" i="32"/>
  <c r="R4243" i="32"/>
  <c r="N4244" i="32"/>
  <c r="O4244" i="32"/>
  <c r="P4244" i="32"/>
  <c r="R4244" i="32"/>
  <c r="N4245" i="32"/>
  <c r="O4245" i="32"/>
  <c r="P4245" i="32"/>
  <c r="R4245" i="32"/>
  <c r="N4246" i="32"/>
  <c r="O4246" i="32"/>
  <c r="P4246" i="32"/>
  <c r="R4246" i="32"/>
  <c r="N4247" i="32"/>
  <c r="O4247" i="32"/>
  <c r="P4247" i="32"/>
  <c r="R4247" i="32"/>
  <c r="N4248" i="32"/>
  <c r="O4248" i="32"/>
  <c r="P4248" i="32"/>
  <c r="R4248" i="32"/>
  <c r="N4249" i="32"/>
  <c r="O4249" i="32"/>
  <c r="P4249" i="32"/>
  <c r="R4249" i="32"/>
  <c r="N4250" i="32"/>
  <c r="O4250" i="32"/>
  <c r="P4250" i="32"/>
  <c r="R4250" i="32"/>
  <c r="N4251" i="32"/>
  <c r="O4251" i="32"/>
  <c r="P4251" i="32"/>
  <c r="R4251" i="32"/>
  <c r="N4252" i="32"/>
  <c r="O4252" i="32"/>
  <c r="P4252" i="32"/>
  <c r="R4252" i="32"/>
  <c r="N4253" i="32"/>
  <c r="O4253" i="32"/>
  <c r="P4253" i="32"/>
  <c r="R4253" i="32"/>
  <c r="N4254" i="32"/>
  <c r="O4254" i="32"/>
  <c r="P4254" i="32"/>
  <c r="R4254" i="32"/>
  <c r="N4255" i="32"/>
  <c r="O4255" i="32"/>
  <c r="P4255" i="32"/>
  <c r="R4255" i="32"/>
  <c r="N4256" i="32"/>
  <c r="O4256" i="32"/>
  <c r="P4256" i="32"/>
  <c r="R4256" i="32"/>
  <c r="N4257" i="32"/>
  <c r="O4257" i="32"/>
  <c r="P4257" i="32"/>
  <c r="R4257" i="32"/>
  <c r="N4258" i="32"/>
  <c r="O4258" i="32"/>
  <c r="P4258" i="32"/>
  <c r="R4258" i="32"/>
  <c r="N4259" i="32"/>
  <c r="O4259" i="32"/>
  <c r="P4259" i="32"/>
  <c r="R4259" i="32"/>
  <c r="N4260" i="32"/>
  <c r="O4260" i="32"/>
  <c r="P4260" i="32"/>
  <c r="R4260" i="32"/>
  <c r="N4261" i="32"/>
  <c r="O4261" i="32"/>
  <c r="P4261" i="32"/>
  <c r="R4261" i="32"/>
  <c r="N4262" i="32"/>
  <c r="O4262" i="32"/>
  <c r="P4262" i="32"/>
  <c r="R4262" i="32"/>
  <c r="N4263" i="32"/>
  <c r="O4263" i="32"/>
  <c r="P4263" i="32"/>
  <c r="R4263" i="32"/>
  <c r="N4264" i="32"/>
  <c r="O4264" i="32"/>
  <c r="P4264" i="32"/>
  <c r="R4264" i="32"/>
  <c r="N4265" i="32"/>
  <c r="O4265" i="32"/>
  <c r="P4265" i="32"/>
  <c r="R4265" i="32"/>
  <c r="N4266" i="32"/>
  <c r="O4266" i="32"/>
  <c r="P4266" i="32"/>
  <c r="R4266" i="32"/>
  <c r="N4267" i="32"/>
  <c r="O4267" i="32"/>
  <c r="P4267" i="32"/>
  <c r="R4267" i="32"/>
  <c r="N4268" i="32"/>
  <c r="O4268" i="32"/>
  <c r="P4268" i="32"/>
  <c r="R4268" i="32"/>
  <c r="N4269" i="32"/>
  <c r="O4269" i="32"/>
  <c r="P4269" i="32"/>
  <c r="R4269" i="32"/>
  <c r="N24" i="32"/>
  <c r="O24" i="32"/>
  <c r="P24" i="32"/>
  <c r="N25" i="32"/>
  <c r="O25" i="32"/>
  <c r="P25" i="32"/>
  <c r="N26" i="32"/>
  <c r="O26" i="32"/>
  <c r="P26" i="32"/>
  <c r="N27" i="32"/>
  <c r="O27" i="32"/>
  <c r="P27" i="32"/>
  <c r="N28" i="32"/>
  <c r="O28" i="32"/>
  <c r="P28" i="32"/>
  <c r="N29" i="32"/>
  <c r="O29" i="32"/>
  <c r="P29" i="32"/>
  <c r="N30" i="32"/>
  <c r="O30" i="32"/>
  <c r="P30" i="32"/>
  <c r="N31" i="32"/>
  <c r="O31" i="32"/>
  <c r="P31" i="32"/>
  <c r="N32" i="32"/>
  <c r="O32" i="32"/>
  <c r="P32" i="32"/>
  <c r="N33" i="32"/>
  <c r="O33" i="32"/>
  <c r="P33" i="32"/>
  <c r="N34" i="32"/>
  <c r="O34" i="32"/>
  <c r="P34" i="32"/>
  <c r="N35" i="32"/>
  <c r="O35" i="32"/>
  <c r="P35" i="32"/>
  <c r="N36" i="32"/>
  <c r="O36" i="32"/>
  <c r="P36" i="32"/>
  <c r="N37" i="32"/>
  <c r="O37" i="32"/>
  <c r="P37" i="32"/>
  <c r="U14" i="30"/>
  <c r="C23" i="30"/>
  <c r="C25" i="30"/>
  <c r="N13" i="33"/>
  <c r="O21" i="33"/>
  <c r="O13" i="33"/>
  <c r="O14" i="33"/>
  <c r="O15" i="33"/>
  <c r="O16" i="33"/>
  <c r="O12" i="33"/>
  <c r="BF18" i="33"/>
  <c r="BF20" i="33"/>
  <c r="P16" i="33"/>
  <c r="P15" i="33"/>
  <c r="P14" i="33"/>
  <c r="P13" i="33"/>
  <c r="H8" i="33"/>
  <c r="P18" i="32"/>
  <c r="E49" i="21"/>
  <c r="E48" i="21"/>
  <c r="E33" i="21"/>
  <c r="O16" i="21"/>
  <c r="E14" i="21"/>
  <c r="E47" i="21"/>
  <c r="O8" i="21"/>
  <c r="E32" i="21"/>
  <c r="L33" i="25"/>
  <c r="I32" i="25"/>
  <c r="G38" i="25"/>
  <c r="F38" i="25"/>
  <c r="F36" i="25"/>
  <c r="F37" i="25"/>
  <c r="F39" i="25"/>
  <c r="F40" i="25"/>
  <c r="L9" i="25"/>
  <c r="H59" i="28"/>
  <c r="H46" i="28"/>
  <c r="H48" i="28"/>
  <c r="H47" i="28"/>
  <c r="H49" i="28"/>
  <c r="N10" i="28"/>
  <c r="G38" i="24"/>
  <c r="F38" i="24"/>
  <c r="F36" i="24"/>
  <c r="F37" i="24"/>
  <c r="F39" i="24"/>
  <c r="F40" i="24"/>
  <c r="S11" i="25"/>
  <c r="C36" i="25"/>
  <c r="I33" i="25"/>
  <c r="U9" i="28"/>
  <c r="H52" i="28"/>
  <c r="H53" i="28"/>
  <c r="I41" i="22"/>
  <c r="S11" i="22"/>
  <c r="C40" i="22"/>
  <c r="I37" i="22"/>
  <c r="I38" i="22"/>
  <c r="I39" i="22"/>
  <c r="I42" i="22"/>
  <c r="I44" i="22"/>
  <c r="J47" i="22"/>
  <c r="J48" i="22"/>
  <c r="T22" i="31"/>
  <c r="D48" i="31"/>
  <c r="E48" i="31"/>
  <c r="F48" i="31"/>
  <c r="G48" i="31"/>
  <c r="H48" i="31"/>
  <c r="I48" i="31"/>
  <c r="J48" i="31"/>
  <c r="K48" i="31"/>
  <c r="L48" i="31"/>
  <c r="M48" i="31"/>
  <c r="N48" i="31"/>
  <c r="C48" i="31"/>
  <c r="AI12" i="32"/>
  <c r="AJ12" i="32"/>
  <c r="AK12" i="32"/>
  <c r="AL12" i="32"/>
  <c r="AM12" i="32"/>
  <c r="AN12" i="32"/>
  <c r="AO12" i="32"/>
  <c r="AP12" i="32"/>
  <c r="AQ12" i="32"/>
  <c r="AR12" i="32"/>
  <c r="AI13" i="32"/>
  <c r="AJ13" i="32"/>
  <c r="AK13" i="32"/>
  <c r="AL13" i="32"/>
  <c r="AM13" i="32"/>
  <c r="AN13" i="32"/>
  <c r="AO13" i="32"/>
  <c r="AP13" i="32"/>
  <c r="AQ13" i="32"/>
  <c r="AR13" i="32"/>
  <c r="AT13" i="32"/>
  <c r="AU13" i="32"/>
  <c r="AI14" i="32"/>
  <c r="AJ14" i="32"/>
  <c r="AK14" i="32"/>
  <c r="AL14" i="32"/>
  <c r="AM14" i="32"/>
  <c r="AN14" i="32"/>
  <c r="AO14" i="32"/>
  <c r="AP14" i="32"/>
  <c r="AQ14" i="32"/>
  <c r="AR14" i="32"/>
  <c r="AI15" i="32"/>
  <c r="AJ15" i="32"/>
  <c r="AK15" i="32"/>
  <c r="AL15" i="32"/>
  <c r="AM15" i="32"/>
  <c r="AN15" i="32"/>
  <c r="AO15" i="32"/>
  <c r="AP15" i="32"/>
  <c r="AQ15" i="32"/>
  <c r="AR15" i="32"/>
  <c r="AI16" i="32"/>
  <c r="AJ16" i="32"/>
  <c r="AK16" i="32"/>
  <c r="AL16" i="32"/>
  <c r="AM16" i="32"/>
  <c r="AN16" i="32"/>
  <c r="AO16" i="32"/>
  <c r="AP16" i="32"/>
  <c r="AQ16" i="32"/>
  <c r="AR16" i="32"/>
  <c r="AT16" i="32"/>
  <c r="AU16" i="32"/>
  <c r="AI17" i="32"/>
  <c r="AJ17" i="32"/>
  <c r="AK17" i="32"/>
  <c r="AL17" i="32"/>
  <c r="AM17" i="32"/>
  <c r="AN17" i="32"/>
  <c r="AO17" i="32"/>
  <c r="AP17" i="32"/>
  <c r="AQ17" i="32"/>
  <c r="AR17" i="32"/>
  <c r="AT17" i="32"/>
  <c r="AU17" i="32"/>
  <c r="AI18" i="32"/>
  <c r="AJ18" i="32"/>
  <c r="AK18" i="32"/>
  <c r="AL18" i="32"/>
  <c r="AM18" i="32"/>
  <c r="AN18" i="32"/>
  <c r="AO18" i="32"/>
  <c r="AP18" i="32"/>
  <c r="AQ18" i="32"/>
  <c r="AR18" i="32"/>
  <c r="AI19" i="32"/>
  <c r="AJ19" i="32"/>
  <c r="AK19" i="32"/>
  <c r="AL19" i="32"/>
  <c r="AM19" i="32"/>
  <c r="AN19" i="32"/>
  <c r="AO19" i="32"/>
  <c r="AP19" i="32"/>
  <c r="AQ19" i="32"/>
  <c r="AR19" i="32"/>
  <c r="AI20" i="32"/>
  <c r="AJ20" i="32"/>
  <c r="AK20" i="32"/>
  <c r="AL20" i="32"/>
  <c r="AM20" i="32"/>
  <c r="AN20" i="32"/>
  <c r="AO20" i="32"/>
  <c r="AP20" i="32"/>
  <c r="AQ20" i="32"/>
  <c r="AR20" i="32"/>
  <c r="AT20" i="32"/>
  <c r="AU20" i="32"/>
  <c r="AI21" i="32"/>
  <c r="AJ21" i="32"/>
  <c r="AK21" i="32"/>
  <c r="AL21" i="32"/>
  <c r="AM21" i="32"/>
  <c r="AN21" i="32"/>
  <c r="AO21" i="32"/>
  <c r="AP21" i="32"/>
  <c r="AQ21" i="32"/>
  <c r="AR21" i="32"/>
  <c r="AT21" i="32"/>
  <c r="AU21" i="32"/>
  <c r="AR11" i="32"/>
  <c r="AQ11" i="32"/>
  <c r="AP11" i="32"/>
  <c r="AO11" i="32"/>
  <c r="AN11" i="32"/>
  <c r="AM11" i="32"/>
  <c r="AL11" i="32"/>
  <c r="AK11" i="32"/>
  <c r="AJ11" i="32"/>
  <c r="AI11" i="32"/>
  <c r="M68" i="32"/>
  <c r="R68" i="32"/>
  <c r="M69" i="32"/>
  <c r="R69" i="32"/>
  <c r="M70" i="32"/>
  <c r="R70" i="32"/>
  <c r="M71" i="32"/>
  <c r="R71" i="32"/>
  <c r="M72" i="32"/>
  <c r="R72" i="32"/>
  <c r="M73" i="32"/>
  <c r="R73" i="32"/>
  <c r="M74" i="32"/>
  <c r="R74" i="32"/>
  <c r="M75" i="32"/>
  <c r="R75" i="32"/>
  <c r="M76" i="32"/>
  <c r="R76" i="32"/>
  <c r="M77" i="32"/>
  <c r="R77" i="32"/>
  <c r="M78" i="32"/>
  <c r="R78" i="32"/>
  <c r="M79" i="32"/>
  <c r="R79" i="32"/>
  <c r="M80" i="32"/>
  <c r="R80" i="32"/>
  <c r="M81" i="32"/>
  <c r="R81" i="32"/>
  <c r="M82" i="32"/>
  <c r="R82" i="32"/>
  <c r="M83" i="32"/>
  <c r="R83" i="32"/>
  <c r="M84" i="32"/>
  <c r="R84" i="32"/>
  <c r="M85" i="32"/>
  <c r="R85" i="32"/>
  <c r="M86" i="32"/>
  <c r="R86" i="32"/>
  <c r="M87" i="32"/>
  <c r="R87" i="32"/>
  <c r="M88" i="32"/>
  <c r="R88" i="32"/>
  <c r="M89" i="32"/>
  <c r="R89" i="32"/>
  <c r="M90" i="32"/>
  <c r="R90" i="32"/>
  <c r="M91" i="32"/>
  <c r="R91" i="32"/>
  <c r="M92" i="32"/>
  <c r="R92" i="32"/>
  <c r="M93" i="32"/>
  <c r="R93" i="32"/>
  <c r="M94" i="32"/>
  <c r="R94" i="32"/>
  <c r="M95" i="32"/>
  <c r="R95" i="32"/>
  <c r="M96" i="32"/>
  <c r="R96" i="32"/>
  <c r="M97" i="32"/>
  <c r="R97" i="32"/>
  <c r="M98" i="32"/>
  <c r="R98" i="32"/>
  <c r="M99" i="32"/>
  <c r="R99" i="32"/>
  <c r="M100" i="32"/>
  <c r="R100" i="32"/>
  <c r="M101" i="32"/>
  <c r="R101" i="32"/>
  <c r="M102" i="32"/>
  <c r="R102" i="32"/>
  <c r="M103" i="32"/>
  <c r="R103" i="32"/>
  <c r="M104" i="32"/>
  <c r="R104" i="32"/>
  <c r="M105" i="32"/>
  <c r="R105" i="32"/>
  <c r="M106" i="32"/>
  <c r="R106" i="32"/>
  <c r="M107" i="32"/>
  <c r="R107" i="32"/>
  <c r="M108" i="32"/>
  <c r="R108" i="32"/>
  <c r="M109" i="32"/>
  <c r="R109" i="32"/>
  <c r="M110" i="32"/>
  <c r="R110" i="32"/>
  <c r="M111" i="32"/>
  <c r="R111" i="32"/>
  <c r="M112" i="32"/>
  <c r="R112" i="32"/>
  <c r="M113" i="32"/>
  <c r="R113" i="32"/>
  <c r="M114" i="32"/>
  <c r="R114" i="32"/>
  <c r="M115" i="32"/>
  <c r="R115" i="32"/>
  <c r="M116" i="32"/>
  <c r="R116" i="32"/>
  <c r="M117" i="32"/>
  <c r="R117" i="32"/>
  <c r="M118" i="32"/>
  <c r="R118" i="32"/>
  <c r="M120" i="32"/>
  <c r="R120" i="32"/>
  <c r="M122" i="32"/>
  <c r="R122" i="32"/>
  <c r="M124" i="32"/>
  <c r="R124" i="32"/>
  <c r="M126" i="32"/>
  <c r="R126" i="32"/>
  <c r="M128" i="32"/>
  <c r="R128" i="32"/>
  <c r="M130" i="32"/>
  <c r="R130" i="32"/>
  <c r="M131" i="32"/>
  <c r="R131" i="32"/>
  <c r="M132" i="32"/>
  <c r="R132" i="32"/>
  <c r="M134" i="32"/>
  <c r="R134" i="32"/>
  <c r="M136" i="32"/>
  <c r="R136" i="32"/>
  <c r="M138" i="32"/>
  <c r="R138" i="32"/>
  <c r="M140" i="32"/>
  <c r="R140" i="32"/>
  <c r="M142" i="32"/>
  <c r="R142" i="32"/>
  <c r="M144" i="32"/>
  <c r="R144" i="32"/>
  <c r="M146" i="32"/>
  <c r="R146" i="32"/>
  <c r="M148" i="32"/>
  <c r="R148" i="32"/>
  <c r="M150" i="32"/>
  <c r="R150" i="32"/>
  <c r="M152" i="32"/>
  <c r="R152" i="32"/>
  <c r="M154" i="32"/>
  <c r="R154" i="32"/>
  <c r="M156" i="32"/>
  <c r="R156" i="32"/>
  <c r="M158" i="32"/>
  <c r="R158" i="32"/>
  <c r="M160" i="32"/>
  <c r="R160" i="32"/>
  <c r="M162" i="32"/>
  <c r="R162" i="32"/>
  <c r="M164" i="32"/>
  <c r="R164" i="32"/>
  <c r="M166" i="32"/>
  <c r="R166" i="32"/>
  <c r="M168" i="32"/>
  <c r="R168" i="32"/>
  <c r="M170" i="32"/>
  <c r="R170" i="32"/>
  <c r="M172" i="32"/>
  <c r="R172" i="32"/>
  <c r="M174" i="32"/>
  <c r="R174" i="32"/>
  <c r="M176" i="32"/>
  <c r="R176" i="32"/>
  <c r="M178" i="32"/>
  <c r="R178" i="32"/>
  <c r="M180" i="32"/>
  <c r="R180" i="32"/>
  <c r="M182" i="32"/>
  <c r="R182" i="32"/>
  <c r="M183" i="32"/>
  <c r="R183" i="32"/>
  <c r="M37" i="32"/>
  <c r="R37" i="32"/>
  <c r="M38" i="32"/>
  <c r="R38" i="32"/>
  <c r="M39" i="32"/>
  <c r="R39" i="32"/>
  <c r="M40" i="32"/>
  <c r="R40" i="32"/>
  <c r="M41" i="32"/>
  <c r="R41" i="32"/>
  <c r="M42" i="32"/>
  <c r="R42" i="32"/>
  <c r="M43" i="32"/>
  <c r="R43" i="32"/>
  <c r="M44" i="32"/>
  <c r="R44" i="32"/>
  <c r="M45" i="32"/>
  <c r="R45" i="32"/>
  <c r="M46" i="32"/>
  <c r="R46" i="32"/>
  <c r="M47" i="32"/>
  <c r="R47" i="32"/>
  <c r="M48" i="32"/>
  <c r="R48" i="32"/>
  <c r="M49" i="32"/>
  <c r="R49" i="32"/>
  <c r="M50" i="32"/>
  <c r="R50" i="32"/>
  <c r="M51" i="32"/>
  <c r="R51" i="32"/>
  <c r="M52" i="32"/>
  <c r="R52" i="32"/>
  <c r="M53" i="32"/>
  <c r="R53" i="32"/>
  <c r="M54" i="32"/>
  <c r="R54" i="32"/>
  <c r="M55" i="32"/>
  <c r="R55" i="32"/>
  <c r="M56" i="32"/>
  <c r="R56" i="32"/>
  <c r="M57" i="32"/>
  <c r="R57" i="32"/>
  <c r="M58" i="32"/>
  <c r="R58" i="32"/>
  <c r="M59" i="32"/>
  <c r="R59" i="32"/>
  <c r="M60" i="32"/>
  <c r="R60" i="32"/>
  <c r="M61" i="32"/>
  <c r="R61" i="32"/>
  <c r="M62" i="32"/>
  <c r="R62" i="32"/>
  <c r="M63" i="32"/>
  <c r="R63" i="32"/>
  <c r="M64" i="32"/>
  <c r="R64" i="32"/>
  <c r="M65" i="32"/>
  <c r="R65" i="32"/>
  <c r="M66" i="32"/>
  <c r="R66" i="32"/>
  <c r="M67" i="32"/>
  <c r="R67" i="32"/>
  <c r="M14" i="32"/>
  <c r="R14" i="32"/>
  <c r="M15" i="32"/>
  <c r="R15" i="32"/>
  <c r="M16" i="32"/>
  <c r="M17" i="32"/>
  <c r="R17" i="32"/>
  <c r="M18" i="32"/>
  <c r="M19" i="32"/>
  <c r="R19" i="32"/>
  <c r="M20" i="32"/>
  <c r="R20" i="32"/>
  <c r="M21" i="32"/>
  <c r="R21" i="32"/>
  <c r="M22" i="32"/>
  <c r="R22" i="32"/>
  <c r="M23" i="32"/>
  <c r="R23" i="32"/>
  <c r="M24" i="32"/>
  <c r="R24" i="32"/>
  <c r="M25" i="32"/>
  <c r="R25" i="32"/>
  <c r="M26" i="32"/>
  <c r="R26" i="32"/>
  <c r="M27" i="32"/>
  <c r="R27" i="32"/>
  <c r="M28" i="32"/>
  <c r="R28" i="32"/>
  <c r="M29" i="32"/>
  <c r="R29" i="32"/>
  <c r="M30" i="32"/>
  <c r="R30" i="32"/>
  <c r="M31" i="32"/>
  <c r="R31" i="32"/>
  <c r="M32" i="32"/>
  <c r="R32" i="32"/>
  <c r="M33" i="32"/>
  <c r="R33" i="32"/>
  <c r="M34" i="32"/>
  <c r="R34" i="32"/>
  <c r="M35" i="32"/>
  <c r="R35" i="32"/>
  <c r="M36" i="32"/>
  <c r="R36" i="32"/>
  <c r="M13" i="32"/>
  <c r="R18" i="32"/>
  <c r="N12" i="17"/>
  <c r="O8" i="26"/>
  <c r="E32" i="26"/>
  <c r="F13" i="30"/>
  <c r="F11" i="30"/>
  <c r="F10" i="30"/>
  <c r="H8" i="32"/>
  <c r="AG13" i="32"/>
  <c r="AC13" i="32"/>
  <c r="AC14" i="32"/>
  <c r="AC15" i="32"/>
  <c r="BH8" i="32"/>
  <c r="BH7" i="32"/>
  <c r="Y13" i="32"/>
  <c r="X13" i="32"/>
  <c r="X14" i="32"/>
  <c r="X15" i="32"/>
  <c r="BC8" i="32"/>
  <c r="BC7" i="32"/>
  <c r="Y14" i="32"/>
  <c r="Z14" i="32"/>
  <c r="AA14" i="32"/>
  <c r="AB14" i="32"/>
  <c r="AD14" i="32"/>
  <c r="AF14" i="32"/>
  <c r="AG14" i="32"/>
  <c r="N14" i="32"/>
  <c r="P14" i="32"/>
  <c r="Y15" i="32"/>
  <c r="Z15" i="32"/>
  <c r="AB15" i="32"/>
  <c r="AD15" i="32"/>
  <c r="AF15" i="32"/>
  <c r="O15" i="32"/>
  <c r="AA15" i="32"/>
  <c r="AG15" i="32"/>
  <c r="N15" i="32"/>
  <c r="R16" i="32"/>
  <c r="AF13" i="32"/>
  <c r="BK8" i="32"/>
  <c r="BK7" i="32"/>
  <c r="AD13" i="32"/>
  <c r="BI8" i="32"/>
  <c r="BI7" i="32"/>
  <c r="AB13" i="32"/>
  <c r="AA13" i="32"/>
  <c r="Z13" i="32"/>
  <c r="BE8" i="32"/>
  <c r="BE7" i="32"/>
  <c r="AZ14" i="32"/>
  <c r="BA14" i="32"/>
  <c r="AZ15" i="32"/>
  <c r="BA15" i="32"/>
  <c r="BB15" i="32"/>
  <c r="AZ16" i="32"/>
  <c r="BA16" i="32"/>
  <c r="BB16" i="32"/>
  <c r="AZ13" i="32"/>
  <c r="BA13" i="32"/>
  <c r="H16" i="30"/>
  <c r="U11" i="31"/>
  <c r="T18" i="31"/>
  <c r="T19" i="31"/>
  <c r="U15" i="30"/>
  <c r="C29" i="30"/>
  <c r="U13" i="30"/>
  <c r="C28" i="30"/>
  <c r="U12" i="30"/>
  <c r="C24" i="30"/>
  <c r="C26" i="30"/>
  <c r="S12" i="30"/>
  <c r="C16" i="30"/>
  <c r="F62" i="29"/>
  <c r="F61" i="29"/>
  <c r="D57" i="29"/>
  <c r="G56" i="29"/>
  <c r="J47" i="29"/>
  <c r="J46" i="29"/>
  <c r="K46" i="29"/>
  <c r="D46" i="29"/>
  <c r="E44" i="29"/>
  <c r="D44" i="29"/>
  <c r="C44" i="29"/>
  <c r="E43" i="29"/>
  <c r="G55" i="29"/>
  <c r="D43" i="29"/>
  <c r="C43" i="29"/>
  <c r="G33" i="29"/>
  <c r="G32" i="29"/>
  <c r="Q9" i="29"/>
  <c r="G50" i="29"/>
  <c r="K7" i="29"/>
  <c r="I6" i="29"/>
  <c r="K50" i="28"/>
  <c r="K51" i="28"/>
  <c r="H58" i="29"/>
  <c r="G62" i="29"/>
  <c r="G61" i="29"/>
  <c r="G58" i="29"/>
  <c r="G59" i="29"/>
  <c r="D36" i="29"/>
  <c r="I37" i="29"/>
  <c r="H59" i="29"/>
  <c r="D56" i="29"/>
  <c r="D58" i="29"/>
  <c r="D47" i="29"/>
  <c r="G51" i="29"/>
  <c r="G52" i="29"/>
  <c r="D48" i="29"/>
  <c r="D52" i="29"/>
  <c r="I15" i="29"/>
  <c r="J15" i="29"/>
  <c r="D38" i="29"/>
  <c r="D37" i="29"/>
  <c r="F44" i="29"/>
  <c r="G44" i="29"/>
  <c r="D53" i="29"/>
  <c r="F43" i="29"/>
  <c r="G43" i="29"/>
  <c r="D60" i="29"/>
  <c r="J11" i="29"/>
  <c r="D32" i="29"/>
  <c r="D61" i="29"/>
  <c r="J12" i="29"/>
  <c r="D33" i="29"/>
  <c r="D59" i="29"/>
  <c r="J10" i="29"/>
  <c r="D31" i="29"/>
  <c r="H62" i="29"/>
  <c r="I62" i="29"/>
  <c r="D49" i="29"/>
  <c r="D51" i="29"/>
  <c r="D50" i="29"/>
  <c r="H61" i="29"/>
  <c r="I61" i="29"/>
  <c r="C493" i="28"/>
  <c r="B493" i="28"/>
  <c r="C492" i="28"/>
  <c r="B492" i="28"/>
  <c r="C491" i="28"/>
  <c r="B491" i="28"/>
  <c r="C490" i="28"/>
  <c r="B490" i="28"/>
  <c r="C489" i="28"/>
  <c r="B489" i="28"/>
  <c r="C488" i="28"/>
  <c r="B488" i="28"/>
  <c r="C487" i="28"/>
  <c r="B487" i="28"/>
  <c r="C486" i="28"/>
  <c r="B486" i="28"/>
  <c r="C485" i="28"/>
  <c r="B485" i="28"/>
  <c r="C484" i="28"/>
  <c r="B484" i="28"/>
  <c r="C483" i="28"/>
  <c r="B483" i="28"/>
  <c r="C482" i="28"/>
  <c r="B482" i="28"/>
  <c r="C481" i="28"/>
  <c r="B481" i="28"/>
  <c r="C480" i="28"/>
  <c r="B480" i="28"/>
  <c r="C479" i="28"/>
  <c r="B479" i="28"/>
  <c r="C478" i="28"/>
  <c r="B478" i="28"/>
  <c r="C477" i="28"/>
  <c r="B477" i="28"/>
  <c r="C476" i="28"/>
  <c r="B476" i="28"/>
  <c r="C475" i="28"/>
  <c r="B475" i="28"/>
  <c r="C474" i="28"/>
  <c r="B474" i="28"/>
  <c r="C473" i="28"/>
  <c r="B473" i="28"/>
  <c r="C472" i="28"/>
  <c r="B472" i="28"/>
  <c r="C471" i="28"/>
  <c r="B471" i="28"/>
  <c r="C470" i="28"/>
  <c r="B470" i="28"/>
  <c r="C469" i="28"/>
  <c r="B469" i="28"/>
  <c r="C468" i="28"/>
  <c r="B468" i="28"/>
  <c r="C467" i="28"/>
  <c r="B467" i="28"/>
  <c r="C466" i="28"/>
  <c r="B466" i="28"/>
  <c r="C465" i="28"/>
  <c r="B465" i="28"/>
  <c r="C464" i="28"/>
  <c r="B464" i="28"/>
  <c r="C463" i="28"/>
  <c r="B463" i="28"/>
  <c r="C462" i="28"/>
  <c r="B462" i="28"/>
  <c r="C461" i="28"/>
  <c r="B461" i="28"/>
  <c r="C460" i="28"/>
  <c r="B460" i="28"/>
  <c r="C459" i="28"/>
  <c r="B459" i="28"/>
  <c r="C458" i="28"/>
  <c r="B458" i="28"/>
  <c r="C457" i="28"/>
  <c r="B457" i="28"/>
  <c r="C456" i="28"/>
  <c r="B456" i="28"/>
  <c r="C455" i="28"/>
  <c r="B455" i="28"/>
  <c r="C454" i="28"/>
  <c r="B454" i="28"/>
  <c r="C453" i="28"/>
  <c r="B453" i="28"/>
  <c r="C452" i="28"/>
  <c r="B452" i="28"/>
  <c r="C451" i="28"/>
  <c r="B451" i="28"/>
  <c r="C450" i="28"/>
  <c r="B450" i="28"/>
  <c r="C449" i="28"/>
  <c r="B449" i="28"/>
  <c r="C448" i="28"/>
  <c r="B448" i="28"/>
  <c r="C447" i="28"/>
  <c r="B447" i="28"/>
  <c r="C446" i="28"/>
  <c r="B446" i="28"/>
  <c r="C445" i="28"/>
  <c r="B445" i="28"/>
  <c r="C444" i="28"/>
  <c r="B444" i="28"/>
  <c r="C443" i="28"/>
  <c r="B443" i="28"/>
  <c r="C442" i="28"/>
  <c r="B442" i="28"/>
  <c r="C441" i="28"/>
  <c r="B441" i="28"/>
  <c r="C440" i="28"/>
  <c r="B440" i="28"/>
  <c r="C439" i="28"/>
  <c r="B439" i="28"/>
  <c r="C438" i="28"/>
  <c r="B438" i="28"/>
  <c r="C437" i="28"/>
  <c r="B437" i="28"/>
  <c r="C436" i="28"/>
  <c r="B436" i="28"/>
  <c r="C435" i="28"/>
  <c r="B435" i="28"/>
  <c r="C434" i="28"/>
  <c r="B434" i="28"/>
  <c r="C433" i="28"/>
  <c r="B433" i="28"/>
  <c r="C432" i="28"/>
  <c r="B432" i="28"/>
  <c r="C431" i="28"/>
  <c r="B431" i="28"/>
  <c r="C430" i="28"/>
  <c r="B430" i="28"/>
  <c r="C429" i="28"/>
  <c r="B429" i="28"/>
  <c r="C428" i="28"/>
  <c r="B428" i="28"/>
  <c r="C427" i="28"/>
  <c r="B427" i="28"/>
  <c r="C426" i="28"/>
  <c r="B426" i="28"/>
  <c r="C425" i="28"/>
  <c r="B425" i="28"/>
  <c r="C424" i="28"/>
  <c r="B424" i="28"/>
  <c r="C423" i="28"/>
  <c r="B423" i="28"/>
  <c r="C422" i="28"/>
  <c r="B422" i="28"/>
  <c r="C421" i="28"/>
  <c r="B421" i="28"/>
  <c r="C420" i="28"/>
  <c r="B420" i="28"/>
  <c r="C419" i="28"/>
  <c r="B419" i="28"/>
  <c r="C418" i="28"/>
  <c r="B418" i="28"/>
  <c r="C417" i="28"/>
  <c r="B417" i="28"/>
  <c r="C416" i="28"/>
  <c r="B416" i="28"/>
  <c r="C415" i="28"/>
  <c r="B415" i="28"/>
  <c r="C414" i="28"/>
  <c r="B414" i="28"/>
  <c r="C413" i="28"/>
  <c r="B413" i="28"/>
  <c r="C412" i="28"/>
  <c r="B412" i="28"/>
  <c r="C411" i="28"/>
  <c r="B411" i="28"/>
  <c r="C410" i="28"/>
  <c r="B410" i="28"/>
  <c r="C409" i="28"/>
  <c r="B409" i="28"/>
  <c r="C408" i="28"/>
  <c r="B408" i="28"/>
  <c r="C407" i="28"/>
  <c r="B407" i="28"/>
  <c r="C406" i="28"/>
  <c r="B406" i="28"/>
  <c r="C405" i="28"/>
  <c r="B405" i="28"/>
  <c r="C404" i="28"/>
  <c r="B404" i="28"/>
  <c r="C403" i="28"/>
  <c r="B403" i="28"/>
  <c r="C402" i="28"/>
  <c r="B402" i="28"/>
  <c r="C401" i="28"/>
  <c r="B401" i="28"/>
  <c r="C400" i="28"/>
  <c r="B400" i="28"/>
  <c r="C399" i="28"/>
  <c r="B399" i="28"/>
  <c r="C398" i="28"/>
  <c r="B398" i="28"/>
  <c r="C397" i="28"/>
  <c r="B397" i="28"/>
  <c r="C396" i="28"/>
  <c r="B396" i="28"/>
  <c r="C395" i="28"/>
  <c r="B395" i="28"/>
  <c r="C394" i="28"/>
  <c r="B394" i="28"/>
  <c r="C393" i="28"/>
  <c r="B393" i="28"/>
  <c r="C392" i="28"/>
  <c r="B392" i="28"/>
  <c r="C391" i="28"/>
  <c r="B391" i="28"/>
  <c r="C390" i="28"/>
  <c r="B390" i="28"/>
  <c r="C389" i="28"/>
  <c r="B389" i="28"/>
  <c r="C388" i="28"/>
  <c r="B388" i="28"/>
  <c r="C387" i="28"/>
  <c r="B387" i="28"/>
  <c r="C386" i="28"/>
  <c r="B386" i="28"/>
  <c r="C385" i="28"/>
  <c r="B385" i="28"/>
  <c r="C384" i="28"/>
  <c r="B384" i="28"/>
  <c r="C383" i="28"/>
  <c r="B383" i="28"/>
  <c r="C382" i="28"/>
  <c r="B382" i="28"/>
  <c r="C381" i="28"/>
  <c r="B381" i="28"/>
  <c r="C380" i="28"/>
  <c r="B380" i="28"/>
  <c r="C379" i="28"/>
  <c r="B379" i="28"/>
  <c r="C378" i="28"/>
  <c r="B378" i="28"/>
  <c r="C377" i="28"/>
  <c r="B377" i="28"/>
  <c r="C376" i="28"/>
  <c r="B376" i="28"/>
  <c r="C375" i="28"/>
  <c r="B375" i="28"/>
  <c r="C374" i="28"/>
  <c r="B374" i="28"/>
  <c r="C373" i="28"/>
  <c r="B373" i="28"/>
  <c r="C372" i="28"/>
  <c r="B372" i="28"/>
  <c r="C371" i="28"/>
  <c r="B371" i="28"/>
  <c r="C370" i="28"/>
  <c r="B370" i="28"/>
  <c r="C369" i="28"/>
  <c r="B369" i="28"/>
  <c r="C368" i="28"/>
  <c r="B368" i="28"/>
  <c r="C367" i="28"/>
  <c r="B367" i="28"/>
  <c r="C366" i="28"/>
  <c r="B366" i="28"/>
  <c r="C365" i="28"/>
  <c r="B365" i="28"/>
  <c r="C364" i="28"/>
  <c r="B364" i="28"/>
  <c r="C363" i="28"/>
  <c r="B363" i="28"/>
  <c r="C362" i="28"/>
  <c r="B362" i="28"/>
  <c r="C361" i="28"/>
  <c r="B361" i="28"/>
  <c r="C360" i="28"/>
  <c r="B360" i="28"/>
  <c r="C359" i="28"/>
  <c r="B359" i="28"/>
  <c r="C358" i="28"/>
  <c r="B358" i="28"/>
  <c r="C357" i="28"/>
  <c r="B357" i="28"/>
  <c r="C356" i="28"/>
  <c r="B356" i="28"/>
  <c r="C355" i="28"/>
  <c r="B355" i="28"/>
  <c r="C354" i="28"/>
  <c r="B354" i="28"/>
  <c r="C353" i="28"/>
  <c r="B353" i="28"/>
  <c r="C352" i="28"/>
  <c r="B352" i="28"/>
  <c r="C351" i="28"/>
  <c r="B351" i="28"/>
  <c r="C350" i="28"/>
  <c r="B350" i="28"/>
  <c r="C349" i="28"/>
  <c r="B349" i="28"/>
  <c r="C348" i="28"/>
  <c r="B348" i="28"/>
  <c r="C347" i="28"/>
  <c r="B347" i="28"/>
  <c r="C346" i="28"/>
  <c r="B346" i="28"/>
  <c r="C345" i="28"/>
  <c r="B345" i="28"/>
  <c r="C344" i="28"/>
  <c r="B344" i="28"/>
  <c r="C343" i="28"/>
  <c r="B343" i="28"/>
  <c r="C342" i="28"/>
  <c r="B342" i="28"/>
  <c r="C341" i="28"/>
  <c r="B341" i="28"/>
  <c r="C340" i="28"/>
  <c r="B340" i="28"/>
  <c r="C339" i="28"/>
  <c r="B339" i="28"/>
  <c r="C338" i="28"/>
  <c r="B338" i="28"/>
  <c r="C337" i="28"/>
  <c r="B337" i="28"/>
  <c r="C336" i="28"/>
  <c r="B336" i="28"/>
  <c r="C335" i="28"/>
  <c r="B335" i="28"/>
  <c r="C334" i="28"/>
  <c r="B334" i="28"/>
  <c r="C333" i="28"/>
  <c r="B333" i="28"/>
  <c r="C332" i="28"/>
  <c r="B332" i="28"/>
  <c r="C331" i="28"/>
  <c r="B331" i="28"/>
  <c r="C330" i="28"/>
  <c r="B330" i="28"/>
  <c r="C329" i="28"/>
  <c r="B329" i="28"/>
  <c r="C328" i="28"/>
  <c r="B328" i="28"/>
  <c r="C327" i="28"/>
  <c r="B327" i="28"/>
  <c r="C326" i="28"/>
  <c r="B326" i="28"/>
  <c r="C325" i="28"/>
  <c r="B325" i="28"/>
  <c r="C324" i="28"/>
  <c r="B324" i="28"/>
  <c r="C323" i="28"/>
  <c r="B323" i="28"/>
  <c r="C322" i="28"/>
  <c r="B322" i="28"/>
  <c r="C321" i="28"/>
  <c r="B321" i="28"/>
  <c r="C320" i="28"/>
  <c r="B320" i="28"/>
  <c r="C319" i="28"/>
  <c r="B319" i="28"/>
  <c r="C318" i="28"/>
  <c r="B318" i="28"/>
  <c r="C317" i="28"/>
  <c r="B317" i="28"/>
  <c r="C316" i="28"/>
  <c r="B316" i="28"/>
  <c r="C315" i="28"/>
  <c r="B315" i="28"/>
  <c r="C314" i="28"/>
  <c r="B314" i="28"/>
  <c r="C313" i="28"/>
  <c r="B313" i="28"/>
  <c r="C312" i="28"/>
  <c r="B312" i="28"/>
  <c r="C311" i="28"/>
  <c r="B311" i="28"/>
  <c r="C310" i="28"/>
  <c r="B310" i="28"/>
  <c r="C309" i="28"/>
  <c r="B309" i="28"/>
  <c r="C308" i="28"/>
  <c r="B308" i="28"/>
  <c r="C307" i="28"/>
  <c r="B307" i="28"/>
  <c r="C306" i="28"/>
  <c r="B306" i="28"/>
  <c r="C305" i="28"/>
  <c r="B305" i="28"/>
  <c r="C304" i="28"/>
  <c r="B304" i="28"/>
  <c r="C303" i="28"/>
  <c r="B303" i="28"/>
  <c r="C302" i="28"/>
  <c r="B302" i="28"/>
  <c r="C301" i="28"/>
  <c r="B301" i="28"/>
  <c r="C300" i="28"/>
  <c r="B300" i="28"/>
  <c r="C299" i="28"/>
  <c r="B299" i="28"/>
  <c r="C298" i="28"/>
  <c r="B298" i="28"/>
  <c r="C297" i="28"/>
  <c r="B297" i="28"/>
  <c r="C296" i="28"/>
  <c r="B296" i="28"/>
  <c r="C295" i="28"/>
  <c r="B295" i="28"/>
  <c r="C294" i="28"/>
  <c r="B294" i="28"/>
  <c r="C293" i="28"/>
  <c r="B293" i="28"/>
  <c r="C292" i="28"/>
  <c r="B292" i="28"/>
  <c r="C291" i="28"/>
  <c r="B291" i="28"/>
  <c r="C290" i="28"/>
  <c r="B290" i="28"/>
  <c r="C289" i="28"/>
  <c r="B289" i="28"/>
  <c r="C288" i="28"/>
  <c r="B288" i="28"/>
  <c r="C287" i="28"/>
  <c r="B287" i="28"/>
  <c r="C286" i="28"/>
  <c r="B286" i="28"/>
  <c r="C285" i="28"/>
  <c r="B285" i="28"/>
  <c r="C284" i="28"/>
  <c r="B284" i="28"/>
  <c r="C283" i="28"/>
  <c r="B283" i="28"/>
  <c r="C282" i="28"/>
  <c r="B282" i="28"/>
  <c r="C281" i="28"/>
  <c r="B281" i="28"/>
  <c r="C280" i="28"/>
  <c r="B280" i="28"/>
  <c r="C279" i="28"/>
  <c r="B279" i="28"/>
  <c r="C278" i="28"/>
  <c r="B278" i="28"/>
  <c r="C277" i="28"/>
  <c r="B277" i="28"/>
  <c r="C276" i="28"/>
  <c r="B276" i="28"/>
  <c r="C275" i="28"/>
  <c r="B275" i="28"/>
  <c r="C274" i="28"/>
  <c r="B274" i="28"/>
  <c r="C273" i="28"/>
  <c r="B273" i="28"/>
  <c r="C272" i="28"/>
  <c r="B272" i="28"/>
  <c r="C271" i="28"/>
  <c r="B271" i="28"/>
  <c r="C270" i="28"/>
  <c r="B270" i="28"/>
  <c r="C269" i="28"/>
  <c r="B269" i="28"/>
  <c r="C268" i="28"/>
  <c r="B268" i="28"/>
  <c r="C267" i="28"/>
  <c r="B267" i="28"/>
  <c r="C266" i="28"/>
  <c r="B266" i="28"/>
  <c r="C265" i="28"/>
  <c r="B265" i="28"/>
  <c r="C264" i="28"/>
  <c r="B264" i="28"/>
  <c r="C263" i="28"/>
  <c r="B263" i="28"/>
  <c r="C262" i="28"/>
  <c r="B262" i="28"/>
  <c r="C261" i="28"/>
  <c r="B261" i="28"/>
  <c r="C260" i="28"/>
  <c r="B260" i="28"/>
  <c r="C259" i="28"/>
  <c r="B259" i="28"/>
  <c r="C258" i="28"/>
  <c r="B258" i="28"/>
  <c r="C257" i="28"/>
  <c r="B257" i="28"/>
  <c r="C256" i="28"/>
  <c r="B256" i="28"/>
  <c r="C255" i="28"/>
  <c r="B255" i="28"/>
  <c r="C254" i="28"/>
  <c r="B254" i="28"/>
  <c r="C253" i="28"/>
  <c r="B253" i="28"/>
  <c r="C252" i="28"/>
  <c r="B252" i="28"/>
  <c r="C251" i="28"/>
  <c r="B251" i="28"/>
  <c r="C250" i="28"/>
  <c r="B250" i="28"/>
  <c r="C249" i="28"/>
  <c r="B249" i="28"/>
  <c r="C248" i="28"/>
  <c r="B248" i="28"/>
  <c r="C247" i="28"/>
  <c r="B247" i="28"/>
  <c r="C246" i="28"/>
  <c r="B246" i="28"/>
  <c r="C245" i="28"/>
  <c r="B245" i="28"/>
  <c r="C244" i="28"/>
  <c r="B244" i="28"/>
  <c r="C243" i="28"/>
  <c r="B243" i="28"/>
  <c r="C242" i="28"/>
  <c r="B242" i="28"/>
  <c r="C241" i="28"/>
  <c r="B241" i="28"/>
  <c r="C240" i="28"/>
  <c r="B240" i="28"/>
  <c r="C239" i="28"/>
  <c r="B239" i="28"/>
  <c r="C238" i="28"/>
  <c r="B238" i="28"/>
  <c r="C237" i="28"/>
  <c r="B237" i="28"/>
  <c r="C236" i="28"/>
  <c r="B236" i="28"/>
  <c r="C235" i="28"/>
  <c r="B235" i="28"/>
  <c r="C234" i="28"/>
  <c r="B234" i="28"/>
  <c r="C233" i="28"/>
  <c r="B233" i="28"/>
  <c r="C232" i="28"/>
  <c r="B232" i="28"/>
  <c r="C231" i="28"/>
  <c r="B231" i="28"/>
  <c r="C230" i="28"/>
  <c r="B230" i="28"/>
  <c r="C229" i="28"/>
  <c r="B229" i="28"/>
  <c r="C228" i="28"/>
  <c r="B228" i="28"/>
  <c r="C227" i="28"/>
  <c r="B227" i="28"/>
  <c r="C226" i="28"/>
  <c r="B226" i="28"/>
  <c r="C225" i="28"/>
  <c r="B225" i="28"/>
  <c r="C224" i="28"/>
  <c r="B224" i="28"/>
  <c r="C223" i="28"/>
  <c r="B223" i="28"/>
  <c r="C222" i="28"/>
  <c r="B222" i="28"/>
  <c r="C221" i="28"/>
  <c r="B221" i="28"/>
  <c r="C220" i="28"/>
  <c r="B220" i="28"/>
  <c r="C219" i="28"/>
  <c r="B219" i="28"/>
  <c r="C218" i="28"/>
  <c r="B218" i="28"/>
  <c r="C217" i="28"/>
  <c r="B217" i="28"/>
  <c r="C216" i="28"/>
  <c r="B216" i="28"/>
  <c r="C215" i="28"/>
  <c r="B215" i="28"/>
  <c r="C214" i="28"/>
  <c r="B214" i="28"/>
  <c r="C213" i="28"/>
  <c r="B213" i="28"/>
  <c r="C212" i="28"/>
  <c r="B212" i="28"/>
  <c r="C211" i="28"/>
  <c r="B211" i="28"/>
  <c r="C210" i="28"/>
  <c r="B210" i="28"/>
  <c r="C209" i="28"/>
  <c r="B209" i="28"/>
  <c r="C208" i="28"/>
  <c r="B208" i="28"/>
  <c r="C207" i="28"/>
  <c r="B207" i="28"/>
  <c r="C206" i="28"/>
  <c r="B206" i="28"/>
  <c r="C205" i="28"/>
  <c r="B205" i="28"/>
  <c r="C204" i="28"/>
  <c r="B204" i="28"/>
  <c r="C203" i="28"/>
  <c r="B203" i="28"/>
  <c r="C202" i="28"/>
  <c r="B202" i="28"/>
  <c r="C201" i="28"/>
  <c r="B201" i="28"/>
  <c r="C200" i="28"/>
  <c r="B200" i="28"/>
  <c r="C199" i="28"/>
  <c r="B199" i="28"/>
  <c r="C198" i="28"/>
  <c r="B198" i="28"/>
  <c r="C197" i="28"/>
  <c r="B197" i="28"/>
  <c r="C196" i="28"/>
  <c r="B196" i="28"/>
  <c r="C195" i="28"/>
  <c r="B195" i="28"/>
  <c r="C194" i="28"/>
  <c r="B194" i="28"/>
  <c r="C193" i="28"/>
  <c r="B193" i="28"/>
  <c r="C192" i="28"/>
  <c r="B192" i="28"/>
  <c r="C191" i="28"/>
  <c r="B191" i="28"/>
  <c r="C190" i="28"/>
  <c r="B190" i="28"/>
  <c r="C189" i="28"/>
  <c r="B189" i="28"/>
  <c r="C188" i="28"/>
  <c r="B188" i="28"/>
  <c r="C187" i="28"/>
  <c r="B187" i="28"/>
  <c r="C186" i="28"/>
  <c r="B186" i="28"/>
  <c r="C185" i="28"/>
  <c r="B185" i="28"/>
  <c r="C184" i="28"/>
  <c r="B184" i="28"/>
  <c r="C183" i="28"/>
  <c r="B183" i="28"/>
  <c r="C182" i="28"/>
  <c r="B182" i="28"/>
  <c r="C181" i="28"/>
  <c r="B181" i="28"/>
  <c r="C180" i="28"/>
  <c r="B180" i="28"/>
  <c r="C179" i="28"/>
  <c r="B179" i="28"/>
  <c r="C178" i="28"/>
  <c r="B178" i="28"/>
  <c r="C177" i="28"/>
  <c r="B177" i="28"/>
  <c r="C176" i="28"/>
  <c r="B176" i="28"/>
  <c r="C175" i="28"/>
  <c r="B175" i="28"/>
  <c r="C174" i="28"/>
  <c r="B174" i="28"/>
  <c r="C173" i="28"/>
  <c r="B173" i="28"/>
  <c r="C172" i="28"/>
  <c r="B172" i="28"/>
  <c r="C171" i="28"/>
  <c r="B171" i="28"/>
  <c r="C170" i="28"/>
  <c r="B170" i="28"/>
  <c r="C169" i="28"/>
  <c r="B169" i="28"/>
  <c r="C168" i="28"/>
  <c r="B168" i="28"/>
  <c r="C167" i="28"/>
  <c r="B167" i="28"/>
  <c r="C166" i="28"/>
  <c r="B166" i="28"/>
  <c r="C165" i="28"/>
  <c r="B165" i="28"/>
  <c r="C164" i="28"/>
  <c r="B164" i="28"/>
  <c r="C163" i="28"/>
  <c r="B163" i="28"/>
  <c r="C162" i="28"/>
  <c r="B162" i="28"/>
  <c r="C161" i="28"/>
  <c r="B161" i="28"/>
  <c r="C160" i="28"/>
  <c r="B160" i="28"/>
  <c r="C159" i="28"/>
  <c r="B159" i="28"/>
  <c r="C158" i="28"/>
  <c r="B158" i="28"/>
  <c r="C157" i="28"/>
  <c r="B157" i="28"/>
  <c r="C156" i="28"/>
  <c r="B156" i="28"/>
  <c r="C155" i="28"/>
  <c r="B155" i="28"/>
  <c r="C154" i="28"/>
  <c r="B154" i="28"/>
  <c r="C153" i="28"/>
  <c r="B153" i="28"/>
  <c r="C152" i="28"/>
  <c r="B152" i="28"/>
  <c r="C151" i="28"/>
  <c r="B151" i="28"/>
  <c r="C150" i="28"/>
  <c r="B150" i="28"/>
  <c r="C149" i="28"/>
  <c r="B149" i="28"/>
  <c r="C148" i="28"/>
  <c r="B148" i="28"/>
  <c r="C147" i="28"/>
  <c r="B147" i="28"/>
  <c r="C146" i="28"/>
  <c r="B146" i="28"/>
  <c r="C145" i="28"/>
  <c r="B145" i="28"/>
  <c r="C144" i="28"/>
  <c r="B144" i="28"/>
  <c r="C143" i="28"/>
  <c r="B143" i="28"/>
  <c r="C142" i="28"/>
  <c r="B142" i="28"/>
  <c r="C141" i="28"/>
  <c r="B141" i="28"/>
  <c r="C140" i="28"/>
  <c r="B140" i="28"/>
  <c r="C139" i="28"/>
  <c r="B139" i="28"/>
  <c r="C138" i="28"/>
  <c r="B138" i="28"/>
  <c r="C137" i="28"/>
  <c r="B137" i="28"/>
  <c r="C136" i="28"/>
  <c r="B136" i="28"/>
  <c r="C135" i="28"/>
  <c r="B135" i="28"/>
  <c r="C134" i="28"/>
  <c r="B134" i="28"/>
  <c r="C133" i="28"/>
  <c r="B133" i="28"/>
  <c r="C132" i="28"/>
  <c r="B132" i="28"/>
  <c r="C131" i="28"/>
  <c r="B131" i="28"/>
  <c r="C130" i="28"/>
  <c r="B130" i="28"/>
  <c r="C129" i="28"/>
  <c r="B129" i="28"/>
  <c r="C128" i="28"/>
  <c r="B128" i="28"/>
  <c r="C127" i="28"/>
  <c r="B127" i="28"/>
  <c r="C126" i="28"/>
  <c r="B126" i="28"/>
  <c r="C125" i="28"/>
  <c r="B125" i="28"/>
  <c r="C124" i="28"/>
  <c r="B124" i="28"/>
  <c r="C123" i="28"/>
  <c r="B123" i="28"/>
  <c r="C122" i="28"/>
  <c r="B122" i="28"/>
  <c r="C121" i="28"/>
  <c r="B121" i="28"/>
  <c r="C120" i="28"/>
  <c r="B120" i="28"/>
  <c r="C119" i="28"/>
  <c r="B119" i="28"/>
  <c r="C118" i="28"/>
  <c r="B118" i="28"/>
  <c r="C117" i="28"/>
  <c r="B117" i="28"/>
  <c r="C116" i="28"/>
  <c r="B116" i="28"/>
  <c r="C115" i="28"/>
  <c r="B115" i="28"/>
  <c r="C114" i="28"/>
  <c r="B114" i="28"/>
  <c r="C113" i="28"/>
  <c r="B113" i="28"/>
  <c r="C112" i="28"/>
  <c r="B112" i="28"/>
  <c r="C111" i="28"/>
  <c r="B111" i="28"/>
  <c r="C110" i="28"/>
  <c r="B110" i="28"/>
  <c r="C109" i="28"/>
  <c r="B109" i="28"/>
  <c r="C108" i="28"/>
  <c r="B108" i="28"/>
  <c r="C107" i="28"/>
  <c r="B107" i="28"/>
  <c r="C106" i="28"/>
  <c r="B106" i="28"/>
  <c r="C105" i="28"/>
  <c r="B105" i="28"/>
  <c r="C104" i="28"/>
  <c r="B104" i="28"/>
  <c r="C103" i="28"/>
  <c r="B103" i="28"/>
  <c r="C102" i="28"/>
  <c r="B102" i="28"/>
  <c r="C101" i="28"/>
  <c r="B101" i="28"/>
  <c r="C100" i="28"/>
  <c r="B100" i="28"/>
  <c r="C99" i="28"/>
  <c r="B99" i="28"/>
  <c r="C98" i="28"/>
  <c r="B98" i="28"/>
  <c r="C97" i="28"/>
  <c r="B97" i="28"/>
  <c r="C96" i="28"/>
  <c r="B96" i="28"/>
  <c r="C95" i="28"/>
  <c r="B95" i="28"/>
  <c r="C94" i="28"/>
  <c r="B94" i="28"/>
  <c r="C93" i="28"/>
  <c r="B93" i="28"/>
  <c r="C92" i="28"/>
  <c r="B92" i="28"/>
  <c r="C91" i="28"/>
  <c r="B91" i="28"/>
  <c r="C90" i="28"/>
  <c r="B90" i="28"/>
  <c r="C89" i="28"/>
  <c r="B89" i="28"/>
  <c r="C88" i="28"/>
  <c r="B88" i="28"/>
  <c r="C87" i="28"/>
  <c r="B87" i="28"/>
  <c r="C86" i="28"/>
  <c r="B86" i="28"/>
  <c r="C85" i="28"/>
  <c r="B85" i="28"/>
  <c r="C84" i="28"/>
  <c r="B84" i="28"/>
  <c r="C83" i="28"/>
  <c r="B83" i="28"/>
  <c r="C82" i="28"/>
  <c r="B82" i="28"/>
  <c r="C81" i="28"/>
  <c r="B81" i="28"/>
  <c r="C80" i="28"/>
  <c r="B80" i="28"/>
  <c r="C79" i="28"/>
  <c r="B79" i="28"/>
  <c r="C78" i="28"/>
  <c r="B78" i="28"/>
  <c r="C77" i="28"/>
  <c r="B77" i="28"/>
  <c r="C76" i="28"/>
  <c r="B76" i="28"/>
  <c r="C75" i="28"/>
  <c r="B75" i="28"/>
  <c r="C74" i="28"/>
  <c r="B74" i="28"/>
  <c r="C73" i="28"/>
  <c r="B73" i="28"/>
  <c r="C72" i="28"/>
  <c r="B72" i="28"/>
  <c r="C71" i="28"/>
  <c r="B71" i="28"/>
  <c r="C70" i="28"/>
  <c r="B70" i="28"/>
  <c r="C69" i="28"/>
  <c r="B69" i="28"/>
  <c r="C68" i="28"/>
  <c r="B68" i="28"/>
  <c r="C67" i="28"/>
  <c r="B67" i="28"/>
  <c r="C66" i="28"/>
  <c r="B66" i="28"/>
  <c r="C65" i="28"/>
  <c r="B65" i="28"/>
  <c r="C64" i="28"/>
  <c r="B64" i="28"/>
  <c r="C63" i="28"/>
  <c r="B63" i="28"/>
  <c r="C62" i="28"/>
  <c r="B62" i="28"/>
  <c r="C61" i="28"/>
  <c r="B61" i="28"/>
  <c r="C60" i="28"/>
  <c r="B60" i="28"/>
  <c r="C59" i="28"/>
  <c r="B59" i="28"/>
  <c r="C58" i="28"/>
  <c r="B58" i="28"/>
  <c r="C57" i="28"/>
  <c r="B57" i="28"/>
  <c r="C56" i="28"/>
  <c r="B56" i="28"/>
  <c r="C55" i="28"/>
  <c r="B55" i="28"/>
  <c r="C54" i="28"/>
  <c r="B54" i="28"/>
  <c r="C53" i="28"/>
  <c r="B53" i="28"/>
  <c r="C52" i="28"/>
  <c r="B52" i="28"/>
  <c r="C51" i="28"/>
  <c r="B51" i="28"/>
  <c r="C50" i="28"/>
  <c r="B50" i="28"/>
  <c r="C49" i="28"/>
  <c r="B49" i="28"/>
  <c r="C48" i="28"/>
  <c r="B48" i="28"/>
  <c r="C47" i="28"/>
  <c r="B47" i="28"/>
  <c r="C46" i="28"/>
  <c r="B46" i="28"/>
  <c r="C45" i="28"/>
  <c r="B45" i="28"/>
  <c r="C44" i="28"/>
  <c r="B44" i="28"/>
  <c r="C43" i="28"/>
  <c r="B43" i="28"/>
  <c r="C42" i="28"/>
  <c r="B42" i="28"/>
  <c r="C41" i="28"/>
  <c r="B41" i="28"/>
  <c r="C40" i="28"/>
  <c r="B40" i="28"/>
  <c r="C39" i="28"/>
  <c r="B39" i="28"/>
  <c r="C38" i="28"/>
  <c r="B38" i="28"/>
  <c r="C37" i="28"/>
  <c r="B37" i="28"/>
  <c r="C36" i="28"/>
  <c r="B36" i="28"/>
  <c r="C35" i="28"/>
  <c r="B35" i="28"/>
  <c r="C34" i="28"/>
  <c r="B34" i="28"/>
  <c r="C33" i="28"/>
  <c r="B33" i="28"/>
  <c r="C32" i="28"/>
  <c r="B32" i="28"/>
  <c r="C31" i="28"/>
  <c r="B31" i="28"/>
  <c r="C30" i="28"/>
  <c r="B30" i="28"/>
  <c r="C29" i="28"/>
  <c r="B29" i="28"/>
  <c r="C28" i="28"/>
  <c r="B28" i="28"/>
  <c r="C27" i="28"/>
  <c r="B27" i="28"/>
  <c r="C26" i="28"/>
  <c r="B26" i="28"/>
  <c r="C25" i="28"/>
  <c r="B25" i="28"/>
  <c r="C24" i="28"/>
  <c r="B24" i="28"/>
  <c r="C23" i="28"/>
  <c r="B23" i="28"/>
  <c r="C22" i="28"/>
  <c r="B22" i="28"/>
  <c r="C21" i="28"/>
  <c r="C20" i="28"/>
  <c r="C19" i="28"/>
  <c r="B19" i="28"/>
  <c r="C18" i="28"/>
  <c r="B18" i="28"/>
  <c r="C17" i="28"/>
  <c r="B17" i="28"/>
  <c r="C16" i="28"/>
  <c r="B16" i="28"/>
  <c r="C15" i="28"/>
  <c r="B15" i="28"/>
  <c r="C14" i="28"/>
  <c r="B14" i="28"/>
  <c r="C13" i="28"/>
  <c r="B13" i="28"/>
  <c r="C12" i="28"/>
  <c r="B12" i="28"/>
  <c r="C11" i="28"/>
  <c r="B11" i="28"/>
  <c r="C10" i="28"/>
  <c r="B10" i="28"/>
  <c r="G9" i="28"/>
  <c r="J62" i="28"/>
  <c r="C9" i="28"/>
  <c r="B9" i="28"/>
  <c r="K56" i="28"/>
  <c r="G8" i="28"/>
  <c r="J61" i="28"/>
  <c r="C8" i="28"/>
  <c r="B8" i="28"/>
  <c r="C7" i="28"/>
  <c r="B7" i="28"/>
  <c r="M30" i="27"/>
  <c r="N20" i="27"/>
  <c r="M20" i="27"/>
  <c r="L20" i="27"/>
  <c r="K20" i="27"/>
  <c r="N19" i="27"/>
  <c r="M19" i="27"/>
  <c r="L19" i="27"/>
  <c r="K19" i="27"/>
  <c r="S16" i="27"/>
  <c r="S8" i="27"/>
  <c r="I35" i="27"/>
  <c r="E49" i="26"/>
  <c r="E48" i="26"/>
  <c r="E33" i="26"/>
  <c r="J24" i="26"/>
  <c r="F19" i="26"/>
  <c r="O16" i="26"/>
  <c r="E18" i="26"/>
  <c r="E47" i="26"/>
  <c r="F16" i="25"/>
  <c r="D50" i="25"/>
  <c r="C50" i="25"/>
  <c r="D49" i="25"/>
  <c r="C49" i="25"/>
  <c r="D48" i="25"/>
  <c r="I38" i="25"/>
  <c r="I37" i="25"/>
  <c r="C33" i="25"/>
  <c r="D32" i="25"/>
  <c r="C31" i="25"/>
  <c r="C32" i="25"/>
  <c r="L26" i="25"/>
  <c r="I26" i="25"/>
  <c r="D26" i="25"/>
  <c r="C24" i="25"/>
  <c r="L22" i="25"/>
  <c r="F22" i="25"/>
  <c r="C22" i="25"/>
  <c r="L11" i="25"/>
  <c r="F11" i="25"/>
  <c r="I30" i="25"/>
  <c r="D61" i="24"/>
  <c r="C61" i="24"/>
  <c r="D60" i="24"/>
  <c r="C60" i="24"/>
  <c r="D59" i="24"/>
  <c r="C59" i="24"/>
  <c r="D58" i="24"/>
  <c r="C58" i="24"/>
  <c r="D57" i="24"/>
  <c r="C57" i="24"/>
  <c r="D56" i="24"/>
  <c r="C56" i="24"/>
  <c r="D55" i="24"/>
  <c r="C55" i="24"/>
  <c r="D54" i="24"/>
  <c r="C54" i="24"/>
  <c r="D53" i="24"/>
  <c r="C53" i="24"/>
  <c r="D52" i="24"/>
  <c r="C52" i="24"/>
  <c r="D50" i="24"/>
  <c r="C50" i="24"/>
  <c r="D49" i="24"/>
  <c r="C49" i="24"/>
  <c r="D48" i="24"/>
  <c r="L26" i="24"/>
  <c r="I26" i="24"/>
  <c r="D26" i="24"/>
  <c r="C24" i="24"/>
  <c r="L22" i="24"/>
  <c r="F22" i="24"/>
  <c r="C22" i="24"/>
  <c r="F11" i="24"/>
  <c r="I30" i="24"/>
  <c r="I36" i="24"/>
  <c r="N12" i="23"/>
  <c r="C20" i="23"/>
  <c r="C22" i="23"/>
  <c r="C23" i="23"/>
  <c r="C24" i="23"/>
  <c r="C21" i="23"/>
  <c r="C25" i="23"/>
  <c r="C26" i="23"/>
  <c r="G30" i="23"/>
  <c r="G32" i="23"/>
  <c r="G33" i="23"/>
  <c r="F30" i="23"/>
  <c r="F32" i="23"/>
  <c r="F33" i="23"/>
  <c r="E30" i="23"/>
  <c r="E32" i="23"/>
  <c r="E33" i="23"/>
  <c r="D30" i="23"/>
  <c r="D32" i="23"/>
  <c r="D33" i="23"/>
  <c r="C30" i="23"/>
  <c r="C32" i="23"/>
  <c r="C33" i="23"/>
  <c r="C15" i="23"/>
  <c r="D67" i="22"/>
  <c r="C67" i="22"/>
  <c r="D66" i="22"/>
  <c r="C66" i="22"/>
  <c r="D65" i="22"/>
  <c r="C65" i="22"/>
  <c r="D64" i="22"/>
  <c r="C64" i="22"/>
  <c r="D63" i="22"/>
  <c r="C63" i="22"/>
  <c r="D62" i="22"/>
  <c r="C62" i="22"/>
  <c r="D61" i="22"/>
  <c r="C61" i="22"/>
  <c r="D60" i="22"/>
  <c r="C60" i="22"/>
  <c r="D59" i="22"/>
  <c r="C59" i="22"/>
  <c r="D58" i="22"/>
  <c r="C58" i="22"/>
  <c r="D56" i="22"/>
  <c r="C56" i="22"/>
  <c r="D55" i="22"/>
  <c r="C55" i="22"/>
  <c r="D54" i="22"/>
  <c r="D36" i="22"/>
  <c r="L26" i="22"/>
  <c r="I26" i="22"/>
  <c r="D26" i="22"/>
  <c r="C24" i="22"/>
  <c r="F22" i="22"/>
  <c r="C22" i="22"/>
  <c r="F17" i="22"/>
  <c r="I34" i="22"/>
  <c r="I40" i="22"/>
  <c r="C27" i="8"/>
  <c r="C31" i="8"/>
  <c r="P13" i="8"/>
  <c r="C31" i="17"/>
  <c r="C30" i="17"/>
  <c r="C26" i="8"/>
  <c r="C29" i="8"/>
  <c r="C24" i="8"/>
  <c r="C25" i="8"/>
  <c r="P14" i="8"/>
  <c r="P15" i="8"/>
  <c r="P16" i="8"/>
  <c r="P17" i="8"/>
  <c r="P18" i="8"/>
  <c r="P19" i="8"/>
  <c r="P20" i="8"/>
  <c r="P21" i="8"/>
  <c r="P22" i="8"/>
  <c r="P23" i="8"/>
  <c r="O23" i="8"/>
  <c r="Q23" i="8"/>
  <c r="P24" i="8"/>
  <c r="P25" i="8"/>
  <c r="O25" i="8"/>
  <c r="Q25" i="8"/>
  <c r="P26" i="8"/>
  <c r="P27" i="8"/>
  <c r="O27" i="8"/>
  <c r="Q27" i="8"/>
  <c r="P8" i="8"/>
  <c r="P9" i="8"/>
  <c r="P10" i="8"/>
  <c r="P12" i="8"/>
  <c r="Q33" i="8"/>
  <c r="O9" i="8"/>
  <c r="Q9" i="8"/>
  <c r="Q10" i="8"/>
  <c r="O12" i="8"/>
  <c r="Q12" i="8"/>
  <c r="Q13" i="8"/>
  <c r="O14" i="8"/>
  <c r="Q14" i="8"/>
  <c r="O15" i="8"/>
  <c r="Q15" i="8"/>
  <c r="O16" i="8"/>
  <c r="Q16" i="8"/>
  <c r="Q17" i="8"/>
  <c r="O18" i="8"/>
  <c r="Q18" i="8"/>
  <c r="O19" i="8"/>
  <c r="Q19" i="8"/>
  <c r="O20" i="8"/>
  <c r="Q20" i="8"/>
  <c r="O21" i="8"/>
  <c r="Q21" i="8"/>
  <c r="O22" i="8"/>
  <c r="Q22" i="8"/>
  <c r="O24" i="8"/>
  <c r="Q24" i="8"/>
  <c r="O26" i="8"/>
  <c r="Q26" i="8"/>
  <c r="O8" i="8"/>
  <c r="Q8" i="8"/>
  <c r="G10" i="17"/>
  <c r="C16" i="8"/>
  <c r="U51" i="24"/>
  <c r="G24" i="24"/>
  <c r="K24" i="24"/>
  <c r="U42" i="24"/>
  <c r="U32" i="24"/>
  <c r="U23" i="24"/>
  <c r="U13" i="24"/>
  <c r="U48" i="24"/>
  <c r="U38" i="24"/>
  <c r="U33" i="24"/>
  <c r="U27" i="24"/>
  <c r="U12" i="24"/>
  <c r="G31" i="23"/>
  <c r="F31" i="23"/>
  <c r="G29" i="23"/>
  <c r="E31" i="23"/>
  <c r="F29" i="23"/>
  <c r="D31" i="23"/>
  <c r="E29" i="23"/>
  <c r="F7" i="23"/>
  <c r="D29" i="23"/>
  <c r="C31" i="23"/>
  <c r="C29" i="23"/>
  <c r="F15" i="23"/>
  <c r="G24" i="25"/>
  <c r="K24" i="25"/>
  <c r="F33" i="25"/>
  <c r="U1973" i="25"/>
  <c r="U1971" i="25"/>
  <c r="U1969" i="25"/>
  <c r="U1967" i="25"/>
  <c r="U1965" i="25"/>
  <c r="U1963" i="25"/>
  <c r="U1961" i="25"/>
  <c r="U1959" i="25"/>
  <c r="U1957" i="25"/>
  <c r="U1955" i="25"/>
  <c r="U1953" i="25"/>
  <c r="U1951" i="25"/>
  <c r="U1949" i="25"/>
  <c r="U1947" i="25"/>
  <c r="U1945" i="25"/>
  <c r="U1943" i="25"/>
  <c r="U1941" i="25"/>
  <c r="U1939" i="25"/>
  <c r="U1937" i="25"/>
  <c r="U1935" i="25"/>
  <c r="U1933" i="25"/>
  <c r="U1931" i="25"/>
  <c r="U1929" i="25"/>
  <c r="U1927" i="25"/>
  <c r="U1925" i="25"/>
  <c r="U1923" i="25"/>
  <c r="U1921" i="25"/>
  <c r="U1919" i="25"/>
  <c r="U1917" i="25"/>
  <c r="U1915" i="25"/>
  <c r="U1913" i="25"/>
  <c r="U1911" i="25"/>
  <c r="U1909" i="25"/>
  <c r="U1907" i="25"/>
  <c r="U1905" i="25"/>
  <c r="U1903" i="25"/>
  <c r="U1901" i="25"/>
  <c r="U1899" i="25"/>
  <c r="U1897" i="25"/>
  <c r="U1895" i="25"/>
  <c r="U1893" i="25"/>
  <c r="U1891" i="25"/>
  <c r="U1889" i="25"/>
  <c r="U1887" i="25"/>
  <c r="U1885" i="25"/>
  <c r="U1883" i="25"/>
  <c r="U1881" i="25"/>
  <c r="U1879" i="25"/>
  <c r="U1877" i="25"/>
  <c r="U1875" i="25"/>
  <c r="U1873" i="25"/>
  <c r="U1871" i="25"/>
  <c r="U1869" i="25"/>
  <c r="U1867" i="25"/>
  <c r="U1865" i="25"/>
  <c r="U1863" i="25"/>
  <c r="U1861" i="25"/>
  <c r="U1859" i="25"/>
  <c r="U1857" i="25"/>
  <c r="U1855" i="25"/>
  <c r="U1853" i="25"/>
  <c r="U1851" i="25"/>
  <c r="U1849" i="25"/>
  <c r="U1847" i="25"/>
  <c r="U1845" i="25"/>
  <c r="U1843" i="25"/>
  <c r="U1841" i="25"/>
  <c r="U1839" i="25"/>
  <c r="U1837" i="25"/>
  <c r="U1835" i="25"/>
  <c r="U1833" i="25"/>
  <c r="U1831" i="25"/>
  <c r="U1829" i="25"/>
  <c r="U1827" i="25"/>
  <c r="U1825" i="25"/>
  <c r="U1823" i="25"/>
  <c r="U1821" i="25"/>
  <c r="U1819" i="25"/>
  <c r="U1817" i="25"/>
  <c r="U1815" i="25"/>
  <c r="U1813" i="25"/>
  <c r="U1811" i="25"/>
  <c r="U1809" i="25"/>
  <c r="U1807" i="25"/>
  <c r="U1805" i="25"/>
  <c r="U1803" i="25"/>
  <c r="U1801" i="25"/>
  <c r="U1799" i="25"/>
  <c r="U1797" i="25"/>
  <c r="U1795" i="25"/>
  <c r="U1793" i="25"/>
  <c r="U1791" i="25"/>
  <c r="U1789" i="25"/>
  <c r="U1787" i="25"/>
  <c r="U1785" i="25"/>
  <c r="U1783" i="25"/>
  <c r="U1781" i="25"/>
  <c r="U1779" i="25"/>
  <c r="U1777" i="25"/>
  <c r="U1775" i="25"/>
  <c r="U1773" i="25"/>
  <c r="U1771" i="25"/>
  <c r="U1769" i="25"/>
  <c r="U1767" i="25"/>
  <c r="U1765" i="25"/>
  <c r="U1763" i="25"/>
  <c r="U1761" i="25"/>
  <c r="U1759" i="25"/>
  <c r="U1757" i="25"/>
  <c r="U1755" i="25"/>
  <c r="U1753" i="25"/>
  <c r="U1751" i="25"/>
  <c r="U1749" i="25"/>
  <c r="U1747" i="25"/>
  <c r="U1745" i="25"/>
  <c r="U1743" i="25"/>
  <c r="U1741" i="25"/>
  <c r="U1739" i="25"/>
  <c r="U1737" i="25"/>
  <c r="U1735" i="25"/>
  <c r="U1733" i="25"/>
  <c r="U1731" i="25"/>
  <c r="U1729" i="25"/>
  <c r="U1727" i="25"/>
  <c r="U1725" i="25"/>
  <c r="U1723" i="25"/>
  <c r="U1721" i="25"/>
  <c r="U1719" i="25"/>
  <c r="U1717" i="25"/>
  <c r="U1715" i="25"/>
  <c r="U1713" i="25"/>
  <c r="U1711" i="25"/>
  <c r="U1709" i="25"/>
  <c r="U1707" i="25"/>
  <c r="U1705" i="25"/>
  <c r="U1703" i="25"/>
  <c r="U1701" i="25"/>
  <c r="U1699" i="25"/>
  <c r="U1697" i="25"/>
  <c r="U1695" i="25"/>
  <c r="U1693" i="25"/>
  <c r="U1691" i="25"/>
  <c r="U1689" i="25"/>
  <c r="U1687" i="25"/>
  <c r="U1685" i="25"/>
  <c r="U1683" i="25"/>
  <c r="U1681" i="25"/>
  <c r="U1679" i="25"/>
  <c r="U1677" i="25"/>
  <c r="U1675" i="25"/>
  <c r="U1673" i="25"/>
  <c r="U1671" i="25"/>
  <c r="U1669" i="25"/>
  <c r="U1667" i="25"/>
  <c r="U1665" i="25"/>
  <c r="U1663" i="25"/>
  <c r="U1661" i="25"/>
  <c r="U1659" i="25"/>
  <c r="U1657" i="25"/>
  <c r="U1655" i="25"/>
  <c r="U1653" i="25"/>
  <c r="U1651" i="25"/>
  <c r="U1649" i="25"/>
  <c r="U1647" i="25"/>
  <c r="U1645" i="25"/>
  <c r="U1643" i="25"/>
  <c r="U1641" i="25"/>
  <c r="U1639" i="25"/>
  <c r="U1637" i="25"/>
  <c r="U1635" i="25"/>
  <c r="U1633" i="25"/>
  <c r="U1631" i="25"/>
  <c r="U1629" i="25"/>
  <c r="U1627" i="25"/>
  <c r="U1625" i="25"/>
  <c r="U1623" i="25"/>
  <c r="U1621" i="25"/>
  <c r="U1619" i="25"/>
  <c r="U1617" i="25"/>
  <c r="U1615" i="25"/>
  <c r="U1613" i="25"/>
  <c r="U1611" i="25"/>
  <c r="U1609" i="25"/>
  <c r="U1607" i="25"/>
  <c r="U1605" i="25"/>
  <c r="U1603" i="25"/>
  <c r="U1601" i="25"/>
  <c r="U1599" i="25"/>
  <c r="U1597" i="25"/>
  <c r="U1595" i="25"/>
  <c r="U1593" i="25"/>
  <c r="U1591" i="25"/>
  <c r="U1589" i="25"/>
  <c r="U1587" i="25"/>
  <c r="U1585" i="25"/>
  <c r="U1583" i="25"/>
  <c r="U1581" i="25"/>
  <c r="U1579" i="25"/>
  <c r="U1577" i="25"/>
  <c r="U1575" i="25"/>
  <c r="U1573" i="25"/>
  <c r="U1571" i="25"/>
  <c r="U1569" i="25"/>
  <c r="U1567" i="25"/>
  <c r="U1565" i="25"/>
  <c r="U1563" i="25"/>
  <c r="U1561" i="25"/>
  <c r="U1559" i="25"/>
  <c r="U1557" i="25"/>
  <c r="U1555" i="25"/>
  <c r="U1553" i="25"/>
  <c r="U1551" i="25"/>
  <c r="U1549" i="25"/>
  <c r="U1547" i="25"/>
  <c r="U1545" i="25"/>
  <c r="U1543" i="25"/>
  <c r="U1541" i="25"/>
  <c r="U1539" i="25"/>
  <c r="U1537" i="25"/>
  <c r="U1535" i="25"/>
  <c r="U1533" i="25"/>
  <c r="U1531" i="25"/>
  <c r="U1529" i="25"/>
  <c r="U1527" i="25"/>
  <c r="U1525" i="25"/>
  <c r="U1523" i="25"/>
  <c r="U1521" i="25"/>
  <c r="U1519" i="25"/>
  <c r="U1517" i="25"/>
  <c r="U1515" i="25"/>
  <c r="U1513" i="25"/>
  <c r="U1511" i="25"/>
  <c r="U1509" i="25"/>
  <c r="U1507" i="25"/>
  <c r="U1505" i="25"/>
  <c r="U1503" i="25"/>
  <c r="U1501" i="25"/>
  <c r="U1499" i="25"/>
  <c r="U1497" i="25"/>
  <c r="U1495" i="25"/>
  <c r="U1493" i="25"/>
  <c r="U1491" i="25"/>
  <c r="U1489" i="25"/>
  <c r="U1487" i="25"/>
  <c r="U1485" i="25"/>
  <c r="U1483" i="25"/>
  <c r="U1481" i="25"/>
  <c r="U1479" i="25"/>
  <c r="U1477" i="25"/>
  <c r="U1475" i="25"/>
  <c r="U1473" i="25"/>
  <c r="U1471" i="25"/>
  <c r="U1469" i="25"/>
  <c r="U1467" i="25"/>
  <c r="U1465" i="25"/>
  <c r="U1463" i="25"/>
  <c r="U1974" i="25"/>
  <c r="U1972" i="25"/>
  <c r="U1970" i="25"/>
  <c r="U1968" i="25"/>
  <c r="U1966" i="25"/>
  <c r="U1964" i="25"/>
  <c r="U1962" i="25"/>
  <c r="U1960" i="25"/>
  <c r="U1958" i="25"/>
  <c r="U1956" i="25"/>
  <c r="U1954" i="25"/>
  <c r="U1952" i="25"/>
  <c r="U1950" i="25"/>
  <c r="U1948" i="25"/>
  <c r="U1946" i="25"/>
  <c r="U1944" i="25"/>
  <c r="U1942" i="25"/>
  <c r="U1940" i="25"/>
  <c r="U1938" i="25"/>
  <c r="U1936" i="25"/>
  <c r="U1934" i="25"/>
  <c r="U1932" i="25"/>
  <c r="U1930" i="25"/>
  <c r="U1928" i="25"/>
  <c r="U1926" i="25"/>
  <c r="U1924" i="25"/>
  <c r="U1922" i="25"/>
  <c r="U1920" i="25"/>
  <c r="U1918" i="25"/>
  <c r="U1916" i="25"/>
  <c r="U1914" i="25"/>
  <c r="U1912" i="25"/>
  <c r="U1910" i="25"/>
  <c r="U1908" i="25"/>
  <c r="U1906" i="25"/>
  <c r="U1904" i="25"/>
  <c r="U1902" i="25"/>
  <c r="U1900" i="25"/>
  <c r="U1898" i="25"/>
  <c r="U1896" i="25"/>
  <c r="U1894" i="25"/>
  <c r="U1892" i="25"/>
  <c r="U1890" i="25"/>
  <c r="U1888" i="25"/>
  <c r="U1886" i="25"/>
  <c r="U1884" i="25"/>
  <c r="U1882" i="25"/>
  <c r="U1880" i="25"/>
  <c r="U1878" i="25"/>
  <c r="U1876" i="25"/>
  <c r="U1874" i="25"/>
  <c r="U1872" i="25"/>
  <c r="U1870" i="25"/>
  <c r="U1868" i="25"/>
  <c r="U1866" i="25"/>
  <c r="U1864" i="25"/>
  <c r="U1862" i="25"/>
  <c r="U1860" i="25"/>
  <c r="U1858" i="25"/>
  <c r="U1856" i="25"/>
  <c r="U1854" i="25"/>
  <c r="U1852" i="25"/>
  <c r="U1850" i="25"/>
  <c r="U1848" i="25"/>
  <c r="U1846" i="25"/>
  <c r="U1844" i="25"/>
  <c r="U1842" i="25"/>
  <c r="U1840" i="25"/>
  <c r="U1838" i="25"/>
  <c r="U1836" i="25"/>
  <c r="U1834" i="25"/>
  <c r="U1832" i="25"/>
  <c r="U1830" i="25"/>
  <c r="U1828" i="25"/>
  <c r="U1826" i="25"/>
  <c r="U1824" i="25"/>
  <c r="U1822" i="25"/>
  <c r="U1820" i="25"/>
  <c r="U1818" i="25"/>
  <c r="U1816" i="25"/>
  <c r="U1814" i="25"/>
  <c r="U1812" i="25"/>
  <c r="U1810" i="25"/>
  <c r="U1808" i="25"/>
  <c r="U1806" i="25"/>
  <c r="U1804" i="25"/>
  <c r="U1802" i="25"/>
  <c r="U1800" i="25"/>
  <c r="U1798" i="25"/>
  <c r="U1796" i="25"/>
  <c r="U1794" i="25"/>
  <c r="U1792" i="25"/>
  <c r="U1790" i="25"/>
  <c r="U1788" i="25"/>
  <c r="U1786" i="25"/>
  <c r="U1784" i="25"/>
  <c r="U1782" i="25"/>
  <c r="U1780" i="25"/>
  <c r="U1778" i="25"/>
  <c r="U1776" i="25"/>
  <c r="U1774" i="25"/>
  <c r="U1772" i="25"/>
  <c r="U1770" i="25"/>
  <c r="U1768" i="25"/>
  <c r="U1766" i="25"/>
  <c r="U1764" i="25"/>
  <c r="U1762" i="25"/>
  <c r="U1760" i="25"/>
  <c r="U1758" i="25"/>
  <c r="U1756" i="25"/>
  <c r="U1754" i="25"/>
  <c r="U1752" i="25"/>
  <c r="U1750" i="25"/>
  <c r="U1748" i="25"/>
  <c r="U1746" i="25"/>
  <c r="U1744" i="25"/>
  <c r="U1742" i="25"/>
  <c r="U1740" i="25"/>
  <c r="U1738" i="25"/>
  <c r="U1736" i="25"/>
  <c r="U1734" i="25"/>
  <c r="U1732" i="25"/>
  <c r="U1730" i="25"/>
  <c r="U1728" i="25"/>
  <c r="U1726" i="25"/>
  <c r="U1724" i="25"/>
  <c r="U1722" i="25"/>
  <c r="U1720" i="25"/>
  <c r="U1718" i="25"/>
  <c r="U1716" i="25"/>
  <c r="U1714" i="25"/>
  <c r="U1712" i="25"/>
  <c r="U1710" i="25"/>
  <c r="U1708" i="25"/>
  <c r="U1706" i="25"/>
  <c r="U1704" i="25"/>
  <c r="U1702" i="25"/>
  <c r="U1700" i="25"/>
  <c r="U1698" i="25"/>
  <c r="U1696" i="25"/>
  <c r="U1694" i="25"/>
  <c r="U1692" i="25"/>
  <c r="U1690" i="25"/>
  <c r="U1688" i="25"/>
  <c r="U1686" i="25"/>
  <c r="U1684" i="25"/>
  <c r="U1682" i="25"/>
  <c r="U1680" i="25"/>
  <c r="U1678" i="25"/>
  <c r="U1676" i="25"/>
  <c r="U1674" i="25"/>
  <c r="U1672" i="25"/>
  <c r="U1670" i="25"/>
  <c r="U1668" i="25"/>
  <c r="U1666" i="25"/>
  <c r="U1664" i="25"/>
  <c r="U1662" i="25"/>
  <c r="U1660" i="25"/>
  <c r="U1658" i="25"/>
  <c r="U1656" i="25"/>
  <c r="U1654" i="25"/>
  <c r="U1652" i="25"/>
  <c r="U1650" i="25"/>
  <c r="U1648" i="25"/>
  <c r="U1646" i="25"/>
  <c r="U1644" i="25"/>
  <c r="U1642" i="25"/>
  <c r="U1640" i="25"/>
  <c r="U1638" i="25"/>
  <c r="U1636" i="25"/>
  <c r="U1634" i="25"/>
  <c r="U1632" i="25"/>
  <c r="U1630" i="25"/>
  <c r="U1628" i="25"/>
  <c r="U1626" i="25"/>
  <c r="U1624" i="25"/>
  <c r="U1622" i="25"/>
  <c r="U1620" i="25"/>
  <c r="U1618" i="25"/>
  <c r="U1616" i="25"/>
  <c r="U1614" i="25"/>
  <c r="U1612" i="25"/>
  <c r="U1610" i="25"/>
  <c r="U1608" i="25"/>
  <c r="U1606" i="25"/>
  <c r="U1604" i="25"/>
  <c r="U1602" i="25"/>
  <c r="U1600" i="25"/>
  <c r="U1598" i="25"/>
  <c r="U1596" i="25"/>
  <c r="U1594" i="25"/>
  <c r="U1592" i="25"/>
  <c r="U1590" i="25"/>
  <c r="U1588" i="25"/>
  <c r="U1586" i="25"/>
  <c r="U1584" i="25"/>
  <c r="U1582" i="25"/>
  <c r="U1580" i="25"/>
  <c r="U1578" i="25"/>
  <c r="U1576" i="25"/>
  <c r="U1574" i="25"/>
  <c r="U1572" i="25"/>
  <c r="U1570" i="25"/>
  <c r="U1568" i="25"/>
  <c r="U1564" i="25"/>
  <c r="U1560" i="25"/>
  <c r="U1556" i="25"/>
  <c r="U1552" i="25"/>
  <c r="U1548" i="25"/>
  <c r="U1544" i="25"/>
  <c r="U1540" i="25"/>
  <c r="U1536" i="25"/>
  <c r="U1532" i="25"/>
  <c r="U1528" i="25"/>
  <c r="U1524" i="25"/>
  <c r="U1520" i="25"/>
  <c r="U1516" i="25"/>
  <c r="U1512" i="25"/>
  <c r="U1508" i="25"/>
  <c r="U1504" i="25"/>
  <c r="U1500" i="25"/>
  <c r="U1496" i="25"/>
  <c r="U1492" i="25"/>
  <c r="U1488" i="25"/>
  <c r="U1484" i="25"/>
  <c r="U1480" i="25"/>
  <c r="U1476" i="25"/>
  <c r="U1472" i="25"/>
  <c r="U1468" i="25"/>
  <c r="U1464" i="25"/>
  <c r="U1461" i="25"/>
  <c r="U1459" i="25"/>
  <c r="U1457" i="25"/>
  <c r="U1455" i="25"/>
  <c r="U1453" i="25"/>
  <c r="U1451" i="25"/>
  <c r="U1449" i="25"/>
  <c r="U1447" i="25"/>
  <c r="U1445" i="25"/>
  <c r="U1443" i="25"/>
  <c r="U1441" i="25"/>
  <c r="U1439" i="25"/>
  <c r="U1437" i="25"/>
  <c r="U1435" i="25"/>
  <c r="U1433" i="25"/>
  <c r="U1431" i="25"/>
  <c r="U1429" i="25"/>
  <c r="U1427" i="25"/>
  <c r="U1425" i="25"/>
  <c r="U1423" i="25"/>
  <c r="U1421" i="25"/>
  <c r="U1419" i="25"/>
  <c r="U1417" i="25"/>
  <c r="U1415" i="25"/>
  <c r="U1413" i="25"/>
  <c r="U1411" i="25"/>
  <c r="U1409" i="25"/>
  <c r="U1407" i="25"/>
  <c r="U1405" i="25"/>
  <c r="U1403" i="25"/>
  <c r="U1401" i="25"/>
  <c r="U1399" i="25"/>
  <c r="U1397" i="25"/>
  <c r="U1395" i="25"/>
  <c r="U1393" i="25"/>
  <c r="U1391" i="25"/>
  <c r="U1389" i="25"/>
  <c r="U1387" i="25"/>
  <c r="U1385" i="25"/>
  <c r="U1383" i="25"/>
  <c r="U1381" i="25"/>
  <c r="U1379" i="25"/>
  <c r="U1377" i="25"/>
  <c r="U1375" i="25"/>
  <c r="U1373" i="25"/>
  <c r="U1371" i="25"/>
  <c r="U1369" i="25"/>
  <c r="U1367" i="25"/>
  <c r="U1365" i="25"/>
  <c r="U1363" i="25"/>
  <c r="U1361" i="25"/>
  <c r="U1359" i="25"/>
  <c r="U1357" i="25"/>
  <c r="U1355" i="25"/>
  <c r="U1353" i="25"/>
  <c r="U1351" i="25"/>
  <c r="U1349" i="25"/>
  <c r="U1347" i="25"/>
  <c r="U1345" i="25"/>
  <c r="U1343" i="25"/>
  <c r="U1341" i="25"/>
  <c r="U1339" i="25"/>
  <c r="U1337" i="25"/>
  <c r="U1335" i="25"/>
  <c r="U1333" i="25"/>
  <c r="U1331" i="25"/>
  <c r="U1329" i="25"/>
  <c r="U1327" i="25"/>
  <c r="U1325" i="25"/>
  <c r="U1323" i="25"/>
  <c r="U1321" i="25"/>
  <c r="U1319" i="25"/>
  <c r="U1317" i="25"/>
  <c r="U1315" i="25"/>
  <c r="U1313" i="25"/>
  <c r="U1311" i="25"/>
  <c r="U1309" i="25"/>
  <c r="U1307" i="25"/>
  <c r="U1305" i="25"/>
  <c r="U1303" i="25"/>
  <c r="U1301" i="25"/>
  <c r="U1299" i="25"/>
  <c r="U1297" i="25"/>
  <c r="U1295" i="25"/>
  <c r="U1293" i="25"/>
  <c r="U1291" i="25"/>
  <c r="U1289" i="25"/>
  <c r="U1287" i="25"/>
  <c r="U1285" i="25"/>
  <c r="U1283" i="25"/>
  <c r="U1281" i="25"/>
  <c r="U1279" i="25"/>
  <c r="U1277" i="25"/>
  <c r="U1275" i="25"/>
  <c r="U1273" i="25"/>
  <c r="U1271" i="25"/>
  <c r="U1269" i="25"/>
  <c r="U1267" i="25"/>
  <c r="U1265" i="25"/>
  <c r="U1263" i="25"/>
  <c r="U1261" i="25"/>
  <c r="U1259" i="25"/>
  <c r="U1257" i="25"/>
  <c r="U1255" i="25"/>
  <c r="U1253" i="25"/>
  <c r="U1251" i="25"/>
  <c r="U1249" i="25"/>
  <c r="U1247" i="25"/>
  <c r="U1245" i="25"/>
  <c r="U1243" i="25"/>
  <c r="U1241" i="25"/>
  <c r="U1239" i="25"/>
  <c r="U1237" i="25"/>
  <c r="U1235" i="25"/>
  <c r="U1233" i="25"/>
  <c r="U1231" i="25"/>
  <c r="U1229" i="25"/>
  <c r="U1227" i="25"/>
  <c r="U1225" i="25"/>
  <c r="U1223" i="25"/>
  <c r="U1221" i="25"/>
  <c r="U1219" i="25"/>
  <c r="U1217" i="25"/>
  <c r="U1215" i="25"/>
  <c r="U1213" i="25"/>
  <c r="U1211" i="25"/>
  <c r="U1209" i="25"/>
  <c r="U1207" i="25"/>
  <c r="U1205" i="25"/>
  <c r="U1203" i="25"/>
  <c r="U1201" i="25"/>
  <c r="U1199" i="25"/>
  <c r="U1197" i="25"/>
  <c r="U1195" i="25"/>
  <c r="U1193" i="25"/>
  <c r="U1191" i="25"/>
  <c r="U1189" i="25"/>
  <c r="U1187" i="25"/>
  <c r="U1185" i="25"/>
  <c r="U1183" i="25"/>
  <c r="U1181" i="25"/>
  <c r="U1179" i="25"/>
  <c r="U1177" i="25"/>
  <c r="U1175" i="25"/>
  <c r="U1173" i="25"/>
  <c r="U1171" i="25"/>
  <c r="U1169" i="25"/>
  <c r="U1167" i="25"/>
  <c r="U1165" i="25"/>
  <c r="U1163" i="25"/>
  <c r="U1161" i="25"/>
  <c r="U1159" i="25"/>
  <c r="U1157" i="25"/>
  <c r="U1155" i="25"/>
  <c r="U1153" i="25"/>
  <c r="U1151" i="25"/>
  <c r="U1149" i="25"/>
  <c r="U1147" i="25"/>
  <c r="U1145" i="25"/>
  <c r="U1143" i="25"/>
  <c r="U1141" i="25"/>
  <c r="U1139" i="25"/>
  <c r="U1137" i="25"/>
  <c r="U1135" i="25"/>
  <c r="U1133" i="25"/>
  <c r="U1131" i="25"/>
  <c r="U1129" i="25"/>
  <c r="U1127" i="25"/>
  <c r="U1125" i="25"/>
  <c r="U1123" i="25"/>
  <c r="U1121" i="25"/>
  <c r="U1119" i="25"/>
  <c r="U1117" i="25"/>
  <c r="U1115" i="25"/>
  <c r="U1113" i="25"/>
  <c r="U1111" i="25"/>
  <c r="U1109" i="25"/>
  <c r="U1107" i="25"/>
  <c r="U1105" i="25"/>
  <c r="U1103" i="25"/>
  <c r="U1101" i="25"/>
  <c r="U1099" i="25"/>
  <c r="U1097" i="25"/>
  <c r="U1095" i="25"/>
  <c r="U1093" i="25"/>
  <c r="U1091" i="25"/>
  <c r="U1089" i="25"/>
  <c r="U1087" i="25"/>
  <c r="U1085" i="25"/>
  <c r="U1083" i="25"/>
  <c r="U1081" i="25"/>
  <c r="U1079" i="25"/>
  <c r="U1077" i="25"/>
  <c r="U1075" i="25"/>
  <c r="U1073" i="25"/>
  <c r="U1071" i="25"/>
  <c r="U1069" i="25"/>
  <c r="U1067" i="25"/>
  <c r="U1065" i="25"/>
  <c r="U1063" i="25"/>
  <c r="U1061" i="25"/>
  <c r="U1059" i="25"/>
  <c r="U1057" i="25"/>
  <c r="U1055" i="25"/>
  <c r="U1053" i="25"/>
  <c r="U1051" i="25"/>
  <c r="U1049" i="25"/>
  <c r="U1047" i="25"/>
  <c r="U1045" i="25"/>
  <c r="U1043" i="25"/>
  <c r="U1041" i="25"/>
  <c r="U1039" i="25"/>
  <c r="U1037" i="25"/>
  <c r="U1035" i="25"/>
  <c r="U1033" i="25"/>
  <c r="U1031" i="25"/>
  <c r="U1029" i="25"/>
  <c r="U1027" i="25"/>
  <c r="U1025" i="25"/>
  <c r="U1023" i="25"/>
  <c r="U1021" i="25"/>
  <c r="U1019" i="25"/>
  <c r="U1017" i="25"/>
  <c r="U1015" i="25"/>
  <c r="U1013" i="25"/>
  <c r="U1011" i="25"/>
  <c r="U1009" i="25"/>
  <c r="U1566" i="25"/>
  <c r="U1562" i="25"/>
  <c r="U1558" i="25"/>
  <c r="U1554" i="25"/>
  <c r="U1550" i="25"/>
  <c r="U1546" i="25"/>
  <c r="U1542" i="25"/>
  <c r="U1538" i="25"/>
  <c r="U1534" i="25"/>
  <c r="U1530" i="25"/>
  <c r="U1526" i="25"/>
  <c r="U1522" i="25"/>
  <c r="U1518" i="25"/>
  <c r="U1514" i="25"/>
  <c r="U1510" i="25"/>
  <c r="U1506" i="25"/>
  <c r="U1502" i="25"/>
  <c r="U1498" i="25"/>
  <c r="U1494" i="25"/>
  <c r="U1490" i="25"/>
  <c r="U1486" i="25"/>
  <c r="U1482" i="25"/>
  <c r="U1478" i="25"/>
  <c r="U1474" i="25"/>
  <c r="U1470" i="25"/>
  <c r="U1466" i="25"/>
  <c r="U1462" i="25"/>
  <c r="U1460" i="25"/>
  <c r="U1458" i="25"/>
  <c r="U1456" i="25"/>
  <c r="U1454" i="25"/>
  <c r="U1452" i="25"/>
  <c r="U1450" i="25"/>
  <c r="U1448" i="25"/>
  <c r="U1446" i="25"/>
  <c r="U1444" i="25"/>
  <c r="U1442" i="25"/>
  <c r="U1440" i="25"/>
  <c r="U1438" i="25"/>
  <c r="U1436" i="25"/>
  <c r="U1434" i="25"/>
  <c r="U1432" i="25"/>
  <c r="U1430" i="25"/>
  <c r="U1428" i="25"/>
  <c r="U1426" i="25"/>
  <c r="U1424" i="25"/>
  <c r="U1422" i="25"/>
  <c r="U1420" i="25"/>
  <c r="U1418" i="25"/>
  <c r="U1416" i="25"/>
  <c r="U1414" i="25"/>
  <c r="U1412" i="25"/>
  <c r="U1410" i="25"/>
  <c r="U1408" i="25"/>
  <c r="U1406" i="25"/>
  <c r="U1404" i="25"/>
  <c r="U1402" i="25"/>
  <c r="U1400" i="25"/>
  <c r="U1398" i="25"/>
  <c r="U1396" i="25"/>
  <c r="U1394" i="25"/>
  <c r="U1392" i="25"/>
  <c r="U1390" i="25"/>
  <c r="U1388" i="25"/>
  <c r="U1386" i="25"/>
  <c r="U1384" i="25"/>
  <c r="U1382" i="25"/>
  <c r="U1380" i="25"/>
  <c r="U1378" i="25"/>
  <c r="U1376" i="25"/>
  <c r="U1374" i="25"/>
  <c r="U1372" i="25"/>
  <c r="U1370" i="25"/>
  <c r="U1368" i="25"/>
  <c r="U1366" i="25"/>
  <c r="U1364" i="25"/>
  <c r="U1362" i="25"/>
  <c r="U1360" i="25"/>
  <c r="U1358" i="25"/>
  <c r="U1356" i="25"/>
  <c r="U1354" i="25"/>
  <c r="U1352" i="25"/>
  <c r="U1350" i="25"/>
  <c r="U1348" i="25"/>
  <c r="U1346" i="25"/>
  <c r="U1344" i="25"/>
  <c r="U1342" i="25"/>
  <c r="U1340" i="25"/>
  <c r="U1338" i="25"/>
  <c r="U1336" i="25"/>
  <c r="U1334" i="25"/>
  <c r="U1332" i="25"/>
  <c r="U1330" i="25"/>
  <c r="U1328" i="25"/>
  <c r="U1326" i="25"/>
  <c r="U1324" i="25"/>
  <c r="U1322" i="25"/>
  <c r="U1320" i="25"/>
  <c r="U1318" i="25"/>
  <c r="U1316" i="25"/>
  <c r="U1314" i="25"/>
  <c r="U1312" i="25"/>
  <c r="U1310" i="25"/>
  <c r="U1308" i="25"/>
  <c r="U1306" i="25"/>
  <c r="U1304" i="25"/>
  <c r="U1302" i="25"/>
  <c r="U1300" i="25"/>
  <c r="U1298" i="25"/>
  <c r="U1296" i="25"/>
  <c r="U1294" i="25"/>
  <c r="U1292" i="25"/>
  <c r="U1290" i="25"/>
  <c r="U1288" i="25"/>
  <c r="U1286" i="25"/>
  <c r="U1284" i="25"/>
  <c r="U1282" i="25"/>
  <c r="U1280" i="25"/>
  <c r="U1278" i="25"/>
  <c r="U1276" i="25"/>
  <c r="U1274" i="25"/>
  <c r="U1272" i="25"/>
  <c r="U1270" i="25"/>
  <c r="U1268" i="25"/>
  <c r="U1266" i="25"/>
  <c r="U1264" i="25"/>
  <c r="U1262" i="25"/>
  <c r="U1260" i="25"/>
  <c r="U1258" i="25"/>
  <c r="U1256" i="25"/>
  <c r="U1254" i="25"/>
  <c r="U1252" i="25"/>
  <c r="U1250" i="25"/>
  <c r="U1248" i="25"/>
  <c r="U1246" i="25"/>
  <c r="U1244" i="25"/>
  <c r="U1242" i="25"/>
  <c r="U1240" i="25"/>
  <c r="U1238" i="25"/>
  <c r="U1236" i="25"/>
  <c r="U1234" i="25"/>
  <c r="U1232" i="25"/>
  <c r="U1230" i="25"/>
  <c r="U1228" i="25"/>
  <c r="U1226" i="25"/>
  <c r="U1224" i="25"/>
  <c r="U1222" i="25"/>
  <c r="U1220" i="25"/>
  <c r="U1218" i="25"/>
  <c r="U1216" i="25"/>
  <c r="U1214" i="25"/>
  <c r="U1212" i="25"/>
  <c r="U1210" i="25"/>
  <c r="U1208" i="25"/>
  <c r="U1206" i="25"/>
  <c r="U1204" i="25"/>
  <c r="U1202" i="25"/>
  <c r="U1200" i="25"/>
  <c r="U1198" i="25"/>
  <c r="U1196" i="25"/>
  <c r="U1194" i="25"/>
  <c r="U1192" i="25"/>
  <c r="U1190" i="25"/>
  <c r="U1188" i="25"/>
  <c r="U1186" i="25"/>
  <c r="U1184" i="25"/>
  <c r="U1182" i="25"/>
  <c r="U1180" i="25"/>
  <c r="U1178" i="25"/>
  <c r="U1176" i="25"/>
  <c r="U1174" i="25"/>
  <c r="U1172" i="25"/>
  <c r="U1170" i="25"/>
  <c r="U1168" i="25"/>
  <c r="U1166" i="25"/>
  <c r="U1164" i="25"/>
  <c r="U1162" i="25"/>
  <c r="U1160" i="25"/>
  <c r="U1158" i="25"/>
  <c r="U1156" i="25"/>
  <c r="U1154" i="25"/>
  <c r="U1152" i="25"/>
  <c r="U1150" i="25"/>
  <c r="U1148" i="25"/>
  <c r="U1146" i="25"/>
  <c r="U1144" i="25"/>
  <c r="U1142" i="25"/>
  <c r="U1140" i="25"/>
  <c r="U1138" i="25"/>
  <c r="U1136" i="25"/>
  <c r="U1134" i="25"/>
  <c r="U1132" i="25"/>
  <c r="U1130" i="25"/>
  <c r="U1128" i="25"/>
  <c r="U1126" i="25"/>
  <c r="U1124" i="25"/>
  <c r="U1122" i="25"/>
  <c r="U1120" i="25"/>
  <c r="U1118" i="25"/>
  <c r="U1116" i="25"/>
  <c r="U1114" i="25"/>
  <c r="U1112" i="25"/>
  <c r="U1110" i="25"/>
  <c r="U1108" i="25"/>
  <c r="U1106" i="25"/>
  <c r="U1104" i="25"/>
  <c r="U1102" i="25"/>
  <c r="U1100" i="25"/>
  <c r="U1098" i="25"/>
  <c r="U1096" i="25"/>
  <c r="U1094" i="25"/>
  <c r="U1092" i="25"/>
  <c r="U1090" i="25"/>
  <c r="U1088" i="25"/>
  <c r="U1086" i="25"/>
  <c r="U1084" i="25"/>
  <c r="U1082" i="25"/>
  <c r="U1080" i="25"/>
  <c r="U1078" i="25"/>
  <c r="U1076" i="25"/>
  <c r="U1074" i="25"/>
  <c r="U1072" i="25"/>
  <c r="U1070" i="25"/>
  <c r="U1068" i="25"/>
  <c r="U1066" i="25"/>
  <c r="U1064" i="25"/>
  <c r="U1062" i="25"/>
  <c r="U1060" i="25"/>
  <c r="U1058" i="25"/>
  <c r="U1056" i="25"/>
  <c r="U1054" i="25"/>
  <c r="U1052" i="25"/>
  <c r="U1050" i="25"/>
  <c r="U1048" i="25"/>
  <c r="U1046" i="25"/>
  <c r="U1044" i="25"/>
  <c r="U1042" i="25"/>
  <c r="U1040" i="25"/>
  <c r="U1038" i="25"/>
  <c r="U1036" i="25"/>
  <c r="U1034" i="25"/>
  <c r="U1032" i="25"/>
  <c r="U1030" i="25"/>
  <c r="U1028" i="25"/>
  <c r="U1026" i="25"/>
  <c r="U1024" i="25"/>
  <c r="U1022" i="25"/>
  <c r="U1020" i="25"/>
  <c r="U1018" i="25"/>
  <c r="U1016" i="25"/>
  <c r="U1014" i="25"/>
  <c r="U1012" i="25"/>
  <c r="U1010" i="25"/>
  <c r="U1008" i="25"/>
  <c r="U1006" i="25"/>
  <c r="U1004" i="25"/>
  <c r="U1005" i="25"/>
  <c r="U1002" i="25"/>
  <c r="U1000" i="25"/>
  <c r="U998" i="25"/>
  <c r="U996" i="25"/>
  <c r="U994" i="25"/>
  <c r="U992" i="25"/>
  <c r="U990" i="25"/>
  <c r="U988" i="25"/>
  <c r="U986" i="25"/>
  <c r="U984" i="25"/>
  <c r="U982" i="25"/>
  <c r="U980" i="25"/>
  <c r="U978" i="25"/>
  <c r="U976" i="25"/>
  <c r="U974" i="25"/>
  <c r="U972" i="25"/>
  <c r="U970" i="25"/>
  <c r="U968" i="25"/>
  <c r="U966" i="25"/>
  <c r="U964" i="25"/>
  <c r="U962" i="25"/>
  <c r="U960" i="25"/>
  <c r="U958" i="25"/>
  <c r="U956" i="25"/>
  <c r="U954" i="25"/>
  <c r="U952" i="25"/>
  <c r="U950" i="25"/>
  <c r="U948" i="25"/>
  <c r="U946" i="25"/>
  <c r="U944" i="25"/>
  <c r="U942" i="25"/>
  <c r="U940" i="25"/>
  <c r="U938" i="25"/>
  <c r="U936" i="25"/>
  <c r="U934" i="25"/>
  <c r="U932" i="25"/>
  <c r="U930" i="25"/>
  <c r="U928" i="25"/>
  <c r="U926" i="25"/>
  <c r="U924" i="25"/>
  <c r="U922" i="25"/>
  <c r="U920" i="25"/>
  <c r="U918" i="25"/>
  <c r="U916" i="25"/>
  <c r="U914" i="25"/>
  <c r="U912" i="25"/>
  <c r="U910" i="25"/>
  <c r="U908" i="25"/>
  <c r="U906" i="25"/>
  <c r="U904" i="25"/>
  <c r="U902" i="25"/>
  <c r="U900" i="25"/>
  <c r="U898" i="25"/>
  <c r="U896" i="25"/>
  <c r="U894" i="25"/>
  <c r="U892" i="25"/>
  <c r="U890" i="25"/>
  <c r="U888" i="25"/>
  <c r="U886" i="25"/>
  <c r="U884" i="25"/>
  <c r="U882" i="25"/>
  <c r="U880" i="25"/>
  <c r="U878" i="25"/>
  <c r="U876" i="25"/>
  <c r="U874" i="25"/>
  <c r="U872" i="25"/>
  <c r="U870" i="25"/>
  <c r="U868" i="25"/>
  <c r="U866" i="25"/>
  <c r="U864" i="25"/>
  <c r="U862" i="25"/>
  <c r="U860" i="25"/>
  <c r="U858" i="25"/>
  <c r="U856" i="25"/>
  <c r="U854" i="25"/>
  <c r="U852" i="25"/>
  <c r="U850" i="25"/>
  <c r="U848" i="25"/>
  <c r="U846" i="25"/>
  <c r="U844" i="25"/>
  <c r="U842" i="25"/>
  <c r="U840" i="25"/>
  <c r="U838" i="25"/>
  <c r="U836" i="25"/>
  <c r="U834" i="25"/>
  <c r="U832" i="25"/>
  <c r="U830" i="25"/>
  <c r="U828" i="25"/>
  <c r="U826" i="25"/>
  <c r="U824" i="25"/>
  <c r="U822" i="25"/>
  <c r="U820" i="25"/>
  <c r="U818" i="25"/>
  <c r="U816" i="25"/>
  <c r="U814" i="25"/>
  <c r="U812" i="25"/>
  <c r="U810" i="25"/>
  <c r="U808" i="25"/>
  <c r="U806" i="25"/>
  <c r="U804" i="25"/>
  <c r="U802" i="25"/>
  <c r="U800" i="25"/>
  <c r="U798" i="25"/>
  <c r="U796" i="25"/>
  <c r="U794" i="25"/>
  <c r="U792" i="25"/>
  <c r="U790" i="25"/>
  <c r="U788" i="25"/>
  <c r="U786" i="25"/>
  <c r="U784" i="25"/>
  <c r="U782" i="25"/>
  <c r="U780" i="25"/>
  <c r="U778" i="25"/>
  <c r="U776" i="25"/>
  <c r="U774" i="25"/>
  <c r="U772" i="25"/>
  <c r="U770" i="25"/>
  <c r="U768" i="25"/>
  <c r="U766" i="25"/>
  <c r="U764" i="25"/>
  <c r="U762" i="25"/>
  <c r="U760" i="25"/>
  <c r="U758" i="25"/>
  <c r="U756" i="25"/>
  <c r="U754" i="25"/>
  <c r="U752" i="25"/>
  <c r="U750" i="25"/>
  <c r="U748" i="25"/>
  <c r="U746" i="25"/>
  <c r="U744" i="25"/>
  <c r="U742" i="25"/>
  <c r="U740" i="25"/>
  <c r="U738" i="25"/>
  <c r="U736" i="25"/>
  <c r="U734" i="25"/>
  <c r="U732" i="25"/>
  <c r="U730" i="25"/>
  <c r="U728" i="25"/>
  <c r="U726" i="25"/>
  <c r="U724" i="25"/>
  <c r="U722" i="25"/>
  <c r="U720" i="25"/>
  <c r="U718" i="25"/>
  <c r="U716" i="25"/>
  <c r="U714" i="25"/>
  <c r="U712" i="25"/>
  <c r="U710" i="25"/>
  <c r="U708" i="25"/>
  <c r="U706" i="25"/>
  <c r="U704" i="25"/>
  <c r="U702" i="25"/>
  <c r="U700" i="25"/>
  <c r="U698" i="25"/>
  <c r="U696" i="25"/>
  <c r="U694" i="25"/>
  <c r="U692" i="25"/>
  <c r="U690" i="25"/>
  <c r="U688" i="25"/>
  <c r="U686" i="25"/>
  <c r="U684" i="25"/>
  <c r="U682" i="25"/>
  <c r="U680" i="25"/>
  <c r="U678" i="25"/>
  <c r="U676" i="25"/>
  <c r="U674" i="25"/>
  <c r="U672" i="25"/>
  <c r="U670" i="25"/>
  <c r="U668" i="25"/>
  <c r="U666" i="25"/>
  <c r="U664" i="25"/>
  <c r="U662" i="25"/>
  <c r="U660" i="25"/>
  <c r="U658" i="25"/>
  <c r="U656" i="25"/>
  <c r="U654" i="25"/>
  <c r="U652" i="25"/>
  <c r="U650" i="25"/>
  <c r="U648" i="25"/>
  <c r="U646" i="25"/>
  <c r="U644" i="25"/>
  <c r="U642" i="25"/>
  <c r="U640" i="25"/>
  <c r="U638" i="25"/>
  <c r="U636" i="25"/>
  <c r="U634" i="25"/>
  <c r="U632" i="25"/>
  <c r="U630" i="25"/>
  <c r="U628" i="25"/>
  <c r="U626" i="25"/>
  <c r="U624" i="25"/>
  <c r="U622" i="25"/>
  <c r="U620" i="25"/>
  <c r="U618" i="25"/>
  <c r="U616" i="25"/>
  <c r="U614" i="25"/>
  <c r="U612" i="25"/>
  <c r="U610" i="25"/>
  <c r="U608" i="25"/>
  <c r="U606" i="25"/>
  <c r="U604" i="25"/>
  <c r="U602" i="25"/>
  <c r="U600" i="25"/>
  <c r="U598" i="25"/>
  <c r="U596" i="25"/>
  <c r="U594" i="25"/>
  <c r="U592" i="25"/>
  <c r="U590" i="25"/>
  <c r="U588" i="25"/>
  <c r="U586" i="25"/>
  <c r="U584" i="25"/>
  <c r="U582" i="25"/>
  <c r="U580" i="25"/>
  <c r="U578" i="25"/>
  <c r="U576" i="25"/>
  <c r="U574" i="25"/>
  <c r="U572" i="25"/>
  <c r="U570" i="25"/>
  <c r="U568" i="25"/>
  <c r="U566" i="25"/>
  <c r="U564" i="25"/>
  <c r="U562" i="25"/>
  <c r="U560" i="25"/>
  <c r="U558" i="25"/>
  <c r="U556" i="25"/>
  <c r="U554" i="25"/>
  <c r="U552" i="25"/>
  <c r="U550" i="25"/>
  <c r="U548" i="25"/>
  <c r="U546" i="25"/>
  <c r="U544" i="25"/>
  <c r="U542" i="25"/>
  <c r="U540" i="25"/>
  <c r="U538" i="25"/>
  <c r="U536" i="25"/>
  <c r="U534" i="25"/>
  <c r="U532" i="25"/>
  <c r="U530" i="25"/>
  <c r="U528" i="25"/>
  <c r="U526" i="25"/>
  <c r="U524" i="25"/>
  <c r="U522" i="25"/>
  <c r="U520" i="25"/>
  <c r="U518" i="25"/>
  <c r="U516" i="25"/>
  <c r="U514" i="25"/>
  <c r="U512" i="25"/>
  <c r="U510" i="25"/>
  <c r="U508" i="25"/>
  <c r="U506" i="25"/>
  <c r="U504" i="25"/>
  <c r="U502" i="25"/>
  <c r="U500" i="25"/>
  <c r="U498" i="25"/>
  <c r="U496" i="25"/>
  <c r="U494" i="25"/>
  <c r="U492" i="25"/>
  <c r="U490" i="25"/>
  <c r="U488" i="25"/>
  <c r="U486" i="25"/>
  <c r="U484" i="25"/>
  <c r="U482" i="25"/>
  <c r="U480" i="25"/>
  <c r="U478" i="25"/>
  <c r="U476" i="25"/>
  <c r="U474" i="25"/>
  <c r="U472" i="25"/>
  <c r="U470" i="25"/>
  <c r="U468" i="25"/>
  <c r="U466" i="25"/>
  <c r="U464" i="25"/>
  <c r="U462" i="25"/>
  <c r="U460" i="25"/>
  <c r="U458" i="25"/>
  <c r="U456" i="25"/>
  <c r="U454" i="25"/>
  <c r="U452" i="25"/>
  <c r="U450" i="25"/>
  <c r="U448" i="25"/>
  <c r="U446" i="25"/>
  <c r="U444" i="25"/>
  <c r="U442" i="25"/>
  <c r="U440" i="25"/>
  <c r="U438" i="25"/>
  <c r="U436" i="25"/>
  <c r="U434" i="25"/>
  <c r="U432" i="25"/>
  <c r="U430" i="25"/>
  <c r="U428" i="25"/>
  <c r="U426" i="25"/>
  <c r="U424" i="25"/>
  <c r="U422" i="25"/>
  <c r="U420" i="25"/>
  <c r="U418" i="25"/>
  <c r="U416" i="25"/>
  <c r="U414" i="25"/>
  <c r="U412" i="25"/>
  <c r="U410" i="25"/>
  <c r="U408" i="25"/>
  <c r="U406" i="25"/>
  <c r="U404" i="25"/>
  <c r="U402" i="25"/>
  <c r="U400" i="25"/>
  <c r="U398" i="25"/>
  <c r="U396" i="25"/>
  <c r="U394" i="25"/>
  <c r="U392" i="25"/>
  <c r="U390" i="25"/>
  <c r="U388" i="25"/>
  <c r="U386" i="25"/>
  <c r="U384" i="25"/>
  <c r="U382" i="25"/>
  <c r="U380" i="25"/>
  <c r="U378" i="25"/>
  <c r="U376" i="25"/>
  <c r="U374" i="25"/>
  <c r="U372" i="25"/>
  <c r="U370" i="25"/>
  <c r="U368" i="25"/>
  <c r="U366" i="25"/>
  <c r="U364" i="25"/>
  <c r="U362" i="25"/>
  <c r="U360" i="25"/>
  <c r="U358" i="25"/>
  <c r="U356" i="25"/>
  <c r="U354" i="25"/>
  <c r="U352" i="25"/>
  <c r="U350" i="25"/>
  <c r="U348" i="25"/>
  <c r="U346" i="25"/>
  <c r="U344" i="25"/>
  <c r="U342" i="25"/>
  <c r="U340" i="25"/>
  <c r="U338" i="25"/>
  <c r="U336" i="25"/>
  <c r="U334" i="25"/>
  <c r="U332" i="25"/>
  <c r="U330" i="25"/>
  <c r="U328" i="25"/>
  <c r="U326" i="25"/>
  <c r="U324" i="25"/>
  <c r="U322" i="25"/>
  <c r="U320" i="25"/>
  <c r="U318" i="25"/>
  <c r="U316" i="25"/>
  <c r="U314" i="25"/>
  <c r="U312" i="25"/>
  <c r="U310" i="25"/>
  <c r="U308" i="25"/>
  <c r="U306" i="25"/>
  <c r="U304" i="25"/>
  <c r="U302" i="25"/>
  <c r="U300" i="25"/>
  <c r="U298" i="25"/>
  <c r="U296" i="25"/>
  <c r="U294" i="25"/>
  <c r="U292" i="25"/>
  <c r="U290" i="25"/>
  <c r="U288" i="25"/>
  <c r="U286" i="25"/>
  <c r="U284" i="25"/>
  <c r="U282" i="25"/>
  <c r="U280" i="25"/>
  <c r="U278" i="25"/>
  <c r="U276" i="25"/>
  <c r="U274" i="25"/>
  <c r="U272" i="25"/>
  <c r="U270" i="25"/>
  <c r="U268" i="25"/>
  <c r="U266" i="25"/>
  <c r="U264" i="25"/>
  <c r="U262" i="25"/>
  <c r="U260" i="25"/>
  <c r="U258" i="25"/>
  <c r="U256" i="25"/>
  <c r="U254" i="25"/>
  <c r="U252" i="25"/>
  <c r="U250" i="25"/>
  <c r="U248" i="25"/>
  <c r="U246" i="25"/>
  <c r="U244" i="25"/>
  <c r="U242" i="25"/>
  <c r="U240" i="25"/>
  <c r="U238" i="25"/>
  <c r="U236" i="25"/>
  <c r="U234" i="25"/>
  <c r="U232" i="25"/>
  <c r="U230" i="25"/>
  <c r="U228" i="25"/>
  <c r="U226" i="25"/>
  <c r="U224" i="25"/>
  <c r="U222" i="25"/>
  <c r="U220" i="25"/>
  <c r="U218" i="25"/>
  <c r="U216" i="25"/>
  <c r="U214" i="25"/>
  <c r="U212" i="25"/>
  <c r="U210" i="25"/>
  <c r="U208" i="25"/>
  <c r="U206" i="25"/>
  <c r="U204" i="25"/>
  <c r="U202" i="25"/>
  <c r="U200" i="25"/>
  <c r="U198" i="25"/>
  <c r="U196" i="25"/>
  <c r="U194" i="25"/>
  <c r="U192" i="25"/>
  <c r="U190" i="25"/>
  <c r="U188" i="25"/>
  <c r="U186" i="25"/>
  <c r="U184" i="25"/>
  <c r="U182" i="25"/>
  <c r="U180" i="25"/>
  <c r="U178" i="25"/>
  <c r="U176" i="25"/>
  <c r="U174" i="25"/>
  <c r="U172" i="25"/>
  <c r="U170" i="25"/>
  <c r="U168" i="25"/>
  <c r="U166" i="25"/>
  <c r="U164" i="25"/>
  <c r="U162" i="25"/>
  <c r="U160" i="25"/>
  <c r="U158" i="25"/>
  <c r="U156" i="25"/>
  <c r="U154" i="25"/>
  <c r="U152" i="25"/>
  <c r="U150" i="25"/>
  <c r="U148" i="25"/>
  <c r="U146" i="25"/>
  <c r="U144" i="25"/>
  <c r="U142" i="25"/>
  <c r="U140" i="25"/>
  <c r="U138" i="25"/>
  <c r="U136" i="25"/>
  <c r="U134" i="25"/>
  <c r="U132" i="25"/>
  <c r="U130" i="25"/>
  <c r="U128" i="25"/>
  <c r="U126" i="25"/>
  <c r="U124" i="25"/>
  <c r="U122" i="25"/>
  <c r="U120" i="25"/>
  <c r="U118" i="25"/>
  <c r="U116" i="25"/>
  <c r="U114" i="25"/>
  <c r="U112" i="25"/>
  <c r="U110" i="25"/>
  <c r="U108" i="25"/>
  <c r="U106" i="25"/>
  <c r="U104" i="25"/>
  <c r="U102" i="25"/>
  <c r="U100" i="25"/>
  <c r="U98" i="25"/>
  <c r="U96" i="25"/>
  <c r="U94" i="25"/>
  <c r="U92" i="25"/>
  <c r="U90" i="25"/>
  <c r="U88" i="25"/>
  <c r="U86" i="25"/>
  <c r="U84" i="25"/>
  <c r="U82" i="25"/>
  <c r="U80" i="25"/>
  <c r="U78" i="25"/>
  <c r="U76" i="25"/>
  <c r="U74" i="25"/>
  <c r="U72" i="25"/>
  <c r="U70" i="25"/>
  <c r="U68" i="25"/>
  <c r="U66" i="25"/>
  <c r="U64" i="25"/>
  <c r="U62" i="25"/>
  <c r="U60" i="25"/>
  <c r="U58" i="25"/>
  <c r="U56" i="25"/>
  <c r="U54" i="25"/>
  <c r="U52" i="25"/>
  <c r="U50" i="25"/>
  <c r="U48" i="25"/>
  <c r="U47" i="25"/>
  <c r="U44" i="25"/>
  <c r="U1007" i="25"/>
  <c r="U1003" i="25"/>
  <c r="U1001" i="25"/>
  <c r="U999" i="25"/>
  <c r="U997" i="25"/>
  <c r="U995" i="25"/>
  <c r="U993" i="25"/>
  <c r="U991" i="25"/>
  <c r="U989" i="25"/>
  <c r="U987" i="25"/>
  <c r="U985" i="25"/>
  <c r="U983" i="25"/>
  <c r="U981" i="25"/>
  <c r="U979" i="25"/>
  <c r="U977" i="25"/>
  <c r="U975" i="25"/>
  <c r="U973" i="25"/>
  <c r="U971" i="25"/>
  <c r="U969" i="25"/>
  <c r="U967" i="25"/>
  <c r="U965" i="25"/>
  <c r="U963" i="25"/>
  <c r="U961" i="25"/>
  <c r="U959" i="25"/>
  <c r="U957" i="25"/>
  <c r="U955" i="25"/>
  <c r="U953" i="25"/>
  <c r="U951" i="25"/>
  <c r="U949" i="25"/>
  <c r="U947" i="25"/>
  <c r="U945" i="25"/>
  <c r="U943" i="25"/>
  <c r="U941" i="25"/>
  <c r="U939" i="25"/>
  <c r="U937" i="25"/>
  <c r="U935" i="25"/>
  <c r="U933" i="25"/>
  <c r="U931" i="25"/>
  <c r="U929" i="25"/>
  <c r="U927" i="25"/>
  <c r="U925" i="25"/>
  <c r="U923" i="25"/>
  <c r="U921" i="25"/>
  <c r="U919" i="25"/>
  <c r="U917" i="25"/>
  <c r="U915" i="25"/>
  <c r="U913" i="25"/>
  <c r="U911" i="25"/>
  <c r="U909" i="25"/>
  <c r="U907" i="25"/>
  <c r="U905" i="25"/>
  <c r="U903" i="25"/>
  <c r="U901" i="25"/>
  <c r="U899" i="25"/>
  <c r="U897" i="25"/>
  <c r="U895" i="25"/>
  <c r="U893" i="25"/>
  <c r="U891" i="25"/>
  <c r="U889" i="25"/>
  <c r="U887" i="25"/>
  <c r="U885" i="25"/>
  <c r="U883" i="25"/>
  <c r="U881" i="25"/>
  <c r="U879" i="25"/>
  <c r="U877" i="25"/>
  <c r="U875" i="25"/>
  <c r="U873" i="25"/>
  <c r="U871" i="25"/>
  <c r="U869" i="25"/>
  <c r="U867" i="25"/>
  <c r="U865" i="25"/>
  <c r="U863" i="25"/>
  <c r="U861" i="25"/>
  <c r="U859" i="25"/>
  <c r="U857" i="25"/>
  <c r="U855" i="25"/>
  <c r="U853" i="25"/>
  <c r="U851" i="25"/>
  <c r="U849" i="25"/>
  <c r="U847" i="25"/>
  <c r="U845" i="25"/>
  <c r="U843" i="25"/>
  <c r="U841" i="25"/>
  <c r="U839" i="25"/>
  <c r="U837" i="25"/>
  <c r="U835" i="25"/>
  <c r="U833" i="25"/>
  <c r="U831" i="25"/>
  <c r="U829" i="25"/>
  <c r="U827" i="25"/>
  <c r="U825" i="25"/>
  <c r="U823" i="25"/>
  <c r="U821" i="25"/>
  <c r="U819" i="25"/>
  <c r="U817" i="25"/>
  <c r="U815" i="25"/>
  <c r="U813" i="25"/>
  <c r="U811" i="25"/>
  <c r="U809" i="25"/>
  <c r="U807" i="25"/>
  <c r="U805" i="25"/>
  <c r="U803" i="25"/>
  <c r="U801" i="25"/>
  <c r="U799" i="25"/>
  <c r="U797" i="25"/>
  <c r="U795" i="25"/>
  <c r="U793" i="25"/>
  <c r="U791" i="25"/>
  <c r="U789" i="25"/>
  <c r="U787" i="25"/>
  <c r="U785" i="25"/>
  <c r="U783" i="25"/>
  <c r="U781" i="25"/>
  <c r="U779" i="25"/>
  <c r="U777" i="25"/>
  <c r="U775" i="25"/>
  <c r="U773" i="25"/>
  <c r="U771" i="25"/>
  <c r="U769" i="25"/>
  <c r="U767" i="25"/>
  <c r="U765" i="25"/>
  <c r="U763" i="25"/>
  <c r="U761" i="25"/>
  <c r="U759" i="25"/>
  <c r="U757" i="25"/>
  <c r="U755" i="25"/>
  <c r="U753" i="25"/>
  <c r="U751" i="25"/>
  <c r="U749" i="25"/>
  <c r="U747" i="25"/>
  <c r="U745" i="25"/>
  <c r="U743" i="25"/>
  <c r="U741" i="25"/>
  <c r="U739" i="25"/>
  <c r="U737" i="25"/>
  <c r="U735" i="25"/>
  <c r="U733" i="25"/>
  <c r="U731" i="25"/>
  <c r="U729" i="25"/>
  <c r="U727" i="25"/>
  <c r="U725" i="25"/>
  <c r="U723" i="25"/>
  <c r="U721" i="25"/>
  <c r="U719" i="25"/>
  <c r="U717" i="25"/>
  <c r="U715" i="25"/>
  <c r="U713" i="25"/>
  <c r="U711" i="25"/>
  <c r="U709" i="25"/>
  <c r="U707" i="25"/>
  <c r="U705" i="25"/>
  <c r="U703" i="25"/>
  <c r="U701" i="25"/>
  <c r="U699" i="25"/>
  <c r="U697" i="25"/>
  <c r="U695" i="25"/>
  <c r="U693" i="25"/>
  <c r="U691" i="25"/>
  <c r="U689" i="25"/>
  <c r="U687" i="25"/>
  <c r="U685" i="25"/>
  <c r="U683" i="25"/>
  <c r="U681" i="25"/>
  <c r="U679" i="25"/>
  <c r="U677" i="25"/>
  <c r="U675" i="25"/>
  <c r="U673" i="25"/>
  <c r="U671" i="25"/>
  <c r="U669" i="25"/>
  <c r="U667" i="25"/>
  <c r="U665" i="25"/>
  <c r="U663" i="25"/>
  <c r="U661" i="25"/>
  <c r="U659" i="25"/>
  <c r="U657" i="25"/>
  <c r="U655" i="25"/>
  <c r="U653" i="25"/>
  <c r="U651" i="25"/>
  <c r="U649" i="25"/>
  <c r="U647" i="25"/>
  <c r="U645" i="25"/>
  <c r="U643" i="25"/>
  <c r="U641" i="25"/>
  <c r="U639" i="25"/>
  <c r="U637" i="25"/>
  <c r="U635" i="25"/>
  <c r="U633" i="25"/>
  <c r="U631" i="25"/>
  <c r="U629" i="25"/>
  <c r="U627" i="25"/>
  <c r="U625" i="25"/>
  <c r="U623" i="25"/>
  <c r="U621" i="25"/>
  <c r="U619" i="25"/>
  <c r="U617" i="25"/>
  <c r="U615" i="25"/>
  <c r="U613" i="25"/>
  <c r="U611" i="25"/>
  <c r="U609" i="25"/>
  <c r="U607" i="25"/>
  <c r="U605" i="25"/>
  <c r="U603" i="25"/>
  <c r="U601" i="25"/>
  <c r="U599" i="25"/>
  <c r="U597" i="25"/>
  <c r="U595" i="25"/>
  <c r="U593" i="25"/>
  <c r="U591" i="25"/>
  <c r="U589" i="25"/>
  <c r="U587" i="25"/>
  <c r="U585" i="25"/>
  <c r="U583" i="25"/>
  <c r="U581" i="25"/>
  <c r="U579" i="25"/>
  <c r="U577" i="25"/>
  <c r="U575" i="25"/>
  <c r="U573" i="25"/>
  <c r="U571" i="25"/>
  <c r="U569" i="25"/>
  <c r="U567" i="25"/>
  <c r="U565" i="25"/>
  <c r="U563" i="25"/>
  <c r="U561" i="25"/>
  <c r="U559" i="25"/>
  <c r="U557" i="25"/>
  <c r="U555" i="25"/>
  <c r="U553" i="25"/>
  <c r="U551" i="25"/>
  <c r="U549" i="25"/>
  <c r="U547" i="25"/>
  <c r="U545" i="25"/>
  <c r="U543" i="25"/>
  <c r="U541" i="25"/>
  <c r="U539" i="25"/>
  <c r="U537" i="25"/>
  <c r="U535" i="25"/>
  <c r="U533" i="25"/>
  <c r="U531" i="25"/>
  <c r="U529" i="25"/>
  <c r="U527" i="25"/>
  <c r="U525" i="25"/>
  <c r="U523" i="25"/>
  <c r="U521" i="25"/>
  <c r="U519" i="25"/>
  <c r="U517" i="25"/>
  <c r="U515" i="25"/>
  <c r="U513" i="25"/>
  <c r="U511" i="25"/>
  <c r="U509" i="25"/>
  <c r="U507" i="25"/>
  <c r="U505" i="25"/>
  <c r="U503" i="25"/>
  <c r="U501" i="25"/>
  <c r="U499" i="25"/>
  <c r="U497" i="25"/>
  <c r="U495" i="25"/>
  <c r="U493" i="25"/>
  <c r="U491" i="25"/>
  <c r="U489" i="25"/>
  <c r="U487" i="25"/>
  <c r="U485" i="25"/>
  <c r="U483" i="25"/>
  <c r="U481" i="25"/>
  <c r="U479" i="25"/>
  <c r="U477" i="25"/>
  <c r="U475" i="25"/>
  <c r="U473" i="25"/>
  <c r="U471" i="25"/>
  <c r="U469" i="25"/>
  <c r="U467" i="25"/>
  <c r="U465" i="25"/>
  <c r="U463" i="25"/>
  <c r="U461" i="25"/>
  <c r="U459" i="25"/>
  <c r="U457" i="25"/>
  <c r="U455" i="25"/>
  <c r="U453" i="25"/>
  <c r="U451" i="25"/>
  <c r="U449" i="25"/>
  <c r="U447" i="25"/>
  <c r="U445" i="25"/>
  <c r="U443" i="25"/>
  <c r="U441" i="25"/>
  <c r="U439" i="25"/>
  <c r="U437" i="25"/>
  <c r="U435" i="25"/>
  <c r="U433" i="25"/>
  <c r="U431" i="25"/>
  <c r="U429" i="25"/>
  <c r="U427" i="25"/>
  <c r="U425" i="25"/>
  <c r="U423" i="25"/>
  <c r="U421" i="25"/>
  <c r="U419" i="25"/>
  <c r="U417" i="25"/>
  <c r="U415" i="25"/>
  <c r="U413" i="25"/>
  <c r="U411" i="25"/>
  <c r="U409" i="25"/>
  <c r="U407" i="25"/>
  <c r="U405" i="25"/>
  <c r="U403" i="25"/>
  <c r="U401" i="25"/>
  <c r="U399" i="25"/>
  <c r="U397" i="25"/>
  <c r="U395" i="25"/>
  <c r="U393" i="25"/>
  <c r="U391" i="25"/>
  <c r="U389" i="25"/>
  <c r="U387" i="25"/>
  <c r="U385" i="25"/>
  <c r="U383" i="25"/>
  <c r="U381" i="25"/>
  <c r="U379" i="25"/>
  <c r="U377" i="25"/>
  <c r="U375" i="25"/>
  <c r="U373" i="25"/>
  <c r="U371" i="25"/>
  <c r="U369" i="25"/>
  <c r="U367" i="25"/>
  <c r="U365" i="25"/>
  <c r="U363" i="25"/>
  <c r="U361" i="25"/>
  <c r="U359" i="25"/>
  <c r="U357" i="25"/>
  <c r="U355" i="25"/>
  <c r="U353" i="25"/>
  <c r="U351" i="25"/>
  <c r="U349" i="25"/>
  <c r="U347" i="25"/>
  <c r="U345" i="25"/>
  <c r="U343" i="25"/>
  <c r="U341" i="25"/>
  <c r="U339" i="25"/>
  <c r="U337" i="25"/>
  <c r="U335" i="25"/>
  <c r="U333" i="25"/>
  <c r="U331" i="25"/>
  <c r="U329" i="25"/>
  <c r="U327" i="25"/>
  <c r="U325" i="25"/>
  <c r="U323" i="25"/>
  <c r="U321" i="25"/>
  <c r="U319" i="25"/>
  <c r="U317" i="25"/>
  <c r="U315" i="25"/>
  <c r="U313" i="25"/>
  <c r="U311" i="25"/>
  <c r="U309" i="25"/>
  <c r="U307" i="25"/>
  <c r="U305" i="25"/>
  <c r="U303" i="25"/>
  <c r="U301" i="25"/>
  <c r="U299" i="25"/>
  <c r="U297" i="25"/>
  <c r="U295" i="25"/>
  <c r="U293" i="25"/>
  <c r="U291" i="25"/>
  <c r="U289" i="25"/>
  <c r="U287" i="25"/>
  <c r="U285" i="25"/>
  <c r="U283" i="25"/>
  <c r="U281" i="25"/>
  <c r="U279" i="25"/>
  <c r="U277" i="25"/>
  <c r="U275" i="25"/>
  <c r="U273" i="25"/>
  <c r="U271" i="25"/>
  <c r="U269" i="25"/>
  <c r="U267" i="25"/>
  <c r="U265" i="25"/>
  <c r="U263" i="25"/>
  <c r="U261" i="25"/>
  <c r="U259" i="25"/>
  <c r="U257" i="25"/>
  <c r="U255" i="25"/>
  <c r="U253" i="25"/>
  <c r="U251" i="25"/>
  <c r="U249" i="25"/>
  <c r="U247" i="25"/>
  <c r="U245" i="25"/>
  <c r="U243" i="25"/>
  <c r="U241" i="25"/>
  <c r="U239" i="25"/>
  <c r="U237" i="25"/>
  <c r="U235" i="25"/>
  <c r="U233" i="25"/>
  <c r="U231" i="25"/>
  <c r="U229" i="25"/>
  <c r="U227" i="25"/>
  <c r="U225" i="25"/>
  <c r="U223" i="25"/>
  <c r="U221" i="25"/>
  <c r="U219" i="25"/>
  <c r="U217" i="25"/>
  <c r="U215" i="25"/>
  <c r="U213" i="25"/>
  <c r="U211" i="25"/>
  <c r="U209" i="25"/>
  <c r="U207" i="25"/>
  <c r="U205" i="25"/>
  <c r="U203" i="25"/>
  <c r="U201" i="25"/>
  <c r="U199" i="25"/>
  <c r="U197" i="25"/>
  <c r="U195" i="25"/>
  <c r="U193" i="25"/>
  <c r="U191" i="25"/>
  <c r="U189" i="25"/>
  <c r="U187" i="25"/>
  <c r="U185" i="25"/>
  <c r="U183" i="25"/>
  <c r="U181" i="25"/>
  <c r="U179" i="25"/>
  <c r="U177" i="25"/>
  <c r="U175" i="25"/>
  <c r="U173" i="25"/>
  <c r="U171" i="25"/>
  <c r="U169" i="25"/>
  <c r="U167" i="25"/>
  <c r="U165" i="25"/>
  <c r="U163" i="25"/>
  <c r="U161" i="25"/>
  <c r="U159" i="25"/>
  <c r="U157" i="25"/>
  <c r="U155" i="25"/>
  <c r="U153" i="25"/>
  <c r="U151" i="25"/>
  <c r="U149" i="25"/>
  <c r="U147" i="25"/>
  <c r="U145" i="25"/>
  <c r="U143" i="25"/>
  <c r="U141" i="25"/>
  <c r="U139" i="25"/>
  <c r="U137" i="25"/>
  <c r="U135" i="25"/>
  <c r="U133" i="25"/>
  <c r="U131" i="25"/>
  <c r="U129" i="25"/>
  <c r="U127" i="25"/>
  <c r="U125" i="25"/>
  <c r="U123" i="25"/>
  <c r="U121" i="25"/>
  <c r="U119" i="25"/>
  <c r="U117" i="25"/>
  <c r="U115" i="25"/>
  <c r="U113" i="25"/>
  <c r="U111" i="25"/>
  <c r="U109" i="25"/>
  <c r="U107" i="25"/>
  <c r="U105" i="25"/>
  <c r="U103" i="25"/>
  <c r="U101" i="25"/>
  <c r="U99" i="25"/>
  <c r="U97" i="25"/>
  <c r="U95" i="25"/>
  <c r="U93" i="25"/>
  <c r="U91" i="25"/>
  <c r="U89" i="25"/>
  <c r="U87" i="25"/>
  <c r="U85" i="25"/>
  <c r="U83" i="25"/>
  <c r="U81" i="25"/>
  <c r="U79" i="25"/>
  <c r="U77" i="25"/>
  <c r="U75" i="25"/>
  <c r="U73" i="25"/>
  <c r="U71" i="25"/>
  <c r="U69" i="25"/>
  <c r="U67" i="25"/>
  <c r="U65" i="25"/>
  <c r="U63" i="25"/>
  <c r="U61" i="25"/>
  <c r="U59" i="25"/>
  <c r="U57" i="25"/>
  <c r="U55" i="25"/>
  <c r="U53" i="25"/>
  <c r="U51" i="25"/>
  <c r="U49" i="25"/>
  <c r="U46" i="25"/>
  <c r="U42" i="25"/>
  <c r="U40" i="25"/>
  <c r="U39" i="25"/>
  <c r="I36" i="25"/>
  <c r="U35" i="25"/>
  <c r="U32" i="25"/>
  <c r="U34" i="25"/>
  <c r="U29" i="25"/>
  <c r="U27" i="25"/>
  <c r="U25" i="25"/>
  <c r="U22" i="25"/>
  <c r="U17" i="25"/>
  <c r="U14" i="25"/>
  <c r="U13" i="25"/>
  <c r="U11" i="25"/>
  <c r="U10" i="25"/>
  <c r="U41" i="25"/>
  <c r="U38" i="25"/>
  <c r="U37" i="25"/>
  <c r="U36" i="25"/>
  <c r="U33" i="25"/>
  <c r="U31" i="25"/>
  <c r="U30" i="25"/>
  <c r="U28" i="25"/>
  <c r="U26" i="25"/>
  <c r="U24" i="25"/>
  <c r="U23" i="25"/>
  <c r="U20" i="25"/>
  <c r="U16" i="25"/>
  <c r="U12" i="25"/>
  <c r="U9" i="25"/>
  <c r="I34" i="25"/>
  <c r="I35" i="25"/>
  <c r="I40" i="25"/>
  <c r="J42" i="25"/>
  <c r="J44" i="25"/>
  <c r="H44" i="28"/>
  <c r="L58" i="28"/>
  <c r="K62" i="28"/>
  <c r="L62" i="28"/>
  <c r="K58" i="28"/>
  <c r="L32" i="28"/>
  <c r="L33" i="28"/>
  <c r="H43" i="28"/>
  <c r="K61" i="28"/>
  <c r="G44" i="28"/>
  <c r="G43" i="28"/>
  <c r="K55" i="28"/>
  <c r="E17" i="26"/>
  <c r="J44" i="26"/>
  <c r="E29" i="26"/>
  <c r="K44" i="26"/>
  <c r="E28" i="26"/>
  <c r="E27" i="26"/>
  <c r="E34" i="26"/>
  <c r="E35" i="26"/>
  <c r="E37" i="26"/>
  <c r="E38" i="26"/>
  <c r="E39" i="26"/>
  <c r="I37" i="26"/>
  <c r="E45" i="26"/>
  <c r="M62" i="28"/>
  <c r="M61" i="28"/>
  <c r="L61" i="28"/>
  <c r="K59" i="28"/>
  <c r="H36" i="28"/>
  <c r="M37" i="28"/>
  <c r="L59" i="28"/>
  <c r="J44" i="28"/>
  <c r="K44" i="28"/>
  <c r="J43" i="28"/>
  <c r="K43" i="28"/>
  <c r="M6" i="28"/>
  <c r="H31" i="28"/>
  <c r="H51" i="28"/>
  <c r="H50" i="28"/>
  <c r="E36" i="26"/>
  <c r="J32" i="26"/>
  <c r="J42" i="26"/>
  <c r="J45" i="26"/>
  <c r="E16" i="26"/>
  <c r="J7" i="26"/>
  <c r="K52" i="28"/>
  <c r="H38" i="28"/>
  <c r="H37" i="28"/>
  <c r="N18" i="28"/>
  <c r="M18" i="28"/>
  <c r="D22" i="17"/>
  <c r="C33" i="17"/>
  <c r="C34" i="17"/>
  <c r="D23" i="17"/>
  <c r="P21" i="32"/>
  <c r="P19" i="32"/>
  <c r="O17" i="32"/>
  <c r="N16" i="32"/>
  <c r="U22" i="24"/>
  <c r="U30" i="24"/>
  <c r="U36" i="24"/>
  <c r="U44" i="24"/>
  <c r="U10" i="24"/>
  <c r="U16" i="24"/>
  <c r="U26" i="24"/>
  <c r="U39" i="24"/>
  <c r="U49" i="24"/>
  <c r="U9" i="24"/>
  <c r="U17" i="24"/>
  <c r="U25" i="24"/>
  <c r="U29" i="24"/>
  <c r="U31" i="24"/>
  <c r="U34" i="24"/>
  <c r="U37" i="24"/>
  <c r="U41" i="24"/>
  <c r="U47" i="24"/>
  <c r="U50" i="24"/>
  <c r="U11" i="24"/>
  <c r="U14" i="24"/>
  <c r="U20" i="24"/>
  <c r="U24" i="24"/>
  <c r="U28" i="24"/>
  <c r="U35" i="24"/>
  <c r="U40" i="24"/>
  <c r="U46" i="24"/>
  <c r="J43" i="25"/>
  <c r="J45" i="25"/>
  <c r="J46" i="25"/>
  <c r="I42" i="25"/>
  <c r="L14" i="25"/>
  <c r="L15" i="25"/>
  <c r="F32" i="25"/>
  <c r="I43" i="25"/>
  <c r="I44" i="25"/>
  <c r="F26" i="25"/>
  <c r="I45" i="25"/>
  <c r="I46" i="25"/>
  <c r="H42" i="25"/>
  <c r="H44" i="25"/>
  <c r="H43" i="25"/>
  <c r="H45" i="25"/>
  <c r="H46" i="25"/>
  <c r="G42" i="25"/>
  <c r="G44" i="25"/>
  <c r="G43" i="25"/>
  <c r="G45" i="25"/>
  <c r="G46" i="25"/>
  <c r="F42" i="25"/>
  <c r="F43" i="25"/>
  <c r="F44" i="25"/>
  <c r="F45" i="25"/>
  <c r="F46" i="25"/>
  <c r="E42" i="25"/>
  <c r="E44" i="25"/>
  <c r="E43" i="25"/>
  <c r="E45" i="25"/>
  <c r="E46" i="25"/>
  <c r="D42" i="25"/>
  <c r="D44" i="25"/>
  <c r="D43" i="25"/>
  <c r="D45" i="25"/>
  <c r="D46" i="25"/>
  <c r="C42" i="25"/>
  <c r="C43" i="25"/>
  <c r="C44" i="25"/>
  <c r="C45" i="25"/>
  <c r="C46" i="25"/>
  <c r="F9" i="25"/>
  <c r="I22" i="25"/>
  <c r="P13" i="32"/>
  <c r="N18" i="32"/>
  <c r="O19" i="32"/>
  <c r="P23" i="32"/>
  <c r="N22" i="32"/>
  <c r="O18" i="32"/>
  <c r="N17" i="32"/>
  <c r="P16" i="32"/>
  <c r="N23" i="32"/>
  <c r="O21" i="32"/>
  <c r="O20" i="32"/>
  <c r="N19" i="32"/>
  <c r="O14" i="32"/>
  <c r="P22" i="32"/>
  <c r="N21" i="32"/>
  <c r="P20" i="32"/>
  <c r="N20" i="32"/>
  <c r="P17" i="32"/>
  <c r="O22" i="32"/>
  <c r="P15" i="32"/>
  <c r="O23" i="32"/>
  <c r="O16" i="32"/>
  <c r="E13" i="21"/>
  <c r="E25" i="21"/>
  <c r="E28" i="21"/>
  <c r="E50" i="21"/>
  <c r="E34" i="21"/>
  <c r="E35" i="21"/>
  <c r="E37" i="21"/>
  <c r="E38" i="21"/>
  <c r="E39" i="21"/>
  <c r="H12" i="21"/>
  <c r="E45" i="21"/>
  <c r="E41" i="21"/>
  <c r="J10" i="21"/>
  <c r="L25" i="21"/>
  <c r="E36" i="21"/>
  <c r="E40" i="21"/>
  <c r="I10" i="21"/>
  <c r="E12" i="21"/>
  <c r="J25" i="21"/>
  <c r="J28" i="21"/>
  <c r="L22" i="22"/>
  <c r="W634" i="22"/>
  <c r="W676" i="22"/>
  <c r="I9" i="17"/>
  <c r="J23" i="17"/>
  <c r="C35" i="17"/>
  <c r="H11" i="17"/>
  <c r="H9" i="17"/>
  <c r="E50" i="26"/>
  <c r="H17" i="26"/>
  <c r="E40" i="26"/>
  <c r="I15" i="26"/>
  <c r="E41" i="26"/>
  <c r="J15" i="26"/>
  <c r="L28" i="26"/>
  <c r="J29" i="26"/>
  <c r="W816" i="22"/>
  <c r="W877" i="22"/>
  <c r="W356" i="22"/>
  <c r="W198" i="22"/>
  <c r="W682" i="22"/>
  <c r="W262" i="22"/>
  <c r="W1393" i="22"/>
  <c r="W797" i="22"/>
  <c r="W340" i="22"/>
  <c r="W1157" i="22"/>
  <c r="W713" i="22"/>
  <c r="W608" i="22"/>
  <c r="W1115" i="22"/>
  <c r="W512" i="22"/>
  <c r="W264" i="22"/>
  <c r="W1185" i="22"/>
  <c r="W567" i="22"/>
  <c r="W240" i="22"/>
  <c r="W702" i="22"/>
  <c r="W462" i="22"/>
  <c r="W1231" i="22"/>
  <c r="W588" i="22"/>
  <c r="W1101" i="22"/>
  <c r="W843" i="22"/>
  <c r="W1237" i="22"/>
  <c r="W1444" i="22"/>
  <c r="W514" i="22"/>
  <c r="W1525" i="22"/>
  <c r="W174" i="22"/>
  <c r="W1082" i="22"/>
  <c r="W1657" i="22"/>
  <c r="W838" i="22"/>
  <c r="W630" i="22"/>
  <c r="W1159" i="22"/>
  <c r="W860" i="22"/>
  <c r="W1469" i="22"/>
  <c r="W771" i="22"/>
  <c r="W1008" i="22"/>
  <c r="W500" i="22"/>
  <c r="W658" i="22"/>
  <c r="W940" i="22"/>
  <c r="W479" i="22"/>
  <c r="W1232" i="22"/>
  <c r="W1897" i="22"/>
  <c r="W1970" i="22"/>
  <c r="W1571" i="22"/>
  <c r="W1330" i="22"/>
  <c r="W1588" i="22"/>
  <c r="W1106" i="22"/>
  <c r="W1502" i="22"/>
  <c r="W1954" i="22"/>
  <c r="W1575" i="22"/>
  <c r="W1414" i="22"/>
  <c r="W1302" i="22"/>
  <c r="W1584" i="22"/>
  <c r="W1696" i="22"/>
  <c r="W1824" i="22"/>
  <c r="W1772" i="22"/>
  <c r="W1900" i="22"/>
  <c r="W202" i="22"/>
  <c r="W1144" i="22"/>
  <c r="W1126" i="22"/>
  <c r="W1480" i="22"/>
  <c r="W1714" i="22"/>
  <c r="W1899" i="22"/>
  <c r="W1739" i="22"/>
  <c r="W1515" i="22"/>
  <c r="W1386" i="22"/>
  <c r="W1290" i="22"/>
  <c r="W1612" i="22"/>
  <c r="W1724" i="22"/>
  <c r="W934" i="22"/>
  <c r="W1280" i="22"/>
  <c r="W1790" i="22"/>
  <c r="W1873" i="22"/>
  <c r="W1858" i="22"/>
  <c r="W1907" i="22"/>
  <c r="W1759" i="22"/>
  <c r="W1535" i="22"/>
  <c r="W1422" i="22"/>
  <c r="W1310" i="22"/>
  <c r="W1576" i="22"/>
  <c r="W1688" i="22"/>
  <c r="W1816" i="22"/>
  <c r="W1764" i="22"/>
  <c r="W1892" i="22"/>
  <c r="W458" i="22"/>
  <c r="W1112" i="22"/>
  <c r="W1110" i="22"/>
  <c r="W1448" i="22"/>
  <c r="W1789" i="22"/>
  <c r="W1597" i="22"/>
  <c r="W1626" i="22"/>
  <c r="W99" i="22"/>
  <c r="W241" i="22"/>
  <c r="W96" i="22"/>
  <c r="U60" i="22"/>
  <c r="W385" i="22"/>
  <c r="W78" i="22"/>
  <c r="W459" i="22"/>
  <c r="W89" i="22"/>
  <c r="W1192" i="22"/>
  <c r="W1990" i="22"/>
  <c r="W1991" i="22"/>
  <c r="W1749" i="22"/>
  <c r="W1546" i="22"/>
  <c r="W165" i="22"/>
  <c r="W87" i="22"/>
  <c r="W313" i="22"/>
  <c r="W298" i="22"/>
  <c r="W291" i="22"/>
  <c r="W148" i="22"/>
  <c r="W405" i="22"/>
  <c r="W82" i="22"/>
  <c r="W126" i="22"/>
  <c r="W1805" i="22"/>
  <c r="W1645" i="22"/>
  <c r="W1530" i="22"/>
  <c r="W1839" i="22"/>
  <c r="W75" i="22"/>
  <c r="W257" i="22"/>
  <c r="W140" i="22"/>
  <c r="W263" i="22"/>
  <c r="W108" i="22"/>
  <c r="W377" i="22"/>
  <c r="W457" i="22"/>
  <c r="W515" i="22"/>
  <c r="W124" i="22"/>
  <c r="W137" i="22"/>
  <c r="W1228" i="22"/>
  <c r="W1166" i="22"/>
  <c r="W1432" i="22"/>
  <c r="W1925" i="22"/>
  <c r="W1765" i="22"/>
  <c r="W1605" i="22"/>
  <c r="W1963" i="22"/>
  <c r="W133" i="22"/>
  <c r="W95" i="22"/>
  <c r="W297" i="22"/>
  <c r="W426" i="22"/>
  <c r="W283" i="22"/>
  <c r="W186" i="22"/>
  <c r="W397" i="22"/>
  <c r="W74" i="22"/>
  <c r="W118" i="22"/>
  <c r="U49" i="22"/>
  <c r="U40" i="22"/>
  <c r="U34" i="22"/>
  <c r="U22" i="22"/>
  <c r="U13" i="22"/>
  <c r="U55" i="22"/>
  <c r="U43" i="22"/>
  <c r="U26" i="22"/>
  <c r="U12" i="22"/>
  <c r="U53" i="22"/>
  <c r="U41" i="22"/>
  <c r="U35" i="22"/>
  <c r="U25" i="22"/>
  <c r="U14" i="22"/>
  <c r="U57" i="22"/>
  <c r="U44" i="22"/>
  <c r="U32" i="22"/>
  <c r="U20" i="22"/>
  <c r="U54" i="22"/>
  <c r="U42" i="22"/>
  <c r="U37" i="22"/>
  <c r="U27" i="22"/>
  <c r="U16" i="22"/>
  <c r="U9" i="22"/>
  <c r="U47" i="22"/>
  <c r="U36" i="22"/>
  <c r="U23" i="22"/>
  <c r="U56" i="22"/>
  <c r="U46" i="22"/>
  <c r="U38" i="22"/>
  <c r="U33" i="22"/>
  <c r="U17" i="22"/>
  <c r="U10" i="22"/>
  <c r="U51" i="22"/>
  <c r="U39" i="22"/>
  <c r="U24" i="22"/>
  <c r="U11" i="22"/>
  <c r="W200" i="22"/>
  <c r="W1012" i="22"/>
  <c r="W1521" i="22"/>
  <c r="W1381" i="22"/>
  <c r="W730" i="22"/>
  <c r="W983" i="22"/>
  <c r="W1481" i="22"/>
  <c r="W762" i="22"/>
  <c r="W848" i="22"/>
  <c r="W949" i="22"/>
  <c r="W789" i="22"/>
  <c r="W597" i="22"/>
  <c r="W444" i="22"/>
  <c r="W951" i="22"/>
  <c r="W1057" i="22"/>
  <c r="W1249" i="22"/>
  <c r="W208" i="22"/>
  <c r="W529" i="22"/>
  <c r="W585" i="22"/>
  <c r="H23" i="17"/>
  <c r="H22" i="17"/>
  <c r="J28" i="26"/>
  <c r="J27" i="26"/>
  <c r="L29" i="26"/>
  <c r="S7" i="33"/>
  <c r="N7" i="33"/>
  <c r="BB14" i="33"/>
  <c r="BB15" i="33"/>
  <c r="BB16" i="33"/>
  <c r="P12" i="33"/>
  <c r="BB13" i="33"/>
  <c r="BB2875" i="33"/>
  <c r="BB2871" i="33"/>
  <c r="BB2867" i="33"/>
  <c r="BB2863" i="33"/>
  <c r="BB2859" i="33"/>
  <c r="BB2855" i="33"/>
  <c r="BB2851" i="33"/>
  <c r="BB2847" i="33"/>
  <c r="BB2843" i="33"/>
  <c r="BB2839" i="33"/>
  <c r="BB2835" i="33"/>
  <c r="BB2831" i="33"/>
  <c r="BB2827" i="33"/>
  <c r="BB2823" i="33"/>
  <c r="BB2819" i="33"/>
  <c r="BB2815" i="33"/>
  <c r="BB2811" i="33"/>
  <c r="BB2807" i="33"/>
  <c r="BB2803" i="33"/>
  <c r="BB2799" i="33"/>
  <c r="BB2795" i="33"/>
  <c r="BB2791" i="33"/>
  <c r="BB2787" i="33"/>
  <c r="BB2783" i="33"/>
  <c r="BB2779" i="33"/>
  <c r="BB2775" i="33"/>
  <c r="BB2771" i="33"/>
  <c r="BB2767" i="33"/>
  <c r="BB2763" i="33"/>
  <c r="BB2759" i="33"/>
  <c r="BB2755" i="33"/>
  <c r="BB2751" i="33"/>
  <c r="BB2747" i="33"/>
  <c r="BB2743" i="33"/>
  <c r="BB2739" i="33"/>
  <c r="BB2735" i="33"/>
  <c r="BB2731" i="33"/>
  <c r="BB2727" i="33"/>
  <c r="BB2723" i="33"/>
  <c r="BB2719" i="33"/>
  <c r="BB2715" i="33"/>
  <c r="BB2711" i="33"/>
  <c r="BB2707" i="33"/>
  <c r="BB2703" i="33"/>
  <c r="BB2699" i="33"/>
  <c r="BB2695" i="33"/>
  <c r="BB2691" i="33"/>
  <c r="BB2687" i="33"/>
  <c r="BB2683" i="33"/>
  <c r="BB2679" i="33"/>
  <c r="BB1966" i="33"/>
  <c r="BB1962" i="33"/>
  <c r="BB1958" i="33"/>
  <c r="BB1954" i="33"/>
  <c r="BB1950" i="33"/>
  <c r="BB1946" i="33"/>
  <c r="BB1942" i="33"/>
  <c r="BB1938" i="33"/>
  <c r="BB1934" i="33"/>
  <c r="BB1930" i="33"/>
  <c r="BB1926" i="33"/>
  <c r="BB1922" i="33"/>
  <c r="BB1918" i="33"/>
  <c r="BB1914" i="33"/>
  <c r="BB1910" i="33"/>
  <c r="BB1906" i="33"/>
  <c r="BB1902" i="33"/>
  <c r="BB1898" i="33"/>
  <c r="BB1894" i="33"/>
  <c r="BB1890" i="33"/>
  <c r="BB1886" i="33"/>
  <c r="BB1882" i="33"/>
  <c r="BB1878" i="33"/>
  <c r="BB1874" i="33"/>
  <c r="BB1870" i="33"/>
  <c r="BB1866" i="33"/>
  <c r="BB1862" i="33"/>
  <c r="BB1858" i="33"/>
  <c r="BB1854" i="33"/>
  <c r="BB1850" i="33"/>
  <c r="BB1846" i="33"/>
  <c r="BB1842" i="33"/>
  <c r="BB1838" i="33"/>
  <c r="BB1834" i="33"/>
  <c r="BB1830" i="33"/>
  <c r="BB1826" i="33"/>
  <c r="BB1822" i="33"/>
  <c r="BB1818" i="33"/>
  <c r="BB1814" i="33"/>
  <c r="BB1810" i="33"/>
  <c r="BB1806" i="33"/>
  <c r="BB1802" i="33"/>
  <c r="BB1798" i="33"/>
  <c r="BB1794" i="33"/>
  <c r="BB1790" i="33"/>
  <c r="BB1786" i="33"/>
  <c r="BB1782" i="33"/>
  <c r="BB1778" i="33"/>
  <c r="BB1774" i="33"/>
  <c r="BB1770" i="33"/>
  <c r="BB1766" i="33"/>
  <c r="BB1762" i="33"/>
  <c r="BB1758" i="33"/>
  <c r="BB1754" i="33"/>
  <c r="BB1750" i="33"/>
  <c r="BB1746" i="33"/>
  <c r="BB1742" i="33"/>
  <c r="BB1002" i="33"/>
  <c r="BB998" i="33"/>
  <c r="BB994" i="33"/>
  <c r="BB990" i="33"/>
  <c r="BB986" i="33"/>
  <c r="BB982" i="33"/>
  <c r="BB978" i="33"/>
  <c r="BB974" i="33"/>
  <c r="BB970" i="33"/>
  <c r="BB966" i="33"/>
  <c r="BB962" i="33"/>
  <c r="BB958" i="33"/>
  <c r="BB954" i="33"/>
  <c r="BB950" i="33"/>
  <c r="BB946" i="33"/>
  <c r="BB942" i="33"/>
  <c r="BB938" i="33"/>
  <c r="BB934" i="33"/>
  <c r="BB930" i="33"/>
  <c r="BB926" i="33"/>
  <c r="BB922" i="33"/>
  <c r="BB918" i="33"/>
  <c r="BB914" i="33"/>
  <c r="BB910" i="33"/>
  <c r="BB906" i="33"/>
  <c r="BB902" i="33"/>
  <c r="BB898" i="33"/>
  <c r="BB894" i="33"/>
  <c r="BB890" i="33"/>
  <c r="BB886" i="33"/>
  <c r="BB882" i="33"/>
  <c r="BB559" i="33"/>
  <c r="BB555" i="33"/>
  <c r="BB551" i="33"/>
  <c r="BB547" i="33"/>
  <c r="BB543" i="33"/>
  <c r="BB539" i="33"/>
  <c r="BB535" i="33"/>
  <c r="BB531" i="33"/>
  <c r="BB527" i="33"/>
  <c r="BB523" i="33"/>
  <c r="BB519" i="33"/>
  <c r="BB515" i="33"/>
  <c r="BB511" i="33"/>
  <c r="BB507" i="33"/>
  <c r="BB503" i="33"/>
  <c r="BB499" i="33"/>
  <c r="BB495" i="33"/>
  <c r="BB491" i="33"/>
  <c r="BB487" i="33"/>
  <c r="BB483" i="33"/>
  <c r="BB479" i="33"/>
  <c r="BB475" i="33"/>
  <c r="BB471" i="33"/>
  <c r="BB467" i="33"/>
  <c r="BB463" i="33"/>
  <c r="BB459" i="33"/>
  <c r="BB455" i="33"/>
  <c r="BB451" i="33"/>
  <c r="BB447" i="33"/>
  <c r="BB443" i="33"/>
  <c r="BB439" i="33"/>
  <c r="BB435" i="33"/>
  <c r="BB431" i="33"/>
  <c r="BB17" i="33"/>
  <c r="BB2699" i="32"/>
  <c r="BB2695" i="32"/>
  <c r="BB2691" i="32"/>
  <c r="BB2687" i="32"/>
  <c r="BB2683" i="32"/>
  <c r="BB2679" i="32"/>
  <c r="BB2675" i="32"/>
  <c r="BB2671" i="32"/>
  <c r="BB2667" i="32"/>
  <c r="BB2663" i="32"/>
  <c r="BB2659" i="32"/>
  <c r="BB2655" i="32"/>
  <c r="BB2651" i="32"/>
  <c r="BB2647" i="32"/>
  <c r="BB2643" i="32"/>
  <c r="BB2639" i="32"/>
  <c r="BB2635" i="32"/>
  <c r="BB2631" i="32"/>
  <c r="BB2627" i="32"/>
  <c r="BB2623" i="32"/>
  <c r="BB2619" i="32"/>
  <c r="BB2615" i="32"/>
  <c r="BB2611" i="32"/>
  <c r="BB2607" i="32"/>
  <c r="BB2603" i="32"/>
  <c r="BB2599" i="32"/>
  <c r="BB2595" i="32"/>
  <c r="BB2591" i="32"/>
  <c r="BB2587" i="32"/>
  <c r="BB2583" i="32"/>
  <c r="BB2579" i="32"/>
  <c r="BB2575" i="32"/>
  <c r="BB2571" i="32"/>
  <c r="BB2567" i="32"/>
  <c r="BB2563" i="32"/>
  <c r="BB2559" i="32"/>
  <c r="BB2555" i="32"/>
  <c r="BB2551" i="32"/>
  <c r="BB2547" i="32"/>
  <c r="BB2543" i="32"/>
  <c r="BB2539" i="32"/>
  <c r="BB2535" i="32"/>
  <c r="BB2531" i="32"/>
  <c r="BB2527" i="32"/>
  <c r="BB2523" i="32"/>
  <c r="BB2519" i="32"/>
  <c r="BB2515" i="32"/>
  <c r="BB2511" i="32"/>
  <c r="BB1794" i="32"/>
  <c r="BB1790" i="32"/>
  <c r="BB1786" i="32"/>
  <c r="BB1782" i="32"/>
  <c r="BB1778" i="32"/>
  <c r="BB1774" i="32"/>
  <c r="BB1770" i="32"/>
  <c r="BB1766" i="32"/>
  <c r="BB1762" i="32"/>
  <c r="BB1758" i="32"/>
  <c r="BB1754" i="32"/>
  <c r="BB1750" i="32"/>
  <c r="BB1746" i="32"/>
  <c r="BB1742" i="32"/>
  <c r="BB1738" i="32"/>
  <c r="BB1734" i="32"/>
  <c r="BB1730" i="32"/>
  <c r="BB1726" i="32"/>
  <c r="BB1722" i="32"/>
  <c r="BB1718" i="32"/>
  <c r="BB1714" i="32"/>
  <c r="BB1710" i="32"/>
  <c r="BB1706" i="32"/>
  <c r="BB1702" i="32"/>
  <c r="BB1698" i="32"/>
  <c r="BB1694" i="32"/>
  <c r="BB1690" i="32"/>
  <c r="BB1686" i="32"/>
  <c r="BB1682" i="32"/>
  <c r="BB1678" i="32"/>
  <c r="BB1674" i="32"/>
  <c r="BB1670" i="32"/>
  <c r="BB1666" i="32"/>
  <c r="BB1662" i="32"/>
  <c r="BB1658" i="32"/>
  <c r="BB1654" i="32"/>
  <c r="BB1650" i="32"/>
  <c r="BB1646" i="32"/>
  <c r="BB1642" i="32"/>
  <c r="BB1638" i="32"/>
  <c r="BB1634" i="32"/>
  <c r="BB1630" i="32"/>
  <c r="BB1626" i="32"/>
  <c r="BB1622" i="32"/>
  <c r="BB1618" i="32"/>
  <c r="BB1614" i="32"/>
  <c r="BB1610" i="32"/>
  <c r="BB1606" i="32"/>
  <c r="BB1602" i="32"/>
  <c r="BB1598" i="32"/>
  <c r="BB1594" i="32"/>
  <c r="BB1590" i="32"/>
  <c r="BB1586" i="32"/>
  <c r="BB1582" i="32"/>
  <c r="BB1578" i="32"/>
  <c r="BB1574" i="32"/>
  <c r="BB1570" i="32"/>
  <c r="BB1566" i="32"/>
  <c r="BB1562" i="32"/>
  <c r="BA541" i="32"/>
  <c r="BB541" i="32"/>
  <c r="BA533" i="32"/>
  <c r="BB533" i="32"/>
  <c r="BA525" i="32"/>
  <c r="BB525" i="32"/>
  <c r="BA517" i="32"/>
  <c r="BB517" i="32"/>
  <c r="BA509" i="32"/>
  <c r="BB509" i="32"/>
  <c r="BA501" i="32"/>
  <c r="BB501" i="32"/>
  <c r="BA493" i="32"/>
  <c r="BB493" i="32"/>
  <c r="BA485" i="32"/>
  <c r="BB485" i="32"/>
  <c r="BA477" i="32"/>
  <c r="BB477" i="32"/>
  <c r="BA469" i="32"/>
  <c r="BB469" i="32"/>
  <c r="BA461" i="32"/>
  <c r="BB461" i="32"/>
  <c r="BA453" i="32"/>
  <c r="BB453" i="32"/>
  <c r="BA445" i="32"/>
  <c r="BB445" i="32"/>
  <c r="BB998" i="32"/>
  <c r="BB994" i="32"/>
  <c r="BB990" i="32"/>
  <c r="BB986" i="32"/>
  <c r="BB982" i="32"/>
  <c r="BB978" i="32"/>
  <c r="BB974" i="32"/>
  <c r="BB970" i="32"/>
  <c r="BB966" i="32"/>
  <c r="BB962" i="32"/>
  <c r="BB958" i="32"/>
  <c r="BB954" i="32"/>
  <c r="BB950" i="32"/>
  <c r="BB946" i="32"/>
  <c r="BB942" i="32"/>
  <c r="BB938" i="32"/>
  <c r="BB934" i="32"/>
  <c r="BB930" i="32"/>
  <c r="BB926" i="32"/>
  <c r="BB922" i="32"/>
  <c r="BB918" i="32"/>
  <c r="BB914" i="32"/>
  <c r="BB910" i="32"/>
  <c r="BB906" i="32"/>
  <c r="BB902" i="32"/>
  <c r="BB898" i="32"/>
  <c r="BB894" i="32"/>
  <c r="BB890" i="32"/>
  <c r="BB886" i="32"/>
  <c r="BB882" i="32"/>
  <c r="BB878" i="32"/>
  <c r="BB874" i="32"/>
  <c r="BB870" i="32"/>
  <c r="BB866" i="32"/>
  <c r="BB862" i="32"/>
  <c r="BB858" i="32"/>
  <c r="BB854" i="32"/>
  <c r="BB850" i="32"/>
  <c r="BB846" i="32"/>
  <c r="BB842" i="32"/>
  <c r="BB838" i="32"/>
  <c r="BB834" i="32"/>
  <c r="BB830" i="32"/>
  <c r="BB826" i="32"/>
  <c r="BB822" i="32"/>
  <c r="BB818" i="32"/>
  <c r="BB814" i="32"/>
  <c r="BB810" i="32"/>
  <c r="BB806" i="32"/>
  <c r="BB802" i="32"/>
  <c r="BB798" i="32"/>
  <c r="BB794" i="32"/>
  <c r="BB790" i="32"/>
  <c r="BB786" i="32"/>
  <c r="BB782" i="32"/>
  <c r="BB778" i="32"/>
  <c r="BB774" i="32"/>
  <c r="BB770" i="32"/>
  <c r="BB766" i="32"/>
  <c r="BB762" i="32"/>
  <c r="BB758" i="32"/>
  <c r="BB754" i="32"/>
  <c r="BB750" i="32"/>
  <c r="BB746" i="32"/>
  <c r="BB742" i="32"/>
  <c r="BB738" i="32"/>
  <c r="BB734" i="32"/>
  <c r="BB730" i="32"/>
  <c r="BB726" i="32"/>
  <c r="BB722" i="32"/>
  <c r="BB718" i="32"/>
  <c r="BB714" i="32"/>
  <c r="BB710" i="32"/>
  <c r="BB706" i="32"/>
  <c r="BB702" i="32"/>
  <c r="BB698" i="32"/>
  <c r="BB694" i="32"/>
  <c r="BB690" i="32"/>
  <c r="BB686" i="32"/>
  <c r="BB682" i="32"/>
  <c r="BB678" i="32"/>
  <c r="BB674" i="32"/>
  <c r="BB670" i="32"/>
  <c r="BB666" i="32"/>
  <c r="BB662" i="32"/>
  <c r="BB658" i="32"/>
  <c r="BB654" i="32"/>
  <c r="BB650" i="32"/>
  <c r="BB646" i="32"/>
  <c r="BB642" i="32"/>
  <c r="BB638" i="32"/>
  <c r="BB634" i="32"/>
  <c r="BB630" i="32"/>
  <c r="BB626" i="32"/>
  <c r="BB622" i="32"/>
  <c r="BB618" i="32"/>
  <c r="BB614" i="32"/>
  <c r="BB610" i="32"/>
  <c r="BB606" i="32"/>
  <c r="BB602" i="32"/>
  <c r="BB598" i="32"/>
  <c r="BB594" i="32"/>
  <c r="BB590" i="32"/>
  <c r="BB586" i="32"/>
  <c r="BB582" i="32"/>
  <c r="BB578" i="32"/>
  <c r="BB574" i="32"/>
  <c r="BB570" i="32"/>
  <c r="BB566" i="32"/>
  <c r="BB562" i="32"/>
  <c r="BB558" i="32"/>
  <c r="BB554" i="32"/>
  <c r="BB550" i="32"/>
  <c r="BB546" i="32"/>
  <c r="BB542" i="32"/>
  <c r="BA537" i="32"/>
  <c r="BB537" i="32"/>
  <c r="BA529" i="32"/>
  <c r="BB529" i="32"/>
  <c r="BA521" i="32"/>
  <c r="BB521" i="32"/>
  <c r="BA513" i="32"/>
  <c r="BB513" i="32"/>
  <c r="BA505" i="32"/>
  <c r="BB505" i="32"/>
  <c r="BA497" i="32"/>
  <c r="BB497" i="32"/>
  <c r="BA489" i="32"/>
  <c r="BB489" i="32"/>
  <c r="BA481" i="32"/>
  <c r="BB481" i="32"/>
  <c r="BA473" i="32"/>
  <c r="BB473" i="32"/>
  <c r="BA465" i="32"/>
  <c r="BB465" i="32"/>
  <c r="BA457" i="32"/>
  <c r="BB457" i="32"/>
  <c r="BA449" i="32"/>
  <c r="BB449" i="32"/>
  <c r="BA441" i="32"/>
  <c r="BB441" i="32"/>
  <c r="I27" i="27"/>
  <c r="N47" i="27"/>
  <c r="M47" i="27"/>
  <c r="I26" i="27"/>
  <c r="I23" i="27"/>
  <c r="I22" i="27"/>
  <c r="I38" i="27"/>
  <c r="I19" i="27"/>
  <c r="I36" i="27"/>
  <c r="I40" i="27"/>
  <c r="M14" i="27"/>
  <c r="L40" i="27"/>
  <c r="I17" i="27"/>
  <c r="J31" i="27"/>
  <c r="M45" i="27"/>
  <c r="M7" i="27"/>
  <c r="J32" i="27"/>
  <c r="I21" i="27"/>
  <c r="I43" i="27"/>
  <c r="M12" i="27"/>
  <c r="I44" i="27"/>
  <c r="I24" i="27"/>
  <c r="I47" i="27"/>
  <c r="M13" i="27"/>
  <c r="M26" i="27"/>
  <c r="M32" i="27"/>
  <c r="I37" i="27"/>
  <c r="M35" i="27"/>
  <c r="M48" i="27"/>
  <c r="N48" i="27"/>
  <c r="I46" i="27"/>
  <c r="M38" i="27"/>
  <c r="O38" i="27"/>
  <c r="M36" i="27"/>
  <c r="M27" i="27"/>
  <c r="O27" i="27"/>
  <c r="M23" i="27"/>
  <c r="M49" i="27"/>
  <c r="I31" i="27"/>
  <c r="I32" i="27"/>
  <c r="M39" i="27"/>
  <c r="M42" i="27"/>
  <c r="I30" i="27"/>
  <c r="M9" i="27"/>
  <c r="M37" i="27"/>
  <c r="M41" i="27"/>
  <c r="O39" i="27"/>
  <c r="U1174" i="24"/>
  <c r="U1202" i="24"/>
  <c r="U1591" i="24"/>
  <c r="U1461" i="24"/>
  <c r="U1089" i="24"/>
  <c r="U961" i="24"/>
  <c r="U833" i="24"/>
  <c r="U1919" i="24"/>
  <c r="U1663" i="24"/>
  <c r="U1920" i="24"/>
  <c r="U1816" i="24"/>
  <c r="U1752" i="24"/>
  <c r="U1688" i="24"/>
  <c r="U1624" i="24"/>
  <c r="U1560" i="24"/>
  <c r="U1473" i="24"/>
  <c r="U1409" i="24"/>
  <c r="U1345" i="24"/>
  <c r="U1281" i="24"/>
  <c r="U1217" i="24"/>
  <c r="U1177" i="24"/>
  <c r="U1147" i="24"/>
  <c r="U1131" i="24"/>
  <c r="U1115" i="24"/>
  <c r="U1099" i="24"/>
  <c r="U1083" i="24"/>
  <c r="U1067" i="24"/>
  <c r="U1051" i="24"/>
  <c r="U1035" i="24"/>
  <c r="U1019" i="24"/>
  <c r="U1003" i="24"/>
  <c r="U987" i="24"/>
  <c r="U971" i="24"/>
  <c r="U955" i="24"/>
  <c r="U939" i="24"/>
  <c r="U923" i="24"/>
  <c r="U907" i="24"/>
  <c r="U891" i="24"/>
  <c r="U875" i="24"/>
  <c r="U859" i="24"/>
  <c r="U843" i="24"/>
  <c r="U827" i="24"/>
  <c r="U811" i="24"/>
  <c r="U795" i="24"/>
  <c r="U779" i="24"/>
  <c r="U763" i="24"/>
  <c r="U747" i="24"/>
  <c r="U731" i="24"/>
  <c r="U715" i="24"/>
  <c r="U699" i="24"/>
  <c r="U683" i="24"/>
  <c r="U667" i="24"/>
  <c r="U651" i="24"/>
  <c r="U1979" i="24"/>
  <c r="U1947" i="24"/>
  <c r="U1915" i="24"/>
  <c r="U1883" i="24"/>
  <c r="U1851" i="24"/>
  <c r="U1819" i="24"/>
  <c r="U1787" i="24"/>
  <c r="U1755" i="24"/>
  <c r="U1723" i="24"/>
  <c r="U1691" i="24"/>
  <c r="U1659" i="24"/>
  <c r="U1627" i="24"/>
  <c r="U1595" i="24"/>
  <c r="U1563" i="24"/>
  <c r="U1531" i="24"/>
  <c r="U1499" i="24"/>
  <c r="U1980" i="24"/>
  <c r="U1948" i="24"/>
  <c r="U1916" i="24"/>
  <c r="U1886" i="24"/>
  <c r="U1870" i="24"/>
  <c r="U1854" i="24"/>
  <c r="U1838" i="24"/>
  <c r="U1822" i="24"/>
  <c r="U1806" i="24"/>
  <c r="U1790" i="24"/>
  <c r="U1774" i="24"/>
  <c r="U1758" i="24"/>
  <c r="U1742" i="24"/>
  <c r="U1726" i="24"/>
  <c r="U1710" i="24"/>
  <c r="U1694" i="24"/>
  <c r="U1678" i="24"/>
  <c r="U1662" i="24"/>
  <c r="U1646" i="24"/>
  <c r="U1630" i="24"/>
  <c r="U1614" i="24"/>
  <c r="U1598" i="24"/>
  <c r="U1582" i="24"/>
  <c r="U1566" i="24"/>
  <c r="U1550" i="24"/>
  <c r="U1534" i="24"/>
  <c r="U1512" i="24"/>
  <c r="U1480" i="24"/>
  <c r="U1463" i="24"/>
  <c r="U1447" i="24"/>
  <c r="U1431" i="24"/>
  <c r="U1415" i="24"/>
  <c r="U1399" i="24"/>
  <c r="U1383" i="24"/>
  <c r="U1367" i="24"/>
  <c r="U1351" i="24"/>
  <c r="U1335" i="24"/>
  <c r="U1319" i="24"/>
  <c r="U1303" i="24"/>
  <c r="U1287" i="24"/>
  <c r="U1271" i="24"/>
  <c r="U1255" i="24"/>
  <c r="U1239" i="24"/>
  <c r="U1223" i="24"/>
  <c r="U1207" i="24"/>
  <c r="U1191" i="24"/>
  <c r="U1175" i="24"/>
  <c r="U1159" i="24"/>
  <c r="U1902" i="24"/>
  <c r="U1918" i="24"/>
  <c r="U1934" i="24"/>
  <c r="U1950" i="24"/>
  <c r="U1966" i="24"/>
  <c r="U1982" i="24"/>
  <c r="U1485" i="24"/>
  <c r="U1501" i="24"/>
  <c r="U1517" i="24"/>
  <c r="U1533" i="24"/>
  <c r="U1549" i="24"/>
  <c r="U1565" i="24"/>
  <c r="U1581" i="24"/>
  <c r="U1597" i="24"/>
  <c r="U1613" i="24"/>
  <c r="U1629" i="24"/>
  <c r="U1645" i="24"/>
  <c r="U1661" i="24"/>
  <c r="U1677" i="24"/>
  <c r="U1693" i="24"/>
  <c r="U1709" i="24"/>
  <c r="U1725" i="24"/>
  <c r="U1741" i="24"/>
  <c r="U1757" i="24"/>
  <c r="U1773" i="24"/>
  <c r="U1789" i="24"/>
  <c r="U1805" i="24"/>
  <c r="U1821" i="24"/>
  <c r="U1837" i="24"/>
  <c r="U1853" i="24"/>
  <c r="U1869" i="24"/>
  <c r="U1885" i="24"/>
  <c r="U1901" i="24"/>
  <c r="U1917" i="24"/>
  <c r="U1933" i="24"/>
  <c r="U1949" i="24"/>
  <c r="U1965" i="24"/>
  <c r="U1981" i="24"/>
  <c r="U873" i="24"/>
  <c r="U937" i="24"/>
  <c r="U1001" i="24"/>
  <c r="U1065" i="24"/>
  <c r="U1129" i="24"/>
  <c r="U1365" i="24"/>
  <c r="U1644" i="24"/>
  <c r="U1912" i="24"/>
  <c r="U713" i="24"/>
  <c r="U1394" i="24"/>
  <c r="U882" i="24"/>
  <c r="U916" i="24"/>
  <c r="U1904" i="24"/>
  <c r="U1519" i="24"/>
  <c r="U1647" i="24"/>
  <c r="U1775" i="24"/>
  <c r="U1903" i="24"/>
  <c r="U797" i="24"/>
  <c r="U829" i="24"/>
  <c r="U861" i="24"/>
  <c r="U893" i="24"/>
  <c r="U925" i="24"/>
  <c r="U957" i="24"/>
  <c r="U989" i="24"/>
  <c r="U1021" i="24"/>
  <c r="U1053" i="24"/>
  <c r="U1085" i="24"/>
  <c r="U1117" i="24"/>
  <c r="U1189" i="24"/>
  <c r="U1317" i="24"/>
  <c r="U1445" i="24"/>
  <c r="U1596" i="24"/>
  <c r="U1724" i="24"/>
  <c r="U1852" i="24"/>
  <c r="U1559" i="24"/>
  <c r="U1927" i="24"/>
  <c r="U599" i="24"/>
  <c r="U1502" i="24"/>
  <c r="U1234" i="24"/>
  <c r="U978" i="24"/>
  <c r="U722" i="24"/>
  <c r="U1172" i="24"/>
  <c r="U569" i="24"/>
  <c r="U1165" i="24"/>
  <c r="U1229" i="24"/>
  <c r="U1293" i="24"/>
  <c r="U1357" i="24"/>
  <c r="U1421" i="24"/>
  <c r="U1492" i="24"/>
  <c r="U1572" i="24"/>
  <c r="U1636" i="24"/>
  <c r="U1700" i="24"/>
  <c r="U1764" i="24"/>
  <c r="U1828" i="24"/>
  <c r="U1896" i="24"/>
  <c r="U1511" i="24"/>
  <c r="U1639" i="24"/>
  <c r="U1831" i="24"/>
  <c r="U729" i="24"/>
  <c r="U623" i="24"/>
  <c r="U559" i="24"/>
  <c r="U495" i="24"/>
  <c r="U1410" i="24"/>
  <c r="U1282" i="24"/>
  <c r="U1154" i="24"/>
  <c r="U1026" i="24"/>
  <c r="U898" i="24"/>
  <c r="U770" i="24"/>
  <c r="U1476" i="24"/>
  <c r="U1268" i="24"/>
  <c r="U980" i="24"/>
  <c r="U646" i="24"/>
  <c r="U1751" i="24"/>
  <c r="U1879" i="24"/>
  <c r="U769" i="24"/>
  <c r="U705" i="24"/>
  <c r="U643" i="24"/>
  <c r="U611" i="24"/>
  <c r="U579" i="24"/>
  <c r="U547" i="24"/>
  <c r="U515" i="24"/>
  <c r="U483" i="24"/>
  <c r="U1450" i="24"/>
  <c r="U1386" i="24"/>
  <c r="U1322" i="24"/>
  <c r="U1258" i="24"/>
  <c r="U1194" i="24"/>
  <c r="U1130" i="24"/>
  <c r="U1066" i="24"/>
  <c r="U1002" i="24"/>
  <c r="U938" i="24"/>
  <c r="U874" i="24"/>
  <c r="U810" i="24"/>
  <c r="U746" i="24"/>
  <c r="U682" i="24"/>
  <c r="U1452" i="24"/>
  <c r="U1348" i="24"/>
  <c r="U1220" i="24"/>
  <c r="U1092" i="24"/>
  <c r="U884" i="24"/>
  <c r="U628" i="24"/>
  <c r="U1108" i="24"/>
  <c r="U1458" i="24"/>
  <c r="U1868" i="24"/>
  <c r="U1333" i="24"/>
  <c r="U1057" i="24"/>
  <c r="U929" i="24"/>
  <c r="U817" i="24"/>
  <c r="U1855" i="24"/>
  <c r="U1599" i="24"/>
  <c r="U1872" i="24"/>
  <c r="U1800" i="24"/>
  <c r="U1736" i="24"/>
  <c r="U1672" i="24"/>
  <c r="U1608" i="24"/>
  <c r="U1544" i="24"/>
  <c r="U1457" i="24"/>
  <c r="U1393" i="24"/>
  <c r="U1329" i="24"/>
  <c r="U1265" i="24"/>
  <c r="U1201" i="24"/>
  <c r="U1169" i="24"/>
  <c r="U1143" i="24"/>
  <c r="U1127" i="24"/>
  <c r="U1111" i="24"/>
  <c r="U1095" i="24"/>
  <c r="U1079" i="24"/>
  <c r="U1063" i="24"/>
  <c r="U1047" i="24"/>
  <c r="U1031" i="24"/>
  <c r="U1015" i="24"/>
  <c r="U999" i="24"/>
  <c r="U983" i="24"/>
  <c r="U967" i="24"/>
  <c r="U951" i="24"/>
  <c r="U935" i="24"/>
  <c r="U919" i="24"/>
  <c r="U903" i="24"/>
  <c r="U887" i="24"/>
  <c r="U871" i="24"/>
  <c r="U855" i="24"/>
  <c r="U839" i="24"/>
  <c r="U823" i="24"/>
  <c r="U807" i="24"/>
  <c r="U791" i="24"/>
  <c r="U775" i="24"/>
  <c r="U759" i="24"/>
  <c r="U743" i="24"/>
  <c r="U727" i="24"/>
  <c r="U711" i="24"/>
  <c r="U695" i="24"/>
  <c r="U679" i="24"/>
  <c r="U663" i="24"/>
  <c r="U647" i="24"/>
  <c r="U1971" i="24"/>
  <c r="U1939" i="24"/>
  <c r="U1907" i="24"/>
  <c r="U1875" i="24"/>
  <c r="U1843" i="24"/>
  <c r="U1811" i="24"/>
  <c r="U1779" i="24"/>
  <c r="U1747" i="24"/>
  <c r="U1715" i="24"/>
  <c r="U1683" i="24"/>
  <c r="U1651" i="24"/>
  <c r="U1619" i="24"/>
  <c r="U1587" i="24"/>
  <c r="U1555" i="24"/>
  <c r="U1523" i="24"/>
  <c r="U1491" i="24"/>
  <c r="U1972" i="24"/>
  <c r="U1940" i="24"/>
  <c r="U1908" i="24"/>
  <c r="U1882" i="24"/>
  <c r="U1866" i="24"/>
  <c r="U1850" i="24"/>
  <c r="U1834" i="24"/>
  <c r="U1818" i="24"/>
  <c r="U1802" i="24"/>
  <c r="U1786" i="24"/>
  <c r="U1770" i="24"/>
  <c r="U1754" i="24"/>
  <c r="U1738" i="24"/>
  <c r="U1722" i="24"/>
  <c r="U1706" i="24"/>
  <c r="U1690" i="24"/>
  <c r="U1674" i="24"/>
  <c r="U1658" i="24"/>
  <c r="U1642" i="24"/>
  <c r="U1626" i="24"/>
  <c r="U1610" i="24"/>
  <c r="U1594" i="24"/>
  <c r="U1578" i="24"/>
  <c r="U1562" i="24"/>
  <c r="U1546" i="24"/>
  <c r="U1530" i="24"/>
  <c r="U1504" i="24"/>
  <c r="U1475" i="24"/>
  <c r="U1459" i="24"/>
  <c r="U1443" i="24"/>
  <c r="U1427" i="24"/>
  <c r="U1411" i="24"/>
  <c r="U1395" i="24"/>
  <c r="U1379" i="24"/>
  <c r="U1363" i="24"/>
  <c r="U1347" i="24"/>
  <c r="U1331" i="24"/>
  <c r="U1315" i="24"/>
  <c r="U1299" i="24"/>
  <c r="U1283" i="24"/>
  <c r="U1267" i="24"/>
  <c r="U1251" i="24"/>
  <c r="U1235" i="24"/>
  <c r="U1219" i="24"/>
  <c r="U1203" i="24"/>
  <c r="U1187" i="24"/>
  <c r="U1171" i="24"/>
  <c r="U1155" i="24"/>
  <c r="U1890" i="24"/>
  <c r="U1906" i="24"/>
  <c r="U1922" i="24"/>
  <c r="U1938" i="24"/>
  <c r="U1954" i="24"/>
  <c r="U1970" i="24"/>
  <c r="U1986" i="24"/>
  <c r="U1489" i="24"/>
  <c r="U1505" i="24"/>
  <c r="U1521" i="24"/>
  <c r="U1537" i="24"/>
  <c r="U1553" i="24"/>
  <c r="U1569" i="24"/>
  <c r="U1585" i="24"/>
  <c r="U1601" i="24"/>
  <c r="U1617" i="24"/>
  <c r="U1633" i="24"/>
  <c r="U1649" i="24"/>
  <c r="U1665" i="24"/>
  <c r="U1681" i="24"/>
  <c r="U1697" i="24"/>
  <c r="U1713" i="24"/>
  <c r="U1729" i="24"/>
  <c r="U1745" i="24"/>
  <c r="U1761" i="24"/>
  <c r="U1777" i="24"/>
  <c r="U1793" i="24"/>
  <c r="U1809" i="24"/>
  <c r="U1825" i="24"/>
  <c r="U1841" i="24"/>
  <c r="U1857" i="24"/>
  <c r="U1873" i="24"/>
  <c r="U1889" i="24"/>
  <c r="U1905" i="24"/>
  <c r="U1921" i="24"/>
  <c r="U1937" i="24"/>
  <c r="U1953" i="24"/>
  <c r="U1969" i="24"/>
  <c r="U1985" i="24"/>
  <c r="U889" i="24"/>
  <c r="U953" i="24"/>
  <c r="U1017" i="24"/>
  <c r="U1081" i="24"/>
  <c r="U1173" i="24"/>
  <c r="U1429" i="24"/>
  <c r="U1708" i="24"/>
  <c r="U1527" i="24"/>
  <c r="U615" i="24"/>
  <c r="U1266" i="24"/>
  <c r="U754" i="24"/>
  <c r="U518" i="24"/>
  <c r="U1936" i="24"/>
  <c r="U1551" i="24"/>
  <c r="U1679" i="24"/>
  <c r="U1807" i="24"/>
  <c r="U1935" i="24"/>
  <c r="U805" i="24"/>
  <c r="U837" i="24"/>
  <c r="U869" i="24"/>
  <c r="U901" i="24"/>
  <c r="U933" i="24"/>
  <c r="U965" i="24"/>
  <c r="U997" i="24"/>
  <c r="U1029" i="24"/>
  <c r="U1061" i="24"/>
  <c r="U1093" i="24"/>
  <c r="U1125" i="24"/>
  <c r="U1221" i="24"/>
  <c r="U1349" i="24"/>
  <c r="U1477" i="24"/>
  <c r="U1628" i="24"/>
  <c r="U1756" i="24"/>
  <c r="U1884" i="24"/>
  <c r="U1623" i="24"/>
  <c r="U745" i="24"/>
  <c r="U567" i="24"/>
  <c r="U1426" i="24"/>
  <c r="U1170" i="24"/>
  <c r="U914" i="24"/>
  <c r="U1506" i="24"/>
  <c r="U1044" i="24"/>
  <c r="U1133" i="24"/>
  <c r="U1181" i="24"/>
  <c r="U1245" i="24"/>
  <c r="U1309" i="24"/>
  <c r="U1373" i="24"/>
  <c r="U1437" i="24"/>
  <c r="U1524" i="24"/>
  <c r="U1588" i="24"/>
  <c r="U1652" i="24"/>
  <c r="U1716" i="24"/>
  <c r="U1780" i="24"/>
  <c r="U1844" i="24"/>
  <c r="U1928" i="24"/>
  <c r="U1543" i="24"/>
  <c r="U1671" i="24"/>
  <c r="U1895" i="24"/>
  <c r="U697" i="24"/>
  <c r="U607" i="24"/>
  <c r="U543" i="24"/>
  <c r="U479" i="24"/>
  <c r="U1378" i="24"/>
  <c r="U1250" i="24"/>
  <c r="U1122" i="24"/>
  <c r="U994" i="24"/>
  <c r="U866" i="24"/>
  <c r="U738" i="24"/>
  <c r="U1444" i="24"/>
  <c r="U1204" i="24"/>
  <c r="U852" i="24"/>
  <c r="U749" i="24"/>
  <c r="U1783" i="24"/>
  <c r="U1911" i="24"/>
  <c r="U753" i="24"/>
  <c r="U689" i="24"/>
  <c r="U635" i="24"/>
  <c r="U603" i="24"/>
  <c r="U571" i="24"/>
  <c r="U539" i="24"/>
  <c r="U507" i="24"/>
  <c r="U1518" i="24"/>
  <c r="U1434" i="24"/>
  <c r="U1370" i="24"/>
  <c r="U1306" i="24"/>
  <c r="U1242" i="24"/>
  <c r="U1178" i="24"/>
  <c r="U1114" i="24"/>
  <c r="U1050" i="24"/>
  <c r="U986" i="24"/>
  <c r="U922" i="24"/>
  <c r="U858" i="24"/>
  <c r="U794" i="24"/>
  <c r="U730" i="24"/>
  <c r="U1522" i="24"/>
  <c r="U1436" i="24"/>
  <c r="U1316" i="24"/>
  <c r="U1188" i="24"/>
  <c r="U1060" i="24"/>
  <c r="U820" i="24"/>
  <c r="U690" i="24"/>
  <c r="U1740" i="24"/>
  <c r="U1025" i="24"/>
  <c r="U801" i="24"/>
  <c r="U1535" i="24"/>
  <c r="U1784" i="24"/>
  <c r="U1656" i="24"/>
  <c r="U1528" i="24"/>
  <c r="U1377" i="24"/>
  <c r="U1249" i="24"/>
  <c r="U1161" i="24"/>
  <c r="U1123" i="24"/>
  <c r="U1091" i="24"/>
  <c r="U1059" i="24"/>
  <c r="U1027" i="24"/>
  <c r="U995" i="24"/>
  <c r="U963" i="24"/>
  <c r="U931" i="24"/>
  <c r="U899" i="24"/>
  <c r="U867" i="24"/>
  <c r="U835" i="24"/>
  <c r="U803" i="24"/>
  <c r="U771" i="24"/>
  <c r="U739" i="24"/>
  <c r="U707" i="24"/>
  <c r="U675" i="24"/>
  <c r="U1989" i="24"/>
  <c r="U1931" i="24"/>
  <c r="U1867" i="24"/>
  <c r="U1803" i="24"/>
  <c r="U1739" i="24"/>
  <c r="U1675" i="24"/>
  <c r="U1611" i="24"/>
  <c r="U1547" i="24"/>
  <c r="U1483" i="24"/>
  <c r="U1932" i="24"/>
  <c r="U1878" i="24"/>
  <c r="U1846" i="24"/>
  <c r="U1814" i="24"/>
  <c r="U1782" i="24"/>
  <c r="U1750" i="24"/>
  <c r="U1718" i="24"/>
  <c r="U1686" i="24"/>
  <c r="U1654" i="24"/>
  <c r="U1622" i="24"/>
  <c r="U1590" i="24"/>
  <c r="U1558" i="24"/>
  <c r="U1526" i="24"/>
  <c r="U1471" i="24"/>
  <c r="U1439" i="24"/>
  <c r="U1407" i="24"/>
  <c r="U1375" i="24"/>
  <c r="U1343" i="24"/>
  <c r="U1311" i="24"/>
  <c r="U1279" i="24"/>
  <c r="U1247" i="24"/>
  <c r="U1215" i="24"/>
  <c r="U1183" i="24"/>
  <c r="U1151" i="24"/>
  <c r="U1898" i="24"/>
  <c r="U1930" i="24"/>
  <c r="U1962" i="24"/>
  <c r="U1481" i="24"/>
  <c r="U1513" i="24"/>
  <c r="U1545" i="24"/>
  <c r="U1577" i="24"/>
  <c r="U1609" i="24"/>
  <c r="U1641" i="24"/>
  <c r="U1673" i="24"/>
  <c r="U1705" i="24"/>
  <c r="U1737" i="24"/>
  <c r="U1769" i="24"/>
  <c r="U1801" i="24"/>
  <c r="U1833" i="24"/>
  <c r="U1865" i="24"/>
  <c r="U1897" i="24"/>
  <c r="U1929" i="24"/>
  <c r="U1961" i="24"/>
  <c r="U857" i="24"/>
  <c r="U985" i="24"/>
  <c r="U1113" i="24"/>
  <c r="U1580" i="24"/>
  <c r="U1863" i="24"/>
  <c r="U1010" i="24"/>
  <c r="U1880" i="24"/>
  <c r="U1615" i="24"/>
  <c r="U1871" i="24"/>
  <c r="U821" i="24"/>
  <c r="U885" i="24"/>
  <c r="U949" i="24"/>
  <c r="U1013" i="24"/>
  <c r="U1077" i="24"/>
  <c r="U1157" i="24"/>
  <c r="U1413" i="24"/>
  <c r="U1692" i="24"/>
  <c r="U1495" i="24"/>
  <c r="U631" i="24"/>
  <c r="U1298" i="24"/>
  <c r="U786" i="24"/>
  <c r="U532" i="24"/>
  <c r="U1213" i="24"/>
  <c r="U1341" i="24"/>
  <c r="U1469" i="24"/>
  <c r="U1620" i="24"/>
  <c r="U1748" i="24"/>
  <c r="U1876" i="24"/>
  <c r="U1607" i="24"/>
  <c r="U761" i="24"/>
  <c r="U575" i="24"/>
  <c r="U1442" i="24"/>
  <c r="U1186" i="24"/>
  <c r="U930" i="24"/>
  <c r="U674" i="24"/>
  <c r="U1076" i="24"/>
  <c r="U1719" i="24"/>
  <c r="U1975" i="24"/>
  <c r="U657" i="24"/>
  <c r="U587" i="24"/>
  <c r="U523" i="24"/>
  <c r="U1466" i="24"/>
  <c r="U1338" i="24"/>
  <c r="U1210" i="24"/>
  <c r="U1082" i="24"/>
  <c r="U954" i="24"/>
  <c r="U826" i="24"/>
  <c r="U698" i="24"/>
  <c r="U1380" i="24"/>
  <c r="U1124" i="24"/>
  <c r="U692" i="24"/>
  <c r="U467" i="24"/>
  <c r="U1420" i="24"/>
  <c r="U1356" i="24"/>
  <c r="U1292" i="24"/>
  <c r="U1228" i="24"/>
  <c r="U1164" i="24"/>
  <c r="U1100" i="24"/>
  <c r="U1028" i="24"/>
  <c r="U900" i="24"/>
  <c r="U772" i="24"/>
  <c r="U644" i="24"/>
  <c r="U516" i="24"/>
  <c r="U486" i="24"/>
  <c r="U537" i="24"/>
  <c r="U1036" i="24"/>
  <c r="U972" i="24"/>
  <c r="U908" i="24"/>
  <c r="U844" i="24"/>
  <c r="U780" i="24"/>
  <c r="U716" i="24"/>
  <c r="U652" i="24"/>
  <c r="U588" i="24"/>
  <c r="U524" i="24"/>
  <c r="U630" i="24"/>
  <c r="U502" i="24"/>
  <c r="U717" i="24"/>
  <c r="U553" i="24"/>
  <c r="U1398" i="24"/>
  <c r="U471" i="24"/>
  <c r="U765" i="24"/>
  <c r="U641" i="24"/>
  <c r="U577" i="24"/>
  <c r="U513" i="24"/>
  <c r="U1446" i="24"/>
  <c r="U1318" i="24"/>
  <c r="U785" i="24"/>
  <c r="U661" i="24"/>
  <c r="U589" i="24"/>
  <c r="U525" i="24"/>
  <c r="U1470" i="24"/>
  <c r="U1342" i="24"/>
  <c r="U1214" i="24"/>
  <c r="U1126" i="24"/>
  <c r="U1062" i="24"/>
  <c r="U998" i="24"/>
  <c r="U934" i="24"/>
  <c r="U870" i="24"/>
  <c r="U806" i="24"/>
  <c r="U742" i="24"/>
  <c r="U678" i="24"/>
  <c r="U1448" i="24"/>
  <c r="U1384" i="24"/>
  <c r="U1320" i="24"/>
  <c r="U1256" i="24"/>
  <c r="U1192" i="24"/>
  <c r="U1128" i="24"/>
  <c r="U1064" i="24"/>
  <c r="U1000" i="24"/>
  <c r="U936" i="24"/>
  <c r="U872" i="24"/>
  <c r="U808" i="24"/>
  <c r="U744" i="24"/>
  <c r="U680" i="24"/>
  <c r="U616" i="24"/>
  <c r="U552" i="24"/>
  <c r="U488" i="24"/>
  <c r="U558" i="24"/>
  <c r="U465" i="24"/>
  <c r="U439" i="24"/>
  <c r="U423" i="24"/>
  <c r="U407" i="24"/>
  <c r="U391" i="24"/>
  <c r="U375" i="24"/>
  <c r="U359" i="24"/>
  <c r="U343" i="24"/>
  <c r="U327" i="24"/>
  <c r="U311" i="24"/>
  <c r="U295" i="24"/>
  <c r="U279" i="24"/>
  <c r="U263" i="24"/>
  <c r="U247" i="24"/>
  <c r="U231" i="24"/>
  <c r="U215" i="24"/>
  <c r="U199" i="24"/>
  <c r="U183" i="24"/>
  <c r="U167" i="24"/>
  <c r="U151" i="24"/>
  <c r="U135" i="24"/>
  <c r="U119" i="24"/>
  <c r="U103" i="24"/>
  <c r="U87" i="24"/>
  <c r="U71" i="24"/>
  <c r="U709" i="24"/>
  <c r="U613" i="24"/>
  <c r="U549" i="24"/>
  <c r="U485" i="24"/>
  <c r="U1390" i="24"/>
  <c r="U1262" i="24"/>
  <c r="U1150" i="24"/>
  <c r="U1086" i="24"/>
  <c r="U1022" i="24"/>
  <c r="U958" i="24"/>
  <c r="U894" i="24"/>
  <c r="U830" i="24"/>
  <c r="U766" i="24"/>
  <c r="U702" i="24"/>
  <c r="U1472" i="24"/>
  <c r="U1408" i="24"/>
  <c r="U1344" i="24"/>
  <c r="U1280" i="24"/>
  <c r="U1216" i="24"/>
  <c r="U1152" i="24"/>
  <c r="U1088" i="24"/>
  <c r="U1024" i="24"/>
  <c r="U960" i="24"/>
  <c r="U896" i="24"/>
  <c r="U832" i="24"/>
  <c r="U768" i="24"/>
  <c r="U704" i="24"/>
  <c r="U640" i="24"/>
  <c r="U576" i="24"/>
  <c r="U512" i="24"/>
  <c r="U606" i="24"/>
  <c r="U478" i="24"/>
  <c r="U445" i="24"/>
  <c r="U429" i="24"/>
  <c r="U413" i="24"/>
  <c r="U397" i="24"/>
  <c r="U381" i="24"/>
  <c r="U365" i="24"/>
  <c r="U349" i="24"/>
  <c r="U333" i="24"/>
  <c r="U317" i="24"/>
  <c r="U301" i="24"/>
  <c r="U285" i="24"/>
  <c r="U269" i="24"/>
  <c r="U253" i="24"/>
  <c r="U237" i="24"/>
  <c r="U221" i="24"/>
  <c r="U205" i="24"/>
  <c r="U189" i="24"/>
  <c r="U173" i="24"/>
  <c r="U157" i="24"/>
  <c r="U141" i="24"/>
  <c r="U125" i="24"/>
  <c r="U109" i="24"/>
  <c r="U93" i="24"/>
  <c r="U77" i="24"/>
  <c r="U61" i="24"/>
  <c r="U642" i="24"/>
  <c r="U578" i="24"/>
  <c r="U618" i="24"/>
  <c r="U530" i="24"/>
  <c r="U474" i="24"/>
  <c r="U458" i="24"/>
  <c r="U442" i="24"/>
  <c r="U426" i="24"/>
  <c r="U410" i="24"/>
  <c r="U394" i="24"/>
  <c r="U378" i="24"/>
  <c r="U362" i="24"/>
  <c r="U346" i="24"/>
  <c r="U330" i="24"/>
  <c r="U314" i="24"/>
  <c r="U298" i="24"/>
  <c r="U282" i="24"/>
  <c r="U266" i="24"/>
  <c r="U250" i="24"/>
  <c r="U234" i="24"/>
  <c r="U218" i="24"/>
  <c r="U202" i="24"/>
  <c r="U186" i="24"/>
  <c r="U170" i="24"/>
  <c r="U154" i="24"/>
  <c r="U138" i="24"/>
  <c r="U122" i="24"/>
  <c r="U106" i="24"/>
  <c r="U90" i="24"/>
  <c r="U74" i="24"/>
  <c r="U58" i="24"/>
  <c r="U634" i="24"/>
  <c r="U538" i="24"/>
  <c r="U476" i="24"/>
  <c r="U460" i="24"/>
  <c r="U444" i="24"/>
  <c r="U428" i="24"/>
  <c r="U412" i="24"/>
  <c r="U396" i="24"/>
  <c r="U380" i="24"/>
  <c r="U364" i="24"/>
  <c r="U348" i="24"/>
  <c r="U332" i="24"/>
  <c r="U316" i="24"/>
  <c r="U300" i="24"/>
  <c r="U284" i="24"/>
  <c r="U268" i="24"/>
  <c r="U252" i="24"/>
  <c r="U236" i="24"/>
  <c r="U220" i="24"/>
  <c r="U204" i="24"/>
  <c r="U188" i="24"/>
  <c r="U172" i="24"/>
  <c r="U156" i="24"/>
  <c r="U140" i="24"/>
  <c r="U124" i="24"/>
  <c r="U108" i="24"/>
  <c r="U92" i="24"/>
  <c r="U76" i="24"/>
  <c r="U60" i="24"/>
  <c r="U1209" i="24"/>
  <c r="U1273" i="24"/>
  <c r="U1337" i="24"/>
  <c r="U1401" i="24"/>
  <c r="U1465" i="24"/>
  <c r="U1552" i="24"/>
  <c r="U1616" i="24"/>
  <c r="U1680" i="24"/>
  <c r="U1744" i="24"/>
  <c r="U1808" i="24"/>
  <c r="U1888" i="24"/>
  <c r="U1631" i="24"/>
  <c r="U1887" i="24"/>
  <c r="U825" i="24"/>
  <c r="U945" i="24"/>
  <c r="U1073" i="24"/>
  <c r="U1397" i="24"/>
  <c r="U1976" i="24"/>
  <c r="U1330" i="24"/>
  <c r="U660" i="24"/>
  <c r="U1190" i="24"/>
  <c r="U777" i="24"/>
  <c r="U1121" i="24"/>
  <c r="U865" i="24"/>
  <c r="U1727" i="24"/>
  <c r="U1832" i="24"/>
  <c r="U1704" i="24"/>
  <c r="U1576" i="24"/>
  <c r="U1425" i="24"/>
  <c r="U1297" i="24"/>
  <c r="U1185" i="24"/>
  <c r="U1135" i="24"/>
  <c r="U1103" i="24"/>
  <c r="U1071" i="24"/>
  <c r="U1039" i="24"/>
  <c r="U1007" i="24"/>
  <c r="U975" i="24"/>
  <c r="U943" i="24"/>
  <c r="U911" i="24"/>
  <c r="U879" i="24"/>
  <c r="U847" i="24"/>
  <c r="U815" i="24"/>
  <c r="U783" i="24"/>
  <c r="U751" i="24"/>
  <c r="U719" i="24"/>
  <c r="U687" i="24"/>
  <c r="U655" i="24"/>
  <c r="U1955" i="24"/>
  <c r="U1891" i="24"/>
  <c r="U1827" i="24"/>
  <c r="U1763" i="24"/>
  <c r="U1699" i="24"/>
  <c r="U1635" i="24"/>
  <c r="U1571" i="24"/>
  <c r="U1507" i="24"/>
  <c r="U1956" i="24"/>
  <c r="U1892" i="24"/>
  <c r="U1858" i="24"/>
  <c r="U1826" i="24"/>
  <c r="U1794" i="24"/>
  <c r="U1762" i="24"/>
  <c r="U1730" i="24"/>
  <c r="U1698" i="24"/>
  <c r="U1666" i="24"/>
  <c r="U1634" i="24"/>
  <c r="U1602" i="24"/>
  <c r="U1570" i="24"/>
  <c r="U1538" i="24"/>
  <c r="U1488" i="24"/>
  <c r="U1451" i="24"/>
  <c r="U1419" i="24"/>
  <c r="U1387" i="24"/>
  <c r="U1355" i="24"/>
  <c r="U1323" i="24"/>
  <c r="U1291" i="24"/>
  <c r="U1259" i="24"/>
  <c r="U1227" i="24"/>
  <c r="U1195" i="24"/>
  <c r="U1163" i="24"/>
  <c r="U1894" i="24"/>
  <c r="U1926" i="24"/>
  <c r="U1958" i="24"/>
  <c r="U1990" i="24"/>
  <c r="U1509" i="24"/>
  <c r="U1541" i="24"/>
  <c r="U1573" i="24"/>
  <c r="U1605" i="24"/>
  <c r="U1637" i="24"/>
  <c r="U1669" i="24"/>
  <c r="U1701" i="24"/>
  <c r="U1733" i="24"/>
  <c r="U1765" i="24"/>
  <c r="U1797" i="24"/>
  <c r="U1829" i="24"/>
  <c r="U1861" i="24"/>
  <c r="U1893" i="24"/>
  <c r="U1925" i="24"/>
  <c r="U1957" i="24"/>
  <c r="U841" i="24"/>
  <c r="U969" i="24"/>
  <c r="U1097" i="24"/>
  <c r="U1508" i="24"/>
  <c r="U1655" i="24"/>
  <c r="U1138" i="24"/>
  <c r="U1864" i="24"/>
  <c r="U1583" i="24"/>
  <c r="U1839" i="24"/>
  <c r="U813" i="24"/>
  <c r="U877" i="24"/>
  <c r="U941" i="24"/>
  <c r="U1005" i="24"/>
  <c r="U1069" i="24"/>
  <c r="U1137" i="24"/>
  <c r="U1381" i="24"/>
  <c r="U1660" i="24"/>
  <c r="U1944" i="24"/>
  <c r="U681" i="24"/>
  <c r="U1362" i="24"/>
  <c r="U850" i="24"/>
  <c r="U788" i="24"/>
  <c r="U1197" i="24"/>
  <c r="U1325" i="24"/>
  <c r="U1453" i="24"/>
  <c r="U1604" i="24"/>
  <c r="U1732" i="24"/>
  <c r="U1860" i="24"/>
  <c r="U1575" i="24"/>
  <c r="U1959" i="24"/>
  <c r="U591" i="24"/>
  <c r="U1474" i="24"/>
  <c r="U1218" i="24"/>
  <c r="U962" i="24"/>
  <c r="U706" i="24"/>
  <c r="U1140" i="24"/>
  <c r="U1430" i="24"/>
  <c r="U1943" i="24"/>
  <c r="U673" i="24"/>
  <c r="U595" i="24"/>
  <c r="U531" i="24"/>
  <c r="U1486" i="24"/>
  <c r="U1354" i="24"/>
  <c r="U1226" i="24"/>
  <c r="U1098" i="24"/>
  <c r="U970" i="24"/>
  <c r="U842" i="24"/>
  <c r="U714" i="24"/>
  <c r="U1412" i="24"/>
  <c r="U1156" i="24"/>
  <c r="U756" i="24"/>
  <c r="U582" i="24"/>
  <c r="U1302" i="24"/>
  <c r="U1372" i="24"/>
  <c r="U1308" i="24"/>
  <c r="U1244" i="24"/>
  <c r="U1180" i="24"/>
  <c r="U1116" i="24"/>
  <c r="U1052" i="24"/>
  <c r="U932" i="24"/>
  <c r="U804" i="24"/>
  <c r="U676" i="24"/>
  <c r="U548" i="24"/>
  <c r="U550" i="24"/>
  <c r="U601" i="24"/>
  <c r="U1238" i="24"/>
  <c r="U988" i="24"/>
  <c r="U924" i="24"/>
  <c r="U860" i="24"/>
  <c r="U796" i="24"/>
  <c r="U732" i="24"/>
  <c r="U668" i="24"/>
  <c r="U604" i="24"/>
  <c r="U540" i="24"/>
  <c r="U662" i="24"/>
  <c r="U946" i="24"/>
  <c r="U1612" i="24"/>
  <c r="U993" i="24"/>
  <c r="U1983" i="24"/>
  <c r="U1984" i="24"/>
  <c r="U1768" i="24"/>
  <c r="U1640" i="24"/>
  <c r="U1500" i="24"/>
  <c r="U1361" i="24"/>
  <c r="U1233" i="24"/>
  <c r="U1153" i="24"/>
  <c r="U1119" i="24"/>
  <c r="U1087" i="24"/>
  <c r="U1055" i="24"/>
  <c r="U1023" i="24"/>
  <c r="U991" i="24"/>
  <c r="U959" i="24"/>
  <c r="U927" i="24"/>
  <c r="U895" i="24"/>
  <c r="U863" i="24"/>
  <c r="U831" i="24"/>
  <c r="U799" i="24"/>
  <c r="U767" i="24"/>
  <c r="U735" i="24"/>
  <c r="U703" i="24"/>
  <c r="U671" i="24"/>
  <c r="U1987" i="24"/>
  <c r="U1923" i="24"/>
  <c r="U1859" i="24"/>
  <c r="U1795" i="24"/>
  <c r="U1731" i="24"/>
  <c r="U1667" i="24"/>
  <c r="U1603" i="24"/>
  <c r="U1539" i="24"/>
  <c r="U1988" i="24"/>
  <c r="U1924" i="24"/>
  <c r="U1874" i="24"/>
  <c r="U1842" i="24"/>
  <c r="U1810" i="24"/>
  <c r="U1778" i="24"/>
  <c r="U1746" i="24"/>
  <c r="U1714" i="24"/>
  <c r="U1682" i="24"/>
  <c r="U1650" i="24"/>
  <c r="U1618" i="24"/>
  <c r="U1586" i="24"/>
  <c r="U1554" i="24"/>
  <c r="U1520" i="24"/>
  <c r="U1467" i="24"/>
  <c r="U1435" i="24"/>
  <c r="U1403" i="24"/>
  <c r="U1371" i="24"/>
  <c r="U1339" i="24"/>
  <c r="U1307" i="24"/>
  <c r="U1275" i="24"/>
  <c r="U1243" i="24"/>
  <c r="U1211" i="24"/>
  <c r="U1179" i="24"/>
  <c r="U1910" i="24"/>
  <c r="U1942" i="24"/>
  <c r="U1974" i="24"/>
  <c r="U1493" i="24"/>
  <c r="U1525" i="24"/>
  <c r="U1557" i="24"/>
  <c r="U1589" i="24"/>
  <c r="U1621" i="24"/>
  <c r="U1653" i="24"/>
  <c r="U1685" i="24"/>
  <c r="U1717" i="24"/>
  <c r="U1749" i="24"/>
  <c r="U1781" i="24"/>
  <c r="U1813" i="24"/>
  <c r="U1845" i="24"/>
  <c r="U1877" i="24"/>
  <c r="U1909" i="24"/>
  <c r="U1941" i="24"/>
  <c r="U1973" i="24"/>
  <c r="U905" i="24"/>
  <c r="U1033" i="24"/>
  <c r="U1237" i="24"/>
  <c r="U1772" i="24"/>
  <c r="U551" i="24"/>
  <c r="U1460" i="24"/>
  <c r="U1968" i="24"/>
  <c r="U1711" i="24"/>
  <c r="U1967" i="24"/>
  <c r="U845" i="24"/>
  <c r="U909" i="24"/>
  <c r="U973" i="24"/>
  <c r="U1037" i="24"/>
  <c r="U1101" i="24"/>
  <c r="U1253" i="24"/>
  <c r="U1532" i="24"/>
  <c r="U1788" i="24"/>
  <c r="U1687" i="24"/>
  <c r="U535" i="24"/>
  <c r="U1106" i="24"/>
  <c r="U1428" i="24"/>
  <c r="U1141" i="24"/>
  <c r="U1261" i="24"/>
  <c r="U1389" i="24"/>
  <c r="U1540" i="24"/>
  <c r="U1668" i="24"/>
  <c r="U1796" i="24"/>
  <c r="U1960" i="24"/>
  <c r="U1703" i="24"/>
  <c r="U665" i="24"/>
  <c r="U527" i="24"/>
  <c r="U1346" i="24"/>
  <c r="U1090" i="24"/>
  <c r="U834" i="24"/>
  <c r="U1396" i="24"/>
  <c r="U724" i="24"/>
  <c r="U1815" i="24"/>
  <c r="U737" i="24"/>
  <c r="U627" i="24"/>
  <c r="U563" i="24"/>
  <c r="U499" i="24"/>
  <c r="U1418" i="24"/>
  <c r="U1290" i="24"/>
  <c r="U1162" i="24"/>
  <c r="U1034" i="24"/>
  <c r="U906" i="24"/>
  <c r="U778" i="24"/>
  <c r="U1490" i="24"/>
  <c r="U1284" i="24"/>
  <c r="U1012" i="24"/>
  <c r="U564" i="24"/>
  <c r="U633" i="24"/>
  <c r="U1404" i="24"/>
  <c r="U1340" i="24"/>
  <c r="U1276" i="24"/>
  <c r="U1212" i="24"/>
  <c r="U1148" i="24"/>
  <c r="U1084" i="24"/>
  <c r="U996" i="24"/>
  <c r="U868" i="24"/>
  <c r="U740" i="24"/>
  <c r="U612" i="24"/>
  <c r="U484" i="24"/>
  <c r="U451" i="24"/>
  <c r="U1510" i="24"/>
  <c r="U1020" i="24"/>
  <c r="U956" i="24"/>
  <c r="U892" i="24"/>
  <c r="U828" i="24"/>
  <c r="U764" i="24"/>
  <c r="U700" i="24"/>
  <c r="U636" i="24"/>
  <c r="U572" i="24"/>
  <c r="U508" i="24"/>
  <c r="U598" i="24"/>
  <c r="U475" i="24"/>
  <c r="U653" i="24"/>
  <c r="U521" i="24"/>
  <c r="U1334" i="24"/>
  <c r="U463" i="24"/>
  <c r="U733" i="24"/>
  <c r="U625" i="24"/>
  <c r="U561" i="24"/>
  <c r="U497" i="24"/>
  <c r="U1414" i="24"/>
  <c r="U1286" i="24"/>
  <c r="U757" i="24"/>
  <c r="U637" i="24"/>
  <c r="U573" i="24"/>
  <c r="U509" i="24"/>
  <c r="U1438" i="24"/>
  <c r="U1310" i="24"/>
  <c r="U1182" i="24"/>
  <c r="U1110" i="24"/>
  <c r="U1046" i="24"/>
  <c r="U982" i="24"/>
  <c r="U918" i="24"/>
  <c r="U854" i="24"/>
  <c r="U790" i="24"/>
  <c r="U726" i="24"/>
  <c r="U1514" i="24"/>
  <c r="U1432" i="24"/>
  <c r="U1368" i="24"/>
  <c r="U1304" i="24"/>
  <c r="U1240" i="24"/>
  <c r="U1176" i="24"/>
  <c r="U1112" i="24"/>
  <c r="U1048" i="24"/>
  <c r="U984" i="24"/>
  <c r="U920" i="24"/>
  <c r="U856" i="24"/>
  <c r="U792" i="24"/>
  <c r="U728" i="24"/>
  <c r="U664" i="24"/>
  <c r="U600" i="24"/>
  <c r="U536" i="24"/>
  <c r="U654" i="24"/>
  <c r="U526" i="24"/>
  <c r="U457" i="24"/>
  <c r="U435" i="24"/>
  <c r="U419" i="24"/>
  <c r="U403" i="24"/>
  <c r="U387" i="24"/>
  <c r="U371" i="24"/>
  <c r="U355" i="24"/>
  <c r="U339" i="24"/>
  <c r="U323" i="24"/>
  <c r="U307" i="24"/>
  <c r="U291" i="24"/>
  <c r="U275" i="24"/>
  <c r="U259" i="24"/>
  <c r="U243" i="24"/>
  <c r="U227" i="24"/>
  <c r="U211" i="24"/>
  <c r="U195" i="24"/>
  <c r="U179" i="24"/>
  <c r="U163" i="24"/>
  <c r="U147" i="24"/>
  <c r="U131" i="24"/>
  <c r="U115" i="24"/>
  <c r="U99" i="24"/>
  <c r="U83" i="24"/>
  <c r="U67" i="24"/>
  <c r="U677" i="24"/>
  <c r="U597" i="24"/>
  <c r="U533" i="24"/>
  <c r="U1494" i="24"/>
  <c r="U1358" i="24"/>
  <c r="U1230" i="24"/>
  <c r="U1134" i="24"/>
  <c r="U1070" i="24"/>
  <c r="U1006" i="24"/>
  <c r="U942" i="24"/>
  <c r="U878" i="24"/>
  <c r="U814" i="24"/>
  <c r="U750" i="24"/>
  <c r="U686" i="24"/>
  <c r="U1456" i="24"/>
  <c r="U1392" i="24"/>
  <c r="U1328" i="24"/>
  <c r="U1264" i="24"/>
  <c r="U1200" i="24"/>
  <c r="U1136" i="24"/>
  <c r="U1072" i="24"/>
  <c r="U1008" i="24"/>
  <c r="U944" i="24"/>
  <c r="U880" i="24"/>
  <c r="U816" i="24"/>
  <c r="U752" i="24"/>
  <c r="U688" i="24"/>
  <c r="U624" i="24"/>
  <c r="U560" i="24"/>
  <c r="U496" i="24"/>
  <c r="U574" i="24"/>
  <c r="U469" i="24"/>
  <c r="U441" i="24"/>
  <c r="U425" i="24"/>
  <c r="U409" i="24"/>
  <c r="U393" i="24"/>
  <c r="U377" i="24"/>
  <c r="U361" i="24"/>
  <c r="U345" i="24"/>
  <c r="U329" i="24"/>
  <c r="U313" i="24"/>
  <c r="U297" i="24"/>
  <c r="U281" i="24"/>
  <c r="U265" i="24"/>
  <c r="U249" i="24"/>
  <c r="U233" i="24"/>
  <c r="U217" i="24"/>
  <c r="U201" i="24"/>
  <c r="U185" i="24"/>
  <c r="U169" i="24"/>
  <c r="U153" i="24"/>
  <c r="U137" i="24"/>
  <c r="U121" i="24"/>
  <c r="U105" i="24"/>
  <c r="U89" i="24"/>
  <c r="U73" i="24"/>
  <c r="U57" i="24"/>
  <c r="U626" i="24"/>
  <c r="U63" i="24"/>
  <c r="U586" i="24"/>
  <c r="U514" i="24"/>
  <c r="U470" i="24"/>
  <c r="U454" i="24"/>
  <c r="U438" i="24"/>
  <c r="U422" i="24"/>
  <c r="U406" i="24"/>
  <c r="U390" i="24"/>
  <c r="U374" i="24"/>
  <c r="U358" i="24"/>
  <c r="U342" i="24"/>
  <c r="U326" i="24"/>
  <c r="U310" i="24"/>
  <c r="U294" i="24"/>
  <c r="U278" i="24"/>
  <c r="U262" i="24"/>
  <c r="U246" i="24"/>
  <c r="U230" i="24"/>
  <c r="U214" i="24"/>
  <c r="U198" i="24"/>
  <c r="U182" i="24"/>
  <c r="U166" i="24"/>
  <c r="U150" i="24"/>
  <c r="U134" i="24"/>
  <c r="U118" i="24"/>
  <c r="U102" i="24"/>
  <c r="U86" i="24"/>
  <c r="U70" i="24"/>
  <c r="U54" i="24"/>
  <c r="U602" i="24"/>
  <c r="U522" i="24"/>
  <c r="U472" i="24"/>
  <c r="U456" i="24"/>
  <c r="U440" i="24"/>
  <c r="U424" i="24"/>
  <c r="U408" i="24"/>
  <c r="U392" i="24"/>
  <c r="U376" i="24"/>
  <c r="U360" i="24"/>
  <c r="U344" i="24"/>
  <c r="U328" i="24"/>
  <c r="U312" i="24"/>
  <c r="U296" i="24"/>
  <c r="U280" i="24"/>
  <c r="U264" i="24"/>
  <c r="U248" i="24"/>
  <c r="U232" i="24"/>
  <c r="U216" i="24"/>
  <c r="U200" i="24"/>
  <c r="U184" i="24"/>
  <c r="U168" i="24"/>
  <c r="U152" i="24"/>
  <c r="U136" i="24"/>
  <c r="U120" i="24"/>
  <c r="U104" i="24"/>
  <c r="U88" i="24"/>
  <c r="U72" i="24"/>
  <c r="U56" i="24"/>
  <c r="U1225" i="24"/>
  <c r="U1289" i="24"/>
  <c r="U1353" i="24"/>
  <c r="U1417" i="24"/>
  <c r="U1484" i="24"/>
  <c r="U1568" i="24"/>
  <c r="U1632" i="24"/>
  <c r="U1696" i="24"/>
  <c r="U1760" i="24"/>
  <c r="U1824" i="24"/>
  <c r="U1952" i="24"/>
  <c r="U1695" i="24"/>
  <c r="U1951" i="24"/>
  <c r="U849" i="24"/>
  <c r="U977" i="24"/>
  <c r="U1105" i="24"/>
  <c r="U1548" i="24"/>
  <c r="U1735" i="24"/>
  <c r="U1074" i="24"/>
  <c r="U897" i="24"/>
  <c r="U1592" i="24"/>
  <c r="U1139" i="24"/>
  <c r="U1011" i="24"/>
  <c r="U883" i="24"/>
  <c r="U755" i="24"/>
  <c r="U1963" i="24"/>
  <c r="U1707" i="24"/>
  <c r="U1964" i="24"/>
  <c r="U1798" i="24"/>
  <c r="U1670" i="24"/>
  <c r="U1542" i="24"/>
  <c r="U1391" i="24"/>
  <c r="U1263" i="24"/>
  <c r="U1978" i="24"/>
  <c r="U1593" i="24"/>
  <c r="U1721" i="24"/>
  <c r="U1849" i="24"/>
  <c r="U1977" i="24"/>
  <c r="U1836" i="24"/>
  <c r="U1743" i="24"/>
  <c r="U981" i="24"/>
  <c r="U1564" i="24"/>
  <c r="U1042" i="24"/>
  <c r="U1405" i="24"/>
  <c r="U1479" i="24"/>
  <c r="U1314" i="24"/>
  <c r="U596" i="24"/>
  <c r="U555" i="24"/>
  <c r="U1146" i="24"/>
  <c r="U1468" i="24"/>
  <c r="U505" i="24"/>
  <c r="U1196" i="24"/>
  <c r="U836" i="24"/>
  <c r="U685" i="24"/>
  <c r="U876" i="24"/>
  <c r="U620" i="24"/>
  <c r="U534" i="24"/>
  <c r="U585" i="24"/>
  <c r="U1206" i="24"/>
  <c r="U669" i="24"/>
  <c r="U529" i="24"/>
  <c r="U1350" i="24"/>
  <c r="U693" i="24"/>
  <c r="U541" i="24"/>
  <c r="U1374" i="24"/>
  <c r="U1142" i="24"/>
  <c r="U1014" i="24"/>
  <c r="U886" i="24"/>
  <c r="U758" i="24"/>
  <c r="U1464" i="24"/>
  <c r="U1336" i="24"/>
  <c r="U1208" i="24"/>
  <c r="U1080" i="24"/>
  <c r="U952" i="24"/>
  <c r="U824" i="24"/>
  <c r="U696" i="24"/>
  <c r="U568" i="24"/>
  <c r="U590" i="24"/>
  <c r="U443" i="24"/>
  <c r="U411" i="24"/>
  <c r="U379" i="24"/>
  <c r="U347" i="24"/>
  <c r="U315" i="24"/>
  <c r="U283" i="24"/>
  <c r="U251" i="24"/>
  <c r="U219" i="24"/>
  <c r="U187" i="24"/>
  <c r="U155" i="24"/>
  <c r="U123" i="24"/>
  <c r="U91" i="24"/>
  <c r="U741" i="24"/>
  <c r="U565" i="24"/>
  <c r="U1422" i="24"/>
  <c r="U1166" i="24"/>
  <c r="U1038" i="24"/>
  <c r="U910" i="24"/>
  <c r="U782" i="24"/>
  <c r="U1498" i="24"/>
  <c r="U1360" i="24"/>
  <c r="U1232" i="24"/>
  <c r="U1104" i="24"/>
  <c r="U976" i="24"/>
  <c r="U848" i="24"/>
  <c r="U720" i="24"/>
  <c r="U592" i="24"/>
  <c r="U638" i="24"/>
  <c r="U453" i="24"/>
  <c r="U417" i="24"/>
  <c r="U385" i="24"/>
  <c r="U353" i="24"/>
  <c r="U321" i="24"/>
  <c r="U289" i="24"/>
  <c r="U257" i="24"/>
  <c r="U225" i="24"/>
  <c r="U193" i="24"/>
  <c r="U161" i="24"/>
  <c r="U129" i="24"/>
  <c r="U97" i="24"/>
  <c r="U65" i="24"/>
  <c r="U594" i="24"/>
  <c r="U546" i="24"/>
  <c r="U462" i="24"/>
  <c r="U430" i="24"/>
  <c r="U398" i="24"/>
  <c r="U366" i="24"/>
  <c r="U334" i="24"/>
  <c r="U302" i="24"/>
  <c r="U270" i="24"/>
  <c r="U238" i="24"/>
  <c r="U206" i="24"/>
  <c r="U174" i="24"/>
  <c r="U142" i="24"/>
  <c r="U110" i="24"/>
  <c r="U78" i="24"/>
  <c r="U666" i="24"/>
  <c r="U490" i="24"/>
  <c r="U448" i="24"/>
  <c r="U416" i="24"/>
  <c r="U384" i="24"/>
  <c r="U352" i="24"/>
  <c r="U320" i="24"/>
  <c r="U288" i="24"/>
  <c r="U256" i="24"/>
  <c r="U224" i="24"/>
  <c r="U192" i="24"/>
  <c r="U160" i="24"/>
  <c r="U128" i="24"/>
  <c r="U96" i="24"/>
  <c r="U64" i="24"/>
  <c r="U1305" i="24"/>
  <c r="U1433" i="24"/>
  <c r="U1584" i="24"/>
  <c r="U1712" i="24"/>
  <c r="U1840" i="24"/>
  <c r="U1759" i="24"/>
  <c r="U881" i="24"/>
  <c r="U1145" i="24"/>
  <c r="U649" i="24"/>
  <c r="U802" i="24"/>
  <c r="U1424" i="24"/>
  <c r="U528" i="24"/>
  <c r="U401" i="24"/>
  <c r="U337" i="24"/>
  <c r="U273" i="24"/>
  <c r="U241" i="24"/>
  <c r="U177" i="24"/>
  <c r="U113" i="24"/>
  <c r="U81" i="24"/>
  <c r="U650" i="24"/>
  <c r="U446" i="24"/>
  <c r="U414" i="24"/>
  <c r="U350" i="24"/>
  <c r="U318" i="24"/>
  <c r="U254" i="24"/>
  <c r="U222" i="24"/>
  <c r="U158" i="24"/>
  <c r="U126" i="24"/>
  <c r="U62" i="24"/>
  <c r="U464" i="24"/>
  <c r="U432" i="24"/>
  <c r="U368" i="24"/>
  <c r="U336" i="24"/>
  <c r="U272" i="24"/>
  <c r="U240" i="24"/>
  <c r="U176" i="24"/>
  <c r="U144" i="24"/>
  <c r="U80" i="24"/>
  <c r="U1241" i="24"/>
  <c r="U1516" i="24"/>
  <c r="U1776" i="24"/>
  <c r="U1205" i="24"/>
  <c r="U1720" i="24"/>
  <c r="U1193" i="24"/>
  <c r="U1043" i="24"/>
  <c r="U915" i="24"/>
  <c r="U787" i="24"/>
  <c r="U659" i="24"/>
  <c r="U1771" i="24"/>
  <c r="U1515" i="24"/>
  <c r="U1830" i="24"/>
  <c r="U1702" i="24"/>
  <c r="U1574" i="24"/>
  <c r="U1423" i="24"/>
  <c r="U1295" i="24"/>
  <c r="U1167" i="24"/>
  <c r="U1946" i="24"/>
  <c r="U1561" i="24"/>
  <c r="U1689" i="24"/>
  <c r="U1817" i="24"/>
  <c r="U1945" i="24"/>
  <c r="U1301" i="24"/>
  <c r="U1487" i="24"/>
  <c r="U917" i="24"/>
  <c r="U1285" i="24"/>
  <c r="U503" i="24"/>
  <c r="U1277" i="24"/>
  <c r="U1812" i="24"/>
  <c r="U511" i="24"/>
  <c r="U1332" i="24"/>
  <c r="U619" i="24"/>
  <c r="U1274" i="24"/>
  <c r="U762" i="24"/>
  <c r="U500" i="24"/>
  <c r="U1260" i="24"/>
  <c r="U964" i="24"/>
  <c r="U614" i="24"/>
  <c r="U940" i="24"/>
  <c r="U684" i="24"/>
  <c r="U566" i="24"/>
  <c r="U617" i="24"/>
  <c r="U1270" i="24"/>
  <c r="U701" i="24"/>
  <c r="U545" i="24"/>
  <c r="U1382" i="24"/>
  <c r="U725" i="24"/>
  <c r="U557" i="24"/>
  <c r="U1406" i="24"/>
  <c r="U1158" i="24"/>
  <c r="U1030" i="24"/>
  <c r="U902" i="24"/>
  <c r="U774" i="24"/>
  <c r="U1482" i="24"/>
  <c r="U1352" i="24"/>
  <c r="U1224" i="24"/>
  <c r="U1096" i="24"/>
  <c r="U968" i="24"/>
  <c r="U840" i="24"/>
  <c r="U712" i="24"/>
  <c r="U584" i="24"/>
  <c r="U622" i="24"/>
  <c r="U449" i="24"/>
  <c r="U415" i="24"/>
  <c r="U383" i="24"/>
  <c r="U351" i="24"/>
  <c r="U319" i="24"/>
  <c r="U287" i="24"/>
  <c r="U255" i="24"/>
  <c r="U223" i="24"/>
  <c r="U191" i="24"/>
  <c r="U159" i="24"/>
  <c r="U127" i="24"/>
  <c r="U95" i="24"/>
  <c r="U773" i="24"/>
  <c r="U581" i="24"/>
  <c r="U1454" i="24"/>
  <c r="U1198" i="24"/>
  <c r="U1054" i="24"/>
  <c r="U926" i="24"/>
  <c r="U798" i="24"/>
  <c r="U670" i="24"/>
  <c r="U1376" i="24"/>
  <c r="U1248" i="24"/>
  <c r="U1120" i="24"/>
  <c r="U992" i="24"/>
  <c r="U864" i="24"/>
  <c r="U736" i="24"/>
  <c r="U608" i="24"/>
  <c r="U480" i="24"/>
  <c r="U461" i="24"/>
  <c r="U421" i="24"/>
  <c r="U389" i="24"/>
  <c r="U357" i="24"/>
  <c r="U325" i="24"/>
  <c r="U293" i="24"/>
  <c r="U261" i="24"/>
  <c r="U229" i="24"/>
  <c r="U197" i="24"/>
  <c r="U165" i="24"/>
  <c r="U133" i="24"/>
  <c r="U101" i="24"/>
  <c r="U69" i="24"/>
  <c r="U610" i="24"/>
  <c r="U562" i="24"/>
  <c r="U466" i="24"/>
  <c r="U434" i="24"/>
  <c r="U402" i="24"/>
  <c r="U370" i="24"/>
  <c r="U338" i="24"/>
  <c r="U306" i="24"/>
  <c r="U274" i="24"/>
  <c r="U242" i="24"/>
  <c r="U210" i="24"/>
  <c r="U178" i="24"/>
  <c r="U146" i="24"/>
  <c r="U114" i="24"/>
  <c r="U82" i="24"/>
  <c r="U59" i="24"/>
  <c r="U506" i="24"/>
  <c r="U452" i="24"/>
  <c r="U420" i="24"/>
  <c r="U388" i="24"/>
  <c r="U356" i="24"/>
  <c r="U324" i="24"/>
  <c r="U292" i="24"/>
  <c r="U260" i="24"/>
  <c r="U228" i="24"/>
  <c r="U196" i="24"/>
  <c r="U164" i="24"/>
  <c r="U132" i="24"/>
  <c r="U100" i="24"/>
  <c r="U68" i="24"/>
  <c r="U1257" i="24"/>
  <c r="U1385" i="24"/>
  <c r="U1536" i="24"/>
  <c r="U1664" i="24"/>
  <c r="U1792" i="24"/>
  <c r="U1567" i="24"/>
  <c r="U809" i="24"/>
  <c r="U1041" i="24"/>
  <c r="U1804" i="24"/>
  <c r="U1364" i="24"/>
  <c r="U583" i="24"/>
  <c r="U1848" i="24"/>
  <c r="U1313" i="24"/>
  <c r="U1075" i="24"/>
  <c r="U947" i="24"/>
  <c r="U819" i="24"/>
  <c r="U691" i="24"/>
  <c r="U1835" i="24"/>
  <c r="U1579" i="24"/>
  <c r="U1862" i="24"/>
  <c r="U1734" i="24"/>
  <c r="U1606" i="24"/>
  <c r="U1455" i="24"/>
  <c r="U1327" i="24"/>
  <c r="U1199" i="24"/>
  <c r="U1914" i="24"/>
  <c r="U1529" i="24"/>
  <c r="U1657" i="24"/>
  <c r="U1785" i="24"/>
  <c r="U1913" i="24"/>
  <c r="U1049" i="24"/>
  <c r="U1236" i="24"/>
  <c r="U853" i="24"/>
  <c r="U1109" i="24"/>
  <c r="U1799" i="24"/>
  <c r="U1149" i="24"/>
  <c r="U1684" i="24"/>
  <c r="U639" i="24"/>
  <c r="U721" i="24"/>
  <c r="U1402" i="24"/>
  <c r="U890" i="24"/>
  <c r="U948" i="24"/>
  <c r="U1324" i="24"/>
  <c r="U1068" i="24"/>
  <c r="U580" i="24"/>
  <c r="U1004" i="24"/>
  <c r="U748" i="24"/>
  <c r="U492" i="24"/>
  <c r="U781" i="24"/>
  <c r="U1462" i="24"/>
  <c r="U447" i="24"/>
  <c r="U593" i="24"/>
  <c r="U1478" i="24"/>
  <c r="U1222" i="24"/>
  <c r="U605" i="24"/>
  <c r="U477" i="24"/>
  <c r="U1246" i="24"/>
  <c r="U1078" i="24"/>
  <c r="U950" i="24"/>
  <c r="U822" i="24"/>
  <c r="U694" i="24"/>
  <c r="U1400" i="24"/>
  <c r="U1272" i="24"/>
  <c r="U1144" i="24"/>
  <c r="U1016" i="24"/>
  <c r="U888" i="24"/>
  <c r="U760" i="24"/>
  <c r="U632" i="24"/>
  <c r="U504" i="24"/>
  <c r="U473" i="24"/>
  <c r="U427" i="24"/>
  <c r="U395" i="24"/>
  <c r="U363" i="24"/>
  <c r="U331" i="24"/>
  <c r="U299" i="24"/>
  <c r="U267" i="24"/>
  <c r="U235" i="24"/>
  <c r="U203" i="24"/>
  <c r="U171" i="24"/>
  <c r="U139" i="24"/>
  <c r="U107" i="24"/>
  <c r="U75" i="24"/>
  <c r="U629" i="24"/>
  <c r="U501" i="24"/>
  <c r="U1294" i="24"/>
  <c r="U1102" i="24"/>
  <c r="U974" i="24"/>
  <c r="U846" i="24"/>
  <c r="U718" i="24"/>
  <c r="U1296" i="24"/>
  <c r="U1168" i="24"/>
  <c r="U1040" i="24"/>
  <c r="U912" i="24"/>
  <c r="U784" i="24"/>
  <c r="U656" i="24"/>
  <c r="U510" i="24"/>
  <c r="U433" i="24"/>
  <c r="U369" i="24"/>
  <c r="U305" i="24"/>
  <c r="U209" i="24"/>
  <c r="U145" i="24"/>
  <c r="U658" i="24"/>
  <c r="U482" i="24"/>
  <c r="U382" i="24"/>
  <c r="U286" i="24"/>
  <c r="U190" i="24"/>
  <c r="U94" i="24"/>
  <c r="U554" i="24"/>
  <c r="U400" i="24"/>
  <c r="U304" i="24"/>
  <c r="U208" i="24"/>
  <c r="U112" i="24"/>
  <c r="U1369" i="24"/>
  <c r="U1648" i="24"/>
  <c r="U1503" i="24"/>
  <c r="U793" i="24"/>
  <c r="U1009" i="24"/>
  <c r="U1676" i="24"/>
  <c r="U818" i="24"/>
  <c r="U1791" i="24"/>
  <c r="U1441" i="24"/>
  <c r="U1107" i="24"/>
  <c r="U979" i="24"/>
  <c r="U851" i="24"/>
  <c r="U723" i="24"/>
  <c r="U1899" i="24"/>
  <c r="U1643" i="24"/>
  <c r="U1900" i="24"/>
  <c r="U1766" i="24"/>
  <c r="U1638" i="24"/>
  <c r="U1496" i="24"/>
  <c r="U1359" i="24"/>
  <c r="U1231" i="24"/>
  <c r="U1497" i="24"/>
  <c r="U1625" i="24"/>
  <c r="U1753" i="24"/>
  <c r="U1881" i="24"/>
  <c r="U921" i="24"/>
  <c r="U487" i="24"/>
  <c r="U789" i="24"/>
  <c r="U1045" i="24"/>
  <c r="U1820" i="24"/>
  <c r="U1300" i="24"/>
  <c r="U1556" i="24"/>
  <c r="U1767" i="24"/>
  <c r="U1058" i="24"/>
  <c r="U1847" i="24"/>
  <c r="U491" i="24"/>
  <c r="U1018" i="24"/>
  <c r="U1252" i="24"/>
  <c r="U1388" i="24"/>
  <c r="U1132" i="24"/>
  <c r="U708" i="24"/>
  <c r="U1366" i="24"/>
  <c r="U812" i="24"/>
  <c r="U556" i="24"/>
  <c r="U459" i="24"/>
  <c r="U489" i="24"/>
  <c r="U455" i="24"/>
  <c r="U609" i="24"/>
  <c r="U481" i="24"/>
  <c r="U1254" i="24"/>
  <c r="U621" i="24"/>
  <c r="U493" i="24"/>
  <c r="U1278" i="24"/>
  <c r="U1094" i="24"/>
  <c r="U966" i="24"/>
  <c r="U838" i="24"/>
  <c r="U710" i="24"/>
  <c r="U1416" i="24"/>
  <c r="U1288" i="24"/>
  <c r="U1160" i="24"/>
  <c r="U1032" i="24"/>
  <c r="U904" i="24"/>
  <c r="U776" i="24"/>
  <c r="U648" i="24"/>
  <c r="U520" i="24"/>
  <c r="U494" i="24"/>
  <c r="U431" i="24"/>
  <c r="U399" i="24"/>
  <c r="U367" i="24"/>
  <c r="U335" i="24"/>
  <c r="U303" i="24"/>
  <c r="U271" i="24"/>
  <c r="U239" i="24"/>
  <c r="U207" i="24"/>
  <c r="U175" i="24"/>
  <c r="U143" i="24"/>
  <c r="U111" i="24"/>
  <c r="U79" i="24"/>
  <c r="U645" i="24"/>
  <c r="U517" i="24"/>
  <c r="U1326" i="24"/>
  <c r="U1118" i="24"/>
  <c r="U990" i="24"/>
  <c r="U862" i="24"/>
  <c r="U734" i="24"/>
  <c r="U1440" i="24"/>
  <c r="U1312" i="24"/>
  <c r="U1184" i="24"/>
  <c r="U1056" i="24"/>
  <c r="U928" i="24"/>
  <c r="U800" i="24"/>
  <c r="U672" i="24"/>
  <c r="U544" i="24"/>
  <c r="U542" i="24"/>
  <c r="U437" i="24"/>
  <c r="U405" i="24"/>
  <c r="U373" i="24"/>
  <c r="U341" i="24"/>
  <c r="U309" i="24"/>
  <c r="U277" i="24"/>
  <c r="U245" i="24"/>
  <c r="U213" i="24"/>
  <c r="U181" i="24"/>
  <c r="U149" i="24"/>
  <c r="U117" i="24"/>
  <c r="U85" i="24"/>
  <c r="U53" i="24"/>
  <c r="U130" i="24"/>
  <c r="L35" i="24"/>
  <c r="U55" i="24"/>
  <c r="U498" i="24"/>
  <c r="U450" i="24"/>
  <c r="U418" i="24"/>
  <c r="U386" i="24"/>
  <c r="U354" i="24"/>
  <c r="U322" i="24"/>
  <c r="U290" i="24"/>
  <c r="U258" i="24"/>
  <c r="U226" i="24"/>
  <c r="U194" i="24"/>
  <c r="U162" i="24"/>
  <c r="U98" i="24"/>
  <c r="U66" i="24"/>
  <c r="U570" i="24"/>
  <c r="U468" i="24"/>
  <c r="U436" i="24"/>
  <c r="U404" i="24"/>
  <c r="U372" i="24"/>
  <c r="U340" i="24"/>
  <c r="U308" i="24"/>
  <c r="U276" i="24"/>
  <c r="U244" i="24"/>
  <c r="U212" i="24"/>
  <c r="U180" i="24"/>
  <c r="U148" i="24"/>
  <c r="U116" i="24"/>
  <c r="U84" i="24"/>
  <c r="U52" i="24"/>
  <c r="U1321" i="24"/>
  <c r="U1449" i="24"/>
  <c r="U1600" i="24"/>
  <c r="U1728" i="24"/>
  <c r="U1856" i="24"/>
  <c r="U1823" i="24"/>
  <c r="U913" i="24"/>
  <c r="U1269" i="24"/>
  <c r="U519" i="24"/>
  <c r="W296" i="22"/>
  <c r="W248" i="22"/>
  <c r="W272" i="22"/>
  <c r="W1017" i="22"/>
  <c r="W609" i="22"/>
  <c r="W896" i="22"/>
  <c r="W509" i="22"/>
  <c r="W316" i="22"/>
  <c r="W725" i="22"/>
  <c r="W917" i="22"/>
  <c r="W1089" i="22"/>
  <c r="W1275" i="22"/>
  <c r="W1417" i="22"/>
  <c r="W712" i="22"/>
  <c r="W474" i="22"/>
  <c r="W967" i="22"/>
  <c r="W1227" i="22"/>
  <c r="W535" i="22"/>
  <c r="W328" i="22"/>
  <c r="W134" i="22"/>
  <c r="W106" i="22"/>
  <c r="W413" i="22"/>
  <c r="W314" i="22"/>
  <c r="W299" i="22"/>
  <c r="W219" i="22"/>
  <c r="W361" i="22"/>
  <c r="W111" i="22"/>
  <c r="W309" i="22"/>
  <c r="W1927" i="22"/>
  <c r="W1541" i="22"/>
  <c r="W1733" i="22"/>
  <c r="W1893" i="22"/>
  <c r="W1497" i="22"/>
  <c r="W1198" i="22"/>
  <c r="W1485" i="22"/>
  <c r="W105" i="22"/>
  <c r="W317" i="22"/>
  <c r="W611" i="22"/>
  <c r="W86" i="22"/>
  <c r="W393" i="22"/>
  <c r="W164" i="22"/>
  <c r="W279" i="22"/>
  <c r="W362" i="22"/>
  <c r="W321" i="22"/>
  <c r="W91" i="22"/>
  <c r="W181" i="22"/>
  <c r="W1979" i="22"/>
  <c r="W1581" i="22"/>
  <c r="W1773" i="22"/>
  <c r="W142" i="22"/>
  <c r="W98" i="22"/>
  <c r="W421" i="22"/>
  <c r="W378" i="22"/>
  <c r="W307" i="22"/>
  <c r="W227" i="22"/>
  <c r="W345" i="22"/>
  <c r="W119" i="22"/>
  <c r="W245" i="22"/>
  <c r="W1943" i="22"/>
  <c r="W1717" i="22"/>
  <c r="W1941" i="22"/>
  <c r="W1798" i="22"/>
  <c r="W1292" i="22"/>
  <c r="W930" i="22"/>
  <c r="W349" i="22"/>
  <c r="W136" i="22"/>
  <c r="W401" i="22"/>
  <c r="W92" i="22"/>
  <c r="W491" i="22"/>
  <c r="W273" i="22"/>
  <c r="W131" i="22"/>
  <c r="W1498" i="22"/>
  <c r="W1946" i="22"/>
  <c r="W1757" i="22"/>
  <c r="W1878" i="22"/>
  <c r="W1174" i="22"/>
  <c r="W1176" i="22"/>
  <c r="W88" i="22"/>
  <c r="W1924" i="22"/>
  <c r="W1812" i="22"/>
  <c r="W1832" i="22"/>
  <c r="W1736" i="22"/>
  <c r="W1608" i="22"/>
  <c r="W1278" i="22"/>
  <c r="W1406" i="22"/>
  <c r="W1503" i="22"/>
  <c r="W1743" i="22"/>
  <c r="W1875" i="22"/>
  <c r="W1666" i="22"/>
  <c r="W1841" i="22"/>
  <c r="W1662" i="22"/>
  <c r="W1344" i="22"/>
  <c r="W1030" i="22"/>
  <c r="W411" i="22"/>
  <c r="W1628" i="22"/>
  <c r="W1258" i="22"/>
  <c r="W1370" i="22"/>
  <c r="W1482" i="22"/>
  <c r="W1707" i="22"/>
  <c r="W1819" i="22"/>
  <c r="W1650" i="22"/>
  <c r="W1846" i="22"/>
  <c r="W1190" i="22"/>
  <c r="W1208" i="22"/>
  <c r="W427" i="22"/>
  <c r="W1932" i="22"/>
  <c r="W1820" i="22"/>
  <c r="W1840" i="22"/>
  <c r="W1744" i="22"/>
  <c r="W1616" i="22"/>
  <c r="W1270" i="22"/>
  <c r="W1398" i="22"/>
  <c r="W1511" i="22"/>
  <c r="W1890" i="22"/>
  <c r="W1889" i="22"/>
  <c r="W1440" i="22"/>
  <c r="W1604" i="22"/>
  <c r="W1266" i="22"/>
  <c r="W1523" i="22"/>
  <c r="W1682" i="22"/>
  <c r="W1865" i="22"/>
  <c r="W1424" i="22"/>
  <c r="W350" i="22"/>
  <c r="W972" i="22"/>
  <c r="W786" i="22"/>
  <c r="W756" i="22"/>
  <c r="W943" i="22"/>
  <c r="W755" i="22"/>
  <c r="W1245" i="22"/>
  <c r="W732" i="22"/>
  <c r="W1143" i="22"/>
  <c r="W582" i="22"/>
  <c r="W774" i="22"/>
  <c r="W810" i="22"/>
  <c r="W1178" i="22"/>
  <c r="W942" i="22"/>
  <c r="W463" i="22"/>
  <c r="W642" i="22"/>
  <c r="W1155" i="22"/>
  <c r="W468" i="22"/>
  <c r="W827" i="22"/>
  <c r="W1035" i="22"/>
  <c r="W1389" i="22"/>
  <c r="W1215" i="22"/>
  <c r="W1423" i="22"/>
  <c r="W654" i="22"/>
  <c r="W809" i="22"/>
  <c r="W836" i="22"/>
  <c r="W933" i="22"/>
  <c r="W342" i="22"/>
  <c r="W961" i="22"/>
  <c r="W1321" i="22"/>
  <c r="W729" i="22"/>
  <c r="W1145" i="22"/>
  <c r="W680" i="22"/>
  <c r="W583" i="22"/>
  <c r="W669" i="22"/>
  <c r="W1265" i="22"/>
  <c r="W1307" i="22"/>
  <c r="W1195" i="22"/>
  <c r="W1449" i="22"/>
  <c r="W452" i="22"/>
  <c r="W653" i="22"/>
  <c r="W1329" i="22"/>
  <c r="W1435" i="22"/>
  <c r="W1465" i="22"/>
  <c r="W559" i="22"/>
  <c r="W1441" i="22"/>
  <c r="W400" i="22"/>
  <c r="W889" i="22"/>
  <c r="W865" i="22"/>
  <c r="W640" i="22"/>
  <c r="W541" i="22"/>
  <c r="W188" i="22"/>
  <c r="W693" i="22"/>
  <c r="W853" i="22"/>
  <c r="W464" i="22"/>
  <c r="W783" i="22"/>
  <c r="W1353" i="22"/>
  <c r="W1188" i="22"/>
  <c r="W1243" i="22"/>
  <c r="W839" i="22"/>
  <c r="W714" i="22"/>
  <c r="W406" i="22"/>
  <c r="W623" i="22"/>
  <c r="W128" i="22"/>
  <c r="W445" i="22"/>
  <c r="W442" i="22"/>
  <c r="W331" i="22"/>
  <c r="W235" i="22"/>
  <c r="W419" i="22"/>
  <c r="W127" i="22"/>
  <c r="W104" i="22"/>
  <c r="W1863" i="22"/>
  <c r="W1962" i="22"/>
  <c r="W1669" i="22"/>
  <c r="W1861" i="22"/>
  <c r="W1894" i="22"/>
  <c r="W1240" i="22"/>
  <c r="W1070" i="22"/>
  <c r="W73" i="22"/>
  <c r="W253" i="22"/>
  <c r="W146" i="22"/>
  <c r="W102" i="22"/>
  <c r="W425" i="22"/>
  <c r="W282" i="22"/>
  <c r="W311" i="22"/>
  <c r="W215" i="22"/>
  <c r="W353" i="22"/>
  <c r="W107" i="22"/>
  <c r="W277" i="22"/>
  <c r="W1903" i="22"/>
  <c r="W1549" i="22"/>
  <c r="W1709" i="22"/>
  <c r="W158" i="22"/>
  <c r="W144" i="22"/>
  <c r="W437" i="22"/>
  <c r="W507" i="22"/>
  <c r="W323" i="22"/>
  <c r="W243" i="22"/>
  <c r="W451" i="22"/>
  <c r="W135" i="22"/>
  <c r="W523" i="22"/>
  <c r="W1911" i="22"/>
  <c r="W1621" i="22"/>
  <c r="W1877" i="22"/>
  <c r="W1734" i="22"/>
  <c r="W1420" i="22"/>
  <c r="W994" i="22"/>
  <c r="W185" i="22"/>
  <c r="W168" i="22"/>
  <c r="W449" i="22"/>
  <c r="W218" i="22"/>
  <c r="W239" i="22"/>
  <c r="W305" i="22"/>
  <c r="W163" i="22"/>
  <c r="W1951" i="22"/>
  <c r="W1882" i="22"/>
  <c r="W1661" i="22"/>
  <c r="W1814" i="22"/>
  <c r="W1256" i="22"/>
  <c r="W1260" i="22"/>
  <c r="W237" i="22"/>
  <c r="W1940" i="22"/>
  <c r="W1828" i="22"/>
  <c r="W1864" i="22"/>
  <c r="W1752" i="22"/>
  <c r="W1640" i="22"/>
  <c r="W1246" i="22"/>
  <c r="W1358" i="22"/>
  <c r="W1487" i="22"/>
  <c r="W1695" i="22"/>
  <c r="W1823" i="22"/>
  <c r="W1602" i="22"/>
  <c r="W1809" i="22"/>
  <c r="W1534" i="22"/>
  <c r="W1982" i="22"/>
  <c r="W1072" i="22"/>
  <c r="W109" i="22"/>
  <c r="W1660" i="22"/>
  <c r="W1226" i="22"/>
  <c r="W1354" i="22"/>
  <c r="W1450" i="22"/>
  <c r="W1691" i="22"/>
  <c r="W1803" i="22"/>
  <c r="W1971" i="22"/>
  <c r="W1782" i="22"/>
  <c r="W1288" i="22"/>
  <c r="W1324" i="22"/>
  <c r="W209" i="22"/>
  <c r="W1948" i="22"/>
  <c r="W1836" i="22"/>
  <c r="W1872" i="22"/>
  <c r="W1760" i="22"/>
  <c r="W1648" i="22"/>
  <c r="W1238" i="22"/>
  <c r="W1350" i="22"/>
  <c r="W1495" i="22"/>
  <c r="W1955" i="22"/>
  <c r="W1761" i="22"/>
  <c r="W1505" i="22"/>
  <c r="W1652" i="22"/>
  <c r="W1973" i="22"/>
  <c r="W1442" i="22"/>
  <c r="W1490" i="22"/>
  <c r="W1641" i="22"/>
  <c r="W1838" i="22"/>
  <c r="W222" i="22"/>
  <c r="W1084" i="22"/>
  <c r="W996" i="22"/>
  <c r="W820" i="22"/>
  <c r="W1039" i="22"/>
  <c r="W643" i="22"/>
  <c r="W1213" i="22"/>
  <c r="W604" i="22"/>
  <c r="W1095" i="22"/>
  <c r="W502" i="22"/>
  <c r="W758" i="22"/>
  <c r="W246" i="22"/>
  <c r="W1392" i="22"/>
  <c r="W974" i="22"/>
  <c r="W334" i="22"/>
  <c r="W770" i="22"/>
  <c r="W1315" i="22"/>
  <c r="W532" i="22"/>
  <c r="W715" i="22"/>
  <c r="W971" i="22"/>
  <c r="W1357" i="22"/>
  <c r="W1167" i="22"/>
  <c r="W1359" i="22"/>
  <c r="W574" i="22"/>
  <c r="W232" i="22"/>
  <c r="W826" i="22"/>
  <c r="W677" i="22"/>
  <c r="W1291" i="22"/>
  <c r="W825" i="22"/>
  <c r="W1029" i="22"/>
  <c r="W601" i="22"/>
  <c r="W913" i="22"/>
  <c r="W1113" i="22"/>
  <c r="W698" i="22"/>
  <c r="W180" i="22"/>
  <c r="W1053" i="22"/>
  <c r="W687" i="22"/>
  <c r="W1067" i="22"/>
  <c r="W837" i="22"/>
  <c r="W615" i="22"/>
  <c r="W621" i="22"/>
  <c r="W1037" i="22"/>
  <c r="W632" i="22"/>
  <c r="W841" i="22"/>
  <c r="W1065" i="22"/>
  <c r="W633" i="22"/>
  <c r="W580" i="22"/>
  <c r="W801" i="22"/>
  <c r="W599" i="22"/>
  <c r="W412" i="22"/>
  <c r="W252" i="22"/>
  <c r="W821" i="22"/>
  <c r="W981" i="22"/>
  <c r="W1361" i="22"/>
  <c r="W1225" i="22"/>
  <c r="W584" i="22"/>
  <c r="W912" i="22"/>
  <c r="W759" i="22"/>
  <c r="W612" i="22"/>
  <c r="W1483" i="22"/>
  <c r="W890" i="22"/>
  <c r="W531" i="22"/>
  <c r="W160" i="22"/>
  <c r="W381" i="22"/>
  <c r="W84" i="22"/>
  <c r="W347" i="22"/>
  <c r="W80" i="22"/>
  <c r="W265" i="22"/>
  <c r="W159" i="22"/>
  <c r="W69" i="22"/>
  <c r="W1514" i="22"/>
  <c r="W1898" i="22"/>
  <c r="W1797" i="22"/>
  <c r="W1510" i="22"/>
  <c r="W1830" i="22"/>
  <c r="W1102" i="22"/>
  <c r="W1160" i="22"/>
  <c r="W946" i="22"/>
  <c r="W627" i="22"/>
  <c r="W450" i="22"/>
  <c r="W120" i="22"/>
  <c r="W539" i="22"/>
  <c r="W447" i="22"/>
  <c r="W327" i="22"/>
  <c r="W403" i="22"/>
  <c r="W225" i="22"/>
  <c r="W139" i="22"/>
  <c r="W1871" i="22"/>
  <c r="W1594" i="22"/>
  <c r="W1978" i="22"/>
  <c r="W1837" i="22"/>
  <c r="W499" i="22"/>
  <c r="W178" i="22"/>
  <c r="W373" i="22"/>
  <c r="W100" i="22"/>
  <c r="W355" i="22"/>
  <c r="W112" i="22"/>
  <c r="W281" i="22"/>
  <c r="W151" i="22"/>
  <c r="W101" i="22"/>
  <c r="W1674" i="22"/>
  <c r="W1589" i="22"/>
  <c r="W1670" i="22"/>
  <c r="W1464" i="22"/>
  <c r="W1118" i="22"/>
  <c r="W153" i="22"/>
  <c r="W330" i="22"/>
  <c r="W290" i="22"/>
  <c r="W475" i="22"/>
  <c r="W367" i="22"/>
  <c r="W271" i="22"/>
  <c r="W179" i="22"/>
  <c r="W67" i="22"/>
  <c r="W1855" i="22"/>
  <c r="W1629" i="22"/>
  <c r="W1853" i="22"/>
  <c r="W1750" i="22"/>
  <c r="W1078" i="22"/>
  <c r="W986" i="22"/>
  <c r="W193" i="22"/>
  <c r="W1860" i="22"/>
  <c r="W1748" i="22"/>
  <c r="W1896" i="22"/>
  <c r="W1672" i="22"/>
  <c r="W1560" i="22"/>
  <c r="W1230" i="22"/>
  <c r="W1438" i="22"/>
  <c r="W1567" i="22"/>
  <c r="W1679" i="22"/>
  <c r="W1538" i="22"/>
  <c r="W1922" i="22"/>
  <c r="W1713" i="22"/>
  <c r="W1918" i="22"/>
  <c r="W1218" i="22"/>
  <c r="W1200" i="22"/>
  <c r="W1692" i="22"/>
  <c r="W1564" i="22"/>
  <c r="W1981" i="22"/>
  <c r="W1434" i="22"/>
  <c r="W1547" i="22"/>
  <c r="W1643" i="22"/>
  <c r="W1931" i="22"/>
  <c r="W1842" i="22"/>
  <c r="W1718" i="22"/>
  <c r="W1094" i="22"/>
  <c r="W1002" i="22"/>
  <c r="W177" i="22"/>
  <c r="W1868" i="22"/>
  <c r="W1756" i="22"/>
  <c r="W1904" i="22"/>
  <c r="W1680" i="22"/>
  <c r="W1568" i="22"/>
  <c r="W1222" i="22"/>
  <c r="W1430" i="22"/>
  <c r="W1639" i="22"/>
  <c r="W1923" i="22"/>
  <c r="W1822" i="22"/>
  <c r="W1074" i="22"/>
  <c r="W156" i="22"/>
  <c r="W1394" i="22"/>
  <c r="W1587" i="22"/>
  <c r="W1851" i="22"/>
  <c r="W1582" i="22"/>
  <c r="W1066" i="22"/>
  <c r="W189" i="22"/>
  <c r="W1196" i="22"/>
  <c r="W530" i="22"/>
  <c r="W1171" i="22"/>
  <c r="W1476" i="22"/>
  <c r="W835" i="22"/>
  <c r="W1117" i="22"/>
  <c r="W1016" i="22"/>
  <c r="W1271" i="22"/>
  <c r="W1479" i="22"/>
  <c r="W1044" i="22"/>
  <c r="W1753" i="22"/>
  <c r="W1870" i="22"/>
  <c r="W206" i="22"/>
  <c r="W1180" i="22"/>
  <c r="W802" i="22"/>
  <c r="W1076" i="22"/>
  <c r="W1023" i="22"/>
  <c r="W699" i="22"/>
  <c r="W1261" i="22"/>
  <c r="W620" i="22"/>
  <c r="W1087" i="22"/>
  <c r="W526" i="22"/>
  <c r="W718" i="22"/>
  <c r="W182" i="22"/>
  <c r="W300" i="22"/>
  <c r="W506" i="22"/>
  <c r="W791" i="22"/>
  <c r="W901" i="22"/>
  <c r="W650" i="22"/>
  <c r="W1083" i="22"/>
  <c r="W577" i="22"/>
  <c r="W649" i="22"/>
  <c r="W1217" i="22"/>
  <c r="W893" i="22"/>
  <c r="W708" i="22"/>
  <c r="W856" i="22"/>
  <c r="W833" i="22"/>
  <c r="W969" i="22"/>
  <c r="W1081" i="22"/>
  <c r="W909" i="22"/>
  <c r="W1221" i="22"/>
  <c r="W1445" i="22"/>
  <c r="W489" i="22"/>
  <c r="W1337" i="22"/>
  <c r="W568" i="22"/>
  <c r="W824" i="22"/>
  <c r="W1179" i="22"/>
  <c r="W711" i="22"/>
  <c r="W1189" i="22"/>
  <c r="W618" i="22"/>
  <c r="W1024" i="22"/>
  <c r="W1457" i="22"/>
  <c r="W941" i="22"/>
  <c r="W813" i="22"/>
  <c r="W685" i="22"/>
  <c r="W292" i="22"/>
  <c r="W420" i="22"/>
  <c r="W551" i="22"/>
  <c r="W689" i="22"/>
  <c r="W793" i="22"/>
  <c r="W607" i="22"/>
  <c r="W602" i="22"/>
  <c r="W1121" i="22"/>
  <c r="W663" i="22"/>
  <c r="W1323" i="22"/>
  <c r="W548" i="22"/>
  <c r="W807" i="22"/>
  <c r="W1047" i="22"/>
  <c r="W944" i="22"/>
  <c r="W664" i="22"/>
  <c r="W900" i="22"/>
  <c r="W647" i="22"/>
  <c r="W496" i="22"/>
  <c r="W957" i="22"/>
  <c r="W829" i="22"/>
  <c r="W701" i="22"/>
  <c r="W276" i="22"/>
  <c r="W404" i="22"/>
  <c r="W533" i="22"/>
  <c r="W753" i="22"/>
  <c r="W921" i="22"/>
  <c r="W513" i="22"/>
  <c r="W903" i="22"/>
  <c r="W528" i="22"/>
  <c r="W525" i="22"/>
  <c r="W576" i="22"/>
  <c r="W977" i="22"/>
  <c r="W721" i="22"/>
  <c r="W857" i="22"/>
  <c r="W288" i="22"/>
  <c r="W545" i="22"/>
  <c r="W408" i="22"/>
  <c r="W214" i="22"/>
  <c r="W727" i="22"/>
  <c r="W1297" i="22"/>
  <c r="W645" i="22"/>
  <c r="W1300" i="22"/>
  <c r="W1001" i="22"/>
  <c r="W777" i="22"/>
  <c r="W1493" i="22"/>
  <c r="W1031" i="22"/>
  <c r="W644" i="22"/>
  <c r="W744" i="22"/>
  <c r="W656" i="22"/>
  <c r="W997" i="22"/>
  <c r="W741" i="22"/>
  <c r="W493" i="22"/>
  <c r="W1281" i="22"/>
  <c r="W641" i="22"/>
  <c r="W1093" i="22"/>
  <c r="W591" i="22"/>
  <c r="W454" i="22"/>
  <c r="W862" i="22"/>
  <c r="W798" i="22"/>
  <c r="W734" i="22"/>
  <c r="W606" i="22"/>
  <c r="W542" i="22"/>
  <c r="W478" i="22"/>
  <c r="W1375" i="22"/>
  <c r="W1311" i="22"/>
  <c r="W1247" i="22"/>
  <c r="W1119" i="22"/>
  <c r="W1380" i="22"/>
  <c r="W920" i="22"/>
  <c r="W652" i="22"/>
  <c r="W524" i="22"/>
  <c r="W1421" i="22"/>
  <c r="W1165" i="22"/>
  <c r="W1051" i="22"/>
  <c r="W987" i="22"/>
  <c r="W859" i="22"/>
  <c r="W795" i="22"/>
  <c r="W731" i="22"/>
  <c r="W667" i="22"/>
  <c r="W1156" i="22"/>
  <c r="W863" i="22"/>
  <c r="W991" i="22"/>
  <c r="W1173" i="22"/>
  <c r="W1429" i="22"/>
  <c r="W660" i="22"/>
  <c r="W936" i="22"/>
  <c r="W1123" i="22"/>
  <c r="W1251" i="22"/>
  <c r="W1379" i="22"/>
  <c r="W482" i="22"/>
  <c r="W610" i="22"/>
  <c r="W738" i="22"/>
  <c r="W866" i="22"/>
  <c r="W487" i="22"/>
  <c r="W924" i="22"/>
  <c r="W1052" i="22"/>
  <c r="W1396" i="22"/>
  <c r="W495" i="22"/>
  <c r="W366" i="22"/>
  <c r="W238" i="22"/>
  <c r="W357" i="22"/>
  <c r="W910" i="22"/>
  <c r="W1038" i="22"/>
  <c r="W1340" i="22"/>
  <c r="W1146" i="22"/>
  <c r="W1328" i="22"/>
  <c r="W1934" i="22"/>
  <c r="W1678" i="22"/>
  <c r="W1945" i="22"/>
  <c r="W1817" i="22"/>
  <c r="W1689" i="22"/>
  <c r="W1561" i="22"/>
  <c r="W166" i="22"/>
  <c r="W1364" i="22"/>
  <c r="W854" i="22"/>
  <c r="W790" i="22"/>
  <c r="W726" i="22"/>
  <c r="W662" i="22"/>
  <c r="W598" i="22"/>
  <c r="W534" i="22"/>
  <c r="W470" i="22"/>
  <c r="W1431" i="22"/>
  <c r="W1367" i="22"/>
  <c r="W1303" i="22"/>
  <c r="W1239" i="22"/>
  <c r="W1175" i="22"/>
  <c r="W1111" i="22"/>
  <c r="W1252" i="22"/>
  <c r="W892" i="22"/>
  <c r="W764" i="22"/>
  <c r="W636" i="22"/>
  <c r="W508" i="22"/>
  <c r="W1405" i="22"/>
  <c r="W1277" i="22"/>
  <c r="W1149" i="22"/>
  <c r="W1043" i="22"/>
  <c r="W979" i="22"/>
  <c r="W915" i="22"/>
  <c r="W851" i="22"/>
  <c r="W787" i="22"/>
  <c r="W723" i="22"/>
  <c r="W659" i="22"/>
  <c r="W1092" i="22"/>
  <c r="W879" i="22"/>
  <c r="W1007" i="22"/>
  <c r="W1205" i="22"/>
  <c r="W1461" i="22"/>
  <c r="W692" i="22"/>
  <c r="W1000" i="22"/>
  <c r="W1139" i="22"/>
  <c r="W1267" i="22"/>
  <c r="W1395" i="22"/>
  <c r="W498" i="22"/>
  <c r="W626" i="22"/>
  <c r="W754" i="22"/>
  <c r="W882" i="22"/>
  <c r="W422" i="22"/>
  <c r="W908" i="22"/>
  <c r="W1036" i="22"/>
  <c r="W1332" i="22"/>
  <c r="W511" i="22"/>
  <c r="W382" i="22"/>
  <c r="W254" i="22"/>
  <c r="W293" i="22"/>
  <c r="W926" i="22"/>
  <c r="W1056" i="22"/>
  <c r="W1404" i="22"/>
  <c r="W1162" i="22"/>
  <c r="W1360" i="22"/>
  <c r="W1902" i="22"/>
  <c r="W1646" i="22"/>
  <c r="W1929" i="22"/>
  <c r="W1801" i="22"/>
  <c r="W1673" i="22"/>
  <c r="W1545" i="22"/>
  <c r="W1810" i="22"/>
  <c r="W1554" i="22"/>
  <c r="W1883" i="22"/>
  <c r="W1795" i="22"/>
  <c r="W1731" i="22"/>
  <c r="W1667" i="22"/>
  <c r="W1603" i="22"/>
  <c r="W1539" i="22"/>
  <c r="W1474" i="22"/>
  <c r="W1410" i="22"/>
  <c r="W1346" i="22"/>
  <c r="W1282" i="22"/>
  <c r="W1957" i="22"/>
  <c r="W1508" i="22"/>
  <c r="W1572" i="22"/>
  <c r="W1636" i="22"/>
  <c r="W1700" i="22"/>
  <c r="W205" i="22"/>
  <c r="W950" i="22"/>
  <c r="W1104" i="22"/>
  <c r="W1501" i="22"/>
  <c r="W1170" i="22"/>
  <c r="W1376" i="22"/>
  <c r="W1886" i="22"/>
  <c r="W1630" i="22"/>
  <c r="W1921" i="22"/>
  <c r="W1793" i="22"/>
  <c r="W1665" i="22"/>
  <c r="W1537" i="22"/>
  <c r="W1762" i="22"/>
  <c r="W1506" i="22"/>
  <c r="W1859" i="22"/>
  <c r="W1783" i="22"/>
  <c r="W1719" i="22"/>
  <c r="W1655" i="22"/>
  <c r="W1591" i="22"/>
  <c r="W1527" i="22"/>
  <c r="W1273" i="22"/>
  <c r="W504" i="22"/>
  <c r="W760" i="22"/>
  <c r="W655" i="22"/>
  <c r="W772" i="22"/>
  <c r="W1028" i="22"/>
  <c r="W999" i="22"/>
  <c r="W968" i="22"/>
  <c r="W490" i="22"/>
  <c r="W719" i="22"/>
  <c r="W560" i="22"/>
  <c r="W1137" i="22"/>
  <c r="W973" i="22"/>
  <c r="W845" i="22"/>
  <c r="W717" i="22"/>
  <c r="W589" i="22"/>
  <c r="W260" i="22"/>
  <c r="W388" i="22"/>
  <c r="W517" i="22"/>
  <c r="W1124" i="22"/>
  <c r="W817" i="22"/>
  <c r="W1049" i="22"/>
  <c r="W448" i="22"/>
  <c r="W216" i="22"/>
  <c r="W740" i="22"/>
  <c r="W679" i="22"/>
  <c r="W396" i="22"/>
  <c r="W432" i="22"/>
  <c r="W1451" i="22"/>
  <c r="W804" i="22"/>
  <c r="W935" i="22"/>
  <c r="W794" i="22"/>
  <c r="W516" i="22"/>
  <c r="W1412" i="22"/>
  <c r="W728" i="22"/>
  <c r="W472" i="22"/>
  <c r="W1241" i="22"/>
  <c r="W887" i="22"/>
  <c r="W624" i="22"/>
  <c r="W1169" i="22"/>
  <c r="W989" i="22"/>
  <c r="W861" i="22"/>
  <c r="W733" i="22"/>
  <c r="W605" i="22"/>
  <c r="W244" i="22"/>
  <c r="W372" i="22"/>
  <c r="W501" i="22"/>
  <c r="W1349" i="22"/>
  <c r="W881" i="22"/>
  <c r="W1377" i="22"/>
  <c r="W384" i="22"/>
  <c r="W745" i="22"/>
  <c r="W1419" i="22"/>
  <c r="W390" i="22"/>
  <c r="W268" i="22"/>
  <c r="W569" i="22"/>
  <c r="W832" i="22"/>
  <c r="W1041" i="22"/>
  <c r="W785" i="22"/>
  <c r="W192" i="22"/>
  <c r="W985" i="22"/>
  <c r="W224" i="22"/>
  <c r="W481" i="22"/>
  <c r="W1313" i="22"/>
  <c r="W280" i="22"/>
  <c r="W1100" i="22"/>
  <c r="W1253" i="22"/>
  <c r="W808" i="22"/>
  <c r="W784" i="22"/>
  <c r="W773" i="22"/>
  <c r="W461" i="22"/>
  <c r="W705" i="22"/>
  <c r="W575" i="22"/>
  <c r="W537" i="22"/>
  <c r="W948" i="22"/>
  <c r="W778" i="22"/>
  <c r="W484" i="22"/>
  <c r="W1371" i="22"/>
  <c r="W872" i="22"/>
  <c r="W1385" i="22"/>
  <c r="W928" i="22"/>
  <c r="W1061" i="22"/>
  <c r="W805" i="22"/>
  <c r="W549" i="22"/>
  <c r="W428" i="22"/>
  <c r="W768" i="22"/>
  <c r="W769" i="22"/>
  <c r="W953" i="22"/>
  <c r="W497" i="22"/>
  <c r="W312" i="22"/>
  <c r="W874" i="22"/>
  <c r="W438" i="22"/>
  <c r="W878" i="22"/>
  <c r="W814" i="22"/>
  <c r="W750" i="22"/>
  <c r="W686" i="22"/>
  <c r="W622" i="22"/>
  <c r="W558" i="22"/>
  <c r="W494" i="22"/>
  <c r="W1455" i="22"/>
  <c r="W1391" i="22"/>
  <c r="W1327" i="22"/>
  <c r="W1263" i="22"/>
  <c r="W1199" i="22"/>
  <c r="W1135" i="22"/>
  <c r="W1071" i="22"/>
  <c r="W984" i="22"/>
  <c r="W812" i="22"/>
  <c r="W684" i="22"/>
  <c r="W556" i="22"/>
  <c r="W1453" i="22"/>
  <c r="W1325" i="22"/>
  <c r="W1197" i="22"/>
  <c r="W1069" i="22"/>
  <c r="W1003" i="22"/>
  <c r="W939" i="22"/>
  <c r="W875" i="22"/>
  <c r="W811" i="22"/>
  <c r="W747" i="22"/>
  <c r="W683" i="22"/>
  <c r="W1348" i="22"/>
  <c r="W831" i="22"/>
  <c r="W959" i="22"/>
  <c r="W1109" i="22"/>
  <c r="W1365" i="22"/>
  <c r="W596" i="22"/>
  <c r="W852" i="22"/>
  <c r="W1091" i="22"/>
  <c r="W1219" i="22"/>
  <c r="W1347" i="22"/>
  <c r="W1475" i="22"/>
  <c r="W578" i="22"/>
  <c r="W706" i="22"/>
  <c r="W834" i="22"/>
  <c r="W1428" i="22"/>
  <c r="W894" i="22"/>
  <c r="W1020" i="22"/>
  <c r="W1268" i="22"/>
  <c r="W527" i="22"/>
  <c r="W398" i="22"/>
  <c r="W270" i="22"/>
  <c r="W394" i="22"/>
  <c r="W93" i="22"/>
  <c r="W1006" i="22"/>
  <c r="W1216" i="22"/>
  <c r="W1114" i="22"/>
  <c r="W1264" i="22"/>
  <c r="W1992" i="22"/>
  <c r="W1742" i="22"/>
  <c r="W1486" i="22"/>
  <c r="W1849" i="22"/>
  <c r="W1721" i="22"/>
  <c r="W1593" i="22"/>
  <c r="W1132" i="22"/>
  <c r="W503" i="22"/>
  <c r="W870" i="22"/>
  <c r="W806" i="22"/>
  <c r="W742" i="22"/>
  <c r="W678" i="22"/>
  <c r="W614" i="22"/>
  <c r="W550" i="22"/>
  <c r="W486" i="22"/>
  <c r="W1447" i="22"/>
  <c r="W1383" i="22"/>
  <c r="W1319" i="22"/>
  <c r="W1255" i="22"/>
  <c r="W1191" i="22"/>
  <c r="W1127" i="22"/>
  <c r="W1509" i="22"/>
  <c r="W952" i="22"/>
  <c r="W796" i="22"/>
  <c r="W668" i="22"/>
  <c r="W540" i="22"/>
  <c r="W1437" i="22"/>
  <c r="W1309" i="22"/>
  <c r="W1181" i="22"/>
  <c r="W1059" i="22"/>
  <c r="W995" i="22"/>
  <c r="W931" i="22"/>
  <c r="W867" i="22"/>
  <c r="W803" i="22"/>
  <c r="W739" i="22"/>
  <c r="W675" i="22"/>
  <c r="W1220" i="22"/>
  <c r="W847" i="22"/>
  <c r="W975" i="22"/>
  <c r="W1141" i="22"/>
  <c r="W1397" i="22"/>
  <c r="W628" i="22"/>
  <c r="W884" i="22"/>
  <c r="W1107" i="22"/>
  <c r="W1235" i="22"/>
  <c r="W1363" i="22"/>
  <c r="W466" i="22"/>
  <c r="W594" i="22"/>
  <c r="W722" i="22"/>
  <c r="W850" i="22"/>
  <c r="W555" i="22"/>
  <c r="W886" i="22"/>
  <c r="W1004" i="22"/>
  <c r="W1212" i="22"/>
  <c r="W543" i="22"/>
  <c r="W414" i="22"/>
  <c r="W286" i="22"/>
  <c r="W72" i="22"/>
  <c r="U61" i="22"/>
  <c r="W1022" i="22"/>
  <c r="W1276" i="22"/>
  <c r="W1130" i="22"/>
  <c r="W1296" i="22"/>
  <c r="W1966" i="22"/>
  <c r="W1710" i="22"/>
  <c r="W1967" i="22"/>
  <c r="W1833" i="22"/>
  <c r="W1705" i="22"/>
  <c r="W1577" i="22"/>
  <c r="W1874" i="22"/>
  <c r="W1618" i="22"/>
  <c r="W1915" i="22"/>
  <c r="W1811" i="22"/>
  <c r="W1747" i="22"/>
  <c r="W1683" i="22"/>
  <c r="W1619" i="22"/>
  <c r="W1555" i="22"/>
  <c r="W1491" i="22"/>
  <c r="W1426" i="22"/>
  <c r="W1362" i="22"/>
  <c r="W1298" i="22"/>
  <c r="W1234" i="22"/>
  <c r="W1492" i="22"/>
  <c r="W1556" i="22"/>
  <c r="W1620" i="22"/>
  <c r="W1684" i="22"/>
  <c r="W325" i="22"/>
  <c r="W918" i="22"/>
  <c r="W1046" i="22"/>
  <c r="W1372" i="22"/>
  <c r="W1138" i="22"/>
  <c r="W1312" i="22"/>
  <c r="W1950" i="22"/>
  <c r="W1694" i="22"/>
  <c r="W1953" i="22"/>
  <c r="W1825" i="22"/>
  <c r="W1697" i="22"/>
  <c r="W1569" i="22"/>
  <c r="W1826" i="22"/>
  <c r="W1570" i="22"/>
  <c r="W1891" i="22"/>
  <c r="W1799" i="22"/>
  <c r="W1735" i="22"/>
  <c r="W1671" i="22"/>
  <c r="W1607" i="22"/>
  <c r="W1543" i="22"/>
  <c r="W1478" i="22"/>
  <c r="W1209" i="22"/>
  <c r="W696" i="22"/>
  <c r="W1285" i="22"/>
  <c r="W871" i="22"/>
  <c r="W1387" i="22"/>
  <c r="W688" i="22"/>
  <c r="W1005" i="22"/>
  <c r="W749" i="22"/>
  <c r="W228" i="22"/>
  <c r="W485" i="22"/>
  <c r="W945" i="22"/>
  <c r="W320" i="22"/>
  <c r="W964" i="22"/>
  <c r="W581" i="22"/>
  <c r="W554" i="22"/>
  <c r="W1063" i="22"/>
  <c r="W1316" i="22"/>
  <c r="W792" i="22"/>
  <c r="W1305" i="22"/>
  <c r="W752" i="22"/>
  <c r="W1021" i="22"/>
  <c r="W765" i="22"/>
  <c r="W212" i="22"/>
  <c r="W469" i="22"/>
  <c r="W1009" i="22"/>
  <c r="W256" i="22"/>
  <c r="W471" i="22"/>
  <c r="W709" i="22"/>
  <c r="W751" i="22"/>
  <c r="W849" i="22"/>
  <c r="W1161" i="22"/>
  <c r="W416" i="22"/>
  <c r="W617" i="22"/>
  <c r="W1163" i="22"/>
  <c r="W1032" i="22"/>
  <c r="W332" i="22"/>
  <c r="W304" i="22"/>
  <c r="W521" i="22"/>
  <c r="W1140" i="22"/>
  <c r="W639" i="22"/>
  <c r="W1015" i="22"/>
  <c r="W869" i="22"/>
  <c r="W364" i="22"/>
  <c r="W897" i="22"/>
  <c r="W368" i="22"/>
  <c r="W746" i="22"/>
  <c r="W980" i="22"/>
  <c r="W766" i="22"/>
  <c r="W638" i="22"/>
  <c r="W510" i="22"/>
  <c r="W1407" i="22"/>
  <c r="W1279" i="22"/>
  <c r="W1151" i="22"/>
  <c r="W1048" i="22"/>
  <c r="W716" i="22"/>
  <c r="W460" i="22"/>
  <c r="W1229" i="22"/>
  <c r="W1019" i="22"/>
  <c r="W891" i="22"/>
  <c r="W763" i="22"/>
  <c r="W635" i="22"/>
  <c r="W927" i="22"/>
  <c r="W1301" i="22"/>
  <c r="W788" i="22"/>
  <c r="W1187" i="22"/>
  <c r="W1443" i="22"/>
  <c r="W674" i="22"/>
  <c r="W1068" i="22"/>
  <c r="W988" i="22"/>
  <c r="W571" i="22"/>
  <c r="W302" i="22"/>
  <c r="W157" i="22"/>
  <c r="W1152" i="22"/>
  <c r="W1210" i="22"/>
  <c r="W1806" i="22"/>
  <c r="W1881" i="22"/>
  <c r="W1625" i="22"/>
  <c r="W374" i="22"/>
  <c r="W822" i="22"/>
  <c r="W694" i="22"/>
  <c r="W566" i="22"/>
  <c r="W1463" i="22"/>
  <c r="W1335" i="22"/>
  <c r="W1207" i="22"/>
  <c r="W1079" i="22"/>
  <c r="W828" i="22"/>
  <c r="W572" i="22"/>
  <c r="W1341" i="22"/>
  <c r="W1085" i="22"/>
  <c r="W947" i="22"/>
  <c r="W819" i="22"/>
  <c r="W691" i="22"/>
  <c r="W815" i="22"/>
  <c r="W1077" i="22"/>
  <c r="W564" i="22"/>
  <c r="W1075" i="22"/>
  <c r="W1331" i="22"/>
  <c r="W562" i="22"/>
  <c r="W818" i="22"/>
  <c r="W170" i="22"/>
  <c r="W1148" i="22"/>
  <c r="W446" i="22"/>
  <c r="W190" i="22"/>
  <c r="W990" i="22"/>
  <c r="W1098" i="22"/>
  <c r="W1489" i="22"/>
  <c r="W1518" i="22"/>
  <c r="W1737" i="22"/>
  <c r="W1938" i="22"/>
  <c r="W1947" i="22"/>
  <c r="W1763" i="22"/>
  <c r="W1635" i="22"/>
  <c r="W1507" i="22"/>
  <c r="W1378" i="22"/>
  <c r="W1250" i="22"/>
  <c r="W1540" i="22"/>
  <c r="W1668" i="22"/>
  <c r="W77" i="22"/>
  <c r="W1244" i="22"/>
  <c r="W1248" i="22"/>
  <c r="W1758" i="22"/>
  <c r="W1857" i="22"/>
  <c r="W1601" i="22"/>
  <c r="W1634" i="22"/>
  <c r="W1815" i="22"/>
  <c r="W1687" i="22"/>
  <c r="W1559" i="22"/>
  <c r="W1446" i="22"/>
  <c r="W1382" i="22"/>
  <c r="W1318" i="22"/>
  <c r="W1254" i="22"/>
  <c r="W1985" i="22"/>
  <c r="W1536" i="22"/>
  <c r="W1600" i="22"/>
  <c r="W1664" i="22"/>
  <c r="W1728" i="22"/>
  <c r="W1792" i="22"/>
  <c r="W1856" i="22"/>
  <c r="W1920" i="22"/>
  <c r="W1984" i="22"/>
  <c r="W1788" i="22"/>
  <c r="W1852" i="22"/>
  <c r="W1916" i="22"/>
  <c r="W1980" i="22"/>
  <c r="W333" i="22"/>
  <c r="W145" i="22"/>
  <c r="W938" i="22"/>
  <c r="W1080" i="22"/>
  <c r="W1452" i="22"/>
  <c r="W1158" i="22"/>
  <c r="W1352" i="22"/>
  <c r="W1910" i="22"/>
  <c r="W1654" i="22"/>
  <c r="W1933" i="22"/>
  <c r="W1778" i="22"/>
  <c r="W1522" i="22"/>
  <c r="W1867" i="22"/>
  <c r="W1787" i="22"/>
  <c r="W1723" i="22"/>
  <c r="W1659" i="22"/>
  <c r="W1595" i="22"/>
  <c r="W1531" i="22"/>
  <c r="W1466" i="22"/>
  <c r="W1402" i="22"/>
  <c r="W1338" i="22"/>
  <c r="W1274" i="22"/>
  <c r="W1965" i="22"/>
  <c r="W1516" i="22"/>
  <c r="W1580" i="22"/>
  <c r="W1644" i="22"/>
  <c r="W1708" i="22"/>
  <c r="W173" i="22"/>
  <c r="W966" i="22"/>
  <c r="W1136" i="22"/>
  <c r="W1058" i="22"/>
  <c r="W1186" i="22"/>
  <c r="W1408" i="22"/>
  <c r="W1854" i="22"/>
  <c r="W1598" i="22"/>
  <c r="W1905" i="22"/>
  <c r="W1777" i="22"/>
  <c r="W1649" i="22"/>
  <c r="W1986" i="22"/>
  <c r="W1730" i="22"/>
  <c r="W1987" i="22"/>
  <c r="W1843" i="22"/>
  <c r="W1775" i="22"/>
  <c r="W1711" i="22"/>
  <c r="W1647" i="22"/>
  <c r="W1583" i="22"/>
  <c r="W1519" i="22"/>
  <c r="W1454" i="22"/>
  <c r="W1390" i="22"/>
  <c r="W1326" i="22"/>
  <c r="W1262" i="22"/>
  <c r="W1977" i="22"/>
  <c r="W1528" i="22"/>
  <c r="W1592" i="22"/>
  <c r="W1656" i="22"/>
  <c r="W1720" i="22"/>
  <c r="W1784" i="22"/>
  <c r="W1848" i="22"/>
  <c r="W1912" i="22"/>
  <c r="W1976" i="22"/>
  <c r="W1780" i="22"/>
  <c r="W1844" i="22"/>
  <c r="W1908" i="22"/>
  <c r="W1972" i="22"/>
  <c r="W365" i="22"/>
  <c r="W161" i="22"/>
  <c r="W922" i="22"/>
  <c r="W1050" i="22"/>
  <c r="W1388" i="22"/>
  <c r="W1142" i="22"/>
  <c r="W1320" i="22"/>
  <c r="W1942" i="22"/>
  <c r="W1686" i="22"/>
  <c r="W1949" i="22"/>
  <c r="W1821" i="22"/>
  <c r="W1693" i="22"/>
  <c r="W1565" i="22"/>
  <c r="W1818" i="22"/>
  <c r="W1562" i="22"/>
  <c r="W1887" i="22"/>
  <c r="W213" i="22"/>
  <c r="W83" i="22"/>
  <c r="W147" i="22"/>
  <c r="W211" i="22"/>
  <c r="W337" i="22"/>
  <c r="W234" i="22"/>
  <c r="W255" i="22"/>
  <c r="W319" i="22"/>
  <c r="W399" i="22"/>
  <c r="W132" i="22"/>
  <c r="W369" i="22"/>
  <c r="W433" i="22"/>
  <c r="W94" i="22"/>
  <c r="W226" i="22"/>
  <c r="W483" i="22"/>
  <c r="W154" i="22"/>
  <c r="W285" i="22"/>
  <c r="W121" i="22"/>
  <c r="W962" i="22"/>
  <c r="W1128" i="22"/>
  <c r="W1054" i="22"/>
  <c r="W1182" i="22"/>
  <c r="W1400" i="22"/>
  <c r="W1862" i="22"/>
  <c r="W1606" i="22"/>
  <c r="W1909" i="22"/>
  <c r="W1781" i="22"/>
  <c r="W1653" i="22"/>
  <c r="W1994" i="22"/>
  <c r="W1738" i="22"/>
  <c r="W1995" i="22"/>
  <c r="W1847" i="22"/>
  <c r="W424" i="22"/>
  <c r="W505" i="22"/>
  <c r="W937" i="22"/>
  <c r="W570" i="22"/>
  <c r="W336" i="22"/>
  <c r="W761" i="22"/>
  <c r="W736" i="22"/>
  <c r="W673" i="22"/>
  <c r="W929" i="22"/>
  <c r="W1409" i="22"/>
  <c r="W1467" i="22"/>
  <c r="W477" i="22"/>
  <c r="W348" i="22"/>
  <c r="W220" i="22"/>
  <c r="W629" i="22"/>
  <c r="W757" i="22"/>
  <c r="W885" i="22"/>
  <c r="W1013" i="22"/>
  <c r="W1233" i="22"/>
  <c r="W720" i="22"/>
  <c r="W1477" i="22"/>
  <c r="W1289" i="22"/>
  <c r="W520" i="22"/>
  <c r="W776" i="22"/>
  <c r="W671" i="22"/>
  <c r="W904" i="22"/>
  <c r="W519" i="22"/>
  <c r="W1125" i="22"/>
  <c r="W1099" i="22"/>
  <c r="W586" i="22"/>
  <c r="W162" i="22"/>
  <c r="W1236" i="22"/>
  <c r="W456" i="22"/>
  <c r="W150" i="22"/>
  <c r="W467" i="22"/>
  <c r="W210" i="22"/>
  <c r="W90" i="22"/>
  <c r="W429" i="22"/>
  <c r="W595" i="22"/>
  <c r="W116" i="22"/>
  <c r="W391" i="22"/>
  <c r="W315" i="22"/>
  <c r="W251" i="22"/>
  <c r="W172" i="22"/>
  <c r="W329" i="22"/>
  <c r="W207" i="22"/>
  <c r="W143" i="22"/>
  <c r="W79" i="22"/>
  <c r="W197" i="22"/>
  <c r="W1895" i="22"/>
  <c r="W1578" i="22"/>
  <c r="W1834" i="22"/>
  <c r="W1573" i="22"/>
  <c r="W1701" i="22"/>
  <c r="W1829" i="22"/>
  <c r="W1959" i="22"/>
  <c r="W1702" i="22"/>
  <c r="W1958" i="22"/>
  <c r="W1304" i="22"/>
  <c r="W1134" i="22"/>
  <c r="W1356" i="22"/>
  <c r="W1042" i="22"/>
  <c r="W914" i="22"/>
  <c r="W169" i="22"/>
  <c r="W395" i="22"/>
  <c r="W130" i="22"/>
  <c r="W386" i="22"/>
  <c r="W152" i="22"/>
  <c r="W70" i="22"/>
  <c r="W409" i="22"/>
  <c r="W410" i="22"/>
  <c r="W76" i="22"/>
  <c r="W359" i="22"/>
  <c r="W295" i="22"/>
  <c r="W231" i="22"/>
  <c r="W64" i="22"/>
  <c r="W289" i="22"/>
  <c r="W187" i="22"/>
  <c r="W123" i="22"/>
  <c r="U59" i="22"/>
  <c r="W117" i="22"/>
  <c r="W1935" i="22"/>
  <c r="W1658" i="22"/>
  <c r="W1914" i="22"/>
  <c r="W1613" i="22"/>
  <c r="W1741" i="22"/>
  <c r="W1869" i="22"/>
  <c r="W579" i="22"/>
  <c r="W306" i="22"/>
  <c r="W114" i="22"/>
  <c r="W453" i="22"/>
  <c r="W389" i="22"/>
  <c r="W250" i="22"/>
  <c r="W439" i="22"/>
  <c r="W339" i="22"/>
  <c r="W275" i="22"/>
  <c r="W563" i="22"/>
  <c r="W387" i="22"/>
  <c r="W249" i="22"/>
  <c r="W167" i="22"/>
  <c r="W103" i="22"/>
  <c r="W379" i="22"/>
  <c r="W1879" i="22"/>
  <c r="W1610" i="22"/>
  <c r="W1930" i="22"/>
  <c r="W1685" i="22"/>
  <c r="W1845" i="22"/>
  <c r="W1542" i="22"/>
  <c r="W1926" i="22"/>
  <c r="W1272" i="22"/>
  <c r="W1086" i="22"/>
  <c r="W1064" i="22"/>
  <c r="W898" i="22"/>
  <c r="W221" i="22"/>
  <c r="W138" i="22"/>
  <c r="W354" i="22"/>
  <c r="W110" i="22"/>
  <c r="W417" i="22"/>
  <c r="W346" i="22"/>
  <c r="W431" i="22"/>
  <c r="W303" i="22"/>
  <c r="W223" i="22"/>
  <c r="W371" i="22"/>
  <c r="W195" i="22"/>
  <c r="W115" i="22"/>
  <c r="W341" i="22"/>
  <c r="W1919" i="22"/>
  <c r="W1690" i="22"/>
  <c r="W1533" i="22"/>
  <c r="W1725" i="22"/>
  <c r="W1885" i="22"/>
  <c r="W1622" i="22"/>
  <c r="W1513" i="22"/>
  <c r="W1206" i="22"/>
  <c r="W1517" i="22"/>
  <c r="W1018" i="22"/>
  <c r="W97" i="22"/>
  <c r="W301" i="22"/>
  <c r="W1956" i="22"/>
  <c r="W1876" i="22"/>
  <c r="W1796" i="22"/>
  <c r="W1960" i="22"/>
  <c r="W1880" i="22"/>
  <c r="W1800" i="22"/>
  <c r="W1704" i="22"/>
  <c r="W1624" i="22"/>
  <c r="W1544" i="22"/>
  <c r="W1961" i="22"/>
  <c r="W1294" i="22"/>
  <c r="W1374" i="22"/>
  <c r="W1470" i="22"/>
  <c r="W1551" i="22"/>
  <c r="W1631" i="22"/>
  <c r="W1727" i="22"/>
  <c r="W1807" i="22"/>
  <c r="W1939" i="22"/>
  <c r="W1794" i="22"/>
  <c r="W1585" i="22"/>
  <c r="W1745" i="22"/>
  <c r="W1937" i="22"/>
  <c r="W1726" i="22"/>
  <c r="W1472" i="22"/>
  <c r="W1154" i="22"/>
  <c r="W1308" i="22"/>
  <c r="W998" i="22"/>
  <c r="W261" i="22"/>
  <c r="W1676" i="22"/>
  <c r="W1596" i="22"/>
  <c r="W1500" i="22"/>
  <c r="W1242" i="22"/>
  <c r="W1322" i="22"/>
  <c r="W1418" i="22"/>
  <c r="W1499" i="22"/>
  <c r="W1579" i="22"/>
  <c r="W1675" i="22"/>
  <c r="W1755" i="22"/>
  <c r="W1835" i="22"/>
  <c r="W1586" i="22"/>
  <c r="W1906" i="22"/>
  <c r="W1590" i="22"/>
  <c r="W1974" i="22"/>
  <c r="W1224" i="22"/>
  <c r="W1062" i="22"/>
  <c r="W1034" i="22"/>
  <c r="W81" i="22"/>
  <c r="W269" i="22"/>
  <c r="W1964" i="22"/>
  <c r="W1884" i="22"/>
  <c r="W1804" i="22"/>
  <c r="W1968" i="22"/>
  <c r="W1888" i="22"/>
  <c r="W1808" i="22"/>
  <c r="W1712" i="22"/>
  <c r="W1632" i="22"/>
  <c r="W1552" i="22"/>
  <c r="W1969" i="22"/>
  <c r="W1286" i="22"/>
  <c r="W1366" i="22"/>
  <c r="W1462" i="22"/>
  <c r="W1623" i="22"/>
  <c r="W1767" i="22"/>
  <c r="W1698" i="22"/>
  <c r="W1729" i="22"/>
  <c r="W1566" i="22"/>
  <c r="W1202" i="22"/>
  <c r="W1014" i="22"/>
  <c r="W1716" i="22"/>
  <c r="W1524" i="22"/>
  <c r="W1314" i="22"/>
  <c r="W1458" i="22"/>
  <c r="W1651" i="22"/>
  <c r="W1827" i="22"/>
  <c r="W1746" i="22"/>
  <c r="W1769" i="22"/>
  <c r="W1774" i="22"/>
  <c r="W1194" i="22"/>
  <c r="W958" i="22"/>
  <c r="W318" i="22"/>
  <c r="W1460" i="22"/>
  <c r="W294" i="22"/>
  <c r="W690" i="22"/>
  <c r="W1427" i="22"/>
  <c r="W1204" i="22"/>
  <c r="W1333" i="22"/>
  <c r="W911" i="22"/>
  <c r="W707" i="22"/>
  <c r="W883" i="22"/>
  <c r="W1027" i="22"/>
  <c r="W1373" i="22"/>
  <c r="W700" i="22"/>
  <c r="W1108" i="22"/>
  <c r="W1223" i="22"/>
  <c r="W1399" i="22"/>
  <c r="W518" i="22"/>
  <c r="W710" i="22"/>
  <c r="W916" i="22"/>
  <c r="W1529" i="22"/>
  <c r="W1913" i="22"/>
  <c r="W1456" i="22"/>
  <c r="W1468" i="22"/>
  <c r="W229" i="22"/>
  <c r="W430" i="22"/>
  <c r="W1116" i="22"/>
  <c r="W932" i="22"/>
  <c r="W546" i="22"/>
  <c r="W1283" i="22"/>
  <c r="W724" i="22"/>
  <c r="W1055" i="22"/>
  <c r="W1040" i="22"/>
  <c r="W779" i="22"/>
  <c r="W955" i="22"/>
  <c r="W1133" i="22"/>
  <c r="W492" i="22"/>
  <c r="W844" i="22"/>
  <c r="W1103" i="22"/>
  <c r="W1295" i="22"/>
  <c r="W1471" i="22"/>
  <c r="W590" i="22"/>
  <c r="W782" i="22"/>
  <c r="W310" i="22"/>
  <c r="W1193" i="22"/>
  <c r="W1025" i="22"/>
  <c r="W613" i="22"/>
  <c r="W1425" i="22"/>
  <c r="W855" i="22"/>
  <c r="W326" i="22"/>
  <c r="W440" i="22"/>
  <c r="W204" i="22"/>
  <c r="W703" i="22"/>
  <c r="W905" i="22"/>
  <c r="W352" i="22"/>
  <c r="W593" i="22"/>
  <c r="W1345" i="22"/>
  <c r="W965" i="22"/>
  <c r="W1129" i="22"/>
  <c r="W625" i="22"/>
  <c r="W436" i="22"/>
  <c r="W637" i="22"/>
  <c r="W925" i="22"/>
  <c r="W880" i="22"/>
  <c r="W536" i="22"/>
  <c r="W799" i="22"/>
  <c r="W1317" i="22"/>
  <c r="W1097" i="22"/>
  <c r="W992" i="22"/>
  <c r="W184" i="22"/>
  <c r="W1211" i="22"/>
  <c r="W324" i="22"/>
  <c r="W781" i="22"/>
  <c r="W1201" i="22"/>
  <c r="W775" i="22"/>
  <c r="W1060" i="22"/>
  <c r="W1401" i="22"/>
  <c r="C44" i="24"/>
  <c r="C45" i="24"/>
  <c r="C46" i="24"/>
  <c r="F9" i="24"/>
  <c r="I22" i="24"/>
  <c r="BB14" i="32"/>
  <c r="AT18" i="32"/>
  <c r="AU18" i="32"/>
  <c r="AT14" i="32"/>
  <c r="AU14" i="32"/>
  <c r="BL8" i="32"/>
  <c r="BL7" i="32"/>
  <c r="O182" i="32"/>
  <c r="O180" i="32"/>
  <c r="O178" i="32"/>
  <c r="O176" i="32"/>
  <c r="O174" i="32"/>
  <c r="O172" i="32"/>
  <c r="O170" i="32"/>
  <c r="O168" i="32"/>
  <c r="O166" i="32"/>
  <c r="O164" i="32"/>
  <c r="O162" i="32"/>
  <c r="O160" i="32"/>
  <c r="O158" i="32"/>
  <c r="O156" i="32"/>
  <c r="O154" i="32"/>
  <c r="O152" i="32"/>
  <c r="O150" i="32"/>
  <c r="O148" i="32"/>
  <c r="O146" i="32"/>
  <c r="O144" i="32"/>
  <c r="O142" i="32"/>
  <c r="O140" i="32"/>
  <c r="O138" i="32"/>
  <c r="O136" i="32"/>
  <c r="O134" i="32"/>
  <c r="O132" i="32"/>
  <c r="O130" i="32"/>
  <c r="O128" i="32"/>
  <c r="O126" i="32"/>
  <c r="O124" i="32"/>
  <c r="O122" i="32"/>
  <c r="O120" i="32"/>
  <c r="O118" i="32"/>
  <c r="O114" i="32"/>
  <c r="O110" i="32"/>
  <c r="O106" i="32"/>
  <c r="O102" i="32"/>
  <c r="O98" i="32"/>
  <c r="O94" i="32"/>
  <c r="O90" i="32"/>
  <c r="O86" i="32"/>
  <c r="O82" i="32"/>
  <c r="O78" i="32"/>
  <c r="O74" i="32"/>
  <c r="O70" i="32"/>
  <c r="O66" i="32"/>
  <c r="O62" i="32"/>
  <c r="O58" i="32"/>
  <c r="O54" i="32"/>
  <c r="O50" i="32"/>
  <c r="O46" i="32"/>
  <c r="O42" i="32"/>
  <c r="O38" i="32"/>
  <c r="BA28" i="32"/>
  <c r="BB28" i="32"/>
  <c r="BA24" i="32"/>
  <c r="BB24" i="32"/>
  <c r="BA20" i="32"/>
  <c r="BB20" i="32"/>
  <c r="AT182" i="32"/>
  <c r="AU182" i="32"/>
  <c r="AT178" i="32"/>
  <c r="AU178" i="32"/>
  <c r="AT174" i="32"/>
  <c r="AU174" i="32"/>
  <c r="AT170" i="32"/>
  <c r="AU170" i="32"/>
  <c r="AT166" i="32"/>
  <c r="AU166" i="32"/>
  <c r="AT162" i="32"/>
  <c r="AU162" i="32"/>
  <c r="AT158" i="32"/>
  <c r="AU158" i="32"/>
  <c r="AT154" i="32"/>
  <c r="AU154" i="32"/>
  <c r="AT150" i="32"/>
  <c r="AU150" i="32"/>
  <c r="AT146" i="32"/>
  <c r="AU146" i="32"/>
  <c r="AT142" i="32"/>
  <c r="AU142" i="32"/>
  <c r="AT138" i="32"/>
  <c r="AU138" i="32"/>
  <c r="AT134" i="32"/>
  <c r="AU134" i="32"/>
  <c r="AT130" i="32"/>
  <c r="AU130" i="32"/>
  <c r="AT126" i="32"/>
  <c r="AU126" i="32"/>
  <c r="AT122" i="32"/>
  <c r="AU122" i="32"/>
  <c r="AT118" i="32"/>
  <c r="AU118" i="32"/>
  <c r="AT114" i="32"/>
  <c r="AU114" i="32"/>
  <c r="AT110" i="32"/>
  <c r="AU110" i="32"/>
  <c r="AT106" i="32"/>
  <c r="AU106" i="32"/>
  <c r="AT102" i="32"/>
  <c r="AU102" i="32"/>
  <c r="AT98" i="32"/>
  <c r="AU98" i="32"/>
  <c r="AT94" i="32"/>
  <c r="AU94" i="32"/>
  <c r="AT90" i="32"/>
  <c r="AU90" i="32"/>
  <c r="AT86" i="32"/>
  <c r="AU86" i="32"/>
  <c r="AT82" i="32"/>
  <c r="AU82" i="32"/>
  <c r="AT78" i="32"/>
  <c r="AU78" i="32"/>
  <c r="AT74" i="32"/>
  <c r="AU74" i="32"/>
  <c r="AT70" i="32"/>
  <c r="AU70" i="32"/>
  <c r="AT66" i="32"/>
  <c r="AU66" i="32"/>
  <c r="AT62" i="32"/>
  <c r="AU62" i="32"/>
  <c r="AT58" i="32"/>
  <c r="AU58" i="32"/>
  <c r="AT54" i="32"/>
  <c r="AU54" i="32"/>
  <c r="AT50" i="32"/>
  <c r="AU50" i="32"/>
  <c r="AT46" i="32"/>
  <c r="AU46" i="32"/>
  <c r="AT42" i="32"/>
  <c r="AU42" i="32"/>
  <c r="AT38" i="32"/>
  <c r="AU38" i="32"/>
  <c r="AT34" i="32"/>
  <c r="AU34" i="32"/>
  <c r="AT30" i="32"/>
  <c r="AU30" i="32"/>
  <c r="AT26" i="32"/>
  <c r="AU26" i="32"/>
  <c r="AT22" i="32"/>
  <c r="AU22" i="32"/>
  <c r="BB27" i="32"/>
  <c r="BB19" i="32"/>
  <c r="AT19" i="32"/>
  <c r="AU19" i="32"/>
  <c r="AT15" i="32"/>
  <c r="AU15" i="32"/>
  <c r="BA181" i="32"/>
  <c r="BB181" i="32"/>
  <c r="O181" i="32"/>
  <c r="BA177" i="32"/>
  <c r="BB177" i="32"/>
  <c r="O177" i="32"/>
  <c r="BA173" i="32"/>
  <c r="BB173" i="32"/>
  <c r="O173" i="32"/>
  <c r="BA169" i="32"/>
  <c r="BB169" i="32"/>
  <c r="O169" i="32"/>
  <c r="BA165" i="32"/>
  <c r="BB165" i="32"/>
  <c r="O165" i="32"/>
  <c r="BA161" i="32"/>
  <c r="BB161" i="32"/>
  <c r="O161" i="32"/>
  <c r="BA157" i="32"/>
  <c r="BB157" i="32"/>
  <c r="O157" i="32"/>
  <c r="BA153" i="32"/>
  <c r="BB153" i="32"/>
  <c r="O153" i="32"/>
  <c r="BA149" i="32"/>
  <c r="BB149" i="32"/>
  <c r="O149" i="32"/>
  <c r="BA145" i="32"/>
  <c r="BB145" i="32"/>
  <c r="O145" i="32"/>
  <c r="BA141" i="32"/>
  <c r="BB141" i="32"/>
  <c r="O141" i="32"/>
  <c r="BA137" i="32"/>
  <c r="BB137" i="32"/>
  <c r="O137" i="32"/>
  <c r="BA133" i="32"/>
  <c r="BB133" i="32"/>
  <c r="O133" i="32"/>
  <c r="BA129" i="32"/>
  <c r="BB129" i="32"/>
  <c r="O129" i="32"/>
  <c r="BA125" i="32"/>
  <c r="BB125" i="32"/>
  <c r="O125" i="32"/>
  <c r="BA121" i="32"/>
  <c r="BB121" i="32"/>
  <c r="O121" i="32"/>
  <c r="BA117" i="32"/>
  <c r="BB117" i="32"/>
  <c r="N117" i="32"/>
  <c r="BA113" i="32"/>
  <c r="BB113" i="32"/>
  <c r="N113" i="32"/>
  <c r="BA109" i="32"/>
  <c r="BB109" i="32"/>
  <c r="N109" i="32"/>
  <c r="BA105" i="32"/>
  <c r="BB105" i="32"/>
  <c r="N105" i="32"/>
  <c r="BA101" i="32"/>
  <c r="BB101" i="32"/>
  <c r="N101" i="32"/>
  <c r="BA97" i="32"/>
  <c r="BB97" i="32"/>
  <c r="N97" i="32"/>
  <c r="BA93" i="32"/>
  <c r="BB93" i="32"/>
  <c r="N93" i="32"/>
  <c r="BA89" i="32"/>
  <c r="BB89" i="32"/>
  <c r="N89" i="32"/>
  <c r="BA85" i="32"/>
  <c r="BB85" i="32"/>
  <c r="N85" i="32"/>
  <c r="BA81" i="32"/>
  <c r="BB81" i="32"/>
  <c r="N81" i="32"/>
  <c r="BA77" i="32"/>
  <c r="BB77" i="32"/>
  <c r="N77" i="32"/>
  <c r="BA73" i="32"/>
  <c r="BB73" i="32"/>
  <c r="N73" i="32"/>
  <c r="BA69" i="32"/>
  <c r="BB69" i="32"/>
  <c r="N69" i="32"/>
  <c r="BA65" i="32"/>
  <c r="BB65" i="32"/>
  <c r="N65" i="32"/>
  <c r="BA61" i="32"/>
  <c r="BB61" i="32"/>
  <c r="N61" i="32"/>
  <c r="BA57" i="32"/>
  <c r="BB57" i="32"/>
  <c r="N57" i="32"/>
  <c r="BA53" i="32"/>
  <c r="BB53" i="32"/>
  <c r="N53" i="32"/>
  <c r="BA49" i="32"/>
  <c r="BB49" i="32"/>
  <c r="N49" i="32"/>
  <c r="BA45" i="32"/>
  <c r="BB45" i="32"/>
  <c r="N45" i="32"/>
  <c r="BA41" i="32"/>
  <c r="BB41" i="32"/>
  <c r="N41" i="32"/>
  <c r="BG8" i="32"/>
  <c r="BG7" i="32"/>
  <c r="BD8" i="32"/>
  <c r="BD7" i="32"/>
  <c r="O179" i="32"/>
  <c r="O175" i="32"/>
  <c r="O171" i="32"/>
  <c r="O167" i="32"/>
  <c r="O163" i="32"/>
  <c r="O159" i="32"/>
  <c r="O155" i="32"/>
  <c r="O151" i="32"/>
  <c r="O147" i="32"/>
  <c r="O143" i="32"/>
  <c r="O139" i="32"/>
  <c r="O135" i="32"/>
  <c r="O131" i="32"/>
  <c r="O127" i="32"/>
  <c r="O123" i="32"/>
  <c r="O119" i="32"/>
  <c r="BA37" i="32"/>
  <c r="BB37" i="32"/>
  <c r="BA33" i="32"/>
  <c r="BB33" i="32"/>
  <c r="AT183" i="32"/>
  <c r="AU183" i="32"/>
  <c r="AT179" i="32"/>
  <c r="AU179" i="32"/>
  <c r="AT175" i="32"/>
  <c r="AU175" i="32"/>
  <c r="AT171" i="32"/>
  <c r="AU171" i="32"/>
  <c r="AT167" i="32"/>
  <c r="AU167" i="32"/>
  <c r="AT163" i="32"/>
  <c r="AU163" i="32"/>
  <c r="AT159" i="32"/>
  <c r="AU159" i="32"/>
  <c r="AT155" i="32"/>
  <c r="AU155" i="32"/>
  <c r="AT151" i="32"/>
  <c r="AU151" i="32"/>
  <c r="AT147" i="32"/>
  <c r="AU147" i="32"/>
  <c r="AT143" i="32"/>
  <c r="AU143" i="32"/>
  <c r="AT139" i="32"/>
  <c r="AU139" i="32"/>
  <c r="AT135" i="32"/>
  <c r="AU135" i="32"/>
  <c r="AT127" i="32"/>
  <c r="AU127" i="32"/>
  <c r="AT123" i="32"/>
  <c r="AU123" i="32"/>
  <c r="AT119" i="32"/>
  <c r="AU119" i="32"/>
  <c r="AT115" i="32"/>
  <c r="AU115" i="32"/>
  <c r="AT111" i="32"/>
  <c r="AU111" i="32"/>
  <c r="AT107" i="32"/>
  <c r="AU107" i="32"/>
  <c r="AT103" i="32"/>
  <c r="AU103" i="32"/>
  <c r="AT99" i="32"/>
  <c r="AU99" i="32"/>
  <c r="AT95" i="32"/>
  <c r="AU95" i="32"/>
  <c r="AT91" i="32"/>
  <c r="AU91" i="32"/>
  <c r="AT87" i="32"/>
  <c r="AU87" i="32"/>
  <c r="AT83" i="32"/>
  <c r="AU83" i="32"/>
  <c r="AT79" i="32"/>
  <c r="AU79" i="32"/>
  <c r="AT75" i="32"/>
  <c r="AU75" i="32"/>
  <c r="AT71" i="32"/>
  <c r="AU71" i="32"/>
  <c r="AT67" i="32"/>
  <c r="AU67" i="32"/>
  <c r="AT63" i="32"/>
  <c r="AU63" i="32"/>
  <c r="AT59" i="32"/>
  <c r="AU59" i="32"/>
  <c r="AT55" i="32"/>
  <c r="AU55" i="32"/>
  <c r="AT51" i="32"/>
  <c r="AU51" i="32"/>
  <c r="AT47" i="32"/>
  <c r="AU47" i="32"/>
  <c r="AT43" i="32"/>
  <c r="AU43" i="32"/>
  <c r="AT39" i="32"/>
  <c r="AU39" i="32"/>
  <c r="AT35" i="32"/>
  <c r="AU35" i="32"/>
  <c r="AT31" i="32"/>
  <c r="AU31" i="32"/>
  <c r="AT27" i="32"/>
  <c r="AU27" i="32"/>
  <c r="AT23" i="32"/>
  <c r="AU23" i="32"/>
  <c r="BB180" i="32"/>
  <c r="BB172" i="32"/>
  <c r="BB164" i="32"/>
  <c r="BB156" i="32"/>
  <c r="BB148" i="32"/>
  <c r="BB140" i="32"/>
  <c r="BB132" i="32"/>
  <c r="BB124" i="32"/>
  <c r="BB116" i="32"/>
  <c r="BB108" i="32"/>
  <c r="BB100" i="32"/>
  <c r="BB92" i="32"/>
  <c r="BB84" i="32"/>
  <c r="BB76" i="32"/>
  <c r="BB68" i="32"/>
  <c r="BB60" i="32"/>
  <c r="BB52" i="32"/>
  <c r="BB44" i="32"/>
  <c r="BB36" i="32"/>
  <c r="BA29" i="32"/>
  <c r="BB29" i="32"/>
  <c r="BB26" i="32"/>
  <c r="BA21" i="32"/>
  <c r="BB21" i="32"/>
  <c r="BB18" i="32"/>
  <c r="BA182" i="32"/>
  <c r="BB182" i="32"/>
  <c r="BB179" i="32"/>
  <c r="BA174" i="32"/>
  <c r="BB174" i="32"/>
  <c r="BB171" i="32"/>
  <c r="BA166" i="32"/>
  <c r="BB166" i="32"/>
  <c r="BB163" i="32"/>
  <c r="BA158" i="32"/>
  <c r="BB158" i="32"/>
  <c r="BB155" i="32"/>
  <c r="BA150" i="32"/>
  <c r="BB150" i="32"/>
  <c r="BB147" i="32"/>
  <c r="BA142" i="32"/>
  <c r="BB142" i="32"/>
  <c r="BB139" i="32"/>
  <c r="BA134" i="32"/>
  <c r="BB134" i="32"/>
  <c r="BA126" i="32"/>
  <c r="BB126" i="32"/>
  <c r="BB123" i="32"/>
  <c r="BA118" i="32"/>
  <c r="BB118" i="32"/>
  <c r="BB115" i="32"/>
  <c r="BA110" i="32"/>
  <c r="BB110" i="32"/>
  <c r="BB107" i="32"/>
  <c r="BA102" i="32"/>
  <c r="BB102" i="32"/>
  <c r="BB99" i="32"/>
  <c r="BA94" i="32"/>
  <c r="BB94" i="32"/>
  <c r="BB91" i="32"/>
  <c r="BA86" i="32"/>
  <c r="BB86" i="32"/>
  <c r="BB83" i="32"/>
  <c r="BA78" i="32"/>
  <c r="BB78" i="32"/>
  <c r="BB75" i="32"/>
  <c r="BA70" i="32"/>
  <c r="BB70" i="32"/>
  <c r="BB67" i="32"/>
  <c r="BA62" i="32"/>
  <c r="BB62" i="32"/>
  <c r="BB59" i="32"/>
  <c r="BA54" i="32"/>
  <c r="BB54" i="32"/>
  <c r="BB51" i="32"/>
  <c r="BA46" i="32"/>
  <c r="BB46" i="32"/>
  <c r="BB43" i="32"/>
  <c r="BA38" i="32"/>
  <c r="BB38" i="32"/>
  <c r="BB35" i="32"/>
  <c r="BB30" i="32"/>
  <c r="BA25" i="32"/>
  <c r="BB25" i="32"/>
  <c r="BB22" i="32"/>
  <c r="BA17" i="32"/>
  <c r="BB17" i="32"/>
  <c r="BB183" i="32"/>
  <c r="BA178" i="32"/>
  <c r="BB178" i="32"/>
  <c r="BB175" i="32"/>
  <c r="BA170" i="32"/>
  <c r="BB170" i="32"/>
  <c r="BB167" i="32"/>
  <c r="BA162" i="32"/>
  <c r="BB162" i="32"/>
  <c r="BB159" i="32"/>
  <c r="BA154" i="32"/>
  <c r="BB154" i="32"/>
  <c r="BB151" i="32"/>
  <c r="BA146" i="32"/>
  <c r="BB146" i="32"/>
  <c r="BB143" i="32"/>
  <c r="BA138" i="32"/>
  <c r="BB138" i="32"/>
  <c r="BB135" i="32"/>
  <c r="BA130" i="32"/>
  <c r="BB130" i="32"/>
  <c r="BB127" i="32"/>
  <c r="BA122" i="32"/>
  <c r="BB122" i="32"/>
  <c r="BB119" i="32"/>
  <c r="BA114" i="32"/>
  <c r="BB114" i="32"/>
  <c r="BB111" i="32"/>
  <c r="BA106" i="32"/>
  <c r="BB106" i="32"/>
  <c r="BB103" i="32"/>
  <c r="BA98" i="32"/>
  <c r="BB98" i="32"/>
  <c r="BB95" i="32"/>
  <c r="BA90" i="32"/>
  <c r="BB90" i="32"/>
  <c r="BB87" i="32"/>
  <c r="BA82" i="32"/>
  <c r="BB82" i="32"/>
  <c r="BB79" i="32"/>
  <c r="BA74" i="32"/>
  <c r="BB74" i="32"/>
  <c r="BB71" i="32"/>
  <c r="BA66" i="32"/>
  <c r="BB66" i="32"/>
  <c r="BB63" i="32"/>
  <c r="BA58" i="32"/>
  <c r="BB58" i="32"/>
  <c r="BB55" i="32"/>
  <c r="BA50" i="32"/>
  <c r="BB50" i="32"/>
  <c r="BB47" i="32"/>
  <c r="BA42" i="32"/>
  <c r="BB42" i="32"/>
  <c r="BB39" i="32"/>
  <c r="BA34" i="32"/>
  <c r="BB34" i="32"/>
  <c r="BB31" i="32"/>
  <c r="F26" i="24"/>
  <c r="L16" i="24"/>
  <c r="L17" i="24"/>
  <c r="F43" i="22"/>
  <c r="F44" i="22"/>
  <c r="J49" i="22"/>
  <c r="J50" i="22"/>
  <c r="J51" i="22"/>
  <c r="I47" i="22"/>
  <c r="I49" i="22"/>
  <c r="F37" i="22"/>
  <c r="J33" i="26"/>
  <c r="J11" i="26"/>
  <c r="J35" i="26"/>
  <c r="J19" i="26"/>
  <c r="J46" i="26"/>
  <c r="K45" i="26"/>
  <c r="C28" i="8"/>
  <c r="J35" i="8"/>
  <c r="J36" i="8"/>
  <c r="J37" i="8"/>
  <c r="J38" i="8"/>
  <c r="I35" i="8"/>
  <c r="W919" i="22"/>
  <c r="W561" i="22"/>
  <c r="W600" i="22"/>
  <c r="W1339" i="22"/>
  <c r="W800" i="22"/>
  <c r="W858" i="22"/>
  <c r="W1164" i="22"/>
  <c r="W1172" i="22"/>
  <c r="W651" i="22"/>
  <c r="W358" i="22"/>
  <c r="W1614" i="22"/>
  <c r="W1415" i="22"/>
  <c r="W1011" i="22"/>
  <c r="W1203" i="22"/>
  <c r="W125" i="22"/>
  <c r="W1779" i="22"/>
  <c r="W141" i="22"/>
  <c r="W1831" i="22"/>
  <c r="W1488" i="22"/>
  <c r="W1936" i="22"/>
  <c r="W113" i="22"/>
  <c r="W1526" i="22"/>
  <c r="W1627" i="22"/>
  <c r="W1484" i="22"/>
  <c r="W1436" i="22"/>
  <c r="W1681" i="22"/>
  <c r="W1663" i="22"/>
  <c r="W1993" i="22"/>
  <c r="W1928" i="22"/>
  <c r="W129" i="22"/>
  <c r="W1558" i="22"/>
  <c r="W85" i="22"/>
  <c r="W287" i="22"/>
  <c r="W418" i="22"/>
  <c r="W1150" i="22"/>
  <c r="W1557" i="22"/>
  <c r="W183" i="22"/>
  <c r="W375" i="22"/>
  <c r="W242" i="22"/>
  <c r="W1850" i="22"/>
  <c r="W155" i="22"/>
  <c r="W343" i="22"/>
  <c r="W194" i="22"/>
  <c r="W978" i="22"/>
  <c r="W1766" i="22"/>
  <c r="W1770" i="22"/>
  <c r="W175" i="22"/>
  <c r="W363" i="22"/>
  <c r="W274" i="22"/>
  <c r="W1355" i="22"/>
  <c r="W840" i="22"/>
  <c r="W1153" i="22"/>
  <c r="W284" i="22"/>
  <c r="W737" i="22"/>
  <c r="W681" i="22"/>
  <c r="W960" i="22"/>
  <c r="W993" i="22"/>
  <c r="W565" i="22"/>
  <c r="W592" i="22"/>
  <c r="W767" i="22"/>
  <c r="W842" i="22"/>
  <c r="W338" i="22"/>
  <c r="W423" i="22"/>
  <c r="W191" i="22"/>
  <c r="W1706" i="22"/>
  <c r="W1638" i="22"/>
  <c r="W1010" i="22"/>
  <c r="W258" i="22"/>
  <c r="W383" i="22"/>
  <c r="W171" i="22"/>
  <c r="W1786" i="22"/>
  <c r="W370" i="22"/>
  <c r="W407" i="22"/>
  <c r="W199" i="22"/>
  <c r="W1866" i="22"/>
  <c r="W1214" i="22"/>
  <c r="W547" i="22"/>
  <c r="W335" i="22"/>
  <c r="W149" i="22"/>
  <c r="W1494" i="22"/>
  <c r="W65" i="22"/>
  <c r="W1944" i="22"/>
  <c r="W1496" i="22"/>
  <c r="W1615" i="22"/>
  <c r="W1617" i="22"/>
  <c r="W1090" i="22"/>
  <c r="W1532" i="22"/>
  <c r="W1611" i="22"/>
  <c r="W1975" i="22"/>
  <c r="W906" i="22"/>
  <c r="W1952" i="22"/>
  <c r="W1504" i="22"/>
  <c r="W1751" i="22"/>
  <c r="W982" i="22"/>
  <c r="W1715" i="22"/>
  <c r="W1120" i="22"/>
  <c r="W1299" i="22"/>
  <c r="W963" i="22"/>
  <c r="W1351" i="22"/>
  <c r="W1550" i="22"/>
  <c r="W230" i="22"/>
  <c r="W976" i="22"/>
  <c r="W876" i="22"/>
  <c r="W846" i="22"/>
  <c r="W616" i="22"/>
  <c r="W873" i="22"/>
  <c r="W665" i="22"/>
  <c r="W1369" i="22"/>
  <c r="W864" i="22"/>
  <c r="W1259" i="22"/>
  <c r="W376" i="22"/>
  <c r="W176" i="22"/>
  <c r="W380" i="22"/>
  <c r="W1045" i="22"/>
  <c r="W648" i="22"/>
  <c r="W868" i="22"/>
  <c r="W402" i="22"/>
  <c r="W455" i="22"/>
  <c r="W233" i="22"/>
  <c r="W1642" i="22"/>
  <c r="W1574" i="22"/>
  <c r="W1096" i="22"/>
  <c r="W322" i="22"/>
  <c r="W415" i="22"/>
  <c r="W203" i="22"/>
  <c r="W1722" i="22"/>
  <c r="W434" i="22"/>
  <c r="W68" i="22"/>
  <c r="W217" i="22"/>
  <c r="W1802" i="22"/>
  <c r="W1336" i="22"/>
  <c r="W122" i="22"/>
  <c r="W351" i="22"/>
  <c r="W266" i="22"/>
  <c r="W1917" i="22"/>
  <c r="W954" i="22"/>
  <c r="W1732" i="22"/>
  <c r="W1512" i="22"/>
  <c r="W1599" i="22"/>
  <c r="W1553" i="22"/>
  <c r="W1122" i="22"/>
  <c r="W1548" i="22"/>
  <c r="W1563" i="22"/>
  <c r="W1901" i="22"/>
  <c r="W970" i="22"/>
  <c r="W1740" i="22"/>
  <c r="W1520" i="22"/>
  <c r="W1703" i="22"/>
  <c r="W1168" i="22"/>
  <c r="W1699" i="22"/>
  <c r="W1184" i="22"/>
  <c r="W1459" i="22"/>
  <c r="W899" i="22"/>
  <c r="W1287" i="22"/>
  <c r="W1785" i="22"/>
  <c r="W956" i="22"/>
  <c r="W895" i="22"/>
  <c r="W748" i="22"/>
  <c r="W830" i="22"/>
  <c r="W488" i="22"/>
  <c r="W392" i="22"/>
  <c r="W695" i="22"/>
  <c r="W1403" i="22"/>
  <c r="W544" i="22"/>
  <c r="W666" i="22"/>
  <c r="W465" i="22"/>
  <c r="W1177" i="22"/>
  <c r="W661" i="22"/>
  <c r="W1284" i="22"/>
  <c r="W1413" i="22"/>
  <c r="W278" i="22"/>
  <c r="U58" i="22"/>
  <c r="W267" i="22"/>
  <c r="W63" i="22"/>
  <c r="W1637" i="22"/>
  <c r="W1368" i="22"/>
  <c r="W201" i="22"/>
  <c r="W441" i="22"/>
  <c r="W247" i="22"/>
  <c r="W443" i="22"/>
  <c r="W1677" i="22"/>
  <c r="W66" i="22"/>
  <c r="W259" i="22"/>
  <c r="W71" i="22"/>
  <c r="W1813" i="22"/>
  <c r="W1026" i="22"/>
  <c r="U62" i="22"/>
  <c r="W435" i="22"/>
  <c r="W1754" i="22"/>
  <c r="W1384" i="22"/>
  <c r="W1988" i="22"/>
  <c r="W1768" i="22"/>
  <c r="W1342" i="22"/>
  <c r="W1791" i="22"/>
  <c r="W1983" i="22"/>
  <c r="W902" i="22"/>
  <c r="W1306" i="22"/>
  <c r="W1771" i="22"/>
  <c r="W1416" i="22"/>
  <c r="W619" i="22"/>
  <c r="W1776" i="22"/>
  <c r="W1334" i="22"/>
  <c r="W1633" i="22"/>
  <c r="W1989" i="22"/>
  <c r="W1609" i="22"/>
  <c r="W603" i="22"/>
  <c r="W1269" i="22"/>
  <c r="W476" i="22"/>
  <c r="W646" i="22"/>
  <c r="W1088" i="22"/>
  <c r="W1411" i="22"/>
  <c r="W907" i="22"/>
  <c r="W1343" i="22"/>
  <c r="W480" i="22"/>
  <c r="W360" i="22"/>
  <c r="W657" i="22"/>
  <c r="W308" i="22"/>
  <c r="W743" i="22"/>
  <c r="W196" i="22"/>
  <c r="W888" i="22"/>
  <c r="W1147" i="22"/>
  <c r="W735" i="22"/>
  <c r="W1131" i="22"/>
  <c r="W1073" i="22"/>
  <c r="W557" i="22"/>
  <c r="W1473" i="22"/>
  <c r="W473" i="22"/>
  <c r="W553" i="22"/>
  <c r="W538" i="22"/>
  <c r="W1433" i="22"/>
  <c r="W1105" i="22"/>
  <c r="W573" i="22"/>
  <c r="W704" i="22"/>
  <c r="W344" i="22"/>
  <c r="W672" i="22"/>
  <c r="W823" i="22"/>
  <c r="W1033" i="22"/>
  <c r="W552" i="22"/>
  <c r="W631" i="22"/>
  <c r="W522" i="22"/>
  <c r="W1257" i="22"/>
  <c r="W236" i="22"/>
  <c r="W697" i="22"/>
  <c r="W587" i="22"/>
  <c r="W670" i="22"/>
  <c r="W1439" i="22"/>
  <c r="W1183" i="22"/>
  <c r="W780" i="22"/>
  <c r="W1293" i="22"/>
  <c r="W923" i="22"/>
  <c r="C45" i="31"/>
  <c r="I45" i="31"/>
  <c r="F45" i="31"/>
  <c r="D45" i="31"/>
  <c r="E45" i="31"/>
  <c r="G45" i="31"/>
  <c r="M45" i="31"/>
  <c r="J45" i="31"/>
  <c r="K45" i="31"/>
  <c r="H45" i="31"/>
  <c r="N45" i="31"/>
  <c r="L45" i="31"/>
  <c r="C22" i="30"/>
  <c r="C31" i="30"/>
  <c r="C32" i="30"/>
  <c r="C33" i="30"/>
  <c r="F7" i="30"/>
  <c r="F16" i="30"/>
  <c r="O13" i="32"/>
  <c r="O12" i="32"/>
  <c r="R13" i="32"/>
  <c r="N13" i="32"/>
  <c r="BB13" i="32"/>
  <c r="BF8" i="32"/>
  <c r="BF7" i="32"/>
  <c r="BF15" i="32"/>
  <c r="N7" i="32"/>
  <c r="P131" i="32"/>
  <c r="P12" i="32"/>
  <c r="AT131" i="32"/>
  <c r="AU131" i="32"/>
  <c r="AV10" i="32"/>
  <c r="N6" i="32"/>
  <c r="N131" i="32"/>
  <c r="BA131" i="32"/>
  <c r="BF16" i="32"/>
  <c r="BF17" i="32"/>
  <c r="S7" i="32"/>
  <c r="F26" i="22"/>
  <c r="L14" i="22"/>
  <c r="L15" i="22"/>
  <c r="I48" i="22"/>
  <c r="I50" i="22"/>
  <c r="I51" i="22"/>
  <c r="H47" i="22"/>
  <c r="H49" i="22"/>
  <c r="J36" i="26"/>
  <c r="J39" i="26"/>
  <c r="J34" i="26"/>
  <c r="L35" i="26"/>
  <c r="J10" i="26"/>
  <c r="J34" i="8"/>
  <c r="I36" i="8"/>
  <c r="I37" i="8"/>
  <c r="I38" i="8"/>
  <c r="H35" i="8"/>
  <c r="C47" i="31"/>
  <c r="C46" i="31"/>
  <c r="H47" i="31"/>
  <c r="H46" i="31"/>
  <c r="G47" i="31"/>
  <c r="G46" i="31"/>
  <c r="I46" i="31"/>
  <c r="I47" i="31"/>
  <c r="E47" i="31"/>
  <c r="E46" i="31"/>
  <c r="N46" i="31"/>
  <c r="N47" i="31"/>
  <c r="M46" i="31"/>
  <c r="M47" i="31"/>
  <c r="F47" i="31"/>
  <c r="F46" i="31"/>
  <c r="K47" i="31"/>
  <c r="K46" i="31"/>
  <c r="L46" i="31"/>
  <c r="L47" i="31"/>
  <c r="J47" i="31"/>
  <c r="J46" i="31"/>
  <c r="D46" i="31"/>
  <c r="D47" i="31"/>
  <c r="F12" i="30"/>
  <c r="R7" i="32"/>
  <c r="N12" i="32"/>
  <c r="BF21" i="32"/>
  <c r="BF22" i="32"/>
  <c r="D9" i="32"/>
  <c r="F6" i="32"/>
  <c r="D6" i="32"/>
  <c r="D7" i="32"/>
  <c r="D8" i="32"/>
  <c r="BB131" i="32"/>
  <c r="J38" i="26"/>
  <c r="E24" i="26"/>
  <c r="L36" i="26"/>
  <c r="J51" i="26"/>
  <c r="I34" i="8"/>
  <c r="H37" i="8"/>
  <c r="H38" i="8"/>
  <c r="G35" i="8"/>
  <c r="H36" i="8"/>
  <c r="H48" i="22"/>
  <c r="H50" i="22"/>
  <c r="H51" i="22"/>
  <c r="G47" i="22"/>
  <c r="H9" i="32"/>
  <c r="H34" i="8"/>
  <c r="G37" i="8"/>
  <c r="G38" i="8"/>
  <c r="F35" i="8"/>
  <c r="G36" i="8"/>
  <c r="G49" i="22"/>
  <c r="G48" i="22"/>
  <c r="F36" i="8"/>
  <c r="F37" i="8"/>
  <c r="F38" i="8"/>
  <c r="E35" i="8"/>
  <c r="G34" i="8"/>
  <c r="G50" i="22"/>
  <c r="G51" i="22"/>
  <c r="F47" i="22"/>
  <c r="E36" i="8"/>
  <c r="E37" i="8"/>
  <c r="E38" i="8"/>
  <c r="D35" i="8"/>
  <c r="F34" i="8"/>
  <c r="F48" i="22"/>
  <c r="F49" i="22"/>
  <c r="F50" i="22"/>
  <c r="F51" i="22"/>
  <c r="E47" i="22"/>
  <c r="E34" i="8"/>
  <c r="D36" i="8"/>
  <c r="D37" i="8"/>
  <c r="D38" i="8"/>
  <c r="C35" i="8"/>
  <c r="E49" i="22"/>
  <c r="E48" i="22"/>
  <c r="E50" i="22"/>
  <c r="E51" i="22"/>
  <c r="D47" i="22"/>
  <c r="D34" i="8"/>
  <c r="C36" i="8"/>
  <c r="C37" i="8"/>
  <c r="C38" i="8"/>
  <c r="F7" i="8"/>
  <c r="F16" i="8"/>
  <c r="D49" i="22"/>
  <c r="D48" i="22"/>
  <c r="D50" i="22"/>
  <c r="D51" i="22"/>
  <c r="C47" i="22"/>
  <c r="C34" i="8"/>
  <c r="C49" i="22"/>
  <c r="C48" i="22"/>
  <c r="C50" i="22"/>
  <c r="C51" i="22"/>
  <c r="F9" i="22"/>
  <c r="I22" i="22"/>
  <c r="F10" i="22"/>
  <c r="BF21" i="33"/>
  <c r="BF22" i="33"/>
  <c r="D9" i="33"/>
  <c r="N21" i="33"/>
  <c r="D7" i="33"/>
  <c r="N12" i="33"/>
  <c r="F6" i="33"/>
  <c r="H9" i="33"/>
  <c r="D8" i="33"/>
  <c r="D6" i="33"/>
</calcChain>
</file>

<file path=xl/comments1.xml><?xml version="1.0" encoding="utf-8"?>
<comments xmlns="http://schemas.openxmlformats.org/spreadsheetml/2006/main">
  <authors>
    <author>Jeff Sauro</author>
  </authors>
  <commentList>
    <comment ref="R11" authorId="0" shapeId="0">
      <text>
        <r>
          <rPr>
            <sz val="8"/>
            <color indexed="81"/>
            <rFont val="Tahoma"/>
            <family val="2"/>
          </rPr>
          <t>If there are 1 or 2 missing values a modifed SUS score is generated by using a different multiplier than 2.5.</t>
        </r>
      </text>
    </comment>
    <comment ref="M12" authorId="0" shapeId="0">
      <text>
        <r>
          <rPr>
            <b/>
            <sz val="8"/>
            <color indexed="81"/>
            <rFont val="Tahoma"/>
            <family val="2"/>
          </rPr>
          <t>Checks for at least 8 of 10 values</t>
        </r>
        <r>
          <rPr>
            <sz val="8"/>
            <color indexed="81"/>
            <rFont val="Tahoma"/>
            <family val="2"/>
          </rPr>
          <t xml:space="preserve">
</t>
        </r>
      </text>
    </comment>
  </commentList>
</comments>
</file>

<file path=xl/comments2.xml><?xml version="1.0" encoding="utf-8"?>
<comments xmlns="http://schemas.openxmlformats.org/spreadsheetml/2006/main">
  <authors>
    <author>Jeff Sauro</author>
  </authors>
  <commentList>
    <comment ref="R11" authorId="0" shapeId="0">
      <text>
        <r>
          <rPr>
            <sz val="8"/>
            <color indexed="81"/>
            <rFont val="Tahoma"/>
            <family val="2"/>
          </rPr>
          <t>If there are 1 or 2 missing values a modifed SUS score is generated by using a different multiplier than 2.5.</t>
        </r>
      </text>
    </comment>
    <comment ref="M12" authorId="0" shapeId="0">
      <text>
        <r>
          <rPr>
            <b/>
            <sz val="8"/>
            <color indexed="81"/>
            <rFont val="Tahoma"/>
            <family val="2"/>
          </rPr>
          <t>Checks for at least 8 of 10 values</t>
        </r>
        <r>
          <rPr>
            <sz val="8"/>
            <color indexed="81"/>
            <rFont val="Tahoma"/>
            <family val="2"/>
          </rPr>
          <t xml:space="preserve">
</t>
        </r>
      </text>
    </comment>
  </commentList>
</comments>
</file>

<file path=xl/comments3.xml><?xml version="1.0" encoding="utf-8"?>
<comments xmlns="http://schemas.openxmlformats.org/spreadsheetml/2006/main">
  <authors>
    <author>Jeff Sauro</author>
  </authors>
  <commentList>
    <comment ref="C7" authorId="0" shapeId="0">
      <text>
        <r>
          <rPr>
            <b/>
            <sz val="8"/>
            <color indexed="81"/>
            <rFont val="Tahoma"/>
            <family val="2"/>
          </rPr>
          <t>Confidenec Level Default is 95%</t>
        </r>
        <r>
          <rPr>
            <sz val="8"/>
            <color indexed="81"/>
            <rFont val="Tahoma"/>
            <family val="2"/>
          </rPr>
          <t xml:space="preserve">
</t>
        </r>
      </text>
    </comment>
  </commentList>
</comments>
</file>

<file path=xl/comments4.xml><?xml version="1.0" encoding="utf-8"?>
<comments xmlns="http://schemas.openxmlformats.org/spreadsheetml/2006/main">
  <authors>
    <author>Jeff Sauro</author>
  </authors>
  <commentList>
    <comment ref="D8" authorId="0" shapeId="0">
      <text>
        <r>
          <rPr>
            <sz val="8"/>
            <color indexed="81"/>
            <rFont val="Tahoma"/>
            <family val="2"/>
          </rPr>
          <t xml:space="preserve">Enter a benchmark to compare the mean against (e.g. 68)
</t>
        </r>
      </text>
    </comment>
    <comment ref="C11" authorId="0" shapeId="0">
      <text>
        <r>
          <rPr>
            <b/>
            <sz val="8"/>
            <color indexed="81"/>
            <rFont val="Tahoma"/>
            <family val="2"/>
          </rPr>
          <t>Confidenec Level Default is 95%</t>
        </r>
        <r>
          <rPr>
            <sz val="8"/>
            <color indexed="81"/>
            <rFont val="Tahoma"/>
            <family val="2"/>
          </rPr>
          <t xml:space="preserve">
</t>
        </r>
      </text>
    </comment>
  </commentList>
</comments>
</file>

<file path=xl/comments5.xml><?xml version="1.0" encoding="utf-8"?>
<comments xmlns="http://schemas.openxmlformats.org/spreadsheetml/2006/main">
  <authors>
    <author>Jeff Sauro</author>
  </authors>
  <commentList>
    <comment ref="I8" authorId="0" shapeId="0">
      <text>
        <r>
          <rPr>
            <sz val="8"/>
            <color indexed="81"/>
            <rFont val="Tahoma"/>
            <family val="2"/>
          </rPr>
          <t xml:space="preserve">Typically set to 0
</t>
        </r>
      </text>
    </comment>
    <comment ref="G11" authorId="0" shapeId="0">
      <text>
        <r>
          <rPr>
            <b/>
            <sz val="8"/>
            <color indexed="81"/>
            <rFont val="Tahoma"/>
            <family val="2"/>
          </rPr>
          <t>Confidenec Level Default is 95%</t>
        </r>
        <r>
          <rPr>
            <sz val="8"/>
            <color indexed="81"/>
            <rFont val="Tahoma"/>
            <family val="2"/>
          </rPr>
          <t xml:space="preserve">
</t>
        </r>
      </text>
    </comment>
  </commentList>
</comments>
</file>

<file path=xl/comments6.xml><?xml version="1.0" encoding="utf-8"?>
<comments xmlns="http://schemas.openxmlformats.org/spreadsheetml/2006/main">
  <authors>
    <author>Jeff Sauro</author>
  </authors>
  <commentList>
    <comment ref="B33" authorId="0" shapeId="0">
      <text>
        <r>
          <rPr>
            <sz val="8"/>
            <color indexed="81"/>
            <rFont val="Tahoma"/>
            <family val="2"/>
          </rPr>
          <t>For smaller sample sizes ( n &lt;30) the t-distribution is used to provide a slightly more accurate result.</t>
        </r>
        <r>
          <rPr>
            <sz val="8"/>
            <color indexed="81"/>
            <rFont val="Tahoma"/>
            <family val="2"/>
          </rPr>
          <t xml:space="preserve">
</t>
        </r>
      </text>
    </comment>
  </commentList>
</comments>
</file>

<file path=xl/comments7.xml><?xml version="1.0" encoding="utf-8"?>
<comments xmlns="http://schemas.openxmlformats.org/spreadsheetml/2006/main">
  <authors>
    <author>Jeff Sauro</author>
  </authors>
  <commentList>
    <comment ref="C12" authorId="0" shapeId="0">
      <text>
        <r>
          <rPr>
            <b/>
            <sz val="8"/>
            <color indexed="81"/>
            <rFont val="Tahoma"/>
            <family val="2"/>
          </rPr>
          <t>Use 21 if you have no historical data on the SUS standard deviation.</t>
        </r>
      </text>
    </comment>
    <comment ref="B46" authorId="0" shapeId="0">
      <text>
        <r>
          <rPr>
            <sz val="8"/>
            <color indexed="81"/>
            <rFont val="Tahoma"/>
            <family val="2"/>
          </rPr>
          <t>For smaller sample sizes ( n &lt;30) the t-distribution is used to provide a slightly more accurate result.</t>
        </r>
        <r>
          <rPr>
            <sz val="8"/>
            <color indexed="81"/>
            <rFont val="Tahoma"/>
            <family val="2"/>
          </rPr>
          <t xml:space="preserve">
</t>
        </r>
      </text>
    </comment>
  </commentList>
</comments>
</file>

<file path=xl/comments8.xml><?xml version="1.0" encoding="utf-8"?>
<comments xmlns="http://schemas.openxmlformats.org/spreadsheetml/2006/main">
  <authors>
    <author>Jeff Sauro</author>
  </authors>
  <commentList>
    <comment ref="C12" authorId="0" shapeId="0">
      <text>
        <r>
          <rPr>
            <b/>
            <sz val="8"/>
            <color indexed="81"/>
            <rFont val="Tahoma"/>
            <family val="2"/>
          </rPr>
          <t>Use 21 if you have no historical data.</t>
        </r>
      </text>
    </comment>
    <comment ref="B41" authorId="0" shapeId="0">
      <text>
        <r>
          <rPr>
            <sz val="8"/>
            <color indexed="81"/>
            <rFont val="Tahoma"/>
            <family val="2"/>
          </rPr>
          <t>For smaller sample sizes ( n &lt;30) the t-distribution is used to provide a slightly more accurate result.</t>
        </r>
        <r>
          <rPr>
            <sz val="8"/>
            <color indexed="81"/>
            <rFont val="Tahoma"/>
            <family val="2"/>
          </rPr>
          <t xml:space="preserve">
</t>
        </r>
      </text>
    </comment>
  </commentList>
</comments>
</file>

<file path=xl/comments9.xml><?xml version="1.0" encoding="utf-8"?>
<comments xmlns="http://schemas.openxmlformats.org/spreadsheetml/2006/main">
  <authors>
    <author>Jeff Sauro</author>
  </authors>
  <commentList>
    <comment ref="B41" authorId="0" shapeId="0">
      <text>
        <r>
          <rPr>
            <sz val="8"/>
            <color indexed="81"/>
            <rFont val="Tahoma"/>
            <family val="2"/>
          </rPr>
          <t>For smaller sample sizes ( n &lt;30) the t-distribution is used to provide a slightly more accurate result.</t>
        </r>
        <r>
          <rPr>
            <sz val="8"/>
            <color indexed="81"/>
            <rFont val="Tahoma"/>
            <family val="2"/>
          </rPr>
          <t xml:space="preserve">
</t>
        </r>
      </text>
    </comment>
  </commentList>
</comments>
</file>

<file path=xl/comments10.xml><?xml version="1.0" encoding="utf-8"?>
<comments xmlns="http://schemas.openxmlformats.org/spreadsheetml/2006/main">
  <authors>
    <author>Jeff Sauro</author>
  </authors>
  <commentList>
    <comment ref="B8" authorId="0" shapeId="0">
      <text>
        <r>
          <rPr>
            <b/>
            <sz val="8"/>
            <color indexed="81"/>
            <rFont val="Tahoma"/>
            <family val="2"/>
          </rPr>
          <t>Use 21 if there's no historical data.</t>
        </r>
      </text>
    </comment>
  </commentList>
</comments>
</file>

<file path=xl/sharedStrings.xml><?xml version="1.0" encoding="utf-8"?>
<sst xmlns="http://schemas.openxmlformats.org/spreadsheetml/2006/main" count="1342" uniqueCount="380">
  <si>
    <r>
      <t xml:space="preserve">* </t>
    </r>
    <r>
      <rPr>
        <i/>
        <sz val="10"/>
        <rFont val="Arial"/>
        <family val="2"/>
      </rPr>
      <t>Required Fields</t>
    </r>
  </si>
  <si>
    <t>Input</t>
  </si>
  <si>
    <t>Results</t>
  </si>
  <si>
    <t>CI's Do not EDIT</t>
  </si>
  <si>
    <t>Descriptive Stats</t>
  </si>
  <si>
    <t>Mean</t>
  </si>
  <si>
    <t>Median</t>
  </si>
  <si>
    <t>Standard Deviation</t>
  </si>
  <si>
    <t>Min</t>
  </si>
  <si>
    <t>Max</t>
  </si>
  <si>
    <t>How to Report</t>
  </si>
  <si>
    <t>We can be</t>
  </si>
  <si>
    <t xml:space="preserve">and </t>
  </si>
  <si>
    <t>Calculations</t>
  </si>
  <si>
    <t>alpha</t>
  </si>
  <si>
    <t>Using Difference</t>
  </si>
  <si>
    <t>SEM</t>
  </si>
  <si>
    <t>t-critical value</t>
  </si>
  <si>
    <t>Margin</t>
  </si>
  <si>
    <t>Low</t>
  </si>
  <si>
    <t>High</t>
  </si>
  <si>
    <r>
      <t>*</t>
    </r>
    <r>
      <rPr>
        <sz val="10"/>
        <rFont val="Arial"/>
        <family val="2"/>
      </rPr>
      <t xml:space="preserve">  Confidence Level</t>
    </r>
  </si>
  <si>
    <t>measuringusability.com</t>
  </si>
  <si>
    <t>CV</t>
  </si>
  <si>
    <t>Z</t>
  </si>
  <si>
    <t>Confidence Level</t>
  </si>
  <si>
    <t>Copyright © 2004-2009 Measuring Usability LLC</t>
  </si>
  <si>
    <t xml:space="preserve"> Do not EDIT</t>
  </si>
  <si>
    <t>Greater Than</t>
  </si>
  <si>
    <t>Less Than</t>
  </si>
  <si>
    <t>Not Equal To</t>
  </si>
  <si>
    <t xml:space="preserve"> confident the difference between population and test mean is</t>
  </si>
  <si>
    <t>Margin of Error</t>
  </si>
  <si>
    <t>Tails</t>
  </si>
  <si>
    <t>Confidence Intervals</t>
  </si>
  <si>
    <t>Sample Size Needed</t>
  </si>
  <si>
    <t>SD</t>
  </si>
  <si>
    <t>n</t>
  </si>
  <si>
    <t>t iteration</t>
  </si>
  <si>
    <t>t</t>
  </si>
  <si>
    <t>z^2</t>
  </si>
  <si>
    <t>s^2</t>
  </si>
  <si>
    <t>d^2</t>
  </si>
  <si>
    <t>Contents</t>
  </si>
  <si>
    <t>T-Critical 2-sided</t>
  </si>
  <si>
    <t>Confidence Interval</t>
  </si>
  <si>
    <r>
      <t>Sample Size</t>
    </r>
    <r>
      <rPr>
        <sz val="10"/>
        <color indexed="10"/>
        <rFont val="Arial"/>
        <family val="2"/>
      </rPr>
      <t>*</t>
    </r>
  </si>
  <si>
    <t>Reporting</t>
  </si>
  <si>
    <t>To have a margin of error of +/-</t>
  </si>
  <si>
    <t>Copyright © 2004-2010 Measuring Usability LLC</t>
  </si>
  <si>
    <r>
      <t xml:space="preserve"> confident the population mean is </t>
    </r>
    <r>
      <rPr>
        <b/>
        <sz val="9"/>
        <rFont val="Arial"/>
        <family val="2"/>
      </rPr>
      <t>between</t>
    </r>
  </si>
  <si>
    <t>Additional Descriptives</t>
  </si>
  <si>
    <r>
      <t>Raw Data</t>
    </r>
    <r>
      <rPr>
        <b/>
        <sz val="10"/>
        <color indexed="10"/>
        <rFont val="Arial"/>
        <family val="2"/>
      </rPr>
      <t>*</t>
    </r>
  </si>
  <si>
    <t>Paste the Raw Data in the 1st Column--Remove Non Numeric Values</t>
  </si>
  <si>
    <t>Test Value</t>
  </si>
  <si>
    <t xml:space="preserve"> confident the population mean is above</t>
  </si>
  <si>
    <t>Rating Scale</t>
  </si>
  <si>
    <t>n = (z^2s^2)/d^2</t>
  </si>
  <si>
    <t>n est</t>
  </si>
  <si>
    <t>Estimated Mean</t>
  </si>
  <si>
    <t>Using Alpha</t>
  </si>
  <si>
    <t>*****CALCULATIONS DO NOT EDIT----</t>
  </si>
  <si>
    <t>% of SD</t>
  </si>
  <si>
    <t>Desired Margin of Error (Points)</t>
  </si>
  <si>
    <t>Sample Size</t>
  </si>
  <si>
    <t xml:space="preserve"> points, you should plan on a sample size of </t>
  </si>
  <si>
    <t>Margin of error %</t>
  </si>
  <si>
    <t>Confidence Interval around a SUS Score</t>
  </si>
  <si>
    <r>
      <t>Sample SUS Mean</t>
    </r>
    <r>
      <rPr>
        <sz val="10"/>
        <color indexed="10"/>
        <rFont val="Arial"/>
        <family val="2"/>
      </rPr>
      <t>*</t>
    </r>
  </si>
  <si>
    <r>
      <t>Sample SUS Standard Deviation</t>
    </r>
    <r>
      <rPr>
        <sz val="10"/>
        <color indexed="10"/>
        <rFont val="Arial"/>
        <family val="2"/>
      </rPr>
      <t>*</t>
    </r>
  </si>
  <si>
    <t xml:space="preserve"> confident the population mean SUS Score is above</t>
  </si>
  <si>
    <r>
      <t xml:space="preserve"> confident the population mean SUS score is </t>
    </r>
    <r>
      <rPr>
        <b/>
        <sz val="9"/>
        <rFont val="Arial"/>
        <family val="2"/>
      </rPr>
      <t>between</t>
    </r>
  </si>
  <si>
    <t>Sample Size For a Desired Margin of Error around a SUS Score</t>
  </si>
  <si>
    <t>Using Historical SUS SD</t>
  </si>
  <si>
    <t>DO NOT EDIT</t>
  </si>
  <si>
    <t>Estimate Sample Size</t>
  </si>
  <si>
    <t>Calculate Power Given Sample Size</t>
  </si>
  <si>
    <t>Sample Size  in Each Group</t>
  </si>
  <si>
    <t>OR</t>
  </si>
  <si>
    <t>Power</t>
  </si>
  <si>
    <t>Total Sample Size</t>
  </si>
  <si>
    <t>Critical Difference</t>
  </si>
  <si>
    <t>Effect Size (d)</t>
  </si>
  <si>
    <t>Effect Size Estimate</t>
  </si>
  <si>
    <t>Alpha</t>
  </si>
  <si>
    <t>Beta</t>
  </si>
  <si>
    <t>Optional</t>
  </si>
  <si>
    <t>b/a</t>
  </si>
  <si>
    <t>% Of Mean</t>
  </si>
  <si>
    <t xml:space="preserve">To have an </t>
  </si>
  <si>
    <t xml:space="preserve">chance of detecting a difference of </t>
  </si>
  <si>
    <t xml:space="preserve">you need to plan on a sample size of </t>
  </si>
  <si>
    <t xml:space="preserve">given an alpha of </t>
  </si>
  <si>
    <t>The difference of</t>
  </si>
  <si>
    <t xml:space="preserve">between the means is an effect size of </t>
  </si>
  <si>
    <t>This can be read as a</t>
  </si>
  <si>
    <t xml:space="preserve"> standard deviation difference.</t>
  </si>
  <si>
    <t xml:space="preserve">A sample size of </t>
  </si>
  <si>
    <t>will have a</t>
  </si>
  <si>
    <t xml:space="preserve">Effect Size (d) </t>
  </si>
  <si>
    <t>Standard Deviate</t>
  </si>
  <si>
    <t>2 Tailed</t>
  </si>
  <si>
    <t>Power Z</t>
  </si>
  <si>
    <t>Harmonic Mean</t>
  </si>
  <si>
    <t>1-Tailed</t>
  </si>
  <si>
    <t>Confidence Z</t>
  </si>
  <si>
    <t>Total Z</t>
  </si>
  <si>
    <t>Total Z^2</t>
  </si>
  <si>
    <t>Using Cohen</t>
  </si>
  <si>
    <t>δ</t>
  </si>
  <si>
    <t>Variance</t>
  </si>
  <si>
    <t>Initial N</t>
  </si>
  <si>
    <t>initial n</t>
  </si>
  <si>
    <t>Power t</t>
  </si>
  <si>
    <t>Confidence t</t>
  </si>
  <si>
    <t>new n</t>
  </si>
  <si>
    <t>Comparing Two Groups (Between-Subjects)</t>
  </si>
  <si>
    <t>Comparing Two Groups (Within-Subjects)</t>
  </si>
  <si>
    <t>Sample Size &amp; Power For Comparing Two Independent SUS Scores</t>
  </si>
  <si>
    <t>Standard Deviation (s)</t>
  </si>
  <si>
    <t>For a Margin of Error</t>
  </si>
  <si>
    <t>Estimated stdev</t>
  </si>
  <si>
    <t xml:space="preserve"> you should plan on a sample size of </t>
  </si>
  <si>
    <t>Desired Margin of Error Value</t>
  </si>
  <si>
    <t>(z^2s^2)/d^2</t>
  </si>
  <si>
    <t>Sample Size For a Desired Margin of Error around an Average SUS Score</t>
  </si>
  <si>
    <t>Sample Size &amp; Power For Comparing Two Average SUS Scores from Paired Samples</t>
  </si>
  <si>
    <t>Sample Size &amp; Power For Comparing a Mean to a Benchmark</t>
  </si>
  <si>
    <t xml:space="preserve">Benchmark </t>
  </si>
  <si>
    <t>Sample Mean</t>
  </si>
  <si>
    <t xml:space="preserve">between your mean and criterion is an effect size of </t>
  </si>
  <si>
    <t>CI Around a Summary SUS Score</t>
  </si>
  <si>
    <t>CI Around Raw SUS Responses</t>
  </si>
  <si>
    <t>Comparing SUS Scores</t>
  </si>
  <si>
    <t>p-values</t>
  </si>
  <si>
    <t>Population Mean = Test Mean</t>
  </si>
  <si>
    <t>Population Mean &gt;Test Mean</t>
  </si>
  <si>
    <t>Population Mean &lt; Test Mean</t>
  </si>
  <si>
    <t xml:space="preserve">There is a </t>
  </si>
  <si>
    <t>Test statistic</t>
  </si>
  <si>
    <t>2 Sided p-value</t>
  </si>
  <si>
    <t>1-p</t>
  </si>
  <si>
    <t>Corrected For Sign</t>
  </si>
  <si>
    <t>1 Sided p-value</t>
  </si>
  <si>
    <t>Probability Above Test Value</t>
  </si>
  <si>
    <t>Probability Below Test Value</t>
  </si>
  <si>
    <t>Effect Size &amp; Power</t>
  </si>
  <si>
    <t>Cohen's D</t>
  </si>
  <si>
    <t>Comparing a SUS Score to a Benchmark (1-Sample t-test)</t>
  </si>
  <si>
    <r>
      <t xml:space="preserve">chance the population SUS mean is </t>
    </r>
    <r>
      <rPr>
        <b/>
        <sz val="10"/>
        <rFont val="Arial"/>
        <family val="2"/>
      </rPr>
      <t>above</t>
    </r>
  </si>
  <si>
    <t>Difference (Mean SUS Score - Benchmark)</t>
  </si>
  <si>
    <t>p-value</t>
  </si>
  <si>
    <t>Copyright © 2004-2011 Measuring Usability LLC</t>
  </si>
  <si>
    <r>
      <rPr>
        <sz val="10"/>
        <color indexed="10"/>
        <rFont val="Arial"/>
        <family val="2"/>
      </rPr>
      <t xml:space="preserve">* </t>
    </r>
    <r>
      <rPr>
        <sz val="10"/>
        <rFont val="Arial"/>
      </rPr>
      <t>Benchmark</t>
    </r>
  </si>
  <si>
    <t>Paste the Raw Values in the 1st two Columns. Each row should be the same person. Remove Non Numeric Values</t>
  </si>
  <si>
    <r>
      <t>Enter Data</t>
    </r>
    <r>
      <rPr>
        <b/>
        <sz val="10"/>
        <color indexed="10"/>
        <rFont val="Arial"/>
        <family val="2"/>
      </rPr>
      <t>*</t>
    </r>
  </si>
  <si>
    <t>Difference</t>
  </si>
  <si>
    <t>Average Difference</t>
  </si>
  <si>
    <t>Confidence Interval Low</t>
  </si>
  <si>
    <t>Confidence Interval High</t>
  </si>
  <si>
    <t>Mean Difference</t>
  </si>
  <si>
    <t>Median Difference</t>
  </si>
  <si>
    <t>Equal To</t>
  </si>
  <si>
    <t>N (sample size)</t>
  </si>
  <si>
    <t>Descriptive Statistics</t>
  </si>
  <si>
    <t>StDev</t>
  </si>
  <si>
    <t>N</t>
  </si>
  <si>
    <t xml:space="preserve"> confident the difference is greater than</t>
  </si>
  <si>
    <r>
      <t xml:space="preserve"> confident the difference is </t>
    </r>
    <r>
      <rPr>
        <b/>
        <sz val="9"/>
        <rFont val="Arial"/>
        <family val="2"/>
      </rPr>
      <t>between</t>
    </r>
  </si>
  <si>
    <t>chance the difference is not equal to</t>
  </si>
  <si>
    <t>test statistic</t>
  </si>
  <si>
    <t>Low-Margin</t>
  </si>
  <si>
    <t>High-Margin</t>
  </si>
  <si>
    <r>
      <t xml:space="preserve">   </t>
    </r>
    <r>
      <rPr>
        <sz val="10"/>
        <color indexed="10"/>
        <rFont val="Arial"/>
        <family val="2"/>
      </rPr>
      <t xml:space="preserve">* </t>
    </r>
    <r>
      <rPr>
        <sz val="10"/>
        <rFont val="Arial"/>
      </rPr>
      <t>Difference is</t>
    </r>
  </si>
  <si>
    <t>A</t>
  </si>
  <si>
    <t>B</t>
  </si>
  <si>
    <t>Comparing Two SUS Scores for a Within-Subjects Test (Paired t-test)</t>
  </si>
  <si>
    <t>Log Data DO NOT EDIT</t>
  </si>
  <si>
    <r>
      <t xml:space="preserve">Observed Difference </t>
    </r>
    <r>
      <rPr>
        <sz val="10"/>
        <rFont val="Arial"/>
      </rPr>
      <t>(Sample 2-1)</t>
    </r>
  </si>
  <si>
    <t xml:space="preserve">Population 1 = Population 2: </t>
  </si>
  <si>
    <t xml:space="preserve">Population 1 &gt; Population 2: </t>
  </si>
  <si>
    <t xml:space="preserve">Population 1 &lt; Population 2: </t>
  </si>
  <si>
    <t>Confidence Interval Around Difference</t>
  </si>
  <si>
    <t>chance the means are different</t>
  </si>
  <si>
    <t>Population 1's mean.</t>
  </si>
  <si>
    <t>Population 2's mean.</t>
  </si>
  <si>
    <t>Effect Size</t>
  </si>
  <si>
    <t>standard deviation difference between means.</t>
  </si>
  <si>
    <t xml:space="preserve">Type II Error: </t>
  </si>
  <si>
    <t>chanceof NOT detecting a difference of</t>
  </si>
  <si>
    <t>See Statistical Analyis for the Behavioral Sciences, Cohen 1988 pg22</t>
  </si>
  <si>
    <t>SE Mean</t>
  </si>
  <si>
    <t>Unequal Variances</t>
  </si>
  <si>
    <t>Ratio of Variances</t>
  </si>
  <si>
    <t>Standard Deviation of Difference</t>
  </si>
  <si>
    <t>s1/s2</t>
  </si>
  <si>
    <t>DF</t>
  </si>
  <si>
    <t>s2/s1</t>
  </si>
  <si>
    <t>T-Value</t>
  </si>
  <si>
    <t>Population 1 ≠ Population 2: P-Value</t>
  </si>
  <si>
    <t>CI Around Difference</t>
  </si>
  <si>
    <t>Population 1 &gt; Population 2: P-Value</t>
  </si>
  <si>
    <t>Population 1 &lt; Population 2: P-Value</t>
  </si>
  <si>
    <t>Tcritical</t>
  </si>
  <si>
    <t>Confidence Interval Alpha</t>
  </si>
  <si>
    <t>Tcritical for CI</t>
  </si>
  <si>
    <t>Equal Variances</t>
  </si>
  <si>
    <t>Pooled Standard Deviation:</t>
  </si>
  <si>
    <t>Pooled DF:</t>
  </si>
  <si>
    <t>Comparing Two SUS Scores for Independent Samples (2-Sample t-test)</t>
  </si>
  <si>
    <t>Population 2's mean is</t>
  </si>
  <si>
    <t>Population 1's mean is</t>
  </si>
  <si>
    <t>Comparing Two SUS Scores on Summary Data for Independent Samples (2-Sample t-test)</t>
  </si>
  <si>
    <t>Comparing a SUS Score to a Benchmark</t>
  </si>
  <si>
    <t>Converting a Raw SUS score to a Percentile</t>
  </si>
  <si>
    <t>Converting a Raw SUS Score to a Percentile Rank</t>
  </si>
  <si>
    <t>IVR</t>
  </si>
  <si>
    <t>Web/IVR</t>
  </si>
  <si>
    <t xml:space="preserve">Type </t>
  </si>
  <si>
    <t>Scaled SD</t>
  </si>
  <si>
    <t>Scaled mean</t>
  </si>
  <si>
    <t>Scaled Mean</t>
  </si>
  <si>
    <t>SUS Benchmark</t>
  </si>
  <si>
    <t>Reflected Score</t>
  </si>
  <si>
    <t>Reflected Benchmark</t>
  </si>
  <si>
    <t>Ln Reflected Score</t>
  </si>
  <si>
    <t>Ln Reflected Benhmark</t>
  </si>
  <si>
    <t>Population SD</t>
  </si>
  <si>
    <t>Ln SD</t>
  </si>
  <si>
    <t>z</t>
  </si>
  <si>
    <t>%</t>
  </si>
  <si>
    <t>Reflected %</t>
  </si>
  <si>
    <t>Percentile Rank</t>
  </si>
  <si>
    <t xml:space="preserve">A raw SUS score of </t>
  </si>
  <si>
    <t xml:space="preserve"> has a higher SUS score than</t>
  </si>
  <si>
    <r>
      <t>Raw SUS Score</t>
    </r>
    <r>
      <rPr>
        <b/>
        <sz val="10"/>
        <color indexed="10"/>
        <rFont val="Arial"/>
        <family val="2"/>
      </rPr>
      <t>*</t>
    </r>
  </si>
  <si>
    <t>Business Software</t>
  </si>
  <si>
    <t>Consumer Software</t>
  </si>
  <si>
    <t>Websites</t>
  </si>
  <si>
    <t>Cellphones</t>
  </si>
  <si>
    <t>Hardware</t>
  </si>
  <si>
    <t>Internal Software</t>
  </si>
  <si>
    <t>SUS Score Dashboard for Changes over Time</t>
  </si>
  <si>
    <t>Time 1</t>
  </si>
  <si>
    <t>Time 2</t>
  </si>
  <si>
    <t>Time 3</t>
  </si>
  <si>
    <t>Time 4</t>
  </si>
  <si>
    <t>Time 5</t>
  </si>
  <si>
    <t>Time 6</t>
  </si>
  <si>
    <t>Time 7</t>
  </si>
  <si>
    <t>Time 8</t>
  </si>
  <si>
    <t>Time 9</t>
  </si>
  <si>
    <t>Time 10</t>
  </si>
  <si>
    <t>Time 11</t>
  </si>
  <si>
    <t>Time 12</t>
  </si>
  <si>
    <t>New Feature</t>
  </si>
  <si>
    <t xml:space="preserve">Initial Design </t>
  </si>
  <si>
    <t>Dashboard for Changes over Time</t>
  </si>
  <si>
    <t>SUS Calculator Package</t>
  </si>
  <si>
    <t>I think that I would like to use this system frequently</t>
  </si>
  <si>
    <t>I found this system unnecessarily complex</t>
  </si>
  <si>
    <t>I thought this system was easy to use</t>
  </si>
  <si>
    <t>I think that I would need the support of a technical person to use this system</t>
  </si>
  <si>
    <t>I found the various functions in this system were well integrated</t>
  </si>
  <si>
    <t>I thought there was too much inconsistency in this system</t>
  </si>
  <si>
    <t>I would imagine that most people would learn to use this system very quickly</t>
  </si>
  <si>
    <t>I found this system very akward to use</t>
  </si>
  <si>
    <t>I felt very confident using this system</t>
  </si>
  <si>
    <t>I needed to learn a lot of things before I could get going with this system</t>
  </si>
  <si>
    <t>Q1</t>
  </si>
  <si>
    <t>Q2</t>
  </si>
  <si>
    <t>Q3</t>
  </si>
  <si>
    <t>Q4</t>
  </si>
  <si>
    <t>Q5</t>
  </si>
  <si>
    <t>Q6</t>
  </si>
  <si>
    <t>Q7</t>
  </si>
  <si>
    <t>Q8</t>
  </si>
  <si>
    <t>Q9</t>
  </si>
  <si>
    <t>Q10</t>
  </si>
  <si>
    <t>Usability</t>
  </si>
  <si>
    <t>Learnability</t>
  </si>
  <si>
    <t xml:space="preserve">SUS </t>
  </si>
  <si>
    <t>.</t>
  </si>
  <si>
    <t>Global Avg. Score</t>
  </si>
  <si>
    <r>
      <t>Standard Deviation</t>
    </r>
    <r>
      <rPr>
        <sz val="10"/>
        <color indexed="10"/>
        <rFont val="Arial"/>
        <family val="2"/>
      </rPr>
      <t>*</t>
    </r>
  </si>
  <si>
    <r>
      <t>SUS Mean</t>
    </r>
    <r>
      <rPr>
        <sz val="10"/>
        <color indexed="10"/>
        <rFont val="Arial"/>
        <family val="2"/>
      </rPr>
      <t>*</t>
    </r>
  </si>
  <si>
    <t>Benchmark</t>
  </si>
  <si>
    <t>Labels</t>
  </si>
  <si>
    <t>Mean SUS Score</t>
  </si>
  <si>
    <t>of</t>
  </si>
  <si>
    <t>All Products</t>
  </si>
  <si>
    <t>Scoring &amp; Benchmarks</t>
  </si>
  <si>
    <t>Actual Benchmark</t>
  </si>
  <si>
    <t>RowAvg</t>
  </si>
  <si>
    <t>RowSUM</t>
  </si>
  <si>
    <t>ColSD</t>
  </si>
  <si>
    <t>ColVar</t>
  </si>
  <si>
    <t>SumVar</t>
  </si>
  <si>
    <t>TestSD</t>
  </si>
  <si>
    <t>TestVar</t>
  </si>
  <si>
    <t>&lt;--Num Questions -1</t>
  </si>
  <si>
    <t>&lt;--Num Questions</t>
  </si>
  <si>
    <t>N/DF</t>
  </si>
  <si>
    <t>Cronbach Alpha</t>
  </si>
  <si>
    <t>Scales</t>
  </si>
  <si>
    <t>Internal Reliability:</t>
  </si>
  <si>
    <t>SUS Scoring Sheet &amp; Reliability Test</t>
  </si>
  <si>
    <t>Coding Check:</t>
  </si>
  <si>
    <t>SUS Scoring &amp; Reliability</t>
  </si>
  <si>
    <t>Best Imaginable</t>
  </si>
  <si>
    <t>Excellent</t>
  </si>
  <si>
    <t>C</t>
  </si>
  <si>
    <t>Good</t>
  </si>
  <si>
    <t>D</t>
  </si>
  <si>
    <t>Marginal</t>
  </si>
  <si>
    <t>OK</t>
  </si>
  <si>
    <t>F</t>
  </si>
  <si>
    <t>Not Acceptable</t>
  </si>
  <si>
    <t>Poor</t>
  </si>
  <si>
    <t>Worst Imaginable</t>
  </si>
  <si>
    <t xml:space="preserve">Acceptable </t>
  </si>
  <si>
    <t xml:space="preserve">Adjective : </t>
  </si>
  <si>
    <t>Acceptability:</t>
  </si>
  <si>
    <t>A+</t>
  </si>
  <si>
    <t>B+</t>
  </si>
  <si>
    <t>A-</t>
  </si>
  <si>
    <t>B-</t>
  </si>
  <si>
    <t>C-</t>
  </si>
  <si>
    <t>C+</t>
  </si>
  <si>
    <t>Sauro/Lewis Grades</t>
  </si>
  <si>
    <t xml:space="preserve">Grade (Bangor): </t>
  </si>
  <si>
    <t>Grade (Sauro &amp; Lewis):</t>
  </si>
  <si>
    <t>Missing SUS Score</t>
  </si>
  <si>
    <t># Non-Blank</t>
  </si>
  <si>
    <t>Odds</t>
  </si>
  <si>
    <t>Evens</t>
  </si>
  <si>
    <t>Odd Agree</t>
  </si>
  <si>
    <t>Even Agree</t>
  </si>
  <si>
    <t>Number Inconsistent</t>
  </si>
  <si>
    <t>1-Sample t-test</t>
  </si>
  <si>
    <t>Paired t-test</t>
  </si>
  <si>
    <t>To a Benchmark</t>
  </si>
  <si>
    <t>Within-Subjects Comparison</t>
  </si>
  <si>
    <t>Between Subjects Comparison</t>
  </si>
  <si>
    <t>2 Sample t-test</t>
  </si>
  <si>
    <t>2 Sample t-test (on Summary Data)</t>
  </si>
  <si>
    <t>Between Subjects Comparison Summary Data</t>
  </si>
  <si>
    <t>Product A</t>
  </si>
  <si>
    <t>Product B</t>
  </si>
  <si>
    <t>Number Values</t>
  </si>
  <si>
    <t>chance the mean SUS scores are different</t>
  </si>
  <si>
    <t>chance Population 2's SUS Score is</t>
  </si>
  <si>
    <t>chance Population 1's mean SUS score is</t>
  </si>
  <si>
    <t>Population 1's SUS score.</t>
  </si>
  <si>
    <t>Population 2's SUS Score.</t>
  </si>
  <si>
    <r>
      <t>Difference between Means (d)</t>
    </r>
    <r>
      <rPr>
        <sz val="10"/>
        <color indexed="10"/>
        <rFont val="Arial"/>
        <family val="2"/>
      </rPr>
      <t>*</t>
    </r>
  </si>
  <si>
    <t>Conf Z</t>
  </si>
  <si>
    <t>Power Prob</t>
  </si>
  <si>
    <r>
      <t>Difference between Means</t>
    </r>
    <r>
      <rPr>
        <sz val="10"/>
        <color indexed="10"/>
        <rFont val="Arial"/>
        <family val="2"/>
      </rPr>
      <t>*</t>
    </r>
  </si>
  <si>
    <t>Confidence Interval and Test Around Raw SUS Data</t>
  </si>
  <si>
    <r>
      <t xml:space="preserve"> confident the population SUS Score is </t>
    </r>
    <r>
      <rPr>
        <b/>
        <sz val="9"/>
        <rFont val="Arial"/>
        <family val="2"/>
      </rPr>
      <t>between</t>
    </r>
  </si>
  <si>
    <t>Positive SUS Scoring Sheet &amp; Reliability Test</t>
  </si>
  <si>
    <t>THIS IS FOR THE POSTIVE VERSION OF THE SUS QUESTIONNAIRE</t>
  </si>
  <si>
    <t>FOR THE ORGININAL SUS USE THE TAB LABELED SCORING</t>
  </si>
  <si>
    <t>Sus Scoring ALL POSITIVE SUS</t>
  </si>
  <si>
    <t>Paste raw SUS data (scored from 1 to 5) in the columns labeled Q1-Q10 for upto 4000 responses for the positive version of the SUS.</t>
  </si>
  <si>
    <t>Paste raw SUS data (scored from 1 to 5) in the columns labeled Q1-Q10 for upto 4000 responses.</t>
  </si>
  <si>
    <t>To Unprotect Sheet use pwd: sus</t>
  </si>
  <si>
    <t>Version</t>
  </si>
  <si>
    <t>Date</t>
  </si>
  <si>
    <t>Description</t>
  </si>
  <si>
    <t>Added Positive SUS Scoring</t>
  </si>
  <si>
    <t>Increased number of rows to 4000 for SUS scoring</t>
  </si>
  <si>
    <t>License</t>
  </si>
  <si>
    <t>Power Sides</t>
  </si>
  <si>
    <t xml:space="preserve">Modified the Samle Size formula in Comparing 2 SUS scores (within and between). The change was to use only a 1-sided critical value for power instead of 2. It had the net effect of reducing the sample size needed. </t>
  </si>
  <si>
    <t>v1.42</t>
  </si>
  <si>
    <t>Modified the power calculation for comparing 2 means to use a more accurate method.</t>
  </si>
  <si>
    <t>Last Updated June 19 2012</t>
  </si>
  <si>
    <t>Copyright © 2004-2012 Measuring Usability LLC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</si>
</sst>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43" formatCode="_(* #,##0.00_);_(* \(#,##0.00\);_(* &quot;-&quot;??_);_(@_)"/>
    <numFmt numFmtId="170" formatCode="0.0000%"/>
    <numFmt numFmtId="171" formatCode="0.0000000"/>
    <numFmt numFmtId="172" formatCode="0.0000"/>
    <numFmt numFmtId="173" formatCode="0.0%"/>
    <numFmt numFmtId="175" formatCode="0.000%"/>
    <numFmt numFmtId="176" formatCode="0.00000"/>
    <numFmt numFmtId="177" formatCode="_(* #,##0.000_);_(* \(#,##0.000\);_(* &quot;-&quot;??_);_(@_)"/>
    <numFmt numFmtId="179" formatCode="0.000"/>
    <numFmt numFmtId="180" formatCode="0.0"/>
    <numFmt numFmtId="187" formatCode="_(* #,##0.0000_);_(* \(#,##0.0000\);_(* &quot;-&quot;??_);_(@_)"/>
    <numFmt numFmtId="188" formatCode="_(* #,##0.00000_);_(* \(#,##0.00000\);_(* &quot;-&quot;??_);_(@_)"/>
    <numFmt numFmtId="190" formatCode="_(* #,##0.0000000_);_(* \(#,##0.0000000\);_(* &quot;-&quot;??_);_(@_)"/>
    <numFmt numFmtId="191" formatCode="_(* #,##0.00000000_);_(* \(#,##0.00000000\);_(* &quot;-&quot;??_);_(@_)"/>
    <numFmt numFmtId="192" formatCode="_(* #,##0.0000000_);_(* \(#,##0.0000000\);_(* &quot;-&quot;???????_);_(@_)"/>
    <numFmt numFmtId="194" formatCode="_(* #,##0.0000000000_);_(* \(#,##0.0000000000\);_(* &quot;-&quot;??_);_(@_)"/>
    <numFmt numFmtId="201" formatCode="_(* #,##0.0_);_(* \(#,##0.0\);_(* &quot;-&quot;??_);_(@_)"/>
    <numFmt numFmtId="202" formatCode="_(* #,##0_);_(* \(#,##0\);_(* &quot;-&quot;??_);_(@_)"/>
    <numFmt numFmtId="211" formatCode="0.000000000"/>
    <numFmt numFmtId="212" formatCode="_(* #,##0.0_);_(* \(#,##0.0\);_(* &quot;-&quot;?_);_(@_)"/>
    <numFmt numFmtId="219" formatCode="#,##0.000"/>
    <numFmt numFmtId="220" formatCode="0.00000000%"/>
  </numFmts>
  <fonts count="78" x14ac:knownFonts="1">
    <font>
      <sz val="10"/>
      <name val="Arial"/>
    </font>
    <font>
      <sz val="10"/>
      <name val="Arial"/>
    </font>
    <font>
      <u/>
      <sz val="10"/>
      <color indexed="9"/>
      <name val="Arial"/>
      <family val="2"/>
    </font>
    <font>
      <u/>
      <sz val="10"/>
      <color indexed="12"/>
      <name val="Arial"/>
      <family val="2"/>
    </font>
    <font>
      <b/>
      <sz val="12"/>
      <name val="Arial"/>
      <family val="2"/>
    </font>
    <font>
      <i/>
      <sz val="10"/>
      <name val="Arial"/>
      <family val="2"/>
    </font>
    <font>
      <i/>
      <sz val="10"/>
      <color indexed="10"/>
      <name val="Arial"/>
      <family val="2"/>
    </font>
    <font>
      <i/>
      <sz val="8"/>
      <name val="Arial"/>
      <family val="2"/>
    </font>
    <font>
      <b/>
      <sz val="10"/>
      <name val="Arial"/>
      <family val="2"/>
    </font>
    <font>
      <b/>
      <sz val="10"/>
      <color indexed="10"/>
      <name val="Arial"/>
      <family val="2"/>
    </font>
    <font>
      <sz val="10"/>
      <color indexed="10"/>
      <name val="Arial"/>
      <family val="2"/>
    </font>
    <font>
      <sz val="10"/>
      <name val="Arial"/>
      <family val="2"/>
    </font>
    <font>
      <sz val="9"/>
      <name val="Arial"/>
      <family val="2"/>
    </font>
    <font>
      <b/>
      <i/>
      <sz val="10"/>
      <name val="Arial"/>
      <family val="2"/>
    </font>
    <font>
      <i/>
      <sz val="10"/>
      <color indexed="59"/>
      <name val="Arial"/>
      <family val="2"/>
    </font>
    <font>
      <i/>
      <sz val="10"/>
      <color indexed="23"/>
      <name val="Arial"/>
      <family val="2"/>
    </font>
    <font>
      <i/>
      <sz val="9"/>
      <color indexed="23"/>
      <name val="Arial"/>
      <family val="2"/>
    </font>
    <font>
      <sz val="9"/>
      <color indexed="23"/>
      <name val="Arial"/>
      <family val="2"/>
    </font>
    <font>
      <sz val="9"/>
      <name val="Arial"/>
      <family val="2"/>
    </font>
    <font>
      <sz val="9"/>
      <color indexed="55"/>
      <name val="Arial"/>
      <family val="2"/>
    </font>
    <font>
      <sz val="8"/>
      <color indexed="53"/>
      <name val="Arial"/>
      <family val="2"/>
    </font>
    <font>
      <sz val="8"/>
      <color indexed="81"/>
      <name val="Tahoma"/>
      <family val="2"/>
    </font>
    <font>
      <b/>
      <sz val="8"/>
      <color indexed="81"/>
      <name val="Tahoma"/>
      <family val="2"/>
    </font>
    <font>
      <sz val="8"/>
      <name val="Arial"/>
      <family val="2"/>
    </font>
    <font>
      <sz val="10"/>
      <color indexed="55"/>
      <name val="Arial"/>
      <family val="2"/>
    </font>
    <font>
      <u/>
      <sz val="8"/>
      <color indexed="12"/>
      <name val="Arial"/>
      <family val="2"/>
    </font>
    <font>
      <sz val="10"/>
      <color indexed="23"/>
      <name val="Arial"/>
      <family val="2"/>
    </font>
    <font>
      <b/>
      <i/>
      <sz val="10"/>
      <color indexed="23"/>
      <name val="Arial"/>
      <family val="2"/>
    </font>
    <font>
      <b/>
      <sz val="9"/>
      <name val="Arial"/>
      <family val="2"/>
    </font>
    <font>
      <sz val="10"/>
      <color indexed="55"/>
      <name val="Arial"/>
      <family val="2"/>
    </font>
    <font>
      <b/>
      <sz val="11"/>
      <name val="Arial"/>
      <family val="2"/>
    </font>
    <font>
      <b/>
      <sz val="10"/>
      <color indexed="23"/>
      <name val="Arial"/>
      <family val="2"/>
    </font>
    <font>
      <sz val="8"/>
      <color indexed="55"/>
      <name val="Arial"/>
      <family val="2"/>
    </font>
    <font>
      <sz val="11"/>
      <name val="Arial"/>
      <family val="2"/>
    </font>
    <font>
      <sz val="12"/>
      <name val="Arial"/>
      <family val="2"/>
    </font>
    <font>
      <b/>
      <sz val="10"/>
      <color indexed="9"/>
      <name val="Arial"/>
      <family val="2"/>
    </font>
    <font>
      <sz val="10"/>
      <color indexed="22"/>
      <name val="Arial"/>
      <family val="2"/>
    </font>
    <font>
      <b/>
      <i/>
      <sz val="8"/>
      <color indexed="55"/>
      <name val="Arial"/>
      <family val="2"/>
    </font>
    <font>
      <b/>
      <u/>
      <sz val="10"/>
      <color indexed="12"/>
      <name val="Arial"/>
      <family val="2"/>
    </font>
    <font>
      <i/>
      <sz val="11"/>
      <name val="Arial"/>
      <family val="2"/>
    </font>
    <font>
      <b/>
      <sz val="14"/>
      <name val="Arial"/>
      <family val="2"/>
    </font>
    <font>
      <sz val="10"/>
      <name val="Arial"/>
      <family val="2"/>
    </font>
    <font>
      <sz val="8"/>
      <color indexed="81"/>
      <name val="Tahoma"/>
      <family val="2"/>
    </font>
    <font>
      <b/>
      <sz val="10"/>
      <color indexed="55"/>
      <name val="Arial"/>
      <family val="2"/>
    </font>
    <font>
      <sz val="10"/>
      <color indexed="10"/>
      <name val="Arial"/>
      <family val="2"/>
    </font>
    <font>
      <sz val="10"/>
      <color indexed="8"/>
      <name val="Arial"/>
      <family val="2"/>
    </font>
    <font>
      <sz val="11"/>
      <color indexed="8"/>
      <name val="Arial"/>
      <family val="2"/>
    </font>
    <font>
      <i/>
      <sz val="12"/>
      <color indexed="55"/>
      <name val="Arial"/>
      <family val="2"/>
    </font>
    <font>
      <sz val="8"/>
      <color indexed="8"/>
      <name val="Arial"/>
      <family val="2"/>
    </font>
    <font>
      <sz val="8"/>
      <color indexed="10"/>
      <name val="Arial"/>
      <family val="2"/>
    </font>
    <font>
      <b/>
      <sz val="11"/>
      <color indexed="8"/>
      <name val="Arial"/>
      <family val="2"/>
    </font>
    <font>
      <sz val="12"/>
      <color indexed="8"/>
      <name val="Arial"/>
      <family val="2"/>
    </font>
    <font>
      <b/>
      <sz val="12"/>
      <color indexed="8"/>
      <name val="Arial"/>
      <family val="2"/>
    </font>
    <font>
      <sz val="9"/>
      <color indexed="8"/>
      <name val="Arial"/>
      <family val="2"/>
    </font>
    <font>
      <b/>
      <sz val="8"/>
      <color indexed="8"/>
      <name val="Arial"/>
      <family val="2"/>
    </font>
    <font>
      <i/>
      <sz val="10"/>
      <color indexed="55"/>
      <name val="Arial"/>
      <family val="2"/>
    </font>
    <font>
      <b/>
      <sz val="8"/>
      <color indexed="23"/>
      <name val="Arial"/>
      <family val="2"/>
    </font>
    <font>
      <sz val="8"/>
      <color indexed="23"/>
      <name val="Arial"/>
      <family val="2"/>
    </font>
    <font>
      <u/>
      <sz val="12"/>
      <color indexed="9"/>
      <name val="Arial"/>
      <family val="2"/>
    </font>
    <font>
      <sz val="10"/>
      <name val="Arial"/>
      <family val="2"/>
    </font>
    <font>
      <b/>
      <sz val="11"/>
      <name val="Calibri"/>
      <family val="2"/>
    </font>
    <font>
      <b/>
      <sz val="10"/>
      <color indexed="10"/>
      <name val="Arial"/>
      <family val="2"/>
    </font>
    <font>
      <sz val="11"/>
      <name val="Calibri"/>
      <family val="2"/>
    </font>
    <font>
      <sz val="10"/>
      <color indexed="10"/>
      <name val="Arial"/>
      <family val="2"/>
    </font>
    <font>
      <sz val="10"/>
      <name val="Arial"/>
      <family val="2"/>
    </font>
    <font>
      <sz val="10"/>
      <color indexed="55"/>
      <name val="Century Gothic"/>
      <family val="2"/>
    </font>
    <font>
      <sz val="10"/>
      <color theme="0" tint="-0.499984740745262"/>
      <name val="Arial"/>
      <family val="2"/>
    </font>
    <font>
      <sz val="10"/>
      <color rgb="FFFF0000"/>
      <name val="Arial"/>
      <family val="2"/>
    </font>
    <font>
      <sz val="9"/>
      <color theme="0" tint="-0.499984740745262"/>
      <name val="Arial"/>
      <family val="2"/>
    </font>
    <font>
      <b/>
      <i/>
      <sz val="10"/>
      <color theme="0"/>
      <name val="Arial"/>
      <family val="2"/>
    </font>
    <font>
      <b/>
      <sz val="10"/>
      <color theme="1" tint="0.499984740745262"/>
      <name val="Arial"/>
      <family val="2"/>
    </font>
    <font>
      <sz val="10"/>
      <color theme="1" tint="0.499984740745262"/>
      <name val="Arial"/>
      <family val="2"/>
    </font>
    <font>
      <sz val="10"/>
      <color theme="0" tint="-0.34998626667073579"/>
      <name val="Arial"/>
      <family val="2"/>
    </font>
    <font>
      <b/>
      <sz val="10"/>
      <color rgb="FF000000"/>
      <name val="Calibri"/>
      <family val="2"/>
    </font>
    <font>
      <b/>
      <sz val="11"/>
      <color rgb="FFFFFFFF"/>
      <name val="Calibri"/>
      <family val="2"/>
    </font>
    <font>
      <sz val="10"/>
      <color theme="1"/>
      <name val="Arial"/>
      <family val="2"/>
    </font>
    <font>
      <sz val="8"/>
      <color theme="1" tint="0.249977111117893"/>
      <name val="Arial"/>
      <family val="2"/>
    </font>
    <font>
      <sz val="10"/>
      <color theme="0" tint="-0.34998626667073579"/>
      <name val="Century Gothic"/>
      <family val="2"/>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indexed="55"/>
        <bgColor indexed="64"/>
      </patternFill>
    </fill>
    <fill>
      <patternFill patternType="solid">
        <fgColor indexed="57"/>
        <bgColor indexed="64"/>
      </patternFill>
    </fill>
    <fill>
      <patternFill patternType="solid">
        <fgColor indexed="42"/>
        <bgColor indexed="64"/>
      </patternFill>
    </fill>
    <fill>
      <patternFill patternType="solid">
        <fgColor theme="0"/>
        <bgColor indexed="64"/>
      </patternFill>
    </fill>
    <fill>
      <patternFill patternType="solid">
        <fgColor rgb="FF4F81BD"/>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5"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4F81BD"/>
      </left>
      <right style="medium">
        <color rgb="FF4F81BD"/>
      </right>
      <top style="medium">
        <color rgb="FF4F81BD"/>
      </top>
      <bottom/>
      <diagonal/>
    </border>
    <border>
      <left style="medium">
        <color rgb="FF4F81BD"/>
      </left>
      <right style="medium">
        <color rgb="FF4F81BD"/>
      </right>
      <top style="medium">
        <color rgb="FF4F81BD"/>
      </top>
      <bottom style="medium">
        <color rgb="FF4F81BD"/>
      </bottom>
      <diagonal/>
    </border>
    <border>
      <left style="medium">
        <color rgb="FF4F81BD"/>
      </left>
      <right style="medium">
        <color rgb="FF4F81BD"/>
      </right>
      <top/>
      <bottom/>
      <diagonal/>
    </border>
    <border>
      <left style="medium">
        <color rgb="FF4F81BD"/>
      </left>
      <right style="medium">
        <color rgb="FF4F81BD"/>
      </right>
      <top/>
      <bottom style="medium">
        <color rgb="FF4F81BD"/>
      </bottom>
      <diagonal/>
    </border>
  </borders>
  <cellStyleXfs count="4">
    <xf numFmtId="0" fontId="0" fillId="0" borderId="0" applyNumberFormat="0" applyFill="0" applyBorder="0" applyAlignment="0" applyProtection="0"/>
    <xf numFmtId="43" fontId="1" fillId="0" borderId="0" applyFont="0" applyFill="0" applyBorder="0" applyAlignment="0" applyProtection="0"/>
    <xf numFmtId="0" fontId="3" fillId="0" borderId="0" applyNumberFormat="0" applyFill="0" applyBorder="0" applyAlignment="0" applyProtection="0">
      <alignment vertical="top"/>
      <protection locked="0"/>
    </xf>
    <xf numFmtId="9" fontId="1" fillId="0" borderId="0" applyFont="0" applyFill="0" applyBorder="0" applyAlignment="0" applyProtection="0"/>
  </cellStyleXfs>
  <cellXfs count="356">
    <xf numFmtId="0" fontId="0" fillId="0" borderId="0" xfId="0"/>
    <xf numFmtId="0" fontId="4" fillId="2" borderId="0" xfId="0" applyFont="1" applyFill="1"/>
    <xf numFmtId="0" fontId="0" fillId="2" borderId="0" xfId="0" applyFill="1"/>
    <xf numFmtId="0" fontId="5" fillId="2" borderId="0" xfId="0" applyFont="1" applyFill="1"/>
    <xf numFmtId="0" fontId="6" fillId="2" borderId="0" xfId="0" applyFont="1" applyFill="1"/>
    <xf numFmtId="0" fontId="7" fillId="2" borderId="0" xfId="0" applyFont="1" applyFill="1" applyAlignment="1">
      <alignment horizontal="center"/>
    </xf>
    <xf numFmtId="0" fontId="8" fillId="3" borderId="0" xfId="0" applyFont="1" applyFill="1" applyAlignment="1">
      <alignment horizontal="center"/>
    </xf>
    <xf numFmtId="0" fontId="8" fillId="3" borderId="0" xfId="0" applyFont="1" applyFill="1" applyAlignment="1">
      <alignment horizontal="centerContinuous"/>
    </xf>
    <xf numFmtId="0" fontId="0" fillId="2" borderId="1" xfId="0" applyFill="1" applyBorder="1"/>
    <xf numFmtId="0" fontId="8" fillId="2" borderId="0" xfId="0" applyFont="1" applyFill="1"/>
    <xf numFmtId="9" fontId="0" fillId="2" borderId="0" xfId="3" applyFont="1" applyFill="1"/>
    <xf numFmtId="0" fontId="10" fillId="2" borderId="0" xfId="0" applyFont="1" applyFill="1" applyAlignment="1">
      <alignment horizontal="left"/>
    </xf>
    <xf numFmtId="0" fontId="8" fillId="2" borderId="0" xfId="0" applyFont="1" applyFill="1" applyAlignment="1">
      <alignment horizontal="left"/>
    </xf>
    <xf numFmtId="0" fontId="11" fillId="2" borderId="0" xfId="0" applyFont="1" applyFill="1" applyAlignment="1">
      <alignment horizontal="left"/>
    </xf>
    <xf numFmtId="0" fontId="12" fillId="2" borderId="0" xfId="0" applyFont="1" applyFill="1"/>
    <xf numFmtId="0" fontId="13" fillId="4" borderId="0" xfId="0" applyFont="1" applyFill="1" applyAlignment="1">
      <alignment horizontal="left"/>
    </xf>
    <xf numFmtId="0" fontId="0" fillId="4" borderId="0" xfId="0" applyFill="1"/>
    <xf numFmtId="0" fontId="11" fillId="2" borderId="0" xfId="0" applyFont="1" applyFill="1" applyAlignment="1">
      <alignment horizontal="right"/>
    </xf>
    <xf numFmtId="173" fontId="11" fillId="2" borderId="0" xfId="3" applyNumberFormat="1" applyFont="1" applyFill="1"/>
    <xf numFmtId="0" fontId="11" fillId="2" borderId="0" xfId="0" applyFont="1" applyFill="1"/>
    <xf numFmtId="0" fontId="0" fillId="2" borderId="0" xfId="0" applyFill="1" applyAlignment="1">
      <alignment horizontal="right"/>
    </xf>
    <xf numFmtId="175" fontId="0" fillId="2" borderId="0" xfId="0" applyNumberFormat="1" applyFill="1"/>
    <xf numFmtId="0" fontId="14" fillId="3" borderId="0" xfId="0" applyFont="1" applyFill="1" applyAlignment="1">
      <alignment horizontal="centerContinuous"/>
    </xf>
    <xf numFmtId="0" fontId="15" fillId="3" borderId="0" xfId="0" applyFont="1" applyFill="1" applyAlignment="1">
      <alignment horizontal="centerContinuous"/>
    </xf>
    <xf numFmtId="0" fontId="0" fillId="3" borderId="0" xfId="0" applyFill="1"/>
    <xf numFmtId="0" fontId="16" fillId="2" borderId="0" xfId="0" applyFont="1" applyFill="1" applyAlignment="1">
      <alignment horizontal="left"/>
    </xf>
    <xf numFmtId="0" fontId="17" fillId="2" borderId="0" xfId="0" applyFont="1" applyFill="1"/>
    <xf numFmtId="176" fontId="19" fillId="2" borderId="0" xfId="0" applyNumberFormat="1" applyFont="1" applyFill="1"/>
    <xf numFmtId="0" fontId="0" fillId="5" borderId="0" xfId="0" applyFill="1"/>
    <xf numFmtId="175" fontId="0" fillId="0" borderId="0" xfId="0" applyNumberFormat="1" applyAlignment="1">
      <alignment horizontal="left"/>
    </xf>
    <xf numFmtId="0" fontId="20" fillId="2" borderId="0" xfId="0" applyFont="1" applyFill="1" applyAlignment="1">
      <alignment horizontal="centerContinuous"/>
    </xf>
    <xf numFmtId="43" fontId="0" fillId="2" borderId="0" xfId="1" applyFont="1" applyFill="1"/>
    <xf numFmtId="43" fontId="11" fillId="2" borderId="0" xfId="1" applyFont="1" applyFill="1" applyAlignment="1">
      <alignment horizontal="left"/>
    </xf>
    <xf numFmtId="43" fontId="0" fillId="2" borderId="0" xfId="1" applyFont="1" applyFill="1" applyAlignment="1">
      <alignment horizontal="left"/>
    </xf>
    <xf numFmtId="43" fontId="0" fillId="2" borderId="0" xfId="1" applyFont="1" applyFill="1" applyAlignment="1">
      <alignment horizontal="center"/>
    </xf>
    <xf numFmtId="0" fontId="0" fillId="6" borderId="0" xfId="0" applyFill="1"/>
    <xf numFmtId="0" fontId="2" fillId="6" borderId="0" xfId="2" applyFont="1" applyFill="1" applyAlignment="1" applyProtection="1"/>
    <xf numFmtId="0" fontId="17" fillId="2" borderId="0" xfId="0" applyFont="1" applyFill="1" applyAlignment="1">
      <alignment horizontal="center"/>
    </xf>
    <xf numFmtId="0" fontId="24" fillId="2" borderId="0" xfId="0" applyFont="1" applyFill="1"/>
    <xf numFmtId="0" fontId="0" fillId="2" borderId="0" xfId="0" applyFill="1" applyAlignment="1">
      <alignment horizontal="center"/>
    </xf>
    <xf numFmtId="0" fontId="7" fillId="3" borderId="0" xfId="0" applyFont="1" applyFill="1"/>
    <xf numFmtId="0" fontId="25" fillId="3" borderId="0" xfId="2" applyFont="1" applyFill="1" applyAlignment="1" applyProtection="1"/>
    <xf numFmtId="0" fontId="26" fillId="2" borderId="0" xfId="0" applyFont="1" applyFill="1"/>
    <xf numFmtId="173" fontId="0" fillId="2" borderId="0" xfId="3" applyNumberFormat="1" applyFont="1" applyFill="1"/>
    <xf numFmtId="179" fontId="17" fillId="2" borderId="0" xfId="0" applyNumberFormat="1" applyFont="1" applyFill="1"/>
    <xf numFmtId="190" fontId="17" fillId="2" borderId="0" xfId="1" applyNumberFormat="1" applyFont="1" applyFill="1"/>
    <xf numFmtId="0" fontId="16" fillId="2" borderId="0" xfId="0" applyFont="1" applyFill="1" applyAlignment="1">
      <alignment horizontal="right"/>
    </xf>
    <xf numFmtId="192" fontId="17" fillId="2" borderId="0" xfId="0" applyNumberFormat="1" applyFont="1" applyFill="1"/>
    <xf numFmtId="170" fontId="0" fillId="2" borderId="0" xfId="0" applyNumberFormat="1" applyFill="1"/>
    <xf numFmtId="191" fontId="0" fillId="2" borderId="0" xfId="0" applyNumberFormat="1" applyFill="1"/>
    <xf numFmtId="0" fontId="8" fillId="2" borderId="0" xfId="0" applyFont="1" applyFill="1" applyAlignment="1">
      <alignment horizontal="center"/>
    </xf>
    <xf numFmtId="0" fontId="16" fillId="2" borderId="0" xfId="0" applyFont="1" applyFill="1"/>
    <xf numFmtId="0" fontId="18" fillId="2" borderId="0" xfId="0" applyFont="1" applyFill="1" applyAlignment="1">
      <alignment horizontal="left"/>
    </xf>
    <xf numFmtId="0" fontId="14" fillId="3" borderId="0" xfId="0" applyFont="1" applyFill="1" applyAlignment="1">
      <alignment horizontal="left"/>
    </xf>
    <xf numFmtId="0" fontId="3" fillId="2" borderId="0" xfId="2" applyFill="1" applyAlignment="1" applyProtection="1"/>
    <xf numFmtId="176" fontId="0" fillId="2" borderId="0" xfId="0" applyNumberFormat="1" applyFill="1"/>
    <xf numFmtId="4" fontId="11" fillId="2" borderId="0" xfId="1" applyNumberFormat="1" applyFont="1" applyFill="1" applyAlignment="1"/>
    <xf numFmtId="43" fontId="0" fillId="2" borderId="0" xfId="1" applyFont="1" applyFill="1" applyAlignment="1"/>
    <xf numFmtId="0" fontId="8" fillId="7" borderId="0" xfId="0" applyFont="1" applyFill="1" applyAlignment="1">
      <alignment horizontal="centerContinuous"/>
    </xf>
    <xf numFmtId="0" fontId="0" fillId="7" borderId="0" xfId="0" applyFill="1" applyAlignment="1">
      <alignment horizontal="centerContinuous"/>
    </xf>
    <xf numFmtId="0" fontId="3" fillId="2" borderId="0" xfId="2" applyFont="1" applyFill="1" applyAlignment="1" applyProtection="1"/>
    <xf numFmtId="0" fontId="2" fillId="3" borderId="0" xfId="2" applyFont="1" applyFill="1" applyAlignment="1" applyProtection="1"/>
    <xf numFmtId="0" fontId="30" fillId="2" borderId="0" xfId="0" applyFont="1" applyFill="1"/>
    <xf numFmtId="0" fontId="31" fillId="3" borderId="0" xfId="0" applyFont="1" applyFill="1" applyAlignment="1">
      <alignment horizontal="centerContinuous"/>
    </xf>
    <xf numFmtId="0" fontId="32" fillId="2" borderId="0" xfId="0" applyFont="1" applyFill="1" applyAlignment="1">
      <alignment horizontal="left"/>
    </xf>
    <xf numFmtId="0" fontId="23" fillId="0" borderId="0" xfId="0" applyFont="1"/>
    <xf numFmtId="0" fontId="23" fillId="2" borderId="0" xfId="0" applyFont="1" applyFill="1" applyAlignment="1">
      <alignment horizontal="right"/>
    </xf>
    <xf numFmtId="177" fontId="0" fillId="2" borderId="0" xfId="1" applyNumberFormat="1" applyFont="1" applyFill="1"/>
    <xf numFmtId="2" fontId="26" fillId="2" borderId="0" xfId="0" applyNumberFormat="1" applyFont="1" applyFill="1"/>
    <xf numFmtId="43" fontId="26" fillId="0" borderId="0" xfId="0" applyNumberFormat="1" applyFont="1"/>
    <xf numFmtId="0" fontId="23" fillId="2" borderId="0" xfId="0" applyFont="1" applyFill="1"/>
    <xf numFmtId="202" fontId="1" fillId="2" borderId="0" xfId="0" applyNumberFormat="1" applyFont="1" applyFill="1" applyAlignment="1">
      <alignment horizontal="left"/>
    </xf>
    <xf numFmtId="9" fontId="23" fillId="2" borderId="0" xfId="3" applyFont="1" applyFill="1" applyAlignment="1">
      <alignment horizontal="center"/>
    </xf>
    <xf numFmtId="187" fontId="1" fillId="2" borderId="0" xfId="0" applyNumberFormat="1" applyFont="1" applyFill="1" applyAlignment="1">
      <alignment horizontal="left"/>
    </xf>
    <xf numFmtId="10" fontId="23" fillId="2" borderId="0" xfId="3" applyNumberFormat="1" applyFont="1" applyFill="1" applyAlignment="1">
      <alignment horizontal="center"/>
    </xf>
    <xf numFmtId="188" fontId="0" fillId="2" borderId="0" xfId="0" applyNumberFormat="1" applyFill="1"/>
    <xf numFmtId="188" fontId="0" fillId="2" borderId="0" xfId="0" applyNumberFormat="1" applyFill="1" applyAlignment="1">
      <alignment horizontal="right"/>
    </xf>
    <xf numFmtId="0" fontId="8" fillId="2" borderId="0" xfId="0" applyFont="1" applyFill="1" applyAlignment="1">
      <alignment horizontal="right"/>
    </xf>
    <xf numFmtId="219" fontId="11" fillId="2" borderId="0" xfId="1" applyNumberFormat="1" applyFont="1" applyFill="1" applyAlignment="1"/>
    <xf numFmtId="172" fontId="16" fillId="2" borderId="0" xfId="0" applyNumberFormat="1" applyFont="1" applyFill="1" applyAlignment="1">
      <alignment horizontal="right"/>
    </xf>
    <xf numFmtId="0" fontId="12" fillId="2" borderId="0" xfId="0" applyFont="1" applyFill="1" applyAlignment="1">
      <alignment horizontal="right"/>
    </xf>
    <xf numFmtId="10" fontId="12" fillId="2" borderId="0" xfId="3" applyNumberFormat="1" applyFont="1" applyFill="1" applyAlignment="1">
      <alignment horizontal="center"/>
    </xf>
    <xf numFmtId="0" fontId="12" fillId="2" borderId="0" xfId="0" applyFont="1" applyFill="1" applyAlignment="1">
      <alignment horizontal="left"/>
    </xf>
    <xf numFmtId="0" fontId="0" fillId="2" borderId="2" xfId="0" applyFill="1" applyBorder="1" applyAlignment="1">
      <alignment horizontal="center"/>
    </xf>
    <xf numFmtId="0" fontId="33" fillId="2" borderId="0" xfId="0" applyFont="1" applyFill="1"/>
    <xf numFmtId="0" fontId="34" fillId="2" borderId="0" xfId="0" applyFont="1" applyFill="1" applyAlignment="1">
      <alignment horizontal="left"/>
    </xf>
    <xf numFmtId="0" fontId="34" fillId="2" borderId="0" xfId="0" applyFont="1" applyFill="1"/>
    <xf numFmtId="0" fontId="11" fillId="0" borderId="0" xfId="0" applyFont="1"/>
    <xf numFmtId="0" fontId="35" fillId="4" borderId="0" xfId="0" applyFont="1" applyFill="1" applyAlignment="1">
      <alignment horizontal="left"/>
    </xf>
    <xf numFmtId="0" fontId="0" fillId="0" borderId="3" xfId="0" applyFill="1" applyBorder="1"/>
    <xf numFmtId="0" fontId="0" fillId="0" borderId="4" xfId="0" applyFill="1" applyBorder="1"/>
    <xf numFmtId="43" fontId="11" fillId="2" borderId="0" xfId="1" applyNumberFormat="1" applyFont="1" applyFill="1" applyAlignment="1">
      <alignment horizontal="left"/>
    </xf>
    <xf numFmtId="0" fontId="5" fillId="2" borderId="2" xfId="0" applyFont="1" applyFill="1" applyBorder="1" applyAlignment="1">
      <alignment horizontal="centerContinuous"/>
    </xf>
    <xf numFmtId="0" fontId="36" fillId="2" borderId="0" xfId="0" applyFont="1" applyFill="1"/>
    <xf numFmtId="0" fontId="19" fillId="2" borderId="0" xfId="0" applyFont="1" applyFill="1"/>
    <xf numFmtId="0" fontId="19" fillId="2" borderId="0" xfId="0" applyFont="1" applyFill="1" applyAlignment="1">
      <alignment horizontal="right"/>
    </xf>
    <xf numFmtId="180" fontId="19" fillId="2" borderId="0" xfId="0" applyNumberFormat="1" applyFont="1" applyFill="1"/>
    <xf numFmtId="180" fontId="19" fillId="2" borderId="0" xfId="0" applyNumberFormat="1" applyFont="1" applyFill="1" applyAlignment="1">
      <alignment horizontal="center"/>
    </xf>
    <xf numFmtId="1" fontId="19" fillId="2" borderId="0" xfId="0" applyNumberFormat="1" applyFont="1" applyFill="1" applyAlignment="1">
      <alignment horizontal="center"/>
    </xf>
    <xf numFmtId="176" fontId="19" fillId="2" borderId="0" xfId="0" applyNumberFormat="1" applyFont="1" applyFill="1" applyAlignment="1">
      <alignment horizontal="center"/>
    </xf>
    <xf numFmtId="180" fontId="11" fillId="2" borderId="0" xfId="0" applyNumberFormat="1" applyFont="1" applyFill="1" applyAlignment="1">
      <alignment horizontal="center"/>
    </xf>
    <xf numFmtId="180" fontId="34" fillId="2" borderId="0" xfId="0" applyNumberFormat="1" applyFont="1" applyFill="1" applyAlignment="1">
      <alignment horizontal="center"/>
    </xf>
    <xf numFmtId="0" fontId="33" fillId="2" borderId="0" xfId="0" applyFont="1" applyFill="1" applyAlignment="1">
      <alignment horizontal="right"/>
    </xf>
    <xf numFmtId="0" fontId="37" fillId="2" borderId="0" xfId="0" applyFont="1" applyFill="1"/>
    <xf numFmtId="202" fontId="19" fillId="2" borderId="0" xfId="1" applyNumberFormat="1" applyFont="1" applyFill="1"/>
    <xf numFmtId="1" fontId="34" fillId="2" borderId="0" xfId="0" applyNumberFormat="1" applyFont="1" applyFill="1" applyAlignment="1">
      <alignment horizontal="center"/>
    </xf>
    <xf numFmtId="0" fontId="39" fillId="2" borderId="0" xfId="0" applyFont="1" applyFill="1"/>
    <xf numFmtId="0" fontId="33" fillId="2" borderId="2" xfId="0" applyFont="1" applyFill="1" applyBorder="1" applyAlignment="1">
      <alignment horizontal="center"/>
    </xf>
    <xf numFmtId="179" fontId="33" fillId="2" borderId="0" xfId="0" applyNumberFormat="1" applyFont="1" applyFill="1" applyAlignment="1">
      <alignment horizontal="center"/>
    </xf>
    <xf numFmtId="0" fontId="32" fillId="8" borderId="0" xfId="0" applyFont="1" applyFill="1" applyAlignment="1">
      <alignment horizontal="left"/>
    </xf>
    <xf numFmtId="0" fontId="0" fillId="8" borderId="0" xfId="0" applyFill="1"/>
    <xf numFmtId="0" fontId="11" fillId="8" borderId="0" xfId="0" applyFont="1" applyFill="1"/>
    <xf numFmtId="0" fontId="3" fillId="8" borderId="0" xfId="2" applyFont="1" applyFill="1" applyAlignment="1" applyProtection="1"/>
    <xf numFmtId="0" fontId="3" fillId="8" borderId="0" xfId="2" applyFill="1" applyAlignment="1" applyProtection="1"/>
    <xf numFmtId="0" fontId="8" fillId="8" borderId="0" xfId="0" applyFont="1" applyFill="1"/>
    <xf numFmtId="0" fontId="29" fillId="8" borderId="0" xfId="0" applyFont="1" applyFill="1"/>
    <xf numFmtId="179" fontId="29" fillId="8" borderId="0" xfId="0" applyNumberFormat="1" applyFont="1" applyFill="1"/>
    <xf numFmtId="0" fontId="29" fillId="8" borderId="0" xfId="0" applyFont="1" applyFill="1" applyAlignment="1">
      <alignment horizontal="right"/>
    </xf>
    <xf numFmtId="43" fontId="29" fillId="8" borderId="0" xfId="1" applyFont="1" applyFill="1"/>
    <xf numFmtId="179" fontId="29" fillId="8" borderId="0" xfId="0" applyNumberFormat="1" applyFont="1" applyFill="1" applyAlignment="1">
      <alignment horizontal="right"/>
    </xf>
    <xf numFmtId="179" fontId="24" fillId="8" borderId="0" xfId="0" applyNumberFormat="1" applyFont="1" applyFill="1" applyAlignment="1">
      <alignment horizontal="right"/>
    </xf>
    <xf numFmtId="9" fontId="26" fillId="2" borderId="0" xfId="3" applyFont="1" applyFill="1"/>
    <xf numFmtId="1" fontId="24" fillId="8" borderId="0" xfId="0" applyNumberFormat="1" applyFont="1" applyFill="1" applyAlignment="1">
      <alignment horizontal="right"/>
    </xf>
    <xf numFmtId="1" fontId="0" fillId="8" borderId="0" xfId="0" applyNumberFormat="1" applyFill="1"/>
    <xf numFmtId="0" fontId="8" fillId="8" borderId="0" xfId="0" applyFont="1" applyFill="1" applyAlignment="1">
      <alignment horizontal="left"/>
    </xf>
    <xf numFmtId="179" fontId="0" fillId="8" borderId="0" xfId="0" applyNumberFormat="1" applyFill="1"/>
    <xf numFmtId="0" fontId="66" fillId="8" borderId="0" xfId="0" applyFont="1" applyFill="1"/>
    <xf numFmtId="179" fontId="66" fillId="8" borderId="0" xfId="0" applyNumberFormat="1" applyFont="1" applyFill="1"/>
    <xf numFmtId="0" fontId="66" fillId="8" borderId="0" xfId="0" applyFont="1" applyFill="1" applyAlignment="1">
      <alignment horizontal="right"/>
    </xf>
    <xf numFmtId="0" fontId="67" fillId="0" borderId="0" xfId="0" applyFont="1"/>
    <xf numFmtId="0" fontId="68" fillId="8" borderId="0" xfId="0" applyFont="1" applyFill="1"/>
    <xf numFmtId="0" fontId="24" fillId="8" borderId="0" xfId="0" applyFont="1" applyFill="1"/>
    <xf numFmtId="9" fontId="29" fillId="8" borderId="0" xfId="3" applyFont="1" applyFill="1"/>
    <xf numFmtId="0" fontId="12" fillId="8" borderId="0" xfId="0" applyFont="1" applyFill="1" applyAlignment="1">
      <alignment horizontal="left"/>
    </xf>
    <xf numFmtId="0" fontId="11" fillId="8" borderId="0" xfId="0" applyFont="1" applyFill="1" applyAlignment="1">
      <alignment horizontal="right"/>
    </xf>
    <xf numFmtId="173" fontId="11" fillId="8" borderId="0" xfId="3" applyNumberFormat="1" applyFont="1" applyFill="1"/>
    <xf numFmtId="43" fontId="11" fillId="8" borderId="0" xfId="1" applyFont="1" applyFill="1" applyAlignment="1">
      <alignment horizontal="left"/>
    </xf>
    <xf numFmtId="4" fontId="11" fillId="8" borderId="0" xfId="1" applyNumberFormat="1" applyFont="1" applyFill="1" applyAlignment="1"/>
    <xf numFmtId="0" fontId="40" fillId="8" borderId="0" xfId="0" applyFont="1" applyFill="1"/>
    <xf numFmtId="43" fontId="12" fillId="2" borderId="0" xfId="1" applyNumberFormat="1" applyFont="1" applyFill="1" applyAlignment="1">
      <alignment horizontal="center"/>
    </xf>
    <xf numFmtId="0" fontId="38" fillId="8" borderId="0" xfId="2" applyFont="1" applyFill="1" applyAlignment="1" applyProtection="1"/>
    <xf numFmtId="0" fontId="4" fillId="8" borderId="0" xfId="0" applyFont="1" applyFill="1"/>
    <xf numFmtId="10" fontId="24" fillId="8" borderId="0" xfId="3" applyNumberFormat="1" applyFont="1" applyFill="1" applyAlignment="1">
      <alignment horizontal="right"/>
    </xf>
    <xf numFmtId="202" fontId="12" fillId="2" borderId="0" xfId="0" applyNumberFormat="1" applyFont="1" applyFill="1" applyAlignment="1">
      <alignment horizontal="center"/>
    </xf>
    <xf numFmtId="9" fontId="0" fillId="2" borderId="0" xfId="0" applyNumberFormat="1" applyFill="1" applyAlignment="1">
      <alignment horizontal="center"/>
    </xf>
    <xf numFmtId="0" fontId="69" fillId="4" borderId="0" xfId="0" applyFont="1" applyFill="1" applyAlignment="1">
      <alignment horizontal="left"/>
    </xf>
    <xf numFmtId="202" fontId="0" fillId="0" borderId="1" xfId="1" applyNumberFormat="1" applyFont="1" applyBorder="1"/>
    <xf numFmtId="0" fontId="70" fillId="8" borderId="0" xfId="0" applyFont="1" applyFill="1" applyAlignment="1">
      <alignment horizontal="left"/>
    </xf>
    <xf numFmtId="0" fontId="70" fillId="8" borderId="0" xfId="0" applyFont="1" applyFill="1"/>
    <xf numFmtId="0" fontId="71" fillId="8" borderId="0" xfId="0" applyFont="1" applyFill="1"/>
    <xf numFmtId="0" fontId="71" fillId="8" borderId="0" xfId="0" applyFont="1" applyFill="1" applyAlignment="1">
      <alignment horizontal="right"/>
    </xf>
    <xf numFmtId="179" fontId="71" fillId="8" borderId="0" xfId="0" applyNumberFormat="1" applyFont="1" applyFill="1"/>
    <xf numFmtId="0" fontId="10" fillId="2" borderId="0" xfId="0" applyFont="1" applyFill="1"/>
    <xf numFmtId="0" fontId="8" fillId="2" borderId="0" xfId="0" applyFont="1" applyFill="1" applyAlignment="1">
      <alignment horizontal="centerContinuous"/>
    </xf>
    <xf numFmtId="0" fontId="11" fillId="8" borderId="0" xfId="0" applyFont="1" applyFill="1" applyAlignment="1">
      <alignment horizontal="center"/>
    </xf>
    <xf numFmtId="0" fontId="0" fillId="8" borderId="0" xfId="0" applyFill="1" applyAlignment="1">
      <alignment horizontal="center"/>
    </xf>
    <xf numFmtId="0" fontId="67" fillId="8" borderId="0" xfId="0" applyFont="1" applyFill="1" applyAlignment="1">
      <alignment horizontal="center"/>
    </xf>
    <xf numFmtId="0" fontId="5" fillId="8" borderId="0" xfId="0" applyFont="1" applyFill="1"/>
    <xf numFmtId="0" fontId="12" fillId="8" borderId="0" xfId="0" applyFont="1" applyFill="1" applyAlignment="1">
      <alignment horizontal="right"/>
    </xf>
    <xf numFmtId="10" fontId="12" fillId="8" borderId="0" xfId="3" applyNumberFormat="1" applyFont="1" applyFill="1" applyAlignment="1">
      <alignment horizontal="center"/>
    </xf>
    <xf numFmtId="0" fontId="12" fillId="8" borderId="0" xfId="0" applyFont="1" applyFill="1"/>
    <xf numFmtId="187" fontId="12" fillId="8" borderId="0" xfId="0" applyNumberFormat="1" applyFont="1" applyFill="1" applyAlignment="1">
      <alignment horizontal="left"/>
    </xf>
    <xf numFmtId="1" fontId="12" fillId="8" borderId="0" xfId="0" applyNumberFormat="1" applyFont="1" applyFill="1" applyAlignment="1">
      <alignment horizontal="left"/>
    </xf>
    <xf numFmtId="9" fontId="12" fillId="8" borderId="0" xfId="3" applyFont="1" applyFill="1" applyAlignment="1">
      <alignment horizontal="left"/>
    </xf>
    <xf numFmtId="0" fontId="12" fillId="0" borderId="0" xfId="0" applyFont="1"/>
    <xf numFmtId="187" fontId="12" fillId="8" borderId="0" xfId="1" applyNumberFormat="1" applyFont="1" applyFill="1" applyAlignment="1">
      <alignment horizontal="center"/>
    </xf>
    <xf numFmtId="202" fontId="12" fillId="8" borderId="0" xfId="0" applyNumberFormat="1" applyFont="1" applyFill="1" applyAlignment="1">
      <alignment horizontal="left"/>
    </xf>
    <xf numFmtId="171" fontId="12" fillId="8" borderId="0" xfId="0" applyNumberFormat="1" applyFont="1" applyFill="1" applyAlignment="1">
      <alignment horizontal="left"/>
    </xf>
    <xf numFmtId="172" fontId="12" fillId="8" borderId="0" xfId="0" applyNumberFormat="1" applyFont="1" applyFill="1" applyAlignment="1">
      <alignment horizontal="center"/>
    </xf>
    <xf numFmtId="0" fontId="23" fillId="8" borderId="0" xfId="0" applyFont="1" applyFill="1" applyAlignment="1">
      <alignment horizontal="right"/>
    </xf>
    <xf numFmtId="9" fontId="23" fillId="8" borderId="0" xfId="3" applyFont="1" applyFill="1" applyAlignment="1">
      <alignment horizontal="center"/>
    </xf>
    <xf numFmtId="0" fontId="23" fillId="8" borderId="0" xfId="0" applyFont="1" applyFill="1"/>
    <xf numFmtId="202" fontId="41" fillId="8" borderId="0" xfId="0" applyNumberFormat="1" applyFont="1" applyFill="1" applyAlignment="1">
      <alignment horizontal="left"/>
    </xf>
    <xf numFmtId="202" fontId="12" fillId="8" borderId="0" xfId="1" applyNumberFormat="1" applyFont="1" applyFill="1" applyAlignment="1">
      <alignment horizontal="center"/>
    </xf>
    <xf numFmtId="43" fontId="12" fillId="8" borderId="0" xfId="1" applyFont="1" applyFill="1" applyAlignment="1"/>
    <xf numFmtId="172" fontId="24" fillId="2" borderId="0" xfId="0" applyNumberFormat="1" applyFont="1" applyFill="1"/>
    <xf numFmtId="176" fontId="24" fillId="2" borderId="0" xfId="0" applyNumberFormat="1" applyFont="1" applyFill="1"/>
    <xf numFmtId="172" fontId="24" fillId="8" borderId="0" xfId="0" applyNumberFormat="1" applyFont="1" applyFill="1"/>
    <xf numFmtId="172" fontId="0" fillId="8" borderId="0" xfId="0" applyNumberFormat="1" applyFill="1"/>
    <xf numFmtId="0" fontId="43" fillId="8" borderId="5" xfId="0" applyFont="1" applyFill="1" applyBorder="1" applyAlignment="1">
      <alignment horizontal="left"/>
    </xf>
    <xf numFmtId="0" fontId="43" fillId="8" borderId="5" xfId="0" applyFont="1" applyFill="1" applyBorder="1"/>
    <xf numFmtId="0" fontId="24" fillId="8" borderId="5" xfId="0" applyFont="1" applyFill="1" applyBorder="1"/>
    <xf numFmtId="0" fontId="0" fillId="8" borderId="5" xfId="0" applyFill="1" applyBorder="1"/>
    <xf numFmtId="0" fontId="72" fillId="8" borderId="0" xfId="0" applyFont="1" applyFill="1" applyAlignment="1">
      <alignment horizontal="right"/>
    </xf>
    <xf numFmtId="179" fontId="72" fillId="8" borderId="0" xfId="0" applyNumberFormat="1" applyFont="1" applyFill="1"/>
    <xf numFmtId="0" fontId="72" fillId="8" borderId="0" xfId="0" applyFont="1" applyFill="1"/>
    <xf numFmtId="172" fontId="0" fillId="0" borderId="0" xfId="0" applyNumberFormat="1"/>
    <xf numFmtId="9" fontId="11" fillId="8" borderId="0" xfId="3" applyNumberFormat="1" applyFont="1" applyFill="1"/>
    <xf numFmtId="179" fontId="0" fillId="0" borderId="0" xfId="0" applyNumberFormat="1"/>
    <xf numFmtId="187" fontId="41" fillId="2" borderId="0" xfId="0" applyNumberFormat="1" applyFont="1" applyFill="1" applyAlignment="1">
      <alignment horizontal="left"/>
    </xf>
    <xf numFmtId="179" fontId="24" fillId="2" borderId="0" xfId="0" applyNumberFormat="1" applyFont="1" applyFill="1"/>
    <xf numFmtId="0" fontId="24" fillId="2" borderId="0" xfId="0" applyFont="1" applyFill="1" applyAlignment="1">
      <alignment horizontal="right"/>
    </xf>
    <xf numFmtId="43" fontId="24" fillId="2" borderId="0" xfId="1" applyFont="1" applyFill="1"/>
    <xf numFmtId="0" fontId="43" fillId="2" borderId="0" xfId="0" applyFont="1" applyFill="1" applyAlignment="1">
      <alignment horizontal="left"/>
    </xf>
    <xf numFmtId="0" fontId="43" fillId="2" borderId="0" xfId="0" applyFont="1" applyFill="1"/>
    <xf numFmtId="201" fontId="0" fillId="2" borderId="0" xfId="1" applyNumberFormat="1" applyFont="1" applyFill="1"/>
    <xf numFmtId="201" fontId="12" fillId="2" borderId="0" xfId="1" applyNumberFormat="1" applyFont="1" applyFill="1" applyAlignment="1">
      <alignment horizontal="center"/>
    </xf>
    <xf numFmtId="0" fontId="10" fillId="0" borderId="0" xfId="0" applyFont="1"/>
    <xf numFmtId="202" fontId="11" fillId="8" borderId="0" xfId="0" applyNumberFormat="1" applyFont="1" applyFill="1" applyAlignment="1">
      <alignment horizontal="left"/>
    </xf>
    <xf numFmtId="9" fontId="11" fillId="8" borderId="0" xfId="3" applyFont="1" applyFill="1"/>
    <xf numFmtId="170" fontId="0" fillId="2" borderId="0" xfId="3" applyNumberFormat="1" applyFont="1" applyFill="1"/>
    <xf numFmtId="180" fontId="24" fillId="2" borderId="0" xfId="0" applyNumberFormat="1" applyFont="1" applyFill="1"/>
    <xf numFmtId="0" fontId="24" fillId="2" borderId="0" xfId="0" applyFont="1" applyFill="1" applyAlignment="1">
      <alignment horizontal="left"/>
    </xf>
    <xf numFmtId="0" fontId="0" fillId="8" borderId="0" xfId="0" applyFill="1" applyAlignment="1">
      <alignment horizontal="right"/>
    </xf>
    <xf numFmtId="170" fontId="59" fillId="8" borderId="0" xfId="3" applyNumberFormat="1" applyFont="1" applyFill="1"/>
    <xf numFmtId="43" fontId="59" fillId="8" borderId="0" xfId="1" applyFont="1" applyFill="1" applyAlignment="1">
      <alignment horizontal="left"/>
    </xf>
    <xf numFmtId="170" fontId="0" fillId="8" borderId="0" xfId="0" applyNumberFormat="1" applyFill="1"/>
    <xf numFmtId="43" fontId="59" fillId="8" borderId="0" xfId="1" applyFont="1" applyFill="1"/>
    <xf numFmtId="43" fontId="59" fillId="8" borderId="0" xfId="1" applyFont="1" applyFill="1" applyAlignment="1">
      <alignment horizontal="center"/>
    </xf>
    <xf numFmtId="43" fontId="59" fillId="8" borderId="0" xfId="1" applyFont="1" applyFill="1" applyAlignment="1"/>
    <xf numFmtId="180" fontId="11" fillId="2" borderId="0" xfId="0" applyNumberFormat="1" applyFont="1" applyFill="1" applyAlignment="1">
      <alignment horizontal="left"/>
    </xf>
    <xf numFmtId="0" fontId="8" fillId="8" borderId="0" xfId="0" applyFont="1" applyFill="1" applyAlignment="1">
      <alignment horizontal="center"/>
    </xf>
    <xf numFmtId="188" fontId="0" fillId="8" borderId="0" xfId="0" applyNumberFormat="1" applyFill="1"/>
    <xf numFmtId="0" fontId="0" fillId="8" borderId="2" xfId="0" applyFill="1" applyBorder="1" applyAlignment="1">
      <alignment horizontal="center"/>
    </xf>
    <xf numFmtId="0" fontId="26" fillId="8" borderId="0" xfId="0" applyFont="1" applyFill="1"/>
    <xf numFmtId="0" fontId="8" fillId="8" borderId="0" xfId="0" applyFont="1" applyFill="1" applyAlignment="1">
      <alignment horizontal="right"/>
    </xf>
    <xf numFmtId="176" fontId="0" fillId="8" borderId="0" xfId="0" applyNumberFormat="1" applyFill="1"/>
    <xf numFmtId="0" fontId="0" fillId="8" borderId="1" xfId="0" applyFill="1" applyBorder="1" applyAlignment="1">
      <alignment horizontal="left"/>
    </xf>
    <xf numFmtId="0" fontId="11" fillId="8" borderId="0" xfId="0" applyFont="1" applyFill="1" applyAlignment="1">
      <alignment horizontal="left"/>
    </xf>
    <xf numFmtId="0" fontId="10" fillId="8" borderId="0" xfId="0" applyFont="1" applyFill="1" applyAlignment="1">
      <alignment horizontal="left"/>
    </xf>
    <xf numFmtId="0" fontId="5" fillId="0" borderId="0" xfId="0" applyFont="1"/>
    <xf numFmtId="0" fontId="47" fillId="2" borderId="0" xfId="0" applyFont="1" applyFill="1" applyAlignment="1">
      <alignment horizontal="center"/>
    </xf>
    <xf numFmtId="0" fontId="5" fillId="2" borderId="0" xfId="0" applyFont="1" applyFill="1" applyAlignment="1">
      <alignment horizontal="centerContinuous"/>
    </xf>
    <xf numFmtId="180" fontId="12" fillId="2" borderId="0" xfId="0" applyNumberFormat="1" applyFont="1" applyFill="1" applyAlignment="1">
      <alignment horizontal="center"/>
    </xf>
    <xf numFmtId="179" fontId="12" fillId="2" borderId="0" xfId="0" applyNumberFormat="1" applyFont="1" applyFill="1" applyAlignment="1">
      <alignment horizontal="center"/>
    </xf>
    <xf numFmtId="0" fontId="12" fillId="2" borderId="0" xfId="0" applyFont="1" applyFill="1" applyAlignment="1">
      <alignment horizontal="center"/>
    </xf>
    <xf numFmtId="0" fontId="13" fillId="2" borderId="6" xfId="0" applyFont="1" applyFill="1" applyBorder="1"/>
    <xf numFmtId="0" fontId="11" fillId="2" borderId="6" xfId="0" applyFont="1" applyFill="1" applyBorder="1"/>
    <xf numFmtId="1" fontId="12" fillId="2" borderId="0" xfId="0" applyNumberFormat="1" applyFont="1" applyFill="1" applyAlignment="1">
      <alignment horizontal="center"/>
    </xf>
    <xf numFmtId="1" fontId="11" fillId="2" borderId="0" xfId="0" applyNumberFormat="1" applyFont="1" applyFill="1" applyAlignment="1">
      <alignment horizontal="center"/>
    </xf>
    <xf numFmtId="176" fontId="12" fillId="2" borderId="0" xfId="0" applyNumberFormat="1" applyFont="1" applyFill="1" applyAlignment="1">
      <alignment horizontal="center"/>
    </xf>
    <xf numFmtId="0" fontId="0" fillId="2" borderId="0" xfId="1" applyNumberFormat="1" applyFont="1" applyFill="1" applyAlignment="1">
      <alignment horizontal="left"/>
    </xf>
    <xf numFmtId="0" fontId="17" fillId="2" borderId="0" xfId="0" applyFont="1" applyFill="1" applyAlignment="1">
      <alignment horizontal="right"/>
    </xf>
    <xf numFmtId="176" fontId="17" fillId="2" borderId="0" xfId="0" applyNumberFormat="1" applyFont="1" applyFill="1"/>
    <xf numFmtId="1" fontId="17" fillId="2" borderId="0" xfId="0" applyNumberFormat="1" applyFont="1" applyFill="1"/>
    <xf numFmtId="0" fontId="0" fillId="8" borderId="1" xfId="0" applyFill="1" applyBorder="1"/>
    <xf numFmtId="194" fontId="17" fillId="2" borderId="0" xfId="1" applyNumberFormat="1" applyFont="1" applyFill="1"/>
    <xf numFmtId="191" fontId="0" fillId="8" borderId="0" xfId="0" applyNumberFormat="1" applyFill="1"/>
    <xf numFmtId="201" fontId="59" fillId="8" borderId="0" xfId="1" applyNumberFormat="1" applyFont="1" applyFill="1"/>
    <xf numFmtId="220" fontId="0" fillId="2" borderId="0" xfId="3" applyNumberFormat="1" applyFont="1" applyFill="1"/>
    <xf numFmtId="0" fontId="41" fillId="0" borderId="0" xfId="0" applyFont="1"/>
    <xf numFmtId="0" fontId="48" fillId="0" borderId="0" xfId="0" applyFont="1"/>
    <xf numFmtId="0" fontId="0" fillId="2" borderId="6" xfId="0" applyFill="1" applyBorder="1"/>
    <xf numFmtId="0" fontId="41" fillId="2" borderId="0" xfId="0" applyFont="1" applyFill="1"/>
    <xf numFmtId="0" fontId="49" fillId="2" borderId="0" xfId="0" applyFont="1" applyFill="1"/>
    <xf numFmtId="0" fontId="50" fillId="2" borderId="0" xfId="0" applyFont="1" applyFill="1" applyAlignment="1">
      <alignment horizontal="left"/>
    </xf>
    <xf numFmtId="0" fontId="51" fillId="2" borderId="0" xfId="0" applyFont="1" applyFill="1" applyAlignment="1">
      <alignment horizontal="center"/>
    </xf>
    <xf numFmtId="2" fontId="52" fillId="2" borderId="0" xfId="0" applyNumberFormat="1" applyFont="1" applyFill="1" applyAlignment="1">
      <alignment horizontal="left"/>
    </xf>
    <xf numFmtId="179" fontId="51" fillId="2" borderId="0" xfId="0" applyNumberFormat="1" applyFont="1" applyFill="1"/>
    <xf numFmtId="0" fontId="26" fillId="2" borderId="0" xfId="0" applyFont="1" applyFill="1" applyAlignment="1">
      <alignment horizontal="center"/>
    </xf>
    <xf numFmtId="171" fontId="46" fillId="2" borderId="0" xfId="0" applyNumberFormat="1" applyFont="1" applyFill="1"/>
    <xf numFmtId="171" fontId="53" fillId="2" borderId="0" xfId="0" applyNumberFormat="1" applyFont="1" applyFill="1"/>
    <xf numFmtId="0" fontId="45" fillId="2" borderId="0" xfId="0" applyFont="1" applyFill="1"/>
    <xf numFmtId="0" fontId="53" fillId="2" borderId="0" xfId="0" applyFont="1" applyFill="1" applyAlignment="1">
      <alignment horizontal="right"/>
    </xf>
    <xf numFmtId="0" fontId="48" fillId="2" borderId="0" xfId="0" applyFont="1" applyFill="1"/>
    <xf numFmtId="0" fontId="41" fillId="0" borderId="0" xfId="0" applyFont="1" applyAlignment="1">
      <alignment horizontal="right"/>
    </xf>
    <xf numFmtId="0" fontId="54" fillId="2" borderId="0" xfId="0" applyFont="1" applyFill="1"/>
    <xf numFmtId="176" fontId="48" fillId="2" borderId="0" xfId="0" applyNumberFormat="1" applyFont="1" applyFill="1"/>
    <xf numFmtId="172" fontId="48" fillId="2" borderId="0" xfId="0" applyNumberFormat="1" applyFont="1" applyFill="1"/>
    <xf numFmtId="179" fontId="48" fillId="2" borderId="0" xfId="0" applyNumberFormat="1" applyFont="1" applyFill="1"/>
    <xf numFmtId="0" fontId="34" fillId="2" borderId="0" xfId="0" applyFont="1" applyFill="1" applyAlignment="1">
      <alignment horizontal="right"/>
    </xf>
    <xf numFmtId="173" fontId="34" fillId="2" borderId="0" xfId="3" applyNumberFormat="1" applyFont="1" applyFill="1" applyAlignment="1">
      <alignment horizontal="center"/>
    </xf>
    <xf numFmtId="0" fontId="41" fillId="2" borderId="0" xfId="0" applyFont="1" applyFill="1" applyAlignment="1">
      <alignment horizontal="right"/>
    </xf>
    <xf numFmtId="0" fontId="41" fillId="2" borderId="0" xfId="0" applyFont="1" applyFill="1" applyAlignment="1">
      <alignment horizontal="left"/>
    </xf>
    <xf numFmtId="0" fontId="51" fillId="3" borderId="0" xfId="0" applyFont="1" applyFill="1"/>
    <xf numFmtId="0" fontId="41" fillId="3" borderId="0" xfId="0" applyFont="1" applyFill="1"/>
    <xf numFmtId="0" fontId="48" fillId="3" borderId="0" xfId="0" applyFont="1" applyFill="1"/>
    <xf numFmtId="0" fontId="46" fillId="2" borderId="0" xfId="0" applyFont="1" applyFill="1" applyAlignment="1">
      <alignment horizontal="right"/>
    </xf>
    <xf numFmtId="172" fontId="50" fillId="2" borderId="0" xfId="0" applyNumberFormat="1" applyFont="1" applyFill="1" applyAlignment="1">
      <alignment horizontal="center"/>
    </xf>
    <xf numFmtId="0" fontId="46" fillId="2" borderId="0" xfId="0" applyFont="1" applyFill="1"/>
    <xf numFmtId="0" fontId="41" fillId="0" borderId="0" xfId="0" applyFont="1" applyFill="1"/>
    <xf numFmtId="173" fontId="46" fillId="2" borderId="0" xfId="3" applyNumberFormat="1" applyFont="1" applyFill="1" applyAlignment="1">
      <alignment horizontal="center"/>
    </xf>
    <xf numFmtId="0" fontId="46" fillId="2" borderId="0" xfId="0" applyFont="1" applyFill="1" applyAlignment="1">
      <alignment horizontal="left"/>
    </xf>
    <xf numFmtId="172" fontId="46" fillId="2" borderId="0" xfId="0" applyNumberFormat="1" applyFont="1" applyFill="1" applyAlignment="1">
      <alignment horizontal="left"/>
    </xf>
    <xf numFmtId="187" fontId="50" fillId="2" borderId="0" xfId="1" applyNumberFormat="1" applyFont="1" applyFill="1" applyAlignment="1">
      <alignment horizontal="center"/>
    </xf>
    <xf numFmtId="172" fontId="45" fillId="2" borderId="0" xfId="0" applyNumberFormat="1" applyFont="1" applyFill="1" applyAlignment="1">
      <alignment horizontal="left"/>
    </xf>
    <xf numFmtId="0" fontId="45" fillId="2" borderId="0" xfId="0" applyFont="1" applyFill="1" applyAlignment="1">
      <alignment horizontal="right"/>
    </xf>
    <xf numFmtId="0" fontId="55" fillId="2" borderId="0" xfId="0" applyFont="1" applyFill="1" applyAlignment="1">
      <alignment horizontal="left"/>
    </xf>
    <xf numFmtId="173" fontId="45" fillId="2" borderId="0" xfId="0" applyNumberFormat="1" applyFont="1" applyFill="1" applyAlignment="1">
      <alignment horizontal="right"/>
    </xf>
    <xf numFmtId="176" fontId="32" fillId="2" borderId="0" xfId="0" applyNumberFormat="1" applyFont="1" applyFill="1"/>
    <xf numFmtId="0" fontId="56" fillId="2" borderId="0" xfId="0" applyFont="1" applyFill="1"/>
    <xf numFmtId="0" fontId="57" fillId="2" borderId="0" xfId="0" applyFont="1" applyFill="1"/>
    <xf numFmtId="172" fontId="32" fillId="2" borderId="0" xfId="0" applyNumberFormat="1" applyFont="1" applyFill="1"/>
    <xf numFmtId="1" fontId="32" fillId="2" borderId="0" xfId="0" applyNumberFormat="1" applyFont="1" applyFill="1"/>
    <xf numFmtId="176" fontId="57" fillId="2" borderId="0" xfId="0" applyNumberFormat="1" applyFont="1" applyFill="1"/>
    <xf numFmtId="2" fontId="57" fillId="2" borderId="0" xfId="0" applyNumberFormat="1" applyFont="1" applyFill="1" applyAlignment="1">
      <alignment horizontal="left"/>
    </xf>
    <xf numFmtId="180" fontId="57" fillId="2" borderId="0" xfId="0" applyNumberFormat="1" applyFont="1" applyFill="1"/>
    <xf numFmtId="2" fontId="57" fillId="2" borderId="0" xfId="0" applyNumberFormat="1" applyFont="1" applyFill="1"/>
    <xf numFmtId="0" fontId="41" fillId="8" borderId="0" xfId="0" applyFont="1" applyFill="1"/>
    <xf numFmtId="0" fontId="45" fillId="8" borderId="0" xfId="0" applyFont="1" applyFill="1"/>
    <xf numFmtId="0" fontId="33" fillId="8" borderId="0" xfId="0" applyFont="1" applyFill="1"/>
    <xf numFmtId="0" fontId="48" fillId="8" borderId="0" xfId="0" applyFont="1" applyFill="1"/>
    <xf numFmtId="179" fontId="51" fillId="8" borderId="0" xfId="0" applyNumberFormat="1" applyFont="1" applyFill="1"/>
    <xf numFmtId="0" fontId="53" fillId="8" borderId="0" xfId="0" applyFont="1" applyFill="1" applyAlignment="1">
      <alignment horizontal="right"/>
    </xf>
    <xf numFmtId="176" fontId="48" fillId="8" borderId="0" xfId="0" applyNumberFormat="1" applyFont="1" applyFill="1"/>
    <xf numFmtId="172" fontId="48" fillId="8" borderId="0" xfId="0" applyNumberFormat="1" applyFont="1" applyFill="1"/>
    <xf numFmtId="179" fontId="48" fillId="8" borderId="0" xfId="0" applyNumberFormat="1" applyFont="1" applyFill="1"/>
    <xf numFmtId="0" fontId="58" fillId="6" borderId="0" xfId="2" applyFont="1" applyFill="1" applyAlignment="1" applyProtection="1"/>
    <xf numFmtId="0" fontId="34" fillId="6" borderId="0" xfId="0" applyFont="1" applyFill="1"/>
    <xf numFmtId="0" fontId="34" fillId="0" borderId="0" xfId="0" applyFont="1"/>
    <xf numFmtId="0" fontId="34" fillId="2" borderId="0" xfId="0" applyFont="1" applyFill="1" applyAlignment="1">
      <alignment horizontal="center"/>
    </xf>
    <xf numFmtId="2" fontId="52" fillId="0" borderId="7" xfId="0" applyNumberFormat="1" applyFont="1" applyFill="1" applyBorder="1" applyAlignment="1">
      <alignment horizontal="left"/>
    </xf>
    <xf numFmtId="179" fontId="51" fillId="0" borderId="5" xfId="0" applyNumberFormat="1" applyFont="1" applyFill="1" applyBorder="1"/>
    <xf numFmtId="0" fontId="51" fillId="0" borderId="8" xfId="0" applyFont="1" applyFill="1" applyBorder="1" applyAlignment="1">
      <alignment horizontal="center"/>
    </xf>
    <xf numFmtId="2" fontId="52" fillId="0" borderId="9" xfId="0" applyNumberFormat="1" applyFont="1" applyFill="1" applyBorder="1" applyAlignment="1">
      <alignment horizontal="left"/>
    </xf>
    <xf numFmtId="179" fontId="51" fillId="0" borderId="6" xfId="0" applyNumberFormat="1" applyFont="1" applyFill="1" applyBorder="1"/>
    <xf numFmtId="0" fontId="51" fillId="0" borderId="10" xfId="0" applyFont="1" applyFill="1" applyBorder="1" applyAlignment="1">
      <alignment horizontal="center"/>
    </xf>
    <xf numFmtId="0" fontId="33" fillId="2" borderId="0" xfId="0" applyFont="1" applyFill="1" applyAlignment="1">
      <alignment horizontal="left"/>
    </xf>
    <xf numFmtId="0" fontId="73" fillId="9" borderId="11" xfId="0" applyFont="1" applyFill="1" applyBorder="1" applyAlignment="1">
      <alignment horizontal="center" vertical="top" wrapText="1"/>
    </xf>
    <xf numFmtId="0" fontId="73" fillId="0" borderId="12" xfId="0" applyFont="1" applyBorder="1" applyAlignment="1">
      <alignment horizontal="center" vertical="top" wrapText="1"/>
    </xf>
    <xf numFmtId="0" fontId="73" fillId="0" borderId="13" xfId="0" applyFont="1" applyBorder="1" applyAlignment="1">
      <alignment horizontal="center" vertical="top" wrapText="1"/>
    </xf>
    <xf numFmtId="0" fontId="73" fillId="0" borderId="14" xfId="0" applyFont="1" applyBorder="1" applyAlignment="1">
      <alignment horizontal="center" vertical="top" wrapText="1"/>
    </xf>
    <xf numFmtId="0" fontId="74" fillId="9" borderId="11" xfId="0" applyFont="1" applyFill="1" applyBorder="1" applyAlignment="1">
      <alignment horizontal="center" vertical="top" wrapText="1"/>
    </xf>
    <xf numFmtId="0" fontId="60" fillId="0" borderId="12" xfId="0" applyFont="1" applyBorder="1" applyAlignment="1">
      <alignment horizontal="center" vertical="top" wrapText="1"/>
    </xf>
    <xf numFmtId="0" fontId="60" fillId="0" borderId="13" xfId="0" applyFont="1" applyBorder="1" applyAlignment="1">
      <alignment horizontal="center" vertical="top" wrapText="1"/>
    </xf>
    <xf numFmtId="0" fontId="60" fillId="0" borderId="14" xfId="0" applyFont="1" applyBorder="1" applyAlignment="1">
      <alignment horizontal="center" vertical="top" wrapText="1"/>
    </xf>
    <xf numFmtId="0" fontId="11" fillId="0" borderId="0" xfId="0" applyFont="1" applyFill="1" applyBorder="1"/>
    <xf numFmtId="212" fontId="24" fillId="2" borderId="0" xfId="0" applyNumberFormat="1" applyFont="1" applyFill="1"/>
    <xf numFmtId="0" fontId="0" fillId="0" borderId="0" xfId="0" applyFill="1" applyBorder="1"/>
    <xf numFmtId="0" fontId="33" fillId="8" borderId="0" xfId="0" applyFont="1" applyFill="1" applyAlignment="1">
      <alignment horizontal="right"/>
    </xf>
    <xf numFmtId="0" fontId="0" fillId="8" borderId="0" xfId="0" applyFill="1" applyBorder="1"/>
    <xf numFmtId="2" fontId="0" fillId="8" borderId="0" xfId="0" applyNumberFormat="1" applyFill="1"/>
    <xf numFmtId="1" fontId="0" fillId="0" borderId="0" xfId="0" applyNumberFormat="1"/>
    <xf numFmtId="180" fontId="0" fillId="0" borderId="0" xfId="0" applyNumberFormat="1"/>
    <xf numFmtId="0" fontId="0" fillId="0" borderId="2" xfId="0" applyBorder="1" applyAlignment="1">
      <alignment horizontal="center"/>
    </xf>
    <xf numFmtId="0" fontId="8" fillId="0" borderId="0" xfId="0" applyFont="1"/>
    <xf numFmtId="180" fontId="0" fillId="8" borderId="0" xfId="0" applyNumberFormat="1" applyFill="1" applyBorder="1" applyAlignment="1">
      <alignment horizontal="center"/>
    </xf>
    <xf numFmtId="1" fontId="0" fillId="8" borderId="0" xfId="0" applyNumberFormat="1" applyFill="1" applyBorder="1" applyAlignment="1">
      <alignment horizontal="center"/>
    </xf>
    <xf numFmtId="0" fontId="75" fillId="10" borderId="0" xfId="0" applyFont="1" applyFill="1"/>
    <xf numFmtId="0" fontId="0" fillId="0" borderId="0" xfId="0" applyBorder="1" applyAlignment="1">
      <alignment horizontal="center"/>
    </xf>
    <xf numFmtId="180" fontId="8" fillId="0" borderId="2" xfId="0" applyNumberFormat="1" applyFont="1" applyBorder="1" applyAlignment="1">
      <alignment horizontal="center"/>
    </xf>
    <xf numFmtId="0" fontId="0" fillId="11" borderId="0" xfId="0" applyFill="1"/>
    <xf numFmtId="0" fontId="11" fillId="11" borderId="0" xfId="0" applyFont="1" applyFill="1"/>
    <xf numFmtId="0" fontId="62" fillId="0" borderId="0" xfId="0" applyFont="1"/>
    <xf numFmtId="9" fontId="0" fillId="0" borderId="0" xfId="3" applyFont="1"/>
    <xf numFmtId="211" fontId="24" fillId="2" borderId="0" xfId="0" applyNumberFormat="1" applyFont="1" applyFill="1"/>
    <xf numFmtId="0" fontId="27" fillId="8" borderId="0" xfId="0" applyFont="1" applyFill="1"/>
    <xf numFmtId="43" fontId="64" fillId="8" borderId="0" xfId="1" applyFont="1" applyFill="1" applyAlignment="1">
      <alignment horizontal="center"/>
    </xf>
    <xf numFmtId="43" fontId="64" fillId="8" borderId="0" xfId="1" applyFont="1" applyFill="1" applyAlignment="1">
      <alignment horizontal="left"/>
    </xf>
    <xf numFmtId="43" fontId="64" fillId="8" borderId="0" xfId="1" applyFont="1" applyFill="1"/>
    <xf numFmtId="43" fontId="64" fillId="8" borderId="0" xfId="1" applyFont="1" applyFill="1" applyAlignment="1"/>
    <xf numFmtId="175" fontId="0" fillId="8" borderId="0" xfId="0" applyNumberFormat="1" applyFill="1"/>
    <xf numFmtId="0" fontId="11" fillId="12" borderId="0" xfId="0" applyFont="1" applyFill="1"/>
    <xf numFmtId="0" fontId="0" fillId="12" borderId="0" xfId="0" applyFill="1"/>
    <xf numFmtId="0" fontId="3" fillId="12" borderId="0" xfId="2" applyFill="1" applyAlignment="1" applyProtection="1"/>
    <xf numFmtId="43" fontId="24" fillId="2" borderId="0" xfId="0" applyNumberFormat="1" applyFont="1" applyFill="1"/>
    <xf numFmtId="0" fontId="0" fillId="0" borderId="5" xfId="0" applyBorder="1" applyProtection="1">
      <protection locked="0"/>
    </xf>
    <xf numFmtId="0" fontId="0" fillId="0" borderId="0" xfId="0" applyProtection="1">
      <protection locked="0"/>
    </xf>
    <xf numFmtId="0" fontId="76" fillId="0" borderId="0" xfId="0" applyFont="1"/>
    <xf numFmtId="14" fontId="0" fillId="8" borderId="0" xfId="0" applyNumberFormat="1" applyFill="1" applyAlignment="1">
      <alignment horizontal="center"/>
    </xf>
    <xf numFmtId="172" fontId="65" fillId="8" borderId="0" xfId="0" applyNumberFormat="1" applyFont="1" applyFill="1"/>
    <xf numFmtId="1" fontId="65" fillId="8" borderId="0" xfId="0" applyNumberFormat="1" applyFont="1" applyFill="1"/>
    <xf numFmtId="0" fontId="65" fillId="2" borderId="0" xfId="0" applyFont="1" applyFill="1"/>
    <xf numFmtId="179" fontId="77" fillId="8" borderId="0" xfId="0" applyNumberFormat="1" applyFont="1" applyFill="1"/>
    <xf numFmtId="1" fontId="23" fillId="0" borderId="0" xfId="0" applyNumberFormat="1" applyFont="1" applyProtection="1">
      <protection locked="0"/>
    </xf>
    <xf numFmtId="1" fontId="23" fillId="0" borderId="0" xfId="0" applyNumberFormat="1" applyFont="1" applyAlignment="1" applyProtection="1">
      <alignment wrapText="1"/>
      <protection locked="0"/>
    </xf>
  </cellXfs>
  <cellStyles count="4">
    <cellStyle name="Comma" xfId="1" builtinId="3"/>
    <cellStyle name="Hyperlink" xfId="2" builtinId="8"/>
    <cellStyle name="Normal" xfId="0" builtinId="0"/>
    <cellStyle name="Per cent" xfId="3" builtinId="5"/>
  </cellStyles>
  <dxfs count="1">
    <dxf>
      <fill>
        <patternFill>
          <bgColor theme="9"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440730260449237"/>
          <c:y val="0.1448560203689703"/>
          <c:w val="0.72980947232682991"/>
          <c:h val="0.80211318741623827"/>
        </c:manualLayout>
      </c:layout>
      <c:barChart>
        <c:barDir val="col"/>
        <c:grouping val="clustered"/>
        <c:varyColors val="0"/>
        <c:ser>
          <c:idx val="0"/>
          <c:order val="0"/>
          <c:tx>
            <c:strRef>
              <c:f>'Conf Interval'!$C$12</c:f>
              <c:strCache>
                <c:ptCount val="1"/>
                <c:pt idx="0">
                  <c:v>Mean</c:v>
                </c:pt>
              </c:strCache>
            </c:strRef>
          </c:tx>
          <c:spPr>
            <a:solidFill>
              <a:srgbClr val="9999FF"/>
            </a:solidFill>
            <a:ln w="12700">
              <a:solidFill>
                <a:srgbClr val="000000"/>
              </a:solidFill>
              <a:prstDash val="solid"/>
            </a:ln>
          </c:spPr>
          <c:invertIfNegative val="0"/>
          <c:dPt>
            <c:idx val="0"/>
            <c:invertIfNegative val="0"/>
            <c:bubble3D val="0"/>
            <c:spPr>
              <a:solidFill>
                <a:srgbClr val="339966"/>
              </a:solidFill>
              <a:ln w="12700">
                <a:solidFill>
                  <a:srgbClr val="000000"/>
                </a:solidFill>
                <a:prstDash val="solid"/>
              </a:ln>
            </c:spPr>
            <c:extLst>
              <c:ext xmlns:c16="http://schemas.microsoft.com/office/drawing/2014/chart" uri="{C3380CC4-5D6E-409C-BE32-E72D297353CC}">
                <c16:uniqueId val="{00000000-C654-9641-867F-78A800F9016B}"/>
              </c:ext>
            </c:extLst>
          </c:dPt>
          <c:errBars>
            <c:errBarType val="both"/>
            <c:errValType val="cust"/>
            <c:noEndCap val="0"/>
            <c:plus>
              <c:numRef>
                <c:f>'Conf Interval'!$E$39</c:f>
                <c:numCache>
                  <c:formatCode>General</c:formatCode>
                  <c:ptCount val="1"/>
                  <c:pt idx="0">
                    <c:v>8.4022931027926102</c:v>
                  </c:pt>
                </c:numCache>
              </c:numRef>
            </c:plus>
            <c:minus>
              <c:numRef>
                <c:f>'Conf Interval'!$E$39</c:f>
                <c:numCache>
                  <c:formatCode>General</c:formatCode>
                  <c:ptCount val="1"/>
                  <c:pt idx="0">
                    <c:v>8.4022931027926102</c:v>
                  </c:pt>
                </c:numCache>
              </c:numRef>
            </c:minus>
            <c:spPr>
              <a:ln w="12700">
                <a:solidFill>
                  <a:srgbClr val="000000"/>
                </a:solidFill>
                <a:prstDash val="solid"/>
              </a:ln>
            </c:spPr>
          </c:errBars>
          <c:val>
            <c:numRef>
              <c:f>'Conf Interval'!$E$12</c:f>
              <c:numCache>
                <c:formatCode>0.0</c:formatCode>
                <c:ptCount val="1"/>
                <c:pt idx="0">
                  <c:v>72.5</c:v>
                </c:pt>
              </c:numCache>
            </c:numRef>
          </c:val>
          <c:extLst>
            <c:ext xmlns:c16="http://schemas.microsoft.com/office/drawing/2014/chart" uri="{C3380CC4-5D6E-409C-BE32-E72D297353CC}">
              <c16:uniqueId val="{00000001-C654-9641-867F-78A800F9016B}"/>
            </c:ext>
          </c:extLst>
        </c:ser>
        <c:dLbls>
          <c:showLegendKey val="0"/>
          <c:showVal val="0"/>
          <c:showCatName val="0"/>
          <c:showSerName val="0"/>
          <c:showPercent val="0"/>
          <c:showBubbleSize val="0"/>
        </c:dLbls>
        <c:gapWidth val="150"/>
        <c:axId val="1505623088"/>
        <c:axId val="1"/>
      </c:barChart>
      <c:catAx>
        <c:axId val="1505623088"/>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max val="100"/>
          <c:min val="0"/>
        </c:scaling>
        <c:delete val="0"/>
        <c:axPos val="l"/>
        <c:majorGridlines>
          <c:spPr>
            <a:ln w="3175">
              <a:solidFill>
                <a:srgbClr val="C0C0C0"/>
              </a:solidFill>
              <a:prstDash val="sysDash"/>
            </a:ln>
          </c:spPr>
        </c:majorGridlines>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05623088"/>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325"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9688041594454"/>
          <c:y val="6.2937062937062943E-2"/>
          <c:w val="0.6915077989601387"/>
          <c:h val="0.87645687645687642"/>
        </c:manualLayout>
      </c:layout>
      <c:barChart>
        <c:barDir val="col"/>
        <c:grouping val="clustered"/>
        <c:varyColors val="0"/>
        <c:ser>
          <c:idx val="0"/>
          <c:order val="0"/>
          <c:tx>
            <c:strRef>
              <c:f>'CI Summary'!$B$7</c:f>
              <c:strCache>
                <c:ptCount val="1"/>
                <c:pt idx="0">
                  <c:v>Sample SUS Mean*</c:v>
                </c:pt>
              </c:strCache>
            </c:strRef>
          </c:tx>
          <c:spPr>
            <a:solidFill>
              <a:srgbClr val="339966"/>
            </a:solidFill>
            <a:ln w="12700">
              <a:solidFill>
                <a:srgbClr val="000000"/>
              </a:solidFill>
              <a:prstDash val="solid"/>
            </a:ln>
          </c:spPr>
          <c:invertIfNegative val="0"/>
          <c:errBars>
            <c:errBarType val="both"/>
            <c:errValType val="cust"/>
            <c:noEndCap val="0"/>
            <c:plus>
              <c:numRef>
                <c:f>'CI Summary'!$C$34</c:f>
                <c:numCache>
                  <c:formatCode>General</c:formatCode>
                  <c:ptCount val="1"/>
                  <c:pt idx="0">
                    <c:v>6.5032649766810602</c:v>
                  </c:pt>
                </c:numCache>
              </c:numRef>
            </c:plus>
            <c:minus>
              <c:numRef>
                <c:f>'CI Summary'!$C$34</c:f>
                <c:numCache>
                  <c:formatCode>General</c:formatCode>
                  <c:ptCount val="1"/>
                  <c:pt idx="0">
                    <c:v>6.5032649766810602</c:v>
                  </c:pt>
                </c:numCache>
              </c:numRef>
            </c:minus>
            <c:spPr>
              <a:ln w="12700">
                <a:solidFill>
                  <a:srgbClr val="000000"/>
                </a:solidFill>
                <a:prstDash val="solid"/>
              </a:ln>
            </c:spPr>
          </c:errBars>
          <c:val>
            <c:numRef>
              <c:f>'CI Summary'!$C$7</c:f>
              <c:numCache>
                <c:formatCode>General</c:formatCode>
                <c:ptCount val="1"/>
                <c:pt idx="0">
                  <c:v>78</c:v>
                </c:pt>
              </c:numCache>
            </c:numRef>
          </c:val>
          <c:extLst>
            <c:ext xmlns:c16="http://schemas.microsoft.com/office/drawing/2014/chart" uri="{C3380CC4-5D6E-409C-BE32-E72D297353CC}">
              <c16:uniqueId val="{00000000-AA8C-3E43-952D-C31DCEF31474}"/>
            </c:ext>
          </c:extLst>
        </c:ser>
        <c:dLbls>
          <c:showLegendKey val="0"/>
          <c:showVal val="0"/>
          <c:showCatName val="0"/>
          <c:showSerName val="0"/>
          <c:showPercent val="0"/>
          <c:showBubbleSize val="0"/>
        </c:dLbls>
        <c:gapWidth val="150"/>
        <c:axId val="1697120192"/>
        <c:axId val="1"/>
      </c:barChart>
      <c:catAx>
        <c:axId val="169712019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max val="100"/>
          <c:min val="0"/>
        </c:scaling>
        <c:delete val="0"/>
        <c:axPos val="l"/>
        <c:majorGridlines>
          <c:spPr>
            <a:ln w="3175">
              <a:solidFill>
                <a:srgbClr val="96969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697120192"/>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2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42"/>
    </mc:Choice>
    <mc:Fallback>
      <c:style val="42"/>
    </mc:Fallback>
  </mc:AlternateContent>
  <c:chart>
    <c:autoTitleDeleted val="0"/>
    <c:plotArea>
      <c:layout/>
      <c:lineChart>
        <c:grouping val="standard"/>
        <c:varyColors val="0"/>
        <c:ser>
          <c:idx val="0"/>
          <c:order val="0"/>
          <c:marker>
            <c:symbol val="diamond"/>
            <c:size val="9"/>
          </c:marker>
          <c:errBars>
            <c:errDir val="y"/>
            <c:errBarType val="both"/>
            <c:errValType val="cust"/>
            <c:noEndCap val="1"/>
            <c:plus>
              <c:numRef>
                <c:f>Dashboard!$C$45:$N$45</c:f>
                <c:numCache>
                  <c:formatCode>General</c:formatCode>
                  <c:ptCount val="12"/>
                  <c:pt idx="0">
                    <c:v>12.020317471362135</c:v>
                  </c:pt>
                  <c:pt idx="1">
                    <c:v>9.9203857195443614</c:v>
                  </c:pt>
                  <c:pt idx="2">
                    <c:v>11.180344770635024</c:v>
                  </c:pt>
                  <c:pt idx="3">
                    <c:v>10.928352960416891</c:v>
                  </c:pt>
                  <c:pt idx="4">
                    <c:v>10.424369339980625</c:v>
                  </c:pt>
                  <c:pt idx="5">
                    <c:v>0</c:v>
                  </c:pt>
                  <c:pt idx="6">
                    <c:v>0</c:v>
                  </c:pt>
                  <c:pt idx="7">
                    <c:v>0</c:v>
                  </c:pt>
                  <c:pt idx="8">
                    <c:v>0</c:v>
                  </c:pt>
                  <c:pt idx="9">
                    <c:v>0</c:v>
                  </c:pt>
                  <c:pt idx="10">
                    <c:v>0</c:v>
                  </c:pt>
                  <c:pt idx="11">
                    <c:v>0</c:v>
                  </c:pt>
                </c:numCache>
              </c:numRef>
            </c:plus>
            <c:minus>
              <c:numRef>
                <c:f>Dashboard!$C$45:$N$45</c:f>
                <c:numCache>
                  <c:formatCode>General</c:formatCode>
                  <c:ptCount val="12"/>
                  <c:pt idx="0">
                    <c:v>12.020317471362135</c:v>
                  </c:pt>
                  <c:pt idx="1">
                    <c:v>9.9203857195443614</c:v>
                  </c:pt>
                  <c:pt idx="2">
                    <c:v>11.180344770635024</c:v>
                  </c:pt>
                  <c:pt idx="3">
                    <c:v>10.928352960416891</c:v>
                  </c:pt>
                  <c:pt idx="4">
                    <c:v>10.424369339980625</c:v>
                  </c:pt>
                  <c:pt idx="5">
                    <c:v>0</c:v>
                  </c:pt>
                  <c:pt idx="6">
                    <c:v>0</c:v>
                  </c:pt>
                  <c:pt idx="7">
                    <c:v>0</c:v>
                  </c:pt>
                  <c:pt idx="8">
                    <c:v>0</c:v>
                  </c:pt>
                  <c:pt idx="9">
                    <c:v>0</c:v>
                  </c:pt>
                  <c:pt idx="10">
                    <c:v>0</c:v>
                  </c:pt>
                  <c:pt idx="11">
                    <c:v>0</c:v>
                  </c:pt>
                </c:numCache>
              </c:numRef>
            </c:minus>
            <c:spPr>
              <a:ln w="25400">
                <a:solidFill>
                  <a:srgbClr val="FFFF00"/>
                </a:solidFill>
              </a:ln>
            </c:spPr>
          </c:errBars>
          <c:cat>
            <c:strRef>
              <c:f>Dashboard!$C$14:$N$14</c:f>
              <c:strCache>
                <c:ptCount val="4"/>
                <c:pt idx="0">
                  <c:v>Initial Design </c:v>
                </c:pt>
                <c:pt idx="3">
                  <c:v>New Feature</c:v>
                </c:pt>
              </c:strCache>
            </c:strRef>
          </c:cat>
          <c:val>
            <c:numRef>
              <c:f>[0]!SUSVals</c:f>
              <c:numCache>
                <c:formatCode>0</c:formatCode>
                <c:ptCount val="5"/>
                <c:pt idx="0">
                  <c:v>62</c:v>
                </c:pt>
                <c:pt idx="1">
                  <c:v>87</c:v>
                </c:pt>
                <c:pt idx="2">
                  <c:v>72</c:v>
                </c:pt>
                <c:pt idx="3">
                  <c:v>75</c:v>
                </c:pt>
                <c:pt idx="4">
                  <c:v>81</c:v>
                </c:pt>
              </c:numCache>
            </c:numRef>
          </c:val>
          <c:smooth val="0"/>
          <c:extLst>
            <c:ext xmlns:c16="http://schemas.microsoft.com/office/drawing/2014/chart" uri="{C3380CC4-5D6E-409C-BE32-E72D297353CC}">
              <c16:uniqueId val="{00000000-575D-4544-AE14-3DB23E7AE26B}"/>
            </c:ext>
          </c:extLst>
        </c:ser>
        <c:ser>
          <c:idx val="1"/>
          <c:order val="1"/>
          <c:spPr>
            <a:ln w="19050">
              <a:prstDash val="sysDash"/>
            </a:ln>
          </c:spPr>
          <c:marker>
            <c:symbol val="none"/>
          </c:marker>
          <c:cat>
            <c:strRef>
              <c:f>Dashboard!$C$14:$N$14</c:f>
              <c:strCache>
                <c:ptCount val="4"/>
                <c:pt idx="0">
                  <c:v>Initial Design </c:v>
                </c:pt>
                <c:pt idx="3">
                  <c:v>New Feature</c:v>
                </c:pt>
              </c:strCache>
            </c:strRef>
          </c:cat>
          <c:val>
            <c:numRef>
              <c:f>[0]!SUSBench</c:f>
              <c:numCache>
                <c:formatCode>General</c:formatCode>
                <c:ptCount val="5"/>
                <c:pt idx="0">
                  <c:v>68</c:v>
                </c:pt>
                <c:pt idx="1">
                  <c:v>68</c:v>
                </c:pt>
                <c:pt idx="2">
                  <c:v>68</c:v>
                </c:pt>
                <c:pt idx="3">
                  <c:v>68</c:v>
                </c:pt>
                <c:pt idx="4">
                  <c:v>68</c:v>
                </c:pt>
              </c:numCache>
            </c:numRef>
          </c:val>
          <c:smooth val="0"/>
          <c:extLst>
            <c:ext xmlns:c16="http://schemas.microsoft.com/office/drawing/2014/chart" uri="{C3380CC4-5D6E-409C-BE32-E72D297353CC}">
              <c16:uniqueId val="{00000001-575D-4544-AE14-3DB23E7AE26B}"/>
            </c:ext>
          </c:extLst>
        </c:ser>
        <c:dLbls>
          <c:showLegendKey val="0"/>
          <c:showVal val="0"/>
          <c:showCatName val="0"/>
          <c:showSerName val="0"/>
          <c:showPercent val="0"/>
          <c:showBubbleSize val="0"/>
        </c:dLbls>
        <c:marker val="1"/>
        <c:smooth val="0"/>
        <c:axId val="1508388192"/>
        <c:axId val="1"/>
      </c:lineChart>
      <c:catAx>
        <c:axId val="150838819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FFFFFF"/>
                </a:solidFill>
                <a:latin typeface="Calibri"/>
                <a:ea typeface="Calibri"/>
                <a:cs typeface="Calibri"/>
              </a:defRPr>
            </a:pPr>
            <a:endParaRPr lang="en-US"/>
          </a:p>
        </c:txPr>
        <c:crossAx val="1"/>
        <c:crosses val="autoZero"/>
        <c:auto val="1"/>
        <c:lblAlgn val="ctr"/>
        <c:lblOffset val="100"/>
        <c:noMultiLvlLbl val="0"/>
      </c:catAx>
      <c:valAx>
        <c:axId val="1"/>
        <c:scaling>
          <c:orientation val="minMax"/>
          <c:max val="100"/>
          <c:min val="0"/>
        </c:scaling>
        <c:delete val="0"/>
        <c:axPos val="l"/>
        <c:majorGridlines/>
        <c:title>
          <c:tx>
            <c:rich>
              <a:bodyPr/>
              <a:lstStyle/>
              <a:p>
                <a:pPr>
                  <a:defRPr sz="1400" b="1" i="0" u="none" strike="noStrike" baseline="0">
                    <a:solidFill>
                      <a:srgbClr val="FFFFFF"/>
                    </a:solidFill>
                    <a:latin typeface="Calibri"/>
                    <a:ea typeface="Calibri"/>
                    <a:cs typeface="Calibri"/>
                  </a:defRPr>
                </a:pPr>
                <a:r>
                  <a:rPr lang="en-GB"/>
                  <a:t>SUS Scores</a:t>
                </a:r>
              </a:p>
            </c:rich>
          </c:tx>
          <c:overlay val="0"/>
        </c:title>
        <c:numFmt formatCode="0" sourceLinked="1"/>
        <c:majorTickMark val="out"/>
        <c:minorTickMark val="none"/>
        <c:tickLblPos val="nextTo"/>
        <c:txPr>
          <a:bodyPr rot="0" vert="horz"/>
          <a:lstStyle/>
          <a:p>
            <a:pPr>
              <a:defRPr sz="1000" b="0" i="0" u="none" strike="noStrike" baseline="0">
                <a:solidFill>
                  <a:srgbClr val="FFFFFF"/>
                </a:solidFill>
                <a:latin typeface="Calibri"/>
                <a:ea typeface="Calibri"/>
                <a:cs typeface="Calibri"/>
              </a:defRPr>
            </a:pPr>
            <a:endParaRPr lang="en-US"/>
          </a:p>
        </c:txPr>
        <c:crossAx val="1508388192"/>
        <c:crosses val="autoZero"/>
        <c:crossBetween val="between"/>
      </c:valAx>
    </c:plotArea>
    <c:plotVisOnly val="1"/>
    <c:dispBlanksAs val="gap"/>
    <c:showDLblsOverMax val="0"/>
  </c:chart>
  <c:txPr>
    <a:bodyPr/>
    <a:lstStyle/>
    <a:p>
      <a:pPr>
        <a:defRPr sz="1000" b="0" i="0" u="none" strike="noStrike" baseline="0">
          <a:solidFill>
            <a:srgbClr val="FFFFFF"/>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1440730260449237"/>
          <c:y val="0.1448560203689703"/>
          <c:w val="0.72980947232682991"/>
          <c:h val="0.80211318741623827"/>
        </c:manualLayout>
      </c:layout>
      <c:bar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rgbClr val="339966"/>
              </a:solidFill>
              <a:ln w="12700">
                <a:solidFill>
                  <a:srgbClr val="000000"/>
                </a:solidFill>
                <a:prstDash val="solid"/>
              </a:ln>
            </c:spPr>
            <c:extLst>
              <c:ext xmlns:c16="http://schemas.microsoft.com/office/drawing/2014/chart" uri="{C3380CC4-5D6E-409C-BE32-E72D297353CC}">
                <c16:uniqueId val="{00000000-A789-2F42-B410-BF6686B596C1}"/>
              </c:ext>
            </c:extLst>
          </c:dPt>
          <c:errBars>
            <c:errBarType val="both"/>
            <c:errValType val="cust"/>
            <c:noEndCap val="0"/>
            <c:plus>
              <c:numRef>
                <c:f>'Comparing (Benchmark)'!$E$39</c:f>
                <c:numCache>
                  <c:formatCode>General</c:formatCode>
                  <c:ptCount val="1"/>
                  <c:pt idx="0">
                    <c:v>6.0088087593146735</c:v>
                  </c:pt>
                </c:numCache>
              </c:numRef>
            </c:plus>
            <c:minus>
              <c:numRef>
                <c:f>'Comparing (Benchmark)'!$E$39</c:f>
                <c:numCache>
                  <c:formatCode>General</c:formatCode>
                  <c:ptCount val="1"/>
                  <c:pt idx="0">
                    <c:v>6.0088087593146735</c:v>
                  </c:pt>
                </c:numCache>
              </c:numRef>
            </c:minus>
            <c:spPr>
              <a:ln w="12700">
                <a:solidFill>
                  <a:srgbClr val="000000"/>
                </a:solidFill>
                <a:prstDash val="solid"/>
              </a:ln>
            </c:spPr>
          </c:errBars>
          <c:val>
            <c:numRef>
              <c:f>'Comparing (Benchmark)'!$E$16</c:f>
              <c:numCache>
                <c:formatCode>0.0</c:formatCode>
                <c:ptCount val="1"/>
                <c:pt idx="0">
                  <c:v>85.5</c:v>
                </c:pt>
              </c:numCache>
            </c:numRef>
          </c:val>
          <c:extLst>
            <c:ext xmlns:c16="http://schemas.microsoft.com/office/drawing/2014/chart" uri="{C3380CC4-5D6E-409C-BE32-E72D297353CC}">
              <c16:uniqueId val="{00000001-A789-2F42-B410-BF6686B596C1}"/>
            </c:ext>
          </c:extLst>
        </c:ser>
        <c:dLbls>
          <c:showLegendKey val="0"/>
          <c:showVal val="0"/>
          <c:showCatName val="0"/>
          <c:showSerName val="0"/>
          <c:showPercent val="0"/>
          <c:showBubbleSize val="0"/>
        </c:dLbls>
        <c:gapWidth val="150"/>
        <c:axId val="1859869136"/>
        <c:axId val="1"/>
      </c:barChart>
      <c:catAx>
        <c:axId val="1859869136"/>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max val="100"/>
          <c:min val="0"/>
        </c:scaling>
        <c:delete val="0"/>
        <c:axPos val="l"/>
        <c:majorGridlines>
          <c:spPr>
            <a:ln w="3175">
              <a:solidFill>
                <a:srgbClr val="C0C0C0"/>
              </a:solidFill>
              <a:prstDash val="sysDash"/>
            </a:ln>
          </c:spPr>
        </c:majorGridlines>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59869136"/>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325"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GB"/>
              <a:t>Avg. Difference</a:t>
            </a:r>
          </a:p>
        </c:rich>
      </c:tx>
      <c:layout>
        <c:manualLayout>
          <c:xMode val="edge"/>
          <c:yMode val="edge"/>
          <c:x val="0.37572066449010944"/>
          <c:y val="0.9290680028632784"/>
        </c:manualLayout>
      </c:layout>
      <c:overlay val="0"/>
      <c:spPr>
        <a:noFill/>
        <a:ln w="25400">
          <a:noFill/>
        </a:ln>
      </c:spPr>
    </c:title>
    <c:autoTitleDeleted val="0"/>
    <c:plotArea>
      <c:layout>
        <c:manualLayout>
          <c:layoutTarget val="inner"/>
          <c:xMode val="edge"/>
          <c:yMode val="edge"/>
          <c:x val="0.19897098237336924"/>
          <c:y val="0.17265878738289298"/>
          <c:w val="0.65879893041677606"/>
          <c:h val="0.75640943004910977"/>
        </c:manualLayout>
      </c:layout>
      <c:barChart>
        <c:barDir val="col"/>
        <c:grouping val="clustered"/>
        <c:varyColors val="0"/>
        <c:ser>
          <c:idx val="0"/>
          <c:order val="0"/>
          <c:spPr>
            <a:solidFill>
              <a:srgbClr val="008000"/>
            </a:solidFill>
            <a:ln w="25400">
              <a:noFill/>
            </a:ln>
          </c:spPr>
          <c:invertIfNegative val="0"/>
          <c:errBars>
            <c:errBarType val="both"/>
            <c:errValType val="cust"/>
            <c:noEndCap val="1"/>
            <c:plus>
              <c:numRef>
                <c:f>'Comparing (Within-Subjects)'!$I$46</c:f>
                <c:numCache>
                  <c:formatCode>General</c:formatCode>
                  <c:ptCount val="1"/>
                  <c:pt idx="0">
                    <c:v>5.7051250444668717</c:v>
                  </c:pt>
                </c:numCache>
              </c:numRef>
            </c:plus>
            <c:minus>
              <c:numRef>
                <c:f>'Comparing (Within-Subjects)'!$I$47</c:f>
                <c:numCache>
                  <c:formatCode>General</c:formatCode>
                  <c:ptCount val="1"/>
                  <c:pt idx="0">
                    <c:v>3.9743558136976418</c:v>
                  </c:pt>
                </c:numCache>
              </c:numRef>
            </c:minus>
            <c:spPr>
              <a:ln w="12700">
                <a:solidFill>
                  <a:srgbClr val="000000"/>
                </a:solidFill>
                <a:prstDash val="solid"/>
              </a:ln>
            </c:spPr>
          </c:errBars>
          <c:val>
            <c:numRef>
              <c:f>'Comparing (Within-Subjects)'!$I$16</c:f>
              <c:numCache>
                <c:formatCode>0.0</c:formatCode>
                <c:ptCount val="1"/>
                <c:pt idx="0">
                  <c:v>29.51923076923077</c:v>
                </c:pt>
              </c:numCache>
            </c:numRef>
          </c:val>
          <c:extLst>
            <c:ext xmlns:c16="http://schemas.microsoft.com/office/drawing/2014/chart" uri="{C3380CC4-5D6E-409C-BE32-E72D297353CC}">
              <c16:uniqueId val="{00000000-A74C-B141-93B4-1E728070DC6D}"/>
            </c:ext>
          </c:extLst>
        </c:ser>
        <c:dLbls>
          <c:showLegendKey val="0"/>
          <c:showVal val="0"/>
          <c:showCatName val="0"/>
          <c:showSerName val="0"/>
          <c:showPercent val="0"/>
          <c:showBubbleSize val="0"/>
        </c:dLbls>
        <c:gapWidth val="150"/>
        <c:axId val="1685169040"/>
        <c:axId val="1"/>
      </c:barChart>
      <c:catAx>
        <c:axId val="1685169040"/>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0"/>
        <c:axPos val="l"/>
        <c:majorGridlines>
          <c:spPr>
            <a:ln w="3175">
              <a:solidFill>
                <a:srgbClr val="C0C0C0"/>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85169040"/>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3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landscape" verticalDpi="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GB"/>
              <a:t>Observed Differences (Sample 2-1)</a:t>
            </a:r>
          </a:p>
        </c:rich>
      </c:tx>
      <c:layout>
        <c:manualLayout>
          <c:xMode val="edge"/>
          <c:yMode val="edge"/>
          <c:x val="0.29726512256143417"/>
          <c:y val="4.4692084542063824E-2"/>
        </c:manualLayout>
      </c:layout>
      <c:overlay val="0"/>
      <c:spPr>
        <a:noFill/>
        <a:ln w="25400">
          <a:noFill/>
        </a:ln>
      </c:spPr>
    </c:title>
    <c:autoTitleDeleted val="0"/>
    <c:plotArea>
      <c:layout>
        <c:manualLayout>
          <c:layoutTarget val="inner"/>
          <c:xMode val="edge"/>
          <c:yMode val="edge"/>
          <c:x val="2.7472527472527489E-2"/>
          <c:y val="0.26771653543307089"/>
          <c:w val="0.85897435897435892"/>
          <c:h val="0.34645669291338582"/>
        </c:manualLayout>
      </c:layout>
      <c:barChart>
        <c:barDir val="bar"/>
        <c:grouping val="clustered"/>
        <c:varyColors val="0"/>
        <c:ser>
          <c:idx val="0"/>
          <c:order val="0"/>
          <c:spPr>
            <a:solidFill>
              <a:srgbClr val="339966"/>
            </a:solidFill>
            <a:ln w="12700">
              <a:solidFill>
                <a:srgbClr val="000000"/>
              </a:solidFill>
              <a:prstDash val="solid"/>
            </a:ln>
          </c:spPr>
          <c:invertIfNegative val="0"/>
          <c:errBars>
            <c:errBarType val="both"/>
            <c:errValType val="cust"/>
            <c:noEndCap val="0"/>
            <c:plus>
              <c:numRef>
                <c:f>'Comparing (Between-Subjects)'!$K$52</c:f>
                <c:numCache>
                  <c:formatCode>General</c:formatCode>
                  <c:ptCount val="1"/>
                  <c:pt idx="0">
                    <c:v>3.806470917927971</c:v>
                  </c:pt>
                </c:numCache>
              </c:numRef>
            </c:plus>
            <c:minus>
              <c:numRef>
                <c:f>'Comparing (Between-Subjects)'!$K$52</c:f>
                <c:numCache>
                  <c:formatCode>General</c:formatCode>
                  <c:ptCount val="1"/>
                  <c:pt idx="0">
                    <c:v>3.806470917927971</c:v>
                  </c:pt>
                </c:numCache>
              </c:numRef>
            </c:minus>
            <c:spPr>
              <a:ln w="12700">
                <a:solidFill>
                  <a:srgbClr val="000000"/>
                </a:solidFill>
                <a:prstDash val="solid"/>
              </a:ln>
            </c:spPr>
          </c:errBars>
          <c:val>
            <c:numRef>
              <c:f>'Comparing (Between-Subjects)'!$O$7</c:f>
              <c:numCache>
                <c:formatCode>General</c:formatCode>
                <c:ptCount val="1"/>
                <c:pt idx="0">
                  <c:v>2.0075757575757578</c:v>
                </c:pt>
              </c:numCache>
            </c:numRef>
          </c:val>
          <c:extLst>
            <c:ext xmlns:c16="http://schemas.microsoft.com/office/drawing/2014/chart" uri="{C3380CC4-5D6E-409C-BE32-E72D297353CC}">
              <c16:uniqueId val="{00000000-C3C9-C145-99BA-133E6270A936}"/>
            </c:ext>
          </c:extLst>
        </c:ser>
        <c:dLbls>
          <c:showLegendKey val="0"/>
          <c:showVal val="0"/>
          <c:showCatName val="0"/>
          <c:showSerName val="0"/>
          <c:showPercent val="0"/>
          <c:showBubbleSize val="0"/>
        </c:dLbls>
        <c:gapWidth val="150"/>
        <c:axId val="1685342832"/>
        <c:axId val="1"/>
      </c:barChart>
      <c:catAx>
        <c:axId val="168534283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35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b"/>
        <c:majorGridlines>
          <c:spPr>
            <a:ln w="3175">
              <a:solidFill>
                <a:srgbClr val="969696"/>
              </a:solidFill>
              <a:prstDash val="sysDash"/>
            </a:ln>
          </c:spPr>
        </c:majorGridlines>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685342832"/>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16549038266679"/>
          <c:y val="4.8583105712988253E-2"/>
          <c:w val="0.67669371679310686"/>
          <c:h val="0.864085237323863"/>
        </c:manualLayout>
      </c:layout>
      <c:barChart>
        <c:barDir val="col"/>
        <c:grouping val="clustered"/>
        <c:varyColors val="0"/>
        <c:ser>
          <c:idx val="0"/>
          <c:order val="0"/>
          <c:spPr>
            <a:solidFill>
              <a:srgbClr val="339966"/>
            </a:solidFill>
            <a:ln w="12700">
              <a:solidFill>
                <a:srgbClr val="000000"/>
              </a:solidFill>
              <a:prstDash val="solid"/>
            </a:ln>
          </c:spPr>
          <c:invertIfNegative val="0"/>
          <c:errBars>
            <c:errBarType val="both"/>
            <c:errValType val="cust"/>
            <c:noEndCap val="0"/>
            <c:plus>
              <c:numRef>
                <c:f>'Comparing (Between-Subjects)'!$K$43:$K$44</c:f>
                <c:numCache>
                  <c:formatCode>General</c:formatCode>
                  <c:ptCount val="2"/>
                  <c:pt idx="0">
                    <c:v>2.7364089406259517</c:v>
                  </c:pt>
                  <c:pt idx="1">
                    <c:v>2.9393327381444236</c:v>
                  </c:pt>
                </c:numCache>
              </c:numRef>
            </c:plus>
            <c:minus>
              <c:numRef>
                <c:f>'Comparing (Between-Subjects)'!$K$43:$K$44</c:f>
                <c:numCache>
                  <c:formatCode>General</c:formatCode>
                  <c:ptCount val="2"/>
                  <c:pt idx="0">
                    <c:v>2.7364089406259517</c:v>
                  </c:pt>
                  <c:pt idx="1">
                    <c:v>2.9393327381444236</c:v>
                  </c:pt>
                </c:numCache>
              </c:numRef>
            </c:minus>
            <c:spPr>
              <a:ln w="12700">
                <a:solidFill>
                  <a:srgbClr val="000000"/>
                </a:solidFill>
                <a:prstDash val="solid"/>
              </a:ln>
            </c:spPr>
          </c:errBars>
          <c:cat>
            <c:strRef>
              <c:f>'Comparing (Between-Subjects)'!$G$8:$G$9</c:f>
              <c:strCache>
                <c:ptCount val="2"/>
                <c:pt idx="0">
                  <c:v>A</c:v>
                </c:pt>
                <c:pt idx="1">
                  <c:v>B</c:v>
                </c:pt>
              </c:strCache>
            </c:strRef>
          </c:cat>
          <c:val>
            <c:numRef>
              <c:f>'Comparing (Between-Subjects)'!$H$8:$H$9</c:f>
              <c:numCache>
                <c:formatCode>0.00</c:formatCode>
                <c:ptCount val="2"/>
                <c:pt idx="0">
                  <c:v>51.590909090909093</c:v>
                </c:pt>
                <c:pt idx="1">
                  <c:v>49.583333333333336</c:v>
                </c:pt>
              </c:numCache>
            </c:numRef>
          </c:val>
          <c:extLst>
            <c:ext xmlns:c16="http://schemas.microsoft.com/office/drawing/2014/chart" uri="{C3380CC4-5D6E-409C-BE32-E72D297353CC}">
              <c16:uniqueId val="{00000000-CF8E-B048-B588-5B8C06485954}"/>
            </c:ext>
          </c:extLst>
        </c:ser>
        <c:dLbls>
          <c:showLegendKey val="0"/>
          <c:showVal val="0"/>
          <c:showCatName val="0"/>
          <c:showSerName val="0"/>
          <c:showPercent val="0"/>
          <c:showBubbleSize val="0"/>
        </c:dLbls>
        <c:gapWidth val="150"/>
        <c:axId val="1685211792"/>
        <c:axId val="1"/>
      </c:barChart>
      <c:catAx>
        <c:axId val="1685211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685211792"/>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GB"/>
              <a:t>Observed Difference (Sample 2-1)</a:t>
            </a:r>
          </a:p>
        </c:rich>
      </c:tx>
      <c:layout>
        <c:manualLayout>
          <c:xMode val="edge"/>
          <c:yMode val="edge"/>
          <c:x val="0.29716196434349818"/>
          <c:y val="5.1173437391122567E-2"/>
        </c:manualLayout>
      </c:layout>
      <c:overlay val="0"/>
      <c:spPr>
        <a:noFill/>
        <a:ln w="25400">
          <a:noFill/>
        </a:ln>
      </c:spPr>
    </c:title>
    <c:autoTitleDeleted val="0"/>
    <c:plotArea>
      <c:layout>
        <c:manualLayout>
          <c:layoutTarget val="inner"/>
          <c:xMode val="edge"/>
          <c:yMode val="edge"/>
          <c:x val="4.1736227045075153E-2"/>
          <c:y val="0.31343544639064502"/>
          <c:w val="0.91819699499165242"/>
          <c:h val="0.37100522225831439"/>
        </c:manualLayout>
      </c:layout>
      <c:barChart>
        <c:barDir val="bar"/>
        <c:grouping val="clustered"/>
        <c:varyColors val="0"/>
        <c:ser>
          <c:idx val="0"/>
          <c:order val="0"/>
          <c:spPr>
            <a:solidFill>
              <a:srgbClr val="339966"/>
            </a:solidFill>
            <a:ln w="12700">
              <a:solidFill>
                <a:srgbClr val="000000"/>
              </a:solidFill>
              <a:prstDash val="solid"/>
            </a:ln>
          </c:spPr>
          <c:invertIfNegative val="0"/>
          <c:errBars>
            <c:errBarType val="both"/>
            <c:errValType val="cust"/>
            <c:noEndCap val="0"/>
            <c:plus>
              <c:numRef>
                <c:f>'Comp. Summary(Between-Subjects)'!$G$52</c:f>
                <c:numCache>
                  <c:formatCode>General</c:formatCode>
                  <c:ptCount val="1"/>
                  <c:pt idx="0">
                    <c:v>13.782567804611366</c:v>
                  </c:pt>
                </c:numCache>
              </c:numRef>
            </c:plus>
            <c:minus>
              <c:numRef>
                <c:f>'Comp. Summary(Between-Subjects)'!$G$52</c:f>
                <c:numCache>
                  <c:formatCode>General</c:formatCode>
                  <c:ptCount val="1"/>
                  <c:pt idx="0">
                    <c:v>13.782567804611366</c:v>
                  </c:pt>
                </c:numCache>
              </c:numRef>
            </c:minus>
            <c:spPr>
              <a:ln w="25400">
                <a:solidFill>
                  <a:srgbClr val="000000"/>
                </a:solidFill>
                <a:prstDash val="solid"/>
              </a:ln>
            </c:spPr>
          </c:errBars>
          <c:val>
            <c:numRef>
              <c:f>'Comp. Summary(Between-Subjects)'!$K$7</c:f>
              <c:numCache>
                <c:formatCode>General</c:formatCode>
                <c:ptCount val="1"/>
                <c:pt idx="0">
                  <c:v>19.479999999999997</c:v>
                </c:pt>
              </c:numCache>
            </c:numRef>
          </c:val>
          <c:extLst>
            <c:ext xmlns:c16="http://schemas.microsoft.com/office/drawing/2014/chart" uri="{C3380CC4-5D6E-409C-BE32-E72D297353CC}">
              <c16:uniqueId val="{00000000-86A8-584D-9134-DA4ED4FFE3CA}"/>
            </c:ext>
          </c:extLst>
        </c:ser>
        <c:dLbls>
          <c:showLegendKey val="0"/>
          <c:showVal val="0"/>
          <c:showCatName val="0"/>
          <c:showSerName val="0"/>
          <c:showPercent val="0"/>
          <c:showBubbleSize val="0"/>
        </c:dLbls>
        <c:gapWidth val="150"/>
        <c:axId val="1860415200"/>
        <c:axId val="1"/>
      </c:barChart>
      <c:catAx>
        <c:axId val="1860415200"/>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3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b"/>
        <c:majorGridlines>
          <c:spPr>
            <a:ln w="3175">
              <a:solidFill>
                <a:srgbClr val="969696"/>
              </a:solidFill>
              <a:prstDash val="sysDash"/>
            </a:ln>
          </c:spPr>
        </c:majorGridlines>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60415200"/>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3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799795754296779"/>
          <c:y val="5.0748339775993662E-2"/>
          <c:w val="0.77132448268619369"/>
          <c:h val="0.86076991696973892"/>
        </c:manualLayout>
      </c:layout>
      <c:barChart>
        <c:barDir val="col"/>
        <c:grouping val="clustered"/>
        <c:varyColors val="0"/>
        <c:ser>
          <c:idx val="0"/>
          <c:order val="0"/>
          <c:spPr>
            <a:solidFill>
              <a:srgbClr val="339966"/>
            </a:solidFill>
            <a:ln w="12700">
              <a:solidFill>
                <a:srgbClr val="000000"/>
              </a:solidFill>
              <a:prstDash val="solid"/>
            </a:ln>
          </c:spPr>
          <c:invertIfNegative val="0"/>
          <c:errBars>
            <c:errBarType val="both"/>
            <c:errValType val="cust"/>
            <c:noEndCap val="0"/>
            <c:plus>
              <c:numRef>
                <c:f>'Comp. Summary(Between-Subjects)'!$G$61:$G$62</c:f>
                <c:numCache>
                  <c:formatCode>General</c:formatCode>
                  <c:ptCount val="2"/>
                  <c:pt idx="0">
                    <c:v>10.028470111858738</c:v>
                  </c:pt>
                  <c:pt idx="1">
                    <c:v>9.3918917935333397</c:v>
                  </c:pt>
                </c:numCache>
              </c:numRef>
            </c:plus>
            <c:minus>
              <c:numRef>
                <c:f>'Comp. Summary(Between-Subjects)'!$G$61:$G$62</c:f>
                <c:numCache>
                  <c:formatCode>General</c:formatCode>
                  <c:ptCount val="2"/>
                  <c:pt idx="0">
                    <c:v>10.028470111858738</c:v>
                  </c:pt>
                  <c:pt idx="1">
                    <c:v>9.3918917935333397</c:v>
                  </c:pt>
                </c:numCache>
              </c:numRef>
            </c:minus>
            <c:spPr>
              <a:ln w="12700">
                <a:solidFill>
                  <a:srgbClr val="000000"/>
                </a:solidFill>
                <a:prstDash val="solid"/>
              </a:ln>
            </c:spPr>
          </c:errBars>
          <c:cat>
            <c:strRef>
              <c:f>'Comp. Summary(Between-Subjects)'!$C$8:$C$9</c:f>
              <c:strCache>
                <c:ptCount val="2"/>
                <c:pt idx="0">
                  <c:v>Product A</c:v>
                </c:pt>
                <c:pt idx="1">
                  <c:v>Product B</c:v>
                </c:pt>
              </c:strCache>
            </c:strRef>
          </c:cat>
          <c:val>
            <c:numRef>
              <c:f>'Comp. Summary(Between-Subjects)'!$D$8:$D$9</c:f>
              <c:numCache>
                <c:formatCode>0.00</c:formatCode>
                <c:ptCount val="2"/>
                <c:pt idx="0">
                  <c:v>40.75</c:v>
                </c:pt>
                <c:pt idx="1">
                  <c:v>60.23</c:v>
                </c:pt>
              </c:numCache>
            </c:numRef>
          </c:val>
          <c:extLst>
            <c:ext xmlns:c16="http://schemas.microsoft.com/office/drawing/2014/chart" uri="{C3380CC4-5D6E-409C-BE32-E72D297353CC}">
              <c16:uniqueId val="{00000000-D4EC-9241-BB06-05821B29E2D1}"/>
            </c:ext>
          </c:extLst>
        </c:ser>
        <c:dLbls>
          <c:showLegendKey val="0"/>
          <c:showVal val="0"/>
          <c:showCatName val="0"/>
          <c:showSerName val="0"/>
          <c:showPercent val="0"/>
          <c:showBubbleSize val="0"/>
        </c:dLbls>
        <c:gapWidth val="150"/>
        <c:axId val="1681629616"/>
        <c:axId val="1"/>
      </c:barChart>
      <c:catAx>
        <c:axId val="1681629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
          <c:min val="0"/>
        </c:scaling>
        <c:delete val="0"/>
        <c:axPos val="l"/>
        <c:majorGridlines>
          <c:spPr>
            <a:ln w="3175">
              <a:solidFill>
                <a:srgbClr val="96969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681629616"/>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325"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orientation="portrait"/>
  </c:printSettings>
</c:chartSpace>
</file>

<file path=xl/ctrlProps/ctrlProp1.xml><?xml version="1.0" encoding="utf-8"?>
<formControlPr xmlns="http://schemas.microsoft.com/office/spreadsheetml/2009/9/main" objectType="Drop" dropLines="5" dropStyle="combo" dx="15" fmlaLink="$O$7" fmlaRange="$N$7:$N$11" noThreeD="1" sel="4" val="0"/>
</file>

<file path=xl/ctrlProps/ctrlProp2.xml><?xml version="1.0" encoding="utf-8"?>
<formControlPr xmlns="http://schemas.microsoft.com/office/spreadsheetml/2009/9/main" objectType="Drop" dropLines="5" dropStyle="combo" dx="15" fmlaLink="$O$7" fmlaRange="$N$7:$N$11" noThreeD="1" sel="4" val="0"/>
</file>

<file path=xl/ctrlProps/ctrlProp3.xml><?xml version="1.0" encoding="utf-8"?>
<formControlPr xmlns="http://schemas.microsoft.com/office/spreadsheetml/2009/9/main" objectType="Drop" dropLines="7" dropStyle="combo" dx="15" fmlaLink="$N$10" fmlaRange="$M$8:$M$14" noThreeD="1" sel="3" val="0"/>
</file>

<file path=xl/ctrlProps/ctrlProp4.xml><?xml version="1.0" encoding="utf-8"?>
<formControlPr xmlns="http://schemas.microsoft.com/office/spreadsheetml/2009/9/main" objectType="Drop" dropLines="5" dropStyle="combo" dx="15" fmlaLink="$U$9" fmlaRange="$T$9:$T$13" noThreeD="1" sel="3" val="0"/>
</file>

<file path=xl/ctrlProps/ctrlProp5.xml><?xml version="1.0" encoding="utf-8"?>
<formControlPr xmlns="http://schemas.microsoft.com/office/spreadsheetml/2009/9/main" objectType="Drop" dropLines="5" dropStyle="combo" dx="15" fmlaLink="$O$7" fmlaRange="$N$7:$N$11" noThreeD="1" sel="4" val="0"/>
</file>

<file path=xl/ctrlProps/ctrlProp6.xml><?xml version="1.0" encoding="utf-8"?>
<formControlPr xmlns="http://schemas.microsoft.com/office/spreadsheetml/2009/9/main" objectType="Drop" dropLines="5" dropStyle="combo" dx="15" fmlaLink="$S$7" fmlaRange="$R$7:$R$11" noThreeD="1" sel="4" val="0"/>
</file>

<file path=xl/ctrlProps/ctrlProp7.xml><?xml version="1.0" encoding="utf-8"?>
<formControlPr xmlns="http://schemas.microsoft.com/office/spreadsheetml/2009/9/main" objectType="Drop" dropLines="5" dropStyle="combo" dx="15" fmlaLink="$U$7" fmlaRange="$T$7:$T$11" noThreeD="1" sel="4" val="0"/>
</file>

<file path=xl/ctrlProps/ctrlProp8.xml><?xml version="1.0" encoding="utf-8"?>
<formControlPr xmlns="http://schemas.microsoft.com/office/spreadsheetml/2009/9/main" objectType="Drop" dropLines="5" dropStyle="combo" dx="15" fmlaLink="$Q$7" fmlaRange="$P$7:$P$11" noThreeD="1" sel="4" val="0"/>
</file>

<file path=xl/ctrlProps/ctrlProp9.xml><?xml version="1.0" encoding="utf-8"?>
<formControlPr xmlns="http://schemas.microsoft.com/office/spreadsheetml/2009/9/main" objectType="Drop" dropLines="5" dropStyle="combo" dx="15" fmlaLink="$Q$32" fmlaRange="$P$32:$P$36" noThreeD="1" sel="3" val="0"/>
</file>

<file path=xl/ctrlProps/ctrlProp10.xml><?xml version="1.0" encoding="utf-8"?>
<formControlPr xmlns="http://schemas.microsoft.com/office/spreadsheetml/2009/9/main" objectType="Drop" dropLines="5" dropStyle="combo" dx="15" fmlaLink="$S$9" fmlaRange="$R$9:$R$13" noThreeD="1" sel="4" val="0"/>
</file>

<file path=xl/ctrlProps/ctrlProp11.xml><?xml version="1.0" encoding="utf-8"?>
<formControlPr xmlns="http://schemas.microsoft.com/office/spreadsheetml/2009/9/main" objectType="Drop" dropLines="5" dropStyle="combo" dx="15" fmlaLink="$S$9" fmlaRange="$R$9:$R$13" noThreeD="1" sel="4" val="0"/>
</file>

<file path=xl/ctrlProps/ctrlProp12.xml><?xml version="1.0" encoding="utf-8"?>
<formControlPr xmlns="http://schemas.microsoft.com/office/spreadsheetml/2009/9/main" objectType="Drop" dropLines="5" dropStyle="combo" dx="15" fmlaLink="$S$9" fmlaRange="$R$9:$R$13" noThreeD="1" sel="4" val="0"/>
</file>

<file path=xl/ctrlProps/ctrlProp13.xml><?xml version="1.0" encoding="utf-8"?>
<formControlPr xmlns="http://schemas.microsoft.com/office/spreadsheetml/2009/9/main" objectType="Drop" dropLines="5" dropStyle="combo" dx="15" fmlaLink="$S$9" fmlaRange="$R$9:$R$13" noThreeD="1" sel="4" val="0"/>
</file>

<file path=xl/ctrlProps/ctrlProp14.xml><?xml version="1.0" encoding="utf-8"?>
<formControlPr xmlns="http://schemas.microsoft.com/office/spreadsheetml/2009/9/main" objectType="Drop" dropLines="5" dropStyle="combo" dx="15" fmlaLink="$S$9" fmlaRange="$R$9:$R$13" noThreeD="1" sel="4" val="0"/>
</file>

<file path=xl/ctrlProps/ctrlProp15.xml><?xml version="1.0" encoding="utf-8"?>
<formControlPr xmlns="http://schemas.microsoft.com/office/spreadsheetml/2009/9/main" objectType="Drop" dropLines="5" dropStyle="combo" dx="15" fmlaLink="$N$10" fmlaRange="$M$10:$M$14" noThreeD="1" sel="4" val="0"/>
</file>

<file path=xl/ctrlProps/ctrlProp16.xml><?xml version="1.0" encoding="utf-8"?>
<formControlPr xmlns="http://schemas.microsoft.com/office/spreadsheetml/2009/9/main" objectType="Drop" dropLines="9" dropStyle="combo" dx="15" fmlaLink="$S$10" fmlaRange="$L$10:$L$18" noThreeD="1" sel="1"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18</xdr:col>
      <xdr:colOff>215900</xdr:colOff>
      <xdr:row>3</xdr:row>
      <xdr:rowOff>38100</xdr:rowOff>
    </xdr:from>
    <xdr:to>
      <xdr:col>21</xdr:col>
      <xdr:colOff>558800</xdr:colOff>
      <xdr:row>29</xdr:row>
      <xdr:rowOff>127000</xdr:rowOff>
    </xdr:to>
    <xdr:graphicFrame macro="">
      <xdr:nvGraphicFramePr>
        <xdr:cNvPr id="15712" name="Chart 5">
          <a:extLst>
            <a:ext uri="{FF2B5EF4-FFF2-40B4-BE49-F238E27FC236}">
              <a16:creationId xmlns:a16="http://schemas.microsoft.com/office/drawing/2014/main" id="{8CEB8C8D-713C-9145-9563-B8A69D453F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1524000</xdr:colOff>
          <xdr:row>6</xdr:row>
          <xdr:rowOff>12700</xdr:rowOff>
        </xdr:from>
        <xdr:to>
          <xdr:col>4</xdr:col>
          <xdr:colOff>203200</xdr:colOff>
          <xdr:row>6</xdr:row>
          <xdr:rowOff>203200</xdr:rowOff>
        </xdr:to>
        <xdr:sp macro="" textlink="">
          <xdr:nvSpPr>
            <xdr:cNvPr id="15361" name="Drop Down 1" hidden="1">
              <a:extLst>
                <a:ext uri="{63B3BB69-23CF-44E3-9099-C40C66FF867C}">
                  <a14:compatExt spid="_x0000_s15361"/>
                </a:ext>
                <a:ext uri="{FF2B5EF4-FFF2-40B4-BE49-F238E27FC236}">
                  <a16:creationId xmlns:a16="http://schemas.microsoft.com/office/drawing/2014/main" id="{44784DA5-D353-144A-AF8D-82753D9FD4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1524000</xdr:colOff>
          <xdr:row>6</xdr:row>
          <xdr:rowOff>12700</xdr:rowOff>
        </xdr:from>
        <xdr:to>
          <xdr:col>4</xdr:col>
          <xdr:colOff>203200</xdr:colOff>
          <xdr:row>6</xdr:row>
          <xdr:rowOff>203200</xdr:rowOff>
        </xdr:to>
        <xdr:sp macro="" textlink="">
          <xdr:nvSpPr>
            <xdr:cNvPr id="15655" name="Drop Down 295" hidden="1">
              <a:extLst>
                <a:ext uri="{63B3BB69-23CF-44E3-9099-C40C66FF867C}">
                  <a14:compatExt spid="_x0000_s15655"/>
                </a:ext>
                <a:ext uri="{FF2B5EF4-FFF2-40B4-BE49-F238E27FC236}">
                  <a16:creationId xmlns:a16="http://schemas.microsoft.com/office/drawing/2014/main" id="{2075AB7E-A627-6843-B7F7-23005171598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673100</xdr:colOff>
      <xdr:row>4</xdr:row>
      <xdr:rowOff>114300</xdr:rowOff>
    </xdr:from>
    <xdr:to>
      <xdr:col>20</xdr:col>
      <xdr:colOff>292100</xdr:colOff>
      <xdr:row>28</xdr:row>
      <xdr:rowOff>114300</xdr:rowOff>
    </xdr:to>
    <xdr:graphicFrame macro="">
      <xdr:nvGraphicFramePr>
        <xdr:cNvPr id="11611" name="Chart 3">
          <a:extLst>
            <a:ext uri="{FF2B5EF4-FFF2-40B4-BE49-F238E27FC236}">
              <a16:creationId xmlns:a16="http://schemas.microsoft.com/office/drawing/2014/main" id="{F49A7EED-B1C2-314E-B7AC-8AFA3F511B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76200</xdr:colOff>
          <xdr:row>11</xdr:row>
          <xdr:rowOff>0</xdr:rowOff>
        </xdr:from>
        <xdr:to>
          <xdr:col>2</xdr:col>
          <xdr:colOff>914400</xdr:colOff>
          <xdr:row>12</xdr:row>
          <xdr:rowOff>25400</xdr:rowOff>
        </xdr:to>
        <xdr:sp macro="" textlink="">
          <xdr:nvSpPr>
            <xdr:cNvPr id="11265" name="Drop Down 1" hidden="1">
              <a:extLst>
                <a:ext uri="{63B3BB69-23CF-44E3-9099-C40C66FF867C}">
                  <a14:compatExt spid="_x0000_s11265"/>
                </a:ext>
                <a:ext uri="{FF2B5EF4-FFF2-40B4-BE49-F238E27FC236}">
                  <a16:creationId xmlns:a16="http://schemas.microsoft.com/office/drawing/2014/main" id="{7A6077D4-9774-1548-88D6-50DA4EC6FDE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127000</xdr:colOff>
      <xdr:row>15</xdr:row>
      <xdr:rowOff>12700</xdr:rowOff>
    </xdr:from>
    <xdr:to>
      <xdr:col>11</xdr:col>
      <xdr:colOff>444500</xdr:colOff>
      <xdr:row>37</xdr:row>
      <xdr:rowOff>76200</xdr:rowOff>
    </xdr:to>
    <xdr:graphicFrame macro="">
      <xdr:nvGraphicFramePr>
        <xdr:cNvPr id="1084596" name="Chart 2">
          <a:extLst>
            <a:ext uri="{FF2B5EF4-FFF2-40B4-BE49-F238E27FC236}">
              <a16:creationId xmlns:a16="http://schemas.microsoft.com/office/drawing/2014/main" id="{312953DF-3E76-0F41-BB5D-B6CCF14BC0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1866900</xdr:colOff>
          <xdr:row>6</xdr:row>
          <xdr:rowOff>12700</xdr:rowOff>
        </xdr:from>
        <xdr:to>
          <xdr:col>3</xdr:col>
          <xdr:colOff>203200</xdr:colOff>
          <xdr:row>7</xdr:row>
          <xdr:rowOff>25400</xdr:rowOff>
        </xdr:to>
        <xdr:sp macro="" textlink="">
          <xdr:nvSpPr>
            <xdr:cNvPr id="1084417" name="Drop Down 1" hidden="1">
              <a:extLst>
                <a:ext uri="{63B3BB69-23CF-44E3-9099-C40C66FF867C}">
                  <a14:compatExt spid="_x0000_s1084417"/>
                </a:ext>
                <a:ext uri="{FF2B5EF4-FFF2-40B4-BE49-F238E27FC236}">
                  <a16:creationId xmlns:a16="http://schemas.microsoft.com/office/drawing/2014/main" id="{D35EFE85-B89E-EB43-9D4A-026A424A53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76200</xdr:colOff>
      <xdr:row>1</xdr:row>
      <xdr:rowOff>139700</xdr:rowOff>
    </xdr:from>
    <xdr:to>
      <xdr:col>19</xdr:col>
      <xdr:colOff>279400</xdr:colOff>
      <xdr:row>28</xdr:row>
      <xdr:rowOff>25400</xdr:rowOff>
    </xdr:to>
    <xdr:graphicFrame macro="">
      <xdr:nvGraphicFramePr>
        <xdr:cNvPr id="900314" name="Chart 5">
          <a:extLst>
            <a:ext uri="{FF2B5EF4-FFF2-40B4-BE49-F238E27FC236}">
              <a16:creationId xmlns:a16="http://schemas.microsoft.com/office/drawing/2014/main" id="{72670A0A-5700-654E-B54C-EAA106BB69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1524000</xdr:colOff>
          <xdr:row>10</xdr:row>
          <xdr:rowOff>12700</xdr:rowOff>
        </xdr:from>
        <xdr:to>
          <xdr:col>4</xdr:col>
          <xdr:colOff>203200</xdr:colOff>
          <xdr:row>11</xdr:row>
          <xdr:rowOff>38100</xdr:rowOff>
        </xdr:to>
        <xdr:sp macro="" textlink="">
          <xdr:nvSpPr>
            <xdr:cNvPr id="900097" name="Drop Down 1" hidden="1">
              <a:extLst>
                <a:ext uri="{63B3BB69-23CF-44E3-9099-C40C66FF867C}">
                  <a14:compatExt spid="_x0000_s900097"/>
                </a:ext>
                <a:ext uri="{FF2B5EF4-FFF2-40B4-BE49-F238E27FC236}">
                  <a16:creationId xmlns:a16="http://schemas.microsoft.com/office/drawing/2014/main" id="{05FFF0AB-CCB6-3C43-9A17-D7FC8CF576E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12</xdr:col>
      <xdr:colOff>177800</xdr:colOff>
      <xdr:row>1</xdr:row>
      <xdr:rowOff>190500</xdr:rowOff>
    </xdr:from>
    <xdr:to>
      <xdr:col>14</xdr:col>
      <xdr:colOff>787400</xdr:colOff>
      <xdr:row>23</xdr:row>
      <xdr:rowOff>50800</xdr:rowOff>
    </xdr:to>
    <xdr:graphicFrame macro="">
      <xdr:nvGraphicFramePr>
        <xdr:cNvPr id="922837" name="Chart 4">
          <a:extLst>
            <a:ext uri="{FF2B5EF4-FFF2-40B4-BE49-F238E27FC236}">
              <a16:creationId xmlns:a16="http://schemas.microsoft.com/office/drawing/2014/main" id="{8D036FCC-F39C-6046-9DC0-8618EADCD9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1524000</xdr:colOff>
          <xdr:row>10</xdr:row>
          <xdr:rowOff>12700</xdr:rowOff>
        </xdr:from>
        <xdr:to>
          <xdr:col>7</xdr:col>
          <xdr:colOff>736600</xdr:colOff>
          <xdr:row>11</xdr:row>
          <xdr:rowOff>25400</xdr:rowOff>
        </xdr:to>
        <xdr:sp macro="" textlink="">
          <xdr:nvSpPr>
            <xdr:cNvPr id="922625" name="Drop Down 1" hidden="1">
              <a:extLst>
                <a:ext uri="{63B3BB69-23CF-44E3-9099-C40C66FF867C}">
                  <a14:compatExt spid="_x0000_s922625"/>
                </a:ext>
                <a:ext uri="{FF2B5EF4-FFF2-40B4-BE49-F238E27FC236}">
                  <a16:creationId xmlns:a16="http://schemas.microsoft.com/office/drawing/2014/main" id="{8553537C-E990-DF42-9605-58E7C5AF5E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6</xdr:col>
      <xdr:colOff>355600</xdr:colOff>
      <xdr:row>14</xdr:row>
      <xdr:rowOff>127000</xdr:rowOff>
    </xdr:from>
    <xdr:to>
      <xdr:col>11</xdr:col>
      <xdr:colOff>139700</xdr:colOff>
      <xdr:row>22</xdr:row>
      <xdr:rowOff>25400</xdr:rowOff>
    </xdr:to>
    <xdr:graphicFrame macro="">
      <xdr:nvGraphicFramePr>
        <xdr:cNvPr id="973190" name="Chart 1027">
          <a:extLst>
            <a:ext uri="{FF2B5EF4-FFF2-40B4-BE49-F238E27FC236}">
              <a16:creationId xmlns:a16="http://schemas.microsoft.com/office/drawing/2014/main" id="{E818AA08-D047-6445-82A4-0F0D6391B3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647700</xdr:colOff>
      <xdr:row>1</xdr:row>
      <xdr:rowOff>165100</xdr:rowOff>
    </xdr:from>
    <xdr:to>
      <xdr:col>15</xdr:col>
      <xdr:colOff>431800</xdr:colOff>
      <xdr:row>33</xdr:row>
      <xdr:rowOff>76200</xdr:rowOff>
    </xdr:to>
    <xdr:graphicFrame macro="">
      <xdr:nvGraphicFramePr>
        <xdr:cNvPr id="973191" name="Chart 1028">
          <a:extLst>
            <a:ext uri="{FF2B5EF4-FFF2-40B4-BE49-F238E27FC236}">
              <a16:creationId xmlns:a16="http://schemas.microsoft.com/office/drawing/2014/main" id="{0BC5B0BB-443E-1742-AB35-4E4E742660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101600</xdr:colOff>
          <xdr:row>16</xdr:row>
          <xdr:rowOff>139700</xdr:rowOff>
        </xdr:from>
        <xdr:to>
          <xdr:col>7</xdr:col>
          <xdr:colOff>927100</xdr:colOff>
          <xdr:row>18</xdr:row>
          <xdr:rowOff>0</xdr:rowOff>
        </xdr:to>
        <xdr:sp macro="" textlink="">
          <xdr:nvSpPr>
            <xdr:cNvPr id="972801" name="Drop Down 1" hidden="1">
              <a:extLst>
                <a:ext uri="{63B3BB69-23CF-44E3-9099-C40C66FF867C}">
                  <a14:compatExt spid="_x0000_s972801"/>
                </a:ext>
                <a:ext uri="{FF2B5EF4-FFF2-40B4-BE49-F238E27FC236}">
                  <a16:creationId xmlns:a16="http://schemas.microsoft.com/office/drawing/2014/main" id="{CFAC4943-807B-FF46-976B-84F756735DC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431800</xdr:colOff>
      <xdr:row>12</xdr:row>
      <xdr:rowOff>127000</xdr:rowOff>
    </xdr:from>
    <xdr:to>
      <xdr:col>7</xdr:col>
      <xdr:colOff>749300</xdr:colOff>
      <xdr:row>21</xdr:row>
      <xdr:rowOff>88900</xdr:rowOff>
    </xdr:to>
    <xdr:graphicFrame macro="">
      <xdr:nvGraphicFramePr>
        <xdr:cNvPr id="1017208" name="Chart 4">
          <a:extLst>
            <a:ext uri="{FF2B5EF4-FFF2-40B4-BE49-F238E27FC236}">
              <a16:creationId xmlns:a16="http://schemas.microsoft.com/office/drawing/2014/main" id="{6B2D6577-D658-2247-8F01-F4CE62F0B3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723900</xdr:colOff>
      <xdr:row>2</xdr:row>
      <xdr:rowOff>25400</xdr:rowOff>
    </xdr:from>
    <xdr:to>
      <xdr:col>12</xdr:col>
      <xdr:colOff>177800</xdr:colOff>
      <xdr:row>29</xdr:row>
      <xdr:rowOff>101600</xdr:rowOff>
    </xdr:to>
    <xdr:graphicFrame macro="">
      <xdr:nvGraphicFramePr>
        <xdr:cNvPr id="1017209" name="Chart 5">
          <a:extLst>
            <a:ext uri="{FF2B5EF4-FFF2-40B4-BE49-F238E27FC236}">
              <a16:creationId xmlns:a16="http://schemas.microsoft.com/office/drawing/2014/main" id="{1B7D2FBB-C32B-3040-ADF8-81803ECD86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101600</xdr:colOff>
          <xdr:row>10</xdr:row>
          <xdr:rowOff>139700</xdr:rowOff>
        </xdr:from>
        <xdr:to>
          <xdr:col>3</xdr:col>
          <xdr:colOff>939800</xdr:colOff>
          <xdr:row>12</xdr:row>
          <xdr:rowOff>25400</xdr:rowOff>
        </xdr:to>
        <xdr:sp macro="" textlink="">
          <xdr:nvSpPr>
            <xdr:cNvPr id="1016833" name="Drop Down 1" hidden="1">
              <a:extLst>
                <a:ext uri="{63B3BB69-23CF-44E3-9099-C40C66FF867C}">
                  <a14:compatExt spid="_x0000_s1016833"/>
                </a:ext>
                <a:ext uri="{FF2B5EF4-FFF2-40B4-BE49-F238E27FC236}">
                  <a16:creationId xmlns:a16="http://schemas.microsoft.com/office/drawing/2014/main" id="{44D414D9-C171-3344-99B7-560741186B1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2336800</xdr:colOff>
          <xdr:row>11</xdr:row>
          <xdr:rowOff>0</xdr:rowOff>
        </xdr:from>
        <xdr:to>
          <xdr:col>2</xdr:col>
          <xdr:colOff>711200</xdr:colOff>
          <xdr:row>12</xdr:row>
          <xdr:rowOff>25400</xdr:rowOff>
        </xdr:to>
        <xdr:sp macro="" textlink="">
          <xdr:nvSpPr>
            <xdr:cNvPr id="6147" name="Drop Down 3" hidden="1">
              <a:extLst>
                <a:ext uri="{63B3BB69-23CF-44E3-9099-C40C66FF867C}">
                  <a14:compatExt spid="_x0000_s6147"/>
                </a:ext>
                <a:ext uri="{FF2B5EF4-FFF2-40B4-BE49-F238E27FC236}">
                  <a16:creationId xmlns:a16="http://schemas.microsoft.com/office/drawing/2014/main" id="{72CB1721-AF79-2545-B31B-4F0D22EE1EE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1384300</xdr:colOff>
          <xdr:row>14</xdr:row>
          <xdr:rowOff>101600</xdr:rowOff>
        </xdr:from>
        <xdr:to>
          <xdr:col>1</xdr:col>
          <xdr:colOff>2324100</xdr:colOff>
          <xdr:row>15</xdr:row>
          <xdr:rowOff>152400</xdr:rowOff>
        </xdr:to>
        <xdr:sp macro="" textlink="">
          <xdr:nvSpPr>
            <xdr:cNvPr id="844801" name="Drop Down 1" hidden="1">
              <a:extLst>
                <a:ext uri="{63B3BB69-23CF-44E3-9099-C40C66FF867C}">
                  <a14:compatExt spid="_x0000_s844801"/>
                </a:ext>
                <a:ext uri="{FF2B5EF4-FFF2-40B4-BE49-F238E27FC236}">
                  <a16:creationId xmlns:a16="http://schemas.microsoft.com/office/drawing/2014/main" id="{8DACB7E2-7350-A844-99EF-AB4D2F26B4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1384300</xdr:colOff>
          <xdr:row>14</xdr:row>
          <xdr:rowOff>101600</xdr:rowOff>
        </xdr:from>
        <xdr:to>
          <xdr:col>1</xdr:col>
          <xdr:colOff>2324100</xdr:colOff>
          <xdr:row>15</xdr:row>
          <xdr:rowOff>152400</xdr:rowOff>
        </xdr:to>
        <xdr:sp macro="" textlink="">
          <xdr:nvSpPr>
            <xdr:cNvPr id="844802" name="Drop Down 2" hidden="1">
              <a:extLst>
                <a:ext uri="{63B3BB69-23CF-44E3-9099-C40C66FF867C}">
                  <a14:compatExt spid="_x0000_s844802"/>
                </a:ext>
                <a:ext uri="{FF2B5EF4-FFF2-40B4-BE49-F238E27FC236}">
                  <a16:creationId xmlns:a16="http://schemas.microsoft.com/office/drawing/2014/main" id="{2F5AC3E3-BDFD-DD46-B5BC-88A49BA267E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1384300</xdr:colOff>
          <xdr:row>14</xdr:row>
          <xdr:rowOff>101600</xdr:rowOff>
        </xdr:from>
        <xdr:to>
          <xdr:col>2</xdr:col>
          <xdr:colOff>63500</xdr:colOff>
          <xdr:row>15</xdr:row>
          <xdr:rowOff>139700</xdr:rowOff>
        </xdr:to>
        <xdr:sp macro="" textlink="">
          <xdr:nvSpPr>
            <xdr:cNvPr id="867329" name="Drop Down 1" hidden="1">
              <a:extLst>
                <a:ext uri="{63B3BB69-23CF-44E3-9099-C40C66FF867C}">
                  <a14:compatExt spid="_x0000_s867329"/>
                </a:ext>
                <a:ext uri="{FF2B5EF4-FFF2-40B4-BE49-F238E27FC236}">
                  <a16:creationId xmlns:a16="http://schemas.microsoft.com/office/drawing/2014/main" id="{2C88FCE9-91CD-E142-BFAC-20D95A78733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1384300</xdr:colOff>
          <xdr:row>14</xdr:row>
          <xdr:rowOff>101600</xdr:rowOff>
        </xdr:from>
        <xdr:to>
          <xdr:col>2</xdr:col>
          <xdr:colOff>63500</xdr:colOff>
          <xdr:row>15</xdr:row>
          <xdr:rowOff>139700</xdr:rowOff>
        </xdr:to>
        <xdr:sp macro="" textlink="">
          <xdr:nvSpPr>
            <xdr:cNvPr id="867330" name="Drop Down 2" hidden="1">
              <a:extLst>
                <a:ext uri="{63B3BB69-23CF-44E3-9099-C40C66FF867C}">
                  <a14:compatExt spid="_x0000_s867330"/>
                </a:ext>
                <a:ext uri="{FF2B5EF4-FFF2-40B4-BE49-F238E27FC236}">
                  <a16:creationId xmlns:a16="http://schemas.microsoft.com/office/drawing/2014/main" id="{8335CEE1-3F28-2048-802A-1BF2D2C9A90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1384300</xdr:colOff>
          <xdr:row>14</xdr:row>
          <xdr:rowOff>101600</xdr:rowOff>
        </xdr:from>
        <xdr:to>
          <xdr:col>3</xdr:col>
          <xdr:colOff>50800</xdr:colOff>
          <xdr:row>15</xdr:row>
          <xdr:rowOff>139700</xdr:rowOff>
        </xdr:to>
        <xdr:sp macro="" textlink="">
          <xdr:nvSpPr>
            <xdr:cNvPr id="874497" name="Drop Down 1" hidden="1">
              <a:extLst>
                <a:ext uri="{63B3BB69-23CF-44E3-9099-C40C66FF867C}">
                  <a14:compatExt spid="_x0000_s874497"/>
                </a:ext>
                <a:ext uri="{FF2B5EF4-FFF2-40B4-BE49-F238E27FC236}">
                  <a16:creationId xmlns:a16="http://schemas.microsoft.com/office/drawing/2014/main" id="{2E02B6FB-95B7-204B-8C44-B65BCC0B9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2413000</xdr:colOff>
          <xdr:row>8</xdr:row>
          <xdr:rowOff>127000</xdr:rowOff>
        </xdr:from>
        <xdr:to>
          <xdr:col>2</xdr:col>
          <xdr:colOff>698500</xdr:colOff>
          <xdr:row>10</xdr:row>
          <xdr:rowOff>0</xdr:rowOff>
        </xdr:to>
        <xdr:sp macro="" textlink="">
          <xdr:nvSpPr>
            <xdr:cNvPr id="854019" name="Drop Down 3" hidden="1">
              <a:extLst>
                <a:ext uri="{63B3BB69-23CF-44E3-9099-C40C66FF867C}">
                  <a14:compatExt spid="_x0000_s854019"/>
                </a:ext>
                <a:ext uri="{FF2B5EF4-FFF2-40B4-BE49-F238E27FC236}">
                  <a16:creationId xmlns:a16="http://schemas.microsoft.com/office/drawing/2014/main" id="{79AF2457-E274-E14C-88C9-B62BE00EE9B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1422400</xdr:colOff>
          <xdr:row>9</xdr:row>
          <xdr:rowOff>12700</xdr:rowOff>
        </xdr:from>
        <xdr:to>
          <xdr:col>2</xdr:col>
          <xdr:colOff>558800</xdr:colOff>
          <xdr:row>10</xdr:row>
          <xdr:rowOff>12700</xdr:rowOff>
        </xdr:to>
        <xdr:sp macro="" textlink="">
          <xdr:nvSpPr>
            <xdr:cNvPr id="1042433" name="Drop Down 1" hidden="1">
              <a:extLst>
                <a:ext uri="{63B3BB69-23CF-44E3-9099-C40C66FF867C}">
                  <a14:compatExt spid="_x0000_s1042433"/>
                </a:ext>
                <a:ext uri="{FF2B5EF4-FFF2-40B4-BE49-F238E27FC236}">
                  <a16:creationId xmlns:a16="http://schemas.microsoft.com/office/drawing/2014/main" id="{E3BE12F1-49CB-CB4C-9FCD-499773677F5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xdr:col>
      <xdr:colOff>146050</xdr:colOff>
      <xdr:row>3</xdr:row>
      <xdr:rowOff>104775</xdr:rowOff>
    </xdr:from>
    <xdr:to>
      <xdr:col>15</xdr:col>
      <xdr:colOff>520732</xdr:colOff>
      <xdr:row>102</xdr:row>
      <xdr:rowOff>19050</xdr:rowOff>
    </xdr:to>
    <xdr:sp macro="" textlink="">
      <xdr:nvSpPr>
        <xdr:cNvPr id="2" name="TextBox 1">
          <a:extLst>
            <a:ext uri="{FF2B5EF4-FFF2-40B4-BE49-F238E27FC236}">
              <a16:creationId xmlns:a16="http://schemas.microsoft.com/office/drawing/2014/main" id="{0D53E3DE-D1C2-D543-9806-74B07A38E3C8}"/>
            </a:ext>
          </a:extLst>
        </xdr:cNvPr>
        <xdr:cNvSpPr txBox="1"/>
      </xdr:nvSpPr>
      <xdr:spPr>
        <a:xfrm>
          <a:off x="742950" y="590550"/>
          <a:ext cx="8858250" cy="1594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chemeClr val="dk1"/>
              </a:solidFill>
              <a:latin typeface="+mn-lt"/>
              <a:ea typeface="+mn-ea"/>
              <a:cs typeface="+mn-cs"/>
            </a:rPr>
            <a:t>Terms and Agreements for Measuring Usability Products &amp; Services</a:t>
          </a:r>
          <a:endParaRPr lang="en-US" sz="1100">
            <a:solidFill>
              <a:schemeClr val="dk1"/>
            </a:solidFill>
            <a:latin typeface="+mn-lt"/>
            <a:ea typeface="+mn-ea"/>
            <a:cs typeface="+mn-cs"/>
          </a:endParaRPr>
        </a:p>
        <a:p>
          <a:r>
            <a:rPr lang="en-US" sz="1100" b="1">
              <a:solidFill>
                <a:schemeClr val="dk1"/>
              </a:solidFill>
              <a:latin typeface="+mn-lt"/>
              <a:ea typeface="+mn-ea"/>
              <a:cs typeface="+mn-cs"/>
            </a:rPr>
            <a:t>SUS CALCULATOR LICENSE AGREEMENT, CLICK-WRAP END USER</a:t>
          </a:r>
          <a:br>
            <a:rPr lang="en-US" sz="1100" b="1">
              <a:solidFill>
                <a:schemeClr val="dk1"/>
              </a:solidFill>
              <a:latin typeface="+mn-lt"/>
              <a:ea typeface="+mn-ea"/>
              <a:cs typeface="+mn-cs"/>
            </a:rPr>
          </a:br>
          <a:br>
            <a:rPr lang="en-US" sz="1100" b="1">
              <a:solidFill>
                <a:schemeClr val="dk1"/>
              </a:solidFill>
              <a:latin typeface="+mn-lt"/>
              <a:ea typeface="+mn-ea"/>
              <a:cs typeface="+mn-cs"/>
            </a:rPr>
          </a:br>
          <a:r>
            <a:rPr lang="en-US" sz="1100">
              <a:solidFill>
                <a:schemeClr val="dk1"/>
              </a:solidFill>
              <a:latin typeface="+mn-lt"/>
              <a:ea typeface="+mn-ea"/>
              <a:cs typeface="+mn-cs"/>
            </a:rPr>
            <a:t>IMPORTANT! BE SURE TO CAREFULLY READ AND UNDERSTAND ALL OF THE RIGHTS AND RESTRICTIONS SET FORTH IN THIS END-USER LICENSE AGREEMENT ("EULA"). YOU WILL BE ASKED TO REVIEW AND EITHER ACCEPT OR NOT ACCEPT THE TERMS OF THE EULA. YOU ARE NOT AUTHORIZED TO USE THIS SOFTWARE UNLESS AND UNTIL YOU ACCEPT THE TERMS OF THIS EULA.</a:t>
          </a:r>
          <a:br>
            <a:rPr lang="en-US" sz="1100">
              <a:solidFill>
                <a:schemeClr val="dk1"/>
              </a:solidFill>
              <a:latin typeface="+mn-lt"/>
              <a:ea typeface="+mn-ea"/>
              <a:cs typeface="+mn-cs"/>
            </a:rPr>
          </a:br>
          <a:br>
            <a:rPr lang="en-US" sz="1100">
              <a:solidFill>
                <a:schemeClr val="dk1"/>
              </a:solidFill>
              <a:latin typeface="+mn-lt"/>
              <a:ea typeface="+mn-ea"/>
              <a:cs typeface="+mn-cs"/>
            </a:rPr>
          </a:br>
          <a:r>
            <a:rPr lang="en-US" sz="1100">
              <a:solidFill>
                <a:schemeClr val="dk1"/>
              </a:solidFill>
              <a:latin typeface="+mn-lt"/>
              <a:ea typeface="+mn-ea"/>
              <a:cs typeface="+mn-cs"/>
            </a:rPr>
            <a:t>This EULA is a binding legal agreement between you and Measuring Usability LLC (hereinafter "Licensor") for the materials accompanying this EULA, including the accompanying statistics assistance, computer software, associated media, printed materials and any "online" or electronic documentation (hereinafter the "Software"). By using the Software, you agree to be bound by the terms of this EULA. If you do not agree to the terms of this EULA, do not install or attempt to use the Software.</a:t>
          </a:r>
          <a:br>
            <a:rPr lang="en-US" sz="1100">
              <a:solidFill>
                <a:schemeClr val="dk1"/>
              </a:solidFill>
              <a:latin typeface="+mn-lt"/>
              <a:ea typeface="+mn-ea"/>
              <a:cs typeface="+mn-cs"/>
            </a:rPr>
          </a:br>
          <a:r>
            <a:rPr lang="en-US" sz="1100">
              <a:solidFill>
                <a:schemeClr val="dk1"/>
              </a:solidFill>
              <a:latin typeface="+mn-lt"/>
              <a:ea typeface="+mn-ea"/>
              <a:cs typeface="+mn-cs"/>
            </a:rPr>
            <a:t>1. Grant of License</a:t>
          </a:r>
          <a:br>
            <a:rPr lang="en-US" sz="1100">
              <a:solidFill>
                <a:schemeClr val="dk1"/>
              </a:solidFill>
              <a:latin typeface="+mn-lt"/>
              <a:ea typeface="+mn-ea"/>
              <a:cs typeface="+mn-cs"/>
            </a:rPr>
          </a:br>
          <a:r>
            <a:rPr lang="en-US" sz="1100">
              <a:solidFill>
                <a:schemeClr val="dk1"/>
              </a:solidFill>
              <a:latin typeface="+mn-lt"/>
              <a:ea typeface="+mn-ea"/>
              <a:cs typeface="+mn-cs"/>
            </a:rPr>
            <a:t>The Software is protected by copyright laws and international copyright treaties, as well as other intellectual property laws and treaties. The Software is licensed, not sold. This EULA grants you the following rights:</a:t>
          </a:r>
          <a:br>
            <a:rPr lang="en-US" sz="1100">
              <a:solidFill>
                <a:schemeClr val="dk1"/>
              </a:solidFill>
              <a:latin typeface="+mn-lt"/>
              <a:ea typeface="+mn-ea"/>
              <a:cs typeface="+mn-cs"/>
            </a:rPr>
          </a:br>
          <a:r>
            <a:rPr lang="en-US" sz="1100">
              <a:solidFill>
                <a:schemeClr val="dk1"/>
              </a:solidFill>
              <a:latin typeface="+mn-lt"/>
              <a:ea typeface="+mn-ea"/>
              <a:cs typeface="+mn-cs"/>
            </a:rPr>
            <a:t>A. For individual licenses you may install, use, access, display and run only one copy of the Software, on a single computer, workstation or terminal ("Computer") . The primary user of the Computer on which the Software is installed may make a second copy for his or her exclusive use for archival purposes only. For site licenses you may install multiple copies within an organization (e.g. a company, university).</a:t>
          </a:r>
          <a:br>
            <a:rPr lang="en-US" sz="1100">
              <a:solidFill>
                <a:schemeClr val="dk1"/>
              </a:solidFill>
              <a:latin typeface="+mn-lt"/>
              <a:ea typeface="+mn-ea"/>
              <a:cs typeface="+mn-cs"/>
            </a:rPr>
          </a:br>
          <a:r>
            <a:rPr lang="en-US" sz="1100">
              <a:solidFill>
                <a:schemeClr val="dk1"/>
              </a:solidFill>
              <a:latin typeface="+mn-lt"/>
              <a:ea typeface="+mn-ea"/>
              <a:cs typeface="+mn-cs"/>
            </a:rPr>
            <a:t>B. You may store or install a copy of the Software on a storage device, such as a network server, used only to run the Software on your other Computers over an internal network. You must, however, acquire a license for each separate Computer on which the Software is run, displayed or utilized from the server or similar device. A license for the Software may not be shared or used concurrently on different Computers.</a:t>
          </a:r>
          <a:br>
            <a:rPr lang="en-US" sz="1100">
              <a:solidFill>
                <a:schemeClr val="dk1"/>
              </a:solidFill>
              <a:latin typeface="+mn-lt"/>
              <a:ea typeface="+mn-ea"/>
              <a:cs typeface="+mn-cs"/>
            </a:rPr>
          </a:br>
          <a:r>
            <a:rPr lang="en-US" sz="1100">
              <a:solidFill>
                <a:schemeClr val="dk1"/>
              </a:solidFill>
              <a:latin typeface="+mn-lt"/>
              <a:ea typeface="+mn-ea"/>
              <a:cs typeface="+mn-cs"/>
            </a:rPr>
            <a:t>C. Your license rights under this EULA are non-exclusive. All rights not expressly granted herein are reserved by Licensor.</a:t>
          </a:r>
          <a:br>
            <a:rPr lang="en-US" sz="1100">
              <a:solidFill>
                <a:schemeClr val="dk1"/>
              </a:solidFill>
              <a:latin typeface="+mn-lt"/>
              <a:ea typeface="+mn-ea"/>
              <a:cs typeface="+mn-cs"/>
            </a:rPr>
          </a:br>
          <a:r>
            <a:rPr lang="en-US" sz="1100">
              <a:solidFill>
                <a:schemeClr val="dk1"/>
              </a:solidFill>
              <a:latin typeface="+mn-lt"/>
              <a:ea typeface="+mn-ea"/>
              <a:cs typeface="+mn-cs"/>
            </a:rPr>
            <a:t>D. You may not sell, transfer or convey the Software to any third party without Licensor's prior express written consent.</a:t>
          </a:r>
          <a:br>
            <a:rPr lang="en-US" sz="1100">
              <a:solidFill>
                <a:schemeClr val="dk1"/>
              </a:solidFill>
              <a:latin typeface="+mn-lt"/>
              <a:ea typeface="+mn-ea"/>
              <a:cs typeface="+mn-cs"/>
            </a:rPr>
          </a:br>
          <a:r>
            <a:rPr lang="en-US" sz="1100">
              <a:solidFill>
                <a:schemeClr val="dk1"/>
              </a:solidFill>
              <a:latin typeface="+mn-lt"/>
              <a:ea typeface="+mn-ea"/>
              <a:cs typeface="+mn-cs"/>
            </a:rPr>
            <a:t>2. Price and Payment</a:t>
          </a:r>
          <a:br>
            <a:rPr lang="en-US" sz="1100">
              <a:solidFill>
                <a:schemeClr val="dk1"/>
              </a:solidFill>
              <a:latin typeface="+mn-lt"/>
              <a:ea typeface="+mn-ea"/>
              <a:cs typeface="+mn-cs"/>
            </a:rPr>
          </a:br>
          <a:r>
            <a:rPr lang="en-US" sz="1100">
              <a:solidFill>
                <a:schemeClr val="dk1"/>
              </a:solidFill>
              <a:latin typeface="+mn-lt"/>
              <a:ea typeface="+mn-ea"/>
              <a:cs typeface="+mn-cs"/>
            </a:rPr>
            <a:t>If you have not previously paid the license fee for the Software, then you must pay the license fee within the period indicated in the applicable invoice sent to you by Licensor.</a:t>
          </a:r>
          <a:br>
            <a:rPr lang="en-US" sz="1100">
              <a:solidFill>
                <a:schemeClr val="dk1"/>
              </a:solidFill>
              <a:latin typeface="+mn-lt"/>
              <a:ea typeface="+mn-ea"/>
              <a:cs typeface="+mn-cs"/>
            </a:rPr>
          </a:br>
          <a:r>
            <a:rPr lang="en-US" sz="1100">
              <a:solidFill>
                <a:schemeClr val="dk1"/>
              </a:solidFill>
              <a:latin typeface="+mn-lt"/>
              <a:ea typeface="+mn-ea"/>
              <a:cs typeface="+mn-cs"/>
            </a:rPr>
            <a:t>3. Support Services</a:t>
          </a:r>
          <a:br>
            <a:rPr lang="en-US" sz="1100">
              <a:solidFill>
                <a:schemeClr val="dk1"/>
              </a:solidFill>
              <a:latin typeface="+mn-lt"/>
              <a:ea typeface="+mn-ea"/>
              <a:cs typeface="+mn-cs"/>
            </a:rPr>
          </a:br>
          <a:r>
            <a:rPr lang="en-US" sz="1100">
              <a:solidFill>
                <a:schemeClr val="dk1"/>
              </a:solidFill>
              <a:latin typeface="+mn-lt"/>
              <a:ea typeface="+mn-ea"/>
              <a:cs typeface="+mn-cs"/>
            </a:rPr>
            <a:t>This EULA is a license of the Software only, and Licensor does not assume any obligation to provide maintenance, patches or fixes to the Software. Licensor further disclaims any obligation to provide support or to prepare and distribute modifications, enhancements, updates and new releases of the Software.</a:t>
          </a:r>
          <a:br>
            <a:rPr lang="en-US" sz="1100">
              <a:solidFill>
                <a:schemeClr val="dk1"/>
              </a:solidFill>
              <a:latin typeface="+mn-lt"/>
              <a:ea typeface="+mn-ea"/>
              <a:cs typeface="+mn-cs"/>
            </a:rPr>
          </a:br>
          <a:r>
            <a:rPr lang="en-US" sz="1100">
              <a:solidFill>
                <a:schemeClr val="dk1"/>
              </a:solidFill>
              <a:latin typeface="+mn-lt"/>
              <a:ea typeface="+mn-ea"/>
              <a:cs typeface="+mn-cs"/>
            </a:rPr>
            <a:t>4. Replacement, Modification and/or Upgrades</a:t>
          </a:r>
          <a:br>
            <a:rPr lang="en-US" sz="1100">
              <a:solidFill>
                <a:schemeClr val="dk1"/>
              </a:solidFill>
              <a:latin typeface="+mn-lt"/>
              <a:ea typeface="+mn-ea"/>
              <a:cs typeface="+mn-cs"/>
            </a:rPr>
          </a:br>
          <a:r>
            <a:rPr lang="en-US" sz="1100">
              <a:solidFill>
                <a:schemeClr val="dk1"/>
              </a:solidFill>
              <a:latin typeface="+mn-lt"/>
              <a:ea typeface="+mn-ea"/>
              <a:cs typeface="+mn-cs"/>
            </a:rPr>
            <a:t>Licensor may, from time to time, and for a fee, replace, modify or upgrade the Software. When accepted by you, any such replacement or modified Software code or upgrade to the Software will be considered part of the Software and subject to the terms of this EULA (unless this EULA is superceded by a further EULA accompanying such replacement or modified version of or upgrade to the Software).</a:t>
          </a:r>
          <a:br>
            <a:rPr lang="en-US" sz="1100">
              <a:solidFill>
                <a:schemeClr val="dk1"/>
              </a:solidFill>
              <a:latin typeface="+mn-lt"/>
              <a:ea typeface="+mn-ea"/>
              <a:cs typeface="+mn-cs"/>
            </a:rPr>
          </a:br>
          <a:r>
            <a:rPr lang="en-US" sz="1100">
              <a:solidFill>
                <a:schemeClr val="dk1"/>
              </a:solidFill>
              <a:latin typeface="+mn-lt"/>
              <a:ea typeface="+mn-ea"/>
              <a:cs typeface="+mn-cs"/>
            </a:rPr>
            <a:t>5. Termination</a:t>
          </a:r>
          <a:br>
            <a:rPr lang="en-US" sz="1100">
              <a:solidFill>
                <a:schemeClr val="dk1"/>
              </a:solidFill>
              <a:latin typeface="+mn-lt"/>
              <a:ea typeface="+mn-ea"/>
              <a:cs typeface="+mn-cs"/>
            </a:rPr>
          </a:br>
          <a:r>
            <a:rPr lang="en-US" sz="1100">
              <a:solidFill>
                <a:schemeClr val="dk1"/>
              </a:solidFill>
              <a:latin typeface="+mn-lt"/>
              <a:ea typeface="+mn-ea"/>
              <a:cs typeface="+mn-cs"/>
            </a:rPr>
            <a:t>You may terminate this EULA at any time by destroying all your copies of the Software. Your license to the Software automatically terminates if you fail to comply with the terms of this agreement. Upon termination, you are required to remove the Software from your computer and destroy any copies of the Software in your possession.</a:t>
          </a:r>
          <a:br>
            <a:rPr lang="en-US" sz="1100">
              <a:solidFill>
                <a:schemeClr val="dk1"/>
              </a:solidFill>
              <a:latin typeface="+mn-lt"/>
              <a:ea typeface="+mn-ea"/>
              <a:cs typeface="+mn-cs"/>
            </a:rPr>
          </a:br>
          <a:r>
            <a:rPr lang="en-US" sz="1100">
              <a:solidFill>
                <a:schemeClr val="dk1"/>
              </a:solidFill>
              <a:latin typeface="+mn-lt"/>
              <a:ea typeface="+mn-ea"/>
              <a:cs typeface="+mn-cs"/>
            </a:rPr>
            <a:t>6. Copyright</a:t>
          </a:r>
          <a:br>
            <a:rPr lang="en-US" sz="1100">
              <a:solidFill>
                <a:schemeClr val="dk1"/>
              </a:solidFill>
              <a:latin typeface="+mn-lt"/>
              <a:ea typeface="+mn-ea"/>
              <a:cs typeface="+mn-cs"/>
            </a:rPr>
          </a:br>
          <a:r>
            <a:rPr lang="en-US" sz="1100">
              <a:solidFill>
                <a:schemeClr val="dk1"/>
              </a:solidFill>
              <a:latin typeface="+mn-lt"/>
              <a:ea typeface="+mn-ea"/>
              <a:cs typeface="+mn-cs"/>
            </a:rPr>
            <a:t>A. All title and copyrights in and to the Software (including but not limited to any images, photographs, animations, video, audio, music and text incorporated into the Software), the accompanying printed materials, and any copies of the Software, are owned by Licensor or its suppliers. This EULA grants you no rights to use such content. If this Software contains documentation that is provided only in electronic form, you may print one copy of such electronic documentation. Except for any copies of this EULA, you may not copy the printed materials accompanying the Software.</a:t>
          </a:r>
          <a:br>
            <a:rPr lang="en-US" sz="1100">
              <a:solidFill>
                <a:schemeClr val="dk1"/>
              </a:solidFill>
              <a:latin typeface="+mn-lt"/>
              <a:ea typeface="+mn-ea"/>
              <a:cs typeface="+mn-cs"/>
            </a:rPr>
          </a:br>
          <a:r>
            <a:rPr lang="en-US" sz="1100">
              <a:solidFill>
                <a:schemeClr val="dk1"/>
              </a:solidFill>
              <a:latin typeface="+mn-lt"/>
              <a:ea typeface="+mn-ea"/>
              <a:cs typeface="+mn-cs"/>
            </a:rPr>
            <a:t>B. You may not reverse engineer, de-compile, disassemble, alter, duplicate, modify, rent, lease, loan, sublicense, make copies of, create derivative works from, distribute or provide others with the Software in whole or part, transmit or communicate the application over a network.</a:t>
          </a:r>
          <a:br>
            <a:rPr lang="en-US" sz="1100">
              <a:solidFill>
                <a:schemeClr val="dk1"/>
              </a:solidFill>
              <a:latin typeface="+mn-lt"/>
              <a:ea typeface="+mn-ea"/>
              <a:cs typeface="+mn-cs"/>
            </a:rPr>
          </a:br>
          <a:r>
            <a:rPr lang="en-US" sz="1100">
              <a:solidFill>
                <a:schemeClr val="dk1"/>
              </a:solidFill>
              <a:latin typeface="+mn-lt"/>
              <a:ea typeface="+mn-ea"/>
              <a:cs typeface="+mn-cs"/>
            </a:rPr>
            <a:t>7. Export Restrictions</a:t>
          </a:r>
          <a:br>
            <a:rPr lang="en-US" sz="1100">
              <a:solidFill>
                <a:schemeClr val="dk1"/>
              </a:solidFill>
              <a:latin typeface="+mn-lt"/>
              <a:ea typeface="+mn-ea"/>
              <a:cs typeface="+mn-cs"/>
            </a:rPr>
          </a:br>
          <a:r>
            <a:rPr lang="en-US" sz="1100">
              <a:solidFill>
                <a:schemeClr val="dk1"/>
              </a:solidFill>
              <a:latin typeface="+mn-lt"/>
              <a:ea typeface="+mn-ea"/>
              <a:cs typeface="+mn-cs"/>
            </a:rPr>
            <a:t>You may not export, ship, transmit or re-export software in violation of any applicable law or regulation including but not limited to Export Administration Regulations issued by the U. S. Department of Commerce.</a:t>
          </a:r>
          <a:br>
            <a:rPr lang="en-US" sz="1100">
              <a:solidFill>
                <a:schemeClr val="dk1"/>
              </a:solidFill>
              <a:latin typeface="+mn-lt"/>
              <a:ea typeface="+mn-ea"/>
              <a:cs typeface="+mn-cs"/>
            </a:rPr>
          </a:br>
          <a:r>
            <a:rPr lang="en-US" sz="1100">
              <a:solidFill>
                <a:schemeClr val="dk1"/>
              </a:solidFill>
              <a:latin typeface="+mn-lt"/>
              <a:ea typeface="+mn-ea"/>
              <a:cs typeface="+mn-cs"/>
            </a:rPr>
            <a:t>8. Disclaimer of Warranties</a:t>
          </a:r>
          <a:br>
            <a:rPr lang="en-US" sz="1100">
              <a:solidFill>
                <a:schemeClr val="dk1"/>
              </a:solidFill>
              <a:latin typeface="+mn-lt"/>
              <a:ea typeface="+mn-ea"/>
              <a:cs typeface="+mn-cs"/>
            </a:rPr>
          </a:br>
          <a:r>
            <a:rPr lang="en-US" sz="1100">
              <a:solidFill>
                <a:schemeClr val="dk1"/>
              </a:solidFill>
              <a:latin typeface="+mn-lt"/>
              <a:ea typeface="+mn-ea"/>
              <a:cs typeface="+mn-cs"/>
            </a:rPr>
            <a:t>LICENSOR AND ITS SUPPLIERS PROVIDE THE SOFTWARE "AS IS" AND WITH ALL FAULTS, AND HEREBY DISCLAIM ALL OTHER WARRANTIES AND CONDITIONS, EITHER EXPRESS, IMPLIED OR STATUTORY, INCLUDING BUT NOT LIMITED TO ANY (IF ANY) IMPLIED WARRANTIES OR CONDITIONS OF MERCHANTABILITY, OF FITNESS FOR A PARTICULAR PURPOSE, OF LACK OF VIRUSES, AND OF LACK OF NEGLIGENCE OR LACK OF WORKMANLIKE EFFORT. ALSO, THERE IS NO WARRANTY OR CONDITION OF TITLE, OF QUIET ENJOYMENT, OR OF NONINFRINGEMENT. THE ENTIRE RISK ARISING OUT OF THE USE OR PERFORMANCE OF THE SOFTWARE IS WITH YOU.</a:t>
          </a:r>
          <a:br>
            <a:rPr lang="en-US" sz="1100">
              <a:solidFill>
                <a:schemeClr val="dk1"/>
              </a:solidFill>
              <a:latin typeface="+mn-lt"/>
              <a:ea typeface="+mn-ea"/>
              <a:cs typeface="+mn-cs"/>
            </a:rPr>
          </a:br>
          <a:r>
            <a:rPr lang="en-US" sz="1100">
              <a:solidFill>
                <a:schemeClr val="dk1"/>
              </a:solidFill>
              <a:latin typeface="+mn-lt"/>
              <a:ea typeface="+mn-ea"/>
              <a:cs typeface="+mn-cs"/>
            </a:rPr>
            <a:t>9. Limitation of Damages</a:t>
          </a:r>
          <a:br>
            <a:rPr lang="en-US" sz="1100">
              <a:solidFill>
                <a:schemeClr val="dk1"/>
              </a:solidFill>
              <a:latin typeface="+mn-lt"/>
              <a:ea typeface="+mn-ea"/>
              <a:cs typeface="+mn-cs"/>
            </a:rPr>
          </a:br>
          <a:r>
            <a:rPr lang="en-US" sz="1100">
              <a:solidFill>
                <a:schemeClr val="dk1"/>
              </a:solidFill>
              <a:latin typeface="+mn-lt"/>
              <a:ea typeface="+mn-ea"/>
              <a:cs typeface="+mn-cs"/>
            </a:rPr>
            <a:t>TO THE MAXIMUM EXTENT PERMITTED BY APPLICABLE LAW, IN NO EVENT WILL LICENSOR OR ITS SUPPLIERS BE LIABLE FOR ANY CONSEQUENTIAL, INCIDENTAL, DIRECT, INDIRECT, SPECIAL, PUNITIVE OR OTHER DAMAGES WHATSOEVER ARISING OUT OF OR IN ANY WAY RELATED TO THE USE OF OR INABILITY TO USE THE SOFTWARE AND WHETHER BASED ON CONTRACT, TORT, NEGLIGENCE, STRICT LIABILITY OR OTHERWISE, EVEN IF LICENSOR OR ANY SUPPLIER HAS BEEN ADVISED OF THE POSSIBILITY OF SUCH DAMAGES. THIS EXCLUSION OF DAMAGES WILL BE EFFECTIVE EVEN IF ANY REMEDY FAILS OF ITS ESSENTIAL PURPOSE.</a:t>
          </a:r>
          <a:br>
            <a:rPr lang="en-US" sz="1100">
              <a:solidFill>
                <a:schemeClr val="dk1"/>
              </a:solidFill>
              <a:latin typeface="+mn-lt"/>
              <a:ea typeface="+mn-ea"/>
              <a:cs typeface="+mn-cs"/>
            </a:rPr>
          </a:br>
          <a:r>
            <a:rPr lang="en-US" sz="1100">
              <a:solidFill>
                <a:schemeClr val="dk1"/>
              </a:solidFill>
              <a:latin typeface="+mn-lt"/>
              <a:ea typeface="+mn-ea"/>
              <a:cs typeface="+mn-cs"/>
            </a:rPr>
            <a:t>10. Arbitration</a:t>
          </a:r>
          <a:br>
            <a:rPr lang="en-US" sz="1100">
              <a:solidFill>
                <a:schemeClr val="dk1"/>
              </a:solidFill>
              <a:latin typeface="+mn-lt"/>
              <a:ea typeface="+mn-ea"/>
              <a:cs typeface="+mn-cs"/>
            </a:rPr>
          </a:br>
          <a:r>
            <a:rPr lang="en-US" sz="1100">
              <a:solidFill>
                <a:schemeClr val="dk1"/>
              </a:solidFill>
              <a:latin typeface="+mn-lt"/>
              <a:ea typeface="+mn-ea"/>
              <a:cs typeface="+mn-cs"/>
            </a:rPr>
            <a:t>Any dispute arising under this EULA will be subject to binding arbitration by a single Arbitrator with the American Arbitration Association (AAA), in accordance with its relevant industry rules, if any. The parties agree that this EULA will be governed by and construed and interpreted in accordance with the laws of the State of Colorado. The arbitration will be held in Colorado. The Arbitrator will have the authority to grant injunctive relief and specific performance to enforce the terms of this EULA. Judgment on any award rendered by the Arbitrator may be entered in any Court of competent jurisdiction.</a:t>
          </a:r>
          <a:br>
            <a:rPr lang="en-US" sz="1100">
              <a:solidFill>
                <a:schemeClr val="dk1"/>
              </a:solidFill>
              <a:latin typeface="+mn-lt"/>
              <a:ea typeface="+mn-ea"/>
              <a:cs typeface="+mn-cs"/>
            </a:rPr>
          </a:br>
          <a:r>
            <a:rPr lang="en-US" sz="1100">
              <a:solidFill>
                <a:schemeClr val="dk1"/>
              </a:solidFill>
              <a:latin typeface="+mn-lt"/>
              <a:ea typeface="+mn-ea"/>
              <a:cs typeface="+mn-cs"/>
            </a:rPr>
            <a:t>11. Severability</a:t>
          </a:r>
          <a:br>
            <a:rPr lang="en-US" sz="1100">
              <a:solidFill>
                <a:schemeClr val="dk1"/>
              </a:solidFill>
              <a:latin typeface="+mn-lt"/>
              <a:ea typeface="+mn-ea"/>
              <a:cs typeface="+mn-cs"/>
            </a:rPr>
          </a:br>
          <a:r>
            <a:rPr lang="en-US" sz="1100">
              <a:solidFill>
                <a:schemeClr val="dk1"/>
              </a:solidFill>
              <a:latin typeface="+mn-lt"/>
              <a:ea typeface="+mn-ea"/>
              <a:cs typeface="+mn-cs"/>
            </a:rPr>
            <a:t>If any term of this EULA is found to be unenforceable or contrary to law, it will be modified to the least extent necessary to make it enforceable, and the remaining portions of this Agreement will remain in full force and effect.</a:t>
          </a:r>
          <a:br>
            <a:rPr lang="en-US" sz="1100">
              <a:solidFill>
                <a:schemeClr val="dk1"/>
              </a:solidFill>
              <a:latin typeface="+mn-lt"/>
              <a:ea typeface="+mn-ea"/>
              <a:cs typeface="+mn-cs"/>
            </a:rPr>
          </a:br>
          <a:r>
            <a:rPr lang="en-US" sz="1100">
              <a:solidFill>
                <a:schemeClr val="dk1"/>
              </a:solidFill>
              <a:latin typeface="+mn-lt"/>
              <a:ea typeface="+mn-ea"/>
              <a:cs typeface="+mn-cs"/>
            </a:rPr>
            <a:t>12. No Waiver</a:t>
          </a:r>
          <a:br>
            <a:rPr lang="en-US" sz="1100">
              <a:solidFill>
                <a:schemeClr val="dk1"/>
              </a:solidFill>
              <a:latin typeface="+mn-lt"/>
              <a:ea typeface="+mn-ea"/>
              <a:cs typeface="+mn-cs"/>
            </a:rPr>
          </a:br>
          <a:r>
            <a:rPr lang="en-US" sz="1100">
              <a:solidFill>
                <a:schemeClr val="dk1"/>
              </a:solidFill>
              <a:latin typeface="+mn-lt"/>
              <a:ea typeface="+mn-ea"/>
              <a:cs typeface="+mn-cs"/>
            </a:rPr>
            <a:t>No waiver of any right under this EULA will be deemed effective unless contained in writing signed by a duly authorized representative of the party against whom the waiver is to be asserted, and no waiver of any past or present right arising from any breach or failure to perform will be deemed to be a waiver of any future rights arising out of this EULA.</a:t>
          </a:r>
          <a:br>
            <a:rPr lang="en-US" sz="1100">
              <a:solidFill>
                <a:schemeClr val="dk1"/>
              </a:solidFill>
              <a:latin typeface="+mn-lt"/>
              <a:ea typeface="+mn-ea"/>
              <a:cs typeface="+mn-cs"/>
            </a:rPr>
          </a:br>
          <a:r>
            <a:rPr lang="en-US" sz="1100">
              <a:solidFill>
                <a:schemeClr val="dk1"/>
              </a:solidFill>
              <a:latin typeface="+mn-lt"/>
              <a:ea typeface="+mn-ea"/>
              <a:cs typeface="+mn-cs"/>
            </a:rPr>
            <a:t>13. Entire Agreement</a:t>
          </a:r>
          <a:br>
            <a:rPr lang="en-US" sz="1100">
              <a:solidFill>
                <a:schemeClr val="dk1"/>
              </a:solidFill>
              <a:latin typeface="+mn-lt"/>
              <a:ea typeface="+mn-ea"/>
              <a:cs typeface="+mn-cs"/>
            </a:rPr>
          </a:br>
          <a:r>
            <a:rPr lang="en-US" sz="1100">
              <a:solidFill>
                <a:schemeClr val="dk1"/>
              </a:solidFill>
              <a:latin typeface="+mn-lt"/>
              <a:ea typeface="+mn-ea"/>
              <a:cs typeface="+mn-cs"/>
            </a:rPr>
            <a:t>This EULA constitutes the entire agreement between the parties with respect to its subject matter, and supersedes all prior agreements, proposals, negotiations, representations or communications relating to the subject matter. Both parties acknowledge that they have not been induced to enter into this EULA by any representations or promises not specifically stated herein.</a:t>
          </a:r>
          <a:br>
            <a:rPr lang="en-US" sz="1100">
              <a:solidFill>
                <a:schemeClr val="dk1"/>
              </a:solidFill>
              <a:latin typeface="+mn-lt"/>
              <a:ea typeface="+mn-ea"/>
              <a:cs typeface="+mn-cs"/>
            </a:rPr>
          </a:br>
          <a:r>
            <a:rPr lang="en-US" sz="1100">
              <a:solidFill>
                <a:schemeClr val="dk1"/>
              </a:solidFill>
              <a:latin typeface="+mn-lt"/>
              <a:ea typeface="+mn-ea"/>
              <a:cs typeface="+mn-cs"/>
            </a:rPr>
            <a:t>By using this spreadsheet , you agree to the terms of this EULA.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www.usablestats.com/" TargetMode="External"/><Relationship Id="rId1" Type="http://schemas.openxmlformats.org/officeDocument/2006/relationships/hyperlink" Target="http://www.measuringusability.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www.measuringusability.com/"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www.measuringusability.com/"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3.xml"/><Relationship Id="rId2" Type="http://schemas.openxmlformats.org/officeDocument/2006/relationships/hyperlink" Target="http://www.usablestats.com/" TargetMode="External"/><Relationship Id="rId1" Type="http://schemas.openxmlformats.org/officeDocument/2006/relationships/hyperlink" Target="http://www.measuringusability.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www.measuringusability.com/" TargetMode="External"/><Relationship Id="rId1" Type="http://schemas.openxmlformats.org/officeDocument/2006/relationships/hyperlink" Target="http://www.usablestats.com/" TargetMode="External"/><Relationship Id="rId5" Type="http://schemas.openxmlformats.org/officeDocument/2006/relationships/ctrlProp" Target="../ctrlProps/ctrlProp3.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www.measuringusability.com/" TargetMode="External"/><Relationship Id="rId1" Type="http://schemas.openxmlformats.org/officeDocument/2006/relationships/hyperlink" Target="http://www.usablestats.com/" TargetMode="External"/><Relationship Id="rId5" Type="http://schemas.openxmlformats.org/officeDocument/2006/relationships/ctrlProp" Target="../ctrlProps/ctrlProp4.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www.usablestats.com/" TargetMode="External"/><Relationship Id="rId1" Type="http://schemas.openxmlformats.org/officeDocument/2006/relationships/hyperlink" Target="http://www.measuringusability.com/" TargetMode="External"/><Relationship Id="rId6" Type="http://schemas.openxmlformats.org/officeDocument/2006/relationships/comments" Target="../comments4.xml"/><Relationship Id="rId5" Type="http://schemas.openxmlformats.org/officeDocument/2006/relationships/ctrlProp" Target="../ctrlProps/ctrlProp5.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www.usablestats.com/" TargetMode="External"/><Relationship Id="rId1" Type="http://schemas.openxmlformats.org/officeDocument/2006/relationships/hyperlink" Target="http://www.measuringusability.com/" TargetMode="External"/><Relationship Id="rId6" Type="http://schemas.openxmlformats.org/officeDocument/2006/relationships/comments" Target="../comments5.xml"/><Relationship Id="rId5" Type="http://schemas.openxmlformats.org/officeDocument/2006/relationships/ctrlProp" Target="../ctrlProps/ctrlProp6.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hyperlink" Target="http://www.usablestats.com/" TargetMode="External"/><Relationship Id="rId1" Type="http://schemas.openxmlformats.org/officeDocument/2006/relationships/hyperlink" Target="http://www.measuringusability.com/" TargetMode="External"/><Relationship Id="rId5" Type="http://schemas.openxmlformats.org/officeDocument/2006/relationships/ctrlProp" Target="../ctrlProps/ctrlProp7.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hyperlink" Target="http://www.usablestats.com/" TargetMode="External"/><Relationship Id="rId1" Type="http://schemas.openxmlformats.org/officeDocument/2006/relationships/hyperlink" Target="http://www.measuringusability.com/" TargetMode="External"/><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hyperlink" Target="http://www.usablestats.com/" TargetMode="External"/><Relationship Id="rId1" Type="http://schemas.openxmlformats.org/officeDocument/2006/relationships/hyperlink" Target="http://www.measuringusability.com/" TargetMode="External"/><Relationship Id="rId6" Type="http://schemas.openxmlformats.org/officeDocument/2006/relationships/comments" Target="../comments6.xml"/><Relationship Id="rId5" Type="http://schemas.openxmlformats.org/officeDocument/2006/relationships/ctrlProp" Target="../ctrlProps/ctrlProp9.xm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9.xml"/><Relationship Id="rId7" Type="http://schemas.openxmlformats.org/officeDocument/2006/relationships/comments" Target="../comments7.xml"/><Relationship Id="rId2" Type="http://schemas.openxmlformats.org/officeDocument/2006/relationships/hyperlink" Target="http://www.usablestats.com/" TargetMode="External"/><Relationship Id="rId1" Type="http://schemas.openxmlformats.org/officeDocument/2006/relationships/hyperlink" Target="http://www.measuringusability.com/"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0.xml"/><Relationship Id="rId7" Type="http://schemas.openxmlformats.org/officeDocument/2006/relationships/comments" Target="../comments8.xml"/><Relationship Id="rId2" Type="http://schemas.openxmlformats.org/officeDocument/2006/relationships/hyperlink" Target="http://www.usablestats.com/" TargetMode="External"/><Relationship Id="rId1" Type="http://schemas.openxmlformats.org/officeDocument/2006/relationships/hyperlink" Target="http://www.measuringusability.com/"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www.usablestats.com/" TargetMode="External"/><Relationship Id="rId1" Type="http://schemas.openxmlformats.org/officeDocument/2006/relationships/hyperlink" Target="http://www.measuringusability.com/" TargetMode="External"/><Relationship Id="rId6" Type="http://schemas.openxmlformats.org/officeDocument/2006/relationships/comments" Target="../comments9.xml"/><Relationship Id="rId5" Type="http://schemas.openxmlformats.org/officeDocument/2006/relationships/ctrlProp" Target="../ctrlProps/ctrlProp14.xml"/><Relationship Id="rId4"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www.usablestats.com/" TargetMode="External"/><Relationship Id="rId1" Type="http://schemas.openxmlformats.org/officeDocument/2006/relationships/hyperlink" Target="http://www.measuringusability.com/" TargetMode="External"/><Relationship Id="rId6" Type="http://schemas.openxmlformats.org/officeDocument/2006/relationships/comments" Target="../comments10.xml"/><Relationship Id="rId5" Type="http://schemas.openxmlformats.org/officeDocument/2006/relationships/ctrlProp" Target="../ctrlProps/ctrlProp15.xml"/><Relationship Id="rId4"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www.usablestats.com/" TargetMode="External"/><Relationship Id="rId1" Type="http://schemas.openxmlformats.org/officeDocument/2006/relationships/hyperlink" Target="http://www.measuringusability.com/" TargetMode="External"/><Relationship Id="rId5" Type="http://schemas.openxmlformats.org/officeDocument/2006/relationships/ctrlProp" Target="../ctrlProps/ctrlProp16.xml"/><Relationship Id="rId4"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37"/>
  <sheetViews>
    <sheetView workbookViewId="0">
      <selection activeCell="C40" sqref="C40"/>
    </sheetView>
  </sheetViews>
  <sheetFormatPr baseColWidth="10" defaultColWidth="8.83203125" defaultRowHeight="13" x14ac:dyDescent="0.15"/>
  <cols>
    <col min="1" max="1" width="5.33203125" customWidth="1"/>
    <col min="2" max="8" width="8.83203125" customWidth="1"/>
    <col min="9" max="9" width="3.5" customWidth="1"/>
  </cols>
  <sheetData>
    <row r="1" spans="1:22" x14ac:dyDescent="0.15">
      <c r="A1" s="35"/>
      <c r="B1" s="35"/>
      <c r="C1" s="35"/>
      <c r="D1" s="35"/>
      <c r="E1" s="35"/>
      <c r="F1" s="35"/>
      <c r="G1" s="35"/>
      <c r="H1" s="35"/>
      <c r="I1" s="35"/>
      <c r="J1" s="35"/>
      <c r="K1" s="35"/>
      <c r="L1" s="36" t="s">
        <v>22</v>
      </c>
      <c r="M1" s="35"/>
      <c r="N1" s="35"/>
      <c r="O1" s="35"/>
      <c r="P1" s="35"/>
      <c r="Q1" s="35"/>
      <c r="R1" s="35"/>
      <c r="S1" s="35"/>
      <c r="T1" s="35"/>
      <c r="U1" s="35"/>
      <c r="V1" s="35"/>
    </row>
    <row r="2" spans="1:22" ht="16" x14ac:dyDescent="0.2">
      <c r="A2" s="1" t="s">
        <v>258</v>
      </c>
      <c r="B2" s="2"/>
      <c r="C2" s="2"/>
      <c r="D2" s="2"/>
      <c r="E2" s="2"/>
      <c r="F2" s="2"/>
      <c r="G2" s="2"/>
      <c r="H2" s="2"/>
      <c r="I2" s="2"/>
      <c r="J2" s="2"/>
      <c r="K2" s="2"/>
      <c r="L2" s="2"/>
      <c r="M2" s="2"/>
      <c r="N2" s="2"/>
      <c r="O2" s="2"/>
      <c r="P2" s="2"/>
      <c r="Q2" s="2"/>
      <c r="R2" s="2"/>
      <c r="S2" s="2"/>
      <c r="T2" s="2"/>
      <c r="U2" s="2"/>
      <c r="V2" s="2"/>
    </row>
    <row r="3" spans="1:22" x14ac:dyDescent="0.15">
      <c r="A3" s="3" t="s">
        <v>376</v>
      </c>
      <c r="B3" s="2"/>
      <c r="C3" s="2"/>
      <c r="D3" s="2"/>
      <c r="E3" s="2"/>
      <c r="F3" s="2"/>
      <c r="G3" s="2"/>
      <c r="H3" s="2"/>
      <c r="I3" s="2"/>
      <c r="J3" s="2"/>
      <c r="K3" s="2"/>
      <c r="L3" s="2"/>
      <c r="M3" s="2"/>
      <c r="N3" s="2"/>
      <c r="O3" s="2"/>
      <c r="P3" s="2"/>
      <c r="Q3" s="2"/>
      <c r="R3" s="2"/>
      <c r="S3" s="2"/>
      <c r="T3" s="2"/>
      <c r="U3" s="2"/>
      <c r="V3" s="2"/>
    </row>
    <row r="4" spans="1:22" x14ac:dyDescent="0.15">
      <c r="A4" s="2"/>
      <c r="B4" s="2"/>
      <c r="C4" s="2"/>
      <c r="D4" s="2"/>
      <c r="E4" s="2"/>
      <c r="F4" s="2"/>
      <c r="G4" s="2"/>
      <c r="H4" s="2"/>
      <c r="I4" s="2"/>
      <c r="J4" s="2"/>
      <c r="K4" s="2"/>
      <c r="L4" s="2"/>
      <c r="M4" s="2"/>
      <c r="N4" s="2"/>
      <c r="O4" s="2"/>
      <c r="P4" s="2"/>
      <c r="Q4" s="2"/>
      <c r="R4" s="2"/>
      <c r="S4" s="2"/>
      <c r="T4" s="2"/>
      <c r="U4" s="2"/>
      <c r="V4" s="2"/>
    </row>
    <row r="5" spans="1:22" x14ac:dyDescent="0.15">
      <c r="A5" s="2"/>
      <c r="B5" s="114"/>
      <c r="C5" s="110"/>
      <c r="D5" s="110"/>
      <c r="E5" s="110"/>
      <c r="F5" s="110"/>
      <c r="G5" s="110"/>
      <c r="H5" s="110"/>
      <c r="I5" s="110"/>
      <c r="J5" s="9"/>
      <c r="K5" s="2"/>
      <c r="L5" s="2"/>
      <c r="M5" s="2"/>
      <c r="N5" s="2"/>
      <c r="O5" s="2"/>
      <c r="P5" s="9"/>
      <c r="Q5" s="2"/>
      <c r="R5" s="2"/>
      <c r="S5" s="2"/>
      <c r="T5" s="2"/>
      <c r="U5" s="2"/>
      <c r="V5" s="2"/>
    </row>
    <row r="6" spans="1:22" ht="18" x14ac:dyDescent="0.2">
      <c r="A6" s="2"/>
      <c r="B6" s="110"/>
      <c r="C6" s="138" t="s">
        <v>291</v>
      </c>
      <c r="D6" s="110"/>
      <c r="E6" s="110"/>
      <c r="F6" s="110"/>
      <c r="G6" s="110"/>
      <c r="H6" s="110"/>
      <c r="I6" s="110"/>
      <c r="J6" s="138" t="s">
        <v>133</v>
      </c>
      <c r="K6" s="110"/>
      <c r="L6" s="110"/>
      <c r="M6" s="110"/>
      <c r="N6" s="111"/>
      <c r="O6" s="110"/>
      <c r="P6" s="2"/>
      <c r="Q6" s="64"/>
      <c r="R6" s="2"/>
      <c r="S6" s="2"/>
      <c r="T6" s="2"/>
      <c r="U6" s="2"/>
      <c r="V6" s="2"/>
    </row>
    <row r="7" spans="1:22" x14ac:dyDescent="0.15">
      <c r="A7" s="2"/>
      <c r="B7" s="110"/>
      <c r="C7" s="110"/>
      <c r="D7" s="110"/>
      <c r="E7" s="110"/>
      <c r="F7" s="110"/>
      <c r="G7" s="110"/>
      <c r="H7" s="110"/>
      <c r="I7" s="110"/>
      <c r="J7" s="64" t="s">
        <v>339</v>
      </c>
      <c r="K7" s="110"/>
      <c r="L7" s="110"/>
      <c r="M7" s="110"/>
      <c r="N7" s="110"/>
      <c r="O7" s="110"/>
      <c r="P7" s="110"/>
      <c r="Q7" s="112"/>
      <c r="R7" s="111"/>
      <c r="S7" s="110"/>
      <c r="T7" s="2"/>
      <c r="U7" s="2"/>
      <c r="V7" s="2"/>
    </row>
    <row r="8" spans="1:22" x14ac:dyDescent="0.15">
      <c r="A8" s="2"/>
      <c r="B8" s="110"/>
      <c r="C8" s="113" t="s">
        <v>308</v>
      </c>
      <c r="D8" s="112"/>
      <c r="E8" s="111"/>
      <c r="F8" s="111"/>
      <c r="G8" s="110"/>
      <c r="H8" s="110"/>
      <c r="I8" s="110"/>
      <c r="J8" s="113" t="s">
        <v>341</v>
      </c>
      <c r="K8" s="110"/>
      <c r="L8" s="110"/>
      <c r="M8" s="110"/>
      <c r="N8" s="110"/>
      <c r="O8" s="110"/>
      <c r="P8" s="110"/>
      <c r="Q8" s="110"/>
      <c r="R8" s="110"/>
      <c r="S8" s="110"/>
      <c r="T8" s="2"/>
      <c r="U8" s="2"/>
      <c r="V8" s="2"/>
    </row>
    <row r="9" spans="1:22" x14ac:dyDescent="0.15">
      <c r="A9" s="2"/>
      <c r="B9" s="110"/>
      <c r="C9" s="113"/>
      <c r="D9" s="112"/>
      <c r="E9" s="111"/>
      <c r="F9" s="111"/>
      <c r="G9" s="110"/>
      <c r="H9" s="110"/>
      <c r="I9" s="110"/>
      <c r="J9" s="113"/>
      <c r="K9" s="110"/>
      <c r="L9" s="110"/>
      <c r="M9" s="110"/>
      <c r="N9" s="110"/>
      <c r="O9" s="110"/>
      <c r="P9" s="110"/>
      <c r="Q9" s="110"/>
      <c r="R9" s="110"/>
      <c r="S9" s="110"/>
      <c r="T9" s="2"/>
      <c r="U9" s="2"/>
      <c r="V9" s="2"/>
    </row>
    <row r="10" spans="1:22" x14ac:dyDescent="0.15">
      <c r="A10" s="2"/>
      <c r="B10" s="110"/>
      <c r="C10" s="110"/>
      <c r="D10" s="110"/>
      <c r="E10" s="110"/>
      <c r="F10" s="110"/>
      <c r="G10" s="110"/>
      <c r="H10" s="110"/>
      <c r="I10" s="110"/>
      <c r="J10" s="64" t="s">
        <v>340</v>
      </c>
      <c r="K10" s="110"/>
      <c r="L10" s="110"/>
      <c r="M10" s="110"/>
      <c r="N10" s="110"/>
      <c r="O10" s="110"/>
      <c r="P10" s="110"/>
      <c r="Q10" s="109"/>
      <c r="R10" s="110"/>
      <c r="S10" s="110"/>
      <c r="T10" s="2"/>
      <c r="U10" s="2"/>
      <c r="V10" s="2"/>
    </row>
    <row r="11" spans="1:22" x14ac:dyDescent="0.15">
      <c r="A11" s="2"/>
      <c r="B11" s="110"/>
      <c r="C11" s="113" t="s">
        <v>364</v>
      </c>
      <c r="D11" s="111"/>
      <c r="E11" s="111"/>
      <c r="F11" s="111"/>
      <c r="G11" s="110"/>
      <c r="H11" s="110"/>
      <c r="I11" s="110"/>
      <c r="J11" s="113" t="s">
        <v>342</v>
      </c>
      <c r="K11" s="110"/>
      <c r="L11" s="110"/>
      <c r="M11" s="110"/>
      <c r="N11" s="110"/>
      <c r="O11" s="110"/>
      <c r="P11" s="110"/>
      <c r="Q11" s="113"/>
      <c r="R11" s="110"/>
      <c r="S11" s="110"/>
      <c r="T11" s="2"/>
      <c r="U11" s="2"/>
      <c r="V11" s="2"/>
    </row>
    <row r="12" spans="1:22" x14ac:dyDescent="0.15">
      <c r="A12" s="2"/>
      <c r="B12" s="110"/>
      <c r="C12" s="110"/>
      <c r="D12" s="110"/>
      <c r="E12" s="110"/>
      <c r="F12" s="110"/>
      <c r="G12" s="110"/>
      <c r="H12" s="110"/>
      <c r="I12" s="110"/>
      <c r="J12" s="113"/>
      <c r="K12" s="110"/>
      <c r="L12" s="110"/>
      <c r="M12" s="110"/>
      <c r="N12" s="110"/>
      <c r="O12" s="110"/>
      <c r="P12" s="110"/>
      <c r="Q12" s="113"/>
      <c r="R12" s="110"/>
      <c r="S12" s="110"/>
      <c r="T12" s="2"/>
      <c r="U12" s="2"/>
      <c r="V12" s="2"/>
    </row>
    <row r="13" spans="1:22" x14ac:dyDescent="0.15">
      <c r="A13" s="2"/>
      <c r="B13" s="111"/>
      <c r="C13" s="110"/>
      <c r="D13" s="110"/>
      <c r="E13" s="110"/>
      <c r="F13" s="110"/>
      <c r="G13" s="110"/>
      <c r="H13" s="110"/>
      <c r="I13" s="110"/>
      <c r="J13" s="64" t="s">
        <v>344</v>
      </c>
      <c r="K13" s="110"/>
      <c r="L13" s="110"/>
      <c r="M13" s="110"/>
      <c r="N13" s="110"/>
      <c r="O13" s="110"/>
      <c r="P13" s="110"/>
      <c r="Q13" s="110"/>
      <c r="R13" s="110"/>
      <c r="S13" s="110"/>
      <c r="T13" s="2"/>
      <c r="U13" s="2"/>
      <c r="V13" s="2"/>
    </row>
    <row r="14" spans="1:22" x14ac:dyDescent="0.15">
      <c r="A14" s="2"/>
      <c r="B14" s="111"/>
      <c r="C14" s="113" t="s">
        <v>214</v>
      </c>
      <c r="D14" s="111"/>
      <c r="E14" s="111"/>
      <c r="F14" s="111"/>
      <c r="G14" s="110"/>
      <c r="H14" s="110"/>
      <c r="I14" s="110"/>
      <c r="J14" s="113" t="s">
        <v>343</v>
      </c>
      <c r="K14" s="110"/>
      <c r="L14" s="110"/>
      <c r="M14" s="110"/>
      <c r="N14" s="110"/>
      <c r="O14" s="110"/>
      <c r="P14" s="110"/>
      <c r="Q14" s="110"/>
      <c r="R14" s="110"/>
      <c r="S14" s="110"/>
      <c r="T14" s="2"/>
      <c r="U14" s="2"/>
      <c r="V14" s="2"/>
    </row>
    <row r="15" spans="1:22" x14ac:dyDescent="0.15">
      <c r="A15" s="2"/>
      <c r="B15" s="111"/>
      <c r="C15" s="110"/>
      <c r="D15" s="110"/>
      <c r="E15" s="110"/>
      <c r="F15" s="110"/>
      <c r="G15" s="110"/>
      <c r="H15" s="110"/>
      <c r="I15" s="110"/>
      <c r="J15" s="113"/>
      <c r="K15" s="110"/>
      <c r="L15" s="110"/>
      <c r="M15" s="110"/>
      <c r="N15" s="110"/>
      <c r="O15" s="110"/>
      <c r="P15" s="110"/>
      <c r="Q15" s="110"/>
      <c r="R15" s="110"/>
      <c r="S15" s="110"/>
      <c r="T15" s="110"/>
      <c r="U15" s="110"/>
      <c r="V15" s="2"/>
    </row>
    <row r="16" spans="1:22" x14ac:dyDescent="0.15">
      <c r="A16" s="2"/>
      <c r="B16" s="111"/>
      <c r="C16" s="110"/>
      <c r="D16" s="110"/>
      <c r="E16" s="110"/>
      <c r="F16" s="110"/>
      <c r="G16" s="110"/>
      <c r="H16" s="110"/>
      <c r="I16" s="110"/>
      <c r="J16" s="64" t="s">
        <v>345</v>
      </c>
      <c r="K16" s="110"/>
      <c r="L16" s="110"/>
      <c r="M16" s="110"/>
      <c r="N16" s="110"/>
      <c r="O16" s="110"/>
      <c r="P16" s="110"/>
      <c r="Q16" s="110"/>
      <c r="R16" s="110"/>
      <c r="S16" s="110"/>
      <c r="T16" s="110"/>
      <c r="U16" s="110"/>
      <c r="V16" s="2"/>
    </row>
    <row r="17" spans="1:22" x14ac:dyDescent="0.15">
      <c r="A17" s="2"/>
      <c r="B17" s="110"/>
      <c r="C17" s="110"/>
      <c r="D17" s="110"/>
      <c r="E17" s="110"/>
      <c r="F17" s="110"/>
      <c r="G17" s="110"/>
      <c r="H17" s="110"/>
      <c r="I17" s="111"/>
      <c r="J17" s="113" t="s">
        <v>346</v>
      </c>
      <c r="K17" s="110"/>
      <c r="L17" s="110"/>
      <c r="M17" s="110"/>
      <c r="N17" s="110"/>
      <c r="O17" s="110"/>
      <c r="P17" s="110"/>
      <c r="Q17" s="110"/>
      <c r="R17" s="110"/>
      <c r="S17" s="110"/>
      <c r="T17" s="110"/>
      <c r="U17" s="110"/>
      <c r="V17" s="2"/>
    </row>
    <row r="18" spans="1:22" x14ac:dyDescent="0.15">
      <c r="A18" s="2"/>
      <c r="B18" s="110"/>
      <c r="C18" s="110"/>
      <c r="D18" s="110"/>
      <c r="E18" s="110"/>
      <c r="F18" s="110"/>
      <c r="G18" s="110"/>
      <c r="H18" s="110"/>
      <c r="I18" s="111"/>
      <c r="J18" s="110"/>
      <c r="K18" s="109"/>
      <c r="L18" s="111"/>
      <c r="M18" s="111"/>
      <c r="N18" s="110"/>
      <c r="O18" s="111"/>
      <c r="P18" s="110"/>
      <c r="Q18" s="110"/>
      <c r="R18" s="110"/>
      <c r="S18" s="110"/>
      <c r="T18" s="110"/>
      <c r="U18" s="110"/>
      <c r="V18" s="2"/>
    </row>
    <row r="19" spans="1:22" x14ac:dyDescent="0.15">
      <c r="A19" s="2"/>
      <c r="B19" s="110"/>
      <c r="C19" s="110"/>
      <c r="D19" s="110"/>
      <c r="E19" s="110"/>
      <c r="F19" s="110"/>
      <c r="G19" s="110"/>
      <c r="H19" s="110"/>
      <c r="I19" s="110"/>
      <c r="J19" s="110"/>
      <c r="K19" s="110"/>
      <c r="L19" s="110"/>
      <c r="M19" s="110"/>
      <c r="N19" s="110"/>
      <c r="O19" s="111"/>
      <c r="P19" s="110"/>
      <c r="Q19" s="110"/>
      <c r="R19" s="110"/>
      <c r="S19" s="110"/>
      <c r="T19" s="110"/>
      <c r="U19" s="110"/>
    </row>
    <row r="20" spans="1:22" x14ac:dyDescent="0.15">
      <c r="A20" s="2"/>
      <c r="B20" s="110"/>
      <c r="C20" s="110"/>
      <c r="D20" s="110"/>
      <c r="E20" s="110"/>
      <c r="F20" s="110"/>
      <c r="G20" s="110"/>
      <c r="H20" s="110"/>
      <c r="I20" s="110"/>
      <c r="J20" s="110"/>
      <c r="K20" s="110"/>
      <c r="L20" s="110"/>
      <c r="M20" s="110"/>
      <c r="N20" s="110"/>
      <c r="O20" s="110"/>
      <c r="P20" s="110"/>
      <c r="Q20" s="110"/>
      <c r="R20" s="110"/>
      <c r="S20" s="110"/>
      <c r="T20" s="110"/>
      <c r="U20" s="110"/>
    </row>
    <row r="21" spans="1:22" ht="18" x14ac:dyDescent="0.2">
      <c r="A21" s="2"/>
      <c r="B21" s="110"/>
      <c r="C21" s="138" t="s">
        <v>34</v>
      </c>
      <c r="D21" s="110"/>
      <c r="E21" s="110"/>
      <c r="F21" s="110"/>
      <c r="G21" s="110"/>
      <c r="H21" s="110"/>
      <c r="I21" s="111"/>
      <c r="J21" s="138" t="s">
        <v>64</v>
      </c>
      <c r="K21" s="113"/>
      <c r="L21" s="111"/>
      <c r="M21" s="111"/>
      <c r="N21" s="110"/>
      <c r="O21" s="110"/>
      <c r="P21" s="110"/>
      <c r="Q21" s="111"/>
      <c r="R21" s="110"/>
      <c r="S21" s="110"/>
      <c r="T21" s="110"/>
      <c r="U21" s="110"/>
    </row>
    <row r="22" spans="1:22" x14ac:dyDescent="0.15">
      <c r="A22" s="2"/>
      <c r="B22" s="110"/>
      <c r="C22" s="109"/>
      <c r="D22" s="110"/>
      <c r="E22" s="110"/>
      <c r="F22" s="110"/>
      <c r="G22" s="110"/>
      <c r="H22" s="110"/>
      <c r="I22" s="110"/>
      <c r="J22" s="110"/>
      <c r="K22" s="110"/>
      <c r="L22" s="110"/>
      <c r="M22" s="110"/>
      <c r="N22" s="110"/>
      <c r="O22" s="110"/>
      <c r="P22" s="110"/>
      <c r="Q22" s="111"/>
      <c r="R22" s="110"/>
      <c r="S22" s="110"/>
      <c r="T22" s="110"/>
      <c r="U22" s="110"/>
    </row>
    <row r="23" spans="1:22" x14ac:dyDescent="0.15">
      <c r="A23" s="2"/>
      <c r="B23" s="110"/>
      <c r="C23" s="113"/>
      <c r="D23" s="111"/>
      <c r="E23" s="110"/>
      <c r="F23" s="110"/>
      <c r="G23" s="110"/>
      <c r="H23" s="110"/>
      <c r="I23" s="110"/>
      <c r="J23" s="113" t="s">
        <v>213</v>
      </c>
      <c r="K23" s="109"/>
      <c r="L23" s="110"/>
      <c r="M23" s="110"/>
      <c r="N23" s="110"/>
      <c r="O23" s="110"/>
      <c r="P23" s="110"/>
      <c r="Q23" s="111"/>
      <c r="R23" s="110"/>
      <c r="S23" s="110"/>
      <c r="T23" s="110"/>
      <c r="U23" s="110"/>
    </row>
    <row r="24" spans="1:22" x14ac:dyDescent="0.15">
      <c r="A24" s="2"/>
      <c r="B24" s="110"/>
      <c r="C24" s="113" t="s">
        <v>132</v>
      </c>
      <c r="D24" s="111"/>
      <c r="E24" s="110"/>
      <c r="F24" s="111"/>
      <c r="G24" s="110"/>
      <c r="H24" s="110"/>
      <c r="I24" s="110"/>
      <c r="J24" s="110"/>
      <c r="K24" s="110"/>
      <c r="L24" s="110"/>
      <c r="M24" s="110"/>
      <c r="N24" s="110"/>
      <c r="O24" s="110"/>
      <c r="P24" s="110"/>
      <c r="Q24" s="111"/>
      <c r="R24" s="110"/>
      <c r="S24" s="110"/>
      <c r="T24" s="110"/>
      <c r="U24" s="110"/>
    </row>
    <row r="25" spans="1:22" x14ac:dyDescent="0.15">
      <c r="A25" s="2"/>
      <c r="B25" s="110"/>
      <c r="C25" s="111"/>
      <c r="D25" s="111"/>
      <c r="E25" s="110"/>
      <c r="F25" s="111"/>
      <c r="G25" s="110"/>
      <c r="H25" s="110"/>
      <c r="I25" s="110"/>
      <c r="J25" s="110"/>
      <c r="K25" s="110"/>
      <c r="L25" s="110"/>
      <c r="M25" s="110"/>
      <c r="N25" s="110"/>
      <c r="O25" s="110"/>
      <c r="P25" s="110"/>
      <c r="Q25" s="111"/>
      <c r="R25" s="110"/>
      <c r="S25" s="109"/>
      <c r="T25" s="110"/>
      <c r="U25" s="110"/>
      <c r="V25" s="110"/>
    </row>
    <row r="26" spans="1:22" x14ac:dyDescent="0.15">
      <c r="A26" s="2"/>
      <c r="B26" s="110"/>
      <c r="C26" s="109"/>
      <c r="D26" s="111"/>
      <c r="E26" s="111"/>
      <c r="F26" s="111"/>
      <c r="G26" s="111"/>
      <c r="H26" s="110"/>
      <c r="I26" s="110"/>
      <c r="J26" s="113" t="s">
        <v>116</v>
      </c>
      <c r="K26" s="113"/>
      <c r="L26" s="110"/>
      <c r="M26" s="110"/>
      <c r="N26" s="110"/>
      <c r="O26" s="110"/>
      <c r="P26" s="110"/>
      <c r="Q26" s="111"/>
      <c r="R26" s="110"/>
      <c r="S26" s="110"/>
      <c r="T26" s="110"/>
      <c r="U26" s="110"/>
      <c r="V26" s="110"/>
    </row>
    <row r="27" spans="1:22" x14ac:dyDescent="0.15">
      <c r="A27" s="2"/>
      <c r="B27" s="110"/>
      <c r="C27" s="113" t="s">
        <v>131</v>
      </c>
      <c r="D27" s="110"/>
      <c r="E27" s="110"/>
      <c r="F27" s="110"/>
      <c r="G27" s="111"/>
      <c r="H27" s="110"/>
      <c r="I27" s="110"/>
      <c r="J27" s="110"/>
      <c r="K27" s="110"/>
      <c r="L27" s="110"/>
      <c r="M27" s="110"/>
      <c r="N27" s="110"/>
      <c r="O27" s="110"/>
      <c r="P27" s="110"/>
      <c r="Q27" s="111"/>
      <c r="R27" s="110"/>
      <c r="S27" s="110"/>
      <c r="T27" s="110"/>
      <c r="U27" s="110"/>
      <c r="V27" s="110"/>
    </row>
    <row r="28" spans="1:22" x14ac:dyDescent="0.15">
      <c r="A28" s="2"/>
      <c r="B28" s="110"/>
      <c r="C28" s="110"/>
      <c r="D28" s="110"/>
      <c r="E28" s="110"/>
      <c r="F28" s="110"/>
      <c r="G28" s="111"/>
      <c r="H28" s="110"/>
      <c r="I28" s="110"/>
      <c r="J28" s="110"/>
      <c r="K28" s="110"/>
      <c r="L28" s="110"/>
      <c r="M28" s="110"/>
      <c r="N28" s="110"/>
      <c r="O28" s="110"/>
      <c r="P28" s="110"/>
      <c r="Q28" s="111"/>
      <c r="R28" s="110"/>
      <c r="S28" s="110"/>
      <c r="T28" s="110"/>
      <c r="U28" s="110"/>
      <c r="V28" s="110"/>
    </row>
    <row r="29" spans="1:22" s="110" customFormat="1" x14ac:dyDescent="0.15">
      <c r="J29" s="113" t="s">
        <v>117</v>
      </c>
      <c r="Q29" s="111"/>
    </row>
    <row r="30" spans="1:22" s="110" customFormat="1" x14ac:dyDescent="0.15">
      <c r="B30" s="113"/>
      <c r="C30" s="113" t="s">
        <v>257</v>
      </c>
    </row>
    <row r="31" spans="1:22" s="110" customFormat="1" x14ac:dyDescent="0.15"/>
    <row r="32" spans="1:22" s="110" customFormat="1" x14ac:dyDescent="0.15">
      <c r="J32" s="113" t="s">
        <v>120</v>
      </c>
    </row>
    <row r="33" spans="1:22" s="110" customFormat="1" ht="16" x14ac:dyDescent="0.2">
      <c r="B33" s="140"/>
      <c r="C33" s="141"/>
      <c r="F33" s="140"/>
      <c r="G33" s="141"/>
      <c r="H33" s="114"/>
      <c r="I33" s="114"/>
    </row>
    <row r="34" spans="1:22" s="110" customFormat="1" x14ac:dyDescent="0.15"/>
    <row r="35" spans="1:22" s="110" customFormat="1" x14ac:dyDescent="0.15">
      <c r="R35" s="113" t="s">
        <v>373</v>
      </c>
    </row>
    <row r="36" spans="1:22" x14ac:dyDescent="0.15">
      <c r="A36" s="103" t="s">
        <v>378</v>
      </c>
      <c r="B36" s="2"/>
      <c r="C36" s="2"/>
      <c r="D36" s="2"/>
      <c r="E36" s="2"/>
      <c r="F36" s="2"/>
      <c r="G36" s="2"/>
      <c r="H36" s="2"/>
      <c r="I36" s="2"/>
      <c r="J36" s="2"/>
      <c r="K36" s="2"/>
      <c r="L36" s="2"/>
      <c r="M36" s="2"/>
      <c r="N36" s="2"/>
      <c r="O36" s="2"/>
      <c r="P36" s="2"/>
      <c r="Q36" s="2"/>
      <c r="R36" s="2"/>
      <c r="S36" s="2"/>
      <c r="T36" s="2"/>
      <c r="U36" s="2"/>
      <c r="V36" s="2"/>
    </row>
    <row r="37" spans="1:22" x14ac:dyDescent="0.15">
      <c r="A37" s="41" t="s">
        <v>379</v>
      </c>
      <c r="B37" s="41"/>
      <c r="C37" s="40"/>
      <c r="D37" s="40"/>
      <c r="E37" s="40"/>
      <c r="F37" s="40"/>
      <c r="G37" s="40"/>
      <c r="H37" s="40"/>
      <c r="I37" s="40"/>
      <c r="J37" s="40"/>
      <c r="K37" s="40"/>
      <c r="L37" s="40"/>
      <c r="M37" s="40"/>
      <c r="N37" s="40"/>
      <c r="O37" s="40"/>
      <c r="P37" s="40"/>
      <c r="Q37" s="40"/>
      <c r="R37" s="40"/>
      <c r="S37" s="40"/>
      <c r="T37" s="40"/>
      <c r="U37" s="40"/>
      <c r="V37" s="40"/>
    </row>
  </sheetData>
  <phoneticPr fontId="23" type="noConversion"/>
  <hyperlinks>
    <hyperlink ref="L1" r:id="rId1"/>
    <hyperlink ref="A37" r:id="rId2" display="Copyright © 2008 Measuring Usability LLC"/>
    <hyperlink ref="C24" location="'Conf Interval'!A1" display="Rating Scales"/>
    <hyperlink ref="C27" location="'CI Summary'!A1" display="CI Around a Summary SUS Score"/>
    <hyperlink ref="J26" location="'Sample Size (Between-Subjects)'!A1" display="Comparing Two Groups (Between-Subjects)"/>
    <hyperlink ref="J32" location="'Sample Size (Margin)'!A1" display="For a Margin of Error"/>
    <hyperlink ref="J29" location="'Sample Size (Within-Subjects)'!A1" display="Comparing Two Groups (Within-Subjects)"/>
    <hyperlink ref="J11" location="'Comparing (Within-Subjects)'!A1" display="Within-Subjects Comparison (Paired t-test)"/>
    <hyperlink ref="J17" location="'Comp. Summary(Between-Subjects)'!A1" display="Between Subjects Comparison (2-Sample t-test) Summary Data"/>
    <hyperlink ref="J8" location="'Comparing (Benchmark)'!A1" display="To a Benchmark (1-Sample t-test)"/>
    <hyperlink ref="J14" location="'Comparing (Between-Subjects)'!A1" display="Between Subjects Comparison (2-Sample t-test)"/>
    <hyperlink ref="J23" location="'Sample Size (Benchmark)'!A1" display="Comparing a SUS Score to a Benchmark"/>
    <hyperlink ref="C14" location="'Raw Score to Percentile'!A1" display="Converting a Raw SUS score to a Percentile"/>
    <hyperlink ref="C30" location="Dashboard!A1" display="Dashboard for Changes over Time"/>
    <hyperlink ref="C8" location="Scoring!A1" display="SUS Scoring Sheet"/>
    <hyperlink ref="C11" location="'Scoring (Positive SUS)'!A1" display="Sus Scoring ALL POSITIVE SUS"/>
    <hyperlink ref="R35" location="License!A1" display="License"/>
  </hyperlinks>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Q4716"/>
  <sheetViews>
    <sheetView tabSelected="1" zoomScale="190" zoomScaleNormal="190" workbookViewId="0">
      <selection activeCell="BM22" sqref="BM22"/>
    </sheetView>
  </sheetViews>
  <sheetFormatPr baseColWidth="10" defaultColWidth="8.83203125" defaultRowHeight="13" x14ac:dyDescent="0.15"/>
  <cols>
    <col min="1" max="2" width="8.83203125" customWidth="1"/>
    <col min="3" max="3" width="10.5" customWidth="1"/>
    <col min="4" max="5" width="8.83203125" customWidth="1"/>
    <col min="6" max="6" width="9.1640625" customWidth="1"/>
    <col min="7" max="12" width="8.83203125" customWidth="1"/>
    <col min="13" max="13" width="9.1640625" hidden="1" customWidth="1"/>
    <col min="14" max="17" width="8.83203125" customWidth="1"/>
    <col min="18" max="18" width="9" customWidth="1"/>
    <col min="19" max="19" width="8.83203125" customWidth="1"/>
    <col min="20" max="22" width="9.1640625" customWidth="1"/>
    <col min="23" max="64" width="9.1640625" hidden="1" customWidth="1"/>
    <col min="65" max="68" width="9.1640625" customWidth="1"/>
  </cols>
  <sheetData>
    <row r="1" spans="1:69" x14ac:dyDescent="0.15">
      <c r="A1" s="36" t="s">
        <v>43</v>
      </c>
      <c r="B1" s="35"/>
      <c r="C1" s="35"/>
      <c r="D1" s="35"/>
      <c r="E1" s="35"/>
      <c r="F1" s="35"/>
      <c r="G1" s="35"/>
      <c r="H1" s="35"/>
      <c r="I1" s="35"/>
      <c r="J1" s="35"/>
      <c r="K1" s="35"/>
      <c r="L1" s="35"/>
      <c r="M1" s="35"/>
      <c r="N1" s="35"/>
      <c r="O1" s="35"/>
      <c r="P1" s="35"/>
      <c r="Q1" s="35"/>
      <c r="R1" s="36" t="s">
        <v>22</v>
      </c>
      <c r="S1" s="36"/>
      <c r="T1" s="36"/>
      <c r="U1" s="36"/>
      <c r="V1" s="36"/>
      <c r="W1" s="36"/>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row>
    <row r="2" spans="1:69" ht="16" x14ac:dyDescent="0.2">
      <c r="A2" s="1" t="s">
        <v>306</v>
      </c>
      <c r="B2" s="2"/>
      <c r="C2" s="2"/>
      <c r="D2" s="2"/>
      <c r="E2" s="2"/>
      <c r="F2" s="2"/>
      <c r="G2" s="110"/>
      <c r="H2" s="110"/>
      <c r="I2" s="110"/>
      <c r="J2" s="110"/>
      <c r="K2" s="110"/>
      <c r="L2" s="110"/>
      <c r="M2" s="110"/>
      <c r="N2" s="110"/>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row>
    <row r="3" spans="1:69" x14ac:dyDescent="0.15">
      <c r="A3" s="3" t="s">
        <v>366</v>
      </c>
      <c r="B3" s="2"/>
      <c r="C3" s="2"/>
      <c r="D3" s="2"/>
      <c r="E3" s="2"/>
      <c r="F3" s="2"/>
      <c r="G3" s="110"/>
      <c r="H3" s="112"/>
      <c r="I3" s="110"/>
      <c r="J3" s="110"/>
      <c r="K3" s="110"/>
      <c r="L3" s="110"/>
      <c r="M3" s="110"/>
      <c r="N3" s="110"/>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row>
    <row r="4" spans="1:69" x14ac:dyDescent="0.15">
      <c r="A4" s="4" t="s">
        <v>0</v>
      </c>
      <c r="B4" s="2"/>
      <c r="C4" s="2"/>
      <c r="D4" s="2"/>
      <c r="E4" s="2"/>
      <c r="F4" s="2"/>
      <c r="G4" s="110"/>
      <c r="H4" s="110"/>
      <c r="I4" s="110"/>
      <c r="J4" s="110"/>
      <c r="K4" s="110"/>
      <c r="L4" s="110"/>
      <c r="M4" s="110"/>
      <c r="N4" s="110"/>
      <c r="O4" s="110"/>
      <c r="P4" s="110"/>
      <c r="Q4" s="110"/>
      <c r="R4" s="110"/>
      <c r="S4" s="110"/>
      <c r="T4" s="110"/>
      <c r="U4" s="110"/>
      <c r="V4" s="110"/>
      <c r="W4" s="110"/>
      <c r="X4" s="110"/>
      <c r="Y4" s="110"/>
      <c r="Z4" s="110"/>
      <c r="AA4" s="11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row>
    <row r="5" spans="1:69" x14ac:dyDescent="0.15">
      <c r="N5" s="348" t="s">
        <v>367</v>
      </c>
    </row>
    <row r="6" spans="1:69" x14ac:dyDescent="0.15">
      <c r="B6" s="325" t="s">
        <v>288</v>
      </c>
      <c r="D6" s="323">
        <f>AVERAGE(N13:N4002)</f>
        <v>64.488304093567251</v>
      </c>
      <c r="F6" s="129" t="str">
        <f>IF(D9&lt;0,"ALERT: Be sure the values are original SUS scores from 1 to 5","")</f>
        <v/>
      </c>
      <c r="N6" s="129" t="str">
        <f>IF(AV10&gt;0,"Orange Highlighted SUS Scores indicate inconsistent respondents","")</f>
        <v>Orange Highlighted SUS Scores indicate inconsistent respondents</v>
      </c>
    </row>
    <row r="7" spans="1:69" x14ac:dyDescent="0.15">
      <c r="B7" s="325" t="s">
        <v>165</v>
      </c>
      <c r="D7" s="323">
        <f>STDEV(N13:N4002)</f>
        <v>22.37205144662671</v>
      </c>
      <c r="N7" s="129" t="str">
        <f>IF(COUNT(R13:R1000) &gt;0,"Using a Subsitute SUS score for ","")</f>
        <v/>
      </c>
      <c r="R7" s="129" t="str">
        <f>IF(COUNT(R12:R1000) &gt; 0, COUNT(R12:R1000),"")</f>
        <v/>
      </c>
      <c r="S7" s="129" t="str">
        <f>IF(COUNT(R12:R1000) &gt; 0, "Response","")</f>
        <v/>
      </c>
      <c r="BB7" s="87" t="s">
        <v>296</v>
      </c>
      <c r="BC7">
        <f>BC8^2</f>
        <v>1.2865497076023398</v>
      </c>
      <c r="BD7">
        <f t="shared" ref="BD7:BL7" si="0">BD8^2</f>
        <v>1.6813897488820095</v>
      </c>
      <c r="BE7">
        <f t="shared" si="0"/>
        <v>1.3736498108015132</v>
      </c>
      <c r="BF7">
        <f t="shared" si="0"/>
        <v>1.4353629170966633</v>
      </c>
      <c r="BG7">
        <f t="shared" si="0"/>
        <v>1.0643962848297213</v>
      </c>
      <c r="BH7">
        <f t="shared" si="0"/>
        <v>1.3441348469212246</v>
      </c>
      <c r="BI7">
        <f t="shared" si="0"/>
        <v>1.349294805641555</v>
      </c>
      <c r="BJ7">
        <f t="shared" si="0"/>
        <v>1.7620915032679743</v>
      </c>
      <c r="BK7">
        <f t="shared" si="0"/>
        <v>1.3219814241486068</v>
      </c>
      <c r="BL7">
        <f t="shared" si="0"/>
        <v>1.7417956656346749</v>
      </c>
    </row>
    <row r="8" spans="1:69" x14ac:dyDescent="0.15">
      <c r="B8" s="325" t="s">
        <v>333</v>
      </c>
      <c r="D8" s="322">
        <f>COUNT(N13:N4001)</f>
        <v>171</v>
      </c>
      <c r="F8" s="220" t="s">
        <v>307</v>
      </c>
      <c r="H8" t="str">
        <f>IF(MIN(B13:K42)=0,"Values should be from 1 to 5 not 0 to 4","Values appear to be coded correctly from 1 to 5")</f>
        <v>Values appear to be coded correctly from 1 to 5</v>
      </c>
      <c r="X8" s="129"/>
      <c r="Y8" s="129"/>
      <c r="Z8" s="129"/>
      <c r="AA8" s="129" t="s">
        <v>74</v>
      </c>
      <c r="AB8" s="129"/>
      <c r="AC8" s="129"/>
      <c r="AD8" s="129"/>
      <c r="AE8" s="129"/>
      <c r="AF8" s="129"/>
      <c r="AG8" s="129"/>
      <c r="AI8" s="87" t="s">
        <v>334</v>
      </c>
      <c r="AN8" s="87" t="s">
        <v>335</v>
      </c>
      <c r="AT8" s="87" t="s">
        <v>336</v>
      </c>
      <c r="AU8" s="87" t="s">
        <v>337</v>
      </c>
      <c r="BB8" s="87" t="s">
        <v>295</v>
      </c>
      <c r="BC8">
        <f t="shared" ref="BC8:BL8" si="1">STDEV(X13:X4001)</f>
        <v>1.1342617456312012</v>
      </c>
      <c r="BD8">
        <f t="shared" si="1"/>
        <v>1.2966841361264545</v>
      </c>
      <c r="BE8">
        <f t="shared" si="1"/>
        <v>1.1720280759442212</v>
      </c>
      <c r="BF8">
        <f t="shared" si="1"/>
        <v>1.1980663241643441</v>
      </c>
      <c r="BG8">
        <f t="shared" si="1"/>
        <v>1.0316958296076035</v>
      </c>
      <c r="BH8">
        <f t="shared" si="1"/>
        <v>1.1593682964965122</v>
      </c>
      <c r="BI8">
        <f t="shared" si="1"/>
        <v>1.1615914968875913</v>
      </c>
      <c r="BJ8">
        <f t="shared" si="1"/>
        <v>1.3274379470498703</v>
      </c>
      <c r="BK8">
        <f t="shared" si="1"/>
        <v>1.149774510131707</v>
      </c>
      <c r="BL8">
        <f t="shared" si="1"/>
        <v>1.3197710656150463</v>
      </c>
    </row>
    <row r="9" spans="1:69" x14ac:dyDescent="0.15">
      <c r="B9" s="325" t="s">
        <v>303</v>
      </c>
      <c r="D9" s="188">
        <f>BF22</f>
        <v>0.91186039658654827</v>
      </c>
      <c r="F9" s="220" t="s">
        <v>305</v>
      </c>
      <c r="H9" s="87" t="str">
        <f>IF(D9&gt;0.7,"Good","Poor")</f>
        <v>Good</v>
      </c>
      <c r="BB9" s="87"/>
    </row>
    <row r="10" spans="1:69" x14ac:dyDescent="0.15">
      <c r="B10" s="325"/>
      <c r="N10" s="331"/>
      <c r="O10" s="332" t="s">
        <v>304</v>
      </c>
      <c r="P10" s="331"/>
      <c r="AT10" s="87" t="s">
        <v>338</v>
      </c>
      <c r="AV10">
        <f>COUNTIF(AU13:AU1100,1)</f>
        <v>5</v>
      </c>
      <c r="BB10" s="87"/>
    </row>
    <row r="11" spans="1:69" x14ac:dyDescent="0.15">
      <c r="B11" s="324" t="s">
        <v>269</v>
      </c>
      <c r="C11" s="324" t="s">
        <v>270</v>
      </c>
      <c r="D11" s="324" t="s">
        <v>271</v>
      </c>
      <c r="E11" s="324" t="s">
        <v>272</v>
      </c>
      <c r="F11" s="324" t="s">
        <v>273</v>
      </c>
      <c r="G11" s="324" t="s">
        <v>274</v>
      </c>
      <c r="H11" s="324" t="s">
        <v>275</v>
      </c>
      <c r="I11" s="324" t="s">
        <v>276</v>
      </c>
      <c r="J11" s="324" t="s">
        <v>277</v>
      </c>
      <c r="K11" s="324" t="s">
        <v>278</v>
      </c>
      <c r="L11" s="329"/>
      <c r="M11" s="329"/>
      <c r="N11" s="325" t="s">
        <v>281</v>
      </c>
      <c r="O11" s="325" t="s">
        <v>279</v>
      </c>
      <c r="P11" s="325" t="s">
        <v>280</v>
      </c>
      <c r="Q11" s="329"/>
      <c r="R11" s="325" t="s">
        <v>332</v>
      </c>
      <c r="X11" t="s">
        <v>269</v>
      </c>
      <c r="Y11" t="s">
        <v>270</v>
      </c>
      <c r="Z11" t="s">
        <v>271</v>
      </c>
      <c r="AA11" t="s">
        <v>272</v>
      </c>
      <c r="AB11" t="s">
        <v>273</v>
      </c>
      <c r="AC11" t="s">
        <v>274</v>
      </c>
      <c r="AD11" t="s">
        <v>275</v>
      </c>
      <c r="AE11" t="s">
        <v>276</v>
      </c>
      <c r="AF11" t="s">
        <v>277</v>
      </c>
      <c r="AG11" t="s">
        <v>278</v>
      </c>
      <c r="AI11" t="str">
        <f t="shared" ref="AI11:AI21" si="2">B11</f>
        <v>Q1</v>
      </c>
      <c r="AJ11" t="str">
        <f t="shared" ref="AJ11:AJ21" si="3">D11</f>
        <v>Q3</v>
      </c>
      <c r="AK11" t="str">
        <f t="shared" ref="AK11:AK21" si="4">F11</f>
        <v>Q5</v>
      </c>
      <c r="AL11" t="str">
        <f t="shared" ref="AL11:AL21" si="5">H11</f>
        <v>Q7</v>
      </c>
      <c r="AM11" t="str">
        <f t="shared" ref="AM11:AM21" si="6">J11</f>
        <v>Q9</v>
      </c>
      <c r="AN11" t="str">
        <f t="shared" ref="AN11:AN21" si="7">C11</f>
        <v>Q2</v>
      </c>
      <c r="AO11" t="str">
        <f t="shared" ref="AO11:AO21" si="8">E11</f>
        <v>Q4</v>
      </c>
      <c r="AP11" t="str">
        <f t="shared" ref="AP11:AP21" si="9">G11</f>
        <v>Q6</v>
      </c>
      <c r="AQ11" t="str">
        <f t="shared" ref="AQ11:AQ21" si="10">I11</f>
        <v>Q8</v>
      </c>
      <c r="AR11" t="str">
        <f t="shared" ref="AR11:AR21" si="11">K11</f>
        <v>Q10</v>
      </c>
      <c r="BC11" s="324" t="s">
        <v>269</v>
      </c>
      <c r="BD11" s="324" t="s">
        <v>270</v>
      </c>
      <c r="BE11" s="324" t="s">
        <v>271</v>
      </c>
      <c r="BF11" s="324" t="s">
        <v>272</v>
      </c>
      <c r="BG11" s="324" t="s">
        <v>273</v>
      </c>
      <c r="BH11" s="324" t="s">
        <v>274</v>
      </c>
      <c r="BI11" s="324" t="s">
        <v>275</v>
      </c>
      <c r="BJ11" s="324" t="s">
        <v>276</v>
      </c>
      <c r="BK11" s="324" t="s">
        <v>277</v>
      </c>
      <c r="BL11" s="324" t="s">
        <v>278</v>
      </c>
    </row>
    <row r="12" spans="1:69" x14ac:dyDescent="0.15">
      <c r="B12" t="s">
        <v>259</v>
      </c>
      <c r="C12" t="s">
        <v>260</v>
      </c>
      <c r="D12" t="s">
        <v>261</v>
      </c>
      <c r="E12" t="s">
        <v>262</v>
      </c>
      <c r="F12" t="s">
        <v>263</v>
      </c>
      <c r="G12" t="s">
        <v>264</v>
      </c>
      <c r="H12" t="s">
        <v>265</v>
      </c>
      <c r="I12" t="s">
        <v>266</v>
      </c>
      <c r="J12" t="s">
        <v>267</v>
      </c>
      <c r="K12" t="s">
        <v>268</v>
      </c>
      <c r="L12" s="87" t="s">
        <v>282</v>
      </c>
      <c r="M12" s="87"/>
      <c r="N12" s="330">
        <f>AVERAGE(N13:N4000)</f>
        <v>64.488304093567251</v>
      </c>
      <c r="O12" s="330">
        <f>AVERAGE(O13:O4000)</f>
        <v>64.857456140350877</v>
      </c>
      <c r="P12" s="330">
        <f>AVERAGE(P13:P4000)</f>
        <v>63.011695906432749</v>
      </c>
      <c r="R12" s="87"/>
      <c r="S12" s="87"/>
      <c r="T12" s="87"/>
      <c r="U12" s="87"/>
      <c r="V12" s="87"/>
      <c r="W12" s="87"/>
      <c r="X12" s="322"/>
      <c r="Y12" s="322"/>
      <c r="Z12" s="322"/>
      <c r="AA12" s="322"/>
      <c r="AB12" s="322"/>
      <c r="AC12" s="322"/>
      <c r="AD12" s="322"/>
      <c r="AE12" s="322"/>
      <c r="AF12" s="322"/>
      <c r="AG12" s="322"/>
      <c r="AI12" t="str">
        <f t="shared" si="2"/>
        <v>I think that I would like to use this system frequently</v>
      </c>
      <c r="AJ12" t="str">
        <f t="shared" si="3"/>
        <v>I thought this system was easy to use</v>
      </c>
      <c r="AK12" t="str">
        <f t="shared" si="4"/>
        <v>I found the various functions in this system were well integrated</v>
      </c>
      <c r="AL12" t="str">
        <f t="shared" si="5"/>
        <v>I would imagine that most people would learn to use this system very quickly</v>
      </c>
      <c r="AM12" t="str">
        <f t="shared" si="6"/>
        <v>I felt very confident using this system</v>
      </c>
      <c r="AN12" t="str">
        <f t="shared" si="7"/>
        <v>I found this system unnecessarily complex</v>
      </c>
      <c r="AO12" t="str">
        <f t="shared" si="8"/>
        <v>I think that I would need the support of a technical person to use this system</v>
      </c>
      <c r="AP12" t="str">
        <f t="shared" si="9"/>
        <v>I thought there was too much inconsistency in this system</v>
      </c>
      <c r="AQ12" t="str">
        <f t="shared" si="10"/>
        <v>I found this system very akward to use</v>
      </c>
      <c r="AR12" t="str">
        <f t="shared" si="11"/>
        <v>I needed to learn a lot of things before I could get going with this system</v>
      </c>
      <c r="AZ12" s="87" t="s">
        <v>166</v>
      </c>
      <c r="BA12" s="87" t="s">
        <v>294</v>
      </c>
      <c r="BB12" s="87" t="s">
        <v>293</v>
      </c>
    </row>
    <row r="13" spans="1:69" x14ac:dyDescent="0.15">
      <c r="B13" s="354">
        <v>2</v>
      </c>
      <c r="C13" s="354">
        <v>3</v>
      </c>
      <c r="D13" s="354">
        <v>2</v>
      </c>
      <c r="E13" s="354">
        <v>3</v>
      </c>
      <c r="F13" s="354">
        <v>1</v>
      </c>
      <c r="G13" s="354">
        <v>3</v>
      </c>
      <c r="H13" s="354">
        <v>2</v>
      </c>
      <c r="I13" s="354">
        <v>3</v>
      </c>
      <c r="J13" s="354">
        <v>1</v>
      </c>
      <c r="K13" s="355">
        <v>4</v>
      </c>
      <c r="M13">
        <f>IF(COUNT(B13:K13)&lt;8,0,1)</f>
        <v>1</v>
      </c>
      <c r="N13" s="323">
        <f>IF(COUNT(B13:K13)=10,SUM(X13:AG13)*2.5,IF(R13&lt;&gt;"",R13,""))</f>
        <v>30</v>
      </c>
      <c r="O13" s="323">
        <f t="shared" ref="O13:O23" si="12">IF(COUNT(X13:Z13,AB13:AF13)=8,SUM(X13:Z13,AB13:AF13)*3.125,"")</f>
        <v>28.125</v>
      </c>
      <c r="P13" s="323">
        <f t="shared" ref="P13:P23" si="13">IF(COUNT(AA13,AG13)=2,SUM(AA13,AG13)*12.5,"")</f>
        <v>37.5</v>
      </c>
      <c r="R13" s="323" t="str">
        <f t="shared" ref="R13:R23" si="14">IF(M13=1,IF(COUNT(B13:K13)=9,SUM(X13:AG13)*2.7778,IF(COUNT(B13:K13)=8,SUM(X13:AG13)*3.125,IF(COUNT(B13:K13)&lt;8,"More than 2 Values are Missing",""))),"")</f>
        <v/>
      </c>
      <c r="X13" s="322">
        <f>IF(B13&lt;&gt;"",B13-1,"")</f>
        <v>1</v>
      </c>
      <c r="Y13" s="322">
        <f>IF(C13&lt;&gt;"",5-C13,"")</f>
        <v>2</v>
      </c>
      <c r="Z13" s="322">
        <f>IF(D13&lt;&gt;"",D13-1,"")</f>
        <v>1</v>
      </c>
      <c r="AA13" s="322">
        <f>IF(E13&lt;&gt;"",5-E13,"")</f>
        <v>2</v>
      </c>
      <c r="AB13" s="322">
        <f>IF(F13&lt;&gt;"",F13-1,"")</f>
        <v>0</v>
      </c>
      <c r="AC13" s="322">
        <f>IF(G13&lt;&gt;"",5-G13,"")</f>
        <v>2</v>
      </c>
      <c r="AD13" s="322">
        <f>IF(H13&lt;&gt;"",H13-1,"")</f>
        <v>1</v>
      </c>
      <c r="AE13" s="322">
        <f>IF(I13&lt;&gt;"",5-I13,"")</f>
        <v>2</v>
      </c>
      <c r="AF13" s="322">
        <f>IF(J13&lt;&gt;"",J13-1,"")</f>
        <v>0</v>
      </c>
      <c r="AG13" s="322">
        <f>IF(K13&lt;&gt;"",5-K13,"")</f>
        <v>1</v>
      </c>
      <c r="AI13">
        <f t="shared" si="2"/>
        <v>2</v>
      </c>
      <c r="AJ13">
        <f t="shared" si="3"/>
        <v>2</v>
      </c>
      <c r="AK13">
        <f t="shared" si="4"/>
        <v>1</v>
      </c>
      <c r="AL13">
        <f t="shared" si="5"/>
        <v>2</v>
      </c>
      <c r="AM13">
        <f t="shared" si="6"/>
        <v>1</v>
      </c>
      <c r="AN13">
        <f t="shared" si="7"/>
        <v>3</v>
      </c>
      <c r="AO13">
        <f t="shared" si="8"/>
        <v>3</v>
      </c>
      <c r="AP13">
        <f t="shared" si="9"/>
        <v>3</v>
      </c>
      <c r="AQ13">
        <f t="shared" si="10"/>
        <v>3</v>
      </c>
      <c r="AR13">
        <f t="shared" si="11"/>
        <v>4</v>
      </c>
      <c r="AT13">
        <f>COUNTIF(AI13:AR13,"&gt;3")</f>
        <v>1</v>
      </c>
      <c r="AU13">
        <f>IF(AT13&gt;6,1,0)</f>
        <v>0</v>
      </c>
      <c r="AZ13">
        <f>COUNT(B13:K13)</f>
        <v>10</v>
      </c>
      <c r="BA13">
        <f t="shared" ref="BA13:BA76" si="15">IF($AZ13=10,SUM($X13:$AG13),"")</f>
        <v>12</v>
      </c>
      <c r="BB13">
        <f>IF(AZ13=10,BA13/AZ13,"")</f>
        <v>1.2</v>
      </c>
    </row>
    <row r="14" spans="1:69" x14ac:dyDescent="0.15">
      <c r="B14" s="354">
        <v>4</v>
      </c>
      <c r="C14" s="354">
        <v>4</v>
      </c>
      <c r="D14" s="354">
        <v>3</v>
      </c>
      <c r="E14" s="354">
        <v>3</v>
      </c>
      <c r="F14" s="354">
        <v>3</v>
      </c>
      <c r="G14" s="354">
        <v>4</v>
      </c>
      <c r="H14" s="354">
        <v>2</v>
      </c>
      <c r="I14" s="354">
        <v>4</v>
      </c>
      <c r="J14" s="354">
        <v>3</v>
      </c>
      <c r="K14" s="355">
        <v>4</v>
      </c>
      <c r="M14">
        <f t="shared" ref="M14:M77" si="16">IF(COUNT(B14:K14)&lt;8,0,1)</f>
        <v>1</v>
      </c>
      <c r="N14" s="323">
        <f t="shared" ref="N14:N23" si="17">IF(COUNT(B14:K14)=10,SUM(X14:AG14)*2.5,"")</f>
        <v>40</v>
      </c>
      <c r="O14" s="323">
        <f t="shared" si="12"/>
        <v>40.625</v>
      </c>
      <c r="P14" s="323">
        <f t="shared" si="13"/>
        <v>37.5</v>
      </c>
      <c r="R14" s="323" t="str">
        <f t="shared" si="14"/>
        <v/>
      </c>
      <c r="X14" s="322">
        <f>IF(B14&lt;&gt;"",B14-1,"")</f>
        <v>3</v>
      </c>
      <c r="Y14" s="322">
        <f>IF(C14&lt;&gt;"",5-C14,"")</f>
        <v>1</v>
      </c>
      <c r="Z14" s="322">
        <f>IF(D14&lt;&gt;"",D14-1,"")</f>
        <v>2</v>
      </c>
      <c r="AA14" s="322">
        <f>IF(E14&lt;&gt;"",5-E14,"")</f>
        <v>2</v>
      </c>
      <c r="AB14" s="322">
        <f>IF(F14&lt;&gt;"",F14-1,"")</f>
        <v>2</v>
      </c>
      <c r="AC14" s="322">
        <f>IF(G14&lt;&gt;"",5-G14,"")</f>
        <v>1</v>
      </c>
      <c r="AD14" s="322">
        <f>IF(H14&lt;&gt;"",H14-1,"")</f>
        <v>1</v>
      </c>
      <c r="AE14" s="322">
        <f>IF(I14&lt;&gt;"",5-I14,"")</f>
        <v>1</v>
      </c>
      <c r="AF14" s="322">
        <f>IF(J14&lt;&gt;"",J14-1,"")</f>
        <v>2</v>
      </c>
      <c r="AG14" s="322">
        <f>IF(K14&lt;&gt;"",5-K14,"")</f>
        <v>1</v>
      </c>
      <c r="AI14">
        <f t="shared" si="2"/>
        <v>4</v>
      </c>
      <c r="AJ14">
        <f t="shared" si="3"/>
        <v>3</v>
      </c>
      <c r="AK14">
        <f t="shared" si="4"/>
        <v>3</v>
      </c>
      <c r="AL14">
        <f t="shared" si="5"/>
        <v>2</v>
      </c>
      <c r="AM14">
        <f t="shared" si="6"/>
        <v>3</v>
      </c>
      <c r="AN14">
        <f t="shared" si="7"/>
        <v>4</v>
      </c>
      <c r="AO14">
        <f t="shared" si="8"/>
        <v>3</v>
      </c>
      <c r="AP14">
        <f t="shared" si="9"/>
        <v>4</v>
      </c>
      <c r="AQ14">
        <f t="shared" si="10"/>
        <v>4</v>
      </c>
      <c r="AR14">
        <f t="shared" si="11"/>
        <v>4</v>
      </c>
      <c r="AT14">
        <f t="shared" ref="AT14:AT77" si="18">COUNTIF(AI14:AR14,"&gt;3")</f>
        <v>5</v>
      </c>
      <c r="AU14">
        <f t="shared" ref="AU14:AU77" si="19">IF(AT14&gt;6,1,0)</f>
        <v>0</v>
      </c>
      <c r="AZ14">
        <f>COUNT(B14:K14)</f>
        <v>10</v>
      </c>
      <c r="BA14">
        <f t="shared" si="15"/>
        <v>16</v>
      </c>
      <c r="BB14">
        <f>IF(AZ14=10,BA14/AZ14,"")</f>
        <v>1.6</v>
      </c>
    </row>
    <row r="15" spans="1:69" x14ac:dyDescent="0.15">
      <c r="B15" s="354">
        <v>4</v>
      </c>
      <c r="C15" s="354">
        <v>1</v>
      </c>
      <c r="D15" s="354">
        <v>4</v>
      </c>
      <c r="E15" s="354">
        <v>2</v>
      </c>
      <c r="F15" s="354">
        <v>3</v>
      </c>
      <c r="G15" s="354">
        <v>2</v>
      </c>
      <c r="H15" s="354">
        <v>3</v>
      </c>
      <c r="I15" s="354">
        <v>1</v>
      </c>
      <c r="J15" s="354">
        <v>4</v>
      </c>
      <c r="K15" s="355">
        <v>3</v>
      </c>
      <c r="M15">
        <f t="shared" si="16"/>
        <v>1</v>
      </c>
      <c r="N15" s="323">
        <f t="shared" si="17"/>
        <v>72.5</v>
      </c>
      <c r="O15" s="323">
        <f t="shared" si="12"/>
        <v>75</v>
      </c>
      <c r="P15" s="323">
        <f t="shared" si="13"/>
        <v>62.5</v>
      </c>
      <c r="R15" s="323" t="str">
        <f t="shared" si="14"/>
        <v/>
      </c>
      <c r="X15" s="322">
        <f>IF(B15&lt;&gt;"",B15-1,"")</f>
        <v>3</v>
      </c>
      <c r="Y15" s="322">
        <f>IF(C15&lt;&gt;"",5-C15,"")</f>
        <v>4</v>
      </c>
      <c r="Z15" s="322">
        <f>IF(D15&lt;&gt;"",D15-1,"")</f>
        <v>3</v>
      </c>
      <c r="AA15" s="322">
        <f>IF(E15&lt;&gt;"",5-E15,"")</f>
        <v>3</v>
      </c>
      <c r="AB15" s="322">
        <f>IF(F15&lt;&gt;"",F15-1,"")</f>
        <v>2</v>
      </c>
      <c r="AC15" s="322">
        <f>IF(G15&lt;&gt;"",5-G15,"")</f>
        <v>3</v>
      </c>
      <c r="AD15" s="322">
        <f>IF(H15&lt;&gt;"",H15-1,"")</f>
        <v>2</v>
      </c>
      <c r="AE15" s="322">
        <f>IF(I15&lt;&gt;"",5-I15,"")</f>
        <v>4</v>
      </c>
      <c r="AF15" s="322">
        <f>IF(J15&lt;&gt;"",J15-1,"")</f>
        <v>3</v>
      </c>
      <c r="AG15" s="322">
        <f>IF(K15&lt;&gt;"",5-K15,"")</f>
        <v>2</v>
      </c>
      <c r="AI15">
        <f t="shared" si="2"/>
        <v>4</v>
      </c>
      <c r="AJ15">
        <f t="shared" si="3"/>
        <v>4</v>
      </c>
      <c r="AK15">
        <f t="shared" si="4"/>
        <v>3</v>
      </c>
      <c r="AL15">
        <f t="shared" si="5"/>
        <v>3</v>
      </c>
      <c r="AM15">
        <f t="shared" si="6"/>
        <v>4</v>
      </c>
      <c r="AN15">
        <f t="shared" si="7"/>
        <v>1</v>
      </c>
      <c r="AO15">
        <f t="shared" si="8"/>
        <v>2</v>
      </c>
      <c r="AP15">
        <f t="shared" si="9"/>
        <v>2</v>
      </c>
      <c r="AQ15">
        <f t="shared" si="10"/>
        <v>1</v>
      </c>
      <c r="AR15">
        <f t="shared" si="11"/>
        <v>3</v>
      </c>
      <c r="AT15">
        <f t="shared" si="18"/>
        <v>3</v>
      </c>
      <c r="AU15">
        <f t="shared" si="19"/>
        <v>0</v>
      </c>
      <c r="AZ15">
        <f>COUNT(B15:K15)</f>
        <v>10</v>
      </c>
      <c r="BA15">
        <f t="shared" si="15"/>
        <v>29</v>
      </c>
      <c r="BB15">
        <f>IF(AZ15=10,BA15/AZ15,"")</f>
        <v>2.9</v>
      </c>
      <c r="BE15" s="87" t="s">
        <v>297</v>
      </c>
      <c r="BF15">
        <f>SUM(BC7:BL7)</f>
        <v>14.360646714826283</v>
      </c>
    </row>
    <row r="16" spans="1:69" x14ac:dyDescent="0.15">
      <c r="B16" s="354">
        <v>5</v>
      </c>
      <c r="C16" s="354">
        <v>2</v>
      </c>
      <c r="D16" s="354">
        <v>4</v>
      </c>
      <c r="E16" s="354">
        <v>1</v>
      </c>
      <c r="F16" s="354">
        <v>4</v>
      </c>
      <c r="G16" s="354">
        <v>1</v>
      </c>
      <c r="H16" s="354">
        <v>4</v>
      </c>
      <c r="I16" s="354">
        <v>1</v>
      </c>
      <c r="J16" s="354">
        <v>4</v>
      </c>
      <c r="K16" s="355">
        <v>2</v>
      </c>
      <c r="M16">
        <f t="shared" si="16"/>
        <v>1</v>
      </c>
      <c r="N16" s="323">
        <f t="shared" si="17"/>
        <v>85</v>
      </c>
      <c r="O16" s="323">
        <f t="shared" si="12"/>
        <v>84.375</v>
      </c>
      <c r="P16" s="323">
        <f t="shared" si="13"/>
        <v>87.5</v>
      </c>
      <c r="R16" s="323" t="str">
        <f t="shared" si="14"/>
        <v/>
      </c>
      <c r="X16" s="322">
        <f>IF(B16&lt;&gt;"",B16-1,"")</f>
        <v>4</v>
      </c>
      <c r="Y16" s="322">
        <f>IF(C16&lt;&gt;"",5-C16,"")</f>
        <v>3</v>
      </c>
      <c r="Z16" s="322">
        <f>IF(D16&lt;&gt;"",D16-1,"")</f>
        <v>3</v>
      </c>
      <c r="AA16" s="322">
        <f>IF(E16&lt;&gt;"",5-E16,"")</f>
        <v>4</v>
      </c>
      <c r="AB16" s="322">
        <f>IF(F16&lt;&gt;"",F16-1,"")</f>
        <v>3</v>
      </c>
      <c r="AC16" s="322">
        <f>IF(G16&lt;&gt;"",5-G16,"")</f>
        <v>4</v>
      </c>
      <c r="AD16" s="322">
        <f>IF(H16&lt;&gt;"",H16-1,"")</f>
        <v>3</v>
      </c>
      <c r="AE16" s="322">
        <f>IF(I16&lt;&gt;"",5-I16,"")</f>
        <v>4</v>
      </c>
      <c r="AF16" s="322">
        <f>IF(J16&lt;&gt;"",J16-1,"")</f>
        <v>3</v>
      </c>
      <c r="AG16" s="322">
        <f>IF(K16&lt;&gt;"",5-K16,"")</f>
        <v>3</v>
      </c>
      <c r="AI16">
        <f t="shared" si="2"/>
        <v>5</v>
      </c>
      <c r="AJ16">
        <f t="shared" si="3"/>
        <v>4</v>
      </c>
      <c r="AK16">
        <f t="shared" si="4"/>
        <v>4</v>
      </c>
      <c r="AL16">
        <f t="shared" si="5"/>
        <v>4</v>
      </c>
      <c r="AM16">
        <f t="shared" si="6"/>
        <v>4</v>
      </c>
      <c r="AN16">
        <f t="shared" si="7"/>
        <v>2</v>
      </c>
      <c r="AO16">
        <f t="shared" si="8"/>
        <v>1</v>
      </c>
      <c r="AP16">
        <f t="shared" si="9"/>
        <v>1</v>
      </c>
      <c r="AQ16">
        <f t="shared" si="10"/>
        <v>1</v>
      </c>
      <c r="AR16">
        <f t="shared" si="11"/>
        <v>2</v>
      </c>
      <c r="AT16">
        <f t="shared" si="18"/>
        <v>5</v>
      </c>
      <c r="AU16">
        <f t="shared" si="19"/>
        <v>0</v>
      </c>
      <c r="AZ16">
        <f>COUNT(B16:K16)</f>
        <v>10</v>
      </c>
      <c r="BA16">
        <f t="shared" si="15"/>
        <v>34</v>
      </c>
      <c r="BB16">
        <f>IF(AZ16=10,BA16/AZ16,"")</f>
        <v>3.4</v>
      </c>
      <c r="BE16" s="87" t="s">
        <v>298</v>
      </c>
      <c r="BF16">
        <f>STDEV(BA13:BA4001)</f>
        <v>8.9488205786506878</v>
      </c>
    </row>
    <row r="17" spans="2:59" x14ac:dyDescent="0.15">
      <c r="B17" s="354">
        <v>5</v>
      </c>
      <c r="C17" s="354">
        <v>3</v>
      </c>
      <c r="D17" s="354">
        <v>5</v>
      </c>
      <c r="E17" s="354">
        <v>2</v>
      </c>
      <c r="F17" s="354">
        <v>3</v>
      </c>
      <c r="G17" s="354">
        <v>2</v>
      </c>
      <c r="H17" s="354">
        <v>4</v>
      </c>
      <c r="I17" s="354">
        <v>1</v>
      </c>
      <c r="J17" s="354">
        <v>5</v>
      </c>
      <c r="K17" s="355">
        <v>2</v>
      </c>
      <c r="M17">
        <f t="shared" si="16"/>
        <v>1</v>
      </c>
      <c r="N17" s="323">
        <f t="shared" si="17"/>
        <v>80</v>
      </c>
      <c r="O17" s="323">
        <f t="shared" si="12"/>
        <v>81.25</v>
      </c>
      <c r="P17" s="323">
        <f t="shared" si="13"/>
        <v>75</v>
      </c>
      <c r="R17" s="323" t="str">
        <f t="shared" si="14"/>
        <v/>
      </c>
      <c r="X17" s="322">
        <f t="shared" ref="X17:X80" si="20">IF(B17&lt;&gt;"",B17-1,"")</f>
        <v>4</v>
      </c>
      <c r="Y17" s="322">
        <f t="shared" ref="Y17:Y80" si="21">IF(C17&lt;&gt;"",5-C17,"")</f>
        <v>2</v>
      </c>
      <c r="Z17" s="322">
        <f t="shared" ref="Z17:Z80" si="22">IF(D17&lt;&gt;"",D17-1,"")</f>
        <v>4</v>
      </c>
      <c r="AA17" s="322">
        <f t="shared" ref="AA17:AA80" si="23">IF(E17&lt;&gt;"",5-E17,"")</f>
        <v>3</v>
      </c>
      <c r="AB17" s="322">
        <f t="shared" ref="AB17:AB80" si="24">IF(F17&lt;&gt;"",F17-1,"")</f>
        <v>2</v>
      </c>
      <c r="AC17" s="322">
        <f t="shared" ref="AC17:AC80" si="25">IF(G17&lt;&gt;"",5-G17,"")</f>
        <v>3</v>
      </c>
      <c r="AD17" s="322">
        <f t="shared" ref="AD17:AD80" si="26">IF(H17&lt;&gt;"",H17-1,"")</f>
        <v>3</v>
      </c>
      <c r="AE17" s="322">
        <f t="shared" ref="AE17:AE80" si="27">IF(I17&lt;&gt;"",5-I17,"")</f>
        <v>4</v>
      </c>
      <c r="AF17" s="322">
        <f t="shared" ref="AF17:AF80" si="28">IF(J17&lt;&gt;"",J17-1,"")</f>
        <v>4</v>
      </c>
      <c r="AG17" s="322">
        <f t="shared" ref="AG17:AG80" si="29">IF(K17&lt;&gt;"",5-K17,"")</f>
        <v>3</v>
      </c>
      <c r="AI17">
        <f t="shared" si="2"/>
        <v>5</v>
      </c>
      <c r="AJ17">
        <f t="shared" si="3"/>
        <v>5</v>
      </c>
      <c r="AK17">
        <f t="shared" si="4"/>
        <v>3</v>
      </c>
      <c r="AL17">
        <f t="shared" si="5"/>
        <v>4</v>
      </c>
      <c r="AM17">
        <f t="shared" si="6"/>
        <v>5</v>
      </c>
      <c r="AN17">
        <f t="shared" si="7"/>
        <v>3</v>
      </c>
      <c r="AO17">
        <f t="shared" si="8"/>
        <v>2</v>
      </c>
      <c r="AP17">
        <f t="shared" si="9"/>
        <v>2</v>
      </c>
      <c r="AQ17">
        <f t="shared" si="10"/>
        <v>1</v>
      </c>
      <c r="AR17">
        <f t="shared" si="11"/>
        <v>2</v>
      </c>
      <c r="AT17">
        <f t="shared" si="18"/>
        <v>4</v>
      </c>
      <c r="AU17">
        <f t="shared" si="19"/>
        <v>0</v>
      </c>
      <c r="AZ17">
        <f t="shared" ref="AZ17:AZ34" si="30">COUNT(B17:K17)</f>
        <v>10</v>
      </c>
      <c r="BA17">
        <f t="shared" si="15"/>
        <v>32</v>
      </c>
      <c r="BB17">
        <f>IF(AZ17=10,BA17/AZ17,"")</f>
        <v>3.2</v>
      </c>
      <c r="BE17" s="87" t="s">
        <v>299</v>
      </c>
      <c r="BF17">
        <f>BF16^2</f>
        <v>80.081389748882032</v>
      </c>
    </row>
    <row r="18" spans="2:59" x14ac:dyDescent="0.15">
      <c r="B18" s="354">
        <v>1</v>
      </c>
      <c r="C18" s="354">
        <v>5</v>
      </c>
      <c r="D18" s="354">
        <v>1</v>
      </c>
      <c r="E18" s="354">
        <v>5</v>
      </c>
      <c r="F18" s="354">
        <v>1</v>
      </c>
      <c r="G18" s="354">
        <v>5</v>
      </c>
      <c r="H18" s="354">
        <v>1</v>
      </c>
      <c r="I18" s="354">
        <v>5</v>
      </c>
      <c r="J18" s="354">
        <v>3</v>
      </c>
      <c r="K18" s="355">
        <v>5</v>
      </c>
      <c r="M18">
        <f t="shared" si="16"/>
        <v>1</v>
      </c>
      <c r="N18" s="323">
        <f t="shared" si="17"/>
        <v>5</v>
      </c>
      <c r="O18" s="323">
        <f t="shared" si="12"/>
        <v>6.25</v>
      </c>
      <c r="P18" s="323">
        <f t="shared" si="13"/>
        <v>0</v>
      </c>
      <c r="R18" s="323" t="str">
        <f t="shared" si="14"/>
        <v/>
      </c>
      <c r="X18" s="322">
        <f t="shared" si="20"/>
        <v>0</v>
      </c>
      <c r="Y18" s="322">
        <f t="shared" si="21"/>
        <v>0</v>
      </c>
      <c r="Z18" s="322">
        <f t="shared" si="22"/>
        <v>0</v>
      </c>
      <c r="AA18" s="322">
        <f t="shared" si="23"/>
        <v>0</v>
      </c>
      <c r="AB18" s="322">
        <f t="shared" si="24"/>
        <v>0</v>
      </c>
      <c r="AC18" s="322">
        <f t="shared" si="25"/>
        <v>0</v>
      </c>
      <c r="AD18" s="322">
        <f t="shared" si="26"/>
        <v>0</v>
      </c>
      <c r="AE18" s="322">
        <f t="shared" si="27"/>
        <v>0</v>
      </c>
      <c r="AF18" s="322">
        <f t="shared" si="28"/>
        <v>2</v>
      </c>
      <c r="AG18" s="322">
        <f t="shared" si="29"/>
        <v>0</v>
      </c>
      <c r="AI18">
        <f t="shared" si="2"/>
        <v>1</v>
      </c>
      <c r="AJ18">
        <f t="shared" si="3"/>
        <v>1</v>
      </c>
      <c r="AK18">
        <f t="shared" si="4"/>
        <v>1</v>
      </c>
      <c r="AL18">
        <f t="shared" si="5"/>
        <v>1</v>
      </c>
      <c r="AM18">
        <f t="shared" si="6"/>
        <v>3</v>
      </c>
      <c r="AN18">
        <f t="shared" si="7"/>
        <v>5</v>
      </c>
      <c r="AO18">
        <f t="shared" si="8"/>
        <v>5</v>
      </c>
      <c r="AP18">
        <f t="shared" si="9"/>
        <v>5</v>
      </c>
      <c r="AQ18">
        <f t="shared" si="10"/>
        <v>5</v>
      </c>
      <c r="AR18">
        <f t="shared" si="11"/>
        <v>5</v>
      </c>
      <c r="AT18">
        <f t="shared" si="18"/>
        <v>5</v>
      </c>
      <c r="AU18">
        <f t="shared" si="19"/>
        <v>0</v>
      </c>
      <c r="AZ18">
        <f t="shared" si="30"/>
        <v>10</v>
      </c>
      <c r="BA18">
        <f t="shared" si="15"/>
        <v>2</v>
      </c>
      <c r="BB18">
        <f t="shared" ref="BB18:BB35" si="31">IF(AZ18=10,BA18/AZ18,"")</f>
        <v>0.2</v>
      </c>
      <c r="BE18" s="87" t="s">
        <v>196</v>
      </c>
      <c r="BF18" s="322">
        <f>10-1</f>
        <v>9</v>
      </c>
      <c r="BG18" s="87" t="s">
        <v>300</v>
      </c>
    </row>
    <row r="19" spans="2:59" x14ac:dyDescent="0.15">
      <c r="B19" s="354">
        <v>5</v>
      </c>
      <c r="C19" s="354">
        <v>1</v>
      </c>
      <c r="D19" s="354">
        <v>5</v>
      </c>
      <c r="E19" s="354">
        <v>1</v>
      </c>
      <c r="F19" s="354">
        <v>3</v>
      </c>
      <c r="G19" s="354">
        <v>1</v>
      </c>
      <c r="H19" s="354">
        <v>4</v>
      </c>
      <c r="I19" s="354">
        <v>1</v>
      </c>
      <c r="J19" s="354">
        <v>5</v>
      </c>
      <c r="K19" s="355">
        <v>1</v>
      </c>
      <c r="M19">
        <f t="shared" si="16"/>
        <v>1</v>
      </c>
      <c r="N19" s="323">
        <f t="shared" si="17"/>
        <v>92.5</v>
      </c>
      <c r="O19" s="323">
        <f t="shared" si="12"/>
        <v>90.625</v>
      </c>
      <c r="P19" s="323">
        <f t="shared" si="13"/>
        <v>100</v>
      </c>
      <c r="R19" s="323" t="str">
        <f t="shared" si="14"/>
        <v/>
      </c>
      <c r="X19" s="322">
        <f t="shared" si="20"/>
        <v>4</v>
      </c>
      <c r="Y19" s="322">
        <f t="shared" si="21"/>
        <v>4</v>
      </c>
      <c r="Z19" s="322">
        <f t="shared" si="22"/>
        <v>4</v>
      </c>
      <c r="AA19" s="322">
        <f t="shared" si="23"/>
        <v>4</v>
      </c>
      <c r="AB19" s="322">
        <f t="shared" si="24"/>
        <v>2</v>
      </c>
      <c r="AC19" s="322">
        <f t="shared" si="25"/>
        <v>4</v>
      </c>
      <c r="AD19" s="322">
        <f t="shared" si="26"/>
        <v>3</v>
      </c>
      <c r="AE19" s="322">
        <f t="shared" si="27"/>
        <v>4</v>
      </c>
      <c r="AF19" s="322">
        <f t="shared" si="28"/>
        <v>4</v>
      </c>
      <c r="AG19" s="322">
        <f t="shared" si="29"/>
        <v>4</v>
      </c>
      <c r="AI19">
        <f t="shared" si="2"/>
        <v>5</v>
      </c>
      <c r="AJ19">
        <f t="shared" si="3"/>
        <v>5</v>
      </c>
      <c r="AK19">
        <f t="shared" si="4"/>
        <v>3</v>
      </c>
      <c r="AL19">
        <f t="shared" si="5"/>
        <v>4</v>
      </c>
      <c r="AM19">
        <f t="shared" si="6"/>
        <v>5</v>
      </c>
      <c r="AN19">
        <f t="shared" si="7"/>
        <v>1</v>
      </c>
      <c r="AO19">
        <f t="shared" si="8"/>
        <v>1</v>
      </c>
      <c r="AP19">
        <f t="shared" si="9"/>
        <v>1</v>
      </c>
      <c r="AQ19">
        <f t="shared" si="10"/>
        <v>1</v>
      </c>
      <c r="AR19">
        <f t="shared" si="11"/>
        <v>1</v>
      </c>
      <c r="AT19">
        <f t="shared" si="18"/>
        <v>4</v>
      </c>
      <c r="AU19">
        <f t="shared" si="19"/>
        <v>0</v>
      </c>
      <c r="AZ19">
        <f t="shared" si="30"/>
        <v>10</v>
      </c>
      <c r="BA19">
        <f t="shared" si="15"/>
        <v>37</v>
      </c>
      <c r="BB19">
        <f t="shared" si="31"/>
        <v>3.7</v>
      </c>
      <c r="BE19" s="87" t="s">
        <v>166</v>
      </c>
      <c r="BF19">
        <v>10</v>
      </c>
      <c r="BG19" s="87" t="s">
        <v>301</v>
      </c>
    </row>
    <row r="20" spans="2:59" x14ac:dyDescent="0.15">
      <c r="B20" s="354">
        <v>3</v>
      </c>
      <c r="C20" s="354">
        <v>3</v>
      </c>
      <c r="D20" s="354">
        <v>4</v>
      </c>
      <c r="E20" s="354">
        <v>2</v>
      </c>
      <c r="F20" s="354">
        <v>3</v>
      </c>
      <c r="G20" s="354">
        <v>2</v>
      </c>
      <c r="H20" s="354">
        <v>2</v>
      </c>
      <c r="I20" s="354">
        <v>4</v>
      </c>
      <c r="J20" s="354">
        <v>2</v>
      </c>
      <c r="K20" s="355">
        <v>4</v>
      </c>
      <c r="M20">
        <f t="shared" si="16"/>
        <v>1</v>
      </c>
      <c r="N20" s="323">
        <f t="shared" si="17"/>
        <v>47.5</v>
      </c>
      <c r="O20" s="323">
        <f t="shared" si="12"/>
        <v>46.875</v>
      </c>
      <c r="P20" s="323">
        <f t="shared" si="13"/>
        <v>50</v>
      </c>
      <c r="R20" s="323" t="str">
        <f t="shared" si="14"/>
        <v/>
      </c>
      <c r="X20" s="322">
        <f t="shared" si="20"/>
        <v>2</v>
      </c>
      <c r="Y20" s="322">
        <f t="shared" si="21"/>
        <v>2</v>
      </c>
      <c r="Z20" s="322">
        <f t="shared" si="22"/>
        <v>3</v>
      </c>
      <c r="AA20" s="322">
        <f t="shared" si="23"/>
        <v>3</v>
      </c>
      <c r="AB20" s="322">
        <f t="shared" si="24"/>
        <v>2</v>
      </c>
      <c r="AC20" s="322">
        <f t="shared" si="25"/>
        <v>3</v>
      </c>
      <c r="AD20" s="322">
        <f t="shared" si="26"/>
        <v>1</v>
      </c>
      <c r="AE20" s="322">
        <f t="shared" si="27"/>
        <v>1</v>
      </c>
      <c r="AF20" s="322">
        <f t="shared" si="28"/>
        <v>1</v>
      </c>
      <c r="AG20" s="322">
        <f t="shared" si="29"/>
        <v>1</v>
      </c>
      <c r="AI20">
        <f t="shared" si="2"/>
        <v>3</v>
      </c>
      <c r="AJ20">
        <f t="shared" si="3"/>
        <v>4</v>
      </c>
      <c r="AK20">
        <f t="shared" si="4"/>
        <v>3</v>
      </c>
      <c r="AL20">
        <f t="shared" si="5"/>
        <v>2</v>
      </c>
      <c r="AM20">
        <f t="shared" si="6"/>
        <v>2</v>
      </c>
      <c r="AN20">
        <f t="shared" si="7"/>
        <v>3</v>
      </c>
      <c r="AO20">
        <f t="shared" si="8"/>
        <v>2</v>
      </c>
      <c r="AP20">
        <f t="shared" si="9"/>
        <v>2</v>
      </c>
      <c r="AQ20">
        <f t="shared" si="10"/>
        <v>4</v>
      </c>
      <c r="AR20">
        <f t="shared" si="11"/>
        <v>4</v>
      </c>
      <c r="AT20">
        <f t="shared" si="18"/>
        <v>3</v>
      </c>
      <c r="AU20">
        <f t="shared" si="19"/>
        <v>0</v>
      </c>
      <c r="AZ20">
        <f t="shared" si="30"/>
        <v>10</v>
      </c>
      <c r="BA20">
        <f t="shared" si="15"/>
        <v>19</v>
      </c>
      <c r="BB20">
        <f t="shared" si="31"/>
        <v>1.9</v>
      </c>
      <c r="BE20" s="87" t="s">
        <v>302</v>
      </c>
      <c r="BF20">
        <f>10/BF18</f>
        <v>1.1111111111111112</v>
      </c>
    </row>
    <row r="21" spans="2:59" x14ac:dyDescent="0.15">
      <c r="B21" s="354">
        <v>5</v>
      </c>
      <c r="C21" s="354">
        <v>2</v>
      </c>
      <c r="D21" s="354">
        <v>3</v>
      </c>
      <c r="E21" s="354">
        <v>1</v>
      </c>
      <c r="F21" s="354">
        <v>1</v>
      </c>
      <c r="G21" s="354">
        <v>5</v>
      </c>
      <c r="H21" s="354">
        <v>3</v>
      </c>
      <c r="I21" s="354">
        <v>2</v>
      </c>
      <c r="J21" s="354">
        <v>4</v>
      </c>
      <c r="K21" s="355">
        <v>2</v>
      </c>
      <c r="M21">
        <f t="shared" si="16"/>
        <v>1</v>
      </c>
      <c r="N21" s="323">
        <f t="shared" si="17"/>
        <v>60</v>
      </c>
      <c r="O21" s="323">
        <f t="shared" si="12"/>
        <v>53.125</v>
      </c>
      <c r="P21" s="323">
        <f t="shared" si="13"/>
        <v>87.5</v>
      </c>
      <c r="R21" s="323" t="str">
        <f t="shared" si="14"/>
        <v/>
      </c>
      <c r="X21" s="322">
        <f t="shared" si="20"/>
        <v>4</v>
      </c>
      <c r="Y21" s="322">
        <f t="shared" si="21"/>
        <v>3</v>
      </c>
      <c r="Z21" s="322">
        <f t="shared" si="22"/>
        <v>2</v>
      </c>
      <c r="AA21" s="322">
        <f t="shared" si="23"/>
        <v>4</v>
      </c>
      <c r="AB21" s="322">
        <f t="shared" si="24"/>
        <v>0</v>
      </c>
      <c r="AC21" s="322">
        <f t="shared" si="25"/>
        <v>0</v>
      </c>
      <c r="AD21" s="322">
        <f t="shared" si="26"/>
        <v>2</v>
      </c>
      <c r="AE21" s="322">
        <f t="shared" si="27"/>
        <v>3</v>
      </c>
      <c r="AF21" s="322">
        <f t="shared" si="28"/>
        <v>3</v>
      </c>
      <c r="AG21" s="322">
        <f t="shared" si="29"/>
        <v>3</v>
      </c>
      <c r="AI21">
        <f t="shared" si="2"/>
        <v>5</v>
      </c>
      <c r="AJ21">
        <f t="shared" si="3"/>
        <v>3</v>
      </c>
      <c r="AK21">
        <f t="shared" si="4"/>
        <v>1</v>
      </c>
      <c r="AL21">
        <f t="shared" si="5"/>
        <v>3</v>
      </c>
      <c r="AM21">
        <f t="shared" si="6"/>
        <v>4</v>
      </c>
      <c r="AN21">
        <f t="shared" si="7"/>
        <v>2</v>
      </c>
      <c r="AO21">
        <f t="shared" si="8"/>
        <v>1</v>
      </c>
      <c r="AP21">
        <f t="shared" si="9"/>
        <v>5</v>
      </c>
      <c r="AQ21">
        <f t="shared" si="10"/>
        <v>2</v>
      </c>
      <c r="AR21">
        <f t="shared" si="11"/>
        <v>2</v>
      </c>
      <c r="AT21">
        <f t="shared" si="18"/>
        <v>3</v>
      </c>
      <c r="AU21">
        <f t="shared" si="19"/>
        <v>0</v>
      </c>
      <c r="AZ21">
        <f t="shared" si="30"/>
        <v>10</v>
      </c>
      <c r="BA21">
        <f t="shared" si="15"/>
        <v>24</v>
      </c>
      <c r="BB21">
        <f t="shared" si="31"/>
        <v>2.4</v>
      </c>
      <c r="BF21">
        <f>1-(BF15/BF17)</f>
        <v>0.82067435692789337</v>
      </c>
    </row>
    <row r="22" spans="2:59" x14ac:dyDescent="0.15">
      <c r="B22" s="354">
        <v>4</v>
      </c>
      <c r="C22" s="354">
        <v>3</v>
      </c>
      <c r="D22" s="354">
        <v>3</v>
      </c>
      <c r="E22" s="354">
        <v>3</v>
      </c>
      <c r="F22" s="354">
        <v>3</v>
      </c>
      <c r="G22" s="354">
        <v>3</v>
      </c>
      <c r="H22" s="354">
        <v>3</v>
      </c>
      <c r="I22" s="354">
        <v>3</v>
      </c>
      <c r="J22" s="354">
        <v>3</v>
      </c>
      <c r="K22" s="355">
        <v>3</v>
      </c>
      <c r="M22">
        <f t="shared" si="16"/>
        <v>1</v>
      </c>
      <c r="N22" s="323">
        <f t="shared" si="17"/>
        <v>52.5</v>
      </c>
      <c r="O22" s="323">
        <f t="shared" si="12"/>
        <v>53.125</v>
      </c>
      <c r="P22" s="323">
        <f t="shared" si="13"/>
        <v>50</v>
      </c>
      <c r="R22" s="323" t="str">
        <f t="shared" si="14"/>
        <v/>
      </c>
      <c r="X22" s="322">
        <f t="shared" si="20"/>
        <v>3</v>
      </c>
      <c r="Y22" s="322">
        <f t="shared" si="21"/>
        <v>2</v>
      </c>
      <c r="Z22" s="322">
        <f t="shared" si="22"/>
        <v>2</v>
      </c>
      <c r="AA22" s="322">
        <f t="shared" si="23"/>
        <v>2</v>
      </c>
      <c r="AB22" s="322">
        <f t="shared" si="24"/>
        <v>2</v>
      </c>
      <c r="AC22" s="322">
        <f t="shared" si="25"/>
        <v>2</v>
      </c>
      <c r="AD22" s="322">
        <f t="shared" si="26"/>
        <v>2</v>
      </c>
      <c r="AE22" s="322">
        <f t="shared" si="27"/>
        <v>2</v>
      </c>
      <c r="AF22" s="322">
        <f t="shared" si="28"/>
        <v>2</v>
      </c>
      <c r="AG22" s="322">
        <f t="shared" si="29"/>
        <v>2</v>
      </c>
      <c r="AI22">
        <f t="shared" ref="AI22:AI85" si="32">B22</f>
        <v>4</v>
      </c>
      <c r="AJ22">
        <f t="shared" ref="AJ22:AJ85" si="33">D22</f>
        <v>3</v>
      </c>
      <c r="AK22">
        <f t="shared" ref="AK22:AK85" si="34">F22</f>
        <v>3</v>
      </c>
      <c r="AL22">
        <f t="shared" ref="AL22:AL85" si="35">H22</f>
        <v>3</v>
      </c>
      <c r="AM22">
        <f t="shared" ref="AM22:AM85" si="36">J22</f>
        <v>3</v>
      </c>
      <c r="AN22">
        <f t="shared" ref="AN22:AN85" si="37">C22</f>
        <v>3</v>
      </c>
      <c r="AO22">
        <f t="shared" ref="AO22:AO85" si="38">E22</f>
        <v>3</v>
      </c>
      <c r="AP22">
        <f t="shared" ref="AP22:AP85" si="39">G22</f>
        <v>3</v>
      </c>
      <c r="AQ22">
        <f t="shared" ref="AQ22:AQ85" si="40">I22</f>
        <v>3</v>
      </c>
      <c r="AR22">
        <f t="shared" ref="AR22:AR85" si="41">K22</f>
        <v>3</v>
      </c>
      <c r="AT22">
        <f t="shared" si="18"/>
        <v>1</v>
      </c>
      <c r="AU22">
        <f t="shared" si="19"/>
        <v>0</v>
      </c>
      <c r="AZ22">
        <f t="shared" si="30"/>
        <v>10</v>
      </c>
      <c r="BA22">
        <f t="shared" si="15"/>
        <v>21</v>
      </c>
      <c r="BB22">
        <f t="shared" si="31"/>
        <v>2.1</v>
      </c>
      <c r="BE22" s="87" t="s">
        <v>14</v>
      </c>
      <c r="BF22">
        <f>BF21*BF20</f>
        <v>0.91186039658654827</v>
      </c>
    </row>
    <row r="23" spans="2:59" x14ac:dyDescent="0.15">
      <c r="B23" s="354">
        <v>3</v>
      </c>
      <c r="C23" s="354">
        <v>1</v>
      </c>
      <c r="D23" s="354">
        <v>5</v>
      </c>
      <c r="E23" s="354">
        <v>1</v>
      </c>
      <c r="F23" s="354">
        <v>4</v>
      </c>
      <c r="G23" s="354">
        <v>2</v>
      </c>
      <c r="H23" s="354">
        <v>5</v>
      </c>
      <c r="I23" s="354">
        <v>1</v>
      </c>
      <c r="J23" s="354">
        <v>5</v>
      </c>
      <c r="K23" s="355">
        <v>1</v>
      </c>
      <c r="M23">
        <f t="shared" si="16"/>
        <v>1</v>
      </c>
      <c r="N23" s="323">
        <f t="shared" si="17"/>
        <v>90</v>
      </c>
      <c r="O23" s="323">
        <f t="shared" si="12"/>
        <v>87.5</v>
      </c>
      <c r="P23" s="323">
        <f t="shared" si="13"/>
        <v>100</v>
      </c>
      <c r="R23" s="323" t="str">
        <f t="shared" si="14"/>
        <v/>
      </c>
      <c r="X23" s="322">
        <f t="shared" si="20"/>
        <v>2</v>
      </c>
      <c r="Y23" s="322">
        <f t="shared" si="21"/>
        <v>4</v>
      </c>
      <c r="Z23" s="322">
        <f t="shared" si="22"/>
        <v>4</v>
      </c>
      <c r="AA23" s="322">
        <f t="shared" si="23"/>
        <v>4</v>
      </c>
      <c r="AB23" s="322">
        <f t="shared" si="24"/>
        <v>3</v>
      </c>
      <c r="AC23" s="322">
        <f t="shared" si="25"/>
        <v>3</v>
      </c>
      <c r="AD23" s="322">
        <f t="shared" si="26"/>
        <v>4</v>
      </c>
      <c r="AE23" s="322">
        <f t="shared" si="27"/>
        <v>4</v>
      </c>
      <c r="AF23" s="322">
        <f t="shared" si="28"/>
        <v>4</v>
      </c>
      <c r="AG23" s="322">
        <f t="shared" si="29"/>
        <v>4</v>
      </c>
      <c r="AI23">
        <f t="shared" si="32"/>
        <v>3</v>
      </c>
      <c r="AJ23">
        <f t="shared" si="33"/>
        <v>5</v>
      </c>
      <c r="AK23">
        <f t="shared" si="34"/>
        <v>4</v>
      </c>
      <c r="AL23">
        <f t="shared" si="35"/>
        <v>5</v>
      </c>
      <c r="AM23">
        <f t="shared" si="36"/>
        <v>5</v>
      </c>
      <c r="AN23">
        <f t="shared" si="37"/>
        <v>1</v>
      </c>
      <c r="AO23">
        <f t="shared" si="38"/>
        <v>1</v>
      </c>
      <c r="AP23">
        <f t="shared" si="39"/>
        <v>2</v>
      </c>
      <c r="AQ23">
        <f t="shared" si="40"/>
        <v>1</v>
      </c>
      <c r="AR23">
        <f t="shared" si="41"/>
        <v>1</v>
      </c>
      <c r="AT23">
        <f t="shared" si="18"/>
        <v>4</v>
      </c>
      <c r="AU23">
        <f t="shared" si="19"/>
        <v>0</v>
      </c>
      <c r="AZ23">
        <f t="shared" si="30"/>
        <v>10</v>
      </c>
      <c r="BA23">
        <f t="shared" si="15"/>
        <v>36</v>
      </c>
      <c r="BB23">
        <f t="shared" si="31"/>
        <v>3.6</v>
      </c>
    </row>
    <row r="24" spans="2:59" x14ac:dyDescent="0.15">
      <c r="B24" s="354">
        <v>5</v>
      </c>
      <c r="C24" s="354">
        <v>3</v>
      </c>
      <c r="D24" s="354">
        <v>3</v>
      </c>
      <c r="E24" s="354">
        <v>1</v>
      </c>
      <c r="F24" s="354">
        <v>1</v>
      </c>
      <c r="G24" s="354">
        <v>2</v>
      </c>
      <c r="H24" s="354">
        <v>3</v>
      </c>
      <c r="I24" s="354">
        <v>3</v>
      </c>
      <c r="J24" s="354">
        <v>4</v>
      </c>
      <c r="K24" s="355">
        <v>2</v>
      </c>
      <c r="M24">
        <f t="shared" si="16"/>
        <v>1</v>
      </c>
      <c r="N24" s="323">
        <f t="shared" ref="N24:N38" si="42">IF(COUNT(B24:K24)=10,SUM(X24:AG24)*2.5,"")</f>
        <v>62.5</v>
      </c>
      <c r="O24" s="323">
        <f t="shared" ref="O24:O38" si="43">IF(COUNT(X24:Z24,AB24:AF24)=8,SUM(X24:Z24,AB24:AF24)*3.125,"")</f>
        <v>56.25</v>
      </c>
      <c r="P24" s="323">
        <f t="shared" ref="P24:P38" si="44">IF(COUNT(AA24,AG24)=2,SUM(AA24,AG24)*12.5,"")</f>
        <v>87.5</v>
      </c>
      <c r="R24" s="323" t="str">
        <f t="shared" ref="R24:R38" si="45">IF(M24=1,IF(COUNT(B24:K24)=9,SUM(X24:AG24)*2.7778,IF(COUNT(B24:K24)=8,SUM(X24:AG24)*3.125,IF(COUNT(B24:K24)&lt;8,"More than 2 Values are Missing",""))),"")</f>
        <v/>
      </c>
      <c r="X24" s="322">
        <f t="shared" si="20"/>
        <v>4</v>
      </c>
      <c r="Y24" s="322">
        <f t="shared" si="21"/>
        <v>2</v>
      </c>
      <c r="Z24" s="322">
        <f t="shared" si="22"/>
        <v>2</v>
      </c>
      <c r="AA24" s="322">
        <f t="shared" si="23"/>
        <v>4</v>
      </c>
      <c r="AB24" s="322">
        <f t="shared" si="24"/>
        <v>0</v>
      </c>
      <c r="AC24" s="322">
        <f t="shared" si="25"/>
        <v>3</v>
      </c>
      <c r="AD24" s="322">
        <f t="shared" si="26"/>
        <v>2</v>
      </c>
      <c r="AE24" s="322">
        <f t="shared" si="27"/>
        <v>2</v>
      </c>
      <c r="AF24" s="322">
        <f t="shared" si="28"/>
        <v>3</v>
      </c>
      <c r="AG24" s="322">
        <f t="shared" si="29"/>
        <v>3</v>
      </c>
      <c r="AI24">
        <f t="shared" si="32"/>
        <v>5</v>
      </c>
      <c r="AJ24">
        <f t="shared" si="33"/>
        <v>3</v>
      </c>
      <c r="AK24">
        <f t="shared" si="34"/>
        <v>1</v>
      </c>
      <c r="AL24">
        <f t="shared" si="35"/>
        <v>3</v>
      </c>
      <c r="AM24">
        <f t="shared" si="36"/>
        <v>4</v>
      </c>
      <c r="AN24">
        <f t="shared" si="37"/>
        <v>3</v>
      </c>
      <c r="AO24">
        <f t="shared" si="38"/>
        <v>1</v>
      </c>
      <c r="AP24">
        <f t="shared" si="39"/>
        <v>2</v>
      </c>
      <c r="AQ24">
        <f t="shared" si="40"/>
        <v>3</v>
      </c>
      <c r="AR24">
        <f t="shared" si="41"/>
        <v>2</v>
      </c>
      <c r="AT24">
        <f t="shared" si="18"/>
        <v>2</v>
      </c>
      <c r="AU24">
        <f t="shared" si="19"/>
        <v>0</v>
      </c>
      <c r="AZ24">
        <f t="shared" si="30"/>
        <v>10</v>
      </c>
      <c r="BA24">
        <f t="shared" si="15"/>
        <v>25</v>
      </c>
      <c r="BB24">
        <f t="shared" si="31"/>
        <v>2.5</v>
      </c>
    </row>
    <row r="25" spans="2:59" x14ac:dyDescent="0.15">
      <c r="B25" s="354">
        <v>3</v>
      </c>
      <c r="C25" s="354">
        <v>4</v>
      </c>
      <c r="D25" s="354">
        <v>3</v>
      </c>
      <c r="E25" s="354">
        <v>1</v>
      </c>
      <c r="F25" s="354">
        <v>2</v>
      </c>
      <c r="G25" s="354">
        <v>3</v>
      </c>
      <c r="H25" s="354">
        <v>3</v>
      </c>
      <c r="I25" s="354">
        <v>3</v>
      </c>
      <c r="J25" s="354">
        <v>3</v>
      </c>
      <c r="K25" s="355">
        <v>3</v>
      </c>
      <c r="M25">
        <f t="shared" si="16"/>
        <v>1</v>
      </c>
      <c r="N25" s="323">
        <f t="shared" si="42"/>
        <v>50</v>
      </c>
      <c r="O25" s="323">
        <f t="shared" si="43"/>
        <v>43.75</v>
      </c>
      <c r="P25" s="323">
        <f t="shared" si="44"/>
        <v>75</v>
      </c>
      <c r="R25" s="323" t="str">
        <f t="shared" si="45"/>
        <v/>
      </c>
      <c r="X25" s="322">
        <f t="shared" si="20"/>
        <v>2</v>
      </c>
      <c r="Y25" s="322">
        <f t="shared" si="21"/>
        <v>1</v>
      </c>
      <c r="Z25" s="322">
        <f t="shared" si="22"/>
        <v>2</v>
      </c>
      <c r="AA25" s="322">
        <f t="shared" si="23"/>
        <v>4</v>
      </c>
      <c r="AB25" s="322">
        <f t="shared" si="24"/>
        <v>1</v>
      </c>
      <c r="AC25" s="322">
        <f t="shared" si="25"/>
        <v>2</v>
      </c>
      <c r="AD25" s="322">
        <f t="shared" si="26"/>
        <v>2</v>
      </c>
      <c r="AE25" s="322">
        <f t="shared" si="27"/>
        <v>2</v>
      </c>
      <c r="AF25" s="322">
        <f t="shared" si="28"/>
        <v>2</v>
      </c>
      <c r="AG25" s="322">
        <f t="shared" si="29"/>
        <v>2</v>
      </c>
      <c r="AI25">
        <f t="shared" si="32"/>
        <v>3</v>
      </c>
      <c r="AJ25">
        <f t="shared" si="33"/>
        <v>3</v>
      </c>
      <c r="AK25">
        <f t="shared" si="34"/>
        <v>2</v>
      </c>
      <c r="AL25">
        <f t="shared" si="35"/>
        <v>3</v>
      </c>
      <c r="AM25">
        <f t="shared" si="36"/>
        <v>3</v>
      </c>
      <c r="AN25">
        <f t="shared" si="37"/>
        <v>4</v>
      </c>
      <c r="AO25">
        <f t="shared" si="38"/>
        <v>1</v>
      </c>
      <c r="AP25">
        <f t="shared" si="39"/>
        <v>3</v>
      </c>
      <c r="AQ25">
        <f t="shared" si="40"/>
        <v>3</v>
      </c>
      <c r="AR25">
        <f t="shared" si="41"/>
        <v>3</v>
      </c>
      <c r="AT25">
        <f t="shared" si="18"/>
        <v>1</v>
      </c>
      <c r="AU25">
        <f t="shared" si="19"/>
        <v>0</v>
      </c>
      <c r="AZ25">
        <f t="shared" si="30"/>
        <v>10</v>
      </c>
      <c r="BA25">
        <f t="shared" si="15"/>
        <v>20</v>
      </c>
      <c r="BB25">
        <f t="shared" si="31"/>
        <v>2</v>
      </c>
    </row>
    <row r="26" spans="2:59" x14ac:dyDescent="0.15">
      <c r="B26" s="354">
        <v>5</v>
      </c>
      <c r="C26" s="354">
        <v>3</v>
      </c>
      <c r="D26" s="354">
        <v>3</v>
      </c>
      <c r="E26" s="354">
        <v>3</v>
      </c>
      <c r="F26" s="354">
        <v>3</v>
      </c>
      <c r="G26" s="354">
        <v>3</v>
      </c>
      <c r="H26" s="354">
        <v>3</v>
      </c>
      <c r="I26" s="354">
        <v>3</v>
      </c>
      <c r="J26" s="354">
        <v>5</v>
      </c>
      <c r="K26" s="355">
        <v>4</v>
      </c>
      <c r="M26">
        <f t="shared" si="16"/>
        <v>1</v>
      </c>
      <c r="N26" s="323">
        <f t="shared" si="42"/>
        <v>57.5</v>
      </c>
      <c r="O26" s="323">
        <f t="shared" si="43"/>
        <v>62.5</v>
      </c>
      <c r="P26" s="323">
        <f t="shared" si="44"/>
        <v>37.5</v>
      </c>
      <c r="R26" s="323" t="str">
        <f t="shared" si="45"/>
        <v/>
      </c>
      <c r="X26" s="322">
        <f t="shared" si="20"/>
        <v>4</v>
      </c>
      <c r="Y26" s="322">
        <f t="shared" si="21"/>
        <v>2</v>
      </c>
      <c r="Z26" s="322">
        <f t="shared" si="22"/>
        <v>2</v>
      </c>
      <c r="AA26" s="322">
        <f t="shared" si="23"/>
        <v>2</v>
      </c>
      <c r="AB26" s="322">
        <f t="shared" si="24"/>
        <v>2</v>
      </c>
      <c r="AC26" s="322">
        <f t="shared" si="25"/>
        <v>2</v>
      </c>
      <c r="AD26" s="322">
        <f t="shared" si="26"/>
        <v>2</v>
      </c>
      <c r="AE26" s="322">
        <f t="shared" si="27"/>
        <v>2</v>
      </c>
      <c r="AF26" s="322">
        <f t="shared" si="28"/>
        <v>4</v>
      </c>
      <c r="AG26" s="322">
        <f t="shared" si="29"/>
        <v>1</v>
      </c>
      <c r="AI26">
        <f t="shared" si="32"/>
        <v>5</v>
      </c>
      <c r="AJ26">
        <f t="shared" si="33"/>
        <v>3</v>
      </c>
      <c r="AK26">
        <f t="shared" si="34"/>
        <v>3</v>
      </c>
      <c r="AL26">
        <f t="shared" si="35"/>
        <v>3</v>
      </c>
      <c r="AM26">
        <f t="shared" si="36"/>
        <v>5</v>
      </c>
      <c r="AN26">
        <f t="shared" si="37"/>
        <v>3</v>
      </c>
      <c r="AO26">
        <f t="shared" si="38"/>
        <v>3</v>
      </c>
      <c r="AP26">
        <f t="shared" si="39"/>
        <v>3</v>
      </c>
      <c r="AQ26">
        <f t="shared" si="40"/>
        <v>3</v>
      </c>
      <c r="AR26">
        <f t="shared" si="41"/>
        <v>4</v>
      </c>
      <c r="AT26">
        <f t="shared" si="18"/>
        <v>3</v>
      </c>
      <c r="AU26">
        <f t="shared" si="19"/>
        <v>0</v>
      </c>
      <c r="AZ26">
        <f t="shared" si="30"/>
        <v>10</v>
      </c>
      <c r="BA26">
        <f t="shared" si="15"/>
        <v>23</v>
      </c>
      <c r="BB26">
        <f t="shared" si="31"/>
        <v>2.2999999999999998</v>
      </c>
    </row>
    <row r="27" spans="2:59" x14ac:dyDescent="0.15">
      <c r="B27" s="354">
        <v>5</v>
      </c>
      <c r="C27" s="354">
        <v>1</v>
      </c>
      <c r="D27" s="354">
        <v>5</v>
      </c>
      <c r="E27" s="354">
        <v>2</v>
      </c>
      <c r="F27" s="354">
        <v>4</v>
      </c>
      <c r="G27" s="354">
        <v>2</v>
      </c>
      <c r="H27" s="354">
        <v>5</v>
      </c>
      <c r="I27" s="354">
        <v>1</v>
      </c>
      <c r="J27" s="354">
        <v>5</v>
      </c>
      <c r="K27" s="355">
        <v>2</v>
      </c>
      <c r="M27">
        <f t="shared" si="16"/>
        <v>1</v>
      </c>
      <c r="N27" s="323">
        <f t="shared" si="42"/>
        <v>90</v>
      </c>
      <c r="O27" s="323">
        <f t="shared" si="43"/>
        <v>93.75</v>
      </c>
      <c r="P27" s="323">
        <f t="shared" si="44"/>
        <v>75</v>
      </c>
      <c r="R27" s="323" t="str">
        <f t="shared" si="45"/>
        <v/>
      </c>
      <c r="X27" s="322">
        <f t="shared" si="20"/>
        <v>4</v>
      </c>
      <c r="Y27" s="322">
        <f t="shared" si="21"/>
        <v>4</v>
      </c>
      <c r="Z27" s="322">
        <f t="shared" si="22"/>
        <v>4</v>
      </c>
      <c r="AA27" s="322">
        <f t="shared" si="23"/>
        <v>3</v>
      </c>
      <c r="AB27" s="322">
        <f t="shared" si="24"/>
        <v>3</v>
      </c>
      <c r="AC27" s="322">
        <f t="shared" si="25"/>
        <v>3</v>
      </c>
      <c r="AD27" s="322">
        <f t="shared" si="26"/>
        <v>4</v>
      </c>
      <c r="AE27" s="322">
        <f t="shared" si="27"/>
        <v>4</v>
      </c>
      <c r="AF27" s="322">
        <f t="shared" si="28"/>
        <v>4</v>
      </c>
      <c r="AG27" s="322">
        <f t="shared" si="29"/>
        <v>3</v>
      </c>
      <c r="AI27">
        <f t="shared" si="32"/>
        <v>5</v>
      </c>
      <c r="AJ27">
        <f t="shared" si="33"/>
        <v>5</v>
      </c>
      <c r="AK27">
        <f t="shared" si="34"/>
        <v>4</v>
      </c>
      <c r="AL27">
        <f t="shared" si="35"/>
        <v>5</v>
      </c>
      <c r="AM27">
        <f t="shared" si="36"/>
        <v>5</v>
      </c>
      <c r="AN27">
        <f t="shared" si="37"/>
        <v>1</v>
      </c>
      <c r="AO27">
        <f t="shared" si="38"/>
        <v>2</v>
      </c>
      <c r="AP27">
        <f t="shared" si="39"/>
        <v>2</v>
      </c>
      <c r="AQ27">
        <f t="shared" si="40"/>
        <v>1</v>
      </c>
      <c r="AR27">
        <f t="shared" si="41"/>
        <v>2</v>
      </c>
      <c r="AT27">
        <f t="shared" si="18"/>
        <v>5</v>
      </c>
      <c r="AU27">
        <f t="shared" si="19"/>
        <v>0</v>
      </c>
      <c r="AZ27">
        <f t="shared" si="30"/>
        <v>10</v>
      </c>
      <c r="BA27">
        <f t="shared" si="15"/>
        <v>36</v>
      </c>
      <c r="BB27">
        <f t="shared" si="31"/>
        <v>3.6</v>
      </c>
    </row>
    <row r="28" spans="2:59" x14ac:dyDescent="0.15">
      <c r="B28" s="354">
        <v>5</v>
      </c>
      <c r="C28" s="354">
        <v>2</v>
      </c>
      <c r="D28" s="354">
        <v>4</v>
      </c>
      <c r="E28" s="354">
        <v>1</v>
      </c>
      <c r="F28" s="354">
        <v>4</v>
      </c>
      <c r="G28" s="354">
        <v>1</v>
      </c>
      <c r="H28" s="354">
        <v>5</v>
      </c>
      <c r="I28" s="354">
        <v>1</v>
      </c>
      <c r="J28" s="354">
        <v>5</v>
      </c>
      <c r="K28" s="355">
        <v>2</v>
      </c>
      <c r="M28">
        <f t="shared" si="16"/>
        <v>1</v>
      </c>
      <c r="N28" s="323">
        <f t="shared" si="42"/>
        <v>90</v>
      </c>
      <c r="O28" s="323">
        <f t="shared" si="43"/>
        <v>90.625</v>
      </c>
      <c r="P28" s="323">
        <f t="shared" si="44"/>
        <v>87.5</v>
      </c>
      <c r="R28" s="323" t="str">
        <f t="shared" si="45"/>
        <v/>
      </c>
      <c r="X28" s="322">
        <f t="shared" si="20"/>
        <v>4</v>
      </c>
      <c r="Y28" s="322">
        <f t="shared" si="21"/>
        <v>3</v>
      </c>
      <c r="Z28" s="322">
        <f t="shared" si="22"/>
        <v>3</v>
      </c>
      <c r="AA28" s="322">
        <f t="shared" si="23"/>
        <v>4</v>
      </c>
      <c r="AB28" s="322">
        <f t="shared" si="24"/>
        <v>3</v>
      </c>
      <c r="AC28" s="322">
        <f t="shared" si="25"/>
        <v>4</v>
      </c>
      <c r="AD28" s="322">
        <f t="shared" si="26"/>
        <v>4</v>
      </c>
      <c r="AE28" s="322">
        <f t="shared" si="27"/>
        <v>4</v>
      </c>
      <c r="AF28" s="322">
        <f t="shared" si="28"/>
        <v>4</v>
      </c>
      <c r="AG28" s="322">
        <f t="shared" si="29"/>
        <v>3</v>
      </c>
      <c r="AI28">
        <f t="shared" si="32"/>
        <v>5</v>
      </c>
      <c r="AJ28">
        <f t="shared" si="33"/>
        <v>4</v>
      </c>
      <c r="AK28">
        <f t="shared" si="34"/>
        <v>4</v>
      </c>
      <c r="AL28">
        <f t="shared" si="35"/>
        <v>5</v>
      </c>
      <c r="AM28">
        <f t="shared" si="36"/>
        <v>5</v>
      </c>
      <c r="AN28">
        <f t="shared" si="37"/>
        <v>2</v>
      </c>
      <c r="AO28">
        <f t="shared" si="38"/>
        <v>1</v>
      </c>
      <c r="AP28">
        <f t="shared" si="39"/>
        <v>1</v>
      </c>
      <c r="AQ28">
        <f t="shared" si="40"/>
        <v>1</v>
      </c>
      <c r="AR28">
        <f t="shared" si="41"/>
        <v>2</v>
      </c>
      <c r="AT28">
        <f t="shared" si="18"/>
        <v>5</v>
      </c>
      <c r="AU28">
        <f t="shared" si="19"/>
        <v>0</v>
      </c>
      <c r="AZ28">
        <f t="shared" si="30"/>
        <v>10</v>
      </c>
      <c r="BA28">
        <f t="shared" si="15"/>
        <v>36</v>
      </c>
      <c r="BB28">
        <f t="shared" si="31"/>
        <v>3.6</v>
      </c>
    </row>
    <row r="29" spans="2:59" x14ac:dyDescent="0.15">
      <c r="B29" s="354">
        <v>5</v>
      </c>
      <c r="C29" s="354">
        <v>2</v>
      </c>
      <c r="D29" s="354">
        <v>4</v>
      </c>
      <c r="E29" s="354">
        <v>2</v>
      </c>
      <c r="F29" s="354">
        <v>4</v>
      </c>
      <c r="G29" s="354">
        <v>2</v>
      </c>
      <c r="H29" s="354">
        <v>4</v>
      </c>
      <c r="I29" s="354">
        <v>2</v>
      </c>
      <c r="J29" s="354">
        <v>5</v>
      </c>
      <c r="K29" s="355">
        <v>4</v>
      </c>
      <c r="M29">
        <f t="shared" si="16"/>
        <v>1</v>
      </c>
      <c r="N29" s="323">
        <f t="shared" si="42"/>
        <v>75</v>
      </c>
      <c r="O29" s="323">
        <f t="shared" si="43"/>
        <v>81.25</v>
      </c>
      <c r="P29" s="323">
        <f t="shared" si="44"/>
        <v>50</v>
      </c>
      <c r="R29" s="323" t="str">
        <f t="shared" si="45"/>
        <v/>
      </c>
      <c r="X29" s="322">
        <f t="shared" si="20"/>
        <v>4</v>
      </c>
      <c r="Y29" s="322">
        <f t="shared" si="21"/>
        <v>3</v>
      </c>
      <c r="Z29" s="322">
        <f t="shared" si="22"/>
        <v>3</v>
      </c>
      <c r="AA29" s="322">
        <f t="shared" si="23"/>
        <v>3</v>
      </c>
      <c r="AB29" s="322">
        <f t="shared" si="24"/>
        <v>3</v>
      </c>
      <c r="AC29" s="322">
        <f t="shared" si="25"/>
        <v>3</v>
      </c>
      <c r="AD29" s="322">
        <f t="shared" si="26"/>
        <v>3</v>
      </c>
      <c r="AE29" s="322">
        <f t="shared" si="27"/>
        <v>3</v>
      </c>
      <c r="AF29" s="322">
        <f t="shared" si="28"/>
        <v>4</v>
      </c>
      <c r="AG29" s="322">
        <f t="shared" si="29"/>
        <v>1</v>
      </c>
      <c r="AI29">
        <f t="shared" si="32"/>
        <v>5</v>
      </c>
      <c r="AJ29">
        <f t="shared" si="33"/>
        <v>4</v>
      </c>
      <c r="AK29">
        <f t="shared" si="34"/>
        <v>4</v>
      </c>
      <c r="AL29">
        <f t="shared" si="35"/>
        <v>4</v>
      </c>
      <c r="AM29">
        <f t="shared" si="36"/>
        <v>5</v>
      </c>
      <c r="AN29">
        <f t="shared" si="37"/>
        <v>2</v>
      </c>
      <c r="AO29">
        <f t="shared" si="38"/>
        <v>2</v>
      </c>
      <c r="AP29">
        <f t="shared" si="39"/>
        <v>2</v>
      </c>
      <c r="AQ29">
        <f t="shared" si="40"/>
        <v>2</v>
      </c>
      <c r="AR29">
        <f t="shared" si="41"/>
        <v>4</v>
      </c>
      <c r="AT29">
        <f t="shared" si="18"/>
        <v>6</v>
      </c>
      <c r="AU29">
        <f t="shared" si="19"/>
        <v>0</v>
      </c>
      <c r="AZ29">
        <f t="shared" si="30"/>
        <v>10</v>
      </c>
      <c r="BA29">
        <f t="shared" si="15"/>
        <v>30</v>
      </c>
      <c r="BB29">
        <f t="shared" si="31"/>
        <v>3</v>
      </c>
    </row>
    <row r="30" spans="2:59" x14ac:dyDescent="0.15">
      <c r="B30" s="354">
        <v>3</v>
      </c>
      <c r="C30" s="354">
        <v>4</v>
      </c>
      <c r="D30" s="354">
        <v>1</v>
      </c>
      <c r="E30" s="354">
        <v>2</v>
      </c>
      <c r="F30" s="354">
        <v>1</v>
      </c>
      <c r="G30" s="354">
        <v>1</v>
      </c>
      <c r="H30" s="354">
        <v>2</v>
      </c>
      <c r="I30" s="354">
        <v>5</v>
      </c>
      <c r="J30" s="354">
        <v>3</v>
      </c>
      <c r="K30" s="355">
        <v>5</v>
      </c>
      <c r="M30">
        <f t="shared" si="16"/>
        <v>1</v>
      </c>
      <c r="N30" s="323">
        <f t="shared" si="42"/>
        <v>32.5</v>
      </c>
      <c r="O30" s="323">
        <f t="shared" si="43"/>
        <v>31.25</v>
      </c>
      <c r="P30" s="323">
        <f t="shared" si="44"/>
        <v>37.5</v>
      </c>
      <c r="R30" s="323" t="str">
        <f t="shared" si="45"/>
        <v/>
      </c>
      <c r="X30" s="322">
        <f t="shared" si="20"/>
        <v>2</v>
      </c>
      <c r="Y30" s="322">
        <f t="shared" si="21"/>
        <v>1</v>
      </c>
      <c r="Z30" s="322">
        <f t="shared" si="22"/>
        <v>0</v>
      </c>
      <c r="AA30" s="322">
        <f t="shared" si="23"/>
        <v>3</v>
      </c>
      <c r="AB30" s="322">
        <f t="shared" si="24"/>
        <v>0</v>
      </c>
      <c r="AC30" s="322">
        <f t="shared" si="25"/>
        <v>4</v>
      </c>
      <c r="AD30" s="322">
        <f t="shared" si="26"/>
        <v>1</v>
      </c>
      <c r="AE30" s="322">
        <f t="shared" si="27"/>
        <v>0</v>
      </c>
      <c r="AF30" s="322">
        <f t="shared" si="28"/>
        <v>2</v>
      </c>
      <c r="AG30" s="322">
        <f t="shared" si="29"/>
        <v>0</v>
      </c>
      <c r="AI30">
        <f t="shared" si="32"/>
        <v>3</v>
      </c>
      <c r="AJ30">
        <f t="shared" si="33"/>
        <v>1</v>
      </c>
      <c r="AK30">
        <f t="shared" si="34"/>
        <v>1</v>
      </c>
      <c r="AL30">
        <f t="shared" si="35"/>
        <v>2</v>
      </c>
      <c r="AM30">
        <f t="shared" si="36"/>
        <v>3</v>
      </c>
      <c r="AN30">
        <f t="shared" si="37"/>
        <v>4</v>
      </c>
      <c r="AO30">
        <f t="shared" si="38"/>
        <v>2</v>
      </c>
      <c r="AP30">
        <f t="shared" si="39"/>
        <v>1</v>
      </c>
      <c r="AQ30">
        <f t="shared" si="40"/>
        <v>5</v>
      </c>
      <c r="AR30">
        <f t="shared" si="41"/>
        <v>5</v>
      </c>
      <c r="AT30">
        <f t="shared" si="18"/>
        <v>3</v>
      </c>
      <c r="AU30">
        <f t="shared" si="19"/>
        <v>0</v>
      </c>
      <c r="AZ30">
        <f t="shared" si="30"/>
        <v>10</v>
      </c>
      <c r="BA30">
        <f t="shared" si="15"/>
        <v>13</v>
      </c>
      <c r="BB30">
        <f t="shared" si="31"/>
        <v>1.3</v>
      </c>
    </row>
    <row r="31" spans="2:59" x14ac:dyDescent="0.15">
      <c r="B31" s="354">
        <v>3</v>
      </c>
      <c r="C31" s="354">
        <v>4</v>
      </c>
      <c r="D31" s="354">
        <v>2</v>
      </c>
      <c r="E31" s="354">
        <v>1</v>
      </c>
      <c r="F31" s="354">
        <v>3</v>
      </c>
      <c r="G31" s="354">
        <v>3</v>
      </c>
      <c r="H31" s="354">
        <v>2</v>
      </c>
      <c r="I31" s="354">
        <v>4</v>
      </c>
      <c r="J31" s="354">
        <v>2</v>
      </c>
      <c r="K31" s="355">
        <v>4</v>
      </c>
      <c r="M31">
        <f t="shared" si="16"/>
        <v>1</v>
      </c>
      <c r="N31" s="323">
        <f t="shared" si="42"/>
        <v>40</v>
      </c>
      <c r="O31" s="323">
        <f t="shared" si="43"/>
        <v>34.375</v>
      </c>
      <c r="P31" s="323">
        <f t="shared" si="44"/>
        <v>62.5</v>
      </c>
      <c r="R31" s="323" t="str">
        <f t="shared" si="45"/>
        <v/>
      </c>
      <c r="X31" s="322">
        <f t="shared" si="20"/>
        <v>2</v>
      </c>
      <c r="Y31" s="322">
        <f t="shared" si="21"/>
        <v>1</v>
      </c>
      <c r="Z31" s="322">
        <f t="shared" si="22"/>
        <v>1</v>
      </c>
      <c r="AA31" s="322">
        <f t="shared" si="23"/>
        <v>4</v>
      </c>
      <c r="AB31" s="322">
        <f t="shared" si="24"/>
        <v>2</v>
      </c>
      <c r="AC31" s="322">
        <f t="shared" si="25"/>
        <v>2</v>
      </c>
      <c r="AD31" s="322">
        <f t="shared" si="26"/>
        <v>1</v>
      </c>
      <c r="AE31" s="322">
        <f t="shared" si="27"/>
        <v>1</v>
      </c>
      <c r="AF31" s="322">
        <f t="shared" si="28"/>
        <v>1</v>
      </c>
      <c r="AG31" s="322">
        <f t="shared" si="29"/>
        <v>1</v>
      </c>
      <c r="AI31">
        <f t="shared" si="32"/>
        <v>3</v>
      </c>
      <c r="AJ31">
        <f t="shared" si="33"/>
        <v>2</v>
      </c>
      <c r="AK31">
        <f t="shared" si="34"/>
        <v>3</v>
      </c>
      <c r="AL31">
        <f t="shared" si="35"/>
        <v>2</v>
      </c>
      <c r="AM31">
        <f t="shared" si="36"/>
        <v>2</v>
      </c>
      <c r="AN31">
        <f t="shared" si="37"/>
        <v>4</v>
      </c>
      <c r="AO31">
        <f t="shared" si="38"/>
        <v>1</v>
      </c>
      <c r="AP31">
        <f t="shared" si="39"/>
        <v>3</v>
      </c>
      <c r="AQ31">
        <f t="shared" si="40"/>
        <v>4</v>
      </c>
      <c r="AR31">
        <f t="shared" si="41"/>
        <v>4</v>
      </c>
      <c r="AT31">
        <f t="shared" si="18"/>
        <v>3</v>
      </c>
      <c r="AU31">
        <f t="shared" si="19"/>
        <v>0</v>
      </c>
      <c r="AZ31">
        <f t="shared" si="30"/>
        <v>10</v>
      </c>
      <c r="BA31">
        <f t="shared" si="15"/>
        <v>16</v>
      </c>
      <c r="BB31">
        <f t="shared" si="31"/>
        <v>1.6</v>
      </c>
    </row>
    <row r="32" spans="2:59" x14ac:dyDescent="0.15">
      <c r="B32" s="354">
        <v>3</v>
      </c>
      <c r="C32" s="354">
        <v>2</v>
      </c>
      <c r="D32" s="354">
        <v>4</v>
      </c>
      <c r="E32" s="354">
        <v>2</v>
      </c>
      <c r="F32" s="354">
        <v>3</v>
      </c>
      <c r="G32" s="354">
        <v>3</v>
      </c>
      <c r="H32" s="354">
        <v>3</v>
      </c>
      <c r="I32" s="354">
        <v>3</v>
      </c>
      <c r="J32" s="354">
        <v>3</v>
      </c>
      <c r="K32" s="355">
        <v>4</v>
      </c>
      <c r="M32">
        <f t="shared" si="16"/>
        <v>1</v>
      </c>
      <c r="N32" s="323">
        <f t="shared" si="42"/>
        <v>55</v>
      </c>
      <c r="O32" s="323">
        <f t="shared" si="43"/>
        <v>56.25</v>
      </c>
      <c r="P32" s="323">
        <f t="shared" si="44"/>
        <v>50</v>
      </c>
      <c r="R32" s="323" t="str">
        <f t="shared" si="45"/>
        <v/>
      </c>
      <c r="X32" s="322">
        <f t="shared" si="20"/>
        <v>2</v>
      </c>
      <c r="Y32" s="322">
        <f t="shared" si="21"/>
        <v>3</v>
      </c>
      <c r="Z32" s="322">
        <f t="shared" si="22"/>
        <v>3</v>
      </c>
      <c r="AA32" s="322">
        <f t="shared" si="23"/>
        <v>3</v>
      </c>
      <c r="AB32" s="322">
        <f t="shared" si="24"/>
        <v>2</v>
      </c>
      <c r="AC32" s="322">
        <f t="shared" si="25"/>
        <v>2</v>
      </c>
      <c r="AD32" s="322">
        <f t="shared" si="26"/>
        <v>2</v>
      </c>
      <c r="AE32" s="322">
        <f t="shared" si="27"/>
        <v>2</v>
      </c>
      <c r="AF32" s="322">
        <f t="shared" si="28"/>
        <v>2</v>
      </c>
      <c r="AG32" s="322">
        <f t="shared" si="29"/>
        <v>1</v>
      </c>
      <c r="AI32">
        <f t="shared" si="32"/>
        <v>3</v>
      </c>
      <c r="AJ32">
        <f t="shared" si="33"/>
        <v>4</v>
      </c>
      <c r="AK32">
        <f t="shared" si="34"/>
        <v>3</v>
      </c>
      <c r="AL32">
        <f t="shared" si="35"/>
        <v>3</v>
      </c>
      <c r="AM32">
        <f t="shared" si="36"/>
        <v>3</v>
      </c>
      <c r="AN32">
        <f t="shared" si="37"/>
        <v>2</v>
      </c>
      <c r="AO32">
        <f t="shared" si="38"/>
        <v>2</v>
      </c>
      <c r="AP32">
        <f t="shared" si="39"/>
        <v>3</v>
      </c>
      <c r="AQ32">
        <f t="shared" si="40"/>
        <v>3</v>
      </c>
      <c r="AR32">
        <f t="shared" si="41"/>
        <v>4</v>
      </c>
      <c r="AT32">
        <f t="shared" si="18"/>
        <v>2</v>
      </c>
      <c r="AU32">
        <f t="shared" si="19"/>
        <v>0</v>
      </c>
      <c r="AZ32">
        <f t="shared" si="30"/>
        <v>10</v>
      </c>
      <c r="BA32">
        <f t="shared" si="15"/>
        <v>22</v>
      </c>
      <c r="BB32">
        <f t="shared" si="31"/>
        <v>2.2000000000000002</v>
      </c>
    </row>
    <row r="33" spans="2:54" x14ac:dyDescent="0.15">
      <c r="B33" s="354">
        <v>3</v>
      </c>
      <c r="C33" s="354">
        <v>2</v>
      </c>
      <c r="D33" s="354">
        <v>5</v>
      </c>
      <c r="E33" s="354">
        <v>2</v>
      </c>
      <c r="F33" s="354">
        <v>4</v>
      </c>
      <c r="G33" s="354">
        <v>3</v>
      </c>
      <c r="H33" s="354">
        <v>4</v>
      </c>
      <c r="I33" s="354">
        <v>2</v>
      </c>
      <c r="J33" s="354">
        <v>5</v>
      </c>
      <c r="K33" s="355">
        <v>2</v>
      </c>
      <c r="M33">
        <f t="shared" si="16"/>
        <v>1</v>
      </c>
      <c r="N33" s="323">
        <f t="shared" si="42"/>
        <v>75</v>
      </c>
      <c r="O33" s="323">
        <f t="shared" si="43"/>
        <v>75</v>
      </c>
      <c r="P33" s="323">
        <f t="shared" si="44"/>
        <v>75</v>
      </c>
      <c r="R33" s="323" t="str">
        <f t="shared" si="45"/>
        <v/>
      </c>
      <c r="X33" s="322">
        <f t="shared" si="20"/>
        <v>2</v>
      </c>
      <c r="Y33" s="322">
        <f t="shared" si="21"/>
        <v>3</v>
      </c>
      <c r="Z33" s="322">
        <f t="shared" si="22"/>
        <v>4</v>
      </c>
      <c r="AA33" s="322">
        <f t="shared" si="23"/>
        <v>3</v>
      </c>
      <c r="AB33" s="322">
        <f t="shared" si="24"/>
        <v>3</v>
      </c>
      <c r="AC33" s="322">
        <f t="shared" si="25"/>
        <v>2</v>
      </c>
      <c r="AD33" s="322">
        <f t="shared" si="26"/>
        <v>3</v>
      </c>
      <c r="AE33" s="322">
        <f t="shared" si="27"/>
        <v>3</v>
      </c>
      <c r="AF33" s="322">
        <f t="shared" si="28"/>
        <v>4</v>
      </c>
      <c r="AG33" s="322">
        <f t="shared" si="29"/>
        <v>3</v>
      </c>
      <c r="AI33">
        <f t="shared" si="32"/>
        <v>3</v>
      </c>
      <c r="AJ33">
        <f t="shared" si="33"/>
        <v>5</v>
      </c>
      <c r="AK33">
        <f t="shared" si="34"/>
        <v>4</v>
      </c>
      <c r="AL33">
        <f t="shared" si="35"/>
        <v>4</v>
      </c>
      <c r="AM33">
        <f t="shared" si="36"/>
        <v>5</v>
      </c>
      <c r="AN33">
        <f t="shared" si="37"/>
        <v>2</v>
      </c>
      <c r="AO33">
        <f t="shared" si="38"/>
        <v>2</v>
      </c>
      <c r="AP33">
        <f t="shared" si="39"/>
        <v>3</v>
      </c>
      <c r="AQ33">
        <f t="shared" si="40"/>
        <v>2</v>
      </c>
      <c r="AR33">
        <f t="shared" si="41"/>
        <v>2</v>
      </c>
      <c r="AT33">
        <f t="shared" si="18"/>
        <v>4</v>
      </c>
      <c r="AU33">
        <f t="shared" si="19"/>
        <v>0</v>
      </c>
      <c r="AZ33">
        <f t="shared" si="30"/>
        <v>10</v>
      </c>
      <c r="BA33">
        <f t="shared" si="15"/>
        <v>30</v>
      </c>
      <c r="BB33">
        <f t="shared" si="31"/>
        <v>3</v>
      </c>
    </row>
    <row r="34" spans="2:54" x14ac:dyDescent="0.15">
      <c r="B34" s="354">
        <v>5</v>
      </c>
      <c r="C34" s="354">
        <v>3</v>
      </c>
      <c r="D34" s="354">
        <v>4</v>
      </c>
      <c r="E34" s="354">
        <v>2</v>
      </c>
      <c r="F34" s="354">
        <v>4</v>
      </c>
      <c r="G34" s="354">
        <v>2</v>
      </c>
      <c r="H34" s="354">
        <v>3</v>
      </c>
      <c r="I34" s="354">
        <v>2</v>
      </c>
      <c r="J34" s="354">
        <v>4</v>
      </c>
      <c r="K34" s="355">
        <v>3</v>
      </c>
      <c r="M34">
        <f t="shared" si="16"/>
        <v>1</v>
      </c>
      <c r="N34" s="323">
        <f t="shared" si="42"/>
        <v>70</v>
      </c>
      <c r="O34" s="323">
        <f t="shared" si="43"/>
        <v>71.875</v>
      </c>
      <c r="P34" s="323">
        <f t="shared" si="44"/>
        <v>62.5</v>
      </c>
      <c r="R34" s="323" t="str">
        <f t="shared" si="45"/>
        <v/>
      </c>
      <c r="X34" s="322">
        <f t="shared" si="20"/>
        <v>4</v>
      </c>
      <c r="Y34" s="322">
        <f t="shared" si="21"/>
        <v>2</v>
      </c>
      <c r="Z34" s="322">
        <f t="shared" si="22"/>
        <v>3</v>
      </c>
      <c r="AA34" s="322">
        <f t="shared" si="23"/>
        <v>3</v>
      </c>
      <c r="AB34" s="322">
        <f t="shared" si="24"/>
        <v>3</v>
      </c>
      <c r="AC34" s="322">
        <f t="shared" si="25"/>
        <v>3</v>
      </c>
      <c r="AD34" s="322">
        <f t="shared" si="26"/>
        <v>2</v>
      </c>
      <c r="AE34" s="322">
        <f t="shared" si="27"/>
        <v>3</v>
      </c>
      <c r="AF34" s="322">
        <f t="shared" si="28"/>
        <v>3</v>
      </c>
      <c r="AG34" s="322">
        <f t="shared" si="29"/>
        <v>2</v>
      </c>
      <c r="AI34">
        <f t="shared" si="32"/>
        <v>5</v>
      </c>
      <c r="AJ34">
        <f t="shared" si="33"/>
        <v>4</v>
      </c>
      <c r="AK34">
        <f t="shared" si="34"/>
        <v>4</v>
      </c>
      <c r="AL34">
        <f t="shared" si="35"/>
        <v>3</v>
      </c>
      <c r="AM34">
        <f t="shared" si="36"/>
        <v>4</v>
      </c>
      <c r="AN34">
        <f t="shared" si="37"/>
        <v>3</v>
      </c>
      <c r="AO34">
        <f t="shared" si="38"/>
        <v>2</v>
      </c>
      <c r="AP34">
        <f t="shared" si="39"/>
        <v>2</v>
      </c>
      <c r="AQ34">
        <f t="shared" si="40"/>
        <v>2</v>
      </c>
      <c r="AR34">
        <f t="shared" si="41"/>
        <v>3</v>
      </c>
      <c r="AT34">
        <f t="shared" si="18"/>
        <v>4</v>
      </c>
      <c r="AU34">
        <f t="shared" si="19"/>
        <v>0</v>
      </c>
      <c r="AZ34">
        <f t="shared" si="30"/>
        <v>10</v>
      </c>
      <c r="BA34">
        <f t="shared" si="15"/>
        <v>28</v>
      </c>
      <c r="BB34">
        <f t="shared" si="31"/>
        <v>2.8</v>
      </c>
    </row>
    <row r="35" spans="2:54" x14ac:dyDescent="0.15">
      <c r="B35" s="354">
        <v>3</v>
      </c>
      <c r="C35" s="354">
        <v>5</v>
      </c>
      <c r="D35" s="354">
        <v>2</v>
      </c>
      <c r="E35" s="354">
        <v>2</v>
      </c>
      <c r="F35" s="354">
        <v>3</v>
      </c>
      <c r="G35" s="354">
        <v>3</v>
      </c>
      <c r="H35" s="354">
        <v>2</v>
      </c>
      <c r="I35" s="354">
        <v>4</v>
      </c>
      <c r="J35" s="354">
        <v>2</v>
      </c>
      <c r="K35" s="355">
        <v>3</v>
      </c>
      <c r="M35">
        <f t="shared" si="16"/>
        <v>1</v>
      </c>
      <c r="N35" s="323">
        <f t="shared" si="42"/>
        <v>37.5</v>
      </c>
      <c r="O35" s="323">
        <f t="shared" si="43"/>
        <v>31.25</v>
      </c>
      <c r="P35" s="323">
        <f t="shared" si="44"/>
        <v>62.5</v>
      </c>
      <c r="R35" s="323" t="str">
        <f t="shared" si="45"/>
        <v/>
      </c>
      <c r="X35" s="322">
        <f t="shared" si="20"/>
        <v>2</v>
      </c>
      <c r="Y35" s="322">
        <f t="shared" si="21"/>
        <v>0</v>
      </c>
      <c r="Z35" s="322">
        <f t="shared" si="22"/>
        <v>1</v>
      </c>
      <c r="AA35" s="322">
        <f t="shared" si="23"/>
        <v>3</v>
      </c>
      <c r="AB35" s="322">
        <f t="shared" si="24"/>
        <v>2</v>
      </c>
      <c r="AC35" s="322">
        <f t="shared" si="25"/>
        <v>2</v>
      </c>
      <c r="AD35" s="322">
        <f t="shared" si="26"/>
        <v>1</v>
      </c>
      <c r="AE35" s="322">
        <f t="shared" si="27"/>
        <v>1</v>
      </c>
      <c r="AF35" s="322">
        <f t="shared" si="28"/>
        <v>1</v>
      </c>
      <c r="AG35" s="322">
        <f t="shared" si="29"/>
        <v>2</v>
      </c>
      <c r="AI35">
        <f t="shared" si="32"/>
        <v>3</v>
      </c>
      <c r="AJ35">
        <f t="shared" si="33"/>
        <v>2</v>
      </c>
      <c r="AK35">
        <f t="shared" si="34"/>
        <v>3</v>
      </c>
      <c r="AL35">
        <f t="shared" si="35"/>
        <v>2</v>
      </c>
      <c r="AM35">
        <f t="shared" si="36"/>
        <v>2</v>
      </c>
      <c r="AN35">
        <f t="shared" si="37"/>
        <v>5</v>
      </c>
      <c r="AO35">
        <f t="shared" si="38"/>
        <v>2</v>
      </c>
      <c r="AP35">
        <f t="shared" si="39"/>
        <v>3</v>
      </c>
      <c r="AQ35">
        <f t="shared" si="40"/>
        <v>4</v>
      </c>
      <c r="AR35">
        <f t="shared" si="41"/>
        <v>3</v>
      </c>
      <c r="AT35">
        <f t="shared" si="18"/>
        <v>2</v>
      </c>
      <c r="AU35">
        <f t="shared" si="19"/>
        <v>0</v>
      </c>
      <c r="AZ35">
        <f t="shared" ref="AZ35:AZ98" si="46">COUNT(B35:K35)</f>
        <v>10</v>
      </c>
      <c r="BA35">
        <f t="shared" si="15"/>
        <v>15</v>
      </c>
      <c r="BB35">
        <f t="shared" si="31"/>
        <v>1.5</v>
      </c>
    </row>
    <row r="36" spans="2:54" x14ac:dyDescent="0.15">
      <c r="B36" s="354">
        <v>4</v>
      </c>
      <c r="C36" s="354">
        <v>3</v>
      </c>
      <c r="D36" s="354">
        <v>3</v>
      </c>
      <c r="E36" s="354">
        <v>3</v>
      </c>
      <c r="F36" s="354">
        <v>4</v>
      </c>
      <c r="G36" s="354">
        <v>2</v>
      </c>
      <c r="H36" s="354">
        <v>2</v>
      </c>
      <c r="I36" s="354">
        <v>3</v>
      </c>
      <c r="J36" s="354">
        <v>3</v>
      </c>
      <c r="K36" s="355">
        <v>2</v>
      </c>
      <c r="M36">
        <f t="shared" si="16"/>
        <v>1</v>
      </c>
      <c r="N36" s="323">
        <f t="shared" si="42"/>
        <v>57.5</v>
      </c>
      <c r="O36" s="323">
        <f t="shared" si="43"/>
        <v>56.25</v>
      </c>
      <c r="P36" s="323">
        <f t="shared" si="44"/>
        <v>62.5</v>
      </c>
      <c r="R36" s="323" t="str">
        <f t="shared" si="45"/>
        <v/>
      </c>
      <c r="X36" s="322">
        <f t="shared" si="20"/>
        <v>3</v>
      </c>
      <c r="Y36" s="322">
        <f t="shared" si="21"/>
        <v>2</v>
      </c>
      <c r="Z36" s="322">
        <f t="shared" si="22"/>
        <v>2</v>
      </c>
      <c r="AA36" s="322">
        <f t="shared" si="23"/>
        <v>2</v>
      </c>
      <c r="AB36" s="322">
        <f t="shared" si="24"/>
        <v>3</v>
      </c>
      <c r="AC36" s="322">
        <f t="shared" si="25"/>
        <v>3</v>
      </c>
      <c r="AD36" s="322">
        <f t="shared" si="26"/>
        <v>1</v>
      </c>
      <c r="AE36" s="322">
        <f t="shared" si="27"/>
        <v>2</v>
      </c>
      <c r="AF36" s="322">
        <f t="shared" si="28"/>
        <v>2</v>
      </c>
      <c r="AG36" s="322">
        <f t="shared" si="29"/>
        <v>3</v>
      </c>
      <c r="AI36">
        <f t="shared" si="32"/>
        <v>4</v>
      </c>
      <c r="AJ36">
        <f t="shared" si="33"/>
        <v>3</v>
      </c>
      <c r="AK36">
        <f t="shared" si="34"/>
        <v>4</v>
      </c>
      <c r="AL36">
        <f t="shared" si="35"/>
        <v>2</v>
      </c>
      <c r="AM36">
        <f t="shared" si="36"/>
        <v>3</v>
      </c>
      <c r="AN36">
        <f t="shared" si="37"/>
        <v>3</v>
      </c>
      <c r="AO36">
        <f t="shared" si="38"/>
        <v>3</v>
      </c>
      <c r="AP36">
        <f t="shared" si="39"/>
        <v>2</v>
      </c>
      <c r="AQ36">
        <f t="shared" si="40"/>
        <v>3</v>
      </c>
      <c r="AR36">
        <f t="shared" si="41"/>
        <v>2</v>
      </c>
      <c r="AT36">
        <f t="shared" si="18"/>
        <v>2</v>
      </c>
      <c r="AU36">
        <f t="shared" si="19"/>
        <v>0</v>
      </c>
      <c r="AZ36">
        <f t="shared" si="46"/>
        <v>10</v>
      </c>
      <c r="BA36">
        <f t="shared" si="15"/>
        <v>23</v>
      </c>
      <c r="BB36">
        <f t="shared" ref="BB36:BB99" si="47">IF(AZ36=10,BA36/AZ36,"")</f>
        <v>2.2999999999999998</v>
      </c>
    </row>
    <row r="37" spans="2:54" x14ac:dyDescent="0.15">
      <c r="B37" s="354">
        <v>5</v>
      </c>
      <c r="C37" s="354">
        <v>1</v>
      </c>
      <c r="D37" s="354">
        <v>5</v>
      </c>
      <c r="E37" s="354">
        <v>1</v>
      </c>
      <c r="F37" s="354">
        <v>4</v>
      </c>
      <c r="G37" s="354">
        <v>3</v>
      </c>
      <c r="H37" s="354">
        <v>5</v>
      </c>
      <c r="I37" s="354">
        <v>5</v>
      </c>
      <c r="J37" s="354">
        <v>5</v>
      </c>
      <c r="K37" s="355">
        <v>1</v>
      </c>
      <c r="M37">
        <f t="shared" si="16"/>
        <v>1</v>
      </c>
      <c r="N37" s="323">
        <f t="shared" si="42"/>
        <v>82.5</v>
      </c>
      <c r="O37" s="323">
        <f t="shared" si="43"/>
        <v>78.125</v>
      </c>
      <c r="P37" s="323">
        <f t="shared" si="44"/>
        <v>100</v>
      </c>
      <c r="R37" s="323" t="str">
        <f t="shared" si="45"/>
        <v/>
      </c>
      <c r="X37" s="322">
        <f t="shared" si="20"/>
        <v>4</v>
      </c>
      <c r="Y37" s="322">
        <f t="shared" si="21"/>
        <v>4</v>
      </c>
      <c r="Z37" s="322">
        <f t="shared" si="22"/>
        <v>4</v>
      </c>
      <c r="AA37" s="322">
        <f t="shared" si="23"/>
        <v>4</v>
      </c>
      <c r="AB37" s="322">
        <f t="shared" si="24"/>
        <v>3</v>
      </c>
      <c r="AC37" s="322">
        <f t="shared" si="25"/>
        <v>2</v>
      </c>
      <c r="AD37" s="322">
        <f t="shared" si="26"/>
        <v>4</v>
      </c>
      <c r="AE37" s="322">
        <f t="shared" si="27"/>
        <v>0</v>
      </c>
      <c r="AF37" s="322">
        <f t="shared" si="28"/>
        <v>4</v>
      </c>
      <c r="AG37" s="322">
        <f t="shared" si="29"/>
        <v>4</v>
      </c>
      <c r="AI37">
        <f t="shared" si="32"/>
        <v>5</v>
      </c>
      <c r="AJ37">
        <f t="shared" si="33"/>
        <v>5</v>
      </c>
      <c r="AK37">
        <f t="shared" si="34"/>
        <v>4</v>
      </c>
      <c r="AL37">
        <f t="shared" si="35"/>
        <v>5</v>
      </c>
      <c r="AM37">
        <f t="shared" si="36"/>
        <v>5</v>
      </c>
      <c r="AN37">
        <f t="shared" si="37"/>
        <v>1</v>
      </c>
      <c r="AO37">
        <f t="shared" si="38"/>
        <v>1</v>
      </c>
      <c r="AP37">
        <f t="shared" si="39"/>
        <v>3</v>
      </c>
      <c r="AQ37">
        <f t="shared" si="40"/>
        <v>5</v>
      </c>
      <c r="AR37">
        <f t="shared" si="41"/>
        <v>1</v>
      </c>
      <c r="AT37">
        <f t="shared" si="18"/>
        <v>6</v>
      </c>
      <c r="AU37">
        <f t="shared" si="19"/>
        <v>0</v>
      </c>
      <c r="AZ37">
        <f t="shared" si="46"/>
        <v>10</v>
      </c>
      <c r="BA37">
        <f t="shared" si="15"/>
        <v>33</v>
      </c>
      <c r="BB37">
        <f t="shared" si="47"/>
        <v>3.3</v>
      </c>
    </row>
    <row r="38" spans="2:54" x14ac:dyDescent="0.15">
      <c r="B38" s="354">
        <v>4</v>
      </c>
      <c r="C38" s="354">
        <v>2</v>
      </c>
      <c r="D38" s="354">
        <v>4</v>
      </c>
      <c r="E38" s="354">
        <v>2</v>
      </c>
      <c r="F38" s="354">
        <v>3</v>
      </c>
      <c r="G38" s="354">
        <v>2</v>
      </c>
      <c r="H38" s="354">
        <v>3</v>
      </c>
      <c r="I38" s="354">
        <v>2</v>
      </c>
      <c r="J38" s="354">
        <v>4</v>
      </c>
      <c r="K38" s="355">
        <v>2</v>
      </c>
      <c r="M38">
        <f t="shared" si="16"/>
        <v>1</v>
      </c>
      <c r="N38" s="323">
        <f t="shared" si="42"/>
        <v>70</v>
      </c>
      <c r="O38" s="323">
        <f t="shared" si="43"/>
        <v>68.75</v>
      </c>
      <c r="P38" s="323">
        <f t="shared" si="44"/>
        <v>75</v>
      </c>
      <c r="R38" s="323" t="str">
        <f t="shared" si="45"/>
        <v/>
      </c>
      <c r="X38" s="322">
        <f t="shared" si="20"/>
        <v>3</v>
      </c>
      <c r="Y38" s="322">
        <f t="shared" si="21"/>
        <v>3</v>
      </c>
      <c r="Z38" s="322">
        <f t="shared" si="22"/>
        <v>3</v>
      </c>
      <c r="AA38" s="322">
        <f t="shared" si="23"/>
        <v>3</v>
      </c>
      <c r="AB38" s="322">
        <f t="shared" si="24"/>
        <v>2</v>
      </c>
      <c r="AC38" s="322">
        <f t="shared" si="25"/>
        <v>3</v>
      </c>
      <c r="AD38" s="322">
        <f t="shared" si="26"/>
        <v>2</v>
      </c>
      <c r="AE38" s="322">
        <f t="shared" si="27"/>
        <v>3</v>
      </c>
      <c r="AF38" s="322">
        <f t="shared" si="28"/>
        <v>3</v>
      </c>
      <c r="AG38" s="322">
        <f t="shared" si="29"/>
        <v>3</v>
      </c>
      <c r="AI38">
        <f t="shared" si="32"/>
        <v>4</v>
      </c>
      <c r="AJ38">
        <f t="shared" si="33"/>
        <v>4</v>
      </c>
      <c r="AK38">
        <f t="shared" si="34"/>
        <v>3</v>
      </c>
      <c r="AL38">
        <f t="shared" si="35"/>
        <v>3</v>
      </c>
      <c r="AM38">
        <f t="shared" si="36"/>
        <v>4</v>
      </c>
      <c r="AN38">
        <f t="shared" si="37"/>
        <v>2</v>
      </c>
      <c r="AO38">
        <f t="shared" si="38"/>
        <v>2</v>
      </c>
      <c r="AP38">
        <f t="shared" si="39"/>
        <v>2</v>
      </c>
      <c r="AQ38">
        <f t="shared" si="40"/>
        <v>2</v>
      </c>
      <c r="AR38">
        <f t="shared" si="41"/>
        <v>2</v>
      </c>
      <c r="AT38">
        <f t="shared" si="18"/>
        <v>3</v>
      </c>
      <c r="AU38">
        <f t="shared" si="19"/>
        <v>0</v>
      </c>
      <c r="AZ38">
        <f t="shared" si="46"/>
        <v>10</v>
      </c>
      <c r="BA38">
        <f t="shared" si="15"/>
        <v>28</v>
      </c>
      <c r="BB38">
        <f t="shared" si="47"/>
        <v>2.8</v>
      </c>
    </row>
    <row r="39" spans="2:54" x14ac:dyDescent="0.15">
      <c r="B39" s="354">
        <v>4</v>
      </c>
      <c r="C39" s="354">
        <v>3</v>
      </c>
      <c r="D39" s="354">
        <v>2</v>
      </c>
      <c r="E39" s="354">
        <v>2</v>
      </c>
      <c r="F39" s="354">
        <v>2</v>
      </c>
      <c r="G39" s="354">
        <v>4</v>
      </c>
      <c r="H39" s="354">
        <v>2</v>
      </c>
      <c r="I39" s="354">
        <v>4</v>
      </c>
      <c r="J39" s="354">
        <v>3</v>
      </c>
      <c r="K39" s="355">
        <v>4</v>
      </c>
      <c r="M39">
        <f t="shared" si="16"/>
        <v>1</v>
      </c>
      <c r="N39" s="323">
        <f t="shared" ref="N39:N102" si="48">IF(COUNT(B39:K39)=10,SUM(X39:AG39)*2.5,"")</f>
        <v>40</v>
      </c>
      <c r="O39" s="323">
        <f t="shared" ref="O39:O102" si="49">IF(COUNT(X39:Z39,AB39:AF39)=8,SUM(X39:Z39,AB39:AF39)*3.125,"")</f>
        <v>37.5</v>
      </c>
      <c r="P39" s="323">
        <f t="shared" ref="P39:P102" si="50">IF(COUNT(AA39,AG39)=2,SUM(AA39,AG39)*12.5,"")</f>
        <v>50</v>
      </c>
      <c r="R39" s="323" t="str">
        <f t="shared" ref="R39:R102" si="51">IF(M39=1,IF(COUNT(B39:K39)=9,SUM(X39:AG39)*2.7778,IF(COUNT(B39:K39)=8,SUM(X39:AG39)*3.125,IF(COUNT(B39:K39)&lt;8,"More than 2 Values are Missing",""))),"")</f>
        <v/>
      </c>
      <c r="X39" s="322">
        <f t="shared" si="20"/>
        <v>3</v>
      </c>
      <c r="Y39" s="322">
        <f t="shared" si="21"/>
        <v>2</v>
      </c>
      <c r="Z39" s="322">
        <f t="shared" si="22"/>
        <v>1</v>
      </c>
      <c r="AA39" s="322">
        <f t="shared" si="23"/>
        <v>3</v>
      </c>
      <c r="AB39" s="322">
        <f t="shared" si="24"/>
        <v>1</v>
      </c>
      <c r="AC39" s="322">
        <f t="shared" si="25"/>
        <v>1</v>
      </c>
      <c r="AD39" s="322">
        <f t="shared" si="26"/>
        <v>1</v>
      </c>
      <c r="AE39" s="322">
        <f t="shared" si="27"/>
        <v>1</v>
      </c>
      <c r="AF39" s="322">
        <f t="shared" si="28"/>
        <v>2</v>
      </c>
      <c r="AG39" s="322">
        <f t="shared" si="29"/>
        <v>1</v>
      </c>
      <c r="AI39">
        <f t="shared" si="32"/>
        <v>4</v>
      </c>
      <c r="AJ39">
        <f t="shared" si="33"/>
        <v>2</v>
      </c>
      <c r="AK39">
        <f t="shared" si="34"/>
        <v>2</v>
      </c>
      <c r="AL39">
        <f t="shared" si="35"/>
        <v>2</v>
      </c>
      <c r="AM39">
        <f t="shared" si="36"/>
        <v>3</v>
      </c>
      <c r="AN39">
        <f t="shared" si="37"/>
        <v>3</v>
      </c>
      <c r="AO39">
        <f t="shared" si="38"/>
        <v>2</v>
      </c>
      <c r="AP39">
        <f t="shared" si="39"/>
        <v>4</v>
      </c>
      <c r="AQ39">
        <f t="shared" si="40"/>
        <v>4</v>
      </c>
      <c r="AR39">
        <f t="shared" si="41"/>
        <v>4</v>
      </c>
      <c r="AT39">
        <f t="shared" si="18"/>
        <v>4</v>
      </c>
      <c r="AU39">
        <f t="shared" si="19"/>
        <v>0</v>
      </c>
      <c r="AZ39">
        <f t="shared" si="46"/>
        <v>10</v>
      </c>
      <c r="BA39">
        <f t="shared" si="15"/>
        <v>16</v>
      </c>
      <c r="BB39">
        <f t="shared" si="47"/>
        <v>1.6</v>
      </c>
    </row>
    <row r="40" spans="2:54" x14ac:dyDescent="0.15">
      <c r="B40" s="354">
        <v>3</v>
      </c>
      <c r="C40" s="354">
        <v>5</v>
      </c>
      <c r="D40" s="354">
        <v>1</v>
      </c>
      <c r="E40" s="354">
        <v>3</v>
      </c>
      <c r="F40" s="354">
        <v>5</v>
      </c>
      <c r="G40" s="354">
        <v>3</v>
      </c>
      <c r="H40" s="354">
        <v>3</v>
      </c>
      <c r="I40" s="354">
        <v>3</v>
      </c>
      <c r="J40" s="354">
        <v>3</v>
      </c>
      <c r="K40" s="355">
        <v>3</v>
      </c>
      <c r="M40">
        <f t="shared" si="16"/>
        <v>1</v>
      </c>
      <c r="N40" s="323">
        <f t="shared" si="48"/>
        <v>45</v>
      </c>
      <c r="O40" s="323">
        <f t="shared" si="49"/>
        <v>43.75</v>
      </c>
      <c r="P40" s="323">
        <f t="shared" si="50"/>
        <v>50</v>
      </c>
      <c r="R40" s="323" t="str">
        <f t="shared" si="51"/>
        <v/>
      </c>
      <c r="X40" s="322">
        <f t="shared" si="20"/>
        <v>2</v>
      </c>
      <c r="Y40" s="322">
        <f t="shared" si="21"/>
        <v>0</v>
      </c>
      <c r="Z40" s="322">
        <f t="shared" si="22"/>
        <v>0</v>
      </c>
      <c r="AA40" s="322">
        <f t="shared" si="23"/>
        <v>2</v>
      </c>
      <c r="AB40" s="322">
        <f t="shared" si="24"/>
        <v>4</v>
      </c>
      <c r="AC40" s="322">
        <f t="shared" si="25"/>
        <v>2</v>
      </c>
      <c r="AD40" s="322">
        <f t="shared" si="26"/>
        <v>2</v>
      </c>
      <c r="AE40" s="322">
        <f t="shared" si="27"/>
        <v>2</v>
      </c>
      <c r="AF40" s="322">
        <f t="shared" si="28"/>
        <v>2</v>
      </c>
      <c r="AG40" s="322">
        <f t="shared" si="29"/>
        <v>2</v>
      </c>
      <c r="AI40">
        <f t="shared" si="32"/>
        <v>3</v>
      </c>
      <c r="AJ40">
        <f t="shared" si="33"/>
        <v>1</v>
      </c>
      <c r="AK40">
        <f t="shared" si="34"/>
        <v>5</v>
      </c>
      <c r="AL40">
        <f t="shared" si="35"/>
        <v>3</v>
      </c>
      <c r="AM40">
        <f t="shared" si="36"/>
        <v>3</v>
      </c>
      <c r="AN40">
        <f t="shared" si="37"/>
        <v>5</v>
      </c>
      <c r="AO40">
        <f t="shared" si="38"/>
        <v>3</v>
      </c>
      <c r="AP40">
        <f t="shared" si="39"/>
        <v>3</v>
      </c>
      <c r="AQ40">
        <f t="shared" si="40"/>
        <v>3</v>
      </c>
      <c r="AR40">
        <f t="shared" si="41"/>
        <v>3</v>
      </c>
      <c r="AT40">
        <f t="shared" si="18"/>
        <v>2</v>
      </c>
      <c r="AU40">
        <f t="shared" si="19"/>
        <v>0</v>
      </c>
      <c r="AZ40">
        <f t="shared" si="46"/>
        <v>10</v>
      </c>
      <c r="BA40">
        <f t="shared" si="15"/>
        <v>18</v>
      </c>
      <c r="BB40">
        <f t="shared" si="47"/>
        <v>1.8</v>
      </c>
    </row>
    <row r="41" spans="2:54" x14ac:dyDescent="0.15">
      <c r="B41" s="354">
        <v>2</v>
      </c>
      <c r="C41" s="354">
        <v>5</v>
      </c>
      <c r="D41" s="354">
        <v>1</v>
      </c>
      <c r="E41" s="354">
        <v>2</v>
      </c>
      <c r="F41" s="354">
        <v>2</v>
      </c>
      <c r="G41" s="354">
        <v>4</v>
      </c>
      <c r="H41" s="354">
        <v>1</v>
      </c>
      <c r="I41" s="354">
        <v>5</v>
      </c>
      <c r="J41" s="354">
        <v>4</v>
      </c>
      <c r="K41" s="355">
        <v>4</v>
      </c>
      <c r="M41">
        <f t="shared" si="16"/>
        <v>1</v>
      </c>
      <c r="N41" s="323">
        <f t="shared" si="48"/>
        <v>25</v>
      </c>
      <c r="O41" s="323">
        <f t="shared" si="49"/>
        <v>18.75</v>
      </c>
      <c r="P41" s="323">
        <f t="shared" si="50"/>
        <v>50</v>
      </c>
      <c r="R41" s="323" t="str">
        <f t="shared" si="51"/>
        <v/>
      </c>
      <c r="X41" s="322">
        <f t="shared" si="20"/>
        <v>1</v>
      </c>
      <c r="Y41" s="322">
        <f t="shared" si="21"/>
        <v>0</v>
      </c>
      <c r="Z41" s="322">
        <f t="shared" si="22"/>
        <v>0</v>
      </c>
      <c r="AA41" s="322">
        <f t="shared" si="23"/>
        <v>3</v>
      </c>
      <c r="AB41" s="322">
        <f t="shared" si="24"/>
        <v>1</v>
      </c>
      <c r="AC41" s="322">
        <f t="shared" si="25"/>
        <v>1</v>
      </c>
      <c r="AD41" s="322">
        <f t="shared" si="26"/>
        <v>0</v>
      </c>
      <c r="AE41" s="322">
        <f t="shared" si="27"/>
        <v>0</v>
      </c>
      <c r="AF41" s="322">
        <f t="shared" si="28"/>
        <v>3</v>
      </c>
      <c r="AG41" s="322">
        <f t="shared" si="29"/>
        <v>1</v>
      </c>
      <c r="AI41">
        <f t="shared" si="32"/>
        <v>2</v>
      </c>
      <c r="AJ41">
        <f t="shared" si="33"/>
        <v>1</v>
      </c>
      <c r="AK41">
        <f t="shared" si="34"/>
        <v>2</v>
      </c>
      <c r="AL41">
        <f t="shared" si="35"/>
        <v>1</v>
      </c>
      <c r="AM41">
        <f t="shared" si="36"/>
        <v>4</v>
      </c>
      <c r="AN41">
        <f t="shared" si="37"/>
        <v>5</v>
      </c>
      <c r="AO41">
        <f t="shared" si="38"/>
        <v>2</v>
      </c>
      <c r="AP41">
        <f t="shared" si="39"/>
        <v>4</v>
      </c>
      <c r="AQ41">
        <f t="shared" si="40"/>
        <v>5</v>
      </c>
      <c r="AR41">
        <f t="shared" si="41"/>
        <v>4</v>
      </c>
      <c r="AT41">
        <f t="shared" si="18"/>
        <v>5</v>
      </c>
      <c r="AU41">
        <f t="shared" si="19"/>
        <v>0</v>
      </c>
      <c r="AZ41">
        <f t="shared" si="46"/>
        <v>10</v>
      </c>
      <c r="BA41">
        <f t="shared" si="15"/>
        <v>10</v>
      </c>
      <c r="BB41">
        <f t="shared" si="47"/>
        <v>1</v>
      </c>
    </row>
    <row r="42" spans="2:54" x14ac:dyDescent="0.15">
      <c r="B42" s="354">
        <v>2</v>
      </c>
      <c r="C42" s="354">
        <v>2</v>
      </c>
      <c r="D42" s="354">
        <v>3</v>
      </c>
      <c r="E42" s="354">
        <v>3</v>
      </c>
      <c r="F42" s="354">
        <v>4</v>
      </c>
      <c r="G42" s="354">
        <v>3</v>
      </c>
      <c r="H42" s="354">
        <v>2</v>
      </c>
      <c r="I42" s="354">
        <v>3</v>
      </c>
      <c r="J42" s="354">
        <v>3</v>
      </c>
      <c r="K42" s="355">
        <v>3</v>
      </c>
      <c r="M42">
        <f t="shared" si="16"/>
        <v>1</v>
      </c>
      <c r="N42" s="323">
        <f t="shared" si="48"/>
        <v>50</v>
      </c>
      <c r="O42" s="323">
        <f t="shared" si="49"/>
        <v>50</v>
      </c>
      <c r="P42" s="323">
        <f t="shared" si="50"/>
        <v>50</v>
      </c>
      <c r="R42" s="323" t="str">
        <f t="shared" si="51"/>
        <v/>
      </c>
      <c r="X42" s="322">
        <f t="shared" si="20"/>
        <v>1</v>
      </c>
      <c r="Y42" s="322">
        <f t="shared" si="21"/>
        <v>3</v>
      </c>
      <c r="Z42" s="322">
        <f t="shared" si="22"/>
        <v>2</v>
      </c>
      <c r="AA42" s="322">
        <f t="shared" si="23"/>
        <v>2</v>
      </c>
      <c r="AB42" s="322">
        <f t="shared" si="24"/>
        <v>3</v>
      </c>
      <c r="AC42" s="322">
        <f t="shared" si="25"/>
        <v>2</v>
      </c>
      <c r="AD42" s="322">
        <f t="shared" si="26"/>
        <v>1</v>
      </c>
      <c r="AE42" s="322">
        <f t="shared" si="27"/>
        <v>2</v>
      </c>
      <c r="AF42" s="322">
        <f t="shared" si="28"/>
        <v>2</v>
      </c>
      <c r="AG42" s="322">
        <f t="shared" si="29"/>
        <v>2</v>
      </c>
      <c r="AI42">
        <f t="shared" si="32"/>
        <v>2</v>
      </c>
      <c r="AJ42">
        <f t="shared" si="33"/>
        <v>3</v>
      </c>
      <c r="AK42">
        <f t="shared" si="34"/>
        <v>4</v>
      </c>
      <c r="AL42">
        <f t="shared" si="35"/>
        <v>2</v>
      </c>
      <c r="AM42">
        <f t="shared" si="36"/>
        <v>3</v>
      </c>
      <c r="AN42">
        <f t="shared" si="37"/>
        <v>2</v>
      </c>
      <c r="AO42">
        <f t="shared" si="38"/>
        <v>3</v>
      </c>
      <c r="AP42">
        <f t="shared" si="39"/>
        <v>3</v>
      </c>
      <c r="AQ42">
        <f t="shared" si="40"/>
        <v>3</v>
      </c>
      <c r="AR42">
        <f t="shared" si="41"/>
        <v>3</v>
      </c>
      <c r="AT42">
        <f t="shared" si="18"/>
        <v>1</v>
      </c>
      <c r="AU42">
        <f t="shared" si="19"/>
        <v>0</v>
      </c>
      <c r="AZ42">
        <f t="shared" si="46"/>
        <v>10</v>
      </c>
      <c r="BA42">
        <f t="shared" si="15"/>
        <v>20</v>
      </c>
      <c r="BB42">
        <f t="shared" si="47"/>
        <v>2</v>
      </c>
    </row>
    <row r="43" spans="2:54" x14ac:dyDescent="0.15">
      <c r="B43" s="354">
        <v>4</v>
      </c>
      <c r="C43" s="354">
        <v>1</v>
      </c>
      <c r="D43" s="354">
        <v>5</v>
      </c>
      <c r="E43" s="354">
        <v>1</v>
      </c>
      <c r="F43" s="354">
        <v>5</v>
      </c>
      <c r="G43" s="354">
        <v>1</v>
      </c>
      <c r="H43" s="354">
        <v>4</v>
      </c>
      <c r="I43" s="354">
        <v>1</v>
      </c>
      <c r="J43" s="354">
        <v>5</v>
      </c>
      <c r="K43" s="355">
        <v>2</v>
      </c>
      <c r="M43">
        <f t="shared" si="16"/>
        <v>1</v>
      </c>
      <c r="N43" s="323">
        <f t="shared" si="48"/>
        <v>92.5</v>
      </c>
      <c r="O43" s="323">
        <f t="shared" si="49"/>
        <v>93.75</v>
      </c>
      <c r="P43" s="323">
        <f t="shared" si="50"/>
        <v>87.5</v>
      </c>
      <c r="R43" s="323" t="str">
        <f t="shared" si="51"/>
        <v/>
      </c>
      <c r="X43" s="322">
        <f t="shared" si="20"/>
        <v>3</v>
      </c>
      <c r="Y43" s="322">
        <f t="shared" si="21"/>
        <v>4</v>
      </c>
      <c r="Z43" s="322">
        <f t="shared" si="22"/>
        <v>4</v>
      </c>
      <c r="AA43" s="322">
        <f t="shared" si="23"/>
        <v>4</v>
      </c>
      <c r="AB43" s="322">
        <f t="shared" si="24"/>
        <v>4</v>
      </c>
      <c r="AC43" s="322">
        <f t="shared" si="25"/>
        <v>4</v>
      </c>
      <c r="AD43" s="322">
        <f t="shared" si="26"/>
        <v>3</v>
      </c>
      <c r="AE43" s="322">
        <f t="shared" si="27"/>
        <v>4</v>
      </c>
      <c r="AF43" s="322">
        <f t="shared" si="28"/>
        <v>4</v>
      </c>
      <c r="AG43" s="322">
        <f t="shared" si="29"/>
        <v>3</v>
      </c>
      <c r="AI43">
        <f t="shared" si="32"/>
        <v>4</v>
      </c>
      <c r="AJ43">
        <f t="shared" si="33"/>
        <v>5</v>
      </c>
      <c r="AK43">
        <f t="shared" si="34"/>
        <v>5</v>
      </c>
      <c r="AL43">
        <f t="shared" si="35"/>
        <v>4</v>
      </c>
      <c r="AM43">
        <f t="shared" si="36"/>
        <v>5</v>
      </c>
      <c r="AN43">
        <f t="shared" si="37"/>
        <v>1</v>
      </c>
      <c r="AO43">
        <f t="shared" si="38"/>
        <v>1</v>
      </c>
      <c r="AP43">
        <f t="shared" si="39"/>
        <v>1</v>
      </c>
      <c r="AQ43">
        <f t="shared" si="40"/>
        <v>1</v>
      </c>
      <c r="AR43">
        <f t="shared" si="41"/>
        <v>2</v>
      </c>
      <c r="AT43">
        <f t="shared" si="18"/>
        <v>5</v>
      </c>
      <c r="AU43">
        <f t="shared" si="19"/>
        <v>0</v>
      </c>
      <c r="AZ43">
        <f t="shared" si="46"/>
        <v>10</v>
      </c>
      <c r="BA43">
        <f t="shared" si="15"/>
        <v>37</v>
      </c>
      <c r="BB43">
        <f t="shared" si="47"/>
        <v>3.7</v>
      </c>
    </row>
    <row r="44" spans="2:54" x14ac:dyDescent="0.15">
      <c r="B44" s="354">
        <v>5</v>
      </c>
      <c r="C44" s="354">
        <v>1</v>
      </c>
      <c r="D44" s="354">
        <v>5</v>
      </c>
      <c r="E44" s="354">
        <v>1</v>
      </c>
      <c r="F44" s="354">
        <v>5</v>
      </c>
      <c r="G44" s="354">
        <v>1</v>
      </c>
      <c r="H44" s="354">
        <v>3</v>
      </c>
      <c r="I44" s="354">
        <v>1</v>
      </c>
      <c r="J44" s="354">
        <v>5</v>
      </c>
      <c r="K44" s="355">
        <v>1</v>
      </c>
      <c r="M44">
        <f t="shared" si="16"/>
        <v>1</v>
      </c>
      <c r="N44" s="323">
        <f t="shared" si="48"/>
        <v>95</v>
      </c>
      <c r="O44" s="323">
        <f t="shared" si="49"/>
        <v>93.75</v>
      </c>
      <c r="P44" s="323">
        <f t="shared" si="50"/>
        <v>100</v>
      </c>
      <c r="R44" s="323" t="str">
        <f t="shared" si="51"/>
        <v/>
      </c>
      <c r="X44" s="322">
        <f t="shared" si="20"/>
        <v>4</v>
      </c>
      <c r="Y44" s="322">
        <f t="shared" si="21"/>
        <v>4</v>
      </c>
      <c r="Z44" s="322">
        <f t="shared" si="22"/>
        <v>4</v>
      </c>
      <c r="AA44" s="322">
        <f t="shared" si="23"/>
        <v>4</v>
      </c>
      <c r="AB44" s="322">
        <f t="shared" si="24"/>
        <v>4</v>
      </c>
      <c r="AC44" s="322">
        <f t="shared" si="25"/>
        <v>4</v>
      </c>
      <c r="AD44" s="322">
        <f t="shared" si="26"/>
        <v>2</v>
      </c>
      <c r="AE44" s="322">
        <f t="shared" si="27"/>
        <v>4</v>
      </c>
      <c r="AF44" s="322">
        <f t="shared" si="28"/>
        <v>4</v>
      </c>
      <c r="AG44" s="322">
        <f t="shared" si="29"/>
        <v>4</v>
      </c>
      <c r="AI44">
        <f t="shared" si="32"/>
        <v>5</v>
      </c>
      <c r="AJ44">
        <f t="shared" si="33"/>
        <v>5</v>
      </c>
      <c r="AK44">
        <f t="shared" si="34"/>
        <v>5</v>
      </c>
      <c r="AL44">
        <f t="shared" si="35"/>
        <v>3</v>
      </c>
      <c r="AM44">
        <f t="shared" si="36"/>
        <v>5</v>
      </c>
      <c r="AN44">
        <f t="shared" si="37"/>
        <v>1</v>
      </c>
      <c r="AO44">
        <f t="shared" si="38"/>
        <v>1</v>
      </c>
      <c r="AP44">
        <f t="shared" si="39"/>
        <v>1</v>
      </c>
      <c r="AQ44">
        <f t="shared" si="40"/>
        <v>1</v>
      </c>
      <c r="AR44">
        <f t="shared" si="41"/>
        <v>1</v>
      </c>
      <c r="AT44">
        <f t="shared" si="18"/>
        <v>4</v>
      </c>
      <c r="AU44">
        <f t="shared" si="19"/>
        <v>0</v>
      </c>
      <c r="AZ44">
        <f t="shared" si="46"/>
        <v>10</v>
      </c>
      <c r="BA44">
        <f t="shared" si="15"/>
        <v>38</v>
      </c>
      <c r="BB44">
        <f t="shared" si="47"/>
        <v>3.8</v>
      </c>
    </row>
    <row r="45" spans="2:54" x14ac:dyDescent="0.15">
      <c r="B45" s="354">
        <v>5</v>
      </c>
      <c r="C45" s="354">
        <v>4</v>
      </c>
      <c r="D45" s="354">
        <v>3</v>
      </c>
      <c r="E45" s="354">
        <v>3</v>
      </c>
      <c r="F45" s="354">
        <v>3</v>
      </c>
      <c r="G45" s="354">
        <v>3</v>
      </c>
      <c r="H45" s="354">
        <v>2</v>
      </c>
      <c r="I45" s="354">
        <v>3</v>
      </c>
      <c r="J45" s="354">
        <v>3</v>
      </c>
      <c r="K45" s="355">
        <v>4</v>
      </c>
      <c r="M45">
        <f t="shared" si="16"/>
        <v>1</v>
      </c>
      <c r="N45" s="323">
        <f t="shared" si="48"/>
        <v>47.5</v>
      </c>
      <c r="O45" s="323">
        <f t="shared" si="49"/>
        <v>50</v>
      </c>
      <c r="P45" s="323">
        <f t="shared" si="50"/>
        <v>37.5</v>
      </c>
      <c r="R45" s="323" t="str">
        <f t="shared" si="51"/>
        <v/>
      </c>
      <c r="X45" s="322">
        <f t="shared" si="20"/>
        <v>4</v>
      </c>
      <c r="Y45" s="322">
        <f t="shared" si="21"/>
        <v>1</v>
      </c>
      <c r="Z45" s="322">
        <f t="shared" si="22"/>
        <v>2</v>
      </c>
      <c r="AA45" s="322">
        <f t="shared" si="23"/>
        <v>2</v>
      </c>
      <c r="AB45" s="322">
        <f t="shared" si="24"/>
        <v>2</v>
      </c>
      <c r="AC45" s="322">
        <f t="shared" si="25"/>
        <v>2</v>
      </c>
      <c r="AD45" s="322">
        <f t="shared" si="26"/>
        <v>1</v>
      </c>
      <c r="AE45" s="322">
        <f t="shared" si="27"/>
        <v>2</v>
      </c>
      <c r="AF45" s="322">
        <f t="shared" si="28"/>
        <v>2</v>
      </c>
      <c r="AG45" s="322">
        <f t="shared" si="29"/>
        <v>1</v>
      </c>
      <c r="AI45">
        <f t="shared" si="32"/>
        <v>5</v>
      </c>
      <c r="AJ45">
        <f t="shared" si="33"/>
        <v>3</v>
      </c>
      <c r="AK45">
        <f t="shared" si="34"/>
        <v>3</v>
      </c>
      <c r="AL45">
        <f t="shared" si="35"/>
        <v>2</v>
      </c>
      <c r="AM45">
        <f t="shared" si="36"/>
        <v>3</v>
      </c>
      <c r="AN45">
        <f t="shared" si="37"/>
        <v>4</v>
      </c>
      <c r="AO45">
        <f t="shared" si="38"/>
        <v>3</v>
      </c>
      <c r="AP45">
        <f t="shared" si="39"/>
        <v>3</v>
      </c>
      <c r="AQ45">
        <f t="shared" si="40"/>
        <v>3</v>
      </c>
      <c r="AR45">
        <f t="shared" si="41"/>
        <v>4</v>
      </c>
      <c r="AT45">
        <f t="shared" si="18"/>
        <v>3</v>
      </c>
      <c r="AU45">
        <f t="shared" si="19"/>
        <v>0</v>
      </c>
      <c r="AZ45">
        <f t="shared" si="46"/>
        <v>10</v>
      </c>
      <c r="BA45">
        <f t="shared" si="15"/>
        <v>19</v>
      </c>
      <c r="BB45">
        <f t="shared" si="47"/>
        <v>1.9</v>
      </c>
    </row>
    <row r="46" spans="2:54" x14ac:dyDescent="0.15">
      <c r="B46" s="354">
        <v>5</v>
      </c>
      <c r="C46" s="354">
        <v>1</v>
      </c>
      <c r="D46" s="354">
        <v>5</v>
      </c>
      <c r="E46" s="354">
        <v>1</v>
      </c>
      <c r="F46" s="354">
        <v>3</v>
      </c>
      <c r="G46" s="354">
        <v>1</v>
      </c>
      <c r="H46" s="354">
        <v>5</v>
      </c>
      <c r="I46" s="354">
        <v>1</v>
      </c>
      <c r="J46" s="354">
        <v>5</v>
      </c>
      <c r="K46" s="355">
        <v>1</v>
      </c>
      <c r="M46">
        <f t="shared" si="16"/>
        <v>1</v>
      </c>
      <c r="N46" s="323">
        <f t="shared" si="48"/>
        <v>95</v>
      </c>
      <c r="O46" s="323">
        <f t="shared" si="49"/>
        <v>93.75</v>
      </c>
      <c r="P46" s="323">
        <f t="shared" si="50"/>
        <v>100</v>
      </c>
      <c r="R46" s="323" t="str">
        <f t="shared" si="51"/>
        <v/>
      </c>
      <c r="X46" s="322">
        <f t="shared" si="20"/>
        <v>4</v>
      </c>
      <c r="Y46" s="322">
        <f t="shared" si="21"/>
        <v>4</v>
      </c>
      <c r="Z46" s="322">
        <f t="shared" si="22"/>
        <v>4</v>
      </c>
      <c r="AA46" s="322">
        <f t="shared" si="23"/>
        <v>4</v>
      </c>
      <c r="AB46" s="322">
        <f t="shared" si="24"/>
        <v>2</v>
      </c>
      <c r="AC46" s="322">
        <f t="shared" si="25"/>
        <v>4</v>
      </c>
      <c r="AD46" s="322">
        <f t="shared" si="26"/>
        <v>4</v>
      </c>
      <c r="AE46" s="322">
        <f t="shared" si="27"/>
        <v>4</v>
      </c>
      <c r="AF46" s="322">
        <f t="shared" si="28"/>
        <v>4</v>
      </c>
      <c r="AG46" s="322">
        <f t="shared" si="29"/>
        <v>4</v>
      </c>
      <c r="AI46">
        <f t="shared" si="32"/>
        <v>5</v>
      </c>
      <c r="AJ46">
        <f t="shared" si="33"/>
        <v>5</v>
      </c>
      <c r="AK46">
        <f t="shared" si="34"/>
        <v>3</v>
      </c>
      <c r="AL46">
        <f t="shared" si="35"/>
        <v>5</v>
      </c>
      <c r="AM46">
        <f t="shared" si="36"/>
        <v>5</v>
      </c>
      <c r="AN46">
        <f t="shared" si="37"/>
        <v>1</v>
      </c>
      <c r="AO46">
        <f t="shared" si="38"/>
        <v>1</v>
      </c>
      <c r="AP46">
        <f t="shared" si="39"/>
        <v>1</v>
      </c>
      <c r="AQ46">
        <f t="shared" si="40"/>
        <v>1</v>
      </c>
      <c r="AR46">
        <f t="shared" si="41"/>
        <v>1</v>
      </c>
      <c r="AT46">
        <f t="shared" si="18"/>
        <v>4</v>
      </c>
      <c r="AU46">
        <f t="shared" si="19"/>
        <v>0</v>
      </c>
      <c r="AZ46">
        <f t="shared" si="46"/>
        <v>10</v>
      </c>
      <c r="BA46">
        <f t="shared" si="15"/>
        <v>38</v>
      </c>
      <c r="BB46">
        <f t="shared" si="47"/>
        <v>3.8</v>
      </c>
    </row>
    <row r="47" spans="2:54" x14ac:dyDescent="0.15">
      <c r="B47" s="354">
        <v>3</v>
      </c>
      <c r="C47" s="354">
        <v>2</v>
      </c>
      <c r="D47" s="354">
        <v>3</v>
      </c>
      <c r="E47" s="354">
        <v>2</v>
      </c>
      <c r="F47" s="354">
        <v>4</v>
      </c>
      <c r="G47" s="354">
        <v>2</v>
      </c>
      <c r="H47" s="354">
        <v>2</v>
      </c>
      <c r="I47" s="354">
        <v>2</v>
      </c>
      <c r="J47" s="354">
        <v>3</v>
      </c>
      <c r="K47" s="355">
        <v>2</v>
      </c>
      <c r="M47">
        <f t="shared" si="16"/>
        <v>1</v>
      </c>
      <c r="N47" s="323">
        <f t="shared" si="48"/>
        <v>62.5</v>
      </c>
      <c r="O47" s="323">
        <f t="shared" si="49"/>
        <v>59.375</v>
      </c>
      <c r="P47" s="323">
        <f t="shared" si="50"/>
        <v>75</v>
      </c>
      <c r="R47" s="323" t="str">
        <f t="shared" si="51"/>
        <v/>
      </c>
      <c r="X47" s="322">
        <f t="shared" si="20"/>
        <v>2</v>
      </c>
      <c r="Y47" s="322">
        <f t="shared" si="21"/>
        <v>3</v>
      </c>
      <c r="Z47" s="322">
        <f t="shared" si="22"/>
        <v>2</v>
      </c>
      <c r="AA47" s="322">
        <f t="shared" si="23"/>
        <v>3</v>
      </c>
      <c r="AB47" s="322">
        <f t="shared" si="24"/>
        <v>3</v>
      </c>
      <c r="AC47" s="322">
        <f t="shared" si="25"/>
        <v>3</v>
      </c>
      <c r="AD47" s="322">
        <f t="shared" si="26"/>
        <v>1</v>
      </c>
      <c r="AE47" s="322">
        <f t="shared" si="27"/>
        <v>3</v>
      </c>
      <c r="AF47" s="322">
        <f t="shared" si="28"/>
        <v>2</v>
      </c>
      <c r="AG47" s="322">
        <f t="shared" si="29"/>
        <v>3</v>
      </c>
      <c r="AI47">
        <f t="shared" si="32"/>
        <v>3</v>
      </c>
      <c r="AJ47">
        <f t="shared" si="33"/>
        <v>3</v>
      </c>
      <c r="AK47">
        <f t="shared" si="34"/>
        <v>4</v>
      </c>
      <c r="AL47">
        <f t="shared" si="35"/>
        <v>2</v>
      </c>
      <c r="AM47">
        <f t="shared" si="36"/>
        <v>3</v>
      </c>
      <c r="AN47">
        <f t="shared" si="37"/>
        <v>2</v>
      </c>
      <c r="AO47">
        <f t="shared" si="38"/>
        <v>2</v>
      </c>
      <c r="AP47">
        <f t="shared" si="39"/>
        <v>2</v>
      </c>
      <c r="AQ47">
        <f t="shared" si="40"/>
        <v>2</v>
      </c>
      <c r="AR47">
        <f t="shared" si="41"/>
        <v>2</v>
      </c>
      <c r="AT47">
        <f t="shared" si="18"/>
        <v>1</v>
      </c>
      <c r="AU47">
        <f t="shared" si="19"/>
        <v>0</v>
      </c>
      <c r="AZ47">
        <f t="shared" si="46"/>
        <v>10</v>
      </c>
      <c r="BA47">
        <f t="shared" si="15"/>
        <v>25</v>
      </c>
      <c r="BB47">
        <f t="shared" si="47"/>
        <v>2.5</v>
      </c>
    </row>
    <row r="48" spans="2:54" x14ac:dyDescent="0.15">
      <c r="B48" s="354">
        <v>4</v>
      </c>
      <c r="C48" s="354">
        <v>1</v>
      </c>
      <c r="D48" s="354">
        <v>4</v>
      </c>
      <c r="E48" s="354">
        <v>1</v>
      </c>
      <c r="F48" s="354">
        <v>3</v>
      </c>
      <c r="G48" s="354">
        <v>1</v>
      </c>
      <c r="H48" s="354">
        <v>4</v>
      </c>
      <c r="I48" s="354">
        <v>1</v>
      </c>
      <c r="J48" s="354">
        <v>4</v>
      </c>
      <c r="K48" s="355">
        <v>1</v>
      </c>
      <c r="M48">
        <f t="shared" si="16"/>
        <v>1</v>
      </c>
      <c r="N48" s="323">
        <f t="shared" si="48"/>
        <v>85</v>
      </c>
      <c r="O48" s="323">
        <f t="shared" si="49"/>
        <v>81.25</v>
      </c>
      <c r="P48" s="323">
        <f t="shared" si="50"/>
        <v>100</v>
      </c>
      <c r="R48" s="323" t="str">
        <f t="shared" si="51"/>
        <v/>
      </c>
      <c r="X48" s="322">
        <f t="shared" si="20"/>
        <v>3</v>
      </c>
      <c r="Y48" s="322">
        <f t="shared" si="21"/>
        <v>4</v>
      </c>
      <c r="Z48" s="322">
        <f t="shared" si="22"/>
        <v>3</v>
      </c>
      <c r="AA48" s="322">
        <f t="shared" si="23"/>
        <v>4</v>
      </c>
      <c r="AB48" s="322">
        <f t="shared" si="24"/>
        <v>2</v>
      </c>
      <c r="AC48" s="322">
        <f t="shared" si="25"/>
        <v>4</v>
      </c>
      <c r="AD48" s="322">
        <f t="shared" si="26"/>
        <v>3</v>
      </c>
      <c r="AE48" s="322">
        <f t="shared" si="27"/>
        <v>4</v>
      </c>
      <c r="AF48" s="322">
        <f t="shared" si="28"/>
        <v>3</v>
      </c>
      <c r="AG48" s="322">
        <f t="shared" si="29"/>
        <v>4</v>
      </c>
      <c r="AI48">
        <f t="shared" si="32"/>
        <v>4</v>
      </c>
      <c r="AJ48">
        <f t="shared" si="33"/>
        <v>4</v>
      </c>
      <c r="AK48">
        <f t="shared" si="34"/>
        <v>3</v>
      </c>
      <c r="AL48">
        <f t="shared" si="35"/>
        <v>4</v>
      </c>
      <c r="AM48">
        <f t="shared" si="36"/>
        <v>4</v>
      </c>
      <c r="AN48">
        <f t="shared" si="37"/>
        <v>1</v>
      </c>
      <c r="AO48">
        <f t="shared" si="38"/>
        <v>1</v>
      </c>
      <c r="AP48">
        <f t="shared" si="39"/>
        <v>1</v>
      </c>
      <c r="AQ48">
        <f t="shared" si="40"/>
        <v>1</v>
      </c>
      <c r="AR48">
        <f t="shared" si="41"/>
        <v>1</v>
      </c>
      <c r="AT48">
        <f t="shared" si="18"/>
        <v>4</v>
      </c>
      <c r="AU48">
        <f t="shared" si="19"/>
        <v>0</v>
      </c>
      <c r="AZ48">
        <f t="shared" si="46"/>
        <v>10</v>
      </c>
      <c r="BA48">
        <f t="shared" si="15"/>
        <v>34</v>
      </c>
      <c r="BB48">
        <f t="shared" si="47"/>
        <v>3.4</v>
      </c>
    </row>
    <row r="49" spans="2:54" x14ac:dyDescent="0.15">
      <c r="B49" s="354">
        <v>5</v>
      </c>
      <c r="C49" s="354">
        <v>1</v>
      </c>
      <c r="D49" s="354">
        <v>4</v>
      </c>
      <c r="E49" s="354">
        <v>2</v>
      </c>
      <c r="F49" s="354">
        <v>4</v>
      </c>
      <c r="G49" s="354">
        <v>1</v>
      </c>
      <c r="H49" s="354">
        <v>4</v>
      </c>
      <c r="I49" s="354">
        <v>1</v>
      </c>
      <c r="J49" s="354">
        <v>5</v>
      </c>
      <c r="K49" s="355">
        <v>1</v>
      </c>
      <c r="M49">
        <f t="shared" si="16"/>
        <v>1</v>
      </c>
      <c r="N49" s="323">
        <f t="shared" si="48"/>
        <v>90</v>
      </c>
      <c r="O49" s="323">
        <f t="shared" si="49"/>
        <v>90.625</v>
      </c>
      <c r="P49" s="323">
        <f t="shared" si="50"/>
        <v>87.5</v>
      </c>
      <c r="R49" s="323" t="str">
        <f t="shared" si="51"/>
        <v/>
      </c>
      <c r="X49" s="322">
        <f t="shared" si="20"/>
        <v>4</v>
      </c>
      <c r="Y49" s="322">
        <f t="shared" si="21"/>
        <v>4</v>
      </c>
      <c r="Z49" s="322">
        <f t="shared" si="22"/>
        <v>3</v>
      </c>
      <c r="AA49" s="322">
        <f t="shared" si="23"/>
        <v>3</v>
      </c>
      <c r="AB49" s="322">
        <f t="shared" si="24"/>
        <v>3</v>
      </c>
      <c r="AC49" s="322">
        <f t="shared" si="25"/>
        <v>4</v>
      </c>
      <c r="AD49" s="322">
        <f t="shared" si="26"/>
        <v>3</v>
      </c>
      <c r="AE49" s="322">
        <f t="shared" si="27"/>
        <v>4</v>
      </c>
      <c r="AF49" s="322">
        <f t="shared" si="28"/>
        <v>4</v>
      </c>
      <c r="AG49" s="322">
        <f t="shared" si="29"/>
        <v>4</v>
      </c>
      <c r="AI49">
        <f t="shared" si="32"/>
        <v>5</v>
      </c>
      <c r="AJ49">
        <f t="shared" si="33"/>
        <v>4</v>
      </c>
      <c r="AK49">
        <f t="shared" si="34"/>
        <v>4</v>
      </c>
      <c r="AL49">
        <f t="shared" si="35"/>
        <v>4</v>
      </c>
      <c r="AM49">
        <f t="shared" si="36"/>
        <v>5</v>
      </c>
      <c r="AN49">
        <f t="shared" si="37"/>
        <v>1</v>
      </c>
      <c r="AO49">
        <f t="shared" si="38"/>
        <v>2</v>
      </c>
      <c r="AP49">
        <f t="shared" si="39"/>
        <v>1</v>
      </c>
      <c r="AQ49">
        <f t="shared" si="40"/>
        <v>1</v>
      </c>
      <c r="AR49">
        <f t="shared" si="41"/>
        <v>1</v>
      </c>
      <c r="AT49">
        <f t="shared" si="18"/>
        <v>5</v>
      </c>
      <c r="AU49">
        <f t="shared" si="19"/>
        <v>0</v>
      </c>
      <c r="AZ49">
        <f t="shared" si="46"/>
        <v>10</v>
      </c>
      <c r="BA49">
        <f t="shared" si="15"/>
        <v>36</v>
      </c>
      <c r="BB49">
        <f t="shared" si="47"/>
        <v>3.6</v>
      </c>
    </row>
    <row r="50" spans="2:54" x14ac:dyDescent="0.15">
      <c r="B50" s="354">
        <v>5</v>
      </c>
      <c r="C50" s="354">
        <v>2</v>
      </c>
      <c r="D50" s="354">
        <v>4</v>
      </c>
      <c r="E50" s="354">
        <v>1</v>
      </c>
      <c r="F50" s="354">
        <v>4</v>
      </c>
      <c r="G50" s="354">
        <v>4</v>
      </c>
      <c r="H50" s="354">
        <v>4</v>
      </c>
      <c r="I50" s="354">
        <v>1</v>
      </c>
      <c r="J50" s="354">
        <v>4</v>
      </c>
      <c r="K50" s="355">
        <v>4</v>
      </c>
      <c r="M50">
        <f t="shared" si="16"/>
        <v>1</v>
      </c>
      <c r="N50" s="323">
        <f t="shared" si="48"/>
        <v>72.5</v>
      </c>
      <c r="O50" s="323">
        <f t="shared" si="49"/>
        <v>75</v>
      </c>
      <c r="P50" s="323">
        <f t="shared" si="50"/>
        <v>62.5</v>
      </c>
      <c r="R50" s="323" t="str">
        <f t="shared" si="51"/>
        <v/>
      </c>
      <c r="X50" s="322">
        <f t="shared" si="20"/>
        <v>4</v>
      </c>
      <c r="Y50" s="322">
        <f t="shared" si="21"/>
        <v>3</v>
      </c>
      <c r="Z50" s="322">
        <f t="shared" si="22"/>
        <v>3</v>
      </c>
      <c r="AA50" s="322">
        <f t="shared" si="23"/>
        <v>4</v>
      </c>
      <c r="AB50" s="322">
        <f t="shared" si="24"/>
        <v>3</v>
      </c>
      <c r="AC50" s="322">
        <f t="shared" si="25"/>
        <v>1</v>
      </c>
      <c r="AD50" s="322">
        <f t="shared" si="26"/>
        <v>3</v>
      </c>
      <c r="AE50" s="322">
        <f t="shared" si="27"/>
        <v>4</v>
      </c>
      <c r="AF50" s="322">
        <f t="shared" si="28"/>
        <v>3</v>
      </c>
      <c r="AG50" s="322">
        <f t="shared" si="29"/>
        <v>1</v>
      </c>
      <c r="AI50">
        <f t="shared" si="32"/>
        <v>5</v>
      </c>
      <c r="AJ50">
        <f t="shared" si="33"/>
        <v>4</v>
      </c>
      <c r="AK50">
        <f t="shared" si="34"/>
        <v>4</v>
      </c>
      <c r="AL50">
        <f t="shared" si="35"/>
        <v>4</v>
      </c>
      <c r="AM50">
        <f t="shared" si="36"/>
        <v>4</v>
      </c>
      <c r="AN50">
        <f t="shared" si="37"/>
        <v>2</v>
      </c>
      <c r="AO50">
        <f t="shared" si="38"/>
        <v>1</v>
      </c>
      <c r="AP50">
        <f t="shared" si="39"/>
        <v>4</v>
      </c>
      <c r="AQ50">
        <f t="shared" si="40"/>
        <v>1</v>
      </c>
      <c r="AR50">
        <f t="shared" si="41"/>
        <v>4</v>
      </c>
      <c r="AT50">
        <f t="shared" si="18"/>
        <v>7</v>
      </c>
      <c r="AU50">
        <f t="shared" si="19"/>
        <v>1</v>
      </c>
      <c r="AZ50">
        <f t="shared" si="46"/>
        <v>10</v>
      </c>
      <c r="BA50">
        <f t="shared" si="15"/>
        <v>29</v>
      </c>
      <c r="BB50">
        <f t="shared" si="47"/>
        <v>2.9</v>
      </c>
    </row>
    <row r="51" spans="2:54" x14ac:dyDescent="0.15">
      <c r="B51" s="354">
        <v>5</v>
      </c>
      <c r="C51" s="354">
        <v>3</v>
      </c>
      <c r="D51" s="354">
        <v>3</v>
      </c>
      <c r="E51" s="354">
        <v>2</v>
      </c>
      <c r="F51" s="354">
        <v>3</v>
      </c>
      <c r="G51" s="354">
        <v>3</v>
      </c>
      <c r="H51" s="354">
        <v>4</v>
      </c>
      <c r="I51" s="354">
        <v>3</v>
      </c>
      <c r="J51" s="354">
        <v>4</v>
      </c>
      <c r="K51" s="355">
        <v>5</v>
      </c>
      <c r="M51">
        <f t="shared" si="16"/>
        <v>1</v>
      </c>
      <c r="N51" s="323">
        <f t="shared" si="48"/>
        <v>57.5</v>
      </c>
      <c r="O51" s="323">
        <f t="shared" si="49"/>
        <v>62.5</v>
      </c>
      <c r="P51" s="323">
        <f t="shared" si="50"/>
        <v>37.5</v>
      </c>
      <c r="R51" s="323" t="str">
        <f t="shared" si="51"/>
        <v/>
      </c>
      <c r="X51" s="322">
        <f t="shared" si="20"/>
        <v>4</v>
      </c>
      <c r="Y51" s="322">
        <f t="shared" si="21"/>
        <v>2</v>
      </c>
      <c r="Z51" s="322">
        <f t="shared" si="22"/>
        <v>2</v>
      </c>
      <c r="AA51" s="322">
        <f t="shared" si="23"/>
        <v>3</v>
      </c>
      <c r="AB51" s="322">
        <f t="shared" si="24"/>
        <v>2</v>
      </c>
      <c r="AC51" s="322">
        <f t="shared" si="25"/>
        <v>2</v>
      </c>
      <c r="AD51" s="322">
        <f t="shared" si="26"/>
        <v>3</v>
      </c>
      <c r="AE51" s="322">
        <f t="shared" si="27"/>
        <v>2</v>
      </c>
      <c r="AF51" s="322">
        <f t="shared" si="28"/>
        <v>3</v>
      </c>
      <c r="AG51" s="322">
        <f t="shared" si="29"/>
        <v>0</v>
      </c>
      <c r="AI51">
        <f t="shared" si="32"/>
        <v>5</v>
      </c>
      <c r="AJ51">
        <f t="shared" si="33"/>
        <v>3</v>
      </c>
      <c r="AK51">
        <f t="shared" si="34"/>
        <v>3</v>
      </c>
      <c r="AL51">
        <f t="shared" si="35"/>
        <v>4</v>
      </c>
      <c r="AM51">
        <f t="shared" si="36"/>
        <v>4</v>
      </c>
      <c r="AN51">
        <f t="shared" si="37"/>
        <v>3</v>
      </c>
      <c r="AO51">
        <f t="shared" si="38"/>
        <v>2</v>
      </c>
      <c r="AP51">
        <f t="shared" si="39"/>
        <v>3</v>
      </c>
      <c r="AQ51">
        <f t="shared" si="40"/>
        <v>3</v>
      </c>
      <c r="AR51">
        <f t="shared" si="41"/>
        <v>5</v>
      </c>
      <c r="AT51">
        <f t="shared" si="18"/>
        <v>4</v>
      </c>
      <c r="AU51">
        <f t="shared" si="19"/>
        <v>0</v>
      </c>
      <c r="AZ51">
        <f t="shared" si="46"/>
        <v>10</v>
      </c>
      <c r="BA51">
        <f t="shared" si="15"/>
        <v>23</v>
      </c>
      <c r="BB51">
        <f t="shared" si="47"/>
        <v>2.2999999999999998</v>
      </c>
    </row>
    <row r="52" spans="2:54" x14ac:dyDescent="0.15">
      <c r="B52" s="354">
        <v>3</v>
      </c>
      <c r="C52" s="354">
        <v>2</v>
      </c>
      <c r="D52" s="354">
        <v>4</v>
      </c>
      <c r="E52" s="354">
        <v>2</v>
      </c>
      <c r="F52" s="354">
        <v>3</v>
      </c>
      <c r="G52" s="354">
        <v>3</v>
      </c>
      <c r="H52" s="354">
        <v>3</v>
      </c>
      <c r="I52" s="354">
        <v>4</v>
      </c>
      <c r="J52" s="354">
        <v>3</v>
      </c>
      <c r="K52" s="355">
        <v>3</v>
      </c>
      <c r="M52">
        <f t="shared" si="16"/>
        <v>1</v>
      </c>
      <c r="N52" s="323">
        <f t="shared" si="48"/>
        <v>55</v>
      </c>
      <c r="O52" s="323">
        <f t="shared" si="49"/>
        <v>53.125</v>
      </c>
      <c r="P52" s="323">
        <f t="shared" si="50"/>
        <v>62.5</v>
      </c>
      <c r="R52" s="323" t="str">
        <f t="shared" si="51"/>
        <v/>
      </c>
      <c r="X52" s="322">
        <f t="shared" si="20"/>
        <v>2</v>
      </c>
      <c r="Y52" s="322">
        <f t="shared" si="21"/>
        <v>3</v>
      </c>
      <c r="Z52" s="322">
        <f t="shared" si="22"/>
        <v>3</v>
      </c>
      <c r="AA52" s="322">
        <f t="shared" si="23"/>
        <v>3</v>
      </c>
      <c r="AB52" s="322">
        <f t="shared" si="24"/>
        <v>2</v>
      </c>
      <c r="AC52" s="322">
        <f t="shared" si="25"/>
        <v>2</v>
      </c>
      <c r="AD52" s="322">
        <f t="shared" si="26"/>
        <v>2</v>
      </c>
      <c r="AE52" s="322">
        <f t="shared" si="27"/>
        <v>1</v>
      </c>
      <c r="AF52" s="322">
        <f t="shared" si="28"/>
        <v>2</v>
      </c>
      <c r="AG52" s="322">
        <f t="shared" si="29"/>
        <v>2</v>
      </c>
      <c r="AI52">
        <f t="shared" si="32"/>
        <v>3</v>
      </c>
      <c r="AJ52">
        <f t="shared" si="33"/>
        <v>4</v>
      </c>
      <c r="AK52">
        <f t="shared" si="34"/>
        <v>3</v>
      </c>
      <c r="AL52">
        <f t="shared" si="35"/>
        <v>3</v>
      </c>
      <c r="AM52">
        <f t="shared" si="36"/>
        <v>3</v>
      </c>
      <c r="AN52">
        <f t="shared" si="37"/>
        <v>2</v>
      </c>
      <c r="AO52">
        <f t="shared" si="38"/>
        <v>2</v>
      </c>
      <c r="AP52">
        <f t="shared" si="39"/>
        <v>3</v>
      </c>
      <c r="AQ52">
        <f t="shared" si="40"/>
        <v>4</v>
      </c>
      <c r="AR52">
        <f t="shared" si="41"/>
        <v>3</v>
      </c>
      <c r="AT52">
        <f t="shared" si="18"/>
        <v>2</v>
      </c>
      <c r="AU52">
        <f t="shared" si="19"/>
        <v>0</v>
      </c>
      <c r="AZ52">
        <f t="shared" si="46"/>
        <v>10</v>
      </c>
      <c r="BA52">
        <f t="shared" si="15"/>
        <v>22</v>
      </c>
      <c r="BB52">
        <f t="shared" si="47"/>
        <v>2.2000000000000002</v>
      </c>
    </row>
    <row r="53" spans="2:54" x14ac:dyDescent="0.15">
      <c r="B53" s="354">
        <v>5</v>
      </c>
      <c r="C53" s="354">
        <v>1</v>
      </c>
      <c r="D53" s="354">
        <v>5</v>
      </c>
      <c r="E53" s="354">
        <v>1</v>
      </c>
      <c r="F53" s="354">
        <v>5</v>
      </c>
      <c r="G53" s="354">
        <v>1</v>
      </c>
      <c r="H53" s="354">
        <v>5</v>
      </c>
      <c r="I53" s="354">
        <v>1</v>
      </c>
      <c r="J53" s="354">
        <v>5</v>
      </c>
      <c r="K53" s="355">
        <v>1</v>
      </c>
      <c r="M53">
        <f t="shared" si="16"/>
        <v>1</v>
      </c>
      <c r="N53" s="323">
        <f t="shared" si="48"/>
        <v>100</v>
      </c>
      <c r="O53" s="323">
        <f t="shared" si="49"/>
        <v>100</v>
      </c>
      <c r="P53" s="323">
        <f t="shared" si="50"/>
        <v>100</v>
      </c>
      <c r="R53" s="323" t="str">
        <f t="shared" si="51"/>
        <v/>
      </c>
      <c r="X53" s="322">
        <f t="shared" si="20"/>
        <v>4</v>
      </c>
      <c r="Y53" s="322">
        <f t="shared" si="21"/>
        <v>4</v>
      </c>
      <c r="Z53" s="322">
        <f t="shared" si="22"/>
        <v>4</v>
      </c>
      <c r="AA53" s="322">
        <f t="shared" si="23"/>
        <v>4</v>
      </c>
      <c r="AB53" s="322">
        <f t="shared" si="24"/>
        <v>4</v>
      </c>
      <c r="AC53" s="322">
        <f t="shared" si="25"/>
        <v>4</v>
      </c>
      <c r="AD53" s="322">
        <f t="shared" si="26"/>
        <v>4</v>
      </c>
      <c r="AE53" s="322">
        <f t="shared" si="27"/>
        <v>4</v>
      </c>
      <c r="AF53" s="322">
        <f t="shared" si="28"/>
        <v>4</v>
      </c>
      <c r="AG53" s="322">
        <f t="shared" si="29"/>
        <v>4</v>
      </c>
      <c r="AI53">
        <f t="shared" si="32"/>
        <v>5</v>
      </c>
      <c r="AJ53">
        <f t="shared" si="33"/>
        <v>5</v>
      </c>
      <c r="AK53">
        <f t="shared" si="34"/>
        <v>5</v>
      </c>
      <c r="AL53">
        <f t="shared" si="35"/>
        <v>5</v>
      </c>
      <c r="AM53">
        <f t="shared" si="36"/>
        <v>5</v>
      </c>
      <c r="AN53">
        <f t="shared" si="37"/>
        <v>1</v>
      </c>
      <c r="AO53">
        <f t="shared" si="38"/>
        <v>1</v>
      </c>
      <c r="AP53">
        <f t="shared" si="39"/>
        <v>1</v>
      </c>
      <c r="AQ53">
        <f t="shared" si="40"/>
        <v>1</v>
      </c>
      <c r="AR53">
        <f t="shared" si="41"/>
        <v>1</v>
      </c>
      <c r="AT53">
        <f t="shared" si="18"/>
        <v>5</v>
      </c>
      <c r="AU53">
        <f t="shared" si="19"/>
        <v>0</v>
      </c>
      <c r="AZ53">
        <f t="shared" si="46"/>
        <v>10</v>
      </c>
      <c r="BA53">
        <f t="shared" si="15"/>
        <v>40</v>
      </c>
      <c r="BB53">
        <f t="shared" si="47"/>
        <v>4</v>
      </c>
    </row>
    <row r="54" spans="2:54" x14ac:dyDescent="0.15">
      <c r="B54" s="354">
        <v>4</v>
      </c>
      <c r="C54" s="354">
        <v>2</v>
      </c>
      <c r="D54" s="354">
        <v>4</v>
      </c>
      <c r="E54" s="354">
        <v>1</v>
      </c>
      <c r="F54" s="354">
        <v>5</v>
      </c>
      <c r="G54" s="354">
        <v>2</v>
      </c>
      <c r="H54" s="354">
        <v>4</v>
      </c>
      <c r="I54" s="354">
        <v>1</v>
      </c>
      <c r="J54" s="354">
        <v>4</v>
      </c>
      <c r="K54" s="355">
        <v>1</v>
      </c>
      <c r="M54">
        <f t="shared" si="16"/>
        <v>1</v>
      </c>
      <c r="N54" s="323">
        <f t="shared" si="48"/>
        <v>85</v>
      </c>
      <c r="O54" s="323">
        <f t="shared" si="49"/>
        <v>81.25</v>
      </c>
      <c r="P54" s="323">
        <f t="shared" si="50"/>
        <v>100</v>
      </c>
      <c r="R54" s="323" t="str">
        <f t="shared" si="51"/>
        <v/>
      </c>
      <c r="X54" s="322">
        <f t="shared" si="20"/>
        <v>3</v>
      </c>
      <c r="Y54" s="322">
        <f t="shared" si="21"/>
        <v>3</v>
      </c>
      <c r="Z54" s="322">
        <f t="shared" si="22"/>
        <v>3</v>
      </c>
      <c r="AA54" s="322">
        <f t="shared" si="23"/>
        <v>4</v>
      </c>
      <c r="AB54" s="322">
        <f t="shared" si="24"/>
        <v>4</v>
      </c>
      <c r="AC54" s="322">
        <f t="shared" si="25"/>
        <v>3</v>
      </c>
      <c r="AD54" s="322">
        <f t="shared" si="26"/>
        <v>3</v>
      </c>
      <c r="AE54" s="322">
        <f t="shared" si="27"/>
        <v>4</v>
      </c>
      <c r="AF54" s="322">
        <f t="shared" si="28"/>
        <v>3</v>
      </c>
      <c r="AG54" s="322">
        <f t="shared" si="29"/>
        <v>4</v>
      </c>
      <c r="AI54">
        <f t="shared" si="32"/>
        <v>4</v>
      </c>
      <c r="AJ54">
        <f t="shared" si="33"/>
        <v>4</v>
      </c>
      <c r="AK54">
        <f t="shared" si="34"/>
        <v>5</v>
      </c>
      <c r="AL54">
        <f t="shared" si="35"/>
        <v>4</v>
      </c>
      <c r="AM54">
        <f t="shared" si="36"/>
        <v>4</v>
      </c>
      <c r="AN54">
        <f t="shared" si="37"/>
        <v>2</v>
      </c>
      <c r="AO54">
        <f t="shared" si="38"/>
        <v>1</v>
      </c>
      <c r="AP54">
        <f t="shared" si="39"/>
        <v>2</v>
      </c>
      <c r="AQ54">
        <f t="shared" si="40"/>
        <v>1</v>
      </c>
      <c r="AR54">
        <f t="shared" si="41"/>
        <v>1</v>
      </c>
      <c r="AT54">
        <f t="shared" si="18"/>
        <v>5</v>
      </c>
      <c r="AU54">
        <f t="shared" si="19"/>
        <v>0</v>
      </c>
      <c r="AZ54">
        <f t="shared" si="46"/>
        <v>10</v>
      </c>
      <c r="BA54">
        <f t="shared" si="15"/>
        <v>34</v>
      </c>
      <c r="BB54">
        <f t="shared" si="47"/>
        <v>3.4</v>
      </c>
    </row>
    <row r="55" spans="2:54" x14ac:dyDescent="0.15">
      <c r="B55" s="354">
        <v>4</v>
      </c>
      <c r="C55" s="354">
        <v>1</v>
      </c>
      <c r="D55" s="354">
        <v>4</v>
      </c>
      <c r="E55" s="354">
        <v>1</v>
      </c>
      <c r="F55" s="354">
        <v>4</v>
      </c>
      <c r="G55" s="354">
        <v>1</v>
      </c>
      <c r="H55" s="354">
        <v>4</v>
      </c>
      <c r="I55" s="354">
        <v>1</v>
      </c>
      <c r="J55" s="354">
        <v>5</v>
      </c>
      <c r="K55" s="355">
        <v>1</v>
      </c>
      <c r="M55">
        <f t="shared" si="16"/>
        <v>1</v>
      </c>
      <c r="N55" s="323">
        <f t="shared" si="48"/>
        <v>90</v>
      </c>
      <c r="O55" s="323">
        <f t="shared" si="49"/>
        <v>87.5</v>
      </c>
      <c r="P55" s="323">
        <f t="shared" si="50"/>
        <v>100</v>
      </c>
      <c r="R55" s="323" t="str">
        <f t="shared" si="51"/>
        <v/>
      </c>
      <c r="X55" s="322">
        <f t="shared" si="20"/>
        <v>3</v>
      </c>
      <c r="Y55" s="322">
        <f t="shared" si="21"/>
        <v>4</v>
      </c>
      <c r="Z55" s="322">
        <f t="shared" si="22"/>
        <v>3</v>
      </c>
      <c r="AA55" s="322">
        <f t="shared" si="23"/>
        <v>4</v>
      </c>
      <c r="AB55" s="322">
        <f t="shared" si="24"/>
        <v>3</v>
      </c>
      <c r="AC55" s="322">
        <f t="shared" si="25"/>
        <v>4</v>
      </c>
      <c r="AD55" s="322">
        <f t="shared" si="26"/>
        <v>3</v>
      </c>
      <c r="AE55" s="322">
        <f t="shared" si="27"/>
        <v>4</v>
      </c>
      <c r="AF55" s="322">
        <f t="shared" si="28"/>
        <v>4</v>
      </c>
      <c r="AG55" s="322">
        <f t="shared" si="29"/>
        <v>4</v>
      </c>
      <c r="AI55">
        <f t="shared" si="32"/>
        <v>4</v>
      </c>
      <c r="AJ55">
        <f t="shared" si="33"/>
        <v>4</v>
      </c>
      <c r="AK55">
        <f t="shared" si="34"/>
        <v>4</v>
      </c>
      <c r="AL55">
        <f t="shared" si="35"/>
        <v>4</v>
      </c>
      <c r="AM55">
        <f t="shared" si="36"/>
        <v>5</v>
      </c>
      <c r="AN55">
        <f t="shared" si="37"/>
        <v>1</v>
      </c>
      <c r="AO55">
        <f t="shared" si="38"/>
        <v>1</v>
      </c>
      <c r="AP55">
        <f t="shared" si="39"/>
        <v>1</v>
      </c>
      <c r="AQ55">
        <f t="shared" si="40"/>
        <v>1</v>
      </c>
      <c r="AR55">
        <f t="shared" si="41"/>
        <v>1</v>
      </c>
      <c r="AT55">
        <f t="shared" si="18"/>
        <v>5</v>
      </c>
      <c r="AU55">
        <f t="shared" si="19"/>
        <v>0</v>
      </c>
      <c r="AZ55">
        <f t="shared" si="46"/>
        <v>10</v>
      </c>
      <c r="BA55">
        <f t="shared" si="15"/>
        <v>36</v>
      </c>
      <c r="BB55">
        <f t="shared" si="47"/>
        <v>3.6</v>
      </c>
    </row>
    <row r="56" spans="2:54" x14ac:dyDescent="0.15">
      <c r="B56" s="354">
        <v>3</v>
      </c>
      <c r="C56" s="354">
        <v>2</v>
      </c>
      <c r="D56" s="354">
        <v>4</v>
      </c>
      <c r="E56" s="354">
        <v>3</v>
      </c>
      <c r="F56" s="354">
        <v>3</v>
      </c>
      <c r="G56" s="354">
        <v>3</v>
      </c>
      <c r="H56" s="354">
        <v>3</v>
      </c>
      <c r="I56" s="354">
        <v>2</v>
      </c>
      <c r="J56" s="354">
        <v>4</v>
      </c>
      <c r="K56" s="355">
        <v>2</v>
      </c>
      <c r="M56">
        <f t="shared" si="16"/>
        <v>1</v>
      </c>
      <c r="N56" s="323">
        <f t="shared" si="48"/>
        <v>62.5</v>
      </c>
      <c r="O56" s="323">
        <f t="shared" si="49"/>
        <v>62.5</v>
      </c>
      <c r="P56" s="323">
        <f t="shared" si="50"/>
        <v>62.5</v>
      </c>
      <c r="R56" s="323" t="str">
        <f t="shared" si="51"/>
        <v/>
      </c>
      <c r="X56" s="322">
        <f t="shared" si="20"/>
        <v>2</v>
      </c>
      <c r="Y56" s="322">
        <f t="shared" si="21"/>
        <v>3</v>
      </c>
      <c r="Z56" s="322">
        <f t="shared" si="22"/>
        <v>3</v>
      </c>
      <c r="AA56" s="322">
        <f t="shared" si="23"/>
        <v>2</v>
      </c>
      <c r="AB56" s="322">
        <f t="shared" si="24"/>
        <v>2</v>
      </c>
      <c r="AC56" s="322">
        <f t="shared" si="25"/>
        <v>2</v>
      </c>
      <c r="AD56" s="322">
        <f t="shared" si="26"/>
        <v>2</v>
      </c>
      <c r="AE56" s="322">
        <f t="shared" si="27"/>
        <v>3</v>
      </c>
      <c r="AF56" s="322">
        <f t="shared" si="28"/>
        <v>3</v>
      </c>
      <c r="AG56" s="322">
        <f t="shared" si="29"/>
        <v>3</v>
      </c>
      <c r="AI56">
        <f t="shared" si="32"/>
        <v>3</v>
      </c>
      <c r="AJ56">
        <f t="shared" si="33"/>
        <v>4</v>
      </c>
      <c r="AK56">
        <f t="shared" si="34"/>
        <v>3</v>
      </c>
      <c r="AL56">
        <f t="shared" si="35"/>
        <v>3</v>
      </c>
      <c r="AM56">
        <f t="shared" si="36"/>
        <v>4</v>
      </c>
      <c r="AN56">
        <f t="shared" si="37"/>
        <v>2</v>
      </c>
      <c r="AO56">
        <f t="shared" si="38"/>
        <v>3</v>
      </c>
      <c r="AP56">
        <f t="shared" si="39"/>
        <v>3</v>
      </c>
      <c r="AQ56">
        <f t="shared" si="40"/>
        <v>2</v>
      </c>
      <c r="AR56">
        <f t="shared" si="41"/>
        <v>2</v>
      </c>
      <c r="AT56">
        <f t="shared" si="18"/>
        <v>2</v>
      </c>
      <c r="AU56">
        <f t="shared" si="19"/>
        <v>0</v>
      </c>
      <c r="AZ56">
        <f t="shared" si="46"/>
        <v>10</v>
      </c>
      <c r="BA56">
        <f t="shared" si="15"/>
        <v>25</v>
      </c>
      <c r="BB56">
        <f t="shared" si="47"/>
        <v>2.5</v>
      </c>
    </row>
    <row r="57" spans="2:54" x14ac:dyDescent="0.15">
      <c r="B57" s="354">
        <v>4</v>
      </c>
      <c r="C57" s="354">
        <v>1</v>
      </c>
      <c r="D57" s="354">
        <v>2</v>
      </c>
      <c r="E57" s="354">
        <v>2</v>
      </c>
      <c r="F57" s="354">
        <v>4</v>
      </c>
      <c r="G57" s="354">
        <v>2</v>
      </c>
      <c r="H57" s="354">
        <v>3</v>
      </c>
      <c r="I57" s="354">
        <v>1</v>
      </c>
      <c r="J57" s="354">
        <v>5</v>
      </c>
      <c r="K57" s="355">
        <v>3</v>
      </c>
      <c r="M57">
        <f t="shared" si="16"/>
        <v>1</v>
      </c>
      <c r="N57" s="323">
        <f t="shared" si="48"/>
        <v>72.5</v>
      </c>
      <c r="O57" s="323">
        <f t="shared" si="49"/>
        <v>75</v>
      </c>
      <c r="P57" s="323">
        <f t="shared" si="50"/>
        <v>62.5</v>
      </c>
      <c r="R57" s="323" t="str">
        <f t="shared" si="51"/>
        <v/>
      </c>
      <c r="X57" s="322">
        <f t="shared" si="20"/>
        <v>3</v>
      </c>
      <c r="Y57" s="322">
        <f t="shared" si="21"/>
        <v>4</v>
      </c>
      <c r="Z57" s="322">
        <f t="shared" si="22"/>
        <v>1</v>
      </c>
      <c r="AA57" s="322">
        <f t="shared" si="23"/>
        <v>3</v>
      </c>
      <c r="AB57" s="322">
        <f t="shared" si="24"/>
        <v>3</v>
      </c>
      <c r="AC57" s="322">
        <f t="shared" si="25"/>
        <v>3</v>
      </c>
      <c r="AD57" s="322">
        <f t="shared" si="26"/>
        <v>2</v>
      </c>
      <c r="AE57" s="322">
        <f t="shared" si="27"/>
        <v>4</v>
      </c>
      <c r="AF57" s="322">
        <f t="shared" si="28"/>
        <v>4</v>
      </c>
      <c r="AG57" s="322">
        <f t="shared" si="29"/>
        <v>2</v>
      </c>
      <c r="AI57">
        <f t="shared" si="32"/>
        <v>4</v>
      </c>
      <c r="AJ57">
        <f t="shared" si="33"/>
        <v>2</v>
      </c>
      <c r="AK57">
        <f t="shared" si="34"/>
        <v>4</v>
      </c>
      <c r="AL57">
        <f t="shared" si="35"/>
        <v>3</v>
      </c>
      <c r="AM57">
        <f t="shared" si="36"/>
        <v>5</v>
      </c>
      <c r="AN57">
        <f t="shared" si="37"/>
        <v>1</v>
      </c>
      <c r="AO57">
        <f t="shared" si="38"/>
        <v>2</v>
      </c>
      <c r="AP57">
        <f t="shared" si="39"/>
        <v>2</v>
      </c>
      <c r="AQ57">
        <f t="shared" si="40"/>
        <v>1</v>
      </c>
      <c r="AR57">
        <f t="shared" si="41"/>
        <v>3</v>
      </c>
      <c r="AT57">
        <f t="shared" si="18"/>
        <v>3</v>
      </c>
      <c r="AU57">
        <f t="shared" si="19"/>
        <v>0</v>
      </c>
      <c r="AZ57">
        <f t="shared" si="46"/>
        <v>10</v>
      </c>
      <c r="BA57">
        <f t="shared" si="15"/>
        <v>29</v>
      </c>
      <c r="BB57">
        <f t="shared" si="47"/>
        <v>2.9</v>
      </c>
    </row>
    <row r="58" spans="2:54" x14ac:dyDescent="0.15">
      <c r="B58" s="354">
        <v>5</v>
      </c>
      <c r="C58" s="354">
        <v>1</v>
      </c>
      <c r="D58" s="354">
        <v>4</v>
      </c>
      <c r="E58" s="354">
        <v>1</v>
      </c>
      <c r="F58" s="354">
        <v>3</v>
      </c>
      <c r="G58" s="354">
        <v>1</v>
      </c>
      <c r="H58" s="354">
        <v>4</v>
      </c>
      <c r="I58" s="354">
        <v>1</v>
      </c>
      <c r="J58" s="354">
        <v>5</v>
      </c>
      <c r="K58" s="355">
        <v>5</v>
      </c>
      <c r="M58">
        <f t="shared" si="16"/>
        <v>1</v>
      </c>
      <c r="N58" s="323">
        <f t="shared" si="48"/>
        <v>80</v>
      </c>
      <c r="O58" s="323">
        <f t="shared" si="49"/>
        <v>87.5</v>
      </c>
      <c r="P58" s="323">
        <f t="shared" si="50"/>
        <v>50</v>
      </c>
      <c r="R58" s="323" t="str">
        <f t="shared" si="51"/>
        <v/>
      </c>
      <c r="X58" s="322">
        <f t="shared" si="20"/>
        <v>4</v>
      </c>
      <c r="Y58" s="322">
        <f t="shared" si="21"/>
        <v>4</v>
      </c>
      <c r="Z58" s="322">
        <f t="shared" si="22"/>
        <v>3</v>
      </c>
      <c r="AA58" s="322">
        <f t="shared" si="23"/>
        <v>4</v>
      </c>
      <c r="AB58" s="322">
        <f t="shared" si="24"/>
        <v>2</v>
      </c>
      <c r="AC58" s="322">
        <f t="shared" si="25"/>
        <v>4</v>
      </c>
      <c r="AD58" s="322">
        <f t="shared" si="26"/>
        <v>3</v>
      </c>
      <c r="AE58" s="322">
        <f t="shared" si="27"/>
        <v>4</v>
      </c>
      <c r="AF58" s="322">
        <f t="shared" si="28"/>
        <v>4</v>
      </c>
      <c r="AG58" s="322">
        <f t="shared" si="29"/>
        <v>0</v>
      </c>
      <c r="AI58">
        <f t="shared" si="32"/>
        <v>5</v>
      </c>
      <c r="AJ58">
        <f t="shared" si="33"/>
        <v>4</v>
      </c>
      <c r="AK58">
        <f t="shared" si="34"/>
        <v>3</v>
      </c>
      <c r="AL58">
        <f t="shared" si="35"/>
        <v>4</v>
      </c>
      <c r="AM58">
        <f t="shared" si="36"/>
        <v>5</v>
      </c>
      <c r="AN58">
        <f t="shared" si="37"/>
        <v>1</v>
      </c>
      <c r="AO58">
        <f t="shared" si="38"/>
        <v>1</v>
      </c>
      <c r="AP58">
        <f t="shared" si="39"/>
        <v>1</v>
      </c>
      <c r="AQ58">
        <f t="shared" si="40"/>
        <v>1</v>
      </c>
      <c r="AR58">
        <f t="shared" si="41"/>
        <v>5</v>
      </c>
      <c r="AT58">
        <f t="shared" si="18"/>
        <v>5</v>
      </c>
      <c r="AU58">
        <f t="shared" si="19"/>
        <v>0</v>
      </c>
      <c r="AZ58">
        <f t="shared" si="46"/>
        <v>10</v>
      </c>
      <c r="BA58">
        <f t="shared" si="15"/>
        <v>32</v>
      </c>
      <c r="BB58">
        <f t="shared" si="47"/>
        <v>3.2</v>
      </c>
    </row>
    <row r="59" spans="2:54" x14ac:dyDescent="0.15">
      <c r="B59" s="354">
        <v>4</v>
      </c>
      <c r="C59" s="354">
        <v>4</v>
      </c>
      <c r="D59" s="354">
        <v>2</v>
      </c>
      <c r="E59" s="354">
        <v>1</v>
      </c>
      <c r="F59" s="354">
        <v>2</v>
      </c>
      <c r="G59" s="354">
        <v>2</v>
      </c>
      <c r="H59" s="354">
        <v>2</v>
      </c>
      <c r="I59" s="354">
        <v>4</v>
      </c>
      <c r="J59" s="354">
        <v>2</v>
      </c>
      <c r="K59" s="355">
        <v>5</v>
      </c>
      <c r="M59">
        <f t="shared" si="16"/>
        <v>1</v>
      </c>
      <c r="N59" s="323">
        <f t="shared" si="48"/>
        <v>40</v>
      </c>
      <c r="O59" s="323">
        <f t="shared" si="49"/>
        <v>37.5</v>
      </c>
      <c r="P59" s="323">
        <f t="shared" si="50"/>
        <v>50</v>
      </c>
      <c r="R59" s="323" t="str">
        <f t="shared" si="51"/>
        <v/>
      </c>
      <c r="X59" s="322">
        <f t="shared" si="20"/>
        <v>3</v>
      </c>
      <c r="Y59" s="322">
        <f t="shared" si="21"/>
        <v>1</v>
      </c>
      <c r="Z59" s="322">
        <f t="shared" si="22"/>
        <v>1</v>
      </c>
      <c r="AA59" s="322">
        <f t="shared" si="23"/>
        <v>4</v>
      </c>
      <c r="AB59" s="322">
        <f t="shared" si="24"/>
        <v>1</v>
      </c>
      <c r="AC59" s="322">
        <f t="shared" si="25"/>
        <v>3</v>
      </c>
      <c r="AD59" s="322">
        <f t="shared" si="26"/>
        <v>1</v>
      </c>
      <c r="AE59" s="322">
        <f t="shared" si="27"/>
        <v>1</v>
      </c>
      <c r="AF59" s="322">
        <f t="shared" si="28"/>
        <v>1</v>
      </c>
      <c r="AG59" s="322">
        <f t="shared" si="29"/>
        <v>0</v>
      </c>
      <c r="AI59">
        <f t="shared" si="32"/>
        <v>4</v>
      </c>
      <c r="AJ59">
        <f t="shared" si="33"/>
        <v>2</v>
      </c>
      <c r="AK59">
        <f t="shared" si="34"/>
        <v>2</v>
      </c>
      <c r="AL59">
        <f t="shared" si="35"/>
        <v>2</v>
      </c>
      <c r="AM59">
        <f t="shared" si="36"/>
        <v>2</v>
      </c>
      <c r="AN59">
        <f t="shared" si="37"/>
        <v>4</v>
      </c>
      <c r="AO59">
        <f t="shared" si="38"/>
        <v>1</v>
      </c>
      <c r="AP59">
        <f t="shared" si="39"/>
        <v>2</v>
      </c>
      <c r="AQ59">
        <f t="shared" si="40"/>
        <v>4</v>
      </c>
      <c r="AR59">
        <f t="shared" si="41"/>
        <v>5</v>
      </c>
      <c r="AT59">
        <f t="shared" si="18"/>
        <v>4</v>
      </c>
      <c r="AU59">
        <f t="shared" si="19"/>
        <v>0</v>
      </c>
      <c r="AZ59">
        <f t="shared" si="46"/>
        <v>10</v>
      </c>
      <c r="BA59">
        <f t="shared" si="15"/>
        <v>16</v>
      </c>
      <c r="BB59">
        <f t="shared" si="47"/>
        <v>1.6</v>
      </c>
    </row>
    <row r="60" spans="2:54" x14ac:dyDescent="0.15">
      <c r="B60" s="354">
        <v>5</v>
      </c>
      <c r="C60" s="354">
        <v>1</v>
      </c>
      <c r="D60" s="354">
        <v>5</v>
      </c>
      <c r="E60" s="354">
        <v>1</v>
      </c>
      <c r="F60" s="354">
        <v>3</v>
      </c>
      <c r="G60" s="354">
        <v>1</v>
      </c>
      <c r="H60" s="354">
        <v>4</v>
      </c>
      <c r="I60" s="354">
        <v>1</v>
      </c>
      <c r="J60" s="354">
        <v>5</v>
      </c>
      <c r="K60" s="355">
        <v>2</v>
      </c>
      <c r="M60">
        <f t="shared" si="16"/>
        <v>1</v>
      </c>
      <c r="N60" s="323">
        <f t="shared" si="48"/>
        <v>90</v>
      </c>
      <c r="O60" s="323">
        <f t="shared" si="49"/>
        <v>90.625</v>
      </c>
      <c r="P60" s="323">
        <f t="shared" si="50"/>
        <v>87.5</v>
      </c>
      <c r="R60" s="323" t="str">
        <f t="shared" si="51"/>
        <v/>
      </c>
      <c r="X60" s="322">
        <f t="shared" si="20"/>
        <v>4</v>
      </c>
      <c r="Y60" s="322">
        <f t="shared" si="21"/>
        <v>4</v>
      </c>
      <c r="Z60" s="322">
        <f t="shared" si="22"/>
        <v>4</v>
      </c>
      <c r="AA60" s="322">
        <f t="shared" si="23"/>
        <v>4</v>
      </c>
      <c r="AB60" s="322">
        <f t="shared" si="24"/>
        <v>2</v>
      </c>
      <c r="AC60" s="322">
        <f t="shared" si="25"/>
        <v>4</v>
      </c>
      <c r="AD60" s="322">
        <f t="shared" si="26"/>
        <v>3</v>
      </c>
      <c r="AE60" s="322">
        <f t="shared" si="27"/>
        <v>4</v>
      </c>
      <c r="AF60" s="322">
        <f t="shared" si="28"/>
        <v>4</v>
      </c>
      <c r="AG60" s="322">
        <f t="shared" si="29"/>
        <v>3</v>
      </c>
      <c r="AI60">
        <f t="shared" si="32"/>
        <v>5</v>
      </c>
      <c r="AJ60">
        <f t="shared" si="33"/>
        <v>5</v>
      </c>
      <c r="AK60">
        <f t="shared" si="34"/>
        <v>3</v>
      </c>
      <c r="AL60">
        <f t="shared" si="35"/>
        <v>4</v>
      </c>
      <c r="AM60">
        <f t="shared" si="36"/>
        <v>5</v>
      </c>
      <c r="AN60">
        <f t="shared" si="37"/>
        <v>1</v>
      </c>
      <c r="AO60">
        <f t="shared" si="38"/>
        <v>1</v>
      </c>
      <c r="AP60">
        <f t="shared" si="39"/>
        <v>1</v>
      </c>
      <c r="AQ60">
        <f t="shared" si="40"/>
        <v>1</v>
      </c>
      <c r="AR60">
        <f t="shared" si="41"/>
        <v>2</v>
      </c>
      <c r="AT60">
        <f t="shared" si="18"/>
        <v>4</v>
      </c>
      <c r="AU60">
        <f t="shared" si="19"/>
        <v>0</v>
      </c>
      <c r="AZ60">
        <f t="shared" si="46"/>
        <v>10</v>
      </c>
      <c r="BA60">
        <f t="shared" si="15"/>
        <v>36</v>
      </c>
      <c r="BB60">
        <f t="shared" si="47"/>
        <v>3.6</v>
      </c>
    </row>
    <row r="61" spans="2:54" x14ac:dyDescent="0.15">
      <c r="B61" s="354">
        <v>1</v>
      </c>
      <c r="C61" s="354">
        <v>5</v>
      </c>
      <c r="D61" s="354">
        <v>2</v>
      </c>
      <c r="E61" s="354">
        <v>2</v>
      </c>
      <c r="F61" s="354">
        <v>1</v>
      </c>
      <c r="G61" s="354">
        <v>4</v>
      </c>
      <c r="H61" s="354">
        <v>3</v>
      </c>
      <c r="I61" s="354">
        <v>4</v>
      </c>
      <c r="J61" s="354">
        <v>3</v>
      </c>
      <c r="K61" s="355">
        <v>4</v>
      </c>
      <c r="M61">
        <f t="shared" si="16"/>
        <v>1</v>
      </c>
      <c r="N61" s="323">
        <f t="shared" si="48"/>
        <v>27.5</v>
      </c>
      <c r="O61" s="323">
        <f t="shared" si="49"/>
        <v>21.875</v>
      </c>
      <c r="P61" s="323">
        <f t="shared" si="50"/>
        <v>50</v>
      </c>
      <c r="R61" s="323" t="str">
        <f t="shared" si="51"/>
        <v/>
      </c>
      <c r="X61" s="322">
        <f t="shared" si="20"/>
        <v>0</v>
      </c>
      <c r="Y61" s="322">
        <f t="shared" si="21"/>
        <v>0</v>
      </c>
      <c r="Z61" s="322">
        <f t="shared" si="22"/>
        <v>1</v>
      </c>
      <c r="AA61" s="322">
        <f t="shared" si="23"/>
        <v>3</v>
      </c>
      <c r="AB61" s="322">
        <f t="shared" si="24"/>
        <v>0</v>
      </c>
      <c r="AC61" s="322">
        <f t="shared" si="25"/>
        <v>1</v>
      </c>
      <c r="AD61" s="322">
        <f t="shared" si="26"/>
        <v>2</v>
      </c>
      <c r="AE61" s="322">
        <f t="shared" si="27"/>
        <v>1</v>
      </c>
      <c r="AF61" s="322">
        <f t="shared" si="28"/>
        <v>2</v>
      </c>
      <c r="AG61" s="322">
        <f t="shared" si="29"/>
        <v>1</v>
      </c>
      <c r="AI61">
        <f t="shared" si="32"/>
        <v>1</v>
      </c>
      <c r="AJ61">
        <f t="shared" si="33"/>
        <v>2</v>
      </c>
      <c r="AK61">
        <f t="shared" si="34"/>
        <v>1</v>
      </c>
      <c r="AL61">
        <f t="shared" si="35"/>
        <v>3</v>
      </c>
      <c r="AM61">
        <f t="shared" si="36"/>
        <v>3</v>
      </c>
      <c r="AN61">
        <f t="shared" si="37"/>
        <v>5</v>
      </c>
      <c r="AO61">
        <f t="shared" si="38"/>
        <v>2</v>
      </c>
      <c r="AP61">
        <f t="shared" si="39"/>
        <v>4</v>
      </c>
      <c r="AQ61">
        <f t="shared" si="40"/>
        <v>4</v>
      </c>
      <c r="AR61">
        <f t="shared" si="41"/>
        <v>4</v>
      </c>
      <c r="AT61">
        <f t="shared" si="18"/>
        <v>4</v>
      </c>
      <c r="AU61">
        <f t="shared" si="19"/>
        <v>0</v>
      </c>
      <c r="AZ61">
        <f t="shared" si="46"/>
        <v>10</v>
      </c>
      <c r="BA61">
        <f t="shared" si="15"/>
        <v>11</v>
      </c>
      <c r="BB61">
        <f t="shared" si="47"/>
        <v>1.1000000000000001</v>
      </c>
    </row>
    <row r="62" spans="2:54" x14ac:dyDescent="0.15">
      <c r="B62" s="354">
        <v>5</v>
      </c>
      <c r="C62" s="354">
        <v>4</v>
      </c>
      <c r="D62" s="354">
        <v>4</v>
      </c>
      <c r="E62" s="354">
        <v>1</v>
      </c>
      <c r="F62" s="354">
        <v>1</v>
      </c>
      <c r="G62" s="354">
        <v>1</v>
      </c>
      <c r="H62" s="354">
        <v>4</v>
      </c>
      <c r="I62" s="354">
        <v>2</v>
      </c>
      <c r="J62" s="354">
        <v>1</v>
      </c>
      <c r="K62" s="355">
        <v>2</v>
      </c>
      <c r="M62">
        <f t="shared" si="16"/>
        <v>1</v>
      </c>
      <c r="N62" s="323">
        <f t="shared" si="48"/>
        <v>62.5</v>
      </c>
      <c r="O62" s="323">
        <f t="shared" si="49"/>
        <v>56.25</v>
      </c>
      <c r="P62" s="323">
        <f t="shared" si="50"/>
        <v>87.5</v>
      </c>
      <c r="R62" s="323" t="str">
        <f t="shared" si="51"/>
        <v/>
      </c>
      <c r="X62" s="322">
        <f t="shared" si="20"/>
        <v>4</v>
      </c>
      <c r="Y62" s="322">
        <f t="shared" si="21"/>
        <v>1</v>
      </c>
      <c r="Z62" s="322">
        <f t="shared" si="22"/>
        <v>3</v>
      </c>
      <c r="AA62" s="322">
        <f t="shared" si="23"/>
        <v>4</v>
      </c>
      <c r="AB62" s="322">
        <f t="shared" si="24"/>
        <v>0</v>
      </c>
      <c r="AC62" s="322">
        <f t="shared" si="25"/>
        <v>4</v>
      </c>
      <c r="AD62" s="322">
        <f t="shared" si="26"/>
        <v>3</v>
      </c>
      <c r="AE62" s="322">
        <f t="shared" si="27"/>
        <v>3</v>
      </c>
      <c r="AF62" s="322">
        <f t="shared" si="28"/>
        <v>0</v>
      </c>
      <c r="AG62" s="322">
        <f t="shared" si="29"/>
        <v>3</v>
      </c>
      <c r="AI62">
        <f t="shared" si="32"/>
        <v>5</v>
      </c>
      <c r="AJ62">
        <f t="shared" si="33"/>
        <v>4</v>
      </c>
      <c r="AK62">
        <f t="shared" si="34"/>
        <v>1</v>
      </c>
      <c r="AL62">
        <f t="shared" si="35"/>
        <v>4</v>
      </c>
      <c r="AM62">
        <f t="shared" si="36"/>
        <v>1</v>
      </c>
      <c r="AN62">
        <f t="shared" si="37"/>
        <v>4</v>
      </c>
      <c r="AO62">
        <f t="shared" si="38"/>
        <v>1</v>
      </c>
      <c r="AP62">
        <f t="shared" si="39"/>
        <v>1</v>
      </c>
      <c r="AQ62">
        <f t="shared" si="40"/>
        <v>2</v>
      </c>
      <c r="AR62">
        <f t="shared" si="41"/>
        <v>2</v>
      </c>
      <c r="AT62">
        <f t="shared" si="18"/>
        <v>4</v>
      </c>
      <c r="AU62">
        <f t="shared" si="19"/>
        <v>0</v>
      </c>
      <c r="AZ62">
        <f t="shared" si="46"/>
        <v>10</v>
      </c>
      <c r="BA62">
        <f t="shared" si="15"/>
        <v>25</v>
      </c>
      <c r="BB62">
        <f t="shared" si="47"/>
        <v>2.5</v>
      </c>
    </row>
    <row r="63" spans="2:54" x14ac:dyDescent="0.15">
      <c r="B63" s="354">
        <v>4</v>
      </c>
      <c r="C63" s="354">
        <v>3</v>
      </c>
      <c r="D63" s="354">
        <v>4</v>
      </c>
      <c r="E63" s="354">
        <v>2</v>
      </c>
      <c r="F63" s="354">
        <v>3</v>
      </c>
      <c r="G63" s="354">
        <v>3</v>
      </c>
      <c r="H63" s="354">
        <v>2</v>
      </c>
      <c r="I63" s="354">
        <v>3</v>
      </c>
      <c r="J63" s="354">
        <v>4</v>
      </c>
      <c r="K63" s="355">
        <v>2</v>
      </c>
      <c r="M63">
        <f t="shared" si="16"/>
        <v>1</v>
      </c>
      <c r="N63" s="323">
        <f t="shared" si="48"/>
        <v>60</v>
      </c>
      <c r="O63" s="323">
        <f t="shared" si="49"/>
        <v>56.25</v>
      </c>
      <c r="P63" s="323">
        <f t="shared" si="50"/>
        <v>75</v>
      </c>
      <c r="R63" s="323" t="str">
        <f t="shared" si="51"/>
        <v/>
      </c>
      <c r="X63" s="322">
        <f t="shared" si="20"/>
        <v>3</v>
      </c>
      <c r="Y63" s="322">
        <f t="shared" si="21"/>
        <v>2</v>
      </c>
      <c r="Z63" s="322">
        <f t="shared" si="22"/>
        <v>3</v>
      </c>
      <c r="AA63" s="322">
        <f t="shared" si="23"/>
        <v>3</v>
      </c>
      <c r="AB63" s="322">
        <f t="shared" si="24"/>
        <v>2</v>
      </c>
      <c r="AC63" s="322">
        <f t="shared" si="25"/>
        <v>2</v>
      </c>
      <c r="AD63" s="322">
        <f t="shared" si="26"/>
        <v>1</v>
      </c>
      <c r="AE63" s="322">
        <f t="shared" si="27"/>
        <v>2</v>
      </c>
      <c r="AF63" s="322">
        <f t="shared" si="28"/>
        <v>3</v>
      </c>
      <c r="AG63" s="322">
        <f t="shared" si="29"/>
        <v>3</v>
      </c>
      <c r="AI63">
        <f t="shared" si="32"/>
        <v>4</v>
      </c>
      <c r="AJ63">
        <f t="shared" si="33"/>
        <v>4</v>
      </c>
      <c r="AK63">
        <f t="shared" si="34"/>
        <v>3</v>
      </c>
      <c r="AL63">
        <f t="shared" si="35"/>
        <v>2</v>
      </c>
      <c r="AM63">
        <f t="shared" si="36"/>
        <v>4</v>
      </c>
      <c r="AN63">
        <f t="shared" si="37"/>
        <v>3</v>
      </c>
      <c r="AO63">
        <f t="shared" si="38"/>
        <v>2</v>
      </c>
      <c r="AP63">
        <f t="shared" si="39"/>
        <v>3</v>
      </c>
      <c r="AQ63">
        <f t="shared" si="40"/>
        <v>3</v>
      </c>
      <c r="AR63">
        <f t="shared" si="41"/>
        <v>2</v>
      </c>
      <c r="AT63">
        <f t="shared" si="18"/>
        <v>3</v>
      </c>
      <c r="AU63">
        <f t="shared" si="19"/>
        <v>0</v>
      </c>
      <c r="AZ63">
        <f t="shared" si="46"/>
        <v>10</v>
      </c>
      <c r="BA63">
        <f t="shared" si="15"/>
        <v>24</v>
      </c>
      <c r="BB63">
        <f t="shared" si="47"/>
        <v>2.4</v>
      </c>
    </row>
    <row r="64" spans="2:54" x14ac:dyDescent="0.15">
      <c r="B64" s="354">
        <v>3</v>
      </c>
      <c r="C64" s="354">
        <v>5</v>
      </c>
      <c r="D64" s="354">
        <v>1</v>
      </c>
      <c r="E64" s="354">
        <v>5</v>
      </c>
      <c r="F64" s="354">
        <v>3</v>
      </c>
      <c r="G64" s="354">
        <v>4</v>
      </c>
      <c r="H64" s="354">
        <v>5</v>
      </c>
      <c r="I64" s="354">
        <v>5</v>
      </c>
      <c r="J64" s="354">
        <v>1</v>
      </c>
      <c r="K64" s="355">
        <v>5</v>
      </c>
      <c r="M64">
        <f t="shared" si="16"/>
        <v>1</v>
      </c>
      <c r="N64" s="323">
        <f t="shared" si="48"/>
        <v>22.5</v>
      </c>
      <c r="O64" s="323">
        <f t="shared" si="49"/>
        <v>28.125</v>
      </c>
      <c r="P64" s="323">
        <f t="shared" si="50"/>
        <v>0</v>
      </c>
      <c r="R64" s="323" t="str">
        <f t="shared" si="51"/>
        <v/>
      </c>
      <c r="X64" s="322">
        <f t="shared" si="20"/>
        <v>2</v>
      </c>
      <c r="Y64" s="322">
        <f t="shared" si="21"/>
        <v>0</v>
      </c>
      <c r="Z64" s="322">
        <f t="shared" si="22"/>
        <v>0</v>
      </c>
      <c r="AA64" s="322">
        <f t="shared" si="23"/>
        <v>0</v>
      </c>
      <c r="AB64" s="322">
        <f t="shared" si="24"/>
        <v>2</v>
      </c>
      <c r="AC64" s="322">
        <f t="shared" si="25"/>
        <v>1</v>
      </c>
      <c r="AD64" s="322">
        <f t="shared" si="26"/>
        <v>4</v>
      </c>
      <c r="AE64" s="322">
        <f t="shared" si="27"/>
        <v>0</v>
      </c>
      <c r="AF64" s="322">
        <f t="shared" si="28"/>
        <v>0</v>
      </c>
      <c r="AG64" s="322">
        <f t="shared" si="29"/>
        <v>0</v>
      </c>
      <c r="AI64">
        <f t="shared" si="32"/>
        <v>3</v>
      </c>
      <c r="AJ64">
        <f t="shared" si="33"/>
        <v>1</v>
      </c>
      <c r="AK64">
        <f t="shared" si="34"/>
        <v>3</v>
      </c>
      <c r="AL64">
        <f t="shared" si="35"/>
        <v>5</v>
      </c>
      <c r="AM64">
        <f t="shared" si="36"/>
        <v>1</v>
      </c>
      <c r="AN64">
        <f t="shared" si="37"/>
        <v>5</v>
      </c>
      <c r="AO64">
        <f t="shared" si="38"/>
        <v>5</v>
      </c>
      <c r="AP64">
        <f t="shared" si="39"/>
        <v>4</v>
      </c>
      <c r="AQ64">
        <f t="shared" si="40"/>
        <v>5</v>
      </c>
      <c r="AR64">
        <f t="shared" si="41"/>
        <v>5</v>
      </c>
      <c r="AT64">
        <f t="shared" si="18"/>
        <v>6</v>
      </c>
      <c r="AU64">
        <f t="shared" si="19"/>
        <v>0</v>
      </c>
      <c r="AZ64">
        <f t="shared" si="46"/>
        <v>10</v>
      </c>
      <c r="BA64">
        <f t="shared" si="15"/>
        <v>9</v>
      </c>
      <c r="BB64">
        <f t="shared" si="47"/>
        <v>0.9</v>
      </c>
    </row>
    <row r="65" spans="2:54" x14ac:dyDescent="0.15">
      <c r="B65" s="354">
        <v>2</v>
      </c>
      <c r="C65" s="354">
        <v>5</v>
      </c>
      <c r="D65" s="354">
        <v>2</v>
      </c>
      <c r="E65" s="354">
        <v>3</v>
      </c>
      <c r="F65" s="354">
        <v>2</v>
      </c>
      <c r="G65" s="354">
        <v>5</v>
      </c>
      <c r="H65" s="354">
        <v>2</v>
      </c>
      <c r="I65" s="354">
        <v>5</v>
      </c>
      <c r="J65" s="354">
        <v>3</v>
      </c>
      <c r="K65" s="355">
        <v>5</v>
      </c>
      <c r="M65">
        <f t="shared" si="16"/>
        <v>1</v>
      </c>
      <c r="N65" s="323">
        <f t="shared" si="48"/>
        <v>20</v>
      </c>
      <c r="O65" s="323">
        <f t="shared" si="49"/>
        <v>18.75</v>
      </c>
      <c r="P65" s="323">
        <f t="shared" si="50"/>
        <v>25</v>
      </c>
      <c r="R65" s="323" t="str">
        <f t="shared" si="51"/>
        <v/>
      </c>
      <c r="X65" s="322">
        <f t="shared" si="20"/>
        <v>1</v>
      </c>
      <c r="Y65" s="322">
        <f t="shared" si="21"/>
        <v>0</v>
      </c>
      <c r="Z65" s="322">
        <f t="shared" si="22"/>
        <v>1</v>
      </c>
      <c r="AA65" s="322">
        <f t="shared" si="23"/>
        <v>2</v>
      </c>
      <c r="AB65" s="322">
        <f t="shared" si="24"/>
        <v>1</v>
      </c>
      <c r="AC65" s="322">
        <f t="shared" si="25"/>
        <v>0</v>
      </c>
      <c r="AD65" s="322">
        <f t="shared" si="26"/>
        <v>1</v>
      </c>
      <c r="AE65" s="322">
        <f t="shared" si="27"/>
        <v>0</v>
      </c>
      <c r="AF65" s="322">
        <f t="shared" si="28"/>
        <v>2</v>
      </c>
      <c r="AG65" s="322">
        <f t="shared" si="29"/>
        <v>0</v>
      </c>
      <c r="AI65">
        <f t="shared" si="32"/>
        <v>2</v>
      </c>
      <c r="AJ65">
        <f t="shared" si="33"/>
        <v>2</v>
      </c>
      <c r="AK65">
        <f t="shared" si="34"/>
        <v>2</v>
      </c>
      <c r="AL65">
        <f t="shared" si="35"/>
        <v>2</v>
      </c>
      <c r="AM65">
        <f t="shared" si="36"/>
        <v>3</v>
      </c>
      <c r="AN65">
        <f t="shared" si="37"/>
        <v>5</v>
      </c>
      <c r="AO65">
        <f t="shared" si="38"/>
        <v>3</v>
      </c>
      <c r="AP65">
        <f t="shared" si="39"/>
        <v>5</v>
      </c>
      <c r="AQ65">
        <f t="shared" si="40"/>
        <v>5</v>
      </c>
      <c r="AR65">
        <f t="shared" si="41"/>
        <v>5</v>
      </c>
      <c r="AT65">
        <f t="shared" si="18"/>
        <v>4</v>
      </c>
      <c r="AU65">
        <f t="shared" si="19"/>
        <v>0</v>
      </c>
      <c r="AZ65">
        <f t="shared" si="46"/>
        <v>10</v>
      </c>
      <c r="BA65">
        <f t="shared" si="15"/>
        <v>8</v>
      </c>
      <c r="BB65">
        <f t="shared" si="47"/>
        <v>0.8</v>
      </c>
    </row>
    <row r="66" spans="2:54" x14ac:dyDescent="0.15">
      <c r="B66" s="354">
        <v>3</v>
      </c>
      <c r="C66" s="354">
        <v>2</v>
      </c>
      <c r="D66" s="354">
        <v>3</v>
      </c>
      <c r="E66" s="354">
        <v>3</v>
      </c>
      <c r="F66" s="354">
        <v>3</v>
      </c>
      <c r="G66" s="354">
        <v>1</v>
      </c>
      <c r="H66" s="354">
        <v>3</v>
      </c>
      <c r="I66" s="354">
        <v>1</v>
      </c>
      <c r="J66" s="354">
        <v>1</v>
      </c>
      <c r="K66" s="355">
        <v>2</v>
      </c>
      <c r="M66">
        <f t="shared" si="16"/>
        <v>1</v>
      </c>
      <c r="N66" s="323">
        <f t="shared" si="48"/>
        <v>60</v>
      </c>
      <c r="O66" s="323">
        <f t="shared" si="49"/>
        <v>59.375</v>
      </c>
      <c r="P66" s="323">
        <f t="shared" si="50"/>
        <v>62.5</v>
      </c>
      <c r="R66" s="323" t="str">
        <f t="shared" si="51"/>
        <v/>
      </c>
      <c r="X66" s="322">
        <f t="shared" si="20"/>
        <v>2</v>
      </c>
      <c r="Y66" s="322">
        <f t="shared" si="21"/>
        <v>3</v>
      </c>
      <c r="Z66" s="322">
        <f t="shared" si="22"/>
        <v>2</v>
      </c>
      <c r="AA66" s="322">
        <f t="shared" si="23"/>
        <v>2</v>
      </c>
      <c r="AB66" s="322">
        <f t="shared" si="24"/>
        <v>2</v>
      </c>
      <c r="AC66" s="322">
        <f t="shared" si="25"/>
        <v>4</v>
      </c>
      <c r="AD66" s="322">
        <f t="shared" si="26"/>
        <v>2</v>
      </c>
      <c r="AE66" s="322">
        <f t="shared" si="27"/>
        <v>4</v>
      </c>
      <c r="AF66" s="322">
        <f t="shared" si="28"/>
        <v>0</v>
      </c>
      <c r="AG66" s="322">
        <f t="shared" si="29"/>
        <v>3</v>
      </c>
      <c r="AI66">
        <f t="shared" si="32"/>
        <v>3</v>
      </c>
      <c r="AJ66">
        <f t="shared" si="33"/>
        <v>3</v>
      </c>
      <c r="AK66">
        <f t="shared" si="34"/>
        <v>3</v>
      </c>
      <c r="AL66">
        <f t="shared" si="35"/>
        <v>3</v>
      </c>
      <c r="AM66">
        <f t="shared" si="36"/>
        <v>1</v>
      </c>
      <c r="AN66">
        <f t="shared" si="37"/>
        <v>2</v>
      </c>
      <c r="AO66">
        <f t="shared" si="38"/>
        <v>3</v>
      </c>
      <c r="AP66">
        <f t="shared" si="39"/>
        <v>1</v>
      </c>
      <c r="AQ66">
        <f t="shared" si="40"/>
        <v>1</v>
      </c>
      <c r="AR66">
        <f t="shared" si="41"/>
        <v>2</v>
      </c>
      <c r="AT66">
        <f t="shared" si="18"/>
        <v>0</v>
      </c>
      <c r="AU66">
        <f t="shared" si="19"/>
        <v>0</v>
      </c>
      <c r="AZ66">
        <f t="shared" si="46"/>
        <v>10</v>
      </c>
      <c r="BA66">
        <f t="shared" si="15"/>
        <v>24</v>
      </c>
      <c r="BB66">
        <f t="shared" si="47"/>
        <v>2.4</v>
      </c>
    </row>
    <row r="67" spans="2:54" x14ac:dyDescent="0.15">
      <c r="B67" s="354">
        <v>5</v>
      </c>
      <c r="C67" s="354">
        <v>1</v>
      </c>
      <c r="D67" s="354">
        <v>5</v>
      </c>
      <c r="E67" s="354">
        <v>1</v>
      </c>
      <c r="F67" s="354">
        <v>5</v>
      </c>
      <c r="G67" s="354">
        <v>1</v>
      </c>
      <c r="H67" s="354">
        <v>4</v>
      </c>
      <c r="I67" s="354">
        <v>1</v>
      </c>
      <c r="J67" s="354">
        <v>5</v>
      </c>
      <c r="K67" s="355">
        <v>3</v>
      </c>
      <c r="M67">
        <f t="shared" si="16"/>
        <v>1</v>
      </c>
      <c r="N67" s="323">
        <f t="shared" si="48"/>
        <v>92.5</v>
      </c>
      <c r="O67" s="323">
        <f t="shared" si="49"/>
        <v>96.875</v>
      </c>
      <c r="P67" s="323">
        <f t="shared" si="50"/>
        <v>75</v>
      </c>
      <c r="R67" s="323" t="str">
        <f t="shared" si="51"/>
        <v/>
      </c>
      <c r="X67" s="322">
        <f t="shared" si="20"/>
        <v>4</v>
      </c>
      <c r="Y67" s="322">
        <f t="shared" si="21"/>
        <v>4</v>
      </c>
      <c r="Z67" s="322">
        <f t="shared" si="22"/>
        <v>4</v>
      </c>
      <c r="AA67" s="322">
        <f t="shared" si="23"/>
        <v>4</v>
      </c>
      <c r="AB67" s="322">
        <f t="shared" si="24"/>
        <v>4</v>
      </c>
      <c r="AC67" s="322">
        <f t="shared" si="25"/>
        <v>4</v>
      </c>
      <c r="AD67" s="322">
        <f t="shared" si="26"/>
        <v>3</v>
      </c>
      <c r="AE67" s="322">
        <f t="shared" si="27"/>
        <v>4</v>
      </c>
      <c r="AF67" s="322">
        <f t="shared" si="28"/>
        <v>4</v>
      </c>
      <c r="AG67" s="322">
        <f t="shared" si="29"/>
        <v>2</v>
      </c>
      <c r="AI67">
        <f t="shared" si="32"/>
        <v>5</v>
      </c>
      <c r="AJ67">
        <f t="shared" si="33"/>
        <v>5</v>
      </c>
      <c r="AK67">
        <f t="shared" si="34"/>
        <v>5</v>
      </c>
      <c r="AL67">
        <f t="shared" si="35"/>
        <v>4</v>
      </c>
      <c r="AM67">
        <f t="shared" si="36"/>
        <v>5</v>
      </c>
      <c r="AN67">
        <f t="shared" si="37"/>
        <v>1</v>
      </c>
      <c r="AO67">
        <f t="shared" si="38"/>
        <v>1</v>
      </c>
      <c r="AP67">
        <f t="shared" si="39"/>
        <v>1</v>
      </c>
      <c r="AQ67">
        <f t="shared" si="40"/>
        <v>1</v>
      </c>
      <c r="AR67">
        <f t="shared" si="41"/>
        <v>3</v>
      </c>
      <c r="AT67">
        <f t="shared" si="18"/>
        <v>5</v>
      </c>
      <c r="AU67">
        <f t="shared" si="19"/>
        <v>0</v>
      </c>
      <c r="AZ67">
        <f t="shared" si="46"/>
        <v>10</v>
      </c>
      <c r="BA67">
        <f t="shared" si="15"/>
        <v>37</v>
      </c>
      <c r="BB67">
        <f t="shared" si="47"/>
        <v>3.7</v>
      </c>
    </row>
    <row r="68" spans="2:54" x14ac:dyDescent="0.15">
      <c r="B68" s="354">
        <v>5</v>
      </c>
      <c r="C68" s="354">
        <v>1</v>
      </c>
      <c r="D68" s="354">
        <v>5</v>
      </c>
      <c r="E68" s="354">
        <v>1</v>
      </c>
      <c r="F68" s="354">
        <v>5</v>
      </c>
      <c r="G68" s="354">
        <v>1</v>
      </c>
      <c r="H68" s="354">
        <v>4</v>
      </c>
      <c r="I68" s="354">
        <v>1</v>
      </c>
      <c r="J68" s="354">
        <v>5</v>
      </c>
      <c r="K68" s="355">
        <v>1</v>
      </c>
      <c r="M68">
        <f t="shared" si="16"/>
        <v>1</v>
      </c>
      <c r="N68" s="323">
        <f t="shared" si="48"/>
        <v>97.5</v>
      </c>
      <c r="O68" s="323">
        <f t="shared" si="49"/>
        <v>96.875</v>
      </c>
      <c r="P68" s="323">
        <f t="shared" si="50"/>
        <v>100</v>
      </c>
      <c r="R68" s="323" t="str">
        <f t="shared" si="51"/>
        <v/>
      </c>
      <c r="X68" s="322">
        <f t="shared" si="20"/>
        <v>4</v>
      </c>
      <c r="Y68" s="322">
        <f t="shared" si="21"/>
        <v>4</v>
      </c>
      <c r="Z68" s="322">
        <f t="shared" si="22"/>
        <v>4</v>
      </c>
      <c r="AA68" s="322">
        <f t="shared" si="23"/>
        <v>4</v>
      </c>
      <c r="AB68" s="322">
        <f t="shared" si="24"/>
        <v>4</v>
      </c>
      <c r="AC68" s="322">
        <f t="shared" si="25"/>
        <v>4</v>
      </c>
      <c r="AD68" s="322">
        <f t="shared" si="26"/>
        <v>3</v>
      </c>
      <c r="AE68" s="322">
        <f t="shared" si="27"/>
        <v>4</v>
      </c>
      <c r="AF68" s="322">
        <f t="shared" si="28"/>
        <v>4</v>
      </c>
      <c r="AG68" s="322">
        <f t="shared" si="29"/>
        <v>4</v>
      </c>
      <c r="AI68">
        <f t="shared" si="32"/>
        <v>5</v>
      </c>
      <c r="AJ68">
        <f t="shared" si="33"/>
        <v>5</v>
      </c>
      <c r="AK68">
        <f t="shared" si="34"/>
        <v>5</v>
      </c>
      <c r="AL68">
        <f t="shared" si="35"/>
        <v>4</v>
      </c>
      <c r="AM68">
        <f t="shared" si="36"/>
        <v>5</v>
      </c>
      <c r="AN68">
        <f t="shared" si="37"/>
        <v>1</v>
      </c>
      <c r="AO68">
        <f t="shared" si="38"/>
        <v>1</v>
      </c>
      <c r="AP68">
        <f t="shared" si="39"/>
        <v>1</v>
      </c>
      <c r="AQ68">
        <f t="shared" si="40"/>
        <v>1</v>
      </c>
      <c r="AR68">
        <f t="shared" si="41"/>
        <v>1</v>
      </c>
      <c r="AT68">
        <f t="shared" si="18"/>
        <v>5</v>
      </c>
      <c r="AU68">
        <f t="shared" si="19"/>
        <v>0</v>
      </c>
      <c r="AZ68">
        <f t="shared" si="46"/>
        <v>10</v>
      </c>
      <c r="BA68">
        <f t="shared" si="15"/>
        <v>39</v>
      </c>
      <c r="BB68">
        <f t="shared" si="47"/>
        <v>3.9</v>
      </c>
    </row>
    <row r="69" spans="2:54" x14ac:dyDescent="0.15">
      <c r="B69" s="354">
        <v>4</v>
      </c>
      <c r="C69" s="354">
        <v>3</v>
      </c>
      <c r="D69" s="354">
        <v>2</v>
      </c>
      <c r="E69" s="354">
        <v>3</v>
      </c>
      <c r="F69" s="354">
        <v>2</v>
      </c>
      <c r="G69" s="354">
        <v>4</v>
      </c>
      <c r="H69" s="354">
        <v>1</v>
      </c>
      <c r="I69" s="354">
        <v>4</v>
      </c>
      <c r="J69" s="354">
        <v>3</v>
      </c>
      <c r="K69" s="355">
        <v>4</v>
      </c>
      <c r="M69">
        <f t="shared" si="16"/>
        <v>1</v>
      </c>
      <c r="N69" s="323">
        <f t="shared" si="48"/>
        <v>35</v>
      </c>
      <c r="O69" s="323">
        <f t="shared" si="49"/>
        <v>34.375</v>
      </c>
      <c r="P69" s="323">
        <f t="shared" si="50"/>
        <v>37.5</v>
      </c>
      <c r="R69" s="323" t="str">
        <f t="shared" si="51"/>
        <v/>
      </c>
      <c r="X69" s="322">
        <f t="shared" si="20"/>
        <v>3</v>
      </c>
      <c r="Y69" s="322">
        <f t="shared" si="21"/>
        <v>2</v>
      </c>
      <c r="Z69" s="322">
        <f t="shared" si="22"/>
        <v>1</v>
      </c>
      <c r="AA69" s="322">
        <f t="shared" si="23"/>
        <v>2</v>
      </c>
      <c r="AB69" s="322">
        <f t="shared" si="24"/>
        <v>1</v>
      </c>
      <c r="AC69" s="322">
        <f t="shared" si="25"/>
        <v>1</v>
      </c>
      <c r="AD69" s="322">
        <f t="shared" si="26"/>
        <v>0</v>
      </c>
      <c r="AE69" s="322">
        <f t="shared" si="27"/>
        <v>1</v>
      </c>
      <c r="AF69" s="322">
        <f t="shared" si="28"/>
        <v>2</v>
      </c>
      <c r="AG69" s="322">
        <f t="shared" si="29"/>
        <v>1</v>
      </c>
      <c r="AI69">
        <f t="shared" si="32"/>
        <v>4</v>
      </c>
      <c r="AJ69">
        <f t="shared" si="33"/>
        <v>2</v>
      </c>
      <c r="AK69">
        <f t="shared" si="34"/>
        <v>2</v>
      </c>
      <c r="AL69">
        <f t="shared" si="35"/>
        <v>1</v>
      </c>
      <c r="AM69">
        <f t="shared" si="36"/>
        <v>3</v>
      </c>
      <c r="AN69">
        <f t="shared" si="37"/>
        <v>3</v>
      </c>
      <c r="AO69">
        <f t="shared" si="38"/>
        <v>3</v>
      </c>
      <c r="AP69">
        <f t="shared" si="39"/>
        <v>4</v>
      </c>
      <c r="AQ69">
        <f t="shared" si="40"/>
        <v>4</v>
      </c>
      <c r="AR69">
        <f t="shared" si="41"/>
        <v>4</v>
      </c>
      <c r="AT69">
        <f t="shared" si="18"/>
        <v>4</v>
      </c>
      <c r="AU69">
        <f t="shared" si="19"/>
        <v>0</v>
      </c>
      <c r="AZ69">
        <f t="shared" si="46"/>
        <v>10</v>
      </c>
      <c r="BA69">
        <f t="shared" si="15"/>
        <v>14</v>
      </c>
      <c r="BB69">
        <f t="shared" si="47"/>
        <v>1.4</v>
      </c>
    </row>
    <row r="70" spans="2:54" x14ac:dyDescent="0.15">
      <c r="B70" s="354">
        <v>5</v>
      </c>
      <c r="C70" s="354">
        <v>4</v>
      </c>
      <c r="D70" s="354">
        <v>4</v>
      </c>
      <c r="E70" s="354">
        <v>2</v>
      </c>
      <c r="F70" s="354">
        <v>4</v>
      </c>
      <c r="G70" s="354">
        <v>3</v>
      </c>
      <c r="H70" s="354">
        <v>3</v>
      </c>
      <c r="I70" s="354">
        <v>4</v>
      </c>
      <c r="J70" s="354">
        <v>4</v>
      </c>
      <c r="K70" s="355">
        <v>2</v>
      </c>
      <c r="M70">
        <f t="shared" si="16"/>
        <v>1</v>
      </c>
      <c r="N70" s="323">
        <f t="shared" si="48"/>
        <v>62.5</v>
      </c>
      <c r="O70" s="323">
        <f t="shared" si="49"/>
        <v>59.375</v>
      </c>
      <c r="P70" s="323">
        <f t="shared" si="50"/>
        <v>75</v>
      </c>
      <c r="R70" s="323" t="str">
        <f t="shared" si="51"/>
        <v/>
      </c>
      <c r="X70" s="322">
        <f t="shared" si="20"/>
        <v>4</v>
      </c>
      <c r="Y70" s="322">
        <f t="shared" si="21"/>
        <v>1</v>
      </c>
      <c r="Z70" s="322">
        <f t="shared" si="22"/>
        <v>3</v>
      </c>
      <c r="AA70" s="322">
        <f t="shared" si="23"/>
        <v>3</v>
      </c>
      <c r="AB70" s="322">
        <f t="shared" si="24"/>
        <v>3</v>
      </c>
      <c r="AC70" s="322">
        <f t="shared" si="25"/>
        <v>2</v>
      </c>
      <c r="AD70" s="322">
        <f t="shared" si="26"/>
        <v>2</v>
      </c>
      <c r="AE70" s="322">
        <f t="shared" si="27"/>
        <v>1</v>
      </c>
      <c r="AF70" s="322">
        <f t="shared" si="28"/>
        <v>3</v>
      </c>
      <c r="AG70" s="322">
        <f t="shared" si="29"/>
        <v>3</v>
      </c>
      <c r="AI70">
        <f t="shared" si="32"/>
        <v>5</v>
      </c>
      <c r="AJ70">
        <f t="shared" si="33"/>
        <v>4</v>
      </c>
      <c r="AK70">
        <f t="shared" si="34"/>
        <v>4</v>
      </c>
      <c r="AL70">
        <f t="shared" si="35"/>
        <v>3</v>
      </c>
      <c r="AM70">
        <f t="shared" si="36"/>
        <v>4</v>
      </c>
      <c r="AN70">
        <f t="shared" si="37"/>
        <v>4</v>
      </c>
      <c r="AO70">
        <f t="shared" si="38"/>
        <v>2</v>
      </c>
      <c r="AP70">
        <f t="shared" si="39"/>
        <v>3</v>
      </c>
      <c r="AQ70">
        <f t="shared" si="40"/>
        <v>4</v>
      </c>
      <c r="AR70">
        <f t="shared" si="41"/>
        <v>2</v>
      </c>
      <c r="AT70">
        <f t="shared" si="18"/>
        <v>6</v>
      </c>
      <c r="AU70">
        <f t="shared" si="19"/>
        <v>0</v>
      </c>
      <c r="AZ70">
        <f t="shared" si="46"/>
        <v>10</v>
      </c>
      <c r="BA70">
        <f t="shared" si="15"/>
        <v>25</v>
      </c>
      <c r="BB70">
        <f t="shared" si="47"/>
        <v>2.5</v>
      </c>
    </row>
    <row r="71" spans="2:54" x14ac:dyDescent="0.15">
      <c r="B71" s="354">
        <v>3</v>
      </c>
      <c r="C71" s="354">
        <v>1</v>
      </c>
      <c r="D71" s="354">
        <v>4</v>
      </c>
      <c r="E71" s="354">
        <v>2</v>
      </c>
      <c r="F71" s="354">
        <v>3</v>
      </c>
      <c r="G71" s="354">
        <v>2</v>
      </c>
      <c r="H71" s="354">
        <v>3</v>
      </c>
      <c r="I71" s="354">
        <v>1</v>
      </c>
      <c r="J71" s="354">
        <v>5</v>
      </c>
      <c r="K71" s="355">
        <v>3</v>
      </c>
      <c r="M71">
        <f t="shared" si="16"/>
        <v>1</v>
      </c>
      <c r="N71" s="323">
        <f t="shared" si="48"/>
        <v>72.5</v>
      </c>
      <c r="O71" s="323">
        <f t="shared" si="49"/>
        <v>75</v>
      </c>
      <c r="P71" s="323">
        <f t="shared" si="50"/>
        <v>62.5</v>
      </c>
      <c r="R71" s="323" t="str">
        <f t="shared" si="51"/>
        <v/>
      </c>
      <c r="X71" s="322">
        <f t="shared" si="20"/>
        <v>2</v>
      </c>
      <c r="Y71" s="322">
        <f t="shared" si="21"/>
        <v>4</v>
      </c>
      <c r="Z71" s="322">
        <f t="shared" si="22"/>
        <v>3</v>
      </c>
      <c r="AA71" s="322">
        <f t="shared" si="23"/>
        <v>3</v>
      </c>
      <c r="AB71" s="322">
        <f t="shared" si="24"/>
        <v>2</v>
      </c>
      <c r="AC71" s="322">
        <f t="shared" si="25"/>
        <v>3</v>
      </c>
      <c r="AD71" s="322">
        <f t="shared" si="26"/>
        <v>2</v>
      </c>
      <c r="AE71" s="322">
        <f t="shared" si="27"/>
        <v>4</v>
      </c>
      <c r="AF71" s="322">
        <f t="shared" si="28"/>
        <v>4</v>
      </c>
      <c r="AG71" s="322">
        <f t="shared" si="29"/>
        <v>2</v>
      </c>
      <c r="AI71">
        <f t="shared" si="32"/>
        <v>3</v>
      </c>
      <c r="AJ71">
        <f t="shared" si="33"/>
        <v>4</v>
      </c>
      <c r="AK71">
        <f t="shared" si="34"/>
        <v>3</v>
      </c>
      <c r="AL71">
        <f t="shared" si="35"/>
        <v>3</v>
      </c>
      <c r="AM71">
        <f t="shared" si="36"/>
        <v>5</v>
      </c>
      <c r="AN71">
        <f t="shared" si="37"/>
        <v>1</v>
      </c>
      <c r="AO71">
        <f t="shared" si="38"/>
        <v>2</v>
      </c>
      <c r="AP71">
        <f t="shared" si="39"/>
        <v>2</v>
      </c>
      <c r="AQ71">
        <f t="shared" si="40"/>
        <v>1</v>
      </c>
      <c r="AR71">
        <f t="shared" si="41"/>
        <v>3</v>
      </c>
      <c r="AT71">
        <f t="shared" si="18"/>
        <v>2</v>
      </c>
      <c r="AU71">
        <f t="shared" si="19"/>
        <v>0</v>
      </c>
      <c r="AZ71">
        <f t="shared" si="46"/>
        <v>10</v>
      </c>
      <c r="BA71">
        <f t="shared" si="15"/>
        <v>29</v>
      </c>
      <c r="BB71">
        <f t="shared" si="47"/>
        <v>2.9</v>
      </c>
    </row>
    <row r="72" spans="2:54" x14ac:dyDescent="0.15">
      <c r="B72" s="354">
        <v>3</v>
      </c>
      <c r="C72" s="354">
        <v>2</v>
      </c>
      <c r="D72" s="354">
        <v>3</v>
      </c>
      <c r="E72" s="354">
        <v>1</v>
      </c>
      <c r="F72" s="354">
        <v>3</v>
      </c>
      <c r="G72" s="354">
        <v>2</v>
      </c>
      <c r="H72" s="354">
        <v>4</v>
      </c>
      <c r="I72" s="354">
        <v>1</v>
      </c>
      <c r="J72" s="354">
        <v>5</v>
      </c>
      <c r="K72" s="355">
        <v>3</v>
      </c>
      <c r="M72">
        <f t="shared" si="16"/>
        <v>1</v>
      </c>
      <c r="N72" s="323">
        <f t="shared" si="48"/>
        <v>72.5</v>
      </c>
      <c r="O72" s="323">
        <f t="shared" si="49"/>
        <v>71.875</v>
      </c>
      <c r="P72" s="323">
        <f t="shared" si="50"/>
        <v>75</v>
      </c>
      <c r="R72" s="323" t="str">
        <f t="shared" si="51"/>
        <v/>
      </c>
      <c r="X72" s="322">
        <f t="shared" si="20"/>
        <v>2</v>
      </c>
      <c r="Y72" s="322">
        <f t="shared" si="21"/>
        <v>3</v>
      </c>
      <c r="Z72" s="322">
        <f t="shared" si="22"/>
        <v>2</v>
      </c>
      <c r="AA72" s="322">
        <f t="shared" si="23"/>
        <v>4</v>
      </c>
      <c r="AB72" s="322">
        <f t="shared" si="24"/>
        <v>2</v>
      </c>
      <c r="AC72" s="322">
        <f t="shared" si="25"/>
        <v>3</v>
      </c>
      <c r="AD72" s="322">
        <f t="shared" si="26"/>
        <v>3</v>
      </c>
      <c r="AE72" s="322">
        <f t="shared" si="27"/>
        <v>4</v>
      </c>
      <c r="AF72" s="322">
        <f t="shared" si="28"/>
        <v>4</v>
      </c>
      <c r="AG72" s="322">
        <f t="shared" si="29"/>
        <v>2</v>
      </c>
      <c r="AI72">
        <f t="shared" si="32"/>
        <v>3</v>
      </c>
      <c r="AJ72">
        <f t="shared" si="33"/>
        <v>3</v>
      </c>
      <c r="AK72">
        <f t="shared" si="34"/>
        <v>3</v>
      </c>
      <c r="AL72">
        <f t="shared" si="35"/>
        <v>4</v>
      </c>
      <c r="AM72">
        <f t="shared" si="36"/>
        <v>5</v>
      </c>
      <c r="AN72">
        <f t="shared" si="37"/>
        <v>2</v>
      </c>
      <c r="AO72">
        <f t="shared" si="38"/>
        <v>1</v>
      </c>
      <c r="AP72">
        <f t="shared" si="39"/>
        <v>2</v>
      </c>
      <c r="AQ72">
        <f t="shared" si="40"/>
        <v>1</v>
      </c>
      <c r="AR72">
        <f t="shared" si="41"/>
        <v>3</v>
      </c>
      <c r="AT72">
        <f t="shared" si="18"/>
        <v>2</v>
      </c>
      <c r="AU72">
        <f t="shared" si="19"/>
        <v>0</v>
      </c>
      <c r="AZ72">
        <f t="shared" si="46"/>
        <v>10</v>
      </c>
      <c r="BA72">
        <f t="shared" si="15"/>
        <v>29</v>
      </c>
      <c r="BB72">
        <f t="shared" si="47"/>
        <v>2.9</v>
      </c>
    </row>
    <row r="73" spans="2:54" x14ac:dyDescent="0.15">
      <c r="B73" s="354">
        <v>4</v>
      </c>
      <c r="C73" s="354">
        <v>1</v>
      </c>
      <c r="D73" s="354">
        <v>4</v>
      </c>
      <c r="E73" s="354">
        <v>1</v>
      </c>
      <c r="F73" s="354">
        <v>3</v>
      </c>
      <c r="G73" s="354">
        <v>1</v>
      </c>
      <c r="H73" s="354">
        <v>4</v>
      </c>
      <c r="I73" s="354">
        <v>1</v>
      </c>
      <c r="J73" s="354">
        <v>4</v>
      </c>
      <c r="K73" s="355">
        <v>1</v>
      </c>
      <c r="M73">
        <f t="shared" si="16"/>
        <v>1</v>
      </c>
      <c r="N73" s="323">
        <f t="shared" si="48"/>
        <v>85</v>
      </c>
      <c r="O73" s="323">
        <f t="shared" si="49"/>
        <v>81.25</v>
      </c>
      <c r="P73" s="323">
        <f t="shared" si="50"/>
        <v>100</v>
      </c>
      <c r="R73" s="323" t="str">
        <f t="shared" si="51"/>
        <v/>
      </c>
      <c r="X73" s="322">
        <f t="shared" si="20"/>
        <v>3</v>
      </c>
      <c r="Y73" s="322">
        <f t="shared" si="21"/>
        <v>4</v>
      </c>
      <c r="Z73" s="322">
        <f t="shared" si="22"/>
        <v>3</v>
      </c>
      <c r="AA73" s="322">
        <f t="shared" si="23"/>
        <v>4</v>
      </c>
      <c r="AB73" s="322">
        <f t="shared" si="24"/>
        <v>2</v>
      </c>
      <c r="AC73" s="322">
        <f t="shared" si="25"/>
        <v>4</v>
      </c>
      <c r="AD73" s="322">
        <f t="shared" si="26"/>
        <v>3</v>
      </c>
      <c r="AE73" s="322">
        <f t="shared" si="27"/>
        <v>4</v>
      </c>
      <c r="AF73" s="322">
        <f t="shared" si="28"/>
        <v>3</v>
      </c>
      <c r="AG73" s="322">
        <f t="shared" si="29"/>
        <v>4</v>
      </c>
      <c r="AI73">
        <f t="shared" si="32"/>
        <v>4</v>
      </c>
      <c r="AJ73">
        <f t="shared" si="33"/>
        <v>4</v>
      </c>
      <c r="AK73">
        <f t="shared" si="34"/>
        <v>3</v>
      </c>
      <c r="AL73">
        <f t="shared" si="35"/>
        <v>4</v>
      </c>
      <c r="AM73">
        <f t="shared" si="36"/>
        <v>4</v>
      </c>
      <c r="AN73">
        <f t="shared" si="37"/>
        <v>1</v>
      </c>
      <c r="AO73">
        <f t="shared" si="38"/>
        <v>1</v>
      </c>
      <c r="AP73">
        <f t="shared" si="39"/>
        <v>1</v>
      </c>
      <c r="AQ73">
        <f t="shared" si="40"/>
        <v>1</v>
      </c>
      <c r="AR73">
        <f t="shared" si="41"/>
        <v>1</v>
      </c>
      <c r="AT73">
        <f t="shared" si="18"/>
        <v>4</v>
      </c>
      <c r="AU73">
        <f t="shared" si="19"/>
        <v>0</v>
      </c>
      <c r="AZ73">
        <f t="shared" si="46"/>
        <v>10</v>
      </c>
      <c r="BA73">
        <f t="shared" si="15"/>
        <v>34</v>
      </c>
      <c r="BB73">
        <f t="shared" si="47"/>
        <v>3.4</v>
      </c>
    </row>
    <row r="74" spans="2:54" x14ac:dyDescent="0.15">
      <c r="B74" s="354">
        <v>1</v>
      </c>
      <c r="C74" s="354">
        <v>3</v>
      </c>
      <c r="D74" s="354">
        <v>3</v>
      </c>
      <c r="E74" s="354">
        <v>3</v>
      </c>
      <c r="F74" s="354">
        <v>1</v>
      </c>
      <c r="G74" s="354">
        <v>3</v>
      </c>
      <c r="H74" s="354">
        <v>3</v>
      </c>
      <c r="I74" s="354">
        <v>1</v>
      </c>
      <c r="J74" s="354">
        <v>3</v>
      </c>
      <c r="K74" s="355">
        <v>3</v>
      </c>
      <c r="M74">
        <f t="shared" si="16"/>
        <v>1</v>
      </c>
      <c r="N74" s="323">
        <f t="shared" si="48"/>
        <v>45</v>
      </c>
      <c r="O74" s="323">
        <f t="shared" si="49"/>
        <v>43.75</v>
      </c>
      <c r="P74" s="323">
        <f t="shared" si="50"/>
        <v>50</v>
      </c>
      <c r="R74" s="323" t="str">
        <f t="shared" si="51"/>
        <v/>
      </c>
      <c r="X74" s="322">
        <f t="shared" si="20"/>
        <v>0</v>
      </c>
      <c r="Y74" s="322">
        <f t="shared" si="21"/>
        <v>2</v>
      </c>
      <c r="Z74" s="322">
        <f t="shared" si="22"/>
        <v>2</v>
      </c>
      <c r="AA74" s="322">
        <f t="shared" si="23"/>
        <v>2</v>
      </c>
      <c r="AB74" s="322">
        <f t="shared" si="24"/>
        <v>0</v>
      </c>
      <c r="AC74" s="322">
        <f t="shared" si="25"/>
        <v>2</v>
      </c>
      <c r="AD74" s="322">
        <f t="shared" si="26"/>
        <v>2</v>
      </c>
      <c r="AE74" s="322">
        <f t="shared" si="27"/>
        <v>4</v>
      </c>
      <c r="AF74" s="322">
        <f t="shared" si="28"/>
        <v>2</v>
      </c>
      <c r="AG74" s="322">
        <f t="shared" si="29"/>
        <v>2</v>
      </c>
      <c r="AI74">
        <f t="shared" si="32"/>
        <v>1</v>
      </c>
      <c r="AJ74">
        <f t="shared" si="33"/>
        <v>3</v>
      </c>
      <c r="AK74">
        <f t="shared" si="34"/>
        <v>1</v>
      </c>
      <c r="AL74">
        <f t="shared" si="35"/>
        <v>3</v>
      </c>
      <c r="AM74">
        <f t="shared" si="36"/>
        <v>3</v>
      </c>
      <c r="AN74">
        <f t="shared" si="37"/>
        <v>3</v>
      </c>
      <c r="AO74">
        <f t="shared" si="38"/>
        <v>3</v>
      </c>
      <c r="AP74">
        <f t="shared" si="39"/>
        <v>3</v>
      </c>
      <c r="AQ74">
        <f t="shared" si="40"/>
        <v>1</v>
      </c>
      <c r="AR74">
        <f t="shared" si="41"/>
        <v>3</v>
      </c>
      <c r="AT74">
        <f t="shared" si="18"/>
        <v>0</v>
      </c>
      <c r="AU74">
        <f t="shared" si="19"/>
        <v>0</v>
      </c>
      <c r="AZ74">
        <f t="shared" si="46"/>
        <v>10</v>
      </c>
      <c r="BA74">
        <f t="shared" si="15"/>
        <v>18</v>
      </c>
      <c r="BB74">
        <f t="shared" si="47"/>
        <v>1.8</v>
      </c>
    </row>
    <row r="75" spans="2:54" x14ac:dyDescent="0.15">
      <c r="B75" s="354">
        <v>3</v>
      </c>
      <c r="C75" s="354">
        <v>3</v>
      </c>
      <c r="D75" s="354">
        <v>4</v>
      </c>
      <c r="E75" s="354">
        <v>3</v>
      </c>
      <c r="F75" s="354">
        <v>3</v>
      </c>
      <c r="G75" s="354">
        <v>3</v>
      </c>
      <c r="H75" s="354">
        <v>2</v>
      </c>
      <c r="I75" s="354">
        <v>3</v>
      </c>
      <c r="J75" s="354">
        <v>3</v>
      </c>
      <c r="K75" s="355">
        <v>4</v>
      </c>
      <c r="M75">
        <f t="shared" si="16"/>
        <v>1</v>
      </c>
      <c r="N75" s="323">
        <f t="shared" si="48"/>
        <v>47.5</v>
      </c>
      <c r="O75" s="323">
        <f t="shared" si="49"/>
        <v>50</v>
      </c>
      <c r="P75" s="323">
        <f t="shared" si="50"/>
        <v>37.5</v>
      </c>
      <c r="R75" s="323" t="str">
        <f t="shared" si="51"/>
        <v/>
      </c>
      <c r="X75" s="322">
        <f t="shared" si="20"/>
        <v>2</v>
      </c>
      <c r="Y75" s="322">
        <f t="shared" si="21"/>
        <v>2</v>
      </c>
      <c r="Z75" s="322">
        <f t="shared" si="22"/>
        <v>3</v>
      </c>
      <c r="AA75" s="322">
        <f t="shared" si="23"/>
        <v>2</v>
      </c>
      <c r="AB75" s="322">
        <f t="shared" si="24"/>
        <v>2</v>
      </c>
      <c r="AC75" s="322">
        <f t="shared" si="25"/>
        <v>2</v>
      </c>
      <c r="AD75" s="322">
        <f t="shared" si="26"/>
        <v>1</v>
      </c>
      <c r="AE75" s="322">
        <f t="shared" si="27"/>
        <v>2</v>
      </c>
      <c r="AF75" s="322">
        <f t="shared" si="28"/>
        <v>2</v>
      </c>
      <c r="AG75" s="322">
        <f t="shared" si="29"/>
        <v>1</v>
      </c>
      <c r="AI75">
        <f t="shared" si="32"/>
        <v>3</v>
      </c>
      <c r="AJ75">
        <f t="shared" si="33"/>
        <v>4</v>
      </c>
      <c r="AK75">
        <f t="shared" si="34"/>
        <v>3</v>
      </c>
      <c r="AL75">
        <f t="shared" si="35"/>
        <v>2</v>
      </c>
      <c r="AM75">
        <f t="shared" si="36"/>
        <v>3</v>
      </c>
      <c r="AN75">
        <f t="shared" si="37"/>
        <v>3</v>
      </c>
      <c r="AO75">
        <f t="shared" si="38"/>
        <v>3</v>
      </c>
      <c r="AP75">
        <f t="shared" si="39"/>
        <v>3</v>
      </c>
      <c r="AQ75">
        <f t="shared" si="40"/>
        <v>3</v>
      </c>
      <c r="AR75">
        <f t="shared" si="41"/>
        <v>4</v>
      </c>
      <c r="AT75">
        <f t="shared" si="18"/>
        <v>2</v>
      </c>
      <c r="AU75">
        <f t="shared" si="19"/>
        <v>0</v>
      </c>
      <c r="AZ75">
        <f t="shared" si="46"/>
        <v>10</v>
      </c>
      <c r="BA75">
        <f t="shared" si="15"/>
        <v>19</v>
      </c>
      <c r="BB75">
        <f t="shared" si="47"/>
        <v>1.9</v>
      </c>
    </row>
    <row r="76" spans="2:54" x14ac:dyDescent="0.15">
      <c r="B76" s="354">
        <v>5</v>
      </c>
      <c r="C76" s="354">
        <v>2</v>
      </c>
      <c r="D76" s="354">
        <v>3</v>
      </c>
      <c r="E76" s="354">
        <v>5</v>
      </c>
      <c r="F76" s="354">
        <v>4</v>
      </c>
      <c r="G76" s="354">
        <v>2</v>
      </c>
      <c r="H76" s="354">
        <v>1</v>
      </c>
      <c r="I76" s="354">
        <v>3</v>
      </c>
      <c r="J76" s="354">
        <v>2</v>
      </c>
      <c r="K76" s="355">
        <v>5</v>
      </c>
      <c r="M76">
        <f t="shared" si="16"/>
        <v>1</v>
      </c>
      <c r="N76" s="323">
        <f t="shared" si="48"/>
        <v>45</v>
      </c>
      <c r="O76" s="323">
        <f t="shared" si="49"/>
        <v>56.25</v>
      </c>
      <c r="P76" s="323">
        <f t="shared" si="50"/>
        <v>0</v>
      </c>
      <c r="R76" s="323" t="str">
        <f t="shared" si="51"/>
        <v/>
      </c>
      <c r="X76" s="322">
        <f t="shared" si="20"/>
        <v>4</v>
      </c>
      <c r="Y76" s="322">
        <f t="shared" si="21"/>
        <v>3</v>
      </c>
      <c r="Z76" s="322">
        <f t="shared" si="22"/>
        <v>2</v>
      </c>
      <c r="AA76" s="322">
        <f t="shared" si="23"/>
        <v>0</v>
      </c>
      <c r="AB76" s="322">
        <f t="shared" si="24"/>
        <v>3</v>
      </c>
      <c r="AC76" s="322">
        <f t="shared" si="25"/>
        <v>3</v>
      </c>
      <c r="AD76" s="322">
        <f t="shared" si="26"/>
        <v>0</v>
      </c>
      <c r="AE76" s="322">
        <f t="shared" si="27"/>
        <v>2</v>
      </c>
      <c r="AF76" s="322">
        <f t="shared" si="28"/>
        <v>1</v>
      </c>
      <c r="AG76" s="322">
        <f t="shared" si="29"/>
        <v>0</v>
      </c>
      <c r="AI76">
        <f t="shared" si="32"/>
        <v>5</v>
      </c>
      <c r="AJ76">
        <f t="shared" si="33"/>
        <v>3</v>
      </c>
      <c r="AK76">
        <f t="shared" si="34"/>
        <v>4</v>
      </c>
      <c r="AL76">
        <f t="shared" si="35"/>
        <v>1</v>
      </c>
      <c r="AM76">
        <f t="shared" si="36"/>
        <v>2</v>
      </c>
      <c r="AN76">
        <f t="shared" si="37"/>
        <v>2</v>
      </c>
      <c r="AO76">
        <f t="shared" si="38"/>
        <v>5</v>
      </c>
      <c r="AP76">
        <f t="shared" si="39"/>
        <v>2</v>
      </c>
      <c r="AQ76">
        <f t="shared" si="40"/>
        <v>3</v>
      </c>
      <c r="AR76">
        <f t="shared" si="41"/>
        <v>5</v>
      </c>
      <c r="AT76">
        <f t="shared" si="18"/>
        <v>4</v>
      </c>
      <c r="AU76">
        <f t="shared" si="19"/>
        <v>0</v>
      </c>
      <c r="AZ76">
        <f t="shared" si="46"/>
        <v>10</v>
      </c>
      <c r="BA76">
        <f t="shared" si="15"/>
        <v>18</v>
      </c>
      <c r="BB76">
        <f t="shared" si="47"/>
        <v>1.8</v>
      </c>
    </row>
    <row r="77" spans="2:54" x14ac:dyDescent="0.15">
      <c r="B77" s="354">
        <v>4</v>
      </c>
      <c r="C77" s="354">
        <v>3</v>
      </c>
      <c r="D77" s="354">
        <v>3</v>
      </c>
      <c r="E77" s="354">
        <v>2</v>
      </c>
      <c r="F77" s="354">
        <v>2</v>
      </c>
      <c r="G77" s="354">
        <v>3</v>
      </c>
      <c r="H77" s="354">
        <v>2</v>
      </c>
      <c r="I77" s="354">
        <v>3</v>
      </c>
      <c r="J77" s="354">
        <v>3</v>
      </c>
      <c r="K77" s="355">
        <v>4</v>
      </c>
      <c r="M77">
        <f t="shared" si="16"/>
        <v>1</v>
      </c>
      <c r="N77" s="323">
        <f t="shared" si="48"/>
        <v>47.5</v>
      </c>
      <c r="O77" s="323">
        <f t="shared" si="49"/>
        <v>46.875</v>
      </c>
      <c r="P77" s="323">
        <f t="shared" si="50"/>
        <v>50</v>
      </c>
      <c r="R77" s="323" t="str">
        <f t="shared" si="51"/>
        <v/>
      </c>
      <c r="X77" s="322">
        <f t="shared" si="20"/>
        <v>3</v>
      </c>
      <c r="Y77" s="322">
        <f t="shared" si="21"/>
        <v>2</v>
      </c>
      <c r="Z77" s="322">
        <f t="shared" si="22"/>
        <v>2</v>
      </c>
      <c r="AA77" s="322">
        <f t="shared" si="23"/>
        <v>3</v>
      </c>
      <c r="AB77" s="322">
        <f t="shared" si="24"/>
        <v>1</v>
      </c>
      <c r="AC77" s="322">
        <f t="shared" si="25"/>
        <v>2</v>
      </c>
      <c r="AD77" s="322">
        <f t="shared" si="26"/>
        <v>1</v>
      </c>
      <c r="AE77" s="322">
        <f t="shared" si="27"/>
        <v>2</v>
      </c>
      <c r="AF77" s="322">
        <f t="shared" si="28"/>
        <v>2</v>
      </c>
      <c r="AG77" s="322">
        <f t="shared" si="29"/>
        <v>1</v>
      </c>
      <c r="AI77">
        <f t="shared" si="32"/>
        <v>4</v>
      </c>
      <c r="AJ77">
        <f t="shared" si="33"/>
        <v>3</v>
      </c>
      <c r="AK77">
        <f t="shared" si="34"/>
        <v>2</v>
      </c>
      <c r="AL77">
        <f t="shared" si="35"/>
        <v>2</v>
      </c>
      <c r="AM77">
        <f t="shared" si="36"/>
        <v>3</v>
      </c>
      <c r="AN77">
        <f t="shared" si="37"/>
        <v>3</v>
      </c>
      <c r="AO77">
        <f t="shared" si="38"/>
        <v>2</v>
      </c>
      <c r="AP77">
        <f t="shared" si="39"/>
        <v>3</v>
      </c>
      <c r="AQ77">
        <f t="shared" si="40"/>
        <v>3</v>
      </c>
      <c r="AR77">
        <f t="shared" si="41"/>
        <v>4</v>
      </c>
      <c r="AT77">
        <f t="shared" si="18"/>
        <v>2</v>
      </c>
      <c r="AU77">
        <f t="shared" si="19"/>
        <v>0</v>
      </c>
      <c r="AZ77">
        <f t="shared" si="46"/>
        <v>10</v>
      </c>
      <c r="BA77">
        <f t="shared" ref="BA77:BA140" si="52">IF($AZ77=10,SUM($X77:$AG77),"")</f>
        <v>19</v>
      </c>
      <c r="BB77">
        <f t="shared" si="47"/>
        <v>1.9</v>
      </c>
    </row>
    <row r="78" spans="2:54" x14ac:dyDescent="0.15">
      <c r="B78" s="354">
        <v>4</v>
      </c>
      <c r="C78" s="354">
        <v>1</v>
      </c>
      <c r="D78" s="354">
        <v>4</v>
      </c>
      <c r="E78" s="354">
        <v>2</v>
      </c>
      <c r="F78" s="354">
        <v>4</v>
      </c>
      <c r="G78" s="354">
        <v>3</v>
      </c>
      <c r="H78" s="354">
        <v>4</v>
      </c>
      <c r="I78" s="354">
        <v>2</v>
      </c>
      <c r="J78" s="354">
        <v>4</v>
      </c>
      <c r="K78" s="355">
        <v>2</v>
      </c>
      <c r="M78">
        <f t="shared" ref="M78:M141" si="53">IF(COUNT(B78:K78)&lt;8,0,1)</f>
        <v>1</v>
      </c>
      <c r="N78" s="323">
        <f t="shared" si="48"/>
        <v>75</v>
      </c>
      <c r="O78" s="323">
        <f t="shared" si="49"/>
        <v>75</v>
      </c>
      <c r="P78" s="323">
        <f t="shared" si="50"/>
        <v>75</v>
      </c>
      <c r="R78" s="323" t="str">
        <f t="shared" si="51"/>
        <v/>
      </c>
      <c r="X78" s="322">
        <f t="shared" si="20"/>
        <v>3</v>
      </c>
      <c r="Y78" s="322">
        <f t="shared" si="21"/>
        <v>4</v>
      </c>
      <c r="Z78" s="322">
        <f t="shared" si="22"/>
        <v>3</v>
      </c>
      <c r="AA78" s="322">
        <f t="shared" si="23"/>
        <v>3</v>
      </c>
      <c r="AB78" s="322">
        <f t="shared" si="24"/>
        <v>3</v>
      </c>
      <c r="AC78" s="322">
        <f t="shared" si="25"/>
        <v>2</v>
      </c>
      <c r="AD78" s="322">
        <f t="shared" si="26"/>
        <v>3</v>
      </c>
      <c r="AE78" s="322">
        <f t="shared" si="27"/>
        <v>3</v>
      </c>
      <c r="AF78" s="322">
        <f t="shared" si="28"/>
        <v>3</v>
      </c>
      <c r="AG78" s="322">
        <f t="shared" si="29"/>
        <v>3</v>
      </c>
      <c r="AI78">
        <f t="shared" si="32"/>
        <v>4</v>
      </c>
      <c r="AJ78">
        <f t="shared" si="33"/>
        <v>4</v>
      </c>
      <c r="AK78">
        <f t="shared" si="34"/>
        <v>4</v>
      </c>
      <c r="AL78">
        <f t="shared" si="35"/>
        <v>4</v>
      </c>
      <c r="AM78">
        <f t="shared" si="36"/>
        <v>4</v>
      </c>
      <c r="AN78">
        <f t="shared" si="37"/>
        <v>1</v>
      </c>
      <c r="AO78">
        <f t="shared" si="38"/>
        <v>2</v>
      </c>
      <c r="AP78">
        <f t="shared" si="39"/>
        <v>3</v>
      </c>
      <c r="AQ78">
        <f t="shared" si="40"/>
        <v>2</v>
      </c>
      <c r="AR78">
        <f t="shared" si="41"/>
        <v>2</v>
      </c>
      <c r="AT78">
        <f t="shared" ref="AT78:AT141" si="54">COUNTIF(AI78:AR78,"&gt;3")</f>
        <v>5</v>
      </c>
      <c r="AU78">
        <f t="shared" ref="AU78:AU141" si="55">IF(AT78&gt;6,1,0)</f>
        <v>0</v>
      </c>
      <c r="AZ78">
        <f t="shared" si="46"/>
        <v>10</v>
      </c>
      <c r="BA78">
        <f t="shared" si="52"/>
        <v>30</v>
      </c>
      <c r="BB78">
        <f t="shared" si="47"/>
        <v>3</v>
      </c>
    </row>
    <row r="79" spans="2:54" x14ac:dyDescent="0.15">
      <c r="B79" s="354">
        <v>5</v>
      </c>
      <c r="C79" s="354">
        <v>2</v>
      </c>
      <c r="D79" s="354">
        <v>4</v>
      </c>
      <c r="E79" s="354">
        <v>2</v>
      </c>
      <c r="F79" s="354">
        <v>4</v>
      </c>
      <c r="G79" s="354">
        <v>2</v>
      </c>
      <c r="H79" s="354">
        <v>5</v>
      </c>
      <c r="I79" s="354">
        <v>1</v>
      </c>
      <c r="J79" s="354">
        <v>5</v>
      </c>
      <c r="K79" s="355">
        <v>2</v>
      </c>
      <c r="M79">
        <f t="shared" si="53"/>
        <v>1</v>
      </c>
      <c r="N79" s="323">
        <f t="shared" si="48"/>
        <v>85</v>
      </c>
      <c r="O79" s="323">
        <f t="shared" si="49"/>
        <v>87.5</v>
      </c>
      <c r="P79" s="323">
        <f t="shared" si="50"/>
        <v>75</v>
      </c>
      <c r="R79" s="323" t="str">
        <f t="shared" si="51"/>
        <v/>
      </c>
      <c r="X79" s="322">
        <f t="shared" si="20"/>
        <v>4</v>
      </c>
      <c r="Y79" s="322">
        <f t="shared" si="21"/>
        <v>3</v>
      </c>
      <c r="Z79" s="322">
        <f t="shared" si="22"/>
        <v>3</v>
      </c>
      <c r="AA79" s="322">
        <f t="shared" si="23"/>
        <v>3</v>
      </c>
      <c r="AB79" s="322">
        <f t="shared" si="24"/>
        <v>3</v>
      </c>
      <c r="AC79" s="322">
        <f t="shared" si="25"/>
        <v>3</v>
      </c>
      <c r="AD79" s="322">
        <f t="shared" si="26"/>
        <v>4</v>
      </c>
      <c r="AE79" s="322">
        <f t="shared" si="27"/>
        <v>4</v>
      </c>
      <c r="AF79" s="322">
        <f t="shared" si="28"/>
        <v>4</v>
      </c>
      <c r="AG79" s="322">
        <f t="shared" si="29"/>
        <v>3</v>
      </c>
      <c r="AI79">
        <f t="shared" si="32"/>
        <v>5</v>
      </c>
      <c r="AJ79">
        <f t="shared" si="33"/>
        <v>4</v>
      </c>
      <c r="AK79">
        <f t="shared" si="34"/>
        <v>4</v>
      </c>
      <c r="AL79">
        <f t="shared" si="35"/>
        <v>5</v>
      </c>
      <c r="AM79">
        <f t="shared" si="36"/>
        <v>5</v>
      </c>
      <c r="AN79">
        <f t="shared" si="37"/>
        <v>2</v>
      </c>
      <c r="AO79">
        <f t="shared" si="38"/>
        <v>2</v>
      </c>
      <c r="AP79">
        <f t="shared" si="39"/>
        <v>2</v>
      </c>
      <c r="AQ79">
        <f t="shared" si="40"/>
        <v>1</v>
      </c>
      <c r="AR79">
        <f t="shared" si="41"/>
        <v>2</v>
      </c>
      <c r="AT79">
        <f t="shared" si="54"/>
        <v>5</v>
      </c>
      <c r="AU79">
        <f t="shared" si="55"/>
        <v>0</v>
      </c>
      <c r="AZ79">
        <f t="shared" si="46"/>
        <v>10</v>
      </c>
      <c r="BA79">
        <f t="shared" si="52"/>
        <v>34</v>
      </c>
      <c r="BB79">
        <f t="shared" si="47"/>
        <v>3.4</v>
      </c>
    </row>
    <row r="80" spans="2:54" x14ac:dyDescent="0.15">
      <c r="B80" s="354">
        <v>3</v>
      </c>
      <c r="C80" s="354">
        <v>2</v>
      </c>
      <c r="D80" s="354">
        <v>4</v>
      </c>
      <c r="E80" s="354">
        <v>3</v>
      </c>
      <c r="F80" s="354">
        <v>3</v>
      </c>
      <c r="G80" s="354">
        <v>3</v>
      </c>
      <c r="H80" s="354">
        <v>4</v>
      </c>
      <c r="I80" s="354">
        <v>2</v>
      </c>
      <c r="J80" s="354">
        <v>4</v>
      </c>
      <c r="K80" s="355">
        <v>4</v>
      </c>
      <c r="M80">
        <f t="shared" si="53"/>
        <v>1</v>
      </c>
      <c r="N80" s="323">
        <f t="shared" si="48"/>
        <v>60</v>
      </c>
      <c r="O80" s="323">
        <f t="shared" si="49"/>
        <v>65.625</v>
      </c>
      <c r="P80" s="323">
        <f t="shared" si="50"/>
        <v>37.5</v>
      </c>
      <c r="R80" s="323" t="str">
        <f t="shared" si="51"/>
        <v/>
      </c>
      <c r="X80" s="322">
        <f t="shared" si="20"/>
        <v>2</v>
      </c>
      <c r="Y80" s="322">
        <f t="shared" si="21"/>
        <v>3</v>
      </c>
      <c r="Z80" s="322">
        <f t="shared" si="22"/>
        <v>3</v>
      </c>
      <c r="AA80" s="322">
        <f t="shared" si="23"/>
        <v>2</v>
      </c>
      <c r="AB80" s="322">
        <f t="shared" si="24"/>
        <v>2</v>
      </c>
      <c r="AC80" s="322">
        <f t="shared" si="25"/>
        <v>2</v>
      </c>
      <c r="AD80" s="322">
        <f t="shared" si="26"/>
        <v>3</v>
      </c>
      <c r="AE80" s="322">
        <f t="shared" si="27"/>
        <v>3</v>
      </c>
      <c r="AF80" s="322">
        <f t="shared" si="28"/>
        <v>3</v>
      </c>
      <c r="AG80" s="322">
        <f t="shared" si="29"/>
        <v>1</v>
      </c>
      <c r="AI80">
        <f t="shared" si="32"/>
        <v>3</v>
      </c>
      <c r="AJ80">
        <f t="shared" si="33"/>
        <v>4</v>
      </c>
      <c r="AK80">
        <f t="shared" si="34"/>
        <v>3</v>
      </c>
      <c r="AL80">
        <f t="shared" si="35"/>
        <v>4</v>
      </c>
      <c r="AM80">
        <f t="shared" si="36"/>
        <v>4</v>
      </c>
      <c r="AN80">
        <f t="shared" si="37"/>
        <v>2</v>
      </c>
      <c r="AO80">
        <f t="shared" si="38"/>
        <v>3</v>
      </c>
      <c r="AP80">
        <f t="shared" si="39"/>
        <v>3</v>
      </c>
      <c r="AQ80">
        <f t="shared" si="40"/>
        <v>2</v>
      </c>
      <c r="AR80">
        <f t="shared" si="41"/>
        <v>4</v>
      </c>
      <c r="AT80">
        <f t="shared" si="54"/>
        <v>4</v>
      </c>
      <c r="AU80">
        <f t="shared" si="55"/>
        <v>0</v>
      </c>
      <c r="AZ80">
        <f t="shared" si="46"/>
        <v>10</v>
      </c>
      <c r="BA80">
        <f t="shared" si="52"/>
        <v>24</v>
      </c>
      <c r="BB80">
        <f t="shared" si="47"/>
        <v>2.4</v>
      </c>
    </row>
    <row r="81" spans="2:54" x14ac:dyDescent="0.15">
      <c r="B81" s="354">
        <v>3</v>
      </c>
      <c r="C81" s="354">
        <v>4</v>
      </c>
      <c r="D81" s="354">
        <v>2</v>
      </c>
      <c r="E81" s="354">
        <v>3</v>
      </c>
      <c r="F81" s="354">
        <v>3</v>
      </c>
      <c r="G81" s="354">
        <v>4</v>
      </c>
      <c r="H81" s="354">
        <v>1</v>
      </c>
      <c r="I81" s="354">
        <v>5</v>
      </c>
      <c r="J81" s="354">
        <v>3</v>
      </c>
      <c r="K81" s="355">
        <v>3</v>
      </c>
      <c r="M81">
        <f t="shared" si="53"/>
        <v>1</v>
      </c>
      <c r="N81" s="323">
        <f t="shared" si="48"/>
        <v>32.5</v>
      </c>
      <c r="O81" s="323">
        <f t="shared" si="49"/>
        <v>28.125</v>
      </c>
      <c r="P81" s="323">
        <f t="shared" si="50"/>
        <v>50</v>
      </c>
      <c r="R81" s="323" t="str">
        <f t="shared" si="51"/>
        <v/>
      </c>
      <c r="X81" s="322">
        <f t="shared" ref="X81:X144" si="56">IF(B81&lt;&gt;"",B81-1,"")</f>
        <v>2</v>
      </c>
      <c r="Y81" s="322">
        <f t="shared" ref="Y81:Y144" si="57">IF(C81&lt;&gt;"",5-C81,"")</f>
        <v>1</v>
      </c>
      <c r="Z81" s="322">
        <f t="shared" ref="Z81:Z144" si="58">IF(D81&lt;&gt;"",D81-1,"")</f>
        <v>1</v>
      </c>
      <c r="AA81" s="322">
        <f t="shared" ref="AA81:AA144" si="59">IF(E81&lt;&gt;"",5-E81,"")</f>
        <v>2</v>
      </c>
      <c r="AB81" s="322">
        <f t="shared" ref="AB81:AB144" si="60">IF(F81&lt;&gt;"",F81-1,"")</f>
        <v>2</v>
      </c>
      <c r="AC81" s="322">
        <f t="shared" ref="AC81:AC144" si="61">IF(G81&lt;&gt;"",5-G81,"")</f>
        <v>1</v>
      </c>
      <c r="AD81" s="322">
        <f t="shared" ref="AD81:AD144" si="62">IF(H81&lt;&gt;"",H81-1,"")</f>
        <v>0</v>
      </c>
      <c r="AE81" s="322">
        <f t="shared" ref="AE81:AE144" si="63">IF(I81&lt;&gt;"",5-I81,"")</f>
        <v>0</v>
      </c>
      <c r="AF81" s="322">
        <f t="shared" ref="AF81:AF144" si="64">IF(J81&lt;&gt;"",J81-1,"")</f>
        <v>2</v>
      </c>
      <c r="AG81" s="322">
        <f t="shared" ref="AG81:AG144" si="65">IF(K81&lt;&gt;"",5-K81,"")</f>
        <v>2</v>
      </c>
      <c r="AI81">
        <f t="shared" si="32"/>
        <v>3</v>
      </c>
      <c r="AJ81">
        <f t="shared" si="33"/>
        <v>2</v>
      </c>
      <c r="AK81">
        <f t="shared" si="34"/>
        <v>3</v>
      </c>
      <c r="AL81">
        <f t="shared" si="35"/>
        <v>1</v>
      </c>
      <c r="AM81">
        <f t="shared" si="36"/>
        <v>3</v>
      </c>
      <c r="AN81">
        <f t="shared" si="37"/>
        <v>4</v>
      </c>
      <c r="AO81">
        <f t="shared" si="38"/>
        <v>3</v>
      </c>
      <c r="AP81">
        <f t="shared" si="39"/>
        <v>4</v>
      </c>
      <c r="AQ81">
        <f t="shared" si="40"/>
        <v>5</v>
      </c>
      <c r="AR81">
        <f t="shared" si="41"/>
        <v>3</v>
      </c>
      <c r="AT81">
        <f t="shared" si="54"/>
        <v>3</v>
      </c>
      <c r="AU81">
        <f t="shared" si="55"/>
        <v>0</v>
      </c>
      <c r="AZ81">
        <f t="shared" si="46"/>
        <v>10</v>
      </c>
      <c r="BA81">
        <f t="shared" si="52"/>
        <v>13</v>
      </c>
      <c r="BB81">
        <f t="shared" si="47"/>
        <v>1.3</v>
      </c>
    </row>
    <row r="82" spans="2:54" x14ac:dyDescent="0.15">
      <c r="B82" s="354">
        <v>4</v>
      </c>
      <c r="C82" s="354">
        <v>2</v>
      </c>
      <c r="D82" s="354">
        <v>4</v>
      </c>
      <c r="E82" s="354">
        <v>3</v>
      </c>
      <c r="F82" s="354">
        <v>2</v>
      </c>
      <c r="G82" s="354">
        <v>2</v>
      </c>
      <c r="H82" s="354">
        <v>3</v>
      </c>
      <c r="I82" s="354">
        <v>2</v>
      </c>
      <c r="J82" s="354">
        <v>4</v>
      </c>
      <c r="K82" s="355">
        <v>2</v>
      </c>
      <c r="M82">
        <f t="shared" si="53"/>
        <v>1</v>
      </c>
      <c r="N82" s="323">
        <f t="shared" si="48"/>
        <v>65</v>
      </c>
      <c r="O82" s="323">
        <f t="shared" si="49"/>
        <v>65.625</v>
      </c>
      <c r="P82" s="323">
        <f t="shared" si="50"/>
        <v>62.5</v>
      </c>
      <c r="R82" s="323" t="str">
        <f t="shared" si="51"/>
        <v/>
      </c>
      <c r="X82" s="322">
        <f t="shared" si="56"/>
        <v>3</v>
      </c>
      <c r="Y82" s="322">
        <f t="shared" si="57"/>
        <v>3</v>
      </c>
      <c r="Z82" s="322">
        <f t="shared" si="58"/>
        <v>3</v>
      </c>
      <c r="AA82" s="322">
        <f t="shared" si="59"/>
        <v>2</v>
      </c>
      <c r="AB82" s="322">
        <f t="shared" si="60"/>
        <v>1</v>
      </c>
      <c r="AC82" s="322">
        <f t="shared" si="61"/>
        <v>3</v>
      </c>
      <c r="AD82" s="322">
        <f t="shared" si="62"/>
        <v>2</v>
      </c>
      <c r="AE82" s="322">
        <f t="shared" si="63"/>
        <v>3</v>
      </c>
      <c r="AF82" s="322">
        <f t="shared" si="64"/>
        <v>3</v>
      </c>
      <c r="AG82" s="322">
        <f t="shared" si="65"/>
        <v>3</v>
      </c>
      <c r="AI82">
        <f t="shared" si="32"/>
        <v>4</v>
      </c>
      <c r="AJ82">
        <f t="shared" si="33"/>
        <v>4</v>
      </c>
      <c r="AK82">
        <f t="shared" si="34"/>
        <v>2</v>
      </c>
      <c r="AL82">
        <f t="shared" si="35"/>
        <v>3</v>
      </c>
      <c r="AM82">
        <f t="shared" si="36"/>
        <v>4</v>
      </c>
      <c r="AN82">
        <f t="shared" si="37"/>
        <v>2</v>
      </c>
      <c r="AO82">
        <f t="shared" si="38"/>
        <v>3</v>
      </c>
      <c r="AP82">
        <f t="shared" si="39"/>
        <v>2</v>
      </c>
      <c r="AQ82">
        <f t="shared" si="40"/>
        <v>2</v>
      </c>
      <c r="AR82">
        <f t="shared" si="41"/>
        <v>2</v>
      </c>
      <c r="AT82">
        <f t="shared" si="54"/>
        <v>3</v>
      </c>
      <c r="AU82">
        <f t="shared" si="55"/>
        <v>0</v>
      </c>
      <c r="AZ82">
        <f t="shared" si="46"/>
        <v>10</v>
      </c>
      <c r="BA82">
        <f t="shared" si="52"/>
        <v>26</v>
      </c>
      <c r="BB82">
        <f t="shared" si="47"/>
        <v>2.6</v>
      </c>
    </row>
    <row r="83" spans="2:54" x14ac:dyDescent="0.15">
      <c r="B83" s="354">
        <v>5</v>
      </c>
      <c r="C83" s="354">
        <v>2</v>
      </c>
      <c r="D83" s="354">
        <v>4</v>
      </c>
      <c r="E83" s="354">
        <v>1</v>
      </c>
      <c r="F83" s="354">
        <v>3</v>
      </c>
      <c r="G83" s="354">
        <v>3</v>
      </c>
      <c r="H83" s="354">
        <v>3</v>
      </c>
      <c r="I83" s="354">
        <v>1</v>
      </c>
      <c r="J83" s="354">
        <v>5</v>
      </c>
      <c r="K83" s="355">
        <v>2</v>
      </c>
      <c r="M83">
        <f t="shared" si="53"/>
        <v>1</v>
      </c>
      <c r="N83" s="323">
        <f t="shared" si="48"/>
        <v>77.5</v>
      </c>
      <c r="O83" s="323">
        <f t="shared" si="49"/>
        <v>75</v>
      </c>
      <c r="P83" s="323">
        <f t="shared" si="50"/>
        <v>87.5</v>
      </c>
      <c r="R83" s="323" t="str">
        <f t="shared" si="51"/>
        <v/>
      </c>
      <c r="X83" s="322">
        <f t="shared" si="56"/>
        <v>4</v>
      </c>
      <c r="Y83" s="322">
        <f t="shared" si="57"/>
        <v>3</v>
      </c>
      <c r="Z83" s="322">
        <f t="shared" si="58"/>
        <v>3</v>
      </c>
      <c r="AA83" s="322">
        <f t="shared" si="59"/>
        <v>4</v>
      </c>
      <c r="AB83" s="322">
        <f t="shared" si="60"/>
        <v>2</v>
      </c>
      <c r="AC83" s="322">
        <f t="shared" si="61"/>
        <v>2</v>
      </c>
      <c r="AD83" s="322">
        <f t="shared" si="62"/>
        <v>2</v>
      </c>
      <c r="AE83" s="322">
        <f t="shared" si="63"/>
        <v>4</v>
      </c>
      <c r="AF83" s="322">
        <f t="shared" si="64"/>
        <v>4</v>
      </c>
      <c r="AG83" s="322">
        <f t="shared" si="65"/>
        <v>3</v>
      </c>
      <c r="AI83">
        <f t="shared" si="32"/>
        <v>5</v>
      </c>
      <c r="AJ83">
        <f t="shared" si="33"/>
        <v>4</v>
      </c>
      <c r="AK83">
        <f t="shared" si="34"/>
        <v>3</v>
      </c>
      <c r="AL83">
        <f t="shared" si="35"/>
        <v>3</v>
      </c>
      <c r="AM83">
        <f t="shared" si="36"/>
        <v>5</v>
      </c>
      <c r="AN83">
        <f t="shared" si="37"/>
        <v>2</v>
      </c>
      <c r="AO83">
        <f t="shared" si="38"/>
        <v>1</v>
      </c>
      <c r="AP83">
        <f t="shared" si="39"/>
        <v>3</v>
      </c>
      <c r="AQ83">
        <f t="shared" si="40"/>
        <v>1</v>
      </c>
      <c r="AR83">
        <f t="shared" si="41"/>
        <v>2</v>
      </c>
      <c r="AT83">
        <f t="shared" si="54"/>
        <v>3</v>
      </c>
      <c r="AU83">
        <f t="shared" si="55"/>
        <v>0</v>
      </c>
      <c r="AZ83">
        <f t="shared" si="46"/>
        <v>10</v>
      </c>
      <c r="BA83">
        <f t="shared" si="52"/>
        <v>31</v>
      </c>
      <c r="BB83">
        <f t="shared" si="47"/>
        <v>3.1</v>
      </c>
    </row>
    <row r="84" spans="2:54" x14ac:dyDescent="0.15">
      <c r="B84" s="354">
        <v>3</v>
      </c>
      <c r="C84" s="354">
        <v>1</v>
      </c>
      <c r="D84" s="354">
        <v>5</v>
      </c>
      <c r="E84" s="354">
        <v>1</v>
      </c>
      <c r="F84" s="354">
        <v>4</v>
      </c>
      <c r="G84" s="354">
        <v>2</v>
      </c>
      <c r="H84" s="354">
        <v>3</v>
      </c>
      <c r="I84" s="354">
        <v>1</v>
      </c>
      <c r="J84" s="354">
        <v>4</v>
      </c>
      <c r="K84" s="355">
        <v>1</v>
      </c>
      <c r="M84">
        <f t="shared" si="53"/>
        <v>1</v>
      </c>
      <c r="N84" s="323">
        <f t="shared" si="48"/>
        <v>82.5</v>
      </c>
      <c r="O84" s="323">
        <f t="shared" si="49"/>
        <v>78.125</v>
      </c>
      <c r="P84" s="323">
        <f t="shared" si="50"/>
        <v>100</v>
      </c>
      <c r="R84" s="323" t="str">
        <f t="shared" si="51"/>
        <v/>
      </c>
      <c r="X84" s="322">
        <f t="shared" si="56"/>
        <v>2</v>
      </c>
      <c r="Y84" s="322">
        <f t="shared" si="57"/>
        <v>4</v>
      </c>
      <c r="Z84" s="322">
        <f t="shared" si="58"/>
        <v>4</v>
      </c>
      <c r="AA84" s="322">
        <f t="shared" si="59"/>
        <v>4</v>
      </c>
      <c r="AB84" s="322">
        <f t="shared" si="60"/>
        <v>3</v>
      </c>
      <c r="AC84" s="322">
        <f t="shared" si="61"/>
        <v>3</v>
      </c>
      <c r="AD84" s="322">
        <f t="shared" si="62"/>
        <v>2</v>
      </c>
      <c r="AE84" s="322">
        <f t="shared" si="63"/>
        <v>4</v>
      </c>
      <c r="AF84" s="322">
        <f t="shared" si="64"/>
        <v>3</v>
      </c>
      <c r="AG84" s="322">
        <f t="shared" si="65"/>
        <v>4</v>
      </c>
      <c r="AI84">
        <f t="shared" si="32"/>
        <v>3</v>
      </c>
      <c r="AJ84">
        <f t="shared" si="33"/>
        <v>5</v>
      </c>
      <c r="AK84">
        <f t="shared" si="34"/>
        <v>4</v>
      </c>
      <c r="AL84">
        <f t="shared" si="35"/>
        <v>3</v>
      </c>
      <c r="AM84">
        <f t="shared" si="36"/>
        <v>4</v>
      </c>
      <c r="AN84">
        <f t="shared" si="37"/>
        <v>1</v>
      </c>
      <c r="AO84">
        <f t="shared" si="38"/>
        <v>1</v>
      </c>
      <c r="AP84">
        <f t="shared" si="39"/>
        <v>2</v>
      </c>
      <c r="AQ84">
        <f t="shared" si="40"/>
        <v>1</v>
      </c>
      <c r="AR84">
        <f t="shared" si="41"/>
        <v>1</v>
      </c>
      <c r="AT84">
        <f t="shared" si="54"/>
        <v>3</v>
      </c>
      <c r="AU84">
        <f t="shared" si="55"/>
        <v>0</v>
      </c>
      <c r="AZ84">
        <f t="shared" si="46"/>
        <v>10</v>
      </c>
      <c r="BA84">
        <f t="shared" si="52"/>
        <v>33</v>
      </c>
      <c r="BB84">
        <f t="shared" si="47"/>
        <v>3.3</v>
      </c>
    </row>
    <row r="85" spans="2:54" x14ac:dyDescent="0.15">
      <c r="B85" s="354">
        <v>5</v>
      </c>
      <c r="C85" s="354">
        <v>1</v>
      </c>
      <c r="D85" s="354">
        <v>4</v>
      </c>
      <c r="E85" s="354">
        <v>3</v>
      </c>
      <c r="F85" s="354">
        <v>4</v>
      </c>
      <c r="G85" s="354">
        <v>2</v>
      </c>
      <c r="H85" s="354">
        <v>4</v>
      </c>
      <c r="I85" s="354">
        <v>1</v>
      </c>
      <c r="J85" s="354">
        <v>3</v>
      </c>
      <c r="K85" s="355">
        <v>2</v>
      </c>
      <c r="M85">
        <f t="shared" si="53"/>
        <v>1</v>
      </c>
      <c r="N85" s="323">
        <f t="shared" si="48"/>
        <v>77.5</v>
      </c>
      <c r="O85" s="323">
        <f t="shared" si="49"/>
        <v>81.25</v>
      </c>
      <c r="P85" s="323">
        <f t="shared" si="50"/>
        <v>62.5</v>
      </c>
      <c r="R85" s="323" t="str">
        <f t="shared" si="51"/>
        <v/>
      </c>
      <c r="X85" s="322">
        <f t="shared" si="56"/>
        <v>4</v>
      </c>
      <c r="Y85" s="322">
        <f t="shared" si="57"/>
        <v>4</v>
      </c>
      <c r="Z85" s="322">
        <f t="shared" si="58"/>
        <v>3</v>
      </c>
      <c r="AA85" s="322">
        <f t="shared" si="59"/>
        <v>2</v>
      </c>
      <c r="AB85" s="322">
        <f t="shared" si="60"/>
        <v>3</v>
      </c>
      <c r="AC85" s="322">
        <f t="shared" si="61"/>
        <v>3</v>
      </c>
      <c r="AD85" s="322">
        <f t="shared" si="62"/>
        <v>3</v>
      </c>
      <c r="AE85" s="322">
        <f t="shared" si="63"/>
        <v>4</v>
      </c>
      <c r="AF85" s="322">
        <f t="shared" si="64"/>
        <v>2</v>
      </c>
      <c r="AG85" s="322">
        <f t="shared" si="65"/>
        <v>3</v>
      </c>
      <c r="AI85">
        <f t="shared" si="32"/>
        <v>5</v>
      </c>
      <c r="AJ85">
        <f t="shared" si="33"/>
        <v>4</v>
      </c>
      <c r="AK85">
        <f t="shared" si="34"/>
        <v>4</v>
      </c>
      <c r="AL85">
        <f t="shared" si="35"/>
        <v>4</v>
      </c>
      <c r="AM85">
        <f t="shared" si="36"/>
        <v>3</v>
      </c>
      <c r="AN85">
        <f t="shared" si="37"/>
        <v>1</v>
      </c>
      <c r="AO85">
        <f t="shared" si="38"/>
        <v>3</v>
      </c>
      <c r="AP85">
        <f t="shared" si="39"/>
        <v>2</v>
      </c>
      <c r="AQ85">
        <f t="shared" si="40"/>
        <v>1</v>
      </c>
      <c r="AR85">
        <f t="shared" si="41"/>
        <v>2</v>
      </c>
      <c r="AT85">
        <f t="shared" si="54"/>
        <v>4</v>
      </c>
      <c r="AU85">
        <f t="shared" si="55"/>
        <v>0</v>
      </c>
      <c r="AZ85">
        <f t="shared" si="46"/>
        <v>10</v>
      </c>
      <c r="BA85">
        <f t="shared" si="52"/>
        <v>31</v>
      </c>
      <c r="BB85">
        <f t="shared" si="47"/>
        <v>3.1</v>
      </c>
    </row>
    <row r="86" spans="2:54" x14ac:dyDescent="0.15">
      <c r="B86" s="354">
        <v>4</v>
      </c>
      <c r="C86" s="354">
        <v>2</v>
      </c>
      <c r="D86" s="354">
        <v>3</v>
      </c>
      <c r="E86" s="354">
        <v>3</v>
      </c>
      <c r="F86" s="354">
        <v>4</v>
      </c>
      <c r="G86" s="354">
        <v>2</v>
      </c>
      <c r="H86" s="354">
        <v>3</v>
      </c>
      <c r="I86" s="354">
        <v>2</v>
      </c>
      <c r="J86" s="354">
        <v>4</v>
      </c>
      <c r="K86" s="355">
        <v>3</v>
      </c>
      <c r="M86">
        <f t="shared" si="53"/>
        <v>1</v>
      </c>
      <c r="N86" s="323">
        <f t="shared" si="48"/>
        <v>65</v>
      </c>
      <c r="O86" s="323">
        <f t="shared" si="49"/>
        <v>68.75</v>
      </c>
      <c r="P86" s="323">
        <f t="shared" si="50"/>
        <v>50</v>
      </c>
      <c r="R86" s="323" t="str">
        <f t="shared" si="51"/>
        <v/>
      </c>
      <c r="X86" s="322">
        <f t="shared" si="56"/>
        <v>3</v>
      </c>
      <c r="Y86" s="322">
        <f t="shared" si="57"/>
        <v>3</v>
      </c>
      <c r="Z86" s="322">
        <f t="shared" si="58"/>
        <v>2</v>
      </c>
      <c r="AA86" s="322">
        <f t="shared" si="59"/>
        <v>2</v>
      </c>
      <c r="AB86" s="322">
        <f t="shared" si="60"/>
        <v>3</v>
      </c>
      <c r="AC86" s="322">
        <f t="shared" si="61"/>
        <v>3</v>
      </c>
      <c r="AD86" s="322">
        <f t="shared" si="62"/>
        <v>2</v>
      </c>
      <c r="AE86" s="322">
        <f t="shared" si="63"/>
        <v>3</v>
      </c>
      <c r="AF86" s="322">
        <f t="shared" si="64"/>
        <v>3</v>
      </c>
      <c r="AG86" s="322">
        <f t="shared" si="65"/>
        <v>2</v>
      </c>
      <c r="AI86">
        <f t="shared" ref="AI86:AI149" si="66">B86</f>
        <v>4</v>
      </c>
      <c r="AJ86">
        <f t="shared" ref="AJ86:AJ149" si="67">D86</f>
        <v>3</v>
      </c>
      <c r="AK86">
        <f t="shared" ref="AK86:AK149" si="68">F86</f>
        <v>4</v>
      </c>
      <c r="AL86">
        <f t="shared" ref="AL86:AL149" si="69">H86</f>
        <v>3</v>
      </c>
      <c r="AM86">
        <f t="shared" ref="AM86:AM149" si="70">J86</f>
        <v>4</v>
      </c>
      <c r="AN86">
        <f t="shared" ref="AN86:AN149" si="71">C86</f>
        <v>2</v>
      </c>
      <c r="AO86">
        <f t="shared" ref="AO86:AO149" si="72">E86</f>
        <v>3</v>
      </c>
      <c r="AP86">
        <f t="shared" ref="AP86:AP149" si="73">G86</f>
        <v>2</v>
      </c>
      <c r="AQ86">
        <f t="shared" ref="AQ86:AQ149" si="74">I86</f>
        <v>2</v>
      </c>
      <c r="AR86">
        <f t="shared" ref="AR86:AR149" si="75">K86</f>
        <v>3</v>
      </c>
      <c r="AT86">
        <f t="shared" si="54"/>
        <v>3</v>
      </c>
      <c r="AU86">
        <f t="shared" si="55"/>
        <v>0</v>
      </c>
      <c r="AZ86">
        <f t="shared" si="46"/>
        <v>10</v>
      </c>
      <c r="BA86">
        <f t="shared" si="52"/>
        <v>26</v>
      </c>
      <c r="BB86">
        <f t="shared" si="47"/>
        <v>2.6</v>
      </c>
    </row>
    <row r="87" spans="2:54" x14ac:dyDescent="0.15">
      <c r="B87" s="354">
        <v>5</v>
      </c>
      <c r="C87" s="354">
        <v>2</v>
      </c>
      <c r="D87" s="354">
        <v>4</v>
      </c>
      <c r="E87" s="354">
        <v>3</v>
      </c>
      <c r="F87" s="354">
        <v>3</v>
      </c>
      <c r="G87" s="354">
        <v>3</v>
      </c>
      <c r="H87" s="354">
        <v>3</v>
      </c>
      <c r="I87" s="354">
        <v>3</v>
      </c>
      <c r="J87" s="354">
        <v>3</v>
      </c>
      <c r="K87" s="355">
        <v>4</v>
      </c>
      <c r="M87">
        <f t="shared" si="53"/>
        <v>1</v>
      </c>
      <c r="N87" s="323">
        <f t="shared" si="48"/>
        <v>57.5</v>
      </c>
      <c r="O87" s="323">
        <f t="shared" si="49"/>
        <v>62.5</v>
      </c>
      <c r="P87" s="323">
        <f t="shared" si="50"/>
        <v>37.5</v>
      </c>
      <c r="R87" s="323" t="str">
        <f t="shared" si="51"/>
        <v/>
      </c>
      <c r="X87" s="322">
        <f t="shared" si="56"/>
        <v>4</v>
      </c>
      <c r="Y87" s="322">
        <f t="shared" si="57"/>
        <v>3</v>
      </c>
      <c r="Z87" s="322">
        <f t="shared" si="58"/>
        <v>3</v>
      </c>
      <c r="AA87" s="322">
        <f t="shared" si="59"/>
        <v>2</v>
      </c>
      <c r="AB87" s="322">
        <f t="shared" si="60"/>
        <v>2</v>
      </c>
      <c r="AC87" s="322">
        <f t="shared" si="61"/>
        <v>2</v>
      </c>
      <c r="AD87" s="322">
        <f t="shared" si="62"/>
        <v>2</v>
      </c>
      <c r="AE87" s="322">
        <f t="shared" si="63"/>
        <v>2</v>
      </c>
      <c r="AF87" s="322">
        <f t="shared" si="64"/>
        <v>2</v>
      </c>
      <c r="AG87" s="322">
        <f t="shared" si="65"/>
        <v>1</v>
      </c>
      <c r="AI87">
        <f t="shared" si="66"/>
        <v>5</v>
      </c>
      <c r="AJ87">
        <f t="shared" si="67"/>
        <v>4</v>
      </c>
      <c r="AK87">
        <f t="shared" si="68"/>
        <v>3</v>
      </c>
      <c r="AL87">
        <f t="shared" si="69"/>
        <v>3</v>
      </c>
      <c r="AM87">
        <f t="shared" si="70"/>
        <v>3</v>
      </c>
      <c r="AN87">
        <f t="shared" si="71"/>
        <v>2</v>
      </c>
      <c r="AO87">
        <f t="shared" si="72"/>
        <v>3</v>
      </c>
      <c r="AP87">
        <f t="shared" si="73"/>
        <v>3</v>
      </c>
      <c r="AQ87">
        <f t="shared" si="74"/>
        <v>3</v>
      </c>
      <c r="AR87">
        <f t="shared" si="75"/>
        <v>4</v>
      </c>
      <c r="AT87">
        <f t="shared" si="54"/>
        <v>3</v>
      </c>
      <c r="AU87">
        <f t="shared" si="55"/>
        <v>0</v>
      </c>
      <c r="AZ87">
        <f t="shared" si="46"/>
        <v>10</v>
      </c>
      <c r="BA87">
        <f t="shared" si="52"/>
        <v>23</v>
      </c>
      <c r="BB87">
        <f t="shared" si="47"/>
        <v>2.2999999999999998</v>
      </c>
    </row>
    <row r="88" spans="2:54" x14ac:dyDescent="0.15">
      <c r="B88" s="354">
        <v>5</v>
      </c>
      <c r="C88" s="354">
        <v>5</v>
      </c>
      <c r="D88" s="354">
        <v>1</v>
      </c>
      <c r="E88" s="354">
        <v>3</v>
      </c>
      <c r="F88" s="354">
        <v>1</v>
      </c>
      <c r="G88" s="354">
        <v>1</v>
      </c>
      <c r="H88" s="354">
        <v>1</v>
      </c>
      <c r="I88" s="354">
        <v>1</v>
      </c>
      <c r="J88" s="354">
        <v>3</v>
      </c>
      <c r="K88" s="355">
        <v>5</v>
      </c>
      <c r="M88">
        <f t="shared" si="53"/>
        <v>1</v>
      </c>
      <c r="N88" s="323">
        <f t="shared" si="48"/>
        <v>40</v>
      </c>
      <c r="O88" s="323">
        <f t="shared" si="49"/>
        <v>43.75</v>
      </c>
      <c r="P88" s="323">
        <f t="shared" si="50"/>
        <v>25</v>
      </c>
      <c r="R88" s="323" t="str">
        <f t="shared" si="51"/>
        <v/>
      </c>
      <c r="X88" s="322">
        <f t="shared" si="56"/>
        <v>4</v>
      </c>
      <c r="Y88" s="322">
        <f t="shared" si="57"/>
        <v>0</v>
      </c>
      <c r="Z88" s="322">
        <f t="shared" si="58"/>
        <v>0</v>
      </c>
      <c r="AA88" s="322">
        <f t="shared" si="59"/>
        <v>2</v>
      </c>
      <c r="AB88" s="322">
        <f t="shared" si="60"/>
        <v>0</v>
      </c>
      <c r="AC88" s="322">
        <f t="shared" si="61"/>
        <v>4</v>
      </c>
      <c r="AD88" s="322">
        <f t="shared" si="62"/>
        <v>0</v>
      </c>
      <c r="AE88" s="322">
        <f t="shared" si="63"/>
        <v>4</v>
      </c>
      <c r="AF88" s="322">
        <f t="shared" si="64"/>
        <v>2</v>
      </c>
      <c r="AG88" s="322">
        <f t="shared" si="65"/>
        <v>0</v>
      </c>
      <c r="AI88">
        <f t="shared" si="66"/>
        <v>5</v>
      </c>
      <c r="AJ88">
        <f t="shared" si="67"/>
        <v>1</v>
      </c>
      <c r="AK88">
        <f t="shared" si="68"/>
        <v>1</v>
      </c>
      <c r="AL88">
        <f t="shared" si="69"/>
        <v>1</v>
      </c>
      <c r="AM88">
        <f t="shared" si="70"/>
        <v>3</v>
      </c>
      <c r="AN88">
        <f t="shared" si="71"/>
        <v>5</v>
      </c>
      <c r="AO88">
        <f t="shared" si="72"/>
        <v>3</v>
      </c>
      <c r="AP88">
        <f t="shared" si="73"/>
        <v>1</v>
      </c>
      <c r="AQ88">
        <f t="shared" si="74"/>
        <v>1</v>
      </c>
      <c r="AR88">
        <f t="shared" si="75"/>
        <v>5</v>
      </c>
      <c r="AT88">
        <f t="shared" si="54"/>
        <v>3</v>
      </c>
      <c r="AU88">
        <f t="shared" si="55"/>
        <v>0</v>
      </c>
      <c r="AZ88">
        <f t="shared" si="46"/>
        <v>10</v>
      </c>
      <c r="BA88">
        <f t="shared" si="52"/>
        <v>16</v>
      </c>
      <c r="BB88">
        <f t="shared" si="47"/>
        <v>1.6</v>
      </c>
    </row>
    <row r="89" spans="2:54" x14ac:dyDescent="0.15">
      <c r="B89" s="354">
        <v>3</v>
      </c>
      <c r="C89" s="354">
        <v>4</v>
      </c>
      <c r="D89" s="354">
        <v>2</v>
      </c>
      <c r="E89" s="354">
        <v>3</v>
      </c>
      <c r="F89" s="354">
        <v>3</v>
      </c>
      <c r="G89" s="354">
        <v>4</v>
      </c>
      <c r="H89" s="354">
        <v>3</v>
      </c>
      <c r="I89" s="354">
        <v>3</v>
      </c>
      <c r="J89" s="354">
        <v>4</v>
      </c>
      <c r="K89" s="355">
        <v>5</v>
      </c>
      <c r="M89">
        <f t="shared" si="53"/>
        <v>1</v>
      </c>
      <c r="N89" s="323">
        <f t="shared" si="48"/>
        <v>40</v>
      </c>
      <c r="O89" s="323">
        <f t="shared" si="49"/>
        <v>43.75</v>
      </c>
      <c r="P89" s="323">
        <f t="shared" si="50"/>
        <v>25</v>
      </c>
      <c r="R89" s="323" t="str">
        <f t="shared" si="51"/>
        <v/>
      </c>
      <c r="X89" s="322">
        <f t="shared" si="56"/>
        <v>2</v>
      </c>
      <c r="Y89" s="322">
        <f t="shared" si="57"/>
        <v>1</v>
      </c>
      <c r="Z89" s="322">
        <f t="shared" si="58"/>
        <v>1</v>
      </c>
      <c r="AA89" s="322">
        <f t="shared" si="59"/>
        <v>2</v>
      </c>
      <c r="AB89" s="322">
        <f t="shared" si="60"/>
        <v>2</v>
      </c>
      <c r="AC89" s="322">
        <f t="shared" si="61"/>
        <v>1</v>
      </c>
      <c r="AD89" s="322">
        <f t="shared" si="62"/>
        <v>2</v>
      </c>
      <c r="AE89" s="322">
        <f t="shared" si="63"/>
        <v>2</v>
      </c>
      <c r="AF89" s="322">
        <f t="shared" si="64"/>
        <v>3</v>
      </c>
      <c r="AG89" s="322">
        <f t="shared" si="65"/>
        <v>0</v>
      </c>
      <c r="AI89">
        <f t="shared" si="66"/>
        <v>3</v>
      </c>
      <c r="AJ89">
        <f t="shared" si="67"/>
        <v>2</v>
      </c>
      <c r="AK89">
        <f t="shared" si="68"/>
        <v>3</v>
      </c>
      <c r="AL89">
        <f t="shared" si="69"/>
        <v>3</v>
      </c>
      <c r="AM89">
        <f t="shared" si="70"/>
        <v>4</v>
      </c>
      <c r="AN89">
        <f t="shared" si="71"/>
        <v>4</v>
      </c>
      <c r="AO89">
        <f t="shared" si="72"/>
        <v>3</v>
      </c>
      <c r="AP89">
        <f t="shared" si="73"/>
        <v>4</v>
      </c>
      <c r="AQ89">
        <f t="shared" si="74"/>
        <v>3</v>
      </c>
      <c r="AR89">
        <f t="shared" si="75"/>
        <v>5</v>
      </c>
      <c r="AT89">
        <f t="shared" si="54"/>
        <v>4</v>
      </c>
      <c r="AU89">
        <f t="shared" si="55"/>
        <v>0</v>
      </c>
      <c r="AZ89">
        <f t="shared" si="46"/>
        <v>10</v>
      </c>
      <c r="BA89">
        <f t="shared" si="52"/>
        <v>16</v>
      </c>
      <c r="BB89">
        <f t="shared" si="47"/>
        <v>1.6</v>
      </c>
    </row>
    <row r="90" spans="2:54" x14ac:dyDescent="0.15">
      <c r="B90" s="354">
        <v>5</v>
      </c>
      <c r="C90" s="354">
        <v>1</v>
      </c>
      <c r="D90" s="354">
        <v>5</v>
      </c>
      <c r="E90" s="354">
        <v>1</v>
      </c>
      <c r="F90" s="354">
        <v>4</v>
      </c>
      <c r="G90" s="354">
        <v>1</v>
      </c>
      <c r="H90" s="354">
        <v>5</v>
      </c>
      <c r="I90" s="354">
        <v>1</v>
      </c>
      <c r="J90" s="354">
        <v>5</v>
      </c>
      <c r="K90" s="355">
        <v>1</v>
      </c>
      <c r="M90">
        <f t="shared" si="53"/>
        <v>1</v>
      </c>
      <c r="N90" s="323">
        <f t="shared" si="48"/>
        <v>97.5</v>
      </c>
      <c r="O90" s="323">
        <f t="shared" si="49"/>
        <v>96.875</v>
      </c>
      <c r="P90" s="323">
        <f t="shared" si="50"/>
        <v>100</v>
      </c>
      <c r="R90" s="323" t="str">
        <f t="shared" si="51"/>
        <v/>
      </c>
      <c r="X90" s="322">
        <f t="shared" si="56"/>
        <v>4</v>
      </c>
      <c r="Y90" s="322">
        <f t="shared" si="57"/>
        <v>4</v>
      </c>
      <c r="Z90" s="322">
        <f t="shared" si="58"/>
        <v>4</v>
      </c>
      <c r="AA90" s="322">
        <f t="shared" si="59"/>
        <v>4</v>
      </c>
      <c r="AB90" s="322">
        <f t="shared" si="60"/>
        <v>3</v>
      </c>
      <c r="AC90" s="322">
        <f t="shared" si="61"/>
        <v>4</v>
      </c>
      <c r="AD90" s="322">
        <f t="shared" si="62"/>
        <v>4</v>
      </c>
      <c r="AE90" s="322">
        <f t="shared" si="63"/>
        <v>4</v>
      </c>
      <c r="AF90" s="322">
        <f t="shared" si="64"/>
        <v>4</v>
      </c>
      <c r="AG90" s="322">
        <f t="shared" si="65"/>
        <v>4</v>
      </c>
      <c r="AI90">
        <f t="shared" si="66"/>
        <v>5</v>
      </c>
      <c r="AJ90">
        <f t="shared" si="67"/>
        <v>5</v>
      </c>
      <c r="AK90">
        <f t="shared" si="68"/>
        <v>4</v>
      </c>
      <c r="AL90">
        <f t="shared" si="69"/>
        <v>5</v>
      </c>
      <c r="AM90">
        <f t="shared" si="70"/>
        <v>5</v>
      </c>
      <c r="AN90">
        <f t="shared" si="71"/>
        <v>1</v>
      </c>
      <c r="AO90">
        <f t="shared" si="72"/>
        <v>1</v>
      </c>
      <c r="AP90">
        <f t="shared" si="73"/>
        <v>1</v>
      </c>
      <c r="AQ90">
        <f t="shared" si="74"/>
        <v>1</v>
      </c>
      <c r="AR90">
        <f t="shared" si="75"/>
        <v>1</v>
      </c>
      <c r="AT90">
        <f t="shared" si="54"/>
        <v>5</v>
      </c>
      <c r="AU90">
        <f t="shared" si="55"/>
        <v>0</v>
      </c>
      <c r="AZ90">
        <f t="shared" si="46"/>
        <v>10</v>
      </c>
      <c r="BA90">
        <f t="shared" si="52"/>
        <v>39</v>
      </c>
      <c r="BB90">
        <f t="shared" si="47"/>
        <v>3.9</v>
      </c>
    </row>
    <row r="91" spans="2:54" x14ac:dyDescent="0.15">
      <c r="B91" s="354">
        <v>3</v>
      </c>
      <c r="C91" s="354">
        <v>2</v>
      </c>
      <c r="D91" s="354">
        <v>3</v>
      </c>
      <c r="E91" s="354">
        <v>5</v>
      </c>
      <c r="F91" s="354">
        <v>4</v>
      </c>
      <c r="G91" s="354">
        <v>3</v>
      </c>
      <c r="H91" s="354">
        <v>3</v>
      </c>
      <c r="I91" s="354">
        <v>2</v>
      </c>
      <c r="J91" s="354">
        <v>4</v>
      </c>
      <c r="K91" s="355">
        <v>3</v>
      </c>
      <c r="M91">
        <f t="shared" si="53"/>
        <v>1</v>
      </c>
      <c r="N91" s="323">
        <f t="shared" si="48"/>
        <v>55</v>
      </c>
      <c r="O91" s="323">
        <f t="shared" si="49"/>
        <v>62.5</v>
      </c>
      <c r="P91" s="323">
        <f t="shared" si="50"/>
        <v>25</v>
      </c>
      <c r="R91" s="323" t="str">
        <f t="shared" si="51"/>
        <v/>
      </c>
      <c r="X91" s="322">
        <f t="shared" si="56"/>
        <v>2</v>
      </c>
      <c r="Y91" s="322">
        <f t="shared" si="57"/>
        <v>3</v>
      </c>
      <c r="Z91" s="322">
        <f t="shared" si="58"/>
        <v>2</v>
      </c>
      <c r="AA91" s="322">
        <f t="shared" si="59"/>
        <v>0</v>
      </c>
      <c r="AB91" s="322">
        <f t="shared" si="60"/>
        <v>3</v>
      </c>
      <c r="AC91" s="322">
        <f t="shared" si="61"/>
        <v>2</v>
      </c>
      <c r="AD91" s="322">
        <f t="shared" si="62"/>
        <v>2</v>
      </c>
      <c r="AE91" s="322">
        <f t="shared" si="63"/>
        <v>3</v>
      </c>
      <c r="AF91" s="322">
        <f t="shared" si="64"/>
        <v>3</v>
      </c>
      <c r="AG91" s="322">
        <f t="shared" si="65"/>
        <v>2</v>
      </c>
      <c r="AI91">
        <f t="shared" si="66"/>
        <v>3</v>
      </c>
      <c r="AJ91">
        <f t="shared" si="67"/>
        <v>3</v>
      </c>
      <c r="AK91">
        <f t="shared" si="68"/>
        <v>4</v>
      </c>
      <c r="AL91">
        <f t="shared" si="69"/>
        <v>3</v>
      </c>
      <c r="AM91">
        <f t="shared" si="70"/>
        <v>4</v>
      </c>
      <c r="AN91">
        <f t="shared" si="71"/>
        <v>2</v>
      </c>
      <c r="AO91">
        <f t="shared" si="72"/>
        <v>5</v>
      </c>
      <c r="AP91">
        <f t="shared" si="73"/>
        <v>3</v>
      </c>
      <c r="AQ91">
        <f t="shared" si="74"/>
        <v>2</v>
      </c>
      <c r="AR91">
        <f t="shared" si="75"/>
        <v>3</v>
      </c>
      <c r="AT91">
        <f t="shared" si="54"/>
        <v>3</v>
      </c>
      <c r="AU91">
        <f t="shared" si="55"/>
        <v>0</v>
      </c>
      <c r="AZ91">
        <f t="shared" si="46"/>
        <v>10</v>
      </c>
      <c r="BA91">
        <f t="shared" si="52"/>
        <v>22</v>
      </c>
      <c r="BB91">
        <f t="shared" si="47"/>
        <v>2.2000000000000002</v>
      </c>
    </row>
    <row r="92" spans="2:54" x14ac:dyDescent="0.15">
      <c r="B92" s="354">
        <v>4</v>
      </c>
      <c r="C92" s="354">
        <v>2</v>
      </c>
      <c r="D92" s="354">
        <v>4</v>
      </c>
      <c r="E92" s="354">
        <v>1</v>
      </c>
      <c r="F92" s="354">
        <v>4</v>
      </c>
      <c r="G92" s="354">
        <v>1</v>
      </c>
      <c r="H92" s="354">
        <v>4</v>
      </c>
      <c r="I92" s="354">
        <v>1</v>
      </c>
      <c r="J92" s="354">
        <v>4</v>
      </c>
      <c r="K92" s="355">
        <v>1</v>
      </c>
      <c r="M92">
        <f t="shared" si="53"/>
        <v>1</v>
      </c>
      <c r="N92" s="323">
        <f t="shared" si="48"/>
        <v>85</v>
      </c>
      <c r="O92" s="323">
        <f t="shared" si="49"/>
        <v>81.25</v>
      </c>
      <c r="P92" s="323">
        <f t="shared" si="50"/>
        <v>100</v>
      </c>
      <c r="R92" s="323" t="str">
        <f t="shared" si="51"/>
        <v/>
      </c>
      <c r="X92" s="322">
        <f t="shared" si="56"/>
        <v>3</v>
      </c>
      <c r="Y92" s="322">
        <f t="shared" si="57"/>
        <v>3</v>
      </c>
      <c r="Z92" s="322">
        <f t="shared" si="58"/>
        <v>3</v>
      </c>
      <c r="AA92" s="322">
        <f t="shared" si="59"/>
        <v>4</v>
      </c>
      <c r="AB92" s="322">
        <f t="shared" si="60"/>
        <v>3</v>
      </c>
      <c r="AC92" s="322">
        <f t="shared" si="61"/>
        <v>4</v>
      </c>
      <c r="AD92" s="322">
        <f t="shared" si="62"/>
        <v>3</v>
      </c>
      <c r="AE92" s="322">
        <f t="shared" si="63"/>
        <v>4</v>
      </c>
      <c r="AF92" s="322">
        <f t="shared" si="64"/>
        <v>3</v>
      </c>
      <c r="AG92" s="322">
        <f t="shared" si="65"/>
        <v>4</v>
      </c>
      <c r="AI92">
        <f t="shared" si="66"/>
        <v>4</v>
      </c>
      <c r="AJ92">
        <f t="shared" si="67"/>
        <v>4</v>
      </c>
      <c r="AK92">
        <f t="shared" si="68"/>
        <v>4</v>
      </c>
      <c r="AL92">
        <f t="shared" si="69"/>
        <v>4</v>
      </c>
      <c r="AM92">
        <f t="shared" si="70"/>
        <v>4</v>
      </c>
      <c r="AN92">
        <f t="shared" si="71"/>
        <v>2</v>
      </c>
      <c r="AO92">
        <f t="shared" si="72"/>
        <v>1</v>
      </c>
      <c r="AP92">
        <f t="shared" si="73"/>
        <v>1</v>
      </c>
      <c r="AQ92">
        <f t="shared" si="74"/>
        <v>1</v>
      </c>
      <c r="AR92">
        <f t="shared" si="75"/>
        <v>1</v>
      </c>
      <c r="AT92">
        <f t="shared" si="54"/>
        <v>5</v>
      </c>
      <c r="AU92">
        <f t="shared" si="55"/>
        <v>0</v>
      </c>
      <c r="AZ92">
        <f t="shared" si="46"/>
        <v>10</v>
      </c>
      <c r="BA92">
        <f t="shared" si="52"/>
        <v>34</v>
      </c>
      <c r="BB92">
        <f t="shared" si="47"/>
        <v>3.4</v>
      </c>
    </row>
    <row r="93" spans="2:54" x14ac:dyDescent="0.15">
      <c r="B93" s="354">
        <v>3</v>
      </c>
      <c r="C93" s="354">
        <v>1</v>
      </c>
      <c r="D93" s="354">
        <v>5</v>
      </c>
      <c r="E93" s="354">
        <v>1</v>
      </c>
      <c r="F93" s="354">
        <v>4</v>
      </c>
      <c r="G93" s="354">
        <v>1</v>
      </c>
      <c r="H93" s="354">
        <v>5</v>
      </c>
      <c r="I93" s="354">
        <v>1</v>
      </c>
      <c r="J93" s="354">
        <v>5</v>
      </c>
      <c r="K93" s="355">
        <v>1</v>
      </c>
      <c r="M93">
        <f t="shared" si="53"/>
        <v>1</v>
      </c>
      <c r="N93" s="323">
        <f t="shared" si="48"/>
        <v>92.5</v>
      </c>
      <c r="O93" s="323">
        <f t="shared" si="49"/>
        <v>90.625</v>
      </c>
      <c r="P93" s="323">
        <f t="shared" si="50"/>
        <v>100</v>
      </c>
      <c r="R93" s="323" t="str">
        <f t="shared" si="51"/>
        <v/>
      </c>
      <c r="X93" s="322">
        <f t="shared" si="56"/>
        <v>2</v>
      </c>
      <c r="Y93" s="322">
        <f t="shared" si="57"/>
        <v>4</v>
      </c>
      <c r="Z93" s="322">
        <f t="shared" si="58"/>
        <v>4</v>
      </c>
      <c r="AA93" s="322">
        <f t="shared" si="59"/>
        <v>4</v>
      </c>
      <c r="AB93" s="322">
        <f t="shared" si="60"/>
        <v>3</v>
      </c>
      <c r="AC93" s="322">
        <f t="shared" si="61"/>
        <v>4</v>
      </c>
      <c r="AD93" s="322">
        <f t="shared" si="62"/>
        <v>4</v>
      </c>
      <c r="AE93" s="322">
        <f t="shared" si="63"/>
        <v>4</v>
      </c>
      <c r="AF93" s="322">
        <f t="shared" si="64"/>
        <v>4</v>
      </c>
      <c r="AG93" s="322">
        <f t="shared" si="65"/>
        <v>4</v>
      </c>
      <c r="AI93">
        <f t="shared" si="66"/>
        <v>3</v>
      </c>
      <c r="AJ93">
        <f t="shared" si="67"/>
        <v>5</v>
      </c>
      <c r="AK93">
        <f t="shared" si="68"/>
        <v>4</v>
      </c>
      <c r="AL93">
        <f t="shared" si="69"/>
        <v>5</v>
      </c>
      <c r="AM93">
        <f t="shared" si="70"/>
        <v>5</v>
      </c>
      <c r="AN93">
        <f t="shared" si="71"/>
        <v>1</v>
      </c>
      <c r="AO93">
        <f t="shared" si="72"/>
        <v>1</v>
      </c>
      <c r="AP93">
        <f t="shared" si="73"/>
        <v>1</v>
      </c>
      <c r="AQ93">
        <f t="shared" si="74"/>
        <v>1</v>
      </c>
      <c r="AR93">
        <f t="shared" si="75"/>
        <v>1</v>
      </c>
      <c r="AT93">
        <f t="shared" si="54"/>
        <v>4</v>
      </c>
      <c r="AU93">
        <f t="shared" si="55"/>
        <v>0</v>
      </c>
      <c r="AZ93">
        <f t="shared" si="46"/>
        <v>10</v>
      </c>
      <c r="BA93">
        <f t="shared" si="52"/>
        <v>37</v>
      </c>
      <c r="BB93">
        <f t="shared" si="47"/>
        <v>3.7</v>
      </c>
    </row>
    <row r="94" spans="2:54" x14ac:dyDescent="0.15">
      <c r="B94" s="354">
        <v>4</v>
      </c>
      <c r="C94" s="354">
        <v>3</v>
      </c>
      <c r="D94" s="354">
        <v>4</v>
      </c>
      <c r="E94" s="354">
        <v>1</v>
      </c>
      <c r="F94" s="354">
        <v>4</v>
      </c>
      <c r="G94" s="354">
        <v>2</v>
      </c>
      <c r="H94" s="354">
        <v>3</v>
      </c>
      <c r="I94" s="354">
        <v>2</v>
      </c>
      <c r="J94" s="354">
        <v>5</v>
      </c>
      <c r="K94" s="355">
        <v>2</v>
      </c>
      <c r="M94">
        <f t="shared" si="53"/>
        <v>1</v>
      </c>
      <c r="N94" s="323">
        <f t="shared" si="48"/>
        <v>75</v>
      </c>
      <c r="O94" s="323">
        <f t="shared" si="49"/>
        <v>71.875</v>
      </c>
      <c r="P94" s="323">
        <f t="shared" si="50"/>
        <v>87.5</v>
      </c>
      <c r="R94" s="323" t="str">
        <f t="shared" si="51"/>
        <v/>
      </c>
      <c r="X94" s="322">
        <f t="shared" si="56"/>
        <v>3</v>
      </c>
      <c r="Y94" s="322">
        <f t="shared" si="57"/>
        <v>2</v>
      </c>
      <c r="Z94" s="322">
        <f t="shared" si="58"/>
        <v>3</v>
      </c>
      <c r="AA94" s="322">
        <f t="shared" si="59"/>
        <v>4</v>
      </c>
      <c r="AB94" s="322">
        <f t="shared" si="60"/>
        <v>3</v>
      </c>
      <c r="AC94" s="322">
        <f t="shared" si="61"/>
        <v>3</v>
      </c>
      <c r="AD94" s="322">
        <f t="shared" si="62"/>
        <v>2</v>
      </c>
      <c r="AE94" s="322">
        <f t="shared" si="63"/>
        <v>3</v>
      </c>
      <c r="AF94" s="322">
        <f t="shared" si="64"/>
        <v>4</v>
      </c>
      <c r="AG94" s="322">
        <f t="shared" si="65"/>
        <v>3</v>
      </c>
      <c r="AI94">
        <f t="shared" si="66"/>
        <v>4</v>
      </c>
      <c r="AJ94">
        <f t="shared" si="67"/>
        <v>4</v>
      </c>
      <c r="AK94">
        <f t="shared" si="68"/>
        <v>4</v>
      </c>
      <c r="AL94">
        <f t="shared" si="69"/>
        <v>3</v>
      </c>
      <c r="AM94">
        <f t="shared" si="70"/>
        <v>5</v>
      </c>
      <c r="AN94">
        <f t="shared" si="71"/>
        <v>3</v>
      </c>
      <c r="AO94">
        <f t="shared" si="72"/>
        <v>1</v>
      </c>
      <c r="AP94">
        <f t="shared" si="73"/>
        <v>2</v>
      </c>
      <c r="AQ94">
        <f t="shared" si="74"/>
        <v>2</v>
      </c>
      <c r="AR94">
        <f t="shared" si="75"/>
        <v>2</v>
      </c>
      <c r="AT94">
        <f t="shared" si="54"/>
        <v>4</v>
      </c>
      <c r="AU94">
        <f t="shared" si="55"/>
        <v>0</v>
      </c>
      <c r="AZ94">
        <f t="shared" si="46"/>
        <v>10</v>
      </c>
      <c r="BA94">
        <f t="shared" si="52"/>
        <v>30</v>
      </c>
      <c r="BB94">
        <f t="shared" si="47"/>
        <v>3</v>
      </c>
    </row>
    <row r="95" spans="2:54" x14ac:dyDescent="0.15">
      <c r="B95" s="354">
        <v>3</v>
      </c>
      <c r="C95" s="354">
        <v>2</v>
      </c>
      <c r="D95" s="354">
        <v>4</v>
      </c>
      <c r="E95" s="354">
        <v>1</v>
      </c>
      <c r="F95" s="354">
        <v>3</v>
      </c>
      <c r="G95" s="354">
        <v>5</v>
      </c>
      <c r="H95" s="354">
        <v>2</v>
      </c>
      <c r="I95" s="354">
        <v>2</v>
      </c>
      <c r="J95" s="354">
        <v>3</v>
      </c>
      <c r="K95" s="355">
        <v>5</v>
      </c>
      <c r="M95">
        <f t="shared" si="53"/>
        <v>1</v>
      </c>
      <c r="N95" s="323">
        <f t="shared" si="48"/>
        <v>50</v>
      </c>
      <c r="O95" s="323">
        <f t="shared" si="49"/>
        <v>50</v>
      </c>
      <c r="P95" s="323">
        <f t="shared" si="50"/>
        <v>50</v>
      </c>
      <c r="R95" s="323" t="str">
        <f t="shared" si="51"/>
        <v/>
      </c>
      <c r="X95" s="322">
        <f t="shared" si="56"/>
        <v>2</v>
      </c>
      <c r="Y95" s="322">
        <f t="shared" si="57"/>
        <v>3</v>
      </c>
      <c r="Z95" s="322">
        <f t="shared" si="58"/>
        <v>3</v>
      </c>
      <c r="AA95" s="322">
        <f t="shared" si="59"/>
        <v>4</v>
      </c>
      <c r="AB95" s="322">
        <f t="shared" si="60"/>
        <v>2</v>
      </c>
      <c r="AC95" s="322">
        <f t="shared" si="61"/>
        <v>0</v>
      </c>
      <c r="AD95" s="322">
        <f t="shared" si="62"/>
        <v>1</v>
      </c>
      <c r="AE95" s="322">
        <f t="shared" si="63"/>
        <v>3</v>
      </c>
      <c r="AF95" s="322">
        <f t="shared" si="64"/>
        <v>2</v>
      </c>
      <c r="AG95" s="322">
        <f t="shared" si="65"/>
        <v>0</v>
      </c>
      <c r="AI95">
        <f t="shared" si="66"/>
        <v>3</v>
      </c>
      <c r="AJ95">
        <f t="shared" si="67"/>
        <v>4</v>
      </c>
      <c r="AK95">
        <f t="shared" si="68"/>
        <v>3</v>
      </c>
      <c r="AL95">
        <f t="shared" si="69"/>
        <v>2</v>
      </c>
      <c r="AM95">
        <f t="shared" si="70"/>
        <v>3</v>
      </c>
      <c r="AN95">
        <f t="shared" si="71"/>
        <v>2</v>
      </c>
      <c r="AO95">
        <f t="shared" si="72"/>
        <v>1</v>
      </c>
      <c r="AP95">
        <f t="shared" si="73"/>
        <v>5</v>
      </c>
      <c r="AQ95">
        <f t="shared" si="74"/>
        <v>2</v>
      </c>
      <c r="AR95">
        <f t="shared" si="75"/>
        <v>5</v>
      </c>
      <c r="AT95">
        <f t="shared" si="54"/>
        <v>3</v>
      </c>
      <c r="AU95">
        <f t="shared" si="55"/>
        <v>0</v>
      </c>
      <c r="AZ95">
        <f t="shared" si="46"/>
        <v>10</v>
      </c>
      <c r="BA95">
        <f t="shared" si="52"/>
        <v>20</v>
      </c>
      <c r="BB95">
        <f t="shared" si="47"/>
        <v>2</v>
      </c>
    </row>
    <row r="96" spans="2:54" x14ac:dyDescent="0.15">
      <c r="B96" s="354">
        <v>4</v>
      </c>
      <c r="C96" s="354">
        <v>3</v>
      </c>
      <c r="D96" s="354">
        <v>3</v>
      </c>
      <c r="E96" s="354">
        <v>5</v>
      </c>
      <c r="F96" s="354">
        <v>3</v>
      </c>
      <c r="G96" s="354">
        <v>3</v>
      </c>
      <c r="H96" s="354">
        <v>2</v>
      </c>
      <c r="I96" s="354">
        <v>3</v>
      </c>
      <c r="J96" s="354">
        <v>3</v>
      </c>
      <c r="K96" s="355">
        <v>3</v>
      </c>
      <c r="M96">
        <f t="shared" si="53"/>
        <v>1</v>
      </c>
      <c r="N96" s="323">
        <f t="shared" si="48"/>
        <v>45</v>
      </c>
      <c r="O96" s="323">
        <f t="shared" si="49"/>
        <v>50</v>
      </c>
      <c r="P96" s="323">
        <f t="shared" si="50"/>
        <v>25</v>
      </c>
      <c r="R96" s="323" t="str">
        <f t="shared" si="51"/>
        <v/>
      </c>
      <c r="X96" s="322">
        <f t="shared" si="56"/>
        <v>3</v>
      </c>
      <c r="Y96" s="322">
        <f t="shared" si="57"/>
        <v>2</v>
      </c>
      <c r="Z96" s="322">
        <f t="shared" si="58"/>
        <v>2</v>
      </c>
      <c r="AA96" s="322">
        <f t="shared" si="59"/>
        <v>0</v>
      </c>
      <c r="AB96" s="322">
        <f t="shared" si="60"/>
        <v>2</v>
      </c>
      <c r="AC96" s="322">
        <f t="shared" si="61"/>
        <v>2</v>
      </c>
      <c r="AD96" s="322">
        <f t="shared" si="62"/>
        <v>1</v>
      </c>
      <c r="AE96" s="322">
        <f t="shared" si="63"/>
        <v>2</v>
      </c>
      <c r="AF96" s="322">
        <f t="shared" si="64"/>
        <v>2</v>
      </c>
      <c r="AG96" s="322">
        <f t="shared" si="65"/>
        <v>2</v>
      </c>
      <c r="AI96">
        <f t="shared" si="66"/>
        <v>4</v>
      </c>
      <c r="AJ96">
        <f t="shared" si="67"/>
        <v>3</v>
      </c>
      <c r="AK96">
        <f t="shared" si="68"/>
        <v>3</v>
      </c>
      <c r="AL96">
        <f t="shared" si="69"/>
        <v>2</v>
      </c>
      <c r="AM96">
        <f t="shared" si="70"/>
        <v>3</v>
      </c>
      <c r="AN96">
        <f t="shared" si="71"/>
        <v>3</v>
      </c>
      <c r="AO96">
        <f t="shared" si="72"/>
        <v>5</v>
      </c>
      <c r="AP96">
        <f t="shared" si="73"/>
        <v>3</v>
      </c>
      <c r="AQ96">
        <f t="shared" si="74"/>
        <v>3</v>
      </c>
      <c r="AR96">
        <f t="shared" si="75"/>
        <v>3</v>
      </c>
      <c r="AT96">
        <f t="shared" si="54"/>
        <v>2</v>
      </c>
      <c r="AU96">
        <f t="shared" si="55"/>
        <v>0</v>
      </c>
      <c r="AZ96">
        <f t="shared" si="46"/>
        <v>10</v>
      </c>
      <c r="BA96">
        <f t="shared" si="52"/>
        <v>18</v>
      </c>
      <c r="BB96">
        <f t="shared" si="47"/>
        <v>1.8</v>
      </c>
    </row>
    <row r="97" spans="2:54" x14ac:dyDescent="0.15">
      <c r="B97" s="354">
        <v>3</v>
      </c>
      <c r="C97" s="354">
        <v>4</v>
      </c>
      <c r="D97" s="354">
        <v>2</v>
      </c>
      <c r="E97" s="354">
        <v>3</v>
      </c>
      <c r="F97" s="354">
        <v>2</v>
      </c>
      <c r="G97" s="354">
        <v>2</v>
      </c>
      <c r="H97" s="354">
        <v>2</v>
      </c>
      <c r="I97" s="354">
        <v>3</v>
      </c>
      <c r="J97" s="354">
        <v>3</v>
      </c>
      <c r="K97" s="355">
        <v>4</v>
      </c>
      <c r="M97">
        <f t="shared" si="53"/>
        <v>1</v>
      </c>
      <c r="N97" s="323">
        <f t="shared" si="48"/>
        <v>40</v>
      </c>
      <c r="O97" s="323">
        <f t="shared" si="49"/>
        <v>40.625</v>
      </c>
      <c r="P97" s="323">
        <f t="shared" si="50"/>
        <v>37.5</v>
      </c>
      <c r="R97" s="323" t="str">
        <f t="shared" si="51"/>
        <v/>
      </c>
      <c r="X97" s="322">
        <f t="shared" si="56"/>
        <v>2</v>
      </c>
      <c r="Y97" s="322">
        <f t="shared" si="57"/>
        <v>1</v>
      </c>
      <c r="Z97" s="322">
        <f t="shared" si="58"/>
        <v>1</v>
      </c>
      <c r="AA97" s="322">
        <f t="shared" si="59"/>
        <v>2</v>
      </c>
      <c r="AB97" s="322">
        <f t="shared" si="60"/>
        <v>1</v>
      </c>
      <c r="AC97" s="322">
        <f t="shared" si="61"/>
        <v>3</v>
      </c>
      <c r="AD97" s="322">
        <f t="shared" si="62"/>
        <v>1</v>
      </c>
      <c r="AE97" s="322">
        <f t="shared" si="63"/>
        <v>2</v>
      </c>
      <c r="AF97" s="322">
        <f t="shared" si="64"/>
        <v>2</v>
      </c>
      <c r="AG97" s="322">
        <f t="shared" si="65"/>
        <v>1</v>
      </c>
      <c r="AI97">
        <f t="shared" si="66"/>
        <v>3</v>
      </c>
      <c r="AJ97">
        <f t="shared" si="67"/>
        <v>2</v>
      </c>
      <c r="AK97">
        <f t="shared" si="68"/>
        <v>2</v>
      </c>
      <c r="AL97">
        <f t="shared" si="69"/>
        <v>2</v>
      </c>
      <c r="AM97">
        <f t="shared" si="70"/>
        <v>3</v>
      </c>
      <c r="AN97">
        <f t="shared" si="71"/>
        <v>4</v>
      </c>
      <c r="AO97">
        <f t="shared" si="72"/>
        <v>3</v>
      </c>
      <c r="AP97">
        <f t="shared" si="73"/>
        <v>2</v>
      </c>
      <c r="AQ97">
        <f t="shared" si="74"/>
        <v>3</v>
      </c>
      <c r="AR97">
        <f t="shared" si="75"/>
        <v>4</v>
      </c>
      <c r="AT97">
        <f t="shared" si="54"/>
        <v>2</v>
      </c>
      <c r="AU97">
        <f t="shared" si="55"/>
        <v>0</v>
      </c>
      <c r="AZ97">
        <f t="shared" si="46"/>
        <v>10</v>
      </c>
      <c r="BA97">
        <f t="shared" si="52"/>
        <v>16</v>
      </c>
      <c r="BB97">
        <f t="shared" si="47"/>
        <v>1.6</v>
      </c>
    </row>
    <row r="98" spans="2:54" x14ac:dyDescent="0.15">
      <c r="B98" s="354">
        <v>3</v>
      </c>
      <c r="C98" s="354">
        <v>1</v>
      </c>
      <c r="D98" s="354">
        <v>5</v>
      </c>
      <c r="E98" s="354">
        <v>1</v>
      </c>
      <c r="F98" s="354">
        <v>5</v>
      </c>
      <c r="G98" s="354">
        <v>1</v>
      </c>
      <c r="H98" s="354">
        <v>4</v>
      </c>
      <c r="I98" s="354">
        <v>1</v>
      </c>
      <c r="J98" s="354">
        <v>5</v>
      </c>
      <c r="K98" s="355">
        <v>2</v>
      </c>
      <c r="M98">
        <f t="shared" si="53"/>
        <v>1</v>
      </c>
      <c r="N98" s="323">
        <f t="shared" si="48"/>
        <v>90</v>
      </c>
      <c r="O98" s="323">
        <f t="shared" si="49"/>
        <v>90.625</v>
      </c>
      <c r="P98" s="323">
        <f t="shared" si="50"/>
        <v>87.5</v>
      </c>
      <c r="R98" s="323" t="str">
        <f t="shared" si="51"/>
        <v/>
      </c>
      <c r="X98" s="322">
        <f t="shared" si="56"/>
        <v>2</v>
      </c>
      <c r="Y98" s="322">
        <f t="shared" si="57"/>
        <v>4</v>
      </c>
      <c r="Z98" s="322">
        <f t="shared" si="58"/>
        <v>4</v>
      </c>
      <c r="AA98" s="322">
        <f t="shared" si="59"/>
        <v>4</v>
      </c>
      <c r="AB98" s="322">
        <f t="shared" si="60"/>
        <v>4</v>
      </c>
      <c r="AC98" s="322">
        <f t="shared" si="61"/>
        <v>4</v>
      </c>
      <c r="AD98" s="322">
        <f t="shared" si="62"/>
        <v>3</v>
      </c>
      <c r="AE98" s="322">
        <f t="shared" si="63"/>
        <v>4</v>
      </c>
      <c r="AF98" s="322">
        <f t="shared" si="64"/>
        <v>4</v>
      </c>
      <c r="AG98" s="322">
        <f t="shared" si="65"/>
        <v>3</v>
      </c>
      <c r="AI98">
        <f t="shared" si="66"/>
        <v>3</v>
      </c>
      <c r="AJ98">
        <f t="shared" si="67"/>
        <v>5</v>
      </c>
      <c r="AK98">
        <f t="shared" si="68"/>
        <v>5</v>
      </c>
      <c r="AL98">
        <f t="shared" si="69"/>
        <v>4</v>
      </c>
      <c r="AM98">
        <f t="shared" si="70"/>
        <v>5</v>
      </c>
      <c r="AN98">
        <f t="shared" si="71"/>
        <v>1</v>
      </c>
      <c r="AO98">
        <f t="shared" si="72"/>
        <v>1</v>
      </c>
      <c r="AP98">
        <f t="shared" si="73"/>
        <v>1</v>
      </c>
      <c r="AQ98">
        <f t="shared" si="74"/>
        <v>1</v>
      </c>
      <c r="AR98">
        <f t="shared" si="75"/>
        <v>2</v>
      </c>
      <c r="AT98">
        <f t="shared" si="54"/>
        <v>4</v>
      </c>
      <c r="AU98">
        <f t="shared" si="55"/>
        <v>0</v>
      </c>
      <c r="AZ98">
        <f t="shared" si="46"/>
        <v>10</v>
      </c>
      <c r="BA98">
        <f t="shared" si="52"/>
        <v>36</v>
      </c>
      <c r="BB98">
        <f t="shared" si="47"/>
        <v>3.6</v>
      </c>
    </row>
    <row r="99" spans="2:54" x14ac:dyDescent="0.15">
      <c r="B99" s="354">
        <v>3</v>
      </c>
      <c r="C99" s="354">
        <v>5</v>
      </c>
      <c r="D99" s="354">
        <v>1</v>
      </c>
      <c r="E99" s="354">
        <v>5</v>
      </c>
      <c r="F99" s="354">
        <v>3</v>
      </c>
      <c r="G99" s="354">
        <v>3</v>
      </c>
      <c r="H99" s="354">
        <v>1</v>
      </c>
      <c r="I99" s="354">
        <v>5</v>
      </c>
      <c r="J99" s="354">
        <v>1</v>
      </c>
      <c r="K99" s="355">
        <v>5</v>
      </c>
      <c r="M99">
        <f t="shared" si="53"/>
        <v>1</v>
      </c>
      <c r="N99" s="323">
        <f t="shared" si="48"/>
        <v>15</v>
      </c>
      <c r="O99" s="323">
        <f t="shared" si="49"/>
        <v>18.75</v>
      </c>
      <c r="P99" s="323">
        <f t="shared" si="50"/>
        <v>0</v>
      </c>
      <c r="R99" s="323" t="str">
        <f t="shared" si="51"/>
        <v/>
      </c>
      <c r="X99" s="322">
        <f t="shared" si="56"/>
        <v>2</v>
      </c>
      <c r="Y99" s="322">
        <f t="shared" si="57"/>
        <v>0</v>
      </c>
      <c r="Z99" s="322">
        <f t="shared" si="58"/>
        <v>0</v>
      </c>
      <c r="AA99" s="322">
        <f t="shared" si="59"/>
        <v>0</v>
      </c>
      <c r="AB99" s="322">
        <f t="shared" si="60"/>
        <v>2</v>
      </c>
      <c r="AC99" s="322">
        <f t="shared" si="61"/>
        <v>2</v>
      </c>
      <c r="AD99" s="322">
        <f t="shared" si="62"/>
        <v>0</v>
      </c>
      <c r="AE99" s="322">
        <f t="shared" si="63"/>
        <v>0</v>
      </c>
      <c r="AF99" s="322">
        <f t="shared" si="64"/>
        <v>0</v>
      </c>
      <c r="AG99" s="322">
        <f t="shared" si="65"/>
        <v>0</v>
      </c>
      <c r="AI99">
        <f t="shared" si="66"/>
        <v>3</v>
      </c>
      <c r="AJ99">
        <f t="shared" si="67"/>
        <v>1</v>
      </c>
      <c r="AK99">
        <f t="shared" si="68"/>
        <v>3</v>
      </c>
      <c r="AL99">
        <f t="shared" si="69"/>
        <v>1</v>
      </c>
      <c r="AM99">
        <f t="shared" si="70"/>
        <v>1</v>
      </c>
      <c r="AN99">
        <f t="shared" si="71"/>
        <v>5</v>
      </c>
      <c r="AO99">
        <f t="shared" si="72"/>
        <v>5</v>
      </c>
      <c r="AP99">
        <f t="shared" si="73"/>
        <v>3</v>
      </c>
      <c r="AQ99">
        <f t="shared" si="74"/>
        <v>5</v>
      </c>
      <c r="AR99">
        <f t="shared" si="75"/>
        <v>5</v>
      </c>
      <c r="AT99">
        <f t="shared" si="54"/>
        <v>4</v>
      </c>
      <c r="AU99">
        <f t="shared" si="55"/>
        <v>0</v>
      </c>
      <c r="AZ99">
        <f t="shared" ref="AZ99:AZ162" si="76">COUNT(B99:K99)</f>
        <v>10</v>
      </c>
      <c r="BA99">
        <f t="shared" si="52"/>
        <v>6</v>
      </c>
      <c r="BB99">
        <f t="shared" si="47"/>
        <v>0.6</v>
      </c>
    </row>
    <row r="100" spans="2:54" x14ac:dyDescent="0.15">
      <c r="B100" s="354">
        <v>5</v>
      </c>
      <c r="C100" s="354">
        <v>5</v>
      </c>
      <c r="D100" s="354">
        <v>1</v>
      </c>
      <c r="E100" s="354">
        <v>4</v>
      </c>
      <c r="F100" s="354">
        <v>1</v>
      </c>
      <c r="G100" s="354">
        <v>4</v>
      </c>
      <c r="H100" s="354">
        <v>1</v>
      </c>
      <c r="I100" s="354">
        <v>5</v>
      </c>
      <c r="J100" s="354">
        <v>1</v>
      </c>
      <c r="K100" s="355">
        <v>5</v>
      </c>
      <c r="M100">
        <f t="shared" si="53"/>
        <v>1</v>
      </c>
      <c r="N100" s="323">
        <f t="shared" si="48"/>
        <v>15</v>
      </c>
      <c r="O100" s="323">
        <f t="shared" si="49"/>
        <v>15.625</v>
      </c>
      <c r="P100" s="323">
        <f t="shared" si="50"/>
        <v>12.5</v>
      </c>
      <c r="R100" s="323" t="str">
        <f t="shared" si="51"/>
        <v/>
      </c>
      <c r="X100" s="322">
        <f t="shared" si="56"/>
        <v>4</v>
      </c>
      <c r="Y100" s="322">
        <f t="shared" si="57"/>
        <v>0</v>
      </c>
      <c r="Z100" s="322">
        <f t="shared" si="58"/>
        <v>0</v>
      </c>
      <c r="AA100" s="322">
        <f t="shared" si="59"/>
        <v>1</v>
      </c>
      <c r="AB100" s="322">
        <f t="shared" si="60"/>
        <v>0</v>
      </c>
      <c r="AC100" s="322">
        <f t="shared" si="61"/>
        <v>1</v>
      </c>
      <c r="AD100" s="322">
        <f t="shared" si="62"/>
        <v>0</v>
      </c>
      <c r="AE100" s="322">
        <f t="shared" si="63"/>
        <v>0</v>
      </c>
      <c r="AF100" s="322">
        <f t="shared" si="64"/>
        <v>0</v>
      </c>
      <c r="AG100" s="322">
        <f t="shared" si="65"/>
        <v>0</v>
      </c>
      <c r="AI100">
        <f t="shared" si="66"/>
        <v>5</v>
      </c>
      <c r="AJ100">
        <f t="shared" si="67"/>
        <v>1</v>
      </c>
      <c r="AK100">
        <f t="shared" si="68"/>
        <v>1</v>
      </c>
      <c r="AL100">
        <f t="shared" si="69"/>
        <v>1</v>
      </c>
      <c r="AM100">
        <f t="shared" si="70"/>
        <v>1</v>
      </c>
      <c r="AN100">
        <f t="shared" si="71"/>
        <v>5</v>
      </c>
      <c r="AO100">
        <f t="shared" si="72"/>
        <v>4</v>
      </c>
      <c r="AP100">
        <f t="shared" si="73"/>
        <v>4</v>
      </c>
      <c r="AQ100">
        <f t="shared" si="74"/>
        <v>5</v>
      </c>
      <c r="AR100">
        <f t="shared" si="75"/>
        <v>5</v>
      </c>
      <c r="AT100">
        <f t="shared" si="54"/>
        <v>6</v>
      </c>
      <c r="AU100">
        <f t="shared" si="55"/>
        <v>0</v>
      </c>
      <c r="AZ100">
        <f t="shared" si="76"/>
        <v>10</v>
      </c>
      <c r="BA100">
        <f t="shared" si="52"/>
        <v>6</v>
      </c>
      <c r="BB100">
        <f t="shared" ref="BB100:BB163" si="77">IF(AZ100=10,BA100/AZ100,"")</f>
        <v>0.6</v>
      </c>
    </row>
    <row r="101" spans="2:54" x14ac:dyDescent="0.15">
      <c r="B101" s="354">
        <v>5</v>
      </c>
      <c r="C101" s="354">
        <v>3</v>
      </c>
      <c r="D101" s="354">
        <v>4</v>
      </c>
      <c r="E101" s="354">
        <v>3</v>
      </c>
      <c r="F101" s="354">
        <v>3</v>
      </c>
      <c r="G101" s="354">
        <v>3</v>
      </c>
      <c r="H101" s="354">
        <v>4</v>
      </c>
      <c r="I101" s="354">
        <v>1</v>
      </c>
      <c r="J101" s="354">
        <v>4</v>
      </c>
      <c r="K101" s="355">
        <v>2</v>
      </c>
      <c r="M101">
        <f t="shared" si="53"/>
        <v>1</v>
      </c>
      <c r="N101" s="323">
        <f t="shared" si="48"/>
        <v>70</v>
      </c>
      <c r="O101" s="323">
        <f t="shared" si="49"/>
        <v>71.875</v>
      </c>
      <c r="P101" s="323">
        <f t="shared" si="50"/>
        <v>62.5</v>
      </c>
      <c r="R101" s="323" t="str">
        <f t="shared" si="51"/>
        <v/>
      </c>
      <c r="X101" s="322">
        <f t="shared" si="56"/>
        <v>4</v>
      </c>
      <c r="Y101" s="322">
        <f t="shared" si="57"/>
        <v>2</v>
      </c>
      <c r="Z101" s="322">
        <f t="shared" si="58"/>
        <v>3</v>
      </c>
      <c r="AA101" s="322">
        <f t="shared" si="59"/>
        <v>2</v>
      </c>
      <c r="AB101" s="322">
        <f t="shared" si="60"/>
        <v>2</v>
      </c>
      <c r="AC101" s="322">
        <f t="shared" si="61"/>
        <v>2</v>
      </c>
      <c r="AD101" s="322">
        <f t="shared" si="62"/>
        <v>3</v>
      </c>
      <c r="AE101" s="322">
        <f t="shared" si="63"/>
        <v>4</v>
      </c>
      <c r="AF101" s="322">
        <f t="shared" si="64"/>
        <v>3</v>
      </c>
      <c r="AG101" s="322">
        <f t="shared" si="65"/>
        <v>3</v>
      </c>
      <c r="AI101">
        <f t="shared" si="66"/>
        <v>5</v>
      </c>
      <c r="AJ101">
        <f t="shared" si="67"/>
        <v>4</v>
      </c>
      <c r="AK101">
        <f t="shared" si="68"/>
        <v>3</v>
      </c>
      <c r="AL101">
        <f t="shared" si="69"/>
        <v>4</v>
      </c>
      <c r="AM101">
        <f t="shared" si="70"/>
        <v>4</v>
      </c>
      <c r="AN101">
        <f t="shared" si="71"/>
        <v>3</v>
      </c>
      <c r="AO101">
        <f t="shared" si="72"/>
        <v>3</v>
      </c>
      <c r="AP101">
        <f t="shared" si="73"/>
        <v>3</v>
      </c>
      <c r="AQ101">
        <f t="shared" si="74"/>
        <v>1</v>
      </c>
      <c r="AR101">
        <f t="shared" si="75"/>
        <v>2</v>
      </c>
      <c r="AT101">
        <f t="shared" si="54"/>
        <v>4</v>
      </c>
      <c r="AU101">
        <f t="shared" si="55"/>
        <v>0</v>
      </c>
      <c r="AZ101">
        <f t="shared" si="76"/>
        <v>10</v>
      </c>
      <c r="BA101">
        <f t="shared" si="52"/>
        <v>28</v>
      </c>
      <c r="BB101">
        <f t="shared" si="77"/>
        <v>2.8</v>
      </c>
    </row>
    <row r="102" spans="2:54" x14ac:dyDescent="0.15">
      <c r="B102" s="354">
        <v>5</v>
      </c>
      <c r="C102" s="354">
        <v>1</v>
      </c>
      <c r="D102" s="354">
        <v>5</v>
      </c>
      <c r="E102" s="354">
        <v>1</v>
      </c>
      <c r="F102" s="354">
        <v>4</v>
      </c>
      <c r="G102" s="354">
        <v>2</v>
      </c>
      <c r="H102" s="354">
        <v>4</v>
      </c>
      <c r="I102" s="354">
        <v>1</v>
      </c>
      <c r="J102" s="354">
        <v>4</v>
      </c>
      <c r="K102" s="355">
        <v>2</v>
      </c>
      <c r="M102">
        <f t="shared" si="53"/>
        <v>1</v>
      </c>
      <c r="N102" s="323">
        <f t="shared" si="48"/>
        <v>87.5</v>
      </c>
      <c r="O102" s="323">
        <f t="shared" si="49"/>
        <v>87.5</v>
      </c>
      <c r="P102" s="323">
        <f t="shared" si="50"/>
        <v>87.5</v>
      </c>
      <c r="R102" s="323" t="str">
        <f t="shared" si="51"/>
        <v/>
      </c>
      <c r="X102" s="322">
        <f t="shared" si="56"/>
        <v>4</v>
      </c>
      <c r="Y102" s="322">
        <f t="shared" si="57"/>
        <v>4</v>
      </c>
      <c r="Z102" s="322">
        <f t="shared" si="58"/>
        <v>4</v>
      </c>
      <c r="AA102" s="322">
        <f t="shared" si="59"/>
        <v>4</v>
      </c>
      <c r="AB102" s="322">
        <f t="shared" si="60"/>
        <v>3</v>
      </c>
      <c r="AC102" s="322">
        <f t="shared" si="61"/>
        <v>3</v>
      </c>
      <c r="AD102" s="322">
        <f t="shared" si="62"/>
        <v>3</v>
      </c>
      <c r="AE102" s="322">
        <f t="shared" si="63"/>
        <v>4</v>
      </c>
      <c r="AF102" s="322">
        <f t="shared" si="64"/>
        <v>3</v>
      </c>
      <c r="AG102" s="322">
        <f t="shared" si="65"/>
        <v>3</v>
      </c>
      <c r="AI102">
        <f t="shared" si="66"/>
        <v>5</v>
      </c>
      <c r="AJ102">
        <f t="shared" si="67"/>
        <v>5</v>
      </c>
      <c r="AK102">
        <f t="shared" si="68"/>
        <v>4</v>
      </c>
      <c r="AL102">
        <f t="shared" si="69"/>
        <v>4</v>
      </c>
      <c r="AM102">
        <f t="shared" si="70"/>
        <v>4</v>
      </c>
      <c r="AN102">
        <f t="shared" si="71"/>
        <v>1</v>
      </c>
      <c r="AO102">
        <f t="shared" si="72"/>
        <v>1</v>
      </c>
      <c r="AP102">
        <f t="shared" si="73"/>
        <v>2</v>
      </c>
      <c r="AQ102">
        <f t="shared" si="74"/>
        <v>1</v>
      </c>
      <c r="AR102">
        <f t="shared" si="75"/>
        <v>2</v>
      </c>
      <c r="AT102">
        <f t="shared" si="54"/>
        <v>5</v>
      </c>
      <c r="AU102">
        <f t="shared" si="55"/>
        <v>0</v>
      </c>
      <c r="AZ102">
        <f t="shared" si="76"/>
        <v>10</v>
      </c>
      <c r="BA102">
        <f t="shared" si="52"/>
        <v>35</v>
      </c>
      <c r="BB102">
        <f t="shared" si="77"/>
        <v>3.5</v>
      </c>
    </row>
    <row r="103" spans="2:54" x14ac:dyDescent="0.15">
      <c r="B103" s="354">
        <v>5</v>
      </c>
      <c r="C103" s="354">
        <v>2</v>
      </c>
      <c r="D103" s="354">
        <v>5</v>
      </c>
      <c r="E103" s="354">
        <v>2</v>
      </c>
      <c r="F103" s="354">
        <v>5</v>
      </c>
      <c r="G103" s="354">
        <v>2</v>
      </c>
      <c r="H103" s="354">
        <v>4</v>
      </c>
      <c r="I103" s="354">
        <v>2</v>
      </c>
      <c r="J103" s="354">
        <v>5</v>
      </c>
      <c r="K103" s="355">
        <v>1</v>
      </c>
      <c r="M103">
        <f t="shared" si="53"/>
        <v>1</v>
      </c>
      <c r="N103" s="323">
        <f t="shared" ref="N103:N166" si="78">IF(COUNT(B103:K103)=10,SUM(X103:AG103)*2.5,"")</f>
        <v>87.5</v>
      </c>
      <c r="O103" s="323">
        <f t="shared" ref="O103:O166" si="79">IF(COUNT(X103:Z103,AB103:AF103)=8,SUM(X103:Z103,AB103:AF103)*3.125,"")</f>
        <v>87.5</v>
      </c>
      <c r="P103" s="323">
        <f t="shared" ref="P103:P166" si="80">IF(COUNT(AA103,AG103)=2,SUM(AA103,AG103)*12.5,"")</f>
        <v>87.5</v>
      </c>
      <c r="R103" s="323" t="str">
        <f t="shared" ref="R103:R166" si="81">IF(M103=1,IF(COUNT(B103:K103)=9,SUM(X103:AG103)*2.7778,IF(COUNT(B103:K103)=8,SUM(X103:AG103)*3.125,IF(COUNT(B103:K103)&lt;8,"More than 2 Values are Missing",""))),"")</f>
        <v/>
      </c>
      <c r="X103" s="322">
        <f t="shared" si="56"/>
        <v>4</v>
      </c>
      <c r="Y103" s="322">
        <f t="shared" si="57"/>
        <v>3</v>
      </c>
      <c r="Z103" s="322">
        <f t="shared" si="58"/>
        <v>4</v>
      </c>
      <c r="AA103" s="322">
        <f t="shared" si="59"/>
        <v>3</v>
      </c>
      <c r="AB103" s="322">
        <f t="shared" si="60"/>
        <v>4</v>
      </c>
      <c r="AC103" s="322">
        <f t="shared" si="61"/>
        <v>3</v>
      </c>
      <c r="AD103" s="322">
        <f t="shared" si="62"/>
        <v>3</v>
      </c>
      <c r="AE103" s="322">
        <f t="shared" si="63"/>
        <v>3</v>
      </c>
      <c r="AF103" s="322">
        <f t="shared" si="64"/>
        <v>4</v>
      </c>
      <c r="AG103" s="322">
        <f t="shared" si="65"/>
        <v>4</v>
      </c>
      <c r="AI103">
        <f t="shared" si="66"/>
        <v>5</v>
      </c>
      <c r="AJ103">
        <f t="shared" si="67"/>
        <v>5</v>
      </c>
      <c r="AK103">
        <f t="shared" si="68"/>
        <v>5</v>
      </c>
      <c r="AL103">
        <f t="shared" si="69"/>
        <v>4</v>
      </c>
      <c r="AM103">
        <f t="shared" si="70"/>
        <v>5</v>
      </c>
      <c r="AN103">
        <f t="shared" si="71"/>
        <v>2</v>
      </c>
      <c r="AO103">
        <f t="shared" si="72"/>
        <v>2</v>
      </c>
      <c r="AP103">
        <f t="shared" si="73"/>
        <v>2</v>
      </c>
      <c r="AQ103">
        <f t="shared" si="74"/>
        <v>2</v>
      </c>
      <c r="AR103">
        <f t="shared" si="75"/>
        <v>1</v>
      </c>
      <c r="AT103">
        <f t="shared" si="54"/>
        <v>5</v>
      </c>
      <c r="AU103">
        <f t="shared" si="55"/>
        <v>0</v>
      </c>
      <c r="AZ103">
        <f t="shared" si="76"/>
        <v>10</v>
      </c>
      <c r="BA103">
        <f t="shared" si="52"/>
        <v>35</v>
      </c>
      <c r="BB103">
        <f t="shared" si="77"/>
        <v>3.5</v>
      </c>
    </row>
    <row r="104" spans="2:54" x14ac:dyDescent="0.15">
      <c r="B104" s="354">
        <v>4</v>
      </c>
      <c r="C104" s="354">
        <v>2</v>
      </c>
      <c r="D104" s="354">
        <v>5</v>
      </c>
      <c r="E104" s="354">
        <v>2</v>
      </c>
      <c r="F104" s="354">
        <v>3</v>
      </c>
      <c r="G104" s="354">
        <v>2</v>
      </c>
      <c r="H104" s="354">
        <v>4</v>
      </c>
      <c r="I104" s="354">
        <v>1</v>
      </c>
      <c r="J104" s="354">
        <v>4</v>
      </c>
      <c r="K104" s="355">
        <v>2</v>
      </c>
      <c r="M104">
        <f t="shared" si="53"/>
        <v>1</v>
      </c>
      <c r="N104" s="323">
        <f t="shared" si="78"/>
        <v>77.5</v>
      </c>
      <c r="O104" s="323">
        <f t="shared" si="79"/>
        <v>78.125</v>
      </c>
      <c r="P104" s="323">
        <f t="shared" si="80"/>
        <v>75</v>
      </c>
      <c r="R104" s="323" t="str">
        <f t="shared" si="81"/>
        <v/>
      </c>
      <c r="X104" s="322">
        <f t="shared" si="56"/>
        <v>3</v>
      </c>
      <c r="Y104" s="322">
        <f t="shared" si="57"/>
        <v>3</v>
      </c>
      <c r="Z104" s="322">
        <f t="shared" si="58"/>
        <v>4</v>
      </c>
      <c r="AA104" s="322">
        <f t="shared" si="59"/>
        <v>3</v>
      </c>
      <c r="AB104" s="322">
        <f t="shared" si="60"/>
        <v>2</v>
      </c>
      <c r="AC104" s="322">
        <f t="shared" si="61"/>
        <v>3</v>
      </c>
      <c r="AD104" s="322">
        <f t="shared" si="62"/>
        <v>3</v>
      </c>
      <c r="AE104" s="322">
        <f t="shared" si="63"/>
        <v>4</v>
      </c>
      <c r="AF104" s="322">
        <f t="shared" si="64"/>
        <v>3</v>
      </c>
      <c r="AG104" s="322">
        <f t="shared" si="65"/>
        <v>3</v>
      </c>
      <c r="AI104">
        <f t="shared" si="66"/>
        <v>4</v>
      </c>
      <c r="AJ104">
        <f t="shared" si="67"/>
        <v>5</v>
      </c>
      <c r="AK104">
        <f t="shared" si="68"/>
        <v>3</v>
      </c>
      <c r="AL104">
        <f t="shared" si="69"/>
        <v>4</v>
      </c>
      <c r="AM104">
        <f t="shared" si="70"/>
        <v>4</v>
      </c>
      <c r="AN104">
        <f t="shared" si="71"/>
        <v>2</v>
      </c>
      <c r="AO104">
        <f t="shared" si="72"/>
        <v>2</v>
      </c>
      <c r="AP104">
        <f t="shared" si="73"/>
        <v>2</v>
      </c>
      <c r="AQ104">
        <f t="shared" si="74"/>
        <v>1</v>
      </c>
      <c r="AR104">
        <f t="shared" si="75"/>
        <v>2</v>
      </c>
      <c r="AT104">
        <f t="shared" si="54"/>
        <v>4</v>
      </c>
      <c r="AU104">
        <f t="shared" si="55"/>
        <v>0</v>
      </c>
      <c r="AZ104">
        <f t="shared" si="76"/>
        <v>10</v>
      </c>
      <c r="BA104">
        <f t="shared" si="52"/>
        <v>31</v>
      </c>
      <c r="BB104">
        <f t="shared" si="77"/>
        <v>3.1</v>
      </c>
    </row>
    <row r="105" spans="2:54" x14ac:dyDescent="0.15">
      <c r="B105" s="354">
        <v>3</v>
      </c>
      <c r="C105" s="354">
        <v>3</v>
      </c>
      <c r="D105" s="354">
        <v>4</v>
      </c>
      <c r="E105" s="354">
        <v>2</v>
      </c>
      <c r="F105" s="354">
        <v>2</v>
      </c>
      <c r="G105" s="354">
        <v>3</v>
      </c>
      <c r="H105" s="354">
        <v>3</v>
      </c>
      <c r="I105" s="354">
        <v>3</v>
      </c>
      <c r="J105" s="354">
        <v>4</v>
      </c>
      <c r="K105" s="355">
        <v>2</v>
      </c>
      <c r="M105">
        <f t="shared" si="53"/>
        <v>1</v>
      </c>
      <c r="N105" s="323">
        <f t="shared" si="78"/>
        <v>57.5</v>
      </c>
      <c r="O105" s="323">
        <f t="shared" si="79"/>
        <v>53.125</v>
      </c>
      <c r="P105" s="323">
        <f t="shared" si="80"/>
        <v>75</v>
      </c>
      <c r="R105" s="323" t="str">
        <f t="shared" si="81"/>
        <v/>
      </c>
      <c r="X105" s="322">
        <f t="shared" si="56"/>
        <v>2</v>
      </c>
      <c r="Y105" s="322">
        <f t="shared" si="57"/>
        <v>2</v>
      </c>
      <c r="Z105" s="322">
        <f t="shared" si="58"/>
        <v>3</v>
      </c>
      <c r="AA105" s="322">
        <f t="shared" si="59"/>
        <v>3</v>
      </c>
      <c r="AB105" s="322">
        <f t="shared" si="60"/>
        <v>1</v>
      </c>
      <c r="AC105" s="322">
        <f t="shared" si="61"/>
        <v>2</v>
      </c>
      <c r="AD105" s="322">
        <f t="shared" si="62"/>
        <v>2</v>
      </c>
      <c r="AE105" s="322">
        <f t="shared" si="63"/>
        <v>2</v>
      </c>
      <c r="AF105" s="322">
        <f t="shared" si="64"/>
        <v>3</v>
      </c>
      <c r="AG105" s="322">
        <f t="shared" si="65"/>
        <v>3</v>
      </c>
      <c r="AI105">
        <f t="shared" si="66"/>
        <v>3</v>
      </c>
      <c r="AJ105">
        <f t="shared" si="67"/>
        <v>4</v>
      </c>
      <c r="AK105">
        <f t="shared" si="68"/>
        <v>2</v>
      </c>
      <c r="AL105">
        <f t="shared" si="69"/>
        <v>3</v>
      </c>
      <c r="AM105">
        <f t="shared" si="70"/>
        <v>4</v>
      </c>
      <c r="AN105">
        <f t="shared" si="71"/>
        <v>3</v>
      </c>
      <c r="AO105">
        <f t="shared" si="72"/>
        <v>2</v>
      </c>
      <c r="AP105">
        <f t="shared" si="73"/>
        <v>3</v>
      </c>
      <c r="AQ105">
        <f t="shared" si="74"/>
        <v>3</v>
      </c>
      <c r="AR105">
        <f t="shared" si="75"/>
        <v>2</v>
      </c>
      <c r="AT105">
        <f t="shared" si="54"/>
        <v>2</v>
      </c>
      <c r="AU105">
        <f t="shared" si="55"/>
        <v>0</v>
      </c>
      <c r="AZ105">
        <f t="shared" si="76"/>
        <v>10</v>
      </c>
      <c r="BA105">
        <f t="shared" si="52"/>
        <v>23</v>
      </c>
      <c r="BB105">
        <f t="shared" si="77"/>
        <v>2.2999999999999998</v>
      </c>
    </row>
    <row r="106" spans="2:54" x14ac:dyDescent="0.15">
      <c r="B106" s="354">
        <v>4</v>
      </c>
      <c r="C106" s="354">
        <v>3</v>
      </c>
      <c r="D106" s="354">
        <v>2</v>
      </c>
      <c r="E106" s="354">
        <v>2</v>
      </c>
      <c r="F106" s="354">
        <v>3</v>
      </c>
      <c r="G106" s="354">
        <v>3</v>
      </c>
      <c r="H106" s="354">
        <v>2</v>
      </c>
      <c r="I106" s="354">
        <v>3</v>
      </c>
      <c r="J106" s="354">
        <v>3</v>
      </c>
      <c r="K106" s="355">
        <v>5</v>
      </c>
      <c r="M106">
        <f t="shared" si="53"/>
        <v>1</v>
      </c>
      <c r="N106" s="323">
        <f t="shared" si="78"/>
        <v>45</v>
      </c>
      <c r="O106" s="323">
        <f t="shared" si="79"/>
        <v>46.875</v>
      </c>
      <c r="P106" s="323">
        <f t="shared" si="80"/>
        <v>37.5</v>
      </c>
      <c r="R106" s="323" t="str">
        <f t="shared" si="81"/>
        <v/>
      </c>
      <c r="X106" s="322">
        <f t="shared" si="56"/>
        <v>3</v>
      </c>
      <c r="Y106" s="322">
        <f t="shared" si="57"/>
        <v>2</v>
      </c>
      <c r="Z106" s="322">
        <f t="shared" si="58"/>
        <v>1</v>
      </c>
      <c r="AA106" s="322">
        <f t="shared" si="59"/>
        <v>3</v>
      </c>
      <c r="AB106" s="322">
        <f t="shared" si="60"/>
        <v>2</v>
      </c>
      <c r="AC106" s="322">
        <f t="shared" si="61"/>
        <v>2</v>
      </c>
      <c r="AD106" s="322">
        <f t="shared" si="62"/>
        <v>1</v>
      </c>
      <c r="AE106" s="322">
        <f t="shared" si="63"/>
        <v>2</v>
      </c>
      <c r="AF106" s="322">
        <f t="shared" si="64"/>
        <v>2</v>
      </c>
      <c r="AG106" s="322">
        <f t="shared" si="65"/>
        <v>0</v>
      </c>
      <c r="AI106">
        <f t="shared" si="66"/>
        <v>4</v>
      </c>
      <c r="AJ106">
        <f t="shared" si="67"/>
        <v>2</v>
      </c>
      <c r="AK106">
        <f t="shared" si="68"/>
        <v>3</v>
      </c>
      <c r="AL106">
        <f t="shared" si="69"/>
        <v>2</v>
      </c>
      <c r="AM106">
        <f t="shared" si="70"/>
        <v>3</v>
      </c>
      <c r="AN106">
        <f t="shared" si="71"/>
        <v>3</v>
      </c>
      <c r="AO106">
        <f t="shared" si="72"/>
        <v>2</v>
      </c>
      <c r="AP106">
        <f t="shared" si="73"/>
        <v>3</v>
      </c>
      <c r="AQ106">
        <f t="shared" si="74"/>
        <v>3</v>
      </c>
      <c r="AR106">
        <f t="shared" si="75"/>
        <v>5</v>
      </c>
      <c r="AT106">
        <f t="shared" si="54"/>
        <v>2</v>
      </c>
      <c r="AU106">
        <f t="shared" si="55"/>
        <v>0</v>
      </c>
      <c r="AZ106">
        <f t="shared" si="76"/>
        <v>10</v>
      </c>
      <c r="BA106">
        <f t="shared" si="52"/>
        <v>18</v>
      </c>
      <c r="BB106">
        <f t="shared" si="77"/>
        <v>1.8</v>
      </c>
    </row>
    <row r="107" spans="2:54" x14ac:dyDescent="0.15">
      <c r="B107" s="354">
        <v>5</v>
      </c>
      <c r="C107" s="354">
        <v>1</v>
      </c>
      <c r="D107" s="354">
        <v>5</v>
      </c>
      <c r="E107" s="354">
        <v>1</v>
      </c>
      <c r="F107" s="354">
        <v>5</v>
      </c>
      <c r="G107" s="354">
        <v>1</v>
      </c>
      <c r="H107" s="354">
        <v>5</v>
      </c>
      <c r="I107" s="354">
        <v>1</v>
      </c>
      <c r="J107" s="354">
        <v>5</v>
      </c>
      <c r="K107" s="355">
        <v>1</v>
      </c>
      <c r="M107">
        <f t="shared" si="53"/>
        <v>1</v>
      </c>
      <c r="N107" s="323">
        <f t="shared" si="78"/>
        <v>100</v>
      </c>
      <c r="O107" s="323">
        <f t="shared" si="79"/>
        <v>100</v>
      </c>
      <c r="P107" s="323">
        <f t="shared" si="80"/>
        <v>100</v>
      </c>
      <c r="R107" s="323" t="str">
        <f t="shared" si="81"/>
        <v/>
      </c>
      <c r="X107" s="322">
        <f t="shared" si="56"/>
        <v>4</v>
      </c>
      <c r="Y107" s="322">
        <f t="shared" si="57"/>
        <v>4</v>
      </c>
      <c r="Z107" s="322">
        <f t="shared" si="58"/>
        <v>4</v>
      </c>
      <c r="AA107" s="322">
        <f t="shared" si="59"/>
        <v>4</v>
      </c>
      <c r="AB107" s="322">
        <f t="shared" si="60"/>
        <v>4</v>
      </c>
      <c r="AC107" s="322">
        <f t="shared" si="61"/>
        <v>4</v>
      </c>
      <c r="AD107" s="322">
        <f t="shared" si="62"/>
        <v>4</v>
      </c>
      <c r="AE107" s="322">
        <f t="shared" si="63"/>
        <v>4</v>
      </c>
      <c r="AF107" s="322">
        <f t="shared" si="64"/>
        <v>4</v>
      </c>
      <c r="AG107" s="322">
        <f t="shared" si="65"/>
        <v>4</v>
      </c>
      <c r="AI107">
        <f t="shared" si="66"/>
        <v>5</v>
      </c>
      <c r="AJ107">
        <f t="shared" si="67"/>
        <v>5</v>
      </c>
      <c r="AK107">
        <f t="shared" si="68"/>
        <v>5</v>
      </c>
      <c r="AL107">
        <f t="shared" si="69"/>
        <v>5</v>
      </c>
      <c r="AM107">
        <f t="shared" si="70"/>
        <v>5</v>
      </c>
      <c r="AN107">
        <f t="shared" si="71"/>
        <v>1</v>
      </c>
      <c r="AO107">
        <f t="shared" si="72"/>
        <v>1</v>
      </c>
      <c r="AP107">
        <f t="shared" si="73"/>
        <v>1</v>
      </c>
      <c r="AQ107">
        <f t="shared" si="74"/>
        <v>1</v>
      </c>
      <c r="AR107">
        <f t="shared" si="75"/>
        <v>1</v>
      </c>
      <c r="AT107">
        <f t="shared" si="54"/>
        <v>5</v>
      </c>
      <c r="AU107">
        <f t="shared" si="55"/>
        <v>0</v>
      </c>
      <c r="AZ107">
        <f t="shared" si="76"/>
        <v>10</v>
      </c>
      <c r="BA107">
        <f t="shared" si="52"/>
        <v>40</v>
      </c>
      <c r="BB107">
        <f t="shared" si="77"/>
        <v>4</v>
      </c>
    </row>
    <row r="108" spans="2:54" x14ac:dyDescent="0.15">
      <c r="B108" s="354">
        <v>5</v>
      </c>
      <c r="C108" s="354">
        <v>1</v>
      </c>
      <c r="D108" s="354">
        <v>5</v>
      </c>
      <c r="E108" s="354">
        <v>1</v>
      </c>
      <c r="F108" s="354">
        <v>5</v>
      </c>
      <c r="G108" s="354">
        <v>1</v>
      </c>
      <c r="H108" s="354">
        <v>5</v>
      </c>
      <c r="I108" s="354">
        <v>1</v>
      </c>
      <c r="J108" s="354">
        <v>5</v>
      </c>
      <c r="K108" s="355">
        <v>1</v>
      </c>
      <c r="M108">
        <f t="shared" si="53"/>
        <v>1</v>
      </c>
      <c r="N108" s="323">
        <f t="shared" si="78"/>
        <v>100</v>
      </c>
      <c r="O108" s="323">
        <f t="shared" si="79"/>
        <v>100</v>
      </c>
      <c r="P108" s="323">
        <f t="shared" si="80"/>
        <v>100</v>
      </c>
      <c r="R108" s="323" t="str">
        <f t="shared" si="81"/>
        <v/>
      </c>
      <c r="X108" s="322">
        <f t="shared" si="56"/>
        <v>4</v>
      </c>
      <c r="Y108" s="322">
        <f t="shared" si="57"/>
        <v>4</v>
      </c>
      <c r="Z108" s="322">
        <f t="shared" si="58"/>
        <v>4</v>
      </c>
      <c r="AA108" s="322">
        <f t="shared" si="59"/>
        <v>4</v>
      </c>
      <c r="AB108" s="322">
        <f t="shared" si="60"/>
        <v>4</v>
      </c>
      <c r="AC108" s="322">
        <f t="shared" si="61"/>
        <v>4</v>
      </c>
      <c r="AD108" s="322">
        <f t="shared" si="62"/>
        <v>4</v>
      </c>
      <c r="AE108" s="322">
        <f t="shared" si="63"/>
        <v>4</v>
      </c>
      <c r="AF108" s="322">
        <f t="shared" si="64"/>
        <v>4</v>
      </c>
      <c r="AG108" s="322">
        <f t="shared" si="65"/>
        <v>4</v>
      </c>
      <c r="AI108">
        <f t="shared" si="66"/>
        <v>5</v>
      </c>
      <c r="AJ108">
        <f t="shared" si="67"/>
        <v>5</v>
      </c>
      <c r="AK108">
        <f t="shared" si="68"/>
        <v>5</v>
      </c>
      <c r="AL108">
        <f t="shared" si="69"/>
        <v>5</v>
      </c>
      <c r="AM108">
        <f t="shared" si="70"/>
        <v>5</v>
      </c>
      <c r="AN108">
        <f t="shared" si="71"/>
        <v>1</v>
      </c>
      <c r="AO108">
        <f t="shared" si="72"/>
        <v>1</v>
      </c>
      <c r="AP108">
        <f t="shared" si="73"/>
        <v>1</v>
      </c>
      <c r="AQ108">
        <f t="shared" si="74"/>
        <v>1</v>
      </c>
      <c r="AR108">
        <f t="shared" si="75"/>
        <v>1</v>
      </c>
      <c r="AT108">
        <f t="shared" si="54"/>
        <v>5</v>
      </c>
      <c r="AU108">
        <f t="shared" si="55"/>
        <v>0</v>
      </c>
      <c r="AZ108">
        <f t="shared" si="76"/>
        <v>10</v>
      </c>
      <c r="BA108">
        <f t="shared" si="52"/>
        <v>40</v>
      </c>
      <c r="BB108">
        <f t="shared" si="77"/>
        <v>4</v>
      </c>
    </row>
    <row r="109" spans="2:54" x14ac:dyDescent="0.15">
      <c r="B109" s="354">
        <v>4</v>
      </c>
      <c r="C109" s="354">
        <v>1</v>
      </c>
      <c r="D109" s="354">
        <v>4</v>
      </c>
      <c r="E109" s="354">
        <v>1</v>
      </c>
      <c r="F109" s="354">
        <v>4</v>
      </c>
      <c r="G109" s="354">
        <v>1</v>
      </c>
      <c r="H109" s="354">
        <v>3</v>
      </c>
      <c r="I109" s="354">
        <v>1</v>
      </c>
      <c r="J109" s="354">
        <v>4</v>
      </c>
      <c r="K109" s="355">
        <v>3</v>
      </c>
      <c r="M109">
        <f t="shared" si="53"/>
        <v>1</v>
      </c>
      <c r="N109" s="323">
        <f t="shared" si="78"/>
        <v>80</v>
      </c>
      <c r="O109" s="323">
        <f t="shared" si="79"/>
        <v>81.25</v>
      </c>
      <c r="P109" s="323">
        <f t="shared" si="80"/>
        <v>75</v>
      </c>
      <c r="R109" s="323" t="str">
        <f t="shared" si="81"/>
        <v/>
      </c>
      <c r="X109" s="322">
        <f t="shared" si="56"/>
        <v>3</v>
      </c>
      <c r="Y109" s="322">
        <f t="shared" si="57"/>
        <v>4</v>
      </c>
      <c r="Z109" s="322">
        <f t="shared" si="58"/>
        <v>3</v>
      </c>
      <c r="AA109" s="322">
        <f t="shared" si="59"/>
        <v>4</v>
      </c>
      <c r="AB109" s="322">
        <f t="shared" si="60"/>
        <v>3</v>
      </c>
      <c r="AC109" s="322">
        <f t="shared" si="61"/>
        <v>4</v>
      </c>
      <c r="AD109" s="322">
        <f t="shared" si="62"/>
        <v>2</v>
      </c>
      <c r="AE109" s="322">
        <f t="shared" si="63"/>
        <v>4</v>
      </c>
      <c r="AF109" s="322">
        <f t="shared" si="64"/>
        <v>3</v>
      </c>
      <c r="AG109" s="322">
        <f t="shared" si="65"/>
        <v>2</v>
      </c>
      <c r="AI109">
        <f t="shared" si="66"/>
        <v>4</v>
      </c>
      <c r="AJ109">
        <f t="shared" si="67"/>
        <v>4</v>
      </c>
      <c r="AK109">
        <f t="shared" si="68"/>
        <v>4</v>
      </c>
      <c r="AL109">
        <f t="shared" si="69"/>
        <v>3</v>
      </c>
      <c r="AM109">
        <f t="shared" si="70"/>
        <v>4</v>
      </c>
      <c r="AN109">
        <f t="shared" si="71"/>
        <v>1</v>
      </c>
      <c r="AO109">
        <f t="shared" si="72"/>
        <v>1</v>
      </c>
      <c r="AP109">
        <f t="shared" si="73"/>
        <v>1</v>
      </c>
      <c r="AQ109">
        <f t="shared" si="74"/>
        <v>1</v>
      </c>
      <c r="AR109">
        <f t="shared" si="75"/>
        <v>3</v>
      </c>
      <c r="AT109">
        <f t="shared" si="54"/>
        <v>4</v>
      </c>
      <c r="AU109">
        <f t="shared" si="55"/>
        <v>0</v>
      </c>
      <c r="AZ109">
        <f t="shared" si="76"/>
        <v>10</v>
      </c>
      <c r="BA109">
        <f t="shared" si="52"/>
        <v>32</v>
      </c>
      <c r="BB109">
        <f t="shared" si="77"/>
        <v>3.2</v>
      </c>
    </row>
    <row r="110" spans="2:54" x14ac:dyDescent="0.15">
      <c r="B110" s="354">
        <v>1</v>
      </c>
      <c r="C110" s="354">
        <v>5</v>
      </c>
      <c r="D110" s="354">
        <v>2</v>
      </c>
      <c r="E110" s="354">
        <v>4</v>
      </c>
      <c r="F110" s="354">
        <v>1</v>
      </c>
      <c r="G110" s="354">
        <v>3</v>
      </c>
      <c r="H110" s="354">
        <v>2</v>
      </c>
      <c r="I110" s="354">
        <v>5</v>
      </c>
      <c r="J110" s="354">
        <v>3</v>
      </c>
      <c r="K110" s="355">
        <v>4</v>
      </c>
      <c r="M110">
        <f t="shared" si="53"/>
        <v>1</v>
      </c>
      <c r="N110" s="323">
        <f t="shared" si="78"/>
        <v>20</v>
      </c>
      <c r="O110" s="323">
        <f t="shared" si="79"/>
        <v>18.75</v>
      </c>
      <c r="P110" s="323">
        <f t="shared" si="80"/>
        <v>25</v>
      </c>
      <c r="R110" s="323" t="str">
        <f t="shared" si="81"/>
        <v/>
      </c>
      <c r="X110" s="322">
        <f t="shared" si="56"/>
        <v>0</v>
      </c>
      <c r="Y110" s="322">
        <f t="shared" si="57"/>
        <v>0</v>
      </c>
      <c r="Z110" s="322">
        <f t="shared" si="58"/>
        <v>1</v>
      </c>
      <c r="AA110" s="322">
        <f t="shared" si="59"/>
        <v>1</v>
      </c>
      <c r="AB110" s="322">
        <f t="shared" si="60"/>
        <v>0</v>
      </c>
      <c r="AC110" s="322">
        <f t="shared" si="61"/>
        <v>2</v>
      </c>
      <c r="AD110" s="322">
        <f t="shared" si="62"/>
        <v>1</v>
      </c>
      <c r="AE110" s="322">
        <f t="shared" si="63"/>
        <v>0</v>
      </c>
      <c r="AF110" s="322">
        <f t="shared" si="64"/>
        <v>2</v>
      </c>
      <c r="AG110" s="322">
        <f t="shared" si="65"/>
        <v>1</v>
      </c>
      <c r="AI110">
        <f t="shared" si="66"/>
        <v>1</v>
      </c>
      <c r="AJ110">
        <f t="shared" si="67"/>
        <v>2</v>
      </c>
      <c r="AK110">
        <f t="shared" si="68"/>
        <v>1</v>
      </c>
      <c r="AL110">
        <f t="shared" si="69"/>
        <v>2</v>
      </c>
      <c r="AM110">
        <f t="shared" si="70"/>
        <v>3</v>
      </c>
      <c r="AN110">
        <f t="shared" si="71"/>
        <v>5</v>
      </c>
      <c r="AO110">
        <f t="shared" si="72"/>
        <v>4</v>
      </c>
      <c r="AP110">
        <f t="shared" si="73"/>
        <v>3</v>
      </c>
      <c r="AQ110">
        <f t="shared" si="74"/>
        <v>5</v>
      </c>
      <c r="AR110">
        <f t="shared" si="75"/>
        <v>4</v>
      </c>
      <c r="AT110">
        <f t="shared" si="54"/>
        <v>4</v>
      </c>
      <c r="AU110">
        <f t="shared" si="55"/>
        <v>0</v>
      </c>
      <c r="AZ110">
        <f t="shared" si="76"/>
        <v>10</v>
      </c>
      <c r="BA110">
        <f t="shared" si="52"/>
        <v>8</v>
      </c>
      <c r="BB110">
        <f t="shared" si="77"/>
        <v>0.8</v>
      </c>
    </row>
    <row r="111" spans="2:54" x14ac:dyDescent="0.15">
      <c r="B111" s="354">
        <v>4</v>
      </c>
      <c r="C111" s="354">
        <v>2</v>
      </c>
      <c r="D111" s="354">
        <v>4</v>
      </c>
      <c r="E111" s="354">
        <v>3</v>
      </c>
      <c r="F111" s="354">
        <v>4</v>
      </c>
      <c r="G111" s="354">
        <v>2</v>
      </c>
      <c r="H111" s="354">
        <v>3</v>
      </c>
      <c r="I111" s="354">
        <v>2</v>
      </c>
      <c r="J111" s="354">
        <v>4</v>
      </c>
      <c r="K111" s="355">
        <v>2</v>
      </c>
      <c r="M111">
        <f t="shared" si="53"/>
        <v>1</v>
      </c>
      <c r="N111" s="323">
        <f t="shared" si="78"/>
        <v>70</v>
      </c>
      <c r="O111" s="323">
        <f t="shared" si="79"/>
        <v>71.875</v>
      </c>
      <c r="P111" s="323">
        <f t="shared" si="80"/>
        <v>62.5</v>
      </c>
      <c r="R111" s="323" t="str">
        <f t="shared" si="81"/>
        <v/>
      </c>
      <c r="X111" s="322">
        <f t="shared" si="56"/>
        <v>3</v>
      </c>
      <c r="Y111" s="322">
        <f t="shared" si="57"/>
        <v>3</v>
      </c>
      <c r="Z111" s="322">
        <f t="shared" si="58"/>
        <v>3</v>
      </c>
      <c r="AA111" s="322">
        <f t="shared" si="59"/>
        <v>2</v>
      </c>
      <c r="AB111" s="322">
        <f t="shared" si="60"/>
        <v>3</v>
      </c>
      <c r="AC111" s="322">
        <f t="shared" si="61"/>
        <v>3</v>
      </c>
      <c r="AD111" s="322">
        <f t="shared" si="62"/>
        <v>2</v>
      </c>
      <c r="AE111" s="322">
        <f t="shared" si="63"/>
        <v>3</v>
      </c>
      <c r="AF111" s="322">
        <f t="shared" si="64"/>
        <v>3</v>
      </c>
      <c r="AG111" s="322">
        <f t="shared" si="65"/>
        <v>3</v>
      </c>
      <c r="AI111">
        <f t="shared" si="66"/>
        <v>4</v>
      </c>
      <c r="AJ111">
        <f t="shared" si="67"/>
        <v>4</v>
      </c>
      <c r="AK111">
        <f t="shared" si="68"/>
        <v>4</v>
      </c>
      <c r="AL111">
        <f t="shared" si="69"/>
        <v>3</v>
      </c>
      <c r="AM111">
        <f t="shared" si="70"/>
        <v>4</v>
      </c>
      <c r="AN111">
        <f t="shared" si="71"/>
        <v>2</v>
      </c>
      <c r="AO111">
        <f t="shared" si="72"/>
        <v>3</v>
      </c>
      <c r="AP111">
        <f t="shared" si="73"/>
        <v>2</v>
      </c>
      <c r="AQ111">
        <f t="shared" si="74"/>
        <v>2</v>
      </c>
      <c r="AR111">
        <f t="shared" si="75"/>
        <v>2</v>
      </c>
      <c r="AT111">
        <f t="shared" si="54"/>
        <v>4</v>
      </c>
      <c r="AU111">
        <f t="shared" si="55"/>
        <v>0</v>
      </c>
      <c r="AZ111">
        <f t="shared" si="76"/>
        <v>10</v>
      </c>
      <c r="BA111">
        <f t="shared" si="52"/>
        <v>28</v>
      </c>
      <c r="BB111">
        <f t="shared" si="77"/>
        <v>2.8</v>
      </c>
    </row>
    <row r="112" spans="2:54" x14ac:dyDescent="0.15">
      <c r="B112" s="354">
        <v>2</v>
      </c>
      <c r="C112" s="354">
        <v>1</v>
      </c>
      <c r="D112" s="354">
        <v>2</v>
      </c>
      <c r="E112" s="354">
        <v>5</v>
      </c>
      <c r="F112" s="354">
        <v>3</v>
      </c>
      <c r="G112" s="354">
        <v>2</v>
      </c>
      <c r="H112" s="354">
        <v>2</v>
      </c>
      <c r="I112" s="354">
        <v>5</v>
      </c>
      <c r="J112" s="354">
        <v>2</v>
      </c>
      <c r="K112" s="355">
        <v>5</v>
      </c>
      <c r="M112">
        <f t="shared" si="53"/>
        <v>1</v>
      </c>
      <c r="N112" s="323">
        <f t="shared" si="78"/>
        <v>32.5</v>
      </c>
      <c r="O112" s="323">
        <f t="shared" si="79"/>
        <v>40.625</v>
      </c>
      <c r="P112" s="323">
        <f t="shared" si="80"/>
        <v>0</v>
      </c>
      <c r="R112" s="323" t="str">
        <f t="shared" si="81"/>
        <v/>
      </c>
      <c r="X112" s="322">
        <f t="shared" si="56"/>
        <v>1</v>
      </c>
      <c r="Y112" s="322">
        <f t="shared" si="57"/>
        <v>4</v>
      </c>
      <c r="Z112" s="322">
        <f t="shared" si="58"/>
        <v>1</v>
      </c>
      <c r="AA112" s="322">
        <f t="shared" si="59"/>
        <v>0</v>
      </c>
      <c r="AB112" s="322">
        <f t="shared" si="60"/>
        <v>2</v>
      </c>
      <c r="AC112" s="322">
        <f t="shared" si="61"/>
        <v>3</v>
      </c>
      <c r="AD112" s="322">
        <f t="shared" si="62"/>
        <v>1</v>
      </c>
      <c r="AE112" s="322">
        <f t="shared" si="63"/>
        <v>0</v>
      </c>
      <c r="AF112" s="322">
        <f t="shared" si="64"/>
        <v>1</v>
      </c>
      <c r="AG112" s="322">
        <f t="shared" si="65"/>
        <v>0</v>
      </c>
      <c r="AI112">
        <f t="shared" si="66"/>
        <v>2</v>
      </c>
      <c r="AJ112">
        <f t="shared" si="67"/>
        <v>2</v>
      </c>
      <c r="AK112">
        <f t="shared" si="68"/>
        <v>3</v>
      </c>
      <c r="AL112">
        <f t="shared" si="69"/>
        <v>2</v>
      </c>
      <c r="AM112">
        <f t="shared" si="70"/>
        <v>2</v>
      </c>
      <c r="AN112">
        <f t="shared" si="71"/>
        <v>1</v>
      </c>
      <c r="AO112">
        <f t="shared" si="72"/>
        <v>5</v>
      </c>
      <c r="AP112">
        <f t="shared" si="73"/>
        <v>2</v>
      </c>
      <c r="AQ112">
        <f t="shared" si="74"/>
        <v>5</v>
      </c>
      <c r="AR112">
        <f t="shared" si="75"/>
        <v>5</v>
      </c>
      <c r="AT112">
        <f t="shared" si="54"/>
        <v>3</v>
      </c>
      <c r="AU112">
        <f t="shared" si="55"/>
        <v>0</v>
      </c>
      <c r="AZ112">
        <f t="shared" si="76"/>
        <v>10</v>
      </c>
      <c r="BA112">
        <f t="shared" si="52"/>
        <v>13</v>
      </c>
      <c r="BB112">
        <f t="shared" si="77"/>
        <v>1.3</v>
      </c>
    </row>
    <row r="113" spans="2:54" x14ac:dyDescent="0.15">
      <c r="B113" s="354">
        <v>1</v>
      </c>
      <c r="C113" s="354">
        <v>5</v>
      </c>
      <c r="D113" s="354">
        <v>1</v>
      </c>
      <c r="E113" s="354">
        <v>5</v>
      </c>
      <c r="F113" s="354">
        <v>1</v>
      </c>
      <c r="G113" s="354">
        <v>3</v>
      </c>
      <c r="H113" s="354">
        <v>1</v>
      </c>
      <c r="I113" s="354">
        <v>1</v>
      </c>
      <c r="J113" s="354">
        <v>1</v>
      </c>
      <c r="K113" s="355">
        <v>5</v>
      </c>
      <c r="M113">
        <f t="shared" si="53"/>
        <v>1</v>
      </c>
      <c r="N113" s="323">
        <f t="shared" si="78"/>
        <v>15</v>
      </c>
      <c r="O113" s="323">
        <f t="shared" si="79"/>
        <v>18.75</v>
      </c>
      <c r="P113" s="323">
        <f t="shared" si="80"/>
        <v>0</v>
      </c>
      <c r="R113" s="323" t="str">
        <f t="shared" si="81"/>
        <v/>
      </c>
      <c r="X113" s="322">
        <f t="shared" si="56"/>
        <v>0</v>
      </c>
      <c r="Y113" s="322">
        <f t="shared" si="57"/>
        <v>0</v>
      </c>
      <c r="Z113" s="322">
        <f t="shared" si="58"/>
        <v>0</v>
      </c>
      <c r="AA113" s="322">
        <f t="shared" si="59"/>
        <v>0</v>
      </c>
      <c r="AB113" s="322">
        <f t="shared" si="60"/>
        <v>0</v>
      </c>
      <c r="AC113" s="322">
        <f t="shared" si="61"/>
        <v>2</v>
      </c>
      <c r="AD113" s="322">
        <f t="shared" si="62"/>
        <v>0</v>
      </c>
      <c r="AE113" s="322">
        <f t="shared" si="63"/>
        <v>4</v>
      </c>
      <c r="AF113" s="322">
        <f t="shared" si="64"/>
        <v>0</v>
      </c>
      <c r="AG113" s="322">
        <f t="shared" si="65"/>
        <v>0</v>
      </c>
      <c r="AI113">
        <f t="shared" si="66"/>
        <v>1</v>
      </c>
      <c r="AJ113">
        <f t="shared" si="67"/>
        <v>1</v>
      </c>
      <c r="AK113">
        <f t="shared" si="68"/>
        <v>1</v>
      </c>
      <c r="AL113">
        <f t="shared" si="69"/>
        <v>1</v>
      </c>
      <c r="AM113">
        <f t="shared" si="70"/>
        <v>1</v>
      </c>
      <c r="AN113">
        <f t="shared" si="71"/>
        <v>5</v>
      </c>
      <c r="AO113">
        <f t="shared" si="72"/>
        <v>5</v>
      </c>
      <c r="AP113">
        <f t="shared" si="73"/>
        <v>3</v>
      </c>
      <c r="AQ113">
        <f t="shared" si="74"/>
        <v>1</v>
      </c>
      <c r="AR113">
        <f t="shared" si="75"/>
        <v>5</v>
      </c>
      <c r="AT113">
        <f t="shared" si="54"/>
        <v>3</v>
      </c>
      <c r="AU113">
        <f t="shared" si="55"/>
        <v>0</v>
      </c>
      <c r="AZ113">
        <f t="shared" si="76"/>
        <v>10</v>
      </c>
      <c r="BA113">
        <f t="shared" si="52"/>
        <v>6</v>
      </c>
      <c r="BB113">
        <f t="shared" si="77"/>
        <v>0.6</v>
      </c>
    </row>
    <row r="114" spans="2:54" x14ac:dyDescent="0.15">
      <c r="B114" s="354">
        <v>5</v>
      </c>
      <c r="C114" s="354">
        <v>1</v>
      </c>
      <c r="D114" s="354">
        <v>5</v>
      </c>
      <c r="E114" s="354">
        <v>3</v>
      </c>
      <c r="F114" s="354">
        <v>5</v>
      </c>
      <c r="G114" s="354">
        <v>1</v>
      </c>
      <c r="H114" s="354">
        <v>5</v>
      </c>
      <c r="I114" s="354">
        <v>1</v>
      </c>
      <c r="J114" s="354">
        <v>5</v>
      </c>
      <c r="K114" s="355">
        <v>1</v>
      </c>
      <c r="M114">
        <f t="shared" si="53"/>
        <v>1</v>
      </c>
      <c r="N114" s="323">
        <f t="shared" si="78"/>
        <v>95</v>
      </c>
      <c r="O114" s="323">
        <f t="shared" si="79"/>
        <v>100</v>
      </c>
      <c r="P114" s="323">
        <f t="shared" si="80"/>
        <v>75</v>
      </c>
      <c r="R114" s="323" t="str">
        <f t="shared" si="81"/>
        <v/>
      </c>
      <c r="X114" s="322">
        <f t="shared" si="56"/>
        <v>4</v>
      </c>
      <c r="Y114" s="322">
        <f t="shared" si="57"/>
        <v>4</v>
      </c>
      <c r="Z114" s="322">
        <f t="shared" si="58"/>
        <v>4</v>
      </c>
      <c r="AA114" s="322">
        <f t="shared" si="59"/>
        <v>2</v>
      </c>
      <c r="AB114" s="322">
        <f t="shared" si="60"/>
        <v>4</v>
      </c>
      <c r="AC114" s="322">
        <f t="shared" si="61"/>
        <v>4</v>
      </c>
      <c r="AD114" s="322">
        <f t="shared" si="62"/>
        <v>4</v>
      </c>
      <c r="AE114" s="322">
        <f t="shared" si="63"/>
        <v>4</v>
      </c>
      <c r="AF114" s="322">
        <f t="shared" si="64"/>
        <v>4</v>
      </c>
      <c r="AG114" s="322">
        <f t="shared" si="65"/>
        <v>4</v>
      </c>
      <c r="AI114">
        <f t="shared" si="66"/>
        <v>5</v>
      </c>
      <c r="AJ114">
        <f t="shared" si="67"/>
        <v>5</v>
      </c>
      <c r="AK114">
        <f t="shared" si="68"/>
        <v>5</v>
      </c>
      <c r="AL114">
        <f t="shared" si="69"/>
        <v>5</v>
      </c>
      <c r="AM114">
        <f t="shared" si="70"/>
        <v>5</v>
      </c>
      <c r="AN114">
        <f t="shared" si="71"/>
        <v>1</v>
      </c>
      <c r="AO114">
        <f t="shared" si="72"/>
        <v>3</v>
      </c>
      <c r="AP114">
        <f t="shared" si="73"/>
        <v>1</v>
      </c>
      <c r="AQ114">
        <f t="shared" si="74"/>
        <v>1</v>
      </c>
      <c r="AR114">
        <f t="shared" si="75"/>
        <v>1</v>
      </c>
      <c r="AT114">
        <f t="shared" si="54"/>
        <v>5</v>
      </c>
      <c r="AU114">
        <f t="shared" si="55"/>
        <v>0</v>
      </c>
      <c r="AZ114">
        <f t="shared" si="76"/>
        <v>10</v>
      </c>
      <c r="BA114">
        <f t="shared" si="52"/>
        <v>38</v>
      </c>
      <c r="BB114">
        <f t="shared" si="77"/>
        <v>3.8</v>
      </c>
    </row>
    <row r="115" spans="2:54" x14ac:dyDescent="0.15">
      <c r="B115" s="354">
        <v>5</v>
      </c>
      <c r="C115" s="354">
        <v>3</v>
      </c>
      <c r="D115" s="354">
        <v>4</v>
      </c>
      <c r="E115" s="354">
        <v>1</v>
      </c>
      <c r="F115" s="354">
        <v>5</v>
      </c>
      <c r="G115" s="354">
        <v>1</v>
      </c>
      <c r="H115" s="354">
        <v>5</v>
      </c>
      <c r="I115" s="354">
        <v>1</v>
      </c>
      <c r="J115" s="354">
        <v>5</v>
      </c>
      <c r="K115" s="355">
        <v>5</v>
      </c>
      <c r="M115">
        <f t="shared" si="53"/>
        <v>1</v>
      </c>
      <c r="N115" s="323">
        <f t="shared" si="78"/>
        <v>82.5</v>
      </c>
      <c r="O115" s="323">
        <f t="shared" si="79"/>
        <v>90.625</v>
      </c>
      <c r="P115" s="323">
        <f t="shared" si="80"/>
        <v>50</v>
      </c>
      <c r="R115" s="323" t="str">
        <f t="shared" si="81"/>
        <v/>
      </c>
      <c r="X115" s="322">
        <f t="shared" si="56"/>
        <v>4</v>
      </c>
      <c r="Y115" s="322">
        <f t="shared" si="57"/>
        <v>2</v>
      </c>
      <c r="Z115" s="322">
        <f t="shared" si="58"/>
        <v>3</v>
      </c>
      <c r="AA115" s="322">
        <f t="shared" si="59"/>
        <v>4</v>
      </c>
      <c r="AB115" s="322">
        <f t="shared" si="60"/>
        <v>4</v>
      </c>
      <c r="AC115" s="322">
        <f t="shared" si="61"/>
        <v>4</v>
      </c>
      <c r="AD115" s="322">
        <f t="shared" si="62"/>
        <v>4</v>
      </c>
      <c r="AE115" s="322">
        <f t="shared" si="63"/>
        <v>4</v>
      </c>
      <c r="AF115" s="322">
        <f t="shared" si="64"/>
        <v>4</v>
      </c>
      <c r="AG115" s="322">
        <f t="shared" si="65"/>
        <v>0</v>
      </c>
      <c r="AI115">
        <f t="shared" si="66"/>
        <v>5</v>
      </c>
      <c r="AJ115">
        <f t="shared" si="67"/>
        <v>4</v>
      </c>
      <c r="AK115">
        <f t="shared" si="68"/>
        <v>5</v>
      </c>
      <c r="AL115">
        <f t="shared" si="69"/>
        <v>5</v>
      </c>
      <c r="AM115">
        <f t="shared" si="70"/>
        <v>5</v>
      </c>
      <c r="AN115">
        <f t="shared" si="71"/>
        <v>3</v>
      </c>
      <c r="AO115">
        <f t="shared" si="72"/>
        <v>1</v>
      </c>
      <c r="AP115">
        <f t="shared" si="73"/>
        <v>1</v>
      </c>
      <c r="AQ115">
        <f t="shared" si="74"/>
        <v>1</v>
      </c>
      <c r="AR115">
        <f t="shared" si="75"/>
        <v>5</v>
      </c>
      <c r="AT115">
        <f t="shared" si="54"/>
        <v>6</v>
      </c>
      <c r="AU115">
        <f t="shared" si="55"/>
        <v>0</v>
      </c>
      <c r="AZ115">
        <f t="shared" si="76"/>
        <v>10</v>
      </c>
      <c r="BA115">
        <f t="shared" si="52"/>
        <v>33</v>
      </c>
      <c r="BB115">
        <f t="shared" si="77"/>
        <v>3.3</v>
      </c>
    </row>
    <row r="116" spans="2:54" x14ac:dyDescent="0.15">
      <c r="B116" s="354">
        <v>3</v>
      </c>
      <c r="C116" s="354">
        <v>3</v>
      </c>
      <c r="D116" s="354">
        <v>4</v>
      </c>
      <c r="E116" s="354">
        <v>3</v>
      </c>
      <c r="F116" s="354">
        <v>3</v>
      </c>
      <c r="G116" s="354">
        <v>3</v>
      </c>
      <c r="H116" s="354">
        <v>4</v>
      </c>
      <c r="I116" s="354">
        <v>2</v>
      </c>
      <c r="J116" s="354">
        <v>3</v>
      </c>
      <c r="K116" s="355">
        <v>3</v>
      </c>
      <c r="M116">
        <f t="shared" si="53"/>
        <v>1</v>
      </c>
      <c r="N116" s="323">
        <f t="shared" si="78"/>
        <v>57.5</v>
      </c>
      <c r="O116" s="323">
        <f t="shared" si="79"/>
        <v>59.375</v>
      </c>
      <c r="P116" s="323">
        <f t="shared" si="80"/>
        <v>50</v>
      </c>
      <c r="R116" s="323" t="str">
        <f t="shared" si="81"/>
        <v/>
      </c>
      <c r="X116" s="322">
        <f t="shared" si="56"/>
        <v>2</v>
      </c>
      <c r="Y116" s="322">
        <f t="shared" si="57"/>
        <v>2</v>
      </c>
      <c r="Z116" s="322">
        <f t="shared" si="58"/>
        <v>3</v>
      </c>
      <c r="AA116" s="322">
        <f t="shared" si="59"/>
        <v>2</v>
      </c>
      <c r="AB116" s="322">
        <f t="shared" si="60"/>
        <v>2</v>
      </c>
      <c r="AC116" s="322">
        <f t="shared" si="61"/>
        <v>2</v>
      </c>
      <c r="AD116" s="322">
        <f t="shared" si="62"/>
        <v>3</v>
      </c>
      <c r="AE116" s="322">
        <f t="shared" si="63"/>
        <v>3</v>
      </c>
      <c r="AF116" s="322">
        <f t="shared" si="64"/>
        <v>2</v>
      </c>
      <c r="AG116" s="322">
        <f t="shared" si="65"/>
        <v>2</v>
      </c>
      <c r="AI116">
        <f t="shared" si="66"/>
        <v>3</v>
      </c>
      <c r="AJ116">
        <f t="shared" si="67"/>
        <v>4</v>
      </c>
      <c r="AK116">
        <f t="shared" si="68"/>
        <v>3</v>
      </c>
      <c r="AL116">
        <f t="shared" si="69"/>
        <v>4</v>
      </c>
      <c r="AM116">
        <f t="shared" si="70"/>
        <v>3</v>
      </c>
      <c r="AN116">
        <f t="shared" si="71"/>
        <v>3</v>
      </c>
      <c r="AO116">
        <f t="shared" si="72"/>
        <v>3</v>
      </c>
      <c r="AP116">
        <f t="shared" si="73"/>
        <v>3</v>
      </c>
      <c r="AQ116">
        <f t="shared" si="74"/>
        <v>2</v>
      </c>
      <c r="AR116">
        <f t="shared" si="75"/>
        <v>3</v>
      </c>
      <c r="AT116">
        <f t="shared" si="54"/>
        <v>2</v>
      </c>
      <c r="AU116">
        <f t="shared" si="55"/>
        <v>0</v>
      </c>
      <c r="AZ116">
        <f t="shared" si="76"/>
        <v>10</v>
      </c>
      <c r="BA116">
        <f t="shared" si="52"/>
        <v>23</v>
      </c>
      <c r="BB116">
        <f t="shared" si="77"/>
        <v>2.2999999999999998</v>
      </c>
    </row>
    <row r="117" spans="2:54" x14ac:dyDescent="0.15">
      <c r="B117" s="354">
        <v>2</v>
      </c>
      <c r="C117" s="354">
        <v>4</v>
      </c>
      <c r="D117" s="354">
        <v>1</v>
      </c>
      <c r="E117" s="354">
        <v>5</v>
      </c>
      <c r="F117" s="354">
        <v>2</v>
      </c>
      <c r="G117" s="354">
        <v>4</v>
      </c>
      <c r="H117" s="354">
        <v>1</v>
      </c>
      <c r="I117" s="354">
        <v>2</v>
      </c>
      <c r="J117" s="354">
        <v>2</v>
      </c>
      <c r="K117" s="355">
        <v>5</v>
      </c>
      <c r="M117">
        <f t="shared" si="53"/>
        <v>1</v>
      </c>
      <c r="N117" s="323">
        <f t="shared" si="78"/>
        <v>20</v>
      </c>
      <c r="O117" s="323">
        <f t="shared" si="79"/>
        <v>25</v>
      </c>
      <c r="P117" s="323">
        <f t="shared" si="80"/>
        <v>0</v>
      </c>
      <c r="R117" s="323" t="str">
        <f t="shared" si="81"/>
        <v/>
      </c>
      <c r="X117" s="322">
        <f t="shared" si="56"/>
        <v>1</v>
      </c>
      <c r="Y117" s="322">
        <f t="shared" si="57"/>
        <v>1</v>
      </c>
      <c r="Z117" s="322">
        <f t="shared" si="58"/>
        <v>0</v>
      </c>
      <c r="AA117" s="322">
        <f t="shared" si="59"/>
        <v>0</v>
      </c>
      <c r="AB117" s="322">
        <f t="shared" si="60"/>
        <v>1</v>
      </c>
      <c r="AC117" s="322">
        <f t="shared" si="61"/>
        <v>1</v>
      </c>
      <c r="AD117" s="322">
        <f t="shared" si="62"/>
        <v>0</v>
      </c>
      <c r="AE117" s="322">
        <f t="shared" si="63"/>
        <v>3</v>
      </c>
      <c r="AF117" s="322">
        <f t="shared" si="64"/>
        <v>1</v>
      </c>
      <c r="AG117" s="322">
        <f t="shared" si="65"/>
        <v>0</v>
      </c>
      <c r="AI117">
        <f t="shared" si="66"/>
        <v>2</v>
      </c>
      <c r="AJ117">
        <f t="shared" si="67"/>
        <v>1</v>
      </c>
      <c r="AK117">
        <f t="shared" si="68"/>
        <v>2</v>
      </c>
      <c r="AL117">
        <f t="shared" si="69"/>
        <v>1</v>
      </c>
      <c r="AM117">
        <f t="shared" si="70"/>
        <v>2</v>
      </c>
      <c r="AN117">
        <f t="shared" si="71"/>
        <v>4</v>
      </c>
      <c r="AO117">
        <f t="shared" si="72"/>
        <v>5</v>
      </c>
      <c r="AP117">
        <f t="shared" si="73"/>
        <v>4</v>
      </c>
      <c r="AQ117">
        <f t="shared" si="74"/>
        <v>2</v>
      </c>
      <c r="AR117">
        <f t="shared" si="75"/>
        <v>5</v>
      </c>
      <c r="AT117">
        <f t="shared" si="54"/>
        <v>4</v>
      </c>
      <c r="AU117">
        <f t="shared" si="55"/>
        <v>0</v>
      </c>
      <c r="AZ117">
        <f t="shared" si="76"/>
        <v>10</v>
      </c>
      <c r="BA117">
        <f t="shared" si="52"/>
        <v>8</v>
      </c>
      <c r="BB117">
        <f t="shared" si="77"/>
        <v>0.8</v>
      </c>
    </row>
    <row r="118" spans="2:54" x14ac:dyDescent="0.15">
      <c r="B118" s="354">
        <v>3</v>
      </c>
      <c r="C118" s="354">
        <v>4</v>
      </c>
      <c r="D118" s="354">
        <v>2</v>
      </c>
      <c r="E118" s="354">
        <v>3</v>
      </c>
      <c r="F118" s="354">
        <v>2</v>
      </c>
      <c r="G118" s="354">
        <v>4</v>
      </c>
      <c r="H118" s="354">
        <v>2</v>
      </c>
      <c r="I118" s="354">
        <v>5</v>
      </c>
      <c r="J118" s="354">
        <v>2</v>
      </c>
      <c r="K118" s="355">
        <v>4</v>
      </c>
      <c r="M118">
        <f t="shared" si="53"/>
        <v>1</v>
      </c>
      <c r="N118" s="323">
        <f t="shared" si="78"/>
        <v>27.5</v>
      </c>
      <c r="O118" s="323">
        <f t="shared" si="79"/>
        <v>25</v>
      </c>
      <c r="P118" s="323">
        <f t="shared" si="80"/>
        <v>37.5</v>
      </c>
      <c r="R118" s="323" t="str">
        <f t="shared" si="81"/>
        <v/>
      </c>
      <c r="X118" s="322">
        <f t="shared" si="56"/>
        <v>2</v>
      </c>
      <c r="Y118" s="322">
        <f t="shared" si="57"/>
        <v>1</v>
      </c>
      <c r="Z118" s="322">
        <f t="shared" si="58"/>
        <v>1</v>
      </c>
      <c r="AA118" s="322">
        <f t="shared" si="59"/>
        <v>2</v>
      </c>
      <c r="AB118" s="322">
        <f t="shared" si="60"/>
        <v>1</v>
      </c>
      <c r="AC118" s="322">
        <f t="shared" si="61"/>
        <v>1</v>
      </c>
      <c r="AD118" s="322">
        <f t="shared" si="62"/>
        <v>1</v>
      </c>
      <c r="AE118" s="322">
        <f t="shared" si="63"/>
        <v>0</v>
      </c>
      <c r="AF118" s="322">
        <f t="shared" si="64"/>
        <v>1</v>
      </c>
      <c r="AG118" s="322">
        <f t="shared" si="65"/>
        <v>1</v>
      </c>
      <c r="AI118">
        <f t="shared" si="66"/>
        <v>3</v>
      </c>
      <c r="AJ118">
        <f t="shared" si="67"/>
        <v>2</v>
      </c>
      <c r="AK118">
        <f t="shared" si="68"/>
        <v>2</v>
      </c>
      <c r="AL118">
        <f t="shared" si="69"/>
        <v>2</v>
      </c>
      <c r="AM118">
        <f t="shared" si="70"/>
        <v>2</v>
      </c>
      <c r="AN118">
        <f t="shared" si="71"/>
        <v>4</v>
      </c>
      <c r="AO118">
        <f t="shared" si="72"/>
        <v>3</v>
      </c>
      <c r="AP118">
        <f t="shared" si="73"/>
        <v>4</v>
      </c>
      <c r="AQ118">
        <f t="shared" si="74"/>
        <v>5</v>
      </c>
      <c r="AR118">
        <f t="shared" si="75"/>
        <v>4</v>
      </c>
      <c r="AT118">
        <f t="shared" si="54"/>
        <v>4</v>
      </c>
      <c r="AU118">
        <f t="shared" si="55"/>
        <v>0</v>
      </c>
      <c r="AZ118">
        <f t="shared" si="76"/>
        <v>10</v>
      </c>
      <c r="BA118">
        <f t="shared" si="52"/>
        <v>11</v>
      </c>
      <c r="BB118">
        <f t="shared" si="77"/>
        <v>1.1000000000000001</v>
      </c>
    </row>
    <row r="119" spans="2:54" x14ac:dyDescent="0.15">
      <c r="B119" s="354">
        <v>3</v>
      </c>
      <c r="C119" s="354">
        <v>2</v>
      </c>
      <c r="D119" s="354">
        <v>4</v>
      </c>
      <c r="E119" s="354">
        <v>2</v>
      </c>
      <c r="F119" s="354">
        <v>3</v>
      </c>
      <c r="G119" s="354">
        <v>4</v>
      </c>
      <c r="H119" s="354">
        <v>4</v>
      </c>
      <c r="I119" s="354">
        <v>1</v>
      </c>
      <c r="J119" s="354">
        <v>4</v>
      </c>
      <c r="K119" s="355">
        <v>2</v>
      </c>
      <c r="M119">
        <f t="shared" si="53"/>
        <v>1</v>
      </c>
      <c r="N119" s="323">
        <f t="shared" si="78"/>
        <v>67.5</v>
      </c>
      <c r="O119" s="323">
        <f t="shared" si="79"/>
        <v>65.625</v>
      </c>
      <c r="P119" s="323">
        <f t="shared" si="80"/>
        <v>75</v>
      </c>
      <c r="R119" s="323" t="str">
        <f t="shared" si="81"/>
        <v/>
      </c>
      <c r="X119" s="322">
        <f t="shared" si="56"/>
        <v>2</v>
      </c>
      <c r="Y119" s="322">
        <f t="shared" si="57"/>
        <v>3</v>
      </c>
      <c r="Z119" s="322">
        <f t="shared" si="58"/>
        <v>3</v>
      </c>
      <c r="AA119" s="322">
        <f t="shared" si="59"/>
        <v>3</v>
      </c>
      <c r="AB119" s="322">
        <f t="shared" si="60"/>
        <v>2</v>
      </c>
      <c r="AC119" s="322">
        <f t="shared" si="61"/>
        <v>1</v>
      </c>
      <c r="AD119" s="322">
        <f t="shared" si="62"/>
        <v>3</v>
      </c>
      <c r="AE119" s="322">
        <f t="shared" si="63"/>
        <v>4</v>
      </c>
      <c r="AF119" s="322">
        <f t="shared" si="64"/>
        <v>3</v>
      </c>
      <c r="AG119" s="322">
        <f t="shared" si="65"/>
        <v>3</v>
      </c>
      <c r="AI119">
        <f t="shared" si="66"/>
        <v>3</v>
      </c>
      <c r="AJ119">
        <f t="shared" si="67"/>
        <v>4</v>
      </c>
      <c r="AK119">
        <f t="shared" si="68"/>
        <v>3</v>
      </c>
      <c r="AL119">
        <f t="shared" si="69"/>
        <v>4</v>
      </c>
      <c r="AM119">
        <f t="shared" si="70"/>
        <v>4</v>
      </c>
      <c r="AN119">
        <f t="shared" si="71"/>
        <v>2</v>
      </c>
      <c r="AO119">
        <f t="shared" si="72"/>
        <v>2</v>
      </c>
      <c r="AP119">
        <f t="shared" si="73"/>
        <v>4</v>
      </c>
      <c r="AQ119">
        <f t="shared" si="74"/>
        <v>1</v>
      </c>
      <c r="AR119">
        <f t="shared" si="75"/>
        <v>2</v>
      </c>
      <c r="AT119">
        <f t="shared" si="54"/>
        <v>4</v>
      </c>
      <c r="AU119">
        <f t="shared" si="55"/>
        <v>0</v>
      </c>
      <c r="AZ119">
        <f t="shared" si="76"/>
        <v>10</v>
      </c>
      <c r="BA119">
        <f t="shared" si="52"/>
        <v>27</v>
      </c>
      <c r="BB119">
        <f t="shared" si="77"/>
        <v>2.7</v>
      </c>
    </row>
    <row r="120" spans="2:54" x14ac:dyDescent="0.15">
      <c r="B120" s="354">
        <v>5</v>
      </c>
      <c r="C120" s="354">
        <v>1</v>
      </c>
      <c r="D120" s="354">
        <v>5</v>
      </c>
      <c r="E120" s="354">
        <v>2</v>
      </c>
      <c r="F120" s="354">
        <v>5</v>
      </c>
      <c r="G120" s="354">
        <v>1</v>
      </c>
      <c r="H120" s="354">
        <v>4</v>
      </c>
      <c r="I120" s="354">
        <v>1</v>
      </c>
      <c r="J120" s="354">
        <v>5</v>
      </c>
      <c r="K120" s="355">
        <v>3</v>
      </c>
      <c r="M120">
        <f t="shared" si="53"/>
        <v>1</v>
      </c>
      <c r="N120" s="323">
        <f t="shared" si="78"/>
        <v>90</v>
      </c>
      <c r="O120" s="323">
        <f t="shared" si="79"/>
        <v>96.875</v>
      </c>
      <c r="P120" s="323">
        <f t="shared" si="80"/>
        <v>62.5</v>
      </c>
      <c r="R120" s="323" t="str">
        <f t="shared" si="81"/>
        <v/>
      </c>
      <c r="X120" s="322">
        <f t="shared" si="56"/>
        <v>4</v>
      </c>
      <c r="Y120" s="322">
        <f t="shared" si="57"/>
        <v>4</v>
      </c>
      <c r="Z120" s="322">
        <f t="shared" si="58"/>
        <v>4</v>
      </c>
      <c r="AA120" s="322">
        <f t="shared" si="59"/>
        <v>3</v>
      </c>
      <c r="AB120" s="322">
        <f t="shared" si="60"/>
        <v>4</v>
      </c>
      <c r="AC120" s="322">
        <f t="shared" si="61"/>
        <v>4</v>
      </c>
      <c r="AD120" s="322">
        <f t="shared" si="62"/>
        <v>3</v>
      </c>
      <c r="AE120" s="322">
        <f t="shared" si="63"/>
        <v>4</v>
      </c>
      <c r="AF120" s="322">
        <f t="shared" si="64"/>
        <v>4</v>
      </c>
      <c r="AG120" s="322">
        <f t="shared" si="65"/>
        <v>2</v>
      </c>
      <c r="AI120">
        <f t="shared" si="66"/>
        <v>5</v>
      </c>
      <c r="AJ120">
        <f t="shared" si="67"/>
        <v>5</v>
      </c>
      <c r="AK120">
        <f t="shared" si="68"/>
        <v>5</v>
      </c>
      <c r="AL120">
        <f t="shared" si="69"/>
        <v>4</v>
      </c>
      <c r="AM120">
        <f t="shared" si="70"/>
        <v>5</v>
      </c>
      <c r="AN120">
        <f t="shared" si="71"/>
        <v>1</v>
      </c>
      <c r="AO120">
        <f t="shared" si="72"/>
        <v>2</v>
      </c>
      <c r="AP120">
        <f t="shared" si="73"/>
        <v>1</v>
      </c>
      <c r="AQ120">
        <f t="shared" si="74"/>
        <v>1</v>
      </c>
      <c r="AR120">
        <f t="shared" si="75"/>
        <v>3</v>
      </c>
      <c r="AT120">
        <f t="shared" si="54"/>
        <v>5</v>
      </c>
      <c r="AU120">
        <f t="shared" si="55"/>
        <v>0</v>
      </c>
      <c r="AZ120">
        <f t="shared" si="76"/>
        <v>10</v>
      </c>
      <c r="BA120">
        <f t="shared" si="52"/>
        <v>36</v>
      </c>
      <c r="BB120">
        <f t="shared" si="77"/>
        <v>3.6</v>
      </c>
    </row>
    <row r="121" spans="2:54" x14ac:dyDescent="0.15">
      <c r="B121" s="354">
        <v>3</v>
      </c>
      <c r="C121" s="354">
        <v>2</v>
      </c>
      <c r="D121" s="354">
        <v>4</v>
      </c>
      <c r="E121" s="354">
        <v>1</v>
      </c>
      <c r="F121" s="354">
        <v>3</v>
      </c>
      <c r="G121" s="354">
        <v>4</v>
      </c>
      <c r="H121" s="354">
        <v>4</v>
      </c>
      <c r="I121" s="354">
        <v>2</v>
      </c>
      <c r="J121" s="354">
        <v>4</v>
      </c>
      <c r="K121" s="355">
        <v>3</v>
      </c>
      <c r="M121">
        <f t="shared" si="53"/>
        <v>1</v>
      </c>
      <c r="N121" s="323">
        <f t="shared" si="78"/>
        <v>65</v>
      </c>
      <c r="O121" s="323">
        <f t="shared" si="79"/>
        <v>62.5</v>
      </c>
      <c r="P121" s="323">
        <f t="shared" si="80"/>
        <v>75</v>
      </c>
      <c r="R121" s="323" t="str">
        <f t="shared" si="81"/>
        <v/>
      </c>
      <c r="X121" s="322">
        <f t="shared" si="56"/>
        <v>2</v>
      </c>
      <c r="Y121" s="322">
        <f t="shared" si="57"/>
        <v>3</v>
      </c>
      <c r="Z121" s="322">
        <f t="shared" si="58"/>
        <v>3</v>
      </c>
      <c r="AA121" s="322">
        <f t="shared" si="59"/>
        <v>4</v>
      </c>
      <c r="AB121" s="322">
        <f t="shared" si="60"/>
        <v>2</v>
      </c>
      <c r="AC121" s="322">
        <f t="shared" si="61"/>
        <v>1</v>
      </c>
      <c r="AD121" s="322">
        <f t="shared" si="62"/>
        <v>3</v>
      </c>
      <c r="AE121" s="322">
        <f t="shared" si="63"/>
        <v>3</v>
      </c>
      <c r="AF121" s="322">
        <f t="shared" si="64"/>
        <v>3</v>
      </c>
      <c r="AG121" s="322">
        <f t="shared" si="65"/>
        <v>2</v>
      </c>
      <c r="AI121">
        <f t="shared" si="66"/>
        <v>3</v>
      </c>
      <c r="AJ121">
        <f t="shared" si="67"/>
        <v>4</v>
      </c>
      <c r="AK121">
        <f t="shared" si="68"/>
        <v>3</v>
      </c>
      <c r="AL121">
        <f t="shared" si="69"/>
        <v>4</v>
      </c>
      <c r="AM121">
        <f t="shared" si="70"/>
        <v>4</v>
      </c>
      <c r="AN121">
        <f t="shared" si="71"/>
        <v>2</v>
      </c>
      <c r="AO121">
        <f t="shared" si="72"/>
        <v>1</v>
      </c>
      <c r="AP121">
        <f t="shared" si="73"/>
        <v>4</v>
      </c>
      <c r="AQ121">
        <f t="shared" si="74"/>
        <v>2</v>
      </c>
      <c r="AR121">
        <f t="shared" si="75"/>
        <v>3</v>
      </c>
      <c r="AT121">
        <f t="shared" si="54"/>
        <v>4</v>
      </c>
      <c r="AU121">
        <f t="shared" si="55"/>
        <v>0</v>
      </c>
      <c r="AZ121">
        <f t="shared" si="76"/>
        <v>10</v>
      </c>
      <c r="BA121">
        <f t="shared" si="52"/>
        <v>26</v>
      </c>
      <c r="BB121">
        <f t="shared" si="77"/>
        <v>2.6</v>
      </c>
    </row>
    <row r="122" spans="2:54" x14ac:dyDescent="0.15">
      <c r="B122" s="354">
        <v>4</v>
      </c>
      <c r="C122" s="354">
        <v>2</v>
      </c>
      <c r="D122" s="354">
        <v>3</v>
      </c>
      <c r="E122" s="354">
        <v>4</v>
      </c>
      <c r="F122" s="354">
        <v>4</v>
      </c>
      <c r="G122" s="354">
        <v>3</v>
      </c>
      <c r="H122" s="354">
        <v>2</v>
      </c>
      <c r="I122" s="354">
        <v>2</v>
      </c>
      <c r="J122" s="354">
        <v>3</v>
      </c>
      <c r="K122" s="355">
        <v>4</v>
      </c>
      <c r="M122">
        <f t="shared" si="53"/>
        <v>1</v>
      </c>
      <c r="N122" s="323">
        <f t="shared" si="78"/>
        <v>52.5</v>
      </c>
      <c r="O122" s="323">
        <f t="shared" si="79"/>
        <v>59.375</v>
      </c>
      <c r="P122" s="323">
        <f t="shared" si="80"/>
        <v>25</v>
      </c>
      <c r="R122" s="323" t="str">
        <f t="shared" si="81"/>
        <v/>
      </c>
      <c r="X122" s="322">
        <f t="shared" si="56"/>
        <v>3</v>
      </c>
      <c r="Y122" s="322">
        <f t="shared" si="57"/>
        <v>3</v>
      </c>
      <c r="Z122" s="322">
        <f t="shared" si="58"/>
        <v>2</v>
      </c>
      <c r="AA122" s="322">
        <f t="shared" si="59"/>
        <v>1</v>
      </c>
      <c r="AB122" s="322">
        <f t="shared" si="60"/>
        <v>3</v>
      </c>
      <c r="AC122" s="322">
        <f t="shared" si="61"/>
        <v>2</v>
      </c>
      <c r="AD122" s="322">
        <f t="shared" si="62"/>
        <v>1</v>
      </c>
      <c r="AE122" s="322">
        <f t="shared" si="63"/>
        <v>3</v>
      </c>
      <c r="AF122" s="322">
        <f t="shared" si="64"/>
        <v>2</v>
      </c>
      <c r="AG122" s="322">
        <f t="shared" si="65"/>
        <v>1</v>
      </c>
      <c r="AI122">
        <f t="shared" si="66"/>
        <v>4</v>
      </c>
      <c r="AJ122">
        <f t="shared" si="67"/>
        <v>3</v>
      </c>
      <c r="AK122">
        <f t="shared" si="68"/>
        <v>4</v>
      </c>
      <c r="AL122">
        <f t="shared" si="69"/>
        <v>2</v>
      </c>
      <c r="AM122">
        <f t="shared" si="70"/>
        <v>3</v>
      </c>
      <c r="AN122">
        <f t="shared" si="71"/>
        <v>2</v>
      </c>
      <c r="AO122">
        <f t="shared" si="72"/>
        <v>4</v>
      </c>
      <c r="AP122">
        <f t="shared" si="73"/>
        <v>3</v>
      </c>
      <c r="AQ122">
        <f t="shared" si="74"/>
        <v>2</v>
      </c>
      <c r="AR122">
        <f t="shared" si="75"/>
        <v>4</v>
      </c>
      <c r="AT122">
        <f t="shared" si="54"/>
        <v>4</v>
      </c>
      <c r="AU122">
        <f t="shared" si="55"/>
        <v>0</v>
      </c>
      <c r="AZ122">
        <f t="shared" si="76"/>
        <v>10</v>
      </c>
      <c r="BA122">
        <f t="shared" si="52"/>
        <v>21</v>
      </c>
      <c r="BB122">
        <f t="shared" si="77"/>
        <v>2.1</v>
      </c>
    </row>
    <row r="123" spans="2:54" x14ac:dyDescent="0.15">
      <c r="B123" s="354">
        <v>3</v>
      </c>
      <c r="C123" s="354">
        <v>4</v>
      </c>
      <c r="D123" s="354">
        <v>3</v>
      </c>
      <c r="E123" s="354">
        <v>2</v>
      </c>
      <c r="F123" s="354">
        <v>2</v>
      </c>
      <c r="G123" s="354">
        <v>4</v>
      </c>
      <c r="H123" s="354">
        <v>2</v>
      </c>
      <c r="I123" s="354">
        <v>2</v>
      </c>
      <c r="J123" s="354">
        <v>3</v>
      </c>
      <c r="K123" s="355">
        <v>2</v>
      </c>
      <c r="M123">
        <f t="shared" si="53"/>
        <v>1</v>
      </c>
      <c r="N123" s="323">
        <f t="shared" si="78"/>
        <v>47.5</v>
      </c>
      <c r="O123" s="323">
        <f t="shared" si="79"/>
        <v>40.625</v>
      </c>
      <c r="P123" s="323">
        <f t="shared" si="80"/>
        <v>75</v>
      </c>
      <c r="R123" s="323" t="str">
        <f t="shared" si="81"/>
        <v/>
      </c>
      <c r="X123" s="322">
        <f t="shared" si="56"/>
        <v>2</v>
      </c>
      <c r="Y123" s="322">
        <f t="shared" si="57"/>
        <v>1</v>
      </c>
      <c r="Z123" s="322">
        <f t="shared" si="58"/>
        <v>2</v>
      </c>
      <c r="AA123" s="322">
        <f t="shared" si="59"/>
        <v>3</v>
      </c>
      <c r="AB123" s="322">
        <f t="shared" si="60"/>
        <v>1</v>
      </c>
      <c r="AC123" s="322">
        <f t="shared" si="61"/>
        <v>1</v>
      </c>
      <c r="AD123" s="322">
        <f t="shared" si="62"/>
        <v>1</v>
      </c>
      <c r="AE123" s="322">
        <f t="shared" si="63"/>
        <v>3</v>
      </c>
      <c r="AF123" s="322">
        <f t="shared" si="64"/>
        <v>2</v>
      </c>
      <c r="AG123" s="322">
        <f t="shared" si="65"/>
        <v>3</v>
      </c>
      <c r="AI123">
        <f t="shared" si="66"/>
        <v>3</v>
      </c>
      <c r="AJ123">
        <f t="shared" si="67"/>
        <v>3</v>
      </c>
      <c r="AK123">
        <f t="shared" si="68"/>
        <v>2</v>
      </c>
      <c r="AL123">
        <f t="shared" si="69"/>
        <v>2</v>
      </c>
      <c r="AM123">
        <f t="shared" si="70"/>
        <v>3</v>
      </c>
      <c r="AN123">
        <f t="shared" si="71"/>
        <v>4</v>
      </c>
      <c r="AO123">
        <f t="shared" si="72"/>
        <v>2</v>
      </c>
      <c r="AP123">
        <f t="shared" si="73"/>
        <v>4</v>
      </c>
      <c r="AQ123">
        <f t="shared" si="74"/>
        <v>2</v>
      </c>
      <c r="AR123">
        <f t="shared" si="75"/>
        <v>2</v>
      </c>
      <c r="AT123">
        <f t="shared" si="54"/>
        <v>2</v>
      </c>
      <c r="AU123">
        <f t="shared" si="55"/>
        <v>0</v>
      </c>
      <c r="AZ123">
        <f t="shared" si="76"/>
        <v>10</v>
      </c>
      <c r="BA123">
        <f t="shared" si="52"/>
        <v>19</v>
      </c>
      <c r="BB123">
        <f t="shared" si="77"/>
        <v>1.9</v>
      </c>
    </row>
    <row r="124" spans="2:54" x14ac:dyDescent="0.15">
      <c r="B124" s="354">
        <v>1</v>
      </c>
      <c r="C124" s="354">
        <v>5</v>
      </c>
      <c r="D124" s="354">
        <v>1</v>
      </c>
      <c r="E124" s="354">
        <v>5</v>
      </c>
      <c r="F124" s="354">
        <v>1</v>
      </c>
      <c r="G124" s="354">
        <v>5</v>
      </c>
      <c r="H124" s="354">
        <v>1</v>
      </c>
      <c r="I124" s="354">
        <v>5</v>
      </c>
      <c r="J124" s="354">
        <v>1</v>
      </c>
      <c r="K124" s="355">
        <v>5</v>
      </c>
      <c r="M124">
        <f t="shared" si="53"/>
        <v>1</v>
      </c>
      <c r="N124" s="323">
        <f t="shared" si="78"/>
        <v>0</v>
      </c>
      <c r="O124" s="323">
        <f t="shared" si="79"/>
        <v>0</v>
      </c>
      <c r="P124" s="323">
        <f t="shared" si="80"/>
        <v>0</v>
      </c>
      <c r="R124" s="323" t="str">
        <f t="shared" si="81"/>
        <v/>
      </c>
      <c r="X124" s="322">
        <f t="shared" si="56"/>
        <v>0</v>
      </c>
      <c r="Y124" s="322">
        <f t="shared" si="57"/>
        <v>0</v>
      </c>
      <c r="Z124" s="322">
        <f t="shared" si="58"/>
        <v>0</v>
      </c>
      <c r="AA124" s="322">
        <f t="shared" si="59"/>
        <v>0</v>
      </c>
      <c r="AB124" s="322">
        <f t="shared" si="60"/>
        <v>0</v>
      </c>
      <c r="AC124" s="322">
        <f t="shared" si="61"/>
        <v>0</v>
      </c>
      <c r="AD124" s="322">
        <f t="shared" si="62"/>
        <v>0</v>
      </c>
      <c r="AE124" s="322">
        <f t="shared" si="63"/>
        <v>0</v>
      </c>
      <c r="AF124" s="322">
        <f t="shared" si="64"/>
        <v>0</v>
      </c>
      <c r="AG124" s="322">
        <f t="shared" si="65"/>
        <v>0</v>
      </c>
      <c r="AI124">
        <f t="shared" si="66"/>
        <v>1</v>
      </c>
      <c r="AJ124">
        <f t="shared" si="67"/>
        <v>1</v>
      </c>
      <c r="AK124">
        <f t="shared" si="68"/>
        <v>1</v>
      </c>
      <c r="AL124">
        <f t="shared" si="69"/>
        <v>1</v>
      </c>
      <c r="AM124">
        <f t="shared" si="70"/>
        <v>1</v>
      </c>
      <c r="AN124">
        <f t="shared" si="71"/>
        <v>5</v>
      </c>
      <c r="AO124">
        <f t="shared" si="72"/>
        <v>5</v>
      </c>
      <c r="AP124">
        <f t="shared" si="73"/>
        <v>5</v>
      </c>
      <c r="AQ124">
        <f t="shared" si="74"/>
        <v>5</v>
      </c>
      <c r="AR124">
        <f t="shared" si="75"/>
        <v>5</v>
      </c>
      <c r="AT124">
        <f t="shared" si="54"/>
        <v>5</v>
      </c>
      <c r="AU124">
        <f t="shared" si="55"/>
        <v>0</v>
      </c>
      <c r="AZ124">
        <f t="shared" si="76"/>
        <v>10</v>
      </c>
      <c r="BA124">
        <f t="shared" si="52"/>
        <v>0</v>
      </c>
      <c r="BB124">
        <f t="shared" si="77"/>
        <v>0</v>
      </c>
    </row>
    <row r="125" spans="2:54" x14ac:dyDescent="0.15">
      <c r="B125" s="354">
        <v>5</v>
      </c>
      <c r="C125" s="354">
        <v>2</v>
      </c>
      <c r="D125" s="354">
        <v>3</v>
      </c>
      <c r="E125" s="354">
        <v>2</v>
      </c>
      <c r="F125" s="354">
        <v>3</v>
      </c>
      <c r="G125" s="354">
        <v>3</v>
      </c>
      <c r="H125" s="354">
        <v>2</v>
      </c>
      <c r="I125" s="354">
        <v>2</v>
      </c>
      <c r="J125" s="354">
        <v>4</v>
      </c>
      <c r="K125" s="355">
        <v>5</v>
      </c>
      <c r="M125">
        <f t="shared" si="53"/>
        <v>1</v>
      </c>
      <c r="N125" s="323">
        <f t="shared" si="78"/>
        <v>57.5</v>
      </c>
      <c r="O125" s="323">
        <f t="shared" si="79"/>
        <v>62.5</v>
      </c>
      <c r="P125" s="323">
        <f t="shared" si="80"/>
        <v>37.5</v>
      </c>
      <c r="R125" s="323" t="str">
        <f t="shared" si="81"/>
        <v/>
      </c>
      <c r="X125" s="322">
        <f t="shared" si="56"/>
        <v>4</v>
      </c>
      <c r="Y125" s="322">
        <f t="shared" si="57"/>
        <v>3</v>
      </c>
      <c r="Z125" s="322">
        <f t="shared" si="58"/>
        <v>2</v>
      </c>
      <c r="AA125" s="322">
        <f t="shared" si="59"/>
        <v>3</v>
      </c>
      <c r="AB125" s="322">
        <f t="shared" si="60"/>
        <v>2</v>
      </c>
      <c r="AC125" s="322">
        <f t="shared" si="61"/>
        <v>2</v>
      </c>
      <c r="AD125" s="322">
        <f t="shared" si="62"/>
        <v>1</v>
      </c>
      <c r="AE125" s="322">
        <f t="shared" si="63"/>
        <v>3</v>
      </c>
      <c r="AF125" s="322">
        <f t="shared" si="64"/>
        <v>3</v>
      </c>
      <c r="AG125" s="322">
        <f t="shared" si="65"/>
        <v>0</v>
      </c>
      <c r="AI125">
        <f t="shared" si="66"/>
        <v>5</v>
      </c>
      <c r="AJ125">
        <f t="shared" si="67"/>
        <v>3</v>
      </c>
      <c r="AK125">
        <f t="shared" si="68"/>
        <v>3</v>
      </c>
      <c r="AL125">
        <f t="shared" si="69"/>
        <v>2</v>
      </c>
      <c r="AM125">
        <f t="shared" si="70"/>
        <v>4</v>
      </c>
      <c r="AN125">
        <f t="shared" si="71"/>
        <v>2</v>
      </c>
      <c r="AO125">
        <f t="shared" si="72"/>
        <v>2</v>
      </c>
      <c r="AP125">
        <f t="shared" si="73"/>
        <v>3</v>
      </c>
      <c r="AQ125">
        <f t="shared" si="74"/>
        <v>2</v>
      </c>
      <c r="AR125">
        <f t="shared" si="75"/>
        <v>5</v>
      </c>
      <c r="AT125">
        <f t="shared" si="54"/>
        <v>3</v>
      </c>
      <c r="AU125">
        <f t="shared" si="55"/>
        <v>0</v>
      </c>
      <c r="AZ125">
        <f t="shared" si="76"/>
        <v>10</v>
      </c>
      <c r="BA125">
        <f t="shared" si="52"/>
        <v>23</v>
      </c>
      <c r="BB125">
        <f t="shared" si="77"/>
        <v>2.2999999999999998</v>
      </c>
    </row>
    <row r="126" spans="2:54" x14ac:dyDescent="0.15">
      <c r="B126" s="354">
        <v>5</v>
      </c>
      <c r="C126" s="354">
        <v>2</v>
      </c>
      <c r="D126" s="354">
        <v>4</v>
      </c>
      <c r="E126" s="354">
        <v>3</v>
      </c>
      <c r="F126" s="354">
        <v>3</v>
      </c>
      <c r="G126" s="354">
        <v>1</v>
      </c>
      <c r="H126" s="354">
        <v>4</v>
      </c>
      <c r="I126" s="354">
        <v>1</v>
      </c>
      <c r="J126" s="354">
        <v>5</v>
      </c>
      <c r="K126" s="355">
        <v>3</v>
      </c>
      <c r="M126">
        <f t="shared" si="53"/>
        <v>1</v>
      </c>
      <c r="N126" s="323">
        <f t="shared" si="78"/>
        <v>77.5</v>
      </c>
      <c r="O126" s="323">
        <f t="shared" si="79"/>
        <v>84.375</v>
      </c>
      <c r="P126" s="323">
        <f t="shared" si="80"/>
        <v>50</v>
      </c>
      <c r="R126" s="323" t="str">
        <f t="shared" si="81"/>
        <v/>
      </c>
      <c r="X126" s="322">
        <f t="shared" si="56"/>
        <v>4</v>
      </c>
      <c r="Y126" s="322">
        <f t="shared" si="57"/>
        <v>3</v>
      </c>
      <c r="Z126" s="322">
        <f t="shared" si="58"/>
        <v>3</v>
      </c>
      <c r="AA126" s="322">
        <f t="shared" si="59"/>
        <v>2</v>
      </c>
      <c r="AB126" s="322">
        <f t="shared" si="60"/>
        <v>2</v>
      </c>
      <c r="AC126" s="322">
        <f t="shared" si="61"/>
        <v>4</v>
      </c>
      <c r="AD126" s="322">
        <f t="shared" si="62"/>
        <v>3</v>
      </c>
      <c r="AE126" s="322">
        <f t="shared" si="63"/>
        <v>4</v>
      </c>
      <c r="AF126" s="322">
        <f t="shared" si="64"/>
        <v>4</v>
      </c>
      <c r="AG126" s="322">
        <f t="shared" si="65"/>
        <v>2</v>
      </c>
      <c r="AI126">
        <f t="shared" si="66"/>
        <v>5</v>
      </c>
      <c r="AJ126">
        <f t="shared" si="67"/>
        <v>4</v>
      </c>
      <c r="AK126">
        <f t="shared" si="68"/>
        <v>3</v>
      </c>
      <c r="AL126">
        <f t="shared" si="69"/>
        <v>4</v>
      </c>
      <c r="AM126">
        <f t="shared" si="70"/>
        <v>5</v>
      </c>
      <c r="AN126">
        <f t="shared" si="71"/>
        <v>2</v>
      </c>
      <c r="AO126">
        <f t="shared" si="72"/>
        <v>3</v>
      </c>
      <c r="AP126">
        <f t="shared" si="73"/>
        <v>1</v>
      </c>
      <c r="AQ126">
        <f t="shared" si="74"/>
        <v>1</v>
      </c>
      <c r="AR126">
        <f t="shared" si="75"/>
        <v>3</v>
      </c>
      <c r="AT126">
        <f t="shared" si="54"/>
        <v>4</v>
      </c>
      <c r="AU126">
        <f t="shared" si="55"/>
        <v>0</v>
      </c>
      <c r="AZ126">
        <f t="shared" si="76"/>
        <v>10</v>
      </c>
      <c r="BA126">
        <f t="shared" si="52"/>
        <v>31</v>
      </c>
      <c r="BB126">
        <f t="shared" si="77"/>
        <v>3.1</v>
      </c>
    </row>
    <row r="127" spans="2:54" x14ac:dyDescent="0.15">
      <c r="B127" s="354">
        <v>4</v>
      </c>
      <c r="C127" s="354">
        <v>2</v>
      </c>
      <c r="D127" s="354">
        <v>3</v>
      </c>
      <c r="E127" s="354">
        <v>2</v>
      </c>
      <c r="F127" s="354">
        <v>4</v>
      </c>
      <c r="G127" s="354">
        <v>2</v>
      </c>
      <c r="H127" s="354">
        <v>3</v>
      </c>
      <c r="I127" s="354">
        <v>2</v>
      </c>
      <c r="J127" s="354">
        <v>3</v>
      </c>
      <c r="K127" s="355">
        <v>3</v>
      </c>
      <c r="M127">
        <f t="shared" si="53"/>
        <v>1</v>
      </c>
      <c r="N127" s="323">
        <f t="shared" si="78"/>
        <v>65</v>
      </c>
      <c r="O127" s="323">
        <f t="shared" si="79"/>
        <v>65.625</v>
      </c>
      <c r="P127" s="323">
        <f t="shared" si="80"/>
        <v>62.5</v>
      </c>
      <c r="R127" s="323" t="str">
        <f t="shared" si="81"/>
        <v/>
      </c>
      <c r="X127" s="322">
        <f t="shared" si="56"/>
        <v>3</v>
      </c>
      <c r="Y127" s="322">
        <f t="shared" si="57"/>
        <v>3</v>
      </c>
      <c r="Z127" s="322">
        <f t="shared" si="58"/>
        <v>2</v>
      </c>
      <c r="AA127" s="322">
        <f t="shared" si="59"/>
        <v>3</v>
      </c>
      <c r="AB127" s="322">
        <f t="shared" si="60"/>
        <v>3</v>
      </c>
      <c r="AC127" s="322">
        <f t="shared" si="61"/>
        <v>3</v>
      </c>
      <c r="AD127" s="322">
        <f t="shared" si="62"/>
        <v>2</v>
      </c>
      <c r="AE127" s="322">
        <f t="shared" si="63"/>
        <v>3</v>
      </c>
      <c r="AF127" s="322">
        <f t="shared" si="64"/>
        <v>2</v>
      </c>
      <c r="AG127" s="322">
        <f t="shared" si="65"/>
        <v>2</v>
      </c>
      <c r="AI127">
        <f t="shared" si="66"/>
        <v>4</v>
      </c>
      <c r="AJ127">
        <f t="shared" si="67"/>
        <v>3</v>
      </c>
      <c r="AK127">
        <f t="shared" si="68"/>
        <v>4</v>
      </c>
      <c r="AL127">
        <f t="shared" si="69"/>
        <v>3</v>
      </c>
      <c r="AM127">
        <f t="shared" si="70"/>
        <v>3</v>
      </c>
      <c r="AN127">
        <f t="shared" si="71"/>
        <v>2</v>
      </c>
      <c r="AO127">
        <f t="shared" si="72"/>
        <v>2</v>
      </c>
      <c r="AP127">
        <f t="shared" si="73"/>
        <v>2</v>
      </c>
      <c r="AQ127">
        <f t="shared" si="74"/>
        <v>2</v>
      </c>
      <c r="AR127">
        <f t="shared" si="75"/>
        <v>3</v>
      </c>
      <c r="AT127">
        <f t="shared" si="54"/>
        <v>2</v>
      </c>
      <c r="AU127">
        <f t="shared" si="55"/>
        <v>0</v>
      </c>
      <c r="AZ127">
        <f t="shared" si="76"/>
        <v>10</v>
      </c>
      <c r="BA127">
        <f t="shared" si="52"/>
        <v>26</v>
      </c>
      <c r="BB127">
        <f t="shared" si="77"/>
        <v>2.6</v>
      </c>
    </row>
    <row r="128" spans="2:54" x14ac:dyDescent="0.15">
      <c r="B128" s="354">
        <v>1</v>
      </c>
      <c r="C128" s="354">
        <v>5</v>
      </c>
      <c r="D128" s="354">
        <v>5</v>
      </c>
      <c r="E128" s="354">
        <v>1</v>
      </c>
      <c r="F128" s="354">
        <v>4</v>
      </c>
      <c r="G128" s="354">
        <v>2</v>
      </c>
      <c r="H128" s="354">
        <v>4</v>
      </c>
      <c r="I128" s="354">
        <v>1</v>
      </c>
      <c r="J128" s="354">
        <v>5</v>
      </c>
      <c r="K128" s="355">
        <v>2</v>
      </c>
      <c r="M128">
        <f t="shared" si="53"/>
        <v>1</v>
      </c>
      <c r="N128" s="323">
        <f t="shared" si="78"/>
        <v>70</v>
      </c>
      <c r="O128" s="323">
        <f t="shared" si="79"/>
        <v>65.625</v>
      </c>
      <c r="P128" s="323">
        <f t="shared" si="80"/>
        <v>87.5</v>
      </c>
      <c r="R128" s="323" t="str">
        <f t="shared" si="81"/>
        <v/>
      </c>
      <c r="X128" s="322">
        <f t="shared" si="56"/>
        <v>0</v>
      </c>
      <c r="Y128" s="322">
        <f t="shared" si="57"/>
        <v>0</v>
      </c>
      <c r="Z128" s="322">
        <f t="shared" si="58"/>
        <v>4</v>
      </c>
      <c r="AA128" s="322">
        <f t="shared" si="59"/>
        <v>4</v>
      </c>
      <c r="AB128" s="322">
        <f t="shared" si="60"/>
        <v>3</v>
      </c>
      <c r="AC128" s="322">
        <f t="shared" si="61"/>
        <v>3</v>
      </c>
      <c r="AD128" s="322">
        <f t="shared" si="62"/>
        <v>3</v>
      </c>
      <c r="AE128" s="322">
        <f t="shared" si="63"/>
        <v>4</v>
      </c>
      <c r="AF128" s="322">
        <f t="shared" si="64"/>
        <v>4</v>
      </c>
      <c r="AG128" s="322">
        <f t="shared" si="65"/>
        <v>3</v>
      </c>
      <c r="AI128">
        <f t="shared" si="66"/>
        <v>1</v>
      </c>
      <c r="AJ128">
        <f t="shared" si="67"/>
        <v>5</v>
      </c>
      <c r="AK128">
        <f t="shared" si="68"/>
        <v>4</v>
      </c>
      <c r="AL128">
        <f t="shared" si="69"/>
        <v>4</v>
      </c>
      <c r="AM128">
        <f t="shared" si="70"/>
        <v>5</v>
      </c>
      <c r="AN128">
        <f t="shared" si="71"/>
        <v>5</v>
      </c>
      <c r="AO128">
        <f t="shared" si="72"/>
        <v>1</v>
      </c>
      <c r="AP128">
        <f t="shared" si="73"/>
        <v>2</v>
      </c>
      <c r="AQ128">
        <f t="shared" si="74"/>
        <v>1</v>
      </c>
      <c r="AR128">
        <f t="shared" si="75"/>
        <v>2</v>
      </c>
      <c r="AT128">
        <f t="shared" si="54"/>
        <v>5</v>
      </c>
      <c r="AU128">
        <f t="shared" si="55"/>
        <v>0</v>
      </c>
      <c r="AZ128">
        <f t="shared" si="76"/>
        <v>10</v>
      </c>
      <c r="BA128">
        <f t="shared" si="52"/>
        <v>28</v>
      </c>
      <c r="BB128">
        <f t="shared" si="77"/>
        <v>2.8</v>
      </c>
    </row>
    <row r="129" spans="2:54" x14ac:dyDescent="0.15">
      <c r="B129" s="354">
        <v>3</v>
      </c>
      <c r="C129" s="354">
        <v>2</v>
      </c>
      <c r="D129" s="354">
        <v>4</v>
      </c>
      <c r="E129" s="354">
        <v>5</v>
      </c>
      <c r="F129" s="354">
        <v>4</v>
      </c>
      <c r="G129" s="354">
        <v>2</v>
      </c>
      <c r="H129" s="354">
        <v>4</v>
      </c>
      <c r="I129" s="354">
        <v>2</v>
      </c>
      <c r="J129" s="354">
        <v>3</v>
      </c>
      <c r="K129" s="355">
        <v>4</v>
      </c>
      <c r="M129">
        <f t="shared" si="53"/>
        <v>1</v>
      </c>
      <c r="N129" s="323">
        <f t="shared" si="78"/>
        <v>57.5</v>
      </c>
      <c r="O129" s="323">
        <f t="shared" si="79"/>
        <v>68.75</v>
      </c>
      <c r="P129" s="323">
        <f t="shared" si="80"/>
        <v>12.5</v>
      </c>
      <c r="R129" s="323" t="str">
        <f t="shared" si="81"/>
        <v/>
      </c>
      <c r="X129" s="322">
        <f t="shared" si="56"/>
        <v>2</v>
      </c>
      <c r="Y129" s="322">
        <f t="shared" si="57"/>
        <v>3</v>
      </c>
      <c r="Z129" s="322">
        <f t="shared" si="58"/>
        <v>3</v>
      </c>
      <c r="AA129" s="322">
        <f t="shared" si="59"/>
        <v>0</v>
      </c>
      <c r="AB129" s="322">
        <f t="shared" si="60"/>
        <v>3</v>
      </c>
      <c r="AC129" s="322">
        <f t="shared" si="61"/>
        <v>3</v>
      </c>
      <c r="AD129" s="322">
        <f t="shared" si="62"/>
        <v>3</v>
      </c>
      <c r="AE129" s="322">
        <f t="shared" si="63"/>
        <v>3</v>
      </c>
      <c r="AF129" s="322">
        <f t="shared" si="64"/>
        <v>2</v>
      </c>
      <c r="AG129" s="322">
        <f t="shared" si="65"/>
        <v>1</v>
      </c>
      <c r="AI129">
        <f t="shared" si="66"/>
        <v>3</v>
      </c>
      <c r="AJ129">
        <f t="shared" si="67"/>
        <v>4</v>
      </c>
      <c r="AK129">
        <f t="shared" si="68"/>
        <v>4</v>
      </c>
      <c r="AL129">
        <f t="shared" si="69"/>
        <v>4</v>
      </c>
      <c r="AM129">
        <f t="shared" si="70"/>
        <v>3</v>
      </c>
      <c r="AN129">
        <f t="shared" si="71"/>
        <v>2</v>
      </c>
      <c r="AO129">
        <f t="shared" si="72"/>
        <v>5</v>
      </c>
      <c r="AP129">
        <f t="shared" si="73"/>
        <v>2</v>
      </c>
      <c r="AQ129">
        <f t="shared" si="74"/>
        <v>2</v>
      </c>
      <c r="AR129">
        <f t="shared" si="75"/>
        <v>4</v>
      </c>
      <c r="AT129">
        <f t="shared" si="54"/>
        <v>5</v>
      </c>
      <c r="AU129">
        <f t="shared" si="55"/>
        <v>0</v>
      </c>
      <c r="AZ129">
        <f t="shared" si="76"/>
        <v>10</v>
      </c>
      <c r="BA129">
        <f t="shared" si="52"/>
        <v>23</v>
      </c>
      <c r="BB129">
        <f t="shared" si="77"/>
        <v>2.2999999999999998</v>
      </c>
    </row>
    <row r="130" spans="2:54" x14ac:dyDescent="0.15">
      <c r="B130" s="354">
        <v>3</v>
      </c>
      <c r="C130" s="354">
        <v>2</v>
      </c>
      <c r="D130" s="354">
        <v>4</v>
      </c>
      <c r="E130" s="354">
        <v>1</v>
      </c>
      <c r="F130" s="354">
        <v>3</v>
      </c>
      <c r="G130" s="354">
        <v>2</v>
      </c>
      <c r="H130" s="354">
        <v>3</v>
      </c>
      <c r="I130" s="354">
        <v>2</v>
      </c>
      <c r="J130" s="354">
        <v>4</v>
      </c>
      <c r="K130" s="355">
        <v>1</v>
      </c>
      <c r="M130">
        <f t="shared" si="53"/>
        <v>1</v>
      </c>
      <c r="N130" s="323">
        <f t="shared" si="78"/>
        <v>72.5</v>
      </c>
      <c r="O130" s="323">
        <f t="shared" si="79"/>
        <v>65.625</v>
      </c>
      <c r="P130" s="323">
        <f t="shared" si="80"/>
        <v>100</v>
      </c>
      <c r="R130" s="323" t="str">
        <f t="shared" si="81"/>
        <v/>
      </c>
      <c r="X130" s="322">
        <f t="shared" si="56"/>
        <v>2</v>
      </c>
      <c r="Y130" s="322">
        <f t="shared" si="57"/>
        <v>3</v>
      </c>
      <c r="Z130" s="322">
        <f t="shared" si="58"/>
        <v>3</v>
      </c>
      <c r="AA130" s="322">
        <f t="shared" si="59"/>
        <v>4</v>
      </c>
      <c r="AB130" s="322">
        <f t="shared" si="60"/>
        <v>2</v>
      </c>
      <c r="AC130" s="322">
        <f t="shared" si="61"/>
        <v>3</v>
      </c>
      <c r="AD130" s="322">
        <f t="shared" si="62"/>
        <v>2</v>
      </c>
      <c r="AE130" s="322">
        <f t="shared" si="63"/>
        <v>3</v>
      </c>
      <c r="AF130" s="322">
        <f t="shared" si="64"/>
        <v>3</v>
      </c>
      <c r="AG130" s="322">
        <f t="shared" si="65"/>
        <v>4</v>
      </c>
      <c r="AI130">
        <f t="shared" si="66"/>
        <v>3</v>
      </c>
      <c r="AJ130">
        <f t="shared" si="67"/>
        <v>4</v>
      </c>
      <c r="AK130">
        <f t="shared" si="68"/>
        <v>3</v>
      </c>
      <c r="AL130">
        <f t="shared" si="69"/>
        <v>3</v>
      </c>
      <c r="AM130">
        <f t="shared" si="70"/>
        <v>4</v>
      </c>
      <c r="AN130">
        <f t="shared" si="71"/>
        <v>2</v>
      </c>
      <c r="AO130">
        <f t="shared" si="72"/>
        <v>1</v>
      </c>
      <c r="AP130">
        <f t="shared" si="73"/>
        <v>2</v>
      </c>
      <c r="AQ130">
        <f t="shared" si="74"/>
        <v>2</v>
      </c>
      <c r="AR130">
        <f t="shared" si="75"/>
        <v>1</v>
      </c>
      <c r="AT130">
        <f t="shared" si="54"/>
        <v>2</v>
      </c>
      <c r="AU130">
        <f t="shared" si="55"/>
        <v>0</v>
      </c>
      <c r="AZ130">
        <f t="shared" si="76"/>
        <v>10</v>
      </c>
      <c r="BA130">
        <f t="shared" si="52"/>
        <v>29</v>
      </c>
      <c r="BB130">
        <f t="shared" si="77"/>
        <v>2.9</v>
      </c>
    </row>
    <row r="131" spans="2:54" x14ac:dyDescent="0.15">
      <c r="B131" s="354">
        <v>5</v>
      </c>
      <c r="C131" s="354">
        <v>5</v>
      </c>
      <c r="D131" s="354">
        <v>5</v>
      </c>
      <c r="E131" s="354">
        <v>5</v>
      </c>
      <c r="F131" s="354">
        <v>5</v>
      </c>
      <c r="G131" s="354">
        <v>5</v>
      </c>
      <c r="H131" s="354">
        <v>5</v>
      </c>
      <c r="I131" s="354">
        <v>5</v>
      </c>
      <c r="J131" s="354">
        <v>5</v>
      </c>
      <c r="K131" s="355">
        <v>5</v>
      </c>
      <c r="M131">
        <f t="shared" si="53"/>
        <v>1</v>
      </c>
      <c r="N131" s="323">
        <f t="shared" si="78"/>
        <v>50</v>
      </c>
      <c r="O131" s="323">
        <f t="shared" si="79"/>
        <v>62.5</v>
      </c>
      <c r="P131" s="323">
        <f t="shared" si="80"/>
        <v>0</v>
      </c>
      <c r="R131" s="323" t="str">
        <f t="shared" si="81"/>
        <v/>
      </c>
      <c r="X131" s="322">
        <f t="shared" si="56"/>
        <v>4</v>
      </c>
      <c r="Y131" s="322">
        <f t="shared" si="57"/>
        <v>0</v>
      </c>
      <c r="Z131" s="322">
        <f t="shared" si="58"/>
        <v>4</v>
      </c>
      <c r="AA131" s="322">
        <f t="shared" si="59"/>
        <v>0</v>
      </c>
      <c r="AB131" s="322">
        <f t="shared" si="60"/>
        <v>4</v>
      </c>
      <c r="AC131" s="322">
        <f t="shared" si="61"/>
        <v>0</v>
      </c>
      <c r="AD131" s="322">
        <f t="shared" si="62"/>
        <v>4</v>
      </c>
      <c r="AE131" s="322">
        <f t="shared" si="63"/>
        <v>0</v>
      </c>
      <c r="AF131" s="322">
        <f t="shared" si="64"/>
        <v>4</v>
      </c>
      <c r="AG131" s="322">
        <f t="shared" si="65"/>
        <v>0</v>
      </c>
      <c r="AI131">
        <f t="shared" si="66"/>
        <v>5</v>
      </c>
      <c r="AJ131">
        <f t="shared" si="67"/>
        <v>5</v>
      </c>
      <c r="AK131">
        <f t="shared" si="68"/>
        <v>5</v>
      </c>
      <c r="AL131">
        <f t="shared" si="69"/>
        <v>5</v>
      </c>
      <c r="AM131">
        <f t="shared" si="70"/>
        <v>5</v>
      </c>
      <c r="AN131">
        <f t="shared" si="71"/>
        <v>5</v>
      </c>
      <c r="AO131">
        <f t="shared" si="72"/>
        <v>5</v>
      </c>
      <c r="AP131">
        <f t="shared" si="73"/>
        <v>5</v>
      </c>
      <c r="AQ131">
        <f t="shared" si="74"/>
        <v>5</v>
      </c>
      <c r="AR131">
        <f t="shared" si="75"/>
        <v>5</v>
      </c>
      <c r="AT131">
        <f t="shared" si="54"/>
        <v>10</v>
      </c>
      <c r="AU131">
        <f t="shared" si="55"/>
        <v>1</v>
      </c>
      <c r="AZ131">
        <f t="shared" si="76"/>
        <v>10</v>
      </c>
      <c r="BA131">
        <f t="shared" si="52"/>
        <v>20</v>
      </c>
      <c r="BB131">
        <f t="shared" si="77"/>
        <v>2</v>
      </c>
    </row>
    <row r="132" spans="2:54" x14ac:dyDescent="0.15">
      <c r="B132" s="354">
        <v>4</v>
      </c>
      <c r="C132" s="354">
        <v>4</v>
      </c>
      <c r="D132" s="354">
        <v>3</v>
      </c>
      <c r="E132" s="354">
        <v>2</v>
      </c>
      <c r="F132" s="354">
        <v>4</v>
      </c>
      <c r="G132" s="354">
        <v>4</v>
      </c>
      <c r="H132" s="354">
        <v>2</v>
      </c>
      <c r="I132" s="354">
        <v>4</v>
      </c>
      <c r="J132" s="354">
        <v>4</v>
      </c>
      <c r="K132" s="355">
        <v>4</v>
      </c>
      <c r="M132">
        <f t="shared" si="53"/>
        <v>1</v>
      </c>
      <c r="N132" s="323">
        <f t="shared" si="78"/>
        <v>47.5</v>
      </c>
      <c r="O132" s="323">
        <f t="shared" si="79"/>
        <v>46.875</v>
      </c>
      <c r="P132" s="323">
        <f t="shared" si="80"/>
        <v>50</v>
      </c>
      <c r="R132" s="323" t="str">
        <f t="shared" si="81"/>
        <v/>
      </c>
      <c r="X132" s="322">
        <f t="shared" si="56"/>
        <v>3</v>
      </c>
      <c r="Y132" s="322">
        <f t="shared" si="57"/>
        <v>1</v>
      </c>
      <c r="Z132" s="322">
        <f t="shared" si="58"/>
        <v>2</v>
      </c>
      <c r="AA132" s="322">
        <f t="shared" si="59"/>
        <v>3</v>
      </c>
      <c r="AB132" s="322">
        <f t="shared" si="60"/>
        <v>3</v>
      </c>
      <c r="AC132" s="322">
        <f t="shared" si="61"/>
        <v>1</v>
      </c>
      <c r="AD132" s="322">
        <f t="shared" si="62"/>
        <v>1</v>
      </c>
      <c r="AE132" s="322">
        <f t="shared" si="63"/>
        <v>1</v>
      </c>
      <c r="AF132" s="322">
        <f t="shared" si="64"/>
        <v>3</v>
      </c>
      <c r="AG132" s="322">
        <f t="shared" si="65"/>
        <v>1</v>
      </c>
      <c r="AI132">
        <f t="shared" si="66"/>
        <v>4</v>
      </c>
      <c r="AJ132">
        <f t="shared" si="67"/>
        <v>3</v>
      </c>
      <c r="AK132">
        <f t="shared" si="68"/>
        <v>4</v>
      </c>
      <c r="AL132">
        <f t="shared" si="69"/>
        <v>2</v>
      </c>
      <c r="AM132">
        <f t="shared" si="70"/>
        <v>4</v>
      </c>
      <c r="AN132">
        <f t="shared" si="71"/>
        <v>4</v>
      </c>
      <c r="AO132">
        <f t="shared" si="72"/>
        <v>2</v>
      </c>
      <c r="AP132">
        <f t="shared" si="73"/>
        <v>4</v>
      </c>
      <c r="AQ132">
        <f t="shared" si="74"/>
        <v>4</v>
      </c>
      <c r="AR132">
        <f t="shared" si="75"/>
        <v>4</v>
      </c>
      <c r="AT132">
        <f t="shared" si="54"/>
        <v>7</v>
      </c>
      <c r="AU132">
        <f t="shared" si="55"/>
        <v>1</v>
      </c>
      <c r="AZ132">
        <f t="shared" si="76"/>
        <v>10</v>
      </c>
      <c r="BA132">
        <f t="shared" si="52"/>
        <v>19</v>
      </c>
      <c r="BB132">
        <f t="shared" si="77"/>
        <v>1.9</v>
      </c>
    </row>
    <row r="133" spans="2:54" x14ac:dyDescent="0.15">
      <c r="B133" s="354">
        <v>5</v>
      </c>
      <c r="C133" s="354">
        <v>5</v>
      </c>
      <c r="D133" s="354">
        <v>1</v>
      </c>
      <c r="E133" s="354">
        <v>5</v>
      </c>
      <c r="F133" s="354">
        <v>5</v>
      </c>
      <c r="G133" s="354">
        <v>5</v>
      </c>
      <c r="H133" s="354">
        <v>1</v>
      </c>
      <c r="I133" s="354">
        <v>5</v>
      </c>
      <c r="J133" s="354">
        <v>1</v>
      </c>
      <c r="K133" s="355">
        <v>5</v>
      </c>
      <c r="M133">
        <f t="shared" si="53"/>
        <v>1</v>
      </c>
      <c r="N133" s="323">
        <f t="shared" si="78"/>
        <v>20</v>
      </c>
      <c r="O133" s="323">
        <f t="shared" si="79"/>
        <v>25</v>
      </c>
      <c r="P133" s="323">
        <f t="shared" si="80"/>
        <v>0</v>
      </c>
      <c r="R133" s="323" t="str">
        <f t="shared" si="81"/>
        <v/>
      </c>
      <c r="X133" s="322">
        <f t="shared" si="56"/>
        <v>4</v>
      </c>
      <c r="Y133" s="322">
        <f t="shared" si="57"/>
        <v>0</v>
      </c>
      <c r="Z133" s="322">
        <f t="shared" si="58"/>
        <v>0</v>
      </c>
      <c r="AA133" s="322">
        <f t="shared" si="59"/>
        <v>0</v>
      </c>
      <c r="AB133" s="322">
        <f t="shared" si="60"/>
        <v>4</v>
      </c>
      <c r="AC133" s="322">
        <f t="shared" si="61"/>
        <v>0</v>
      </c>
      <c r="AD133" s="322">
        <f t="shared" si="62"/>
        <v>0</v>
      </c>
      <c r="AE133" s="322">
        <f t="shared" si="63"/>
        <v>0</v>
      </c>
      <c r="AF133" s="322">
        <f t="shared" si="64"/>
        <v>0</v>
      </c>
      <c r="AG133" s="322">
        <f t="shared" si="65"/>
        <v>0</v>
      </c>
      <c r="AI133">
        <f t="shared" si="66"/>
        <v>5</v>
      </c>
      <c r="AJ133">
        <f t="shared" si="67"/>
        <v>1</v>
      </c>
      <c r="AK133">
        <f t="shared" si="68"/>
        <v>5</v>
      </c>
      <c r="AL133">
        <f t="shared" si="69"/>
        <v>1</v>
      </c>
      <c r="AM133">
        <f t="shared" si="70"/>
        <v>1</v>
      </c>
      <c r="AN133">
        <f t="shared" si="71"/>
        <v>5</v>
      </c>
      <c r="AO133">
        <f t="shared" si="72"/>
        <v>5</v>
      </c>
      <c r="AP133">
        <f t="shared" si="73"/>
        <v>5</v>
      </c>
      <c r="AQ133">
        <f t="shared" si="74"/>
        <v>5</v>
      </c>
      <c r="AR133">
        <f t="shared" si="75"/>
        <v>5</v>
      </c>
      <c r="AT133">
        <f t="shared" si="54"/>
        <v>7</v>
      </c>
      <c r="AU133">
        <f t="shared" si="55"/>
        <v>1</v>
      </c>
      <c r="AZ133">
        <f t="shared" si="76"/>
        <v>10</v>
      </c>
      <c r="BA133">
        <f t="shared" si="52"/>
        <v>8</v>
      </c>
      <c r="BB133">
        <f t="shared" si="77"/>
        <v>0.8</v>
      </c>
    </row>
    <row r="134" spans="2:54" x14ac:dyDescent="0.15">
      <c r="B134" s="354">
        <v>5</v>
      </c>
      <c r="C134" s="354">
        <v>4</v>
      </c>
      <c r="D134" s="354">
        <v>2</v>
      </c>
      <c r="E134" s="354">
        <v>3</v>
      </c>
      <c r="F134" s="354">
        <v>3</v>
      </c>
      <c r="G134" s="354">
        <v>3</v>
      </c>
      <c r="H134" s="354">
        <v>1</v>
      </c>
      <c r="I134" s="354">
        <v>3</v>
      </c>
      <c r="J134" s="354">
        <v>3</v>
      </c>
      <c r="K134" s="355">
        <v>4</v>
      </c>
      <c r="M134">
        <f t="shared" si="53"/>
        <v>1</v>
      </c>
      <c r="N134" s="323">
        <f t="shared" si="78"/>
        <v>42.5</v>
      </c>
      <c r="O134" s="323">
        <f t="shared" si="79"/>
        <v>43.75</v>
      </c>
      <c r="P134" s="323">
        <f t="shared" si="80"/>
        <v>37.5</v>
      </c>
      <c r="R134" s="323" t="str">
        <f t="shared" si="81"/>
        <v/>
      </c>
      <c r="X134" s="322">
        <f t="shared" si="56"/>
        <v>4</v>
      </c>
      <c r="Y134" s="322">
        <f t="shared" si="57"/>
        <v>1</v>
      </c>
      <c r="Z134" s="322">
        <f t="shared" si="58"/>
        <v>1</v>
      </c>
      <c r="AA134" s="322">
        <f t="shared" si="59"/>
        <v>2</v>
      </c>
      <c r="AB134" s="322">
        <f t="shared" si="60"/>
        <v>2</v>
      </c>
      <c r="AC134" s="322">
        <f t="shared" si="61"/>
        <v>2</v>
      </c>
      <c r="AD134" s="322">
        <f t="shared" si="62"/>
        <v>0</v>
      </c>
      <c r="AE134" s="322">
        <f t="shared" si="63"/>
        <v>2</v>
      </c>
      <c r="AF134" s="322">
        <f t="shared" si="64"/>
        <v>2</v>
      </c>
      <c r="AG134" s="322">
        <f t="shared" si="65"/>
        <v>1</v>
      </c>
      <c r="AI134">
        <f t="shared" si="66"/>
        <v>5</v>
      </c>
      <c r="AJ134">
        <f t="shared" si="67"/>
        <v>2</v>
      </c>
      <c r="AK134">
        <f t="shared" si="68"/>
        <v>3</v>
      </c>
      <c r="AL134">
        <f t="shared" si="69"/>
        <v>1</v>
      </c>
      <c r="AM134">
        <f t="shared" si="70"/>
        <v>3</v>
      </c>
      <c r="AN134">
        <f t="shared" si="71"/>
        <v>4</v>
      </c>
      <c r="AO134">
        <f t="shared" si="72"/>
        <v>3</v>
      </c>
      <c r="AP134">
        <f t="shared" si="73"/>
        <v>3</v>
      </c>
      <c r="AQ134">
        <f t="shared" si="74"/>
        <v>3</v>
      </c>
      <c r="AR134">
        <f t="shared" si="75"/>
        <v>4</v>
      </c>
      <c r="AT134">
        <f t="shared" si="54"/>
        <v>3</v>
      </c>
      <c r="AU134">
        <f t="shared" si="55"/>
        <v>0</v>
      </c>
      <c r="AZ134">
        <f t="shared" si="76"/>
        <v>10</v>
      </c>
      <c r="BA134">
        <f t="shared" si="52"/>
        <v>17</v>
      </c>
      <c r="BB134">
        <f t="shared" si="77"/>
        <v>1.7</v>
      </c>
    </row>
    <row r="135" spans="2:54" x14ac:dyDescent="0.15">
      <c r="B135" s="354">
        <v>4</v>
      </c>
      <c r="C135" s="354">
        <v>3</v>
      </c>
      <c r="D135" s="354">
        <v>3</v>
      </c>
      <c r="E135" s="354">
        <v>5</v>
      </c>
      <c r="F135" s="354">
        <v>3</v>
      </c>
      <c r="G135" s="354">
        <v>5</v>
      </c>
      <c r="H135" s="354">
        <v>3</v>
      </c>
      <c r="I135" s="354">
        <v>5</v>
      </c>
      <c r="J135" s="354">
        <v>3</v>
      </c>
      <c r="K135" s="355">
        <v>3</v>
      </c>
      <c r="M135">
        <f t="shared" si="53"/>
        <v>1</v>
      </c>
      <c r="N135" s="323">
        <f t="shared" si="78"/>
        <v>37.5</v>
      </c>
      <c r="O135" s="323">
        <f t="shared" si="79"/>
        <v>40.625</v>
      </c>
      <c r="P135" s="323">
        <f t="shared" si="80"/>
        <v>25</v>
      </c>
      <c r="R135" s="323" t="str">
        <f t="shared" si="81"/>
        <v/>
      </c>
      <c r="X135" s="322">
        <f t="shared" si="56"/>
        <v>3</v>
      </c>
      <c r="Y135" s="322">
        <f t="shared" si="57"/>
        <v>2</v>
      </c>
      <c r="Z135" s="322">
        <f t="shared" si="58"/>
        <v>2</v>
      </c>
      <c r="AA135" s="322">
        <f t="shared" si="59"/>
        <v>0</v>
      </c>
      <c r="AB135" s="322">
        <f t="shared" si="60"/>
        <v>2</v>
      </c>
      <c r="AC135" s="322">
        <f t="shared" si="61"/>
        <v>0</v>
      </c>
      <c r="AD135" s="322">
        <f t="shared" si="62"/>
        <v>2</v>
      </c>
      <c r="AE135" s="322">
        <f t="shared" si="63"/>
        <v>0</v>
      </c>
      <c r="AF135" s="322">
        <f t="shared" si="64"/>
        <v>2</v>
      </c>
      <c r="AG135" s="322">
        <f t="shared" si="65"/>
        <v>2</v>
      </c>
      <c r="AI135">
        <f t="shared" si="66"/>
        <v>4</v>
      </c>
      <c r="AJ135">
        <f t="shared" si="67"/>
        <v>3</v>
      </c>
      <c r="AK135">
        <f t="shared" si="68"/>
        <v>3</v>
      </c>
      <c r="AL135">
        <f t="shared" si="69"/>
        <v>3</v>
      </c>
      <c r="AM135">
        <f t="shared" si="70"/>
        <v>3</v>
      </c>
      <c r="AN135">
        <f t="shared" si="71"/>
        <v>3</v>
      </c>
      <c r="AO135">
        <f t="shared" si="72"/>
        <v>5</v>
      </c>
      <c r="AP135">
        <f t="shared" si="73"/>
        <v>5</v>
      </c>
      <c r="AQ135">
        <f t="shared" si="74"/>
        <v>5</v>
      </c>
      <c r="AR135">
        <f t="shared" si="75"/>
        <v>3</v>
      </c>
      <c r="AT135">
        <f t="shared" si="54"/>
        <v>4</v>
      </c>
      <c r="AU135">
        <f t="shared" si="55"/>
        <v>0</v>
      </c>
      <c r="AZ135">
        <f t="shared" si="76"/>
        <v>10</v>
      </c>
      <c r="BA135">
        <f t="shared" si="52"/>
        <v>15</v>
      </c>
      <c r="BB135">
        <f t="shared" si="77"/>
        <v>1.5</v>
      </c>
    </row>
    <row r="136" spans="2:54" x14ac:dyDescent="0.15">
      <c r="B136" s="354">
        <v>5</v>
      </c>
      <c r="C136" s="354">
        <v>1</v>
      </c>
      <c r="D136" s="354">
        <v>5</v>
      </c>
      <c r="E136" s="354">
        <v>2</v>
      </c>
      <c r="F136" s="354">
        <v>4</v>
      </c>
      <c r="G136" s="354">
        <v>2</v>
      </c>
      <c r="H136" s="354">
        <v>4</v>
      </c>
      <c r="I136" s="354">
        <v>1</v>
      </c>
      <c r="J136" s="354">
        <v>5</v>
      </c>
      <c r="K136" s="355">
        <v>3</v>
      </c>
      <c r="M136">
        <f t="shared" si="53"/>
        <v>1</v>
      </c>
      <c r="N136" s="323">
        <f t="shared" si="78"/>
        <v>85</v>
      </c>
      <c r="O136" s="323">
        <f t="shared" si="79"/>
        <v>90.625</v>
      </c>
      <c r="P136" s="323">
        <f t="shared" si="80"/>
        <v>62.5</v>
      </c>
      <c r="R136" s="323" t="str">
        <f t="shared" si="81"/>
        <v/>
      </c>
      <c r="X136" s="322">
        <f t="shared" si="56"/>
        <v>4</v>
      </c>
      <c r="Y136" s="322">
        <f t="shared" si="57"/>
        <v>4</v>
      </c>
      <c r="Z136" s="322">
        <f t="shared" si="58"/>
        <v>4</v>
      </c>
      <c r="AA136" s="322">
        <f t="shared" si="59"/>
        <v>3</v>
      </c>
      <c r="AB136" s="322">
        <f t="shared" si="60"/>
        <v>3</v>
      </c>
      <c r="AC136" s="322">
        <f t="shared" si="61"/>
        <v>3</v>
      </c>
      <c r="AD136" s="322">
        <f t="shared" si="62"/>
        <v>3</v>
      </c>
      <c r="AE136" s="322">
        <f t="shared" si="63"/>
        <v>4</v>
      </c>
      <c r="AF136" s="322">
        <f t="shared" si="64"/>
        <v>4</v>
      </c>
      <c r="AG136" s="322">
        <f t="shared" si="65"/>
        <v>2</v>
      </c>
      <c r="AI136">
        <f t="shared" si="66"/>
        <v>5</v>
      </c>
      <c r="AJ136">
        <f t="shared" si="67"/>
        <v>5</v>
      </c>
      <c r="AK136">
        <f t="shared" si="68"/>
        <v>4</v>
      </c>
      <c r="AL136">
        <f t="shared" si="69"/>
        <v>4</v>
      </c>
      <c r="AM136">
        <f t="shared" si="70"/>
        <v>5</v>
      </c>
      <c r="AN136">
        <f t="shared" si="71"/>
        <v>1</v>
      </c>
      <c r="AO136">
        <f t="shared" si="72"/>
        <v>2</v>
      </c>
      <c r="AP136">
        <f t="shared" si="73"/>
        <v>2</v>
      </c>
      <c r="AQ136">
        <f t="shared" si="74"/>
        <v>1</v>
      </c>
      <c r="AR136">
        <f t="shared" si="75"/>
        <v>3</v>
      </c>
      <c r="AT136">
        <f t="shared" si="54"/>
        <v>5</v>
      </c>
      <c r="AU136">
        <f t="shared" si="55"/>
        <v>0</v>
      </c>
      <c r="AZ136">
        <f t="shared" si="76"/>
        <v>10</v>
      </c>
      <c r="BA136">
        <f t="shared" si="52"/>
        <v>34</v>
      </c>
      <c r="BB136">
        <f t="shared" si="77"/>
        <v>3.4</v>
      </c>
    </row>
    <row r="137" spans="2:54" x14ac:dyDescent="0.15">
      <c r="B137" s="354">
        <v>5</v>
      </c>
      <c r="C137" s="354">
        <v>2</v>
      </c>
      <c r="D137" s="354">
        <v>4</v>
      </c>
      <c r="E137" s="354">
        <v>1</v>
      </c>
      <c r="F137" s="354">
        <v>3</v>
      </c>
      <c r="G137" s="354">
        <v>3</v>
      </c>
      <c r="H137" s="354">
        <v>4</v>
      </c>
      <c r="I137" s="354">
        <v>1</v>
      </c>
      <c r="J137" s="354">
        <v>5</v>
      </c>
      <c r="K137" s="355">
        <v>2</v>
      </c>
      <c r="M137">
        <f t="shared" si="53"/>
        <v>1</v>
      </c>
      <c r="N137" s="323">
        <f t="shared" si="78"/>
        <v>80</v>
      </c>
      <c r="O137" s="323">
        <f t="shared" si="79"/>
        <v>78.125</v>
      </c>
      <c r="P137" s="323">
        <f t="shared" si="80"/>
        <v>87.5</v>
      </c>
      <c r="R137" s="323" t="str">
        <f t="shared" si="81"/>
        <v/>
      </c>
      <c r="X137" s="322">
        <f t="shared" si="56"/>
        <v>4</v>
      </c>
      <c r="Y137" s="322">
        <f t="shared" si="57"/>
        <v>3</v>
      </c>
      <c r="Z137" s="322">
        <f t="shared" si="58"/>
        <v>3</v>
      </c>
      <c r="AA137" s="322">
        <f t="shared" si="59"/>
        <v>4</v>
      </c>
      <c r="AB137" s="322">
        <f t="shared" si="60"/>
        <v>2</v>
      </c>
      <c r="AC137" s="322">
        <f t="shared" si="61"/>
        <v>2</v>
      </c>
      <c r="AD137" s="322">
        <f t="shared" si="62"/>
        <v>3</v>
      </c>
      <c r="AE137" s="322">
        <f t="shared" si="63"/>
        <v>4</v>
      </c>
      <c r="AF137" s="322">
        <f t="shared" si="64"/>
        <v>4</v>
      </c>
      <c r="AG137" s="322">
        <f t="shared" si="65"/>
        <v>3</v>
      </c>
      <c r="AI137">
        <f t="shared" si="66"/>
        <v>5</v>
      </c>
      <c r="AJ137">
        <f t="shared" si="67"/>
        <v>4</v>
      </c>
      <c r="AK137">
        <f t="shared" si="68"/>
        <v>3</v>
      </c>
      <c r="AL137">
        <f t="shared" si="69"/>
        <v>4</v>
      </c>
      <c r="AM137">
        <f t="shared" si="70"/>
        <v>5</v>
      </c>
      <c r="AN137">
        <f t="shared" si="71"/>
        <v>2</v>
      </c>
      <c r="AO137">
        <f t="shared" si="72"/>
        <v>1</v>
      </c>
      <c r="AP137">
        <f t="shared" si="73"/>
        <v>3</v>
      </c>
      <c r="AQ137">
        <f t="shared" si="74"/>
        <v>1</v>
      </c>
      <c r="AR137">
        <f t="shared" si="75"/>
        <v>2</v>
      </c>
      <c r="AT137">
        <f t="shared" si="54"/>
        <v>4</v>
      </c>
      <c r="AU137">
        <f t="shared" si="55"/>
        <v>0</v>
      </c>
      <c r="AZ137">
        <f t="shared" si="76"/>
        <v>10</v>
      </c>
      <c r="BA137">
        <f t="shared" si="52"/>
        <v>32</v>
      </c>
      <c r="BB137">
        <f t="shared" si="77"/>
        <v>3.2</v>
      </c>
    </row>
    <row r="138" spans="2:54" x14ac:dyDescent="0.15">
      <c r="B138" s="354">
        <v>2</v>
      </c>
      <c r="C138" s="354">
        <v>5</v>
      </c>
      <c r="D138" s="354">
        <v>1</v>
      </c>
      <c r="E138" s="354">
        <v>3</v>
      </c>
      <c r="F138" s="354">
        <v>2</v>
      </c>
      <c r="G138" s="354">
        <v>4</v>
      </c>
      <c r="H138" s="354">
        <v>1</v>
      </c>
      <c r="I138" s="354">
        <v>5</v>
      </c>
      <c r="J138" s="354">
        <v>2</v>
      </c>
      <c r="K138" s="355">
        <v>5</v>
      </c>
      <c r="M138">
        <f t="shared" si="53"/>
        <v>1</v>
      </c>
      <c r="N138" s="323">
        <f t="shared" si="78"/>
        <v>15</v>
      </c>
      <c r="O138" s="323">
        <f t="shared" si="79"/>
        <v>12.5</v>
      </c>
      <c r="P138" s="323">
        <f t="shared" si="80"/>
        <v>25</v>
      </c>
      <c r="R138" s="323" t="str">
        <f t="shared" si="81"/>
        <v/>
      </c>
      <c r="X138" s="322">
        <f t="shared" si="56"/>
        <v>1</v>
      </c>
      <c r="Y138" s="322">
        <f t="shared" si="57"/>
        <v>0</v>
      </c>
      <c r="Z138" s="322">
        <f t="shared" si="58"/>
        <v>0</v>
      </c>
      <c r="AA138" s="322">
        <f t="shared" si="59"/>
        <v>2</v>
      </c>
      <c r="AB138" s="322">
        <f t="shared" si="60"/>
        <v>1</v>
      </c>
      <c r="AC138" s="322">
        <f t="shared" si="61"/>
        <v>1</v>
      </c>
      <c r="AD138" s="322">
        <f t="shared" si="62"/>
        <v>0</v>
      </c>
      <c r="AE138" s="322">
        <f t="shared" si="63"/>
        <v>0</v>
      </c>
      <c r="AF138" s="322">
        <f t="shared" si="64"/>
        <v>1</v>
      </c>
      <c r="AG138" s="322">
        <f t="shared" si="65"/>
        <v>0</v>
      </c>
      <c r="AI138">
        <f t="shared" si="66"/>
        <v>2</v>
      </c>
      <c r="AJ138">
        <f t="shared" si="67"/>
        <v>1</v>
      </c>
      <c r="AK138">
        <f t="shared" si="68"/>
        <v>2</v>
      </c>
      <c r="AL138">
        <f t="shared" si="69"/>
        <v>1</v>
      </c>
      <c r="AM138">
        <f t="shared" si="70"/>
        <v>2</v>
      </c>
      <c r="AN138">
        <f t="shared" si="71"/>
        <v>5</v>
      </c>
      <c r="AO138">
        <f t="shared" si="72"/>
        <v>3</v>
      </c>
      <c r="AP138">
        <f t="shared" si="73"/>
        <v>4</v>
      </c>
      <c r="AQ138">
        <f t="shared" si="74"/>
        <v>5</v>
      </c>
      <c r="AR138">
        <f t="shared" si="75"/>
        <v>5</v>
      </c>
      <c r="AT138">
        <f t="shared" si="54"/>
        <v>4</v>
      </c>
      <c r="AU138">
        <f t="shared" si="55"/>
        <v>0</v>
      </c>
      <c r="AZ138">
        <f t="shared" si="76"/>
        <v>10</v>
      </c>
      <c r="BA138">
        <f t="shared" si="52"/>
        <v>6</v>
      </c>
      <c r="BB138">
        <f t="shared" si="77"/>
        <v>0.6</v>
      </c>
    </row>
    <row r="139" spans="2:54" x14ac:dyDescent="0.15">
      <c r="B139" s="354">
        <v>1</v>
      </c>
      <c r="C139" s="354">
        <v>5</v>
      </c>
      <c r="D139" s="354">
        <v>5</v>
      </c>
      <c r="E139" s="354">
        <v>1</v>
      </c>
      <c r="F139" s="354">
        <v>5</v>
      </c>
      <c r="G139" s="354">
        <v>5</v>
      </c>
      <c r="H139" s="354">
        <v>1</v>
      </c>
      <c r="I139" s="354">
        <v>1</v>
      </c>
      <c r="J139" s="354">
        <v>5</v>
      </c>
      <c r="K139" s="355">
        <v>1</v>
      </c>
      <c r="M139">
        <f t="shared" si="53"/>
        <v>1</v>
      </c>
      <c r="N139" s="323">
        <f t="shared" si="78"/>
        <v>60</v>
      </c>
      <c r="O139" s="323">
        <f t="shared" si="79"/>
        <v>50</v>
      </c>
      <c r="P139" s="323">
        <f t="shared" si="80"/>
        <v>100</v>
      </c>
      <c r="R139" s="323" t="str">
        <f t="shared" si="81"/>
        <v/>
      </c>
      <c r="X139" s="322">
        <f t="shared" si="56"/>
        <v>0</v>
      </c>
      <c r="Y139" s="322">
        <f t="shared" si="57"/>
        <v>0</v>
      </c>
      <c r="Z139" s="322">
        <f t="shared" si="58"/>
        <v>4</v>
      </c>
      <c r="AA139" s="322">
        <f t="shared" si="59"/>
        <v>4</v>
      </c>
      <c r="AB139" s="322">
        <f t="shared" si="60"/>
        <v>4</v>
      </c>
      <c r="AC139" s="322">
        <f t="shared" si="61"/>
        <v>0</v>
      </c>
      <c r="AD139" s="322">
        <f t="shared" si="62"/>
        <v>0</v>
      </c>
      <c r="AE139" s="322">
        <f t="shared" si="63"/>
        <v>4</v>
      </c>
      <c r="AF139" s="322">
        <f t="shared" si="64"/>
        <v>4</v>
      </c>
      <c r="AG139" s="322">
        <f t="shared" si="65"/>
        <v>4</v>
      </c>
      <c r="AI139">
        <f t="shared" si="66"/>
        <v>1</v>
      </c>
      <c r="AJ139">
        <f t="shared" si="67"/>
        <v>5</v>
      </c>
      <c r="AK139">
        <f t="shared" si="68"/>
        <v>5</v>
      </c>
      <c r="AL139">
        <f t="shared" si="69"/>
        <v>1</v>
      </c>
      <c r="AM139">
        <f t="shared" si="70"/>
        <v>5</v>
      </c>
      <c r="AN139">
        <f t="shared" si="71"/>
        <v>5</v>
      </c>
      <c r="AO139">
        <f t="shared" si="72"/>
        <v>1</v>
      </c>
      <c r="AP139">
        <f t="shared" si="73"/>
        <v>5</v>
      </c>
      <c r="AQ139">
        <f t="shared" si="74"/>
        <v>1</v>
      </c>
      <c r="AR139">
        <f t="shared" si="75"/>
        <v>1</v>
      </c>
      <c r="AT139">
        <f t="shared" si="54"/>
        <v>5</v>
      </c>
      <c r="AU139">
        <f t="shared" si="55"/>
        <v>0</v>
      </c>
      <c r="AZ139">
        <f t="shared" si="76"/>
        <v>10</v>
      </c>
      <c r="BA139">
        <f t="shared" si="52"/>
        <v>24</v>
      </c>
      <c r="BB139">
        <f t="shared" si="77"/>
        <v>2.4</v>
      </c>
    </row>
    <row r="140" spans="2:54" x14ac:dyDescent="0.15">
      <c r="B140" s="354">
        <v>4</v>
      </c>
      <c r="C140" s="354">
        <v>2</v>
      </c>
      <c r="D140" s="354">
        <v>4</v>
      </c>
      <c r="E140" s="354">
        <v>1</v>
      </c>
      <c r="F140" s="354">
        <v>4</v>
      </c>
      <c r="G140" s="354">
        <v>1</v>
      </c>
      <c r="H140" s="354">
        <v>4</v>
      </c>
      <c r="I140" s="354">
        <v>1</v>
      </c>
      <c r="J140" s="354">
        <v>4</v>
      </c>
      <c r="K140" s="355">
        <v>1</v>
      </c>
      <c r="M140">
        <f t="shared" si="53"/>
        <v>1</v>
      </c>
      <c r="N140" s="323">
        <f t="shared" si="78"/>
        <v>85</v>
      </c>
      <c r="O140" s="323">
        <f t="shared" si="79"/>
        <v>81.25</v>
      </c>
      <c r="P140" s="323">
        <f t="shared" si="80"/>
        <v>100</v>
      </c>
      <c r="R140" s="323" t="str">
        <f t="shared" si="81"/>
        <v/>
      </c>
      <c r="X140" s="322">
        <f t="shared" si="56"/>
        <v>3</v>
      </c>
      <c r="Y140" s="322">
        <f t="shared" si="57"/>
        <v>3</v>
      </c>
      <c r="Z140" s="322">
        <f t="shared" si="58"/>
        <v>3</v>
      </c>
      <c r="AA140" s="322">
        <f t="shared" si="59"/>
        <v>4</v>
      </c>
      <c r="AB140" s="322">
        <f t="shared" si="60"/>
        <v>3</v>
      </c>
      <c r="AC140" s="322">
        <f t="shared" si="61"/>
        <v>4</v>
      </c>
      <c r="AD140" s="322">
        <f t="shared" si="62"/>
        <v>3</v>
      </c>
      <c r="AE140" s="322">
        <f t="shared" si="63"/>
        <v>4</v>
      </c>
      <c r="AF140" s="322">
        <f t="shared" si="64"/>
        <v>3</v>
      </c>
      <c r="AG140" s="322">
        <f t="shared" si="65"/>
        <v>4</v>
      </c>
      <c r="AI140">
        <f t="shared" si="66"/>
        <v>4</v>
      </c>
      <c r="AJ140">
        <f t="shared" si="67"/>
        <v>4</v>
      </c>
      <c r="AK140">
        <f t="shared" si="68"/>
        <v>4</v>
      </c>
      <c r="AL140">
        <f t="shared" si="69"/>
        <v>4</v>
      </c>
      <c r="AM140">
        <f t="shared" si="70"/>
        <v>4</v>
      </c>
      <c r="AN140">
        <f t="shared" si="71"/>
        <v>2</v>
      </c>
      <c r="AO140">
        <f t="shared" si="72"/>
        <v>1</v>
      </c>
      <c r="AP140">
        <f t="shared" si="73"/>
        <v>1</v>
      </c>
      <c r="AQ140">
        <f t="shared" si="74"/>
        <v>1</v>
      </c>
      <c r="AR140">
        <f t="shared" si="75"/>
        <v>1</v>
      </c>
      <c r="AT140">
        <f t="shared" si="54"/>
        <v>5</v>
      </c>
      <c r="AU140">
        <f t="shared" si="55"/>
        <v>0</v>
      </c>
      <c r="AZ140">
        <f t="shared" si="76"/>
        <v>10</v>
      </c>
      <c r="BA140">
        <f t="shared" si="52"/>
        <v>34</v>
      </c>
      <c r="BB140">
        <f t="shared" si="77"/>
        <v>3.4</v>
      </c>
    </row>
    <row r="141" spans="2:54" x14ac:dyDescent="0.15">
      <c r="B141" s="354">
        <v>5</v>
      </c>
      <c r="C141" s="354">
        <v>1</v>
      </c>
      <c r="D141" s="354">
        <v>5</v>
      </c>
      <c r="E141" s="354">
        <v>1</v>
      </c>
      <c r="F141" s="354">
        <v>4</v>
      </c>
      <c r="G141" s="354">
        <v>2</v>
      </c>
      <c r="H141" s="354">
        <v>4</v>
      </c>
      <c r="I141" s="354">
        <v>1</v>
      </c>
      <c r="J141" s="354">
        <v>5</v>
      </c>
      <c r="K141" s="355">
        <v>2</v>
      </c>
      <c r="M141">
        <f t="shared" si="53"/>
        <v>1</v>
      </c>
      <c r="N141" s="323">
        <f t="shared" si="78"/>
        <v>90</v>
      </c>
      <c r="O141" s="323">
        <f t="shared" si="79"/>
        <v>90.625</v>
      </c>
      <c r="P141" s="323">
        <f t="shared" si="80"/>
        <v>87.5</v>
      </c>
      <c r="R141" s="323" t="str">
        <f t="shared" si="81"/>
        <v/>
      </c>
      <c r="X141" s="322">
        <f t="shared" si="56"/>
        <v>4</v>
      </c>
      <c r="Y141" s="322">
        <f t="shared" si="57"/>
        <v>4</v>
      </c>
      <c r="Z141" s="322">
        <f t="shared" si="58"/>
        <v>4</v>
      </c>
      <c r="AA141" s="322">
        <f t="shared" si="59"/>
        <v>4</v>
      </c>
      <c r="AB141" s="322">
        <f t="shared" si="60"/>
        <v>3</v>
      </c>
      <c r="AC141" s="322">
        <f t="shared" si="61"/>
        <v>3</v>
      </c>
      <c r="AD141" s="322">
        <f t="shared" si="62"/>
        <v>3</v>
      </c>
      <c r="AE141" s="322">
        <f t="shared" si="63"/>
        <v>4</v>
      </c>
      <c r="AF141" s="322">
        <f t="shared" si="64"/>
        <v>4</v>
      </c>
      <c r="AG141" s="322">
        <f t="shared" si="65"/>
        <v>3</v>
      </c>
      <c r="AI141">
        <f t="shared" si="66"/>
        <v>5</v>
      </c>
      <c r="AJ141">
        <f t="shared" si="67"/>
        <v>5</v>
      </c>
      <c r="AK141">
        <f t="shared" si="68"/>
        <v>4</v>
      </c>
      <c r="AL141">
        <f t="shared" si="69"/>
        <v>4</v>
      </c>
      <c r="AM141">
        <f t="shared" si="70"/>
        <v>5</v>
      </c>
      <c r="AN141">
        <f t="shared" si="71"/>
        <v>1</v>
      </c>
      <c r="AO141">
        <f t="shared" si="72"/>
        <v>1</v>
      </c>
      <c r="AP141">
        <f t="shared" si="73"/>
        <v>2</v>
      </c>
      <c r="AQ141">
        <f t="shared" si="74"/>
        <v>1</v>
      </c>
      <c r="AR141">
        <f t="shared" si="75"/>
        <v>2</v>
      </c>
      <c r="AT141">
        <f t="shared" si="54"/>
        <v>5</v>
      </c>
      <c r="AU141">
        <f t="shared" si="55"/>
        <v>0</v>
      </c>
      <c r="AZ141">
        <f t="shared" si="76"/>
        <v>10</v>
      </c>
      <c r="BA141">
        <f t="shared" ref="BA141:BA204" si="82">IF($AZ141=10,SUM($X141:$AG141),"")</f>
        <v>36</v>
      </c>
      <c r="BB141">
        <f t="shared" si="77"/>
        <v>3.6</v>
      </c>
    </row>
    <row r="142" spans="2:54" x14ac:dyDescent="0.15">
      <c r="B142" s="354">
        <v>5</v>
      </c>
      <c r="C142" s="354">
        <v>1</v>
      </c>
      <c r="D142" s="354">
        <v>5</v>
      </c>
      <c r="E142" s="354">
        <v>4</v>
      </c>
      <c r="F142" s="354">
        <v>3</v>
      </c>
      <c r="G142" s="354">
        <v>3</v>
      </c>
      <c r="H142" s="354">
        <v>5</v>
      </c>
      <c r="I142" s="354">
        <v>1</v>
      </c>
      <c r="J142" s="354">
        <v>5</v>
      </c>
      <c r="K142" s="355">
        <v>1</v>
      </c>
      <c r="M142">
        <f t="shared" ref="M142:M205" si="83">IF(COUNT(B142:K142)&lt;8,0,1)</f>
        <v>1</v>
      </c>
      <c r="N142" s="323">
        <f t="shared" si="78"/>
        <v>82.5</v>
      </c>
      <c r="O142" s="323">
        <f t="shared" si="79"/>
        <v>87.5</v>
      </c>
      <c r="P142" s="323">
        <f t="shared" si="80"/>
        <v>62.5</v>
      </c>
      <c r="R142" s="323" t="str">
        <f t="shared" si="81"/>
        <v/>
      </c>
      <c r="X142" s="322">
        <f t="shared" si="56"/>
        <v>4</v>
      </c>
      <c r="Y142" s="322">
        <f t="shared" si="57"/>
        <v>4</v>
      </c>
      <c r="Z142" s="322">
        <f t="shared" si="58"/>
        <v>4</v>
      </c>
      <c r="AA142" s="322">
        <f t="shared" si="59"/>
        <v>1</v>
      </c>
      <c r="AB142" s="322">
        <f t="shared" si="60"/>
        <v>2</v>
      </c>
      <c r="AC142" s="322">
        <f t="shared" si="61"/>
        <v>2</v>
      </c>
      <c r="AD142" s="322">
        <f t="shared" si="62"/>
        <v>4</v>
      </c>
      <c r="AE142" s="322">
        <f t="shared" si="63"/>
        <v>4</v>
      </c>
      <c r="AF142" s="322">
        <f t="shared" si="64"/>
        <v>4</v>
      </c>
      <c r="AG142" s="322">
        <f t="shared" si="65"/>
        <v>4</v>
      </c>
      <c r="AI142">
        <f t="shared" si="66"/>
        <v>5</v>
      </c>
      <c r="AJ142">
        <f t="shared" si="67"/>
        <v>5</v>
      </c>
      <c r="AK142">
        <f t="shared" si="68"/>
        <v>3</v>
      </c>
      <c r="AL142">
        <f t="shared" si="69"/>
        <v>5</v>
      </c>
      <c r="AM142">
        <f t="shared" si="70"/>
        <v>5</v>
      </c>
      <c r="AN142">
        <f t="shared" si="71"/>
        <v>1</v>
      </c>
      <c r="AO142">
        <f t="shared" si="72"/>
        <v>4</v>
      </c>
      <c r="AP142">
        <f t="shared" si="73"/>
        <v>3</v>
      </c>
      <c r="AQ142">
        <f t="shared" si="74"/>
        <v>1</v>
      </c>
      <c r="AR142">
        <f t="shared" si="75"/>
        <v>1</v>
      </c>
      <c r="AT142">
        <f t="shared" ref="AT142:AT205" si="84">COUNTIF(AI142:AR142,"&gt;3")</f>
        <v>5</v>
      </c>
      <c r="AU142">
        <f t="shared" ref="AU142:AU205" si="85">IF(AT142&gt;6,1,0)</f>
        <v>0</v>
      </c>
      <c r="AZ142">
        <f t="shared" si="76"/>
        <v>10</v>
      </c>
      <c r="BA142">
        <f t="shared" si="82"/>
        <v>33</v>
      </c>
      <c r="BB142">
        <f t="shared" si="77"/>
        <v>3.3</v>
      </c>
    </row>
    <row r="143" spans="2:54" x14ac:dyDescent="0.15">
      <c r="B143" s="354">
        <v>4</v>
      </c>
      <c r="C143" s="354">
        <v>1</v>
      </c>
      <c r="D143" s="354">
        <v>4</v>
      </c>
      <c r="E143" s="354">
        <v>2</v>
      </c>
      <c r="F143" s="354">
        <v>3</v>
      </c>
      <c r="G143" s="354">
        <v>2</v>
      </c>
      <c r="H143" s="354">
        <v>3</v>
      </c>
      <c r="I143" s="354">
        <v>2</v>
      </c>
      <c r="J143" s="354">
        <v>4</v>
      </c>
      <c r="K143" s="355">
        <v>3</v>
      </c>
      <c r="M143">
        <f t="shared" si="83"/>
        <v>1</v>
      </c>
      <c r="N143" s="323">
        <f t="shared" si="78"/>
        <v>70</v>
      </c>
      <c r="O143" s="323">
        <f t="shared" si="79"/>
        <v>71.875</v>
      </c>
      <c r="P143" s="323">
        <f t="shared" si="80"/>
        <v>62.5</v>
      </c>
      <c r="R143" s="323" t="str">
        <f t="shared" si="81"/>
        <v/>
      </c>
      <c r="X143" s="322">
        <f t="shared" si="56"/>
        <v>3</v>
      </c>
      <c r="Y143" s="322">
        <f t="shared" si="57"/>
        <v>4</v>
      </c>
      <c r="Z143" s="322">
        <f t="shared" si="58"/>
        <v>3</v>
      </c>
      <c r="AA143" s="322">
        <f t="shared" si="59"/>
        <v>3</v>
      </c>
      <c r="AB143" s="322">
        <f t="shared" si="60"/>
        <v>2</v>
      </c>
      <c r="AC143" s="322">
        <f t="shared" si="61"/>
        <v>3</v>
      </c>
      <c r="AD143" s="322">
        <f t="shared" si="62"/>
        <v>2</v>
      </c>
      <c r="AE143" s="322">
        <f t="shared" si="63"/>
        <v>3</v>
      </c>
      <c r="AF143" s="322">
        <f t="shared" si="64"/>
        <v>3</v>
      </c>
      <c r="AG143" s="322">
        <f t="shared" si="65"/>
        <v>2</v>
      </c>
      <c r="AI143">
        <f t="shared" si="66"/>
        <v>4</v>
      </c>
      <c r="AJ143">
        <f t="shared" si="67"/>
        <v>4</v>
      </c>
      <c r="AK143">
        <f t="shared" si="68"/>
        <v>3</v>
      </c>
      <c r="AL143">
        <f t="shared" si="69"/>
        <v>3</v>
      </c>
      <c r="AM143">
        <f t="shared" si="70"/>
        <v>4</v>
      </c>
      <c r="AN143">
        <f t="shared" si="71"/>
        <v>1</v>
      </c>
      <c r="AO143">
        <f t="shared" si="72"/>
        <v>2</v>
      </c>
      <c r="AP143">
        <f t="shared" si="73"/>
        <v>2</v>
      </c>
      <c r="AQ143">
        <f t="shared" si="74"/>
        <v>2</v>
      </c>
      <c r="AR143">
        <f t="shared" si="75"/>
        <v>3</v>
      </c>
      <c r="AT143">
        <f t="shared" si="84"/>
        <v>3</v>
      </c>
      <c r="AU143">
        <f t="shared" si="85"/>
        <v>0</v>
      </c>
      <c r="AZ143">
        <f t="shared" si="76"/>
        <v>10</v>
      </c>
      <c r="BA143">
        <f t="shared" si="82"/>
        <v>28</v>
      </c>
      <c r="BB143">
        <f t="shared" si="77"/>
        <v>2.8</v>
      </c>
    </row>
    <row r="144" spans="2:54" x14ac:dyDescent="0.15">
      <c r="B144" s="354">
        <v>5</v>
      </c>
      <c r="C144" s="354">
        <v>1</v>
      </c>
      <c r="D144" s="354">
        <v>4</v>
      </c>
      <c r="E144" s="354">
        <v>1</v>
      </c>
      <c r="F144" s="354">
        <v>4</v>
      </c>
      <c r="G144" s="354">
        <v>1</v>
      </c>
      <c r="H144" s="354">
        <v>4</v>
      </c>
      <c r="I144" s="354">
        <v>1</v>
      </c>
      <c r="J144" s="354">
        <v>4</v>
      </c>
      <c r="K144" s="355">
        <v>2</v>
      </c>
      <c r="M144">
        <f t="shared" si="83"/>
        <v>1</v>
      </c>
      <c r="N144" s="323">
        <f t="shared" si="78"/>
        <v>87.5</v>
      </c>
      <c r="O144" s="323">
        <f t="shared" si="79"/>
        <v>87.5</v>
      </c>
      <c r="P144" s="323">
        <f t="shared" si="80"/>
        <v>87.5</v>
      </c>
      <c r="R144" s="323" t="str">
        <f t="shared" si="81"/>
        <v/>
      </c>
      <c r="X144" s="322">
        <f t="shared" si="56"/>
        <v>4</v>
      </c>
      <c r="Y144" s="322">
        <f t="shared" si="57"/>
        <v>4</v>
      </c>
      <c r="Z144" s="322">
        <f t="shared" si="58"/>
        <v>3</v>
      </c>
      <c r="AA144" s="322">
        <f t="shared" si="59"/>
        <v>4</v>
      </c>
      <c r="AB144" s="322">
        <f t="shared" si="60"/>
        <v>3</v>
      </c>
      <c r="AC144" s="322">
        <f t="shared" si="61"/>
        <v>4</v>
      </c>
      <c r="AD144" s="322">
        <f t="shared" si="62"/>
        <v>3</v>
      </c>
      <c r="AE144" s="322">
        <f t="shared" si="63"/>
        <v>4</v>
      </c>
      <c r="AF144" s="322">
        <f t="shared" si="64"/>
        <v>3</v>
      </c>
      <c r="AG144" s="322">
        <f t="shared" si="65"/>
        <v>3</v>
      </c>
      <c r="AI144">
        <f t="shared" si="66"/>
        <v>5</v>
      </c>
      <c r="AJ144">
        <f t="shared" si="67"/>
        <v>4</v>
      </c>
      <c r="AK144">
        <f t="shared" si="68"/>
        <v>4</v>
      </c>
      <c r="AL144">
        <f t="shared" si="69"/>
        <v>4</v>
      </c>
      <c r="AM144">
        <f t="shared" si="70"/>
        <v>4</v>
      </c>
      <c r="AN144">
        <f t="shared" si="71"/>
        <v>1</v>
      </c>
      <c r="AO144">
        <f t="shared" si="72"/>
        <v>1</v>
      </c>
      <c r="AP144">
        <f t="shared" si="73"/>
        <v>1</v>
      </c>
      <c r="AQ144">
        <f t="shared" si="74"/>
        <v>1</v>
      </c>
      <c r="AR144">
        <f t="shared" si="75"/>
        <v>2</v>
      </c>
      <c r="AT144">
        <f t="shared" si="84"/>
        <v>5</v>
      </c>
      <c r="AU144">
        <f t="shared" si="85"/>
        <v>0</v>
      </c>
      <c r="AZ144">
        <f t="shared" si="76"/>
        <v>10</v>
      </c>
      <c r="BA144">
        <f t="shared" si="82"/>
        <v>35</v>
      </c>
      <c r="BB144">
        <f t="shared" si="77"/>
        <v>3.5</v>
      </c>
    </row>
    <row r="145" spans="2:54" x14ac:dyDescent="0.15">
      <c r="B145" s="354">
        <v>5</v>
      </c>
      <c r="C145" s="354">
        <v>2</v>
      </c>
      <c r="D145" s="354">
        <v>4</v>
      </c>
      <c r="E145" s="354">
        <v>2</v>
      </c>
      <c r="F145" s="354">
        <v>4</v>
      </c>
      <c r="G145" s="354">
        <v>2</v>
      </c>
      <c r="H145" s="354">
        <v>4</v>
      </c>
      <c r="I145" s="354">
        <v>2</v>
      </c>
      <c r="J145" s="354">
        <v>4</v>
      </c>
      <c r="K145" s="355">
        <v>3</v>
      </c>
      <c r="M145">
        <f t="shared" si="83"/>
        <v>1</v>
      </c>
      <c r="N145" s="323">
        <f t="shared" si="78"/>
        <v>75</v>
      </c>
      <c r="O145" s="323">
        <f t="shared" si="79"/>
        <v>78.125</v>
      </c>
      <c r="P145" s="323">
        <f t="shared" si="80"/>
        <v>62.5</v>
      </c>
      <c r="R145" s="323" t="str">
        <f t="shared" si="81"/>
        <v/>
      </c>
      <c r="X145" s="322">
        <f t="shared" ref="X145:X208" si="86">IF(B145&lt;&gt;"",B145-1,"")</f>
        <v>4</v>
      </c>
      <c r="Y145" s="322">
        <f t="shared" ref="Y145:Y208" si="87">IF(C145&lt;&gt;"",5-C145,"")</f>
        <v>3</v>
      </c>
      <c r="Z145" s="322">
        <f t="shared" ref="Z145:Z208" si="88">IF(D145&lt;&gt;"",D145-1,"")</f>
        <v>3</v>
      </c>
      <c r="AA145" s="322">
        <f t="shared" ref="AA145:AA208" si="89">IF(E145&lt;&gt;"",5-E145,"")</f>
        <v>3</v>
      </c>
      <c r="AB145" s="322">
        <f t="shared" ref="AB145:AB208" si="90">IF(F145&lt;&gt;"",F145-1,"")</f>
        <v>3</v>
      </c>
      <c r="AC145" s="322">
        <f t="shared" ref="AC145:AC208" si="91">IF(G145&lt;&gt;"",5-G145,"")</f>
        <v>3</v>
      </c>
      <c r="AD145" s="322">
        <f t="shared" ref="AD145:AD208" si="92">IF(H145&lt;&gt;"",H145-1,"")</f>
        <v>3</v>
      </c>
      <c r="AE145" s="322">
        <f t="shared" ref="AE145:AE208" si="93">IF(I145&lt;&gt;"",5-I145,"")</f>
        <v>3</v>
      </c>
      <c r="AF145" s="322">
        <f t="shared" ref="AF145:AF208" si="94">IF(J145&lt;&gt;"",J145-1,"")</f>
        <v>3</v>
      </c>
      <c r="AG145" s="322">
        <f t="shared" ref="AG145:AG208" si="95">IF(K145&lt;&gt;"",5-K145,"")</f>
        <v>2</v>
      </c>
      <c r="AI145">
        <f t="shared" si="66"/>
        <v>5</v>
      </c>
      <c r="AJ145">
        <f t="shared" si="67"/>
        <v>4</v>
      </c>
      <c r="AK145">
        <f t="shared" si="68"/>
        <v>4</v>
      </c>
      <c r="AL145">
        <f t="shared" si="69"/>
        <v>4</v>
      </c>
      <c r="AM145">
        <f t="shared" si="70"/>
        <v>4</v>
      </c>
      <c r="AN145">
        <f t="shared" si="71"/>
        <v>2</v>
      </c>
      <c r="AO145">
        <f t="shared" si="72"/>
        <v>2</v>
      </c>
      <c r="AP145">
        <f t="shared" si="73"/>
        <v>2</v>
      </c>
      <c r="AQ145">
        <f t="shared" si="74"/>
        <v>2</v>
      </c>
      <c r="AR145">
        <f t="shared" si="75"/>
        <v>3</v>
      </c>
      <c r="AT145">
        <f t="shared" si="84"/>
        <v>5</v>
      </c>
      <c r="AU145">
        <f t="shared" si="85"/>
        <v>0</v>
      </c>
      <c r="AZ145">
        <f t="shared" si="76"/>
        <v>10</v>
      </c>
      <c r="BA145">
        <f t="shared" si="82"/>
        <v>30</v>
      </c>
      <c r="BB145">
        <f t="shared" si="77"/>
        <v>3</v>
      </c>
    </row>
    <row r="146" spans="2:54" x14ac:dyDescent="0.15">
      <c r="B146" s="354">
        <v>4</v>
      </c>
      <c r="C146" s="354">
        <v>5</v>
      </c>
      <c r="D146" s="354">
        <v>1</v>
      </c>
      <c r="E146" s="354">
        <v>4</v>
      </c>
      <c r="F146" s="354">
        <v>4</v>
      </c>
      <c r="G146" s="354">
        <v>4</v>
      </c>
      <c r="H146" s="354">
        <v>1</v>
      </c>
      <c r="I146" s="354">
        <v>1</v>
      </c>
      <c r="J146" s="354">
        <v>5</v>
      </c>
      <c r="K146" s="355">
        <v>5</v>
      </c>
      <c r="M146">
        <f t="shared" si="83"/>
        <v>1</v>
      </c>
      <c r="N146" s="323">
        <f t="shared" si="78"/>
        <v>40</v>
      </c>
      <c r="O146" s="323">
        <f t="shared" si="79"/>
        <v>46.875</v>
      </c>
      <c r="P146" s="323">
        <f t="shared" si="80"/>
        <v>12.5</v>
      </c>
      <c r="R146" s="323" t="str">
        <f t="shared" si="81"/>
        <v/>
      </c>
      <c r="X146" s="322">
        <f t="shared" si="86"/>
        <v>3</v>
      </c>
      <c r="Y146" s="322">
        <f t="shared" si="87"/>
        <v>0</v>
      </c>
      <c r="Z146" s="322">
        <f t="shared" si="88"/>
        <v>0</v>
      </c>
      <c r="AA146" s="322">
        <f t="shared" si="89"/>
        <v>1</v>
      </c>
      <c r="AB146" s="322">
        <f t="shared" si="90"/>
        <v>3</v>
      </c>
      <c r="AC146" s="322">
        <f t="shared" si="91"/>
        <v>1</v>
      </c>
      <c r="AD146" s="322">
        <f t="shared" si="92"/>
        <v>0</v>
      </c>
      <c r="AE146" s="322">
        <f t="shared" si="93"/>
        <v>4</v>
      </c>
      <c r="AF146" s="322">
        <f t="shared" si="94"/>
        <v>4</v>
      </c>
      <c r="AG146" s="322">
        <f t="shared" si="95"/>
        <v>0</v>
      </c>
      <c r="AI146">
        <f t="shared" si="66"/>
        <v>4</v>
      </c>
      <c r="AJ146">
        <f t="shared" si="67"/>
        <v>1</v>
      </c>
      <c r="AK146">
        <f t="shared" si="68"/>
        <v>4</v>
      </c>
      <c r="AL146">
        <f t="shared" si="69"/>
        <v>1</v>
      </c>
      <c r="AM146">
        <f t="shared" si="70"/>
        <v>5</v>
      </c>
      <c r="AN146">
        <f t="shared" si="71"/>
        <v>5</v>
      </c>
      <c r="AO146">
        <f t="shared" si="72"/>
        <v>4</v>
      </c>
      <c r="AP146">
        <f t="shared" si="73"/>
        <v>4</v>
      </c>
      <c r="AQ146">
        <f t="shared" si="74"/>
        <v>1</v>
      </c>
      <c r="AR146">
        <f t="shared" si="75"/>
        <v>5</v>
      </c>
      <c r="AT146">
        <f t="shared" si="84"/>
        <v>7</v>
      </c>
      <c r="AU146">
        <f t="shared" si="85"/>
        <v>1</v>
      </c>
      <c r="AZ146">
        <f t="shared" si="76"/>
        <v>10</v>
      </c>
      <c r="BA146">
        <f t="shared" si="82"/>
        <v>16</v>
      </c>
      <c r="BB146">
        <f t="shared" si="77"/>
        <v>1.6</v>
      </c>
    </row>
    <row r="147" spans="2:54" x14ac:dyDescent="0.15">
      <c r="B147" s="354">
        <v>3</v>
      </c>
      <c r="C147" s="354">
        <v>4</v>
      </c>
      <c r="D147" s="354">
        <v>3</v>
      </c>
      <c r="E147" s="354">
        <v>1</v>
      </c>
      <c r="F147" s="354">
        <v>4</v>
      </c>
      <c r="G147" s="354">
        <v>3</v>
      </c>
      <c r="H147" s="354">
        <v>2</v>
      </c>
      <c r="I147" s="354">
        <v>3</v>
      </c>
      <c r="J147" s="354">
        <v>4</v>
      </c>
      <c r="K147" s="355">
        <v>3</v>
      </c>
      <c r="M147">
        <f t="shared" si="83"/>
        <v>1</v>
      </c>
      <c r="N147" s="323">
        <f t="shared" si="78"/>
        <v>55</v>
      </c>
      <c r="O147" s="323">
        <f t="shared" si="79"/>
        <v>50</v>
      </c>
      <c r="P147" s="323">
        <f t="shared" si="80"/>
        <v>75</v>
      </c>
      <c r="R147" s="323" t="str">
        <f t="shared" si="81"/>
        <v/>
      </c>
      <c r="X147" s="322">
        <f t="shared" si="86"/>
        <v>2</v>
      </c>
      <c r="Y147" s="322">
        <f t="shared" si="87"/>
        <v>1</v>
      </c>
      <c r="Z147" s="322">
        <f t="shared" si="88"/>
        <v>2</v>
      </c>
      <c r="AA147" s="322">
        <f t="shared" si="89"/>
        <v>4</v>
      </c>
      <c r="AB147" s="322">
        <f t="shared" si="90"/>
        <v>3</v>
      </c>
      <c r="AC147" s="322">
        <f t="shared" si="91"/>
        <v>2</v>
      </c>
      <c r="AD147" s="322">
        <f t="shared" si="92"/>
        <v>1</v>
      </c>
      <c r="AE147" s="322">
        <f t="shared" si="93"/>
        <v>2</v>
      </c>
      <c r="AF147" s="322">
        <f t="shared" si="94"/>
        <v>3</v>
      </c>
      <c r="AG147" s="322">
        <f t="shared" si="95"/>
        <v>2</v>
      </c>
      <c r="AI147">
        <f t="shared" si="66"/>
        <v>3</v>
      </c>
      <c r="AJ147">
        <f t="shared" si="67"/>
        <v>3</v>
      </c>
      <c r="AK147">
        <f t="shared" si="68"/>
        <v>4</v>
      </c>
      <c r="AL147">
        <f t="shared" si="69"/>
        <v>2</v>
      </c>
      <c r="AM147">
        <f t="shared" si="70"/>
        <v>4</v>
      </c>
      <c r="AN147">
        <f t="shared" si="71"/>
        <v>4</v>
      </c>
      <c r="AO147">
        <f t="shared" si="72"/>
        <v>1</v>
      </c>
      <c r="AP147">
        <f t="shared" si="73"/>
        <v>3</v>
      </c>
      <c r="AQ147">
        <f t="shared" si="74"/>
        <v>3</v>
      </c>
      <c r="AR147">
        <f t="shared" si="75"/>
        <v>3</v>
      </c>
      <c r="AT147">
        <f t="shared" si="84"/>
        <v>3</v>
      </c>
      <c r="AU147">
        <f t="shared" si="85"/>
        <v>0</v>
      </c>
      <c r="AZ147">
        <f t="shared" si="76"/>
        <v>10</v>
      </c>
      <c r="BA147">
        <f t="shared" si="82"/>
        <v>22</v>
      </c>
      <c r="BB147">
        <f t="shared" si="77"/>
        <v>2.2000000000000002</v>
      </c>
    </row>
    <row r="148" spans="2:54" x14ac:dyDescent="0.15">
      <c r="B148" s="354">
        <v>3</v>
      </c>
      <c r="C148" s="354">
        <v>2</v>
      </c>
      <c r="D148" s="354">
        <v>3</v>
      </c>
      <c r="E148" s="354">
        <v>2</v>
      </c>
      <c r="F148" s="354">
        <v>3</v>
      </c>
      <c r="G148" s="354">
        <v>2</v>
      </c>
      <c r="H148" s="354">
        <v>3</v>
      </c>
      <c r="I148" s="354">
        <v>2</v>
      </c>
      <c r="J148" s="354">
        <v>3</v>
      </c>
      <c r="K148" s="355">
        <v>2</v>
      </c>
      <c r="M148">
        <f t="shared" si="83"/>
        <v>1</v>
      </c>
      <c r="N148" s="323">
        <f t="shared" si="78"/>
        <v>62.5</v>
      </c>
      <c r="O148" s="323">
        <f t="shared" si="79"/>
        <v>59.375</v>
      </c>
      <c r="P148" s="323">
        <f t="shared" si="80"/>
        <v>75</v>
      </c>
      <c r="R148" s="323" t="str">
        <f t="shared" si="81"/>
        <v/>
      </c>
      <c r="X148" s="322">
        <f t="shared" si="86"/>
        <v>2</v>
      </c>
      <c r="Y148" s="322">
        <f t="shared" si="87"/>
        <v>3</v>
      </c>
      <c r="Z148" s="322">
        <f t="shared" si="88"/>
        <v>2</v>
      </c>
      <c r="AA148" s="322">
        <f t="shared" si="89"/>
        <v>3</v>
      </c>
      <c r="AB148" s="322">
        <f t="shared" si="90"/>
        <v>2</v>
      </c>
      <c r="AC148" s="322">
        <f t="shared" si="91"/>
        <v>3</v>
      </c>
      <c r="AD148" s="322">
        <f t="shared" si="92"/>
        <v>2</v>
      </c>
      <c r="AE148" s="322">
        <f t="shared" si="93"/>
        <v>3</v>
      </c>
      <c r="AF148" s="322">
        <f t="shared" si="94"/>
        <v>2</v>
      </c>
      <c r="AG148" s="322">
        <f t="shared" si="95"/>
        <v>3</v>
      </c>
      <c r="AI148">
        <f t="shared" si="66"/>
        <v>3</v>
      </c>
      <c r="AJ148">
        <f t="shared" si="67"/>
        <v>3</v>
      </c>
      <c r="AK148">
        <f t="shared" si="68"/>
        <v>3</v>
      </c>
      <c r="AL148">
        <f t="shared" si="69"/>
        <v>3</v>
      </c>
      <c r="AM148">
        <f t="shared" si="70"/>
        <v>3</v>
      </c>
      <c r="AN148">
        <f t="shared" si="71"/>
        <v>2</v>
      </c>
      <c r="AO148">
        <f t="shared" si="72"/>
        <v>2</v>
      </c>
      <c r="AP148">
        <f t="shared" si="73"/>
        <v>2</v>
      </c>
      <c r="AQ148">
        <f t="shared" si="74"/>
        <v>2</v>
      </c>
      <c r="AR148">
        <f t="shared" si="75"/>
        <v>2</v>
      </c>
      <c r="AT148">
        <f t="shared" si="84"/>
        <v>0</v>
      </c>
      <c r="AU148">
        <f t="shared" si="85"/>
        <v>0</v>
      </c>
      <c r="AZ148">
        <f t="shared" si="76"/>
        <v>10</v>
      </c>
      <c r="BA148">
        <f t="shared" si="82"/>
        <v>25</v>
      </c>
      <c r="BB148">
        <f t="shared" si="77"/>
        <v>2.5</v>
      </c>
    </row>
    <row r="149" spans="2:54" x14ac:dyDescent="0.15">
      <c r="B149" s="354">
        <v>3</v>
      </c>
      <c r="C149" s="354">
        <v>2</v>
      </c>
      <c r="D149" s="354">
        <v>4</v>
      </c>
      <c r="E149" s="354">
        <v>3</v>
      </c>
      <c r="F149" s="354">
        <v>3</v>
      </c>
      <c r="G149" s="354">
        <v>3</v>
      </c>
      <c r="H149" s="354">
        <v>4</v>
      </c>
      <c r="I149" s="354">
        <v>2</v>
      </c>
      <c r="J149" s="354">
        <v>5</v>
      </c>
      <c r="K149" s="355">
        <v>1</v>
      </c>
      <c r="M149">
        <f t="shared" si="83"/>
        <v>1</v>
      </c>
      <c r="N149" s="323">
        <f t="shared" si="78"/>
        <v>70</v>
      </c>
      <c r="O149" s="323">
        <f t="shared" si="79"/>
        <v>68.75</v>
      </c>
      <c r="P149" s="323">
        <f t="shared" si="80"/>
        <v>75</v>
      </c>
      <c r="R149" s="323" t="str">
        <f t="shared" si="81"/>
        <v/>
      </c>
      <c r="X149" s="322">
        <f t="shared" si="86"/>
        <v>2</v>
      </c>
      <c r="Y149" s="322">
        <f t="shared" si="87"/>
        <v>3</v>
      </c>
      <c r="Z149" s="322">
        <f t="shared" si="88"/>
        <v>3</v>
      </c>
      <c r="AA149" s="322">
        <f t="shared" si="89"/>
        <v>2</v>
      </c>
      <c r="AB149" s="322">
        <f t="shared" si="90"/>
        <v>2</v>
      </c>
      <c r="AC149" s="322">
        <f t="shared" si="91"/>
        <v>2</v>
      </c>
      <c r="AD149" s="322">
        <f t="shared" si="92"/>
        <v>3</v>
      </c>
      <c r="AE149" s="322">
        <f t="shared" si="93"/>
        <v>3</v>
      </c>
      <c r="AF149" s="322">
        <f t="shared" si="94"/>
        <v>4</v>
      </c>
      <c r="AG149" s="322">
        <f t="shared" si="95"/>
        <v>4</v>
      </c>
      <c r="AI149">
        <f t="shared" si="66"/>
        <v>3</v>
      </c>
      <c r="AJ149">
        <f t="shared" si="67"/>
        <v>4</v>
      </c>
      <c r="AK149">
        <f t="shared" si="68"/>
        <v>3</v>
      </c>
      <c r="AL149">
        <f t="shared" si="69"/>
        <v>4</v>
      </c>
      <c r="AM149">
        <f t="shared" si="70"/>
        <v>5</v>
      </c>
      <c r="AN149">
        <f t="shared" si="71"/>
        <v>2</v>
      </c>
      <c r="AO149">
        <f t="shared" si="72"/>
        <v>3</v>
      </c>
      <c r="AP149">
        <f t="shared" si="73"/>
        <v>3</v>
      </c>
      <c r="AQ149">
        <f t="shared" si="74"/>
        <v>2</v>
      </c>
      <c r="AR149">
        <f t="shared" si="75"/>
        <v>1</v>
      </c>
      <c r="AT149">
        <f t="shared" si="84"/>
        <v>3</v>
      </c>
      <c r="AU149">
        <f t="shared" si="85"/>
        <v>0</v>
      </c>
      <c r="AZ149">
        <f t="shared" si="76"/>
        <v>10</v>
      </c>
      <c r="BA149">
        <f t="shared" si="82"/>
        <v>28</v>
      </c>
      <c r="BB149">
        <f t="shared" si="77"/>
        <v>2.8</v>
      </c>
    </row>
    <row r="150" spans="2:54" x14ac:dyDescent="0.15">
      <c r="B150" s="354">
        <v>5</v>
      </c>
      <c r="C150" s="354">
        <v>1</v>
      </c>
      <c r="D150" s="354">
        <v>5</v>
      </c>
      <c r="E150" s="354">
        <v>2</v>
      </c>
      <c r="F150" s="354">
        <v>4</v>
      </c>
      <c r="G150" s="354">
        <v>1</v>
      </c>
      <c r="H150" s="354">
        <v>3</v>
      </c>
      <c r="I150" s="354">
        <v>1</v>
      </c>
      <c r="J150" s="354">
        <v>4</v>
      </c>
      <c r="K150" s="355">
        <v>2</v>
      </c>
      <c r="M150">
        <f t="shared" si="83"/>
        <v>1</v>
      </c>
      <c r="N150" s="323">
        <f t="shared" si="78"/>
        <v>85</v>
      </c>
      <c r="O150" s="323">
        <f t="shared" si="79"/>
        <v>87.5</v>
      </c>
      <c r="P150" s="323">
        <f t="shared" si="80"/>
        <v>75</v>
      </c>
      <c r="R150" s="323" t="str">
        <f t="shared" si="81"/>
        <v/>
      </c>
      <c r="X150" s="322">
        <f t="shared" si="86"/>
        <v>4</v>
      </c>
      <c r="Y150" s="322">
        <f t="shared" si="87"/>
        <v>4</v>
      </c>
      <c r="Z150" s="322">
        <f t="shared" si="88"/>
        <v>4</v>
      </c>
      <c r="AA150" s="322">
        <f t="shared" si="89"/>
        <v>3</v>
      </c>
      <c r="AB150" s="322">
        <f t="shared" si="90"/>
        <v>3</v>
      </c>
      <c r="AC150" s="322">
        <f t="shared" si="91"/>
        <v>4</v>
      </c>
      <c r="AD150" s="322">
        <f t="shared" si="92"/>
        <v>2</v>
      </c>
      <c r="AE150" s="322">
        <f t="shared" si="93"/>
        <v>4</v>
      </c>
      <c r="AF150" s="322">
        <f t="shared" si="94"/>
        <v>3</v>
      </c>
      <c r="AG150" s="322">
        <f t="shared" si="95"/>
        <v>3</v>
      </c>
      <c r="AI150">
        <f t="shared" ref="AI150:AI213" si="96">B150</f>
        <v>5</v>
      </c>
      <c r="AJ150">
        <f t="shared" ref="AJ150:AJ213" si="97">D150</f>
        <v>5</v>
      </c>
      <c r="AK150">
        <f t="shared" ref="AK150:AK213" si="98">F150</f>
        <v>4</v>
      </c>
      <c r="AL150">
        <f t="shared" ref="AL150:AL213" si="99">H150</f>
        <v>3</v>
      </c>
      <c r="AM150">
        <f t="shared" ref="AM150:AM213" si="100">J150</f>
        <v>4</v>
      </c>
      <c r="AN150">
        <f t="shared" ref="AN150:AN213" si="101">C150</f>
        <v>1</v>
      </c>
      <c r="AO150">
        <f t="shared" ref="AO150:AO213" si="102">E150</f>
        <v>2</v>
      </c>
      <c r="AP150">
        <f t="shared" ref="AP150:AP213" si="103">G150</f>
        <v>1</v>
      </c>
      <c r="AQ150">
        <f t="shared" ref="AQ150:AQ213" si="104">I150</f>
        <v>1</v>
      </c>
      <c r="AR150">
        <f t="shared" ref="AR150:AR213" si="105">K150</f>
        <v>2</v>
      </c>
      <c r="AT150">
        <f t="shared" si="84"/>
        <v>4</v>
      </c>
      <c r="AU150">
        <f t="shared" si="85"/>
        <v>0</v>
      </c>
      <c r="AZ150">
        <f t="shared" si="76"/>
        <v>10</v>
      </c>
      <c r="BA150">
        <f t="shared" si="82"/>
        <v>34</v>
      </c>
      <c r="BB150">
        <f t="shared" si="77"/>
        <v>3.4</v>
      </c>
    </row>
    <row r="151" spans="2:54" x14ac:dyDescent="0.15">
      <c r="B151" s="354">
        <v>5</v>
      </c>
      <c r="C151" s="354">
        <v>1</v>
      </c>
      <c r="D151" s="354">
        <v>5</v>
      </c>
      <c r="E151" s="354">
        <v>1</v>
      </c>
      <c r="F151" s="354">
        <v>4</v>
      </c>
      <c r="G151" s="354">
        <v>2</v>
      </c>
      <c r="H151" s="354">
        <v>4</v>
      </c>
      <c r="I151" s="354">
        <v>5</v>
      </c>
      <c r="J151" s="354">
        <v>5</v>
      </c>
      <c r="K151" s="355">
        <v>2</v>
      </c>
      <c r="M151">
        <f t="shared" si="83"/>
        <v>1</v>
      </c>
      <c r="N151" s="323">
        <f t="shared" si="78"/>
        <v>80</v>
      </c>
      <c r="O151" s="323">
        <f t="shared" si="79"/>
        <v>78.125</v>
      </c>
      <c r="P151" s="323">
        <f t="shared" si="80"/>
        <v>87.5</v>
      </c>
      <c r="R151" s="323" t="str">
        <f t="shared" si="81"/>
        <v/>
      </c>
      <c r="X151" s="322">
        <f t="shared" si="86"/>
        <v>4</v>
      </c>
      <c r="Y151" s="322">
        <f t="shared" si="87"/>
        <v>4</v>
      </c>
      <c r="Z151" s="322">
        <f t="shared" si="88"/>
        <v>4</v>
      </c>
      <c r="AA151" s="322">
        <f t="shared" si="89"/>
        <v>4</v>
      </c>
      <c r="AB151" s="322">
        <f t="shared" si="90"/>
        <v>3</v>
      </c>
      <c r="AC151" s="322">
        <f t="shared" si="91"/>
        <v>3</v>
      </c>
      <c r="AD151" s="322">
        <f t="shared" si="92"/>
        <v>3</v>
      </c>
      <c r="AE151" s="322">
        <f t="shared" si="93"/>
        <v>0</v>
      </c>
      <c r="AF151" s="322">
        <f t="shared" si="94"/>
        <v>4</v>
      </c>
      <c r="AG151" s="322">
        <f t="shared" si="95"/>
        <v>3</v>
      </c>
      <c r="AI151">
        <f t="shared" si="96"/>
        <v>5</v>
      </c>
      <c r="AJ151">
        <f t="shared" si="97"/>
        <v>5</v>
      </c>
      <c r="AK151">
        <f t="shared" si="98"/>
        <v>4</v>
      </c>
      <c r="AL151">
        <f t="shared" si="99"/>
        <v>4</v>
      </c>
      <c r="AM151">
        <f t="shared" si="100"/>
        <v>5</v>
      </c>
      <c r="AN151">
        <f t="shared" si="101"/>
        <v>1</v>
      </c>
      <c r="AO151">
        <f t="shared" si="102"/>
        <v>1</v>
      </c>
      <c r="AP151">
        <f t="shared" si="103"/>
        <v>2</v>
      </c>
      <c r="AQ151">
        <f t="shared" si="104"/>
        <v>5</v>
      </c>
      <c r="AR151">
        <f t="shared" si="105"/>
        <v>2</v>
      </c>
      <c r="AT151">
        <f t="shared" si="84"/>
        <v>6</v>
      </c>
      <c r="AU151">
        <f t="shared" si="85"/>
        <v>0</v>
      </c>
      <c r="AZ151">
        <f t="shared" si="76"/>
        <v>10</v>
      </c>
      <c r="BA151">
        <f t="shared" si="82"/>
        <v>32</v>
      </c>
      <c r="BB151">
        <f t="shared" si="77"/>
        <v>3.2</v>
      </c>
    </row>
    <row r="152" spans="2:54" x14ac:dyDescent="0.15">
      <c r="B152" s="354">
        <v>5</v>
      </c>
      <c r="C152" s="354">
        <v>2</v>
      </c>
      <c r="D152" s="354">
        <v>4</v>
      </c>
      <c r="E152" s="354">
        <v>3</v>
      </c>
      <c r="F152" s="354">
        <v>4</v>
      </c>
      <c r="G152" s="354">
        <v>1</v>
      </c>
      <c r="H152" s="354">
        <v>4</v>
      </c>
      <c r="I152" s="354">
        <v>1</v>
      </c>
      <c r="J152" s="354">
        <v>5</v>
      </c>
      <c r="K152" s="355">
        <v>2</v>
      </c>
      <c r="M152">
        <f t="shared" si="83"/>
        <v>1</v>
      </c>
      <c r="N152" s="323">
        <f t="shared" si="78"/>
        <v>82.5</v>
      </c>
      <c r="O152" s="323">
        <f t="shared" si="79"/>
        <v>87.5</v>
      </c>
      <c r="P152" s="323">
        <f t="shared" si="80"/>
        <v>62.5</v>
      </c>
      <c r="R152" s="323" t="str">
        <f t="shared" si="81"/>
        <v/>
      </c>
      <c r="X152" s="322">
        <f t="shared" si="86"/>
        <v>4</v>
      </c>
      <c r="Y152" s="322">
        <f t="shared" si="87"/>
        <v>3</v>
      </c>
      <c r="Z152" s="322">
        <f t="shared" si="88"/>
        <v>3</v>
      </c>
      <c r="AA152" s="322">
        <f t="shared" si="89"/>
        <v>2</v>
      </c>
      <c r="AB152" s="322">
        <f t="shared" si="90"/>
        <v>3</v>
      </c>
      <c r="AC152" s="322">
        <f t="shared" si="91"/>
        <v>4</v>
      </c>
      <c r="AD152" s="322">
        <f t="shared" si="92"/>
        <v>3</v>
      </c>
      <c r="AE152" s="322">
        <f t="shared" si="93"/>
        <v>4</v>
      </c>
      <c r="AF152" s="322">
        <f t="shared" si="94"/>
        <v>4</v>
      </c>
      <c r="AG152" s="322">
        <f t="shared" si="95"/>
        <v>3</v>
      </c>
      <c r="AI152">
        <f t="shared" si="96"/>
        <v>5</v>
      </c>
      <c r="AJ152">
        <f t="shared" si="97"/>
        <v>4</v>
      </c>
      <c r="AK152">
        <f t="shared" si="98"/>
        <v>4</v>
      </c>
      <c r="AL152">
        <f t="shared" si="99"/>
        <v>4</v>
      </c>
      <c r="AM152">
        <f t="shared" si="100"/>
        <v>5</v>
      </c>
      <c r="AN152">
        <f t="shared" si="101"/>
        <v>2</v>
      </c>
      <c r="AO152">
        <f t="shared" si="102"/>
        <v>3</v>
      </c>
      <c r="AP152">
        <f t="shared" si="103"/>
        <v>1</v>
      </c>
      <c r="AQ152">
        <f t="shared" si="104"/>
        <v>1</v>
      </c>
      <c r="AR152">
        <f t="shared" si="105"/>
        <v>2</v>
      </c>
      <c r="AT152">
        <f t="shared" si="84"/>
        <v>5</v>
      </c>
      <c r="AU152">
        <f t="shared" si="85"/>
        <v>0</v>
      </c>
      <c r="AZ152">
        <f t="shared" si="76"/>
        <v>10</v>
      </c>
      <c r="BA152">
        <f t="shared" si="82"/>
        <v>33</v>
      </c>
      <c r="BB152">
        <f t="shared" si="77"/>
        <v>3.3</v>
      </c>
    </row>
    <row r="153" spans="2:54" x14ac:dyDescent="0.15">
      <c r="B153" s="354">
        <v>5</v>
      </c>
      <c r="C153" s="354">
        <v>2</v>
      </c>
      <c r="D153" s="354">
        <v>4</v>
      </c>
      <c r="E153" s="354">
        <v>1</v>
      </c>
      <c r="F153" s="354">
        <v>3</v>
      </c>
      <c r="G153" s="354">
        <v>2</v>
      </c>
      <c r="H153" s="354">
        <v>3</v>
      </c>
      <c r="I153" s="354">
        <v>2</v>
      </c>
      <c r="J153" s="354">
        <v>5</v>
      </c>
      <c r="K153" s="355">
        <v>2</v>
      </c>
      <c r="M153">
        <f t="shared" si="83"/>
        <v>1</v>
      </c>
      <c r="N153" s="323">
        <f t="shared" si="78"/>
        <v>77.5</v>
      </c>
      <c r="O153" s="323">
        <f t="shared" si="79"/>
        <v>75</v>
      </c>
      <c r="P153" s="323">
        <f t="shared" si="80"/>
        <v>87.5</v>
      </c>
      <c r="R153" s="323" t="str">
        <f t="shared" si="81"/>
        <v/>
      </c>
      <c r="X153" s="322">
        <f t="shared" si="86"/>
        <v>4</v>
      </c>
      <c r="Y153" s="322">
        <f t="shared" si="87"/>
        <v>3</v>
      </c>
      <c r="Z153" s="322">
        <f t="shared" si="88"/>
        <v>3</v>
      </c>
      <c r="AA153" s="322">
        <f t="shared" si="89"/>
        <v>4</v>
      </c>
      <c r="AB153" s="322">
        <f t="shared" si="90"/>
        <v>2</v>
      </c>
      <c r="AC153" s="322">
        <f t="shared" si="91"/>
        <v>3</v>
      </c>
      <c r="AD153" s="322">
        <f t="shared" si="92"/>
        <v>2</v>
      </c>
      <c r="AE153" s="322">
        <f t="shared" si="93"/>
        <v>3</v>
      </c>
      <c r="AF153" s="322">
        <f t="shared" si="94"/>
        <v>4</v>
      </c>
      <c r="AG153" s="322">
        <f t="shared" si="95"/>
        <v>3</v>
      </c>
      <c r="AI153">
        <f t="shared" si="96"/>
        <v>5</v>
      </c>
      <c r="AJ153">
        <f t="shared" si="97"/>
        <v>4</v>
      </c>
      <c r="AK153">
        <f t="shared" si="98"/>
        <v>3</v>
      </c>
      <c r="AL153">
        <f t="shared" si="99"/>
        <v>3</v>
      </c>
      <c r="AM153">
        <f t="shared" si="100"/>
        <v>5</v>
      </c>
      <c r="AN153">
        <f t="shared" si="101"/>
        <v>2</v>
      </c>
      <c r="AO153">
        <f t="shared" si="102"/>
        <v>1</v>
      </c>
      <c r="AP153">
        <f t="shared" si="103"/>
        <v>2</v>
      </c>
      <c r="AQ153">
        <f t="shared" si="104"/>
        <v>2</v>
      </c>
      <c r="AR153">
        <f t="shared" si="105"/>
        <v>2</v>
      </c>
      <c r="AT153">
        <f t="shared" si="84"/>
        <v>3</v>
      </c>
      <c r="AU153">
        <f t="shared" si="85"/>
        <v>0</v>
      </c>
      <c r="AZ153">
        <f t="shared" si="76"/>
        <v>10</v>
      </c>
      <c r="BA153">
        <f t="shared" si="82"/>
        <v>31</v>
      </c>
      <c r="BB153">
        <f t="shared" si="77"/>
        <v>3.1</v>
      </c>
    </row>
    <row r="154" spans="2:54" x14ac:dyDescent="0.15">
      <c r="B154" s="354">
        <v>4</v>
      </c>
      <c r="C154" s="354">
        <v>2</v>
      </c>
      <c r="D154" s="354">
        <v>5</v>
      </c>
      <c r="E154" s="354">
        <v>2</v>
      </c>
      <c r="F154" s="354">
        <v>3</v>
      </c>
      <c r="G154" s="354">
        <v>4</v>
      </c>
      <c r="H154" s="354">
        <v>4</v>
      </c>
      <c r="I154" s="354">
        <v>2</v>
      </c>
      <c r="J154" s="354">
        <v>5</v>
      </c>
      <c r="K154" s="355">
        <v>2</v>
      </c>
      <c r="M154">
        <f t="shared" si="83"/>
        <v>1</v>
      </c>
      <c r="N154" s="323">
        <f t="shared" si="78"/>
        <v>72.5</v>
      </c>
      <c r="O154" s="323">
        <f t="shared" si="79"/>
        <v>71.875</v>
      </c>
      <c r="P154" s="323">
        <f t="shared" si="80"/>
        <v>75</v>
      </c>
      <c r="R154" s="323" t="str">
        <f t="shared" si="81"/>
        <v/>
      </c>
      <c r="X154" s="322">
        <f t="shared" si="86"/>
        <v>3</v>
      </c>
      <c r="Y154" s="322">
        <f t="shared" si="87"/>
        <v>3</v>
      </c>
      <c r="Z154" s="322">
        <f t="shared" si="88"/>
        <v>4</v>
      </c>
      <c r="AA154" s="322">
        <f t="shared" si="89"/>
        <v>3</v>
      </c>
      <c r="AB154" s="322">
        <f t="shared" si="90"/>
        <v>2</v>
      </c>
      <c r="AC154" s="322">
        <f t="shared" si="91"/>
        <v>1</v>
      </c>
      <c r="AD154" s="322">
        <f t="shared" si="92"/>
        <v>3</v>
      </c>
      <c r="AE154" s="322">
        <f t="shared" si="93"/>
        <v>3</v>
      </c>
      <c r="AF154" s="322">
        <f t="shared" si="94"/>
        <v>4</v>
      </c>
      <c r="AG154" s="322">
        <f t="shared" si="95"/>
        <v>3</v>
      </c>
      <c r="AI154">
        <f t="shared" si="96"/>
        <v>4</v>
      </c>
      <c r="AJ154">
        <f t="shared" si="97"/>
        <v>5</v>
      </c>
      <c r="AK154">
        <f t="shared" si="98"/>
        <v>3</v>
      </c>
      <c r="AL154">
        <f t="shared" si="99"/>
        <v>4</v>
      </c>
      <c r="AM154">
        <f t="shared" si="100"/>
        <v>5</v>
      </c>
      <c r="AN154">
        <f t="shared" si="101"/>
        <v>2</v>
      </c>
      <c r="AO154">
        <f t="shared" si="102"/>
        <v>2</v>
      </c>
      <c r="AP154">
        <f t="shared" si="103"/>
        <v>4</v>
      </c>
      <c r="AQ154">
        <f t="shared" si="104"/>
        <v>2</v>
      </c>
      <c r="AR154">
        <f t="shared" si="105"/>
        <v>2</v>
      </c>
      <c r="AT154">
        <f t="shared" si="84"/>
        <v>5</v>
      </c>
      <c r="AU154">
        <f t="shared" si="85"/>
        <v>0</v>
      </c>
      <c r="AZ154">
        <f t="shared" si="76"/>
        <v>10</v>
      </c>
      <c r="BA154">
        <f t="shared" si="82"/>
        <v>29</v>
      </c>
      <c r="BB154">
        <f t="shared" si="77"/>
        <v>2.9</v>
      </c>
    </row>
    <row r="155" spans="2:54" x14ac:dyDescent="0.15">
      <c r="B155" s="354">
        <v>5</v>
      </c>
      <c r="C155" s="354">
        <v>2</v>
      </c>
      <c r="D155" s="354">
        <v>4</v>
      </c>
      <c r="E155" s="354">
        <v>2</v>
      </c>
      <c r="F155" s="354">
        <v>4</v>
      </c>
      <c r="G155" s="354">
        <v>2</v>
      </c>
      <c r="H155" s="354">
        <v>4</v>
      </c>
      <c r="I155" s="354">
        <v>2</v>
      </c>
      <c r="J155" s="354">
        <v>5</v>
      </c>
      <c r="K155" s="355">
        <v>2</v>
      </c>
      <c r="M155">
        <f t="shared" si="83"/>
        <v>1</v>
      </c>
      <c r="N155" s="323">
        <f t="shared" si="78"/>
        <v>80</v>
      </c>
      <c r="O155" s="323">
        <f t="shared" si="79"/>
        <v>81.25</v>
      </c>
      <c r="P155" s="323">
        <f t="shared" si="80"/>
        <v>75</v>
      </c>
      <c r="R155" s="323" t="str">
        <f t="shared" si="81"/>
        <v/>
      </c>
      <c r="X155" s="322">
        <f t="shared" si="86"/>
        <v>4</v>
      </c>
      <c r="Y155" s="322">
        <f t="shared" si="87"/>
        <v>3</v>
      </c>
      <c r="Z155" s="322">
        <f t="shared" si="88"/>
        <v>3</v>
      </c>
      <c r="AA155" s="322">
        <f t="shared" si="89"/>
        <v>3</v>
      </c>
      <c r="AB155" s="322">
        <f t="shared" si="90"/>
        <v>3</v>
      </c>
      <c r="AC155" s="322">
        <f t="shared" si="91"/>
        <v>3</v>
      </c>
      <c r="AD155" s="322">
        <f t="shared" si="92"/>
        <v>3</v>
      </c>
      <c r="AE155" s="322">
        <f t="shared" si="93"/>
        <v>3</v>
      </c>
      <c r="AF155" s="322">
        <f t="shared" si="94"/>
        <v>4</v>
      </c>
      <c r="AG155" s="322">
        <f t="shared" si="95"/>
        <v>3</v>
      </c>
      <c r="AI155">
        <f t="shared" si="96"/>
        <v>5</v>
      </c>
      <c r="AJ155">
        <f t="shared" si="97"/>
        <v>4</v>
      </c>
      <c r="AK155">
        <f t="shared" si="98"/>
        <v>4</v>
      </c>
      <c r="AL155">
        <f t="shared" si="99"/>
        <v>4</v>
      </c>
      <c r="AM155">
        <f t="shared" si="100"/>
        <v>5</v>
      </c>
      <c r="AN155">
        <f t="shared" si="101"/>
        <v>2</v>
      </c>
      <c r="AO155">
        <f t="shared" si="102"/>
        <v>2</v>
      </c>
      <c r="AP155">
        <f t="shared" si="103"/>
        <v>2</v>
      </c>
      <c r="AQ155">
        <f t="shared" si="104"/>
        <v>2</v>
      </c>
      <c r="AR155">
        <f t="shared" si="105"/>
        <v>2</v>
      </c>
      <c r="AT155">
        <f t="shared" si="84"/>
        <v>5</v>
      </c>
      <c r="AU155">
        <f t="shared" si="85"/>
        <v>0</v>
      </c>
      <c r="AZ155">
        <f t="shared" si="76"/>
        <v>10</v>
      </c>
      <c r="BA155">
        <f t="shared" si="82"/>
        <v>32</v>
      </c>
      <c r="BB155">
        <f t="shared" si="77"/>
        <v>3.2</v>
      </c>
    </row>
    <row r="156" spans="2:54" x14ac:dyDescent="0.15">
      <c r="B156" s="354">
        <v>5</v>
      </c>
      <c r="C156" s="354">
        <v>2</v>
      </c>
      <c r="D156" s="354">
        <v>4</v>
      </c>
      <c r="E156" s="354">
        <v>2</v>
      </c>
      <c r="F156" s="354">
        <v>4</v>
      </c>
      <c r="G156" s="354">
        <v>2</v>
      </c>
      <c r="H156" s="354">
        <v>3</v>
      </c>
      <c r="I156" s="354">
        <v>1</v>
      </c>
      <c r="J156" s="354">
        <v>4</v>
      </c>
      <c r="K156" s="355">
        <v>2</v>
      </c>
      <c r="M156">
        <f t="shared" si="83"/>
        <v>1</v>
      </c>
      <c r="N156" s="323">
        <f t="shared" si="78"/>
        <v>77.5</v>
      </c>
      <c r="O156" s="323">
        <f t="shared" si="79"/>
        <v>78.125</v>
      </c>
      <c r="P156" s="323">
        <f t="shared" si="80"/>
        <v>75</v>
      </c>
      <c r="R156" s="323" t="str">
        <f t="shared" si="81"/>
        <v/>
      </c>
      <c r="X156" s="322">
        <f t="shared" si="86"/>
        <v>4</v>
      </c>
      <c r="Y156" s="322">
        <f t="shared" si="87"/>
        <v>3</v>
      </c>
      <c r="Z156" s="322">
        <f t="shared" si="88"/>
        <v>3</v>
      </c>
      <c r="AA156" s="322">
        <f t="shared" si="89"/>
        <v>3</v>
      </c>
      <c r="AB156" s="322">
        <f t="shared" si="90"/>
        <v>3</v>
      </c>
      <c r="AC156" s="322">
        <f t="shared" si="91"/>
        <v>3</v>
      </c>
      <c r="AD156" s="322">
        <f t="shared" si="92"/>
        <v>2</v>
      </c>
      <c r="AE156" s="322">
        <f t="shared" si="93"/>
        <v>4</v>
      </c>
      <c r="AF156" s="322">
        <f t="shared" si="94"/>
        <v>3</v>
      </c>
      <c r="AG156" s="322">
        <f t="shared" si="95"/>
        <v>3</v>
      </c>
      <c r="AI156">
        <f t="shared" si="96"/>
        <v>5</v>
      </c>
      <c r="AJ156">
        <f t="shared" si="97"/>
        <v>4</v>
      </c>
      <c r="AK156">
        <f t="shared" si="98"/>
        <v>4</v>
      </c>
      <c r="AL156">
        <f t="shared" si="99"/>
        <v>3</v>
      </c>
      <c r="AM156">
        <f t="shared" si="100"/>
        <v>4</v>
      </c>
      <c r="AN156">
        <f t="shared" si="101"/>
        <v>2</v>
      </c>
      <c r="AO156">
        <f t="shared" si="102"/>
        <v>2</v>
      </c>
      <c r="AP156">
        <f t="shared" si="103"/>
        <v>2</v>
      </c>
      <c r="AQ156">
        <f t="shared" si="104"/>
        <v>1</v>
      </c>
      <c r="AR156">
        <f t="shared" si="105"/>
        <v>2</v>
      </c>
      <c r="AT156">
        <f t="shared" si="84"/>
        <v>4</v>
      </c>
      <c r="AU156">
        <f t="shared" si="85"/>
        <v>0</v>
      </c>
      <c r="AZ156">
        <f t="shared" si="76"/>
        <v>10</v>
      </c>
      <c r="BA156">
        <f t="shared" si="82"/>
        <v>31</v>
      </c>
      <c r="BB156">
        <f t="shared" si="77"/>
        <v>3.1</v>
      </c>
    </row>
    <row r="157" spans="2:54" x14ac:dyDescent="0.15">
      <c r="B157" s="354">
        <v>4</v>
      </c>
      <c r="C157" s="354">
        <v>4</v>
      </c>
      <c r="D157" s="354">
        <v>4</v>
      </c>
      <c r="E157" s="354">
        <v>2</v>
      </c>
      <c r="F157" s="354">
        <v>2</v>
      </c>
      <c r="G157" s="354">
        <v>3</v>
      </c>
      <c r="H157" s="354">
        <v>4</v>
      </c>
      <c r="I157" s="354">
        <v>3</v>
      </c>
      <c r="J157" s="354">
        <v>4</v>
      </c>
      <c r="K157" s="355">
        <v>1</v>
      </c>
      <c r="M157">
        <f t="shared" si="83"/>
        <v>1</v>
      </c>
      <c r="N157" s="323">
        <f t="shared" si="78"/>
        <v>62.5</v>
      </c>
      <c r="O157" s="323">
        <f t="shared" si="79"/>
        <v>56.25</v>
      </c>
      <c r="P157" s="323">
        <f t="shared" si="80"/>
        <v>87.5</v>
      </c>
      <c r="R157" s="323" t="str">
        <f t="shared" si="81"/>
        <v/>
      </c>
      <c r="X157" s="322">
        <f t="shared" si="86"/>
        <v>3</v>
      </c>
      <c r="Y157" s="322">
        <f t="shared" si="87"/>
        <v>1</v>
      </c>
      <c r="Z157" s="322">
        <f t="shared" si="88"/>
        <v>3</v>
      </c>
      <c r="AA157" s="322">
        <f t="shared" si="89"/>
        <v>3</v>
      </c>
      <c r="AB157" s="322">
        <f t="shared" si="90"/>
        <v>1</v>
      </c>
      <c r="AC157" s="322">
        <f t="shared" si="91"/>
        <v>2</v>
      </c>
      <c r="AD157" s="322">
        <f t="shared" si="92"/>
        <v>3</v>
      </c>
      <c r="AE157" s="322">
        <f t="shared" si="93"/>
        <v>2</v>
      </c>
      <c r="AF157" s="322">
        <f t="shared" si="94"/>
        <v>3</v>
      </c>
      <c r="AG157" s="322">
        <f t="shared" si="95"/>
        <v>4</v>
      </c>
      <c r="AI157">
        <f t="shared" si="96"/>
        <v>4</v>
      </c>
      <c r="AJ157">
        <f t="shared" si="97"/>
        <v>4</v>
      </c>
      <c r="AK157">
        <f t="shared" si="98"/>
        <v>2</v>
      </c>
      <c r="AL157">
        <f t="shared" si="99"/>
        <v>4</v>
      </c>
      <c r="AM157">
        <f t="shared" si="100"/>
        <v>4</v>
      </c>
      <c r="AN157">
        <f t="shared" si="101"/>
        <v>4</v>
      </c>
      <c r="AO157">
        <f t="shared" si="102"/>
        <v>2</v>
      </c>
      <c r="AP157">
        <f t="shared" si="103"/>
        <v>3</v>
      </c>
      <c r="AQ157">
        <f t="shared" si="104"/>
        <v>3</v>
      </c>
      <c r="AR157">
        <f t="shared" si="105"/>
        <v>1</v>
      </c>
      <c r="AT157">
        <f t="shared" si="84"/>
        <v>5</v>
      </c>
      <c r="AU157">
        <f t="shared" si="85"/>
        <v>0</v>
      </c>
      <c r="AZ157">
        <f t="shared" si="76"/>
        <v>10</v>
      </c>
      <c r="BA157">
        <f t="shared" si="82"/>
        <v>25</v>
      </c>
      <c r="BB157">
        <f t="shared" si="77"/>
        <v>2.5</v>
      </c>
    </row>
    <row r="158" spans="2:54" x14ac:dyDescent="0.15">
      <c r="B158" s="354">
        <v>5</v>
      </c>
      <c r="C158" s="354">
        <v>2</v>
      </c>
      <c r="D158" s="354">
        <v>4</v>
      </c>
      <c r="E158" s="354">
        <v>2</v>
      </c>
      <c r="F158" s="354">
        <v>4</v>
      </c>
      <c r="G158" s="354">
        <v>2</v>
      </c>
      <c r="H158" s="354">
        <v>4</v>
      </c>
      <c r="I158" s="354">
        <v>1</v>
      </c>
      <c r="J158" s="354">
        <v>5</v>
      </c>
      <c r="K158" s="355">
        <v>1</v>
      </c>
      <c r="M158">
        <f t="shared" si="83"/>
        <v>1</v>
      </c>
      <c r="N158" s="323">
        <f t="shared" si="78"/>
        <v>85</v>
      </c>
      <c r="O158" s="323">
        <f t="shared" si="79"/>
        <v>84.375</v>
      </c>
      <c r="P158" s="323">
        <f t="shared" si="80"/>
        <v>87.5</v>
      </c>
      <c r="R158" s="323" t="str">
        <f t="shared" si="81"/>
        <v/>
      </c>
      <c r="X158" s="322">
        <f t="shared" si="86"/>
        <v>4</v>
      </c>
      <c r="Y158" s="322">
        <f t="shared" si="87"/>
        <v>3</v>
      </c>
      <c r="Z158" s="322">
        <f t="shared" si="88"/>
        <v>3</v>
      </c>
      <c r="AA158" s="322">
        <f t="shared" si="89"/>
        <v>3</v>
      </c>
      <c r="AB158" s="322">
        <f t="shared" si="90"/>
        <v>3</v>
      </c>
      <c r="AC158" s="322">
        <f t="shared" si="91"/>
        <v>3</v>
      </c>
      <c r="AD158" s="322">
        <f t="shared" si="92"/>
        <v>3</v>
      </c>
      <c r="AE158" s="322">
        <f t="shared" si="93"/>
        <v>4</v>
      </c>
      <c r="AF158" s="322">
        <f t="shared" si="94"/>
        <v>4</v>
      </c>
      <c r="AG158" s="322">
        <f t="shared" si="95"/>
        <v>4</v>
      </c>
      <c r="AI158">
        <f t="shared" si="96"/>
        <v>5</v>
      </c>
      <c r="AJ158">
        <f t="shared" si="97"/>
        <v>4</v>
      </c>
      <c r="AK158">
        <f t="shared" si="98"/>
        <v>4</v>
      </c>
      <c r="AL158">
        <f t="shared" si="99"/>
        <v>4</v>
      </c>
      <c r="AM158">
        <f t="shared" si="100"/>
        <v>5</v>
      </c>
      <c r="AN158">
        <f t="shared" si="101"/>
        <v>2</v>
      </c>
      <c r="AO158">
        <f t="shared" si="102"/>
        <v>2</v>
      </c>
      <c r="AP158">
        <f t="shared" si="103"/>
        <v>2</v>
      </c>
      <c r="AQ158">
        <f t="shared" si="104"/>
        <v>1</v>
      </c>
      <c r="AR158">
        <f t="shared" si="105"/>
        <v>1</v>
      </c>
      <c r="AT158">
        <f t="shared" si="84"/>
        <v>5</v>
      </c>
      <c r="AU158">
        <f t="shared" si="85"/>
        <v>0</v>
      </c>
      <c r="AZ158">
        <f t="shared" si="76"/>
        <v>10</v>
      </c>
      <c r="BA158">
        <f t="shared" si="82"/>
        <v>34</v>
      </c>
      <c r="BB158">
        <f t="shared" si="77"/>
        <v>3.4</v>
      </c>
    </row>
    <row r="159" spans="2:54" x14ac:dyDescent="0.15">
      <c r="B159" s="354">
        <v>5</v>
      </c>
      <c r="C159" s="354">
        <v>2</v>
      </c>
      <c r="D159" s="354">
        <v>4</v>
      </c>
      <c r="E159" s="354">
        <v>2</v>
      </c>
      <c r="F159" s="354">
        <v>3</v>
      </c>
      <c r="G159" s="354">
        <v>4</v>
      </c>
      <c r="H159" s="354">
        <v>4</v>
      </c>
      <c r="I159" s="354">
        <v>2</v>
      </c>
      <c r="J159" s="354">
        <v>4</v>
      </c>
      <c r="K159" s="355">
        <v>2</v>
      </c>
      <c r="M159">
        <f t="shared" si="83"/>
        <v>1</v>
      </c>
      <c r="N159" s="323">
        <f t="shared" si="78"/>
        <v>70</v>
      </c>
      <c r="O159" s="323">
        <f t="shared" si="79"/>
        <v>68.75</v>
      </c>
      <c r="P159" s="323">
        <f t="shared" si="80"/>
        <v>75</v>
      </c>
      <c r="R159" s="323" t="str">
        <f t="shared" si="81"/>
        <v/>
      </c>
      <c r="X159" s="322">
        <f t="shared" si="86"/>
        <v>4</v>
      </c>
      <c r="Y159" s="322">
        <f t="shared" si="87"/>
        <v>3</v>
      </c>
      <c r="Z159" s="322">
        <f t="shared" si="88"/>
        <v>3</v>
      </c>
      <c r="AA159" s="322">
        <f t="shared" si="89"/>
        <v>3</v>
      </c>
      <c r="AB159" s="322">
        <f t="shared" si="90"/>
        <v>2</v>
      </c>
      <c r="AC159" s="322">
        <f t="shared" si="91"/>
        <v>1</v>
      </c>
      <c r="AD159" s="322">
        <f t="shared" si="92"/>
        <v>3</v>
      </c>
      <c r="AE159" s="322">
        <f t="shared" si="93"/>
        <v>3</v>
      </c>
      <c r="AF159" s="322">
        <f t="shared" si="94"/>
        <v>3</v>
      </c>
      <c r="AG159" s="322">
        <f t="shared" si="95"/>
        <v>3</v>
      </c>
      <c r="AI159">
        <f t="shared" si="96"/>
        <v>5</v>
      </c>
      <c r="AJ159">
        <f t="shared" si="97"/>
        <v>4</v>
      </c>
      <c r="AK159">
        <f t="shared" si="98"/>
        <v>3</v>
      </c>
      <c r="AL159">
        <f t="shared" si="99"/>
        <v>4</v>
      </c>
      <c r="AM159">
        <f t="shared" si="100"/>
        <v>4</v>
      </c>
      <c r="AN159">
        <f t="shared" si="101"/>
        <v>2</v>
      </c>
      <c r="AO159">
        <f t="shared" si="102"/>
        <v>2</v>
      </c>
      <c r="AP159">
        <f t="shared" si="103"/>
        <v>4</v>
      </c>
      <c r="AQ159">
        <f t="shared" si="104"/>
        <v>2</v>
      </c>
      <c r="AR159">
        <f t="shared" si="105"/>
        <v>2</v>
      </c>
      <c r="AT159">
        <f t="shared" si="84"/>
        <v>5</v>
      </c>
      <c r="AU159">
        <f t="shared" si="85"/>
        <v>0</v>
      </c>
      <c r="AZ159">
        <f t="shared" si="76"/>
        <v>10</v>
      </c>
      <c r="BA159">
        <f t="shared" si="82"/>
        <v>28</v>
      </c>
      <c r="BB159">
        <f t="shared" si="77"/>
        <v>2.8</v>
      </c>
    </row>
    <row r="160" spans="2:54" x14ac:dyDescent="0.15">
      <c r="B160" s="354">
        <v>5</v>
      </c>
      <c r="C160" s="354">
        <v>3</v>
      </c>
      <c r="D160" s="354">
        <v>4</v>
      </c>
      <c r="E160" s="354">
        <v>2</v>
      </c>
      <c r="F160" s="354">
        <v>3</v>
      </c>
      <c r="G160" s="354">
        <v>3</v>
      </c>
      <c r="H160" s="354">
        <v>2</v>
      </c>
      <c r="I160" s="354">
        <v>2</v>
      </c>
      <c r="J160" s="354">
        <v>4</v>
      </c>
      <c r="K160" s="355">
        <v>3</v>
      </c>
      <c r="M160">
        <f t="shared" si="83"/>
        <v>1</v>
      </c>
      <c r="N160" s="323">
        <f t="shared" si="78"/>
        <v>62.5</v>
      </c>
      <c r="O160" s="323">
        <f t="shared" si="79"/>
        <v>62.5</v>
      </c>
      <c r="P160" s="323">
        <f t="shared" si="80"/>
        <v>62.5</v>
      </c>
      <c r="R160" s="323" t="str">
        <f t="shared" si="81"/>
        <v/>
      </c>
      <c r="X160" s="322">
        <f t="shared" si="86"/>
        <v>4</v>
      </c>
      <c r="Y160" s="322">
        <f t="shared" si="87"/>
        <v>2</v>
      </c>
      <c r="Z160" s="322">
        <f t="shared" si="88"/>
        <v>3</v>
      </c>
      <c r="AA160" s="322">
        <f t="shared" si="89"/>
        <v>3</v>
      </c>
      <c r="AB160" s="322">
        <f t="shared" si="90"/>
        <v>2</v>
      </c>
      <c r="AC160" s="322">
        <f t="shared" si="91"/>
        <v>2</v>
      </c>
      <c r="AD160" s="322">
        <f t="shared" si="92"/>
        <v>1</v>
      </c>
      <c r="AE160" s="322">
        <f t="shared" si="93"/>
        <v>3</v>
      </c>
      <c r="AF160" s="322">
        <f t="shared" si="94"/>
        <v>3</v>
      </c>
      <c r="AG160" s="322">
        <f t="shared" si="95"/>
        <v>2</v>
      </c>
      <c r="AI160">
        <f t="shared" si="96"/>
        <v>5</v>
      </c>
      <c r="AJ160">
        <f t="shared" si="97"/>
        <v>4</v>
      </c>
      <c r="AK160">
        <f t="shared" si="98"/>
        <v>3</v>
      </c>
      <c r="AL160">
        <f t="shared" si="99"/>
        <v>2</v>
      </c>
      <c r="AM160">
        <f t="shared" si="100"/>
        <v>4</v>
      </c>
      <c r="AN160">
        <f t="shared" si="101"/>
        <v>3</v>
      </c>
      <c r="AO160">
        <f t="shared" si="102"/>
        <v>2</v>
      </c>
      <c r="AP160">
        <f t="shared" si="103"/>
        <v>3</v>
      </c>
      <c r="AQ160">
        <f t="shared" si="104"/>
        <v>2</v>
      </c>
      <c r="AR160">
        <f t="shared" si="105"/>
        <v>3</v>
      </c>
      <c r="AT160">
        <f t="shared" si="84"/>
        <v>3</v>
      </c>
      <c r="AU160">
        <f t="shared" si="85"/>
        <v>0</v>
      </c>
      <c r="AZ160">
        <f t="shared" si="76"/>
        <v>10</v>
      </c>
      <c r="BA160">
        <f t="shared" si="82"/>
        <v>25</v>
      </c>
      <c r="BB160">
        <f t="shared" si="77"/>
        <v>2.5</v>
      </c>
    </row>
    <row r="161" spans="2:54" x14ac:dyDescent="0.15">
      <c r="B161" s="354">
        <v>3</v>
      </c>
      <c r="C161" s="354">
        <v>2</v>
      </c>
      <c r="D161" s="354">
        <v>4</v>
      </c>
      <c r="E161" s="354">
        <v>1</v>
      </c>
      <c r="F161" s="354">
        <v>4</v>
      </c>
      <c r="G161" s="354">
        <v>4</v>
      </c>
      <c r="H161" s="354">
        <v>3</v>
      </c>
      <c r="I161" s="354">
        <v>2</v>
      </c>
      <c r="J161" s="354">
        <v>5</v>
      </c>
      <c r="K161" s="355">
        <v>3</v>
      </c>
      <c r="M161">
        <f t="shared" si="83"/>
        <v>1</v>
      </c>
      <c r="N161" s="323">
        <f t="shared" si="78"/>
        <v>67.5</v>
      </c>
      <c r="O161" s="323">
        <f t="shared" si="79"/>
        <v>65.625</v>
      </c>
      <c r="P161" s="323">
        <f t="shared" si="80"/>
        <v>75</v>
      </c>
      <c r="R161" s="323" t="str">
        <f t="shared" si="81"/>
        <v/>
      </c>
      <c r="X161" s="322">
        <f t="shared" si="86"/>
        <v>2</v>
      </c>
      <c r="Y161" s="322">
        <f t="shared" si="87"/>
        <v>3</v>
      </c>
      <c r="Z161" s="322">
        <f t="shared" si="88"/>
        <v>3</v>
      </c>
      <c r="AA161" s="322">
        <f t="shared" si="89"/>
        <v>4</v>
      </c>
      <c r="AB161" s="322">
        <f t="shared" si="90"/>
        <v>3</v>
      </c>
      <c r="AC161" s="322">
        <f t="shared" si="91"/>
        <v>1</v>
      </c>
      <c r="AD161" s="322">
        <f t="shared" si="92"/>
        <v>2</v>
      </c>
      <c r="AE161" s="322">
        <f t="shared" si="93"/>
        <v>3</v>
      </c>
      <c r="AF161" s="322">
        <f t="shared" si="94"/>
        <v>4</v>
      </c>
      <c r="AG161" s="322">
        <f t="shared" si="95"/>
        <v>2</v>
      </c>
      <c r="AI161">
        <f t="shared" si="96"/>
        <v>3</v>
      </c>
      <c r="AJ161">
        <f t="shared" si="97"/>
        <v>4</v>
      </c>
      <c r="AK161">
        <f t="shared" si="98"/>
        <v>4</v>
      </c>
      <c r="AL161">
        <f t="shared" si="99"/>
        <v>3</v>
      </c>
      <c r="AM161">
        <f t="shared" si="100"/>
        <v>5</v>
      </c>
      <c r="AN161">
        <f t="shared" si="101"/>
        <v>2</v>
      </c>
      <c r="AO161">
        <f t="shared" si="102"/>
        <v>1</v>
      </c>
      <c r="AP161">
        <f t="shared" si="103"/>
        <v>4</v>
      </c>
      <c r="AQ161">
        <f t="shared" si="104"/>
        <v>2</v>
      </c>
      <c r="AR161">
        <f t="shared" si="105"/>
        <v>3</v>
      </c>
      <c r="AT161">
        <f t="shared" si="84"/>
        <v>4</v>
      </c>
      <c r="AU161">
        <f t="shared" si="85"/>
        <v>0</v>
      </c>
      <c r="AZ161">
        <f t="shared" si="76"/>
        <v>10</v>
      </c>
      <c r="BA161">
        <f t="shared" si="82"/>
        <v>27</v>
      </c>
      <c r="BB161">
        <f t="shared" si="77"/>
        <v>2.7</v>
      </c>
    </row>
    <row r="162" spans="2:54" x14ac:dyDescent="0.15">
      <c r="B162" s="354">
        <v>3</v>
      </c>
      <c r="C162" s="354">
        <v>2</v>
      </c>
      <c r="D162" s="354">
        <v>4</v>
      </c>
      <c r="E162" s="354">
        <v>2</v>
      </c>
      <c r="F162" s="354">
        <v>3</v>
      </c>
      <c r="G162" s="354">
        <v>4</v>
      </c>
      <c r="H162" s="354">
        <v>1</v>
      </c>
      <c r="I162" s="354">
        <v>3</v>
      </c>
      <c r="J162" s="354">
        <v>3</v>
      </c>
      <c r="K162" s="355">
        <v>5</v>
      </c>
      <c r="M162">
        <f t="shared" si="83"/>
        <v>1</v>
      </c>
      <c r="N162" s="323">
        <f t="shared" si="78"/>
        <v>45</v>
      </c>
      <c r="O162" s="323">
        <f t="shared" si="79"/>
        <v>46.875</v>
      </c>
      <c r="P162" s="323">
        <f t="shared" si="80"/>
        <v>37.5</v>
      </c>
      <c r="R162" s="323" t="str">
        <f t="shared" si="81"/>
        <v/>
      </c>
      <c r="X162" s="322">
        <f t="shared" si="86"/>
        <v>2</v>
      </c>
      <c r="Y162" s="322">
        <f t="shared" si="87"/>
        <v>3</v>
      </c>
      <c r="Z162" s="322">
        <f t="shared" si="88"/>
        <v>3</v>
      </c>
      <c r="AA162" s="322">
        <f t="shared" si="89"/>
        <v>3</v>
      </c>
      <c r="AB162" s="322">
        <f t="shared" si="90"/>
        <v>2</v>
      </c>
      <c r="AC162" s="322">
        <f t="shared" si="91"/>
        <v>1</v>
      </c>
      <c r="AD162" s="322">
        <f t="shared" si="92"/>
        <v>0</v>
      </c>
      <c r="AE162" s="322">
        <f t="shared" si="93"/>
        <v>2</v>
      </c>
      <c r="AF162" s="322">
        <f t="shared" si="94"/>
        <v>2</v>
      </c>
      <c r="AG162" s="322">
        <f t="shared" si="95"/>
        <v>0</v>
      </c>
      <c r="AI162">
        <f t="shared" si="96"/>
        <v>3</v>
      </c>
      <c r="AJ162">
        <f t="shared" si="97"/>
        <v>4</v>
      </c>
      <c r="AK162">
        <f t="shared" si="98"/>
        <v>3</v>
      </c>
      <c r="AL162">
        <f t="shared" si="99"/>
        <v>1</v>
      </c>
      <c r="AM162">
        <f t="shared" si="100"/>
        <v>3</v>
      </c>
      <c r="AN162">
        <f t="shared" si="101"/>
        <v>2</v>
      </c>
      <c r="AO162">
        <f t="shared" si="102"/>
        <v>2</v>
      </c>
      <c r="AP162">
        <f t="shared" si="103"/>
        <v>4</v>
      </c>
      <c r="AQ162">
        <f t="shared" si="104"/>
        <v>3</v>
      </c>
      <c r="AR162">
        <f t="shared" si="105"/>
        <v>5</v>
      </c>
      <c r="AT162">
        <f t="shared" si="84"/>
        <v>3</v>
      </c>
      <c r="AU162">
        <f t="shared" si="85"/>
        <v>0</v>
      </c>
      <c r="AZ162">
        <f t="shared" si="76"/>
        <v>10</v>
      </c>
      <c r="BA162">
        <f t="shared" si="82"/>
        <v>18</v>
      </c>
      <c r="BB162">
        <f t="shared" si="77"/>
        <v>1.8</v>
      </c>
    </row>
    <row r="163" spans="2:54" x14ac:dyDescent="0.15">
      <c r="B163" s="354">
        <v>5</v>
      </c>
      <c r="C163" s="354">
        <v>1</v>
      </c>
      <c r="D163" s="354">
        <v>4</v>
      </c>
      <c r="E163" s="354">
        <v>1</v>
      </c>
      <c r="F163" s="354">
        <v>4</v>
      </c>
      <c r="G163" s="354">
        <v>1</v>
      </c>
      <c r="H163" s="354">
        <v>3</v>
      </c>
      <c r="I163" s="354">
        <v>2</v>
      </c>
      <c r="J163" s="354">
        <v>5</v>
      </c>
      <c r="K163" s="355">
        <v>1</v>
      </c>
      <c r="M163">
        <f t="shared" si="83"/>
        <v>1</v>
      </c>
      <c r="N163" s="323">
        <f t="shared" si="78"/>
        <v>87.5</v>
      </c>
      <c r="O163" s="323">
        <f t="shared" si="79"/>
        <v>84.375</v>
      </c>
      <c r="P163" s="323">
        <f t="shared" si="80"/>
        <v>100</v>
      </c>
      <c r="R163" s="323" t="str">
        <f t="shared" si="81"/>
        <v/>
      </c>
      <c r="X163" s="322">
        <f t="shared" si="86"/>
        <v>4</v>
      </c>
      <c r="Y163" s="322">
        <f t="shared" si="87"/>
        <v>4</v>
      </c>
      <c r="Z163" s="322">
        <f t="shared" si="88"/>
        <v>3</v>
      </c>
      <c r="AA163" s="322">
        <f t="shared" si="89"/>
        <v>4</v>
      </c>
      <c r="AB163" s="322">
        <f t="shared" si="90"/>
        <v>3</v>
      </c>
      <c r="AC163" s="322">
        <f t="shared" si="91"/>
        <v>4</v>
      </c>
      <c r="AD163" s="322">
        <f t="shared" si="92"/>
        <v>2</v>
      </c>
      <c r="AE163" s="322">
        <f t="shared" si="93"/>
        <v>3</v>
      </c>
      <c r="AF163" s="322">
        <f t="shared" si="94"/>
        <v>4</v>
      </c>
      <c r="AG163" s="322">
        <f t="shared" si="95"/>
        <v>4</v>
      </c>
      <c r="AI163">
        <f t="shared" si="96"/>
        <v>5</v>
      </c>
      <c r="AJ163">
        <f t="shared" si="97"/>
        <v>4</v>
      </c>
      <c r="AK163">
        <f t="shared" si="98"/>
        <v>4</v>
      </c>
      <c r="AL163">
        <f t="shared" si="99"/>
        <v>3</v>
      </c>
      <c r="AM163">
        <f t="shared" si="100"/>
        <v>5</v>
      </c>
      <c r="AN163">
        <f t="shared" si="101"/>
        <v>1</v>
      </c>
      <c r="AO163">
        <f t="shared" si="102"/>
        <v>1</v>
      </c>
      <c r="AP163">
        <f t="shared" si="103"/>
        <v>1</v>
      </c>
      <c r="AQ163">
        <f t="shared" si="104"/>
        <v>2</v>
      </c>
      <c r="AR163">
        <f t="shared" si="105"/>
        <v>1</v>
      </c>
      <c r="AT163">
        <f t="shared" si="84"/>
        <v>4</v>
      </c>
      <c r="AU163">
        <f t="shared" si="85"/>
        <v>0</v>
      </c>
      <c r="AZ163">
        <f t="shared" ref="AZ163:AZ226" si="106">COUNT(B163:K163)</f>
        <v>10</v>
      </c>
      <c r="BA163">
        <f t="shared" si="82"/>
        <v>35</v>
      </c>
      <c r="BB163">
        <f t="shared" si="77"/>
        <v>3.5</v>
      </c>
    </row>
    <row r="164" spans="2:54" x14ac:dyDescent="0.15">
      <c r="B164" s="354">
        <v>5</v>
      </c>
      <c r="C164" s="354">
        <v>2</v>
      </c>
      <c r="D164" s="354">
        <v>4</v>
      </c>
      <c r="E164" s="354">
        <v>1</v>
      </c>
      <c r="F164" s="354">
        <v>4</v>
      </c>
      <c r="G164" s="354">
        <v>1</v>
      </c>
      <c r="H164" s="354">
        <v>4</v>
      </c>
      <c r="I164" s="354">
        <v>1</v>
      </c>
      <c r="J164" s="354">
        <v>4</v>
      </c>
      <c r="K164" s="355">
        <v>4</v>
      </c>
      <c r="M164">
        <f t="shared" si="83"/>
        <v>1</v>
      </c>
      <c r="N164" s="323">
        <f t="shared" si="78"/>
        <v>80</v>
      </c>
      <c r="O164" s="323">
        <f t="shared" si="79"/>
        <v>84.375</v>
      </c>
      <c r="P164" s="323">
        <f t="shared" si="80"/>
        <v>62.5</v>
      </c>
      <c r="R164" s="323" t="str">
        <f t="shared" si="81"/>
        <v/>
      </c>
      <c r="X164" s="322">
        <f t="shared" si="86"/>
        <v>4</v>
      </c>
      <c r="Y164" s="322">
        <f t="shared" si="87"/>
        <v>3</v>
      </c>
      <c r="Z164" s="322">
        <f t="shared" si="88"/>
        <v>3</v>
      </c>
      <c r="AA164" s="322">
        <f t="shared" si="89"/>
        <v>4</v>
      </c>
      <c r="AB164" s="322">
        <f t="shared" si="90"/>
        <v>3</v>
      </c>
      <c r="AC164" s="322">
        <f t="shared" si="91"/>
        <v>4</v>
      </c>
      <c r="AD164" s="322">
        <f t="shared" si="92"/>
        <v>3</v>
      </c>
      <c r="AE164" s="322">
        <f t="shared" si="93"/>
        <v>4</v>
      </c>
      <c r="AF164" s="322">
        <f t="shared" si="94"/>
        <v>3</v>
      </c>
      <c r="AG164" s="322">
        <f t="shared" si="95"/>
        <v>1</v>
      </c>
      <c r="AI164">
        <f t="shared" si="96"/>
        <v>5</v>
      </c>
      <c r="AJ164">
        <f t="shared" si="97"/>
        <v>4</v>
      </c>
      <c r="AK164">
        <f t="shared" si="98"/>
        <v>4</v>
      </c>
      <c r="AL164">
        <f t="shared" si="99"/>
        <v>4</v>
      </c>
      <c r="AM164">
        <f t="shared" si="100"/>
        <v>4</v>
      </c>
      <c r="AN164">
        <f t="shared" si="101"/>
        <v>2</v>
      </c>
      <c r="AO164">
        <f t="shared" si="102"/>
        <v>1</v>
      </c>
      <c r="AP164">
        <f t="shared" si="103"/>
        <v>1</v>
      </c>
      <c r="AQ164">
        <f t="shared" si="104"/>
        <v>1</v>
      </c>
      <c r="AR164">
        <f t="shared" si="105"/>
        <v>4</v>
      </c>
      <c r="AT164">
        <f t="shared" si="84"/>
        <v>6</v>
      </c>
      <c r="AU164">
        <f t="shared" si="85"/>
        <v>0</v>
      </c>
      <c r="AZ164">
        <f t="shared" si="106"/>
        <v>10</v>
      </c>
      <c r="BA164">
        <f t="shared" si="82"/>
        <v>32</v>
      </c>
      <c r="BB164">
        <f t="shared" ref="BB164:BB227" si="107">IF(AZ164=10,BA164/AZ164,"")</f>
        <v>3.2</v>
      </c>
    </row>
    <row r="165" spans="2:54" x14ac:dyDescent="0.15">
      <c r="B165" s="354">
        <v>5</v>
      </c>
      <c r="C165" s="354">
        <v>2</v>
      </c>
      <c r="D165" s="354">
        <v>4</v>
      </c>
      <c r="E165" s="354">
        <v>2</v>
      </c>
      <c r="F165" s="354">
        <v>3</v>
      </c>
      <c r="G165" s="354">
        <v>3</v>
      </c>
      <c r="H165" s="354">
        <v>4</v>
      </c>
      <c r="I165" s="354">
        <v>2</v>
      </c>
      <c r="J165" s="354">
        <v>3</v>
      </c>
      <c r="K165" s="355">
        <v>3</v>
      </c>
      <c r="M165">
        <f t="shared" si="83"/>
        <v>1</v>
      </c>
      <c r="N165" s="323">
        <f t="shared" si="78"/>
        <v>67.5</v>
      </c>
      <c r="O165" s="323">
        <f t="shared" si="79"/>
        <v>68.75</v>
      </c>
      <c r="P165" s="323">
        <f t="shared" si="80"/>
        <v>62.5</v>
      </c>
      <c r="R165" s="323" t="str">
        <f t="shared" si="81"/>
        <v/>
      </c>
      <c r="X165" s="322">
        <f t="shared" si="86"/>
        <v>4</v>
      </c>
      <c r="Y165" s="322">
        <f t="shared" si="87"/>
        <v>3</v>
      </c>
      <c r="Z165" s="322">
        <f t="shared" si="88"/>
        <v>3</v>
      </c>
      <c r="AA165" s="322">
        <f t="shared" si="89"/>
        <v>3</v>
      </c>
      <c r="AB165" s="322">
        <f t="shared" si="90"/>
        <v>2</v>
      </c>
      <c r="AC165" s="322">
        <f t="shared" si="91"/>
        <v>2</v>
      </c>
      <c r="AD165" s="322">
        <f t="shared" si="92"/>
        <v>3</v>
      </c>
      <c r="AE165" s="322">
        <f t="shared" si="93"/>
        <v>3</v>
      </c>
      <c r="AF165" s="322">
        <f t="shared" si="94"/>
        <v>2</v>
      </c>
      <c r="AG165" s="322">
        <f t="shared" si="95"/>
        <v>2</v>
      </c>
      <c r="AI165">
        <f t="shared" si="96"/>
        <v>5</v>
      </c>
      <c r="AJ165">
        <f t="shared" si="97"/>
        <v>4</v>
      </c>
      <c r="AK165">
        <f t="shared" si="98"/>
        <v>3</v>
      </c>
      <c r="AL165">
        <f t="shared" si="99"/>
        <v>4</v>
      </c>
      <c r="AM165">
        <f t="shared" si="100"/>
        <v>3</v>
      </c>
      <c r="AN165">
        <f t="shared" si="101"/>
        <v>2</v>
      </c>
      <c r="AO165">
        <f t="shared" si="102"/>
        <v>2</v>
      </c>
      <c r="AP165">
        <f t="shared" si="103"/>
        <v>3</v>
      </c>
      <c r="AQ165">
        <f t="shared" si="104"/>
        <v>2</v>
      </c>
      <c r="AR165">
        <f t="shared" si="105"/>
        <v>3</v>
      </c>
      <c r="AT165">
        <f t="shared" si="84"/>
        <v>3</v>
      </c>
      <c r="AU165">
        <f t="shared" si="85"/>
        <v>0</v>
      </c>
      <c r="AZ165">
        <f t="shared" si="106"/>
        <v>10</v>
      </c>
      <c r="BA165">
        <f t="shared" si="82"/>
        <v>27</v>
      </c>
      <c r="BB165">
        <f t="shared" si="107"/>
        <v>2.7</v>
      </c>
    </row>
    <row r="166" spans="2:54" x14ac:dyDescent="0.15">
      <c r="B166" s="354">
        <v>5</v>
      </c>
      <c r="C166" s="354">
        <v>2</v>
      </c>
      <c r="D166" s="354">
        <v>4</v>
      </c>
      <c r="E166" s="354">
        <v>4</v>
      </c>
      <c r="F166" s="354">
        <v>4</v>
      </c>
      <c r="G166" s="354">
        <v>2</v>
      </c>
      <c r="H166" s="354">
        <v>4</v>
      </c>
      <c r="I166" s="354">
        <v>1</v>
      </c>
      <c r="J166" s="354">
        <v>5</v>
      </c>
      <c r="K166" s="355">
        <v>2</v>
      </c>
      <c r="M166">
        <f t="shared" si="83"/>
        <v>1</v>
      </c>
      <c r="N166" s="323">
        <f t="shared" si="78"/>
        <v>77.5</v>
      </c>
      <c r="O166" s="323">
        <f t="shared" si="79"/>
        <v>84.375</v>
      </c>
      <c r="P166" s="323">
        <f t="shared" si="80"/>
        <v>50</v>
      </c>
      <c r="R166" s="323" t="str">
        <f t="shared" si="81"/>
        <v/>
      </c>
      <c r="X166" s="322">
        <f t="shared" si="86"/>
        <v>4</v>
      </c>
      <c r="Y166" s="322">
        <f t="shared" si="87"/>
        <v>3</v>
      </c>
      <c r="Z166" s="322">
        <f t="shared" si="88"/>
        <v>3</v>
      </c>
      <c r="AA166" s="322">
        <f t="shared" si="89"/>
        <v>1</v>
      </c>
      <c r="AB166" s="322">
        <f t="shared" si="90"/>
        <v>3</v>
      </c>
      <c r="AC166" s="322">
        <f t="shared" si="91"/>
        <v>3</v>
      </c>
      <c r="AD166" s="322">
        <f t="shared" si="92"/>
        <v>3</v>
      </c>
      <c r="AE166" s="322">
        <f t="shared" si="93"/>
        <v>4</v>
      </c>
      <c r="AF166" s="322">
        <f t="shared" si="94"/>
        <v>4</v>
      </c>
      <c r="AG166" s="322">
        <f t="shared" si="95"/>
        <v>3</v>
      </c>
      <c r="AI166">
        <f t="shared" si="96"/>
        <v>5</v>
      </c>
      <c r="AJ166">
        <f t="shared" si="97"/>
        <v>4</v>
      </c>
      <c r="AK166">
        <f t="shared" si="98"/>
        <v>4</v>
      </c>
      <c r="AL166">
        <f t="shared" si="99"/>
        <v>4</v>
      </c>
      <c r="AM166">
        <f t="shared" si="100"/>
        <v>5</v>
      </c>
      <c r="AN166">
        <f t="shared" si="101"/>
        <v>2</v>
      </c>
      <c r="AO166">
        <f t="shared" si="102"/>
        <v>4</v>
      </c>
      <c r="AP166">
        <f t="shared" si="103"/>
        <v>2</v>
      </c>
      <c r="AQ166">
        <f t="shared" si="104"/>
        <v>1</v>
      </c>
      <c r="AR166">
        <f t="shared" si="105"/>
        <v>2</v>
      </c>
      <c r="AT166">
        <f t="shared" si="84"/>
        <v>6</v>
      </c>
      <c r="AU166">
        <f t="shared" si="85"/>
        <v>0</v>
      </c>
      <c r="AZ166">
        <f t="shared" si="106"/>
        <v>10</v>
      </c>
      <c r="BA166">
        <f t="shared" si="82"/>
        <v>31</v>
      </c>
      <c r="BB166">
        <f t="shared" si="107"/>
        <v>3.1</v>
      </c>
    </row>
    <row r="167" spans="2:54" x14ac:dyDescent="0.15">
      <c r="B167" s="354">
        <v>5</v>
      </c>
      <c r="C167" s="354">
        <v>2</v>
      </c>
      <c r="D167" s="354">
        <v>4</v>
      </c>
      <c r="E167" s="354">
        <v>2</v>
      </c>
      <c r="F167" s="354">
        <v>3</v>
      </c>
      <c r="G167" s="354">
        <v>2</v>
      </c>
      <c r="H167" s="354">
        <v>4</v>
      </c>
      <c r="I167" s="354">
        <v>1</v>
      </c>
      <c r="J167" s="354">
        <v>5</v>
      </c>
      <c r="K167" s="355">
        <v>2</v>
      </c>
      <c r="M167">
        <f t="shared" si="83"/>
        <v>1</v>
      </c>
      <c r="N167" s="323">
        <f t="shared" ref="N167:N230" si="108">IF(COUNT(B167:K167)=10,SUM(X167:AG167)*2.5,"")</f>
        <v>80</v>
      </c>
      <c r="O167" s="323">
        <f t="shared" ref="O167:O230" si="109">IF(COUNT(X167:Z167,AB167:AF167)=8,SUM(X167:Z167,AB167:AF167)*3.125,"")</f>
        <v>81.25</v>
      </c>
      <c r="P167" s="323">
        <f t="shared" ref="P167:P230" si="110">IF(COUNT(AA167,AG167)=2,SUM(AA167,AG167)*12.5,"")</f>
        <v>75</v>
      </c>
      <c r="R167" s="323" t="str">
        <f t="shared" ref="R167:R230" si="111">IF(M167=1,IF(COUNT(B167:K167)=9,SUM(X167:AG167)*2.7778,IF(COUNT(B167:K167)=8,SUM(X167:AG167)*3.125,IF(COUNT(B167:K167)&lt;8,"More than 2 Values are Missing",""))),"")</f>
        <v/>
      </c>
      <c r="X167" s="322">
        <f t="shared" si="86"/>
        <v>4</v>
      </c>
      <c r="Y167" s="322">
        <f t="shared" si="87"/>
        <v>3</v>
      </c>
      <c r="Z167" s="322">
        <f t="shared" si="88"/>
        <v>3</v>
      </c>
      <c r="AA167" s="322">
        <f t="shared" si="89"/>
        <v>3</v>
      </c>
      <c r="AB167" s="322">
        <f t="shared" si="90"/>
        <v>2</v>
      </c>
      <c r="AC167" s="322">
        <f t="shared" si="91"/>
        <v>3</v>
      </c>
      <c r="AD167" s="322">
        <f t="shared" si="92"/>
        <v>3</v>
      </c>
      <c r="AE167" s="322">
        <f t="shared" si="93"/>
        <v>4</v>
      </c>
      <c r="AF167" s="322">
        <f t="shared" si="94"/>
        <v>4</v>
      </c>
      <c r="AG167" s="322">
        <f t="shared" si="95"/>
        <v>3</v>
      </c>
      <c r="AI167">
        <f t="shared" si="96"/>
        <v>5</v>
      </c>
      <c r="AJ167">
        <f t="shared" si="97"/>
        <v>4</v>
      </c>
      <c r="AK167">
        <f t="shared" si="98"/>
        <v>3</v>
      </c>
      <c r="AL167">
        <f t="shared" si="99"/>
        <v>4</v>
      </c>
      <c r="AM167">
        <f t="shared" si="100"/>
        <v>5</v>
      </c>
      <c r="AN167">
        <f t="shared" si="101"/>
        <v>2</v>
      </c>
      <c r="AO167">
        <f t="shared" si="102"/>
        <v>2</v>
      </c>
      <c r="AP167">
        <f t="shared" si="103"/>
        <v>2</v>
      </c>
      <c r="AQ167">
        <f t="shared" si="104"/>
        <v>1</v>
      </c>
      <c r="AR167">
        <f t="shared" si="105"/>
        <v>2</v>
      </c>
      <c r="AT167">
        <f t="shared" si="84"/>
        <v>4</v>
      </c>
      <c r="AU167">
        <f t="shared" si="85"/>
        <v>0</v>
      </c>
      <c r="AZ167">
        <f t="shared" si="106"/>
        <v>10</v>
      </c>
      <c r="BA167">
        <f t="shared" si="82"/>
        <v>32</v>
      </c>
      <c r="BB167">
        <f t="shared" si="107"/>
        <v>3.2</v>
      </c>
    </row>
    <row r="168" spans="2:54" x14ac:dyDescent="0.15">
      <c r="B168" s="354">
        <v>2</v>
      </c>
      <c r="C168" s="354">
        <v>3</v>
      </c>
      <c r="D168" s="354">
        <v>2</v>
      </c>
      <c r="E168" s="354">
        <v>3</v>
      </c>
      <c r="F168" s="354">
        <v>3</v>
      </c>
      <c r="G168" s="354">
        <v>3</v>
      </c>
      <c r="H168" s="354">
        <v>2</v>
      </c>
      <c r="I168" s="354">
        <v>4</v>
      </c>
      <c r="J168" s="354">
        <v>2</v>
      </c>
      <c r="K168" s="355">
        <v>2</v>
      </c>
      <c r="M168">
        <f t="shared" si="83"/>
        <v>1</v>
      </c>
      <c r="N168" s="323">
        <f t="shared" si="108"/>
        <v>40</v>
      </c>
      <c r="O168" s="323">
        <f t="shared" si="109"/>
        <v>34.375</v>
      </c>
      <c r="P168" s="323">
        <f t="shared" si="110"/>
        <v>62.5</v>
      </c>
      <c r="R168" s="323" t="str">
        <f t="shared" si="111"/>
        <v/>
      </c>
      <c r="X168" s="322">
        <f t="shared" si="86"/>
        <v>1</v>
      </c>
      <c r="Y168" s="322">
        <f t="shared" si="87"/>
        <v>2</v>
      </c>
      <c r="Z168" s="322">
        <f t="shared" si="88"/>
        <v>1</v>
      </c>
      <c r="AA168" s="322">
        <f t="shared" si="89"/>
        <v>2</v>
      </c>
      <c r="AB168" s="322">
        <f t="shared" si="90"/>
        <v>2</v>
      </c>
      <c r="AC168" s="322">
        <f t="shared" si="91"/>
        <v>2</v>
      </c>
      <c r="AD168" s="322">
        <f t="shared" si="92"/>
        <v>1</v>
      </c>
      <c r="AE168" s="322">
        <f t="shared" si="93"/>
        <v>1</v>
      </c>
      <c r="AF168" s="322">
        <f t="shared" si="94"/>
        <v>1</v>
      </c>
      <c r="AG168" s="322">
        <f t="shared" si="95"/>
        <v>3</v>
      </c>
      <c r="AI168">
        <f t="shared" si="96"/>
        <v>2</v>
      </c>
      <c r="AJ168">
        <f t="shared" si="97"/>
        <v>2</v>
      </c>
      <c r="AK168">
        <f t="shared" si="98"/>
        <v>3</v>
      </c>
      <c r="AL168">
        <f t="shared" si="99"/>
        <v>2</v>
      </c>
      <c r="AM168">
        <f t="shared" si="100"/>
        <v>2</v>
      </c>
      <c r="AN168">
        <f t="shared" si="101"/>
        <v>3</v>
      </c>
      <c r="AO168">
        <f t="shared" si="102"/>
        <v>3</v>
      </c>
      <c r="AP168">
        <f t="shared" si="103"/>
        <v>3</v>
      </c>
      <c r="AQ168">
        <f t="shared" si="104"/>
        <v>4</v>
      </c>
      <c r="AR168">
        <f t="shared" si="105"/>
        <v>2</v>
      </c>
      <c r="AT168">
        <f t="shared" si="84"/>
        <v>1</v>
      </c>
      <c r="AU168">
        <f t="shared" si="85"/>
        <v>0</v>
      </c>
      <c r="AZ168">
        <f t="shared" si="106"/>
        <v>10</v>
      </c>
      <c r="BA168">
        <f t="shared" si="82"/>
        <v>16</v>
      </c>
      <c r="BB168">
        <f t="shared" si="107"/>
        <v>1.6</v>
      </c>
    </row>
    <row r="169" spans="2:54" x14ac:dyDescent="0.15">
      <c r="B169" s="354">
        <v>4</v>
      </c>
      <c r="C169" s="354">
        <v>1</v>
      </c>
      <c r="D169" s="354">
        <v>4</v>
      </c>
      <c r="E169" s="354">
        <v>2</v>
      </c>
      <c r="F169" s="354">
        <v>4</v>
      </c>
      <c r="G169" s="354">
        <v>3</v>
      </c>
      <c r="H169" s="354">
        <v>4</v>
      </c>
      <c r="I169" s="354">
        <v>2</v>
      </c>
      <c r="J169" s="354">
        <v>5</v>
      </c>
      <c r="K169" s="355">
        <v>3</v>
      </c>
      <c r="M169">
        <f t="shared" si="83"/>
        <v>1</v>
      </c>
      <c r="N169" s="323">
        <f t="shared" si="108"/>
        <v>75</v>
      </c>
      <c r="O169" s="323">
        <f t="shared" si="109"/>
        <v>78.125</v>
      </c>
      <c r="P169" s="323">
        <f t="shared" si="110"/>
        <v>62.5</v>
      </c>
      <c r="R169" s="323" t="str">
        <f t="shared" si="111"/>
        <v/>
      </c>
      <c r="X169" s="322">
        <f t="shared" si="86"/>
        <v>3</v>
      </c>
      <c r="Y169" s="322">
        <f t="shared" si="87"/>
        <v>4</v>
      </c>
      <c r="Z169" s="322">
        <f t="shared" si="88"/>
        <v>3</v>
      </c>
      <c r="AA169" s="322">
        <f t="shared" si="89"/>
        <v>3</v>
      </c>
      <c r="AB169" s="322">
        <f t="shared" si="90"/>
        <v>3</v>
      </c>
      <c r="AC169" s="322">
        <f t="shared" si="91"/>
        <v>2</v>
      </c>
      <c r="AD169" s="322">
        <f t="shared" si="92"/>
        <v>3</v>
      </c>
      <c r="AE169" s="322">
        <f t="shared" si="93"/>
        <v>3</v>
      </c>
      <c r="AF169" s="322">
        <f t="shared" si="94"/>
        <v>4</v>
      </c>
      <c r="AG169" s="322">
        <f t="shared" si="95"/>
        <v>2</v>
      </c>
      <c r="AI169">
        <f t="shared" si="96"/>
        <v>4</v>
      </c>
      <c r="AJ169">
        <f t="shared" si="97"/>
        <v>4</v>
      </c>
      <c r="AK169">
        <f t="shared" si="98"/>
        <v>4</v>
      </c>
      <c r="AL169">
        <f t="shared" si="99"/>
        <v>4</v>
      </c>
      <c r="AM169">
        <f t="shared" si="100"/>
        <v>5</v>
      </c>
      <c r="AN169">
        <f t="shared" si="101"/>
        <v>1</v>
      </c>
      <c r="AO169">
        <f t="shared" si="102"/>
        <v>2</v>
      </c>
      <c r="AP169">
        <f t="shared" si="103"/>
        <v>3</v>
      </c>
      <c r="AQ169">
        <f t="shared" si="104"/>
        <v>2</v>
      </c>
      <c r="AR169">
        <f t="shared" si="105"/>
        <v>3</v>
      </c>
      <c r="AT169">
        <f t="shared" si="84"/>
        <v>5</v>
      </c>
      <c r="AU169">
        <f t="shared" si="85"/>
        <v>0</v>
      </c>
      <c r="AZ169">
        <f t="shared" si="106"/>
        <v>10</v>
      </c>
      <c r="BA169">
        <f t="shared" si="82"/>
        <v>30</v>
      </c>
      <c r="BB169">
        <f t="shared" si="107"/>
        <v>3</v>
      </c>
    </row>
    <row r="170" spans="2:54" x14ac:dyDescent="0.15">
      <c r="B170" s="354">
        <v>4</v>
      </c>
      <c r="C170" s="354">
        <v>3</v>
      </c>
      <c r="D170" s="354">
        <v>4</v>
      </c>
      <c r="E170" s="354">
        <v>3</v>
      </c>
      <c r="F170" s="354">
        <v>3</v>
      </c>
      <c r="G170" s="354">
        <v>2</v>
      </c>
      <c r="H170" s="354">
        <v>3</v>
      </c>
      <c r="I170" s="354">
        <v>2</v>
      </c>
      <c r="J170" s="354">
        <v>4</v>
      </c>
      <c r="K170" s="355">
        <v>4</v>
      </c>
      <c r="M170">
        <f t="shared" si="83"/>
        <v>1</v>
      </c>
      <c r="N170" s="323">
        <f t="shared" si="108"/>
        <v>60</v>
      </c>
      <c r="O170" s="323">
        <f t="shared" si="109"/>
        <v>65.625</v>
      </c>
      <c r="P170" s="323">
        <f t="shared" si="110"/>
        <v>37.5</v>
      </c>
      <c r="R170" s="323" t="str">
        <f t="shared" si="111"/>
        <v/>
      </c>
      <c r="X170" s="322">
        <f t="shared" si="86"/>
        <v>3</v>
      </c>
      <c r="Y170" s="322">
        <f t="shared" si="87"/>
        <v>2</v>
      </c>
      <c r="Z170" s="322">
        <f t="shared" si="88"/>
        <v>3</v>
      </c>
      <c r="AA170" s="322">
        <f t="shared" si="89"/>
        <v>2</v>
      </c>
      <c r="AB170" s="322">
        <f t="shared" si="90"/>
        <v>2</v>
      </c>
      <c r="AC170" s="322">
        <f t="shared" si="91"/>
        <v>3</v>
      </c>
      <c r="AD170" s="322">
        <f t="shared" si="92"/>
        <v>2</v>
      </c>
      <c r="AE170" s="322">
        <f t="shared" si="93"/>
        <v>3</v>
      </c>
      <c r="AF170" s="322">
        <f t="shared" si="94"/>
        <v>3</v>
      </c>
      <c r="AG170" s="322">
        <f t="shared" si="95"/>
        <v>1</v>
      </c>
      <c r="AI170">
        <f t="shared" si="96"/>
        <v>4</v>
      </c>
      <c r="AJ170">
        <f t="shared" si="97"/>
        <v>4</v>
      </c>
      <c r="AK170">
        <f t="shared" si="98"/>
        <v>3</v>
      </c>
      <c r="AL170">
        <f t="shared" si="99"/>
        <v>3</v>
      </c>
      <c r="AM170">
        <f t="shared" si="100"/>
        <v>4</v>
      </c>
      <c r="AN170">
        <f t="shared" si="101"/>
        <v>3</v>
      </c>
      <c r="AO170">
        <f t="shared" si="102"/>
        <v>3</v>
      </c>
      <c r="AP170">
        <f t="shared" si="103"/>
        <v>2</v>
      </c>
      <c r="AQ170">
        <f t="shared" si="104"/>
        <v>2</v>
      </c>
      <c r="AR170">
        <f t="shared" si="105"/>
        <v>4</v>
      </c>
      <c r="AT170">
        <f t="shared" si="84"/>
        <v>4</v>
      </c>
      <c r="AU170">
        <f t="shared" si="85"/>
        <v>0</v>
      </c>
      <c r="AZ170">
        <f t="shared" si="106"/>
        <v>10</v>
      </c>
      <c r="BA170">
        <f t="shared" si="82"/>
        <v>24</v>
      </c>
      <c r="BB170">
        <f t="shared" si="107"/>
        <v>2.4</v>
      </c>
    </row>
    <row r="171" spans="2:54" x14ac:dyDescent="0.15">
      <c r="B171" s="354">
        <v>5</v>
      </c>
      <c r="C171" s="354">
        <v>2</v>
      </c>
      <c r="D171" s="354">
        <v>4</v>
      </c>
      <c r="E171" s="354">
        <v>2</v>
      </c>
      <c r="F171" s="354">
        <v>4</v>
      </c>
      <c r="G171" s="354">
        <v>2</v>
      </c>
      <c r="H171" s="354">
        <v>4</v>
      </c>
      <c r="I171" s="354">
        <v>2</v>
      </c>
      <c r="J171" s="354">
        <v>5</v>
      </c>
      <c r="K171" s="355">
        <v>3</v>
      </c>
      <c r="M171">
        <f t="shared" si="83"/>
        <v>1</v>
      </c>
      <c r="N171" s="323">
        <f t="shared" si="108"/>
        <v>77.5</v>
      </c>
      <c r="O171" s="323">
        <f t="shared" si="109"/>
        <v>81.25</v>
      </c>
      <c r="P171" s="323">
        <f t="shared" si="110"/>
        <v>62.5</v>
      </c>
      <c r="R171" s="323" t="str">
        <f t="shared" si="111"/>
        <v/>
      </c>
      <c r="X171" s="322">
        <f t="shared" si="86"/>
        <v>4</v>
      </c>
      <c r="Y171" s="322">
        <f t="shared" si="87"/>
        <v>3</v>
      </c>
      <c r="Z171" s="322">
        <f t="shared" si="88"/>
        <v>3</v>
      </c>
      <c r="AA171" s="322">
        <f t="shared" si="89"/>
        <v>3</v>
      </c>
      <c r="AB171" s="322">
        <f t="shared" si="90"/>
        <v>3</v>
      </c>
      <c r="AC171" s="322">
        <f t="shared" si="91"/>
        <v>3</v>
      </c>
      <c r="AD171" s="322">
        <f t="shared" si="92"/>
        <v>3</v>
      </c>
      <c r="AE171" s="322">
        <f t="shared" si="93"/>
        <v>3</v>
      </c>
      <c r="AF171" s="322">
        <f t="shared" si="94"/>
        <v>4</v>
      </c>
      <c r="AG171" s="322">
        <f t="shared" si="95"/>
        <v>2</v>
      </c>
      <c r="AI171">
        <f t="shared" si="96"/>
        <v>5</v>
      </c>
      <c r="AJ171">
        <f t="shared" si="97"/>
        <v>4</v>
      </c>
      <c r="AK171">
        <f t="shared" si="98"/>
        <v>4</v>
      </c>
      <c r="AL171">
        <f t="shared" si="99"/>
        <v>4</v>
      </c>
      <c r="AM171">
        <f t="shared" si="100"/>
        <v>5</v>
      </c>
      <c r="AN171">
        <f t="shared" si="101"/>
        <v>2</v>
      </c>
      <c r="AO171">
        <f t="shared" si="102"/>
        <v>2</v>
      </c>
      <c r="AP171">
        <f t="shared" si="103"/>
        <v>2</v>
      </c>
      <c r="AQ171">
        <f t="shared" si="104"/>
        <v>2</v>
      </c>
      <c r="AR171">
        <f t="shared" si="105"/>
        <v>3</v>
      </c>
      <c r="AT171">
        <f t="shared" si="84"/>
        <v>5</v>
      </c>
      <c r="AU171">
        <f t="shared" si="85"/>
        <v>0</v>
      </c>
      <c r="AZ171">
        <f t="shared" si="106"/>
        <v>10</v>
      </c>
      <c r="BA171">
        <f t="shared" si="82"/>
        <v>31</v>
      </c>
      <c r="BB171">
        <f t="shared" si="107"/>
        <v>3.1</v>
      </c>
    </row>
    <row r="172" spans="2:54" x14ac:dyDescent="0.15">
      <c r="B172" s="354">
        <v>4</v>
      </c>
      <c r="C172" s="354">
        <v>2</v>
      </c>
      <c r="D172" s="354">
        <v>4</v>
      </c>
      <c r="E172" s="354">
        <v>1</v>
      </c>
      <c r="F172" s="354">
        <v>4</v>
      </c>
      <c r="G172" s="354">
        <v>2</v>
      </c>
      <c r="H172" s="354">
        <v>4</v>
      </c>
      <c r="I172" s="354">
        <v>2</v>
      </c>
      <c r="J172" s="354">
        <v>4</v>
      </c>
      <c r="K172" s="355">
        <v>2</v>
      </c>
      <c r="M172">
        <f t="shared" si="83"/>
        <v>1</v>
      </c>
      <c r="N172" s="323">
        <f t="shared" si="108"/>
        <v>77.5</v>
      </c>
      <c r="O172" s="323">
        <f t="shared" si="109"/>
        <v>75</v>
      </c>
      <c r="P172" s="323">
        <f t="shared" si="110"/>
        <v>87.5</v>
      </c>
      <c r="R172" s="323" t="str">
        <f t="shared" si="111"/>
        <v/>
      </c>
      <c r="X172" s="322">
        <f t="shared" si="86"/>
        <v>3</v>
      </c>
      <c r="Y172" s="322">
        <f t="shared" si="87"/>
        <v>3</v>
      </c>
      <c r="Z172" s="322">
        <f t="shared" si="88"/>
        <v>3</v>
      </c>
      <c r="AA172" s="322">
        <f t="shared" si="89"/>
        <v>4</v>
      </c>
      <c r="AB172" s="322">
        <f t="shared" si="90"/>
        <v>3</v>
      </c>
      <c r="AC172" s="322">
        <f t="shared" si="91"/>
        <v>3</v>
      </c>
      <c r="AD172" s="322">
        <f t="shared" si="92"/>
        <v>3</v>
      </c>
      <c r="AE172" s="322">
        <f t="shared" si="93"/>
        <v>3</v>
      </c>
      <c r="AF172" s="322">
        <f t="shared" si="94"/>
        <v>3</v>
      </c>
      <c r="AG172" s="322">
        <f t="shared" si="95"/>
        <v>3</v>
      </c>
      <c r="AI172">
        <f t="shared" si="96"/>
        <v>4</v>
      </c>
      <c r="AJ172">
        <f t="shared" si="97"/>
        <v>4</v>
      </c>
      <c r="AK172">
        <f t="shared" si="98"/>
        <v>4</v>
      </c>
      <c r="AL172">
        <f t="shared" si="99"/>
        <v>4</v>
      </c>
      <c r="AM172">
        <f t="shared" si="100"/>
        <v>4</v>
      </c>
      <c r="AN172">
        <f t="shared" si="101"/>
        <v>2</v>
      </c>
      <c r="AO172">
        <f t="shared" si="102"/>
        <v>1</v>
      </c>
      <c r="AP172">
        <f t="shared" si="103"/>
        <v>2</v>
      </c>
      <c r="AQ172">
        <f t="shared" si="104"/>
        <v>2</v>
      </c>
      <c r="AR172">
        <f t="shared" si="105"/>
        <v>2</v>
      </c>
      <c r="AT172">
        <f t="shared" si="84"/>
        <v>5</v>
      </c>
      <c r="AU172">
        <f t="shared" si="85"/>
        <v>0</v>
      </c>
      <c r="AZ172">
        <f t="shared" si="106"/>
        <v>10</v>
      </c>
      <c r="BA172">
        <f t="shared" si="82"/>
        <v>31</v>
      </c>
      <c r="BB172">
        <f t="shared" si="107"/>
        <v>3.1</v>
      </c>
    </row>
    <row r="173" spans="2:54" x14ac:dyDescent="0.15">
      <c r="B173" s="354">
        <v>4</v>
      </c>
      <c r="C173" s="354">
        <v>2</v>
      </c>
      <c r="D173" s="354">
        <v>3</v>
      </c>
      <c r="E173" s="354">
        <v>2</v>
      </c>
      <c r="F173" s="354">
        <v>4</v>
      </c>
      <c r="G173" s="354">
        <v>2</v>
      </c>
      <c r="H173" s="354">
        <v>3</v>
      </c>
      <c r="I173" s="354">
        <v>3</v>
      </c>
      <c r="J173" s="354">
        <v>3</v>
      </c>
      <c r="K173" s="355">
        <v>2</v>
      </c>
      <c r="M173">
        <f t="shared" si="83"/>
        <v>1</v>
      </c>
      <c r="N173" s="323">
        <f t="shared" si="108"/>
        <v>65</v>
      </c>
      <c r="O173" s="323">
        <f t="shared" si="109"/>
        <v>62.5</v>
      </c>
      <c r="P173" s="323">
        <f t="shared" si="110"/>
        <v>75</v>
      </c>
      <c r="R173" s="323" t="str">
        <f t="shared" si="111"/>
        <v/>
      </c>
      <c r="X173" s="322">
        <f t="shared" si="86"/>
        <v>3</v>
      </c>
      <c r="Y173" s="322">
        <f t="shared" si="87"/>
        <v>3</v>
      </c>
      <c r="Z173" s="322">
        <f t="shared" si="88"/>
        <v>2</v>
      </c>
      <c r="AA173" s="322">
        <f t="shared" si="89"/>
        <v>3</v>
      </c>
      <c r="AB173" s="322">
        <f t="shared" si="90"/>
        <v>3</v>
      </c>
      <c r="AC173" s="322">
        <f t="shared" si="91"/>
        <v>3</v>
      </c>
      <c r="AD173" s="322">
        <f t="shared" si="92"/>
        <v>2</v>
      </c>
      <c r="AE173" s="322">
        <f t="shared" si="93"/>
        <v>2</v>
      </c>
      <c r="AF173" s="322">
        <f t="shared" si="94"/>
        <v>2</v>
      </c>
      <c r="AG173" s="322">
        <f t="shared" si="95"/>
        <v>3</v>
      </c>
      <c r="AI173">
        <f t="shared" si="96"/>
        <v>4</v>
      </c>
      <c r="AJ173">
        <f t="shared" si="97"/>
        <v>3</v>
      </c>
      <c r="AK173">
        <f t="shared" si="98"/>
        <v>4</v>
      </c>
      <c r="AL173">
        <f t="shared" si="99"/>
        <v>3</v>
      </c>
      <c r="AM173">
        <f t="shared" si="100"/>
        <v>3</v>
      </c>
      <c r="AN173">
        <f t="shared" si="101"/>
        <v>2</v>
      </c>
      <c r="AO173">
        <f t="shared" si="102"/>
        <v>2</v>
      </c>
      <c r="AP173">
        <f t="shared" si="103"/>
        <v>2</v>
      </c>
      <c r="AQ173">
        <f t="shared" si="104"/>
        <v>3</v>
      </c>
      <c r="AR173">
        <f t="shared" si="105"/>
        <v>2</v>
      </c>
      <c r="AT173">
        <f t="shared" si="84"/>
        <v>2</v>
      </c>
      <c r="AU173">
        <f t="shared" si="85"/>
        <v>0</v>
      </c>
      <c r="AZ173">
        <f t="shared" si="106"/>
        <v>10</v>
      </c>
      <c r="BA173">
        <f t="shared" si="82"/>
        <v>26</v>
      </c>
      <c r="BB173">
        <f t="shared" si="107"/>
        <v>2.6</v>
      </c>
    </row>
    <row r="174" spans="2:54" x14ac:dyDescent="0.15">
      <c r="B174" s="354">
        <v>5</v>
      </c>
      <c r="C174" s="354">
        <v>1</v>
      </c>
      <c r="D174" s="354">
        <v>4</v>
      </c>
      <c r="E174" s="354">
        <v>1</v>
      </c>
      <c r="F174" s="354">
        <v>4</v>
      </c>
      <c r="G174" s="354">
        <v>2</v>
      </c>
      <c r="H174" s="354">
        <v>4</v>
      </c>
      <c r="I174" s="354">
        <v>1</v>
      </c>
      <c r="J174" s="354">
        <v>5</v>
      </c>
      <c r="K174" s="355">
        <v>2</v>
      </c>
      <c r="M174">
        <f t="shared" si="83"/>
        <v>1</v>
      </c>
      <c r="N174" s="323">
        <f t="shared" si="108"/>
        <v>87.5</v>
      </c>
      <c r="O174" s="323">
        <f t="shared" si="109"/>
        <v>87.5</v>
      </c>
      <c r="P174" s="323">
        <f t="shared" si="110"/>
        <v>87.5</v>
      </c>
      <c r="R174" s="323" t="str">
        <f t="shared" si="111"/>
        <v/>
      </c>
      <c r="X174" s="322">
        <f t="shared" si="86"/>
        <v>4</v>
      </c>
      <c r="Y174" s="322">
        <f t="shared" si="87"/>
        <v>4</v>
      </c>
      <c r="Z174" s="322">
        <f t="shared" si="88"/>
        <v>3</v>
      </c>
      <c r="AA174" s="322">
        <f t="shared" si="89"/>
        <v>4</v>
      </c>
      <c r="AB174" s="322">
        <f t="shared" si="90"/>
        <v>3</v>
      </c>
      <c r="AC174" s="322">
        <f t="shared" si="91"/>
        <v>3</v>
      </c>
      <c r="AD174" s="322">
        <f t="shared" si="92"/>
        <v>3</v>
      </c>
      <c r="AE174" s="322">
        <f t="shared" si="93"/>
        <v>4</v>
      </c>
      <c r="AF174" s="322">
        <f t="shared" si="94"/>
        <v>4</v>
      </c>
      <c r="AG174" s="322">
        <f t="shared" si="95"/>
        <v>3</v>
      </c>
      <c r="AI174">
        <f t="shared" si="96"/>
        <v>5</v>
      </c>
      <c r="AJ174">
        <f t="shared" si="97"/>
        <v>4</v>
      </c>
      <c r="AK174">
        <f t="shared" si="98"/>
        <v>4</v>
      </c>
      <c r="AL174">
        <f t="shared" si="99"/>
        <v>4</v>
      </c>
      <c r="AM174">
        <f t="shared" si="100"/>
        <v>5</v>
      </c>
      <c r="AN174">
        <f t="shared" si="101"/>
        <v>1</v>
      </c>
      <c r="AO174">
        <f t="shared" si="102"/>
        <v>1</v>
      </c>
      <c r="AP174">
        <f t="shared" si="103"/>
        <v>2</v>
      </c>
      <c r="AQ174">
        <f t="shared" si="104"/>
        <v>1</v>
      </c>
      <c r="AR174">
        <f t="shared" si="105"/>
        <v>2</v>
      </c>
      <c r="AT174">
        <f t="shared" si="84"/>
        <v>5</v>
      </c>
      <c r="AU174">
        <f t="shared" si="85"/>
        <v>0</v>
      </c>
      <c r="AZ174">
        <f t="shared" si="106"/>
        <v>10</v>
      </c>
      <c r="BA174">
        <f t="shared" si="82"/>
        <v>35</v>
      </c>
      <c r="BB174">
        <f t="shared" si="107"/>
        <v>3.5</v>
      </c>
    </row>
    <row r="175" spans="2:54" x14ac:dyDescent="0.15">
      <c r="B175" s="354">
        <v>5</v>
      </c>
      <c r="C175" s="354">
        <v>1</v>
      </c>
      <c r="D175" s="354">
        <v>5</v>
      </c>
      <c r="E175" s="354">
        <v>1</v>
      </c>
      <c r="F175" s="354">
        <v>4</v>
      </c>
      <c r="G175" s="354">
        <v>1</v>
      </c>
      <c r="H175" s="354">
        <v>4</v>
      </c>
      <c r="I175" s="354">
        <v>1</v>
      </c>
      <c r="J175" s="354">
        <v>5</v>
      </c>
      <c r="K175" s="355">
        <v>1</v>
      </c>
      <c r="M175">
        <f t="shared" si="83"/>
        <v>1</v>
      </c>
      <c r="N175" s="323">
        <f t="shared" si="108"/>
        <v>95</v>
      </c>
      <c r="O175" s="323">
        <f t="shared" si="109"/>
        <v>93.75</v>
      </c>
      <c r="P175" s="323">
        <f t="shared" si="110"/>
        <v>100</v>
      </c>
      <c r="R175" s="323" t="str">
        <f t="shared" si="111"/>
        <v/>
      </c>
      <c r="X175" s="322">
        <f t="shared" si="86"/>
        <v>4</v>
      </c>
      <c r="Y175" s="322">
        <f t="shared" si="87"/>
        <v>4</v>
      </c>
      <c r="Z175" s="322">
        <f t="shared" si="88"/>
        <v>4</v>
      </c>
      <c r="AA175" s="322">
        <f t="shared" si="89"/>
        <v>4</v>
      </c>
      <c r="AB175" s="322">
        <f t="shared" si="90"/>
        <v>3</v>
      </c>
      <c r="AC175" s="322">
        <f t="shared" si="91"/>
        <v>4</v>
      </c>
      <c r="AD175" s="322">
        <f t="shared" si="92"/>
        <v>3</v>
      </c>
      <c r="AE175" s="322">
        <f t="shared" si="93"/>
        <v>4</v>
      </c>
      <c r="AF175" s="322">
        <f t="shared" si="94"/>
        <v>4</v>
      </c>
      <c r="AG175" s="322">
        <f t="shared" si="95"/>
        <v>4</v>
      </c>
      <c r="AI175">
        <f t="shared" si="96"/>
        <v>5</v>
      </c>
      <c r="AJ175">
        <f t="shared" si="97"/>
        <v>5</v>
      </c>
      <c r="AK175">
        <f t="shared" si="98"/>
        <v>4</v>
      </c>
      <c r="AL175">
        <f t="shared" si="99"/>
        <v>4</v>
      </c>
      <c r="AM175">
        <f t="shared" si="100"/>
        <v>5</v>
      </c>
      <c r="AN175">
        <f t="shared" si="101"/>
        <v>1</v>
      </c>
      <c r="AO175">
        <f t="shared" si="102"/>
        <v>1</v>
      </c>
      <c r="AP175">
        <f t="shared" si="103"/>
        <v>1</v>
      </c>
      <c r="AQ175">
        <f t="shared" si="104"/>
        <v>1</v>
      </c>
      <c r="AR175">
        <f t="shared" si="105"/>
        <v>1</v>
      </c>
      <c r="AT175">
        <f t="shared" si="84"/>
        <v>5</v>
      </c>
      <c r="AU175">
        <f t="shared" si="85"/>
        <v>0</v>
      </c>
      <c r="AZ175">
        <f t="shared" si="106"/>
        <v>10</v>
      </c>
      <c r="BA175">
        <f t="shared" si="82"/>
        <v>38</v>
      </c>
      <c r="BB175">
        <f t="shared" si="107"/>
        <v>3.8</v>
      </c>
    </row>
    <row r="176" spans="2:54" x14ac:dyDescent="0.15">
      <c r="B176" s="354">
        <v>5</v>
      </c>
      <c r="C176" s="354">
        <v>1</v>
      </c>
      <c r="D176" s="354">
        <v>5</v>
      </c>
      <c r="E176" s="354">
        <v>1</v>
      </c>
      <c r="F176" s="354">
        <v>3</v>
      </c>
      <c r="G176" s="354">
        <v>1</v>
      </c>
      <c r="H176" s="354">
        <v>5</v>
      </c>
      <c r="I176" s="354">
        <v>1</v>
      </c>
      <c r="J176" s="354">
        <v>5</v>
      </c>
      <c r="K176" s="355">
        <v>1</v>
      </c>
      <c r="M176">
        <f t="shared" si="83"/>
        <v>1</v>
      </c>
      <c r="N176" s="323">
        <f t="shared" si="108"/>
        <v>95</v>
      </c>
      <c r="O176" s="323">
        <f t="shared" si="109"/>
        <v>93.75</v>
      </c>
      <c r="P176" s="323">
        <f t="shared" si="110"/>
        <v>100</v>
      </c>
      <c r="R176" s="323" t="str">
        <f t="shared" si="111"/>
        <v/>
      </c>
      <c r="X176" s="322">
        <f t="shared" si="86"/>
        <v>4</v>
      </c>
      <c r="Y176" s="322">
        <f t="shared" si="87"/>
        <v>4</v>
      </c>
      <c r="Z176" s="322">
        <f t="shared" si="88"/>
        <v>4</v>
      </c>
      <c r="AA176" s="322">
        <f t="shared" si="89"/>
        <v>4</v>
      </c>
      <c r="AB176" s="322">
        <f t="shared" si="90"/>
        <v>2</v>
      </c>
      <c r="AC176" s="322">
        <f t="shared" si="91"/>
        <v>4</v>
      </c>
      <c r="AD176" s="322">
        <f t="shared" si="92"/>
        <v>4</v>
      </c>
      <c r="AE176" s="322">
        <f t="shared" si="93"/>
        <v>4</v>
      </c>
      <c r="AF176" s="322">
        <f t="shared" si="94"/>
        <v>4</v>
      </c>
      <c r="AG176" s="322">
        <f t="shared" si="95"/>
        <v>4</v>
      </c>
      <c r="AI176">
        <f t="shared" si="96"/>
        <v>5</v>
      </c>
      <c r="AJ176">
        <f t="shared" si="97"/>
        <v>5</v>
      </c>
      <c r="AK176">
        <f t="shared" si="98"/>
        <v>3</v>
      </c>
      <c r="AL176">
        <f t="shared" si="99"/>
        <v>5</v>
      </c>
      <c r="AM176">
        <f t="shared" si="100"/>
        <v>5</v>
      </c>
      <c r="AN176">
        <f t="shared" si="101"/>
        <v>1</v>
      </c>
      <c r="AO176">
        <f t="shared" si="102"/>
        <v>1</v>
      </c>
      <c r="AP176">
        <f t="shared" si="103"/>
        <v>1</v>
      </c>
      <c r="AQ176">
        <f t="shared" si="104"/>
        <v>1</v>
      </c>
      <c r="AR176">
        <f t="shared" si="105"/>
        <v>1</v>
      </c>
      <c r="AT176">
        <f t="shared" si="84"/>
        <v>4</v>
      </c>
      <c r="AU176">
        <f t="shared" si="85"/>
        <v>0</v>
      </c>
      <c r="AZ176">
        <f t="shared" si="106"/>
        <v>10</v>
      </c>
      <c r="BA176">
        <f t="shared" si="82"/>
        <v>38</v>
      </c>
      <c r="BB176">
        <f t="shared" si="107"/>
        <v>3.8</v>
      </c>
    </row>
    <row r="177" spans="2:54" x14ac:dyDescent="0.15">
      <c r="B177" s="354">
        <v>5</v>
      </c>
      <c r="C177" s="354">
        <v>2</v>
      </c>
      <c r="D177" s="354">
        <v>4</v>
      </c>
      <c r="E177" s="354">
        <v>1</v>
      </c>
      <c r="F177" s="354">
        <v>3</v>
      </c>
      <c r="G177" s="354">
        <v>2</v>
      </c>
      <c r="H177" s="354">
        <v>4</v>
      </c>
      <c r="I177" s="354">
        <v>2</v>
      </c>
      <c r="J177" s="354">
        <v>4</v>
      </c>
      <c r="K177" s="355">
        <v>1</v>
      </c>
      <c r="M177">
        <f t="shared" si="83"/>
        <v>1</v>
      </c>
      <c r="N177" s="323">
        <f t="shared" si="108"/>
        <v>80</v>
      </c>
      <c r="O177" s="323">
        <f t="shared" si="109"/>
        <v>75</v>
      </c>
      <c r="P177" s="323">
        <f t="shared" si="110"/>
        <v>100</v>
      </c>
      <c r="R177" s="323" t="str">
        <f t="shared" si="111"/>
        <v/>
      </c>
      <c r="X177" s="322">
        <f t="shared" si="86"/>
        <v>4</v>
      </c>
      <c r="Y177" s="322">
        <f t="shared" si="87"/>
        <v>3</v>
      </c>
      <c r="Z177" s="322">
        <f t="shared" si="88"/>
        <v>3</v>
      </c>
      <c r="AA177" s="322">
        <f t="shared" si="89"/>
        <v>4</v>
      </c>
      <c r="AB177" s="322">
        <f t="shared" si="90"/>
        <v>2</v>
      </c>
      <c r="AC177" s="322">
        <f t="shared" si="91"/>
        <v>3</v>
      </c>
      <c r="AD177" s="322">
        <f t="shared" si="92"/>
        <v>3</v>
      </c>
      <c r="AE177" s="322">
        <f t="shared" si="93"/>
        <v>3</v>
      </c>
      <c r="AF177" s="322">
        <f t="shared" si="94"/>
        <v>3</v>
      </c>
      <c r="AG177" s="322">
        <f t="shared" si="95"/>
        <v>4</v>
      </c>
      <c r="AI177">
        <f t="shared" si="96"/>
        <v>5</v>
      </c>
      <c r="AJ177">
        <f t="shared" si="97"/>
        <v>4</v>
      </c>
      <c r="AK177">
        <f t="shared" si="98"/>
        <v>3</v>
      </c>
      <c r="AL177">
        <f t="shared" si="99"/>
        <v>4</v>
      </c>
      <c r="AM177">
        <f t="shared" si="100"/>
        <v>4</v>
      </c>
      <c r="AN177">
        <f t="shared" si="101"/>
        <v>2</v>
      </c>
      <c r="AO177">
        <f t="shared" si="102"/>
        <v>1</v>
      </c>
      <c r="AP177">
        <f t="shared" si="103"/>
        <v>2</v>
      </c>
      <c r="AQ177">
        <f t="shared" si="104"/>
        <v>2</v>
      </c>
      <c r="AR177">
        <f t="shared" si="105"/>
        <v>1</v>
      </c>
      <c r="AT177">
        <f t="shared" si="84"/>
        <v>4</v>
      </c>
      <c r="AU177">
        <f t="shared" si="85"/>
        <v>0</v>
      </c>
      <c r="AZ177">
        <f t="shared" si="106"/>
        <v>10</v>
      </c>
      <c r="BA177">
        <f t="shared" si="82"/>
        <v>32</v>
      </c>
      <c r="BB177">
        <f t="shared" si="107"/>
        <v>3.2</v>
      </c>
    </row>
    <row r="178" spans="2:54" x14ac:dyDescent="0.15">
      <c r="B178" s="354">
        <v>4</v>
      </c>
      <c r="C178" s="354">
        <v>3</v>
      </c>
      <c r="D178" s="354">
        <v>3</v>
      </c>
      <c r="E178" s="354">
        <v>4</v>
      </c>
      <c r="F178" s="354">
        <v>3</v>
      </c>
      <c r="G178" s="354">
        <v>5</v>
      </c>
      <c r="H178" s="354">
        <v>4</v>
      </c>
      <c r="I178" s="354">
        <v>2</v>
      </c>
      <c r="J178" s="354">
        <v>4</v>
      </c>
      <c r="K178" s="355">
        <v>3</v>
      </c>
      <c r="M178">
        <f t="shared" si="83"/>
        <v>1</v>
      </c>
      <c r="N178" s="323">
        <f t="shared" si="108"/>
        <v>52.5</v>
      </c>
      <c r="O178" s="323">
        <f t="shared" si="109"/>
        <v>56.25</v>
      </c>
      <c r="P178" s="323">
        <f t="shared" si="110"/>
        <v>37.5</v>
      </c>
      <c r="R178" s="323" t="str">
        <f t="shared" si="111"/>
        <v/>
      </c>
      <c r="X178" s="322">
        <f t="shared" si="86"/>
        <v>3</v>
      </c>
      <c r="Y178" s="322">
        <f t="shared" si="87"/>
        <v>2</v>
      </c>
      <c r="Z178" s="322">
        <f t="shared" si="88"/>
        <v>2</v>
      </c>
      <c r="AA178" s="322">
        <f t="shared" si="89"/>
        <v>1</v>
      </c>
      <c r="AB178" s="322">
        <f t="shared" si="90"/>
        <v>2</v>
      </c>
      <c r="AC178" s="322">
        <f t="shared" si="91"/>
        <v>0</v>
      </c>
      <c r="AD178" s="322">
        <f t="shared" si="92"/>
        <v>3</v>
      </c>
      <c r="AE178" s="322">
        <f t="shared" si="93"/>
        <v>3</v>
      </c>
      <c r="AF178" s="322">
        <f t="shared" si="94"/>
        <v>3</v>
      </c>
      <c r="AG178" s="322">
        <f t="shared" si="95"/>
        <v>2</v>
      </c>
      <c r="AI178">
        <f t="shared" si="96"/>
        <v>4</v>
      </c>
      <c r="AJ178">
        <f t="shared" si="97"/>
        <v>3</v>
      </c>
      <c r="AK178">
        <f t="shared" si="98"/>
        <v>3</v>
      </c>
      <c r="AL178">
        <f t="shared" si="99"/>
        <v>4</v>
      </c>
      <c r="AM178">
        <f t="shared" si="100"/>
        <v>4</v>
      </c>
      <c r="AN178">
        <f t="shared" si="101"/>
        <v>3</v>
      </c>
      <c r="AO178">
        <f t="shared" si="102"/>
        <v>4</v>
      </c>
      <c r="AP178">
        <f t="shared" si="103"/>
        <v>5</v>
      </c>
      <c r="AQ178">
        <f t="shared" si="104"/>
        <v>2</v>
      </c>
      <c r="AR178">
        <f t="shared" si="105"/>
        <v>3</v>
      </c>
      <c r="AT178">
        <f t="shared" si="84"/>
        <v>5</v>
      </c>
      <c r="AU178">
        <f t="shared" si="85"/>
        <v>0</v>
      </c>
      <c r="AZ178">
        <f t="shared" si="106"/>
        <v>10</v>
      </c>
      <c r="BA178">
        <f t="shared" si="82"/>
        <v>21</v>
      </c>
      <c r="BB178">
        <f t="shared" si="107"/>
        <v>2.1</v>
      </c>
    </row>
    <row r="179" spans="2:54" x14ac:dyDescent="0.15">
      <c r="B179" s="354">
        <v>5</v>
      </c>
      <c r="C179" s="354">
        <v>1</v>
      </c>
      <c r="D179" s="354">
        <v>4</v>
      </c>
      <c r="E179" s="354">
        <v>1</v>
      </c>
      <c r="F179" s="354">
        <v>3</v>
      </c>
      <c r="G179" s="354">
        <v>1</v>
      </c>
      <c r="H179" s="354">
        <v>3</v>
      </c>
      <c r="I179" s="354">
        <v>4</v>
      </c>
      <c r="J179" s="354">
        <v>1</v>
      </c>
      <c r="K179" s="355">
        <v>3</v>
      </c>
      <c r="M179">
        <f t="shared" si="83"/>
        <v>1</v>
      </c>
      <c r="N179" s="323">
        <f t="shared" si="108"/>
        <v>65</v>
      </c>
      <c r="O179" s="323">
        <f t="shared" si="109"/>
        <v>62.5</v>
      </c>
      <c r="P179" s="323">
        <f t="shared" si="110"/>
        <v>75</v>
      </c>
      <c r="R179" s="323" t="str">
        <f t="shared" si="111"/>
        <v/>
      </c>
      <c r="X179" s="322">
        <f t="shared" si="86"/>
        <v>4</v>
      </c>
      <c r="Y179" s="322">
        <f t="shared" si="87"/>
        <v>4</v>
      </c>
      <c r="Z179" s="322">
        <f t="shared" si="88"/>
        <v>3</v>
      </c>
      <c r="AA179" s="322">
        <f t="shared" si="89"/>
        <v>4</v>
      </c>
      <c r="AB179" s="322">
        <f t="shared" si="90"/>
        <v>2</v>
      </c>
      <c r="AC179" s="322">
        <f t="shared" si="91"/>
        <v>4</v>
      </c>
      <c r="AD179" s="322">
        <f t="shared" si="92"/>
        <v>2</v>
      </c>
      <c r="AE179" s="322">
        <f t="shared" si="93"/>
        <v>1</v>
      </c>
      <c r="AF179" s="322">
        <f t="shared" si="94"/>
        <v>0</v>
      </c>
      <c r="AG179" s="322">
        <f t="shared" si="95"/>
        <v>2</v>
      </c>
      <c r="AI179">
        <f t="shared" si="96"/>
        <v>5</v>
      </c>
      <c r="AJ179">
        <f t="shared" si="97"/>
        <v>4</v>
      </c>
      <c r="AK179">
        <f t="shared" si="98"/>
        <v>3</v>
      </c>
      <c r="AL179">
        <f t="shared" si="99"/>
        <v>3</v>
      </c>
      <c r="AM179">
        <f t="shared" si="100"/>
        <v>1</v>
      </c>
      <c r="AN179">
        <f t="shared" si="101"/>
        <v>1</v>
      </c>
      <c r="AO179">
        <f t="shared" si="102"/>
        <v>1</v>
      </c>
      <c r="AP179">
        <f t="shared" si="103"/>
        <v>1</v>
      </c>
      <c r="AQ179">
        <f t="shared" si="104"/>
        <v>4</v>
      </c>
      <c r="AR179">
        <f t="shared" si="105"/>
        <v>3</v>
      </c>
      <c r="AT179">
        <f t="shared" si="84"/>
        <v>3</v>
      </c>
      <c r="AU179">
        <f t="shared" si="85"/>
        <v>0</v>
      </c>
      <c r="AZ179">
        <f t="shared" si="106"/>
        <v>10</v>
      </c>
      <c r="BA179">
        <f t="shared" si="82"/>
        <v>26</v>
      </c>
      <c r="BB179">
        <f t="shared" si="107"/>
        <v>2.6</v>
      </c>
    </row>
    <row r="180" spans="2:54" x14ac:dyDescent="0.15">
      <c r="B180" s="354">
        <v>3</v>
      </c>
      <c r="C180" s="354">
        <v>2</v>
      </c>
      <c r="D180" s="354">
        <v>4</v>
      </c>
      <c r="E180" s="354">
        <v>3</v>
      </c>
      <c r="F180" s="354">
        <v>3</v>
      </c>
      <c r="G180" s="354">
        <v>3</v>
      </c>
      <c r="H180" s="354">
        <v>1</v>
      </c>
      <c r="I180" s="354">
        <v>2</v>
      </c>
      <c r="J180" s="354">
        <v>3</v>
      </c>
      <c r="K180" s="355">
        <v>2</v>
      </c>
      <c r="M180">
        <f t="shared" si="83"/>
        <v>1</v>
      </c>
      <c r="N180" s="323">
        <f t="shared" si="108"/>
        <v>55</v>
      </c>
      <c r="O180" s="323">
        <f t="shared" si="109"/>
        <v>53.125</v>
      </c>
      <c r="P180" s="323">
        <f t="shared" si="110"/>
        <v>62.5</v>
      </c>
      <c r="R180" s="323" t="str">
        <f t="shared" si="111"/>
        <v/>
      </c>
      <c r="X180" s="322">
        <f t="shared" si="86"/>
        <v>2</v>
      </c>
      <c r="Y180" s="322">
        <f t="shared" si="87"/>
        <v>3</v>
      </c>
      <c r="Z180" s="322">
        <f t="shared" si="88"/>
        <v>3</v>
      </c>
      <c r="AA180" s="322">
        <f t="shared" si="89"/>
        <v>2</v>
      </c>
      <c r="AB180" s="322">
        <f t="shared" si="90"/>
        <v>2</v>
      </c>
      <c r="AC180" s="322">
        <f t="shared" si="91"/>
        <v>2</v>
      </c>
      <c r="AD180" s="322">
        <f t="shared" si="92"/>
        <v>0</v>
      </c>
      <c r="AE180" s="322">
        <f t="shared" si="93"/>
        <v>3</v>
      </c>
      <c r="AF180" s="322">
        <f t="shared" si="94"/>
        <v>2</v>
      </c>
      <c r="AG180" s="322">
        <f t="shared" si="95"/>
        <v>3</v>
      </c>
      <c r="AI180">
        <f t="shared" si="96"/>
        <v>3</v>
      </c>
      <c r="AJ180">
        <f t="shared" si="97"/>
        <v>4</v>
      </c>
      <c r="AK180">
        <f t="shared" si="98"/>
        <v>3</v>
      </c>
      <c r="AL180">
        <f t="shared" si="99"/>
        <v>1</v>
      </c>
      <c r="AM180">
        <f t="shared" si="100"/>
        <v>3</v>
      </c>
      <c r="AN180">
        <f t="shared" si="101"/>
        <v>2</v>
      </c>
      <c r="AO180">
        <f t="shared" si="102"/>
        <v>3</v>
      </c>
      <c r="AP180">
        <f t="shared" si="103"/>
        <v>3</v>
      </c>
      <c r="AQ180">
        <f t="shared" si="104"/>
        <v>2</v>
      </c>
      <c r="AR180">
        <f t="shared" si="105"/>
        <v>2</v>
      </c>
      <c r="AT180">
        <f t="shared" si="84"/>
        <v>1</v>
      </c>
      <c r="AU180">
        <f t="shared" si="85"/>
        <v>0</v>
      </c>
      <c r="AZ180">
        <f t="shared" si="106"/>
        <v>10</v>
      </c>
      <c r="BA180">
        <f t="shared" si="82"/>
        <v>22</v>
      </c>
      <c r="BB180">
        <f t="shared" si="107"/>
        <v>2.2000000000000002</v>
      </c>
    </row>
    <row r="181" spans="2:54" x14ac:dyDescent="0.15">
      <c r="B181" s="354">
        <v>5</v>
      </c>
      <c r="C181" s="354">
        <v>1</v>
      </c>
      <c r="D181" s="354">
        <v>4</v>
      </c>
      <c r="E181" s="354">
        <v>1</v>
      </c>
      <c r="F181" s="354">
        <v>4</v>
      </c>
      <c r="G181" s="354">
        <v>1</v>
      </c>
      <c r="H181" s="354">
        <v>4</v>
      </c>
      <c r="I181" s="354">
        <v>1</v>
      </c>
      <c r="J181" s="354">
        <v>4</v>
      </c>
      <c r="K181" s="355">
        <v>3</v>
      </c>
      <c r="M181">
        <f t="shared" si="83"/>
        <v>1</v>
      </c>
      <c r="N181" s="323">
        <f t="shared" si="108"/>
        <v>85</v>
      </c>
      <c r="O181" s="323">
        <f t="shared" si="109"/>
        <v>87.5</v>
      </c>
      <c r="P181" s="323">
        <f t="shared" si="110"/>
        <v>75</v>
      </c>
      <c r="R181" s="323" t="str">
        <f t="shared" si="111"/>
        <v/>
      </c>
      <c r="X181" s="322">
        <f t="shared" si="86"/>
        <v>4</v>
      </c>
      <c r="Y181" s="322">
        <f t="shared" si="87"/>
        <v>4</v>
      </c>
      <c r="Z181" s="322">
        <f t="shared" si="88"/>
        <v>3</v>
      </c>
      <c r="AA181" s="322">
        <f t="shared" si="89"/>
        <v>4</v>
      </c>
      <c r="AB181" s="322">
        <f t="shared" si="90"/>
        <v>3</v>
      </c>
      <c r="AC181" s="322">
        <f t="shared" si="91"/>
        <v>4</v>
      </c>
      <c r="AD181" s="322">
        <f t="shared" si="92"/>
        <v>3</v>
      </c>
      <c r="AE181" s="322">
        <f t="shared" si="93"/>
        <v>4</v>
      </c>
      <c r="AF181" s="322">
        <f t="shared" si="94"/>
        <v>3</v>
      </c>
      <c r="AG181" s="322">
        <f t="shared" si="95"/>
        <v>2</v>
      </c>
      <c r="AI181">
        <f t="shared" si="96"/>
        <v>5</v>
      </c>
      <c r="AJ181">
        <f t="shared" si="97"/>
        <v>4</v>
      </c>
      <c r="AK181">
        <f t="shared" si="98"/>
        <v>4</v>
      </c>
      <c r="AL181">
        <f t="shared" si="99"/>
        <v>4</v>
      </c>
      <c r="AM181">
        <f t="shared" si="100"/>
        <v>4</v>
      </c>
      <c r="AN181">
        <f t="shared" si="101"/>
        <v>1</v>
      </c>
      <c r="AO181">
        <f t="shared" si="102"/>
        <v>1</v>
      </c>
      <c r="AP181">
        <f t="shared" si="103"/>
        <v>1</v>
      </c>
      <c r="AQ181">
        <f t="shared" si="104"/>
        <v>1</v>
      </c>
      <c r="AR181">
        <f t="shared" si="105"/>
        <v>3</v>
      </c>
      <c r="AT181">
        <f t="shared" si="84"/>
        <v>5</v>
      </c>
      <c r="AU181">
        <f t="shared" si="85"/>
        <v>0</v>
      </c>
      <c r="AZ181">
        <f t="shared" si="106"/>
        <v>10</v>
      </c>
      <c r="BA181">
        <f t="shared" si="82"/>
        <v>34</v>
      </c>
      <c r="BB181">
        <f t="shared" si="107"/>
        <v>3.4</v>
      </c>
    </row>
    <row r="182" spans="2:54" x14ac:dyDescent="0.15">
      <c r="B182" s="354">
        <v>5</v>
      </c>
      <c r="C182" s="354">
        <v>2</v>
      </c>
      <c r="D182" s="354">
        <v>4</v>
      </c>
      <c r="E182" s="354">
        <v>2</v>
      </c>
      <c r="F182" s="354">
        <v>3</v>
      </c>
      <c r="G182" s="354">
        <v>2</v>
      </c>
      <c r="H182" s="354">
        <v>3</v>
      </c>
      <c r="I182" s="354">
        <v>2</v>
      </c>
      <c r="J182" s="354">
        <v>4</v>
      </c>
      <c r="K182" s="355">
        <v>3</v>
      </c>
      <c r="M182">
        <f t="shared" si="83"/>
        <v>1</v>
      </c>
      <c r="N182" s="323">
        <f t="shared" si="108"/>
        <v>70</v>
      </c>
      <c r="O182" s="323">
        <f t="shared" si="109"/>
        <v>71.875</v>
      </c>
      <c r="P182" s="323">
        <f t="shared" si="110"/>
        <v>62.5</v>
      </c>
      <c r="R182" s="323" t="str">
        <f t="shared" si="111"/>
        <v/>
      </c>
      <c r="X182" s="322">
        <f t="shared" si="86"/>
        <v>4</v>
      </c>
      <c r="Y182" s="322">
        <f t="shared" si="87"/>
        <v>3</v>
      </c>
      <c r="Z182" s="322">
        <f t="shared" si="88"/>
        <v>3</v>
      </c>
      <c r="AA182" s="322">
        <f t="shared" si="89"/>
        <v>3</v>
      </c>
      <c r="AB182" s="322">
        <f t="shared" si="90"/>
        <v>2</v>
      </c>
      <c r="AC182" s="322">
        <f t="shared" si="91"/>
        <v>3</v>
      </c>
      <c r="AD182" s="322">
        <f t="shared" si="92"/>
        <v>2</v>
      </c>
      <c r="AE182" s="322">
        <f t="shared" si="93"/>
        <v>3</v>
      </c>
      <c r="AF182" s="322">
        <f t="shared" si="94"/>
        <v>3</v>
      </c>
      <c r="AG182" s="322">
        <f t="shared" si="95"/>
        <v>2</v>
      </c>
      <c r="AI182">
        <f t="shared" si="96"/>
        <v>5</v>
      </c>
      <c r="AJ182">
        <f t="shared" si="97"/>
        <v>4</v>
      </c>
      <c r="AK182">
        <f t="shared" si="98"/>
        <v>3</v>
      </c>
      <c r="AL182">
        <f t="shared" si="99"/>
        <v>3</v>
      </c>
      <c r="AM182">
        <f t="shared" si="100"/>
        <v>4</v>
      </c>
      <c r="AN182">
        <f t="shared" si="101"/>
        <v>2</v>
      </c>
      <c r="AO182">
        <f t="shared" si="102"/>
        <v>2</v>
      </c>
      <c r="AP182">
        <f t="shared" si="103"/>
        <v>2</v>
      </c>
      <c r="AQ182">
        <f t="shared" si="104"/>
        <v>2</v>
      </c>
      <c r="AR182">
        <f t="shared" si="105"/>
        <v>3</v>
      </c>
      <c r="AT182">
        <f t="shared" si="84"/>
        <v>3</v>
      </c>
      <c r="AU182">
        <f t="shared" si="85"/>
        <v>0</v>
      </c>
      <c r="AZ182">
        <f t="shared" si="106"/>
        <v>10</v>
      </c>
      <c r="BA182">
        <f t="shared" si="82"/>
        <v>28</v>
      </c>
      <c r="BB182">
        <f t="shared" si="107"/>
        <v>2.8</v>
      </c>
    </row>
    <row r="183" spans="2:54" x14ac:dyDescent="0.15">
      <c r="B183" s="354">
        <v>5</v>
      </c>
      <c r="C183" s="354">
        <v>1</v>
      </c>
      <c r="D183" s="354">
        <v>5</v>
      </c>
      <c r="E183" s="354">
        <v>1</v>
      </c>
      <c r="F183" s="354">
        <v>5</v>
      </c>
      <c r="G183" s="354">
        <v>1</v>
      </c>
      <c r="H183" s="354">
        <v>5</v>
      </c>
      <c r="I183" s="354">
        <v>1</v>
      </c>
      <c r="J183" s="354">
        <v>5</v>
      </c>
      <c r="K183" s="355">
        <v>1</v>
      </c>
      <c r="M183">
        <f t="shared" si="83"/>
        <v>1</v>
      </c>
      <c r="N183" s="323">
        <f t="shared" si="108"/>
        <v>100</v>
      </c>
      <c r="O183" s="323">
        <f t="shared" si="109"/>
        <v>100</v>
      </c>
      <c r="P183" s="323">
        <f t="shared" si="110"/>
        <v>100</v>
      </c>
      <c r="R183" s="323" t="str">
        <f t="shared" si="111"/>
        <v/>
      </c>
      <c r="X183" s="322">
        <f t="shared" si="86"/>
        <v>4</v>
      </c>
      <c r="Y183" s="322">
        <f t="shared" si="87"/>
        <v>4</v>
      </c>
      <c r="Z183" s="322">
        <f t="shared" si="88"/>
        <v>4</v>
      </c>
      <c r="AA183" s="322">
        <f t="shared" si="89"/>
        <v>4</v>
      </c>
      <c r="AB183" s="322">
        <f t="shared" si="90"/>
        <v>4</v>
      </c>
      <c r="AC183" s="322">
        <f t="shared" si="91"/>
        <v>4</v>
      </c>
      <c r="AD183" s="322">
        <f t="shared" si="92"/>
        <v>4</v>
      </c>
      <c r="AE183" s="322">
        <f t="shared" si="93"/>
        <v>4</v>
      </c>
      <c r="AF183" s="322">
        <f t="shared" si="94"/>
        <v>4</v>
      </c>
      <c r="AG183" s="322">
        <f t="shared" si="95"/>
        <v>4</v>
      </c>
      <c r="AI183">
        <f t="shared" si="96"/>
        <v>5</v>
      </c>
      <c r="AJ183">
        <f t="shared" si="97"/>
        <v>5</v>
      </c>
      <c r="AK183">
        <f t="shared" si="98"/>
        <v>5</v>
      </c>
      <c r="AL183">
        <f t="shared" si="99"/>
        <v>5</v>
      </c>
      <c r="AM183">
        <f t="shared" si="100"/>
        <v>5</v>
      </c>
      <c r="AN183">
        <f t="shared" si="101"/>
        <v>1</v>
      </c>
      <c r="AO183">
        <f t="shared" si="102"/>
        <v>1</v>
      </c>
      <c r="AP183">
        <f t="shared" si="103"/>
        <v>1</v>
      </c>
      <c r="AQ183">
        <f t="shared" si="104"/>
        <v>1</v>
      </c>
      <c r="AR183">
        <f t="shared" si="105"/>
        <v>1</v>
      </c>
      <c r="AT183">
        <f t="shared" si="84"/>
        <v>5</v>
      </c>
      <c r="AU183">
        <f t="shared" si="85"/>
        <v>0</v>
      </c>
      <c r="AZ183">
        <f t="shared" si="106"/>
        <v>10</v>
      </c>
      <c r="BA183">
        <f t="shared" si="82"/>
        <v>40</v>
      </c>
      <c r="BB183">
        <f t="shared" si="107"/>
        <v>4</v>
      </c>
    </row>
    <row r="184" spans="2:54" x14ac:dyDescent="0.15">
      <c r="B184" s="347"/>
      <c r="C184" s="347"/>
      <c r="D184" s="347"/>
      <c r="E184" s="347"/>
      <c r="F184" s="347"/>
      <c r="G184" s="347"/>
      <c r="H184" s="347"/>
      <c r="I184" s="347"/>
      <c r="J184" s="347"/>
      <c r="K184" s="347"/>
      <c r="M184">
        <f t="shared" si="83"/>
        <v>0</v>
      </c>
      <c r="N184" s="323" t="str">
        <f t="shared" si="108"/>
        <v/>
      </c>
      <c r="O184" s="323" t="str">
        <f t="shared" si="109"/>
        <v/>
      </c>
      <c r="P184" s="323" t="str">
        <f t="shared" si="110"/>
        <v/>
      </c>
      <c r="R184" s="323" t="str">
        <f t="shared" si="111"/>
        <v/>
      </c>
      <c r="X184" s="322" t="str">
        <f t="shared" si="86"/>
        <v/>
      </c>
      <c r="Y184" s="322" t="str">
        <f t="shared" si="87"/>
        <v/>
      </c>
      <c r="Z184" s="322" t="str">
        <f t="shared" si="88"/>
        <v/>
      </c>
      <c r="AA184" s="322" t="str">
        <f t="shared" si="89"/>
        <v/>
      </c>
      <c r="AB184" s="322" t="str">
        <f t="shared" si="90"/>
        <v/>
      </c>
      <c r="AC184" s="322" t="str">
        <f t="shared" si="91"/>
        <v/>
      </c>
      <c r="AD184" s="322" t="str">
        <f t="shared" si="92"/>
        <v/>
      </c>
      <c r="AE184" s="322" t="str">
        <f t="shared" si="93"/>
        <v/>
      </c>
      <c r="AF184" s="322" t="str">
        <f t="shared" si="94"/>
        <v/>
      </c>
      <c r="AG184" s="322" t="str">
        <f t="shared" si="95"/>
        <v/>
      </c>
      <c r="AI184">
        <f t="shared" si="96"/>
        <v>0</v>
      </c>
      <c r="AJ184">
        <f t="shared" si="97"/>
        <v>0</v>
      </c>
      <c r="AK184">
        <f t="shared" si="98"/>
        <v>0</v>
      </c>
      <c r="AL184">
        <f t="shared" si="99"/>
        <v>0</v>
      </c>
      <c r="AM184">
        <f t="shared" si="100"/>
        <v>0</v>
      </c>
      <c r="AN184">
        <f t="shared" si="101"/>
        <v>0</v>
      </c>
      <c r="AO184">
        <f t="shared" si="102"/>
        <v>0</v>
      </c>
      <c r="AP184">
        <f t="shared" si="103"/>
        <v>0</v>
      </c>
      <c r="AQ184">
        <f t="shared" si="104"/>
        <v>0</v>
      </c>
      <c r="AR184">
        <f t="shared" si="105"/>
        <v>0</v>
      </c>
      <c r="AT184">
        <f t="shared" si="84"/>
        <v>0</v>
      </c>
      <c r="AU184">
        <f t="shared" si="85"/>
        <v>0</v>
      </c>
      <c r="AZ184">
        <f t="shared" si="106"/>
        <v>0</v>
      </c>
      <c r="BA184" t="str">
        <f t="shared" si="82"/>
        <v/>
      </c>
      <c r="BB184" t="str">
        <f t="shared" si="107"/>
        <v/>
      </c>
    </row>
    <row r="185" spans="2:54" x14ac:dyDescent="0.15">
      <c r="B185" s="347"/>
      <c r="C185" s="347"/>
      <c r="D185" s="347"/>
      <c r="E185" s="347"/>
      <c r="F185" s="347"/>
      <c r="G185" s="347"/>
      <c r="H185" s="347"/>
      <c r="I185" s="347"/>
      <c r="J185" s="347"/>
      <c r="K185" s="347"/>
      <c r="M185">
        <f t="shared" si="83"/>
        <v>0</v>
      </c>
      <c r="N185" s="323" t="str">
        <f t="shared" si="108"/>
        <v/>
      </c>
      <c r="O185" s="323" t="str">
        <f t="shared" si="109"/>
        <v/>
      </c>
      <c r="P185" s="323" t="str">
        <f t="shared" si="110"/>
        <v/>
      </c>
      <c r="R185" s="323" t="str">
        <f t="shared" si="111"/>
        <v/>
      </c>
      <c r="X185" s="322" t="str">
        <f t="shared" si="86"/>
        <v/>
      </c>
      <c r="Y185" s="322" t="str">
        <f t="shared" si="87"/>
        <v/>
      </c>
      <c r="Z185" s="322" t="str">
        <f t="shared" si="88"/>
        <v/>
      </c>
      <c r="AA185" s="322" t="str">
        <f t="shared" si="89"/>
        <v/>
      </c>
      <c r="AB185" s="322" t="str">
        <f t="shared" si="90"/>
        <v/>
      </c>
      <c r="AC185" s="322" t="str">
        <f t="shared" si="91"/>
        <v/>
      </c>
      <c r="AD185" s="322" t="str">
        <f t="shared" si="92"/>
        <v/>
      </c>
      <c r="AE185" s="322" t="str">
        <f t="shared" si="93"/>
        <v/>
      </c>
      <c r="AF185" s="322" t="str">
        <f t="shared" si="94"/>
        <v/>
      </c>
      <c r="AG185" s="322" t="str">
        <f t="shared" si="95"/>
        <v/>
      </c>
      <c r="AI185">
        <f t="shared" si="96"/>
        <v>0</v>
      </c>
      <c r="AJ185">
        <f t="shared" si="97"/>
        <v>0</v>
      </c>
      <c r="AK185">
        <f t="shared" si="98"/>
        <v>0</v>
      </c>
      <c r="AL185">
        <f t="shared" si="99"/>
        <v>0</v>
      </c>
      <c r="AM185">
        <f t="shared" si="100"/>
        <v>0</v>
      </c>
      <c r="AN185">
        <f t="shared" si="101"/>
        <v>0</v>
      </c>
      <c r="AO185">
        <f t="shared" si="102"/>
        <v>0</v>
      </c>
      <c r="AP185">
        <f t="shared" si="103"/>
        <v>0</v>
      </c>
      <c r="AQ185">
        <f t="shared" si="104"/>
        <v>0</v>
      </c>
      <c r="AR185">
        <f t="shared" si="105"/>
        <v>0</v>
      </c>
      <c r="AT185">
        <f t="shared" si="84"/>
        <v>0</v>
      </c>
      <c r="AU185">
        <f t="shared" si="85"/>
        <v>0</v>
      </c>
      <c r="AZ185">
        <f t="shared" si="106"/>
        <v>0</v>
      </c>
      <c r="BA185" t="str">
        <f t="shared" si="82"/>
        <v/>
      </c>
      <c r="BB185" t="str">
        <f t="shared" si="107"/>
        <v/>
      </c>
    </row>
    <row r="186" spans="2:54" x14ac:dyDescent="0.15">
      <c r="B186" s="347"/>
      <c r="C186" s="347"/>
      <c r="D186" s="347"/>
      <c r="E186" s="347"/>
      <c r="F186" s="347"/>
      <c r="G186" s="347"/>
      <c r="H186" s="347"/>
      <c r="I186" s="347"/>
      <c r="J186" s="347"/>
      <c r="K186" s="347"/>
      <c r="M186">
        <f t="shared" si="83"/>
        <v>0</v>
      </c>
      <c r="N186" s="323" t="str">
        <f t="shared" si="108"/>
        <v/>
      </c>
      <c r="O186" s="323" t="str">
        <f t="shared" si="109"/>
        <v/>
      </c>
      <c r="P186" s="323" t="str">
        <f t="shared" si="110"/>
        <v/>
      </c>
      <c r="R186" s="323" t="str">
        <f t="shared" si="111"/>
        <v/>
      </c>
      <c r="X186" s="322" t="str">
        <f t="shared" si="86"/>
        <v/>
      </c>
      <c r="Y186" s="322" t="str">
        <f t="shared" si="87"/>
        <v/>
      </c>
      <c r="Z186" s="322" t="str">
        <f t="shared" si="88"/>
        <v/>
      </c>
      <c r="AA186" s="322" t="str">
        <f t="shared" si="89"/>
        <v/>
      </c>
      <c r="AB186" s="322" t="str">
        <f t="shared" si="90"/>
        <v/>
      </c>
      <c r="AC186" s="322" t="str">
        <f t="shared" si="91"/>
        <v/>
      </c>
      <c r="AD186" s="322" t="str">
        <f t="shared" si="92"/>
        <v/>
      </c>
      <c r="AE186" s="322" t="str">
        <f t="shared" si="93"/>
        <v/>
      </c>
      <c r="AF186" s="322" t="str">
        <f t="shared" si="94"/>
        <v/>
      </c>
      <c r="AG186" s="322" t="str">
        <f t="shared" si="95"/>
        <v/>
      </c>
      <c r="AI186">
        <f t="shared" si="96"/>
        <v>0</v>
      </c>
      <c r="AJ186">
        <f t="shared" si="97"/>
        <v>0</v>
      </c>
      <c r="AK186">
        <f t="shared" si="98"/>
        <v>0</v>
      </c>
      <c r="AL186">
        <f t="shared" si="99"/>
        <v>0</v>
      </c>
      <c r="AM186">
        <f t="shared" si="100"/>
        <v>0</v>
      </c>
      <c r="AN186">
        <f t="shared" si="101"/>
        <v>0</v>
      </c>
      <c r="AO186">
        <f t="shared" si="102"/>
        <v>0</v>
      </c>
      <c r="AP186">
        <f t="shared" si="103"/>
        <v>0</v>
      </c>
      <c r="AQ186">
        <f t="shared" si="104"/>
        <v>0</v>
      </c>
      <c r="AR186">
        <f t="shared" si="105"/>
        <v>0</v>
      </c>
      <c r="AT186">
        <f t="shared" si="84"/>
        <v>0</v>
      </c>
      <c r="AU186">
        <f t="shared" si="85"/>
        <v>0</v>
      </c>
      <c r="AZ186">
        <f t="shared" si="106"/>
        <v>0</v>
      </c>
      <c r="BA186" t="str">
        <f t="shared" si="82"/>
        <v/>
      </c>
      <c r="BB186" t="str">
        <f t="shared" si="107"/>
        <v/>
      </c>
    </row>
    <row r="187" spans="2:54" x14ac:dyDescent="0.15">
      <c r="B187" s="347"/>
      <c r="C187" s="347"/>
      <c r="D187" s="347"/>
      <c r="E187" s="347"/>
      <c r="F187" s="347"/>
      <c r="G187" s="347"/>
      <c r="H187" s="347"/>
      <c r="I187" s="347"/>
      <c r="J187" s="347"/>
      <c r="K187" s="347"/>
      <c r="M187">
        <f t="shared" si="83"/>
        <v>0</v>
      </c>
      <c r="N187" s="323" t="str">
        <f t="shared" si="108"/>
        <v/>
      </c>
      <c r="O187" s="323" t="str">
        <f t="shared" si="109"/>
        <v/>
      </c>
      <c r="P187" s="323" t="str">
        <f t="shared" si="110"/>
        <v/>
      </c>
      <c r="R187" s="323" t="str">
        <f t="shared" si="111"/>
        <v/>
      </c>
      <c r="X187" s="322" t="str">
        <f t="shared" si="86"/>
        <v/>
      </c>
      <c r="Y187" s="322" t="str">
        <f t="shared" si="87"/>
        <v/>
      </c>
      <c r="Z187" s="322" t="str">
        <f t="shared" si="88"/>
        <v/>
      </c>
      <c r="AA187" s="322" t="str">
        <f t="shared" si="89"/>
        <v/>
      </c>
      <c r="AB187" s="322" t="str">
        <f t="shared" si="90"/>
        <v/>
      </c>
      <c r="AC187" s="322" t="str">
        <f t="shared" si="91"/>
        <v/>
      </c>
      <c r="AD187" s="322" t="str">
        <f t="shared" si="92"/>
        <v/>
      </c>
      <c r="AE187" s="322" t="str">
        <f t="shared" si="93"/>
        <v/>
      </c>
      <c r="AF187" s="322" t="str">
        <f t="shared" si="94"/>
        <v/>
      </c>
      <c r="AG187" s="322" t="str">
        <f t="shared" si="95"/>
        <v/>
      </c>
      <c r="AI187">
        <f t="shared" si="96"/>
        <v>0</v>
      </c>
      <c r="AJ187">
        <f t="shared" si="97"/>
        <v>0</v>
      </c>
      <c r="AK187">
        <f t="shared" si="98"/>
        <v>0</v>
      </c>
      <c r="AL187">
        <f t="shared" si="99"/>
        <v>0</v>
      </c>
      <c r="AM187">
        <f t="shared" si="100"/>
        <v>0</v>
      </c>
      <c r="AN187">
        <f t="shared" si="101"/>
        <v>0</v>
      </c>
      <c r="AO187">
        <f t="shared" si="102"/>
        <v>0</v>
      </c>
      <c r="AP187">
        <f t="shared" si="103"/>
        <v>0</v>
      </c>
      <c r="AQ187">
        <f t="shared" si="104"/>
        <v>0</v>
      </c>
      <c r="AR187">
        <f t="shared" si="105"/>
        <v>0</v>
      </c>
      <c r="AT187">
        <f t="shared" si="84"/>
        <v>0</v>
      </c>
      <c r="AU187">
        <f t="shared" si="85"/>
        <v>0</v>
      </c>
      <c r="AZ187">
        <f t="shared" si="106"/>
        <v>0</v>
      </c>
      <c r="BA187" t="str">
        <f t="shared" si="82"/>
        <v/>
      </c>
      <c r="BB187" t="str">
        <f t="shared" si="107"/>
        <v/>
      </c>
    </row>
    <row r="188" spans="2:54" x14ac:dyDescent="0.15">
      <c r="B188" s="347"/>
      <c r="C188" s="347"/>
      <c r="D188" s="347"/>
      <c r="E188" s="347"/>
      <c r="F188" s="347"/>
      <c r="G188" s="347"/>
      <c r="H188" s="347"/>
      <c r="I188" s="347"/>
      <c r="J188" s="347"/>
      <c r="K188" s="347"/>
      <c r="M188">
        <f t="shared" si="83"/>
        <v>0</v>
      </c>
      <c r="N188" s="323" t="str">
        <f t="shared" si="108"/>
        <v/>
      </c>
      <c r="O188" s="323" t="str">
        <f t="shared" si="109"/>
        <v/>
      </c>
      <c r="P188" s="323" t="str">
        <f t="shared" si="110"/>
        <v/>
      </c>
      <c r="R188" s="323" t="str">
        <f t="shared" si="111"/>
        <v/>
      </c>
      <c r="X188" s="322" t="str">
        <f t="shared" si="86"/>
        <v/>
      </c>
      <c r="Y188" s="322" t="str">
        <f t="shared" si="87"/>
        <v/>
      </c>
      <c r="Z188" s="322" t="str">
        <f t="shared" si="88"/>
        <v/>
      </c>
      <c r="AA188" s="322" t="str">
        <f t="shared" si="89"/>
        <v/>
      </c>
      <c r="AB188" s="322" t="str">
        <f t="shared" si="90"/>
        <v/>
      </c>
      <c r="AC188" s="322" t="str">
        <f t="shared" si="91"/>
        <v/>
      </c>
      <c r="AD188" s="322" t="str">
        <f t="shared" si="92"/>
        <v/>
      </c>
      <c r="AE188" s="322" t="str">
        <f t="shared" si="93"/>
        <v/>
      </c>
      <c r="AF188" s="322" t="str">
        <f t="shared" si="94"/>
        <v/>
      </c>
      <c r="AG188" s="322" t="str">
        <f t="shared" si="95"/>
        <v/>
      </c>
      <c r="AI188">
        <f t="shared" si="96"/>
        <v>0</v>
      </c>
      <c r="AJ188">
        <f t="shared" si="97"/>
        <v>0</v>
      </c>
      <c r="AK188">
        <f t="shared" si="98"/>
        <v>0</v>
      </c>
      <c r="AL188">
        <f t="shared" si="99"/>
        <v>0</v>
      </c>
      <c r="AM188">
        <f t="shared" si="100"/>
        <v>0</v>
      </c>
      <c r="AN188">
        <f t="shared" si="101"/>
        <v>0</v>
      </c>
      <c r="AO188">
        <f t="shared" si="102"/>
        <v>0</v>
      </c>
      <c r="AP188">
        <f t="shared" si="103"/>
        <v>0</v>
      </c>
      <c r="AQ188">
        <f t="shared" si="104"/>
        <v>0</v>
      </c>
      <c r="AR188">
        <f t="shared" si="105"/>
        <v>0</v>
      </c>
      <c r="AT188">
        <f t="shared" si="84"/>
        <v>0</v>
      </c>
      <c r="AU188">
        <f t="shared" si="85"/>
        <v>0</v>
      </c>
      <c r="AZ188">
        <f t="shared" si="106"/>
        <v>0</v>
      </c>
      <c r="BA188" t="str">
        <f t="shared" si="82"/>
        <v/>
      </c>
      <c r="BB188" t="str">
        <f t="shared" si="107"/>
        <v/>
      </c>
    </row>
    <row r="189" spans="2:54" x14ac:dyDescent="0.15">
      <c r="B189" s="347"/>
      <c r="C189" s="347"/>
      <c r="D189" s="347"/>
      <c r="E189" s="347"/>
      <c r="F189" s="347"/>
      <c r="G189" s="347"/>
      <c r="H189" s="347"/>
      <c r="I189" s="347"/>
      <c r="J189" s="347"/>
      <c r="K189" s="347"/>
      <c r="M189">
        <f t="shared" si="83"/>
        <v>0</v>
      </c>
      <c r="N189" s="323" t="str">
        <f t="shared" si="108"/>
        <v/>
      </c>
      <c r="O189" s="323" t="str">
        <f t="shared" si="109"/>
        <v/>
      </c>
      <c r="P189" s="323" t="str">
        <f t="shared" si="110"/>
        <v/>
      </c>
      <c r="R189" s="323" t="str">
        <f t="shared" si="111"/>
        <v/>
      </c>
      <c r="X189" s="322" t="str">
        <f t="shared" si="86"/>
        <v/>
      </c>
      <c r="Y189" s="322" t="str">
        <f t="shared" si="87"/>
        <v/>
      </c>
      <c r="Z189" s="322" t="str">
        <f t="shared" si="88"/>
        <v/>
      </c>
      <c r="AA189" s="322" t="str">
        <f t="shared" si="89"/>
        <v/>
      </c>
      <c r="AB189" s="322" t="str">
        <f t="shared" si="90"/>
        <v/>
      </c>
      <c r="AC189" s="322" t="str">
        <f t="shared" si="91"/>
        <v/>
      </c>
      <c r="AD189" s="322" t="str">
        <f t="shared" si="92"/>
        <v/>
      </c>
      <c r="AE189" s="322" t="str">
        <f t="shared" si="93"/>
        <v/>
      </c>
      <c r="AF189" s="322" t="str">
        <f t="shared" si="94"/>
        <v/>
      </c>
      <c r="AG189" s="322" t="str">
        <f t="shared" si="95"/>
        <v/>
      </c>
      <c r="AI189">
        <f t="shared" si="96"/>
        <v>0</v>
      </c>
      <c r="AJ189">
        <f t="shared" si="97"/>
        <v>0</v>
      </c>
      <c r="AK189">
        <f t="shared" si="98"/>
        <v>0</v>
      </c>
      <c r="AL189">
        <f t="shared" si="99"/>
        <v>0</v>
      </c>
      <c r="AM189">
        <f t="shared" si="100"/>
        <v>0</v>
      </c>
      <c r="AN189">
        <f t="shared" si="101"/>
        <v>0</v>
      </c>
      <c r="AO189">
        <f t="shared" si="102"/>
        <v>0</v>
      </c>
      <c r="AP189">
        <f t="shared" si="103"/>
        <v>0</v>
      </c>
      <c r="AQ189">
        <f t="shared" si="104"/>
        <v>0</v>
      </c>
      <c r="AR189">
        <f t="shared" si="105"/>
        <v>0</v>
      </c>
      <c r="AT189">
        <f t="shared" si="84"/>
        <v>0</v>
      </c>
      <c r="AU189">
        <f t="shared" si="85"/>
        <v>0</v>
      </c>
      <c r="AZ189">
        <f t="shared" si="106"/>
        <v>0</v>
      </c>
      <c r="BA189" t="str">
        <f t="shared" si="82"/>
        <v/>
      </c>
      <c r="BB189" t="str">
        <f t="shared" si="107"/>
        <v/>
      </c>
    </row>
    <row r="190" spans="2:54" x14ac:dyDescent="0.15">
      <c r="B190" s="347"/>
      <c r="C190" s="347"/>
      <c r="D190" s="347"/>
      <c r="E190" s="347"/>
      <c r="F190" s="347"/>
      <c r="G190" s="347"/>
      <c r="H190" s="347"/>
      <c r="I190" s="347"/>
      <c r="J190" s="347"/>
      <c r="K190" s="347"/>
      <c r="M190">
        <f t="shared" si="83"/>
        <v>0</v>
      </c>
      <c r="N190" s="323" t="str">
        <f t="shared" si="108"/>
        <v/>
      </c>
      <c r="O190" s="323" t="str">
        <f t="shared" si="109"/>
        <v/>
      </c>
      <c r="P190" s="323" t="str">
        <f t="shared" si="110"/>
        <v/>
      </c>
      <c r="R190" s="323" t="str">
        <f t="shared" si="111"/>
        <v/>
      </c>
      <c r="X190" s="322" t="str">
        <f t="shared" si="86"/>
        <v/>
      </c>
      <c r="Y190" s="322" t="str">
        <f t="shared" si="87"/>
        <v/>
      </c>
      <c r="Z190" s="322" t="str">
        <f t="shared" si="88"/>
        <v/>
      </c>
      <c r="AA190" s="322" t="str">
        <f t="shared" si="89"/>
        <v/>
      </c>
      <c r="AB190" s="322" t="str">
        <f t="shared" si="90"/>
        <v/>
      </c>
      <c r="AC190" s="322" t="str">
        <f t="shared" si="91"/>
        <v/>
      </c>
      <c r="AD190" s="322" t="str">
        <f t="shared" si="92"/>
        <v/>
      </c>
      <c r="AE190" s="322" t="str">
        <f t="shared" si="93"/>
        <v/>
      </c>
      <c r="AF190" s="322" t="str">
        <f t="shared" si="94"/>
        <v/>
      </c>
      <c r="AG190" s="322" t="str">
        <f t="shared" si="95"/>
        <v/>
      </c>
      <c r="AI190">
        <f t="shared" si="96"/>
        <v>0</v>
      </c>
      <c r="AJ190">
        <f t="shared" si="97"/>
        <v>0</v>
      </c>
      <c r="AK190">
        <f t="shared" si="98"/>
        <v>0</v>
      </c>
      <c r="AL190">
        <f t="shared" si="99"/>
        <v>0</v>
      </c>
      <c r="AM190">
        <f t="shared" si="100"/>
        <v>0</v>
      </c>
      <c r="AN190">
        <f t="shared" si="101"/>
        <v>0</v>
      </c>
      <c r="AO190">
        <f t="shared" si="102"/>
        <v>0</v>
      </c>
      <c r="AP190">
        <f t="shared" si="103"/>
        <v>0</v>
      </c>
      <c r="AQ190">
        <f t="shared" si="104"/>
        <v>0</v>
      </c>
      <c r="AR190">
        <f t="shared" si="105"/>
        <v>0</v>
      </c>
      <c r="AT190">
        <f t="shared" si="84"/>
        <v>0</v>
      </c>
      <c r="AU190">
        <f t="shared" si="85"/>
        <v>0</v>
      </c>
      <c r="AZ190">
        <f t="shared" si="106"/>
        <v>0</v>
      </c>
      <c r="BA190" t="str">
        <f t="shared" si="82"/>
        <v/>
      </c>
      <c r="BB190" t="str">
        <f t="shared" si="107"/>
        <v/>
      </c>
    </row>
    <row r="191" spans="2:54" x14ac:dyDescent="0.15">
      <c r="B191" s="347"/>
      <c r="C191" s="347"/>
      <c r="D191" s="347"/>
      <c r="E191" s="347"/>
      <c r="F191" s="347"/>
      <c r="G191" s="347"/>
      <c r="H191" s="347"/>
      <c r="I191" s="347"/>
      <c r="J191" s="347"/>
      <c r="K191" s="347"/>
      <c r="M191">
        <f t="shared" si="83"/>
        <v>0</v>
      </c>
      <c r="N191" s="323" t="str">
        <f t="shared" si="108"/>
        <v/>
      </c>
      <c r="O191" s="323" t="str">
        <f t="shared" si="109"/>
        <v/>
      </c>
      <c r="P191" s="323" t="str">
        <f t="shared" si="110"/>
        <v/>
      </c>
      <c r="R191" s="323" t="str">
        <f t="shared" si="111"/>
        <v/>
      </c>
      <c r="X191" s="322" t="str">
        <f t="shared" si="86"/>
        <v/>
      </c>
      <c r="Y191" s="322" t="str">
        <f t="shared" si="87"/>
        <v/>
      </c>
      <c r="Z191" s="322" t="str">
        <f t="shared" si="88"/>
        <v/>
      </c>
      <c r="AA191" s="322" t="str">
        <f t="shared" si="89"/>
        <v/>
      </c>
      <c r="AB191" s="322" t="str">
        <f t="shared" si="90"/>
        <v/>
      </c>
      <c r="AC191" s="322" t="str">
        <f t="shared" si="91"/>
        <v/>
      </c>
      <c r="AD191" s="322" t="str">
        <f t="shared" si="92"/>
        <v/>
      </c>
      <c r="AE191" s="322" t="str">
        <f t="shared" si="93"/>
        <v/>
      </c>
      <c r="AF191" s="322" t="str">
        <f t="shared" si="94"/>
        <v/>
      </c>
      <c r="AG191" s="322" t="str">
        <f t="shared" si="95"/>
        <v/>
      </c>
      <c r="AI191">
        <f t="shared" si="96"/>
        <v>0</v>
      </c>
      <c r="AJ191">
        <f t="shared" si="97"/>
        <v>0</v>
      </c>
      <c r="AK191">
        <f t="shared" si="98"/>
        <v>0</v>
      </c>
      <c r="AL191">
        <f t="shared" si="99"/>
        <v>0</v>
      </c>
      <c r="AM191">
        <f t="shared" si="100"/>
        <v>0</v>
      </c>
      <c r="AN191">
        <f t="shared" si="101"/>
        <v>0</v>
      </c>
      <c r="AO191">
        <f t="shared" si="102"/>
        <v>0</v>
      </c>
      <c r="AP191">
        <f t="shared" si="103"/>
        <v>0</v>
      </c>
      <c r="AQ191">
        <f t="shared" si="104"/>
        <v>0</v>
      </c>
      <c r="AR191">
        <f t="shared" si="105"/>
        <v>0</v>
      </c>
      <c r="AT191">
        <f t="shared" si="84"/>
        <v>0</v>
      </c>
      <c r="AU191">
        <f t="shared" si="85"/>
        <v>0</v>
      </c>
      <c r="AZ191">
        <f t="shared" si="106"/>
        <v>0</v>
      </c>
      <c r="BA191" t="str">
        <f t="shared" si="82"/>
        <v/>
      </c>
      <c r="BB191" t="str">
        <f t="shared" si="107"/>
        <v/>
      </c>
    </row>
    <row r="192" spans="2:54" x14ac:dyDescent="0.15">
      <c r="B192" s="347"/>
      <c r="C192" s="347"/>
      <c r="D192" s="347"/>
      <c r="E192" s="347"/>
      <c r="F192" s="347"/>
      <c r="G192" s="347"/>
      <c r="H192" s="347"/>
      <c r="I192" s="347"/>
      <c r="J192" s="347"/>
      <c r="K192" s="347"/>
      <c r="M192">
        <f t="shared" si="83"/>
        <v>0</v>
      </c>
      <c r="N192" s="323" t="str">
        <f t="shared" si="108"/>
        <v/>
      </c>
      <c r="O192" s="323" t="str">
        <f t="shared" si="109"/>
        <v/>
      </c>
      <c r="P192" s="323" t="str">
        <f t="shared" si="110"/>
        <v/>
      </c>
      <c r="R192" s="323" t="str">
        <f t="shared" si="111"/>
        <v/>
      </c>
      <c r="X192" s="322" t="str">
        <f t="shared" si="86"/>
        <v/>
      </c>
      <c r="Y192" s="322" t="str">
        <f t="shared" si="87"/>
        <v/>
      </c>
      <c r="Z192" s="322" t="str">
        <f t="shared" si="88"/>
        <v/>
      </c>
      <c r="AA192" s="322" t="str">
        <f t="shared" si="89"/>
        <v/>
      </c>
      <c r="AB192" s="322" t="str">
        <f t="shared" si="90"/>
        <v/>
      </c>
      <c r="AC192" s="322" t="str">
        <f t="shared" si="91"/>
        <v/>
      </c>
      <c r="AD192" s="322" t="str">
        <f t="shared" si="92"/>
        <v/>
      </c>
      <c r="AE192" s="322" t="str">
        <f t="shared" si="93"/>
        <v/>
      </c>
      <c r="AF192" s="322" t="str">
        <f t="shared" si="94"/>
        <v/>
      </c>
      <c r="AG192" s="322" t="str">
        <f t="shared" si="95"/>
        <v/>
      </c>
      <c r="AI192">
        <f t="shared" si="96"/>
        <v>0</v>
      </c>
      <c r="AJ192">
        <f t="shared" si="97"/>
        <v>0</v>
      </c>
      <c r="AK192">
        <f t="shared" si="98"/>
        <v>0</v>
      </c>
      <c r="AL192">
        <f t="shared" si="99"/>
        <v>0</v>
      </c>
      <c r="AM192">
        <f t="shared" si="100"/>
        <v>0</v>
      </c>
      <c r="AN192">
        <f t="shared" si="101"/>
        <v>0</v>
      </c>
      <c r="AO192">
        <f t="shared" si="102"/>
        <v>0</v>
      </c>
      <c r="AP192">
        <f t="shared" si="103"/>
        <v>0</v>
      </c>
      <c r="AQ192">
        <f t="shared" si="104"/>
        <v>0</v>
      </c>
      <c r="AR192">
        <f t="shared" si="105"/>
        <v>0</v>
      </c>
      <c r="AT192">
        <f t="shared" si="84"/>
        <v>0</v>
      </c>
      <c r="AU192">
        <f t="shared" si="85"/>
        <v>0</v>
      </c>
      <c r="AZ192">
        <f t="shared" si="106"/>
        <v>0</v>
      </c>
      <c r="BA192" t="str">
        <f t="shared" si="82"/>
        <v/>
      </c>
      <c r="BB192" t="str">
        <f t="shared" si="107"/>
        <v/>
      </c>
    </row>
    <row r="193" spans="2:54" x14ac:dyDescent="0.15">
      <c r="B193" s="347"/>
      <c r="C193" s="347"/>
      <c r="D193" s="347"/>
      <c r="E193" s="347"/>
      <c r="F193" s="347"/>
      <c r="G193" s="347"/>
      <c r="H193" s="347"/>
      <c r="I193" s="347"/>
      <c r="J193" s="347"/>
      <c r="K193" s="347"/>
      <c r="M193">
        <f t="shared" si="83"/>
        <v>0</v>
      </c>
      <c r="N193" s="323" t="str">
        <f t="shared" si="108"/>
        <v/>
      </c>
      <c r="O193" s="323" t="str">
        <f t="shared" si="109"/>
        <v/>
      </c>
      <c r="P193" s="323" t="str">
        <f t="shared" si="110"/>
        <v/>
      </c>
      <c r="R193" s="323" t="str">
        <f t="shared" si="111"/>
        <v/>
      </c>
      <c r="X193" s="322" t="str">
        <f t="shared" si="86"/>
        <v/>
      </c>
      <c r="Y193" s="322" t="str">
        <f t="shared" si="87"/>
        <v/>
      </c>
      <c r="Z193" s="322" t="str">
        <f t="shared" si="88"/>
        <v/>
      </c>
      <c r="AA193" s="322" t="str">
        <f t="shared" si="89"/>
        <v/>
      </c>
      <c r="AB193" s="322" t="str">
        <f t="shared" si="90"/>
        <v/>
      </c>
      <c r="AC193" s="322" t="str">
        <f t="shared" si="91"/>
        <v/>
      </c>
      <c r="AD193" s="322" t="str">
        <f t="shared" si="92"/>
        <v/>
      </c>
      <c r="AE193" s="322" t="str">
        <f t="shared" si="93"/>
        <v/>
      </c>
      <c r="AF193" s="322" t="str">
        <f t="shared" si="94"/>
        <v/>
      </c>
      <c r="AG193" s="322" t="str">
        <f t="shared" si="95"/>
        <v/>
      </c>
      <c r="AI193">
        <f t="shared" si="96"/>
        <v>0</v>
      </c>
      <c r="AJ193">
        <f t="shared" si="97"/>
        <v>0</v>
      </c>
      <c r="AK193">
        <f t="shared" si="98"/>
        <v>0</v>
      </c>
      <c r="AL193">
        <f t="shared" si="99"/>
        <v>0</v>
      </c>
      <c r="AM193">
        <f t="shared" si="100"/>
        <v>0</v>
      </c>
      <c r="AN193">
        <f t="shared" si="101"/>
        <v>0</v>
      </c>
      <c r="AO193">
        <f t="shared" si="102"/>
        <v>0</v>
      </c>
      <c r="AP193">
        <f t="shared" si="103"/>
        <v>0</v>
      </c>
      <c r="AQ193">
        <f t="shared" si="104"/>
        <v>0</v>
      </c>
      <c r="AR193">
        <f t="shared" si="105"/>
        <v>0</v>
      </c>
      <c r="AT193">
        <f t="shared" si="84"/>
        <v>0</v>
      </c>
      <c r="AU193">
        <f t="shared" si="85"/>
        <v>0</v>
      </c>
      <c r="AZ193">
        <f t="shared" si="106"/>
        <v>0</v>
      </c>
      <c r="BA193" t="str">
        <f t="shared" si="82"/>
        <v/>
      </c>
      <c r="BB193" t="str">
        <f t="shared" si="107"/>
        <v/>
      </c>
    </row>
    <row r="194" spans="2:54" x14ac:dyDescent="0.15">
      <c r="B194" s="347"/>
      <c r="C194" s="347"/>
      <c r="D194" s="347"/>
      <c r="E194" s="347"/>
      <c r="F194" s="347"/>
      <c r="G194" s="347"/>
      <c r="H194" s="347"/>
      <c r="I194" s="347"/>
      <c r="J194" s="347"/>
      <c r="K194" s="347"/>
      <c r="M194">
        <f t="shared" si="83"/>
        <v>0</v>
      </c>
      <c r="N194" s="323" t="str">
        <f t="shared" si="108"/>
        <v/>
      </c>
      <c r="O194" s="323" t="str">
        <f t="shared" si="109"/>
        <v/>
      </c>
      <c r="P194" s="323" t="str">
        <f t="shared" si="110"/>
        <v/>
      </c>
      <c r="R194" s="323" t="str">
        <f t="shared" si="111"/>
        <v/>
      </c>
      <c r="X194" s="322" t="str">
        <f t="shared" si="86"/>
        <v/>
      </c>
      <c r="Y194" s="322" t="str">
        <f t="shared" si="87"/>
        <v/>
      </c>
      <c r="Z194" s="322" t="str">
        <f t="shared" si="88"/>
        <v/>
      </c>
      <c r="AA194" s="322" t="str">
        <f t="shared" si="89"/>
        <v/>
      </c>
      <c r="AB194" s="322" t="str">
        <f t="shared" si="90"/>
        <v/>
      </c>
      <c r="AC194" s="322" t="str">
        <f t="shared" si="91"/>
        <v/>
      </c>
      <c r="AD194" s="322" t="str">
        <f t="shared" si="92"/>
        <v/>
      </c>
      <c r="AE194" s="322" t="str">
        <f t="shared" si="93"/>
        <v/>
      </c>
      <c r="AF194" s="322" t="str">
        <f t="shared" si="94"/>
        <v/>
      </c>
      <c r="AG194" s="322" t="str">
        <f t="shared" si="95"/>
        <v/>
      </c>
      <c r="AI194">
        <f t="shared" si="96"/>
        <v>0</v>
      </c>
      <c r="AJ194">
        <f t="shared" si="97"/>
        <v>0</v>
      </c>
      <c r="AK194">
        <f t="shared" si="98"/>
        <v>0</v>
      </c>
      <c r="AL194">
        <f t="shared" si="99"/>
        <v>0</v>
      </c>
      <c r="AM194">
        <f t="shared" si="100"/>
        <v>0</v>
      </c>
      <c r="AN194">
        <f t="shared" si="101"/>
        <v>0</v>
      </c>
      <c r="AO194">
        <f t="shared" si="102"/>
        <v>0</v>
      </c>
      <c r="AP194">
        <f t="shared" si="103"/>
        <v>0</v>
      </c>
      <c r="AQ194">
        <f t="shared" si="104"/>
        <v>0</v>
      </c>
      <c r="AR194">
        <f t="shared" si="105"/>
        <v>0</v>
      </c>
      <c r="AT194">
        <f t="shared" si="84"/>
        <v>0</v>
      </c>
      <c r="AU194">
        <f t="shared" si="85"/>
        <v>0</v>
      </c>
      <c r="AZ194">
        <f t="shared" si="106"/>
        <v>0</v>
      </c>
      <c r="BA194" t="str">
        <f t="shared" si="82"/>
        <v/>
      </c>
      <c r="BB194" t="str">
        <f t="shared" si="107"/>
        <v/>
      </c>
    </row>
    <row r="195" spans="2:54" x14ac:dyDescent="0.15">
      <c r="B195" s="347"/>
      <c r="C195" s="347"/>
      <c r="D195" s="347"/>
      <c r="E195" s="347"/>
      <c r="F195" s="347"/>
      <c r="G195" s="347"/>
      <c r="H195" s="347"/>
      <c r="I195" s="347"/>
      <c r="J195" s="347"/>
      <c r="K195" s="347"/>
      <c r="M195">
        <f t="shared" si="83"/>
        <v>0</v>
      </c>
      <c r="N195" s="323" t="str">
        <f t="shared" si="108"/>
        <v/>
      </c>
      <c r="O195" s="323" t="str">
        <f t="shared" si="109"/>
        <v/>
      </c>
      <c r="P195" s="323" t="str">
        <f t="shared" si="110"/>
        <v/>
      </c>
      <c r="R195" s="323" t="str">
        <f t="shared" si="111"/>
        <v/>
      </c>
      <c r="X195" s="322" t="str">
        <f t="shared" si="86"/>
        <v/>
      </c>
      <c r="Y195" s="322" t="str">
        <f t="shared" si="87"/>
        <v/>
      </c>
      <c r="Z195" s="322" t="str">
        <f t="shared" si="88"/>
        <v/>
      </c>
      <c r="AA195" s="322" t="str">
        <f t="shared" si="89"/>
        <v/>
      </c>
      <c r="AB195" s="322" t="str">
        <f t="shared" si="90"/>
        <v/>
      </c>
      <c r="AC195" s="322" t="str">
        <f t="shared" si="91"/>
        <v/>
      </c>
      <c r="AD195" s="322" t="str">
        <f t="shared" si="92"/>
        <v/>
      </c>
      <c r="AE195" s="322" t="str">
        <f t="shared" si="93"/>
        <v/>
      </c>
      <c r="AF195" s="322" t="str">
        <f t="shared" si="94"/>
        <v/>
      </c>
      <c r="AG195" s="322" t="str">
        <f t="shared" si="95"/>
        <v/>
      </c>
      <c r="AI195">
        <f t="shared" si="96"/>
        <v>0</v>
      </c>
      <c r="AJ195">
        <f t="shared" si="97"/>
        <v>0</v>
      </c>
      <c r="AK195">
        <f t="shared" si="98"/>
        <v>0</v>
      </c>
      <c r="AL195">
        <f t="shared" si="99"/>
        <v>0</v>
      </c>
      <c r="AM195">
        <f t="shared" si="100"/>
        <v>0</v>
      </c>
      <c r="AN195">
        <f t="shared" si="101"/>
        <v>0</v>
      </c>
      <c r="AO195">
        <f t="shared" si="102"/>
        <v>0</v>
      </c>
      <c r="AP195">
        <f t="shared" si="103"/>
        <v>0</v>
      </c>
      <c r="AQ195">
        <f t="shared" si="104"/>
        <v>0</v>
      </c>
      <c r="AR195">
        <f t="shared" si="105"/>
        <v>0</v>
      </c>
      <c r="AT195">
        <f t="shared" si="84"/>
        <v>0</v>
      </c>
      <c r="AU195">
        <f t="shared" si="85"/>
        <v>0</v>
      </c>
      <c r="AZ195">
        <f t="shared" si="106"/>
        <v>0</v>
      </c>
      <c r="BA195" t="str">
        <f t="shared" si="82"/>
        <v/>
      </c>
      <c r="BB195" t="str">
        <f t="shared" si="107"/>
        <v/>
      </c>
    </row>
    <row r="196" spans="2:54" x14ac:dyDescent="0.15">
      <c r="B196" s="347"/>
      <c r="C196" s="347"/>
      <c r="D196" s="347"/>
      <c r="E196" s="347"/>
      <c r="F196" s="347"/>
      <c r="G196" s="347"/>
      <c r="H196" s="347"/>
      <c r="I196" s="347"/>
      <c r="J196" s="347"/>
      <c r="K196" s="347"/>
      <c r="M196">
        <f t="shared" si="83"/>
        <v>0</v>
      </c>
      <c r="N196" s="323" t="str">
        <f t="shared" si="108"/>
        <v/>
      </c>
      <c r="O196" s="323" t="str">
        <f t="shared" si="109"/>
        <v/>
      </c>
      <c r="P196" s="323" t="str">
        <f t="shared" si="110"/>
        <v/>
      </c>
      <c r="R196" s="323" t="str">
        <f t="shared" si="111"/>
        <v/>
      </c>
      <c r="X196" s="322" t="str">
        <f t="shared" si="86"/>
        <v/>
      </c>
      <c r="Y196" s="322" t="str">
        <f t="shared" si="87"/>
        <v/>
      </c>
      <c r="Z196" s="322" t="str">
        <f t="shared" si="88"/>
        <v/>
      </c>
      <c r="AA196" s="322" t="str">
        <f t="shared" si="89"/>
        <v/>
      </c>
      <c r="AB196" s="322" t="str">
        <f t="shared" si="90"/>
        <v/>
      </c>
      <c r="AC196" s="322" t="str">
        <f t="shared" si="91"/>
        <v/>
      </c>
      <c r="AD196" s="322" t="str">
        <f t="shared" si="92"/>
        <v/>
      </c>
      <c r="AE196" s="322" t="str">
        <f t="shared" si="93"/>
        <v/>
      </c>
      <c r="AF196" s="322" t="str">
        <f t="shared" si="94"/>
        <v/>
      </c>
      <c r="AG196" s="322" t="str">
        <f t="shared" si="95"/>
        <v/>
      </c>
      <c r="AI196">
        <f t="shared" si="96"/>
        <v>0</v>
      </c>
      <c r="AJ196">
        <f t="shared" si="97"/>
        <v>0</v>
      </c>
      <c r="AK196">
        <f t="shared" si="98"/>
        <v>0</v>
      </c>
      <c r="AL196">
        <f t="shared" si="99"/>
        <v>0</v>
      </c>
      <c r="AM196">
        <f t="shared" si="100"/>
        <v>0</v>
      </c>
      <c r="AN196">
        <f t="shared" si="101"/>
        <v>0</v>
      </c>
      <c r="AO196">
        <f t="shared" si="102"/>
        <v>0</v>
      </c>
      <c r="AP196">
        <f t="shared" si="103"/>
        <v>0</v>
      </c>
      <c r="AQ196">
        <f t="shared" si="104"/>
        <v>0</v>
      </c>
      <c r="AR196">
        <f t="shared" si="105"/>
        <v>0</v>
      </c>
      <c r="AT196">
        <f t="shared" si="84"/>
        <v>0</v>
      </c>
      <c r="AU196">
        <f t="shared" si="85"/>
        <v>0</v>
      </c>
      <c r="AZ196">
        <f t="shared" si="106"/>
        <v>0</v>
      </c>
      <c r="BA196" t="str">
        <f t="shared" si="82"/>
        <v/>
      </c>
      <c r="BB196" t="str">
        <f t="shared" si="107"/>
        <v/>
      </c>
    </row>
    <row r="197" spans="2:54" x14ac:dyDescent="0.15">
      <c r="B197" s="347"/>
      <c r="C197" s="347"/>
      <c r="D197" s="347"/>
      <c r="E197" s="347"/>
      <c r="F197" s="347"/>
      <c r="G197" s="347"/>
      <c r="H197" s="347"/>
      <c r="I197" s="347"/>
      <c r="J197" s="347"/>
      <c r="K197" s="347"/>
      <c r="M197">
        <f t="shared" si="83"/>
        <v>0</v>
      </c>
      <c r="N197" s="323" t="str">
        <f t="shared" si="108"/>
        <v/>
      </c>
      <c r="O197" s="323" t="str">
        <f t="shared" si="109"/>
        <v/>
      </c>
      <c r="P197" s="323" t="str">
        <f t="shared" si="110"/>
        <v/>
      </c>
      <c r="R197" s="323" t="str">
        <f t="shared" si="111"/>
        <v/>
      </c>
      <c r="X197" s="322" t="str">
        <f t="shared" si="86"/>
        <v/>
      </c>
      <c r="Y197" s="322" t="str">
        <f t="shared" si="87"/>
        <v/>
      </c>
      <c r="Z197" s="322" t="str">
        <f t="shared" si="88"/>
        <v/>
      </c>
      <c r="AA197" s="322" t="str">
        <f t="shared" si="89"/>
        <v/>
      </c>
      <c r="AB197" s="322" t="str">
        <f t="shared" si="90"/>
        <v/>
      </c>
      <c r="AC197" s="322" t="str">
        <f t="shared" si="91"/>
        <v/>
      </c>
      <c r="AD197" s="322" t="str">
        <f t="shared" si="92"/>
        <v/>
      </c>
      <c r="AE197" s="322" t="str">
        <f t="shared" si="93"/>
        <v/>
      </c>
      <c r="AF197" s="322" t="str">
        <f t="shared" si="94"/>
        <v/>
      </c>
      <c r="AG197" s="322" t="str">
        <f t="shared" si="95"/>
        <v/>
      </c>
      <c r="AI197">
        <f t="shared" si="96"/>
        <v>0</v>
      </c>
      <c r="AJ197">
        <f t="shared" si="97"/>
        <v>0</v>
      </c>
      <c r="AK197">
        <f t="shared" si="98"/>
        <v>0</v>
      </c>
      <c r="AL197">
        <f t="shared" si="99"/>
        <v>0</v>
      </c>
      <c r="AM197">
        <f t="shared" si="100"/>
        <v>0</v>
      </c>
      <c r="AN197">
        <f t="shared" si="101"/>
        <v>0</v>
      </c>
      <c r="AO197">
        <f t="shared" si="102"/>
        <v>0</v>
      </c>
      <c r="AP197">
        <f t="shared" si="103"/>
        <v>0</v>
      </c>
      <c r="AQ197">
        <f t="shared" si="104"/>
        <v>0</v>
      </c>
      <c r="AR197">
        <f t="shared" si="105"/>
        <v>0</v>
      </c>
      <c r="AT197">
        <f t="shared" si="84"/>
        <v>0</v>
      </c>
      <c r="AU197">
        <f t="shared" si="85"/>
        <v>0</v>
      </c>
      <c r="AZ197">
        <f t="shared" si="106"/>
        <v>0</v>
      </c>
      <c r="BA197" t="str">
        <f t="shared" si="82"/>
        <v/>
      </c>
      <c r="BB197" t="str">
        <f t="shared" si="107"/>
        <v/>
      </c>
    </row>
    <row r="198" spans="2:54" x14ac:dyDescent="0.15">
      <c r="B198" s="347"/>
      <c r="C198" s="347"/>
      <c r="D198" s="347"/>
      <c r="E198" s="347"/>
      <c r="F198" s="347"/>
      <c r="G198" s="347"/>
      <c r="H198" s="347"/>
      <c r="I198" s="347"/>
      <c r="J198" s="347"/>
      <c r="K198" s="347"/>
      <c r="M198">
        <f t="shared" si="83"/>
        <v>0</v>
      </c>
      <c r="N198" s="323" t="str">
        <f t="shared" si="108"/>
        <v/>
      </c>
      <c r="O198" s="323" t="str">
        <f t="shared" si="109"/>
        <v/>
      </c>
      <c r="P198" s="323" t="str">
        <f t="shared" si="110"/>
        <v/>
      </c>
      <c r="R198" s="323" t="str">
        <f t="shared" si="111"/>
        <v/>
      </c>
      <c r="X198" s="322" t="str">
        <f t="shared" si="86"/>
        <v/>
      </c>
      <c r="Y198" s="322" t="str">
        <f t="shared" si="87"/>
        <v/>
      </c>
      <c r="Z198" s="322" t="str">
        <f t="shared" si="88"/>
        <v/>
      </c>
      <c r="AA198" s="322" t="str">
        <f t="shared" si="89"/>
        <v/>
      </c>
      <c r="AB198" s="322" t="str">
        <f t="shared" si="90"/>
        <v/>
      </c>
      <c r="AC198" s="322" t="str">
        <f t="shared" si="91"/>
        <v/>
      </c>
      <c r="AD198" s="322" t="str">
        <f t="shared" si="92"/>
        <v/>
      </c>
      <c r="AE198" s="322" t="str">
        <f t="shared" si="93"/>
        <v/>
      </c>
      <c r="AF198" s="322" t="str">
        <f t="shared" si="94"/>
        <v/>
      </c>
      <c r="AG198" s="322" t="str">
        <f t="shared" si="95"/>
        <v/>
      </c>
      <c r="AI198">
        <f t="shared" si="96"/>
        <v>0</v>
      </c>
      <c r="AJ198">
        <f t="shared" si="97"/>
        <v>0</v>
      </c>
      <c r="AK198">
        <f t="shared" si="98"/>
        <v>0</v>
      </c>
      <c r="AL198">
        <f t="shared" si="99"/>
        <v>0</v>
      </c>
      <c r="AM198">
        <f t="shared" si="100"/>
        <v>0</v>
      </c>
      <c r="AN198">
        <f t="shared" si="101"/>
        <v>0</v>
      </c>
      <c r="AO198">
        <f t="shared" si="102"/>
        <v>0</v>
      </c>
      <c r="AP198">
        <f t="shared" si="103"/>
        <v>0</v>
      </c>
      <c r="AQ198">
        <f t="shared" si="104"/>
        <v>0</v>
      </c>
      <c r="AR198">
        <f t="shared" si="105"/>
        <v>0</v>
      </c>
      <c r="AT198">
        <f t="shared" si="84"/>
        <v>0</v>
      </c>
      <c r="AU198">
        <f t="shared" si="85"/>
        <v>0</v>
      </c>
      <c r="AZ198">
        <f t="shared" si="106"/>
        <v>0</v>
      </c>
      <c r="BA198" t="str">
        <f t="shared" si="82"/>
        <v/>
      </c>
      <c r="BB198" t="str">
        <f t="shared" si="107"/>
        <v/>
      </c>
    </row>
    <row r="199" spans="2:54" x14ac:dyDescent="0.15">
      <c r="B199" s="347"/>
      <c r="C199" s="347"/>
      <c r="D199" s="347"/>
      <c r="E199" s="347"/>
      <c r="F199" s="347"/>
      <c r="G199" s="347"/>
      <c r="H199" s="347"/>
      <c r="I199" s="347"/>
      <c r="J199" s="347"/>
      <c r="K199" s="347"/>
      <c r="M199">
        <f t="shared" si="83"/>
        <v>0</v>
      </c>
      <c r="N199" s="323" t="str">
        <f t="shared" si="108"/>
        <v/>
      </c>
      <c r="O199" s="323" t="str">
        <f t="shared" si="109"/>
        <v/>
      </c>
      <c r="P199" s="323" t="str">
        <f t="shared" si="110"/>
        <v/>
      </c>
      <c r="R199" s="323" t="str">
        <f t="shared" si="111"/>
        <v/>
      </c>
      <c r="X199" s="322" t="str">
        <f t="shared" si="86"/>
        <v/>
      </c>
      <c r="Y199" s="322" t="str">
        <f t="shared" si="87"/>
        <v/>
      </c>
      <c r="Z199" s="322" t="str">
        <f t="shared" si="88"/>
        <v/>
      </c>
      <c r="AA199" s="322" t="str">
        <f t="shared" si="89"/>
        <v/>
      </c>
      <c r="AB199" s="322" t="str">
        <f t="shared" si="90"/>
        <v/>
      </c>
      <c r="AC199" s="322" t="str">
        <f t="shared" si="91"/>
        <v/>
      </c>
      <c r="AD199" s="322" t="str">
        <f t="shared" si="92"/>
        <v/>
      </c>
      <c r="AE199" s="322" t="str">
        <f t="shared" si="93"/>
        <v/>
      </c>
      <c r="AF199" s="322" t="str">
        <f t="shared" si="94"/>
        <v/>
      </c>
      <c r="AG199" s="322" t="str">
        <f t="shared" si="95"/>
        <v/>
      </c>
      <c r="AI199">
        <f t="shared" si="96"/>
        <v>0</v>
      </c>
      <c r="AJ199">
        <f t="shared" si="97"/>
        <v>0</v>
      </c>
      <c r="AK199">
        <f t="shared" si="98"/>
        <v>0</v>
      </c>
      <c r="AL199">
        <f t="shared" si="99"/>
        <v>0</v>
      </c>
      <c r="AM199">
        <f t="shared" si="100"/>
        <v>0</v>
      </c>
      <c r="AN199">
        <f t="shared" si="101"/>
        <v>0</v>
      </c>
      <c r="AO199">
        <f t="shared" si="102"/>
        <v>0</v>
      </c>
      <c r="AP199">
        <f t="shared" si="103"/>
        <v>0</v>
      </c>
      <c r="AQ199">
        <f t="shared" si="104"/>
        <v>0</v>
      </c>
      <c r="AR199">
        <f t="shared" si="105"/>
        <v>0</v>
      </c>
      <c r="AT199">
        <f t="shared" si="84"/>
        <v>0</v>
      </c>
      <c r="AU199">
        <f t="shared" si="85"/>
        <v>0</v>
      </c>
      <c r="AZ199">
        <f t="shared" si="106"/>
        <v>0</v>
      </c>
      <c r="BA199" t="str">
        <f t="shared" si="82"/>
        <v/>
      </c>
      <c r="BB199" t="str">
        <f t="shared" si="107"/>
        <v/>
      </c>
    </row>
    <row r="200" spans="2:54" x14ac:dyDescent="0.15">
      <c r="B200" s="347"/>
      <c r="C200" s="347"/>
      <c r="D200" s="347"/>
      <c r="E200" s="347"/>
      <c r="F200" s="347"/>
      <c r="G200" s="347"/>
      <c r="H200" s="347"/>
      <c r="I200" s="347"/>
      <c r="J200" s="347"/>
      <c r="K200" s="347"/>
      <c r="M200">
        <f t="shared" si="83"/>
        <v>0</v>
      </c>
      <c r="N200" s="323" t="str">
        <f t="shared" si="108"/>
        <v/>
      </c>
      <c r="O200" s="323" t="str">
        <f t="shared" si="109"/>
        <v/>
      </c>
      <c r="P200" s="323" t="str">
        <f t="shared" si="110"/>
        <v/>
      </c>
      <c r="R200" s="323" t="str">
        <f t="shared" si="111"/>
        <v/>
      </c>
      <c r="X200" s="322" t="str">
        <f t="shared" si="86"/>
        <v/>
      </c>
      <c r="Y200" s="322" t="str">
        <f t="shared" si="87"/>
        <v/>
      </c>
      <c r="Z200" s="322" t="str">
        <f t="shared" si="88"/>
        <v/>
      </c>
      <c r="AA200" s="322" t="str">
        <f t="shared" si="89"/>
        <v/>
      </c>
      <c r="AB200" s="322" t="str">
        <f t="shared" si="90"/>
        <v/>
      </c>
      <c r="AC200" s="322" t="str">
        <f t="shared" si="91"/>
        <v/>
      </c>
      <c r="AD200" s="322" t="str">
        <f t="shared" si="92"/>
        <v/>
      </c>
      <c r="AE200" s="322" t="str">
        <f t="shared" si="93"/>
        <v/>
      </c>
      <c r="AF200" s="322" t="str">
        <f t="shared" si="94"/>
        <v/>
      </c>
      <c r="AG200" s="322" t="str">
        <f t="shared" si="95"/>
        <v/>
      </c>
      <c r="AI200">
        <f t="shared" si="96"/>
        <v>0</v>
      </c>
      <c r="AJ200">
        <f t="shared" si="97"/>
        <v>0</v>
      </c>
      <c r="AK200">
        <f t="shared" si="98"/>
        <v>0</v>
      </c>
      <c r="AL200">
        <f t="shared" si="99"/>
        <v>0</v>
      </c>
      <c r="AM200">
        <f t="shared" si="100"/>
        <v>0</v>
      </c>
      <c r="AN200">
        <f t="shared" si="101"/>
        <v>0</v>
      </c>
      <c r="AO200">
        <f t="shared" si="102"/>
        <v>0</v>
      </c>
      <c r="AP200">
        <f t="shared" si="103"/>
        <v>0</v>
      </c>
      <c r="AQ200">
        <f t="shared" si="104"/>
        <v>0</v>
      </c>
      <c r="AR200">
        <f t="shared" si="105"/>
        <v>0</v>
      </c>
      <c r="AT200">
        <f t="shared" si="84"/>
        <v>0</v>
      </c>
      <c r="AU200">
        <f t="shared" si="85"/>
        <v>0</v>
      </c>
      <c r="AZ200">
        <f t="shared" si="106"/>
        <v>0</v>
      </c>
      <c r="BA200" t="str">
        <f t="shared" si="82"/>
        <v/>
      </c>
      <c r="BB200" t="str">
        <f t="shared" si="107"/>
        <v/>
      </c>
    </row>
    <row r="201" spans="2:54" x14ac:dyDescent="0.15">
      <c r="B201" s="347"/>
      <c r="C201" s="347"/>
      <c r="D201" s="347"/>
      <c r="E201" s="347"/>
      <c r="F201" s="347"/>
      <c r="G201" s="347"/>
      <c r="H201" s="347"/>
      <c r="I201" s="347"/>
      <c r="J201" s="347"/>
      <c r="K201" s="347"/>
      <c r="M201">
        <f t="shared" si="83"/>
        <v>0</v>
      </c>
      <c r="N201" s="323" t="str">
        <f t="shared" si="108"/>
        <v/>
      </c>
      <c r="O201" s="323" t="str">
        <f t="shared" si="109"/>
        <v/>
      </c>
      <c r="P201" s="323" t="str">
        <f t="shared" si="110"/>
        <v/>
      </c>
      <c r="R201" s="323" t="str">
        <f t="shared" si="111"/>
        <v/>
      </c>
      <c r="X201" s="322" t="str">
        <f t="shared" si="86"/>
        <v/>
      </c>
      <c r="Y201" s="322" t="str">
        <f t="shared" si="87"/>
        <v/>
      </c>
      <c r="Z201" s="322" t="str">
        <f t="shared" si="88"/>
        <v/>
      </c>
      <c r="AA201" s="322" t="str">
        <f t="shared" si="89"/>
        <v/>
      </c>
      <c r="AB201" s="322" t="str">
        <f t="shared" si="90"/>
        <v/>
      </c>
      <c r="AC201" s="322" t="str">
        <f t="shared" si="91"/>
        <v/>
      </c>
      <c r="AD201" s="322" t="str">
        <f t="shared" si="92"/>
        <v/>
      </c>
      <c r="AE201" s="322" t="str">
        <f t="shared" si="93"/>
        <v/>
      </c>
      <c r="AF201" s="322" t="str">
        <f t="shared" si="94"/>
        <v/>
      </c>
      <c r="AG201" s="322" t="str">
        <f t="shared" si="95"/>
        <v/>
      </c>
      <c r="AI201">
        <f t="shared" si="96"/>
        <v>0</v>
      </c>
      <c r="AJ201">
        <f t="shared" si="97"/>
        <v>0</v>
      </c>
      <c r="AK201">
        <f t="shared" si="98"/>
        <v>0</v>
      </c>
      <c r="AL201">
        <f t="shared" si="99"/>
        <v>0</v>
      </c>
      <c r="AM201">
        <f t="shared" si="100"/>
        <v>0</v>
      </c>
      <c r="AN201">
        <f t="shared" si="101"/>
        <v>0</v>
      </c>
      <c r="AO201">
        <f t="shared" si="102"/>
        <v>0</v>
      </c>
      <c r="AP201">
        <f t="shared" si="103"/>
        <v>0</v>
      </c>
      <c r="AQ201">
        <f t="shared" si="104"/>
        <v>0</v>
      </c>
      <c r="AR201">
        <f t="shared" si="105"/>
        <v>0</v>
      </c>
      <c r="AT201">
        <f t="shared" si="84"/>
        <v>0</v>
      </c>
      <c r="AU201">
        <f t="shared" si="85"/>
        <v>0</v>
      </c>
      <c r="AZ201">
        <f t="shared" si="106"/>
        <v>0</v>
      </c>
      <c r="BA201" t="str">
        <f t="shared" si="82"/>
        <v/>
      </c>
      <c r="BB201" t="str">
        <f t="shared" si="107"/>
        <v/>
      </c>
    </row>
    <row r="202" spans="2:54" x14ac:dyDescent="0.15">
      <c r="B202" s="347"/>
      <c r="C202" s="347"/>
      <c r="D202" s="347"/>
      <c r="E202" s="347"/>
      <c r="F202" s="347"/>
      <c r="G202" s="347"/>
      <c r="H202" s="347"/>
      <c r="I202" s="347"/>
      <c r="J202" s="347"/>
      <c r="K202" s="347"/>
      <c r="M202">
        <f t="shared" si="83"/>
        <v>0</v>
      </c>
      <c r="N202" s="323" t="str">
        <f t="shared" si="108"/>
        <v/>
      </c>
      <c r="O202" s="323" t="str">
        <f t="shared" si="109"/>
        <v/>
      </c>
      <c r="P202" s="323" t="str">
        <f t="shared" si="110"/>
        <v/>
      </c>
      <c r="R202" s="323" t="str">
        <f t="shared" si="111"/>
        <v/>
      </c>
      <c r="X202" s="322" t="str">
        <f t="shared" si="86"/>
        <v/>
      </c>
      <c r="Y202" s="322" t="str">
        <f t="shared" si="87"/>
        <v/>
      </c>
      <c r="Z202" s="322" t="str">
        <f t="shared" si="88"/>
        <v/>
      </c>
      <c r="AA202" s="322" t="str">
        <f t="shared" si="89"/>
        <v/>
      </c>
      <c r="AB202" s="322" t="str">
        <f t="shared" si="90"/>
        <v/>
      </c>
      <c r="AC202" s="322" t="str">
        <f t="shared" si="91"/>
        <v/>
      </c>
      <c r="AD202" s="322" t="str">
        <f t="shared" si="92"/>
        <v/>
      </c>
      <c r="AE202" s="322" t="str">
        <f t="shared" si="93"/>
        <v/>
      </c>
      <c r="AF202" s="322" t="str">
        <f t="shared" si="94"/>
        <v/>
      </c>
      <c r="AG202" s="322" t="str">
        <f t="shared" si="95"/>
        <v/>
      </c>
      <c r="AI202">
        <f t="shared" si="96"/>
        <v>0</v>
      </c>
      <c r="AJ202">
        <f t="shared" si="97"/>
        <v>0</v>
      </c>
      <c r="AK202">
        <f t="shared" si="98"/>
        <v>0</v>
      </c>
      <c r="AL202">
        <f t="shared" si="99"/>
        <v>0</v>
      </c>
      <c r="AM202">
        <f t="shared" si="100"/>
        <v>0</v>
      </c>
      <c r="AN202">
        <f t="shared" si="101"/>
        <v>0</v>
      </c>
      <c r="AO202">
        <f t="shared" si="102"/>
        <v>0</v>
      </c>
      <c r="AP202">
        <f t="shared" si="103"/>
        <v>0</v>
      </c>
      <c r="AQ202">
        <f t="shared" si="104"/>
        <v>0</v>
      </c>
      <c r="AR202">
        <f t="shared" si="105"/>
        <v>0</v>
      </c>
      <c r="AT202">
        <f t="shared" si="84"/>
        <v>0</v>
      </c>
      <c r="AU202">
        <f t="shared" si="85"/>
        <v>0</v>
      </c>
      <c r="AZ202">
        <f t="shared" si="106"/>
        <v>0</v>
      </c>
      <c r="BA202" t="str">
        <f t="shared" si="82"/>
        <v/>
      </c>
      <c r="BB202" t="str">
        <f t="shared" si="107"/>
        <v/>
      </c>
    </row>
    <row r="203" spans="2:54" x14ac:dyDescent="0.15">
      <c r="B203" s="347"/>
      <c r="C203" s="347"/>
      <c r="D203" s="347"/>
      <c r="E203" s="347"/>
      <c r="F203" s="347"/>
      <c r="G203" s="347"/>
      <c r="H203" s="347"/>
      <c r="I203" s="347"/>
      <c r="J203" s="347"/>
      <c r="K203" s="347"/>
      <c r="M203">
        <f t="shared" si="83"/>
        <v>0</v>
      </c>
      <c r="N203" s="323" t="str">
        <f t="shared" si="108"/>
        <v/>
      </c>
      <c r="O203" s="323" t="str">
        <f t="shared" si="109"/>
        <v/>
      </c>
      <c r="P203" s="323" t="str">
        <f t="shared" si="110"/>
        <v/>
      </c>
      <c r="R203" s="323" t="str">
        <f t="shared" si="111"/>
        <v/>
      </c>
      <c r="X203" s="322" t="str">
        <f t="shared" si="86"/>
        <v/>
      </c>
      <c r="Y203" s="322" t="str">
        <f t="shared" si="87"/>
        <v/>
      </c>
      <c r="Z203" s="322" t="str">
        <f t="shared" si="88"/>
        <v/>
      </c>
      <c r="AA203" s="322" t="str">
        <f t="shared" si="89"/>
        <v/>
      </c>
      <c r="AB203" s="322" t="str">
        <f t="shared" si="90"/>
        <v/>
      </c>
      <c r="AC203" s="322" t="str">
        <f t="shared" si="91"/>
        <v/>
      </c>
      <c r="AD203" s="322" t="str">
        <f t="shared" si="92"/>
        <v/>
      </c>
      <c r="AE203" s="322" t="str">
        <f t="shared" si="93"/>
        <v/>
      </c>
      <c r="AF203" s="322" t="str">
        <f t="shared" si="94"/>
        <v/>
      </c>
      <c r="AG203" s="322" t="str">
        <f t="shared" si="95"/>
        <v/>
      </c>
      <c r="AI203">
        <f t="shared" si="96"/>
        <v>0</v>
      </c>
      <c r="AJ203">
        <f t="shared" si="97"/>
        <v>0</v>
      </c>
      <c r="AK203">
        <f t="shared" si="98"/>
        <v>0</v>
      </c>
      <c r="AL203">
        <f t="shared" si="99"/>
        <v>0</v>
      </c>
      <c r="AM203">
        <f t="shared" si="100"/>
        <v>0</v>
      </c>
      <c r="AN203">
        <f t="shared" si="101"/>
        <v>0</v>
      </c>
      <c r="AO203">
        <f t="shared" si="102"/>
        <v>0</v>
      </c>
      <c r="AP203">
        <f t="shared" si="103"/>
        <v>0</v>
      </c>
      <c r="AQ203">
        <f t="shared" si="104"/>
        <v>0</v>
      </c>
      <c r="AR203">
        <f t="shared" si="105"/>
        <v>0</v>
      </c>
      <c r="AT203">
        <f t="shared" si="84"/>
        <v>0</v>
      </c>
      <c r="AU203">
        <f t="shared" si="85"/>
        <v>0</v>
      </c>
      <c r="AZ203">
        <f t="shared" si="106"/>
        <v>0</v>
      </c>
      <c r="BA203" t="str">
        <f t="shared" si="82"/>
        <v/>
      </c>
      <c r="BB203" t="str">
        <f t="shared" si="107"/>
        <v/>
      </c>
    </row>
    <row r="204" spans="2:54" x14ac:dyDescent="0.15">
      <c r="B204" s="347"/>
      <c r="C204" s="347"/>
      <c r="D204" s="347"/>
      <c r="E204" s="347"/>
      <c r="F204" s="347"/>
      <c r="G204" s="347"/>
      <c r="H204" s="347"/>
      <c r="I204" s="347"/>
      <c r="J204" s="347"/>
      <c r="K204" s="347"/>
      <c r="M204">
        <f t="shared" si="83"/>
        <v>0</v>
      </c>
      <c r="N204" s="323" t="str">
        <f t="shared" si="108"/>
        <v/>
      </c>
      <c r="O204" s="323" t="str">
        <f t="shared" si="109"/>
        <v/>
      </c>
      <c r="P204" s="323" t="str">
        <f t="shared" si="110"/>
        <v/>
      </c>
      <c r="R204" s="323" t="str">
        <f t="shared" si="111"/>
        <v/>
      </c>
      <c r="X204" s="322" t="str">
        <f t="shared" si="86"/>
        <v/>
      </c>
      <c r="Y204" s="322" t="str">
        <f t="shared" si="87"/>
        <v/>
      </c>
      <c r="Z204" s="322" t="str">
        <f t="shared" si="88"/>
        <v/>
      </c>
      <c r="AA204" s="322" t="str">
        <f t="shared" si="89"/>
        <v/>
      </c>
      <c r="AB204" s="322" t="str">
        <f t="shared" si="90"/>
        <v/>
      </c>
      <c r="AC204" s="322" t="str">
        <f t="shared" si="91"/>
        <v/>
      </c>
      <c r="AD204" s="322" t="str">
        <f t="shared" si="92"/>
        <v/>
      </c>
      <c r="AE204" s="322" t="str">
        <f t="shared" si="93"/>
        <v/>
      </c>
      <c r="AF204" s="322" t="str">
        <f t="shared" si="94"/>
        <v/>
      </c>
      <c r="AG204" s="322" t="str">
        <f t="shared" si="95"/>
        <v/>
      </c>
      <c r="AI204">
        <f t="shared" si="96"/>
        <v>0</v>
      </c>
      <c r="AJ204">
        <f t="shared" si="97"/>
        <v>0</v>
      </c>
      <c r="AK204">
        <f t="shared" si="98"/>
        <v>0</v>
      </c>
      <c r="AL204">
        <f t="shared" si="99"/>
        <v>0</v>
      </c>
      <c r="AM204">
        <f t="shared" si="100"/>
        <v>0</v>
      </c>
      <c r="AN204">
        <f t="shared" si="101"/>
        <v>0</v>
      </c>
      <c r="AO204">
        <f t="shared" si="102"/>
        <v>0</v>
      </c>
      <c r="AP204">
        <f t="shared" si="103"/>
        <v>0</v>
      </c>
      <c r="AQ204">
        <f t="shared" si="104"/>
        <v>0</v>
      </c>
      <c r="AR204">
        <f t="shared" si="105"/>
        <v>0</v>
      </c>
      <c r="AT204">
        <f t="shared" si="84"/>
        <v>0</v>
      </c>
      <c r="AU204">
        <f t="shared" si="85"/>
        <v>0</v>
      </c>
      <c r="AZ204">
        <f t="shared" si="106"/>
        <v>0</v>
      </c>
      <c r="BA204" t="str">
        <f t="shared" si="82"/>
        <v/>
      </c>
      <c r="BB204" t="str">
        <f t="shared" si="107"/>
        <v/>
      </c>
    </row>
    <row r="205" spans="2:54" x14ac:dyDescent="0.15">
      <c r="B205" s="347"/>
      <c r="C205" s="347"/>
      <c r="D205" s="347"/>
      <c r="E205" s="347"/>
      <c r="F205" s="347"/>
      <c r="G205" s="347"/>
      <c r="H205" s="347"/>
      <c r="I205" s="347"/>
      <c r="J205" s="347"/>
      <c r="K205" s="347"/>
      <c r="M205">
        <f t="shared" si="83"/>
        <v>0</v>
      </c>
      <c r="N205" s="323" t="str">
        <f t="shared" si="108"/>
        <v/>
      </c>
      <c r="O205" s="323" t="str">
        <f t="shared" si="109"/>
        <v/>
      </c>
      <c r="P205" s="323" t="str">
        <f t="shared" si="110"/>
        <v/>
      </c>
      <c r="R205" s="323" t="str">
        <f t="shared" si="111"/>
        <v/>
      </c>
      <c r="X205" s="322" t="str">
        <f t="shared" si="86"/>
        <v/>
      </c>
      <c r="Y205" s="322" t="str">
        <f t="shared" si="87"/>
        <v/>
      </c>
      <c r="Z205" s="322" t="str">
        <f t="shared" si="88"/>
        <v/>
      </c>
      <c r="AA205" s="322" t="str">
        <f t="shared" si="89"/>
        <v/>
      </c>
      <c r="AB205" s="322" t="str">
        <f t="shared" si="90"/>
        <v/>
      </c>
      <c r="AC205" s="322" t="str">
        <f t="shared" si="91"/>
        <v/>
      </c>
      <c r="AD205" s="322" t="str">
        <f t="shared" si="92"/>
        <v/>
      </c>
      <c r="AE205" s="322" t="str">
        <f t="shared" si="93"/>
        <v/>
      </c>
      <c r="AF205" s="322" t="str">
        <f t="shared" si="94"/>
        <v/>
      </c>
      <c r="AG205" s="322" t="str">
        <f t="shared" si="95"/>
        <v/>
      </c>
      <c r="AI205">
        <f t="shared" si="96"/>
        <v>0</v>
      </c>
      <c r="AJ205">
        <f t="shared" si="97"/>
        <v>0</v>
      </c>
      <c r="AK205">
        <f t="shared" si="98"/>
        <v>0</v>
      </c>
      <c r="AL205">
        <f t="shared" si="99"/>
        <v>0</v>
      </c>
      <c r="AM205">
        <f t="shared" si="100"/>
        <v>0</v>
      </c>
      <c r="AN205">
        <f t="shared" si="101"/>
        <v>0</v>
      </c>
      <c r="AO205">
        <f t="shared" si="102"/>
        <v>0</v>
      </c>
      <c r="AP205">
        <f t="shared" si="103"/>
        <v>0</v>
      </c>
      <c r="AQ205">
        <f t="shared" si="104"/>
        <v>0</v>
      </c>
      <c r="AR205">
        <f t="shared" si="105"/>
        <v>0</v>
      </c>
      <c r="AT205">
        <f t="shared" si="84"/>
        <v>0</v>
      </c>
      <c r="AU205">
        <f t="shared" si="85"/>
        <v>0</v>
      </c>
      <c r="AZ205">
        <f t="shared" si="106"/>
        <v>0</v>
      </c>
      <c r="BA205" t="str">
        <f t="shared" ref="BA205:BA268" si="112">IF($AZ205=10,SUM($X205:$AG205),"")</f>
        <v/>
      </c>
      <c r="BB205" t="str">
        <f t="shared" si="107"/>
        <v/>
      </c>
    </row>
    <row r="206" spans="2:54" x14ac:dyDescent="0.15">
      <c r="B206" s="347"/>
      <c r="C206" s="347"/>
      <c r="D206" s="347"/>
      <c r="E206" s="347"/>
      <c r="F206" s="347"/>
      <c r="G206" s="347"/>
      <c r="H206" s="347"/>
      <c r="I206" s="347"/>
      <c r="J206" s="347"/>
      <c r="K206" s="347"/>
      <c r="M206">
        <f t="shared" ref="M206:M269" si="113">IF(COUNT(B206:K206)&lt;8,0,1)</f>
        <v>0</v>
      </c>
      <c r="N206" s="323" t="str">
        <f t="shared" si="108"/>
        <v/>
      </c>
      <c r="O206" s="323" t="str">
        <f t="shared" si="109"/>
        <v/>
      </c>
      <c r="P206" s="323" t="str">
        <f t="shared" si="110"/>
        <v/>
      </c>
      <c r="R206" s="323" t="str">
        <f t="shared" si="111"/>
        <v/>
      </c>
      <c r="X206" s="322" t="str">
        <f t="shared" si="86"/>
        <v/>
      </c>
      <c r="Y206" s="322" t="str">
        <f t="shared" si="87"/>
        <v/>
      </c>
      <c r="Z206" s="322" t="str">
        <f t="shared" si="88"/>
        <v/>
      </c>
      <c r="AA206" s="322" t="str">
        <f t="shared" si="89"/>
        <v/>
      </c>
      <c r="AB206" s="322" t="str">
        <f t="shared" si="90"/>
        <v/>
      </c>
      <c r="AC206" s="322" t="str">
        <f t="shared" si="91"/>
        <v/>
      </c>
      <c r="AD206" s="322" t="str">
        <f t="shared" si="92"/>
        <v/>
      </c>
      <c r="AE206" s="322" t="str">
        <f t="shared" si="93"/>
        <v/>
      </c>
      <c r="AF206" s="322" t="str">
        <f t="shared" si="94"/>
        <v/>
      </c>
      <c r="AG206" s="322" t="str">
        <f t="shared" si="95"/>
        <v/>
      </c>
      <c r="AI206">
        <f t="shared" si="96"/>
        <v>0</v>
      </c>
      <c r="AJ206">
        <f t="shared" si="97"/>
        <v>0</v>
      </c>
      <c r="AK206">
        <f t="shared" si="98"/>
        <v>0</v>
      </c>
      <c r="AL206">
        <f t="shared" si="99"/>
        <v>0</v>
      </c>
      <c r="AM206">
        <f t="shared" si="100"/>
        <v>0</v>
      </c>
      <c r="AN206">
        <f t="shared" si="101"/>
        <v>0</v>
      </c>
      <c r="AO206">
        <f t="shared" si="102"/>
        <v>0</v>
      </c>
      <c r="AP206">
        <f t="shared" si="103"/>
        <v>0</v>
      </c>
      <c r="AQ206">
        <f t="shared" si="104"/>
        <v>0</v>
      </c>
      <c r="AR206">
        <f t="shared" si="105"/>
        <v>0</v>
      </c>
      <c r="AT206">
        <f t="shared" ref="AT206:AT269" si="114">COUNTIF(AI206:AR206,"&gt;3")</f>
        <v>0</v>
      </c>
      <c r="AU206">
        <f t="shared" ref="AU206:AU269" si="115">IF(AT206&gt;6,1,0)</f>
        <v>0</v>
      </c>
      <c r="AZ206">
        <f t="shared" si="106"/>
        <v>0</v>
      </c>
      <c r="BA206" t="str">
        <f t="shared" si="112"/>
        <v/>
      </c>
      <c r="BB206" t="str">
        <f t="shared" si="107"/>
        <v/>
      </c>
    </row>
    <row r="207" spans="2:54" x14ac:dyDescent="0.15">
      <c r="B207" s="347"/>
      <c r="C207" s="347"/>
      <c r="D207" s="347"/>
      <c r="E207" s="347"/>
      <c r="F207" s="347"/>
      <c r="G207" s="347"/>
      <c r="H207" s="347"/>
      <c r="I207" s="347"/>
      <c r="J207" s="347"/>
      <c r="K207" s="347"/>
      <c r="M207">
        <f t="shared" si="113"/>
        <v>0</v>
      </c>
      <c r="N207" s="323" t="str">
        <f t="shared" si="108"/>
        <v/>
      </c>
      <c r="O207" s="323" t="str">
        <f t="shared" si="109"/>
        <v/>
      </c>
      <c r="P207" s="323" t="str">
        <f t="shared" si="110"/>
        <v/>
      </c>
      <c r="R207" s="323" t="str">
        <f t="shared" si="111"/>
        <v/>
      </c>
      <c r="X207" s="322" t="str">
        <f t="shared" si="86"/>
        <v/>
      </c>
      <c r="Y207" s="322" t="str">
        <f t="shared" si="87"/>
        <v/>
      </c>
      <c r="Z207" s="322" t="str">
        <f t="shared" si="88"/>
        <v/>
      </c>
      <c r="AA207" s="322" t="str">
        <f t="shared" si="89"/>
        <v/>
      </c>
      <c r="AB207" s="322" t="str">
        <f t="shared" si="90"/>
        <v/>
      </c>
      <c r="AC207" s="322" t="str">
        <f t="shared" si="91"/>
        <v/>
      </c>
      <c r="AD207" s="322" t="str">
        <f t="shared" si="92"/>
        <v/>
      </c>
      <c r="AE207" s="322" t="str">
        <f t="shared" si="93"/>
        <v/>
      </c>
      <c r="AF207" s="322" t="str">
        <f t="shared" si="94"/>
        <v/>
      </c>
      <c r="AG207" s="322" t="str">
        <f t="shared" si="95"/>
        <v/>
      </c>
      <c r="AI207">
        <f t="shared" si="96"/>
        <v>0</v>
      </c>
      <c r="AJ207">
        <f t="shared" si="97"/>
        <v>0</v>
      </c>
      <c r="AK207">
        <f t="shared" si="98"/>
        <v>0</v>
      </c>
      <c r="AL207">
        <f t="shared" si="99"/>
        <v>0</v>
      </c>
      <c r="AM207">
        <f t="shared" si="100"/>
        <v>0</v>
      </c>
      <c r="AN207">
        <f t="shared" si="101"/>
        <v>0</v>
      </c>
      <c r="AO207">
        <f t="shared" si="102"/>
        <v>0</v>
      </c>
      <c r="AP207">
        <f t="shared" si="103"/>
        <v>0</v>
      </c>
      <c r="AQ207">
        <f t="shared" si="104"/>
        <v>0</v>
      </c>
      <c r="AR207">
        <f t="shared" si="105"/>
        <v>0</v>
      </c>
      <c r="AT207">
        <f t="shared" si="114"/>
        <v>0</v>
      </c>
      <c r="AU207">
        <f t="shared" si="115"/>
        <v>0</v>
      </c>
      <c r="AZ207">
        <f t="shared" si="106"/>
        <v>0</v>
      </c>
      <c r="BA207" t="str">
        <f t="shared" si="112"/>
        <v/>
      </c>
      <c r="BB207" t="str">
        <f t="shared" si="107"/>
        <v/>
      </c>
    </row>
    <row r="208" spans="2:54" x14ac:dyDescent="0.15">
      <c r="B208" s="347"/>
      <c r="C208" s="347"/>
      <c r="D208" s="347"/>
      <c r="E208" s="347"/>
      <c r="F208" s="347"/>
      <c r="G208" s="347"/>
      <c r="H208" s="347"/>
      <c r="I208" s="347"/>
      <c r="J208" s="347"/>
      <c r="K208" s="347"/>
      <c r="M208">
        <f t="shared" si="113"/>
        <v>0</v>
      </c>
      <c r="N208" s="323" t="str">
        <f t="shared" si="108"/>
        <v/>
      </c>
      <c r="O208" s="323" t="str">
        <f t="shared" si="109"/>
        <v/>
      </c>
      <c r="P208" s="323" t="str">
        <f t="shared" si="110"/>
        <v/>
      </c>
      <c r="R208" s="323" t="str">
        <f t="shared" si="111"/>
        <v/>
      </c>
      <c r="X208" s="322" t="str">
        <f t="shared" si="86"/>
        <v/>
      </c>
      <c r="Y208" s="322" t="str">
        <f t="shared" si="87"/>
        <v/>
      </c>
      <c r="Z208" s="322" t="str">
        <f t="shared" si="88"/>
        <v/>
      </c>
      <c r="AA208" s="322" t="str">
        <f t="shared" si="89"/>
        <v/>
      </c>
      <c r="AB208" s="322" t="str">
        <f t="shared" si="90"/>
        <v/>
      </c>
      <c r="AC208" s="322" t="str">
        <f t="shared" si="91"/>
        <v/>
      </c>
      <c r="AD208" s="322" t="str">
        <f t="shared" si="92"/>
        <v/>
      </c>
      <c r="AE208" s="322" t="str">
        <f t="shared" si="93"/>
        <v/>
      </c>
      <c r="AF208" s="322" t="str">
        <f t="shared" si="94"/>
        <v/>
      </c>
      <c r="AG208" s="322" t="str">
        <f t="shared" si="95"/>
        <v/>
      </c>
      <c r="AI208">
        <f t="shared" si="96"/>
        <v>0</v>
      </c>
      <c r="AJ208">
        <f t="shared" si="97"/>
        <v>0</v>
      </c>
      <c r="AK208">
        <f t="shared" si="98"/>
        <v>0</v>
      </c>
      <c r="AL208">
        <f t="shared" si="99"/>
        <v>0</v>
      </c>
      <c r="AM208">
        <f t="shared" si="100"/>
        <v>0</v>
      </c>
      <c r="AN208">
        <f t="shared" si="101"/>
        <v>0</v>
      </c>
      <c r="AO208">
        <f t="shared" si="102"/>
        <v>0</v>
      </c>
      <c r="AP208">
        <f t="shared" si="103"/>
        <v>0</v>
      </c>
      <c r="AQ208">
        <f t="shared" si="104"/>
        <v>0</v>
      </c>
      <c r="AR208">
        <f t="shared" si="105"/>
        <v>0</v>
      </c>
      <c r="AT208">
        <f t="shared" si="114"/>
        <v>0</v>
      </c>
      <c r="AU208">
        <f t="shared" si="115"/>
        <v>0</v>
      </c>
      <c r="AZ208">
        <f t="shared" si="106"/>
        <v>0</v>
      </c>
      <c r="BA208" t="str">
        <f t="shared" si="112"/>
        <v/>
      </c>
      <c r="BB208" t="str">
        <f t="shared" si="107"/>
        <v/>
      </c>
    </row>
    <row r="209" spans="2:54" x14ac:dyDescent="0.15">
      <c r="B209" s="347"/>
      <c r="C209" s="347"/>
      <c r="D209" s="347"/>
      <c r="E209" s="347"/>
      <c r="F209" s="347"/>
      <c r="G209" s="347"/>
      <c r="H209" s="347"/>
      <c r="I209" s="347"/>
      <c r="J209" s="347"/>
      <c r="K209" s="347"/>
      <c r="M209">
        <f t="shared" si="113"/>
        <v>0</v>
      </c>
      <c r="N209" s="323" t="str">
        <f t="shared" si="108"/>
        <v/>
      </c>
      <c r="O209" s="323" t="str">
        <f t="shared" si="109"/>
        <v/>
      </c>
      <c r="P209" s="323" t="str">
        <f t="shared" si="110"/>
        <v/>
      </c>
      <c r="R209" s="323" t="str">
        <f t="shared" si="111"/>
        <v/>
      </c>
      <c r="X209" s="322" t="str">
        <f t="shared" ref="X209:X272" si="116">IF(B209&lt;&gt;"",B209-1,"")</f>
        <v/>
      </c>
      <c r="Y209" s="322" t="str">
        <f t="shared" ref="Y209:Y272" si="117">IF(C209&lt;&gt;"",5-C209,"")</f>
        <v/>
      </c>
      <c r="Z209" s="322" t="str">
        <f t="shared" ref="Z209:Z272" si="118">IF(D209&lt;&gt;"",D209-1,"")</f>
        <v/>
      </c>
      <c r="AA209" s="322" t="str">
        <f t="shared" ref="AA209:AA272" si="119">IF(E209&lt;&gt;"",5-E209,"")</f>
        <v/>
      </c>
      <c r="AB209" s="322" t="str">
        <f t="shared" ref="AB209:AB272" si="120">IF(F209&lt;&gt;"",F209-1,"")</f>
        <v/>
      </c>
      <c r="AC209" s="322" t="str">
        <f t="shared" ref="AC209:AC272" si="121">IF(G209&lt;&gt;"",5-G209,"")</f>
        <v/>
      </c>
      <c r="AD209" s="322" t="str">
        <f t="shared" ref="AD209:AD272" si="122">IF(H209&lt;&gt;"",H209-1,"")</f>
        <v/>
      </c>
      <c r="AE209" s="322" t="str">
        <f t="shared" ref="AE209:AE272" si="123">IF(I209&lt;&gt;"",5-I209,"")</f>
        <v/>
      </c>
      <c r="AF209" s="322" t="str">
        <f t="shared" ref="AF209:AF272" si="124">IF(J209&lt;&gt;"",J209-1,"")</f>
        <v/>
      </c>
      <c r="AG209" s="322" t="str">
        <f t="shared" ref="AG209:AG272" si="125">IF(K209&lt;&gt;"",5-K209,"")</f>
        <v/>
      </c>
      <c r="AI209">
        <f t="shared" si="96"/>
        <v>0</v>
      </c>
      <c r="AJ209">
        <f t="shared" si="97"/>
        <v>0</v>
      </c>
      <c r="AK209">
        <f t="shared" si="98"/>
        <v>0</v>
      </c>
      <c r="AL209">
        <f t="shared" si="99"/>
        <v>0</v>
      </c>
      <c r="AM209">
        <f t="shared" si="100"/>
        <v>0</v>
      </c>
      <c r="AN209">
        <f t="shared" si="101"/>
        <v>0</v>
      </c>
      <c r="AO209">
        <f t="shared" si="102"/>
        <v>0</v>
      </c>
      <c r="AP209">
        <f t="shared" si="103"/>
        <v>0</v>
      </c>
      <c r="AQ209">
        <f t="shared" si="104"/>
        <v>0</v>
      </c>
      <c r="AR209">
        <f t="shared" si="105"/>
        <v>0</v>
      </c>
      <c r="AT209">
        <f t="shared" si="114"/>
        <v>0</v>
      </c>
      <c r="AU209">
        <f t="shared" si="115"/>
        <v>0</v>
      </c>
      <c r="AZ209">
        <f t="shared" si="106"/>
        <v>0</v>
      </c>
      <c r="BA209" t="str">
        <f t="shared" si="112"/>
        <v/>
      </c>
      <c r="BB209" t="str">
        <f t="shared" si="107"/>
        <v/>
      </c>
    </row>
    <row r="210" spans="2:54" x14ac:dyDescent="0.15">
      <c r="B210" s="347"/>
      <c r="C210" s="347"/>
      <c r="D210" s="347"/>
      <c r="E210" s="347"/>
      <c r="F210" s="347"/>
      <c r="G210" s="347"/>
      <c r="H210" s="347"/>
      <c r="I210" s="347"/>
      <c r="J210" s="347"/>
      <c r="K210" s="347"/>
      <c r="M210">
        <f t="shared" si="113"/>
        <v>0</v>
      </c>
      <c r="N210" s="323" t="str">
        <f t="shared" si="108"/>
        <v/>
      </c>
      <c r="O210" s="323" t="str">
        <f t="shared" si="109"/>
        <v/>
      </c>
      <c r="P210" s="323" t="str">
        <f t="shared" si="110"/>
        <v/>
      </c>
      <c r="R210" s="323" t="str">
        <f t="shared" si="111"/>
        <v/>
      </c>
      <c r="X210" s="322" t="str">
        <f t="shared" si="116"/>
        <v/>
      </c>
      <c r="Y210" s="322" t="str">
        <f t="shared" si="117"/>
        <v/>
      </c>
      <c r="Z210" s="322" t="str">
        <f t="shared" si="118"/>
        <v/>
      </c>
      <c r="AA210" s="322" t="str">
        <f t="shared" si="119"/>
        <v/>
      </c>
      <c r="AB210" s="322" t="str">
        <f t="shared" si="120"/>
        <v/>
      </c>
      <c r="AC210" s="322" t="str">
        <f t="shared" si="121"/>
        <v/>
      </c>
      <c r="AD210" s="322" t="str">
        <f t="shared" si="122"/>
        <v/>
      </c>
      <c r="AE210" s="322" t="str">
        <f t="shared" si="123"/>
        <v/>
      </c>
      <c r="AF210" s="322" t="str">
        <f t="shared" si="124"/>
        <v/>
      </c>
      <c r="AG210" s="322" t="str">
        <f t="shared" si="125"/>
        <v/>
      </c>
      <c r="AI210">
        <f t="shared" si="96"/>
        <v>0</v>
      </c>
      <c r="AJ210">
        <f t="shared" si="97"/>
        <v>0</v>
      </c>
      <c r="AK210">
        <f t="shared" si="98"/>
        <v>0</v>
      </c>
      <c r="AL210">
        <f t="shared" si="99"/>
        <v>0</v>
      </c>
      <c r="AM210">
        <f t="shared" si="100"/>
        <v>0</v>
      </c>
      <c r="AN210">
        <f t="shared" si="101"/>
        <v>0</v>
      </c>
      <c r="AO210">
        <f t="shared" si="102"/>
        <v>0</v>
      </c>
      <c r="AP210">
        <f t="shared" si="103"/>
        <v>0</v>
      </c>
      <c r="AQ210">
        <f t="shared" si="104"/>
        <v>0</v>
      </c>
      <c r="AR210">
        <f t="shared" si="105"/>
        <v>0</v>
      </c>
      <c r="AT210">
        <f t="shared" si="114"/>
        <v>0</v>
      </c>
      <c r="AU210">
        <f t="shared" si="115"/>
        <v>0</v>
      </c>
      <c r="AZ210">
        <f t="shared" si="106"/>
        <v>0</v>
      </c>
      <c r="BA210" t="str">
        <f t="shared" si="112"/>
        <v/>
      </c>
      <c r="BB210" t="str">
        <f t="shared" si="107"/>
        <v/>
      </c>
    </row>
    <row r="211" spans="2:54" x14ac:dyDescent="0.15">
      <c r="B211" s="347"/>
      <c r="C211" s="347"/>
      <c r="D211" s="347"/>
      <c r="E211" s="347"/>
      <c r="F211" s="347"/>
      <c r="G211" s="347"/>
      <c r="H211" s="347"/>
      <c r="I211" s="347"/>
      <c r="J211" s="347"/>
      <c r="K211" s="347"/>
      <c r="M211">
        <f t="shared" si="113"/>
        <v>0</v>
      </c>
      <c r="N211" s="323" t="str">
        <f t="shared" si="108"/>
        <v/>
      </c>
      <c r="O211" s="323" t="str">
        <f t="shared" si="109"/>
        <v/>
      </c>
      <c r="P211" s="323" t="str">
        <f t="shared" si="110"/>
        <v/>
      </c>
      <c r="R211" s="323" t="str">
        <f t="shared" si="111"/>
        <v/>
      </c>
      <c r="X211" s="322" t="str">
        <f t="shared" si="116"/>
        <v/>
      </c>
      <c r="Y211" s="322" t="str">
        <f t="shared" si="117"/>
        <v/>
      </c>
      <c r="Z211" s="322" t="str">
        <f t="shared" si="118"/>
        <v/>
      </c>
      <c r="AA211" s="322" t="str">
        <f t="shared" si="119"/>
        <v/>
      </c>
      <c r="AB211" s="322" t="str">
        <f t="shared" si="120"/>
        <v/>
      </c>
      <c r="AC211" s="322" t="str">
        <f t="shared" si="121"/>
        <v/>
      </c>
      <c r="AD211" s="322" t="str">
        <f t="shared" si="122"/>
        <v/>
      </c>
      <c r="AE211" s="322" t="str">
        <f t="shared" si="123"/>
        <v/>
      </c>
      <c r="AF211" s="322" t="str">
        <f t="shared" si="124"/>
        <v/>
      </c>
      <c r="AG211" s="322" t="str">
        <f t="shared" si="125"/>
        <v/>
      </c>
      <c r="AI211">
        <f t="shared" si="96"/>
        <v>0</v>
      </c>
      <c r="AJ211">
        <f t="shared" si="97"/>
        <v>0</v>
      </c>
      <c r="AK211">
        <f t="shared" si="98"/>
        <v>0</v>
      </c>
      <c r="AL211">
        <f t="shared" si="99"/>
        <v>0</v>
      </c>
      <c r="AM211">
        <f t="shared" si="100"/>
        <v>0</v>
      </c>
      <c r="AN211">
        <f t="shared" si="101"/>
        <v>0</v>
      </c>
      <c r="AO211">
        <f t="shared" si="102"/>
        <v>0</v>
      </c>
      <c r="AP211">
        <f t="shared" si="103"/>
        <v>0</v>
      </c>
      <c r="AQ211">
        <f t="shared" si="104"/>
        <v>0</v>
      </c>
      <c r="AR211">
        <f t="shared" si="105"/>
        <v>0</v>
      </c>
      <c r="AT211">
        <f t="shared" si="114"/>
        <v>0</v>
      </c>
      <c r="AU211">
        <f t="shared" si="115"/>
        <v>0</v>
      </c>
      <c r="AZ211">
        <f t="shared" si="106"/>
        <v>0</v>
      </c>
      <c r="BA211" t="str">
        <f t="shared" si="112"/>
        <v/>
      </c>
      <c r="BB211" t="str">
        <f t="shared" si="107"/>
        <v/>
      </c>
    </row>
    <row r="212" spans="2:54" x14ac:dyDescent="0.15">
      <c r="B212" s="347"/>
      <c r="C212" s="347"/>
      <c r="D212" s="347"/>
      <c r="E212" s="347"/>
      <c r="F212" s="347"/>
      <c r="G212" s="347"/>
      <c r="H212" s="347"/>
      <c r="I212" s="347"/>
      <c r="J212" s="347"/>
      <c r="K212" s="347"/>
      <c r="M212">
        <f t="shared" si="113"/>
        <v>0</v>
      </c>
      <c r="N212" s="323" t="str">
        <f t="shared" si="108"/>
        <v/>
      </c>
      <c r="O212" s="323" t="str">
        <f t="shared" si="109"/>
        <v/>
      </c>
      <c r="P212" s="323" t="str">
        <f t="shared" si="110"/>
        <v/>
      </c>
      <c r="R212" s="323" t="str">
        <f t="shared" si="111"/>
        <v/>
      </c>
      <c r="X212" s="322" t="str">
        <f t="shared" si="116"/>
        <v/>
      </c>
      <c r="Y212" s="322" t="str">
        <f t="shared" si="117"/>
        <v/>
      </c>
      <c r="Z212" s="322" t="str">
        <f t="shared" si="118"/>
        <v/>
      </c>
      <c r="AA212" s="322" t="str">
        <f t="shared" si="119"/>
        <v/>
      </c>
      <c r="AB212" s="322" t="str">
        <f t="shared" si="120"/>
        <v/>
      </c>
      <c r="AC212" s="322" t="str">
        <f t="shared" si="121"/>
        <v/>
      </c>
      <c r="AD212" s="322" t="str">
        <f t="shared" si="122"/>
        <v/>
      </c>
      <c r="AE212" s="322" t="str">
        <f t="shared" si="123"/>
        <v/>
      </c>
      <c r="AF212" s="322" t="str">
        <f t="shared" si="124"/>
        <v/>
      </c>
      <c r="AG212" s="322" t="str">
        <f t="shared" si="125"/>
        <v/>
      </c>
      <c r="AI212">
        <f t="shared" si="96"/>
        <v>0</v>
      </c>
      <c r="AJ212">
        <f t="shared" si="97"/>
        <v>0</v>
      </c>
      <c r="AK212">
        <f t="shared" si="98"/>
        <v>0</v>
      </c>
      <c r="AL212">
        <f t="shared" si="99"/>
        <v>0</v>
      </c>
      <c r="AM212">
        <f t="shared" si="100"/>
        <v>0</v>
      </c>
      <c r="AN212">
        <f t="shared" si="101"/>
        <v>0</v>
      </c>
      <c r="AO212">
        <f t="shared" si="102"/>
        <v>0</v>
      </c>
      <c r="AP212">
        <f t="shared" si="103"/>
        <v>0</v>
      </c>
      <c r="AQ212">
        <f t="shared" si="104"/>
        <v>0</v>
      </c>
      <c r="AR212">
        <f t="shared" si="105"/>
        <v>0</v>
      </c>
      <c r="AT212">
        <f t="shared" si="114"/>
        <v>0</v>
      </c>
      <c r="AU212">
        <f t="shared" si="115"/>
        <v>0</v>
      </c>
      <c r="AZ212">
        <f t="shared" si="106"/>
        <v>0</v>
      </c>
      <c r="BA212" t="str">
        <f t="shared" si="112"/>
        <v/>
      </c>
      <c r="BB212" t="str">
        <f t="shared" si="107"/>
        <v/>
      </c>
    </row>
    <row r="213" spans="2:54" x14ac:dyDescent="0.15">
      <c r="B213" s="347"/>
      <c r="C213" s="347"/>
      <c r="D213" s="347"/>
      <c r="E213" s="347"/>
      <c r="F213" s="347"/>
      <c r="G213" s="347"/>
      <c r="H213" s="347"/>
      <c r="I213" s="347"/>
      <c r="J213" s="347"/>
      <c r="K213" s="347"/>
      <c r="M213">
        <f t="shared" si="113"/>
        <v>0</v>
      </c>
      <c r="N213" s="323" t="str">
        <f t="shared" si="108"/>
        <v/>
      </c>
      <c r="O213" s="323" t="str">
        <f t="shared" si="109"/>
        <v/>
      </c>
      <c r="P213" s="323" t="str">
        <f t="shared" si="110"/>
        <v/>
      </c>
      <c r="R213" s="323" t="str">
        <f t="shared" si="111"/>
        <v/>
      </c>
      <c r="X213" s="322" t="str">
        <f t="shared" si="116"/>
        <v/>
      </c>
      <c r="Y213" s="322" t="str">
        <f t="shared" si="117"/>
        <v/>
      </c>
      <c r="Z213" s="322" t="str">
        <f t="shared" si="118"/>
        <v/>
      </c>
      <c r="AA213" s="322" t="str">
        <f t="shared" si="119"/>
        <v/>
      </c>
      <c r="AB213" s="322" t="str">
        <f t="shared" si="120"/>
        <v/>
      </c>
      <c r="AC213" s="322" t="str">
        <f t="shared" si="121"/>
        <v/>
      </c>
      <c r="AD213" s="322" t="str">
        <f t="shared" si="122"/>
        <v/>
      </c>
      <c r="AE213" s="322" t="str">
        <f t="shared" si="123"/>
        <v/>
      </c>
      <c r="AF213" s="322" t="str">
        <f t="shared" si="124"/>
        <v/>
      </c>
      <c r="AG213" s="322" t="str">
        <f t="shared" si="125"/>
        <v/>
      </c>
      <c r="AI213">
        <f t="shared" si="96"/>
        <v>0</v>
      </c>
      <c r="AJ213">
        <f t="shared" si="97"/>
        <v>0</v>
      </c>
      <c r="AK213">
        <f t="shared" si="98"/>
        <v>0</v>
      </c>
      <c r="AL213">
        <f t="shared" si="99"/>
        <v>0</v>
      </c>
      <c r="AM213">
        <f t="shared" si="100"/>
        <v>0</v>
      </c>
      <c r="AN213">
        <f t="shared" si="101"/>
        <v>0</v>
      </c>
      <c r="AO213">
        <f t="shared" si="102"/>
        <v>0</v>
      </c>
      <c r="AP213">
        <f t="shared" si="103"/>
        <v>0</v>
      </c>
      <c r="AQ213">
        <f t="shared" si="104"/>
        <v>0</v>
      </c>
      <c r="AR213">
        <f t="shared" si="105"/>
        <v>0</v>
      </c>
      <c r="AT213">
        <f t="shared" si="114"/>
        <v>0</v>
      </c>
      <c r="AU213">
        <f t="shared" si="115"/>
        <v>0</v>
      </c>
      <c r="AZ213">
        <f t="shared" si="106"/>
        <v>0</v>
      </c>
      <c r="BA213" t="str">
        <f t="shared" si="112"/>
        <v/>
      </c>
      <c r="BB213" t="str">
        <f t="shared" si="107"/>
        <v/>
      </c>
    </row>
    <row r="214" spans="2:54" x14ac:dyDescent="0.15">
      <c r="B214" s="347"/>
      <c r="C214" s="347"/>
      <c r="D214" s="347"/>
      <c r="E214" s="347"/>
      <c r="F214" s="347"/>
      <c r="G214" s="347"/>
      <c r="H214" s="347"/>
      <c r="I214" s="347"/>
      <c r="J214" s="347"/>
      <c r="K214" s="347"/>
      <c r="M214">
        <f t="shared" si="113"/>
        <v>0</v>
      </c>
      <c r="N214" s="323" t="str">
        <f t="shared" si="108"/>
        <v/>
      </c>
      <c r="O214" s="323" t="str">
        <f t="shared" si="109"/>
        <v/>
      </c>
      <c r="P214" s="323" t="str">
        <f t="shared" si="110"/>
        <v/>
      </c>
      <c r="R214" s="323" t="str">
        <f t="shared" si="111"/>
        <v/>
      </c>
      <c r="X214" s="322" t="str">
        <f t="shared" si="116"/>
        <v/>
      </c>
      <c r="Y214" s="322" t="str">
        <f t="shared" si="117"/>
        <v/>
      </c>
      <c r="Z214" s="322" t="str">
        <f t="shared" si="118"/>
        <v/>
      </c>
      <c r="AA214" s="322" t="str">
        <f t="shared" si="119"/>
        <v/>
      </c>
      <c r="AB214" s="322" t="str">
        <f t="shared" si="120"/>
        <v/>
      </c>
      <c r="AC214" s="322" t="str">
        <f t="shared" si="121"/>
        <v/>
      </c>
      <c r="AD214" s="322" t="str">
        <f t="shared" si="122"/>
        <v/>
      </c>
      <c r="AE214" s="322" t="str">
        <f t="shared" si="123"/>
        <v/>
      </c>
      <c r="AF214" s="322" t="str">
        <f t="shared" si="124"/>
        <v/>
      </c>
      <c r="AG214" s="322" t="str">
        <f t="shared" si="125"/>
        <v/>
      </c>
      <c r="AI214">
        <f t="shared" ref="AI214:AI277" si="126">B214</f>
        <v>0</v>
      </c>
      <c r="AJ214">
        <f t="shared" ref="AJ214:AJ277" si="127">D214</f>
        <v>0</v>
      </c>
      <c r="AK214">
        <f t="shared" ref="AK214:AK277" si="128">F214</f>
        <v>0</v>
      </c>
      <c r="AL214">
        <f t="shared" ref="AL214:AL277" si="129">H214</f>
        <v>0</v>
      </c>
      <c r="AM214">
        <f t="shared" ref="AM214:AM277" si="130">J214</f>
        <v>0</v>
      </c>
      <c r="AN214">
        <f t="shared" ref="AN214:AN277" si="131">C214</f>
        <v>0</v>
      </c>
      <c r="AO214">
        <f t="shared" ref="AO214:AO277" si="132">E214</f>
        <v>0</v>
      </c>
      <c r="AP214">
        <f t="shared" ref="AP214:AP277" si="133">G214</f>
        <v>0</v>
      </c>
      <c r="AQ214">
        <f t="shared" ref="AQ214:AQ277" si="134">I214</f>
        <v>0</v>
      </c>
      <c r="AR214">
        <f t="shared" ref="AR214:AR277" si="135">K214</f>
        <v>0</v>
      </c>
      <c r="AT214">
        <f t="shared" si="114"/>
        <v>0</v>
      </c>
      <c r="AU214">
        <f t="shared" si="115"/>
        <v>0</v>
      </c>
      <c r="AZ214">
        <f t="shared" si="106"/>
        <v>0</v>
      </c>
      <c r="BA214" t="str">
        <f t="shared" si="112"/>
        <v/>
      </c>
      <c r="BB214" t="str">
        <f t="shared" si="107"/>
        <v/>
      </c>
    </row>
    <row r="215" spans="2:54" x14ac:dyDescent="0.15">
      <c r="B215" s="347"/>
      <c r="C215" s="347"/>
      <c r="D215" s="347"/>
      <c r="E215" s="347"/>
      <c r="F215" s="347"/>
      <c r="G215" s="347"/>
      <c r="H215" s="347"/>
      <c r="I215" s="347"/>
      <c r="J215" s="347"/>
      <c r="K215" s="347"/>
      <c r="M215">
        <f t="shared" si="113"/>
        <v>0</v>
      </c>
      <c r="N215" s="323" t="str">
        <f t="shared" si="108"/>
        <v/>
      </c>
      <c r="O215" s="323" t="str">
        <f t="shared" si="109"/>
        <v/>
      </c>
      <c r="P215" s="323" t="str">
        <f t="shared" si="110"/>
        <v/>
      </c>
      <c r="R215" s="323" t="str">
        <f t="shared" si="111"/>
        <v/>
      </c>
      <c r="X215" s="322" t="str">
        <f t="shared" si="116"/>
        <v/>
      </c>
      <c r="Y215" s="322" t="str">
        <f t="shared" si="117"/>
        <v/>
      </c>
      <c r="Z215" s="322" t="str">
        <f t="shared" si="118"/>
        <v/>
      </c>
      <c r="AA215" s="322" t="str">
        <f t="shared" si="119"/>
        <v/>
      </c>
      <c r="AB215" s="322" t="str">
        <f t="shared" si="120"/>
        <v/>
      </c>
      <c r="AC215" s="322" t="str">
        <f t="shared" si="121"/>
        <v/>
      </c>
      <c r="AD215" s="322" t="str">
        <f t="shared" si="122"/>
        <v/>
      </c>
      <c r="AE215" s="322" t="str">
        <f t="shared" si="123"/>
        <v/>
      </c>
      <c r="AF215" s="322" t="str">
        <f t="shared" si="124"/>
        <v/>
      </c>
      <c r="AG215" s="322" t="str">
        <f t="shared" si="125"/>
        <v/>
      </c>
      <c r="AI215">
        <f t="shared" si="126"/>
        <v>0</v>
      </c>
      <c r="AJ215">
        <f t="shared" si="127"/>
        <v>0</v>
      </c>
      <c r="AK215">
        <f t="shared" si="128"/>
        <v>0</v>
      </c>
      <c r="AL215">
        <f t="shared" si="129"/>
        <v>0</v>
      </c>
      <c r="AM215">
        <f t="shared" si="130"/>
        <v>0</v>
      </c>
      <c r="AN215">
        <f t="shared" si="131"/>
        <v>0</v>
      </c>
      <c r="AO215">
        <f t="shared" si="132"/>
        <v>0</v>
      </c>
      <c r="AP215">
        <f t="shared" si="133"/>
        <v>0</v>
      </c>
      <c r="AQ215">
        <f t="shared" si="134"/>
        <v>0</v>
      </c>
      <c r="AR215">
        <f t="shared" si="135"/>
        <v>0</v>
      </c>
      <c r="AT215">
        <f t="shared" si="114"/>
        <v>0</v>
      </c>
      <c r="AU215">
        <f t="shared" si="115"/>
        <v>0</v>
      </c>
      <c r="AZ215">
        <f t="shared" si="106"/>
        <v>0</v>
      </c>
      <c r="BA215" t="str">
        <f t="shared" si="112"/>
        <v/>
      </c>
      <c r="BB215" t="str">
        <f t="shared" si="107"/>
        <v/>
      </c>
    </row>
    <row r="216" spans="2:54" x14ac:dyDescent="0.15">
      <c r="B216" s="347"/>
      <c r="C216" s="347"/>
      <c r="D216" s="347"/>
      <c r="E216" s="347"/>
      <c r="F216" s="347"/>
      <c r="G216" s="347"/>
      <c r="H216" s="347"/>
      <c r="I216" s="347"/>
      <c r="J216" s="347"/>
      <c r="K216" s="347"/>
      <c r="M216">
        <f t="shared" si="113"/>
        <v>0</v>
      </c>
      <c r="N216" s="323" t="str">
        <f t="shared" si="108"/>
        <v/>
      </c>
      <c r="O216" s="323" t="str">
        <f t="shared" si="109"/>
        <v/>
      </c>
      <c r="P216" s="323" t="str">
        <f t="shared" si="110"/>
        <v/>
      </c>
      <c r="R216" s="323" t="str">
        <f t="shared" si="111"/>
        <v/>
      </c>
      <c r="X216" s="322" t="str">
        <f t="shared" si="116"/>
        <v/>
      </c>
      <c r="Y216" s="322" t="str">
        <f t="shared" si="117"/>
        <v/>
      </c>
      <c r="Z216" s="322" t="str">
        <f t="shared" si="118"/>
        <v/>
      </c>
      <c r="AA216" s="322" t="str">
        <f t="shared" si="119"/>
        <v/>
      </c>
      <c r="AB216" s="322" t="str">
        <f t="shared" si="120"/>
        <v/>
      </c>
      <c r="AC216" s="322" t="str">
        <f t="shared" si="121"/>
        <v/>
      </c>
      <c r="AD216" s="322" t="str">
        <f t="shared" si="122"/>
        <v/>
      </c>
      <c r="AE216" s="322" t="str">
        <f t="shared" si="123"/>
        <v/>
      </c>
      <c r="AF216" s="322" t="str">
        <f t="shared" si="124"/>
        <v/>
      </c>
      <c r="AG216" s="322" t="str">
        <f t="shared" si="125"/>
        <v/>
      </c>
      <c r="AI216">
        <f t="shared" si="126"/>
        <v>0</v>
      </c>
      <c r="AJ216">
        <f t="shared" si="127"/>
        <v>0</v>
      </c>
      <c r="AK216">
        <f t="shared" si="128"/>
        <v>0</v>
      </c>
      <c r="AL216">
        <f t="shared" si="129"/>
        <v>0</v>
      </c>
      <c r="AM216">
        <f t="shared" si="130"/>
        <v>0</v>
      </c>
      <c r="AN216">
        <f t="shared" si="131"/>
        <v>0</v>
      </c>
      <c r="AO216">
        <f t="shared" si="132"/>
        <v>0</v>
      </c>
      <c r="AP216">
        <f t="shared" si="133"/>
        <v>0</v>
      </c>
      <c r="AQ216">
        <f t="shared" si="134"/>
        <v>0</v>
      </c>
      <c r="AR216">
        <f t="shared" si="135"/>
        <v>0</v>
      </c>
      <c r="AT216">
        <f t="shared" si="114"/>
        <v>0</v>
      </c>
      <c r="AU216">
        <f t="shared" si="115"/>
        <v>0</v>
      </c>
      <c r="AZ216">
        <f t="shared" si="106"/>
        <v>0</v>
      </c>
      <c r="BA216" t="str">
        <f t="shared" si="112"/>
        <v/>
      </c>
      <c r="BB216" t="str">
        <f t="shared" si="107"/>
        <v/>
      </c>
    </row>
    <row r="217" spans="2:54" x14ac:dyDescent="0.15">
      <c r="B217" s="347"/>
      <c r="C217" s="347"/>
      <c r="D217" s="347"/>
      <c r="E217" s="347"/>
      <c r="F217" s="347"/>
      <c r="G217" s="347"/>
      <c r="H217" s="347"/>
      <c r="I217" s="347"/>
      <c r="J217" s="347"/>
      <c r="K217" s="347"/>
      <c r="M217">
        <f t="shared" si="113"/>
        <v>0</v>
      </c>
      <c r="N217" s="323" t="str">
        <f t="shared" si="108"/>
        <v/>
      </c>
      <c r="O217" s="323" t="str">
        <f t="shared" si="109"/>
        <v/>
      </c>
      <c r="P217" s="323" t="str">
        <f t="shared" si="110"/>
        <v/>
      </c>
      <c r="R217" s="323" t="str">
        <f t="shared" si="111"/>
        <v/>
      </c>
      <c r="X217" s="322" t="str">
        <f t="shared" si="116"/>
        <v/>
      </c>
      <c r="Y217" s="322" t="str">
        <f t="shared" si="117"/>
        <v/>
      </c>
      <c r="Z217" s="322" t="str">
        <f t="shared" si="118"/>
        <v/>
      </c>
      <c r="AA217" s="322" t="str">
        <f t="shared" si="119"/>
        <v/>
      </c>
      <c r="AB217" s="322" t="str">
        <f t="shared" si="120"/>
        <v/>
      </c>
      <c r="AC217" s="322" t="str">
        <f t="shared" si="121"/>
        <v/>
      </c>
      <c r="AD217" s="322" t="str">
        <f t="shared" si="122"/>
        <v/>
      </c>
      <c r="AE217" s="322" t="str">
        <f t="shared" si="123"/>
        <v/>
      </c>
      <c r="AF217" s="322" t="str">
        <f t="shared" si="124"/>
        <v/>
      </c>
      <c r="AG217" s="322" t="str">
        <f t="shared" si="125"/>
        <v/>
      </c>
      <c r="AI217">
        <f t="shared" si="126"/>
        <v>0</v>
      </c>
      <c r="AJ217">
        <f t="shared" si="127"/>
        <v>0</v>
      </c>
      <c r="AK217">
        <f t="shared" si="128"/>
        <v>0</v>
      </c>
      <c r="AL217">
        <f t="shared" si="129"/>
        <v>0</v>
      </c>
      <c r="AM217">
        <f t="shared" si="130"/>
        <v>0</v>
      </c>
      <c r="AN217">
        <f t="shared" si="131"/>
        <v>0</v>
      </c>
      <c r="AO217">
        <f t="shared" si="132"/>
        <v>0</v>
      </c>
      <c r="AP217">
        <f t="shared" si="133"/>
        <v>0</v>
      </c>
      <c r="AQ217">
        <f t="shared" si="134"/>
        <v>0</v>
      </c>
      <c r="AR217">
        <f t="shared" si="135"/>
        <v>0</v>
      </c>
      <c r="AT217">
        <f t="shared" si="114"/>
        <v>0</v>
      </c>
      <c r="AU217">
        <f t="shared" si="115"/>
        <v>0</v>
      </c>
      <c r="AZ217">
        <f t="shared" si="106"/>
        <v>0</v>
      </c>
      <c r="BA217" t="str">
        <f t="shared" si="112"/>
        <v/>
      </c>
      <c r="BB217" t="str">
        <f t="shared" si="107"/>
        <v/>
      </c>
    </row>
    <row r="218" spans="2:54" x14ac:dyDescent="0.15">
      <c r="B218" s="347"/>
      <c r="C218" s="347"/>
      <c r="D218" s="347"/>
      <c r="E218" s="347"/>
      <c r="F218" s="347"/>
      <c r="G218" s="347"/>
      <c r="H218" s="347"/>
      <c r="I218" s="347"/>
      <c r="J218" s="347"/>
      <c r="K218" s="347"/>
      <c r="M218">
        <f t="shared" si="113"/>
        <v>0</v>
      </c>
      <c r="N218" s="323" t="str">
        <f t="shared" si="108"/>
        <v/>
      </c>
      <c r="O218" s="323" t="str">
        <f t="shared" si="109"/>
        <v/>
      </c>
      <c r="P218" s="323" t="str">
        <f t="shared" si="110"/>
        <v/>
      </c>
      <c r="R218" s="323" t="str">
        <f t="shared" si="111"/>
        <v/>
      </c>
      <c r="X218" s="322" t="str">
        <f t="shared" si="116"/>
        <v/>
      </c>
      <c r="Y218" s="322" t="str">
        <f t="shared" si="117"/>
        <v/>
      </c>
      <c r="Z218" s="322" t="str">
        <f t="shared" si="118"/>
        <v/>
      </c>
      <c r="AA218" s="322" t="str">
        <f t="shared" si="119"/>
        <v/>
      </c>
      <c r="AB218" s="322" t="str">
        <f t="shared" si="120"/>
        <v/>
      </c>
      <c r="AC218" s="322" t="str">
        <f t="shared" si="121"/>
        <v/>
      </c>
      <c r="AD218" s="322" t="str">
        <f t="shared" si="122"/>
        <v/>
      </c>
      <c r="AE218" s="322" t="str">
        <f t="shared" si="123"/>
        <v/>
      </c>
      <c r="AF218" s="322" t="str">
        <f t="shared" si="124"/>
        <v/>
      </c>
      <c r="AG218" s="322" t="str">
        <f t="shared" si="125"/>
        <v/>
      </c>
      <c r="AI218">
        <f t="shared" si="126"/>
        <v>0</v>
      </c>
      <c r="AJ218">
        <f t="shared" si="127"/>
        <v>0</v>
      </c>
      <c r="AK218">
        <f t="shared" si="128"/>
        <v>0</v>
      </c>
      <c r="AL218">
        <f t="shared" si="129"/>
        <v>0</v>
      </c>
      <c r="AM218">
        <f t="shared" si="130"/>
        <v>0</v>
      </c>
      <c r="AN218">
        <f t="shared" si="131"/>
        <v>0</v>
      </c>
      <c r="AO218">
        <f t="shared" si="132"/>
        <v>0</v>
      </c>
      <c r="AP218">
        <f t="shared" si="133"/>
        <v>0</v>
      </c>
      <c r="AQ218">
        <f t="shared" si="134"/>
        <v>0</v>
      </c>
      <c r="AR218">
        <f t="shared" si="135"/>
        <v>0</v>
      </c>
      <c r="AT218">
        <f t="shared" si="114"/>
        <v>0</v>
      </c>
      <c r="AU218">
        <f t="shared" si="115"/>
        <v>0</v>
      </c>
      <c r="AZ218">
        <f t="shared" si="106"/>
        <v>0</v>
      </c>
      <c r="BA218" t="str">
        <f t="shared" si="112"/>
        <v/>
      </c>
      <c r="BB218" t="str">
        <f t="shared" si="107"/>
        <v/>
      </c>
    </row>
    <row r="219" spans="2:54" x14ac:dyDescent="0.15">
      <c r="B219" s="347"/>
      <c r="C219" s="347"/>
      <c r="D219" s="347"/>
      <c r="E219" s="347"/>
      <c r="F219" s="347"/>
      <c r="G219" s="347"/>
      <c r="H219" s="347"/>
      <c r="I219" s="347"/>
      <c r="J219" s="347"/>
      <c r="K219" s="347"/>
      <c r="M219">
        <f t="shared" si="113"/>
        <v>0</v>
      </c>
      <c r="N219" s="323" t="str">
        <f t="shared" si="108"/>
        <v/>
      </c>
      <c r="O219" s="323" t="str">
        <f t="shared" si="109"/>
        <v/>
      </c>
      <c r="P219" s="323" t="str">
        <f t="shared" si="110"/>
        <v/>
      </c>
      <c r="R219" s="323" t="str">
        <f t="shared" si="111"/>
        <v/>
      </c>
      <c r="X219" s="322" t="str">
        <f t="shared" si="116"/>
        <v/>
      </c>
      <c r="Y219" s="322" t="str">
        <f t="shared" si="117"/>
        <v/>
      </c>
      <c r="Z219" s="322" t="str">
        <f t="shared" si="118"/>
        <v/>
      </c>
      <c r="AA219" s="322" t="str">
        <f t="shared" si="119"/>
        <v/>
      </c>
      <c r="AB219" s="322" t="str">
        <f t="shared" si="120"/>
        <v/>
      </c>
      <c r="AC219" s="322" t="str">
        <f t="shared" si="121"/>
        <v/>
      </c>
      <c r="AD219" s="322" t="str">
        <f t="shared" si="122"/>
        <v/>
      </c>
      <c r="AE219" s="322" t="str">
        <f t="shared" si="123"/>
        <v/>
      </c>
      <c r="AF219" s="322" t="str">
        <f t="shared" si="124"/>
        <v/>
      </c>
      <c r="AG219" s="322" t="str">
        <f t="shared" si="125"/>
        <v/>
      </c>
      <c r="AI219">
        <f t="shared" si="126"/>
        <v>0</v>
      </c>
      <c r="AJ219">
        <f t="shared" si="127"/>
        <v>0</v>
      </c>
      <c r="AK219">
        <f t="shared" si="128"/>
        <v>0</v>
      </c>
      <c r="AL219">
        <f t="shared" si="129"/>
        <v>0</v>
      </c>
      <c r="AM219">
        <f t="shared" si="130"/>
        <v>0</v>
      </c>
      <c r="AN219">
        <f t="shared" si="131"/>
        <v>0</v>
      </c>
      <c r="AO219">
        <f t="shared" si="132"/>
        <v>0</v>
      </c>
      <c r="AP219">
        <f t="shared" si="133"/>
        <v>0</v>
      </c>
      <c r="AQ219">
        <f t="shared" si="134"/>
        <v>0</v>
      </c>
      <c r="AR219">
        <f t="shared" si="135"/>
        <v>0</v>
      </c>
      <c r="AT219">
        <f t="shared" si="114"/>
        <v>0</v>
      </c>
      <c r="AU219">
        <f t="shared" si="115"/>
        <v>0</v>
      </c>
      <c r="AZ219">
        <f t="shared" si="106"/>
        <v>0</v>
      </c>
      <c r="BA219" t="str">
        <f t="shared" si="112"/>
        <v/>
      </c>
      <c r="BB219" t="str">
        <f t="shared" si="107"/>
        <v/>
      </c>
    </row>
    <row r="220" spans="2:54" x14ac:dyDescent="0.15">
      <c r="B220" s="347"/>
      <c r="C220" s="347"/>
      <c r="D220" s="347"/>
      <c r="E220" s="347"/>
      <c r="F220" s="347"/>
      <c r="G220" s="347"/>
      <c r="H220" s="347"/>
      <c r="I220" s="347"/>
      <c r="J220" s="347"/>
      <c r="K220" s="347"/>
      <c r="M220">
        <f t="shared" si="113"/>
        <v>0</v>
      </c>
      <c r="N220" s="323" t="str">
        <f t="shared" si="108"/>
        <v/>
      </c>
      <c r="O220" s="323" t="str">
        <f t="shared" si="109"/>
        <v/>
      </c>
      <c r="P220" s="323" t="str">
        <f t="shared" si="110"/>
        <v/>
      </c>
      <c r="R220" s="323" t="str">
        <f t="shared" si="111"/>
        <v/>
      </c>
      <c r="X220" s="322" t="str">
        <f t="shared" si="116"/>
        <v/>
      </c>
      <c r="Y220" s="322" t="str">
        <f t="shared" si="117"/>
        <v/>
      </c>
      <c r="Z220" s="322" t="str">
        <f t="shared" si="118"/>
        <v/>
      </c>
      <c r="AA220" s="322" t="str">
        <f t="shared" si="119"/>
        <v/>
      </c>
      <c r="AB220" s="322" t="str">
        <f t="shared" si="120"/>
        <v/>
      </c>
      <c r="AC220" s="322" t="str">
        <f t="shared" si="121"/>
        <v/>
      </c>
      <c r="AD220" s="322" t="str">
        <f t="shared" si="122"/>
        <v/>
      </c>
      <c r="AE220" s="322" t="str">
        <f t="shared" si="123"/>
        <v/>
      </c>
      <c r="AF220" s="322" t="str">
        <f t="shared" si="124"/>
        <v/>
      </c>
      <c r="AG220" s="322" t="str">
        <f t="shared" si="125"/>
        <v/>
      </c>
      <c r="AI220">
        <f t="shared" si="126"/>
        <v>0</v>
      </c>
      <c r="AJ220">
        <f t="shared" si="127"/>
        <v>0</v>
      </c>
      <c r="AK220">
        <f t="shared" si="128"/>
        <v>0</v>
      </c>
      <c r="AL220">
        <f t="shared" si="129"/>
        <v>0</v>
      </c>
      <c r="AM220">
        <f t="shared" si="130"/>
        <v>0</v>
      </c>
      <c r="AN220">
        <f t="shared" si="131"/>
        <v>0</v>
      </c>
      <c r="AO220">
        <f t="shared" si="132"/>
        <v>0</v>
      </c>
      <c r="AP220">
        <f t="shared" si="133"/>
        <v>0</v>
      </c>
      <c r="AQ220">
        <f t="shared" si="134"/>
        <v>0</v>
      </c>
      <c r="AR220">
        <f t="shared" si="135"/>
        <v>0</v>
      </c>
      <c r="AT220">
        <f t="shared" si="114"/>
        <v>0</v>
      </c>
      <c r="AU220">
        <f t="shared" si="115"/>
        <v>0</v>
      </c>
      <c r="AZ220">
        <f t="shared" si="106"/>
        <v>0</v>
      </c>
      <c r="BA220" t="str">
        <f t="shared" si="112"/>
        <v/>
      </c>
      <c r="BB220" t="str">
        <f t="shared" si="107"/>
        <v/>
      </c>
    </row>
    <row r="221" spans="2:54" x14ac:dyDescent="0.15">
      <c r="B221" s="347"/>
      <c r="C221" s="347"/>
      <c r="D221" s="347"/>
      <c r="E221" s="347"/>
      <c r="F221" s="347"/>
      <c r="G221" s="347"/>
      <c r="H221" s="347"/>
      <c r="I221" s="347"/>
      <c r="J221" s="347"/>
      <c r="K221" s="347"/>
      <c r="M221">
        <f t="shared" si="113"/>
        <v>0</v>
      </c>
      <c r="N221" s="323" t="str">
        <f t="shared" si="108"/>
        <v/>
      </c>
      <c r="O221" s="323" t="str">
        <f t="shared" si="109"/>
        <v/>
      </c>
      <c r="P221" s="323" t="str">
        <f t="shared" si="110"/>
        <v/>
      </c>
      <c r="R221" s="323" t="str">
        <f t="shared" si="111"/>
        <v/>
      </c>
      <c r="X221" s="322" t="str">
        <f t="shared" si="116"/>
        <v/>
      </c>
      <c r="Y221" s="322" t="str">
        <f t="shared" si="117"/>
        <v/>
      </c>
      <c r="Z221" s="322" t="str">
        <f t="shared" si="118"/>
        <v/>
      </c>
      <c r="AA221" s="322" t="str">
        <f t="shared" si="119"/>
        <v/>
      </c>
      <c r="AB221" s="322" t="str">
        <f t="shared" si="120"/>
        <v/>
      </c>
      <c r="AC221" s="322" t="str">
        <f t="shared" si="121"/>
        <v/>
      </c>
      <c r="AD221" s="322" t="str">
        <f t="shared" si="122"/>
        <v/>
      </c>
      <c r="AE221" s="322" t="str">
        <f t="shared" si="123"/>
        <v/>
      </c>
      <c r="AF221" s="322" t="str">
        <f t="shared" si="124"/>
        <v/>
      </c>
      <c r="AG221" s="322" t="str">
        <f t="shared" si="125"/>
        <v/>
      </c>
      <c r="AI221">
        <f t="shared" si="126"/>
        <v>0</v>
      </c>
      <c r="AJ221">
        <f t="shared" si="127"/>
        <v>0</v>
      </c>
      <c r="AK221">
        <f t="shared" si="128"/>
        <v>0</v>
      </c>
      <c r="AL221">
        <f t="shared" si="129"/>
        <v>0</v>
      </c>
      <c r="AM221">
        <f t="shared" si="130"/>
        <v>0</v>
      </c>
      <c r="AN221">
        <f t="shared" si="131"/>
        <v>0</v>
      </c>
      <c r="AO221">
        <f t="shared" si="132"/>
        <v>0</v>
      </c>
      <c r="AP221">
        <f t="shared" si="133"/>
        <v>0</v>
      </c>
      <c r="AQ221">
        <f t="shared" si="134"/>
        <v>0</v>
      </c>
      <c r="AR221">
        <f t="shared" si="135"/>
        <v>0</v>
      </c>
      <c r="AT221">
        <f t="shared" si="114"/>
        <v>0</v>
      </c>
      <c r="AU221">
        <f t="shared" si="115"/>
        <v>0</v>
      </c>
      <c r="AZ221">
        <f t="shared" si="106"/>
        <v>0</v>
      </c>
      <c r="BA221" t="str">
        <f t="shared" si="112"/>
        <v/>
      </c>
      <c r="BB221" t="str">
        <f t="shared" si="107"/>
        <v/>
      </c>
    </row>
    <row r="222" spans="2:54" x14ac:dyDescent="0.15">
      <c r="B222" s="347"/>
      <c r="C222" s="347"/>
      <c r="D222" s="347"/>
      <c r="E222" s="347"/>
      <c r="F222" s="347"/>
      <c r="G222" s="347"/>
      <c r="H222" s="347"/>
      <c r="I222" s="347"/>
      <c r="J222" s="347"/>
      <c r="K222" s="347"/>
      <c r="M222">
        <f t="shared" si="113"/>
        <v>0</v>
      </c>
      <c r="N222" s="323" t="str">
        <f t="shared" si="108"/>
        <v/>
      </c>
      <c r="O222" s="323" t="str">
        <f t="shared" si="109"/>
        <v/>
      </c>
      <c r="P222" s="323" t="str">
        <f t="shared" si="110"/>
        <v/>
      </c>
      <c r="R222" s="323" t="str">
        <f t="shared" si="111"/>
        <v/>
      </c>
      <c r="X222" s="322" t="str">
        <f t="shared" si="116"/>
        <v/>
      </c>
      <c r="Y222" s="322" t="str">
        <f t="shared" si="117"/>
        <v/>
      </c>
      <c r="Z222" s="322" t="str">
        <f t="shared" si="118"/>
        <v/>
      </c>
      <c r="AA222" s="322" t="str">
        <f t="shared" si="119"/>
        <v/>
      </c>
      <c r="AB222" s="322" t="str">
        <f t="shared" si="120"/>
        <v/>
      </c>
      <c r="AC222" s="322" t="str">
        <f t="shared" si="121"/>
        <v/>
      </c>
      <c r="AD222" s="322" t="str">
        <f t="shared" si="122"/>
        <v/>
      </c>
      <c r="AE222" s="322" t="str">
        <f t="shared" si="123"/>
        <v/>
      </c>
      <c r="AF222" s="322" t="str">
        <f t="shared" si="124"/>
        <v/>
      </c>
      <c r="AG222" s="322" t="str">
        <f t="shared" si="125"/>
        <v/>
      </c>
      <c r="AI222">
        <f t="shared" si="126"/>
        <v>0</v>
      </c>
      <c r="AJ222">
        <f t="shared" si="127"/>
        <v>0</v>
      </c>
      <c r="AK222">
        <f t="shared" si="128"/>
        <v>0</v>
      </c>
      <c r="AL222">
        <f t="shared" si="129"/>
        <v>0</v>
      </c>
      <c r="AM222">
        <f t="shared" si="130"/>
        <v>0</v>
      </c>
      <c r="AN222">
        <f t="shared" si="131"/>
        <v>0</v>
      </c>
      <c r="AO222">
        <f t="shared" si="132"/>
        <v>0</v>
      </c>
      <c r="AP222">
        <f t="shared" si="133"/>
        <v>0</v>
      </c>
      <c r="AQ222">
        <f t="shared" si="134"/>
        <v>0</v>
      </c>
      <c r="AR222">
        <f t="shared" si="135"/>
        <v>0</v>
      </c>
      <c r="AT222">
        <f t="shared" si="114"/>
        <v>0</v>
      </c>
      <c r="AU222">
        <f t="shared" si="115"/>
        <v>0</v>
      </c>
      <c r="AZ222">
        <f t="shared" si="106"/>
        <v>0</v>
      </c>
      <c r="BA222" t="str">
        <f t="shared" si="112"/>
        <v/>
      </c>
      <c r="BB222" t="str">
        <f t="shared" si="107"/>
        <v/>
      </c>
    </row>
    <row r="223" spans="2:54" x14ac:dyDescent="0.15">
      <c r="B223" s="347"/>
      <c r="C223" s="347"/>
      <c r="D223" s="347"/>
      <c r="E223" s="347"/>
      <c r="F223" s="347"/>
      <c r="G223" s="347"/>
      <c r="H223" s="347"/>
      <c r="I223" s="347"/>
      <c r="J223" s="347"/>
      <c r="K223" s="347"/>
      <c r="M223">
        <f t="shared" si="113"/>
        <v>0</v>
      </c>
      <c r="N223" s="323" t="str">
        <f t="shared" si="108"/>
        <v/>
      </c>
      <c r="O223" s="323" t="str">
        <f t="shared" si="109"/>
        <v/>
      </c>
      <c r="P223" s="323" t="str">
        <f t="shared" si="110"/>
        <v/>
      </c>
      <c r="R223" s="323" t="str">
        <f t="shared" si="111"/>
        <v/>
      </c>
      <c r="X223" s="322" t="str">
        <f t="shared" si="116"/>
        <v/>
      </c>
      <c r="Y223" s="322" t="str">
        <f t="shared" si="117"/>
        <v/>
      </c>
      <c r="Z223" s="322" t="str">
        <f t="shared" si="118"/>
        <v/>
      </c>
      <c r="AA223" s="322" t="str">
        <f t="shared" si="119"/>
        <v/>
      </c>
      <c r="AB223" s="322" t="str">
        <f t="shared" si="120"/>
        <v/>
      </c>
      <c r="AC223" s="322" t="str">
        <f t="shared" si="121"/>
        <v/>
      </c>
      <c r="AD223" s="322" t="str">
        <f t="shared" si="122"/>
        <v/>
      </c>
      <c r="AE223" s="322" t="str">
        <f t="shared" si="123"/>
        <v/>
      </c>
      <c r="AF223" s="322" t="str">
        <f t="shared" si="124"/>
        <v/>
      </c>
      <c r="AG223" s="322" t="str">
        <f t="shared" si="125"/>
        <v/>
      </c>
      <c r="AI223">
        <f t="shared" si="126"/>
        <v>0</v>
      </c>
      <c r="AJ223">
        <f t="shared" si="127"/>
        <v>0</v>
      </c>
      <c r="AK223">
        <f t="shared" si="128"/>
        <v>0</v>
      </c>
      <c r="AL223">
        <f t="shared" si="129"/>
        <v>0</v>
      </c>
      <c r="AM223">
        <f t="shared" si="130"/>
        <v>0</v>
      </c>
      <c r="AN223">
        <f t="shared" si="131"/>
        <v>0</v>
      </c>
      <c r="AO223">
        <f t="shared" si="132"/>
        <v>0</v>
      </c>
      <c r="AP223">
        <f t="shared" si="133"/>
        <v>0</v>
      </c>
      <c r="AQ223">
        <f t="shared" si="134"/>
        <v>0</v>
      </c>
      <c r="AR223">
        <f t="shared" si="135"/>
        <v>0</v>
      </c>
      <c r="AT223">
        <f t="shared" si="114"/>
        <v>0</v>
      </c>
      <c r="AU223">
        <f t="shared" si="115"/>
        <v>0</v>
      </c>
      <c r="AZ223">
        <f t="shared" si="106"/>
        <v>0</v>
      </c>
      <c r="BA223" t="str">
        <f t="shared" si="112"/>
        <v/>
      </c>
      <c r="BB223" t="str">
        <f t="shared" si="107"/>
        <v/>
      </c>
    </row>
    <row r="224" spans="2:54" x14ac:dyDescent="0.15">
      <c r="B224" s="347"/>
      <c r="C224" s="347"/>
      <c r="D224" s="347"/>
      <c r="E224" s="347"/>
      <c r="F224" s="347"/>
      <c r="G224" s="347"/>
      <c r="H224" s="347"/>
      <c r="I224" s="347"/>
      <c r="J224" s="347"/>
      <c r="K224" s="347"/>
      <c r="M224">
        <f t="shared" si="113"/>
        <v>0</v>
      </c>
      <c r="N224" s="323" t="str">
        <f t="shared" si="108"/>
        <v/>
      </c>
      <c r="O224" s="323" t="str">
        <f t="shared" si="109"/>
        <v/>
      </c>
      <c r="P224" s="323" t="str">
        <f t="shared" si="110"/>
        <v/>
      </c>
      <c r="R224" s="323" t="str">
        <f t="shared" si="111"/>
        <v/>
      </c>
      <c r="X224" s="322" t="str">
        <f t="shared" si="116"/>
        <v/>
      </c>
      <c r="Y224" s="322" t="str">
        <f t="shared" si="117"/>
        <v/>
      </c>
      <c r="Z224" s="322" t="str">
        <f t="shared" si="118"/>
        <v/>
      </c>
      <c r="AA224" s="322" t="str">
        <f t="shared" si="119"/>
        <v/>
      </c>
      <c r="AB224" s="322" t="str">
        <f t="shared" si="120"/>
        <v/>
      </c>
      <c r="AC224" s="322" t="str">
        <f t="shared" si="121"/>
        <v/>
      </c>
      <c r="AD224" s="322" t="str">
        <f t="shared" si="122"/>
        <v/>
      </c>
      <c r="AE224" s="322" t="str">
        <f t="shared" si="123"/>
        <v/>
      </c>
      <c r="AF224" s="322" t="str">
        <f t="shared" si="124"/>
        <v/>
      </c>
      <c r="AG224" s="322" t="str">
        <f t="shared" si="125"/>
        <v/>
      </c>
      <c r="AI224">
        <f t="shared" si="126"/>
        <v>0</v>
      </c>
      <c r="AJ224">
        <f t="shared" si="127"/>
        <v>0</v>
      </c>
      <c r="AK224">
        <f t="shared" si="128"/>
        <v>0</v>
      </c>
      <c r="AL224">
        <f t="shared" si="129"/>
        <v>0</v>
      </c>
      <c r="AM224">
        <f t="shared" si="130"/>
        <v>0</v>
      </c>
      <c r="AN224">
        <f t="shared" si="131"/>
        <v>0</v>
      </c>
      <c r="AO224">
        <f t="shared" si="132"/>
        <v>0</v>
      </c>
      <c r="AP224">
        <f t="shared" si="133"/>
        <v>0</v>
      </c>
      <c r="AQ224">
        <f t="shared" si="134"/>
        <v>0</v>
      </c>
      <c r="AR224">
        <f t="shared" si="135"/>
        <v>0</v>
      </c>
      <c r="AT224">
        <f t="shared" si="114"/>
        <v>0</v>
      </c>
      <c r="AU224">
        <f t="shared" si="115"/>
        <v>0</v>
      </c>
      <c r="AZ224">
        <f t="shared" si="106"/>
        <v>0</v>
      </c>
      <c r="BA224" t="str">
        <f t="shared" si="112"/>
        <v/>
      </c>
      <c r="BB224" t="str">
        <f t="shared" si="107"/>
        <v/>
      </c>
    </row>
    <row r="225" spans="2:54" x14ac:dyDescent="0.15">
      <c r="B225" s="347"/>
      <c r="C225" s="347"/>
      <c r="D225" s="347"/>
      <c r="E225" s="347"/>
      <c r="F225" s="347"/>
      <c r="G225" s="347"/>
      <c r="H225" s="347"/>
      <c r="I225" s="347"/>
      <c r="J225" s="347"/>
      <c r="K225" s="347"/>
      <c r="M225">
        <f t="shared" si="113"/>
        <v>0</v>
      </c>
      <c r="N225" s="323" t="str">
        <f t="shared" si="108"/>
        <v/>
      </c>
      <c r="O225" s="323" t="str">
        <f t="shared" si="109"/>
        <v/>
      </c>
      <c r="P225" s="323" t="str">
        <f t="shared" si="110"/>
        <v/>
      </c>
      <c r="R225" s="323" t="str">
        <f t="shared" si="111"/>
        <v/>
      </c>
      <c r="X225" s="322" t="str">
        <f t="shared" si="116"/>
        <v/>
      </c>
      <c r="Y225" s="322" t="str">
        <f t="shared" si="117"/>
        <v/>
      </c>
      <c r="Z225" s="322" t="str">
        <f t="shared" si="118"/>
        <v/>
      </c>
      <c r="AA225" s="322" t="str">
        <f t="shared" si="119"/>
        <v/>
      </c>
      <c r="AB225" s="322" t="str">
        <f t="shared" si="120"/>
        <v/>
      </c>
      <c r="AC225" s="322" t="str">
        <f t="shared" si="121"/>
        <v/>
      </c>
      <c r="AD225" s="322" t="str">
        <f t="shared" si="122"/>
        <v/>
      </c>
      <c r="AE225" s="322" t="str">
        <f t="shared" si="123"/>
        <v/>
      </c>
      <c r="AF225" s="322" t="str">
        <f t="shared" si="124"/>
        <v/>
      </c>
      <c r="AG225" s="322" t="str">
        <f t="shared" si="125"/>
        <v/>
      </c>
      <c r="AI225">
        <f t="shared" si="126"/>
        <v>0</v>
      </c>
      <c r="AJ225">
        <f t="shared" si="127"/>
        <v>0</v>
      </c>
      <c r="AK225">
        <f t="shared" si="128"/>
        <v>0</v>
      </c>
      <c r="AL225">
        <f t="shared" si="129"/>
        <v>0</v>
      </c>
      <c r="AM225">
        <f t="shared" si="130"/>
        <v>0</v>
      </c>
      <c r="AN225">
        <f t="shared" si="131"/>
        <v>0</v>
      </c>
      <c r="AO225">
        <f t="shared" si="132"/>
        <v>0</v>
      </c>
      <c r="AP225">
        <f t="shared" si="133"/>
        <v>0</v>
      </c>
      <c r="AQ225">
        <f t="shared" si="134"/>
        <v>0</v>
      </c>
      <c r="AR225">
        <f t="shared" si="135"/>
        <v>0</v>
      </c>
      <c r="AT225">
        <f t="shared" si="114"/>
        <v>0</v>
      </c>
      <c r="AU225">
        <f t="shared" si="115"/>
        <v>0</v>
      </c>
      <c r="AZ225">
        <f t="shared" si="106"/>
        <v>0</v>
      </c>
      <c r="BA225" t="str">
        <f t="shared" si="112"/>
        <v/>
      </c>
      <c r="BB225" t="str">
        <f t="shared" si="107"/>
        <v/>
      </c>
    </row>
    <row r="226" spans="2:54" x14ac:dyDescent="0.15">
      <c r="B226" s="347"/>
      <c r="C226" s="347"/>
      <c r="D226" s="347"/>
      <c r="E226" s="347"/>
      <c r="F226" s="347"/>
      <c r="G226" s="347"/>
      <c r="H226" s="347"/>
      <c r="I226" s="347"/>
      <c r="J226" s="347"/>
      <c r="K226" s="347"/>
      <c r="M226">
        <f t="shared" si="113"/>
        <v>0</v>
      </c>
      <c r="N226" s="323" t="str">
        <f t="shared" si="108"/>
        <v/>
      </c>
      <c r="O226" s="323" t="str">
        <f t="shared" si="109"/>
        <v/>
      </c>
      <c r="P226" s="323" t="str">
        <f t="shared" si="110"/>
        <v/>
      </c>
      <c r="R226" s="323" t="str">
        <f t="shared" si="111"/>
        <v/>
      </c>
      <c r="X226" s="322" t="str">
        <f t="shared" si="116"/>
        <v/>
      </c>
      <c r="Y226" s="322" t="str">
        <f t="shared" si="117"/>
        <v/>
      </c>
      <c r="Z226" s="322" t="str">
        <f t="shared" si="118"/>
        <v/>
      </c>
      <c r="AA226" s="322" t="str">
        <f t="shared" si="119"/>
        <v/>
      </c>
      <c r="AB226" s="322" t="str">
        <f t="shared" si="120"/>
        <v/>
      </c>
      <c r="AC226" s="322" t="str">
        <f t="shared" si="121"/>
        <v/>
      </c>
      <c r="AD226" s="322" t="str">
        <f t="shared" si="122"/>
        <v/>
      </c>
      <c r="AE226" s="322" t="str">
        <f t="shared" si="123"/>
        <v/>
      </c>
      <c r="AF226" s="322" t="str">
        <f t="shared" si="124"/>
        <v/>
      </c>
      <c r="AG226" s="322" t="str">
        <f t="shared" si="125"/>
        <v/>
      </c>
      <c r="AI226">
        <f t="shared" si="126"/>
        <v>0</v>
      </c>
      <c r="AJ226">
        <f t="shared" si="127"/>
        <v>0</v>
      </c>
      <c r="AK226">
        <f t="shared" si="128"/>
        <v>0</v>
      </c>
      <c r="AL226">
        <f t="shared" si="129"/>
        <v>0</v>
      </c>
      <c r="AM226">
        <f t="shared" si="130"/>
        <v>0</v>
      </c>
      <c r="AN226">
        <f t="shared" si="131"/>
        <v>0</v>
      </c>
      <c r="AO226">
        <f t="shared" si="132"/>
        <v>0</v>
      </c>
      <c r="AP226">
        <f t="shared" si="133"/>
        <v>0</v>
      </c>
      <c r="AQ226">
        <f t="shared" si="134"/>
        <v>0</v>
      </c>
      <c r="AR226">
        <f t="shared" si="135"/>
        <v>0</v>
      </c>
      <c r="AT226">
        <f t="shared" si="114"/>
        <v>0</v>
      </c>
      <c r="AU226">
        <f t="shared" si="115"/>
        <v>0</v>
      </c>
      <c r="AZ226">
        <f t="shared" si="106"/>
        <v>0</v>
      </c>
      <c r="BA226" t="str">
        <f t="shared" si="112"/>
        <v/>
      </c>
      <c r="BB226" t="str">
        <f t="shared" si="107"/>
        <v/>
      </c>
    </row>
    <row r="227" spans="2:54" x14ac:dyDescent="0.15">
      <c r="B227" s="347"/>
      <c r="C227" s="347"/>
      <c r="D227" s="347"/>
      <c r="E227" s="347"/>
      <c r="F227" s="347"/>
      <c r="G227" s="347"/>
      <c r="H227" s="347"/>
      <c r="I227" s="347"/>
      <c r="J227" s="347"/>
      <c r="K227" s="347"/>
      <c r="M227">
        <f t="shared" si="113"/>
        <v>0</v>
      </c>
      <c r="N227" s="323" t="str">
        <f t="shared" si="108"/>
        <v/>
      </c>
      <c r="O227" s="323" t="str">
        <f t="shared" si="109"/>
        <v/>
      </c>
      <c r="P227" s="323" t="str">
        <f t="shared" si="110"/>
        <v/>
      </c>
      <c r="R227" s="323" t="str">
        <f t="shared" si="111"/>
        <v/>
      </c>
      <c r="X227" s="322" t="str">
        <f t="shared" si="116"/>
        <v/>
      </c>
      <c r="Y227" s="322" t="str">
        <f t="shared" si="117"/>
        <v/>
      </c>
      <c r="Z227" s="322" t="str">
        <f t="shared" si="118"/>
        <v/>
      </c>
      <c r="AA227" s="322" t="str">
        <f t="shared" si="119"/>
        <v/>
      </c>
      <c r="AB227" s="322" t="str">
        <f t="shared" si="120"/>
        <v/>
      </c>
      <c r="AC227" s="322" t="str">
        <f t="shared" si="121"/>
        <v/>
      </c>
      <c r="AD227" s="322" t="str">
        <f t="shared" si="122"/>
        <v/>
      </c>
      <c r="AE227" s="322" t="str">
        <f t="shared" si="123"/>
        <v/>
      </c>
      <c r="AF227" s="322" t="str">
        <f t="shared" si="124"/>
        <v/>
      </c>
      <c r="AG227" s="322" t="str">
        <f t="shared" si="125"/>
        <v/>
      </c>
      <c r="AI227">
        <f t="shared" si="126"/>
        <v>0</v>
      </c>
      <c r="AJ227">
        <f t="shared" si="127"/>
        <v>0</v>
      </c>
      <c r="AK227">
        <f t="shared" si="128"/>
        <v>0</v>
      </c>
      <c r="AL227">
        <f t="shared" si="129"/>
        <v>0</v>
      </c>
      <c r="AM227">
        <f t="shared" si="130"/>
        <v>0</v>
      </c>
      <c r="AN227">
        <f t="shared" si="131"/>
        <v>0</v>
      </c>
      <c r="AO227">
        <f t="shared" si="132"/>
        <v>0</v>
      </c>
      <c r="AP227">
        <f t="shared" si="133"/>
        <v>0</v>
      </c>
      <c r="AQ227">
        <f t="shared" si="134"/>
        <v>0</v>
      </c>
      <c r="AR227">
        <f t="shared" si="135"/>
        <v>0</v>
      </c>
      <c r="AT227">
        <f t="shared" si="114"/>
        <v>0</v>
      </c>
      <c r="AU227">
        <f t="shared" si="115"/>
        <v>0</v>
      </c>
      <c r="AZ227">
        <f t="shared" ref="AZ227:AZ290" si="136">COUNT(B227:K227)</f>
        <v>0</v>
      </c>
      <c r="BA227" t="str">
        <f t="shared" si="112"/>
        <v/>
      </c>
      <c r="BB227" t="str">
        <f t="shared" si="107"/>
        <v/>
      </c>
    </row>
    <row r="228" spans="2:54" x14ac:dyDescent="0.15">
      <c r="B228" s="347"/>
      <c r="C228" s="347"/>
      <c r="D228" s="347"/>
      <c r="E228" s="347"/>
      <c r="F228" s="347"/>
      <c r="G228" s="347"/>
      <c r="H228" s="347"/>
      <c r="I228" s="347"/>
      <c r="J228" s="347"/>
      <c r="K228" s="347"/>
      <c r="M228">
        <f t="shared" si="113"/>
        <v>0</v>
      </c>
      <c r="N228" s="323" t="str">
        <f t="shared" si="108"/>
        <v/>
      </c>
      <c r="O228" s="323" t="str">
        <f t="shared" si="109"/>
        <v/>
      </c>
      <c r="P228" s="323" t="str">
        <f t="shared" si="110"/>
        <v/>
      </c>
      <c r="R228" s="323" t="str">
        <f t="shared" si="111"/>
        <v/>
      </c>
      <c r="X228" s="322" t="str">
        <f t="shared" si="116"/>
        <v/>
      </c>
      <c r="Y228" s="322" t="str">
        <f t="shared" si="117"/>
        <v/>
      </c>
      <c r="Z228" s="322" t="str">
        <f t="shared" si="118"/>
        <v/>
      </c>
      <c r="AA228" s="322" t="str">
        <f t="shared" si="119"/>
        <v/>
      </c>
      <c r="AB228" s="322" t="str">
        <f t="shared" si="120"/>
        <v/>
      </c>
      <c r="AC228" s="322" t="str">
        <f t="shared" si="121"/>
        <v/>
      </c>
      <c r="AD228" s="322" t="str">
        <f t="shared" si="122"/>
        <v/>
      </c>
      <c r="AE228" s="322" t="str">
        <f t="shared" si="123"/>
        <v/>
      </c>
      <c r="AF228" s="322" t="str">
        <f t="shared" si="124"/>
        <v/>
      </c>
      <c r="AG228" s="322" t="str">
        <f t="shared" si="125"/>
        <v/>
      </c>
      <c r="AI228">
        <f t="shared" si="126"/>
        <v>0</v>
      </c>
      <c r="AJ228">
        <f t="shared" si="127"/>
        <v>0</v>
      </c>
      <c r="AK228">
        <f t="shared" si="128"/>
        <v>0</v>
      </c>
      <c r="AL228">
        <f t="shared" si="129"/>
        <v>0</v>
      </c>
      <c r="AM228">
        <f t="shared" si="130"/>
        <v>0</v>
      </c>
      <c r="AN228">
        <f t="shared" si="131"/>
        <v>0</v>
      </c>
      <c r="AO228">
        <f t="shared" si="132"/>
        <v>0</v>
      </c>
      <c r="AP228">
        <f t="shared" si="133"/>
        <v>0</v>
      </c>
      <c r="AQ228">
        <f t="shared" si="134"/>
        <v>0</v>
      </c>
      <c r="AR228">
        <f t="shared" si="135"/>
        <v>0</v>
      </c>
      <c r="AT228">
        <f t="shared" si="114"/>
        <v>0</v>
      </c>
      <c r="AU228">
        <f t="shared" si="115"/>
        <v>0</v>
      </c>
      <c r="AZ228">
        <f t="shared" si="136"/>
        <v>0</v>
      </c>
      <c r="BA228" t="str">
        <f t="shared" si="112"/>
        <v/>
      </c>
      <c r="BB228" t="str">
        <f t="shared" ref="BB228:BB291" si="137">IF(AZ228=10,BA228/AZ228,"")</f>
        <v/>
      </c>
    </row>
    <row r="229" spans="2:54" x14ac:dyDescent="0.15">
      <c r="B229" s="347"/>
      <c r="C229" s="347"/>
      <c r="D229" s="347"/>
      <c r="E229" s="347"/>
      <c r="F229" s="347"/>
      <c r="G229" s="347"/>
      <c r="H229" s="347"/>
      <c r="I229" s="347"/>
      <c r="J229" s="347"/>
      <c r="K229" s="347"/>
      <c r="M229">
        <f t="shared" si="113"/>
        <v>0</v>
      </c>
      <c r="N229" s="323" t="str">
        <f t="shared" si="108"/>
        <v/>
      </c>
      <c r="O229" s="323" t="str">
        <f t="shared" si="109"/>
        <v/>
      </c>
      <c r="P229" s="323" t="str">
        <f t="shared" si="110"/>
        <v/>
      </c>
      <c r="R229" s="323" t="str">
        <f t="shared" si="111"/>
        <v/>
      </c>
      <c r="X229" s="322" t="str">
        <f t="shared" si="116"/>
        <v/>
      </c>
      <c r="Y229" s="322" t="str">
        <f t="shared" si="117"/>
        <v/>
      </c>
      <c r="Z229" s="322" t="str">
        <f t="shared" si="118"/>
        <v/>
      </c>
      <c r="AA229" s="322" t="str">
        <f t="shared" si="119"/>
        <v/>
      </c>
      <c r="AB229" s="322" t="str">
        <f t="shared" si="120"/>
        <v/>
      </c>
      <c r="AC229" s="322" t="str">
        <f t="shared" si="121"/>
        <v/>
      </c>
      <c r="AD229" s="322" t="str">
        <f t="shared" si="122"/>
        <v/>
      </c>
      <c r="AE229" s="322" t="str">
        <f t="shared" si="123"/>
        <v/>
      </c>
      <c r="AF229" s="322" t="str">
        <f t="shared" si="124"/>
        <v/>
      </c>
      <c r="AG229" s="322" t="str">
        <f t="shared" si="125"/>
        <v/>
      </c>
      <c r="AI229">
        <f t="shared" si="126"/>
        <v>0</v>
      </c>
      <c r="AJ229">
        <f t="shared" si="127"/>
        <v>0</v>
      </c>
      <c r="AK229">
        <f t="shared" si="128"/>
        <v>0</v>
      </c>
      <c r="AL229">
        <f t="shared" si="129"/>
        <v>0</v>
      </c>
      <c r="AM229">
        <f t="shared" si="130"/>
        <v>0</v>
      </c>
      <c r="AN229">
        <f t="shared" si="131"/>
        <v>0</v>
      </c>
      <c r="AO229">
        <f t="shared" si="132"/>
        <v>0</v>
      </c>
      <c r="AP229">
        <f t="shared" si="133"/>
        <v>0</v>
      </c>
      <c r="AQ229">
        <f t="shared" si="134"/>
        <v>0</v>
      </c>
      <c r="AR229">
        <f t="shared" si="135"/>
        <v>0</v>
      </c>
      <c r="AT229">
        <f t="shared" si="114"/>
        <v>0</v>
      </c>
      <c r="AU229">
        <f t="shared" si="115"/>
        <v>0</v>
      </c>
      <c r="AZ229">
        <f t="shared" si="136"/>
        <v>0</v>
      </c>
      <c r="BA229" t="str">
        <f t="shared" si="112"/>
        <v/>
      </c>
      <c r="BB229" t="str">
        <f t="shared" si="137"/>
        <v/>
      </c>
    </row>
    <row r="230" spans="2:54" x14ac:dyDescent="0.15">
      <c r="B230" s="347"/>
      <c r="C230" s="347"/>
      <c r="D230" s="347"/>
      <c r="E230" s="347"/>
      <c r="F230" s="347"/>
      <c r="G230" s="347"/>
      <c r="H230" s="347"/>
      <c r="I230" s="347"/>
      <c r="J230" s="347"/>
      <c r="K230" s="347"/>
      <c r="M230">
        <f t="shared" si="113"/>
        <v>0</v>
      </c>
      <c r="N230" s="323" t="str">
        <f t="shared" si="108"/>
        <v/>
      </c>
      <c r="O230" s="323" t="str">
        <f t="shared" si="109"/>
        <v/>
      </c>
      <c r="P230" s="323" t="str">
        <f t="shared" si="110"/>
        <v/>
      </c>
      <c r="R230" s="323" t="str">
        <f t="shared" si="111"/>
        <v/>
      </c>
      <c r="X230" s="322" t="str">
        <f t="shared" si="116"/>
        <v/>
      </c>
      <c r="Y230" s="322" t="str">
        <f t="shared" si="117"/>
        <v/>
      </c>
      <c r="Z230" s="322" t="str">
        <f t="shared" si="118"/>
        <v/>
      </c>
      <c r="AA230" s="322" t="str">
        <f t="shared" si="119"/>
        <v/>
      </c>
      <c r="AB230" s="322" t="str">
        <f t="shared" si="120"/>
        <v/>
      </c>
      <c r="AC230" s="322" t="str">
        <f t="shared" si="121"/>
        <v/>
      </c>
      <c r="AD230" s="322" t="str">
        <f t="shared" si="122"/>
        <v/>
      </c>
      <c r="AE230" s="322" t="str">
        <f t="shared" si="123"/>
        <v/>
      </c>
      <c r="AF230" s="322" t="str">
        <f t="shared" si="124"/>
        <v/>
      </c>
      <c r="AG230" s="322" t="str">
        <f t="shared" si="125"/>
        <v/>
      </c>
      <c r="AI230">
        <f t="shared" si="126"/>
        <v>0</v>
      </c>
      <c r="AJ230">
        <f t="shared" si="127"/>
        <v>0</v>
      </c>
      <c r="AK230">
        <f t="shared" si="128"/>
        <v>0</v>
      </c>
      <c r="AL230">
        <f t="shared" si="129"/>
        <v>0</v>
      </c>
      <c r="AM230">
        <f t="shared" si="130"/>
        <v>0</v>
      </c>
      <c r="AN230">
        <f t="shared" si="131"/>
        <v>0</v>
      </c>
      <c r="AO230">
        <f t="shared" si="132"/>
        <v>0</v>
      </c>
      <c r="AP230">
        <f t="shared" si="133"/>
        <v>0</v>
      </c>
      <c r="AQ230">
        <f t="shared" si="134"/>
        <v>0</v>
      </c>
      <c r="AR230">
        <f t="shared" si="135"/>
        <v>0</v>
      </c>
      <c r="AT230">
        <f t="shared" si="114"/>
        <v>0</v>
      </c>
      <c r="AU230">
        <f t="shared" si="115"/>
        <v>0</v>
      </c>
      <c r="AZ230">
        <f t="shared" si="136"/>
        <v>0</v>
      </c>
      <c r="BA230" t="str">
        <f t="shared" si="112"/>
        <v/>
      </c>
      <c r="BB230" t="str">
        <f t="shared" si="137"/>
        <v/>
      </c>
    </row>
    <row r="231" spans="2:54" x14ac:dyDescent="0.15">
      <c r="B231" s="347"/>
      <c r="C231" s="347"/>
      <c r="D231" s="347"/>
      <c r="E231" s="347"/>
      <c r="F231" s="347"/>
      <c r="G231" s="347"/>
      <c r="H231" s="347"/>
      <c r="I231" s="347"/>
      <c r="J231" s="347"/>
      <c r="K231" s="347"/>
      <c r="M231">
        <f t="shared" si="113"/>
        <v>0</v>
      </c>
      <c r="N231" s="323" t="str">
        <f t="shared" ref="N231:N294" si="138">IF(COUNT(B231:K231)=10,SUM(X231:AG231)*2.5,"")</f>
        <v/>
      </c>
      <c r="O231" s="323" t="str">
        <f t="shared" ref="O231:O294" si="139">IF(COUNT(X231:Z231,AB231:AF231)=8,SUM(X231:Z231,AB231:AF231)*3.125,"")</f>
        <v/>
      </c>
      <c r="P231" s="323" t="str">
        <f t="shared" ref="P231:P294" si="140">IF(COUNT(AA231,AG231)=2,SUM(AA231,AG231)*12.5,"")</f>
        <v/>
      </c>
      <c r="R231" s="323" t="str">
        <f t="shared" ref="R231:R294" si="141">IF(M231=1,IF(COUNT(B231:K231)=9,SUM(X231:AG231)*2.7778,IF(COUNT(B231:K231)=8,SUM(X231:AG231)*3.125,IF(COUNT(B231:K231)&lt;8,"More than 2 Values are Missing",""))),"")</f>
        <v/>
      </c>
      <c r="X231" s="322" t="str">
        <f t="shared" si="116"/>
        <v/>
      </c>
      <c r="Y231" s="322" t="str">
        <f t="shared" si="117"/>
        <v/>
      </c>
      <c r="Z231" s="322" t="str">
        <f t="shared" si="118"/>
        <v/>
      </c>
      <c r="AA231" s="322" t="str">
        <f t="shared" si="119"/>
        <v/>
      </c>
      <c r="AB231" s="322" t="str">
        <f t="shared" si="120"/>
        <v/>
      </c>
      <c r="AC231" s="322" t="str">
        <f t="shared" si="121"/>
        <v/>
      </c>
      <c r="AD231" s="322" t="str">
        <f t="shared" si="122"/>
        <v/>
      </c>
      <c r="AE231" s="322" t="str">
        <f t="shared" si="123"/>
        <v/>
      </c>
      <c r="AF231" s="322" t="str">
        <f t="shared" si="124"/>
        <v/>
      </c>
      <c r="AG231" s="322" t="str">
        <f t="shared" si="125"/>
        <v/>
      </c>
      <c r="AI231">
        <f t="shared" si="126"/>
        <v>0</v>
      </c>
      <c r="AJ231">
        <f t="shared" si="127"/>
        <v>0</v>
      </c>
      <c r="AK231">
        <f t="shared" si="128"/>
        <v>0</v>
      </c>
      <c r="AL231">
        <f t="shared" si="129"/>
        <v>0</v>
      </c>
      <c r="AM231">
        <f t="shared" si="130"/>
        <v>0</v>
      </c>
      <c r="AN231">
        <f t="shared" si="131"/>
        <v>0</v>
      </c>
      <c r="AO231">
        <f t="shared" si="132"/>
        <v>0</v>
      </c>
      <c r="AP231">
        <f t="shared" si="133"/>
        <v>0</v>
      </c>
      <c r="AQ231">
        <f t="shared" si="134"/>
        <v>0</v>
      </c>
      <c r="AR231">
        <f t="shared" si="135"/>
        <v>0</v>
      </c>
      <c r="AT231">
        <f t="shared" si="114"/>
        <v>0</v>
      </c>
      <c r="AU231">
        <f t="shared" si="115"/>
        <v>0</v>
      </c>
      <c r="AZ231">
        <f t="shared" si="136"/>
        <v>0</v>
      </c>
      <c r="BA231" t="str">
        <f t="shared" si="112"/>
        <v/>
      </c>
      <c r="BB231" t="str">
        <f t="shared" si="137"/>
        <v/>
      </c>
    </row>
    <row r="232" spans="2:54" x14ac:dyDescent="0.15">
      <c r="B232" s="347"/>
      <c r="C232" s="347"/>
      <c r="D232" s="347"/>
      <c r="E232" s="347"/>
      <c r="F232" s="347"/>
      <c r="G232" s="347"/>
      <c r="H232" s="347"/>
      <c r="I232" s="347"/>
      <c r="J232" s="347"/>
      <c r="K232" s="347"/>
      <c r="M232">
        <f t="shared" si="113"/>
        <v>0</v>
      </c>
      <c r="N232" s="323" t="str">
        <f t="shared" si="138"/>
        <v/>
      </c>
      <c r="O232" s="323" t="str">
        <f t="shared" si="139"/>
        <v/>
      </c>
      <c r="P232" s="323" t="str">
        <f t="shared" si="140"/>
        <v/>
      </c>
      <c r="R232" s="323" t="str">
        <f t="shared" si="141"/>
        <v/>
      </c>
      <c r="X232" s="322" t="str">
        <f t="shared" si="116"/>
        <v/>
      </c>
      <c r="Y232" s="322" t="str">
        <f t="shared" si="117"/>
        <v/>
      </c>
      <c r="Z232" s="322" t="str">
        <f t="shared" si="118"/>
        <v/>
      </c>
      <c r="AA232" s="322" t="str">
        <f t="shared" si="119"/>
        <v/>
      </c>
      <c r="AB232" s="322" t="str">
        <f t="shared" si="120"/>
        <v/>
      </c>
      <c r="AC232" s="322" t="str">
        <f t="shared" si="121"/>
        <v/>
      </c>
      <c r="AD232" s="322" t="str">
        <f t="shared" si="122"/>
        <v/>
      </c>
      <c r="AE232" s="322" t="str">
        <f t="shared" si="123"/>
        <v/>
      </c>
      <c r="AF232" s="322" t="str">
        <f t="shared" si="124"/>
        <v/>
      </c>
      <c r="AG232" s="322" t="str">
        <f t="shared" si="125"/>
        <v/>
      </c>
      <c r="AI232">
        <f t="shared" si="126"/>
        <v>0</v>
      </c>
      <c r="AJ232">
        <f t="shared" si="127"/>
        <v>0</v>
      </c>
      <c r="AK232">
        <f t="shared" si="128"/>
        <v>0</v>
      </c>
      <c r="AL232">
        <f t="shared" si="129"/>
        <v>0</v>
      </c>
      <c r="AM232">
        <f t="shared" si="130"/>
        <v>0</v>
      </c>
      <c r="AN232">
        <f t="shared" si="131"/>
        <v>0</v>
      </c>
      <c r="AO232">
        <f t="shared" si="132"/>
        <v>0</v>
      </c>
      <c r="AP232">
        <f t="shared" si="133"/>
        <v>0</v>
      </c>
      <c r="AQ232">
        <f t="shared" si="134"/>
        <v>0</v>
      </c>
      <c r="AR232">
        <f t="shared" si="135"/>
        <v>0</v>
      </c>
      <c r="AT232">
        <f t="shared" si="114"/>
        <v>0</v>
      </c>
      <c r="AU232">
        <f t="shared" si="115"/>
        <v>0</v>
      </c>
      <c r="AZ232">
        <f t="shared" si="136"/>
        <v>0</v>
      </c>
      <c r="BA232" t="str">
        <f t="shared" si="112"/>
        <v/>
      </c>
      <c r="BB232" t="str">
        <f t="shared" si="137"/>
        <v/>
      </c>
    </row>
    <row r="233" spans="2:54" x14ac:dyDescent="0.15">
      <c r="B233" s="347"/>
      <c r="C233" s="347"/>
      <c r="D233" s="347"/>
      <c r="E233" s="347"/>
      <c r="F233" s="347"/>
      <c r="G233" s="347"/>
      <c r="H233" s="347"/>
      <c r="I233" s="347"/>
      <c r="J233" s="347"/>
      <c r="K233" s="347"/>
      <c r="M233">
        <f t="shared" si="113"/>
        <v>0</v>
      </c>
      <c r="N233" s="323" t="str">
        <f t="shared" si="138"/>
        <v/>
      </c>
      <c r="O233" s="323" t="str">
        <f t="shared" si="139"/>
        <v/>
      </c>
      <c r="P233" s="323" t="str">
        <f t="shared" si="140"/>
        <v/>
      </c>
      <c r="R233" s="323" t="str">
        <f t="shared" si="141"/>
        <v/>
      </c>
      <c r="X233" s="322" t="str">
        <f t="shared" si="116"/>
        <v/>
      </c>
      <c r="Y233" s="322" t="str">
        <f t="shared" si="117"/>
        <v/>
      </c>
      <c r="Z233" s="322" t="str">
        <f t="shared" si="118"/>
        <v/>
      </c>
      <c r="AA233" s="322" t="str">
        <f t="shared" si="119"/>
        <v/>
      </c>
      <c r="AB233" s="322" t="str">
        <f t="shared" si="120"/>
        <v/>
      </c>
      <c r="AC233" s="322" t="str">
        <f t="shared" si="121"/>
        <v/>
      </c>
      <c r="AD233" s="322" t="str">
        <f t="shared" si="122"/>
        <v/>
      </c>
      <c r="AE233" s="322" t="str">
        <f t="shared" si="123"/>
        <v/>
      </c>
      <c r="AF233" s="322" t="str">
        <f t="shared" si="124"/>
        <v/>
      </c>
      <c r="AG233" s="322" t="str">
        <f t="shared" si="125"/>
        <v/>
      </c>
      <c r="AI233">
        <f t="shared" si="126"/>
        <v>0</v>
      </c>
      <c r="AJ233">
        <f t="shared" si="127"/>
        <v>0</v>
      </c>
      <c r="AK233">
        <f t="shared" si="128"/>
        <v>0</v>
      </c>
      <c r="AL233">
        <f t="shared" si="129"/>
        <v>0</v>
      </c>
      <c r="AM233">
        <f t="shared" si="130"/>
        <v>0</v>
      </c>
      <c r="AN233">
        <f t="shared" si="131"/>
        <v>0</v>
      </c>
      <c r="AO233">
        <f t="shared" si="132"/>
        <v>0</v>
      </c>
      <c r="AP233">
        <f t="shared" si="133"/>
        <v>0</v>
      </c>
      <c r="AQ233">
        <f t="shared" si="134"/>
        <v>0</v>
      </c>
      <c r="AR233">
        <f t="shared" si="135"/>
        <v>0</v>
      </c>
      <c r="AT233">
        <f t="shared" si="114"/>
        <v>0</v>
      </c>
      <c r="AU233">
        <f t="shared" si="115"/>
        <v>0</v>
      </c>
      <c r="AZ233">
        <f t="shared" si="136"/>
        <v>0</v>
      </c>
      <c r="BA233" t="str">
        <f t="shared" si="112"/>
        <v/>
      </c>
      <c r="BB233" t="str">
        <f t="shared" si="137"/>
        <v/>
      </c>
    </row>
    <row r="234" spans="2:54" x14ac:dyDescent="0.15">
      <c r="B234" s="347"/>
      <c r="C234" s="347"/>
      <c r="D234" s="347"/>
      <c r="E234" s="347"/>
      <c r="F234" s="347"/>
      <c r="G234" s="347"/>
      <c r="H234" s="347"/>
      <c r="I234" s="347"/>
      <c r="J234" s="347"/>
      <c r="K234" s="347"/>
      <c r="M234">
        <f t="shared" si="113"/>
        <v>0</v>
      </c>
      <c r="N234" s="323" t="str">
        <f t="shared" si="138"/>
        <v/>
      </c>
      <c r="O234" s="323" t="str">
        <f t="shared" si="139"/>
        <v/>
      </c>
      <c r="P234" s="323" t="str">
        <f t="shared" si="140"/>
        <v/>
      </c>
      <c r="R234" s="323" t="str">
        <f t="shared" si="141"/>
        <v/>
      </c>
      <c r="X234" s="322" t="str">
        <f t="shared" si="116"/>
        <v/>
      </c>
      <c r="Y234" s="322" t="str">
        <f t="shared" si="117"/>
        <v/>
      </c>
      <c r="Z234" s="322" t="str">
        <f t="shared" si="118"/>
        <v/>
      </c>
      <c r="AA234" s="322" t="str">
        <f t="shared" si="119"/>
        <v/>
      </c>
      <c r="AB234" s="322" t="str">
        <f t="shared" si="120"/>
        <v/>
      </c>
      <c r="AC234" s="322" t="str">
        <f t="shared" si="121"/>
        <v/>
      </c>
      <c r="AD234" s="322" t="str">
        <f t="shared" si="122"/>
        <v/>
      </c>
      <c r="AE234" s="322" t="str">
        <f t="shared" si="123"/>
        <v/>
      </c>
      <c r="AF234" s="322" t="str">
        <f t="shared" si="124"/>
        <v/>
      </c>
      <c r="AG234" s="322" t="str">
        <f t="shared" si="125"/>
        <v/>
      </c>
      <c r="AI234">
        <f t="shared" si="126"/>
        <v>0</v>
      </c>
      <c r="AJ234">
        <f t="shared" si="127"/>
        <v>0</v>
      </c>
      <c r="AK234">
        <f t="shared" si="128"/>
        <v>0</v>
      </c>
      <c r="AL234">
        <f t="shared" si="129"/>
        <v>0</v>
      </c>
      <c r="AM234">
        <f t="shared" si="130"/>
        <v>0</v>
      </c>
      <c r="AN234">
        <f t="shared" si="131"/>
        <v>0</v>
      </c>
      <c r="AO234">
        <f t="shared" si="132"/>
        <v>0</v>
      </c>
      <c r="AP234">
        <f t="shared" si="133"/>
        <v>0</v>
      </c>
      <c r="AQ234">
        <f t="shared" si="134"/>
        <v>0</v>
      </c>
      <c r="AR234">
        <f t="shared" si="135"/>
        <v>0</v>
      </c>
      <c r="AT234">
        <f t="shared" si="114"/>
        <v>0</v>
      </c>
      <c r="AU234">
        <f t="shared" si="115"/>
        <v>0</v>
      </c>
      <c r="AZ234">
        <f t="shared" si="136"/>
        <v>0</v>
      </c>
      <c r="BA234" t="str">
        <f t="shared" si="112"/>
        <v/>
      </c>
      <c r="BB234" t="str">
        <f t="shared" si="137"/>
        <v/>
      </c>
    </row>
    <row r="235" spans="2:54" x14ac:dyDescent="0.15">
      <c r="B235" s="347"/>
      <c r="C235" s="347"/>
      <c r="D235" s="347"/>
      <c r="E235" s="347"/>
      <c r="F235" s="347"/>
      <c r="G235" s="347"/>
      <c r="H235" s="347"/>
      <c r="I235" s="347"/>
      <c r="J235" s="347"/>
      <c r="K235" s="347"/>
      <c r="M235">
        <f t="shared" si="113"/>
        <v>0</v>
      </c>
      <c r="N235" s="323" t="str">
        <f t="shared" si="138"/>
        <v/>
      </c>
      <c r="O235" s="323" t="str">
        <f t="shared" si="139"/>
        <v/>
      </c>
      <c r="P235" s="323" t="str">
        <f t="shared" si="140"/>
        <v/>
      </c>
      <c r="R235" s="323" t="str">
        <f t="shared" si="141"/>
        <v/>
      </c>
      <c r="X235" s="322" t="str">
        <f t="shared" si="116"/>
        <v/>
      </c>
      <c r="Y235" s="322" t="str">
        <f t="shared" si="117"/>
        <v/>
      </c>
      <c r="Z235" s="322" t="str">
        <f t="shared" si="118"/>
        <v/>
      </c>
      <c r="AA235" s="322" t="str">
        <f t="shared" si="119"/>
        <v/>
      </c>
      <c r="AB235" s="322" t="str">
        <f t="shared" si="120"/>
        <v/>
      </c>
      <c r="AC235" s="322" t="str">
        <f t="shared" si="121"/>
        <v/>
      </c>
      <c r="AD235" s="322" t="str">
        <f t="shared" si="122"/>
        <v/>
      </c>
      <c r="AE235" s="322" t="str">
        <f t="shared" si="123"/>
        <v/>
      </c>
      <c r="AF235" s="322" t="str">
        <f t="shared" si="124"/>
        <v/>
      </c>
      <c r="AG235" s="322" t="str">
        <f t="shared" si="125"/>
        <v/>
      </c>
      <c r="AI235">
        <f t="shared" si="126"/>
        <v>0</v>
      </c>
      <c r="AJ235">
        <f t="shared" si="127"/>
        <v>0</v>
      </c>
      <c r="AK235">
        <f t="shared" si="128"/>
        <v>0</v>
      </c>
      <c r="AL235">
        <f t="shared" si="129"/>
        <v>0</v>
      </c>
      <c r="AM235">
        <f t="shared" si="130"/>
        <v>0</v>
      </c>
      <c r="AN235">
        <f t="shared" si="131"/>
        <v>0</v>
      </c>
      <c r="AO235">
        <f t="shared" si="132"/>
        <v>0</v>
      </c>
      <c r="AP235">
        <f t="shared" si="133"/>
        <v>0</v>
      </c>
      <c r="AQ235">
        <f t="shared" si="134"/>
        <v>0</v>
      </c>
      <c r="AR235">
        <f t="shared" si="135"/>
        <v>0</v>
      </c>
      <c r="AT235">
        <f t="shared" si="114"/>
        <v>0</v>
      </c>
      <c r="AU235">
        <f t="shared" si="115"/>
        <v>0</v>
      </c>
      <c r="AZ235">
        <f t="shared" si="136"/>
        <v>0</v>
      </c>
      <c r="BA235" t="str">
        <f t="shared" si="112"/>
        <v/>
      </c>
      <c r="BB235" t="str">
        <f t="shared" si="137"/>
        <v/>
      </c>
    </row>
    <row r="236" spans="2:54" x14ac:dyDescent="0.15">
      <c r="B236" s="347"/>
      <c r="C236" s="347"/>
      <c r="D236" s="347"/>
      <c r="E236" s="347"/>
      <c r="F236" s="347"/>
      <c r="G236" s="347"/>
      <c r="H236" s="347"/>
      <c r="I236" s="347"/>
      <c r="J236" s="347"/>
      <c r="K236" s="347"/>
      <c r="M236">
        <f t="shared" si="113"/>
        <v>0</v>
      </c>
      <c r="N236" s="323" t="str">
        <f t="shared" si="138"/>
        <v/>
      </c>
      <c r="O236" s="323" t="str">
        <f t="shared" si="139"/>
        <v/>
      </c>
      <c r="P236" s="323" t="str">
        <f t="shared" si="140"/>
        <v/>
      </c>
      <c r="R236" s="323" t="str">
        <f t="shared" si="141"/>
        <v/>
      </c>
      <c r="X236" s="322" t="str">
        <f t="shared" si="116"/>
        <v/>
      </c>
      <c r="Y236" s="322" t="str">
        <f t="shared" si="117"/>
        <v/>
      </c>
      <c r="Z236" s="322" t="str">
        <f t="shared" si="118"/>
        <v/>
      </c>
      <c r="AA236" s="322" t="str">
        <f t="shared" si="119"/>
        <v/>
      </c>
      <c r="AB236" s="322" t="str">
        <f t="shared" si="120"/>
        <v/>
      </c>
      <c r="AC236" s="322" t="str">
        <f t="shared" si="121"/>
        <v/>
      </c>
      <c r="AD236" s="322" t="str">
        <f t="shared" si="122"/>
        <v/>
      </c>
      <c r="AE236" s="322" t="str">
        <f t="shared" si="123"/>
        <v/>
      </c>
      <c r="AF236" s="322" t="str">
        <f t="shared" si="124"/>
        <v/>
      </c>
      <c r="AG236" s="322" t="str">
        <f t="shared" si="125"/>
        <v/>
      </c>
      <c r="AI236">
        <f t="shared" si="126"/>
        <v>0</v>
      </c>
      <c r="AJ236">
        <f t="shared" si="127"/>
        <v>0</v>
      </c>
      <c r="AK236">
        <f t="shared" si="128"/>
        <v>0</v>
      </c>
      <c r="AL236">
        <f t="shared" si="129"/>
        <v>0</v>
      </c>
      <c r="AM236">
        <f t="shared" si="130"/>
        <v>0</v>
      </c>
      <c r="AN236">
        <f t="shared" si="131"/>
        <v>0</v>
      </c>
      <c r="AO236">
        <f t="shared" si="132"/>
        <v>0</v>
      </c>
      <c r="AP236">
        <f t="shared" si="133"/>
        <v>0</v>
      </c>
      <c r="AQ236">
        <f t="shared" si="134"/>
        <v>0</v>
      </c>
      <c r="AR236">
        <f t="shared" si="135"/>
        <v>0</v>
      </c>
      <c r="AT236">
        <f t="shared" si="114"/>
        <v>0</v>
      </c>
      <c r="AU236">
        <f t="shared" si="115"/>
        <v>0</v>
      </c>
      <c r="AZ236">
        <f t="shared" si="136"/>
        <v>0</v>
      </c>
      <c r="BA236" t="str">
        <f t="shared" si="112"/>
        <v/>
      </c>
      <c r="BB236" t="str">
        <f t="shared" si="137"/>
        <v/>
      </c>
    </row>
    <row r="237" spans="2:54" x14ac:dyDescent="0.15">
      <c r="B237" s="347"/>
      <c r="C237" s="347"/>
      <c r="D237" s="347"/>
      <c r="E237" s="347"/>
      <c r="F237" s="347"/>
      <c r="G237" s="347"/>
      <c r="H237" s="347"/>
      <c r="I237" s="347"/>
      <c r="J237" s="347"/>
      <c r="K237" s="347"/>
      <c r="M237">
        <f t="shared" si="113"/>
        <v>0</v>
      </c>
      <c r="N237" s="323" t="str">
        <f t="shared" si="138"/>
        <v/>
      </c>
      <c r="O237" s="323" t="str">
        <f t="shared" si="139"/>
        <v/>
      </c>
      <c r="P237" s="323" t="str">
        <f t="shared" si="140"/>
        <v/>
      </c>
      <c r="R237" s="323" t="str">
        <f t="shared" si="141"/>
        <v/>
      </c>
      <c r="X237" s="322" t="str">
        <f t="shared" si="116"/>
        <v/>
      </c>
      <c r="Y237" s="322" t="str">
        <f t="shared" si="117"/>
        <v/>
      </c>
      <c r="Z237" s="322" t="str">
        <f t="shared" si="118"/>
        <v/>
      </c>
      <c r="AA237" s="322" t="str">
        <f t="shared" si="119"/>
        <v/>
      </c>
      <c r="AB237" s="322" t="str">
        <f t="shared" si="120"/>
        <v/>
      </c>
      <c r="AC237" s="322" t="str">
        <f t="shared" si="121"/>
        <v/>
      </c>
      <c r="AD237" s="322" t="str">
        <f t="shared" si="122"/>
        <v/>
      </c>
      <c r="AE237" s="322" t="str">
        <f t="shared" si="123"/>
        <v/>
      </c>
      <c r="AF237" s="322" t="str">
        <f t="shared" si="124"/>
        <v/>
      </c>
      <c r="AG237" s="322" t="str">
        <f t="shared" si="125"/>
        <v/>
      </c>
      <c r="AI237">
        <f t="shared" si="126"/>
        <v>0</v>
      </c>
      <c r="AJ237">
        <f t="shared" si="127"/>
        <v>0</v>
      </c>
      <c r="AK237">
        <f t="shared" si="128"/>
        <v>0</v>
      </c>
      <c r="AL237">
        <f t="shared" si="129"/>
        <v>0</v>
      </c>
      <c r="AM237">
        <f t="shared" si="130"/>
        <v>0</v>
      </c>
      <c r="AN237">
        <f t="shared" si="131"/>
        <v>0</v>
      </c>
      <c r="AO237">
        <f t="shared" si="132"/>
        <v>0</v>
      </c>
      <c r="AP237">
        <f t="shared" si="133"/>
        <v>0</v>
      </c>
      <c r="AQ237">
        <f t="shared" si="134"/>
        <v>0</v>
      </c>
      <c r="AR237">
        <f t="shared" si="135"/>
        <v>0</v>
      </c>
      <c r="AT237">
        <f t="shared" si="114"/>
        <v>0</v>
      </c>
      <c r="AU237">
        <f t="shared" si="115"/>
        <v>0</v>
      </c>
      <c r="AZ237">
        <f t="shared" si="136"/>
        <v>0</v>
      </c>
      <c r="BA237" t="str">
        <f t="shared" si="112"/>
        <v/>
      </c>
      <c r="BB237" t="str">
        <f t="shared" si="137"/>
        <v/>
      </c>
    </row>
    <row r="238" spans="2:54" x14ac:dyDescent="0.15">
      <c r="B238" s="347"/>
      <c r="C238" s="347"/>
      <c r="D238" s="347"/>
      <c r="E238" s="347"/>
      <c r="F238" s="347"/>
      <c r="G238" s="347"/>
      <c r="H238" s="347"/>
      <c r="I238" s="347"/>
      <c r="J238" s="347"/>
      <c r="K238" s="347"/>
      <c r="M238">
        <f t="shared" si="113"/>
        <v>0</v>
      </c>
      <c r="N238" s="323" t="str">
        <f t="shared" si="138"/>
        <v/>
      </c>
      <c r="O238" s="323" t="str">
        <f t="shared" si="139"/>
        <v/>
      </c>
      <c r="P238" s="323" t="str">
        <f t="shared" si="140"/>
        <v/>
      </c>
      <c r="R238" s="323" t="str">
        <f t="shared" si="141"/>
        <v/>
      </c>
      <c r="X238" s="322" t="str">
        <f t="shared" si="116"/>
        <v/>
      </c>
      <c r="Y238" s="322" t="str">
        <f t="shared" si="117"/>
        <v/>
      </c>
      <c r="Z238" s="322" t="str">
        <f t="shared" si="118"/>
        <v/>
      </c>
      <c r="AA238" s="322" t="str">
        <f t="shared" si="119"/>
        <v/>
      </c>
      <c r="AB238" s="322" t="str">
        <f t="shared" si="120"/>
        <v/>
      </c>
      <c r="AC238" s="322" t="str">
        <f t="shared" si="121"/>
        <v/>
      </c>
      <c r="AD238" s="322" t="str">
        <f t="shared" si="122"/>
        <v/>
      </c>
      <c r="AE238" s="322" t="str">
        <f t="shared" si="123"/>
        <v/>
      </c>
      <c r="AF238" s="322" t="str">
        <f t="shared" si="124"/>
        <v/>
      </c>
      <c r="AG238" s="322" t="str">
        <f t="shared" si="125"/>
        <v/>
      </c>
      <c r="AI238">
        <f t="shared" si="126"/>
        <v>0</v>
      </c>
      <c r="AJ238">
        <f t="shared" si="127"/>
        <v>0</v>
      </c>
      <c r="AK238">
        <f t="shared" si="128"/>
        <v>0</v>
      </c>
      <c r="AL238">
        <f t="shared" si="129"/>
        <v>0</v>
      </c>
      <c r="AM238">
        <f t="shared" si="130"/>
        <v>0</v>
      </c>
      <c r="AN238">
        <f t="shared" si="131"/>
        <v>0</v>
      </c>
      <c r="AO238">
        <f t="shared" si="132"/>
        <v>0</v>
      </c>
      <c r="AP238">
        <f t="shared" si="133"/>
        <v>0</v>
      </c>
      <c r="AQ238">
        <f t="shared" si="134"/>
        <v>0</v>
      </c>
      <c r="AR238">
        <f t="shared" si="135"/>
        <v>0</v>
      </c>
      <c r="AT238">
        <f t="shared" si="114"/>
        <v>0</v>
      </c>
      <c r="AU238">
        <f t="shared" si="115"/>
        <v>0</v>
      </c>
      <c r="AZ238">
        <f t="shared" si="136"/>
        <v>0</v>
      </c>
      <c r="BA238" t="str">
        <f t="shared" si="112"/>
        <v/>
      </c>
      <c r="BB238" t="str">
        <f t="shared" si="137"/>
        <v/>
      </c>
    </row>
    <row r="239" spans="2:54" x14ac:dyDescent="0.15">
      <c r="B239" s="347"/>
      <c r="C239" s="347"/>
      <c r="D239" s="347"/>
      <c r="E239" s="347"/>
      <c r="F239" s="347"/>
      <c r="G239" s="347"/>
      <c r="H239" s="347"/>
      <c r="I239" s="347"/>
      <c r="J239" s="347"/>
      <c r="K239" s="347"/>
      <c r="M239">
        <f t="shared" si="113"/>
        <v>0</v>
      </c>
      <c r="N239" s="323" t="str">
        <f t="shared" si="138"/>
        <v/>
      </c>
      <c r="O239" s="323" t="str">
        <f t="shared" si="139"/>
        <v/>
      </c>
      <c r="P239" s="323" t="str">
        <f t="shared" si="140"/>
        <v/>
      </c>
      <c r="R239" s="323" t="str">
        <f t="shared" si="141"/>
        <v/>
      </c>
      <c r="X239" s="322" t="str">
        <f t="shared" si="116"/>
        <v/>
      </c>
      <c r="Y239" s="322" t="str">
        <f t="shared" si="117"/>
        <v/>
      </c>
      <c r="Z239" s="322" t="str">
        <f t="shared" si="118"/>
        <v/>
      </c>
      <c r="AA239" s="322" t="str">
        <f t="shared" si="119"/>
        <v/>
      </c>
      <c r="AB239" s="322" t="str">
        <f t="shared" si="120"/>
        <v/>
      </c>
      <c r="AC239" s="322" t="str">
        <f t="shared" si="121"/>
        <v/>
      </c>
      <c r="AD239" s="322" t="str">
        <f t="shared" si="122"/>
        <v/>
      </c>
      <c r="AE239" s="322" t="str">
        <f t="shared" si="123"/>
        <v/>
      </c>
      <c r="AF239" s="322" t="str">
        <f t="shared" si="124"/>
        <v/>
      </c>
      <c r="AG239" s="322" t="str">
        <f t="shared" si="125"/>
        <v/>
      </c>
      <c r="AI239">
        <f t="shared" si="126"/>
        <v>0</v>
      </c>
      <c r="AJ239">
        <f t="shared" si="127"/>
        <v>0</v>
      </c>
      <c r="AK239">
        <f t="shared" si="128"/>
        <v>0</v>
      </c>
      <c r="AL239">
        <f t="shared" si="129"/>
        <v>0</v>
      </c>
      <c r="AM239">
        <f t="shared" si="130"/>
        <v>0</v>
      </c>
      <c r="AN239">
        <f t="shared" si="131"/>
        <v>0</v>
      </c>
      <c r="AO239">
        <f t="shared" si="132"/>
        <v>0</v>
      </c>
      <c r="AP239">
        <f t="shared" si="133"/>
        <v>0</v>
      </c>
      <c r="AQ239">
        <f t="shared" si="134"/>
        <v>0</v>
      </c>
      <c r="AR239">
        <f t="shared" si="135"/>
        <v>0</v>
      </c>
      <c r="AT239">
        <f t="shared" si="114"/>
        <v>0</v>
      </c>
      <c r="AU239">
        <f t="shared" si="115"/>
        <v>0</v>
      </c>
      <c r="AZ239">
        <f t="shared" si="136"/>
        <v>0</v>
      </c>
      <c r="BA239" t="str">
        <f t="shared" si="112"/>
        <v/>
      </c>
      <c r="BB239" t="str">
        <f t="shared" si="137"/>
        <v/>
      </c>
    </row>
    <row r="240" spans="2:54" x14ac:dyDescent="0.15">
      <c r="B240" s="347"/>
      <c r="C240" s="347"/>
      <c r="D240" s="347"/>
      <c r="E240" s="347"/>
      <c r="F240" s="347"/>
      <c r="G240" s="347"/>
      <c r="H240" s="347"/>
      <c r="I240" s="347"/>
      <c r="J240" s="347"/>
      <c r="K240" s="347"/>
      <c r="M240">
        <f t="shared" si="113"/>
        <v>0</v>
      </c>
      <c r="N240" s="323" t="str">
        <f t="shared" si="138"/>
        <v/>
      </c>
      <c r="O240" s="323" t="str">
        <f t="shared" si="139"/>
        <v/>
      </c>
      <c r="P240" s="323" t="str">
        <f t="shared" si="140"/>
        <v/>
      </c>
      <c r="R240" s="323" t="str">
        <f t="shared" si="141"/>
        <v/>
      </c>
      <c r="X240" s="322" t="str">
        <f t="shared" si="116"/>
        <v/>
      </c>
      <c r="Y240" s="322" t="str">
        <f t="shared" si="117"/>
        <v/>
      </c>
      <c r="Z240" s="322" t="str">
        <f t="shared" si="118"/>
        <v/>
      </c>
      <c r="AA240" s="322" t="str">
        <f t="shared" si="119"/>
        <v/>
      </c>
      <c r="AB240" s="322" t="str">
        <f t="shared" si="120"/>
        <v/>
      </c>
      <c r="AC240" s="322" t="str">
        <f t="shared" si="121"/>
        <v/>
      </c>
      <c r="AD240" s="322" t="str">
        <f t="shared" si="122"/>
        <v/>
      </c>
      <c r="AE240" s="322" t="str">
        <f t="shared" si="123"/>
        <v/>
      </c>
      <c r="AF240" s="322" t="str">
        <f t="shared" si="124"/>
        <v/>
      </c>
      <c r="AG240" s="322" t="str">
        <f t="shared" si="125"/>
        <v/>
      </c>
      <c r="AI240">
        <f t="shared" si="126"/>
        <v>0</v>
      </c>
      <c r="AJ240">
        <f t="shared" si="127"/>
        <v>0</v>
      </c>
      <c r="AK240">
        <f t="shared" si="128"/>
        <v>0</v>
      </c>
      <c r="AL240">
        <f t="shared" si="129"/>
        <v>0</v>
      </c>
      <c r="AM240">
        <f t="shared" si="130"/>
        <v>0</v>
      </c>
      <c r="AN240">
        <f t="shared" si="131"/>
        <v>0</v>
      </c>
      <c r="AO240">
        <f t="shared" si="132"/>
        <v>0</v>
      </c>
      <c r="AP240">
        <f t="shared" si="133"/>
        <v>0</v>
      </c>
      <c r="AQ240">
        <f t="shared" si="134"/>
        <v>0</v>
      </c>
      <c r="AR240">
        <f t="shared" si="135"/>
        <v>0</v>
      </c>
      <c r="AT240">
        <f t="shared" si="114"/>
        <v>0</v>
      </c>
      <c r="AU240">
        <f t="shared" si="115"/>
        <v>0</v>
      </c>
      <c r="AZ240">
        <f t="shared" si="136"/>
        <v>0</v>
      </c>
      <c r="BA240" t="str">
        <f t="shared" si="112"/>
        <v/>
      </c>
      <c r="BB240" t="str">
        <f t="shared" si="137"/>
        <v/>
      </c>
    </row>
    <row r="241" spans="2:54" x14ac:dyDescent="0.15">
      <c r="B241" s="347"/>
      <c r="C241" s="347"/>
      <c r="D241" s="347"/>
      <c r="E241" s="347"/>
      <c r="F241" s="347"/>
      <c r="G241" s="347"/>
      <c r="H241" s="347"/>
      <c r="I241" s="347"/>
      <c r="J241" s="347"/>
      <c r="K241" s="347"/>
      <c r="M241">
        <f t="shared" si="113"/>
        <v>0</v>
      </c>
      <c r="N241" s="323" t="str">
        <f t="shared" si="138"/>
        <v/>
      </c>
      <c r="O241" s="323" t="str">
        <f t="shared" si="139"/>
        <v/>
      </c>
      <c r="P241" s="323" t="str">
        <f t="shared" si="140"/>
        <v/>
      </c>
      <c r="R241" s="323" t="str">
        <f t="shared" si="141"/>
        <v/>
      </c>
      <c r="X241" s="322" t="str">
        <f t="shared" si="116"/>
        <v/>
      </c>
      <c r="Y241" s="322" t="str">
        <f t="shared" si="117"/>
        <v/>
      </c>
      <c r="Z241" s="322" t="str">
        <f t="shared" si="118"/>
        <v/>
      </c>
      <c r="AA241" s="322" t="str">
        <f t="shared" si="119"/>
        <v/>
      </c>
      <c r="AB241" s="322" t="str">
        <f t="shared" si="120"/>
        <v/>
      </c>
      <c r="AC241" s="322" t="str">
        <f t="shared" si="121"/>
        <v/>
      </c>
      <c r="AD241" s="322" t="str">
        <f t="shared" si="122"/>
        <v/>
      </c>
      <c r="AE241" s="322" t="str">
        <f t="shared" si="123"/>
        <v/>
      </c>
      <c r="AF241" s="322" t="str">
        <f t="shared" si="124"/>
        <v/>
      </c>
      <c r="AG241" s="322" t="str">
        <f t="shared" si="125"/>
        <v/>
      </c>
      <c r="AI241">
        <f t="shared" si="126"/>
        <v>0</v>
      </c>
      <c r="AJ241">
        <f t="shared" si="127"/>
        <v>0</v>
      </c>
      <c r="AK241">
        <f t="shared" si="128"/>
        <v>0</v>
      </c>
      <c r="AL241">
        <f t="shared" si="129"/>
        <v>0</v>
      </c>
      <c r="AM241">
        <f t="shared" si="130"/>
        <v>0</v>
      </c>
      <c r="AN241">
        <f t="shared" si="131"/>
        <v>0</v>
      </c>
      <c r="AO241">
        <f t="shared" si="132"/>
        <v>0</v>
      </c>
      <c r="AP241">
        <f t="shared" si="133"/>
        <v>0</v>
      </c>
      <c r="AQ241">
        <f t="shared" si="134"/>
        <v>0</v>
      </c>
      <c r="AR241">
        <f t="shared" si="135"/>
        <v>0</v>
      </c>
      <c r="AT241">
        <f t="shared" si="114"/>
        <v>0</v>
      </c>
      <c r="AU241">
        <f t="shared" si="115"/>
        <v>0</v>
      </c>
      <c r="AZ241">
        <f t="shared" si="136"/>
        <v>0</v>
      </c>
      <c r="BA241" t="str">
        <f t="shared" si="112"/>
        <v/>
      </c>
      <c r="BB241" t="str">
        <f t="shared" si="137"/>
        <v/>
      </c>
    </row>
    <row r="242" spans="2:54" x14ac:dyDescent="0.15">
      <c r="B242" s="347"/>
      <c r="C242" s="347"/>
      <c r="D242" s="347"/>
      <c r="E242" s="347"/>
      <c r="F242" s="347"/>
      <c r="G242" s="347"/>
      <c r="H242" s="347"/>
      <c r="I242" s="347"/>
      <c r="J242" s="347"/>
      <c r="K242" s="347"/>
      <c r="M242">
        <f t="shared" si="113"/>
        <v>0</v>
      </c>
      <c r="N242" s="323" t="str">
        <f t="shared" si="138"/>
        <v/>
      </c>
      <c r="O242" s="323" t="str">
        <f t="shared" si="139"/>
        <v/>
      </c>
      <c r="P242" s="323" t="str">
        <f t="shared" si="140"/>
        <v/>
      </c>
      <c r="R242" s="323" t="str">
        <f t="shared" si="141"/>
        <v/>
      </c>
      <c r="X242" s="322" t="str">
        <f t="shared" si="116"/>
        <v/>
      </c>
      <c r="Y242" s="322" t="str">
        <f t="shared" si="117"/>
        <v/>
      </c>
      <c r="Z242" s="322" t="str">
        <f t="shared" si="118"/>
        <v/>
      </c>
      <c r="AA242" s="322" t="str">
        <f t="shared" si="119"/>
        <v/>
      </c>
      <c r="AB242" s="322" t="str">
        <f t="shared" si="120"/>
        <v/>
      </c>
      <c r="AC242" s="322" t="str">
        <f t="shared" si="121"/>
        <v/>
      </c>
      <c r="AD242" s="322" t="str">
        <f t="shared" si="122"/>
        <v/>
      </c>
      <c r="AE242" s="322" t="str">
        <f t="shared" si="123"/>
        <v/>
      </c>
      <c r="AF242" s="322" t="str">
        <f t="shared" si="124"/>
        <v/>
      </c>
      <c r="AG242" s="322" t="str">
        <f t="shared" si="125"/>
        <v/>
      </c>
      <c r="AI242">
        <f t="shared" si="126"/>
        <v>0</v>
      </c>
      <c r="AJ242">
        <f t="shared" si="127"/>
        <v>0</v>
      </c>
      <c r="AK242">
        <f t="shared" si="128"/>
        <v>0</v>
      </c>
      <c r="AL242">
        <f t="shared" si="129"/>
        <v>0</v>
      </c>
      <c r="AM242">
        <f t="shared" si="130"/>
        <v>0</v>
      </c>
      <c r="AN242">
        <f t="shared" si="131"/>
        <v>0</v>
      </c>
      <c r="AO242">
        <f t="shared" si="132"/>
        <v>0</v>
      </c>
      <c r="AP242">
        <f t="shared" si="133"/>
        <v>0</v>
      </c>
      <c r="AQ242">
        <f t="shared" si="134"/>
        <v>0</v>
      </c>
      <c r="AR242">
        <f t="shared" si="135"/>
        <v>0</v>
      </c>
      <c r="AT242">
        <f t="shared" si="114"/>
        <v>0</v>
      </c>
      <c r="AU242">
        <f t="shared" si="115"/>
        <v>0</v>
      </c>
      <c r="AZ242">
        <f t="shared" si="136"/>
        <v>0</v>
      </c>
      <c r="BA242" t="str">
        <f t="shared" si="112"/>
        <v/>
      </c>
      <c r="BB242" t="str">
        <f t="shared" si="137"/>
        <v/>
      </c>
    </row>
    <row r="243" spans="2:54" x14ac:dyDescent="0.15">
      <c r="B243" s="347"/>
      <c r="C243" s="347"/>
      <c r="D243" s="347"/>
      <c r="E243" s="347"/>
      <c r="F243" s="347"/>
      <c r="G243" s="347"/>
      <c r="H243" s="347"/>
      <c r="I243" s="347"/>
      <c r="J243" s="347"/>
      <c r="K243" s="347"/>
      <c r="M243">
        <f t="shared" si="113"/>
        <v>0</v>
      </c>
      <c r="N243" s="323" t="str">
        <f t="shared" si="138"/>
        <v/>
      </c>
      <c r="O243" s="323" t="str">
        <f t="shared" si="139"/>
        <v/>
      </c>
      <c r="P243" s="323" t="str">
        <f t="shared" si="140"/>
        <v/>
      </c>
      <c r="R243" s="323" t="str">
        <f t="shared" si="141"/>
        <v/>
      </c>
      <c r="X243" s="322" t="str">
        <f t="shared" si="116"/>
        <v/>
      </c>
      <c r="Y243" s="322" t="str">
        <f t="shared" si="117"/>
        <v/>
      </c>
      <c r="Z243" s="322" t="str">
        <f t="shared" si="118"/>
        <v/>
      </c>
      <c r="AA243" s="322" t="str">
        <f t="shared" si="119"/>
        <v/>
      </c>
      <c r="AB243" s="322" t="str">
        <f t="shared" si="120"/>
        <v/>
      </c>
      <c r="AC243" s="322" t="str">
        <f t="shared" si="121"/>
        <v/>
      </c>
      <c r="AD243" s="322" t="str">
        <f t="shared" si="122"/>
        <v/>
      </c>
      <c r="AE243" s="322" t="str">
        <f t="shared" si="123"/>
        <v/>
      </c>
      <c r="AF243" s="322" t="str">
        <f t="shared" si="124"/>
        <v/>
      </c>
      <c r="AG243" s="322" t="str">
        <f t="shared" si="125"/>
        <v/>
      </c>
      <c r="AI243">
        <f t="shared" si="126"/>
        <v>0</v>
      </c>
      <c r="AJ243">
        <f t="shared" si="127"/>
        <v>0</v>
      </c>
      <c r="AK243">
        <f t="shared" si="128"/>
        <v>0</v>
      </c>
      <c r="AL243">
        <f t="shared" si="129"/>
        <v>0</v>
      </c>
      <c r="AM243">
        <f t="shared" si="130"/>
        <v>0</v>
      </c>
      <c r="AN243">
        <f t="shared" si="131"/>
        <v>0</v>
      </c>
      <c r="AO243">
        <f t="shared" si="132"/>
        <v>0</v>
      </c>
      <c r="AP243">
        <f t="shared" si="133"/>
        <v>0</v>
      </c>
      <c r="AQ243">
        <f t="shared" si="134"/>
        <v>0</v>
      </c>
      <c r="AR243">
        <f t="shared" si="135"/>
        <v>0</v>
      </c>
      <c r="AT243">
        <f t="shared" si="114"/>
        <v>0</v>
      </c>
      <c r="AU243">
        <f t="shared" si="115"/>
        <v>0</v>
      </c>
      <c r="AZ243">
        <f t="shared" si="136"/>
        <v>0</v>
      </c>
      <c r="BA243" t="str">
        <f t="shared" si="112"/>
        <v/>
      </c>
      <c r="BB243" t="str">
        <f t="shared" si="137"/>
        <v/>
      </c>
    </row>
    <row r="244" spans="2:54" x14ac:dyDescent="0.15">
      <c r="B244" s="347"/>
      <c r="C244" s="347"/>
      <c r="D244" s="347"/>
      <c r="E244" s="347"/>
      <c r="F244" s="347"/>
      <c r="G244" s="347"/>
      <c r="H244" s="347"/>
      <c r="I244" s="347"/>
      <c r="J244" s="347"/>
      <c r="K244" s="347"/>
      <c r="M244">
        <f t="shared" si="113"/>
        <v>0</v>
      </c>
      <c r="N244" s="323" t="str">
        <f t="shared" si="138"/>
        <v/>
      </c>
      <c r="O244" s="323" t="str">
        <f t="shared" si="139"/>
        <v/>
      </c>
      <c r="P244" s="323" t="str">
        <f t="shared" si="140"/>
        <v/>
      </c>
      <c r="R244" s="323" t="str">
        <f t="shared" si="141"/>
        <v/>
      </c>
      <c r="X244" s="322" t="str">
        <f t="shared" si="116"/>
        <v/>
      </c>
      <c r="Y244" s="322" t="str">
        <f t="shared" si="117"/>
        <v/>
      </c>
      <c r="Z244" s="322" t="str">
        <f t="shared" si="118"/>
        <v/>
      </c>
      <c r="AA244" s="322" t="str">
        <f t="shared" si="119"/>
        <v/>
      </c>
      <c r="AB244" s="322" t="str">
        <f t="shared" si="120"/>
        <v/>
      </c>
      <c r="AC244" s="322" t="str">
        <f t="shared" si="121"/>
        <v/>
      </c>
      <c r="AD244" s="322" t="str">
        <f t="shared" si="122"/>
        <v/>
      </c>
      <c r="AE244" s="322" t="str">
        <f t="shared" si="123"/>
        <v/>
      </c>
      <c r="AF244" s="322" t="str">
        <f t="shared" si="124"/>
        <v/>
      </c>
      <c r="AG244" s="322" t="str">
        <f t="shared" si="125"/>
        <v/>
      </c>
      <c r="AI244">
        <f t="shared" si="126"/>
        <v>0</v>
      </c>
      <c r="AJ244">
        <f t="shared" si="127"/>
        <v>0</v>
      </c>
      <c r="AK244">
        <f t="shared" si="128"/>
        <v>0</v>
      </c>
      <c r="AL244">
        <f t="shared" si="129"/>
        <v>0</v>
      </c>
      <c r="AM244">
        <f t="shared" si="130"/>
        <v>0</v>
      </c>
      <c r="AN244">
        <f t="shared" si="131"/>
        <v>0</v>
      </c>
      <c r="AO244">
        <f t="shared" si="132"/>
        <v>0</v>
      </c>
      <c r="AP244">
        <f t="shared" si="133"/>
        <v>0</v>
      </c>
      <c r="AQ244">
        <f t="shared" si="134"/>
        <v>0</v>
      </c>
      <c r="AR244">
        <f t="shared" si="135"/>
        <v>0</v>
      </c>
      <c r="AT244">
        <f t="shared" si="114"/>
        <v>0</v>
      </c>
      <c r="AU244">
        <f t="shared" si="115"/>
        <v>0</v>
      </c>
      <c r="AZ244">
        <f t="shared" si="136"/>
        <v>0</v>
      </c>
      <c r="BA244" t="str">
        <f t="shared" si="112"/>
        <v/>
      </c>
      <c r="BB244" t="str">
        <f t="shared" si="137"/>
        <v/>
      </c>
    </row>
    <row r="245" spans="2:54" x14ac:dyDescent="0.15">
      <c r="B245" s="347"/>
      <c r="C245" s="347"/>
      <c r="D245" s="347"/>
      <c r="E245" s="347"/>
      <c r="F245" s="347"/>
      <c r="G245" s="347"/>
      <c r="H245" s="347"/>
      <c r="I245" s="347"/>
      <c r="J245" s="347"/>
      <c r="K245" s="347"/>
      <c r="M245">
        <f t="shared" si="113"/>
        <v>0</v>
      </c>
      <c r="N245" s="323" t="str">
        <f t="shared" si="138"/>
        <v/>
      </c>
      <c r="O245" s="323" t="str">
        <f t="shared" si="139"/>
        <v/>
      </c>
      <c r="P245" s="323" t="str">
        <f t="shared" si="140"/>
        <v/>
      </c>
      <c r="R245" s="323" t="str">
        <f t="shared" si="141"/>
        <v/>
      </c>
      <c r="X245" s="322" t="str">
        <f t="shared" si="116"/>
        <v/>
      </c>
      <c r="Y245" s="322" t="str">
        <f t="shared" si="117"/>
        <v/>
      </c>
      <c r="Z245" s="322" t="str">
        <f t="shared" si="118"/>
        <v/>
      </c>
      <c r="AA245" s="322" t="str">
        <f t="shared" si="119"/>
        <v/>
      </c>
      <c r="AB245" s="322" t="str">
        <f t="shared" si="120"/>
        <v/>
      </c>
      <c r="AC245" s="322" t="str">
        <f t="shared" si="121"/>
        <v/>
      </c>
      <c r="AD245" s="322" t="str">
        <f t="shared" si="122"/>
        <v/>
      </c>
      <c r="AE245" s="322" t="str">
        <f t="shared" si="123"/>
        <v/>
      </c>
      <c r="AF245" s="322" t="str">
        <f t="shared" si="124"/>
        <v/>
      </c>
      <c r="AG245" s="322" t="str">
        <f t="shared" si="125"/>
        <v/>
      </c>
      <c r="AI245">
        <f t="shared" si="126"/>
        <v>0</v>
      </c>
      <c r="AJ245">
        <f t="shared" si="127"/>
        <v>0</v>
      </c>
      <c r="AK245">
        <f t="shared" si="128"/>
        <v>0</v>
      </c>
      <c r="AL245">
        <f t="shared" si="129"/>
        <v>0</v>
      </c>
      <c r="AM245">
        <f t="shared" si="130"/>
        <v>0</v>
      </c>
      <c r="AN245">
        <f t="shared" si="131"/>
        <v>0</v>
      </c>
      <c r="AO245">
        <f t="shared" si="132"/>
        <v>0</v>
      </c>
      <c r="AP245">
        <f t="shared" si="133"/>
        <v>0</v>
      </c>
      <c r="AQ245">
        <f t="shared" si="134"/>
        <v>0</v>
      </c>
      <c r="AR245">
        <f t="shared" si="135"/>
        <v>0</v>
      </c>
      <c r="AT245">
        <f t="shared" si="114"/>
        <v>0</v>
      </c>
      <c r="AU245">
        <f t="shared" si="115"/>
        <v>0</v>
      </c>
      <c r="AZ245">
        <f t="shared" si="136"/>
        <v>0</v>
      </c>
      <c r="BA245" t="str">
        <f t="shared" si="112"/>
        <v/>
      </c>
      <c r="BB245" t="str">
        <f t="shared" si="137"/>
        <v/>
      </c>
    </row>
    <row r="246" spans="2:54" x14ac:dyDescent="0.15">
      <c r="B246" s="347"/>
      <c r="C246" s="347"/>
      <c r="D246" s="347"/>
      <c r="E246" s="347"/>
      <c r="F246" s="347"/>
      <c r="G246" s="347"/>
      <c r="H246" s="347"/>
      <c r="I246" s="347"/>
      <c r="J246" s="347"/>
      <c r="K246" s="347"/>
      <c r="M246">
        <f t="shared" si="113"/>
        <v>0</v>
      </c>
      <c r="N246" s="323" t="str">
        <f t="shared" si="138"/>
        <v/>
      </c>
      <c r="O246" s="323" t="str">
        <f t="shared" si="139"/>
        <v/>
      </c>
      <c r="P246" s="323" t="str">
        <f t="shared" si="140"/>
        <v/>
      </c>
      <c r="R246" s="323" t="str">
        <f t="shared" si="141"/>
        <v/>
      </c>
      <c r="X246" s="322" t="str">
        <f t="shared" si="116"/>
        <v/>
      </c>
      <c r="Y246" s="322" t="str">
        <f t="shared" si="117"/>
        <v/>
      </c>
      <c r="Z246" s="322" t="str">
        <f t="shared" si="118"/>
        <v/>
      </c>
      <c r="AA246" s="322" t="str">
        <f t="shared" si="119"/>
        <v/>
      </c>
      <c r="AB246" s="322" t="str">
        <f t="shared" si="120"/>
        <v/>
      </c>
      <c r="AC246" s="322" t="str">
        <f t="shared" si="121"/>
        <v/>
      </c>
      <c r="AD246" s="322" t="str">
        <f t="shared" si="122"/>
        <v/>
      </c>
      <c r="AE246" s="322" t="str">
        <f t="shared" si="123"/>
        <v/>
      </c>
      <c r="AF246" s="322" t="str">
        <f t="shared" si="124"/>
        <v/>
      </c>
      <c r="AG246" s="322" t="str">
        <f t="shared" si="125"/>
        <v/>
      </c>
      <c r="AI246">
        <f t="shared" si="126"/>
        <v>0</v>
      </c>
      <c r="AJ246">
        <f t="shared" si="127"/>
        <v>0</v>
      </c>
      <c r="AK246">
        <f t="shared" si="128"/>
        <v>0</v>
      </c>
      <c r="AL246">
        <f t="shared" si="129"/>
        <v>0</v>
      </c>
      <c r="AM246">
        <f t="shared" si="130"/>
        <v>0</v>
      </c>
      <c r="AN246">
        <f t="shared" si="131"/>
        <v>0</v>
      </c>
      <c r="AO246">
        <f t="shared" si="132"/>
        <v>0</v>
      </c>
      <c r="AP246">
        <f t="shared" si="133"/>
        <v>0</v>
      </c>
      <c r="AQ246">
        <f t="shared" si="134"/>
        <v>0</v>
      </c>
      <c r="AR246">
        <f t="shared" si="135"/>
        <v>0</v>
      </c>
      <c r="AT246">
        <f t="shared" si="114"/>
        <v>0</v>
      </c>
      <c r="AU246">
        <f t="shared" si="115"/>
        <v>0</v>
      </c>
      <c r="AZ246">
        <f t="shared" si="136"/>
        <v>0</v>
      </c>
      <c r="BA246" t="str">
        <f t="shared" si="112"/>
        <v/>
      </c>
      <c r="BB246" t="str">
        <f t="shared" si="137"/>
        <v/>
      </c>
    </row>
    <row r="247" spans="2:54" x14ac:dyDescent="0.15">
      <c r="B247" s="347"/>
      <c r="C247" s="347"/>
      <c r="D247" s="347"/>
      <c r="E247" s="347"/>
      <c r="F247" s="347"/>
      <c r="G247" s="347"/>
      <c r="H247" s="347"/>
      <c r="I247" s="347"/>
      <c r="J247" s="347"/>
      <c r="K247" s="347"/>
      <c r="M247">
        <f t="shared" si="113"/>
        <v>0</v>
      </c>
      <c r="N247" s="323" t="str">
        <f t="shared" si="138"/>
        <v/>
      </c>
      <c r="O247" s="323" t="str">
        <f t="shared" si="139"/>
        <v/>
      </c>
      <c r="P247" s="323" t="str">
        <f t="shared" si="140"/>
        <v/>
      </c>
      <c r="R247" s="323" t="str">
        <f t="shared" si="141"/>
        <v/>
      </c>
      <c r="X247" s="322" t="str">
        <f t="shared" si="116"/>
        <v/>
      </c>
      <c r="Y247" s="322" t="str">
        <f t="shared" si="117"/>
        <v/>
      </c>
      <c r="Z247" s="322" t="str">
        <f t="shared" si="118"/>
        <v/>
      </c>
      <c r="AA247" s="322" t="str">
        <f t="shared" si="119"/>
        <v/>
      </c>
      <c r="AB247" s="322" t="str">
        <f t="shared" si="120"/>
        <v/>
      </c>
      <c r="AC247" s="322" t="str">
        <f t="shared" si="121"/>
        <v/>
      </c>
      <c r="AD247" s="322" t="str">
        <f t="shared" si="122"/>
        <v/>
      </c>
      <c r="AE247" s="322" t="str">
        <f t="shared" si="123"/>
        <v/>
      </c>
      <c r="AF247" s="322" t="str">
        <f t="shared" si="124"/>
        <v/>
      </c>
      <c r="AG247" s="322" t="str">
        <f t="shared" si="125"/>
        <v/>
      </c>
      <c r="AI247">
        <f t="shared" si="126"/>
        <v>0</v>
      </c>
      <c r="AJ247">
        <f t="shared" si="127"/>
        <v>0</v>
      </c>
      <c r="AK247">
        <f t="shared" si="128"/>
        <v>0</v>
      </c>
      <c r="AL247">
        <f t="shared" si="129"/>
        <v>0</v>
      </c>
      <c r="AM247">
        <f t="shared" si="130"/>
        <v>0</v>
      </c>
      <c r="AN247">
        <f t="shared" si="131"/>
        <v>0</v>
      </c>
      <c r="AO247">
        <f t="shared" si="132"/>
        <v>0</v>
      </c>
      <c r="AP247">
        <f t="shared" si="133"/>
        <v>0</v>
      </c>
      <c r="AQ247">
        <f t="shared" si="134"/>
        <v>0</v>
      </c>
      <c r="AR247">
        <f t="shared" si="135"/>
        <v>0</v>
      </c>
      <c r="AT247">
        <f t="shared" si="114"/>
        <v>0</v>
      </c>
      <c r="AU247">
        <f t="shared" si="115"/>
        <v>0</v>
      </c>
      <c r="AZ247">
        <f t="shared" si="136"/>
        <v>0</v>
      </c>
      <c r="BA247" t="str">
        <f t="shared" si="112"/>
        <v/>
      </c>
      <c r="BB247" t="str">
        <f t="shared" si="137"/>
        <v/>
      </c>
    </row>
    <row r="248" spans="2:54" x14ac:dyDescent="0.15">
      <c r="B248" s="347"/>
      <c r="C248" s="347"/>
      <c r="D248" s="347"/>
      <c r="E248" s="347"/>
      <c r="F248" s="347"/>
      <c r="G248" s="347"/>
      <c r="H248" s="347"/>
      <c r="I248" s="347"/>
      <c r="J248" s="347"/>
      <c r="K248" s="347"/>
      <c r="M248">
        <f t="shared" si="113"/>
        <v>0</v>
      </c>
      <c r="N248" s="323" t="str">
        <f t="shared" si="138"/>
        <v/>
      </c>
      <c r="O248" s="323" t="str">
        <f t="shared" si="139"/>
        <v/>
      </c>
      <c r="P248" s="323" t="str">
        <f t="shared" si="140"/>
        <v/>
      </c>
      <c r="R248" s="323" t="str">
        <f t="shared" si="141"/>
        <v/>
      </c>
      <c r="X248" s="322" t="str">
        <f t="shared" si="116"/>
        <v/>
      </c>
      <c r="Y248" s="322" t="str">
        <f t="shared" si="117"/>
        <v/>
      </c>
      <c r="Z248" s="322" t="str">
        <f t="shared" si="118"/>
        <v/>
      </c>
      <c r="AA248" s="322" t="str">
        <f t="shared" si="119"/>
        <v/>
      </c>
      <c r="AB248" s="322" t="str">
        <f t="shared" si="120"/>
        <v/>
      </c>
      <c r="AC248" s="322" t="str">
        <f t="shared" si="121"/>
        <v/>
      </c>
      <c r="AD248" s="322" t="str">
        <f t="shared" si="122"/>
        <v/>
      </c>
      <c r="AE248" s="322" t="str">
        <f t="shared" si="123"/>
        <v/>
      </c>
      <c r="AF248" s="322" t="str">
        <f t="shared" si="124"/>
        <v/>
      </c>
      <c r="AG248" s="322" t="str">
        <f t="shared" si="125"/>
        <v/>
      </c>
      <c r="AI248">
        <f t="shared" si="126"/>
        <v>0</v>
      </c>
      <c r="AJ248">
        <f t="shared" si="127"/>
        <v>0</v>
      </c>
      <c r="AK248">
        <f t="shared" si="128"/>
        <v>0</v>
      </c>
      <c r="AL248">
        <f t="shared" si="129"/>
        <v>0</v>
      </c>
      <c r="AM248">
        <f t="shared" si="130"/>
        <v>0</v>
      </c>
      <c r="AN248">
        <f t="shared" si="131"/>
        <v>0</v>
      </c>
      <c r="AO248">
        <f t="shared" si="132"/>
        <v>0</v>
      </c>
      <c r="AP248">
        <f t="shared" si="133"/>
        <v>0</v>
      </c>
      <c r="AQ248">
        <f t="shared" si="134"/>
        <v>0</v>
      </c>
      <c r="AR248">
        <f t="shared" si="135"/>
        <v>0</v>
      </c>
      <c r="AT248">
        <f t="shared" si="114"/>
        <v>0</v>
      </c>
      <c r="AU248">
        <f t="shared" si="115"/>
        <v>0</v>
      </c>
      <c r="AZ248">
        <f t="shared" si="136"/>
        <v>0</v>
      </c>
      <c r="BA248" t="str">
        <f t="shared" si="112"/>
        <v/>
      </c>
      <c r="BB248" t="str">
        <f t="shared" si="137"/>
        <v/>
      </c>
    </row>
    <row r="249" spans="2:54" x14ac:dyDescent="0.15">
      <c r="B249" s="347"/>
      <c r="C249" s="347"/>
      <c r="D249" s="347"/>
      <c r="E249" s="347"/>
      <c r="F249" s="347"/>
      <c r="G249" s="347"/>
      <c r="H249" s="347"/>
      <c r="I249" s="347"/>
      <c r="J249" s="347"/>
      <c r="K249" s="347"/>
      <c r="M249">
        <f t="shared" si="113"/>
        <v>0</v>
      </c>
      <c r="N249" s="323" t="str">
        <f t="shared" si="138"/>
        <v/>
      </c>
      <c r="O249" s="323" t="str">
        <f t="shared" si="139"/>
        <v/>
      </c>
      <c r="P249" s="323" t="str">
        <f t="shared" si="140"/>
        <v/>
      </c>
      <c r="R249" s="323" t="str">
        <f t="shared" si="141"/>
        <v/>
      </c>
      <c r="X249" s="322" t="str">
        <f t="shared" si="116"/>
        <v/>
      </c>
      <c r="Y249" s="322" t="str">
        <f t="shared" si="117"/>
        <v/>
      </c>
      <c r="Z249" s="322" t="str">
        <f t="shared" si="118"/>
        <v/>
      </c>
      <c r="AA249" s="322" t="str">
        <f t="shared" si="119"/>
        <v/>
      </c>
      <c r="AB249" s="322" t="str">
        <f t="shared" si="120"/>
        <v/>
      </c>
      <c r="AC249" s="322" t="str">
        <f t="shared" si="121"/>
        <v/>
      </c>
      <c r="AD249" s="322" t="str">
        <f t="shared" si="122"/>
        <v/>
      </c>
      <c r="AE249" s="322" t="str">
        <f t="shared" si="123"/>
        <v/>
      </c>
      <c r="AF249" s="322" t="str">
        <f t="shared" si="124"/>
        <v/>
      </c>
      <c r="AG249" s="322" t="str">
        <f t="shared" si="125"/>
        <v/>
      </c>
      <c r="AI249">
        <f t="shared" si="126"/>
        <v>0</v>
      </c>
      <c r="AJ249">
        <f t="shared" si="127"/>
        <v>0</v>
      </c>
      <c r="AK249">
        <f t="shared" si="128"/>
        <v>0</v>
      </c>
      <c r="AL249">
        <f t="shared" si="129"/>
        <v>0</v>
      </c>
      <c r="AM249">
        <f t="shared" si="130"/>
        <v>0</v>
      </c>
      <c r="AN249">
        <f t="shared" si="131"/>
        <v>0</v>
      </c>
      <c r="AO249">
        <f t="shared" si="132"/>
        <v>0</v>
      </c>
      <c r="AP249">
        <f t="shared" si="133"/>
        <v>0</v>
      </c>
      <c r="AQ249">
        <f t="shared" si="134"/>
        <v>0</v>
      </c>
      <c r="AR249">
        <f t="shared" si="135"/>
        <v>0</v>
      </c>
      <c r="AT249">
        <f t="shared" si="114"/>
        <v>0</v>
      </c>
      <c r="AU249">
        <f t="shared" si="115"/>
        <v>0</v>
      </c>
      <c r="AZ249">
        <f t="shared" si="136"/>
        <v>0</v>
      </c>
      <c r="BA249" t="str">
        <f t="shared" si="112"/>
        <v/>
      </c>
      <c r="BB249" t="str">
        <f t="shared" si="137"/>
        <v/>
      </c>
    </row>
    <row r="250" spans="2:54" x14ac:dyDescent="0.15">
      <c r="B250" s="347"/>
      <c r="C250" s="347"/>
      <c r="D250" s="347"/>
      <c r="E250" s="347"/>
      <c r="F250" s="347"/>
      <c r="G250" s="347"/>
      <c r="H250" s="347"/>
      <c r="I250" s="347"/>
      <c r="J250" s="347"/>
      <c r="K250" s="347"/>
      <c r="M250">
        <f t="shared" si="113"/>
        <v>0</v>
      </c>
      <c r="N250" s="323" t="str">
        <f t="shared" si="138"/>
        <v/>
      </c>
      <c r="O250" s="323" t="str">
        <f t="shared" si="139"/>
        <v/>
      </c>
      <c r="P250" s="323" t="str">
        <f t="shared" si="140"/>
        <v/>
      </c>
      <c r="R250" s="323" t="str">
        <f t="shared" si="141"/>
        <v/>
      </c>
      <c r="X250" s="322" t="str">
        <f t="shared" si="116"/>
        <v/>
      </c>
      <c r="Y250" s="322" t="str">
        <f t="shared" si="117"/>
        <v/>
      </c>
      <c r="Z250" s="322" t="str">
        <f t="shared" si="118"/>
        <v/>
      </c>
      <c r="AA250" s="322" t="str">
        <f t="shared" si="119"/>
        <v/>
      </c>
      <c r="AB250" s="322" t="str">
        <f t="shared" si="120"/>
        <v/>
      </c>
      <c r="AC250" s="322" t="str">
        <f t="shared" si="121"/>
        <v/>
      </c>
      <c r="AD250" s="322" t="str">
        <f t="shared" si="122"/>
        <v/>
      </c>
      <c r="AE250" s="322" t="str">
        <f t="shared" si="123"/>
        <v/>
      </c>
      <c r="AF250" s="322" t="str">
        <f t="shared" si="124"/>
        <v/>
      </c>
      <c r="AG250" s="322" t="str">
        <f t="shared" si="125"/>
        <v/>
      </c>
      <c r="AI250">
        <f t="shared" si="126"/>
        <v>0</v>
      </c>
      <c r="AJ250">
        <f t="shared" si="127"/>
        <v>0</v>
      </c>
      <c r="AK250">
        <f t="shared" si="128"/>
        <v>0</v>
      </c>
      <c r="AL250">
        <f t="shared" si="129"/>
        <v>0</v>
      </c>
      <c r="AM250">
        <f t="shared" si="130"/>
        <v>0</v>
      </c>
      <c r="AN250">
        <f t="shared" si="131"/>
        <v>0</v>
      </c>
      <c r="AO250">
        <f t="shared" si="132"/>
        <v>0</v>
      </c>
      <c r="AP250">
        <f t="shared" si="133"/>
        <v>0</v>
      </c>
      <c r="AQ250">
        <f t="shared" si="134"/>
        <v>0</v>
      </c>
      <c r="AR250">
        <f t="shared" si="135"/>
        <v>0</v>
      </c>
      <c r="AT250">
        <f t="shared" si="114"/>
        <v>0</v>
      </c>
      <c r="AU250">
        <f t="shared" si="115"/>
        <v>0</v>
      </c>
      <c r="AZ250">
        <f t="shared" si="136"/>
        <v>0</v>
      </c>
      <c r="BA250" t="str">
        <f t="shared" si="112"/>
        <v/>
      </c>
      <c r="BB250" t="str">
        <f t="shared" si="137"/>
        <v/>
      </c>
    </row>
    <row r="251" spans="2:54" x14ac:dyDescent="0.15">
      <c r="B251" s="347"/>
      <c r="C251" s="347"/>
      <c r="D251" s="347"/>
      <c r="E251" s="347"/>
      <c r="F251" s="347"/>
      <c r="G251" s="347"/>
      <c r="H251" s="347"/>
      <c r="I251" s="347"/>
      <c r="J251" s="347"/>
      <c r="K251" s="347"/>
      <c r="M251">
        <f t="shared" si="113"/>
        <v>0</v>
      </c>
      <c r="N251" s="323" t="str">
        <f t="shared" si="138"/>
        <v/>
      </c>
      <c r="O251" s="323" t="str">
        <f t="shared" si="139"/>
        <v/>
      </c>
      <c r="P251" s="323" t="str">
        <f t="shared" si="140"/>
        <v/>
      </c>
      <c r="R251" s="323" t="str">
        <f t="shared" si="141"/>
        <v/>
      </c>
      <c r="X251" s="322" t="str">
        <f t="shared" si="116"/>
        <v/>
      </c>
      <c r="Y251" s="322" t="str">
        <f t="shared" si="117"/>
        <v/>
      </c>
      <c r="Z251" s="322" t="str">
        <f t="shared" si="118"/>
        <v/>
      </c>
      <c r="AA251" s="322" t="str">
        <f t="shared" si="119"/>
        <v/>
      </c>
      <c r="AB251" s="322" t="str">
        <f t="shared" si="120"/>
        <v/>
      </c>
      <c r="AC251" s="322" t="str">
        <f t="shared" si="121"/>
        <v/>
      </c>
      <c r="AD251" s="322" t="str">
        <f t="shared" si="122"/>
        <v/>
      </c>
      <c r="AE251" s="322" t="str">
        <f t="shared" si="123"/>
        <v/>
      </c>
      <c r="AF251" s="322" t="str">
        <f t="shared" si="124"/>
        <v/>
      </c>
      <c r="AG251" s="322" t="str">
        <f t="shared" si="125"/>
        <v/>
      </c>
      <c r="AI251">
        <f t="shared" si="126"/>
        <v>0</v>
      </c>
      <c r="AJ251">
        <f t="shared" si="127"/>
        <v>0</v>
      </c>
      <c r="AK251">
        <f t="shared" si="128"/>
        <v>0</v>
      </c>
      <c r="AL251">
        <f t="shared" si="129"/>
        <v>0</v>
      </c>
      <c r="AM251">
        <f t="shared" si="130"/>
        <v>0</v>
      </c>
      <c r="AN251">
        <f t="shared" si="131"/>
        <v>0</v>
      </c>
      <c r="AO251">
        <f t="shared" si="132"/>
        <v>0</v>
      </c>
      <c r="AP251">
        <f t="shared" si="133"/>
        <v>0</v>
      </c>
      <c r="AQ251">
        <f t="shared" si="134"/>
        <v>0</v>
      </c>
      <c r="AR251">
        <f t="shared" si="135"/>
        <v>0</v>
      </c>
      <c r="AT251">
        <f t="shared" si="114"/>
        <v>0</v>
      </c>
      <c r="AU251">
        <f t="shared" si="115"/>
        <v>0</v>
      </c>
      <c r="AZ251">
        <f t="shared" si="136"/>
        <v>0</v>
      </c>
      <c r="BA251" t="str">
        <f t="shared" si="112"/>
        <v/>
      </c>
      <c r="BB251" t="str">
        <f t="shared" si="137"/>
        <v/>
      </c>
    </row>
    <row r="252" spans="2:54" x14ac:dyDescent="0.15">
      <c r="B252" s="347"/>
      <c r="C252" s="347"/>
      <c r="D252" s="347"/>
      <c r="E252" s="347"/>
      <c r="F252" s="347"/>
      <c r="G252" s="347"/>
      <c r="H252" s="347"/>
      <c r="I252" s="347"/>
      <c r="J252" s="347"/>
      <c r="K252" s="347"/>
      <c r="M252">
        <f t="shared" si="113"/>
        <v>0</v>
      </c>
      <c r="N252" s="323" t="str">
        <f t="shared" si="138"/>
        <v/>
      </c>
      <c r="O252" s="323" t="str">
        <f t="shared" si="139"/>
        <v/>
      </c>
      <c r="P252" s="323" t="str">
        <f t="shared" si="140"/>
        <v/>
      </c>
      <c r="R252" s="323" t="str">
        <f t="shared" si="141"/>
        <v/>
      </c>
      <c r="X252" s="322" t="str">
        <f t="shared" si="116"/>
        <v/>
      </c>
      <c r="Y252" s="322" t="str">
        <f t="shared" si="117"/>
        <v/>
      </c>
      <c r="Z252" s="322" t="str">
        <f t="shared" si="118"/>
        <v/>
      </c>
      <c r="AA252" s="322" t="str">
        <f t="shared" si="119"/>
        <v/>
      </c>
      <c r="AB252" s="322" t="str">
        <f t="shared" si="120"/>
        <v/>
      </c>
      <c r="AC252" s="322" t="str">
        <f t="shared" si="121"/>
        <v/>
      </c>
      <c r="AD252" s="322" t="str">
        <f t="shared" si="122"/>
        <v/>
      </c>
      <c r="AE252" s="322" t="str">
        <f t="shared" si="123"/>
        <v/>
      </c>
      <c r="AF252" s="322" t="str">
        <f t="shared" si="124"/>
        <v/>
      </c>
      <c r="AG252" s="322" t="str">
        <f t="shared" si="125"/>
        <v/>
      </c>
      <c r="AI252">
        <f t="shared" si="126"/>
        <v>0</v>
      </c>
      <c r="AJ252">
        <f t="shared" si="127"/>
        <v>0</v>
      </c>
      <c r="AK252">
        <f t="shared" si="128"/>
        <v>0</v>
      </c>
      <c r="AL252">
        <f t="shared" si="129"/>
        <v>0</v>
      </c>
      <c r="AM252">
        <f t="shared" si="130"/>
        <v>0</v>
      </c>
      <c r="AN252">
        <f t="shared" si="131"/>
        <v>0</v>
      </c>
      <c r="AO252">
        <f t="shared" si="132"/>
        <v>0</v>
      </c>
      <c r="AP252">
        <f t="shared" si="133"/>
        <v>0</v>
      </c>
      <c r="AQ252">
        <f t="shared" si="134"/>
        <v>0</v>
      </c>
      <c r="AR252">
        <f t="shared" si="135"/>
        <v>0</v>
      </c>
      <c r="AT252">
        <f t="shared" si="114"/>
        <v>0</v>
      </c>
      <c r="AU252">
        <f t="shared" si="115"/>
        <v>0</v>
      </c>
      <c r="AZ252">
        <f t="shared" si="136"/>
        <v>0</v>
      </c>
      <c r="BA252" t="str">
        <f t="shared" si="112"/>
        <v/>
      </c>
      <c r="BB252" t="str">
        <f t="shared" si="137"/>
        <v/>
      </c>
    </row>
    <row r="253" spans="2:54" x14ac:dyDescent="0.15">
      <c r="B253" s="347"/>
      <c r="C253" s="347"/>
      <c r="D253" s="347"/>
      <c r="E253" s="347"/>
      <c r="F253" s="347"/>
      <c r="G253" s="347"/>
      <c r="H253" s="347"/>
      <c r="I253" s="347"/>
      <c r="J253" s="347"/>
      <c r="K253" s="347"/>
      <c r="M253">
        <f t="shared" si="113"/>
        <v>0</v>
      </c>
      <c r="N253" s="323" t="str">
        <f t="shared" si="138"/>
        <v/>
      </c>
      <c r="O253" s="323" t="str">
        <f t="shared" si="139"/>
        <v/>
      </c>
      <c r="P253" s="323" t="str">
        <f t="shared" si="140"/>
        <v/>
      </c>
      <c r="R253" s="323" t="str">
        <f t="shared" si="141"/>
        <v/>
      </c>
      <c r="X253" s="322" t="str">
        <f t="shared" si="116"/>
        <v/>
      </c>
      <c r="Y253" s="322" t="str">
        <f t="shared" si="117"/>
        <v/>
      </c>
      <c r="Z253" s="322" t="str">
        <f t="shared" si="118"/>
        <v/>
      </c>
      <c r="AA253" s="322" t="str">
        <f t="shared" si="119"/>
        <v/>
      </c>
      <c r="AB253" s="322" t="str">
        <f t="shared" si="120"/>
        <v/>
      </c>
      <c r="AC253" s="322" t="str">
        <f t="shared" si="121"/>
        <v/>
      </c>
      <c r="AD253" s="322" t="str">
        <f t="shared" si="122"/>
        <v/>
      </c>
      <c r="AE253" s="322" t="str">
        <f t="shared" si="123"/>
        <v/>
      </c>
      <c r="AF253" s="322" t="str">
        <f t="shared" si="124"/>
        <v/>
      </c>
      <c r="AG253" s="322" t="str">
        <f t="shared" si="125"/>
        <v/>
      </c>
      <c r="AI253">
        <f t="shared" si="126"/>
        <v>0</v>
      </c>
      <c r="AJ253">
        <f t="shared" si="127"/>
        <v>0</v>
      </c>
      <c r="AK253">
        <f t="shared" si="128"/>
        <v>0</v>
      </c>
      <c r="AL253">
        <f t="shared" si="129"/>
        <v>0</v>
      </c>
      <c r="AM253">
        <f t="shared" si="130"/>
        <v>0</v>
      </c>
      <c r="AN253">
        <f t="shared" si="131"/>
        <v>0</v>
      </c>
      <c r="AO253">
        <f t="shared" si="132"/>
        <v>0</v>
      </c>
      <c r="AP253">
        <f t="shared" si="133"/>
        <v>0</v>
      </c>
      <c r="AQ253">
        <f t="shared" si="134"/>
        <v>0</v>
      </c>
      <c r="AR253">
        <f t="shared" si="135"/>
        <v>0</v>
      </c>
      <c r="AT253">
        <f t="shared" si="114"/>
        <v>0</v>
      </c>
      <c r="AU253">
        <f t="shared" si="115"/>
        <v>0</v>
      </c>
      <c r="AZ253">
        <f t="shared" si="136"/>
        <v>0</v>
      </c>
      <c r="BA253" t="str">
        <f t="shared" si="112"/>
        <v/>
      </c>
      <c r="BB253" t="str">
        <f t="shared" si="137"/>
        <v/>
      </c>
    </row>
    <row r="254" spans="2:54" x14ac:dyDescent="0.15">
      <c r="B254" s="347"/>
      <c r="C254" s="347"/>
      <c r="D254" s="347"/>
      <c r="E254" s="347"/>
      <c r="F254" s="347"/>
      <c r="G254" s="347"/>
      <c r="H254" s="347"/>
      <c r="I254" s="347"/>
      <c r="J254" s="347"/>
      <c r="K254" s="347"/>
      <c r="M254">
        <f t="shared" si="113"/>
        <v>0</v>
      </c>
      <c r="N254" s="323" t="str">
        <f t="shared" si="138"/>
        <v/>
      </c>
      <c r="O254" s="323" t="str">
        <f t="shared" si="139"/>
        <v/>
      </c>
      <c r="P254" s="323" t="str">
        <f t="shared" si="140"/>
        <v/>
      </c>
      <c r="R254" s="323" t="str">
        <f t="shared" si="141"/>
        <v/>
      </c>
      <c r="X254" s="322" t="str">
        <f t="shared" si="116"/>
        <v/>
      </c>
      <c r="Y254" s="322" t="str">
        <f t="shared" si="117"/>
        <v/>
      </c>
      <c r="Z254" s="322" t="str">
        <f t="shared" si="118"/>
        <v/>
      </c>
      <c r="AA254" s="322" t="str">
        <f t="shared" si="119"/>
        <v/>
      </c>
      <c r="AB254" s="322" t="str">
        <f t="shared" si="120"/>
        <v/>
      </c>
      <c r="AC254" s="322" t="str">
        <f t="shared" si="121"/>
        <v/>
      </c>
      <c r="AD254" s="322" t="str">
        <f t="shared" si="122"/>
        <v/>
      </c>
      <c r="AE254" s="322" t="str">
        <f t="shared" si="123"/>
        <v/>
      </c>
      <c r="AF254" s="322" t="str">
        <f t="shared" si="124"/>
        <v/>
      </c>
      <c r="AG254" s="322" t="str">
        <f t="shared" si="125"/>
        <v/>
      </c>
      <c r="AI254">
        <f t="shared" si="126"/>
        <v>0</v>
      </c>
      <c r="AJ254">
        <f t="shared" si="127"/>
        <v>0</v>
      </c>
      <c r="AK254">
        <f t="shared" si="128"/>
        <v>0</v>
      </c>
      <c r="AL254">
        <f t="shared" si="129"/>
        <v>0</v>
      </c>
      <c r="AM254">
        <f t="shared" si="130"/>
        <v>0</v>
      </c>
      <c r="AN254">
        <f t="shared" si="131"/>
        <v>0</v>
      </c>
      <c r="AO254">
        <f t="shared" si="132"/>
        <v>0</v>
      </c>
      <c r="AP254">
        <f t="shared" si="133"/>
        <v>0</v>
      </c>
      <c r="AQ254">
        <f t="shared" si="134"/>
        <v>0</v>
      </c>
      <c r="AR254">
        <f t="shared" si="135"/>
        <v>0</v>
      </c>
      <c r="AT254">
        <f t="shared" si="114"/>
        <v>0</v>
      </c>
      <c r="AU254">
        <f t="shared" si="115"/>
        <v>0</v>
      </c>
      <c r="AZ254">
        <f t="shared" si="136"/>
        <v>0</v>
      </c>
      <c r="BA254" t="str">
        <f t="shared" si="112"/>
        <v/>
      </c>
      <c r="BB254" t="str">
        <f t="shared" si="137"/>
        <v/>
      </c>
    </row>
    <row r="255" spans="2:54" x14ac:dyDescent="0.15">
      <c r="B255" s="347"/>
      <c r="C255" s="347"/>
      <c r="D255" s="347"/>
      <c r="E255" s="347"/>
      <c r="F255" s="347"/>
      <c r="G255" s="347"/>
      <c r="H255" s="347"/>
      <c r="I255" s="347"/>
      <c r="J255" s="347"/>
      <c r="K255" s="347"/>
      <c r="M255">
        <f t="shared" si="113"/>
        <v>0</v>
      </c>
      <c r="N255" s="323" t="str">
        <f t="shared" si="138"/>
        <v/>
      </c>
      <c r="O255" s="323" t="str">
        <f t="shared" si="139"/>
        <v/>
      </c>
      <c r="P255" s="323" t="str">
        <f t="shared" si="140"/>
        <v/>
      </c>
      <c r="R255" s="323" t="str">
        <f t="shared" si="141"/>
        <v/>
      </c>
      <c r="X255" s="322" t="str">
        <f t="shared" si="116"/>
        <v/>
      </c>
      <c r="Y255" s="322" t="str">
        <f t="shared" si="117"/>
        <v/>
      </c>
      <c r="Z255" s="322" t="str">
        <f t="shared" si="118"/>
        <v/>
      </c>
      <c r="AA255" s="322" t="str">
        <f t="shared" si="119"/>
        <v/>
      </c>
      <c r="AB255" s="322" t="str">
        <f t="shared" si="120"/>
        <v/>
      </c>
      <c r="AC255" s="322" t="str">
        <f t="shared" si="121"/>
        <v/>
      </c>
      <c r="AD255" s="322" t="str">
        <f t="shared" si="122"/>
        <v/>
      </c>
      <c r="AE255" s="322" t="str">
        <f t="shared" si="123"/>
        <v/>
      </c>
      <c r="AF255" s="322" t="str">
        <f t="shared" si="124"/>
        <v/>
      </c>
      <c r="AG255" s="322" t="str">
        <f t="shared" si="125"/>
        <v/>
      </c>
      <c r="AI255">
        <f t="shared" si="126"/>
        <v>0</v>
      </c>
      <c r="AJ255">
        <f t="shared" si="127"/>
        <v>0</v>
      </c>
      <c r="AK255">
        <f t="shared" si="128"/>
        <v>0</v>
      </c>
      <c r="AL255">
        <f t="shared" si="129"/>
        <v>0</v>
      </c>
      <c r="AM255">
        <f t="shared" si="130"/>
        <v>0</v>
      </c>
      <c r="AN255">
        <f t="shared" si="131"/>
        <v>0</v>
      </c>
      <c r="AO255">
        <f t="shared" si="132"/>
        <v>0</v>
      </c>
      <c r="AP255">
        <f t="shared" si="133"/>
        <v>0</v>
      </c>
      <c r="AQ255">
        <f t="shared" si="134"/>
        <v>0</v>
      </c>
      <c r="AR255">
        <f t="shared" si="135"/>
        <v>0</v>
      </c>
      <c r="AT255">
        <f t="shared" si="114"/>
        <v>0</v>
      </c>
      <c r="AU255">
        <f t="shared" si="115"/>
        <v>0</v>
      </c>
      <c r="AZ255">
        <f t="shared" si="136"/>
        <v>0</v>
      </c>
      <c r="BA255" t="str">
        <f t="shared" si="112"/>
        <v/>
      </c>
      <c r="BB255" t="str">
        <f t="shared" si="137"/>
        <v/>
      </c>
    </row>
    <row r="256" spans="2:54" x14ac:dyDescent="0.15">
      <c r="B256" s="347"/>
      <c r="C256" s="347"/>
      <c r="D256" s="347"/>
      <c r="E256" s="347"/>
      <c r="F256" s="347"/>
      <c r="G256" s="347"/>
      <c r="H256" s="347"/>
      <c r="I256" s="347"/>
      <c r="J256" s="347"/>
      <c r="K256" s="347"/>
      <c r="M256">
        <f t="shared" si="113"/>
        <v>0</v>
      </c>
      <c r="N256" s="323" t="str">
        <f t="shared" si="138"/>
        <v/>
      </c>
      <c r="O256" s="323" t="str">
        <f t="shared" si="139"/>
        <v/>
      </c>
      <c r="P256" s="323" t="str">
        <f t="shared" si="140"/>
        <v/>
      </c>
      <c r="R256" s="323" t="str">
        <f t="shared" si="141"/>
        <v/>
      </c>
      <c r="X256" s="322" t="str">
        <f t="shared" si="116"/>
        <v/>
      </c>
      <c r="Y256" s="322" t="str">
        <f t="shared" si="117"/>
        <v/>
      </c>
      <c r="Z256" s="322" t="str">
        <f t="shared" si="118"/>
        <v/>
      </c>
      <c r="AA256" s="322" t="str">
        <f t="shared" si="119"/>
        <v/>
      </c>
      <c r="AB256" s="322" t="str">
        <f t="shared" si="120"/>
        <v/>
      </c>
      <c r="AC256" s="322" t="str">
        <f t="shared" si="121"/>
        <v/>
      </c>
      <c r="AD256" s="322" t="str">
        <f t="shared" si="122"/>
        <v/>
      </c>
      <c r="AE256" s="322" t="str">
        <f t="shared" si="123"/>
        <v/>
      </c>
      <c r="AF256" s="322" t="str">
        <f t="shared" si="124"/>
        <v/>
      </c>
      <c r="AG256" s="322" t="str">
        <f t="shared" si="125"/>
        <v/>
      </c>
      <c r="AI256">
        <f t="shared" si="126"/>
        <v>0</v>
      </c>
      <c r="AJ256">
        <f t="shared" si="127"/>
        <v>0</v>
      </c>
      <c r="AK256">
        <f t="shared" si="128"/>
        <v>0</v>
      </c>
      <c r="AL256">
        <f t="shared" si="129"/>
        <v>0</v>
      </c>
      <c r="AM256">
        <f t="shared" si="130"/>
        <v>0</v>
      </c>
      <c r="AN256">
        <f t="shared" si="131"/>
        <v>0</v>
      </c>
      <c r="AO256">
        <f t="shared" si="132"/>
        <v>0</v>
      </c>
      <c r="AP256">
        <f t="shared" si="133"/>
        <v>0</v>
      </c>
      <c r="AQ256">
        <f t="shared" si="134"/>
        <v>0</v>
      </c>
      <c r="AR256">
        <f t="shared" si="135"/>
        <v>0</v>
      </c>
      <c r="AT256">
        <f t="shared" si="114"/>
        <v>0</v>
      </c>
      <c r="AU256">
        <f t="shared" si="115"/>
        <v>0</v>
      </c>
      <c r="AZ256">
        <f t="shared" si="136"/>
        <v>0</v>
      </c>
      <c r="BA256" t="str">
        <f t="shared" si="112"/>
        <v/>
      </c>
      <c r="BB256" t="str">
        <f t="shared" si="137"/>
        <v/>
      </c>
    </row>
    <row r="257" spans="2:54" x14ac:dyDescent="0.15">
      <c r="B257" s="347"/>
      <c r="C257" s="347"/>
      <c r="D257" s="347"/>
      <c r="E257" s="347"/>
      <c r="F257" s="347"/>
      <c r="G257" s="347"/>
      <c r="H257" s="347"/>
      <c r="I257" s="347"/>
      <c r="J257" s="347"/>
      <c r="K257" s="347"/>
      <c r="M257">
        <f t="shared" si="113"/>
        <v>0</v>
      </c>
      <c r="N257" s="323" t="str">
        <f t="shared" si="138"/>
        <v/>
      </c>
      <c r="O257" s="323" t="str">
        <f t="shared" si="139"/>
        <v/>
      </c>
      <c r="P257" s="323" t="str">
        <f t="shared" si="140"/>
        <v/>
      </c>
      <c r="R257" s="323" t="str">
        <f t="shared" si="141"/>
        <v/>
      </c>
      <c r="X257" s="322" t="str">
        <f t="shared" si="116"/>
        <v/>
      </c>
      <c r="Y257" s="322" t="str">
        <f t="shared" si="117"/>
        <v/>
      </c>
      <c r="Z257" s="322" t="str">
        <f t="shared" si="118"/>
        <v/>
      </c>
      <c r="AA257" s="322" t="str">
        <f t="shared" si="119"/>
        <v/>
      </c>
      <c r="AB257" s="322" t="str">
        <f t="shared" si="120"/>
        <v/>
      </c>
      <c r="AC257" s="322" t="str">
        <f t="shared" si="121"/>
        <v/>
      </c>
      <c r="AD257" s="322" t="str">
        <f t="shared" si="122"/>
        <v/>
      </c>
      <c r="AE257" s="322" t="str">
        <f t="shared" si="123"/>
        <v/>
      </c>
      <c r="AF257" s="322" t="str">
        <f t="shared" si="124"/>
        <v/>
      </c>
      <c r="AG257" s="322" t="str">
        <f t="shared" si="125"/>
        <v/>
      </c>
      <c r="AI257">
        <f t="shared" si="126"/>
        <v>0</v>
      </c>
      <c r="AJ257">
        <f t="shared" si="127"/>
        <v>0</v>
      </c>
      <c r="AK257">
        <f t="shared" si="128"/>
        <v>0</v>
      </c>
      <c r="AL257">
        <f t="shared" si="129"/>
        <v>0</v>
      </c>
      <c r="AM257">
        <f t="shared" si="130"/>
        <v>0</v>
      </c>
      <c r="AN257">
        <f t="shared" si="131"/>
        <v>0</v>
      </c>
      <c r="AO257">
        <f t="shared" si="132"/>
        <v>0</v>
      </c>
      <c r="AP257">
        <f t="shared" si="133"/>
        <v>0</v>
      </c>
      <c r="AQ257">
        <f t="shared" si="134"/>
        <v>0</v>
      </c>
      <c r="AR257">
        <f t="shared" si="135"/>
        <v>0</v>
      </c>
      <c r="AT257">
        <f t="shared" si="114"/>
        <v>0</v>
      </c>
      <c r="AU257">
        <f t="shared" si="115"/>
        <v>0</v>
      </c>
      <c r="AZ257">
        <f t="shared" si="136"/>
        <v>0</v>
      </c>
      <c r="BA257" t="str">
        <f t="shared" si="112"/>
        <v/>
      </c>
      <c r="BB257" t="str">
        <f t="shared" si="137"/>
        <v/>
      </c>
    </row>
    <row r="258" spans="2:54" x14ac:dyDescent="0.15">
      <c r="B258" s="347"/>
      <c r="C258" s="347"/>
      <c r="D258" s="347"/>
      <c r="E258" s="347"/>
      <c r="F258" s="347"/>
      <c r="G258" s="347"/>
      <c r="H258" s="347"/>
      <c r="I258" s="347"/>
      <c r="J258" s="347"/>
      <c r="K258" s="347"/>
      <c r="M258">
        <f t="shared" si="113"/>
        <v>0</v>
      </c>
      <c r="N258" s="323" t="str">
        <f t="shared" si="138"/>
        <v/>
      </c>
      <c r="O258" s="323" t="str">
        <f t="shared" si="139"/>
        <v/>
      </c>
      <c r="P258" s="323" t="str">
        <f t="shared" si="140"/>
        <v/>
      </c>
      <c r="R258" s="323" t="str">
        <f t="shared" si="141"/>
        <v/>
      </c>
      <c r="X258" s="322" t="str">
        <f t="shared" si="116"/>
        <v/>
      </c>
      <c r="Y258" s="322" t="str">
        <f t="shared" si="117"/>
        <v/>
      </c>
      <c r="Z258" s="322" t="str">
        <f t="shared" si="118"/>
        <v/>
      </c>
      <c r="AA258" s="322" t="str">
        <f t="shared" si="119"/>
        <v/>
      </c>
      <c r="AB258" s="322" t="str">
        <f t="shared" si="120"/>
        <v/>
      </c>
      <c r="AC258" s="322" t="str">
        <f t="shared" si="121"/>
        <v/>
      </c>
      <c r="AD258" s="322" t="str">
        <f t="shared" si="122"/>
        <v/>
      </c>
      <c r="AE258" s="322" t="str">
        <f t="shared" si="123"/>
        <v/>
      </c>
      <c r="AF258" s="322" t="str">
        <f t="shared" si="124"/>
        <v/>
      </c>
      <c r="AG258" s="322" t="str">
        <f t="shared" si="125"/>
        <v/>
      </c>
      <c r="AI258">
        <f t="shared" si="126"/>
        <v>0</v>
      </c>
      <c r="AJ258">
        <f t="shared" si="127"/>
        <v>0</v>
      </c>
      <c r="AK258">
        <f t="shared" si="128"/>
        <v>0</v>
      </c>
      <c r="AL258">
        <f t="shared" si="129"/>
        <v>0</v>
      </c>
      <c r="AM258">
        <f t="shared" si="130"/>
        <v>0</v>
      </c>
      <c r="AN258">
        <f t="shared" si="131"/>
        <v>0</v>
      </c>
      <c r="AO258">
        <f t="shared" si="132"/>
        <v>0</v>
      </c>
      <c r="AP258">
        <f t="shared" si="133"/>
        <v>0</v>
      </c>
      <c r="AQ258">
        <f t="shared" si="134"/>
        <v>0</v>
      </c>
      <c r="AR258">
        <f t="shared" si="135"/>
        <v>0</v>
      </c>
      <c r="AT258">
        <f t="shared" si="114"/>
        <v>0</v>
      </c>
      <c r="AU258">
        <f t="shared" si="115"/>
        <v>0</v>
      </c>
      <c r="AZ258">
        <f t="shared" si="136"/>
        <v>0</v>
      </c>
      <c r="BA258" t="str">
        <f t="shared" si="112"/>
        <v/>
      </c>
      <c r="BB258" t="str">
        <f t="shared" si="137"/>
        <v/>
      </c>
    </row>
    <row r="259" spans="2:54" x14ac:dyDescent="0.15">
      <c r="B259" s="347"/>
      <c r="C259" s="347"/>
      <c r="D259" s="347"/>
      <c r="E259" s="347"/>
      <c r="F259" s="347"/>
      <c r="G259" s="347"/>
      <c r="H259" s="347"/>
      <c r="I259" s="347"/>
      <c r="J259" s="347"/>
      <c r="K259" s="347"/>
      <c r="M259">
        <f t="shared" si="113"/>
        <v>0</v>
      </c>
      <c r="N259" s="323" t="str">
        <f t="shared" si="138"/>
        <v/>
      </c>
      <c r="O259" s="323" t="str">
        <f t="shared" si="139"/>
        <v/>
      </c>
      <c r="P259" s="323" t="str">
        <f t="shared" si="140"/>
        <v/>
      </c>
      <c r="R259" s="323" t="str">
        <f t="shared" si="141"/>
        <v/>
      </c>
      <c r="X259" s="322" t="str">
        <f t="shared" si="116"/>
        <v/>
      </c>
      <c r="Y259" s="322" t="str">
        <f t="shared" si="117"/>
        <v/>
      </c>
      <c r="Z259" s="322" t="str">
        <f t="shared" si="118"/>
        <v/>
      </c>
      <c r="AA259" s="322" t="str">
        <f t="shared" si="119"/>
        <v/>
      </c>
      <c r="AB259" s="322" t="str">
        <f t="shared" si="120"/>
        <v/>
      </c>
      <c r="AC259" s="322" t="str">
        <f t="shared" si="121"/>
        <v/>
      </c>
      <c r="AD259" s="322" t="str">
        <f t="shared" si="122"/>
        <v/>
      </c>
      <c r="AE259" s="322" t="str">
        <f t="shared" si="123"/>
        <v/>
      </c>
      <c r="AF259" s="322" t="str">
        <f t="shared" si="124"/>
        <v/>
      </c>
      <c r="AG259" s="322" t="str">
        <f t="shared" si="125"/>
        <v/>
      </c>
      <c r="AI259">
        <f t="shared" si="126"/>
        <v>0</v>
      </c>
      <c r="AJ259">
        <f t="shared" si="127"/>
        <v>0</v>
      </c>
      <c r="AK259">
        <f t="shared" si="128"/>
        <v>0</v>
      </c>
      <c r="AL259">
        <f t="shared" si="129"/>
        <v>0</v>
      </c>
      <c r="AM259">
        <f t="shared" si="130"/>
        <v>0</v>
      </c>
      <c r="AN259">
        <f t="shared" si="131"/>
        <v>0</v>
      </c>
      <c r="AO259">
        <f t="shared" si="132"/>
        <v>0</v>
      </c>
      <c r="AP259">
        <f t="shared" si="133"/>
        <v>0</v>
      </c>
      <c r="AQ259">
        <f t="shared" si="134"/>
        <v>0</v>
      </c>
      <c r="AR259">
        <f t="shared" si="135"/>
        <v>0</v>
      </c>
      <c r="AT259">
        <f t="shared" si="114"/>
        <v>0</v>
      </c>
      <c r="AU259">
        <f t="shared" si="115"/>
        <v>0</v>
      </c>
      <c r="AZ259">
        <f t="shared" si="136"/>
        <v>0</v>
      </c>
      <c r="BA259" t="str">
        <f t="shared" si="112"/>
        <v/>
      </c>
      <c r="BB259" t="str">
        <f t="shared" si="137"/>
        <v/>
      </c>
    </row>
    <row r="260" spans="2:54" x14ac:dyDescent="0.15">
      <c r="B260" s="347"/>
      <c r="C260" s="347"/>
      <c r="D260" s="347"/>
      <c r="E260" s="347"/>
      <c r="F260" s="347"/>
      <c r="G260" s="347"/>
      <c r="H260" s="347"/>
      <c r="I260" s="347"/>
      <c r="J260" s="347"/>
      <c r="K260" s="347"/>
      <c r="M260">
        <f t="shared" si="113"/>
        <v>0</v>
      </c>
      <c r="N260" s="323" t="str">
        <f t="shared" si="138"/>
        <v/>
      </c>
      <c r="O260" s="323" t="str">
        <f t="shared" si="139"/>
        <v/>
      </c>
      <c r="P260" s="323" t="str">
        <f t="shared" si="140"/>
        <v/>
      </c>
      <c r="R260" s="323" t="str">
        <f t="shared" si="141"/>
        <v/>
      </c>
      <c r="X260" s="322" t="str">
        <f t="shared" si="116"/>
        <v/>
      </c>
      <c r="Y260" s="322" t="str">
        <f t="shared" si="117"/>
        <v/>
      </c>
      <c r="Z260" s="322" t="str">
        <f t="shared" si="118"/>
        <v/>
      </c>
      <c r="AA260" s="322" t="str">
        <f t="shared" si="119"/>
        <v/>
      </c>
      <c r="AB260" s="322" t="str">
        <f t="shared" si="120"/>
        <v/>
      </c>
      <c r="AC260" s="322" t="str">
        <f t="shared" si="121"/>
        <v/>
      </c>
      <c r="AD260" s="322" t="str">
        <f t="shared" si="122"/>
        <v/>
      </c>
      <c r="AE260" s="322" t="str">
        <f t="shared" si="123"/>
        <v/>
      </c>
      <c r="AF260" s="322" t="str">
        <f t="shared" si="124"/>
        <v/>
      </c>
      <c r="AG260" s="322" t="str">
        <f t="shared" si="125"/>
        <v/>
      </c>
      <c r="AI260">
        <f t="shared" si="126"/>
        <v>0</v>
      </c>
      <c r="AJ260">
        <f t="shared" si="127"/>
        <v>0</v>
      </c>
      <c r="AK260">
        <f t="shared" si="128"/>
        <v>0</v>
      </c>
      <c r="AL260">
        <f t="shared" si="129"/>
        <v>0</v>
      </c>
      <c r="AM260">
        <f t="shared" si="130"/>
        <v>0</v>
      </c>
      <c r="AN260">
        <f t="shared" si="131"/>
        <v>0</v>
      </c>
      <c r="AO260">
        <f t="shared" si="132"/>
        <v>0</v>
      </c>
      <c r="AP260">
        <f t="shared" si="133"/>
        <v>0</v>
      </c>
      <c r="AQ260">
        <f t="shared" si="134"/>
        <v>0</v>
      </c>
      <c r="AR260">
        <f t="shared" si="135"/>
        <v>0</v>
      </c>
      <c r="AT260">
        <f t="shared" si="114"/>
        <v>0</v>
      </c>
      <c r="AU260">
        <f t="shared" si="115"/>
        <v>0</v>
      </c>
      <c r="AZ260">
        <f t="shared" si="136"/>
        <v>0</v>
      </c>
      <c r="BA260" t="str">
        <f t="shared" si="112"/>
        <v/>
      </c>
      <c r="BB260" t="str">
        <f t="shared" si="137"/>
        <v/>
      </c>
    </row>
    <row r="261" spans="2:54" x14ac:dyDescent="0.15">
      <c r="B261" s="347"/>
      <c r="C261" s="347"/>
      <c r="D261" s="347"/>
      <c r="E261" s="347"/>
      <c r="F261" s="347"/>
      <c r="G261" s="347"/>
      <c r="H261" s="347"/>
      <c r="I261" s="347"/>
      <c r="J261" s="347"/>
      <c r="K261" s="347"/>
      <c r="M261">
        <f t="shared" si="113"/>
        <v>0</v>
      </c>
      <c r="N261" s="323" t="str">
        <f t="shared" si="138"/>
        <v/>
      </c>
      <c r="O261" s="323" t="str">
        <f t="shared" si="139"/>
        <v/>
      </c>
      <c r="P261" s="323" t="str">
        <f t="shared" si="140"/>
        <v/>
      </c>
      <c r="R261" s="323" t="str">
        <f t="shared" si="141"/>
        <v/>
      </c>
      <c r="X261" s="322" t="str">
        <f t="shared" si="116"/>
        <v/>
      </c>
      <c r="Y261" s="322" t="str">
        <f t="shared" si="117"/>
        <v/>
      </c>
      <c r="Z261" s="322" t="str">
        <f t="shared" si="118"/>
        <v/>
      </c>
      <c r="AA261" s="322" t="str">
        <f t="shared" si="119"/>
        <v/>
      </c>
      <c r="AB261" s="322" t="str">
        <f t="shared" si="120"/>
        <v/>
      </c>
      <c r="AC261" s="322" t="str">
        <f t="shared" si="121"/>
        <v/>
      </c>
      <c r="AD261" s="322" t="str">
        <f t="shared" si="122"/>
        <v/>
      </c>
      <c r="AE261" s="322" t="str">
        <f t="shared" si="123"/>
        <v/>
      </c>
      <c r="AF261" s="322" t="str">
        <f t="shared" si="124"/>
        <v/>
      </c>
      <c r="AG261" s="322" t="str">
        <f t="shared" si="125"/>
        <v/>
      </c>
      <c r="AI261">
        <f t="shared" si="126"/>
        <v>0</v>
      </c>
      <c r="AJ261">
        <f t="shared" si="127"/>
        <v>0</v>
      </c>
      <c r="AK261">
        <f t="shared" si="128"/>
        <v>0</v>
      </c>
      <c r="AL261">
        <f t="shared" si="129"/>
        <v>0</v>
      </c>
      <c r="AM261">
        <f t="shared" si="130"/>
        <v>0</v>
      </c>
      <c r="AN261">
        <f t="shared" si="131"/>
        <v>0</v>
      </c>
      <c r="AO261">
        <f t="shared" si="132"/>
        <v>0</v>
      </c>
      <c r="AP261">
        <f t="shared" si="133"/>
        <v>0</v>
      </c>
      <c r="AQ261">
        <f t="shared" si="134"/>
        <v>0</v>
      </c>
      <c r="AR261">
        <f t="shared" si="135"/>
        <v>0</v>
      </c>
      <c r="AT261">
        <f t="shared" si="114"/>
        <v>0</v>
      </c>
      <c r="AU261">
        <f t="shared" si="115"/>
        <v>0</v>
      </c>
      <c r="AZ261">
        <f t="shared" si="136"/>
        <v>0</v>
      </c>
      <c r="BA261" t="str">
        <f t="shared" si="112"/>
        <v/>
      </c>
      <c r="BB261" t="str">
        <f t="shared" si="137"/>
        <v/>
      </c>
    </row>
    <row r="262" spans="2:54" x14ac:dyDescent="0.15">
      <c r="B262" s="347"/>
      <c r="C262" s="347"/>
      <c r="D262" s="347"/>
      <c r="E262" s="347"/>
      <c r="F262" s="347"/>
      <c r="G262" s="347"/>
      <c r="H262" s="347"/>
      <c r="I262" s="347"/>
      <c r="J262" s="347"/>
      <c r="K262" s="347"/>
      <c r="M262">
        <f t="shared" si="113"/>
        <v>0</v>
      </c>
      <c r="N262" s="323" t="str">
        <f t="shared" si="138"/>
        <v/>
      </c>
      <c r="O262" s="323" t="str">
        <f t="shared" si="139"/>
        <v/>
      </c>
      <c r="P262" s="323" t="str">
        <f t="shared" si="140"/>
        <v/>
      </c>
      <c r="R262" s="323" t="str">
        <f t="shared" si="141"/>
        <v/>
      </c>
      <c r="X262" s="322" t="str">
        <f t="shared" si="116"/>
        <v/>
      </c>
      <c r="Y262" s="322" t="str">
        <f t="shared" si="117"/>
        <v/>
      </c>
      <c r="Z262" s="322" t="str">
        <f t="shared" si="118"/>
        <v/>
      </c>
      <c r="AA262" s="322" t="str">
        <f t="shared" si="119"/>
        <v/>
      </c>
      <c r="AB262" s="322" t="str">
        <f t="shared" si="120"/>
        <v/>
      </c>
      <c r="AC262" s="322" t="str">
        <f t="shared" si="121"/>
        <v/>
      </c>
      <c r="AD262" s="322" t="str">
        <f t="shared" si="122"/>
        <v/>
      </c>
      <c r="AE262" s="322" t="str">
        <f t="shared" si="123"/>
        <v/>
      </c>
      <c r="AF262" s="322" t="str">
        <f t="shared" si="124"/>
        <v/>
      </c>
      <c r="AG262" s="322" t="str">
        <f t="shared" si="125"/>
        <v/>
      </c>
      <c r="AI262">
        <f t="shared" si="126"/>
        <v>0</v>
      </c>
      <c r="AJ262">
        <f t="shared" si="127"/>
        <v>0</v>
      </c>
      <c r="AK262">
        <f t="shared" si="128"/>
        <v>0</v>
      </c>
      <c r="AL262">
        <f t="shared" si="129"/>
        <v>0</v>
      </c>
      <c r="AM262">
        <f t="shared" si="130"/>
        <v>0</v>
      </c>
      <c r="AN262">
        <f t="shared" si="131"/>
        <v>0</v>
      </c>
      <c r="AO262">
        <f t="shared" si="132"/>
        <v>0</v>
      </c>
      <c r="AP262">
        <f t="shared" si="133"/>
        <v>0</v>
      </c>
      <c r="AQ262">
        <f t="shared" si="134"/>
        <v>0</v>
      </c>
      <c r="AR262">
        <f t="shared" si="135"/>
        <v>0</v>
      </c>
      <c r="AT262">
        <f t="shared" si="114"/>
        <v>0</v>
      </c>
      <c r="AU262">
        <f t="shared" si="115"/>
        <v>0</v>
      </c>
      <c r="AZ262">
        <f t="shared" si="136"/>
        <v>0</v>
      </c>
      <c r="BA262" t="str">
        <f t="shared" si="112"/>
        <v/>
      </c>
      <c r="BB262" t="str">
        <f t="shared" si="137"/>
        <v/>
      </c>
    </row>
    <row r="263" spans="2:54" x14ac:dyDescent="0.15">
      <c r="B263" s="347"/>
      <c r="C263" s="347"/>
      <c r="D263" s="347"/>
      <c r="E263" s="347"/>
      <c r="F263" s="347"/>
      <c r="G263" s="347"/>
      <c r="H263" s="347"/>
      <c r="I263" s="347"/>
      <c r="J263" s="347"/>
      <c r="K263" s="347"/>
      <c r="M263">
        <f t="shared" si="113"/>
        <v>0</v>
      </c>
      <c r="N263" s="323" t="str">
        <f t="shared" si="138"/>
        <v/>
      </c>
      <c r="O263" s="323" t="str">
        <f t="shared" si="139"/>
        <v/>
      </c>
      <c r="P263" s="323" t="str">
        <f t="shared" si="140"/>
        <v/>
      </c>
      <c r="R263" s="323" t="str">
        <f t="shared" si="141"/>
        <v/>
      </c>
      <c r="X263" s="322" t="str">
        <f t="shared" si="116"/>
        <v/>
      </c>
      <c r="Y263" s="322" t="str">
        <f t="shared" si="117"/>
        <v/>
      </c>
      <c r="Z263" s="322" t="str">
        <f t="shared" si="118"/>
        <v/>
      </c>
      <c r="AA263" s="322" t="str">
        <f t="shared" si="119"/>
        <v/>
      </c>
      <c r="AB263" s="322" t="str">
        <f t="shared" si="120"/>
        <v/>
      </c>
      <c r="AC263" s="322" t="str">
        <f t="shared" si="121"/>
        <v/>
      </c>
      <c r="AD263" s="322" t="str">
        <f t="shared" si="122"/>
        <v/>
      </c>
      <c r="AE263" s="322" t="str">
        <f t="shared" si="123"/>
        <v/>
      </c>
      <c r="AF263" s="322" t="str">
        <f t="shared" si="124"/>
        <v/>
      </c>
      <c r="AG263" s="322" t="str">
        <f t="shared" si="125"/>
        <v/>
      </c>
      <c r="AI263">
        <f t="shared" si="126"/>
        <v>0</v>
      </c>
      <c r="AJ263">
        <f t="shared" si="127"/>
        <v>0</v>
      </c>
      <c r="AK263">
        <f t="shared" si="128"/>
        <v>0</v>
      </c>
      <c r="AL263">
        <f t="shared" si="129"/>
        <v>0</v>
      </c>
      <c r="AM263">
        <f t="shared" si="130"/>
        <v>0</v>
      </c>
      <c r="AN263">
        <f t="shared" si="131"/>
        <v>0</v>
      </c>
      <c r="AO263">
        <f t="shared" si="132"/>
        <v>0</v>
      </c>
      <c r="AP263">
        <f t="shared" si="133"/>
        <v>0</v>
      </c>
      <c r="AQ263">
        <f t="shared" si="134"/>
        <v>0</v>
      </c>
      <c r="AR263">
        <f t="shared" si="135"/>
        <v>0</v>
      </c>
      <c r="AT263">
        <f t="shared" si="114"/>
        <v>0</v>
      </c>
      <c r="AU263">
        <f t="shared" si="115"/>
        <v>0</v>
      </c>
      <c r="AZ263">
        <f t="shared" si="136"/>
        <v>0</v>
      </c>
      <c r="BA263" t="str">
        <f t="shared" si="112"/>
        <v/>
      </c>
      <c r="BB263" t="str">
        <f t="shared" si="137"/>
        <v/>
      </c>
    </row>
    <row r="264" spans="2:54" x14ac:dyDescent="0.15">
      <c r="B264" s="347"/>
      <c r="C264" s="347"/>
      <c r="D264" s="347"/>
      <c r="E264" s="347"/>
      <c r="F264" s="347"/>
      <c r="G264" s="347"/>
      <c r="H264" s="347"/>
      <c r="I264" s="347"/>
      <c r="J264" s="347"/>
      <c r="K264" s="347"/>
      <c r="M264">
        <f t="shared" si="113"/>
        <v>0</v>
      </c>
      <c r="N264" s="323" t="str">
        <f t="shared" si="138"/>
        <v/>
      </c>
      <c r="O264" s="323" t="str">
        <f t="shared" si="139"/>
        <v/>
      </c>
      <c r="P264" s="323" t="str">
        <f t="shared" si="140"/>
        <v/>
      </c>
      <c r="R264" s="323" t="str">
        <f t="shared" si="141"/>
        <v/>
      </c>
      <c r="X264" s="322" t="str">
        <f t="shared" si="116"/>
        <v/>
      </c>
      <c r="Y264" s="322" t="str">
        <f t="shared" si="117"/>
        <v/>
      </c>
      <c r="Z264" s="322" t="str">
        <f t="shared" si="118"/>
        <v/>
      </c>
      <c r="AA264" s="322" t="str">
        <f t="shared" si="119"/>
        <v/>
      </c>
      <c r="AB264" s="322" t="str">
        <f t="shared" si="120"/>
        <v/>
      </c>
      <c r="AC264" s="322" t="str">
        <f t="shared" si="121"/>
        <v/>
      </c>
      <c r="AD264" s="322" t="str">
        <f t="shared" si="122"/>
        <v/>
      </c>
      <c r="AE264" s="322" t="str">
        <f t="shared" si="123"/>
        <v/>
      </c>
      <c r="AF264" s="322" t="str">
        <f t="shared" si="124"/>
        <v/>
      </c>
      <c r="AG264" s="322" t="str">
        <f t="shared" si="125"/>
        <v/>
      </c>
      <c r="AI264">
        <f t="shared" si="126"/>
        <v>0</v>
      </c>
      <c r="AJ264">
        <f t="shared" si="127"/>
        <v>0</v>
      </c>
      <c r="AK264">
        <f t="shared" si="128"/>
        <v>0</v>
      </c>
      <c r="AL264">
        <f t="shared" si="129"/>
        <v>0</v>
      </c>
      <c r="AM264">
        <f t="shared" si="130"/>
        <v>0</v>
      </c>
      <c r="AN264">
        <f t="shared" si="131"/>
        <v>0</v>
      </c>
      <c r="AO264">
        <f t="shared" si="132"/>
        <v>0</v>
      </c>
      <c r="AP264">
        <f t="shared" si="133"/>
        <v>0</v>
      </c>
      <c r="AQ264">
        <f t="shared" si="134"/>
        <v>0</v>
      </c>
      <c r="AR264">
        <f t="shared" si="135"/>
        <v>0</v>
      </c>
      <c r="AT264">
        <f t="shared" si="114"/>
        <v>0</v>
      </c>
      <c r="AU264">
        <f t="shared" si="115"/>
        <v>0</v>
      </c>
      <c r="AZ264">
        <f t="shared" si="136"/>
        <v>0</v>
      </c>
      <c r="BA264" t="str">
        <f t="shared" si="112"/>
        <v/>
      </c>
      <c r="BB264" t="str">
        <f t="shared" si="137"/>
        <v/>
      </c>
    </row>
    <row r="265" spans="2:54" x14ac:dyDescent="0.15">
      <c r="B265" s="347"/>
      <c r="C265" s="347"/>
      <c r="D265" s="347"/>
      <c r="E265" s="347"/>
      <c r="F265" s="347"/>
      <c r="G265" s="347"/>
      <c r="H265" s="347"/>
      <c r="I265" s="347"/>
      <c r="J265" s="347"/>
      <c r="K265" s="347"/>
      <c r="M265">
        <f t="shared" si="113"/>
        <v>0</v>
      </c>
      <c r="N265" s="323" t="str">
        <f t="shared" si="138"/>
        <v/>
      </c>
      <c r="O265" s="323" t="str">
        <f t="shared" si="139"/>
        <v/>
      </c>
      <c r="P265" s="323" t="str">
        <f t="shared" si="140"/>
        <v/>
      </c>
      <c r="R265" s="323" t="str">
        <f t="shared" si="141"/>
        <v/>
      </c>
      <c r="X265" s="322" t="str">
        <f t="shared" si="116"/>
        <v/>
      </c>
      <c r="Y265" s="322" t="str">
        <f t="shared" si="117"/>
        <v/>
      </c>
      <c r="Z265" s="322" t="str">
        <f t="shared" si="118"/>
        <v/>
      </c>
      <c r="AA265" s="322" t="str">
        <f t="shared" si="119"/>
        <v/>
      </c>
      <c r="AB265" s="322" t="str">
        <f t="shared" si="120"/>
        <v/>
      </c>
      <c r="AC265" s="322" t="str">
        <f t="shared" si="121"/>
        <v/>
      </c>
      <c r="AD265" s="322" t="str">
        <f t="shared" si="122"/>
        <v/>
      </c>
      <c r="AE265" s="322" t="str">
        <f t="shared" si="123"/>
        <v/>
      </c>
      <c r="AF265" s="322" t="str">
        <f t="shared" si="124"/>
        <v/>
      </c>
      <c r="AG265" s="322" t="str">
        <f t="shared" si="125"/>
        <v/>
      </c>
      <c r="AI265">
        <f t="shared" si="126"/>
        <v>0</v>
      </c>
      <c r="AJ265">
        <f t="shared" si="127"/>
        <v>0</v>
      </c>
      <c r="AK265">
        <f t="shared" si="128"/>
        <v>0</v>
      </c>
      <c r="AL265">
        <f t="shared" si="129"/>
        <v>0</v>
      </c>
      <c r="AM265">
        <f t="shared" si="130"/>
        <v>0</v>
      </c>
      <c r="AN265">
        <f t="shared" si="131"/>
        <v>0</v>
      </c>
      <c r="AO265">
        <f t="shared" si="132"/>
        <v>0</v>
      </c>
      <c r="AP265">
        <f t="shared" si="133"/>
        <v>0</v>
      </c>
      <c r="AQ265">
        <f t="shared" si="134"/>
        <v>0</v>
      </c>
      <c r="AR265">
        <f t="shared" si="135"/>
        <v>0</v>
      </c>
      <c r="AT265">
        <f t="shared" si="114"/>
        <v>0</v>
      </c>
      <c r="AU265">
        <f t="shared" si="115"/>
        <v>0</v>
      </c>
      <c r="AZ265">
        <f t="shared" si="136"/>
        <v>0</v>
      </c>
      <c r="BA265" t="str">
        <f t="shared" si="112"/>
        <v/>
      </c>
      <c r="BB265" t="str">
        <f t="shared" si="137"/>
        <v/>
      </c>
    </row>
    <row r="266" spans="2:54" x14ac:dyDescent="0.15">
      <c r="B266" s="347"/>
      <c r="C266" s="347"/>
      <c r="D266" s="347"/>
      <c r="E266" s="347"/>
      <c r="F266" s="347"/>
      <c r="G266" s="347"/>
      <c r="H266" s="347"/>
      <c r="I266" s="347"/>
      <c r="J266" s="347"/>
      <c r="K266" s="347"/>
      <c r="M266">
        <f t="shared" si="113"/>
        <v>0</v>
      </c>
      <c r="N266" s="323" t="str">
        <f t="shared" si="138"/>
        <v/>
      </c>
      <c r="O266" s="323" t="str">
        <f t="shared" si="139"/>
        <v/>
      </c>
      <c r="P266" s="323" t="str">
        <f t="shared" si="140"/>
        <v/>
      </c>
      <c r="R266" s="323" t="str">
        <f t="shared" si="141"/>
        <v/>
      </c>
      <c r="X266" s="322" t="str">
        <f t="shared" si="116"/>
        <v/>
      </c>
      <c r="Y266" s="322" t="str">
        <f t="shared" si="117"/>
        <v/>
      </c>
      <c r="Z266" s="322" t="str">
        <f t="shared" si="118"/>
        <v/>
      </c>
      <c r="AA266" s="322" t="str">
        <f t="shared" si="119"/>
        <v/>
      </c>
      <c r="AB266" s="322" t="str">
        <f t="shared" si="120"/>
        <v/>
      </c>
      <c r="AC266" s="322" t="str">
        <f t="shared" si="121"/>
        <v/>
      </c>
      <c r="AD266" s="322" t="str">
        <f t="shared" si="122"/>
        <v/>
      </c>
      <c r="AE266" s="322" t="str">
        <f t="shared" si="123"/>
        <v/>
      </c>
      <c r="AF266" s="322" t="str">
        <f t="shared" si="124"/>
        <v/>
      </c>
      <c r="AG266" s="322" t="str">
        <f t="shared" si="125"/>
        <v/>
      </c>
      <c r="AI266">
        <f t="shared" si="126"/>
        <v>0</v>
      </c>
      <c r="AJ266">
        <f t="shared" si="127"/>
        <v>0</v>
      </c>
      <c r="AK266">
        <f t="shared" si="128"/>
        <v>0</v>
      </c>
      <c r="AL266">
        <f t="shared" si="129"/>
        <v>0</v>
      </c>
      <c r="AM266">
        <f t="shared" si="130"/>
        <v>0</v>
      </c>
      <c r="AN266">
        <f t="shared" si="131"/>
        <v>0</v>
      </c>
      <c r="AO266">
        <f t="shared" si="132"/>
        <v>0</v>
      </c>
      <c r="AP266">
        <f t="shared" si="133"/>
        <v>0</v>
      </c>
      <c r="AQ266">
        <f t="shared" si="134"/>
        <v>0</v>
      </c>
      <c r="AR266">
        <f t="shared" si="135"/>
        <v>0</v>
      </c>
      <c r="AT266">
        <f t="shared" si="114"/>
        <v>0</v>
      </c>
      <c r="AU266">
        <f t="shared" si="115"/>
        <v>0</v>
      </c>
      <c r="AZ266">
        <f t="shared" si="136"/>
        <v>0</v>
      </c>
      <c r="BA266" t="str">
        <f t="shared" si="112"/>
        <v/>
      </c>
      <c r="BB266" t="str">
        <f t="shared" si="137"/>
        <v/>
      </c>
    </row>
    <row r="267" spans="2:54" x14ac:dyDescent="0.15">
      <c r="B267" s="347"/>
      <c r="C267" s="347"/>
      <c r="D267" s="347"/>
      <c r="E267" s="347"/>
      <c r="F267" s="347"/>
      <c r="G267" s="347"/>
      <c r="H267" s="347"/>
      <c r="I267" s="347"/>
      <c r="J267" s="347"/>
      <c r="K267" s="347"/>
      <c r="M267">
        <f t="shared" si="113"/>
        <v>0</v>
      </c>
      <c r="N267" s="323" t="str">
        <f t="shared" si="138"/>
        <v/>
      </c>
      <c r="O267" s="323" t="str">
        <f t="shared" si="139"/>
        <v/>
      </c>
      <c r="P267" s="323" t="str">
        <f t="shared" si="140"/>
        <v/>
      </c>
      <c r="R267" s="323" t="str">
        <f t="shared" si="141"/>
        <v/>
      </c>
      <c r="X267" s="322" t="str">
        <f t="shared" si="116"/>
        <v/>
      </c>
      <c r="Y267" s="322" t="str">
        <f t="shared" si="117"/>
        <v/>
      </c>
      <c r="Z267" s="322" t="str">
        <f t="shared" si="118"/>
        <v/>
      </c>
      <c r="AA267" s="322" t="str">
        <f t="shared" si="119"/>
        <v/>
      </c>
      <c r="AB267" s="322" t="str">
        <f t="shared" si="120"/>
        <v/>
      </c>
      <c r="AC267" s="322" t="str">
        <f t="shared" si="121"/>
        <v/>
      </c>
      <c r="AD267" s="322" t="str">
        <f t="shared" si="122"/>
        <v/>
      </c>
      <c r="AE267" s="322" t="str">
        <f t="shared" si="123"/>
        <v/>
      </c>
      <c r="AF267" s="322" t="str">
        <f t="shared" si="124"/>
        <v/>
      </c>
      <c r="AG267" s="322" t="str">
        <f t="shared" si="125"/>
        <v/>
      </c>
      <c r="AI267">
        <f t="shared" si="126"/>
        <v>0</v>
      </c>
      <c r="AJ267">
        <f t="shared" si="127"/>
        <v>0</v>
      </c>
      <c r="AK267">
        <f t="shared" si="128"/>
        <v>0</v>
      </c>
      <c r="AL267">
        <f t="shared" si="129"/>
        <v>0</v>
      </c>
      <c r="AM267">
        <f t="shared" si="130"/>
        <v>0</v>
      </c>
      <c r="AN267">
        <f t="shared" si="131"/>
        <v>0</v>
      </c>
      <c r="AO267">
        <f t="shared" si="132"/>
        <v>0</v>
      </c>
      <c r="AP267">
        <f t="shared" si="133"/>
        <v>0</v>
      </c>
      <c r="AQ267">
        <f t="shared" si="134"/>
        <v>0</v>
      </c>
      <c r="AR267">
        <f t="shared" si="135"/>
        <v>0</v>
      </c>
      <c r="AT267">
        <f t="shared" si="114"/>
        <v>0</v>
      </c>
      <c r="AU267">
        <f t="shared" si="115"/>
        <v>0</v>
      </c>
      <c r="AZ267">
        <f t="shared" si="136"/>
        <v>0</v>
      </c>
      <c r="BA267" t="str">
        <f t="shared" si="112"/>
        <v/>
      </c>
      <c r="BB267" t="str">
        <f t="shared" si="137"/>
        <v/>
      </c>
    </row>
    <row r="268" spans="2:54" x14ac:dyDescent="0.15">
      <c r="B268" s="347"/>
      <c r="C268" s="347"/>
      <c r="D268" s="347"/>
      <c r="E268" s="347"/>
      <c r="F268" s="347"/>
      <c r="G268" s="347"/>
      <c r="H268" s="347"/>
      <c r="I268" s="347"/>
      <c r="J268" s="347"/>
      <c r="K268" s="347"/>
      <c r="M268">
        <f t="shared" si="113"/>
        <v>0</v>
      </c>
      <c r="N268" s="323" t="str">
        <f t="shared" si="138"/>
        <v/>
      </c>
      <c r="O268" s="323" t="str">
        <f t="shared" si="139"/>
        <v/>
      </c>
      <c r="P268" s="323" t="str">
        <f t="shared" si="140"/>
        <v/>
      </c>
      <c r="R268" s="323" t="str">
        <f t="shared" si="141"/>
        <v/>
      </c>
      <c r="X268" s="322" t="str">
        <f t="shared" si="116"/>
        <v/>
      </c>
      <c r="Y268" s="322" t="str">
        <f t="shared" si="117"/>
        <v/>
      </c>
      <c r="Z268" s="322" t="str">
        <f t="shared" si="118"/>
        <v/>
      </c>
      <c r="AA268" s="322" t="str">
        <f t="shared" si="119"/>
        <v/>
      </c>
      <c r="AB268" s="322" t="str">
        <f t="shared" si="120"/>
        <v/>
      </c>
      <c r="AC268" s="322" t="str">
        <f t="shared" si="121"/>
        <v/>
      </c>
      <c r="AD268" s="322" t="str">
        <f t="shared" si="122"/>
        <v/>
      </c>
      <c r="AE268" s="322" t="str">
        <f t="shared" si="123"/>
        <v/>
      </c>
      <c r="AF268" s="322" t="str">
        <f t="shared" si="124"/>
        <v/>
      </c>
      <c r="AG268" s="322" t="str">
        <f t="shared" si="125"/>
        <v/>
      </c>
      <c r="AI268">
        <f t="shared" si="126"/>
        <v>0</v>
      </c>
      <c r="AJ268">
        <f t="shared" si="127"/>
        <v>0</v>
      </c>
      <c r="AK268">
        <f t="shared" si="128"/>
        <v>0</v>
      </c>
      <c r="AL268">
        <f t="shared" si="129"/>
        <v>0</v>
      </c>
      <c r="AM268">
        <f t="shared" si="130"/>
        <v>0</v>
      </c>
      <c r="AN268">
        <f t="shared" si="131"/>
        <v>0</v>
      </c>
      <c r="AO268">
        <f t="shared" si="132"/>
        <v>0</v>
      </c>
      <c r="AP268">
        <f t="shared" si="133"/>
        <v>0</v>
      </c>
      <c r="AQ268">
        <f t="shared" si="134"/>
        <v>0</v>
      </c>
      <c r="AR268">
        <f t="shared" si="135"/>
        <v>0</v>
      </c>
      <c r="AT268">
        <f t="shared" si="114"/>
        <v>0</v>
      </c>
      <c r="AU268">
        <f t="shared" si="115"/>
        <v>0</v>
      </c>
      <c r="AZ268">
        <f t="shared" si="136"/>
        <v>0</v>
      </c>
      <c r="BA268" t="str">
        <f t="shared" si="112"/>
        <v/>
      </c>
      <c r="BB268" t="str">
        <f t="shared" si="137"/>
        <v/>
      </c>
    </row>
    <row r="269" spans="2:54" x14ac:dyDescent="0.15">
      <c r="B269" s="347"/>
      <c r="C269" s="347"/>
      <c r="D269" s="347"/>
      <c r="E269" s="347"/>
      <c r="F269" s="347"/>
      <c r="G269" s="347"/>
      <c r="H269" s="347"/>
      <c r="I269" s="347"/>
      <c r="J269" s="347"/>
      <c r="K269" s="347"/>
      <c r="M269">
        <f t="shared" si="113"/>
        <v>0</v>
      </c>
      <c r="N269" s="323" t="str">
        <f t="shared" si="138"/>
        <v/>
      </c>
      <c r="O269" s="323" t="str">
        <f t="shared" si="139"/>
        <v/>
      </c>
      <c r="P269" s="323" t="str">
        <f t="shared" si="140"/>
        <v/>
      </c>
      <c r="R269" s="323" t="str">
        <f t="shared" si="141"/>
        <v/>
      </c>
      <c r="X269" s="322" t="str">
        <f t="shared" si="116"/>
        <v/>
      </c>
      <c r="Y269" s="322" t="str">
        <f t="shared" si="117"/>
        <v/>
      </c>
      <c r="Z269" s="322" t="str">
        <f t="shared" si="118"/>
        <v/>
      </c>
      <c r="AA269" s="322" t="str">
        <f t="shared" si="119"/>
        <v/>
      </c>
      <c r="AB269" s="322" t="str">
        <f t="shared" si="120"/>
        <v/>
      </c>
      <c r="AC269" s="322" t="str">
        <f t="shared" si="121"/>
        <v/>
      </c>
      <c r="AD269" s="322" t="str">
        <f t="shared" si="122"/>
        <v/>
      </c>
      <c r="AE269" s="322" t="str">
        <f t="shared" si="123"/>
        <v/>
      </c>
      <c r="AF269" s="322" t="str">
        <f t="shared" si="124"/>
        <v/>
      </c>
      <c r="AG269" s="322" t="str">
        <f t="shared" si="125"/>
        <v/>
      </c>
      <c r="AI269">
        <f t="shared" si="126"/>
        <v>0</v>
      </c>
      <c r="AJ269">
        <f t="shared" si="127"/>
        <v>0</v>
      </c>
      <c r="AK269">
        <f t="shared" si="128"/>
        <v>0</v>
      </c>
      <c r="AL269">
        <f t="shared" si="129"/>
        <v>0</v>
      </c>
      <c r="AM269">
        <f t="shared" si="130"/>
        <v>0</v>
      </c>
      <c r="AN269">
        <f t="shared" si="131"/>
        <v>0</v>
      </c>
      <c r="AO269">
        <f t="shared" si="132"/>
        <v>0</v>
      </c>
      <c r="AP269">
        <f t="shared" si="133"/>
        <v>0</v>
      </c>
      <c r="AQ269">
        <f t="shared" si="134"/>
        <v>0</v>
      </c>
      <c r="AR269">
        <f t="shared" si="135"/>
        <v>0</v>
      </c>
      <c r="AT269">
        <f t="shared" si="114"/>
        <v>0</v>
      </c>
      <c r="AU269">
        <f t="shared" si="115"/>
        <v>0</v>
      </c>
      <c r="AZ269">
        <f t="shared" si="136"/>
        <v>0</v>
      </c>
      <c r="BA269" t="str">
        <f t="shared" ref="BA269:BA332" si="142">IF($AZ269=10,SUM($X269:$AG269),"")</f>
        <v/>
      </c>
      <c r="BB269" t="str">
        <f t="shared" si="137"/>
        <v/>
      </c>
    </row>
    <row r="270" spans="2:54" x14ac:dyDescent="0.15">
      <c r="B270" s="347"/>
      <c r="C270" s="347"/>
      <c r="D270" s="347"/>
      <c r="E270" s="347"/>
      <c r="F270" s="347"/>
      <c r="G270" s="347"/>
      <c r="H270" s="347"/>
      <c r="I270" s="347"/>
      <c r="J270" s="347"/>
      <c r="K270" s="347"/>
      <c r="M270">
        <f t="shared" ref="M270:M333" si="143">IF(COUNT(B270:K270)&lt;8,0,1)</f>
        <v>0</v>
      </c>
      <c r="N270" s="323" t="str">
        <f t="shared" si="138"/>
        <v/>
      </c>
      <c r="O270" s="323" t="str">
        <f t="shared" si="139"/>
        <v/>
      </c>
      <c r="P270" s="323" t="str">
        <f t="shared" si="140"/>
        <v/>
      </c>
      <c r="R270" s="323" t="str">
        <f t="shared" si="141"/>
        <v/>
      </c>
      <c r="X270" s="322" t="str">
        <f t="shared" si="116"/>
        <v/>
      </c>
      <c r="Y270" s="322" t="str">
        <f t="shared" si="117"/>
        <v/>
      </c>
      <c r="Z270" s="322" t="str">
        <f t="shared" si="118"/>
        <v/>
      </c>
      <c r="AA270" s="322" t="str">
        <f t="shared" si="119"/>
        <v/>
      </c>
      <c r="AB270" s="322" t="str">
        <f t="shared" si="120"/>
        <v/>
      </c>
      <c r="AC270" s="322" t="str">
        <f t="shared" si="121"/>
        <v/>
      </c>
      <c r="AD270" s="322" t="str">
        <f t="shared" si="122"/>
        <v/>
      </c>
      <c r="AE270" s="322" t="str">
        <f t="shared" si="123"/>
        <v/>
      </c>
      <c r="AF270" s="322" t="str">
        <f t="shared" si="124"/>
        <v/>
      </c>
      <c r="AG270" s="322" t="str">
        <f t="shared" si="125"/>
        <v/>
      </c>
      <c r="AI270">
        <f t="shared" si="126"/>
        <v>0</v>
      </c>
      <c r="AJ270">
        <f t="shared" si="127"/>
        <v>0</v>
      </c>
      <c r="AK270">
        <f t="shared" si="128"/>
        <v>0</v>
      </c>
      <c r="AL270">
        <f t="shared" si="129"/>
        <v>0</v>
      </c>
      <c r="AM270">
        <f t="shared" si="130"/>
        <v>0</v>
      </c>
      <c r="AN270">
        <f t="shared" si="131"/>
        <v>0</v>
      </c>
      <c r="AO270">
        <f t="shared" si="132"/>
        <v>0</v>
      </c>
      <c r="AP270">
        <f t="shared" si="133"/>
        <v>0</v>
      </c>
      <c r="AQ270">
        <f t="shared" si="134"/>
        <v>0</v>
      </c>
      <c r="AR270">
        <f t="shared" si="135"/>
        <v>0</v>
      </c>
      <c r="AT270">
        <f t="shared" ref="AT270:AT333" si="144">COUNTIF(AI270:AR270,"&gt;3")</f>
        <v>0</v>
      </c>
      <c r="AU270">
        <f t="shared" ref="AU270:AU333" si="145">IF(AT270&gt;6,1,0)</f>
        <v>0</v>
      </c>
      <c r="AZ270">
        <f t="shared" si="136"/>
        <v>0</v>
      </c>
      <c r="BA270" t="str">
        <f t="shared" si="142"/>
        <v/>
      </c>
      <c r="BB270" t="str">
        <f t="shared" si="137"/>
        <v/>
      </c>
    </row>
    <row r="271" spans="2:54" x14ac:dyDescent="0.15">
      <c r="B271" s="347"/>
      <c r="C271" s="347"/>
      <c r="D271" s="347"/>
      <c r="E271" s="347"/>
      <c r="F271" s="347"/>
      <c r="G271" s="347"/>
      <c r="H271" s="347"/>
      <c r="I271" s="347"/>
      <c r="J271" s="347"/>
      <c r="K271" s="347"/>
      <c r="M271">
        <f t="shared" si="143"/>
        <v>0</v>
      </c>
      <c r="N271" s="323" t="str">
        <f t="shared" si="138"/>
        <v/>
      </c>
      <c r="O271" s="323" t="str">
        <f t="shared" si="139"/>
        <v/>
      </c>
      <c r="P271" s="323" t="str">
        <f t="shared" si="140"/>
        <v/>
      </c>
      <c r="R271" s="323" t="str">
        <f t="shared" si="141"/>
        <v/>
      </c>
      <c r="X271" s="322" t="str">
        <f t="shared" si="116"/>
        <v/>
      </c>
      <c r="Y271" s="322" t="str">
        <f t="shared" si="117"/>
        <v/>
      </c>
      <c r="Z271" s="322" t="str">
        <f t="shared" si="118"/>
        <v/>
      </c>
      <c r="AA271" s="322" t="str">
        <f t="shared" si="119"/>
        <v/>
      </c>
      <c r="AB271" s="322" t="str">
        <f t="shared" si="120"/>
        <v/>
      </c>
      <c r="AC271" s="322" t="str">
        <f t="shared" si="121"/>
        <v/>
      </c>
      <c r="AD271" s="322" t="str">
        <f t="shared" si="122"/>
        <v/>
      </c>
      <c r="AE271" s="322" t="str">
        <f t="shared" si="123"/>
        <v/>
      </c>
      <c r="AF271" s="322" t="str">
        <f t="shared" si="124"/>
        <v/>
      </c>
      <c r="AG271" s="322" t="str">
        <f t="shared" si="125"/>
        <v/>
      </c>
      <c r="AI271">
        <f t="shared" si="126"/>
        <v>0</v>
      </c>
      <c r="AJ271">
        <f t="shared" si="127"/>
        <v>0</v>
      </c>
      <c r="AK271">
        <f t="shared" si="128"/>
        <v>0</v>
      </c>
      <c r="AL271">
        <f t="shared" si="129"/>
        <v>0</v>
      </c>
      <c r="AM271">
        <f t="shared" si="130"/>
        <v>0</v>
      </c>
      <c r="AN271">
        <f t="shared" si="131"/>
        <v>0</v>
      </c>
      <c r="AO271">
        <f t="shared" si="132"/>
        <v>0</v>
      </c>
      <c r="AP271">
        <f t="shared" si="133"/>
        <v>0</v>
      </c>
      <c r="AQ271">
        <f t="shared" si="134"/>
        <v>0</v>
      </c>
      <c r="AR271">
        <f t="shared" si="135"/>
        <v>0</v>
      </c>
      <c r="AT271">
        <f t="shared" si="144"/>
        <v>0</v>
      </c>
      <c r="AU271">
        <f t="shared" si="145"/>
        <v>0</v>
      </c>
      <c r="AZ271">
        <f t="shared" si="136"/>
        <v>0</v>
      </c>
      <c r="BA271" t="str">
        <f t="shared" si="142"/>
        <v/>
      </c>
      <c r="BB271" t="str">
        <f t="shared" si="137"/>
        <v/>
      </c>
    </row>
    <row r="272" spans="2:54" x14ac:dyDescent="0.15">
      <c r="B272" s="347"/>
      <c r="C272" s="347"/>
      <c r="D272" s="347"/>
      <c r="E272" s="347"/>
      <c r="F272" s="347"/>
      <c r="G272" s="347"/>
      <c r="H272" s="347"/>
      <c r="I272" s="347"/>
      <c r="J272" s="347"/>
      <c r="K272" s="347"/>
      <c r="M272">
        <f t="shared" si="143"/>
        <v>0</v>
      </c>
      <c r="N272" s="323" t="str">
        <f t="shared" si="138"/>
        <v/>
      </c>
      <c r="O272" s="323" t="str">
        <f t="shared" si="139"/>
        <v/>
      </c>
      <c r="P272" s="323" t="str">
        <f t="shared" si="140"/>
        <v/>
      </c>
      <c r="R272" s="323" t="str">
        <f t="shared" si="141"/>
        <v/>
      </c>
      <c r="X272" s="322" t="str">
        <f t="shared" si="116"/>
        <v/>
      </c>
      <c r="Y272" s="322" t="str">
        <f t="shared" si="117"/>
        <v/>
      </c>
      <c r="Z272" s="322" t="str">
        <f t="shared" si="118"/>
        <v/>
      </c>
      <c r="AA272" s="322" t="str">
        <f t="shared" si="119"/>
        <v/>
      </c>
      <c r="AB272" s="322" t="str">
        <f t="shared" si="120"/>
        <v/>
      </c>
      <c r="AC272" s="322" t="str">
        <f t="shared" si="121"/>
        <v/>
      </c>
      <c r="AD272" s="322" t="str">
        <f t="shared" si="122"/>
        <v/>
      </c>
      <c r="AE272" s="322" t="str">
        <f t="shared" si="123"/>
        <v/>
      </c>
      <c r="AF272" s="322" t="str">
        <f t="shared" si="124"/>
        <v/>
      </c>
      <c r="AG272" s="322" t="str">
        <f t="shared" si="125"/>
        <v/>
      </c>
      <c r="AI272">
        <f t="shared" si="126"/>
        <v>0</v>
      </c>
      <c r="AJ272">
        <f t="shared" si="127"/>
        <v>0</v>
      </c>
      <c r="AK272">
        <f t="shared" si="128"/>
        <v>0</v>
      </c>
      <c r="AL272">
        <f t="shared" si="129"/>
        <v>0</v>
      </c>
      <c r="AM272">
        <f t="shared" si="130"/>
        <v>0</v>
      </c>
      <c r="AN272">
        <f t="shared" si="131"/>
        <v>0</v>
      </c>
      <c r="AO272">
        <f t="shared" si="132"/>
        <v>0</v>
      </c>
      <c r="AP272">
        <f t="shared" si="133"/>
        <v>0</v>
      </c>
      <c r="AQ272">
        <f t="shared" si="134"/>
        <v>0</v>
      </c>
      <c r="AR272">
        <f t="shared" si="135"/>
        <v>0</v>
      </c>
      <c r="AT272">
        <f t="shared" si="144"/>
        <v>0</v>
      </c>
      <c r="AU272">
        <f t="shared" si="145"/>
        <v>0</v>
      </c>
      <c r="AZ272">
        <f t="shared" si="136"/>
        <v>0</v>
      </c>
      <c r="BA272" t="str">
        <f t="shared" si="142"/>
        <v/>
      </c>
      <c r="BB272" t="str">
        <f t="shared" si="137"/>
        <v/>
      </c>
    </row>
    <row r="273" spans="2:54" x14ac:dyDescent="0.15">
      <c r="B273" s="347"/>
      <c r="C273" s="347"/>
      <c r="D273" s="347"/>
      <c r="E273" s="347"/>
      <c r="F273" s="347"/>
      <c r="G273" s="347"/>
      <c r="H273" s="347"/>
      <c r="I273" s="347"/>
      <c r="J273" s="347"/>
      <c r="K273" s="347"/>
      <c r="M273">
        <f t="shared" si="143"/>
        <v>0</v>
      </c>
      <c r="N273" s="323" t="str">
        <f t="shared" si="138"/>
        <v/>
      </c>
      <c r="O273" s="323" t="str">
        <f t="shared" si="139"/>
        <v/>
      </c>
      <c r="P273" s="323" t="str">
        <f t="shared" si="140"/>
        <v/>
      </c>
      <c r="R273" s="323" t="str">
        <f t="shared" si="141"/>
        <v/>
      </c>
      <c r="X273" s="322" t="str">
        <f t="shared" ref="X273:X336" si="146">IF(B273&lt;&gt;"",B273-1,"")</f>
        <v/>
      </c>
      <c r="Y273" s="322" t="str">
        <f t="shared" ref="Y273:Y336" si="147">IF(C273&lt;&gt;"",5-C273,"")</f>
        <v/>
      </c>
      <c r="Z273" s="322" t="str">
        <f t="shared" ref="Z273:Z336" si="148">IF(D273&lt;&gt;"",D273-1,"")</f>
        <v/>
      </c>
      <c r="AA273" s="322" t="str">
        <f t="shared" ref="AA273:AA336" si="149">IF(E273&lt;&gt;"",5-E273,"")</f>
        <v/>
      </c>
      <c r="AB273" s="322" t="str">
        <f t="shared" ref="AB273:AB336" si="150">IF(F273&lt;&gt;"",F273-1,"")</f>
        <v/>
      </c>
      <c r="AC273" s="322" t="str">
        <f t="shared" ref="AC273:AC336" si="151">IF(G273&lt;&gt;"",5-G273,"")</f>
        <v/>
      </c>
      <c r="AD273" s="322" t="str">
        <f t="shared" ref="AD273:AD336" si="152">IF(H273&lt;&gt;"",H273-1,"")</f>
        <v/>
      </c>
      <c r="AE273" s="322" t="str">
        <f t="shared" ref="AE273:AE336" si="153">IF(I273&lt;&gt;"",5-I273,"")</f>
        <v/>
      </c>
      <c r="AF273" s="322" t="str">
        <f t="shared" ref="AF273:AF336" si="154">IF(J273&lt;&gt;"",J273-1,"")</f>
        <v/>
      </c>
      <c r="AG273" s="322" t="str">
        <f t="shared" ref="AG273:AG336" si="155">IF(K273&lt;&gt;"",5-K273,"")</f>
        <v/>
      </c>
      <c r="AI273">
        <f t="shared" si="126"/>
        <v>0</v>
      </c>
      <c r="AJ273">
        <f t="shared" si="127"/>
        <v>0</v>
      </c>
      <c r="AK273">
        <f t="shared" si="128"/>
        <v>0</v>
      </c>
      <c r="AL273">
        <f t="shared" si="129"/>
        <v>0</v>
      </c>
      <c r="AM273">
        <f t="shared" si="130"/>
        <v>0</v>
      </c>
      <c r="AN273">
        <f t="shared" si="131"/>
        <v>0</v>
      </c>
      <c r="AO273">
        <f t="shared" si="132"/>
        <v>0</v>
      </c>
      <c r="AP273">
        <f t="shared" si="133"/>
        <v>0</v>
      </c>
      <c r="AQ273">
        <f t="shared" si="134"/>
        <v>0</v>
      </c>
      <c r="AR273">
        <f t="shared" si="135"/>
        <v>0</v>
      </c>
      <c r="AT273">
        <f t="shared" si="144"/>
        <v>0</v>
      </c>
      <c r="AU273">
        <f t="shared" si="145"/>
        <v>0</v>
      </c>
      <c r="AZ273">
        <f t="shared" si="136"/>
        <v>0</v>
      </c>
      <c r="BA273" t="str">
        <f t="shared" si="142"/>
        <v/>
      </c>
      <c r="BB273" t="str">
        <f t="shared" si="137"/>
        <v/>
      </c>
    </row>
    <row r="274" spans="2:54" x14ac:dyDescent="0.15">
      <c r="B274" s="347"/>
      <c r="C274" s="347"/>
      <c r="D274" s="347"/>
      <c r="E274" s="347"/>
      <c r="F274" s="347"/>
      <c r="G274" s="347"/>
      <c r="H274" s="347"/>
      <c r="I274" s="347"/>
      <c r="J274" s="347"/>
      <c r="K274" s="347"/>
      <c r="M274">
        <f t="shared" si="143"/>
        <v>0</v>
      </c>
      <c r="N274" s="323" t="str">
        <f t="shared" si="138"/>
        <v/>
      </c>
      <c r="O274" s="323" t="str">
        <f t="shared" si="139"/>
        <v/>
      </c>
      <c r="P274" s="323" t="str">
        <f t="shared" si="140"/>
        <v/>
      </c>
      <c r="R274" s="323" t="str">
        <f t="shared" si="141"/>
        <v/>
      </c>
      <c r="X274" s="322" t="str">
        <f t="shared" si="146"/>
        <v/>
      </c>
      <c r="Y274" s="322" t="str">
        <f t="shared" si="147"/>
        <v/>
      </c>
      <c r="Z274" s="322" t="str">
        <f t="shared" si="148"/>
        <v/>
      </c>
      <c r="AA274" s="322" t="str">
        <f t="shared" si="149"/>
        <v/>
      </c>
      <c r="AB274" s="322" t="str">
        <f t="shared" si="150"/>
        <v/>
      </c>
      <c r="AC274" s="322" t="str">
        <f t="shared" si="151"/>
        <v/>
      </c>
      <c r="AD274" s="322" t="str">
        <f t="shared" si="152"/>
        <v/>
      </c>
      <c r="AE274" s="322" t="str">
        <f t="shared" si="153"/>
        <v/>
      </c>
      <c r="AF274" s="322" t="str">
        <f t="shared" si="154"/>
        <v/>
      </c>
      <c r="AG274" s="322" t="str">
        <f t="shared" si="155"/>
        <v/>
      </c>
      <c r="AI274">
        <f t="shared" si="126"/>
        <v>0</v>
      </c>
      <c r="AJ274">
        <f t="shared" si="127"/>
        <v>0</v>
      </c>
      <c r="AK274">
        <f t="shared" si="128"/>
        <v>0</v>
      </c>
      <c r="AL274">
        <f t="shared" si="129"/>
        <v>0</v>
      </c>
      <c r="AM274">
        <f t="shared" si="130"/>
        <v>0</v>
      </c>
      <c r="AN274">
        <f t="shared" si="131"/>
        <v>0</v>
      </c>
      <c r="AO274">
        <f t="shared" si="132"/>
        <v>0</v>
      </c>
      <c r="AP274">
        <f t="shared" si="133"/>
        <v>0</v>
      </c>
      <c r="AQ274">
        <f t="shared" si="134"/>
        <v>0</v>
      </c>
      <c r="AR274">
        <f t="shared" si="135"/>
        <v>0</v>
      </c>
      <c r="AT274">
        <f t="shared" si="144"/>
        <v>0</v>
      </c>
      <c r="AU274">
        <f t="shared" si="145"/>
        <v>0</v>
      </c>
      <c r="AZ274">
        <f t="shared" si="136"/>
        <v>0</v>
      </c>
      <c r="BA274" t="str">
        <f t="shared" si="142"/>
        <v/>
      </c>
      <c r="BB274" t="str">
        <f t="shared" si="137"/>
        <v/>
      </c>
    </row>
    <row r="275" spans="2:54" x14ac:dyDescent="0.15">
      <c r="B275" s="347"/>
      <c r="C275" s="347"/>
      <c r="D275" s="347"/>
      <c r="E275" s="347"/>
      <c r="F275" s="347"/>
      <c r="G275" s="347"/>
      <c r="H275" s="347"/>
      <c r="I275" s="347"/>
      <c r="J275" s="347"/>
      <c r="K275" s="347"/>
      <c r="M275">
        <f t="shared" si="143"/>
        <v>0</v>
      </c>
      <c r="N275" s="323" t="str">
        <f t="shared" si="138"/>
        <v/>
      </c>
      <c r="O275" s="323" t="str">
        <f t="shared" si="139"/>
        <v/>
      </c>
      <c r="P275" s="323" t="str">
        <f t="shared" si="140"/>
        <v/>
      </c>
      <c r="R275" s="323" t="str">
        <f t="shared" si="141"/>
        <v/>
      </c>
      <c r="X275" s="322" t="str">
        <f t="shared" si="146"/>
        <v/>
      </c>
      <c r="Y275" s="322" t="str">
        <f t="shared" si="147"/>
        <v/>
      </c>
      <c r="Z275" s="322" t="str">
        <f t="shared" si="148"/>
        <v/>
      </c>
      <c r="AA275" s="322" t="str">
        <f t="shared" si="149"/>
        <v/>
      </c>
      <c r="AB275" s="322" t="str">
        <f t="shared" si="150"/>
        <v/>
      </c>
      <c r="AC275" s="322" t="str">
        <f t="shared" si="151"/>
        <v/>
      </c>
      <c r="AD275" s="322" t="str">
        <f t="shared" si="152"/>
        <v/>
      </c>
      <c r="AE275" s="322" t="str">
        <f t="shared" si="153"/>
        <v/>
      </c>
      <c r="AF275" s="322" t="str">
        <f t="shared" si="154"/>
        <v/>
      </c>
      <c r="AG275" s="322" t="str">
        <f t="shared" si="155"/>
        <v/>
      </c>
      <c r="AI275">
        <f t="shared" si="126"/>
        <v>0</v>
      </c>
      <c r="AJ275">
        <f t="shared" si="127"/>
        <v>0</v>
      </c>
      <c r="AK275">
        <f t="shared" si="128"/>
        <v>0</v>
      </c>
      <c r="AL275">
        <f t="shared" si="129"/>
        <v>0</v>
      </c>
      <c r="AM275">
        <f t="shared" si="130"/>
        <v>0</v>
      </c>
      <c r="AN275">
        <f t="shared" si="131"/>
        <v>0</v>
      </c>
      <c r="AO275">
        <f t="shared" si="132"/>
        <v>0</v>
      </c>
      <c r="AP275">
        <f t="shared" si="133"/>
        <v>0</v>
      </c>
      <c r="AQ275">
        <f t="shared" si="134"/>
        <v>0</v>
      </c>
      <c r="AR275">
        <f t="shared" si="135"/>
        <v>0</v>
      </c>
      <c r="AT275">
        <f t="shared" si="144"/>
        <v>0</v>
      </c>
      <c r="AU275">
        <f t="shared" si="145"/>
        <v>0</v>
      </c>
      <c r="AZ275">
        <f t="shared" si="136"/>
        <v>0</v>
      </c>
      <c r="BA275" t="str">
        <f t="shared" si="142"/>
        <v/>
      </c>
      <c r="BB275" t="str">
        <f t="shared" si="137"/>
        <v/>
      </c>
    </row>
    <row r="276" spans="2:54" x14ac:dyDescent="0.15">
      <c r="B276" s="347"/>
      <c r="C276" s="347"/>
      <c r="D276" s="347"/>
      <c r="E276" s="347"/>
      <c r="F276" s="347"/>
      <c r="G276" s="347"/>
      <c r="H276" s="347"/>
      <c r="I276" s="347"/>
      <c r="J276" s="347"/>
      <c r="K276" s="347"/>
      <c r="M276">
        <f t="shared" si="143"/>
        <v>0</v>
      </c>
      <c r="N276" s="323" t="str">
        <f t="shared" si="138"/>
        <v/>
      </c>
      <c r="O276" s="323" t="str">
        <f t="shared" si="139"/>
        <v/>
      </c>
      <c r="P276" s="323" t="str">
        <f t="shared" si="140"/>
        <v/>
      </c>
      <c r="R276" s="323" t="str">
        <f t="shared" si="141"/>
        <v/>
      </c>
      <c r="X276" s="322" t="str">
        <f t="shared" si="146"/>
        <v/>
      </c>
      <c r="Y276" s="322" t="str">
        <f t="shared" si="147"/>
        <v/>
      </c>
      <c r="Z276" s="322" t="str">
        <f t="shared" si="148"/>
        <v/>
      </c>
      <c r="AA276" s="322" t="str">
        <f t="shared" si="149"/>
        <v/>
      </c>
      <c r="AB276" s="322" t="str">
        <f t="shared" si="150"/>
        <v/>
      </c>
      <c r="AC276" s="322" t="str">
        <f t="shared" si="151"/>
        <v/>
      </c>
      <c r="AD276" s="322" t="str">
        <f t="shared" si="152"/>
        <v/>
      </c>
      <c r="AE276" s="322" t="str">
        <f t="shared" si="153"/>
        <v/>
      </c>
      <c r="AF276" s="322" t="str">
        <f t="shared" si="154"/>
        <v/>
      </c>
      <c r="AG276" s="322" t="str">
        <f t="shared" si="155"/>
        <v/>
      </c>
      <c r="AI276">
        <f t="shared" si="126"/>
        <v>0</v>
      </c>
      <c r="AJ276">
        <f t="shared" si="127"/>
        <v>0</v>
      </c>
      <c r="AK276">
        <f t="shared" si="128"/>
        <v>0</v>
      </c>
      <c r="AL276">
        <f t="shared" si="129"/>
        <v>0</v>
      </c>
      <c r="AM276">
        <f t="shared" si="130"/>
        <v>0</v>
      </c>
      <c r="AN276">
        <f t="shared" si="131"/>
        <v>0</v>
      </c>
      <c r="AO276">
        <f t="shared" si="132"/>
        <v>0</v>
      </c>
      <c r="AP276">
        <f t="shared" si="133"/>
        <v>0</v>
      </c>
      <c r="AQ276">
        <f t="shared" si="134"/>
        <v>0</v>
      </c>
      <c r="AR276">
        <f t="shared" si="135"/>
        <v>0</v>
      </c>
      <c r="AT276">
        <f t="shared" si="144"/>
        <v>0</v>
      </c>
      <c r="AU276">
        <f t="shared" si="145"/>
        <v>0</v>
      </c>
      <c r="AZ276">
        <f t="shared" si="136"/>
        <v>0</v>
      </c>
      <c r="BA276" t="str">
        <f t="shared" si="142"/>
        <v/>
      </c>
      <c r="BB276" t="str">
        <f t="shared" si="137"/>
        <v/>
      </c>
    </row>
    <row r="277" spans="2:54" x14ac:dyDescent="0.15">
      <c r="B277" s="347"/>
      <c r="C277" s="347"/>
      <c r="D277" s="347"/>
      <c r="E277" s="347"/>
      <c r="F277" s="347"/>
      <c r="G277" s="347"/>
      <c r="H277" s="347"/>
      <c r="I277" s="347"/>
      <c r="J277" s="347"/>
      <c r="K277" s="347"/>
      <c r="M277">
        <f t="shared" si="143"/>
        <v>0</v>
      </c>
      <c r="N277" s="323" t="str">
        <f t="shared" si="138"/>
        <v/>
      </c>
      <c r="O277" s="323" t="str">
        <f t="shared" si="139"/>
        <v/>
      </c>
      <c r="P277" s="323" t="str">
        <f t="shared" si="140"/>
        <v/>
      </c>
      <c r="R277" s="323" t="str">
        <f t="shared" si="141"/>
        <v/>
      </c>
      <c r="X277" s="322" t="str">
        <f t="shared" si="146"/>
        <v/>
      </c>
      <c r="Y277" s="322" t="str">
        <f t="shared" si="147"/>
        <v/>
      </c>
      <c r="Z277" s="322" t="str">
        <f t="shared" si="148"/>
        <v/>
      </c>
      <c r="AA277" s="322" t="str">
        <f t="shared" si="149"/>
        <v/>
      </c>
      <c r="AB277" s="322" t="str">
        <f t="shared" si="150"/>
        <v/>
      </c>
      <c r="AC277" s="322" t="str">
        <f t="shared" si="151"/>
        <v/>
      </c>
      <c r="AD277" s="322" t="str">
        <f t="shared" si="152"/>
        <v/>
      </c>
      <c r="AE277" s="322" t="str">
        <f t="shared" si="153"/>
        <v/>
      </c>
      <c r="AF277" s="322" t="str">
        <f t="shared" si="154"/>
        <v/>
      </c>
      <c r="AG277" s="322" t="str">
        <f t="shared" si="155"/>
        <v/>
      </c>
      <c r="AI277">
        <f t="shared" si="126"/>
        <v>0</v>
      </c>
      <c r="AJ277">
        <f t="shared" si="127"/>
        <v>0</v>
      </c>
      <c r="AK277">
        <f t="shared" si="128"/>
        <v>0</v>
      </c>
      <c r="AL277">
        <f t="shared" si="129"/>
        <v>0</v>
      </c>
      <c r="AM277">
        <f t="shared" si="130"/>
        <v>0</v>
      </c>
      <c r="AN277">
        <f t="shared" si="131"/>
        <v>0</v>
      </c>
      <c r="AO277">
        <f t="shared" si="132"/>
        <v>0</v>
      </c>
      <c r="AP277">
        <f t="shared" si="133"/>
        <v>0</v>
      </c>
      <c r="AQ277">
        <f t="shared" si="134"/>
        <v>0</v>
      </c>
      <c r="AR277">
        <f t="shared" si="135"/>
        <v>0</v>
      </c>
      <c r="AT277">
        <f t="shared" si="144"/>
        <v>0</v>
      </c>
      <c r="AU277">
        <f t="shared" si="145"/>
        <v>0</v>
      </c>
      <c r="AZ277">
        <f t="shared" si="136"/>
        <v>0</v>
      </c>
      <c r="BA277" t="str">
        <f t="shared" si="142"/>
        <v/>
      </c>
      <c r="BB277" t="str">
        <f t="shared" si="137"/>
        <v/>
      </c>
    </row>
    <row r="278" spans="2:54" x14ac:dyDescent="0.15">
      <c r="B278" s="347"/>
      <c r="C278" s="347"/>
      <c r="D278" s="347"/>
      <c r="E278" s="347"/>
      <c r="F278" s="347"/>
      <c r="G278" s="347"/>
      <c r="H278" s="347"/>
      <c r="I278" s="347"/>
      <c r="J278" s="347"/>
      <c r="K278" s="347"/>
      <c r="M278">
        <f t="shared" si="143"/>
        <v>0</v>
      </c>
      <c r="N278" s="323" t="str">
        <f t="shared" si="138"/>
        <v/>
      </c>
      <c r="O278" s="323" t="str">
        <f t="shared" si="139"/>
        <v/>
      </c>
      <c r="P278" s="323" t="str">
        <f t="shared" si="140"/>
        <v/>
      </c>
      <c r="R278" s="323" t="str">
        <f t="shared" si="141"/>
        <v/>
      </c>
      <c r="X278" s="322" t="str">
        <f t="shared" si="146"/>
        <v/>
      </c>
      <c r="Y278" s="322" t="str">
        <f t="shared" si="147"/>
        <v/>
      </c>
      <c r="Z278" s="322" t="str">
        <f t="shared" si="148"/>
        <v/>
      </c>
      <c r="AA278" s="322" t="str">
        <f t="shared" si="149"/>
        <v/>
      </c>
      <c r="AB278" s="322" t="str">
        <f t="shared" si="150"/>
        <v/>
      </c>
      <c r="AC278" s="322" t="str">
        <f t="shared" si="151"/>
        <v/>
      </c>
      <c r="AD278" s="322" t="str">
        <f t="shared" si="152"/>
        <v/>
      </c>
      <c r="AE278" s="322" t="str">
        <f t="shared" si="153"/>
        <v/>
      </c>
      <c r="AF278" s="322" t="str">
        <f t="shared" si="154"/>
        <v/>
      </c>
      <c r="AG278" s="322" t="str">
        <f t="shared" si="155"/>
        <v/>
      </c>
      <c r="AI278">
        <f t="shared" ref="AI278:AI341" si="156">B278</f>
        <v>0</v>
      </c>
      <c r="AJ278">
        <f t="shared" ref="AJ278:AJ341" si="157">D278</f>
        <v>0</v>
      </c>
      <c r="AK278">
        <f t="shared" ref="AK278:AK341" si="158">F278</f>
        <v>0</v>
      </c>
      <c r="AL278">
        <f t="shared" ref="AL278:AL341" si="159">H278</f>
        <v>0</v>
      </c>
      <c r="AM278">
        <f t="shared" ref="AM278:AM341" si="160">J278</f>
        <v>0</v>
      </c>
      <c r="AN278">
        <f t="shared" ref="AN278:AN341" si="161">C278</f>
        <v>0</v>
      </c>
      <c r="AO278">
        <f t="shared" ref="AO278:AO341" si="162">E278</f>
        <v>0</v>
      </c>
      <c r="AP278">
        <f t="shared" ref="AP278:AP341" si="163">G278</f>
        <v>0</v>
      </c>
      <c r="AQ278">
        <f t="shared" ref="AQ278:AQ341" si="164">I278</f>
        <v>0</v>
      </c>
      <c r="AR278">
        <f t="shared" ref="AR278:AR341" si="165">K278</f>
        <v>0</v>
      </c>
      <c r="AT278">
        <f t="shared" si="144"/>
        <v>0</v>
      </c>
      <c r="AU278">
        <f t="shared" si="145"/>
        <v>0</v>
      </c>
      <c r="AZ278">
        <f t="shared" si="136"/>
        <v>0</v>
      </c>
      <c r="BA278" t="str">
        <f t="shared" si="142"/>
        <v/>
      </c>
      <c r="BB278" t="str">
        <f t="shared" si="137"/>
        <v/>
      </c>
    </row>
    <row r="279" spans="2:54" x14ac:dyDescent="0.15">
      <c r="B279" s="347"/>
      <c r="C279" s="347"/>
      <c r="D279" s="347"/>
      <c r="E279" s="347"/>
      <c r="F279" s="347"/>
      <c r="G279" s="347"/>
      <c r="H279" s="347"/>
      <c r="I279" s="347"/>
      <c r="J279" s="347"/>
      <c r="K279" s="347"/>
      <c r="M279">
        <f t="shared" si="143"/>
        <v>0</v>
      </c>
      <c r="N279" s="323" t="str">
        <f t="shared" si="138"/>
        <v/>
      </c>
      <c r="O279" s="323" t="str">
        <f t="shared" si="139"/>
        <v/>
      </c>
      <c r="P279" s="323" t="str">
        <f t="shared" si="140"/>
        <v/>
      </c>
      <c r="R279" s="323" t="str">
        <f t="shared" si="141"/>
        <v/>
      </c>
      <c r="X279" s="322" t="str">
        <f t="shared" si="146"/>
        <v/>
      </c>
      <c r="Y279" s="322" t="str">
        <f t="shared" si="147"/>
        <v/>
      </c>
      <c r="Z279" s="322" t="str">
        <f t="shared" si="148"/>
        <v/>
      </c>
      <c r="AA279" s="322" t="str">
        <f t="shared" si="149"/>
        <v/>
      </c>
      <c r="AB279" s="322" t="str">
        <f t="shared" si="150"/>
        <v/>
      </c>
      <c r="AC279" s="322" t="str">
        <f t="shared" si="151"/>
        <v/>
      </c>
      <c r="AD279" s="322" t="str">
        <f t="shared" si="152"/>
        <v/>
      </c>
      <c r="AE279" s="322" t="str">
        <f t="shared" si="153"/>
        <v/>
      </c>
      <c r="AF279" s="322" t="str">
        <f t="shared" si="154"/>
        <v/>
      </c>
      <c r="AG279" s="322" t="str">
        <f t="shared" si="155"/>
        <v/>
      </c>
      <c r="AI279">
        <f t="shared" si="156"/>
        <v>0</v>
      </c>
      <c r="AJ279">
        <f t="shared" si="157"/>
        <v>0</v>
      </c>
      <c r="AK279">
        <f t="shared" si="158"/>
        <v>0</v>
      </c>
      <c r="AL279">
        <f t="shared" si="159"/>
        <v>0</v>
      </c>
      <c r="AM279">
        <f t="shared" si="160"/>
        <v>0</v>
      </c>
      <c r="AN279">
        <f t="shared" si="161"/>
        <v>0</v>
      </c>
      <c r="AO279">
        <f t="shared" si="162"/>
        <v>0</v>
      </c>
      <c r="AP279">
        <f t="shared" si="163"/>
        <v>0</v>
      </c>
      <c r="AQ279">
        <f t="shared" si="164"/>
        <v>0</v>
      </c>
      <c r="AR279">
        <f t="shared" si="165"/>
        <v>0</v>
      </c>
      <c r="AT279">
        <f t="shared" si="144"/>
        <v>0</v>
      </c>
      <c r="AU279">
        <f t="shared" si="145"/>
        <v>0</v>
      </c>
      <c r="AZ279">
        <f t="shared" si="136"/>
        <v>0</v>
      </c>
      <c r="BA279" t="str">
        <f t="shared" si="142"/>
        <v/>
      </c>
      <c r="BB279" t="str">
        <f t="shared" si="137"/>
        <v/>
      </c>
    </row>
    <row r="280" spans="2:54" x14ac:dyDescent="0.15">
      <c r="B280" s="347"/>
      <c r="C280" s="347"/>
      <c r="D280" s="347"/>
      <c r="E280" s="347"/>
      <c r="F280" s="347"/>
      <c r="G280" s="347"/>
      <c r="H280" s="347"/>
      <c r="I280" s="347"/>
      <c r="J280" s="347"/>
      <c r="K280" s="347"/>
      <c r="M280">
        <f t="shared" si="143"/>
        <v>0</v>
      </c>
      <c r="N280" s="323" t="str">
        <f t="shared" si="138"/>
        <v/>
      </c>
      <c r="O280" s="323" t="str">
        <f t="shared" si="139"/>
        <v/>
      </c>
      <c r="P280" s="323" t="str">
        <f t="shared" si="140"/>
        <v/>
      </c>
      <c r="R280" s="323" t="str">
        <f t="shared" si="141"/>
        <v/>
      </c>
      <c r="X280" s="322" t="str">
        <f t="shared" si="146"/>
        <v/>
      </c>
      <c r="Y280" s="322" t="str">
        <f t="shared" si="147"/>
        <v/>
      </c>
      <c r="Z280" s="322" t="str">
        <f t="shared" si="148"/>
        <v/>
      </c>
      <c r="AA280" s="322" t="str">
        <f t="shared" si="149"/>
        <v/>
      </c>
      <c r="AB280" s="322" t="str">
        <f t="shared" si="150"/>
        <v/>
      </c>
      <c r="AC280" s="322" t="str">
        <f t="shared" si="151"/>
        <v/>
      </c>
      <c r="AD280" s="322" t="str">
        <f t="shared" si="152"/>
        <v/>
      </c>
      <c r="AE280" s="322" t="str">
        <f t="shared" si="153"/>
        <v/>
      </c>
      <c r="AF280" s="322" t="str">
        <f t="shared" si="154"/>
        <v/>
      </c>
      <c r="AG280" s="322" t="str">
        <f t="shared" si="155"/>
        <v/>
      </c>
      <c r="AI280">
        <f t="shared" si="156"/>
        <v>0</v>
      </c>
      <c r="AJ280">
        <f t="shared" si="157"/>
        <v>0</v>
      </c>
      <c r="AK280">
        <f t="shared" si="158"/>
        <v>0</v>
      </c>
      <c r="AL280">
        <f t="shared" si="159"/>
        <v>0</v>
      </c>
      <c r="AM280">
        <f t="shared" si="160"/>
        <v>0</v>
      </c>
      <c r="AN280">
        <f t="shared" si="161"/>
        <v>0</v>
      </c>
      <c r="AO280">
        <f t="shared" si="162"/>
        <v>0</v>
      </c>
      <c r="AP280">
        <f t="shared" si="163"/>
        <v>0</v>
      </c>
      <c r="AQ280">
        <f t="shared" si="164"/>
        <v>0</v>
      </c>
      <c r="AR280">
        <f t="shared" si="165"/>
        <v>0</v>
      </c>
      <c r="AT280">
        <f t="shared" si="144"/>
        <v>0</v>
      </c>
      <c r="AU280">
        <f t="shared" si="145"/>
        <v>0</v>
      </c>
      <c r="AZ280">
        <f t="shared" si="136"/>
        <v>0</v>
      </c>
      <c r="BA280" t="str">
        <f t="shared" si="142"/>
        <v/>
      </c>
      <c r="BB280" t="str">
        <f t="shared" si="137"/>
        <v/>
      </c>
    </row>
    <row r="281" spans="2:54" x14ac:dyDescent="0.15">
      <c r="B281" s="347"/>
      <c r="C281" s="347"/>
      <c r="D281" s="347"/>
      <c r="E281" s="347"/>
      <c r="F281" s="347"/>
      <c r="G281" s="347"/>
      <c r="H281" s="347"/>
      <c r="I281" s="347"/>
      <c r="J281" s="347"/>
      <c r="K281" s="347"/>
      <c r="M281">
        <f t="shared" si="143"/>
        <v>0</v>
      </c>
      <c r="N281" s="323" t="str">
        <f t="shared" si="138"/>
        <v/>
      </c>
      <c r="O281" s="323" t="str">
        <f t="shared" si="139"/>
        <v/>
      </c>
      <c r="P281" s="323" t="str">
        <f t="shared" si="140"/>
        <v/>
      </c>
      <c r="R281" s="323" t="str">
        <f t="shared" si="141"/>
        <v/>
      </c>
      <c r="X281" s="322" t="str">
        <f t="shared" si="146"/>
        <v/>
      </c>
      <c r="Y281" s="322" t="str">
        <f t="shared" si="147"/>
        <v/>
      </c>
      <c r="Z281" s="322" t="str">
        <f t="shared" si="148"/>
        <v/>
      </c>
      <c r="AA281" s="322" t="str">
        <f t="shared" si="149"/>
        <v/>
      </c>
      <c r="AB281" s="322" t="str">
        <f t="shared" si="150"/>
        <v/>
      </c>
      <c r="AC281" s="322" t="str">
        <f t="shared" si="151"/>
        <v/>
      </c>
      <c r="AD281" s="322" t="str">
        <f t="shared" si="152"/>
        <v/>
      </c>
      <c r="AE281" s="322" t="str">
        <f t="shared" si="153"/>
        <v/>
      </c>
      <c r="AF281" s="322" t="str">
        <f t="shared" si="154"/>
        <v/>
      </c>
      <c r="AG281" s="322" t="str">
        <f t="shared" si="155"/>
        <v/>
      </c>
      <c r="AI281">
        <f t="shared" si="156"/>
        <v>0</v>
      </c>
      <c r="AJ281">
        <f t="shared" si="157"/>
        <v>0</v>
      </c>
      <c r="AK281">
        <f t="shared" si="158"/>
        <v>0</v>
      </c>
      <c r="AL281">
        <f t="shared" si="159"/>
        <v>0</v>
      </c>
      <c r="AM281">
        <f t="shared" si="160"/>
        <v>0</v>
      </c>
      <c r="AN281">
        <f t="shared" si="161"/>
        <v>0</v>
      </c>
      <c r="AO281">
        <f t="shared" si="162"/>
        <v>0</v>
      </c>
      <c r="AP281">
        <f t="shared" si="163"/>
        <v>0</v>
      </c>
      <c r="AQ281">
        <f t="shared" si="164"/>
        <v>0</v>
      </c>
      <c r="AR281">
        <f t="shared" si="165"/>
        <v>0</v>
      </c>
      <c r="AT281">
        <f t="shared" si="144"/>
        <v>0</v>
      </c>
      <c r="AU281">
        <f t="shared" si="145"/>
        <v>0</v>
      </c>
      <c r="AZ281">
        <f t="shared" si="136"/>
        <v>0</v>
      </c>
      <c r="BA281" t="str">
        <f t="shared" si="142"/>
        <v/>
      </c>
      <c r="BB281" t="str">
        <f t="shared" si="137"/>
        <v/>
      </c>
    </row>
    <row r="282" spans="2:54" x14ac:dyDescent="0.15">
      <c r="B282" s="347"/>
      <c r="C282" s="347"/>
      <c r="D282" s="347"/>
      <c r="E282" s="347"/>
      <c r="F282" s="347"/>
      <c r="G282" s="347"/>
      <c r="H282" s="347"/>
      <c r="I282" s="347"/>
      <c r="J282" s="347"/>
      <c r="K282" s="347"/>
      <c r="M282">
        <f t="shared" si="143"/>
        <v>0</v>
      </c>
      <c r="N282" s="323" t="str">
        <f t="shared" si="138"/>
        <v/>
      </c>
      <c r="O282" s="323" t="str">
        <f t="shared" si="139"/>
        <v/>
      </c>
      <c r="P282" s="323" t="str">
        <f t="shared" si="140"/>
        <v/>
      </c>
      <c r="R282" s="323" t="str">
        <f t="shared" si="141"/>
        <v/>
      </c>
      <c r="X282" s="322" t="str">
        <f t="shared" si="146"/>
        <v/>
      </c>
      <c r="Y282" s="322" t="str">
        <f t="shared" si="147"/>
        <v/>
      </c>
      <c r="Z282" s="322" t="str">
        <f t="shared" si="148"/>
        <v/>
      </c>
      <c r="AA282" s="322" t="str">
        <f t="shared" si="149"/>
        <v/>
      </c>
      <c r="AB282" s="322" t="str">
        <f t="shared" si="150"/>
        <v/>
      </c>
      <c r="AC282" s="322" t="str">
        <f t="shared" si="151"/>
        <v/>
      </c>
      <c r="AD282" s="322" t="str">
        <f t="shared" si="152"/>
        <v/>
      </c>
      <c r="AE282" s="322" t="str">
        <f t="shared" si="153"/>
        <v/>
      </c>
      <c r="AF282" s="322" t="str">
        <f t="shared" si="154"/>
        <v/>
      </c>
      <c r="AG282" s="322" t="str">
        <f t="shared" si="155"/>
        <v/>
      </c>
      <c r="AI282">
        <f t="shared" si="156"/>
        <v>0</v>
      </c>
      <c r="AJ282">
        <f t="shared" si="157"/>
        <v>0</v>
      </c>
      <c r="AK282">
        <f t="shared" si="158"/>
        <v>0</v>
      </c>
      <c r="AL282">
        <f t="shared" si="159"/>
        <v>0</v>
      </c>
      <c r="AM282">
        <f t="shared" si="160"/>
        <v>0</v>
      </c>
      <c r="AN282">
        <f t="shared" si="161"/>
        <v>0</v>
      </c>
      <c r="AO282">
        <f t="shared" si="162"/>
        <v>0</v>
      </c>
      <c r="AP282">
        <f t="shared" si="163"/>
        <v>0</v>
      </c>
      <c r="AQ282">
        <f t="shared" si="164"/>
        <v>0</v>
      </c>
      <c r="AR282">
        <f t="shared" si="165"/>
        <v>0</v>
      </c>
      <c r="AT282">
        <f t="shared" si="144"/>
        <v>0</v>
      </c>
      <c r="AU282">
        <f t="shared" si="145"/>
        <v>0</v>
      </c>
      <c r="AZ282">
        <f t="shared" si="136"/>
        <v>0</v>
      </c>
      <c r="BA282" t="str">
        <f t="shared" si="142"/>
        <v/>
      </c>
      <c r="BB282" t="str">
        <f t="shared" si="137"/>
        <v/>
      </c>
    </row>
    <row r="283" spans="2:54" x14ac:dyDescent="0.15">
      <c r="B283" s="347"/>
      <c r="C283" s="347"/>
      <c r="D283" s="347"/>
      <c r="E283" s="347"/>
      <c r="F283" s="347"/>
      <c r="G283" s="347"/>
      <c r="H283" s="347"/>
      <c r="I283" s="347"/>
      <c r="J283" s="347"/>
      <c r="K283" s="347"/>
      <c r="M283">
        <f t="shared" si="143"/>
        <v>0</v>
      </c>
      <c r="N283" s="323" t="str">
        <f t="shared" si="138"/>
        <v/>
      </c>
      <c r="O283" s="323" t="str">
        <f t="shared" si="139"/>
        <v/>
      </c>
      <c r="P283" s="323" t="str">
        <f t="shared" si="140"/>
        <v/>
      </c>
      <c r="R283" s="323" t="str">
        <f t="shared" si="141"/>
        <v/>
      </c>
      <c r="X283" s="322" t="str">
        <f t="shared" si="146"/>
        <v/>
      </c>
      <c r="Y283" s="322" t="str">
        <f t="shared" si="147"/>
        <v/>
      </c>
      <c r="Z283" s="322" t="str">
        <f t="shared" si="148"/>
        <v/>
      </c>
      <c r="AA283" s="322" t="str">
        <f t="shared" si="149"/>
        <v/>
      </c>
      <c r="AB283" s="322" t="str">
        <f t="shared" si="150"/>
        <v/>
      </c>
      <c r="AC283" s="322" t="str">
        <f t="shared" si="151"/>
        <v/>
      </c>
      <c r="AD283" s="322" t="str">
        <f t="shared" si="152"/>
        <v/>
      </c>
      <c r="AE283" s="322" t="str">
        <f t="shared" si="153"/>
        <v/>
      </c>
      <c r="AF283" s="322" t="str">
        <f t="shared" si="154"/>
        <v/>
      </c>
      <c r="AG283" s="322" t="str">
        <f t="shared" si="155"/>
        <v/>
      </c>
      <c r="AI283">
        <f t="shared" si="156"/>
        <v>0</v>
      </c>
      <c r="AJ283">
        <f t="shared" si="157"/>
        <v>0</v>
      </c>
      <c r="AK283">
        <f t="shared" si="158"/>
        <v>0</v>
      </c>
      <c r="AL283">
        <f t="shared" si="159"/>
        <v>0</v>
      </c>
      <c r="AM283">
        <f t="shared" si="160"/>
        <v>0</v>
      </c>
      <c r="AN283">
        <f t="shared" si="161"/>
        <v>0</v>
      </c>
      <c r="AO283">
        <f t="shared" si="162"/>
        <v>0</v>
      </c>
      <c r="AP283">
        <f t="shared" si="163"/>
        <v>0</v>
      </c>
      <c r="AQ283">
        <f t="shared" si="164"/>
        <v>0</v>
      </c>
      <c r="AR283">
        <f t="shared" si="165"/>
        <v>0</v>
      </c>
      <c r="AT283">
        <f t="shared" si="144"/>
        <v>0</v>
      </c>
      <c r="AU283">
        <f t="shared" si="145"/>
        <v>0</v>
      </c>
      <c r="AZ283">
        <f t="shared" si="136"/>
        <v>0</v>
      </c>
      <c r="BA283" t="str">
        <f t="shared" si="142"/>
        <v/>
      </c>
      <c r="BB283" t="str">
        <f t="shared" si="137"/>
        <v/>
      </c>
    </row>
    <row r="284" spans="2:54" x14ac:dyDescent="0.15">
      <c r="B284" s="347"/>
      <c r="C284" s="347"/>
      <c r="D284" s="347"/>
      <c r="E284" s="347"/>
      <c r="F284" s="347"/>
      <c r="G284" s="347"/>
      <c r="H284" s="347"/>
      <c r="I284" s="347"/>
      <c r="J284" s="347"/>
      <c r="K284" s="347"/>
      <c r="M284">
        <f t="shared" si="143"/>
        <v>0</v>
      </c>
      <c r="N284" s="323" t="str">
        <f t="shared" si="138"/>
        <v/>
      </c>
      <c r="O284" s="323" t="str">
        <f t="shared" si="139"/>
        <v/>
      </c>
      <c r="P284" s="323" t="str">
        <f t="shared" si="140"/>
        <v/>
      </c>
      <c r="R284" s="323" t="str">
        <f t="shared" si="141"/>
        <v/>
      </c>
      <c r="X284" s="322" t="str">
        <f t="shared" si="146"/>
        <v/>
      </c>
      <c r="Y284" s="322" t="str">
        <f t="shared" si="147"/>
        <v/>
      </c>
      <c r="Z284" s="322" t="str">
        <f t="shared" si="148"/>
        <v/>
      </c>
      <c r="AA284" s="322" t="str">
        <f t="shared" si="149"/>
        <v/>
      </c>
      <c r="AB284" s="322" t="str">
        <f t="shared" si="150"/>
        <v/>
      </c>
      <c r="AC284" s="322" t="str">
        <f t="shared" si="151"/>
        <v/>
      </c>
      <c r="AD284" s="322" t="str">
        <f t="shared" si="152"/>
        <v/>
      </c>
      <c r="AE284" s="322" t="str">
        <f t="shared" si="153"/>
        <v/>
      </c>
      <c r="AF284" s="322" t="str">
        <f t="shared" si="154"/>
        <v/>
      </c>
      <c r="AG284" s="322" t="str">
        <f t="shared" si="155"/>
        <v/>
      </c>
      <c r="AI284">
        <f t="shared" si="156"/>
        <v>0</v>
      </c>
      <c r="AJ284">
        <f t="shared" si="157"/>
        <v>0</v>
      </c>
      <c r="AK284">
        <f t="shared" si="158"/>
        <v>0</v>
      </c>
      <c r="AL284">
        <f t="shared" si="159"/>
        <v>0</v>
      </c>
      <c r="AM284">
        <f t="shared" si="160"/>
        <v>0</v>
      </c>
      <c r="AN284">
        <f t="shared" si="161"/>
        <v>0</v>
      </c>
      <c r="AO284">
        <f t="shared" si="162"/>
        <v>0</v>
      </c>
      <c r="AP284">
        <f t="shared" si="163"/>
        <v>0</v>
      </c>
      <c r="AQ284">
        <f t="shared" si="164"/>
        <v>0</v>
      </c>
      <c r="AR284">
        <f t="shared" si="165"/>
        <v>0</v>
      </c>
      <c r="AT284">
        <f t="shared" si="144"/>
        <v>0</v>
      </c>
      <c r="AU284">
        <f t="shared" si="145"/>
        <v>0</v>
      </c>
      <c r="AZ284">
        <f t="shared" si="136"/>
        <v>0</v>
      </c>
      <c r="BA284" t="str">
        <f t="shared" si="142"/>
        <v/>
      </c>
      <c r="BB284" t="str">
        <f t="shared" si="137"/>
        <v/>
      </c>
    </row>
    <row r="285" spans="2:54" x14ac:dyDescent="0.15">
      <c r="B285" s="347"/>
      <c r="C285" s="347"/>
      <c r="D285" s="347"/>
      <c r="E285" s="347"/>
      <c r="F285" s="347"/>
      <c r="G285" s="347"/>
      <c r="H285" s="347"/>
      <c r="I285" s="347"/>
      <c r="J285" s="347"/>
      <c r="K285" s="347"/>
      <c r="M285">
        <f t="shared" si="143"/>
        <v>0</v>
      </c>
      <c r="N285" s="323" t="str">
        <f t="shared" si="138"/>
        <v/>
      </c>
      <c r="O285" s="323" t="str">
        <f t="shared" si="139"/>
        <v/>
      </c>
      <c r="P285" s="323" t="str">
        <f t="shared" si="140"/>
        <v/>
      </c>
      <c r="R285" s="323" t="str">
        <f t="shared" si="141"/>
        <v/>
      </c>
      <c r="X285" s="322" t="str">
        <f t="shared" si="146"/>
        <v/>
      </c>
      <c r="Y285" s="322" t="str">
        <f t="shared" si="147"/>
        <v/>
      </c>
      <c r="Z285" s="322" t="str">
        <f t="shared" si="148"/>
        <v/>
      </c>
      <c r="AA285" s="322" t="str">
        <f t="shared" si="149"/>
        <v/>
      </c>
      <c r="AB285" s="322" t="str">
        <f t="shared" si="150"/>
        <v/>
      </c>
      <c r="AC285" s="322" t="str">
        <f t="shared" si="151"/>
        <v/>
      </c>
      <c r="AD285" s="322" t="str">
        <f t="shared" si="152"/>
        <v/>
      </c>
      <c r="AE285" s="322" t="str">
        <f t="shared" si="153"/>
        <v/>
      </c>
      <c r="AF285" s="322" t="str">
        <f t="shared" si="154"/>
        <v/>
      </c>
      <c r="AG285" s="322" t="str">
        <f t="shared" si="155"/>
        <v/>
      </c>
      <c r="AI285">
        <f t="shared" si="156"/>
        <v>0</v>
      </c>
      <c r="AJ285">
        <f t="shared" si="157"/>
        <v>0</v>
      </c>
      <c r="AK285">
        <f t="shared" si="158"/>
        <v>0</v>
      </c>
      <c r="AL285">
        <f t="shared" si="159"/>
        <v>0</v>
      </c>
      <c r="AM285">
        <f t="shared" si="160"/>
        <v>0</v>
      </c>
      <c r="AN285">
        <f t="shared" si="161"/>
        <v>0</v>
      </c>
      <c r="AO285">
        <f t="shared" si="162"/>
        <v>0</v>
      </c>
      <c r="AP285">
        <f t="shared" si="163"/>
        <v>0</v>
      </c>
      <c r="AQ285">
        <f t="shared" si="164"/>
        <v>0</v>
      </c>
      <c r="AR285">
        <f t="shared" si="165"/>
        <v>0</v>
      </c>
      <c r="AT285">
        <f t="shared" si="144"/>
        <v>0</v>
      </c>
      <c r="AU285">
        <f t="shared" si="145"/>
        <v>0</v>
      </c>
      <c r="AZ285">
        <f t="shared" si="136"/>
        <v>0</v>
      </c>
      <c r="BA285" t="str">
        <f t="shared" si="142"/>
        <v/>
      </c>
      <c r="BB285" t="str">
        <f t="shared" si="137"/>
        <v/>
      </c>
    </row>
    <row r="286" spans="2:54" x14ac:dyDescent="0.15">
      <c r="B286" s="347"/>
      <c r="C286" s="347"/>
      <c r="D286" s="347"/>
      <c r="E286" s="347"/>
      <c r="F286" s="347"/>
      <c r="G286" s="347"/>
      <c r="H286" s="347"/>
      <c r="I286" s="347"/>
      <c r="J286" s="347"/>
      <c r="K286" s="347"/>
      <c r="M286">
        <f t="shared" si="143"/>
        <v>0</v>
      </c>
      <c r="N286" s="323" t="str">
        <f t="shared" si="138"/>
        <v/>
      </c>
      <c r="O286" s="323" t="str">
        <f t="shared" si="139"/>
        <v/>
      </c>
      <c r="P286" s="323" t="str">
        <f t="shared" si="140"/>
        <v/>
      </c>
      <c r="R286" s="323" t="str">
        <f t="shared" si="141"/>
        <v/>
      </c>
      <c r="X286" s="322" t="str">
        <f t="shared" si="146"/>
        <v/>
      </c>
      <c r="Y286" s="322" t="str">
        <f t="shared" si="147"/>
        <v/>
      </c>
      <c r="Z286" s="322" t="str">
        <f t="shared" si="148"/>
        <v/>
      </c>
      <c r="AA286" s="322" t="str">
        <f t="shared" si="149"/>
        <v/>
      </c>
      <c r="AB286" s="322" t="str">
        <f t="shared" si="150"/>
        <v/>
      </c>
      <c r="AC286" s="322" t="str">
        <f t="shared" si="151"/>
        <v/>
      </c>
      <c r="AD286" s="322" t="str">
        <f t="shared" si="152"/>
        <v/>
      </c>
      <c r="AE286" s="322" t="str">
        <f t="shared" si="153"/>
        <v/>
      </c>
      <c r="AF286" s="322" t="str">
        <f t="shared" si="154"/>
        <v/>
      </c>
      <c r="AG286" s="322" t="str">
        <f t="shared" si="155"/>
        <v/>
      </c>
      <c r="AI286">
        <f t="shared" si="156"/>
        <v>0</v>
      </c>
      <c r="AJ286">
        <f t="shared" si="157"/>
        <v>0</v>
      </c>
      <c r="AK286">
        <f t="shared" si="158"/>
        <v>0</v>
      </c>
      <c r="AL286">
        <f t="shared" si="159"/>
        <v>0</v>
      </c>
      <c r="AM286">
        <f t="shared" si="160"/>
        <v>0</v>
      </c>
      <c r="AN286">
        <f t="shared" si="161"/>
        <v>0</v>
      </c>
      <c r="AO286">
        <f t="shared" si="162"/>
        <v>0</v>
      </c>
      <c r="AP286">
        <f t="shared" si="163"/>
        <v>0</v>
      </c>
      <c r="AQ286">
        <f t="shared" si="164"/>
        <v>0</v>
      </c>
      <c r="AR286">
        <f t="shared" si="165"/>
        <v>0</v>
      </c>
      <c r="AT286">
        <f t="shared" si="144"/>
        <v>0</v>
      </c>
      <c r="AU286">
        <f t="shared" si="145"/>
        <v>0</v>
      </c>
      <c r="AZ286">
        <f t="shared" si="136"/>
        <v>0</v>
      </c>
      <c r="BA286" t="str">
        <f t="shared" si="142"/>
        <v/>
      </c>
      <c r="BB286" t="str">
        <f t="shared" si="137"/>
        <v/>
      </c>
    </row>
    <row r="287" spans="2:54" x14ac:dyDescent="0.15">
      <c r="B287" s="347"/>
      <c r="C287" s="347"/>
      <c r="D287" s="347"/>
      <c r="E287" s="347"/>
      <c r="F287" s="347"/>
      <c r="G287" s="347"/>
      <c r="H287" s="347"/>
      <c r="I287" s="347"/>
      <c r="J287" s="347"/>
      <c r="K287" s="347"/>
      <c r="M287">
        <f t="shared" si="143"/>
        <v>0</v>
      </c>
      <c r="N287" s="323" t="str">
        <f t="shared" si="138"/>
        <v/>
      </c>
      <c r="O287" s="323" t="str">
        <f t="shared" si="139"/>
        <v/>
      </c>
      <c r="P287" s="323" t="str">
        <f t="shared" si="140"/>
        <v/>
      </c>
      <c r="R287" s="323" t="str">
        <f t="shared" si="141"/>
        <v/>
      </c>
      <c r="X287" s="322" t="str">
        <f t="shared" si="146"/>
        <v/>
      </c>
      <c r="Y287" s="322" t="str">
        <f t="shared" si="147"/>
        <v/>
      </c>
      <c r="Z287" s="322" t="str">
        <f t="shared" si="148"/>
        <v/>
      </c>
      <c r="AA287" s="322" t="str">
        <f t="shared" si="149"/>
        <v/>
      </c>
      <c r="AB287" s="322" t="str">
        <f t="shared" si="150"/>
        <v/>
      </c>
      <c r="AC287" s="322" t="str">
        <f t="shared" si="151"/>
        <v/>
      </c>
      <c r="AD287" s="322" t="str">
        <f t="shared" si="152"/>
        <v/>
      </c>
      <c r="AE287" s="322" t="str">
        <f t="shared" si="153"/>
        <v/>
      </c>
      <c r="AF287" s="322" t="str">
        <f t="shared" si="154"/>
        <v/>
      </c>
      <c r="AG287" s="322" t="str">
        <f t="shared" si="155"/>
        <v/>
      </c>
      <c r="AI287">
        <f t="shared" si="156"/>
        <v>0</v>
      </c>
      <c r="AJ287">
        <f t="shared" si="157"/>
        <v>0</v>
      </c>
      <c r="AK287">
        <f t="shared" si="158"/>
        <v>0</v>
      </c>
      <c r="AL287">
        <f t="shared" si="159"/>
        <v>0</v>
      </c>
      <c r="AM287">
        <f t="shared" si="160"/>
        <v>0</v>
      </c>
      <c r="AN287">
        <f t="shared" si="161"/>
        <v>0</v>
      </c>
      <c r="AO287">
        <f t="shared" si="162"/>
        <v>0</v>
      </c>
      <c r="AP287">
        <f t="shared" si="163"/>
        <v>0</v>
      </c>
      <c r="AQ287">
        <f t="shared" si="164"/>
        <v>0</v>
      </c>
      <c r="AR287">
        <f t="shared" si="165"/>
        <v>0</v>
      </c>
      <c r="AT287">
        <f t="shared" si="144"/>
        <v>0</v>
      </c>
      <c r="AU287">
        <f t="shared" si="145"/>
        <v>0</v>
      </c>
      <c r="AZ287">
        <f t="shared" si="136"/>
        <v>0</v>
      </c>
      <c r="BA287" t="str">
        <f t="shared" si="142"/>
        <v/>
      </c>
      <c r="BB287" t="str">
        <f t="shared" si="137"/>
        <v/>
      </c>
    </row>
    <row r="288" spans="2:54" x14ac:dyDescent="0.15">
      <c r="B288" s="347"/>
      <c r="C288" s="347"/>
      <c r="D288" s="347"/>
      <c r="E288" s="347"/>
      <c r="F288" s="347"/>
      <c r="G288" s="347"/>
      <c r="H288" s="347"/>
      <c r="I288" s="347"/>
      <c r="J288" s="347"/>
      <c r="K288" s="347"/>
      <c r="M288">
        <f t="shared" si="143"/>
        <v>0</v>
      </c>
      <c r="N288" s="323" t="str">
        <f t="shared" si="138"/>
        <v/>
      </c>
      <c r="O288" s="323" t="str">
        <f t="shared" si="139"/>
        <v/>
      </c>
      <c r="P288" s="323" t="str">
        <f t="shared" si="140"/>
        <v/>
      </c>
      <c r="R288" s="323" t="str">
        <f t="shared" si="141"/>
        <v/>
      </c>
      <c r="X288" s="322" t="str">
        <f t="shared" si="146"/>
        <v/>
      </c>
      <c r="Y288" s="322" t="str">
        <f t="shared" si="147"/>
        <v/>
      </c>
      <c r="Z288" s="322" t="str">
        <f t="shared" si="148"/>
        <v/>
      </c>
      <c r="AA288" s="322" t="str">
        <f t="shared" si="149"/>
        <v/>
      </c>
      <c r="AB288" s="322" t="str">
        <f t="shared" si="150"/>
        <v/>
      </c>
      <c r="AC288" s="322" t="str">
        <f t="shared" si="151"/>
        <v/>
      </c>
      <c r="AD288" s="322" t="str">
        <f t="shared" si="152"/>
        <v/>
      </c>
      <c r="AE288" s="322" t="str">
        <f t="shared" si="153"/>
        <v/>
      </c>
      <c r="AF288" s="322" t="str">
        <f t="shared" si="154"/>
        <v/>
      </c>
      <c r="AG288" s="322" t="str">
        <f t="shared" si="155"/>
        <v/>
      </c>
      <c r="AI288">
        <f t="shared" si="156"/>
        <v>0</v>
      </c>
      <c r="AJ288">
        <f t="shared" si="157"/>
        <v>0</v>
      </c>
      <c r="AK288">
        <f t="shared" si="158"/>
        <v>0</v>
      </c>
      <c r="AL288">
        <f t="shared" si="159"/>
        <v>0</v>
      </c>
      <c r="AM288">
        <f t="shared" si="160"/>
        <v>0</v>
      </c>
      <c r="AN288">
        <f t="shared" si="161"/>
        <v>0</v>
      </c>
      <c r="AO288">
        <f t="shared" si="162"/>
        <v>0</v>
      </c>
      <c r="AP288">
        <f t="shared" si="163"/>
        <v>0</v>
      </c>
      <c r="AQ288">
        <f t="shared" si="164"/>
        <v>0</v>
      </c>
      <c r="AR288">
        <f t="shared" si="165"/>
        <v>0</v>
      </c>
      <c r="AT288">
        <f t="shared" si="144"/>
        <v>0</v>
      </c>
      <c r="AU288">
        <f t="shared" si="145"/>
        <v>0</v>
      </c>
      <c r="AZ288">
        <f t="shared" si="136"/>
        <v>0</v>
      </c>
      <c r="BA288" t="str">
        <f t="shared" si="142"/>
        <v/>
      </c>
      <c r="BB288" t="str">
        <f t="shared" si="137"/>
        <v/>
      </c>
    </row>
    <row r="289" spans="2:54" x14ac:dyDescent="0.15">
      <c r="B289" s="347"/>
      <c r="C289" s="347"/>
      <c r="D289" s="347"/>
      <c r="E289" s="347"/>
      <c r="F289" s="347"/>
      <c r="G289" s="347"/>
      <c r="H289" s="347"/>
      <c r="I289" s="347"/>
      <c r="J289" s="347"/>
      <c r="K289" s="347"/>
      <c r="M289">
        <f t="shared" si="143"/>
        <v>0</v>
      </c>
      <c r="N289" s="323" t="str">
        <f t="shared" si="138"/>
        <v/>
      </c>
      <c r="O289" s="323" t="str">
        <f t="shared" si="139"/>
        <v/>
      </c>
      <c r="P289" s="323" t="str">
        <f t="shared" si="140"/>
        <v/>
      </c>
      <c r="R289" s="323" t="str">
        <f t="shared" si="141"/>
        <v/>
      </c>
      <c r="X289" s="322" t="str">
        <f t="shared" si="146"/>
        <v/>
      </c>
      <c r="Y289" s="322" t="str">
        <f t="shared" si="147"/>
        <v/>
      </c>
      <c r="Z289" s="322" t="str">
        <f t="shared" si="148"/>
        <v/>
      </c>
      <c r="AA289" s="322" t="str">
        <f t="shared" si="149"/>
        <v/>
      </c>
      <c r="AB289" s="322" t="str">
        <f t="shared" si="150"/>
        <v/>
      </c>
      <c r="AC289" s="322" t="str">
        <f t="shared" si="151"/>
        <v/>
      </c>
      <c r="AD289" s="322" t="str">
        <f t="shared" si="152"/>
        <v/>
      </c>
      <c r="AE289" s="322" t="str">
        <f t="shared" si="153"/>
        <v/>
      </c>
      <c r="AF289" s="322" t="str">
        <f t="shared" si="154"/>
        <v/>
      </c>
      <c r="AG289" s="322" t="str">
        <f t="shared" si="155"/>
        <v/>
      </c>
      <c r="AI289">
        <f t="shared" si="156"/>
        <v>0</v>
      </c>
      <c r="AJ289">
        <f t="shared" si="157"/>
        <v>0</v>
      </c>
      <c r="AK289">
        <f t="shared" si="158"/>
        <v>0</v>
      </c>
      <c r="AL289">
        <f t="shared" si="159"/>
        <v>0</v>
      </c>
      <c r="AM289">
        <f t="shared" si="160"/>
        <v>0</v>
      </c>
      <c r="AN289">
        <f t="shared" si="161"/>
        <v>0</v>
      </c>
      <c r="AO289">
        <f t="shared" si="162"/>
        <v>0</v>
      </c>
      <c r="AP289">
        <f t="shared" si="163"/>
        <v>0</v>
      </c>
      <c r="AQ289">
        <f t="shared" si="164"/>
        <v>0</v>
      </c>
      <c r="AR289">
        <f t="shared" si="165"/>
        <v>0</v>
      </c>
      <c r="AT289">
        <f t="shared" si="144"/>
        <v>0</v>
      </c>
      <c r="AU289">
        <f t="shared" si="145"/>
        <v>0</v>
      </c>
      <c r="AZ289">
        <f t="shared" si="136"/>
        <v>0</v>
      </c>
      <c r="BA289" t="str">
        <f t="shared" si="142"/>
        <v/>
      </c>
      <c r="BB289" t="str">
        <f t="shared" si="137"/>
        <v/>
      </c>
    </row>
    <row r="290" spans="2:54" x14ac:dyDescent="0.15">
      <c r="B290" s="347"/>
      <c r="C290" s="347"/>
      <c r="D290" s="347"/>
      <c r="E290" s="347"/>
      <c r="F290" s="347"/>
      <c r="G290" s="347"/>
      <c r="H290" s="347"/>
      <c r="I290" s="347"/>
      <c r="J290" s="347"/>
      <c r="K290" s="347"/>
      <c r="M290">
        <f t="shared" si="143"/>
        <v>0</v>
      </c>
      <c r="N290" s="323" t="str">
        <f t="shared" si="138"/>
        <v/>
      </c>
      <c r="O290" s="323" t="str">
        <f t="shared" si="139"/>
        <v/>
      </c>
      <c r="P290" s="323" t="str">
        <f t="shared" si="140"/>
        <v/>
      </c>
      <c r="R290" s="323" t="str">
        <f t="shared" si="141"/>
        <v/>
      </c>
      <c r="X290" s="322" t="str">
        <f t="shared" si="146"/>
        <v/>
      </c>
      <c r="Y290" s="322" t="str">
        <f t="shared" si="147"/>
        <v/>
      </c>
      <c r="Z290" s="322" t="str">
        <f t="shared" si="148"/>
        <v/>
      </c>
      <c r="AA290" s="322" t="str">
        <f t="shared" si="149"/>
        <v/>
      </c>
      <c r="AB290" s="322" t="str">
        <f t="shared" si="150"/>
        <v/>
      </c>
      <c r="AC290" s="322" t="str">
        <f t="shared" si="151"/>
        <v/>
      </c>
      <c r="AD290" s="322" t="str">
        <f t="shared" si="152"/>
        <v/>
      </c>
      <c r="AE290" s="322" t="str">
        <f t="shared" si="153"/>
        <v/>
      </c>
      <c r="AF290" s="322" t="str">
        <f t="shared" si="154"/>
        <v/>
      </c>
      <c r="AG290" s="322" t="str">
        <f t="shared" si="155"/>
        <v/>
      </c>
      <c r="AI290">
        <f t="shared" si="156"/>
        <v>0</v>
      </c>
      <c r="AJ290">
        <f t="shared" si="157"/>
        <v>0</v>
      </c>
      <c r="AK290">
        <f t="shared" si="158"/>
        <v>0</v>
      </c>
      <c r="AL290">
        <f t="shared" si="159"/>
        <v>0</v>
      </c>
      <c r="AM290">
        <f t="shared" si="160"/>
        <v>0</v>
      </c>
      <c r="AN290">
        <f t="shared" si="161"/>
        <v>0</v>
      </c>
      <c r="AO290">
        <f t="shared" si="162"/>
        <v>0</v>
      </c>
      <c r="AP290">
        <f t="shared" si="163"/>
        <v>0</v>
      </c>
      <c r="AQ290">
        <f t="shared" si="164"/>
        <v>0</v>
      </c>
      <c r="AR290">
        <f t="shared" si="165"/>
        <v>0</v>
      </c>
      <c r="AT290">
        <f t="shared" si="144"/>
        <v>0</v>
      </c>
      <c r="AU290">
        <f t="shared" si="145"/>
        <v>0</v>
      </c>
      <c r="AZ290">
        <f t="shared" si="136"/>
        <v>0</v>
      </c>
      <c r="BA290" t="str">
        <f t="shared" si="142"/>
        <v/>
      </c>
      <c r="BB290" t="str">
        <f t="shared" si="137"/>
        <v/>
      </c>
    </row>
    <row r="291" spans="2:54" x14ac:dyDescent="0.15">
      <c r="B291" s="347"/>
      <c r="C291" s="347"/>
      <c r="D291" s="347"/>
      <c r="E291" s="347"/>
      <c r="F291" s="347"/>
      <c r="G291" s="347"/>
      <c r="H291" s="347"/>
      <c r="I291" s="347"/>
      <c r="J291" s="347"/>
      <c r="K291" s="347"/>
      <c r="M291">
        <f t="shared" si="143"/>
        <v>0</v>
      </c>
      <c r="N291" s="323" t="str">
        <f t="shared" si="138"/>
        <v/>
      </c>
      <c r="O291" s="323" t="str">
        <f t="shared" si="139"/>
        <v/>
      </c>
      <c r="P291" s="323" t="str">
        <f t="shared" si="140"/>
        <v/>
      </c>
      <c r="R291" s="323" t="str">
        <f t="shared" si="141"/>
        <v/>
      </c>
      <c r="X291" s="322" t="str">
        <f t="shared" si="146"/>
        <v/>
      </c>
      <c r="Y291" s="322" t="str">
        <f t="shared" si="147"/>
        <v/>
      </c>
      <c r="Z291" s="322" t="str">
        <f t="shared" si="148"/>
        <v/>
      </c>
      <c r="AA291" s="322" t="str">
        <f t="shared" si="149"/>
        <v/>
      </c>
      <c r="AB291" s="322" t="str">
        <f t="shared" si="150"/>
        <v/>
      </c>
      <c r="AC291" s="322" t="str">
        <f t="shared" si="151"/>
        <v/>
      </c>
      <c r="AD291" s="322" t="str">
        <f t="shared" si="152"/>
        <v/>
      </c>
      <c r="AE291" s="322" t="str">
        <f t="shared" si="153"/>
        <v/>
      </c>
      <c r="AF291" s="322" t="str">
        <f t="shared" si="154"/>
        <v/>
      </c>
      <c r="AG291" s="322" t="str">
        <f t="shared" si="155"/>
        <v/>
      </c>
      <c r="AI291">
        <f t="shared" si="156"/>
        <v>0</v>
      </c>
      <c r="AJ291">
        <f t="shared" si="157"/>
        <v>0</v>
      </c>
      <c r="AK291">
        <f t="shared" si="158"/>
        <v>0</v>
      </c>
      <c r="AL291">
        <f t="shared" si="159"/>
        <v>0</v>
      </c>
      <c r="AM291">
        <f t="shared" si="160"/>
        <v>0</v>
      </c>
      <c r="AN291">
        <f t="shared" si="161"/>
        <v>0</v>
      </c>
      <c r="AO291">
        <f t="shared" si="162"/>
        <v>0</v>
      </c>
      <c r="AP291">
        <f t="shared" si="163"/>
        <v>0</v>
      </c>
      <c r="AQ291">
        <f t="shared" si="164"/>
        <v>0</v>
      </c>
      <c r="AR291">
        <f t="shared" si="165"/>
        <v>0</v>
      </c>
      <c r="AT291">
        <f t="shared" si="144"/>
        <v>0</v>
      </c>
      <c r="AU291">
        <f t="shared" si="145"/>
        <v>0</v>
      </c>
      <c r="AZ291">
        <f t="shared" ref="AZ291:AZ354" si="166">COUNT(B291:K291)</f>
        <v>0</v>
      </c>
      <c r="BA291" t="str">
        <f t="shared" si="142"/>
        <v/>
      </c>
      <c r="BB291" t="str">
        <f t="shared" si="137"/>
        <v/>
      </c>
    </row>
    <row r="292" spans="2:54" x14ac:dyDescent="0.15">
      <c r="B292" s="347"/>
      <c r="C292" s="347"/>
      <c r="D292" s="347"/>
      <c r="E292" s="347"/>
      <c r="F292" s="347"/>
      <c r="G292" s="347"/>
      <c r="H292" s="347"/>
      <c r="I292" s="347"/>
      <c r="J292" s="347"/>
      <c r="K292" s="347"/>
      <c r="M292">
        <f t="shared" si="143"/>
        <v>0</v>
      </c>
      <c r="N292" s="323" t="str">
        <f t="shared" si="138"/>
        <v/>
      </c>
      <c r="O292" s="323" t="str">
        <f t="shared" si="139"/>
        <v/>
      </c>
      <c r="P292" s="323" t="str">
        <f t="shared" si="140"/>
        <v/>
      </c>
      <c r="R292" s="323" t="str">
        <f t="shared" si="141"/>
        <v/>
      </c>
      <c r="X292" s="322" t="str">
        <f t="shared" si="146"/>
        <v/>
      </c>
      <c r="Y292" s="322" t="str">
        <f t="shared" si="147"/>
        <v/>
      </c>
      <c r="Z292" s="322" t="str">
        <f t="shared" si="148"/>
        <v/>
      </c>
      <c r="AA292" s="322" t="str">
        <f t="shared" si="149"/>
        <v/>
      </c>
      <c r="AB292" s="322" t="str">
        <f t="shared" si="150"/>
        <v/>
      </c>
      <c r="AC292" s="322" t="str">
        <f t="shared" si="151"/>
        <v/>
      </c>
      <c r="AD292" s="322" t="str">
        <f t="shared" si="152"/>
        <v/>
      </c>
      <c r="AE292" s="322" t="str">
        <f t="shared" si="153"/>
        <v/>
      </c>
      <c r="AF292" s="322" t="str">
        <f t="shared" si="154"/>
        <v/>
      </c>
      <c r="AG292" s="322" t="str">
        <f t="shared" si="155"/>
        <v/>
      </c>
      <c r="AI292">
        <f t="shared" si="156"/>
        <v>0</v>
      </c>
      <c r="AJ292">
        <f t="shared" si="157"/>
        <v>0</v>
      </c>
      <c r="AK292">
        <f t="shared" si="158"/>
        <v>0</v>
      </c>
      <c r="AL292">
        <f t="shared" si="159"/>
        <v>0</v>
      </c>
      <c r="AM292">
        <f t="shared" si="160"/>
        <v>0</v>
      </c>
      <c r="AN292">
        <f t="shared" si="161"/>
        <v>0</v>
      </c>
      <c r="AO292">
        <f t="shared" si="162"/>
        <v>0</v>
      </c>
      <c r="AP292">
        <f t="shared" si="163"/>
        <v>0</v>
      </c>
      <c r="AQ292">
        <f t="shared" si="164"/>
        <v>0</v>
      </c>
      <c r="AR292">
        <f t="shared" si="165"/>
        <v>0</v>
      </c>
      <c r="AT292">
        <f t="shared" si="144"/>
        <v>0</v>
      </c>
      <c r="AU292">
        <f t="shared" si="145"/>
        <v>0</v>
      </c>
      <c r="AZ292">
        <f t="shared" si="166"/>
        <v>0</v>
      </c>
      <c r="BA292" t="str">
        <f t="shared" si="142"/>
        <v/>
      </c>
      <c r="BB292" t="str">
        <f t="shared" ref="BB292:BB355" si="167">IF(AZ292=10,BA292/AZ292,"")</f>
        <v/>
      </c>
    </row>
    <row r="293" spans="2:54" x14ac:dyDescent="0.15">
      <c r="B293" s="347"/>
      <c r="C293" s="347"/>
      <c r="D293" s="347"/>
      <c r="E293" s="347"/>
      <c r="F293" s="347"/>
      <c r="G293" s="347"/>
      <c r="H293" s="347"/>
      <c r="I293" s="347"/>
      <c r="J293" s="347"/>
      <c r="K293" s="347"/>
      <c r="M293">
        <f t="shared" si="143"/>
        <v>0</v>
      </c>
      <c r="N293" s="323" t="str">
        <f t="shared" si="138"/>
        <v/>
      </c>
      <c r="O293" s="323" t="str">
        <f t="shared" si="139"/>
        <v/>
      </c>
      <c r="P293" s="323" t="str">
        <f t="shared" si="140"/>
        <v/>
      </c>
      <c r="R293" s="323" t="str">
        <f t="shared" si="141"/>
        <v/>
      </c>
      <c r="X293" s="322" t="str">
        <f t="shared" si="146"/>
        <v/>
      </c>
      <c r="Y293" s="322" t="str">
        <f t="shared" si="147"/>
        <v/>
      </c>
      <c r="Z293" s="322" t="str">
        <f t="shared" si="148"/>
        <v/>
      </c>
      <c r="AA293" s="322" t="str">
        <f t="shared" si="149"/>
        <v/>
      </c>
      <c r="AB293" s="322" t="str">
        <f t="shared" si="150"/>
        <v/>
      </c>
      <c r="AC293" s="322" t="str">
        <f t="shared" si="151"/>
        <v/>
      </c>
      <c r="AD293" s="322" t="str">
        <f t="shared" si="152"/>
        <v/>
      </c>
      <c r="AE293" s="322" t="str">
        <f t="shared" si="153"/>
        <v/>
      </c>
      <c r="AF293" s="322" t="str">
        <f t="shared" si="154"/>
        <v/>
      </c>
      <c r="AG293" s="322" t="str">
        <f t="shared" si="155"/>
        <v/>
      </c>
      <c r="AI293">
        <f t="shared" si="156"/>
        <v>0</v>
      </c>
      <c r="AJ293">
        <f t="shared" si="157"/>
        <v>0</v>
      </c>
      <c r="AK293">
        <f t="shared" si="158"/>
        <v>0</v>
      </c>
      <c r="AL293">
        <f t="shared" si="159"/>
        <v>0</v>
      </c>
      <c r="AM293">
        <f t="shared" si="160"/>
        <v>0</v>
      </c>
      <c r="AN293">
        <f t="shared" si="161"/>
        <v>0</v>
      </c>
      <c r="AO293">
        <f t="shared" si="162"/>
        <v>0</v>
      </c>
      <c r="AP293">
        <f t="shared" si="163"/>
        <v>0</v>
      </c>
      <c r="AQ293">
        <f t="shared" si="164"/>
        <v>0</v>
      </c>
      <c r="AR293">
        <f t="shared" si="165"/>
        <v>0</v>
      </c>
      <c r="AT293">
        <f t="shared" si="144"/>
        <v>0</v>
      </c>
      <c r="AU293">
        <f t="shared" si="145"/>
        <v>0</v>
      </c>
      <c r="AZ293">
        <f t="shared" si="166"/>
        <v>0</v>
      </c>
      <c r="BA293" t="str">
        <f t="shared" si="142"/>
        <v/>
      </c>
      <c r="BB293" t="str">
        <f t="shared" si="167"/>
        <v/>
      </c>
    </row>
    <row r="294" spans="2:54" x14ac:dyDescent="0.15">
      <c r="B294" s="347"/>
      <c r="C294" s="347"/>
      <c r="D294" s="347"/>
      <c r="E294" s="347"/>
      <c r="F294" s="347"/>
      <c r="G294" s="347"/>
      <c r="H294" s="347"/>
      <c r="I294" s="347"/>
      <c r="J294" s="347"/>
      <c r="K294" s="347"/>
      <c r="M294">
        <f t="shared" si="143"/>
        <v>0</v>
      </c>
      <c r="N294" s="323" t="str">
        <f t="shared" si="138"/>
        <v/>
      </c>
      <c r="O294" s="323" t="str">
        <f t="shared" si="139"/>
        <v/>
      </c>
      <c r="P294" s="323" t="str">
        <f t="shared" si="140"/>
        <v/>
      </c>
      <c r="R294" s="323" t="str">
        <f t="shared" si="141"/>
        <v/>
      </c>
      <c r="X294" s="322" t="str">
        <f t="shared" si="146"/>
        <v/>
      </c>
      <c r="Y294" s="322" t="str">
        <f t="shared" si="147"/>
        <v/>
      </c>
      <c r="Z294" s="322" t="str">
        <f t="shared" si="148"/>
        <v/>
      </c>
      <c r="AA294" s="322" t="str">
        <f t="shared" si="149"/>
        <v/>
      </c>
      <c r="AB294" s="322" t="str">
        <f t="shared" si="150"/>
        <v/>
      </c>
      <c r="AC294" s="322" t="str">
        <f t="shared" si="151"/>
        <v/>
      </c>
      <c r="AD294" s="322" t="str">
        <f t="shared" si="152"/>
        <v/>
      </c>
      <c r="AE294" s="322" t="str">
        <f t="shared" si="153"/>
        <v/>
      </c>
      <c r="AF294" s="322" t="str">
        <f t="shared" si="154"/>
        <v/>
      </c>
      <c r="AG294" s="322" t="str">
        <f t="shared" si="155"/>
        <v/>
      </c>
      <c r="AI294">
        <f t="shared" si="156"/>
        <v>0</v>
      </c>
      <c r="AJ294">
        <f t="shared" si="157"/>
        <v>0</v>
      </c>
      <c r="AK294">
        <f t="shared" si="158"/>
        <v>0</v>
      </c>
      <c r="AL294">
        <f t="shared" si="159"/>
        <v>0</v>
      </c>
      <c r="AM294">
        <f t="shared" si="160"/>
        <v>0</v>
      </c>
      <c r="AN294">
        <f t="shared" si="161"/>
        <v>0</v>
      </c>
      <c r="AO294">
        <f t="shared" si="162"/>
        <v>0</v>
      </c>
      <c r="AP294">
        <f t="shared" si="163"/>
        <v>0</v>
      </c>
      <c r="AQ294">
        <f t="shared" si="164"/>
        <v>0</v>
      </c>
      <c r="AR294">
        <f t="shared" si="165"/>
        <v>0</v>
      </c>
      <c r="AT294">
        <f t="shared" si="144"/>
        <v>0</v>
      </c>
      <c r="AU294">
        <f t="shared" si="145"/>
        <v>0</v>
      </c>
      <c r="AZ294">
        <f t="shared" si="166"/>
        <v>0</v>
      </c>
      <c r="BA294" t="str">
        <f t="shared" si="142"/>
        <v/>
      </c>
      <c r="BB294" t="str">
        <f t="shared" si="167"/>
        <v/>
      </c>
    </row>
    <row r="295" spans="2:54" x14ac:dyDescent="0.15">
      <c r="B295" s="347"/>
      <c r="C295" s="347"/>
      <c r="D295" s="347"/>
      <c r="E295" s="347"/>
      <c r="F295" s="347"/>
      <c r="G295" s="347"/>
      <c r="H295" s="347"/>
      <c r="I295" s="347"/>
      <c r="J295" s="347"/>
      <c r="K295" s="347"/>
      <c r="M295">
        <f t="shared" si="143"/>
        <v>0</v>
      </c>
      <c r="N295" s="323" t="str">
        <f t="shared" ref="N295:N358" si="168">IF(COUNT(B295:K295)=10,SUM(X295:AG295)*2.5,"")</f>
        <v/>
      </c>
      <c r="O295" s="323" t="str">
        <f t="shared" ref="O295:O358" si="169">IF(COUNT(X295:Z295,AB295:AF295)=8,SUM(X295:Z295,AB295:AF295)*3.125,"")</f>
        <v/>
      </c>
      <c r="P295" s="323" t="str">
        <f t="shared" ref="P295:P358" si="170">IF(COUNT(AA295,AG295)=2,SUM(AA295,AG295)*12.5,"")</f>
        <v/>
      </c>
      <c r="R295" s="323" t="str">
        <f t="shared" ref="R295:R358" si="171">IF(M295=1,IF(COUNT(B295:K295)=9,SUM(X295:AG295)*2.7778,IF(COUNT(B295:K295)=8,SUM(X295:AG295)*3.125,IF(COUNT(B295:K295)&lt;8,"More than 2 Values are Missing",""))),"")</f>
        <v/>
      </c>
      <c r="X295" s="322" t="str">
        <f t="shared" si="146"/>
        <v/>
      </c>
      <c r="Y295" s="322" t="str">
        <f t="shared" si="147"/>
        <v/>
      </c>
      <c r="Z295" s="322" t="str">
        <f t="shared" si="148"/>
        <v/>
      </c>
      <c r="AA295" s="322" t="str">
        <f t="shared" si="149"/>
        <v/>
      </c>
      <c r="AB295" s="322" t="str">
        <f t="shared" si="150"/>
        <v/>
      </c>
      <c r="AC295" s="322" t="str">
        <f t="shared" si="151"/>
        <v/>
      </c>
      <c r="AD295" s="322" t="str">
        <f t="shared" si="152"/>
        <v/>
      </c>
      <c r="AE295" s="322" t="str">
        <f t="shared" si="153"/>
        <v/>
      </c>
      <c r="AF295" s="322" t="str">
        <f t="shared" si="154"/>
        <v/>
      </c>
      <c r="AG295" s="322" t="str">
        <f t="shared" si="155"/>
        <v/>
      </c>
      <c r="AI295">
        <f t="shared" si="156"/>
        <v>0</v>
      </c>
      <c r="AJ295">
        <f t="shared" si="157"/>
        <v>0</v>
      </c>
      <c r="AK295">
        <f t="shared" si="158"/>
        <v>0</v>
      </c>
      <c r="AL295">
        <f t="shared" si="159"/>
        <v>0</v>
      </c>
      <c r="AM295">
        <f t="shared" si="160"/>
        <v>0</v>
      </c>
      <c r="AN295">
        <f t="shared" si="161"/>
        <v>0</v>
      </c>
      <c r="AO295">
        <f t="shared" si="162"/>
        <v>0</v>
      </c>
      <c r="AP295">
        <f t="shared" si="163"/>
        <v>0</v>
      </c>
      <c r="AQ295">
        <f t="shared" si="164"/>
        <v>0</v>
      </c>
      <c r="AR295">
        <f t="shared" si="165"/>
        <v>0</v>
      </c>
      <c r="AT295">
        <f t="shared" si="144"/>
        <v>0</v>
      </c>
      <c r="AU295">
        <f t="shared" si="145"/>
        <v>0</v>
      </c>
      <c r="AZ295">
        <f t="shared" si="166"/>
        <v>0</v>
      </c>
      <c r="BA295" t="str">
        <f t="shared" si="142"/>
        <v/>
      </c>
      <c r="BB295" t="str">
        <f t="shared" si="167"/>
        <v/>
      </c>
    </row>
    <row r="296" spans="2:54" x14ac:dyDescent="0.15">
      <c r="B296" s="347"/>
      <c r="C296" s="347"/>
      <c r="D296" s="347"/>
      <c r="E296" s="347"/>
      <c r="F296" s="347"/>
      <c r="G296" s="347"/>
      <c r="H296" s="347"/>
      <c r="I296" s="347"/>
      <c r="J296" s="347"/>
      <c r="K296" s="347"/>
      <c r="M296">
        <f t="shared" si="143"/>
        <v>0</v>
      </c>
      <c r="N296" s="323" t="str">
        <f t="shared" si="168"/>
        <v/>
      </c>
      <c r="O296" s="323" t="str">
        <f t="shared" si="169"/>
        <v/>
      </c>
      <c r="P296" s="323" t="str">
        <f t="shared" si="170"/>
        <v/>
      </c>
      <c r="R296" s="323" t="str">
        <f t="shared" si="171"/>
        <v/>
      </c>
      <c r="X296" s="322" t="str">
        <f t="shared" si="146"/>
        <v/>
      </c>
      <c r="Y296" s="322" t="str">
        <f t="shared" si="147"/>
        <v/>
      </c>
      <c r="Z296" s="322" t="str">
        <f t="shared" si="148"/>
        <v/>
      </c>
      <c r="AA296" s="322" t="str">
        <f t="shared" si="149"/>
        <v/>
      </c>
      <c r="AB296" s="322" t="str">
        <f t="shared" si="150"/>
        <v/>
      </c>
      <c r="AC296" s="322" t="str">
        <f t="shared" si="151"/>
        <v/>
      </c>
      <c r="AD296" s="322" t="str">
        <f t="shared" si="152"/>
        <v/>
      </c>
      <c r="AE296" s="322" t="str">
        <f t="shared" si="153"/>
        <v/>
      </c>
      <c r="AF296" s="322" t="str">
        <f t="shared" si="154"/>
        <v/>
      </c>
      <c r="AG296" s="322" t="str">
        <f t="shared" si="155"/>
        <v/>
      </c>
      <c r="AI296">
        <f t="shared" si="156"/>
        <v>0</v>
      </c>
      <c r="AJ296">
        <f t="shared" si="157"/>
        <v>0</v>
      </c>
      <c r="AK296">
        <f t="shared" si="158"/>
        <v>0</v>
      </c>
      <c r="AL296">
        <f t="shared" si="159"/>
        <v>0</v>
      </c>
      <c r="AM296">
        <f t="shared" si="160"/>
        <v>0</v>
      </c>
      <c r="AN296">
        <f t="shared" si="161"/>
        <v>0</v>
      </c>
      <c r="AO296">
        <f t="shared" si="162"/>
        <v>0</v>
      </c>
      <c r="AP296">
        <f t="shared" si="163"/>
        <v>0</v>
      </c>
      <c r="AQ296">
        <f t="shared" si="164"/>
        <v>0</v>
      </c>
      <c r="AR296">
        <f t="shared" si="165"/>
        <v>0</v>
      </c>
      <c r="AT296">
        <f t="shared" si="144"/>
        <v>0</v>
      </c>
      <c r="AU296">
        <f t="shared" si="145"/>
        <v>0</v>
      </c>
      <c r="AZ296">
        <f t="shared" si="166"/>
        <v>0</v>
      </c>
      <c r="BA296" t="str">
        <f t="shared" si="142"/>
        <v/>
      </c>
      <c r="BB296" t="str">
        <f t="shared" si="167"/>
        <v/>
      </c>
    </row>
    <row r="297" spans="2:54" x14ac:dyDescent="0.15">
      <c r="B297" s="347"/>
      <c r="C297" s="347"/>
      <c r="D297" s="347"/>
      <c r="E297" s="347"/>
      <c r="F297" s="347"/>
      <c r="G297" s="347"/>
      <c r="H297" s="347"/>
      <c r="I297" s="347"/>
      <c r="J297" s="347"/>
      <c r="K297" s="347"/>
      <c r="M297">
        <f t="shared" si="143"/>
        <v>0</v>
      </c>
      <c r="N297" s="323" t="str">
        <f t="shared" si="168"/>
        <v/>
      </c>
      <c r="O297" s="323" t="str">
        <f t="shared" si="169"/>
        <v/>
      </c>
      <c r="P297" s="323" t="str">
        <f t="shared" si="170"/>
        <v/>
      </c>
      <c r="R297" s="323" t="str">
        <f t="shared" si="171"/>
        <v/>
      </c>
      <c r="X297" s="322" t="str">
        <f t="shared" si="146"/>
        <v/>
      </c>
      <c r="Y297" s="322" t="str">
        <f t="shared" si="147"/>
        <v/>
      </c>
      <c r="Z297" s="322" t="str">
        <f t="shared" si="148"/>
        <v/>
      </c>
      <c r="AA297" s="322" t="str">
        <f t="shared" si="149"/>
        <v/>
      </c>
      <c r="AB297" s="322" t="str">
        <f t="shared" si="150"/>
        <v/>
      </c>
      <c r="AC297" s="322" t="str">
        <f t="shared" si="151"/>
        <v/>
      </c>
      <c r="AD297" s="322" t="str">
        <f t="shared" si="152"/>
        <v/>
      </c>
      <c r="AE297" s="322" t="str">
        <f t="shared" si="153"/>
        <v/>
      </c>
      <c r="AF297" s="322" t="str">
        <f t="shared" si="154"/>
        <v/>
      </c>
      <c r="AG297" s="322" t="str">
        <f t="shared" si="155"/>
        <v/>
      </c>
      <c r="AI297">
        <f t="shared" si="156"/>
        <v>0</v>
      </c>
      <c r="AJ297">
        <f t="shared" si="157"/>
        <v>0</v>
      </c>
      <c r="AK297">
        <f t="shared" si="158"/>
        <v>0</v>
      </c>
      <c r="AL297">
        <f t="shared" si="159"/>
        <v>0</v>
      </c>
      <c r="AM297">
        <f t="shared" si="160"/>
        <v>0</v>
      </c>
      <c r="AN297">
        <f t="shared" si="161"/>
        <v>0</v>
      </c>
      <c r="AO297">
        <f t="shared" si="162"/>
        <v>0</v>
      </c>
      <c r="AP297">
        <f t="shared" si="163"/>
        <v>0</v>
      </c>
      <c r="AQ297">
        <f t="shared" si="164"/>
        <v>0</v>
      </c>
      <c r="AR297">
        <f t="shared" si="165"/>
        <v>0</v>
      </c>
      <c r="AT297">
        <f t="shared" si="144"/>
        <v>0</v>
      </c>
      <c r="AU297">
        <f t="shared" si="145"/>
        <v>0</v>
      </c>
      <c r="AZ297">
        <f t="shared" si="166"/>
        <v>0</v>
      </c>
      <c r="BA297" t="str">
        <f t="shared" si="142"/>
        <v/>
      </c>
      <c r="BB297" t="str">
        <f t="shared" si="167"/>
        <v/>
      </c>
    </row>
    <row r="298" spans="2:54" x14ac:dyDescent="0.15">
      <c r="B298" s="347"/>
      <c r="C298" s="347"/>
      <c r="D298" s="347"/>
      <c r="E298" s="347"/>
      <c r="F298" s="347"/>
      <c r="G298" s="347"/>
      <c r="H298" s="347"/>
      <c r="I298" s="347"/>
      <c r="J298" s="347"/>
      <c r="K298" s="347"/>
      <c r="M298">
        <f t="shared" si="143"/>
        <v>0</v>
      </c>
      <c r="N298" s="323" t="str">
        <f t="shared" si="168"/>
        <v/>
      </c>
      <c r="O298" s="323" t="str">
        <f t="shared" si="169"/>
        <v/>
      </c>
      <c r="P298" s="323" t="str">
        <f t="shared" si="170"/>
        <v/>
      </c>
      <c r="R298" s="323" t="str">
        <f t="shared" si="171"/>
        <v/>
      </c>
      <c r="X298" s="322" t="str">
        <f t="shared" si="146"/>
        <v/>
      </c>
      <c r="Y298" s="322" t="str">
        <f t="shared" si="147"/>
        <v/>
      </c>
      <c r="Z298" s="322" t="str">
        <f t="shared" si="148"/>
        <v/>
      </c>
      <c r="AA298" s="322" t="str">
        <f t="shared" si="149"/>
        <v/>
      </c>
      <c r="AB298" s="322" t="str">
        <f t="shared" si="150"/>
        <v/>
      </c>
      <c r="AC298" s="322" t="str">
        <f t="shared" si="151"/>
        <v/>
      </c>
      <c r="AD298" s="322" t="str">
        <f t="shared" si="152"/>
        <v/>
      </c>
      <c r="AE298" s="322" t="str">
        <f t="shared" si="153"/>
        <v/>
      </c>
      <c r="AF298" s="322" t="str">
        <f t="shared" si="154"/>
        <v/>
      </c>
      <c r="AG298" s="322" t="str">
        <f t="shared" si="155"/>
        <v/>
      </c>
      <c r="AI298">
        <f t="shared" si="156"/>
        <v>0</v>
      </c>
      <c r="AJ298">
        <f t="shared" si="157"/>
        <v>0</v>
      </c>
      <c r="AK298">
        <f t="shared" si="158"/>
        <v>0</v>
      </c>
      <c r="AL298">
        <f t="shared" si="159"/>
        <v>0</v>
      </c>
      <c r="AM298">
        <f t="shared" si="160"/>
        <v>0</v>
      </c>
      <c r="AN298">
        <f t="shared" si="161"/>
        <v>0</v>
      </c>
      <c r="AO298">
        <f t="shared" si="162"/>
        <v>0</v>
      </c>
      <c r="AP298">
        <f t="shared" si="163"/>
        <v>0</v>
      </c>
      <c r="AQ298">
        <f t="shared" si="164"/>
        <v>0</v>
      </c>
      <c r="AR298">
        <f t="shared" si="165"/>
        <v>0</v>
      </c>
      <c r="AT298">
        <f t="shared" si="144"/>
        <v>0</v>
      </c>
      <c r="AU298">
        <f t="shared" si="145"/>
        <v>0</v>
      </c>
      <c r="AZ298">
        <f t="shared" si="166"/>
        <v>0</v>
      </c>
      <c r="BA298" t="str">
        <f t="shared" si="142"/>
        <v/>
      </c>
      <c r="BB298" t="str">
        <f t="shared" si="167"/>
        <v/>
      </c>
    </row>
    <row r="299" spans="2:54" x14ac:dyDescent="0.15">
      <c r="B299" s="347"/>
      <c r="C299" s="347"/>
      <c r="D299" s="347"/>
      <c r="E299" s="347"/>
      <c r="F299" s="347"/>
      <c r="G299" s="347"/>
      <c r="H299" s="347"/>
      <c r="I299" s="347"/>
      <c r="J299" s="347"/>
      <c r="K299" s="347"/>
      <c r="M299">
        <f t="shared" si="143"/>
        <v>0</v>
      </c>
      <c r="N299" s="323" t="str">
        <f t="shared" si="168"/>
        <v/>
      </c>
      <c r="O299" s="323" t="str">
        <f t="shared" si="169"/>
        <v/>
      </c>
      <c r="P299" s="323" t="str">
        <f t="shared" si="170"/>
        <v/>
      </c>
      <c r="R299" s="323" t="str">
        <f t="shared" si="171"/>
        <v/>
      </c>
      <c r="X299" s="322" t="str">
        <f t="shared" si="146"/>
        <v/>
      </c>
      <c r="Y299" s="322" t="str">
        <f t="shared" si="147"/>
        <v/>
      </c>
      <c r="Z299" s="322" t="str">
        <f t="shared" si="148"/>
        <v/>
      </c>
      <c r="AA299" s="322" t="str">
        <f t="shared" si="149"/>
        <v/>
      </c>
      <c r="AB299" s="322" t="str">
        <f t="shared" si="150"/>
        <v/>
      </c>
      <c r="AC299" s="322" t="str">
        <f t="shared" si="151"/>
        <v/>
      </c>
      <c r="AD299" s="322" t="str">
        <f t="shared" si="152"/>
        <v/>
      </c>
      <c r="AE299" s="322" t="str">
        <f t="shared" si="153"/>
        <v/>
      </c>
      <c r="AF299" s="322" t="str">
        <f t="shared" si="154"/>
        <v/>
      </c>
      <c r="AG299" s="322" t="str">
        <f t="shared" si="155"/>
        <v/>
      </c>
      <c r="AI299">
        <f t="shared" si="156"/>
        <v>0</v>
      </c>
      <c r="AJ299">
        <f t="shared" si="157"/>
        <v>0</v>
      </c>
      <c r="AK299">
        <f t="shared" si="158"/>
        <v>0</v>
      </c>
      <c r="AL299">
        <f t="shared" si="159"/>
        <v>0</v>
      </c>
      <c r="AM299">
        <f t="shared" si="160"/>
        <v>0</v>
      </c>
      <c r="AN299">
        <f t="shared" si="161"/>
        <v>0</v>
      </c>
      <c r="AO299">
        <f t="shared" si="162"/>
        <v>0</v>
      </c>
      <c r="AP299">
        <f t="shared" si="163"/>
        <v>0</v>
      </c>
      <c r="AQ299">
        <f t="shared" si="164"/>
        <v>0</v>
      </c>
      <c r="AR299">
        <f t="shared" si="165"/>
        <v>0</v>
      </c>
      <c r="AT299">
        <f t="shared" si="144"/>
        <v>0</v>
      </c>
      <c r="AU299">
        <f t="shared" si="145"/>
        <v>0</v>
      </c>
      <c r="AZ299">
        <f t="shared" si="166"/>
        <v>0</v>
      </c>
      <c r="BA299" t="str">
        <f t="shared" si="142"/>
        <v/>
      </c>
      <c r="BB299" t="str">
        <f t="shared" si="167"/>
        <v/>
      </c>
    </row>
    <row r="300" spans="2:54" x14ac:dyDescent="0.15">
      <c r="B300" s="347"/>
      <c r="C300" s="347"/>
      <c r="D300" s="347"/>
      <c r="E300" s="347"/>
      <c r="F300" s="347"/>
      <c r="G300" s="347"/>
      <c r="H300" s="347"/>
      <c r="I300" s="347"/>
      <c r="J300" s="347"/>
      <c r="K300" s="347"/>
      <c r="M300">
        <f t="shared" si="143"/>
        <v>0</v>
      </c>
      <c r="N300" s="323" t="str">
        <f t="shared" si="168"/>
        <v/>
      </c>
      <c r="O300" s="323" t="str">
        <f t="shared" si="169"/>
        <v/>
      </c>
      <c r="P300" s="323" t="str">
        <f t="shared" si="170"/>
        <v/>
      </c>
      <c r="R300" s="323" t="str">
        <f t="shared" si="171"/>
        <v/>
      </c>
      <c r="X300" s="322" t="str">
        <f t="shared" si="146"/>
        <v/>
      </c>
      <c r="Y300" s="322" t="str">
        <f t="shared" si="147"/>
        <v/>
      </c>
      <c r="Z300" s="322" t="str">
        <f t="shared" si="148"/>
        <v/>
      </c>
      <c r="AA300" s="322" t="str">
        <f t="shared" si="149"/>
        <v/>
      </c>
      <c r="AB300" s="322" t="str">
        <f t="shared" si="150"/>
        <v/>
      </c>
      <c r="AC300" s="322" t="str">
        <f t="shared" si="151"/>
        <v/>
      </c>
      <c r="AD300" s="322" t="str">
        <f t="shared" si="152"/>
        <v/>
      </c>
      <c r="AE300" s="322" t="str">
        <f t="shared" si="153"/>
        <v/>
      </c>
      <c r="AF300" s="322" t="str">
        <f t="shared" si="154"/>
        <v/>
      </c>
      <c r="AG300" s="322" t="str">
        <f t="shared" si="155"/>
        <v/>
      </c>
      <c r="AI300">
        <f t="shared" si="156"/>
        <v>0</v>
      </c>
      <c r="AJ300">
        <f t="shared" si="157"/>
        <v>0</v>
      </c>
      <c r="AK300">
        <f t="shared" si="158"/>
        <v>0</v>
      </c>
      <c r="AL300">
        <f t="shared" si="159"/>
        <v>0</v>
      </c>
      <c r="AM300">
        <f t="shared" si="160"/>
        <v>0</v>
      </c>
      <c r="AN300">
        <f t="shared" si="161"/>
        <v>0</v>
      </c>
      <c r="AO300">
        <f t="shared" si="162"/>
        <v>0</v>
      </c>
      <c r="AP300">
        <f t="shared" si="163"/>
        <v>0</v>
      </c>
      <c r="AQ300">
        <f t="shared" si="164"/>
        <v>0</v>
      </c>
      <c r="AR300">
        <f t="shared" si="165"/>
        <v>0</v>
      </c>
      <c r="AT300">
        <f t="shared" si="144"/>
        <v>0</v>
      </c>
      <c r="AU300">
        <f t="shared" si="145"/>
        <v>0</v>
      </c>
      <c r="AZ300">
        <f t="shared" si="166"/>
        <v>0</v>
      </c>
      <c r="BA300" t="str">
        <f t="shared" si="142"/>
        <v/>
      </c>
      <c r="BB300" t="str">
        <f t="shared" si="167"/>
        <v/>
      </c>
    </row>
    <row r="301" spans="2:54" x14ac:dyDescent="0.15">
      <c r="B301" s="347"/>
      <c r="C301" s="347"/>
      <c r="D301" s="347"/>
      <c r="E301" s="347"/>
      <c r="F301" s="347"/>
      <c r="G301" s="347"/>
      <c r="H301" s="347"/>
      <c r="I301" s="347"/>
      <c r="J301" s="347"/>
      <c r="K301" s="347"/>
      <c r="M301">
        <f t="shared" si="143"/>
        <v>0</v>
      </c>
      <c r="N301" s="323" t="str">
        <f t="shared" si="168"/>
        <v/>
      </c>
      <c r="O301" s="323" t="str">
        <f t="shared" si="169"/>
        <v/>
      </c>
      <c r="P301" s="323" t="str">
        <f t="shared" si="170"/>
        <v/>
      </c>
      <c r="R301" s="323" t="str">
        <f t="shared" si="171"/>
        <v/>
      </c>
      <c r="X301" s="322" t="str">
        <f t="shared" si="146"/>
        <v/>
      </c>
      <c r="Y301" s="322" t="str">
        <f t="shared" si="147"/>
        <v/>
      </c>
      <c r="Z301" s="322" t="str">
        <f t="shared" si="148"/>
        <v/>
      </c>
      <c r="AA301" s="322" t="str">
        <f t="shared" si="149"/>
        <v/>
      </c>
      <c r="AB301" s="322" t="str">
        <f t="shared" si="150"/>
        <v/>
      </c>
      <c r="AC301" s="322" t="str">
        <f t="shared" si="151"/>
        <v/>
      </c>
      <c r="AD301" s="322" t="str">
        <f t="shared" si="152"/>
        <v/>
      </c>
      <c r="AE301" s="322" t="str">
        <f t="shared" si="153"/>
        <v/>
      </c>
      <c r="AF301" s="322" t="str">
        <f t="shared" si="154"/>
        <v/>
      </c>
      <c r="AG301" s="322" t="str">
        <f t="shared" si="155"/>
        <v/>
      </c>
      <c r="AI301">
        <f t="shared" si="156"/>
        <v>0</v>
      </c>
      <c r="AJ301">
        <f t="shared" si="157"/>
        <v>0</v>
      </c>
      <c r="AK301">
        <f t="shared" si="158"/>
        <v>0</v>
      </c>
      <c r="AL301">
        <f t="shared" si="159"/>
        <v>0</v>
      </c>
      <c r="AM301">
        <f t="shared" si="160"/>
        <v>0</v>
      </c>
      <c r="AN301">
        <f t="shared" si="161"/>
        <v>0</v>
      </c>
      <c r="AO301">
        <f t="shared" si="162"/>
        <v>0</v>
      </c>
      <c r="AP301">
        <f t="shared" si="163"/>
        <v>0</v>
      </c>
      <c r="AQ301">
        <f t="shared" si="164"/>
        <v>0</v>
      </c>
      <c r="AR301">
        <f t="shared" si="165"/>
        <v>0</v>
      </c>
      <c r="AT301">
        <f t="shared" si="144"/>
        <v>0</v>
      </c>
      <c r="AU301">
        <f t="shared" si="145"/>
        <v>0</v>
      </c>
      <c r="AZ301">
        <f t="shared" si="166"/>
        <v>0</v>
      </c>
      <c r="BA301" t="str">
        <f t="shared" si="142"/>
        <v/>
      </c>
      <c r="BB301" t="str">
        <f t="shared" si="167"/>
        <v/>
      </c>
    </row>
    <row r="302" spans="2:54" x14ac:dyDescent="0.15">
      <c r="B302" s="347"/>
      <c r="C302" s="347"/>
      <c r="D302" s="347"/>
      <c r="E302" s="347"/>
      <c r="F302" s="347"/>
      <c r="G302" s="347"/>
      <c r="H302" s="347"/>
      <c r="I302" s="347"/>
      <c r="J302" s="347"/>
      <c r="K302" s="347"/>
      <c r="M302">
        <f t="shared" si="143"/>
        <v>0</v>
      </c>
      <c r="N302" s="323" t="str">
        <f t="shared" si="168"/>
        <v/>
      </c>
      <c r="O302" s="323" t="str">
        <f t="shared" si="169"/>
        <v/>
      </c>
      <c r="P302" s="323" t="str">
        <f t="shared" si="170"/>
        <v/>
      </c>
      <c r="R302" s="323" t="str">
        <f t="shared" si="171"/>
        <v/>
      </c>
      <c r="X302" s="322" t="str">
        <f t="shared" si="146"/>
        <v/>
      </c>
      <c r="Y302" s="322" t="str">
        <f t="shared" si="147"/>
        <v/>
      </c>
      <c r="Z302" s="322" t="str">
        <f t="shared" si="148"/>
        <v/>
      </c>
      <c r="AA302" s="322" t="str">
        <f t="shared" si="149"/>
        <v/>
      </c>
      <c r="AB302" s="322" t="str">
        <f t="shared" si="150"/>
        <v/>
      </c>
      <c r="AC302" s="322" t="str">
        <f t="shared" si="151"/>
        <v/>
      </c>
      <c r="AD302" s="322" t="str">
        <f t="shared" si="152"/>
        <v/>
      </c>
      <c r="AE302" s="322" t="str">
        <f t="shared" si="153"/>
        <v/>
      </c>
      <c r="AF302" s="322" t="str">
        <f t="shared" si="154"/>
        <v/>
      </c>
      <c r="AG302" s="322" t="str">
        <f t="shared" si="155"/>
        <v/>
      </c>
      <c r="AI302">
        <f t="shared" si="156"/>
        <v>0</v>
      </c>
      <c r="AJ302">
        <f t="shared" si="157"/>
        <v>0</v>
      </c>
      <c r="AK302">
        <f t="shared" si="158"/>
        <v>0</v>
      </c>
      <c r="AL302">
        <f t="shared" si="159"/>
        <v>0</v>
      </c>
      <c r="AM302">
        <f t="shared" si="160"/>
        <v>0</v>
      </c>
      <c r="AN302">
        <f t="shared" si="161"/>
        <v>0</v>
      </c>
      <c r="AO302">
        <f t="shared" si="162"/>
        <v>0</v>
      </c>
      <c r="AP302">
        <f t="shared" si="163"/>
        <v>0</v>
      </c>
      <c r="AQ302">
        <f t="shared" si="164"/>
        <v>0</v>
      </c>
      <c r="AR302">
        <f t="shared" si="165"/>
        <v>0</v>
      </c>
      <c r="AT302">
        <f t="shared" si="144"/>
        <v>0</v>
      </c>
      <c r="AU302">
        <f t="shared" si="145"/>
        <v>0</v>
      </c>
      <c r="AZ302">
        <f t="shared" si="166"/>
        <v>0</v>
      </c>
      <c r="BA302" t="str">
        <f t="shared" si="142"/>
        <v/>
      </c>
      <c r="BB302" t="str">
        <f t="shared" si="167"/>
        <v/>
      </c>
    </row>
    <row r="303" spans="2:54" x14ac:dyDescent="0.15">
      <c r="B303" s="347"/>
      <c r="C303" s="347"/>
      <c r="D303" s="347"/>
      <c r="E303" s="347"/>
      <c r="F303" s="347"/>
      <c r="G303" s="347"/>
      <c r="H303" s="347"/>
      <c r="I303" s="347"/>
      <c r="J303" s="347"/>
      <c r="K303" s="347"/>
      <c r="M303">
        <f t="shared" si="143"/>
        <v>0</v>
      </c>
      <c r="N303" s="323" t="str">
        <f t="shared" si="168"/>
        <v/>
      </c>
      <c r="O303" s="323" t="str">
        <f t="shared" si="169"/>
        <v/>
      </c>
      <c r="P303" s="323" t="str">
        <f t="shared" si="170"/>
        <v/>
      </c>
      <c r="R303" s="323" t="str">
        <f t="shared" si="171"/>
        <v/>
      </c>
      <c r="X303" s="322" t="str">
        <f t="shared" si="146"/>
        <v/>
      </c>
      <c r="Y303" s="322" t="str">
        <f t="shared" si="147"/>
        <v/>
      </c>
      <c r="Z303" s="322" t="str">
        <f t="shared" si="148"/>
        <v/>
      </c>
      <c r="AA303" s="322" t="str">
        <f t="shared" si="149"/>
        <v/>
      </c>
      <c r="AB303" s="322" t="str">
        <f t="shared" si="150"/>
        <v/>
      </c>
      <c r="AC303" s="322" t="str">
        <f t="shared" si="151"/>
        <v/>
      </c>
      <c r="AD303" s="322" t="str">
        <f t="shared" si="152"/>
        <v/>
      </c>
      <c r="AE303" s="322" t="str">
        <f t="shared" si="153"/>
        <v/>
      </c>
      <c r="AF303" s="322" t="str">
        <f t="shared" si="154"/>
        <v/>
      </c>
      <c r="AG303" s="322" t="str">
        <f t="shared" si="155"/>
        <v/>
      </c>
      <c r="AI303">
        <f t="shared" si="156"/>
        <v>0</v>
      </c>
      <c r="AJ303">
        <f t="shared" si="157"/>
        <v>0</v>
      </c>
      <c r="AK303">
        <f t="shared" si="158"/>
        <v>0</v>
      </c>
      <c r="AL303">
        <f t="shared" si="159"/>
        <v>0</v>
      </c>
      <c r="AM303">
        <f t="shared" si="160"/>
        <v>0</v>
      </c>
      <c r="AN303">
        <f t="shared" si="161"/>
        <v>0</v>
      </c>
      <c r="AO303">
        <f t="shared" si="162"/>
        <v>0</v>
      </c>
      <c r="AP303">
        <f t="shared" si="163"/>
        <v>0</v>
      </c>
      <c r="AQ303">
        <f t="shared" si="164"/>
        <v>0</v>
      </c>
      <c r="AR303">
        <f t="shared" si="165"/>
        <v>0</v>
      </c>
      <c r="AT303">
        <f t="shared" si="144"/>
        <v>0</v>
      </c>
      <c r="AU303">
        <f t="shared" si="145"/>
        <v>0</v>
      </c>
      <c r="AZ303">
        <f t="shared" si="166"/>
        <v>0</v>
      </c>
      <c r="BA303" t="str">
        <f t="shared" si="142"/>
        <v/>
      </c>
      <c r="BB303" t="str">
        <f t="shared" si="167"/>
        <v/>
      </c>
    </row>
    <row r="304" spans="2:54" x14ac:dyDescent="0.15">
      <c r="B304" s="347"/>
      <c r="C304" s="347"/>
      <c r="D304" s="347"/>
      <c r="E304" s="347"/>
      <c r="F304" s="347"/>
      <c r="G304" s="347"/>
      <c r="H304" s="347"/>
      <c r="I304" s="347"/>
      <c r="J304" s="347"/>
      <c r="K304" s="347"/>
      <c r="M304">
        <f t="shared" si="143"/>
        <v>0</v>
      </c>
      <c r="N304" s="323" t="str">
        <f t="shared" si="168"/>
        <v/>
      </c>
      <c r="O304" s="323" t="str">
        <f t="shared" si="169"/>
        <v/>
      </c>
      <c r="P304" s="323" t="str">
        <f t="shared" si="170"/>
        <v/>
      </c>
      <c r="R304" s="323" t="str">
        <f t="shared" si="171"/>
        <v/>
      </c>
      <c r="X304" s="322" t="str">
        <f t="shared" si="146"/>
        <v/>
      </c>
      <c r="Y304" s="322" t="str">
        <f t="shared" si="147"/>
        <v/>
      </c>
      <c r="Z304" s="322" t="str">
        <f t="shared" si="148"/>
        <v/>
      </c>
      <c r="AA304" s="322" t="str">
        <f t="shared" si="149"/>
        <v/>
      </c>
      <c r="AB304" s="322" t="str">
        <f t="shared" si="150"/>
        <v/>
      </c>
      <c r="AC304" s="322" t="str">
        <f t="shared" si="151"/>
        <v/>
      </c>
      <c r="AD304" s="322" t="str">
        <f t="shared" si="152"/>
        <v/>
      </c>
      <c r="AE304" s="322" t="str">
        <f t="shared" si="153"/>
        <v/>
      </c>
      <c r="AF304" s="322" t="str">
        <f t="shared" si="154"/>
        <v/>
      </c>
      <c r="AG304" s="322" t="str">
        <f t="shared" si="155"/>
        <v/>
      </c>
      <c r="AI304">
        <f t="shared" si="156"/>
        <v>0</v>
      </c>
      <c r="AJ304">
        <f t="shared" si="157"/>
        <v>0</v>
      </c>
      <c r="AK304">
        <f t="shared" si="158"/>
        <v>0</v>
      </c>
      <c r="AL304">
        <f t="shared" si="159"/>
        <v>0</v>
      </c>
      <c r="AM304">
        <f t="shared" si="160"/>
        <v>0</v>
      </c>
      <c r="AN304">
        <f t="shared" si="161"/>
        <v>0</v>
      </c>
      <c r="AO304">
        <f t="shared" si="162"/>
        <v>0</v>
      </c>
      <c r="AP304">
        <f t="shared" si="163"/>
        <v>0</v>
      </c>
      <c r="AQ304">
        <f t="shared" si="164"/>
        <v>0</v>
      </c>
      <c r="AR304">
        <f t="shared" si="165"/>
        <v>0</v>
      </c>
      <c r="AT304">
        <f t="shared" si="144"/>
        <v>0</v>
      </c>
      <c r="AU304">
        <f t="shared" si="145"/>
        <v>0</v>
      </c>
      <c r="AZ304">
        <f t="shared" si="166"/>
        <v>0</v>
      </c>
      <c r="BA304" t="str">
        <f t="shared" si="142"/>
        <v/>
      </c>
      <c r="BB304" t="str">
        <f t="shared" si="167"/>
        <v/>
      </c>
    </row>
    <row r="305" spans="2:54" x14ac:dyDescent="0.15">
      <c r="B305" s="347"/>
      <c r="C305" s="347"/>
      <c r="D305" s="347"/>
      <c r="E305" s="347"/>
      <c r="F305" s="347"/>
      <c r="G305" s="347"/>
      <c r="H305" s="347"/>
      <c r="I305" s="347"/>
      <c r="J305" s="347"/>
      <c r="K305" s="347"/>
      <c r="M305">
        <f t="shared" si="143"/>
        <v>0</v>
      </c>
      <c r="N305" s="323" t="str">
        <f t="shared" si="168"/>
        <v/>
      </c>
      <c r="O305" s="323" t="str">
        <f t="shared" si="169"/>
        <v/>
      </c>
      <c r="P305" s="323" t="str">
        <f t="shared" si="170"/>
        <v/>
      </c>
      <c r="R305" s="323" t="str">
        <f t="shared" si="171"/>
        <v/>
      </c>
      <c r="X305" s="322" t="str">
        <f t="shared" si="146"/>
        <v/>
      </c>
      <c r="Y305" s="322" t="str">
        <f t="shared" si="147"/>
        <v/>
      </c>
      <c r="Z305" s="322" t="str">
        <f t="shared" si="148"/>
        <v/>
      </c>
      <c r="AA305" s="322" t="str">
        <f t="shared" si="149"/>
        <v/>
      </c>
      <c r="AB305" s="322" t="str">
        <f t="shared" si="150"/>
        <v/>
      </c>
      <c r="AC305" s="322" t="str">
        <f t="shared" si="151"/>
        <v/>
      </c>
      <c r="AD305" s="322" t="str">
        <f t="shared" si="152"/>
        <v/>
      </c>
      <c r="AE305" s="322" t="str">
        <f t="shared" si="153"/>
        <v/>
      </c>
      <c r="AF305" s="322" t="str">
        <f t="shared" si="154"/>
        <v/>
      </c>
      <c r="AG305" s="322" t="str">
        <f t="shared" si="155"/>
        <v/>
      </c>
      <c r="AI305">
        <f t="shared" si="156"/>
        <v>0</v>
      </c>
      <c r="AJ305">
        <f t="shared" si="157"/>
        <v>0</v>
      </c>
      <c r="AK305">
        <f t="shared" si="158"/>
        <v>0</v>
      </c>
      <c r="AL305">
        <f t="shared" si="159"/>
        <v>0</v>
      </c>
      <c r="AM305">
        <f t="shared" si="160"/>
        <v>0</v>
      </c>
      <c r="AN305">
        <f t="shared" si="161"/>
        <v>0</v>
      </c>
      <c r="AO305">
        <f t="shared" si="162"/>
        <v>0</v>
      </c>
      <c r="AP305">
        <f t="shared" si="163"/>
        <v>0</v>
      </c>
      <c r="AQ305">
        <f t="shared" si="164"/>
        <v>0</v>
      </c>
      <c r="AR305">
        <f t="shared" si="165"/>
        <v>0</v>
      </c>
      <c r="AT305">
        <f t="shared" si="144"/>
        <v>0</v>
      </c>
      <c r="AU305">
        <f t="shared" si="145"/>
        <v>0</v>
      </c>
      <c r="AZ305">
        <f t="shared" si="166"/>
        <v>0</v>
      </c>
      <c r="BA305" t="str">
        <f t="shared" si="142"/>
        <v/>
      </c>
      <c r="BB305" t="str">
        <f t="shared" si="167"/>
        <v/>
      </c>
    </row>
    <row r="306" spans="2:54" x14ac:dyDescent="0.15">
      <c r="B306" s="347"/>
      <c r="C306" s="347"/>
      <c r="D306" s="347"/>
      <c r="E306" s="347"/>
      <c r="F306" s="347"/>
      <c r="G306" s="347"/>
      <c r="H306" s="347"/>
      <c r="I306" s="347"/>
      <c r="J306" s="347"/>
      <c r="K306" s="347"/>
      <c r="M306">
        <f t="shared" si="143"/>
        <v>0</v>
      </c>
      <c r="N306" s="323" t="str">
        <f t="shared" si="168"/>
        <v/>
      </c>
      <c r="O306" s="323" t="str">
        <f t="shared" si="169"/>
        <v/>
      </c>
      <c r="P306" s="323" t="str">
        <f t="shared" si="170"/>
        <v/>
      </c>
      <c r="R306" s="323" t="str">
        <f t="shared" si="171"/>
        <v/>
      </c>
      <c r="X306" s="322" t="str">
        <f t="shared" si="146"/>
        <v/>
      </c>
      <c r="Y306" s="322" t="str">
        <f t="shared" si="147"/>
        <v/>
      </c>
      <c r="Z306" s="322" t="str">
        <f t="shared" si="148"/>
        <v/>
      </c>
      <c r="AA306" s="322" t="str">
        <f t="shared" si="149"/>
        <v/>
      </c>
      <c r="AB306" s="322" t="str">
        <f t="shared" si="150"/>
        <v/>
      </c>
      <c r="AC306" s="322" t="str">
        <f t="shared" si="151"/>
        <v/>
      </c>
      <c r="AD306" s="322" t="str">
        <f t="shared" si="152"/>
        <v/>
      </c>
      <c r="AE306" s="322" t="str">
        <f t="shared" si="153"/>
        <v/>
      </c>
      <c r="AF306" s="322" t="str">
        <f t="shared" si="154"/>
        <v/>
      </c>
      <c r="AG306" s="322" t="str">
        <f t="shared" si="155"/>
        <v/>
      </c>
      <c r="AI306">
        <f t="shared" si="156"/>
        <v>0</v>
      </c>
      <c r="AJ306">
        <f t="shared" si="157"/>
        <v>0</v>
      </c>
      <c r="AK306">
        <f t="shared" si="158"/>
        <v>0</v>
      </c>
      <c r="AL306">
        <f t="shared" si="159"/>
        <v>0</v>
      </c>
      <c r="AM306">
        <f t="shared" si="160"/>
        <v>0</v>
      </c>
      <c r="AN306">
        <f t="shared" si="161"/>
        <v>0</v>
      </c>
      <c r="AO306">
        <f t="shared" si="162"/>
        <v>0</v>
      </c>
      <c r="AP306">
        <f t="shared" si="163"/>
        <v>0</v>
      </c>
      <c r="AQ306">
        <f t="shared" si="164"/>
        <v>0</v>
      </c>
      <c r="AR306">
        <f t="shared" si="165"/>
        <v>0</v>
      </c>
      <c r="AT306">
        <f t="shared" si="144"/>
        <v>0</v>
      </c>
      <c r="AU306">
        <f t="shared" si="145"/>
        <v>0</v>
      </c>
      <c r="AZ306">
        <f t="shared" si="166"/>
        <v>0</v>
      </c>
      <c r="BA306" t="str">
        <f t="shared" si="142"/>
        <v/>
      </c>
      <c r="BB306" t="str">
        <f t="shared" si="167"/>
        <v/>
      </c>
    </row>
    <row r="307" spans="2:54" x14ac:dyDescent="0.15">
      <c r="B307" s="347"/>
      <c r="C307" s="347"/>
      <c r="D307" s="347"/>
      <c r="E307" s="347"/>
      <c r="F307" s="347"/>
      <c r="G307" s="347"/>
      <c r="H307" s="347"/>
      <c r="I307" s="347"/>
      <c r="J307" s="347"/>
      <c r="K307" s="347"/>
      <c r="M307">
        <f t="shared" si="143"/>
        <v>0</v>
      </c>
      <c r="N307" s="323" t="str">
        <f t="shared" si="168"/>
        <v/>
      </c>
      <c r="O307" s="323" t="str">
        <f t="shared" si="169"/>
        <v/>
      </c>
      <c r="P307" s="323" t="str">
        <f t="shared" si="170"/>
        <v/>
      </c>
      <c r="R307" s="323" t="str">
        <f t="shared" si="171"/>
        <v/>
      </c>
      <c r="X307" s="322" t="str">
        <f t="shared" si="146"/>
        <v/>
      </c>
      <c r="Y307" s="322" t="str">
        <f t="shared" si="147"/>
        <v/>
      </c>
      <c r="Z307" s="322" t="str">
        <f t="shared" si="148"/>
        <v/>
      </c>
      <c r="AA307" s="322" t="str">
        <f t="shared" si="149"/>
        <v/>
      </c>
      <c r="AB307" s="322" t="str">
        <f t="shared" si="150"/>
        <v/>
      </c>
      <c r="AC307" s="322" t="str">
        <f t="shared" si="151"/>
        <v/>
      </c>
      <c r="AD307" s="322" t="str">
        <f t="shared" si="152"/>
        <v/>
      </c>
      <c r="AE307" s="322" t="str">
        <f t="shared" si="153"/>
        <v/>
      </c>
      <c r="AF307" s="322" t="str">
        <f t="shared" si="154"/>
        <v/>
      </c>
      <c r="AG307" s="322" t="str">
        <f t="shared" si="155"/>
        <v/>
      </c>
      <c r="AI307">
        <f t="shared" si="156"/>
        <v>0</v>
      </c>
      <c r="AJ307">
        <f t="shared" si="157"/>
        <v>0</v>
      </c>
      <c r="AK307">
        <f t="shared" si="158"/>
        <v>0</v>
      </c>
      <c r="AL307">
        <f t="shared" si="159"/>
        <v>0</v>
      </c>
      <c r="AM307">
        <f t="shared" si="160"/>
        <v>0</v>
      </c>
      <c r="AN307">
        <f t="shared" si="161"/>
        <v>0</v>
      </c>
      <c r="AO307">
        <f t="shared" si="162"/>
        <v>0</v>
      </c>
      <c r="AP307">
        <f t="shared" si="163"/>
        <v>0</v>
      </c>
      <c r="AQ307">
        <f t="shared" si="164"/>
        <v>0</v>
      </c>
      <c r="AR307">
        <f t="shared" si="165"/>
        <v>0</v>
      </c>
      <c r="AT307">
        <f t="shared" si="144"/>
        <v>0</v>
      </c>
      <c r="AU307">
        <f t="shared" si="145"/>
        <v>0</v>
      </c>
      <c r="AZ307">
        <f t="shared" si="166"/>
        <v>0</v>
      </c>
      <c r="BA307" t="str">
        <f t="shared" si="142"/>
        <v/>
      </c>
      <c r="BB307" t="str">
        <f t="shared" si="167"/>
        <v/>
      </c>
    </row>
    <row r="308" spans="2:54" x14ac:dyDescent="0.15">
      <c r="B308" s="347"/>
      <c r="C308" s="347"/>
      <c r="D308" s="347"/>
      <c r="E308" s="347"/>
      <c r="F308" s="347"/>
      <c r="G308" s="347"/>
      <c r="H308" s="347"/>
      <c r="I308" s="347"/>
      <c r="J308" s="347"/>
      <c r="K308" s="347"/>
      <c r="M308">
        <f t="shared" si="143"/>
        <v>0</v>
      </c>
      <c r="N308" s="323" t="str">
        <f t="shared" si="168"/>
        <v/>
      </c>
      <c r="O308" s="323" t="str">
        <f t="shared" si="169"/>
        <v/>
      </c>
      <c r="P308" s="323" t="str">
        <f t="shared" si="170"/>
        <v/>
      </c>
      <c r="R308" s="323" t="str">
        <f t="shared" si="171"/>
        <v/>
      </c>
      <c r="X308" s="322" t="str">
        <f t="shared" si="146"/>
        <v/>
      </c>
      <c r="Y308" s="322" t="str">
        <f t="shared" si="147"/>
        <v/>
      </c>
      <c r="Z308" s="322" t="str">
        <f t="shared" si="148"/>
        <v/>
      </c>
      <c r="AA308" s="322" t="str">
        <f t="shared" si="149"/>
        <v/>
      </c>
      <c r="AB308" s="322" t="str">
        <f t="shared" si="150"/>
        <v/>
      </c>
      <c r="AC308" s="322" t="str">
        <f t="shared" si="151"/>
        <v/>
      </c>
      <c r="AD308" s="322" t="str">
        <f t="shared" si="152"/>
        <v/>
      </c>
      <c r="AE308" s="322" t="str">
        <f t="shared" si="153"/>
        <v/>
      </c>
      <c r="AF308" s="322" t="str">
        <f t="shared" si="154"/>
        <v/>
      </c>
      <c r="AG308" s="322" t="str">
        <f t="shared" si="155"/>
        <v/>
      </c>
      <c r="AI308">
        <f t="shared" si="156"/>
        <v>0</v>
      </c>
      <c r="AJ308">
        <f t="shared" si="157"/>
        <v>0</v>
      </c>
      <c r="AK308">
        <f t="shared" si="158"/>
        <v>0</v>
      </c>
      <c r="AL308">
        <f t="shared" si="159"/>
        <v>0</v>
      </c>
      <c r="AM308">
        <f t="shared" si="160"/>
        <v>0</v>
      </c>
      <c r="AN308">
        <f t="shared" si="161"/>
        <v>0</v>
      </c>
      <c r="AO308">
        <f t="shared" si="162"/>
        <v>0</v>
      </c>
      <c r="AP308">
        <f t="shared" si="163"/>
        <v>0</v>
      </c>
      <c r="AQ308">
        <f t="shared" si="164"/>
        <v>0</v>
      </c>
      <c r="AR308">
        <f t="shared" si="165"/>
        <v>0</v>
      </c>
      <c r="AT308">
        <f t="shared" si="144"/>
        <v>0</v>
      </c>
      <c r="AU308">
        <f t="shared" si="145"/>
        <v>0</v>
      </c>
      <c r="AZ308">
        <f t="shared" si="166"/>
        <v>0</v>
      </c>
      <c r="BA308" t="str">
        <f t="shared" si="142"/>
        <v/>
      </c>
      <c r="BB308" t="str">
        <f t="shared" si="167"/>
        <v/>
      </c>
    </row>
    <row r="309" spans="2:54" x14ac:dyDescent="0.15">
      <c r="B309" s="347"/>
      <c r="C309" s="347"/>
      <c r="D309" s="347"/>
      <c r="E309" s="347"/>
      <c r="F309" s="347"/>
      <c r="G309" s="347"/>
      <c r="H309" s="347"/>
      <c r="I309" s="347"/>
      <c r="J309" s="347"/>
      <c r="K309" s="347"/>
      <c r="M309">
        <f t="shared" si="143"/>
        <v>0</v>
      </c>
      <c r="N309" s="323" t="str">
        <f t="shared" si="168"/>
        <v/>
      </c>
      <c r="O309" s="323" t="str">
        <f t="shared" si="169"/>
        <v/>
      </c>
      <c r="P309" s="323" t="str">
        <f t="shared" si="170"/>
        <v/>
      </c>
      <c r="R309" s="323" t="str">
        <f t="shared" si="171"/>
        <v/>
      </c>
      <c r="X309" s="322" t="str">
        <f t="shared" si="146"/>
        <v/>
      </c>
      <c r="Y309" s="322" t="str">
        <f t="shared" si="147"/>
        <v/>
      </c>
      <c r="Z309" s="322" t="str">
        <f t="shared" si="148"/>
        <v/>
      </c>
      <c r="AA309" s="322" t="str">
        <f t="shared" si="149"/>
        <v/>
      </c>
      <c r="AB309" s="322" t="str">
        <f t="shared" si="150"/>
        <v/>
      </c>
      <c r="AC309" s="322" t="str">
        <f t="shared" si="151"/>
        <v/>
      </c>
      <c r="AD309" s="322" t="str">
        <f t="shared" si="152"/>
        <v/>
      </c>
      <c r="AE309" s="322" t="str">
        <f t="shared" si="153"/>
        <v/>
      </c>
      <c r="AF309" s="322" t="str">
        <f t="shared" si="154"/>
        <v/>
      </c>
      <c r="AG309" s="322" t="str">
        <f t="shared" si="155"/>
        <v/>
      </c>
      <c r="AI309">
        <f t="shared" si="156"/>
        <v>0</v>
      </c>
      <c r="AJ309">
        <f t="shared" si="157"/>
        <v>0</v>
      </c>
      <c r="AK309">
        <f t="shared" si="158"/>
        <v>0</v>
      </c>
      <c r="AL309">
        <f t="shared" si="159"/>
        <v>0</v>
      </c>
      <c r="AM309">
        <f t="shared" si="160"/>
        <v>0</v>
      </c>
      <c r="AN309">
        <f t="shared" si="161"/>
        <v>0</v>
      </c>
      <c r="AO309">
        <f t="shared" si="162"/>
        <v>0</v>
      </c>
      <c r="AP309">
        <f t="shared" si="163"/>
        <v>0</v>
      </c>
      <c r="AQ309">
        <f t="shared" si="164"/>
        <v>0</v>
      </c>
      <c r="AR309">
        <f t="shared" si="165"/>
        <v>0</v>
      </c>
      <c r="AT309">
        <f t="shared" si="144"/>
        <v>0</v>
      </c>
      <c r="AU309">
        <f t="shared" si="145"/>
        <v>0</v>
      </c>
      <c r="AZ309">
        <f t="shared" si="166"/>
        <v>0</v>
      </c>
      <c r="BA309" t="str">
        <f t="shared" si="142"/>
        <v/>
      </c>
      <c r="BB309" t="str">
        <f t="shared" si="167"/>
        <v/>
      </c>
    </row>
    <row r="310" spans="2:54" x14ac:dyDescent="0.15">
      <c r="B310" s="347"/>
      <c r="C310" s="347"/>
      <c r="D310" s="347"/>
      <c r="E310" s="347"/>
      <c r="F310" s="347"/>
      <c r="G310" s="347"/>
      <c r="H310" s="347"/>
      <c r="I310" s="347"/>
      <c r="J310" s="347"/>
      <c r="K310" s="347"/>
      <c r="M310">
        <f t="shared" si="143"/>
        <v>0</v>
      </c>
      <c r="N310" s="323" t="str">
        <f t="shared" si="168"/>
        <v/>
      </c>
      <c r="O310" s="323" t="str">
        <f t="shared" si="169"/>
        <v/>
      </c>
      <c r="P310" s="323" t="str">
        <f t="shared" si="170"/>
        <v/>
      </c>
      <c r="R310" s="323" t="str">
        <f t="shared" si="171"/>
        <v/>
      </c>
      <c r="X310" s="322" t="str">
        <f t="shared" si="146"/>
        <v/>
      </c>
      <c r="Y310" s="322" t="str">
        <f t="shared" si="147"/>
        <v/>
      </c>
      <c r="Z310" s="322" t="str">
        <f t="shared" si="148"/>
        <v/>
      </c>
      <c r="AA310" s="322" t="str">
        <f t="shared" si="149"/>
        <v/>
      </c>
      <c r="AB310" s="322" t="str">
        <f t="shared" si="150"/>
        <v/>
      </c>
      <c r="AC310" s="322" t="str">
        <f t="shared" si="151"/>
        <v/>
      </c>
      <c r="AD310" s="322" t="str">
        <f t="shared" si="152"/>
        <v/>
      </c>
      <c r="AE310" s="322" t="str">
        <f t="shared" si="153"/>
        <v/>
      </c>
      <c r="AF310" s="322" t="str">
        <f t="shared" si="154"/>
        <v/>
      </c>
      <c r="AG310" s="322" t="str">
        <f t="shared" si="155"/>
        <v/>
      </c>
      <c r="AI310">
        <f t="shared" si="156"/>
        <v>0</v>
      </c>
      <c r="AJ310">
        <f t="shared" si="157"/>
        <v>0</v>
      </c>
      <c r="AK310">
        <f t="shared" si="158"/>
        <v>0</v>
      </c>
      <c r="AL310">
        <f t="shared" si="159"/>
        <v>0</v>
      </c>
      <c r="AM310">
        <f t="shared" si="160"/>
        <v>0</v>
      </c>
      <c r="AN310">
        <f t="shared" si="161"/>
        <v>0</v>
      </c>
      <c r="AO310">
        <f t="shared" si="162"/>
        <v>0</v>
      </c>
      <c r="AP310">
        <f t="shared" si="163"/>
        <v>0</v>
      </c>
      <c r="AQ310">
        <f t="shared" si="164"/>
        <v>0</v>
      </c>
      <c r="AR310">
        <f t="shared" si="165"/>
        <v>0</v>
      </c>
      <c r="AT310">
        <f t="shared" si="144"/>
        <v>0</v>
      </c>
      <c r="AU310">
        <f t="shared" si="145"/>
        <v>0</v>
      </c>
      <c r="AZ310">
        <f t="shared" si="166"/>
        <v>0</v>
      </c>
      <c r="BA310" t="str">
        <f t="shared" si="142"/>
        <v/>
      </c>
      <c r="BB310" t="str">
        <f t="shared" si="167"/>
        <v/>
      </c>
    </row>
    <row r="311" spans="2:54" x14ac:dyDescent="0.15">
      <c r="B311" s="347"/>
      <c r="C311" s="347"/>
      <c r="D311" s="347"/>
      <c r="E311" s="347"/>
      <c r="F311" s="347"/>
      <c r="G311" s="347"/>
      <c r="H311" s="347"/>
      <c r="I311" s="347"/>
      <c r="J311" s="347"/>
      <c r="K311" s="347"/>
      <c r="M311">
        <f t="shared" si="143"/>
        <v>0</v>
      </c>
      <c r="N311" s="323" t="str">
        <f t="shared" si="168"/>
        <v/>
      </c>
      <c r="O311" s="323" t="str">
        <f t="shared" si="169"/>
        <v/>
      </c>
      <c r="P311" s="323" t="str">
        <f t="shared" si="170"/>
        <v/>
      </c>
      <c r="R311" s="323" t="str">
        <f t="shared" si="171"/>
        <v/>
      </c>
      <c r="X311" s="322" t="str">
        <f t="shared" si="146"/>
        <v/>
      </c>
      <c r="Y311" s="322" t="str">
        <f t="shared" si="147"/>
        <v/>
      </c>
      <c r="Z311" s="322" t="str">
        <f t="shared" si="148"/>
        <v/>
      </c>
      <c r="AA311" s="322" t="str">
        <f t="shared" si="149"/>
        <v/>
      </c>
      <c r="AB311" s="322" t="str">
        <f t="shared" si="150"/>
        <v/>
      </c>
      <c r="AC311" s="322" t="str">
        <f t="shared" si="151"/>
        <v/>
      </c>
      <c r="AD311" s="322" t="str">
        <f t="shared" si="152"/>
        <v/>
      </c>
      <c r="AE311" s="322" t="str">
        <f t="shared" si="153"/>
        <v/>
      </c>
      <c r="AF311" s="322" t="str">
        <f t="shared" si="154"/>
        <v/>
      </c>
      <c r="AG311" s="322" t="str">
        <f t="shared" si="155"/>
        <v/>
      </c>
      <c r="AI311">
        <f t="shared" si="156"/>
        <v>0</v>
      </c>
      <c r="AJ311">
        <f t="shared" si="157"/>
        <v>0</v>
      </c>
      <c r="AK311">
        <f t="shared" si="158"/>
        <v>0</v>
      </c>
      <c r="AL311">
        <f t="shared" si="159"/>
        <v>0</v>
      </c>
      <c r="AM311">
        <f t="shared" si="160"/>
        <v>0</v>
      </c>
      <c r="AN311">
        <f t="shared" si="161"/>
        <v>0</v>
      </c>
      <c r="AO311">
        <f t="shared" si="162"/>
        <v>0</v>
      </c>
      <c r="AP311">
        <f t="shared" si="163"/>
        <v>0</v>
      </c>
      <c r="AQ311">
        <f t="shared" si="164"/>
        <v>0</v>
      </c>
      <c r="AR311">
        <f t="shared" si="165"/>
        <v>0</v>
      </c>
      <c r="AT311">
        <f t="shared" si="144"/>
        <v>0</v>
      </c>
      <c r="AU311">
        <f t="shared" si="145"/>
        <v>0</v>
      </c>
      <c r="AZ311">
        <f t="shared" si="166"/>
        <v>0</v>
      </c>
      <c r="BA311" t="str">
        <f t="shared" si="142"/>
        <v/>
      </c>
      <c r="BB311" t="str">
        <f t="shared" si="167"/>
        <v/>
      </c>
    </row>
    <row r="312" spans="2:54" x14ac:dyDescent="0.15">
      <c r="B312" s="347"/>
      <c r="C312" s="347"/>
      <c r="D312" s="347"/>
      <c r="E312" s="347"/>
      <c r="F312" s="347"/>
      <c r="G312" s="347"/>
      <c r="H312" s="347"/>
      <c r="I312" s="347"/>
      <c r="J312" s="347"/>
      <c r="K312" s="347"/>
      <c r="M312">
        <f t="shared" si="143"/>
        <v>0</v>
      </c>
      <c r="N312" s="323" t="str">
        <f t="shared" si="168"/>
        <v/>
      </c>
      <c r="O312" s="323" t="str">
        <f t="shared" si="169"/>
        <v/>
      </c>
      <c r="P312" s="323" t="str">
        <f t="shared" si="170"/>
        <v/>
      </c>
      <c r="R312" s="323" t="str">
        <f t="shared" si="171"/>
        <v/>
      </c>
      <c r="X312" s="322" t="str">
        <f t="shared" si="146"/>
        <v/>
      </c>
      <c r="Y312" s="322" t="str">
        <f t="shared" si="147"/>
        <v/>
      </c>
      <c r="Z312" s="322" t="str">
        <f t="shared" si="148"/>
        <v/>
      </c>
      <c r="AA312" s="322" t="str">
        <f t="shared" si="149"/>
        <v/>
      </c>
      <c r="AB312" s="322" t="str">
        <f t="shared" si="150"/>
        <v/>
      </c>
      <c r="AC312" s="322" t="str">
        <f t="shared" si="151"/>
        <v/>
      </c>
      <c r="AD312" s="322" t="str">
        <f t="shared" si="152"/>
        <v/>
      </c>
      <c r="AE312" s="322" t="str">
        <f t="shared" si="153"/>
        <v/>
      </c>
      <c r="AF312" s="322" t="str">
        <f t="shared" si="154"/>
        <v/>
      </c>
      <c r="AG312" s="322" t="str">
        <f t="shared" si="155"/>
        <v/>
      </c>
      <c r="AI312">
        <f t="shared" si="156"/>
        <v>0</v>
      </c>
      <c r="AJ312">
        <f t="shared" si="157"/>
        <v>0</v>
      </c>
      <c r="AK312">
        <f t="shared" si="158"/>
        <v>0</v>
      </c>
      <c r="AL312">
        <f t="shared" si="159"/>
        <v>0</v>
      </c>
      <c r="AM312">
        <f t="shared" si="160"/>
        <v>0</v>
      </c>
      <c r="AN312">
        <f t="shared" si="161"/>
        <v>0</v>
      </c>
      <c r="AO312">
        <f t="shared" si="162"/>
        <v>0</v>
      </c>
      <c r="AP312">
        <f t="shared" si="163"/>
        <v>0</v>
      </c>
      <c r="AQ312">
        <f t="shared" si="164"/>
        <v>0</v>
      </c>
      <c r="AR312">
        <f t="shared" si="165"/>
        <v>0</v>
      </c>
      <c r="AT312">
        <f t="shared" si="144"/>
        <v>0</v>
      </c>
      <c r="AU312">
        <f t="shared" si="145"/>
        <v>0</v>
      </c>
      <c r="AZ312">
        <f t="shared" si="166"/>
        <v>0</v>
      </c>
      <c r="BA312" t="str">
        <f t="shared" si="142"/>
        <v/>
      </c>
      <c r="BB312" t="str">
        <f t="shared" si="167"/>
        <v/>
      </c>
    </row>
    <row r="313" spans="2:54" x14ac:dyDescent="0.15">
      <c r="B313" s="347"/>
      <c r="C313" s="347"/>
      <c r="D313" s="347"/>
      <c r="E313" s="347"/>
      <c r="F313" s="347"/>
      <c r="G313" s="347"/>
      <c r="H313" s="347"/>
      <c r="I313" s="347"/>
      <c r="J313" s="347"/>
      <c r="K313" s="347"/>
      <c r="M313">
        <f t="shared" si="143"/>
        <v>0</v>
      </c>
      <c r="N313" s="323" t="str">
        <f t="shared" si="168"/>
        <v/>
      </c>
      <c r="O313" s="323" t="str">
        <f t="shared" si="169"/>
        <v/>
      </c>
      <c r="P313" s="323" t="str">
        <f t="shared" si="170"/>
        <v/>
      </c>
      <c r="R313" s="323" t="str">
        <f t="shared" si="171"/>
        <v/>
      </c>
      <c r="X313" s="322" t="str">
        <f t="shared" si="146"/>
        <v/>
      </c>
      <c r="Y313" s="322" t="str">
        <f t="shared" si="147"/>
        <v/>
      </c>
      <c r="Z313" s="322" t="str">
        <f t="shared" si="148"/>
        <v/>
      </c>
      <c r="AA313" s="322" t="str">
        <f t="shared" si="149"/>
        <v/>
      </c>
      <c r="AB313" s="322" t="str">
        <f t="shared" si="150"/>
        <v/>
      </c>
      <c r="AC313" s="322" t="str">
        <f t="shared" si="151"/>
        <v/>
      </c>
      <c r="AD313" s="322" t="str">
        <f t="shared" si="152"/>
        <v/>
      </c>
      <c r="AE313" s="322" t="str">
        <f t="shared" si="153"/>
        <v/>
      </c>
      <c r="AF313" s="322" t="str">
        <f t="shared" si="154"/>
        <v/>
      </c>
      <c r="AG313" s="322" t="str">
        <f t="shared" si="155"/>
        <v/>
      </c>
      <c r="AI313">
        <f t="shared" si="156"/>
        <v>0</v>
      </c>
      <c r="AJ313">
        <f t="shared" si="157"/>
        <v>0</v>
      </c>
      <c r="AK313">
        <f t="shared" si="158"/>
        <v>0</v>
      </c>
      <c r="AL313">
        <f t="shared" si="159"/>
        <v>0</v>
      </c>
      <c r="AM313">
        <f t="shared" si="160"/>
        <v>0</v>
      </c>
      <c r="AN313">
        <f t="shared" si="161"/>
        <v>0</v>
      </c>
      <c r="AO313">
        <f t="shared" si="162"/>
        <v>0</v>
      </c>
      <c r="AP313">
        <f t="shared" si="163"/>
        <v>0</v>
      </c>
      <c r="AQ313">
        <f t="shared" si="164"/>
        <v>0</v>
      </c>
      <c r="AR313">
        <f t="shared" si="165"/>
        <v>0</v>
      </c>
      <c r="AT313">
        <f t="shared" si="144"/>
        <v>0</v>
      </c>
      <c r="AU313">
        <f t="shared" si="145"/>
        <v>0</v>
      </c>
      <c r="AZ313">
        <f t="shared" si="166"/>
        <v>0</v>
      </c>
      <c r="BA313" t="str">
        <f t="shared" si="142"/>
        <v/>
      </c>
      <c r="BB313" t="str">
        <f t="shared" si="167"/>
        <v/>
      </c>
    </row>
    <row r="314" spans="2:54" x14ac:dyDescent="0.15">
      <c r="B314" s="347"/>
      <c r="C314" s="347"/>
      <c r="D314" s="347"/>
      <c r="E314" s="347"/>
      <c r="F314" s="347"/>
      <c r="G314" s="347"/>
      <c r="H314" s="347"/>
      <c r="I314" s="347"/>
      <c r="J314" s="347"/>
      <c r="K314" s="347"/>
      <c r="M314">
        <f t="shared" si="143"/>
        <v>0</v>
      </c>
      <c r="N314" s="323" t="str">
        <f t="shared" si="168"/>
        <v/>
      </c>
      <c r="O314" s="323" t="str">
        <f t="shared" si="169"/>
        <v/>
      </c>
      <c r="P314" s="323" t="str">
        <f t="shared" si="170"/>
        <v/>
      </c>
      <c r="R314" s="323" t="str">
        <f t="shared" si="171"/>
        <v/>
      </c>
      <c r="X314" s="322" t="str">
        <f t="shared" si="146"/>
        <v/>
      </c>
      <c r="Y314" s="322" t="str">
        <f t="shared" si="147"/>
        <v/>
      </c>
      <c r="Z314" s="322" t="str">
        <f t="shared" si="148"/>
        <v/>
      </c>
      <c r="AA314" s="322" t="str">
        <f t="shared" si="149"/>
        <v/>
      </c>
      <c r="AB314" s="322" t="str">
        <f t="shared" si="150"/>
        <v/>
      </c>
      <c r="AC314" s="322" t="str">
        <f t="shared" si="151"/>
        <v/>
      </c>
      <c r="AD314" s="322" t="str">
        <f t="shared" si="152"/>
        <v/>
      </c>
      <c r="AE314" s="322" t="str">
        <f t="shared" si="153"/>
        <v/>
      </c>
      <c r="AF314" s="322" t="str">
        <f t="shared" si="154"/>
        <v/>
      </c>
      <c r="AG314" s="322" t="str">
        <f t="shared" si="155"/>
        <v/>
      </c>
      <c r="AI314">
        <f t="shared" si="156"/>
        <v>0</v>
      </c>
      <c r="AJ314">
        <f t="shared" si="157"/>
        <v>0</v>
      </c>
      <c r="AK314">
        <f t="shared" si="158"/>
        <v>0</v>
      </c>
      <c r="AL314">
        <f t="shared" si="159"/>
        <v>0</v>
      </c>
      <c r="AM314">
        <f t="shared" si="160"/>
        <v>0</v>
      </c>
      <c r="AN314">
        <f t="shared" si="161"/>
        <v>0</v>
      </c>
      <c r="AO314">
        <f t="shared" si="162"/>
        <v>0</v>
      </c>
      <c r="AP314">
        <f t="shared" si="163"/>
        <v>0</v>
      </c>
      <c r="AQ314">
        <f t="shared" si="164"/>
        <v>0</v>
      </c>
      <c r="AR314">
        <f t="shared" si="165"/>
        <v>0</v>
      </c>
      <c r="AT314">
        <f t="shared" si="144"/>
        <v>0</v>
      </c>
      <c r="AU314">
        <f t="shared" si="145"/>
        <v>0</v>
      </c>
      <c r="AZ314">
        <f t="shared" si="166"/>
        <v>0</v>
      </c>
      <c r="BA314" t="str">
        <f t="shared" si="142"/>
        <v/>
      </c>
      <c r="BB314" t="str">
        <f t="shared" si="167"/>
        <v/>
      </c>
    </row>
    <row r="315" spans="2:54" x14ac:dyDescent="0.15">
      <c r="B315" s="347"/>
      <c r="C315" s="347"/>
      <c r="D315" s="347"/>
      <c r="E315" s="347"/>
      <c r="F315" s="347"/>
      <c r="G315" s="347"/>
      <c r="H315" s="347"/>
      <c r="I315" s="347"/>
      <c r="J315" s="347"/>
      <c r="K315" s="347"/>
      <c r="M315">
        <f t="shared" si="143"/>
        <v>0</v>
      </c>
      <c r="N315" s="323" t="str">
        <f t="shared" si="168"/>
        <v/>
      </c>
      <c r="O315" s="323" t="str">
        <f t="shared" si="169"/>
        <v/>
      </c>
      <c r="P315" s="323" t="str">
        <f t="shared" si="170"/>
        <v/>
      </c>
      <c r="R315" s="323" t="str">
        <f t="shared" si="171"/>
        <v/>
      </c>
      <c r="X315" s="322" t="str">
        <f t="shared" si="146"/>
        <v/>
      </c>
      <c r="Y315" s="322" t="str">
        <f t="shared" si="147"/>
        <v/>
      </c>
      <c r="Z315" s="322" t="str">
        <f t="shared" si="148"/>
        <v/>
      </c>
      <c r="AA315" s="322" t="str">
        <f t="shared" si="149"/>
        <v/>
      </c>
      <c r="AB315" s="322" t="str">
        <f t="shared" si="150"/>
        <v/>
      </c>
      <c r="AC315" s="322" t="str">
        <f t="shared" si="151"/>
        <v/>
      </c>
      <c r="AD315" s="322" t="str">
        <f t="shared" si="152"/>
        <v/>
      </c>
      <c r="AE315" s="322" t="str">
        <f t="shared" si="153"/>
        <v/>
      </c>
      <c r="AF315" s="322" t="str">
        <f t="shared" si="154"/>
        <v/>
      </c>
      <c r="AG315" s="322" t="str">
        <f t="shared" si="155"/>
        <v/>
      </c>
      <c r="AI315">
        <f t="shared" si="156"/>
        <v>0</v>
      </c>
      <c r="AJ315">
        <f t="shared" si="157"/>
        <v>0</v>
      </c>
      <c r="AK315">
        <f t="shared" si="158"/>
        <v>0</v>
      </c>
      <c r="AL315">
        <f t="shared" si="159"/>
        <v>0</v>
      </c>
      <c r="AM315">
        <f t="shared" si="160"/>
        <v>0</v>
      </c>
      <c r="AN315">
        <f t="shared" si="161"/>
        <v>0</v>
      </c>
      <c r="AO315">
        <f t="shared" si="162"/>
        <v>0</v>
      </c>
      <c r="AP315">
        <f t="shared" si="163"/>
        <v>0</v>
      </c>
      <c r="AQ315">
        <f t="shared" si="164"/>
        <v>0</v>
      </c>
      <c r="AR315">
        <f t="shared" si="165"/>
        <v>0</v>
      </c>
      <c r="AT315">
        <f t="shared" si="144"/>
        <v>0</v>
      </c>
      <c r="AU315">
        <f t="shared" si="145"/>
        <v>0</v>
      </c>
      <c r="AZ315">
        <f t="shared" si="166"/>
        <v>0</v>
      </c>
      <c r="BA315" t="str">
        <f t="shared" si="142"/>
        <v/>
      </c>
      <c r="BB315" t="str">
        <f t="shared" si="167"/>
        <v/>
      </c>
    </row>
    <row r="316" spans="2:54" x14ac:dyDescent="0.15">
      <c r="B316" s="347"/>
      <c r="C316" s="347"/>
      <c r="D316" s="347"/>
      <c r="E316" s="347"/>
      <c r="F316" s="347"/>
      <c r="G316" s="347"/>
      <c r="H316" s="347"/>
      <c r="I316" s="347"/>
      <c r="J316" s="347"/>
      <c r="K316" s="347"/>
      <c r="M316">
        <f t="shared" si="143"/>
        <v>0</v>
      </c>
      <c r="N316" s="323" t="str">
        <f t="shared" si="168"/>
        <v/>
      </c>
      <c r="O316" s="323" t="str">
        <f t="shared" si="169"/>
        <v/>
      </c>
      <c r="P316" s="323" t="str">
        <f t="shared" si="170"/>
        <v/>
      </c>
      <c r="R316" s="323" t="str">
        <f t="shared" si="171"/>
        <v/>
      </c>
      <c r="X316" s="322" t="str">
        <f t="shared" si="146"/>
        <v/>
      </c>
      <c r="Y316" s="322" t="str">
        <f t="shared" si="147"/>
        <v/>
      </c>
      <c r="Z316" s="322" t="str">
        <f t="shared" si="148"/>
        <v/>
      </c>
      <c r="AA316" s="322" t="str">
        <f t="shared" si="149"/>
        <v/>
      </c>
      <c r="AB316" s="322" t="str">
        <f t="shared" si="150"/>
        <v/>
      </c>
      <c r="AC316" s="322" t="str">
        <f t="shared" si="151"/>
        <v/>
      </c>
      <c r="AD316" s="322" t="str">
        <f t="shared" si="152"/>
        <v/>
      </c>
      <c r="AE316" s="322" t="str">
        <f t="shared" si="153"/>
        <v/>
      </c>
      <c r="AF316" s="322" t="str">
        <f t="shared" si="154"/>
        <v/>
      </c>
      <c r="AG316" s="322" t="str">
        <f t="shared" si="155"/>
        <v/>
      </c>
      <c r="AI316">
        <f t="shared" si="156"/>
        <v>0</v>
      </c>
      <c r="AJ316">
        <f t="shared" si="157"/>
        <v>0</v>
      </c>
      <c r="AK316">
        <f t="shared" si="158"/>
        <v>0</v>
      </c>
      <c r="AL316">
        <f t="shared" si="159"/>
        <v>0</v>
      </c>
      <c r="AM316">
        <f t="shared" si="160"/>
        <v>0</v>
      </c>
      <c r="AN316">
        <f t="shared" si="161"/>
        <v>0</v>
      </c>
      <c r="AO316">
        <f t="shared" si="162"/>
        <v>0</v>
      </c>
      <c r="AP316">
        <f t="shared" si="163"/>
        <v>0</v>
      </c>
      <c r="AQ316">
        <f t="shared" si="164"/>
        <v>0</v>
      </c>
      <c r="AR316">
        <f t="shared" si="165"/>
        <v>0</v>
      </c>
      <c r="AT316">
        <f t="shared" si="144"/>
        <v>0</v>
      </c>
      <c r="AU316">
        <f t="shared" si="145"/>
        <v>0</v>
      </c>
      <c r="AZ316">
        <f t="shared" si="166"/>
        <v>0</v>
      </c>
      <c r="BA316" t="str">
        <f t="shared" si="142"/>
        <v/>
      </c>
      <c r="BB316" t="str">
        <f t="shared" si="167"/>
        <v/>
      </c>
    </row>
    <row r="317" spans="2:54" x14ac:dyDescent="0.15">
      <c r="B317" s="347"/>
      <c r="C317" s="347"/>
      <c r="D317" s="347"/>
      <c r="E317" s="347"/>
      <c r="F317" s="347"/>
      <c r="G317" s="347"/>
      <c r="H317" s="347"/>
      <c r="I317" s="347"/>
      <c r="J317" s="347"/>
      <c r="K317" s="347"/>
      <c r="M317">
        <f t="shared" si="143"/>
        <v>0</v>
      </c>
      <c r="N317" s="323" t="str">
        <f t="shared" si="168"/>
        <v/>
      </c>
      <c r="O317" s="323" t="str">
        <f t="shared" si="169"/>
        <v/>
      </c>
      <c r="P317" s="323" t="str">
        <f t="shared" si="170"/>
        <v/>
      </c>
      <c r="R317" s="323" t="str">
        <f t="shared" si="171"/>
        <v/>
      </c>
      <c r="X317" s="322" t="str">
        <f t="shared" si="146"/>
        <v/>
      </c>
      <c r="Y317" s="322" t="str">
        <f t="shared" si="147"/>
        <v/>
      </c>
      <c r="Z317" s="322" t="str">
        <f t="shared" si="148"/>
        <v/>
      </c>
      <c r="AA317" s="322" t="str">
        <f t="shared" si="149"/>
        <v/>
      </c>
      <c r="AB317" s="322" t="str">
        <f t="shared" si="150"/>
        <v/>
      </c>
      <c r="AC317" s="322" t="str">
        <f t="shared" si="151"/>
        <v/>
      </c>
      <c r="AD317" s="322" t="str">
        <f t="shared" si="152"/>
        <v/>
      </c>
      <c r="AE317" s="322" t="str">
        <f t="shared" si="153"/>
        <v/>
      </c>
      <c r="AF317" s="322" t="str">
        <f t="shared" si="154"/>
        <v/>
      </c>
      <c r="AG317" s="322" t="str">
        <f t="shared" si="155"/>
        <v/>
      </c>
      <c r="AI317">
        <f t="shared" si="156"/>
        <v>0</v>
      </c>
      <c r="AJ317">
        <f t="shared" si="157"/>
        <v>0</v>
      </c>
      <c r="AK317">
        <f t="shared" si="158"/>
        <v>0</v>
      </c>
      <c r="AL317">
        <f t="shared" si="159"/>
        <v>0</v>
      </c>
      <c r="AM317">
        <f t="shared" si="160"/>
        <v>0</v>
      </c>
      <c r="AN317">
        <f t="shared" si="161"/>
        <v>0</v>
      </c>
      <c r="AO317">
        <f t="shared" si="162"/>
        <v>0</v>
      </c>
      <c r="AP317">
        <f t="shared" si="163"/>
        <v>0</v>
      </c>
      <c r="AQ317">
        <f t="shared" si="164"/>
        <v>0</v>
      </c>
      <c r="AR317">
        <f t="shared" si="165"/>
        <v>0</v>
      </c>
      <c r="AT317">
        <f t="shared" si="144"/>
        <v>0</v>
      </c>
      <c r="AU317">
        <f t="shared" si="145"/>
        <v>0</v>
      </c>
      <c r="AZ317">
        <f t="shared" si="166"/>
        <v>0</v>
      </c>
      <c r="BA317" t="str">
        <f t="shared" si="142"/>
        <v/>
      </c>
      <c r="BB317" t="str">
        <f t="shared" si="167"/>
        <v/>
      </c>
    </row>
    <row r="318" spans="2:54" x14ac:dyDescent="0.15">
      <c r="B318" s="347"/>
      <c r="C318" s="347"/>
      <c r="D318" s="347"/>
      <c r="E318" s="347"/>
      <c r="F318" s="347"/>
      <c r="G318" s="347"/>
      <c r="H318" s="347"/>
      <c r="I318" s="347"/>
      <c r="J318" s="347"/>
      <c r="K318" s="347"/>
      <c r="M318">
        <f t="shared" si="143"/>
        <v>0</v>
      </c>
      <c r="N318" s="323" t="str">
        <f t="shared" si="168"/>
        <v/>
      </c>
      <c r="O318" s="323" t="str">
        <f t="shared" si="169"/>
        <v/>
      </c>
      <c r="P318" s="323" t="str">
        <f t="shared" si="170"/>
        <v/>
      </c>
      <c r="R318" s="323" t="str">
        <f t="shared" si="171"/>
        <v/>
      </c>
      <c r="X318" s="322" t="str">
        <f t="shared" si="146"/>
        <v/>
      </c>
      <c r="Y318" s="322" t="str">
        <f t="shared" si="147"/>
        <v/>
      </c>
      <c r="Z318" s="322" t="str">
        <f t="shared" si="148"/>
        <v/>
      </c>
      <c r="AA318" s="322" t="str">
        <f t="shared" si="149"/>
        <v/>
      </c>
      <c r="AB318" s="322" t="str">
        <f t="shared" si="150"/>
        <v/>
      </c>
      <c r="AC318" s="322" t="str">
        <f t="shared" si="151"/>
        <v/>
      </c>
      <c r="AD318" s="322" t="str">
        <f t="shared" si="152"/>
        <v/>
      </c>
      <c r="AE318" s="322" t="str">
        <f t="shared" si="153"/>
        <v/>
      </c>
      <c r="AF318" s="322" t="str">
        <f t="shared" si="154"/>
        <v/>
      </c>
      <c r="AG318" s="322" t="str">
        <f t="shared" si="155"/>
        <v/>
      </c>
      <c r="AI318">
        <f t="shared" si="156"/>
        <v>0</v>
      </c>
      <c r="AJ318">
        <f t="shared" si="157"/>
        <v>0</v>
      </c>
      <c r="AK318">
        <f t="shared" si="158"/>
        <v>0</v>
      </c>
      <c r="AL318">
        <f t="shared" si="159"/>
        <v>0</v>
      </c>
      <c r="AM318">
        <f t="shared" si="160"/>
        <v>0</v>
      </c>
      <c r="AN318">
        <f t="shared" si="161"/>
        <v>0</v>
      </c>
      <c r="AO318">
        <f t="shared" si="162"/>
        <v>0</v>
      </c>
      <c r="AP318">
        <f t="shared" si="163"/>
        <v>0</v>
      </c>
      <c r="AQ318">
        <f t="shared" si="164"/>
        <v>0</v>
      </c>
      <c r="AR318">
        <f t="shared" si="165"/>
        <v>0</v>
      </c>
      <c r="AT318">
        <f t="shared" si="144"/>
        <v>0</v>
      </c>
      <c r="AU318">
        <f t="shared" si="145"/>
        <v>0</v>
      </c>
      <c r="AZ318">
        <f t="shared" si="166"/>
        <v>0</v>
      </c>
      <c r="BA318" t="str">
        <f t="shared" si="142"/>
        <v/>
      </c>
      <c r="BB318" t="str">
        <f t="shared" si="167"/>
        <v/>
      </c>
    </row>
    <row r="319" spans="2:54" x14ac:dyDescent="0.15">
      <c r="B319" s="347"/>
      <c r="C319" s="347"/>
      <c r="D319" s="347"/>
      <c r="E319" s="347"/>
      <c r="F319" s="347"/>
      <c r="G319" s="347"/>
      <c r="H319" s="347"/>
      <c r="I319" s="347"/>
      <c r="J319" s="347"/>
      <c r="K319" s="347"/>
      <c r="M319">
        <f t="shared" si="143"/>
        <v>0</v>
      </c>
      <c r="N319" s="323" t="str">
        <f t="shared" si="168"/>
        <v/>
      </c>
      <c r="O319" s="323" t="str">
        <f t="shared" si="169"/>
        <v/>
      </c>
      <c r="P319" s="323" t="str">
        <f t="shared" si="170"/>
        <v/>
      </c>
      <c r="R319" s="323" t="str">
        <f t="shared" si="171"/>
        <v/>
      </c>
      <c r="X319" s="322" t="str">
        <f t="shared" si="146"/>
        <v/>
      </c>
      <c r="Y319" s="322" t="str">
        <f t="shared" si="147"/>
        <v/>
      </c>
      <c r="Z319" s="322" t="str">
        <f t="shared" si="148"/>
        <v/>
      </c>
      <c r="AA319" s="322" t="str">
        <f t="shared" si="149"/>
        <v/>
      </c>
      <c r="AB319" s="322" t="str">
        <f t="shared" si="150"/>
        <v/>
      </c>
      <c r="AC319" s="322" t="str">
        <f t="shared" si="151"/>
        <v/>
      </c>
      <c r="AD319" s="322" t="str">
        <f t="shared" si="152"/>
        <v/>
      </c>
      <c r="AE319" s="322" t="str">
        <f t="shared" si="153"/>
        <v/>
      </c>
      <c r="AF319" s="322" t="str">
        <f t="shared" si="154"/>
        <v/>
      </c>
      <c r="AG319" s="322" t="str">
        <f t="shared" si="155"/>
        <v/>
      </c>
      <c r="AI319">
        <f t="shared" si="156"/>
        <v>0</v>
      </c>
      <c r="AJ319">
        <f t="shared" si="157"/>
        <v>0</v>
      </c>
      <c r="AK319">
        <f t="shared" si="158"/>
        <v>0</v>
      </c>
      <c r="AL319">
        <f t="shared" si="159"/>
        <v>0</v>
      </c>
      <c r="AM319">
        <f t="shared" si="160"/>
        <v>0</v>
      </c>
      <c r="AN319">
        <f t="shared" si="161"/>
        <v>0</v>
      </c>
      <c r="AO319">
        <f t="shared" si="162"/>
        <v>0</v>
      </c>
      <c r="AP319">
        <f t="shared" si="163"/>
        <v>0</v>
      </c>
      <c r="AQ319">
        <f t="shared" si="164"/>
        <v>0</v>
      </c>
      <c r="AR319">
        <f t="shared" si="165"/>
        <v>0</v>
      </c>
      <c r="AT319">
        <f t="shared" si="144"/>
        <v>0</v>
      </c>
      <c r="AU319">
        <f t="shared" si="145"/>
        <v>0</v>
      </c>
      <c r="AZ319">
        <f t="shared" si="166"/>
        <v>0</v>
      </c>
      <c r="BA319" t="str">
        <f t="shared" si="142"/>
        <v/>
      </c>
      <c r="BB319" t="str">
        <f t="shared" si="167"/>
        <v/>
      </c>
    </row>
    <row r="320" spans="2:54" x14ac:dyDescent="0.15">
      <c r="B320" s="347"/>
      <c r="C320" s="347"/>
      <c r="D320" s="347"/>
      <c r="E320" s="347"/>
      <c r="F320" s="347"/>
      <c r="G320" s="347"/>
      <c r="H320" s="347"/>
      <c r="I320" s="347"/>
      <c r="J320" s="347"/>
      <c r="K320" s="347"/>
      <c r="M320">
        <f t="shared" si="143"/>
        <v>0</v>
      </c>
      <c r="N320" s="323" t="str">
        <f t="shared" si="168"/>
        <v/>
      </c>
      <c r="O320" s="323" t="str">
        <f t="shared" si="169"/>
        <v/>
      </c>
      <c r="P320" s="323" t="str">
        <f t="shared" si="170"/>
        <v/>
      </c>
      <c r="R320" s="323" t="str">
        <f t="shared" si="171"/>
        <v/>
      </c>
      <c r="X320" s="322" t="str">
        <f t="shared" si="146"/>
        <v/>
      </c>
      <c r="Y320" s="322" t="str">
        <f t="shared" si="147"/>
        <v/>
      </c>
      <c r="Z320" s="322" t="str">
        <f t="shared" si="148"/>
        <v/>
      </c>
      <c r="AA320" s="322" t="str">
        <f t="shared" si="149"/>
        <v/>
      </c>
      <c r="AB320" s="322" t="str">
        <f t="shared" si="150"/>
        <v/>
      </c>
      <c r="AC320" s="322" t="str">
        <f t="shared" si="151"/>
        <v/>
      </c>
      <c r="AD320" s="322" t="str">
        <f t="shared" si="152"/>
        <v/>
      </c>
      <c r="AE320" s="322" t="str">
        <f t="shared" si="153"/>
        <v/>
      </c>
      <c r="AF320" s="322" t="str">
        <f t="shared" si="154"/>
        <v/>
      </c>
      <c r="AG320" s="322" t="str">
        <f t="shared" si="155"/>
        <v/>
      </c>
      <c r="AI320">
        <f t="shared" si="156"/>
        <v>0</v>
      </c>
      <c r="AJ320">
        <f t="shared" si="157"/>
        <v>0</v>
      </c>
      <c r="AK320">
        <f t="shared" si="158"/>
        <v>0</v>
      </c>
      <c r="AL320">
        <f t="shared" si="159"/>
        <v>0</v>
      </c>
      <c r="AM320">
        <f t="shared" si="160"/>
        <v>0</v>
      </c>
      <c r="AN320">
        <f t="shared" si="161"/>
        <v>0</v>
      </c>
      <c r="AO320">
        <f t="shared" si="162"/>
        <v>0</v>
      </c>
      <c r="AP320">
        <f t="shared" si="163"/>
        <v>0</v>
      </c>
      <c r="AQ320">
        <f t="shared" si="164"/>
        <v>0</v>
      </c>
      <c r="AR320">
        <f t="shared" si="165"/>
        <v>0</v>
      </c>
      <c r="AT320">
        <f t="shared" si="144"/>
        <v>0</v>
      </c>
      <c r="AU320">
        <f t="shared" si="145"/>
        <v>0</v>
      </c>
      <c r="AZ320">
        <f t="shared" si="166"/>
        <v>0</v>
      </c>
      <c r="BA320" t="str">
        <f t="shared" si="142"/>
        <v/>
      </c>
      <c r="BB320" t="str">
        <f t="shared" si="167"/>
        <v/>
      </c>
    </row>
    <row r="321" spans="2:54" x14ac:dyDescent="0.15">
      <c r="B321" s="347"/>
      <c r="C321" s="347"/>
      <c r="D321" s="347"/>
      <c r="E321" s="347"/>
      <c r="F321" s="347"/>
      <c r="G321" s="347"/>
      <c r="H321" s="347"/>
      <c r="I321" s="347"/>
      <c r="J321" s="347"/>
      <c r="K321" s="347"/>
      <c r="M321">
        <f t="shared" si="143"/>
        <v>0</v>
      </c>
      <c r="N321" s="323" t="str">
        <f t="shared" si="168"/>
        <v/>
      </c>
      <c r="O321" s="323" t="str">
        <f t="shared" si="169"/>
        <v/>
      </c>
      <c r="P321" s="323" t="str">
        <f t="shared" si="170"/>
        <v/>
      </c>
      <c r="R321" s="323" t="str">
        <f t="shared" si="171"/>
        <v/>
      </c>
      <c r="X321" s="322" t="str">
        <f t="shared" si="146"/>
        <v/>
      </c>
      <c r="Y321" s="322" t="str">
        <f t="shared" si="147"/>
        <v/>
      </c>
      <c r="Z321" s="322" t="str">
        <f t="shared" si="148"/>
        <v/>
      </c>
      <c r="AA321" s="322" t="str">
        <f t="shared" si="149"/>
        <v/>
      </c>
      <c r="AB321" s="322" t="str">
        <f t="shared" si="150"/>
        <v/>
      </c>
      <c r="AC321" s="322" t="str">
        <f t="shared" si="151"/>
        <v/>
      </c>
      <c r="AD321" s="322" t="str">
        <f t="shared" si="152"/>
        <v/>
      </c>
      <c r="AE321" s="322" t="str">
        <f t="shared" si="153"/>
        <v/>
      </c>
      <c r="AF321" s="322" t="str">
        <f t="shared" si="154"/>
        <v/>
      </c>
      <c r="AG321" s="322" t="str">
        <f t="shared" si="155"/>
        <v/>
      </c>
      <c r="AI321">
        <f t="shared" si="156"/>
        <v>0</v>
      </c>
      <c r="AJ321">
        <f t="shared" si="157"/>
        <v>0</v>
      </c>
      <c r="AK321">
        <f t="shared" si="158"/>
        <v>0</v>
      </c>
      <c r="AL321">
        <f t="shared" si="159"/>
        <v>0</v>
      </c>
      <c r="AM321">
        <f t="shared" si="160"/>
        <v>0</v>
      </c>
      <c r="AN321">
        <f t="shared" si="161"/>
        <v>0</v>
      </c>
      <c r="AO321">
        <f t="shared" si="162"/>
        <v>0</v>
      </c>
      <c r="AP321">
        <f t="shared" si="163"/>
        <v>0</v>
      </c>
      <c r="AQ321">
        <f t="shared" si="164"/>
        <v>0</v>
      </c>
      <c r="AR321">
        <f t="shared" si="165"/>
        <v>0</v>
      </c>
      <c r="AT321">
        <f t="shared" si="144"/>
        <v>0</v>
      </c>
      <c r="AU321">
        <f t="shared" si="145"/>
        <v>0</v>
      </c>
      <c r="AZ321">
        <f t="shared" si="166"/>
        <v>0</v>
      </c>
      <c r="BA321" t="str">
        <f t="shared" si="142"/>
        <v/>
      </c>
      <c r="BB321" t="str">
        <f t="shared" si="167"/>
        <v/>
      </c>
    </row>
    <row r="322" spans="2:54" x14ac:dyDescent="0.15">
      <c r="B322" s="347"/>
      <c r="C322" s="347"/>
      <c r="D322" s="347"/>
      <c r="E322" s="347"/>
      <c r="F322" s="347"/>
      <c r="G322" s="347"/>
      <c r="H322" s="347"/>
      <c r="I322" s="347"/>
      <c r="J322" s="347"/>
      <c r="K322" s="347"/>
      <c r="M322">
        <f t="shared" si="143"/>
        <v>0</v>
      </c>
      <c r="N322" s="323" t="str">
        <f t="shared" si="168"/>
        <v/>
      </c>
      <c r="O322" s="323" t="str">
        <f t="shared" si="169"/>
        <v/>
      </c>
      <c r="P322" s="323" t="str">
        <f t="shared" si="170"/>
        <v/>
      </c>
      <c r="R322" s="323" t="str">
        <f t="shared" si="171"/>
        <v/>
      </c>
      <c r="X322" s="322" t="str">
        <f t="shared" si="146"/>
        <v/>
      </c>
      <c r="Y322" s="322" t="str">
        <f t="shared" si="147"/>
        <v/>
      </c>
      <c r="Z322" s="322" t="str">
        <f t="shared" si="148"/>
        <v/>
      </c>
      <c r="AA322" s="322" t="str">
        <f t="shared" si="149"/>
        <v/>
      </c>
      <c r="AB322" s="322" t="str">
        <f t="shared" si="150"/>
        <v/>
      </c>
      <c r="AC322" s="322" t="str">
        <f t="shared" si="151"/>
        <v/>
      </c>
      <c r="AD322" s="322" t="str">
        <f t="shared" si="152"/>
        <v/>
      </c>
      <c r="AE322" s="322" t="str">
        <f t="shared" si="153"/>
        <v/>
      </c>
      <c r="AF322" s="322" t="str">
        <f t="shared" si="154"/>
        <v/>
      </c>
      <c r="AG322" s="322" t="str">
        <f t="shared" si="155"/>
        <v/>
      </c>
      <c r="AI322">
        <f t="shared" si="156"/>
        <v>0</v>
      </c>
      <c r="AJ322">
        <f t="shared" si="157"/>
        <v>0</v>
      </c>
      <c r="AK322">
        <f t="shared" si="158"/>
        <v>0</v>
      </c>
      <c r="AL322">
        <f t="shared" si="159"/>
        <v>0</v>
      </c>
      <c r="AM322">
        <f t="shared" si="160"/>
        <v>0</v>
      </c>
      <c r="AN322">
        <f t="shared" si="161"/>
        <v>0</v>
      </c>
      <c r="AO322">
        <f t="shared" si="162"/>
        <v>0</v>
      </c>
      <c r="AP322">
        <f t="shared" si="163"/>
        <v>0</v>
      </c>
      <c r="AQ322">
        <f t="shared" si="164"/>
        <v>0</v>
      </c>
      <c r="AR322">
        <f t="shared" si="165"/>
        <v>0</v>
      </c>
      <c r="AT322">
        <f t="shared" si="144"/>
        <v>0</v>
      </c>
      <c r="AU322">
        <f t="shared" si="145"/>
        <v>0</v>
      </c>
      <c r="AZ322">
        <f t="shared" si="166"/>
        <v>0</v>
      </c>
      <c r="BA322" t="str">
        <f t="shared" si="142"/>
        <v/>
      </c>
      <c r="BB322" t="str">
        <f t="shared" si="167"/>
        <v/>
      </c>
    </row>
    <row r="323" spans="2:54" x14ac:dyDescent="0.15">
      <c r="B323" s="347"/>
      <c r="C323" s="347"/>
      <c r="D323" s="347"/>
      <c r="E323" s="347"/>
      <c r="F323" s="347"/>
      <c r="G323" s="347"/>
      <c r="H323" s="347"/>
      <c r="I323" s="347"/>
      <c r="J323" s="347"/>
      <c r="K323" s="347"/>
      <c r="M323">
        <f t="shared" si="143"/>
        <v>0</v>
      </c>
      <c r="N323" s="323" t="str">
        <f t="shared" si="168"/>
        <v/>
      </c>
      <c r="O323" s="323" t="str">
        <f t="shared" si="169"/>
        <v/>
      </c>
      <c r="P323" s="323" t="str">
        <f t="shared" si="170"/>
        <v/>
      </c>
      <c r="R323" s="323" t="str">
        <f t="shared" si="171"/>
        <v/>
      </c>
      <c r="X323" s="322" t="str">
        <f t="shared" si="146"/>
        <v/>
      </c>
      <c r="Y323" s="322" t="str">
        <f t="shared" si="147"/>
        <v/>
      </c>
      <c r="Z323" s="322" t="str">
        <f t="shared" si="148"/>
        <v/>
      </c>
      <c r="AA323" s="322" t="str">
        <f t="shared" si="149"/>
        <v/>
      </c>
      <c r="AB323" s="322" t="str">
        <f t="shared" si="150"/>
        <v/>
      </c>
      <c r="AC323" s="322" t="str">
        <f t="shared" si="151"/>
        <v/>
      </c>
      <c r="AD323" s="322" t="str">
        <f t="shared" si="152"/>
        <v/>
      </c>
      <c r="AE323" s="322" t="str">
        <f t="shared" si="153"/>
        <v/>
      </c>
      <c r="AF323" s="322" t="str">
        <f t="shared" si="154"/>
        <v/>
      </c>
      <c r="AG323" s="322" t="str">
        <f t="shared" si="155"/>
        <v/>
      </c>
      <c r="AI323">
        <f t="shared" si="156"/>
        <v>0</v>
      </c>
      <c r="AJ323">
        <f t="shared" si="157"/>
        <v>0</v>
      </c>
      <c r="AK323">
        <f t="shared" si="158"/>
        <v>0</v>
      </c>
      <c r="AL323">
        <f t="shared" si="159"/>
        <v>0</v>
      </c>
      <c r="AM323">
        <f t="shared" si="160"/>
        <v>0</v>
      </c>
      <c r="AN323">
        <f t="shared" si="161"/>
        <v>0</v>
      </c>
      <c r="AO323">
        <f t="shared" si="162"/>
        <v>0</v>
      </c>
      <c r="AP323">
        <f t="shared" si="163"/>
        <v>0</v>
      </c>
      <c r="AQ323">
        <f t="shared" si="164"/>
        <v>0</v>
      </c>
      <c r="AR323">
        <f t="shared" si="165"/>
        <v>0</v>
      </c>
      <c r="AT323">
        <f t="shared" si="144"/>
        <v>0</v>
      </c>
      <c r="AU323">
        <f t="shared" si="145"/>
        <v>0</v>
      </c>
      <c r="AZ323">
        <f t="shared" si="166"/>
        <v>0</v>
      </c>
      <c r="BA323" t="str">
        <f t="shared" si="142"/>
        <v/>
      </c>
      <c r="BB323" t="str">
        <f t="shared" si="167"/>
        <v/>
      </c>
    </row>
    <row r="324" spans="2:54" x14ac:dyDescent="0.15">
      <c r="B324" s="347"/>
      <c r="C324" s="347"/>
      <c r="D324" s="347"/>
      <c r="E324" s="347"/>
      <c r="F324" s="347"/>
      <c r="G324" s="347"/>
      <c r="H324" s="347"/>
      <c r="I324" s="347"/>
      <c r="J324" s="347"/>
      <c r="K324" s="347"/>
      <c r="M324">
        <f t="shared" si="143"/>
        <v>0</v>
      </c>
      <c r="N324" s="323" t="str">
        <f t="shared" si="168"/>
        <v/>
      </c>
      <c r="O324" s="323" t="str">
        <f t="shared" si="169"/>
        <v/>
      </c>
      <c r="P324" s="323" t="str">
        <f t="shared" si="170"/>
        <v/>
      </c>
      <c r="R324" s="323" t="str">
        <f t="shared" si="171"/>
        <v/>
      </c>
      <c r="X324" s="322" t="str">
        <f t="shared" si="146"/>
        <v/>
      </c>
      <c r="Y324" s="322" t="str">
        <f t="shared" si="147"/>
        <v/>
      </c>
      <c r="Z324" s="322" t="str">
        <f t="shared" si="148"/>
        <v/>
      </c>
      <c r="AA324" s="322" t="str">
        <f t="shared" si="149"/>
        <v/>
      </c>
      <c r="AB324" s="322" t="str">
        <f t="shared" si="150"/>
        <v/>
      </c>
      <c r="AC324" s="322" t="str">
        <f t="shared" si="151"/>
        <v/>
      </c>
      <c r="AD324" s="322" t="str">
        <f t="shared" si="152"/>
        <v/>
      </c>
      <c r="AE324" s="322" t="str">
        <f t="shared" si="153"/>
        <v/>
      </c>
      <c r="AF324" s="322" t="str">
        <f t="shared" si="154"/>
        <v/>
      </c>
      <c r="AG324" s="322" t="str">
        <f t="shared" si="155"/>
        <v/>
      </c>
      <c r="AI324">
        <f t="shared" si="156"/>
        <v>0</v>
      </c>
      <c r="AJ324">
        <f t="shared" si="157"/>
        <v>0</v>
      </c>
      <c r="AK324">
        <f t="shared" si="158"/>
        <v>0</v>
      </c>
      <c r="AL324">
        <f t="shared" si="159"/>
        <v>0</v>
      </c>
      <c r="AM324">
        <f t="shared" si="160"/>
        <v>0</v>
      </c>
      <c r="AN324">
        <f t="shared" si="161"/>
        <v>0</v>
      </c>
      <c r="AO324">
        <f t="shared" si="162"/>
        <v>0</v>
      </c>
      <c r="AP324">
        <f t="shared" si="163"/>
        <v>0</v>
      </c>
      <c r="AQ324">
        <f t="shared" si="164"/>
        <v>0</v>
      </c>
      <c r="AR324">
        <f t="shared" si="165"/>
        <v>0</v>
      </c>
      <c r="AT324">
        <f t="shared" si="144"/>
        <v>0</v>
      </c>
      <c r="AU324">
        <f t="shared" si="145"/>
        <v>0</v>
      </c>
      <c r="AZ324">
        <f t="shared" si="166"/>
        <v>0</v>
      </c>
      <c r="BA324" t="str">
        <f t="shared" si="142"/>
        <v/>
      </c>
      <c r="BB324" t="str">
        <f t="shared" si="167"/>
        <v/>
      </c>
    </row>
    <row r="325" spans="2:54" x14ac:dyDescent="0.15">
      <c r="B325" s="347"/>
      <c r="C325" s="347"/>
      <c r="D325" s="347"/>
      <c r="E325" s="347"/>
      <c r="F325" s="347"/>
      <c r="G325" s="347"/>
      <c r="H325" s="347"/>
      <c r="I325" s="347"/>
      <c r="J325" s="347"/>
      <c r="K325" s="347"/>
      <c r="M325">
        <f t="shared" si="143"/>
        <v>0</v>
      </c>
      <c r="N325" s="323" t="str">
        <f t="shared" si="168"/>
        <v/>
      </c>
      <c r="O325" s="323" t="str">
        <f t="shared" si="169"/>
        <v/>
      </c>
      <c r="P325" s="323" t="str">
        <f t="shared" si="170"/>
        <v/>
      </c>
      <c r="R325" s="323" t="str">
        <f t="shared" si="171"/>
        <v/>
      </c>
      <c r="X325" s="322" t="str">
        <f t="shared" si="146"/>
        <v/>
      </c>
      <c r="Y325" s="322" t="str">
        <f t="shared" si="147"/>
        <v/>
      </c>
      <c r="Z325" s="322" t="str">
        <f t="shared" si="148"/>
        <v/>
      </c>
      <c r="AA325" s="322" t="str">
        <f t="shared" si="149"/>
        <v/>
      </c>
      <c r="AB325" s="322" t="str">
        <f t="shared" si="150"/>
        <v/>
      </c>
      <c r="AC325" s="322" t="str">
        <f t="shared" si="151"/>
        <v/>
      </c>
      <c r="AD325" s="322" t="str">
        <f t="shared" si="152"/>
        <v/>
      </c>
      <c r="AE325" s="322" t="str">
        <f t="shared" si="153"/>
        <v/>
      </c>
      <c r="AF325" s="322" t="str">
        <f t="shared" si="154"/>
        <v/>
      </c>
      <c r="AG325" s="322" t="str">
        <f t="shared" si="155"/>
        <v/>
      </c>
      <c r="AI325">
        <f t="shared" si="156"/>
        <v>0</v>
      </c>
      <c r="AJ325">
        <f t="shared" si="157"/>
        <v>0</v>
      </c>
      <c r="AK325">
        <f t="shared" si="158"/>
        <v>0</v>
      </c>
      <c r="AL325">
        <f t="shared" si="159"/>
        <v>0</v>
      </c>
      <c r="AM325">
        <f t="shared" si="160"/>
        <v>0</v>
      </c>
      <c r="AN325">
        <f t="shared" si="161"/>
        <v>0</v>
      </c>
      <c r="AO325">
        <f t="shared" si="162"/>
        <v>0</v>
      </c>
      <c r="AP325">
        <f t="shared" si="163"/>
        <v>0</v>
      </c>
      <c r="AQ325">
        <f t="shared" si="164"/>
        <v>0</v>
      </c>
      <c r="AR325">
        <f t="shared" si="165"/>
        <v>0</v>
      </c>
      <c r="AT325">
        <f t="shared" si="144"/>
        <v>0</v>
      </c>
      <c r="AU325">
        <f t="shared" si="145"/>
        <v>0</v>
      </c>
      <c r="AZ325">
        <f t="shared" si="166"/>
        <v>0</v>
      </c>
      <c r="BA325" t="str">
        <f t="shared" si="142"/>
        <v/>
      </c>
      <c r="BB325" t="str">
        <f t="shared" si="167"/>
        <v/>
      </c>
    </row>
    <row r="326" spans="2:54" x14ac:dyDescent="0.15">
      <c r="B326" s="347"/>
      <c r="C326" s="347"/>
      <c r="D326" s="347"/>
      <c r="E326" s="347"/>
      <c r="F326" s="347"/>
      <c r="G326" s="347"/>
      <c r="H326" s="347"/>
      <c r="I326" s="347"/>
      <c r="J326" s="347"/>
      <c r="K326" s="347"/>
      <c r="M326">
        <f t="shared" si="143"/>
        <v>0</v>
      </c>
      <c r="N326" s="323" t="str">
        <f t="shared" si="168"/>
        <v/>
      </c>
      <c r="O326" s="323" t="str">
        <f t="shared" si="169"/>
        <v/>
      </c>
      <c r="P326" s="323" t="str">
        <f t="shared" si="170"/>
        <v/>
      </c>
      <c r="R326" s="323" t="str">
        <f t="shared" si="171"/>
        <v/>
      </c>
      <c r="X326" s="322" t="str">
        <f t="shared" si="146"/>
        <v/>
      </c>
      <c r="Y326" s="322" t="str">
        <f t="shared" si="147"/>
        <v/>
      </c>
      <c r="Z326" s="322" t="str">
        <f t="shared" si="148"/>
        <v/>
      </c>
      <c r="AA326" s="322" t="str">
        <f t="shared" si="149"/>
        <v/>
      </c>
      <c r="AB326" s="322" t="str">
        <f t="shared" si="150"/>
        <v/>
      </c>
      <c r="AC326" s="322" t="str">
        <f t="shared" si="151"/>
        <v/>
      </c>
      <c r="AD326" s="322" t="str">
        <f t="shared" si="152"/>
        <v/>
      </c>
      <c r="AE326" s="322" t="str">
        <f t="shared" si="153"/>
        <v/>
      </c>
      <c r="AF326" s="322" t="str">
        <f t="shared" si="154"/>
        <v/>
      </c>
      <c r="AG326" s="322" t="str">
        <f t="shared" si="155"/>
        <v/>
      </c>
      <c r="AI326">
        <f t="shared" si="156"/>
        <v>0</v>
      </c>
      <c r="AJ326">
        <f t="shared" si="157"/>
        <v>0</v>
      </c>
      <c r="AK326">
        <f t="shared" si="158"/>
        <v>0</v>
      </c>
      <c r="AL326">
        <f t="shared" si="159"/>
        <v>0</v>
      </c>
      <c r="AM326">
        <f t="shared" si="160"/>
        <v>0</v>
      </c>
      <c r="AN326">
        <f t="shared" si="161"/>
        <v>0</v>
      </c>
      <c r="AO326">
        <f t="shared" si="162"/>
        <v>0</v>
      </c>
      <c r="AP326">
        <f t="shared" si="163"/>
        <v>0</v>
      </c>
      <c r="AQ326">
        <f t="shared" si="164"/>
        <v>0</v>
      </c>
      <c r="AR326">
        <f t="shared" si="165"/>
        <v>0</v>
      </c>
      <c r="AT326">
        <f t="shared" si="144"/>
        <v>0</v>
      </c>
      <c r="AU326">
        <f t="shared" si="145"/>
        <v>0</v>
      </c>
      <c r="AZ326">
        <f t="shared" si="166"/>
        <v>0</v>
      </c>
      <c r="BA326" t="str">
        <f t="shared" si="142"/>
        <v/>
      </c>
      <c r="BB326" t="str">
        <f t="shared" si="167"/>
        <v/>
      </c>
    </row>
    <row r="327" spans="2:54" x14ac:dyDescent="0.15">
      <c r="B327" s="347"/>
      <c r="C327" s="347"/>
      <c r="D327" s="347"/>
      <c r="E327" s="347"/>
      <c r="F327" s="347"/>
      <c r="G327" s="347"/>
      <c r="H327" s="347"/>
      <c r="I327" s="347"/>
      <c r="J327" s="347"/>
      <c r="K327" s="347"/>
      <c r="M327">
        <f t="shared" si="143"/>
        <v>0</v>
      </c>
      <c r="N327" s="323" t="str">
        <f t="shared" si="168"/>
        <v/>
      </c>
      <c r="O327" s="323" t="str">
        <f t="shared" si="169"/>
        <v/>
      </c>
      <c r="P327" s="323" t="str">
        <f t="shared" si="170"/>
        <v/>
      </c>
      <c r="R327" s="323" t="str">
        <f t="shared" si="171"/>
        <v/>
      </c>
      <c r="X327" s="322" t="str">
        <f t="shared" si="146"/>
        <v/>
      </c>
      <c r="Y327" s="322" t="str">
        <f t="shared" si="147"/>
        <v/>
      </c>
      <c r="Z327" s="322" t="str">
        <f t="shared" si="148"/>
        <v/>
      </c>
      <c r="AA327" s="322" t="str">
        <f t="shared" si="149"/>
        <v/>
      </c>
      <c r="AB327" s="322" t="str">
        <f t="shared" si="150"/>
        <v/>
      </c>
      <c r="AC327" s="322" t="str">
        <f t="shared" si="151"/>
        <v/>
      </c>
      <c r="AD327" s="322" t="str">
        <f t="shared" si="152"/>
        <v/>
      </c>
      <c r="AE327" s="322" t="str">
        <f t="shared" si="153"/>
        <v/>
      </c>
      <c r="AF327" s="322" t="str">
        <f t="shared" si="154"/>
        <v/>
      </c>
      <c r="AG327" s="322" t="str">
        <f t="shared" si="155"/>
        <v/>
      </c>
      <c r="AI327">
        <f t="shared" si="156"/>
        <v>0</v>
      </c>
      <c r="AJ327">
        <f t="shared" si="157"/>
        <v>0</v>
      </c>
      <c r="AK327">
        <f t="shared" si="158"/>
        <v>0</v>
      </c>
      <c r="AL327">
        <f t="shared" si="159"/>
        <v>0</v>
      </c>
      <c r="AM327">
        <f t="shared" si="160"/>
        <v>0</v>
      </c>
      <c r="AN327">
        <f t="shared" si="161"/>
        <v>0</v>
      </c>
      <c r="AO327">
        <f t="shared" si="162"/>
        <v>0</v>
      </c>
      <c r="AP327">
        <f t="shared" si="163"/>
        <v>0</v>
      </c>
      <c r="AQ327">
        <f t="shared" si="164"/>
        <v>0</v>
      </c>
      <c r="AR327">
        <f t="shared" si="165"/>
        <v>0</v>
      </c>
      <c r="AT327">
        <f t="shared" si="144"/>
        <v>0</v>
      </c>
      <c r="AU327">
        <f t="shared" si="145"/>
        <v>0</v>
      </c>
      <c r="AZ327">
        <f t="shared" si="166"/>
        <v>0</v>
      </c>
      <c r="BA327" t="str">
        <f t="shared" si="142"/>
        <v/>
      </c>
      <c r="BB327" t="str">
        <f t="shared" si="167"/>
        <v/>
      </c>
    </row>
    <row r="328" spans="2:54" x14ac:dyDescent="0.15">
      <c r="B328" s="347"/>
      <c r="C328" s="347"/>
      <c r="D328" s="347"/>
      <c r="E328" s="347"/>
      <c r="F328" s="347"/>
      <c r="G328" s="347"/>
      <c r="H328" s="347"/>
      <c r="I328" s="347"/>
      <c r="J328" s="347"/>
      <c r="K328" s="347"/>
      <c r="M328">
        <f t="shared" si="143"/>
        <v>0</v>
      </c>
      <c r="N328" s="323" t="str">
        <f t="shared" si="168"/>
        <v/>
      </c>
      <c r="O328" s="323" t="str">
        <f t="shared" si="169"/>
        <v/>
      </c>
      <c r="P328" s="323" t="str">
        <f t="shared" si="170"/>
        <v/>
      </c>
      <c r="R328" s="323" t="str">
        <f t="shared" si="171"/>
        <v/>
      </c>
      <c r="X328" s="322" t="str">
        <f t="shared" si="146"/>
        <v/>
      </c>
      <c r="Y328" s="322" t="str">
        <f t="shared" si="147"/>
        <v/>
      </c>
      <c r="Z328" s="322" t="str">
        <f t="shared" si="148"/>
        <v/>
      </c>
      <c r="AA328" s="322" t="str">
        <f t="shared" si="149"/>
        <v/>
      </c>
      <c r="AB328" s="322" t="str">
        <f t="shared" si="150"/>
        <v/>
      </c>
      <c r="AC328" s="322" t="str">
        <f t="shared" si="151"/>
        <v/>
      </c>
      <c r="AD328" s="322" t="str">
        <f t="shared" si="152"/>
        <v/>
      </c>
      <c r="AE328" s="322" t="str">
        <f t="shared" si="153"/>
        <v/>
      </c>
      <c r="AF328" s="322" t="str">
        <f t="shared" si="154"/>
        <v/>
      </c>
      <c r="AG328" s="322" t="str">
        <f t="shared" si="155"/>
        <v/>
      </c>
      <c r="AI328">
        <f t="shared" si="156"/>
        <v>0</v>
      </c>
      <c r="AJ328">
        <f t="shared" si="157"/>
        <v>0</v>
      </c>
      <c r="AK328">
        <f t="shared" si="158"/>
        <v>0</v>
      </c>
      <c r="AL328">
        <f t="shared" si="159"/>
        <v>0</v>
      </c>
      <c r="AM328">
        <f t="shared" si="160"/>
        <v>0</v>
      </c>
      <c r="AN328">
        <f t="shared" si="161"/>
        <v>0</v>
      </c>
      <c r="AO328">
        <f t="shared" si="162"/>
        <v>0</v>
      </c>
      <c r="AP328">
        <f t="shared" si="163"/>
        <v>0</v>
      </c>
      <c r="AQ328">
        <f t="shared" si="164"/>
        <v>0</v>
      </c>
      <c r="AR328">
        <f t="shared" si="165"/>
        <v>0</v>
      </c>
      <c r="AT328">
        <f t="shared" si="144"/>
        <v>0</v>
      </c>
      <c r="AU328">
        <f t="shared" si="145"/>
        <v>0</v>
      </c>
      <c r="AZ328">
        <f t="shared" si="166"/>
        <v>0</v>
      </c>
      <c r="BA328" t="str">
        <f t="shared" si="142"/>
        <v/>
      </c>
      <c r="BB328" t="str">
        <f t="shared" si="167"/>
        <v/>
      </c>
    </row>
    <row r="329" spans="2:54" x14ac:dyDescent="0.15">
      <c r="B329" s="347"/>
      <c r="C329" s="347"/>
      <c r="D329" s="347"/>
      <c r="E329" s="347"/>
      <c r="F329" s="347"/>
      <c r="G329" s="347"/>
      <c r="H329" s="347"/>
      <c r="I329" s="347"/>
      <c r="J329" s="347"/>
      <c r="K329" s="347"/>
      <c r="M329">
        <f t="shared" si="143"/>
        <v>0</v>
      </c>
      <c r="N329" s="323" t="str">
        <f t="shared" si="168"/>
        <v/>
      </c>
      <c r="O329" s="323" t="str">
        <f t="shared" si="169"/>
        <v/>
      </c>
      <c r="P329" s="323" t="str">
        <f t="shared" si="170"/>
        <v/>
      </c>
      <c r="R329" s="323" t="str">
        <f t="shared" si="171"/>
        <v/>
      </c>
      <c r="X329" s="322" t="str">
        <f t="shared" si="146"/>
        <v/>
      </c>
      <c r="Y329" s="322" t="str">
        <f t="shared" si="147"/>
        <v/>
      </c>
      <c r="Z329" s="322" t="str">
        <f t="shared" si="148"/>
        <v/>
      </c>
      <c r="AA329" s="322" t="str">
        <f t="shared" si="149"/>
        <v/>
      </c>
      <c r="AB329" s="322" t="str">
        <f t="shared" si="150"/>
        <v/>
      </c>
      <c r="AC329" s="322" t="str">
        <f t="shared" si="151"/>
        <v/>
      </c>
      <c r="AD329" s="322" t="str">
        <f t="shared" si="152"/>
        <v/>
      </c>
      <c r="AE329" s="322" t="str">
        <f t="shared" si="153"/>
        <v/>
      </c>
      <c r="AF329" s="322" t="str">
        <f t="shared" si="154"/>
        <v/>
      </c>
      <c r="AG329" s="322" t="str">
        <f t="shared" si="155"/>
        <v/>
      </c>
      <c r="AI329">
        <f t="shared" si="156"/>
        <v>0</v>
      </c>
      <c r="AJ329">
        <f t="shared" si="157"/>
        <v>0</v>
      </c>
      <c r="AK329">
        <f t="shared" si="158"/>
        <v>0</v>
      </c>
      <c r="AL329">
        <f t="shared" si="159"/>
        <v>0</v>
      </c>
      <c r="AM329">
        <f t="shared" si="160"/>
        <v>0</v>
      </c>
      <c r="AN329">
        <f t="shared" si="161"/>
        <v>0</v>
      </c>
      <c r="AO329">
        <f t="shared" si="162"/>
        <v>0</v>
      </c>
      <c r="AP329">
        <f t="shared" si="163"/>
        <v>0</v>
      </c>
      <c r="AQ329">
        <f t="shared" si="164"/>
        <v>0</v>
      </c>
      <c r="AR329">
        <f t="shared" si="165"/>
        <v>0</v>
      </c>
      <c r="AT329">
        <f t="shared" si="144"/>
        <v>0</v>
      </c>
      <c r="AU329">
        <f t="shared" si="145"/>
        <v>0</v>
      </c>
      <c r="AZ329">
        <f t="shared" si="166"/>
        <v>0</v>
      </c>
      <c r="BA329" t="str">
        <f t="shared" si="142"/>
        <v/>
      </c>
      <c r="BB329" t="str">
        <f t="shared" si="167"/>
        <v/>
      </c>
    </row>
    <row r="330" spans="2:54" x14ac:dyDescent="0.15">
      <c r="B330" s="347"/>
      <c r="C330" s="347"/>
      <c r="D330" s="347"/>
      <c r="E330" s="347"/>
      <c r="F330" s="347"/>
      <c r="G330" s="347"/>
      <c r="H330" s="347"/>
      <c r="I330" s="347"/>
      <c r="J330" s="347"/>
      <c r="K330" s="347"/>
      <c r="M330">
        <f t="shared" si="143"/>
        <v>0</v>
      </c>
      <c r="N330" s="323" t="str">
        <f t="shared" si="168"/>
        <v/>
      </c>
      <c r="O330" s="323" t="str">
        <f t="shared" si="169"/>
        <v/>
      </c>
      <c r="P330" s="323" t="str">
        <f t="shared" si="170"/>
        <v/>
      </c>
      <c r="R330" s="323" t="str">
        <f t="shared" si="171"/>
        <v/>
      </c>
      <c r="X330" s="322" t="str">
        <f t="shared" si="146"/>
        <v/>
      </c>
      <c r="Y330" s="322" t="str">
        <f t="shared" si="147"/>
        <v/>
      </c>
      <c r="Z330" s="322" t="str">
        <f t="shared" si="148"/>
        <v/>
      </c>
      <c r="AA330" s="322" t="str">
        <f t="shared" si="149"/>
        <v/>
      </c>
      <c r="AB330" s="322" t="str">
        <f t="shared" si="150"/>
        <v/>
      </c>
      <c r="AC330" s="322" t="str">
        <f t="shared" si="151"/>
        <v/>
      </c>
      <c r="AD330" s="322" t="str">
        <f t="shared" si="152"/>
        <v/>
      </c>
      <c r="AE330" s="322" t="str">
        <f t="shared" si="153"/>
        <v/>
      </c>
      <c r="AF330" s="322" t="str">
        <f t="shared" si="154"/>
        <v/>
      </c>
      <c r="AG330" s="322" t="str">
        <f t="shared" si="155"/>
        <v/>
      </c>
      <c r="AI330">
        <f t="shared" si="156"/>
        <v>0</v>
      </c>
      <c r="AJ330">
        <f t="shared" si="157"/>
        <v>0</v>
      </c>
      <c r="AK330">
        <f t="shared" si="158"/>
        <v>0</v>
      </c>
      <c r="AL330">
        <f t="shared" si="159"/>
        <v>0</v>
      </c>
      <c r="AM330">
        <f t="shared" si="160"/>
        <v>0</v>
      </c>
      <c r="AN330">
        <f t="shared" si="161"/>
        <v>0</v>
      </c>
      <c r="AO330">
        <f t="shared" si="162"/>
        <v>0</v>
      </c>
      <c r="AP330">
        <f t="shared" si="163"/>
        <v>0</v>
      </c>
      <c r="AQ330">
        <f t="shared" si="164"/>
        <v>0</v>
      </c>
      <c r="AR330">
        <f t="shared" si="165"/>
        <v>0</v>
      </c>
      <c r="AT330">
        <f t="shared" si="144"/>
        <v>0</v>
      </c>
      <c r="AU330">
        <f t="shared" si="145"/>
        <v>0</v>
      </c>
      <c r="AZ330">
        <f t="shared" si="166"/>
        <v>0</v>
      </c>
      <c r="BA330" t="str">
        <f t="shared" si="142"/>
        <v/>
      </c>
      <c r="BB330" t="str">
        <f t="shared" si="167"/>
        <v/>
      </c>
    </row>
    <row r="331" spans="2:54" x14ac:dyDescent="0.15">
      <c r="B331" s="347"/>
      <c r="C331" s="347"/>
      <c r="D331" s="347"/>
      <c r="E331" s="347"/>
      <c r="F331" s="347"/>
      <c r="G331" s="347"/>
      <c r="H331" s="347"/>
      <c r="I331" s="347"/>
      <c r="J331" s="347"/>
      <c r="K331" s="347"/>
      <c r="M331">
        <f t="shared" si="143"/>
        <v>0</v>
      </c>
      <c r="N331" s="323" t="str">
        <f t="shared" si="168"/>
        <v/>
      </c>
      <c r="O331" s="323" t="str">
        <f t="shared" si="169"/>
        <v/>
      </c>
      <c r="P331" s="323" t="str">
        <f t="shared" si="170"/>
        <v/>
      </c>
      <c r="R331" s="323" t="str">
        <f t="shared" si="171"/>
        <v/>
      </c>
      <c r="X331" s="322" t="str">
        <f t="shared" si="146"/>
        <v/>
      </c>
      <c r="Y331" s="322" t="str">
        <f t="shared" si="147"/>
        <v/>
      </c>
      <c r="Z331" s="322" t="str">
        <f t="shared" si="148"/>
        <v/>
      </c>
      <c r="AA331" s="322" t="str">
        <f t="shared" si="149"/>
        <v/>
      </c>
      <c r="AB331" s="322" t="str">
        <f t="shared" si="150"/>
        <v/>
      </c>
      <c r="AC331" s="322" t="str">
        <f t="shared" si="151"/>
        <v/>
      </c>
      <c r="AD331" s="322" t="str">
        <f t="shared" si="152"/>
        <v/>
      </c>
      <c r="AE331" s="322" t="str">
        <f t="shared" si="153"/>
        <v/>
      </c>
      <c r="AF331" s="322" t="str">
        <f t="shared" si="154"/>
        <v/>
      </c>
      <c r="AG331" s="322" t="str">
        <f t="shared" si="155"/>
        <v/>
      </c>
      <c r="AI331">
        <f t="shared" si="156"/>
        <v>0</v>
      </c>
      <c r="AJ331">
        <f t="shared" si="157"/>
        <v>0</v>
      </c>
      <c r="AK331">
        <f t="shared" si="158"/>
        <v>0</v>
      </c>
      <c r="AL331">
        <f t="shared" si="159"/>
        <v>0</v>
      </c>
      <c r="AM331">
        <f t="shared" si="160"/>
        <v>0</v>
      </c>
      <c r="AN331">
        <f t="shared" si="161"/>
        <v>0</v>
      </c>
      <c r="AO331">
        <f t="shared" si="162"/>
        <v>0</v>
      </c>
      <c r="AP331">
        <f t="shared" si="163"/>
        <v>0</v>
      </c>
      <c r="AQ331">
        <f t="shared" si="164"/>
        <v>0</v>
      </c>
      <c r="AR331">
        <f t="shared" si="165"/>
        <v>0</v>
      </c>
      <c r="AT331">
        <f t="shared" si="144"/>
        <v>0</v>
      </c>
      <c r="AU331">
        <f t="shared" si="145"/>
        <v>0</v>
      </c>
      <c r="AZ331">
        <f t="shared" si="166"/>
        <v>0</v>
      </c>
      <c r="BA331" t="str">
        <f t="shared" si="142"/>
        <v/>
      </c>
      <c r="BB331" t="str">
        <f t="shared" si="167"/>
        <v/>
      </c>
    </row>
    <row r="332" spans="2:54" x14ac:dyDescent="0.15">
      <c r="B332" s="347"/>
      <c r="C332" s="347"/>
      <c r="D332" s="347"/>
      <c r="E332" s="347"/>
      <c r="F332" s="347"/>
      <c r="G332" s="347"/>
      <c r="H332" s="347"/>
      <c r="I332" s="347"/>
      <c r="J332" s="347"/>
      <c r="K332" s="347"/>
      <c r="M332">
        <f t="shared" si="143"/>
        <v>0</v>
      </c>
      <c r="N332" s="323" t="str">
        <f t="shared" si="168"/>
        <v/>
      </c>
      <c r="O332" s="323" t="str">
        <f t="shared" si="169"/>
        <v/>
      </c>
      <c r="P332" s="323" t="str">
        <f t="shared" si="170"/>
        <v/>
      </c>
      <c r="R332" s="323" t="str">
        <f t="shared" si="171"/>
        <v/>
      </c>
      <c r="X332" s="322" t="str">
        <f t="shared" si="146"/>
        <v/>
      </c>
      <c r="Y332" s="322" t="str">
        <f t="shared" si="147"/>
        <v/>
      </c>
      <c r="Z332" s="322" t="str">
        <f t="shared" si="148"/>
        <v/>
      </c>
      <c r="AA332" s="322" t="str">
        <f t="shared" si="149"/>
        <v/>
      </c>
      <c r="AB332" s="322" t="str">
        <f t="shared" si="150"/>
        <v/>
      </c>
      <c r="AC332" s="322" t="str">
        <f t="shared" si="151"/>
        <v/>
      </c>
      <c r="AD332" s="322" t="str">
        <f t="shared" si="152"/>
        <v/>
      </c>
      <c r="AE332" s="322" t="str">
        <f t="shared" si="153"/>
        <v/>
      </c>
      <c r="AF332" s="322" t="str">
        <f t="shared" si="154"/>
        <v/>
      </c>
      <c r="AG332" s="322" t="str">
        <f t="shared" si="155"/>
        <v/>
      </c>
      <c r="AI332">
        <f t="shared" si="156"/>
        <v>0</v>
      </c>
      <c r="AJ332">
        <f t="shared" si="157"/>
        <v>0</v>
      </c>
      <c r="AK332">
        <f t="shared" si="158"/>
        <v>0</v>
      </c>
      <c r="AL332">
        <f t="shared" si="159"/>
        <v>0</v>
      </c>
      <c r="AM332">
        <f t="shared" si="160"/>
        <v>0</v>
      </c>
      <c r="AN332">
        <f t="shared" si="161"/>
        <v>0</v>
      </c>
      <c r="AO332">
        <f t="shared" si="162"/>
        <v>0</v>
      </c>
      <c r="AP332">
        <f t="shared" si="163"/>
        <v>0</v>
      </c>
      <c r="AQ332">
        <f t="shared" si="164"/>
        <v>0</v>
      </c>
      <c r="AR332">
        <f t="shared" si="165"/>
        <v>0</v>
      </c>
      <c r="AT332">
        <f t="shared" si="144"/>
        <v>0</v>
      </c>
      <c r="AU332">
        <f t="shared" si="145"/>
        <v>0</v>
      </c>
      <c r="AZ332">
        <f t="shared" si="166"/>
        <v>0</v>
      </c>
      <c r="BA332" t="str">
        <f t="shared" si="142"/>
        <v/>
      </c>
      <c r="BB332" t="str">
        <f t="shared" si="167"/>
        <v/>
      </c>
    </row>
    <row r="333" spans="2:54" x14ac:dyDescent="0.15">
      <c r="B333" s="347"/>
      <c r="C333" s="347"/>
      <c r="D333" s="347"/>
      <c r="E333" s="347"/>
      <c r="F333" s="347"/>
      <c r="G333" s="347"/>
      <c r="H333" s="347"/>
      <c r="I333" s="347"/>
      <c r="J333" s="347"/>
      <c r="K333" s="347"/>
      <c r="M333">
        <f t="shared" si="143"/>
        <v>0</v>
      </c>
      <c r="N333" s="323" t="str">
        <f t="shared" si="168"/>
        <v/>
      </c>
      <c r="O333" s="323" t="str">
        <f t="shared" si="169"/>
        <v/>
      </c>
      <c r="P333" s="323" t="str">
        <f t="shared" si="170"/>
        <v/>
      </c>
      <c r="R333" s="323" t="str">
        <f t="shared" si="171"/>
        <v/>
      </c>
      <c r="X333" s="322" t="str">
        <f t="shared" si="146"/>
        <v/>
      </c>
      <c r="Y333" s="322" t="str">
        <f t="shared" si="147"/>
        <v/>
      </c>
      <c r="Z333" s="322" t="str">
        <f t="shared" si="148"/>
        <v/>
      </c>
      <c r="AA333" s="322" t="str">
        <f t="shared" si="149"/>
        <v/>
      </c>
      <c r="AB333" s="322" t="str">
        <f t="shared" si="150"/>
        <v/>
      </c>
      <c r="AC333" s="322" t="str">
        <f t="shared" si="151"/>
        <v/>
      </c>
      <c r="AD333" s="322" t="str">
        <f t="shared" si="152"/>
        <v/>
      </c>
      <c r="AE333" s="322" t="str">
        <f t="shared" si="153"/>
        <v/>
      </c>
      <c r="AF333" s="322" t="str">
        <f t="shared" si="154"/>
        <v/>
      </c>
      <c r="AG333" s="322" t="str">
        <f t="shared" si="155"/>
        <v/>
      </c>
      <c r="AI333">
        <f t="shared" si="156"/>
        <v>0</v>
      </c>
      <c r="AJ333">
        <f t="shared" si="157"/>
        <v>0</v>
      </c>
      <c r="AK333">
        <f t="shared" si="158"/>
        <v>0</v>
      </c>
      <c r="AL333">
        <f t="shared" si="159"/>
        <v>0</v>
      </c>
      <c r="AM333">
        <f t="shared" si="160"/>
        <v>0</v>
      </c>
      <c r="AN333">
        <f t="shared" si="161"/>
        <v>0</v>
      </c>
      <c r="AO333">
        <f t="shared" si="162"/>
        <v>0</v>
      </c>
      <c r="AP333">
        <f t="shared" si="163"/>
        <v>0</v>
      </c>
      <c r="AQ333">
        <f t="shared" si="164"/>
        <v>0</v>
      </c>
      <c r="AR333">
        <f t="shared" si="165"/>
        <v>0</v>
      </c>
      <c r="AT333">
        <f t="shared" si="144"/>
        <v>0</v>
      </c>
      <c r="AU333">
        <f t="shared" si="145"/>
        <v>0</v>
      </c>
      <c r="AZ333">
        <f t="shared" si="166"/>
        <v>0</v>
      </c>
      <c r="BA333" t="str">
        <f t="shared" ref="BA333:BA396" si="172">IF($AZ333=10,SUM($X333:$AG333),"")</f>
        <v/>
      </c>
      <c r="BB333" t="str">
        <f t="shared" si="167"/>
        <v/>
      </c>
    </row>
    <row r="334" spans="2:54" x14ac:dyDescent="0.15">
      <c r="B334" s="347"/>
      <c r="C334" s="347"/>
      <c r="D334" s="347"/>
      <c r="E334" s="347"/>
      <c r="F334" s="347"/>
      <c r="G334" s="347"/>
      <c r="H334" s="347"/>
      <c r="I334" s="347"/>
      <c r="J334" s="347"/>
      <c r="K334" s="347"/>
      <c r="M334">
        <f t="shared" ref="M334:M397" si="173">IF(COUNT(B334:K334)&lt;8,0,1)</f>
        <v>0</v>
      </c>
      <c r="N334" s="323" t="str">
        <f t="shared" si="168"/>
        <v/>
      </c>
      <c r="O334" s="323" t="str">
        <f t="shared" si="169"/>
        <v/>
      </c>
      <c r="P334" s="323" t="str">
        <f t="shared" si="170"/>
        <v/>
      </c>
      <c r="R334" s="323" t="str">
        <f t="shared" si="171"/>
        <v/>
      </c>
      <c r="X334" s="322" t="str">
        <f t="shared" si="146"/>
        <v/>
      </c>
      <c r="Y334" s="322" t="str">
        <f t="shared" si="147"/>
        <v/>
      </c>
      <c r="Z334" s="322" t="str">
        <f t="shared" si="148"/>
        <v/>
      </c>
      <c r="AA334" s="322" t="str">
        <f t="shared" si="149"/>
        <v/>
      </c>
      <c r="AB334" s="322" t="str">
        <f t="shared" si="150"/>
        <v/>
      </c>
      <c r="AC334" s="322" t="str">
        <f t="shared" si="151"/>
        <v/>
      </c>
      <c r="AD334" s="322" t="str">
        <f t="shared" si="152"/>
        <v/>
      </c>
      <c r="AE334" s="322" t="str">
        <f t="shared" si="153"/>
        <v/>
      </c>
      <c r="AF334" s="322" t="str">
        <f t="shared" si="154"/>
        <v/>
      </c>
      <c r="AG334" s="322" t="str">
        <f t="shared" si="155"/>
        <v/>
      </c>
      <c r="AI334">
        <f t="shared" si="156"/>
        <v>0</v>
      </c>
      <c r="AJ334">
        <f t="shared" si="157"/>
        <v>0</v>
      </c>
      <c r="AK334">
        <f t="shared" si="158"/>
        <v>0</v>
      </c>
      <c r="AL334">
        <f t="shared" si="159"/>
        <v>0</v>
      </c>
      <c r="AM334">
        <f t="shared" si="160"/>
        <v>0</v>
      </c>
      <c r="AN334">
        <f t="shared" si="161"/>
        <v>0</v>
      </c>
      <c r="AO334">
        <f t="shared" si="162"/>
        <v>0</v>
      </c>
      <c r="AP334">
        <f t="shared" si="163"/>
        <v>0</v>
      </c>
      <c r="AQ334">
        <f t="shared" si="164"/>
        <v>0</v>
      </c>
      <c r="AR334">
        <f t="shared" si="165"/>
        <v>0</v>
      </c>
      <c r="AT334">
        <f t="shared" ref="AT334:AT397" si="174">COUNTIF(AI334:AR334,"&gt;3")</f>
        <v>0</v>
      </c>
      <c r="AU334">
        <f t="shared" ref="AU334:AU397" si="175">IF(AT334&gt;6,1,0)</f>
        <v>0</v>
      </c>
      <c r="AZ334">
        <f t="shared" si="166"/>
        <v>0</v>
      </c>
      <c r="BA334" t="str">
        <f t="shared" si="172"/>
        <v/>
      </c>
      <c r="BB334" t="str">
        <f t="shared" si="167"/>
        <v/>
      </c>
    </row>
    <row r="335" spans="2:54" x14ac:dyDescent="0.15">
      <c r="B335" s="347"/>
      <c r="C335" s="347"/>
      <c r="D335" s="347"/>
      <c r="E335" s="347"/>
      <c r="F335" s="347"/>
      <c r="G335" s="347"/>
      <c r="H335" s="347"/>
      <c r="I335" s="347"/>
      <c r="J335" s="347"/>
      <c r="K335" s="347"/>
      <c r="M335">
        <f t="shared" si="173"/>
        <v>0</v>
      </c>
      <c r="N335" s="323" t="str">
        <f t="shared" si="168"/>
        <v/>
      </c>
      <c r="O335" s="323" t="str">
        <f t="shared" si="169"/>
        <v/>
      </c>
      <c r="P335" s="323" t="str">
        <f t="shared" si="170"/>
        <v/>
      </c>
      <c r="R335" s="323" t="str">
        <f t="shared" si="171"/>
        <v/>
      </c>
      <c r="X335" s="322" t="str">
        <f t="shared" si="146"/>
        <v/>
      </c>
      <c r="Y335" s="322" t="str">
        <f t="shared" si="147"/>
        <v/>
      </c>
      <c r="Z335" s="322" t="str">
        <f t="shared" si="148"/>
        <v/>
      </c>
      <c r="AA335" s="322" t="str">
        <f t="shared" si="149"/>
        <v/>
      </c>
      <c r="AB335" s="322" t="str">
        <f t="shared" si="150"/>
        <v/>
      </c>
      <c r="AC335" s="322" t="str">
        <f t="shared" si="151"/>
        <v/>
      </c>
      <c r="AD335" s="322" t="str">
        <f t="shared" si="152"/>
        <v/>
      </c>
      <c r="AE335" s="322" t="str">
        <f t="shared" si="153"/>
        <v/>
      </c>
      <c r="AF335" s="322" t="str">
        <f t="shared" si="154"/>
        <v/>
      </c>
      <c r="AG335" s="322" t="str">
        <f t="shared" si="155"/>
        <v/>
      </c>
      <c r="AI335">
        <f t="shared" si="156"/>
        <v>0</v>
      </c>
      <c r="AJ335">
        <f t="shared" si="157"/>
        <v>0</v>
      </c>
      <c r="AK335">
        <f t="shared" si="158"/>
        <v>0</v>
      </c>
      <c r="AL335">
        <f t="shared" si="159"/>
        <v>0</v>
      </c>
      <c r="AM335">
        <f t="shared" si="160"/>
        <v>0</v>
      </c>
      <c r="AN335">
        <f t="shared" si="161"/>
        <v>0</v>
      </c>
      <c r="AO335">
        <f t="shared" si="162"/>
        <v>0</v>
      </c>
      <c r="AP335">
        <f t="shared" si="163"/>
        <v>0</v>
      </c>
      <c r="AQ335">
        <f t="shared" si="164"/>
        <v>0</v>
      </c>
      <c r="AR335">
        <f t="shared" si="165"/>
        <v>0</v>
      </c>
      <c r="AT335">
        <f t="shared" si="174"/>
        <v>0</v>
      </c>
      <c r="AU335">
        <f t="shared" si="175"/>
        <v>0</v>
      </c>
      <c r="AZ335">
        <f t="shared" si="166"/>
        <v>0</v>
      </c>
      <c r="BA335" t="str">
        <f t="shared" si="172"/>
        <v/>
      </c>
      <c r="BB335" t="str">
        <f t="shared" si="167"/>
        <v/>
      </c>
    </row>
    <row r="336" spans="2:54" x14ac:dyDescent="0.15">
      <c r="B336" s="347"/>
      <c r="C336" s="347"/>
      <c r="D336" s="347"/>
      <c r="E336" s="347"/>
      <c r="F336" s="347"/>
      <c r="G336" s="347"/>
      <c r="H336" s="347"/>
      <c r="I336" s="347"/>
      <c r="J336" s="347"/>
      <c r="K336" s="347"/>
      <c r="M336">
        <f t="shared" si="173"/>
        <v>0</v>
      </c>
      <c r="N336" s="323" t="str">
        <f t="shared" si="168"/>
        <v/>
      </c>
      <c r="O336" s="323" t="str">
        <f t="shared" si="169"/>
        <v/>
      </c>
      <c r="P336" s="323" t="str">
        <f t="shared" si="170"/>
        <v/>
      </c>
      <c r="R336" s="323" t="str">
        <f t="shared" si="171"/>
        <v/>
      </c>
      <c r="X336" s="322" t="str">
        <f t="shared" si="146"/>
        <v/>
      </c>
      <c r="Y336" s="322" t="str">
        <f t="shared" si="147"/>
        <v/>
      </c>
      <c r="Z336" s="322" t="str">
        <f t="shared" si="148"/>
        <v/>
      </c>
      <c r="AA336" s="322" t="str">
        <f t="shared" si="149"/>
        <v/>
      </c>
      <c r="AB336" s="322" t="str">
        <f t="shared" si="150"/>
        <v/>
      </c>
      <c r="AC336" s="322" t="str">
        <f t="shared" si="151"/>
        <v/>
      </c>
      <c r="AD336" s="322" t="str">
        <f t="shared" si="152"/>
        <v/>
      </c>
      <c r="AE336" s="322" t="str">
        <f t="shared" si="153"/>
        <v/>
      </c>
      <c r="AF336" s="322" t="str">
        <f t="shared" si="154"/>
        <v/>
      </c>
      <c r="AG336" s="322" t="str">
        <f t="shared" si="155"/>
        <v/>
      </c>
      <c r="AI336">
        <f t="shared" si="156"/>
        <v>0</v>
      </c>
      <c r="AJ336">
        <f t="shared" si="157"/>
        <v>0</v>
      </c>
      <c r="AK336">
        <f t="shared" si="158"/>
        <v>0</v>
      </c>
      <c r="AL336">
        <f t="shared" si="159"/>
        <v>0</v>
      </c>
      <c r="AM336">
        <f t="shared" si="160"/>
        <v>0</v>
      </c>
      <c r="AN336">
        <f t="shared" si="161"/>
        <v>0</v>
      </c>
      <c r="AO336">
        <f t="shared" si="162"/>
        <v>0</v>
      </c>
      <c r="AP336">
        <f t="shared" si="163"/>
        <v>0</v>
      </c>
      <c r="AQ336">
        <f t="shared" si="164"/>
        <v>0</v>
      </c>
      <c r="AR336">
        <f t="shared" si="165"/>
        <v>0</v>
      </c>
      <c r="AT336">
        <f t="shared" si="174"/>
        <v>0</v>
      </c>
      <c r="AU336">
        <f t="shared" si="175"/>
        <v>0</v>
      </c>
      <c r="AZ336">
        <f t="shared" si="166"/>
        <v>0</v>
      </c>
      <c r="BA336" t="str">
        <f t="shared" si="172"/>
        <v/>
      </c>
      <c r="BB336" t="str">
        <f t="shared" si="167"/>
        <v/>
      </c>
    </row>
    <row r="337" spans="2:54" x14ac:dyDescent="0.15">
      <c r="B337" s="347"/>
      <c r="C337" s="347"/>
      <c r="D337" s="347"/>
      <c r="E337" s="347"/>
      <c r="F337" s="347"/>
      <c r="G337" s="347"/>
      <c r="H337" s="347"/>
      <c r="I337" s="347"/>
      <c r="J337" s="347"/>
      <c r="K337" s="347"/>
      <c r="M337">
        <f t="shared" si="173"/>
        <v>0</v>
      </c>
      <c r="N337" s="323" t="str">
        <f t="shared" si="168"/>
        <v/>
      </c>
      <c r="O337" s="323" t="str">
        <f t="shared" si="169"/>
        <v/>
      </c>
      <c r="P337" s="323" t="str">
        <f t="shared" si="170"/>
        <v/>
      </c>
      <c r="R337" s="323" t="str">
        <f t="shared" si="171"/>
        <v/>
      </c>
      <c r="X337" s="322" t="str">
        <f t="shared" ref="X337:X400" si="176">IF(B337&lt;&gt;"",B337-1,"")</f>
        <v/>
      </c>
      <c r="Y337" s="322" t="str">
        <f t="shared" ref="Y337:Y400" si="177">IF(C337&lt;&gt;"",5-C337,"")</f>
        <v/>
      </c>
      <c r="Z337" s="322" t="str">
        <f t="shared" ref="Z337:Z400" si="178">IF(D337&lt;&gt;"",D337-1,"")</f>
        <v/>
      </c>
      <c r="AA337" s="322" t="str">
        <f t="shared" ref="AA337:AA400" si="179">IF(E337&lt;&gt;"",5-E337,"")</f>
        <v/>
      </c>
      <c r="AB337" s="322" t="str">
        <f t="shared" ref="AB337:AB400" si="180">IF(F337&lt;&gt;"",F337-1,"")</f>
        <v/>
      </c>
      <c r="AC337" s="322" t="str">
        <f t="shared" ref="AC337:AC400" si="181">IF(G337&lt;&gt;"",5-G337,"")</f>
        <v/>
      </c>
      <c r="AD337" s="322" t="str">
        <f t="shared" ref="AD337:AD400" si="182">IF(H337&lt;&gt;"",H337-1,"")</f>
        <v/>
      </c>
      <c r="AE337" s="322" t="str">
        <f t="shared" ref="AE337:AE400" si="183">IF(I337&lt;&gt;"",5-I337,"")</f>
        <v/>
      </c>
      <c r="AF337" s="322" t="str">
        <f t="shared" ref="AF337:AF400" si="184">IF(J337&lt;&gt;"",J337-1,"")</f>
        <v/>
      </c>
      <c r="AG337" s="322" t="str">
        <f t="shared" ref="AG337:AG400" si="185">IF(K337&lt;&gt;"",5-K337,"")</f>
        <v/>
      </c>
      <c r="AI337">
        <f t="shared" si="156"/>
        <v>0</v>
      </c>
      <c r="AJ337">
        <f t="shared" si="157"/>
        <v>0</v>
      </c>
      <c r="AK337">
        <f t="shared" si="158"/>
        <v>0</v>
      </c>
      <c r="AL337">
        <f t="shared" si="159"/>
        <v>0</v>
      </c>
      <c r="AM337">
        <f t="shared" si="160"/>
        <v>0</v>
      </c>
      <c r="AN337">
        <f t="shared" si="161"/>
        <v>0</v>
      </c>
      <c r="AO337">
        <f t="shared" si="162"/>
        <v>0</v>
      </c>
      <c r="AP337">
        <f t="shared" si="163"/>
        <v>0</v>
      </c>
      <c r="AQ337">
        <f t="shared" si="164"/>
        <v>0</v>
      </c>
      <c r="AR337">
        <f t="shared" si="165"/>
        <v>0</v>
      </c>
      <c r="AT337">
        <f t="shared" si="174"/>
        <v>0</v>
      </c>
      <c r="AU337">
        <f t="shared" si="175"/>
        <v>0</v>
      </c>
      <c r="AZ337">
        <f t="shared" si="166"/>
        <v>0</v>
      </c>
      <c r="BA337" t="str">
        <f t="shared" si="172"/>
        <v/>
      </c>
      <c r="BB337" t="str">
        <f t="shared" si="167"/>
        <v/>
      </c>
    </row>
    <row r="338" spans="2:54" x14ac:dyDescent="0.15">
      <c r="B338" s="347"/>
      <c r="C338" s="347"/>
      <c r="D338" s="347"/>
      <c r="E338" s="347"/>
      <c r="F338" s="347"/>
      <c r="G338" s="347"/>
      <c r="H338" s="347"/>
      <c r="I338" s="347"/>
      <c r="J338" s="347"/>
      <c r="K338" s="347"/>
      <c r="M338">
        <f t="shared" si="173"/>
        <v>0</v>
      </c>
      <c r="N338" s="323" t="str">
        <f t="shared" si="168"/>
        <v/>
      </c>
      <c r="O338" s="323" t="str">
        <f t="shared" si="169"/>
        <v/>
      </c>
      <c r="P338" s="323" t="str">
        <f t="shared" si="170"/>
        <v/>
      </c>
      <c r="R338" s="323" t="str">
        <f t="shared" si="171"/>
        <v/>
      </c>
      <c r="X338" s="322" t="str">
        <f t="shared" si="176"/>
        <v/>
      </c>
      <c r="Y338" s="322" t="str">
        <f t="shared" si="177"/>
        <v/>
      </c>
      <c r="Z338" s="322" t="str">
        <f t="shared" si="178"/>
        <v/>
      </c>
      <c r="AA338" s="322" t="str">
        <f t="shared" si="179"/>
        <v/>
      </c>
      <c r="AB338" s="322" t="str">
        <f t="shared" si="180"/>
        <v/>
      </c>
      <c r="AC338" s="322" t="str">
        <f t="shared" si="181"/>
        <v/>
      </c>
      <c r="AD338" s="322" t="str">
        <f t="shared" si="182"/>
        <v/>
      </c>
      <c r="AE338" s="322" t="str">
        <f t="shared" si="183"/>
        <v/>
      </c>
      <c r="AF338" s="322" t="str">
        <f t="shared" si="184"/>
        <v/>
      </c>
      <c r="AG338" s="322" t="str">
        <f t="shared" si="185"/>
        <v/>
      </c>
      <c r="AI338">
        <f t="shared" si="156"/>
        <v>0</v>
      </c>
      <c r="AJ338">
        <f t="shared" si="157"/>
        <v>0</v>
      </c>
      <c r="AK338">
        <f t="shared" si="158"/>
        <v>0</v>
      </c>
      <c r="AL338">
        <f t="shared" si="159"/>
        <v>0</v>
      </c>
      <c r="AM338">
        <f t="shared" si="160"/>
        <v>0</v>
      </c>
      <c r="AN338">
        <f t="shared" si="161"/>
        <v>0</v>
      </c>
      <c r="AO338">
        <f t="shared" si="162"/>
        <v>0</v>
      </c>
      <c r="AP338">
        <f t="shared" si="163"/>
        <v>0</v>
      </c>
      <c r="AQ338">
        <f t="shared" si="164"/>
        <v>0</v>
      </c>
      <c r="AR338">
        <f t="shared" si="165"/>
        <v>0</v>
      </c>
      <c r="AT338">
        <f t="shared" si="174"/>
        <v>0</v>
      </c>
      <c r="AU338">
        <f t="shared" si="175"/>
        <v>0</v>
      </c>
      <c r="AZ338">
        <f t="shared" si="166"/>
        <v>0</v>
      </c>
      <c r="BA338" t="str">
        <f t="shared" si="172"/>
        <v/>
      </c>
      <c r="BB338" t="str">
        <f t="shared" si="167"/>
        <v/>
      </c>
    </row>
    <row r="339" spans="2:54" x14ac:dyDescent="0.15">
      <c r="B339" s="347"/>
      <c r="C339" s="347"/>
      <c r="D339" s="347"/>
      <c r="E339" s="347"/>
      <c r="F339" s="347"/>
      <c r="G339" s="347"/>
      <c r="H339" s="347"/>
      <c r="I339" s="347"/>
      <c r="J339" s="347"/>
      <c r="K339" s="347"/>
      <c r="M339">
        <f t="shared" si="173"/>
        <v>0</v>
      </c>
      <c r="N339" s="323" t="str">
        <f t="shared" si="168"/>
        <v/>
      </c>
      <c r="O339" s="323" t="str">
        <f t="shared" si="169"/>
        <v/>
      </c>
      <c r="P339" s="323" t="str">
        <f t="shared" si="170"/>
        <v/>
      </c>
      <c r="R339" s="323" t="str">
        <f t="shared" si="171"/>
        <v/>
      </c>
      <c r="X339" s="322" t="str">
        <f t="shared" si="176"/>
        <v/>
      </c>
      <c r="Y339" s="322" t="str">
        <f t="shared" si="177"/>
        <v/>
      </c>
      <c r="Z339" s="322" t="str">
        <f t="shared" si="178"/>
        <v/>
      </c>
      <c r="AA339" s="322" t="str">
        <f t="shared" si="179"/>
        <v/>
      </c>
      <c r="AB339" s="322" t="str">
        <f t="shared" si="180"/>
        <v/>
      </c>
      <c r="AC339" s="322" t="str">
        <f t="shared" si="181"/>
        <v/>
      </c>
      <c r="AD339" s="322" t="str">
        <f t="shared" si="182"/>
        <v/>
      </c>
      <c r="AE339" s="322" t="str">
        <f t="shared" si="183"/>
        <v/>
      </c>
      <c r="AF339" s="322" t="str">
        <f t="shared" si="184"/>
        <v/>
      </c>
      <c r="AG339" s="322" t="str">
        <f t="shared" si="185"/>
        <v/>
      </c>
      <c r="AI339">
        <f t="shared" si="156"/>
        <v>0</v>
      </c>
      <c r="AJ339">
        <f t="shared" si="157"/>
        <v>0</v>
      </c>
      <c r="AK339">
        <f t="shared" si="158"/>
        <v>0</v>
      </c>
      <c r="AL339">
        <f t="shared" si="159"/>
        <v>0</v>
      </c>
      <c r="AM339">
        <f t="shared" si="160"/>
        <v>0</v>
      </c>
      <c r="AN339">
        <f t="shared" si="161"/>
        <v>0</v>
      </c>
      <c r="AO339">
        <f t="shared" si="162"/>
        <v>0</v>
      </c>
      <c r="AP339">
        <f t="shared" si="163"/>
        <v>0</v>
      </c>
      <c r="AQ339">
        <f t="shared" si="164"/>
        <v>0</v>
      </c>
      <c r="AR339">
        <f t="shared" si="165"/>
        <v>0</v>
      </c>
      <c r="AT339">
        <f t="shared" si="174"/>
        <v>0</v>
      </c>
      <c r="AU339">
        <f t="shared" si="175"/>
        <v>0</v>
      </c>
      <c r="AZ339">
        <f t="shared" si="166"/>
        <v>0</v>
      </c>
      <c r="BA339" t="str">
        <f t="shared" si="172"/>
        <v/>
      </c>
      <c r="BB339" t="str">
        <f t="shared" si="167"/>
        <v/>
      </c>
    </row>
    <row r="340" spans="2:54" x14ac:dyDescent="0.15">
      <c r="B340" s="347"/>
      <c r="C340" s="347"/>
      <c r="D340" s="347"/>
      <c r="E340" s="347"/>
      <c r="F340" s="347"/>
      <c r="G340" s="347"/>
      <c r="H340" s="347"/>
      <c r="I340" s="347"/>
      <c r="J340" s="347"/>
      <c r="K340" s="347"/>
      <c r="M340">
        <f t="shared" si="173"/>
        <v>0</v>
      </c>
      <c r="N340" s="323" t="str">
        <f t="shared" si="168"/>
        <v/>
      </c>
      <c r="O340" s="323" t="str">
        <f t="shared" si="169"/>
        <v/>
      </c>
      <c r="P340" s="323" t="str">
        <f t="shared" si="170"/>
        <v/>
      </c>
      <c r="R340" s="323" t="str">
        <f t="shared" si="171"/>
        <v/>
      </c>
      <c r="X340" s="322" t="str">
        <f t="shared" si="176"/>
        <v/>
      </c>
      <c r="Y340" s="322" t="str">
        <f t="shared" si="177"/>
        <v/>
      </c>
      <c r="Z340" s="322" t="str">
        <f t="shared" si="178"/>
        <v/>
      </c>
      <c r="AA340" s="322" t="str">
        <f t="shared" si="179"/>
        <v/>
      </c>
      <c r="AB340" s="322" t="str">
        <f t="shared" si="180"/>
        <v/>
      </c>
      <c r="AC340" s="322" t="str">
        <f t="shared" si="181"/>
        <v/>
      </c>
      <c r="AD340" s="322" t="str">
        <f t="shared" si="182"/>
        <v/>
      </c>
      <c r="AE340" s="322" t="str">
        <f t="shared" si="183"/>
        <v/>
      </c>
      <c r="AF340" s="322" t="str">
        <f t="shared" si="184"/>
        <v/>
      </c>
      <c r="AG340" s="322" t="str">
        <f t="shared" si="185"/>
        <v/>
      </c>
      <c r="AI340">
        <f t="shared" si="156"/>
        <v>0</v>
      </c>
      <c r="AJ340">
        <f t="shared" si="157"/>
        <v>0</v>
      </c>
      <c r="AK340">
        <f t="shared" si="158"/>
        <v>0</v>
      </c>
      <c r="AL340">
        <f t="shared" si="159"/>
        <v>0</v>
      </c>
      <c r="AM340">
        <f t="shared" si="160"/>
        <v>0</v>
      </c>
      <c r="AN340">
        <f t="shared" si="161"/>
        <v>0</v>
      </c>
      <c r="AO340">
        <f t="shared" si="162"/>
        <v>0</v>
      </c>
      <c r="AP340">
        <f t="shared" si="163"/>
        <v>0</v>
      </c>
      <c r="AQ340">
        <f t="shared" si="164"/>
        <v>0</v>
      </c>
      <c r="AR340">
        <f t="shared" si="165"/>
        <v>0</v>
      </c>
      <c r="AT340">
        <f t="shared" si="174"/>
        <v>0</v>
      </c>
      <c r="AU340">
        <f t="shared" si="175"/>
        <v>0</v>
      </c>
      <c r="AZ340">
        <f t="shared" si="166"/>
        <v>0</v>
      </c>
      <c r="BA340" t="str">
        <f t="shared" si="172"/>
        <v/>
      </c>
      <c r="BB340" t="str">
        <f t="shared" si="167"/>
        <v/>
      </c>
    </row>
    <row r="341" spans="2:54" x14ac:dyDescent="0.15">
      <c r="B341" s="347"/>
      <c r="C341" s="347"/>
      <c r="D341" s="347"/>
      <c r="E341" s="347"/>
      <c r="F341" s="347"/>
      <c r="G341" s="347"/>
      <c r="H341" s="347"/>
      <c r="I341" s="347"/>
      <c r="J341" s="347"/>
      <c r="K341" s="347"/>
      <c r="M341">
        <f t="shared" si="173"/>
        <v>0</v>
      </c>
      <c r="N341" s="323" t="str">
        <f t="shared" si="168"/>
        <v/>
      </c>
      <c r="O341" s="323" t="str">
        <f t="shared" si="169"/>
        <v/>
      </c>
      <c r="P341" s="323" t="str">
        <f t="shared" si="170"/>
        <v/>
      </c>
      <c r="R341" s="323" t="str">
        <f t="shared" si="171"/>
        <v/>
      </c>
      <c r="X341" s="322" t="str">
        <f t="shared" si="176"/>
        <v/>
      </c>
      <c r="Y341" s="322" t="str">
        <f t="shared" si="177"/>
        <v/>
      </c>
      <c r="Z341" s="322" t="str">
        <f t="shared" si="178"/>
        <v/>
      </c>
      <c r="AA341" s="322" t="str">
        <f t="shared" si="179"/>
        <v/>
      </c>
      <c r="AB341" s="322" t="str">
        <f t="shared" si="180"/>
        <v/>
      </c>
      <c r="AC341" s="322" t="str">
        <f t="shared" si="181"/>
        <v/>
      </c>
      <c r="AD341" s="322" t="str">
        <f t="shared" si="182"/>
        <v/>
      </c>
      <c r="AE341" s="322" t="str">
        <f t="shared" si="183"/>
        <v/>
      </c>
      <c r="AF341" s="322" t="str">
        <f t="shared" si="184"/>
        <v/>
      </c>
      <c r="AG341" s="322" t="str">
        <f t="shared" si="185"/>
        <v/>
      </c>
      <c r="AI341">
        <f t="shared" si="156"/>
        <v>0</v>
      </c>
      <c r="AJ341">
        <f t="shared" si="157"/>
        <v>0</v>
      </c>
      <c r="AK341">
        <f t="shared" si="158"/>
        <v>0</v>
      </c>
      <c r="AL341">
        <f t="shared" si="159"/>
        <v>0</v>
      </c>
      <c r="AM341">
        <f t="shared" si="160"/>
        <v>0</v>
      </c>
      <c r="AN341">
        <f t="shared" si="161"/>
        <v>0</v>
      </c>
      <c r="AO341">
        <f t="shared" si="162"/>
        <v>0</v>
      </c>
      <c r="AP341">
        <f t="shared" si="163"/>
        <v>0</v>
      </c>
      <c r="AQ341">
        <f t="shared" si="164"/>
        <v>0</v>
      </c>
      <c r="AR341">
        <f t="shared" si="165"/>
        <v>0</v>
      </c>
      <c r="AT341">
        <f t="shared" si="174"/>
        <v>0</v>
      </c>
      <c r="AU341">
        <f t="shared" si="175"/>
        <v>0</v>
      </c>
      <c r="AZ341">
        <f t="shared" si="166"/>
        <v>0</v>
      </c>
      <c r="BA341" t="str">
        <f t="shared" si="172"/>
        <v/>
      </c>
      <c r="BB341" t="str">
        <f t="shared" si="167"/>
        <v/>
      </c>
    </row>
    <row r="342" spans="2:54" x14ac:dyDescent="0.15">
      <c r="B342" s="347"/>
      <c r="C342" s="347"/>
      <c r="D342" s="347"/>
      <c r="E342" s="347"/>
      <c r="F342" s="347"/>
      <c r="G342" s="347"/>
      <c r="H342" s="347"/>
      <c r="I342" s="347"/>
      <c r="J342" s="347"/>
      <c r="K342" s="347"/>
      <c r="M342">
        <f t="shared" si="173"/>
        <v>0</v>
      </c>
      <c r="N342" s="323" t="str">
        <f t="shared" si="168"/>
        <v/>
      </c>
      <c r="O342" s="323" t="str">
        <f t="shared" si="169"/>
        <v/>
      </c>
      <c r="P342" s="323" t="str">
        <f t="shared" si="170"/>
        <v/>
      </c>
      <c r="R342" s="323" t="str">
        <f t="shared" si="171"/>
        <v/>
      </c>
      <c r="X342" s="322" t="str">
        <f t="shared" si="176"/>
        <v/>
      </c>
      <c r="Y342" s="322" t="str">
        <f t="shared" si="177"/>
        <v/>
      </c>
      <c r="Z342" s="322" t="str">
        <f t="shared" si="178"/>
        <v/>
      </c>
      <c r="AA342" s="322" t="str">
        <f t="shared" si="179"/>
        <v/>
      </c>
      <c r="AB342" s="322" t="str">
        <f t="shared" si="180"/>
        <v/>
      </c>
      <c r="AC342" s="322" t="str">
        <f t="shared" si="181"/>
        <v/>
      </c>
      <c r="AD342" s="322" t="str">
        <f t="shared" si="182"/>
        <v/>
      </c>
      <c r="AE342" s="322" t="str">
        <f t="shared" si="183"/>
        <v/>
      </c>
      <c r="AF342" s="322" t="str">
        <f t="shared" si="184"/>
        <v/>
      </c>
      <c r="AG342" s="322" t="str">
        <f t="shared" si="185"/>
        <v/>
      </c>
      <c r="AI342">
        <f t="shared" ref="AI342:AI405" si="186">B342</f>
        <v>0</v>
      </c>
      <c r="AJ342">
        <f t="shared" ref="AJ342:AJ405" si="187">D342</f>
        <v>0</v>
      </c>
      <c r="AK342">
        <f t="shared" ref="AK342:AK405" si="188">F342</f>
        <v>0</v>
      </c>
      <c r="AL342">
        <f t="shared" ref="AL342:AL405" si="189">H342</f>
        <v>0</v>
      </c>
      <c r="AM342">
        <f t="shared" ref="AM342:AM405" si="190">J342</f>
        <v>0</v>
      </c>
      <c r="AN342">
        <f t="shared" ref="AN342:AN405" si="191">C342</f>
        <v>0</v>
      </c>
      <c r="AO342">
        <f t="shared" ref="AO342:AO405" si="192">E342</f>
        <v>0</v>
      </c>
      <c r="AP342">
        <f t="shared" ref="AP342:AP405" si="193">G342</f>
        <v>0</v>
      </c>
      <c r="AQ342">
        <f t="shared" ref="AQ342:AQ405" si="194">I342</f>
        <v>0</v>
      </c>
      <c r="AR342">
        <f t="shared" ref="AR342:AR405" si="195">K342</f>
        <v>0</v>
      </c>
      <c r="AT342">
        <f t="shared" si="174"/>
        <v>0</v>
      </c>
      <c r="AU342">
        <f t="shared" si="175"/>
        <v>0</v>
      </c>
      <c r="AZ342">
        <f t="shared" si="166"/>
        <v>0</v>
      </c>
      <c r="BA342" t="str">
        <f t="shared" si="172"/>
        <v/>
      </c>
      <c r="BB342" t="str">
        <f t="shared" si="167"/>
        <v/>
      </c>
    </row>
    <row r="343" spans="2:54" x14ac:dyDescent="0.15">
      <c r="B343" s="347"/>
      <c r="C343" s="347"/>
      <c r="D343" s="347"/>
      <c r="E343" s="347"/>
      <c r="F343" s="347"/>
      <c r="G343" s="347"/>
      <c r="H343" s="347"/>
      <c r="I343" s="347"/>
      <c r="J343" s="347"/>
      <c r="K343" s="347"/>
      <c r="M343">
        <f t="shared" si="173"/>
        <v>0</v>
      </c>
      <c r="N343" s="323" t="str">
        <f t="shared" si="168"/>
        <v/>
      </c>
      <c r="O343" s="323" t="str">
        <f t="shared" si="169"/>
        <v/>
      </c>
      <c r="P343" s="323" t="str">
        <f t="shared" si="170"/>
        <v/>
      </c>
      <c r="R343" s="323" t="str">
        <f t="shared" si="171"/>
        <v/>
      </c>
      <c r="X343" s="322" t="str">
        <f t="shared" si="176"/>
        <v/>
      </c>
      <c r="Y343" s="322" t="str">
        <f t="shared" si="177"/>
        <v/>
      </c>
      <c r="Z343" s="322" t="str">
        <f t="shared" si="178"/>
        <v/>
      </c>
      <c r="AA343" s="322" t="str">
        <f t="shared" si="179"/>
        <v/>
      </c>
      <c r="AB343" s="322" t="str">
        <f t="shared" si="180"/>
        <v/>
      </c>
      <c r="AC343" s="322" t="str">
        <f t="shared" si="181"/>
        <v/>
      </c>
      <c r="AD343" s="322" t="str">
        <f t="shared" si="182"/>
        <v/>
      </c>
      <c r="AE343" s="322" t="str">
        <f t="shared" si="183"/>
        <v/>
      </c>
      <c r="AF343" s="322" t="str">
        <f t="shared" si="184"/>
        <v/>
      </c>
      <c r="AG343" s="322" t="str">
        <f t="shared" si="185"/>
        <v/>
      </c>
      <c r="AI343">
        <f t="shared" si="186"/>
        <v>0</v>
      </c>
      <c r="AJ343">
        <f t="shared" si="187"/>
        <v>0</v>
      </c>
      <c r="AK343">
        <f t="shared" si="188"/>
        <v>0</v>
      </c>
      <c r="AL343">
        <f t="shared" si="189"/>
        <v>0</v>
      </c>
      <c r="AM343">
        <f t="shared" si="190"/>
        <v>0</v>
      </c>
      <c r="AN343">
        <f t="shared" si="191"/>
        <v>0</v>
      </c>
      <c r="AO343">
        <f t="shared" si="192"/>
        <v>0</v>
      </c>
      <c r="AP343">
        <f t="shared" si="193"/>
        <v>0</v>
      </c>
      <c r="AQ343">
        <f t="shared" si="194"/>
        <v>0</v>
      </c>
      <c r="AR343">
        <f t="shared" si="195"/>
        <v>0</v>
      </c>
      <c r="AT343">
        <f t="shared" si="174"/>
        <v>0</v>
      </c>
      <c r="AU343">
        <f t="shared" si="175"/>
        <v>0</v>
      </c>
      <c r="AZ343">
        <f t="shared" si="166"/>
        <v>0</v>
      </c>
      <c r="BA343" t="str">
        <f t="shared" si="172"/>
        <v/>
      </c>
      <c r="BB343" t="str">
        <f t="shared" si="167"/>
        <v/>
      </c>
    </row>
    <row r="344" spans="2:54" x14ac:dyDescent="0.15">
      <c r="B344" s="347"/>
      <c r="C344" s="347"/>
      <c r="D344" s="347"/>
      <c r="E344" s="347"/>
      <c r="F344" s="347"/>
      <c r="G344" s="347"/>
      <c r="H344" s="347"/>
      <c r="I344" s="347"/>
      <c r="J344" s="347"/>
      <c r="K344" s="347"/>
      <c r="M344">
        <f t="shared" si="173"/>
        <v>0</v>
      </c>
      <c r="N344" s="323" t="str">
        <f t="shared" si="168"/>
        <v/>
      </c>
      <c r="O344" s="323" t="str">
        <f t="shared" si="169"/>
        <v/>
      </c>
      <c r="P344" s="323" t="str">
        <f t="shared" si="170"/>
        <v/>
      </c>
      <c r="R344" s="323" t="str">
        <f t="shared" si="171"/>
        <v/>
      </c>
      <c r="X344" s="322" t="str">
        <f t="shared" si="176"/>
        <v/>
      </c>
      <c r="Y344" s="322" t="str">
        <f t="shared" si="177"/>
        <v/>
      </c>
      <c r="Z344" s="322" t="str">
        <f t="shared" si="178"/>
        <v/>
      </c>
      <c r="AA344" s="322" t="str">
        <f t="shared" si="179"/>
        <v/>
      </c>
      <c r="AB344" s="322" t="str">
        <f t="shared" si="180"/>
        <v/>
      </c>
      <c r="AC344" s="322" t="str">
        <f t="shared" si="181"/>
        <v/>
      </c>
      <c r="AD344" s="322" t="str">
        <f t="shared" si="182"/>
        <v/>
      </c>
      <c r="AE344" s="322" t="str">
        <f t="shared" si="183"/>
        <v/>
      </c>
      <c r="AF344" s="322" t="str">
        <f t="shared" si="184"/>
        <v/>
      </c>
      <c r="AG344" s="322" t="str">
        <f t="shared" si="185"/>
        <v/>
      </c>
      <c r="AI344">
        <f t="shared" si="186"/>
        <v>0</v>
      </c>
      <c r="AJ344">
        <f t="shared" si="187"/>
        <v>0</v>
      </c>
      <c r="AK344">
        <f t="shared" si="188"/>
        <v>0</v>
      </c>
      <c r="AL344">
        <f t="shared" si="189"/>
        <v>0</v>
      </c>
      <c r="AM344">
        <f t="shared" si="190"/>
        <v>0</v>
      </c>
      <c r="AN344">
        <f t="shared" si="191"/>
        <v>0</v>
      </c>
      <c r="AO344">
        <f t="shared" si="192"/>
        <v>0</v>
      </c>
      <c r="AP344">
        <f t="shared" si="193"/>
        <v>0</v>
      </c>
      <c r="AQ344">
        <f t="shared" si="194"/>
        <v>0</v>
      </c>
      <c r="AR344">
        <f t="shared" si="195"/>
        <v>0</v>
      </c>
      <c r="AT344">
        <f t="shared" si="174"/>
        <v>0</v>
      </c>
      <c r="AU344">
        <f t="shared" si="175"/>
        <v>0</v>
      </c>
      <c r="AZ344">
        <f t="shared" si="166"/>
        <v>0</v>
      </c>
      <c r="BA344" t="str">
        <f t="shared" si="172"/>
        <v/>
      </c>
      <c r="BB344" t="str">
        <f t="shared" si="167"/>
        <v/>
      </c>
    </row>
    <row r="345" spans="2:54" x14ac:dyDescent="0.15">
      <c r="B345" s="347"/>
      <c r="C345" s="347"/>
      <c r="D345" s="347"/>
      <c r="E345" s="347"/>
      <c r="F345" s="347"/>
      <c r="G345" s="347"/>
      <c r="H345" s="347"/>
      <c r="I345" s="347"/>
      <c r="J345" s="347"/>
      <c r="K345" s="347"/>
      <c r="M345">
        <f t="shared" si="173"/>
        <v>0</v>
      </c>
      <c r="N345" s="323" t="str">
        <f t="shared" si="168"/>
        <v/>
      </c>
      <c r="O345" s="323" t="str">
        <f t="shared" si="169"/>
        <v/>
      </c>
      <c r="P345" s="323" t="str">
        <f t="shared" si="170"/>
        <v/>
      </c>
      <c r="R345" s="323" t="str">
        <f t="shared" si="171"/>
        <v/>
      </c>
      <c r="X345" s="322" t="str">
        <f t="shared" si="176"/>
        <v/>
      </c>
      <c r="Y345" s="322" t="str">
        <f t="shared" si="177"/>
        <v/>
      </c>
      <c r="Z345" s="322" t="str">
        <f t="shared" si="178"/>
        <v/>
      </c>
      <c r="AA345" s="322" t="str">
        <f t="shared" si="179"/>
        <v/>
      </c>
      <c r="AB345" s="322" t="str">
        <f t="shared" si="180"/>
        <v/>
      </c>
      <c r="AC345" s="322" t="str">
        <f t="shared" si="181"/>
        <v/>
      </c>
      <c r="AD345" s="322" t="str">
        <f t="shared" si="182"/>
        <v/>
      </c>
      <c r="AE345" s="322" t="str">
        <f t="shared" si="183"/>
        <v/>
      </c>
      <c r="AF345" s="322" t="str">
        <f t="shared" si="184"/>
        <v/>
      </c>
      <c r="AG345" s="322" t="str">
        <f t="shared" si="185"/>
        <v/>
      </c>
      <c r="AI345">
        <f t="shared" si="186"/>
        <v>0</v>
      </c>
      <c r="AJ345">
        <f t="shared" si="187"/>
        <v>0</v>
      </c>
      <c r="AK345">
        <f t="shared" si="188"/>
        <v>0</v>
      </c>
      <c r="AL345">
        <f t="shared" si="189"/>
        <v>0</v>
      </c>
      <c r="AM345">
        <f t="shared" si="190"/>
        <v>0</v>
      </c>
      <c r="AN345">
        <f t="shared" si="191"/>
        <v>0</v>
      </c>
      <c r="AO345">
        <f t="shared" si="192"/>
        <v>0</v>
      </c>
      <c r="AP345">
        <f t="shared" si="193"/>
        <v>0</v>
      </c>
      <c r="AQ345">
        <f t="shared" si="194"/>
        <v>0</v>
      </c>
      <c r="AR345">
        <f t="shared" si="195"/>
        <v>0</v>
      </c>
      <c r="AT345">
        <f t="shared" si="174"/>
        <v>0</v>
      </c>
      <c r="AU345">
        <f t="shared" si="175"/>
        <v>0</v>
      </c>
      <c r="AZ345">
        <f t="shared" si="166"/>
        <v>0</v>
      </c>
      <c r="BA345" t="str">
        <f t="shared" si="172"/>
        <v/>
      </c>
      <c r="BB345" t="str">
        <f t="shared" si="167"/>
        <v/>
      </c>
    </row>
    <row r="346" spans="2:54" x14ac:dyDescent="0.15">
      <c r="B346" s="347"/>
      <c r="C346" s="347"/>
      <c r="D346" s="347"/>
      <c r="E346" s="347"/>
      <c r="F346" s="347"/>
      <c r="G346" s="347"/>
      <c r="H346" s="347"/>
      <c r="I346" s="347"/>
      <c r="J346" s="347"/>
      <c r="K346" s="347"/>
      <c r="M346">
        <f t="shared" si="173"/>
        <v>0</v>
      </c>
      <c r="N346" s="323" t="str">
        <f t="shared" si="168"/>
        <v/>
      </c>
      <c r="O346" s="323" t="str">
        <f t="shared" si="169"/>
        <v/>
      </c>
      <c r="P346" s="323" t="str">
        <f t="shared" si="170"/>
        <v/>
      </c>
      <c r="R346" s="323" t="str">
        <f t="shared" si="171"/>
        <v/>
      </c>
      <c r="X346" s="322" t="str">
        <f t="shared" si="176"/>
        <v/>
      </c>
      <c r="Y346" s="322" t="str">
        <f t="shared" si="177"/>
        <v/>
      </c>
      <c r="Z346" s="322" t="str">
        <f t="shared" si="178"/>
        <v/>
      </c>
      <c r="AA346" s="322" t="str">
        <f t="shared" si="179"/>
        <v/>
      </c>
      <c r="AB346" s="322" t="str">
        <f t="shared" si="180"/>
        <v/>
      </c>
      <c r="AC346" s="322" t="str">
        <f t="shared" si="181"/>
        <v/>
      </c>
      <c r="AD346" s="322" t="str">
        <f t="shared" si="182"/>
        <v/>
      </c>
      <c r="AE346" s="322" t="str">
        <f t="shared" si="183"/>
        <v/>
      </c>
      <c r="AF346" s="322" t="str">
        <f t="shared" si="184"/>
        <v/>
      </c>
      <c r="AG346" s="322" t="str">
        <f t="shared" si="185"/>
        <v/>
      </c>
      <c r="AI346">
        <f t="shared" si="186"/>
        <v>0</v>
      </c>
      <c r="AJ346">
        <f t="shared" si="187"/>
        <v>0</v>
      </c>
      <c r="AK346">
        <f t="shared" si="188"/>
        <v>0</v>
      </c>
      <c r="AL346">
        <f t="shared" si="189"/>
        <v>0</v>
      </c>
      <c r="AM346">
        <f t="shared" si="190"/>
        <v>0</v>
      </c>
      <c r="AN346">
        <f t="shared" si="191"/>
        <v>0</v>
      </c>
      <c r="AO346">
        <f t="shared" si="192"/>
        <v>0</v>
      </c>
      <c r="AP346">
        <f t="shared" si="193"/>
        <v>0</v>
      </c>
      <c r="AQ346">
        <f t="shared" si="194"/>
        <v>0</v>
      </c>
      <c r="AR346">
        <f t="shared" si="195"/>
        <v>0</v>
      </c>
      <c r="AT346">
        <f t="shared" si="174"/>
        <v>0</v>
      </c>
      <c r="AU346">
        <f t="shared" si="175"/>
        <v>0</v>
      </c>
      <c r="AZ346">
        <f t="shared" si="166"/>
        <v>0</v>
      </c>
      <c r="BA346" t="str">
        <f t="shared" si="172"/>
        <v/>
      </c>
      <c r="BB346" t="str">
        <f t="shared" si="167"/>
        <v/>
      </c>
    </row>
    <row r="347" spans="2:54" x14ac:dyDescent="0.15">
      <c r="B347" s="347"/>
      <c r="C347" s="347"/>
      <c r="D347" s="347"/>
      <c r="E347" s="347"/>
      <c r="F347" s="347"/>
      <c r="G347" s="347"/>
      <c r="H347" s="347"/>
      <c r="I347" s="347"/>
      <c r="J347" s="347"/>
      <c r="K347" s="347"/>
      <c r="M347">
        <f t="shared" si="173"/>
        <v>0</v>
      </c>
      <c r="N347" s="323" t="str">
        <f t="shared" si="168"/>
        <v/>
      </c>
      <c r="O347" s="323" t="str">
        <f t="shared" si="169"/>
        <v/>
      </c>
      <c r="P347" s="323" t="str">
        <f t="shared" si="170"/>
        <v/>
      </c>
      <c r="R347" s="323" t="str">
        <f t="shared" si="171"/>
        <v/>
      </c>
      <c r="X347" s="322" t="str">
        <f t="shared" si="176"/>
        <v/>
      </c>
      <c r="Y347" s="322" t="str">
        <f t="shared" si="177"/>
        <v/>
      </c>
      <c r="Z347" s="322" t="str">
        <f t="shared" si="178"/>
        <v/>
      </c>
      <c r="AA347" s="322" t="str">
        <f t="shared" si="179"/>
        <v/>
      </c>
      <c r="AB347" s="322" t="str">
        <f t="shared" si="180"/>
        <v/>
      </c>
      <c r="AC347" s="322" t="str">
        <f t="shared" si="181"/>
        <v/>
      </c>
      <c r="AD347" s="322" t="str">
        <f t="shared" si="182"/>
        <v/>
      </c>
      <c r="AE347" s="322" t="str">
        <f t="shared" si="183"/>
        <v/>
      </c>
      <c r="AF347" s="322" t="str">
        <f t="shared" si="184"/>
        <v/>
      </c>
      <c r="AG347" s="322" t="str">
        <f t="shared" si="185"/>
        <v/>
      </c>
      <c r="AI347">
        <f t="shared" si="186"/>
        <v>0</v>
      </c>
      <c r="AJ347">
        <f t="shared" si="187"/>
        <v>0</v>
      </c>
      <c r="AK347">
        <f t="shared" si="188"/>
        <v>0</v>
      </c>
      <c r="AL347">
        <f t="shared" si="189"/>
        <v>0</v>
      </c>
      <c r="AM347">
        <f t="shared" si="190"/>
        <v>0</v>
      </c>
      <c r="AN347">
        <f t="shared" si="191"/>
        <v>0</v>
      </c>
      <c r="AO347">
        <f t="shared" si="192"/>
        <v>0</v>
      </c>
      <c r="AP347">
        <f t="shared" si="193"/>
        <v>0</v>
      </c>
      <c r="AQ347">
        <f t="shared" si="194"/>
        <v>0</v>
      </c>
      <c r="AR347">
        <f t="shared" si="195"/>
        <v>0</v>
      </c>
      <c r="AT347">
        <f t="shared" si="174"/>
        <v>0</v>
      </c>
      <c r="AU347">
        <f t="shared" si="175"/>
        <v>0</v>
      </c>
      <c r="AZ347">
        <f t="shared" si="166"/>
        <v>0</v>
      </c>
      <c r="BA347" t="str">
        <f t="shared" si="172"/>
        <v/>
      </c>
      <c r="BB347" t="str">
        <f t="shared" si="167"/>
        <v/>
      </c>
    </row>
    <row r="348" spans="2:54" x14ac:dyDescent="0.15">
      <c r="B348" s="347"/>
      <c r="C348" s="347"/>
      <c r="D348" s="347"/>
      <c r="E348" s="347"/>
      <c r="F348" s="347"/>
      <c r="G348" s="347"/>
      <c r="H348" s="347"/>
      <c r="I348" s="347"/>
      <c r="J348" s="347"/>
      <c r="K348" s="347"/>
      <c r="M348">
        <f t="shared" si="173"/>
        <v>0</v>
      </c>
      <c r="N348" s="323" t="str">
        <f t="shared" si="168"/>
        <v/>
      </c>
      <c r="O348" s="323" t="str">
        <f t="shared" si="169"/>
        <v/>
      </c>
      <c r="P348" s="323" t="str">
        <f t="shared" si="170"/>
        <v/>
      </c>
      <c r="R348" s="323" t="str">
        <f t="shared" si="171"/>
        <v/>
      </c>
      <c r="X348" s="322" t="str">
        <f t="shared" si="176"/>
        <v/>
      </c>
      <c r="Y348" s="322" t="str">
        <f t="shared" si="177"/>
        <v/>
      </c>
      <c r="Z348" s="322" t="str">
        <f t="shared" si="178"/>
        <v/>
      </c>
      <c r="AA348" s="322" t="str">
        <f t="shared" si="179"/>
        <v/>
      </c>
      <c r="AB348" s="322" t="str">
        <f t="shared" si="180"/>
        <v/>
      </c>
      <c r="AC348" s="322" t="str">
        <f t="shared" si="181"/>
        <v/>
      </c>
      <c r="AD348" s="322" t="str">
        <f t="shared" si="182"/>
        <v/>
      </c>
      <c r="AE348" s="322" t="str">
        <f t="shared" si="183"/>
        <v/>
      </c>
      <c r="AF348" s="322" t="str">
        <f t="shared" si="184"/>
        <v/>
      </c>
      <c r="AG348" s="322" t="str">
        <f t="shared" si="185"/>
        <v/>
      </c>
      <c r="AI348">
        <f t="shared" si="186"/>
        <v>0</v>
      </c>
      <c r="AJ348">
        <f t="shared" si="187"/>
        <v>0</v>
      </c>
      <c r="AK348">
        <f t="shared" si="188"/>
        <v>0</v>
      </c>
      <c r="AL348">
        <f t="shared" si="189"/>
        <v>0</v>
      </c>
      <c r="AM348">
        <f t="shared" si="190"/>
        <v>0</v>
      </c>
      <c r="AN348">
        <f t="shared" si="191"/>
        <v>0</v>
      </c>
      <c r="AO348">
        <f t="shared" si="192"/>
        <v>0</v>
      </c>
      <c r="AP348">
        <f t="shared" si="193"/>
        <v>0</v>
      </c>
      <c r="AQ348">
        <f t="shared" si="194"/>
        <v>0</v>
      </c>
      <c r="AR348">
        <f t="shared" si="195"/>
        <v>0</v>
      </c>
      <c r="AT348">
        <f t="shared" si="174"/>
        <v>0</v>
      </c>
      <c r="AU348">
        <f t="shared" si="175"/>
        <v>0</v>
      </c>
      <c r="AZ348">
        <f t="shared" si="166"/>
        <v>0</v>
      </c>
      <c r="BA348" t="str">
        <f t="shared" si="172"/>
        <v/>
      </c>
      <c r="BB348" t="str">
        <f t="shared" si="167"/>
        <v/>
      </c>
    </row>
    <row r="349" spans="2:54" x14ac:dyDescent="0.15">
      <c r="B349" s="347"/>
      <c r="C349" s="347"/>
      <c r="D349" s="347"/>
      <c r="E349" s="347"/>
      <c r="F349" s="347"/>
      <c r="G349" s="347"/>
      <c r="H349" s="347"/>
      <c r="I349" s="347"/>
      <c r="J349" s="347"/>
      <c r="K349" s="347"/>
      <c r="M349">
        <f t="shared" si="173"/>
        <v>0</v>
      </c>
      <c r="N349" s="323" t="str">
        <f t="shared" si="168"/>
        <v/>
      </c>
      <c r="O349" s="323" t="str">
        <f t="shared" si="169"/>
        <v/>
      </c>
      <c r="P349" s="323" t="str">
        <f t="shared" si="170"/>
        <v/>
      </c>
      <c r="R349" s="323" t="str">
        <f t="shared" si="171"/>
        <v/>
      </c>
      <c r="X349" s="322" t="str">
        <f t="shared" si="176"/>
        <v/>
      </c>
      <c r="Y349" s="322" t="str">
        <f t="shared" si="177"/>
        <v/>
      </c>
      <c r="Z349" s="322" t="str">
        <f t="shared" si="178"/>
        <v/>
      </c>
      <c r="AA349" s="322" t="str">
        <f t="shared" si="179"/>
        <v/>
      </c>
      <c r="AB349" s="322" t="str">
        <f t="shared" si="180"/>
        <v/>
      </c>
      <c r="AC349" s="322" t="str">
        <f t="shared" si="181"/>
        <v/>
      </c>
      <c r="AD349" s="322" t="str">
        <f t="shared" si="182"/>
        <v/>
      </c>
      <c r="AE349" s="322" t="str">
        <f t="shared" si="183"/>
        <v/>
      </c>
      <c r="AF349" s="322" t="str">
        <f t="shared" si="184"/>
        <v/>
      </c>
      <c r="AG349" s="322" t="str">
        <f t="shared" si="185"/>
        <v/>
      </c>
      <c r="AI349">
        <f t="shared" si="186"/>
        <v>0</v>
      </c>
      <c r="AJ349">
        <f t="shared" si="187"/>
        <v>0</v>
      </c>
      <c r="AK349">
        <f t="shared" si="188"/>
        <v>0</v>
      </c>
      <c r="AL349">
        <f t="shared" si="189"/>
        <v>0</v>
      </c>
      <c r="AM349">
        <f t="shared" si="190"/>
        <v>0</v>
      </c>
      <c r="AN349">
        <f t="shared" si="191"/>
        <v>0</v>
      </c>
      <c r="AO349">
        <f t="shared" si="192"/>
        <v>0</v>
      </c>
      <c r="AP349">
        <f t="shared" si="193"/>
        <v>0</v>
      </c>
      <c r="AQ349">
        <f t="shared" si="194"/>
        <v>0</v>
      </c>
      <c r="AR349">
        <f t="shared" si="195"/>
        <v>0</v>
      </c>
      <c r="AT349">
        <f t="shared" si="174"/>
        <v>0</v>
      </c>
      <c r="AU349">
        <f t="shared" si="175"/>
        <v>0</v>
      </c>
      <c r="AZ349">
        <f t="shared" si="166"/>
        <v>0</v>
      </c>
      <c r="BA349" t="str">
        <f t="shared" si="172"/>
        <v/>
      </c>
      <c r="BB349" t="str">
        <f t="shared" si="167"/>
        <v/>
      </c>
    </row>
    <row r="350" spans="2:54" x14ac:dyDescent="0.15">
      <c r="B350" s="347"/>
      <c r="C350" s="347"/>
      <c r="D350" s="347"/>
      <c r="E350" s="347"/>
      <c r="F350" s="347"/>
      <c r="G350" s="347"/>
      <c r="H350" s="347"/>
      <c r="I350" s="347"/>
      <c r="J350" s="347"/>
      <c r="K350" s="347"/>
      <c r="M350">
        <f t="shared" si="173"/>
        <v>0</v>
      </c>
      <c r="N350" s="323" t="str">
        <f t="shared" si="168"/>
        <v/>
      </c>
      <c r="O350" s="323" t="str">
        <f t="shared" si="169"/>
        <v/>
      </c>
      <c r="P350" s="323" t="str">
        <f t="shared" si="170"/>
        <v/>
      </c>
      <c r="R350" s="323" t="str">
        <f t="shared" si="171"/>
        <v/>
      </c>
      <c r="X350" s="322" t="str">
        <f t="shared" si="176"/>
        <v/>
      </c>
      <c r="Y350" s="322" t="str">
        <f t="shared" si="177"/>
        <v/>
      </c>
      <c r="Z350" s="322" t="str">
        <f t="shared" si="178"/>
        <v/>
      </c>
      <c r="AA350" s="322" t="str">
        <f t="shared" si="179"/>
        <v/>
      </c>
      <c r="AB350" s="322" t="str">
        <f t="shared" si="180"/>
        <v/>
      </c>
      <c r="AC350" s="322" t="str">
        <f t="shared" si="181"/>
        <v/>
      </c>
      <c r="AD350" s="322" t="str">
        <f t="shared" si="182"/>
        <v/>
      </c>
      <c r="AE350" s="322" t="str">
        <f t="shared" si="183"/>
        <v/>
      </c>
      <c r="AF350" s="322" t="str">
        <f t="shared" si="184"/>
        <v/>
      </c>
      <c r="AG350" s="322" t="str">
        <f t="shared" si="185"/>
        <v/>
      </c>
      <c r="AI350">
        <f t="shared" si="186"/>
        <v>0</v>
      </c>
      <c r="AJ350">
        <f t="shared" si="187"/>
        <v>0</v>
      </c>
      <c r="AK350">
        <f t="shared" si="188"/>
        <v>0</v>
      </c>
      <c r="AL350">
        <f t="shared" si="189"/>
        <v>0</v>
      </c>
      <c r="AM350">
        <f t="shared" si="190"/>
        <v>0</v>
      </c>
      <c r="AN350">
        <f t="shared" si="191"/>
        <v>0</v>
      </c>
      <c r="AO350">
        <f t="shared" si="192"/>
        <v>0</v>
      </c>
      <c r="AP350">
        <f t="shared" si="193"/>
        <v>0</v>
      </c>
      <c r="AQ350">
        <f t="shared" si="194"/>
        <v>0</v>
      </c>
      <c r="AR350">
        <f t="shared" si="195"/>
        <v>0</v>
      </c>
      <c r="AT350">
        <f t="shared" si="174"/>
        <v>0</v>
      </c>
      <c r="AU350">
        <f t="shared" si="175"/>
        <v>0</v>
      </c>
      <c r="AZ350">
        <f t="shared" si="166"/>
        <v>0</v>
      </c>
      <c r="BA350" t="str">
        <f t="shared" si="172"/>
        <v/>
      </c>
      <c r="BB350" t="str">
        <f t="shared" si="167"/>
        <v/>
      </c>
    </row>
    <row r="351" spans="2:54" x14ac:dyDescent="0.15">
      <c r="B351" s="347"/>
      <c r="C351" s="347"/>
      <c r="D351" s="347"/>
      <c r="E351" s="347"/>
      <c r="F351" s="347"/>
      <c r="G351" s="347"/>
      <c r="H351" s="347"/>
      <c r="I351" s="347"/>
      <c r="J351" s="347"/>
      <c r="K351" s="347"/>
      <c r="M351">
        <f t="shared" si="173"/>
        <v>0</v>
      </c>
      <c r="N351" s="323" t="str">
        <f t="shared" si="168"/>
        <v/>
      </c>
      <c r="O351" s="323" t="str">
        <f t="shared" si="169"/>
        <v/>
      </c>
      <c r="P351" s="323" t="str">
        <f t="shared" si="170"/>
        <v/>
      </c>
      <c r="R351" s="323" t="str">
        <f t="shared" si="171"/>
        <v/>
      </c>
      <c r="X351" s="322" t="str">
        <f t="shared" si="176"/>
        <v/>
      </c>
      <c r="Y351" s="322" t="str">
        <f t="shared" si="177"/>
        <v/>
      </c>
      <c r="Z351" s="322" t="str">
        <f t="shared" si="178"/>
        <v/>
      </c>
      <c r="AA351" s="322" t="str">
        <f t="shared" si="179"/>
        <v/>
      </c>
      <c r="AB351" s="322" t="str">
        <f t="shared" si="180"/>
        <v/>
      </c>
      <c r="AC351" s="322" t="str">
        <f t="shared" si="181"/>
        <v/>
      </c>
      <c r="AD351" s="322" t="str">
        <f t="shared" si="182"/>
        <v/>
      </c>
      <c r="AE351" s="322" t="str">
        <f t="shared" si="183"/>
        <v/>
      </c>
      <c r="AF351" s="322" t="str">
        <f t="shared" si="184"/>
        <v/>
      </c>
      <c r="AG351" s="322" t="str">
        <f t="shared" si="185"/>
        <v/>
      </c>
      <c r="AI351">
        <f t="shared" si="186"/>
        <v>0</v>
      </c>
      <c r="AJ351">
        <f t="shared" si="187"/>
        <v>0</v>
      </c>
      <c r="AK351">
        <f t="shared" si="188"/>
        <v>0</v>
      </c>
      <c r="AL351">
        <f t="shared" si="189"/>
        <v>0</v>
      </c>
      <c r="AM351">
        <f t="shared" si="190"/>
        <v>0</v>
      </c>
      <c r="AN351">
        <f t="shared" si="191"/>
        <v>0</v>
      </c>
      <c r="AO351">
        <f t="shared" si="192"/>
        <v>0</v>
      </c>
      <c r="AP351">
        <f t="shared" si="193"/>
        <v>0</v>
      </c>
      <c r="AQ351">
        <f t="shared" si="194"/>
        <v>0</v>
      </c>
      <c r="AR351">
        <f t="shared" si="195"/>
        <v>0</v>
      </c>
      <c r="AT351">
        <f t="shared" si="174"/>
        <v>0</v>
      </c>
      <c r="AU351">
        <f t="shared" si="175"/>
        <v>0</v>
      </c>
      <c r="AZ351">
        <f t="shared" si="166"/>
        <v>0</v>
      </c>
      <c r="BA351" t="str">
        <f t="shared" si="172"/>
        <v/>
      </c>
      <c r="BB351" t="str">
        <f t="shared" si="167"/>
        <v/>
      </c>
    </row>
    <row r="352" spans="2:54" x14ac:dyDescent="0.15">
      <c r="B352" s="347"/>
      <c r="C352" s="347"/>
      <c r="D352" s="347"/>
      <c r="E352" s="347"/>
      <c r="F352" s="347"/>
      <c r="G352" s="347"/>
      <c r="H352" s="347"/>
      <c r="I352" s="347"/>
      <c r="J352" s="347"/>
      <c r="K352" s="347"/>
      <c r="M352">
        <f t="shared" si="173"/>
        <v>0</v>
      </c>
      <c r="N352" s="323" t="str">
        <f t="shared" si="168"/>
        <v/>
      </c>
      <c r="O352" s="323" t="str">
        <f t="shared" si="169"/>
        <v/>
      </c>
      <c r="P352" s="323" t="str">
        <f t="shared" si="170"/>
        <v/>
      </c>
      <c r="R352" s="323" t="str">
        <f t="shared" si="171"/>
        <v/>
      </c>
      <c r="X352" s="322" t="str">
        <f t="shared" si="176"/>
        <v/>
      </c>
      <c r="Y352" s="322" t="str">
        <f t="shared" si="177"/>
        <v/>
      </c>
      <c r="Z352" s="322" t="str">
        <f t="shared" si="178"/>
        <v/>
      </c>
      <c r="AA352" s="322" t="str">
        <f t="shared" si="179"/>
        <v/>
      </c>
      <c r="AB352" s="322" t="str">
        <f t="shared" si="180"/>
        <v/>
      </c>
      <c r="AC352" s="322" t="str">
        <f t="shared" si="181"/>
        <v/>
      </c>
      <c r="AD352" s="322" t="str">
        <f t="shared" si="182"/>
        <v/>
      </c>
      <c r="AE352" s="322" t="str">
        <f t="shared" si="183"/>
        <v/>
      </c>
      <c r="AF352" s="322" t="str">
        <f t="shared" si="184"/>
        <v/>
      </c>
      <c r="AG352" s="322" t="str">
        <f t="shared" si="185"/>
        <v/>
      </c>
      <c r="AI352">
        <f t="shared" si="186"/>
        <v>0</v>
      </c>
      <c r="AJ352">
        <f t="shared" si="187"/>
        <v>0</v>
      </c>
      <c r="AK352">
        <f t="shared" si="188"/>
        <v>0</v>
      </c>
      <c r="AL352">
        <f t="shared" si="189"/>
        <v>0</v>
      </c>
      <c r="AM352">
        <f t="shared" si="190"/>
        <v>0</v>
      </c>
      <c r="AN352">
        <f t="shared" si="191"/>
        <v>0</v>
      </c>
      <c r="AO352">
        <f t="shared" si="192"/>
        <v>0</v>
      </c>
      <c r="AP352">
        <f t="shared" si="193"/>
        <v>0</v>
      </c>
      <c r="AQ352">
        <f t="shared" si="194"/>
        <v>0</v>
      </c>
      <c r="AR352">
        <f t="shared" si="195"/>
        <v>0</v>
      </c>
      <c r="AT352">
        <f t="shared" si="174"/>
        <v>0</v>
      </c>
      <c r="AU352">
        <f t="shared" si="175"/>
        <v>0</v>
      </c>
      <c r="AZ352">
        <f t="shared" si="166"/>
        <v>0</v>
      </c>
      <c r="BA352" t="str">
        <f t="shared" si="172"/>
        <v/>
      </c>
      <c r="BB352" t="str">
        <f t="shared" si="167"/>
        <v/>
      </c>
    </row>
    <row r="353" spans="2:54" x14ac:dyDescent="0.15">
      <c r="B353" s="347"/>
      <c r="C353" s="347"/>
      <c r="D353" s="347"/>
      <c r="E353" s="347"/>
      <c r="F353" s="347"/>
      <c r="G353" s="347"/>
      <c r="H353" s="347"/>
      <c r="I353" s="347"/>
      <c r="J353" s="347"/>
      <c r="K353" s="347"/>
      <c r="M353">
        <f t="shared" si="173"/>
        <v>0</v>
      </c>
      <c r="N353" s="323" t="str">
        <f t="shared" si="168"/>
        <v/>
      </c>
      <c r="O353" s="323" t="str">
        <f t="shared" si="169"/>
        <v/>
      </c>
      <c r="P353" s="323" t="str">
        <f t="shared" si="170"/>
        <v/>
      </c>
      <c r="R353" s="323" t="str">
        <f t="shared" si="171"/>
        <v/>
      </c>
      <c r="X353" s="322" t="str">
        <f t="shared" si="176"/>
        <v/>
      </c>
      <c r="Y353" s="322" t="str">
        <f t="shared" si="177"/>
        <v/>
      </c>
      <c r="Z353" s="322" t="str">
        <f t="shared" si="178"/>
        <v/>
      </c>
      <c r="AA353" s="322" t="str">
        <f t="shared" si="179"/>
        <v/>
      </c>
      <c r="AB353" s="322" t="str">
        <f t="shared" si="180"/>
        <v/>
      </c>
      <c r="AC353" s="322" t="str">
        <f t="shared" si="181"/>
        <v/>
      </c>
      <c r="AD353" s="322" t="str">
        <f t="shared" si="182"/>
        <v/>
      </c>
      <c r="AE353" s="322" t="str">
        <f t="shared" si="183"/>
        <v/>
      </c>
      <c r="AF353" s="322" t="str">
        <f t="shared" si="184"/>
        <v/>
      </c>
      <c r="AG353" s="322" t="str">
        <f t="shared" si="185"/>
        <v/>
      </c>
      <c r="AI353">
        <f t="shared" si="186"/>
        <v>0</v>
      </c>
      <c r="AJ353">
        <f t="shared" si="187"/>
        <v>0</v>
      </c>
      <c r="AK353">
        <f t="shared" si="188"/>
        <v>0</v>
      </c>
      <c r="AL353">
        <f t="shared" si="189"/>
        <v>0</v>
      </c>
      <c r="AM353">
        <f t="shared" si="190"/>
        <v>0</v>
      </c>
      <c r="AN353">
        <f t="shared" si="191"/>
        <v>0</v>
      </c>
      <c r="AO353">
        <f t="shared" si="192"/>
        <v>0</v>
      </c>
      <c r="AP353">
        <f t="shared" si="193"/>
        <v>0</v>
      </c>
      <c r="AQ353">
        <f t="shared" si="194"/>
        <v>0</v>
      </c>
      <c r="AR353">
        <f t="shared" si="195"/>
        <v>0</v>
      </c>
      <c r="AT353">
        <f t="shared" si="174"/>
        <v>0</v>
      </c>
      <c r="AU353">
        <f t="shared" si="175"/>
        <v>0</v>
      </c>
      <c r="AZ353">
        <f t="shared" si="166"/>
        <v>0</v>
      </c>
      <c r="BA353" t="str">
        <f t="shared" si="172"/>
        <v/>
      </c>
      <c r="BB353" t="str">
        <f t="shared" si="167"/>
        <v/>
      </c>
    </row>
    <row r="354" spans="2:54" x14ac:dyDescent="0.15">
      <c r="B354" s="347"/>
      <c r="C354" s="347"/>
      <c r="D354" s="347"/>
      <c r="E354" s="347"/>
      <c r="F354" s="347"/>
      <c r="G354" s="347"/>
      <c r="H354" s="347"/>
      <c r="I354" s="347"/>
      <c r="J354" s="347"/>
      <c r="K354" s="347"/>
      <c r="M354">
        <f t="shared" si="173"/>
        <v>0</v>
      </c>
      <c r="N354" s="323" t="str">
        <f t="shared" si="168"/>
        <v/>
      </c>
      <c r="O354" s="323" t="str">
        <f t="shared" si="169"/>
        <v/>
      </c>
      <c r="P354" s="323" t="str">
        <f t="shared" si="170"/>
        <v/>
      </c>
      <c r="R354" s="323" t="str">
        <f t="shared" si="171"/>
        <v/>
      </c>
      <c r="X354" s="322" t="str">
        <f t="shared" si="176"/>
        <v/>
      </c>
      <c r="Y354" s="322" t="str">
        <f t="shared" si="177"/>
        <v/>
      </c>
      <c r="Z354" s="322" t="str">
        <f t="shared" si="178"/>
        <v/>
      </c>
      <c r="AA354" s="322" t="str">
        <f t="shared" si="179"/>
        <v/>
      </c>
      <c r="AB354" s="322" t="str">
        <f t="shared" si="180"/>
        <v/>
      </c>
      <c r="AC354" s="322" t="str">
        <f t="shared" si="181"/>
        <v/>
      </c>
      <c r="AD354" s="322" t="str">
        <f t="shared" si="182"/>
        <v/>
      </c>
      <c r="AE354" s="322" t="str">
        <f t="shared" si="183"/>
        <v/>
      </c>
      <c r="AF354" s="322" t="str">
        <f t="shared" si="184"/>
        <v/>
      </c>
      <c r="AG354" s="322" t="str">
        <f t="shared" si="185"/>
        <v/>
      </c>
      <c r="AI354">
        <f t="shared" si="186"/>
        <v>0</v>
      </c>
      <c r="AJ354">
        <f t="shared" si="187"/>
        <v>0</v>
      </c>
      <c r="AK354">
        <f t="shared" si="188"/>
        <v>0</v>
      </c>
      <c r="AL354">
        <f t="shared" si="189"/>
        <v>0</v>
      </c>
      <c r="AM354">
        <f t="shared" si="190"/>
        <v>0</v>
      </c>
      <c r="AN354">
        <f t="shared" si="191"/>
        <v>0</v>
      </c>
      <c r="AO354">
        <f t="shared" si="192"/>
        <v>0</v>
      </c>
      <c r="AP354">
        <f t="shared" si="193"/>
        <v>0</v>
      </c>
      <c r="AQ354">
        <f t="shared" si="194"/>
        <v>0</v>
      </c>
      <c r="AR354">
        <f t="shared" si="195"/>
        <v>0</v>
      </c>
      <c r="AT354">
        <f t="shared" si="174"/>
        <v>0</v>
      </c>
      <c r="AU354">
        <f t="shared" si="175"/>
        <v>0</v>
      </c>
      <c r="AZ354">
        <f t="shared" si="166"/>
        <v>0</v>
      </c>
      <c r="BA354" t="str">
        <f t="shared" si="172"/>
        <v/>
      </c>
      <c r="BB354" t="str">
        <f t="shared" si="167"/>
        <v/>
      </c>
    </row>
    <row r="355" spans="2:54" x14ac:dyDescent="0.15">
      <c r="B355" s="347"/>
      <c r="C355" s="347"/>
      <c r="D355" s="347"/>
      <c r="E355" s="347"/>
      <c r="F355" s="347"/>
      <c r="G355" s="347"/>
      <c r="H355" s="347"/>
      <c r="I355" s="347"/>
      <c r="J355" s="347"/>
      <c r="K355" s="347"/>
      <c r="M355">
        <f t="shared" si="173"/>
        <v>0</v>
      </c>
      <c r="N355" s="323" t="str">
        <f t="shared" si="168"/>
        <v/>
      </c>
      <c r="O355" s="323" t="str">
        <f t="shared" si="169"/>
        <v/>
      </c>
      <c r="P355" s="323" t="str">
        <f t="shared" si="170"/>
        <v/>
      </c>
      <c r="R355" s="323" t="str">
        <f t="shared" si="171"/>
        <v/>
      </c>
      <c r="X355" s="322" t="str">
        <f t="shared" si="176"/>
        <v/>
      </c>
      <c r="Y355" s="322" t="str">
        <f t="shared" si="177"/>
        <v/>
      </c>
      <c r="Z355" s="322" t="str">
        <f t="shared" si="178"/>
        <v/>
      </c>
      <c r="AA355" s="322" t="str">
        <f t="shared" si="179"/>
        <v/>
      </c>
      <c r="AB355" s="322" t="str">
        <f t="shared" si="180"/>
        <v/>
      </c>
      <c r="AC355" s="322" t="str">
        <f t="shared" si="181"/>
        <v/>
      </c>
      <c r="AD355" s="322" t="str">
        <f t="shared" si="182"/>
        <v/>
      </c>
      <c r="AE355" s="322" t="str">
        <f t="shared" si="183"/>
        <v/>
      </c>
      <c r="AF355" s="322" t="str">
        <f t="shared" si="184"/>
        <v/>
      </c>
      <c r="AG355" s="322" t="str">
        <f t="shared" si="185"/>
        <v/>
      </c>
      <c r="AI355">
        <f t="shared" si="186"/>
        <v>0</v>
      </c>
      <c r="AJ355">
        <f t="shared" si="187"/>
        <v>0</v>
      </c>
      <c r="AK355">
        <f t="shared" si="188"/>
        <v>0</v>
      </c>
      <c r="AL355">
        <f t="shared" si="189"/>
        <v>0</v>
      </c>
      <c r="AM355">
        <f t="shared" si="190"/>
        <v>0</v>
      </c>
      <c r="AN355">
        <f t="shared" si="191"/>
        <v>0</v>
      </c>
      <c r="AO355">
        <f t="shared" si="192"/>
        <v>0</v>
      </c>
      <c r="AP355">
        <f t="shared" si="193"/>
        <v>0</v>
      </c>
      <c r="AQ355">
        <f t="shared" si="194"/>
        <v>0</v>
      </c>
      <c r="AR355">
        <f t="shared" si="195"/>
        <v>0</v>
      </c>
      <c r="AT355">
        <f t="shared" si="174"/>
        <v>0</v>
      </c>
      <c r="AU355">
        <f t="shared" si="175"/>
        <v>0</v>
      </c>
      <c r="AZ355">
        <f t="shared" ref="AZ355:AZ418" si="196">COUNT(B355:K355)</f>
        <v>0</v>
      </c>
      <c r="BA355" t="str">
        <f t="shared" si="172"/>
        <v/>
      </c>
      <c r="BB355" t="str">
        <f t="shared" si="167"/>
        <v/>
      </c>
    </row>
    <row r="356" spans="2:54" x14ac:dyDescent="0.15">
      <c r="B356" s="347"/>
      <c r="C356" s="347"/>
      <c r="D356" s="347"/>
      <c r="E356" s="347"/>
      <c r="F356" s="347"/>
      <c r="G356" s="347"/>
      <c r="H356" s="347"/>
      <c r="I356" s="347"/>
      <c r="J356" s="347"/>
      <c r="K356" s="347"/>
      <c r="M356">
        <f t="shared" si="173"/>
        <v>0</v>
      </c>
      <c r="N356" s="323" t="str">
        <f t="shared" si="168"/>
        <v/>
      </c>
      <c r="O356" s="323" t="str">
        <f t="shared" si="169"/>
        <v/>
      </c>
      <c r="P356" s="323" t="str">
        <f t="shared" si="170"/>
        <v/>
      </c>
      <c r="R356" s="323" t="str">
        <f t="shared" si="171"/>
        <v/>
      </c>
      <c r="X356" s="322" t="str">
        <f t="shared" si="176"/>
        <v/>
      </c>
      <c r="Y356" s="322" t="str">
        <f t="shared" si="177"/>
        <v/>
      </c>
      <c r="Z356" s="322" t="str">
        <f t="shared" si="178"/>
        <v/>
      </c>
      <c r="AA356" s="322" t="str">
        <f t="shared" si="179"/>
        <v/>
      </c>
      <c r="AB356" s="322" t="str">
        <f t="shared" si="180"/>
        <v/>
      </c>
      <c r="AC356" s="322" t="str">
        <f t="shared" si="181"/>
        <v/>
      </c>
      <c r="AD356" s="322" t="str">
        <f t="shared" si="182"/>
        <v/>
      </c>
      <c r="AE356" s="322" t="str">
        <f t="shared" si="183"/>
        <v/>
      </c>
      <c r="AF356" s="322" t="str">
        <f t="shared" si="184"/>
        <v/>
      </c>
      <c r="AG356" s="322" t="str">
        <f t="shared" si="185"/>
        <v/>
      </c>
      <c r="AI356">
        <f t="shared" si="186"/>
        <v>0</v>
      </c>
      <c r="AJ356">
        <f t="shared" si="187"/>
        <v>0</v>
      </c>
      <c r="AK356">
        <f t="shared" si="188"/>
        <v>0</v>
      </c>
      <c r="AL356">
        <f t="shared" si="189"/>
        <v>0</v>
      </c>
      <c r="AM356">
        <f t="shared" si="190"/>
        <v>0</v>
      </c>
      <c r="AN356">
        <f t="shared" si="191"/>
        <v>0</v>
      </c>
      <c r="AO356">
        <f t="shared" si="192"/>
        <v>0</v>
      </c>
      <c r="AP356">
        <f t="shared" si="193"/>
        <v>0</v>
      </c>
      <c r="AQ356">
        <f t="shared" si="194"/>
        <v>0</v>
      </c>
      <c r="AR356">
        <f t="shared" si="195"/>
        <v>0</v>
      </c>
      <c r="AT356">
        <f t="shared" si="174"/>
        <v>0</v>
      </c>
      <c r="AU356">
        <f t="shared" si="175"/>
        <v>0</v>
      </c>
      <c r="AZ356">
        <f t="shared" si="196"/>
        <v>0</v>
      </c>
      <c r="BA356" t="str">
        <f t="shared" si="172"/>
        <v/>
      </c>
      <c r="BB356" t="str">
        <f t="shared" ref="BB356:BB419" si="197">IF(AZ356=10,BA356/AZ356,"")</f>
        <v/>
      </c>
    </row>
    <row r="357" spans="2:54" x14ac:dyDescent="0.15">
      <c r="B357" s="347"/>
      <c r="C357" s="347"/>
      <c r="D357" s="347"/>
      <c r="E357" s="347"/>
      <c r="F357" s="347"/>
      <c r="G357" s="347"/>
      <c r="H357" s="347"/>
      <c r="I357" s="347"/>
      <c r="J357" s="347"/>
      <c r="K357" s="347"/>
      <c r="M357">
        <f t="shared" si="173"/>
        <v>0</v>
      </c>
      <c r="N357" s="323" t="str">
        <f t="shared" si="168"/>
        <v/>
      </c>
      <c r="O357" s="323" t="str">
        <f t="shared" si="169"/>
        <v/>
      </c>
      <c r="P357" s="323" t="str">
        <f t="shared" si="170"/>
        <v/>
      </c>
      <c r="R357" s="323" t="str">
        <f t="shared" si="171"/>
        <v/>
      </c>
      <c r="X357" s="322" t="str">
        <f t="shared" si="176"/>
        <v/>
      </c>
      <c r="Y357" s="322" t="str">
        <f t="shared" si="177"/>
        <v/>
      </c>
      <c r="Z357" s="322" t="str">
        <f t="shared" si="178"/>
        <v/>
      </c>
      <c r="AA357" s="322" t="str">
        <f t="shared" si="179"/>
        <v/>
      </c>
      <c r="AB357" s="322" t="str">
        <f t="shared" si="180"/>
        <v/>
      </c>
      <c r="AC357" s="322" t="str">
        <f t="shared" si="181"/>
        <v/>
      </c>
      <c r="AD357" s="322" t="str">
        <f t="shared" si="182"/>
        <v/>
      </c>
      <c r="AE357" s="322" t="str">
        <f t="shared" si="183"/>
        <v/>
      </c>
      <c r="AF357" s="322" t="str">
        <f t="shared" si="184"/>
        <v/>
      </c>
      <c r="AG357" s="322" t="str">
        <f t="shared" si="185"/>
        <v/>
      </c>
      <c r="AI357">
        <f t="shared" si="186"/>
        <v>0</v>
      </c>
      <c r="AJ357">
        <f t="shared" si="187"/>
        <v>0</v>
      </c>
      <c r="AK357">
        <f t="shared" si="188"/>
        <v>0</v>
      </c>
      <c r="AL357">
        <f t="shared" si="189"/>
        <v>0</v>
      </c>
      <c r="AM357">
        <f t="shared" si="190"/>
        <v>0</v>
      </c>
      <c r="AN357">
        <f t="shared" si="191"/>
        <v>0</v>
      </c>
      <c r="AO357">
        <f t="shared" si="192"/>
        <v>0</v>
      </c>
      <c r="AP357">
        <f t="shared" si="193"/>
        <v>0</v>
      </c>
      <c r="AQ357">
        <f t="shared" si="194"/>
        <v>0</v>
      </c>
      <c r="AR357">
        <f t="shared" si="195"/>
        <v>0</v>
      </c>
      <c r="AT357">
        <f t="shared" si="174"/>
        <v>0</v>
      </c>
      <c r="AU357">
        <f t="shared" si="175"/>
        <v>0</v>
      </c>
      <c r="AZ357">
        <f t="shared" si="196"/>
        <v>0</v>
      </c>
      <c r="BA357" t="str">
        <f t="shared" si="172"/>
        <v/>
      </c>
      <c r="BB357" t="str">
        <f t="shared" si="197"/>
        <v/>
      </c>
    </row>
    <row r="358" spans="2:54" x14ac:dyDescent="0.15">
      <c r="B358" s="347"/>
      <c r="C358" s="347"/>
      <c r="D358" s="347"/>
      <c r="E358" s="347"/>
      <c r="F358" s="347"/>
      <c r="G358" s="347"/>
      <c r="H358" s="347"/>
      <c r="I358" s="347"/>
      <c r="J358" s="347"/>
      <c r="K358" s="347"/>
      <c r="M358">
        <f t="shared" si="173"/>
        <v>0</v>
      </c>
      <c r="N358" s="323" t="str">
        <f t="shared" si="168"/>
        <v/>
      </c>
      <c r="O358" s="323" t="str">
        <f t="shared" si="169"/>
        <v/>
      </c>
      <c r="P358" s="323" t="str">
        <f t="shared" si="170"/>
        <v/>
      </c>
      <c r="R358" s="323" t="str">
        <f t="shared" si="171"/>
        <v/>
      </c>
      <c r="X358" s="322" t="str">
        <f t="shared" si="176"/>
        <v/>
      </c>
      <c r="Y358" s="322" t="str">
        <f t="shared" si="177"/>
        <v/>
      </c>
      <c r="Z358" s="322" t="str">
        <f t="shared" si="178"/>
        <v/>
      </c>
      <c r="AA358" s="322" t="str">
        <f t="shared" si="179"/>
        <v/>
      </c>
      <c r="AB358" s="322" t="str">
        <f t="shared" si="180"/>
        <v/>
      </c>
      <c r="AC358" s="322" t="str">
        <f t="shared" si="181"/>
        <v/>
      </c>
      <c r="AD358" s="322" t="str">
        <f t="shared" si="182"/>
        <v/>
      </c>
      <c r="AE358" s="322" t="str">
        <f t="shared" si="183"/>
        <v/>
      </c>
      <c r="AF358" s="322" t="str">
        <f t="shared" si="184"/>
        <v/>
      </c>
      <c r="AG358" s="322" t="str">
        <f t="shared" si="185"/>
        <v/>
      </c>
      <c r="AI358">
        <f t="shared" si="186"/>
        <v>0</v>
      </c>
      <c r="AJ358">
        <f t="shared" si="187"/>
        <v>0</v>
      </c>
      <c r="AK358">
        <f t="shared" si="188"/>
        <v>0</v>
      </c>
      <c r="AL358">
        <f t="shared" si="189"/>
        <v>0</v>
      </c>
      <c r="AM358">
        <f t="shared" si="190"/>
        <v>0</v>
      </c>
      <c r="AN358">
        <f t="shared" si="191"/>
        <v>0</v>
      </c>
      <c r="AO358">
        <f t="shared" si="192"/>
        <v>0</v>
      </c>
      <c r="AP358">
        <f t="shared" si="193"/>
        <v>0</v>
      </c>
      <c r="AQ358">
        <f t="shared" si="194"/>
        <v>0</v>
      </c>
      <c r="AR358">
        <f t="shared" si="195"/>
        <v>0</v>
      </c>
      <c r="AT358">
        <f t="shared" si="174"/>
        <v>0</v>
      </c>
      <c r="AU358">
        <f t="shared" si="175"/>
        <v>0</v>
      </c>
      <c r="AZ358">
        <f t="shared" si="196"/>
        <v>0</v>
      </c>
      <c r="BA358" t="str">
        <f t="shared" si="172"/>
        <v/>
      </c>
      <c r="BB358" t="str">
        <f t="shared" si="197"/>
        <v/>
      </c>
    </row>
    <row r="359" spans="2:54" x14ac:dyDescent="0.15">
      <c r="B359" s="347"/>
      <c r="C359" s="347"/>
      <c r="D359" s="347"/>
      <c r="E359" s="347"/>
      <c r="F359" s="347"/>
      <c r="G359" s="347"/>
      <c r="H359" s="347"/>
      <c r="I359" s="347"/>
      <c r="J359" s="347"/>
      <c r="K359" s="347"/>
      <c r="M359">
        <f t="shared" si="173"/>
        <v>0</v>
      </c>
      <c r="N359" s="323" t="str">
        <f t="shared" ref="N359:N422" si="198">IF(COUNT(B359:K359)=10,SUM(X359:AG359)*2.5,"")</f>
        <v/>
      </c>
      <c r="O359" s="323" t="str">
        <f t="shared" ref="O359:O422" si="199">IF(COUNT(X359:Z359,AB359:AF359)=8,SUM(X359:Z359,AB359:AF359)*3.125,"")</f>
        <v/>
      </c>
      <c r="P359" s="323" t="str">
        <f t="shared" ref="P359:P422" si="200">IF(COUNT(AA359,AG359)=2,SUM(AA359,AG359)*12.5,"")</f>
        <v/>
      </c>
      <c r="R359" s="323" t="str">
        <f t="shared" ref="R359:R422" si="201">IF(M359=1,IF(COUNT(B359:K359)=9,SUM(X359:AG359)*2.7778,IF(COUNT(B359:K359)=8,SUM(X359:AG359)*3.125,IF(COUNT(B359:K359)&lt;8,"More than 2 Values are Missing",""))),"")</f>
        <v/>
      </c>
      <c r="X359" s="322" t="str">
        <f t="shared" si="176"/>
        <v/>
      </c>
      <c r="Y359" s="322" t="str">
        <f t="shared" si="177"/>
        <v/>
      </c>
      <c r="Z359" s="322" t="str">
        <f t="shared" si="178"/>
        <v/>
      </c>
      <c r="AA359" s="322" t="str">
        <f t="shared" si="179"/>
        <v/>
      </c>
      <c r="AB359" s="322" t="str">
        <f t="shared" si="180"/>
        <v/>
      </c>
      <c r="AC359" s="322" t="str">
        <f t="shared" si="181"/>
        <v/>
      </c>
      <c r="AD359" s="322" t="str">
        <f t="shared" si="182"/>
        <v/>
      </c>
      <c r="AE359" s="322" t="str">
        <f t="shared" si="183"/>
        <v/>
      </c>
      <c r="AF359" s="322" t="str">
        <f t="shared" si="184"/>
        <v/>
      </c>
      <c r="AG359" s="322" t="str">
        <f t="shared" si="185"/>
        <v/>
      </c>
      <c r="AI359">
        <f t="shared" si="186"/>
        <v>0</v>
      </c>
      <c r="AJ359">
        <f t="shared" si="187"/>
        <v>0</v>
      </c>
      <c r="AK359">
        <f t="shared" si="188"/>
        <v>0</v>
      </c>
      <c r="AL359">
        <f t="shared" si="189"/>
        <v>0</v>
      </c>
      <c r="AM359">
        <f t="shared" si="190"/>
        <v>0</v>
      </c>
      <c r="AN359">
        <f t="shared" si="191"/>
        <v>0</v>
      </c>
      <c r="AO359">
        <f t="shared" si="192"/>
        <v>0</v>
      </c>
      <c r="AP359">
        <f t="shared" si="193"/>
        <v>0</v>
      </c>
      <c r="AQ359">
        <f t="shared" si="194"/>
        <v>0</v>
      </c>
      <c r="AR359">
        <f t="shared" si="195"/>
        <v>0</v>
      </c>
      <c r="AT359">
        <f t="shared" si="174"/>
        <v>0</v>
      </c>
      <c r="AU359">
        <f t="shared" si="175"/>
        <v>0</v>
      </c>
      <c r="AZ359">
        <f t="shared" si="196"/>
        <v>0</v>
      </c>
      <c r="BA359" t="str">
        <f t="shared" si="172"/>
        <v/>
      </c>
      <c r="BB359" t="str">
        <f t="shared" si="197"/>
        <v/>
      </c>
    </row>
    <row r="360" spans="2:54" x14ac:dyDescent="0.15">
      <c r="B360" s="347"/>
      <c r="C360" s="347"/>
      <c r="D360" s="347"/>
      <c r="E360" s="347"/>
      <c r="F360" s="347"/>
      <c r="G360" s="347"/>
      <c r="H360" s="347"/>
      <c r="I360" s="347"/>
      <c r="J360" s="347"/>
      <c r="K360" s="347"/>
      <c r="M360">
        <f t="shared" si="173"/>
        <v>0</v>
      </c>
      <c r="N360" s="323" t="str">
        <f t="shared" si="198"/>
        <v/>
      </c>
      <c r="O360" s="323" t="str">
        <f t="shared" si="199"/>
        <v/>
      </c>
      <c r="P360" s="323" t="str">
        <f t="shared" si="200"/>
        <v/>
      </c>
      <c r="R360" s="323" t="str">
        <f t="shared" si="201"/>
        <v/>
      </c>
      <c r="X360" s="322" t="str">
        <f t="shared" si="176"/>
        <v/>
      </c>
      <c r="Y360" s="322" t="str">
        <f t="shared" si="177"/>
        <v/>
      </c>
      <c r="Z360" s="322" t="str">
        <f t="shared" si="178"/>
        <v/>
      </c>
      <c r="AA360" s="322" t="str">
        <f t="shared" si="179"/>
        <v/>
      </c>
      <c r="AB360" s="322" t="str">
        <f t="shared" si="180"/>
        <v/>
      </c>
      <c r="AC360" s="322" t="str">
        <f t="shared" si="181"/>
        <v/>
      </c>
      <c r="AD360" s="322" t="str">
        <f t="shared" si="182"/>
        <v/>
      </c>
      <c r="AE360" s="322" t="str">
        <f t="shared" si="183"/>
        <v/>
      </c>
      <c r="AF360" s="322" t="str">
        <f t="shared" si="184"/>
        <v/>
      </c>
      <c r="AG360" s="322" t="str">
        <f t="shared" si="185"/>
        <v/>
      </c>
      <c r="AI360">
        <f t="shared" si="186"/>
        <v>0</v>
      </c>
      <c r="AJ360">
        <f t="shared" si="187"/>
        <v>0</v>
      </c>
      <c r="AK360">
        <f t="shared" si="188"/>
        <v>0</v>
      </c>
      <c r="AL360">
        <f t="shared" si="189"/>
        <v>0</v>
      </c>
      <c r="AM360">
        <f t="shared" si="190"/>
        <v>0</v>
      </c>
      <c r="AN360">
        <f t="shared" si="191"/>
        <v>0</v>
      </c>
      <c r="AO360">
        <f t="shared" si="192"/>
        <v>0</v>
      </c>
      <c r="AP360">
        <f t="shared" si="193"/>
        <v>0</v>
      </c>
      <c r="AQ360">
        <f t="shared" si="194"/>
        <v>0</v>
      </c>
      <c r="AR360">
        <f t="shared" si="195"/>
        <v>0</v>
      </c>
      <c r="AT360">
        <f t="shared" si="174"/>
        <v>0</v>
      </c>
      <c r="AU360">
        <f t="shared" si="175"/>
        <v>0</v>
      </c>
      <c r="AZ360">
        <f t="shared" si="196"/>
        <v>0</v>
      </c>
      <c r="BA360" t="str">
        <f t="shared" si="172"/>
        <v/>
      </c>
      <c r="BB360" t="str">
        <f t="shared" si="197"/>
        <v/>
      </c>
    </row>
    <row r="361" spans="2:54" x14ac:dyDescent="0.15">
      <c r="B361" s="347"/>
      <c r="C361" s="347"/>
      <c r="D361" s="347"/>
      <c r="E361" s="347"/>
      <c r="F361" s="347"/>
      <c r="G361" s="347"/>
      <c r="H361" s="347"/>
      <c r="I361" s="347"/>
      <c r="J361" s="347"/>
      <c r="K361" s="347"/>
      <c r="M361">
        <f t="shared" si="173"/>
        <v>0</v>
      </c>
      <c r="N361" s="323" t="str">
        <f t="shared" si="198"/>
        <v/>
      </c>
      <c r="O361" s="323" t="str">
        <f t="shared" si="199"/>
        <v/>
      </c>
      <c r="P361" s="323" t="str">
        <f t="shared" si="200"/>
        <v/>
      </c>
      <c r="R361" s="323" t="str">
        <f t="shared" si="201"/>
        <v/>
      </c>
      <c r="X361" s="322" t="str">
        <f t="shared" si="176"/>
        <v/>
      </c>
      <c r="Y361" s="322" t="str">
        <f t="shared" si="177"/>
        <v/>
      </c>
      <c r="Z361" s="322" t="str">
        <f t="shared" si="178"/>
        <v/>
      </c>
      <c r="AA361" s="322" t="str">
        <f t="shared" si="179"/>
        <v/>
      </c>
      <c r="AB361" s="322" t="str">
        <f t="shared" si="180"/>
        <v/>
      </c>
      <c r="AC361" s="322" t="str">
        <f t="shared" si="181"/>
        <v/>
      </c>
      <c r="AD361" s="322" t="str">
        <f t="shared" si="182"/>
        <v/>
      </c>
      <c r="AE361" s="322" t="str">
        <f t="shared" si="183"/>
        <v/>
      </c>
      <c r="AF361" s="322" t="str">
        <f t="shared" si="184"/>
        <v/>
      </c>
      <c r="AG361" s="322" t="str">
        <f t="shared" si="185"/>
        <v/>
      </c>
      <c r="AI361">
        <f t="shared" si="186"/>
        <v>0</v>
      </c>
      <c r="AJ361">
        <f t="shared" si="187"/>
        <v>0</v>
      </c>
      <c r="AK361">
        <f t="shared" si="188"/>
        <v>0</v>
      </c>
      <c r="AL361">
        <f t="shared" si="189"/>
        <v>0</v>
      </c>
      <c r="AM361">
        <f t="shared" si="190"/>
        <v>0</v>
      </c>
      <c r="AN361">
        <f t="shared" si="191"/>
        <v>0</v>
      </c>
      <c r="AO361">
        <f t="shared" si="192"/>
        <v>0</v>
      </c>
      <c r="AP361">
        <f t="shared" si="193"/>
        <v>0</v>
      </c>
      <c r="AQ361">
        <f t="shared" si="194"/>
        <v>0</v>
      </c>
      <c r="AR361">
        <f t="shared" si="195"/>
        <v>0</v>
      </c>
      <c r="AT361">
        <f t="shared" si="174"/>
        <v>0</v>
      </c>
      <c r="AU361">
        <f t="shared" si="175"/>
        <v>0</v>
      </c>
      <c r="AZ361">
        <f t="shared" si="196"/>
        <v>0</v>
      </c>
      <c r="BA361" t="str">
        <f t="shared" si="172"/>
        <v/>
      </c>
      <c r="BB361" t="str">
        <f t="shared" si="197"/>
        <v/>
      </c>
    </row>
    <row r="362" spans="2:54" x14ac:dyDescent="0.15">
      <c r="B362" s="347"/>
      <c r="C362" s="347"/>
      <c r="D362" s="347"/>
      <c r="E362" s="347"/>
      <c r="F362" s="347"/>
      <c r="G362" s="347"/>
      <c r="H362" s="347"/>
      <c r="I362" s="347"/>
      <c r="J362" s="347"/>
      <c r="K362" s="347"/>
      <c r="M362">
        <f t="shared" si="173"/>
        <v>0</v>
      </c>
      <c r="N362" s="323" t="str">
        <f t="shared" si="198"/>
        <v/>
      </c>
      <c r="O362" s="323" t="str">
        <f t="shared" si="199"/>
        <v/>
      </c>
      <c r="P362" s="323" t="str">
        <f t="shared" si="200"/>
        <v/>
      </c>
      <c r="R362" s="323" t="str">
        <f t="shared" si="201"/>
        <v/>
      </c>
      <c r="X362" s="322" t="str">
        <f t="shared" si="176"/>
        <v/>
      </c>
      <c r="Y362" s="322" t="str">
        <f t="shared" si="177"/>
        <v/>
      </c>
      <c r="Z362" s="322" t="str">
        <f t="shared" si="178"/>
        <v/>
      </c>
      <c r="AA362" s="322" t="str">
        <f t="shared" si="179"/>
        <v/>
      </c>
      <c r="AB362" s="322" t="str">
        <f t="shared" si="180"/>
        <v/>
      </c>
      <c r="AC362" s="322" t="str">
        <f t="shared" si="181"/>
        <v/>
      </c>
      <c r="AD362" s="322" t="str">
        <f t="shared" si="182"/>
        <v/>
      </c>
      <c r="AE362" s="322" t="str">
        <f t="shared" si="183"/>
        <v/>
      </c>
      <c r="AF362" s="322" t="str">
        <f t="shared" si="184"/>
        <v/>
      </c>
      <c r="AG362" s="322" t="str">
        <f t="shared" si="185"/>
        <v/>
      </c>
      <c r="AI362">
        <f t="shared" si="186"/>
        <v>0</v>
      </c>
      <c r="AJ362">
        <f t="shared" si="187"/>
        <v>0</v>
      </c>
      <c r="AK362">
        <f t="shared" si="188"/>
        <v>0</v>
      </c>
      <c r="AL362">
        <f t="shared" si="189"/>
        <v>0</v>
      </c>
      <c r="AM362">
        <f t="shared" si="190"/>
        <v>0</v>
      </c>
      <c r="AN362">
        <f t="shared" si="191"/>
        <v>0</v>
      </c>
      <c r="AO362">
        <f t="shared" si="192"/>
        <v>0</v>
      </c>
      <c r="AP362">
        <f t="shared" si="193"/>
        <v>0</v>
      </c>
      <c r="AQ362">
        <f t="shared" si="194"/>
        <v>0</v>
      </c>
      <c r="AR362">
        <f t="shared" si="195"/>
        <v>0</v>
      </c>
      <c r="AT362">
        <f t="shared" si="174"/>
        <v>0</v>
      </c>
      <c r="AU362">
        <f t="shared" si="175"/>
        <v>0</v>
      </c>
      <c r="AZ362">
        <f t="shared" si="196"/>
        <v>0</v>
      </c>
      <c r="BA362" t="str">
        <f t="shared" si="172"/>
        <v/>
      </c>
      <c r="BB362" t="str">
        <f t="shared" si="197"/>
        <v/>
      </c>
    </row>
    <row r="363" spans="2:54" x14ac:dyDescent="0.15">
      <c r="B363" s="347"/>
      <c r="C363" s="347"/>
      <c r="D363" s="347"/>
      <c r="E363" s="347"/>
      <c r="F363" s="347"/>
      <c r="G363" s="347"/>
      <c r="H363" s="347"/>
      <c r="I363" s="347"/>
      <c r="J363" s="347"/>
      <c r="K363" s="347"/>
      <c r="M363">
        <f t="shared" si="173"/>
        <v>0</v>
      </c>
      <c r="N363" s="323" t="str">
        <f t="shared" si="198"/>
        <v/>
      </c>
      <c r="O363" s="323" t="str">
        <f t="shared" si="199"/>
        <v/>
      </c>
      <c r="P363" s="323" t="str">
        <f t="shared" si="200"/>
        <v/>
      </c>
      <c r="R363" s="323" t="str">
        <f t="shared" si="201"/>
        <v/>
      </c>
      <c r="X363" s="322" t="str">
        <f t="shared" si="176"/>
        <v/>
      </c>
      <c r="Y363" s="322" t="str">
        <f t="shared" si="177"/>
        <v/>
      </c>
      <c r="Z363" s="322" t="str">
        <f t="shared" si="178"/>
        <v/>
      </c>
      <c r="AA363" s="322" t="str">
        <f t="shared" si="179"/>
        <v/>
      </c>
      <c r="AB363" s="322" t="str">
        <f t="shared" si="180"/>
        <v/>
      </c>
      <c r="AC363" s="322" t="str">
        <f t="shared" si="181"/>
        <v/>
      </c>
      <c r="AD363" s="322" t="str">
        <f t="shared" si="182"/>
        <v/>
      </c>
      <c r="AE363" s="322" t="str">
        <f t="shared" si="183"/>
        <v/>
      </c>
      <c r="AF363" s="322" t="str">
        <f t="shared" si="184"/>
        <v/>
      </c>
      <c r="AG363" s="322" t="str">
        <f t="shared" si="185"/>
        <v/>
      </c>
      <c r="AI363">
        <f t="shared" si="186"/>
        <v>0</v>
      </c>
      <c r="AJ363">
        <f t="shared" si="187"/>
        <v>0</v>
      </c>
      <c r="AK363">
        <f t="shared" si="188"/>
        <v>0</v>
      </c>
      <c r="AL363">
        <f t="shared" si="189"/>
        <v>0</v>
      </c>
      <c r="AM363">
        <f t="shared" si="190"/>
        <v>0</v>
      </c>
      <c r="AN363">
        <f t="shared" si="191"/>
        <v>0</v>
      </c>
      <c r="AO363">
        <f t="shared" si="192"/>
        <v>0</v>
      </c>
      <c r="AP363">
        <f t="shared" si="193"/>
        <v>0</v>
      </c>
      <c r="AQ363">
        <f t="shared" si="194"/>
        <v>0</v>
      </c>
      <c r="AR363">
        <f t="shared" si="195"/>
        <v>0</v>
      </c>
      <c r="AT363">
        <f t="shared" si="174"/>
        <v>0</v>
      </c>
      <c r="AU363">
        <f t="shared" si="175"/>
        <v>0</v>
      </c>
      <c r="AZ363">
        <f t="shared" si="196"/>
        <v>0</v>
      </c>
      <c r="BA363" t="str">
        <f t="shared" si="172"/>
        <v/>
      </c>
      <c r="BB363" t="str">
        <f t="shared" si="197"/>
        <v/>
      </c>
    </row>
    <row r="364" spans="2:54" x14ac:dyDescent="0.15">
      <c r="B364" s="347"/>
      <c r="C364" s="347"/>
      <c r="D364" s="347"/>
      <c r="E364" s="347"/>
      <c r="F364" s="347"/>
      <c r="G364" s="347"/>
      <c r="H364" s="347"/>
      <c r="I364" s="347"/>
      <c r="J364" s="347"/>
      <c r="K364" s="347"/>
      <c r="M364">
        <f t="shared" si="173"/>
        <v>0</v>
      </c>
      <c r="N364" s="323" t="str">
        <f t="shared" si="198"/>
        <v/>
      </c>
      <c r="O364" s="323" t="str">
        <f t="shared" si="199"/>
        <v/>
      </c>
      <c r="P364" s="323" t="str">
        <f t="shared" si="200"/>
        <v/>
      </c>
      <c r="R364" s="323" t="str">
        <f t="shared" si="201"/>
        <v/>
      </c>
      <c r="X364" s="322" t="str">
        <f t="shared" si="176"/>
        <v/>
      </c>
      <c r="Y364" s="322" t="str">
        <f t="shared" si="177"/>
        <v/>
      </c>
      <c r="Z364" s="322" t="str">
        <f t="shared" si="178"/>
        <v/>
      </c>
      <c r="AA364" s="322" t="str">
        <f t="shared" si="179"/>
        <v/>
      </c>
      <c r="AB364" s="322" t="str">
        <f t="shared" si="180"/>
        <v/>
      </c>
      <c r="AC364" s="322" t="str">
        <f t="shared" si="181"/>
        <v/>
      </c>
      <c r="AD364" s="322" t="str">
        <f t="shared" si="182"/>
        <v/>
      </c>
      <c r="AE364" s="322" t="str">
        <f t="shared" si="183"/>
        <v/>
      </c>
      <c r="AF364" s="322" t="str">
        <f t="shared" si="184"/>
        <v/>
      </c>
      <c r="AG364" s="322" t="str">
        <f t="shared" si="185"/>
        <v/>
      </c>
      <c r="AI364">
        <f t="shared" si="186"/>
        <v>0</v>
      </c>
      <c r="AJ364">
        <f t="shared" si="187"/>
        <v>0</v>
      </c>
      <c r="AK364">
        <f t="shared" si="188"/>
        <v>0</v>
      </c>
      <c r="AL364">
        <f t="shared" si="189"/>
        <v>0</v>
      </c>
      <c r="AM364">
        <f t="shared" si="190"/>
        <v>0</v>
      </c>
      <c r="AN364">
        <f t="shared" si="191"/>
        <v>0</v>
      </c>
      <c r="AO364">
        <f t="shared" si="192"/>
        <v>0</v>
      </c>
      <c r="AP364">
        <f t="shared" si="193"/>
        <v>0</v>
      </c>
      <c r="AQ364">
        <f t="shared" si="194"/>
        <v>0</v>
      </c>
      <c r="AR364">
        <f t="shared" si="195"/>
        <v>0</v>
      </c>
      <c r="AT364">
        <f t="shared" si="174"/>
        <v>0</v>
      </c>
      <c r="AU364">
        <f t="shared" si="175"/>
        <v>0</v>
      </c>
      <c r="AZ364">
        <f t="shared" si="196"/>
        <v>0</v>
      </c>
      <c r="BA364" t="str">
        <f t="shared" si="172"/>
        <v/>
      </c>
      <c r="BB364" t="str">
        <f t="shared" si="197"/>
        <v/>
      </c>
    </row>
    <row r="365" spans="2:54" x14ac:dyDescent="0.15">
      <c r="B365" s="347"/>
      <c r="C365" s="347"/>
      <c r="D365" s="347"/>
      <c r="E365" s="347"/>
      <c r="F365" s="347"/>
      <c r="G365" s="347"/>
      <c r="H365" s="347"/>
      <c r="I365" s="347"/>
      <c r="J365" s="347"/>
      <c r="K365" s="347"/>
      <c r="M365">
        <f t="shared" si="173"/>
        <v>0</v>
      </c>
      <c r="N365" s="323" t="str">
        <f t="shared" si="198"/>
        <v/>
      </c>
      <c r="O365" s="323" t="str">
        <f t="shared" si="199"/>
        <v/>
      </c>
      <c r="P365" s="323" t="str">
        <f t="shared" si="200"/>
        <v/>
      </c>
      <c r="R365" s="323" t="str">
        <f t="shared" si="201"/>
        <v/>
      </c>
      <c r="X365" s="322" t="str">
        <f t="shared" si="176"/>
        <v/>
      </c>
      <c r="Y365" s="322" t="str">
        <f t="shared" si="177"/>
        <v/>
      </c>
      <c r="Z365" s="322" t="str">
        <f t="shared" si="178"/>
        <v/>
      </c>
      <c r="AA365" s="322" t="str">
        <f t="shared" si="179"/>
        <v/>
      </c>
      <c r="AB365" s="322" t="str">
        <f t="shared" si="180"/>
        <v/>
      </c>
      <c r="AC365" s="322" t="str">
        <f t="shared" si="181"/>
        <v/>
      </c>
      <c r="AD365" s="322" t="str">
        <f t="shared" si="182"/>
        <v/>
      </c>
      <c r="AE365" s="322" t="str">
        <f t="shared" si="183"/>
        <v/>
      </c>
      <c r="AF365" s="322" t="str">
        <f t="shared" si="184"/>
        <v/>
      </c>
      <c r="AG365" s="322" t="str">
        <f t="shared" si="185"/>
        <v/>
      </c>
      <c r="AI365">
        <f t="shared" si="186"/>
        <v>0</v>
      </c>
      <c r="AJ365">
        <f t="shared" si="187"/>
        <v>0</v>
      </c>
      <c r="AK365">
        <f t="shared" si="188"/>
        <v>0</v>
      </c>
      <c r="AL365">
        <f t="shared" si="189"/>
        <v>0</v>
      </c>
      <c r="AM365">
        <f t="shared" si="190"/>
        <v>0</v>
      </c>
      <c r="AN365">
        <f t="shared" si="191"/>
        <v>0</v>
      </c>
      <c r="AO365">
        <f t="shared" si="192"/>
        <v>0</v>
      </c>
      <c r="AP365">
        <f t="shared" si="193"/>
        <v>0</v>
      </c>
      <c r="AQ365">
        <f t="shared" si="194"/>
        <v>0</v>
      </c>
      <c r="AR365">
        <f t="shared" si="195"/>
        <v>0</v>
      </c>
      <c r="AT365">
        <f t="shared" si="174"/>
        <v>0</v>
      </c>
      <c r="AU365">
        <f t="shared" si="175"/>
        <v>0</v>
      </c>
      <c r="AZ365">
        <f t="shared" si="196"/>
        <v>0</v>
      </c>
      <c r="BA365" t="str">
        <f t="shared" si="172"/>
        <v/>
      </c>
      <c r="BB365" t="str">
        <f t="shared" si="197"/>
        <v/>
      </c>
    </row>
    <row r="366" spans="2:54" x14ac:dyDescent="0.15">
      <c r="B366" s="347"/>
      <c r="C366" s="347"/>
      <c r="D366" s="347"/>
      <c r="E366" s="347"/>
      <c r="F366" s="347"/>
      <c r="G366" s="347"/>
      <c r="H366" s="347"/>
      <c r="I366" s="347"/>
      <c r="J366" s="347"/>
      <c r="K366" s="347"/>
      <c r="M366">
        <f t="shared" si="173"/>
        <v>0</v>
      </c>
      <c r="N366" s="323" t="str">
        <f t="shared" si="198"/>
        <v/>
      </c>
      <c r="O366" s="323" t="str">
        <f t="shared" si="199"/>
        <v/>
      </c>
      <c r="P366" s="323" t="str">
        <f t="shared" si="200"/>
        <v/>
      </c>
      <c r="R366" s="323" t="str">
        <f t="shared" si="201"/>
        <v/>
      </c>
      <c r="X366" s="322" t="str">
        <f t="shared" si="176"/>
        <v/>
      </c>
      <c r="Y366" s="322" t="str">
        <f t="shared" si="177"/>
        <v/>
      </c>
      <c r="Z366" s="322" t="str">
        <f t="shared" si="178"/>
        <v/>
      </c>
      <c r="AA366" s="322" t="str">
        <f t="shared" si="179"/>
        <v/>
      </c>
      <c r="AB366" s="322" t="str">
        <f t="shared" si="180"/>
        <v/>
      </c>
      <c r="AC366" s="322" t="str">
        <f t="shared" si="181"/>
        <v/>
      </c>
      <c r="AD366" s="322" t="str">
        <f t="shared" si="182"/>
        <v/>
      </c>
      <c r="AE366" s="322" t="str">
        <f t="shared" si="183"/>
        <v/>
      </c>
      <c r="AF366" s="322" t="str">
        <f t="shared" si="184"/>
        <v/>
      </c>
      <c r="AG366" s="322" t="str">
        <f t="shared" si="185"/>
        <v/>
      </c>
      <c r="AI366">
        <f t="shared" si="186"/>
        <v>0</v>
      </c>
      <c r="AJ366">
        <f t="shared" si="187"/>
        <v>0</v>
      </c>
      <c r="AK366">
        <f t="shared" si="188"/>
        <v>0</v>
      </c>
      <c r="AL366">
        <f t="shared" si="189"/>
        <v>0</v>
      </c>
      <c r="AM366">
        <f t="shared" si="190"/>
        <v>0</v>
      </c>
      <c r="AN366">
        <f t="shared" si="191"/>
        <v>0</v>
      </c>
      <c r="AO366">
        <f t="shared" si="192"/>
        <v>0</v>
      </c>
      <c r="AP366">
        <f t="shared" si="193"/>
        <v>0</v>
      </c>
      <c r="AQ366">
        <f t="shared" si="194"/>
        <v>0</v>
      </c>
      <c r="AR366">
        <f t="shared" si="195"/>
        <v>0</v>
      </c>
      <c r="AT366">
        <f t="shared" si="174"/>
        <v>0</v>
      </c>
      <c r="AU366">
        <f t="shared" si="175"/>
        <v>0</v>
      </c>
      <c r="AZ366">
        <f t="shared" si="196"/>
        <v>0</v>
      </c>
      <c r="BA366" t="str">
        <f t="shared" si="172"/>
        <v/>
      </c>
      <c r="BB366" t="str">
        <f t="shared" si="197"/>
        <v/>
      </c>
    </row>
    <row r="367" spans="2:54" x14ac:dyDescent="0.15">
      <c r="B367" s="347"/>
      <c r="C367" s="347"/>
      <c r="D367" s="347"/>
      <c r="E367" s="347"/>
      <c r="F367" s="347"/>
      <c r="G367" s="347"/>
      <c r="H367" s="347"/>
      <c r="I367" s="347"/>
      <c r="J367" s="347"/>
      <c r="K367" s="347"/>
      <c r="M367">
        <f t="shared" si="173"/>
        <v>0</v>
      </c>
      <c r="N367" s="323" t="str">
        <f t="shared" si="198"/>
        <v/>
      </c>
      <c r="O367" s="323" t="str">
        <f t="shared" si="199"/>
        <v/>
      </c>
      <c r="P367" s="323" t="str">
        <f t="shared" si="200"/>
        <v/>
      </c>
      <c r="R367" s="323" t="str">
        <f t="shared" si="201"/>
        <v/>
      </c>
      <c r="X367" s="322" t="str">
        <f t="shared" si="176"/>
        <v/>
      </c>
      <c r="Y367" s="322" t="str">
        <f t="shared" si="177"/>
        <v/>
      </c>
      <c r="Z367" s="322" t="str">
        <f t="shared" si="178"/>
        <v/>
      </c>
      <c r="AA367" s="322" t="str">
        <f t="shared" si="179"/>
        <v/>
      </c>
      <c r="AB367" s="322" t="str">
        <f t="shared" si="180"/>
        <v/>
      </c>
      <c r="AC367" s="322" t="str">
        <f t="shared" si="181"/>
        <v/>
      </c>
      <c r="AD367" s="322" t="str">
        <f t="shared" si="182"/>
        <v/>
      </c>
      <c r="AE367" s="322" t="str">
        <f t="shared" si="183"/>
        <v/>
      </c>
      <c r="AF367" s="322" t="str">
        <f t="shared" si="184"/>
        <v/>
      </c>
      <c r="AG367" s="322" t="str">
        <f t="shared" si="185"/>
        <v/>
      </c>
      <c r="AI367">
        <f t="shared" si="186"/>
        <v>0</v>
      </c>
      <c r="AJ367">
        <f t="shared" si="187"/>
        <v>0</v>
      </c>
      <c r="AK367">
        <f t="shared" si="188"/>
        <v>0</v>
      </c>
      <c r="AL367">
        <f t="shared" si="189"/>
        <v>0</v>
      </c>
      <c r="AM367">
        <f t="shared" si="190"/>
        <v>0</v>
      </c>
      <c r="AN367">
        <f t="shared" si="191"/>
        <v>0</v>
      </c>
      <c r="AO367">
        <f t="shared" si="192"/>
        <v>0</v>
      </c>
      <c r="AP367">
        <f t="shared" si="193"/>
        <v>0</v>
      </c>
      <c r="AQ367">
        <f t="shared" si="194"/>
        <v>0</v>
      </c>
      <c r="AR367">
        <f t="shared" si="195"/>
        <v>0</v>
      </c>
      <c r="AT367">
        <f t="shared" si="174"/>
        <v>0</v>
      </c>
      <c r="AU367">
        <f t="shared" si="175"/>
        <v>0</v>
      </c>
      <c r="AZ367">
        <f t="shared" si="196"/>
        <v>0</v>
      </c>
      <c r="BA367" t="str">
        <f t="shared" si="172"/>
        <v/>
      </c>
      <c r="BB367" t="str">
        <f t="shared" si="197"/>
        <v/>
      </c>
    </row>
    <row r="368" spans="2:54" x14ac:dyDescent="0.15">
      <c r="B368" s="347"/>
      <c r="C368" s="347"/>
      <c r="D368" s="347"/>
      <c r="E368" s="347"/>
      <c r="F368" s="347"/>
      <c r="G368" s="347"/>
      <c r="H368" s="347"/>
      <c r="I368" s="347"/>
      <c r="J368" s="347"/>
      <c r="K368" s="347"/>
      <c r="M368">
        <f t="shared" si="173"/>
        <v>0</v>
      </c>
      <c r="N368" s="323" t="str">
        <f t="shared" si="198"/>
        <v/>
      </c>
      <c r="O368" s="323" t="str">
        <f t="shared" si="199"/>
        <v/>
      </c>
      <c r="P368" s="323" t="str">
        <f t="shared" si="200"/>
        <v/>
      </c>
      <c r="R368" s="323" t="str">
        <f t="shared" si="201"/>
        <v/>
      </c>
      <c r="X368" s="322" t="str">
        <f t="shared" si="176"/>
        <v/>
      </c>
      <c r="Y368" s="322" t="str">
        <f t="shared" si="177"/>
        <v/>
      </c>
      <c r="Z368" s="322" t="str">
        <f t="shared" si="178"/>
        <v/>
      </c>
      <c r="AA368" s="322" t="str">
        <f t="shared" si="179"/>
        <v/>
      </c>
      <c r="AB368" s="322" t="str">
        <f t="shared" si="180"/>
        <v/>
      </c>
      <c r="AC368" s="322" t="str">
        <f t="shared" si="181"/>
        <v/>
      </c>
      <c r="AD368" s="322" t="str">
        <f t="shared" si="182"/>
        <v/>
      </c>
      <c r="AE368" s="322" t="str">
        <f t="shared" si="183"/>
        <v/>
      </c>
      <c r="AF368" s="322" t="str">
        <f t="shared" si="184"/>
        <v/>
      </c>
      <c r="AG368" s="322" t="str">
        <f t="shared" si="185"/>
        <v/>
      </c>
      <c r="AI368">
        <f t="shared" si="186"/>
        <v>0</v>
      </c>
      <c r="AJ368">
        <f t="shared" si="187"/>
        <v>0</v>
      </c>
      <c r="AK368">
        <f t="shared" si="188"/>
        <v>0</v>
      </c>
      <c r="AL368">
        <f t="shared" si="189"/>
        <v>0</v>
      </c>
      <c r="AM368">
        <f t="shared" si="190"/>
        <v>0</v>
      </c>
      <c r="AN368">
        <f t="shared" si="191"/>
        <v>0</v>
      </c>
      <c r="AO368">
        <f t="shared" si="192"/>
        <v>0</v>
      </c>
      <c r="AP368">
        <f t="shared" si="193"/>
        <v>0</v>
      </c>
      <c r="AQ368">
        <f t="shared" si="194"/>
        <v>0</v>
      </c>
      <c r="AR368">
        <f t="shared" si="195"/>
        <v>0</v>
      </c>
      <c r="AT368">
        <f t="shared" si="174"/>
        <v>0</v>
      </c>
      <c r="AU368">
        <f t="shared" si="175"/>
        <v>0</v>
      </c>
      <c r="AZ368">
        <f t="shared" si="196"/>
        <v>0</v>
      </c>
      <c r="BA368" t="str">
        <f t="shared" si="172"/>
        <v/>
      </c>
      <c r="BB368" t="str">
        <f t="shared" si="197"/>
        <v/>
      </c>
    </row>
    <row r="369" spans="2:54" x14ac:dyDescent="0.15">
      <c r="B369" s="347"/>
      <c r="C369" s="347"/>
      <c r="D369" s="347"/>
      <c r="E369" s="347"/>
      <c r="F369" s="347"/>
      <c r="G369" s="347"/>
      <c r="H369" s="347"/>
      <c r="I369" s="347"/>
      <c r="J369" s="347"/>
      <c r="K369" s="347"/>
      <c r="M369">
        <f t="shared" si="173"/>
        <v>0</v>
      </c>
      <c r="N369" s="323" t="str">
        <f t="shared" si="198"/>
        <v/>
      </c>
      <c r="O369" s="323" t="str">
        <f t="shared" si="199"/>
        <v/>
      </c>
      <c r="P369" s="323" t="str">
        <f t="shared" si="200"/>
        <v/>
      </c>
      <c r="R369" s="323" t="str">
        <f t="shared" si="201"/>
        <v/>
      </c>
      <c r="X369" s="322" t="str">
        <f t="shared" si="176"/>
        <v/>
      </c>
      <c r="Y369" s="322" t="str">
        <f t="shared" si="177"/>
        <v/>
      </c>
      <c r="Z369" s="322" t="str">
        <f t="shared" si="178"/>
        <v/>
      </c>
      <c r="AA369" s="322" t="str">
        <f t="shared" si="179"/>
        <v/>
      </c>
      <c r="AB369" s="322" t="str">
        <f t="shared" si="180"/>
        <v/>
      </c>
      <c r="AC369" s="322" t="str">
        <f t="shared" si="181"/>
        <v/>
      </c>
      <c r="AD369" s="322" t="str">
        <f t="shared" si="182"/>
        <v/>
      </c>
      <c r="AE369" s="322" t="str">
        <f t="shared" si="183"/>
        <v/>
      </c>
      <c r="AF369" s="322" t="str">
        <f t="shared" si="184"/>
        <v/>
      </c>
      <c r="AG369" s="322" t="str">
        <f t="shared" si="185"/>
        <v/>
      </c>
      <c r="AI369">
        <f t="shared" si="186"/>
        <v>0</v>
      </c>
      <c r="AJ369">
        <f t="shared" si="187"/>
        <v>0</v>
      </c>
      <c r="AK369">
        <f t="shared" si="188"/>
        <v>0</v>
      </c>
      <c r="AL369">
        <f t="shared" si="189"/>
        <v>0</v>
      </c>
      <c r="AM369">
        <f t="shared" si="190"/>
        <v>0</v>
      </c>
      <c r="AN369">
        <f t="shared" si="191"/>
        <v>0</v>
      </c>
      <c r="AO369">
        <f t="shared" si="192"/>
        <v>0</v>
      </c>
      <c r="AP369">
        <f t="shared" si="193"/>
        <v>0</v>
      </c>
      <c r="AQ369">
        <f t="shared" si="194"/>
        <v>0</v>
      </c>
      <c r="AR369">
        <f t="shared" si="195"/>
        <v>0</v>
      </c>
      <c r="AT369">
        <f t="shared" si="174"/>
        <v>0</v>
      </c>
      <c r="AU369">
        <f t="shared" si="175"/>
        <v>0</v>
      </c>
      <c r="AZ369">
        <f t="shared" si="196"/>
        <v>0</v>
      </c>
      <c r="BA369" t="str">
        <f t="shared" si="172"/>
        <v/>
      </c>
      <c r="BB369" t="str">
        <f t="shared" si="197"/>
        <v/>
      </c>
    </row>
    <row r="370" spans="2:54" x14ac:dyDescent="0.15">
      <c r="B370" s="347"/>
      <c r="C370" s="347"/>
      <c r="D370" s="347"/>
      <c r="E370" s="347"/>
      <c r="F370" s="347"/>
      <c r="G370" s="347"/>
      <c r="H370" s="347"/>
      <c r="I370" s="347"/>
      <c r="J370" s="347"/>
      <c r="K370" s="347"/>
      <c r="M370">
        <f t="shared" si="173"/>
        <v>0</v>
      </c>
      <c r="N370" s="323" t="str">
        <f t="shared" si="198"/>
        <v/>
      </c>
      <c r="O370" s="323" t="str">
        <f t="shared" si="199"/>
        <v/>
      </c>
      <c r="P370" s="323" t="str">
        <f t="shared" si="200"/>
        <v/>
      </c>
      <c r="R370" s="323" t="str">
        <f t="shared" si="201"/>
        <v/>
      </c>
      <c r="X370" s="322" t="str">
        <f t="shared" si="176"/>
        <v/>
      </c>
      <c r="Y370" s="322" t="str">
        <f t="shared" si="177"/>
        <v/>
      </c>
      <c r="Z370" s="322" t="str">
        <f t="shared" si="178"/>
        <v/>
      </c>
      <c r="AA370" s="322" t="str">
        <f t="shared" si="179"/>
        <v/>
      </c>
      <c r="AB370" s="322" t="str">
        <f t="shared" si="180"/>
        <v/>
      </c>
      <c r="AC370" s="322" t="str">
        <f t="shared" si="181"/>
        <v/>
      </c>
      <c r="AD370" s="322" t="str">
        <f t="shared" si="182"/>
        <v/>
      </c>
      <c r="AE370" s="322" t="str">
        <f t="shared" si="183"/>
        <v/>
      </c>
      <c r="AF370" s="322" t="str">
        <f t="shared" si="184"/>
        <v/>
      </c>
      <c r="AG370" s="322" t="str">
        <f t="shared" si="185"/>
        <v/>
      </c>
      <c r="AI370">
        <f t="shared" si="186"/>
        <v>0</v>
      </c>
      <c r="AJ370">
        <f t="shared" si="187"/>
        <v>0</v>
      </c>
      <c r="AK370">
        <f t="shared" si="188"/>
        <v>0</v>
      </c>
      <c r="AL370">
        <f t="shared" si="189"/>
        <v>0</v>
      </c>
      <c r="AM370">
        <f t="shared" si="190"/>
        <v>0</v>
      </c>
      <c r="AN370">
        <f t="shared" si="191"/>
        <v>0</v>
      </c>
      <c r="AO370">
        <f t="shared" si="192"/>
        <v>0</v>
      </c>
      <c r="AP370">
        <f t="shared" si="193"/>
        <v>0</v>
      </c>
      <c r="AQ370">
        <f t="shared" si="194"/>
        <v>0</v>
      </c>
      <c r="AR370">
        <f t="shared" si="195"/>
        <v>0</v>
      </c>
      <c r="AT370">
        <f t="shared" si="174"/>
        <v>0</v>
      </c>
      <c r="AU370">
        <f t="shared" si="175"/>
        <v>0</v>
      </c>
      <c r="AZ370">
        <f t="shared" si="196"/>
        <v>0</v>
      </c>
      <c r="BA370" t="str">
        <f t="shared" si="172"/>
        <v/>
      </c>
      <c r="BB370" t="str">
        <f t="shared" si="197"/>
        <v/>
      </c>
    </row>
    <row r="371" spans="2:54" x14ac:dyDescent="0.15">
      <c r="B371" s="347"/>
      <c r="C371" s="347"/>
      <c r="D371" s="347"/>
      <c r="E371" s="347"/>
      <c r="F371" s="347"/>
      <c r="G371" s="347"/>
      <c r="H371" s="347"/>
      <c r="I371" s="347"/>
      <c r="J371" s="347"/>
      <c r="K371" s="347"/>
      <c r="M371">
        <f t="shared" si="173"/>
        <v>0</v>
      </c>
      <c r="N371" s="323" t="str">
        <f t="shared" si="198"/>
        <v/>
      </c>
      <c r="O371" s="323" t="str">
        <f t="shared" si="199"/>
        <v/>
      </c>
      <c r="P371" s="323" t="str">
        <f t="shared" si="200"/>
        <v/>
      </c>
      <c r="R371" s="323" t="str">
        <f t="shared" si="201"/>
        <v/>
      </c>
      <c r="X371" s="322" t="str">
        <f t="shared" si="176"/>
        <v/>
      </c>
      <c r="Y371" s="322" t="str">
        <f t="shared" si="177"/>
        <v/>
      </c>
      <c r="Z371" s="322" t="str">
        <f t="shared" si="178"/>
        <v/>
      </c>
      <c r="AA371" s="322" t="str">
        <f t="shared" si="179"/>
        <v/>
      </c>
      <c r="AB371" s="322" t="str">
        <f t="shared" si="180"/>
        <v/>
      </c>
      <c r="AC371" s="322" t="str">
        <f t="shared" si="181"/>
        <v/>
      </c>
      <c r="AD371" s="322" t="str">
        <f t="shared" si="182"/>
        <v/>
      </c>
      <c r="AE371" s="322" t="str">
        <f t="shared" si="183"/>
        <v/>
      </c>
      <c r="AF371" s="322" t="str">
        <f t="shared" si="184"/>
        <v/>
      </c>
      <c r="AG371" s="322" t="str">
        <f t="shared" si="185"/>
        <v/>
      </c>
      <c r="AI371">
        <f t="shared" si="186"/>
        <v>0</v>
      </c>
      <c r="AJ371">
        <f t="shared" si="187"/>
        <v>0</v>
      </c>
      <c r="AK371">
        <f t="shared" si="188"/>
        <v>0</v>
      </c>
      <c r="AL371">
        <f t="shared" si="189"/>
        <v>0</v>
      </c>
      <c r="AM371">
        <f t="shared" si="190"/>
        <v>0</v>
      </c>
      <c r="AN371">
        <f t="shared" si="191"/>
        <v>0</v>
      </c>
      <c r="AO371">
        <f t="shared" si="192"/>
        <v>0</v>
      </c>
      <c r="AP371">
        <f t="shared" si="193"/>
        <v>0</v>
      </c>
      <c r="AQ371">
        <f t="shared" si="194"/>
        <v>0</v>
      </c>
      <c r="AR371">
        <f t="shared" si="195"/>
        <v>0</v>
      </c>
      <c r="AT371">
        <f t="shared" si="174"/>
        <v>0</v>
      </c>
      <c r="AU371">
        <f t="shared" si="175"/>
        <v>0</v>
      </c>
      <c r="AZ371">
        <f t="shared" si="196"/>
        <v>0</v>
      </c>
      <c r="BA371" t="str">
        <f t="shared" si="172"/>
        <v/>
      </c>
      <c r="BB371" t="str">
        <f t="shared" si="197"/>
        <v/>
      </c>
    </row>
    <row r="372" spans="2:54" x14ac:dyDescent="0.15">
      <c r="B372" s="347"/>
      <c r="C372" s="347"/>
      <c r="D372" s="347"/>
      <c r="E372" s="347"/>
      <c r="F372" s="347"/>
      <c r="G372" s="347"/>
      <c r="H372" s="347"/>
      <c r="I372" s="347"/>
      <c r="J372" s="347"/>
      <c r="K372" s="347"/>
      <c r="M372">
        <f t="shared" si="173"/>
        <v>0</v>
      </c>
      <c r="N372" s="323" t="str">
        <f t="shared" si="198"/>
        <v/>
      </c>
      <c r="O372" s="323" t="str">
        <f t="shared" si="199"/>
        <v/>
      </c>
      <c r="P372" s="323" t="str">
        <f t="shared" si="200"/>
        <v/>
      </c>
      <c r="R372" s="323" t="str">
        <f t="shared" si="201"/>
        <v/>
      </c>
      <c r="X372" s="322" t="str">
        <f t="shared" si="176"/>
        <v/>
      </c>
      <c r="Y372" s="322" t="str">
        <f t="shared" si="177"/>
        <v/>
      </c>
      <c r="Z372" s="322" t="str">
        <f t="shared" si="178"/>
        <v/>
      </c>
      <c r="AA372" s="322" t="str">
        <f t="shared" si="179"/>
        <v/>
      </c>
      <c r="AB372" s="322" t="str">
        <f t="shared" si="180"/>
        <v/>
      </c>
      <c r="AC372" s="322" t="str">
        <f t="shared" si="181"/>
        <v/>
      </c>
      <c r="AD372" s="322" t="str">
        <f t="shared" si="182"/>
        <v/>
      </c>
      <c r="AE372" s="322" t="str">
        <f t="shared" si="183"/>
        <v/>
      </c>
      <c r="AF372" s="322" t="str">
        <f t="shared" si="184"/>
        <v/>
      </c>
      <c r="AG372" s="322" t="str">
        <f t="shared" si="185"/>
        <v/>
      </c>
      <c r="AI372">
        <f t="shared" si="186"/>
        <v>0</v>
      </c>
      <c r="AJ372">
        <f t="shared" si="187"/>
        <v>0</v>
      </c>
      <c r="AK372">
        <f t="shared" si="188"/>
        <v>0</v>
      </c>
      <c r="AL372">
        <f t="shared" si="189"/>
        <v>0</v>
      </c>
      <c r="AM372">
        <f t="shared" si="190"/>
        <v>0</v>
      </c>
      <c r="AN372">
        <f t="shared" si="191"/>
        <v>0</v>
      </c>
      <c r="AO372">
        <f t="shared" si="192"/>
        <v>0</v>
      </c>
      <c r="AP372">
        <f t="shared" si="193"/>
        <v>0</v>
      </c>
      <c r="AQ372">
        <f t="shared" si="194"/>
        <v>0</v>
      </c>
      <c r="AR372">
        <f t="shared" si="195"/>
        <v>0</v>
      </c>
      <c r="AT372">
        <f t="shared" si="174"/>
        <v>0</v>
      </c>
      <c r="AU372">
        <f t="shared" si="175"/>
        <v>0</v>
      </c>
      <c r="AZ372">
        <f t="shared" si="196"/>
        <v>0</v>
      </c>
      <c r="BA372" t="str">
        <f t="shared" si="172"/>
        <v/>
      </c>
      <c r="BB372" t="str">
        <f t="shared" si="197"/>
        <v/>
      </c>
    </row>
    <row r="373" spans="2:54" x14ac:dyDescent="0.15">
      <c r="B373" s="347"/>
      <c r="C373" s="347"/>
      <c r="D373" s="347"/>
      <c r="E373" s="347"/>
      <c r="F373" s="347"/>
      <c r="G373" s="347"/>
      <c r="H373" s="347"/>
      <c r="I373" s="347"/>
      <c r="J373" s="347"/>
      <c r="K373" s="347"/>
      <c r="M373">
        <f t="shared" si="173"/>
        <v>0</v>
      </c>
      <c r="N373" s="323" t="str">
        <f t="shared" si="198"/>
        <v/>
      </c>
      <c r="O373" s="323" t="str">
        <f t="shared" si="199"/>
        <v/>
      </c>
      <c r="P373" s="323" t="str">
        <f t="shared" si="200"/>
        <v/>
      </c>
      <c r="R373" s="323" t="str">
        <f t="shared" si="201"/>
        <v/>
      </c>
      <c r="X373" s="322" t="str">
        <f t="shared" si="176"/>
        <v/>
      </c>
      <c r="Y373" s="322" t="str">
        <f t="shared" si="177"/>
        <v/>
      </c>
      <c r="Z373" s="322" t="str">
        <f t="shared" si="178"/>
        <v/>
      </c>
      <c r="AA373" s="322" t="str">
        <f t="shared" si="179"/>
        <v/>
      </c>
      <c r="AB373" s="322" t="str">
        <f t="shared" si="180"/>
        <v/>
      </c>
      <c r="AC373" s="322" t="str">
        <f t="shared" si="181"/>
        <v/>
      </c>
      <c r="AD373" s="322" t="str">
        <f t="shared" si="182"/>
        <v/>
      </c>
      <c r="AE373" s="322" t="str">
        <f t="shared" si="183"/>
        <v/>
      </c>
      <c r="AF373" s="322" t="str">
        <f t="shared" si="184"/>
        <v/>
      </c>
      <c r="AG373" s="322" t="str">
        <f t="shared" si="185"/>
        <v/>
      </c>
      <c r="AI373">
        <f t="shared" si="186"/>
        <v>0</v>
      </c>
      <c r="AJ373">
        <f t="shared" si="187"/>
        <v>0</v>
      </c>
      <c r="AK373">
        <f t="shared" si="188"/>
        <v>0</v>
      </c>
      <c r="AL373">
        <f t="shared" si="189"/>
        <v>0</v>
      </c>
      <c r="AM373">
        <f t="shared" si="190"/>
        <v>0</v>
      </c>
      <c r="AN373">
        <f t="shared" si="191"/>
        <v>0</v>
      </c>
      <c r="AO373">
        <f t="shared" si="192"/>
        <v>0</v>
      </c>
      <c r="AP373">
        <f t="shared" si="193"/>
        <v>0</v>
      </c>
      <c r="AQ373">
        <f t="shared" si="194"/>
        <v>0</v>
      </c>
      <c r="AR373">
        <f t="shared" si="195"/>
        <v>0</v>
      </c>
      <c r="AT373">
        <f t="shared" si="174"/>
        <v>0</v>
      </c>
      <c r="AU373">
        <f t="shared" si="175"/>
        <v>0</v>
      </c>
      <c r="AZ373">
        <f t="shared" si="196"/>
        <v>0</v>
      </c>
      <c r="BA373" t="str">
        <f t="shared" si="172"/>
        <v/>
      </c>
      <c r="BB373" t="str">
        <f t="shared" si="197"/>
        <v/>
      </c>
    </row>
    <row r="374" spans="2:54" x14ac:dyDescent="0.15">
      <c r="B374" s="347"/>
      <c r="C374" s="347"/>
      <c r="D374" s="347"/>
      <c r="E374" s="347"/>
      <c r="F374" s="347"/>
      <c r="G374" s="347"/>
      <c r="H374" s="347"/>
      <c r="I374" s="347"/>
      <c r="J374" s="347"/>
      <c r="K374" s="347"/>
      <c r="M374">
        <f t="shared" si="173"/>
        <v>0</v>
      </c>
      <c r="N374" s="323" t="str">
        <f t="shared" si="198"/>
        <v/>
      </c>
      <c r="O374" s="323" t="str">
        <f t="shared" si="199"/>
        <v/>
      </c>
      <c r="P374" s="323" t="str">
        <f t="shared" si="200"/>
        <v/>
      </c>
      <c r="R374" s="323" t="str">
        <f t="shared" si="201"/>
        <v/>
      </c>
      <c r="X374" s="322" t="str">
        <f t="shared" si="176"/>
        <v/>
      </c>
      <c r="Y374" s="322" t="str">
        <f t="shared" si="177"/>
        <v/>
      </c>
      <c r="Z374" s="322" t="str">
        <f t="shared" si="178"/>
        <v/>
      </c>
      <c r="AA374" s="322" t="str">
        <f t="shared" si="179"/>
        <v/>
      </c>
      <c r="AB374" s="322" t="str">
        <f t="shared" si="180"/>
        <v/>
      </c>
      <c r="AC374" s="322" t="str">
        <f t="shared" si="181"/>
        <v/>
      </c>
      <c r="AD374" s="322" t="str">
        <f t="shared" si="182"/>
        <v/>
      </c>
      <c r="AE374" s="322" t="str">
        <f t="shared" si="183"/>
        <v/>
      </c>
      <c r="AF374" s="322" t="str">
        <f t="shared" si="184"/>
        <v/>
      </c>
      <c r="AG374" s="322" t="str">
        <f t="shared" si="185"/>
        <v/>
      </c>
      <c r="AI374">
        <f t="shared" si="186"/>
        <v>0</v>
      </c>
      <c r="AJ374">
        <f t="shared" si="187"/>
        <v>0</v>
      </c>
      <c r="AK374">
        <f t="shared" si="188"/>
        <v>0</v>
      </c>
      <c r="AL374">
        <f t="shared" si="189"/>
        <v>0</v>
      </c>
      <c r="AM374">
        <f t="shared" si="190"/>
        <v>0</v>
      </c>
      <c r="AN374">
        <f t="shared" si="191"/>
        <v>0</v>
      </c>
      <c r="AO374">
        <f t="shared" si="192"/>
        <v>0</v>
      </c>
      <c r="AP374">
        <f t="shared" si="193"/>
        <v>0</v>
      </c>
      <c r="AQ374">
        <f t="shared" si="194"/>
        <v>0</v>
      </c>
      <c r="AR374">
        <f t="shared" si="195"/>
        <v>0</v>
      </c>
      <c r="AT374">
        <f t="shared" si="174"/>
        <v>0</v>
      </c>
      <c r="AU374">
        <f t="shared" si="175"/>
        <v>0</v>
      </c>
      <c r="AZ374">
        <f t="shared" si="196"/>
        <v>0</v>
      </c>
      <c r="BA374" t="str">
        <f t="shared" si="172"/>
        <v/>
      </c>
      <c r="BB374" t="str">
        <f t="shared" si="197"/>
        <v/>
      </c>
    </row>
    <row r="375" spans="2:54" x14ac:dyDescent="0.15">
      <c r="B375" s="347"/>
      <c r="C375" s="347"/>
      <c r="D375" s="347"/>
      <c r="E375" s="347"/>
      <c r="F375" s="347"/>
      <c r="G375" s="347"/>
      <c r="H375" s="347"/>
      <c r="I375" s="347"/>
      <c r="J375" s="347"/>
      <c r="K375" s="347"/>
      <c r="M375">
        <f t="shared" si="173"/>
        <v>0</v>
      </c>
      <c r="N375" s="323" t="str">
        <f t="shared" si="198"/>
        <v/>
      </c>
      <c r="O375" s="323" t="str">
        <f t="shared" si="199"/>
        <v/>
      </c>
      <c r="P375" s="323" t="str">
        <f t="shared" si="200"/>
        <v/>
      </c>
      <c r="R375" s="323" t="str">
        <f t="shared" si="201"/>
        <v/>
      </c>
      <c r="X375" s="322" t="str">
        <f t="shared" si="176"/>
        <v/>
      </c>
      <c r="Y375" s="322" t="str">
        <f t="shared" si="177"/>
        <v/>
      </c>
      <c r="Z375" s="322" t="str">
        <f t="shared" si="178"/>
        <v/>
      </c>
      <c r="AA375" s="322" t="str">
        <f t="shared" si="179"/>
        <v/>
      </c>
      <c r="AB375" s="322" t="str">
        <f t="shared" si="180"/>
        <v/>
      </c>
      <c r="AC375" s="322" t="str">
        <f t="shared" si="181"/>
        <v/>
      </c>
      <c r="AD375" s="322" t="str">
        <f t="shared" si="182"/>
        <v/>
      </c>
      <c r="AE375" s="322" t="str">
        <f t="shared" si="183"/>
        <v/>
      </c>
      <c r="AF375" s="322" t="str">
        <f t="shared" si="184"/>
        <v/>
      </c>
      <c r="AG375" s="322" t="str">
        <f t="shared" si="185"/>
        <v/>
      </c>
      <c r="AI375">
        <f t="shared" si="186"/>
        <v>0</v>
      </c>
      <c r="AJ375">
        <f t="shared" si="187"/>
        <v>0</v>
      </c>
      <c r="AK375">
        <f t="shared" si="188"/>
        <v>0</v>
      </c>
      <c r="AL375">
        <f t="shared" si="189"/>
        <v>0</v>
      </c>
      <c r="AM375">
        <f t="shared" si="190"/>
        <v>0</v>
      </c>
      <c r="AN375">
        <f t="shared" si="191"/>
        <v>0</v>
      </c>
      <c r="AO375">
        <f t="shared" si="192"/>
        <v>0</v>
      </c>
      <c r="AP375">
        <f t="shared" si="193"/>
        <v>0</v>
      </c>
      <c r="AQ375">
        <f t="shared" si="194"/>
        <v>0</v>
      </c>
      <c r="AR375">
        <f t="shared" si="195"/>
        <v>0</v>
      </c>
      <c r="AT375">
        <f t="shared" si="174"/>
        <v>0</v>
      </c>
      <c r="AU375">
        <f t="shared" si="175"/>
        <v>0</v>
      </c>
      <c r="AZ375">
        <f t="shared" si="196"/>
        <v>0</v>
      </c>
      <c r="BA375" t="str">
        <f t="shared" si="172"/>
        <v/>
      </c>
      <c r="BB375" t="str">
        <f t="shared" si="197"/>
        <v/>
      </c>
    </row>
    <row r="376" spans="2:54" x14ac:dyDescent="0.15">
      <c r="B376" s="347"/>
      <c r="C376" s="347"/>
      <c r="D376" s="347"/>
      <c r="E376" s="347"/>
      <c r="F376" s="347"/>
      <c r="G376" s="347"/>
      <c r="H376" s="347"/>
      <c r="I376" s="347"/>
      <c r="J376" s="347"/>
      <c r="K376" s="347"/>
      <c r="M376">
        <f t="shared" si="173"/>
        <v>0</v>
      </c>
      <c r="N376" s="323" t="str">
        <f t="shared" si="198"/>
        <v/>
      </c>
      <c r="O376" s="323" t="str">
        <f t="shared" si="199"/>
        <v/>
      </c>
      <c r="P376" s="323" t="str">
        <f t="shared" si="200"/>
        <v/>
      </c>
      <c r="R376" s="323" t="str">
        <f t="shared" si="201"/>
        <v/>
      </c>
      <c r="X376" s="322" t="str">
        <f t="shared" si="176"/>
        <v/>
      </c>
      <c r="Y376" s="322" t="str">
        <f t="shared" si="177"/>
        <v/>
      </c>
      <c r="Z376" s="322" t="str">
        <f t="shared" si="178"/>
        <v/>
      </c>
      <c r="AA376" s="322" t="str">
        <f t="shared" si="179"/>
        <v/>
      </c>
      <c r="AB376" s="322" t="str">
        <f t="shared" si="180"/>
        <v/>
      </c>
      <c r="AC376" s="322" t="str">
        <f t="shared" si="181"/>
        <v/>
      </c>
      <c r="AD376" s="322" t="str">
        <f t="shared" si="182"/>
        <v/>
      </c>
      <c r="AE376" s="322" t="str">
        <f t="shared" si="183"/>
        <v/>
      </c>
      <c r="AF376" s="322" t="str">
        <f t="shared" si="184"/>
        <v/>
      </c>
      <c r="AG376" s="322" t="str">
        <f t="shared" si="185"/>
        <v/>
      </c>
      <c r="AI376">
        <f t="shared" si="186"/>
        <v>0</v>
      </c>
      <c r="AJ376">
        <f t="shared" si="187"/>
        <v>0</v>
      </c>
      <c r="AK376">
        <f t="shared" si="188"/>
        <v>0</v>
      </c>
      <c r="AL376">
        <f t="shared" si="189"/>
        <v>0</v>
      </c>
      <c r="AM376">
        <f t="shared" si="190"/>
        <v>0</v>
      </c>
      <c r="AN376">
        <f t="shared" si="191"/>
        <v>0</v>
      </c>
      <c r="AO376">
        <f t="shared" si="192"/>
        <v>0</v>
      </c>
      <c r="AP376">
        <f t="shared" si="193"/>
        <v>0</v>
      </c>
      <c r="AQ376">
        <f t="shared" si="194"/>
        <v>0</v>
      </c>
      <c r="AR376">
        <f t="shared" si="195"/>
        <v>0</v>
      </c>
      <c r="AT376">
        <f t="shared" si="174"/>
        <v>0</v>
      </c>
      <c r="AU376">
        <f t="shared" si="175"/>
        <v>0</v>
      </c>
      <c r="AZ376">
        <f t="shared" si="196"/>
        <v>0</v>
      </c>
      <c r="BA376" t="str">
        <f t="shared" si="172"/>
        <v/>
      </c>
      <c r="BB376" t="str">
        <f t="shared" si="197"/>
        <v/>
      </c>
    </row>
    <row r="377" spans="2:54" x14ac:dyDescent="0.15">
      <c r="B377" s="347"/>
      <c r="C377" s="347"/>
      <c r="D377" s="347"/>
      <c r="E377" s="347"/>
      <c r="F377" s="347"/>
      <c r="G377" s="347"/>
      <c r="H377" s="347"/>
      <c r="I377" s="347"/>
      <c r="J377" s="347"/>
      <c r="K377" s="347"/>
      <c r="M377">
        <f t="shared" si="173"/>
        <v>0</v>
      </c>
      <c r="N377" s="323" t="str">
        <f t="shared" si="198"/>
        <v/>
      </c>
      <c r="O377" s="323" t="str">
        <f t="shared" si="199"/>
        <v/>
      </c>
      <c r="P377" s="323" t="str">
        <f t="shared" si="200"/>
        <v/>
      </c>
      <c r="R377" s="323" t="str">
        <f t="shared" si="201"/>
        <v/>
      </c>
      <c r="X377" s="322" t="str">
        <f t="shared" si="176"/>
        <v/>
      </c>
      <c r="Y377" s="322" t="str">
        <f t="shared" si="177"/>
        <v/>
      </c>
      <c r="Z377" s="322" t="str">
        <f t="shared" si="178"/>
        <v/>
      </c>
      <c r="AA377" s="322" t="str">
        <f t="shared" si="179"/>
        <v/>
      </c>
      <c r="AB377" s="322" t="str">
        <f t="shared" si="180"/>
        <v/>
      </c>
      <c r="AC377" s="322" t="str">
        <f t="shared" si="181"/>
        <v/>
      </c>
      <c r="AD377" s="322" t="str">
        <f t="shared" si="182"/>
        <v/>
      </c>
      <c r="AE377" s="322" t="str">
        <f t="shared" si="183"/>
        <v/>
      </c>
      <c r="AF377" s="322" t="str">
        <f t="shared" si="184"/>
        <v/>
      </c>
      <c r="AG377" s="322" t="str">
        <f t="shared" si="185"/>
        <v/>
      </c>
      <c r="AI377">
        <f t="shared" si="186"/>
        <v>0</v>
      </c>
      <c r="AJ377">
        <f t="shared" si="187"/>
        <v>0</v>
      </c>
      <c r="AK377">
        <f t="shared" si="188"/>
        <v>0</v>
      </c>
      <c r="AL377">
        <f t="shared" si="189"/>
        <v>0</v>
      </c>
      <c r="AM377">
        <f t="shared" si="190"/>
        <v>0</v>
      </c>
      <c r="AN377">
        <f t="shared" si="191"/>
        <v>0</v>
      </c>
      <c r="AO377">
        <f t="shared" si="192"/>
        <v>0</v>
      </c>
      <c r="AP377">
        <f t="shared" si="193"/>
        <v>0</v>
      </c>
      <c r="AQ377">
        <f t="shared" si="194"/>
        <v>0</v>
      </c>
      <c r="AR377">
        <f t="shared" si="195"/>
        <v>0</v>
      </c>
      <c r="AT377">
        <f t="shared" si="174"/>
        <v>0</v>
      </c>
      <c r="AU377">
        <f t="shared" si="175"/>
        <v>0</v>
      </c>
      <c r="AZ377">
        <f t="shared" si="196"/>
        <v>0</v>
      </c>
      <c r="BA377" t="str">
        <f t="shared" si="172"/>
        <v/>
      </c>
      <c r="BB377" t="str">
        <f t="shared" si="197"/>
        <v/>
      </c>
    </row>
    <row r="378" spans="2:54" x14ac:dyDescent="0.15">
      <c r="B378" s="347"/>
      <c r="C378" s="347"/>
      <c r="D378" s="347"/>
      <c r="E378" s="347"/>
      <c r="F378" s="347"/>
      <c r="G378" s="347"/>
      <c r="H378" s="347"/>
      <c r="I378" s="347"/>
      <c r="J378" s="347"/>
      <c r="K378" s="347"/>
      <c r="M378">
        <f t="shared" si="173"/>
        <v>0</v>
      </c>
      <c r="N378" s="323" t="str">
        <f t="shared" si="198"/>
        <v/>
      </c>
      <c r="O378" s="323" t="str">
        <f t="shared" si="199"/>
        <v/>
      </c>
      <c r="P378" s="323" t="str">
        <f t="shared" si="200"/>
        <v/>
      </c>
      <c r="R378" s="323" t="str">
        <f t="shared" si="201"/>
        <v/>
      </c>
      <c r="X378" s="322" t="str">
        <f t="shared" si="176"/>
        <v/>
      </c>
      <c r="Y378" s="322" t="str">
        <f t="shared" si="177"/>
        <v/>
      </c>
      <c r="Z378" s="322" t="str">
        <f t="shared" si="178"/>
        <v/>
      </c>
      <c r="AA378" s="322" t="str">
        <f t="shared" si="179"/>
        <v/>
      </c>
      <c r="AB378" s="322" t="str">
        <f t="shared" si="180"/>
        <v/>
      </c>
      <c r="AC378" s="322" t="str">
        <f t="shared" si="181"/>
        <v/>
      </c>
      <c r="AD378" s="322" t="str">
        <f t="shared" si="182"/>
        <v/>
      </c>
      <c r="AE378" s="322" t="str">
        <f t="shared" si="183"/>
        <v/>
      </c>
      <c r="AF378" s="322" t="str">
        <f t="shared" si="184"/>
        <v/>
      </c>
      <c r="AG378" s="322" t="str">
        <f t="shared" si="185"/>
        <v/>
      </c>
      <c r="AI378">
        <f t="shared" si="186"/>
        <v>0</v>
      </c>
      <c r="AJ378">
        <f t="shared" si="187"/>
        <v>0</v>
      </c>
      <c r="AK378">
        <f t="shared" si="188"/>
        <v>0</v>
      </c>
      <c r="AL378">
        <f t="shared" si="189"/>
        <v>0</v>
      </c>
      <c r="AM378">
        <f t="shared" si="190"/>
        <v>0</v>
      </c>
      <c r="AN378">
        <f t="shared" si="191"/>
        <v>0</v>
      </c>
      <c r="AO378">
        <f t="shared" si="192"/>
        <v>0</v>
      </c>
      <c r="AP378">
        <f t="shared" si="193"/>
        <v>0</v>
      </c>
      <c r="AQ378">
        <f t="shared" si="194"/>
        <v>0</v>
      </c>
      <c r="AR378">
        <f t="shared" si="195"/>
        <v>0</v>
      </c>
      <c r="AT378">
        <f t="shared" si="174"/>
        <v>0</v>
      </c>
      <c r="AU378">
        <f t="shared" si="175"/>
        <v>0</v>
      </c>
      <c r="AZ378">
        <f t="shared" si="196"/>
        <v>0</v>
      </c>
      <c r="BA378" t="str">
        <f t="shared" si="172"/>
        <v/>
      </c>
      <c r="BB378" t="str">
        <f t="shared" si="197"/>
        <v/>
      </c>
    </row>
    <row r="379" spans="2:54" x14ac:dyDescent="0.15">
      <c r="B379" s="347"/>
      <c r="C379" s="347"/>
      <c r="D379" s="347"/>
      <c r="E379" s="347"/>
      <c r="F379" s="347"/>
      <c r="G379" s="347"/>
      <c r="H379" s="347"/>
      <c r="I379" s="347"/>
      <c r="J379" s="347"/>
      <c r="K379" s="347"/>
      <c r="M379">
        <f t="shared" si="173"/>
        <v>0</v>
      </c>
      <c r="N379" s="323" t="str">
        <f t="shared" si="198"/>
        <v/>
      </c>
      <c r="O379" s="323" t="str">
        <f t="shared" si="199"/>
        <v/>
      </c>
      <c r="P379" s="323" t="str">
        <f t="shared" si="200"/>
        <v/>
      </c>
      <c r="R379" s="323" t="str">
        <f t="shared" si="201"/>
        <v/>
      </c>
      <c r="X379" s="322" t="str">
        <f t="shared" si="176"/>
        <v/>
      </c>
      <c r="Y379" s="322" t="str">
        <f t="shared" si="177"/>
        <v/>
      </c>
      <c r="Z379" s="322" t="str">
        <f t="shared" si="178"/>
        <v/>
      </c>
      <c r="AA379" s="322" t="str">
        <f t="shared" si="179"/>
        <v/>
      </c>
      <c r="AB379" s="322" t="str">
        <f t="shared" si="180"/>
        <v/>
      </c>
      <c r="AC379" s="322" t="str">
        <f t="shared" si="181"/>
        <v/>
      </c>
      <c r="AD379" s="322" t="str">
        <f t="shared" si="182"/>
        <v/>
      </c>
      <c r="AE379" s="322" t="str">
        <f t="shared" si="183"/>
        <v/>
      </c>
      <c r="AF379" s="322" t="str">
        <f t="shared" si="184"/>
        <v/>
      </c>
      <c r="AG379" s="322" t="str">
        <f t="shared" si="185"/>
        <v/>
      </c>
      <c r="AI379">
        <f t="shared" si="186"/>
        <v>0</v>
      </c>
      <c r="AJ379">
        <f t="shared" si="187"/>
        <v>0</v>
      </c>
      <c r="AK379">
        <f t="shared" si="188"/>
        <v>0</v>
      </c>
      <c r="AL379">
        <f t="shared" si="189"/>
        <v>0</v>
      </c>
      <c r="AM379">
        <f t="shared" si="190"/>
        <v>0</v>
      </c>
      <c r="AN379">
        <f t="shared" si="191"/>
        <v>0</v>
      </c>
      <c r="AO379">
        <f t="shared" si="192"/>
        <v>0</v>
      </c>
      <c r="AP379">
        <f t="shared" si="193"/>
        <v>0</v>
      </c>
      <c r="AQ379">
        <f t="shared" si="194"/>
        <v>0</v>
      </c>
      <c r="AR379">
        <f t="shared" si="195"/>
        <v>0</v>
      </c>
      <c r="AT379">
        <f t="shared" si="174"/>
        <v>0</v>
      </c>
      <c r="AU379">
        <f t="shared" si="175"/>
        <v>0</v>
      </c>
      <c r="AZ379">
        <f t="shared" si="196"/>
        <v>0</v>
      </c>
      <c r="BA379" t="str">
        <f t="shared" si="172"/>
        <v/>
      </c>
      <c r="BB379" t="str">
        <f t="shared" si="197"/>
        <v/>
      </c>
    </row>
    <row r="380" spans="2:54" x14ac:dyDescent="0.15">
      <c r="B380" s="347"/>
      <c r="C380" s="347"/>
      <c r="D380" s="347"/>
      <c r="E380" s="347"/>
      <c r="F380" s="347"/>
      <c r="G380" s="347"/>
      <c r="H380" s="347"/>
      <c r="I380" s="347"/>
      <c r="J380" s="347"/>
      <c r="K380" s="347"/>
      <c r="M380">
        <f t="shared" si="173"/>
        <v>0</v>
      </c>
      <c r="N380" s="323" t="str">
        <f t="shared" si="198"/>
        <v/>
      </c>
      <c r="O380" s="323" t="str">
        <f t="shared" si="199"/>
        <v/>
      </c>
      <c r="P380" s="323" t="str">
        <f t="shared" si="200"/>
        <v/>
      </c>
      <c r="R380" s="323" t="str">
        <f t="shared" si="201"/>
        <v/>
      </c>
      <c r="X380" s="322" t="str">
        <f t="shared" si="176"/>
        <v/>
      </c>
      <c r="Y380" s="322" t="str">
        <f t="shared" si="177"/>
        <v/>
      </c>
      <c r="Z380" s="322" t="str">
        <f t="shared" si="178"/>
        <v/>
      </c>
      <c r="AA380" s="322" t="str">
        <f t="shared" si="179"/>
        <v/>
      </c>
      <c r="AB380" s="322" t="str">
        <f t="shared" si="180"/>
        <v/>
      </c>
      <c r="AC380" s="322" t="str">
        <f t="shared" si="181"/>
        <v/>
      </c>
      <c r="AD380" s="322" t="str">
        <f t="shared" si="182"/>
        <v/>
      </c>
      <c r="AE380" s="322" t="str">
        <f t="shared" si="183"/>
        <v/>
      </c>
      <c r="AF380" s="322" t="str">
        <f t="shared" si="184"/>
        <v/>
      </c>
      <c r="AG380" s="322" t="str">
        <f t="shared" si="185"/>
        <v/>
      </c>
      <c r="AI380">
        <f t="shared" si="186"/>
        <v>0</v>
      </c>
      <c r="AJ380">
        <f t="shared" si="187"/>
        <v>0</v>
      </c>
      <c r="AK380">
        <f t="shared" si="188"/>
        <v>0</v>
      </c>
      <c r="AL380">
        <f t="shared" si="189"/>
        <v>0</v>
      </c>
      <c r="AM380">
        <f t="shared" si="190"/>
        <v>0</v>
      </c>
      <c r="AN380">
        <f t="shared" si="191"/>
        <v>0</v>
      </c>
      <c r="AO380">
        <f t="shared" si="192"/>
        <v>0</v>
      </c>
      <c r="AP380">
        <f t="shared" si="193"/>
        <v>0</v>
      </c>
      <c r="AQ380">
        <f t="shared" si="194"/>
        <v>0</v>
      </c>
      <c r="AR380">
        <f t="shared" si="195"/>
        <v>0</v>
      </c>
      <c r="AT380">
        <f t="shared" si="174"/>
        <v>0</v>
      </c>
      <c r="AU380">
        <f t="shared" si="175"/>
        <v>0</v>
      </c>
      <c r="AZ380">
        <f t="shared" si="196"/>
        <v>0</v>
      </c>
      <c r="BA380" t="str">
        <f t="shared" si="172"/>
        <v/>
      </c>
      <c r="BB380" t="str">
        <f t="shared" si="197"/>
        <v/>
      </c>
    </row>
    <row r="381" spans="2:54" x14ac:dyDescent="0.15">
      <c r="B381" s="347"/>
      <c r="C381" s="347"/>
      <c r="D381" s="347"/>
      <c r="E381" s="347"/>
      <c r="F381" s="347"/>
      <c r="G381" s="347"/>
      <c r="H381" s="347"/>
      <c r="I381" s="347"/>
      <c r="J381" s="347"/>
      <c r="K381" s="347"/>
      <c r="M381">
        <f t="shared" si="173"/>
        <v>0</v>
      </c>
      <c r="N381" s="323" t="str">
        <f t="shared" si="198"/>
        <v/>
      </c>
      <c r="O381" s="323" t="str">
        <f t="shared" si="199"/>
        <v/>
      </c>
      <c r="P381" s="323" t="str">
        <f t="shared" si="200"/>
        <v/>
      </c>
      <c r="R381" s="323" t="str">
        <f t="shared" si="201"/>
        <v/>
      </c>
      <c r="X381" s="322" t="str">
        <f t="shared" si="176"/>
        <v/>
      </c>
      <c r="Y381" s="322" t="str">
        <f t="shared" si="177"/>
        <v/>
      </c>
      <c r="Z381" s="322" t="str">
        <f t="shared" si="178"/>
        <v/>
      </c>
      <c r="AA381" s="322" t="str">
        <f t="shared" si="179"/>
        <v/>
      </c>
      <c r="AB381" s="322" t="str">
        <f t="shared" si="180"/>
        <v/>
      </c>
      <c r="AC381" s="322" t="str">
        <f t="shared" si="181"/>
        <v/>
      </c>
      <c r="AD381" s="322" t="str">
        <f t="shared" si="182"/>
        <v/>
      </c>
      <c r="AE381" s="322" t="str">
        <f t="shared" si="183"/>
        <v/>
      </c>
      <c r="AF381" s="322" t="str">
        <f t="shared" si="184"/>
        <v/>
      </c>
      <c r="AG381" s="322" t="str">
        <f t="shared" si="185"/>
        <v/>
      </c>
      <c r="AI381">
        <f t="shared" si="186"/>
        <v>0</v>
      </c>
      <c r="AJ381">
        <f t="shared" si="187"/>
        <v>0</v>
      </c>
      <c r="AK381">
        <f t="shared" si="188"/>
        <v>0</v>
      </c>
      <c r="AL381">
        <f t="shared" si="189"/>
        <v>0</v>
      </c>
      <c r="AM381">
        <f t="shared" si="190"/>
        <v>0</v>
      </c>
      <c r="AN381">
        <f t="shared" si="191"/>
        <v>0</v>
      </c>
      <c r="AO381">
        <f t="shared" si="192"/>
        <v>0</v>
      </c>
      <c r="AP381">
        <f t="shared" si="193"/>
        <v>0</v>
      </c>
      <c r="AQ381">
        <f t="shared" si="194"/>
        <v>0</v>
      </c>
      <c r="AR381">
        <f t="shared" si="195"/>
        <v>0</v>
      </c>
      <c r="AT381">
        <f t="shared" si="174"/>
        <v>0</v>
      </c>
      <c r="AU381">
        <f t="shared" si="175"/>
        <v>0</v>
      </c>
      <c r="AZ381">
        <f t="shared" si="196"/>
        <v>0</v>
      </c>
      <c r="BA381" t="str">
        <f t="shared" si="172"/>
        <v/>
      </c>
      <c r="BB381" t="str">
        <f t="shared" si="197"/>
        <v/>
      </c>
    </row>
    <row r="382" spans="2:54" x14ac:dyDescent="0.15">
      <c r="B382" s="347"/>
      <c r="C382" s="347"/>
      <c r="D382" s="347"/>
      <c r="E382" s="347"/>
      <c r="F382" s="347"/>
      <c r="G382" s="347"/>
      <c r="H382" s="347"/>
      <c r="I382" s="347"/>
      <c r="J382" s="347"/>
      <c r="K382" s="347"/>
      <c r="M382">
        <f t="shared" si="173"/>
        <v>0</v>
      </c>
      <c r="N382" s="323" t="str">
        <f t="shared" si="198"/>
        <v/>
      </c>
      <c r="O382" s="323" t="str">
        <f t="shared" si="199"/>
        <v/>
      </c>
      <c r="P382" s="323" t="str">
        <f t="shared" si="200"/>
        <v/>
      </c>
      <c r="R382" s="323" t="str">
        <f t="shared" si="201"/>
        <v/>
      </c>
      <c r="X382" s="322" t="str">
        <f t="shared" si="176"/>
        <v/>
      </c>
      <c r="Y382" s="322" t="str">
        <f t="shared" si="177"/>
        <v/>
      </c>
      <c r="Z382" s="322" t="str">
        <f t="shared" si="178"/>
        <v/>
      </c>
      <c r="AA382" s="322" t="str">
        <f t="shared" si="179"/>
        <v/>
      </c>
      <c r="AB382" s="322" t="str">
        <f t="shared" si="180"/>
        <v/>
      </c>
      <c r="AC382" s="322" t="str">
        <f t="shared" si="181"/>
        <v/>
      </c>
      <c r="AD382" s="322" t="str">
        <f t="shared" si="182"/>
        <v/>
      </c>
      <c r="AE382" s="322" t="str">
        <f t="shared" si="183"/>
        <v/>
      </c>
      <c r="AF382" s="322" t="str">
        <f t="shared" si="184"/>
        <v/>
      </c>
      <c r="AG382" s="322" t="str">
        <f t="shared" si="185"/>
        <v/>
      </c>
      <c r="AI382">
        <f t="shared" si="186"/>
        <v>0</v>
      </c>
      <c r="AJ382">
        <f t="shared" si="187"/>
        <v>0</v>
      </c>
      <c r="AK382">
        <f t="shared" si="188"/>
        <v>0</v>
      </c>
      <c r="AL382">
        <f t="shared" si="189"/>
        <v>0</v>
      </c>
      <c r="AM382">
        <f t="shared" si="190"/>
        <v>0</v>
      </c>
      <c r="AN382">
        <f t="shared" si="191"/>
        <v>0</v>
      </c>
      <c r="AO382">
        <f t="shared" si="192"/>
        <v>0</v>
      </c>
      <c r="AP382">
        <f t="shared" si="193"/>
        <v>0</v>
      </c>
      <c r="AQ382">
        <f t="shared" si="194"/>
        <v>0</v>
      </c>
      <c r="AR382">
        <f t="shared" si="195"/>
        <v>0</v>
      </c>
      <c r="AT382">
        <f t="shared" si="174"/>
        <v>0</v>
      </c>
      <c r="AU382">
        <f t="shared" si="175"/>
        <v>0</v>
      </c>
      <c r="AZ382">
        <f t="shared" si="196"/>
        <v>0</v>
      </c>
      <c r="BA382" t="str">
        <f t="shared" si="172"/>
        <v/>
      </c>
      <c r="BB382" t="str">
        <f t="shared" si="197"/>
        <v/>
      </c>
    </row>
    <row r="383" spans="2:54" x14ac:dyDescent="0.15">
      <c r="B383" s="347"/>
      <c r="C383" s="347"/>
      <c r="D383" s="347"/>
      <c r="E383" s="347"/>
      <c r="F383" s="347"/>
      <c r="G383" s="347"/>
      <c r="H383" s="347"/>
      <c r="I383" s="347"/>
      <c r="J383" s="347"/>
      <c r="K383" s="347"/>
      <c r="M383">
        <f t="shared" si="173"/>
        <v>0</v>
      </c>
      <c r="N383" s="323" t="str">
        <f t="shared" si="198"/>
        <v/>
      </c>
      <c r="O383" s="323" t="str">
        <f t="shared" si="199"/>
        <v/>
      </c>
      <c r="P383" s="323" t="str">
        <f t="shared" si="200"/>
        <v/>
      </c>
      <c r="R383" s="323" t="str">
        <f t="shared" si="201"/>
        <v/>
      </c>
      <c r="X383" s="322" t="str">
        <f t="shared" si="176"/>
        <v/>
      </c>
      <c r="Y383" s="322" t="str">
        <f t="shared" si="177"/>
        <v/>
      </c>
      <c r="Z383" s="322" t="str">
        <f t="shared" si="178"/>
        <v/>
      </c>
      <c r="AA383" s="322" t="str">
        <f t="shared" si="179"/>
        <v/>
      </c>
      <c r="AB383" s="322" t="str">
        <f t="shared" si="180"/>
        <v/>
      </c>
      <c r="AC383" s="322" t="str">
        <f t="shared" si="181"/>
        <v/>
      </c>
      <c r="AD383" s="322" t="str">
        <f t="shared" si="182"/>
        <v/>
      </c>
      <c r="AE383" s="322" t="str">
        <f t="shared" si="183"/>
        <v/>
      </c>
      <c r="AF383" s="322" t="str">
        <f t="shared" si="184"/>
        <v/>
      </c>
      <c r="AG383" s="322" t="str">
        <f t="shared" si="185"/>
        <v/>
      </c>
      <c r="AI383">
        <f t="shared" si="186"/>
        <v>0</v>
      </c>
      <c r="AJ383">
        <f t="shared" si="187"/>
        <v>0</v>
      </c>
      <c r="AK383">
        <f t="shared" si="188"/>
        <v>0</v>
      </c>
      <c r="AL383">
        <f t="shared" si="189"/>
        <v>0</v>
      </c>
      <c r="AM383">
        <f t="shared" si="190"/>
        <v>0</v>
      </c>
      <c r="AN383">
        <f t="shared" si="191"/>
        <v>0</v>
      </c>
      <c r="AO383">
        <f t="shared" si="192"/>
        <v>0</v>
      </c>
      <c r="AP383">
        <f t="shared" si="193"/>
        <v>0</v>
      </c>
      <c r="AQ383">
        <f t="shared" si="194"/>
        <v>0</v>
      </c>
      <c r="AR383">
        <f t="shared" si="195"/>
        <v>0</v>
      </c>
      <c r="AT383">
        <f t="shared" si="174"/>
        <v>0</v>
      </c>
      <c r="AU383">
        <f t="shared" si="175"/>
        <v>0</v>
      </c>
      <c r="AZ383">
        <f t="shared" si="196"/>
        <v>0</v>
      </c>
      <c r="BA383" t="str">
        <f t="shared" si="172"/>
        <v/>
      </c>
      <c r="BB383" t="str">
        <f t="shared" si="197"/>
        <v/>
      </c>
    </row>
    <row r="384" spans="2:54" x14ac:dyDescent="0.15">
      <c r="B384" s="347"/>
      <c r="C384" s="347"/>
      <c r="D384" s="347"/>
      <c r="E384" s="347"/>
      <c r="F384" s="347"/>
      <c r="G384" s="347"/>
      <c r="H384" s="347"/>
      <c r="I384" s="347"/>
      <c r="J384" s="347"/>
      <c r="K384" s="347"/>
      <c r="M384">
        <f t="shared" si="173"/>
        <v>0</v>
      </c>
      <c r="N384" s="323" t="str">
        <f t="shared" si="198"/>
        <v/>
      </c>
      <c r="O384" s="323" t="str">
        <f t="shared" si="199"/>
        <v/>
      </c>
      <c r="P384" s="323" t="str">
        <f t="shared" si="200"/>
        <v/>
      </c>
      <c r="R384" s="323" t="str">
        <f t="shared" si="201"/>
        <v/>
      </c>
      <c r="X384" s="322" t="str">
        <f t="shared" si="176"/>
        <v/>
      </c>
      <c r="Y384" s="322" t="str">
        <f t="shared" si="177"/>
        <v/>
      </c>
      <c r="Z384" s="322" t="str">
        <f t="shared" si="178"/>
        <v/>
      </c>
      <c r="AA384" s="322" t="str">
        <f t="shared" si="179"/>
        <v/>
      </c>
      <c r="AB384" s="322" t="str">
        <f t="shared" si="180"/>
        <v/>
      </c>
      <c r="AC384" s="322" t="str">
        <f t="shared" si="181"/>
        <v/>
      </c>
      <c r="AD384" s="322" t="str">
        <f t="shared" si="182"/>
        <v/>
      </c>
      <c r="AE384" s="322" t="str">
        <f t="shared" si="183"/>
        <v/>
      </c>
      <c r="AF384" s="322" t="str">
        <f t="shared" si="184"/>
        <v/>
      </c>
      <c r="AG384" s="322" t="str">
        <f t="shared" si="185"/>
        <v/>
      </c>
      <c r="AI384">
        <f t="shared" si="186"/>
        <v>0</v>
      </c>
      <c r="AJ384">
        <f t="shared" si="187"/>
        <v>0</v>
      </c>
      <c r="AK384">
        <f t="shared" si="188"/>
        <v>0</v>
      </c>
      <c r="AL384">
        <f t="shared" si="189"/>
        <v>0</v>
      </c>
      <c r="AM384">
        <f t="shared" si="190"/>
        <v>0</v>
      </c>
      <c r="AN384">
        <f t="shared" si="191"/>
        <v>0</v>
      </c>
      <c r="AO384">
        <f t="shared" si="192"/>
        <v>0</v>
      </c>
      <c r="AP384">
        <f t="shared" si="193"/>
        <v>0</v>
      </c>
      <c r="AQ384">
        <f t="shared" si="194"/>
        <v>0</v>
      </c>
      <c r="AR384">
        <f t="shared" si="195"/>
        <v>0</v>
      </c>
      <c r="AT384">
        <f t="shared" si="174"/>
        <v>0</v>
      </c>
      <c r="AU384">
        <f t="shared" si="175"/>
        <v>0</v>
      </c>
      <c r="AZ384">
        <f t="shared" si="196"/>
        <v>0</v>
      </c>
      <c r="BA384" t="str">
        <f t="shared" si="172"/>
        <v/>
      </c>
      <c r="BB384" t="str">
        <f t="shared" si="197"/>
        <v/>
      </c>
    </row>
    <row r="385" spans="2:54" x14ac:dyDescent="0.15">
      <c r="B385" s="347"/>
      <c r="C385" s="347"/>
      <c r="D385" s="347"/>
      <c r="E385" s="347"/>
      <c r="F385" s="347"/>
      <c r="G385" s="347"/>
      <c r="H385" s="347"/>
      <c r="I385" s="347"/>
      <c r="J385" s="347"/>
      <c r="K385" s="347"/>
      <c r="M385">
        <f t="shared" si="173"/>
        <v>0</v>
      </c>
      <c r="N385" s="323" t="str">
        <f t="shared" si="198"/>
        <v/>
      </c>
      <c r="O385" s="323" t="str">
        <f t="shared" si="199"/>
        <v/>
      </c>
      <c r="P385" s="323" t="str">
        <f t="shared" si="200"/>
        <v/>
      </c>
      <c r="R385" s="323" t="str">
        <f t="shared" si="201"/>
        <v/>
      </c>
      <c r="X385" s="322" t="str">
        <f t="shared" si="176"/>
        <v/>
      </c>
      <c r="Y385" s="322" t="str">
        <f t="shared" si="177"/>
        <v/>
      </c>
      <c r="Z385" s="322" t="str">
        <f t="shared" si="178"/>
        <v/>
      </c>
      <c r="AA385" s="322" t="str">
        <f t="shared" si="179"/>
        <v/>
      </c>
      <c r="AB385" s="322" t="str">
        <f t="shared" si="180"/>
        <v/>
      </c>
      <c r="AC385" s="322" t="str">
        <f t="shared" si="181"/>
        <v/>
      </c>
      <c r="AD385" s="322" t="str">
        <f t="shared" si="182"/>
        <v/>
      </c>
      <c r="AE385" s="322" t="str">
        <f t="shared" si="183"/>
        <v/>
      </c>
      <c r="AF385" s="322" t="str">
        <f t="shared" si="184"/>
        <v/>
      </c>
      <c r="AG385" s="322" t="str">
        <f t="shared" si="185"/>
        <v/>
      </c>
      <c r="AI385">
        <f t="shared" si="186"/>
        <v>0</v>
      </c>
      <c r="AJ385">
        <f t="shared" si="187"/>
        <v>0</v>
      </c>
      <c r="AK385">
        <f t="shared" si="188"/>
        <v>0</v>
      </c>
      <c r="AL385">
        <f t="shared" si="189"/>
        <v>0</v>
      </c>
      <c r="AM385">
        <f t="shared" si="190"/>
        <v>0</v>
      </c>
      <c r="AN385">
        <f t="shared" si="191"/>
        <v>0</v>
      </c>
      <c r="AO385">
        <f t="shared" si="192"/>
        <v>0</v>
      </c>
      <c r="AP385">
        <f t="shared" si="193"/>
        <v>0</v>
      </c>
      <c r="AQ385">
        <f t="shared" si="194"/>
        <v>0</v>
      </c>
      <c r="AR385">
        <f t="shared" si="195"/>
        <v>0</v>
      </c>
      <c r="AT385">
        <f t="shared" si="174"/>
        <v>0</v>
      </c>
      <c r="AU385">
        <f t="shared" si="175"/>
        <v>0</v>
      </c>
      <c r="AZ385">
        <f t="shared" si="196"/>
        <v>0</v>
      </c>
      <c r="BA385" t="str">
        <f t="shared" si="172"/>
        <v/>
      </c>
      <c r="BB385" t="str">
        <f t="shared" si="197"/>
        <v/>
      </c>
    </row>
    <row r="386" spans="2:54" x14ac:dyDescent="0.15">
      <c r="B386" s="347"/>
      <c r="C386" s="347"/>
      <c r="D386" s="347"/>
      <c r="E386" s="347"/>
      <c r="F386" s="347"/>
      <c r="G386" s="347"/>
      <c r="H386" s="347"/>
      <c r="I386" s="347"/>
      <c r="J386" s="347"/>
      <c r="K386" s="347"/>
      <c r="M386">
        <f t="shared" si="173"/>
        <v>0</v>
      </c>
      <c r="N386" s="323" t="str">
        <f t="shared" si="198"/>
        <v/>
      </c>
      <c r="O386" s="323" t="str">
        <f t="shared" si="199"/>
        <v/>
      </c>
      <c r="P386" s="323" t="str">
        <f t="shared" si="200"/>
        <v/>
      </c>
      <c r="R386" s="323" t="str">
        <f t="shared" si="201"/>
        <v/>
      </c>
      <c r="X386" s="322" t="str">
        <f t="shared" si="176"/>
        <v/>
      </c>
      <c r="Y386" s="322" t="str">
        <f t="shared" si="177"/>
        <v/>
      </c>
      <c r="Z386" s="322" t="str">
        <f t="shared" si="178"/>
        <v/>
      </c>
      <c r="AA386" s="322" t="str">
        <f t="shared" si="179"/>
        <v/>
      </c>
      <c r="AB386" s="322" t="str">
        <f t="shared" si="180"/>
        <v/>
      </c>
      <c r="AC386" s="322" t="str">
        <f t="shared" si="181"/>
        <v/>
      </c>
      <c r="AD386" s="322" t="str">
        <f t="shared" si="182"/>
        <v/>
      </c>
      <c r="AE386" s="322" t="str">
        <f t="shared" si="183"/>
        <v/>
      </c>
      <c r="AF386" s="322" t="str">
        <f t="shared" si="184"/>
        <v/>
      </c>
      <c r="AG386" s="322" t="str">
        <f t="shared" si="185"/>
        <v/>
      </c>
      <c r="AI386">
        <f t="shared" si="186"/>
        <v>0</v>
      </c>
      <c r="AJ386">
        <f t="shared" si="187"/>
        <v>0</v>
      </c>
      <c r="AK386">
        <f t="shared" si="188"/>
        <v>0</v>
      </c>
      <c r="AL386">
        <f t="shared" si="189"/>
        <v>0</v>
      </c>
      <c r="AM386">
        <f t="shared" si="190"/>
        <v>0</v>
      </c>
      <c r="AN386">
        <f t="shared" si="191"/>
        <v>0</v>
      </c>
      <c r="AO386">
        <f t="shared" si="192"/>
        <v>0</v>
      </c>
      <c r="AP386">
        <f t="shared" si="193"/>
        <v>0</v>
      </c>
      <c r="AQ386">
        <f t="shared" si="194"/>
        <v>0</v>
      </c>
      <c r="AR386">
        <f t="shared" si="195"/>
        <v>0</v>
      </c>
      <c r="AT386">
        <f t="shared" si="174"/>
        <v>0</v>
      </c>
      <c r="AU386">
        <f t="shared" si="175"/>
        <v>0</v>
      </c>
      <c r="AZ386">
        <f t="shared" si="196"/>
        <v>0</v>
      </c>
      <c r="BA386" t="str">
        <f t="shared" si="172"/>
        <v/>
      </c>
      <c r="BB386" t="str">
        <f t="shared" si="197"/>
        <v/>
      </c>
    </row>
    <row r="387" spans="2:54" x14ac:dyDescent="0.15">
      <c r="B387" s="347"/>
      <c r="C387" s="347"/>
      <c r="D387" s="347"/>
      <c r="E387" s="347"/>
      <c r="F387" s="347"/>
      <c r="G387" s="347"/>
      <c r="H387" s="347"/>
      <c r="I387" s="347"/>
      <c r="J387" s="347"/>
      <c r="K387" s="347"/>
      <c r="M387">
        <f t="shared" si="173"/>
        <v>0</v>
      </c>
      <c r="N387" s="323" t="str">
        <f t="shared" si="198"/>
        <v/>
      </c>
      <c r="O387" s="323" t="str">
        <f t="shared" si="199"/>
        <v/>
      </c>
      <c r="P387" s="323" t="str">
        <f t="shared" si="200"/>
        <v/>
      </c>
      <c r="R387" s="323" t="str">
        <f t="shared" si="201"/>
        <v/>
      </c>
      <c r="X387" s="322" t="str">
        <f t="shared" si="176"/>
        <v/>
      </c>
      <c r="Y387" s="322" t="str">
        <f t="shared" si="177"/>
        <v/>
      </c>
      <c r="Z387" s="322" t="str">
        <f t="shared" si="178"/>
        <v/>
      </c>
      <c r="AA387" s="322" t="str">
        <f t="shared" si="179"/>
        <v/>
      </c>
      <c r="AB387" s="322" t="str">
        <f t="shared" si="180"/>
        <v/>
      </c>
      <c r="AC387" s="322" t="str">
        <f t="shared" si="181"/>
        <v/>
      </c>
      <c r="AD387" s="322" t="str">
        <f t="shared" si="182"/>
        <v/>
      </c>
      <c r="AE387" s="322" t="str">
        <f t="shared" si="183"/>
        <v/>
      </c>
      <c r="AF387" s="322" t="str">
        <f t="shared" si="184"/>
        <v/>
      </c>
      <c r="AG387" s="322" t="str">
        <f t="shared" si="185"/>
        <v/>
      </c>
      <c r="AI387">
        <f t="shared" si="186"/>
        <v>0</v>
      </c>
      <c r="AJ387">
        <f t="shared" si="187"/>
        <v>0</v>
      </c>
      <c r="AK387">
        <f t="shared" si="188"/>
        <v>0</v>
      </c>
      <c r="AL387">
        <f t="shared" si="189"/>
        <v>0</v>
      </c>
      <c r="AM387">
        <f t="shared" si="190"/>
        <v>0</v>
      </c>
      <c r="AN387">
        <f t="shared" si="191"/>
        <v>0</v>
      </c>
      <c r="AO387">
        <f t="shared" si="192"/>
        <v>0</v>
      </c>
      <c r="AP387">
        <f t="shared" si="193"/>
        <v>0</v>
      </c>
      <c r="AQ387">
        <f t="shared" si="194"/>
        <v>0</v>
      </c>
      <c r="AR387">
        <f t="shared" si="195"/>
        <v>0</v>
      </c>
      <c r="AT387">
        <f t="shared" si="174"/>
        <v>0</v>
      </c>
      <c r="AU387">
        <f t="shared" si="175"/>
        <v>0</v>
      </c>
      <c r="AZ387">
        <f t="shared" si="196"/>
        <v>0</v>
      </c>
      <c r="BA387" t="str">
        <f t="shared" si="172"/>
        <v/>
      </c>
      <c r="BB387" t="str">
        <f t="shared" si="197"/>
        <v/>
      </c>
    </row>
    <row r="388" spans="2:54" x14ac:dyDescent="0.15">
      <c r="B388" s="347"/>
      <c r="C388" s="347"/>
      <c r="D388" s="347"/>
      <c r="E388" s="347"/>
      <c r="F388" s="347"/>
      <c r="G388" s="347"/>
      <c r="H388" s="347"/>
      <c r="I388" s="347"/>
      <c r="J388" s="347"/>
      <c r="K388" s="347"/>
      <c r="M388">
        <f t="shared" si="173"/>
        <v>0</v>
      </c>
      <c r="N388" s="323" t="str">
        <f t="shared" si="198"/>
        <v/>
      </c>
      <c r="O388" s="323" t="str">
        <f t="shared" si="199"/>
        <v/>
      </c>
      <c r="P388" s="323" t="str">
        <f t="shared" si="200"/>
        <v/>
      </c>
      <c r="R388" s="323" t="str">
        <f t="shared" si="201"/>
        <v/>
      </c>
      <c r="X388" s="322" t="str">
        <f t="shared" si="176"/>
        <v/>
      </c>
      <c r="Y388" s="322" t="str">
        <f t="shared" si="177"/>
        <v/>
      </c>
      <c r="Z388" s="322" t="str">
        <f t="shared" si="178"/>
        <v/>
      </c>
      <c r="AA388" s="322" t="str">
        <f t="shared" si="179"/>
        <v/>
      </c>
      <c r="AB388" s="322" t="str">
        <f t="shared" si="180"/>
        <v/>
      </c>
      <c r="AC388" s="322" t="str">
        <f t="shared" si="181"/>
        <v/>
      </c>
      <c r="AD388" s="322" t="str">
        <f t="shared" si="182"/>
        <v/>
      </c>
      <c r="AE388" s="322" t="str">
        <f t="shared" si="183"/>
        <v/>
      </c>
      <c r="AF388" s="322" t="str">
        <f t="shared" si="184"/>
        <v/>
      </c>
      <c r="AG388" s="322" t="str">
        <f t="shared" si="185"/>
        <v/>
      </c>
      <c r="AI388">
        <f t="shared" si="186"/>
        <v>0</v>
      </c>
      <c r="AJ388">
        <f t="shared" si="187"/>
        <v>0</v>
      </c>
      <c r="AK388">
        <f t="shared" si="188"/>
        <v>0</v>
      </c>
      <c r="AL388">
        <f t="shared" si="189"/>
        <v>0</v>
      </c>
      <c r="AM388">
        <f t="shared" si="190"/>
        <v>0</v>
      </c>
      <c r="AN388">
        <f t="shared" si="191"/>
        <v>0</v>
      </c>
      <c r="AO388">
        <f t="shared" si="192"/>
        <v>0</v>
      </c>
      <c r="AP388">
        <f t="shared" si="193"/>
        <v>0</v>
      </c>
      <c r="AQ388">
        <f t="shared" si="194"/>
        <v>0</v>
      </c>
      <c r="AR388">
        <f t="shared" si="195"/>
        <v>0</v>
      </c>
      <c r="AT388">
        <f t="shared" si="174"/>
        <v>0</v>
      </c>
      <c r="AU388">
        <f t="shared" si="175"/>
        <v>0</v>
      </c>
      <c r="AZ388">
        <f t="shared" si="196"/>
        <v>0</v>
      </c>
      <c r="BA388" t="str">
        <f t="shared" si="172"/>
        <v/>
      </c>
      <c r="BB388" t="str">
        <f t="shared" si="197"/>
        <v/>
      </c>
    </row>
    <row r="389" spans="2:54" x14ac:dyDescent="0.15">
      <c r="B389" s="347"/>
      <c r="C389" s="347"/>
      <c r="D389" s="347"/>
      <c r="E389" s="347"/>
      <c r="F389" s="347"/>
      <c r="G389" s="347"/>
      <c r="H389" s="347"/>
      <c r="I389" s="347"/>
      <c r="J389" s="347"/>
      <c r="K389" s="347"/>
      <c r="M389">
        <f t="shared" si="173"/>
        <v>0</v>
      </c>
      <c r="N389" s="323" t="str">
        <f t="shared" si="198"/>
        <v/>
      </c>
      <c r="O389" s="323" t="str">
        <f t="shared" si="199"/>
        <v/>
      </c>
      <c r="P389" s="323" t="str">
        <f t="shared" si="200"/>
        <v/>
      </c>
      <c r="R389" s="323" t="str">
        <f t="shared" si="201"/>
        <v/>
      </c>
      <c r="X389" s="322" t="str">
        <f t="shared" si="176"/>
        <v/>
      </c>
      <c r="Y389" s="322" t="str">
        <f t="shared" si="177"/>
        <v/>
      </c>
      <c r="Z389" s="322" t="str">
        <f t="shared" si="178"/>
        <v/>
      </c>
      <c r="AA389" s="322" t="str">
        <f t="shared" si="179"/>
        <v/>
      </c>
      <c r="AB389" s="322" t="str">
        <f t="shared" si="180"/>
        <v/>
      </c>
      <c r="AC389" s="322" t="str">
        <f t="shared" si="181"/>
        <v/>
      </c>
      <c r="AD389" s="322" t="str">
        <f t="shared" si="182"/>
        <v/>
      </c>
      <c r="AE389" s="322" t="str">
        <f t="shared" si="183"/>
        <v/>
      </c>
      <c r="AF389" s="322" t="str">
        <f t="shared" si="184"/>
        <v/>
      </c>
      <c r="AG389" s="322" t="str">
        <f t="shared" si="185"/>
        <v/>
      </c>
      <c r="AI389">
        <f t="shared" si="186"/>
        <v>0</v>
      </c>
      <c r="AJ389">
        <f t="shared" si="187"/>
        <v>0</v>
      </c>
      <c r="AK389">
        <f t="shared" si="188"/>
        <v>0</v>
      </c>
      <c r="AL389">
        <f t="shared" si="189"/>
        <v>0</v>
      </c>
      <c r="AM389">
        <f t="shared" si="190"/>
        <v>0</v>
      </c>
      <c r="AN389">
        <f t="shared" si="191"/>
        <v>0</v>
      </c>
      <c r="AO389">
        <f t="shared" si="192"/>
        <v>0</v>
      </c>
      <c r="AP389">
        <f t="shared" si="193"/>
        <v>0</v>
      </c>
      <c r="AQ389">
        <f t="shared" si="194"/>
        <v>0</v>
      </c>
      <c r="AR389">
        <f t="shared" si="195"/>
        <v>0</v>
      </c>
      <c r="AT389">
        <f t="shared" si="174"/>
        <v>0</v>
      </c>
      <c r="AU389">
        <f t="shared" si="175"/>
        <v>0</v>
      </c>
      <c r="AZ389">
        <f t="shared" si="196"/>
        <v>0</v>
      </c>
      <c r="BA389" t="str">
        <f t="shared" si="172"/>
        <v/>
      </c>
      <c r="BB389" t="str">
        <f t="shared" si="197"/>
        <v/>
      </c>
    </row>
    <row r="390" spans="2:54" x14ac:dyDescent="0.15">
      <c r="B390" s="347"/>
      <c r="C390" s="347"/>
      <c r="D390" s="347"/>
      <c r="E390" s="347"/>
      <c r="F390" s="347"/>
      <c r="G390" s="347"/>
      <c r="H390" s="347"/>
      <c r="I390" s="347"/>
      <c r="J390" s="347"/>
      <c r="K390" s="347"/>
      <c r="M390">
        <f t="shared" si="173"/>
        <v>0</v>
      </c>
      <c r="N390" s="323" t="str">
        <f t="shared" si="198"/>
        <v/>
      </c>
      <c r="O390" s="323" t="str">
        <f t="shared" si="199"/>
        <v/>
      </c>
      <c r="P390" s="323" t="str">
        <f t="shared" si="200"/>
        <v/>
      </c>
      <c r="R390" s="323" t="str">
        <f t="shared" si="201"/>
        <v/>
      </c>
      <c r="X390" s="322" t="str">
        <f t="shared" si="176"/>
        <v/>
      </c>
      <c r="Y390" s="322" t="str">
        <f t="shared" si="177"/>
        <v/>
      </c>
      <c r="Z390" s="322" t="str">
        <f t="shared" si="178"/>
        <v/>
      </c>
      <c r="AA390" s="322" t="str">
        <f t="shared" si="179"/>
        <v/>
      </c>
      <c r="AB390" s="322" t="str">
        <f t="shared" si="180"/>
        <v/>
      </c>
      <c r="AC390" s="322" t="str">
        <f t="shared" si="181"/>
        <v/>
      </c>
      <c r="AD390" s="322" t="str">
        <f t="shared" si="182"/>
        <v/>
      </c>
      <c r="AE390" s="322" t="str">
        <f t="shared" si="183"/>
        <v/>
      </c>
      <c r="AF390" s="322" t="str">
        <f t="shared" si="184"/>
        <v/>
      </c>
      <c r="AG390" s="322" t="str">
        <f t="shared" si="185"/>
        <v/>
      </c>
      <c r="AI390">
        <f t="shared" si="186"/>
        <v>0</v>
      </c>
      <c r="AJ390">
        <f t="shared" si="187"/>
        <v>0</v>
      </c>
      <c r="AK390">
        <f t="shared" si="188"/>
        <v>0</v>
      </c>
      <c r="AL390">
        <f t="shared" si="189"/>
        <v>0</v>
      </c>
      <c r="AM390">
        <f t="shared" si="190"/>
        <v>0</v>
      </c>
      <c r="AN390">
        <f t="shared" si="191"/>
        <v>0</v>
      </c>
      <c r="AO390">
        <f t="shared" si="192"/>
        <v>0</v>
      </c>
      <c r="AP390">
        <f t="shared" si="193"/>
        <v>0</v>
      </c>
      <c r="AQ390">
        <f t="shared" si="194"/>
        <v>0</v>
      </c>
      <c r="AR390">
        <f t="shared" si="195"/>
        <v>0</v>
      </c>
      <c r="AT390">
        <f t="shared" si="174"/>
        <v>0</v>
      </c>
      <c r="AU390">
        <f t="shared" si="175"/>
        <v>0</v>
      </c>
      <c r="AZ390">
        <f t="shared" si="196"/>
        <v>0</v>
      </c>
      <c r="BA390" t="str">
        <f t="shared" si="172"/>
        <v/>
      </c>
      <c r="BB390" t="str">
        <f t="shared" si="197"/>
        <v/>
      </c>
    </row>
    <row r="391" spans="2:54" x14ac:dyDescent="0.15">
      <c r="B391" s="347"/>
      <c r="C391" s="347"/>
      <c r="D391" s="347"/>
      <c r="E391" s="347"/>
      <c r="F391" s="347"/>
      <c r="G391" s="347"/>
      <c r="H391" s="347"/>
      <c r="I391" s="347"/>
      <c r="J391" s="347"/>
      <c r="K391" s="347"/>
      <c r="M391">
        <f t="shared" si="173"/>
        <v>0</v>
      </c>
      <c r="N391" s="323" t="str">
        <f t="shared" si="198"/>
        <v/>
      </c>
      <c r="O391" s="323" t="str">
        <f t="shared" si="199"/>
        <v/>
      </c>
      <c r="P391" s="323" t="str">
        <f t="shared" si="200"/>
        <v/>
      </c>
      <c r="R391" s="323" t="str">
        <f t="shared" si="201"/>
        <v/>
      </c>
      <c r="X391" s="322" t="str">
        <f t="shared" si="176"/>
        <v/>
      </c>
      <c r="Y391" s="322" t="str">
        <f t="shared" si="177"/>
        <v/>
      </c>
      <c r="Z391" s="322" t="str">
        <f t="shared" si="178"/>
        <v/>
      </c>
      <c r="AA391" s="322" t="str">
        <f t="shared" si="179"/>
        <v/>
      </c>
      <c r="AB391" s="322" t="str">
        <f t="shared" si="180"/>
        <v/>
      </c>
      <c r="AC391" s="322" t="str">
        <f t="shared" si="181"/>
        <v/>
      </c>
      <c r="AD391" s="322" t="str">
        <f t="shared" si="182"/>
        <v/>
      </c>
      <c r="AE391" s="322" t="str">
        <f t="shared" si="183"/>
        <v/>
      </c>
      <c r="AF391" s="322" t="str">
        <f t="shared" si="184"/>
        <v/>
      </c>
      <c r="AG391" s="322" t="str">
        <f t="shared" si="185"/>
        <v/>
      </c>
      <c r="AI391">
        <f t="shared" si="186"/>
        <v>0</v>
      </c>
      <c r="AJ391">
        <f t="shared" si="187"/>
        <v>0</v>
      </c>
      <c r="AK391">
        <f t="shared" si="188"/>
        <v>0</v>
      </c>
      <c r="AL391">
        <f t="shared" si="189"/>
        <v>0</v>
      </c>
      <c r="AM391">
        <f t="shared" si="190"/>
        <v>0</v>
      </c>
      <c r="AN391">
        <f t="shared" si="191"/>
        <v>0</v>
      </c>
      <c r="AO391">
        <f t="shared" si="192"/>
        <v>0</v>
      </c>
      <c r="AP391">
        <f t="shared" si="193"/>
        <v>0</v>
      </c>
      <c r="AQ391">
        <f t="shared" si="194"/>
        <v>0</v>
      </c>
      <c r="AR391">
        <f t="shared" si="195"/>
        <v>0</v>
      </c>
      <c r="AT391">
        <f t="shared" si="174"/>
        <v>0</v>
      </c>
      <c r="AU391">
        <f t="shared" si="175"/>
        <v>0</v>
      </c>
      <c r="AZ391">
        <f t="shared" si="196"/>
        <v>0</v>
      </c>
      <c r="BA391" t="str">
        <f t="shared" si="172"/>
        <v/>
      </c>
      <c r="BB391" t="str">
        <f t="shared" si="197"/>
        <v/>
      </c>
    </row>
    <row r="392" spans="2:54" x14ac:dyDescent="0.15">
      <c r="B392" s="347"/>
      <c r="C392" s="347"/>
      <c r="D392" s="347"/>
      <c r="E392" s="347"/>
      <c r="F392" s="347"/>
      <c r="G392" s="347"/>
      <c r="H392" s="347"/>
      <c r="I392" s="347"/>
      <c r="J392" s="347"/>
      <c r="K392" s="347"/>
      <c r="M392">
        <f t="shared" si="173"/>
        <v>0</v>
      </c>
      <c r="N392" s="323" t="str">
        <f t="shared" si="198"/>
        <v/>
      </c>
      <c r="O392" s="323" t="str">
        <f t="shared" si="199"/>
        <v/>
      </c>
      <c r="P392" s="323" t="str">
        <f t="shared" si="200"/>
        <v/>
      </c>
      <c r="R392" s="323" t="str">
        <f t="shared" si="201"/>
        <v/>
      </c>
      <c r="X392" s="322" t="str">
        <f t="shared" si="176"/>
        <v/>
      </c>
      <c r="Y392" s="322" t="str">
        <f t="shared" si="177"/>
        <v/>
      </c>
      <c r="Z392" s="322" t="str">
        <f t="shared" si="178"/>
        <v/>
      </c>
      <c r="AA392" s="322" t="str">
        <f t="shared" si="179"/>
        <v/>
      </c>
      <c r="AB392" s="322" t="str">
        <f t="shared" si="180"/>
        <v/>
      </c>
      <c r="AC392" s="322" t="str">
        <f t="shared" si="181"/>
        <v/>
      </c>
      <c r="AD392" s="322" t="str">
        <f t="shared" si="182"/>
        <v/>
      </c>
      <c r="AE392" s="322" t="str">
        <f t="shared" si="183"/>
        <v/>
      </c>
      <c r="AF392" s="322" t="str">
        <f t="shared" si="184"/>
        <v/>
      </c>
      <c r="AG392" s="322" t="str">
        <f t="shared" si="185"/>
        <v/>
      </c>
      <c r="AI392">
        <f t="shared" si="186"/>
        <v>0</v>
      </c>
      <c r="AJ392">
        <f t="shared" si="187"/>
        <v>0</v>
      </c>
      <c r="AK392">
        <f t="shared" si="188"/>
        <v>0</v>
      </c>
      <c r="AL392">
        <f t="shared" si="189"/>
        <v>0</v>
      </c>
      <c r="AM392">
        <f t="shared" si="190"/>
        <v>0</v>
      </c>
      <c r="AN392">
        <f t="shared" si="191"/>
        <v>0</v>
      </c>
      <c r="AO392">
        <f t="shared" si="192"/>
        <v>0</v>
      </c>
      <c r="AP392">
        <f t="shared" si="193"/>
        <v>0</v>
      </c>
      <c r="AQ392">
        <f t="shared" si="194"/>
        <v>0</v>
      </c>
      <c r="AR392">
        <f t="shared" si="195"/>
        <v>0</v>
      </c>
      <c r="AT392">
        <f t="shared" si="174"/>
        <v>0</v>
      </c>
      <c r="AU392">
        <f t="shared" si="175"/>
        <v>0</v>
      </c>
      <c r="AZ392">
        <f t="shared" si="196"/>
        <v>0</v>
      </c>
      <c r="BA392" t="str">
        <f t="shared" si="172"/>
        <v/>
      </c>
      <c r="BB392" t="str">
        <f t="shared" si="197"/>
        <v/>
      </c>
    </row>
    <row r="393" spans="2:54" x14ac:dyDescent="0.15">
      <c r="B393" s="347"/>
      <c r="C393" s="347"/>
      <c r="D393" s="347"/>
      <c r="E393" s="347"/>
      <c r="F393" s="347"/>
      <c r="G393" s="347"/>
      <c r="H393" s="347"/>
      <c r="I393" s="347"/>
      <c r="J393" s="347"/>
      <c r="K393" s="347"/>
      <c r="M393">
        <f t="shared" si="173"/>
        <v>0</v>
      </c>
      <c r="N393" s="323" t="str">
        <f t="shared" si="198"/>
        <v/>
      </c>
      <c r="O393" s="323" t="str">
        <f t="shared" si="199"/>
        <v/>
      </c>
      <c r="P393" s="323" t="str">
        <f t="shared" si="200"/>
        <v/>
      </c>
      <c r="R393" s="323" t="str">
        <f t="shared" si="201"/>
        <v/>
      </c>
      <c r="X393" s="322" t="str">
        <f t="shared" si="176"/>
        <v/>
      </c>
      <c r="Y393" s="322" t="str">
        <f t="shared" si="177"/>
        <v/>
      </c>
      <c r="Z393" s="322" t="str">
        <f t="shared" si="178"/>
        <v/>
      </c>
      <c r="AA393" s="322" t="str">
        <f t="shared" si="179"/>
        <v/>
      </c>
      <c r="AB393" s="322" t="str">
        <f t="shared" si="180"/>
        <v/>
      </c>
      <c r="AC393" s="322" t="str">
        <f t="shared" si="181"/>
        <v/>
      </c>
      <c r="AD393" s="322" t="str">
        <f t="shared" si="182"/>
        <v/>
      </c>
      <c r="AE393" s="322" t="str">
        <f t="shared" si="183"/>
        <v/>
      </c>
      <c r="AF393" s="322" t="str">
        <f t="shared" si="184"/>
        <v/>
      </c>
      <c r="AG393" s="322" t="str">
        <f t="shared" si="185"/>
        <v/>
      </c>
      <c r="AI393">
        <f t="shared" si="186"/>
        <v>0</v>
      </c>
      <c r="AJ393">
        <f t="shared" si="187"/>
        <v>0</v>
      </c>
      <c r="AK393">
        <f t="shared" si="188"/>
        <v>0</v>
      </c>
      <c r="AL393">
        <f t="shared" si="189"/>
        <v>0</v>
      </c>
      <c r="AM393">
        <f t="shared" si="190"/>
        <v>0</v>
      </c>
      <c r="AN393">
        <f t="shared" si="191"/>
        <v>0</v>
      </c>
      <c r="AO393">
        <f t="shared" si="192"/>
        <v>0</v>
      </c>
      <c r="AP393">
        <f t="shared" si="193"/>
        <v>0</v>
      </c>
      <c r="AQ393">
        <f t="shared" si="194"/>
        <v>0</v>
      </c>
      <c r="AR393">
        <f t="shared" si="195"/>
        <v>0</v>
      </c>
      <c r="AT393">
        <f t="shared" si="174"/>
        <v>0</v>
      </c>
      <c r="AU393">
        <f t="shared" si="175"/>
        <v>0</v>
      </c>
      <c r="AZ393">
        <f t="shared" si="196"/>
        <v>0</v>
      </c>
      <c r="BA393" t="str">
        <f t="shared" si="172"/>
        <v/>
      </c>
      <c r="BB393" t="str">
        <f t="shared" si="197"/>
        <v/>
      </c>
    </row>
    <row r="394" spans="2:54" x14ac:dyDescent="0.15">
      <c r="B394" s="347"/>
      <c r="C394" s="347"/>
      <c r="D394" s="347"/>
      <c r="E394" s="347"/>
      <c r="F394" s="347"/>
      <c r="G394" s="347"/>
      <c r="H394" s="347"/>
      <c r="I394" s="347"/>
      <c r="J394" s="347"/>
      <c r="K394" s="347"/>
      <c r="M394">
        <f t="shared" si="173"/>
        <v>0</v>
      </c>
      <c r="N394" s="323" t="str">
        <f t="shared" si="198"/>
        <v/>
      </c>
      <c r="O394" s="323" t="str">
        <f t="shared" si="199"/>
        <v/>
      </c>
      <c r="P394" s="323" t="str">
        <f t="shared" si="200"/>
        <v/>
      </c>
      <c r="R394" s="323" t="str">
        <f t="shared" si="201"/>
        <v/>
      </c>
      <c r="X394" s="322" t="str">
        <f t="shared" si="176"/>
        <v/>
      </c>
      <c r="Y394" s="322" t="str">
        <f t="shared" si="177"/>
        <v/>
      </c>
      <c r="Z394" s="322" t="str">
        <f t="shared" si="178"/>
        <v/>
      </c>
      <c r="AA394" s="322" t="str">
        <f t="shared" si="179"/>
        <v/>
      </c>
      <c r="AB394" s="322" t="str">
        <f t="shared" si="180"/>
        <v/>
      </c>
      <c r="AC394" s="322" t="str">
        <f t="shared" si="181"/>
        <v/>
      </c>
      <c r="AD394" s="322" t="str">
        <f t="shared" si="182"/>
        <v/>
      </c>
      <c r="AE394" s="322" t="str">
        <f t="shared" si="183"/>
        <v/>
      </c>
      <c r="AF394" s="322" t="str">
        <f t="shared" si="184"/>
        <v/>
      </c>
      <c r="AG394" s="322" t="str">
        <f t="shared" si="185"/>
        <v/>
      </c>
      <c r="AI394">
        <f t="shared" si="186"/>
        <v>0</v>
      </c>
      <c r="AJ394">
        <f t="shared" si="187"/>
        <v>0</v>
      </c>
      <c r="AK394">
        <f t="shared" si="188"/>
        <v>0</v>
      </c>
      <c r="AL394">
        <f t="shared" si="189"/>
        <v>0</v>
      </c>
      <c r="AM394">
        <f t="shared" si="190"/>
        <v>0</v>
      </c>
      <c r="AN394">
        <f t="shared" si="191"/>
        <v>0</v>
      </c>
      <c r="AO394">
        <f t="shared" si="192"/>
        <v>0</v>
      </c>
      <c r="AP394">
        <f t="shared" si="193"/>
        <v>0</v>
      </c>
      <c r="AQ394">
        <f t="shared" si="194"/>
        <v>0</v>
      </c>
      <c r="AR394">
        <f t="shared" si="195"/>
        <v>0</v>
      </c>
      <c r="AT394">
        <f t="shared" si="174"/>
        <v>0</v>
      </c>
      <c r="AU394">
        <f t="shared" si="175"/>
        <v>0</v>
      </c>
      <c r="AZ394">
        <f t="shared" si="196"/>
        <v>0</v>
      </c>
      <c r="BA394" t="str">
        <f t="shared" si="172"/>
        <v/>
      </c>
      <c r="BB394" t="str">
        <f t="shared" si="197"/>
        <v/>
      </c>
    </row>
    <row r="395" spans="2:54" x14ac:dyDescent="0.15">
      <c r="B395" s="347"/>
      <c r="C395" s="347"/>
      <c r="D395" s="347"/>
      <c r="E395" s="347"/>
      <c r="F395" s="347"/>
      <c r="G395" s="347"/>
      <c r="H395" s="347"/>
      <c r="I395" s="347"/>
      <c r="J395" s="347"/>
      <c r="K395" s="347"/>
      <c r="M395">
        <f t="shared" si="173"/>
        <v>0</v>
      </c>
      <c r="N395" s="323" t="str">
        <f t="shared" si="198"/>
        <v/>
      </c>
      <c r="O395" s="323" t="str">
        <f t="shared" si="199"/>
        <v/>
      </c>
      <c r="P395" s="323" t="str">
        <f t="shared" si="200"/>
        <v/>
      </c>
      <c r="R395" s="323" t="str">
        <f t="shared" si="201"/>
        <v/>
      </c>
      <c r="X395" s="322" t="str">
        <f t="shared" si="176"/>
        <v/>
      </c>
      <c r="Y395" s="322" t="str">
        <f t="shared" si="177"/>
        <v/>
      </c>
      <c r="Z395" s="322" t="str">
        <f t="shared" si="178"/>
        <v/>
      </c>
      <c r="AA395" s="322" t="str">
        <f t="shared" si="179"/>
        <v/>
      </c>
      <c r="AB395" s="322" t="str">
        <f t="shared" si="180"/>
        <v/>
      </c>
      <c r="AC395" s="322" t="str">
        <f t="shared" si="181"/>
        <v/>
      </c>
      <c r="AD395" s="322" t="str">
        <f t="shared" si="182"/>
        <v/>
      </c>
      <c r="AE395" s="322" t="str">
        <f t="shared" si="183"/>
        <v/>
      </c>
      <c r="AF395" s="322" t="str">
        <f t="shared" si="184"/>
        <v/>
      </c>
      <c r="AG395" s="322" t="str">
        <f t="shared" si="185"/>
        <v/>
      </c>
      <c r="AI395">
        <f t="shared" si="186"/>
        <v>0</v>
      </c>
      <c r="AJ395">
        <f t="shared" si="187"/>
        <v>0</v>
      </c>
      <c r="AK395">
        <f t="shared" si="188"/>
        <v>0</v>
      </c>
      <c r="AL395">
        <f t="shared" si="189"/>
        <v>0</v>
      </c>
      <c r="AM395">
        <f t="shared" si="190"/>
        <v>0</v>
      </c>
      <c r="AN395">
        <f t="shared" si="191"/>
        <v>0</v>
      </c>
      <c r="AO395">
        <f t="shared" si="192"/>
        <v>0</v>
      </c>
      <c r="AP395">
        <f t="shared" si="193"/>
        <v>0</v>
      </c>
      <c r="AQ395">
        <f t="shared" si="194"/>
        <v>0</v>
      </c>
      <c r="AR395">
        <f t="shared" si="195"/>
        <v>0</v>
      </c>
      <c r="AT395">
        <f t="shared" si="174"/>
        <v>0</v>
      </c>
      <c r="AU395">
        <f t="shared" si="175"/>
        <v>0</v>
      </c>
      <c r="AZ395">
        <f t="shared" si="196"/>
        <v>0</v>
      </c>
      <c r="BA395" t="str">
        <f t="shared" si="172"/>
        <v/>
      </c>
      <c r="BB395" t="str">
        <f t="shared" si="197"/>
        <v/>
      </c>
    </row>
    <row r="396" spans="2:54" x14ac:dyDescent="0.15">
      <c r="B396" s="347"/>
      <c r="C396" s="347"/>
      <c r="D396" s="347"/>
      <c r="E396" s="347"/>
      <c r="F396" s="347"/>
      <c r="G396" s="347"/>
      <c r="H396" s="347"/>
      <c r="I396" s="347"/>
      <c r="J396" s="347"/>
      <c r="K396" s="347"/>
      <c r="M396">
        <f t="shared" si="173"/>
        <v>0</v>
      </c>
      <c r="N396" s="323" t="str">
        <f t="shared" si="198"/>
        <v/>
      </c>
      <c r="O396" s="323" t="str">
        <f t="shared" si="199"/>
        <v/>
      </c>
      <c r="P396" s="323" t="str">
        <f t="shared" si="200"/>
        <v/>
      </c>
      <c r="R396" s="323" t="str">
        <f t="shared" si="201"/>
        <v/>
      </c>
      <c r="X396" s="322" t="str">
        <f t="shared" si="176"/>
        <v/>
      </c>
      <c r="Y396" s="322" t="str">
        <f t="shared" si="177"/>
        <v/>
      </c>
      <c r="Z396" s="322" t="str">
        <f t="shared" si="178"/>
        <v/>
      </c>
      <c r="AA396" s="322" t="str">
        <f t="shared" si="179"/>
        <v/>
      </c>
      <c r="AB396" s="322" t="str">
        <f t="shared" si="180"/>
        <v/>
      </c>
      <c r="AC396" s="322" t="str">
        <f t="shared" si="181"/>
        <v/>
      </c>
      <c r="AD396" s="322" t="str">
        <f t="shared" si="182"/>
        <v/>
      </c>
      <c r="AE396" s="322" t="str">
        <f t="shared" si="183"/>
        <v/>
      </c>
      <c r="AF396" s="322" t="str">
        <f t="shared" si="184"/>
        <v/>
      </c>
      <c r="AG396" s="322" t="str">
        <f t="shared" si="185"/>
        <v/>
      </c>
      <c r="AI396">
        <f t="shared" si="186"/>
        <v>0</v>
      </c>
      <c r="AJ396">
        <f t="shared" si="187"/>
        <v>0</v>
      </c>
      <c r="AK396">
        <f t="shared" si="188"/>
        <v>0</v>
      </c>
      <c r="AL396">
        <f t="shared" si="189"/>
        <v>0</v>
      </c>
      <c r="AM396">
        <f t="shared" si="190"/>
        <v>0</v>
      </c>
      <c r="AN396">
        <f t="shared" si="191"/>
        <v>0</v>
      </c>
      <c r="AO396">
        <f t="shared" si="192"/>
        <v>0</v>
      </c>
      <c r="AP396">
        <f t="shared" si="193"/>
        <v>0</v>
      </c>
      <c r="AQ396">
        <f t="shared" si="194"/>
        <v>0</v>
      </c>
      <c r="AR396">
        <f t="shared" si="195"/>
        <v>0</v>
      </c>
      <c r="AT396">
        <f t="shared" si="174"/>
        <v>0</v>
      </c>
      <c r="AU396">
        <f t="shared" si="175"/>
        <v>0</v>
      </c>
      <c r="AZ396">
        <f t="shared" si="196"/>
        <v>0</v>
      </c>
      <c r="BA396" t="str">
        <f t="shared" si="172"/>
        <v/>
      </c>
      <c r="BB396" t="str">
        <f t="shared" si="197"/>
        <v/>
      </c>
    </row>
    <row r="397" spans="2:54" x14ac:dyDescent="0.15">
      <c r="B397" s="347"/>
      <c r="C397" s="347"/>
      <c r="D397" s="347"/>
      <c r="E397" s="347"/>
      <c r="F397" s="347"/>
      <c r="G397" s="347"/>
      <c r="H397" s="347"/>
      <c r="I397" s="347"/>
      <c r="J397" s="347"/>
      <c r="K397" s="347"/>
      <c r="M397">
        <f t="shared" si="173"/>
        <v>0</v>
      </c>
      <c r="N397" s="323" t="str">
        <f t="shared" si="198"/>
        <v/>
      </c>
      <c r="O397" s="323" t="str">
        <f t="shared" si="199"/>
        <v/>
      </c>
      <c r="P397" s="323" t="str">
        <f t="shared" si="200"/>
        <v/>
      </c>
      <c r="R397" s="323" t="str">
        <f t="shared" si="201"/>
        <v/>
      </c>
      <c r="X397" s="322" t="str">
        <f t="shared" si="176"/>
        <v/>
      </c>
      <c r="Y397" s="322" t="str">
        <f t="shared" si="177"/>
        <v/>
      </c>
      <c r="Z397" s="322" t="str">
        <f t="shared" si="178"/>
        <v/>
      </c>
      <c r="AA397" s="322" t="str">
        <f t="shared" si="179"/>
        <v/>
      </c>
      <c r="AB397" s="322" t="str">
        <f t="shared" si="180"/>
        <v/>
      </c>
      <c r="AC397" s="322" t="str">
        <f t="shared" si="181"/>
        <v/>
      </c>
      <c r="AD397" s="322" t="str">
        <f t="shared" si="182"/>
        <v/>
      </c>
      <c r="AE397" s="322" t="str">
        <f t="shared" si="183"/>
        <v/>
      </c>
      <c r="AF397" s="322" t="str">
        <f t="shared" si="184"/>
        <v/>
      </c>
      <c r="AG397" s="322" t="str">
        <f t="shared" si="185"/>
        <v/>
      </c>
      <c r="AI397">
        <f t="shared" si="186"/>
        <v>0</v>
      </c>
      <c r="AJ397">
        <f t="shared" si="187"/>
        <v>0</v>
      </c>
      <c r="AK397">
        <f t="shared" si="188"/>
        <v>0</v>
      </c>
      <c r="AL397">
        <f t="shared" si="189"/>
        <v>0</v>
      </c>
      <c r="AM397">
        <f t="shared" si="190"/>
        <v>0</v>
      </c>
      <c r="AN397">
        <f t="shared" si="191"/>
        <v>0</v>
      </c>
      <c r="AO397">
        <f t="shared" si="192"/>
        <v>0</v>
      </c>
      <c r="AP397">
        <f t="shared" si="193"/>
        <v>0</v>
      </c>
      <c r="AQ397">
        <f t="shared" si="194"/>
        <v>0</v>
      </c>
      <c r="AR397">
        <f t="shared" si="195"/>
        <v>0</v>
      </c>
      <c r="AT397">
        <f t="shared" si="174"/>
        <v>0</v>
      </c>
      <c r="AU397">
        <f t="shared" si="175"/>
        <v>0</v>
      </c>
      <c r="AZ397">
        <f t="shared" si="196"/>
        <v>0</v>
      </c>
      <c r="BA397" t="str">
        <f t="shared" ref="BA397:BA460" si="202">IF($AZ397=10,SUM($X397:$AG397),"")</f>
        <v/>
      </c>
      <c r="BB397" t="str">
        <f t="shared" si="197"/>
        <v/>
      </c>
    </row>
    <row r="398" spans="2:54" x14ac:dyDescent="0.15">
      <c r="B398" s="347"/>
      <c r="C398" s="347"/>
      <c r="D398" s="347"/>
      <c r="E398" s="347"/>
      <c r="F398" s="347"/>
      <c r="G398" s="347"/>
      <c r="H398" s="347"/>
      <c r="I398" s="347"/>
      <c r="J398" s="347"/>
      <c r="K398" s="347"/>
      <c r="M398">
        <f t="shared" ref="M398:M461" si="203">IF(COUNT(B398:K398)&lt;8,0,1)</f>
        <v>0</v>
      </c>
      <c r="N398" s="323" t="str">
        <f t="shared" si="198"/>
        <v/>
      </c>
      <c r="O398" s="323" t="str">
        <f t="shared" si="199"/>
        <v/>
      </c>
      <c r="P398" s="323" t="str">
        <f t="shared" si="200"/>
        <v/>
      </c>
      <c r="R398" s="323" t="str">
        <f t="shared" si="201"/>
        <v/>
      </c>
      <c r="X398" s="322" t="str">
        <f t="shared" si="176"/>
        <v/>
      </c>
      <c r="Y398" s="322" t="str">
        <f t="shared" si="177"/>
        <v/>
      </c>
      <c r="Z398" s="322" t="str">
        <f t="shared" si="178"/>
        <v/>
      </c>
      <c r="AA398" s="322" t="str">
        <f t="shared" si="179"/>
        <v/>
      </c>
      <c r="AB398" s="322" t="str">
        <f t="shared" si="180"/>
        <v/>
      </c>
      <c r="AC398" s="322" t="str">
        <f t="shared" si="181"/>
        <v/>
      </c>
      <c r="AD398" s="322" t="str">
        <f t="shared" si="182"/>
        <v/>
      </c>
      <c r="AE398" s="322" t="str">
        <f t="shared" si="183"/>
        <v/>
      </c>
      <c r="AF398" s="322" t="str">
        <f t="shared" si="184"/>
        <v/>
      </c>
      <c r="AG398" s="322" t="str">
        <f t="shared" si="185"/>
        <v/>
      </c>
      <c r="AI398">
        <f t="shared" si="186"/>
        <v>0</v>
      </c>
      <c r="AJ398">
        <f t="shared" si="187"/>
        <v>0</v>
      </c>
      <c r="AK398">
        <f t="shared" si="188"/>
        <v>0</v>
      </c>
      <c r="AL398">
        <f t="shared" si="189"/>
        <v>0</v>
      </c>
      <c r="AM398">
        <f t="shared" si="190"/>
        <v>0</v>
      </c>
      <c r="AN398">
        <f t="shared" si="191"/>
        <v>0</v>
      </c>
      <c r="AO398">
        <f t="shared" si="192"/>
        <v>0</v>
      </c>
      <c r="AP398">
        <f t="shared" si="193"/>
        <v>0</v>
      </c>
      <c r="AQ398">
        <f t="shared" si="194"/>
        <v>0</v>
      </c>
      <c r="AR398">
        <f t="shared" si="195"/>
        <v>0</v>
      </c>
      <c r="AT398">
        <f t="shared" ref="AT398:AT461" si="204">COUNTIF(AI398:AR398,"&gt;3")</f>
        <v>0</v>
      </c>
      <c r="AU398">
        <f t="shared" ref="AU398:AU461" si="205">IF(AT398&gt;6,1,0)</f>
        <v>0</v>
      </c>
      <c r="AZ398">
        <f t="shared" si="196"/>
        <v>0</v>
      </c>
      <c r="BA398" t="str">
        <f t="shared" si="202"/>
        <v/>
      </c>
      <c r="BB398" t="str">
        <f t="shared" si="197"/>
        <v/>
      </c>
    </row>
    <row r="399" spans="2:54" x14ac:dyDescent="0.15">
      <c r="B399" s="347"/>
      <c r="C399" s="347"/>
      <c r="D399" s="347"/>
      <c r="E399" s="347"/>
      <c r="F399" s="347"/>
      <c r="G399" s="347"/>
      <c r="H399" s="347"/>
      <c r="I399" s="347"/>
      <c r="J399" s="347"/>
      <c r="K399" s="347"/>
      <c r="M399">
        <f t="shared" si="203"/>
        <v>0</v>
      </c>
      <c r="N399" s="323" t="str">
        <f t="shared" si="198"/>
        <v/>
      </c>
      <c r="O399" s="323" t="str">
        <f t="shared" si="199"/>
        <v/>
      </c>
      <c r="P399" s="323" t="str">
        <f t="shared" si="200"/>
        <v/>
      </c>
      <c r="R399" s="323" t="str">
        <f t="shared" si="201"/>
        <v/>
      </c>
      <c r="X399" s="322" t="str">
        <f t="shared" si="176"/>
        <v/>
      </c>
      <c r="Y399" s="322" t="str">
        <f t="shared" si="177"/>
        <v/>
      </c>
      <c r="Z399" s="322" t="str">
        <f t="shared" si="178"/>
        <v/>
      </c>
      <c r="AA399" s="322" t="str">
        <f t="shared" si="179"/>
        <v/>
      </c>
      <c r="AB399" s="322" t="str">
        <f t="shared" si="180"/>
        <v/>
      </c>
      <c r="AC399" s="322" t="str">
        <f t="shared" si="181"/>
        <v/>
      </c>
      <c r="AD399" s="322" t="str">
        <f t="shared" si="182"/>
        <v/>
      </c>
      <c r="AE399" s="322" t="str">
        <f t="shared" si="183"/>
        <v/>
      </c>
      <c r="AF399" s="322" t="str">
        <f t="shared" si="184"/>
        <v/>
      </c>
      <c r="AG399" s="322" t="str">
        <f t="shared" si="185"/>
        <v/>
      </c>
      <c r="AI399">
        <f t="shared" si="186"/>
        <v>0</v>
      </c>
      <c r="AJ399">
        <f t="shared" si="187"/>
        <v>0</v>
      </c>
      <c r="AK399">
        <f t="shared" si="188"/>
        <v>0</v>
      </c>
      <c r="AL399">
        <f t="shared" si="189"/>
        <v>0</v>
      </c>
      <c r="AM399">
        <f t="shared" si="190"/>
        <v>0</v>
      </c>
      <c r="AN399">
        <f t="shared" si="191"/>
        <v>0</v>
      </c>
      <c r="AO399">
        <f t="shared" si="192"/>
        <v>0</v>
      </c>
      <c r="AP399">
        <f t="shared" si="193"/>
        <v>0</v>
      </c>
      <c r="AQ399">
        <f t="shared" si="194"/>
        <v>0</v>
      </c>
      <c r="AR399">
        <f t="shared" si="195"/>
        <v>0</v>
      </c>
      <c r="AT399">
        <f t="shared" si="204"/>
        <v>0</v>
      </c>
      <c r="AU399">
        <f t="shared" si="205"/>
        <v>0</v>
      </c>
      <c r="AZ399">
        <f t="shared" si="196"/>
        <v>0</v>
      </c>
      <c r="BA399" t="str">
        <f t="shared" si="202"/>
        <v/>
      </c>
      <c r="BB399" t="str">
        <f t="shared" si="197"/>
        <v/>
      </c>
    </row>
    <row r="400" spans="2:54" x14ac:dyDescent="0.15">
      <c r="B400" s="347"/>
      <c r="C400" s="347"/>
      <c r="D400" s="347"/>
      <c r="E400" s="347"/>
      <c r="F400" s="347"/>
      <c r="G400" s="347"/>
      <c r="H400" s="347"/>
      <c r="I400" s="347"/>
      <c r="J400" s="347"/>
      <c r="K400" s="347"/>
      <c r="M400">
        <f t="shared" si="203"/>
        <v>0</v>
      </c>
      <c r="N400" s="323" t="str">
        <f t="shared" si="198"/>
        <v/>
      </c>
      <c r="O400" s="323" t="str">
        <f t="shared" si="199"/>
        <v/>
      </c>
      <c r="P400" s="323" t="str">
        <f t="shared" si="200"/>
        <v/>
      </c>
      <c r="R400" s="323" t="str">
        <f t="shared" si="201"/>
        <v/>
      </c>
      <c r="X400" s="322" t="str">
        <f t="shared" si="176"/>
        <v/>
      </c>
      <c r="Y400" s="322" t="str">
        <f t="shared" si="177"/>
        <v/>
      </c>
      <c r="Z400" s="322" t="str">
        <f t="shared" si="178"/>
        <v/>
      </c>
      <c r="AA400" s="322" t="str">
        <f t="shared" si="179"/>
        <v/>
      </c>
      <c r="AB400" s="322" t="str">
        <f t="shared" si="180"/>
        <v/>
      </c>
      <c r="AC400" s="322" t="str">
        <f t="shared" si="181"/>
        <v/>
      </c>
      <c r="AD400" s="322" t="str">
        <f t="shared" si="182"/>
        <v/>
      </c>
      <c r="AE400" s="322" t="str">
        <f t="shared" si="183"/>
        <v/>
      </c>
      <c r="AF400" s="322" t="str">
        <f t="shared" si="184"/>
        <v/>
      </c>
      <c r="AG400" s="322" t="str">
        <f t="shared" si="185"/>
        <v/>
      </c>
      <c r="AI400">
        <f t="shared" si="186"/>
        <v>0</v>
      </c>
      <c r="AJ400">
        <f t="shared" si="187"/>
        <v>0</v>
      </c>
      <c r="AK400">
        <f t="shared" si="188"/>
        <v>0</v>
      </c>
      <c r="AL400">
        <f t="shared" si="189"/>
        <v>0</v>
      </c>
      <c r="AM400">
        <f t="shared" si="190"/>
        <v>0</v>
      </c>
      <c r="AN400">
        <f t="shared" si="191"/>
        <v>0</v>
      </c>
      <c r="AO400">
        <f t="shared" si="192"/>
        <v>0</v>
      </c>
      <c r="AP400">
        <f t="shared" si="193"/>
        <v>0</v>
      </c>
      <c r="AQ400">
        <f t="shared" si="194"/>
        <v>0</v>
      </c>
      <c r="AR400">
        <f t="shared" si="195"/>
        <v>0</v>
      </c>
      <c r="AT400">
        <f t="shared" si="204"/>
        <v>0</v>
      </c>
      <c r="AU400">
        <f t="shared" si="205"/>
        <v>0</v>
      </c>
      <c r="AZ400">
        <f t="shared" si="196"/>
        <v>0</v>
      </c>
      <c r="BA400" t="str">
        <f t="shared" si="202"/>
        <v/>
      </c>
      <c r="BB400" t="str">
        <f t="shared" si="197"/>
        <v/>
      </c>
    </row>
    <row r="401" spans="2:54" x14ac:dyDescent="0.15">
      <c r="B401" s="347"/>
      <c r="C401" s="347"/>
      <c r="D401" s="347"/>
      <c r="E401" s="347"/>
      <c r="F401" s="347"/>
      <c r="G401" s="347"/>
      <c r="H401" s="347"/>
      <c r="I401" s="347"/>
      <c r="J401" s="347"/>
      <c r="K401" s="347"/>
      <c r="M401">
        <f t="shared" si="203"/>
        <v>0</v>
      </c>
      <c r="N401" s="323" t="str">
        <f t="shared" si="198"/>
        <v/>
      </c>
      <c r="O401" s="323" t="str">
        <f t="shared" si="199"/>
        <v/>
      </c>
      <c r="P401" s="323" t="str">
        <f t="shared" si="200"/>
        <v/>
      </c>
      <c r="R401" s="323" t="str">
        <f t="shared" si="201"/>
        <v/>
      </c>
      <c r="X401" s="322" t="str">
        <f t="shared" ref="X401:X464" si="206">IF(B401&lt;&gt;"",B401-1,"")</f>
        <v/>
      </c>
      <c r="Y401" s="322" t="str">
        <f t="shared" ref="Y401:Y464" si="207">IF(C401&lt;&gt;"",5-C401,"")</f>
        <v/>
      </c>
      <c r="Z401" s="322" t="str">
        <f t="shared" ref="Z401:Z464" si="208">IF(D401&lt;&gt;"",D401-1,"")</f>
        <v/>
      </c>
      <c r="AA401" s="322" t="str">
        <f t="shared" ref="AA401:AA464" si="209">IF(E401&lt;&gt;"",5-E401,"")</f>
        <v/>
      </c>
      <c r="AB401" s="322" t="str">
        <f t="shared" ref="AB401:AB464" si="210">IF(F401&lt;&gt;"",F401-1,"")</f>
        <v/>
      </c>
      <c r="AC401" s="322" t="str">
        <f t="shared" ref="AC401:AC464" si="211">IF(G401&lt;&gt;"",5-G401,"")</f>
        <v/>
      </c>
      <c r="AD401" s="322" t="str">
        <f t="shared" ref="AD401:AD464" si="212">IF(H401&lt;&gt;"",H401-1,"")</f>
        <v/>
      </c>
      <c r="AE401" s="322" t="str">
        <f t="shared" ref="AE401:AE464" si="213">IF(I401&lt;&gt;"",5-I401,"")</f>
        <v/>
      </c>
      <c r="AF401" s="322" t="str">
        <f t="shared" ref="AF401:AF464" si="214">IF(J401&lt;&gt;"",J401-1,"")</f>
        <v/>
      </c>
      <c r="AG401" s="322" t="str">
        <f t="shared" ref="AG401:AG464" si="215">IF(K401&lt;&gt;"",5-K401,"")</f>
        <v/>
      </c>
      <c r="AI401">
        <f t="shared" si="186"/>
        <v>0</v>
      </c>
      <c r="AJ401">
        <f t="shared" si="187"/>
        <v>0</v>
      </c>
      <c r="AK401">
        <f t="shared" si="188"/>
        <v>0</v>
      </c>
      <c r="AL401">
        <f t="shared" si="189"/>
        <v>0</v>
      </c>
      <c r="AM401">
        <f t="shared" si="190"/>
        <v>0</v>
      </c>
      <c r="AN401">
        <f t="shared" si="191"/>
        <v>0</v>
      </c>
      <c r="AO401">
        <f t="shared" si="192"/>
        <v>0</v>
      </c>
      <c r="AP401">
        <f t="shared" si="193"/>
        <v>0</v>
      </c>
      <c r="AQ401">
        <f t="shared" si="194"/>
        <v>0</v>
      </c>
      <c r="AR401">
        <f t="shared" si="195"/>
        <v>0</v>
      </c>
      <c r="AT401">
        <f t="shared" si="204"/>
        <v>0</v>
      </c>
      <c r="AU401">
        <f t="shared" si="205"/>
        <v>0</v>
      </c>
      <c r="AZ401">
        <f t="shared" si="196"/>
        <v>0</v>
      </c>
      <c r="BA401" t="str">
        <f t="shared" si="202"/>
        <v/>
      </c>
      <c r="BB401" t="str">
        <f t="shared" si="197"/>
        <v/>
      </c>
    </row>
    <row r="402" spans="2:54" x14ac:dyDescent="0.15">
      <c r="B402" s="347"/>
      <c r="C402" s="347"/>
      <c r="D402" s="347"/>
      <c r="E402" s="347"/>
      <c r="F402" s="347"/>
      <c r="G402" s="347"/>
      <c r="H402" s="347"/>
      <c r="I402" s="347"/>
      <c r="J402" s="347"/>
      <c r="K402" s="347"/>
      <c r="M402">
        <f t="shared" si="203"/>
        <v>0</v>
      </c>
      <c r="N402" s="323" t="str">
        <f t="shared" si="198"/>
        <v/>
      </c>
      <c r="O402" s="323" t="str">
        <f t="shared" si="199"/>
        <v/>
      </c>
      <c r="P402" s="323" t="str">
        <f t="shared" si="200"/>
        <v/>
      </c>
      <c r="R402" s="323" t="str">
        <f t="shared" si="201"/>
        <v/>
      </c>
      <c r="X402" s="322" t="str">
        <f t="shared" si="206"/>
        <v/>
      </c>
      <c r="Y402" s="322" t="str">
        <f t="shared" si="207"/>
        <v/>
      </c>
      <c r="Z402" s="322" t="str">
        <f t="shared" si="208"/>
        <v/>
      </c>
      <c r="AA402" s="322" t="str">
        <f t="shared" si="209"/>
        <v/>
      </c>
      <c r="AB402" s="322" t="str">
        <f t="shared" si="210"/>
        <v/>
      </c>
      <c r="AC402" s="322" t="str">
        <f t="shared" si="211"/>
        <v/>
      </c>
      <c r="AD402" s="322" t="str">
        <f t="shared" si="212"/>
        <v/>
      </c>
      <c r="AE402" s="322" t="str">
        <f t="shared" si="213"/>
        <v/>
      </c>
      <c r="AF402" s="322" t="str">
        <f t="shared" si="214"/>
        <v/>
      </c>
      <c r="AG402" s="322" t="str">
        <f t="shared" si="215"/>
        <v/>
      </c>
      <c r="AI402">
        <f t="shared" si="186"/>
        <v>0</v>
      </c>
      <c r="AJ402">
        <f t="shared" si="187"/>
        <v>0</v>
      </c>
      <c r="AK402">
        <f t="shared" si="188"/>
        <v>0</v>
      </c>
      <c r="AL402">
        <f t="shared" si="189"/>
        <v>0</v>
      </c>
      <c r="AM402">
        <f t="shared" si="190"/>
        <v>0</v>
      </c>
      <c r="AN402">
        <f t="shared" si="191"/>
        <v>0</v>
      </c>
      <c r="AO402">
        <f t="shared" si="192"/>
        <v>0</v>
      </c>
      <c r="AP402">
        <f t="shared" si="193"/>
        <v>0</v>
      </c>
      <c r="AQ402">
        <f t="shared" si="194"/>
        <v>0</v>
      </c>
      <c r="AR402">
        <f t="shared" si="195"/>
        <v>0</v>
      </c>
      <c r="AT402">
        <f t="shared" si="204"/>
        <v>0</v>
      </c>
      <c r="AU402">
        <f t="shared" si="205"/>
        <v>0</v>
      </c>
      <c r="AZ402">
        <f t="shared" si="196"/>
        <v>0</v>
      </c>
      <c r="BA402" t="str">
        <f t="shared" si="202"/>
        <v/>
      </c>
      <c r="BB402" t="str">
        <f t="shared" si="197"/>
        <v/>
      </c>
    </row>
    <row r="403" spans="2:54" x14ac:dyDescent="0.15">
      <c r="B403" s="347"/>
      <c r="C403" s="347"/>
      <c r="D403" s="347"/>
      <c r="E403" s="347"/>
      <c r="F403" s="347"/>
      <c r="G403" s="347"/>
      <c r="H403" s="347"/>
      <c r="I403" s="347"/>
      <c r="J403" s="347"/>
      <c r="K403" s="347"/>
      <c r="M403">
        <f t="shared" si="203"/>
        <v>0</v>
      </c>
      <c r="N403" s="323" t="str">
        <f t="shared" si="198"/>
        <v/>
      </c>
      <c r="O403" s="323" t="str">
        <f t="shared" si="199"/>
        <v/>
      </c>
      <c r="P403" s="323" t="str">
        <f t="shared" si="200"/>
        <v/>
      </c>
      <c r="R403" s="323" t="str">
        <f t="shared" si="201"/>
        <v/>
      </c>
      <c r="X403" s="322" t="str">
        <f t="shared" si="206"/>
        <v/>
      </c>
      <c r="Y403" s="322" t="str">
        <f t="shared" si="207"/>
        <v/>
      </c>
      <c r="Z403" s="322" t="str">
        <f t="shared" si="208"/>
        <v/>
      </c>
      <c r="AA403" s="322" t="str">
        <f t="shared" si="209"/>
        <v/>
      </c>
      <c r="AB403" s="322" t="str">
        <f t="shared" si="210"/>
        <v/>
      </c>
      <c r="AC403" s="322" t="str">
        <f t="shared" si="211"/>
        <v/>
      </c>
      <c r="AD403" s="322" t="str">
        <f t="shared" si="212"/>
        <v/>
      </c>
      <c r="AE403" s="322" t="str">
        <f t="shared" si="213"/>
        <v/>
      </c>
      <c r="AF403" s="322" t="str">
        <f t="shared" si="214"/>
        <v/>
      </c>
      <c r="AG403" s="322" t="str">
        <f t="shared" si="215"/>
        <v/>
      </c>
      <c r="AI403">
        <f t="shared" si="186"/>
        <v>0</v>
      </c>
      <c r="AJ403">
        <f t="shared" si="187"/>
        <v>0</v>
      </c>
      <c r="AK403">
        <f t="shared" si="188"/>
        <v>0</v>
      </c>
      <c r="AL403">
        <f t="shared" si="189"/>
        <v>0</v>
      </c>
      <c r="AM403">
        <f t="shared" si="190"/>
        <v>0</v>
      </c>
      <c r="AN403">
        <f t="shared" si="191"/>
        <v>0</v>
      </c>
      <c r="AO403">
        <f t="shared" si="192"/>
        <v>0</v>
      </c>
      <c r="AP403">
        <f t="shared" si="193"/>
        <v>0</v>
      </c>
      <c r="AQ403">
        <f t="shared" si="194"/>
        <v>0</v>
      </c>
      <c r="AR403">
        <f t="shared" si="195"/>
        <v>0</v>
      </c>
      <c r="AT403">
        <f t="shared" si="204"/>
        <v>0</v>
      </c>
      <c r="AU403">
        <f t="shared" si="205"/>
        <v>0</v>
      </c>
      <c r="AZ403">
        <f t="shared" si="196"/>
        <v>0</v>
      </c>
      <c r="BA403" t="str">
        <f t="shared" si="202"/>
        <v/>
      </c>
      <c r="BB403" t="str">
        <f t="shared" si="197"/>
        <v/>
      </c>
    </row>
    <row r="404" spans="2:54" x14ac:dyDescent="0.15">
      <c r="B404" s="347"/>
      <c r="C404" s="347"/>
      <c r="D404" s="347"/>
      <c r="E404" s="347"/>
      <c r="F404" s="347"/>
      <c r="G404" s="347"/>
      <c r="H404" s="347"/>
      <c r="I404" s="347"/>
      <c r="J404" s="347"/>
      <c r="K404" s="347"/>
      <c r="M404">
        <f t="shared" si="203"/>
        <v>0</v>
      </c>
      <c r="N404" s="323" t="str">
        <f t="shared" si="198"/>
        <v/>
      </c>
      <c r="O404" s="323" t="str">
        <f t="shared" si="199"/>
        <v/>
      </c>
      <c r="P404" s="323" t="str">
        <f t="shared" si="200"/>
        <v/>
      </c>
      <c r="R404" s="323" t="str">
        <f t="shared" si="201"/>
        <v/>
      </c>
      <c r="X404" s="322" t="str">
        <f t="shared" si="206"/>
        <v/>
      </c>
      <c r="Y404" s="322" t="str">
        <f t="shared" si="207"/>
        <v/>
      </c>
      <c r="Z404" s="322" t="str">
        <f t="shared" si="208"/>
        <v/>
      </c>
      <c r="AA404" s="322" t="str">
        <f t="shared" si="209"/>
        <v/>
      </c>
      <c r="AB404" s="322" t="str">
        <f t="shared" si="210"/>
        <v/>
      </c>
      <c r="AC404" s="322" t="str">
        <f t="shared" si="211"/>
        <v/>
      </c>
      <c r="AD404" s="322" t="str">
        <f t="shared" si="212"/>
        <v/>
      </c>
      <c r="AE404" s="322" t="str">
        <f t="shared" si="213"/>
        <v/>
      </c>
      <c r="AF404" s="322" t="str">
        <f t="shared" si="214"/>
        <v/>
      </c>
      <c r="AG404" s="322" t="str">
        <f t="shared" si="215"/>
        <v/>
      </c>
      <c r="AI404">
        <f t="shared" si="186"/>
        <v>0</v>
      </c>
      <c r="AJ404">
        <f t="shared" si="187"/>
        <v>0</v>
      </c>
      <c r="AK404">
        <f t="shared" si="188"/>
        <v>0</v>
      </c>
      <c r="AL404">
        <f t="shared" si="189"/>
        <v>0</v>
      </c>
      <c r="AM404">
        <f t="shared" si="190"/>
        <v>0</v>
      </c>
      <c r="AN404">
        <f t="shared" si="191"/>
        <v>0</v>
      </c>
      <c r="AO404">
        <f t="shared" si="192"/>
        <v>0</v>
      </c>
      <c r="AP404">
        <f t="shared" si="193"/>
        <v>0</v>
      </c>
      <c r="AQ404">
        <f t="shared" si="194"/>
        <v>0</v>
      </c>
      <c r="AR404">
        <f t="shared" si="195"/>
        <v>0</v>
      </c>
      <c r="AT404">
        <f t="shared" si="204"/>
        <v>0</v>
      </c>
      <c r="AU404">
        <f t="shared" si="205"/>
        <v>0</v>
      </c>
      <c r="AZ404">
        <f t="shared" si="196"/>
        <v>0</v>
      </c>
      <c r="BA404" t="str">
        <f t="shared" si="202"/>
        <v/>
      </c>
      <c r="BB404" t="str">
        <f t="shared" si="197"/>
        <v/>
      </c>
    </row>
    <row r="405" spans="2:54" x14ac:dyDescent="0.15">
      <c r="B405" s="347"/>
      <c r="C405" s="347"/>
      <c r="D405" s="347"/>
      <c r="E405" s="347"/>
      <c r="F405" s="347"/>
      <c r="G405" s="347"/>
      <c r="H405" s="347"/>
      <c r="I405" s="347"/>
      <c r="J405" s="347"/>
      <c r="K405" s="347"/>
      <c r="M405">
        <f t="shared" si="203"/>
        <v>0</v>
      </c>
      <c r="N405" s="323" t="str">
        <f t="shared" si="198"/>
        <v/>
      </c>
      <c r="O405" s="323" t="str">
        <f t="shared" si="199"/>
        <v/>
      </c>
      <c r="P405" s="323" t="str">
        <f t="shared" si="200"/>
        <v/>
      </c>
      <c r="R405" s="323" t="str">
        <f t="shared" si="201"/>
        <v/>
      </c>
      <c r="X405" s="322" t="str">
        <f t="shared" si="206"/>
        <v/>
      </c>
      <c r="Y405" s="322" t="str">
        <f t="shared" si="207"/>
        <v/>
      </c>
      <c r="Z405" s="322" t="str">
        <f t="shared" si="208"/>
        <v/>
      </c>
      <c r="AA405" s="322" t="str">
        <f t="shared" si="209"/>
        <v/>
      </c>
      <c r="AB405" s="322" t="str">
        <f t="shared" si="210"/>
        <v/>
      </c>
      <c r="AC405" s="322" t="str">
        <f t="shared" si="211"/>
        <v/>
      </c>
      <c r="AD405" s="322" t="str">
        <f t="shared" si="212"/>
        <v/>
      </c>
      <c r="AE405" s="322" t="str">
        <f t="shared" si="213"/>
        <v/>
      </c>
      <c r="AF405" s="322" t="str">
        <f t="shared" si="214"/>
        <v/>
      </c>
      <c r="AG405" s="322" t="str">
        <f t="shared" si="215"/>
        <v/>
      </c>
      <c r="AI405">
        <f t="shared" si="186"/>
        <v>0</v>
      </c>
      <c r="AJ405">
        <f t="shared" si="187"/>
        <v>0</v>
      </c>
      <c r="AK405">
        <f t="shared" si="188"/>
        <v>0</v>
      </c>
      <c r="AL405">
        <f t="shared" si="189"/>
        <v>0</v>
      </c>
      <c r="AM405">
        <f t="shared" si="190"/>
        <v>0</v>
      </c>
      <c r="AN405">
        <f t="shared" si="191"/>
        <v>0</v>
      </c>
      <c r="AO405">
        <f t="shared" si="192"/>
        <v>0</v>
      </c>
      <c r="AP405">
        <f t="shared" si="193"/>
        <v>0</v>
      </c>
      <c r="AQ405">
        <f t="shared" si="194"/>
        <v>0</v>
      </c>
      <c r="AR405">
        <f t="shared" si="195"/>
        <v>0</v>
      </c>
      <c r="AT405">
        <f t="shared" si="204"/>
        <v>0</v>
      </c>
      <c r="AU405">
        <f t="shared" si="205"/>
        <v>0</v>
      </c>
      <c r="AZ405">
        <f t="shared" si="196"/>
        <v>0</v>
      </c>
      <c r="BA405" t="str">
        <f t="shared" si="202"/>
        <v/>
      </c>
      <c r="BB405" t="str">
        <f t="shared" si="197"/>
        <v/>
      </c>
    </row>
    <row r="406" spans="2:54" x14ac:dyDescent="0.15">
      <c r="B406" s="347"/>
      <c r="C406" s="347"/>
      <c r="D406" s="347"/>
      <c r="E406" s="347"/>
      <c r="F406" s="347"/>
      <c r="G406" s="347"/>
      <c r="H406" s="347"/>
      <c r="I406" s="347"/>
      <c r="J406" s="347"/>
      <c r="K406" s="347"/>
      <c r="M406">
        <f t="shared" si="203"/>
        <v>0</v>
      </c>
      <c r="N406" s="323" t="str">
        <f t="shared" si="198"/>
        <v/>
      </c>
      <c r="O406" s="323" t="str">
        <f t="shared" si="199"/>
        <v/>
      </c>
      <c r="P406" s="323" t="str">
        <f t="shared" si="200"/>
        <v/>
      </c>
      <c r="R406" s="323" t="str">
        <f t="shared" si="201"/>
        <v/>
      </c>
      <c r="X406" s="322" t="str">
        <f t="shared" si="206"/>
        <v/>
      </c>
      <c r="Y406" s="322" t="str">
        <f t="shared" si="207"/>
        <v/>
      </c>
      <c r="Z406" s="322" t="str">
        <f t="shared" si="208"/>
        <v/>
      </c>
      <c r="AA406" s="322" t="str">
        <f t="shared" si="209"/>
        <v/>
      </c>
      <c r="AB406" s="322" t="str">
        <f t="shared" si="210"/>
        <v/>
      </c>
      <c r="AC406" s="322" t="str">
        <f t="shared" si="211"/>
        <v/>
      </c>
      <c r="AD406" s="322" t="str">
        <f t="shared" si="212"/>
        <v/>
      </c>
      <c r="AE406" s="322" t="str">
        <f t="shared" si="213"/>
        <v/>
      </c>
      <c r="AF406" s="322" t="str">
        <f t="shared" si="214"/>
        <v/>
      </c>
      <c r="AG406" s="322" t="str">
        <f t="shared" si="215"/>
        <v/>
      </c>
      <c r="AI406">
        <f t="shared" ref="AI406:AI469" si="216">B406</f>
        <v>0</v>
      </c>
      <c r="AJ406">
        <f t="shared" ref="AJ406:AJ469" si="217">D406</f>
        <v>0</v>
      </c>
      <c r="AK406">
        <f t="shared" ref="AK406:AK469" si="218">F406</f>
        <v>0</v>
      </c>
      <c r="AL406">
        <f t="shared" ref="AL406:AL469" si="219">H406</f>
        <v>0</v>
      </c>
      <c r="AM406">
        <f t="shared" ref="AM406:AM469" si="220">J406</f>
        <v>0</v>
      </c>
      <c r="AN406">
        <f t="shared" ref="AN406:AN469" si="221">C406</f>
        <v>0</v>
      </c>
      <c r="AO406">
        <f t="shared" ref="AO406:AO469" si="222">E406</f>
        <v>0</v>
      </c>
      <c r="AP406">
        <f t="shared" ref="AP406:AP469" si="223">G406</f>
        <v>0</v>
      </c>
      <c r="AQ406">
        <f t="shared" ref="AQ406:AQ469" si="224">I406</f>
        <v>0</v>
      </c>
      <c r="AR406">
        <f t="shared" ref="AR406:AR469" si="225">K406</f>
        <v>0</v>
      </c>
      <c r="AT406">
        <f t="shared" si="204"/>
        <v>0</v>
      </c>
      <c r="AU406">
        <f t="shared" si="205"/>
        <v>0</v>
      </c>
      <c r="AZ406">
        <f t="shared" si="196"/>
        <v>0</v>
      </c>
      <c r="BA406" t="str">
        <f t="shared" si="202"/>
        <v/>
      </c>
      <c r="BB406" t="str">
        <f t="shared" si="197"/>
        <v/>
      </c>
    </row>
    <row r="407" spans="2:54" x14ac:dyDescent="0.15">
      <c r="B407" s="347"/>
      <c r="C407" s="347"/>
      <c r="D407" s="347"/>
      <c r="E407" s="347"/>
      <c r="F407" s="347"/>
      <c r="G407" s="347"/>
      <c r="H407" s="347"/>
      <c r="I407" s="347"/>
      <c r="J407" s="347"/>
      <c r="K407" s="347"/>
      <c r="M407">
        <f t="shared" si="203"/>
        <v>0</v>
      </c>
      <c r="N407" s="323" t="str">
        <f t="shared" si="198"/>
        <v/>
      </c>
      <c r="O407" s="323" t="str">
        <f t="shared" si="199"/>
        <v/>
      </c>
      <c r="P407" s="323" t="str">
        <f t="shared" si="200"/>
        <v/>
      </c>
      <c r="R407" s="323" t="str">
        <f t="shared" si="201"/>
        <v/>
      </c>
      <c r="X407" s="322" t="str">
        <f t="shared" si="206"/>
        <v/>
      </c>
      <c r="Y407" s="322" t="str">
        <f t="shared" si="207"/>
        <v/>
      </c>
      <c r="Z407" s="322" t="str">
        <f t="shared" si="208"/>
        <v/>
      </c>
      <c r="AA407" s="322" t="str">
        <f t="shared" si="209"/>
        <v/>
      </c>
      <c r="AB407" s="322" t="str">
        <f t="shared" si="210"/>
        <v/>
      </c>
      <c r="AC407" s="322" t="str">
        <f t="shared" si="211"/>
        <v/>
      </c>
      <c r="AD407" s="322" t="str">
        <f t="shared" si="212"/>
        <v/>
      </c>
      <c r="AE407" s="322" t="str">
        <f t="shared" si="213"/>
        <v/>
      </c>
      <c r="AF407" s="322" t="str">
        <f t="shared" si="214"/>
        <v/>
      </c>
      <c r="AG407" s="322" t="str">
        <f t="shared" si="215"/>
        <v/>
      </c>
      <c r="AI407">
        <f t="shared" si="216"/>
        <v>0</v>
      </c>
      <c r="AJ407">
        <f t="shared" si="217"/>
        <v>0</v>
      </c>
      <c r="AK407">
        <f t="shared" si="218"/>
        <v>0</v>
      </c>
      <c r="AL407">
        <f t="shared" si="219"/>
        <v>0</v>
      </c>
      <c r="AM407">
        <f t="shared" si="220"/>
        <v>0</v>
      </c>
      <c r="AN407">
        <f t="shared" si="221"/>
        <v>0</v>
      </c>
      <c r="AO407">
        <f t="shared" si="222"/>
        <v>0</v>
      </c>
      <c r="AP407">
        <f t="shared" si="223"/>
        <v>0</v>
      </c>
      <c r="AQ407">
        <f t="shared" si="224"/>
        <v>0</v>
      </c>
      <c r="AR407">
        <f t="shared" si="225"/>
        <v>0</v>
      </c>
      <c r="AT407">
        <f t="shared" si="204"/>
        <v>0</v>
      </c>
      <c r="AU407">
        <f t="shared" si="205"/>
        <v>0</v>
      </c>
      <c r="AZ407">
        <f t="shared" si="196"/>
        <v>0</v>
      </c>
      <c r="BA407" t="str">
        <f t="shared" si="202"/>
        <v/>
      </c>
      <c r="BB407" t="str">
        <f t="shared" si="197"/>
        <v/>
      </c>
    </row>
    <row r="408" spans="2:54" x14ac:dyDescent="0.15">
      <c r="B408" s="347"/>
      <c r="C408" s="347"/>
      <c r="D408" s="347"/>
      <c r="E408" s="347"/>
      <c r="F408" s="347"/>
      <c r="G408" s="347"/>
      <c r="H408" s="347"/>
      <c r="I408" s="347"/>
      <c r="J408" s="347"/>
      <c r="K408" s="347"/>
      <c r="M408">
        <f t="shared" si="203"/>
        <v>0</v>
      </c>
      <c r="N408" s="323" t="str">
        <f t="shared" si="198"/>
        <v/>
      </c>
      <c r="O408" s="323" t="str">
        <f t="shared" si="199"/>
        <v/>
      </c>
      <c r="P408" s="323" t="str">
        <f t="shared" si="200"/>
        <v/>
      </c>
      <c r="R408" s="323" t="str">
        <f t="shared" si="201"/>
        <v/>
      </c>
      <c r="X408" s="322" t="str">
        <f t="shared" si="206"/>
        <v/>
      </c>
      <c r="Y408" s="322" t="str">
        <f t="shared" si="207"/>
        <v/>
      </c>
      <c r="Z408" s="322" t="str">
        <f t="shared" si="208"/>
        <v/>
      </c>
      <c r="AA408" s="322" t="str">
        <f t="shared" si="209"/>
        <v/>
      </c>
      <c r="AB408" s="322" t="str">
        <f t="shared" si="210"/>
        <v/>
      </c>
      <c r="AC408" s="322" t="str">
        <f t="shared" si="211"/>
        <v/>
      </c>
      <c r="AD408" s="322" t="str">
        <f t="shared" si="212"/>
        <v/>
      </c>
      <c r="AE408" s="322" t="str">
        <f t="shared" si="213"/>
        <v/>
      </c>
      <c r="AF408" s="322" t="str">
        <f t="shared" si="214"/>
        <v/>
      </c>
      <c r="AG408" s="322" t="str">
        <f t="shared" si="215"/>
        <v/>
      </c>
      <c r="AI408">
        <f t="shared" si="216"/>
        <v>0</v>
      </c>
      <c r="AJ408">
        <f t="shared" si="217"/>
        <v>0</v>
      </c>
      <c r="AK408">
        <f t="shared" si="218"/>
        <v>0</v>
      </c>
      <c r="AL408">
        <f t="shared" si="219"/>
        <v>0</v>
      </c>
      <c r="AM408">
        <f t="shared" si="220"/>
        <v>0</v>
      </c>
      <c r="AN408">
        <f t="shared" si="221"/>
        <v>0</v>
      </c>
      <c r="AO408">
        <f t="shared" si="222"/>
        <v>0</v>
      </c>
      <c r="AP408">
        <f t="shared" si="223"/>
        <v>0</v>
      </c>
      <c r="AQ408">
        <f t="shared" si="224"/>
        <v>0</v>
      </c>
      <c r="AR408">
        <f t="shared" si="225"/>
        <v>0</v>
      </c>
      <c r="AT408">
        <f t="shared" si="204"/>
        <v>0</v>
      </c>
      <c r="AU408">
        <f t="shared" si="205"/>
        <v>0</v>
      </c>
      <c r="AZ408">
        <f t="shared" si="196"/>
        <v>0</v>
      </c>
      <c r="BA408" t="str">
        <f t="shared" si="202"/>
        <v/>
      </c>
      <c r="BB408" t="str">
        <f t="shared" si="197"/>
        <v/>
      </c>
    </row>
    <row r="409" spans="2:54" x14ac:dyDescent="0.15">
      <c r="B409" s="347"/>
      <c r="C409" s="347"/>
      <c r="D409" s="347"/>
      <c r="E409" s="347"/>
      <c r="F409" s="347"/>
      <c r="G409" s="347"/>
      <c r="H409" s="347"/>
      <c r="I409" s="347"/>
      <c r="J409" s="347"/>
      <c r="K409" s="347"/>
      <c r="M409">
        <f t="shared" si="203"/>
        <v>0</v>
      </c>
      <c r="N409" s="323" t="str">
        <f t="shared" si="198"/>
        <v/>
      </c>
      <c r="O409" s="323" t="str">
        <f t="shared" si="199"/>
        <v/>
      </c>
      <c r="P409" s="323" t="str">
        <f t="shared" si="200"/>
        <v/>
      </c>
      <c r="R409" s="323" t="str">
        <f t="shared" si="201"/>
        <v/>
      </c>
      <c r="X409" s="322" t="str">
        <f t="shared" si="206"/>
        <v/>
      </c>
      <c r="Y409" s="322" t="str">
        <f t="shared" si="207"/>
        <v/>
      </c>
      <c r="Z409" s="322" t="str">
        <f t="shared" si="208"/>
        <v/>
      </c>
      <c r="AA409" s="322" t="str">
        <f t="shared" si="209"/>
        <v/>
      </c>
      <c r="AB409" s="322" t="str">
        <f t="shared" si="210"/>
        <v/>
      </c>
      <c r="AC409" s="322" t="str">
        <f t="shared" si="211"/>
        <v/>
      </c>
      <c r="AD409" s="322" t="str">
        <f t="shared" si="212"/>
        <v/>
      </c>
      <c r="AE409" s="322" t="str">
        <f t="shared" si="213"/>
        <v/>
      </c>
      <c r="AF409" s="322" t="str">
        <f t="shared" si="214"/>
        <v/>
      </c>
      <c r="AG409" s="322" t="str">
        <f t="shared" si="215"/>
        <v/>
      </c>
      <c r="AI409">
        <f t="shared" si="216"/>
        <v>0</v>
      </c>
      <c r="AJ409">
        <f t="shared" si="217"/>
        <v>0</v>
      </c>
      <c r="AK409">
        <f t="shared" si="218"/>
        <v>0</v>
      </c>
      <c r="AL409">
        <f t="shared" si="219"/>
        <v>0</v>
      </c>
      <c r="AM409">
        <f t="shared" si="220"/>
        <v>0</v>
      </c>
      <c r="AN409">
        <f t="shared" si="221"/>
        <v>0</v>
      </c>
      <c r="AO409">
        <f t="shared" si="222"/>
        <v>0</v>
      </c>
      <c r="AP409">
        <f t="shared" si="223"/>
        <v>0</v>
      </c>
      <c r="AQ409">
        <f t="shared" si="224"/>
        <v>0</v>
      </c>
      <c r="AR409">
        <f t="shared" si="225"/>
        <v>0</v>
      </c>
      <c r="AT409">
        <f t="shared" si="204"/>
        <v>0</v>
      </c>
      <c r="AU409">
        <f t="shared" si="205"/>
        <v>0</v>
      </c>
      <c r="AZ409">
        <f t="shared" si="196"/>
        <v>0</v>
      </c>
      <c r="BA409" t="str">
        <f t="shared" si="202"/>
        <v/>
      </c>
      <c r="BB409" t="str">
        <f t="shared" si="197"/>
        <v/>
      </c>
    </row>
    <row r="410" spans="2:54" x14ac:dyDescent="0.15">
      <c r="B410" s="347"/>
      <c r="C410" s="347"/>
      <c r="D410" s="347"/>
      <c r="E410" s="347"/>
      <c r="F410" s="347"/>
      <c r="G410" s="347"/>
      <c r="H410" s="347"/>
      <c r="I410" s="347"/>
      <c r="J410" s="347"/>
      <c r="K410" s="347"/>
      <c r="M410">
        <f t="shared" si="203"/>
        <v>0</v>
      </c>
      <c r="N410" s="323" t="str">
        <f t="shared" si="198"/>
        <v/>
      </c>
      <c r="O410" s="323" t="str">
        <f t="shared" si="199"/>
        <v/>
      </c>
      <c r="P410" s="323" t="str">
        <f t="shared" si="200"/>
        <v/>
      </c>
      <c r="R410" s="323" t="str">
        <f t="shared" si="201"/>
        <v/>
      </c>
      <c r="X410" s="322" t="str">
        <f t="shared" si="206"/>
        <v/>
      </c>
      <c r="Y410" s="322" t="str">
        <f t="shared" si="207"/>
        <v/>
      </c>
      <c r="Z410" s="322" t="str">
        <f t="shared" si="208"/>
        <v/>
      </c>
      <c r="AA410" s="322" t="str">
        <f t="shared" si="209"/>
        <v/>
      </c>
      <c r="AB410" s="322" t="str">
        <f t="shared" si="210"/>
        <v/>
      </c>
      <c r="AC410" s="322" t="str">
        <f t="shared" si="211"/>
        <v/>
      </c>
      <c r="AD410" s="322" t="str">
        <f t="shared" si="212"/>
        <v/>
      </c>
      <c r="AE410" s="322" t="str">
        <f t="shared" si="213"/>
        <v/>
      </c>
      <c r="AF410" s="322" t="str">
        <f t="shared" si="214"/>
        <v/>
      </c>
      <c r="AG410" s="322" t="str">
        <f t="shared" si="215"/>
        <v/>
      </c>
      <c r="AI410">
        <f t="shared" si="216"/>
        <v>0</v>
      </c>
      <c r="AJ410">
        <f t="shared" si="217"/>
        <v>0</v>
      </c>
      <c r="AK410">
        <f t="shared" si="218"/>
        <v>0</v>
      </c>
      <c r="AL410">
        <f t="shared" si="219"/>
        <v>0</v>
      </c>
      <c r="AM410">
        <f t="shared" si="220"/>
        <v>0</v>
      </c>
      <c r="AN410">
        <f t="shared" si="221"/>
        <v>0</v>
      </c>
      <c r="AO410">
        <f t="shared" si="222"/>
        <v>0</v>
      </c>
      <c r="AP410">
        <f t="shared" si="223"/>
        <v>0</v>
      </c>
      <c r="AQ410">
        <f t="shared" si="224"/>
        <v>0</v>
      </c>
      <c r="AR410">
        <f t="shared" si="225"/>
        <v>0</v>
      </c>
      <c r="AT410">
        <f t="shared" si="204"/>
        <v>0</v>
      </c>
      <c r="AU410">
        <f t="shared" si="205"/>
        <v>0</v>
      </c>
      <c r="AZ410">
        <f t="shared" si="196"/>
        <v>0</v>
      </c>
      <c r="BA410" t="str">
        <f t="shared" si="202"/>
        <v/>
      </c>
      <c r="BB410" t="str">
        <f t="shared" si="197"/>
        <v/>
      </c>
    </row>
    <row r="411" spans="2:54" x14ac:dyDescent="0.15">
      <c r="B411" s="347"/>
      <c r="C411" s="347"/>
      <c r="D411" s="347"/>
      <c r="E411" s="347"/>
      <c r="F411" s="347"/>
      <c r="G411" s="347"/>
      <c r="H411" s="347"/>
      <c r="I411" s="347"/>
      <c r="J411" s="347"/>
      <c r="K411" s="347"/>
      <c r="M411">
        <f t="shared" si="203"/>
        <v>0</v>
      </c>
      <c r="N411" s="323" t="str">
        <f t="shared" si="198"/>
        <v/>
      </c>
      <c r="O411" s="323" t="str">
        <f t="shared" si="199"/>
        <v/>
      </c>
      <c r="P411" s="323" t="str">
        <f t="shared" si="200"/>
        <v/>
      </c>
      <c r="R411" s="323" t="str">
        <f t="shared" si="201"/>
        <v/>
      </c>
      <c r="X411" s="322" t="str">
        <f t="shared" si="206"/>
        <v/>
      </c>
      <c r="Y411" s="322" t="str">
        <f t="shared" si="207"/>
        <v/>
      </c>
      <c r="Z411" s="322" t="str">
        <f t="shared" si="208"/>
        <v/>
      </c>
      <c r="AA411" s="322" t="str">
        <f t="shared" si="209"/>
        <v/>
      </c>
      <c r="AB411" s="322" t="str">
        <f t="shared" si="210"/>
        <v/>
      </c>
      <c r="AC411" s="322" t="str">
        <f t="shared" si="211"/>
        <v/>
      </c>
      <c r="AD411" s="322" t="str">
        <f t="shared" si="212"/>
        <v/>
      </c>
      <c r="AE411" s="322" t="str">
        <f t="shared" si="213"/>
        <v/>
      </c>
      <c r="AF411" s="322" t="str">
        <f t="shared" si="214"/>
        <v/>
      </c>
      <c r="AG411" s="322" t="str">
        <f t="shared" si="215"/>
        <v/>
      </c>
      <c r="AI411">
        <f t="shared" si="216"/>
        <v>0</v>
      </c>
      <c r="AJ411">
        <f t="shared" si="217"/>
        <v>0</v>
      </c>
      <c r="AK411">
        <f t="shared" si="218"/>
        <v>0</v>
      </c>
      <c r="AL411">
        <f t="shared" si="219"/>
        <v>0</v>
      </c>
      <c r="AM411">
        <f t="shared" si="220"/>
        <v>0</v>
      </c>
      <c r="AN411">
        <f t="shared" si="221"/>
        <v>0</v>
      </c>
      <c r="AO411">
        <f t="shared" si="222"/>
        <v>0</v>
      </c>
      <c r="AP411">
        <f t="shared" si="223"/>
        <v>0</v>
      </c>
      <c r="AQ411">
        <f t="shared" si="224"/>
        <v>0</v>
      </c>
      <c r="AR411">
        <f t="shared" si="225"/>
        <v>0</v>
      </c>
      <c r="AT411">
        <f t="shared" si="204"/>
        <v>0</v>
      </c>
      <c r="AU411">
        <f t="shared" si="205"/>
        <v>0</v>
      </c>
      <c r="AZ411">
        <f t="shared" si="196"/>
        <v>0</v>
      </c>
      <c r="BA411" t="str">
        <f t="shared" si="202"/>
        <v/>
      </c>
      <c r="BB411" t="str">
        <f t="shared" si="197"/>
        <v/>
      </c>
    </row>
    <row r="412" spans="2:54" x14ac:dyDescent="0.15">
      <c r="B412" s="347"/>
      <c r="C412" s="347"/>
      <c r="D412" s="347"/>
      <c r="E412" s="347"/>
      <c r="F412" s="347"/>
      <c r="G412" s="347"/>
      <c r="H412" s="347"/>
      <c r="I412" s="347"/>
      <c r="J412" s="347"/>
      <c r="K412" s="347"/>
      <c r="M412">
        <f t="shared" si="203"/>
        <v>0</v>
      </c>
      <c r="N412" s="323" t="str">
        <f t="shared" si="198"/>
        <v/>
      </c>
      <c r="O412" s="323" t="str">
        <f t="shared" si="199"/>
        <v/>
      </c>
      <c r="P412" s="323" t="str">
        <f t="shared" si="200"/>
        <v/>
      </c>
      <c r="R412" s="323" t="str">
        <f t="shared" si="201"/>
        <v/>
      </c>
      <c r="X412" s="322" t="str">
        <f t="shared" si="206"/>
        <v/>
      </c>
      <c r="Y412" s="322" t="str">
        <f t="shared" si="207"/>
        <v/>
      </c>
      <c r="Z412" s="322" t="str">
        <f t="shared" si="208"/>
        <v/>
      </c>
      <c r="AA412" s="322" t="str">
        <f t="shared" si="209"/>
        <v/>
      </c>
      <c r="AB412" s="322" t="str">
        <f t="shared" si="210"/>
        <v/>
      </c>
      <c r="AC412" s="322" t="str">
        <f t="shared" si="211"/>
        <v/>
      </c>
      <c r="AD412" s="322" t="str">
        <f t="shared" si="212"/>
        <v/>
      </c>
      <c r="AE412" s="322" t="str">
        <f t="shared" si="213"/>
        <v/>
      </c>
      <c r="AF412" s="322" t="str">
        <f t="shared" si="214"/>
        <v/>
      </c>
      <c r="AG412" s="322" t="str">
        <f t="shared" si="215"/>
        <v/>
      </c>
      <c r="AI412">
        <f t="shared" si="216"/>
        <v>0</v>
      </c>
      <c r="AJ412">
        <f t="shared" si="217"/>
        <v>0</v>
      </c>
      <c r="AK412">
        <f t="shared" si="218"/>
        <v>0</v>
      </c>
      <c r="AL412">
        <f t="shared" si="219"/>
        <v>0</v>
      </c>
      <c r="AM412">
        <f t="shared" si="220"/>
        <v>0</v>
      </c>
      <c r="AN412">
        <f t="shared" si="221"/>
        <v>0</v>
      </c>
      <c r="AO412">
        <f t="shared" si="222"/>
        <v>0</v>
      </c>
      <c r="AP412">
        <f t="shared" si="223"/>
        <v>0</v>
      </c>
      <c r="AQ412">
        <f t="shared" si="224"/>
        <v>0</v>
      </c>
      <c r="AR412">
        <f t="shared" si="225"/>
        <v>0</v>
      </c>
      <c r="AT412">
        <f t="shared" si="204"/>
        <v>0</v>
      </c>
      <c r="AU412">
        <f t="shared" si="205"/>
        <v>0</v>
      </c>
      <c r="AZ412">
        <f t="shared" si="196"/>
        <v>0</v>
      </c>
      <c r="BA412" t="str">
        <f t="shared" si="202"/>
        <v/>
      </c>
      <c r="BB412" t="str">
        <f t="shared" si="197"/>
        <v/>
      </c>
    </row>
    <row r="413" spans="2:54" x14ac:dyDescent="0.15">
      <c r="B413" s="347"/>
      <c r="C413" s="347"/>
      <c r="D413" s="347"/>
      <c r="E413" s="347"/>
      <c r="F413" s="347"/>
      <c r="G413" s="347"/>
      <c r="H413" s="347"/>
      <c r="I413" s="347"/>
      <c r="J413" s="347"/>
      <c r="K413" s="347"/>
      <c r="M413">
        <f t="shared" si="203"/>
        <v>0</v>
      </c>
      <c r="N413" s="323" t="str">
        <f t="shared" si="198"/>
        <v/>
      </c>
      <c r="O413" s="323" t="str">
        <f t="shared" si="199"/>
        <v/>
      </c>
      <c r="P413" s="323" t="str">
        <f t="shared" si="200"/>
        <v/>
      </c>
      <c r="R413" s="323" t="str">
        <f t="shared" si="201"/>
        <v/>
      </c>
      <c r="X413" s="322" t="str">
        <f t="shared" si="206"/>
        <v/>
      </c>
      <c r="Y413" s="322" t="str">
        <f t="shared" si="207"/>
        <v/>
      </c>
      <c r="Z413" s="322" t="str">
        <f t="shared" si="208"/>
        <v/>
      </c>
      <c r="AA413" s="322" t="str">
        <f t="shared" si="209"/>
        <v/>
      </c>
      <c r="AB413" s="322" t="str">
        <f t="shared" si="210"/>
        <v/>
      </c>
      <c r="AC413" s="322" t="str">
        <f t="shared" si="211"/>
        <v/>
      </c>
      <c r="AD413" s="322" t="str">
        <f t="shared" si="212"/>
        <v/>
      </c>
      <c r="AE413" s="322" t="str">
        <f t="shared" si="213"/>
        <v/>
      </c>
      <c r="AF413" s="322" t="str">
        <f t="shared" si="214"/>
        <v/>
      </c>
      <c r="AG413" s="322" t="str">
        <f t="shared" si="215"/>
        <v/>
      </c>
      <c r="AI413">
        <f t="shared" si="216"/>
        <v>0</v>
      </c>
      <c r="AJ413">
        <f t="shared" si="217"/>
        <v>0</v>
      </c>
      <c r="AK413">
        <f t="shared" si="218"/>
        <v>0</v>
      </c>
      <c r="AL413">
        <f t="shared" si="219"/>
        <v>0</v>
      </c>
      <c r="AM413">
        <f t="shared" si="220"/>
        <v>0</v>
      </c>
      <c r="AN413">
        <f t="shared" si="221"/>
        <v>0</v>
      </c>
      <c r="AO413">
        <f t="shared" si="222"/>
        <v>0</v>
      </c>
      <c r="AP413">
        <f t="shared" si="223"/>
        <v>0</v>
      </c>
      <c r="AQ413">
        <f t="shared" si="224"/>
        <v>0</v>
      </c>
      <c r="AR413">
        <f t="shared" si="225"/>
        <v>0</v>
      </c>
      <c r="AT413">
        <f t="shared" si="204"/>
        <v>0</v>
      </c>
      <c r="AU413">
        <f t="shared" si="205"/>
        <v>0</v>
      </c>
      <c r="AZ413">
        <f t="shared" si="196"/>
        <v>0</v>
      </c>
      <c r="BA413" t="str">
        <f t="shared" si="202"/>
        <v/>
      </c>
      <c r="BB413" t="str">
        <f t="shared" si="197"/>
        <v/>
      </c>
    </row>
    <row r="414" spans="2:54" x14ac:dyDescent="0.15">
      <c r="B414" s="347"/>
      <c r="C414" s="347"/>
      <c r="D414" s="347"/>
      <c r="E414" s="347"/>
      <c r="F414" s="347"/>
      <c r="G414" s="347"/>
      <c r="H414" s="347"/>
      <c r="I414" s="347"/>
      <c r="J414" s="347"/>
      <c r="K414" s="347"/>
      <c r="M414">
        <f t="shared" si="203"/>
        <v>0</v>
      </c>
      <c r="N414" s="323" t="str">
        <f t="shared" si="198"/>
        <v/>
      </c>
      <c r="O414" s="323" t="str">
        <f t="shared" si="199"/>
        <v/>
      </c>
      <c r="P414" s="323" t="str">
        <f t="shared" si="200"/>
        <v/>
      </c>
      <c r="R414" s="323" t="str">
        <f t="shared" si="201"/>
        <v/>
      </c>
      <c r="X414" s="322" t="str">
        <f t="shared" si="206"/>
        <v/>
      </c>
      <c r="Y414" s="322" t="str">
        <f t="shared" si="207"/>
        <v/>
      </c>
      <c r="Z414" s="322" t="str">
        <f t="shared" si="208"/>
        <v/>
      </c>
      <c r="AA414" s="322" t="str">
        <f t="shared" si="209"/>
        <v/>
      </c>
      <c r="AB414" s="322" t="str">
        <f t="shared" si="210"/>
        <v/>
      </c>
      <c r="AC414" s="322" t="str">
        <f t="shared" si="211"/>
        <v/>
      </c>
      <c r="AD414" s="322" t="str">
        <f t="shared" si="212"/>
        <v/>
      </c>
      <c r="AE414" s="322" t="str">
        <f t="shared" si="213"/>
        <v/>
      </c>
      <c r="AF414" s="322" t="str">
        <f t="shared" si="214"/>
        <v/>
      </c>
      <c r="AG414" s="322" t="str">
        <f t="shared" si="215"/>
        <v/>
      </c>
      <c r="AI414">
        <f t="shared" si="216"/>
        <v>0</v>
      </c>
      <c r="AJ414">
        <f t="shared" si="217"/>
        <v>0</v>
      </c>
      <c r="AK414">
        <f t="shared" si="218"/>
        <v>0</v>
      </c>
      <c r="AL414">
        <f t="shared" si="219"/>
        <v>0</v>
      </c>
      <c r="AM414">
        <f t="shared" si="220"/>
        <v>0</v>
      </c>
      <c r="AN414">
        <f t="shared" si="221"/>
        <v>0</v>
      </c>
      <c r="AO414">
        <f t="shared" si="222"/>
        <v>0</v>
      </c>
      <c r="AP414">
        <f t="shared" si="223"/>
        <v>0</v>
      </c>
      <c r="AQ414">
        <f t="shared" si="224"/>
        <v>0</v>
      </c>
      <c r="AR414">
        <f t="shared" si="225"/>
        <v>0</v>
      </c>
      <c r="AT414">
        <f t="shared" si="204"/>
        <v>0</v>
      </c>
      <c r="AU414">
        <f t="shared" si="205"/>
        <v>0</v>
      </c>
      <c r="AZ414">
        <f t="shared" si="196"/>
        <v>0</v>
      </c>
      <c r="BA414" t="str">
        <f t="shared" si="202"/>
        <v/>
      </c>
      <c r="BB414" t="str">
        <f t="shared" si="197"/>
        <v/>
      </c>
    </row>
    <row r="415" spans="2:54" x14ac:dyDescent="0.15">
      <c r="B415" s="347"/>
      <c r="C415" s="347"/>
      <c r="D415" s="347"/>
      <c r="E415" s="347"/>
      <c r="F415" s="347"/>
      <c r="G415" s="347"/>
      <c r="H415" s="347"/>
      <c r="I415" s="347"/>
      <c r="J415" s="347"/>
      <c r="K415" s="347"/>
      <c r="M415">
        <f t="shared" si="203"/>
        <v>0</v>
      </c>
      <c r="N415" s="323" t="str">
        <f t="shared" si="198"/>
        <v/>
      </c>
      <c r="O415" s="323" t="str">
        <f t="shared" si="199"/>
        <v/>
      </c>
      <c r="P415" s="323" t="str">
        <f t="shared" si="200"/>
        <v/>
      </c>
      <c r="R415" s="323" t="str">
        <f t="shared" si="201"/>
        <v/>
      </c>
      <c r="X415" s="322" t="str">
        <f t="shared" si="206"/>
        <v/>
      </c>
      <c r="Y415" s="322" t="str">
        <f t="shared" si="207"/>
        <v/>
      </c>
      <c r="Z415" s="322" t="str">
        <f t="shared" si="208"/>
        <v/>
      </c>
      <c r="AA415" s="322" t="str">
        <f t="shared" si="209"/>
        <v/>
      </c>
      <c r="AB415" s="322" t="str">
        <f t="shared" si="210"/>
        <v/>
      </c>
      <c r="AC415" s="322" t="str">
        <f t="shared" si="211"/>
        <v/>
      </c>
      <c r="AD415" s="322" t="str">
        <f t="shared" si="212"/>
        <v/>
      </c>
      <c r="AE415" s="322" t="str">
        <f t="shared" si="213"/>
        <v/>
      </c>
      <c r="AF415" s="322" t="str">
        <f t="shared" si="214"/>
        <v/>
      </c>
      <c r="AG415" s="322" t="str">
        <f t="shared" si="215"/>
        <v/>
      </c>
      <c r="AI415">
        <f t="shared" si="216"/>
        <v>0</v>
      </c>
      <c r="AJ415">
        <f t="shared" si="217"/>
        <v>0</v>
      </c>
      <c r="AK415">
        <f t="shared" si="218"/>
        <v>0</v>
      </c>
      <c r="AL415">
        <f t="shared" si="219"/>
        <v>0</v>
      </c>
      <c r="AM415">
        <f t="shared" si="220"/>
        <v>0</v>
      </c>
      <c r="AN415">
        <f t="shared" si="221"/>
        <v>0</v>
      </c>
      <c r="AO415">
        <f t="shared" si="222"/>
        <v>0</v>
      </c>
      <c r="AP415">
        <f t="shared" si="223"/>
        <v>0</v>
      </c>
      <c r="AQ415">
        <f t="shared" si="224"/>
        <v>0</v>
      </c>
      <c r="AR415">
        <f t="shared" si="225"/>
        <v>0</v>
      </c>
      <c r="AT415">
        <f t="shared" si="204"/>
        <v>0</v>
      </c>
      <c r="AU415">
        <f t="shared" si="205"/>
        <v>0</v>
      </c>
      <c r="AZ415">
        <f t="shared" si="196"/>
        <v>0</v>
      </c>
      <c r="BA415" t="str">
        <f t="shared" si="202"/>
        <v/>
      </c>
      <c r="BB415" t="str">
        <f t="shared" si="197"/>
        <v/>
      </c>
    </row>
    <row r="416" spans="2:54" x14ac:dyDescent="0.15">
      <c r="B416" s="347"/>
      <c r="C416" s="347"/>
      <c r="D416" s="347"/>
      <c r="E416" s="347"/>
      <c r="F416" s="347"/>
      <c r="G416" s="347"/>
      <c r="H416" s="347"/>
      <c r="I416" s="347"/>
      <c r="J416" s="347"/>
      <c r="K416" s="347"/>
      <c r="M416">
        <f t="shared" si="203"/>
        <v>0</v>
      </c>
      <c r="N416" s="323" t="str">
        <f t="shared" si="198"/>
        <v/>
      </c>
      <c r="O416" s="323" t="str">
        <f t="shared" si="199"/>
        <v/>
      </c>
      <c r="P416" s="323" t="str">
        <f t="shared" si="200"/>
        <v/>
      </c>
      <c r="R416" s="323" t="str">
        <f t="shared" si="201"/>
        <v/>
      </c>
      <c r="X416" s="322" t="str">
        <f t="shared" si="206"/>
        <v/>
      </c>
      <c r="Y416" s="322" t="str">
        <f t="shared" si="207"/>
        <v/>
      </c>
      <c r="Z416" s="322" t="str">
        <f t="shared" si="208"/>
        <v/>
      </c>
      <c r="AA416" s="322" t="str">
        <f t="shared" si="209"/>
        <v/>
      </c>
      <c r="AB416" s="322" t="str">
        <f t="shared" si="210"/>
        <v/>
      </c>
      <c r="AC416" s="322" t="str">
        <f t="shared" si="211"/>
        <v/>
      </c>
      <c r="AD416" s="322" t="str">
        <f t="shared" si="212"/>
        <v/>
      </c>
      <c r="AE416" s="322" t="str">
        <f t="shared" si="213"/>
        <v/>
      </c>
      <c r="AF416" s="322" t="str">
        <f t="shared" si="214"/>
        <v/>
      </c>
      <c r="AG416" s="322" t="str">
        <f t="shared" si="215"/>
        <v/>
      </c>
      <c r="AI416">
        <f t="shared" si="216"/>
        <v>0</v>
      </c>
      <c r="AJ416">
        <f t="shared" si="217"/>
        <v>0</v>
      </c>
      <c r="AK416">
        <f t="shared" si="218"/>
        <v>0</v>
      </c>
      <c r="AL416">
        <f t="shared" si="219"/>
        <v>0</v>
      </c>
      <c r="AM416">
        <f t="shared" si="220"/>
        <v>0</v>
      </c>
      <c r="AN416">
        <f t="shared" si="221"/>
        <v>0</v>
      </c>
      <c r="AO416">
        <f t="shared" si="222"/>
        <v>0</v>
      </c>
      <c r="AP416">
        <f t="shared" si="223"/>
        <v>0</v>
      </c>
      <c r="AQ416">
        <f t="shared" si="224"/>
        <v>0</v>
      </c>
      <c r="AR416">
        <f t="shared" si="225"/>
        <v>0</v>
      </c>
      <c r="AT416">
        <f t="shared" si="204"/>
        <v>0</v>
      </c>
      <c r="AU416">
        <f t="shared" si="205"/>
        <v>0</v>
      </c>
      <c r="AZ416">
        <f t="shared" si="196"/>
        <v>0</v>
      </c>
      <c r="BA416" t="str">
        <f t="shared" si="202"/>
        <v/>
      </c>
      <c r="BB416" t="str">
        <f t="shared" si="197"/>
        <v/>
      </c>
    </row>
    <row r="417" spans="2:54" x14ac:dyDescent="0.15">
      <c r="B417" s="347"/>
      <c r="C417" s="347"/>
      <c r="D417" s="347"/>
      <c r="E417" s="347"/>
      <c r="F417" s="347"/>
      <c r="G417" s="347"/>
      <c r="H417" s="347"/>
      <c r="I417" s="347"/>
      <c r="J417" s="347"/>
      <c r="K417" s="347"/>
      <c r="M417">
        <f t="shared" si="203"/>
        <v>0</v>
      </c>
      <c r="N417" s="323" t="str">
        <f t="shared" si="198"/>
        <v/>
      </c>
      <c r="O417" s="323" t="str">
        <f t="shared" si="199"/>
        <v/>
      </c>
      <c r="P417" s="323" t="str">
        <f t="shared" si="200"/>
        <v/>
      </c>
      <c r="R417" s="323" t="str">
        <f t="shared" si="201"/>
        <v/>
      </c>
      <c r="X417" s="322" t="str">
        <f t="shared" si="206"/>
        <v/>
      </c>
      <c r="Y417" s="322" t="str">
        <f t="shared" si="207"/>
        <v/>
      </c>
      <c r="Z417" s="322" t="str">
        <f t="shared" si="208"/>
        <v/>
      </c>
      <c r="AA417" s="322" t="str">
        <f t="shared" si="209"/>
        <v/>
      </c>
      <c r="AB417" s="322" t="str">
        <f t="shared" si="210"/>
        <v/>
      </c>
      <c r="AC417" s="322" t="str">
        <f t="shared" si="211"/>
        <v/>
      </c>
      <c r="AD417" s="322" t="str">
        <f t="shared" si="212"/>
        <v/>
      </c>
      <c r="AE417" s="322" t="str">
        <f t="shared" si="213"/>
        <v/>
      </c>
      <c r="AF417" s="322" t="str">
        <f t="shared" si="214"/>
        <v/>
      </c>
      <c r="AG417" s="322" t="str">
        <f t="shared" si="215"/>
        <v/>
      </c>
      <c r="AI417">
        <f t="shared" si="216"/>
        <v>0</v>
      </c>
      <c r="AJ417">
        <f t="shared" si="217"/>
        <v>0</v>
      </c>
      <c r="AK417">
        <f t="shared" si="218"/>
        <v>0</v>
      </c>
      <c r="AL417">
        <f t="shared" si="219"/>
        <v>0</v>
      </c>
      <c r="AM417">
        <f t="shared" si="220"/>
        <v>0</v>
      </c>
      <c r="AN417">
        <f t="shared" si="221"/>
        <v>0</v>
      </c>
      <c r="AO417">
        <f t="shared" si="222"/>
        <v>0</v>
      </c>
      <c r="AP417">
        <f t="shared" si="223"/>
        <v>0</v>
      </c>
      <c r="AQ417">
        <f t="shared" si="224"/>
        <v>0</v>
      </c>
      <c r="AR417">
        <f t="shared" si="225"/>
        <v>0</v>
      </c>
      <c r="AT417">
        <f t="shared" si="204"/>
        <v>0</v>
      </c>
      <c r="AU417">
        <f t="shared" si="205"/>
        <v>0</v>
      </c>
      <c r="AZ417">
        <f t="shared" si="196"/>
        <v>0</v>
      </c>
      <c r="BA417" t="str">
        <f t="shared" si="202"/>
        <v/>
      </c>
      <c r="BB417" t="str">
        <f t="shared" si="197"/>
        <v/>
      </c>
    </row>
    <row r="418" spans="2:54" x14ac:dyDescent="0.15">
      <c r="B418" s="347"/>
      <c r="C418" s="347"/>
      <c r="D418" s="347"/>
      <c r="E418" s="347"/>
      <c r="F418" s="347"/>
      <c r="G418" s="347"/>
      <c r="H418" s="347"/>
      <c r="I418" s="347"/>
      <c r="J418" s="347"/>
      <c r="K418" s="347"/>
      <c r="M418">
        <f t="shared" si="203"/>
        <v>0</v>
      </c>
      <c r="N418" s="323" t="str">
        <f t="shared" si="198"/>
        <v/>
      </c>
      <c r="O418" s="323" t="str">
        <f t="shared" si="199"/>
        <v/>
      </c>
      <c r="P418" s="323" t="str">
        <f t="shared" si="200"/>
        <v/>
      </c>
      <c r="R418" s="323" t="str">
        <f t="shared" si="201"/>
        <v/>
      </c>
      <c r="X418" s="322" t="str">
        <f t="shared" si="206"/>
        <v/>
      </c>
      <c r="Y418" s="322" t="str">
        <f t="shared" si="207"/>
        <v/>
      </c>
      <c r="Z418" s="322" t="str">
        <f t="shared" si="208"/>
        <v/>
      </c>
      <c r="AA418" s="322" t="str">
        <f t="shared" si="209"/>
        <v/>
      </c>
      <c r="AB418" s="322" t="str">
        <f t="shared" si="210"/>
        <v/>
      </c>
      <c r="AC418" s="322" t="str">
        <f t="shared" si="211"/>
        <v/>
      </c>
      <c r="AD418" s="322" t="str">
        <f t="shared" si="212"/>
        <v/>
      </c>
      <c r="AE418" s="322" t="str">
        <f t="shared" si="213"/>
        <v/>
      </c>
      <c r="AF418" s="322" t="str">
        <f t="shared" si="214"/>
        <v/>
      </c>
      <c r="AG418" s="322" t="str">
        <f t="shared" si="215"/>
        <v/>
      </c>
      <c r="AI418">
        <f t="shared" si="216"/>
        <v>0</v>
      </c>
      <c r="AJ418">
        <f t="shared" si="217"/>
        <v>0</v>
      </c>
      <c r="AK418">
        <f t="shared" si="218"/>
        <v>0</v>
      </c>
      <c r="AL418">
        <f t="shared" si="219"/>
        <v>0</v>
      </c>
      <c r="AM418">
        <f t="shared" si="220"/>
        <v>0</v>
      </c>
      <c r="AN418">
        <f t="shared" si="221"/>
        <v>0</v>
      </c>
      <c r="AO418">
        <f t="shared" si="222"/>
        <v>0</v>
      </c>
      <c r="AP418">
        <f t="shared" si="223"/>
        <v>0</v>
      </c>
      <c r="AQ418">
        <f t="shared" si="224"/>
        <v>0</v>
      </c>
      <c r="AR418">
        <f t="shared" si="225"/>
        <v>0</v>
      </c>
      <c r="AT418">
        <f t="shared" si="204"/>
        <v>0</v>
      </c>
      <c r="AU418">
        <f t="shared" si="205"/>
        <v>0</v>
      </c>
      <c r="AZ418">
        <f t="shared" si="196"/>
        <v>0</v>
      </c>
      <c r="BA418" t="str">
        <f t="shared" si="202"/>
        <v/>
      </c>
      <c r="BB418" t="str">
        <f t="shared" si="197"/>
        <v/>
      </c>
    </row>
    <row r="419" spans="2:54" x14ac:dyDescent="0.15">
      <c r="B419" s="347"/>
      <c r="C419" s="347"/>
      <c r="D419" s="347"/>
      <c r="E419" s="347"/>
      <c r="F419" s="347"/>
      <c r="G419" s="347"/>
      <c r="H419" s="347"/>
      <c r="I419" s="347"/>
      <c r="J419" s="347"/>
      <c r="K419" s="347"/>
      <c r="M419">
        <f t="shared" si="203"/>
        <v>0</v>
      </c>
      <c r="N419" s="323" t="str">
        <f t="shared" si="198"/>
        <v/>
      </c>
      <c r="O419" s="323" t="str">
        <f t="shared" si="199"/>
        <v/>
      </c>
      <c r="P419" s="323" t="str">
        <f t="shared" si="200"/>
        <v/>
      </c>
      <c r="R419" s="323" t="str">
        <f t="shared" si="201"/>
        <v/>
      </c>
      <c r="X419" s="322" t="str">
        <f t="shared" si="206"/>
        <v/>
      </c>
      <c r="Y419" s="322" t="str">
        <f t="shared" si="207"/>
        <v/>
      </c>
      <c r="Z419" s="322" t="str">
        <f t="shared" si="208"/>
        <v/>
      </c>
      <c r="AA419" s="322" t="str">
        <f t="shared" si="209"/>
        <v/>
      </c>
      <c r="AB419" s="322" t="str">
        <f t="shared" si="210"/>
        <v/>
      </c>
      <c r="AC419" s="322" t="str">
        <f t="shared" si="211"/>
        <v/>
      </c>
      <c r="AD419" s="322" t="str">
        <f t="shared" si="212"/>
        <v/>
      </c>
      <c r="AE419" s="322" t="str">
        <f t="shared" si="213"/>
        <v/>
      </c>
      <c r="AF419" s="322" t="str">
        <f t="shared" si="214"/>
        <v/>
      </c>
      <c r="AG419" s="322" t="str">
        <f t="shared" si="215"/>
        <v/>
      </c>
      <c r="AI419">
        <f t="shared" si="216"/>
        <v>0</v>
      </c>
      <c r="AJ419">
        <f t="shared" si="217"/>
        <v>0</v>
      </c>
      <c r="AK419">
        <f t="shared" si="218"/>
        <v>0</v>
      </c>
      <c r="AL419">
        <f t="shared" si="219"/>
        <v>0</v>
      </c>
      <c r="AM419">
        <f t="shared" si="220"/>
        <v>0</v>
      </c>
      <c r="AN419">
        <f t="shared" si="221"/>
        <v>0</v>
      </c>
      <c r="AO419">
        <f t="shared" si="222"/>
        <v>0</v>
      </c>
      <c r="AP419">
        <f t="shared" si="223"/>
        <v>0</v>
      </c>
      <c r="AQ419">
        <f t="shared" si="224"/>
        <v>0</v>
      </c>
      <c r="AR419">
        <f t="shared" si="225"/>
        <v>0</v>
      </c>
      <c r="AT419">
        <f t="shared" si="204"/>
        <v>0</v>
      </c>
      <c r="AU419">
        <f t="shared" si="205"/>
        <v>0</v>
      </c>
      <c r="AZ419">
        <f t="shared" ref="AZ419:AZ482" si="226">COUNT(B419:K419)</f>
        <v>0</v>
      </c>
      <c r="BA419" t="str">
        <f t="shared" si="202"/>
        <v/>
      </c>
      <c r="BB419" t="str">
        <f t="shared" si="197"/>
        <v/>
      </c>
    </row>
    <row r="420" spans="2:54" x14ac:dyDescent="0.15">
      <c r="B420" s="347"/>
      <c r="C420" s="347"/>
      <c r="D420" s="347"/>
      <c r="E420" s="347"/>
      <c r="F420" s="347"/>
      <c r="G420" s="347"/>
      <c r="H420" s="347"/>
      <c r="I420" s="347"/>
      <c r="J420" s="347"/>
      <c r="K420" s="347"/>
      <c r="M420">
        <f t="shared" si="203"/>
        <v>0</v>
      </c>
      <c r="N420" s="323" t="str">
        <f t="shared" si="198"/>
        <v/>
      </c>
      <c r="O420" s="323" t="str">
        <f t="shared" si="199"/>
        <v/>
      </c>
      <c r="P420" s="323" t="str">
        <f t="shared" si="200"/>
        <v/>
      </c>
      <c r="R420" s="323" t="str">
        <f t="shared" si="201"/>
        <v/>
      </c>
      <c r="X420" s="322" t="str">
        <f t="shared" si="206"/>
        <v/>
      </c>
      <c r="Y420" s="322" t="str">
        <f t="shared" si="207"/>
        <v/>
      </c>
      <c r="Z420" s="322" t="str">
        <f t="shared" si="208"/>
        <v/>
      </c>
      <c r="AA420" s="322" t="str">
        <f t="shared" si="209"/>
        <v/>
      </c>
      <c r="AB420" s="322" t="str">
        <f t="shared" si="210"/>
        <v/>
      </c>
      <c r="AC420" s="322" t="str">
        <f t="shared" si="211"/>
        <v/>
      </c>
      <c r="AD420" s="322" t="str">
        <f t="shared" si="212"/>
        <v/>
      </c>
      <c r="AE420" s="322" t="str">
        <f t="shared" si="213"/>
        <v/>
      </c>
      <c r="AF420" s="322" t="str">
        <f t="shared" si="214"/>
        <v/>
      </c>
      <c r="AG420" s="322" t="str">
        <f t="shared" si="215"/>
        <v/>
      </c>
      <c r="AI420">
        <f t="shared" si="216"/>
        <v>0</v>
      </c>
      <c r="AJ420">
        <f t="shared" si="217"/>
        <v>0</v>
      </c>
      <c r="AK420">
        <f t="shared" si="218"/>
        <v>0</v>
      </c>
      <c r="AL420">
        <f t="shared" si="219"/>
        <v>0</v>
      </c>
      <c r="AM420">
        <f t="shared" si="220"/>
        <v>0</v>
      </c>
      <c r="AN420">
        <f t="shared" si="221"/>
        <v>0</v>
      </c>
      <c r="AO420">
        <f t="shared" si="222"/>
        <v>0</v>
      </c>
      <c r="AP420">
        <f t="shared" si="223"/>
        <v>0</v>
      </c>
      <c r="AQ420">
        <f t="shared" si="224"/>
        <v>0</v>
      </c>
      <c r="AR420">
        <f t="shared" si="225"/>
        <v>0</v>
      </c>
      <c r="AT420">
        <f t="shared" si="204"/>
        <v>0</v>
      </c>
      <c r="AU420">
        <f t="shared" si="205"/>
        <v>0</v>
      </c>
      <c r="AZ420">
        <f t="shared" si="226"/>
        <v>0</v>
      </c>
      <c r="BA420" t="str">
        <f t="shared" si="202"/>
        <v/>
      </c>
      <c r="BB420" t="str">
        <f t="shared" ref="BB420:BB483" si="227">IF(AZ420=10,BA420/AZ420,"")</f>
        <v/>
      </c>
    </row>
    <row r="421" spans="2:54" x14ac:dyDescent="0.15">
      <c r="B421" s="347"/>
      <c r="C421" s="347"/>
      <c r="D421" s="347"/>
      <c r="E421" s="347"/>
      <c r="F421" s="347"/>
      <c r="G421" s="347"/>
      <c r="H421" s="347"/>
      <c r="I421" s="347"/>
      <c r="J421" s="347"/>
      <c r="K421" s="347"/>
      <c r="M421">
        <f t="shared" si="203"/>
        <v>0</v>
      </c>
      <c r="N421" s="323" t="str">
        <f t="shared" si="198"/>
        <v/>
      </c>
      <c r="O421" s="323" t="str">
        <f t="shared" si="199"/>
        <v/>
      </c>
      <c r="P421" s="323" t="str">
        <f t="shared" si="200"/>
        <v/>
      </c>
      <c r="R421" s="323" t="str">
        <f t="shared" si="201"/>
        <v/>
      </c>
      <c r="X421" s="322" t="str">
        <f t="shared" si="206"/>
        <v/>
      </c>
      <c r="Y421" s="322" t="str">
        <f t="shared" si="207"/>
        <v/>
      </c>
      <c r="Z421" s="322" t="str">
        <f t="shared" si="208"/>
        <v/>
      </c>
      <c r="AA421" s="322" t="str">
        <f t="shared" si="209"/>
        <v/>
      </c>
      <c r="AB421" s="322" t="str">
        <f t="shared" si="210"/>
        <v/>
      </c>
      <c r="AC421" s="322" t="str">
        <f t="shared" si="211"/>
        <v/>
      </c>
      <c r="AD421" s="322" t="str">
        <f t="shared" si="212"/>
        <v/>
      </c>
      <c r="AE421" s="322" t="str">
        <f t="shared" si="213"/>
        <v/>
      </c>
      <c r="AF421" s="322" t="str">
        <f t="shared" si="214"/>
        <v/>
      </c>
      <c r="AG421" s="322" t="str">
        <f t="shared" si="215"/>
        <v/>
      </c>
      <c r="AI421">
        <f t="shared" si="216"/>
        <v>0</v>
      </c>
      <c r="AJ421">
        <f t="shared" si="217"/>
        <v>0</v>
      </c>
      <c r="AK421">
        <f t="shared" si="218"/>
        <v>0</v>
      </c>
      <c r="AL421">
        <f t="shared" si="219"/>
        <v>0</v>
      </c>
      <c r="AM421">
        <f t="shared" si="220"/>
        <v>0</v>
      </c>
      <c r="AN421">
        <f t="shared" si="221"/>
        <v>0</v>
      </c>
      <c r="AO421">
        <f t="shared" si="222"/>
        <v>0</v>
      </c>
      <c r="AP421">
        <f t="shared" si="223"/>
        <v>0</v>
      </c>
      <c r="AQ421">
        <f t="shared" si="224"/>
        <v>0</v>
      </c>
      <c r="AR421">
        <f t="shared" si="225"/>
        <v>0</v>
      </c>
      <c r="AT421">
        <f t="shared" si="204"/>
        <v>0</v>
      </c>
      <c r="AU421">
        <f t="shared" si="205"/>
        <v>0</v>
      </c>
      <c r="AZ421">
        <f t="shared" si="226"/>
        <v>0</v>
      </c>
      <c r="BA421" t="str">
        <f t="shared" si="202"/>
        <v/>
      </c>
      <c r="BB421" t="str">
        <f t="shared" si="227"/>
        <v/>
      </c>
    </row>
    <row r="422" spans="2:54" x14ac:dyDescent="0.15">
      <c r="B422" s="347"/>
      <c r="C422" s="347"/>
      <c r="D422" s="347"/>
      <c r="E422" s="347"/>
      <c r="F422" s="347"/>
      <c r="G422" s="347"/>
      <c r="H422" s="347"/>
      <c r="I422" s="347"/>
      <c r="J422" s="347"/>
      <c r="K422" s="347"/>
      <c r="M422">
        <f t="shared" si="203"/>
        <v>0</v>
      </c>
      <c r="N422" s="323" t="str">
        <f t="shared" si="198"/>
        <v/>
      </c>
      <c r="O422" s="323" t="str">
        <f t="shared" si="199"/>
        <v/>
      </c>
      <c r="P422" s="323" t="str">
        <f t="shared" si="200"/>
        <v/>
      </c>
      <c r="R422" s="323" t="str">
        <f t="shared" si="201"/>
        <v/>
      </c>
      <c r="X422" s="322" t="str">
        <f t="shared" si="206"/>
        <v/>
      </c>
      <c r="Y422" s="322" t="str">
        <f t="shared" si="207"/>
        <v/>
      </c>
      <c r="Z422" s="322" t="str">
        <f t="shared" si="208"/>
        <v/>
      </c>
      <c r="AA422" s="322" t="str">
        <f t="shared" si="209"/>
        <v/>
      </c>
      <c r="AB422" s="322" t="str">
        <f t="shared" si="210"/>
        <v/>
      </c>
      <c r="AC422" s="322" t="str">
        <f t="shared" si="211"/>
        <v/>
      </c>
      <c r="AD422" s="322" t="str">
        <f t="shared" si="212"/>
        <v/>
      </c>
      <c r="AE422" s="322" t="str">
        <f t="shared" si="213"/>
        <v/>
      </c>
      <c r="AF422" s="322" t="str">
        <f t="shared" si="214"/>
        <v/>
      </c>
      <c r="AG422" s="322" t="str">
        <f t="shared" si="215"/>
        <v/>
      </c>
      <c r="AI422">
        <f t="shared" si="216"/>
        <v>0</v>
      </c>
      <c r="AJ422">
        <f t="shared" si="217"/>
        <v>0</v>
      </c>
      <c r="AK422">
        <f t="shared" si="218"/>
        <v>0</v>
      </c>
      <c r="AL422">
        <f t="shared" si="219"/>
        <v>0</v>
      </c>
      <c r="AM422">
        <f t="shared" si="220"/>
        <v>0</v>
      </c>
      <c r="AN422">
        <f t="shared" si="221"/>
        <v>0</v>
      </c>
      <c r="AO422">
        <f t="shared" si="222"/>
        <v>0</v>
      </c>
      <c r="AP422">
        <f t="shared" si="223"/>
        <v>0</v>
      </c>
      <c r="AQ422">
        <f t="shared" si="224"/>
        <v>0</v>
      </c>
      <c r="AR422">
        <f t="shared" si="225"/>
        <v>0</v>
      </c>
      <c r="AT422">
        <f t="shared" si="204"/>
        <v>0</v>
      </c>
      <c r="AU422">
        <f t="shared" si="205"/>
        <v>0</v>
      </c>
      <c r="AZ422">
        <f t="shared" si="226"/>
        <v>0</v>
      </c>
      <c r="BA422" t="str">
        <f t="shared" si="202"/>
        <v/>
      </c>
      <c r="BB422" t="str">
        <f t="shared" si="227"/>
        <v/>
      </c>
    </row>
    <row r="423" spans="2:54" x14ac:dyDescent="0.15">
      <c r="B423" s="347"/>
      <c r="C423" s="347"/>
      <c r="D423" s="347"/>
      <c r="E423" s="347"/>
      <c r="F423" s="347"/>
      <c r="G423" s="347"/>
      <c r="H423" s="347"/>
      <c r="I423" s="347"/>
      <c r="J423" s="347"/>
      <c r="K423" s="347"/>
      <c r="M423">
        <f t="shared" si="203"/>
        <v>0</v>
      </c>
      <c r="N423" s="323" t="str">
        <f t="shared" ref="N423:N486" si="228">IF(COUNT(B423:K423)=10,SUM(X423:AG423)*2.5,"")</f>
        <v/>
      </c>
      <c r="O423" s="323" t="str">
        <f t="shared" ref="O423:O486" si="229">IF(COUNT(X423:Z423,AB423:AF423)=8,SUM(X423:Z423,AB423:AF423)*3.125,"")</f>
        <v/>
      </c>
      <c r="P423" s="323" t="str">
        <f t="shared" ref="P423:P486" si="230">IF(COUNT(AA423,AG423)=2,SUM(AA423,AG423)*12.5,"")</f>
        <v/>
      </c>
      <c r="R423" s="323" t="str">
        <f t="shared" ref="R423:R486" si="231">IF(M423=1,IF(COUNT(B423:K423)=9,SUM(X423:AG423)*2.7778,IF(COUNT(B423:K423)=8,SUM(X423:AG423)*3.125,IF(COUNT(B423:K423)&lt;8,"More than 2 Values are Missing",""))),"")</f>
        <v/>
      </c>
      <c r="X423" s="322" t="str">
        <f t="shared" si="206"/>
        <v/>
      </c>
      <c r="Y423" s="322" t="str">
        <f t="shared" si="207"/>
        <v/>
      </c>
      <c r="Z423" s="322" t="str">
        <f t="shared" si="208"/>
        <v/>
      </c>
      <c r="AA423" s="322" t="str">
        <f t="shared" si="209"/>
        <v/>
      </c>
      <c r="AB423" s="322" t="str">
        <f t="shared" si="210"/>
        <v/>
      </c>
      <c r="AC423" s="322" t="str">
        <f t="shared" si="211"/>
        <v/>
      </c>
      <c r="AD423" s="322" t="str">
        <f t="shared" si="212"/>
        <v/>
      </c>
      <c r="AE423" s="322" t="str">
        <f t="shared" si="213"/>
        <v/>
      </c>
      <c r="AF423" s="322" t="str">
        <f t="shared" si="214"/>
        <v/>
      </c>
      <c r="AG423" s="322" t="str">
        <f t="shared" si="215"/>
        <v/>
      </c>
      <c r="AI423">
        <f t="shared" si="216"/>
        <v>0</v>
      </c>
      <c r="AJ423">
        <f t="shared" si="217"/>
        <v>0</v>
      </c>
      <c r="AK423">
        <f t="shared" si="218"/>
        <v>0</v>
      </c>
      <c r="AL423">
        <f t="shared" si="219"/>
        <v>0</v>
      </c>
      <c r="AM423">
        <f t="shared" si="220"/>
        <v>0</v>
      </c>
      <c r="AN423">
        <f t="shared" si="221"/>
        <v>0</v>
      </c>
      <c r="AO423">
        <f t="shared" si="222"/>
        <v>0</v>
      </c>
      <c r="AP423">
        <f t="shared" si="223"/>
        <v>0</v>
      </c>
      <c r="AQ423">
        <f t="shared" si="224"/>
        <v>0</v>
      </c>
      <c r="AR423">
        <f t="shared" si="225"/>
        <v>0</v>
      </c>
      <c r="AT423">
        <f t="shared" si="204"/>
        <v>0</v>
      </c>
      <c r="AU423">
        <f t="shared" si="205"/>
        <v>0</v>
      </c>
      <c r="AZ423">
        <f t="shared" si="226"/>
        <v>0</v>
      </c>
      <c r="BA423" t="str">
        <f t="shared" si="202"/>
        <v/>
      </c>
      <c r="BB423" t="str">
        <f t="shared" si="227"/>
        <v/>
      </c>
    </row>
    <row r="424" spans="2:54" x14ac:dyDescent="0.15">
      <c r="B424" s="347"/>
      <c r="C424" s="347"/>
      <c r="D424" s="347"/>
      <c r="E424" s="347"/>
      <c r="F424" s="347"/>
      <c r="G424" s="347"/>
      <c r="H424" s="347"/>
      <c r="I424" s="347"/>
      <c r="J424" s="347"/>
      <c r="K424" s="347"/>
      <c r="M424">
        <f t="shared" si="203"/>
        <v>0</v>
      </c>
      <c r="N424" s="323" t="str">
        <f t="shared" si="228"/>
        <v/>
      </c>
      <c r="O424" s="323" t="str">
        <f t="shared" si="229"/>
        <v/>
      </c>
      <c r="P424" s="323" t="str">
        <f t="shared" si="230"/>
        <v/>
      </c>
      <c r="R424" s="323" t="str">
        <f t="shared" si="231"/>
        <v/>
      </c>
      <c r="X424" s="322" t="str">
        <f t="shared" si="206"/>
        <v/>
      </c>
      <c r="Y424" s="322" t="str">
        <f t="shared" si="207"/>
        <v/>
      </c>
      <c r="Z424" s="322" t="str">
        <f t="shared" si="208"/>
        <v/>
      </c>
      <c r="AA424" s="322" t="str">
        <f t="shared" si="209"/>
        <v/>
      </c>
      <c r="AB424" s="322" t="str">
        <f t="shared" si="210"/>
        <v/>
      </c>
      <c r="AC424" s="322" t="str">
        <f t="shared" si="211"/>
        <v/>
      </c>
      <c r="AD424" s="322" t="str">
        <f t="shared" si="212"/>
        <v/>
      </c>
      <c r="AE424" s="322" t="str">
        <f t="shared" si="213"/>
        <v/>
      </c>
      <c r="AF424" s="322" t="str">
        <f t="shared" si="214"/>
        <v/>
      </c>
      <c r="AG424" s="322" t="str">
        <f t="shared" si="215"/>
        <v/>
      </c>
      <c r="AI424">
        <f t="shared" si="216"/>
        <v>0</v>
      </c>
      <c r="AJ424">
        <f t="shared" si="217"/>
        <v>0</v>
      </c>
      <c r="AK424">
        <f t="shared" si="218"/>
        <v>0</v>
      </c>
      <c r="AL424">
        <f t="shared" si="219"/>
        <v>0</v>
      </c>
      <c r="AM424">
        <f t="shared" si="220"/>
        <v>0</v>
      </c>
      <c r="AN424">
        <f t="shared" si="221"/>
        <v>0</v>
      </c>
      <c r="AO424">
        <f t="shared" si="222"/>
        <v>0</v>
      </c>
      <c r="AP424">
        <f t="shared" si="223"/>
        <v>0</v>
      </c>
      <c r="AQ424">
        <f t="shared" si="224"/>
        <v>0</v>
      </c>
      <c r="AR424">
        <f t="shared" si="225"/>
        <v>0</v>
      </c>
      <c r="AT424">
        <f t="shared" si="204"/>
        <v>0</v>
      </c>
      <c r="AU424">
        <f t="shared" si="205"/>
        <v>0</v>
      </c>
      <c r="AZ424">
        <f t="shared" si="226"/>
        <v>0</v>
      </c>
      <c r="BA424" t="str">
        <f t="shared" si="202"/>
        <v/>
      </c>
      <c r="BB424" t="str">
        <f t="shared" si="227"/>
        <v/>
      </c>
    </row>
    <row r="425" spans="2:54" x14ac:dyDescent="0.15">
      <c r="B425" s="347"/>
      <c r="C425" s="347"/>
      <c r="D425" s="347"/>
      <c r="E425" s="347"/>
      <c r="F425" s="347"/>
      <c r="G425" s="347"/>
      <c r="H425" s="347"/>
      <c r="I425" s="347"/>
      <c r="J425" s="347"/>
      <c r="K425" s="347"/>
      <c r="M425">
        <f t="shared" si="203"/>
        <v>0</v>
      </c>
      <c r="N425" s="323" t="str">
        <f t="shared" si="228"/>
        <v/>
      </c>
      <c r="O425" s="323" t="str">
        <f t="shared" si="229"/>
        <v/>
      </c>
      <c r="P425" s="323" t="str">
        <f t="shared" si="230"/>
        <v/>
      </c>
      <c r="R425" s="323" t="str">
        <f t="shared" si="231"/>
        <v/>
      </c>
      <c r="X425" s="322" t="str">
        <f t="shared" si="206"/>
        <v/>
      </c>
      <c r="Y425" s="322" t="str">
        <f t="shared" si="207"/>
        <v/>
      </c>
      <c r="Z425" s="322" t="str">
        <f t="shared" si="208"/>
        <v/>
      </c>
      <c r="AA425" s="322" t="str">
        <f t="shared" si="209"/>
        <v/>
      </c>
      <c r="AB425" s="322" t="str">
        <f t="shared" si="210"/>
        <v/>
      </c>
      <c r="AC425" s="322" t="str">
        <f t="shared" si="211"/>
        <v/>
      </c>
      <c r="AD425" s="322" t="str">
        <f t="shared" si="212"/>
        <v/>
      </c>
      <c r="AE425" s="322" t="str">
        <f t="shared" si="213"/>
        <v/>
      </c>
      <c r="AF425" s="322" t="str">
        <f t="shared" si="214"/>
        <v/>
      </c>
      <c r="AG425" s="322" t="str">
        <f t="shared" si="215"/>
        <v/>
      </c>
      <c r="AI425">
        <f t="shared" si="216"/>
        <v>0</v>
      </c>
      <c r="AJ425">
        <f t="shared" si="217"/>
        <v>0</v>
      </c>
      <c r="AK425">
        <f t="shared" si="218"/>
        <v>0</v>
      </c>
      <c r="AL425">
        <f t="shared" si="219"/>
        <v>0</v>
      </c>
      <c r="AM425">
        <f t="shared" si="220"/>
        <v>0</v>
      </c>
      <c r="AN425">
        <f t="shared" si="221"/>
        <v>0</v>
      </c>
      <c r="AO425">
        <f t="shared" si="222"/>
        <v>0</v>
      </c>
      <c r="AP425">
        <f t="shared" si="223"/>
        <v>0</v>
      </c>
      <c r="AQ425">
        <f t="shared" si="224"/>
        <v>0</v>
      </c>
      <c r="AR425">
        <f t="shared" si="225"/>
        <v>0</v>
      </c>
      <c r="AT425">
        <f t="shared" si="204"/>
        <v>0</v>
      </c>
      <c r="AU425">
        <f t="shared" si="205"/>
        <v>0</v>
      </c>
      <c r="AZ425">
        <f t="shared" si="226"/>
        <v>0</v>
      </c>
      <c r="BA425" t="str">
        <f t="shared" si="202"/>
        <v/>
      </c>
      <c r="BB425" t="str">
        <f t="shared" si="227"/>
        <v/>
      </c>
    </row>
    <row r="426" spans="2:54" x14ac:dyDescent="0.15">
      <c r="B426" s="347"/>
      <c r="C426" s="347"/>
      <c r="D426" s="347"/>
      <c r="E426" s="347"/>
      <c r="F426" s="347"/>
      <c r="G426" s="347"/>
      <c r="H426" s="347"/>
      <c r="I426" s="347"/>
      <c r="J426" s="347"/>
      <c r="K426" s="347"/>
      <c r="M426">
        <f t="shared" si="203"/>
        <v>0</v>
      </c>
      <c r="N426" s="323" t="str">
        <f t="shared" si="228"/>
        <v/>
      </c>
      <c r="O426" s="323" t="str">
        <f t="shared" si="229"/>
        <v/>
      </c>
      <c r="P426" s="323" t="str">
        <f t="shared" si="230"/>
        <v/>
      </c>
      <c r="R426" s="323" t="str">
        <f t="shared" si="231"/>
        <v/>
      </c>
      <c r="X426" s="322" t="str">
        <f t="shared" si="206"/>
        <v/>
      </c>
      <c r="Y426" s="322" t="str">
        <f t="shared" si="207"/>
        <v/>
      </c>
      <c r="Z426" s="322" t="str">
        <f t="shared" si="208"/>
        <v/>
      </c>
      <c r="AA426" s="322" t="str">
        <f t="shared" si="209"/>
        <v/>
      </c>
      <c r="AB426" s="322" t="str">
        <f t="shared" si="210"/>
        <v/>
      </c>
      <c r="AC426" s="322" t="str">
        <f t="shared" si="211"/>
        <v/>
      </c>
      <c r="AD426" s="322" t="str">
        <f t="shared" si="212"/>
        <v/>
      </c>
      <c r="AE426" s="322" t="str">
        <f t="shared" si="213"/>
        <v/>
      </c>
      <c r="AF426" s="322" t="str">
        <f t="shared" si="214"/>
        <v/>
      </c>
      <c r="AG426" s="322" t="str">
        <f t="shared" si="215"/>
        <v/>
      </c>
      <c r="AI426">
        <f t="shared" si="216"/>
        <v>0</v>
      </c>
      <c r="AJ426">
        <f t="shared" si="217"/>
        <v>0</v>
      </c>
      <c r="AK426">
        <f t="shared" si="218"/>
        <v>0</v>
      </c>
      <c r="AL426">
        <f t="shared" si="219"/>
        <v>0</v>
      </c>
      <c r="AM426">
        <f t="shared" si="220"/>
        <v>0</v>
      </c>
      <c r="AN426">
        <f t="shared" si="221"/>
        <v>0</v>
      </c>
      <c r="AO426">
        <f t="shared" si="222"/>
        <v>0</v>
      </c>
      <c r="AP426">
        <f t="shared" si="223"/>
        <v>0</v>
      </c>
      <c r="AQ426">
        <f t="shared" si="224"/>
        <v>0</v>
      </c>
      <c r="AR426">
        <f t="shared" si="225"/>
        <v>0</v>
      </c>
      <c r="AT426">
        <f t="shared" si="204"/>
        <v>0</v>
      </c>
      <c r="AU426">
        <f t="shared" si="205"/>
        <v>0</v>
      </c>
      <c r="AZ426">
        <f t="shared" si="226"/>
        <v>0</v>
      </c>
      <c r="BA426" t="str">
        <f t="shared" si="202"/>
        <v/>
      </c>
      <c r="BB426" t="str">
        <f t="shared" si="227"/>
        <v/>
      </c>
    </row>
    <row r="427" spans="2:54" x14ac:dyDescent="0.15">
      <c r="B427" s="347"/>
      <c r="C427" s="347"/>
      <c r="D427" s="347"/>
      <c r="E427" s="347"/>
      <c r="F427" s="347"/>
      <c r="G427" s="347"/>
      <c r="H427" s="347"/>
      <c r="I427" s="347"/>
      <c r="J427" s="347"/>
      <c r="K427" s="347"/>
      <c r="M427">
        <f t="shared" si="203"/>
        <v>0</v>
      </c>
      <c r="N427" s="323" t="str">
        <f t="shared" si="228"/>
        <v/>
      </c>
      <c r="O427" s="323" t="str">
        <f t="shared" si="229"/>
        <v/>
      </c>
      <c r="P427" s="323" t="str">
        <f t="shared" si="230"/>
        <v/>
      </c>
      <c r="R427" s="323" t="str">
        <f t="shared" si="231"/>
        <v/>
      </c>
      <c r="X427" s="322" t="str">
        <f t="shared" si="206"/>
        <v/>
      </c>
      <c r="Y427" s="322" t="str">
        <f t="shared" si="207"/>
        <v/>
      </c>
      <c r="Z427" s="322" t="str">
        <f t="shared" si="208"/>
        <v/>
      </c>
      <c r="AA427" s="322" t="str">
        <f t="shared" si="209"/>
        <v/>
      </c>
      <c r="AB427" s="322" t="str">
        <f t="shared" si="210"/>
        <v/>
      </c>
      <c r="AC427" s="322" t="str">
        <f t="shared" si="211"/>
        <v/>
      </c>
      <c r="AD427" s="322" t="str">
        <f t="shared" si="212"/>
        <v/>
      </c>
      <c r="AE427" s="322" t="str">
        <f t="shared" si="213"/>
        <v/>
      </c>
      <c r="AF427" s="322" t="str">
        <f t="shared" si="214"/>
        <v/>
      </c>
      <c r="AG427" s="322" t="str">
        <f t="shared" si="215"/>
        <v/>
      </c>
      <c r="AI427">
        <f t="shared" si="216"/>
        <v>0</v>
      </c>
      <c r="AJ427">
        <f t="shared" si="217"/>
        <v>0</v>
      </c>
      <c r="AK427">
        <f t="shared" si="218"/>
        <v>0</v>
      </c>
      <c r="AL427">
        <f t="shared" si="219"/>
        <v>0</v>
      </c>
      <c r="AM427">
        <f t="shared" si="220"/>
        <v>0</v>
      </c>
      <c r="AN427">
        <f t="shared" si="221"/>
        <v>0</v>
      </c>
      <c r="AO427">
        <f t="shared" si="222"/>
        <v>0</v>
      </c>
      <c r="AP427">
        <f t="shared" si="223"/>
        <v>0</v>
      </c>
      <c r="AQ427">
        <f t="shared" si="224"/>
        <v>0</v>
      </c>
      <c r="AR427">
        <f t="shared" si="225"/>
        <v>0</v>
      </c>
      <c r="AT427">
        <f t="shared" si="204"/>
        <v>0</v>
      </c>
      <c r="AU427">
        <f t="shared" si="205"/>
        <v>0</v>
      </c>
      <c r="AZ427">
        <f t="shared" si="226"/>
        <v>0</v>
      </c>
      <c r="BA427" t="str">
        <f t="shared" si="202"/>
        <v/>
      </c>
      <c r="BB427" t="str">
        <f t="shared" si="227"/>
        <v/>
      </c>
    </row>
    <row r="428" spans="2:54" x14ac:dyDescent="0.15">
      <c r="B428" s="347"/>
      <c r="C428" s="347"/>
      <c r="D428" s="347"/>
      <c r="E428" s="347"/>
      <c r="F428" s="347"/>
      <c r="G428" s="347"/>
      <c r="H428" s="347"/>
      <c r="I428" s="347"/>
      <c r="J428" s="347"/>
      <c r="K428" s="347"/>
      <c r="M428">
        <f t="shared" si="203"/>
        <v>0</v>
      </c>
      <c r="N428" s="323" t="str">
        <f t="shared" si="228"/>
        <v/>
      </c>
      <c r="O428" s="323" t="str">
        <f t="shared" si="229"/>
        <v/>
      </c>
      <c r="P428" s="323" t="str">
        <f t="shared" si="230"/>
        <v/>
      </c>
      <c r="R428" s="323" t="str">
        <f t="shared" si="231"/>
        <v/>
      </c>
      <c r="X428" s="322" t="str">
        <f t="shared" si="206"/>
        <v/>
      </c>
      <c r="Y428" s="322" t="str">
        <f t="shared" si="207"/>
        <v/>
      </c>
      <c r="Z428" s="322" t="str">
        <f t="shared" si="208"/>
        <v/>
      </c>
      <c r="AA428" s="322" t="str">
        <f t="shared" si="209"/>
        <v/>
      </c>
      <c r="AB428" s="322" t="str">
        <f t="shared" si="210"/>
        <v/>
      </c>
      <c r="AC428" s="322" t="str">
        <f t="shared" si="211"/>
        <v/>
      </c>
      <c r="AD428" s="322" t="str">
        <f t="shared" si="212"/>
        <v/>
      </c>
      <c r="AE428" s="322" t="str">
        <f t="shared" si="213"/>
        <v/>
      </c>
      <c r="AF428" s="322" t="str">
        <f t="shared" si="214"/>
        <v/>
      </c>
      <c r="AG428" s="322" t="str">
        <f t="shared" si="215"/>
        <v/>
      </c>
      <c r="AI428">
        <f t="shared" si="216"/>
        <v>0</v>
      </c>
      <c r="AJ428">
        <f t="shared" si="217"/>
        <v>0</v>
      </c>
      <c r="AK428">
        <f t="shared" si="218"/>
        <v>0</v>
      </c>
      <c r="AL428">
        <f t="shared" si="219"/>
        <v>0</v>
      </c>
      <c r="AM428">
        <f t="shared" si="220"/>
        <v>0</v>
      </c>
      <c r="AN428">
        <f t="shared" si="221"/>
        <v>0</v>
      </c>
      <c r="AO428">
        <f t="shared" si="222"/>
        <v>0</v>
      </c>
      <c r="AP428">
        <f t="shared" si="223"/>
        <v>0</v>
      </c>
      <c r="AQ428">
        <f t="shared" si="224"/>
        <v>0</v>
      </c>
      <c r="AR428">
        <f t="shared" si="225"/>
        <v>0</v>
      </c>
      <c r="AT428">
        <f t="shared" si="204"/>
        <v>0</v>
      </c>
      <c r="AU428">
        <f t="shared" si="205"/>
        <v>0</v>
      </c>
      <c r="AZ428">
        <f t="shared" si="226"/>
        <v>0</v>
      </c>
      <c r="BA428" t="str">
        <f t="shared" si="202"/>
        <v/>
      </c>
      <c r="BB428" t="str">
        <f t="shared" si="227"/>
        <v/>
      </c>
    </row>
    <row r="429" spans="2:54" x14ac:dyDescent="0.15">
      <c r="B429" s="347"/>
      <c r="C429" s="347"/>
      <c r="D429" s="347"/>
      <c r="E429" s="347"/>
      <c r="F429" s="347"/>
      <c r="G429" s="347"/>
      <c r="H429" s="347"/>
      <c r="I429" s="347"/>
      <c r="J429" s="347"/>
      <c r="K429" s="347"/>
      <c r="M429">
        <f t="shared" si="203"/>
        <v>0</v>
      </c>
      <c r="N429" s="323" t="str">
        <f t="shared" si="228"/>
        <v/>
      </c>
      <c r="O429" s="323" t="str">
        <f t="shared" si="229"/>
        <v/>
      </c>
      <c r="P429" s="323" t="str">
        <f t="shared" si="230"/>
        <v/>
      </c>
      <c r="R429" s="323" t="str">
        <f t="shared" si="231"/>
        <v/>
      </c>
      <c r="X429" s="322" t="str">
        <f t="shared" si="206"/>
        <v/>
      </c>
      <c r="Y429" s="322" t="str">
        <f t="shared" si="207"/>
        <v/>
      </c>
      <c r="Z429" s="322" t="str">
        <f t="shared" si="208"/>
        <v/>
      </c>
      <c r="AA429" s="322" t="str">
        <f t="shared" si="209"/>
        <v/>
      </c>
      <c r="AB429" s="322" t="str">
        <f t="shared" si="210"/>
        <v/>
      </c>
      <c r="AC429" s="322" t="str">
        <f t="shared" si="211"/>
        <v/>
      </c>
      <c r="AD429" s="322" t="str">
        <f t="shared" si="212"/>
        <v/>
      </c>
      <c r="AE429" s="322" t="str">
        <f t="shared" si="213"/>
        <v/>
      </c>
      <c r="AF429" s="322" t="str">
        <f t="shared" si="214"/>
        <v/>
      </c>
      <c r="AG429" s="322" t="str">
        <f t="shared" si="215"/>
        <v/>
      </c>
      <c r="AI429">
        <f t="shared" si="216"/>
        <v>0</v>
      </c>
      <c r="AJ429">
        <f t="shared" si="217"/>
        <v>0</v>
      </c>
      <c r="AK429">
        <f t="shared" si="218"/>
        <v>0</v>
      </c>
      <c r="AL429">
        <f t="shared" si="219"/>
        <v>0</v>
      </c>
      <c r="AM429">
        <f t="shared" si="220"/>
        <v>0</v>
      </c>
      <c r="AN429">
        <f t="shared" si="221"/>
        <v>0</v>
      </c>
      <c r="AO429">
        <f t="shared" si="222"/>
        <v>0</v>
      </c>
      <c r="AP429">
        <f t="shared" si="223"/>
        <v>0</v>
      </c>
      <c r="AQ429">
        <f t="shared" si="224"/>
        <v>0</v>
      </c>
      <c r="AR429">
        <f t="shared" si="225"/>
        <v>0</v>
      </c>
      <c r="AT429">
        <f t="shared" si="204"/>
        <v>0</v>
      </c>
      <c r="AU429">
        <f t="shared" si="205"/>
        <v>0</v>
      </c>
      <c r="AZ429">
        <f t="shared" si="226"/>
        <v>0</v>
      </c>
      <c r="BA429" t="str">
        <f t="shared" si="202"/>
        <v/>
      </c>
      <c r="BB429" t="str">
        <f t="shared" si="227"/>
        <v/>
      </c>
    </row>
    <row r="430" spans="2:54" x14ac:dyDescent="0.15">
      <c r="B430" s="347"/>
      <c r="C430" s="347"/>
      <c r="D430" s="347"/>
      <c r="E430" s="347"/>
      <c r="F430" s="347"/>
      <c r="G430" s="347"/>
      <c r="H430" s="347"/>
      <c r="I430" s="347"/>
      <c r="J430" s="347"/>
      <c r="K430" s="347"/>
      <c r="M430">
        <f t="shared" si="203"/>
        <v>0</v>
      </c>
      <c r="N430" s="323" t="str">
        <f t="shared" si="228"/>
        <v/>
      </c>
      <c r="O430" s="323" t="str">
        <f t="shared" si="229"/>
        <v/>
      </c>
      <c r="P430" s="323" t="str">
        <f t="shared" si="230"/>
        <v/>
      </c>
      <c r="R430" s="323" t="str">
        <f t="shared" si="231"/>
        <v/>
      </c>
      <c r="X430" s="322" t="str">
        <f t="shared" si="206"/>
        <v/>
      </c>
      <c r="Y430" s="322" t="str">
        <f t="shared" si="207"/>
        <v/>
      </c>
      <c r="Z430" s="322" t="str">
        <f t="shared" si="208"/>
        <v/>
      </c>
      <c r="AA430" s="322" t="str">
        <f t="shared" si="209"/>
        <v/>
      </c>
      <c r="AB430" s="322" t="str">
        <f t="shared" si="210"/>
        <v/>
      </c>
      <c r="AC430" s="322" t="str">
        <f t="shared" si="211"/>
        <v/>
      </c>
      <c r="AD430" s="322" t="str">
        <f t="shared" si="212"/>
        <v/>
      </c>
      <c r="AE430" s="322" t="str">
        <f t="shared" si="213"/>
        <v/>
      </c>
      <c r="AF430" s="322" t="str">
        <f t="shared" si="214"/>
        <v/>
      </c>
      <c r="AG430" s="322" t="str">
        <f t="shared" si="215"/>
        <v/>
      </c>
      <c r="AI430">
        <f t="shared" si="216"/>
        <v>0</v>
      </c>
      <c r="AJ430">
        <f t="shared" si="217"/>
        <v>0</v>
      </c>
      <c r="AK430">
        <f t="shared" si="218"/>
        <v>0</v>
      </c>
      <c r="AL430">
        <f t="shared" si="219"/>
        <v>0</v>
      </c>
      <c r="AM430">
        <f t="shared" si="220"/>
        <v>0</v>
      </c>
      <c r="AN430">
        <f t="shared" si="221"/>
        <v>0</v>
      </c>
      <c r="AO430">
        <f t="shared" si="222"/>
        <v>0</v>
      </c>
      <c r="AP430">
        <f t="shared" si="223"/>
        <v>0</v>
      </c>
      <c r="AQ430">
        <f t="shared" si="224"/>
        <v>0</v>
      </c>
      <c r="AR430">
        <f t="shared" si="225"/>
        <v>0</v>
      </c>
      <c r="AT430">
        <f t="shared" si="204"/>
        <v>0</v>
      </c>
      <c r="AU430">
        <f t="shared" si="205"/>
        <v>0</v>
      </c>
      <c r="AZ430">
        <f t="shared" si="226"/>
        <v>0</v>
      </c>
      <c r="BA430" t="str">
        <f t="shared" si="202"/>
        <v/>
      </c>
      <c r="BB430" t="str">
        <f t="shared" si="227"/>
        <v/>
      </c>
    </row>
    <row r="431" spans="2:54" x14ac:dyDescent="0.15">
      <c r="B431" s="347"/>
      <c r="C431" s="347"/>
      <c r="D431" s="347"/>
      <c r="E431" s="347"/>
      <c r="F431" s="347"/>
      <c r="G431" s="347"/>
      <c r="H431" s="347"/>
      <c r="I431" s="347"/>
      <c r="J431" s="347"/>
      <c r="K431" s="347"/>
      <c r="M431">
        <f t="shared" si="203"/>
        <v>0</v>
      </c>
      <c r="N431" s="323" t="str">
        <f t="shared" si="228"/>
        <v/>
      </c>
      <c r="O431" s="323" t="str">
        <f t="shared" si="229"/>
        <v/>
      </c>
      <c r="P431" s="323" t="str">
        <f t="shared" si="230"/>
        <v/>
      </c>
      <c r="R431" s="323" t="str">
        <f t="shared" si="231"/>
        <v/>
      </c>
      <c r="X431" s="322" t="str">
        <f t="shared" si="206"/>
        <v/>
      </c>
      <c r="Y431" s="322" t="str">
        <f t="shared" si="207"/>
        <v/>
      </c>
      <c r="Z431" s="322" t="str">
        <f t="shared" si="208"/>
        <v/>
      </c>
      <c r="AA431" s="322" t="str">
        <f t="shared" si="209"/>
        <v/>
      </c>
      <c r="AB431" s="322" t="str">
        <f t="shared" si="210"/>
        <v/>
      </c>
      <c r="AC431" s="322" t="str">
        <f t="shared" si="211"/>
        <v/>
      </c>
      <c r="AD431" s="322" t="str">
        <f t="shared" si="212"/>
        <v/>
      </c>
      <c r="AE431" s="322" t="str">
        <f t="shared" si="213"/>
        <v/>
      </c>
      <c r="AF431" s="322" t="str">
        <f t="shared" si="214"/>
        <v/>
      </c>
      <c r="AG431" s="322" t="str">
        <f t="shared" si="215"/>
        <v/>
      </c>
      <c r="AI431">
        <f t="shared" si="216"/>
        <v>0</v>
      </c>
      <c r="AJ431">
        <f t="shared" si="217"/>
        <v>0</v>
      </c>
      <c r="AK431">
        <f t="shared" si="218"/>
        <v>0</v>
      </c>
      <c r="AL431">
        <f t="shared" si="219"/>
        <v>0</v>
      </c>
      <c r="AM431">
        <f t="shared" si="220"/>
        <v>0</v>
      </c>
      <c r="AN431">
        <f t="shared" si="221"/>
        <v>0</v>
      </c>
      <c r="AO431">
        <f t="shared" si="222"/>
        <v>0</v>
      </c>
      <c r="AP431">
        <f t="shared" si="223"/>
        <v>0</v>
      </c>
      <c r="AQ431">
        <f t="shared" si="224"/>
        <v>0</v>
      </c>
      <c r="AR431">
        <f t="shared" si="225"/>
        <v>0</v>
      </c>
      <c r="AT431">
        <f t="shared" si="204"/>
        <v>0</v>
      </c>
      <c r="AU431">
        <f t="shared" si="205"/>
        <v>0</v>
      </c>
      <c r="AZ431">
        <f t="shared" si="226"/>
        <v>0</v>
      </c>
      <c r="BA431" t="str">
        <f t="shared" si="202"/>
        <v/>
      </c>
      <c r="BB431" t="str">
        <f t="shared" si="227"/>
        <v/>
      </c>
    </row>
    <row r="432" spans="2:54" x14ac:dyDescent="0.15">
      <c r="B432" s="347"/>
      <c r="C432" s="347"/>
      <c r="D432" s="347"/>
      <c r="E432" s="347"/>
      <c r="F432" s="347"/>
      <c r="G432" s="347"/>
      <c r="H432" s="347"/>
      <c r="I432" s="347"/>
      <c r="J432" s="347"/>
      <c r="K432" s="347"/>
      <c r="M432">
        <f t="shared" si="203"/>
        <v>0</v>
      </c>
      <c r="N432" s="323" t="str">
        <f t="shared" si="228"/>
        <v/>
      </c>
      <c r="O432" s="323" t="str">
        <f t="shared" si="229"/>
        <v/>
      </c>
      <c r="P432" s="323" t="str">
        <f t="shared" si="230"/>
        <v/>
      </c>
      <c r="R432" s="323" t="str">
        <f t="shared" si="231"/>
        <v/>
      </c>
      <c r="X432" s="322" t="str">
        <f t="shared" si="206"/>
        <v/>
      </c>
      <c r="Y432" s="322" t="str">
        <f t="shared" si="207"/>
        <v/>
      </c>
      <c r="Z432" s="322" t="str">
        <f t="shared" si="208"/>
        <v/>
      </c>
      <c r="AA432" s="322" t="str">
        <f t="shared" si="209"/>
        <v/>
      </c>
      <c r="AB432" s="322" t="str">
        <f t="shared" si="210"/>
        <v/>
      </c>
      <c r="AC432" s="322" t="str">
        <f t="shared" si="211"/>
        <v/>
      </c>
      <c r="AD432" s="322" t="str">
        <f t="shared" si="212"/>
        <v/>
      </c>
      <c r="AE432" s="322" t="str">
        <f t="shared" si="213"/>
        <v/>
      </c>
      <c r="AF432" s="322" t="str">
        <f t="shared" si="214"/>
        <v/>
      </c>
      <c r="AG432" s="322" t="str">
        <f t="shared" si="215"/>
        <v/>
      </c>
      <c r="AI432">
        <f t="shared" si="216"/>
        <v>0</v>
      </c>
      <c r="AJ432">
        <f t="shared" si="217"/>
        <v>0</v>
      </c>
      <c r="AK432">
        <f t="shared" si="218"/>
        <v>0</v>
      </c>
      <c r="AL432">
        <f t="shared" si="219"/>
        <v>0</v>
      </c>
      <c r="AM432">
        <f t="shared" si="220"/>
        <v>0</v>
      </c>
      <c r="AN432">
        <f t="shared" si="221"/>
        <v>0</v>
      </c>
      <c r="AO432">
        <f t="shared" si="222"/>
        <v>0</v>
      </c>
      <c r="AP432">
        <f t="shared" si="223"/>
        <v>0</v>
      </c>
      <c r="AQ432">
        <f t="shared" si="224"/>
        <v>0</v>
      </c>
      <c r="AR432">
        <f t="shared" si="225"/>
        <v>0</v>
      </c>
      <c r="AT432">
        <f t="shared" si="204"/>
        <v>0</v>
      </c>
      <c r="AU432">
        <f t="shared" si="205"/>
        <v>0</v>
      </c>
      <c r="AZ432">
        <f t="shared" si="226"/>
        <v>0</v>
      </c>
      <c r="BA432" t="str">
        <f t="shared" si="202"/>
        <v/>
      </c>
      <c r="BB432" t="str">
        <f t="shared" si="227"/>
        <v/>
      </c>
    </row>
    <row r="433" spans="2:54" x14ac:dyDescent="0.15">
      <c r="B433" s="347"/>
      <c r="C433" s="347"/>
      <c r="D433" s="347"/>
      <c r="E433" s="347"/>
      <c r="F433" s="347"/>
      <c r="G433" s="347"/>
      <c r="H433" s="347"/>
      <c r="I433" s="347"/>
      <c r="J433" s="347"/>
      <c r="K433" s="347"/>
      <c r="M433">
        <f t="shared" si="203"/>
        <v>0</v>
      </c>
      <c r="N433" s="323" t="str">
        <f t="shared" si="228"/>
        <v/>
      </c>
      <c r="O433" s="323" t="str">
        <f t="shared" si="229"/>
        <v/>
      </c>
      <c r="P433" s="323" t="str">
        <f t="shared" si="230"/>
        <v/>
      </c>
      <c r="R433" s="323" t="str">
        <f t="shared" si="231"/>
        <v/>
      </c>
      <c r="X433" s="322" t="str">
        <f t="shared" si="206"/>
        <v/>
      </c>
      <c r="Y433" s="322" t="str">
        <f t="shared" si="207"/>
        <v/>
      </c>
      <c r="Z433" s="322" t="str">
        <f t="shared" si="208"/>
        <v/>
      </c>
      <c r="AA433" s="322" t="str">
        <f t="shared" si="209"/>
        <v/>
      </c>
      <c r="AB433" s="322" t="str">
        <f t="shared" si="210"/>
        <v/>
      </c>
      <c r="AC433" s="322" t="str">
        <f t="shared" si="211"/>
        <v/>
      </c>
      <c r="AD433" s="322" t="str">
        <f t="shared" si="212"/>
        <v/>
      </c>
      <c r="AE433" s="322" t="str">
        <f t="shared" si="213"/>
        <v/>
      </c>
      <c r="AF433" s="322" t="str">
        <f t="shared" si="214"/>
        <v/>
      </c>
      <c r="AG433" s="322" t="str">
        <f t="shared" si="215"/>
        <v/>
      </c>
      <c r="AI433">
        <f t="shared" si="216"/>
        <v>0</v>
      </c>
      <c r="AJ433">
        <f t="shared" si="217"/>
        <v>0</v>
      </c>
      <c r="AK433">
        <f t="shared" si="218"/>
        <v>0</v>
      </c>
      <c r="AL433">
        <f t="shared" si="219"/>
        <v>0</v>
      </c>
      <c r="AM433">
        <f t="shared" si="220"/>
        <v>0</v>
      </c>
      <c r="AN433">
        <f t="shared" si="221"/>
        <v>0</v>
      </c>
      <c r="AO433">
        <f t="shared" si="222"/>
        <v>0</v>
      </c>
      <c r="AP433">
        <f t="shared" si="223"/>
        <v>0</v>
      </c>
      <c r="AQ433">
        <f t="shared" si="224"/>
        <v>0</v>
      </c>
      <c r="AR433">
        <f t="shared" si="225"/>
        <v>0</v>
      </c>
      <c r="AT433">
        <f t="shared" si="204"/>
        <v>0</v>
      </c>
      <c r="AU433">
        <f t="shared" si="205"/>
        <v>0</v>
      </c>
      <c r="AZ433">
        <f t="shared" si="226"/>
        <v>0</v>
      </c>
      <c r="BA433" t="str">
        <f t="shared" si="202"/>
        <v/>
      </c>
      <c r="BB433" t="str">
        <f t="shared" si="227"/>
        <v/>
      </c>
    </row>
    <row r="434" spans="2:54" x14ac:dyDescent="0.15">
      <c r="B434" s="347"/>
      <c r="C434" s="347"/>
      <c r="D434" s="347"/>
      <c r="E434" s="347"/>
      <c r="F434" s="347"/>
      <c r="G434" s="347"/>
      <c r="H434" s="347"/>
      <c r="I434" s="347"/>
      <c r="J434" s="347"/>
      <c r="K434" s="347"/>
      <c r="M434">
        <f t="shared" si="203"/>
        <v>0</v>
      </c>
      <c r="N434" s="323" t="str">
        <f t="shared" si="228"/>
        <v/>
      </c>
      <c r="O434" s="323" t="str">
        <f t="shared" si="229"/>
        <v/>
      </c>
      <c r="P434" s="323" t="str">
        <f t="shared" si="230"/>
        <v/>
      </c>
      <c r="R434" s="323" t="str">
        <f t="shared" si="231"/>
        <v/>
      </c>
      <c r="X434" s="322" t="str">
        <f t="shared" si="206"/>
        <v/>
      </c>
      <c r="Y434" s="322" t="str">
        <f t="shared" si="207"/>
        <v/>
      </c>
      <c r="Z434" s="322" t="str">
        <f t="shared" si="208"/>
        <v/>
      </c>
      <c r="AA434" s="322" t="str">
        <f t="shared" si="209"/>
        <v/>
      </c>
      <c r="AB434" s="322" t="str">
        <f t="shared" si="210"/>
        <v/>
      </c>
      <c r="AC434" s="322" t="str">
        <f t="shared" si="211"/>
        <v/>
      </c>
      <c r="AD434" s="322" t="str">
        <f t="shared" si="212"/>
        <v/>
      </c>
      <c r="AE434" s="322" t="str">
        <f t="shared" si="213"/>
        <v/>
      </c>
      <c r="AF434" s="322" t="str">
        <f t="shared" si="214"/>
        <v/>
      </c>
      <c r="AG434" s="322" t="str">
        <f t="shared" si="215"/>
        <v/>
      </c>
      <c r="AI434">
        <f t="shared" si="216"/>
        <v>0</v>
      </c>
      <c r="AJ434">
        <f t="shared" si="217"/>
        <v>0</v>
      </c>
      <c r="AK434">
        <f t="shared" si="218"/>
        <v>0</v>
      </c>
      <c r="AL434">
        <f t="shared" si="219"/>
        <v>0</v>
      </c>
      <c r="AM434">
        <f t="shared" si="220"/>
        <v>0</v>
      </c>
      <c r="AN434">
        <f t="shared" si="221"/>
        <v>0</v>
      </c>
      <c r="AO434">
        <f t="shared" si="222"/>
        <v>0</v>
      </c>
      <c r="AP434">
        <f t="shared" si="223"/>
        <v>0</v>
      </c>
      <c r="AQ434">
        <f t="shared" si="224"/>
        <v>0</v>
      </c>
      <c r="AR434">
        <f t="shared" si="225"/>
        <v>0</v>
      </c>
      <c r="AT434">
        <f t="shared" si="204"/>
        <v>0</v>
      </c>
      <c r="AU434">
        <f t="shared" si="205"/>
        <v>0</v>
      </c>
      <c r="AZ434">
        <f t="shared" si="226"/>
        <v>0</v>
      </c>
      <c r="BA434" t="str">
        <f t="shared" si="202"/>
        <v/>
      </c>
      <c r="BB434" t="str">
        <f t="shared" si="227"/>
        <v/>
      </c>
    </row>
    <row r="435" spans="2:54" x14ac:dyDescent="0.15">
      <c r="B435" s="347"/>
      <c r="C435" s="347"/>
      <c r="D435" s="347"/>
      <c r="E435" s="347"/>
      <c r="F435" s="347"/>
      <c r="G435" s="347"/>
      <c r="H435" s="347"/>
      <c r="I435" s="347"/>
      <c r="J435" s="347"/>
      <c r="K435" s="347"/>
      <c r="M435">
        <f t="shared" si="203"/>
        <v>0</v>
      </c>
      <c r="N435" s="323" t="str">
        <f t="shared" si="228"/>
        <v/>
      </c>
      <c r="O435" s="323" t="str">
        <f t="shared" si="229"/>
        <v/>
      </c>
      <c r="P435" s="323" t="str">
        <f t="shared" si="230"/>
        <v/>
      </c>
      <c r="R435" s="323" t="str">
        <f t="shared" si="231"/>
        <v/>
      </c>
      <c r="X435" s="322" t="str">
        <f t="shared" si="206"/>
        <v/>
      </c>
      <c r="Y435" s="322" t="str">
        <f t="shared" si="207"/>
        <v/>
      </c>
      <c r="Z435" s="322" t="str">
        <f t="shared" si="208"/>
        <v/>
      </c>
      <c r="AA435" s="322" t="str">
        <f t="shared" si="209"/>
        <v/>
      </c>
      <c r="AB435" s="322" t="str">
        <f t="shared" si="210"/>
        <v/>
      </c>
      <c r="AC435" s="322" t="str">
        <f t="shared" si="211"/>
        <v/>
      </c>
      <c r="AD435" s="322" t="str">
        <f t="shared" si="212"/>
        <v/>
      </c>
      <c r="AE435" s="322" t="str">
        <f t="shared" si="213"/>
        <v/>
      </c>
      <c r="AF435" s="322" t="str">
        <f t="shared" si="214"/>
        <v/>
      </c>
      <c r="AG435" s="322" t="str">
        <f t="shared" si="215"/>
        <v/>
      </c>
      <c r="AI435">
        <f t="shared" si="216"/>
        <v>0</v>
      </c>
      <c r="AJ435">
        <f t="shared" si="217"/>
        <v>0</v>
      </c>
      <c r="AK435">
        <f t="shared" si="218"/>
        <v>0</v>
      </c>
      <c r="AL435">
        <f t="shared" si="219"/>
        <v>0</v>
      </c>
      <c r="AM435">
        <f t="shared" si="220"/>
        <v>0</v>
      </c>
      <c r="AN435">
        <f t="shared" si="221"/>
        <v>0</v>
      </c>
      <c r="AO435">
        <f t="shared" si="222"/>
        <v>0</v>
      </c>
      <c r="AP435">
        <f t="shared" si="223"/>
        <v>0</v>
      </c>
      <c r="AQ435">
        <f t="shared" si="224"/>
        <v>0</v>
      </c>
      <c r="AR435">
        <f t="shared" si="225"/>
        <v>0</v>
      </c>
      <c r="AT435">
        <f t="shared" si="204"/>
        <v>0</v>
      </c>
      <c r="AU435">
        <f t="shared" si="205"/>
        <v>0</v>
      </c>
      <c r="AZ435">
        <f t="shared" si="226"/>
        <v>0</v>
      </c>
      <c r="BA435" t="str">
        <f t="shared" si="202"/>
        <v/>
      </c>
      <c r="BB435" t="str">
        <f t="shared" si="227"/>
        <v/>
      </c>
    </row>
    <row r="436" spans="2:54" x14ac:dyDescent="0.15">
      <c r="B436" s="347"/>
      <c r="C436" s="347"/>
      <c r="D436" s="347"/>
      <c r="E436" s="347"/>
      <c r="F436" s="347"/>
      <c r="G436" s="347"/>
      <c r="H436" s="347"/>
      <c r="I436" s="347"/>
      <c r="J436" s="347"/>
      <c r="K436" s="347"/>
      <c r="M436">
        <f t="shared" si="203"/>
        <v>0</v>
      </c>
      <c r="N436" s="323" t="str">
        <f t="shared" si="228"/>
        <v/>
      </c>
      <c r="O436" s="323" t="str">
        <f t="shared" si="229"/>
        <v/>
      </c>
      <c r="P436" s="323" t="str">
        <f t="shared" si="230"/>
        <v/>
      </c>
      <c r="R436" s="323" t="str">
        <f t="shared" si="231"/>
        <v/>
      </c>
      <c r="X436" s="322" t="str">
        <f t="shared" si="206"/>
        <v/>
      </c>
      <c r="Y436" s="322" t="str">
        <f t="shared" si="207"/>
        <v/>
      </c>
      <c r="Z436" s="322" t="str">
        <f t="shared" si="208"/>
        <v/>
      </c>
      <c r="AA436" s="322" t="str">
        <f t="shared" si="209"/>
        <v/>
      </c>
      <c r="AB436" s="322" t="str">
        <f t="shared" si="210"/>
        <v/>
      </c>
      <c r="AC436" s="322" t="str">
        <f t="shared" si="211"/>
        <v/>
      </c>
      <c r="AD436" s="322" t="str">
        <f t="shared" si="212"/>
        <v/>
      </c>
      <c r="AE436" s="322" t="str">
        <f t="shared" si="213"/>
        <v/>
      </c>
      <c r="AF436" s="322" t="str">
        <f t="shared" si="214"/>
        <v/>
      </c>
      <c r="AG436" s="322" t="str">
        <f t="shared" si="215"/>
        <v/>
      </c>
      <c r="AI436">
        <f t="shared" si="216"/>
        <v>0</v>
      </c>
      <c r="AJ436">
        <f t="shared" si="217"/>
        <v>0</v>
      </c>
      <c r="AK436">
        <f t="shared" si="218"/>
        <v>0</v>
      </c>
      <c r="AL436">
        <f t="shared" si="219"/>
        <v>0</v>
      </c>
      <c r="AM436">
        <f t="shared" si="220"/>
        <v>0</v>
      </c>
      <c r="AN436">
        <f t="shared" si="221"/>
        <v>0</v>
      </c>
      <c r="AO436">
        <f t="shared" si="222"/>
        <v>0</v>
      </c>
      <c r="AP436">
        <f t="shared" si="223"/>
        <v>0</v>
      </c>
      <c r="AQ436">
        <f t="shared" si="224"/>
        <v>0</v>
      </c>
      <c r="AR436">
        <f t="shared" si="225"/>
        <v>0</v>
      </c>
      <c r="AT436">
        <f t="shared" si="204"/>
        <v>0</v>
      </c>
      <c r="AU436">
        <f t="shared" si="205"/>
        <v>0</v>
      </c>
      <c r="AZ436">
        <f t="shared" si="226"/>
        <v>0</v>
      </c>
      <c r="BA436" t="str">
        <f t="shared" si="202"/>
        <v/>
      </c>
      <c r="BB436" t="str">
        <f t="shared" si="227"/>
        <v/>
      </c>
    </row>
    <row r="437" spans="2:54" x14ac:dyDescent="0.15">
      <c r="B437" s="347"/>
      <c r="C437" s="347"/>
      <c r="D437" s="347"/>
      <c r="E437" s="347"/>
      <c r="F437" s="347"/>
      <c r="G437" s="347"/>
      <c r="H437" s="347"/>
      <c r="I437" s="347"/>
      <c r="J437" s="347"/>
      <c r="K437" s="347"/>
      <c r="M437">
        <f t="shared" si="203"/>
        <v>0</v>
      </c>
      <c r="N437" s="323" t="str">
        <f t="shared" si="228"/>
        <v/>
      </c>
      <c r="O437" s="323" t="str">
        <f t="shared" si="229"/>
        <v/>
      </c>
      <c r="P437" s="323" t="str">
        <f t="shared" si="230"/>
        <v/>
      </c>
      <c r="R437" s="323" t="str">
        <f t="shared" si="231"/>
        <v/>
      </c>
      <c r="X437" s="322" t="str">
        <f t="shared" si="206"/>
        <v/>
      </c>
      <c r="Y437" s="322" t="str">
        <f t="shared" si="207"/>
        <v/>
      </c>
      <c r="Z437" s="322" t="str">
        <f t="shared" si="208"/>
        <v/>
      </c>
      <c r="AA437" s="322" t="str">
        <f t="shared" si="209"/>
        <v/>
      </c>
      <c r="AB437" s="322" t="str">
        <f t="shared" si="210"/>
        <v/>
      </c>
      <c r="AC437" s="322" t="str">
        <f t="shared" si="211"/>
        <v/>
      </c>
      <c r="AD437" s="322" t="str">
        <f t="shared" si="212"/>
        <v/>
      </c>
      <c r="AE437" s="322" t="str">
        <f t="shared" si="213"/>
        <v/>
      </c>
      <c r="AF437" s="322" t="str">
        <f t="shared" si="214"/>
        <v/>
      </c>
      <c r="AG437" s="322" t="str">
        <f t="shared" si="215"/>
        <v/>
      </c>
      <c r="AI437">
        <f t="shared" si="216"/>
        <v>0</v>
      </c>
      <c r="AJ437">
        <f t="shared" si="217"/>
        <v>0</v>
      </c>
      <c r="AK437">
        <f t="shared" si="218"/>
        <v>0</v>
      </c>
      <c r="AL437">
        <f t="shared" si="219"/>
        <v>0</v>
      </c>
      <c r="AM437">
        <f t="shared" si="220"/>
        <v>0</v>
      </c>
      <c r="AN437">
        <f t="shared" si="221"/>
        <v>0</v>
      </c>
      <c r="AO437">
        <f t="shared" si="222"/>
        <v>0</v>
      </c>
      <c r="AP437">
        <f t="shared" si="223"/>
        <v>0</v>
      </c>
      <c r="AQ437">
        <f t="shared" si="224"/>
        <v>0</v>
      </c>
      <c r="AR437">
        <f t="shared" si="225"/>
        <v>0</v>
      </c>
      <c r="AT437">
        <f t="shared" si="204"/>
        <v>0</v>
      </c>
      <c r="AU437">
        <f t="shared" si="205"/>
        <v>0</v>
      </c>
      <c r="AZ437">
        <f t="shared" si="226"/>
        <v>0</v>
      </c>
      <c r="BA437" t="str">
        <f t="shared" si="202"/>
        <v/>
      </c>
      <c r="BB437" t="str">
        <f t="shared" si="227"/>
        <v/>
      </c>
    </row>
    <row r="438" spans="2:54" x14ac:dyDescent="0.15">
      <c r="B438" s="347"/>
      <c r="C438" s="347"/>
      <c r="D438" s="347"/>
      <c r="E438" s="347"/>
      <c r="F438" s="347"/>
      <c r="G438" s="347"/>
      <c r="H438" s="347"/>
      <c r="I438" s="347"/>
      <c r="J438" s="347"/>
      <c r="K438" s="347"/>
      <c r="M438">
        <f t="shared" si="203"/>
        <v>0</v>
      </c>
      <c r="N438" s="323" t="str">
        <f t="shared" si="228"/>
        <v/>
      </c>
      <c r="O438" s="323" t="str">
        <f t="shared" si="229"/>
        <v/>
      </c>
      <c r="P438" s="323" t="str">
        <f t="shared" si="230"/>
        <v/>
      </c>
      <c r="R438" s="323" t="str">
        <f t="shared" si="231"/>
        <v/>
      </c>
      <c r="X438" s="322" t="str">
        <f t="shared" si="206"/>
        <v/>
      </c>
      <c r="Y438" s="322" t="str">
        <f t="shared" si="207"/>
        <v/>
      </c>
      <c r="Z438" s="322" t="str">
        <f t="shared" si="208"/>
        <v/>
      </c>
      <c r="AA438" s="322" t="str">
        <f t="shared" si="209"/>
        <v/>
      </c>
      <c r="AB438" s="322" t="str">
        <f t="shared" si="210"/>
        <v/>
      </c>
      <c r="AC438" s="322" t="str">
        <f t="shared" si="211"/>
        <v/>
      </c>
      <c r="AD438" s="322" t="str">
        <f t="shared" si="212"/>
        <v/>
      </c>
      <c r="AE438" s="322" t="str">
        <f t="shared" si="213"/>
        <v/>
      </c>
      <c r="AF438" s="322" t="str">
        <f t="shared" si="214"/>
        <v/>
      </c>
      <c r="AG438" s="322" t="str">
        <f t="shared" si="215"/>
        <v/>
      </c>
      <c r="AI438">
        <f t="shared" si="216"/>
        <v>0</v>
      </c>
      <c r="AJ438">
        <f t="shared" si="217"/>
        <v>0</v>
      </c>
      <c r="AK438">
        <f t="shared" si="218"/>
        <v>0</v>
      </c>
      <c r="AL438">
        <f t="shared" si="219"/>
        <v>0</v>
      </c>
      <c r="AM438">
        <f t="shared" si="220"/>
        <v>0</v>
      </c>
      <c r="AN438">
        <f t="shared" si="221"/>
        <v>0</v>
      </c>
      <c r="AO438">
        <f t="shared" si="222"/>
        <v>0</v>
      </c>
      <c r="AP438">
        <f t="shared" si="223"/>
        <v>0</v>
      </c>
      <c r="AQ438">
        <f t="shared" si="224"/>
        <v>0</v>
      </c>
      <c r="AR438">
        <f t="shared" si="225"/>
        <v>0</v>
      </c>
      <c r="AT438">
        <f t="shared" si="204"/>
        <v>0</v>
      </c>
      <c r="AU438">
        <f t="shared" si="205"/>
        <v>0</v>
      </c>
      <c r="AZ438">
        <f t="shared" si="226"/>
        <v>0</v>
      </c>
      <c r="BA438" t="str">
        <f t="shared" si="202"/>
        <v/>
      </c>
      <c r="BB438" t="str">
        <f t="shared" si="227"/>
        <v/>
      </c>
    </row>
    <row r="439" spans="2:54" x14ac:dyDescent="0.15">
      <c r="B439" s="347"/>
      <c r="C439" s="347"/>
      <c r="D439" s="347"/>
      <c r="E439" s="347"/>
      <c r="F439" s="347"/>
      <c r="G439" s="347"/>
      <c r="H439" s="347"/>
      <c r="I439" s="347"/>
      <c r="J439" s="347"/>
      <c r="K439" s="347"/>
      <c r="M439">
        <f t="shared" si="203"/>
        <v>0</v>
      </c>
      <c r="N439" s="323" t="str">
        <f t="shared" si="228"/>
        <v/>
      </c>
      <c r="O439" s="323" t="str">
        <f t="shared" si="229"/>
        <v/>
      </c>
      <c r="P439" s="323" t="str">
        <f t="shared" si="230"/>
        <v/>
      </c>
      <c r="R439" s="323" t="str">
        <f t="shared" si="231"/>
        <v/>
      </c>
      <c r="X439" s="322" t="str">
        <f t="shared" si="206"/>
        <v/>
      </c>
      <c r="Y439" s="322" t="str">
        <f t="shared" si="207"/>
        <v/>
      </c>
      <c r="Z439" s="322" t="str">
        <f t="shared" si="208"/>
        <v/>
      </c>
      <c r="AA439" s="322" t="str">
        <f t="shared" si="209"/>
        <v/>
      </c>
      <c r="AB439" s="322" t="str">
        <f t="shared" si="210"/>
        <v/>
      </c>
      <c r="AC439" s="322" t="str">
        <f t="shared" si="211"/>
        <v/>
      </c>
      <c r="AD439" s="322" t="str">
        <f t="shared" si="212"/>
        <v/>
      </c>
      <c r="AE439" s="322" t="str">
        <f t="shared" si="213"/>
        <v/>
      </c>
      <c r="AF439" s="322" t="str">
        <f t="shared" si="214"/>
        <v/>
      </c>
      <c r="AG439" s="322" t="str">
        <f t="shared" si="215"/>
        <v/>
      </c>
      <c r="AI439">
        <f t="shared" si="216"/>
        <v>0</v>
      </c>
      <c r="AJ439">
        <f t="shared" si="217"/>
        <v>0</v>
      </c>
      <c r="AK439">
        <f t="shared" si="218"/>
        <v>0</v>
      </c>
      <c r="AL439">
        <f t="shared" si="219"/>
        <v>0</v>
      </c>
      <c r="AM439">
        <f t="shared" si="220"/>
        <v>0</v>
      </c>
      <c r="AN439">
        <f t="shared" si="221"/>
        <v>0</v>
      </c>
      <c r="AO439">
        <f t="shared" si="222"/>
        <v>0</v>
      </c>
      <c r="AP439">
        <f t="shared" si="223"/>
        <v>0</v>
      </c>
      <c r="AQ439">
        <f t="shared" si="224"/>
        <v>0</v>
      </c>
      <c r="AR439">
        <f t="shared" si="225"/>
        <v>0</v>
      </c>
      <c r="AT439">
        <f t="shared" si="204"/>
        <v>0</v>
      </c>
      <c r="AU439">
        <f t="shared" si="205"/>
        <v>0</v>
      </c>
      <c r="AZ439">
        <f t="shared" si="226"/>
        <v>0</v>
      </c>
      <c r="BA439" t="str">
        <f t="shared" si="202"/>
        <v/>
      </c>
      <c r="BB439" t="str">
        <f t="shared" si="227"/>
        <v/>
      </c>
    </row>
    <row r="440" spans="2:54" x14ac:dyDescent="0.15">
      <c r="B440" s="347"/>
      <c r="C440" s="347"/>
      <c r="D440" s="347"/>
      <c r="E440" s="347"/>
      <c r="F440" s="347"/>
      <c r="G440" s="347"/>
      <c r="H440" s="347"/>
      <c r="I440" s="347"/>
      <c r="J440" s="347"/>
      <c r="K440" s="347"/>
      <c r="M440">
        <f t="shared" si="203"/>
        <v>0</v>
      </c>
      <c r="N440" s="323" t="str">
        <f t="shared" si="228"/>
        <v/>
      </c>
      <c r="O440" s="323" t="str">
        <f t="shared" si="229"/>
        <v/>
      </c>
      <c r="P440" s="323" t="str">
        <f t="shared" si="230"/>
        <v/>
      </c>
      <c r="R440" s="323" t="str">
        <f t="shared" si="231"/>
        <v/>
      </c>
      <c r="X440" s="322" t="str">
        <f t="shared" si="206"/>
        <v/>
      </c>
      <c r="Y440" s="322" t="str">
        <f t="shared" si="207"/>
        <v/>
      </c>
      <c r="Z440" s="322" t="str">
        <f t="shared" si="208"/>
        <v/>
      </c>
      <c r="AA440" s="322" t="str">
        <f t="shared" si="209"/>
        <v/>
      </c>
      <c r="AB440" s="322" t="str">
        <f t="shared" si="210"/>
        <v/>
      </c>
      <c r="AC440" s="322" t="str">
        <f t="shared" si="211"/>
        <v/>
      </c>
      <c r="AD440" s="322" t="str">
        <f t="shared" si="212"/>
        <v/>
      </c>
      <c r="AE440" s="322" t="str">
        <f t="shared" si="213"/>
        <v/>
      </c>
      <c r="AF440" s="322" t="str">
        <f t="shared" si="214"/>
        <v/>
      </c>
      <c r="AG440" s="322" t="str">
        <f t="shared" si="215"/>
        <v/>
      </c>
      <c r="AI440">
        <f t="shared" si="216"/>
        <v>0</v>
      </c>
      <c r="AJ440">
        <f t="shared" si="217"/>
        <v>0</v>
      </c>
      <c r="AK440">
        <f t="shared" si="218"/>
        <v>0</v>
      </c>
      <c r="AL440">
        <f t="shared" si="219"/>
        <v>0</v>
      </c>
      <c r="AM440">
        <f t="shared" si="220"/>
        <v>0</v>
      </c>
      <c r="AN440">
        <f t="shared" si="221"/>
        <v>0</v>
      </c>
      <c r="AO440">
        <f t="shared" si="222"/>
        <v>0</v>
      </c>
      <c r="AP440">
        <f t="shared" si="223"/>
        <v>0</v>
      </c>
      <c r="AQ440">
        <f t="shared" si="224"/>
        <v>0</v>
      </c>
      <c r="AR440">
        <f t="shared" si="225"/>
        <v>0</v>
      </c>
      <c r="AT440">
        <f t="shared" si="204"/>
        <v>0</v>
      </c>
      <c r="AU440">
        <f t="shared" si="205"/>
        <v>0</v>
      </c>
      <c r="AZ440">
        <f t="shared" si="226"/>
        <v>0</v>
      </c>
      <c r="BA440" t="str">
        <f t="shared" si="202"/>
        <v/>
      </c>
      <c r="BB440" t="str">
        <f t="shared" si="227"/>
        <v/>
      </c>
    </row>
    <row r="441" spans="2:54" x14ac:dyDescent="0.15">
      <c r="B441" s="347"/>
      <c r="C441" s="347"/>
      <c r="D441" s="347"/>
      <c r="E441" s="347"/>
      <c r="F441" s="347"/>
      <c r="G441" s="347"/>
      <c r="H441" s="347"/>
      <c r="I441" s="347"/>
      <c r="J441" s="347"/>
      <c r="K441" s="347"/>
      <c r="M441">
        <f t="shared" si="203"/>
        <v>0</v>
      </c>
      <c r="N441" s="323" t="str">
        <f t="shared" si="228"/>
        <v/>
      </c>
      <c r="O441" s="323" t="str">
        <f t="shared" si="229"/>
        <v/>
      </c>
      <c r="P441" s="323" t="str">
        <f t="shared" si="230"/>
        <v/>
      </c>
      <c r="R441" s="323" t="str">
        <f t="shared" si="231"/>
        <v/>
      </c>
      <c r="X441" s="322" t="str">
        <f t="shared" si="206"/>
        <v/>
      </c>
      <c r="Y441" s="322" t="str">
        <f t="shared" si="207"/>
        <v/>
      </c>
      <c r="Z441" s="322" t="str">
        <f t="shared" si="208"/>
        <v/>
      </c>
      <c r="AA441" s="322" t="str">
        <f t="shared" si="209"/>
        <v/>
      </c>
      <c r="AB441" s="322" t="str">
        <f t="shared" si="210"/>
        <v/>
      </c>
      <c r="AC441" s="322" t="str">
        <f t="shared" si="211"/>
        <v/>
      </c>
      <c r="AD441" s="322" t="str">
        <f t="shared" si="212"/>
        <v/>
      </c>
      <c r="AE441" s="322" t="str">
        <f t="shared" si="213"/>
        <v/>
      </c>
      <c r="AF441" s="322" t="str">
        <f t="shared" si="214"/>
        <v/>
      </c>
      <c r="AG441" s="322" t="str">
        <f t="shared" si="215"/>
        <v/>
      </c>
      <c r="AI441">
        <f t="shared" si="216"/>
        <v>0</v>
      </c>
      <c r="AJ441">
        <f t="shared" si="217"/>
        <v>0</v>
      </c>
      <c r="AK441">
        <f t="shared" si="218"/>
        <v>0</v>
      </c>
      <c r="AL441">
        <f t="shared" si="219"/>
        <v>0</v>
      </c>
      <c r="AM441">
        <f t="shared" si="220"/>
        <v>0</v>
      </c>
      <c r="AN441">
        <f t="shared" si="221"/>
        <v>0</v>
      </c>
      <c r="AO441">
        <f t="shared" si="222"/>
        <v>0</v>
      </c>
      <c r="AP441">
        <f t="shared" si="223"/>
        <v>0</v>
      </c>
      <c r="AQ441">
        <f t="shared" si="224"/>
        <v>0</v>
      </c>
      <c r="AR441">
        <f t="shared" si="225"/>
        <v>0</v>
      </c>
      <c r="AT441">
        <f t="shared" si="204"/>
        <v>0</v>
      </c>
      <c r="AU441">
        <f t="shared" si="205"/>
        <v>0</v>
      </c>
      <c r="AZ441">
        <f t="shared" si="226"/>
        <v>0</v>
      </c>
      <c r="BA441" t="str">
        <f t="shared" si="202"/>
        <v/>
      </c>
      <c r="BB441" t="str">
        <f t="shared" si="227"/>
        <v/>
      </c>
    </row>
    <row r="442" spans="2:54" x14ac:dyDescent="0.15">
      <c r="B442" s="347"/>
      <c r="C442" s="347"/>
      <c r="D442" s="347"/>
      <c r="E442" s="347"/>
      <c r="F442" s="347"/>
      <c r="G442" s="347"/>
      <c r="H442" s="347"/>
      <c r="I442" s="347"/>
      <c r="J442" s="347"/>
      <c r="K442" s="347"/>
      <c r="M442">
        <f t="shared" si="203"/>
        <v>0</v>
      </c>
      <c r="N442" s="323" t="str">
        <f t="shared" si="228"/>
        <v/>
      </c>
      <c r="O442" s="323" t="str">
        <f t="shared" si="229"/>
        <v/>
      </c>
      <c r="P442" s="323" t="str">
        <f t="shared" si="230"/>
        <v/>
      </c>
      <c r="R442" s="323" t="str">
        <f t="shared" si="231"/>
        <v/>
      </c>
      <c r="X442" s="322" t="str">
        <f t="shared" si="206"/>
        <v/>
      </c>
      <c r="Y442" s="322" t="str">
        <f t="shared" si="207"/>
        <v/>
      </c>
      <c r="Z442" s="322" t="str">
        <f t="shared" si="208"/>
        <v/>
      </c>
      <c r="AA442" s="322" t="str">
        <f t="shared" si="209"/>
        <v/>
      </c>
      <c r="AB442" s="322" t="str">
        <f t="shared" si="210"/>
        <v/>
      </c>
      <c r="AC442" s="322" t="str">
        <f t="shared" si="211"/>
        <v/>
      </c>
      <c r="AD442" s="322" t="str">
        <f t="shared" si="212"/>
        <v/>
      </c>
      <c r="AE442" s="322" t="str">
        <f t="shared" si="213"/>
        <v/>
      </c>
      <c r="AF442" s="322" t="str">
        <f t="shared" si="214"/>
        <v/>
      </c>
      <c r="AG442" s="322" t="str">
        <f t="shared" si="215"/>
        <v/>
      </c>
      <c r="AI442">
        <f t="shared" si="216"/>
        <v>0</v>
      </c>
      <c r="AJ442">
        <f t="shared" si="217"/>
        <v>0</v>
      </c>
      <c r="AK442">
        <f t="shared" si="218"/>
        <v>0</v>
      </c>
      <c r="AL442">
        <f t="shared" si="219"/>
        <v>0</v>
      </c>
      <c r="AM442">
        <f t="shared" si="220"/>
        <v>0</v>
      </c>
      <c r="AN442">
        <f t="shared" si="221"/>
        <v>0</v>
      </c>
      <c r="AO442">
        <f t="shared" si="222"/>
        <v>0</v>
      </c>
      <c r="AP442">
        <f t="shared" si="223"/>
        <v>0</v>
      </c>
      <c r="AQ442">
        <f t="shared" si="224"/>
        <v>0</v>
      </c>
      <c r="AR442">
        <f t="shared" si="225"/>
        <v>0</v>
      </c>
      <c r="AT442">
        <f t="shared" si="204"/>
        <v>0</v>
      </c>
      <c r="AU442">
        <f t="shared" si="205"/>
        <v>0</v>
      </c>
      <c r="AZ442">
        <f t="shared" si="226"/>
        <v>0</v>
      </c>
      <c r="BA442" t="str">
        <f t="shared" si="202"/>
        <v/>
      </c>
      <c r="BB442" t="str">
        <f t="shared" si="227"/>
        <v/>
      </c>
    </row>
    <row r="443" spans="2:54" x14ac:dyDescent="0.15">
      <c r="B443" s="347"/>
      <c r="C443" s="347"/>
      <c r="D443" s="347"/>
      <c r="E443" s="347"/>
      <c r="F443" s="347"/>
      <c r="G443" s="347"/>
      <c r="H443" s="347"/>
      <c r="I443" s="347"/>
      <c r="J443" s="347"/>
      <c r="K443" s="347"/>
      <c r="M443">
        <f t="shared" si="203"/>
        <v>0</v>
      </c>
      <c r="N443" s="323" t="str">
        <f t="shared" si="228"/>
        <v/>
      </c>
      <c r="O443" s="323" t="str">
        <f t="shared" si="229"/>
        <v/>
      </c>
      <c r="P443" s="323" t="str">
        <f t="shared" si="230"/>
        <v/>
      </c>
      <c r="R443" s="323" t="str">
        <f t="shared" si="231"/>
        <v/>
      </c>
      <c r="X443" s="322" t="str">
        <f t="shared" si="206"/>
        <v/>
      </c>
      <c r="Y443" s="322" t="str">
        <f t="shared" si="207"/>
        <v/>
      </c>
      <c r="Z443" s="322" t="str">
        <f t="shared" si="208"/>
        <v/>
      </c>
      <c r="AA443" s="322" t="str">
        <f t="shared" si="209"/>
        <v/>
      </c>
      <c r="AB443" s="322" t="str">
        <f t="shared" si="210"/>
        <v/>
      </c>
      <c r="AC443" s="322" t="str">
        <f t="shared" si="211"/>
        <v/>
      </c>
      <c r="AD443" s="322" t="str">
        <f t="shared" si="212"/>
        <v/>
      </c>
      <c r="AE443" s="322" t="str">
        <f t="shared" si="213"/>
        <v/>
      </c>
      <c r="AF443" s="322" t="str">
        <f t="shared" si="214"/>
        <v/>
      </c>
      <c r="AG443" s="322" t="str">
        <f t="shared" si="215"/>
        <v/>
      </c>
      <c r="AI443">
        <f t="shared" si="216"/>
        <v>0</v>
      </c>
      <c r="AJ443">
        <f t="shared" si="217"/>
        <v>0</v>
      </c>
      <c r="AK443">
        <f t="shared" si="218"/>
        <v>0</v>
      </c>
      <c r="AL443">
        <f t="shared" si="219"/>
        <v>0</v>
      </c>
      <c r="AM443">
        <f t="shared" si="220"/>
        <v>0</v>
      </c>
      <c r="AN443">
        <f t="shared" si="221"/>
        <v>0</v>
      </c>
      <c r="AO443">
        <f t="shared" si="222"/>
        <v>0</v>
      </c>
      <c r="AP443">
        <f t="shared" si="223"/>
        <v>0</v>
      </c>
      <c r="AQ443">
        <f t="shared" si="224"/>
        <v>0</v>
      </c>
      <c r="AR443">
        <f t="shared" si="225"/>
        <v>0</v>
      </c>
      <c r="AT443">
        <f t="shared" si="204"/>
        <v>0</v>
      </c>
      <c r="AU443">
        <f t="shared" si="205"/>
        <v>0</v>
      </c>
      <c r="AZ443">
        <f t="shared" si="226"/>
        <v>0</v>
      </c>
      <c r="BA443" t="str">
        <f t="shared" si="202"/>
        <v/>
      </c>
      <c r="BB443" t="str">
        <f t="shared" si="227"/>
        <v/>
      </c>
    </row>
    <row r="444" spans="2:54" x14ac:dyDescent="0.15">
      <c r="B444" s="347"/>
      <c r="C444" s="347"/>
      <c r="D444" s="347"/>
      <c r="E444" s="347"/>
      <c r="F444" s="347"/>
      <c r="G444" s="347"/>
      <c r="H444" s="347"/>
      <c r="I444" s="347"/>
      <c r="J444" s="347"/>
      <c r="K444" s="347"/>
      <c r="M444">
        <f t="shared" si="203"/>
        <v>0</v>
      </c>
      <c r="N444" s="323" t="str">
        <f t="shared" si="228"/>
        <v/>
      </c>
      <c r="O444" s="323" t="str">
        <f t="shared" si="229"/>
        <v/>
      </c>
      <c r="P444" s="323" t="str">
        <f t="shared" si="230"/>
        <v/>
      </c>
      <c r="R444" s="323" t="str">
        <f t="shared" si="231"/>
        <v/>
      </c>
      <c r="X444" s="322" t="str">
        <f t="shared" si="206"/>
        <v/>
      </c>
      <c r="Y444" s="322" t="str">
        <f t="shared" si="207"/>
        <v/>
      </c>
      <c r="Z444" s="322" t="str">
        <f t="shared" si="208"/>
        <v/>
      </c>
      <c r="AA444" s="322" t="str">
        <f t="shared" si="209"/>
        <v/>
      </c>
      <c r="AB444" s="322" t="str">
        <f t="shared" si="210"/>
        <v/>
      </c>
      <c r="AC444" s="322" t="str">
        <f t="shared" si="211"/>
        <v/>
      </c>
      <c r="AD444" s="322" t="str">
        <f t="shared" si="212"/>
        <v/>
      </c>
      <c r="AE444" s="322" t="str">
        <f t="shared" si="213"/>
        <v/>
      </c>
      <c r="AF444" s="322" t="str">
        <f t="shared" si="214"/>
        <v/>
      </c>
      <c r="AG444" s="322" t="str">
        <f t="shared" si="215"/>
        <v/>
      </c>
      <c r="AI444">
        <f t="shared" si="216"/>
        <v>0</v>
      </c>
      <c r="AJ444">
        <f t="shared" si="217"/>
        <v>0</v>
      </c>
      <c r="AK444">
        <f t="shared" si="218"/>
        <v>0</v>
      </c>
      <c r="AL444">
        <f t="shared" si="219"/>
        <v>0</v>
      </c>
      <c r="AM444">
        <f t="shared" si="220"/>
        <v>0</v>
      </c>
      <c r="AN444">
        <f t="shared" si="221"/>
        <v>0</v>
      </c>
      <c r="AO444">
        <f t="shared" si="222"/>
        <v>0</v>
      </c>
      <c r="AP444">
        <f t="shared" si="223"/>
        <v>0</v>
      </c>
      <c r="AQ444">
        <f t="shared" si="224"/>
        <v>0</v>
      </c>
      <c r="AR444">
        <f t="shared" si="225"/>
        <v>0</v>
      </c>
      <c r="AT444">
        <f t="shared" si="204"/>
        <v>0</v>
      </c>
      <c r="AU444">
        <f t="shared" si="205"/>
        <v>0</v>
      </c>
      <c r="AZ444">
        <f t="shared" si="226"/>
        <v>0</v>
      </c>
      <c r="BA444" t="str">
        <f t="shared" si="202"/>
        <v/>
      </c>
      <c r="BB444" t="str">
        <f t="shared" si="227"/>
        <v/>
      </c>
    </row>
    <row r="445" spans="2:54" x14ac:dyDescent="0.15">
      <c r="B445" s="347"/>
      <c r="C445" s="347"/>
      <c r="D445" s="347"/>
      <c r="E445" s="347"/>
      <c r="F445" s="347"/>
      <c r="G445" s="347"/>
      <c r="H445" s="347"/>
      <c r="I445" s="347"/>
      <c r="J445" s="347"/>
      <c r="K445" s="347"/>
      <c r="M445">
        <f t="shared" si="203"/>
        <v>0</v>
      </c>
      <c r="N445" s="323" t="str">
        <f t="shared" si="228"/>
        <v/>
      </c>
      <c r="O445" s="323" t="str">
        <f t="shared" si="229"/>
        <v/>
      </c>
      <c r="P445" s="323" t="str">
        <f t="shared" si="230"/>
        <v/>
      </c>
      <c r="R445" s="323" t="str">
        <f t="shared" si="231"/>
        <v/>
      </c>
      <c r="X445" s="322" t="str">
        <f t="shared" si="206"/>
        <v/>
      </c>
      <c r="Y445" s="322" t="str">
        <f t="shared" si="207"/>
        <v/>
      </c>
      <c r="Z445" s="322" t="str">
        <f t="shared" si="208"/>
        <v/>
      </c>
      <c r="AA445" s="322" t="str">
        <f t="shared" si="209"/>
        <v/>
      </c>
      <c r="AB445" s="322" t="str">
        <f t="shared" si="210"/>
        <v/>
      </c>
      <c r="AC445" s="322" t="str">
        <f t="shared" si="211"/>
        <v/>
      </c>
      <c r="AD445" s="322" t="str">
        <f t="shared" si="212"/>
        <v/>
      </c>
      <c r="AE445" s="322" t="str">
        <f t="shared" si="213"/>
        <v/>
      </c>
      <c r="AF445" s="322" t="str">
        <f t="shared" si="214"/>
        <v/>
      </c>
      <c r="AG445" s="322" t="str">
        <f t="shared" si="215"/>
        <v/>
      </c>
      <c r="AI445">
        <f t="shared" si="216"/>
        <v>0</v>
      </c>
      <c r="AJ445">
        <f t="shared" si="217"/>
        <v>0</v>
      </c>
      <c r="AK445">
        <f t="shared" si="218"/>
        <v>0</v>
      </c>
      <c r="AL445">
        <f t="shared" si="219"/>
        <v>0</v>
      </c>
      <c r="AM445">
        <f t="shared" si="220"/>
        <v>0</v>
      </c>
      <c r="AN445">
        <f t="shared" si="221"/>
        <v>0</v>
      </c>
      <c r="AO445">
        <f t="shared" si="222"/>
        <v>0</v>
      </c>
      <c r="AP445">
        <f t="shared" si="223"/>
        <v>0</v>
      </c>
      <c r="AQ445">
        <f t="shared" si="224"/>
        <v>0</v>
      </c>
      <c r="AR445">
        <f t="shared" si="225"/>
        <v>0</v>
      </c>
      <c r="AT445">
        <f t="shared" si="204"/>
        <v>0</v>
      </c>
      <c r="AU445">
        <f t="shared" si="205"/>
        <v>0</v>
      </c>
      <c r="AZ445">
        <f t="shared" si="226"/>
        <v>0</v>
      </c>
      <c r="BA445" t="str">
        <f t="shared" si="202"/>
        <v/>
      </c>
      <c r="BB445" t="str">
        <f t="shared" si="227"/>
        <v/>
      </c>
    </row>
    <row r="446" spans="2:54" x14ac:dyDescent="0.15">
      <c r="B446" s="347"/>
      <c r="C446" s="347"/>
      <c r="D446" s="347"/>
      <c r="E446" s="347"/>
      <c r="F446" s="347"/>
      <c r="G446" s="347"/>
      <c r="H446" s="347"/>
      <c r="I446" s="347"/>
      <c r="J446" s="347"/>
      <c r="K446" s="347"/>
      <c r="M446">
        <f t="shared" si="203"/>
        <v>0</v>
      </c>
      <c r="N446" s="323" t="str">
        <f t="shared" si="228"/>
        <v/>
      </c>
      <c r="O446" s="323" t="str">
        <f t="shared" si="229"/>
        <v/>
      </c>
      <c r="P446" s="323" t="str">
        <f t="shared" si="230"/>
        <v/>
      </c>
      <c r="R446" s="323" t="str">
        <f t="shared" si="231"/>
        <v/>
      </c>
      <c r="X446" s="322" t="str">
        <f t="shared" si="206"/>
        <v/>
      </c>
      <c r="Y446" s="322" t="str">
        <f t="shared" si="207"/>
        <v/>
      </c>
      <c r="Z446" s="322" t="str">
        <f t="shared" si="208"/>
        <v/>
      </c>
      <c r="AA446" s="322" t="str">
        <f t="shared" si="209"/>
        <v/>
      </c>
      <c r="AB446" s="322" t="str">
        <f t="shared" si="210"/>
        <v/>
      </c>
      <c r="AC446" s="322" t="str">
        <f t="shared" si="211"/>
        <v/>
      </c>
      <c r="AD446" s="322" t="str">
        <f t="shared" si="212"/>
        <v/>
      </c>
      <c r="AE446" s="322" t="str">
        <f t="shared" si="213"/>
        <v/>
      </c>
      <c r="AF446" s="322" t="str">
        <f t="shared" si="214"/>
        <v/>
      </c>
      <c r="AG446" s="322" t="str">
        <f t="shared" si="215"/>
        <v/>
      </c>
      <c r="AI446">
        <f t="shared" si="216"/>
        <v>0</v>
      </c>
      <c r="AJ446">
        <f t="shared" si="217"/>
        <v>0</v>
      </c>
      <c r="AK446">
        <f t="shared" si="218"/>
        <v>0</v>
      </c>
      <c r="AL446">
        <f t="shared" si="219"/>
        <v>0</v>
      </c>
      <c r="AM446">
        <f t="shared" si="220"/>
        <v>0</v>
      </c>
      <c r="AN446">
        <f t="shared" si="221"/>
        <v>0</v>
      </c>
      <c r="AO446">
        <f t="shared" si="222"/>
        <v>0</v>
      </c>
      <c r="AP446">
        <f t="shared" si="223"/>
        <v>0</v>
      </c>
      <c r="AQ446">
        <f t="shared" si="224"/>
        <v>0</v>
      </c>
      <c r="AR446">
        <f t="shared" si="225"/>
        <v>0</v>
      </c>
      <c r="AT446">
        <f t="shared" si="204"/>
        <v>0</v>
      </c>
      <c r="AU446">
        <f t="shared" si="205"/>
        <v>0</v>
      </c>
      <c r="AZ446">
        <f t="shared" si="226"/>
        <v>0</v>
      </c>
      <c r="BA446" t="str">
        <f t="shared" si="202"/>
        <v/>
      </c>
      <c r="BB446" t="str">
        <f t="shared" si="227"/>
        <v/>
      </c>
    </row>
    <row r="447" spans="2:54" x14ac:dyDescent="0.15">
      <c r="B447" s="347"/>
      <c r="C447" s="347"/>
      <c r="D447" s="347"/>
      <c r="E447" s="347"/>
      <c r="F447" s="347"/>
      <c r="G447" s="347"/>
      <c r="H447" s="347"/>
      <c r="I447" s="347"/>
      <c r="J447" s="347"/>
      <c r="K447" s="347"/>
      <c r="M447">
        <f t="shared" si="203"/>
        <v>0</v>
      </c>
      <c r="N447" s="323" t="str">
        <f t="shared" si="228"/>
        <v/>
      </c>
      <c r="O447" s="323" t="str">
        <f t="shared" si="229"/>
        <v/>
      </c>
      <c r="P447" s="323" t="str">
        <f t="shared" si="230"/>
        <v/>
      </c>
      <c r="R447" s="323" t="str">
        <f t="shared" si="231"/>
        <v/>
      </c>
      <c r="X447" s="322" t="str">
        <f t="shared" si="206"/>
        <v/>
      </c>
      <c r="Y447" s="322" t="str">
        <f t="shared" si="207"/>
        <v/>
      </c>
      <c r="Z447" s="322" t="str">
        <f t="shared" si="208"/>
        <v/>
      </c>
      <c r="AA447" s="322" t="str">
        <f t="shared" si="209"/>
        <v/>
      </c>
      <c r="AB447" s="322" t="str">
        <f t="shared" si="210"/>
        <v/>
      </c>
      <c r="AC447" s="322" t="str">
        <f t="shared" si="211"/>
        <v/>
      </c>
      <c r="AD447" s="322" t="str">
        <f t="shared" si="212"/>
        <v/>
      </c>
      <c r="AE447" s="322" t="str">
        <f t="shared" si="213"/>
        <v/>
      </c>
      <c r="AF447" s="322" t="str">
        <f t="shared" si="214"/>
        <v/>
      </c>
      <c r="AG447" s="322" t="str">
        <f t="shared" si="215"/>
        <v/>
      </c>
      <c r="AI447">
        <f t="shared" si="216"/>
        <v>0</v>
      </c>
      <c r="AJ447">
        <f t="shared" si="217"/>
        <v>0</v>
      </c>
      <c r="AK447">
        <f t="shared" si="218"/>
        <v>0</v>
      </c>
      <c r="AL447">
        <f t="shared" si="219"/>
        <v>0</v>
      </c>
      <c r="AM447">
        <f t="shared" si="220"/>
        <v>0</v>
      </c>
      <c r="AN447">
        <f t="shared" si="221"/>
        <v>0</v>
      </c>
      <c r="AO447">
        <f t="shared" si="222"/>
        <v>0</v>
      </c>
      <c r="AP447">
        <f t="shared" si="223"/>
        <v>0</v>
      </c>
      <c r="AQ447">
        <f t="shared" si="224"/>
        <v>0</v>
      </c>
      <c r="AR447">
        <f t="shared" si="225"/>
        <v>0</v>
      </c>
      <c r="AT447">
        <f t="shared" si="204"/>
        <v>0</v>
      </c>
      <c r="AU447">
        <f t="shared" si="205"/>
        <v>0</v>
      </c>
      <c r="AZ447">
        <f t="shared" si="226"/>
        <v>0</v>
      </c>
      <c r="BA447" t="str">
        <f t="shared" si="202"/>
        <v/>
      </c>
      <c r="BB447" t="str">
        <f t="shared" si="227"/>
        <v/>
      </c>
    </row>
    <row r="448" spans="2:54" x14ac:dyDescent="0.15">
      <c r="B448" s="347"/>
      <c r="C448" s="347"/>
      <c r="D448" s="347"/>
      <c r="E448" s="347"/>
      <c r="F448" s="347"/>
      <c r="G448" s="347"/>
      <c r="H448" s="347"/>
      <c r="I448" s="347"/>
      <c r="J448" s="347"/>
      <c r="K448" s="347"/>
      <c r="M448">
        <f t="shared" si="203"/>
        <v>0</v>
      </c>
      <c r="N448" s="323" t="str">
        <f t="shared" si="228"/>
        <v/>
      </c>
      <c r="O448" s="323" t="str">
        <f t="shared" si="229"/>
        <v/>
      </c>
      <c r="P448" s="323" t="str">
        <f t="shared" si="230"/>
        <v/>
      </c>
      <c r="R448" s="323" t="str">
        <f t="shared" si="231"/>
        <v/>
      </c>
      <c r="X448" s="322" t="str">
        <f t="shared" si="206"/>
        <v/>
      </c>
      <c r="Y448" s="322" t="str">
        <f t="shared" si="207"/>
        <v/>
      </c>
      <c r="Z448" s="322" t="str">
        <f t="shared" si="208"/>
        <v/>
      </c>
      <c r="AA448" s="322" t="str">
        <f t="shared" si="209"/>
        <v/>
      </c>
      <c r="AB448" s="322" t="str">
        <f t="shared" si="210"/>
        <v/>
      </c>
      <c r="AC448" s="322" t="str">
        <f t="shared" si="211"/>
        <v/>
      </c>
      <c r="AD448" s="322" t="str">
        <f t="shared" si="212"/>
        <v/>
      </c>
      <c r="AE448" s="322" t="str">
        <f t="shared" si="213"/>
        <v/>
      </c>
      <c r="AF448" s="322" t="str">
        <f t="shared" si="214"/>
        <v/>
      </c>
      <c r="AG448" s="322" t="str">
        <f t="shared" si="215"/>
        <v/>
      </c>
      <c r="AI448">
        <f t="shared" si="216"/>
        <v>0</v>
      </c>
      <c r="AJ448">
        <f t="shared" si="217"/>
        <v>0</v>
      </c>
      <c r="AK448">
        <f t="shared" si="218"/>
        <v>0</v>
      </c>
      <c r="AL448">
        <f t="shared" si="219"/>
        <v>0</v>
      </c>
      <c r="AM448">
        <f t="shared" si="220"/>
        <v>0</v>
      </c>
      <c r="AN448">
        <f t="shared" si="221"/>
        <v>0</v>
      </c>
      <c r="AO448">
        <f t="shared" si="222"/>
        <v>0</v>
      </c>
      <c r="AP448">
        <f t="shared" si="223"/>
        <v>0</v>
      </c>
      <c r="AQ448">
        <f t="shared" si="224"/>
        <v>0</v>
      </c>
      <c r="AR448">
        <f t="shared" si="225"/>
        <v>0</v>
      </c>
      <c r="AT448">
        <f t="shared" si="204"/>
        <v>0</v>
      </c>
      <c r="AU448">
        <f t="shared" si="205"/>
        <v>0</v>
      </c>
      <c r="AZ448">
        <f t="shared" si="226"/>
        <v>0</v>
      </c>
      <c r="BA448" t="str">
        <f t="shared" si="202"/>
        <v/>
      </c>
      <c r="BB448" t="str">
        <f t="shared" si="227"/>
        <v/>
      </c>
    </row>
    <row r="449" spans="2:54" x14ac:dyDescent="0.15">
      <c r="B449" s="347"/>
      <c r="C449" s="347"/>
      <c r="D449" s="347"/>
      <c r="E449" s="347"/>
      <c r="F449" s="347"/>
      <c r="G449" s="347"/>
      <c r="H449" s="347"/>
      <c r="I449" s="347"/>
      <c r="J449" s="347"/>
      <c r="K449" s="347"/>
      <c r="M449">
        <f t="shared" si="203"/>
        <v>0</v>
      </c>
      <c r="N449" s="323" t="str">
        <f t="shared" si="228"/>
        <v/>
      </c>
      <c r="O449" s="323" t="str">
        <f t="shared" si="229"/>
        <v/>
      </c>
      <c r="P449" s="323" t="str">
        <f t="shared" si="230"/>
        <v/>
      </c>
      <c r="R449" s="323" t="str">
        <f t="shared" si="231"/>
        <v/>
      </c>
      <c r="X449" s="322" t="str">
        <f t="shared" si="206"/>
        <v/>
      </c>
      <c r="Y449" s="322" t="str">
        <f t="shared" si="207"/>
        <v/>
      </c>
      <c r="Z449" s="322" t="str">
        <f t="shared" si="208"/>
        <v/>
      </c>
      <c r="AA449" s="322" t="str">
        <f t="shared" si="209"/>
        <v/>
      </c>
      <c r="AB449" s="322" t="str">
        <f t="shared" si="210"/>
        <v/>
      </c>
      <c r="AC449" s="322" t="str">
        <f t="shared" si="211"/>
        <v/>
      </c>
      <c r="AD449" s="322" t="str">
        <f t="shared" si="212"/>
        <v/>
      </c>
      <c r="AE449" s="322" t="str">
        <f t="shared" si="213"/>
        <v/>
      </c>
      <c r="AF449" s="322" t="str">
        <f t="shared" si="214"/>
        <v/>
      </c>
      <c r="AG449" s="322" t="str">
        <f t="shared" si="215"/>
        <v/>
      </c>
      <c r="AI449">
        <f t="shared" si="216"/>
        <v>0</v>
      </c>
      <c r="AJ449">
        <f t="shared" si="217"/>
        <v>0</v>
      </c>
      <c r="AK449">
        <f t="shared" si="218"/>
        <v>0</v>
      </c>
      <c r="AL449">
        <f t="shared" si="219"/>
        <v>0</v>
      </c>
      <c r="AM449">
        <f t="shared" si="220"/>
        <v>0</v>
      </c>
      <c r="AN449">
        <f t="shared" si="221"/>
        <v>0</v>
      </c>
      <c r="AO449">
        <f t="shared" si="222"/>
        <v>0</v>
      </c>
      <c r="AP449">
        <f t="shared" si="223"/>
        <v>0</v>
      </c>
      <c r="AQ449">
        <f t="shared" si="224"/>
        <v>0</v>
      </c>
      <c r="AR449">
        <f t="shared" si="225"/>
        <v>0</v>
      </c>
      <c r="AT449">
        <f t="shared" si="204"/>
        <v>0</v>
      </c>
      <c r="AU449">
        <f t="shared" si="205"/>
        <v>0</v>
      </c>
      <c r="AZ449">
        <f t="shared" si="226"/>
        <v>0</v>
      </c>
      <c r="BA449" t="str">
        <f t="shared" si="202"/>
        <v/>
      </c>
      <c r="BB449" t="str">
        <f t="shared" si="227"/>
        <v/>
      </c>
    </row>
    <row r="450" spans="2:54" x14ac:dyDescent="0.15">
      <c r="B450" s="347"/>
      <c r="C450" s="347"/>
      <c r="D450" s="347"/>
      <c r="E450" s="347"/>
      <c r="F450" s="347"/>
      <c r="G450" s="347"/>
      <c r="H450" s="347"/>
      <c r="I450" s="347"/>
      <c r="J450" s="347"/>
      <c r="K450" s="347"/>
      <c r="M450">
        <f t="shared" si="203"/>
        <v>0</v>
      </c>
      <c r="N450" s="323" t="str">
        <f t="shared" si="228"/>
        <v/>
      </c>
      <c r="O450" s="323" t="str">
        <f t="shared" si="229"/>
        <v/>
      </c>
      <c r="P450" s="323" t="str">
        <f t="shared" si="230"/>
        <v/>
      </c>
      <c r="R450" s="323" t="str">
        <f t="shared" si="231"/>
        <v/>
      </c>
      <c r="X450" s="322" t="str">
        <f t="shared" si="206"/>
        <v/>
      </c>
      <c r="Y450" s="322" t="str">
        <f t="shared" si="207"/>
        <v/>
      </c>
      <c r="Z450" s="322" t="str">
        <f t="shared" si="208"/>
        <v/>
      </c>
      <c r="AA450" s="322" t="str">
        <f t="shared" si="209"/>
        <v/>
      </c>
      <c r="AB450" s="322" t="str">
        <f t="shared" si="210"/>
        <v/>
      </c>
      <c r="AC450" s="322" t="str">
        <f t="shared" si="211"/>
        <v/>
      </c>
      <c r="AD450" s="322" t="str">
        <f t="shared" si="212"/>
        <v/>
      </c>
      <c r="AE450" s="322" t="str">
        <f t="shared" si="213"/>
        <v/>
      </c>
      <c r="AF450" s="322" t="str">
        <f t="shared" si="214"/>
        <v/>
      </c>
      <c r="AG450" s="322" t="str">
        <f t="shared" si="215"/>
        <v/>
      </c>
      <c r="AI450">
        <f t="shared" si="216"/>
        <v>0</v>
      </c>
      <c r="AJ450">
        <f t="shared" si="217"/>
        <v>0</v>
      </c>
      <c r="AK450">
        <f t="shared" si="218"/>
        <v>0</v>
      </c>
      <c r="AL450">
        <f t="shared" si="219"/>
        <v>0</v>
      </c>
      <c r="AM450">
        <f t="shared" si="220"/>
        <v>0</v>
      </c>
      <c r="AN450">
        <f t="shared" si="221"/>
        <v>0</v>
      </c>
      <c r="AO450">
        <f t="shared" si="222"/>
        <v>0</v>
      </c>
      <c r="AP450">
        <f t="shared" si="223"/>
        <v>0</v>
      </c>
      <c r="AQ450">
        <f t="shared" si="224"/>
        <v>0</v>
      </c>
      <c r="AR450">
        <f t="shared" si="225"/>
        <v>0</v>
      </c>
      <c r="AT450">
        <f t="shared" si="204"/>
        <v>0</v>
      </c>
      <c r="AU450">
        <f t="shared" si="205"/>
        <v>0</v>
      </c>
      <c r="AZ450">
        <f t="shared" si="226"/>
        <v>0</v>
      </c>
      <c r="BA450" t="str">
        <f t="shared" si="202"/>
        <v/>
      </c>
      <c r="BB450" t="str">
        <f t="shared" si="227"/>
        <v/>
      </c>
    </row>
    <row r="451" spans="2:54" x14ac:dyDescent="0.15">
      <c r="B451" s="347"/>
      <c r="C451" s="347"/>
      <c r="D451" s="347"/>
      <c r="E451" s="347"/>
      <c r="F451" s="347"/>
      <c r="G451" s="347"/>
      <c r="H451" s="347"/>
      <c r="I451" s="347"/>
      <c r="J451" s="347"/>
      <c r="K451" s="347"/>
      <c r="M451">
        <f t="shared" si="203"/>
        <v>0</v>
      </c>
      <c r="N451" s="323" t="str">
        <f t="shared" si="228"/>
        <v/>
      </c>
      <c r="O451" s="323" t="str">
        <f t="shared" si="229"/>
        <v/>
      </c>
      <c r="P451" s="323" t="str">
        <f t="shared" si="230"/>
        <v/>
      </c>
      <c r="R451" s="323" t="str">
        <f t="shared" si="231"/>
        <v/>
      </c>
      <c r="X451" s="322" t="str">
        <f t="shared" si="206"/>
        <v/>
      </c>
      <c r="Y451" s="322" t="str">
        <f t="shared" si="207"/>
        <v/>
      </c>
      <c r="Z451" s="322" t="str">
        <f t="shared" si="208"/>
        <v/>
      </c>
      <c r="AA451" s="322" t="str">
        <f t="shared" si="209"/>
        <v/>
      </c>
      <c r="AB451" s="322" t="str">
        <f t="shared" si="210"/>
        <v/>
      </c>
      <c r="AC451" s="322" t="str">
        <f t="shared" si="211"/>
        <v/>
      </c>
      <c r="AD451" s="322" t="str">
        <f t="shared" si="212"/>
        <v/>
      </c>
      <c r="AE451" s="322" t="str">
        <f t="shared" si="213"/>
        <v/>
      </c>
      <c r="AF451" s="322" t="str">
        <f t="shared" si="214"/>
        <v/>
      </c>
      <c r="AG451" s="322" t="str">
        <f t="shared" si="215"/>
        <v/>
      </c>
      <c r="AI451">
        <f t="shared" si="216"/>
        <v>0</v>
      </c>
      <c r="AJ451">
        <f t="shared" si="217"/>
        <v>0</v>
      </c>
      <c r="AK451">
        <f t="shared" si="218"/>
        <v>0</v>
      </c>
      <c r="AL451">
        <f t="shared" si="219"/>
        <v>0</v>
      </c>
      <c r="AM451">
        <f t="shared" si="220"/>
        <v>0</v>
      </c>
      <c r="AN451">
        <f t="shared" si="221"/>
        <v>0</v>
      </c>
      <c r="AO451">
        <f t="shared" si="222"/>
        <v>0</v>
      </c>
      <c r="AP451">
        <f t="shared" si="223"/>
        <v>0</v>
      </c>
      <c r="AQ451">
        <f t="shared" si="224"/>
        <v>0</v>
      </c>
      <c r="AR451">
        <f t="shared" si="225"/>
        <v>0</v>
      </c>
      <c r="AT451">
        <f t="shared" si="204"/>
        <v>0</v>
      </c>
      <c r="AU451">
        <f t="shared" si="205"/>
        <v>0</v>
      </c>
      <c r="AZ451">
        <f t="shared" si="226"/>
        <v>0</v>
      </c>
      <c r="BA451" t="str">
        <f t="shared" si="202"/>
        <v/>
      </c>
      <c r="BB451" t="str">
        <f t="shared" si="227"/>
        <v/>
      </c>
    </row>
    <row r="452" spans="2:54" x14ac:dyDescent="0.15">
      <c r="B452" s="347"/>
      <c r="C452" s="347"/>
      <c r="D452" s="347"/>
      <c r="E452" s="347"/>
      <c r="F452" s="347"/>
      <c r="G452" s="347"/>
      <c r="H452" s="347"/>
      <c r="I452" s="347"/>
      <c r="J452" s="347"/>
      <c r="K452" s="347"/>
      <c r="M452">
        <f t="shared" si="203"/>
        <v>0</v>
      </c>
      <c r="N452" s="323" t="str">
        <f t="shared" si="228"/>
        <v/>
      </c>
      <c r="O452" s="323" t="str">
        <f t="shared" si="229"/>
        <v/>
      </c>
      <c r="P452" s="323" t="str">
        <f t="shared" si="230"/>
        <v/>
      </c>
      <c r="R452" s="323" t="str">
        <f t="shared" si="231"/>
        <v/>
      </c>
      <c r="X452" s="322" t="str">
        <f t="shared" si="206"/>
        <v/>
      </c>
      <c r="Y452" s="322" t="str">
        <f t="shared" si="207"/>
        <v/>
      </c>
      <c r="Z452" s="322" t="str">
        <f t="shared" si="208"/>
        <v/>
      </c>
      <c r="AA452" s="322" t="str">
        <f t="shared" si="209"/>
        <v/>
      </c>
      <c r="AB452" s="322" t="str">
        <f t="shared" si="210"/>
        <v/>
      </c>
      <c r="AC452" s="322" t="str">
        <f t="shared" si="211"/>
        <v/>
      </c>
      <c r="AD452" s="322" t="str">
        <f t="shared" si="212"/>
        <v/>
      </c>
      <c r="AE452" s="322" t="str">
        <f t="shared" si="213"/>
        <v/>
      </c>
      <c r="AF452" s="322" t="str">
        <f t="shared" si="214"/>
        <v/>
      </c>
      <c r="AG452" s="322" t="str">
        <f t="shared" si="215"/>
        <v/>
      </c>
      <c r="AI452">
        <f t="shared" si="216"/>
        <v>0</v>
      </c>
      <c r="AJ452">
        <f t="shared" si="217"/>
        <v>0</v>
      </c>
      <c r="AK452">
        <f t="shared" si="218"/>
        <v>0</v>
      </c>
      <c r="AL452">
        <f t="shared" si="219"/>
        <v>0</v>
      </c>
      <c r="AM452">
        <f t="shared" si="220"/>
        <v>0</v>
      </c>
      <c r="AN452">
        <f t="shared" si="221"/>
        <v>0</v>
      </c>
      <c r="AO452">
        <f t="shared" si="222"/>
        <v>0</v>
      </c>
      <c r="AP452">
        <f t="shared" si="223"/>
        <v>0</v>
      </c>
      <c r="AQ452">
        <f t="shared" si="224"/>
        <v>0</v>
      </c>
      <c r="AR452">
        <f t="shared" si="225"/>
        <v>0</v>
      </c>
      <c r="AT452">
        <f t="shared" si="204"/>
        <v>0</v>
      </c>
      <c r="AU452">
        <f t="shared" si="205"/>
        <v>0</v>
      </c>
      <c r="AZ452">
        <f t="shared" si="226"/>
        <v>0</v>
      </c>
      <c r="BA452" t="str">
        <f t="shared" si="202"/>
        <v/>
      </c>
      <c r="BB452" t="str">
        <f t="shared" si="227"/>
        <v/>
      </c>
    </row>
    <row r="453" spans="2:54" x14ac:dyDescent="0.15">
      <c r="B453" s="347"/>
      <c r="C453" s="347"/>
      <c r="D453" s="347"/>
      <c r="E453" s="347"/>
      <c r="F453" s="347"/>
      <c r="G453" s="347"/>
      <c r="H453" s="347"/>
      <c r="I453" s="347"/>
      <c r="J453" s="347"/>
      <c r="K453" s="347"/>
      <c r="M453">
        <f t="shared" si="203"/>
        <v>0</v>
      </c>
      <c r="N453" s="323" t="str">
        <f t="shared" si="228"/>
        <v/>
      </c>
      <c r="O453" s="323" t="str">
        <f t="shared" si="229"/>
        <v/>
      </c>
      <c r="P453" s="323" t="str">
        <f t="shared" si="230"/>
        <v/>
      </c>
      <c r="R453" s="323" t="str">
        <f t="shared" si="231"/>
        <v/>
      </c>
      <c r="X453" s="322" t="str">
        <f t="shared" si="206"/>
        <v/>
      </c>
      <c r="Y453" s="322" t="str">
        <f t="shared" si="207"/>
        <v/>
      </c>
      <c r="Z453" s="322" t="str">
        <f t="shared" si="208"/>
        <v/>
      </c>
      <c r="AA453" s="322" t="str">
        <f t="shared" si="209"/>
        <v/>
      </c>
      <c r="AB453" s="322" t="str">
        <f t="shared" si="210"/>
        <v/>
      </c>
      <c r="AC453" s="322" t="str">
        <f t="shared" si="211"/>
        <v/>
      </c>
      <c r="AD453" s="322" t="str">
        <f t="shared" si="212"/>
        <v/>
      </c>
      <c r="AE453" s="322" t="str">
        <f t="shared" si="213"/>
        <v/>
      </c>
      <c r="AF453" s="322" t="str">
        <f t="shared" si="214"/>
        <v/>
      </c>
      <c r="AG453" s="322" t="str">
        <f t="shared" si="215"/>
        <v/>
      </c>
      <c r="AI453">
        <f t="shared" si="216"/>
        <v>0</v>
      </c>
      <c r="AJ453">
        <f t="shared" si="217"/>
        <v>0</v>
      </c>
      <c r="AK453">
        <f t="shared" si="218"/>
        <v>0</v>
      </c>
      <c r="AL453">
        <f t="shared" si="219"/>
        <v>0</v>
      </c>
      <c r="AM453">
        <f t="shared" si="220"/>
        <v>0</v>
      </c>
      <c r="AN453">
        <f t="shared" si="221"/>
        <v>0</v>
      </c>
      <c r="AO453">
        <f t="shared" si="222"/>
        <v>0</v>
      </c>
      <c r="AP453">
        <f t="shared" si="223"/>
        <v>0</v>
      </c>
      <c r="AQ453">
        <f t="shared" si="224"/>
        <v>0</v>
      </c>
      <c r="AR453">
        <f t="shared" si="225"/>
        <v>0</v>
      </c>
      <c r="AT453">
        <f t="shared" si="204"/>
        <v>0</v>
      </c>
      <c r="AU453">
        <f t="shared" si="205"/>
        <v>0</v>
      </c>
      <c r="AZ453">
        <f t="shared" si="226"/>
        <v>0</v>
      </c>
      <c r="BA453" t="str">
        <f t="shared" si="202"/>
        <v/>
      </c>
      <c r="BB453" t="str">
        <f t="shared" si="227"/>
        <v/>
      </c>
    </row>
    <row r="454" spans="2:54" x14ac:dyDescent="0.15">
      <c r="B454" s="347"/>
      <c r="C454" s="347"/>
      <c r="D454" s="347"/>
      <c r="E454" s="347"/>
      <c r="F454" s="347"/>
      <c r="G454" s="347"/>
      <c r="H454" s="347"/>
      <c r="I454" s="347"/>
      <c r="J454" s="347"/>
      <c r="K454" s="347"/>
      <c r="M454">
        <f t="shared" si="203"/>
        <v>0</v>
      </c>
      <c r="N454" s="323" t="str">
        <f t="shared" si="228"/>
        <v/>
      </c>
      <c r="O454" s="323" t="str">
        <f t="shared" si="229"/>
        <v/>
      </c>
      <c r="P454" s="323" t="str">
        <f t="shared" si="230"/>
        <v/>
      </c>
      <c r="R454" s="323" t="str">
        <f t="shared" si="231"/>
        <v/>
      </c>
      <c r="X454" s="322" t="str">
        <f t="shared" si="206"/>
        <v/>
      </c>
      <c r="Y454" s="322" t="str">
        <f t="shared" si="207"/>
        <v/>
      </c>
      <c r="Z454" s="322" t="str">
        <f t="shared" si="208"/>
        <v/>
      </c>
      <c r="AA454" s="322" t="str">
        <f t="shared" si="209"/>
        <v/>
      </c>
      <c r="AB454" s="322" t="str">
        <f t="shared" si="210"/>
        <v/>
      </c>
      <c r="AC454" s="322" t="str">
        <f t="shared" si="211"/>
        <v/>
      </c>
      <c r="AD454" s="322" t="str">
        <f t="shared" si="212"/>
        <v/>
      </c>
      <c r="AE454" s="322" t="str">
        <f t="shared" si="213"/>
        <v/>
      </c>
      <c r="AF454" s="322" t="str">
        <f t="shared" si="214"/>
        <v/>
      </c>
      <c r="AG454" s="322" t="str">
        <f t="shared" si="215"/>
        <v/>
      </c>
      <c r="AI454">
        <f t="shared" si="216"/>
        <v>0</v>
      </c>
      <c r="AJ454">
        <f t="shared" si="217"/>
        <v>0</v>
      </c>
      <c r="AK454">
        <f t="shared" si="218"/>
        <v>0</v>
      </c>
      <c r="AL454">
        <f t="shared" si="219"/>
        <v>0</v>
      </c>
      <c r="AM454">
        <f t="shared" si="220"/>
        <v>0</v>
      </c>
      <c r="AN454">
        <f t="shared" si="221"/>
        <v>0</v>
      </c>
      <c r="AO454">
        <f t="shared" si="222"/>
        <v>0</v>
      </c>
      <c r="AP454">
        <f t="shared" si="223"/>
        <v>0</v>
      </c>
      <c r="AQ454">
        <f t="shared" si="224"/>
        <v>0</v>
      </c>
      <c r="AR454">
        <f t="shared" si="225"/>
        <v>0</v>
      </c>
      <c r="AT454">
        <f t="shared" si="204"/>
        <v>0</v>
      </c>
      <c r="AU454">
        <f t="shared" si="205"/>
        <v>0</v>
      </c>
      <c r="AZ454">
        <f t="shared" si="226"/>
        <v>0</v>
      </c>
      <c r="BA454" t="str">
        <f t="shared" si="202"/>
        <v/>
      </c>
      <c r="BB454" t="str">
        <f t="shared" si="227"/>
        <v/>
      </c>
    </row>
    <row r="455" spans="2:54" x14ac:dyDescent="0.15">
      <c r="B455" s="347"/>
      <c r="C455" s="347"/>
      <c r="D455" s="347"/>
      <c r="E455" s="347"/>
      <c r="F455" s="347"/>
      <c r="G455" s="347"/>
      <c r="H455" s="347"/>
      <c r="I455" s="347"/>
      <c r="J455" s="347"/>
      <c r="K455" s="347"/>
      <c r="M455">
        <f t="shared" si="203"/>
        <v>0</v>
      </c>
      <c r="N455" s="323" t="str">
        <f t="shared" si="228"/>
        <v/>
      </c>
      <c r="O455" s="323" t="str">
        <f t="shared" si="229"/>
        <v/>
      </c>
      <c r="P455" s="323" t="str">
        <f t="shared" si="230"/>
        <v/>
      </c>
      <c r="R455" s="323" t="str">
        <f t="shared" si="231"/>
        <v/>
      </c>
      <c r="X455" s="322" t="str">
        <f t="shared" si="206"/>
        <v/>
      </c>
      <c r="Y455" s="322" t="str">
        <f t="shared" si="207"/>
        <v/>
      </c>
      <c r="Z455" s="322" t="str">
        <f t="shared" si="208"/>
        <v/>
      </c>
      <c r="AA455" s="322" t="str">
        <f t="shared" si="209"/>
        <v/>
      </c>
      <c r="AB455" s="322" t="str">
        <f t="shared" si="210"/>
        <v/>
      </c>
      <c r="AC455" s="322" t="str">
        <f t="shared" si="211"/>
        <v/>
      </c>
      <c r="AD455" s="322" t="str">
        <f t="shared" si="212"/>
        <v/>
      </c>
      <c r="AE455" s="322" t="str">
        <f t="shared" si="213"/>
        <v/>
      </c>
      <c r="AF455" s="322" t="str">
        <f t="shared" si="214"/>
        <v/>
      </c>
      <c r="AG455" s="322" t="str">
        <f t="shared" si="215"/>
        <v/>
      </c>
      <c r="AI455">
        <f t="shared" si="216"/>
        <v>0</v>
      </c>
      <c r="AJ455">
        <f t="shared" si="217"/>
        <v>0</v>
      </c>
      <c r="AK455">
        <f t="shared" si="218"/>
        <v>0</v>
      </c>
      <c r="AL455">
        <f t="shared" si="219"/>
        <v>0</v>
      </c>
      <c r="AM455">
        <f t="shared" si="220"/>
        <v>0</v>
      </c>
      <c r="AN455">
        <f t="shared" si="221"/>
        <v>0</v>
      </c>
      <c r="AO455">
        <f t="shared" si="222"/>
        <v>0</v>
      </c>
      <c r="AP455">
        <f t="shared" si="223"/>
        <v>0</v>
      </c>
      <c r="AQ455">
        <f t="shared" si="224"/>
        <v>0</v>
      </c>
      <c r="AR455">
        <f t="shared" si="225"/>
        <v>0</v>
      </c>
      <c r="AT455">
        <f t="shared" si="204"/>
        <v>0</v>
      </c>
      <c r="AU455">
        <f t="shared" si="205"/>
        <v>0</v>
      </c>
      <c r="AZ455">
        <f t="shared" si="226"/>
        <v>0</v>
      </c>
      <c r="BA455" t="str">
        <f t="shared" si="202"/>
        <v/>
      </c>
      <c r="BB455" t="str">
        <f t="shared" si="227"/>
        <v/>
      </c>
    </row>
    <row r="456" spans="2:54" x14ac:dyDescent="0.15">
      <c r="B456" s="347"/>
      <c r="C456" s="347"/>
      <c r="D456" s="347"/>
      <c r="E456" s="347"/>
      <c r="F456" s="347"/>
      <c r="G456" s="347"/>
      <c r="H456" s="347"/>
      <c r="I456" s="347"/>
      <c r="J456" s="347"/>
      <c r="K456" s="347"/>
      <c r="M456">
        <f t="shared" si="203"/>
        <v>0</v>
      </c>
      <c r="N456" s="323" t="str">
        <f t="shared" si="228"/>
        <v/>
      </c>
      <c r="O456" s="323" t="str">
        <f t="shared" si="229"/>
        <v/>
      </c>
      <c r="P456" s="323" t="str">
        <f t="shared" si="230"/>
        <v/>
      </c>
      <c r="R456" s="323" t="str">
        <f t="shared" si="231"/>
        <v/>
      </c>
      <c r="X456" s="322" t="str">
        <f t="shared" si="206"/>
        <v/>
      </c>
      <c r="Y456" s="322" t="str">
        <f t="shared" si="207"/>
        <v/>
      </c>
      <c r="Z456" s="322" t="str">
        <f t="shared" si="208"/>
        <v/>
      </c>
      <c r="AA456" s="322" t="str">
        <f t="shared" si="209"/>
        <v/>
      </c>
      <c r="AB456" s="322" t="str">
        <f t="shared" si="210"/>
        <v/>
      </c>
      <c r="AC456" s="322" t="str">
        <f t="shared" si="211"/>
        <v/>
      </c>
      <c r="AD456" s="322" t="str">
        <f t="shared" si="212"/>
        <v/>
      </c>
      <c r="AE456" s="322" t="str">
        <f t="shared" si="213"/>
        <v/>
      </c>
      <c r="AF456" s="322" t="str">
        <f t="shared" si="214"/>
        <v/>
      </c>
      <c r="AG456" s="322" t="str">
        <f t="shared" si="215"/>
        <v/>
      </c>
      <c r="AI456">
        <f t="shared" si="216"/>
        <v>0</v>
      </c>
      <c r="AJ456">
        <f t="shared" si="217"/>
        <v>0</v>
      </c>
      <c r="AK456">
        <f t="shared" si="218"/>
        <v>0</v>
      </c>
      <c r="AL456">
        <f t="shared" si="219"/>
        <v>0</v>
      </c>
      <c r="AM456">
        <f t="shared" si="220"/>
        <v>0</v>
      </c>
      <c r="AN456">
        <f t="shared" si="221"/>
        <v>0</v>
      </c>
      <c r="AO456">
        <f t="shared" si="222"/>
        <v>0</v>
      </c>
      <c r="AP456">
        <f t="shared" si="223"/>
        <v>0</v>
      </c>
      <c r="AQ456">
        <f t="shared" si="224"/>
        <v>0</v>
      </c>
      <c r="AR456">
        <f t="shared" si="225"/>
        <v>0</v>
      </c>
      <c r="AT456">
        <f t="shared" si="204"/>
        <v>0</v>
      </c>
      <c r="AU456">
        <f t="shared" si="205"/>
        <v>0</v>
      </c>
      <c r="AZ456">
        <f t="shared" si="226"/>
        <v>0</v>
      </c>
      <c r="BA456" t="str">
        <f t="shared" si="202"/>
        <v/>
      </c>
      <c r="BB456" t="str">
        <f t="shared" si="227"/>
        <v/>
      </c>
    </row>
    <row r="457" spans="2:54" x14ac:dyDescent="0.15">
      <c r="B457" s="347"/>
      <c r="C457" s="347"/>
      <c r="D457" s="347"/>
      <c r="E457" s="347"/>
      <c r="F457" s="347"/>
      <c r="G457" s="347"/>
      <c r="H457" s="347"/>
      <c r="I457" s="347"/>
      <c r="J457" s="347"/>
      <c r="K457" s="347"/>
      <c r="M457">
        <f t="shared" si="203"/>
        <v>0</v>
      </c>
      <c r="N457" s="323" t="str">
        <f t="shared" si="228"/>
        <v/>
      </c>
      <c r="O457" s="323" t="str">
        <f t="shared" si="229"/>
        <v/>
      </c>
      <c r="P457" s="323" t="str">
        <f t="shared" si="230"/>
        <v/>
      </c>
      <c r="R457" s="323" t="str">
        <f t="shared" si="231"/>
        <v/>
      </c>
      <c r="X457" s="322" t="str">
        <f t="shared" si="206"/>
        <v/>
      </c>
      <c r="Y457" s="322" t="str">
        <f t="shared" si="207"/>
        <v/>
      </c>
      <c r="Z457" s="322" t="str">
        <f t="shared" si="208"/>
        <v/>
      </c>
      <c r="AA457" s="322" t="str">
        <f t="shared" si="209"/>
        <v/>
      </c>
      <c r="AB457" s="322" t="str">
        <f t="shared" si="210"/>
        <v/>
      </c>
      <c r="AC457" s="322" t="str">
        <f t="shared" si="211"/>
        <v/>
      </c>
      <c r="AD457" s="322" t="str">
        <f t="shared" si="212"/>
        <v/>
      </c>
      <c r="AE457" s="322" t="str">
        <f t="shared" si="213"/>
        <v/>
      </c>
      <c r="AF457" s="322" t="str">
        <f t="shared" si="214"/>
        <v/>
      </c>
      <c r="AG457" s="322" t="str">
        <f t="shared" si="215"/>
        <v/>
      </c>
      <c r="AI457">
        <f t="shared" si="216"/>
        <v>0</v>
      </c>
      <c r="AJ457">
        <f t="shared" si="217"/>
        <v>0</v>
      </c>
      <c r="AK457">
        <f t="shared" si="218"/>
        <v>0</v>
      </c>
      <c r="AL457">
        <f t="shared" si="219"/>
        <v>0</v>
      </c>
      <c r="AM457">
        <f t="shared" si="220"/>
        <v>0</v>
      </c>
      <c r="AN457">
        <f t="shared" si="221"/>
        <v>0</v>
      </c>
      <c r="AO457">
        <f t="shared" si="222"/>
        <v>0</v>
      </c>
      <c r="AP457">
        <f t="shared" si="223"/>
        <v>0</v>
      </c>
      <c r="AQ457">
        <f t="shared" si="224"/>
        <v>0</v>
      </c>
      <c r="AR457">
        <f t="shared" si="225"/>
        <v>0</v>
      </c>
      <c r="AT457">
        <f t="shared" si="204"/>
        <v>0</v>
      </c>
      <c r="AU457">
        <f t="shared" si="205"/>
        <v>0</v>
      </c>
      <c r="AZ457">
        <f t="shared" si="226"/>
        <v>0</v>
      </c>
      <c r="BA457" t="str">
        <f t="shared" si="202"/>
        <v/>
      </c>
      <c r="BB457" t="str">
        <f t="shared" si="227"/>
        <v/>
      </c>
    </row>
    <row r="458" spans="2:54" x14ac:dyDescent="0.15">
      <c r="B458" s="347"/>
      <c r="C458" s="347"/>
      <c r="D458" s="347"/>
      <c r="E458" s="347"/>
      <c r="F458" s="347"/>
      <c r="G458" s="347"/>
      <c r="H458" s="347"/>
      <c r="I458" s="347"/>
      <c r="J458" s="347"/>
      <c r="K458" s="347"/>
      <c r="M458">
        <f t="shared" si="203"/>
        <v>0</v>
      </c>
      <c r="N458" s="323" t="str">
        <f t="shared" si="228"/>
        <v/>
      </c>
      <c r="O458" s="323" t="str">
        <f t="shared" si="229"/>
        <v/>
      </c>
      <c r="P458" s="323" t="str">
        <f t="shared" si="230"/>
        <v/>
      </c>
      <c r="R458" s="323" t="str">
        <f t="shared" si="231"/>
        <v/>
      </c>
      <c r="X458" s="322" t="str">
        <f t="shared" si="206"/>
        <v/>
      </c>
      <c r="Y458" s="322" t="str">
        <f t="shared" si="207"/>
        <v/>
      </c>
      <c r="Z458" s="322" t="str">
        <f t="shared" si="208"/>
        <v/>
      </c>
      <c r="AA458" s="322" t="str">
        <f t="shared" si="209"/>
        <v/>
      </c>
      <c r="AB458" s="322" t="str">
        <f t="shared" si="210"/>
        <v/>
      </c>
      <c r="AC458" s="322" t="str">
        <f t="shared" si="211"/>
        <v/>
      </c>
      <c r="AD458" s="322" t="str">
        <f t="shared" si="212"/>
        <v/>
      </c>
      <c r="AE458" s="322" t="str">
        <f t="shared" si="213"/>
        <v/>
      </c>
      <c r="AF458" s="322" t="str">
        <f t="shared" si="214"/>
        <v/>
      </c>
      <c r="AG458" s="322" t="str">
        <f t="shared" si="215"/>
        <v/>
      </c>
      <c r="AI458">
        <f t="shared" si="216"/>
        <v>0</v>
      </c>
      <c r="AJ458">
        <f t="shared" si="217"/>
        <v>0</v>
      </c>
      <c r="AK458">
        <f t="shared" si="218"/>
        <v>0</v>
      </c>
      <c r="AL458">
        <f t="shared" si="219"/>
        <v>0</v>
      </c>
      <c r="AM458">
        <f t="shared" si="220"/>
        <v>0</v>
      </c>
      <c r="AN458">
        <f t="shared" si="221"/>
        <v>0</v>
      </c>
      <c r="AO458">
        <f t="shared" si="222"/>
        <v>0</v>
      </c>
      <c r="AP458">
        <f t="shared" si="223"/>
        <v>0</v>
      </c>
      <c r="AQ458">
        <f t="shared" si="224"/>
        <v>0</v>
      </c>
      <c r="AR458">
        <f t="shared" si="225"/>
        <v>0</v>
      </c>
      <c r="AT458">
        <f t="shared" si="204"/>
        <v>0</v>
      </c>
      <c r="AU458">
        <f t="shared" si="205"/>
        <v>0</v>
      </c>
      <c r="AZ458">
        <f t="shared" si="226"/>
        <v>0</v>
      </c>
      <c r="BA458" t="str">
        <f t="shared" si="202"/>
        <v/>
      </c>
      <c r="BB458" t="str">
        <f t="shared" si="227"/>
        <v/>
      </c>
    </row>
    <row r="459" spans="2:54" x14ac:dyDescent="0.15">
      <c r="B459" s="347"/>
      <c r="C459" s="347"/>
      <c r="D459" s="347"/>
      <c r="E459" s="347"/>
      <c r="F459" s="347"/>
      <c r="G459" s="347"/>
      <c r="H459" s="347"/>
      <c r="I459" s="347"/>
      <c r="J459" s="347"/>
      <c r="K459" s="347"/>
      <c r="M459">
        <f t="shared" si="203"/>
        <v>0</v>
      </c>
      <c r="N459" s="323" t="str">
        <f t="shared" si="228"/>
        <v/>
      </c>
      <c r="O459" s="323" t="str">
        <f t="shared" si="229"/>
        <v/>
      </c>
      <c r="P459" s="323" t="str">
        <f t="shared" si="230"/>
        <v/>
      </c>
      <c r="R459" s="323" t="str">
        <f t="shared" si="231"/>
        <v/>
      </c>
      <c r="X459" s="322" t="str">
        <f t="shared" si="206"/>
        <v/>
      </c>
      <c r="Y459" s="322" t="str">
        <f t="shared" si="207"/>
        <v/>
      </c>
      <c r="Z459" s="322" t="str">
        <f t="shared" si="208"/>
        <v/>
      </c>
      <c r="AA459" s="322" t="str">
        <f t="shared" si="209"/>
        <v/>
      </c>
      <c r="AB459" s="322" t="str">
        <f t="shared" si="210"/>
        <v/>
      </c>
      <c r="AC459" s="322" t="str">
        <f t="shared" si="211"/>
        <v/>
      </c>
      <c r="AD459" s="322" t="str">
        <f t="shared" si="212"/>
        <v/>
      </c>
      <c r="AE459" s="322" t="str">
        <f t="shared" si="213"/>
        <v/>
      </c>
      <c r="AF459" s="322" t="str">
        <f t="shared" si="214"/>
        <v/>
      </c>
      <c r="AG459" s="322" t="str">
        <f t="shared" si="215"/>
        <v/>
      </c>
      <c r="AI459">
        <f t="shared" si="216"/>
        <v>0</v>
      </c>
      <c r="AJ459">
        <f t="shared" si="217"/>
        <v>0</v>
      </c>
      <c r="AK459">
        <f t="shared" si="218"/>
        <v>0</v>
      </c>
      <c r="AL459">
        <f t="shared" si="219"/>
        <v>0</v>
      </c>
      <c r="AM459">
        <f t="shared" si="220"/>
        <v>0</v>
      </c>
      <c r="AN459">
        <f t="shared" si="221"/>
        <v>0</v>
      </c>
      <c r="AO459">
        <f t="shared" si="222"/>
        <v>0</v>
      </c>
      <c r="AP459">
        <f t="shared" si="223"/>
        <v>0</v>
      </c>
      <c r="AQ459">
        <f t="shared" si="224"/>
        <v>0</v>
      </c>
      <c r="AR459">
        <f t="shared" si="225"/>
        <v>0</v>
      </c>
      <c r="AT459">
        <f t="shared" si="204"/>
        <v>0</v>
      </c>
      <c r="AU459">
        <f t="shared" si="205"/>
        <v>0</v>
      </c>
      <c r="AZ459">
        <f t="shared" si="226"/>
        <v>0</v>
      </c>
      <c r="BA459" t="str">
        <f t="shared" si="202"/>
        <v/>
      </c>
      <c r="BB459" t="str">
        <f t="shared" si="227"/>
        <v/>
      </c>
    </row>
    <row r="460" spans="2:54" x14ac:dyDescent="0.15">
      <c r="B460" s="347"/>
      <c r="C460" s="347"/>
      <c r="D460" s="347"/>
      <c r="E460" s="347"/>
      <c r="F460" s="347"/>
      <c r="G460" s="347"/>
      <c r="H460" s="347"/>
      <c r="I460" s="347"/>
      <c r="J460" s="347"/>
      <c r="K460" s="347"/>
      <c r="M460">
        <f t="shared" si="203"/>
        <v>0</v>
      </c>
      <c r="N460" s="323" t="str">
        <f t="shared" si="228"/>
        <v/>
      </c>
      <c r="O460" s="323" t="str">
        <f t="shared" si="229"/>
        <v/>
      </c>
      <c r="P460" s="323" t="str">
        <f t="shared" si="230"/>
        <v/>
      </c>
      <c r="R460" s="323" t="str">
        <f t="shared" si="231"/>
        <v/>
      </c>
      <c r="X460" s="322" t="str">
        <f t="shared" si="206"/>
        <v/>
      </c>
      <c r="Y460" s="322" t="str">
        <f t="shared" si="207"/>
        <v/>
      </c>
      <c r="Z460" s="322" t="str">
        <f t="shared" si="208"/>
        <v/>
      </c>
      <c r="AA460" s="322" t="str">
        <f t="shared" si="209"/>
        <v/>
      </c>
      <c r="AB460" s="322" t="str">
        <f t="shared" si="210"/>
        <v/>
      </c>
      <c r="AC460" s="322" t="str">
        <f t="shared" si="211"/>
        <v/>
      </c>
      <c r="AD460" s="322" t="str">
        <f t="shared" si="212"/>
        <v/>
      </c>
      <c r="AE460" s="322" t="str">
        <f t="shared" si="213"/>
        <v/>
      </c>
      <c r="AF460" s="322" t="str">
        <f t="shared" si="214"/>
        <v/>
      </c>
      <c r="AG460" s="322" t="str">
        <f t="shared" si="215"/>
        <v/>
      </c>
      <c r="AI460">
        <f t="shared" si="216"/>
        <v>0</v>
      </c>
      <c r="AJ460">
        <f t="shared" si="217"/>
        <v>0</v>
      </c>
      <c r="AK460">
        <f t="shared" si="218"/>
        <v>0</v>
      </c>
      <c r="AL460">
        <f t="shared" si="219"/>
        <v>0</v>
      </c>
      <c r="AM460">
        <f t="shared" si="220"/>
        <v>0</v>
      </c>
      <c r="AN460">
        <f t="shared" si="221"/>
        <v>0</v>
      </c>
      <c r="AO460">
        <f t="shared" si="222"/>
        <v>0</v>
      </c>
      <c r="AP460">
        <f t="shared" si="223"/>
        <v>0</v>
      </c>
      <c r="AQ460">
        <f t="shared" si="224"/>
        <v>0</v>
      </c>
      <c r="AR460">
        <f t="shared" si="225"/>
        <v>0</v>
      </c>
      <c r="AT460">
        <f t="shared" si="204"/>
        <v>0</v>
      </c>
      <c r="AU460">
        <f t="shared" si="205"/>
        <v>0</v>
      </c>
      <c r="AZ460">
        <f t="shared" si="226"/>
        <v>0</v>
      </c>
      <c r="BA460" t="str">
        <f t="shared" si="202"/>
        <v/>
      </c>
      <c r="BB460" t="str">
        <f t="shared" si="227"/>
        <v/>
      </c>
    </row>
    <row r="461" spans="2:54" x14ac:dyDescent="0.15">
      <c r="B461" s="347"/>
      <c r="C461" s="347"/>
      <c r="D461" s="347"/>
      <c r="E461" s="347"/>
      <c r="F461" s="347"/>
      <c r="G461" s="347"/>
      <c r="H461" s="347"/>
      <c r="I461" s="347"/>
      <c r="J461" s="347"/>
      <c r="K461" s="347"/>
      <c r="M461">
        <f t="shared" si="203"/>
        <v>0</v>
      </c>
      <c r="N461" s="323" t="str">
        <f t="shared" si="228"/>
        <v/>
      </c>
      <c r="O461" s="323" t="str">
        <f t="shared" si="229"/>
        <v/>
      </c>
      <c r="P461" s="323" t="str">
        <f t="shared" si="230"/>
        <v/>
      </c>
      <c r="R461" s="323" t="str">
        <f t="shared" si="231"/>
        <v/>
      </c>
      <c r="X461" s="322" t="str">
        <f t="shared" si="206"/>
        <v/>
      </c>
      <c r="Y461" s="322" t="str">
        <f t="shared" si="207"/>
        <v/>
      </c>
      <c r="Z461" s="322" t="str">
        <f t="shared" si="208"/>
        <v/>
      </c>
      <c r="AA461" s="322" t="str">
        <f t="shared" si="209"/>
        <v/>
      </c>
      <c r="AB461" s="322" t="str">
        <f t="shared" si="210"/>
        <v/>
      </c>
      <c r="AC461" s="322" t="str">
        <f t="shared" si="211"/>
        <v/>
      </c>
      <c r="AD461" s="322" t="str">
        <f t="shared" si="212"/>
        <v/>
      </c>
      <c r="AE461" s="322" t="str">
        <f t="shared" si="213"/>
        <v/>
      </c>
      <c r="AF461" s="322" t="str">
        <f t="shared" si="214"/>
        <v/>
      </c>
      <c r="AG461" s="322" t="str">
        <f t="shared" si="215"/>
        <v/>
      </c>
      <c r="AI461">
        <f t="shared" si="216"/>
        <v>0</v>
      </c>
      <c r="AJ461">
        <f t="shared" si="217"/>
        <v>0</v>
      </c>
      <c r="AK461">
        <f t="shared" si="218"/>
        <v>0</v>
      </c>
      <c r="AL461">
        <f t="shared" si="219"/>
        <v>0</v>
      </c>
      <c r="AM461">
        <f t="shared" si="220"/>
        <v>0</v>
      </c>
      <c r="AN461">
        <f t="shared" si="221"/>
        <v>0</v>
      </c>
      <c r="AO461">
        <f t="shared" si="222"/>
        <v>0</v>
      </c>
      <c r="AP461">
        <f t="shared" si="223"/>
        <v>0</v>
      </c>
      <c r="AQ461">
        <f t="shared" si="224"/>
        <v>0</v>
      </c>
      <c r="AR461">
        <f t="shared" si="225"/>
        <v>0</v>
      </c>
      <c r="AT461">
        <f t="shared" si="204"/>
        <v>0</v>
      </c>
      <c r="AU461">
        <f t="shared" si="205"/>
        <v>0</v>
      </c>
      <c r="AZ461">
        <f t="shared" si="226"/>
        <v>0</v>
      </c>
      <c r="BA461" t="str">
        <f t="shared" ref="BA461:BA524" si="232">IF($AZ461=10,SUM($X461:$AG461),"")</f>
        <v/>
      </c>
      <c r="BB461" t="str">
        <f t="shared" si="227"/>
        <v/>
      </c>
    </row>
    <row r="462" spans="2:54" x14ac:dyDescent="0.15">
      <c r="B462" s="347"/>
      <c r="C462" s="347"/>
      <c r="D462" s="347"/>
      <c r="E462" s="347"/>
      <c r="F462" s="347"/>
      <c r="G462" s="347"/>
      <c r="H462" s="347"/>
      <c r="I462" s="347"/>
      <c r="J462" s="347"/>
      <c r="K462" s="347"/>
      <c r="M462">
        <f t="shared" ref="M462:M525" si="233">IF(COUNT(B462:K462)&lt;8,0,1)</f>
        <v>0</v>
      </c>
      <c r="N462" s="323" t="str">
        <f t="shared" si="228"/>
        <v/>
      </c>
      <c r="O462" s="323" t="str">
        <f t="shared" si="229"/>
        <v/>
      </c>
      <c r="P462" s="323" t="str">
        <f t="shared" si="230"/>
        <v/>
      </c>
      <c r="R462" s="323" t="str">
        <f t="shared" si="231"/>
        <v/>
      </c>
      <c r="X462" s="322" t="str">
        <f t="shared" si="206"/>
        <v/>
      </c>
      <c r="Y462" s="322" t="str">
        <f t="shared" si="207"/>
        <v/>
      </c>
      <c r="Z462" s="322" t="str">
        <f t="shared" si="208"/>
        <v/>
      </c>
      <c r="AA462" s="322" t="str">
        <f t="shared" si="209"/>
        <v/>
      </c>
      <c r="AB462" s="322" t="str">
        <f t="shared" si="210"/>
        <v/>
      </c>
      <c r="AC462" s="322" t="str">
        <f t="shared" si="211"/>
        <v/>
      </c>
      <c r="AD462" s="322" t="str">
        <f t="shared" si="212"/>
        <v/>
      </c>
      <c r="AE462" s="322" t="str">
        <f t="shared" si="213"/>
        <v/>
      </c>
      <c r="AF462" s="322" t="str">
        <f t="shared" si="214"/>
        <v/>
      </c>
      <c r="AG462" s="322" t="str">
        <f t="shared" si="215"/>
        <v/>
      </c>
      <c r="AI462">
        <f t="shared" si="216"/>
        <v>0</v>
      </c>
      <c r="AJ462">
        <f t="shared" si="217"/>
        <v>0</v>
      </c>
      <c r="AK462">
        <f t="shared" si="218"/>
        <v>0</v>
      </c>
      <c r="AL462">
        <f t="shared" si="219"/>
        <v>0</v>
      </c>
      <c r="AM462">
        <f t="shared" si="220"/>
        <v>0</v>
      </c>
      <c r="AN462">
        <f t="shared" si="221"/>
        <v>0</v>
      </c>
      <c r="AO462">
        <f t="shared" si="222"/>
        <v>0</v>
      </c>
      <c r="AP462">
        <f t="shared" si="223"/>
        <v>0</v>
      </c>
      <c r="AQ462">
        <f t="shared" si="224"/>
        <v>0</v>
      </c>
      <c r="AR462">
        <f t="shared" si="225"/>
        <v>0</v>
      </c>
      <c r="AT462">
        <f t="shared" ref="AT462:AT525" si="234">COUNTIF(AI462:AR462,"&gt;3")</f>
        <v>0</v>
      </c>
      <c r="AU462">
        <f t="shared" ref="AU462:AU525" si="235">IF(AT462&gt;6,1,0)</f>
        <v>0</v>
      </c>
      <c r="AZ462">
        <f t="shared" si="226"/>
        <v>0</v>
      </c>
      <c r="BA462" t="str">
        <f t="shared" si="232"/>
        <v/>
      </c>
      <c r="BB462" t="str">
        <f t="shared" si="227"/>
        <v/>
      </c>
    </row>
    <row r="463" spans="2:54" x14ac:dyDescent="0.15">
      <c r="B463" s="347"/>
      <c r="C463" s="347"/>
      <c r="D463" s="347"/>
      <c r="E463" s="347"/>
      <c r="F463" s="347"/>
      <c r="G463" s="347"/>
      <c r="H463" s="347"/>
      <c r="I463" s="347"/>
      <c r="J463" s="347"/>
      <c r="K463" s="347"/>
      <c r="M463">
        <f t="shared" si="233"/>
        <v>0</v>
      </c>
      <c r="N463" s="323" t="str">
        <f t="shared" si="228"/>
        <v/>
      </c>
      <c r="O463" s="323" t="str">
        <f t="shared" si="229"/>
        <v/>
      </c>
      <c r="P463" s="323" t="str">
        <f t="shared" si="230"/>
        <v/>
      </c>
      <c r="R463" s="323" t="str">
        <f t="shared" si="231"/>
        <v/>
      </c>
      <c r="X463" s="322" t="str">
        <f t="shared" si="206"/>
        <v/>
      </c>
      <c r="Y463" s="322" t="str">
        <f t="shared" si="207"/>
        <v/>
      </c>
      <c r="Z463" s="322" t="str">
        <f t="shared" si="208"/>
        <v/>
      </c>
      <c r="AA463" s="322" t="str">
        <f t="shared" si="209"/>
        <v/>
      </c>
      <c r="AB463" s="322" t="str">
        <f t="shared" si="210"/>
        <v/>
      </c>
      <c r="AC463" s="322" t="str">
        <f t="shared" si="211"/>
        <v/>
      </c>
      <c r="AD463" s="322" t="str">
        <f t="shared" si="212"/>
        <v/>
      </c>
      <c r="AE463" s="322" t="str">
        <f t="shared" si="213"/>
        <v/>
      </c>
      <c r="AF463" s="322" t="str">
        <f t="shared" si="214"/>
        <v/>
      </c>
      <c r="AG463" s="322" t="str">
        <f t="shared" si="215"/>
        <v/>
      </c>
      <c r="AI463">
        <f t="shared" si="216"/>
        <v>0</v>
      </c>
      <c r="AJ463">
        <f t="shared" si="217"/>
        <v>0</v>
      </c>
      <c r="AK463">
        <f t="shared" si="218"/>
        <v>0</v>
      </c>
      <c r="AL463">
        <f t="shared" si="219"/>
        <v>0</v>
      </c>
      <c r="AM463">
        <f t="shared" si="220"/>
        <v>0</v>
      </c>
      <c r="AN463">
        <f t="shared" si="221"/>
        <v>0</v>
      </c>
      <c r="AO463">
        <f t="shared" si="222"/>
        <v>0</v>
      </c>
      <c r="AP463">
        <f t="shared" si="223"/>
        <v>0</v>
      </c>
      <c r="AQ463">
        <f t="shared" si="224"/>
        <v>0</v>
      </c>
      <c r="AR463">
        <f t="shared" si="225"/>
        <v>0</v>
      </c>
      <c r="AT463">
        <f t="shared" si="234"/>
        <v>0</v>
      </c>
      <c r="AU463">
        <f t="shared" si="235"/>
        <v>0</v>
      </c>
      <c r="AZ463">
        <f t="shared" si="226"/>
        <v>0</v>
      </c>
      <c r="BA463" t="str">
        <f t="shared" si="232"/>
        <v/>
      </c>
      <c r="BB463" t="str">
        <f t="shared" si="227"/>
        <v/>
      </c>
    </row>
    <row r="464" spans="2:54" x14ac:dyDescent="0.15">
      <c r="B464" s="347"/>
      <c r="C464" s="347"/>
      <c r="D464" s="347"/>
      <c r="E464" s="347"/>
      <c r="F464" s="347"/>
      <c r="G464" s="347"/>
      <c r="H464" s="347"/>
      <c r="I464" s="347"/>
      <c r="J464" s="347"/>
      <c r="K464" s="347"/>
      <c r="M464">
        <f t="shared" si="233"/>
        <v>0</v>
      </c>
      <c r="N464" s="323" t="str">
        <f t="shared" si="228"/>
        <v/>
      </c>
      <c r="O464" s="323" t="str">
        <f t="shared" si="229"/>
        <v/>
      </c>
      <c r="P464" s="323" t="str">
        <f t="shared" si="230"/>
        <v/>
      </c>
      <c r="R464" s="323" t="str">
        <f t="shared" si="231"/>
        <v/>
      </c>
      <c r="X464" s="322" t="str">
        <f t="shared" si="206"/>
        <v/>
      </c>
      <c r="Y464" s="322" t="str">
        <f t="shared" si="207"/>
        <v/>
      </c>
      <c r="Z464" s="322" t="str">
        <f t="shared" si="208"/>
        <v/>
      </c>
      <c r="AA464" s="322" t="str">
        <f t="shared" si="209"/>
        <v/>
      </c>
      <c r="AB464" s="322" t="str">
        <f t="shared" si="210"/>
        <v/>
      </c>
      <c r="AC464" s="322" t="str">
        <f t="shared" si="211"/>
        <v/>
      </c>
      <c r="AD464" s="322" t="str">
        <f t="shared" si="212"/>
        <v/>
      </c>
      <c r="AE464" s="322" t="str">
        <f t="shared" si="213"/>
        <v/>
      </c>
      <c r="AF464" s="322" t="str">
        <f t="shared" si="214"/>
        <v/>
      </c>
      <c r="AG464" s="322" t="str">
        <f t="shared" si="215"/>
        <v/>
      </c>
      <c r="AI464">
        <f t="shared" si="216"/>
        <v>0</v>
      </c>
      <c r="AJ464">
        <f t="shared" si="217"/>
        <v>0</v>
      </c>
      <c r="AK464">
        <f t="shared" si="218"/>
        <v>0</v>
      </c>
      <c r="AL464">
        <f t="shared" si="219"/>
        <v>0</v>
      </c>
      <c r="AM464">
        <f t="shared" si="220"/>
        <v>0</v>
      </c>
      <c r="AN464">
        <f t="shared" si="221"/>
        <v>0</v>
      </c>
      <c r="AO464">
        <f t="shared" si="222"/>
        <v>0</v>
      </c>
      <c r="AP464">
        <f t="shared" si="223"/>
        <v>0</v>
      </c>
      <c r="AQ464">
        <f t="shared" si="224"/>
        <v>0</v>
      </c>
      <c r="AR464">
        <f t="shared" si="225"/>
        <v>0</v>
      </c>
      <c r="AT464">
        <f t="shared" si="234"/>
        <v>0</v>
      </c>
      <c r="AU464">
        <f t="shared" si="235"/>
        <v>0</v>
      </c>
      <c r="AZ464">
        <f t="shared" si="226"/>
        <v>0</v>
      </c>
      <c r="BA464" t="str">
        <f t="shared" si="232"/>
        <v/>
      </c>
      <c r="BB464" t="str">
        <f t="shared" si="227"/>
        <v/>
      </c>
    </row>
    <row r="465" spans="2:54" x14ac:dyDescent="0.15">
      <c r="B465" s="347"/>
      <c r="C465" s="347"/>
      <c r="D465" s="347"/>
      <c r="E465" s="347"/>
      <c r="F465" s="347"/>
      <c r="G465" s="347"/>
      <c r="H465" s="347"/>
      <c r="I465" s="347"/>
      <c r="J465" s="347"/>
      <c r="K465" s="347"/>
      <c r="M465">
        <f t="shared" si="233"/>
        <v>0</v>
      </c>
      <c r="N465" s="323" t="str">
        <f t="shared" si="228"/>
        <v/>
      </c>
      <c r="O465" s="323" t="str">
        <f t="shared" si="229"/>
        <v/>
      </c>
      <c r="P465" s="323" t="str">
        <f t="shared" si="230"/>
        <v/>
      </c>
      <c r="R465" s="323" t="str">
        <f t="shared" si="231"/>
        <v/>
      </c>
      <c r="X465" s="322" t="str">
        <f t="shared" ref="X465:X528" si="236">IF(B465&lt;&gt;"",B465-1,"")</f>
        <v/>
      </c>
      <c r="Y465" s="322" t="str">
        <f t="shared" ref="Y465:Y528" si="237">IF(C465&lt;&gt;"",5-C465,"")</f>
        <v/>
      </c>
      <c r="Z465" s="322" t="str">
        <f t="shared" ref="Z465:Z528" si="238">IF(D465&lt;&gt;"",D465-1,"")</f>
        <v/>
      </c>
      <c r="AA465" s="322" t="str">
        <f t="shared" ref="AA465:AA528" si="239">IF(E465&lt;&gt;"",5-E465,"")</f>
        <v/>
      </c>
      <c r="AB465" s="322" t="str">
        <f t="shared" ref="AB465:AB528" si="240">IF(F465&lt;&gt;"",F465-1,"")</f>
        <v/>
      </c>
      <c r="AC465" s="322" t="str">
        <f t="shared" ref="AC465:AC528" si="241">IF(G465&lt;&gt;"",5-G465,"")</f>
        <v/>
      </c>
      <c r="AD465" s="322" t="str">
        <f t="shared" ref="AD465:AD528" si="242">IF(H465&lt;&gt;"",H465-1,"")</f>
        <v/>
      </c>
      <c r="AE465" s="322" t="str">
        <f t="shared" ref="AE465:AE528" si="243">IF(I465&lt;&gt;"",5-I465,"")</f>
        <v/>
      </c>
      <c r="AF465" s="322" t="str">
        <f t="shared" ref="AF465:AF528" si="244">IF(J465&lt;&gt;"",J465-1,"")</f>
        <v/>
      </c>
      <c r="AG465" s="322" t="str">
        <f t="shared" ref="AG465:AG528" si="245">IF(K465&lt;&gt;"",5-K465,"")</f>
        <v/>
      </c>
      <c r="AI465">
        <f t="shared" si="216"/>
        <v>0</v>
      </c>
      <c r="AJ465">
        <f t="shared" si="217"/>
        <v>0</v>
      </c>
      <c r="AK465">
        <f t="shared" si="218"/>
        <v>0</v>
      </c>
      <c r="AL465">
        <f t="shared" si="219"/>
        <v>0</v>
      </c>
      <c r="AM465">
        <f t="shared" si="220"/>
        <v>0</v>
      </c>
      <c r="AN465">
        <f t="shared" si="221"/>
        <v>0</v>
      </c>
      <c r="AO465">
        <f t="shared" si="222"/>
        <v>0</v>
      </c>
      <c r="AP465">
        <f t="shared" si="223"/>
        <v>0</v>
      </c>
      <c r="AQ465">
        <f t="shared" si="224"/>
        <v>0</v>
      </c>
      <c r="AR465">
        <f t="shared" si="225"/>
        <v>0</v>
      </c>
      <c r="AT465">
        <f t="shared" si="234"/>
        <v>0</v>
      </c>
      <c r="AU465">
        <f t="shared" si="235"/>
        <v>0</v>
      </c>
      <c r="AZ465">
        <f t="shared" si="226"/>
        <v>0</v>
      </c>
      <c r="BA465" t="str">
        <f t="shared" si="232"/>
        <v/>
      </c>
      <c r="BB465" t="str">
        <f t="shared" si="227"/>
        <v/>
      </c>
    </row>
    <row r="466" spans="2:54" x14ac:dyDescent="0.15">
      <c r="B466" s="347"/>
      <c r="C466" s="347"/>
      <c r="D466" s="347"/>
      <c r="E466" s="347"/>
      <c r="F466" s="347"/>
      <c r="G466" s="347"/>
      <c r="H466" s="347"/>
      <c r="I466" s="347"/>
      <c r="J466" s="347"/>
      <c r="K466" s="347"/>
      <c r="M466">
        <f t="shared" si="233"/>
        <v>0</v>
      </c>
      <c r="N466" s="323" t="str">
        <f t="shared" si="228"/>
        <v/>
      </c>
      <c r="O466" s="323" t="str">
        <f t="shared" si="229"/>
        <v/>
      </c>
      <c r="P466" s="323" t="str">
        <f t="shared" si="230"/>
        <v/>
      </c>
      <c r="R466" s="323" t="str">
        <f t="shared" si="231"/>
        <v/>
      </c>
      <c r="X466" s="322" t="str">
        <f t="shared" si="236"/>
        <v/>
      </c>
      <c r="Y466" s="322" t="str">
        <f t="shared" si="237"/>
        <v/>
      </c>
      <c r="Z466" s="322" t="str">
        <f t="shared" si="238"/>
        <v/>
      </c>
      <c r="AA466" s="322" t="str">
        <f t="shared" si="239"/>
        <v/>
      </c>
      <c r="AB466" s="322" t="str">
        <f t="shared" si="240"/>
        <v/>
      </c>
      <c r="AC466" s="322" t="str">
        <f t="shared" si="241"/>
        <v/>
      </c>
      <c r="AD466" s="322" t="str">
        <f t="shared" si="242"/>
        <v/>
      </c>
      <c r="AE466" s="322" t="str">
        <f t="shared" si="243"/>
        <v/>
      </c>
      <c r="AF466" s="322" t="str">
        <f t="shared" si="244"/>
        <v/>
      </c>
      <c r="AG466" s="322" t="str">
        <f t="shared" si="245"/>
        <v/>
      </c>
      <c r="AI466">
        <f t="shared" si="216"/>
        <v>0</v>
      </c>
      <c r="AJ466">
        <f t="shared" si="217"/>
        <v>0</v>
      </c>
      <c r="AK466">
        <f t="shared" si="218"/>
        <v>0</v>
      </c>
      <c r="AL466">
        <f t="shared" si="219"/>
        <v>0</v>
      </c>
      <c r="AM466">
        <f t="shared" si="220"/>
        <v>0</v>
      </c>
      <c r="AN466">
        <f t="shared" si="221"/>
        <v>0</v>
      </c>
      <c r="AO466">
        <f t="shared" si="222"/>
        <v>0</v>
      </c>
      <c r="AP466">
        <f t="shared" si="223"/>
        <v>0</v>
      </c>
      <c r="AQ466">
        <f t="shared" si="224"/>
        <v>0</v>
      </c>
      <c r="AR466">
        <f t="shared" si="225"/>
        <v>0</v>
      </c>
      <c r="AT466">
        <f t="shared" si="234"/>
        <v>0</v>
      </c>
      <c r="AU466">
        <f t="shared" si="235"/>
        <v>0</v>
      </c>
      <c r="AZ466">
        <f t="shared" si="226"/>
        <v>0</v>
      </c>
      <c r="BA466" t="str">
        <f t="shared" si="232"/>
        <v/>
      </c>
      <c r="BB466" t="str">
        <f t="shared" si="227"/>
        <v/>
      </c>
    </row>
    <row r="467" spans="2:54" x14ac:dyDescent="0.15">
      <c r="B467" s="347"/>
      <c r="C467" s="347"/>
      <c r="D467" s="347"/>
      <c r="E467" s="347"/>
      <c r="F467" s="347"/>
      <c r="G467" s="347"/>
      <c r="H467" s="347"/>
      <c r="I467" s="347"/>
      <c r="J467" s="347"/>
      <c r="K467" s="347"/>
      <c r="M467">
        <f t="shared" si="233"/>
        <v>0</v>
      </c>
      <c r="N467" s="323" t="str">
        <f t="shared" si="228"/>
        <v/>
      </c>
      <c r="O467" s="323" t="str">
        <f t="shared" si="229"/>
        <v/>
      </c>
      <c r="P467" s="323" t="str">
        <f t="shared" si="230"/>
        <v/>
      </c>
      <c r="R467" s="323" t="str">
        <f t="shared" si="231"/>
        <v/>
      </c>
      <c r="X467" s="322" t="str">
        <f t="shared" si="236"/>
        <v/>
      </c>
      <c r="Y467" s="322" t="str">
        <f t="shared" si="237"/>
        <v/>
      </c>
      <c r="Z467" s="322" t="str">
        <f t="shared" si="238"/>
        <v/>
      </c>
      <c r="AA467" s="322" t="str">
        <f t="shared" si="239"/>
        <v/>
      </c>
      <c r="AB467" s="322" t="str">
        <f t="shared" si="240"/>
        <v/>
      </c>
      <c r="AC467" s="322" t="str">
        <f t="shared" si="241"/>
        <v/>
      </c>
      <c r="AD467" s="322" t="str">
        <f t="shared" si="242"/>
        <v/>
      </c>
      <c r="AE467" s="322" t="str">
        <f t="shared" si="243"/>
        <v/>
      </c>
      <c r="AF467" s="322" t="str">
        <f t="shared" si="244"/>
        <v/>
      </c>
      <c r="AG467" s="322" t="str">
        <f t="shared" si="245"/>
        <v/>
      </c>
      <c r="AI467">
        <f t="shared" si="216"/>
        <v>0</v>
      </c>
      <c r="AJ467">
        <f t="shared" si="217"/>
        <v>0</v>
      </c>
      <c r="AK467">
        <f t="shared" si="218"/>
        <v>0</v>
      </c>
      <c r="AL467">
        <f t="shared" si="219"/>
        <v>0</v>
      </c>
      <c r="AM467">
        <f t="shared" si="220"/>
        <v>0</v>
      </c>
      <c r="AN467">
        <f t="shared" si="221"/>
        <v>0</v>
      </c>
      <c r="AO467">
        <f t="shared" si="222"/>
        <v>0</v>
      </c>
      <c r="AP467">
        <f t="shared" si="223"/>
        <v>0</v>
      </c>
      <c r="AQ467">
        <f t="shared" si="224"/>
        <v>0</v>
      </c>
      <c r="AR467">
        <f t="shared" si="225"/>
        <v>0</v>
      </c>
      <c r="AT467">
        <f t="shared" si="234"/>
        <v>0</v>
      </c>
      <c r="AU467">
        <f t="shared" si="235"/>
        <v>0</v>
      </c>
      <c r="AZ467">
        <f t="shared" si="226"/>
        <v>0</v>
      </c>
      <c r="BA467" t="str">
        <f t="shared" si="232"/>
        <v/>
      </c>
      <c r="BB467" t="str">
        <f t="shared" si="227"/>
        <v/>
      </c>
    </row>
    <row r="468" spans="2:54" x14ac:dyDescent="0.15">
      <c r="B468" s="347"/>
      <c r="C468" s="347"/>
      <c r="D468" s="347"/>
      <c r="E468" s="347"/>
      <c r="F468" s="347"/>
      <c r="G468" s="347"/>
      <c r="H468" s="347"/>
      <c r="I468" s="347"/>
      <c r="J468" s="347"/>
      <c r="K468" s="347"/>
      <c r="M468">
        <f t="shared" si="233"/>
        <v>0</v>
      </c>
      <c r="N468" s="323" t="str">
        <f t="shared" si="228"/>
        <v/>
      </c>
      <c r="O468" s="323" t="str">
        <f t="shared" si="229"/>
        <v/>
      </c>
      <c r="P468" s="323" t="str">
        <f t="shared" si="230"/>
        <v/>
      </c>
      <c r="R468" s="323" t="str">
        <f t="shared" si="231"/>
        <v/>
      </c>
      <c r="X468" s="322" t="str">
        <f t="shared" si="236"/>
        <v/>
      </c>
      <c r="Y468" s="322" t="str">
        <f t="shared" si="237"/>
        <v/>
      </c>
      <c r="Z468" s="322" t="str">
        <f t="shared" si="238"/>
        <v/>
      </c>
      <c r="AA468" s="322" t="str">
        <f t="shared" si="239"/>
        <v/>
      </c>
      <c r="AB468" s="322" t="str">
        <f t="shared" si="240"/>
        <v/>
      </c>
      <c r="AC468" s="322" t="str">
        <f t="shared" si="241"/>
        <v/>
      </c>
      <c r="AD468" s="322" t="str">
        <f t="shared" si="242"/>
        <v/>
      </c>
      <c r="AE468" s="322" t="str">
        <f t="shared" si="243"/>
        <v/>
      </c>
      <c r="AF468" s="322" t="str">
        <f t="shared" si="244"/>
        <v/>
      </c>
      <c r="AG468" s="322" t="str">
        <f t="shared" si="245"/>
        <v/>
      </c>
      <c r="AI468">
        <f t="shared" si="216"/>
        <v>0</v>
      </c>
      <c r="AJ468">
        <f t="shared" si="217"/>
        <v>0</v>
      </c>
      <c r="AK468">
        <f t="shared" si="218"/>
        <v>0</v>
      </c>
      <c r="AL468">
        <f t="shared" si="219"/>
        <v>0</v>
      </c>
      <c r="AM468">
        <f t="shared" si="220"/>
        <v>0</v>
      </c>
      <c r="AN468">
        <f t="shared" si="221"/>
        <v>0</v>
      </c>
      <c r="AO468">
        <f t="shared" si="222"/>
        <v>0</v>
      </c>
      <c r="AP468">
        <f t="shared" si="223"/>
        <v>0</v>
      </c>
      <c r="AQ468">
        <f t="shared" si="224"/>
        <v>0</v>
      </c>
      <c r="AR468">
        <f t="shared" si="225"/>
        <v>0</v>
      </c>
      <c r="AT468">
        <f t="shared" si="234"/>
        <v>0</v>
      </c>
      <c r="AU468">
        <f t="shared" si="235"/>
        <v>0</v>
      </c>
      <c r="AZ468">
        <f t="shared" si="226"/>
        <v>0</v>
      </c>
      <c r="BA468" t="str">
        <f t="shared" si="232"/>
        <v/>
      </c>
      <c r="BB468" t="str">
        <f t="shared" si="227"/>
        <v/>
      </c>
    </row>
    <row r="469" spans="2:54" x14ac:dyDescent="0.15">
      <c r="B469" s="347"/>
      <c r="C469" s="347"/>
      <c r="D469" s="347"/>
      <c r="E469" s="347"/>
      <c r="F469" s="347"/>
      <c r="G469" s="347"/>
      <c r="H469" s="347"/>
      <c r="I469" s="347"/>
      <c r="J469" s="347"/>
      <c r="K469" s="347"/>
      <c r="M469">
        <f t="shared" si="233"/>
        <v>0</v>
      </c>
      <c r="N469" s="323" t="str">
        <f t="shared" si="228"/>
        <v/>
      </c>
      <c r="O469" s="323" t="str">
        <f t="shared" si="229"/>
        <v/>
      </c>
      <c r="P469" s="323" t="str">
        <f t="shared" si="230"/>
        <v/>
      </c>
      <c r="R469" s="323" t="str">
        <f t="shared" si="231"/>
        <v/>
      </c>
      <c r="X469" s="322" t="str">
        <f t="shared" si="236"/>
        <v/>
      </c>
      <c r="Y469" s="322" t="str">
        <f t="shared" si="237"/>
        <v/>
      </c>
      <c r="Z469" s="322" t="str">
        <f t="shared" si="238"/>
        <v/>
      </c>
      <c r="AA469" s="322" t="str">
        <f t="shared" si="239"/>
        <v/>
      </c>
      <c r="AB469" s="322" t="str">
        <f t="shared" si="240"/>
        <v/>
      </c>
      <c r="AC469" s="322" t="str">
        <f t="shared" si="241"/>
        <v/>
      </c>
      <c r="AD469" s="322" t="str">
        <f t="shared" si="242"/>
        <v/>
      </c>
      <c r="AE469" s="322" t="str">
        <f t="shared" si="243"/>
        <v/>
      </c>
      <c r="AF469" s="322" t="str">
        <f t="shared" si="244"/>
        <v/>
      </c>
      <c r="AG469" s="322" t="str">
        <f t="shared" si="245"/>
        <v/>
      </c>
      <c r="AI469">
        <f t="shared" si="216"/>
        <v>0</v>
      </c>
      <c r="AJ469">
        <f t="shared" si="217"/>
        <v>0</v>
      </c>
      <c r="AK469">
        <f t="shared" si="218"/>
        <v>0</v>
      </c>
      <c r="AL469">
        <f t="shared" si="219"/>
        <v>0</v>
      </c>
      <c r="AM469">
        <f t="shared" si="220"/>
        <v>0</v>
      </c>
      <c r="AN469">
        <f t="shared" si="221"/>
        <v>0</v>
      </c>
      <c r="AO469">
        <f t="shared" si="222"/>
        <v>0</v>
      </c>
      <c r="AP469">
        <f t="shared" si="223"/>
        <v>0</v>
      </c>
      <c r="AQ469">
        <f t="shared" si="224"/>
        <v>0</v>
      </c>
      <c r="AR469">
        <f t="shared" si="225"/>
        <v>0</v>
      </c>
      <c r="AT469">
        <f t="shared" si="234"/>
        <v>0</v>
      </c>
      <c r="AU469">
        <f t="shared" si="235"/>
        <v>0</v>
      </c>
      <c r="AZ469">
        <f t="shared" si="226"/>
        <v>0</v>
      </c>
      <c r="BA469" t="str">
        <f t="shared" si="232"/>
        <v/>
      </c>
      <c r="BB469" t="str">
        <f t="shared" si="227"/>
        <v/>
      </c>
    </row>
    <row r="470" spans="2:54" x14ac:dyDescent="0.15">
      <c r="B470" s="347"/>
      <c r="C470" s="347"/>
      <c r="D470" s="347"/>
      <c r="E470" s="347"/>
      <c r="F470" s="347"/>
      <c r="G470" s="347"/>
      <c r="H470" s="347"/>
      <c r="I470" s="347"/>
      <c r="J470" s="347"/>
      <c r="K470" s="347"/>
      <c r="M470">
        <f t="shared" si="233"/>
        <v>0</v>
      </c>
      <c r="N470" s="323" t="str">
        <f t="shared" si="228"/>
        <v/>
      </c>
      <c r="O470" s="323" t="str">
        <f t="shared" si="229"/>
        <v/>
      </c>
      <c r="P470" s="323" t="str">
        <f t="shared" si="230"/>
        <v/>
      </c>
      <c r="R470" s="323" t="str">
        <f t="shared" si="231"/>
        <v/>
      </c>
      <c r="X470" s="322" t="str">
        <f t="shared" si="236"/>
        <v/>
      </c>
      <c r="Y470" s="322" t="str">
        <f t="shared" si="237"/>
        <v/>
      </c>
      <c r="Z470" s="322" t="str">
        <f t="shared" si="238"/>
        <v/>
      </c>
      <c r="AA470" s="322" t="str">
        <f t="shared" si="239"/>
        <v/>
      </c>
      <c r="AB470" s="322" t="str">
        <f t="shared" si="240"/>
        <v/>
      </c>
      <c r="AC470" s="322" t="str">
        <f t="shared" si="241"/>
        <v/>
      </c>
      <c r="AD470" s="322" t="str">
        <f t="shared" si="242"/>
        <v/>
      </c>
      <c r="AE470" s="322" t="str">
        <f t="shared" si="243"/>
        <v/>
      </c>
      <c r="AF470" s="322" t="str">
        <f t="shared" si="244"/>
        <v/>
      </c>
      <c r="AG470" s="322" t="str">
        <f t="shared" si="245"/>
        <v/>
      </c>
      <c r="AI470">
        <f t="shared" ref="AI470:AI533" si="246">B470</f>
        <v>0</v>
      </c>
      <c r="AJ470">
        <f t="shared" ref="AJ470:AJ533" si="247">D470</f>
        <v>0</v>
      </c>
      <c r="AK470">
        <f t="shared" ref="AK470:AK533" si="248">F470</f>
        <v>0</v>
      </c>
      <c r="AL470">
        <f t="shared" ref="AL470:AL533" si="249">H470</f>
        <v>0</v>
      </c>
      <c r="AM470">
        <f t="shared" ref="AM470:AM533" si="250">J470</f>
        <v>0</v>
      </c>
      <c r="AN470">
        <f t="shared" ref="AN470:AN533" si="251">C470</f>
        <v>0</v>
      </c>
      <c r="AO470">
        <f t="shared" ref="AO470:AO533" si="252">E470</f>
        <v>0</v>
      </c>
      <c r="AP470">
        <f t="shared" ref="AP470:AP533" si="253">G470</f>
        <v>0</v>
      </c>
      <c r="AQ470">
        <f t="shared" ref="AQ470:AQ533" si="254">I470</f>
        <v>0</v>
      </c>
      <c r="AR470">
        <f t="shared" ref="AR470:AR533" si="255">K470</f>
        <v>0</v>
      </c>
      <c r="AT470">
        <f t="shared" si="234"/>
        <v>0</v>
      </c>
      <c r="AU470">
        <f t="shared" si="235"/>
        <v>0</v>
      </c>
      <c r="AZ470">
        <f t="shared" si="226"/>
        <v>0</v>
      </c>
      <c r="BA470" t="str">
        <f t="shared" si="232"/>
        <v/>
      </c>
      <c r="BB470" t="str">
        <f t="shared" si="227"/>
        <v/>
      </c>
    </row>
    <row r="471" spans="2:54" x14ac:dyDescent="0.15">
      <c r="B471" s="347"/>
      <c r="C471" s="347"/>
      <c r="D471" s="347"/>
      <c r="E471" s="347"/>
      <c r="F471" s="347"/>
      <c r="G471" s="347"/>
      <c r="H471" s="347"/>
      <c r="I471" s="347"/>
      <c r="J471" s="347"/>
      <c r="K471" s="347"/>
      <c r="M471">
        <f t="shared" si="233"/>
        <v>0</v>
      </c>
      <c r="N471" s="323" t="str">
        <f t="shared" si="228"/>
        <v/>
      </c>
      <c r="O471" s="323" t="str">
        <f t="shared" si="229"/>
        <v/>
      </c>
      <c r="P471" s="323" t="str">
        <f t="shared" si="230"/>
        <v/>
      </c>
      <c r="R471" s="323" t="str">
        <f t="shared" si="231"/>
        <v/>
      </c>
      <c r="X471" s="322" t="str">
        <f t="shared" si="236"/>
        <v/>
      </c>
      <c r="Y471" s="322" t="str">
        <f t="shared" si="237"/>
        <v/>
      </c>
      <c r="Z471" s="322" t="str">
        <f t="shared" si="238"/>
        <v/>
      </c>
      <c r="AA471" s="322" t="str">
        <f t="shared" si="239"/>
        <v/>
      </c>
      <c r="AB471" s="322" t="str">
        <f t="shared" si="240"/>
        <v/>
      </c>
      <c r="AC471" s="322" t="str">
        <f t="shared" si="241"/>
        <v/>
      </c>
      <c r="AD471" s="322" t="str">
        <f t="shared" si="242"/>
        <v/>
      </c>
      <c r="AE471" s="322" t="str">
        <f t="shared" si="243"/>
        <v/>
      </c>
      <c r="AF471" s="322" t="str">
        <f t="shared" si="244"/>
        <v/>
      </c>
      <c r="AG471" s="322" t="str">
        <f t="shared" si="245"/>
        <v/>
      </c>
      <c r="AI471">
        <f t="shared" si="246"/>
        <v>0</v>
      </c>
      <c r="AJ471">
        <f t="shared" si="247"/>
        <v>0</v>
      </c>
      <c r="AK471">
        <f t="shared" si="248"/>
        <v>0</v>
      </c>
      <c r="AL471">
        <f t="shared" si="249"/>
        <v>0</v>
      </c>
      <c r="AM471">
        <f t="shared" si="250"/>
        <v>0</v>
      </c>
      <c r="AN471">
        <f t="shared" si="251"/>
        <v>0</v>
      </c>
      <c r="AO471">
        <f t="shared" si="252"/>
        <v>0</v>
      </c>
      <c r="AP471">
        <f t="shared" si="253"/>
        <v>0</v>
      </c>
      <c r="AQ471">
        <f t="shared" si="254"/>
        <v>0</v>
      </c>
      <c r="AR471">
        <f t="shared" si="255"/>
        <v>0</v>
      </c>
      <c r="AT471">
        <f t="shared" si="234"/>
        <v>0</v>
      </c>
      <c r="AU471">
        <f t="shared" si="235"/>
        <v>0</v>
      </c>
      <c r="AZ471">
        <f t="shared" si="226"/>
        <v>0</v>
      </c>
      <c r="BA471" t="str">
        <f t="shared" si="232"/>
        <v/>
      </c>
      <c r="BB471" t="str">
        <f t="shared" si="227"/>
        <v/>
      </c>
    </row>
    <row r="472" spans="2:54" x14ac:dyDescent="0.15">
      <c r="B472" s="347"/>
      <c r="C472" s="347"/>
      <c r="D472" s="347"/>
      <c r="E472" s="347"/>
      <c r="F472" s="347"/>
      <c r="G472" s="347"/>
      <c r="H472" s="347"/>
      <c r="I472" s="347"/>
      <c r="J472" s="347"/>
      <c r="K472" s="347"/>
      <c r="M472">
        <f t="shared" si="233"/>
        <v>0</v>
      </c>
      <c r="N472" s="323" t="str">
        <f t="shared" si="228"/>
        <v/>
      </c>
      <c r="O472" s="323" t="str">
        <f t="shared" si="229"/>
        <v/>
      </c>
      <c r="P472" s="323" t="str">
        <f t="shared" si="230"/>
        <v/>
      </c>
      <c r="R472" s="323" t="str">
        <f t="shared" si="231"/>
        <v/>
      </c>
      <c r="X472" s="322" t="str">
        <f t="shared" si="236"/>
        <v/>
      </c>
      <c r="Y472" s="322" t="str">
        <f t="shared" si="237"/>
        <v/>
      </c>
      <c r="Z472" s="322" t="str">
        <f t="shared" si="238"/>
        <v/>
      </c>
      <c r="AA472" s="322" t="str">
        <f t="shared" si="239"/>
        <v/>
      </c>
      <c r="AB472" s="322" t="str">
        <f t="shared" si="240"/>
        <v/>
      </c>
      <c r="AC472" s="322" t="str">
        <f t="shared" si="241"/>
        <v/>
      </c>
      <c r="AD472" s="322" t="str">
        <f t="shared" si="242"/>
        <v/>
      </c>
      <c r="AE472" s="322" t="str">
        <f t="shared" si="243"/>
        <v/>
      </c>
      <c r="AF472" s="322" t="str">
        <f t="shared" si="244"/>
        <v/>
      </c>
      <c r="AG472" s="322" t="str">
        <f t="shared" si="245"/>
        <v/>
      </c>
      <c r="AI472">
        <f t="shared" si="246"/>
        <v>0</v>
      </c>
      <c r="AJ472">
        <f t="shared" si="247"/>
        <v>0</v>
      </c>
      <c r="AK472">
        <f t="shared" si="248"/>
        <v>0</v>
      </c>
      <c r="AL472">
        <f t="shared" si="249"/>
        <v>0</v>
      </c>
      <c r="AM472">
        <f t="shared" si="250"/>
        <v>0</v>
      </c>
      <c r="AN472">
        <f t="shared" si="251"/>
        <v>0</v>
      </c>
      <c r="AO472">
        <f t="shared" si="252"/>
        <v>0</v>
      </c>
      <c r="AP472">
        <f t="shared" si="253"/>
        <v>0</v>
      </c>
      <c r="AQ472">
        <f t="shared" si="254"/>
        <v>0</v>
      </c>
      <c r="AR472">
        <f t="shared" si="255"/>
        <v>0</v>
      </c>
      <c r="AT472">
        <f t="shared" si="234"/>
        <v>0</v>
      </c>
      <c r="AU472">
        <f t="shared" si="235"/>
        <v>0</v>
      </c>
      <c r="AZ472">
        <f t="shared" si="226"/>
        <v>0</v>
      </c>
      <c r="BA472" t="str">
        <f t="shared" si="232"/>
        <v/>
      </c>
      <c r="BB472" t="str">
        <f t="shared" si="227"/>
        <v/>
      </c>
    </row>
    <row r="473" spans="2:54" x14ac:dyDescent="0.15">
      <c r="B473" s="347"/>
      <c r="C473" s="347"/>
      <c r="D473" s="347"/>
      <c r="E473" s="347"/>
      <c r="F473" s="347"/>
      <c r="G473" s="347"/>
      <c r="H473" s="347"/>
      <c r="I473" s="347"/>
      <c r="J473" s="347"/>
      <c r="K473" s="347"/>
      <c r="M473">
        <f t="shared" si="233"/>
        <v>0</v>
      </c>
      <c r="N473" s="323" t="str">
        <f t="shared" si="228"/>
        <v/>
      </c>
      <c r="O473" s="323" t="str">
        <f t="shared" si="229"/>
        <v/>
      </c>
      <c r="P473" s="323" t="str">
        <f t="shared" si="230"/>
        <v/>
      </c>
      <c r="R473" s="323" t="str">
        <f t="shared" si="231"/>
        <v/>
      </c>
      <c r="X473" s="322" t="str">
        <f t="shared" si="236"/>
        <v/>
      </c>
      <c r="Y473" s="322" t="str">
        <f t="shared" si="237"/>
        <v/>
      </c>
      <c r="Z473" s="322" t="str">
        <f t="shared" si="238"/>
        <v/>
      </c>
      <c r="AA473" s="322" t="str">
        <f t="shared" si="239"/>
        <v/>
      </c>
      <c r="AB473" s="322" t="str">
        <f t="shared" si="240"/>
        <v/>
      </c>
      <c r="AC473" s="322" t="str">
        <f t="shared" si="241"/>
        <v/>
      </c>
      <c r="AD473" s="322" t="str">
        <f t="shared" si="242"/>
        <v/>
      </c>
      <c r="AE473" s="322" t="str">
        <f t="shared" si="243"/>
        <v/>
      </c>
      <c r="AF473" s="322" t="str">
        <f t="shared" si="244"/>
        <v/>
      </c>
      <c r="AG473" s="322" t="str">
        <f t="shared" si="245"/>
        <v/>
      </c>
      <c r="AI473">
        <f t="shared" si="246"/>
        <v>0</v>
      </c>
      <c r="AJ473">
        <f t="shared" si="247"/>
        <v>0</v>
      </c>
      <c r="AK473">
        <f t="shared" si="248"/>
        <v>0</v>
      </c>
      <c r="AL473">
        <f t="shared" si="249"/>
        <v>0</v>
      </c>
      <c r="AM473">
        <f t="shared" si="250"/>
        <v>0</v>
      </c>
      <c r="AN473">
        <f t="shared" si="251"/>
        <v>0</v>
      </c>
      <c r="AO473">
        <f t="shared" si="252"/>
        <v>0</v>
      </c>
      <c r="AP473">
        <f t="shared" si="253"/>
        <v>0</v>
      </c>
      <c r="AQ473">
        <f t="shared" si="254"/>
        <v>0</v>
      </c>
      <c r="AR473">
        <f t="shared" si="255"/>
        <v>0</v>
      </c>
      <c r="AT473">
        <f t="shared" si="234"/>
        <v>0</v>
      </c>
      <c r="AU473">
        <f t="shared" si="235"/>
        <v>0</v>
      </c>
      <c r="AZ473">
        <f t="shared" si="226"/>
        <v>0</v>
      </c>
      <c r="BA473" t="str">
        <f t="shared" si="232"/>
        <v/>
      </c>
      <c r="BB473" t="str">
        <f t="shared" si="227"/>
        <v/>
      </c>
    </row>
    <row r="474" spans="2:54" x14ac:dyDescent="0.15">
      <c r="B474" s="347"/>
      <c r="C474" s="347"/>
      <c r="D474" s="347"/>
      <c r="E474" s="347"/>
      <c r="F474" s="347"/>
      <c r="G474" s="347"/>
      <c r="H474" s="347"/>
      <c r="I474" s="347"/>
      <c r="J474" s="347"/>
      <c r="K474" s="347"/>
      <c r="M474">
        <f t="shared" si="233"/>
        <v>0</v>
      </c>
      <c r="N474" s="323" t="str">
        <f t="shared" si="228"/>
        <v/>
      </c>
      <c r="O474" s="323" t="str">
        <f t="shared" si="229"/>
        <v/>
      </c>
      <c r="P474" s="323" t="str">
        <f t="shared" si="230"/>
        <v/>
      </c>
      <c r="R474" s="323" t="str">
        <f t="shared" si="231"/>
        <v/>
      </c>
      <c r="X474" s="322" t="str">
        <f t="shared" si="236"/>
        <v/>
      </c>
      <c r="Y474" s="322" t="str">
        <f t="shared" si="237"/>
        <v/>
      </c>
      <c r="Z474" s="322" t="str">
        <f t="shared" si="238"/>
        <v/>
      </c>
      <c r="AA474" s="322" t="str">
        <f t="shared" si="239"/>
        <v/>
      </c>
      <c r="AB474" s="322" t="str">
        <f t="shared" si="240"/>
        <v/>
      </c>
      <c r="AC474" s="322" t="str">
        <f t="shared" si="241"/>
        <v/>
      </c>
      <c r="AD474" s="322" t="str">
        <f t="shared" si="242"/>
        <v/>
      </c>
      <c r="AE474" s="322" t="str">
        <f t="shared" si="243"/>
        <v/>
      </c>
      <c r="AF474" s="322" t="str">
        <f t="shared" si="244"/>
        <v/>
      </c>
      <c r="AG474" s="322" t="str">
        <f t="shared" si="245"/>
        <v/>
      </c>
      <c r="AI474">
        <f t="shared" si="246"/>
        <v>0</v>
      </c>
      <c r="AJ474">
        <f t="shared" si="247"/>
        <v>0</v>
      </c>
      <c r="AK474">
        <f t="shared" si="248"/>
        <v>0</v>
      </c>
      <c r="AL474">
        <f t="shared" si="249"/>
        <v>0</v>
      </c>
      <c r="AM474">
        <f t="shared" si="250"/>
        <v>0</v>
      </c>
      <c r="AN474">
        <f t="shared" si="251"/>
        <v>0</v>
      </c>
      <c r="AO474">
        <f t="shared" si="252"/>
        <v>0</v>
      </c>
      <c r="AP474">
        <f t="shared" si="253"/>
        <v>0</v>
      </c>
      <c r="AQ474">
        <f t="shared" si="254"/>
        <v>0</v>
      </c>
      <c r="AR474">
        <f t="shared" si="255"/>
        <v>0</v>
      </c>
      <c r="AT474">
        <f t="shared" si="234"/>
        <v>0</v>
      </c>
      <c r="AU474">
        <f t="shared" si="235"/>
        <v>0</v>
      </c>
      <c r="AZ474">
        <f t="shared" si="226"/>
        <v>0</v>
      </c>
      <c r="BA474" t="str">
        <f t="shared" si="232"/>
        <v/>
      </c>
      <c r="BB474" t="str">
        <f t="shared" si="227"/>
        <v/>
      </c>
    </row>
    <row r="475" spans="2:54" x14ac:dyDescent="0.15">
      <c r="B475" s="347"/>
      <c r="C475" s="347"/>
      <c r="D475" s="347"/>
      <c r="E475" s="347"/>
      <c r="F475" s="347"/>
      <c r="G475" s="347"/>
      <c r="H475" s="347"/>
      <c r="I475" s="347"/>
      <c r="J475" s="347"/>
      <c r="K475" s="347"/>
      <c r="M475">
        <f t="shared" si="233"/>
        <v>0</v>
      </c>
      <c r="N475" s="323" t="str">
        <f t="shared" si="228"/>
        <v/>
      </c>
      <c r="O475" s="323" t="str">
        <f t="shared" si="229"/>
        <v/>
      </c>
      <c r="P475" s="323" t="str">
        <f t="shared" si="230"/>
        <v/>
      </c>
      <c r="R475" s="323" t="str">
        <f t="shared" si="231"/>
        <v/>
      </c>
      <c r="X475" s="322" t="str">
        <f t="shared" si="236"/>
        <v/>
      </c>
      <c r="Y475" s="322" t="str">
        <f t="shared" si="237"/>
        <v/>
      </c>
      <c r="Z475" s="322" t="str">
        <f t="shared" si="238"/>
        <v/>
      </c>
      <c r="AA475" s="322" t="str">
        <f t="shared" si="239"/>
        <v/>
      </c>
      <c r="AB475" s="322" t="str">
        <f t="shared" si="240"/>
        <v/>
      </c>
      <c r="AC475" s="322" t="str">
        <f t="shared" si="241"/>
        <v/>
      </c>
      <c r="AD475" s="322" t="str">
        <f t="shared" si="242"/>
        <v/>
      </c>
      <c r="AE475" s="322" t="str">
        <f t="shared" si="243"/>
        <v/>
      </c>
      <c r="AF475" s="322" t="str">
        <f t="shared" si="244"/>
        <v/>
      </c>
      <c r="AG475" s="322" t="str">
        <f t="shared" si="245"/>
        <v/>
      </c>
      <c r="AI475">
        <f t="shared" si="246"/>
        <v>0</v>
      </c>
      <c r="AJ475">
        <f t="shared" si="247"/>
        <v>0</v>
      </c>
      <c r="AK475">
        <f t="shared" si="248"/>
        <v>0</v>
      </c>
      <c r="AL475">
        <f t="shared" si="249"/>
        <v>0</v>
      </c>
      <c r="AM475">
        <f t="shared" si="250"/>
        <v>0</v>
      </c>
      <c r="AN475">
        <f t="shared" si="251"/>
        <v>0</v>
      </c>
      <c r="AO475">
        <f t="shared" si="252"/>
        <v>0</v>
      </c>
      <c r="AP475">
        <f t="shared" si="253"/>
        <v>0</v>
      </c>
      <c r="AQ475">
        <f t="shared" si="254"/>
        <v>0</v>
      </c>
      <c r="AR475">
        <f t="shared" si="255"/>
        <v>0</v>
      </c>
      <c r="AT475">
        <f t="shared" si="234"/>
        <v>0</v>
      </c>
      <c r="AU475">
        <f t="shared" si="235"/>
        <v>0</v>
      </c>
      <c r="AZ475">
        <f t="shared" si="226"/>
        <v>0</v>
      </c>
      <c r="BA475" t="str">
        <f t="shared" si="232"/>
        <v/>
      </c>
      <c r="BB475" t="str">
        <f t="shared" si="227"/>
        <v/>
      </c>
    </row>
    <row r="476" spans="2:54" x14ac:dyDescent="0.15">
      <c r="B476" s="347"/>
      <c r="C476" s="347"/>
      <c r="D476" s="347"/>
      <c r="E476" s="347"/>
      <c r="F476" s="347"/>
      <c r="G476" s="347"/>
      <c r="H476" s="347"/>
      <c r="I476" s="347"/>
      <c r="J476" s="347"/>
      <c r="K476" s="347"/>
      <c r="M476">
        <f t="shared" si="233"/>
        <v>0</v>
      </c>
      <c r="N476" s="323" t="str">
        <f t="shared" si="228"/>
        <v/>
      </c>
      <c r="O476" s="323" t="str">
        <f t="shared" si="229"/>
        <v/>
      </c>
      <c r="P476" s="323" t="str">
        <f t="shared" si="230"/>
        <v/>
      </c>
      <c r="R476" s="323" t="str">
        <f t="shared" si="231"/>
        <v/>
      </c>
      <c r="X476" s="322" t="str">
        <f t="shared" si="236"/>
        <v/>
      </c>
      <c r="Y476" s="322" t="str">
        <f t="shared" si="237"/>
        <v/>
      </c>
      <c r="Z476" s="322" t="str">
        <f t="shared" si="238"/>
        <v/>
      </c>
      <c r="AA476" s="322" t="str">
        <f t="shared" si="239"/>
        <v/>
      </c>
      <c r="AB476" s="322" t="str">
        <f t="shared" si="240"/>
        <v/>
      </c>
      <c r="AC476" s="322" t="str">
        <f t="shared" si="241"/>
        <v/>
      </c>
      <c r="AD476" s="322" t="str">
        <f t="shared" si="242"/>
        <v/>
      </c>
      <c r="AE476" s="322" t="str">
        <f t="shared" si="243"/>
        <v/>
      </c>
      <c r="AF476" s="322" t="str">
        <f t="shared" si="244"/>
        <v/>
      </c>
      <c r="AG476" s="322" t="str">
        <f t="shared" si="245"/>
        <v/>
      </c>
      <c r="AI476">
        <f t="shared" si="246"/>
        <v>0</v>
      </c>
      <c r="AJ476">
        <f t="shared" si="247"/>
        <v>0</v>
      </c>
      <c r="AK476">
        <f t="shared" si="248"/>
        <v>0</v>
      </c>
      <c r="AL476">
        <f t="shared" si="249"/>
        <v>0</v>
      </c>
      <c r="AM476">
        <f t="shared" si="250"/>
        <v>0</v>
      </c>
      <c r="AN476">
        <f t="shared" si="251"/>
        <v>0</v>
      </c>
      <c r="AO476">
        <f t="shared" si="252"/>
        <v>0</v>
      </c>
      <c r="AP476">
        <f t="shared" si="253"/>
        <v>0</v>
      </c>
      <c r="AQ476">
        <f t="shared" si="254"/>
        <v>0</v>
      </c>
      <c r="AR476">
        <f t="shared" si="255"/>
        <v>0</v>
      </c>
      <c r="AT476">
        <f t="shared" si="234"/>
        <v>0</v>
      </c>
      <c r="AU476">
        <f t="shared" si="235"/>
        <v>0</v>
      </c>
      <c r="AZ476">
        <f t="shared" si="226"/>
        <v>0</v>
      </c>
      <c r="BA476" t="str">
        <f t="shared" si="232"/>
        <v/>
      </c>
      <c r="BB476" t="str">
        <f t="shared" si="227"/>
        <v/>
      </c>
    </row>
    <row r="477" spans="2:54" x14ac:dyDescent="0.15">
      <c r="B477" s="347"/>
      <c r="C477" s="347"/>
      <c r="D477" s="347"/>
      <c r="E477" s="347"/>
      <c r="F477" s="347"/>
      <c r="G477" s="347"/>
      <c r="H477" s="347"/>
      <c r="I477" s="347"/>
      <c r="J477" s="347"/>
      <c r="K477" s="347"/>
      <c r="M477">
        <f t="shared" si="233"/>
        <v>0</v>
      </c>
      <c r="N477" s="323" t="str">
        <f t="shared" si="228"/>
        <v/>
      </c>
      <c r="O477" s="323" t="str">
        <f t="shared" si="229"/>
        <v/>
      </c>
      <c r="P477" s="323" t="str">
        <f t="shared" si="230"/>
        <v/>
      </c>
      <c r="R477" s="323" t="str">
        <f t="shared" si="231"/>
        <v/>
      </c>
      <c r="X477" s="322" t="str">
        <f t="shared" si="236"/>
        <v/>
      </c>
      <c r="Y477" s="322" t="str">
        <f t="shared" si="237"/>
        <v/>
      </c>
      <c r="Z477" s="322" t="str">
        <f t="shared" si="238"/>
        <v/>
      </c>
      <c r="AA477" s="322" t="str">
        <f t="shared" si="239"/>
        <v/>
      </c>
      <c r="AB477" s="322" t="str">
        <f t="shared" si="240"/>
        <v/>
      </c>
      <c r="AC477" s="322" t="str">
        <f t="shared" si="241"/>
        <v/>
      </c>
      <c r="AD477" s="322" t="str">
        <f t="shared" si="242"/>
        <v/>
      </c>
      <c r="AE477" s="322" t="str">
        <f t="shared" si="243"/>
        <v/>
      </c>
      <c r="AF477" s="322" t="str">
        <f t="shared" si="244"/>
        <v/>
      </c>
      <c r="AG477" s="322" t="str">
        <f t="shared" si="245"/>
        <v/>
      </c>
      <c r="AI477">
        <f t="shared" si="246"/>
        <v>0</v>
      </c>
      <c r="AJ477">
        <f t="shared" si="247"/>
        <v>0</v>
      </c>
      <c r="AK477">
        <f t="shared" si="248"/>
        <v>0</v>
      </c>
      <c r="AL477">
        <f t="shared" si="249"/>
        <v>0</v>
      </c>
      <c r="AM477">
        <f t="shared" si="250"/>
        <v>0</v>
      </c>
      <c r="AN477">
        <f t="shared" si="251"/>
        <v>0</v>
      </c>
      <c r="AO477">
        <f t="shared" si="252"/>
        <v>0</v>
      </c>
      <c r="AP477">
        <f t="shared" si="253"/>
        <v>0</v>
      </c>
      <c r="AQ477">
        <f t="shared" si="254"/>
        <v>0</v>
      </c>
      <c r="AR477">
        <f t="shared" si="255"/>
        <v>0</v>
      </c>
      <c r="AT477">
        <f t="shared" si="234"/>
        <v>0</v>
      </c>
      <c r="AU477">
        <f t="shared" si="235"/>
        <v>0</v>
      </c>
      <c r="AZ477">
        <f t="shared" si="226"/>
        <v>0</v>
      </c>
      <c r="BA477" t="str">
        <f t="shared" si="232"/>
        <v/>
      </c>
      <c r="BB477" t="str">
        <f t="shared" si="227"/>
        <v/>
      </c>
    </row>
    <row r="478" spans="2:54" x14ac:dyDescent="0.15">
      <c r="B478" s="347"/>
      <c r="C478" s="347"/>
      <c r="D478" s="347"/>
      <c r="E478" s="347"/>
      <c r="F478" s="347"/>
      <c r="G478" s="347"/>
      <c r="H478" s="347"/>
      <c r="I478" s="347"/>
      <c r="J478" s="347"/>
      <c r="K478" s="347"/>
      <c r="M478">
        <f t="shared" si="233"/>
        <v>0</v>
      </c>
      <c r="N478" s="323" t="str">
        <f t="shared" si="228"/>
        <v/>
      </c>
      <c r="O478" s="323" t="str">
        <f t="shared" si="229"/>
        <v/>
      </c>
      <c r="P478" s="323" t="str">
        <f t="shared" si="230"/>
        <v/>
      </c>
      <c r="R478" s="323" t="str">
        <f t="shared" si="231"/>
        <v/>
      </c>
      <c r="X478" s="322" t="str">
        <f t="shared" si="236"/>
        <v/>
      </c>
      <c r="Y478" s="322" t="str">
        <f t="shared" si="237"/>
        <v/>
      </c>
      <c r="Z478" s="322" t="str">
        <f t="shared" si="238"/>
        <v/>
      </c>
      <c r="AA478" s="322" t="str">
        <f t="shared" si="239"/>
        <v/>
      </c>
      <c r="AB478" s="322" t="str">
        <f t="shared" si="240"/>
        <v/>
      </c>
      <c r="AC478" s="322" t="str">
        <f t="shared" si="241"/>
        <v/>
      </c>
      <c r="AD478" s="322" t="str">
        <f t="shared" si="242"/>
        <v/>
      </c>
      <c r="AE478" s="322" t="str">
        <f t="shared" si="243"/>
        <v/>
      </c>
      <c r="AF478" s="322" t="str">
        <f t="shared" si="244"/>
        <v/>
      </c>
      <c r="AG478" s="322" t="str">
        <f t="shared" si="245"/>
        <v/>
      </c>
      <c r="AI478">
        <f t="shared" si="246"/>
        <v>0</v>
      </c>
      <c r="AJ478">
        <f t="shared" si="247"/>
        <v>0</v>
      </c>
      <c r="AK478">
        <f t="shared" si="248"/>
        <v>0</v>
      </c>
      <c r="AL478">
        <f t="shared" si="249"/>
        <v>0</v>
      </c>
      <c r="AM478">
        <f t="shared" si="250"/>
        <v>0</v>
      </c>
      <c r="AN478">
        <f t="shared" si="251"/>
        <v>0</v>
      </c>
      <c r="AO478">
        <f t="shared" si="252"/>
        <v>0</v>
      </c>
      <c r="AP478">
        <f t="shared" si="253"/>
        <v>0</v>
      </c>
      <c r="AQ478">
        <f t="shared" si="254"/>
        <v>0</v>
      </c>
      <c r="AR478">
        <f t="shared" si="255"/>
        <v>0</v>
      </c>
      <c r="AT478">
        <f t="shared" si="234"/>
        <v>0</v>
      </c>
      <c r="AU478">
        <f t="shared" si="235"/>
        <v>0</v>
      </c>
      <c r="AZ478">
        <f t="shared" si="226"/>
        <v>0</v>
      </c>
      <c r="BA478" t="str">
        <f t="shared" si="232"/>
        <v/>
      </c>
      <c r="BB478" t="str">
        <f t="shared" si="227"/>
        <v/>
      </c>
    </row>
    <row r="479" spans="2:54" x14ac:dyDescent="0.15">
      <c r="B479" s="347"/>
      <c r="C479" s="347"/>
      <c r="D479" s="347"/>
      <c r="E479" s="347"/>
      <c r="F479" s="347"/>
      <c r="G479" s="347"/>
      <c r="H479" s="347"/>
      <c r="I479" s="347"/>
      <c r="J479" s="347"/>
      <c r="K479" s="347"/>
      <c r="M479">
        <f t="shared" si="233"/>
        <v>0</v>
      </c>
      <c r="N479" s="323" t="str">
        <f t="shared" si="228"/>
        <v/>
      </c>
      <c r="O479" s="323" t="str">
        <f t="shared" si="229"/>
        <v/>
      </c>
      <c r="P479" s="323" t="str">
        <f t="shared" si="230"/>
        <v/>
      </c>
      <c r="R479" s="323" t="str">
        <f t="shared" si="231"/>
        <v/>
      </c>
      <c r="X479" s="322" t="str">
        <f t="shared" si="236"/>
        <v/>
      </c>
      <c r="Y479" s="322" t="str">
        <f t="shared" si="237"/>
        <v/>
      </c>
      <c r="Z479" s="322" t="str">
        <f t="shared" si="238"/>
        <v/>
      </c>
      <c r="AA479" s="322" t="str">
        <f t="shared" si="239"/>
        <v/>
      </c>
      <c r="AB479" s="322" t="str">
        <f t="shared" si="240"/>
        <v/>
      </c>
      <c r="AC479" s="322" t="str">
        <f t="shared" si="241"/>
        <v/>
      </c>
      <c r="AD479" s="322" t="str">
        <f t="shared" si="242"/>
        <v/>
      </c>
      <c r="AE479" s="322" t="str">
        <f t="shared" si="243"/>
        <v/>
      </c>
      <c r="AF479" s="322" t="str">
        <f t="shared" si="244"/>
        <v/>
      </c>
      <c r="AG479" s="322" t="str">
        <f t="shared" si="245"/>
        <v/>
      </c>
      <c r="AI479">
        <f t="shared" si="246"/>
        <v>0</v>
      </c>
      <c r="AJ479">
        <f t="shared" si="247"/>
        <v>0</v>
      </c>
      <c r="AK479">
        <f t="shared" si="248"/>
        <v>0</v>
      </c>
      <c r="AL479">
        <f t="shared" si="249"/>
        <v>0</v>
      </c>
      <c r="AM479">
        <f t="shared" si="250"/>
        <v>0</v>
      </c>
      <c r="AN479">
        <f t="shared" si="251"/>
        <v>0</v>
      </c>
      <c r="AO479">
        <f t="shared" si="252"/>
        <v>0</v>
      </c>
      <c r="AP479">
        <f t="shared" si="253"/>
        <v>0</v>
      </c>
      <c r="AQ479">
        <f t="shared" si="254"/>
        <v>0</v>
      </c>
      <c r="AR479">
        <f t="shared" si="255"/>
        <v>0</v>
      </c>
      <c r="AT479">
        <f t="shared" si="234"/>
        <v>0</v>
      </c>
      <c r="AU479">
        <f t="shared" si="235"/>
        <v>0</v>
      </c>
      <c r="AZ479">
        <f t="shared" si="226"/>
        <v>0</v>
      </c>
      <c r="BA479" t="str">
        <f t="shared" si="232"/>
        <v/>
      </c>
      <c r="BB479" t="str">
        <f t="shared" si="227"/>
        <v/>
      </c>
    </row>
    <row r="480" spans="2:54" x14ac:dyDescent="0.15">
      <c r="B480" s="347"/>
      <c r="C480" s="347"/>
      <c r="D480" s="347"/>
      <c r="E480" s="347"/>
      <c r="F480" s="347"/>
      <c r="G480" s="347"/>
      <c r="H480" s="347"/>
      <c r="I480" s="347"/>
      <c r="J480" s="347"/>
      <c r="K480" s="347"/>
      <c r="M480">
        <f t="shared" si="233"/>
        <v>0</v>
      </c>
      <c r="N480" s="323" t="str">
        <f t="shared" si="228"/>
        <v/>
      </c>
      <c r="O480" s="323" t="str">
        <f t="shared" si="229"/>
        <v/>
      </c>
      <c r="P480" s="323" t="str">
        <f t="shared" si="230"/>
        <v/>
      </c>
      <c r="R480" s="323" t="str">
        <f t="shared" si="231"/>
        <v/>
      </c>
      <c r="X480" s="322" t="str">
        <f t="shared" si="236"/>
        <v/>
      </c>
      <c r="Y480" s="322" t="str">
        <f t="shared" si="237"/>
        <v/>
      </c>
      <c r="Z480" s="322" t="str">
        <f t="shared" si="238"/>
        <v/>
      </c>
      <c r="AA480" s="322" t="str">
        <f t="shared" si="239"/>
        <v/>
      </c>
      <c r="AB480" s="322" t="str">
        <f t="shared" si="240"/>
        <v/>
      </c>
      <c r="AC480" s="322" t="str">
        <f t="shared" si="241"/>
        <v/>
      </c>
      <c r="AD480" s="322" t="str">
        <f t="shared" si="242"/>
        <v/>
      </c>
      <c r="AE480" s="322" t="str">
        <f t="shared" si="243"/>
        <v/>
      </c>
      <c r="AF480" s="322" t="str">
        <f t="shared" si="244"/>
        <v/>
      </c>
      <c r="AG480" s="322" t="str">
        <f t="shared" si="245"/>
        <v/>
      </c>
      <c r="AI480">
        <f t="shared" si="246"/>
        <v>0</v>
      </c>
      <c r="AJ480">
        <f t="shared" si="247"/>
        <v>0</v>
      </c>
      <c r="AK480">
        <f t="shared" si="248"/>
        <v>0</v>
      </c>
      <c r="AL480">
        <f t="shared" si="249"/>
        <v>0</v>
      </c>
      <c r="AM480">
        <f t="shared" si="250"/>
        <v>0</v>
      </c>
      <c r="AN480">
        <f t="shared" si="251"/>
        <v>0</v>
      </c>
      <c r="AO480">
        <f t="shared" si="252"/>
        <v>0</v>
      </c>
      <c r="AP480">
        <f t="shared" si="253"/>
        <v>0</v>
      </c>
      <c r="AQ480">
        <f t="shared" si="254"/>
        <v>0</v>
      </c>
      <c r="AR480">
        <f t="shared" si="255"/>
        <v>0</v>
      </c>
      <c r="AT480">
        <f t="shared" si="234"/>
        <v>0</v>
      </c>
      <c r="AU480">
        <f t="shared" si="235"/>
        <v>0</v>
      </c>
      <c r="AZ480">
        <f t="shared" si="226"/>
        <v>0</v>
      </c>
      <c r="BA480" t="str">
        <f t="shared" si="232"/>
        <v/>
      </c>
      <c r="BB480" t="str">
        <f t="shared" si="227"/>
        <v/>
      </c>
    </row>
    <row r="481" spans="2:54" x14ac:dyDescent="0.15">
      <c r="B481" s="347"/>
      <c r="C481" s="347"/>
      <c r="D481" s="347"/>
      <c r="E481" s="347"/>
      <c r="F481" s="347"/>
      <c r="G481" s="347"/>
      <c r="H481" s="347"/>
      <c r="I481" s="347"/>
      <c r="J481" s="347"/>
      <c r="K481" s="347"/>
      <c r="M481">
        <f t="shared" si="233"/>
        <v>0</v>
      </c>
      <c r="N481" s="323" t="str">
        <f t="shared" si="228"/>
        <v/>
      </c>
      <c r="O481" s="323" t="str">
        <f t="shared" si="229"/>
        <v/>
      </c>
      <c r="P481" s="323" t="str">
        <f t="shared" si="230"/>
        <v/>
      </c>
      <c r="R481" s="323" t="str">
        <f t="shared" si="231"/>
        <v/>
      </c>
      <c r="X481" s="322" t="str">
        <f t="shared" si="236"/>
        <v/>
      </c>
      <c r="Y481" s="322" t="str">
        <f t="shared" si="237"/>
        <v/>
      </c>
      <c r="Z481" s="322" t="str">
        <f t="shared" si="238"/>
        <v/>
      </c>
      <c r="AA481" s="322" t="str">
        <f t="shared" si="239"/>
        <v/>
      </c>
      <c r="AB481" s="322" t="str">
        <f t="shared" si="240"/>
        <v/>
      </c>
      <c r="AC481" s="322" t="str">
        <f t="shared" si="241"/>
        <v/>
      </c>
      <c r="AD481" s="322" t="str">
        <f t="shared" si="242"/>
        <v/>
      </c>
      <c r="AE481" s="322" t="str">
        <f t="shared" si="243"/>
        <v/>
      </c>
      <c r="AF481" s="322" t="str">
        <f t="shared" si="244"/>
        <v/>
      </c>
      <c r="AG481" s="322" t="str">
        <f t="shared" si="245"/>
        <v/>
      </c>
      <c r="AI481">
        <f t="shared" si="246"/>
        <v>0</v>
      </c>
      <c r="AJ481">
        <f t="shared" si="247"/>
        <v>0</v>
      </c>
      <c r="AK481">
        <f t="shared" si="248"/>
        <v>0</v>
      </c>
      <c r="AL481">
        <f t="shared" si="249"/>
        <v>0</v>
      </c>
      <c r="AM481">
        <f t="shared" si="250"/>
        <v>0</v>
      </c>
      <c r="AN481">
        <f t="shared" si="251"/>
        <v>0</v>
      </c>
      <c r="AO481">
        <f t="shared" si="252"/>
        <v>0</v>
      </c>
      <c r="AP481">
        <f t="shared" si="253"/>
        <v>0</v>
      </c>
      <c r="AQ481">
        <f t="shared" si="254"/>
        <v>0</v>
      </c>
      <c r="AR481">
        <f t="shared" si="255"/>
        <v>0</v>
      </c>
      <c r="AT481">
        <f t="shared" si="234"/>
        <v>0</v>
      </c>
      <c r="AU481">
        <f t="shared" si="235"/>
        <v>0</v>
      </c>
      <c r="AZ481">
        <f t="shared" si="226"/>
        <v>0</v>
      </c>
      <c r="BA481" t="str">
        <f t="shared" si="232"/>
        <v/>
      </c>
      <c r="BB481" t="str">
        <f t="shared" si="227"/>
        <v/>
      </c>
    </row>
    <row r="482" spans="2:54" x14ac:dyDescent="0.15">
      <c r="B482" s="347"/>
      <c r="C482" s="347"/>
      <c r="D482" s="347"/>
      <c r="E482" s="347"/>
      <c r="F482" s="347"/>
      <c r="G482" s="347"/>
      <c r="H482" s="347"/>
      <c r="I482" s="347"/>
      <c r="J482" s="347"/>
      <c r="K482" s="347"/>
      <c r="M482">
        <f t="shared" si="233"/>
        <v>0</v>
      </c>
      <c r="N482" s="323" t="str">
        <f t="shared" si="228"/>
        <v/>
      </c>
      <c r="O482" s="323" t="str">
        <f t="shared" si="229"/>
        <v/>
      </c>
      <c r="P482" s="323" t="str">
        <f t="shared" si="230"/>
        <v/>
      </c>
      <c r="R482" s="323" t="str">
        <f t="shared" si="231"/>
        <v/>
      </c>
      <c r="X482" s="322" t="str">
        <f t="shared" si="236"/>
        <v/>
      </c>
      <c r="Y482" s="322" t="str">
        <f t="shared" si="237"/>
        <v/>
      </c>
      <c r="Z482" s="322" t="str">
        <f t="shared" si="238"/>
        <v/>
      </c>
      <c r="AA482" s="322" t="str">
        <f t="shared" si="239"/>
        <v/>
      </c>
      <c r="AB482" s="322" t="str">
        <f t="shared" si="240"/>
        <v/>
      </c>
      <c r="AC482" s="322" t="str">
        <f t="shared" si="241"/>
        <v/>
      </c>
      <c r="AD482" s="322" t="str">
        <f t="shared" si="242"/>
        <v/>
      </c>
      <c r="AE482" s="322" t="str">
        <f t="shared" si="243"/>
        <v/>
      </c>
      <c r="AF482" s="322" t="str">
        <f t="shared" si="244"/>
        <v/>
      </c>
      <c r="AG482" s="322" t="str">
        <f t="shared" si="245"/>
        <v/>
      </c>
      <c r="AI482">
        <f t="shared" si="246"/>
        <v>0</v>
      </c>
      <c r="AJ482">
        <f t="shared" si="247"/>
        <v>0</v>
      </c>
      <c r="AK482">
        <f t="shared" si="248"/>
        <v>0</v>
      </c>
      <c r="AL482">
        <f t="shared" si="249"/>
        <v>0</v>
      </c>
      <c r="AM482">
        <f t="shared" si="250"/>
        <v>0</v>
      </c>
      <c r="AN482">
        <f t="shared" si="251"/>
        <v>0</v>
      </c>
      <c r="AO482">
        <f t="shared" si="252"/>
        <v>0</v>
      </c>
      <c r="AP482">
        <f t="shared" si="253"/>
        <v>0</v>
      </c>
      <c r="AQ482">
        <f t="shared" si="254"/>
        <v>0</v>
      </c>
      <c r="AR482">
        <f t="shared" si="255"/>
        <v>0</v>
      </c>
      <c r="AT482">
        <f t="shared" si="234"/>
        <v>0</v>
      </c>
      <c r="AU482">
        <f t="shared" si="235"/>
        <v>0</v>
      </c>
      <c r="AZ482">
        <f t="shared" si="226"/>
        <v>0</v>
      </c>
      <c r="BA482" t="str">
        <f t="shared" si="232"/>
        <v/>
      </c>
      <c r="BB482" t="str">
        <f t="shared" si="227"/>
        <v/>
      </c>
    </row>
    <row r="483" spans="2:54" x14ac:dyDescent="0.15">
      <c r="B483" s="347"/>
      <c r="C483" s="347"/>
      <c r="D483" s="347"/>
      <c r="E483" s="347"/>
      <c r="F483" s="347"/>
      <c r="G483" s="347"/>
      <c r="H483" s="347"/>
      <c r="I483" s="347"/>
      <c r="J483" s="347"/>
      <c r="K483" s="347"/>
      <c r="M483">
        <f t="shared" si="233"/>
        <v>0</v>
      </c>
      <c r="N483" s="323" t="str">
        <f t="shared" si="228"/>
        <v/>
      </c>
      <c r="O483" s="323" t="str">
        <f t="shared" si="229"/>
        <v/>
      </c>
      <c r="P483" s="323" t="str">
        <f t="shared" si="230"/>
        <v/>
      </c>
      <c r="R483" s="323" t="str">
        <f t="shared" si="231"/>
        <v/>
      </c>
      <c r="X483" s="322" t="str">
        <f t="shared" si="236"/>
        <v/>
      </c>
      <c r="Y483" s="322" t="str">
        <f t="shared" si="237"/>
        <v/>
      </c>
      <c r="Z483" s="322" t="str">
        <f t="shared" si="238"/>
        <v/>
      </c>
      <c r="AA483" s="322" t="str">
        <f t="shared" si="239"/>
        <v/>
      </c>
      <c r="AB483" s="322" t="str">
        <f t="shared" si="240"/>
        <v/>
      </c>
      <c r="AC483" s="322" t="str">
        <f t="shared" si="241"/>
        <v/>
      </c>
      <c r="AD483" s="322" t="str">
        <f t="shared" si="242"/>
        <v/>
      </c>
      <c r="AE483" s="322" t="str">
        <f t="shared" si="243"/>
        <v/>
      </c>
      <c r="AF483" s="322" t="str">
        <f t="shared" si="244"/>
        <v/>
      </c>
      <c r="AG483" s="322" t="str">
        <f t="shared" si="245"/>
        <v/>
      </c>
      <c r="AI483">
        <f t="shared" si="246"/>
        <v>0</v>
      </c>
      <c r="AJ483">
        <f t="shared" si="247"/>
        <v>0</v>
      </c>
      <c r="AK483">
        <f t="shared" si="248"/>
        <v>0</v>
      </c>
      <c r="AL483">
        <f t="shared" si="249"/>
        <v>0</v>
      </c>
      <c r="AM483">
        <f t="shared" si="250"/>
        <v>0</v>
      </c>
      <c r="AN483">
        <f t="shared" si="251"/>
        <v>0</v>
      </c>
      <c r="AO483">
        <f t="shared" si="252"/>
        <v>0</v>
      </c>
      <c r="AP483">
        <f t="shared" si="253"/>
        <v>0</v>
      </c>
      <c r="AQ483">
        <f t="shared" si="254"/>
        <v>0</v>
      </c>
      <c r="AR483">
        <f t="shared" si="255"/>
        <v>0</v>
      </c>
      <c r="AT483">
        <f t="shared" si="234"/>
        <v>0</v>
      </c>
      <c r="AU483">
        <f t="shared" si="235"/>
        <v>0</v>
      </c>
      <c r="AZ483">
        <f t="shared" ref="AZ483:AZ546" si="256">COUNT(B483:K483)</f>
        <v>0</v>
      </c>
      <c r="BA483" t="str">
        <f t="shared" si="232"/>
        <v/>
      </c>
      <c r="BB483" t="str">
        <f t="shared" si="227"/>
        <v/>
      </c>
    </row>
    <row r="484" spans="2:54" x14ac:dyDescent="0.15">
      <c r="B484" s="347"/>
      <c r="C484" s="347"/>
      <c r="D484" s="347"/>
      <c r="E484" s="347"/>
      <c r="F484" s="347"/>
      <c r="G484" s="347"/>
      <c r="H484" s="347"/>
      <c r="I484" s="347"/>
      <c r="J484" s="347"/>
      <c r="K484" s="347"/>
      <c r="M484">
        <f t="shared" si="233"/>
        <v>0</v>
      </c>
      <c r="N484" s="323" t="str">
        <f t="shared" si="228"/>
        <v/>
      </c>
      <c r="O484" s="323" t="str">
        <f t="shared" si="229"/>
        <v/>
      </c>
      <c r="P484" s="323" t="str">
        <f t="shared" si="230"/>
        <v/>
      </c>
      <c r="R484" s="323" t="str">
        <f t="shared" si="231"/>
        <v/>
      </c>
      <c r="X484" s="322" t="str">
        <f t="shared" si="236"/>
        <v/>
      </c>
      <c r="Y484" s="322" t="str">
        <f t="shared" si="237"/>
        <v/>
      </c>
      <c r="Z484" s="322" t="str">
        <f t="shared" si="238"/>
        <v/>
      </c>
      <c r="AA484" s="322" t="str">
        <f t="shared" si="239"/>
        <v/>
      </c>
      <c r="AB484" s="322" t="str">
        <f t="shared" si="240"/>
        <v/>
      </c>
      <c r="AC484" s="322" t="str">
        <f t="shared" si="241"/>
        <v/>
      </c>
      <c r="AD484" s="322" t="str">
        <f t="shared" si="242"/>
        <v/>
      </c>
      <c r="AE484" s="322" t="str">
        <f t="shared" si="243"/>
        <v/>
      </c>
      <c r="AF484" s="322" t="str">
        <f t="shared" si="244"/>
        <v/>
      </c>
      <c r="AG484" s="322" t="str">
        <f t="shared" si="245"/>
        <v/>
      </c>
      <c r="AI484">
        <f t="shared" si="246"/>
        <v>0</v>
      </c>
      <c r="AJ484">
        <f t="shared" si="247"/>
        <v>0</v>
      </c>
      <c r="AK484">
        <f t="shared" si="248"/>
        <v>0</v>
      </c>
      <c r="AL484">
        <f t="shared" si="249"/>
        <v>0</v>
      </c>
      <c r="AM484">
        <f t="shared" si="250"/>
        <v>0</v>
      </c>
      <c r="AN484">
        <f t="shared" si="251"/>
        <v>0</v>
      </c>
      <c r="AO484">
        <f t="shared" si="252"/>
        <v>0</v>
      </c>
      <c r="AP484">
        <f t="shared" si="253"/>
        <v>0</v>
      </c>
      <c r="AQ484">
        <f t="shared" si="254"/>
        <v>0</v>
      </c>
      <c r="AR484">
        <f t="shared" si="255"/>
        <v>0</v>
      </c>
      <c r="AT484">
        <f t="shared" si="234"/>
        <v>0</v>
      </c>
      <c r="AU484">
        <f t="shared" si="235"/>
        <v>0</v>
      </c>
      <c r="AZ484">
        <f t="shared" si="256"/>
        <v>0</v>
      </c>
      <c r="BA484" t="str">
        <f t="shared" si="232"/>
        <v/>
      </c>
      <c r="BB484" t="str">
        <f t="shared" ref="BB484:BB547" si="257">IF(AZ484=10,BA484/AZ484,"")</f>
        <v/>
      </c>
    </row>
    <row r="485" spans="2:54" x14ac:dyDescent="0.15">
      <c r="B485" s="347"/>
      <c r="C485" s="347"/>
      <c r="D485" s="347"/>
      <c r="E485" s="347"/>
      <c r="F485" s="347"/>
      <c r="G485" s="347"/>
      <c r="H485" s="347"/>
      <c r="I485" s="347"/>
      <c r="J485" s="347"/>
      <c r="K485" s="347"/>
      <c r="M485">
        <f t="shared" si="233"/>
        <v>0</v>
      </c>
      <c r="N485" s="323" t="str">
        <f t="shared" si="228"/>
        <v/>
      </c>
      <c r="O485" s="323" t="str">
        <f t="shared" si="229"/>
        <v/>
      </c>
      <c r="P485" s="323" t="str">
        <f t="shared" si="230"/>
        <v/>
      </c>
      <c r="R485" s="323" t="str">
        <f t="shared" si="231"/>
        <v/>
      </c>
      <c r="X485" s="322" t="str">
        <f t="shared" si="236"/>
        <v/>
      </c>
      <c r="Y485" s="322" t="str">
        <f t="shared" si="237"/>
        <v/>
      </c>
      <c r="Z485" s="322" t="str">
        <f t="shared" si="238"/>
        <v/>
      </c>
      <c r="AA485" s="322" t="str">
        <f t="shared" si="239"/>
        <v/>
      </c>
      <c r="AB485" s="322" t="str">
        <f t="shared" si="240"/>
        <v/>
      </c>
      <c r="AC485" s="322" t="str">
        <f t="shared" si="241"/>
        <v/>
      </c>
      <c r="AD485" s="322" t="str">
        <f t="shared" si="242"/>
        <v/>
      </c>
      <c r="AE485" s="322" t="str">
        <f t="shared" si="243"/>
        <v/>
      </c>
      <c r="AF485" s="322" t="str">
        <f t="shared" si="244"/>
        <v/>
      </c>
      <c r="AG485" s="322" t="str">
        <f t="shared" si="245"/>
        <v/>
      </c>
      <c r="AI485">
        <f t="shared" si="246"/>
        <v>0</v>
      </c>
      <c r="AJ485">
        <f t="shared" si="247"/>
        <v>0</v>
      </c>
      <c r="AK485">
        <f t="shared" si="248"/>
        <v>0</v>
      </c>
      <c r="AL485">
        <f t="shared" si="249"/>
        <v>0</v>
      </c>
      <c r="AM485">
        <f t="shared" si="250"/>
        <v>0</v>
      </c>
      <c r="AN485">
        <f t="shared" si="251"/>
        <v>0</v>
      </c>
      <c r="AO485">
        <f t="shared" si="252"/>
        <v>0</v>
      </c>
      <c r="AP485">
        <f t="shared" si="253"/>
        <v>0</v>
      </c>
      <c r="AQ485">
        <f t="shared" si="254"/>
        <v>0</v>
      </c>
      <c r="AR485">
        <f t="shared" si="255"/>
        <v>0</v>
      </c>
      <c r="AT485">
        <f t="shared" si="234"/>
        <v>0</v>
      </c>
      <c r="AU485">
        <f t="shared" si="235"/>
        <v>0</v>
      </c>
      <c r="AZ485">
        <f t="shared" si="256"/>
        <v>0</v>
      </c>
      <c r="BA485" t="str">
        <f t="shared" si="232"/>
        <v/>
      </c>
      <c r="BB485" t="str">
        <f t="shared" si="257"/>
        <v/>
      </c>
    </row>
    <row r="486" spans="2:54" x14ac:dyDescent="0.15">
      <c r="B486" s="347"/>
      <c r="C486" s="347"/>
      <c r="D486" s="347"/>
      <c r="E486" s="347"/>
      <c r="F486" s="347"/>
      <c r="G486" s="347"/>
      <c r="H486" s="347"/>
      <c r="I486" s="347"/>
      <c r="J486" s="347"/>
      <c r="K486" s="347"/>
      <c r="M486">
        <f t="shared" si="233"/>
        <v>0</v>
      </c>
      <c r="N486" s="323" t="str">
        <f t="shared" si="228"/>
        <v/>
      </c>
      <c r="O486" s="323" t="str">
        <f t="shared" si="229"/>
        <v/>
      </c>
      <c r="P486" s="323" t="str">
        <f t="shared" si="230"/>
        <v/>
      </c>
      <c r="R486" s="323" t="str">
        <f t="shared" si="231"/>
        <v/>
      </c>
      <c r="X486" s="322" t="str">
        <f t="shared" si="236"/>
        <v/>
      </c>
      <c r="Y486" s="322" t="str">
        <f t="shared" si="237"/>
        <v/>
      </c>
      <c r="Z486" s="322" t="str">
        <f t="shared" si="238"/>
        <v/>
      </c>
      <c r="AA486" s="322" t="str">
        <f t="shared" si="239"/>
        <v/>
      </c>
      <c r="AB486" s="322" t="str">
        <f t="shared" si="240"/>
        <v/>
      </c>
      <c r="AC486" s="322" t="str">
        <f t="shared" si="241"/>
        <v/>
      </c>
      <c r="AD486" s="322" t="str">
        <f t="shared" si="242"/>
        <v/>
      </c>
      <c r="AE486" s="322" t="str">
        <f t="shared" si="243"/>
        <v/>
      </c>
      <c r="AF486" s="322" t="str">
        <f t="shared" si="244"/>
        <v/>
      </c>
      <c r="AG486" s="322" t="str">
        <f t="shared" si="245"/>
        <v/>
      </c>
      <c r="AI486">
        <f t="shared" si="246"/>
        <v>0</v>
      </c>
      <c r="AJ486">
        <f t="shared" si="247"/>
        <v>0</v>
      </c>
      <c r="AK486">
        <f t="shared" si="248"/>
        <v>0</v>
      </c>
      <c r="AL486">
        <f t="shared" si="249"/>
        <v>0</v>
      </c>
      <c r="AM486">
        <f t="shared" si="250"/>
        <v>0</v>
      </c>
      <c r="AN486">
        <f t="shared" si="251"/>
        <v>0</v>
      </c>
      <c r="AO486">
        <f t="shared" si="252"/>
        <v>0</v>
      </c>
      <c r="AP486">
        <f t="shared" si="253"/>
        <v>0</v>
      </c>
      <c r="AQ486">
        <f t="shared" si="254"/>
        <v>0</v>
      </c>
      <c r="AR486">
        <f t="shared" si="255"/>
        <v>0</v>
      </c>
      <c r="AT486">
        <f t="shared" si="234"/>
        <v>0</v>
      </c>
      <c r="AU486">
        <f t="shared" si="235"/>
        <v>0</v>
      </c>
      <c r="AZ486">
        <f t="shared" si="256"/>
        <v>0</v>
      </c>
      <c r="BA486" t="str">
        <f t="shared" si="232"/>
        <v/>
      </c>
      <c r="BB486" t="str">
        <f t="shared" si="257"/>
        <v/>
      </c>
    </row>
    <row r="487" spans="2:54" x14ac:dyDescent="0.15">
      <c r="B487" s="347"/>
      <c r="C487" s="347"/>
      <c r="D487" s="347"/>
      <c r="E487" s="347"/>
      <c r="F487" s="347"/>
      <c r="G487" s="347"/>
      <c r="H487" s="347"/>
      <c r="I487" s="347"/>
      <c r="J487" s="347"/>
      <c r="K487" s="347"/>
      <c r="M487">
        <f t="shared" si="233"/>
        <v>0</v>
      </c>
      <c r="N487" s="323" t="str">
        <f t="shared" ref="N487:N550" si="258">IF(COUNT(B487:K487)=10,SUM(X487:AG487)*2.5,"")</f>
        <v/>
      </c>
      <c r="O487" s="323" t="str">
        <f t="shared" ref="O487:O550" si="259">IF(COUNT(X487:Z487,AB487:AF487)=8,SUM(X487:Z487,AB487:AF487)*3.125,"")</f>
        <v/>
      </c>
      <c r="P487" s="323" t="str">
        <f t="shared" ref="P487:P550" si="260">IF(COUNT(AA487,AG487)=2,SUM(AA487,AG487)*12.5,"")</f>
        <v/>
      </c>
      <c r="R487" s="323" t="str">
        <f t="shared" ref="R487:R550" si="261">IF(M487=1,IF(COUNT(B487:K487)=9,SUM(X487:AG487)*2.7778,IF(COUNT(B487:K487)=8,SUM(X487:AG487)*3.125,IF(COUNT(B487:K487)&lt;8,"More than 2 Values are Missing",""))),"")</f>
        <v/>
      </c>
      <c r="X487" s="322" t="str">
        <f t="shared" si="236"/>
        <v/>
      </c>
      <c r="Y487" s="322" t="str">
        <f t="shared" si="237"/>
        <v/>
      </c>
      <c r="Z487" s="322" t="str">
        <f t="shared" si="238"/>
        <v/>
      </c>
      <c r="AA487" s="322" t="str">
        <f t="shared" si="239"/>
        <v/>
      </c>
      <c r="AB487" s="322" t="str">
        <f t="shared" si="240"/>
        <v/>
      </c>
      <c r="AC487" s="322" t="str">
        <f t="shared" si="241"/>
        <v/>
      </c>
      <c r="AD487" s="322" t="str">
        <f t="shared" si="242"/>
        <v/>
      </c>
      <c r="AE487" s="322" t="str">
        <f t="shared" si="243"/>
        <v/>
      </c>
      <c r="AF487" s="322" t="str">
        <f t="shared" si="244"/>
        <v/>
      </c>
      <c r="AG487" s="322" t="str">
        <f t="shared" si="245"/>
        <v/>
      </c>
      <c r="AI487">
        <f t="shared" si="246"/>
        <v>0</v>
      </c>
      <c r="AJ487">
        <f t="shared" si="247"/>
        <v>0</v>
      </c>
      <c r="AK487">
        <f t="shared" si="248"/>
        <v>0</v>
      </c>
      <c r="AL487">
        <f t="shared" si="249"/>
        <v>0</v>
      </c>
      <c r="AM487">
        <f t="shared" si="250"/>
        <v>0</v>
      </c>
      <c r="AN487">
        <f t="shared" si="251"/>
        <v>0</v>
      </c>
      <c r="AO487">
        <f t="shared" si="252"/>
        <v>0</v>
      </c>
      <c r="AP487">
        <f t="shared" si="253"/>
        <v>0</v>
      </c>
      <c r="AQ487">
        <f t="shared" si="254"/>
        <v>0</v>
      </c>
      <c r="AR487">
        <f t="shared" si="255"/>
        <v>0</v>
      </c>
      <c r="AT487">
        <f t="shared" si="234"/>
        <v>0</v>
      </c>
      <c r="AU487">
        <f t="shared" si="235"/>
        <v>0</v>
      </c>
      <c r="AZ487">
        <f t="shared" si="256"/>
        <v>0</v>
      </c>
      <c r="BA487" t="str">
        <f t="shared" si="232"/>
        <v/>
      </c>
      <c r="BB487" t="str">
        <f t="shared" si="257"/>
        <v/>
      </c>
    </row>
    <row r="488" spans="2:54" x14ac:dyDescent="0.15">
      <c r="B488" s="347"/>
      <c r="C488" s="347"/>
      <c r="D488" s="347"/>
      <c r="E488" s="347"/>
      <c r="F488" s="347"/>
      <c r="G488" s="347"/>
      <c r="H488" s="347"/>
      <c r="I488" s="347"/>
      <c r="J488" s="347"/>
      <c r="K488" s="347"/>
      <c r="M488">
        <f t="shared" si="233"/>
        <v>0</v>
      </c>
      <c r="N488" s="323" t="str">
        <f t="shared" si="258"/>
        <v/>
      </c>
      <c r="O488" s="323" t="str">
        <f t="shared" si="259"/>
        <v/>
      </c>
      <c r="P488" s="323" t="str">
        <f t="shared" si="260"/>
        <v/>
      </c>
      <c r="R488" s="323" t="str">
        <f t="shared" si="261"/>
        <v/>
      </c>
      <c r="X488" s="322" t="str">
        <f t="shared" si="236"/>
        <v/>
      </c>
      <c r="Y488" s="322" t="str">
        <f t="shared" si="237"/>
        <v/>
      </c>
      <c r="Z488" s="322" t="str">
        <f t="shared" si="238"/>
        <v/>
      </c>
      <c r="AA488" s="322" t="str">
        <f t="shared" si="239"/>
        <v/>
      </c>
      <c r="AB488" s="322" t="str">
        <f t="shared" si="240"/>
        <v/>
      </c>
      <c r="AC488" s="322" t="str">
        <f t="shared" si="241"/>
        <v/>
      </c>
      <c r="AD488" s="322" t="str">
        <f t="shared" si="242"/>
        <v/>
      </c>
      <c r="AE488" s="322" t="str">
        <f t="shared" si="243"/>
        <v/>
      </c>
      <c r="AF488" s="322" t="str">
        <f t="shared" si="244"/>
        <v/>
      </c>
      <c r="AG488" s="322" t="str">
        <f t="shared" si="245"/>
        <v/>
      </c>
      <c r="AI488">
        <f t="shared" si="246"/>
        <v>0</v>
      </c>
      <c r="AJ488">
        <f t="shared" si="247"/>
        <v>0</v>
      </c>
      <c r="AK488">
        <f t="shared" si="248"/>
        <v>0</v>
      </c>
      <c r="AL488">
        <f t="shared" si="249"/>
        <v>0</v>
      </c>
      <c r="AM488">
        <f t="shared" si="250"/>
        <v>0</v>
      </c>
      <c r="AN488">
        <f t="shared" si="251"/>
        <v>0</v>
      </c>
      <c r="AO488">
        <f t="shared" si="252"/>
        <v>0</v>
      </c>
      <c r="AP488">
        <f t="shared" si="253"/>
        <v>0</v>
      </c>
      <c r="AQ488">
        <f t="shared" si="254"/>
        <v>0</v>
      </c>
      <c r="AR488">
        <f t="shared" si="255"/>
        <v>0</v>
      </c>
      <c r="AT488">
        <f t="shared" si="234"/>
        <v>0</v>
      </c>
      <c r="AU488">
        <f t="shared" si="235"/>
        <v>0</v>
      </c>
      <c r="AZ488">
        <f t="shared" si="256"/>
        <v>0</v>
      </c>
      <c r="BA488" t="str">
        <f t="shared" si="232"/>
        <v/>
      </c>
      <c r="BB488" t="str">
        <f t="shared" si="257"/>
        <v/>
      </c>
    </row>
    <row r="489" spans="2:54" x14ac:dyDescent="0.15">
      <c r="B489" s="347"/>
      <c r="C489" s="347"/>
      <c r="D489" s="347"/>
      <c r="E489" s="347"/>
      <c r="F489" s="347"/>
      <c r="G489" s="347"/>
      <c r="H489" s="347"/>
      <c r="I489" s="347"/>
      <c r="J489" s="347"/>
      <c r="K489" s="347"/>
      <c r="M489">
        <f t="shared" si="233"/>
        <v>0</v>
      </c>
      <c r="N489" s="323" t="str">
        <f t="shared" si="258"/>
        <v/>
      </c>
      <c r="O489" s="323" t="str">
        <f t="shared" si="259"/>
        <v/>
      </c>
      <c r="P489" s="323" t="str">
        <f t="shared" si="260"/>
        <v/>
      </c>
      <c r="R489" s="323" t="str">
        <f t="shared" si="261"/>
        <v/>
      </c>
      <c r="X489" s="322" t="str">
        <f t="shared" si="236"/>
        <v/>
      </c>
      <c r="Y489" s="322" t="str">
        <f t="shared" si="237"/>
        <v/>
      </c>
      <c r="Z489" s="322" t="str">
        <f t="shared" si="238"/>
        <v/>
      </c>
      <c r="AA489" s="322" t="str">
        <f t="shared" si="239"/>
        <v/>
      </c>
      <c r="AB489" s="322" t="str">
        <f t="shared" si="240"/>
        <v/>
      </c>
      <c r="AC489" s="322" t="str">
        <f t="shared" si="241"/>
        <v/>
      </c>
      <c r="AD489" s="322" t="str">
        <f t="shared" si="242"/>
        <v/>
      </c>
      <c r="AE489" s="322" t="str">
        <f t="shared" si="243"/>
        <v/>
      </c>
      <c r="AF489" s="322" t="str">
        <f t="shared" si="244"/>
        <v/>
      </c>
      <c r="AG489" s="322" t="str">
        <f t="shared" si="245"/>
        <v/>
      </c>
      <c r="AI489">
        <f t="shared" si="246"/>
        <v>0</v>
      </c>
      <c r="AJ489">
        <f t="shared" si="247"/>
        <v>0</v>
      </c>
      <c r="AK489">
        <f t="shared" si="248"/>
        <v>0</v>
      </c>
      <c r="AL489">
        <f t="shared" si="249"/>
        <v>0</v>
      </c>
      <c r="AM489">
        <f t="shared" si="250"/>
        <v>0</v>
      </c>
      <c r="AN489">
        <f t="shared" si="251"/>
        <v>0</v>
      </c>
      <c r="AO489">
        <f t="shared" si="252"/>
        <v>0</v>
      </c>
      <c r="AP489">
        <f t="shared" si="253"/>
        <v>0</v>
      </c>
      <c r="AQ489">
        <f t="shared" si="254"/>
        <v>0</v>
      </c>
      <c r="AR489">
        <f t="shared" si="255"/>
        <v>0</v>
      </c>
      <c r="AT489">
        <f t="shared" si="234"/>
        <v>0</v>
      </c>
      <c r="AU489">
        <f t="shared" si="235"/>
        <v>0</v>
      </c>
      <c r="AZ489">
        <f t="shared" si="256"/>
        <v>0</v>
      </c>
      <c r="BA489" t="str">
        <f t="shared" si="232"/>
        <v/>
      </c>
      <c r="BB489" t="str">
        <f t="shared" si="257"/>
        <v/>
      </c>
    </row>
    <row r="490" spans="2:54" x14ac:dyDescent="0.15">
      <c r="B490" s="347"/>
      <c r="C490" s="347"/>
      <c r="D490" s="347"/>
      <c r="E490" s="347"/>
      <c r="F490" s="347"/>
      <c r="G490" s="347"/>
      <c r="H490" s="347"/>
      <c r="I490" s="347"/>
      <c r="J490" s="347"/>
      <c r="K490" s="347"/>
      <c r="M490">
        <f t="shared" si="233"/>
        <v>0</v>
      </c>
      <c r="N490" s="323" t="str">
        <f t="shared" si="258"/>
        <v/>
      </c>
      <c r="O490" s="323" t="str">
        <f t="shared" si="259"/>
        <v/>
      </c>
      <c r="P490" s="323" t="str">
        <f t="shared" si="260"/>
        <v/>
      </c>
      <c r="R490" s="323" t="str">
        <f t="shared" si="261"/>
        <v/>
      </c>
      <c r="X490" s="322" t="str">
        <f t="shared" si="236"/>
        <v/>
      </c>
      <c r="Y490" s="322" t="str">
        <f t="shared" si="237"/>
        <v/>
      </c>
      <c r="Z490" s="322" t="str">
        <f t="shared" si="238"/>
        <v/>
      </c>
      <c r="AA490" s="322" t="str">
        <f t="shared" si="239"/>
        <v/>
      </c>
      <c r="AB490" s="322" t="str">
        <f t="shared" si="240"/>
        <v/>
      </c>
      <c r="AC490" s="322" t="str">
        <f t="shared" si="241"/>
        <v/>
      </c>
      <c r="AD490" s="322" t="str">
        <f t="shared" si="242"/>
        <v/>
      </c>
      <c r="AE490" s="322" t="str">
        <f t="shared" si="243"/>
        <v/>
      </c>
      <c r="AF490" s="322" t="str">
        <f t="shared" si="244"/>
        <v/>
      </c>
      <c r="AG490" s="322" t="str">
        <f t="shared" si="245"/>
        <v/>
      </c>
      <c r="AI490">
        <f t="shared" si="246"/>
        <v>0</v>
      </c>
      <c r="AJ490">
        <f t="shared" si="247"/>
        <v>0</v>
      </c>
      <c r="AK490">
        <f t="shared" si="248"/>
        <v>0</v>
      </c>
      <c r="AL490">
        <f t="shared" si="249"/>
        <v>0</v>
      </c>
      <c r="AM490">
        <f t="shared" si="250"/>
        <v>0</v>
      </c>
      <c r="AN490">
        <f t="shared" si="251"/>
        <v>0</v>
      </c>
      <c r="AO490">
        <f t="shared" si="252"/>
        <v>0</v>
      </c>
      <c r="AP490">
        <f t="shared" si="253"/>
        <v>0</v>
      </c>
      <c r="AQ490">
        <f t="shared" si="254"/>
        <v>0</v>
      </c>
      <c r="AR490">
        <f t="shared" si="255"/>
        <v>0</v>
      </c>
      <c r="AT490">
        <f t="shared" si="234"/>
        <v>0</v>
      </c>
      <c r="AU490">
        <f t="shared" si="235"/>
        <v>0</v>
      </c>
      <c r="AZ490">
        <f t="shared" si="256"/>
        <v>0</v>
      </c>
      <c r="BA490" t="str">
        <f t="shared" si="232"/>
        <v/>
      </c>
      <c r="BB490" t="str">
        <f t="shared" si="257"/>
        <v/>
      </c>
    </row>
    <row r="491" spans="2:54" x14ac:dyDescent="0.15">
      <c r="B491" s="347"/>
      <c r="C491" s="347"/>
      <c r="D491" s="347"/>
      <c r="E491" s="347"/>
      <c r="F491" s="347"/>
      <c r="G491" s="347"/>
      <c r="H491" s="347"/>
      <c r="I491" s="347"/>
      <c r="J491" s="347"/>
      <c r="K491" s="347"/>
      <c r="M491">
        <f t="shared" si="233"/>
        <v>0</v>
      </c>
      <c r="N491" s="323" t="str">
        <f t="shared" si="258"/>
        <v/>
      </c>
      <c r="O491" s="323" t="str">
        <f t="shared" si="259"/>
        <v/>
      </c>
      <c r="P491" s="323" t="str">
        <f t="shared" si="260"/>
        <v/>
      </c>
      <c r="R491" s="323" t="str">
        <f t="shared" si="261"/>
        <v/>
      </c>
      <c r="X491" s="322" t="str">
        <f t="shared" si="236"/>
        <v/>
      </c>
      <c r="Y491" s="322" t="str">
        <f t="shared" si="237"/>
        <v/>
      </c>
      <c r="Z491" s="322" t="str">
        <f t="shared" si="238"/>
        <v/>
      </c>
      <c r="AA491" s="322" t="str">
        <f t="shared" si="239"/>
        <v/>
      </c>
      <c r="AB491" s="322" t="str">
        <f t="shared" si="240"/>
        <v/>
      </c>
      <c r="AC491" s="322" t="str">
        <f t="shared" si="241"/>
        <v/>
      </c>
      <c r="AD491" s="322" t="str">
        <f t="shared" si="242"/>
        <v/>
      </c>
      <c r="AE491" s="322" t="str">
        <f t="shared" si="243"/>
        <v/>
      </c>
      <c r="AF491" s="322" t="str">
        <f t="shared" si="244"/>
        <v/>
      </c>
      <c r="AG491" s="322" t="str">
        <f t="shared" si="245"/>
        <v/>
      </c>
      <c r="AI491">
        <f t="shared" si="246"/>
        <v>0</v>
      </c>
      <c r="AJ491">
        <f t="shared" si="247"/>
        <v>0</v>
      </c>
      <c r="AK491">
        <f t="shared" si="248"/>
        <v>0</v>
      </c>
      <c r="AL491">
        <f t="shared" si="249"/>
        <v>0</v>
      </c>
      <c r="AM491">
        <f t="shared" si="250"/>
        <v>0</v>
      </c>
      <c r="AN491">
        <f t="shared" si="251"/>
        <v>0</v>
      </c>
      <c r="AO491">
        <f t="shared" si="252"/>
        <v>0</v>
      </c>
      <c r="AP491">
        <f t="shared" si="253"/>
        <v>0</v>
      </c>
      <c r="AQ491">
        <f t="shared" si="254"/>
        <v>0</v>
      </c>
      <c r="AR491">
        <f t="shared" si="255"/>
        <v>0</v>
      </c>
      <c r="AT491">
        <f t="shared" si="234"/>
        <v>0</v>
      </c>
      <c r="AU491">
        <f t="shared" si="235"/>
        <v>0</v>
      </c>
      <c r="AZ491">
        <f t="shared" si="256"/>
        <v>0</v>
      </c>
      <c r="BA491" t="str">
        <f t="shared" si="232"/>
        <v/>
      </c>
      <c r="BB491" t="str">
        <f t="shared" si="257"/>
        <v/>
      </c>
    </row>
    <row r="492" spans="2:54" x14ac:dyDescent="0.15">
      <c r="B492" s="347"/>
      <c r="C492" s="347"/>
      <c r="D492" s="347"/>
      <c r="E492" s="347"/>
      <c r="F492" s="347"/>
      <c r="G492" s="347"/>
      <c r="H492" s="347"/>
      <c r="I492" s="347"/>
      <c r="J492" s="347"/>
      <c r="K492" s="347"/>
      <c r="M492">
        <f t="shared" si="233"/>
        <v>0</v>
      </c>
      <c r="N492" s="323" t="str">
        <f t="shared" si="258"/>
        <v/>
      </c>
      <c r="O492" s="323" t="str">
        <f t="shared" si="259"/>
        <v/>
      </c>
      <c r="P492" s="323" t="str">
        <f t="shared" si="260"/>
        <v/>
      </c>
      <c r="R492" s="323" t="str">
        <f t="shared" si="261"/>
        <v/>
      </c>
      <c r="X492" s="322" t="str">
        <f t="shared" si="236"/>
        <v/>
      </c>
      <c r="Y492" s="322" t="str">
        <f t="shared" si="237"/>
        <v/>
      </c>
      <c r="Z492" s="322" t="str">
        <f t="shared" si="238"/>
        <v/>
      </c>
      <c r="AA492" s="322" t="str">
        <f t="shared" si="239"/>
        <v/>
      </c>
      <c r="AB492" s="322" t="str">
        <f t="shared" si="240"/>
        <v/>
      </c>
      <c r="AC492" s="322" t="str">
        <f t="shared" si="241"/>
        <v/>
      </c>
      <c r="AD492" s="322" t="str">
        <f t="shared" si="242"/>
        <v/>
      </c>
      <c r="AE492" s="322" t="str">
        <f t="shared" si="243"/>
        <v/>
      </c>
      <c r="AF492" s="322" t="str">
        <f t="shared" si="244"/>
        <v/>
      </c>
      <c r="AG492" s="322" t="str">
        <f t="shared" si="245"/>
        <v/>
      </c>
      <c r="AI492">
        <f t="shared" si="246"/>
        <v>0</v>
      </c>
      <c r="AJ492">
        <f t="shared" si="247"/>
        <v>0</v>
      </c>
      <c r="AK492">
        <f t="shared" si="248"/>
        <v>0</v>
      </c>
      <c r="AL492">
        <f t="shared" si="249"/>
        <v>0</v>
      </c>
      <c r="AM492">
        <f t="shared" si="250"/>
        <v>0</v>
      </c>
      <c r="AN492">
        <f t="shared" si="251"/>
        <v>0</v>
      </c>
      <c r="AO492">
        <f t="shared" si="252"/>
        <v>0</v>
      </c>
      <c r="AP492">
        <f t="shared" si="253"/>
        <v>0</v>
      </c>
      <c r="AQ492">
        <f t="shared" si="254"/>
        <v>0</v>
      </c>
      <c r="AR492">
        <f t="shared" si="255"/>
        <v>0</v>
      </c>
      <c r="AT492">
        <f t="shared" si="234"/>
        <v>0</v>
      </c>
      <c r="AU492">
        <f t="shared" si="235"/>
        <v>0</v>
      </c>
      <c r="AZ492">
        <f t="shared" si="256"/>
        <v>0</v>
      </c>
      <c r="BA492" t="str">
        <f t="shared" si="232"/>
        <v/>
      </c>
      <c r="BB492" t="str">
        <f t="shared" si="257"/>
        <v/>
      </c>
    </row>
    <row r="493" spans="2:54" x14ac:dyDescent="0.15">
      <c r="B493" s="347"/>
      <c r="C493" s="347"/>
      <c r="D493" s="347"/>
      <c r="E493" s="347"/>
      <c r="F493" s="347"/>
      <c r="G493" s="347"/>
      <c r="H493" s="347"/>
      <c r="I493" s="347"/>
      <c r="J493" s="347"/>
      <c r="K493" s="347"/>
      <c r="M493">
        <f t="shared" si="233"/>
        <v>0</v>
      </c>
      <c r="N493" s="323" t="str">
        <f t="shared" si="258"/>
        <v/>
      </c>
      <c r="O493" s="323" t="str">
        <f t="shared" si="259"/>
        <v/>
      </c>
      <c r="P493" s="323" t="str">
        <f t="shared" si="260"/>
        <v/>
      </c>
      <c r="R493" s="323" t="str">
        <f t="shared" si="261"/>
        <v/>
      </c>
      <c r="X493" s="322" t="str">
        <f t="shared" si="236"/>
        <v/>
      </c>
      <c r="Y493" s="322" t="str">
        <f t="shared" si="237"/>
        <v/>
      </c>
      <c r="Z493" s="322" t="str">
        <f t="shared" si="238"/>
        <v/>
      </c>
      <c r="AA493" s="322" t="str">
        <f t="shared" si="239"/>
        <v/>
      </c>
      <c r="AB493" s="322" t="str">
        <f t="shared" si="240"/>
        <v/>
      </c>
      <c r="AC493" s="322" t="str">
        <f t="shared" si="241"/>
        <v/>
      </c>
      <c r="AD493" s="322" t="str">
        <f t="shared" si="242"/>
        <v/>
      </c>
      <c r="AE493" s="322" t="str">
        <f t="shared" si="243"/>
        <v/>
      </c>
      <c r="AF493" s="322" t="str">
        <f t="shared" si="244"/>
        <v/>
      </c>
      <c r="AG493" s="322" t="str">
        <f t="shared" si="245"/>
        <v/>
      </c>
      <c r="AI493">
        <f t="shared" si="246"/>
        <v>0</v>
      </c>
      <c r="AJ493">
        <f t="shared" si="247"/>
        <v>0</v>
      </c>
      <c r="AK493">
        <f t="shared" si="248"/>
        <v>0</v>
      </c>
      <c r="AL493">
        <f t="shared" si="249"/>
        <v>0</v>
      </c>
      <c r="AM493">
        <f t="shared" si="250"/>
        <v>0</v>
      </c>
      <c r="AN493">
        <f t="shared" si="251"/>
        <v>0</v>
      </c>
      <c r="AO493">
        <f t="shared" si="252"/>
        <v>0</v>
      </c>
      <c r="AP493">
        <f t="shared" si="253"/>
        <v>0</v>
      </c>
      <c r="AQ493">
        <f t="shared" si="254"/>
        <v>0</v>
      </c>
      <c r="AR493">
        <f t="shared" si="255"/>
        <v>0</v>
      </c>
      <c r="AT493">
        <f t="shared" si="234"/>
        <v>0</v>
      </c>
      <c r="AU493">
        <f t="shared" si="235"/>
        <v>0</v>
      </c>
      <c r="AZ493">
        <f t="shared" si="256"/>
        <v>0</v>
      </c>
      <c r="BA493" t="str">
        <f t="shared" si="232"/>
        <v/>
      </c>
      <c r="BB493" t="str">
        <f t="shared" si="257"/>
        <v/>
      </c>
    </row>
    <row r="494" spans="2:54" x14ac:dyDescent="0.15">
      <c r="B494" s="347"/>
      <c r="C494" s="347"/>
      <c r="D494" s="347"/>
      <c r="E494" s="347"/>
      <c r="F494" s="347"/>
      <c r="G494" s="347"/>
      <c r="H494" s="347"/>
      <c r="I494" s="347"/>
      <c r="J494" s="347"/>
      <c r="K494" s="347"/>
      <c r="M494">
        <f t="shared" si="233"/>
        <v>0</v>
      </c>
      <c r="N494" s="323" t="str">
        <f t="shared" si="258"/>
        <v/>
      </c>
      <c r="O494" s="323" t="str">
        <f t="shared" si="259"/>
        <v/>
      </c>
      <c r="P494" s="323" t="str">
        <f t="shared" si="260"/>
        <v/>
      </c>
      <c r="R494" s="323" t="str">
        <f t="shared" si="261"/>
        <v/>
      </c>
      <c r="X494" s="322" t="str">
        <f t="shared" si="236"/>
        <v/>
      </c>
      <c r="Y494" s="322" t="str">
        <f t="shared" si="237"/>
        <v/>
      </c>
      <c r="Z494" s="322" t="str">
        <f t="shared" si="238"/>
        <v/>
      </c>
      <c r="AA494" s="322" t="str">
        <f t="shared" si="239"/>
        <v/>
      </c>
      <c r="AB494" s="322" t="str">
        <f t="shared" si="240"/>
        <v/>
      </c>
      <c r="AC494" s="322" t="str">
        <f t="shared" si="241"/>
        <v/>
      </c>
      <c r="AD494" s="322" t="str">
        <f t="shared" si="242"/>
        <v/>
      </c>
      <c r="AE494" s="322" t="str">
        <f t="shared" si="243"/>
        <v/>
      </c>
      <c r="AF494" s="322" t="str">
        <f t="shared" si="244"/>
        <v/>
      </c>
      <c r="AG494" s="322" t="str">
        <f t="shared" si="245"/>
        <v/>
      </c>
      <c r="AI494">
        <f t="shared" si="246"/>
        <v>0</v>
      </c>
      <c r="AJ494">
        <f t="shared" si="247"/>
        <v>0</v>
      </c>
      <c r="AK494">
        <f t="shared" si="248"/>
        <v>0</v>
      </c>
      <c r="AL494">
        <f t="shared" si="249"/>
        <v>0</v>
      </c>
      <c r="AM494">
        <f t="shared" si="250"/>
        <v>0</v>
      </c>
      <c r="AN494">
        <f t="shared" si="251"/>
        <v>0</v>
      </c>
      <c r="AO494">
        <f t="shared" si="252"/>
        <v>0</v>
      </c>
      <c r="AP494">
        <f t="shared" si="253"/>
        <v>0</v>
      </c>
      <c r="AQ494">
        <f t="shared" si="254"/>
        <v>0</v>
      </c>
      <c r="AR494">
        <f t="shared" si="255"/>
        <v>0</v>
      </c>
      <c r="AT494">
        <f t="shared" si="234"/>
        <v>0</v>
      </c>
      <c r="AU494">
        <f t="shared" si="235"/>
        <v>0</v>
      </c>
      <c r="AZ494">
        <f t="shared" si="256"/>
        <v>0</v>
      </c>
      <c r="BA494" t="str">
        <f t="shared" si="232"/>
        <v/>
      </c>
      <c r="BB494" t="str">
        <f t="shared" si="257"/>
        <v/>
      </c>
    </row>
    <row r="495" spans="2:54" x14ac:dyDescent="0.15">
      <c r="B495" s="347"/>
      <c r="C495" s="347"/>
      <c r="D495" s="347"/>
      <c r="E495" s="347"/>
      <c r="F495" s="347"/>
      <c r="G495" s="347"/>
      <c r="H495" s="347"/>
      <c r="I495" s="347"/>
      <c r="J495" s="347"/>
      <c r="K495" s="347"/>
      <c r="M495">
        <f t="shared" si="233"/>
        <v>0</v>
      </c>
      <c r="N495" s="323" t="str">
        <f t="shared" si="258"/>
        <v/>
      </c>
      <c r="O495" s="323" t="str">
        <f t="shared" si="259"/>
        <v/>
      </c>
      <c r="P495" s="323" t="str">
        <f t="shared" si="260"/>
        <v/>
      </c>
      <c r="R495" s="323" t="str">
        <f t="shared" si="261"/>
        <v/>
      </c>
      <c r="X495" s="322" t="str">
        <f t="shared" si="236"/>
        <v/>
      </c>
      <c r="Y495" s="322" t="str">
        <f t="shared" si="237"/>
        <v/>
      </c>
      <c r="Z495" s="322" t="str">
        <f t="shared" si="238"/>
        <v/>
      </c>
      <c r="AA495" s="322" t="str">
        <f t="shared" si="239"/>
        <v/>
      </c>
      <c r="AB495" s="322" t="str">
        <f t="shared" si="240"/>
        <v/>
      </c>
      <c r="AC495" s="322" t="str">
        <f t="shared" si="241"/>
        <v/>
      </c>
      <c r="AD495" s="322" t="str">
        <f t="shared" si="242"/>
        <v/>
      </c>
      <c r="AE495" s="322" t="str">
        <f t="shared" si="243"/>
        <v/>
      </c>
      <c r="AF495" s="322" t="str">
        <f t="shared" si="244"/>
        <v/>
      </c>
      <c r="AG495" s="322" t="str">
        <f t="shared" si="245"/>
        <v/>
      </c>
      <c r="AI495">
        <f t="shared" si="246"/>
        <v>0</v>
      </c>
      <c r="AJ495">
        <f t="shared" si="247"/>
        <v>0</v>
      </c>
      <c r="AK495">
        <f t="shared" si="248"/>
        <v>0</v>
      </c>
      <c r="AL495">
        <f t="shared" si="249"/>
        <v>0</v>
      </c>
      <c r="AM495">
        <f t="shared" si="250"/>
        <v>0</v>
      </c>
      <c r="AN495">
        <f t="shared" si="251"/>
        <v>0</v>
      </c>
      <c r="AO495">
        <f t="shared" si="252"/>
        <v>0</v>
      </c>
      <c r="AP495">
        <f t="shared" si="253"/>
        <v>0</v>
      </c>
      <c r="AQ495">
        <f t="shared" si="254"/>
        <v>0</v>
      </c>
      <c r="AR495">
        <f t="shared" si="255"/>
        <v>0</v>
      </c>
      <c r="AT495">
        <f t="shared" si="234"/>
        <v>0</v>
      </c>
      <c r="AU495">
        <f t="shared" si="235"/>
        <v>0</v>
      </c>
      <c r="AZ495">
        <f t="shared" si="256"/>
        <v>0</v>
      </c>
      <c r="BA495" t="str">
        <f t="shared" si="232"/>
        <v/>
      </c>
      <c r="BB495" t="str">
        <f t="shared" si="257"/>
        <v/>
      </c>
    </row>
    <row r="496" spans="2:54" x14ac:dyDescent="0.15">
      <c r="B496" s="347"/>
      <c r="C496" s="347"/>
      <c r="D496" s="347"/>
      <c r="E496" s="347"/>
      <c r="F496" s="347"/>
      <c r="G496" s="347"/>
      <c r="H496" s="347"/>
      <c r="I496" s="347"/>
      <c r="J496" s="347"/>
      <c r="K496" s="347"/>
      <c r="M496">
        <f t="shared" si="233"/>
        <v>0</v>
      </c>
      <c r="N496" s="323" t="str">
        <f t="shared" si="258"/>
        <v/>
      </c>
      <c r="O496" s="323" t="str">
        <f t="shared" si="259"/>
        <v/>
      </c>
      <c r="P496" s="323" t="str">
        <f t="shared" si="260"/>
        <v/>
      </c>
      <c r="R496" s="323" t="str">
        <f t="shared" si="261"/>
        <v/>
      </c>
      <c r="X496" s="322" t="str">
        <f t="shared" si="236"/>
        <v/>
      </c>
      <c r="Y496" s="322" t="str">
        <f t="shared" si="237"/>
        <v/>
      </c>
      <c r="Z496" s="322" t="str">
        <f t="shared" si="238"/>
        <v/>
      </c>
      <c r="AA496" s="322" t="str">
        <f t="shared" si="239"/>
        <v/>
      </c>
      <c r="AB496" s="322" t="str">
        <f t="shared" si="240"/>
        <v/>
      </c>
      <c r="AC496" s="322" t="str">
        <f t="shared" si="241"/>
        <v/>
      </c>
      <c r="AD496" s="322" t="str">
        <f t="shared" si="242"/>
        <v/>
      </c>
      <c r="AE496" s="322" t="str">
        <f t="shared" si="243"/>
        <v/>
      </c>
      <c r="AF496" s="322" t="str">
        <f t="shared" si="244"/>
        <v/>
      </c>
      <c r="AG496" s="322" t="str">
        <f t="shared" si="245"/>
        <v/>
      </c>
      <c r="AI496">
        <f t="shared" si="246"/>
        <v>0</v>
      </c>
      <c r="AJ496">
        <f t="shared" si="247"/>
        <v>0</v>
      </c>
      <c r="AK496">
        <f t="shared" si="248"/>
        <v>0</v>
      </c>
      <c r="AL496">
        <f t="shared" si="249"/>
        <v>0</v>
      </c>
      <c r="AM496">
        <f t="shared" si="250"/>
        <v>0</v>
      </c>
      <c r="AN496">
        <f t="shared" si="251"/>
        <v>0</v>
      </c>
      <c r="AO496">
        <f t="shared" si="252"/>
        <v>0</v>
      </c>
      <c r="AP496">
        <f t="shared" si="253"/>
        <v>0</v>
      </c>
      <c r="AQ496">
        <f t="shared" si="254"/>
        <v>0</v>
      </c>
      <c r="AR496">
        <f t="shared" si="255"/>
        <v>0</v>
      </c>
      <c r="AT496">
        <f t="shared" si="234"/>
        <v>0</v>
      </c>
      <c r="AU496">
        <f t="shared" si="235"/>
        <v>0</v>
      </c>
      <c r="AZ496">
        <f t="shared" si="256"/>
        <v>0</v>
      </c>
      <c r="BA496" t="str">
        <f t="shared" si="232"/>
        <v/>
      </c>
      <c r="BB496" t="str">
        <f t="shared" si="257"/>
        <v/>
      </c>
    </row>
    <row r="497" spans="2:54" x14ac:dyDescent="0.15">
      <c r="B497" s="347"/>
      <c r="C497" s="347"/>
      <c r="D497" s="347"/>
      <c r="E497" s="347"/>
      <c r="F497" s="347"/>
      <c r="G497" s="347"/>
      <c r="H497" s="347"/>
      <c r="I497" s="347"/>
      <c r="J497" s="347"/>
      <c r="K497" s="347"/>
      <c r="M497">
        <f t="shared" si="233"/>
        <v>0</v>
      </c>
      <c r="N497" s="323" t="str">
        <f t="shared" si="258"/>
        <v/>
      </c>
      <c r="O497" s="323" t="str">
        <f t="shared" si="259"/>
        <v/>
      </c>
      <c r="P497" s="323" t="str">
        <f t="shared" si="260"/>
        <v/>
      </c>
      <c r="R497" s="323" t="str">
        <f t="shared" si="261"/>
        <v/>
      </c>
      <c r="X497" s="322" t="str">
        <f t="shared" si="236"/>
        <v/>
      </c>
      <c r="Y497" s="322" t="str">
        <f t="shared" si="237"/>
        <v/>
      </c>
      <c r="Z497" s="322" t="str">
        <f t="shared" si="238"/>
        <v/>
      </c>
      <c r="AA497" s="322" t="str">
        <f t="shared" si="239"/>
        <v/>
      </c>
      <c r="AB497" s="322" t="str">
        <f t="shared" si="240"/>
        <v/>
      </c>
      <c r="AC497" s="322" t="str">
        <f t="shared" si="241"/>
        <v/>
      </c>
      <c r="AD497" s="322" t="str">
        <f t="shared" si="242"/>
        <v/>
      </c>
      <c r="AE497" s="322" t="str">
        <f t="shared" si="243"/>
        <v/>
      </c>
      <c r="AF497" s="322" t="str">
        <f t="shared" si="244"/>
        <v/>
      </c>
      <c r="AG497" s="322" t="str">
        <f t="shared" si="245"/>
        <v/>
      </c>
      <c r="AI497">
        <f t="shared" si="246"/>
        <v>0</v>
      </c>
      <c r="AJ497">
        <f t="shared" si="247"/>
        <v>0</v>
      </c>
      <c r="AK497">
        <f t="shared" si="248"/>
        <v>0</v>
      </c>
      <c r="AL497">
        <f t="shared" si="249"/>
        <v>0</v>
      </c>
      <c r="AM497">
        <f t="shared" si="250"/>
        <v>0</v>
      </c>
      <c r="AN497">
        <f t="shared" si="251"/>
        <v>0</v>
      </c>
      <c r="AO497">
        <f t="shared" si="252"/>
        <v>0</v>
      </c>
      <c r="AP497">
        <f t="shared" si="253"/>
        <v>0</v>
      </c>
      <c r="AQ497">
        <f t="shared" si="254"/>
        <v>0</v>
      </c>
      <c r="AR497">
        <f t="shared" si="255"/>
        <v>0</v>
      </c>
      <c r="AT497">
        <f t="shared" si="234"/>
        <v>0</v>
      </c>
      <c r="AU497">
        <f t="shared" si="235"/>
        <v>0</v>
      </c>
      <c r="AZ497">
        <f t="shared" si="256"/>
        <v>0</v>
      </c>
      <c r="BA497" t="str">
        <f t="shared" si="232"/>
        <v/>
      </c>
      <c r="BB497" t="str">
        <f t="shared" si="257"/>
        <v/>
      </c>
    </row>
    <row r="498" spans="2:54" x14ac:dyDescent="0.15">
      <c r="B498" s="347"/>
      <c r="C498" s="347"/>
      <c r="D498" s="347"/>
      <c r="E498" s="347"/>
      <c r="F498" s="347"/>
      <c r="G498" s="347"/>
      <c r="H498" s="347"/>
      <c r="I498" s="347"/>
      <c r="J498" s="347"/>
      <c r="K498" s="347"/>
      <c r="M498">
        <f t="shared" si="233"/>
        <v>0</v>
      </c>
      <c r="N498" s="323" t="str">
        <f t="shared" si="258"/>
        <v/>
      </c>
      <c r="O498" s="323" t="str">
        <f t="shared" si="259"/>
        <v/>
      </c>
      <c r="P498" s="323" t="str">
        <f t="shared" si="260"/>
        <v/>
      </c>
      <c r="R498" s="323" t="str">
        <f t="shared" si="261"/>
        <v/>
      </c>
      <c r="X498" s="322" t="str">
        <f t="shared" si="236"/>
        <v/>
      </c>
      <c r="Y498" s="322" t="str">
        <f t="shared" si="237"/>
        <v/>
      </c>
      <c r="Z498" s="322" t="str">
        <f t="shared" si="238"/>
        <v/>
      </c>
      <c r="AA498" s="322" t="str">
        <f t="shared" si="239"/>
        <v/>
      </c>
      <c r="AB498" s="322" t="str">
        <f t="shared" si="240"/>
        <v/>
      </c>
      <c r="AC498" s="322" t="str">
        <f t="shared" si="241"/>
        <v/>
      </c>
      <c r="AD498" s="322" t="str">
        <f t="shared" si="242"/>
        <v/>
      </c>
      <c r="AE498" s="322" t="str">
        <f t="shared" si="243"/>
        <v/>
      </c>
      <c r="AF498" s="322" t="str">
        <f t="shared" si="244"/>
        <v/>
      </c>
      <c r="AG498" s="322" t="str">
        <f t="shared" si="245"/>
        <v/>
      </c>
      <c r="AI498">
        <f t="shared" si="246"/>
        <v>0</v>
      </c>
      <c r="AJ498">
        <f t="shared" si="247"/>
        <v>0</v>
      </c>
      <c r="AK498">
        <f t="shared" si="248"/>
        <v>0</v>
      </c>
      <c r="AL498">
        <f t="shared" si="249"/>
        <v>0</v>
      </c>
      <c r="AM498">
        <f t="shared" si="250"/>
        <v>0</v>
      </c>
      <c r="AN498">
        <f t="shared" si="251"/>
        <v>0</v>
      </c>
      <c r="AO498">
        <f t="shared" si="252"/>
        <v>0</v>
      </c>
      <c r="AP498">
        <f t="shared" si="253"/>
        <v>0</v>
      </c>
      <c r="AQ498">
        <f t="shared" si="254"/>
        <v>0</v>
      </c>
      <c r="AR498">
        <f t="shared" si="255"/>
        <v>0</v>
      </c>
      <c r="AT498">
        <f t="shared" si="234"/>
        <v>0</v>
      </c>
      <c r="AU498">
        <f t="shared" si="235"/>
        <v>0</v>
      </c>
      <c r="AZ498">
        <f t="shared" si="256"/>
        <v>0</v>
      </c>
      <c r="BA498" t="str">
        <f t="shared" si="232"/>
        <v/>
      </c>
      <c r="BB498" t="str">
        <f t="shared" si="257"/>
        <v/>
      </c>
    </row>
    <row r="499" spans="2:54" x14ac:dyDescent="0.15">
      <c r="B499" s="347"/>
      <c r="C499" s="347"/>
      <c r="D499" s="347"/>
      <c r="E499" s="347"/>
      <c r="F499" s="347"/>
      <c r="G499" s="347"/>
      <c r="H499" s="347"/>
      <c r="I499" s="347"/>
      <c r="J499" s="347"/>
      <c r="K499" s="347"/>
      <c r="M499">
        <f t="shared" si="233"/>
        <v>0</v>
      </c>
      <c r="N499" s="323" t="str">
        <f t="shared" si="258"/>
        <v/>
      </c>
      <c r="O499" s="323" t="str">
        <f t="shared" si="259"/>
        <v/>
      </c>
      <c r="P499" s="323" t="str">
        <f t="shared" si="260"/>
        <v/>
      </c>
      <c r="R499" s="323" t="str">
        <f t="shared" si="261"/>
        <v/>
      </c>
      <c r="X499" s="322" t="str">
        <f t="shared" si="236"/>
        <v/>
      </c>
      <c r="Y499" s="322" t="str">
        <f t="shared" si="237"/>
        <v/>
      </c>
      <c r="Z499" s="322" t="str">
        <f t="shared" si="238"/>
        <v/>
      </c>
      <c r="AA499" s="322" t="str">
        <f t="shared" si="239"/>
        <v/>
      </c>
      <c r="AB499" s="322" t="str">
        <f t="shared" si="240"/>
        <v/>
      </c>
      <c r="AC499" s="322" t="str">
        <f t="shared" si="241"/>
        <v/>
      </c>
      <c r="AD499" s="322" t="str">
        <f t="shared" si="242"/>
        <v/>
      </c>
      <c r="AE499" s="322" t="str">
        <f t="shared" si="243"/>
        <v/>
      </c>
      <c r="AF499" s="322" t="str">
        <f t="shared" si="244"/>
        <v/>
      </c>
      <c r="AG499" s="322" t="str">
        <f t="shared" si="245"/>
        <v/>
      </c>
      <c r="AI499">
        <f t="shared" si="246"/>
        <v>0</v>
      </c>
      <c r="AJ499">
        <f t="shared" si="247"/>
        <v>0</v>
      </c>
      <c r="AK499">
        <f t="shared" si="248"/>
        <v>0</v>
      </c>
      <c r="AL499">
        <f t="shared" si="249"/>
        <v>0</v>
      </c>
      <c r="AM499">
        <f t="shared" si="250"/>
        <v>0</v>
      </c>
      <c r="AN499">
        <f t="shared" si="251"/>
        <v>0</v>
      </c>
      <c r="AO499">
        <f t="shared" si="252"/>
        <v>0</v>
      </c>
      <c r="AP499">
        <f t="shared" si="253"/>
        <v>0</v>
      </c>
      <c r="AQ499">
        <f t="shared" si="254"/>
        <v>0</v>
      </c>
      <c r="AR499">
        <f t="shared" si="255"/>
        <v>0</v>
      </c>
      <c r="AT499">
        <f t="shared" si="234"/>
        <v>0</v>
      </c>
      <c r="AU499">
        <f t="shared" si="235"/>
        <v>0</v>
      </c>
      <c r="AZ499">
        <f t="shared" si="256"/>
        <v>0</v>
      </c>
      <c r="BA499" t="str">
        <f t="shared" si="232"/>
        <v/>
      </c>
      <c r="BB499" t="str">
        <f t="shared" si="257"/>
        <v/>
      </c>
    </row>
    <row r="500" spans="2:54" x14ac:dyDescent="0.15">
      <c r="B500" s="347"/>
      <c r="C500" s="347"/>
      <c r="D500" s="347"/>
      <c r="E500" s="347"/>
      <c r="F500" s="347"/>
      <c r="G500" s="347"/>
      <c r="H500" s="347"/>
      <c r="I500" s="347"/>
      <c r="J500" s="347"/>
      <c r="K500" s="347"/>
      <c r="M500">
        <f t="shared" si="233"/>
        <v>0</v>
      </c>
      <c r="N500" s="323" t="str">
        <f t="shared" si="258"/>
        <v/>
      </c>
      <c r="O500" s="323" t="str">
        <f t="shared" si="259"/>
        <v/>
      </c>
      <c r="P500" s="323" t="str">
        <f t="shared" si="260"/>
        <v/>
      </c>
      <c r="R500" s="323" t="str">
        <f t="shared" si="261"/>
        <v/>
      </c>
      <c r="X500" s="322" t="str">
        <f t="shared" si="236"/>
        <v/>
      </c>
      <c r="Y500" s="322" t="str">
        <f t="shared" si="237"/>
        <v/>
      </c>
      <c r="Z500" s="322" t="str">
        <f t="shared" si="238"/>
        <v/>
      </c>
      <c r="AA500" s="322" t="str">
        <f t="shared" si="239"/>
        <v/>
      </c>
      <c r="AB500" s="322" t="str">
        <f t="shared" si="240"/>
        <v/>
      </c>
      <c r="AC500" s="322" t="str">
        <f t="shared" si="241"/>
        <v/>
      </c>
      <c r="AD500" s="322" t="str">
        <f t="shared" si="242"/>
        <v/>
      </c>
      <c r="AE500" s="322" t="str">
        <f t="shared" si="243"/>
        <v/>
      </c>
      <c r="AF500" s="322" t="str">
        <f t="shared" si="244"/>
        <v/>
      </c>
      <c r="AG500" s="322" t="str">
        <f t="shared" si="245"/>
        <v/>
      </c>
      <c r="AI500">
        <f t="shared" si="246"/>
        <v>0</v>
      </c>
      <c r="AJ500">
        <f t="shared" si="247"/>
        <v>0</v>
      </c>
      <c r="AK500">
        <f t="shared" si="248"/>
        <v>0</v>
      </c>
      <c r="AL500">
        <f t="shared" si="249"/>
        <v>0</v>
      </c>
      <c r="AM500">
        <f t="shared" si="250"/>
        <v>0</v>
      </c>
      <c r="AN500">
        <f t="shared" si="251"/>
        <v>0</v>
      </c>
      <c r="AO500">
        <f t="shared" si="252"/>
        <v>0</v>
      </c>
      <c r="AP500">
        <f t="shared" si="253"/>
        <v>0</v>
      </c>
      <c r="AQ500">
        <f t="shared" si="254"/>
        <v>0</v>
      </c>
      <c r="AR500">
        <f t="shared" si="255"/>
        <v>0</v>
      </c>
      <c r="AT500">
        <f t="shared" si="234"/>
        <v>0</v>
      </c>
      <c r="AU500">
        <f t="shared" si="235"/>
        <v>0</v>
      </c>
      <c r="AZ500">
        <f t="shared" si="256"/>
        <v>0</v>
      </c>
      <c r="BA500" t="str">
        <f t="shared" si="232"/>
        <v/>
      </c>
      <c r="BB500" t="str">
        <f t="shared" si="257"/>
        <v/>
      </c>
    </row>
    <row r="501" spans="2:54" x14ac:dyDescent="0.15">
      <c r="B501" s="347"/>
      <c r="C501" s="347"/>
      <c r="D501" s="347"/>
      <c r="E501" s="347"/>
      <c r="F501" s="347"/>
      <c r="G501" s="347"/>
      <c r="H501" s="347"/>
      <c r="I501" s="347"/>
      <c r="J501" s="347"/>
      <c r="K501" s="347"/>
      <c r="M501">
        <f t="shared" si="233"/>
        <v>0</v>
      </c>
      <c r="N501" s="323" t="str">
        <f t="shared" si="258"/>
        <v/>
      </c>
      <c r="O501" s="323" t="str">
        <f t="shared" si="259"/>
        <v/>
      </c>
      <c r="P501" s="323" t="str">
        <f t="shared" si="260"/>
        <v/>
      </c>
      <c r="R501" s="323" t="str">
        <f t="shared" si="261"/>
        <v/>
      </c>
      <c r="X501" s="322" t="str">
        <f t="shared" si="236"/>
        <v/>
      </c>
      <c r="Y501" s="322" t="str">
        <f t="shared" si="237"/>
        <v/>
      </c>
      <c r="Z501" s="322" t="str">
        <f t="shared" si="238"/>
        <v/>
      </c>
      <c r="AA501" s="322" t="str">
        <f t="shared" si="239"/>
        <v/>
      </c>
      <c r="AB501" s="322" t="str">
        <f t="shared" si="240"/>
        <v/>
      </c>
      <c r="AC501" s="322" t="str">
        <f t="shared" si="241"/>
        <v/>
      </c>
      <c r="AD501" s="322" t="str">
        <f t="shared" si="242"/>
        <v/>
      </c>
      <c r="AE501" s="322" t="str">
        <f t="shared" si="243"/>
        <v/>
      </c>
      <c r="AF501" s="322" t="str">
        <f t="shared" si="244"/>
        <v/>
      </c>
      <c r="AG501" s="322" t="str">
        <f t="shared" si="245"/>
        <v/>
      </c>
      <c r="AI501">
        <f t="shared" si="246"/>
        <v>0</v>
      </c>
      <c r="AJ501">
        <f t="shared" si="247"/>
        <v>0</v>
      </c>
      <c r="AK501">
        <f t="shared" si="248"/>
        <v>0</v>
      </c>
      <c r="AL501">
        <f t="shared" si="249"/>
        <v>0</v>
      </c>
      <c r="AM501">
        <f t="shared" si="250"/>
        <v>0</v>
      </c>
      <c r="AN501">
        <f t="shared" si="251"/>
        <v>0</v>
      </c>
      <c r="AO501">
        <f t="shared" si="252"/>
        <v>0</v>
      </c>
      <c r="AP501">
        <f t="shared" si="253"/>
        <v>0</v>
      </c>
      <c r="AQ501">
        <f t="shared" si="254"/>
        <v>0</v>
      </c>
      <c r="AR501">
        <f t="shared" si="255"/>
        <v>0</v>
      </c>
      <c r="AT501">
        <f t="shared" si="234"/>
        <v>0</v>
      </c>
      <c r="AU501">
        <f t="shared" si="235"/>
        <v>0</v>
      </c>
      <c r="AZ501">
        <f t="shared" si="256"/>
        <v>0</v>
      </c>
      <c r="BA501" t="str">
        <f t="shared" si="232"/>
        <v/>
      </c>
      <c r="BB501" t="str">
        <f t="shared" si="257"/>
        <v/>
      </c>
    </row>
    <row r="502" spans="2:54" x14ac:dyDescent="0.15">
      <c r="B502" s="347"/>
      <c r="C502" s="347"/>
      <c r="D502" s="347"/>
      <c r="E502" s="347"/>
      <c r="F502" s="347"/>
      <c r="G502" s="347"/>
      <c r="H502" s="347"/>
      <c r="I502" s="347"/>
      <c r="J502" s="347"/>
      <c r="K502" s="347"/>
      <c r="M502">
        <f t="shared" si="233"/>
        <v>0</v>
      </c>
      <c r="N502" s="323" t="str">
        <f t="shared" si="258"/>
        <v/>
      </c>
      <c r="O502" s="323" t="str">
        <f t="shared" si="259"/>
        <v/>
      </c>
      <c r="P502" s="323" t="str">
        <f t="shared" si="260"/>
        <v/>
      </c>
      <c r="R502" s="323" t="str">
        <f t="shared" si="261"/>
        <v/>
      </c>
      <c r="X502" s="322" t="str">
        <f t="shared" si="236"/>
        <v/>
      </c>
      <c r="Y502" s="322" t="str">
        <f t="shared" si="237"/>
        <v/>
      </c>
      <c r="Z502" s="322" t="str">
        <f t="shared" si="238"/>
        <v/>
      </c>
      <c r="AA502" s="322" t="str">
        <f t="shared" si="239"/>
        <v/>
      </c>
      <c r="AB502" s="322" t="str">
        <f t="shared" si="240"/>
        <v/>
      </c>
      <c r="AC502" s="322" t="str">
        <f t="shared" si="241"/>
        <v/>
      </c>
      <c r="AD502" s="322" t="str">
        <f t="shared" si="242"/>
        <v/>
      </c>
      <c r="AE502" s="322" t="str">
        <f t="shared" si="243"/>
        <v/>
      </c>
      <c r="AF502" s="322" t="str">
        <f t="shared" si="244"/>
        <v/>
      </c>
      <c r="AG502" s="322" t="str">
        <f t="shared" si="245"/>
        <v/>
      </c>
      <c r="AI502">
        <f t="shared" si="246"/>
        <v>0</v>
      </c>
      <c r="AJ502">
        <f t="shared" si="247"/>
        <v>0</v>
      </c>
      <c r="AK502">
        <f t="shared" si="248"/>
        <v>0</v>
      </c>
      <c r="AL502">
        <f t="shared" si="249"/>
        <v>0</v>
      </c>
      <c r="AM502">
        <f t="shared" si="250"/>
        <v>0</v>
      </c>
      <c r="AN502">
        <f t="shared" si="251"/>
        <v>0</v>
      </c>
      <c r="AO502">
        <f t="shared" si="252"/>
        <v>0</v>
      </c>
      <c r="AP502">
        <f t="shared" si="253"/>
        <v>0</v>
      </c>
      <c r="AQ502">
        <f t="shared" si="254"/>
        <v>0</v>
      </c>
      <c r="AR502">
        <f t="shared" si="255"/>
        <v>0</v>
      </c>
      <c r="AT502">
        <f t="shared" si="234"/>
        <v>0</v>
      </c>
      <c r="AU502">
        <f t="shared" si="235"/>
        <v>0</v>
      </c>
      <c r="AZ502">
        <f t="shared" si="256"/>
        <v>0</v>
      </c>
      <c r="BA502" t="str">
        <f t="shared" si="232"/>
        <v/>
      </c>
      <c r="BB502" t="str">
        <f t="shared" si="257"/>
        <v/>
      </c>
    </row>
    <row r="503" spans="2:54" x14ac:dyDescent="0.15">
      <c r="B503" s="347"/>
      <c r="C503" s="347"/>
      <c r="D503" s="347"/>
      <c r="E503" s="347"/>
      <c r="F503" s="347"/>
      <c r="G503" s="347"/>
      <c r="H503" s="347"/>
      <c r="I503" s="347"/>
      <c r="J503" s="347"/>
      <c r="K503" s="347"/>
      <c r="M503">
        <f t="shared" si="233"/>
        <v>0</v>
      </c>
      <c r="N503" s="323" t="str">
        <f t="shared" si="258"/>
        <v/>
      </c>
      <c r="O503" s="323" t="str">
        <f t="shared" si="259"/>
        <v/>
      </c>
      <c r="P503" s="323" t="str">
        <f t="shared" si="260"/>
        <v/>
      </c>
      <c r="R503" s="323" t="str">
        <f t="shared" si="261"/>
        <v/>
      </c>
      <c r="X503" s="322" t="str">
        <f t="shared" si="236"/>
        <v/>
      </c>
      <c r="Y503" s="322" t="str">
        <f t="shared" si="237"/>
        <v/>
      </c>
      <c r="Z503" s="322" t="str">
        <f t="shared" si="238"/>
        <v/>
      </c>
      <c r="AA503" s="322" t="str">
        <f t="shared" si="239"/>
        <v/>
      </c>
      <c r="AB503" s="322" t="str">
        <f t="shared" si="240"/>
        <v/>
      </c>
      <c r="AC503" s="322" t="str">
        <f t="shared" si="241"/>
        <v/>
      </c>
      <c r="AD503" s="322" t="str">
        <f t="shared" si="242"/>
        <v/>
      </c>
      <c r="AE503" s="322" t="str">
        <f t="shared" si="243"/>
        <v/>
      </c>
      <c r="AF503" s="322" t="str">
        <f t="shared" si="244"/>
        <v/>
      </c>
      <c r="AG503" s="322" t="str">
        <f t="shared" si="245"/>
        <v/>
      </c>
      <c r="AI503">
        <f t="shared" si="246"/>
        <v>0</v>
      </c>
      <c r="AJ503">
        <f t="shared" si="247"/>
        <v>0</v>
      </c>
      <c r="AK503">
        <f t="shared" si="248"/>
        <v>0</v>
      </c>
      <c r="AL503">
        <f t="shared" si="249"/>
        <v>0</v>
      </c>
      <c r="AM503">
        <f t="shared" si="250"/>
        <v>0</v>
      </c>
      <c r="AN503">
        <f t="shared" si="251"/>
        <v>0</v>
      </c>
      <c r="AO503">
        <f t="shared" si="252"/>
        <v>0</v>
      </c>
      <c r="AP503">
        <f t="shared" si="253"/>
        <v>0</v>
      </c>
      <c r="AQ503">
        <f t="shared" si="254"/>
        <v>0</v>
      </c>
      <c r="AR503">
        <f t="shared" si="255"/>
        <v>0</v>
      </c>
      <c r="AT503">
        <f t="shared" si="234"/>
        <v>0</v>
      </c>
      <c r="AU503">
        <f t="shared" si="235"/>
        <v>0</v>
      </c>
      <c r="AZ503">
        <f t="shared" si="256"/>
        <v>0</v>
      </c>
      <c r="BA503" t="str">
        <f t="shared" si="232"/>
        <v/>
      </c>
      <c r="BB503" t="str">
        <f t="shared" si="257"/>
        <v/>
      </c>
    </row>
    <row r="504" spans="2:54" x14ac:dyDescent="0.15">
      <c r="B504" s="347"/>
      <c r="C504" s="347"/>
      <c r="D504" s="347"/>
      <c r="E504" s="347"/>
      <c r="F504" s="347"/>
      <c r="G504" s="347"/>
      <c r="H504" s="347"/>
      <c r="I504" s="347"/>
      <c r="J504" s="347"/>
      <c r="K504" s="347"/>
      <c r="M504">
        <f t="shared" si="233"/>
        <v>0</v>
      </c>
      <c r="N504" s="323" t="str">
        <f t="shared" si="258"/>
        <v/>
      </c>
      <c r="O504" s="323" t="str">
        <f t="shared" si="259"/>
        <v/>
      </c>
      <c r="P504" s="323" t="str">
        <f t="shared" si="260"/>
        <v/>
      </c>
      <c r="R504" s="323" t="str">
        <f t="shared" si="261"/>
        <v/>
      </c>
      <c r="X504" s="322" t="str">
        <f t="shared" si="236"/>
        <v/>
      </c>
      <c r="Y504" s="322" t="str">
        <f t="shared" si="237"/>
        <v/>
      </c>
      <c r="Z504" s="322" t="str">
        <f t="shared" si="238"/>
        <v/>
      </c>
      <c r="AA504" s="322" t="str">
        <f t="shared" si="239"/>
        <v/>
      </c>
      <c r="AB504" s="322" t="str">
        <f t="shared" si="240"/>
        <v/>
      </c>
      <c r="AC504" s="322" t="str">
        <f t="shared" si="241"/>
        <v/>
      </c>
      <c r="AD504" s="322" t="str">
        <f t="shared" si="242"/>
        <v/>
      </c>
      <c r="AE504" s="322" t="str">
        <f t="shared" si="243"/>
        <v/>
      </c>
      <c r="AF504" s="322" t="str">
        <f t="shared" si="244"/>
        <v/>
      </c>
      <c r="AG504" s="322" t="str">
        <f t="shared" si="245"/>
        <v/>
      </c>
      <c r="AI504">
        <f t="shared" si="246"/>
        <v>0</v>
      </c>
      <c r="AJ504">
        <f t="shared" si="247"/>
        <v>0</v>
      </c>
      <c r="AK504">
        <f t="shared" si="248"/>
        <v>0</v>
      </c>
      <c r="AL504">
        <f t="shared" si="249"/>
        <v>0</v>
      </c>
      <c r="AM504">
        <f t="shared" si="250"/>
        <v>0</v>
      </c>
      <c r="AN504">
        <f t="shared" si="251"/>
        <v>0</v>
      </c>
      <c r="AO504">
        <f t="shared" si="252"/>
        <v>0</v>
      </c>
      <c r="AP504">
        <f t="shared" si="253"/>
        <v>0</v>
      </c>
      <c r="AQ504">
        <f t="shared" si="254"/>
        <v>0</v>
      </c>
      <c r="AR504">
        <f t="shared" si="255"/>
        <v>0</v>
      </c>
      <c r="AT504">
        <f t="shared" si="234"/>
        <v>0</v>
      </c>
      <c r="AU504">
        <f t="shared" si="235"/>
        <v>0</v>
      </c>
      <c r="AZ504">
        <f t="shared" si="256"/>
        <v>0</v>
      </c>
      <c r="BA504" t="str">
        <f t="shared" si="232"/>
        <v/>
      </c>
      <c r="BB504" t="str">
        <f t="shared" si="257"/>
        <v/>
      </c>
    </row>
    <row r="505" spans="2:54" x14ac:dyDescent="0.15">
      <c r="B505" s="347"/>
      <c r="C505" s="347"/>
      <c r="D505" s="347"/>
      <c r="E505" s="347"/>
      <c r="F505" s="347"/>
      <c r="G505" s="347"/>
      <c r="H505" s="347"/>
      <c r="I505" s="347"/>
      <c r="J505" s="347"/>
      <c r="K505" s="347"/>
      <c r="M505">
        <f t="shared" si="233"/>
        <v>0</v>
      </c>
      <c r="N505" s="323" t="str">
        <f t="shared" si="258"/>
        <v/>
      </c>
      <c r="O505" s="323" t="str">
        <f t="shared" si="259"/>
        <v/>
      </c>
      <c r="P505" s="323" t="str">
        <f t="shared" si="260"/>
        <v/>
      </c>
      <c r="R505" s="323" t="str">
        <f t="shared" si="261"/>
        <v/>
      </c>
      <c r="X505" s="322" t="str">
        <f t="shared" si="236"/>
        <v/>
      </c>
      <c r="Y505" s="322" t="str">
        <f t="shared" si="237"/>
        <v/>
      </c>
      <c r="Z505" s="322" t="str">
        <f t="shared" si="238"/>
        <v/>
      </c>
      <c r="AA505" s="322" t="str">
        <f t="shared" si="239"/>
        <v/>
      </c>
      <c r="AB505" s="322" t="str">
        <f t="shared" si="240"/>
        <v/>
      </c>
      <c r="AC505" s="322" t="str">
        <f t="shared" si="241"/>
        <v/>
      </c>
      <c r="AD505" s="322" t="str">
        <f t="shared" si="242"/>
        <v/>
      </c>
      <c r="AE505" s="322" t="str">
        <f t="shared" si="243"/>
        <v/>
      </c>
      <c r="AF505" s="322" t="str">
        <f t="shared" si="244"/>
        <v/>
      </c>
      <c r="AG505" s="322" t="str">
        <f t="shared" si="245"/>
        <v/>
      </c>
      <c r="AI505">
        <f t="shared" si="246"/>
        <v>0</v>
      </c>
      <c r="AJ505">
        <f t="shared" si="247"/>
        <v>0</v>
      </c>
      <c r="AK505">
        <f t="shared" si="248"/>
        <v>0</v>
      </c>
      <c r="AL505">
        <f t="shared" si="249"/>
        <v>0</v>
      </c>
      <c r="AM505">
        <f t="shared" si="250"/>
        <v>0</v>
      </c>
      <c r="AN505">
        <f t="shared" si="251"/>
        <v>0</v>
      </c>
      <c r="AO505">
        <f t="shared" si="252"/>
        <v>0</v>
      </c>
      <c r="AP505">
        <f t="shared" si="253"/>
        <v>0</v>
      </c>
      <c r="AQ505">
        <f t="shared" si="254"/>
        <v>0</v>
      </c>
      <c r="AR505">
        <f t="shared" si="255"/>
        <v>0</v>
      </c>
      <c r="AT505">
        <f t="shared" si="234"/>
        <v>0</v>
      </c>
      <c r="AU505">
        <f t="shared" si="235"/>
        <v>0</v>
      </c>
      <c r="AZ505">
        <f t="shared" si="256"/>
        <v>0</v>
      </c>
      <c r="BA505" t="str">
        <f t="shared" si="232"/>
        <v/>
      </c>
      <c r="BB505" t="str">
        <f t="shared" si="257"/>
        <v/>
      </c>
    </row>
    <row r="506" spans="2:54" x14ac:dyDescent="0.15">
      <c r="B506" s="347"/>
      <c r="C506" s="347"/>
      <c r="D506" s="347"/>
      <c r="E506" s="347"/>
      <c r="F506" s="347"/>
      <c r="G506" s="347"/>
      <c r="H506" s="347"/>
      <c r="I506" s="347"/>
      <c r="J506" s="347"/>
      <c r="K506" s="347"/>
      <c r="M506">
        <f t="shared" si="233"/>
        <v>0</v>
      </c>
      <c r="N506" s="323" t="str">
        <f t="shared" si="258"/>
        <v/>
      </c>
      <c r="O506" s="323" t="str">
        <f t="shared" si="259"/>
        <v/>
      </c>
      <c r="P506" s="323" t="str">
        <f t="shared" si="260"/>
        <v/>
      </c>
      <c r="R506" s="323" t="str">
        <f t="shared" si="261"/>
        <v/>
      </c>
      <c r="X506" s="322" t="str">
        <f t="shared" si="236"/>
        <v/>
      </c>
      <c r="Y506" s="322" t="str">
        <f t="shared" si="237"/>
        <v/>
      </c>
      <c r="Z506" s="322" t="str">
        <f t="shared" si="238"/>
        <v/>
      </c>
      <c r="AA506" s="322" t="str">
        <f t="shared" si="239"/>
        <v/>
      </c>
      <c r="AB506" s="322" t="str">
        <f t="shared" si="240"/>
        <v/>
      </c>
      <c r="AC506" s="322" t="str">
        <f t="shared" si="241"/>
        <v/>
      </c>
      <c r="AD506" s="322" t="str">
        <f t="shared" si="242"/>
        <v/>
      </c>
      <c r="AE506" s="322" t="str">
        <f t="shared" si="243"/>
        <v/>
      </c>
      <c r="AF506" s="322" t="str">
        <f t="shared" si="244"/>
        <v/>
      </c>
      <c r="AG506" s="322" t="str">
        <f t="shared" si="245"/>
        <v/>
      </c>
      <c r="AI506">
        <f t="shared" si="246"/>
        <v>0</v>
      </c>
      <c r="AJ506">
        <f t="shared" si="247"/>
        <v>0</v>
      </c>
      <c r="AK506">
        <f t="shared" si="248"/>
        <v>0</v>
      </c>
      <c r="AL506">
        <f t="shared" si="249"/>
        <v>0</v>
      </c>
      <c r="AM506">
        <f t="shared" si="250"/>
        <v>0</v>
      </c>
      <c r="AN506">
        <f t="shared" si="251"/>
        <v>0</v>
      </c>
      <c r="AO506">
        <f t="shared" si="252"/>
        <v>0</v>
      </c>
      <c r="AP506">
        <f t="shared" si="253"/>
        <v>0</v>
      </c>
      <c r="AQ506">
        <f t="shared" si="254"/>
        <v>0</v>
      </c>
      <c r="AR506">
        <f t="shared" si="255"/>
        <v>0</v>
      </c>
      <c r="AT506">
        <f t="shared" si="234"/>
        <v>0</v>
      </c>
      <c r="AU506">
        <f t="shared" si="235"/>
        <v>0</v>
      </c>
      <c r="AZ506">
        <f t="shared" si="256"/>
        <v>0</v>
      </c>
      <c r="BA506" t="str">
        <f t="shared" si="232"/>
        <v/>
      </c>
      <c r="BB506" t="str">
        <f t="shared" si="257"/>
        <v/>
      </c>
    </row>
    <row r="507" spans="2:54" x14ac:dyDescent="0.15">
      <c r="B507" s="347"/>
      <c r="C507" s="347"/>
      <c r="D507" s="347"/>
      <c r="E507" s="347"/>
      <c r="F507" s="347"/>
      <c r="G507" s="347"/>
      <c r="H507" s="347"/>
      <c r="I507" s="347"/>
      <c r="J507" s="347"/>
      <c r="K507" s="347"/>
      <c r="M507">
        <f t="shared" si="233"/>
        <v>0</v>
      </c>
      <c r="N507" s="323" t="str">
        <f t="shared" si="258"/>
        <v/>
      </c>
      <c r="O507" s="323" t="str">
        <f t="shared" si="259"/>
        <v/>
      </c>
      <c r="P507" s="323" t="str">
        <f t="shared" si="260"/>
        <v/>
      </c>
      <c r="R507" s="323" t="str">
        <f t="shared" si="261"/>
        <v/>
      </c>
      <c r="X507" s="322" t="str">
        <f t="shared" si="236"/>
        <v/>
      </c>
      <c r="Y507" s="322" t="str">
        <f t="shared" si="237"/>
        <v/>
      </c>
      <c r="Z507" s="322" t="str">
        <f t="shared" si="238"/>
        <v/>
      </c>
      <c r="AA507" s="322" t="str">
        <f t="shared" si="239"/>
        <v/>
      </c>
      <c r="AB507" s="322" t="str">
        <f t="shared" si="240"/>
        <v/>
      </c>
      <c r="AC507" s="322" t="str">
        <f t="shared" si="241"/>
        <v/>
      </c>
      <c r="AD507" s="322" t="str">
        <f t="shared" si="242"/>
        <v/>
      </c>
      <c r="AE507" s="322" t="str">
        <f t="shared" si="243"/>
        <v/>
      </c>
      <c r="AF507" s="322" t="str">
        <f t="shared" si="244"/>
        <v/>
      </c>
      <c r="AG507" s="322" t="str">
        <f t="shared" si="245"/>
        <v/>
      </c>
      <c r="AI507">
        <f t="shared" si="246"/>
        <v>0</v>
      </c>
      <c r="AJ507">
        <f t="shared" si="247"/>
        <v>0</v>
      </c>
      <c r="AK507">
        <f t="shared" si="248"/>
        <v>0</v>
      </c>
      <c r="AL507">
        <f t="shared" si="249"/>
        <v>0</v>
      </c>
      <c r="AM507">
        <f t="shared" si="250"/>
        <v>0</v>
      </c>
      <c r="AN507">
        <f t="shared" si="251"/>
        <v>0</v>
      </c>
      <c r="AO507">
        <f t="shared" si="252"/>
        <v>0</v>
      </c>
      <c r="AP507">
        <f t="shared" si="253"/>
        <v>0</v>
      </c>
      <c r="AQ507">
        <f t="shared" si="254"/>
        <v>0</v>
      </c>
      <c r="AR507">
        <f t="shared" si="255"/>
        <v>0</v>
      </c>
      <c r="AT507">
        <f t="shared" si="234"/>
        <v>0</v>
      </c>
      <c r="AU507">
        <f t="shared" si="235"/>
        <v>0</v>
      </c>
      <c r="AZ507">
        <f t="shared" si="256"/>
        <v>0</v>
      </c>
      <c r="BA507" t="str">
        <f t="shared" si="232"/>
        <v/>
      </c>
      <c r="BB507" t="str">
        <f t="shared" si="257"/>
        <v/>
      </c>
    </row>
    <row r="508" spans="2:54" x14ac:dyDescent="0.15">
      <c r="B508" s="347"/>
      <c r="C508" s="347"/>
      <c r="D508" s="347"/>
      <c r="E508" s="347"/>
      <c r="F508" s="347"/>
      <c r="G508" s="347"/>
      <c r="H508" s="347"/>
      <c r="I508" s="347"/>
      <c r="J508" s="347"/>
      <c r="K508" s="347"/>
      <c r="M508">
        <f t="shared" si="233"/>
        <v>0</v>
      </c>
      <c r="N508" s="323" t="str">
        <f t="shared" si="258"/>
        <v/>
      </c>
      <c r="O508" s="323" t="str">
        <f t="shared" si="259"/>
        <v/>
      </c>
      <c r="P508" s="323" t="str">
        <f t="shared" si="260"/>
        <v/>
      </c>
      <c r="R508" s="323" t="str">
        <f t="shared" si="261"/>
        <v/>
      </c>
      <c r="X508" s="322" t="str">
        <f t="shared" si="236"/>
        <v/>
      </c>
      <c r="Y508" s="322" t="str">
        <f t="shared" si="237"/>
        <v/>
      </c>
      <c r="Z508" s="322" t="str">
        <f t="shared" si="238"/>
        <v/>
      </c>
      <c r="AA508" s="322" t="str">
        <f t="shared" si="239"/>
        <v/>
      </c>
      <c r="AB508" s="322" t="str">
        <f t="shared" si="240"/>
        <v/>
      </c>
      <c r="AC508" s="322" t="str">
        <f t="shared" si="241"/>
        <v/>
      </c>
      <c r="AD508" s="322" t="str">
        <f t="shared" si="242"/>
        <v/>
      </c>
      <c r="AE508" s="322" t="str">
        <f t="shared" si="243"/>
        <v/>
      </c>
      <c r="AF508" s="322" t="str">
        <f t="shared" si="244"/>
        <v/>
      </c>
      <c r="AG508" s="322" t="str">
        <f t="shared" si="245"/>
        <v/>
      </c>
      <c r="AI508">
        <f t="shared" si="246"/>
        <v>0</v>
      </c>
      <c r="AJ508">
        <f t="shared" si="247"/>
        <v>0</v>
      </c>
      <c r="AK508">
        <f t="shared" si="248"/>
        <v>0</v>
      </c>
      <c r="AL508">
        <f t="shared" si="249"/>
        <v>0</v>
      </c>
      <c r="AM508">
        <f t="shared" si="250"/>
        <v>0</v>
      </c>
      <c r="AN508">
        <f t="shared" si="251"/>
        <v>0</v>
      </c>
      <c r="AO508">
        <f t="shared" si="252"/>
        <v>0</v>
      </c>
      <c r="AP508">
        <f t="shared" si="253"/>
        <v>0</v>
      </c>
      <c r="AQ508">
        <f t="shared" si="254"/>
        <v>0</v>
      </c>
      <c r="AR508">
        <f t="shared" si="255"/>
        <v>0</v>
      </c>
      <c r="AT508">
        <f t="shared" si="234"/>
        <v>0</v>
      </c>
      <c r="AU508">
        <f t="shared" si="235"/>
        <v>0</v>
      </c>
      <c r="AZ508">
        <f t="shared" si="256"/>
        <v>0</v>
      </c>
      <c r="BA508" t="str">
        <f t="shared" si="232"/>
        <v/>
      </c>
      <c r="BB508" t="str">
        <f t="shared" si="257"/>
        <v/>
      </c>
    </row>
    <row r="509" spans="2:54" x14ac:dyDescent="0.15">
      <c r="B509" s="347"/>
      <c r="C509" s="347"/>
      <c r="D509" s="347"/>
      <c r="E509" s="347"/>
      <c r="F509" s="347"/>
      <c r="G509" s="347"/>
      <c r="H509" s="347"/>
      <c r="I509" s="347"/>
      <c r="J509" s="347"/>
      <c r="K509" s="347"/>
      <c r="M509">
        <f t="shared" si="233"/>
        <v>0</v>
      </c>
      <c r="N509" s="323" t="str">
        <f t="shared" si="258"/>
        <v/>
      </c>
      <c r="O509" s="323" t="str">
        <f t="shared" si="259"/>
        <v/>
      </c>
      <c r="P509" s="323" t="str">
        <f t="shared" si="260"/>
        <v/>
      </c>
      <c r="R509" s="323" t="str">
        <f t="shared" si="261"/>
        <v/>
      </c>
      <c r="X509" s="322" t="str">
        <f t="shared" si="236"/>
        <v/>
      </c>
      <c r="Y509" s="322" t="str">
        <f t="shared" si="237"/>
        <v/>
      </c>
      <c r="Z509" s="322" t="str">
        <f t="shared" si="238"/>
        <v/>
      </c>
      <c r="AA509" s="322" t="str">
        <f t="shared" si="239"/>
        <v/>
      </c>
      <c r="AB509" s="322" t="str">
        <f t="shared" si="240"/>
        <v/>
      </c>
      <c r="AC509" s="322" t="str">
        <f t="shared" si="241"/>
        <v/>
      </c>
      <c r="AD509" s="322" t="str">
        <f t="shared" si="242"/>
        <v/>
      </c>
      <c r="AE509" s="322" t="str">
        <f t="shared" si="243"/>
        <v/>
      </c>
      <c r="AF509" s="322" t="str">
        <f t="shared" si="244"/>
        <v/>
      </c>
      <c r="AG509" s="322" t="str">
        <f t="shared" si="245"/>
        <v/>
      </c>
      <c r="AI509">
        <f t="shared" si="246"/>
        <v>0</v>
      </c>
      <c r="AJ509">
        <f t="shared" si="247"/>
        <v>0</v>
      </c>
      <c r="AK509">
        <f t="shared" si="248"/>
        <v>0</v>
      </c>
      <c r="AL509">
        <f t="shared" si="249"/>
        <v>0</v>
      </c>
      <c r="AM509">
        <f t="shared" si="250"/>
        <v>0</v>
      </c>
      <c r="AN509">
        <f t="shared" si="251"/>
        <v>0</v>
      </c>
      <c r="AO509">
        <f t="shared" si="252"/>
        <v>0</v>
      </c>
      <c r="AP509">
        <f t="shared" si="253"/>
        <v>0</v>
      </c>
      <c r="AQ509">
        <f t="shared" si="254"/>
        <v>0</v>
      </c>
      <c r="AR509">
        <f t="shared" si="255"/>
        <v>0</v>
      </c>
      <c r="AT509">
        <f t="shared" si="234"/>
        <v>0</v>
      </c>
      <c r="AU509">
        <f t="shared" si="235"/>
        <v>0</v>
      </c>
      <c r="AZ509">
        <f t="shared" si="256"/>
        <v>0</v>
      </c>
      <c r="BA509" t="str">
        <f t="shared" si="232"/>
        <v/>
      </c>
      <c r="BB509" t="str">
        <f t="shared" si="257"/>
        <v/>
      </c>
    </row>
    <row r="510" spans="2:54" x14ac:dyDescent="0.15">
      <c r="B510" s="347"/>
      <c r="C510" s="347"/>
      <c r="D510" s="347"/>
      <c r="E510" s="347"/>
      <c r="F510" s="347"/>
      <c r="G510" s="347"/>
      <c r="H510" s="347"/>
      <c r="I510" s="347"/>
      <c r="J510" s="347"/>
      <c r="K510" s="347"/>
      <c r="M510">
        <f t="shared" si="233"/>
        <v>0</v>
      </c>
      <c r="N510" s="323" t="str">
        <f t="shared" si="258"/>
        <v/>
      </c>
      <c r="O510" s="323" t="str">
        <f t="shared" si="259"/>
        <v/>
      </c>
      <c r="P510" s="323" t="str">
        <f t="shared" si="260"/>
        <v/>
      </c>
      <c r="R510" s="323" t="str">
        <f t="shared" si="261"/>
        <v/>
      </c>
      <c r="X510" s="322" t="str">
        <f t="shared" si="236"/>
        <v/>
      </c>
      <c r="Y510" s="322" t="str">
        <f t="shared" si="237"/>
        <v/>
      </c>
      <c r="Z510" s="322" t="str">
        <f t="shared" si="238"/>
        <v/>
      </c>
      <c r="AA510" s="322" t="str">
        <f t="shared" si="239"/>
        <v/>
      </c>
      <c r="AB510" s="322" t="str">
        <f t="shared" si="240"/>
        <v/>
      </c>
      <c r="AC510" s="322" t="str">
        <f t="shared" si="241"/>
        <v/>
      </c>
      <c r="AD510" s="322" t="str">
        <f t="shared" si="242"/>
        <v/>
      </c>
      <c r="AE510" s="322" t="str">
        <f t="shared" si="243"/>
        <v/>
      </c>
      <c r="AF510" s="322" t="str">
        <f t="shared" si="244"/>
        <v/>
      </c>
      <c r="AG510" s="322" t="str">
        <f t="shared" si="245"/>
        <v/>
      </c>
      <c r="AI510">
        <f t="shared" si="246"/>
        <v>0</v>
      </c>
      <c r="AJ510">
        <f t="shared" si="247"/>
        <v>0</v>
      </c>
      <c r="AK510">
        <f t="shared" si="248"/>
        <v>0</v>
      </c>
      <c r="AL510">
        <f t="shared" si="249"/>
        <v>0</v>
      </c>
      <c r="AM510">
        <f t="shared" si="250"/>
        <v>0</v>
      </c>
      <c r="AN510">
        <f t="shared" si="251"/>
        <v>0</v>
      </c>
      <c r="AO510">
        <f t="shared" si="252"/>
        <v>0</v>
      </c>
      <c r="AP510">
        <f t="shared" si="253"/>
        <v>0</v>
      </c>
      <c r="AQ510">
        <f t="shared" si="254"/>
        <v>0</v>
      </c>
      <c r="AR510">
        <f t="shared" si="255"/>
        <v>0</v>
      </c>
      <c r="AT510">
        <f t="shared" si="234"/>
        <v>0</v>
      </c>
      <c r="AU510">
        <f t="shared" si="235"/>
        <v>0</v>
      </c>
      <c r="AZ510">
        <f t="shared" si="256"/>
        <v>0</v>
      </c>
      <c r="BA510" t="str">
        <f t="shared" si="232"/>
        <v/>
      </c>
      <c r="BB510" t="str">
        <f t="shared" si="257"/>
        <v/>
      </c>
    </row>
    <row r="511" spans="2:54" x14ac:dyDescent="0.15">
      <c r="B511" s="347"/>
      <c r="C511" s="347"/>
      <c r="D511" s="347"/>
      <c r="E511" s="347"/>
      <c r="F511" s="347"/>
      <c r="G511" s="347"/>
      <c r="H511" s="347"/>
      <c r="I511" s="347"/>
      <c r="J511" s="347"/>
      <c r="K511" s="347"/>
      <c r="M511">
        <f t="shared" si="233"/>
        <v>0</v>
      </c>
      <c r="N511" s="323" t="str">
        <f t="shared" si="258"/>
        <v/>
      </c>
      <c r="O511" s="323" t="str">
        <f t="shared" si="259"/>
        <v/>
      </c>
      <c r="P511" s="323" t="str">
        <f t="shared" si="260"/>
        <v/>
      </c>
      <c r="R511" s="323" t="str">
        <f t="shared" si="261"/>
        <v/>
      </c>
      <c r="X511" s="322" t="str">
        <f t="shared" si="236"/>
        <v/>
      </c>
      <c r="Y511" s="322" t="str">
        <f t="shared" si="237"/>
        <v/>
      </c>
      <c r="Z511" s="322" t="str">
        <f t="shared" si="238"/>
        <v/>
      </c>
      <c r="AA511" s="322" t="str">
        <f t="shared" si="239"/>
        <v/>
      </c>
      <c r="AB511" s="322" t="str">
        <f t="shared" si="240"/>
        <v/>
      </c>
      <c r="AC511" s="322" t="str">
        <f t="shared" si="241"/>
        <v/>
      </c>
      <c r="AD511" s="322" t="str">
        <f t="shared" si="242"/>
        <v/>
      </c>
      <c r="AE511" s="322" t="str">
        <f t="shared" si="243"/>
        <v/>
      </c>
      <c r="AF511" s="322" t="str">
        <f t="shared" si="244"/>
        <v/>
      </c>
      <c r="AG511" s="322" t="str">
        <f t="shared" si="245"/>
        <v/>
      </c>
      <c r="AI511">
        <f t="shared" si="246"/>
        <v>0</v>
      </c>
      <c r="AJ511">
        <f t="shared" si="247"/>
        <v>0</v>
      </c>
      <c r="AK511">
        <f t="shared" si="248"/>
        <v>0</v>
      </c>
      <c r="AL511">
        <f t="shared" si="249"/>
        <v>0</v>
      </c>
      <c r="AM511">
        <f t="shared" si="250"/>
        <v>0</v>
      </c>
      <c r="AN511">
        <f t="shared" si="251"/>
        <v>0</v>
      </c>
      <c r="AO511">
        <f t="shared" si="252"/>
        <v>0</v>
      </c>
      <c r="AP511">
        <f t="shared" si="253"/>
        <v>0</v>
      </c>
      <c r="AQ511">
        <f t="shared" si="254"/>
        <v>0</v>
      </c>
      <c r="AR511">
        <f t="shared" si="255"/>
        <v>0</v>
      </c>
      <c r="AT511">
        <f t="shared" si="234"/>
        <v>0</v>
      </c>
      <c r="AU511">
        <f t="shared" si="235"/>
        <v>0</v>
      </c>
      <c r="AZ511">
        <f t="shared" si="256"/>
        <v>0</v>
      </c>
      <c r="BA511" t="str">
        <f t="shared" si="232"/>
        <v/>
      </c>
      <c r="BB511" t="str">
        <f t="shared" si="257"/>
        <v/>
      </c>
    </row>
    <row r="512" spans="2:54" x14ac:dyDescent="0.15">
      <c r="B512" s="347"/>
      <c r="C512" s="347"/>
      <c r="D512" s="347"/>
      <c r="E512" s="347"/>
      <c r="F512" s="347"/>
      <c r="G512" s="347"/>
      <c r="H512" s="347"/>
      <c r="I512" s="347"/>
      <c r="J512" s="347"/>
      <c r="K512" s="347"/>
      <c r="M512">
        <f t="shared" si="233"/>
        <v>0</v>
      </c>
      <c r="N512" s="323" t="str">
        <f t="shared" si="258"/>
        <v/>
      </c>
      <c r="O512" s="323" t="str">
        <f t="shared" si="259"/>
        <v/>
      </c>
      <c r="P512" s="323" t="str">
        <f t="shared" si="260"/>
        <v/>
      </c>
      <c r="R512" s="323" t="str">
        <f t="shared" si="261"/>
        <v/>
      </c>
      <c r="X512" s="322" t="str">
        <f t="shared" si="236"/>
        <v/>
      </c>
      <c r="Y512" s="322" t="str">
        <f t="shared" si="237"/>
        <v/>
      </c>
      <c r="Z512" s="322" t="str">
        <f t="shared" si="238"/>
        <v/>
      </c>
      <c r="AA512" s="322" t="str">
        <f t="shared" si="239"/>
        <v/>
      </c>
      <c r="AB512" s="322" t="str">
        <f t="shared" si="240"/>
        <v/>
      </c>
      <c r="AC512" s="322" t="str">
        <f t="shared" si="241"/>
        <v/>
      </c>
      <c r="AD512" s="322" t="str">
        <f t="shared" si="242"/>
        <v/>
      </c>
      <c r="AE512" s="322" t="str">
        <f t="shared" si="243"/>
        <v/>
      </c>
      <c r="AF512" s="322" t="str">
        <f t="shared" si="244"/>
        <v/>
      </c>
      <c r="AG512" s="322" t="str">
        <f t="shared" si="245"/>
        <v/>
      </c>
      <c r="AI512">
        <f t="shared" si="246"/>
        <v>0</v>
      </c>
      <c r="AJ512">
        <f t="shared" si="247"/>
        <v>0</v>
      </c>
      <c r="AK512">
        <f t="shared" si="248"/>
        <v>0</v>
      </c>
      <c r="AL512">
        <f t="shared" si="249"/>
        <v>0</v>
      </c>
      <c r="AM512">
        <f t="shared" si="250"/>
        <v>0</v>
      </c>
      <c r="AN512">
        <f t="shared" si="251"/>
        <v>0</v>
      </c>
      <c r="AO512">
        <f t="shared" si="252"/>
        <v>0</v>
      </c>
      <c r="AP512">
        <f t="shared" si="253"/>
        <v>0</v>
      </c>
      <c r="AQ512">
        <f t="shared" si="254"/>
        <v>0</v>
      </c>
      <c r="AR512">
        <f t="shared" si="255"/>
        <v>0</v>
      </c>
      <c r="AT512">
        <f t="shared" si="234"/>
        <v>0</v>
      </c>
      <c r="AU512">
        <f t="shared" si="235"/>
        <v>0</v>
      </c>
      <c r="AZ512">
        <f t="shared" si="256"/>
        <v>0</v>
      </c>
      <c r="BA512" t="str">
        <f t="shared" si="232"/>
        <v/>
      </c>
      <c r="BB512" t="str">
        <f t="shared" si="257"/>
        <v/>
      </c>
    </row>
    <row r="513" spans="2:54" x14ac:dyDescent="0.15">
      <c r="B513" s="347"/>
      <c r="C513" s="347"/>
      <c r="D513" s="347"/>
      <c r="E513" s="347"/>
      <c r="F513" s="347"/>
      <c r="G513" s="347"/>
      <c r="H513" s="347"/>
      <c r="I513" s="347"/>
      <c r="J513" s="347"/>
      <c r="K513" s="347"/>
      <c r="M513">
        <f t="shared" si="233"/>
        <v>0</v>
      </c>
      <c r="N513" s="323" t="str">
        <f t="shared" si="258"/>
        <v/>
      </c>
      <c r="O513" s="323" t="str">
        <f t="shared" si="259"/>
        <v/>
      </c>
      <c r="P513" s="323" t="str">
        <f t="shared" si="260"/>
        <v/>
      </c>
      <c r="R513" s="323" t="str">
        <f t="shared" si="261"/>
        <v/>
      </c>
      <c r="X513" s="322" t="str">
        <f t="shared" si="236"/>
        <v/>
      </c>
      <c r="Y513" s="322" t="str">
        <f t="shared" si="237"/>
        <v/>
      </c>
      <c r="Z513" s="322" t="str">
        <f t="shared" si="238"/>
        <v/>
      </c>
      <c r="AA513" s="322" t="str">
        <f t="shared" si="239"/>
        <v/>
      </c>
      <c r="AB513" s="322" t="str">
        <f t="shared" si="240"/>
        <v/>
      </c>
      <c r="AC513" s="322" t="str">
        <f t="shared" si="241"/>
        <v/>
      </c>
      <c r="AD513" s="322" t="str">
        <f t="shared" si="242"/>
        <v/>
      </c>
      <c r="AE513" s="322" t="str">
        <f t="shared" si="243"/>
        <v/>
      </c>
      <c r="AF513" s="322" t="str">
        <f t="shared" si="244"/>
        <v/>
      </c>
      <c r="AG513" s="322" t="str">
        <f t="shared" si="245"/>
        <v/>
      </c>
      <c r="AI513">
        <f t="shared" si="246"/>
        <v>0</v>
      </c>
      <c r="AJ513">
        <f t="shared" si="247"/>
        <v>0</v>
      </c>
      <c r="AK513">
        <f t="shared" si="248"/>
        <v>0</v>
      </c>
      <c r="AL513">
        <f t="shared" si="249"/>
        <v>0</v>
      </c>
      <c r="AM513">
        <f t="shared" si="250"/>
        <v>0</v>
      </c>
      <c r="AN513">
        <f t="shared" si="251"/>
        <v>0</v>
      </c>
      <c r="AO513">
        <f t="shared" si="252"/>
        <v>0</v>
      </c>
      <c r="AP513">
        <f t="shared" si="253"/>
        <v>0</v>
      </c>
      <c r="AQ513">
        <f t="shared" si="254"/>
        <v>0</v>
      </c>
      <c r="AR513">
        <f t="shared" si="255"/>
        <v>0</v>
      </c>
      <c r="AT513">
        <f t="shared" si="234"/>
        <v>0</v>
      </c>
      <c r="AU513">
        <f t="shared" si="235"/>
        <v>0</v>
      </c>
      <c r="AZ513">
        <f t="shared" si="256"/>
        <v>0</v>
      </c>
      <c r="BA513" t="str">
        <f t="shared" si="232"/>
        <v/>
      </c>
      <c r="BB513" t="str">
        <f t="shared" si="257"/>
        <v/>
      </c>
    </row>
    <row r="514" spans="2:54" x14ac:dyDescent="0.15">
      <c r="B514" s="347"/>
      <c r="C514" s="347"/>
      <c r="D514" s="347"/>
      <c r="E514" s="347"/>
      <c r="F514" s="347"/>
      <c r="G514" s="347"/>
      <c r="H514" s="347"/>
      <c r="I514" s="347"/>
      <c r="J514" s="347"/>
      <c r="K514" s="347"/>
      <c r="M514">
        <f t="shared" si="233"/>
        <v>0</v>
      </c>
      <c r="N514" s="323" t="str">
        <f t="shared" si="258"/>
        <v/>
      </c>
      <c r="O514" s="323" t="str">
        <f t="shared" si="259"/>
        <v/>
      </c>
      <c r="P514" s="323" t="str">
        <f t="shared" si="260"/>
        <v/>
      </c>
      <c r="R514" s="323" t="str">
        <f t="shared" si="261"/>
        <v/>
      </c>
      <c r="X514" s="322" t="str">
        <f t="shared" si="236"/>
        <v/>
      </c>
      <c r="Y514" s="322" t="str">
        <f t="shared" si="237"/>
        <v/>
      </c>
      <c r="Z514" s="322" t="str">
        <f t="shared" si="238"/>
        <v/>
      </c>
      <c r="AA514" s="322" t="str">
        <f t="shared" si="239"/>
        <v/>
      </c>
      <c r="AB514" s="322" t="str">
        <f t="shared" si="240"/>
        <v/>
      </c>
      <c r="AC514" s="322" t="str">
        <f t="shared" si="241"/>
        <v/>
      </c>
      <c r="AD514" s="322" t="str">
        <f t="shared" si="242"/>
        <v/>
      </c>
      <c r="AE514" s="322" t="str">
        <f t="shared" si="243"/>
        <v/>
      </c>
      <c r="AF514" s="322" t="str">
        <f t="shared" si="244"/>
        <v/>
      </c>
      <c r="AG514" s="322" t="str">
        <f t="shared" si="245"/>
        <v/>
      </c>
      <c r="AI514">
        <f t="shared" si="246"/>
        <v>0</v>
      </c>
      <c r="AJ514">
        <f t="shared" si="247"/>
        <v>0</v>
      </c>
      <c r="AK514">
        <f t="shared" si="248"/>
        <v>0</v>
      </c>
      <c r="AL514">
        <f t="shared" si="249"/>
        <v>0</v>
      </c>
      <c r="AM514">
        <f t="shared" si="250"/>
        <v>0</v>
      </c>
      <c r="AN514">
        <f t="shared" si="251"/>
        <v>0</v>
      </c>
      <c r="AO514">
        <f t="shared" si="252"/>
        <v>0</v>
      </c>
      <c r="AP514">
        <f t="shared" si="253"/>
        <v>0</v>
      </c>
      <c r="AQ514">
        <f t="shared" si="254"/>
        <v>0</v>
      </c>
      <c r="AR514">
        <f t="shared" si="255"/>
        <v>0</v>
      </c>
      <c r="AT514">
        <f t="shared" si="234"/>
        <v>0</v>
      </c>
      <c r="AU514">
        <f t="shared" si="235"/>
        <v>0</v>
      </c>
      <c r="AZ514">
        <f t="shared" si="256"/>
        <v>0</v>
      </c>
      <c r="BA514" t="str">
        <f t="shared" si="232"/>
        <v/>
      </c>
      <c r="BB514" t="str">
        <f t="shared" si="257"/>
        <v/>
      </c>
    </row>
    <row r="515" spans="2:54" x14ac:dyDescent="0.15">
      <c r="B515" s="347"/>
      <c r="C515" s="347"/>
      <c r="D515" s="347"/>
      <c r="E515" s="347"/>
      <c r="F515" s="347"/>
      <c r="G515" s="347"/>
      <c r="H515" s="347"/>
      <c r="I515" s="347"/>
      <c r="J515" s="347"/>
      <c r="K515" s="347"/>
      <c r="M515">
        <f t="shared" si="233"/>
        <v>0</v>
      </c>
      <c r="N515" s="323" t="str">
        <f t="shared" si="258"/>
        <v/>
      </c>
      <c r="O515" s="323" t="str">
        <f t="shared" si="259"/>
        <v/>
      </c>
      <c r="P515" s="323" t="str">
        <f t="shared" si="260"/>
        <v/>
      </c>
      <c r="R515" s="323" t="str">
        <f t="shared" si="261"/>
        <v/>
      </c>
      <c r="X515" s="322" t="str">
        <f t="shared" si="236"/>
        <v/>
      </c>
      <c r="Y515" s="322" t="str">
        <f t="shared" si="237"/>
        <v/>
      </c>
      <c r="Z515" s="322" t="str">
        <f t="shared" si="238"/>
        <v/>
      </c>
      <c r="AA515" s="322" t="str">
        <f t="shared" si="239"/>
        <v/>
      </c>
      <c r="AB515" s="322" t="str">
        <f t="shared" si="240"/>
        <v/>
      </c>
      <c r="AC515" s="322" t="str">
        <f t="shared" si="241"/>
        <v/>
      </c>
      <c r="AD515" s="322" t="str">
        <f t="shared" si="242"/>
        <v/>
      </c>
      <c r="AE515" s="322" t="str">
        <f t="shared" si="243"/>
        <v/>
      </c>
      <c r="AF515" s="322" t="str">
        <f t="shared" si="244"/>
        <v/>
      </c>
      <c r="AG515" s="322" t="str">
        <f t="shared" si="245"/>
        <v/>
      </c>
      <c r="AI515">
        <f t="shared" si="246"/>
        <v>0</v>
      </c>
      <c r="AJ515">
        <f t="shared" si="247"/>
        <v>0</v>
      </c>
      <c r="AK515">
        <f t="shared" si="248"/>
        <v>0</v>
      </c>
      <c r="AL515">
        <f t="shared" si="249"/>
        <v>0</v>
      </c>
      <c r="AM515">
        <f t="shared" si="250"/>
        <v>0</v>
      </c>
      <c r="AN515">
        <f t="shared" si="251"/>
        <v>0</v>
      </c>
      <c r="AO515">
        <f t="shared" si="252"/>
        <v>0</v>
      </c>
      <c r="AP515">
        <f t="shared" si="253"/>
        <v>0</v>
      </c>
      <c r="AQ515">
        <f t="shared" si="254"/>
        <v>0</v>
      </c>
      <c r="AR515">
        <f t="shared" si="255"/>
        <v>0</v>
      </c>
      <c r="AT515">
        <f t="shared" si="234"/>
        <v>0</v>
      </c>
      <c r="AU515">
        <f t="shared" si="235"/>
        <v>0</v>
      </c>
      <c r="AZ515">
        <f t="shared" si="256"/>
        <v>0</v>
      </c>
      <c r="BA515" t="str">
        <f t="shared" si="232"/>
        <v/>
      </c>
      <c r="BB515" t="str">
        <f t="shared" si="257"/>
        <v/>
      </c>
    </row>
    <row r="516" spans="2:54" x14ac:dyDescent="0.15">
      <c r="B516" s="347"/>
      <c r="C516" s="347"/>
      <c r="D516" s="347"/>
      <c r="E516" s="347"/>
      <c r="F516" s="347"/>
      <c r="G516" s="347"/>
      <c r="H516" s="347"/>
      <c r="I516" s="347"/>
      <c r="J516" s="347"/>
      <c r="K516" s="347"/>
      <c r="M516">
        <f t="shared" si="233"/>
        <v>0</v>
      </c>
      <c r="N516" s="323" t="str">
        <f t="shared" si="258"/>
        <v/>
      </c>
      <c r="O516" s="323" t="str">
        <f t="shared" si="259"/>
        <v/>
      </c>
      <c r="P516" s="323" t="str">
        <f t="shared" si="260"/>
        <v/>
      </c>
      <c r="R516" s="323" t="str">
        <f t="shared" si="261"/>
        <v/>
      </c>
      <c r="X516" s="322" t="str">
        <f t="shared" si="236"/>
        <v/>
      </c>
      <c r="Y516" s="322" t="str">
        <f t="shared" si="237"/>
        <v/>
      </c>
      <c r="Z516" s="322" t="str">
        <f t="shared" si="238"/>
        <v/>
      </c>
      <c r="AA516" s="322" t="str">
        <f t="shared" si="239"/>
        <v/>
      </c>
      <c r="AB516" s="322" t="str">
        <f t="shared" si="240"/>
        <v/>
      </c>
      <c r="AC516" s="322" t="str">
        <f t="shared" si="241"/>
        <v/>
      </c>
      <c r="AD516" s="322" t="str">
        <f t="shared" si="242"/>
        <v/>
      </c>
      <c r="AE516" s="322" t="str">
        <f t="shared" si="243"/>
        <v/>
      </c>
      <c r="AF516" s="322" t="str">
        <f t="shared" si="244"/>
        <v/>
      </c>
      <c r="AG516" s="322" t="str">
        <f t="shared" si="245"/>
        <v/>
      </c>
      <c r="AI516">
        <f t="shared" si="246"/>
        <v>0</v>
      </c>
      <c r="AJ516">
        <f t="shared" si="247"/>
        <v>0</v>
      </c>
      <c r="AK516">
        <f t="shared" si="248"/>
        <v>0</v>
      </c>
      <c r="AL516">
        <f t="shared" si="249"/>
        <v>0</v>
      </c>
      <c r="AM516">
        <f t="shared" si="250"/>
        <v>0</v>
      </c>
      <c r="AN516">
        <f t="shared" si="251"/>
        <v>0</v>
      </c>
      <c r="AO516">
        <f t="shared" si="252"/>
        <v>0</v>
      </c>
      <c r="AP516">
        <f t="shared" si="253"/>
        <v>0</v>
      </c>
      <c r="AQ516">
        <f t="shared" si="254"/>
        <v>0</v>
      </c>
      <c r="AR516">
        <f t="shared" si="255"/>
        <v>0</v>
      </c>
      <c r="AT516">
        <f t="shared" si="234"/>
        <v>0</v>
      </c>
      <c r="AU516">
        <f t="shared" si="235"/>
        <v>0</v>
      </c>
      <c r="AZ516">
        <f t="shared" si="256"/>
        <v>0</v>
      </c>
      <c r="BA516" t="str">
        <f t="shared" si="232"/>
        <v/>
      </c>
      <c r="BB516" t="str">
        <f t="shared" si="257"/>
        <v/>
      </c>
    </row>
    <row r="517" spans="2:54" x14ac:dyDescent="0.15">
      <c r="B517" s="347"/>
      <c r="C517" s="347"/>
      <c r="D517" s="347"/>
      <c r="E517" s="347"/>
      <c r="F517" s="347"/>
      <c r="G517" s="347"/>
      <c r="H517" s="347"/>
      <c r="I517" s="347"/>
      <c r="J517" s="347"/>
      <c r="K517" s="347"/>
      <c r="M517">
        <f t="shared" si="233"/>
        <v>0</v>
      </c>
      <c r="N517" s="323" t="str">
        <f t="shared" si="258"/>
        <v/>
      </c>
      <c r="O517" s="323" t="str">
        <f t="shared" si="259"/>
        <v/>
      </c>
      <c r="P517" s="323" t="str">
        <f t="shared" si="260"/>
        <v/>
      </c>
      <c r="R517" s="323" t="str">
        <f t="shared" si="261"/>
        <v/>
      </c>
      <c r="X517" s="322" t="str">
        <f t="shared" si="236"/>
        <v/>
      </c>
      <c r="Y517" s="322" t="str">
        <f t="shared" si="237"/>
        <v/>
      </c>
      <c r="Z517" s="322" t="str">
        <f t="shared" si="238"/>
        <v/>
      </c>
      <c r="AA517" s="322" t="str">
        <f t="shared" si="239"/>
        <v/>
      </c>
      <c r="AB517" s="322" t="str">
        <f t="shared" si="240"/>
        <v/>
      </c>
      <c r="AC517" s="322" t="str">
        <f t="shared" si="241"/>
        <v/>
      </c>
      <c r="AD517" s="322" t="str">
        <f t="shared" si="242"/>
        <v/>
      </c>
      <c r="AE517" s="322" t="str">
        <f t="shared" si="243"/>
        <v/>
      </c>
      <c r="AF517" s="322" t="str">
        <f t="shared" si="244"/>
        <v/>
      </c>
      <c r="AG517" s="322" t="str">
        <f t="shared" si="245"/>
        <v/>
      </c>
      <c r="AI517">
        <f t="shared" si="246"/>
        <v>0</v>
      </c>
      <c r="AJ517">
        <f t="shared" si="247"/>
        <v>0</v>
      </c>
      <c r="AK517">
        <f t="shared" si="248"/>
        <v>0</v>
      </c>
      <c r="AL517">
        <f t="shared" si="249"/>
        <v>0</v>
      </c>
      <c r="AM517">
        <f t="shared" si="250"/>
        <v>0</v>
      </c>
      <c r="AN517">
        <f t="shared" si="251"/>
        <v>0</v>
      </c>
      <c r="AO517">
        <f t="shared" si="252"/>
        <v>0</v>
      </c>
      <c r="AP517">
        <f t="shared" si="253"/>
        <v>0</v>
      </c>
      <c r="AQ517">
        <f t="shared" si="254"/>
        <v>0</v>
      </c>
      <c r="AR517">
        <f t="shared" si="255"/>
        <v>0</v>
      </c>
      <c r="AT517">
        <f t="shared" si="234"/>
        <v>0</v>
      </c>
      <c r="AU517">
        <f t="shared" si="235"/>
        <v>0</v>
      </c>
      <c r="AZ517">
        <f t="shared" si="256"/>
        <v>0</v>
      </c>
      <c r="BA517" t="str">
        <f t="shared" si="232"/>
        <v/>
      </c>
      <c r="BB517" t="str">
        <f t="shared" si="257"/>
        <v/>
      </c>
    </row>
    <row r="518" spans="2:54" x14ac:dyDescent="0.15">
      <c r="B518" s="347"/>
      <c r="C518" s="347"/>
      <c r="D518" s="347"/>
      <c r="E518" s="347"/>
      <c r="F518" s="347"/>
      <c r="G518" s="347"/>
      <c r="H518" s="347"/>
      <c r="I518" s="347"/>
      <c r="J518" s="347"/>
      <c r="K518" s="347"/>
      <c r="M518">
        <f t="shared" si="233"/>
        <v>0</v>
      </c>
      <c r="N518" s="323" t="str">
        <f t="shared" si="258"/>
        <v/>
      </c>
      <c r="O518" s="323" t="str">
        <f t="shared" si="259"/>
        <v/>
      </c>
      <c r="P518" s="323" t="str">
        <f t="shared" si="260"/>
        <v/>
      </c>
      <c r="R518" s="323" t="str">
        <f t="shared" si="261"/>
        <v/>
      </c>
      <c r="X518" s="322" t="str">
        <f t="shared" si="236"/>
        <v/>
      </c>
      <c r="Y518" s="322" t="str">
        <f t="shared" si="237"/>
        <v/>
      </c>
      <c r="Z518" s="322" t="str">
        <f t="shared" si="238"/>
        <v/>
      </c>
      <c r="AA518" s="322" t="str">
        <f t="shared" si="239"/>
        <v/>
      </c>
      <c r="AB518" s="322" t="str">
        <f t="shared" si="240"/>
        <v/>
      </c>
      <c r="AC518" s="322" t="str">
        <f t="shared" si="241"/>
        <v/>
      </c>
      <c r="AD518" s="322" t="str">
        <f t="shared" si="242"/>
        <v/>
      </c>
      <c r="AE518" s="322" t="str">
        <f t="shared" si="243"/>
        <v/>
      </c>
      <c r="AF518" s="322" t="str">
        <f t="shared" si="244"/>
        <v/>
      </c>
      <c r="AG518" s="322" t="str">
        <f t="shared" si="245"/>
        <v/>
      </c>
      <c r="AI518">
        <f t="shared" si="246"/>
        <v>0</v>
      </c>
      <c r="AJ518">
        <f t="shared" si="247"/>
        <v>0</v>
      </c>
      <c r="AK518">
        <f t="shared" si="248"/>
        <v>0</v>
      </c>
      <c r="AL518">
        <f t="shared" si="249"/>
        <v>0</v>
      </c>
      <c r="AM518">
        <f t="shared" si="250"/>
        <v>0</v>
      </c>
      <c r="AN518">
        <f t="shared" si="251"/>
        <v>0</v>
      </c>
      <c r="AO518">
        <f t="shared" si="252"/>
        <v>0</v>
      </c>
      <c r="AP518">
        <f t="shared" si="253"/>
        <v>0</v>
      </c>
      <c r="AQ518">
        <f t="shared" si="254"/>
        <v>0</v>
      </c>
      <c r="AR518">
        <f t="shared" si="255"/>
        <v>0</v>
      </c>
      <c r="AT518">
        <f t="shared" si="234"/>
        <v>0</v>
      </c>
      <c r="AU518">
        <f t="shared" si="235"/>
        <v>0</v>
      </c>
      <c r="AZ518">
        <f t="shared" si="256"/>
        <v>0</v>
      </c>
      <c r="BA518" t="str">
        <f t="shared" si="232"/>
        <v/>
      </c>
      <c r="BB518" t="str">
        <f t="shared" si="257"/>
        <v/>
      </c>
    </row>
    <row r="519" spans="2:54" x14ac:dyDescent="0.15">
      <c r="B519" s="347"/>
      <c r="C519" s="347"/>
      <c r="D519" s="347"/>
      <c r="E519" s="347"/>
      <c r="F519" s="347"/>
      <c r="G519" s="347"/>
      <c r="H519" s="347"/>
      <c r="I519" s="347"/>
      <c r="J519" s="347"/>
      <c r="K519" s="347"/>
      <c r="M519">
        <f t="shared" si="233"/>
        <v>0</v>
      </c>
      <c r="N519" s="323" t="str">
        <f t="shared" si="258"/>
        <v/>
      </c>
      <c r="O519" s="323" t="str">
        <f t="shared" si="259"/>
        <v/>
      </c>
      <c r="P519" s="323" t="str">
        <f t="shared" si="260"/>
        <v/>
      </c>
      <c r="R519" s="323" t="str">
        <f t="shared" si="261"/>
        <v/>
      </c>
      <c r="X519" s="322" t="str">
        <f t="shared" si="236"/>
        <v/>
      </c>
      <c r="Y519" s="322" t="str">
        <f t="shared" si="237"/>
        <v/>
      </c>
      <c r="Z519" s="322" t="str">
        <f t="shared" si="238"/>
        <v/>
      </c>
      <c r="AA519" s="322" t="str">
        <f t="shared" si="239"/>
        <v/>
      </c>
      <c r="AB519" s="322" t="str">
        <f t="shared" si="240"/>
        <v/>
      </c>
      <c r="AC519" s="322" t="str">
        <f t="shared" si="241"/>
        <v/>
      </c>
      <c r="AD519" s="322" t="str">
        <f t="shared" si="242"/>
        <v/>
      </c>
      <c r="AE519" s="322" t="str">
        <f t="shared" si="243"/>
        <v/>
      </c>
      <c r="AF519" s="322" t="str">
        <f t="shared" si="244"/>
        <v/>
      </c>
      <c r="AG519" s="322" t="str">
        <f t="shared" si="245"/>
        <v/>
      </c>
      <c r="AI519">
        <f t="shared" si="246"/>
        <v>0</v>
      </c>
      <c r="AJ519">
        <f t="shared" si="247"/>
        <v>0</v>
      </c>
      <c r="AK519">
        <f t="shared" si="248"/>
        <v>0</v>
      </c>
      <c r="AL519">
        <f t="shared" si="249"/>
        <v>0</v>
      </c>
      <c r="AM519">
        <f t="shared" si="250"/>
        <v>0</v>
      </c>
      <c r="AN519">
        <f t="shared" si="251"/>
        <v>0</v>
      </c>
      <c r="AO519">
        <f t="shared" si="252"/>
        <v>0</v>
      </c>
      <c r="AP519">
        <f t="shared" si="253"/>
        <v>0</v>
      </c>
      <c r="AQ519">
        <f t="shared" si="254"/>
        <v>0</v>
      </c>
      <c r="AR519">
        <f t="shared" si="255"/>
        <v>0</v>
      </c>
      <c r="AT519">
        <f t="shared" si="234"/>
        <v>0</v>
      </c>
      <c r="AU519">
        <f t="shared" si="235"/>
        <v>0</v>
      </c>
      <c r="AZ519">
        <f t="shared" si="256"/>
        <v>0</v>
      </c>
      <c r="BA519" t="str">
        <f t="shared" si="232"/>
        <v/>
      </c>
      <c r="BB519" t="str">
        <f t="shared" si="257"/>
        <v/>
      </c>
    </row>
    <row r="520" spans="2:54" x14ac:dyDescent="0.15">
      <c r="B520" s="347"/>
      <c r="C520" s="347"/>
      <c r="D520" s="347"/>
      <c r="E520" s="347"/>
      <c r="F520" s="347"/>
      <c r="G520" s="347"/>
      <c r="H520" s="347"/>
      <c r="I520" s="347"/>
      <c r="J520" s="347"/>
      <c r="K520" s="347"/>
      <c r="M520">
        <f t="shared" si="233"/>
        <v>0</v>
      </c>
      <c r="N520" s="323" t="str">
        <f t="shared" si="258"/>
        <v/>
      </c>
      <c r="O520" s="323" t="str">
        <f t="shared" si="259"/>
        <v/>
      </c>
      <c r="P520" s="323" t="str">
        <f t="shared" si="260"/>
        <v/>
      </c>
      <c r="R520" s="323" t="str">
        <f t="shared" si="261"/>
        <v/>
      </c>
      <c r="X520" s="322" t="str">
        <f t="shared" si="236"/>
        <v/>
      </c>
      <c r="Y520" s="322" t="str">
        <f t="shared" si="237"/>
        <v/>
      </c>
      <c r="Z520" s="322" t="str">
        <f t="shared" si="238"/>
        <v/>
      </c>
      <c r="AA520" s="322" t="str">
        <f t="shared" si="239"/>
        <v/>
      </c>
      <c r="AB520" s="322" t="str">
        <f t="shared" si="240"/>
        <v/>
      </c>
      <c r="AC520" s="322" t="str">
        <f t="shared" si="241"/>
        <v/>
      </c>
      <c r="AD520" s="322" t="str">
        <f t="shared" si="242"/>
        <v/>
      </c>
      <c r="AE520" s="322" t="str">
        <f t="shared" si="243"/>
        <v/>
      </c>
      <c r="AF520" s="322" t="str">
        <f t="shared" si="244"/>
        <v/>
      </c>
      <c r="AG520" s="322" t="str">
        <f t="shared" si="245"/>
        <v/>
      </c>
      <c r="AI520">
        <f t="shared" si="246"/>
        <v>0</v>
      </c>
      <c r="AJ520">
        <f t="shared" si="247"/>
        <v>0</v>
      </c>
      <c r="AK520">
        <f t="shared" si="248"/>
        <v>0</v>
      </c>
      <c r="AL520">
        <f t="shared" si="249"/>
        <v>0</v>
      </c>
      <c r="AM520">
        <f t="shared" si="250"/>
        <v>0</v>
      </c>
      <c r="AN520">
        <f t="shared" si="251"/>
        <v>0</v>
      </c>
      <c r="AO520">
        <f t="shared" si="252"/>
        <v>0</v>
      </c>
      <c r="AP520">
        <f t="shared" si="253"/>
        <v>0</v>
      </c>
      <c r="AQ520">
        <f t="shared" si="254"/>
        <v>0</v>
      </c>
      <c r="AR520">
        <f t="shared" si="255"/>
        <v>0</v>
      </c>
      <c r="AT520">
        <f t="shared" si="234"/>
        <v>0</v>
      </c>
      <c r="AU520">
        <f t="shared" si="235"/>
        <v>0</v>
      </c>
      <c r="AZ520">
        <f t="shared" si="256"/>
        <v>0</v>
      </c>
      <c r="BA520" t="str">
        <f t="shared" si="232"/>
        <v/>
      </c>
      <c r="BB520" t="str">
        <f t="shared" si="257"/>
        <v/>
      </c>
    </row>
    <row r="521" spans="2:54" x14ac:dyDescent="0.15">
      <c r="B521" s="347"/>
      <c r="C521" s="347"/>
      <c r="D521" s="347"/>
      <c r="E521" s="347"/>
      <c r="F521" s="347"/>
      <c r="G521" s="347"/>
      <c r="H521" s="347"/>
      <c r="I521" s="347"/>
      <c r="J521" s="347"/>
      <c r="K521" s="347"/>
      <c r="M521">
        <f t="shared" si="233"/>
        <v>0</v>
      </c>
      <c r="N521" s="323" t="str">
        <f t="shared" si="258"/>
        <v/>
      </c>
      <c r="O521" s="323" t="str">
        <f t="shared" si="259"/>
        <v/>
      </c>
      <c r="P521" s="323" t="str">
        <f t="shared" si="260"/>
        <v/>
      </c>
      <c r="R521" s="323" t="str">
        <f t="shared" si="261"/>
        <v/>
      </c>
      <c r="X521" s="322" t="str">
        <f t="shared" si="236"/>
        <v/>
      </c>
      <c r="Y521" s="322" t="str">
        <f t="shared" si="237"/>
        <v/>
      </c>
      <c r="Z521" s="322" t="str">
        <f t="shared" si="238"/>
        <v/>
      </c>
      <c r="AA521" s="322" t="str">
        <f t="shared" si="239"/>
        <v/>
      </c>
      <c r="AB521" s="322" t="str">
        <f t="shared" si="240"/>
        <v/>
      </c>
      <c r="AC521" s="322" t="str">
        <f t="shared" si="241"/>
        <v/>
      </c>
      <c r="AD521" s="322" t="str">
        <f t="shared" si="242"/>
        <v/>
      </c>
      <c r="AE521" s="322" t="str">
        <f t="shared" si="243"/>
        <v/>
      </c>
      <c r="AF521" s="322" t="str">
        <f t="shared" si="244"/>
        <v/>
      </c>
      <c r="AG521" s="322" t="str">
        <f t="shared" si="245"/>
        <v/>
      </c>
      <c r="AI521">
        <f t="shared" si="246"/>
        <v>0</v>
      </c>
      <c r="AJ521">
        <f t="shared" si="247"/>
        <v>0</v>
      </c>
      <c r="AK521">
        <f t="shared" si="248"/>
        <v>0</v>
      </c>
      <c r="AL521">
        <f t="shared" si="249"/>
        <v>0</v>
      </c>
      <c r="AM521">
        <f t="shared" si="250"/>
        <v>0</v>
      </c>
      <c r="AN521">
        <f t="shared" si="251"/>
        <v>0</v>
      </c>
      <c r="AO521">
        <f t="shared" si="252"/>
        <v>0</v>
      </c>
      <c r="AP521">
        <f t="shared" si="253"/>
        <v>0</v>
      </c>
      <c r="AQ521">
        <f t="shared" si="254"/>
        <v>0</v>
      </c>
      <c r="AR521">
        <f t="shared" si="255"/>
        <v>0</v>
      </c>
      <c r="AT521">
        <f t="shared" si="234"/>
        <v>0</v>
      </c>
      <c r="AU521">
        <f t="shared" si="235"/>
        <v>0</v>
      </c>
      <c r="AZ521">
        <f t="shared" si="256"/>
        <v>0</v>
      </c>
      <c r="BA521" t="str">
        <f t="shared" si="232"/>
        <v/>
      </c>
      <c r="BB521" t="str">
        <f t="shared" si="257"/>
        <v/>
      </c>
    </row>
    <row r="522" spans="2:54" x14ac:dyDescent="0.15">
      <c r="B522" s="347"/>
      <c r="C522" s="347"/>
      <c r="D522" s="347"/>
      <c r="E522" s="347"/>
      <c r="F522" s="347"/>
      <c r="G522" s="347"/>
      <c r="H522" s="347"/>
      <c r="I522" s="347"/>
      <c r="J522" s="347"/>
      <c r="K522" s="347"/>
      <c r="M522">
        <f t="shared" si="233"/>
        <v>0</v>
      </c>
      <c r="N522" s="323" t="str">
        <f t="shared" si="258"/>
        <v/>
      </c>
      <c r="O522" s="323" t="str">
        <f t="shared" si="259"/>
        <v/>
      </c>
      <c r="P522" s="323" t="str">
        <f t="shared" si="260"/>
        <v/>
      </c>
      <c r="R522" s="323" t="str">
        <f t="shared" si="261"/>
        <v/>
      </c>
      <c r="X522" s="322" t="str">
        <f t="shared" si="236"/>
        <v/>
      </c>
      <c r="Y522" s="322" t="str">
        <f t="shared" si="237"/>
        <v/>
      </c>
      <c r="Z522" s="322" t="str">
        <f t="shared" si="238"/>
        <v/>
      </c>
      <c r="AA522" s="322" t="str">
        <f t="shared" si="239"/>
        <v/>
      </c>
      <c r="AB522" s="322" t="str">
        <f t="shared" si="240"/>
        <v/>
      </c>
      <c r="AC522" s="322" t="str">
        <f t="shared" si="241"/>
        <v/>
      </c>
      <c r="AD522" s="322" t="str">
        <f t="shared" si="242"/>
        <v/>
      </c>
      <c r="AE522" s="322" t="str">
        <f t="shared" si="243"/>
        <v/>
      </c>
      <c r="AF522" s="322" t="str">
        <f t="shared" si="244"/>
        <v/>
      </c>
      <c r="AG522" s="322" t="str">
        <f t="shared" si="245"/>
        <v/>
      </c>
      <c r="AI522">
        <f t="shared" si="246"/>
        <v>0</v>
      </c>
      <c r="AJ522">
        <f t="shared" si="247"/>
        <v>0</v>
      </c>
      <c r="AK522">
        <f t="shared" si="248"/>
        <v>0</v>
      </c>
      <c r="AL522">
        <f t="shared" si="249"/>
        <v>0</v>
      </c>
      <c r="AM522">
        <f t="shared" si="250"/>
        <v>0</v>
      </c>
      <c r="AN522">
        <f t="shared" si="251"/>
        <v>0</v>
      </c>
      <c r="AO522">
        <f t="shared" si="252"/>
        <v>0</v>
      </c>
      <c r="AP522">
        <f t="shared" si="253"/>
        <v>0</v>
      </c>
      <c r="AQ522">
        <f t="shared" si="254"/>
        <v>0</v>
      </c>
      <c r="AR522">
        <f t="shared" si="255"/>
        <v>0</v>
      </c>
      <c r="AT522">
        <f t="shared" si="234"/>
        <v>0</v>
      </c>
      <c r="AU522">
        <f t="shared" si="235"/>
        <v>0</v>
      </c>
      <c r="AZ522">
        <f t="shared" si="256"/>
        <v>0</v>
      </c>
      <c r="BA522" t="str">
        <f t="shared" si="232"/>
        <v/>
      </c>
      <c r="BB522" t="str">
        <f t="shared" si="257"/>
        <v/>
      </c>
    </row>
    <row r="523" spans="2:54" x14ac:dyDescent="0.15">
      <c r="B523" s="347"/>
      <c r="C523" s="347"/>
      <c r="D523" s="347"/>
      <c r="E523" s="347"/>
      <c r="F523" s="347"/>
      <c r="G523" s="347"/>
      <c r="H523" s="347"/>
      <c r="I523" s="347"/>
      <c r="J523" s="347"/>
      <c r="K523" s="347"/>
      <c r="M523">
        <f t="shared" si="233"/>
        <v>0</v>
      </c>
      <c r="N523" s="323" t="str">
        <f t="shared" si="258"/>
        <v/>
      </c>
      <c r="O523" s="323" t="str">
        <f t="shared" si="259"/>
        <v/>
      </c>
      <c r="P523" s="323" t="str">
        <f t="shared" si="260"/>
        <v/>
      </c>
      <c r="R523" s="323" t="str">
        <f t="shared" si="261"/>
        <v/>
      </c>
      <c r="X523" s="322" t="str">
        <f t="shared" si="236"/>
        <v/>
      </c>
      <c r="Y523" s="322" t="str">
        <f t="shared" si="237"/>
        <v/>
      </c>
      <c r="Z523" s="322" t="str">
        <f t="shared" si="238"/>
        <v/>
      </c>
      <c r="AA523" s="322" t="str">
        <f t="shared" si="239"/>
        <v/>
      </c>
      <c r="AB523" s="322" t="str">
        <f t="shared" si="240"/>
        <v/>
      </c>
      <c r="AC523" s="322" t="str">
        <f t="shared" si="241"/>
        <v/>
      </c>
      <c r="AD523" s="322" t="str">
        <f t="shared" si="242"/>
        <v/>
      </c>
      <c r="AE523" s="322" t="str">
        <f t="shared" si="243"/>
        <v/>
      </c>
      <c r="AF523" s="322" t="str">
        <f t="shared" si="244"/>
        <v/>
      </c>
      <c r="AG523" s="322" t="str">
        <f t="shared" si="245"/>
        <v/>
      </c>
      <c r="AI523">
        <f t="shared" si="246"/>
        <v>0</v>
      </c>
      <c r="AJ523">
        <f t="shared" si="247"/>
        <v>0</v>
      </c>
      <c r="AK523">
        <f t="shared" si="248"/>
        <v>0</v>
      </c>
      <c r="AL523">
        <f t="shared" si="249"/>
        <v>0</v>
      </c>
      <c r="AM523">
        <f t="shared" si="250"/>
        <v>0</v>
      </c>
      <c r="AN523">
        <f t="shared" si="251"/>
        <v>0</v>
      </c>
      <c r="AO523">
        <f t="shared" si="252"/>
        <v>0</v>
      </c>
      <c r="AP523">
        <f t="shared" si="253"/>
        <v>0</v>
      </c>
      <c r="AQ523">
        <f t="shared" si="254"/>
        <v>0</v>
      </c>
      <c r="AR523">
        <f t="shared" si="255"/>
        <v>0</v>
      </c>
      <c r="AT523">
        <f t="shared" si="234"/>
        <v>0</v>
      </c>
      <c r="AU523">
        <f t="shared" si="235"/>
        <v>0</v>
      </c>
      <c r="AZ523">
        <f t="shared" si="256"/>
        <v>0</v>
      </c>
      <c r="BA523" t="str">
        <f t="shared" si="232"/>
        <v/>
      </c>
      <c r="BB523" t="str">
        <f t="shared" si="257"/>
        <v/>
      </c>
    </row>
    <row r="524" spans="2:54" x14ac:dyDescent="0.15">
      <c r="B524" s="347"/>
      <c r="C524" s="347"/>
      <c r="D524" s="347"/>
      <c r="E524" s="347"/>
      <c r="F524" s="347"/>
      <c r="G524" s="347"/>
      <c r="H524" s="347"/>
      <c r="I524" s="347"/>
      <c r="J524" s="347"/>
      <c r="K524" s="347"/>
      <c r="M524">
        <f t="shared" si="233"/>
        <v>0</v>
      </c>
      <c r="N524" s="323" t="str">
        <f t="shared" si="258"/>
        <v/>
      </c>
      <c r="O524" s="323" t="str">
        <f t="shared" si="259"/>
        <v/>
      </c>
      <c r="P524" s="323" t="str">
        <f t="shared" si="260"/>
        <v/>
      </c>
      <c r="R524" s="323" t="str">
        <f t="shared" si="261"/>
        <v/>
      </c>
      <c r="X524" s="322" t="str">
        <f t="shared" si="236"/>
        <v/>
      </c>
      <c r="Y524" s="322" t="str">
        <f t="shared" si="237"/>
        <v/>
      </c>
      <c r="Z524" s="322" t="str">
        <f t="shared" si="238"/>
        <v/>
      </c>
      <c r="AA524" s="322" t="str">
        <f t="shared" si="239"/>
        <v/>
      </c>
      <c r="AB524" s="322" t="str">
        <f t="shared" si="240"/>
        <v/>
      </c>
      <c r="AC524" s="322" t="str">
        <f t="shared" si="241"/>
        <v/>
      </c>
      <c r="AD524" s="322" t="str">
        <f t="shared" si="242"/>
        <v/>
      </c>
      <c r="AE524" s="322" t="str">
        <f t="shared" si="243"/>
        <v/>
      </c>
      <c r="AF524" s="322" t="str">
        <f t="shared" si="244"/>
        <v/>
      </c>
      <c r="AG524" s="322" t="str">
        <f t="shared" si="245"/>
        <v/>
      </c>
      <c r="AI524">
        <f t="shared" si="246"/>
        <v>0</v>
      </c>
      <c r="AJ524">
        <f t="shared" si="247"/>
        <v>0</v>
      </c>
      <c r="AK524">
        <f t="shared" si="248"/>
        <v>0</v>
      </c>
      <c r="AL524">
        <f t="shared" si="249"/>
        <v>0</v>
      </c>
      <c r="AM524">
        <f t="shared" si="250"/>
        <v>0</v>
      </c>
      <c r="AN524">
        <f t="shared" si="251"/>
        <v>0</v>
      </c>
      <c r="AO524">
        <f t="shared" si="252"/>
        <v>0</v>
      </c>
      <c r="AP524">
        <f t="shared" si="253"/>
        <v>0</v>
      </c>
      <c r="AQ524">
        <f t="shared" si="254"/>
        <v>0</v>
      </c>
      <c r="AR524">
        <f t="shared" si="255"/>
        <v>0</v>
      </c>
      <c r="AT524">
        <f t="shared" si="234"/>
        <v>0</v>
      </c>
      <c r="AU524">
        <f t="shared" si="235"/>
        <v>0</v>
      </c>
      <c r="AZ524">
        <f t="shared" si="256"/>
        <v>0</v>
      </c>
      <c r="BA524" t="str">
        <f t="shared" si="232"/>
        <v/>
      </c>
      <c r="BB524" t="str">
        <f t="shared" si="257"/>
        <v/>
      </c>
    </row>
    <row r="525" spans="2:54" x14ac:dyDescent="0.15">
      <c r="B525" s="347"/>
      <c r="C525" s="347"/>
      <c r="D525" s="347"/>
      <c r="E525" s="347"/>
      <c r="F525" s="347"/>
      <c r="G525" s="347"/>
      <c r="H525" s="347"/>
      <c r="I525" s="347"/>
      <c r="J525" s="347"/>
      <c r="K525" s="347"/>
      <c r="M525">
        <f t="shared" si="233"/>
        <v>0</v>
      </c>
      <c r="N525" s="323" t="str">
        <f t="shared" si="258"/>
        <v/>
      </c>
      <c r="O525" s="323" t="str">
        <f t="shared" si="259"/>
        <v/>
      </c>
      <c r="P525" s="323" t="str">
        <f t="shared" si="260"/>
        <v/>
      </c>
      <c r="R525" s="323" t="str">
        <f t="shared" si="261"/>
        <v/>
      </c>
      <c r="X525" s="322" t="str">
        <f t="shared" si="236"/>
        <v/>
      </c>
      <c r="Y525" s="322" t="str">
        <f t="shared" si="237"/>
        <v/>
      </c>
      <c r="Z525" s="322" t="str">
        <f t="shared" si="238"/>
        <v/>
      </c>
      <c r="AA525" s="322" t="str">
        <f t="shared" si="239"/>
        <v/>
      </c>
      <c r="AB525" s="322" t="str">
        <f t="shared" si="240"/>
        <v/>
      </c>
      <c r="AC525" s="322" t="str">
        <f t="shared" si="241"/>
        <v/>
      </c>
      <c r="AD525" s="322" t="str">
        <f t="shared" si="242"/>
        <v/>
      </c>
      <c r="AE525" s="322" t="str">
        <f t="shared" si="243"/>
        <v/>
      </c>
      <c r="AF525" s="322" t="str">
        <f t="shared" si="244"/>
        <v/>
      </c>
      <c r="AG525" s="322" t="str">
        <f t="shared" si="245"/>
        <v/>
      </c>
      <c r="AI525">
        <f t="shared" si="246"/>
        <v>0</v>
      </c>
      <c r="AJ525">
        <f t="shared" si="247"/>
        <v>0</v>
      </c>
      <c r="AK525">
        <f t="shared" si="248"/>
        <v>0</v>
      </c>
      <c r="AL525">
        <f t="shared" si="249"/>
        <v>0</v>
      </c>
      <c r="AM525">
        <f t="shared" si="250"/>
        <v>0</v>
      </c>
      <c r="AN525">
        <f t="shared" si="251"/>
        <v>0</v>
      </c>
      <c r="AO525">
        <f t="shared" si="252"/>
        <v>0</v>
      </c>
      <c r="AP525">
        <f t="shared" si="253"/>
        <v>0</v>
      </c>
      <c r="AQ525">
        <f t="shared" si="254"/>
        <v>0</v>
      </c>
      <c r="AR525">
        <f t="shared" si="255"/>
        <v>0</v>
      </c>
      <c r="AT525">
        <f t="shared" si="234"/>
        <v>0</v>
      </c>
      <c r="AU525">
        <f t="shared" si="235"/>
        <v>0</v>
      </c>
      <c r="AZ525">
        <f t="shared" si="256"/>
        <v>0</v>
      </c>
      <c r="BA525" t="str">
        <f t="shared" ref="BA525:BA588" si="262">IF($AZ525=10,SUM($X525:$AG525),"")</f>
        <v/>
      </c>
      <c r="BB525" t="str">
        <f t="shared" si="257"/>
        <v/>
      </c>
    </row>
    <row r="526" spans="2:54" x14ac:dyDescent="0.15">
      <c r="B526" s="347"/>
      <c r="C526" s="347"/>
      <c r="D526" s="347"/>
      <c r="E526" s="347"/>
      <c r="F526" s="347"/>
      <c r="G526" s="347"/>
      <c r="H526" s="347"/>
      <c r="I526" s="347"/>
      <c r="J526" s="347"/>
      <c r="K526" s="347"/>
      <c r="M526">
        <f t="shared" ref="M526:M589" si="263">IF(COUNT(B526:K526)&lt;8,0,1)</f>
        <v>0</v>
      </c>
      <c r="N526" s="323" t="str">
        <f t="shared" si="258"/>
        <v/>
      </c>
      <c r="O526" s="323" t="str">
        <f t="shared" si="259"/>
        <v/>
      </c>
      <c r="P526" s="323" t="str">
        <f t="shared" si="260"/>
        <v/>
      </c>
      <c r="R526" s="323" t="str">
        <f t="shared" si="261"/>
        <v/>
      </c>
      <c r="X526" s="322" t="str">
        <f t="shared" si="236"/>
        <v/>
      </c>
      <c r="Y526" s="322" t="str">
        <f t="shared" si="237"/>
        <v/>
      </c>
      <c r="Z526" s="322" t="str">
        <f t="shared" si="238"/>
        <v/>
      </c>
      <c r="AA526" s="322" t="str">
        <f t="shared" si="239"/>
        <v/>
      </c>
      <c r="AB526" s="322" t="str">
        <f t="shared" si="240"/>
        <v/>
      </c>
      <c r="AC526" s="322" t="str">
        <f t="shared" si="241"/>
        <v/>
      </c>
      <c r="AD526" s="322" t="str">
        <f t="shared" si="242"/>
        <v/>
      </c>
      <c r="AE526" s="322" t="str">
        <f t="shared" si="243"/>
        <v/>
      </c>
      <c r="AF526" s="322" t="str">
        <f t="shared" si="244"/>
        <v/>
      </c>
      <c r="AG526" s="322" t="str">
        <f t="shared" si="245"/>
        <v/>
      </c>
      <c r="AI526">
        <f t="shared" si="246"/>
        <v>0</v>
      </c>
      <c r="AJ526">
        <f t="shared" si="247"/>
        <v>0</v>
      </c>
      <c r="AK526">
        <f t="shared" si="248"/>
        <v>0</v>
      </c>
      <c r="AL526">
        <f t="shared" si="249"/>
        <v>0</v>
      </c>
      <c r="AM526">
        <f t="shared" si="250"/>
        <v>0</v>
      </c>
      <c r="AN526">
        <f t="shared" si="251"/>
        <v>0</v>
      </c>
      <c r="AO526">
        <f t="shared" si="252"/>
        <v>0</v>
      </c>
      <c r="AP526">
        <f t="shared" si="253"/>
        <v>0</v>
      </c>
      <c r="AQ526">
        <f t="shared" si="254"/>
        <v>0</v>
      </c>
      <c r="AR526">
        <f t="shared" si="255"/>
        <v>0</v>
      </c>
      <c r="AT526">
        <f t="shared" ref="AT526:AT589" si="264">COUNTIF(AI526:AR526,"&gt;3")</f>
        <v>0</v>
      </c>
      <c r="AU526">
        <f t="shared" ref="AU526:AU589" si="265">IF(AT526&gt;6,1,0)</f>
        <v>0</v>
      </c>
      <c r="AZ526">
        <f t="shared" si="256"/>
        <v>0</v>
      </c>
      <c r="BA526" t="str">
        <f t="shared" si="262"/>
        <v/>
      </c>
      <c r="BB526" t="str">
        <f t="shared" si="257"/>
        <v/>
      </c>
    </row>
    <row r="527" spans="2:54" x14ac:dyDescent="0.15">
      <c r="B527" s="347"/>
      <c r="C527" s="347"/>
      <c r="D527" s="347"/>
      <c r="E527" s="347"/>
      <c r="F527" s="347"/>
      <c r="G527" s="347"/>
      <c r="H527" s="347"/>
      <c r="I527" s="347"/>
      <c r="J527" s="347"/>
      <c r="K527" s="347"/>
      <c r="M527">
        <f t="shared" si="263"/>
        <v>0</v>
      </c>
      <c r="N527" s="323" t="str">
        <f t="shared" si="258"/>
        <v/>
      </c>
      <c r="O527" s="323" t="str">
        <f t="shared" si="259"/>
        <v/>
      </c>
      <c r="P527" s="323" t="str">
        <f t="shared" si="260"/>
        <v/>
      </c>
      <c r="R527" s="323" t="str">
        <f t="shared" si="261"/>
        <v/>
      </c>
      <c r="X527" s="322" t="str">
        <f t="shared" si="236"/>
        <v/>
      </c>
      <c r="Y527" s="322" t="str">
        <f t="shared" si="237"/>
        <v/>
      </c>
      <c r="Z527" s="322" t="str">
        <f t="shared" si="238"/>
        <v/>
      </c>
      <c r="AA527" s="322" t="str">
        <f t="shared" si="239"/>
        <v/>
      </c>
      <c r="AB527" s="322" t="str">
        <f t="shared" si="240"/>
        <v/>
      </c>
      <c r="AC527" s="322" t="str">
        <f t="shared" si="241"/>
        <v/>
      </c>
      <c r="AD527" s="322" t="str">
        <f t="shared" si="242"/>
        <v/>
      </c>
      <c r="AE527" s="322" t="str">
        <f t="shared" si="243"/>
        <v/>
      </c>
      <c r="AF527" s="322" t="str">
        <f t="shared" si="244"/>
        <v/>
      </c>
      <c r="AG527" s="322" t="str">
        <f t="shared" si="245"/>
        <v/>
      </c>
      <c r="AI527">
        <f t="shared" si="246"/>
        <v>0</v>
      </c>
      <c r="AJ527">
        <f t="shared" si="247"/>
        <v>0</v>
      </c>
      <c r="AK527">
        <f t="shared" si="248"/>
        <v>0</v>
      </c>
      <c r="AL527">
        <f t="shared" si="249"/>
        <v>0</v>
      </c>
      <c r="AM527">
        <f t="shared" si="250"/>
        <v>0</v>
      </c>
      <c r="AN527">
        <f t="shared" si="251"/>
        <v>0</v>
      </c>
      <c r="AO527">
        <f t="shared" si="252"/>
        <v>0</v>
      </c>
      <c r="AP527">
        <f t="shared" si="253"/>
        <v>0</v>
      </c>
      <c r="AQ527">
        <f t="shared" si="254"/>
        <v>0</v>
      </c>
      <c r="AR527">
        <f t="shared" si="255"/>
        <v>0</v>
      </c>
      <c r="AT527">
        <f t="shared" si="264"/>
        <v>0</v>
      </c>
      <c r="AU527">
        <f t="shared" si="265"/>
        <v>0</v>
      </c>
      <c r="AZ527">
        <f t="shared" si="256"/>
        <v>0</v>
      </c>
      <c r="BA527" t="str">
        <f t="shared" si="262"/>
        <v/>
      </c>
      <c r="BB527" t="str">
        <f t="shared" si="257"/>
        <v/>
      </c>
    </row>
    <row r="528" spans="2:54" x14ac:dyDescent="0.15">
      <c r="B528" s="347"/>
      <c r="C528" s="347"/>
      <c r="D528" s="347"/>
      <c r="E528" s="347"/>
      <c r="F528" s="347"/>
      <c r="G528" s="347"/>
      <c r="H528" s="347"/>
      <c r="I528" s="347"/>
      <c r="J528" s="347"/>
      <c r="K528" s="347"/>
      <c r="M528">
        <f t="shared" si="263"/>
        <v>0</v>
      </c>
      <c r="N528" s="323" t="str">
        <f t="shared" si="258"/>
        <v/>
      </c>
      <c r="O528" s="323" t="str">
        <f t="shared" si="259"/>
        <v/>
      </c>
      <c r="P528" s="323" t="str">
        <f t="shared" si="260"/>
        <v/>
      </c>
      <c r="R528" s="323" t="str">
        <f t="shared" si="261"/>
        <v/>
      </c>
      <c r="X528" s="322" t="str">
        <f t="shared" si="236"/>
        <v/>
      </c>
      <c r="Y528" s="322" t="str">
        <f t="shared" si="237"/>
        <v/>
      </c>
      <c r="Z528" s="322" t="str">
        <f t="shared" si="238"/>
        <v/>
      </c>
      <c r="AA528" s="322" t="str">
        <f t="shared" si="239"/>
        <v/>
      </c>
      <c r="AB528" s="322" t="str">
        <f t="shared" si="240"/>
        <v/>
      </c>
      <c r="AC528" s="322" t="str">
        <f t="shared" si="241"/>
        <v/>
      </c>
      <c r="AD528" s="322" t="str">
        <f t="shared" si="242"/>
        <v/>
      </c>
      <c r="AE528" s="322" t="str">
        <f t="shared" si="243"/>
        <v/>
      </c>
      <c r="AF528" s="322" t="str">
        <f t="shared" si="244"/>
        <v/>
      </c>
      <c r="AG528" s="322" t="str">
        <f t="shared" si="245"/>
        <v/>
      </c>
      <c r="AI528">
        <f t="shared" si="246"/>
        <v>0</v>
      </c>
      <c r="AJ528">
        <f t="shared" si="247"/>
        <v>0</v>
      </c>
      <c r="AK528">
        <f t="shared" si="248"/>
        <v>0</v>
      </c>
      <c r="AL528">
        <f t="shared" si="249"/>
        <v>0</v>
      </c>
      <c r="AM528">
        <f t="shared" si="250"/>
        <v>0</v>
      </c>
      <c r="AN528">
        <f t="shared" si="251"/>
        <v>0</v>
      </c>
      <c r="AO528">
        <f t="shared" si="252"/>
        <v>0</v>
      </c>
      <c r="AP528">
        <f t="shared" si="253"/>
        <v>0</v>
      </c>
      <c r="AQ528">
        <f t="shared" si="254"/>
        <v>0</v>
      </c>
      <c r="AR528">
        <f t="shared" si="255"/>
        <v>0</v>
      </c>
      <c r="AT528">
        <f t="shared" si="264"/>
        <v>0</v>
      </c>
      <c r="AU528">
        <f t="shared" si="265"/>
        <v>0</v>
      </c>
      <c r="AZ528">
        <f t="shared" si="256"/>
        <v>0</v>
      </c>
      <c r="BA528" t="str">
        <f t="shared" si="262"/>
        <v/>
      </c>
      <c r="BB528" t="str">
        <f t="shared" si="257"/>
        <v/>
      </c>
    </row>
    <row r="529" spans="2:54" x14ac:dyDescent="0.15">
      <c r="B529" s="347"/>
      <c r="C529" s="347"/>
      <c r="D529" s="347"/>
      <c r="E529" s="347"/>
      <c r="F529" s="347"/>
      <c r="G529" s="347"/>
      <c r="H529" s="347"/>
      <c r="I529" s="347"/>
      <c r="J529" s="347"/>
      <c r="K529" s="347"/>
      <c r="M529">
        <f t="shared" si="263"/>
        <v>0</v>
      </c>
      <c r="N529" s="323" t="str">
        <f t="shared" si="258"/>
        <v/>
      </c>
      <c r="O529" s="323" t="str">
        <f t="shared" si="259"/>
        <v/>
      </c>
      <c r="P529" s="323" t="str">
        <f t="shared" si="260"/>
        <v/>
      </c>
      <c r="R529" s="323" t="str">
        <f t="shared" si="261"/>
        <v/>
      </c>
      <c r="X529" s="322" t="str">
        <f t="shared" ref="X529:X592" si="266">IF(B529&lt;&gt;"",B529-1,"")</f>
        <v/>
      </c>
      <c r="Y529" s="322" t="str">
        <f t="shared" ref="Y529:Y592" si="267">IF(C529&lt;&gt;"",5-C529,"")</f>
        <v/>
      </c>
      <c r="Z529" s="322" t="str">
        <f t="shared" ref="Z529:Z592" si="268">IF(D529&lt;&gt;"",D529-1,"")</f>
        <v/>
      </c>
      <c r="AA529" s="322" t="str">
        <f t="shared" ref="AA529:AA592" si="269">IF(E529&lt;&gt;"",5-E529,"")</f>
        <v/>
      </c>
      <c r="AB529" s="322" t="str">
        <f t="shared" ref="AB529:AB592" si="270">IF(F529&lt;&gt;"",F529-1,"")</f>
        <v/>
      </c>
      <c r="AC529" s="322" t="str">
        <f t="shared" ref="AC529:AC592" si="271">IF(G529&lt;&gt;"",5-G529,"")</f>
        <v/>
      </c>
      <c r="AD529" s="322" t="str">
        <f t="shared" ref="AD529:AD592" si="272">IF(H529&lt;&gt;"",H529-1,"")</f>
        <v/>
      </c>
      <c r="AE529" s="322" t="str">
        <f t="shared" ref="AE529:AE592" si="273">IF(I529&lt;&gt;"",5-I529,"")</f>
        <v/>
      </c>
      <c r="AF529" s="322" t="str">
        <f t="shared" ref="AF529:AF592" si="274">IF(J529&lt;&gt;"",J529-1,"")</f>
        <v/>
      </c>
      <c r="AG529" s="322" t="str">
        <f t="shared" ref="AG529:AG592" si="275">IF(K529&lt;&gt;"",5-K529,"")</f>
        <v/>
      </c>
      <c r="AI529">
        <f t="shared" si="246"/>
        <v>0</v>
      </c>
      <c r="AJ529">
        <f t="shared" si="247"/>
        <v>0</v>
      </c>
      <c r="AK529">
        <f t="shared" si="248"/>
        <v>0</v>
      </c>
      <c r="AL529">
        <f t="shared" si="249"/>
        <v>0</v>
      </c>
      <c r="AM529">
        <f t="shared" si="250"/>
        <v>0</v>
      </c>
      <c r="AN529">
        <f t="shared" si="251"/>
        <v>0</v>
      </c>
      <c r="AO529">
        <f t="shared" si="252"/>
        <v>0</v>
      </c>
      <c r="AP529">
        <f t="shared" si="253"/>
        <v>0</v>
      </c>
      <c r="AQ529">
        <f t="shared" si="254"/>
        <v>0</v>
      </c>
      <c r="AR529">
        <f t="shared" si="255"/>
        <v>0</v>
      </c>
      <c r="AT529">
        <f t="shared" si="264"/>
        <v>0</v>
      </c>
      <c r="AU529">
        <f t="shared" si="265"/>
        <v>0</v>
      </c>
      <c r="AZ529">
        <f t="shared" si="256"/>
        <v>0</v>
      </c>
      <c r="BA529" t="str">
        <f t="shared" si="262"/>
        <v/>
      </c>
      <c r="BB529" t="str">
        <f t="shared" si="257"/>
        <v/>
      </c>
    </row>
    <row r="530" spans="2:54" x14ac:dyDescent="0.15">
      <c r="B530" s="347"/>
      <c r="C530" s="347"/>
      <c r="D530" s="347"/>
      <c r="E530" s="347"/>
      <c r="F530" s="347"/>
      <c r="G530" s="347"/>
      <c r="H530" s="347"/>
      <c r="I530" s="347"/>
      <c r="J530" s="347"/>
      <c r="K530" s="347"/>
      <c r="M530">
        <f t="shared" si="263"/>
        <v>0</v>
      </c>
      <c r="N530" s="323" t="str">
        <f t="shared" si="258"/>
        <v/>
      </c>
      <c r="O530" s="323" t="str">
        <f t="shared" si="259"/>
        <v/>
      </c>
      <c r="P530" s="323" t="str">
        <f t="shared" si="260"/>
        <v/>
      </c>
      <c r="R530" s="323" t="str">
        <f t="shared" si="261"/>
        <v/>
      </c>
      <c r="X530" s="322" t="str">
        <f t="shared" si="266"/>
        <v/>
      </c>
      <c r="Y530" s="322" t="str">
        <f t="shared" si="267"/>
        <v/>
      </c>
      <c r="Z530" s="322" t="str">
        <f t="shared" si="268"/>
        <v/>
      </c>
      <c r="AA530" s="322" t="str">
        <f t="shared" si="269"/>
        <v/>
      </c>
      <c r="AB530" s="322" t="str">
        <f t="shared" si="270"/>
        <v/>
      </c>
      <c r="AC530" s="322" t="str">
        <f t="shared" si="271"/>
        <v/>
      </c>
      <c r="AD530" s="322" t="str">
        <f t="shared" si="272"/>
        <v/>
      </c>
      <c r="AE530" s="322" t="str">
        <f t="shared" si="273"/>
        <v/>
      </c>
      <c r="AF530" s="322" t="str">
        <f t="shared" si="274"/>
        <v/>
      </c>
      <c r="AG530" s="322" t="str">
        <f t="shared" si="275"/>
        <v/>
      </c>
      <c r="AI530">
        <f t="shared" si="246"/>
        <v>0</v>
      </c>
      <c r="AJ530">
        <f t="shared" si="247"/>
        <v>0</v>
      </c>
      <c r="AK530">
        <f t="shared" si="248"/>
        <v>0</v>
      </c>
      <c r="AL530">
        <f t="shared" si="249"/>
        <v>0</v>
      </c>
      <c r="AM530">
        <f t="shared" si="250"/>
        <v>0</v>
      </c>
      <c r="AN530">
        <f t="shared" si="251"/>
        <v>0</v>
      </c>
      <c r="AO530">
        <f t="shared" si="252"/>
        <v>0</v>
      </c>
      <c r="AP530">
        <f t="shared" si="253"/>
        <v>0</v>
      </c>
      <c r="AQ530">
        <f t="shared" si="254"/>
        <v>0</v>
      </c>
      <c r="AR530">
        <f t="shared" si="255"/>
        <v>0</v>
      </c>
      <c r="AT530">
        <f t="shared" si="264"/>
        <v>0</v>
      </c>
      <c r="AU530">
        <f t="shared" si="265"/>
        <v>0</v>
      </c>
      <c r="AZ530">
        <f t="shared" si="256"/>
        <v>0</v>
      </c>
      <c r="BA530" t="str">
        <f t="shared" si="262"/>
        <v/>
      </c>
      <c r="BB530" t="str">
        <f t="shared" si="257"/>
        <v/>
      </c>
    </row>
    <row r="531" spans="2:54" x14ac:dyDescent="0.15">
      <c r="B531" s="347"/>
      <c r="C531" s="347"/>
      <c r="D531" s="347"/>
      <c r="E531" s="347"/>
      <c r="F531" s="347"/>
      <c r="G531" s="347"/>
      <c r="H531" s="347"/>
      <c r="I531" s="347"/>
      <c r="J531" s="347"/>
      <c r="K531" s="347"/>
      <c r="M531">
        <f t="shared" si="263"/>
        <v>0</v>
      </c>
      <c r="N531" s="323" t="str">
        <f t="shared" si="258"/>
        <v/>
      </c>
      <c r="O531" s="323" t="str">
        <f t="shared" si="259"/>
        <v/>
      </c>
      <c r="P531" s="323" t="str">
        <f t="shared" si="260"/>
        <v/>
      </c>
      <c r="R531" s="323" t="str">
        <f t="shared" si="261"/>
        <v/>
      </c>
      <c r="X531" s="322" t="str">
        <f t="shared" si="266"/>
        <v/>
      </c>
      <c r="Y531" s="322" t="str">
        <f t="shared" si="267"/>
        <v/>
      </c>
      <c r="Z531" s="322" t="str">
        <f t="shared" si="268"/>
        <v/>
      </c>
      <c r="AA531" s="322" t="str">
        <f t="shared" si="269"/>
        <v/>
      </c>
      <c r="AB531" s="322" t="str">
        <f t="shared" si="270"/>
        <v/>
      </c>
      <c r="AC531" s="322" t="str">
        <f t="shared" si="271"/>
        <v/>
      </c>
      <c r="AD531" s="322" t="str">
        <f t="shared" si="272"/>
        <v/>
      </c>
      <c r="AE531" s="322" t="str">
        <f t="shared" si="273"/>
        <v/>
      </c>
      <c r="AF531" s="322" t="str">
        <f t="shared" si="274"/>
        <v/>
      </c>
      <c r="AG531" s="322" t="str">
        <f t="shared" si="275"/>
        <v/>
      </c>
      <c r="AI531">
        <f t="shared" si="246"/>
        <v>0</v>
      </c>
      <c r="AJ531">
        <f t="shared" si="247"/>
        <v>0</v>
      </c>
      <c r="AK531">
        <f t="shared" si="248"/>
        <v>0</v>
      </c>
      <c r="AL531">
        <f t="shared" si="249"/>
        <v>0</v>
      </c>
      <c r="AM531">
        <f t="shared" si="250"/>
        <v>0</v>
      </c>
      <c r="AN531">
        <f t="shared" si="251"/>
        <v>0</v>
      </c>
      <c r="AO531">
        <f t="shared" si="252"/>
        <v>0</v>
      </c>
      <c r="AP531">
        <f t="shared" si="253"/>
        <v>0</v>
      </c>
      <c r="AQ531">
        <f t="shared" si="254"/>
        <v>0</v>
      </c>
      <c r="AR531">
        <f t="shared" si="255"/>
        <v>0</v>
      </c>
      <c r="AT531">
        <f t="shared" si="264"/>
        <v>0</v>
      </c>
      <c r="AU531">
        <f t="shared" si="265"/>
        <v>0</v>
      </c>
      <c r="AZ531">
        <f t="shared" si="256"/>
        <v>0</v>
      </c>
      <c r="BA531" t="str">
        <f t="shared" si="262"/>
        <v/>
      </c>
      <c r="BB531" t="str">
        <f t="shared" si="257"/>
        <v/>
      </c>
    </row>
    <row r="532" spans="2:54" x14ac:dyDescent="0.15">
      <c r="B532" s="347"/>
      <c r="C532" s="347"/>
      <c r="D532" s="347"/>
      <c r="E532" s="347"/>
      <c r="F532" s="347"/>
      <c r="G532" s="347"/>
      <c r="H532" s="347"/>
      <c r="I532" s="347"/>
      <c r="J532" s="347"/>
      <c r="K532" s="347"/>
      <c r="M532">
        <f t="shared" si="263"/>
        <v>0</v>
      </c>
      <c r="N532" s="323" t="str">
        <f t="shared" si="258"/>
        <v/>
      </c>
      <c r="O532" s="323" t="str">
        <f t="shared" si="259"/>
        <v/>
      </c>
      <c r="P532" s="323" t="str">
        <f t="shared" si="260"/>
        <v/>
      </c>
      <c r="R532" s="323" t="str">
        <f t="shared" si="261"/>
        <v/>
      </c>
      <c r="X532" s="322" t="str">
        <f t="shared" si="266"/>
        <v/>
      </c>
      <c r="Y532" s="322" t="str">
        <f t="shared" si="267"/>
        <v/>
      </c>
      <c r="Z532" s="322" t="str">
        <f t="shared" si="268"/>
        <v/>
      </c>
      <c r="AA532" s="322" t="str">
        <f t="shared" si="269"/>
        <v/>
      </c>
      <c r="AB532" s="322" t="str">
        <f t="shared" si="270"/>
        <v/>
      </c>
      <c r="AC532" s="322" t="str">
        <f t="shared" si="271"/>
        <v/>
      </c>
      <c r="AD532" s="322" t="str">
        <f t="shared" si="272"/>
        <v/>
      </c>
      <c r="AE532" s="322" t="str">
        <f t="shared" si="273"/>
        <v/>
      </c>
      <c r="AF532" s="322" t="str">
        <f t="shared" si="274"/>
        <v/>
      </c>
      <c r="AG532" s="322" t="str">
        <f t="shared" si="275"/>
        <v/>
      </c>
      <c r="AI532">
        <f t="shared" si="246"/>
        <v>0</v>
      </c>
      <c r="AJ532">
        <f t="shared" si="247"/>
        <v>0</v>
      </c>
      <c r="AK532">
        <f t="shared" si="248"/>
        <v>0</v>
      </c>
      <c r="AL532">
        <f t="shared" si="249"/>
        <v>0</v>
      </c>
      <c r="AM532">
        <f t="shared" si="250"/>
        <v>0</v>
      </c>
      <c r="AN532">
        <f t="shared" si="251"/>
        <v>0</v>
      </c>
      <c r="AO532">
        <f t="shared" si="252"/>
        <v>0</v>
      </c>
      <c r="AP532">
        <f t="shared" si="253"/>
        <v>0</v>
      </c>
      <c r="AQ532">
        <f t="shared" si="254"/>
        <v>0</v>
      </c>
      <c r="AR532">
        <f t="shared" si="255"/>
        <v>0</v>
      </c>
      <c r="AT532">
        <f t="shared" si="264"/>
        <v>0</v>
      </c>
      <c r="AU532">
        <f t="shared" si="265"/>
        <v>0</v>
      </c>
      <c r="AZ532">
        <f t="shared" si="256"/>
        <v>0</v>
      </c>
      <c r="BA532" t="str">
        <f t="shared" si="262"/>
        <v/>
      </c>
      <c r="BB532" t="str">
        <f t="shared" si="257"/>
        <v/>
      </c>
    </row>
    <row r="533" spans="2:54" x14ac:dyDescent="0.15">
      <c r="B533" s="347"/>
      <c r="C533" s="347"/>
      <c r="D533" s="347"/>
      <c r="E533" s="347"/>
      <c r="F533" s="347"/>
      <c r="G533" s="347"/>
      <c r="H533" s="347"/>
      <c r="I533" s="347"/>
      <c r="J533" s="347"/>
      <c r="K533" s="347"/>
      <c r="M533">
        <f t="shared" si="263"/>
        <v>0</v>
      </c>
      <c r="N533" s="323" t="str">
        <f t="shared" si="258"/>
        <v/>
      </c>
      <c r="O533" s="323" t="str">
        <f t="shared" si="259"/>
        <v/>
      </c>
      <c r="P533" s="323" t="str">
        <f t="shared" si="260"/>
        <v/>
      </c>
      <c r="R533" s="323" t="str">
        <f t="shared" si="261"/>
        <v/>
      </c>
      <c r="X533" s="322" t="str">
        <f t="shared" si="266"/>
        <v/>
      </c>
      <c r="Y533" s="322" t="str">
        <f t="shared" si="267"/>
        <v/>
      </c>
      <c r="Z533" s="322" t="str">
        <f t="shared" si="268"/>
        <v/>
      </c>
      <c r="AA533" s="322" t="str">
        <f t="shared" si="269"/>
        <v/>
      </c>
      <c r="AB533" s="322" t="str">
        <f t="shared" si="270"/>
        <v/>
      </c>
      <c r="AC533" s="322" t="str">
        <f t="shared" si="271"/>
        <v/>
      </c>
      <c r="AD533" s="322" t="str">
        <f t="shared" si="272"/>
        <v/>
      </c>
      <c r="AE533" s="322" t="str">
        <f t="shared" si="273"/>
        <v/>
      </c>
      <c r="AF533" s="322" t="str">
        <f t="shared" si="274"/>
        <v/>
      </c>
      <c r="AG533" s="322" t="str">
        <f t="shared" si="275"/>
        <v/>
      </c>
      <c r="AI533">
        <f t="shared" si="246"/>
        <v>0</v>
      </c>
      <c r="AJ533">
        <f t="shared" si="247"/>
        <v>0</v>
      </c>
      <c r="AK533">
        <f t="shared" si="248"/>
        <v>0</v>
      </c>
      <c r="AL533">
        <f t="shared" si="249"/>
        <v>0</v>
      </c>
      <c r="AM533">
        <f t="shared" si="250"/>
        <v>0</v>
      </c>
      <c r="AN533">
        <f t="shared" si="251"/>
        <v>0</v>
      </c>
      <c r="AO533">
        <f t="shared" si="252"/>
        <v>0</v>
      </c>
      <c r="AP533">
        <f t="shared" si="253"/>
        <v>0</v>
      </c>
      <c r="AQ533">
        <f t="shared" si="254"/>
        <v>0</v>
      </c>
      <c r="AR533">
        <f t="shared" si="255"/>
        <v>0</v>
      </c>
      <c r="AT533">
        <f t="shared" si="264"/>
        <v>0</v>
      </c>
      <c r="AU533">
        <f t="shared" si="265"/>
        <v>0</v>
      </c>
      <c r="AZ533">
        <f t="shared" si="256"/>
        <v>0</v>
      </c>
      <c r="BA533" t="str">
        <f t="shared" si="262"/>
        <v/>
      </c>
      <c r="BB533" t="str">
        <f t="shared" si="257"/>
        <v/>
      </c>
    </row>
    <row r="534" spans="2:54" x14ac:dyDescent="0.15">
      <c r="B534" s="347"/>
      <c r="C534" s="347"/>
      <c r="D534" s="347"/>
      <c r="E534" s="347"/>
      <c r="F534" s="347"/>
      <c r="G534" s="347"/>
      <c r="H534" s="347"/>
      <c r="I534" s="347"/>
      <c r="J534" s="347"/>
      <c r="K534" s="347"/>
      <c r="M534">
        <f t="shared" si="263"/>
        <v>0</v>
      </c>
      <c r="N534" s="323" t="str">
        <f t="shared" si="258"/>
        <v/>
      </c>
      <c r="O534" s="323" t="str">
        <f t="shared" si="259"/>
        <v/>
      </c>
      <c r="P534" s="323" t="str">
        <f t="shared" si="260"/>
        <v/>
      </c>
      <c r="R534" s="323" t="str">
        <f t="shared" si="261"/>
        <v/>
      </c>
      <c r="X534" s="322" t="str">
        <f t="shared" si="266"/>
        <v/>
      </c>
      <c r="Y534" s="322" t="str">
        <f t="shared" si="267"/>
        <v/>
      </c>
      <c r="Z534" s="322" t="str">
        <f t="shared" si="268"/>
        <v/>
      </c>
      <c r="AA534" s="322" t="str">
        <f t="shared" si="269"/>
        <v/>
      </c>
      <c r="AB534" s="322" t="str">
        <f t="shared" si="270"/>
        <v/>
      </c>
      <c r="AC534" s="322" t="str">
        <f t="shared" si="271"/>
        <v/>
      </c>
      <c r="AD534" s="322" t="str">
        <f t="shared" si="272"/>
        <v/>
      </c>
      <c r="AE534" s="322" t="str">
        <f t="shared" si="273"/>
        <v/>
      </c>
      <c r="AF534" s="322" t="str">
        <f t="shared" si="274"/>
        <v/>
      </c>
      <c r="AG534" s="322" t="str">
        <f t="shared" si="275"/>
        <v/>
      </c>
      <c r="AI534">
        <f t="shared" ref="AI534:AI597" si="276">B534</f>
        <v>0</v>
      </c>
      <c r="AJ534">
        <f t="shared" ref="AJ534:AJ597" si="277">D534</f>
        <v>0</v>
      </c>
      <c r="AK534">
        <f t="shared" ref="AK534:AK597" si="278">F534</f>
        <v>0</v>
      </c>
      <c r="AL534">
        <f t="shared" ref="AL534:AL597" si="279">H534</f>
        <v>0</v>
      </c>
      <c r="AM534">
        <f t="shared" ref="AM534:AM597" si="280">J534</f>
        <v>0</v>
      </c>
      <c r="AN534">
        <f t="shared" ref="AN534:AN597" si="281">C534</f>
        <v>0</v>
      </c>
      <c r="AO534">
        <f t="shared" ref="AO534:AO597" si="282">E534</f>
        <v>0</v>
      </c>
      <c r="AP534">
        <f t="shared" ref="AP534:AP597" si="283">G534</f>
        <v>0</v>
      </c>
      <c r="AQ534">
        <f t="shared" ref="AQ534:AQ597" si="284">I534</f>
        <v>0</v>
      </c>
      <c r="AR534">
        <f t="shared" ref="AR534:AR597" si="285">K534</f>
        <v>0</v>
      </c>
      <c r="AT534">
        <f t="shared" si="264"/>
        <v>0</v>
      </c>
      <c r="AU534">
        <f t="shared" si="265"/>
        <v>0</v>
      </c>
      <c r="AZ534">
        <f t="shared" si="256"/>
        <v>0</v>
      </c>
      <c r="BA534" t="str">
        <f t="shared" si="262"/>
        <v/>
      </c>
      <c r="BB534" t="str">
        <f t="shared" si="257"/>
        <v/>
      </c>
    </row>
    <row r="535" spans="2:54" x14ac:dyDescent="0.15">
      <c r="B535" s="347"/>
      <c r="C535" s="347"/>
      <c r="D535" s="347"/>
      <c r="E535" s="347"/>
      <c r="F535" s="347"/>
      <c r="G535" s="347"/>
      <c r="H535" s="347"/>
      <c r="I535" s="347"/>
      <c r="J535" s="347"/>
      <c r="K535" s="347"/>
      <c r="M535">
        <f t="shared" si="263"/>
        <v>0</v>
      </c>
      <c r="N535" s="323" t="str">
        <f t="shared" si="258"/>
        <v/>
      </c>
      <c r="O535" s="323" t="str">
        <f t="shared" si="259"/>
        <v/>
      </c>
      <c r="P535" s="323" t="str">
        <f t="shared" si="260"/>
        <v/>
      </c>
      <c r="R535" s="323" t="str">
        <f t="shared" si="261"/>
        <v/>
      </c>
      <c r="X535" s="322" t="str">
        <f t="shared" si="266"/>
        <v/>
      </c>
      <c r="Y535" s="322" t="str">
        <f t="shared" si="267"/>
        <v/>
      </c>
      <c r="Z535" s="322" t="str">
        <f t="shared" si="268"/>
        <v/>
      </c>
      <c r="AA535" s="322" t="str">
        <f t="shared" si="269"/>
        <v/>
      </c>
      <c r="AB535" s="322" t="str">
        <f t="shared" si="270"/>
        <v/>
      </c>
      <c r="AC535" s="322" t="str">
        <f t="shared" si="271"/>
        <v/>
      </c>
      <c r="AD535" s="322" t="str">
        <f t="shared" si="272"/>
        <v/>
      </c>
      <c r="AE535" s="322" t="str">
        <f t="shared" si="273"/>
        <v/>
      </c>
      <c r="AF535" s="322" t="str">
        <f t="shared" si="274"/>
        <v/>
      </c>
      <c r="AG535" s="322" t="str">
        <f t="shared" si="275"/>
        <v/>
      </c>
      <c r="AI535">
        <f t="shared" si="276"/>
        <v>0</v>
      </c>
      <c r="AJ535">
        <f t="shared" si="277"/>
        <v>0</v>
      </c>
      <c r="AK535">
        <f t="shared" si="278"/>
        <v>0</v>
      </c>
      <c r="AL535">
        <f t="shared" si="279"/>
        <v>0</v>
      </c>
      <c r="AM535">
        <f t="shared" si="280"/>
        <v>0</v>
      </c>
      <c r="AN535">
        <f t="shared" si="281"/>
        <v>0</v>
      </c>
      <c r="AO535">
        <f t="shared" si="282"/>
        <v>0</v>
      </c>
      <c r="AP535">
        <f t="shared" si="283"/>
        <v>0</v>
      </c>
      <c r="AQ535">
        <f t="shared" si="284"/>
        <v>0</v>
      </c>
      <c r="AR535">
        <f t="shared" si="285"/>
        <v>0</v>
      </c>
      <c r="AT535">
        <f t="shared" si="264"/>
        <v>0</v>
      </c>
      <c r="AU535">
        <f t="shared" si="265"/>
        <v>0</v>
      </c>
      <c r="AZ535">
        <f t="shared" si="256"/>
        <v>0</v>
      </c>
      <c r="BA535" t="str">
        <f t="shared" si="262"/>
        <v/>
      </c>
      <c r="BB535" t="str">
        <f t="shared" si="257"/>
        <v/>
      </c>
    </row>
    <row r="536" spans="2:54" x14ac:dyDescent="0.15">
      <c r="B536" s="347"/>
      <c r="C536" s="347"/>
      <c r="D536" s="347"/>
      <c r="E536" s="347"/>
      <c r="F536" s="347"/>
      <c r="G536" s="347"/>
      <c r="H536" s="347"/>
      <c r="I536" s="347"/>
      <c r="J536" s="347"/>
      <c r="K536" s="347"/>
      <c r="M536">
        <f t="shared" si="263"/>
        <v>0</v>
      </c>
      <c r="N536" s="323" t="str">
        <f t="shared" si="258"/>
        <v/>
      </c>
      <c r="O536" s="323" t="str">
        <f t="shared" si="259"/>
        <v/>
      </c>
      <c r="P536" s="323" t="str">
        <f t="shared" si="260"/>
        <v/>
      </c>
      <c r="R536" s="323" t="str">
        <f t="shared" si="261"/>
        <v/>
      </c>
      <c r="X536" s="322" t="str">
        <f t="shared" si="266"/>
        <v/>
      </c>
      <c r="Y536" s="322" t="str">
        <f t="shared" si="267"/>
        <v/>
      </c>
      <c r="Z536" s="322" t="str">
        <f t="shared" si="268"/>
        <v/>
      </c>
      <c r="AA536" s="322" t="str">
        <f t="shared" si="269"/>
        <v/>
      </c>
      <c r="AB536" s="322" t="str">
        <f t="shared" si="270"/>
        <v/>
      </c>
      <c r="AC536" s="322" t="str">
        <f t="shared" si="271"/>
        <v/>
      </c>
      <c r="AD536" s="322" t="str">
        <f t="shared" si="272"/>
        <v/>
      </c>
      <c r="AE536" s="322" t="str">
        <f t="shared" si="273"/>
        <v/>
      </c>
      <c r="AF536" s="322" t="str">
        <f t="shared" si="274"/>
        <v/>
      </c>
      <c r="AG536" s="322" t="str">
        <f t="shared" si="275"/>
        <v/>
      </c>
      <c r="AI536">
        <f t="shared" si="276"/>
        <v>0</v>
      </c>
      <c r="AJ536">
        <f t="shared" si="277"/>
        <v>0</v>
      </c>
      <c r="AK536">
        <f t="shared" si="278"/>
        <v>0</v>
      </c>
      <c r="AL536">
        <f t="shared" si="279"/>
        <v>0</v>
      </c>
      <c r="AM536">
        <f t="shared" si="280"/>
        <v>0</v>
      </c>
      <c r="AN536">
        <f t="shared" si="281"/>
        <v>0</v>
      </c>
      <c r="AO536">
        <f t="shared" si="282"/>
        <v>0</v>
      </c>
      <c r="AP536">
        <f t="shared" si="283"/>
        <v>0</v>
      </c>
      <c r="AQ536">
        <f t="shared" si="284"/>
        <v>0</v>
      </c>
      <c r="AR536">
        <f t="shared" si="285"/>
        <v>0</v>
      </c>
      <c r="AT536">
        <f t="shared" si="264"/>
        <v>0</v>
      </c>
      <c r="AU536">
        <f t="shared" si="265"/>
        <v>0</v>
      </c>
      <c r="AZ536">
        <f t="shared" si="256"/>
        <v>0</v>
      </c>
      <c r="BA536" t="str">
        <f t="shared" si="262"/>
        <v/>
      </c>
      <c r="BB536" t="str">
        <f t="shared" si="257"/>
        <v/>
      </c>
    </row>
    <row r="537" spans="2:54" x14ac:dyDescent="0.15">
      <c r="B537" s="347"/>
      <c r="C537" s="347"/>
      <c r="D537" s="347"/>
      <c r="E537" s="347"/>
      <c r="F537" s="347"/>
      <c r="G537" s="347"/>
      <c r="H537" s="347"/>
      <c r="I537" s="347"/>
      <c r="J537" s="347"/>
      <c r="K537" s="347"/>
      <c r="M537">
        <f t="shared" si="263"/>
        <v>0</v>
      </c>
      <c r="N537" s="323" t="str">
        <f t="shared" si="258"/>
        <v/>
      </c>
      <c r="O537" s="323" t="str">
        <f t="shared" si="259"/>
        <v/>
      </c>
      <c r="P537" s="323" t="str">
        <f t="shared" si="260"/>
        <v/>
      </c>
      <c r="R537" s="323" t="str">
        <f t="shared" si="261"/>
        <v/>
      </c>
      <c r="X537" s="322" t="str">
        <f t="shared" si="266"/>
        <v/>
      </c>
      <c r="Y537" s="322" t="str">
        <f t="shared" si="267"/>
        <v/>
      </c>
      <c r="Z537" s="322" t="str">
        <f t="shared" si="268"/>
        <v/>
      </c>
      <c r="AA537" s="322" t="str">
        <f t="shared" si="269"/>
        <v/>
      </c>
      <c r="AB537" s="322" t="str">
        <f t="shared" si="270"/>
        <v/>
      </c>
      <c r="AC537" s="322" t="str">
        <f t="shared" si="271"/>
        <v/>
      </c>
      <c r="AD537" s="322" t="str">
        <f t="shared" si="272"/>
        <v/>
      </c>
      <c r="AE537" s="322" t="str">
        <f t="shared" si="273"/>
        <v/>
      </c>
      <c r="AF537" s="322" t="str">
        <f t="shared" si="274"/>
        <v/>
      </c>
      <c r="AG537" s="322" t="str">
        <f t="shared" si="275"/>
        <v/>
      </c>
      <c r="AI537">
        <f t="shared" si="276"/>
        <v>0</v>
      </c>
      <c r="AJ537">
        <f t="shared" si="277"/>
        <v>0</v>
      </c>
      <c r="AK537">
        <f t="shared" si="278"/>
        <v>0</v>
      </c>
      <c r="AL537">
        <f t="shared" si="279"/>
        <v>0</v>
      </c>
      <c r="AM537">
        <f t="shared" si="280"/>
        <v>0</v>
      </c>
      <c r="AN537">
        <f t="shared" si="281"/>
        <v>0</v>
      </c>
      <c r="AO537">
        <f t="shared" si="282"/>
        <v>0</v>
      </c>
      <c r="AP537">
        <f t="shared" si="283"/>
        <v>0</v>
      </c>
      <c r="AQ537">
        <f t="shared" si="284"/>
        <v>0</v>
      </c>
      <c r="AR537">
        <f t="shared" si="285"/>
        <v>0</v>
      </c>
      <c r="AT537">
        <f t="shared" si="264"/>
        <v>0</v>
      </c>
      <c r="AU537">
        <f t="shared" si="265"/>
        <v>0</v>
      </c>
      <c r="AZ537">
        <f t="shared" si="256"/>
        <v>0</v>
      </c>
      <c r="BA537" t="str">
        <f t="shared" si="262"/>
        <v/>
      </c>
      <c r="BB537" t="str">
        <f t="shared" si="257"/>
        <v/>
      </c>
    </row>
    <row r="538" spans="2:54" x14ac:dyDescent="0.15">
      <c r="B538" s="347"/>
      <c r="C538" s="347"/>
      <c r="D538" s="347"/>
      <c r="E538" s="347"/>
      <c r="F538" s="347"/>
      <c r="G538" s="347"/>
      <c r="H538" s="347"/>
      <c r="I538" s="347"/>
      <c r="J538" s="347"/>
      <c r="K538" s="347"/>
      <c r="M538">
        <f t="shared" si="263"/>
        <v>0</v>
      </c>
      <c r="N538" s="323" t="str">
        <f t="shared" si="258"/>
        <v/>
      </c>
      <c r="O538" s="323" t="str">
        <f t="shared" si="259"/>
        <v/>
      </c>
      <c r="P538" s="323" t="str">
        <f t="shared" si="260"/>
        <v/>
      </c>
      <c r="R538" s="323" t="str">
        <f t="shared" si="261"/>
        <v/>
      </c>
      <c r="X538" s="322" t="str">
        <f t="shared" si="266"/>
        <v/>
      </c>
      <c r="Y538" s="322" t="str">
        <f t="shared" si="267"/>
        <v/>
      </c>
      <c r="Z538" s="322" t="str">
        <f t="shared" si="268"/>
        <v/>
      </c>
      <c r="AA538" s="322" t="str">
        <f t="shared" si="269"/>
        <v/>
      </c>
      <c r="AB538" s="322" t="str">
        <f t="shared" si="270"/>
        <v/>
      </c>
      <c r="AC538" s="322" t="str">
        <f t="shared" si="271"/>
        <v/>
      </c>
      <c r="AD538" s="322" t="str">
        <f t="shared" si="272"/>
        <v/>
      </c>
      <c r="AE538" s="322" t="str">
        <f t="shared" si="273"/>
        <v/>
      </c>
      <c r="AF538" s="322" t="str">
        <f t="shared" si="274"/>
        <v/>
      </c>
      <c r="AG538" s="322" t="str">
        <f t="shared" si="275"/>
        <v/>
      </c>
      <c r="AI538">
        <f t="shared" si="276"/>
        <v>0</v>
      </c>
      <c r="AJ538">
        <f t="shared" si="277"/>
        <v>0</v>
      </c>
      <c r="AK538">
        <f t="shared" si="278"/>
        <v>0</v>
      </c>
      <c r="AL538">
        <f t="shared" si="279"/>
        <v>0</v>
      </c>
      <c r="AM538">
        <f t="shared" si="280"/>
        <v>0</v>
      </c>
      <c r="AN538">
        <f t="shared" si="281"/>
        <v>0</v>
      </c>
      <c r="AO538">
        <f t="shared" si="282"/>
        <v>0</v>
      </c>
      <c r="AP538">
        <f t="shared" si="283"/>
        <v>0</v>
      </c>
      <c r="AQ538">
        <f t="shared" si="284"/>
        <v>0</v>
      </c>
      <c r="AR538">
        <f t="shared" si="285"/>
        <v>0</v>
      </c>
      <c r="AT538">
        <f t="shared" si="264"/>
        <v>0</v>
      </c>
      <c r="AU538">
        <f t="shared" si="265"/>
        <v>0</v>
      </c>
      <c r="AZ538">
        <f t="shared" si="256"/>
        <v>0</v>
      </c>
      <c r="BA538" t="str">
        <f t="shared" si="262"/>
        <v/>
      </c>
      <c r="BB538" t="str">
        <f t="shared" si="257"/>
        <v/>
      </c>
    </row>
    <row r="539" spans="2:54" x14ac:dyDescent="0.15">
      <c r="B539" s="347"/>
      <c r="C539" s="347"/>
      <c r="D539" s="347"/>
      <c r="E539" s="347"/>
      <c r="F539" s="347"/>
      <c r="G539" s="347"/>
      <c r="H539" s="347"/>
      <c r="I539" s="347"/>
      <c r="J539" s="347"/>
      <c r="K539" s="347"/>
      <c r="M539">
        <f t="shared" si="263"/>
        <v>0</v>
      </c>
      <c r="N539" s="323" t="str">
        <f t="shared" si="258"/>
        <v/>
      </c>
      <c r="O539" s="323" t="str">
        <f t="shared" si="259"/>
        <v/>
      </c>
      <c r="P539" s="323" t="str">
        <f t="shared" si="260"/>
        <v/>
      </c>
      <c r="R539" s="323" t="str">
        <f t="shared" si="261"/>
        <v/>
      </c>
      <c r="X539" s="322" t="str">
        <f t="shared" si="266"/>
        <v/>
      </c>
      <c r="Y539" s="322" t="str">
        <f t="shared" si="267"/>
        <v/>
      </c>
      <c r="Z539" s="322" t="str">
        <f t="shared" si="268"/>
        <v/>
      </c>
      <c r="AA539" s="322" t="str">
        <f t="shared" si="269"/>
        <v/>
      </c>
      <c r="AB539" s="322" t="str">
        <f t="shared" si="270"/>
        <v/>
      </c>
      <c r="AC539" s="322" t="str">
        <f t="shared" si="271"/>
        <v/>
      </c>
      <c r="AD539" s="322" t="str">
        <f t="shared" si="272"/>
        <v/>
      </c>
      <c r="AE539" s="322" t="str">
        <f t="shared" si="273"/>
        <v/>
      </c>
      <c r="AF539" s="322" t="str">
        <f t="shared" si="274"/>
        <v/>
      </c>
      <c r="AG539" s="322" t="str">
        <f t="shared" si="275"/>
        <v/>
      </c>
      <c r="AI539">
        <f t="shared" si="276"/>
        <v>0</v>
      </c>
      <c r="AJ539">
        <f t="shared" si="277"/>
        <v>0</v>
      </c>
      <c r="AK539">
        <f t="shared" si="278"/>
        <v>0</v>
      </c>
      <c r="AL539">
        <f t="shared" si="279"/>
        <v>0</v>
      </c>
      <c r="AM539">
        <f t="shared" si="280"/>
        <v>0</v>
      </c>
      <c r="AN539">
        <f t="shared" si="281"/>
        <v>0</v>
      </c>
      <c r="AO539">
        <f t="shared" si="282"/>
        <v>0</v>
      </c>
      <c r="AP539">
        <f t="shared" si="283"/>
        <v>0</v>
      </c>
      <c r="AQ539">
        <f t="shared" si="284"/>
        <v>0</v>
      </c>
      <c r="AR539">
        <f t="shared" si="285"/>
        <v>0</v>
      </c>
      <c r="AT539">
        <f t="shared" si="264"/>
        <v>0</v>
      </c>
      <c r="AU539">
        <f t="shared" si="265"/>
        <v>0</v>
      </c>
      <c r="AZ539">
        <f t="shared" si="256"/>
        <v>0</v>
      </c>
      <c r="BA539" t="str">
        <f t="shared" si="262"/>
        <v/>
      </c>
      <c r="BB539" t="str">
        <f t="shared" si="257"/>
        <v/>
      </c>
    </row>
    <row r="540" spans="2:54" x14ac:dyDescent="0.15">
      <c r="B540" s="347"/>
      <c r="C540" s="347"/>
      <c r="D540" s="347"/>
      <c r="E540" s="347"/>
      <c r="F540" s="347"/>
      <c r="G540" s="347"/>
      <c r="H540" s="347"/>
      <c r="I540" s="347"/>
      <c r="J540" s="347"/>
      <c r="K540" s="347"/>
      <c r="M540">
        <f t="shared" si="263"/>
        <v>0</v>
      </c>
      <c r="N540" s="323" t="str">
        <f t="shared" si="258"/>
        <v/>
      </c>
      <c r="O540" s="323" t="str">
        <f t="shared" si="259"/>
        <v/>
      </c>
      <c r="P540" s="323" t="str">
        <f t="shared" si="260"/>
        <v/>
      </c>
      <c r="R540" s="323" t="str">
        <f t="shared" si="261"/>
        <v/>
      </c>
      <c r="X540" s="322" t="str">
        <f t="shared" si="266"/>
        <v/>
      </c>
      <c r="Y540" s="322" t="str">
        <f t="shared" si="267"/>
        <v/>
      </c>
      <c r="Z540" s="322" t="str">
        <f t="shared" si="268"/>
        <v/>
      </c>
      <c r="AA540" s="322" t="str">
        <f t="shared" si="269"/>
        <v/>
      </c>
      <c r="AB540" s="322" t="str">
        <f t="shared" si="270"/>
        <v/>
      </c>
      <c r="AC540" s="322" t="str">
        <f t="shared" si="271"/>
        <v/>
      </c>
      <c r="AD540" s="322" t="str">
        <f t="shared" si="272"/>
        <v/>
      </c>
      <c r="AE540" s="322" t="str">
        <f t="shared" si="273"/>
        <v/>
      </c>
      <c r="AF540" s="322" t="str">
        <f t="shared" si="274"/>
        <v/>
      </c>
      <c r="AG540" s="322" t="str">
        <f t="shared" si="275"/>
        <v/>
      </c>
      <c r="AI540">
        <f t="shared" si="276"/>
        <v>0</v>
      </c>
      <c r="AJ540">
        <f t="shared" si="277"/>
        <v>0</v>
      </c>
      <c r="AK540">
        <f t="shared" si="278"/>
        <v>0</v>
      </c>
      <c r="AL540">
        <f t="shared" si="279"/>
        <v>0</v>
      </c>
      <c r="AM540">
        <f t="shared" si="280"/>
        <v>0</v>
      </c>
      <c r="AN540">
        <f t="shared" si="281"/>
        <v>0</v>
      </c>
      <c r="AO540">
        <f t="shared" si="282"/>
        <v>0</v>
      </c>
      <c r="AP540">
        <f t="shared" si="283"/>
        <v>0</v>
      </c>
      <c r="AQ540">
        <f t="shared" si="284"/>
        <v>0</v>
      </c>
      <c r="AR540">
        <f t="shared" si="285"/>
        <v>0</v>
      </c>
      <c r="AT540">
        <f t="shared" si="264"/>
        <v>0</v>
      </c>
      <c r="AU540">
        <f t="shared" si="265"/>
        <v>0</v>
      </c>
      <c r="AZ540">
        <f t="shared" si="256"/>
        <v>0</v>
      </c>
      <c r="BA540" t="str">
        <f t="shared" si="262"/>
        <v/>
      </c>
      <c r="BB540" t="str">
        <f t="shared" si="257"/>
        <v/>
      </c>
    </row>
    <row r="541" spans="2:54" x14ac:dyDescent="0.15">
      <c r="B541" s="347"/>
      <c r="C541" s="347"/>
      <c r="D541" s="347"/>
      <c r="E541" s="347"/>
      <c r="F541" s="347"/>
      <c r="G541" s="347"/>
      <c r="H541" s="347"/>
      <c r="I541" s="347"/>
      <c r="J541" s="347"/>
      <c r="K541" s="347"/>
      <c r="M541">
        <f t="shared" si="263"/>
        <v>0</v>
      </c>
      <c r="N541" s="323" t="str">
        <f t="shared" si="258"/>
        <v/>
      </c>
      <c r="O541" s="323" t="str">
        <f t="shared" si="259"/>
        <v/>
      </c>
      <c r="P541" s="323" t="str">
        <f t="shared" si="260"/>
        <v/>
      </c>
      <c r="R541" s="323" t="str">
        <f t="shared" si="261"/>
        <v/>
      </c>
      <c r="X541" s="322" t="str">
        <f t="shared" si="266"/>
        <v/>
      </c>
      <c r="Y541" s="322" t="str">
        <f t="shared" si="267"/>
        <v/>
      </c>
      <c r="Z541" s="322" t="str">
        <f t="shared" si="268"/>
        <v/>
      </c>
      <c r="AA541" s="322" t="str">
        <f t="shared" si="269"/>
        <v/>
      </c>
      <c r="AB541" s="322" t="str">
        <f t="shared" si="270"/>
        <v/>
      </c>
      <c r="AC541" s="322" t="str">
        <f t="shared" si="271"/>
        <v/>
      </c>
      <c r="AD541" s="322" t="str">
        <f t="shared" si="272"/>
        <v/>
      </c>
      <c r="AE541" s="322" t="str">
        <f t="shared" si="273"/>
        <v/>
      </c>
      <c r="AF541" s="322" t="str">
        <f t="shared" si="274"/>
        <v/>
      </c>
      <c r="AG541" s="322" t="str">
        <f t="shared" si="275"/>
        <v/>
      </c>
      <c r="AI541">
        <f t="shared" si="276"/>
        <v>0</v>
      </c>
      <c r="AJ541">
        <f t="shared" si="277"/>
        <v>0</v>
      </c>
      <c r="AK541">
        <f t="shared" si="278"/>
        <v>0</v>
      </c>
      <c r="AL541">
        <f t="shared" si="279"/>
        <v>0</v>
      </c>
      <c r="AM541">
        <f t="shared" si="280"/>
        <v>0</v>
      </c>
      <c r="AN541">
        <f t="shared" si="281"/>
        <v>0</v>
      </c>
      <c r="AO541">
        <f t="shared" si="282"/>
        <v>0</v>
      </c>
      <c r="AP541">
        <f t="shared" si="283"/>
        <v>0</v>
      </c>
      <c r="AQ541">
        <f t="shared" si="284"/>
        <v>0</v>
      </c>
      <c r="AR541">
        <f t="shared" si="285"/>
        <v>0</v>
      </c>
      <c r="AT541">
        <f t="shared" si="264"/>
        <v>0</v>
      </c>
      <c r="AU541">
        <f t="shared" si="265"/>
        <v>0</v>
      </c>
      <c r="AZ541">
        <f t="shared" si="256"/>
        <v>0</v>
      </c>
      <c r="BA541" t="str">
        <f t="shared" si="262"/>
        <v/>
      </c>
      <c r="BB541" t="str">
        <f t="shared" si="257"/>
        <v/>
      </c>
    </row>
    <row r="542" spans="2:54" x14ac:dyDescent="0.15">
      <c r="B542" s="347"/>
      <c r="C542" s="347"/>
      <c r="D542" s="347"/>
      <c r="E542" s="347"/>
      <c r="F542" s="347"/>
      <c r="G542" s="347"/>
      <c r="H542" s="347"/>
      <c r="I542" s="347"/>
      <c r="J542" s="347"/>
      <c r="K542" s="347"/>
      <c r="M542">
        <f t="shared" si="263"/>
        <v>0</v>
      </c>
      <c r="N542" s="323" t="str">
        <f t="shared" si="258"/>
        <v/>
      </c>
      <c r="O542" s="323" t="str">
        <f t="shared" si="259"/>
        <v/>
      </c>
      <c r="P542" s="323" t="str">
        <f t="shared" si="260"/>
        <v/>
      </c>
      <c r="R542" s="323" t="str">
        <f t="shared" si="261"/>
        <v/>
      </c>
      <c r="X542" s="322" t="str">
        <f t="shared" si="266"/>
        <v/>
      </c>
      <c r="Y542" s="322" t="str">
        <f t="shared" si="267"/>
        <v/>
      </c>
      <c r="Z542" s="322" t="str">
        <f t="shared" si="268"/>
        <v/>
      </c>
      <c r="AA542" s="322" t="str">
        <f t="shared" si="269"/>
        <v/>
      </c>
      <c r="AB542" s="322" t="str">
        <f t="shared" si="270"/>
        <v/>
      </c>
      <c r="AC542" s="322" t="str">
        <f t="shared" si="271"/>
        <v/>
      </c>
      <c r="AD542" s="322" t="str">
        <f t="shared" si="272"/>
        <v/>
      </c>
      <c r="AE542" s="322" t="str">
        <f t="shared" si="273"/>
        <v/>
      </c>
      <c r="AF542" s="322" t="str">
        <f t="shared" si="274"/>
        <v/>
      </c>
      <c r="AG542" s="322" t="str">
        <f t="shared" si="275"/>
        <v/>
      </c>
      <c r="AI542">
        <f t="shared" si="276"/>
        <v>0</v>
      </c>
      <c r="AJ542">
        <f t="shared" si="277"/>
        <v>0</v>
      </c>
      <c r="AK542">
        <f t="shared" si="278"/>
        <v>0</v>
      </c>
      <c r="AL542">
        <f t="shared" si="279"/>
        <v>0</v>
      </c>
      <c r="AM542">
        <f t="shared" si="280"/>
        <v>0</v>
      </c>
      <c r="AN542">
        <f t="shared" si="281"/>
        <v>0</v>
      </c>
      <c r="AO542">
        <f t="shared" si="282"/>
        <v>0</v>
      </c>
      <c r="AP542">
        <f t="shared" si="283"/>
        <v>0</v>
      </c>
      <c r="AQ542">
        <f t="shared" si="284"/>
        <v>0</v>
      </c>
      <c r="AR542">
        <f t="shared" si="285"/>
        <v>0</v>
      </c>
      <c r="AT542">
        <f t="shared" si="264"/>
        <v>0</v>
      </c>
      <c r="AU542">
        <f t="shared" si="265"/>
        <v>0</v>
      </c>
      <c r="AZ542">
        <f t="shared" si="256"/>
        <v>0</v>
      </c>
      <c r="BA542" t="str">
        <f t="shared" si="262"/>
        <v/>
      </c>
      <c r="BB542" t="str">
        <f t="shared" si="257"/>
        <v/>
      </c>
    </row>
    <row r="543" spans="2:54" x14ac:dyDescent="0.15">
      <c r="B543" s="347"/>
      <c r="C543" s="347"/>
      <c r="D543" s="347"/>
      <c r="E543" s="347"/>
      <c r="F543" s="347"/>
      <c r="G543" s="347"/>
      <c r="H543" s="347"/>
      <c r="I543" s="347"/>
      <c r="J543" s="347"/>
      <c r="K543" s="347"/>
      <c r="M543">
        <f t="shared" si="263"/>
        <v>0</v>
      </c>
      <c r="N543" s="323" t="str">
        <f t="shared" si="258"/>
        <v/>
      </c>
      <c r="O543" s="323" t="str">
        <f t="shared" si="259"/>
        <v/>
      </c>
      <c r="P543" s="323" t="str">
        <f t="shared" si="260"/>
        <v/>
      </c>
      <c r="R543" s="323" t="str">
        <f t="shared" si="261"/>
        <v/>
      </c>
      <c r="X543" s="322" t="str">
        <f t="shared" si="266"/>
        <v/>
      </c>
      <c r="Y543" s="322" t="str">
        <f t="shared" si="267"/>
        <v/>
      </c>
      <c r="Z543" s="322" t="str">
        <f t="shared" si="268"/>
        <v/>
      </c>
      <c r="AA543" s="322" t="str">
        <f t="shared" si="269"/>
        <v/>
      </c>
      <c r="AB543" s="322" t="str">
        <f t="shared" si="270"/>
        <v/>
      </c>
      <c r="AC543" s="322" t="str">
        <f t="shared" si="271"/>
        <v/>
      </c>
      <c r="AD543" s="322" t="str">
        <f t="shared" si="272"/>
        <v/>
      </c>
      <c r="AE543" s="322" t="str">
        <f t="shared" si="273"/>
        <v/>
      </c>
      <c r="AF543" s="322" t="str">
        <f t="shared" si="274"/>
        <v/>
      </c>
      <c r="AG543" s="322" t="str">
        <f t="shared" si="275"/>
        <v/>
      </c>
      <c r="AI543">
        <f t="shared" si="276"/>
        <v>0</v>
      </c>
      <c r="AJ543">
        <f t="shared" si="277"/>
        <v>0</v>
      </c>
      <c r="AK543">
        <f t="shared" si="278"/>
        <v>0</v>
      </c>
      <c r="AL543">
        <f t="shared" si="279"/>
        <v>0</v>
      </c>
      <c r="AM543">
        <f t="shared" si="280"/>
        <v>0</v>
      </c>
      <c r="AN543">
        <f t="shared" si="281"/>
        <v>0</v>
      </c>
      <c r="AO543">
        <f t="shared" si="282"/>
        <v>0</v>
      </c>
      <c r="AP543">
        <f t="shared" si="283"/>
        <v>0</v>
      </c>
      <c r="AQ543">
        <f t="shared" si="284"/>
        <v>0</v>
      </c>
      <c r="AR543">
        <f t="shared" si="285"/>
        <v>0</v>
      </c>
      <c r="AT543">
        <f t="shared" si="264"/>
        <v>0</v>
      </c>
      <c r="AU543">
        <f t="shared" si="265"/>
        <v>0</v>
      </c>
      <c r="AZ543">
        <f t="shared" si="256"/>
        <v>0</v>
      </c>
      <c r="BA543" t="str">
        <f t="shared" si="262"/>
        <v/>
      </c>
      <c r="BB543" t="str">
        <f t="shared" si="257"/>
        <v/>
      </c>
    </row>
    <row r="544" spans="2:54" x14ac:dyDescent="0.15">
      <c r="B544" s="347"/>
      <c r="C544" s="347"/>
      <c r="D544" s="347"/>
      <c r="E544" s="347"/>
      <c r="F544" s="347"/>
      <c r="G544" s="347"/>
      <c r="H544" s="347"/>
      <c r="I544" s="347"/>
      <c r="J544" s="347"/>
      <c r="K544" s="347"/>
      <c r="M544">
        <f t="shared" si="263"/>
        <v>0</v>
      </c>
      <c r="N544" s="323" t="str">
        <f t="shared" si="258"/>
        <v/>
      </c>
      <c r="O544" s="323" t="str">
        <f t="shared" si="259"/>
        <v/>
      </c>
      <c r="P544" s="323" t="str">
        <f t="shared" si="260"/>
        <v/>
      </c>
      <c r="R544" s="323" t="str">
        <f t="shared" si="261"/>
        <v/>
      </c>
      <c r="X544" s="322" t="str">
        <f t="shared" si="266"/>
        <v/>
      </c>
      <c r="Y544" s="322" t="str">
        <f t="shared" si="267"/>
        <v/>
      </c>
      <c r="Z544" s="322" t="str">
        <f t="shared" si="268"/>
        <v/>
      </c>
      <c r="AA544" s="322" t="str">
        <f t="shared" si="269"/>
        <v/>
      </c>
      <c r="AB544" s="322" t="str">
        <f t="shared" si="270"/>
        <v/>
      </c>
      <c r="AC544" s="322" t="str">
        <f t="shared" si="271"/>
        <v/>
      </c>
      <c r="AD544" s="322" t="str">
        <f t="shared" si="272"/>
        <v/>
      </c>
      <c r="AE544" s="322" t="str">
        <f t="shared" si="273"/>
        <v/>
      </c>
      <c r="AF544" s="322" t="str">
        <f t="shared" si="274"/>
        <v/>
      </c>
      <c r="AG544" s="322" t="str">
        <f t="shared" si="275"/>
        <v/>
      </c>
      <c r="AI544">
        <f t="shared" si="276"/>
        <v>0</v>
      </c>
      <c r="AJ544">
        <f t="shared" si="277"/>
        <v>0</v>
      </c>
      <c r="AK544">
        <f t="shared" si="278"/>
        <v>0</v>
      </c>
      <c r="AL544">
        <f t="shared" si="279"/>
        <v>0</v>
      </c>
      <c r="AM544">
        <f t="shared" si="280"/>
        <v>0</v>
      </c>
      <c r="AN544">
        <f t="shared" si="281"/>
        <v>0</v>
      </c>
      <c r="AO544">
        <f t="shared" si="282"/>
        <v>0</v>
      </c>
      <c r="AP544">
        <f t="shared" si="283"/>
        <v>0</v>
      </c>
      <c r="AQ544">
        <f t="shared" si="284"/>
        <v>0</v>
      </c>
      <c r="AR544">
        <f t="shared" si="285"/>
        <v>0</v>
      </c>
      <c r="AT544">
        <f t="shared" si="264"/>
        <v>0</v>
      </c>
      <c r="AU544">
        <f t="shared" si="265"/>
        <v>0</v>
      </c>
      <c r="AZ544">
        <f t="shared" si="256"/>
        <v>0</v>
      </c>
      <c r="BA544" t="str">
        <f t="shared" si="262"/>
        <v/>
      </c>
      <c r="BB544" t="str">
        <f t="shared" si="257"/>
        <v/>
      </c>
    </row>
    <row r="545" spans="2:54" x14ac:dyDescent="0.15">
      <c r="B545" s="347"/>
      <c r="C545" s="347"/>
      <c r="D545" s="347"/>
      <c r="E545" s="347"/>
      <c r="F545" s="347"/>
      <c r="G545" s="347"/>
      <c r="H545" s="347"/>
      <c r="I545" s="347"/>
      <c r="J545" s="347"/>
      <c r="K545" s="347"/>
      <c r="M545">
        <f t="shared" si="263"/>
        <v>0</v>
      </c>
      <c r="N545" s="323" t="str">
        <f t="shared" si="258"/>
        <v/>
      </c>
      <c r="O545" s="323" t="str">
        <f t="shared" si="259"/>
        <v/>
      </c>
      <c r="P545" s="323" t="str">
        <f t="shared" si="260"/>
        <v/>
      </c>
      <c r="R545" s="323" t="str">
        <f t="shared" si="261"/>
        <v/>
      </c>
      <c r="X545" s="322" t="str">
        <f t="shared" si="266"/>
        <v/>
      </c>
      <c r="Y545" s="322" t="str">
        <f t="shared" si="267"/>
        <v/>
      </c>
      <c r="Z545" s="322" t="str">
        <f t="shared" si="268"/>
        <v/>
      </c>
      <c r="AA545" s="322" t="str">
        <f t="shared" si="269"/>
        <v/>
      </c>
      <c r="AB545" s="322" t="str">
        <f t="shared" si="270"/>
        <v/>
      </c>
      <c r="AC545" s="322" t="str">
        <f t="shared" si="271"/>
        <v/>
      </c>
      <c r="AD545" s="322" t="str">
        <f t="shared" si="272"/>
        <v/>
      </c>
      <c r="AE545" s="322" t="str">
        <f t="shared" si="273"/>
        <v/>
      </c>
      <c r="AF545" s="322" t="str">
        <f t="shared" si="274"/>
        <v/>
      </c>
      <c r="AG545" s="322" t="str">
        <f t="shared" si="275"/>
        <v/>
      </c>
      <c r="AI545">
        <f t="shared" si="276"/>
        <v>0</v>
      </c>
      <c r="AJ545">
        <f t="shared" si="277"/>
        <v>0</v>
      </c>
      <c r="AK545">
        <f t="shared" si="278"/>
        <v>0</v>
      </c>
      <c r="AL545">
        <f t="shared" si="279"/>
        <v>0</v>
      </c>
      <c r="AM545">
        <f t="shared" si="280"/>
        <v>0</v>
      </c>
      <c r="AN545">
        <f t="shared" si="281"/>
        <v>0</v>
      </c>
      <c r="AO545">
        <f t="shared" si="282"/>
        <v>0</v>
      </c>
      <c r="AP545">
        <f t="shared" si="283"/>
        <v>0</v>
      </c>
      <c r="AQ545">
        <f t="shared" si="284"/>
        <v>0</v>
      </c>
      <c r="AR545">
        <f t="shared" si="285"/>
        <v>0</v>
      </c>
      <c r="AT545">
        <f t="shared" si="264"/>
        <v>0</v>
      </c>
      <c r="AU545">
        <f t="shared" si="265"/>
        <v>0</v>
      </c>
      <c r="AZ545">
        <f t="shared" si="256"/>
        <v>0</v>
      </c>
      <c r="BA545" t="str">
        <f t="shared" si="262"/>
        <v/>
      </c>
      <c r="BB545" t="str">
        <f t="shared" si="257"/>
        <v/>
      </c>
    </row>
    <row r="546" spans="2:54" x14ac:dyDescent="0.15">
      <c r="B546" s="347"/>
      <c r="C546" s="347"/>
      <c r="D546" s="347"/>
      <c r="E546" s="347"/>
      <c r="F546" s="347"/>
      <c r="G546" s="347"/>
      <c r="H546" s="347"/>
      <c r="I546" s="347"/>
      <c r="J546" s="347"/>
      <c r="K546" s="347"/>
      <c r="M546">
        <f t="shared" si="263"/>
        <v>0</v>
      </c>
      <c r="N546" s="323" t="str">
        <f t="shared" si="258"/>
        <v/>
      </c>
      <c r="O546" s="323" t="str">
        <f t="shared" si="259"/>
        <v/>
      </c>
      <c r="P546" s="323" t="str">
        <f t="shared" si="260"/>
        <v/>
      </c>
      <c r="R546" s="323" t="str">
        <f t="shared" si="261"/>
        <v/>
      </c>
      <c r="X546" s="322" t="str">
        <f t="shared" si="266"/>
        <v/>
      </c>
      <c r="Y546" s="322" t="str">
        <f t="shared" si="267"/>
        <v/>
      </c>
      <c r="Z546" s="322" t="str">
        <f t="shared" si="268"/>
        <v/>
      </c>
      <c r="AA546" s="322" t="str">
        <f t="shared" si="269"/>
        <v/>
      </c>
      <c r="AB546" s="322" t="str">
        <f t="shared" si="270"/>
        <v/>
      </c>
      <c r="AC546" s="322" t="str">
        <f t="shared" si="271"/>
        <v/>
      </c>
      <c r="AD546" s="322" t="str">
        <f t="shared" si="272"/>
        <v/>
      </c>
      <c r="AE546" s="322" t="str">
        <f t="shared" si="273"/>
        <v/>
      </c>
      <c r="AF546" s="322" t="str">
        <f t="shared" si="274"/>
        <v/>
      </c>
      <c r="AG546" s="322" t="str">
        <f t="shared" si="275"/>
        <v/>
      </c>
      <c r="AI546">
        <f t="shared" si="276"/>
        <v>0</v>
      </c>
      <c r="AJ546">
        <f t="shared" si="277"/>
        <v>0</v>
      </c>
      <c r="AK546">
        <f t="shared" si="278"/>
        <v>0</v>
      </c>
      <c r="AL546">
        <f t="shared" si="279"/>
        <v>0</v>
      </c>
      <c r="AM546">
        <f t="shared" si="280"/>
        <v>0</v>
      </c>
      <c r="AN546">
        <f t="shared" si="281"/>
        <v>0</v>
      </c>
      <c r="AO546">
        <f t="shared" si="282"/>
        <v>0</v>
      </c>
      <c r="AP546">
        <f t="shared" si="283"/>
        <v>0</v>
      </c>
      <c r="AQ546">
        <f t="shared" si="284"/>
        <v>0</v>
      </c>
      <c r="AR546">
        <f t="shared" si="285"/>
        <v>0</v>
      </c>
      <c r="AT546">
        <f t="shared" si="264"/>
        <v>0</v>
      </c>
      <c r="AU546">
        <f t="shared" si="265"/>
        <v>0</v>
      </c>
      <c r="AZ546">
        <f t="shared" si="256"/>
        <v>0</v>
      </c>
      <c r="BA546" t="str">
        <f t="shared" si="262"/>
        <v/>
      </c>
      <c r="BB546" t="str">
        <f t="shared" si="257"/>
        <v/>
      </c>
    </row>
    <row r="547" spans="2:54" x14ac:dyDescent="0.15">
      <c r="B547" s="347"/>
      <c r="C547" s="347"/>
      <c r="D547" s="347"/>
      <c r="E547" s="347"/>
      <c r="F547" s="347"/>
      <c r="G547" s="347"/>
      <c r="H547" s="347"/>
      <c r="I547" s="347"/>
      <c r="J547" s="347"/>
      <c r="K547" s="347"/>
      <c r="M547">
        <f t="shared" si="263"/>
        <v>0</v>
      </c>
      <c r="N547" s="323" t="str">
        <f t="shared" si="258"/>
        <v/>
      </c>
      <c r="O547" s="323" t="str">
        <f t="shared" si="259"/>
        <v/>
      </c>
      <c r="P547" s="323" t="str">
        <f t="shared" si="260"/>
        <v/>
      </c>
      <c r="R547" s="323" t="str">
        <f t="shared" si="261"/>
        <v/>
      </c>
      <c r="X547" s="322" t="str">
        <f t="shared" si="266"/>
        <v/>
      </c>
      <c r="Y547" s="322" t="str">
        <f t="shared" si="267"/>
        <v/>
      </c>
      <c r="Z547" s="322" t="str">
        <f t="shared" si="268"/>
        <v/>
      </c>
      <c r="AA547" s="322" t="str">
        <f t="shared" si="269"/>
        <v/>
      </c>
      <c r="AB547" s="322" t="str">
        <f t="shared" si="270"/>
        <v/>
      </c>
      <c r="AC547" s="322" t="str">
        <f t="shared" si="271"/>
        <v/>
      </c>
      <c r="AD547" s="322" t="str">
        <f t="shared" si="272"/>
        <v/>
      </c>
      <c r="AE547" s="322" t="str">
        <f t="shared" si="273"/>
        <v/>
      </c>
      <c r="AF547" s="322" t="str">
        <f t="shared" si="274"/>
        <v/>
      </c>
      <c r="AG547" s="322" t="str">
        <f t="shared" si="275"/>
        <v/>
      </c>
      <c r="AI547">
        <f t="shared" si="276"/>
        <v>0</v>
      </c>
      <c r="AJ547">
        <f t="shared" si="277"/>
        <v>0</v>
      </c>
      <c r="AK547">
        <f t="shared" si="278"/>
        <v>0</v>
      </c>
      <c r="AL547">
        <f t="shared" si="279"/>
        <v>0</v>
      </c>
      <c r="AM547">
        <f t="shared" si="280"/>
        <v>0</v>
      </c>
      <c r="AN547">
        <f t="shared" si="281"/>
        <v>0</v>
      </c>
      <c r="AO547">
        <f t="shared" si="282"/>
        <v>0</v>
      </c>
      <c r="AP547">
        <f t="shared" si="283"/>
        <v>0</v>
      </c>
      <c r="AQ547">
        <f t="shared" si="284"/>
        <v>0</v>
      </c>
      <c r="AR547">
        <f t="shared" si="285"/>
        <v>0</v>
      </c>
      <c r="AT547">
        <f t="shared" si="264"/>
        <v>0</v>
      </c>
      <c r="AU547">
        <f t="shared" si="265"/>
        <v>0</v>
      </c>
      <c r="AZ547">
        <f t="shared" ref="AZ547:AZ610" si="286">COUNT(B547:K547)</f>
        <v>0</v>
      </c>
      <c r="BA547" t="str">
        <f t="shared" si="262"/>
        <v/>
      </c>
      <c r="BB547" t="str">
        <f t="shared" si="257"/>
        <v/>
      </c>
    </row>
    <row r="548" spans="2:54" x14ac:dyDescent="0.15">
      <c r="B548" s="347"/>
      <c r="C548" s="347"/>
      <c r="D548" s="347"/>
      <c r="E548" s="347"/>
      <c r="F548" s="347"/>
      <c r="G548" s="347"/>
      <c r="H548" s="347"/>
      <c r="I548" s="347"/>
      <c r="J548" s="347"/>
      <c r="K548" s="347"/>
      <c r="M548">
        <f t="shared" si="263"/>
        <v>0</v>
      </c>
      <c r="N548" s="323" t="str">
        <f t="shared" si="258"/>
        <v/>
      </c>
      <c r="O548" s="323" t="str">
        <f t="shared" si="259"/>
        <v/>
      </c>
      <c r="P548" s="323" t="str">
        <f t="shared" si="260"/>
        <v/>
      </c>
      <c r="R548" s="323" t="str">
        <f t="shared" si="261"/>
        <v/>
      </c>
      <c r="X548" s="322" t="str">
        <f t="shared" si="266"/>
        <v/>
      </c>
      <c r="Y548" s="322" t="str">
        <f t="shared" si="267"/>
        <v/>
      </c>
      <c r="Z548" s="322" t="str">
        <f t="shared" si="268"/>
        <v/>
      </c>
      <c r="AA548" s="322" t="str">
        <f t="shared" si="269"/>
        <v/>
      </c>
      <c r="AB548" s="322" t="str">
        <f t="shared" si="270"/>
        <v/>
      </c>
      <c r="AC548" s="322" t="str">
        <f t="shared" si="271"/>
        <v/>
      </c>
      <c r="AD548" s="322" t="str">
        <f t="shared" si="272"/>
        <v/>
      </c>
      <c r="AE548" s="322" t="str">
        <f t="shared" si="273"/>
        <v/>
      </c>
      <c r="AF548" s="322" t="str">
        <f t="shared" si="274"/>
        <v/>
      </c>
      <c r="AG548" s="322" t="str">
        <f t="shared" si="275"/>
        <v/>
      </c>
      <c r="AI548">
        <f t="shared" si="276"/>
        <v>0</v>
      </c>
      <c r="AJ548">
        <f t="shared" si="277"/>
        <v>0</v>
      </c>
      <c r="AK548">
        <f t="shared" si="278"/>
        <v>0</v>
      </c>
      <c r="AL548">
        <f t="shared" si="279"/>
        <v>0</v>
      </c>
      <c r="AM548">
        <f t="shared" si="280"/>
        <v>0</v>
      </c>
      <c r="AN548">
        <f t="shared" si="281"/>
        <v>0</v>
      </c>
      <c r="AO548">
        <f t="shared" si="282"/>
        <v>0</v>
      </c>
      <c r="AP548">
        <f t="shared" si="283"/>
        <v>0</v>
      </c>
      <c r="AQ548">
        <f t="shared" si="284"/>
        <v>0</v>
      </c>
      <c r="AR548">
        <f t="shared" si="285"/>
        <v>0</v>
      </c>
      <c r="AT548">
        <f t="shared" si="264"/>
        <v>0</v>
      </c>
      <c r="AU548">
        <f t="shared" si="265"/>
        <v>0</v>
      </c>
      <c r="AZ548">
        <f t="shared" si="286"/>
        <v>0</v>
      </c>
      <c r="BA548" t="str">
        <f t="shared" si="262"/>
        <v/>
      </c>
      <c r="BB548" t="str">
        <f t="shared" ref="BB548:BB611" si="287">IF(AZ548=10,BA548/AZ548,"")</f>
        <v/>
      </c>
    </row>
    <row r="549" spans="2:54" x14ac:dyDescent="0.15">
      <c r="B549" s="347"/>
      <c r="C549" s="347"/>
      <c r="D549" s="347"/>
      <c r="E549" s="347"/>
      <c r="F549" s="347"/>
      <c r="G549" s="347"/>
      <c r="H549" s="347"/>
      <c r="I549" s="347"/>
      <c r="J549" s="347"/>
      <c r="K549" s="347"/>
      <c r="M549">
        <f t="shared" si="263"/>
        <v>0</v>
      </c>
      <c r="N549" s="323" t="str">
        <f t="shared" si="258"/>
        <v/>
      </c>
      <c r="O549" s="323" t="str">
        <f t="shared" si="259"/>
        <v/>
      </c>
      <c r="P549" s="323" t="str">
        <f t="shared" si="260"/>
        <v/>
      </c>
      <c r="R549" s="323" t="str">
        <f t="shared" si="261"/>
        <v/>
      </c>
      <c r="X549" s="322" t="str">
        <f t="shared" si="266"/>
        <v/>
      </c>
      <c r="Y549" s="322" t="str">
        <f t="shared" si="267"/>
        <v/>
      </c>
      <c r="Z549" s="322" t="str">
        <f t="shared" si="268"/>
        <v/>
      </c>
      <c r="AA549" s="322" t="str">
        <f t="shared" si="269"/>
        <v/>
      </c>
      <c r="AB549" s="322" t="str">
        <f t="shared" si="270"/>
        <v/>
      </c>
      <c r="AC549" s="322" t="str">
        <f t="shared" si="271"/>
        <v/>
      </c>
      <c r="AD549" s="322" t="str">
        <f t="shared" si="272"/>
        <v/>
      </c>
      <c r="AE549" s="322" t="str">
        <f t="shared" si="273"/>
        <v/>
      </c>
      <c r="AF549" s="322" t="str">
        <f t="shared" si="274"/>
        <v/>
      </c>
      <c r="AG549" s="322" t="str">
        <f t="shared" si="275"/>
        <v/>
      </c>
      <c r="AI549">
        <f t="shared" si="276"/>
        <v>0</v>
      </c>
      <c r="AJ549">
        <f t="shared" si="277"/>
        <v>0</v>
      </c>
      <c r="AK549">
        <f t="shared" si="278"/>
        <v>0</v>
      </c>
      <c r="AL549">
        <f t="shared" si="279"/>
        <v>0</v>
      </c>
      <c r="AM549">
        <f t="shared" si="280"/>
        <v>0</v>
      </c>
      <c r="AN549">
        <f t="shared" si="281"/>
        <v>0</v>
      </c>
      <c r="AO549">
        <f t="shared" si="282"/>
        <v>0</v>
      </c>
      <c r="AP549">
        <f t="shared" si="283"/>
        <v>0</v>
      </c>
      <c r="AQ549">
        <f t="shared" si="284"/>
        <v>0</v>
      </c>
      <c r="AR549">
        <f t="shared" si="285"/>
        <v>0</v>
      </c>
      <c r="AT549">
        <f t="shared" si="264"/>
        <v>0</v>
      </c>
      <c r="AU549">
        <f t="shared" si="265"/>
        <v>0</v>
      </c>
      <c r="AZ549">
        <f t="shared" si="286"/>
        <v>0</v>
      </c>
      <c r="BA549" t="str">
        <f t="shared" si="262"/>
        <v/>
      </c>
      <c r="BB549" t="str">
        <f t="shared" si="287"/>
        <v/>
      </c>
    </row>
    <row r="550" spans="2:54" x14ac:dyDescent="0.15">
      <c r="B550" s="347"/>
      <c r="C550" s="347"/>
      <c r="D550" s="347"/>
      <c r="E550" s="347"/>
      <c r="F550" s="347"/>
      <c r="G550" s="347"/>
      <c r="H550" s="347"/>
      <c r="I550" s="347"/>
      <c r="J550" s="347"/>
      <c r="K550" s="347"/>
      <c r="M550">
        <f t="shared" si="263"/>
        <v>0</v>
      </c>
      <c r="N550" s="323" t="str">
        <f t="shared" si="258"/>
        <v/>
      </c>
      <c r="O550" s="323" t="str">
        <f t="shared" si="259"/>
        <v/>
      </c>
      <c r="P550" s="323" t="str">
        <f t="shared" si="260"/>
        <v/>
      </c>
      <c r="R550" s="323" t="str">
        <f t="shared" si="261"/>
        <v/>
      </c>
      <c r="X550" s="322" t="str">
        <f t="shared" si="266"/>
        <v/>
      </c>
      <c r="Y550" s="322" t="str">
        <f t="shared" si="267"/>
        <v/>
      </c>
      <c r="Z550" s="322" t="str">
        <f t="shared" si="268"/>
        <v/>
      </c>
      <c r="AA550" s="322" t="str">
        <f t="shared" si="269"/>
        <v/>
      </c>
      <c r="AB550" s="322" t="str">
        <f t="shared" si="270"/>
        <v/>
      </c>
      <c r="AC550" s="322" t="str">
        <f t="shared" si="271"/>
        <v/>
      </c>
      <c r="AD550" s="322" t="str">
        <f t="shared" si="272"/>
        <v/>
      </c>
      <c r="AE550" s="322" t="str">
        <f t="shared" si="273"/>
        <v/>
      </c>
      <c r="AF550" s="322" t="str">
        <f t="shared" si="274"/>
        <v/>
      </c>
      <c r="AG550" s="322" t="str">
        <f t="shared" si="275"/>
        <v/>
      </c>
      <c r="AI550">
        <f t="shared" si="276"/>
        <v>0</v>
      </c>
      <c r="AJ550">
        <f t="shared" si="277"/>
        <v>0</v>
      </c>
      <c r="AK550">
        <f t="shared" si="278"/>
        <v>0</v>
      </c>
      <c r="AL550">
        <f t="shared" si="279"/>
        <v>0</v>
      </c>
      <c r="AM550">
        <f t="shared" si="280"/>
        <v>0</v>
      </c>
      <c r="AN550">
        <f t="shared" si="281"/>
        <v>0</v>
      </c>
      <c r="AO550">
        <f t="shared" si="282"/>
        <v>0</v>
      </c>
      <c r="AP550">
        <f t="shared" si="283"/>
        <v>0</v>
      </c>
      <c r="AQ550">
        <f t="shared" si="284"/>
        <v>0</v>
      </c>
      <c r="AR550">
        <f t="shared" si="285"/>
        <v>0</v>
      </c>
      <c r="AT550">
        <f t="shared" si="264"/>
        <v>0</v>
      </c>
      <c r="AU550">
        <f t="shared" si="265"/>
        <v>0</v>
      </c>
      <c r="AZ550">
        <f t="shared" si="286"/>
        <v>0</v>
      </c>
      <c r="BA550" t="str">
        <f t="shared" si="262"/>
        <v/>
      </c>
      <c r="BB550" t="str">
        <f t="shared" si="287"/>
        <v/>
      </c>
    </row>
    <row r="551" spans="2:54" x14ac:dyDescent="0.15">
      <c r="B551" s="347"/>
      <c r="C551" s="347"/>
      <c r="D551" s="347"/>
      <c r="E551" s="347"/>
      <c r="F551" s="347"/>
      <c r="G551" s="347"/>
      <c r="H551" s="347"/>
      <c r="I551" s="347"/>
      <c r="J551" s="347"/>
      <c r="K551" s="347"/>
      <c r="M551">
        <f t="shared" si="263"/>
        <v>0</v>
      </c>
      <c r="N551" s="323" t="str">
        <f t="shared" ref="N551:N614" si="288">IF(COUNT(B551:K551)=10,SUM(X551:AG551)*2.5,"")</f>
        <v/>
      </c>
      <c r="O551" s="323" t="str">
        <f t="shared" ref="O551:O614" si="289">IF(COUNT(X551:Z551,AB551:AF551)=8,SUM(X551:Z551,AB551:AF551)*3.125,"")</f>
        <v/>
      </c>
      <c r="P551" s="323" t="str">
        <f t="shared" ref="P551:P614" si="290">IF(COUNT(AA551,AG551)=2,SUM(AA551,AG551)*12.5,"")</f>
        <v/>
      </c>
      <c r="R551" s="323" t="str">
        <f t="shared" ref="R551:R614" si="291">IF(M551=1,IF(COUNT(B551:K551)=9,SUM(X551:AG551)*2.7778,IF(COUNT(B551:K551)=8,SUM(X551:AG551)*3.125,IF(COUNT(B551:K551)&lt;8,"More than 2 Values are Missing",""))),"")</f>
        <v/>
      </c>
      <c r="X551" s="322" t="str">
        <f t="shared" si="266"/>
        <v/>
      </c>
      <c r="Y551" s="322" t="str">
        <f t="shared" si="267"/>
        <v/>
      </c>
      <c r="Z551" s="322" t="str">
        <f t="shared" si="268"/>
        <v/>
      </c>
      <c r="AA551" s="322" t="str">
        <f t="shared" si="269"/>
        <v/>
      </c>
      <c r="AB551" s="322" t="str">
        <f t="shared" si="270"/>
        <v/>
      </c>
      <c r="AC551" s="322" t="str">
        <f t="shared" si="271"/>
        <v/>
      </c>
      <c r="AD551" s="322" t="str">
        <f t="shared" si="272"/>
        <v/>
      </c>
      <c r="AE551" s="322" t="str">
        <f t="shared" si="273"/>
        <v/>
      </c>
      <c r="AF551" s="322" t="str">
        <f t="shared" si="274"/>
        <v/>
      </c>
      <c r="AG551" s="322" t="str">
        <f t="shared" si="275"/>
        <v/>
      </c>
      <c r="AI551">
        <f t="shared" si="276"/>
        <v>0</v>
      </c>
      <c r="AJ551">
        <f t="shared" si="277"/>
        <v>0</v>
      </c>
      <c r="AK551">
        <f t="shared" si="278"/>
        <v>0</v>
      </c>
      <c r="AL551">
        <f t="shared" si="279"/>
        <v>0</v>
      </c>
      <c r="AM551">
        <f t="shared" si="280"/>
        <v>0</v>
      </c>
      <c r="AN551">
        <f t="shared" si="281"/>
        <v>0</v>
      </c>
      <c r="AO551">
        <f t="shared" si="282"/>
        <v>0</v>
      </c>
      <c r="AP551">
        <f t="shared" si="283"/>
        <v>0</v>
      </c>
      <c r="AQ551">
        <f t="shared" si="284"/>
        <v>0</v>
      </c>
      <c r="AR551">
        <f t="shared" si="285"/>
        <v>0</v>
      </c>
      <c r="AT551">
        <f t="shared" si="264"/>
        <v>0</v>
      </c>
      <c r="AU551">
        <f t="shared" si="265"/>
        <v>0</v>
      </c>
      <c r="AZ551">
        <f t="shared" si="286"/>
        <v>0</v>
      </c>
      <c r="BA551" t="str">
        <f t="shared" si="262"/>
        <v/>
      </c>
      <c r="BB551" t="str">
        <f t="shared" si="287"/>
        <v/>
      </c>
    </row>
    <row r="552" spans="2:54" x14ac:dyDescent="0.15">
      <c r="B552" s="347"/>
      <c r="C552" s="347"/>
      <c r="D552" s="347"/>
      <c r="E552" s="347"/>
      <c r="F552" s="347"/>
      <c r="G552" s="347"/>
      <c r="H552" s="347"/>
      <c r="I552" s="347"/>
      <c r="J552" s="347"/>
      <c r="K552" s="347"/>
      <c r="M552">
        <f t="shared" si="263"/>
        <v>0</v>
      </c>
      <c r="N552" s="323" t="str">
        <f t="shared" si="288"/>
        <v/>
      </c>
      <c r="O552" s="323" t="str">
        <f t="shared" si="289"/>
        <v/>
      </c>
      <c r="P552" s="323" t="str">
        <f t="shared" si="290"/>
        <v/>
      </c>
      <c r="R552" s="323" t="str">
        <f t="shared" si="291"/>
        <v/>
      </c>
      <c r="X552" s="322" t="str">
        <f t="shared" si="266"/>
        <v/>
      </c>
      <c r="Y552" s="322" t="str">
        <f t="shared" si="267"/>
        <v/>
      </c>
      <c r="Z552" s="322" t="str">
        <f t="shared" si="268"/>
        <v/>
      </c>
      <c r="AA552" s="322" t="str">
        <f t="shared" si="269"/>
        <v/>
      </c>
      <c r="AB552" s="322" t="str">
        <f t="shared" si="270"/>
        <v/>
      </c>
      <c r="AC552" s="322" t="str">
        <f t="shared" si="271"/>
        <v/>
      </c>
      <c r="AD552" s="322" t="str">
        <f t="shared" si="272"/>
        <v/>
      </c>
      <c r="AE552" s="322" t="str">
        <f t="shared" si="273"/>
        <v/>
      </c>
      <c r="AF552" s="322" t="str">
        <f t="shared" si="274"/>
        <v/>
      </c>
      <c r="AG552" s="322" t="str">
        <f t="shared" si="275"/>
        <v/>
      </c>
      <c r="AI552">
        <f t="shared" si="276"/>
        <v>0</v>
      </c>
      <c r="AJ552">
        <f t="shared" si="277"/>
        <v>0</v>
      </c>
      <c r="AK552">
        <f t="shared" si="278"/>
        <v>0</v>
      </c>
      <c r="AL552">
        <f t="shared" si="279"/>
        <v>0</v>
      </c>
      <c r="AM552">
        <f t="shared" si="280"/>
        <v>0</v>
      </c>
      <c r="AN552">
        <f t="shared" si="281"/>
        <v>0</v>
      </c>
      <c r="AO552">
        <f t="shared" si="282"/>
        <v>0</v>
      </c>
      <c r="AP552">
        <f t="shared" si="283"/>
        <v>0</v>
      </c>
      <c r="AQ552">
        <f t="shared" si="284"/>
        <v>0</v>
      </c>
      <c r="AR552">
        <f t="shared" si="285"/>
        <v>0</v>
      </c>
      <c r="AT552">
        <f t="shared" si="264"/>
        <v>0</v>
      </c>
      <c r="AU552">
        <f t="shared" si="265"/>
        <v>0</v>
      </c>
      <c r="AZ552">
        <f t="shared" si="286"/>
        <v>0</v>
      </c>
      <c r="BA552" t="str">
        <f t="shared" si="262"/>
        <v/>
      </c>
      <c r="BB552" t="str">
        <f t="shared" si="287"/>
        <v/>
      </c>
    </row>
    <row r="553" spans="2:54" x14ac:dyDescent="0.15">
      <c r="B553" s="347"/>
      <c r="C553" s="347"/>
      <c r="D553" s="347"/>
      <c r="E553" s="347"/>
      <c r="F553" s="347"/>
      <c r="G553" s="347"/>
      <c r="H553" s="347"/>
      <c r="I553" s="347"/>
      <c r="J553" s="347"/>
      <c r="K553" s="347"/>
      <c r="M553">
        <f t="shared" si="263"/>
        <v>0</v>
      </c>
      <c r="N553" s="323" t="str">
        <f t="shared" si="288"/>
        <v/>
      </c>
      <c r="O553" s="323" t="str">
        <f t="shared" si="289"/>
        <v/>
      </c>
      <c r="P553" s="323" t="str">
        <f t="shared" si="290"/>
        <v/>
      </c>
      <c r="R553" s="323" t="str">
        <f t="shared" si="291"/>
        <v/>
      </c>
      <c r="X553" s="322" t="str">
        <f t="shared" si="266"/>
        <v/>
      </c>
      <c r="Y553" s="322" t="str">
        <f t="shared" si="267"/>
        <v/>
      </c>
      <c r="Z553" s="322" t="str">
        <f t="shared" si="268"/>
        <v/>
      </c>
      <c r="AA553" s="322" t="str">
        <f t="shared" si="269"/>
        <v/>
      </c>
      <c r="AB553" s="322" t="str">
        <f t="shared" si="270"/>
        <v/>
      </c>
      <c r="AC553" s="322" t="str">
        <f t="shared" si="271"/>
        <v/>
      </c>
      <c r="AD553" s="322" t="str">
        <f t="shared" si="272"/>
        <v/>
      </c>
      <c r="AE553" s="322" t="str">
        <f t="shared" si="273"/>
        <v/>
      </c>
      <c r="AF553" s="322" t="str">
        <f t="shared" si="274"/>
        <v/>
      </c>
      <c r="AG553" s="322" t="str">
        <f t="shared" si="275"/>
        <v/>
      </c>
      <c r="AI553">
        <f t="shared" si="276"/>
        <v>0</v>
      </c>
      <c r="AJ553">
        <f t="shared" si="277"/>
        <v>0</v>
      </c>
      <c r="AK553">
        <f t="shared" si="278"/>
        <v>0</v>
      </c>
      <c r="AL553">
        <f t="shared" si="279"/>
        <v>0</v>
      </c>
      <c r="AM553">
        <f t="shared" si="280"/>
        <v>0</v>
      </c>
      <c r="AN553">
        <f t="shared" si="281"/>
        <v>0</v>
      </c>
      <c r="AO553">
        <f t="shared" si="282"/>
        <v>0</v>
      </c>
      <c r="AP553">
        <f t="shared" si="283"/>
        <v>0</v>
      </c>
      <c r="AQ553">
        <f t="shared" si="284"/>
        <v>0</v>
      </c>
      <c r="AR553">
        <f t="shared" si="285"/>
        <v>0</v>
      </c>
      <c r="AT553">
        <f t="shared" si="264"/>
        <v>0</v>
      </c>
      <c r="AU553">
        <f t="shared" si="265"/>
        <v>0</v>
      </c>
      <c r="AZ553">
        <f t="shared" si="286"/>
        <v>0</v>
      </c>
      <c r="BA553" t="str">
        <f t="shared" si="262"/>
        <v/>
      </c>
      <c r="BB553" t="str">
        <f t="shared" si="287"/>
        <v/>
      </c>
    </row>
    <row r="554" spans="2:54" x14ac:dyDescent="0.15">
      <c r="B554" s="347"/>
      <c r="C554" s="347"/>
      <c r="D554" s="347"/>
      <c r="E554" s="347"/>
      <c r="F554" s="347"/>
      <c r="G554" s="347"/>
      <c r="H554" s="347"/>
      <c r="I554" s="347"/>
      <c r="J554" s="347"/>
      <c r="K554" s="347"/>
      <c r="M554">
        <f t="shared" si="263"/>
        <v>0</v>
      </c>
      <c r="N554" s="323" t="str">
        <f t="shared" si="288"/>
        <v/>
      </c>
      <c r="O554" s="323" t="str">
        <f t="shared" si="289"/>
        <v/>
      </c>
      <c r="P554" s="323" t="str">
        <f t="shared" si="290"/>
        <v/>
      </c>
      <c r="R554" s="323" t="str">
        <f t="shared" si="291"/>
        <v/>
      </c>
      <c r="X554" s="322" t="str">
        <f t="shared" si="266"/>
        <v/>
      </c>
      <c r="Y554" s="322" t="str">
        <f t="shared" si="267"/>
        <v/>
      </c>
      <c r="Z554" s="322" t="str">
        <f t="shared" si="268"/>
        <v/>
      </c>
      <c r="AA554" s="322" t="str">
        <f t="shared" si="269"/>
        <v/>
      </c>
      <c r="AB554" s="322" t="str">
        <f t="shared" si="270"/>
        <v/>
      </c>
      <c r="AC554" s="322" t="str">
        <f t="shared" si="271"/>
        <v/>
      </c>
      <c r="AD554" s="322" t="str">
        <f t="shared" si="272"/>
        <v/>
      </c>
      <c r="AE554" s="322" t="str">
        <f t="shared" si="273"/>
        <v/>
      </c>
      <c r="AF554" s="322" t="str">
        <f t="shared" si="274"/>
        <v/>
      </c>
      <c r="AG554" s="322" t="str">
        <f t="shared" si="275"/>
        <v/>
      </c>
      <c r="AI554">
        <f t="shared" si="276"/>
        <v>0</v>
      </c>
      <c r="AJ554">
        <f t="shared" si="277"/>
        <v>0</v>
      </c>
      <c r="AK554">
        <f t="shared" si="278"/>
        <v>0</v>
      </c>
      <c r="AL554">
        <f t="shared" si="279"/>
        <v>0</v>
      </c>
      <c r="AM554">
        <f t="shared" si="280"/>
        <v>0</v>
      </c>
      <c r="AN554">
        <f t="shared" si="281"/>
        <v>0</v>
      </c>
      <c r="AO554">
        <f t="shared" si="282"/>
        <v>0</v>
      </c>
      <c r="AP554">
        <f t="shared" si="283"/>
        <v>0</v>
      </c>
      <c r="AQ554">
        <f t="shared" si="284"/>
        <v>0</v>
      </c>
      <c r="AR554">
        <f t="shared" si="285"/>
        <v>0</v>
      </c>
      <c r="AT554">
        <f t="shared" si="264"/>
        <v>0</v>
      </c>
      <c r="AU554">
        <f t="shared" si="265"/>
        <v>0</v>
      </c>
      <c r="AZ554">
        <f t="shared" si="286"/>
        <v>0</v>
      </c>
      <c r="BA554" t="str">
        <f t="shared" si="262"/>
        <v/>
      </c>
      <c r="BB554" t="str">
        <f t="shared" si="287"/>
        <v/>
      </c>
    </row>
    <row r="555" spans="2:54" x14ac:dyDescent="0.15">
      <c r="B555" s="347"/>
      <c r="C555" s="347"/>
      <c r="D555" s="347"/>
      <c r="E555" s="347"/>
      <c r="F555" s="347"/>
      <c r="G555" s="347"/>
      <c r="H555" s="347"/>
      <c r="I555" s="347"/>
      <c r="J555" s="347"/>
      <c r="K555" s="347"/>
      <c r="M555">
        <f t="shared" si="263"/>
        <v>0</v>
      </c>
      <c r="N555" s="323" t="str">
        <f t="shared" si="288"/>
        <v/>
      </c>
      <c r="O555" s="323" t="str">
        <f t="shared" si="289"/>
        <v/>
      </c>
      <c r="P555" s="323" t="str">
        <f t="shared" si="290"/>
        <v/>
      </c>
      <c r="R555" s="323" t="str">
        <f t="shared" si="291"/>
        <v/>
      </c>
      <c r="X555" s="322" t="str">
        <f t="shared" si="266"/>
        <v/>
      </c>
      <c r="Y555" s="322" t="str">
        <f t="shared" si="267"/>
        <v/>
      </c>
      <c r="Z555" s="322" t="str">
        <f t="shared" si="268"/>
        <v/>
      </c>
      <c r="AA555" s="322" t="str">
        <f t="shared" si="269"/>
        <v/>
      </c>
      <c r="AB555" s="322" t="str">
        <f t="shared" si="270"/>
        <v/>
      </c>
      <c r="AC555" s="322" t="str">
        <f t="shared" si="271"/>
        <v/>
      </c>
      <c r="AD555" s="322" t="str">
        <f t="shared" si="272"/>
        <v/>
      </c>
      <c r="AE555" s="322" t="str">
        <f t="shared" si="273"/>
        <v/>
      </c>
      <c r="AF555" s="322" t="str">
        <f t="shared" si="274"/>
        <v/>
      </c>
      <c r="AG555" s="322" t="str">
        <f t="shared" si="275"/>
        <v/>
      </c>
      <c r="AI555">
        <f t="shared" si="276"/>
        <v>0</v>
      </c>
      <c r="AJ555">
        <f t="shared" si="277"/>
        <v>0</v>
      </c>
      <c r="AK555">
        <f t="shared" si="278"/>
        <v>0</v>
      </c>
      <c r="AL555">
        <f t="shared" si="279"/>
        <v>0</v>
      </c>
      <c r="AM555">
        <f t="shared" si="280"/>
        <v>0</v>
      </c>
      <c r="AN555">
        <f t="shared" si="281"/>
        <v>0</v>
      </c>
      <c r="AO555">
        <f t="shared" si="282"/>
        <v>0</v>
      </c>
      <c r="AP555">
        <f t="shared" si="283"/>
        <v>0</v>
      </c>
      <c r="AQ555">
        <f t="shared" si="284"/>
        <v>0</v>
      </c>
      <c r="AR555">
        <f t="shared" si="285"/>
        <v>0</v>
      </c>
      <c r="AT555">
        <f t="shared" si="264"/>
        <v>0</v>
      </c>
      <c r="AU555">
        <f t="shared" si="265"/>
        <v>0</v>
      </c>
      <c r="AZ555">
        <f t="shared" si="286"/>
        <v>0</v>
      </c>
      <c r="BA555" t="str">
        <f t="shared" si="262"/>
        <v/>
      </c>
      <c r="BB555" t="str">
        <f t="shared" si="287"/>
        <v/>
      </c>
    </row>
    <row r="556" spans="2:54" x14ac:dyDescent="0.15">
      <c r="B556" s="347"/>
      <c r="C556" s="347"/>
      <c r="D556" s="347"/>
      <c r="E556" s="347"/>
      <c r="F556" s="347"/>
      <c r="G556" s="347"/>
      <c r="H556" s="347"/>
      <c r="I556" s="347"/>
      <c r="J556" s="347"/>
      <c r="K556" s="347"/>
      <c r="M556">
        <f t="shared" si="263"/>
        <v>0</v>
      </c>
      <c r="N556" s="323" t="str">
        <f t="shared" si="288"/>
        <v/>
      </c>
      <c r="O556" s="323" t="str">
        <f t="shared" si="289"/>
        <v/>
      </c>
      <c r="P556" s="323" t="str">
        <f t="shared" si="290"/>
        <v/>
      </c>
      <c r="R556" s="323" t="str">
        <f t="shared" si="291"/>
        <v/>
      </c>
      <c r="X556" s="322" t="str">
        <f t="shared" si="266"/>
        <v/>
      </c>
      <c r="Y556" s="322" t="str">
        <f t="shared" si="267"/>
        <v/>
      </c>
      <c r="Z556" s="322" t="str">
        <f t="shared" si="268"/>
        <v/>
      </c>
      <c r="AA556" s="322" t="str">
        <f t="shared" si="269"/>
        <v/>
      </c>
      <c r="AB556" s="322" t="str">
        <f t="shared" si="270"/>
        <v/>
      </c>
      <c r="AC556" s="322" t="str">
        <f t="shared" si="271"/>
        <v/>
      </c>
      <c r="AD556" s="322" t="str">
        <f t="shared" si="272"/>
        <v/>
      </c>
      <c r="AE556" s="322" t="str">
        <f t="shared" si="273"/>
        <v/>
      </c>
      <c r="AF556" s="322" t="str">
        <f t="shared" si="274"/>
        <v/>
      </c>
      <c r="AG556" s="322" t="str">
        <f t="shared" si="275"/>
        <v/>
      </c>
      <c r="AI556">
        <f t="shared" si="276"/>
        <v>0</v>
      </c>
      <c r="AJ556">
        <f t="shared" si="277"/>
        <v>0</v>
      </c>
      <c r="AK556">
        <f t="shared" si="278"/>
        <v>0</v>
      </c>
      <c r="AL556">
        <f t="shared" si="279"/>
        <v>0</v>
      </c>
      <c r="AM556">
        <f t="shared" si="280"/>
        <v>0</v>
      </c>
      <c r="AN556">
        <f t="shared" si="281"/>
        <v>0</v>
      </c>
      <c r="AO556">
        <f t="shared" si="282"/>
        <v>0</v>
      </c>
      <c r="AP556">
        <f t="shared" si="283"/>
        <v>0</v>
      </c>
      <c r="AQ556">
        <f t="shared" si="284"/>
        <v>0</v>
      </c>
      <c r="AR556">
        <f t="shared" si="285"/>
        <v>0</v>
      </c>
      <c r="AT556">
        <f t="shared" si="264"/>
        <v>0</v>
      </c>
      <c r="AU556">
        <f t="shared" si="265"/>
        <v>0</v>
      </c>
      <c r="AZ556">
        <f t="shared" si="286"/>
        <v>0</v>
      </c>
      <c r="BA556" t="str">
        <f t="shared" si="262"/>
        <v/>
      </c>
      <c r="BB556" t="str">
        <f t="shared" si="287"/>
        <v/>
      </c>
    </row>
    <row r="557" spans="2:54" x14ac:dyDescent="0.15">
      <c r="B557" s="347"/>
      <c r="C557" s="347"/>
      <c r="D557" s="347"/>
      <c r="E557" s="347"/>
      <c r="F557" s="347"/>
      <c r="G557" s="347"/>
      <c r="H557" s="347"/>
      <c r="I557" s="347"/>
      <c r="J557" s="347"/>
      <c r="K557" s="347"/>
      <c r="M557">
        <f t="shared" si="263"/>
        <v>0</v>
      </c>
      <c r="N557" s="323" t="str">
        <f t="shared" si="288"/>
        <v/>
      </c>
      <c r="O557" s="323" t="str">
        <f t="shared" si="289"/>
        <v/>
      </c>
      <c r="P557" s="323" t="str">
        <f t="shared" si="290"/>
        <v/>
      </c>
      <c r="R557" s="323" t="str">
        <f t="shared" si="291"/>
        <v/>
      </c>
      <c r="X557" s="322" t="str">
        <f t="shared" si="266"/>
        <v/>
      </c>
      <c r="Y557" s="322" t="str">
        <f t="shared" si="267"/>
        <v/>
      </c>
      <c r="Z557" s="322" t="str">
        <f t="shared" si="268"/>
        <v/>
      </c>
      <c r="AA557" s="322" t="str">
        <f t="shared" si="269"/>
        <v/>
      </c>
      <c r="AB557" s="322" t="str">
        <f t="shared" si="270"/>
        <v/>
      </c>
      <c r="AC557" s="322" t="str">
        <f t="shared" si="271"/>
        <v/>
      </c>
      <c r="AD557" s="322" t="str">
        <f t="shared" si="272"/>
        <v/>
      </c>
      <c r="AE557" s="322" t="str">
        <f t="shared" si="273"/>
        <v/>
      </c>
      <c r="AF557" s="322" t="str">
        <f t="shared" si="274"/>
        <v/>
      </c>
      <c r="AG557" s="322" t="str">
        <f t="shared" si="275"/>
        <v/>
      </c>
      <c r="AI557">
        <f t="shared" si="276"/>
        <v>0</v>
      </c>
      <c r="AJ557">
        <f t="shared" si="277"/>
        <v>0</v>
      </c>
      <c r="AK557">
        <f t="shared" si="278"/>
        <v>0</v>
      </c>
      <c r="AL557">
        <f t="shared" si="279"/>
        <v>0</v>
      </c>
      <c r="AM557">
        <f t="shared" si="280"/>
        <v>0</v>
      </c>
      <c r="AN557">
        <f t="shared" si="281"/>
        <v>0</v>
      </c>
      <c r="AO557">
        <f t="shared" si="282"/>
        <v>0</v>
      </c>
      <c r="AP557">
        <f t="shared" si="283"/>
        <v>0</v>
      </c>
      <c r="AQ557">
        <f t="shared" si="284"/>
        <v>0</v>
      </c>
      <c r="AR557">
        <f t="shared" si="285"/>
        <v>0</v>
      </c>
      <c r="AT557">
        <f t="shared" si="264"/>
        <v>0</v>
      </c>
      <c r="AU557">
        <f t="shared" si="265"/>
        <v>0</v>
      </c>
      <c r="AZ557">
        <f t="shared" si="286"/>
        <v>0</v>
      </c>
      <c r="BA557" t="str">
        <f t="shared" si="262"/>
        <v/>
      </c>
      <c r="BB557" t="str">
        <f t="shared" si="287"/>
        <v/>
      </c>
    </row>
    <row r="558" spans="2:54" x14ac:dyDescent="0.15">
      <c r="B558" s="347"/>
      <c r="C558" s="347"/>
      <c r="D558" s="347"/>
      <c r="E558" s="347"/>
      <c r="F558" s="347"/>
      <c r="G558" s="347"/>
      <c r="H558" s="347"/>
      <c r="I558" s="347"/>
      <c r="J558" s="347"/>
      <c r="K558" s="347"/>
      <c r="M558">
        <f t="shared" si="263"/>
        <v>0</v>
      </c>
      <c r="N558" s="323" t="str">
        <f t="shared" si="288"/>
        <v/>
      </c>
      <c r="O558" s="323" t="str">
        <f t="shared" si="289"/>
        <v/>
      </c>
      <c r="P558" s="323" t="str">
        <f t="shared" si="290"/>
        <v/>
      </c>
      <c r="R558" s="323" t="str">
        <f t="shared" si="291"/>
        <v/>
      </c>
      <c r="X558" s="322" t="str">
        <f t="shared" si="266"/>
        <v/>
      </c>
      <c r="Y558" s="322" t="str">
        <f t="shared" si="267"/>
        <v/>
      </c>
      <c r="Z558" s="322" t="str">
        <f t="shared" si="268"/>
        <v/>
      </c>
      <c r="AA558" s="322" t="str">
        <f t="shared" si="269"/>
        <v/>
      </c>
      <c r="AB558" s="322" t="str">
        <f t="shared" si="270"/>
        <v/>
      </c>
      <c r="AC558" s="322" t="str">
        <f t="shared" si="271"/>
        <v/>
      </c>
      <c r="AD558" s="322" t="str">
        <f t="shared" si="272"/>
        <v/>
      </c>
      <c r="AE558" s="322" t="str">
        <f t="shared" si="273"/>
        <v/>
      </c>
      <c r="AF558" s="322" t="str">
        <f t="shared" si="274"/>
        <v/>
      </c>
      <c r="AG558" s="322" t="str">
        <f t="shared" si="275"/>
        <v/>
      </c>
      <c r="AI558">
        <f t="shared" si="276"/>
        <v>0</v>
      </c>
      <c r="AJ558">
        <f t="shared" si="277"/>
        <v>0</v>
      </c>
      <c r="AK558">
        <f t="shared" si="278"/>
        <v>0</v>
      </c>
      <c r="AL558">
        <f t="shared" si="279"/>
        <v>0</v>
      </c>
      <c r="AM558">
        <f t="shared" si="280"/>
        <v>0</v>
      </c>
      <c r="AN558">
        <f t="shared" si="281"/>
        <v>0</v>
      </c>
      <c r="AO558">
        <f t="shared" si="282"/>
        <v>0</v>
      </c>
      <c r="AP558">
        <f t="shared" si="283"/>
        <v>0</v>
      </c>
      <c r="AQ558">
        <f t="shared" si="284"/>
        <v>0</v>
      </c>
      <c r="AR558">
        <f t="shared" si="285"/>
        <v>0</v>
      </c>
      <c r="AT558">
        <f t="shared" si="264"/>
        <v>0</v>
      </c>
      <c r="AU558">
        <f t="shared" si="265"/>
        <v>0</v>
      </c>
      <c r="AZ558">
        <f t="shared" si="286"/>
        <v>0</v>
      </c>
      <c r="BA558" t="str">
        <f t="shared" si="262"/>
        <v/>
      </c>
      <c r="BB558" t="str">
        <f t="shared" si="287"/>
        <v/>
      </c>
    </row>
    <row r="559" spans="2:54" x14ac:dyDescent="0.15">
      <c r="B559" s="347"/>
      <c r="C559" s="347"/>
      <c r="D559" s="347"/>
      <c r="E559" s="347"/>
      <c r="F559" s="347"/>
      <c r="G559" s="347"/>
      <c r="H559" s="347"/>
      <c r="I559" s="347"/>
      <c r="J559" s="347"/>
      <c r="K559" s="347"/>
      <c r="M559">
        <f t="shared" si="263"/>
        <v>0</v>
      </c>
      <c r="N559" s="323" t="str">
        <f t="shared" si="288"/>
        <v/>
      </c>
      <c r="O559" s="323" t="str">
        <f t="shared" si="289"/>
        <v/>
      </c>
      <c r="P559" s="323" t="str">
        <f t="shared" si="290"/>
        <v/>
      </c>
      <c r="R559" s="323" t="str">
        <f t="shared" si="291"/>
        <v/>
      </c>
      <c r="X559" s="322" t="str">
        <f t="shared" si="266"/>
        <v/>
      </c>
      <c r="Y559" s="322" t="str">
        <f t="shared" si="267"/>
        <v/>
      </c>
      <c r="Z559" s="322" t="str">
        <f t="shared" si="268"/>
        <v/>
      </c>
      <c r="AA559" s="322" t="str">
        <f t="shared" si="269"/>
        <v/>
      </c>
      <c r="AB559" s="322" t="str">
        <f t="shared" si="270"/>
        <v/>
      </c>
      <c r="AC559" s="322" t="str">
        <f t="shared" si="271"/>
        <v/>
      </c>
      <c r="AD559" s="322" t="str">
        <f t="shared" si="272"/>
        <v/>
      </c>
      <c r="AE559" s="322" t="str">
        <f t="shared" si="273"/>
        <v/>
      </c>
      <c r="AF559" s="322" t="str">
        <f t="shared" si="274"/>
        <v/>
      </c>
      <c r="AG559" s="322" t="str">
        <f t="shared" si="275"/>
        <v/>
      </c>
      <c r="AI559">
        <f t="shared" si="276"/>
        <v>0</v>
      </c>
      <c r="AJ559">
        <f t="shared" si="277"/>
        <v>0</v>
      </c>
      <c r="AK559">
        <f t="shared" si="278"/>
        <v>0</v>
      </c>
      <c r="AL559">
        <f t="shared" si="279"/>
        <v>0</v>
      </c>
      <c r="AM559">
        <f t="shared" si="280"/>
        <v>0</v>
      </c>
      <c r="AN559">
        <f t="shared" si="281"/>
        <v>0</v>
      </c>
      <c r="AO559">
        <f t="shared" si="282"/>
        <v>0</v>
      </c>
      <c r="AP559">
        <f t="shared" si="283"/>
        <v>0</v>
      </c>
      <c r="AQ559">
        <f t="shared" si="284"/>
        <v>0</v>
      </c>
      <c r="AR559">
        <f t="shared" si="285"/>
        <v>0</v>
      </c>
      <c r="AT559">
        <f t="shared" si="264"/>
        <v>0</v>
      </c>
      <c r="AU559">
        <f t="shared" si="265"/>
        <v>0</v>
      </c>
      <c r="AZ559">
        <f t="shared" si="286"/>
        <v>0</v>
      </c>
      <c r="BA559" t="str">
        <f t="shared" si="262"/>
        <v/>
      </c>
      <c r="BB559" t="str">
        <f t="shared" si="287"/>
        <v/>
      </c>
    </row>
    <row r="560" spans="2:54" x14ac:dyDescent="0.15">
      <c r="B560" s="347"/>
      <c r="C560" s="347"/>
      <c r="D560" s="347"/>
      <c r="E560" s="347"/>
      <c r="F560" s="347"/>
      <c r="G560" s="347"/>
      <c r="H560" s="347"/>
      <c r="I560" s="347"/>
      <c r="J560" s="347"/>
      <c r="K560" s="347"/>
      <c r="M560">
        <f t="shared" si="263"/>
        <v>0</v>
      </c>
      <c r="N560" s="323" t="str">
        <f t="shared" si="288"/>
        <v/>
      </c>
      <c r="O560" s="323" t="str">
        <f t="shared" si="289"/>
        <v/>
      </c>
      <c r="P560" s="323" t="str">
        <f t="shared" si="290"/>
        <v/>
      </c>
      <c r="R560" s="323" t="str">
        <f t="shared" si="291"/>
        <v/>
      </c>
      <c r="X560" s="322" t="str">
        <f t="shared" si="266"/>
        <v/>
      </c>
      <c r="Y560" s="322" t="str">
        <f t="shared" si="267"/>
        <v/>
      </c>
      <c r="Z560" s="322" t="str">
        <f t="shared" si="268"/>
        <v/>
      </c>
      <c r="AA560" s="322" t="str">
        <f t="shared" si="269"/>
        <v/>
      </c>
      <c r="AB560" s="322" t="str">
        <f t="shared" si="270"/>
        <v/>
      </c>
      <c r="AC560" s="322" t="str">
        <f t="shared" si="271"/>
        <v/>
      </c>
      <c r="AD560" s="322" t="str">
        <f t="shared" si="272"/>
        <v/>
      </c>
      <c r="AE560" s="322" t="str">
        <f t="shared" si="273"/>
        <v/>
      </c>
      <c r="AF560" s="322" t="str">
        <f t="shared" si="274"/>
        <v/>
      </c>
      <c r="AG560" s="322" t="str">
        <f t="shared" si="275"/>
        <v/>
      </c>
      <c r="AI560">
        <f t="shared" si="276"/>
        <v>0</v>
      </c>
      <c r="AJ560">
        <f t="shared" si="277"/>
        <v>0</v>
      </c>
      <c r="AK560">
        <f t="shared" si="278"/>
        <v>0</v>
      </c>
      <c r="AL560">
        <f t="shared" si="279"/>
        <v>0</v>
      </c>
      <c r="AM560">
        <f t="shared" si="280"/>
        <v>0</v>
      </c>
      <c r="AN560">
        <f t="shared" si="281"/>
        <v>0</v>
      </c>
      <c r="AO560">
        <f t="shared" si="282"/>
        <v>0</v>
      </c>
      <c r="AP560">
        <f t="shared" si="283"/>
        <v>0</v>
      </c>
      <c r="AQ560">
        <f t="shared" si="284"/>
        <v>0</v>
      </c>
      <c r="AR560">
        <f t="shared" si="285"/>
        <v>0</v>
      </c>
      <c r="AT560">
        <f t="shared" si="264"/>
        <v>0</v>
      </c>
      <c r="AU560">
        <f t="shared" si="265"/>
        <v>0</v>
      </c>
      <c r="AZ560">
        <f t="shared" si="286"/>
        <v>0</v>
      </c>
      <c r="BA560" t="str">
        <f t="shared" si="262"/>
        <v/>
      </c>
      <c r="BB560" t="str">
        <f t="shared" si="287"/>
        <v/>
      </c>
    </row>
    <row r="561" spans="2:54" x14ac:dyDescent="0.15">
      <c r="B561" s="347"/>
      <c r="C561" s="347"/>
      <c r="D561" s="347"/>
      <c r="E561" s="347"/>
      <c r="F561" s="347"/>
      <c r="G561" s="347"/>
      <c r="H561" s="347"/>
      <c r="I561" s="347"/>
      <c r="J561" s="347"/>
      <c r="K561" s="347"/>
      <c r="M561">
        <f t="shared" si="263"/>
        <v>0</v>
      </c>
      <c r="N561" s="323" t="str">
        <f t="shared" si="288"/>
        <v/>
      </c>
      <c r="O561" s="323" t="str">
        <f t="shared" si="289"/>
        <v/>
      </c>
      <c r="P561" s="323" t="str">
        <f t="shared" si="290"/>
        <v/>
      </c>
      <c r="R561" s="323" t="str">
        <f t="shared" si="291"/>
        <v/>
      </c>
      <c r="X561" s="322" t="str">
        <f t="shared" si="266"/>
        <v/>
      </c>
      <c r="Y561" s="322" t="str">
        <f t="shared" si="267"/>
        <v/>
      </c>
      <c r="Z561" s="322" t="str">
        <f t="shared" si="268"/>
        <v/>
      </c>
      <c r="AA561" s="322" t="str">
        <f t="shared" si="269"/>
        <v/>
      </c>
      <c r="AB561" s="322" t="str">
        <f t="shared" si="270"/>
        <v/>
      </c>
      <c r="AC561" s="322" t="str">
        <f t="shared" si="271"/>
        <v/>
      </c>
      <c r="AD561" s="322" t="str">
        <f t="shared" si="272"/>
        <v/>
      </c>
      <c r="AE561" s="322" t="str">
        <f t="shared" si="273"/>
        <v/>
      </c>
      <c r="AF561" s="322" t="str">
        <f t="shared" si="274"/>
        <v/>
      </c>
      <c r="AG561" s="322" t="str">
        <f t="shared" si="275"/>
        <v/>
      </c>
      <c r="AI561">
        <f t="shared" si="276"/>
        <v>0</v>
      </c>
      <c r="AJ561">
        <f t="shared" si="277"/>
        <v>0</v>
      </c>
      <c r="AK561">
        <f t="shared" si="278"/>
        <v>0</v>
      </c>
      <c r="AL561">
        <f t="shared" si="279"/>
        <v>0</v>
      </c>
      <c r="AM561">
        <f t="shared" si="280"/>
        <v>0</v>
      </c>
      <c r="AN561">
        <f t="shared" si="281"/>
        <v>0</v>
      </c>
      <c r="AO561">
        <f t="shared" si="282"/>
        <v>0</v>
      </c>
      <c r="AP561">
        <f t="shared" si="283"/>
        <v>0</v>
      </c>
      <c r="AQ561">
        <f t="shared" si="284"/>
        <v>0</v>
      </c>
      <c r="AR561">
        <f t="shared" si="285"/>
        <v>0</v>
      </c>
      <c r="AT561">
        <f t="shared" si="264"/>
        <v>0</v>
      </c>
      <c r="AU561">
        <f t="shared" si="265"/>
        <v>0</v>
      </c>
      <c r="AZ561">
        <f t="shared" si="286"/>
        <v>0</v>
      </c>
      <c r="BA561" t="str">
        <f t="shared" si="262"/>
        <v/>
      </c>
      <c r="BB561" t="str">
        <f t="shared" si="287"/>
        <v/>
      </c>
    </row>
    <row r="562" spans="2:54" x14ac:dyDescent="0.15">
      <c r="B562" s="347"/>
      <c r="C562" s="347"/>
      <c r="D562" s="347"/>
      <c r="E562" s="347"/>
      <c r="F562" s="347"/>
      <c r="G562" s="347"/>
      <c r="H562" s="347"/>
      <c r="I562" s="347"/>
      <c r="J562" s="347"/>
      <c r="K562" s="347"/>
      <c r="M562">
        <f t="shared" si="263"/>
        <v>0</v>
      </c>
      <c r="N562" s="323" t="str">
        <f t="shared" si="288"/>
        <v/>
      </c>
      <c r="O562" s="323" t="str">
        <f t="shared" si="289"/>
        <v/>
      </c>
      <c r="P562" s="323" t="str">
        <f t="shared" si="290"/>
        <v/>
      </c>
      <c r="R562" s="323" t="str">
        <f t="shared" si="291"/>
        <v/>
      </c>
      <c r="X562" s="322" t="str">
        <f t="shared" si="266"/>
        <v/>
      </c>
      <c r="Y562" s="322" t="str">
        <f t="shared" si="267"/>
        <v/>
      </c>
      <c r="Z562" s="322" t="str">
        <f t="shared" si="268"/>
        <v/>
      </c>
      <c r="AA562" s="322" t="str">
        <f t="shared" si="269"/>
        <v/>
      </c>
      <c r="AB562" s="322" t="str">
        <f t="shared" si="270"/>
        <v/>
      </c>
      <c r="AC562" s="322" t="str">
        <f t="shared" si="271"/>
        <v/>
      </c>
      <c r="AD562" s="322" t="str">
        <f t="shared" si="272"/>
        <v/>
      </c>
      <c r="AE562" s="322" t="str">
        <f t="shared" si="273"/>
        <v/>
      </c>
      <c r="AF562" s="322" t="str">
        <f t="shared" si="274"/>
        <v/>
      </c>
      <c r="AG562" s="322" t="str">
        <f t="shared" si="275"/>
        <v/>
      </c>
      <c r="AI562">
        <f t="shared" si="276"/>
        <v>0</v>
      </c>
      <c r="AJ562">
        <f t="shared" si="277"/>
        <v>0</v>
      </c>
      <c r="AK562">
        <f t="shared" si="278"/>
        <v>0</v>
      </c>
      <c r="AL562">
        <f t="shared" si="279"/>
        <v>0</v>
      </c>
      <c r="AM562">
        <f t="shared" si="280"/>
        <v>0</v>
      </c>
      <c r="AN562">
        <f t="shared" si="281"/>
        <v>0</v>
      </c>
      <c r="AO562">
        <f t="shared" si="282"/>
        <v>0</v>
      </c>
      <c r="AP562">
        <f t="shared" si="283"/>
        <v>0</v>
      </c>
      <c r="AQ562">
        <f t="shared" si="284"/>
        <v>0</v>
      </c>
      <c r="AR562">
        <f t="shared" si="285"/>
        <v>0</v>
      </c>
      <c r="AT562">
        <f t="shared" si="264"/>
        <v>0</v>
      </c>
      <c r="AU562">
        <f t="shared" si="265"/>
        <v>0</v>
      </c>
      <c r="AZ562">
        <f t="shared" si="286"/>
        <v>0</v>
      </c>
      <c r="BA562" t="str">
        <f t="shared" si="262"/>
        <v/>
      </c>
      <c r="BB562" t="str">
        <f t="shared" si="287"/>
        <v/>
      </c>
    </row>
    <row r="563" spans="2:54" x14ac:dyDescent="0.15">
      <c r="B563" s="347"/>
      <c r="C563" s="347"/>
      <c r="D563" s="347"/>
      <c r="E563" s="347"/>
      <c r="F563" s="347"/>
      <c r="G563" s="347"/>
      <c r="H563" s="347"/>
      <c r="I563" s="347"/>
      <c r="J563" s="347"/>
      <c r="K563" s="347"/>
      <c r="M563">
        <f t="shared" si="263"/>
        <v>0</v>
      </c>
      <c r="N563" s="323" t="str">
        <f t="shared" si="288"/>
        <v/>
      </c>
      <c r="O563" s="323" t="str">
        <f t="shared" si="289"/>
        <v/>
      </c>
      <c r="P563" s="323" t="str">
        <f t="shared" si="290"/>
        <v/>
      </c>
      <c r="R563" s="323" t="str">
        <f t="shared" si="291"/>
        <v/>
      </c>
      <c r="X563" s="322" t="str">
        <f t="shared" si="266"/>
        <v/>
      </c>
      <c r="Y563" s="322" t="str">
        <f t="shared" si="267"/>
        <v/>
      </c>
      <c r="Z563" s="322" t="str">
        <f t="shared" si="268"/>
        <v/>
      </c>
      <c r="AA563" s="322" t="str">
        <f t="shared" si="269"/>
        <v/>
      </c>
      <c r="AB563" s="322" t="str">
        <f t="shared" si="270"/>
        <v/>
      </c>
      <c r="AC563" s="322" t="str">
        <f t="shared" si="271"/>
        <v/>
      </c>
      <c r="AD563" s="322" t="str">
        <f t="shared" si="272"/>
        <v/>
      </c>
      <c r="AE563" s="322" t="str">
        <f t="shared" si="273"/>
        <v/>
      </c>
      <c r="AF563" s="322" t="str">
        <f t="shared" si="274"/>
        <v/>
      </c>
      <c r="AG563" s="322" t="str">
        <f t="shared" si="275"/>
        <v/>
      </c>
      <c r="AI563">
        <f t="shared" si="276"/>
        <v>0</v>
      </c>
      <c r="AJ563">
        <f t="shared" si="277"/>
        <v>0</v>
      </c>
      <c r="AK563">
        <f t="shared" si="278"/>
        <v>0</v>
      </c>
      <c r="AL563">
        <f t="shared" si="279"/>
        <v>0</v>
      </c>
      <c r="AM563">
        <f t="shared" si="280"/>
        <v>0</v>
      </c>
      <c r="AN563">
        <f t="shared" si="281"/>
        <v>0</v>
      </c>
      <c r="AO563">
        <f t="shared" si="282"/>
        <v>0</v>
      </c>
      <c r="AP563">
        <f t="shared" si="283"/>
        <v>0</v>
      </c>
      <c r="AQ563">
        <f t="shared" si="284"/>
        <v>0</v>
      </c>
      <c r="AR563">
        <f t="shared" si="285"/>
        <v>0</v>
      </c>
      <c r="AT563">
        <f t="shared" si="264"/>
        <v>0</v>
      </c>
      <c r="AU563">
        <f t="shared" si="265"/>
        <v>0</v>
      </c>
      <c r="AZ563">
        <f t="shared" si="286"/>
        <v>0</v>
      </c>
      <c r="BA563" t="str">
        <f t="shared" si="262"/>
        <v/>
      </c>
      <c r="BB563" t="str">
        <f t="shared" si="287"/>
        <v/>
      </c>
    </row>
    <row r="564" spans="2:54" x14ac:dyDescent="0.15">
      <c r="B564" s="347"/>
      <c r="C564" s="347"/>
      <c r="D564" s="347"/>
      <c r="E564" s="347"/>
      <c r="F564" s="347"/>
      <c r="G564" s="347"/>
      <c r="H564" s="347"/>
      <c r="I564" s="347"/>
      <c r="J564" s="347"/>
      <c r="K564" s="347"/>
      <c r="M564">
        <f t="shared" si="263"/>
        <v>0</v>
      </c>
      <c r="N564" s="323" t="str">
        <f t="shared" si="288"/>
        <v/>
      </c>
      <c r="O564" s="323" t="str">
        <f t="shared" si="289"/>
        <v/>
      </c>
      <c r="P564" s="323" t="str">
        <f t="shared" si="290"/>
        <v/>
      </c>
      <c r="R564" s="323" t="str">
        <f t="shared" si="291"/>
        <v/>
      </c>
      <c r="X564" s="322" t="str">
        <f t="shared" si="266"/>
        <v/>
      </c>
      <c r="Y564" s="322" t="str">
        <f t="shared" si="267"/>
        <v/>
      </c>
      <c r="Z564" s="322" t="str">
        <f t="shared" si="268"/>
        <v/>
      </c>
      <c r="AA564" s="322" t="str">
        <f t="shared" si="269"/>
        <v/>
      </c>
      <c r="AB564" s="322" t="str">
        <f t="shared" si="270"/>
        <v/>
      </c>
      <c r="AC564" s="322" t="str">
        <f t="shared" si="271"/>
        <v/>
      </c>
      <c r="AD564" s="322" t="str">
        <f t="shared" si="272"/>
        <v/>
      </c>
      <c r="AE564" s="322" t="str">
        <f t="shared" si="273"/>
        <v/>
      </c>
      <c r="AF564" s="322" t="str">
        <f t="shared" si="274"/>
        <v/>
      </c>
      <c r="AG564" s="322" t="str">
        <f t="shared" si="275"/>
        <v/>
      </c>
      <c r="AI564">
        <f t="shared" si="276"/>
        <v>0</v>
      </c>
      <c r="AJ564">
        <f t="shared" si="277"/>
        <v>0</v>
      </c>
      <c r="AK564">
        <f t="shared" si="278"/>
        <v>0</v>
      </c>
      <c r="AL564">
        <f t="shared" si="279"/>
        <v>0</v>
      </c>
      <c r="AM564">
        <f t="shared" si="280"/>
        <v>0</v>
      </c>
      <c r="AN564">
        <f t="shared" si="281"/>
        <v>0</v>
      </c>
      <c r="AO564">
        <f t="shared" si="282"/>
        <v>0</v>
      </c>
      <c r="AP564">
        <f t="shared" si="283"/>
        <v>0</v>
      </c>
      <c r="AQ564">
        <f t="shared" si="284"/>
        <v>0</v>
      </c>
      <c r="AR564">
        <f t="shared" si="285"/>
        <v>0</v>
      </c>
      <c r="AT564">
        <f t="shared" si="264"/>
        <v>0</v>
      </c>
      <c r="AU564">
        <f t="shared" si="265"/>
        <v>0</v>
      </c>
      <c r="AZ564">
        <f t="shared" si="286"/>
        <v>0</v>
      </c>
      <c r="BA564" t="str">
        <f t="shared" si="262"/>
        <v/>
      </c>
      <c r="BB564" t="str">
        <f t="shared" si="287"/>
        <v/>
      </c>
    </row>
    <row r="565" spans="2:54" x14ac:dyDescent="0.15">
      <c r="B565" s="347"/>
      <c r="C565" s="347"/>
      <c r="D565" s="347"/>
      <c r="E565" s="347"/>
      <c r="F565" s="347"/>
      <c r="G565" s="347"/>
      <c r="H565" s="347"/>
      <c r="I565" s="347"/>
      <c r="J565" s="347"/>
      <c r="K565" s="347"/>
      <c r="M565">
        <f t="shared" si="263"/>
        <v>0</v>
      </c>
      <c r="N565" s="323" t="str">
        <f t="shared" si="288"/>
        <v/>
      </c>
      <c r="O565" s="323" t="str">
        <f t="shared" si="289"/>
        <v/>
      </c>
      <c r="P565" s="323" t="str">
        <f t="shared" si="290"/>
        <v/>
      </c>
      <c r="R565" s="323" t="str">
        <f t="shared" si="291"/>
        <v/>
      </c>
      <c r="X565" s="322" t="str">
        <f t="shared" si="266"/>
        <v/>
      </c>
      <c r="Y565" s="322" t="str">
        <f t="shared" si="267"/>
        <v/>
      </c>
      <c r="Z565" s="322" t="str">
        <f t="shared" si="268"/>
        <v/>
      </c>
      <c r="AA565" s="322" t="str">
        <f t="shared" si="269"/>
        <v/>
      </c>
      <c r="AB565" s="322" t="str">
        <f t="shared" si="270"/>
        <v/>
      </c>
      <c r="AC565" s="322" t="str">
        <f t="shared" si="271"/>
        <v/>
      </c>
      <c r="AD565" s="322" t="str">
        <f t="shared" si="272"/>
        <v/>
      </c>
      <c r="AE565" s="322" t="str">
        <f t="shared" si="273"/>
        <v/>
      </c>
      <c r="AF565" s="322" t="str">
        <f t="shared" si="274"/>
        <v/>
      </c>
      <c r="AG565" s="322" t="str">
        <f t="shared" si="275"/>
        <v/>
      </c>
      <c r="AI565">
        <f t="shared" si="276"/>
        <v>0</v>
      </c>
      <c r="AJ565">
        <f t="shared" si="277"/>
        <v>0</v>
      </c>
      <c r="AK565">
        <f t="shared" si="278"/>
        <v>0</v>
      </c>
      <c r="AL565">
        <f t="shared" si="279"/>
        <v>0</v>
      </c>
      <c r="AM565">
        <f t="shared" si="280"/>
        <v>0</v>
      </c>
      <c r="AN565">
        <f t="shared" si="281"/>
        <v>0</v>
      </c>
      <c r="AO565">
        <f t="shared" si="282"/>
        <v>0</v>
      </c>
      <c r="AP565">
        <f t="shared" si="283"/>
        <v>0</v>
      </c>
      <c r="AQ565">
        <f t="shared" si="284"/>
        <v>0</v>
      </c>
      <c r="AR565">
        <f t="shared" si="285"/>
        <v>0</v>
      </c>
      <c r="AT565">
        <f t="shared" si="264"/>
        <v>0</v>
      </c>
      <c r="AU565">
        <f t="shared" si="265"/>
        <v>0</v>
      </c>
      <c r="AZ565">
        <f t="shared" si="286"/>
        <v>0</v>
      </c>
      <c r="BA565" t="str">
        <f t="shared" si="262"/>
        <v/>
      </c>
      <c r="BB565" t="str">
        <f t="shared" si="287"/>
        <v/>
      </c>
    </row>
    <row r="566" spans="2:54" x14ac:dyDescent="0.15">
      <c r="B566" s="347"/>
      <c r="C566" s="347"/>
      <c r="D566" s="347"/>
      <c r="E566" s="347"/>
      <c r="F566" s="347"/>
      <c r="G566" s="347"/>
      <c r="H566" s="347"/>
      <c r="I566" s="347"/>
      <c r="J566" s="347"/>
      <c r="K566" s="347"/>
      <c r="M566">
        <f t="shared" si="263"/>
        <v>0</v>
      </c>
      <c r="N566" s="323" t="str">
        <f t="shared" si="288"/>
        <v/>
      </c>
      <c r="O566" s="323" t="str">
        <f t="shared" si="289"/>
        <v/>
      </c>
      <c r="P566" s="323" t="str">
        <f t="shared" si="290"/>
        <v/>
      </c>
      <c r="R566" s="323" t="str">
        <f t="shared" si="291"/>
        <v/>
      </c>
      <c r="X566" s="322" t="str">
        <f t="shared" si="266"/>
        <v/>
      </c>
      <c r="Y566" s="322" t="str">
        <f t="shared" si="267"/>
        <v/>
      </c>
      <c r="Z566" s="322" t="str">
        <f t="shared" si="268"/>
        <v/>
      </c>
      <c r="AA566" s="322" t="str">
        <f t="shared" si="269"/>
        <v/>
      </c>
      <c r="AB566" s="322" t="str">
        <f t="shared" si="270"/>
        <v/>
      </c>
      <c r="AC566" s="322" t="str">
        <f t="shared" si="271"/>
        <v/>
      </c>
      <c r="AD566" s="322" t="str">
        <f t="shared" si="272"/>
        <v/>
      </c>
      <c r="AE566" s="322" t="str">
        <f t="shared" si="273"/>
        <v/>
      </c>
      <c r="AF566" s="322" t="str">
        <f t="shared" si="274"/>
        <v/>
      </c>
      <c r="AG566" s="322" t="str">
        <f t="shared" si="275"/>
        <v/>
      </c>
      <c r="AI566">
        <f t="shared" si="276"/>
        <v>0</v>
      </c>
      <c r="AJ566">
        <f t="shared" si="277"/>
        <v>0</v>
      </c>
      <c r="AK566">
        <f t="shared" si="278"/>
        <v>0</v>
      </c>
      <c r="AL566">
        <f t="shared" si="279"/>
        <v>0</v>
      </c>
      <c r="AM566">
        <f t="shared" si="280"/>
        <v>0</v>
      </c>
      <c r="AN566">
        <f t="shared" si="281"/>
        <v>0</v>
      </c>
      <c r="AO566">
        <f t="shared" si="282"/>
        <v>0</v>
      </c>
      <c r="AP566">
        <f t="shared" si="283"/>
        <v>0</v>
      </c>
      <c r="AQ566">
        <f t="shared" si="284"/>
        <v>0</v>
      </c>
      <c r="AR566">
        <f t="shared" si="285"/>
        <v>0</v>
      </c>
      <c r="AT566">
        <f t="shared" si="264"/>
        <v>0</v>
      </c>
      <c r="AU566">
        <f t="shared" si="265"/>
        <v>0</v>
      </c>
      <c r="AZ566">
        <f t="shared" si="286"/>
        <v>0</v>
      </c>
      <c r="BA566" t="str">
        <f t="shared" si="262"/>
        <v/>
      </c>
      <c r="BB566" t="str">
        <f t="shared" si="287"/>
        <v/>
      </c>
    </row>
    <row r="567" spans="2:54" x14ac:dyDescent="0.15">
      <c r="B567" s="347"/>
      <c r="C567" s="347"/>
      <c r="D567" s="347"/>
      <c r="E567" s="347"/>
      <c r="F567" s="347"/>
      <c r="G567" s="347"/>
      <c r="H567" s="347"/>
      <c r="I567" s="347"/>
      <c r="J567" s="347"/>
      <c r="K567" s="347"/>
      <c r="M567">
        <f t="shared" si="263"/>
        <v>0</v>
      </c>
      <c r="N567" s="323" t="str">
        <f t="shared" si="288"/>
        <v/>
      </c>
      <c r="O567" s="323" t="str">
        <f t="shared" si="289"/>
        <v/>
      </c>
      <c r="P567" s="323" t="str">
        <f t="shared" si="290"/>
        <v/>
      </c>
      <c r="R567" s="323" t="str">
        <f t="shared" si="291"/>
        <v/>
      </c>
      <c r="X567" s="322" t="str">
        <f t="shared" si="266"/>
        <v/>
      </c>
      <c r="Y567" s="322" t="str">
        <f t="shared" si="267"/>
        <v/>
      </c>
      <c r="Z567" s="322" t="str">
        <f t="shared" si="268"/>
        <v/>
      </c>
      <c r="AA567" s="322" t="str">
        <f t="shared" si="269"/>
        <v/>
      </c>
      <c r="AB567" s="322" t="str">
        <f t="shared" si="270"/>
        <v/>
      </c>
      <c r="AC567" s="322" t="str">
        <f t="shared" si="271"/>
        <v/>
      </c>
      <c r="AD567" s="322" t="str">
        <f t="shared" si="272"/>
        <v/>
      </c>
      <c r="AE567" s="322" t="str">
        <f t="shared" si="273"/>
        <v/>
      </c>
      <c r="AF567" s="322" t="str">
        <f t="shared" si="274"/>
        <v/>
      </c>
      <c r="AG567" s="322" t="str">
        <f t="shared" si="275"/>
        <v/>
      </c>
      <c r="AI567">
        <f t="shared" si="276"/>
        <v>0</v>
      </c>
      <c r="AJ567">
        <f t="shared" si="277"/>
        <v>0</v>
      </c>
      <c r="AK567">
        <f t="shared" si="278"/>
        <v>0</v>
      </c>
      <c r="AL567">
        <f t="shared" si="279"/>
        <v>0</v>
      </c>
      <c r="AM567">
        <f t="shared" si="280"/>
        <v>0</v>
      </c>
      <c r="AN567">
        <f t="shared" si="281"/>
        <v>0</v>
      </c>
      <c r="AO567">
        <f t="shared" si="282"/>
        <v>0</v>
      </c>
      <c r="AP567">
        <f t="shared" si="283"/>
        <v>0</v>
      </c>
      <c r="AQ567">
        <f t="shared" si="284"/>
        <v>0</v>
      </c>
      <c r="AR567">
        <f t="shared" si="285"/>
        <v>0</v>
      </c>
      <c r="AT567">
        <f t="shared" si="264"/>
        <v>0</v>
      </c>
      <c r="AU567">
        <f t="shared" si="265"/>
        <v>0</v>
      </c>
      <c r="AZ567">
        <f t="shared" si="286"/>
        <v>0</v>
      </c>
      <c r="BA567" t="str">
        <f t="shared" si="262"/>
        <v/>
      </c>
      <c r="BB567" t="str">
        <f t="shared" si="287"/>
        <v/>
      </c>
    </row>
    <row r="568" spans="2:54" x14ac:dyDescent="0.15">
      <c r="B568" s="347"/>
      <c r="C568" s="347"/>
      <c r="D568" s="347"/>
      <c r="E568" s="347"/>
      <c r="F568" s="347"/>
      <c r="G568" s="347"/>
      <c r="H568" s="347"/>
      <c r="I568" s="347"/>
      <c r="J568" s="347"/>
      <c r="K568" s="347"/>
      <c r="M568">
        <f t="shared" si="263"/>
        <v>0</v>
      </c>
      <c r="N568" s="323" t="str">
        <f t="shared" si="288"/>
        <v/>
      </c>
      <c r="O568" s="323" t="str">
        <f t="shared" si="289"/>
        <v/>
      </c>
      <c r="P568" s="323" t="str">
        <f t="shared" si="290"/>
        <v/>
      </c>
      <c r="R568" s="323" t="str">
        <f t="shared" si="291"/>
        <v/>
      </c>
      <c r="X568" s="322" t="str">
        <f t="shared" si="266"/>
        <v/>
      </c>
      <c r="Y568" s="322" t="str">
        <f t="shared" si="267"/>
        <v/>
      </c>
      <c r="Z568" s="322" t="str">
        <f t="shared" si="268"/>
        <v/>
      </c>
      <c r="AA568" s="322" t="str">
        <f t="shared" si="269"/>
        <v/>
      </c>
      <c r="AB568" s="322" t="str">
        <f t="shared" si="270"/>
        <v/>
      </c>
      <c r="AC568" s="322" t="str">
        <f t="shared" si="271"/>
        <v/>
      </c>
      <c r="AD568" s="322" t="str">
        <f t="shared" si="272"/>
        <v/>
      </c>
      <c r="AE568" s="322" t="str">
        <f t="shared" si="273"/>
        <v/>
      </c>
      <c r="AF568" s="322" t="str">
        <f t="shared" si="274"/>
        <v/>
      </c>
      <c r="AG568" s="322" t="str">
        <f t="shared" si="275"/>
        <v/>
      </c>
      <c r="AI568">
        <f t="shared" si="276"/>
        <v>0</v>
      </c>
      <c r="AJ568">
        <f t="shared" si="277"/>
        <v>0</v>
      </c>
      <c r="AK568">
        <f t="shared" si="278"/>
        <v>0</v>
      </c>
      <c r="AL568">
        <f t="shared" si="279"/>
        <v>0</v>
      </c>
      <c r="AM568">
        <f t="shared" si="280"/>
        <v>0</v>
      </c>
      <c r="AN568">
        <f t="shared" si="281"/>
        <v>0</v>
      </c>
      <c r="AO568">
        <f t="shared" si="282"/>
        <v>0</v>
      </c>
      <c r="AP568">
        <f t="shared" si="283"/>
        <v>0</v>
      </c>
      <c r="AQ568">
        <f t="shared" si="284"/>
        <v>0</v>
      </c>
      <c r="AR568">
        <f t="shared" si="285"/>
        <v>0</v>
      </c>
      <c r="AT568">
        <f t="shared" si="264"/>
        <v>0</v>
      </c>
      <c r="AU568">
        <f t="shared" si="265"/>
        <v>0</v>
      </c>
      <c r="AZ568">
        <f t="shared" si="286"/>
        <v>0</v>
      </c>
      <c r="BA568" t="str">
        <f t="shared" si="262"/>
        <v/>
      </c>
      <c r="BB568" t="str">
        <f t="shared" si="287"/>
        <v/>
      </c>
    </row>
    <row r="569" spans="2:54" x14ac:dyDescent="0.15">
      <c r="B569" s="347"/>
      <c r="C569" s="347"/>
      <c r="D569" s="347"/>
      <c r="E569" s="347"/>
      <c r="F569" s="347"/>
      <c r="G569" s="347"/>
      <c r="H569" s="347"/>
      <c r="I569" s="347"/>
      <c r="J569" s="347"/>
      <c r="K569" s="347"/>
      <c r="M569">
        <f t="shared" si="263"/>
        <v>0</v>
      </c>
      <c r="N569" s="323" t="str">
        <f t="shared" si="288"/>
        <v/>
      </c>
      <c r="O569" s="323" t="str">
        <f t="shared" si="289"/>
        <v/>
      </c>
      <c r="P569" s="323" t="str">
        <f t="shared" si="290"/>
        <v/>
      </c>
      <c r="R569" s="323" t="str">
        <f t="shared" si="291"/>
        <v/>
      </c>
      <c r="X569" s="322" t="str">
        <f t="shared" si="266"/>
        <v/>
      </c>
      <c r="Y569" s="322" t="str">
        <f t="shared" si="267"/>
        <v/>
      </c>
      <c r="Z569" s="322" t="str">
        <f t="shared" si="268"/>
        <v/>
      </c>
      <c r="AA569" s="322" t="str">
        <f t="shared" si="269"/>
        <v/>
      </c>
      <c r="AB569" s="322" t="str">
        <f t="shared" si="270"/>
        <v/>
      </c>
      <c r="AC569" s="322" t="str">
        <f t="shared" si="271"/>
        <v/>
      </c>
      <c r="AD569" s="322" t="str">
        <f t="shared" si="272"/>
        <v/>
      </c>
      <c r="AE569" s="322" t="str">
        <f t="shared" si="273"/>
        <v/>
      </c>
      <c r="AF569" s="322" t="str">
        <f t="shared" si="274"/>
        <v/>
      </c>
      <c r="AG569" s="322" t="str">
        <f t="shared" si="275"/>
        <v/>
      </c>
      <c r="AI569">
        <f t="shared" si="276"/>
        <v>0</v>
      </c>
      <c r="AJ569">
        <f t="shared" si="277"/>
        <v>0</v>
      </c>
      <c r="AK569">
        <f t="shared" si="278"/>
        <v>0</v>
      </c>
      <c r="AL569">
        <f t="shared" si="279"/>
        <v>0</v>
      </c>
      <c r="AM569">
        <f t="shared" si="280"/>
        <v>0</v>
      </c>
      <c r="AN569">
        <f t="shared" si="281"/>
        <v>0</v>
      </c>
      <c r="AO569">
        <f t="shared" si="282"/>
        <v>0</v>
      </c>
      <c r="AP569">
        <f t="shared" si="283"/>
        <v>0</v>
      </c>
      <c r="AQ569">
        <f t="shared" si="284"/>
        <v>0</v>
      </c>
      <c r="AR569">
        <f t="shared" si="285"/>
        <v>0</v>
      </c>
      <c r="AT569">
        <f t="shared" si="264"/>
        <v>0</v>
      </c>
      <c r="AU569">
        <f t="shared" si="265"/>
        <v>0</v>
      </c>
      <c r="AZ569">
        <f t="shared" si="286"/>
        <v>0</v>
      </c>
      <c r="BA569" t="str">
        <f t="shared" si="262"/>
        <v/>
      </c>
      <c r="BB569" t="str">
        <f t="shared" si="287"/>
        <v/>
      </c>
    </row>
    <row r="570" spans="2:54" x14ac:dyDescent="0.15">
      <c r="B570" s="347"/>
      <c r="C570" s="347"/>
      <c r="D570" s="347"/>
      <c r="E570" s="347"/>
      <c r="F570" s="347"/>
      <c r="G570" s="347"/>
      <c r="H570" s="347"/>
      <c r="I570" s="347"/>
      <c r="J570" s="347"/>
      <c r="K570" s="347"/>
      <c r="M570">
        <f t="shared" si="263"/>
        <v>0</v>
      </c>
      <c r="N570" s="323" t="str">
        <f t="shared" si="288"/>
        <v/>
      </c>
      <c r="O570" s="323" t="str">
        <f t="shared" si="289"/>
        <v/>
      </c>
      <c r="P570" s="323" t="str">
        <f t="shared" si="290"/>
        <v/>
      </c>
      <c r="R570" s="323" t="str">
        <f t="shared" si="291"/>
        <v/>
      </c>
      <c r="X570" s="322" t="str">
        <f t="shared" si="266"/>
        <v/>
      </c>
      <c r="Y570" s="322" t="str">
        <f t="shared" si="267"/>
        <v/>
      </c>
      <c r="Z570" s="322" t="str">
        <f t="shared" si="268"/>
        <v/>
      </c>
      <c r="AA570" s="322" t="str">
        <f t="shared" si="269"/>
        <v/>
      </c>
      <c r="AB570" s="322" t="str">
        <f t="shared" si="270"/>
        <v/>
      </c>
      <c r="AC570" s="322" t="str">
        <f t="shared" si="271"/>
        <v/>
      </c>
      <c r="AD570" s="322" t="str">
        <f t="shared" si="272"/>
        <v/>
      </c>
      <c r="AE570" s="322" t="str">
        <f t="shared" si="273"/>
        <v/>
      </c>
      <c r="AF570" s="322" t="str">
        <f t="shared" si="274"/>
        <v/>
      </c>
      <c r="AG570" s="322" t="str">
        <f t="shared" si="275"/>
        <v/>
      </c>
      <c r="AI570">
        <f t="shared" si="276"/>
        <v>0</v>
      </c>
      <c r="AJ570">
        <f t="shared" si="277"/>
        <v>0</v>
      </c>
      <c r="AK570">
        <f t="shared" si="278"/>
        <v>0</v>
      </c>
      <c r="AL570">
        <f t="shared" si="279"/>
        <v>0</v>
      </c>
      <c r="AM570">
        <f t="shared" si="280"/>
        <v>0</v>
      </c>
      <c r="AN570">
        <f t="shared" si="281"/>
        <v>0</v>
      </c>
      <c r="AO570">
        <f t="shared" si="282"/>
        <v>0</v>
      </c>
      <c r="AP570">
        <f t="shared" si="283"/>
        <v>0</v>
      </c>
      <c r="AQ570">
        <f t="shared" si="284"/>
        <v>0</v>
      </c>
      <c r="AR570">
        <f t="shared" si="285"/>
        <v>0</v>
      </c>
      <c r="AT570">
        <f t="shared" si="264"/>
        <v>0</v>
      </c>
      <c r="AU570">
        <f t="shared" si="265"/>
        <v>0</v>
      </c>
      <c r="AZ570">
        <f t="shared" si="286"/>
        <v>0</v>
      </c>
      <c r="BA570" t="str">
        <f t="shared" si="262"/>
        <v/>
      </c>
      <c r="BB570" t="str">
        <f t="shared" si="287"/>
        <v/>
      </c>
    </row>
    <row r="571" spans="2:54" x14ac:dyDescent="0.15">
      <c r="B571" s="347"/>
      <c r="C571" s="347"/>
      <c r="D571" s="347"/>
      <c r="E571" s="347"/>
      <c r="F571" s="347"/>
      <c r="G571" s="347"/>
      <c r="H571" s="347"/>
      <c r="I571" s="347"/>
      <c r="J571" s="347"/>
      <c r="K571" s="347"/>
      <c r="M571">
        <f t="shared" si="263"/>
        <v>0</v>
      </c>
      <c r="N571" s="323" t="str">
        <f t="shared" si="288"/>
        <v/>
      </c>
      <c r="O571" s="323" t="str">
        <f t="shared" si="289"/>
        <v/>
      </c>
      <c r="P571" s="323" t="str">
        <f t="shared" si="290"/>
        <v/>
      </c>
      <c r="R571" s="323" t="str">
        <f t="shared" si="291"/>
        <v/>
      </c>
      <c r="X571" s="322" t="str">
        <f t="shared" si="266"/>
        <v/>
      </c>
      <c r="Y571" s="322" t="str">
        <f t="shared" si="267"/>
        <v/>
      </c>
      <c r="Z571" s="322" t="str">
        <f t="shared" si="268"/>
        <v/>
      </c>
      <c r="AA571" s="322" t="str">
        <f t="shared" si="269"/>
        <v/>
      </c>
      <c r="AB571" s="322" t="str">
        <f t="shared" si="270"/>
        <v/>
      </c>
      <c r="AC571" s="322" t="str">
        <f t="shared" si="271"/>
        <v/>
      </c>
      <c r="AD571" s="322" t="str">
        <f t="shared" si="272"/>
        <v/>
      </c>
      <c r="AE571" s="322" t="str">
        <f t="shared" si="273"/>
        <v/>
      </c>
      <c r="AF571" s="322" t="str">
        <f t="shared" si="274"/>
        <v/>
      </c>
      <c r="AG571" s="322" t="str">
        <f t="shared" si="275"/>
        <v/>
      </c>
      <c r="AI571">
        <f t="shared" si="276"/>
        <v>0</v>
      </c>
      <c r="AJ571">
        <f t="shared" si="277"/>
        <v>0</v>
      </c>
      <c r="AK571">
        <f t="shared" si="278"/>
        <v>0</v>
      </c>
      <c r="AL571">
        <f t="shared" si="279"/>
        <v>0</v>
      </c>
      <c r="AM571">
        <f t="shared" si="280"/>
        <v>0</v>
      </c>
      <c r="AN571">
        <f t="shared" si="281"/>
        <v>0</v>
      </c>
      <c r="AO571">
        <f t="shared" si="282"/>
        <v>0</v>
      </c>
      <c r="AP571">
        <f t="shared" si="283"/>
        <v>0</v>
      </c>
      <c r="AQ571">
        <f t="shared" si="284"/>
        <v>0</v>
      </c>
      <c r="AR571">
        <f t="shared" si="285"/>
        <v>0</v>
      </c>
      <c r="AT571">
        <f t="shared" si="264"/>
        <v>0</v>
      </c>
      <c r="AU571">
        <f t="shared" si="265"/>
        <v>0</v>
      </c>
      <c r="AZ571">
        <f t="shared" si="286"/>
        <v>0</v>
      </c>
      <c r="BA571" t="str">
        <f t="shared" si="262"/>
        <v/>
      </c>
      <c r="BB571" t="str">
        <f t="shared" si="287"/>
        <v/>
      </c>
    </row>
    <row r="572" spans="2:54" x14ac:dyDescent="0.15">
      <c r="B572" s="347"/>
      <c r="C572" s="347"/>
      <c r="D572" s="347"/>
      <c r="E572" s="347"/>
      <c r="F572" s="347"/>
      <c r="G572" s="347"/>
      <c r="H572" s="347"/>
      <c r="I572" s="347"/>
      <c r="J572" s="347"/>
      <c r="K572" s="347"/>
      <c r="M572">
        <f t="shared" si="263"/>
        <v>0</v>
      </c>
      <c r="N572" s="323" t="str">
        <f t="shared" si="288"/>
        <v/>
      </c>
      <c r="O572" s="323" t="str">
        <f t="shared" si="289"/>
        <v/>
      </c>
      <c r="P572" s="323" t="str">
        <f t="shared" si="290"/>
        <v/>
      </c>
      <c r="R572" s="323" t="str">
        <f t="shared" si="291"/>
        <v/>
      </c>
      <c r="X572" s="322" t="str">
        <f t="shared" si="266"/>
        <v/>
      </c>
      <c r="Y572" s="322" t="str">
        <f t="shared" si="267"/>
        <v/>
      </c>
      <c r="Z572" s="322" t="str">
        <f t="shared" si="268"/>
        <v/>
      </c>
      <c r="AA572" s="322" t="str">
        <f t="shared" si="269"/>
        <v/>
      </c>
      <c r="AB572" s="322" t="str">
        <f t="shared" si="270"/>
        <v/>
      </c>
      <c r="AC572" s="322" t="str">
        <f t="shared" si="271"/>
        <v/>
      </c>
      <c r="AD572" s="322" t="str">
        <f t="shared" si="272"/>
        <v/>
      </c>
      <c r="AE572" s="322" t="str">
        <f t="shared" si="273"/>
        <v/>
      </c>
      <c r="AF572" s="322" t="str">
        <f t="shared" si="274"/>
        <v/>
      </c>
      <c r="AG572" s="322" t="str">
        <f t="shared" si="275"/>
        <v/>
      </c>
      <c r="AI572">
        <f t="shared" si="276"/>
        <v>0</v>
      </c>
      <c r="AJ572">
        <f t="shared" si="277"/>
        <v>0</v>
      </c>
      <c r="AK572">
        <f t="shared" si="278"/>
        <v>0</v>
      </c>
      <c r="AL572">
        <f t="shared" si="279"/>
        <v>0</v>
      </c>
      <c r="AM572">
        <f t="shared" si="280"/>
        <v>0</v>
      </c>
      <c r="AN572">
        <f t="shared" si="281"/>
        <v>0</v>
      </c>
      <c r="AO572">
        <f t="shared" si="282"/>
        <v>0</v>
      </c>
      <c r="AP572">
        <f t="shared" si="283"/>
        <v>0</v>
      </c>
      <c r="AQ572">
        <f t="shared" si="284"/>
        <v>0</v>
      </c>
      <c r="AR572">
        <f t="shared" si="285"/>
        <v>0</v>
      </c>
      <c r="AT572">
        <f t="shared" si="264"/>
        <v>0</v>
      </c>
      <c r="AU572">
        <f t="shared" si="265"/>
        <v>0</v>
      </c>
      <c r="AZ572">
        <f t="shared" si="286"/>
        <v>0</v>
      </c>
      <c r="BA572" t="str">
        <f t="shared" si="262"/>
        <v/>
      </c>
      <c r="BB572" t="str">
        <f t="shared" si="287"/>
        <v/>
      </c>
    </row>
    <row r="573" spans="2:54" x14ac:dyDescent="0.15">
      <c r="B573" s="347"/>
      <c r="C573" s="347"/>
      <c r="D573" s="347"/>
      <c r="E573" s="347"/>
      <c r="F573" s="347"/>
      <c r="G573" s="347"/>
      <c r="H573" s="347"/>
      <c r="I573" s="347"/>
      <c r="J573" s="347"/>
      <c r="K573" s="347"/>
      <c r="M573">
        <f t="shared" si="263"/>
        <v>0</v>
      </c>
      <c r="N573" s="323" t="str">
        <f t="shared" si="288"/>
        <v/>
      </c>
      <c r="O573" s="323" t="str">
        <f t="shared" si="289"/>
        <v/>
      </c>
      <c r="P573" s="323" t="str">
        <f t="shared" si="290"/>
        <v/>
      </c>
      <c r="R573" s="323" t="str">
        <f t="shared" si="291"/>
        <v/>
      </c>
      <c r="X573" s="322" t="str">
        <f t="shared" si="266"/>
        <v/>
      </c>
      <c r="Y573" s="322" t="str">
        <f t="shared" si="267"/>
        <v/>
      </c>
      <c r="Z573" s="322" t="str">
        <f t="shared" si="268"/>
        <v/>
      </c>
      <c r="AA573" s="322" t="str">
        <f t="shared" si="269"/>
        <v/>
      </c>
      <c r="AB573" s="322" t="str">
        <f t="shared" si="270"/>
        <v/>
      </c>
      <c r="AC573" s="322" t="str">
        <f t="shared" si="271"/>
        <v/>
      </c>
      <c r="AD573" s="322" t="str">
        <f t="shared" si="272"/>
        <v/>
      </c>
      <c r="AE573" s="322" t="str">
        <f t="shared" si="273"/>
        <v/>
      </c>
      <c r="AF573" s="322" t="str">
        <f t="shared" si="274"/>
        <v/>
      </c>
      <c r="AG573" s="322" t="str">
        <f t="shared" si="275"/>
        <v/>
      </c>
      <c r="AI573">
        <f t="shared" si="276"/>
        <v>0</v>
      </c>
      <c r="AJ573">
        <f t="shared" si="277"/>
        <v>0</v>
      </c>
      <c r="AK573">
        <f t="shared" si="278"/>
        <v>0</v>
      </c>
      <c r="AL573">
        <f t="shared" si="279"/>
        <v>0</v>
      </c>
      <c r="AM573">
        <f t="shared" si="280"/>
        <v>0</v>
      </c>
      <c r="AN573">
        <f t="shared" si="281"/>
        <v>0</v>
      </c>
      <c r="AO573">
        <f t="shared" si="282"/>
        <v>0</v>
      </c>
      <c r="AP573">
        <f t="shared" si="283"/>
        <v>0</v>
      </c>
      <c r="AQ573">
        <f t="shared" si="284"/>
        <v>0</v>
      </c>
      <c r="AR573">
        <f t="shared" si="285"/>
        <v>0</v>
      </c>
      <c r="AT573">
        <f t="shared" si="264"/>
        <v>0</v>
      </c>
      <c r="AU573">
        <f t="shared" si="265"/>
        <v>0</v>
      </c>
      <c r="AZ573">
        <f t="shared" si="286"/>
        <v>0</v>
      </c>
      <c r="BA573" t="str">
        <f t="shared" si="262"/>
        <v/>
      </c>
      <c r="BB573" t="str">
        <f t="shared" si="287"/>
        <v/>
      </c>
    </row>
    <row r="574" spans="2:54" x14ac:dyDescent="0.15">
      <c r="B574" s="347"/>
      <c r="C574" s="347"/>
      <c r="D574" s="347"/>
      <c r="E574" s="347"/>
      <c r="F574" s="347"/>
      <c r="G574" s="347"/>
      <c r="H574" s="347"/>
      <c r="I574" s="347"/>
      <c r="J574" s="347"/>
      <c r="K574" s="347"/>
      <c r="M574">
        <f t="shared" si="263"/>
        <v>0</v>
      </c>
      <c r="N574" s="323" t="str">
        <f t="shared" si="288"/>
        <v/>
      </c>
      <c r="O574" s="323" t="str">
        <f t="shared" si="289"/>
        <v/>
      </c>
      <c r="P574" s="323" t="str">
        <f t="shared" si="290"/>
        <v/>
      </c>
      <c r="R574" s="323" t="str">
        <f t="shared" si="291"/>
        <v/>
      </c>
      <c r="X574" s="322" t="str">
        <f t="shared" si="266"/>
        <v/>
      </c>
      <c r="Y574" s="322" t="str">
        <f t="shared" si="267"/>
        <v/>
      </c>
      <c r="Z574" s="322" t="str">
        <f t="shared" si="268"/>
        <v/>
      </c>
      <c r="AA574" s="322" t="str">
        <f t="shared" si="269"/>
        <v/>
      </c>
      <c r="AB574" s="322" t="str">
        <f t="shared" si="270"/>
        <v/>
      </c>
      <c r="AC574" s="322" t="str">
        <f t="shared" si="271"/>
        <v/>
      </c>
      <c r="AD574" s="322" t="str">
        <f t="shared" si="272"/>
        <v/>
      </c>
      <c r="AE574" s="322" t="str">
        <f t="shared" si="273"/>
        <v/>
      </c>
      <c r="AF574" s="322" t="str">
        <f t="shared" si="274"/>
        <v/>
      </c>
      <c r="AG574" s="322" t="str">
        <f t="shared" si="275"/>
        <v/>
      </c>
      <c r="AI574">
        <f t="shared" si="276"/>
        <v>0</v>
      </c>
      <c r="AJ574">
        <f t="shared" si="277"/>
        <v>0</v>
      </c>
      <c r="AK574">
        <f t="shared" si="278"/>
        <v>0</v>
      </c>
      <c r="AL574">
        <f t="shared" si="279"/>
        <v>0</v>
      </c>
      <c r="AM574">
        <f t="shared" si="280"/>
        <v>0</v>
      </c>
      <c r="AN574">
        <f t="shared" si="281"/>
        <v>0</v>
      </c>
      <c r="AO574">
        <f t="shared" si="282"/>
        <v>0</v>
      </c>
      <c r="AP574">
        <f t="shared" si="283"/>
        <v>0</v>
      </c>
      <c r="AQ574">
        <f t="shared" si="284"/>
        <v>0</v>
      </c>
      <c r="AR574">
        <f t="shared" si="285"/>
        <v>0</v>
      </c>
      <c r="AT574">
        <f t="shared" si="264"/>
        <v>0</v>
      </c>
      <c r="AU574">
        <f t="shared" si="265"/>
        <v>0</v>
      </c>
      <c r="AZ574">
        <f t="shared" si="286"/>
        <v>0</v>
      </c>
      <c r="BA574" t="str">
        <f t="shared" si="262"/>
        <v/>
      </c>
      <c r="BB574" t="str">
        <f t="shared" si="287"/>
        <v/>
      </c>
    </row>
    <row r="575" spans="2:54" x14ac:dyDescent="0.15">
      <c r="B575" s="347"/>
      <c r="C575" s="347"/>
      <c r="D575" s="347"/>
      <c r="E575" s="347"/>
      <c r="F575" s="347"/>
      <c r="G575" s="347"/>
      <c r="H575" s="347"/>
      <c r="I575" s="347"/>
      <c r="J575" s="347"/>
      <c r="K575" s="347"/>
      <c r="M575">
        <f t="shared" si="263"/>
        <v>0</v>
      </c>
      <c r="N575" s="323" t="str">
        <f t="shared" si="288"/>
        <v/>
      </c>
      <c r="O575" s="323" t="str">
        <f t="shared" si="289"/>
        <v/>
      </c>
      <c r="P575" s="323" t="str">
        <f t="shared" si="290"/>
        <v/>
      </c>
      <c r="R575" s="323" t="str">
        <f t="shared" si="291"/>
        <v/>
      </c>
      <c r="X575" s="322" t="str">
        <f t="shared" si="266"/>
        <v/>
      </c>
      <c r="Y575" s="322" t="str">
        <f t="shared" si="267"/>
        <v/>
      </c>
      <c r="Z575" s="322" t="str">
        <f t="shared" si="268"/>
        <v/>
      </c>
      <c r="AA575" s="322" t="str">
        <f t="shared" si="269"/>
        <v/>
      </c>
      <c r="AB575" s="322" t="str">
        <f t="shared" si="270"/>
        <v/>
      </c>
      <c r="AC575" s="322" t="str">
        <f t="shared" si="271"/>
        <v/>
      </c>
      <c r="AD575" s="322" t="str">
        <f t="shared" si="272"/>
        <v/>
      </c>
      <c r="AE575" s="322" t="str">
        <f t="shared" si="273"/>
        <v/>
      </c>
      <c r="AF575" s="322" t="str">
        <f t="shared" si="274"/>
        <v/>
      </c>
      <c r="AG575" s="322" t="str">
        <f t="shared" si="275"/>
        <v/>
      </c>
      <c r="AI575">
        <f t="shared" si="276"/>
        <v>0</v>
      </c>
      <c r="AJ575">
        <f t="shared" si="277"/>
        <v>0</v>
      </c>
      <c r="AK575">
        <f t="shared" si="278"/>
        <v>0</v>
      </c>
      <c r="AL575">
        <f t="shared" si="279"/>
        <v>0</v>
      </c>
      <c r="AM575">
        <f t="shared" si="280"/>
        <v>0</v>
      </c>
      <c r="AN575">
        <f t="shared" si="281"/>
        <v>0</v>
      </c>
      <c r="AO575">
        <f t="shared" si="282"/>
        <v>0</v>
      </c>
      <c r="AP575">
        <f t="shared" si="283"/>
        <v>0</v>
      </c>
      <c r="AQ575">
        <f t="shared" si="284"/>
        <v>0</v>
      </c>
      <c r="AR575">
        <f t="shared" si="285"/>
        <v>0</v>
      </c>
      <c r="AT575">
        <f t="shared" si="264"/>
        <v>0</v>
      </c>
      <c r="AU575">
        <f t="shared" si="265"/>
        <v>0</v>
      </c>
      <c r="AZ575">
        <f t="shared" si="286"/>
        <v>0</v>
      </c>
      <c r="BA575" t="str">
        <f t="shared" si="262"/>
        <v/>
      </c>
      <c r="BB575" t="str">
        <f t="shared" si="287"/>
        <v/>
      </c>
    </row>
    <row r="576" spans="2:54" x14ac:dyDescent="0.15">
      <c r="B576" s="347"/>
      <c r="C576" s="347"/>
      <c r="D576" s="347"/>
      <c r="E576" s="347"/>
      <c r="F576" s="347"/>
      <c r="G576" s="347"/>
      <c r="H576" s="347"/>
      <c r="I576" s="347"/>
      <c r="J576" s="347"/>
      <c r="K576" s="347"/>
      <c r="M576">
        <f t="shared" si="263"/>
        <v>0</v>
      </c>
      <c r="N576" s="323" t="str">
        <f t="shared" si="288"/>
        <v/>
      </c>
      <c r="O576" s="323" t="str">
        <f t="shared" si="289"/>
        <v/>
      </c>
      <c r="P576" s="323" t="str">
        <f t="shared" si="290"/>
        <v/>
      </c>
      <c r="R576" s="323" t="str">
        <f t="shared" si="291"/>
        <v/>
      </c>
      <c r="X576" s="322" t="str">
        <f t="shared" si="266"/>
        <v/>
      </c>
      <c r="Y576" s="322" t="str">
        <f t="shared" si="267"/>
        <v/>
      </c>
      <c r="Z576" s="322" t="str">
        <f t="shared" si="268"/>
        <v/>
      </c>
      <c r="AA576" s="322" t="str">
        <f t="shared" si="269"/>
        <v/>
      </c>
      <c r="AB576" s="322" t="str">
        <f t="shared" si="270"/>
        <v/>
      </c>
      <c r="AC576" s="322" t="str">
        <f t="shared" si="271"/>
        <v/>
      </c>
      <c r="AD576" s="322" t="str">
        <f t="shared" si="272"/>
        <v/>
      </c>
      <c r="AE576" s="322" t="str">
        <f t="shared" si="273"/>
        <v/>
      </c>
      <c r="AF576" s="322" t="str">
        <f t="shared" si="274"/>
        <v/>
      </c>
      <c r="AG576" s="322" t="str">
        <f t="shared" si="275"/>
        <v/>
      </c>
      <c r="AI576">
        <f t="shared" si="276"/>
        <v>0</v>
      </c>
      <c r="AJ576">
        <f t="shared" si="277"/>
        <v>0</v>
      </c>
      <c r="AK576">
        <f t="shared" si="278"/>
        <v>0</v>
      </c>
      <c r="AL576">
        <f t="shared" si="279"/>
        <v>0</v>
      </c>
      <c r="AM576">
        <f t="shared" si="280"/>
        <v>0</v>
      </c>
      <c r="AN576">
        <f t="shared" si="281"/>
        <v>0</v>
      </c>
      <c r="AO576">
        <f t="shared" si="282"/>
        <v>0</v>
      </c>
      <c r="AP576">
        <f t="shared" si="283"/>
        <v>0</v>
      </c>
      <c r="AQ576">
        <f t="shared" si="284"/>
        <v>0</v>
      </c>
      <c r="AR576">
        <f t="shared" si="285"/>
        <v>0</v>
      </c>
      <c r="AT576">
        <f t="shared" si="264"/>
        <v>0</v>
      </c>
      <c r="AU576">
        <f t="shared" si="265"/>
        <v>0</v>
      </c>
      <c r="AZ576">
        <f t="shared" si="286"/>
        <v>0</v>
      </c>
      <c r="BA576" t="str">
        <f t="shared" si="262"/>
        <v/>
      </c>
      <c r="BB576" t="str">
        <f t="shared" si="287"/>
        <v/>
      </c>
    </row>
    <row r="577" spans="2:54" x14ac:dyDescent="0.15">
      <c r="B577" s="347"/>
      <c r="C577" s="347"/>
      <c r="D577" s="347"/>
      <c r="E577" s="347"/>
      <c r="F577" s="347"/>
      <c r="G577" s="347"/>
      <c r="H577" s="347"/>
      <c r="I577" s="347"/>
      <c r="J577" s="347"/>
      <c r="K577" s="347"/>
      <c r="M577">
        <f t="shared" si="263"/>
        <v>0</v>
      </c>
      <c r="N577" s="323" t="str">
        <f t="shared" si="288"/>
        <v/>
      </c>
      <c r="O577" s="323" t="str">
        <f t="shared" si="289"/>
        <v/>
      </c>
      <c r="P577" s="323" t="str">
        <f t="shared" si="290"/>
        <v/>
      </c>
      <c r="R577" s="323" t="str">
        <f t="shared" si="291"/>
        <v/>
      </c>
      <c r="X577" s="322" t="str">
        <f t="shared" si="266"/>
        <v/>
      </c>
      <c r="Y577" s="322" t="str">
        <f t="shared" si="267"/>
        <v/>
      </c>
      <c r="Z577" s="322" t="str">
        <f t="shared" si="268"/>
        <v/>
      </c>
      <c r="AA577" s="322" t="str">
        <f t="shared" si="269"/>
        <v/>
      </c>
      <c r="AB577" s="322" t="str">
        <f t="shared" si="270"/>
        <v/>
      </c>
      <c r="AC577" s="322" t="str">
        <f t="shared" si="271"/>
        <v/>
      </c>
      <c r="AD577" s="322" t="str">
        <f t="shared" si="272"/>
        <v/>
      </c>
      <c r="AE577" s="322" t="str">
        <f t="shared" si="273"/>
        <v/>
      </c>
      <c r="AF577" s="322" t="str">
        <f t="shared" si="274"/>
        <v/>
      </c>
      <c r="AG577" s="322" t="str">
        <f t="shared" si="275"/>
        <v/>
      </c>
      <c r="AI577">
        <f t="shared" si="276"/>
        <v>0</v>
      </c>
      <c r="AJ577">
        <f t="shared" si="277"/>
        <v>0</v>
      </c>
      <c r="AK577">
        <f t="shared" si="278"/>
        <v>0</v>
      </c>
      <c r="AL577">
        <f t="shared" si="279"/>
        <v>0</v>
      </c>
      <c r="AM577">
        <f t="shared" si="280"/>
        <v>0</v>
      </c>
      <c r="AN577">
        <f t="shared" si="281"/>
        <v>0</v>
      </c>
      <c r="AO577">
        <f t="shared" si="282"/>
        <v>0</v>
      </c>
      <c r="AP577">
        <f t="shared" si="283"/>
        <v>0</v>
      </c>
      <c r="AQ577">
        <f t="shared" si="284"/>
        <v>0</v>
      </c>
      <c r="AR577">
        <f t="shared" si="285"/>
        <v>0</v>
      </c>
      <c r="AT577">
        <f t="shared" si="264"/>
        <v>0</v>
      </c>
      <c r="AU577">
        <f t="shared" si="265"/>
        <v>0</v>
      </c>
      <c r="AZ577">
        <f t="shared" si="286"/>
        <v>0</v>
      </c>
      <c r="BA577" t="str">
        <f t="shared" si="262"/>
        <v/>
      </c>
      <c r="BB577" t="str">
        <f t="shared" si="287"/>
        <v/>
      </c>
    </row>
    <row r="578" spans="2:54" x14ac:dyDescent="0.15">
      <c r="B578" s="347"/>
      <c r="C578" s="347"/>
      <c r="D578" s="347"/>
      <c r="E578" s="347"/>
      <c r="F578" s="347"/>
      <c r="G578" s="347"/>
      <c r="H578" s="347"/>
      <c r="I578" s="347"/>
      <c r="J578" s="347"/>
      <c r="K578" s="347"/>
      <c r="M578">
        <f t="shared" si="263"/>
        <v>0</v>
      </c>
      <c r="N578" s="323" t="str">
        <f t="shared" si="288"/>
        <v/>
      </c>
      <c r="O578" s="323" t="str">
        <f t="shared" si="289"/>
        <v/>
      </c>
      <c r="P578" s="323" t="str">
        <f t="shared" si="290"/>
        <v/>
      </c>
      <c r="R578" s="323" t="str">
        <f t="shared" si="291"/>
        <v/>
      </c>
      <c r="X578" s="322" t="str">
        <f t="shared" si="266"/>
        <v/>
      </c>
      <c r="Y578" s="322" t="str">
        <f t="shared" si="267"/>
        <v/>
      </c>
      <c r="Z578" s="322" t="str">
        <f t="shared" si="268"/>
        <v/>
      </c>
      <c r="AA578" s="322" t="str">
        <f t="shared" si="269"/>
        <v/>
      </c>
      <c r="AB578" s="322" t="str">
        <f t="shared" si="270"/>
        <v/>
      </c>
      <c r="AC578" s="322" t="str">
        <f t="shared" si="271"/>
        <v/>
      </c>
      <c r="AD578" s="322" t="str">
        <f t="shared" si="272"/>
        <v/>
      </c>
      <c r="AE578" s="322" t="str">
        <f t="shared" si="273"/>
        <v/>
      </c>
      <c r="AF578" s="322" t="str">
        <f t="shared" si="274"/>
        <v/>
      </c>
      <c r="AG578" s="322" t="str">
        <f t="shared" si="275"/>
        <v/>
      </c>
      <c r="AI578">
        <f t="shared" si="276"/>
        <v>0</v>
      </c>
      <c r="AJ578">
        <f t="shared" si="277"/>
        <v>0</v>
      </c>
      <c r="AK578">
        <f t="shared" si="278"/>
        <v>0</v>
      </c>
      <c r="AL578">
        <f t="shared" si="279"/>
        <v>0</v>
      </c>
      <c r="AM578">
        <f t="shared" si="280"/>
        <v>0</v>
      </c>
      <c r="AN578">
        <f t="shared" si="281"/>
        <v>0</v>
      </c>
      <c r="AO578">
        <f t="shared" si="282"/>
        <v>0</v>
      </c>
      <c r="AP578">
        <f t="shared" si="283"/>
        <v>0</v>
      </c>
      <c r="AQ578">
        <f t="shared" si="284"/>
        <v>0</v>
      </c>
      <c r="AR578">
        <f t="shared" si="285"/>
        <v>0</v>
      </c>
      <c r="AT578">
        <f t="shared" si="264"/>
        <v>0</v>
      </c>
      <c r="AU578">
        <f t="shared" si="265"/>
        <v>0</v>
      </c>
      <c r="AZ578">
        <f t="shared" si="286"/>
        <v>0</v>
      </c>
      <c r="BA578" t="str">
        <f t="shared" si="262"/>
        <v/>
      </c>
      <c r="BB578" t="str">
        <f t="shared" si="287"/>
        <v/>
      </c>
    </row>
    <row r="579" spans="2:54" x14ac:dyDescent="0.15">
      <c r="B579" s="347"/>
      <c r="C579" s="347"/>
      <c r="D579" s="347"/>
      <c r="E579" s="347"/>
      <c r="F579" s="347"/>
      <c r="G579" s="347"/>
      <c r="H579" s="347"/>
      <c r="I579" s="347"/>
      <c r="J579" s="347"/>
      <c r="K579" s="347"/>
      <c r="M579">
        <f t="shared" si="263"/>
        <v>0</v>
      </c>
      <c r="N579" s="323" t="str">
        <f t="shared" si="288"/>
        <v/>
      </c>
      <c r="O579" s="323" t="str">
        <f t="shared" si="289"/>
        <v/>
      </c>
      <c r="P579" s="323" t="str">
        <f t="shared" si="290"/>
        <v/>
      </c>
      <c r="R579" s="323" t="str">
        <f t="shared" si="291"/>
        <v/>
      </c>
      <c r="X579" s="322" t="str">
        <f t="shared" si="266"/>
        <v/>
      </c>
      <c r="Y579" s="322" t="str">
        <f t="shared" si="267"/>
        <v/>
      </c>
      <c r="Z579" s="322" t="str">
        <f t="shared" si="268"/>
        <v/>
      </c>
      <c r="AA579" s="322" t="str">
        <f t="shared" si="269"/>
        <v/>
      </c>
      <c r="AB579" s="322" t="str">
        <f t="shared" si="270"/>
        <v/>
      </c>
      <c r="AC579" s="322" t="str">
        <f t="shared" si="271"/>
        <v/>
      </c>
      <c r="AD579" s="322" t="str">
        <f t="shared" si="272"/>
        <v/>
      </c>
      <c r="AE579" s="322" t="str">
        <f t="shared" si="273"/>
        <v/>
      </c>
      <c r="AF579" s="322" t="str">
        <f t="shared" si="274"/>
        <v/>
      </c>
      <c r="AG579" s="322" t="str">
        <f t="shared" si="275"/>
        <v/>
      </c>
      <c r="AI579">
        <f t="shared" si="276"/>
        <v>0</v>
      </c>
      <c r="AJ579">
        <f t="shared" si="277"/>
        <v>0</v>
      </c>
      <c r="AK579">
        <f t="shared" si="278"/>
        <v>0</v>
      </c>
      <c r="AL579">
        <f t="shared" si="279"/>
        <v>0</v>
      </c>
      <c r="AM579">
        <f t="shared" si="280"/>
        <v>0</v>
      </c>
      <c r="AN579">
        <f t="shared" si="281"/>
        <v>0</v>
      </c>
      <c r="AO579">
        <f t="shared" si="282"/>
        <v>0</v>
      </c>
      <c r="AP579">
        <f t="shared" si="283"/>
        <v>0</v>
      </c>
      <c r="AQ579">
        <f t="shared" si="284"/>
        <v>0</v>
      </c>
      <c r="AR579">
        <f t="shared" si="285"/>
        <v>0</v>
      </c>
      <c r="AT579">
        <f t="shared" si="264"/>
        <v>0</v>
      </c>
      <c r="AU579">
        <f t="shared" si="265"/>
        <v>0</v>
      </c>
      <c r="AZ579">
        <f t="shared" si="286"/>
        <v>0</v>
      </c>
      <c r="BA579" t="str">
        <f t="shared" si="262"/>
        <v/>
      </c>
      <c r="BB579" t="str">
        <f t="shared" si="287"/>
        <v/>
      </c>
    </row>
    <row r="580" spans="2:54" x14ac:dyDescent="0.15">
      <c r="B580" s="347"/>
      <c r="C580" s="347"/>
      <c r="D580" s="347"/>
      <c r="E580" s="347"/>
      <c r="F580" s="347"/>
      <c r="G580" s="347"/>
      <c r="H580" s="347"/>
      <c r="I580" s="347"/>
      <c r="J580" s="347"/>
      <c r="K580" s="347"/>
      <c r="M580">
        <f t="shared" si="263"/>
        <v>0</v>
      </c>
      <c r="N580" s="323" t="str">
        <f t="shared" si="288"/>
        <v/>
      </c>
      <c r="O580" s="323" t="str">
        <f t="shared" si="289"/>
        <v/>
      </c>
      <c r="P580" s="323" t="str">
        <f t="shared" si="290"/>
        <v/>
      </c>
      <c r="R580" s="323" t="str">
        <f t="shared" si="291"/>
        <v/>
      </c>
      <c r="X580" s="322" t="str">
        <f t="shared" si="266"/>
        <v/>
      </c>
      <c r="Y580" s="322" t="str">
        <f t="shared" si="267"/>
        <v/>
      </c>
      <c r="Z580" s="322" t="str">
        <f t="shared" si="268"/>
        <v/>
      </c>
      <c r="AA580" s="322" t="str">
        <f t="shared" si="269"/>
        <v/>
      </c>
      <c r="AB580" s="322" t="str">
        <f t="shared" si="270"/>
        <v/>
      </c>
      <c r="AC580" s="322" t="str">
        <f t="shared" si="271"/>
        <v/>
      </c>
      <c r="AD580" s="322" t="str">
        <f t="shared" si="272"/>
        <v/>
      </c>
      <c r="AE580" s="322" t="str">
        <f t="shared" si="273"/>
        <v/>
      </c>
      <c r="AF580" s="322" t="str">
        <f t="shared" si="274"/>
        <v/>
      </c>
      <c r="AG580" s="322" t="str">
        <f t="shared" si="275"/>
        <v/>
      </c>
      <c r="AI580">
        <f t="shared" si="276"/>
        <v>0</v>
      </c>
      <c r="AJ580">
        <f t="shared" si="277"/>
        <v>0</v>
      </c>
      <c r="AK580">
        <f t="shared" si="278"/>
        <v>0</v>
      </c>
      <c r="AL580">
        <f t="shared" si="279"/>
        <v>0</v>
      </c>
      <c r="AM580">
        <f t="shared" si="280"/>
        <v>0</v>
      </c>
      <c r="AN580">
        <f t="shared" si="281"/>
        <v>0</v>
      </c>
      <c r="AO580">
        <f t="shared" si="282"/>
        <v>0</v>
      </c>
      <c r="AP580">
        <f t="shared" si="283"/>
        <v>0</v>
      </c>
      <c r="AQ580">
        <f t="shared" si="284"/>
        <v>0</v>
      </c>
      <c r="AR580">
        <f t="shared" si="285"/>
        <v>0</v>
      </c>
      <c r="AT580">
        <f t="shared" si="264"/>
        <v>0</v>
      </c>
      <c r="AU580">
        <f t="shared" si="265"/>
        <v>0</v>
      </c>
      <c r="AZ580">
        <f t="shared" si="286"/>
        <v>0</v>
      </c>
      <c r="BA580" t="str">
        <f t="shared" si="262"/>
        <v/>
      </c>
      <c r="BB580" t="str">
        <f t="shared" si="287"/>
        <v/>
      </c>
    </row>
    <row r="581" spans="2:54" x14ac:dyDescent="0.15">
      <c r="B581" s="347"/>
      <c r="C581" s="347"/>
      <c r="D581" s="347"/>
      <c r="E581" s="347"/>
      <c r="F581" s="347"/>
      <c r="G581" s="347"/>
      <c r="H581" s="347"/>
      <c r="I581" s="347"/>
      <c r="J581" s="347"/>
      <c r="K581" s="347"/>
      <c r="M581">
        <f t="shared" si="263"/>
        <v>0</v>
      </c>
      <c r="N581" s="323" t="str">
        <f t="shared" si="288"/>
        <v/>
      </c>
      <c r="O581" s="323" t="str">
        <f t="shared" si="289"/>
        <v/>
      </c>
      <c r="P581" s="323" t="str">
        <f t="shared" si="290"/>
        <v/>
      </c>
      <c r="R581" s="323" t="str">
        <f t="shared" si="291"/>
        <v/>
      </c>
      <c r="X581" s="322" t="str">
        <f t="shared" si="266"/>
        <v/>
      </c>
      <c r="Y581" s="322" t="str">
        <f t="shared" si="267"/>
        <v/>
      </c>
      <c r="Z581" s="322" t="str">
        <f t="shared" si="268"/>
        <v/>
      </c>
      <c r="AA581" s="322" t="str">
        <f t="shared" si="269"/>
        <v/>
      </c>
      <c r="AB581" s="322" t="str">
        <f t="shared" si="270"/>
        <v/>
      </c>
      <c r="AC581" s="322" t="str">
        <f t="shared" si="271"/>
        <v/>
      </c>
      <c r="AD581" s="322" t="str">
        <f t="shared" si="272"/>
        <v/>
      </c>
      <c r="AE581" s="322" t="str">
        <f t="shared" si="273"/>
        <v/>
      </c>
      <c r="AF581" s="322" t="str">
        <f t="shared" si="274"/>
        <v/>
      </c>
      <c r="AG581" s="322" t="str">
        <f t="shared" si="275"/>
        <v/>
      </c>
      <c r="AI581">
        <f t="shared" si="276"/>
        <v>0</v>
      </c>
      <c r="AJ581">
        <f t="shared" si="277"/>
        <v>0</v>
      </c>
      <c r="AK581">
        <f t="shared" si="278"/>
        <v>0</v>
      </c>
      <c r="AL581">
        <f t="shared" si="279"/>
        <v>0</v>
      </c>
      <c r="AM581">
        <f t="shared" si="280"/>
        <v>0</v>
      </c>
      <c r="AN581">
        <f t="shared" si="281"/>
        <v>0</v>
      </c>
      <c r="AO581">
        <f t="shared" si="282"/>
        <v>0</v>
      </c>
      <c r="AP581">
        <f t="shared" si="283"/>
        <v>0</v>
      </c>
      <c r="AQ581">
        <f t="shared" si="284"/>
        <v>0</v>
      </c>
      <c r="AR581">
        <f t="shared" si="285"/>
        <v>0</v>
      </c>
      <c r="AT581">
        <f t="shared" si="264"/>
        <v>0</v>
      </c>
      <c r="AU581">
        <f t="shared" si="265"/>
        <v>0</v>
      </c>
      <c r="AZ581">
        <f t="shared" si="286"/>
        <v>0</v>
      </c>
      <c r="BA581" t="str">
        <f t="shared" si="262"/>
        <v/>
      </c>
      <c r="BB581" t="str">
        <f t="shared" si="287"/>
        <v/>
      </c>
    </row>
    <row r="582" spans="2:54" x14ac:dyDescent="0.15">
      <c r="B582" s="347"/>
      <c r="C582" s="347"/>
      <c r="D582" s="347"/>
      <c r="E582" s="347"/>
      <c r="F582" s="347"/>
      <c r="G582" s="347"/>
      <c r="H582" s="347"/>
      <c r="I582" s="347"/>
      <c r="J582" s="347"/>
      <c r="K582" s="347"/>
      <c r="M582">
        <f t="shared" si="263"/>
        <v>0</v>
      </c>
      <c r="N582" s="323" t="str">
        <f t="shared" si="288"/>
        <v/>
      </c>
      <c r="O582" s="323" t="str">
        <f t="shared" si="289"/>
        <v/>
      </c>
      <c r="P582" s="323" t="str">
        <f t="shared" si="290"/>
        <v/>
      </c>
      <c r="R582" s="323" t="str">
        <f t="shared" si="291"/>
        <v/>
      </c>
      <c r="X582" s="322" t="str">
        <f t="shared" si="266"/>
        <v/>
      </c>
      <c r="Y582" s="322" t="str">
        <f t="shared" si="267"/>
        <v/>
      </c>
      <c r="Z582" s="322" t="str">
        <f t="shared" si="268"/>
        <v/>
      </c>
      <c r="AA582" s="322" t="str">
        <f t="shared" si="269"/>
        <v/>
      </c>
      <c r="AB582" s="322" t="str">
        <f t="shared" si="270"/>
        <v/>
      </c>
      <c r="AC582" s="322" t="str">
        <f t="shared" si="271"/>
        <v/>
      </c>
      <c r="AD582" s="322" t="str">
        <f t="shared" si="272"/>
        <v/>
      </c>
      <c r="AE582" s="322" t="str">
        <f t="shared" si="273"/>
        <v/>
      </c>
      <c r="AF582" s="322" t="str">
        <f t="shared" si="274"/>
        <v/>
      </c>
      <c r="AG582" s="322" t="str">
        <f t="shared" si="275"/>
        <v/>
      </c>
      <c r="AI582">
        <f t="shared" si="276"/>
        <v>0</v>
      </c>
      <c r="AJ582">
        <f t="shared" si="277"/>
        <v>0</v>
      </c>
      <c r="AK582">
        <f t="shared" si="278"/>
        <v>0</v>
      </c>
      <c r="AL582">
        <f t="shared" si="279"/>
        <v>0</v>
      </c>
      <c r="AM582">
        <f t="shared" si="280"/>
        <v>0</v>
      </c>
      <c r="AN582">
        <f t="shared" si="281"/>
        <v>0</v>
      </c>
      <c r="AO582">
        <f t="shared" si="282"/>
        <v>0</v>
      </c>
      <c r="AP582">
        <f t="shared" si="283"/>
        <v>0</v>
      </c>
      <c r="AQ582">
        <f t="shared" si="284"/>
        <v>0</v>
      </c>
      <c r="AR582">
        <f t="shared" si="285"/>
        <v>0</v>
      </c>
      <c r="AT582">
        <f t="shared" si="264"/>
        <v>0</v>
      </c>
      <c r="AU582">
        <f t="shared" si="265"/>
        <v>0</v>
      </c>
      <c r="AZ582">
        <f t="shared" si="286"/>
        <v>0</v>
      </c>
      <c r="BA582" t="str">
        <f t="shared" si="262"/>
        <v/>
      </c>
      <c r="BB582" t="str">
        <f t="shared" si="287"/>
        <v/>
      </c>
    </row>
    <row r="583" spans="2:54" x14ac:dyDescent="0.15">
      <c r="B583" s="347"/>
      <c r="C583" s="347"/>
      <c r="D583" s="347"/>
      <c r="E583" s="347"/>
      <c r="F583" s="347"/>
      <c r="G583" s="347"/>
      <c r="H583" s="347"/>
      <c r="I583" s="347"/>
      <c r="J583" s="347"/>
      <c r="K583" s="347"/>
      <c r="M583">
        <f t="shared" si="263"/>
        <v>0</v>
      </c>
      <c r="N583" s="323" t="str">
        <f t="shared" si="288"/>
        <v/>
      </c>
      <c r="O583" s="323" t="str">
        <f t="shared" si="289"/>
        <v/>
      </c>
      <c r="P583" s="323" t="str">
        <f t="shared" si="290"/>
        <v/>
      </c>
      <c r="R583" s="323" t="str">
        <f t="shared" si="291"/>
        <v/>
      </c>
      <c r="X583" s="322" t="str">
        <f t="shared" si="266"/>
        <v/>
      </c>
      <c r="Y583" s="322" t="str">
        <f t="shared" si="267"/>
        <v/>
      </c>
      <c r="Z583" s="322" t="str">
        <f t="shared" si="268"/>
        <v/>
      </c>
      <c r="AA583" s="322" t="str">
        <f t="shared" si="269"/>
        <v/>
      </c>
      <c r="AB583" s="322" t="str">
        <f t="shared" si="270"/>
        <v/>
      </c>
      <c r="AC583" s="322" t="str">
        <f t="shared" si="271"/>
        <v/>
      </c>
      <c r="AD583" s="322" t="str">
        <f t="shared" si="272"/>
        <v/>
      </c>
      <c r="AE583" s="322" t="str">
        <f t="shared" si="273"/>
        <v/>
      </c>
      <c r="AF583" s="322" t="str">
        <f t="shared" si="274"/>
        <v/>
      </c>
      <c r="AG583" s="322" t="str">
        <f t="shared" si="275"/>
        <v/>
      </c>
      <c r="AI583">
        <f t="shared" si="276"/>
        <v>0</v>
      </c>
      <c r="AJ583">
        <f t="shared" si="277"/>
        <v>0</v>
      </c>
      <c r="AK583">
        <f t="shared" si="278"/>
        <v>0</v>
      </c>
      <c r="AL583">
        <f t="shared" si="279"/>
        <v>0</v>
      </c>
      <c r="AM583">
        <f t="shared" si="280"/>
        <v>0</v>
      </c>
      <c r="AN583">
        <f t="shared" si="281"/>
        <v>0</v>
      </c>
      <c r="AO583">
        <f t="shared" si="282"/>
        <v>0</v>
      </c>
      <c r="AP583">
        <f t="shared" si="283"/>
        <v>0</v>
      </c>
      <c r="AQ583">
        <f t="shared" si="284"/>
        <v>0</v>
      </c>
      <c r="AR583">
        <f t="shared" si="285"/>
        <v>0</v>
      </c>
      <c r="AT583">
        <f t="shared" si="264"/>
        <v>0</v>
      </c>
      <c r="AU583">
        <f t="shared" si="265"/>
        <v>0</v>
      </c>
      <c r="AZ583">
        <f t="shared" si="286"/>
        <v>0</v>
      </c>
      <c r="BA583" t="str">
        <f t="shared" si="262"/>
        <v/>
      </c>
      <c r="BB583" t="str">
        <f t="shared" si="287"/>
        <v/>
      </c>
    </row>
    <row r="584" spans="2:54" x14ac:dyDescent="0.15">
      <c r="B584" s="347"/>
      <c r="C584" s="347"/>
      <c r="D584" s="347"/>
      <c r="E584" s="347"/>
      <c r="F584" s="347"/>
      <c r="G584" s="347"/>
      <c r="H584" s="347"/>
      <c r="I584" s="347"/>
      <c r="J584" s="347"/>
      <c r="K584" s="347"/>
      <c r="M584">
        <f t="shared" si="263"/>
        <v>0</v>
      </c>
      <c r="N584" s="323" t="str">
        <f t="shared" si="288"/>
        <v/>
      </c>
      <c r="O584" s="323" t="str">
        <f t="shared" si="289"/>
        <v/>
      </c>
      <c r="P584" s="323" t="str">
        <f t="shared" si="290"/>
        <v/>
      </c>
      <c r="R584" s="323" t="str">
        <f t="shared" si="291"/>
        <v/>
      </c>
      <c r="X584" s="322" t="str">
        <f t="shared" si="266"/>
        <v/>
      </c>
      <c r="Y584" s="322" t="str">
        <f t="shared" si="267"/>
        <v/>
      </c>
      <c r="Z584" s="322" t="str">
        <f t="shared" si="268"/>
        <v/>
      </c>
      <c r="AA584" s="322" t="str">
        <f t="shared" si="269"/>
        <v/>
      </c>
      <c r="AB584" s="322" t="str">
        <f t="shared" si="270"/>
        <v/>
      </c>
      <c r="AC584" s="322" t="str">
        <f t="shared" si="271"/>
        <v/>
      </c>
      <c r="AD584" s="322" t="str">
        <f t="shared" si="272"/>
        <v/>
      </c>
      <c r="AE584" s="322" t="str">
        <f t="shared" si="273"/>
        <v/>
      </c>
      <c r="AF584" s="322" t="str">
        <f t="shared" si="274"/>
        <v/>
      </c>
      <c r="AG584" s="322" t="str">
        <f t="shared" si="275"/>
        <v/>
      </c>
      <c r="AI584">
        <f t="shared" si="276"/>
        <v>0</v>
      </c>
      <c r="AJ584">
        <f t="shared" si="277"/>
        <v>0</v>
      </c>
      <c r="AK584">
        <f t="shared" si="278"/>
        <v>0</v>
      </c>
      <c r="AL584">
        <f t="shared" si="279"/>
        <v>0</v>
      </c>
      <c r="AM584">
        <f t="shared" si="280"/>
        <v>0</v>
      </c>
      <c r="AN584">
        <f t="shared" si="281"/>
        <v>0</v>
      </c>
      <c r="AO584">
        <f t="shared" si="282"/>
        <v>0</v>
      </c>
      <c r="AP584">
        <f t="shared" si="283"/>
        <v>0</v>
      </c>
      <c r="AQ584">
        <f t="shared" si="284"/>
        <v>0</v>
      </c>
      <c r="AR584">
        <f t="shared" si="285"/>
        <v>0</v>
      </c>
      <c r="AT584">
        <f t="shared" si="264"/>
        <v>0</v>
      </c>
      <c r="AU584">
        <f t="shared" si="265"/>
        <v>0</v>
      </c>
      <c r="AZ584">
        <f t="shared" si="286"/>
        <v>0</v>
      </c>
      <c r="BA584" t="str">
        <f t="shared" si="262"/>
        <v/>
      </c>
      <c r="BB584" t="str">
        <f t="shared" si="287"/>
        <v/>
      </c>
    </row>
    <row r="585" spans="2:54" x14ac:dyDescent="0.15">
      <c r="B585" s="347"/>
      <c r="C585" s="347"/>
      <c r="D585" s="347"/>
      <c r="E585" s="347"/>
      <c r="F585" s="347"/>
      <c r="G585" s="347"/>
      <c r="H585" s="347"/>
      <c r="I585" s="347"/>
      <c r="J585" s="347"/>
      <c r="K585" s="347"/>
      <c r="M585">
        <f t="shared" si="263"/>
        <v>0</v>
      </c>
      <c r="N585" s="323" t="str">
        <f t="shared" si="288"/>
        <v/>
      </c>
      <c r="O585" s="323" t="str">
        <f t="shared" si="289"/>
        <v/>
      </c>
      <c r="P585" s="323" t="str">
        <f t="shared" si="290"/>
        <v/>
      </c>
      <c r="R585" s="323" t="str">
        <f t="shared" si="291"/>
        <v/>
      </c>
      <c r="X585" s="322" t="str">
        <f t="shared" si="266"/>
        <v/>
      </c>
      <c r="Y585" s="322" t="str">
        <f t="shared" si="267"/>
        <v/>
      </c>
      <c r="Z585" s="322" t="str">
        <f t="shared" si="268"/>
        <v/>
      </c>
      <c r="AA585" s="322" t="str">
        <f t="shared" si="269"/>
        <v/>
      </c>
      <c r="AB585" s="322" t="str">
        <f t="shared" si="270"/>
        <v/>
      </c>
      <c r="AC585" s="322" t="str">
        <f t="shared" si="271"/>
        <v/>
      </c>
      <c r="AD585" s="322" t="str">
        <f t="shared" si="272"/>
        <v/>
      </c>
      <c r="AE585" s="322" t="str">
        <f t="shared" si="273"/>
        <v/>
      </c>
      <c r="AF585" s="322" t="str">
        <f t="shared" si="274"/>
        <v/>
      </c>
      <c r="AG585" s="322" t="str">
        <f t="shared" si="275"/>
        <v/>
      </c>
      <c r="AI585">
        <f t="shared" si="276"/>
        <v>0</v>
      </c>
      <c r="AJ585">
        <f t="shared" si="277"/>
        <v>0</v>
      </c>
      <c r="AK585">
        <f t="shared" si="278"/>
        <v>0</v>
      </c>
      <c r="AL585">
        <f t="shared" si="279"/>
        <v>0</v>
      </c>
      <c r="AM585">
        <f t="shared" si="280"/>
        <v>0</v>
      </c>
      <c r="AN585">
        <f t="shared" si="281"/>
        <v>0</v>
      </c>
      <c r="AO585">
        <f t="shared" si="282"/>
        <v>0</v>
      </c>
      <c r="AP585">
        <f t="shared" si="283"/>
        <v>0</v>
      </c>
      <c r="AQ585">
        <f t="shared" si="284"/>
        <v>0</v>
      </c>
      <c r="AR585">
        <f t="shared" si="285"/>
        <v>0</v>
      </c>
      <c r="AT585">
        <f t="shared" si="264"/>
        <v>0</v>
      </c>
      <c r="AU585">
        <f t="shared" si="265"/>
        <v>0</v>
      </c>
      <c r="AZ585">
        <f t="shared" si="286"/>
        <v>0</v>
      </c>
      <c r="BA585" t="str">
        <f t="shared" si="262"/>
        <v/>
      </c>
      <c r="BB585" t="str">
        <f t="shared" si="287"/>
        <v/>
      </c>
    </row>
    <row r="586" spans="2:54" x14ac:dyDescent="0.15">
      <c r="B586" s="347"/>
      <c r="C586" s="347"/>
      <c r="D586" s="347"/>
      <c r="E586" s="347"/>
      <c r="F586" s="347"/>
      <c r="G586" s="347"/>
      <c r="H586" s="347"/>
      <c r="I586" s="347"/>
      <c r="J586" s="347"/>
      <c r="K586" s="347"/>
      <c r="M586">
        <f t="shared" si="263"/>
        <v>0</v>
      </c>
      <c r="N586" s="323" t="str">
        <f t="shared" si="288"/>
        <v/>
      </c>
      <c r="O586" s="323" t="str">
        <f t="shared" si="289"/>
        <v/>
      </c>
      <c r="P586" s="323" t="str">
        <f t="shared" si="290"/>
        <v/>
      </c>
      <c r="R586" s="323" t="str">
        <f t="shared" si="291"/>
        <v/>
      </c>
      <c r="X586" s="322" t="str">
        <f t="shared" si="266"/>
        <v/>
      </c>
      <c r="Y586" s="322" t="str">
        <f t="shared" si="267"/>
        <v/>
      </c>
      <c r="Z586" s="322" t="str">
        <f t="shared" si="268"/>
        <v/>
      </c>
      <c r="AA586" s="322" t="str">
        <f t="shared" si="269"/>
        <v/>
      </c>
      <c r="AB586" s="322" t="str">
        <f t="shared" si="270"/>
        <v/>
      </c>
      <c r="AC586" s="322" t="str">
        <f t="shared" si="271"/>
        <v/>
      </c>
      <c r="AD586" s="322" t="str">
        <f t="shared" si="272"/>
        <v/>
      </c>
      <c r="AE586" s="322" t="str">
        <f t="shared" si="273"/>
        <v/>
      </c>
      <c r="AF586" s="322" t="str">
        <f t="shared" si="274"/>
        <v/>
      </c>
      <c r="AG586" s="322" t="str">
        <f t="shared" si="275"/>
        <v/>
      </c>
      <c r="AI586">
        <f t="shared" si="276"/>
        <v>0</v>
      </c>
      <c r="AJ586">
        <f t="shared" si="277"/>
        <v>0</v>
      </c>
      <c r="AK586">
        <f t="shared" si="278"/>
        <v>0</v>
      </c>
      <c r="AL586">
        <f t="shared" si="279"/>
        <v>0</v>
      </c>
      <c r="AM586">
        <f t="shared" si="280"/>
        <v>0</v>
      </c>
      <c r="AN586">
        <f t="shared" si="281"/>
        <v>0</v>
      </c>
      <c r="AO586">
        <f t="shared" si="282"/>
        <v>0</v>
      </c>
      <c r="AP586">
        <f t="shared" si="283"/>
        <v>0</v>
      </c>
      <c r="AQ586">
        <f t="shared" si="284"/>
        <v>0</v>
      </c>
      <c r="AR586">
        <f t="shared" si="285"/>
        <v>0</v>
      </c>
      <c r="AT586">
        <f t="shared" si="264"/>
        <v>0</v>
      </c>
      <c r="AU586">
        <f t="shared" si="265"/>
        <v>0</v>
      </c>
      <c r="AZ586">
        <f t="shared" si="286"/>
        <v>0</v>
      </c>
      <c r="BA586" t="str">
        <f t="shared" si="262"/>
        <v/>
      </c>
      <c r="BB586" t="str">
        <f t="shared" si="287"/>
        <v/>
      </c>
    </row>
    <row r="587" spans="2:54" x14ac:dyDescent="0.15">
      <c r="B587" s="347"/>
      <c r="C587" s="347"/>
      <c r="D587" s="347"/>
      <c r="E587" s="347"/>
      <c r="F587" s="347"/>
      <c r="G587" s="347"/>
      <c r="H587" s="347"/>
      <c r="I587" s="347"/>
      <c r="J587" s="347"/>
      <c r="K587" s="347"/>
      <c r="M587">
        <f t="shared" si="263"/>
        <v>0</v>
      </c>
      <c r="N587" s="323" t="str">
        <f t="shared" si="288"/>
        <v/>
      </c>
      <c r="O587" s="323" t="str">
        <f t="shared" si="289"/>
        <v/>
      </c>
      <c r="P587" s="323" t="str">
        <f t="shared" si="290"/>
        <v/>
      </c>
      <c r="R587" s="323" t="str">
        <f t="shared" si="291"/>
        <v/>
      </c>
      <c r="X587" s="322" t="str">
        <f t="shared" si="266"/>
        <v/>
      </c>
      <c r="Y587" s="322" t="str">
        <f t="shared" si="267"/>
        <v/>
      </c>
      <c r="Z587" s="322" t="str">
        <f t="shared" si="268"/>
        <v/>
      </c>
      <c r="AA587" s="322" t="str">
        <f t="shared" si="269"/>
        <v/>
      </c>
      <c r="AB587" s="322" t="str">
        <f t="shared" si="270"/>
        <v/>
      </c>
      <c r="AC587" s="322" t="str">
        <f t="shared" si="271"/>
        <v/>
      </c>
      <c r="AD587" s="322" t="str">
        <f t="shared" si="272"/>
        <v/>
      </c>
      <c r="AE587" s="322" t="str">
        <f t="shared" si="273"/>
        <v/>
      </c>
      <c r="AF587" s="322" t="str">
        <f t="shared" si="274"/>
        <v/>
      </c>
      <c r="AG587" s="322" t="str">
        <f t="shared" si="275"/>
        <v/>
      </c>
      <c r="AI587">
        <f t="shared" si="276"/>
        <v>0</v>
      </c>
      <c r="AJ587">
        <f t="shared" si="277"/>
        <v>0</v>
      </c>
      <c r="AK587">
        <f t="shared" si="278"/>
        <v>0</v>
      </c>
      <c r="AL587">
        <f t="shared" si="279"/>
        <v>0</v>
      </c>
      <c r="AM587">
        <f t="shared" si="280"/>
        <v>0</v>
      </c>
      <c r="AN587">
        <f t="shared" si="281"/>
        <v>0</v>
      </c>
      <c r="AO587">
        <f t="shared" si="282"/>
        <v>0</v>
      </c>
      <c r="AP587">
        <f t="shared" si="283"/>
        <v>0</v>
      </c>
      <c r="AQ587">
        <f t="shared" si="284"/>
        <v>0</v>
      </c>
      <c r="AR587">
        <f t="shared" si="285"/>
        <v>0</v>
      </c>
      <c r="AT587">
        <f t="shared" si="264"/>
        <v>0</v>
      </c>
      <c r="AU587">
        <f t="shared" si="265"/>
        <v>0</v>
      </c>
      <c r="AZ587">
        <f t="shared" si="286"/>
        <v>0</v>
      </c>
      <c r="BA587" t="str">
        <f t="shared" si="262"/>
        <v/>
      </c>
      <c r="BB587" t="str">
        <f t="shared" si="287"/>
        <v/>
      </c>
    </row>
    <row r="588" spans="2:54" x14ac:dyDescent="0.15">
      <c r="B588" s="347"/>
      <c r="C588" s="347"/>
      <c r="D588" s="347"/>
      <c r="E588" s="347"/>
      <c r="F588" s="347"/>
      <c r="G588" s="347"/>
      <c r="H588" s="347"/>
      <c r="I588" s="347"/>
      <c r="J588" s="347"/>
      <c r="K588" s="347"/>
      <c r="M588">
        <f t="shared" si="263"/>
        <v>0</v>
      </c>
      <c r="N588" s="323" t="str">
        <f t="shared" si="288"/>
        <v/>
      </c>
      <c r="O588" s="323" t="str">
        <f t="shared" si="289"/>
        <v/>
      </c>
      <c r="P588" s="323" t="str">
        <f t="shared" si="290"/>
        <v/>
      </c>
      <c r="R588" s="323" t="str">
        <f t="shared" si="291"/>
        <v/>
      </c>
      <c r="X588" s="322" t="str">
        <f t="shared" si="266"/>
        <v/>
      </c>
      <c r="Y588" s="322" t="str">
        <f t="shared" si="267"/>
        <v/>
      </c>
      <c r="Z588" s="322" t="str">
        <f t="shared" si="268"/>
        <v/>
      </c>
      <c r="AA588" s="322" t="str">
        <f t="shared" si="269"/>
        <v/>
      </c>
      <c r="AB588" s="322" t="str">
        <f t="shared" si="270"/>
        <v/>
      </c>
      <c r="AC588" s="322" t="str">
        <f t="shared" si="271"/>
        <v/>
      </c>
      <c r="AD588" s="322" t="str">
        <f t="shared" si="272"/>
        <v/>
      </c>
      <c r="AE588" s="322" t="str">
        <f t="shared" si="273"/>
        <v/>
      </c>
      <c r="AF588" s="322" t="str">
        <f t="shared" si="274"/>
        <v/>
      </c>
      <c r="AG588" s="322" t="str">
        <f t="shared" si="275"/>
        <v/>
      </c>
      <c r="AI588">
        <f t="shared" si="276"/>
        <v>0</v>
      </c>
      <c r="AJ588">
        <f t="shared" si="277"/>
        <v>0</v>
      </c>
      <c r="AK588">
        <f t="shared" si="278"/>
        <v>0</v>
      </c>
      <c r="AL588">
        <f t="shared" si="279"/>
        <v>0</v>
      </c>
      <c r="AM588">
        <f t="shared" si="280"/>
        <v>0</v>
      </c>
      <c r="AN588">
        <f t="shared" si="281"/>
        <v>0</v>
      </c>
      <c r="AO588">
        <f t="shared" si="282"/>
        <v>0</v>
      </c>
      <c r="AP588">
        <f t="shared" si="283"/>
        <v>0</v>
      </c>
      <c r="AQ588">
        <f t="shared" si="284"/>
        <v>0</v>
      </c>
      <c r="AR588">
        <f t="shared" si="285"/>
        <v>0</v>
      </c>
      <c r="AT588">
        <f t="shared" si="264"/>
        <v>0</v>
      </c>
      <c r="AU588">
        <f t="shared" si="265"/>
        <v>0</v>
      </c>
      <c r="AZ588">
        <f t="shared" si="286"/>
        <v>0</v>
      </c>
      <c r="BA588" t="str">
        <f t="shared" si="262"/>
        <v/>
      </c>
      <c r="BB588" t="str">
        <f t="shared" si="287"/>
        <v/>
      </c>
    </row>
    <row r="589" spans="2:54" x14ac:dyDescent="0.15">
      <c r="B589" s="347"/>
      <c r="C589" s="347"/>
      <c r="D589" s="347"/>
      <c r="E589" s="347"/>
      <c r="F589" s="347"/>
      <c r="G589" s="347"/>
      <c r="H589" s="347"/>
      <c r="I589" s="347"/>
      <c r="J589" s="347"/>
      <c r="K589" s="347"/>
      <c r="M589">
        <f t="shared" si="263"/>
        <v>0</v>
      </c>
      <c r="N589" s="323" t="str">
        <f t="shared" si="288"/>
        <v/>
      </c>
      <c r="O589" s="323" t="str">
        <f t="shared" si="289"/>
        <v/>
      </c>
      <c r="P589" s="323" t="str">
        <f t="shared" si="290"/>
        <v/>
      </c>
      <c r="R589" s="323" t="str">
        <f t="shared" si="291"/>
        <v/>
      </c>
      <c r="X589" s="322" t="str">
        <f t="shared" si="266"/>
        <v/>
      </c>
      <c r="Y589" s="322" t="str">
        <f t="shared" si="267"/>
        <v/>
      </c>
      <c r="Z589" s="322" t="str">
        <f t="shared" si="268"/>
        <v/>
      </c>
      <c r="AA589" s="322" t="str">
        <f t="shared" si="269"/>
        <v/>
      </c>
      <c r="AB589" s="322" t="str">
        <f t="shared" si="270"/>
        <v/>
      </c>
      <c r="AC589" s="322" t="str">
        <f t="shared" si="271"/>
        <v/>
      </c>
      <c r="AD589" s="322" t="str">
        <f t="shared" si="272"/>
        <v/>
      </c>
      <c r="AE589" s="322" t="str">
        <f t="shared" si="273"/>
        <v/>
      </c>
      <c r="AF589" s="322" t="str">
        <f t="shared" si="274"/>
        <v/>
      </c>
      <c r="AG589" s="322" t="str">
        <f t="shared" si="275"/>
        <v/>
      </c>
      <c r="AI589">
        <f t="shared" si="276"/>
        <v>0</v>
      </c>
      <c r="AJ589">
        <f t="shared" si="277"/>
        <v>0</v>
      </c>
      <c r="AK589">
        <f t="shared" si="278"/>
        <v>0</v>
      </c>
      <c r="AL589">
        <f t="shared" si="279"/>
        <v>0</v>
      </c>
      <c r="AM589">
        <f t="shared" si="280"/>
        <v>0</v>
      </c>
      <c r="AN589">
        <f t="shared" si="281"/>
        <v>0</v>
      </c>
      <c r="AO589">
        <f t="shared" si="282"/>
        <v>0</v>
      </c>
      <c r="AP589">
        <f t="shared" si="283"/>
        <v>0</v>
      </c>
      <c r="AQ589">
        <f t="shared" si="284"/>
        <v>0</v>
      </c>
      <c r="AR589">
        <f t="shared" si="285"/>
        <v>0</v>
      </c>
      <c r="AT589">
        <f t="shared" si="264"/>
        <v>0</v>
      </c>
      <c r="AU589">
        <f t="shared" si="265"/>
        <v>0</v>
      </c>
      <c r="AZ589">
        <f t="shared" si="286"/>
        <v>0</v>
      </c>
      <c r="BA589" t="str">
        <f t="shared" ref="BA589:BA652" si="292">IF($AZ589=10,SUM($X589:$AG589),"")</f>
        <v/>
      </c>
      <c r="BB589" t="str">
        <f t="shared" si="287"/>
        <v/>
      </c>
    </row>
    <row r="590" spans="2:54" x14ac:dyDescent="0.15">
      <c r="B590" s="347"/>
      <c r="C590" s="347"/>
      <c r="D590" s="347"/>
      <c r="E590" s="347"/>
      <c r="F590" s="347"/>
      <c r="G590" s="347"/>
      <c r="H590" s="347"/>
      <c r="I590" s="347"/>
      <c r="J590" s="347"/>
      <c r="K590" s="347"/>
      <c r="M590">
        <f t="shared" ref="M590:M653" si="293">IF(COUNT(B590:K590)&lt;8,0,1)</f>
        <v>0</v>
      </c>
      <c r="N590" s="323" t="str">
        <f t="shared" si="288"/>
        <v/>
      </c>
      <c r="O590" s="323" t="str">
        <f t="shared" si="289"/>
        <v/>
      </c>
      <c r="P590" s="323" t="str">
        <f t="shared" si="290"/>
        <v/>
      </c>
      <c r="R590" s="323" t="str">
        <f t="shared" si="291"/>
        <v/>
      </c>
      <c r="X590" s="322" t="str">
        <f t="shared" si="266"/>
        <v/>
      </c>
      <c r="Y590" s="322" t="str">
        <f t="shared" si="267"/>
        <v/>
      </c>
      <c r="Z590" s="322" t="str">
        <f t="shared" si="268"/>
        <v/>
      </c>
      <c r="AA590" s="322" t="str">
        <f t="shared" si="269"/>
        <v/>
      </c>
      <c r="AB590" s="322" t="str">
        <f t="shared" si="270"/>
        <v/>
      </c>
      <c r="AC590" s="322" t="str">
        <f t="shared" si="271"/>
        <v/>
      </c>
      <c r="AD590" s="322" t="str">
        <f t="shared" si="272"/>
        <v/>
      </c>
      <c r="AE590" s="322" t="str">
        <f t="shared" si="273"/>
        <v/>
      </c>
      <c r="AF590" s="322" t="str">
        <f t="shared" si="274"/>
        <v/>
      </c>
      <c r="AG590" s="322" t="str">
        <f t="shared" si="275"/>
        <v/>
      </c>
      <c r="AI590">
        <f t="shared" si="276"/>
        <v>0</v>
      </c>
      <c r="AJ590">
        <f t="shared" si="277"/>
        <v>0</v>
      </c>
      <c r="AK590">
        <f t="shared" si="278"/>
        <v>0</v>
      </c>
      <c r="AL590">
        <f t="shared" si="279"/>
        <v>0</v>
      </c>
      <c r="AM590">
        <f t="shared" si="280"/>
        <v>0</v>
      </c>
      <c r="AN590">
        <f t="shared" si="281"/>
        <v>0</v>
      </c>
      <c r="AO590">
        <f t="shared" si="282"/>
        <v>0</v>
      </c>
      <c r="AP590">
        <f t="shared" si="283"/>
        <v>0</v>
      </c>
      <c r="AQ590">
        <f t="shared" si="284"/>
        <v>0</v>
      </c>
      <c r="AR590">
        <f t="shared" si="285"/>
        <v>0</v>
      </c>
      <c r="AT590">
        <f t="shared" ref="AT590:AT653" si="294">COUNTIF(AI590:AR590,"&gt;3")</f>
        <v>0</v>
      </c>
      <c r="AU590">
        <f t="shared" ref="AU590:AU653" si="295">IF(AT590&gt;6,1,0)</f>
        <v>0</v>
      </c>
      <c r="AZ590">
        <f t="shared" si="286"/>
        <v>0</v>
      </c>
      <c r="BA590" t="str">
        <f t="shared" si="292"/>
        <v/>
      </c>
      <c r="BB590" t="str">
        <f t="shared" si="287"/>
        <v/>
      </c>
    </row>
    <row r="591" spans="2:54" x14ac:dyDescent="0.15">
      <c r="B591" s="347"/>
      <c r="C591" s="347"/>
      <c r="D591" s="347"/>
      <c r="E591" s="347"/>
      <c r="F591" s="347"/>
      <c r="G591" s="347"/>
      <c r="H591" s="347"/>
      <c r="I591" s="347"/>
      <c r="J591" s="347"/>
      <c r="K591" s="347"/>
      <c r="M591">
        <f t="shared" si="293"/>
        <v>0</v>
      </c>
      <c r="N591" s="323" t="str">
        <f t="shared" si="288"/>
        <v/>
      </c>
      <c r="O591" s="323" t="str">
        <f t="shared" si="289"/>
        <v/>
      </c>
      <c r="P591" s="323" t="str">
        <f t="shared" si="290"/>
        <v/>
      </c>
      <c r="R591" s="323" t="str">
        <f t="shared" si="291"/>
        <v/>
      </c>
      <c r="X591" s="322" t="str">
        <f t="shared" si="266"/>
        <v/>
      </c>
      <c r="Y591" s="322" t="str">
        <f t="shared" si="267"/>
        <v/>
      </c>
      <c r="Z591" s="322" t="str">
        <f t="shared" si="268"/>
        <v/>
      </c>
      <c r="AA591" s="322" t="str">
        <f t="shared" si="269"/>
        <v/>
      </c>
      <c r="AB591" s="322" t="str">
        <f t="shared" si="270"/>
        <v/>
      </c>
      <c r="AC591" s="322" t="str">
        <f t="shared" si="271"/>
        <v/>
      </c>
      <c r="AD591" s="322" t="str">
        <f t="shared" si="272"/>
        <v/>
      </c>
      <c r="AE591" s="322" t="str">
        <f t="shared" si="273"/>
        <v/>
      </c>
      <c r="AF591" s="322" t="str">
        <f t="shared" si="274"/>
        <v/>
      </c>
      <c r="AG591" s="322" t="str">
        <f t="shared" si="275"/>
        <v/>
      </c>
      <c r="AI591">
        <f t="shared" si="276"/>
        <v>0</v>
      </c>
      <c r="AJ591">
        <f t="shared" si="277"/>
        <v>0</v>
      </c>
      <c r="AK591">
        <f t="shared" si="278"/>
        <v>0</v>
      </c>
      <c r="AL591">
        <f t="shared" si="279"/>
        <v>0</v>
      </c>
      <c r="AM591">
        <f t="shared" si="280"/>
        <v>0</v>
      </c>
      <c r="AN591">
        <f t="shared" si="281"/>
        <v>0</v>
      </c>
      <c r="AO591">
        <f t="shared" si="282"/>
        <v>0</v>
      </c>
      <c r="AP591">
        <f t="shared" si="283"/>
        <v>0</v>
      </c>
      <c r="AQ591">
        <f t="shared" si="284"/>
        <v>0</v>
      </c>
      <c r="AR591">
        <f t="shared" si="285"/>
        <v>0</v>
      </c>
      <c r="AT591">
        <f t="shared" si="294"/>
        <v>0</v>
      </c>
      <c r="AU591">
        <f t="shared" si="295"/>
        <v>0</v>
      </c>
      <c r="AZ591">
        <f t="shared" si="286"/>
        <v>0</v>
      </c>
      <c r="BA591" t="str">
        <f t="shared" si="292"/>
        <v/>
      </c>
      <c r="BB591" t="str">
        <f t="shared" si="287"/>
        <v/>
      </c>
    </row>
    <row r="592" spans="2:54" x14ac:dyDescent="0.15">
      <c r="B592" s="347"/>
      <c r="C592" s="347"/>
      <c r="D592" s="347"/>
      <c r="E592" s="347"/>
      <c r="F592" s="347"/>
      <c r="G592" s="347"/>
      <c r="H592" s="347"/>
      <c r="I592" s="347"/>
      <c r="J592" s="347"/>
      <c r="K592" s="347"/>
      <c r="M592">
        <f t="shared" si="293"/>
        <v>0</v>
      </c>
      <c r="N592" s="323" t="str">
        <f t="shared" si="288"/>
        <v/>
      </c>
      <c r="O592" s="323" t="str">
        <f t="shared" si="289"/>
        <v/>
      </c>
      <c r="P592" s="323" t="str">
        <f t="shared" si="290"/>
        <v/>
      </c>
      <c r="R592" s="323" t="str">
        <f t="shared" si="291"/>
        <v/>
      </c>
      <c r="X592" s="322" t="str">
        <f t="shared" si="266"/>
        <v/>
      </c>
      <c r="Y592" s="322" t="str">
        <f t="shared" si="267"/>
        <v/>
      </c>
      <c r="Z592" s="322" t="str">
        <f t="shared" si="268"/>
        <v/>
      </c>
      <c r="AA592" s="322" t="str">
        <f t="shared" si="269"/>
        <v/>
      </c>
      <c r="AB592" s="322" t="str">
        <f t="shared" si="270"/>
        <v/>
      </c>
      <c r="AC592" s="322" t="str">
        <f t="shared" si="271"/>
        <v/>
      </c>
      <c r="AD592" s="322" t="str">
        <f t="shared" si="272"/>
        <v/>
      </c>
      <c r="AE592" s="322" t="str">
        <f t="shared" si="273"/>
        <v/>
      </c>
      <c r="AF592" s="322" t="str">
        <f t="shared" si="274"/>
        <v/>
      </c>
      <c r="AG592" s="322" t="str">
        <f t="shared" si="275"/>
        <v/>
      </c>
      <c r="AI592">
        <f t="shared" si="276"/>
        <v>0</v>
      </c>
      <c r="AJ592">
        <f t="shared" si="277"/>
        <v>0</v>
      </c>
      <c r="AK592">
        <f t="shared" si="278"/>
        <v>0</v>
      </c>
      <c r="AL592">
        <f t="shared" si="279"/>
        <v>0</v>
      </c>
      <c r="AM592">
        <f t="shared" si="280"/>
        <v>0</v>
      </c>
      <c r="AN592">
        <f t="shared" si="281"/>
        <v>0</v>
      </c>
      <c r="AO592">
        <f t="shared" si="282"/>
        <v>0</v>
      </c>
      <c r="AP592">
        <f t="shared" si="283"/>
        <v>0</v>
      </c>
      <c r="AQ592">
        <f t="shared" si="284"/>
        <v>0</v>
      </c>
      <c r="AR592">
        <f t="shared" si="285"/>
        <v>0</v>
      </c>
      <c r="AT592">
        <f t="shared" si="294"/>
        <v>0</v>
      </c>
      <c r="AU592">
        <f t="shared" si="295"/>
        <v>0</v>
      </c>
      <c r="AZ592">
        <f t="shared" si="286"/>
        <v>0</v>
      </c>
      <c r="BA592" t="str">
        <f t="shared" si="292"/>
        <v/>
      </c>
      <c r="BB592" t="str">
        <f t="shared" si="287"/>
        <v/>
      </c>
    </row>
    <row r="593" spans="2:54" x14ac:dyDescent="0.15">
      <c r="B593" s="347"/>
      <c r="C593" s="347"/>
      <c r="D593" s="347"/>
      <c r="E593" s="347"/>
      <c r="F593" s="347"/>
      <c r="G593" s="347"/>
      <c r="H593" s="347"/>
      <c r="I593" s="347"/>
      <c r="J593" s="347"/>
      <c r="K593" s="347"/>
      <c r="M593">
        <f t="shared" si="293"/>
        <v>0</v>
      </c>
      <c r="N593" s="323" t="str">
        <f t="shared" si="288"/>
        <v/>
      </c>
      <c r="O593" s="323" t="str">
        <f t="shared" si="289"/>
        <v/>
      </c>
      <c r="P593" s="323" t="str">
        <f t="shared" si="290"/>
        <v/>
      </c>
      <c r="R593" s="323" t="str">
        <f t="shared" si="291"/>
        <v/>
      </c>
      <c r="X593" s="322" t="str">
        <f t="shared" ref="X593:X656" si="296">IF(B593&lt;&gt;"",B593-1,"")</f>
        <v/>
      </c>
      <c r="Y593" s="322" t="str">
        <f t="shared" ref="Y593:Y656" si="297">IF(C593&lt;&gt;"",5-C593,"")</f>
        <v/>
      </c>
      <c r="Z593" s="322" t="str">
        <f t="shared" ref="Z593:Z656" si="298">IF(D593&lt;&gt;"",D593-1,"")</f>
        <v/>
      </c>
      <c r="AA593" s="322" t="str">
        <f t="shared" ref="AA593:AA656" si="299">IF(E593&lt;&gt;"",5-E593,"")</f>
        <v/>
      </c>
      <c r="AB593" s="322" t="str">
        <f t="shared" ref="AB593:AB656" si="300">IF(F593&lt;&gt;"",F593-1,"")</f>
        <v/>
      </c>
      <c r="AC593" s="322" t="str">
        <f t="shared" ref="AC593:AC656" si="301">IF(G593&lt;&gt;"",5-G593,"")</f>
        <v/>
      </c>
      <c r="AD593" s="322" t="str">
        <f t="shared" ref="AD593:AD656" si="302">IF(H593&lt;&gt;"",H593-1,"")</f>
        <v/>
      </c>
      <c r="AE593" s="322" t="str">
        <f t="shared" ref="AE593:AE656" si="303">IF(I593&lt;&gt;"",5-I593,"")</f>
        <v/>
      </c>
      <c r="AF593" s="322" t="str">
        <f t="shared" ref="AF593:AF656" si="304">IF(J593&lt;&gt;"",J593-1,"")</f>
        <v/>
      </c>
      <c r="AG593" s="322" t="str">
        <f t="shared" ref="AG593:AG656" si="305">IF(K593&lt;&gt;"",5-K593,"")</f>
        <v/>
      </c>
      <c r="AI593">
        <f t="shared" si="276"/>
        <v>0</v>
      </c>
      <c r="AJ593">
        <f t="shared" si="277"/>
        <v>0</v>
      </c>
      <c r="AK593">
        <f t="shared" si="278"/>
        <v>0</v>
      </c>
      <c r="AL593">
        <f t="shared" si="279"/>
        <v>0</v>
      </c>
      <c r="AM593">
        <f t="shared" si="280"/>
        <v>0</v>
      </c>
      <c r="AN593">
        <f t="shared" si="281"/>
        <v>0</v>
      </c>
      <c r="AO593">
        <f t="shared" si="282"/>
        <v>0</v>
      </c>
      <c r="AP593">
        <f t="shared" si="283"/>
        <v>0</v>
      </c>
      <c r="AQ593">
        <f t="shared" si="284"/>
        <v>0</v>
      </c>
      <c r="AR593">
        <f t="shared" si="285"/>
        <v>0</v>
      </c>
      <c r="AT593">
        <f t="shared" si="294"/>
        <v>0</v>
      </c>
      <c r="AU593">
        <f t="shared" si="295"/>
        <v>0</v>
      </c>
      <c r="AZ593">
        <f t="shared" si="286"/>
        <v>0</v>
      </c>
      <c r="BA593" t="str">
        <f t="shared" si="292"/>
        <v/>
      </c>
      <c r="BB593" t="str">
        <f t="shared" si="287"/>
        <v/>
      </c>
    </row>
    <row r="594" spans="2:54" x14ac:dyDescent="0.15">
      <c r="B594" s="347"/>
      <c r="C594" s="347"/>
      <c r="D594" s="347"/>
      <c r="E594" s="347"/>
      <c r="F594" s="347"/>
      <c r="G594" s="347"/>
      <c r="H594" s="347"/>
      <c r="I594" s="347"/>
      <c r="J594" s="347"/>
      <c r="K594" s="347"/>
      <c r="M594">
        <f t="shared" si="293"/>
        <v>0</v>
      </c>
      <c r="N594" s="323" t="str">
        <f t="shared" si="288"/>
        <v/>
      </c>
      <c r="O594" s="323" t="str">
        <f t="shared" si="289"/>
        <v/>
      </c>
      <c r="P594" s="323" t="str">
        <f t="shared" si="290"/>
        <v/>
      </c>
      <c r="R594" s="323" t="str">
        <f t="shared" si="291"/>
        <v/>
      </c>
      <c r="X594" s="322" t="str">
        <f t="shared" si="296"/>
        <v/>
      </c>
      <c r="Y594" s="322" t="str">
        <f t="shared" si="297"/>
        <v/>
      </c>
      <c r="Z594" s="322" t="str">
        <f t="shared" si="298"/>
        <v/>
      </c>
      <c r="AA594" s="322" t="str">
        <f t="shared" si="299"/>
        <v/>
      </c>
      <c r="AB594" s="322" t="str">
        <f t="shared" si="300"/>
        <v/>
      </c>
      <c r="AC594" s="322" t="str">
        <f t="shared" si="301"/>
        <v/>
      </c>
      <c r="AD594" s="322" t="str">
        <f t="shared" si="302"/>
        <v/>
      </c>
      <c r="AE594" s="322" t="str">
        <f t="shared" si="303"/>
        <v/>
      </c>
      <c r="AF594" s="322" t="str">
        <f t="shared" si="304"/>
        <v/>
      </c>
      <c r="AG594" s="322" t="str">
        <f t="shared" si="305"/>
        <v/>
      </c>
      <c r="AI594">
        <f t="shared" si="276"/>
        <v>0</v>
      </c>
      <c r="AJ594">
        <f t="shared" si="277"/>
        <v>0</v>
      </c>
      <c r="AK594">
        <f t="shared" si="278"/>
        <v>0</v>
      </c>
      <c r="AL594">
        <f t="shared" si="279"/>
        <v>0</v>
      </c>
      <c r="AM594">
        <f t="shared" si="280"/>
        <v>0</v>
      </c>
      <c r="AN594">
        <f t="shared" si="281"/>
        <v>0</v>
      </c>
      <c r="AO594">
        <f t="shared" si="282"/>
        <v>0</v>
      </c>
      <c r="AP594">
        <f t="shared" si="283"/>
        <v>0</v>
      </c>
      <c r="AQ594">
        <f t="shared" si="284"/>
        <v>0</v>
      </c>
      <c r="AR594">
        <f t="shared" si="285"/>
        <v>0</v>
      </c>
      <c r="AT594">
        <f t="shared" si="294"/>
        <v>0</v>
      </c>
      <c r="AU594">
        <f t="shared" si="295"/>
        <v>0</v>
      </c>
      <c r="AZ594">
        <f t="shared" si="286"/>
        <v>0</v>
      </c>
      <c r="BA594" t="str">
        <f t="shared" si="292"/>
        <v/>
      </c>
      <c r="BB594" t="str">
        <f t="shared" si="287"/>
        <v/>
      </c>
    </row>
    <row r="595" spans="2:54" x14ac:dyDescent="0.15">
      <c r="B595" s="347"/>
      <c r="C595" s="347"/>
      <c r="D595" s="347"/>
      <c r="E595" s="347"/>
      <c r="F595" s="347"/>
      <c r="G595" s="347"/>
      <c r="H595" s="347"/>
      <c r="I595" s="347"/>
      <c r="J595" s="347"/>
      <c r="K595" s="347"/>
      <c r="M595">
        <f t="shared" si="293"/>
        <v>0</v>
      </c>
      <c r="N595" s="323" t="str">
        <f t="shared" si="288"/>
        <v/>
      </c>
      <c r="O595" s="323" t="str">
        <f t="shared" si="289"/>
        <v/>
      </c>
      <c r="P595" s="323" t="str">
        <f t="shared" si="290"/>
        <v/>
      </c>
      <c r="R595" s="323" t="str">
        <f t="shared" si="291"/>
        <v/>
      </c>
      <c r="X595" s="322" t="str">
        <f t="shared" si="296"/>
        <v/>
      </c>
      <c r="Y595" s="322" t="str">
        <f t="shared" si="297"/>
        <v/>
      </c>
      <c r="Z595" s="322" t="str">
        <f t="shared" si="298"/>
        <v/>
      </c>
      <c r="AA595" s="322" t="str">
        <f t="shared" si="299"/>
        <v/>
      </c>
      <c r="AB595" s="322" t="str">
        <f t="shared" si="300"/>
        <v/>
      </c>
      <c r="AC595" s="322" t="str">
        <f t="shared" si="301"/>
        <v/>
      </c>
      <c r="AD595" s="322" t="str">
        <f t="shared" si="302"/>
        <v/>
      </c>
      <c r="AE595" s="322" t="str">
        <f t="shared" si="303"/>
        <v/>
      </c>
      <c r="AF595" s="322" t="str">
        <f t="shared" si="304"/>
        <v/>
      </c>
      <c r="AG595" s="322" t="str">
        <f t="shared" si="305"/>
        <v/>
      </c>
      <c r="AI595">
        <f t="shared" si="276"/>
        <v>0</v>
      </c>
      <c r="AJ595">
        <f t="shared" si="277"/>
        <v>0</v>
      </c>
      <c r="AK595">
        <f t="shared" si="278"/>
        <v>0</v>
      </c>
      <c r="AL595">
        <f t="shared" si="279"/>
        <v>0</v>
      </c>
      <c r="AM595">
        <f t="shared" si="280"/>
        <v>0</v>
      </c>
      <c r="AN595">
        <f t="shared" si="281"/>
        <v>0</v>
      </c>
      <c r="AO595">
        <f t="shared" si="282"/>
        <v>0</v>
      </c>
      <c r="AP595">
        <f t="shared" si="283"/>
        <v>0</v>
      </c>
      <c r="AQ595">
        <f t="shared" si="284"/>
        <v>0</v>
      </c>
      <c r="AR595">
        <f t="shared" si="285"/>
        <v>0</v>
      </c>
      <c r="AT595">
        <f t="shared" si="294"/>
        <v>0</v>
      </c>
      <c r="AU595">
        <f t="shared" si="295"/>
        <v>0</v>
      </c>
      <c r="AZ595">
        <f t="shared" si="286"/>
        <v>0</v>
      </c>
      <c r="BA595" t="str">
        <f t="shared" si="292"/>
        <v/>
      </c>
      <c r="BB595" t="str">
        <f t="shared" si="287"/>
        <v/>
      </c>
    </row>
    <row r="596" spans="2:54" x14ac:dyDescent="0.15">
      <c r="B596" s="347"/>
      <c r="C596" s="347"/>
      <c r="D596" s="347"/>
      <c r="E596" s="347"/>
      <c r="F596" s="347"/>
      <c r="G596" s="347"/>
      <c r="H596" s="347"/>
      <c r="I596" s="347"/>
      <c r="J596" s="347"/>
      <c r="K596" s="347"/>
      <c r="M596">
        <f t="shared" si="293"/>
        <v>0</v>
      </c>
      <c r="N596" s="323" t="str">
        <f t="shared" si="288"/>
        <v/>
      </c>
      <c r="O596" s="323" t="str">
        <f t="shared" si="289"/>
        <v/>
      </c>
      <c r="P596" s="323" t="str">
        <f t="shared" si="290"/>
        <v/>
      </c>
      <c r="R596" s="323" t="str">
        <f t="shared" si="291"/>
        <v/>
      </c>
      <c r="X596" s="322" t="str">
        <f t="shared" si="296"/>
        <v/>
      </c>
      <c r="Y596" s="322" t="str">
        <f t="shared" si="297"/>
        <v/>
      </c>
      <c r="Z596" s="322" t="str">
        <f t="shared" si="298"/>
        <v/>
      </c>
      <c r="AA596" s="322" t="str">
        <f t="shared" si="299"/>
        <v/>
      </c>
      <c r="AB596" s="322" t="str">
        <f t="shared" si="300"/>
        <v/>
      </c>
      <c r="AC596" s="322" t="str">
        <f t="shared" si="301"/>
        <v/>
      </c>
      <c r="AD596" s="322" t="str">
        <f t="shared" si="302"/>
        <v/>
      </c>
      <c r="AE596" s="322" t="str">
        <f t="shared" si="303"/>
        <v/>
      </c>
      <c r="AF596" s="322" t="str">
        <f t="shared" si="304"/>
        <v/>
      </c>
      <c r="AG596" s="322" t="str">
        <f t="shared" si="305"/>
        <v/>
      </c>
      <c r="AI596">
        <f t="shared" si="276"/>
        <v>0</v>
      </c>
      <c r="AJ596">
        <f t="shared" si="277"/>
        <v>0</v>
      </c>
      <c r="AK596">
        <f t="shared" si="278"/>
        <v>0</v>
      </c>
      <c r="AL596">
        <f t="shared" si="279"/>
        <v>0</v>
      </c>
      <c r="AM596">
        <f t="shared" si="280"/>
        <v>0</v>
      </c>
      <c r="AN596">
        <f t="shared" si="281"/>
        <v>0</v>
      </c>
      <c r="AO596">
        <f t="shared" si="282"/>
        <v>0</v>
      </c>
      <c r="AP596">
        <f t="shared" si="283"/>
        <v>0</v>
      </c>
      <c r="AQ596">
        <f t="shared" si="284"/>
        <v>0</v>
      </c>
      <c r="AR596">
        <f t="shared" si="285"/>
        <v>0</v>
      </c>
      <c r="AT596">
        <f t="shared" si="294"/>
        <v>0</v>
      </c>
      <c r="AU596">
        <f t="shared" si="295"/>
        <v>0</v>
      </c>
      <c r="AZ596">
        <f t="shared" si="286"/>
        <v>0</v>
      </c>
      <c r="BA596" t="str">
        <f t="shared" si="292"/>
        <v/>
      </c>
      <c r="BB596" t="str">
        <f t="shared" si="287"/>
        <v/>
      </c>
    </row>
    <row r="597" spans="2:54" x14ac:dyDescent="0.15">
      <c r="B597" s="347"/>
      <c r="C597" s="347"/>
      <c r="D597" s="347"/>
      <c r="E597" s="347"/>
      <c r="F597" s="347"/>
      <c r="G597" s="347"/>
      <c r="H597" s="347"/>
      <c r="I597" s="347"/>
      <c r="J597" s="347"/>
      <c r="K597" s="347"/>
      <c r="M597">
        <f t="shared" si="293"/>
        <v>0</v>
      </c>
      <c r="N597" s="323" t="str">
        <f t="shared" si="288"/>
        <v/>
      </c>
      <c r="O597" s="323" t="str">
        <f t="shared" si="289"/>
        <v/>
      </c>
      <c r="P597" s="323" t="str">
        <f t="shared" si="290"/>
        <v/>
      </c>
      <c r="R597" s="323" t="str">
        <f t="shared" si="291"/>
        <v/>
      </c>
      <c r="X597" s="322" t="str">
        <f t="shared" si="296"/>
        <v/>
      </c>
      <c r="Y597" s="322" t="str">
        <f t="shared" si="297"/>
        <v/>
      </c>
      <c r="Z597" s="322" t="str">
        <f t="shared" si="298"/>
        <v/>
      </c>
      <c r="AA597" s="322" t="str">
        <f t="shared" si="299"/>
        <v/>
      </c>
      <c r="AB597" s="322" t="str">
        <f t="shared" si="300"/>
        <v/>
      </c>
      <c r="AC597" s="322" t="str">
        <f t="shared" si="301"/>
        <v/>
      </c>
      <c r="AD597" s="322" t="str">
        <f t="shared" si="302"/>
        <v/>
      </c>
      <c r="AE597" s="322" t="str">
        <f t="shared" si="303"/>
        <v/>
      </c>
      <c r="AF597" s="322" t="str">
        <f t="shared" si="304"/>
        <v/>
      </c>
      <c r="AG597" s="322" t="str">
        <f t="shared" si="305"/>
        <v/>
      </c>
      <c r="AI597">
        <f t="shared" si="276"/>
        <v>0</v>
      </c>
      <c r="AJ597">
        <f t="shared" si="277"/>
        <v>0</v>
      </c>
      <c r="AK597">
        <f t="shared" si="278"/>
        <v>0</v>
      </c>
      <c r="AL597">
        <f t="shared" si="279"/>
        <v>0</v>
      </c>
      <c r="AM597">
        <f t="shared" si="280"/>
        <v>0</v>
      </c>
      <c r="AN597">
        <f t="shared" si="281"/>
        <v>0</v>
      </c>
      <c r="AO597">
        <f t="shared" si="282"/>
        <v>0</v>
      </c>
      <c r="AP597">
        <f t="shared" si="283"/>
        <v>0</v>
      </c>
      <c r="AQ597">
        <f t="shared" si="284"/>
        <v>0</v>
      </c>
      <c r="AR597">
        <f t="shared" si="285"/>
        <v>0</v>
      </c>
      <c r="AT597">
        <f t="shared" si="294"/>
        <v>0</v>
      </c>
      <c r="AU597">
        <f t="shared" si="295"/>
        <v>0</v>
      </c>
      <c r="AZ597">
        <f t="shared" si="286"/>
        <v>0</v>
      </c>
      <c r="BA597" t="str">
        <f t="shared" si="292"/>
        <v/>
      </c>
      <c r="BB597" t="str">
        <f t="shared" si="287"/>
        <v/>
      </c>
    </row>
    <row r="598" spans="2:54" x14ac:dyDescent="0.15">
      <c r="B598" s="347"/>
      <c r="C598" s="347"/>
      <c r="D598" s="347"/>
      <c r="E598" s="347"/>
      <c r="F598" s="347"/>
      <c r="G598" s="347"/>
      <c r="H598" s="347"/>
      <c r="I598" s="347"/>
      <c r="J598" s="347"/>
      <c r="K598" s="347"/>
      <c r="M598">
        <f t="shared" si="293"/>
        <v>0</v>
      </c>
      <c r="N598" s="323" t="str">
        <f t="shared" si="288"/>
        <v/>
      </c>
      <c r="O598" s="323" t="str">
        <f t="shared" si="289"/>
        <v/>
      </c>
      <c r="P598" s="323" t="str">
        <f t="shared" si="290"/>
        <v/>
      </c>
      <c r="R598" s="323" t="str">
        <f t="shared" si="291"/>
        <v/>
      </c>
      <c r="X598" s="322" t="str">
        <f t="shared" si="296"/>
        <v/>
      </c>
      <c r="Y598" s="322" t="str">
        <f t="shared" si="297"/>
        <v/>
      </c>
      <c r="Z598" s="322" t="str">
        <f t="shared" si="298"/>
        <v/>
      </c>
      <c r="AA598" s="322" t="str">
        <f t="shared" si="299"/>
        <v/>
      </c>
      <c r="AB598" s="322" t="str">
        <f t="shared" si="300"/>
        <v/>
      </c>
      <c r="AC598" s="322" t="str">
        <f t="shared" si="301"/>
        <v/>
      </c>
      <c r="AD598" s="322" t="str">
        <f t="shared" si="302"/>
        <v/>
      </c>
      <c r="AE598" s="322" t="str">
        <f t="shared" si="303"/>
        <v/>
      </c>
      <c r="AF598" s="322" t="str">
        <f t="shared" si="304"/>
        <v/>
      </c>
      <c r="AG598" s="322" t="str">
        <f t="shared" si="305"/>
        <v/>
      </c>
      <c r="AI598">
        <f t="shared" ref="AI598:AI661" si="306">B598</f>
        <v>0</v>
      </c>
      <c r="AJ598">
        <f t="shared" ref="AJ598:AJ661" si="307">D598</f>
        <v>0</v>
      </c>
      <c r="AK598">
        <f t="shared" ref="AK598:AK661" si="308">F598</f>
        <v>0</v>
      </c>
      <c r="AL598">
        <f t="shared" ref="AL598:AL661" si="309">H598</f>
        <v>0</v>
      </c>
      <c r="AM598">
        <f t="shared" ref="AM598:AM661" si="310">J598</f>
        <v>0</v>
      </c>
      <c r="AN598">
        <f t="shared" ref="AN598:AN661" si="311">C598</f>
        <v>0</v>
      </c>
      <c r="AO598">
        <f t="shared" ref="AO598:AO661" si="312">E598</f>
        <v>0</v>
      </c>
      <c r="AP598">
        <f t="shared" ref="AP598:AP661" si="313">G598</f>
        <v>0</v>
      </c>
      <c r="AQ598">
        <f t="shared" ref="AQ598:AQ661" si="314">I598</f>
        <v>0</v>
      </c>
      <c r="AR598">
        <f t="shared" ref="AR598:AR661" si="315">K598</f>
        <v>0</v>
      </c>
      <c r="AT598">
        <f t="shared" si="294"/>
        <v>0</v>
      </c>
      <c r="AU598">
        <f t="shared" si="295"/>
        <v>0</v>
      </c>
      <c r="AZ598">
        <f t="shared" si="286"/>
        <v>0</v>
      </c>
      <c r="BA598" t="str">
        <f t="shared" si="292"/>
        <v/>
      </c>
      <c r="BB598" t="str">
        <f t="shared" si="287"/>
        <v/>
      </c>
    </row>
    <row r="599" spans="2:54" x14ac:dyDescent="0.15">
      <c r="B599" s="347"/>
      <c r="C599" s="347"/>
      <c r="D599" s="347"/>
      <c r="E599" s="347"/>
      <c r="F599" s="347"/>
      <c r="G599" s="347"/>
      <c r="H599" s="347"/>
      <c r="I599" s="347"/>
      <c r="J599" s="347"/>
      <c r="K599" s="347"/>
      <c r="M599">
        <f t="shared" si="293"/>
        <v>0</v>
      </c>
      <c r="N599" s="323" t="str">
        <f t="shared" si="288"/>
        <v/>
      </c>
      <c r="O599" s="323" t="str">
        <f t="shared" si="289"/>
        <v/>
      </c>
      <c r="P599" s="323" t="str">
        <f t="shared" si="290"/>
        <v/>
      </c>
      <c r="R599" s="323" t="str">
        <f t="shared" si="291"/>
        <v/>
      </c>
      <c r="X599" s="322" t="str">
        <f t="shared" si="296"/>
        <v/>
      </c>
      <c r="Y599" s="322" t="str">
        <f t="shared" si="297"/>
        <v/>
      </c>
      <c r="Z599" s="322" t="str">
        <f t="shared" si="298"/>
        <v/>
      </c>
      <c r="AA599" s="322" t="str">
        <f t="shared" si="299"/>
        <v/>
      </c>
      <c r="AB599" s="322" t="str">
        <f t="shared" si="300"/>
        <v/>
      </c>
      <c r="AC599" s="322" t="str">
        <f t="shared" si="301"/>
        <v/>
      </c>
      <c r="AD599" s="322" t="str">
        <f t="shared" si="302"/>
        <v/>
      </c>
      <c r="AE599" s="322" t="str">
        <f t="shared" si="303"/>
        <v/>
      </c>
      <c r="AF599" s="322" t="str">
        <f t="shared" si="304"/>
        <v/>
      </c>
      <c r="AG599" s="322" t="str">
        <f t="shared" si="305"/>
        <v/>
      </c>
      <c r="AI599">
        <f t="shared" si="306"/>
        <v>0</v>
      </c>
      <c r="AJ599">
        <f t="shared" si="307"/>
        <v>0</v>
      </c>
      <c r="AK599">
        <f t="shared" si="308"/>
        <v>0</v>
      </c>
      <c r="AL599">
        <f t="shared" si="309"/>
        <v>0</v>
      </c>
      <c r="AM599">
        <f t="shared" si="310"/>
        <v>0</v>
      </c>
      <c r="AN599">
        <f t="shared" si="311"/>
        <v>0</v>
      </c>
      <c r="AO599">
        <f t="shared" si="312"/>
        <v>0</v>
      </c>
      <c r="AP599">
        <f t="shared" si="313"/>
        <v>0</v>
      </c>
      <c r="AQ599">
        <f t="shared" si="314"/>
        <v>0</v>
      </c>
      <c r="AR599">
        <f t="shared" si="315"/>
        <v>0</v>
      </c>
      <c r="AT599">
        <f t="shared" si="294"/>
        <v>0</v>
      </c>
      <c r="AU599">
        <f t="shared" si="295"/>
        <v>0</v>
      </c>
      <c r="AZ599">
        <f t="shared" si="286"/>
        <v>0</v>
      </c>
      <c r="BA599" t="str">
        <f t="shared" si="292"/>
        <v/>
      </c>
      <c r="BB599" t="str">
        <f t="shared" si="287"/>
        <v/>
      </c>
    </row>
    <row r="600" spans="2:54" x14ac:dyDescent="0.15">
      <c r="B600" s="347"/>
      <c r="C600" s="347"/>
      <c r="D600" s="347"/>
      <c r="E600" s="347"/>
      <c r="F600" s="347"/>
      <c r="G600" s="347"/>
      <c r="H600" s="347"/>
      <c r="I600" s="347"/>
      <c r="J600" s="347"/>
      <c r="K600" s="347"/>
      <c r="M600">
        <f t="shared" si="293"/>
        <v>0</v>
      </c>
      <c r="N600" s="323" t="str">
        <f t="shared" si="288"/>
        <v/>
      </c>
      <c r="O600" s="323" t="str">
        <f t="shared" si="289"/>
        <v/>
      </c>
      <c r="P600" s="323" t="str">
        <f t="shared" si="290"/>
        <v/>
      </c>
      <c r="R600" s="323" t="str">
        <f t="shared" si="291"/>
        <v/>
      </c>
      <c r="X600" s="322" t="str">
        <f t="shared" si="296"/>
        <v/>
      </c>
      <c r="Y600" s="322" t="str">
        <f t="shared" si="297"/>
        <v/>
      </c>
      <c r="Z600" s="322" t="str">
        <f t="shared" si="298"/>
        <v/>
      </c>
      <c r="AA600" s="322" t="str">
        <f t="shared" si="299"/>
        <v/>
      </c>
      <c r="AB600" s="322" t="str">
        <f t="shared" si="300"/>
        <v/>
      </c>
      <c r="AC600" s="322" t="str">
        <f t="shared" si="301"/>
        <v/>
      </c>
      <c r="AD600" s="322" t="str">
        <f t="shared" si="302"/>
        <v/>
      </c>
      <c r="AE600" s="322" t="str">
        <f t="shared" si="303"/>
        <v/>
      </c>
      <c r="AF600" s="322" t="str">
        <f t="shared" si="304"/>
        <v/>
      </c>
      <c r="AG600" s="322" t="str">
        <f t="shared" si="305"/>
        <v/>
      </c>
      <c r="AI600">
        <f t="shared" si="306"/>
        <v>0</v>
      </c>
      <c r="AJ600">
        <f t="shared" si="307"/>
        <v>0</v>
      </c>
      <c r="AK600">
        <f t="shared" si="308"/>
        <v>0</v>
      </c>
      <c r="AL600">
        <f t="shared" si="309"/>
        <v>0</v>
      </c>
      <c r="AM600">
        <f t="shared" si="310"/>
        <v>0</v>
      </c>
      <c r="AN600">
        <f t="shared" si="311"/>
        <v>0</v>
      </c>
      <c r="AO600">
        <f t="shared" si="312"/>
        <v>0</v>
      </c>
      <c r="AP600">
        <f t="shared" si="313"/>
        <v>0</v>
      </c>
      <c r="AQ600">
        <f t="shared" si="314"/>
        <v>0</v>
      </c>
      <c r="AR600">
        <f t="shared" si="315"/>
        <v>0</v>
      </c>
      <c r="AT600">
        <f t="shared" si="294"/>
        <v>0</v>
      </c>
      <c r="AU600">
        <f t="shared" si="295"/>
        <v>0</v>
      </c>
      <c r="AZ600">
        <f t="shared" si="286"/>
        <v>0</v>
      </c>
      <c r="BA600" t="str">
        <f t="shared" si="292"/>
        <v/>
      </c>
      <c r="BB600" t="str">
        <f t="shared" si="287"/>
        <v/>
      </c>
    </row>
    <row r="601" spans="2:54" x14ac:dyDescent="0.15">
      <c r="B601" s="347"/>
      <c r="C601" s="347"/>
      <c r="D601" s="347"/>
      <c r="E601" s="347"/>
      <c r="F601" s="347"/>
      <c r="G601" s="347"/>
      <c r="H601" s="347"/>
      <c r="I601" s="347"/>
      <c r="J601" s="347"/>
      <c r="K601" s="347"/>
      <c r="M601">
        <f t="shared" si="293"/>
        <v>0</v>
      </c>
      <c r="N601" s="323" t="str">
        <f t="shared" si="288"/>
        <v/>
      </c>
      <c r="O601" s="323" t="str">
        <f t="shared" si="289"/>
        <v/>
      </c>
      <c r="P601" s="323" t="str">
        <f t="shared" si="290"/>
        <v/>
      </c>
      <c r="R601" s="323" t="str">
        <f t="shared" si="291"/>
        <v/>
      </c>
      <c r="X601" s="322" t="str">
        <f t="shared" si="296"/>
        <v/>
      </c>
      <c r="Y601" s="322" t="str">
        <f t="shared" si="297"/>
        <v/>
      </c>
      <c r="Z601" s="322" t="str">
        <f t="shared" si="298"/>
        <v/>
      </c>
      <c r="AA601" s="322" t="str">
        <f t="shared" si="299"/>
        <v/>
      </c>
      <c r="AB601" s="322" t="str">
        <f t="shared" si="300"/>
        <v/>
      </c>
      <c r="AC601" s="322" t="str">
        <f t="shared" si="301"/>
        <v/>
      </c>
      <c r="AD601" s="322" t="str">
        <f t="shared" si="302"/>
        <v/>
      </c>
      <c r="AE601" s="322" t="str">
        <f t="shared" si="303"/>
        <v/>
      </c>
      <c r="AF601" s="322" t="str">
        <f t="shared" si="304"/>
        <v/>
      </c>
      <c r="AG601" s="322" t="str">
        <f t="shared" si="305"/>
        <v/>
      </c>
      <c r="AI601">
        <f t="shared" si="306"/>
        <v>0</v>
      </c>
      <c r="AJ601">
        <f t="shared" si="307"/>
        <v>0</v>
      </c>
      <c r="AK601">
        <f t="shared" si="308"/>
        <v>0</v>
      </c>
      <c r="AL601">
        <f t="shared" si="309"/>
        <v>0</v>
      </c>
      <c r="AM601">
        <f t="shared" si="310"/>
        <v>0</v>
      </c>
      <c r="AN601">
        <f t="shared" si="311"/>
        <v>0</v>
      </c>
      <c r="AO601">
        <f t="shared" si="312"/>
        <v>0</v>
      </c>
      <c r="AP601">
        <f t="shared" si="313"/>
        <v>0</v>
      </c>
      <c r="AQ601">
        <f t="shared" si="314"/>
        <v>0</v>
      </c>
      <c r="AR601">
        <f t="shared" si="315"/>
        <v>0</v>
      </c>
      <c r="AT601">
        <f t="shared" si="294"/>
        <v>0</v>
      </c>
      <c r="AU601">
        <f t="shared" si="295"/>
        <v>0</v>
      </c>
      <c r="AZ601">
        <f t="shared" si="286"/>
        <v>0</v>
      </c>
      <c r="BA601" t="str">
        <f t="shared" si="292"/>
        <v/>
      </c>
      <c r="BB601" t="str">
        <f t="shared" si="287"/>
        <v/>
      </c>
    </row>
    <row r="602" spans="2:54" x14ac:dyDescent="0.15">
      <c r="B602" s="347"/>
      <c r="C602" s="347"/>
      <c r="D602" s="347"/>
      <c r="E602" s="347"/>
      <c r="F602" s="347"/>
      <c r="G602" s="347"/>
      <c r="H602" s="347"/>
      <c r="I602" s="347"/>
      <c r="J602" s="347"/>
      <c r="K602" s="347"/>
      <c r="M602">
        <f t="shared" si="293"/>
        <v>0</v>
      </c>
      <c r="N602" s="323" t="str">
        <f t="shared" si="288"/>
        <v/>
      </c>
      <c r="O602" s="323" t="str">
        <f t="shared" si="289"/>
        <v/>
      </c>
      <c r="P602" s="323" t="str">
        <f t="shared" si="290"/>
        <v/>
      </c>
      <c r="R602" s="323" t="str">
        <f t="shared" si="291"/>
        <v/>
      </c>
      <c r="X602" s="322" t="str">
        <f t="shared" si="296"/>
        <v/>
      </c>
      <c r="Y602" s="322" t="str">
        <f t="shared" si="297"/>
        <v/>
      </c>
      <c r="Z602" s="322" t="str">
        <f t="shared" si="298"/>
        <v/>
      </c>
      <c r="AA602" s="322" t="str">
        <f t="shared" si="299"/>
        <v/>
      </c>
      <c r="AB602" s="322" t="str">
        <f t="shared" si="300"/>
        <v/>
      </c>
      <c r="AC602" s="322" t="str">
        <f t="shared" si="301"/>
        <v/>
      </c>
      <c r="AD602" s="322" t="str">
        <f t="shared" si="302"/>
        <v/>
      </c>
      <c r="AE602" s="322" t="str">
        <f t="shared" si="303"/>
        <v/>
      </c>
      <c r="AF602" s="322" t="str">
        <f t="shared" si="304"/>
        <v/>
      </c>
      <c r="AG602" s="322" t="str">
        <f t="shared" si="305"/>
        <v/>
      </c>
      <c r="AI602">
        <f t="shared" si="306"/>
        <v>0</v>
      </c>
      <c r="AJ602">
        <f t="shared" si="307"/>
        <v>0</v>
      </c>
      <c r="AK602">
        <f t="shared" si="308"/>
        <v>0</v>
      </c>
      <c r="AL602">
        <f t="shared" si="309"/>
        <v>0</v>
      </c>
      <c r="AM602">
        <f t="shared" si="310"/>
        <v>0</v>
      </c>
      <c r="AN602">
        <f t="shared" si="311"/>
        <v>0</v>
      </c>
      <c r="AO602">
        <f t="shared" si="312"/>
        <v>0</v>
      </c>
      <c r="AP602">
        <f t="shared" si="313"/>
        <v>0</v>
      </c>
      <c r="AQ602">
        <f t="shared" si="314"/>
        <v>0</v>
      </c>
      <c r="AR602">
        <f t="shared" si="315"/>
        <v>0</v>
      </c>
      <c r="AT602">
        <f t="shared" si="294"/>
        <v>0</v>
      </c>
      <c r="AU602">
        <f t="shared" si="295"/>
        <v>0</v>
      </c>
      <c r="AZ602">
        <f t="shared" si="286"/>
        <v>0</v>
      </c>
      <c r="BA602" t="str">
        <f t="shared" si="292"/>
        <v/>
      </c>
      <c r="BB602" t="str">
        <f t="shared" si="287"/>
        <v/>
      </c>
    </row>
    <row r="603" spans="2:54" x14ac:dyDescent="0.15">
      <c r="B603" s="347"/>
      <c r="C603" s="347"/>
      <c r="D603" s="347"/>
      <c r="E603" s="347"/>
      <c r="F603" s="347"/>
      <c r="G603" s="347"/>
      <c r="H603" s="347"/>
      <c r="I603" s="347"/>
      <c r="J603" s="347"/>
      <c r="K603" s="347"/>
      <c r="M603">
        <f t="shared" si="293"/>
        <v>0</v>
      </c>
      <c r="N603" s="323" t="str">
        <f t="shared" si="288"/>
        <v/>
      </c>
      <c r="O603" s="323" t="str">
        <f t="shared" si="289"/>
        <v/>
      </c>
      <c r="P603" s="323" t="str">
        <f t="shared" si="290"/>
        <v/>
      </c>
      <c r="R603" s="323" t="str">
        <f t="shared" si="291"/>
        <v/>
      </c>
      <c r="X603" s="322" t="str">
        <f t="shared" si="296"/>
        <v/>
      </c>
      <c r="Y603" s="322" t="str">
        <f t="shared" si="297"/>
        <v/>
      </c>
      <c r="Z603" s="322" t="str">
        <f t="shared" si="298"/>
        <v/>
      </c>
      <c r="AA603" s="322" t="str">
        <f t="shared" si="299"/>
        <v/>
      </c>
      <c r="AB603" s="322" t="str">
        <f t="shared" si="300"/>
        <v/>
      </c>
      <c r="AC603" s="322" t="str">
        <f t="shared" si="301"/>
        <v/>
      </c>
      <c r="AD603" s="322" t="str">
        <f t="shared" si="302"/>
        <v/>
      </c>
      <c r="AE603" s="322" t="str">
        <f t="shared" si="303"/>
        <v/>
      </c>
      <c r="AF603" s="322" t="str">
        <f t="shared" si="304"/>
        <v/>
      </c>
      <c r="AG603" s="322" t="str">
        <f t="shared" si="305"/>
        <v/>
      </c>
      <c r="AI603">
        <f t="shared" si="306"/>
        <v>0</v>
      </c>
      <c r="AJ603">
        <f t="shared" si="307"/>
        <v>0</v>
      </c>
      <c r="AK603">
        <f t="shared" si="308"/>
        <v>0</v>
      </c>
      <c r="AL603">
        <f t="shared" si="309"/>
        <v>0</v>
      </c>
      <c r="AM603">
        <f t="shared" si="310"/>
        <v>0</v>
      </c>
      <c r="AN603">
        <f t="shared" si="311"/>
        <v>0</v>
      </c>
      <c r="AO603">
        <f t="shared" si="312"/>
        <v>0</v>
      </c>
      <c r="AP603">
        <f t="shared" si="313"/>
        <v>0</v>
      </c>
      <c r="AQ603">
        <f t="shared" si="314"/>
        <v>0</v>
      </c>
      <c r="AR603">
        <f t="shared" si="315"/>
        <v>0</v>
      </c>
      <c r="AT603">
        <f t="shared" si="294"/>
        <v>0</v>
      </c>
      <c r="AU603">
        <f t="shared" si="295"/>
        <v>0</v>
      </c>
      <c r="AZ603">
        <f t="shared" si="286"/>
        <v>0</v>
      </c>
      <c r="BA603" t="str">
        <f t="shared" si="292"/>
        <v/>
      </c>
      <c r="BB603" t="str">
        <f t="shared" si="287"/>
        <v/>
      </c>
    </row>
    <row r="604" spans="2:54" x14ac:dyDescent="0.15">
      <c r="B604" s="347"/>
      <c r="C604" s="347"/>
      <c r="D604" s="347"/>
      <c r="E604" s="347"/>
      <c r="F604" s="347"/>
      <c r="G604" s="347"/>
      <c r="H604" s="347"/>
      <c r="I604" s="347"/>
      <c r="J604" s="347"/>
      <c r="K604" s="347"/>
      <c r="M604">
        <f t="shared" si="293"/>
        <v>0</v>
      </c>
      <c r="N604" s="323" t="str">
        <f t="shared" si="288"/>
        <v/>
      </c>
      <c r="O604" s="323" t="str">
        <f t="shared" si="289"/>
        <v/>
      </c>
      <c r="P604" s="323" t="str">
        <f t="shared" si="290"/>
        <v/>
      </c>
      <c r="R604" s="323" t="str">
        <f t="shared" si="291"/>
        <v/>
      </c>
      <c r="X604" s="322" t="str">
        <f t="shared" si="296"/>
        <v/>
      </c>
      <c r="Y604" s="322" t="str">
        <f t="shared" si="297"/>
        <v/>
      </c>
      <c r="Z604" s="322" t="str">
        <f t="shared" si="298"/>
        <v/>
      </c>
      <c r="AA604" s="322" t="str">
        <f t="shared" si="299"/>
        <v/>
      </c>
      <c r="AB604" s="322" t="str">
        <f t="shared" si="300"/>
        <v/>
      </c>
      <c r="AC604" s="322" t="str">
        <f t="shared" si="301"/>
        <v/>
      </c>
      <c r="AD604" s="322" t="str">
        <f t="shared" si="302"/>
        <v/>
      </c>
      <c r="AE604" s="322" t="str">
        <f t="shared" si="303"/>
        <v/>
      </c>
      <c r="AF604" s="322" t="str">
        <f t="shared" si="304"/>
        <v/>
      </c>
      <c r="AG604" s="322" t="str">
        <f t="shared" si="305"/>
        <v/>
      </c>
      <c r="AI604">
        <f t="shared" si="306"/>
        <v>0</v>
      </c>
      <c r="AJ604">
        <f t="shared" si="307"/>
        <v>0</v>
      </c>
      <c r="AK604">
        <f t="shared" si="308"/>
        <v>0</v>
      </c>
      <c r="AL604">
        <f t="shared" si="309"/>
        <v>0</v>
      </c>
      <c r="AM604">
        <f t="shared" si="310"/>
        <v>0</v>
      </c>
      <c r="AN604">
        <f t="shared" si="311"/>
        <v>0</v>
      </c>
      <c r="AO604">
        <f t="shared" si="312"/>
        <v>0</v>
      </c>
      <c r="AP604">
        <f t="shared" si="313"/>
        <v>0</v>
      </c>
      <c r="AQ604">
        <f t="shared" si="314"/>
        <v>0</v>
      </c>
      <c r="AR604">
        <f t="shared" si="315"/>
        <v>0</v>
      </c>
      <c r="AT604">
        <f t="shared" si="294"/>
        <v>0</v>
      </c>
      <c r="AU604">
        <f t="shared" si="295"/>
        <v>0</v>
      </c>
      <c r="AZ604">
        <f t="shared" si="286"/>
        <v>0</v>
      </c>
      <c r="BA604" t="str">
        <f t="shared" si="292"/>
        <v/>
      </c>
      <c r="BB604" t="str">
        <f t="shared" si="287"/>
        <v/>
      </c>
    </row>
    <row r="605" spans="2:54" x14ac:dyDescent="0.15">
      <c r="B605" s="347"/>
      <c r="C605" s="347"/>
      <c r="D605" s="347"/>
      <c r="E605" s="347"/>
      <c r="F605" s="347"/>
      <c r="G605" s="347"/>
      <c r="H605" s="347"/>
      <c r="I605" s="347"/>
      <c r="J605" s="347"/>
      <c r="K605" s="347"/>
      <c r="M605">
        <f t="shared" si="293"/>
        <v>0</v>
      </c>
      <c r="N605" s="323" t="str">
        <f t="shared" si="288"/>
        <v/>
      </c>
      <c r="O605" s="323" t="str">
        <f t="shared" si="289"/>
        <v/>
      </c>
      <c r="P605" s="323" t="str">
        <f t="shared" si="290"/>
        <v/>
      </c>
      <c r="R605" s="323" t="str">
        <f t="shared" si="291"/>
        <v/>
      </c>
      <c r="X605" s="322" t="str">
        <f t="shared" si="296"/>
        <v/>
      </c>
      <c r="Y605" s="322" t="str">
        <f t="shared" si="297"/>
        <v/>
      </c>
      <c r="Z605" s="322" t="str">
        <f t="shared" si="298"/>
        <v/>
      </c>
      <c r="AA605" s="322" t="str">
        <f t="shared" si="299"/>
        <v/>
      </c>
      <c r="AB605" s="322" t="str">
        <f t="shared" si="300"/>
        <v/>
      </c>
      <c r="AC605" s="322" t="str">
        <f t="shared" si="301"/>
        <v/>
      </c>
      <c r="AD605" s="322" t="str">
        <f t="shared" si="302"/>
        <v/>
      </c>
      <c r="AE605" s="322" t="str">
        <f t="shared" si="303"/>
        <v/>
      </c>
      <c r="AF605" s="322" t="str">
        <f t="shared" si="304"/>
        <v/>
      </c>
      <c r="AG605" s="322" t="str">
        <f t="shared" si="305"/>
        <v/>
      </c>
      <c r="AI605">
        <f t="shared" si="306"/>
        <v>0</v>
      </c>
      <c r="AJ605">
        <f t="shared" si="307"/>
        <v>0</v>
      </c>
      <c r="AK605">
        <f t="shared" si="308"/>
        <v>0</v>
      </c>
      <c r="AL605">
        <f t="shared" si="309"/>
        <v>0</v>
      </c>
      <c r="AM605">
        <f t="shared" si="310"/>
        <v>0</v>
      </c>
      <c r="AN605">
        <f t="shared" si="311"/>
        <v>0</v>
      </c>
      <c r="AO605">
        <f t="shared" si="312"/>
        <v>0</v>
      </c>
      <c r="AP605">
        <f t="shared" si="313"/>
        <v>0</v>
      </c>
      <c r="AQ605">
        <f t="shared" si="314"/>
        <v>0</v>
      </c>
      <c r="AR605">
        <f t="shared" si="315"/>
        <v>0</v>
      </c>
      <c r="AT605">
        <f t="shared" si="294"/>
        <v>0</v>
      </c>
      <c r="AU605">
        <f t="shared" si="295"/>
        <v>0</v>
      </c>
      <c r="AZ605">
        <f t="shared" si="286"/>
        <v>0</v>
      </c>
      <c r="BA605" t="str">
        <f t="shared" si="292"/>
        <v/>
      </c>
      <c r="BB605" t="str">
        <f t="shared" si="287"/>
        <v/>
      </c>
    </row>
    <row r="606" spans="2:54" x14ac:dyDescent="0.15">
      <c r="B606" s="347"/>
      <c r="C606" s="347"/>
      <c r="D606" s="347"/>
      <c r="E606" s="347"/>
      <c r="F606" s="347"/>
      <c r="G606" s="347"/>
      <c r="H606" s="347"/>
      <c r="I606" s="347"/>
      <c r="J606" s="347"/>
      <c r="K606" s="347"/>
      <c r="M606">
        <f t="shared" si="293"/>
        <v>0</v>
      </c>
      <c r="N606" s="323" t="str">
        <f t="shared" si="288"/>
        <v/>
      </c>
      <c r="O606" s="323" t="str">
        <f t="shared" si="289"/>
        <v/>
      </c>
      <c r="P606" s="323" t="str">
        <f t="shared" si="290"/>
        <v/>
      </c>
      <c r="R606" s="323" t="str">
        <f t="shared" si="291"/>
        <v/>
      </c>
      <c r="X606" s="322" t="str">
        <f t="shared" si="296"/>
        <v/>
      </c>
      <c r="Y606" s="322" t="str">
        <f t="shared" si="297"/>
        <v/>
      </c>
      <c r="Z606" s="322" t="str">
        <f t="shared" si="298"/>
        <v/>
      </c>
      <c r="AA606" s="322" t="str">
        <f t="shared" si="299"/>
        <v/>
      </c>
      <c r="AB606" s="322" t="str">
        <f t="shared" si="300"/>
        <v/>
      </c>
      <c r="AC606" s="322" t="str">
        <f t="shared" si="301"/>
        <v/>
      </c>
      <c r="AD606" s="322" t="str">
        <f t="shared" si="302"/>
        <v/>
      </c>
      <c r="AE606" s="322" t="str">
        <f t="shared" si="303"/>
        <v/>
      </c>
      <c r="AF606" s="322" t="str">
        <f t="shared" si="304"/>
        <v/>
      </c>
      <c r="AG606" s="322" t="str">
        <f t="shared" si="305"/>
        <v/>
      </c>
      <c r="AI606">
        <f t="shared" si="306"/>
        <v>0</v>
      </c>
      <c r="AJ606">
        <f t="shared" si="307"/>
        <v>0</v>
      </c>
      <c r="AK606">
        <f t="shared" si="308"/>
        <v>0</v>
      </c>
      <c r="AL606">
        <f t="shared" si="309"/>
        <v>0</v>
      </c>
      <c r="AM606">
        <f t="shared" si="310"/>
        <v>0</v>
      </c>
      <c r="AN606">
        <f t="shared" si="311"/>
        <v>0</v>
      </c>
      <c r="AO606">
        <f t="shared" si="312"/>
        <v>0</v>
      </c>
      <c r="AP606">
        <f t="shared" si="313"/>
        <v>0</v>
      </c>
      <c r="AQ606">
        <f t="shared" si="314"/>
        <v>0</v>
      </c>
      <c r="AR606">
        <f t="shared" si="315"/>
        <v>0</v>
      </c>
      <c r="AT606">
        <f t="shared" si="294"/>
        <v>0</v>
      </c>
      <c r="AU606">
        <f t="shared" si="295"/>
        <v>0</v>
      </c>
      <c r="AZ606">
        <f t="shared" si="286"/>
        <v>0</v>
      </c>
      <c r="BA606" t="str">
        <f t="shared" si="292"/>
        <v/>
      </c>
      <c r="BB606" t="str">
        <f t="shared" si="287"/>
        <v/>
      </c>
    </row>
    <row r="607" spans="2:54" x14ac:dyDescent="0.15">
      <c r="B607" s="347"/>
      <c r="C607" s="347"/>
      <c r="D607" s="347"/>
      <c r="E607" s="347"/>
      <c r="F607" s="347"/>
      <c r="G607" s="347"/>
      <c r="H607" s="347"/>
      <c r="I607" s="347"/>
      <c r="J607" s="347"/>
      <c r="K607" s="347"/>
      <c r="M607">
        <f t="shared" si="293"/>
        <v>0</v>
      </c>
      <c r="N607" s="323" t="str">
        <f t="shared" si="288"/>
        <v/>
      </c>
      <c r="O607" s="323" t="str">
        <f t="shared" si="289"/>
        <v/>
      </c>
      <c r="P607" s="323" t="str">
        <f t="shared" si="290"/>
        <v/>
      </c>
      <c r="R607" s="323" t="str">
        <f t="shared" si="291"/>
        <v/>
      </c>
      <c r="X607" s="322" t="str">
        <f t="shared" si="296"/>
        <v/>
      </c>
      <c r="Y607" s="322" t="str">
        <f t="shared" si="297"/>
        <v/>
      </c>
      <c r="Z607" s="322" t="str">
        <f t="shared" si="298"/>
        <v/>
      </c>
      <c r="AA607" s="322" t="str">
        <f t="shared" si="299"/>
        <v/>
      </c>
      <c r="AB607" s="322" t="str">
        <f t="shared" si="300"/>
        <v/>
      </c>
      <c r="AC607" s="322" t="str">
        <f t="shared" si="301"/>
        <v/>
      </c>
      <c r="AD607" s="322" t="str">
        <f t="shared" si="302"/>
        <v/>
      </c>
      <c r="AE607" s="322" t="str">
        <f t="shared" si="303"/>
        <v/>
      </c>
      <c r="AF607" s="322" t="str">
        <f t="shared" si="304"/>
        <v/>
      </c>
      <c r="AG607" s="322" t="str">
        <f t="shared" si="305"/>
        <v/>
      </c>
      <c r="AI607">
        <f t="shared" si="306"/>
        <v>0</v>
      </c>
      <c r="AJ607">
        <f t="shared" si="307"/>
        <v>0</v>
      </c>
      <c r="AK607">
        <f t="shared" si="308"/>
        <v>0</v>
      </c>
      <c r="AL607">
        <f t="shared" si="309"/>
        <v>0</v>
      </c>
      <c r="AM607">
        <f t="shared" si="310"/>
        <v>0</v>
      </c>
      <c r="AN607">
        <f t="shared" si="311"/>
        <v>0</v>
      </c>
      <c r="AO607">
        <f t="shared" si="312"/>
        <v>0</v>
      </c>
      <c r="AP607">
        <f t="shared" si="313"/>
        <v>0</v>
      </c>
      <c r="AQ607">
        <f t="shared" si="314"/>
        <v>0</v>
      </c>
      <c r="AR607">
        <f t="shared" si="315"/>
        <v>0</v>
      </c>
      <c r="AT607">
        <f t="shared" si="294"/>
        <v>0</v>
      </c>
      <c r="AU607">
        <f t="shared" si="295"/>
        <v>0</v>
      </c>
      <c r="AZ607">
        <f t="shared" si="286"/>
        <v>0</v>
      </c>
      <c r="BA607" t="str">
        <f t="shared" si="292"/>
        <v/>
      </c>
      <c r="BB607" t="str">
        <f t="shared" si="287"/>
        <v/>
      </c>
    </row>
    <row r="608" spans="2:54" x14ac:dyDescent="0.15">
      <c r="B608" s="347"/>
      <c r="C608" s="347"/>
      <c r="D608" s="347"/>
      <c r="E608" s="347"/>
      <c r="F608" s="347"/>
      <c r="G608" s="347"/>
      <c r="H608" s="347"/>
      <c r="I608" s="347"/>
      <c r="J608" s="347"/>
      <c r="K608" s="347"/>
      <c r="M608">
        <f t="shared" si="293"/>
        <v>0</v>
      </c>
      <c r="N608" s="323" t="str">
        <f t="shared" si="288"/>
        <v/>
      </c>
      <c r="O608" s="323" t="str">
        <f t="shared" si="289"/>
        <v/>
      </c>
      <c r="P608" s="323" t="str">
        <f t="shared" si="290"/>
        <v/>
      </c>
      <c r="R608" s="323" t="str">
        <f t="shared" si="291"/>
        <v/>
      </c>
      <c r="X608" s="322" t="str">
        <f t="shared" si="296"/>
        <v/>
      </c>
      <c r="Y608" s="322" t="str">
        <f t="shared" si="297"/>
        <v/>
      </c>
      <c r="Z608" s="322" t="str">
        <f t="shared" si="298"/>
        <v/>
      </c>
      <c r="AA608" s="322" t="str">
        <f t="shared" si="299"/>
        <v/>
      </c>
      <c r="AB608" s="322" t="str">
        <f t="shared" si="300"/>
        <v/>
      </c>
      <c r="AC608" s="322" t="str">
        <f t="shared" si="301"/>
        <v/>
      </c>
      <c r="AD608" s="322" t="str">
        <f t="shared" si="302"/>
        <v/>
      </c>
      <c r="AE608" s="322" t="str">
        <f t="shared" si="303"/>
        <v/>
      </c>
      <c r="AF608" s="322" t="str">
        <f t="shared" si="304"/>
        <v/>
      </c>
      <c r="AG608" s="322" t="str">
        <f t="shared" si="305"/>
        <v/>
      </c>
      <c r="AI608">
        <f t="shared" si="306"/>
        <v>0</v>
      </c>
      <c r="AJ608">
        <f t="shared" si="307"/>
        <v>0</v>
      </c>
      <c r="AK608">
        <f t="shared" si="308"/>
        <v>0</v>
      </c>
      <c r="AL608">
        <f t="shared" si="309"/>
        <v>0</v>
      </c>
      <c r="AM608">
        <f t="shared" si="310"/>
        <v>0</v>
      </c>
      <c r="AN608">
        <f t="shared" si="311"/>
        <v>0</v>
      </c>
      <c r="AO608">
        <f t="shared" si="312"/>
        <v>0</v>
      </c>
      <c r="AP608">
        <f t="shared" si="313"/>
        <v>0</v>
      </c>
      <c r="AQ608">
        <f t="shared" si="314"/>
        <v>0</v>
      </c>
      <c r="AR608">
        <f t="shared" si="315"/>
        <v>0</v>
      </c>
      <c r="AT608">
        <f t="shared" si="294"/>
        <v>0</v>
      </c>
      <c r="AU608">
        <f t="shared" si="295"/>
        <v>0</v>
      </c>
      <c r="AZ608">
        <f t="shared" si="286"/>
        <v>0</v>
      </c>
      <c r="BA608" t="str">
        <f t="shared" si="292"/>
        <v/>
      </c>
      <c r="BB608" t="str">
        <f t="shared" si="287"/>
        <v/>
      </c>
    </row>
    <row r="609" spans="2:54" x14ac:dyDescent="0.15">
      <c r="B609" s="347"/>
      <c r="C609" s="347"/>
      <c r="D609" s="347"/>
      <c r="E609" s="347"/>
      <c r="F609" s="347"/>
      <c r="G609" s="347"/>
      <c r="H609" s="347"/>
      <c r="I609" s="347"/>
      <c r="J609" s="347"/>
      <c r="K609" s="347"/>
      <c r="M609">
        <f t="shared" si="293"/>
        <v>0</v>
      </c>
      <c r="N609" s="323" t="str">
        <f t="shared" si="288"/>
        <v/>
      </c>
      <c r="O609" s="323" t="str">
        <f t="shared" si="289"/>
        <v/>
      </c>
      <c r="P609" s="323" t="str">
        <f t="shared" si="290"/>
        <v/>
      </c>
      <c r="R609" s="323" t="str">
        <f t="shared" si="291"/>
        <v/>
      </c>
      <c r="X609" s="322" t="str">
        <f t="shared" si="296"/>
        <v/>
      </c>
      <c r="Y609" s="322" t="str">
        <f t="shared" si="297"/>
        <v/>
      </c>
      <c r="Z609" s="322" t="str">
        <f t="shared" si="298"/>
        <v/>
      </c>
      <c r="AA609" s="322" t="str">
        <f t="shared" si="299"/>
        <v/>
      </c>
      <c r="AB609" s="322" t="str">
        <f t="shared" si="300"/>
        <v/>
      </c>
      <c r="AC609" s="322" t="str">
        <f t="shared" si="301"/>
        <v/>
      </c>
      <c r="AD609" s="322" t="str">
        <f t="shared" si="302"/>
        <v/>
      </c>
      <c r="AE609" s="322" t="str">
        <f t="shared" si="303"/>
        <v/>
      </c>
      <c r="AF609" s="322" t="str">
        <f t="shared" si="304"/>
        <v/>
      </c>
      <c r="AG609" s="322" t="str">
        <f t="shared" si="305"/>
        <v/>
      </c>
      <c r="AI609">
        <f t="shared" si="306"/>
        <v>0</v>
      </c>
      <c r="AJ609">
        <f t="shared" si="307"/>
        <v>0</v>
      </c>
      <c r="AK609">
        <f t="shared" si="308"/>
        <v>0</v>
      </c>
      <c r="AL609">
        <f t="shared" si="309"/>
        <v>0</v>
      </c>
      <c r="AM609">
        <f t="shared" si="310"/>
        <v>0</v>
      </c>
      <c r="AN609">
        <f t="shared" si="311"/>
        <v>0</v>
      </c>
      <c r="AO609">
        <f t="shared" si="312"/>
        <v>0</v>
      </c>
      <c r="AP609">
        <f t="shared" si="313"/>
        <v>0</v>
      </c>
      <c r="AQ609">
        <f t="shared" si="314"/>
        <v>0</v>
      </c>
      <c r="AR609">
        <f t="shared" si="315"/>
        <v>0</v>
      </c>
      <c r="AT609">
        <f t="shared" si="294"/>
        <v>0</v>
      </c>
      <c r="AU609">
        <f t="shared" si="295"/>
        <v>0</v>
      </c>
      <c r="AZ609">
        <f t="shared" si="286"/>
        <v>0</v>
      </c>
      <c r="BA609" t="str">
        <f t="shared" si="292"/>
        <v/>
      </c>
      <c r="BB609" t="str">
        <f t="shared" si="287"/>
        <v/>
      </c>
    </row>
    <row r="610" spans="2:54" x14ac:dyDescent="0.15">
      <c r="B610" s="347"/>
      <c r="C610" s="347"/>
      <c r="D610" s="347"/>
      <c r="E610" s="347"/>
      <c r="F610" s="347"/>
      <c r="G610" s="347"/>
      <c r="H610" s="347"/>
      <c r="I610" s="347"/>
      <c r="J610" s="347"/>
      <c r="K610" s="347"/>
      <c r="M610">
        <f t="shared" si="293"/>
        <v>0</v>
      </c>
      <c r="N610" s="323" t="str">
        <f t="shared" si="288"/>
        <v/>
      </c>
      <c r="O610" s="323" t="str">
        <f t="shared" si="289"/>
        <v/>
      </c>
      <c r="P610" s="323" t="str">
        <f t="shared" si="290"/>
        <v/>
      </c>
      <c r="R610" s="323" t="str">
        <f t="shared" si="291"/>
        <v/>
      </c>
      <c r="X610" s="322" t="str">
        <f t="shared" si="296"/>
        <v/>
      </c>
      <c r="Y610" s="322" t="str">
        <f t="shared" si="297"/>
        <v/>
      </c>
      <c r="Z610" s="322" t="str">
        <f t="shared" si="298"/>
        <v/>
      </c>
      <c r="AA610" s="322" t="str">
        <f t="shared" si="299"/>
        <v/>
      </c>
      <c r="AB610" s="322" t="str">
        <f t="shared" si="300"/>
        <v/>
      </c>
      <c r="AC610" s="322" t="str">
        <f t="shared" si="301"/>
        <v/>
      </c>
      <c r="AD610" s="322" t="str">
        <f t="shared" si="302"/>
        <v/>
      </c>
      <c r="AE610" s="322" t="str">
        <f t="shared" si="303"/>
        <v/>
      </c>
      <c r="AF610" s="322" t="str">
        <f t="shared" si="304"/>
        <v/>
      </c>
      <c r="AG610" s="322" t="str">
        <f t="shared" si="305"/>
        <v/>
      </c>
      <c r="AI610">
        <f t="shared" si="306"/>
        <v>0</v>
      </c>
      <c r="AJ610">
        <f t="shared" si="307"/>
        <v>0</v>
      </c>
      <c r="AK610">
        <f t="shared" si="308"/>
        <v>0</v>
      </c>
      <c r="AL610">
        <f t="shared" si="309"/>
        <v>0</v>
      </c>
      <c r="AM610">
        <f t="shared" si="310"/>
        <v>0</v>
      </c>
      <c r="AN610">
        <f t="shared" si="311"/>
        <v>0</v>
      </c>
      <c r="AO610">
        <f t="shared" si="312"/>
        <v>0</v>
      </c>
      <c r="AP610">
        <f t="shared" si="313"/>
        <v>0</v>
      </c>
      <c r="AQ610">
        <f t="shared" si="314"/>
        <v>0</v>
      </c>
      <c r="AR610">
        <f t="shared" si="315"/>
        <v>0</v>
      </c>
      <c r="AT610">
        <f t="shared" si="294"/>
        <v>0</v>
      </c>
      <c r="AU610">
        <f t="shared" si="295"/>
        <v>0</v>
      </c>
      <c r="AZ610">
        <f t="shared" si="286"/>
        <v>0</v>
      </c>
      <c r="BA610" t="str">
        <f t="shared" si="292"/>
        <v/>
      </c>
      <c r="BB610" t="str">
        <f t="shared" si="287"/>
        <v/>
      </c>
    </row>
    <row r="611" spans="2:54" x14ac:dyDescent="0.15">
      <c r="B611" s="347"/>
      <c r="C611" s="347"/>
      <c r="D611" s="347"/>
      <c r="E611" s="347"/>
      <c r="F611" s="347"/>
      <c r="G611" s="347"/>
      <c r="H611" s="347"/>
      <c r="I611" s="347"/>
      <c r="J611" s="347"/>
      <c r="K611" s="347"/>
      <c r="M611">
        <f t="shared" si="293"/>
        <v>0</v>
      </c>
      <c r="N611" s="323" t="str">
        <f t="shared" si="288"/>
        <v/>
      </c>
      <c r="O611" s="323" t="str">
        <f t="shared" si="289"/>
        <v/>
      </c>
      <c r="P611" s="323" t="str">
        <f t="shared" si="290"/>
        <v/>
      </c>
      <c r="R611" s="323" t="str">
        <f t="shared" si="291"/>
        <v/>
      </c>
      <c r="X611" s="322" t="str">
        <f t="shared" si="296"/>
        <v/>
      </c>
      <c r="Y611" s="322" t="str">
        <f t="shared" si="297"/>
        <v/>
      </c>
      <c r="Z611" s="322" t="str">
        <f t="shared" si="298"/>
        <v/>
      </c>
      <c r="AA611" s="322" t="str">
        <f t="shared" si="299"/>
        <v/>
      </c>
      <c r="AB611" s="322" t="str">
        <f t="shared" si="300"/>
        <v/>
      </c>
      <c r="AC611" s="322" t="str">
        <f t="shared" si="301"/>
        <v/>
      </c>
      <c r="AD611" s="322" t="str">
        <f t="shared" si="302"/>
        <v/>
      </c>
      <c r="AE611" s="322" t="str">
        <f t="shared" si="303"/>
        <v/>
      </c>
      <c r="AF611" s="322" t="str">
        <f t="shared" si="304"/>
        <v/>
      </c>
      <c r="AG611" s="322" t="str">
        <f t="shared" si="305"/>
        <v/>
      </c>
      <c r="AI611">
        <f t="shared" si="306"/>
        <v>0</v>
      </c>
      <c r="AJ611">
        <f t="shared" si="307"/>
        <v>0</v>
      </c>
      <c r="AK611">
        <f t="shared" si="308"/>
        <v>0</v>
      </c>
      <c r="AL611">
        <f t="shared" si="309"/>
        <v>0</v>
      </c>
      <c r="AM611">
        <f t="shared" si="310"/>
        <v>0</v>
      </c>
      <c r="AN611">
        <f t="shared" si="311"/>
        <v>0</v>
      </c>
      <c r="AO611">
        <f t="shared" si="312"/>
        <v>0</v>
      </c>
      <c r="AP611">
        <f t="shared" si="313"/>
        <v>0</v>
      </c>
      <c r="AQ611">
        <f t="shared" si="314"/>
        <v>0</v>
      </c>
      <c r="AR611">
        <f t="shared" si="315"/>
        <v>0</v>
      </c>
      <c r="AT611">
        <f t="shared" si="294"/>
        <v>0</v>
      </c>
      <c r="AU611">
        <f t="shared" si="295"/>
        <v>0</v>
      </c>
      <c r="AZ611">
        <f t="shared" ref="AZ611:AZ674" si="316">COUNT(B611:K611)</f>
        <v>0</v>
      </c>
      <c r="BA611" t="str">
        <f t="shared" si="292"/>
        <v/>
      </c>
      <c r="BB611" t="str">
        <f t="shared" si="287"/>
        <v/>
      </c>
    </row>
    <row r="612" spans="2:54" x14ac:dyDescent="0.15">
      <c r="B612" s="347"/>
      <c r="C612" s="347"/>
      <c r="D612" s="347"/>
      <c r="E612" s="347"/>
      <c r="F612" s="347"/>
      <c r="G612" s="347"/>
      <c r="H612" s="347"/>
      <c r="I612" s="347"/>
      <c r="J612" s="347"/>
      <c r="K612" s="347"/>
      <c r="M612">
        <f t="shared" si="293"/>
        <v>0</v>
      </c>
      <c r="N612" s="323" t="str">
        <f t="shared" si="288"/>
        <v/>
      </c>
      <c r="O612" s="323" t="str">
        <f t="shared" si="289"/>
        <v/>
      </c>
      <c r="P612" s="323" t="str">
        <f t="shared" si="290"/>
        <v/>
      </c>
      <c r="R612" s="323" t="str">
        <f t="shared" si="291"/>
        <v/>
      </c>
      <c r="X612" s="322" t="str">
        <f t="shared" si="296"/>
        <v/>
      </c>
      <c r="Y612" s="322" t="str">
        <f t="shared" si="297"/>
        <v/>
      </c>
      <c r="Z612" s="322" t="str">
        <f t="shared" si="298"/>
        <v/>
      </c>
      <c r="AA612" s="322" t="str">
        <f t="shared" si="299"/>
        <v/>
      </c>
      <c r="AB612" s="322" t="str">
        <f t="shared" si="300"/>
        <v/>
      </c>
      <c r="AC612" s="322" t="str">
        <f t="shared" si="301"/>
        <v/>
      </c>
      <c r="AD612" s="322" t="str">
        <f t="shared" si="302"/>
        <v/>
      </c>
      <c r="AE612" s="322" t="str">
        <f t="shared" si="303"/>
        <v/>
      </c>
      <c r="AF612" s="322" t="str">
        <f t="shared" si="304"/>
        <v/>
      </c>
      <c r="AG612" s="322" t="str">
        <f t="shared" si="305"/>
        <v/>
      </c>
      <c r="AI612">
        <f t="shared" si="306"/>
        <v>0</v>
      </c>
      <c r="AJ612">
        <f t="shared" si="307"/>
        <v>0</v>
      </c>
      <c r="AK612">
        <f t="shared" si="308"/>
        <v>0</v>
      </c>
      <c r="AL612">
        <f t="shared" si="309"/>
        <v>0</v>
      </c>
      <c r="AM612">
        <f t="shared" si="310"/>
        <v>0</v>
      </c>
      <c r="AN612">
        <f t="shared" si="311"/>
        <v>0</v>
      </c>
      <c r="AO612">
        <f t="shared" si="312"/>
        <v>0</v>
      </c>
      <c r="AP612">
        <f t="shared" si="313"/>
        <v>0</v>
      </c>
      <c r="AQ612">
        <f t="shared" si="314"/>
        <v>0</v>
      </c>
      <c r="AR612">
        <f t="shared" si="315"/>
        <v>0</v>
      </c>
      <c r="AT612">
        <f t="shared" si="294"/>
        <v>0</v>
      </c>
      <c r="AU612">
        <f t="shared" si="295"/>
        <v>0</v>
      </c>
      <c r="AZ612">
        <f t="shared" si="316"/>
        <v>0</v>
      </c>
      <c r="BA612" t="str">
        <f t="shared" si="292"/>
        <v/>
      </c>
      <c r="BB612" t="str">
        <f t="shared" ref="BB612:BB675" si="317">IF(AZ612=10,BA612/AZ612,"")</f>
        <v/>
      </c>
    </row>
    <row r="613" spans="2:54" x14ac:dyDescent="0.15">
      <c r="B613" s="347"/>
      <c r="C613" s="347"/>
      <c r="D613" s="347"/>
      <c r="E613" s="347"/>
      <c r="F613" s="347"/>
      <c r="G613" s="347"/>
      <c r="H613" s="347"/>
      <c r="I613" s="347"/>
      <c r="J613" s="347"/>
      <c r="K613" s="347"/>
      <c r="M613">
        <f t="shared" si="293"/>
        <v>0</v>
      </c>
      <c r="N613" s="323" t="str">
        <f t="shared" si="288"/>
        <v/>
      </c>
      <c r="O613" s="323" t="str">
        <f t="shared" si="289"/>
        <v/>
      </c>
      <c r="P613" s="323" t="str">
        <f t="shared" si="290"/>
        <v/>
      </c>
      <c r="R613" s="323" t="str">
        <f t="shared" si="291"/>
        <v/>
      </c>
      <c r="X613" s="322" t="str">
        <f t="shared" si="296"/>
        <v/>
      </c>
      <c r="Y613" s="322" t="str">
        <f t="shared" si="297"/>
        <v/>
      </c>
      <c r="Z613" s="322" t="str">
        <f t="shared" si="298"/>
        <v/>
      </c>
      <c r="AA613" s="322" t="str">
        <f t="shared" si="299"/>
        <v/>
      </c>
      <c r="AB613" s="322" t="str">
        <f t="shared" si="300"/>
        <v/>
      </c>
      <c r="AC613" s="322" t="str">
        <f t="shared" si="301"/>
        <v/>
      </c>
      <c r="AD613" s="322" t="str">
        <f t="shared" si="302"/>
        <v/>
      </c>
      <c r="AE613" s="322" t="str">
        <f t="shared" si="303"/>
        <v/>
      </c>
      <c r="AF613" s="322" t="str">
        <f t="shared" si="304"/>
        <v/>
      </c>
      <c r="AG613" s="322" t="str">
        <f t="shared" si="305"/>
        <v/>
      </c>
      <c r="AI613">
        <f t="shared" si="306"/>
        <v>0</v>
      </c>
      <c r="AJ613">
        <f t="shared" si="307"/>
        <v>0</v>
      </c>
      <c r="AK613">
        <f t="shared" si="308"/>
        <v>0</v>
      </c>
      <c r="AL613">
        <f t="shared" si="309"/>
        <v>0</v>
      </c>
      <c r="AM613">
        <f t="shared" si="310"/>
        <v>0</v>
      </c>
      <c r="AN613">
        <f t="shared" si="311"/>
        <v>0</v>
      </c>
      <c r="AO613">
        <f t="shared" si="312"/>
        <v>0</v>
      </c>
      <c r="AP613">
        <f t="shared" si="313"/>
        <v>0</v>
      </c>
      <c r="AQ613">
        <f t="shared" si="314"/>
        <v>0</v>
      </c>
      <c r="AR613">
        <f t="shared" si="315"/>
        <v>0</v>
      </c>
      <c r="AT613">
        <f t="shared" si="294"/>
        <v>0</v>
      </c>
      <c r="AU613">
        <f t="shared" si="295"/>
        <v>0</v>
      </c>
      <c r="AZ613">
        <f t="shared" si="316"/>
        <v>0</v>
      </c>
      <c r="BA613" t="str">
        <f t="shared" si="292"/>
        <v/>
      </c>
      <c r="BB613" t="str">
        <f t="shared" si="317"/>
        <v/>
      </c>
    </row>
    <row r="614" spans="2:54" x14ac:dyDescent="0.15">
      <c r="B614" s="347"/>
      <c r="C614" s="347"/>
      <c r="D614" s="347"/>
      <c r="E614" s="347"/>
      <c r="F614" s="347"/>
      <c r="G614" s="347"/>
      <c r="H614" s="347"/>
      <c r="I614" s="347"/>
      <c r="J614" s="347"/>
      <c r="K614" s="347"/>
      <c r="M614">
        <f t="shared" si="293"/>
        <v>0</v>
      </c>
      <c r="N614" s="323" t="str">
        <f t="shared" si="288"/>
        <v/>
      </c>
      <c r="O614" s="323" t="str">
        <f t="shared" si="289"/>
        <v/>
      </c>
      <c r="P614" s="323" t="str">
        <f t="shared" si="290"/>
        <v/>
      </c>
      <c r="R614" s="323" t="str">
        <f t="shared" si="291"/>
        <v/>
      </c>
      <c r="X614" s="322" t="str">
        <f t="shared" si="296"/>
        <v/>
      </c>
      <c r="Y614" s="322" t="str">
        <f t="shared" si="297"/>
        <v/>
      </c>
      <c r="Z614" s="322" t="str">
        <f t="shared" si="298"/>
        <v/>
      </c>
      <c r="AA614" s="322" t="str">
        <f t="shared" si="299"/>
        <v/>
      </c>
      <c r="AB614" s="322" t="str">
        <f t="shared" si="300"/>
        <v/>
      </c>
      <c r="AC614" s="322" t="str">
        <f t="shared" si="301"/>
        <v/>
      </c>
      <c r="AD614" s="322" t="str">
        <f t="shared" si="302"/>
        <v/>
      </c>
      <c r="AE614" s="322" t="str">
        <f t="shared" si="303"/>
        <v/>
      </c>
      <c r="AF614" s="322" t="str">
        <f t="shared" si="304"/>
        <v/>
      </c>
      <c r="AG614" s="322" t="str">
        <f t="shared" si="305"/>
        <v/>
      </c>
      <c r="AI614">
        <f t="shared" si="306"/>
        <v>0</v>
      </c>
      <c r="AJ614">
        <f t="shared" si="307"/>
        <v>0</v>
      </c>
      <c r="AK614">
        <f t="shared" si="308"/>
        <v>0</v>
      </c>
      <c r="AL614">
        <f t="shared" si="309"/>
        <v>0</v>
      </c>
      <c r="AM614">
        <f t="shared" si="310"/>
        <v>0</v>
      </c>
      <c r="AN614">
        <f t="shared" si="311"/>
        <v>0</v>
      </c>
      <c r="AO614">
        <f t="shared" si="312"/>
        <v>0</v>
      </c>
      <c r="AP614">
        <f t="shared" si="313"/>
        <v>0</v>
      </c>
      <c r="AQ614">
        <f t="shared" si="314"/>
        <v>0</v>
      </c>
      <c r="AR614">
        <f t="shared" si="315"/>
        <v>0</v>
      </c>
      <c r="AT614">
        <f t="shared" si="294"/>
        <v>0</v>
      </c>
      <c r="AU614">
        <f t="shared" si="295"/>
        <v>0</v>
      </c>
      <c r="AZ614">
        <f t="shared" si="316"/>
        <v>0</v>
      </c>
      <c r="BA614" t="str">
        <f t="shared" si="292"/>
        <v/>
      </c>
      <c r="BB614" t="str">
        <f t="shared" si="317"/>
        <v/>
      </c>
    </row>
    <row r="615" spans="2:54" x14ac:dyDescent="0.15">
      <c r="B615" s="347"/>
      <c r="C615" s="347"/>
      <c r="D615" s="347"/>
      <c r="E615" s="347"/>
      <c r="F615" s="347"/>
      <c r="G615" s="347"/>
      <c r="H615" s="347"/>
      <c r="I615" s="347"/>
      <c r="J615" s="347"/>
      <c r="K615" s="347"/>
      <c r="M615">
        <f t="shared" si="293"/>
        <v>0</v>
      </c>
      <c r="N615" s="323" t="str">
        <f t="shared" ref="N615:N678" si="318">IF(COUNT(B615:K615)=10,SUM(X615:AG615)*2.5,"")</f>
        <v/>
      </c>
      <c r="O615" s="323" t="str">
        <f t="shared" ref="O615:O678" si="319">IF(COUNT(X615:Z615,AB615:AF615)=8,SUM(X615:Z615,AB615:AF615)*3.125,"")</f>
        <v/>
      </c>
      <c r="P615" s="323" t="str">
        <f t="shared" ref="P615:P678" si="320">IF(COUNT(AA615,AG615)=2,SUM(AA615,AG615)*12.5,"")</f>
        <v/>
      </c>
      <c r="R615" s="323" t="str">
        <f t="shared" ref="R615:R678" si="321">IF(M615=1,IF(COUNT(B615:K615)=9,SUM(X615:AG615)*2.7778,IF(COUNT(B615:K615)=8,SUM(X615:AG615)*3.125,IF(COUNT(B615:K615)&lt;8,"More than 2 Values are Missing",""))),"")</f>
        <v/>
      </c>
      <c r="X615" s="322" t="str">
        <f t="shared" si="296"/>
        <v/>
      </c>
      <c r="Y615" s="322" t="str">
        <f t="shared" si="297"/>
        <v/>
      </c>
      <c r="Z615" s="322" t="str">
        <f t="shared" si="298"/>
        <v/>
      </c>
      <c r="AA615" s="322" t="str">
        <f t="shared" si="299"/>
        <v/>
      </c>
      <c r="AB615" s="322" t="str">
        <f t="shared" si="300"/>
        <v/>
      </c>
      <c r="AC615" s="322" t="str">
        <f t="shared" si="301"/>
        <v/>
      </c>
      <c r="AD615" s="322" t="str">
        <f t="shared" si="302"/>
        <v/>
      </c>
      <c r="AE615" s="322" t="str">
        <f t="shared" si="303"/>
        <v/>
      </c>
      <c r="AF615" s="322" t="str">
        <f t="shared" si="304"/>
        <v/>
      </c>
      <c r="AG615" s="322" t="str">
        <f t="shared" si="305"/>
        <v/>
      </c>
      <c r="AI615">
        <f t="shared" si="306"/>
        <v>0</v>
      </c>
      <c r="AJ615">
        <f t="shared" si="307"/>
        <v>0</v>
      </c>
      <c r="AK615">
        <f t="shared" si="308"/>
        <v>0</v>
      </c>
      <c r="AL615">
        <f t="shared" si="309"/>
        <v>0</v>
      </c>
      <c r="AM615">
        <f t="shared" si="310"/>
        <v>0</v>
      </c>
      <c r="AN615">
        <f t="shared" si="311"/>
        <v>0</v>
      </c>
      <c r="AO615">
        <f t="shared" si="312"/>
        <v>0</v>
      </c>
      <c r="AP615">
        <f t="shared" si="313"/>
        <v>0</v>
      </c>
      <c r="AQ615">
        <f t="shared" si="314"/>
        <v>0</v>
      </c>
      <c r="AR615">
        <f t="shared" si="315"/>
        <v>0</v>
      </c>
      <c r="AT615">
        <f t="shared" si="294"/>
        <v>0</v>
      </c>
      <c r="AU615">
        <f t="shared" si="295"/>
        <v>0</v>
      </c>
      <c r="AZ615">
        <f t="shared" si="316"/>
        <v>0</v>
      </c>
      <c r="BA615" t="str">
        <f t="shared" si="292"/>
        <v/>
      </c>
      <c r="BB615" t="str">
        <f t="shared" si="317"/>
        <v/>
      </c>
    </row>
    <row r="616" spans="2:54" x14ac:dyDescent="0.15">
      <c r="B616" s="347"/>
      <c r="C616" s="347"/>
      <c r="D616" s="347"/>
      <c r="E616" s="347"/>
      <c r="F616" s="347"/>
      <c r="G616" s="347"/>
      <c r="H616" s="347"/>
      <c r="I616" s="347"/>
      <c r="J616" s="347"/>
      <c r="K616" s="347"/>
      <c r="M616">
        <f t="shared" si="293"/>
        <v>0</v>
      </c>
      <c r="N616" s="323" t="str">
        <f t="shared" si="318"/>
        <v/>
      </c>
      <c r="O616" s="323" t="str">
        <f t="shared" si="319"/>
        <v/>
      </c>
      <c r="P616" s="323" t="str">
        <f t="shared" si="320"/>
        <v/>
      </c>
      <c r="R616" s="323" t="str">
        <f t="shared" si="321"/>
        <v/>
      </c>
      <c r="X616" s="322" t="str">
        <f t="shared" si="296"/>
        <v/>
      </c>
      <c r="Y616" s="322" t="str">
        <f t="shared" si="297"/>
        <v/>
      </c>
      <c r="Z616" s="322" t="str">
        <f t="shared" si="298"/>
        <v/>
      </c>
      <c r="AA616" s="322" t="str">
        <f t="shared" si="299"/>
        <v/>
      </c>
      <c r="AB616" s="322" t="str">
        <f t="shared" si="300"/>
        <v/>
      </c>
      <c r="AC616" s="322" t="str">
        <f t="shared" si="301"/>
        <v/>
      </c>
      <c r="AD616" s="322" t="str">
        <f t="shared" si="302"/>
        <v/>
      </c>
      <c r="AE616" s="322" t="str">
        <f t="shared" si="303"/>
        <v/>
      </c>
      <c r="AF616" s="322" t="str">
        <f t="shared" si="304"/>
        <v/>
      </c>
      <c r="AG616" s="322" t="str">
        <f t="shared" si="305"/>
        <v/>
      </c>
      <c r="AI616">
        <f t="shared" si="306"/>
        <v>0</v>
      </c>
      <c r="AJ616">
        <f t="shared" si="307"/>
        <v>0</v>
      </c>
      <c r="AK616">
        <f t="shared" si="308"/>
        <v>0</v>
      </c>
      <c r="AL616">
        <f t="shared" si="309"/>
        <v>0</v>
      </c>
      <c r="AM616">
        <f t="shared" si="310"/>
        <v>0</v>
      </c>
      <c r="AN616">
        <f t="shared" si="311"/>
        <v>0</v>
      </c>
      <c r="AO616">
        <f t="shared" si="312"/>
        <v>0</v>
      </c>
      <c r="AP616">
        <f t="shared" si="313"/>
        <v>0</v>
      </c>
      <c r="AQ616">
        <f t="shared" si="314"/>
        <v>0</v>
      </c>
      <c r="AR616">
        <f t="shared" si="315"/>
        <v>0</v>
      </c>
      <c r="AT616">
        <f t="shared" si="294"/>
        <v>0</v>
      </c>
      <c r="AU616">
        <f t="shared" si="295"/>
        <v>0</v>
      </c>
      <c r="AZ616">
        <f t="shared" si="316"/>
        <v>0</v>
      </c>
      <c r="BA616" t="str">
        <f t="shared" si="292"/>
        <v/>
      </c>
      <c r="BB616" t="str">
        <f t="shared" si="317"/>
        <v/>
      </c>
    </row>
    <row r="617" spans="2:54" x14ac:dyDescent="0.15">
      <c r="B617" s="347"/>
      <c r="C617" s="347"/>
      <c r="D617" s="347"/>
      <c r="E617" s="347"/>
      <c r="F617" s="347"/>
      <c r="G617" s="347"/>
      <c r="H617" s="347"/>
      <c r="I617" s="347"/>
      <c r="J617" s="347"/>
      <c r="K617" s="347"/>
      <c r="M617">
        <f t="shared" si="293"/>
        <v>0</v>
      </c>
      <c r="N617" s="323" t="str">
        <f t="shared" si="318"/>
        <v/>
      </c>
      <c r="O617" s="323" t="str">
        <f t="shared" si="319"/>
        <v/>
      </c>
      <c r="P617" s="323" t="str">
        <f t="shared" si="320"/>
        <v/>
      </c>
      <c r="R617" s="323" t="str">
        <f t="shared" si="321"/>
        <v/>
      </c>
      <c r="X617" s="322" t="str">
        <f t="shared" si="296"/>
        <v/>
      </c>
      <c r="Y617" s="322" t="str">
        <f t="shared" si="297"/>
        <v/>
      </c>
      <c r="Z617" s="322" t="str">
        <f t="shared" si="298"/>
        <v/>
      </c>
      <c r="AA617" s="322" t="str">
        <f t="shared" si="299"/>
        <v/>
      </c>
      <c r="AB617" s="322" t="str">
        <f t="shared" si="300"/>
        <v/>
      </c>
      <c r="AC617" s="322" t="str">
        <f t="shared" si="301"/>
        <v/>
      </c>
      <c r="AD617" s="322" t="str">
        <f t="shared" si="302"/>
        <v/>
      </c>
      <c r="AE617" s="322" t="str">
        <f t="shared" si="303"/>
        <v/>
      </c>
      <c r="AF617" s="322" t="str">
        <f t="shared" si="304"/>
        <v/>
      </c>
      <c r="AG617" s="322" t="str">
        <f t="shared" si="305"/>
        <v/>
      </c>
      <c r="AI617">
        <f t="shared" si="306"/>
        <v>0</v>
      </c>
      <c r="AJ617">
        <f t="shared" si="307"/>
        <v>0</v>
      </c>
      <c r="AK617">
        <f t="shared" si="308"/>
        <v>0</v>
      </c>
      <c r="AL617">
        <f t="shared" si="309"/>
        <v>0</v>
      </c>
      <c r="AM617">
        <f t="shared" si="310"/>
        <v>0</v>
      </c>
      <c r="AN617">
        <f t="shared" si="311"/>
        <v>0</v>
      </c>
      <c r="AO617">
        <f t="shared" si="312"/>
        <v>0</v>
      </c>
      <c r="AP617">
        <f t="shared" si="313"/>
        <v>0</v>
      </c>
      <c r="AQ617">
        <f t="shared" si="314"/>
        <v>0</v>
      </c>
      <c r="AR617">
        <f t="shared" si="315"/>
        <v>0</v>
      </c>
      <c r="AT617">
        <f t="shared" si="294"/>
        <v>0</v>
      </c>
      <c r="AU617">
        <f t="shared" si="295"/>
        <v>0</v>
      </c>
      <c r="AZ617">
        <f t="shared" si="316"/>
        <v>0</v>
      </c>
      <c r="BA617" t="str">
        <f t="shared" si="292"/>
        <v/>
      </c>
      <c r="BB617" t="str">
        <f t="shared" si="317"/>
        <v/>
      </c>
    </row>
    <row r="618" spans="2:54" x14ac:dyDescent="0.15">
      <c r="B618" s="347"/>
      <c r="C618" s="347"/>
      <c r="D618" s="347"/>
      <c r="E618" s="347"/>
      <c r="F618" s="347"/>
      <c r="G618" s="347"/>
      <c r="H618" s="347"/>
      <c r="I618" s="347"/>
      <c r="J618" s="347"/>
      <c r="K618" s="347"/>
      <c r="M618">
        <f t="shared" si="293"/>
        <v>0</v>
      </c>
      <c r="N618" s="323" t="str">
        <f t="shared" si="318"/>
        <v/>
      </c>
      <c r="O618" s="323" t="str">
        <f t="shared" si="319"/>
        <v/>
      </c>
      <c r="P618" s="323" t="str">
        <f t="shared" si="320"/>
        <v/>
      </c>
      <c r="R618" s="323" t="str">
        <f t="shared" si="321"/>
        <v/>
      </c>
      <c r="X618" s="322" t="str">
        <f t="shared" si="296"/>
        <v/>
      </c>
      <c r="Y618" s="322" t="str">
        <f t="shared" si="297"/>
        <v/>
      </c>
      <c r="Z618" s="322" t="str">
        <f t="shared" si="298"/>
        <v/>
      </c>
      <c r="AA618" s="322" t="str">
        <f t="shared" si="299"/>
        <v/>
      </c>
      <c r="AB618" s="322" t="str">
        <f t="shared" si="300"/>
        <v/>
      </c>
      <c r="AC618" s="322" t="str">
        <f t="shared" si="301"/>
        <v/>
      </c>
      <c r="AD618" s="322" t="str">
        <f t="shared" si="302"/>
        <v/>
      </c>
      <c r="AE618" s="322" t="str">
        <f t="shared" si="303"/>
        <v/>
      </c>
      <c r="AF618" s="322" t="str">
        <f t="shared" si="304"/>
        <v/>
      </c>
      <c r="AG618" s="322" t="str">
        <f t="shared" si="305"/>
        <v/>
      </c>
      <c r="AI618">
        <f t="shared" si="306"/>
        <v>0</v>
      </c>
      <c r="AJ618">
        <f t="shared" si="307"/>
        <v>0</v>
      </c>
      <c r="AK618">
        <f t="shared" si="308"/>
        <v>0</v>
      </c>
      <c r="AL618">
        <f t="shared" si="309"/>
        <v>0</v>
      </c>
      <c r="AM618">
        <f t="shared" si="310"/>
        <v>0</v>
      </c>
      <c r="AN618">
        <f t="shared" si="311"/>
        <v>0</v>
      </c>
      <c r="AO618">
        <f t="shared" si="312"/>
        <v>0</v>
      </c>
      <c r="AP618">
        <f t="shared" si="313"/>
        <v>0</v>
      </c>
      <c r="AQ618">
        <f t="shared" si="314"/>
        <v>0</v>
      </c>
      <c r="AR618">
        <f t="shared" si="315"/>
        <v>0</v>
      </c>
      <c r="AT618">
        <f t="shared" si="294"/>
        <v>0</v>
      </c>
      <c r="AU618">
        <f t="shared" si="295"/>
        <v>0</v>
      </c>
      <c r="AZ618">
        <f t="shared" si="316"/>
        <v>0</v>
      </c>
      <c r="BA618" t="str">
        <f t="shared" si="292"/>
        <v/>
      </c>
      <c r="BB618" t="str">
        <f t="shared" si="317"/>
        <v/>
      </c>
    </row>
    <row r="619" spans="2:54" x14ac:dyDescent="0.15">
      <c r="B619" s="347"/>
      <c r="C619" s="347"/>
      <c r="D619" s="347"/>
      <c r="E619" s="347"/>
      <c r="F619" s="347"/>
      <c r="G619" s="347"/>
      <c r="H619" s="347"/>
      <c r="I619" s="347"/>
      <c r="J619" s="347"/>
      <c r="K619" s="347"/>
      <c r="M619">
        <f t="shared" si="293"/>
        <v>0</v>
      </c>
      <c r="N619" s="323" t="str">
        <f t="shared" si="318"/>
        <v/>
      </c>
      <c r="O619" s="323" t="str">
        <f t="shared" si="319"/>
        <v/>
      </c>
      <c r="P619" s="323" t="str">
        <f t="shared" si="320"/>
        <v/>
      </c>
      <c r="R619" s="323" t="str">
        <f t="shared" si="321"/>
        <v/>
      </c>
      <c r="X619" s="322" t="str">
        <f t="shared" si="296"/>
        <v/>
      </c>
      <c r="Y619" s="322" t="str">
        <f t="shared" si="297"/>
        <v/>
      </c>
      <c r="Z619" s="322" t="str">
        <f t="shared" si="298"/>
        <v/>
      </c>
      <c r="AA619" s="322" t="str">
        <f t="shared" si="299"/>
        <v/>
      </c>
      <c r="AB619" s="322" t="str">
        <f t="shared" si="300"/>
        <v/>
      </c>
      <c r="AC619" s="322" t="str">
        <f t="shared" si="301"/>
        <v/>
      </c>
      <c r="AD619" s="322" t="str">
        <f t="shared" si="302"/>
        <v/>
      </c>
      <c r="AE619" s="322" t="str">
        <f t="shared" si="303"/>
        <v/>
      </c>
      <c r="AF619" s="322" t="str">
        <f t="shared" si="304"/>
        <v/>
      </c>
      <c r="AG619" s="322" t="str">
        <f t="shared" si="305"/>
        <v/>
      </c>
      <c r="AI619">
        <f t="shared" si="306"/>
        <v>0</v>
      </c>
      <c r="AJ619">
        <f t="shared" si="307"/>
        <v>0</v>
      </c>
      <c r="AK619">
        <f t="shared" si="308"/>
        <v>0</v>
      </c>
      <c r="AL619">
        <f t="shared" si="309"/>
        <v>0</v>
      </c>
      <c r="AM619">
        <f t="shared" si="310"/>
        <v>0</v>
      </c>
      <c r="AN619">
        <f t="shared" si="311"/>
        <v>0</v>
      </c>
      <c r="AO619">
        <f t="shared" si="312"/>
        <v>0</v>
      </c>
      <c r="AP619">
        <f t="shared" si="313"/>
        <v>0</v>
      </c>
      <c r="AQ619">
        <f t="shared" si="314"/>
        <v>0</v>
      </c>
      <c r="AR619">
        <f t="shared" si="315"/>
        <v>0</v>
      </c>
      <c r="AT619">
        <f t="shared" si="294"/>
        <v>0</v>
      </c>
      <c r="AU619">
        <f t="shared" si="295"/>
        <v>0</v>
      </c>
      <c r="AZ619">
        <f t="shared" si="316"/>
        <v>0</v>
      </c>
      <c r="BA619" t="str">
        <f t="shared" si="292"/>
        <v/>
      </c>
      <c r="BB619" t="str">
        <f t="shared" si="317"/>
        <v/>
      </c>
    </row>
    <row r="620" spans="2:54" x14ac:dyDescent="0.15">
      <c r="B620" s="347"/>
      <c r="C620" s="347"/>
      <c r="D620" s="347"/>
      <c r="E620" s="347"/>
      <c r="F620" s="347"/>
      <c r="G620" s="347"/>
      <c r="H620" s="347"/>
      <c r="I620" s="347"/>
      <c r="J620" s="347"/>
      <c r="K620" s="347"/>
      <c r="M620">
        <f t="shared" si="293"/>
        <v>0</v>
      </c>
      <c r="N620" s="323" t="str">
        <f t="shared" si="318"/>
        <v/>
      </c>
      <c r="O620" s="323" t="str">
        <f t="shared" si="319"/>
        <v/>
      </c>
      <c r="P620" s="323" t="str">
        <f t="shared" si="320"/>
        <v/>
      </c>
      <c r="R620" s="323" t="str">
        <f t="shared" si="321"/>
        <v/>
      </c>
      <c r="X620" s="322" t="str">
        <f t="shared" si="296"/>
        <v/>
      </c>
      <c r="Y620" s="322" t="str">
        <f t="shared" si="297"/>
        <v/>
      </c>
      <c r="Z620" s="322" t="str">
        <f t="shared" si="298"/>
        <v/>
      </c>
      <c r="AA620" s="322" t="str">
        <f t="shared" si="299"/>
        <v/>
      </c>
      <c r="AB620" s="322" t="str">
        <f t="shared" si="300"/>
        <v/>
      </c>
      <c r="AC620" s="322" t="str">
        <f t="shared" si="301"/>
        <v/>
      </c>
      <c r="AD620" s="322" t="str">
        <f t="shared" si="302"/>
        <v/>
      </c>
      <c r="AE620" s="322" t="str">
        <f t="shared" si="303"/>
        <v/>
      </c>
      <c r="AF620" s="322" t="str">
        <f t="shared" si="304"/>
        <v/>
      </c>
      <c r="AG620" s="322" t="str">
        <f t="shared" si="305"/>
        <v/>
      </c>
      <c r="AI620">
        <f t="shared" si="306"/>
        <v>0</v>
      </c>
      <c r="AJ620">
        <f t="shared" si="307"/>
        <v>0</v>
      </c>
      <c r="AK620">
        <f t="shared" si="308"/>
        <v>0</v>
      </c>
      <c r="AL620">
        <f t="shared" si="309"/>
        <v>0</v>
      </c>
      <c r="AM620">
        <f t="shared" si="310"/>
        <v>0</v>
      </c>
      <c r="AN620">
        <f t="shared" si="311"/>
        <v>0</v>
      </c>
      <c r="AO620">
        <f t="shared" si="312"/>
        <v>0</v>
      </c>
      <c r="AP620">
        <f t="shared" si="313"/>
        <v>0</v>
      </c>
      <c r="AQ620">
        <f t="shared" si="314"/>
        <v>0</v>
      </c>
      <c r="AR620">
        <f t="shared" si="315"/>
        <v>0</v>
      </c>
      <c r="AT620">
        <f t="shared" si="294"/>
        <v>0</v>
      </c>
      <c r="AU620">
        <f t="shared" si="295"/>
        <v>0</v>
      </c>
      <c r="AZ620">
        <f t="shared" si="316"/>
        <v>0</v>
      </c>
      <c r="BA620" t="str">
        <f t="shared" si="292"/>
        <v/>
      </c>
      <c r="BB620" t="str">
        <f t="shared" si="317"/>
        <v/>
      </c>
    </row>
    <row r="621" spans="2:54" x14ac:dyDescent="0.15">
      <c r="B621" s="347"/>
      <c r="C621" s="347"/>
      <c r="D621" s="347"/>
      <c r="E621" s="347"/>
      <c r="F621" s="347"/>
      <c r="G621" s="347"/>
      <c r="H621" s="347"/>
      <c r="I621" s="347"/>
      <c r="J621" s="347"/>
      <c r="K621" s="347"/>
      <c r="M621">
        <f t="shared" si="293"/>
        <v>0</v>
      </c>
      <c r="N621" s="323" t="str">
        <f t="shared" si="318"/>
        <v/>
      </c>
      <c r="O621" s="323" t="str">
        <f t="shared" si="319"/>
        <v/>
      </c>
      <c r="P621" s="323" t="str">
        <f t="shared" si="320"/>
        <v/>
      </c>
      <c r="R621" s="323" t="str">
        <f t="shared" si="321"/>
        <v/>
      </c>
      <c r="X621" s="322" t="str">
        <f t="shared" si="296"/>
        <v/>
      </c>
      <c r="Y621" s="322" t="str">
        <f t="shared" si="297"/>
        <v/>
      </c>
      <c r="Z621" s="322" t="str">
        <f t="shared" si="298"/>
        <v/>
      </c>
      <c r="AA621" s="322" t="str">
        <f t="shared" si="299"/>
        <v/>
      </c>
      <c r="AB621" s="322" t="str">
        <f t="shared" si="300"/>
        <v/>
      </c>
      <c r="AC621" s="322" t="str">
        <f t="shared" si="301"/>
        <v/>
      </c>
      <c r="AD621" s="322" t="str">
        <f t="shared" si="302"/>
        <v/>
      </c>
      <c r="AE621" s="322" t="str">
        <f t="shared" si="303"/>
        <v/>
      </c>
      <c r="AF621" s="322" t="str">
        <f t="shared" si="304"/>
        <v/>
      </c>
      <c r="AG621" s="322" t="str">
        <f t="shared" si="305"/>
        <v/>
      </c>
      <c r="AI621">
        <f t="shared" si="306"/>
        <v>0</v>
      </c>
      <c r="AJ621">
        <f t="shared" si="307"/>
        <v>0</v>
      </c>
      <c r="AK621">
        <f t="shared" si="308"/>
        <v>0</v>
      </c>
      <c r="AL621">
        <f t="shared" si="309"/>
        <v>0</v>
      </c>
      <c r="AM621">
        <f t="shared" si="310"/>
        <v>0</v>
      </c>
      <c r="AN621">
        <f t="shared" si="311"/>
        <v>0</v>
      </c>
      <c r="AO621">
        <f t="shared" si="312"/>
        <v>0</v>
      </c>
      <c r="AP621">
        <f t="shared" si="313"/>
        <v>0</v>
      </c>
      <c r="AQ621">
        <f t="shared" si="314"/>
        <v>0</v>
      </c>
      <c r="AR621">
        <f t="shared" si="315"/>
        <v>0</v>
      </c>
      <c r="AT621">
        <f t="shared" si="294"/>
        <v>0</v>
      </c>
      <c r="AU621">
        <f t="shared" si="295"/>
        <v>0</v>
      </c>
      <c r="AZ621">
        <f t="shared" si="316"/>
        <v>0</v>
      </c>
      <c r="BA621" t="str">
        <f t="shared" si="292"/>
        <v/>
      </c>
      <c r="BB621" t="str">
        <f t="shared" si="317"/>
        <v/>
      </c>
    </row>
    <row r="622" spans="2:54" x14ac:dyDescent="0.15">
      <c r="B622" s="347"/>
      <c r="C622" s="347"/>
      <c r="D622" s="347"/>
      <c r="E622" s="347"/>
      <c r="F622" s="347"/>
      <c r="G622" s="347"/>
      <c r="H622" s="347"/>
      <c r="I622" s="347"/>
      <c r="J622" s="347"/>
      <c r="K622" s="347"/>
      <c r="M622">
        <f t="shared" si="293"/>
        <v>0</v>
      </c>
      <c r="N622" s="323" t="str">
        <f t="shared" si="318"/>
        <v/>
      </c>
      <c r="O622" s="323" t="str">
        <f t="shared" si="319"/>
        <v/>
      </c>
      <c r="P622" s="323" t="str">
        <f t="shared" si="320"/>
        <v/>
      </c>
      <c r="R622" s="323" t="str">
        <f t="shared" si="321"/>
        <v/>
      </c>
      <c r="X622" s="322" t="str">
        <f t="shared" si="296"/>
        <v/>
      </c>
      <c r="Y622" s="322" t="str">
        <f t="shared" si="297"/>
        <v/>
      </c>
      <c r="Z622" s="322" t="str">
        <f t="shared" si="298"/>
        <v/>
      </c>
      <c r="AA622" s="322" t="str">
        <f t="shared" si="299"/>
        <v/>
      </c>
      <c r="AB622" s="322" t="str">
        <f t="shared" si="300"/>
        <v/>
      </c>
      <c r="AC622" s="322" t="str">
        <f t="shared" si="301"/>
        <v/>
      </c>
      <c r="AD622" s="322" t="str">
        <f t="shared" si="302"/>
        <v/>
      </c>
      <c r="AE622" s="322" t="str">
        <f t="shared" si="303"/>
        <v/>
      </c>
      <c r="AF622" s="322" t="str">
        <f t="shared" si="304"/>
        <v/>
      </c>
      <c r="AG622" s="322" t="str">
        <f t="shared" si="305"/>
        <v/>
      </c>
      <c r="AI622">
        <f t="shared" si="306"/>
        <v>0</v>
      </c>
      <c r="AJ622">
        <f t="shared" si="307"/>
        <v>0</v>
      </c>
      <c r="AK622">
        <f t="shared" si="308"/>
        <v>0</v>
      </c>
      <c r="AL622">
        <f t="shared" si="309"/>
        <v>0</v>
      </c>
      <c r="AM622">
        <f t="shared" si="310"/>
        <v>0</v>
      </c>
      <c r="AN622">
        <f t="shared" si="311"/>
        <v>0</v>
      </c>
      <c r="AO622">
        <f t="shared" si="312"/>
        <v>0</v>
      </c>
      <c r="AP622">
        <f t="shared" si="313"/>
        <v>0</v>
      </c>
      <c r="AQ622">
        <f t="shared" si="314"/>
        <v>0</v>
      </c>
      <c r="AR622">
        <f t="shared" si="315"/>
        <v>0</v>
      </c>
      <c r="AT622">
        <f t="shared" si="294"/>
        <v>0</v>
      </c>
      <c r="AU622">
        <f t="shared" si="295"/>
        <v>0</v>
      </c>
      <c r="AZ622">
        <f t="shared" si="316"/>
        <v>0</v>
      </c>
      <c r="BA622" t="str">
        <f t="shared" si="292"/>
        <v/>
      </c>
      <c r="BB622" t="str">
        <f t="shared" si="317"/>
        <v/>
      </c>
    </row>
    <row r="623" spans="2:54" x14ac:dyDescent="0.15">
      <c r="B623" s="347"/>
      <c r="C623" s="347"/>
      <c r="D623" s="347"/>
      <c r="E623" s="347"/>
      <c r="F623" s="347"/>
      <c r="G623" s="347"/>
      <c r="H623" s="347"/>
      <c r="I623" s="347"/>
      <c r="J623" s="347"/>
      <c r="K623" s="347"/>
      <c r="M623">
        <f t="shared" si="293"/>
        <v>0</v>
      </c>
      <c r="N623" s="323" t="str">
        <f t="shared" si="318"/>
        <v/>
      </c>
      <c r="O623" s="323" t="str">
        <f t="shared" si="319"/>
        <v/>
      </c>
      <c r="P623" s="323" t="str">
        <f t="shared" si="320"/>
        <v/>
      </c>
      <c r="R623" s="323" t="str">
        <f t="shared" si="321"/>
        <v/>
      </c>
      <c r="X623" s="322" t="str">
        <f t="shared" si="296"/>
        <v/>
      </c>
      <c r="Y623" s="322" t="str">
        <f t="shared" si="297"/>
        <v/>
      </c>
      <c r="Z623" s="322" t="str">
        <f t="shared" si="298"/>
        <v/>
      </c>
      <c r="AA623" s="322" t="str">
        <f t="shared" si="299"/>
        <v/>
      </c>
      <c r="AB623" s="322" t="str">
        <f t="shared" si="300"/>
        <v/>
      </c>
      <c r="AC623" s="322" t="str">
        <f t="shared" si="301"/>
        <v/>
      </c>
      <c r="AD623" s="322" t="str">
        <f t="shared" si="302"/>
        <v/>
      </c>
      <c r="AE623" s="322" t="str">
        <f t="shared" si="303"/>
        <v/>
      </c>
      <c r="AF623" s="322" t="str">
        <f t="shared" si="304"/>
        <v/>
      </c>
      <c r="AG623" s="322" t="str">
        <f t="shared" si="305"/>
        <v/>
      </c>
      <c r="AI623">
        <f t="shared" si="306"/>
        <v>0</v>
      </c>
      <c r="AJ623">
        <f t="shared" si="307"/>
        <v>0</v>
      </c>
      <c r="AK623">
        <f t="shared" si="308"/>
        <v>0</v>
      </c>
      <c r="AL623">
        <f t="shared" si="309"/>
        <v>0</v>
      </c>
      <c r="AM623">
        <f t="shared" si="310"/>
        <v>0</v>
      </c>
      <c r="AN623">
        <f t="shared" si="311"/>
        <v>0</v>
      </c>
      <c r="AO623">
        <f t="shared" si="312"/>
        <v>0</v>
      </c>
      <c r="AP623">
        <f t="shared" si="313"/>
        <v>0</v>
      </c>
      <c r="AQ623">
        <f t="shared" si="314"/>
        <v>0</v>
      </c>
      <c r="AR623">
        <f t="shared" si="315"/>
        <v>0</v>
      </c>
      <c r="AT623">
        <f t="shared" si="294"/>
        <v>0</v>
      </c>
      <c r="AU623">
        <f t="shared" si="295"/>
        <v>0</v>
      </c>
      <c r="AZ623">
        <f t="shared" si="316"/>
        <v>0</v>
      </c>
      <c r="BA623" t="str">
        <f t="shared" si="292"/>
        <v/>
      </c>
      <c r="BB623" t="str">
        <f t="shared" si="317"/>
        <v/>
      </c>
    </row>
    <row r="624" spans="2:54" x14ac:dyDescent="0.15">
      <c r="B624" s="347"/>
      <c r="C624" s="347"/>
      <c r="D624" s="347"/>
      <c r="E624" s="347"/>
      <c r="F624" s="347"/>
      <c r="G624" s="347"/>
      <c r="H624" s="347"/>
      <c r="I624" s="347"/>
      <c r="J624" s="347"/>
      <c r="K624" s="347"/>
      <c r="M624">
        <f t="shared" si="293"/>
        <v>0</v>
      </c>
      <c r="N624" s="323" t="str">
        <f t="shared" si="318"/>
        <v/>
      </c>
      <c r="O624" s="323" t="str">
        <f t="shared" si="319"/>
        <v/>
      </c>
      <c r="P624" s="323" t="str">
        <f t="shared" si="320"/>
        <v/>
      </c>
      <c r="R624" s="323" t="str">
        <f t="shared" si="321"/>
        <v/>
      </c>
      <c r="X624" s="322" t="str">
        <f t="shared" si="296"/>
        <v/>
      </c>
      <c r="Y624" s="322" t="str">
        <f t="shared" si="297"/>
        <v/>
      </c>
      <c r="Z624" s="322" t="str">
        <f t="shared" si="298"/>
        <v/>
      </c>
      <c r="AA624" s="322" t="str">
        <f t="shared" si="299"/>
        <v/>
      </c>
      <c r="AB624" s="322" t="str">
        <f t="shared" si="300"/>
        <v/>
      </c>
      <c r="AC624" s="322" t="str">
        <f t="shared" si="301"/>
        <v/>
      </c>
      <c r="AD624" s="322" t="str">
        <f t="shared" si="302"/>
        <v/>
      </c>
      <c r="AE624" s="322" t="str">
        <f t="shared" si="303"/>
        <v/>
      </c>
      <c r="AF624" s="322" t="str">
        <f t="shared" si="304"/>
        <v/>
      </c>
      <c r="AG624" s="322" t="str">
        <f t="shared" si="305"/>
        <v/>
      </c>
      <c r="AI624">
        <f t="shared" si="306"/>
        <v>0</v>
      </c>
      <c r="AJ624">
        <f t="shared" si="307"/>
        <v>0</v>
      </c>
      <c r="AK624">
        <f t="shared" si="308"/>
        <v>0</v>
      </c>
      <c r="AL624">
        <f t="shared" si="309"/>
        <v>0</v>
      </c>
      <c r="AM624">
        <f t="shared" si="310"/>
        <v>0</v>
      </c>
      <c r="AN624">
        <f t="shared" si="311"/>
        <v>0</v>
      </c>
      <c r="AO624">
        <f t="shared" si="312"/>
        <v>0</v>
      </c>
      <c r="AP624">
        <f t="shared" si="313"/>
        <v>0</v>
      </c>
      <c r="AQ624">
        <f t="shared" si="314"/>
        <v>0</v>
      </c>
      <c r="AR624">
        <f t="shared" si="315"/>
        <v>0</v>
      </c>
      <c r="AT624">
        <f t="shared" si="294"/>
        <v>0</v>
      </c>
      <c r="AU624">
        <f t="shared" si="295"/>
        <v>0</v>
      </c>
      <c r="AZ624">
        <f t="shared" si="316"/>
        <v>0</v>
      </c>
      <c r="BA624" t="str">
        <f t="shared" si="292"/>
        <v/>
      </c>
      <c r="BB624" t="str">
        <f t="shared" si="317"/>
        <v/>
      </c>
    </row>
    <row r="625" spans="2:54" x14ac:dyDescent="0.15">
      <c r="B625" s="347"/>
      <c r="C625" s="347"/>
      <c r="D625" s="347"/>
      <c r="E625" s="347"/>
      <c r="F625" s="347"/>
      <c r="G625" s="347"/>
      <c r="H625" s="347"/>
      <c r="I625" s="347"/>
      <c r="J625" s="347"/>
      <c r="K625" s="347"/>
      <c r="M625">
        <f t="shared" si="293"/>
        <v>0</v>
      </c>
      <c r="N625" s="323" t="str">
        <f t="shared" si="318"/>
        <v/>
      </c>
      <c r="O625" s="323" t="str">
        <f t="shared" si="319"/>
        <v/>
      </c>
      <c r="P625" s="323" t="str">
        <f t="shared" si="320"/>
        <v/>
      </c>
      <c r="R625" s="323" t="str">
        <f t="shared" si="321"/>
        <v/>
      </c>
      <c r="X625" s="322" t="str">
        <f t="shared" si="296"/>
        <v/>
      </c>
      <c r="Y625" s="322" t="str">
        <f t="shared" si="297"/>
        <v/>
      </c>
      <c r="Z625" s="322" t="str">
        <f t="shared" si="298"/>
        <v/>
      </c>
      <c r="AA625" s="322" t="str">
        <f t="shared" si="299"/>
        <v/>
      </c>
      <c r="AB625" s="322" t="str">
        <f t="shared" si="300"/>
        <v/>
      </c>
      <c r="AC625" s="322" t="str">
        <f t="shared" si="301"/>
        <v/>
      </c>
      <c r="AD625" s="322" t="str">
        <f t="shared" si="302"/>
        <v/>
      </c>
      <c r="AE625" s="322" t="str">
        <f t="shared" si="303"/>
        <v/>
      </c>
      <c r="AF625" s="322" t="str">
        <f t="shared" si="304"/>
        <v/>
      </c>
      <c r="AG625" s="322" t="str">
        <f t="shared" si="305"/>
        <v/>
      </c>
      <c r="AI625">
        <f t="shared" si="306"/>
        <v>0</v>
      </c>
      <c r="AJ625">
        <f t="shared" si="307"/>
        <v>0</v>
      </c>
      <c r="AK625">
        <f t="shared" si="308"/>
        <v>0</v>
      </c>
      <c r="AL625">
        <f t="shared" si="309"/>
        <v>0</v>
      </c>
      <c r="AM625">
        <f t="shared" si="310"/>
        <v>0</v>
      </c>
      <c r="AN625">
        <f t="shared" si="311"/>
        <v>0</v>
      </c>
      <c r="AO625">
        <f t="shared" si="312"/>
        <v>0</v>
      </c>
      <c r="AP625">
        <f t="shared" si="313"/>
        <v>0</v>
      </c>
      <c r="AQ625">
        <f t="shared" si="314"/>
        <v>0</v>
      </c>
      <c r="AR625">
        <f t="shared" si="315"/>
        <v>0</v>
      </c>
      <c r="AT625">
        <f t="shared" si="294"/>
        <v>0</v>
      </c>
      <c r="AU625">
        <f t="shared" si="295"/>
        <v>0</v>
      </c>
      <c r="AZ625">
        <f t="shared" si="316"/>
        <v>0</v>
      </c>
      <c r="BA625" t="str">
        <f t="shared" si="292"/>
        <v/>
      </c>
      <c r="BB625" t="str">
        <f t="shared" si="317"/>
        <v/>
      </c>
    </row>
    <row r="626" spans="2:54" x14ac:dyDescent="0.15">
      <c r="B626" s="347"/>
      <c r="C626" s="347"/>
      <c r="D626" s="347"/>
      <c r="E626" s="347"/>
      <c r="F626" s="347"/>
      <c r="G626" s="347"/>
      <c r="H626" s="347"/>
      <c r="I626" s="347"/>
      <c r="J626" s="347"/>
      <c r="K626" s="347"/>
      <c r="M626">
        <f t="shared" si="293"/>
        <v>0</v>
      </c>
      <c r="N626" s="323" t="str">
        <f t="shared" si="318"/>
        <v/>
      </c>
      <c r="O626" s="323" t="str">
        <f t="shared" si="319"/>
        <v/>
      </c>
      <c r="P626" s="323" t="str">
        <f t="shared" si="320"/>
        <v/>
      </c>
      <c r="R626" s="323" t="str">
        <f t="shared" si="321"/>
        <v/>
      </c>
      <c r="X626" s="322" t="str">
        <f t="shared" si="296"/>
        <v/>
      </c>
      <c r="Y626" s="322" t="str">
        <f t="shared" si="297"/>
        <v/>
      </c>
      <c r="Z626" s="322" t="str">
        <f t="shared" si="298"/>
        <v/>
      </c>
      <c r="AA626" s="322" t="str">
        <f t="shared" si="299"/>
        <v/>
      </c>
      <c r="AB626" s="322" t="str">
        <f t="shared" si="300"/>
        <v/>
      </c>
      <c r="AC626" s="322" t="str">
        <f t="shared" si="301"/>
        <v/>
      </c>
      <c r="AD626" s="322" t="str">
        <f t="shared" si="302"/>
        <v/>
      </c>
      <c r="AE626" s="322" t="str">
        <f t="shared" si="303"/>
        <v/>
      </c>
      <c r="AF626" s="322" t="str">
        <f t="shared" si="304"/>
        <v/>
      </c>
      <c r="AG626" s="322" t="str">
        <f t="shared" si="305"/>
        <v/>
      </c>
      <c r="AI626">
        <f t="shared" si="306"/>
        <v>0</v>
      </c>
      <c r="AJ626">
        <f t="shared" si="307"/>
        <v>0</v>
      </c>
      <c r="AK626">
        <f t="shared" si="308"/>
        <v>0</v>
      </c>
      <c r="AL626">
        <f t="shared" si="309"/>
        <v>0</v>
      </c>
      <c r="AM626">
        <f t="shared" si="310"/>
        <v>0</v>
      </c>
      <c r="AN626">
        <f t="shared" si="311"/>
        <v>0</v>
      </c>
      <c r="AO626">
        <f t="shared" si="312"/>
        <v>0</v>
      </c>
      <c r="AP626">
        <f t="shared" si="313"/>
        <v>0</v>
      </c>
      <c r="AQ626">
        <f t="shared" si="314"/>
        <v>0</v>
      </c>
      <c r="AR626">
        <f t="shared" si="315"/>
        <v>0</v>
      </c>
      <c r="AT626">
        <f t="shared" si="294"/>
        <v>0</v>
      </c>
      <c r="AU626">
        <f t="shared" si="295"/>
        <v>0</v>
      </c>
      <c r="AZ626">
        <f t="shared" si="316"/>
        <v>0</v>
      </c>
      <c r="BA626" t="str">
        <f t="shared" si="292"/>
        <v/>
      </c>
      <c r="BB626" t="str">
        <f t="shared" si="317"/>
        <v/>
      </c>
    </row>
    <row r="627" spans="2:54" x14ac:dyDescent="0.15">
      <c r="B627" s="347"/>
      <c r="C627" s="347"/>
      <c r="D627" s="347"/>
      <c r="E627" s="347"/>
      <c r="F627" s="347"/>
      <c r="G627" s="347"/>
      <c r="H627" s="347"/>
      <c r="I627" s="347"/>
      <c r="J627" s="347"/>
      <c r="K627" s="347"/>
      <c r="M627">
        <f t="shared" si="293"/>
        <v>0</v>
      </c>
      <c r="N627" s="323" t="str">
        <f t="shared" si="318"/>
        <v/>
      </c>
      <c r="O627" s="323" t="str">
        <f t="shared" si="319"/>
        <v/>
      </c>
      <c r="P627" s="323" t="str">
        <f t="shared" si="320"/>
        <v/>
      </c>
      <c r="R627" s="323" t="str">
        <f t="shared" si="321"/>
        <v/>
      </c>
      <c r="X627" s="322" t="str">
        <f t="shared" si="296"/>
        <v/>
      </c>
      <c r="Y627" s="322" t="str">
        <f t="shared" si="297"/>
        <v/>
      </c>
      <c r="Z627" s="322" t="str">
        <f t="shared" si="298"/>
        <v/>
      </c>
      <c r="AA627" s="322" t="str">
        <f t="shared" si="299"/>
        <v/>
      </c>
      <c r="AB627" s="322" t="str">
        <f t="shared" si="300"/>
        <v/>
      </c>
      <c r="AC627" s="322" t="str">
        <f t="shared" si="301"/>
        <v/>
      </c>
      <c r="AD627" s="322" t="str">
        <f t="shared" si="302"/>
        <v/>
      </c>
      <c r="AE627" s="322" t="str">
        <f t="shared" si="303"/>
        <v/>
      </c>
      <c r="AF627" s="322" t="str">
        <f t="shared" si="304"/>
        <v/>
      </c>
      <c r="AG627" s="322" t="str">
        <f t="shared" si="305"/>
        <v/>
      </c>
      <c r="AI627">
        <f t="shared" si="306"/>
        <v>0</v>
      </c>
      <c r="AJ627">
        <f t="shared" si="307"/>
        <v>0</v>
      </c>
      <c r="AK627">
        <f t="shared" si="308"/>
        <v>0</v>
      </c>
      <c r="AL627">
        <f t="shared" si="309"/>
        <v>0</v>
      </c>
      <c r="AM627">
        <f t="shared" si="310"/>
        <v>0</v>
      </c>
      <c r="AN627">
        <f t="shared" si="311"/>
        <v>0</v>
      </c>
      <c r="AO627">
        <f t="shared" si="312"/>
        <v>0</v>
      </c>
      <c r="AP627">
        <f t="shared" si="313"/>
        <v>0</v>
      </c>
      <c r="AQ627">
        <f t="shared" si="314"/>
        <v>0</v>
      </c>
      <c r="AR627">
        <f t="shared" si="315"/>
        <v>0</v>
      </c>
      <c r="AT627">
        <f t="shared" si="294"/>
        <v>0</v>
      </c>
      <c r="AU627">
        <f t="shared" si="295"/>
        <v>0</v>
      </c>
      <c r="AZ627">
        <f t="shared" si="316"/>
        <v>0</v>
      </c>
      <c r="BA627" t="str">
        <f t="shared" si="292"/>
        <v/>
      </c>
      <c r="BB627" t="str">
        <f t="shared" si="317"/>
        <v/>
      </c>
    </row>
    <row r="628" spans="2:54" x14ac:dyDescent="0.15">
      <c r="B628" s="347"/>
      <c r="C628" s="347"/>
      <c r="D628" s="347"/>
      <c r="E628" s="347"/>
      <c r="F628" s="347"/>
      <c r="G628" s="347"/>
      <c r="H628" s="347"/>
      <c r="I628" s="347"/>
      <c r="J628" s="347"/>
      <c r="K628" s="347"/>
      <c r="M628">
        <f t="shared" si="293"/>
        <v>0</v>
      </c>
      <c r="N628" s="323" t="str">
        <f t="shared" si="318"/>
        <v/>
      </c>
      <c r="O628" s="323" t="str">
        <f t="shared" si="319"/>
        <v/>
      </c>
      <c r="P628" s="323" t="str">
        <f t="shared" si="320"/>
        <v/>
      </c>
      <c r="R628" s="323" t="str">
        <f t="shared" si="321"/>
        <v/>
      </c>
      <c r="X628" s="322" t="str">
        <f t="shared" si="296"/>
        <v/>
      </c>
      <c r="Y628" s="322" t="str">
        <f t="shared" si="297"/>
        <v/>
      </c>
      <c r="Z628" s="322" t="str">
        <f t="shared" si="298"/>
        <v/>
      </c>
      <c r="AA628" s="322" t="str">
        <f t="shared" si="299"/>
        <v/>
      </c>
      <c r="AB628" s="322" t="str">
        <f t="shared" si="300"/>
        <v/>
      </c>
      <c r="AC628" s="322" t="str">
        <f t="shared" si="301"/>
        <v/>
      </c>
      <c r="AD628" s="322" t="str">
        <f t="shared" si="302"/>
        <v/>
      </c>
      <c r="AE628" s="322" t="str">
        <f t="shared" si="303"/>
        <v/>
      </c>
      <c r="AF628" s="322" t="str">
        <f t="shared" si="304"/>
        <v/>
      </c>
      <c r="AG628" s="322" t="str">
        <f t="shared" si="305"/>
        <v/>
      </c>
      <c r="AI628">
        <f t="shared" si="306"/>
        <v>0</v>
      </c>
      <c r="AJ628">
        <f t="shared" si="307"/>
        <v>0</v>
      </c>
      <c r="AK628">
        <f t="shared" si="308"/>
        <v>0</v>
      </c>
      <c r="AL628">
        <f t="shared" si="309"/>
        <v>0</v>
      </c>
      <c r="AM628">
        <f t="shared" si="310"/>
        <v>0</v>
      </c>
      <c r="AN628">
        <f t="shared" si="311"/>
        <v>0</v>
      </c>
      <c r="AO628">
        <f t="shared" si="312"/>
        <v>0</v>
      </c>
      <c r="AP628">
        <f t="shared" si="313"/>
        <v>0</v>
      </c>
      <c r="AQ628">
        <f t="shared" si="314"/>
        <v>0</v>
      </c>
      <c r="AR628">
        <f t="shared" si="315"/>
        <v>0</v>
      </c>
      <c r="AT628">
        <f t="shared" si="294"/>
        <v>0</v>
      </c>
      <c r="AU628">
        <f t="shared" si="295"/>
        <v>0</v>
      </c>
      <c r="AZ628">
        <f t="shared" si="316"/>
        <v>0</v>
      </c>
      <c r="BA628" t="str">
        <f t="shared" si="292"/>
        <v/>
      </c>
      <c r="BB628" t="str">
        <f t="shared" si="317"/>
        <v/>
      </c>
    </row>
    <row r="629" spans="2:54" x14ac:dyDescent="0.15">
      <c r="B629" s="347"/>
      <c r="C629" s="347"/>
      <c r="D629" s="347"/>
      <c r="E629" s="347"/>
      <c r="F629" s="347"/>
      <c r="G629" s="347"/>
      <c r="H629" s="347"/>
      <c r="I629" s="347"/>
      <c r="J629" s="347"/>
      <c r="K629" s="347"/>
      <c r="M629">
        <f t="shared" si="293"/>
        <v>0</v>
      </c>
      <c r="N629" s="323" t="str">
        <f t="shared" si="318"/>
        <v/>
      </c>
      <c r="O629" s="323" t="str">
        <f t="shared" si="319"/>
        <v/>
      </c>
      <c r="P629" s="323" t="str">
        <f t="shared" si="320"/>
        <v/>
      </c>
      <c r="R629" s="323" t="str">
        <f t="shared" si="321"/>
        <v/>
      </c>
      <c r="X629" s="322" t="str">
        <f t="shared" si="296"/>
        <v/>
      </c>
      <c r="Y629" s="322" t="str">
        <f t="shared" si="297"/>
        <v/>
      </c>
      <c r="Z629" s="322" t="str">
        <f t="shared" si="298"/>
        <v/>
      </c>
      <c r="AA629" s="322" t="str">
        <f t="shared" si="299"/>
        <v/>
      </c>
      <c r="AB629" s="322" t="str">
        <f t="shared" si="300"/>
        <v/>
      </c>
      <c r="AC629" s="322" t="str">
        <f t="shared" si="301"/>
        <v/>
      </c>
      <c r="AD629" s="322" t="str">
        <f t="shared" si="302"/>
        <v/>
      </c>
      <c r="AE629" s="322" t="str">
        <f t="shared" si="303"/>
        <v/>
      </c>
      <c r="AF629" s="322" t="str">
        <f t="shared" si="304"/>
        <v/>
      </c>
      <c r="AG629" s="322" t="str">
        <f t="shared" si="305"/>
        <v/>
      </c>
      <c r="AI629">
        <f t="shared" si="306"/>
        <v>0</v>
      </c>
      <c r="AJ629">
        <f t="shared" si="307"/>
        <v>0</v>
      </c>
      <c r="AK629">
        <f t="shared" si="308"/>
        <v>0</v>
      </c>
      <c r="AL629">
        <f t="shared" si="309"/>
        <v>0</v>
      </c>
      <c r="AM629">
        <f t="shared" si="310"/>
        <v>0</v>
      </c>
      <c r="AN629">
        <f t="shared" si="311"/>
        <v>0</v>
      </c>
      <c r="AO629">
        <f t="shared" si="312"/>
        <v>0</v>
      </c>
      <c r="AP629">
        <f t="shared" si="313"/>
        <v>0</v>
      </c>
      <c r="AQ629">
        <f t="shared" si="314"/>
        <v>0</v>
      </c>
      <c r="AR629">
        <f t="shared" si="315"/>
        <v>0</v>
      </c>
      <c r="AT629">
        <f t="shared" si="294"/>
        <v>0</v>
      </c>
      <c r="AU629">
        <f t="shared" si="295"/>
        <v>0</v>
      </c>
      <c r="AZ629">
        <f t="shared" si="316"/>
        <v>0</v>
      </c>
      <c r="BA629" t="str">
        <f t="shared" si="292"/>
        <v/>
      </c>
      <c r="BB629" t="str">
        <f t="shared" si="317"/>
        <v/>
      </c>
    </row>
    <row r="630" spans="2:54" x14ac:dyDescent="0.15">
      <c r="B630" s="347"/>
      <c r="C630" s="347"/>
      <c r="D630" s="347"/>
      <c r="E630" s="347"/>
      <c r="F630" s="347"/>
      <c r="G630" s="347"/>
      <c r="H630" s="347"/>
      <c r="I630" s="347"/>
      <c r="J630" s="347"/>
      <c r="K630" s="347"/>
      <c r="M630">
        <f t="shared" si="293"/>
        <v>0</v>
      </c>
      <c r="N630" s="323" t="str">
        <f t="shared" si="318"/>
        <v/>
      </c>
      <c r="O630" s="323" t="str">
        <f t="shared" si="319"/>
        <v/>
      </c>
      <c r="P630" s="323" t="str">
        <f t="shared" si="320"/>
        <v/>
      </c>
      <c r="R630" s="323" t="str">
        <f t="shared" si="321"/>
        <v/>
      </c>
      <c r="X630" s="322" t="str">
        <f t="shared" si="296"/>
        <v/>
      </c>
      <c r="Y630" s="322" t="str">
        <f t="shared" si="297"/>
        <v/>
      </c>
      <c r="Z630" s="322" t="str">
        <f t="shared" si="298"/>
        <v/>
      </c>
      <c r="AA630" s="322" t="str">
        <f t="shared" si="299"/>
        <v/>
      </c>
      <c r="AB630" s="322" t="str">
        <f t="shared" si="300"/>
        <v/>
      </c>
      <c r="AC630" s="322" t="str">
        <f t="shared" si="301"/>
        <v/>
      </c>
      <c r="AD630" s="322" t="str">
        <f t="shared" si="302"/>
        <v/>
      </c>
      <c r="AE630" s="322" t="str">
        <f t="shared" si="303"/>
        <v/>
      </c>
      <c r="AF630" s="322" t="str">
        <f t="shared" si="304"/>
        <v/>
      </c>
      <c r="AG630" s="322" t="str">
        <f t="shared" si="305"/>
        <v/>
      </c>
      <c r="AI630">
        <f t="shared" si="306"/>
        <v>0</v>
      </c>
      <c r="AJ630">
        <f t="shared" si="307"/>
        <v>0</v>
      </c>
      <c r="AK630">
        <f t="shared" si="308"/>
        <v>0</v>
      </c>
      <c r="AL630">
        <f t="shared" si="309"/>
        <v>0</v>
      </c>
      <c r="AM630">
        <f t="shared" si="310"/>
        <v>0</v>
      </c>
      <c r="AN630">
        <f t="shared" si="311"/>
        <v>0</v>
      </c>
      <c r="AO630">
        <f t="shared" si="312"/>
        <v>0</v>
      </c>
      <c r="AP630">
        <f t="shared" si="313"/>
        <v>0</v>
      </c>
      <c r="AQ630">
        <f t="shared" si="314"/>
        <v>0</v>
      </c>
      <c r="AR630">
        <f t="shared" si="315"/>
        <v>0</v>
      </c>
      <c r="AT630">
        <f t="shared" si="294"/>
        <v>0</v>
      </c>
      <c r="AU630">
        <f t="shared" si="295"/>
        <v>0</v>
      </c>
      <c r="AZ630">
        <f t="shared" si="316"/>
        <v>0</v>
      </c>
      <c r="BA630" t="str">
        <f t="shared" si="292"/>
        <v/>
      </c>
      <c r="BB630" t="str">
        <f t="shared" si="317"/>
        <v/>
      </c>
    </row>
    <row r="631" spans="2:54" x14ac:dyDescent="0.15">
      <c r="B631" s="347"/>
      <c r="C631" s="347"/>
      <c r="D631" s="347"/>
      <c r="E631" s="347"/>
      <c r="F631" s="347"/>
      <c r="G631" s="347"/>
      <c r="H631" s="347"/>
      <c r="I631" s="347"/>
      <c r="J631" s="347"/>
      <c r="K631" s="347"/>
      <c r="M631">
        <f t="shared" si="293"/>
        <v>0</v>
      </c>
      <c r="N631" s="323" t="str">
        <f t="shared" si="318"/>
        <v/>
      </c>
      <c r="O631" s="323" t="str">
        <f t="shared" si="319"/>
        <v/>
      </c>
      <c r="P631" s="323" t="str">
        <f t="shared" si="320"/>
        <v/>
      </c>
      <c r="R631" s="323" t="str">
        <f t="shared" si="321"/>
        <v/>
      </c>
      <c r="X631" s="322" t="str">
        <f t="shared" si="296"/>
        <v/>
      </c>
      <c r="Y631" s="322" t="str">
        <f t="shared" si="297"/>
        <v/>
      </c>
      <c r="Z631" s="322" t="str">
        <f t="shared" si="298"/>
        <v/>
      </c>
      <c r="AA631" s="322" t="str">
        <f t="shared" si="299"/>
        <v/>
      </c>
      <c r="AB631" s="322" t="str">
        <f t="shared" si="300"/>
        <v/>
      </c>
      <c r="AC631" s="322" t="str">
        <f t="shared" si="301"/>
        <v/>
      </c>
      <c r="AD631" s="322" t="str">
        <f t="shared" si="302"/>
        <v/>
      </c>
      <c r="AE631" s="322" t="str">
        <f t="shared" si="303"/>
        <v/>
      </c>
      <c r="AF631" s="322" t="str">
        <f t="shared" si="304"/>
        <v/>
      </c>
      <c r="AG631" s="322" t="str">
        <f t="shared" si="305"/>
        <v/>
      </c>
      <c r="AI631">
        <f t="shared" si="306"/>
        <v>0</v>
      </c>
      <c r="AJ631">
        <f t="shared" si="307"/>
        <v>0</v>
      </c>
      <c r="AK631">
        <f t="shared" si="308"/>
        <v>0</v>
      </c>
      <c r="AL631">
        <f t="shared" si="309"/>
        <v>0</v>
      </c>
      <c r="AM631">
        <f t="shared" si="310"/>
        <v>0</v>
      </c>
      <c r="AN631">
        <f t="shared" si="311"/>
        <v>0</v>
      </c>
      <c r="AO631">
        <f t="shared" si="312"/>
        <v>0</v>
      </c>
      <c r="AP631">
        <f t="shared" si="313"/>
        <v>0</v>
      </c>
      <c r="AQ631">
        <f t="shared" si="314"/>
        <v>0</v>
      </c>
      <c r="AR631">
        <f t="shared" si="315"/>
        <v>0</v>
      </c>
      <c r="AT631">
        <f t="shared" si="294"/>
        <v>0</v>
      </c>
      <c r="AU631">
        <f t="shared" si="295"/>
        <v>0</v>
      </c>
      <c r="AZ631">
        <f t="shared" si="316"/>
        <v>0</v>
      </c>
      <c r="BA631" t="str">
        <f t="shared" si="292"/>
        <v/>
      </c>
      <c r="BB631" t="str">
        <f t="shared" si="317"/>
        <v/>
      </c>
    </row>
    <row r="632" spans="2:54" x14ac:dyDescent="0.15">
      <c r="B632" s="347"/>
      <c r="C632" s="347"/>
      <c r="D632" s="347"/>
      <c r="E632" s="347"/>
      <c r="F632" s="347"/>
      <c r="G632" s="347"/>
      <c r="H632" s="347"/>
      <c r="I632" s="347"/>
      <c r="J632" s="347"/>
      <c r="K632" s="347"/>
      <c r="M632">
        <f t="shared" si="293"/>
        <v>0</v>
      </c>
      <c r="N632" s="323" t="str">
        <f t="shared" si="318"/>
        <v/>
      </c>
      <c r="O632" s="323" t="str">
        <f t="shared" si="319"/>
        <v/>
      </c>
      <c r="P632" s="323" t="str">
        <f t="shared" si="320"/>
        <v/>
      </c>
      <c r="R632" s="323" t="str">
        <f t="shared" si="321"/>
        <v/>
      </c>
      <c r="X632" s="322" t="str">
        <f t="shared" si="296"/>
        <v/>
      </c>
      <c r="Y632" s="322" t="str">
        <f t="shared" si="297"/>
        <v/>
      </c>
      <c r="Z632" s="322" t="str">
        <f t="shared" si="298"/>
        <v/>
      </c>
      <c r="AA632" s="322" t="str">
        <f t="shared" si="299"/>
        <v/>
      </c>
      <c r="AB632" s="322" t="str">
        <f t="shared" si="300"/>
        <v/>
      </c>
      <c r="AC632" s="322" t="str">
        <f t="shared" si="301"/>
        <v/>
      </c>
      <c r="AD632" s="322" t="str">
        <f t="shared" si="302"/>
        <v/>
      </c>
      <c r="AE632" s="322" t="str">
        <f t="shared" si="303"/>
        <v/>
      </c>
      <c r="AF632" s="322" t="str">
        <f t="shared" si="304"/>
        <v/>
      </c>
      <c r="AG632" s="322" t="str">
        <f t="shared" si="305"/>
        <v/>
      </c>
      <c r="AI632">
        <f t="shared" si="306"/>
        <v>0</v>
      </c>
      <c r="AJ632">
        <f t="shared" si="307"/>
        <v>0</v>
      </c>
      <c r="AK632">
        <f t="shared" si="308"/>
        <v>0</v>
      </c>
      <c r="AL632">
        <f t="shared" si="309"/>
        <v>0</v>
      </c>
      <c r="AM632">
        <f t="shared" si="310"/>
        <v>0</v>
      </c>
      <c r="AN632">
        <f t="shared" si="311"/>
        <v>0</v>
      </c>
      <c r="AO632">
        <f t="shared" si="312"/>
        <v>0</v>
      </c>
      <c r="AP632">
        <f t="shared" si="313"/>
        <v>0</v>
      </c>
      <c r="AQ632">
        <f t="shared" si="314"/>
        <v>0</v>
      </c>
      <c r="AR632">
        <f t="shared" si="315"/>
        <v>0</v>
      </c>
      <c r="AT632">
        <f t="shared" si="294"/>
        <v>0</v>
      </c>
      <c r="AU632">
        <f t="shared" si="295"/>
        <v>0</v>
      </c>
      <c r="AZ632">
        <f t="shared" si="316"/>
        <v>0</v>
      </c>
      <c r="BA632" t="str">
        <f t="shared" si="292"/>
        <v/>
      </c>
      <c r="BB632" t="str">
        <f t="shared" si="317"/>
        <v/>
      </c>
    </row>
    <row r="633" spans="2:54" x14ac:dyDescent="0.15">
      <c r="B633" s="347"/>
      <c r="C633" s="347"/>
      <c r="D633" s="347"/>
      <c r="E633" s="347"/>
      <c r="F633" s="347"/>
      <c r="G633" s="347"/>
      <c r="H633" s="347"/>
      <c r="I633" s="347"/>
      <c r="J633" s="347"/>
      <c r="K633" s="347"/>
      <c r="M633">
        <f t="shared" si="293"/>
        <v>0</v>
      </c>
      <c r="N633" s="323" t="str">
        <f t="shared" si="318"/>
        <v/>
      </c>
      <c r="O633" s="323" t="str">
        <f t="shared" si="319"/>
        <v/>
      </c>
      <c r="P633" s="323" t="str">
        <f t="shared" si="320"/>
        <v/>
      </c>
      <c r="R633" s="323" t="str">
        <f t="shared" si="321"/>
        <v/>
      </c>
      <c r="X633" s="322" t="str">
        <f t="shared" si="296"/>
        <v/>
      </c>
      <c r="Y633" s="322" t="str">
        <f t="shared" si="297"/>
        <v/>
      </c>
      <c r="Z633" s="322" t="str">
        <f t="shared" si="298"/>
        <v/>
      </c>
      <c r="AA633" s="322" t="str">
        <f t="shared" si="299"/>
        <v/>
      </c>
      <c r="AB633" s="322" t="str">
        <f t="shared" si="300"/>
        <v/>
      </c>
      <c r="AC633" s="322" t="str">
        <f t="shared" si="301"/>
        <v/>
      </c>
      <c r="AD633" s="322" t="str">
        <f t="shared" si="302"/>
        <v/>
      </c>
      <c r="AE633" s="322" t="str">
        <f t="shared" si="303"/>
        <v/>
      </c>
      <c r="AF633" s="322" t="str">
        <f t="shared" si="304"/>
        <v/>
      </c>
      <c r="AG633" s="322" t="str">
        <f t="shared" si="305"/>
        <v/>
      </c>
      <c r="AI633">
        <f t="shared" si="306"/>
        <v>0</v>
      </c>
      <c r="AJ633">
        <f t="shared" si="307"/>
        <v>0</v>
      </c>
      <c r="AK633">
        <f t="shared" si="308"/>
        <v>0</v>
      </c>
      <c r="AL633">
        <f t="shared" si="309"/>
        <v>0</v>
      </c>
      <c r="AM633">
        <f t="shared" si="310"/>
        <v>0</v>
      </c>
      <c r="AN633">
        <f t="shared" si="311"/>
        <v>0</v>
      </c>
      <c r="AO633">
        <f t="shared" si="312"/>
        <v>0</v>
      </c>
      <c r="AP633">
        <f t="shared" si="313"/>
        <v>0</v>
      </c>
      <c r="AQ633">
        <f t="shared" si="314"/>
        <v>0</v>
      </c>
      <c r="AR633">
        <f t="shared" si="315"/>
        <v>0</v>
      </c>
      <c r="AT633">
        <f t="shared" si="294"/>
        <v>0</v>
      </c>
      <c r="AU633">
        <f t="shared" si="295"/>
        <v>0</v>
      </c>
      <c r="AZ633">
        <f t="shared" si="316"/>
        <v>0</v>
      </c>
      <c r="BA633" t="str">
        <f t="shared" si="292"/>
        <v/>
      </c>
      <c r="BB633" t="str">
        <f t="shared" si="317"/>
        <v/>
      </c>
    </row>
    <row r="634" spans="2:54" x14ac:dyDescent="0.15">
      <c r="B634" s="347"/>
      <c r="C634" s="347"/>
      <c r="D634" s="347"/>
      <c r="E634" s="347"/>
      <c r="F634" s="347"/>
      <c r="G634" s="347"/>
      <c r="H634" s="347"/>
      <c r="I634" s="347"/>
      <c r="J634" s="347"/>
      <c r="K634" s="347"/>
      <c r="M634">
        <f t="shared" si="293"/>
        <v>0</v>
      </c>
      <c r="N634" s="323" t="str">
        <f t="shared" si="318"/>
        <v/>
      </c>
      <c r="O634" s="323" t="str">
        <f t="shared" si="319"/>
        <v/>
      </c>
      <c r="P634" s="323" t="str">
        <f t="shared" si="320"/>
        <v/>
      </c>
      <c r="R634" s="323" t="str">
        <f t="shared" si="321"/>
        <v/>
      </c>
      <c r="X634" s="322" t="str">
        <f t="shared" si="296"/>
        <v/>
      </c>
      <c r="Y634" s="322" t="str">
        <f t="shared" si="297"/>
        <v/>
      </c>
      <c r="Z634" s="322" t="str">
        <f t="shared" si="298"/>
        <v/>
      </c>
      <c r="AA634" s="322" t="str">
        <f t="shared" si="299"/>
        <v/>
      </c>
      <c r="AB634" s="322" t="str">
        <f t="shared" si="300"/>
        <v/>
      </c>
      <c r="AC634" s="322" t="str">
        <f t="shared" si="301"/>
        <v/>
      </c>
      <c r="AD634" s="322" t="str">
        <f t="shared" si="302"/>
        <v/>
      </c>
      <c r="AE634" s="322" t="str">
        <f t="shared" si="303"/>
        <v/>
      </c>
      <c r="AF634" s="322" t="str">
        <f t="shared" si="304"/>
        <v/>
      </c>
      <c r="AG634" s="322" t="str">
        <f t="shared" si="305"/>
        <v/>
      </c>
      <c r="AI634">
        <f t="shared" si="306"/>
        <v>0</v>
      </c>
      <c r="AJ634">
        <f t="shared" si="307"/>
        <v>0</v>
      </c>
      <c r="AK634">
        <f t="shared" si="308"/>
        <v>0</v>
      </c>
      <c r="AL634">
        <f t="shared" si="309"/>
        <v>0</v>
      </c>
      <c r="AM634">
        <f t="shared" si="310"/>
        <v>0</v>
      </c>
      <c r="AN634">
        <f t="shared" si="311"/>
        <v>0</v>
      </c>
      <c r="AO634">
        <f t="shared" si="312"/>
        <v>0</v>
      </c>
      <c r="AP634">
        <f t="shared" si="313"/>
        <v>0</v>
      </c>
      <c r="AQ634">
        <f t="shared" si="314"/>
        <v>0</v>
      </c>
      <c r="AR634">
        <f t="shared" si="315"/>
        <v>0</v>
      </c>
      <c r="AT634">
        <f t="shared" si="294"/>
        <v>0</v>
      </c>
      <c r="AU634">
        <f t="shared" si="295"/>
        <v>0</v>
      </c>
      <c r="AZ634">
        <f t="shared" si="316"/>
        <v>0</v>
      </c>
      <c r="BA634" t="str">
        <f t="shared" si="292"/>
        <v/>
      </c>
      <c r="BB634" t="str">
        <f t="shared" si="317"/>
        <v/>
      </c>
    </row>
    <row r="635" spans="2:54" x14ac:dyDescent="0.15">
      <c r="B635" s="347"/>
      <c r="C635" s="347"/>
      <c r="D635" s="347"/>
      <c r="E635" s="347"/>
      <c r="F635" s="347"/>
      <c r="G635" s="347"/>
      <c r="H635" s="347"/>
      <c r="I635" s="347"/>
      <c r="J635" s="347"/>
      <c r="K635" s="347"/>
      <c r="M635">
        <f t="shared" si="293"/>
        <v>0</v>
      </c>
      <c r="N635" s="323" t="str">
        <f t="shared" si="318"/>
        <v/>
      </c>
      <c r="O635" s="323" t="str">
        <f t="shared" si="319"/>
        <v/>
      </c>
      <c r="P635" s="323" t="str">
        <f t="shared" si="320"/>
        <v/>
      </c>
      <c r="R635" s="323" t="str">
        <f t="shared" si="321"/>
        <v/>
      </c>
      <c r="X635" s="322" t="str">
        <f t="shared" si="296"/>
        <v/>
      </c>
      <c r="Y635" s="322" t="str">
        <f t="shared" si="297"/>
        <v/>
      </c>
      <c r="Z635" s="322" t="str">
        <f t="shared" si="298"/>
        <v/>
      </c>
      <c r="AA635" s="322" t="str">
        <f t="shared" si="299"/>
        <v/>
      </c>
      <c r="AB635" s="322" t="str">
        <f t="shared" si="300"/>
        <v/>
      </c>
      <c r="AC635" s="322" t="str">
        <f t="shared" si="301"/>
        <v/>
      </c>
      <c r="AD635" s="322" t="str">
        <f t="shared" si="302"/>
        <v/>
      </c>
      <c r="AE635" s="322" t="str">
        <f t="shared" si="303"/>
        <v/>
      </c>
      <c r="AF635" s="322" t="str">
        <f t="shared" si="304"/>
        <v/>
      </c>
      <c r="AG635" s="322" t="str">
        <f t="shared" si="305"/>
        <v/>
      </c>
      <c r="AI635">
        <f t="shared" si="306"/>
        <v>0</v>
      </c>
      <c r="AJ635">
        <f t="shared" si="307"/>
        <v>0</v>
      </c>
      <c r="AK635">
        <f t="shared" si="308"/>
        <v>0</v>
      </c>
      <c r="AL635">
        <f t="shared" si="309"/>
        <v>0</v>
      </c>
      <c r="AM635">
        <f t="shared" si="310"/>
        <v>0</v>
      </c>
      <c r="AN635">
        <f t="shared" si="311"/>
        <v>0</v>
      </c>
      <c r="AO635">
        <f t="shared" si="312"/>
        <v>0</v>
      </c>
      <c r="AP635">
        <f t="shared" si="313"/>
        <v>0</v>
      </c>
      <c r="AQ635">
        <f t="shared" si="314"/>
        <v>0</v>
      </c>
      <c r="AR635">
        <f t="shared" si="315"/>
        <v>0</v>
      </c>
      <c r="AT635">
        <f t="shared" si="294"/>
        <v>0</v>
      </c>
      <c r="AU635">
        <f t="shared" si="295"/>
        <v>0</v>
      </c>
      <c r="AZ635">
        <f t="shared" si="316"/>
        <v>0</v>
      </c>
      <c r="BA635" t="str">
        <f t="shared" si="292"/>
        <v/>
      </c>
      <c r="BB635" t="str">
        <f t="shared" si="317"/>
        <v/>
      </c>
    </row>
    <row r="636" spans="2:54" x14ac:dyDescent="0.15">
      <c r="B636" s="347"/>
      <c r="C636" s="347"/>
      <c r="D636" s="347"/>
      <c r="E636" s="347"/>
      <c r="F636" s="347"/>
      <c r="G636" s="347"/>
      <c r="H636" s="347"/>
      <c r="I636" s="347"/>
      <c r="J636" s="347"/>
      <c r="K636" s="347"/>
      <c r="M636">
        <f t="shared" si="293"/>
        <v>0</v>
      </c>
      <c r="N636" s="323" t="str">
        <f t="shared" si="318"/>
        <v/>
      </c>
      <c r="O636" s="323" t="str">
        <f t="shared" si="319"/>
        <v/>
      </c>
      <c r="P636" s="323" t="str">
        <f t="shared" si="320"/>
        <v/>
      </c>
      <c r="R636" s="323" t="str">
        <f t="shared" si="321"/>
        <v/>
      </c>
      <c r="X636" s="322" t="str">
        <f t="shared" si="296"/>
        <v/>
      </c>
      <c r="Y636" s="322" t="str">
        <f t="shared" si="297"/>
        <v/>
      </c>
      <c r="Z636" s="322" t="str">
        <f t="shared" si="298"/>
        <v/>
      </c>
      <c r="AA636" s="322" t="str">
        <f t="shared" si="299"/>
        <v/>
      </c>
      <c r="AB636" s="322" t="str">
        <f t="shared" si="300"/>
        <v/>
      </c>
      <c r="AC636" s="322" t="str">
        <f t="shared" si="301"/>
        <v/>
      </c>
      <c r="AD636" s="322" t="str">
        <f t="shared" si="302"/>
        <v/>
      </c>
      <c r="AE636" s="322" t="str">
        <f t="shared" si="303"/>
        <v/>
      </c>
      <c r="AF636" s="322" t="str">
        <f t="shared" si="304"/>
        <v/>
      </c>
      <c r="AG636" s="322" t="str">
        <f t="shared" si="305"/>
        <v/>
      </c>
      <c r="AI636">
        <f t="shared" si="306"/>
        <v>0</v>
      </c>
      <c r="AJ636">
        <f t="shared" si="307"/>
        <v>0</v>
      </c>
      <c r="AK636">
        <f t="shared" si="308"/>
        <v>0</v>
      </c>
      <c r="AL636">
        <f t="shared" si="309"/>
        <v>0</v>
      </c>
      <c r="AM636">
        <f t="shared" si="310"/>
        <v>0</v>
      </c>
      <c r="AN636">
        <f t="shared" si="311"/>
        <v>0</v>
      </c>
      <c r="AO636">
        <f t="shared" si="312"/>
        <v>0</v>
      </c>
      <c r="AP636">
        <f t="shared" si="313"/>
        <v>0</v>
      </c>
      <c r="AQ636">
        <f t="shared" si="314"/>
        <v>0</v>
      </c>
      <c r="AR636">
        <f t="shared" si="315"/>
        <v>0</v>
      </c>
      <c r="AT636">
        <f t="shared" si="294"/>
        <v>0</v>
      </c>
      <c r="AU636">
        <f t="shared" si="295"/>
        <v>0</v>
      </c>
      <c r="AZ636">
        <f t="shared" si="316"/>
        <v>0</v>
      </c>
      <c r="BA636" t="str">
        <f t="shared" si="292"/>
        <v/>
      </c>
      <c r="BB636" t="str">
        <f t="shared" si="317"/>
        <v/>
      </c>
    </row>
    <row r="637" spans="2:54" x14ac:dyDescent="0.15">
      <c r="B637" s="347"/>
      <c r="C637" s="347"/>
      <c r="D637" s="347"/>
      <c r="E637" s="347"/>
      <c r="F637" s="347"/>
      <c r="G637" s="347"/>
      <c r="H637" s="347"/>
      <c r="I637" s="347"/>
      <c r="J637" s="347"/>
      <c r="K637" s="347"/>
      <c r="M637">
        <f t="shared" si="293"/>
        <v>0</v>
      </c>
      <c r="N637" s="323" t="str">
        <f t="shared" si="318"/>
        <v/>
      </c>
      <c r="O637" s="323" t="str">
        <f t="shared" si="319"/>
        <v/>
      </c>
      <c r="P637" s="323" t="str">
        <f t="shared" si="320"/>
        <v/>
      </c>
      <c r="R637" s="323" t="str">
        <f t="shared" si="321"/>
        <v/>
      </c>
      <c r="X637" s="322" t="str">
        <f t="shared" si="296"/>
        <v/>
      </c>
      <c r="Y637" s="322" t="str">
        <f t="shared" si="297"/>
        <v/>
      </c>
      <c r="Z637" s="322" t="str">
        <f t="shared" si="298"/>
        <v/>
      </c>
      <c r="AA637" s="322" t="str">
        <f t="shared" si="299"/>
        <v/>
      </c>
      <c r="AB637" s="322" t="str">
        <f t="shared" si="300"/>
        <v/>
      </c>
      <c r="AC637" s="322" t="str">
        <f t="shared" si="301"/>
        <v/>
      </c>
      <c r="AD637" s="322" t="str">
        <f t="shared" si="302"/>
        <v/>
      </c>
      <c r="AE637" s="322" t="str">
        <f t="shared" si="303"/>
        <v/>
      </c>
      <c r="AF637" s="322" t="str">
        <f t="shared" si="304"/>
        <v/>
      </c>
      <c r="AG637" s="322" t="str">
        <f t="shared" si="305"/>
        <v/>
      </c>
      <c r="AI637">
        <f t="shared" si="306"/>
        <v>0</v>
      </c>
      <c r="AJ637">
        <f t="shared" si="307"/>
        <v>0</v>
      </c>
      <c r="AK637">
        <f t="shared" si="308"/>
        <v>0</v>
      </c>
      <c r="AL637">
        <f t="shared" si="309"/>
        <v>0</v>
      </c>
      <c r="AM637">
        <f t="shared" si="310"/>
        <v>0</v>
      </c>
      <c r="AN637">
        <f t="shared" si="311"/>
        <v>0</v>
      </c>
      <c r="AO637">
        <f t="shared" si="312"/>
        <v>0</v>
      </c>
      <c r="AP637">
        <f t="shared" si="313"/>
        <v>0</v>
      </c>
      <c r="AQ637">
        <f t="shared" si="314"/>
        <v>0</v>
      </c>
      <c r="AR637">
        <f t="shared" si="315"/>
        <v>0</v>
      </c>
      <c r="AT637">
        <f t="shared" si="294"/>
        <v>0</v>
      </c>
      <c r="AU637">
        <f t="shared" si="295"/>
        <v>0</v>
      </c>
      <c r="AZ637">
        <f t="shared" si="316"/>
        <v>0</v>
      </c>
      <c r="BA637" t="str">
        <f t="shared" si="292"/>
        <v/>
      </c>
      <c r="BB637" t="str">
        <f t="shared" si="317"/>
        <v/>
      </c>
    </row>
    <row r="638" spans="2:54" x14ac:dyDescent="0.15">
      <c r="B638" s="347"/>
      <c r="C638" s="347"/>
      <c r="D638" s="347"/>
      <c r="E638" s="347"/>
      <c r="F638" s="347"/>
      <c r="G638" s="347"/>
      <c r="H638" s="347"/>
      <c r="I638" s="347"/>
      <c r="J638" s="347"/>
      <c r="K638" s="347"/>
      <c r="M638">
        <f t="shared" si="293"/>
        <v>0</v>
      </c>
      <c r="N638" s="323" t="str">
        <f t="shared" si="318"/>
        <v/>
      </c>
      <c r="O638" s="323" t="str">
        <f t="shared" si="319"/>
        <v/>
      </c>
      <c r="P638" s="323" t="str">
        <f t="shared" si="320"/>
        <v/>
      </c>
      <c r="R638" s="323" t="str">
        <f t="shared" si="321"/>
        <v/>
      </c>
      <c r="X638" s="322" t="str">
        <f t="shared" si="296"/>
        <v/>
      </c>
      <c r="Y638" s="322" t="str">
        <f t="shared" si="297"/>
        <v/>
      </c>
      <c r="Z638" s="322" t="str">
        <f t="shared" si="298"/>
        <v/>
      </c>
      <c r="AA638" s="322" t="str">
        <f t="shared" si="299"/>
        <v/>
      </c>
      <c r="AB638" s="322" t="str">
        <f t="shared" si="300"/>
        <v/>
      </c>
      <c r="AC638" s="322" t="str">
        <f t="shared" si="301"/>
        <v/>
      </c>
      <c r="AD638" s="322" t="str">
        <f t="shared" si="302"/>
        <v/>
      </c>
      <c r="AE638" s="322" t="str">
        <f t="shared" si="303"/>
        <v/>
      </c>
      <c r="AF638" s="322" t="str">
        <f t="shared" si="304"/>
        <v/>
      </c>
      <c r="AG638" s="322" t="str">
        <f t="shared" si="305"/>
        <v/>
      </c>
      <c r="AI638">
        <f t="shared" si="306"/>
        <v>0</v>
      </c>
      <c r="AJ638">
        <f t="shared" si="307"/>
        <v>0</v>
      </c>
      <c r="AK638">
        <f t="shared" si="308"/>
        <v>0</v>
      </c>
      <c r="AL638">
        <f t="shared" si="309"/>
        <v>0</v>
      </c>
      <c r="AM638">
        <f t="shared" si="310"/>
        <v>0</v>
      </c>
      <c r="AN638">
        <f t="shared" si="311"/>
        <v>0</v>
      </c>
      <c r="AO638">
        <f t="shared" si="312"/>
        <v>0</v>
      </c>
      <c r="AP638">
        <f t="shared" si="313"/>
        <v>0</v>
      </c>
      <c r="AQ638">
        <f t="shared" si="314"/>
        <v>0</v>
      </c>
      <c r="AR638">
        <f t="shared" si="315"/>
        <v>0</v>
      </c>
      <c r="AT638">
        <f t="shared" si="294"/>
        <v>0</v>
      </c>
      <c r="AU638">
        <f t="shared" si="295"/>
        <v>0</v>
      </c>
      <c r="AZ638">
        <f t="shared" si="316"/>
        <v>0</v>
      </c>
      <c r="BA638" t="str">
        <f t="shared" si="292"/>
        <v/>
      </c>
      <c r="BB638" t="str">
        <f t="shared" si="317"/>
        <v/>
      </c>
    </row>
    <row r="639" spans="2:54" x14ac:dyDescent="0.15">
      <c r="B639" s="347"/>
      <c r="C639" s="347"/>
      <c r="D639" s="347"/>
      <c r="E639" s="347"/>
      <c r="F639" s="347"/>
      <c r="G639" s="347"/>
      <c r="H639" s="347"/>
      <c r="I639" s="347"/>
      <c r="J639" s="347"/>
      <c r="K639" s="347"/>
      <c r="M639">
        <f t="shared" si="293"/>
        <v>0</v>
      </c>
      <c r="N639" s="323" t="str">
        <f t="shared" si="318"/>
        <v/>
      </c>
      <c r="O639" s="323" t="str">
        <f t="shared" si="319"/>
        <v/>
      </c>
      <c r="P639" s="323" t="str">
        <f t="shared" si="320"/>
        <v/>
      </c>
      <c r="R639" s="323" t="str">
        <f t="shared" si="321"/>
        <v/>
      </c>
      <c r="X639" s="322" t="str">
        <f t="shared" si="296"/>
        <v/>
      </c>
      <c r="Y639" s="322" t="str">
        <f t="shared" si="297"/>
        <v/>
      </c>
      <c r="Z639" s="322" t="str">
        <f t="shared" si="298"/>
        <v/>
      </c>
      <c r="AA639" s="322" t="str">
        <f t="shared" si="299"/>
        <v/>
      </c>
      <c r="AB639" s="322" t="str">
        <f t="shared" si="300"/>
        <v/>
      </c>
      <c r="AC639" s="322" t="str">
        <f t="shared" si="301"/>
        <v/>
      </c>
      <c r="AD639" s="322" t="str">
        <f t="shared" si="302"/>
        <v/>
      </c>
      <c r="AE639" s="322" t="str">
        <f t="shared" si="303"/>
        <v/>
      </c>
      <c r="AF639" s="322" t="str">
        <f t="shared" si="304"/>
        <v/>
      </c>
      <c r="AG639" s="322" t="str">
        <f t="shared" si="305"/>
        <v/>
      </c>
      <c r="AI639">
        <f t="shared" si="306"/>
        <v>0</v>
      </c>
      <c r="AJ639">
        <f t="shared" si="307"/>
        <v>0</v>
      </c>
      <c r="AK639">
        <f t="shared" si="308"/>
        <v>0</v>
      </c>
      <c r="AL639">
        <f t="shared" si="309"/>
        <v>0</v>
      </c>
      <c r="AM639">
        <f t="shared" si="310"/>
        <v>0</v>
      </c>
      <c r="AN639">
        <f t="shared" si="311"/>
        <v>0</v>
      </c>
      <c r="AO639">
        <f t="shared" si="312"/>
        <v>0</v>
      </c>
      <c r="AP639">
        <f t="shared" si="313"/>
        <v>0</v>
      </c>
      <c r="AQ639">
        <f t="shared" si="314"/>
        <v>0</v>
      </c>
      <c r="AR639">
        <f t="shared" si="315"/>
        <v>0</v>
      </c>
      <c r="AT639">
        <f t="shared" si="294"/>
        <v>0</v>
      </c>
      <c r="AU639">
        <f t="shared" si="295"/>
        <v>0</v>
      </c>
      <c r="AZ639">
        <f t="shared" si="316"/>
        <v>0</v>
      </c>
      <c r="BA639" t="str">
        <f t="shared" si="292"/>
        <v/>
      </c>
      <c r="BB639" t="str">
        <f t="shared" si="317"/>
        <v/>
      </c>
    </row>
    <row r="640" spans="2:54" x14ac:dyDescent="0.15">
      <c r="B640" s="347"/>
      <c r="C640" s="347"/>
      <c r="D640" s="347"/>
      <c r="E640" s="347"/>
      <c r="F640" s="347"/>
      <c r="G640" s="347"/>
      <c r="H640" s="347"/>
      <c r="I640" s="347"/>
      <c r="J640" s="347"/>
      <c r="K640" s="347"/>
      <c r="M640">
        <f t="shared" si="293"/>
        <v>0</v>
      </c>
      <c r="N640" s="323" t="str">
        <f t="shared" si="318"/>
        <v/>
      </c>
      <c r="O640" s="323" t="str">
        <f t="shared" si="319"/>
        <v/>
      </c>
      <c r="P640" s="323" t="str">
        <f t="shared" si="320"/>
        <v/>
      </c>
      <c r="R640" s="323" t="str">
        <f t="shared" si="321"/>
        <v/>
      </c>
      <c r="X640" s="322" t="str">
        <f t="shared" si="296"/>
        <v/>
      </c>
      <c r="Y640" s="322" t="str">
        <f t="shared" si="297"/>
        <v/>
      </c>
      <c r="Z640" s="322" t="str">
        <f t="shared" si="298"/>
        <v/>
      </c>
      <c r="AA640" s="322" t="str">
        <f t="shared" si="299"/>
        <v/>
      </c>
      <c r="AB640" s="322" t="str">
        <f t="shared" si="300"/>
        <v/>
      </c>
      <c r="AC640" s="322" t="str">
        <f t="shared" si="301"/>
        <v/>
      </c>
      <c r="AD640" s="322" t="str">
        <f t="shared" si="302"/>
        <v/>
      </c>
      <c r="AE640" s="322" t="str">
        <f t="shared" si="303"/>
        <v/>
      </c>
      <c r="AF640" s="322" t="str">
        <f t="shared" si="304"/>
        <v/>
      </c>
      <c r="AG640" s="322" t="str">
        <f t="shared" si="305"/>
        <v/>
      </c>
      <c r="AI640">
        <f t="shared" si="306"/>
        <v>0</v>
      </c>
      <c r="AJ640">
        <f t="shared" si="307"/>
        <v>0</v>
      </c>
      <c r="AK640">
        <f t="shared" si="308"/>
        <v>0</v>
      </c>
      <c r="AL640">
        <f t="shared" si="309"/>
        <v>0</v>
      </c>
      <c r="AM640">
        <f t="shared" si="310"/>
        <v>0</v>
      </c>
      <c r="AN640">
        <f t="shared" si="311"/>
        <v>0</v>
      </c>
      <c r="AO640">
        <f t="shared" si="312"/>
        <v>0</v>
      </c>
      <c r="AP640">
        <f t="shared" si="313"/>
        <v>0</v>
      </c>
      <c r="AQ640">
        <f t="shared" si="314"/>
        <v>0</v>
      </c>
      <c r="AR640">
        <f t="shared" si="315"/>
        <v>0</v>
      </c>
      <c r="AT640">
        <f t="shared" si="294"/>
        <v>0</v>
      </c>
      <c r="AU640">
        <f t="shared" si="295"/>
        <v>0</v>
      </c>
      <c r="AZ640">
        <f t="shared" si="316"/>
        <v>0</v>
      </c>
      <c r="BA640" t="str">
        <f t="shared" si="292"/>
        <v/>
      </c>
      <c r="BB640" t="str">
        <f t="shared" si="317"/>
        <v/>
      </c>
    </row>
    <row r="641" spans="2:54" x14ac:dyDescent="0.15">
      <c r="B641" s="347"/>
      <c r="C641" s="347"/>
      <c r="D641" s="347"/>
      <c r="E641" s="347"/>
      <c r="F641" s="347"/>
      <c r="G641" s="347"/>
      <c r="H641" s="347"/>
      <c r="I641" s="347"/>
      <c r="J641" s="347"/>
      <c r="K641" s="347"/>
      <c r="M641">
        <f t="shared" si="293"/>
        <v>0</v>
      </c>
      <c r="N641" s="323" t="str">
        <f t="shared" si="318"/>
        <v/>
      </c>
      <c r="O641" s="323" t="str">
        <f t="shared" si="319"/>
        <v/>
      </c>
      <c r="P641" s="323" t="str">
        <f t="shared" si="320"/>
        <v/>
      </c>
      <c r="R641" s="323" t="str">
        <f t="shared" si="321"/>
        <v/>
      </c>
      <c r="X641" s="322" t="str">
        <f t="shared" si="296"/>
        <v/>
      </c>
      <c r="Y641" s="322" t="str">
        <f t="shared" si="297"/>
        <v/>
      </c>
      <c r="Z641" s="322" t="str">
        <f t="shared" si="298"/>
        <v/>
      </c>
      <c r="AA641" s="322" t="str">
        <f t="shared" si="299"/>
        <v/>
      </c>
      <c r="AB641" s="322" t="str">
        <f t="shared" si="300"/>
        <v/>
      </c>
      <c r="AC641" s="322" t="str">
        <f t="shared" si="301"/>
        <v/>
      </c>
      <c r="AD641" s="322" t="str">
        <f t="shared" si="302"/>
        <v/>
      </c>
      <c r="AE641" s="322" t="str">
        <f t="shared" si="303"/>
        <v/>
      </c>
      <c r="AF641" s="322" t="str">
        <f t="shared" si="304"/>
        <v/>
      </c>
      <c r="AG641" s="322" t="str">
        <f t="shared" si="305"/>
        <v/>
      </c>
      <c r="AI641">
        <f t="shared" si="306"/>
        <v>0</v>
      </c>
      <c r="AJ641">
        <f t="shared" si="307"/>
        <v>0</v>
      </c>
      <c r="AK641">
        <f t="shared" si="308"/>
        <v>0</v>
      </c>
      <c r="AL641">
        <f t="shared" si="309"/>
        <v>0</v>
      </c>
      <c r="AM641">
        <f t="shared" si="310"/>
        <v>0</v>
      </c>
      <c r="AN641">
        <f t="shared" si="311"/>
        <v>0</v>
      </c>
      <c r="AO641">
        <f t="shared" si="312"/>
        <v>0</v>
      </c>
      <c r="AP641">
        <f t="shared" si="313"/>
        <v>0</v>
      </c>
      <c r="AQ641">
        <f t="shared" si="314"/>
        <v>0</v>
      </c>
      <c r="AR641">
        <f t="shared" si="315"/>
        <v>0</v>
      </c>
      <c r="AT641">
        <f t="shared" si="294"/>
        <v>0</v>
      </c>
      <c r="AU641">
        <f t="shared" si="295"/>
        <v>0</v>
      </c>
      <c r="AZ641">
        <f t="shared" si="316"/>
        <v>0</v>
      </c>
      <c r="BA641" t="str">
        <f t="shared" si="292"/>
        <v/>
      </c>
      <c r="BB641" t="str">
        <f t="shared" si="317"/>
        <v/>
      </c>
    </row>
    <row r="642" spans="2:54" x14ac:dyDescent="0.15">
      <c r="B642" s="347"/>
      <c r="C642" s="347"/>
      <c r="D642" s="347"/>
      <c r="E642" s="347"/>
      <c r="F642" s="347"/>
      <c r="G642" s="347"/>
      <c r="H642" s="347"/>
      <c r="I642" s="347"/>
      <c r="J642" s="347"/>
      <c r="K642" s="347"/>
      <c r="M642">
        <f t="shared" si="293"/>
        <v>0</v>
      </c>
      <c r="N642" s="323" t="str">
        <f t="shared" si="318"/>
        <v/>
      </c>
      <c r="O642" s="323" t="str">
        <f t="shared" si="319"/>
        <v/>
      </c>
      <c r="P642" s="323" t="str">
        <f t="shared" si="320"/>
        <v/>
      </c>
      <c r="R642" s="323" t="str">
        <f t="shared" si="321"/>
        <v/>
      </c>
      <c r="X642" s="322" t="str">
        <f t="shared" si="296"/>
        <v/>
      </c>
      <c r="Y642" s="322" t="str">
        <f t="shared" si="297"/>
        <v/>
      </c>
      <c r="Z642" s="322" t="str">
        <f t="shared" si="298"/>
        <v/>
      </c>
      <c r="AA642" s="322" t="str">
        <f t="shared" si="299"/>
        <v/>
      </c>
      <c r="AB642" s="322" t="str">
        <f t="shared" si="300"/>
        <v/>
      </c>
      <c r="AC642" s="322" t="str">
        <f t="shared" si="301"/>
        <v/>
      </c>
      <c r="AD642" s="322" t="str">
        <f t="shared" si="302"/>
        <v/>
      </c>
      <c r="AE642" s="322" t="str">
        <f t="shared" si="303"/>
        <v/>
      </c>
      <c r="AF642" s="322" t="str">
        <f t="shared" si="304"/>
        <v/>
      </c>
      <c r="AG642" s="322" t="str">
        <f t="shared" si="305"/>
        <v/>
      </c>
      <c r="AI642">
        <f t="shared" si="306"/>
        <v>0</v>
      </c>
      <c r="AJ642">
        <f t="shared" si="307"/>
        <v>0</v>
      </c>
      <c r="AK642">
        <f t="shared" si="308"/>
        <v>0</v>
      </c>
      <c r="AL642">
        <f t="shared" si="309"/>
        <v>0</v>
      </c>
      <c r="AM642">
        <f t="shared" si="310"/>
        <v>0</v>
      </c>
      <c r="AN642">
        <f t="shared" si="311"/>
        <v>0</v>
      </c>
      <c r="AO642">
        <f t="shared" si="312"/>
        <v>0</v>
      </c>
      <c r="AP642">
        <f t="shared" si="313"/>
        <v>0</v>
      </c>
      <c r="AQ642">
        <f t="shared" si="314"/>
        <v>0</v>
      </c>
      <c r="AR642">
        <f t="shared" si="315"/>
        <v>0</v>
      </c>
      <c r="AT642">
        <f t="shared" si="294"/>
        <v>0</v>
      </c>
      <c r="AU642">
        <f t="shared" si="295"/>
        <v>0</v>
      </c>
      <c r="AZ642">
        <f t="shared" si="316"/>
        <v>0</v>
      </c>
      <c r="BA642" t="str">
        <f t="shared" si="292"/>
        <v/>
      </c>
      <c r="BB642" t="str">
        <f t="shared" si="317"/>
        <v/>
      </c>
    </row>
    <row r="643" spans="2:54" x14ac:dyDescent="0.15">
      <c r="B643" s="347"/>
      <c r="C643" s="347"/>
      <c r="D643" s="347"/>
      <c r="E643" s="347"/>
      <c r="F643" s="347"/>
      <c r="G643" s="347"/>
      <c r="H643" s="347"/>
      <c r="I643" s="347"/>
      <c r="J643" s="347"/>
      <c r="K643" s="347"/>
      <c r="M643">
        <f t="shared" si="293"/>
        <v>0</v>
      </c>
      <c r="N643" s="323" t="str">
        <f t="shared" si="318"/>
        <v/>
      </c>
      <c r="O643" s="323" t="str">
        <f t="shared" si="319"/>
        <v/>
      </c>
      <c r="P643" s="323" t="str">
        <f t="shared" si="320"/>
        <v/>
      </c>
      <c r="R643" s="323" t="str">
        <f t="shared" si="321"/>
        <v/>
      </c>
      <c r="X643" s="322" t="str">
        <f t="shared" si="296"/>
        <v/>
      </c>
      <c r="Y643" s="322" t="str">
        <f t="shared" si="297"/>
        <v/>
      </c>
      <c r="Z643" s="322" t="str">
        <f t="shared" si="298"/>
        <v/>
      </c>
      <c r="AA643" s="322" t="str">
        <f t="shared" si="299"/>
        <v/>
      </c>
      <c r="AB643" s="322" t="str">
        <f t="shared" si="300"/>
        <v/>
      </c>
      <c r="AC643" s="322" t="str">
        <f t="shared" si="301"/>
        <v/>
      </c>
      <c r="AD643" s="322" t="str">
        <f t="shared" si="302"/>
        <v/>
      </c>
      <c r="AE643" s="322" t="str">
        <f t="shared" si="303"/>
        <v/>
      </c>
      <c r="AF643" s="322" t="str">
        <f t="shared" si="304"/>
        <v/>
      </c>
      <c r="AG643" s="322" t="str">
        <f t="shared" si="305"/>
        <v/>
      </c>
      <c r="AI643">
        <f t="shared" si="306"/>
        <v>0</v>
      </c>
      <c r="AJ643">
        <f t="shared" si="307"/>
        <v>0</v>
      </c>
      <c r="AK643">
        <f t="shared" si="308"/>
        <v>0</v>
      </c>
      <c r="AL643">
        <f t="shared" si="309"/>
        <v>0</v>
      </c>
      <c r="AM643">
        <f t="shared" si="310"/>
        <v>0</v>
      </c>
      <c r="AN643">
        <f t="shared" si="311"/>
        <v>0</v>
      </c>
      <c r="AO643">
        <f t="shared" si="312"/>
        <v>0</v>
      </c>
      <c r="AP643">
        <f t="shared" si="313"/>
        <v>0</v>
      </c>
      <c r="AQ643">
        <f t="shared" si="314"/>
        <v>0</v>
      </c>
      <c r="AR643">
        <f t="shared" si="315"/>
        <v>0</v>
      </c>
      <c r="AT643">
        <f t="shared" si="294"/>
        <v>0</v>
      </c>
      <c r="AU643">
        <f t="shared" si="295"/>
        <v>0</v>
      </c>
      <c r="AZ643">
        <f t="shared" si="316"/>
        <v>0</v>
      </c>
      <c r="BA643" t="str">
        <f t="shared" si="292"/>
        <v/>
      </c>
      <c r="BB643" t="str">
        <f t="shared" si="317"/>
        <v/>
      </c>
    </row>
    <row r="644" spans="2:54" x14ac:dyDescent="0.15">
      <c r="B644" s="347"/>
      <c r="C644" s="347"/>
      <c r="D644" s="347"/>
      <c r="E644" s="347"/>
      <c r="F644" s="347"/>
      <c r="G644" s="347"/>
      <c r="H644" s="347"/>
      <c r="I644" s="347"/>
      <c r="J644" s="347"/>
      <c r="K644" s="347"/>
      <c r="M644">
        <f t="shared" si="293"/>
        <v>0</v>
      </c>
      <c r="N644" s="323" t="str">
        <f t="shared" si="318"/>
        <v/>
      </c>
      <c r="O644" s="323" t="str">
        <f t="shared" si="319"/>
        <v/>
      </c>
      <c r="P644" s="323" t="str">
        <f t="shared" si="320"/>
        <v/>
      </c>
      <c r="R644" s="323" t="str">
        <f t="shared" si="321"/>
        <v/>
      </c>
      <c r="X644" s="322" t="str">
        <f t="shared" si="296"/>
        <v/>
      </c>
      <c r="Y644" s="322" t="str">
        <f t="shared" si="297"/>
        <v/>
      </c>
      <c r="Z644" s="322" t="str">
        <f t="shared" si="298"/>
        <v/>
      </c>
      <c r="AA644" s="322" t="str">
        <f t="shared" si="299"/>
        <v/>
      </c>
      <c r="AB644" s="322" t="str">
        <f t="shared" si="300"/>
        <v/>
      </c>
      <c r="AC644" s="322" t="str">
        <f t="shared" si="301"/>
        <v/>
      </c>
      <c r="AD644" s="322" t="str">
        <f t="shared" si="302"/>
        <v/>
      </c>
      <c r="AE644" s="322" t="str">
        <f t="shared" si="303"/>
        <v/>
      </c>
      <c r="AF644" s="322" t="str">
        <f t="shared" si="304"/>
        <v/>
      </c>
      <c r="AG644" s="322" t="str">
        <f t="shared" si="305"/>
        <v/>
      </c>
      <c r="AI644">
        <f t="shared" si="306"/>
        <v>0</v>
      </c>
      <c r="AJ644">
        <f t="shared" si="307"/>
        <v>0</v>
      </c>
      <c r="AK644">
        <f t="shared" si="308"/>
        <v>0</v>
      </c>
      <c r="AL644">
        <f t="shared" si="309"/>
        <v>0</v>
      </c>
      <c r="AM644">
        <f t="shared" si="310"/>
        <v>0</v>
      </c>
      <c r="AN644">
        <f t="shared" si="311"/>
        <v>0</v>
      </c>
      <c r="AO644">
        <f t="shared" si="312"/>
        <v>0</v>
      </c>
      <c r="AP644">
        <f t="shared" si="313"/>
        <v>0</v>
      </c>
      <c r="AQ644">
        <f t="shared" si="314"/>
        <v>0</v>
      </c>
      <c r="AR644">
        <f t="shared" si="315"/>
        <v>0</v>
      </c>
      <c r="AT644">
        <f t="shared" si="294"/>
        <v>0</v>
      </c>
      <c r="AU644">
        <f t="shared" si="295"/>
        <v>0</v>
      </c>
      <c r="AZ644">
        <f t="shared" si="316"/>
        <v>0</v>
      </c>
      <c r="BA644" t="str">
        <f t="shared" si="292"/>
        <v/>
      </c>
      <c r="BB644" t="str">
        <f t="shared" si="317"/>
        <v/>
      </c>
    </row>
    <row r="645" spans="2:54" x14ac:dyDescent="0.15">
      <c r="B645" s="347"/>
      <c r="C645" s="347"/>
      <c r="D645" s="347"/>
      <c r="E645" s="347"/>
      <c r="F645" s="347"/>
      <c r="G645" s="347"/>
      <c r="H645" s="347"/>
      <c r="I645" s="347"/>
      <c r="J645" s="347"/>
      <c r="K645" s="347"/>
      <c r="M645">
        <f t="shared" si="293"/>
        <v>0</v>
      </c>
      <c r="N645" s="323" t="str">
        <f t="shared" si="318"/>
        <v/>
      </c>
      <c r="O645" s="323" t="str">
        <f t="shared" si="319"/>
        <v/>
      </c>
      <c r="P645" s="323" t="str">
        <f t="shared" si="320"/>
        <v/>
      </c>
      <c r="R645" s="323" t="str">
        <f t="shared" si="321"/>
        <v/>
      </c>
      <c r="X645" s="322" t="str">
        <f t="shared" si="296"/>
        <v/>
      </c>
      <c r="Y645" s="322" t="str">
        <f t="shared" si="297"/>
        <v/>
      </c>
      <c r="Z645" s="322" t="str">
        <f t="shared" si="298"/>
        <v/>
      </c>
      <c r="AA645" s="322" t="str">
        <f t="shared" si="299"/>
        <v/>
      </c>
      <c r="AB645" s="322" t="str">
        <f t="shared" si="300"/>
        <v/>
      </c>
      <c r="AC645" s="322" t="str">
        <f t="shared" si="301"/>
        <v/>
      </c>
      <c r="AD645" s="322" t="str">
        <f t="shared" si="302"/>
        <v/>
      </c>
      <c r="AE645" s="322" t="str">
        <f t="shared" si="303"/>
        <v/>
      </c>
      <c r="AF645" s="322" t="str">
        <f t="shared" si="304"/>
        <v/>
      </c>
      <c r="AG645" s="322" t="str">
        <f t="shared" si="305"/>
        <v/>
      </c>
      <c r="AI645">
        <f t="shared" si="306"/>
        <v>0</v>
      </c>
      <c r="AJ645">
        <f t="shared" si="307"/>
        <v>0</v>
      </c>
      <c r="AK645">
        <f t="shared" si="308"/>
        <v>0</v>
      </c>
      <c r="AL645">
        <f t="shared" si="309"/>
        <v>0</v>
      </c>
      <c r="AM645">
        <f t="shared" si="310"/>
        <v>0</v>
      </c>
      <c r="AN645">
        <f t="shared" si="311"/>
        <v>0</v>
      </c>
      <c r="AO645">
        <f t="shared" si="312"/>
        <v>0</v>
      </c>
      <c r="AP645">
        <f t="shared" si="313"/>
        <v>0</v>
      </c>
      <c r="AQ645">
        <f t="shared" si="314"/>
        <v>0</v>
      </c>
      <c r="AR645">
        <f t="shared" si="315"/>
        <v>0</v>
      </c>
      <c r="AT645">
        <f t="shared" si="294"/>
        <v>0</v>
      </c>
      <c r="AU645">
        <f t="shared" si="295"/>
        <v>0</v>
      </c>
      <c r="AZ645">
        <f t="shared" si="316"/>
        <v>0</v>
      </c>
      <c r="BA645" t="str">
        <f t="shared" si="292"/>
        <v/>
      </c>
      <c r="BB645" t="str">
        <f t="shared" si="317"/>
        <v/>
      </c>
    </row>
    <row r="646" spans="2:54" x14ac:dyDescent="0.15">
      <c r="B646" s="347"/>
      <c r="C646" s="347"/>
      <c r="D646" s="347"/>
      <c r="E646" s="347"/>
      <c r="F646" s="347"/>
      <c r="G646" s="347"/>
      <c r="H646" s="347"/>
      <c r="I646" s="347"/>
      <c r="J646" s="347"/>
      <c r="K646" s="347"/>
      <c r="M646">
        <f t="shared" si="293"/>
        <v>0</v>
      </c>
      <c r="N646" s="323" t="str">
        <f t="shared" si="318"/>
        <v/>
      </c>
      <c r="O646" s="323" t="str">
        <f t="shared" si="319"/>
        <v/>
      </c>
      <c r="P646" s="323" t="str">
        <f t="shared" si="320"/>
        <v/>
      </c>
      <c r="R646" s="323" t="str">
        <f t="shared" si="321"/>
        <v/>
      </c>
      <c r="X646" s="322" t="str">
        <f t="shared" si="296"/>
        <v/>
      </c>
      <c r="Y646" s="322" t="str">
        <f t="shared" si="297"/>
        <v/>
      </c>
      <c r="Z646" s="322" t="str">
        <f t="shared" si="298"/>
        <v/>
      </c>
      <c r="AA646" s="322" t="str">
        <f t="shared" si="299"/>
        <v/>
      </c>
      <c r="AB646" s="322" t="str">
        <f t="shared" si="300"/>
        <v/>
      </c>
      <c r="AC646" s="322" t="str">
        <f t="shared" si="301"/>
        <v/>
      </c>
      <c r="AD646" s="322" t="str">
        <f t="shared" si="302"/>
        <v/>
      </c>
      <c r="AE646" s="322" t="str">
        <f t="shared" si="303"/>
        <v/>
      </c>
      <c r="AF646" s="322" t="str">
        <f t="shared" si="304"/>
        <v/>
      </c>
      <c r="AG646" s="322" t="str">
        <f t="shared" si="305"/>
        <v/>
      </c>
      <c r="AI646">
        <f t="shared" si="306"/>
        <v>0</v>
      </c>
      <c r="AJ646">
        <f t="shared" si="307"/>
        <v>0</v>
      </c>
      <c r="AK646">
        <f t="shared" si="308"/>
        <v>0</v>
      </c>
      <c r="AL646">
        <f t="shared" si="309"/>
        <v>0</v>
      </c>
      <c r="AM646">
        <f t="shared" si="310"/>
        <v>0</v>
      </c>
      <c r="AN646">
        <f t="shared" si="311"/>
        <v>0</v>
      </c>
      <c r="AO646">
        <f t="shared" si="312"/>
        <v>0</v>
      </c>
      <c r="AP646">
        <f t="shared" si="313"/>
        <v>0</v>
      </c>
      <c r="AQ646">
        <f t="shared" si="314"/>
        <v>0</v>
      </c>
      <c r="AR646">
        <f t="shared" si="315"/>
        <v>0</v>
      </c>
      <c r="AT646">
        <f t="shared" si="294"/>
        <v>0</v>
      </c>
      <c r="AU646">
        <f t="shared" si="295"/>
        <v>0</v>
      </c>
      <c r="AZ646">
        <f t="shared" si="316"/>
        <v>0</v>
      </c>
      <c r="BA646" t="str">
        <f t="shared" si="292"/>
        <v/>
      </c>
      <c r="BB646" t="str">
        <f t="shared" si="317"/>
        <v/>
      </c>
    </row>
    <row r="647" spans="2:54" x14ac:dyDescent="0.15">
      <c r="B647" s="347"/>
      <c r="C647" s="347"/>
      <c r="D647" s="347"/>
      <c r="E647" s="347"/>
      <c r="F647" s="347"/>
      <c r="G647" s="347"/>
      <c r="H647" s="347"/>
      <c r="I647" s="347"/>
      <c r="J647" s="347"/>
      <c r="K647" s="347"/>
      <c r="M647">
        <f t="shared" si="293"/>
        <v>0</v>
      </c>
      <c r="N647" s="323" t="str">
        <f t="shared" si="318"/>
        <v/>
      </c>
      <c r="O647" s="323" t="str">
        <f t="shared" si="319"/>
        <v/>
      </c>
      <c r="P647" s="323" t="str">
        <f t="shared" si="320"/>
        <v/>
      </c>
      <c r="R647" s="323" t="str">
        <f t="shared" si="321"/>
        <v/>
      </c>
      <c r="X647" s="322" t="str">
        <f t="shared" si="296"/>
        <v/>
      </c>
      <c r="Y647" s="322" t="str">
        <f t="shared" si="297"/>
        <v/>
      </c>
      <c r="Z647" s="322" t="str">
        <f t="shared" si="298"/>
        <v/>
      </c>
      <c r="AA647" s="322" t="str">
        <f t="shared" si="299"/>
        <v/>
      </c>
      <c r="AB647" s="322" t="str">
        <f t="shared" si="300"/>
        <v/>
      </c>
      <c r="AC647" s="322" t="str">
        <f t="shared" si="301"/>
        <v/>
      </c>
      <c r="AD647" s="322" t="str">
        <f t="shared" si="302"/>
        <v/>
      </c>
      <c r="AE647" s="322" t="str">
        <f t="shared" si="303"/>
        <v/>
      </c>
      <c r="AF647" s="322" t="str">
        <f t="shared" si="304"/>
        <v/>
      </c>
      <c r="AG647" s="322" t="str">
        <f t="shared" si="305"/>
        <v/>
      </c>
      <c r="AI647">
        <f t="shared" si="306"/>
        <v>0</v>
      </c>
      <c r="AJ647">
        <f t="shared" si="307"/>
        <v>0</v>
      </c>
      <c r="AK647">
        <f t="shared" si="308"/>
        <v>0</v>
      </c>
      <c r="AL647">
        <f t="shared" si="309"/>
        <v>0</v>
      </c>
      <c r="AM647">
        <f t="shared" si="310"/>
        <v>0</v>
      </c>
      <c r="AN647">
        <f t="shared" si="311"/>
        <v>0</v>
      </c>
      <c r="AO647">
        <f t="shared" si="312"/>
        <v>0</v>
      </c>
      <c r="AP647">
        <f t="shared" si="313"/>
        <v>0</v>
      </c>
      <c r="AQ647">
        <f t="shared" si="314"/>
        <v>0</v>
      </c>
      <c r="AR647">
        <f t="shared" si="315"/>
        <v>0</v>
      </c>
      <c r="AT647">
        <f t="shared" si="294"/>
        <v>0</v>
      </c>
      <c r="AU647">
        <f t="shared" si="295"/>
        <v>0</v>
      </c>
      <c r="AZ647">
        <f t="shared" si="316"/>
        <v>0</v>
      </c>
      <c r="BA647" t="str">
        <f t="shared" si="292"/>
        <v/>
      </c>
      <c r="BB647" t="str">
        <f t="shared" si="317"/>
        <v/>
      </c>
    </row>
    <row r="648" spans="2:54" x14ac:dyDescent="0.15">
      <c r="B648" s="347"/>
      <c r="C648" s="347"/>
      <c r="D648" s="347"/>
      <c r="E648" s="347"/>
      <c r="F648" s="347"/>
      <c r="G648" s="347"/>
      <c r="H648" s="347"/>
      <c r="I648" s="347"/>
      <c r="J648" s="347"/>
      <c r="K648" s="347"/>
      <c r="M648">
        <f t="shared" si="293"/>
        <v>0</v>
      </c>
      <c r="N648" s="323" t="str">
        <f t="shared" si="318"/>
        <v/>
      </c>
      <c r="O648" s="323" t="str">
        <f t="shared" si="319"/>
        <v/>
      </c>
      <c r="P648" s="323" t="str">
        <f t="shared" si="320"/>
        <v/>
      </c>
      <c r="R648" s="323" t="str">
        <f t="shared" si="321"/>
        <v/>
      </c>
      <c r="X648" s="322" t="str">
        <f t="shared" si="296"/>
        <v/>
      </c>
      <c r="Y648" s="322" t="str">
        <f t="shared" si="297"/>
        <v/>
      </c>
      <c r="Z648" s="322" t="str">
        <f t="shared" si="298"/>
        <v/>
      </c>
      <c r="AA648" s="322" t="str">
        <f t="shared" si="299"/>
        <v/>
      </c>
      <c r="AB648" s="322" t="str">
        <f t="shared" si="300"/>
        <v/>
      </c>
      <c r="AC648" s="322" t="str">
        <f t="shared" si="301"/>
        <v/>
      </c>
      <c r="AD648" s="322" t="str">
        <f t="shared" si="302"/>
        <v/>
      </c>
      <c r="AE648" s="322" t="str">
        <f t="shared" si="303"/>
        <v/>
      </c>
      <c r="AF648" s="322" t="str">
        <f t="shared" si="304"/>
        <v/>
      </c>
      <c r="AG648" s="322" t="str">
        <f t="shared" si="305"/>
        <v/>
      </c>
      <c r="AI648">
        <f t="shared" si="306"/>
        <v>0</v>
      </c>
      <c r="AJ648">
        <f t="shared" si="307"/>
        <v>0</v>
      </c>
      <c r="AK648">
        <f t="shared" si="308"/>
        <v>0</v>
      </c>
      <c r="AL648">
        <f t="shared" si="309"/>
        <v>0</v>
      </c>
      <c r="AM648">
        <f t="shared" si="310"/>
        <v>0</v>
      </c>
      <c r="AN648">
        <f t="shared" si="311"/>
        <v>0</v>
      </c>
      <c r="AO648">
        <f t="shared" si="312"/>
        <v>0</v>
      </c>
      <c r="AP648">
        <f t="shared" si="313"/>
        <v>0</v>
      </c>
      <c r="AQ648">
        <f t="shared" si="314"/>
        <v>0</v>
      </c>
      <c r="AR648">
        <f t="shared" si="315"/>
        <v>0</v>
      </c>
      <c r="AT648">
        <f t="shared" si="294"/>
        <v>0</v>
      </c>
      <c r="AU648">
        <f t="shared" si="295"/>
        <v>0</v>
      </c>
      <c r="AZ648">
        <f t="shared" si="316"/>
        <v>0</v>
      </c>
      <c r="BA648" t="str">
        <f t="shared" si="292"/>
        <v/>
      </c>
      <c r="BB648" t="str">
        <f t="shared" si="317"/>
        <v/>
      </c>
    </row>
    <row r="649" spans="2:54" x14ac:dyDescent="0.15">
      <c r="B649" s="347"/>
      <c r="C649" s="347"/>
      <c r="D649" s="347"/>
      <c r="E649" s="347"/>
      <c r="F649" s="347"/>
      <c r="G649" s="347"/>
      <c r="H649" s="347"/>
      <c r="I649" s="347"/>
      <c r="J649" s="347"/>
      <c r="K649" s="347"/>
      <c r="M649">
        <f t="shared" si="293"/>
        <v>0</v>
      </c>
      <c r="N649" s="323" t="str">
        <f t="shared" si="318"/>
        <v/>
      </c>
      <c r="O649" s="323" t="str">
        <f t="shared" si="319"/>
        <v/>
      </c>
      <c r="P649" s="323" t="str">
        <f t="shared" si="320"/>
        <v/>
      </c>
      <c r="R649" s="323" t="str">
        <f t="shared" si="321"/>
        <v/>
      </c>
      <c r="X649" s="322" t="str">
        <f t="shared" si="296"/>
        <v/>
      </c>
      <c r="Y649" s="322" t="str">
        <f t="shared" si="297"/>
        <v/>
      </c>
      <c r="Z649" s="322" t="str">
        <f t="shared" si="298"/>
        <v/>
      </c>
      <c r="AA649" s="322" t="str">
        <f t="shared" si="299"/>
        <v/>
      </c>
      <c r="AB649" s="322" t="str">
        <f t="shared" si="300"/>
        <v/>
      </c>
      <c r="AC649" s="322" t="str">
        <f t="shared" si="301"/>
        <v/>
      </c>
      <c r="AD649" s="322" t="str">
        <f t="shared" si="302"/>
        <v/>
      </c>
      <c r="AE649" s="322" t="str">
        <f t="shared" si="303"/>
        <v/>
      </c>
      <c r="AF649" s="322" t="str">
        <f t="shared" si="304"/>
        <v/>
      </c>
      <c r="AG649" s="322" t="str">
        <f t="shared" si="305"/>
        <v/>
      </c>
      <c r="AI649">
        <f t="shared" si="306"/>
        <v>0</v>
      </c>
      <c r="AJ649">
        <f t="shared" si="307"/>
        <v>0</v>
      </c>
      <c r="AK649">
        <f t="shared" si="308"/>
        <v>0</v>
      </c>
      <c r="AL649">
        <f t="shared" si="309"/>
        <v>0</v>
      </c>
      <c r="AM649">
        <f t="shared" si="310"/>
        <v>0</v>
      </c>
      <c r="AN649">
        <f t="shared" si="311"/>
        <v>0</v>
      </c>
      <c r="AO649">
        <f t="shared" si="312"/>
        <v>0</v>
      </c>
      <c r="AP649">
        <f t="shared" si="313"/>
        <v>0</v>
      </c>
      <c r="AQ649">
        <f t="shared" si="314"/>
        <v>0</v>
      </c>
      <c r="AR649">
        <f t="shared" si="315"/>
        <v>0</v>
      </c>
      <c r="AT649">
        <f t="shared" si="294"/>
        <v>0</v>
      </c>
      <c r="AU649">
        <f t="shared" si="295"/>
        <v>0</v>
      </c>
      <c r="AZ649">
        <f t="shared" si="316"/>
        <v>0</v>
      </c>
      <c r="BA649" t="str">
        <f t="shared" si="292"/>
        <v/>
      </c>
      <c r="BB649" t="str">
        <f t="shared" si="317"/>
        <v/>
      </c>
    </row>
    <row r="650" spans="2:54" x14ac:dyDescent="0.15">
      <c r="B650" s="347"/>
      <c r="C650" s="347"/>
      <c r="D650" s="347"/>
      <c r="E650" s="347"/>
      <c r="F650" s="347"/>
      <c r="G650" s="347"/>
      <c r="H650" s="347"/>
      <c r="I650" s="347"/>
      <c r="J650" s="347"/>
      <c r="K650" s="347"/>
      <c r="M650">
        <f t="shared" si="293"/>
        <v>0</v>
      </c>
      <c r="N650" s="323" t="str">
        <f t="shared" si="318"/>
        <v/>
      </c>
      <c r="O650" s="323" t="str">
        <f t="shared" si="319"/>
        <v/>
      </c>
      <c r="P650" s="323" t="str">
        <f t="shared" si="320"/>
        <v/>
      </c>
      <c r="R650" s="323" t="str">
        <f t="shared" si="321"/>
        <v/>
      </c>
      <c r="X650" s="322" t="str">
        <f t="shared" si="296"/>
        <v/>
      </c>
      <c r="Y650" s="322" t="str">
        <f t="shared" si="297"/>
        <v/>
      </c>
      <c r="Z650" s="322" t="str">
        <f t="shared" si="298"/>
        <v/>
      </c>
      <c r="AA650" s="322" t="str">
        <f t="shared" si="299"/>
        <v/>
      </c>
      <c r="AB650" s="322" t="str">
        <f t="shared" si="300"/>
        <v/>
      </c>
      <c r="AC650" s="322" t="str">
        <f t="shared" si="301"/>
        <v/>
      </c>
      <c r="AD650" s="322" t="str">
        <f t="shared" si="302"/>
        <v/>
      </c>
      <c r="AE650" s="322" t="str">
        <f t="shared" si="303"/>
        <v/>
      </c>
      <c r="AF650" s="322" t="str">
        <f t="shared" si="304"/>
        <v/>
      </c>
      <c r="AG650" s="322" t="str">
        <f t="shared" si="305"/>
        <v/>
      </c>
      <c r="AI650">
        <f t="shared" si="306"/>
        <v>0</v>
      </c>
      <c r="AJ650">
        <f t="shared" si="307"/>
        <v>0</v>
      </c>
      <c r="AK650">
        <f t="shared" si="308"/>
        <v>0</v>
      </c>
      <c r="AL650">
        <f t="shared" si="309"/>
        <v>0</v>
      </c>
      <c r="AM650">
        <f t="shared" si="310"/>
        <v>0</v>
      </c>
      <c r="AN650">
        <f t="shared" si="311"/>
        <v>0</v>
      </c>
      <c r="AO650">
        <f t="shared" si="312"/>
        <v>0</v>
      </c>
      <c r="AP650">
        <f t="shared" si="313"/>
        <v>0</v>
      </c>
      <c r="AQ650">
        <f t="shared" si="314"/>
        <v>0</v>
      </c>
      <c r="AR650">
        <f t="shared" si="315"/>
        <v>0</v>
      </c>
      <c r="AT650">
        <f t="shared" si="294"/>
        <v>0</v>
      </c>
      <c r="AU650">
        <f t="shared" si="295"/>
        <v>0</v>
      </c>
      <c r="AZ650">
        <f t="shared" si="316"/>
        <v>0</v>
      </c>
      <c r="BA650" t="str">
        <f t="shared" si="292"/>
        <v/>
      </c>
      <c r="BB650" t="str">
        <f t="shared" si="317"/>
        <v/>
      </c>
    </row>
    <row r="651" spans="2:54" x14ac:dyDescent="0.15">
      <c r="B651" s="347"/>
      <c r="C651" s="347"/>
      <c r="D651" s="347"/>
      <c r="E651" s="347"/>
      <c r="F651" s="347"/>
      <c r="G651" s="347"/>
      <c r="H651" s="347"/>
      <c r="I651" s="347"/>
      <c r="J651" s="347"/>
      <c r="K651" s="347"/>
      <c r="M651">
        <f t="shared" si="293"/>
        <v>0</v>
      </c>
      <c r="N651" s="323" t="str">
        <f t="shared" si="318"/>
        <v/>
      </c>
      <c r="O651" s="323" t="str">
        <f t="shared" si="319"/>
        <v/>
      </c>
      <c r="P651" s="323" t="str">
        <f t="shared" si="320"/>
        <v/>
      </c>
      <c r="R651" s="323" t="str">
        <f t="shared" si="321"/>
        <v/>
      </c>
      <c r="X651" s="322" t="str">
        <f t="shared" si="296"/>
        <v/>
      </c>
      <c r="Y651" s="322" t="str">
        <f t="shared" si="297"/>
        <v/>
      </c>
      <c r="Z651" s="322" t="str">
        <f t="shared" si="298"/>
        <v/>
      </c>
      <c r="AA651" s="322" t="str">
        <f t="shared" si="299"/>
        <v/>
      </c>
      <c r="AB651" s="322" t="str">
        <f t="shared" si="300"/>
        <v/>
      </c>
      <c r="AC651" s="322" t="str">
        <f t="shared" si="301"/>
        <v/>
      </c>
      <c r="AD651" s="322" t="str">
        <f t="shared" si="302"/>
        <v/>
      </c>
      <c r="AE651" s="322" t="str">
        <f t="shared" si="303"/>
        <v/>
      </c>
      <c r="AF651" s="322" t="str">
        <f t="shared" si="304"/>
        <v/>
      </c>
      <c r="AG651" s="322" t="str">
        <f t="shared" si="305"/>
        <v/>
      </c>
      <c r="AI651">
        <f t="shared" si="306"/>
        <v>0</v>
      </c>
      <c r="AJ651">
        <f t="shared" si="307"/>
        <v>0</v>
      </c>
      <c r="AK651">
        <f t="shared" si="308"/>
        <v>0</v>
      </c>
      <c r="AL651">
        <f t="shared" si="309"/>
        <v>0</v>
      </c>
      <c r="AM651">
        <f t="shared" si="310"/>
        <v>0</v>
      </c>
      <c r="AN651">
        <f t="shared" si="311"/>
        <v>0</v>
      </c>
      <c r="AO651">
        <f t="shared" si="312"/>
        <v>0</v>
      </c>
      <c r="AP651">
        <f t="shared" si="313"/>
        <v>0</v>
      </c>
      <c r="AQ651">
        <f t="shared" si="314"/>
        <v>0</v>
      </c>
      <c r="AR651">
        <f t="shared" si="315"/>
        <v>0</v>
      </c>
      <c r="AT651">
        <f t="shared" si="294"/>
        <v>0</v>
      </c>
      <c r="AU651">
        <f t="shared" si="295"/>
        <v>0</v>
      </c>
      <c r="AZ651">
        <f t="shared" si="316"/>
        <v>0</v>
      </c>
      <c r="BA651" t="str">
        <f t="shared" si="292"/>
        <v/>
      </c>
      <c r="BB651" t="str">
        <f t="shared" si="317"/>
        <v/>
      </c>
    </row>
    <row r="652" spans="2:54" x14ac:dyDescent="0.15">
      <c r="B652" s="347"/>
      <c r="C652" s="347"/>
      <c r="D652" s="347"/>
      <c r="E652" s="347"/>
      <c r="F652" s="347"/>
      <c r="G652" s="347"/>
      <c r="H652" s="347"/>
      <c r="I652" s="347"/>
      <c r="J652" s="347"/>
      <c r="K652" s="347"/>
      <c r="M652">
        <f t="shared" si="293"/>
        <v>0</v>
      </c>
      <c r="N652" s="323" t="str">
        <f t="shared" si="318"/>
        <v/>
      </c>
      <c r="O652" s="323" t="str">
        <f t="shared" si="319"/>
        <v/>
      </c>
      <c r="P652" s="323" t="str">
        <f t="shared" si="320"/>
        <v/>
      </c>
      <c r="R652" s="323" t="str">
        <f t="shared" si="321"/>
        <v/>
      </c>
      <c r="X652" s="322" t="str">
        <f t="shared" si="296"/>
        <v/>
      </c>
      <c r="Y652" s="322" t="str">
        <f t="shared" si="297"/>
        <v/>
      </c>
      <c r="Z652" s="322" t="str">
        <f t="shared" si="298"/>
        <v/>
      </c>
      <c r="AA652" s="322" t="str">
        <f t="shared" si="299"/>
        <v/>
      </c>
      <c r="AB652" s="322" t="str">
        <f t="shared" si="300"/>
        <v/>
      </c>
      <c r="AC652" s="322" t="str">
        <f t="shared" si="301"/>
        <v/>
      </c>
      <c r="AD652" s="322" t="str">
        <f t="shared" si="302"/>
        <v/>
      </c>
      <c r="AE652" s="322" t="str">
        <f t="shared" si="303"/>
        <v/>
      </c>
      <c r="AF652" s="322" t="str">
        <f t="shared" si="304"/>
        <v/>
      </c>
      <c r="AG652" s="322" t="str">
        <f t="shared" si="305"/>
        <v/>
      </c>
      <c r="AI652">
        <f t="shared" si="306"/>
        <v>0</v>
      </c>
      <c r="AJ652">
        <f t="shared" si="307"/>
        <v>0</v>
      </c>
      <c r="AK652">
        <f t="shared" si="308"/>
        <v>0</v>
      </c>
      <c r="AL652">
        <f t="shared" si="309"/>
        <v>0</v>
      </c>
      <c r="AM652">
        <f t="shared" si="310"/>
        <v>0</v>
      </c>
      <c r="AN652">
        <f t="shared" si="311"/>
        <v>0</v>
      </c>
      <c r="AO652">
        <f t="shared" si="312"/>
        <v>0</v>
      </c>
      <c r="AP652">
        <f t="shared" si="313"/>
        <v>0</v>
      </c>
      <c r="AQ652">
        <f t="shared" si="314"/>
        <v>0</v>
      </c>
      <c r="AR652">
        <f t="shared" si="315"/>
        <v>0</v>
      </c>
      <c r="AT652">
        <f t="shared" si="294"/>
        <v>0</v>
      </c>
      <c r="AU652">
        <f t="shared" si="295"/>
        <v>0</v>
      </c>
      <c r="AZ652">
        <f t="shared" si="316"/>
        <v>0</v>
      </c>
      <c r="BA652" t="str">
        <f t="shared" si="292"/>
        <v/>
      </c>
      <c r="BB652" t="str">
        <f t="shared" si="317"/>
        <v/>
      </c>
    </row>
    <row r="653" spans="2:54" x14ac:dyDescent="0.15">
      <c r="B653" s="347"/>
      <c r="C653" s="347"/>
      <c r="D653" s="347"/>
      <c r="E653" s="347"/>
      <c r="F653" s="347"/>
      <c r="G653" s="347"/>
      <c r="H653" s="347"/>
      <c r="I653" s="347"/>
      <c r="J653" s="347"/>
      <c r="K653" s="347"/>
      <c r="M653">
        <f t="shared" si="293"/>
        <v>0</v>
      </c>
      <c r="N653" s="323" t="str">
        <f t="shared" si="318"/>
        <v/>
      </c>
      <c r="O653" s="323" t="str">
        <f t="shared" si="319"/>
        <v/>
      </c>
      <c r="P653" s="323" t="str">
        <f t="shared" si="320"/>
        <v/>
      </c>
      <c r="R653" s="323" t="str">
        <f t="shared" si="321"/>
        <v/>
      </c>
      <c r="X653" s="322" t="str">
        <f t="shared" si="296"/>
        <v/>
      </c>
      <c r="Y653" s="322" t="str">
        <f t="shared" si="297"/>
        <v/>
      </c>
      <c r="Z653" s="322" t="str">
        <f t="shared" si="298"/>
        <v/>
      </c>
      <c r="AA653" s="322" t="str">
        <f t="shared" si="299"/>
        <v/>
      </c>
      <c r="AB653" s="322" t="str">
        <f t="shared" si="300"/>
        <v/>
      </c>
      <c r="AC653" s="322" t="str">
        <f t="shared" si="301"/>
        <v/>
      </c>
      <c r="AD653" s="322" t="str">
        <f t="shared" si="302"/>
        <v/>
      </c>
      <c r="AE653" s="322" t="str">
        <f t="shared" si="303"/>
        <v/>
      </c>
      <c r="AF653" s="322" t="str">
        <f t="shared" si="304"/>
        <v/>
      </c>
      <c r="AG653" s="322" t="str">
        <f t="shared" si="305"/>
        <v/>
      </c>
      <c r="AI653">
        <f t="shared" si="306"/>
        <v>0</v>
      </c>
      <c r="AJ653">
        <f t="shared" si="307"/>
        <v>0</v>
      </c>
      <c r="AK653">
        <f t="shared" si="308"/>
        <v>0</v>
      </c>
      <c r="AL653">
        <f t="shared" si="309"/>
        <v>0</v>
      </c>
      <c r="AM653">
        <f t="shared" si="310"/>
        <v>0</v>
      </c>
      <c r="AN653">
        <f t="shared" si="311"/>
        <v>0</v>
      </c>
      <c r="AO653">
        <f t="shared" si="312"/>
        <v>0</v>
      </c>
      <c r="AP653">
        <f t="shared" si="313"/>
        <v>0</v>
      </c>
      <c r="AQ653">
        <f t="shared" si="314"/>
        <v>0</v>
      </c>
      <c r="AR653">
        <f t="shared" si="315"/>
        <v>0</v>
      </c>
      <c r="AT653">
        <f t="shared" si="294"/>
        <v>0</v>
      </c>
      <c r="AU653">
        <f t="shared" si="295"/>
        <v>0</v>
      </c>
      <c r="AZ653">
        <f t="shared" si="316"/>
        <v>0</v>
      </c>
      <c r="BA653" t="str">
        <f t="shared" ref="BA653:BA716" si="322">IF($AZ653=10,SUM($X653:$AG653),"")</f>
        <v/>
      </c>
      <c r="BB653" t="str">
        <f t="shared" si="317"/>
        <v/>
      </c>
    </row>
    <row r="654" spans="2:54" x14ac:dyDescent="0.15">
      <c r="B654" s="347"/>
      <c r="C654" s="347"/>
      <c r="D654" s="347"/>
      <c r="E654" s="347"/>
      <c r="F654" s="347"/>
      <c r="G654" s="347"/>
      <c r="H654" s="347"/>
      <c r="I654" s="347"/>
      <c r="J654" s="347"/>
      <c r="K654" s="347"/>
      <c r="M654">
        <f t="shared" ref="M654:M717" si="323">IF(COUNT(B654:K654)&lt;8,0,1)</f>
        <v>0</v>
      </c>
      <c r="N654" s="323" t="str">
        <f t="shared" si="318"/>
        <v/>
      </c>
      <c r="O654" s="323" t="str">
        <f t="shared" si="319"/>
        <v/>
      </c>
      <c r="P654" s="323" t="str">
        <f t="shared" si="320"/>
        <v/>
      </c>
      <c r="R654" s="323" t="str">
        <f t="shared" si="321"/>
        <v/>
      </c>
      <c r="X654" s="322" t="str">
        <f t="shared" si="296"/>
        <v/>
      </c>
      <c r="Y654" s="322" t="str">
        <f t="shared" si="297"/>
        <v/>
      </c>
      <c r="Z654" s="322" t="str">
        <f t="shared" si="298"/>
        <v/>
      </c>
      <c r="AA654" s="322" t="str">
        <f t="shared" si="299"/>
        <v/>
      </c>
      <c r="AB654" s="322" t="str">
        <f t="shared" si="300"/>
        <v/>
      </c>
      <c r="AC654" s="322" t="str">
        <f t="shared" si="301"/>
        <v/>
      </c>
      <c r="AD654" s="322" t="str">
        <f t="shared" si="302"/>
        <v/>
      </c>
      <c r="AE654" s="322" t="str">
        <f t="shared" si="303"/>
        <v/>
      </c>
      <c r="AF654" s="322" t="str">
        <f t="shared" si="304"/>
        <v/>
      </c>
      <c r="AG654" s="322" t="str">
        <f t="shared" si="305"/>
        <v/>
      </c>
      <c r="AI654">
        <f t="shared" si="306"/>
        <v>0</v>
      </c>
      <c r="AJ654">
        <f t="shared" si="307"/>
        <v>0</v>
      </c>
      <c r="AK654">
        <f t="shared" si="308"/>
        <v>0</v>
      </c>
      <c r="AL654">
        <f t="shared" si="309"/>
        <v>0</v>
      </c>
      <c r="AM654">
        <f t="shared" si="310"/>
        <v>0</v>
      </c>
      <c r="AN654">
        <f t="shared" si="311"/>
        <v>0</v>
      </c>
      <c r="AO654">
        <f t="shared" si="312"/>
        <v>0</v>
      </c>
      <c r="AP654">
        <f t="shared" si="313"/>
        <v>0</v>
      </c>
      <c r="AQ654">
        <f t="shared" si="314"/>
        <v>0</v>
      </c>
      <c r="AR654">
        <f t="shared" si="315"/>
        <v>0</v>
      </c>
      <c r="AT654">
        <f t="shared" ref="AT654:AT717" si="324">COUNTIF(AI654:AR654,"&gt;3")</f>
        <v>0</v>
      </c>
      <c r="AU654">
        <f t="shared" ref="AU654:AU717" si="325">IF(AT654&gt;6,1,0)</f>
        <v>0</v>
      </c>
      <c r="AZ654">
        <f t="shared" si="316"/>
        <v>0</v>
      </c>
      <c r="BA654" t="str">
        <f t="shared" si="322"/>
        <v/>
      </c>
      <c r="BB654" t="str">
        <f t="shared" si="317"/>
        <v/>
      </c>
    </row>
    <row r="655" spans="2:54" x14ac:dyDescent="0.15">
      <c r="B655" s="347"/>
      <c r="C655" s="347"/>
      <c r="D655" s="347"/>
      <c r="E655" s="347"/>
      <c r="F655" s="347"/>
      <c r="G655" s="347"/>
      <c r="H655" s="347"/>
      <c r="I655" s="347"/>
      <c r="J655" s="347"/>
      <c r="K655" s="347"/>
      <c r="M655">
        <f t="shared" si="323"/>
        <v>0</v>
      </c>
      <c r="N655" s="323" t="str">
        <f t="shared" si="318"/>
        <v/>
      </c>
      <c r="O655" s="323" t="str">
        <f t="shared" si="319"/>
        <v/>
      </c>
      <c r="P655" s="323" t="str">
        <f t="shared" si="320"/>
        <v/>
      </c>
      <c r="R655" s="323" t="str">
        <f t="shared" si="321"/>
        <v/>
      </c>
      <c r="X655" s="322" t="str">
        <f t="shared" si="296"/>
        <v/>
      </c>
      <c r="Y655" s="322" t="str">
        <f t="shared" si="297"/>
        <v/>
      </c>
      <c r="Z655" s="322" t="str">
        <f t="shared" si="298"/>
        <v/>
      </c>
      <c r="AA655" s="322" t="str">
        <f t="shared" si="299"/>
        <v/>
      </c>
      <c r="AB655" s="322" t="str">
        <f t="shared" si="300"/>
        <v/>
      </c>
      <c r="AC655" s="322" t="str">
        <f t="shared" si="301"/>
        <v/>
      </c>
      <c r="AD655" s="322" t="str">
        <f t="shared" si="302"/>
        <v/>
      </c>
      <c r="AE655" s="322" t="str">
        <f t="shared" si="303"/>
        <v/>
      </c>
      <c r="AF655" s="322" t="str">
        <f t="shared" si="304"/>
        <v/>
      </c>
      <c r="AG655" s="322" t="str">
        <f t="shared" si="305"/>
        <v/>
      </c>
      <c r="AI655">
        <f t="shared" si="306"/>
        <v>0</v>
      </c>
      <c r="AJ655">
        <f t="shared" si="307"/>
        <v>0</v>
      </c>
      <c r="AK655">
        <f t="shared" si="308"/>
        <v>0</v>
      </c>
      <c r="AL655">
        <f t="shared" si="309"/>
        <v>0</v>
      </c>
      <c r="AM655">
        <f t="shared" si="310"/>
        <v>0</v>
      </c>
      <c r="AN655">
        <f t="shared" si="311"/>
        <v>0</v>
      </c>
      <c r="AO655">
        <f t="shared" si="312"/>
        <v>0</v>
      </c>
      <c r="AP655">
        <f t="shared" si="313"/>
        <v>0</v>
      </c>
      <c r="AQ655">
        <f t="shared" si="314"/>
        <v>0</v>
      </c>
      <c r="AR655">
        <f t="shared" si="315"/>
        <v>0</v>
      </c>
      <c r="AT655">
        <f t="shared" si="324"/>
        <v>0</v>
      </c>
      <c r="AU655">
        <f t="shared" si="325"/>
        <v>0</v>
      </c>
      <c r="AZ655">
        <f t="shared" si="316"/>
        <v>0</v>
      </c>
      <c r="BA655" t="str">
        <f t="shared" si="322"/>
        <v/>
      </c>
      <c r="BB655" t="str">
        <f t="shared" si="317"/>
        <v/>
      </c>
    </row>
    <row r="656" spans="2:54" x14ac:dyDescent="0.15">
      <c r="B656" s="347"/>
      <c r="C656" s="347"/>
      <c r="D656" s="347"/>
      <c r="E656" s="347"/>
      <c r="F656" s="347"/>
      <c r="G656" s="347"/>
      <c r="H656" s="347"/>
      <c r="I656" s="347"/>
      <c r="J656" s="347"/>
      <c r="K656" s="347"/>
      <c r="M656">
        <f t="shared" si="323"/>
        <v>0</v>
      </c>
      <c r="N656" s="323" t="str">
        <f t="shared" si="318"/>
        <v/>
      </c>
      <c r="O656" s="323" t="str">
        <f t="shared" si="319"/>
        <v/>
      </c>
      <c r="P656" s="323" t="str">
        <f t="shared" si="320"/>
        <v/>
      </c>
      <c r="R656" s="323" t="str">
        <f t="shared" si="321"/>
        <v/>
      </c>
      <c r="X656" s="322" t="str">
        <f t="shared" si="296"/>
        <v/>
      </c>
      <c r="Y656" s="322" t="str">
        <f t="shared" si="297"/>
        <v/>
      </c>
      <c r="Z656" s="322" t="str">
        <f t="shared" si="298"/>
        <v/>
      </c>
      <c r="AA656" s="322" t="str">
        <f t="shared" si="299"/>
        <v/>
      </c>
      <c r="AB656" s="322" t="str">
        <f t="shared" si="300"/>
        <v/>
      </c>
      <c r="AC656" s="322" t="str">
        <f t="shared" si="301"/>
        <v/>
      </c>
      <c r="AD656" s="322" t="str">
        <f t="shared" si="302"/>
        <v/>
      </c>
      <c r="AE656" s="322" t="str">
        <f t="shared" si="303"/>
        <v/>
      </c>
      <c r="AF656" s="322" t="str">
        <f t="shared" si="304"/>
        <v/>
      </c>
      <c r="AG656" s="322" t="str">
        <f t="shared" si="305"/>
        <v/>
      </c>
      <c r="AI656">
        <f t="shared" si="306"/>
        <v>0</v>
      </c>
      <c r="AJ656">
        <f t="shared" si="307"/>
        <v>0</v>
      </c>
      <c r="AK656">
        <f t="shared" si="308"/>
        <v>0</v>
      </c>
      <c r="AL656">
        <f t="shared" si="309"/>
        <v>0</v>
      </c>
      <c r="AM656">
        <f t="shared" si="310"/>
        <v>0</v>
      </c>
      <c r="AN656">
        <f t="shared" si="311"/>
        <v>0</v>
      </c>
      <c r="AO656">
        <f t="shared" si="312"/>
        <v>0</v>
      </c>
      <c r="AP656">
        <f t="shared" si="313"/>
        <v>0</v>
      </c>
      <c r="AQ656">
        <f t="shared" si="314"/>
        <v>0</v>
      </c>
      <c r="AR656">
        <f t="shared" si="315"/>
        <v>0</v>
      </c>
      <c r="AT656">
        <f t="shared" si="324"/>
        <v>0</v>
      </c>
      <c r="AU656">
        <f t="shared" si="325"/>
        <v>0</v>
      </c>
      <c r="AZ656">
        <f t="shared" si="316"/>
        <v>0</v>
      </c>
      <c r="BA656" t="str">
        <f t="shared" si="322"/>
        <v/>
      </c>
      <c r="BB656" t="str">
        <f t="shared" si="317"/>
        <v/>
      </c>
    </row>
    <row r="657" spans="2:54" x14ac:dyDescent="0.15">
      <c r="B657" s="347"/>
      <c r="C657" s="347"/>
      <c r="D657" s="347"/>
      <c r="E657" s="347"/>
      <c r="F657" s="347"/>
      <c r="G657" s="347"/>
      <c r="H657" s="347"/>
      <c r="I657" s="347"/>
      <c r="J657" s="347"/>
      <c r="K657" s="347"/>
      <c r="M657">
        <f t="shared" si="323"/>
        <v>0</v>
      </c>
      <c r="N657" s="323" t="str">
        <f t="shared" si="318"/>
        <v/>
      </c>
      <c r="O657" s="323" t="str">
        <f t="shared" si="319"/>
        <v/>
      </c>
      <c r="P657" s="323" t="str">
        <f t="shared" si="320"/>
        <v/>
      </c>
      <c r="R657" s="323" t="str">
        <f t="shared" si="321"/>
        <v/>
      </c>
      <c r="X657" s="322" t="str">
        <f t="shared" ref="X657:X720" si="326">IF(B657&lt;&gt;"",B657-1,"")</f>
        <v/>
      </c>
      <c r="Y657" s="322" t="str">
        <f t="shared" ref="Y657:Y720" si="327">IF(C657&lt;&gt;"",5-C657,"")</f>
        <v/>
      </c>
      <c r="Z657" s="322" t="str">
        <f t="shared" ref="Z657:Z720" si="328">IF(D657&lt;&gt;"",D657-1,"")</f>
        <v/>
      </c>
      <c r="AA657" s="322" t="str">
        <f t="shared" ref="AA657:AA720" si="329">IF(E657&lt;&gt;"",5-E657,"")</f>
        <v/>
      </c>
      <c r="AB657" s="322" t="str">
        <f t="shared" ref="AB657:AB720" si="330">IF(F657&lt;&gt;"",F657-1,"")</f>
        <v/>
      </c>
      <c r="AC657" s="322" t="str">
        <f t="shared" ref="AC657:AC720" si="331">IF(G657&lt;&gt;"",5-G657,"")</f>
        <v/>
      </c>
      <c r="AD657" s="322" t="str">
        <f t="shared" ref="AD657:AD720" si="332">IF(H657&lt;&gt;"",H657-1,"")</f>
        <v/>
      </c>
      <c r="AE657" s="322" t="str">
        <f t="shared" ref="AE657:AE720" si="333">IF(I657&lt;&gt;"",5-I657,"")</f>
        <v/>
      </c>
      <c r="AF657" s="322" t="str">
        <f t="shared" ref="AF657:AF720" si="334">IF(J657&lt;&gt;"",J657-1,"")</f>
        <v/>
      </c>
      <c r="AG657" s="322" t="str">
        <f t="shared" ref="AG657:AG720" si="335">IF(K657&lt;&gt;"",5-K657,"")</f>
        <v/>
      </c>
      <c r="AI657">
        <f t="shared" si="306"/>
        <v>0</v>
      </c>
      <c r="AJ657">
        <f t="shared" si="307"/>
        <v>0</v>
      </c>
      <c r="AK657">
        <f t="shared" si="308"/>
        <v>0</v>
      </c>
      <c r="AL657">
        <f t="shared" si="309"/>
        <v>0</v>
      </c>
      <c r="AM657">
        <f t="shared" si="310"/>
        <v>0</v>
      </c>
      <c r="AN657">
        <f t="shared" si="311"/>
        <v>0</v>
      </c>
      <c r="AO657">
        <f t="shared" si="312"/>
        <v>0</v>
      </c>
      <c r="AP657">
        <f t="shared" si="313"/>
        <v>0</v>
      </c>
      <c r="AQ657">
        <f t="shared" si="314"/>
        <v>0</v>
      </c>
      <c r="AR657">
        <f t="shared" si="315"/>
        <v>0</v>
      </c>
      <c r="AT657">
        <f t="shared" si="324"/>
        <v>0</v>
      </c>
      <c r="AU657">
        <f t="shared" si="325"/>
        <v>0</v>
      </c>
      <c r="AZ657">
        <f t="shared" si="316"/>
        <v>0</v>
      </c>
      <c r="BA657" t="str">
        <f t="shared" si="322"/>
        <v/>
      </c>
      <c r="BB657" t="str">
        <f t="shared" si="317"/>
        <v/>
      </c>
    </row>
    <row r="658" spans="2:54" x14ac:dyDescent="0.15">
      <c r="B658" s="347"/>
      <c r="C658" s="347"/>
      <c r="D658" s="347"/>
      <c r="E658" s="347"/>
      <c r="F658" s="347"/>
      <c r="G658" s="347"/>
      <c r="H658" s="347"/>
      <c r="I658" s="347"/>
      <c r="J658" s="347"/>
      <c r="K658" s="347"/>
      <c r="M658">
        <f t="shared" si="323"/>
        <v>0</v>
      </c>
      <c r="N658" s="323" t="str">
        <f t="shared" si="318"/>
        <v/>
      </c>
      <c r="O658" s="323" t="str">
        <f t="shared" si="319"/>
        <v/>
      </c>
      <c r="P658" s="323" t="str">
        <f t="shared" si="320"/>
        <v/>
      </c>
      <c r="R658" s="323" t="str">
        <f t="shared" si="321"/>
        <v/>
      </c>
      <c r="X658" s="322" t="str">
        <f t="shared" si="326"/>
        <v/>
      </c>
      <c r="Y658" s="322" t="str">
        <f t="shared" si="327"/>
        <v/>
      </c>
      <c r="Z658" s="322" t="str">
        <f t="shared" si="328"/>
        <v/>
      </c>
      <c r="AA658" s="322" t="str">
        <f t="shared" si="329"/>
        <v/>
      </c>
      <c r="AB658" s="322" t="str">
        <f t="shared" si="330"/>
        <v/>
      </c>
      <c r="AC658" s="322" t="str">
        <f t="shared" si="331"/>
        <v/>
      </c>
      <c r="AD658" s="322" t="str">
        <f t="shared" si="332"/>
        <v/>
      </c>
      <c r="AE658" s="322" t="str">
        <f t="shared" si="333"/>
        <v/>
      </c>
      <c r="AF658" s="322" t="str">
        <f t="shared" si="334"/>
        <v/>
      </c>
      <c r="AG658" s="322" t="str">
        <f t="shared" si="335"/>
        <v/>
      </c>
      <c r="AI658">
        <f t="shared" si="306"/>
        <v>0</v>
      </c>
      <c r="AJ658">
        <f t="shared" si="307"/>
        <v>0</v>
      </c>
      <c r="AK658">
        <f t="shared" si="308"/>
        <v>0</v>
      </c>
      <c r="AL658">
        <f t="shared" si="309"/>
        <v>0</v>
      </c>
      <c r="AM658">
        <f t="shared" si="310"/>
        <v>0</v>
      </c>
      <c r="AN658">
        <f t="shared" si="311"/>
        <v>0</v>
      </c>
      <c r="AO658">
        <f t="shared" si="312"/>
        <v>0</v>
      </c>
      <c r="AP658">
        <f t="shared" si="313"/>
        <v>0</v>
      </c>
      <c r="AQ658">
        <f t="shared" si="314"/>
        <v>0</v>
      </c>
      <c r="AR658">
        <f t="shared" si="315"/>
        <v>0</v>
      </c>
      <c r="AT658">
        <f t="shared" si="324"/>
        <v>0</v>
      </c>
      <c r="AU658">
        <f t="shared" si="325"/>
        <v>0</v>
      </c>
      <c r="AZ658">
        <f t="shared" si="316"/>
        <v>0</v>
      </c>
      <c r="BA658" t="str">
        <f t="shared" si="322"/>
        <v/>
      </c>
      <c r="BB658" t="str">
        <f t="shared" si="317"/>
        <v/>
      </c>
    </row>
    <row r="659" spans="2:54" x14ac:dyDescent="0.15">
      <c r="B659" s="347"/>
      <c r="C659" s="347"/>
      <c r="D659" s="347"/>
      <c r="E659" s="347"/>
      <c r="F659" s="347"/>
      <c r="G659" s="347"/>
      <c r="H659" s="347"/>
      <c r="I659" s="347"/>
      <c r="J659" s="347"/>
      <c r="K659" s="347"/>
      <c r="M659">
        <f t="shared" si="323"/>
        <v>0</v>
      </c>
      <c r="N659" s="323" t="str">
        <f t="shared" si="318"/>
        <v/>
      </c>
      <c r="O659" s="323" t="str">
        <f t="shared" si="319"/>
        <v/>
      </c>
      <c r="P659" s="323" t="str">
        <f t="shared" si="320"/>
        <v/>
      </c>
      <c r="R659" s="323" t="str">
        <f t="shared" si="321"/>
        <v/>
      </c>
      <c r="X659" s="322" t="str">
        <f t="shared" si="326"/>
        <v/>
      </c>
      <c r="Y659" s="322" t="str">
        <f t="shared" si="327"/>
        <v/>
      </c>
      <c r="Z659" s="322" t="str">
        <f t="shared" si="328"/>
        <v/>
      </c>
      <c r="AA659" s="322" t="str">
        <f t="shared" si="329"/>
        <v/>
      </c>
      <c r="AB659" s="322" t="str">
        <f t="shared" si="330"/>
        <v/>
      </c>
      <c r="AC659" s="322" t="str">
        <f t="shared" si="331"/>
        <v/>
      </c>
      <c r="AD659" s="322" t="str">
        <f t="shared" si="332"/>
        <v/>
      </c>
      <c r="AE659" s="322" t="str">
        <f t="shared" si="333"/>
        <v/>
      </c>
      <c r="AF659" s="322" t="str">
        <f t="shared" si="334"/>
        <v/>
      </c>
      <c r="AG659" s="322" t="str">
        <f t="shared" si="335"/>
        <v/>
      </c>
      <c r="AI659">
        <f t="shared" si="306"/>
        <v>0</v>
      </c>
      <c r="AJ659">
        <f t="shared" si="307"/>
        <v>0</v>
      </c>
      <c r="AK659">
        <f t="shared" si="308"/>
        <v>0</v>
      </c>
      <c r="AL659">
        <f t="shared" si="309"/>
        <v>0</v>
      </c>
      <c r="AM659">
        <f t="shared" si="310"/>
        <v>0</v>
      </c>
      <c r="AN659">
        <f t="shared" si="311"/>
        <v>0</v>
      </c>
      <c r="AO659">
        <f t="shared" si="312"/>
        <v>0</v>
      </c>
      <c r="AP659">
        <f t="shared" si="313"/>
        <v>0</v>
      </c>
      <c r="AQ659">
        <f t="shared" si="314"/>
        <v>0</v>
      </c>
      <c r="AR659">
        <f t="shared" si="315"/>
        <v>0</v>
      </c>
      <c r="AT659">
        <f t="shared" si="324"/>
        <v>0</v>
      </c>
      <c r="AU659">
        <f t="shared" si="325"/>
        <v>0</v>
      </c>
      <c r="AZ659">
        <f t="shared" si="316"/>
        <v>0</v>
      </c>
      <c r="BA659" t="str">
        <f t="shared" si="322"/>
        <v/>
      </c>
      <c r="BB659" t="str">
        <f t="shared" si="317"/>
        <v/>
      </c>
    </row>
    <row r="660" spans="2:54" x14ac:dyDescent="0.15">
      <c r="B660" s="347"/>
      <c r="C660" s="347"/>
      <c r="D660" s="347"/>
      <c r="E660" s="347"/>
      <c r="F660" s="347"/>
      <c r="G660" s="347"/>
      <c r="H660" s="347"/>
      <c r="I660" s="347"/>
      <c r="J660" s="347"/>
      <c r="K660" s="347"/>
      <c r="M660">
        <f t="shared" si="323"/>
        <v>0</v>
      </c>
      <c r="N660" s="323" t="str">
        <f t="shared" si="318"/>
        <v/>
      </c>
      <c r="O660" s="323" t="str">
        <f t="shared" si="319"/>
        <v/>
      </c>
      <c r="P660" s="323" t="str">
        <f t="shared" si="320"/>
        <v/>
      </c>
      <c r="R660" s="323" t="str">
        <f t="shared" si="321"/>
        <v/>
      </c>
      <c r="X660" s="322" t="str">
        <f t="shared" si="326"/>
        <v/>
      </c>
      <c r="Y660" s="322" t="str">
        <f t="shared" si="327"/>
        <v/>
      </c>
      <c r="Z660" s="322" t="str">
        <f t="shared" si="328"/>
        <v/>
      </c>
      <c r="AA660" s="322" t="str">
        <f t="shared" si="329"/>
        <v/>
      </c>
      <c r="AB660" s="322" t="str">
        <f t="shared" si="330"/>
        <v/>
      </c>
      <c r="AC660" s="322" t="str">
        <f t="shared" si="331"/>
        <v/>
      </c>
      <c r="AD660" s="322" t="str">
        <f t="shared" si="332"/>
        <v/>
      </c>
      <c r="AE660" s="322" t="str">
        <f t="shared" si="333"/>
        <v/>
      </c>
      <c r="AF660" s="322" t="str">
        <f t="shared" si="334"/>
        <v/>
      </c>
      <c r="AG660" s="322" t="str">
        <f t="shared" si="335"/>
        <v/>
      </c>
      <c r="AI660">
        <f t="shared" si="306"/>
        <v>0</v>
      </c>
      <c r="AJ660">
        <f t="shared" si="307"/>
        <v>0</v>
      </c>
      <c r="AK660">
        <f t="shared" si="308"/>
        <v>0</v>
      </c>
      <c r="AL660">
        <f t="shared" si="309"/>
        <v>0</v>
      </c>
      <c r="AM660">
        <f t="shared" si="310"/>
        <v>0</v>
      </c>
      <c r="AN660">
        <f t="shared" si="311"/>
        <v>0</v>
      </c>
      <c r="AO660">
        <f t="shared" si="312"/>
        <v>0</v>
      </c>
      <c r="AP660">
        <f t="shared" si="313"/>
        <v>0</v>
      </c>
      <c r="AQ660">
        <f t="shared" si="314"/>
        <v>0</v>
      </c>
      <c r="AR660">
        <f t="shared" si="315"/>
        <v>0</v>
      </c>
      <c r="AT660">
        <f t="shared" si="324"/>
        <v>0</v>
      </c>
      <c r="AU660">
        <f t="shared" si="325"/>
        <v>0</v>
      </c>
      <c r="AZ660">
        <f t="shared" si="316"/>
        <v>0</v>
      </c>
      <c r="BA660" t="str">
        <f t="shared" si="322"/>
        <v/>
      </c>
      <c r="BB660" t="str">
        <f t="shared" si="317"/>
        <v/>
      </c>
    </row>
    <row r="661" spans="2:54" x14ac:dyDescent="0.15">
      <c r="B661" s="347"/>
      <c r="C661" s="347"/>
      <c r="D661" s="347"/>
      <c r="E661" s="347"/>
      <c r="F661" s="347"/>
      <c r="G661" s="347"/>
      <c r="H661" s="347"/>
      <c r="I661" s="347"/>
      <c r="J661" s="347"/>
      <c r="K661" s="347"/>
      <c r="M661">
        <f t="shared" si="323"/>
        <v>0</v>
      </c>
      <c r="N661" s="323" t="str">
        <f t="shared" si="318"/>
        <v/>
      </c>
      <c r="O661" s="323" t="str">
        <f t="shared" si="319"/>
        <v/>
      </c>
      <c r="P661" s="323" t="str">
        <f t="shared" si="320"/>
        <v/>
      </c>
      <c r="R661" s="323" t="str">
        <f t="shared" si="321"/>
        <v/>
      </c>
      <c r="X661" s="322" t="str">
        <f t="shared" si="326"/>
        <v/>
      </c>
      <c r="Y661" s="322" t="str">
        <f t="shared" si="327"/>
        <v/>
      </c>
      <c r="Z661" s="322" t="str">
        <f t="shared" si="328"/>
        <v/>
      </c>
      <c r="AA661" s="322" t="str">
        <f t="shared" si="329"/>
        <v/>
      </c>
      <c r="AB661" s="322" t="str">
        <f t="shared" si="330"/>
        <v/>
      </c>
      <c r="AC661" s="322" t="str">
        <f t="shared" si="331"/>
        <v/>
      </c>
      <c r="AD661" s="322" t="str">
        <f t="shared" si="332"/>
        <v/>
      </c>
      <c r="AE661" s="322" t="str">
        <f t="shared" si="333"/>
        <v/>
      </c>
      <c r="AF661" s="322" t="str">
        <f t="shared" si="334"/>
        <v/>
      </c>
      <c r="AG661" s="322" t="str">
        <f t="shared" si="335"/>
        <v/>
      </c>
      <c r="AI661">
        <f t="shared" si="306"/>
        <v>0</v>
      </c>
      <c r="AJ661">
        <f t="shared" si="307"/>
        <v>0</v>
      </c>
      <c r="AK661">
        <f t="shared" si="308"/>
        <v>0</v>
      </c>
      <c r="AL661">
        <f t="shared" si="309"/>
        <v>0</v>
      </c>
      <c r="AM661">
        <f t="shared" si="310"/>
        <v>0</v>
      </c>
      <c r="AN661">
        <f t="shared" si="311"/>
        <v>0</v>
      </c>
      <c r="AO661">
        <f t="shared" si="312"/>
        <v>0</v>
      </c>
      <c r="AP661">
        <f t="shared" si="313"/>
        <v>0</v>
      </c>
      <c r="AQ661">
        <f t="shared" si="314"/>
        <v>0</v>
      </c>
      <c r="AR661">
        <f t="shared" si="315"/>
        <v>0</v>
      </c>
      <c r="AT661">
        <f t="shared" si="324"/>
        <v>0</v>
      </c>
      <c r="AU661">
        <f t="shared" si="325"/>
        <v>0</v>
      </c>
      <c r="AZ661">
        <f t="shared" si="316"/>
        <v>0</v>
      </c>
      <c r="BA661" t="str">
        <f t="shared" si="322"/>
        <v/>
      </c>
      <c r="BB661" t="str">
        <f t="shared" si="317"/>
        <v/>
      </c>
    </row>
    <row r="662" spans="2:54" x14ac:dyDescent="0.15">
      <c r="B662" s="347"/>
      <c r="C662" s="347"/>
      <c r="D662" s="347"/>
      <c r="E662" s="347"/>
      <c r="F662" s="347"/>
      <c r="G662" s="347"/>
      <c r="H662" s="347"/>
      <c r="I662" s="347"/>
      <c r="J662" s="347"/>
      <c r="K662" s="347"/>
      <c r="M662">
        <f t="shared" si="323"/>
        <v>0</v>
      </c>
      <c r="N662" s="323" t="str">
        <f t="shared" si="318"/>
        <v/>
      </c>
      <c r="O662" s="323" t="str">
        <f t="shared" si="319"/>
        <v/>
      </c>
      <c r="P662" s="323" t="str">
        <f t="shared" si="320"/>
        <v/>
      </c>
      <c r="R662" s="323" t="str">
        <f t="shared" si="321"/>
        <v/>
      </c>
      <c r="X662" s="322" t="str">
        <f t="shared" si="326"/>
        <v/>
      </c>
      <c r="Y662" s="322" t="str">
        <f t="shared" si="327"/>
        <v/>
      </c>
      <c r="Z662" s="322" t="str">
        <f t="shared" si="328"/>
        <v/>
      </c>
      <c r="AA662" s="322" t="str">
        <f t="shared" si="329"/>
        <v/>
      </c>
      <c r="AB662" s="322" t="str">
        <f t="shared" si="330"/>
        <v/>
      </c>
      <c r="AC662" s="322" t="str">
        <f t="shared" si="331"/>
        <v/>
      </c>
      <c r="AD662" s="322" t="str">
        <f t="shared" si="332"/>
        <v/>
      </c>
      <c r="AE662" s="322" t="str">
        <f t="shared" si="333"/>
        <v/>
      </c>
      <c r="AF662" s="322" t="str">
        <f t="shared" si="334"/>
        <v/>
      </c>
      <c r="AG662" s="322" t="str">
        <f t="shared" si="335"/>
        <v/>
      </c>
      <c r="AI662">
        <f t="shared" ref="AI662:AI725" si="336">B662</f>
        <v>0</v>
      </c>
      <c r="AJ662">
        <f t="shared" ref="AJ662:AJ725" si="337">D662</f>
        <v>0</v>
      </c>
      <c r="AK662">
        <f t="shared" ref="AK662:AK725" si="338">F662</f>
        <v>0</v>
      </c>
      <c r="AL662">
        <f t="shared" ref="AL662:AL725" si="339">H662</f>
        <v>0</v>
      </c>
      <c r="AM662">
        <f t="shared" ref="AM662:AM725" si="340">J662</f>
        <v>0</v>
      </c>
      <c r="AN662">
        <f t="shared" ref="AN662:AN725" si="341">C662</f>
        <v>0</v>
      </c>
      <c r="AO662">
        <f t="shared" ref="AO662:AO725" si="342">E662</f>
        <v>0</v>
      </c>
      <c r="AP662">
        <f t="shared" ref="AP662:AP725" si="343">G662</f>
        <v>0</v>
      </c>
      <c r="AQ662">
        <f t="shared" ref="AQ662:AQ725" si="344">I662</f>
        <v>0</v>
      </c>
      <c r="AR662">
        <f t="shared" ref="AR662:AR725" si="345">K662</f>
        <v>0</v>
      </c>
      <c r="AT662">
        <f t="shared" si="324"/>
        <v>0</v>
      </c>
      <c r="AU662">
        <f t="shared" si="325"/>
        <v>0</v>
      </c>
      <c r="AZ662">
        <f t="shared" si="316"/>
        <v>0</v>
      </c>
      <c r="BA662" t="str">
        <f t="shared" si="322"/>
        <v/>
      </c>
      <c r="BB662" t="str">
        <f t="shared" si="317"/>
        <v/>
      </c>
    </row>
    <row r="663" spans="2:54" x14ac:dyDescent="0.15">
      <c r="B663" s="347"/>
      <c r="C663" s="347"/>
      <c r="D663" s="347"/>
      <c r="E663" s="347"/>
      <c r="F663" s="347"/>
      <c r="G663" s="347"/>
      <c r="H663" s="347"/>
      <c r="I663" s="347"/>
      <c r="J663" s="347"/>
      <c r="K663" s="347"/>
      <c r="M663">
        <f t="shared" si="323"/>
        <v>0</v>
      </c>
      <c r="N663" s="323" t="str">
        <f t="shared" si="318"/>
        <v/>
      </c>
      <c r="O663" s="323" t="str">
        <f t="shared" si="319"/>
        <v/>
      </c>
      <c r="P663" s="323" t="str">
        <f t="shared" si="320"/>
        <v/>
      </c>
      <c r="R663" s="323" t="str">
        <f t="shared" si="321"/>
        <v/>
      </c>
      <c r="X663" s="322" t="str">
        <f t="shared" si="326"/>
        <v/>
      </c>
      <c r="Y663" s="322" t="str">
        <f t="shared" si="327"/>
        <v/>
      </c>
      <c r="Z663" s="322" t="str">
        <f t="shared" si="328"/>
        <v/>
      </c>
      <c r="AA663" s="322" t="str">
        <f t="shared" si="329"/>
        <v/>
      </c>
      <c r="AB663" s="322" t="str">
        <f t="shared" si="330"/>
        <v/>
      </c>
      <c r="AC663" s="322" t="str">
        <f t="shared" si="331"/>
        <v/>
      </c>
      <c r="AD663" s="322" t="str">
        <f t="shared" si="332"/>
        <v/>
      </c>
      <c r="AE663" s="322" t="str">
        <f t="shared" si="333"/>
        <v/>
      </c>
      <c r="AF663" s="322" t="str">
        <f t="shared" si="334"/>
        <v/>
      </c>
      <c r="AG663" s="322" t="str">
        <f t="shared" si="335"/>
        <v/>
      </c>
      <c r="AI663">
        <f t="shared" si="336"/>
        <v>0</v>
      </c>
      <c r="AJ663">
        <f t="shared" si="337"/>
        <v>0</v>
      </c>
      <c r="AK663">
        <f t="shared" si="338"/>
        <v>0</v>
      </c>
      <c r="AL663">
        <f t="shared" si="339"/>
        <v>0</v>
      </c>
      <c r="AM663">
        <f t="shared" si="340"/>
        <v>0</v>
      </c>
      <c r="AN663">
        <f t="shared" si="341"/>
        <v>0</v>
      </c>
      <c r="AO663">
        <f t="shared" si="342"/>
        <v>0</v>
      </c>
      <c r="AP663">
        <f t="shared" si="343"/>
        <v>0</v>
      </c>
      <c r="AQ663">
        <f t="shared" si="344"/>
        <v>0</v>
      </c>
      <c r="AR663">
        <f t="shared" si="345"/>
        <v>0</v>
      </c>
      <c r="AT663">
        <f t="shared" si="324"/>
        <v>0</v>
      </c>
      <c r="AU663">
        <f t="shared" si="325"/>
        <v>0</v>
      </c>
      <c r="AZ663">
        <f t="shared" si="316"/>
        <v>0</v>
      </c>
      <c r="BA663" t="str">
        <f t="shared" si="322"/>
        <v/>
      </c>
      <c r="BB663" t="str">
        <f t="shared" si="317"/>
        <v/>
      </c>
    </row>
    <row r="664" spans="2:54" x14ac:dyDescent="0.15">
      <c r="B664" s="347"/>
      <c r="C664" s="347"/>
      <c r="D664" s="347"/>
      <c r="E664" s="347"/>
      <c r="F664" s="347"/>
      <c r="G664" s="347"/>
      <c r="H664" s="347"/>
      <c r="I664" s="347"/>
      <c r="J664" s="347"/>
      <c r="K664" s="347"/>
      <c r="M664">
        <f t="shared" si="323"/>
        <v>0</v>
      </c>
      <c r="N664" s="323" t="str">
        <f t="shared" si="318"/>
        <v/>
      </c>
      <c r="O664" s="323" t="str">
        <f t="shared" si="319"/>
        <v/>
      </c>
      <c r="P664" s="323" t="str">
        <f t="shared" si="320"/>
        <v/>
      </c>
      <c r="R664" s="323" t="str">
        <f t="shared" si="321"/>
        <v/>
      </c>
      <c r="X664" s="322" t="str">
        <f t="shared" si="326"/>
        <v/>
      </c>
      <c r="Y664" s="322" t="str">
        <f t="shared" si="327"/>
        <v/>
      </c>
      <c r="Z664" s="322" t="str">
        <f t="shared" si="328"/>
        <v/>
      </c>
      <c r="AA664" s="322" t="str">
        <f t="shared" si="329"/>
        <v/>
      </c>
      <c r="AB664" s="322" t="str">
        <f t="shared" si="330"/>
        <v/>
      </c>
      <c r="AC664" s="322" t="str">
        <f t="shared" si="331"/>
        <v/>
      </c>
      <c r="AD664" s="322" t="str">
        <f t="shared" si="332"/>
        <v/>
      </c>
      <c r="AE664" s="322" t="str">
        <f t="shared" si="333"/>
        <v/>
      </c>
      <c r="AF664" s="322" t="str">
        <f t="shared" si="334"/>
        <v/>
      </c>
      <c r="AG664" s="322" t="str">
        <f t="shared" si="335"/>
        <v/>
      </c>
      <c r="AI664">
        <f t="shared" si="336"/>
        <v>0</v>
      </c>
      <c r="AJ664">
        <f t="shared" si="337"/>
        <v>0</v>
      </c>
      <c r="AK664">
        <f t="shared" si="338"/>
        <v>0</v>
      </c>
      <c r="AL664">
        <f t="shared" si="339"/>
        <v>0</v>
      </c>
      <c r="AM664">
        <f t="shared" si="340"/>
        <v>0</v>
      </c>
      <c r="AN664">
        <f t="shared" si="341"/>
        <v>0</v>
      </c>
      <c r="AO664">
        <f t="shared" si="342"/>
        <v>0</v>
      </c>
      <c r="AP664">
        <f t="shared" si="343"/>
        <v>0</v>
      </c>
      <c r="AQ664">
        <f t="shared" si="344"/>
        <v>0</v>
      </c>
      <c r="AR664">
        <f t="shared" si="345"/>
        <v>0</v>
      </c>
      <c r="AT664">
        <f t="shared" si="324"/>
        <v>0</v>
      </c>
      <c r="AU664">
        <f t="shared" si="325"/>
        <v>0</v>
      </c>
      <c r="AZ664">
        <f t="shared" si="316"/>
        <v>0</v>
      </c>
      <c r="BA664" t="str">
        <f t="shared" si="322"/>
        <v/>
      </c>
      <c r="BB664" t="str">
        <f t="shared" si="317"/>
        <v/>
      </c>
    </row>
    <row r="665" spans="2:54" x14ac:dyDescent="0.15">
      <c r="B665" s="347"/>
      <c r="C665" s="347"/>
      <c r="D665" s="347"/>
      <c r="E665" s="347"/>
      <c r="F665" s="347"/>
      <c r="G665" s="347"/>
      <c r="H665" s="347"/>
      <c r="I665" s="347"/>
      <c r="J665" s="347"/>
      <c r="K665" s="347"/>
      <c r="M665">
        <f t="shared" si="323"/>
        <v>0</v>
      </c>
      <c r="N665" s="323" t="str">
        <f t="shared" si="318"/>
        <v/>
      </c>
      <c r="O665" s="323" t="str">
        <f t="shared" si="319"/>
        <v/>
      </c>
      <c r="P665" s="323" t="str">
        <f t="shared" si="320"/>
        <v/>
      </c>
      <c r="R665" s="323" t="str">
        <f t="shared" si="321"/>
        <v/>
      </c>
      <c r="X665" s="322" t="str">
        <f t="shared" si="326"/>
        <v/>
      </c>
      <c r="Y665" s="322" t="str">
        <f t="shared" si="327"/>
        <v/>
      </c>
      <c r="Z665" s="322" t="str">
        <f t="shared" si="328"/>
        <v/>
      </c>
      <c r="AA665" s="322" t="str">
        <f t="shared" si="329"/>
        <v/>
      </c>
      <c r="AB665" s="322" t="str">
        <f t="shared" si="330"/>
        <v/>
      </c>
      <c r="AC665" s="322" t="str">
        <f t="shared" si="331"/>
        <v/>
      </c>
      <c r="AD665" s="322" t="str">
        <f t="shared" si="332"/>
        <v/>
      </c>
      <c r="AE665" s="322" t="str">
        <f t="shared" si="333"/>
        <v/>
      </c>
      <c r="AF665" s="322" t="str">
        <f t="shared" si="334"/>
        <v/>
      </c>
      <c r="AG665" s="322" t="str">
        <f t="shared" si="335"/>
        <v/>
      </c>
      <c r="AI665">
        <f t="shared" si="336"/>
        <v>0</v>
      </c>
      <c r="AJ665">
        <f t="shared" si="337"/>
        <v>0</v>
      </c>
      <c r="AK665">
        <f t="shared" si="338"/>
        <v>0</v>
      </c>
      <c r="AL665">
        <f t="shared" si="339"/>
        <v>0</v>
      </c>
      <c r="AM665">
        <f t="shared" si="340"/>
        <v>0</v>
      </c>
      <c r="AN665">
        <f t="shared" si="341"/>
        <v>0</v>
      </c>
      <c r="AO665">
        <f t="shared" si="342"/>
        <v>0</v>
      </c>
      <c r="AP665">
        <f t="shared" si="343"/>
        <v>0</v>
      </c>
      <c r="AQ665">
        <f t="shared" si="344"/>
        <v>0</v>
      </c>
      <c r="AR665">
        <f t="shared" si="345"/>
        <v>0</v>
      </c>
      <c r="AT665">
        <f t="shared" si="324"/>
        <v>0</v>
      </c>
      <c r="AU665">
        <f t="shared" si="325"/>
        <v>0</v>
      </c>
      <c r="AZ665">
        <f t="shared" si="316"/>
        <v>0</v>
      </c>
      <c r="BA665" t="str">
        <f t="shared" si="322"/>
        <v/>
      </c>
      <c r="BB665" t="str">
        <f t="shared" si="317"/>
        <v/>
      </c>
    </row>
    <row r="666" spans="2:54" x14ac:dyDescent="0.15">
      <c r="B666" s="347"/>
      <c r="C666" s="347"/>
      <c r="D666" s="347"/>
      <c r="E666" s="347"/>
      <c r="F666" s="347"/>
      <c r="G666" s="347"/>
      <c r="H666" s="347"/>
      <c r="I666" s="347"/>
      <c r="J666" s="347"/>
      <c r="K666" s="347"/>
      <c r="M666">
        <f t="shared" si="323"/>
        <v>0</v>
      </c>
      <c r="N666" s="323" t="str">
        <f t="shared" si="318"/>
        <v/>
      </c>
      <c r="O666" s="323" t="str">
        <f t="shared" si="319"/>
        <v/>
      </c>
      <c r="P666" s="323" t="str">
        <f t="shared" si="320"/>
        <v/>
      </c>
      <c r="R666" s="323" t="str">
        <f t="shared" si="321"/>
        <v/>
      </c>
      <c r="X666" s="322" t="str">
        <f t="shared" si="326"/>
        <v/>
      </c>
      <c r="Y666" s="322" t="str">
        <f t="shared" si="327"/>
        <v/>
      </c>
      <c r="Z666" s="322" t="str">
        <f t="shared" si="328"/>
        <v/>
      </c>
      <c r="AA666" s="322" t="str">
        <f t="shared" si="329"/>
        <v/>
      </c>
      <c r="AB666" s="322" t="str">
        <f t="shared" si="330"/>
        <v/>
      </c>
      <c r="AC666" s="322" t="str">
        <f t="shared" si="331"/>
        <v/>
      </c>
      <c r="AD666" s="322" t="str">
        <f t="shared" si="332"/>
        <v/>
      </c>
      <c r="AE666" s="322" t="str">
        <f t="shared" si="333"/>
        <v/>
      </c>
      <c r="AF666" s="322" t="str">
        <f t="shared" si="334"/>
        <v/>
      </c>
      <c r="AG666" s="322" t="str">
        <f t="shared" si="335"/>
        <v/>
      </c>
      <c r="AI666">
        <f t="shared" si="336"/>
        <v>0</v>
      </c>
      <c r="AJ666">
        <f t="shared" si="337"/>
        <v>0</v>
      </c>
      <c r="AK666">
        <f t="shared" si="338"/>
        <v>0</v>
      </c>
      <c r="AL666">
        <f t="shared" si="339"/>
        <v>0</v>
      </c>
      <c r="AM666">
        <f t="shared" si="340"/>
        <v>0</v>
      </c>
      <c r="AN666">
        <f t="shared" si="341"/>
        <v>0</v>
      </c>
      <c r="AO666">
        <f t="shared" si="342"/>
        <v>0</v>
      </c>
      <c r="AP666">
        <f t="shared" si="343"/>
        <v>0</v>
      </c>
      <c r="AQ666">
        <f t="shared" si="344"/>
        <v>0</v>
      </c>
      <c r="AR666">
        <f t="shared" si="345"/>
        <v>0</v>
      </c>
      <c r="AT666">
        <f t="shared" si="324"/>
        <v>0</v>
      </c>
      <c r="AU666">
        <f t="shared" si="325"/>
        <v>0</v>
      </c>
      <c r="AZ666">
        <f t="shared" si="316"/>
        <v>0</v>
      </c>
      <c r="BA666" t="str">
        <f t="shared" si="322"/>
        <v/>
      </c>
      <c r="BB666" t="str">
        <f t="shared" si="317"/>
        <v/>
      </c>
    </row>
    <row r="667" spans="2:54" x14ac:dyDescent="0.15">
      <c r="B667" s="347"/>
      <c r="C667" s="347"/>
      <c r="D667" s="347"/>
      <c r="E667" s="347"/>
      <c r="F667" s="347"/>
      <c r="G667" s="347"/>
      <c r="H667" s="347"/>
      <c r="I667" s="347"/>
      <c r="J667" s="347"/>
      <c r="K667" s="347"/>
      <c r="M667">
        <f t="shared" si="323"/>
        <v>0</v>
      </c>
      <c r="N667" s="323" t="str">
        <f t="shared" si="318"/>
        <v/>
      </c>
      <c r="O667" s="323" t="str">
        <f t="shared" si="319"/>
        <v/>
      </c>
      <c r="P667" s="323" t="str">
        <f t="shared" si="320"/>
        <v/>
      </c>
      <c r="R667" s="323" t="str">
        <f t="shared" si="321"/>
        <v/>
      </c>
      <c r="X667" s="322" t="str">
        <f t="shared" si="326"/>
        <v/>
      </c>
      <c r="Y667" s="322" t="str">
        <f t="shared" si="327"/>
        <v/>
      </c>
      <c r="Z667" s="322" t="str">
        <f t="shared" si="328"/>
        <v/>
      </c>
      <c r="AA667" s="322" t="str">
        <f t="shared" si="329"/>
        <v/>
      </c>
      <c r="AB667" s="322" t="str">
        <f t="shared" si="330"/>
        <v/>
      </c>
      <c r="AC667" s="322" t="str">
        <f t="shared" si="331"/>
        <v/>
      </c>
      <c r="AD667" s="322" t="str">
        <f t="shared" si="332"/>
        <v/>
      </c>
      <c r="AE667" s="322" t="str">
        <f t="shared" si="333"/>
        <v/>
      </c>
      <c r="AF667" s="322" t="str">
        <f t="shared" si="334"/>
        <v/>
      </c>
      <c r="AG667" s="322" t="str">
        <f t="shared" si="335"/>
        <v/>
      </c>
      <c r="AI667">
        <f t="shared" si="336"/>
        <v>0</v>
      </c>
      <c r="AJ667">
        <f t="shared" si="337"/>
        <v>0</v>
      </c>
      <c r="AK667">
        <f t="shared" si="338"/>
        <v>0</v>
      </c>
      <c r="AL667">
        <f t="shared" si="339"/>
        <v>0</v>
      </c>
      <c r="AM667">
        <f t="shared" si="340"/>
        <v>0</v>
      </c>
      <c r="AN667">
        <f t="shared" si="341"/>
        <v>0</v>
      </c>
      <c r="AO667">
        <f t="shared" si="342"/>
        <v>0</v>
      </c>
      <c r="AP667">
        <f t="shared" si="343"/>
        <v>0</v>
      </c>
      <c r="AQ667">
        <f t="shared" si="344"/>
        <v>0</v>
      </c>
      <c r="AR667">
        <f t="shared" si="345"/>
        <v>0</v>
      </c>
      <c r="AT667">
        <f t="shared" si="324"/>
        <v>0</v>
      </c>
      <c r="AU667">
        <f t="shared" si="325"/>
        <v>0</v>
      </c>
      <c r="AZ667">
        <f t="shared" si="316"/>
        <v>0</v>
      </c>
      <c r="BA667" t="str">
        <f t="shared" si="322"/>
        <v/>
      </c>
      <c r="BB667" t="str">
        <f t="shared" si="317"/>
        <v/>
      </c>
    </row>
    <row r="668" spans="2:54" x14ac:dyDescent="0.15">
      <c r="B668" s="347"/>
      <c r="C668" s="347"/>
      <c r="D668" s="347"/>
      <c r="E668" s="347"/>
      <c r="F668" s="347"/>
      <c r="G668" s="347"/>
      <c r="H668" s="347"/>
      <c r="I668" s="347"/>
      <c r="J668" s="347"/>
      <c r="K668" s="347"/>
      <c r="M668">
        <f t="shared" si="323"/>
        <v>0</v>
      </c>
      <c r="N668" s="323" t="str">
        <f t="shared" si="318"/>
        <v/>
      </c>
      <c r="O668" s="323" t="str">
        <f t="shared" si="319"/>
        <v/>
      </c>
      <c r="P668" s="323" t="str">
        <f t="shared" si="320"/>
        <v/>
      </c>
      <c r="R668" s="323" t="str">
        <f t="shared" si="321"/>
        <v/>
      </c>
      <c r="X668" s="322" t="str">
        <f t="shared" si="326"/>
        <v/>
      </c>
      <c r="Y668" s="322" t="str">
        <f t="shared" si="327"/>
        <v/>
      </c>
      <c r="Z668" s="322" t="str">
        <f t="shared" si="328"/>
        <v/>
      </c>
      <c r="AA668" s="322" t="str">
        <f t="shared" si="329"/>
        <v/>
      </c>
      <c r="AB668" s="322" t="str">
        <f t="shared" si="330"/>
        <v/>
      </c>
      <c r="AC668" s="322" t="str">
        <f t="shared" si="331"/>
        <v/>
      </c>
      <c r="AD668" s="322" t="str">
        <f t="shared" si="332"/>
        <v/>
      </c>
      <c r="AE668" s="322" t="str">
        <f t="shared" si="333"/>
        <v/>
      </c>
      <c r="AF668" s="322" t="str">
        <f t="shared" si="334"/>
        <v/>
      </c>
      <c r="AG668" s="322" t="str">
        <f t="shared" si="335"/>
        <v/>
      </c>
      <c r="AI668">
        <f t="shared" si="336"/>
        <v>0</v>
      </c>
      <c r="AJ668">
        <f t="shared" si="337"/>
        <v>0</v>
      </c>
      <c r="AK668">
        <f t="shared" si="338"/>
        <v>0</v>
      </c>
      <c r="AL668">
        <f t="shared" si="339"/>
        <v>0</v>
      </c>
      <c r="AM668">
        <f t="shared" si="340"/>
        <v>0</v>
      </c>
      <c r="AN668">
        <f t="shared" si="341"/>
        <v>0</v>
      </c>
      <c r="AO668">
        <f t="shared" si="342"/>
        <v>0</v>
      </c>
      <c r="AP668">
        <f t="shared" si="343"/>
        <v>0</v>
      </c>
      <c r="AQ668">
        <f t="shared" si="344"/>
        <v>0</v>
      </c>
      <c r="AR668">
        <f t="shared" si="345"/>
        <v>0</v>
      </c>
      <c r="AT668">
        <f t="shared" si="324"/>
        <v>0</v>
      </c>
      <c r="AU668">
        <f t="shared" si="325"/>
        <v>0</v>
      </c>
      <c r="AZ668">
        <f t="shared" si="316"/>
        <v>0</v>
      </c>
      <c r="BA668" t="str">
        <f t="shared" si="322"/>
        <v/>
      </c>
      <c r="BB668" t="str">
        <f t="shared" si="317"/>
        <v/>
      </c>
    </row>
    <row r="669" spans="2:54" x14ac:dyDescent="0.15">
      <c r="B669" s="347"/>
      <c r="C669" s="347"/>
      <c r="D669" s="347"/>
      <c r="E669" s="347"/>
      <c r="F669" s="347"/>
      <c r="G669" s="347"/>
      <c r="H669" s="347"/>
      <c r="I669" s="347"/>
      <c r="J669" s="347"/>
      <c r="K669" s="347"/>
      <c r="M669">
        <f t="shared" si="323"/>
        <v>0</v>
      </c>
      <c r="N669" s="323" t="str">
        <f t="shared" si="318"/>
        <v/>
      </c>
      <c r="O669" s="323" t="str">
        <f t="shared" si="319"/>
        <v/>
      </c>
      <c r="P669" s="323" t="str">
        <f t="shared" si="320"/>
        <v/>
      </c>
      <c r="R669" s="323" t="str">
        <f t="shared" si="321"/>
        <v/>
      </c>
      <c r="X669" s="322" t="str">
        <f t="shared" si="326"/>
        <v/>
      </c>
      <c r="Y669" s="322" t="str">
        <f t="shared" si="327"/>
        <v/>
      </c>
      <c r="Z669" s="322" t="str">
        <f t="shared" si="328"/>
        <v/>
      </c>
      <c r="AA669" s="322" t="str">
        <f t="shared" si="329"/>
        <v/>
      </c>
      <c r="AB669" s="322" t="str">
        <f t="shared" si="330"/>
        <v/>
      </c>
      <c r="AC669" s="322" t="str">
        <f t="shared" si="331"/>
        <v/>
      </c>
      <c r="AD669" s="322" t="str">
        <f t="shared" si="332"/>
        <v/>
      </c>
      <c r="AE669" s="322" t="str">
        <f t="shared" si="333"/>
        <v/>
      </c>
      <c r="AF669" s="322" t="str">
        <f t="shared" si="334"/>
        <v/>
      </c>
      <c r="AG669" s="322" t="str">
        <f t="shared" si="335"/>
        <v/>
      </c>
      <c r="AI669">
        <f t="shared" si="336"/>
        <v>0</v>
      </c>
      <c r="AJ669">
        <f t="shared" si="337"/>
        <v>0</v>
      </c>
      <c r="AK669">
        <f t="shared" si="338"/>
        <v>0</v>
      </c>
      <c r="AL669">
        <f t="shared" si="339"/>
        <v>0</v>
      </c>
      <c r="AM669">
        <f t="shared" si="340"/>
        <v>0</v>
      </c>
      <c r="AN669">
        <f t="shared" si="341"/>
        <v>0</v>
      </c>
      <c r="AO669">
        <f t="shared" si="342"/>
        <v>0</v>
      </c>
      <c r="AP669">
        <f t="shared" si="343"/>
        <v>0</v>
      </c>
      <c r="AQ669">
        <f t="shared" si="344"/>
        <v>0</v>
      </c>
      <c r="AR669">
        <f t="shared" si="345"/>
        <v>0</v>
      </c>
      <c r="AT669">
        <f t="shared" si="324"/>
        <v>0</v>
      </c>
      <c r="AU669">
        <f t="shared" si="325"/>
        <v>0</v>
      </c>
      <c r="AZ669">
        <f t="shared" si="316"/>
        <v>0</v>
      </c>
      <c r="BA669" t="str">
        <f t="shared" si="322"/>
        <v/>
      </c>
      <c r="BB669" t="str">
        <f t="shared" si="317"/>
        <v/>
      </c>
    </row>
    <row r="670" spans="2:54" x14ac:dyDescent="0.15">
      <c r="B670" s="347"/>
      <c r="C670" s="347"/>
      <c r="D670" s="347"/>
      <c r="E670" s="347"/>
      <c r="F670" s="347"/>
      <c r="G670" s="347"/>
      <c r="H670" s="347"/>
      <c r="I670" s="347"/>
      <c r="J670" s="347"/>
      <c r="K670" s="347"/>
      <c r="M670">
        <f t="shared" si="323"/>
        <v>0</v>
      </c>
      <c r="N670" s="323" t="str">
        <f t="shared" si="318"/>
        <v/>
      </c>
      <c r="O670" s="323" t="str">
        <f t="shared" si="319"/>
        <v/>
      </c>
      <c r="P670" s="323" t="str">
        <f t="shared" si="320"/>
        <v/>
      </c>
      <c r="R670" s="323" t="str">
        <f t="shared" si="321"/>
        <v/>
      </c>
      <c r="X670" s="322" t="str">
        <f t="shared" si="326"/>
        <v/>
      </c>
      <c r="Y670" s="322" t="str">
        <f t="shared" si="327"/>
        <v/>
      </c>
      <c r="Z670" s="322" t="str">
        <f t="shared" si="328"/>
        <v/>
      </c>
      <c r="AA670" s="322" t="str">
        <f t="shared" si="329"/>
        <v/>
      </c>
      <c r="AB670" s="322" t="str">
        <f t="shared" si="330"/>
        <v/>
      </c>
      <c r="AC670" s="322" t="str">
        <f t="shared" si="331"/>
        <v/>
      </c>
      <c r="AD670" s="322" t="str">
        <f t="shared" si="332"/>
        <v/>
      </c>
      <c r="AE670" s="322" t="str">
        <f t="shared" si="333"/>
        <v/>
      </c>
      <c r="AF670" s="322" t="str">
        <f t="shared" si="334"/>
        <v/>
      </c>
      <c r="AG670" s="322" t="str">
        <f t="shared" si="335"/>
        <v/>
      </c>
      <c r="AI670">
        <f t="shared" si="336"/>
        <v>0</v>
      </c>
      <c r="AJ670">
        <f t="shared" si="337"/>
        <v>0</v>
      </c>
      <c r="AK670">
        <f t="shared" si="338"/>
        <v>0</v>
      </c>
      <c r="AL670">
        <f t="shared" si="339"/>
        <v>0</v>
      </c>
      <c r="AM670">
        <f t="shared" si="340"/>
        <v>0</v>
      </c>
      <c r="AN670">
        <f t="shared" si="341"/>
        <v>0</v>
      </c>
      <c r="AO670">
        <f t="shared" si="342"/>
        <v>0</v>
      </c>
      <c r="AP670">
        <f t="shared" si="343"/>
        <v>0</v>
      </c>
      <c r="AQ670">
        <f t="shared" si="344"/>
        <v>0</v>
      </c>
      <c r="AR670">
        <f t="shared" si="345"/>
        <v>0</v>
      </c>
      <c r="AT670">
        <f t="shared" si="324"/>
        <v>0</v>
      </c>
      <c r="AU670">
        <f t="shared" si="325"/>
        <v>0</v>
      </c>
      <c r="AZ670">
        <f t="shared" si="316"/>
        <v>0</v>
      </c>
      <c r="BA670" t="str">
        <f t="shared" si="322"/>
        <v/>
      </c>
      <c r="BB670" t="str">
        <f t="shared" si="317"/>
        <v/>
      </c>
    </row>
    <row r="671" spans="2:54" x14ac:dyDescent="0.15">
      <c r="B671" s="347"/>
      <c r="C671" s="347"/>
      <c r="D671" s="347"/>
      <c r="E671" s="347"/>
      <c r="F671" s="347"/>
      <c r="G671" s="347"/>
      <c r="H671" s="347"/>
      <c r="I671" s="347"/>
      <c r="J671" s="347"/>
      <c r="K671" s="347"/>
      <c r="M671">
        <f t="shared" si="323"/>
        <v>0</v>
      </c>
      <c r="N671" s="323" t="str">
        <f t="shared" si="318"/>
        <v/>
      </c>
      <c r="O671" s="323" t="str">
        <f t="shared" si="319"/>
        <v/>
      </c>
      <c r="P671" s="323" t="str">
        <f t="shared" si="320"/>
        <v/>
      </c>
      <c r="R671" s="323" t="str">
        <f t="shared" si="321"/>
        <v/>
      </c>
      <c r="X671" s="322" t="str">
        <f t="shared" si="326"/>
        <v/>
      </c>
      <c r="Y671" s="322" t="str">
        <f t="shared" si="327"/>
        <v/>
      </c>
      <c r="Z671" s="322" t="str">
        <f t="shared" si="328"/>
        <v/>
      </c>
      <c r="AA671" s="322" t="str">
        <f t="shared" si="329"/>
        <v/>
      </c>
      <c r="AB671" s="322" t="str">
        <f t="shared" si="330"/>
        <v/>
      </c>
      <c r="AC671" s="322" t="str">
        <f t="shared" si="331"/>
        <v/>
      </c>
      <c r="AD671" s="322" t="str">
        <f t="shared" si="332"/>
        <v/>
      </c>
      <c r="AE671" s="322" t="str">
        <f t="shared" si="333"/>
        <v/>
      </c>
      <c r="AF671" s="322" t="str">
        <f t="shared" si="334"/>
        <v/>
      </c>
      <c r="AG671" s="322" t="str">
        <f t="shared" si="335"/>
        <v/>
      </c>
      <c r="AI671">
        <f t="shared" si="336"/>
        <v>0</v>
      </c>
      <c r="AJ671">
        <f t="shared" si="337"/>
        <v>0</v>
      </c>
      <c r="AK671">
        <f t="shared" si="338"/>
        <v>0</v>
      </c>
      <c r="AL671">
        <f t="shared" si="339"/>
        <v>0</v>
      </c>
      <c r="AM671">
        <f t="shared" si="340"/>
        <v>0</v>
      </c>
      <c r="AN671">
        <f t="shared" si="341"/>
        <v>0</v>
      </c>
      <c r="AO671">
        <f t="shared" si="342"/>
        <v>0</v>
      </c>
      <c r="AP671">
        <f t="shared" si="343"/>
        <v>0</v>
      </c>
      <c r="AQ671">
        <f t="shared" si="344"/>
        <v>0</v>
      </c>
      <c r="AR671">
        <f t="shared" si="345"/>
        <v>0</v>
      </c>
      <c r="AT671">
        <f t="shared" si="324"/>
        <v>0</v>
      </c>
      <c r="AU671">
        <f t="shared" si="325"/>
        <v>0</v>
      </c>
      <c r="AZ671">
        <f t="shared" si="316"/>
        <v>0</v>
      </c>
      <c r="BA671" t="str">
        <f t="shared" si="322"/>
        <v/>
      </c>
      <c r="BB671" t="str">
        <f t="shared" si="317"/>
        <v/>
      </c>
    </row>
    <row r="672" spans="2:54" x14ac:dyDescent="0.15">
      <c r="B672" s="347"/>
      <c r="C672" s="347"/>
      <c r="D672" s="347"/>
      <c r="E672" s="347"/>
      <c r="F672" s="347"/>
      <c r="G672" s="347"/>
      <c r="H672" s="347"/>
      <c r="I672" s="347"/>
      <c r="J672" s="347"/>
      <c r="K672" s="347"/>
      <c r="M672">
        <f t="shared" si="323"/>
        <v>0</v>
      </c>
      <c r="N672" s="323" t="str">
        <f t="shared" si="318"/>
        <v/>
      </c>
      <c r="O672" s="323" t="str">
        <f t="shared" si="319"/>
        <v/>
      </c>
      <c r="P672" s="323" t="str">
        <f t="shared" si="320"/>
        <v/>
      </c>
      <c r="R672" s="323" t="str">
        <f t="shared" si="321"/>
        <v/>
      </c>
      <c r="X672" s="322" t="str">
        <f t="shared" si="326"/>
        <v/>
      </c>
      <c r="Y672" s="322" t="str">
        <f t="shared" si="327"/>
        <v/>
      </c>
      <c r="Z672" s="322" t="str">
        <f t="shared" si="328"/>
        <v/>
      </c>
      <c r="AA672" s="322" t="str">
        <f t="shared" si="329"/>
        <v/>
      </c>
      <c r="AB672" s="322" t="str">
        <f t="shared" si="330"/>
        <v/>
      </c>
      <c r="AC672" s="322" t="str">
        <f t="shared" si="331"/>
        <v/>
      </c>
      <c r="AD672" s="322" t="str">
        <f t="shared" si="332"/>
        <v/>
      </c>
      <c r="AE672" s="322" t="str">
        <f t="shared" si="333"/>
        <v/>
      </c>
      <c r="AF672" s="322" t="str">
        <f t="shared" si="334"/>
        <v/>
      </c>
      <c r="AG672" s="322" t="str">
        <f t="shared" si="335"/>
        <v/>
      </c>
      <c r="AI672">
        <f t="shared" si="336"/>
        <v>0</v>
      </c>
      <c r="AJ672">
        <f t="shared" si="337"/>
        <v>0</v>
      </c>
      <c r="AK672">
        <f t="shared" si="338"/>
        <v>0</v>
      </c>
      <c r="AL672">
        <f t="shared" si="339"/>
        <v>0</v>
      </c>
      <c r="AM672">
        <f t="shared" si="340"/>
        <v>0</v>
      </c>
      <c r="AN672">
        <f t="shared" si="341"/>
        <v>0</v>
      </c>
      <c r="AO672">
        <f t="shared" si="342"/>
        <v>0</v>
      </c>
      <c r="AP672">
        <f t="shared" si="343"/>
        <v>0</v>
      </c>
      <c r="AQ672">
        <f t="shared" si="344"/>
        <v>0</v>
      </c>
      <c r="AR672">
        <f t="shared" si="345"/>
        <v>0</v>
      </c>
      <c r="AT672">
        <f t="shared" si="324"/>
        <v>0</v>
      </c>
      <c r="AU672">
        <f t="shared" si="325"/>
        <v>0</v>
      </c>
      <c r="AZ672">
        <f t="shared" si="316"/>
        <v>0</v>
      </c>
      <c r="BA672" t="str">
        <f t="shared" si="322"/>
        <v/>
      </c>
      <c r="BB672" t="str">
        <f t="shared" si="317"/>
        <v/>
      </c>
    </row>
    <row r="673" spans="2:54" x14ac:dyDescent="0.15">
      <c r="B673" s="347"/>
      <c r="C673" s="347"/>
      <c r="D673" s="347"/>
      <c r="E673" s="347"/>
      <c r="F673" s="347"/>
      <c r="G673" s="347"/>
      <c r="H673" s="347"/>
      <c r="I673" s="347"/>
      <c r="J673" s="347"/>
      <c r="K673" s="347"/>
      <c r="M673">
        <f t="shared" si="323"/>
        <v>0</v>
      </c>
      <c r="N673" s="323" t="str">
        <f t="shared" si="318"/>
        <v/>
      </c>
      <c r="O673" s="323" t="str">
        <f t="shared" si="319"/>
        <v/>
      </c>
      <c r="P673" s="323" t="str">
        <f t="shared" si="320"/>
        <v/>
      </c>
      <c r="R673" s="323" t="str">
        <f t="shared" si="321"/>
        <v/>
      </c>
      <c r="X673" s="322" t="str">
        <f t="shared" si="326"/>
        <v/>
      </c>
      <c r="Y673" s="322" t="str">
        <f t="shared" si="327"/>
        <v/>
      </c>
      <c r="Z673" s="322" t="str">
        <f t="shared" si="328"/>
        <v/>
      </c>
      <c r="AA673" s="322" t="str">
        <f t="shared" si="329"/>
        <v/>
      </c>
      <c r="AB673" s="322" t="str">
        <f t="shared" si="330"/>
        <v/>
      </c>
      <c r="AC673" s="322" t="str">
        <f t="shared" si="331"/>
        <v/>
      </c>
      <c r="AD673" s="322" t="str">
        <f t="shared" si="332"/>
        <v/>
      </c>
      <c r="AE673" s="322" t="str">
        <f t="shared" si="333"/>
        <v/>
      </c>
      <c r="AF673" s="322" t="str">
        <f t="shared" si="334"/>
        <v/>
      </c>
      <c r="AG673" s="322" t="str">
        <f t="shared" si="335"/>
        <v/>
      </c>
      <c r="AI673">
        <f t="shared" si="336"/>
        <v>0</v>
      </c>
      <c r="AJ673">
        <f t="shared" si="337"/>
        <v>0</v>
      </c>
      <c r="AK673">
        <f t="shared" si="338"/>
        <v>0</v>
      </c>
      <c r="AL673">
        <f t="shared" si="339"/>
        <v>0</v>
      </c>
      <c r="AM673">
        <f t="shared" si="340"/>
        <v>0</v>
      </c>
      <c r="AN673">
        <f t="shared" si="341"/>
        <v>0</v>
      </c>
      <c r="AO673">
        <f t="shared" si="342"/>
        <v>0</v>
      </c>
      <c r="AP673">
        <f t="shared" si="343"/>
        <v>0</v>
      </c>
      <c r="AQ673">
        <f t="shared" si="344"/>
        <v>0</v>
      </c>
      <c r="AR673">
        <f t="shared" si="345"/>
        <v>0</v>
      </c>
      <c r="AT673">
        <f t="shared" si="324"/>
        <v>0</v>
      </c>
      <c r="AU673">
        <f t="shared" si="325"/>
        <v>0</v>
      </c>
      <c r="AZ673">
        <f t="shared" si="316"/>
        <v>0</v>
      </c>
      <c r="BA673" t="str">
        <f t="shared" si="322"/>
        <v/>
      </c>
      <c r="BB673" t="str">
        <f t="shared" si="317"/>
        <v/>
      </c>
    </row>
    <row r="674" spans="2:54" x14ac:dyDescent="0.15">
      <c r="B674" s="347"/>
      <c r="C674" s="347"/>
      <c r="D674" s="347"/>
      <c r="E674" s="347"/>
      <c r="F674" s="347"/>
      <c r="G674" s="347"/>
      <c r="H674" s="347"/>
      <c r="I674" s="347"/>
      <c r="J674" s="347"/>
      <c r="K674" s="347"/>
      <c r="M674">
        <f t="shared" si="323"/>
        <v>0</v>
      </c>
      <c r="N674" s="323" t="str">
        <f t="shared" si="318"/>
        <v/>
      </c>
      <c r="O674" s="323" t="str">
        <f t="shared" si="319"/>
        <v/>
      </c>
      <c r="P674" s="323" t="str">
        <f t="shared" si="320"/>
        <v/>
      </c>
      <c r="R674" s="323" t="str">
        <f t="shared" si="321"/>
        <v/>
      </c>
      <c r="X674" s="322" t="str">
        <f t="shared" si="326"/>
        <v/>
      </c>
      <c r="Y674" s="322" t="str">
        <f t="shared" si="327"/>
        <v/>
      </c>
      <c r="Z674" s="322" t="str">
        <f t="shared" si="328"/>
        <v/>
      </c>
      <c r="AA674" s="322" t="str">
        <f t="shared" si="329"/>
        <v/>
      </c>
      <c r="AB674" s="322" t="str">
        <f t="shared" si="330"/>
        <v/>
      </c>
      <c r="AC674" s="322" t="str">
        <f t="shared" si="331"/>
        <v/>
      </c>
      <c r="AD674" s="322" t="str">
        <f t="shared" si="332"/>
        <v/>
      </c>
      <c r="AE674" s="322" t="str">
        <f t="shared" si="333"/>
        <v/>
      </c>
      <c r="AF674" s="322" t="str">
        <f t="shared" si="334"/>
        <v/>
      </c>
      <c r="AG674" s="322" t="str">
        <f t="shared" si="335"/>
        <v/>
      </c>
      <c r="AI674">
        <f t="shared" si="336"/>
        <v>0</v>
      </c>
      <c r="AJ674">
        <f t="shared" si="337"/>
        <v>0</v>
      </c>
      <c r="AK674">
        <f t="shared" si="338"/>
        <v>0</v>
      </c>
      <c r="AL674">
        <f t="shared" si="339"/>
        <v>0</v>
      </c>
      <c r="AM674">
        <f t="shared" si="340"/>
        <v>0</v>
      </c>
      <c r="AN674">
        <f t="shared" si="341"/>
        <v>0</v>
      </c>
      <c r="AO674">
        <f t="shared" si="342"/>
        <v>0</v>
      </c>
      <c r="AP674">
        <f t="shared" si="343"/>
        <v>0</v>
      </c>
      <c r="AQ674">
        <f t="shared" si="344"/>
        <v>0</v>
      </c>
      <c r="AR674">
        <f t="shared" si="345"/>
        <v>0</v>
      </c>
      <c r="AT674">
        <f t="shared" si="324"/>
        <v>0</v>
      </c>
      <c r="AU674">
        <f t="shared" si="325"/>
        <v>0</v>
      </c>
      <c r="AZ674">
        <f t="shared" si="316"/>
        <v>0</v>
      </c>
      <c r="BA674" t="str">
        <f t="shared" si="322"/>
        <v/>
      </c>
      <c r="BB674" t="str">
        <f t="shared" si="317"/>
        <v/>
      </c>
    </row>
    <row r="675" spans="2:54" x14ac:dyDescent="0.15">
      <c r="B675" s="347"/>
      <c r="C675" s="347"/>
      <c r="D675" s="347"/>
      <c r="E675" s="347"/>
      <c r="F675" s="347"/>
      <c r="G675" s="347"/>
      <c r="H675" s="347"/>
      <c r="I675" s="347"/>
      <c r="J675" s="347"/>
      <c r="K675" s="347"/>
      <c r="M675">
        <f t="shared" si="323"/>
        <v>0</v>
      </c>
      <c r="N675" s="323" t="str">
        <f t="shared" si="318"/>
        <v/>
      </c>
      <c r="O675" s="323" t="str">
        <f t="shared" si="319"/>
        <v/>
      </c>
      <c r="P675" s="323" t="str">
        <f t="shared" si="320"/>
        <v/>
      </c>
      <c r="R675" s="323" t="str">
        <f t="shared" si="321"/>
        <v/>
      </c>
      <c r="X675" s="322" t="str">
        <f t="shared" si="326"/>
        <v/>
      </c>
      <c r="Y675" s="322" t="str">
        <f t="shared" si="327"/>
        <v/>
      </c>
      <c r="Z675" s="322" t="str">
        <f t="shared" si="328"/>
        <v/>
      </c>
      <c r="AA675" s="322" t="str">
        <f t="shared" si="329"/>
        <v/>
      </c>
      <c r="AB675" s="322" t="str">
        <f t="shared" si="330"/>
        <v/>
      </c>
      <c r="AC675" s="322" t="str">
        <f t="shared" si="331"/>
        <v/>
      </c>
      <c r="AD675" s="322" t="str">
        <f t="shared" si="332"/>
        <v/>
      </c>
      <c r="AE675" s="322" t="str">
        <f t="shared" si="333"/>
        <v/>
      </c>
      <c r="AF675" s="322" t="str">
        <f t="shared" si="334"/>
        <v/>
      </c>
      <c r="AG675" s="322" t="str">
        <f t="shared" si="335"/>
        <v/>
      </c>
      <c r="AI675">
        <f t="shared" si="336"/>
        <v>0</v>
      </c>
      <c r="AJ675">
        <f t="shared" si="337"/>
        <v>0</v>
      </c>
      <c r="AK675">
        <f t="shared" si="338"/>
        <v>0</v>
      </c>
      <c r="AL675">
        <f t="shared" si="339"/>
        <v>0</v>
      </c>
      <c r="AM675">
        <f t="shared" si="340"/>
        <v>0</v>
      </c>
      <c r="AN675">
        <f t="shared" si="341"/>
        <v>0</v>
      </c>
      <c r="AO675">
        <f t="shared" si="342"/>
        <v>0</v>
      </c>
      <c r="AP675">
        <f t="shared" si="343"/>
        <v>0</v>
      </c>
      <c r="AQ675">
        <f t="shared" si="344"/>
        <v>0</v>
      </c>
      <c r="AR675">
        <f t="shared" si="345"/>
        <v>0</v>
      </c>
      <c r="AT675">
        <f t="shared" si="324"/>
        <v>0</v>
      </c>
      <c r="AU675">
        <f t="shared" si="325"/>
        <v>0</v>
      </c>
      <c r="AZ675">
        <f t="shared" ref="AZ675:AZ738" si="346">COUNT(B675:K675)</f>
        <v>0</v>
      </c>
      <c r="BA675" t="str">
        <f t="shared" si="322"/>
        <v/>
      </c>
      <c r="BB675" t="str">
        <f t="shared" si="317"/>
        <v/>
      </c>
    </row>
    <row r="676" spans="2:54" x14ac:dyDescent="0.15">
      <c r="B676" s="347"/>
      <c r="C676" s="347"/>
      <c r="D676" s="347"/>
      <c r="E676" s="347"/>
      <c r="F676" s="347"/>
      <c r="G676" s="347"/>
      <c r="H676" s="347"/>
      <c r="I676" s="347"/>
      <c r="J676" s="347"/>
      <c r="K676" s="347"/>
      <c r="M676">
        <f t="shared" si="323"/>
        <v>0</v>
      </c>
      <c r="N676" s="323" t="str">
        <f t="shared" si="318"/>
        <v/>
      </c>
      <c r="O676" s="323" t="str">
        <f t="shared" si="319"/>
        <v/>
      </c>
      <c r="P676" s="323" t="str">
        <f t="shared" si="320"/>
        <v/>
      </c>
      <c r="R676" s="323" t="str">
        <f t="shared" si="321"/>
        <v/>
      </c>
      <c r="X676" s="322" t="str">
        <f t="shared" si="326"/>
        <v/>
      </c>
      <c r="Y676" s="322" t="str">
        <f t="shared" si="327"/>
        <v/>
      </c>
      <c r="Z676" s="322" t="str">
        <f t="shared" si="328"/>
        <v/>
      </c>
      <c r="AA676" s="322" t="str">
        <f t="shared" si="329"/>
        <v/>
      </c>
      <c r="AB676" s="322" t="str">
        <f t="shared" si="330"/>
        <v/>
      </c>
      <c r="AC676" s="322" t="str">
        <f t="shared" si="331"/>
        <v/>
      </c>
      <c r="AD676" s="322" t="str">
        <f t="shared" si="332"/>
        <v/>
      </c>
      <c r="AE676" s="322" t="str">
        <f t="shared" si="333"/>
        <v/>
      </c>
      <c r="AF676" s="322" t="str">
        <f t="shared" si="334"/>
        <v/>
      </c>
      <c r="AG676" s="322" t="str">
        <f t="shared" si="335"/>
        <v/>
      </c>
      <c r="AI676">
        <f t="shared" si="336"/>
        <v>0</v>
      </c>
      <c r="AJ676">
        <f t="shared" si="337"/>
        <v>0</v>
      </c>
      <c r="AK676">
        <f t="shared" si="338"/>
        <v>0</v>
      </c>
      <c r="AL676">
        <f t="shared" si="339"/>
        <v>0</v>
      </c>
      <c r="AM676">
        <f t="shared" si="340"/>
        <v>0</v>
      </c>
      <c r="AN676">
        <f t="shared" si="341"/>
        <v>0</v>
      </c>
      <c r="AO676">
        <f t="shared" si="342"/>
        <v>0</v>
      </c>
      <c r="AP676">
        <f t="shared" si="343"/>
        <v>0</v>
      </c>
      <c r="AQ676">
        <f t="shared" si="344"/>
        <v>0</v>
      </c>
      <c r="AR676">
        <f t="shared" si="345"/>
        <v>0</v>
      </c>
      <c r="AT676">
        <f t="shared" si="324"/>
        <v>0</v>
      </c>
      <c r="AU676">
        <f t="shared" si="325"/>
        <v>0</v>
      </c>
      <c r="AZ676">
        <f t="shared" si="346"/>
        <v>0</v>
      </c>
      <c r="BA676" t="str">
        <f t="shared" si="322"/>
        <v/>
      </c>
      <c r="BB676" t="str">
        <f t="shared" ref="BB676:BB739" si="347">IF(AZ676=10,BA676/AZ676,"")</f>
        <v/>
      </c>
    </row>
    <row r="677" spans="2:54" x14ac:dyDescent="0.15">
      <c r="B677" s="347"/>
      <c r="C677" s="347"/>
      <c r="D677" s="347"/>
      <c r="E677" s="347"/>
      <c r="F677" s="347"/>
      <c r="G677" s="347"/>
      <c r="H677" s="347"/>
      <c r="I677" s="347"/>
      <c r="J677" s="347"/>
      <c r="K677" s="347"/>
      <c r="M677">
        <f t="shared" si="323"/>
        <v>0</v>
      </c>
      <c r="N677" s="323" t="str">
        <f t="shared" si="318"/>
        <v/>
      </c>
      <c r="O677" s="323" t="str">
        <f t="shared" si="319"/>
        <v/>
      </c>
      <c r="P677" s="323" t="str">
        <f t="shared" si="320"/>
        <v/>
      </c>
      <c r="R677" s="323" t="str">
        <f t="shared" si="321"/>
        <v/>
      </c>
      <c r="X677" s="322" t="str">
        <f t="shared" si="326"/>
        <v/>
      </c>
      <c r="Y677" s="322" t="str">
        <f t="shared" si="327"/>
        <v/>
      </c>
      <c r="Z677" s="322" t="str">
        <f t="shared" si="328"/>
        <v/>
      </c>
      <c r="AA677" s="322" t="str">
        <f t="shared" si="329"/>
        <v/>
      </c>
      <c r="AB677" s="322" t="str">
        <f t="shared" si="330"/>
        <v/>
      </c>
      <c r="AC677" s="322" t="str">
        <f t="shared" si="331"/>
        <v/>
      </c>
      <c r="AD677" s="322" t="str">
        <f t="shared" si="332"/>
        <v/>
      </c>
      <c r="AE677" s="322" t="str">
        <f t="shared" si="333"/>
        <v/>
      </c>
      <c r="AF677" s="322" t="str">
        <f t="shared" si="334"/>
        <v/>
      </c>
      <c r="AG677" s="322" t="str">
        <f t="shared" si="335"/>
        <v/>
      </c>
      <c r="AI677">
        <f t="shared" si="336"/>
        <v>0</v>
      </c>
      <c r="AJ677">
        <f t="shared" si="337"/>
        <v>0</v>
      </c>
      <c r="AK677">
        <f t="shared" si="338"/>
        <v>0</v>
      </c>
      <c r="AL677">
        <f t="shared" si="339"/>
        <v>0</v>
      </c>
      <c r="AM677">
        <f t="shared" si="340"/>
        <v>0</v>
      </c>
      <c r="AN677">
        <f t="shared" si="341"/>
        <v>0</v>
      </c>
      <c r="AO677">
        <f t="shared" si="342"/>
        <v>0</v>
      </c>
      <c r="AP677">
        <f t="shared" si="343"/>
        <v>0</v>
      </c>
      <c r="AQ677">
        <f t="shared" si="344"/>
        <v>0</v>
      </c>
      <c r="AR677">
        <f t="shared" si="345"/>
        <v>0</v>
      </c>
      <c r="AT677">
        <f t="shared" si="324"/>
        <v>0</v>
      </c>
      <c r="AU677">
        <f t="shared" si="325"/>
        <v>0</v>
      </c>
      <c r="AZ677">
        <f t="shared" si="346"/>
        <v>0</v>
      </c>
      <c r="BA677" t="str">
        <f t="shared" si="322"/>
        <v/>
      </c>
      <c r="BB677" t="str">
        <f t="shared" si="347"/>
        <v/>
      </c>
    </row>
    <row r="678" spans="2:54" x14ac:dyDescent="0.15">
      <c r="B678" s="347"/>
      <c r="C678" s="347"/>
      <c r="D678" s="347"/>
      <c r="E678" s="347"/>
      <c r="F678" s="347"/>
      <c r="G678" s="347"/>
      <c r="H678" s="347"/>
      <c r="I678" s="347"/>
      <c r="J678" s="347"/>
      <c r="K678" s="347"/>
      <c r="M678">
        <f t="shared" si="323"/>
        <v>0</v>
      </c>
      <c r="N678" s="323" t="str">
        <f t="shared" si="318"/>
        <v/>
      </c>
      <c r="O678" s="323" t="str">
        <f t="shared" si="319"/>
        <v/>
      </c>
      <c r="P678" s="323" t="str">
        <f t="shared" si="320"/>
        <v/>
      </c>
      <c r="R678" s="323" t="str">
        <f t="shared" si="321"/>
        <v/>
      </c>
      <c r="X678" s="322" t="str">
        <f t="shared" si="326"/>
        <v/>
      </c>
      <c r="Y678" s="322" t="str">
        <f t="shared" si="327"/>
        <v/>
      </c>
      <c r="Z678" s="322" t="str">
        <f t="shared" si="328"/>
        <v/>
      </c>
      <c r="AA678" s="322" t="str">
        <f t="shared" si="329"/>
        <v/>
      </c>
      <c r="AB678" s="322" t="str">
        <f t="shared" si="330"/>
        <v/>
      </c>
      <c r="AC678" s="322" t="str">
        <f t="shared" si="331"/>
        <v/>
      </c>
      <c r="AD678" s="322" t="str">
        <f t="shared" si="332"/>
        <v/>
      </c>
      <c r="AE678" s="322" t="str">
        <f t="shared" si="333"/>
        <v/>
      </c>
      <c r="AF678" s="322" t="str">
        <f t="shared" si="334"/>
        <v/>
      </c>
      <c r="AG678" s="322" t="str">
        <f t="shared" si="335"/>
        <v/>
      </c>
      <c r="AI678">
        <f t="shared" si="336"/>
        <v>0</v>
      </c>
      <c r="AJ678">
        <f t="shared" si="337"/>
        <v>0</v>
      </c>
      <c r="AK678">
        <f t="shared" si="338"/>
        <v>0</v>
      </c>
      <c r="AL678">
        <f t="shared" si="339"/>
        <v>0</v>
      </c>
      <c r="AM678">
        <f t="shared" si="340"/>
        <v>0</v>
      </c>
      <c r="AN678">
        <f t="shared" si="341"/>
        <v>0</v>
      </c>
      <c r="AO678">
        <f t="shared" si="342"/>
        <v>0</v>
      </c>
      <c r="AP678">
        <f t="shared" si="343"/>
        <v>0</v>
      </c>
      <c r="AQ678">
        <f t="shared" si="344"/>
        <v>0</v>
      </c>
      <c r="AR678">
        <f t="shared" si="345"/>
        <v>0</v>
      </c>
      <c r="AT678">
        <f t="shared" si="324"/>
        <v>0</v>
      </c>
      <c r="AU678">
        <f t="shared" si="325"/>
        <v>0</v>
      </c>
      <c r="AZ678">
        <f t="shared" si="346"/>
        <v>0</v>
      </c>
      <c r="BA678" t="str">
        <f t="shared" si="322"/>
        <v/>
      </c>
      <c r="BB678" t="str">
        <f t="shared" si="347"/>
        <v/>
      </c>
    </row>
    <row r="679" spans="2:54" x14ac:dyDescent="0.15">
      <c r="B679" s="347"/>
      <c r="C679" s="347"/>
      <c r="D679" s="347"/>
      <c r="E679" s="347"/>
      <c r="F679" s="347"/>
      <c r="G679" s="347"/>
      <c r="H679" s="347"/>
      <c r="I679" s="347"/>
      <c r="J679" s="347"/>
      <c r="K679" s="347"/>
      <c r="M679">
        <f t="shared" si="323"/>
        <v>0</v>
      </c>
      <c r="N679" s="323" t="str">
        <f t="shared" ref="N679:N742" si="348">IF(COUNT(B679:K679)=10,SUM(X679:AG679)*2.5,"")</f>
        <v/>
      </c>
      <c r="O679" s="323" t="str">
        <f t="shared" ref="O679:O742" si="349">IF(COUNT(X679:Z679,AB679:AF679)=8,SUM(X679:Z679,AB679:AF679)*3.125,"")</f>
        <v/>
      </c>
      <c r="P679" s="323" t="str">
        <f t="shared" ref="P679:P742" si="350">IF(COUNT(AA679,AG679)=2,SUM(AA679,AG679)*12.5,"")</f>
        <v/>
      </c>
      <c r="R679" s="323" t="str">
        <f t="shared" ref="R679:R742" si="351">IF(M679=1,IF(COUNT(B679:K679)=9,SUM(X679:AG679)*2.7778,IF(COUNT(B679:K679)=8,SUM(X679:AG679)*3.125,IF(COUNT(B679:K679)&lt;8,"More than 2 Values are Missing",""))),"")</f>
        <v/>
      </c>
      <c r="X679" s="322" t="str">
        <f t="shared" si="326"/>
        <v/>
      </c>
      <c r="Y679" s="322" t="str">
        <f t="shared" si="327"/>
        <v/>
      </c>
      <c r="Z679" s="322" t="str">
        <f t="shared" si="328"/>
        <v/>
      </c>
      <c r="AA679" s="322" t="str">
        <f t="shared" si="329"/>
        <v/>
      </c>
      <c r="AB679" s="322" t="str">
        <f t="shared" si="330"/>
        <v/>
      </c>
      <c r="AC679" s="322" t="str">
        <f t="shared" si="331"/>
        <v/>
      </c>
      <c r="AD679" s="322" t="str">
        <f t="shared" si="332"/>
        <v/>
      </c>
      <c r="AE679" s="322" t="str">
        <f t="shared" si="333"/>
        <v/>
      </c>
      <c r="AF679" s="322" t="str">
        <f t="shared" si="334"/>
        <v/>
      </c>
      <c r="AG679" s="322" t="str">
        <f t="shared" si="335"/>
        <v/>
      </c>
      <c r="AI679">
        <f t="shared" si="336"/>
        <v>0</v>
      </c>
      <c r="AJ679">
        <f t="shared" si="337"/>
        <v>0</v>
      </c>
      <c r="AK679">
        <f t="shared" si="338"/>
        <v>0</v>
      </c>
      <c r="AL679">
        <f t="shared" si="339"/>
        <v>0</v>
      </c>
      <c r="AM679">
        <f t="shared" si="340"/>
        <v>0</v>
      </c>
      <c r="AN679">
        <f t="shared" si="341"/>
        <v>0</v>
      </c>
      <c r="AO679">
        <f t="shared" si="342"/>
        <v>0</v>
      </c>
      <c r="AP679">
        <f t="shared" si="343"/>
        <v>0</v>
      </c>
      <c r="AQ679">
        <f t="shared" si="344"/>
        <v>0</v>
      </c>
      <c r="AR679">
        <f t="shared" si="345"/>
        <v>0</v>
      </c>
      <c r="AT679">
        <f t="shared" si="324"/>
        <v>0</v>
      </c>
      <c r="AU679">
        <f t="shared" si="325"/>
        <v>0</v>
      </c>
      <c r="AZ679">
        <f t="shared" si="346"/>
        <v>0</v>
      </c>
      <c r="BA679" t="str">
        <f t="shared" si="322"/>
        <v/>
      </c>
      <c r="BB679" t="str">
        <f t="shared" si="347"/>
        <v/>
      </c>
    </row>
    <row r="680" spans="2:54" x14ac:dyDescent="0.15">
      <c r="B680" s="347"/>
      <c r="C680" s="347"/>
      <c r="D680" s="347"/>
      <c r="E680" s="347"/>
      <c r="F680" s="347"/>
      <c r="G680" s="347"/>
      <c r="H680" s="347"/>
      <c r="I680" s="347"/>
      <c r="J680" s="347"/>
      <c r="K680" s="347"/>
      <c r="M680">
        <f t="shared" si="323"/>
        <v>0</v>
      </c>
      <c r="N680" s="323" t="str">
        <f t="shared" si="348"/>
        <v/>
      </c>
      <c r="O680" s="323" t="str">
        <f t="shared" si="349"/>
        <v/>
      </c>
      <c r="P680" s="323" t="str">
        <f t="shared" si="350"/>
        <v/>
      </c>
      <c r="R680" s="323" t="str">
        <f t="shared" si="351"/>
        <v/>
      </c>
      <c r="X680" s="322" t="str">
        <f t="shared" si="326"/>
        <v/>
      </c>
      <c r="Y680" s="322" t="str">
        <f t="shared" si="327"/>
        <v/>
      </c>
      <c r="Z680" s="322" t="str">
        <f t="shared" si="328"/>
        <v/>
      </c>
      <c r="AA680" s="322" t="str">
        <f t="shared" si="329"/>
        <v/>
      </c>
      <c r="AB680" s="322" t="str">
        <f t="shared" si="330"/>
        <v/>
      </c>
      <c r="AC680" s="322" t="str">
        <f t="shared" si="331"/>
        <v/>
      </c>
      <c r="AD680" s="322" t="str">
        <f t="shared" si="332"/>
        <v/>
      </c>
      <c r="AE680" s="322" t="str">
        <f t="shared" si="333"/>
        <v/>
      </c>
      <c r="AF680" s="322" t="str">
        <f t="shared" si="334"/>
        <v/>
      </c>
      <c r="AG680" s="322" t="str">
        <f t="shared" si="335"/>
        <v/>
      </c>
      <c r="AI680">
        <f t="shared" si="336"/>
        <v>0</v>
      </c>
      <c r="AJ680">
        <f t="shared" si="337"/>
        <v>0</v>
      </c>
      <c r="AK680">
        <f t="shared" si="338"/>
        <v>0</v>
      </c>
      <c r="AL680">
        <f t="shared" si="339"/>
        <v>0</v>
      </c>
      <c r="AM680">
        <f t="shared" si="340"/>
        <v>0</v>
      </c>
      <c r="AN680">
        <f t="shared" si="341"/>
        <v>0</v>
      </c>
      <c r="AO680">
        <f t="shared" si="342"/>
        <v>0</v>
      </c>
      <c r="AP680">
        <f t="shared" si="343"/>
        <v>0</v>
      </c>
      <c r="AQ680">
        <f t="shared" si="344"/>
        <v>0</v>
      </c>
      <c r="AR680">
        <f t="shared" si="345"/>
        <v>0</v>
      </c>
      <c r="AT680">
        <f t="shared" si="324"/>
        <v>0</v>
      </c>
      <c r="AU680">
        <f t="shared" si="325"/>
        <v>0</v>
      </c>
      <c r="AZ680">
        <f t="shared" si="346"/>
        <v>0</v>
      </c>
      <c r="BA680" t="str">
        <f t="shared" si="322"/>
        <v/>
      </c>
      <c r="BB680" t="str">
        <f t="shared" si="347"/>
        <v/>
      </c>
    </row>
    <row r="681" spans="2:54" x14ac:dyDescent="0.15">
      <c r="B681" s="347"/>
      <c r="C681" s="347"/>
      <c r="D681" s="347"/>
      <c r="E681" s="347"/>
      <c r="F681" s="347"/>
      <c r="G681" s="347"/>
      <c r="H681" s="347"/>
      <c r="I681" s="347"/>
      <c r="J681" s="347"/>
      <c r="K681" s="347"/>
      <c r="M681">
        <f t="shared" si="323"/>
        <v>0</v>
      </c>
      <c r="N681" s="323" t="str">
        <f t="shared" si="348"/>
        <v/>
      </c>
      <c r="O681" s="323" t="str">
        <f t="shared" si="349"/>
        <v/>
      </c>
      <c r="P681" s="323" t="str">
        <f t="shared" si="350"/>
        <v/>
      </c>
      <c r="R681" s="323" t="str">
        <f t="shared" si="351"/>
        <v/>
      </c>
      <c r="X681" s="322" t="str">
        <f t="shared" si="326"/>
        <v/>
      </c>
      <c r="Y681" s="322" t="str">
        <f t="shared" si="327"/>
        <v/>
      </c>
      <c r="Z681" s="322" t="str">
        <f t="shared" si="328"/>
        <v/>
      </c>
      <c r="AA681" s="322" t="str">
        <f t="shared" si="329"/>
        <v/>
      </c>
      <c r="AB681" s="322" t="str">
        <f t="shared" si="330"/>
        <v/>
      </c>
      <c r="AC681" s="322" t="str">
        <f t="shared" si="331"/>
        <v/>
      </c>
      <c r="AD681" s="322" t="str">
        <f t="shared" si="332"/>
        <v/>
      </c>
      <c r="AE681" s="322" t="str">
        <f t="shared" si="333"/>
        <v/>
      </c>
      <c r="AF681" s="322" t="str">
        <f t="shared" si="334"/>
        <v/>
      </c>
      <c r="AG681" s="322" t="str">
        <f t="shared" si="335"/>
        <v/>
      </c>
      <c r="AI681">
        <f t="shared" si="336"/>
        <v>0</v>
      </c>
      <c r="AJ681">
        <f t="shared" si="337"/>
        <v>0</v>
      </c>
      <c r="AK681">
        <f t="shared" si="338"/>
        <v>0</v>
      </c>
      <c r="AL681">
        <f t="shared" si="339"/>
        <v>0</v>
      </c>
      <c r="AM681">
        <f t="shared" si="340"/>
        <v>0</v>
      </c>
      <c r="AN681">
        <f t="shared" si="341"/>
        <v>0</v>
      </c>
      <c r="AO681">
        <f t="shared" si="342"/>
        <v>0</v>
      </c>
      <c r="AP681">
        <f t="shared" si="343"/>
        <v>0</v>
      </c>
      <c r="AQ681">
        <f t="shared" si="344"/>
        <v>0</v>
      </c>
      <c r="AR681">
        <f t="shared" si="345"/>
        <v>0</v>
      </c>
      <c r="AT681">
        <f t="shared" si="324"/>
        <v>0</v>
      </c>
      <c r="AU681">
        <f t="shared" si="325"/>
        <v>0</v>
      </c>
      <c r="AZ681">
        <f t="shared" si="346"/>
        <v>0</v>
      </c>
      <c r="BA681" t="str">
        <f t="shared" si="322"/>
        <v/>
      </c>
      <c r="BB681" t="str">
        <f t="shared" si="347"/>
        <v/>
      </c>
    </row>
    <row r="682" spans="2:54" x14ac:dyDescent="0.15">
      <c r="B682" s="347"/>
      <c r="C682" s="347"/>
      <c r="D682" s="347"/>
      <c r="E682" s="347"/>
      <c r="F682" s="347"/>
      <c r="G682" s="347"/>
      <c r="H682" s="347"/>
      <c r="I682" s="347"/>
      <c r="J682" s="347"/>
      <c r="K682" s="347"/>
      <c r="M682">
        <f t="shared" si="323"/>
        <v>0</v>
      </c>
      <c r="N682" s="323" t="str">
        <f t="shared" si="348"/>
        <v/>
      </c>
      <c r="O682" s="323" t="str">
        <f t="shared" si="349"/>
        <v/>
      </c>
      <c r="P682" s="323" t="str">
        <f t="shared" si="350"/>
        <v/>
      </c>
      <c r="R682" s="323" t="str">
        <f t="shared" si="351"/>
        <v/>
      </c>
      <c r="X682" s="322" t="str">
        <f t="shared" si="326"/>
        <v/>
      </c>
      <c r="Y682" s="322" t="str">
        <f t="shared" si="327"/>
        <v/>
      </c>
      <c r="Z682" s="322" t="str">
        <f t="shared" si="328"/>
        <v/>
      </c>
      <c r="AA682" s="322" t="str">
        <f t="shared" si="329"/>
        <v/>
      </c>
      <c r="AB682" s="322" t="str">
        <f t="shared" si="330"/>
        <v/>
      </c>
      <c r="AC682" s="322" t="str">
        <f t="shared" si="331"/>
        <v/>
      </c>
      <c r="AD682" s="322" t="str">
        <f t="shared" si="332"/>
        <v/>
      </c>
      <c r="AE682" s="322" t="str">
        <f t="shared" si="333"/>
        <v/>
      </c>
      <c r="AF682" s="322" t="str">
        <f t="shared" si="334"/>
        <v/>
      </c>
      <c r="AG682" s="322" t="str">
        <f t="shared" si="335"/>
        <v/>
      </c>
      <c r="AI682">
        <f t="shared" si="336"/>
        <v>0</v>
      </c>
      <c r="AJ682">
        <f t="shared" si="337"/>
        <v>0</v>
      </c>
      <c r="AK682">
        <f t="shared" si="338"/>
        <v>0</v>
      </c>
      <c r="AL682">
        <f t="shared" si="339"/>
        <v>0</v>
      </c>
      <c r="AM682">
        <f t="shared" si="340"/>
        <v>0</v>
      </c>
      <c r="AN682">
        <f t="shared" si="341"/>
        <v>0</v>
      </c>
      <c r="AO682">
        <f t="shared" si="342"/>
        <v>0</v>
      </c>
      <c r="AP682">
        <f t="shared" si="343"/>
        <v>0</v>
      </c>
      <c r="AQ682">
        <f t="shared" si="344"/>
        <v>0</v>
      </c>
      <c r="AR682">
        <f t="shared" si="345"/>
        <v>0</v>
      </c>
      <c r="AT682">
        <f t="shared" si="324"/>
        <v>0</v>
      </c>
      <c r="AU682">
        <f t="shared" si="325"/>
        <v>0</v>
      </c>
      <c r="AZ682">
        <f t="shared" si="346"/>
        <v>0</v>
      </c>
      <c r="BA682" t="str">
        <f t="shared" si="322"/>
        <v/>
      </c>
      <c r="BB682" t="str">
        <f t="shared" si="347"/>
        <v/>
      </c>
    </row>
    <row r="683" spans="2:54" x14ac:dyDescent="0.15">
      <c r="B683" s="347"/>
      <c r="C683" s="347"/>
      <c r="D683" s="347"/>
      <c r="E683" s="347"/>
      <c r="F683" s="347"/>
      <c r="G683" s="347"/>
      <c r="H683" s="347"/>
      <c r="I683" s="347"/>
      <c r="J683" s="347"/>
      <c r="K683" s="347"/>
      <c r="M683">
        <f t="shared" si="323"/>
        <v>0</v>
      </c>
      <c r="N683" s="323" t="str">
        <f t="shared" si="348"/>
        <v/>
      </c>
      <c r="O683" s="323" t="str">
        <f t="shared" si="349"/>
        <v/>
      </c>
      <c r="P683" s="323" t="str">
        <f t="shared" si="350"/>
        <v/>
      </c>
      <c r="R683" s="323" t="str">
        <f t="shared" si="351"/>
        <v/>
      </c>
      <c r="X683" s="322" t="str">
        <f t="shared" si="326"/>
        <v/>
      </c>
      <c r="Y683" s="322" t="str">
        <f t="shared" si="327"/>
        <v/>
      </c>
      <c r="Z683" s="322" t="str">
        <f t="shared" si="328"/>
        <v/>
      </c>
      <c r="AA683" s="322" t="str">
        <f t="shared" si="329"/>
        <v/>
      </c>
      <c r="AB683" s="322" t="str">
        <f t="shared" si="330"/>
        <v/>
      </c>
      <c r="AC683" s="322" t="str">
        <f t="shared" si="331"/>
        <v/>
      </c>
      <c r="AD683" s="322" t="str">
        <f t="shared" si="332"/>
        <v/>
      </c>
      <c r="AE683" s="322" t="str">
        <f t="shared" si="333"/>
        <v/>
      </c>
      <c r="AF683" s="322" t="str">
        <f t="shared" si="334"/>
        <v/>
      </c>
      <c r="AG683" s="322" t="str">
        <f t="shared" si="335"/>
        <v/>
      </c>
      <c r="AI683">
        <f t="shared" si="336"/>
        <v>0</v>
      </c>
      <c r="AJ683">
        <f t="shared" si="337"/>
        <v>0</v>
      </c>
      <c r="AK683">
        <f t="shared" si="338"/>
        <v>0</v>
      </c>
      <c r="AL683">
        <f t="shared" si="339"/>
        <v>0</v>
      </c>
      <c r="AM683">
        <f t="shared" si="340"/>
        <v>0</v>
      </c>
      <c r="AN683">
        <f t="shared" si="341"/>
        <v>0</v>
      </c>
      <c r="AO683">
        <f t="shared" si="342"/>
        <v>0</v>
      </c>
      <c r="AP683">
        <f t="shared" si="343"/>
        <v>0</v>
      </c>
      <c r="AQ683">
        <f t="shared" si="344"/>
        <v>0</v>
      </c>
      <c r="AR683">
        <f t="shared" si="345"/>
        <v>0</v>
      </c>
      <c r="AT683">
        <f t="shared" si="324"/>
        <v>0</v>
      </c>
      <c r="AU683">
        <f t="shared" si="325"/>
        <v>0</v>
      </c>
      <c r="AZ683">
        <f t="shared" si="346"/>
        <v>0</v>
      </c>
      <c r="BA683" t="str">
        <f t="shared" si="322"/>
        <v/>
      </c>
      <c r="BB683" t="str">
        <f t="shared" si="347"/>
        <v/>
      </c>
    </row>
    <row r="684" spans="2:54" x14ac:dyDescent="0.15">
      <c r="B684" s="347"/>
      <c r="C684" s="347"/>
      <c r="D684" s="347"/>
      <c r="E684" s="347"/>
      <c r="F684" s="347"/>
      <c r="G684" s="347"/>
      <c r="H684" s="347"/>
      <c r="I684" s="347"/>
      <c r="J684" s="347"/>
      <c r="K684" s="347"/>
      <c r="M684">
        <f t="shared" si="323"/>
        <v>0</v>
      </c>
      <c r="N684" s="323" t="str">
        <f t="shared" si="348"/>
        <v/>
      </c>
      <c r="O684" s="323" t="str">
        <f t="shared" si="349"/>
        <v/>
      </c>
      <c r="P684" s="323" t="str">
        <f t="shared" si="350"/>
        <v/>
      </c>
      <c r="R684" s="323" t="str">
        <f t="shared" si="351"/>
        <v/>
      </c>
      <c r="X684" s="322" t="str">
        <f t="shared" si="326"/>
        <v/>
      </c>
      <c r="Y684" s="322" t="str">
        <f t="shared" si="327"/>
        <v/>
      </c>
      <c r="Z684" s="322" t="str">
        <f t="shared" si="328"/>
        <v/>
      </c>
      <c r="AA684" s="322" t="str">
        <f t="shared" si="329"/>
        <v/>
      </c>
      <c r="AB684" s="322" t="str">
        <f t="shared" si="330"/>
        <v/>
      </c>
      <c r="AC684" s="322" t="str">
        <f t="shared" si="331"/>
        <v/>
      </c>
      <c r="AD684" s="322" t="str">
        <f t="shared" si="332"/>
        <v/>
      </c>
      <c r="AE684" s="322" t="str">
        <f t="shared" si="333"/>
        <v/>
      </c>
      <c r="AF684" s="322" t="str">
        <f t="shared" si="334"/>
        <v/>
      </c>
      <c r="AG684" s="322" t="str">
        <f t="shared" si="335"/>
        <v/>
      </c>
      <c r="AI684">
        <f t="shared" si="336"/>
        <v>0</v>
      </c>
      <c r="AJ684">
        <f t="shared" si="337"/>
        <v>0</v>
      </c>
      <c r="AK684">
        <f t="shared" si="338"/>
        <v>0</v>
      </c>
      <c r="AL684">
        <f t="shared" si="339"/>
        <v>0</v>
      </c>
      <c r="AM684">
        <f t="shared" si="340"/>
        <v>0</v>
      </c>
      <c r="AN684">
        <f t="shared" si="341"/>
        <v>0</v>
      </c>
      <c r="AO684">
        <f t="shared" si="342"/>
        <v>0</v>
      </c>
      <c r="AP684">
        <f t="shared" si="343"/>
        <v>0</v>
      </c>
      <c r="AQ684">
        <f t="shared" si="344"/>
        <v>0</v>
      </c>
      <c r="AR684">
        <f t="shared" si="345"/>
        <v>0</v>
      </c>
      <c r="AT684">
        <f t="shared" si="324"/>
        <v>0</v>
      </c>
      <c r="AU684">
        <f t="shared" si="325"/>
        <v>0</v>
      </c>
      <c r="AZ684">
        <f t="shared" si="346"/>
        <v>0</v>
      </c>
      <c r="BA684" t="str">
        <f t="shared" si="322"/>
        <v/>
      </c>
      <c r="BB684" t="str">
        <f t="shared" si="347"/>
        <v/>
      </c>
    </row>
    <row r="685" spans="2:54" x14ac:dyDescent="0.15">
      <c r="B685" s="347"/>
      <c r="C685" s="347"/>
      <c r="D685" s="347"/>
      <c r="E685" s="347"/>
      <c r="F685" s="347"/>
      <c r="G685" s="347"/>
      <c r="H685" s="347"/>
      <c r="I685" s="347"/>
      <c r="J685" s="347"/>
      <c r="K685" s="347"/>
      <c r="M685">
        <f t="shared" si="323"/>
        <v>0</v>
      </c>
      <c r="N685" s="323" t="str">
        <f t="shared" si="348"/>
        <v/>
      </c>
      <c r="O685" s="323" t="str">
        <f t="shared" si="349"/>
        <v/>
      </c>
      <c r="P685" s="323" t="str">
        <f t="shared" si="350"/>
        <v/>
      </c>
      <c r="R685" s="323" t="str">
        <f t="shared" si="351"/>
        <v/>
      </c>
      <c r="X685" s="322" t="str">
        <f t="shared" si="326"/>
        <v/>
      </c>
      <c r="Y685" s="322" t="str">
        <f t="shared" si="327"/>
        <v/>
      </c>
      <c r="Z685" s="322" t="str">
        <f t="shared" si="328"/>
        <v/>
      </c>
      <c r="AA685" s="322" t="str">
        <f t="shared" si="329"/>
        <v/>
      </c>
      <c r="AB685" s="322" t="str">
        <f t="shared" si="330"/>
        <v/>
      </c>
      <c r="AC685" s="322" t="str">
        <f t="shared" si="331"/>
        <v/>
      </c>
      <c r="AD685" s="322" t="str">
        <f t="shared" si="332"/>
        <v/>
      </c>
      <c r="AE685" s="322" t="str">
        <f t="shared" si="333"/>
        <v/>
      </c>
      <c r="AF685" s="322" t="str">
        <f t="shared" si="334"/>
        <v/>
      </c>
      <c r="AG685" s="322" t="str">
        <f t="shared" si="335"/>
        <v/>
      </c>
      <c r="AI685">
        <f t="shared" si="336"/>
        <v>0</v>
      </c>
      <c r="AJ685">
        <f t="shared" si="337"/>
        <v>0</v>
      </c>
      <c r="AK685">
        <f t="shared" si="338"/>
        <v>0</v>
      </c>
      <c r="AL685">
        <f t="shared" si="339"/>
        <v>0</v>
      </c>
      <c r="AM685">
        <f t="shared" si="340"/>
        <v>0</v>
      </c>
      <c r="AN685">
        <f t="shared" si="341"/>
        <v>0</v>
      </c>
      <c r="AO685">
        <f t="shared" si="342"/>
        <v>0</v>
      </c>
      <c r="AP685">
        <f t="shared" si="343"/>
        <v>0</v>
      </c>
      <c r="AQ685">
        <f t="shared" si="344"/>
        <v>0</v>
      </c>
      <c r="AR685">
        <f t="shared" si="345"/>
        <v>0</v>
      </c>
      <c r="AT685">
        <f t="shared" si="324"/>
        <v>0</v>
      </c>
      <c r="AU685">
        <f t="shared" si="325"/>
        <v>0</v>
      </c>
      <c r="AZ685">
        <f t="shared" si="346"/>
        <v>0</v>
      </c>
      <c r="BA685" t="str">
        <f t="shared" si="322"/>
        <v/>
      </c>
      <c r="BB685" t="str">
        <f t="shared" si="347"/>
        <v/>
      </c>
    </row>
    <row r="686" spans="2:54" x14ac:dyDescent="0.15">
      <c r="B686" s="347"/>
      <c r="C686" s="347"/>
      <c r="D686" s="347"/>
      <c r="E686" s="347"/>
      <c r="F686" s="347"/>
      <c r="G686" s="347"/>
      <c r="H686" s="347"/>
      <c r="I686" s="347"/>
      <c r="J686" s="347"/>
      <c r="K686" s="347"/>
      <c r="M686">
        <f t="shared" si="323"/>
        <v>0</v>
      </c>
      <c r="N686" s="323" t="str">
        <f t="shared" si="348"/>
        <v/>
      </c>
      <c r="O686" s="323" t="str">
        <f t="shared" si="349"/>
        <v/>
      </c>
      <c r="P686" s="323" t="str">
        <f t="shared" si="350"/>
        <v/>
      </c>
      <c r="R686" s="323" t="str">
        <f t="shared" si="351"/>
        <v/>
      </c>
      <c r="X686" s="322" t="str">
        <f t="shared" si="326"/>
        <v/>
      </c>
      <c r="Y686" s="322" t="str">
        <f t="shared" si="327"/>
        <v/>
      </c>
      <c r="Z686" s="322" t="str">
        <f t="shared" si="328"/>
        <v/>
      </c>
      <c r="AA686" s="322" t="str">
        <f t="shared" si="329"/>
        <v/>
      </c>
      <c r="AB686" s="322" t="str">
        <f t="shared" si="330"/>
        <v/>
      </c>
      <c r="AC686" s="322" t="str">
        <f t="shared" si="331"/>
        <v/>
      </c>
      <c r="AD686" s="322" t="str">
        <f t="shared" si="332"/>
        <v/>
      </c>
      <c r="AE686" s="322" t="str">
        <f t="shared" si="333"/>
        <v/>
      </c>
      <c r="AF686" s="322" t="str">
        <f t="shared" si="334"/>
        <v/>
      </c>
      <c r="AG686" s="322" t="str">
        <f t="shared" si="335"/>
        <v/>
      </c>
      <c r="AI686">
        <f t="shared" si="336"/>
        <v>0</v>
      </c>
      <c r="AJ686">
        <f t="shared" si="337"/>
        <v>0</v>
      </c>
      <c r="AK686">
        <f t="shared" si="338"/>
        <v>0</v>
      </c>
      <c r="AL686">
        <f t="shared" si="339"/>
        <v>0</v>
      </c>
      <c r="AM686">
        <f t="shared" si="340"/>
        <v>0</v>
      </c>
      <c r="AN686">
        <f t="shared" si="341"/>
        <v>0</v>
      </c>
      <c r="AO686">
        <f t="shared" si="342"/>
        <v>0</v>
      </c>
      <c r="AP686">
        <f t="shared" si="343"/>
        <v>0</v>
      </c>
      <c r="AQ686">
        <f t="shared" si="344"/>
        <v>0</v>
      </c>
      <c r="AR686">
        <f t="shared" si="345"/>
        <v>0</v>
      </c>
      <c r="AT686">
        <f t="shared" si="324"/>
        <v>0</v>
      </c>
      <c r="AU686">
        <f t="shared" si="325"/>
        <v>0</v>
      </c>
      <c r="AZ686">
        <f t="shared" si="346"/>
        <v>0</v>
      </c>
      <c r="BA686" t="str">
        <f t="shared" si="322"/>
        <v/>
      </c>
      <c r="BB686" t="str">
        <f t="shared" si="347"/>
        <v/>
      </c>
    </row>
    <row r="687" spans="2:54" x14ac:dyDescent="0.15">
      <c r="B687" s="347"/>
      <c r="C687" s="347"/>
      <c r="D687" s="347"/>
      <c r="E687" s="347"/>
      <c r="F687" s="347"/>
      <c r="G687" s="347"/>
      <c r="H687" s="347"/>
      <c r="I687" s="347"/>
      <c r="J687" s="347"/>
      <c r="K687" s="347"/>
      <c r="M687">
        <f t="shared" si="323"/>
        <v>0</v>
      </c>
      <c r="N687" s="323" t="str">
        <f t="shared" si="348"/>
        <v/>
      </c>
      <c r="O687" s="323" t="str">
        <f t="shared" si="349"/>
        <v/>
      </c>
      <c r="P687" s="323" t="str">
        <f t="shared" si="350"/>
        <v/>
      </c>
      <c r="R687" s="323" t="str">
        <f t="shared" si="351"/>
        <v/>
      </c>
      <c r="X687" s="322" t="str">
        <f t="shared" si="326"/>
        <v/>
      </c>
      <c r="Y687" s="322" t="str">
        <f t="shared" si="327"/>
        <v/>
      </c>
      <c r="Z687" s="322" t="str">
        <f t="shared" si="328"/>
        <v/>
      </c>
      <c r="AA687" s="322" t="str">
        <f t="shared" si="329"/>
        <v/>
      </c>
      <c r="AB687" s="322" t="str">
        <f t="shared" si="330"/>
        <v/>
      </c>
      <c r="AC687" s="322" t="str">
        <f t="shared" si="331"/>
        <v/>
      </c>
      <c r="AD687" s="322" t="str">
        <f t="shared" si="332"/>
        <v/>
      </c>
      <c r="AE687" s="322" t="str">
        <f t="shared" si="333"/>
        <v/>
      </c>
      <c r="AF687" s="322" t="str">
        <f t="shared" si="334"/>
        <v/>
      </c>
      <c r="AG687" s="322" t="str">
        <f t="shared" si="335"/>
        <v/>
      </c>
      <c r="AI687">
        <f t="shared" si="336"/>
        <v>0</v>
      </c>
      <c r="AJ687">
        <f t="shared" si="337"/>
        <v>0</v>
      </c>
      <c r="AK687">
        <f t="shared" si="338"/>
        <v>0</v>
      </c>
      <c r="AL687">
        <f t="shared" si="339"/>
        <v>0</v>
      </c>
      <c r="AM687">
        <f t="shared" si="340"/>
        <v>0</v>
      </c>
      <c r="AN687">
        <f t="shared" si="341"/>
        <v>0</v>
      </c>
      <c r="AO687">
        <f t="shared" si="342"/>
        <v>0</v>
      </c>
      <c r="AP687">
        <f t="shared" si="343"/>
        <v>0</v>
      </c>
      <c r="AQ687">
        <f t="shared" si="344"/>
        <v>0</v>
      </c>
      <c r="AR687">
        <f t="shared" si="345"/>
        <v>0</v>
      </c>
      <c r="AT687">
        <f t="shared" si="324"/>
        <v>0</v>
      </c>
      <c r="AU687">
        <f t="shared" si="325"/>
        <v>0</v>
      </c>
      <c r="AZ687">
        <f t="shared" si="346"/>
        <v>0</v>
      </c>
      <c r="BA687" t="str">
        <f t="shared" si="322"/>
        <v/>
      </c>
      <c r="BB687" t="str">
        <f t="shared" si="347"/>
        <v/>
      </c>
    </row>
    <row r="688" spans="2:54" x14ac:dyDescent="0.15">
      <c r="B688" s="347"/>
      <c r="C688" s="347"/>
      <c r="D688" s="347"/>
      <c r="E688" s="347"/>
      <c r="F688" s="347"/>
      <c r="G688" s="347"/>
      <c r="H688" s="347"/>
      <c r="I688" s="347"/>
      <c r="J688" s="347"/>
      <c r="K688" s="347"/>
      <c r="M688">
        <f t="shared" si="323"/>
        <v>0</v>
      </c>
      <c r="N688" s="323" t="str">
        <f t="shared" si="348"/>
        <v/>
      </c>
      <c r="O688" s="323" t="str">
        <f t="shared" si="349"/>
        <v/>
      </c>
      <c r="P688" s="323" t="str">
        <f t="shared" si="350"/>
        <v/>
      </c>
      <c r="R688" s="323" t="str">
        <f t="shared" si="351"/>
        <v/>
      </c>
      <c r="X688" s="322" t="str">
        <f t="shared" si="326"/>
        <v/>
      </c>
      <c r="Y688" s="322" t="str">
        <f t="shared" si="327"/>
        <v/>
      </c>
      <c r="Z688" s="322" t="str">
        <f t="shared" si="328"/>
        <v/>
      </c>
      <c r="AA688" s="322" t="str">
        <f t="shared" si="329"/>
        <v/>
      </c>
      <c r="AB688" s="322" t="str">
        <f t="shared" si="330"/>
        <v/>
      </c>
      <c r="AC688" s="322" t="str">
        <f t="shared" si="331"/>
        <v/>
      </c>
      <c r="AD688" s="322" t="str">
        <f t="shared" si="332"/>
        <v/>
      </c>
      <c r="AE688" s="322" t="str">
        <f t="shared" si="333"/>
        <v/>
      </c>
      <c r="AF688" s="322" t="str">
        <f t="shared" si="334"/>
        <v/>
      </c>
      <c r="AG688" s="322" t="str">
        <f t="shared" si="335"/>
        <v/>
      </c>
      <c r="AI688">
        <f t="shared" si="336"/>
        <v>0</v>
      </c>
      <c r="AJ688">
        <f t="shared" si="337"/>
        <v>0</v>
      </c>
      <c r="AK688">
        <f t="shared" si="338"/>
        <v>0</v>
      </c>
      <c r="AL688">
        <f t="shared" si="339"/>
        <v>0</v>
      </c>
      <c r="AM688">
        <f t="shared" si="340"/>
        <v>0</v>
      </c>
      <c r="AN688">
        <f t="shared" si="341"/>
        <v>0</v>
      </c>
      <c r="AO688">
        <f t="shared" si="342"/>
        <v>0</v>
      </c>
      <c r="AP688">
        <f t="shared" si="343"/>
        <v>0</v>
      </c>
      <c r="AQ688">
        <f t="shared" si="344"/>
        <v>0</v>
      </c>
      <c r="AR688">
        <f t="shared" si="345"/>
        <v>0</v>
      </c>
      <c r="AT688">
        <f t="shared" si="324"/>
        <v>0</v>
      </c>
      <c r="AU688">
        <f t="shared" si="325"/>
        <v>0</v>
      </c>
      <c r="AZ688">
        <f t="shared" si="346"/>
        <v>0</v>
      </c>
      <c r="BA688" t="str">
        <f t="shared" si="322"/>
        <v/>
      </c>
      <c r="BB688" t="str">
        <f t="shared" si="347"/>
        <v/>
      </c>
    </row>
    <row r="689" spans="2:54" x14ac:dyDescent="0.15">
      <c r="B689" s="347"/>
      <c r="C689" s="347"/>
      <c r="D689" s="347"/>
      <c r="E689" s="347"/>
      <c r="F689" s="347"/>
      <c r="G689" s="347"/>
      <c r="H689" s="347"/>
      <c r="I689" s="347"/>
      <c r="J689" s="347"/>
      <c r="K689" s="347"/>
      <c r="M689">
        <f t="shared" si="323"/>
        <v>0</v>
      </c>
      <c r="N689" s="323" t="str">
        <f t="shared" si="348"/>
        <v/>
      </c>
      <c r="O689" s="323" t="str">
        <f t="shared" si="349"/>
        <v/>
      </c>
      <c r="P689" s="323" t="str">
        <f t="shared" si="350"/>
        <v/>
      </c>
      <c r="R689" s="323" t="str">
        <f t="shared" si="351"/>
        <v/>
      </c>
      <c r="X689" s="322" t="str">
        <f t="shared" si="326"/>
        <v/>
      </c>
      <c r="Y689" s="322" t="str">
        <f t="shared" si="327"/>
        <v/>
      </c>
      <c r="Z689" s="322" t="str">
        <f t="shared" si="328"/>
        <v/>
      </c>
      <c r="AA689" s="322" t="str">
        <f t="shared" si="329"/>
        <v/>
      </c>
      <c r="AB689" s="322" t="str">
        <f t="shared" si="330"/>
        <v/>
      </c>
      <c r="AC689" s="322" t="str">
        <f t="shared" si="331"/>
        <v/>
      </c>
      <c r="AD689" s="322" t="str">
        <f t="shared" si="332"/>
        <v/>
      </c>
      <c r="AE689" s="322" t="str">
        <f t="shared" si="333"/>
        <v/>
      </c>
      <c r="AF689" s="322" t="str">
        <f t="shared" si="334"/>
        <v/>
      </c>
      <c r="AG689" s="322" t="str">
        <f t="shared" si="335"/>
        <v/>
      </c>
      <c r="AI689">
        <f t="shared" si="336"/>
        <v>0</v>
      </c>
      <c r="AJ689">
        <f t="shared" si="337"/>
        <v>0</v>
      </c>
      <c r="AK689">
        <f t="shared" si="338"/>
        <v>0</v>
      </c>
      <c r="AL689">
        <f t="shared" si="339"/>
        <v>0</v>
      </c>
      <c r="AM689">
        <f t="shared" si="340"/>
        <v>0</v>
      </c>
      <c r="AN689">
        <f t="shared" si="341"/>
        <v>0</v>
      </c>
      <c r="AO689">
        <f t="shared" si="342"/>
        <v>0</v>
      </c>
      <c r="AP689">
        <f t="shared" si="343"/>
        <v>0</v>
      </c>
      <c r="AQ689">
        <f t="shared" si="344"/>
        <v>0</v>
      </c>
      <c r="AR689">
        <f t="shared" si="345"/>
        <v>0</v>
      </c>
      <c r="AT689">
        <f t="shared" si="324"/>
        <v>0</v>
      </c>
      <c r="AU689">
        <f t="shared" si="325"/>
        <v>0</v>
      </c>
      <c r="AZ689">
        <f t="shared" si="346"/>
        <v>0</v>
      </c>
      <c r="BA689" t="str">
        <f t="shared" si="322"/>
        <v/>
      </c>
      <c r="BB689" t="str">
        <f t="shared" si="347"/>
        <v/>
      </c>
    </row>
    <row r="690" spans="2:54" x14ac:dyDescent="0.15">
      <c r="B690" s="347"/>
      <c r="C690" s="347"/>
      <c r="D690" s="347"/>
      <c r="E690" s="347"/>
      <c r="F690" s="347"/>
      <c r="G690" s="347"/>
      <c r="H690" s="347"/>
      <c r="I690" s="347"/>
      <c r="J690" s="347"/>
      <c r="K690" s="347"/>
      <c r="M690">
        <f t="shared" si="323"/>
        <v>0</v>
      </c>
      <c r="N690" s="323" t="str">
        <f t="shared" si="348"/>
        <v/>
      </c>
      <c r="O690" s="323" t="str">
        <f t="shared" si="349"/>
        <v/>
      </c>
      <c r="P690" s="323" t="str">
        <f t="shared" si="350"/>
        <v/>
      </c>
      <c r="R690" s="323" t="str">
        <f t="shared" si="351"/>
        <v/>
      </c>
      <c r="X690" s="322" t="str">
        <f t="shared" si="326"/>
        <v/>
      </c>
      <c r="Y690" s="322" t="str">
        <f t="shared" si="327"/>
        <v/>
      </c>
      <c r="Z690" s="322" t="str">
        <f t="shared" si="328"/>
        <v/>
      </c>
      <c r="AA690" s="322" t="str">
        <f t="shared" si="329"/>
        <v/>
      </c>
      <c r="AB690" s="322" t="str">
        <f t="shared" si="330"/>
        <v/>
      </c>
      <c r="AC690" s="322" t="str">
        <f t="shared" si="331"/>
        <v/>
      </c>
      <c r="AD690" s="322" t="str">
        <f t="shared" si="332"/>
        <v/>
      </c>
      <c r="AE690" s="322" t="str">
        <f t="shared" si="333"/>
        <v/>
      </c>
      <c r="AF690" s="322" t="str">
        <f t="shared" si="334"/>
        <v/>
      </c>
      <c r="AG690" s="322" t="str">
        <f t="shared" si="335"/>
        <v/>
      </c>
      <c r="AI690">
        <f t="shared" si="336"/>
        <v>0</v>
      </c>
      <c r="AJ690">
        <f t="shared" si="337"/>
        <v>0</v>
      </c>
      <c r="AK690">
        <f t="shared" si="338"/>
        <v>0</v>
      </c>
      <c r="AL690">
        <f t="shared" si="339"/>
        <v>0</v>
      </c>
      <c r="AM690">
        <f t="shared" si="340"/>
        <v>0</v>
      </c>
      <c r="AN690">
        <f t="shared" si="341"/>
        <v>0</v>
      </c>
      <c r="AO690">
        <f t="shared" si="342"/>
        <v>0</v>
      </c>
      <c r="AP690">
        <f t="shared" si="343"/>
        <v>0</v>
      </c>
      <c r="AQ690">
        <f t="shared" si="344"/>
        <v>0</v>
      </c>
      <c r="AR690">
        <f t="shared" si="345"/>
        <v>0</v>
      </c>
      <c r="AT690">
        <f t="shared" si="324"/>
        <v>0</v>
      </c>
      <c r="AU690">
        <f t="shared" si="325"/>
        <v>0</v>
      </c>
      <c r="AZ690">
        <f t="shared" si="346"/>
        <v>0</v>
      </c>
      <c r="BA690" t="str">
        <f t="shared" si="322"/>
        <v/>
      </c>
      <c r="BB690" t="str">
        <f t="shared" si="347"/>
        <v/>
      </c>
    </row>
    <row r="691" spans="2:54" x14ac:dyDescent="0.15">
      <c r="B691" s="347"/>
      <c r="C691" s="347"/>
      <c r="D691" s="347"/>
      <c r="E691" s="347"/>
      <c r="F691" s="347"/>
      <c r="G691" s="347"/>
      <c r="H691" s="347"/>
      <c r="I691" s="347"/>
      <c r="J691" s="347"/>
      <c r="K691" s="347"/>
      <c r="M691">
        <f t="shared" si="323"/>
        <v>0</v>
      </c>
      <c r="N691" s="323" t="str">
        <f t="shared" si="348"/>
        <v/>
      </c>
      <c r="O691" s="323" t="str">
        <f t="shared" si="349"/>
        <v/>
      </c>
      <c r="P691" s="323" t="str">
        <f t="shared" si="350"/>
        <v/>
      </c>
      <c r="R691" s="323" t="str">
        <f t="shared" si="351"/>
        <v/>
      </c>
      <c r="X691" s="322" t="str">
        <f t="shared" si="326"/>
        <v/>
      </c>
      <c r="Y691" s="322" t="str">
        <f t="shared" si="327"/>
        <v/>
      </c>
      <c r="Z691" s="322" t="str">
        <f t="shared" si="328"/>
        <v/>
      </c>
      <c r="AA691" s="322" t="str">
        <f t="shared" si="329"/>
        <v/>
      </c>
      <c r="AB691" s="322" t="str">
        <f t="shared" si="330"/>
        <v/>
      </c>
      <c r="AC691" s="322" t="str">
        <f t="shared" si="331"/>
        <v/>
      </c>
      <c r="AD691" s="322" t="str">
        <f t="shared" si="332"/>
        <v/>
      </c>
      <c r="AE691" s="322" t="str">
        <f t="shared" si="333"/>
        <v/>
      </c>
      <c r="AF691" s="322" t="str">
        <f t="shared" si="334"/>
        <v/>
      </c>
      <c r="AG691" s="322" t="str">
        <f t="shared" si="335"/>
        <v/>
      </c>
      <c r="AI691">
        <f t="shared" si="336"/>
        <v>0</v>
      </c>
      <c r="AJ691">
        <f t="shared" si="337"/>
        <v>0</v>
      </c>
      <c r="AK691">
        <f t="shared" si="338"/>
        <v>0</v>
      </c>
      <c r="AL691">
        <f t="shared" si="339"/>
        <v>0</v>
      </c>
      <c r="AM691">
        <f t="shared" si="340"/>
        <v>0</v>
      </c>
      <c r="AN691">
        <f t="shared" si="341"/>
        <v>0</v>
      </c>
      <c r="AO691">
        <f t="shared" si="342"/>
        <v>0</v>
      </c>
      <c r="AP691">
        <f t="shared" si="343"/>
        <v>0</v>
      </c>
      <c r="AQ691">
        <f t="shared" si="344"/>
        <v>0</v>
      </c>
      <c r="AR691">
        <f t="shared" si="345"/>
        <v>0</v>
      </c>
      <c r="AT691">
        <f t="shared" si="324"/>
        <v>0</v>
      </c>
      <c r="AU691">
        <f t="shared" si="325"/>
        <v>0</v>
      </c>
      <c r="AZ691">
        <f t="shared" si="346"/>
        <v>0</v>
      </c>
      <c r="BA691" t="str">
        <f t="shared" si="322"/>
        <v/>
      </c>
      <c r="BB691" t="str">
        <f t="shared" si="347"/>
        <v/>
      </c>
    </row>
    <row r="692" spans="2:54" x14ac:dyDescent="0.15">
      <c r="B692" s="347"/>
      <c r="C692" s="347"/>
      <c r="D692" s="347"/>
      <c r="E692" s="347"/>
      <c r="F692" s="347"/>
      <c r="G692" s="347"/>
      <c r="H692" s="347"/>
      <c r="I692" s="347"/>
      <c r="J692" s="347"/>
      <c r="K692" s="347"/>
      <c r="M692">
        <f t="shared" si="323"/>
        <v>0</v>
      </c>
      <c r="N692" s="323" t="str">
        <f t="shared" si="348"/>
        <v/>
      </c>
      <c r="O692" s="323" t="str">
        <f t="shared" si="349"/>
        <v/>
      </c>
      <c r="P692" s="323" t="str">
        <f t="shared" si="350"/>
        <v/>
      </c>
      <c r="R692" s="323" t="str">
        <f t="shared" si="351"/>
        <v/>
      </c>
      <c r="X692" s="322" t="str">
        <f t="shared" si="326"/>
        <v/>
      </c>
      <c r="Y692" s="322" t="str">
        <f t="shared" si="327"/>
        <v/>
      </c>
      <c r="Z692" s="322" t="str">
        <f t="shared" si="328"/>
        <v/>
      </c>
      <c r="AA692" s="322" t="str">
        <f t="shared" si="329"/>
        <v/>
      </c>
      <c r="AB692" s="322" t="str">
        <f t="shared" si="330"/>
        <v/>
      </c>
      <c r="AC692" s="322" t="str">
        <f t="shared" si="331"/>
        <v/>
      </c>
      <c r="AD692" s="322" t="str">
        <f t="shared" si="332"/>
        <v/>
      </c>
      <c r="AE692" s="322" t="str">
        <f t="shared" si="333"/>
        <v/>
      </c>
      <c r="AF692" s="322" t="str">
        <f t="shared" si="334"/>
        <v/>
      </c>
      <c r="AG692" s="322" t="str">
        <f t="shared" si="335"/>
        <v/>
      </c>
      <c r="AI692">
        <f t="shared" si="336"/>
        <v>0</v>
      </c>
      <c r="AJ692">
        <f t="shared" si="337"/>
        <v>0</v>
      </c>
      <c r="AK692">
        <f t="shared" si="338"/>
        <v>0</v>
      </c>
      <c r="AL692">
        <f t="shared" si="339"/>
        <v>0</v>
      </c>
      <c r="AM692">
        <f t="shared" si="340"/>
        <v>0</v>
      </c>
      <c r="AN692">
        <f t="shared" si="341"/>
        <v>0</v>
      </c>
      <c r="AO692">
        <f t="shared" si="342"/>
        <v>0</v>
      </c>
      <c r="AP692">
        <f t="shared" si="343"/>
        <v>0</v>
      </c>
      <c r="AQ692">
        <f t="shared" si="344"/>
        <v>0</v>
      </c>
      <c r="AR692">
        <f t="shared" si="345"/>
        <v>0</v>
      </c>
      <c r="AT692">
        <f t="shared" si="324"/>
        <v>0</v>
      </c>
      <c r="AU692">
        <f t="shared" si="325"/>
        <v>0</v>
      </c>
      <c r="AZ692">
        <f t="shared" si="346"/>
        <v>0</v>
      </c>
      <c r="BA692" t="str">
        <f t="shared" si="322"/>
        <v/>
      </c>
      <c r="BB692" t="str">
        <f t="shared" si="347"/>
        <v/>
      </c>
    </row>
    <row r="693" spans="2:54" x14ac:dyDescent="0.15">
      <c r="B693" s="347"/>
      <c r="C693" s="347"/>
      <c r="D693" s="347"/>
      <c r="E693" s="347"/>
      <c r="F693" s="347"/>
      <c r="G693" s="347"/>
      <c r="H693" s="347"/>
      <c r="I693" s="347"/>
      <c r="J693" s="347"/>
      <c r="K693" s="347"/>
      <c r="M693">
        <f t="shared" si="323"/>
        <v>0</v>
      </c>
      <c r="N693" s="323" t="str">
        <f t="shared" si="348"/>
        <v/>
      </c>
      <c r="O693" s="323" t="str">
        <f t="shared" si="349"/>
        <v/>
      </c>
      <c r="P693" s="323" t="str">
        <f t="shared" si="350"/>
        <v/>
      </c>
      <c r="R693" s="323" t="str">
        <f t="shared" si="351"/>
        <v/>
      </c>
      <c r="X693" s="322" t="str">
        <f t="shared" si="326"/>
        <v/>
      </c>
      <c r="Y693" s="322" t="str">
        <f t="shared" si="327"/>
        <v/>
      </c>
      <c r="Z693" s="322" t="str">
        <f t="shared" si="328"/>
        <v/>
      </c>
      <c r="AA693" s="322" t="str">
        <f t="shared" si="329"/>
        <v/>
      </c>
      <c r="AB693" s="322" t="str">
        <f t="shared" si="330"/>
        <v/>
      </c>
      <c r="AC693" s="322" t="str">
        <f t="shared" si="331"/>
        <v/>
      </c>
      <c r="AD693" s="322" t="str">
        <f t="shared" si="332"/>
        <v/>
      </c>
      <c r="AE693" s="322" t="str">
        <f t="shared" si="333"/>
        <v/>
      </c>
      <c r="AF693" s="322" t="str">
        <f t="shared" si="334"/>
        <v/>
      </c>
      <c r="AG693" s="322" t="str">
        <f t="shared" si="335"/>
        <v/>
      </c>
      <c r="AI693">
        <f t="shared" si="336"/>
        <v>0</v>
      </c>
      <c r="AJ693">
        <f t="shared" si="337"/>
        <v>0</v>
      </c>
      <c r="AK693">
        <f t="shared" si="338"/>
        <v>0</v>
      </c>
      <c r="AL693">
        <f t="shared" si="339"/>
        <v>0</v>
      </c>
      <c r="AM693">
        <f t="shared" si="340"/>
        <v>0</v>
      </c>
      <c r="AN693">
        <f t="shared" si="341"/>
        <v>0</v>
      </c>
      <c r="AO693">
        <f t="shared" si="342"/>
        <v>0</v>
      </c>
      <c r="AP693">
        <f t="shared" si="343"/>
        <v>0</v>
      </c>
      <c r="AQ693">
        <f t="shared" si="344"/>
        <v>0</v>
      </c>
      <c r="AR693">
        <f t="shared" si="345"/>
        <v>0</v>
      </c>
      <c r="AT693">
        <f t="shared" si="324"/>
        <v>0</v>
      </c>
      <c r="AU693">
        <f t="shared" si="325"/>
        <v>0</v>
      </c>
      <c r="AZ693">
        <f t="shared" si="346"/>
        <v>0</v>
      </c>
      <c r="BA693" t="str">
        <f t="shared" si="322"/>
        <v/>
      </c>
      <c r="BB693" t="str">
        <f t="shared" si="347"/>
        <v/>
      </c>
    </row>
    <row r="694" spans="2:54" x14ac:dyDescent="0.15">
      <c r="B694" s="347"/>
      <c r="C694" s="347"/>
      <c r="D694" s="347"/>
      <c r="E694" s="347"/>
      <c r="F694" s="347"/>
      <c r="G694" s="347"/>
      <c r="H694" s="347"/>
      <c r="I694" s="347"/>
      <c r="J694" s="347"/>
      <c r="K694" s="347"/>
      <c r="M694">
        <f t="shared" si="323"/>
        <v>0</v>
      </c>
      <c r="N694" s="323" t="str">
        <f t="shared" si="348"/>
        <v/>
      </c>
      <c r="O694" s="323" t="str">
        <f t="shared" si="349"/>
        <v/>
      </c>
      <c r="P694" s="323" t="str">
        <f t="shared" si="350"/>
        <v/>
      </c>
      <c r="R694" s="323" t="str">
        <f t="shared" si="351"/>
        <v/>
      </c>
      <c r="X694" s="322" t="str">
        <f t="shared" si="326"/>
        <v/>
      </c>
      <c r="Y694" s="322" t="str">
        <f t="shared" si="327"/>
        <v/>
      </c>
      <c r="Z694" s="322" t="str">
        <f t="shared" si="328"/>
        <v/>
      </c>
      <c r="AA694" s="322" t="str">
        <f t="shared" si="329"/>
        <v/>
      </c>
      <c r="AB694" s="322" t="str">
        <f t="shared" si="330"/>
        <v/>
      </c>
      <c r="AC694" s="322" t="str">
        <f t="shared" si="331"/>
        <v/>
      </c>
      <c r="AD694" s="322" t="str">
        <f t="shared" si="332"/>
        <v/>
      </c>
      <c r="AE694" s="322" t="str">
        <f t="shared" si="333"/>
        <v/>
      </c>
      <c r="AF694" s="322" t="str">
        <f t="shared" si="334"/>
        <v/>
      </c>
      <c r="AG694" s="322" t="str">
        <f t="shared" si="335"/>
        <v/>
      </c>
      <c r="AI694">
        <f t="shared" si="336"/>
        <v>0</v>
      </c>
      <c r="AJ694">
        <f t="shared" si="337"/>
        <v>0</v>
      </c>
      <c r="AK694">
        <f t="shared" si="338"/>
        <v>0</v>
      </c>
      <c r="AL694">
        <f t="shared" si="339"/>
        <v>0</v>
      </c>
      <c r="AM694">
        <f t="shared" si="340"/>
        <v>0</v>
      </c>
      <c r="AN694">
        <f t="shared" si="341"/>
        <v>0</v>
      </c>
      <c r="AO694">
        <f t="shared" si="342"/>
        <v>0</v>
      </c>
      <c r="AP694">
        <f t="shared" si="343"/>
        <v>0</v>
      </c>
      <c r="AQ694">
        <f t="shared" si="344"/>
        <v>0</v>
      </c>
      <c r="AR694">
        <f t="shared" si="345"/>
        <v>0</v>
      </c>
      <c r="AT694">
        <f t="shared" si="324"/>
        <v>0</v>
      </c>
      <c r="AU694">
        <f t="shared" si="325"/>
        <v>0</v>
      </c>
      <c r="AZ694">
        <f t="shared" si="346"/>
        <v>0</v>
      </c>
      <c r="BA694" t="str">
        <f t="shared" si="322"/>
        <v/>
      </c>
      <c r="BB694" t="str">
        <f t="shared" si="347"/>
        <v/>
      </c>
    </row>
    <row r="695" spans="2:54" x14ac:dyDescent="0.15">
      <c r="B695" s="347"/>
      <c r="C695" s="347"/>
      <c r="D695" s="347"/>
      <c r="E695" s="347"/>
      <c r="F695" s="347"/>
      <c r="G695" s="347"/>
      <c r="H695" s="347"/>
      <c r="I695" s="347"/>
      <c r="J695" s="347"/>
      <c r="K695" s="347"/>
      <c r="M695">
        <f t="shared" si="323"/>
        <v>0</v>
      </c>
      <c r="N695" s="323" t="str">
        <f t="shared" si="348"/>
        <v/>
      </c>
      <c r="O695" s="323" t="str">
        <f t="shared" si="349"/>
        <v/>
      </c>
      <c r="P695" s="323" t="str">
        <f t="shared" si="350"/>
        <v/>
      </c>
      <c r="R695" s="323" t="str">
        <f t="shared" si="351"/>
        <v/>
      </c>
      <c r="X695" s="322" t="str">
        <f t="shared" si="326"/>
        <v/>
      </c>
      <c r="Y695" s="322" t="str">
        <f t="shared" si="327"/>
        <v/>
      </c>
      <c r="Z695" s="322" t="str">
        <f t="shared" si="328"/>
        <v/>
      </c>
      <c r="AA695" s="322" t="str">
        <f t="shared" si="329"/>
        <v/>
      </c>
      <c r="AB695" s="322" t="str">
        <f t="shared" si="330"/>
        <v/>
      </c>
      <c r="AC695" s="322" t="str">
        <f t="shared" si="331"/>
        <v/>
      </c>
      <c r="AD695" s="322" t="str">
        <f t="shared" si="332"/>
        <v/>
      </c>
      <c r="AE695" s="322" t="str">
        <f t="shared" si="333"/>
        <v/>
      </c>
      <c r="AF695" s="322" t="str">
        <f t="shared" si="334"/>
        <v/>
      </c>
      <c r="AG695" s="322" t="str">
        <f t="shared" si="335"/>
        <v/>
      </c>
      <c r="AI695">
        <f t="shared" si="336"/>
        <v>0</v>
      </c>
      <c r="AJ695">
        <f t="shared" si="337"/>
        <v>0</v>
      </c>
      <c r="AK695">
        <f t="shared" si="338"/>
        <v>0</v>
      </c>
      <c r="AL695">
        <f t="shared" si="339"/>
        <v>0</v>
      </c>
      <c r="AM695">
        <f t="shared" si="340"/>
        <v>0</v>
      </c>
      <c r="AN695">
        <f t="shared" si="341"/>
        <v>0</v>
      </c>
      <c r="AO695">
        <f t="shared" si="342"/>
        <v>0</v>
      </c>
      <c r="AP695">
        <f t="shared" si="343"/>
        <v>0</v>
      </c>
      <c r="AQ695">
        <f t="shared" si="344"/>
        <v>0</v>
      </c>
      <c r="AR695">
        <f t="shared" si="345"/>
        <v>0</v>
      </c>
      <c r="AT695">
        <f t="shared" si="324"/>
        <v>0</v>
      </c>
      <c r="AU695">
        <f t="shared" si="325"/>
        <v>0</v>
      </c>
      <c r="AZ695">
        <f t="shared" si="346"/>
        <v>0</v>
      </c>
      <c r="BA695" t="str">
        <f t="shared" si="322"/>
        <v/>
      </c>
      <c r="BB695" t="str">
        <f t="shared" si="347"/>
        <v/>
      </c>
    </row>
    <row r="696" spans="2:54" x14ac:dyDescent="0.15">
      <c r="B696" s="347"/>
      <c r="C696" s="347"/>
      <c r="D696" s="347"/>
      <c r="E696" s="347"/>
      <c r="F696" s="347"/>
      <c r="G696" s="347"/>
      <c r="H696" s="347"/>
      <c r="I696" s="347"/>
      <c r="J696" s="347"/>
      <c r="K696" s="347"/>
      <c r="M696">
        <f t="shared" si="323"/>
        <v>0</v>
      </c>
      <c r="N696" s="323" t="str">
        <f t="shared" si="348"/>
        <v/>
      </c>
      <c r="O696" s="323" t="str">
        <f t="shared" si="349"/>
        <v/>
      </c>
      <c r="P696" s="323" t="str">
        <f t="shared" si="350"/>
        <v/>
      </c>
      <c r="R696" s="323" t="str">
        <f t="shared" si="351"/>
        <v/>
      </c>
      <c r="X696" s="322" t="str">
        <f t="shared" si="326"/>
        <v/>
      </c>
      <c r="Y696" s="322" t="str">
        <f t="shared" si="327"/>
        <v/>
      </c>
      <c r="Z696" s="322" t="str">
        <f t="shared" si="328"/>
        <v/>
      </c>
      <c r="AA696" s="322" t="str">
        <f t="shared" si="329"/>
        <v/>
      </c>
      <c r="AB696" s="322" t="str">
        <f t="shared" si="330"/>
        <v/>
      </c>
      <c r="AC696" s="322" t="str">
        <f t="shared" si="331"/>
        <v/>
      </c>
      <c r="AD696" s="322" t="str">
        <f t="shared" si="332"/>
        <v/>
      </c>
      <c r="AE696" s="322" t="str">
        <f t="shared" si="333"/>
        <v/>
      </c>
      <c r="AF696" s="322" t="str">
        <f t="shared" si="334"/>
        <v/>
      </c>
      <c r="AG696" s="322" t="str">
        <f t="shared" si="335"/>
        <v/>
      </c>
      <c r="AI696">
        <f t="shared" si="336"/>
        <v>0</v>
      </c>
      <c r="AJ696">
        <f t="shared" si="337"/>
        <v>0</v>
      </c>
      <c r="AK696">
        <f t="shared" si="338"/>
        <v>0</v>
      </c>
      <c r="AL696">
        <f t="shared" si="339"/>
        <v>0</v>
      </c>
      <c r="AM696">
        <f t="shared" si="340"/>
        <v>0</v>
      </c>
      <c r="AN696">
        <f t="shared" si="341"/>
        <v>0</v>
      </c>
      <c r="AO696">
        <f t="shared" si="342"/>
        <v>0</v>
      </c>
      <c r="AP696">
        <f t="shared" si="343"/>
        <v>0</v>
      </c>
      <c r="AQ696">
        <f t="shared" si="344"/>
        <v>0</v>
      </c>
      <c r="AR696">
        <f t="shared" si="345"/>
        <v>0</v>
      </c>
      <c r="AT696">
        <f t="shared" si="324"/>
        <v>0</v>
      </c>
      <c r="AU696">
        <f t="shared" si="325"/>
        <v>0</v>
      </c>
      <c r="AZ696">
        <f t="shared" si="346"/>
        <v>0</v>
      </c>
      <c r="BA696" t="str">
        <f t="shared" si="322"/>
        <v/>
      </c>
      <c r="BB696" t="str">
        <f t="shared" si="347"/>
        <v/>
      </c>
    </row>
    <row r="697" spans="2:54" x14ac:dyDescent="0.15">
      <c r="B697" s="347"/>
      <c r="C697" s="347"/>
      <c r="D697" s="347"/>
      <c r="E697" s="347"/>
      <c r="F697" s="347"/>
      <c r="G697" s="347"/>
      <c r="H697" s="347"/>
      <c r="I697" s="347"/>
      <c r="J697" s="347"/>
      <c r="K697" s="347"/>
      <c r="M697">
        <f t="shared" si="323"/>
        <v>0</v>
      </c>
      <c r="N697" s="323" t="str">
        <f t="shared" si="348"/>
        <v/>
      </c>
      <c r="O697" s="323" t="str">
        <f t="shared" si="349"/>
        <v/>
      </c>
      <c r="P697" s="323" t="str">
        <f t="shared" si="350"/>
        <v/>
      </c>
      <c r="R697" s="323" t="str">
        <f t="shared" si="351"/>
        <v/>
      </c>
      <c r="X697" s="322" t="str">
        <f t="shared" si="326"/>
        <v/>
      </c>
      <c r="Y697" s="322" t="str">
        <f t="shared" si="327"/>
        <v/>
      </c>
      <c r="Z697" s="322" t="str">
        <f t="shared" si="328"/>
        <v/>
      </c>
      <c r="AA697" s="322" t="str">
        <f t="shared" si="329"/>
        <v/>
      </c>
      <c r="AB697" s="322" t="str">
        <f t="shared" si="330"/>
        <v/>
      </c>
      <c r="AC697" s="322" t="str">
        <f t="shared" si="331"/>
        <v/>
      </c>
      <c r="AD697" s="322" t="str">
        <f t="shared" si="332"/>
        <v/>
      </c>
      <c r="AE697" s="322" t="str">
        <f t="shared" si="333"/>
        <v/>
      </c>
      <c r="AF697" s="322" t="str">
        <f t="shared" si="334"/>
        <v/>
      </c>
      <c r="AG697" s="322" t="str">
        <f t="shared" si="335"/>
        <v/>
      </c>
      <c r="AI697">
        <f t="shared" si="336"/>
        <v>0</v>
      </c>
      <c r="AJ697">
        <f t="shared" si="337"/>
        <v>0</v>
      </c>
      <c r="AK697">
        <f t="shared" si="338"/>
        <v>0</v>
      </c>
      <c r="AL697">
        <f t="shared" si="339"/>
        <v>0</v>
      </c>
      <c r="AM697">
        <f t="shared" si="340"/>
        <v>0</v>
      </c>
      <c r="AN697">
        <f t="shared" si="341"/>
        <v>0</v>
      </c>
      <c r="AO697">
        <f t="shared" si="342"/>
        <v>0</v>
      </c>
      <c r="AP697">
        <f t="shared" si="343"/>
        <v>0</v>
      </c>
      <c r="AQ697">
        <f t="shared" si="344"/>
        <v>0</v>
      </c>
      <c r="AR697">
        <f t="shared" si="345"/>
        <v>0</v>
      </c>
      <c r="AT697">
        <f t="shared" si="324"/>
        <v>0</v>
      </c>
      <c r="AU697">
        <f t="shared" si="325"/>
        <v>0</v>
      </c>
      <c r="AZ697">
        <f t="shared" si="346"/>
        <v>0</v>
      </c>
      <c r="BA697" t="str">
        <f t="shared" si="322"/>
        <v/>
      </c>
      <c r="BB697" t="str">
        <f t="shared" si="347"/>
        <v/>
      </c>
    </row>
    <row r="698" spans="2:54" x14ac:dyDescent="0.15">
      <c r="B698" s="347"/>
      <c r="C698" s="347"/>
      <c r="D698" s="347"/>
      <c r="E698" s="347"/>
      <c r="F698" s="347"/>
      <c r="G698" s="347"/>
      <c r="H698" s="347"/>
      <c r="I698" s="347"/>
      <c r="J698" s="347"/>
      <c r="K698" s="347"/>
      <c r="M698">
        <f t="shared" si="323"/>
        <v>0</v>
      </c>
      <c r="N698" s="323" t="str">
        <f t="shared" si="348"/>
        <v/>
      </c>
      <c r="O698" s="323" t="str">
        <f t="shared" si="349"/>
        <v/>
      </c>
      <c r="P698" s="323" t="str">
        <f t="shared" si="350"/>
        <v/>
      </c>
      <c r="R698" s="323" t="str">
        <f t="shared" si="351"/>
        <v/>
      </c>
      <c r="X698" s="322" t="str">
        <f t="shared" si="326"/>
        <v/>
      </c>
      <c r="Y698" s="322" t="str">
        <f t="shared" si="327"/>
        <v/>
      </c>
      <c r="Z698" s="322" t="str">
        <f t="shared" si="328"/>
        <v/>
      </c>
      <c r="AA698" s="322" t="str">
        <f t="shared" si="329"/>
        <v/>
      </c>
      <c r="AB698" s="322" t="str">
        <f t="shared" si="330"/>
        <v/>
      </c>
      <c r="AC698" s="322" t="str">
        <f t="shared" si="331"/>
        <v/>
      </c>
      <c r="AD698" s="322" t="str">
        <f t="shared" si="332"/>
        <v/>
      </c>
      <c r="AE698" s="322" t="str">
        <f t="shared" si="333"/>
        <v/>
      </c>
      <c r="AF698" s="322" t="str">
        <f t="shared" si="334"/>
        <v/>
      </c>
      <c r="AG698" s="322" t="str">
        <f t="shared" si="335"/>
        <v/>
      </c>
      <c r="AI698">
        <f t="shared" si="336"/>
        <v>0</v>
      </c>
      <c r="AJ698">
        <f t="shared" si="337"/>
        <v>0</v>
      </c>
      <c r="AK698">
        <f t="shared" si="338"/>
        <v>0</v>
      </c>
      <c r="AL698">
        <f t="shared" si="339"/>
        <v>0</v>
      </c>
      <c r="AM698">
        <f t="shared" si="340"/>
        <v>0</v>
      </c>
      <c r="AN698">
        <f t="shared" si="341"/>
        <v>0</v>
      </c>
      <c r="AO698">
        <f t="shared" si="342"/>
        <v>0</v>
      </c>
      <c r="AP698">
        <f t="shared" si="343"/>
        <v>0</v>
      </c>
      <c r="AQ698">
        <f t="shared" si="344"/>
        <v>0</v>
      </c>
      <c r="AR698">
        <f t="shared" si="345"/>
        <v>0</v>
      </c>
      <c r="AT698">
        <f t="shared" si="324"/>
        <v>0</v>
      </c>
      <c r="AU698">
        <f t="shared" si="325"/>
        <v>0</v>
      </c>
      <c r="AZ698">
        <f t="shared" si="346"/>
        <v>0</v>
      </c>
      <c r="BA698" t="str">
        <f t="shared" si="322"/>
        <v/>
      </c>
      <c r="BB698" t="str">
        <f t="shared" si="347"/>
        <v/>
      </c>
    </row>
    <row r="699" spans="2:54" x14ac:dyDescent="0.15">
      <c r="B699" s="347"/>
      <c r="C699" s="347"/>
      <c r="D699" s="347"/>
      <c r="E699" s="347"/>
      <c r="F699" s="347"/>
      <c r="G699" s="347"/>
      <c r="H699" s="347"/>
      <c r="I699" s="347"/>
      <c r="J699" s="347"/>
      <c r="K699" s="347"/>
      <c r="M699">
        <f t="shared" si="323"/>
        <v>0</v>
      </c>
      <c r="N699" s="323" t="str">
        <f t="shared" si="348"/>
        <v/>
      </c>
      <c r="O699" s="323" t="str">
        <f t="shared" si="349"/>
        <v/>
      </c>
      <c r="P699" s="323" t="str">
        <f t="shared" si="350"/>
        <v/>
      </c>
      <c r="R699" s="323" t="str">
        <f t="shared" si="351"/>
        <v/>
      </c>
      <c r="X699" s="322" t="str">
        <f t="shared" si="326"/>
        <v/>
      </c>
      <c r="Y699" s="322" t="str">
        <f t="shared" si="327"/>
        <v/>
      </c>
      <c r="Z699" s="322" t="str">
        <f t="shared" si="328"/>
        <v/>
      </c>
      <c r="AA699" s="322" t="str">
        <f t="shared" si="329"/>
        <v/>
      </c>
      <c r="AB699" s="322" t="str">
        <f t="shared" si="330"/>
        <v/>
      </c>
      <c r="AC699" s="322" t="str">
        <f t="shared" si="331"/>
        <v/>
      </c>
      <c r="AD699" s="322" t="str">
        <f t="shared" si="332"/>
        <v/>
      </c>
      <c r="AE699" s="322" t="str">
        <f t="shared" si="333"/>
        <v/>
      </c>
      <c r="AF699" s="322" t="str">
        <f t="shared" si="334"/>
        <v/>
      </c>
      <c r="AG699" s="322" t="str">
        <f t="shared" si="335"/>
        <v/>
      </c>
      <c r="AI699">
        <f t="shared" si="336"/>
        <v>0</v>
      </c>
      <c r="AJ699">
        <f t="shared" si="337"/>
        <v>0</v>
      </c>
      <c r="AK699">
        <f t="shared" si="338"/>
        <v>0</v>
      </c>
      <c r="AL699">
        <f t="shared" si="339"/>
        <v>0</v>
      </c>
      <c r="AM699">
        <f t="shared" si="340"/>
        <v>0</v>
      </c>
      <c r="AN699">
        <f t="shared" si="341"/>
        <v>0</v>
      </c>
      <c r="AO699">
        <f t="shared" si="342"/>
        <v>0</v>
      </c>
      <c r="AP699">
        <f t="shared" si="343"/>
        <v>0</v>
      </c>
      <c r="AQ699">
        <f t="shared" si="344"/>
        <v>0</v>
      </c>
      <c r="AR699">
        <f t="shared" si="345"/>
        <v>0</v>
      </c>
      <c r="AT699">
        <f t="shared" si="324"/>
        <v>0</v>
      </c>
      <c r="AU699">
        <f t="shared" si="325"/>
        <v>0</v>
      </c>
      <c r="AZ699">
        <f t="shared" si="346"/>
        <v>0</v>
      </c>
      <c r="BA699" t="str">
        <f t="shared" si="322"/>
        <v/>
      </c>
      <c r="BB699" t="str">
        <f t="shared" si="347"/>
        <v/>
      </c>
    </row>
    <row r="700" spans="2:54" x14ac:dyDescent="0.15">
      <c r="B700" s="347"/>
      <c r="C700" s="347"/>
      <c r="D700" s="347"/>
      <c r="E700" s="347"/>
      <c r="F700" s="347"/>
      <c r="G700" s="347"/>
      <c r="H700" s="347"/>
      <c r="I700" s="347"/>
      <c r="J700" s="347"/>
      <c r="K700" s="347"/>
      <c r="M700">
        <f t="shared" si="323"/>
        <v>0</v>
      </c>
      <c r="N700" s="323" t="str">
        <f t="shared" si="348"/>
        <v/>
      </c>
      <c r="O700" s="323" t="str">
        <f t="shared" si="349"/>
        <v/>
      </c>
      <c r="P700" s="323" t="str">
        <f t="shared" si="350"/>
        <v/>
      </c>
      <c r="R700" s="323" t="str">
        <f t="shared" si="351"/>
        <v/>
      </c>
      <c r="X700" s="322" t="str">
        <f t="shared" si="326"/>
        <v/>
      </c>
      <c r="Y700" s="322" t="str">
        <f t="shared" si="327"/>
        <v/>
      </c>
      <c r="Z700" s="322" t="str">
        <f t="shared" si="328"/>
        <v/>
      </c>
      <c r="AA700" s="322" t="str">
        <f t="shared" si="329"/>
        <v/>
      </c>
      <c r="AB700" s="322" t="str">
        <f t="shared" si="330"/>
        <v/>
      </c>
      <c r="AC700" s="322" t="str">
        <f t="shared" si="331"/>
        <v/>
      </c>
      <c r="AD700" s="322" t="str">
        <f t="shared" si="332"/>
        <v/>
      </c>
      <c r="AE700" s="322" t="str">
        <f t="shared" si="333"/>
        <v/>
      </c>
      <c r="AF700" s="322" t="str">
        <f t="shared" si="334"/>
        <v/>
      </c>
      <c r="AG700" s="322" t="str">
        <f t="shared" si="335"/>
        <v/>
      </c>
      <c r="AI700">
        <f t="shared" si="336"/>
        <v>0</v>
      </c>
      <c r="AJ700">
        <f t="shared" si="337"/>
        <v>0</v>
      </c>
      <c r="AK700">
        <f t="shared" si="338"/>
        <v>0</v>
      </c>
      <c r="AL700">
        <f t="shared" si="339"/>
        <v>0</v>
      </c>
      <c r="AM700">
        <f t="shared" si="340"/>
        <v>0</v>
      </c>
      <c r="AN700">
        <f t="shared" si="341"/>
        <v>0</v>
      </c>
      <c r="AO700">
        <f t="shared" si="342"/>
        <v>0</v>
      </c>
      <c r="AP700">
        <f t="shared" si="343"/>
        <v>0</v>
      </c>
      <c r="AQ700">
        <f t="shared" si="344"/>
        <v>0</v>
      </c>
      <c r="AR700">
        <f t="shared" si="345"/>
        <v>0</v>
      </c>
      <c r="AT700">
        <f t="shared" si="324"/>
        <v>0</v>
      </c>
      <c r="AU700">
        <f t="shared" si="325"/>
        <v>0</v>
      </c>
      <c r="AZ700">
        <f t="shared" si="346"/>
        <v>0</v>
      </c>
      <c r="BA700" t="str">
        <f t="shared" si="322"/>
        <v/>
      </c>
      <c r="BB700" t="str">
        <f t="shared" si="347"/>
        <v/>
      </c>
    </row>
    <row r="701" spans="2:54" x14ac:dyDescent="0.15">
      <c r="B701" s="347"/>
      <c r="C701" s="347"/>
      <c r="D701" s="347"/>
      <c r="E701" s="347"/>
      <c r="F701" s="347"/>
      <c r="G701" s="347"/>
      <c r="H701" s="347"/>
      <c r="I701" s="347"/>
      <c r="J701" s="347"/>
      <c r="K701" s="347"/>
      <c r="M701">
        <f t="shared" si="323"/>
        <v>0</v>
      </c>
      <c r="N701" s="323" t="str">
        <f t="shared" si="348"/>
        <v/>
      </c>
      <c r="O701" s="323" t="str">
        <f t="shared" si="349"/>
        <v/>
      </c>
      <c r="P701" s="323" t="str">
        <f t="shared" si="350"/>
        <v/>
      </c>
      <c r="R701" s="323" t="str">
        <f t="shared" si="351"/>
        <v/>
      </c>
      <c r="X701" s="322" t="str">
        <f t="shared" si="326"/>
        <v/>
      </c>
      <c r="Y701" s="322" t="str">
        <f t="shared" si="327"/>
        <v/>
      </c>
      <c r="Z701" s="322" t="str">
        <f t="shared" si="328"/>
        <v/>
      </c>
      <c r="AA701" s="322" t="str">
        <f t="shared" si="329"/>
        <v/>
      </c>
      <c r="AB701" s="322" t="str">
        <f t="shared" si="330"/>
        <v/>
      </c>
      <c r="AC701" s="322" t="str">
        <f t="shared" si="331"/>
        <v/>
      </c>
      <c r="AD701" s="322" t="str">
        <f t="shared" si="332"/>
        <v/>
      </c>
      <c r="AE701" s="322" t="str">
        <f t="shared" si="333"/>
        <v/>
      </c>
      <c r="AF701" s="322" t="str">
        <f t="shared" si="334"/>
        <v/>
      </c>
      <c r="AG701" s="322" t="str">
        <f t="shared" si="335"/>
        <v/>
      </c>
      <c r="AI701">
        <f t="shared" si="336"/>
        <v>0</v>
      </c>
      <c r="AJ701">
        <f t="shared" si="337"/>
        <v>0</v>
      </c>
      <c r="AK701">
        <f t="shared" si="338"/>
        <v>0</v>
      </c>
      <c r="AL701">
        <f t="shared" si="339"/>
        <v>0</v>
      </c>
      <c r="AM701">
        <f t="shared" si="340"/>
        <v>0</v>
      </c>
      <c r="AN701">
        <f t="shared" si="341"/>
        <v>0</v>
      </c>
      <c r="AO701">
        <f t="shared" si="342"/>
        <v>0</v>
      </c>
      <c r="AP701">
        <f t="shared" si="343"/>
        <v>0</v>
      </c>
      <c r="AQ701">
        <f t="shared" si="344"/>
        <v>0</v>
      </c>
      <c r="AR701">
        <f t="shared" si="345"/>
        <v>0</v>
      </c>
      <c r="AT701">
        <f t="shared" si="324"/>
        <v>0</v>
      </c>
      <c r="AU701">
        <f t="shared" si="325"/>
        <v>0</v>
      </c>
      <c r="AZ701">
        <f t="shared" si="346"/>
        <v>0</v>
      </c>
      <c r="BA701" t="str">
        <f t="shared" si="322"/>
        <v/>
      </c>
      <c r="BB701" t="str">
        <f t="shared" si="347"/>
        <v/>
      </c>
    </row>
    <row r="702" spans="2:54" x14ac:dyDescent="0.15">
      <c r="B702" s="347"/>
      <c r="C702" s="347"/>
      <c r="D702" s="347"/>
      <c r="E702" s="347"/>
      <c r="F702" s="347"/>
      <c r="G702" s="347"/>
      <c r="H702" s="347"/>
      <c r="I702" s="347"/>
      <c r="J702" s="347"/>
      <c r="K702" s="347"/>
      <c r="M702">
        <f t="shared" si="323"/>
        <v>0</v>
      </c>
      <c r="N702" s="323" t="str">
        <f t="shared" si="348"/>
        <v/>
      </c>
      <c r="O702" s="323" t="str">
        <f t="shared" si="349"/>
        <v/>
      </c>
      <c r="P702" s="323" t="str">
        <f t="shared" si="350"/>
        <v/>
      </c>
      <c r="R702" s="323" t="str">
        <f t="shared" si="351"/>
        <v/>
      </c>
      <c r="X702" s="322" t="str">
        <f t="shared" si="326"/>
        <v/>
      </c>
      <c r="Y702" s="322" t="str">
        <f t="shared" si="327"/>
        <v/>
      </c>
      <c r="Z702" s="322" t="str">
        <f t="shared" si="328"/>
        <v/>
      </c>
      <c r="AA702" s="322" t="str">
        <f t="shared" si="329"/>
        <v/>
      </c>
      <c r="AB702" s="322" t="str">
        <f t="shared" si="330"/>
        <v/>
      </c>
      <c r="AC702" s="322" t="str">
        <f t="shared" si="331"/>
        <v/>
      </c>
      <c r="AD702" s="322" t="str">
        <f t="shared" si="332"/>
        <v/>
      </c>
      <c r="AE702" s="322" t="str">
        <f t="shared" si="333"/>
        <v/>
      </c>
      <c r="AF702" s="322" t="str">
        <f t="shared" si="334"/>
        <v/>
      </c>
      <c r="AG702" s="322" t="str">
        <f t="shared" si="335"/>
        <v/>
      </c>
      <c r="AI702">
        <f t="shared" si="336"/>
        <v>0</v>
      </c>
      <c r="AJ702">
        <f t="shared" si="337"/>
        <v>0</v>
      </c>
      <c r="AK702">
        <f t="shared" si="338"/>
        <v>0</v>
      </c>
      <c r="AL702">
        <f t="shared" si="339"/>
        <v>0</v>
      </c>
      <c r="AM702">
        <f t="shared" si="340"/>
        <v>0</v>
      </c>
      <c r="AN702">
        <f t="shared" si="341"/>
        <v>0</v>
      </c>
      <c r="AO702">
        <f t="shared" si="342"/>
        <v>0</v>
      </c>
      <c r="AP702">
        <f t="shared" si="343"/>
        <v>0</v>
      </c>
      <c r="AQ702">
        <f t="shared" si="344"/>
        <v>0</v>
      </c>
      <c r="AR702">
        <f t="shared" si="345"/>
        <v>0</v>
      </c>
      <c r="AT702">
        <f t="shared" si="324"/>
        <v>0</v>
      </c>
      <c r="AU702">
        <f t="shared" si="325"/>
        <v>0</v>
      </c>
      <c r="AZ702">
        <f t="shared" si="346"/>
        <v>0</v>
      </c>
      <c r="BA702" t="str">
        <f t="shared" si="322"/>
        <v/>
      </c>
      <c r="BB702" t="str">
        <f t="shared" si="347"/>
        <v/>
      </c>
    </row>
    <row r="703" spans="2:54" x14ac:dyDescent="0.15">
      <c r="B703" s="347"/>
      <c r="C703" s="347"/>
      <c r="D703" s="347"/>
      <c r="E703" s="347"/>
      <c r="F703" s="347"/>
      <c r="G703" s="347"/>
      <c r="H703" s="347"/>
      <c r="I703" s="347"/>
      <c r="J703" s="347"/>
      <c r="K703" s="347"/>
      <c r="M703">
        <f t="shared" si="323"/>
        <v>0</v>
      </c>
      <c r="N703" s="323" t="str">
        <f t="shared" si="348"/>
        <v/>
      </c>
      <c r="O703" s="323" t="str">
        <f t="shared" si="349"/>
        <v/>
      </c>
      <c r="P703" s="323" t="str">
        <f t="shared" si="350"/>
        <v/>
      </c>
      <c r="R703" s="323" t="str">
        <f t="shared" si="351"/>
        <v/>
      </c>
      <c r="X703" s="322" t="str">
        <f t="shared" si="326"/>
        <v/>
      </c>
      <c r="Y703" s="322" t="str">
        <f t="shared" si="327"/>
        <v/>
      </c>
      <c r="Z703" s="322" t="str">
        <f t="shared" si="328"/>
        <v/>
      </c>
      <c r="AA703" s="322" t="str">
        <f t="shared" si="329"/>
        <v/>
      </c>
      <c r="AB703" s="322" t="str">
        <f t="shared" si="330"/>
        <v/>
      </c>
      <c r="AC703" s="322" t="str">
        <f t="shared" si="331"/>
        <v/>
      </c>
      <c r="AD703" s="322" t="str">
        <f t="shared" si="332"/>
        <v/>
      </c>
      <c r="AE703" s="322" t="str">
        <f t="shared" si="333"/>
        <v/>
      </c>
      <c r="AF703" s="322" t="str">
        <f t="shared" si="334"/>
        <v/>
      </c>
      <c r="AG703" s="322" t="str">
        <f t="shared" si="335"/>
        <v/>
      </c>
      <c r="AI703">
        <f t="shared" si="336"/>
        <v>0</v>
      </c>
      <c r="AJ703">
        <f t="shared" si="337"/>
        <v>0</v>
      </c>
      <c r="AK703">
        <f t="shared" si="338"/>
        <v>0</v>
      </c>
      <c r="AL703">
        <f t="shared" si="339"/>
        <v>0</v>
      </c>
      <c r="AM703">
        <f t="shared" si="340"/>
        <v>0</v>
      </c>
      <c r="AN703">
        <f t="shared" si="341"/>
        <v>0</v>
      </c>
      <c r="AO703">
        <f t="shared" si="342"/>
        <v>0</v>
      </c>
      <c r="AP703">
        <f t="shared" si="343"/>
        <v>0</v>
      </c>
      <c r="AQ703">
        <f t="shared" si="344"/>
        <v>0</v>
      </c>
      <c r="AR703">
        <f t="shared" si="345"/>
        <v>0</v>
      </c>
      <c r="AT703">
        <f t="shared" si="324"/>
        <v>0</v>
      </c>
      <c r="AU703">
        <f t="shared" si="325"/>
        <v>0</v>
      </c>
      <c r="AZ703">
        <f t="shared" si="346"/>
        <v>0</v>
      </c>
      <c r="BA703" t="str">
        <f t="shared" si="322"/>
        <v/>
      </c>
      <c r="BB703" t="str">
        <f t="shared" si="347"/>
        <v/>
      </c>
    </row>
    <row r="704" spans="2:54" x14ac:dyDescent="0.15">
      <c r="B704" s="347"/>
      <c r="C704" s="347"/>
      <c r="D704" s="347"/>
      <c r="E704" s="347"/>
      <c r="F704" s="347"/>
      <c r="G704" s="347"/>
      <c r="H704" s="347"/>
      <c r="I704" s="347"/>
      <c r="J704" s="347"/>
      <c r="K704" s="347"/>
      <c r="M704">
        <f t="shared" si="323"/>
        <v>0</v>
      </c>
      <c r="N704" s="323" t="str">
        <f t="shared" si="348"/>
        <v/>
      </c>
      <c r="O704" s="323" t="str">
        <f t="shared" si="349"/>
        <v/>
      </c>
      <c r="P704" s="323" t="str">
        <f t="shared" si="350"/>
        <v/>
      </c>
      <c r="R704" s="323" t="str">
        <f t="shared" si="351"/>
        <v/>
      </c>
      <c r="X704" s="322" t="str">
        <f t="shared" si="326"/>
        <v/>
      </c>
      <c r="Y704" s="322" t="str">
        <f t="shared" si="327"/>
        <v/>
      </c>
      <c r="Z704" s="322" t="str">
        <f t="shared" si="328"/>
        <v/>
      </c>
      <c r="AA704" s="322" t="str">
        <f t="shared" si="329"/>
        <v/>
      </c>
      <c r="AB704" s="322" t="str">
        <f t="shared" si="330"/>
        <v/>
      </c>
      <c r="AC704" s="322" t="str">
        <f t="shared" si="331"/>
        <v/>
      </c>
      <c r="AD704" s="322" t="str">
        <f t="shared" si="332"/>
        <v/>
      </c>
      <c r="AE704" s="322" t="str">
        <f t="shared" si="333"/>
        <v/>
      </c>
      <c r="AF704" s="322" t="str">
        <f t="shared" si="334"/>
        <v/>
      </c>
      <c r="AG704" s="322" t="str">
        <f t="shared" si="335"/>
        <v/>
      </c>
      <c r="AI704">
        <f t="shared" si="336"/>
        <v>0</v>
      </c>
      <c r="AJ704">
        <f t="shared" si="337"/>
        <v>0</v>
      </c>
      <c r="AK704">
        <f t="shared" si="338"/>
        <v>0</v>
      </c>
      <c r="AL704">
        <f t="shared" si="339"/>
        <v>0</v>
      </c>
      <c r="AM704">
        <f t="shared" si="340"/>
        <v>0</v>
      </c>
      <c r="AN704">
        <f t="shared" si="341"/>
        <v>0</v>
      </c>
      <c r="AO704">
        <f t="shared" si="342"/>
        <v>0</v>
      </c>
      <c r="AP704">
        <f t="shared" si="343"/>
        <v>0</v>
      </c>
      <c r="AQ704">
        <f t="shared" si="344"/>
        <v>0</v>
      </c>
      <c r="AR704">
        <f t="shared" si="345"/>
        <v>0</v>
      </c>
      <c r="AT704">
        <f t="shared" si="324"/>
        <v>0</v>
      </c>
      <c r="AU704">
        <f t="shared" si="325"/>
        <v>0</v>
      </c>
      <c r="AZ704">
        <f t="shared" si="346"/>
        <v>0</v>
      </c>
      <c r="BA704" t="str">
        <f t="shared" si="322"/>
        <v/>
      </c>
      <c r="BB704" t="str">
        <f t="shared" si="347"/>
        <v/>
      </c>
    </row>
    <row r="705" spans="2:54" x14ac:dyDescent="0.15">
      <c r="B705" s="347"/>
      <c r="C705" s="347"/>
      <c r="D705" s="347"/>
      <c r="E705" s="347"/>
      <c r="F705" s="347"/>
      <c r="G705" s="347"/>
      <c r="H705" s="347"/>
      <c r="I705" s="347"/>
      <c r="J705" s="347"/>
      <c r="K705" s="347"/>
      <c r="M705">
        <f t="shared" si="323"/>
        <v>0</v>
      </c>
      <c r="N705" s="323" t="str">
        <f t="shared" si="348"/>
        <v/>
      </c>
      <c r="O705" s="323" t="str">
        <f t="shared" si="349"/>
        <v/>
      </c>
      <c r="P705" s="323" t="str">
        <f t="shared" si="350"/>
        <v/>
      </c>
      <c r="R705" s="323" t="str">
        <f t="shared" si="351"/>
        <v/>
      </c>
      <c r="X705" s="322" t="str">
        <f t="shared" si="326"/>
        <v/>
      </c>
      <c r="Y705" s="322" t="str">
        <f t="shared" si="327"/>
        <v/>
      </c>
      <c r="Z705" s="322" t="str">
        <f t="shared" si="328"/>
        <v/>
      </c>
      <c r="AA705" s="322" t="str">
        <f t="shared" si="329"/>
        <v/>
      </c>
      <c r="AB705" s="322" t="str">
        <f t="shared" si="330"/>
        <v/>
      </c>
      <c r="AC705" s="322" t="str">
        <f t="shared" si="331"/>
        <v/>
      </c>
      <c r="AD705" s="322" t="str">
        <f t="shared" si="332"/>
        <v/>
      </c>
      <c r="AE705" s="322" t="str">
        <f t="shared" si="333"/>
        <v/>
      </c>
      <c r="AF705" s="322" t="str">
        <f t="shared" si="334"/>
        <v/>
      </c>
      <c r="AG705" s="322" t="str">
        <f t="shared" si="335"/>
        <v/>
      </c>
      <c r="AI705">
        <f t="shared" si="336"/>
        <v>0</v>
      </c>
      <c r="AJ705">
        <f t="shared" si="337"/>
        <v>0</v>
      </c>
      <c r="AK705">
        <f t="shared" si="338"/>
        <v>0</v>
      </c>
      <c r="AL705">
        <f t="shared" si="339"/>
        <v>0</v>
      </c>
      <c r="AM705">
        <f t="shared" si="340"/>
        <v>0</v>
      </c>
      <c r="AN705">
        <f t="shared" si="341"/>
        <v>0</v>
      </c>
      <c r="AO705">
        <f t="shared" si="342"/>
        <v>0</v>
      </c>
      <c r="AP705">
        <f t="shared" si="343"/>
        <v>0</v>
      </c>
      <c r="AQ705">
        <f t="shared" si="344"/>
        <v>0</v>
      </c>
      <c r="AR705">
        <f t="shared" si="345"/>
        <v>0</v>
      </c>
      <c r="AT705">
        <f t="shared" si="324"/>
        <v>0</v>
      </c>
      <c r="AU705">
        <f t="shared" si="325"/>
        <v>0</v>
      </c>
      <c r="AZ705">
        <f t="shared" si="346"/>
        <v>0</v>
      </c>
      <c r="BA705" t="str">
        <f t="shared" si="322"/>
        <v/>
      </c>
      <c r="BB705" t="str">
        <f t="shared" si="347"/>
        <v/>
      </c>
    </row>
    <row r="706" spans="2:54" x14ac:dyDescent="0.15">
      <c r="B706" s="347"/>
      <c r="C706" s="347"/>
      <c r="D706" s="347"/>
      <c r="E706" s="347"/>
      <c r="F706" s="347"/>
      <c r="G706" s="347"/>
      <c r="H706" s="347"/>
      <c r="I706" s="347"/>
      <c r="J706" s="347"/>
      <c r="K706" s="347"/>
      <c r="M706">
        <f t="shared" si="323"/>
        <v>0</v>
      </c>
      <c r="N706" s="323" t="str">
        <f t="shared" si="348"/>
        <v/>
      </c>
      <c r="O706" s="323" t="str">
        <f t="shared" si="349"/>
        <v/>
      </c>
      <c r="P706" s="323" t="str">
        <f t="shared" si="350"/>
        <v/>
      </c>
      <c r="R706" s="323" t="str">
        <f t="shared" si="351"/>
        <v/>
      </c>
      <c r="X706" s="322" t="str">
        <f t="shared" si="326"/>
        <v/>
      </c>
      <c r="Y706" s="322" t="str">
        <f t="shared" si="327"/>
        <v/>
      </c>
      <c r="Z706" s="322" t="str">
        <f t="shared" si="328"/>
        <v/>
      </c>
      <c r="AA706" s="322" t="str">
        <f t="shared" si="329"/>
        <v/>
      </c>
      <c r="AB706" s="322" t="str">
        <f t="shared" si="330"/>
        <v/>
      </c>
      <c r="AC706" s="322" t="str">
        <f t="shared" si="331"/>
        <v/>
      </c>
      <c r="AD706" s="322" t="str">
        <f t="shared" si="332"/>
        <v/>
      </c>
      <c r="AE706" s="322" t="str">
        <f t="shared" si="333"/>
        <v/>
      </c>
      <c r="AF706" s="322" t="str">
        <f t="shared" si="334"/>
        <v/>
      </c>
      <c r="AG706" s="322" t="str">
        <f t="shared" si="335"/>
        <v/>
      </c>
      <c r="AI706">
        <f t="shared" si="336"/>
        <v>0</v>
      </c>
      <c r="AJ706">
        <f t="shared" si="337"/>
        <v>0</v>
      </c>
      <c r="AK706">
        <f t="shared" si="338"/>
        <v>0</v>
      </c>
      <c r="AL706">
        <f t="shared" si="339"/>
        <v>0</v>
      </c>
      <c r="AM706">
        <f t="shared" si="340"/>
        <v>0</v>
      </c>
      <c r="AN706">
        <f t="shared" si="341"/>
        <v>0</v>
      </c>
      <c r="AO706">
        <f t="shared" si="342"/>
        <v>0</v>
      </c>
      <c r="AP706">
        <f t="shared" si="343"/>
        <v>0</v>
      </c>
      <c r="AQ706">
        <f t="shared" si="344"/>
        <v>0</v>
      </c>
      <c r="AR706">
        <f t="shared" si="345"/>
        <v>0</v>
      </c>
      <c r="AT706">
        <f t="shared" si="324"/>
        <v>0</v>
      </c>
      <c r="AU706">
        <f t="shared" si="325"/>
        <v>0</v>
      </c>
      <c r="AZ706">
        <f t="shared" si="346"/>
        <v>0</v>
      </c>
      <c r="BA706" t="str">
        <f t="shared" si="322"/>
        <v/>
      </c>
      <c r="BB706" t="str">
        <f t="shared" si="347"/>
        <v/>
      </c>
    </row>
    <row r="707" spans="2:54" x14ac:dyDescent="0.15">
      <c r="B707" s="347"/>
      <c r="C707" s="347"/>
      <c r="D707" s="347"/>
      <c r="E707" s="347"/>
      <c r="F707" s="347"/>
      <c r="G707" s="347"/>
      <c r="H707" s="347"/>
      <c r="I707" s="347"/>
      <c r="J707" s="347"/>
      <c r="K707" s="347"/>
      <c r="M707">
        <f t="shared" si="323"/>
        <v>0</v>
      </c>
      <c r="N707" s="323" t="str">
        <f t="shared" si="348"/>
        <v/>
      </c>
      <c r="O707" s="323" t="str">
        <f t="shared" si="349"/>
        <v/>
      </c>
      <c r="P707" s="323" t="str">
        <f t="shared" si="350"/>
        <v/>
      </c>
      <c r="R707" s="323" t="str">
        <f t="shared" si="351"/>
        <v/>
      </c>
      <c r="X707" s="322" t="str">
        <f t="shared" si="326"/>
        <v/>
      </c>
      <c r="Y707" s="322" t="str">
        <f t="shared" si="327"/>
        <v/>
      </c>
      <c r="Z707" s="322" t="str">
        <f t="shared" si="328"/>
        <v/>
      </c>
      <c r="AA707" s="322" t="str">
        <f t="shared" si="329"/>
        <v/>
      </c>
      <c r="AB707" s="322" t="str">
        <f t="shared" si="330"/>
        <v/>
      </c>
      <c r="AC707" s="322" t="str">
        <f t="shared" si="331"/>
        <v/>
      </c>
      <c r="AD707" s="322" t="str">
        <f t="shared" si="332"/>
        <v/>
      </c>
      <c r="AE707" s="322" t="str">
        <f t="shared" si="333"/>
        <v/>
      </c>
      <c r="AF707" s="322" t="str">
        <f t="shared" si="334"/>
        <v/>
      </c>
      <c r="AG707" s="322" t="str">
        <f t="shared" si="335"/>
        <v/>
      </c>
      <c r="AI707">
        <f t="shared" si="336"/>
        <v>0</v>
      </c>
      <c r="AJ707">
        <f t="shared" si="337"/>
        <v>0</v>
      </c>
      <c r="AK707">
        <f t="shared" si="338"/>
        <v>0</v>
      </c>
      <c r="AL707">
        <f t="shared" si="339"/>
        <v>0</v>
      </c>
      <c r="AM707">
        <f t="shared" si="340"/>
        <v>0</v>
      </c>
      <c r="AN707">
        <f t="shared" si="341"/>
        <v>0</v>
      </c>
      <c r="AO707">
        <f t="shared" si="342"/>
        <v>0</v>
      </c>
      <c r="AP707">
        <f t="shared" si="343"/>
        <v>0</v>
      </c>
      <c r="AQ707">
        <f t="shared" si="344"/>
        <v>0</v>
      </c>
      <c r="AR707">
        <f t="shared" si="345"/>
        <v>0</v>
      </c>
      <c r="AT707">
        <f t="shared" si="324"/>
        <v>0</v>
      </c>
      <c r="AU707">
        <f t="shared" si="325"/>
        <v>0</v>
      </c>
      <c r="AZ707">
        <f t="shared" si="346"/>
        <v>0</v>
      </c>
      <c r="BA707" t="str">
        <f t="shared" si="322"/>
        <v/>
      </c>
      <c r="BB707" t="str">
        <f t="shared" si="347"/>
        <v/>
      </c>
    </row>
    <row r="708" spans="2:54" x14ac:dyDescent="0.15">
      <c r="B708" s="347"/>
      <c r="C708" s="347"/>
      <c r="D708" s="347"/>
      <c r="E708" s="347"/>
      <c r="F708" s="347"/>
      <c r="G708" s="347"/>
      <c r="H708" s="347"/>
      <c r="I708" s="347"/>
      <c r="J708" s="347"/>
      <c r="K708" s="347"/>
      <c r="M708">
        <f t="shared" si="323"/>
        <v>0</v>
      </c>
      <c r="N708" s="323" t="str">
        <f t="shared" si="348"/>
        <v/>
      </c>
      <c r="O708" s="323" t="str">
        <f t="shared" si="349"/>
        <v/>
      </c>
      <c r="P708" s="323" t="str">
        <f t="shared" si="350"/>
        <v/>
      </c>
      <c r="R708" s="323" t="str">
        <f t="shared" si="351"/>
        <v/>
      </c>
      <c r="X708" s="322" t="str">
        <f t="shared" si="326"/>
        <v/>
      </c>
      <c r="Y708" s="322" t="str">
        <f t="shared" si="327"/>
        <v/>
      </c>
      <c r="Z708" s="322" t="str">
        <f t="shared" si="328"/>
        <v/>
      </c>
      <c r="AA708" s="322" t="str">
        <f t="shared" si="329"/>
        <v/>
      </c>
      <c r="AB708" s="322" t="str">
        <f t="shared" si="330"/>
        <v/>
      </c>
      <c r="AC708" s="322" t="str">
        <f t="shared" si="331"/>
        <v/>
      </c>
      <c r="AD708" s="322" t="str">
        <f t="shared" si="332"/>
        <v/>
      </c>
      <c r="AE708" s="322" t="str">
        <f t="shared" si="333"/>
        <v/>
      </c>
      <c r="AF708" s="322" t="str">
        <f t="shared" si="334"/>
        <v/>
      </c>
      <c r="AG708" s="322" t="str">
        <f t="shared" si="335"/>
        <v/>
      </c>
      <c r="AI708">
        <f t="shared" si="336"/>
        <v>0</v>
      </c>
      <c r="AJ708">
        <f t="shared" si="337"/>
        <v>0</v>
      </c>
      <c r="AK708">
        <f t="shared" si="338"/>
        <v>0</v>
      </c>
      <c r="AL708">
        <f t="shared" si="339"/>
        <v>0</v>
      </c>
      <c r="AM708">
        <f t="shared" si="340"/>
        <v>0</v>
      </c>
      <c r="AN708">
        <f t="shared" si="341"/>
        <v>0</v>
      </c>
      <c r="AO708">
        <f t="shared" si="342"/>
        <v>0</v>
      </c>
      <c r="AP708">
        <f t="shared" si="343"/>
        <v>0</v>
      </c>
      <c r="AQ708">
        <f t="shared" si="344"/>
        <v>0</v>
      </c>
      <c r="AR708">
        <f t="shared" si="345"/>
        <v>0</v>
      </c>
      <c r="AT708">
        <f t="shared" si="324"/>
        <v>0</v>
      </c>
      <c r="AU708">
        <f t="shared" si="325"/>
        <v>0</v>
      </c>
      <c r="AZ708">
        <f t="shared" si="346"/>
        <v>0</v>
      </c>
      <c r="BA708" t="str">
        <f t="shared" si="322"/>
        <v/>
      </c>
      <c r="BB708" t="str">
        <f t="shared" si="347"/>
        <v/>
      </c>
    </row>
    <row r="709" spans="2:54" x14ac:dyDescent="0.15">
      <c r="B709" s="347"/>
      <c r="C709" s="347"/>
      <c r="D709" s="347"/>
      <c r="E709" s="347"/>
      <c r="F709" s="347"/>
      <c r="G709" s="347"/>
      <c r="H709" s="347"/>
      <c r="I709" s="347"/>
      <c r="J709" s="347"/>
      <c r="K709" s="347"/>
      <c r="M709">
        <f t="shared" si="323"/>
        <v>0</v>
      </c>
      <c r="N709" s="323" t="str">
        <f t="shared" si="348"/>
        <v/>
      </c>
      <c r="O709" s="323" t="str">
        <f t="shared" si="349"/>
        <v/>
      </c>
      <c r="P709" s="323" t="str">
        <f t="shared" si="350"/>
        <v/>
      </c>
      <c r="R709" s="323" t="str">
        <f t="shared" si="351"/>
        <v/>
      </c>
      <c r="X709" s="322" t="str">
        <f t="shared" si="326"/>
        <v/>
      </c>
      <c r="Y709" s="322" t="str">
        <f t="shared" si="327"/>
        <v/>
      </c>
      <c r="Z709" s="322" t="str">
        <f t="shared" si="328"/>
        <v/>
      </c>
      <c r="AA709" s="322" t="str">
        <f t="shared" si="329"/>
        <v/>
      </c>
      <c r="AB709" s="322" t="str">
        <f t="shared" si="330"/>
        <v/>
      </c>
      <c r="AC709" s="322" t="str">
        <f t="shared" si="331"/>
        <v/>
      </c>
      <c r="AD709" s="322" t="str">
        <f t="shared" si="332"/>
        <v/>
      </c>
      <c r="AE709" s="322" t="str">
        <f t="shared" si="333"/>
        <v/>
      </c>
      <c r="AF709" s="322" t="str">
        <f t="shared" si="334"/>
        <v/>
      </c>
      <c r="AG709" s="322" t="str">
        <f t="shared" si="335"/>
        <v/>
      </c>
      <c r="AI709">
        <f t="shared" si="336"/>
        <v>0</v>
      </c>
      <c r="AJ709">
        <f t="shared" si="337"/>
        <v>0</v>
      </c>
      <c r="AK709">
        <f t="shared" si="338"/>
        <v>0</v>
      </c>
      <c r="AL709">
        <f t="shared" si="339"/>
        <v>0</v>
      </c>
      <c r="AM709">
        <f t="shared" si="340"/>
        <v>0</v>
      </c>
      <c r="AN709">
        <f t="shared" si="341"/>
        <v>0</v>
      </c>
      <c r="AO709">
        <f t="shared" si="342"/>
        <v>0</v>
      </c>
      <c r="AP709">
        <f t="shared" si="343"/>
        <v>0</v>
      </c>
      <c r="AQ709">
        <f t="shared" si="344"/>
        <v>0</v>
      </c>
      <c r="AR709">
        <f t="shared" si="345"/>
        <v>0</v>
      </c>
      <c r="AT709">
        <f t="shared" si="324"/>
        <v>0</v>
      </c>
      <c r="AU709">
        <f t="shared" si="325"/>
        <v>0</v>
      </c>
      <c r="AZ709">
        <f t="shared" si="346"/>
        <v>0</v>
      </c>
      <c r="BA709" t="str">
        <f t="shared" si="322"/>
        <v/>
      </c>
      <c r="BB709" t="str">
        <f t="shared" si="347"/>
        <v/>
      </c>
    </row>
    <row r="710" spans="2:54" x14ac:dyDescent="0.15">
      <c r="B710" s="347"/>
      <c r="C710" s="347"/>
      <c r="D710" s="347"/>
      <c r="E710" s="347"/>
      <c r="F710" s="347"/>
      <c r="G710" s="347"/>
      <c r="H710" s="347"/>
      <c r="I710" s="347"/>
      <c r="J710" s="347"/>
      <c r="K710" s="347"/>
      <c r="M710">
        <f t="shared" si="323"/>
        <v>0</v>
      </c>
      <c r="N710" s="323" t="str">
        <f t="shared" si="348"/>
        <v/>
      </c>
      <c r="O710" s="323" t="str">
        <f t="shared" si="349"/>
        <v/>
      </c>
      <c r="P710" s="323" t="str">
        <f t="shared" si="350"/>
        <v/>
      </c>
      <c r="R710" s="323" t="str">
        <f t="shared" si="351"/>
        <v/>
      </c>
      <c r="X710" s="322" t="str">
        <f t="shared" si="326"/>
        <v/>
      </c>
      <c r="Y710" s="322" t="str">
        <f t="shared" si="327"/>
        <v/>
      </c>
      <c r="Z710" s="322" t="str">
        <f t="shared" si="328"/>
        <v/>
      </c>
      <c r="AA710" s="322" t="str">
        <f t="shared" si="329"/>
        <v/>
      </c>
      <c r="AB710" s="322" t="str">
        <f t="shared" si="330"/>
        <v/>
      </c>
      <c r="AC710" s="322" t="str">
        <f t="shared" si="331"/>
        <v/>
      </c>
      <c r="AD710" s="322" t="str">
        <f t="shared" si="332"/>
        <v/>
      </c>
      <c r="AE710" s="322" t="str">
        <f t="shared" si="333"/>
        <v/>
      </c>
      <c r="AF710" s="322" t="str">
        <f t="shared" si="334"/>
        <v/>
      </c>
      <c r="AG710" s="322" t="str">
        <f t="shared" si="335"/>
        <v/>
      </c>
      <c r="AI710">
        <f t="shared" si="336"/>
        <v>0</v>
      </c>
      <c r="AJ710">
        <f t="shared" si="337"/>
        <v>0</v>
      </c>
      <c r="AK710">
        <f t="shared" si="338"/>
        <v>0</v>
      </c>
      <c r="AL710">
        <f t="shared" si="339"/>
        <v>0</v>
      </c>
      <c r="AM710">
        <f t="shared" si="340"/>
        <v>0</v>
      </c>
      <c r="AN710">
        <f t="shared" si="341"/>
        <v>0</v>
      </c>
      <c r="AO710">
        <f t="shared" si="342"/>
        <v>0</v>
      </c>
      <c r="AP710">
        <f t="shared" si="343"/>
        <v>0</v>
      </c>
      <c r="AQ710">
        <f t="shared" si="344"/>
        <v>0</v>
      </c>
      <c r="AR710">
        <f t="shared" si="345"/>
        <v>0</v>
      </c>
      <c r="AT710">
        <f t="shared" si="324"/>
        <v>0</v>
      </c>
      <c r="AU710">
        <f t="shared" si="325"/>
        <v>0</v>
      </c>
      <c r="AZ710">
        <f t="shared" si="346"/>
        <v>0</v>
      </c>
      <c r="BA710" t="str">
        <f t="shared" si="322"/>
        <v/>
      </c>
      <c r="BB710" t="str">
        <f t="shared" si="347"/>
        <v/>
      </c>
    </row>
    <row r="711" spans="2:54" x14ac:dyDescent="0.15">
      <c r="B711" s="347"/>
      <c r="C711" s="347"/>
      <c r="D711" s="347"/>
      <c r="E711" s="347"/>
      <c r="F711" s="347"/>
      <c r="G711" s="347"/>
      <c r="H711" s="347"/>
      <c r="I711" s="347"/>
      <c r="J711" s="347"/>
      <c r="K711" s="347"/>
      <c r="M711">
        <f t="shared" si="323"/>
        <v>0</v>
      </c>
      <c r="N711" s="323" t="str">
        <f t="shared" si="348"/>
        <v/>
      </c>
      <c r="O711" s="323" t="str">
        <f t="shared" si="349"/>
        <v/>
      </c>
      <c r="P711" s="323" t="str">
        <f t="shared" si="350"/>
        <v/>
      </c>
      <c r="R711" s="323" t="str">
        <f t="shared" si="351"/>
        <v/>
      </c>
      <c r="X711" s="322" t="str">
        <f t="shared" si="326"/>
        <v/>
      </c>
      <c r="Y711" s="322" t="str">
        <f t="shared" si="327"/>
        <v/>
      </c>
      <c r="Z711" s="322" t="str">
        <f t="shared" si="328"/>
        <v/>
      </c>
      <c r="AA711" s="322" t="str">
        <f t="shared" si="329"/>
        <v/>
      </c>
      <c r="AB711" s="322" t="str">
        <f t="shared" si="330"/>
        <v/>
      </c>
      <c r="AC711" s="322" t="str">
        <f t="shared" si="331"/>
        <v/>
      </c>
      <c r="AD711" s="322" t="str">
        <f t="shared" si="332"/>
        <v/>
      </c>
      <c r="AE711" s="322" t="str">
        <f t="shared" si="333"/>
        <v/>
      </c>
      <c r="AF711" s="322" t="str">
        <f t="shared" si="334"/>
        <v/>
      </c>
      <c r="AG711" s="322" t="str">
        <f t="shared" si="335"/>
        <v/>
      </c>
      <c r="AI711">
        <f t="shared" si="336"/>
        <v>0</v>
      </c>
      <c r="AJ711">
        <f t="shared" si="337"/>
        <v>0</v>
      </c>
      <c r="AK711">
        <f t="shared" si="338"/>
        <v>0</v>
      </c>
      <c r="AL711">
        <f t="shared" si="339"/>
        <v>0</v>
      </c>
      <c r="AM711">
        <f t="shared" si="340"/>
        <v>0</v>
      </c>
      <c r="AN711">
        <f t="shared" si="341"/>
        <v>0</v>
      </c>
      <c r="AO711">
        <f t="shared" si="342"/>
        <v>0</v>
      </c>
      <c r="AP711">
        <f t="shared" si="343"/>
        <v>0</v>
      </c>
      <c r="AQ711">
        <f t="shared" si="344"/>
        <v>0</v>
      </c>
      <c r="AR711">
        <f t="shared" si="345"/>
        <v>0</v>
      </c>
      <c r="AT711">
        <f t="shared" si="324"/>
        <v>0</v>
      </c>
      <c r="AU711">
        <f t="shared" si="325"/>
        <v>0</v>
      </c>
      <c r="AZ711">
        <f t="shared" si="346"/>
        <v>0</v>
      </c>
      <c r="BA711" t="str">
        <f t="shared" si="322"/>
        <v/>
      </c>
      <c r="BB711" t="str">
        <f t="shared" si="347"/>
        <v/>
      </c>
    </row>
    <row r="712" spans="2:54" x14ac:dyDescent="0.15">
      <c r="B712" s="347"/>
      <c r="C712" s="347"/>
      <c r="D712" s="347"/>
      <c r="E712" s="347"/>
      <c r="F712" s="347"/>
      <c r="G712" s="347"/>
      <c r="H712" s="347"/>
      <c r="I712" s="347"/>
      <c r="J712" s="347"/>
      <c r="K712" s="347"/>
      <c r="M712">
        <f t="shared" si="323"/>
        <v>0</v>
      </c>
      <c r="N712" s="323" t="str">
        <f t="shared" si="348"/>
        <v/>
      </c>
      <c r="O712" s="323" t="str">
        <f t="shared" si="349"/>
        <v/>
      </c>
      <c r="P712" s="323" t="str">
        <f t="shared" si="350"/>
        <v/>
      </c>
      <c r="R712" s="323" t="str">
        <f t="shared" si="351"/>
        <v/>
      </c>
      <c r="X712" s="322" t="str">
        <f t="shared" si="326"/>
        <v/>
      </c>
      <c r="Y712" s="322" t="str">
        <f t="shared" si="327"/>
        <v/>
      </c>
      <c r="Z712" s="322" t="str">
        <f t="shared" si="328"/>
        <v/>
      </c>
      <c r="AA712" s="322" t="str">
        <f t="shared" si="329"/>
        <v/>
      </c>
      <c r="AB712" s="322" t="str">
        <f t="shared" si="330"/>
        <v/>
      </c>
      <c r="AC712" s="322" t="str">
        <f t="shared" si="331"/>
        <v/>
      </c>
      <c r="AD712" s="322" t="str">
        <f t="shared" si="332"/>
        <v/>
      </c>
      <c r="AE712" s="322" t="str">
        <f t="shared" si="333"/>
        <v/>
      </c>
      <c r="AF712" s="322" t="str">
        <f t="shared" si="334"/>
        <v/>
      </c>
      <c r="AG712" s="322" t="str">
        <f t="shared" si="335"/>
        <v/>
      </c>
      <c r="AI712">
        <f t="shared" si="336"/>
        <v>0</v>
      </c>
      <c r="AJ712">
        <f t="shared" si="337"/>
        <v>0</v>
      </c>
      <c r="AK712">
        <f t="shared" si="338"/>
        <v>0</v>
      </c>
      <c r="AL712">
        <f t="shared" si="339"/>
        <v>0</v>
      </c>
      <c r="AM712">
        <f t="shared" si="340"/>
        <v>0</v>
      </c>
      <c r="AN712">
        <f t="shared" si="341"/>
        <v>0</v>
      </c>
      <c r="AO712">
        <f t="shared" si="342"/>
        <v>0</v>
      </c>
      <c r="AP712">
        <f t="shared" si="343"/>
        <v>0</v>
      </c>
      <c r="AQ712">
        <f t="shared" si="344"/>
        <v>0</v>
      </c>
      <c r="AR712">
        <f t="shared" si="345"/>
        <v>0</v>
      </c>
      <c r="AT712">
        <f t="shared" si="324"/>
        <v>0</v>
      </c>
      <c r="AU712">
        <f t="shared" si="325"/>
        <v>0</v>
      </c>
      <c r="AZ712">
        <f t="shared" si="346"/>
        <v>0</v>
      </c>
      <c r="BA712" t="str">
        <f t="shared" si="322"/>
        <v/>
      </c>
      <c r="BB712" t="str">
        <f t="shared" si="347"/>
        <v/>
      </c>
    </row>
    <row r="713" spans="2:54" x14ac:dyDescent="0.15">
      <c r="B713" s="347"/>
      <c r="C713" s="347"/>
      <c r="D713" s="347"/>
      <c r="E713" s="347"/>
      <c r="F713" s="347"/>
      <c r="G713" s="347"/>
      <c r="H713" s="347"/>
      <c r="I713" s="347"/>
      <c r="J713" s="347"/>
      <c r="K713" s="347"/>
      <c r="M713">
        <f t="shared" si="323"/>
        <v>0</v>
      </c>
      <c r="N713" s="323" t="str">
        <f t="shared" si="348"/>
        <v/>
      </c>
      <c r="O713" s="323" t="str">
        <f t="shared" si="349"/>
        <v/>
      </c>
      <c r="P713" s="323" t="str">
        <f t="shared" si="350"/>
        <v/>
      </c>
      <c r="R713" s="323" t="str">
        <f t="shared" si="351"/>
        <v/>
      </c>
      <c r="X713" s="322" t="str">
        <f t="shared" si="326"/>
        <v/>
      </c>
      <c r="Y713" s="322" t="str">
        <f t="shared" si="327"/>
        <v/>
      </c>
      <c r="Z713" s="322" t="str">
        <f t="shared" si="328"/>
        <v/>
      </c>
      <c r="AA713" s="322" t="str">
        <f t="shared" si="329"/>
        <v/>
      </c>
      <c r="AB713" s="322" t="str">
        <f t="shared" si="330"/>
        <v/>
      </c>
      <c r="AC713" s="322" t="str">
        <f t="shared" si="331"/>
        <v/>
      </c>
      <c r="AD713" s="322" t="str">
        <f t="shared" si="332"/>
        <v/>
      </c>
      <c r="AE713" s="322" t="str">
        <f t="shared" si="333"/>
        <v/>
      </c>
      <c r="AF713" s="322" t="str">
        <f t="shared" si="334"/>
        <v/>
      </c>
      <c r="AG713" s="322" t="str">
        <f t="shared" si="335"/>
        <v/>
      </c>
      <c r="AI713">
        <f t="shared" si="336"/>
        <v>0</v>
      </c>
      <c r="AJ713">
        <f t="shared" si="337"/>
        <v>0</v>
      </c>
      <c r="AK713">
        <f t="shared" si="338"/>
        <v>0</v>
      </c>
      <c r="AL713">
        <f t="shared" si="339"/>
        <v>0</v>
      </c>
      <c r="AM713">
        <f t="shared" si="340"/>
        <v>0</v>
      </c>
      <c r="AN713">
        <f t="shared" si="341"/>
        <v>0</v>
      </c>
      <c r="AO713">
        <f t="shared" si="342"/>
        <v>0</v>
      </c>
      <c r="AP713">
        <f t="shared" si="343"/>
        <v>0</v>
      </c>
      <c r="AQ713">
        <f t="shared" si="344"/>
        <v>0</v>
      </c>
      <c r="AR713">
        <f t="shared" si="345"/>
        <v>0</v>
      </c>
      <c r="AT713">
        <f t="shared" si="324"/>
        <v>0</v>
      </c>
      <c r="AU713">
        <f t="shared" si="325"/>
        <v>0</v>
      </c>
      <c r="AZ713">
        <f t="shared" si="346"/>
        <v>0</v>
      </c>
      <c r="BA713" t="str">
        <f t="shared" si="322"/>
        <v/>
      </c>
      <c r="BB713" t="str">
        <f t="shared" si="347"/>
        <v/>
      </c>
    </row>
    <row r="714" spans="2:54" x14ac:dyDescent="0.15">
      <c r="B714" s="347"/>
      <c r="C714" s="347"/>
      <c r="D714" s="347"/>
      <c r="E714" s="347"/>
      <c r="F714" s="347"/>
      <c r="G714" s="347"/>
      <c r="H714" s="347"/>
      <c r="I714" s="347"/>
      <c r="J714" s="347"/>
      <c r="K714" s="347"/>
      <c r="M714">
        <f t="shared" si="323"/>
        <v>0</v>
      </c>
      <c r="N714" s="323" t="str">
        <f t="shared" si="348"/>
        <v/>
      </c>
      <c r="O714" s="323" t="str">
        <f t="shared" si="349"/>
        <v/>
      </c>
      <c r="P714" s="323" t="str">
        <f t="shared" si="350"/>
        <v/>
      </c>
      <c r="R714" s="323" t="str">
        <f t="shared" si="351"/>
        <v/>
      </c>
      <c r="X714" s="322" t="str">
        <f t="shared" si="326"/>
        <v/>
      </c>
      <c r="Y714" s="322" t="str">
        <f t="shared" si="327"/>
        <v/>
      </c>
      <c r="Z714" s="322" t="str">
        <f t="shared" si="328"/>
        <v/>
      </c>
      <c r="AA714" s="322" t="str">
        <f t="shared" si="329"/>
        <v/>
      </c>
      <c r="AB714" s="322" t="str">
        <f t="shared" si="330"/>
        <v/>
      </c>
      <c r="AC714" s="322" t="str">
        <f t="shared" si="331"/>
        <v/>
      </c>
      <c r="AD714" s="322" t="str">
        <f t="shared" si="332"/>
        <v/>
      </c>
      <c r="AE714" s="322" t="str">
        <f t="shared" si="333"/>
        <v/>
      </c>
      <c r="AF714" s="322" t="str">
        <f t="shared" si="334"/>
        <v/>
      </c>
      <c r="AG714" s="322" t="str">
        <f t="shared" si="335"/>
        <v/>
      </c>
      <c r="AI714">
        <f t="shared" si="336"/>
        <v>0</v>
      </c>
      <c r="AJ714">
        <f t="shared" si="337"/>
        <v>0</v>
      </c>
      <c r="AK714">
        <f t="shared" si="338"/>
        <v>0</v>
      </c>
      <c r="AL714">
        <f t="shared" si="339"/>
        <v>0</v>
      </c>
      <c r="AM714">
        <f t="shared" si="340"/>
        <v>0</v>
      </c>
      <c r="AN714">
        <f t="shared" si="341"/>
        <v>0</v>
      </c>
      <c r="AO714">
        <f t="shared" si="342"/>
        <v>0</v>
      </c>
      <c r="AP714">
        <f t="shared" si="343"/>
        <v>0</v>
      </c>
      <c r="AQ714">
        <f t="shared" si="344"/>
        <v>0</v>
      </c>
      <c r="AR714">
        <f t="shared" si="345"/>
        <v>0</v>
      </c>
      <c r="AT714">
        <f t="shared" si="324"/>
        <v>0</v>
      </c>
      <c r="AU714">
        <f t="shared" si="325"/>
        <v>0</v>
      </c>
      <c r="AZ714">
        <f t="shared" si="346"/>
        <v>0</v>
      </c>
      <c r="BA714" t="str">
        <f t="shared" si="322"/>
        <v/>
      </c>
      <c r="BB714" t="str">
        <f t="shared" si="347"/>
        <v/>
      </c>
    </row>
    <row r="715" spans="2:54" x14ac:dyDescent="0.15">
      <c r="B715" s="347"/>
      <c r="C715" s="347"/>
      <c r="D715" s="347"/>
      <c r="E715" s="347"/>
      <c r="F715" s="347"/>
      <c r="G715" s="347"/>
      <c r="H715" s="347"/>
      <c r="I715" s="347"/>
      <c r="J715" s="347"/>
      <c r="K715" s="347"/>
      <c r="M715">
        <f t="shared" si="323"/>
        <v>0</v>
      </c>
      <c r="N715" s="323" t="str">
        <f t="shared" si="348"/>
        <v/>
      </c>
      <c r="O715" s="323" t="str">
        <f t="shared" si="349"/>
        <v/>
      </c>
      <c r="P715" s="323" t="str">
        <f t="shared" si="350"/>
        <v/>
      </c>
      <c r="R715" s="323" t="str">
        <f t="shared" si="351"/>
        <v/>
      </c>
      <c r="X715" s="322" t="str">
        <f t="shared" si="326"/>
        <v/>
      </c>
      <c r="Y715" s="322" t="str">
        <f t="shared" si="327"/>
        <v/>
      </c>
      <c r="Z715" s="322" t="str">
        <f t="shared" si="328"/>
        <v/>
      </c>
      <c r="AA715" s="322" t="str">
        <f t="shared" si="329"/>
        <v/>
      </c>
      <c r="AB715" s="322" t="str">
        <f t="shared" si="330"/>
        <v/>
      </c>
      <c r="AC715" s="322" t="str">
        <f t="shared" si="331"/>
        <v/>
      </c>
      <c r="AD715" s="322" t="str">
        <f t="shared" si="332"/>
        <v/>
      </c>
      <c r="AE715" s="322" t="str">
        <f t="shared" si="333"/>
        <v/>
      </c>
      <c r="AF715" s="322" t="str">
        <f t="shared" si="334"/>
        <v/>
      </c>
      <c r="AG715" s="322" t="str">
        <f t="shared" si="335"/>
        <v/>
      </c>
      <c r="AI715">
        <f t="shared" si="336"/>
        <v>0</v>
      </c>
      <c r="AJ715">
        <f t="shared" si="337"/>
        <v>0</v>
      </c>
      <c r="AK715">
        <f t="shared" si="338"/>
        <v>0</v>
      </c>
      <c r="AL715">
        <f t="shared" si="339"/>
        <v>0</v>
      </c>
      <c r="AM715">
        <f t="shared" si="340"/>
        <v>0</v>
      </c>
      <c r="AN715">
        <f t="shared" si="341"/>
        <v>0</v>
      </c>
      <c r="AO715">
        <f t="shared" si="342"/>
        <v>0</v>
      </c>
      <c r="AP715">
        <f t="shared" si="343"/>
        <v>0</v>
      </c>
      <c r="AQ715">
        <f t="shared" si="344"/>
        <v>0</v>
      </c>
      <c r="AR715">
        <f t="shared" si="345"/>
        <v>0</v>
      </c>
      <c r="AT715">
        <f t="shared" si="324"/>
        <v>0</v>
      </c>
      <c r="AU715">
        <f t="shared" si="325"/>
        <v>0</v>
      </c>
      <c r="AZ715">
        <f t="shared" si="346"/>
        <v>0</v>
      </c>
      <c r="BA715" t="str">
        <f t="shared" si="322"/>
        <v/>
      </c>
      <c r="BB715" t="str">
        <f t="shared" si="347"/>
        <v/>
      </c>
    </row>
    <row r="716" spans="2:54" x14ac:dyDescent="0.15">
      <c r="B716" s="347"/>
      <c r="C716" s="347"/>
      <c r="D716" s="347"/>
      <c r="E716" s="347"/>
      <c r="F716" s="347"/>
      <c r="G716" s="347"/>
      <c r="H716" s="347"/>
      <c r="I716" s="347"/>
      <c r="J716" s="347"/>
      <c r="K716" s="347"/>
      <c r="M716">
        <f t="shared" si="323"/>
        <v>0</v>
      </c>
      <c r="N716" s="323" t="str">
        <f t="shared" si="348"/>
        <v/>
      </c>
      <c r="O716" s="323" t="str">
        <f t="shared" si="349"/>
        <v/>
      </c>
      <c r="P716" s="323" t="str">
        <f t="shared" si="350"/>
        <v/>
      </c>
      <c r="R716" s="323" t="str">
        <f t="shared" si="351"/>
        <v/>
      </c>
      <c r="X716" s="322" t="str">
        <f t="shared" si="326"/>
        <v/>
      </c>
      <c r="Y716" s="322" t="str">
        <f t="shared" si="327"/>
        <v/>
      </c>
      <c r="Z716" s="322" t="str">
        <f t="shared" si="328"/>
        <v/>
      </c>
      <c r="AA716" s="322" t="str">
        <f t="shared" si="329"/>
        <v/>
      </c>
      <c r="AB716" s="322" t="str">
        <f t="shared" si="330"/>
        <v/>
      </c>
      <c r="AC716" s="322" t="str">
        <f t="shared" si="331"/>
        <v/>
      </c>
      <c r="AD716" s="322" t="str">
        <f t="shared" si="332"/>
        <v/>
      </c>
      <c r="AE716" s="322" t="str">
        <f t="shared" si="333"/>
        <v/>
      </c>
      <c r="AF716" s="322" t="str">
        <f t="shared" si="334"/>
        <v/>
      </c>
      <c r="AG716" s="322" t="str">
        <f t="shared" si="335"/>
        <v/>
      </c>
      <c r="AI716">
        <f t="shared" si="336"/>
        <v>0</v>
      </c>
      <c r="AJ716">
        <f t="shared" si="337"/>
        <v>0</v>
      </c>
      <c r="AK716">
        <f t="shared" si="338"/>
        <v>0</v>
      </c>
      <c r="AL716">
        <f t="shared" si="339"/>
        <v>0</v>
      </c>
      <c r="AM716">
        <f t="shared" si="340"/>
        <v>0</v>
      </c>
      <c r="AN716">
        <f t="shared" si="341"/>
        <v>0</v>
      </c>
      <c r="AO716">
        <f t="shared" si="342"/>
        <v>0</v>
      </c>
      <c r="AP716">
        <f t="shared" si="343"/>
        <v>0</v>
      </c>
      <c r="AQ716">
        <f t="shared" si="344"/>
        <v>0</v>
      </c>
      <c r="AR716">
        <f t="shared" si="345"/>
        <v>0</v>
      </c>
      <c r="AT716">
        <f t="shared" si="324"/>
        <v>0</v>
      </c>
      <c r="AU716">
        <f t="shared" si="325"/>
        <v>0</v>
      </c>
      <c r="AZ716">
        <f t="shared" si="346"/>
        <v>0</v>
      </c>
      <c r="BA716" t="str">
        <f t="shared" si="322"/>
        <v/>
      </c>
      <c r="BB716" t="str">
        <f t="shared" si="347"/>
        <v/>
      </c>
    </row>
    <row r="717" spans="2:54" x14ac:dyDescent="0.15">
      <c r="B717" s="347"/>
      <c r="C717" s="347"/>
      <c r="D717" s="347"/>
      <c r="E717" s="347"/>
      <c r="F717" s="347"/>
      <c r="G717" s="347"/>
      <c r="H717" s="347"/>
      <c r="I717" s="347"/>
      <c r="J717" s="347"/>
      <c r="K717" s="347"/>
      <c r="M717">
        <f t="shared" si="323"/>
        <v>0</v>
      </c>
      <c r="N717" s="323" t="str">
        <f t="shared" si="348"/>
        <v/>
      </c>
      <c r="O717" s="323" t="str">
        <f t="shared" si="349"/>
        <v/>
      </c>
      <c r="P717" s="323" t="str">
        <f t="shared" si="350"/>
        <v/>
      </c>
      <c r="R717" s="323" t="str">
        <f t="shared" si="351"/>
        <v/>
      </c>
      <c r="X717" s="322" t="str">
        <f t="shared" si="326"/>
        <v/>
      </c>
      <c r="Y717" s="322" t="str">
        <f t="shared" si="327"/>
        <v/>
      </c>
      <c r="Z717" s="322" t="str">
        <f t="shared" si="328"/>
        <v/>
      </c>
      <c r="AA717" s="322" t="str">
        <f t="shared" si="329"/>
        <v/>
      </c>
      <c r="AB717" s="322" t="str">
        <f t="shared" si="330"/>
        <v/>
      </c>
      <c r="AC717" s="322" t="str">
        <f t="shared" si="331"/>
        <v/>
      </c>
      <c r="AD717" s="322" t="str">
        <f t="shared" si="332"/>
        <v/>
      </c>
      <c r="AE717" s="322" t="str">
        <f t="shared" si="333"/>
        <v/>
      </c>
      <c r="AF717" s="322" t="str">
        <f t="shared" si="334"/>
        <v/>
      </c>
      <c r="AG717" s="322" t="str">
        <f t="shared" si="335"/>
        <v/>
      </c>
      <c r="AI717">
        <f t="shared" si="336"/>
        <v>0</v>
      </c>
      <c r="AJ717">
        <f t="shared" si="337"/>
        <v>0</v>
      </c>
      <c r="AK717">
        <f t="shared" si="338"/>
        <v>0</v>
      </c>
      <c r="AL717">
        <f t="shared" si="339"/>
        <v>0</v>
      </c>
      <c r="AM717">
        <f t="shared" si="340"/>
        <v>0</v>
      </c>
      <c r="AN717">
        <f t="shared" si="341"/>
        <v>0</v>
      </c>
      <c r="AO717">
        <f t="shared" si="342"/>
        <v>0</v>
      </c>
      <c r="AP717">
        <f t="shared" si="343"/>
        <v>0</v>
      </c>
      <c r="AQ717">
        <f t="shared" si="344"/>
        <v>0</v>
      </c>
      <c r="AR717">
        <f t="shared" si="345"/>
        <v>0</v>
      </c>
      <c r="AT717">
        <f t="shared" si="324"/>
        <v>0</v>
      </c>
      <c r="AU717">
        <f t="shared" si="325"/>
        <v>0</v>
      </c>
      <c r="AZ717">
        <f t="shared" si="346"/>
        <v>0</v>
      </c>
      <c r="BA717" t="str">
        <f t="shared" ref="BA717:BA780" si="352">IF($AZ717=10,SUM($X717:$AG717),"")</f>
        <v/>
      </c>
      <c r="BB717" t="str">
        <f t="shared" si="347"/>
        <v/>
      </c>
    </row>
    <row r="718" spans="2:54" x14ac:dyDescent="0.15">
      <c r="B718" s="347"/>
      <c r="C718" s="347"/>
      <c r="D718" s="347"/>
      <c r="E718" s="347"/>
      <c r="F718" s="347"/>
      <c r="G718" s="347"/>
      <c r="H718" s="347"/>
      <c r="I718" s="347"/>
      <c r="J718" s="347"/>
      <c r="K718" s="347"/>
      <c r="M718">
        <f t="shared" ref="M718:M781" si="353">IF(COUNT(B718:K718)&lt;8,0,1)</f>
        <v>0</v>
      </c>
      <c r="N718" s="323" t="str">
        <f t="shared" si="348"/>
        <v/>
      </c>
      <c r="O718" s="323" t="str">
        <f t="shared" si="349"/>
        <v/>
      </c>
      <c r="P718" s="323" t="str">
        <f t="shared" si="350"/>
        <v/>
      </c>
      <c r="R718" s="323" t="str">
        <f t="shared" si="351"/>
        <v/>
      </c>
      <c r="X718" s="322" t="str">
        <f t="shared" si="326"/>
        <v/>
      </c>
      <c r="Y718" s="322" t="str">
        <f t="shared" si="327"/>
        <v/>
      </c>
      <c r="Z718" s="322" t="str">
        <f t="shared" si="328"/>
        <v/>
      </c>
      <c r="AA718" s="322" t="str">
        <f t="shared" si="329"/>
        <v/>
      </c>
      <c r="AB718" s="322" t="str">
        <f t="shared" si="330"/>
        <v/>
      </c>
      <c r="AC718" s="322" t="str">
        <f t="shared" si="331"/>
        <v/>
      </c>
      <c r="AD718" s="322" t="str">
        <f t="shared" si="332"/>
        <v/>
      </c>
      <c r="AE718" s="322" t="str">
        <f t="shared" si="333"/>
        <v/>
      </c>
      <c r="AF718" s="322" t="str">
        <f t="shared" si="334"/>
        <v/>
      </c>
      <c r="AG718" s="322" t="str">
        <f t="shared" si="335"/>
        <v/>
      </c>
      <c r="AI718">
        <f t="shared" si="336"/>
        <v>0</v>
      </c>
      <c r="AJ718">
        <f t="shared" si="337"/>
        <v>0</v>
      </c>
      <c r="AK718">
        <f t="shared" si="338"/>
        <v>0</v>
      </c>
      <c r="AL718">
        <f t="shared" si="339"/>
        <v>0</v>
      </c>
      <c r="AM718">
        <f t="shared" si="340"/>
        <v>0</v>
      </c>
      <c r="AN718">
        <f t="shared" si="341"/>
        <v>0</v>
      </c>
      <c r="AO718">
        <f t="shared" si="342"/>
        <v>0</v>
      </c>
      <c r="AP718">
        <f t="shared" si="343"/>
        <v>0</v>
      </c>
      <c r="AQ718">
        <f t="shared" si="344"/>
        <v>0</v>
      </c>
      <c r="AR718">
        <f t="shared" si="345"/>
        <v>0</v>
      </c>
      <c r="AT718">
        <f t="shared" ref="AT718:AT781" si="354">COUNTIF(AI718:AR718,"&gt;3")</f>
        <v>0</v>
      </c>
      <c r="AU718">
        <f t="shared" ref="AU718:AU781" si="355">IF(AT718&gt;6,1,0)</f>
        <v>0</v>
      </c>
      <c r="AZ718">
        <f t="shared" si="346"/>
        <v>0</v>
      </c>
      <c r="BA718" t="str">
        <f t="shared" si="352"/>
        <v/>
      </c>
      <c r="BB718" t="str">
        <f t="shared" si="347"/>
        <v/>
      </c>
    </row>
    <row r="719" spans="2:54" x14ac:dyDescent="0.15">
      <c r="B719" s="347"/>
      <c r="C719" s="347"/>
      <c r="D719" s="347"/>
      <c r="E719" s="347"/>
      <c r="F719" s="347"/>
      <c r="G719" s="347"/>
      <c r="H719" s="347"/>
      <c r="I719" s="347"/>
      <c r="J719" s="347"/>
      <c r="K719" s="347"/>
      <c r="M719">
        <f t="shared" si="353"/>
        <v>0</v>
      </c>
      <c r="N719" s="323" t="str">
        <f t="shared" si="348"/>
        <v/>
      </c>
      <c r="O719" s="323" t="str">
        <f t="shared" si="349"/>
        <v/>
      </c>
      <c r="P719" s="323" t="str">
        <f t="shared" si="350"/>
        <v/>
      </c>
      <c r="R719" s="323" t="str">
        <f t="shared" si="351"/>
        <v/>
      </c>
      <c r="X719" s="322" t="str">
        <f t="shared" si="326"/>
        <v/>
      </c>
      <c r="Y719" s="322" t="str">
        <f t="shared" si="327"/>
        <v/>
      </c>
      <c r="Z719" s="322" t="str">
        <f t="shared" si="328"/>
        <v/>
      </c>
      <c r="AA719" s="322" t="str">
        <f t="shared" si="329"/>
        <v/>
      </c>
      <c r="AB719" s="322" t="str">
        <f t="shared" si="330"/>
        <v/>
      </c>
      <c r="AC719" s="322" t="str">
        <f t="shared" si="331"/>
        <v/>
      </c>
      <c r="AD719" s="322" t="str">
        <f t="shared" si="332"/>
        <v/>
      </c>
      <c r="AE719" s="322" t="str">
        <f t="shared" si="333"/>
        <v/>
      </c>
      <c r="AF719" s="322" t="str">
        <f t="shared" si="334"/>
        <v/>
      </c>
      <c r="AG719" s="322" t="str">
        <f t="shared" si="335"/>
        <v/>
      </c>
      <c r="AI719">
        <f t="shared" si="336"/>
        <v>0</v>
      </c>
      <c r="AJ719">
        <f t="shared" si="337"/>
        <v>0</v>
      </c>
      <c r="AK719">
        <f t="shared" si="338"/>
        <v>0</v>
      </c>
      <c r="AL719">
        <f t="shared" si="339"/>
        <v>0</v>
      </c>
      <c r="AM719">
        <f t="shared" si="340"/>
        <v>0</v>
      </c>
      <c r="AN719">
        <f t="shared" si="341"/>
        <v>0</v>
      </c>
      <c r="AO719">
        <f t="shared" si="342"/>
        <v>0</v>
      </c>
      <c r="AP719">
        <f t="shared" si="343"/>
        <v>0</v>
      </c>
      <c r="AQ719">
        <f t="shared" si="344"/>
        <v>0</v>
      </c>
      <c r="AR719">
        <f t="shared" si="345"/>
        <v>0</v>
      </c>
      <c r="AT719">
        <f t="shared" si="354"/>
        <v>0</v>
      </c>
      <c r="AU719">
        <f t="shared" si="355"/>
        <v>0</v>
      </c>
      <c r="AZ719">
        <f t="shared" si="346"/>
        <v>0</v>
      </c>
      <c r="BA719" t="str">
        <f t="shared" si="352"/>
        <v/>
      </c>
      <c r="BB719" t="str">
        <f t="shared" si="347"/>
        <v/>
      </c>
    </row>
    <row r="720" spans="2:54" x14ac:dyDescent="0.15">
      <c r="B720" s="347"/>
      <c r="C720" s="347"/>
      <c r="D720" s="347"/>
      <c r="E720" s="347"/>
      <c r="F720" s="347"/>
      <c r="G720" s="347"/>
      <c r="H720" s="347"/>
      <c r="I720" s="347"/>
      <c r="J720" s="347"/>
      <c r="K720" s="347"/>
      <c r="M720">
        <f t="shared" si="353"/>
        <v>0</v>
      </c>
      <c r="N720" s="323" t="str">
        <f t="shared" si="348"/>
        <v/>
      </c>
      <c r="O720" s="323" t="str">
        <f t="shared" si="349"/>
        <v/>
      </c>
      <c r="P720" s="323" t="str">
        <f t="shared" si="350"/>
        <v/>
      </c>
      <c r="R720" s="323" t="str">
        <f t="shared" si="351"/>
        <v/>
      </c>
      <c r="X720" s="322" t="str">
        <f t="shared" si="326"/>
        <v/>
      </c>
      <c r="Y720" s="322" t="str">
        <f t="shared" si="327"/>
        <v/>
      </c>
      <c r="Z720" s="322" t="str">
        <f t="shared" si="328"/>
        <v/>
      </c>
      <c r="AA720" s="322" t="str">
        <f t="shared" si="329"/>
        <v/>
      </c>
      <c r="AB720" s="322" t="str">
        <f t="shared" si="330"/>
        <v/>
      </c>
      <c r="AC720" s="322" t="str">
        <f t="shared" si="331"/>
        <v/>
      </c>
      <c r="AD720" s="322" t="str">
        <f t="shared" si="332"/>
        <v/>
      </c>
      <c r="AE720" s="322" t="str">
        <f t="shared" si="333"/>
        <v/>
      </c>
      <c r="AF720" s="322" t="str">
        <f t="shared" si="334"/>
        <v/>
      </c>
      <c r="AG720" s="322" t="str">
        <f t="shared" si="335"/>
        <v/>
      </c>
      <c r="AI720">
        <f t="shared" si="336"/>
        <v>0</v>
      </c>
      <c r="AJ720">
        <f t="shared" si="337"/>
        <v>0</v>
      </c>
      <c r="AK720">
        <f t="shared" si="338"/>
        <v>0</v>
      </c>
      <c r="AL720">
        <f t="shared" si="339"/>
        <v>0</v>
      </c>
      <c r="AM720">
        <f t="shared" si="340"/>
        <v>0</v>
      </c>
      <c r="AN720">
        <f t="shared" si="341"/>
        <v>0</v>
      </c>
      <c r="AO720">
        <f t="shared" si="342"/>
        <v>0</v>
      </c>
      <c r="AP720">
        <f t="shared" si="343"/>
        <v>0</v>
      </c>
      <c r="AQ720">
        <f t="shared" si="344"/>
        <v>0</v>
      </c>
      <c r="AR720">
        <f t="shared" si="345"/>
        <v>0</v>
      </c>
      <c r="AT720">
        <f t="shared" si="354"/>
        <v>0</v>
      </c>
      <c r="AU720">
        <f t="shared" si="355"/>
        <v>0</v>
      </c>
      <c r="AZ720">
        <f t="shared" si="346"/>
        <v>0</v>
      </c>
      <c r="BA720" t="str">
        <f t="shared" si="352"/>
        <v/>
      </c>
      <c r="BB720" t="str">
        <f t="shared" si="347"/>
        <v/>
      </c>
    </row>
    <row r="721" spans="2:54" x14ac:dyDescent="0.15">
      <c r="B721" s="347"/>
      <c r="C721" s="347"/>
      <c r="D721" s="347"/>
      <c r="E721" s="347"/>
      <c r="F721" s="347"/>
      <c r="G721" s="347"/>
      <c r="H721" s="347"/>
      <c r="I721" s="347"/>
      <c r="J721" s="347"/>
      <c r="K721" s="347"/>
      <c r="M721">
        <f t="shared" si="353"/>
        <v>0</v>
      </c>
      <c r="N721" s="323" t="str">
        <f t="shared" si="348"/>
        <v/>
      </c>
      <c r="O721" s="323" t="str">
        <f t="shared" si="349"/>
        <v/>
      </c>
      <c r="P721" s="323" t="str">
        <f t="shared" si="350"/>
        <v/>
      </c>
      <c r="R721" s="323" t="str">
        <f t="shared" si="351"/>
        <v/>
      </c>
      <c r="X721" s="322" t="str">
        <f t="shared" ref="X721:X784" si="356">IF(B721&lt;&gt;"",B721-1,"")</f>
        <v/>
      </c>
      <c r="Y721" s="322" t="str">
        <f t="shared" ref="Y721:Y784" si="357">IF(C721&lt;&gt;"",5-C721,"")</f>
        <v/>
      </c>
      <c r="Z721" s="322" t="str">
        <f t="shared" ref="Z721:Z784" si="358">IF(D721&lt;&gt;"",D721-1,"")</f>
        <v/>
      </c>
      <c r="AA721" s="322" t="str">
        <f t="shared" ref="AA721:AA784" si="359">IF(E721&lt;&gt;"",5-E721,"")</f>
        <v/>
      </c>
      <c r="AB721" s="322" t="str">
        <f t="shared" ref="AB721:AB784" si="360">IF(F721&lt;&gt;"",F721-1,"")</f>
        <v/>
      </c>
      <c r="AC721" s="322" t="str">
        <f t="shared" ref="AC721:AC784" si="361">IF(G721&lt;&gt;"",5-G721,"")</f>
        <v/>
      </c>
      <c r="AD721" s="322" t="str">
        <f t="shared" ref="AD721:AD784" si="362">IF(H721&lt;&gt;"",H721-1,"")</f>
        <v/>
      </c>
      <c r="AE721" s="322" t="str">
        <f t="shared" ref="AE721:AE784" si="363">IF(I721&lt;&gt;"",5-I721,"")</f>
        <v/>
      </c>
      <c r="AF721" s="322" t="str">
        <f t="shared" ref="AF721:AF784" si="364">IF(J721&lt;&gt;"",J721-1,"")</f>
        <v/>
      </c>
      <c r="AG721" s="322" t="str">
        <f t="shared" ref="AG721:AG784" si="365">IF(K721&lt;&gt;"",5-K721,"")</f>
        <v/>
      </c>
      <c r="AI721">
        <f t="shared" si="336"/>
        <v>0</v>
      </c>
      <c r="AJ721">
        <f t="shared" si="337"/>
        <v>0</v>
      </c>
      <c r="AK721">
        <f t="shared" si="338"/>
        <v>0</v>
      </c>
      <c r="AL721">
        <f t="shared" si="339"/>
        <v>0</v>
      </c>
      <c r="AM721">
        <f t="shared" si="340"/>
        <v>0</v>
      </c>
      <c r="AN721">
        <f t="shared" si="341"/>
        <v>0</v>
      </c>
      <c r="AO721">
        <f t="shared" si="342"/>
        <v>0</v>
      </c>
      <c r="AP721">
        <f t="shared" si="343"/>
        <v>0</v>
      </c>
      <c r="AQ721">
        <f t="shared" si="344"/>
        <v>0</v>
      </c>
      <c r="AR721">
        <f t="shared" si="345"/>
        <v>0</v>
      </c>
      <c r="AT721">
        <f t="shared" si="354"/>
        <v>0</v>
      </c>
      <c r="AU721">
        <f t="shared" si="355"/>
        <v>0</v>
      </c>
      <c r="AZ721">
        <f t="shared" si="346"/>
        <v>0</v>
      </c>
      <c r="BA721" t="str">
        <f t="shared" si="352"/>
        <v/>
      </c>
      <c r="BB721" t="str">
        <f t="shared" si="347"/>
        <v/>
      </c>
    </row>
    <row r="722" spans="2:54" x14ac:dyDescent="0.15">
      <c r="B722" s="347"/>
      <c r="C722" s="347"/>
      <c r="D722" s="347"/>
      <c r="E722" s="347"/>
      <c r="F722" s="347"/>
      <c r="G722" s="347"/>
      <c r="H722" s="347"/>
      <c r="I722" s="347"/>
      <c r="J722" s="347"/>
      <c r="K722" s="347"/>
      <c r="M722">
        <f t="shared" si="353"/>
        <v>0</v>
      </c>
      <c r="N722" s="323" t="str">
        <f t="shared" si="348"/>
        <v/>
      </c>
      <c r="O722" s="323" t="str">
        <f t="shared" si="349"/>
        <v/>
      </c>
      <c r="P722" s="323" t="str">
        <f t="shared" si="350"/>
        <v/>
      </c>
      <c r="R722" s="323" t="str">
        <f t="shared" si="351"/>
        <v/>
      </c>
      <c r="X722" s="322" t="str">
        <f t="shared" si="356"/>
        <v/>
      </c>
      <c r="Y722" s="322" t="str">
        <f t="shared" si="357"/>
        <v/>
      </c>
      <c r="Z722" s="322" t="str">
        <f t="shared" si="358"/>
        <v/>
      </c>
      <c r="AA722" s="322" t="str">
        <f t="shared" si="359"/>
        <v/>
      </c>
      <c r="AB722" s="322" t="str">
        <f t="shared" si="360"/>
        <v/>
      </c>
      <c r="AC722" s="322" t="str">
        <f t="shared" si="361"/>
        <v/>
      </c>
      <c r="AD722" s="322" t="str">
        <f t="shared" si="362"/>
        <v/>
      </c>
      <c r="AE722" s="322" t="str">
        <f t="shared" si="363"/>
        <v/>
      </c>
      <c r="AF722" s="322" t="str">
        <f t="shared" si="364"/>
        <v/>
      </c>
      <c r="AG722" s="322" t="str">
        <f t="shared" si="365"/>
        <v/>
      </c>
      <c r="AI722">
        <f t="shared" si="336"/>
        <v>0</v>
      </c>
      <c r="AJ722">
        <f t="shared" si="337"/>
        <v>0</v>
      </c>
      <c r="AK722">
        <f t="shared" si="338"/>
        <v>0</v>
      </c>
      <c r="AL722">
        <f t="shared" si="339"/>
        <v>0</v>
      </c>
      <c r="AM722">
        <f t="shared" si="340"/>
        <v>0</v>
      </c>
      <c r="AN722">
        <f t="shared" si="341"/>
        <v>0</v>
      </c>
      <c r="AO722">
        <f t="shared" si="342"/>
        <v>0</v>
      </c>
      <c r="AP722">
        <f t="shared" si="343"/>
        <v>0</v>
      </c>
      <c r="AQ722">
        <f t="shared" si="344"/>
        <v>0</v>
      </c>
      <c r="AR722">
        <f t="shared" si="345"/>
        <v>0</v>
      </c>
      <c r="AT722">
        <f t="shared" si="354"/>
        <v>0</v>
      </c>
      <c r="AU722">
        <f t="shared" si="355"/>
        <v>0</v>
      </c>
      <c r="AZ722">
        <f t="shared" si="346"/>
        <v>0</v>
      </c>
      <c r="BA722" t="str">
        <f t="shared" si="352"/>
        <v/>
      </c>
      <c r="BB722" t="str">
        <f t="shared" si="347"/>
        <v/>
      </c>
    </row>
    <row r="723" spans="2:54" x14ac:dyDescent="0.15">
      <c r="B723" s="347"/>
      <c r="C723" s="347"/>
      <c r="D723" s="347"/>
      <c r="E723" s="347"/>
      <c r="F723" s="347"/>
      <c r="G723" s="347"/>
      <c r="H723" s="347"/>
      <c r="I723" s="347"/>
      <c r="J723" s="347"/>
      <c r="K723" s="347"/>
      <c r="M723">
        <f t="shared" si="353"/>
        <v>0</v>
      </c>
      <c r="N723" s="323" t="str">
        <f t="shared" si="348"/>
        <v/>
      </c>
      <c r="O723" s="323" t="str">
        <f t="shared" si="349"/>
        <v/>
      </c>
      <c r="P723" s="323" t="str">
        <f t="shared" si="350"/>
        <v/>
      </c>
      <c r="R723" s="323" t="str">
        <f t="shared" si="351"/>
        <v/>
      </c>
      <c r="X723" s="322" t="str">
        <f t="shared" si="356"/>
        <v/>
      </c>
      <c r="Y723" s="322" t="str">
        <f t="shared" si="357"/>
        <v/>
      </c>
      <c r="Z723" s="322" t="str">
        <f t="shared" si="358"/>
        <v/>
      </c>
      <c r="AA723" s="322" t="str">
        <f t="shared" si="359"/>
        <v/>
      </c>
      <c r="AB723" s="322" t="str">
        <f t="shared" si="360"/>
        <v/>
      </c>
      <c r="AC723" s="322" t="str">
        <f t="shared" si="361"/>
        <v/>
      </c>
      <c r="AD723" s="322" t="str">
        <f t="shared" si="362"/>
        <v/>
      </c>
      <c r="AE723" s="322" t="str">
        <f t="shared" si="363"/>
        <v/>
      </c>
      <c r="AF723" s="322" t="str">
        <f t="shared" si="364"/>
        <v/>
      </c>
      <c r="AG723" s="322" t="str">
        <f t="shared" si="365"/>
        <v/>
      </c>
      <c r="AI723">
        <f t="shared" si="336"/>
        <v>0</v>
      </c>
      <c r="AJ723">
        <f t="shared" si="337"/>
        <v>0</v>
      </c>
      <c r="AK723">
        <f t="shared" si="338"/>
        <v>0</v>
      </c>
      <c r="AL723">
        <f t="shared" si="339"/>
        <v>0</v>
      </c>
      <c r="AM723">
        <f t="shared" si="340"/>
        <v>0</v>
      </c>
      <c r="AN723">
        <f t="shared" si="341"/>
        <v>0</v>
      </c>
      <c r="AO723">
        <f t="shared" si="342"/>
        <v>0</v>
      </c>
      <c r="AP723">
        <f t="shared" si="343"/>
        <v>0</v>
      </c>
      <c r="AQ723">
        <f t="shared" si="344"/>
        <v>0</v>
      </c>
      <c r="AR723">
        <f t="shared" si="345"/>
        <v>0</v>
      </c>
      <c r="AT723">
        <f t="shared" si="354"/>
        <v>0</v>
      </c>
      <c r="AU723">
        <f t="shared" si="355"/>
        <v>0</v>
      </c>
      <c r="AZ723">
        <f t="shared" si="346"/>
        <v>0</v>
      </c>
      <c r="BA723" t="str">
        <f t="shared" si="352"/>
        <v/>
      </c>
      <c r="BB723" t="str">
        <f t="shared" si="347"/>
        <v/>
      </c>
    </row>
    <row r="724" spans="2:54" x14ac:dyDescent="0.15">
      <c r="B724" s="347"/>
      <c r="C724" s="347"/>
      <c r="D724" s="347"/>
      <c r="E724" s="347"/>
      <c r="F724" s="347"/>
      <c r="G724" s="347"/>
      <c r="H724" s="347"/>
      <c r="I724" s="347"/>
      <c r="J724" s="347"/>
      <c r="K724" s="347"/>
      <c r="M724">
        <f t="shared" si="353"/>
        <v>0</v>
      </c>
      <c r="N724" s="323" t="str">
        <f t="shared" si="348"/>
        <v/>
      </c>
      <c r="O724" s="323" t="str">
        <f t="shared" si="349"/>
        <v/>
      </c>
      <c r="P724" s="323" t="str">
        <f t="shared" si="350"/>
        <v/>
      </c>
      <c r="R724" s="323" t="str">
        <f t="shared" si="351"/>
        <v/>
      </c>
      <c r="X724" s="322" t="str">
        <f t="shared" si="356"/>
        <v/>
      </c>
      <c r="Y724" s="322" t="str">
        <f t="shared" si="357"/>
        <v/>
      </c>
      <c r="Z724" s="322" t="str">
        <f t="shared" si="358"/>
        <v/>
      </c>
      <c r="AA724" s="322" t="str">
        <f t="shared" si="359"/>
        <v/>
      </c>
      <c r="AB724" s="322" t="str">
        <f t="shared" si="360"/>
        <v/>
      </c>
      <c r="AC724" s="322" t="str">
        <f t="shared" si="361"/>
        <v/>
      </c>
      <c r="AD724" s="322" t="str">
        <f t="shared" si="362"/>
        <v/>
      </c>
      <c r="AE724" s="322" t="str">
        <f t="shared" si="363"/>
        <v/>
      </c>
      <c r="AF724" s="322" t="str">
        <f t="shared" si="364"/>
        <v/>
      </c>
      <c r="AG724" s="322" t="str">
        <f t="shared" si="365"/>
        <v/>
      </c>
      <c r="AI724">
        <f t="shared" si="336"/>
        <v>0</v>
      </c>
      <c r="AJ724">
        <f t="shared" si="337"/>
        <v>0</v>
      </c>
      <c r="AK724">
        <f t="shared" si="338"/>
        <v>0</v>
      </c>
      <c r="AL724">
        <f t="shared" si="339"/>
        <v>0</v>
      </c>
      <c r="AM724">
        <f t="shared" si="340"/>
        <v>0</v>
      </c>
      <c r="AN724">
        <f t="shared" si="341"/>
        <v>0</v>
      </c>
      <c r="AO724">
        <f t="shared" si="342"/>
        <v>0</v>
      </c>
      <c r="AP724">
        <f t="shared" si="343"/>
        <v>0</v>
      </c>
      <c r="AQ724">
        <f t="shared" si="344"/>
        <v>0</v>
      </c>
      <c r="AR724">
        <f t="shared" si="345"/>
        <v>0</v>
      </c>
      <c r="AT724">
        <f t="shared" si="354"/>
        <v>0</v>
      </c>
      <c r="AU724">
        <f t="shared" si="355"/>
        <v>0</v>
      </c>
      <c r="AZ724">
        <f t="shared" si="346"/>
        <v>0</v>
      </c>
      <c r="BA724" t="str">
        <f t="shared" si="352"/>
        <v/>
      </c>
      <c r="BB724" t="str">
        <f t="shared" si="347"/>
        <v/>
      </c>
    </row>
    <row r="725" spans="2:54" x14ac:dyDescent="0.15">
      <c r="B725" s="347"/>
      <c r="C725" s="347"/>
      <c r="D725" s="347"/>
      <c r="E725" s="347"/>
      <c r="F725" s="347"/>
      <c r="G725" s="347"/>
      <c r="H725" s="347"/>
      <c r="I725" s="347"/>
      <c r="J725" s="347"/>
      <c r="K725" s="347"/>
      <c r="M725">
        <f t="shared" si="353"/>
        <v>0</v>
      </c>
      <c r="N725" s="323" t="str">
        <f t="shared" si="348"/>
        <v/>
      </c>
      <c r="O725" s="323" t="str">
        <f t="shared" si="349"/>
        <v/>
      </c>
      <c r="P725" s="323" t="str">
        <f t="shared" si="350"/>
        <v/>
      </c>
      <c r="R725" s="323" t="str">
        <f t="shared" si="351"/>
        <v/>
      </c>
      <c r="X725" s="322" t="str">
        <f t="shared" si="356"/>
        <v/>
      </c>
      <c r="Y725" s="322" t="str">
        <f t="shared" si="357"/>
        <v/>
      </c>
      <c r="Z725" s="322" t="str">
        <f t="shared" si="358"/>
        <v/>
      </c>
      <c r="AA725" s="322" t="str">
        <f t="shared" si="359"/>
        <v/>
      </c>
      <c r="AB725" s="322" t="str">
        <f t="shared" si="360"/>
        <v/>
      </c>
      <c r="AC725" s="322" t="str">
        <f t="shared" si="361"/>
        <v/>
      </c>
      <c r="AD725" s="322" t="str">
        <f t="shared" si="362"/>
        <v/>
      </c>
      <c r="AE725" s="322" t="str">
        <f t="shared" si="363"/>
        <v/>
      </c>
      <c r="AF725" s="322" t="str">
        <f t="shared" si="364"/>
        <v/>
      </c>
      <c r="AG725" s="322" t="str">
        <f t="shared" si="365"/>
        <v/>
      </c>
      <c r="AI725">
        <f t="shared" si="336"/>
        <v>0</v>
      </c>
      <c r="AJ725">
        <f t="shared" si="337"/>
        <v>0</v>
      </c>
      <c r="AK725">
        <f t="shared" si="338"/>
        <v>0</v>
      </c>
      <c r="AL725">
        <f t="shared" si="339"/>
        <v>0</v>
      </c>
      <c r="AM725">
        <f t="shared" si="340"/>
        <v>0</v>
      </c>
      <c r="AN725">
        <f t="shared" si="341"/>
        <v>0</v>
      </c>
      <c r="AO725">
        <f t="shared" si="342"/>
        <v>0</v>
      </c>
      <c r="AP725">
        <f t="shared" si="343"/>
        <v>0</v>
      </c>
      <c r="AQ725">
        <f t="shared" si="344"/>
        <v>0</v>
      </c>
      <c r="AR725">
        <f t="shared" si="345"/>
        <v>0</v>
      </c>
      <c r="AT725">
        <f t="shared" si="354"/>
        <v>0</v>
      </c>
      <c r="AU725">
        <f t="shared" si="355"/>
        <v>0</v>
      </c>
      <c r="AZ725">
        <f t="shared" si="346"/>
        <v>0</v>
      </c>
      <c r="BA725" t="str">
        <f t="shared" si="352"/>
        <v/>
      </c>
      <c r="BB725" t="str">
        <f t="shared" si="347"/>
        <v/>
      </c>
    </row>
    <row r="726" spans="2:54" x14ac:dyDescent="0.15">
      <c r="B726" s="347"/>
      <c r="C726" s="347"/>
      <c r="D726" s="347"/>
      <c r="E726" s="347"/>
      <c r="F726" s="347"/>
      <c r="G726" s="347"/>
      <c r="H726" s="347"/>
      <c r="I726" s="347"/>
      <c r="J726" s="347"/>
      <c r="K726" s="347"/>
      <c r="M726">
        <f t="shared" si="353"/>
        <v>0</v>
      </c>
      <c r="N726" s="323" t="str">
        <f t="shared" si="348"/>
        <v/>
      </c>
      <c r="O726" s="323" t="str">
        <f t="shared" si="349"/>
        <v/>
      </c>
      <c r="P726" s="323" t="str">
        <f t="shared" si="350"/>
        <v/>
      </c>
      <c r="R726" s="323" t="str">
        <f t="shared" si="351"/>
        <v/>
      </c>
      <c r="X726" s="322" t="str">
        <f t="shared" si="356"/>
        <v/>
      </c>
      <c r="Y726" s="322" t="str">
        <f t="shared" si="357"/>
        <v/>
      </c>
      <c r="Z726" s="322" t="str">
        <f t="shared" si="358"/>
        <v/>
      </c>
      <c r="AA726" s="322" t="str">
        <f t="shared" si="359"/>
        <v/>
      </c>
      <c r="AB726" s="322" t="str">
        <f t="shared" si="360"/>
        <v/>
      </c>
      <c r="AC726" s="322" t="str">
        <f t="shared" si="361"/>
        <v/>
      </c>
      <c r="AD726" s="322" t="str">
        <f t="shared" si="362"/>
        <v/>
      </c>
      <c r="AE726" s="322" t="str">
        <f t="shared" si="363"/>
        <v/>
      </c>
      <c r="AF726" s="322" t="str">
        <f t="shared" si="364"/>
        <v/>
      </c>
      <c r="AG726" s="322" t="str">
        <f t="shared" si="365"/>
        <v/>
      </c>
      <c r="AI726">
        <f t="shared" ref="AI726:AI789" si="366">B726</f>
        <v>0</v>
      </c>
      <c r="AJ726">
        <f t="shared" ref="AJ726:AJ789" si="367">D726</f>
        <v>0</v>
      </c>
      <c r="AK726">
        <f t="shared" ref="AK726:AK789" si="368">F726</f>
        <v>0</v>
      </c>
      <c r="AL726">
        <f t="shared" ref="AL726:AL789" si="369">H726</f>
        <v>0</v>
      </c>
      <c r="AM726">
        <f t="shared" ref="AM726:AM789" si="370">J726</f>
        <v>0</v>
      </c>
      <c r="AN726">
        <f t="shared" ref="AN726:AN789" si="371">C726</f>
        <v>0</v>
      </c>
      <c r="AO726">
        <f t="shared" ref="AO726:AO789" si="372">E726</f>
        <v>0</v>
      </c>
      <c r="AP726">
        <f t="shared" ref="AP726:AP789" si="373">G726</f>
        <v>0</v>
      </c>
      <c r="AQ726">
        <f t="shared" ref="AQ726:AQ789" si="374">I726</f>
        <v>0</v>
      </c>
      <c r="AR726">
        <f t="shared" ref="AR726:AR789" si="375">K726</f>
        <v>0</v>
      </c>
      <c r="AT726">
        <f t="shared" si="354"/>
        <v>0</v>
      </c>
      <c r="AU726">
        <f t="shared" si="355"/>
        <v>0</v>
      </c>
      <c r="AZ726">
        <f t="shared" si="346"/>
        <v>0</v>
      </c>
      <c r="BA726" t="str">
        <f t="shared" si="352"/>
        <v/>
      </c>
      <c r="BB726" t="str">
        <f t="shared" si="347"/>
        <v/>
      </c>
    </row>
    <row r="727" spans="2:54" x14ac:dyDescent="0.15">
      <c r="B727" s="347"/>
      <c r="C727" s="347"/>
      <c r="D727" s="347"/>
      <c r="E727" s="347"/>
      <c r="F727" s="347"/>
      <c r="G727" s="347"/>
      <c r="H727" s="347"/>
      <c r="I727" s="347"/>
      <c r="J727" s="347"/>
      <c r="K727" s="347"/>
      <c r="M727">
        <f t="shared" si="353"/>
        <v>0</v>
      </c>
      <c r="N727" s="323" t="str">
        <f t="shared" si="348"/>
        <v/>
      </c>
      <c r="O727" s="323" t="str">
        <f t="shared" si="349"/>
        <v/>
      </c>
      <c r="P727" s="323" t="str">
        <f t="shared" si="350"/>
        <v/>
      </c>
      <c r="R727" s="323" t="str">
        <f t="shared" si="351"/>
        <v/>
      </c>
      <c r="X727" s="322" t="str">
        <f t="shared" si="356"/>
        <v/>
      </c>
      <c r="Y727" s="322" t="str">
        <f t="shared" si="357"/>
        <v/>
      </c>
      <c r="Z727" s="322" t="str">
        <f t="shared" si="358"/>
        <v/>
      </c>
      <c r="AA727" s="322" t="str">
        <f t="shared" si="359"/>
        <v/>
      </c>
      <c r="AB727" s="322" t="str">
        <f t="shared" si="360"/>
        <v/>
      </c>
      <c r="AC727" s="322" t="str">
        <f t="shared" si="361"/>
        <v/>
      </c>
      <c r="AD727" s="322" t="str">
        <f t="shared" si="362"/>
        <v/>
      </c>
      <c r="AE727" s="322" t="str">
        <f t="shared" si="363"/>
        <v/>
      </c>
      <c r="AF727" s="322" t="str">
        <f t="shared" si="364"/>
        <v/>
      </c>
      <c r="AG727" s="322" t="str">
        <f t="shared" si="365"/>
        <v/>
      </c>
      <c r="AI727">
        <f t="shared" si="366"/>
        <v>0</v>
      </c>
      <c r="AJ727">
        <f t="shared" si="367"/>
        <v>0</v>
      </c>
      <c r="AK727">
        <f t="shared" si="368"/>
        <v>0</v>
      </c>
      <c r="AL727">
        <f t="shared" si="369"/>
        <v>0</v>
      </c>
      <c r="AM727">
        <f t="shared" si="370"/>
        <v>0</v>
      </c>
      <c r="AN727">
        <f t="shared" si="371"/>
        <v>0</v>
      </c>
      <c r="AO727">
        <f t="shared" si="372"/>
        <v>0</v>
      </c>
      <c r="AP727">
        <f t="shared" si="373"/>
        <v>0</v>
      </c>
      <c r="AQ727">
        <f t="shared" si="374"/>
        <v>0</v>
      </c>
      <c r="AR727">
        <f t="shared" si="375"/>
        <v>0</v>
      </c>
      <c r="AT727">
        <f t="shared" si="354"/>
        <v>0</v>
      </c>
      <c r="AU727">
        <f t="shared" si="355"/>
        <v>0</v>
      </c>
      <c r="AZ727">
        <f t="shared" si="346"/>
        <v>0</v>
      </c>
      <c r="BA727" t="str">
        <f t="shared" si="352"/>
        <v/>
      </c>
      <c r="BB727" t="str">
        <f t="shared" si="347"/>
        <v/>
      </c>
    </row>
    <row r="728" spans="2:54" x14ac:dyDescent="0.15">
      <c r="B728" s="347"/>
      <c r="C728" s="347"/>
      <c r="D728" s="347"/>
      <c r="E728" s="347"/>
      <c r="F728" s="347"/>
      <c r="G728" s="347"/>
      <c r="H728" s="347"/>
      <c r="I728" s="347"/>
      <c r="J728" s="347"/>
      <c r="K728" s="347"/>
      <c r="M728">
        <f t="shared" si="353"/>
        <v>0</v>
      </c>
      <c r="N728" s="323" t="str">
        <f t="shared" si="348"/>
        <v/>
      </c>
      <c r="O728" s="323" t="str">
        <f t="shared" si="349"/>
        <v/>
      </c>
      <c r="P728" s="323" t="str">
        <f t="shared" si="350"/>
        <v/>
      </c>
      <c r="R728" s="323" t="str">
        <f t="shared" si="351"/>
        <v/>
      </c>
      <c r="X728" s="322" t="str">
        <f t="shared" si="356"/>
        <v/>
      </c>
      <c r="Y728" s="322" t="str">
        <f t="shared" si="357"/>
        <v/>
      </c>
      <c r="Z728" s="322" t="str">
        <f t="shared" si="358"/>
        <v/>
      </c>
      <c r="AA728" s="322" t="str">
        <f t="shared" si="359"/>
        <v/>
      </c>
      <c r="AB728" s="322" t="str">
        <f t="shared" si="360"/>
        <v/>
      </c>
      <c r="AC728" s="322" t="str">
        <f t="shared" si="361"/>
        <v/>
      </c>
      <c r="AD728" s="322" t="str">
        <f t="shared" si="362"/>
        <v/>
      </c>
      <c r="AE728" s="322" t="str">
        <f t="shared" si="363"/>
        <v/>
      </c>
      <c r="AF728" s="322" t="str">
        <f t="shared" si="364"/>
        <v/>
      </c>
      <c r="AG728" s="322" t="str">
        <f t="shared" si="365"/>
        <v/>
      </c>
      <c r="AI728">
        <f t="shared" si="366"/>
        <v>0</v>
      </c>
      <c r="AJ728">
        <f t="shared" si="367"/>
        <v>0</v>
      </c>
      <c r="AK728">
        <f t="shared" si="368"/>
        <v>0</v>
      </c>
      <c r="AL728">
        <f t="shared" si="369"/>
        <v>0</v>
      </c>
      <c r="AM728">
        <f t="shared" si="370"/>
        <v>0</v>
      </c>
      <c r="AN728">
        <f t="shared" si="371"/>
        <v>0</v>
      </c>
      <c r="AO728">
        <f t="shared" si="372"/>
        <v>0</v>
      </c>
      <c r="AP728">
        <f t="shared" si="373"/>
        <v>0</v>
      </c>
      <c r="AQ728">
        <f t="shared" si="374"/>
        <v>0</v>
      </c>
      <c r="AR728">
        <f t="shared" si="375"/>
        <v>0</v>
      </c>
      <c r="AT728">
        <f t="shared" si="354"/>
        <v>0</v>
      </c>
      <c r="AU728">
        <f t="shared" si="355"/>
        <v>0</v>
      </c>
      <c r="AZ728">
        <f t="shared" si="346"/>
        <v>0</v>
      </c>
      <c r="BA728" t="str">
        <f t="shared" si="352"/>
        <v/>
      </c>
      <c r="BB728" t="str">
        <f t="shared" si="347"/>
        <v/>
      </c>
    </row>
    <row r="729" spans="2:54" x14ac:dyDescent="0.15">
      <c r="B729" s="347"/>
      <c r="C729" s="347"/>
      <c r="D729" s="347"/>
      <c r="E729" s="347"/>
      <c r="F729" s="347"/>
      <c r="G729" s="347"/>
      <c r="H729" s="347"/>
      <c r="I729" s="347"/>
      <c r="J729" s="347"/>
      <c r="K729" s="347"/>
      <c r="M729">
        <f t="shared" si="353"/>
        <v>0</v>
      </c>
      <c r="N729" s="323" t="str">
        <f t="shared" si="348"/>
        <v/>
      </c>
      <c r="O729" s="323" t="str">
        <f t="shared" si="349"/>
        <v/>
      </c>
      <c r="P729" s="323" t="str">
        <f t="shared" si="350"/>
        <v/>
      </c>
      <c r="R729" s="323" t="str">
        <f t="shared" si="351"/>
        <v/>
      </c>
      <c r="X729" s="322" t="str">
        <f t="shared" si="356"/>
        <v/>
      </c>
      <c r="Y729" s="322" t="str">
        <f t="shared" si="357"/>
        <v/>
      </c>
      <c r="Z729" s="322" t="str">
        <f t="shared" si="358"/>
        <v/>
      </c>
      <c r="AA729" s="322" t="str">
        <f t="shared" si="359"/>
        <v/>
      </c>
      <c r="AB729" s="322" t="str">
        <f t="shared" si="360"/>
        <v/>
      </c>
      <c r="AC729" s="322" t="str">
        <f t="shared" si="361"/>
        <v/>
      </c>
      <c r="AD729" s="322" t="str">
        <f t="shared" si="362"/>
        <v/>
      </c>
      <c r="AE729" s="322" t="str">
        <f t="shared" si="363"/>
        <v/>
      </c>
      <c r="AF729" s="322" t="str">
        <f t="shared" si="364"/>
        <v/>
      </c>
      <c r="AG729" s="322" t="str">
        <f t="shared" si="365"/>
        <v/>
      </c>
      <c r="AI729">
        <f t="shared" si="366"/>
        <v>0</v>
      </c>
      <c r="AJ729">
        <f t="shared" si="367"/>
        <v>0</v>
      </c>
      <c r="AK729">
        <f t="shared" si="368"/>
        <v>0</v>
      </c>
      <c r="AL729">
        <f t="shared" si="369"/>
        <v>0</v>
      </c>
      <c r="AM729">
        <f t="shared" si="370"/>
        <v>0</v>
      </c>
      <c r="AN729">
        <f t="shared" si="371"/>
        <v>0</v>
      </c>
      <c r="AO729">
        <f t="shared" si="372"/>
        <v>0</v>
      </c>
      <c r="AP729">
        <f t="shared" si="373"/>
        <v>0</v>
      </c>
      <c r="AQ729">
        <f t="shared" si="374"/>
        <v>0</v>
      </c>
      <c r="AR729">
        <f t="shared" si="375"/>
        <v>0</v>
      </c>
      <c r="AT729">
        <f t="shared" si="354"/>
        <v>0</v>
      </c>
      <c r="AU729">
        <f t="shared" si="355"/>
        <v>0</v>
      </c>
      <c r="AZ729">
        <f t="shared" si="346"/>
        <v>0</v>
      </c>
      <c r="BA729" t="str">
        <f t="shared" si="352"/>
        <v/>
      </c>
      <c r="BB729" t="str">
        <f t="shared" si="347"/>
        <v/>
      </c>
    </row>
    <row r="730" spans="2:54" x14ac:dyDescent="0.15">
      <c r="B730" s="347"/>
      <c r="C730" s="347"/>
      <c r="D730" s="347"/>
      <c r="E730" s="347"/>
      <c r="F730" s="347"/>
      <c r="G730" s="347"/>
      <c r="H730" s="347"/>
      <c r="I730" s="347"/>
      <c r="J730" s="347"/>
      <c r="K730" s="347"/>
      <c r="M730">
        <f t="shared" si="353"/>
        <v>0</v>
      </c>
      <c r="N730" s="323" t="str">
        <f t="shared" si="348"/>
        <v/>
      </c>
      <c r="O730" s="323" t="str">
        <f t="shared" si="349"/>
        <v/>
      </c>
      <c r="P730" s="323" t="str">
        <f t="shared" si="350"/>
        <v/>
      </c>
      <c r="R730" s="323" t="str">
        <f t="shared" si="351"/>
        <v/>
      </c>
      <c r="X730" s="322" t="str">
        <f t="shared" si="356"/>
        <v/>
      </c>
      <c r="Y730" s="322" t="str">
        <f t="shared" si="357"/>
        <v/>
      </c>
      <c r="Z730" s="322" t="str">
        <f t="shared" si="358"/>
        <v/>
      </c>
      <c r="AA730" s="322" t="str">
        <f t="shared" si="359"/>
        <v/>
      </c>
      <c r="AB730" s="322" t="str">
        <f t="shared" si="360"/>
        <v/>
      </c>
      <c r="AC730" s="322" t="str">
        <f t="shared" si="361"/>
        <v/>
      </c>
      <c r="AD730" s="322" t="str">
        <f t="shared" si="362"/>
        <v/>
      </c>
      <c r="AE730" s="322" t="str">
        <f t="shared" si="363"/>
        <v/>
      </c>
      <c r="AF730" s="322" t="str">
        <f t="shared" si="364"/>
        <v/>
      </c>
      <c r="AG730" s="322" t="str">
        <f t="shared" si="365"/>
        <v/>
      </c>
      <c r="AI730">
        <f t="shared" si="366"/>
        <v>0</v>
      </c>
      <c r="AJ730">
        <f t="shared" si="367"/>
        <v>0</v>
      </c>
      <c r="AK730">
        <f t="shared" si="368"/>
        <v>0</v>
      </c>
      <c r="AL730">
        <f t="shared" si="369"/>
        <v>0</v>
      </c>
      <c r="AM730">
        <f t="shared" si="370"/>
        <v>0</v>
      </c>
      <c r="AN730">
        <f t="shared" si="371"/>
        <v>0</v>
      </c>
      <c r="AO730">
        <f t="shared" si="372"/>
        <v>0</v>
      </c>
      <c r="AP730">
        <f t="shared" si="373"/>
        <v>0</v>
      </c>
      <c r="AQ730">
        <f t="shared" si="374"/>
        <v>0</v>
      </c>
      <c r="AR730">
        <f t="shared" si="375"/>
        <v>0</v>
      </c>
      <c r="AT730">
        <f t="shared" si="354"/>
        <v>0</v>
      </c>
      <c r="AU730">
        <f t="shared" si="355"/>
        <v>0</v>
      </c>
      <c r="AZ730">
        <f t="shared" si="346"/>
        <v>0</v>
      </c>
      <c r="BA730" t="str">
        <f t="shared" si="352"/>
        <v/>
      </c>
      <c r="BB730" t="str">
        <f t="shared" si="347"/>
        <v/>
      </c>
    </row>
    <row r="731" spans="2:54" x14ac:dyDescent="0.15">
      <c r="B731" s="347"/>
      <c r="C731" s="347"/>
      <c r="D731" s="347"/>
      <c r="E731" s="347"/>
      <c r="F731" s="347"/>
      <c r="G731" s="347"/>
      <c r="H731" s="347"/>
      <c r="I731" s="347"/>
      <c r="J731" s="347"/>
      <c r="K731" s="347"/>
      <c r="M731">
        <f t="shared" si="353"/>
        <v>0</v>
      </c>
      <c r="N731" s="323" t="str">
        <f t="shared" si="348"/>
        <v/>
      </c>
      <c r="O731" s="323" t="str">
        <f t="shared" si="349"/>
        <v/>
      </c>
      <c r="P731" s="323" t="str">
        <f t="shared" si="350"/>
        <v/>
      </c>
      <c r="R731" s="323" t="str">
        <f t="shared" si="351"/>
        <v/>
      </c>
      <c r="X731" s="322" t="str">
        <f t="shared" si="356"/>
        <v/>
      </c>
      <c r="Y731" s="322" t="str">
        <f t="shared" si="357"/>
        <v/>
      </c>
      <c r="Z731" s="322" t="str">
        <f t="shared" si="358"/>
        <v/>
      </c>
      <c r="AA731" s="322" t="str">
        <f t="shared" si="359"/>
        <v/>
      </c>
      <c r="AB731" s="322" t="str">
        <f t="shared" si="360"/>
        <v/>
      </c>
      <c r="AC731" s="322" t="str">
        <f t="shared" si="361"/>
        <v/>
      </c>
      <c r="AD731" s="322" t="str">
        <f t="shared" si="362"/>
        <v/>
      </c>
      <c r="AE731" s="322" t="str">
        <f t="shared" si="363"/>
        <v/>
      </c>
      <c r="AF731" s="322" t="str">
        <f t="shared" si="364"/>
        <v/>
      </c>
      <c r="AG731" s="322" t="str">
        <f t="shared" si="365"/>
        <v/>
      </c>
      <c r="AI731">
        <f t="shared" si="366"/>
        <v>0</v>
      </c>
      <c r="AJ731">
        <f t="shared" si="367"/>
        <v>0</v>
      </c>
      <c r="AK731">
        <f t="shared" si="368"/>
        <v>0</v>
      </c>
      <c r="AL731">
        <f t="shared" si="369"/>
        <v>0</v>
      </c>
      <c r="AM731">
        <f t="shared" si="370"/>
        <v>0</v>
      </c>
      <c r="AN731">
        <f t="shared" si="371"/>
        <v>0</v>
      </c>
      <c r="AO731">
        <f t="shared" si="372"/>
        <v>0</v>
      </c>
      <c r="AP731">
        <f t="shared" si="373"/>
        <v>0</v>
      </c>
      <c r="AQ731">
        <f t="shared" si="374"/>
        <v>0</v>
      </c>
      <c r="AR731">
        <f t="shared" si="375"/>
        <v>0</v>
      </c>
      <c r="AT731">
        <f t="shared" si="354"/>
        <v>0</v>
      </c>
      <c r="AU731">
        <f t="shared" si="355"/>
        <v>0</v>
      </c>
      <c r="AZ731">
        <f t="shared" si="346"/>
        <v>0</v>
      </c>
      <c r="BA731" t="str">
        <f t="shared" si="352"/>
        <v/>
      </c>
      <c r="BB731" t="str">
        <f t="shared" si="347"/>
        <v/>
      </c>
    </row>
    <row r="732" spans="2:54" x14ac:dyDescent="0.15">
      <c r="B732" s="347"/>
      <c r="C732" s="347"/>
      <c r="D732" s="347"/>
      <c r="E732" s="347"/>
      <c r="F732" s="347"/>
      <c r="G732" s="347"/>
      <c r="H732" s="347"/>
      <c r="I732" s="347"/>
      <c r="J732" s="347"/>
      <c r="K732" s="347"/>
      <c r="M732">
        <f t="shared" si="353"/>
        <v>0</v>
      </c>
      <c r="N732" s="323" t="str">
        <f t="shared" si="348"/>
        <v/>
      </c>
      <c r="O732" s="323" t="str">
        <f t="shared" si="349"/>
        <v/>
      </c>
      <c r="P732" s="323" t="str">
        <f t="shared" si="350"/>
        <v/>
      </c>
      <c r="R732" s="323" t="str">
        <f t="shared" si="351"/>
        <v/>
      </c>
      <c r="X732" s="322" t="str">
        <f t="shared" si="356"/>
        <v/>
      </c>
      <c r="Y732" s="322" t="str">
        <f t="shared" si="357"/>
        <v/>
      </c>
      <c r="Z732" s="322" t="str">
        <f t="shared" si="358"/>
        <v/>
      </c>
      <c r="AA732" s="322" t="str">
        <f t="shared" si="359"/>
        <v/>
      </c>
      <c r="AB732" s="322" t="str">
        <f t="shared" si="360"/>
        <v/>
      </c>
      <c r="AC732" s="322" t="str">
        <f t="shared" si="361"/>
        <v/>
      </c>
      <c r="AD732" s="322" t="str">
        <f t="shared" si="362"/>
        <v/>
      </c>
      <c r="AE732" s="322" t="str">
        <f t="shared" si="363"/>
        <v/>
      </c>
      <c r="AF732" s="322" t="str">
        <f t="shared" si="364"/>
        <v/>
      </c>
      <c r="AG732" s="322" t="str">
        <f t="shared" si="365"/>
        <v/>
      </c>
      <c r="AI732">
        <f t="shared" si="366"/>
        <v>0</v>
      </c>
      <c r="AJ732">
        <f t="shared" si="367"/>
        <v>0</v>
      </c>
      <c r="AK732">
        <f t="shared" si="368"/>
        <v>0</v>
      </c>
      <c r="AL732">
        <f t="shared" si="369"/>
        <v>0</v>
      </c>
      <c r="AM732">
        <f t="shared" si="370"/>
        <v>0</v>
      </c>
      <c r="AN732">
        <f t="shared" si="371"/>
        <v>0</v>
      </c>
      <c r="AO732">
        <f t="shared" si="372"/>
        <v>0</v>
      </c>
      <c r="AP732">
        <f t="shared" si="373"/>
        <v>0</v>
      </c>
      <c r="AQ732">
        <f t="shared" si="374"/>
        <v>0</v>
      </c>
      <c r="AR732">
        <f t="shared" si="375"/>
        <v>0</v>
      </c>
      <c r="AT732">
        <f t="shared" si="354"/>
        <v>0</v>
      </c>
      <c r="AU732">
        <f t="shared" si="355"/>
        <v>0</v>
      </c>
      <c r="AZ732">
        <f t="shared" si="346"/>
        <v>0</v>
      </c>
      <c r="BA732" t="str">
        <f t="shared" si="352"/>
        <v/>
      </c>
      <c r="BB732" t="str">
        <f t="shared" si="347"/>
        <v/>
      </c>
    </row>
    <row r="733" spans="2:54" x14ac:dyDescent="0.15">
      <c r="B733" s="347"/>
      <c r="C733" s="347"/>
      <c r="D733" s="347"/>
      <c r="E733" s="347"/>
      <c r="F733" s="347"/>
      <c r="G733" s="347"/>
      <c r="H733" s="347"/>
      <c r="I733" s="347"/>
      <c r="J733" s="347"/>
      <c r="K733" s="347"/>
      <c r="M733">
        <f t="shared" si="353"/>
        <v>0</v>
      </c>
      <c r="N733" s="323" t="str">
        <f t="shared" si="348"/>
        <v/>
      </c>
      <c r="O733" s="323" t="str">
        <f t="shared" si="349"/>
        <v/>
      </c>
      <c r="P733" s="323" t="str">
        <f t="shared" si="350"/>
        <v/>
      </c>
      <c r="R733" s="323" t="str">
        <f t="shared" si="351"/>
        <v/>
      </c>
      <c r="X733" s="322" t="str">
        <f t="shared" si="356"/>
        <v/>
      </c>
      <c r="Y733" s="322" t="str">
        <f t="shared" si="357"/>
        <v/>
      </c>
      <c r="Z733" s="322" t="str">
        <f t="shared" si="358"/>
        <v/>
      </c>
      <c r="AA733" s="322" t="str">
        <f t="shared" si="359"/>
        <v/>
      </c>
      <c r="AB733" s="322" t="str">
        <f t="shared" si="360"/>
        <v/>
      </c>
      <c r="AC733" s="322" t="str">
        <f t="shared" si="361"/>
        <v/>
      </c>
      <c r="AD733" s="322" t="str">
        <f t="shared" si="362"/>
        <v/>
      </c>
      <c r="AE733" s="322" t="str">
        <f t="shared" si="363"/>
        <v/>
      </c>
      <c r="AF733" s="322" t="str">
        <f t="shared" si="364"/>
        <v/>
      </c>
      <c r="AG733" s="322" t="str">
        <f t="shared" si="365"/>
        <v/>
      </c>
      <c r="AI733">
        <f t="shared" si="366"/>
        <v>0</v>
      </c>
      <c r="AJ733">
        <f t="shared" si="367"/>
        <v>0</v>
      </c>
      <c r="AK733">
        <f t="shared" si="368"/>
        <v>0</v>
      </c>
      <c r="AL733">
        <f t="shared" si="369"/>
        <v>0</v>
      </c>
      <c r="AM733">
        <f t="shared" si="370"/>
        <v>0</v>
      </c>
      <c r="AN733">
        <f t="shared" si="371"/>
        <v>0</v>
      </c>
      <c r="AO733">
        <f t="shared" si="372"/>
        <v>0</v>
      </c>
      <c r="AP733">
        <f t="shared" si="373"/>
        <v>0</v>
      </c>
      <c r="AQ733">
        <f t="shared" si="374"/>
        <v>0</v>
      </c>
      <c r="AR733">
        <f t="shared" si="375"/>
        <v>0</v>
      </c>
      <c r="AT733">
        <f t="shared" si="354"/>
        <v>0</v>
      </c>
      <c r="AU733">
        <f t="shared" si="355"/>
        <v>0</v>
      </c>
      <c r="AZ733">
        <f t="shared" si="346"/>
        <v>0</v>
      </c>
      <c r="BA733" t="str">
        <f t="shared" si="352"/>
        <v/>
      </c>
      <c r="BB733" t="str">
        <f t="shared" si="347"/>
        <v/>
      </c>
    </row>
    <row r="734" spans="2:54" x14ac:dyDescent="0.15">
      <c r="B734" s="347"/>
      <c r="C734" s="347"/>
      <c r="D734" s="347"/>
      <c r="E734" s="347"/>
      <c r="F734" s="347"/>
      <c r="G734" s="347"/>
      <c r="H734" s="347"/>
      <c r="I734" s="347"/>
      <c r="J734" s="347"/>
      <c r="K734" s="347"/>
      <c r="M734">
        <f t="shared" si="353"/>
        <v>0</v>
      </c>
      <c r="N734" s="323" t="str">
        <f t="shared" si="348"/>
        <v/>
      </c>
      <c r="O734" s="323" t="str">
        <f t="shared" si="349"/>
        <v/>
      </c>
      <c r="P734" s="323" t="str">
        <f t="shared" si="350"/>
        <v/>
      </c>
      <c r="R734" s="323" t="str">
        <f t="shared" si="351"/>
        <v/>
      </c>
      <c r="X734" s="322" t="str">
        <f t="shared" si="356"/>
        <v/>
      </c>
      <c r="Y734" s="322" t="str">
        <f t="shared" si="357"/>
        <v/>
      </c>
      <c r="Z734" s="322" t="str">
        <f t="shared" si="358"/>
        <v/>
      </c>
      <c r="AA734" s="322" t="str">
        <f t="shared" si="359"/>
        <v/>
      </c>
      <c r="AB734" s="322" t="str">
        <f t="shared" si="360"/>
        <v/>
      </c>
      <c r="AC734" s="322" t="str">
        <f t="shared" si="361"/>
        <v/>
      </c>
      <c r="AD734" s="322" t="str">
        <f t="shared" si="362"/>
        <v/>
      </c>
      <c r="AE734" s="322" t="str">
        <f t="shared" si="363"/>
        <v/>
      </c>
      <c r="AF734" s="322" t="str">
        <f t="shared" si="364"/>
        <v/>
      </c>
      <c r="AG734" s="322" t="str">
        <f t="shared" si="365"/>
        <v/>
      </c>
      <c r="AI734">
        <f t="shared" si="366"/>
        <v>0</v>
      </c>
      <c r="AJ734">
        <f t="shared" si="367"/>
        <v>0</v>
      </c>
      <c r="AK734">
        <f t="shared" si="368"/>
        <v>0</v>
      </c>
      <c r="AL734">
        <f t="shared" si="369"/>
        <v>0</v>
      </c>
      <c r="AM734">
        <f t="shared" si="370"/>
        <v>0</v>
      </c>
      <c r="AN734">
        <f t="shared" si="371"/>
        <v>0</v>
      </c>
      <c r="AO734">
        <f t="shared" si="372"/>
        <v>0</v>
      </c>
      <c r="AP734">
        <f t="shared" si="373"/>
        <v>0</v>
      </c>
      <c r="AQ734">
        <f t="shared" si="374"/>
        <v>0</v>
      </c>
      <c r="AR734">
        <f t="shared" si="375"/>
        <v>0</v>
      </c>
      <c r="AT734">
        <f t="shared" si="354"/>
        <v>0</v>
      </c>
      <c r="AU734">
        <f t="shared" si="355"/>
        <v>0</v>
      </c>
      <c r="AZ734">
        <f t="shared" si="346"/>
        <v>0</v>
      </c>
      <c r="BA734" t="str">
        <f t="shared" si="352"/>
        <v/>
      </c>
      <c r="BB734" t="str">
        <f t="shared" si="347"/>
        <v/>
      </c>
    </row>
    <row r="735" spans="2:54" x14ac:dyDescent="0.15">
      <c r="B735" s="347"/>
      <c r="C735" s="347"/>
      <c r="D735" s="347"/>
      <c r="E735" s="347"/>
      <c r="F735" s="347"/>
      <c r="G735" s="347"/>
      <c r="H735" s="347"/>
      <c r="I735" s="347"/>
      <c r="J735" s="347"/>
      <c r="K735" s="347"/>
      <c r="M735">
        <f t="shared" si="353"/>
        <v>0</v>
      </c>
      <c r="N735" s="323" t="str">
        <f t="shared" si="348"/>
        <v/>
      </c>
      <c r="O735" s="323" t="str">
        <f t="shared" si="349"/>
        <v/>
      </c>
      <c r="P735" s="323" t="str">
        <f t="shared" si="350"/>
        <v/>
      </c>
      <c r="R735" s="323" t="str">
        <f t="shared" si="351"/>
        <v/>
      </c>
      <c r="X735" s="322" t="str">
        <f t="shared" si="356"/>
        <v/>
      </c>
      <c r="Y735" s="322" t="str">
        <f t="shared" si="357"/>
        <v/>
      </c>
      <c r="Z735" s="322" t="str">
        <f t="shared" si="358"/>
        <v/>
      </c>
      <c r="AA735" s="322" t="str">
        <f t="shared" si="359"/>
        <v/>
      </c>
      <c r="AB735" s="322" t="str">
        <f t="shared" si="360"/>
        <v/>
      </c>
      <c r="AC735" s="322" t="str">
        <f t="shared" si="361"/>
        <v/>
      </c>
      <c r="AD735" s="322" t="str">
        <f t="shared" si="362"/>
        <v/>
      </c>
      <c r="AE735" s="322" t="str">
        <f t="shared" si="363"/>
        <v/>
      </c>
      <c r="AF735" s="322" t="str">
        <f t="shared" si="364"/>
        <v/>
      </c>
      <c r="AG735" s="322" t="str">
        <f t="shared" si="365"/>
        <v/>
      </c>
      <c r="AI735">
        <f t="shared" si="366"/>
        <v>0</v>
      </c>
      <c r="AJ735">
        <f t="shared" si="367"/>
        <v>0</v>
      </c>
      <c r="AK735">
        <f t="shared" si="368"/>
        <v>0</v>
      </c>
      <c r="AL735">
        <f t="shared" si="369"/>
        <v>0</v>
      </c>
      <c r="AM735">
        <f t="shared" si="370"/>
        <v>0</v>
      </c>
      <c r="AN735">
        <f t="shared" si="371"/>
        <v>0</v>
      </c>
      <c r="AO735">
        <f t="shared" si="372"/>
        <v>0</v>
      </c>
      <c r="AP735">
        <f t="shared" si="373"/>
        <v>0</v>
      </c>
      <c r="AQ735">
        <f t="shared" si="374"/>
        <v>0</v>
      </c>
      <c r="AR735">
        <f t="shared" si="375"/>
        <v>0</v>
      </c>
      <c r="AT735">
        <f t="shared" si="354"/>
        <v>0</v>
      </c>
      <c r="AU735">
        <f t="shared" si="355"/>
        <v>0</v>
      </c>
      <c r="AZ735">
        <f t="shared" si="346"/>
        <v>0</v>
      </c>
      <c r="BA735" t="str">
        <f t="shared" si="352"/>
        <v/>
      </c>
      <c r="BB735" t="str">
        <f t="shared" si="347"/>
        <v/>
      </c>
    </row>
    <row r="736" spans="2:54" x14ac:dyDescent="0.15">
      <c r="B736" s="347"/>
      <c r="C736" s="347"/>
      <c r="D736" s="347"/>
      <c r="E736" s="347"/>
      <c r="F736" s="347"/>
      <c r="G736" s="347"/>
      <c r="H736" s="347"/>
      <c r="I736" s="347"/>
      <c r="J736" s="347"/>
      <c r="K736" s="347"/>
      <c r="M736">
        <f t="shared" si="353"/>
        <v>0</v>
      </c>
      <c r="N736" s="323" t="str">
        <f t="shared" si="348"/>
        <v/>
      </c>
      <c r="O736" s="323" t="str">
        <f t="shared" si="349"/>
        <v/>
      </c>
      <c r="P736" s="323" t="str">
        <f t="shared" si="350"/>
        <v/>
      </c>
      <c r="R736" s="323" t="str">
        <f t="shared" si="351"/>
        <v/>
      </c>
      <c r="X736" s="322" t="str">
        <f t="shared" si="356"/>
        <v/>
      </c>
      <c r="Y736" s="322" t="str">
        <f t="shared" si="357"/>
        <v/>
      </c>
      <c r="Z736" s="322" t="str">
        <f t="shared" si="358"/>
        <v/>
      </c>
      <c r="AA736" s="322" t="str">
        <f t="shared" si="359"/>
        <v/>
      </c>
      <c r="AB736" s="322" t="str">
        <f t="shared" si="360"/>
        <v/>
      </c>
      <c r="AC736" s="322" t="str">
        <f t="shared" si="361"/>
        <v/>
      </c>
      <c r="AD736" s="322" t="str">
        <f t="shared" si="362"/>
        <v/>
      </c>
      <c r="AE736" s="322" t="str">
        <f t="shared" si="363"/>
        <v/>
      </c>
      <c r="AF736" s="322" t="str">
        <f t="shared" si="364"/>
        <v/>
      </c>
      <c r="AG736" s="322" t="str">
        <f t="shared" si="365"/>
        <v/>
      </c>
      <c r="AI736">
        <f t="shared" si="366"/>
        <v>0</v>
      </c>
      <c r="AJ736">
        <f t="shared" si="367"/>
        <v>0</v>
      </c>
      <c r="AK736">
        <f t="shared" si="368"/>
        <v>0</v>
      </c>
      <c r="AL736">
        <f t="shared" si="369"/>
        <v>0</v>
      </c>
      <c r="AM736">
        <f t="shared" si="370"/>
        <v>0</v>
      </c>
      <c r="AN736">
        <f t="shared" si="371"/>
        <v>0</v>
      </c>
      <c r="AO736">
        <f t="shared" si="372"/>
        <v>0</v>
      </c>
      <c r="AP736">
        <f t="shared" si="373"/>
        <v>0</v>
      </c>
      <c r="AQ736">
        <f t="shared" si="374"/>
        <v>0</v>
      </c>
      <c r="AR736">
        <f t="shared" si="375"/>
        <v>0</v>
      </c>
      <c r="AT736">
        <f t="shared" si="354"/>
        <v>0</v>
      </c>
      <c r="AU736">
        <f t="shared" si="355"/>
        <v>0</v>
      </c>
      <c r="AZ736">
        <f t="shared" si="346"/>
        <v>0</v>
      </c>
      <c r="BA736" t="str">
        <f t="shared" si="352"/>
        <v/>
      </c>
      <c r="BB736" t="str">
        <f t="shared" si="347"/>
        <v/>
      </c>
    </row>
    <row r="737" spans="2:54" x14ac:dyDescent="0.15">
      <c r="B737" s="347"/>
      <c r="C737" s="347"/>
      <c r="D737" s="347"/>
      <c r="E737" s="347"/>
      <c r="F737" s="347"/>
      <c r="G737" s="347"/>
      <c r="H737" s="347"/>
      <c r="I737" s="347"/>
      <c r="J737" s="347"/>
      <c r="K737" s="347"/>
      <c r="M737">
        <f t="shared" si="353"/>
        <v>0</v>
      </c>
      <c r="N737" s="323" t="str">
        <f t="shared" si="348"/>
        <v/>
      </c>
      <c r="O737" s="323" t="str">
        <f t="shared" si="349"/>
        <v/>
      </c>
      <c r="P737" s="323" t="str">
        <f t="shared" si="350"/>
        <v/>
      </c>
      <c r="R737" s="323" t="str">
        <f t="shared" si="351"/>
        <v/>
      </c>
      <c r="X737" s="322" t="str">
        <f t="shared" si="356"/>
        <v/>
      </c>
      <c r="Y737" s="322" t="str">
        <f t="shared" si="357"/>
        <v/>
      </c>
      <c r="Z737" s="322" t="str">
        <f t="shared" si="358"/>
        <v/>
      </c>
      <c r="AA737" s="322" t="str">
        <f t="shared" si="359"/>
        <v/>
      </c>
      <c r="AB737" s="322" t="str">
        <f t="shared" si="360"/>
        <v/>
      </c>
      <c r="AC737" s="322" t="str">
        <f t="shared" si="361"/>
        <v/>
      </c>
      <c r="AD737" s="322" t="str">
        <f t="shared" si="362"/>
        <v/>
      </c>
      <c r="AE737" s="322" t="str">
        <f t="shared" si="363"/>
        <v/>
      </c>
      <c r="AF737" s="322" t="str">
        <f t="shared" si="364"/>
        <v/>
      </c>
      <c r="AG737" s="322" t="str">
        <f t="shared" si="365"/>
        <v/>
      </c>
      <c r="AI737">
        <f t="shared" si="366"/>
        <v>0</v>
      </c>
      <c r="AJ737">
        <f t="shared" si="367"/>
        <v>0</v>
      </c>
      <c r="AK737">
        <f t="shared" si="368"/>
        <v>0</v>
      </c>
      <c r="AL737">
        <f t="shared" si="369"/>
        <v>0</v>
      </c>
      <c r="AM737">
        <f t="shared" si="370"/>
        <v>0</v>
      </c>
      <c r="AN737">
        <f t="shared" si="371"/>
        <v>0</v>
      </c>
      <c r="AO737">
        <f t="shared" si="372"/>
        <v>0</v>
      </c>
      <c r="AP737">
        <f t="shared" si="373"/>
        <v>0</v>
      </c>
      <c r="AQ737">
        <f t="shared" si="374"/>
        <v>0</v>
      </c>
      <c r="AR737">
        <f t="shared" si="375"/>
        <v>0</v>
      </c>
      <c r="AT737">
        <f t="shared" si="354"/>
        <v>0</v>
      </c>
      <c r="AU737">
        <f t="shared" si="355"/>
        <v>0</v>
      </c>
      <c r="AZ737">
        <f t="shared" si="346"/>
        <v>0</v>
      </c>
      <c r="BA737" t="str">
        <f t="shared" si="352"/>
        <v/>
      </c>
      <c r="BB737" t="str">
        <f t="shared" si="347"/>
        <v/>
      </c>
    </row>
    <row r="738" spans="2:54" x14ac:dyDescent="0.15">
      <c r="B738" s="347"/>
      <c r="C738" s="347"/>
      <c r="D738" s="347"/>
      <c r="E738" s="347"/>
      <c r="F738" s="347"/>
      <c r="G738" s="347"/>
      <c r="H738" s="347"/>
      <c r="I738" s="347"/>
      <c r="J738" s="347"/>
      <c r="K738" s="347"/>
      <c r="M738">
        <f t="shared" si="353"/>
        <v>0</v>
      </c>
      <c r="N738" s="323" t="str">
        <f t="shared" si="348"/>
        <v/>
      </c>
      <c r="O738" s="323" t="str">
        <f t="shared" si="349"/>
        <v/>
      </c>
      <c r="P738" s="323" t="str">
        <f t="shared" si="350"/>
        <v/>
      </c>
      <c r="R738" s="323" t="str">
        <f t="shared" si="351"/>
        <v/>
      </c>
      <c r="X738" s="322" t="str">
        <f t="shared" si="356"/>
        <v/>
      </c>
      <c r="Y738" s="322" t="str">
        <f t="shared" si="357"/>
        <v/>
      </c>
      <c r="Z738" s="322" t="str">
        <f t="shared" si="358"/>
        <v/>
      </c>
      <c r="AA738" s="322" t="str">
        <f t="shared" si="359"/>
        <v/>
      </c>
      <c r="AB738" s="322" t="str">
        <f t="shared" si="360"/>
        <v/>
      </c>
      <c r="AC738" s="322" t="str">
        <f t="shared" si="361"/>
        <v/>
      </c>
      <c r="AD738" s="322" t="str">
        <f t="shared" si="362"/>
        <v/>
      </c>
      <c r="AE738" s="322" t="str">
        <f t="shared" si="363"/>
        <v/>
      </c>
      <c r="AF738" s="322" t="str">
        <f t="shared" si="364"/>
        <v/>
      </c>
      <c r="AG738" s="322" t="str">
        <f t="shared" si="365"/>
        <v/>
      </c>
      <c r="AI738">
        <f t="shared" si="366"/>
        <v>0</v>
      </c>
      <c r="AJ738">
        <f t="shared" si="367"/>
        <v>0</v>
      </c>
      <c r="AK738">
        <f t="shared" si="368"/>
        <v>0</v>
      </c>
      <c r="AL738">
        <f t="shared" si="369"/>
        <v>0</v>
      </c>
      <c r="AM738">
        <f t="shared" si="370"/>
        <v>0</v>
      </c>
      <c r="AN738">
        <f t="shared" si="371"/>
        <v>0</v>
      </c>
      <c r="AO738">
        <f t="shared" si="372"/>
        <v>0</v>
      </c>
      <c r="AP738">
        <f t="shared" si="373"/>
        <v>0</v>
      </c>
      <c r="AQ738">
        <f t="shared" si="374"/>
        <v>0</v>
      </c>
      <c r="AR738">
        <f t="shared" si="375"/>
        <v>0</v>
      </c>
      <c r="AT738">
        <f t="shared" si="354"/>
        <v>0</v>
      </c>
      <c r="AU738">
        <f t="shared" si="355"/>
        <v>0</v>
      </c>
      <c r="AZ738">
        <f t="shared" si="346"/>
        <v>0</v>
      </c>
      <c r="BA738" t="str">
        <f t="shared" si="352"/>
        <v/>
      </c>
      <c r="BB738" t="str">
        <f t="shared" si="347"/>
        <v/>
      </c>
    </row>
    <row r="739" spans="2:54" x14ac:dyDescent="0.15">
      <c r="B739" s="347"/>
      <c r="C739" s="347"/>
      <c r="D739" s="347"/>
      <c r="E739" s="347"/>
      <c r="F739" s="347"/>
      <c r="G739" s="347"/>
      <c r="H739" s="347"/>
      <c r="I739" s="347"/>
      <c r="J739" s="347"/>
      <c r="K739" s="347"/>
      <c r="M739">
        <f t="shared" si="353"/>
        <v>0</v>
      </c>
      <c r="N739" s="323" t="str">
        <f t="shared" si="348"/>
        <v/>
      </c>
      <c r="O739" s="323" t="str">
        <f t="shared" si="349"/>
        <v/>
      </c>
      <c r="P739" s="323" t="str">
        <f t="shared" si="350"/>
        <v/>
      </c>
      <c r="R739" s="323" t="str">
        <f t="shared" si="351"/>
        <v/>
      </c>
      <c r="X739" s="322" t="str">
        <f t="shared" si="356"/>
        <v/>
      </c>
      <c r="Y739" s="322" t="str">
        <f t="shared" si="357"/>
        <v/>
      </c>
      <c r="Z739" s="322" t="str">
        <f t="shared" si="358"/>
        <v/>
      </c>
      <c r="AA739" s="322" t="str">
        <f t="shared" si="359"/>
        <v/>
      </c>
      <c r="AB739" s="322" t="str">
        <f t="shared" si="360"/>
        <v/>
      </c>
      <c r="AC739" s="322" t="str">
        <f t="shared" si="361"/>
        <v/>
      </c>
      <c r="AD739" s="322" t="str">
        <f t="shared" si="362"/>
        <v/>
      </c>
      <c r="AE739" s="322" t="str">
        <f t="shared" si="363"/>
        <v/>
      </c>
      <c r="AF739" s="322" t="str">
        <f t="shared" si="364"/>
        <v/>
      </c>
      <c r="AG739" s="322" t="str">
        <f t="shared" si="365"/>
        <v/>
      </c>
      <c r="AI739">
        <f t="shared" si="366"/>
        <v>0</v>
      </c>
      <c r="AJ739">
        <f t="shared" si="367"/>
        <v>0</v>
      </c>
      <c r="AK739">
        <f t="shared" si="368"/>
        <v>0</v>
      </c>
      <c r="AL739">
        <f t="shared" si="369"/>
        <v>0</v>
      </c>
      <c r="AM739">
        <f t="shared" si="370"/>
        <v>0</v>
      </c>
      <c r="AN739">
        <f t="shared" si="371"/>
        <v>0</v>
      </c>
      <c r="AO739">
        <f t="shared" si="372"/>
        <v>0</v>
      </c>
      <c r="AP739">
        <f t="shared" si="373"/>
        <v>0</v>
      </c>
      <c r="AQ739">
        <f t="shared" si="374"/>
        <v>0</v>
      </c>
      <c r="AR739">
        <f t="shared" si="375"/>
        <v>0</v>
      </c>
      <c r="AT739">
        <f t="shared" si="354"/>
        <v>0</v>
      </c>
      <c r="AU739">
        <f t="shared" si="355"/>
        <v>0</v>
      </c>
      <c r="AZ739">
        <f t="shared" ref="AZ739:AZ802" si="376">COUNT(B739:K739)</f>
        <v>0</v>
      </c>
      <c r="BA739" t="str">
        <f t="shared" si="352"/>
        <v/>
      </c>
      <c r="BB739" t="str">
        <f t="shared" si="347"/>
        <v/>
      </c>
    </row>
    <row r="740" spans="2:54" x14ac:dyDescent="0.15">
      <c r="B740" s="347"/>
      <c r="C740" s="347"/>
      <c r="D740" s="347"/>
      <c r="E740" s="347"/>
      <c r="F740" s="347"/>
      <c r="G740" s="347"/>
      <c r="H740" s="347"/>
      <c r="I740" s="347"/>
      <c r="J740" s="347"/>
      <c r="K740" s="347"/>
      <c r="M740">
        <f t="shared" si="353"/>
        <v>0</v>
      </c>
      <c r="N740" s="323" t="str">
        <f t="shared" si="348"/>
        <v/>
      </c>
      <c r="O740" s="323" t="str">
        <f t="shared" si="349"/>
        <v/>
      </c>
      <c r="P740" s="323" t="str">
        <f t="shared" si="350"/>
        <v/>
      </c>
      <c r="R740" s="323" t="str">
        <f t="shared" si="351"/>
        <v/>
      </c>
      <c r="X740" s="322" t="str">
        <f t="shared" si="356"/>
        <v/>
      </c>
      <c r="Y740" s="322" t="str">
        <f t="shared" si="357"/>
        <v/>
      </c>
      <c r="Z740" s="322" t="str">
        <f t="shared" si="358"/>
        <v/>
      </c>
      <c r="AA740" s="322" t="str">
        <f t="shared" si="359"/>
        <v/>
      </c>
      <c r="AB740" s="322" t="str">
        <f t="shared" si="360"/>
        <v/>
      </c>
      <c r="AC740" s="322" t="str">
        <f t="shared" si="361"/>
        <v/>
      </c>
      <c r="AD740" s="322" t="str">
        <f t="shared" si="362"/>
        <v/>
      </c>
      <c r="AE740" s="322" t="str">
        <f t="shared" si="363"/>
        <v/>
      </c>
      <c r="AF740" s="322" t="str">
        <f t="shared" si="364"/>
        <v/>
      </c>
      <c r="AG740" s="322" t="str">
        <f t="shared" si="365"/>
        <v/>
      </c>
      <c r="AI740">
        <f t="shared" si="366"/>
        <v>0</v>
      </c>
      <c r="AJ740">
        <f t="shared" si="367"/>
        <v>0</v>
      </c>
      <c r="AK740">
        <f t="shared" si="368"/>
        <v>0</v>
      </c>
      <c r="AL740">
        <f t="shared" si="369"/>
        <v>0</v>
      </c>
      <c r="AM740">
        <f t="shared" si="370"/>
        <v>0</v>
      </c>
      <c r="AN740">
        <f t="shared" si="371"/>
        <v>0</v>
      </c>
      <c r="AO740">
        <f t="shared" si="372"/>
        <v>0</v>
      </c>
      <c r="AP740">
        <f t="shared" si="373"/>
        <v>0</v>
      </c>
      <c r="AQ740">
        <f t="shared" si="374"/>
        <v>0</v>
      </c>
      <c r="AR740">
        <f t="shared" si="375"/>
        <v>0</v>
      </c>
      <c r="AT740">
        <f t="shared" si="354"/>
        <v>0</v>
      </c>
      <c r="AU740">
        <f t="shared" si="355"/>
        <v>0</v>
      </c>
      <c r="AZ740">
        <f t="shared" si="376"/>
        <v>0</v>
      </c>
      <c r="BA740" t="str">
        <f t="shared" si="352"/>
        <v/>
      </c>
      <c r="BB740" t="str">
        <f t="shared" ref="BB740:BB803" si="377">IF(AZ740=10,BA740/AZ740,"")</f>
        <v/>
      </c>
    </row>
    <row r="741" spans="2:54" x14ac:dyDescent="0.15">
      <c r="B741" s="347"/>
      <c r="C741" s="347"/>
      <c r="D741" s="347"/>
      <c r="E741" s="347"/>
      <c r="F741" s="347"/>
      <c r="G741" s="347"/>
      <c r="H741" s="347"/>
      <c r="I741" s="347"/>
      <c r="J741" s="347"/>
      <c r="K741" s="347"/>
      <c r="M741">
        <f t="shared" si="353"/>
        <v>0</v>
      </c>
      <c r="N741" s="323" t="str">
        <f t="shared" si="348"/>
        <v/>
      </c>
      <c r="O741" s="323" t="str">
        <f t="shared" si="349"/>
        <v/>
      </c>
      <c r="P741" s="323" t="str">
        <f t="shared" si="350"/>
        <v/>
      </c>
      <c r="R741" s="323" t="str">
        <f t="shared" si="351"/>
        <v/>
      </c>
      <c r="X741" s="322" t="str">
        <f t="shared" si="356"/>
        <v/>
      </c>
      <c r="Y741" s="322" t="str">
        <f t="shared" si="357"/>
        <v/>
      </c>
      <c r="Z741" s="322" t="str">
        <f t="shared" si="358"/>
        <v/>
      </c>
      <c r="AA741" s="322" t="str">
        <f t="shared" si="359"/>
        <v/>
      </c>
      <c r="AB741" s="322" t="str">
        <f t="shared" si="360"/>
        <v/>
      </c>
      <c r="AC741" s="322" t="str">
        <f t="shared" si="361"/>
        <v/>
      </c>
      <c r="AD741" s="322" t="str">
        <f t="shared" si="362"/>
        <v/>
      </c>
      <c r="AE741" s="322" t="str">
        <f t="shared" si="363"/>
        <v/>
      </c>
      <c r="AF741" s="322" t="str">
        <f t="shared" si="364"/>
        <v/>
      </c>
      <c r="AG741" s="322" t="str">
        <f t="shared" si="365"/>
        <v/>
      </c>
      <c r="AI741">
        <f t="shared" si="366"/>
        <v>0</v>
      </c>
      <c r="AJ741">
        <f t="shared" si="367"/>
        <v>0</v>
      </c>
      <c r="AK741">
        <f t="shared" si="368"/>
        <v>0</v>
      </c>
      <c r="AL741">
        <f t="shared" si="369"/>
        <v>0</v>
      </c>
      <c r="AM741">
        <f t="shared" si="370"/>
        <v>0</v>
      </c>
      <c r="AN741">
        <f t="shared" si="371"/>
        <v>0</v>
      </c>
      <c r="AO741">
        <f t="shared" si="372"/>
        <v>0</v>
      </c>
      <c r="AP741">
        <f t="shared" si="373"/>
        <v>0</v>
      </c>
      <c r="AQ741">
        <f t="shared" si="374"/>
        <v>0</v>
      </c>
      <c r="AR741">
        <f t="shared" si="375"/>
        <v>0</v>
      </c>
      <c r="AT741">
        <f t="shared" si="354"/>
        <v>0</v>
      </c>
      <c r="AU741">
        <f t="shared" si="355"/>
        <v>0</v>
      </c>
      <c r="AZ741">
        <f t="shared" si="376"/>
        <v>0</v>
      </c>
      <c r="BA741" t="str">
        <f t="shared" si="352"/>
        <v/>
      </c>
      <c r="BB741" t="str">
        <f t="shared" si="377"/>
        <v/>
      </c>
    </row>
    <row r="742" spans="2:54" x14ac:dyDescent="0.15">
      <c r="B742" s="347"/>
      <c r="C742" s="347"/>
      <c r="D742" s="347"/>
      <c r="E742" s="347"/>
      <c r="F742" s="347"/>
      <c r="G742" s="347"/>
      <c r="H742" s="347"/>
      <c r="I742" s="347"/>
      <c r="J742" s="347"/>
      <c r="K742" s="347"/>
      <c r="M742">
        <f t="shared" si="353"/>
        <v>0</v>
      </c>
      <c r="N742" s="323" t="str">
        <f t="shared" si="348"/>
        <v/>
      </c>
      <c r="O742" s="323" t="str">
        <f t="shared" si="349"/>
        <v/>
      </c>
      <c r="P742" s="323" t="str">
        <f t="shared" si="350"/>
        <v/>
      </c>
      <c r="R742" s="323" t="str">
        <f t="shared" si="351"/>
        <v/>
      </c>
      <c r="X742" s="322" t="str">
        <f t="shared" si="356"/>
        <v/>
      </c>
      <c r="Y742" s="322" t="str">
        <f t="shared" si="357"/>
        <v/>
      </c>
      <c r="Z742" s="322" t="str">
        <f t="shared" si="358"/>
        <v/>
      </c>
      <c r="AA742" s="322" t="str">
        <f t="shared" si="359"/>
        <v/>
      </c>
      <c r="AB742" s="322" t="str">
        <f t="shared" si="360"/>
        <v/>
      </c>
      <c r="AC742" s="322" t="str">
        <f t="shared" si="361"/>
        <v/>
      </c>
      <c r="AD742" s="322" t="str">
        <f t="shared" si="362"/>
        <v/>
      </c>
      <c r="AE742" s="322" t="str">
        <f t="shared" si="363"/>
        <v/>
      </c>
      <c r="AF742" s="322" t="str">
        <f t="shared" si="364"/>
        <v/>
      </c>
      <c r="AG742" s="322" t="str">
        <f t="shared" si="365"/>
        <v/>
      </c>
      <c r="AI742">
        <f t="shared" si="366"/>
        <v>0</v>
      </c>
      <c r="AJ742">
        <f t="shared" si="367"/>
        <v>0</v>
      </c>
      <c r="AK742">
        <f t="shared" si="368"/>
        <v>0</v>
      </c>
      <c r="AL742">
        <f t="shared" si="369"/>
        <v>0</v>
      </c>
      <c r="AM742">
        <f t="shared" si="370"/>
        <v>0</v>
      </c>
      <c r="AN742">
        <f t="shared" si="371"/>
        <v>0</v>
      </c>
      <c r="AO742">
        <f t="shared" si="372"/>
        <v>0</v>
      </c>
      <c r="AP742">
        <f t="shared" si="373"/>
        <v>0</v>
      </c>
      <c r="AQ742">
        <f t="shared" si="374"/>
        <v>0</v>
      </c>
      <c r="AR742">
        <f t="shared" si="375"/>
        <v>0</v>
      </c>
      <c r="AT742">
        <f t="shared" si="354"/>
        <v>0</v>
      </c>
      <c r="AU742">
        <f t="shared" si="355"/>
        <v>0</v>
      </c>
      <c r="AZ742">
        <f t="shared" si="376"/>
        <v>0</v>
      </c>
      <c r="BA742" t="str">
        <f t="shared" si="352"/>
        <v/>
      </c>
      <c r="BB742" t="str">
        <f t="shared" si="377"/>
        <v/>
      </c>
    </row>
    <row r="743" spans="2:54" x14ac:dyDescent="0.15">
      <c r="B743" s="347"/>
      <c r="C743" s="347"/>
      <c r="D743" s="347"/>
      <c r="E743" s="347"/>
      <c r="F743" s="347"/>
      <c r="G743" s="347"/>
      <c r="H743" s="347"/>
      <c r="I743" s="347"/>
      <c r="J743" s="347"/>
      <c r="K743" s="347"/>
      <c r="M743">
        <f t="shared" si="353"/>
        <v>0</v>
      </c>
      <c r="N743" s="323" t="str">
        <f t="shared" ref="N743:N806" si="378">IF(COUNT(B743:K743)=10,SUM(X743:AG743)*2.5,"")</f>
        <v/>
      </c>
      <c r="O743" s="323" t="str">
        <f t="shared" ref="O743:O806" si="379">IF(COUNT(X743:Z743,AB743:AF743)=8,SUM(X743:Z743,AB743:AF743)*3.125,"")</f>
        <v/>
      </c>
      <c r="P743" s="323" t="str">
        <f t="shared" ref="P743:P806" si="380">IF(COUNT(AA743,AG743)=2,SUM(AA743,AG743)*12.5,"")</f>
        <v/>
      </c>
      <c r="R743" s="323" t="str">
        <f t="shared" ref="R743:R806" si="381">IF(M743=1,IF(COUNT(B743:K743)=9,SUM(X743:AG743)*2.7778,IF(COUNT(B743:K743)=8,SUM(X743:AG743)*3.125,IF(COUNT(B743:K743)&lt;8,"More than 2 Values are Missing",""))),"")</f>
        <v/>
      </c>
      <c r="X743" s="322" t="str">
        <f t="shared" si="356"/>
        <v/>
      </c>
      <c r="Y743" s="322" t="str">
        <f t="shared" si="357"/>
        <v/>
      </c>
      <c r="Z743" s="322" t="str">
        <f t="shared" si="358"/>
        <v/>
      </c>
      <c r="AA743" s="322" t="str">
        <f t="shared" si="359"/>
        <v/>
      </c>
      <c r="AB743" s="322" t="str">
        <f t="shared" si="360"/>
        <v/>
      </c>
      <c r="AC743" s="322" t="str">
        <f t="shared" si="361"/>
        <v/>
      </c>
      <c r="AD743" s="322" t="str">
        <f t="shared" si="362"/>
        <v/>
      </c>
      <c r="AE743" s="322" t="str">
        <f t="shared" si="363"/>
        <v/>
      </c>
      <c r="AF743" s="322" t="str">
        <f t="shared" si="364"/>
        <v/>
      </c>
      <c r="AG743" s="322" t="str">
        <f t="shared" si="365"/>
        <v/>
      </c>
      <c r="AI743">
        <f t="shared" si="366"/>
        <v>0</v>
      </c>
      <c r="AJ743">
        <f t="shared" si="367"/>
        <v>0</v>
      </c>
      <c r="AK743">
        <f t="shared" si="368"/>
        <v>0</v>
      </c>
      <c r="AL743">
        <f t="shared" si="369"/>
        <v>0</v>
      </c>
      <c r="AM743">
        <f t="shared" si="370"/>
        <v>0</v>
      </c>
      <c r="AN743">
        <f t="shared" si="371"/>
        <v>0</v>
      </c>
      <c r="AO743">
        <f t="shared" si="372"/>
        <v>0</v>
      </c>
      <c r="AP743">
        <f t="shared" si="373"/>
        <v>0</v>
      </c>
      <c r="AQ743">
        <f t="shared" si="374"/>
        <v>0</v>
      </c>
      <c r="AR743">
        <f t="shared" si="375"/>
        <v>0</v>
      </c>
      <c r="AT743">
        <f t="shared" si="354"/>
        <v>0</v>
      </c>
      <c r="AU743">
        <f t="shared" si="355"/>
        <v>0</v>
      </c>
      <c r="AZ743">
        <f t="shared" si="376"/>
        <v>0</v>
      </c>
      <c r="BA743" t="str">
        <f t="shared" si="352"/>
        <v/>
      </c>
      <c r="BB743" t="str">
        <f t="shared" si="377"/>
        <v/>
      </c>
    </row>
    <row r="744" spans="2:54" x14ac:dyDescent="0.15">
      <c r="B744" s="347"/>
      <c r="C744" s="347"/>
      <c r="D744" s="347"/>
      <c r="E744" s="347"/>
      <c r="F744" s="347"/>
      <c r="G744" s="347"/>
      <c r="H744" s="347"/>
      <c r="I744" s="347"/>
      <c r="J744" s="347"/>
      <c r="K744" s="347"/>
      <c r="M744">
        <f t="shared" si="353"/>
        <v>0</v>
      </c>
      <c r="N744" s="323" t="str">
        <f t="shared" si="378"/>
        <v/>
      </c>
      <c r="O744" s="323" t="str">
        <f t="shared" si="379"/>
        <v/>
      </c>
      <c r="P744" s="323" t="str">
        <f t="shared" si="380"/>
        <v/>
      </c>
      <c r="R744" s="323" t="str">
        <f t="shared" si="381"/>
        <v/>
      </c>
      <c r="X744" s="322" t="str">
        <f t="shared" si="356"/>
        <v/>
      </c>
      <c r="Y744" s="322" t="str">
        <f t="shared" si="357"/>
        <v/>
      </c>
      <c r="Z744" s="322" t="str">
        <f t="shared" si="358"/>
        <v/>
      </c>
      <c r="AA744" s="322" t="str">
        <f t="shared" si="359"/>
        <v/>
      </c>
      <c r="AB744" s="322" t="str">
        <f t="shared" si="360"/>
        <v/>
      </c>
      <c r="AC744" s="322" t="str">
        <f t="shared" si="361"/>
        <v/>
      </c>
      <c r="AD744" s="322" t="str">
        <f t="shared" si="362"/>
        <v/>
      </c>
      <c r="AE744" s="322" t="str">
        <f t="shared" si="363"/>
        <v/>
      </c>
      <c r="AF744" s="322" t="str">
        <f t="shared" si="364"/>
        <v/>
      </c>
      <c r="AG744" s="322" t="str">
        <f t="shared" si="365"/>
        <v/>
      </c>
      <c r="AI744">
        <f t="shared" si="366"/>
        <v>0</v>
      </c>
      <c r="AJ744">
        <f t="shared" si="367"/>
        <v>0</v>
      </c>
      <c r="AK744">
        <f t="shared" si="368"/>
        <v>0</v>
      </c>
      <c r="AL744">
        <f t="shared" si="369"/>
        <v>0</v>
      </c>
      <c r="AM744">
        <f t="shared" si="370"/>
        <v>0</v>
      </c>
      <c r="AN744">
        <f t="shared" si="371"/>
        <v>0</v>
      </c>
      <c r="AO744">
        <f t="shared" si="372"/>
        <v>0</v>
      </c>
      <c r="AP744">
        <f t="shared" si="373"/>
        <v>0</v>
      </c>
      <c r="AQ744">
        <f t="shared" si="374"/>
        <v>0</v>
      </c>
      <c r="AR744">
        <f t="shared" si="375"/>
        <v>0</v>
      </c>
      <c r="AT744">
        <f t="shared" si="354"/>
        <v>0</v>
      </c>
      <c r="AU744">
        <f t="shared" si="355"/>
        <v>0</v>
      </c>
      <c r="AZ744">
        <f t="shared" si="376"/>
        <v>0</v>
      </c>
      <c r="BA744" t="str">
        <f t="shared" si="352"/>
        <v/>
      </c>
      <c r="BB744" t="str">
        <f t="shared" si="377"/>
        <v/>
      </c>
    </row>
    <row r="745" spans="2:54" x14ac:dyDescent="0.15">
      <c r="B745" s="347"/>
      <c r="C745" s="347"/>
      <c r="D745" s="347"/>
      <c r="E745" s="347"/>
      <c r="F745" s="347"/>
      <c r="G745" s="347"/>
      <c r="H745" s="347"/>
      <c r="I745" s="347"/>
      <c r="J745" s="347"/>
      <c r="K745" s="347"/>
      <c r="M745">
        <f t="shared" si="353"/>
        <v>0</v>
      </c>
      <c r="N745" s="323" t="str">
        <f t="shared" si="378"/>
        <v/>
      </c>
      <c r="O745" s="323" t="str">
        <f t="shared" si="379"/>
        <v/>
      </c>
      <c r="P745" s="323" t="str">
        <f t="shared" si="380"/>
        <v/>
      </c>
      <c r="R745" s="323" t="str">
        <f t="shared" si="381"/>
        <v/>
      </c>
      <c r="X745" s="322" t="str">
        <f t="shared" si="356"/>
        <v/>
      </c>
      <c r="Y745" s="322" t="str">
        <f t="shared" si="357"/>
        <v/>
      </c>
      <c r="Z745" s="322" t="str">
        <f t="shared" si="358"/>
        <v/>
      </c>
      <c r="AA745" s="322" t="str">
        <f t="shared" si="359"/>
        <v/>
      </c>
      <c r="AB745" s="322" t="str">
        <f t="shared" si="360"/>
        <v/>
      </c>
      <c r="AC745" s="322" t="str">
        <f t="shared" si="361"/>
        <v/>
      </c>
      <c r="AD745" s="322" t="str">
        <f t="shared" si="362"/>
        <v/>
      </c>
      <c r="AE745" s="322" t="str">
        <f t="shared" si="363"/>
        <v/>
      </c>
      <c r="AF745" s="322" t="str">
        <f t="shared" si="364"/>
        <v/>
      </c>
      <c r="AG745" s="322" t="str">
        <f t="shared" si="365"/>
        <v/>
      </c>
      <c r="AI745">
        <f t="shared" si="366"/>
        <v>0</v>
      </c>
      <c r="AJ745">
        <f t="shared" si="367"/>
        <v>0</v>
      </c>
      <c r="AK745">
        <f t="shared" si="368"/>
        <v>0</v>
      </c>
      <c r="AL745">
        <f t="shared" si="369"/>
        <v>0</v>
      </c>
      <c r="AM745">
        <f t="shared" si="370"/>
        <v>0</v>
      </c>
      <c r="AN745">
        <f t="shared" si="371"/>
        <v>0</v>
      </c>
      <c r="AO745">
        <f t="shared" si="372"/>
        <v>0</v>
      </c>
      <c r="AP745">
        <f t="shared" si="373"/>
        <v>0</v>
      </c>
      <c r="AQ745">
        <f t="shared" si="374"/>
        <v>0</v>
      </c>
      <c r="AR745">
        <f t="shared" si="375"/>
        <v>0</v>
      </c>
      <c r="AT745">
        <f t="shared" si="354"/>
        <v>0</v>
      </c>
      <c r="AU745">
        <f t="shared" si="355"/>
        <v>0</v>
      </c>
      <c r="AZ745">
        <f t="shared" si="376"/>
        <v>0</v>
      </c>
      <c r="BA745" t="str">
        <f t="shared" si="352"/>
        <v/>
      </c>
      <c r="BB745" t="str">
        <f t="shared" si="377"/>
        <v/>
      </c>
    </row>
    <row r="746" spans="2:54" x14ac:dyDescent="0.15">
      <c r="B746" s="347"/>
      <c r="C746" s="347"/>
      <c r="D746" s="347"/>
      <c r="E746" s="347"/>
      <c r="F746" s="347"/>
      <c r="G746" s="347"/>
      <c r="H746" s="347"/>
      <c r="I746" s="347"/>
      <c r="J746" s="347"/>
      <c r="K746" s="347"/>
      <c r="M746">
        <f t="shared" si="353"/>
        <v>0</v>
      </c>
      <c r="N746" s="323" t="str">
        <f t="shared" si="378"/>
        <v/>
      </c>
      <c r="O746" s="323" t="str">
        <f t="shared" si="379"/>
        <v/>
      </c>
      <c r="P746" s="323" t="str">
        <f t="shared" si="380"/>
        <v/>
      </c>
      <c r="R746" s="323" t="str">
        <f t="shared" si="381"/>
        <v/>
      </c>
      <c r="X746" s="322" t="str">
        <f t="shared" si="356"/>
        <v/>
      </c>
      <c r="Y746" s="322" t="str">
        <f t="shared" si="357"/>
        <v/>
      </c>
      <c r="Z746" s="322" t="str">
        <f t="shared" si="358"/>
        <v/>
      </c>
      <c r="AA746" s="322" t="str">
        <f t="shared" si="359"/>
        <v/>
      </c>
      <c r="AB746" s="322" t="str">
        <f t="shared" si="360"/>
        <v/>
      </c>
      <c r="AC746" s="322" t="str">
        <f t="shared" si="361"/>
        <v/>
      </c>
      <c r="AD746" s="322" t="str">
        <f t="shared" si="362"/>
        <v/>
      </c>
      <c r="AE746" s="322" t="str">
        <f t="shared" si="363"/>
        <v/>
      </c>
      <c r="AF746" s="322" t="str">
        <f t="shared" si="364"/>
        <v/>
      </c>
      <c r="AG746" s="322" t="str">
        <f t="shared" si="365"/>
        <v/>
      </c>
      <c r="AI746">
        <f t="shared" si="366"/>
        <v>0</v>
      </c>
      <c r="AJ746">
        <f t="shared" si="367"/>
        <v>0</v>
      </c>
      <c r="AK746">
        <f t="shared" si="368"/>
        <v>0</v>
      </c>
      <c r="AL746">
        <f t="shared" si="369"/>
        <v>0</v>
      </c>
      <c r="AM746">
        <f t="shared" si="370"/>
        <v>0</v>
      </c>
      <c r="AN746">
        <f t="shared" si="371"/>
        <v>0</v>
      </c>
      <c r="AO746">
        <f t="shared" si="372"/>
        <v>0</v>
      </c>
      <c r="AP746">
        <f t="shared" si="373"/>
        <v>0</v>
      </c>
      <c r="AQ746">
        <f t="shared" si="374"/>
        <v>0</v>
      </c>
      <c r="AR746">
        <f t="shared" si="375"/>
        <v>0</v>
      </c>
      <c r="AT746">
        <f t="shared" si="354"/>
        <v>0</v>
      </c>
      <c r="AU746">
        <f t="shared" si="355"/>
        <v>0</v>
      </c>
      <c r="AZ746">
        <f t="shared" si="376"/>
        <v>0</v>
      </c>
      <c r="BA746" t="str">
        <f t="shared" si="352"/>
        <v/>
      </c>
      <c r="BB746" t="str">
        <f t="shared" si="377"/>
        <v/>
      </c>
    </row>
    <row r="747" spans="2:54" x14ac:dyDescent="0.15">
      <c r="B747" s="347"/>
      <c r="C747" s="347"/>
      <c r="D747" s="347"/>
      <c r="E747" s="347"/>
      <c r="F747" s="347"/>
      <c r="G747" s="347"/>
      <c r="H747" s="347"/>
      <c r="I747" s="347"/>
      <c r="J747" s="347"/>
      <c r="K747" s="347"/>
      <c r="M747">
        <f t="shared" si="353"/>
        <v>0</v>
      </c>
      <c r="N747" s="323" t="str">
        <f t="shared" si="378"/>
        <v/>
      </c>
      <c r="O747" s="323" t="str">
        <f t="shared" si="379"/>
        <v/>
      </c>
      <c r="P747" s="323" t="str">
        <f t="shared" si="380"/>
        <v/>
      </c>
      <c r="R747" s="323" t="str">
        <f t="shared" si="381"/>
        <v/>
      </c>
      <c r="X747" s="322" t="str">
        <f t="shared" si="356"/>
        <v/>
      </c>
      <c r="Y747" s="322" t="str">
        <f t="shared" si="357"/>
        <v/>
      </c>
      <c r="Z747" s="322" t="str">
        <f t="shared" si="358"/>
        <v/>
      </c>
      <c r="AA747" s="322" t="str">
        <f t="shared" si="359"/>
        <v/>
      </c>
      <c r="AB747" s="322" t="str">
        <f t="shared" si="360"/>
        <v/>
      </c>
      <c r="AC747" s="322" t="str">
        <f t="shared" si="361"/>
        <v/>
      </c>
      <c r="AD747" s="322" t="str">
        <f t="shared" si="362"/>
        <v/>
      </c>
      <c r="AE747" s="322" t="str">
        <f t="shared" si="363"/>
        <v/>
      </c>
      <c r="AF747" s="322" t="str">
        <f t="shared" si="364"/>
        <v/>
      </c>
      <c r="AG747" s="322" t="str">
        <f t="shared" si="365"/>
        <v/>
      </c>
      <c r="AI747">
        <f t="shared" si="366"/>
        <v>0</v>
      </c>
      <c r="AJ747">
        <f t="shared" si="367"/>
        <v>0</v>
      </c>
      <c r="AK747">
        <f t="shared" si="368"/>
        <v>0</v>
      </c>
      <c r="AL747">
        <f t="shared" si="369"/>
        <v>0</v>
      </c>
      <c r="AM747">
        <f t="shared" si="370"/>
        <v>0</v>
      </c>
      <c r="AN747">
        <f t="shared" si="371"/>
        <v>0</v>
      </c>
      <c r="AO747">
        <f t="shared" si="372"/>
        <v>0</v>
      </c>
      <c r="AP747">
        <f t="shared" si="373"/>
        <v>0</v>
      </c>
      <c r="AQ747">
        <f t="shared" si="374"/>
        <v>0</v>
      </c>
      <c r="AR747">
        <f t="shared" si="375"/>
        <v>0</v>
      </c>
      <c r="AT747">
        <f t="shared" si="354"/>
        <v>0</v>
      </c>
      <c r="AU747">
        <f t="shared" si="355"/>
        <v>0</v>
      </c>
      <c r="AZ747">
        <f t="shared" si="376"/>
        <v>0</v>
      </c>
      <c r="BA747" t="str">
        <f t="shared" si="352"/>
        <v/>
      </c>
      <c r="BB747" t="str">
        <f t="shared" si="377"/>
        <v/>
      </c>
    </row>
    <row r="748" spans="2:54" x14ac:dyDescent="0.15">
      <c r="B748" s="347"/>
      <c r="C748" s="347"/>
      <c r="D748" s="347"/>
      <c r="E748" s="347"/>
      <c r="F748" s="347"/>
      <c r="G748" s="347"/>
      <c r="H748" s="347"/>
      <c r="I748" s="347"/>
      <c r="J748" s="347"/>
      <c r="K748" s="347"/>
      <c r="M748">
        <f t="shared" si="353"/>
        <v>0</v>
      </c>
      <c r="N748" s="323" t="str">
        <f t="shared" si="378"/>
        <v/>
      </c>
      <c r="O748" s="323" t="str">
        <f t="shared" si="379"/>
        <v/>
      </c>
      <c r="P748" s="323" t="str">
        <f t="shared" si="380"/>
        <v/>
      </c>
      <c r="R748" s="323" t="str">
        <f t="shared" si="381"/>
        <v/>
      </c>
      <c r="X748" s="322" t="str">
        <f t="shared" si="356"/>
        <v/>
      </c>
      <c r="Y748" s="322" t="str">
        <f t="shared" si="357"/>
        <v/>
      </c>
      <c r="Z748" s="322" t="str">
        <f t="shared" si="358"/>
        <v/>
      </c>
      <c r="AA748" s="322" t="str">
        <f t="shared" si="359"/>
        <v/>
      </c>
      <c r="AB748" s="322" t="str">
        <f t="shared" si="360"/>
        <v/>
      </c>
      <c r="AC748" s="322" t="str">
        <f t="shared" si="361"/>
        <v/>
      </c>
      <c r="AD748" s="322" t="str">
        <f t="shared" si="362"/>
        <v/>
      </c>
      <c r="AE748" s="322" t="str">
        <f t="shared" si="363"/>
        <v/>
      </c>
      <c r="AF748" s="322" t="str">
        <f t="shared" si="364"/>
        <v/>
      </c>
      <c r="AG748" s="322" t="str">
        <f t="shared" si="365"/>
        <v/>
      </c>
      <c r="AI748">
        <f t="shared" si="366"/>
        <v>0</v>
      </c>
      <c r="AJ748">
        <f t="shared" si="367"/>
        <v>0</v>
      </c>
      <c r="AK748">
        <f t="shared" si="368"/>
        <v>0</v>
      </c>
      <c r="AL748">
        <f t="shared" si="369"/>
        <v>0</v>
      </c>
      <c r="AM748">
        <f t="shared" si="370"/>
        <v>0</v>
      </c>
      <c r="AN748">
        <f t="shared" si="371"/>
        <v>0</v>
      </c>
      <c r="AO748">
        <f t="shared" si="372"/>
        <v>0</v>
      </c>
      <c r="AP748">
        <f t="shared" si="373"/>
        <v>0</v>
      </c>
      <c r="AQ748">
        <f t="shared" si="374"/>
        <v>0</v>
      </c>
      <c r="AR748">
        <f t="shared" si="375"/>
        <v>0</v>
      </c>
      <c r="AT748">
        <f t="shared" si="354"/>
        <v>0</v>
      </c>
      <c r="AU748">
        <f t="shared" si="355"/>
        <v>0</v>
      </c>
      <c r="AZ748">
        <f t="shared" si="376"/>
        <v>0</v>
      </c>
      <c r="BA748" t="str">
        <f t="shared" si="352"/>
        <v/>
      </c>
      <c r="BB748" t="str">
        <f t="shared" si="377"/>
        <v/>
      </c>
    </row>
    <row r="749" spans="2:54" x14ac:dyDescent="0.15">
      <c r="B749" s="347"/>
      <c r="C749" s="347"/>
      <c r="D749" s="347"/>
      <c r="E749" s="347"/>
      <c r="F749" s="347"/>
      <c r="G749" s="347"/>
      <c r="H749" s="347"/>
      <c r="I749" s="347"/>
      <c r="J749" s="347"/>
      <c r="K749" s="347"/>
      <c r="M749">
        <f t="shared" si="353"/>
        <v>0</v>
      </c>
      <c r="N749" s="323" t="str">
        <f t="shared" si="378"/>
        <v/>
      </c>
      <c r="O749" s="323" t="str">
        <f t="shared" si="379"/>
        <v/>
      </c>
      <c r="P749" s="323" t="str">
        <f t="shared" si="380"/>
        <v/>
      </c>
      <c r="R749" s="323" t="str">
        <f t="shared" si="381"/>
        <v/>
      </c>
      <c r="X749" s="322" t="str">
        <f t="shared" si="356"/>
        <v/>
      </c>
      <c r="Y749" s="322" t="str">
        <f t="shared" si="357"/>
        <v/>
      </c>
      <c r="Z749" s="322" t="str">
        <f t="shared" si="358"/>
        <v/>
      </c>
      <c r="AA749" s="322" t="str">
        <f t="shared" si="359"/>
        <v/>
      </c>
      <c r="AB749" s="322" t="str">
        <f t="shared" si="360"/>
        <v/>
      </c>
      <c r="AC749" s="322" t="str">
        <f t="shared" si="361"/>
        <v/>
      </c>
      <c r="AD749" s="322" t="str">
        <f t="shared" si="362"/>
        <v/>
      </c>
      <c r="AE749" s="322" t="str">
        <f t="shared" si="363"/>
        <v/>
      </c>
      <c r="AF749" s="322" t="str">
        <f t="shared" si="364"/>
        <v/>
      </c>
      <c r="AG749" s="322" t="str">
        <f t="shared" si="365"/>
        <v/>
      </c>
      <c r="AI749">
        <f t="shared" si="366"/>
        <v>0</v>
      </c>
      <c r="AJ749">
        <f t="shared" si="367"/>
        <v>0</v>
      </c>
      <c r="AK749">
        <f t="shared" si="368"/>
        <v>0</v>
      </c>
      <c r="AL749">
        <f t="shared" si="369"/>
        <v>0</v>
      </c>
      <c r="AM749">
        <f t="shared" si="370"/>
        <v>0</v>
      </c>
      <c r="AN749">
        <f t="shared" si="371"/>
        <v>0</v>
      </c>
      <c r="AO749">
        <f t="shared" si="372"/>
        <v>0</v>
      </c>
      <c r="AP749">
        <f t="shared" si="373"/>
        <v>0</v>
      </c>
      <c r="AQ749">
        <f t="shared" si="374"/>
        <v>0</v>
      </c>
      <c r="AR749">
        <f t="shared" si="375"/>
        <v>0</v>
      </c>
      <c r="AT749">
        <f t="shared" si="354"/>
        <v>0</v>
      </c>
      <c r="AU749">
        <f t="shared" si="355"/>
        <v>0</v>
      </c>
      <c r="AZ749">
        <f t="shared" si="376"/>
        <v>0</v>
      </c>
      <c r="BA749" t="str">
        <f t="shared" si="352"/>
        <v/>
      </c>
      <c r="BB749" t="str">
        <f t="shared" si="377"/>
        <v/>
      </c>
    </row>
    <row r="750" spans="2:54" x14ac:dyDescent="0.15">
      <c r="B750" s="347"/>
      <c r="C750" s="347"/>
      <c r="D750" s="347"/>
      <c r="E750" s="347"/>
      <c r="F750" s="347"/>
      <c r="G750" s="347"/>
      <c r="H750" s="347"/>
      <c r="I750" s="347"/>
      <c r="J750" s="347"/>
      <c r="K750" s="347"/>
      <c r="M750">
        <f t="shared" si="353"/>
        <v>0</v>
      </c>
      <c r="N750" s="323" t="str">
        <f t="shared" si="378"/>
        <v/>
      </c>
      <c r="O750" s="323" t="str">
        <f t="shared" si="379"/>
        <v/>
      </c>
      <c r="P750" s="323" t="str">
        <f t="shared" si="380"/>
        <v/>
      </c>
      <c r="R750" s="323" t="str">
        <f t="shared" si="381"/>
        <v/>
      </c>
      <c r="X750" s="322" t="str">
        <f t="shared" si="356"/>
        <v/>
      </c>
      <c r="Y750" s="322" t="str">
        <f t="shared" si="357"/>
        <v/>
      </c>
      <c r="Z750" s="322" t="str">
        <f t="shared" si="358"/>
        <v/>
      </c>
      <c r="AA750" s="322" t="str">
        <f t="shared" si="359"/>
        <v/>
      </c>
      <c r="AB750" s="322" t="str">
        <f t="shared" si="360"/>
        <v/>
      </c>
      <c r="AC750" s="322" t="str">
        <f t="shared" si="361"/>
        <v/>
      </c>
      <c r="AD750" s="322" t="str">
        <f t="shared" si="362"/>
        <v/>
      </c>
      <c r="AE750" s="322" t="str">
        <f t="shared" si="363"/>
        <v/>
      </c>
      <c r="AF750" s="322" t="str">
        <f t="shared" si="364"/>
        <v/>
      </c>
      <c r="AG750" s="322" t="str">
        <f t="shared" si="365"/>
        <v/>
      </c>
      <c r="AI750">
        <f t="shared" si="366"/>
        <v>0</v>
      </c>
      <c r="AJ750">
        <f t="shared" si="367"/>
        <v>0</v>
      </c>
      <c r="AK750">
        <f t="shared" si="368"/>
        <v>0</v>
      </c>
      <c r="AL750">
        <f t="shared" si="369"/>
        <v>0</v>
      </c>
      <c r="AM750">
        <f t="shared" si="370"/>
        <v>0</v>
      </c>
      <c r="AN750">
        <f t="shared" si="371"/>
        <v>0</v>
      </c>
      <c r="AO750">
        <f t="shared" si="372"/>
        <v>0</v>
      </c>
      <c r="AP750">
        <f t="shared" si="373"/>
        <v>0</v>
      </c>
      <c r="AQ750">
        <f t="shared" si="374"/>
        <v>0</v>
      </c>
      <c r="AR750">
        <f t="shared" si="375"/>
        <v>0</v>
      </c>
      <c r="AT750">
        <f t="shared" si="354"/>
        <v>0</v>
      </c>
      <c r="AU750">
        <f t="shared" si="355"/>
        <v>0</v>
      </c>
      <c r="AZ750">
        <f t="shared" si="376"/>
        <v>0</v>
      </c>
      <c r="BA750" t="str">
        <f t="shared" si="352"/>
        <v/>
      </c>
      <c r="BB750" t="str">
        <f t="shared" si="377"/>
        <v/>
      </c>
    </row>
    <row r="751" spans="2:54" x14ac:dyDescent="0.15">
      <c r="B751" s="347"/>
      <c r="C751" s="347"/>
      <c r="D751" s="347"/>
      <c r="E751" s="347"/>
      <c r="F751" s="347"/>
      <c r="G751" s="347"/>
      <c r="H751" s="347"/>
      <c r="I751" s="347"/>
      <c r="J751" s="347"/>
      <c r="K751" s="347"/>
      <c r="M751">
        <f t="shared" si="353"/>
        <v>0</v>
      </c>
      <c r="N751" s="323" t="str">
        <f t="shared" si="378"/>
        <v/>
      </c>
      <c r="O751" s="323" t="str">
        <f t="shared" si="379"/>
        <v/>
      </c>
      <c r="P751" s="323" t="str">
        <f t="shared" si="380"/>
        <v/>
      </c>
      <c r="R751" s="323" t="str">
        <f t="shared" si="381"/>
        <v/>
      </c>
      <c r="X751" s="322" t="str">
        <f t="shared" si="356"/>
        <v/>
      </c>
      <c r="Y751" s="322" t="str">
        <f t="shared" si="357"/>
        <v/>
      </c>
      <c r="Z751" s="322" t="str">
        <f t="shared" si="358"/>
        <v/>
      </c>
      <c r="AA751" s="322" t="str">
        <f t="shared" si="359"/>
        <v/>
      </c>
      <c r="AB751" s="322" t="str">
        <f t="shared" si="360"/>
        <v/>
      </c>
      <c r="AC751" s="322" t="str">
        <f t="shared" si="361"/>
        <v/>
      </c>
      <c r="AD751" s="322" t="str">
        <f t="shared" si="362"/>
        <v/>
      </c>
      <c r="AE751" s="322" t="str">
        <f t="shared" si="363"/>
        <v/>
      </c>
      <c r="AF751" s="322" t="str">
        <f t="shared" si="364"/>
        <v/>
      </c>
      <c r="AG751" s="322" t="str">
        <f t="shared" si="365"/>
        <v/>
      </c>
      <c r="AI751">
        <f t="shared" si="366"/>
        <v>0</v>
      </c>
      <c r="AJ751">
        <f t="shared" si="367"/>
        <v>0</v>
      </c>
      <c r="AK751">
        <f t="shared" si="368"/>
        <v>0</v>
      </c>
      <c r="AL751">
        <f t="shared" si="369"/>
        <v>0</v>
      </c>
      <c r="AM751">
        <f t="shared" si="370"/>
        <v>0</v>
      </c>
      <c r="AN751">
        <f t="shared" si="371"/>
        <v>0</v>
      </c>
      <c r="AO751">
        <f t="shared" si="372"/>
        <v>0</v>
      </c>
      <c r="AP751">
        <f t="shared" si="373"/>
        <v>0</v>
      </c>
      <c r="AQ751">
        <f t="shared" si="374"/>
        <v>0</v>
      </c>
      <c r="AR751">
        <f t="shared" si="375"/>
        <v>0</v>
      </c>
      <c r="AT751">
        <f t="shared" si="354"/>
        <v>0</v>
      </c>
      <c r="AU751">
        <f t="shared" si="355"/>
        <v>0</v>
      </c>
      <c r="AZ751">
        <f t="shared" si="376"/>
        <v>0</v>
      </c>
      <c r="BA751" t="str">
        <f t="shared" si="352"/>
        <v/>
      </c>
      <c r="BB751" t="str">
        <f t="shared" si="377"/>
        <v/>
      </c>
    </row>
    <row r="752" spans="2:54" x14ac:dyDescent="0.15">
      <c r="B752" s="347"/>
      <c r="C752" s="347"/>
      <c r="D752" s="347"/>
      <c r="E752" s="347"/>
      <c r="F752" s="347"/>
      <c r="G752" s="347"/>
      <c r="H752" s="347"/>
      <c r="I752" s="347"/>
      <c r="J752" s="347"/>
      <c r="K752" s="347"/>
      <c r="M752">
        <f t="shared" si="353"/>
        <v>0</v>
      </c>
      <c r="N752" s="323" t="str">
        <f t="shared" si="378"/>
        <v/>
      </c>
      <c r="O752" s="323" t="str">
        <f t="shared" si="379"/>
        <v/>
      </c>
      <c r="P752" s="323" t="str">
        <f t="shared" si="380"/>
        <v/>
      </c>
      <c r="R752" s="323" t="str">
        <f t="shared" si="381"/>
        <v/>
      </c>
      <c r="X752" s="322" t="str">
        <f t="shared" si="356"/>
        <v/>
      </c>
      <c r="Y752" s="322" t="str">
        <f t="shared" si="357"/>
        <v/>
      </c>
      <c r="Z752" s="322" t="str">
        <f t="shared" si="358"/>
        <v/>
      </c>
      <c r="AA752" s="322" t="str">
        <f t="shared" si="359"/>
        <v/>
      </c>
      <c r="AB752" s="322" t="str">
        <f t="shared" si="360"/>
        <v/>
      </c>
      <c r="AC752" s="322" t="str">
        <f t="shared" si="361"/>
        <v/>
      </c>
      <c r="AD752" s="322" t="str">
        <f t="shared" si="362"/>
        <v/>
      </c>
      <c r="AE752" s="322" t="str">
        <f t="shared" si="363"/>
        <v/>
      </c>
      <c r="AF752" s="322" t="str">
        <f t="shared" si="364"/>
        <v/>
      </c>
      <c r="AG752" s="322" t="str">
        <f t="shared" si="365"/>
        <v/>
      </c>
      <c r="AI752">
        <f t="shared" si="366"/>
        <v>0</v>
      </c>
      <c r="AJ752">
        <f t="shared" si="367"/>
        <v>0</v>
      </c>
      <c r="AK752">
        <f t="shared" si="368"/>
        <v>0</v>
      </c>
      <c r="AL752">
        <f t="shared" si="369"/>
        <v>0</v>
      </c>
      <c r="AM752">
        <f t="shared" si="370"/>
        <v>0</v>
      </c>
      <c r="AN752">
        <f t="shared" si="371"/>
        <v>0</v>
      </c>
      <c r="AO752">
        <f t="shared" si="372"/>
        <v>0</v>
      </c>
      <c r="AP752">
        <f t="shared" si="373"/>
        <v>0</v>
      </c>
      <c r="AQ752">
        <f t="shared" si="374"/>
        <v>0</v>
      </c>
      <c r="AR752">
        <f t="shared" si="375"/>
        <v>0</v>
      </c>
      <c r="AT752">
        <f t="shared" si="354"/>
        <v>0</v>
      </c>
      <c r="AU752">
        <f t="shared" si="355"/>
        <v>0</v>
      </c>
      <c r="AZ752">
        <f t="shared" si="376"/>
        <v>0</v>
      </c>
      <c r="BA752" t="str">
        <f t="shared" si="352"/>
        <v/>
      </c>
      <c r="BB752" t="str">
        <f t="shared" si="377"/>
        <v/>
      </c>
    </row>
    <row r="753" spans="2:54" x14ac:dyDescent="0.15">
      <c r="B753" s="347"/>
      <c r="C753" s="347"/>
      <c r="D753" s="347"/>
      <c r="E753" s="347"/>
      <c r="F753" s="347"/>
      <c r="G753" s="347"/>
      <c r="H753" s="347"/>
      <c r="I753" s="347"/>
      <c r="J753" s="347"/>
      <c r="K753" s="347"/>
      <c r="M753">
        <f t="shared" si="353"/>
        <v>0</v>
      </c>
      <c r="N753" s="323" t="str">
        <f t="shared" si="378"/>
        <v/>
      </c>
      <c r="O753" s="323" t="str">
        <f t="shared" si="379"/>
        <v/>
      </c>
      <c r="P753" s="323" t="str">
        <f t="shared" si="380"/>
        <v/>
      </c>
      <c r="R753" s="323" t="str">
        <f t="shared" si="381"/>
        <v/>
      </c>
      <c r="X753" s="322" t="str">
        <f t="shared" si="356"/>
        <v/>
      </c>
      <c r="Y753" s="322" t="str">
        <f t="shared" si="357"/>
        <v/>
      </c>
      <c r="Z753" s="322" t="str">
        <f t="shared" si="358"/>
        <v/>
      </c>
      <c r="AA753" s="322" t="str">
        <f t="shared" si="359"/>
        <v/>
      </c>
      <c r="AB753" s="322" t="str">
        <f t="shared" si="360"/>
        <v/>
      </c>
      <c r="AC753" s="322" t="str">
        <f t="shared" si="361"/>
        <v/>
      </c>
      <c r="AD753" s="322" t="str">
        <f t="shared" si="362"/>
        <v/>
      </c>
      <c r="AE753" s="322" t="str">
        <f t="shared" si="363"/>
        <v/>
      </c>
      <c r="AF753" s="322" t="str">
        <f t="shared" si="364"/>
        <v/>
      </c>
      <c r="AG753" s="322" t="str">
        <f t="shared" si="365"/>
        <v/>
      </c>
      <c r="AI753">
        <f t="shared" si="366"/>
        <v>0</v>
      </c>
      <c r="AJ753">
        <f t="shared" si="367"/>
        <v>0</v>
      </c>
      <c r="AK753">
        <f t="shared" si="368"/>
        <v>0</v>
      </c>
      <c r="AL753">
        <f t="shared" si="369"/>
        <v>0</v>
      </c>
      <c r="AM753">
        <f t="shared" si="370"/>
        <v>0</v>
      </c>
      <c r="AN753">
        <f t="shared" si="371"/>
        <v>0</v>
      </c>
      <c r="AO753">
        <f t="shared" si="372"/>
        <v>0</v>
      </c>
      <c r="AP753">
        <f t="shared" si="373"/>
        <v>0</v>
      </c>
      <c r="AQ753">
        <f t="shared" si="374"/>
        <v>0</v>
      </c>
      <c r="AR753">
        <f t="shared" si="375"/>
        <v>0</v>
      </c>
      <c r="AT753">
        <f t="shared" si="354"/>
        <v>0</v>
      </c>
      <c r="AU753">
        <f t="shared" si="355"/>
        <v>0</v>
      </c>
      <c r="AZ753">
        <f t="shared" si="376"/>
        <v>0</v>
      </c>
      <c r="BA753" t="str">
        <f t="shared" si="352"/>
        <v/>
      </c>
      <c r="BB753" t="str">
        <f t="shared" si="377"/>
        <v/>
      </c>
    </row>
    <row r="754" spans="2:54" x14ac:dyDescent="0.15">
      <c r="B754" s="347"/>
      <c r="C754" s="347"/>
      <c r="D754" s="347"/>
      <c r="E754" s="347"/>
      <c r="F754" s="347"/>
      <c r="G754" s="347"/>
      <c r="H754" s="347"/>
      <c r="I754" s="347"/>
      <c r="J754" s="347"/>
      <c r="K754" s="347"/>
      <c r="M754">
        <f t="shared" si="353"/>
        <v>0</v>
      </c>
      <c r="N754" s="323" t="str">
        <f t="shared" si="378"/>
        <v/>
      </c>
      <c r="O754" s="323" t="str">
        <f t="shared" si="379"/>
        <v/>
      </c>
      <c r="P754" s="323" t="str">
        <f t="shared" si="380"/>
        <v/>
      </c>
      <c r="R754" s="323" t="str">
        <f t="shared" si="381"/>
        <v/>
      </c>
      <c r="X754" s="322" t="str">
        <f t="shared" si="356"/>
        <v/>
      </c>
      <c r="Y754" s="322" t="str">
        <f t="shared" si="357"/>
        <v/>
      </c>
      <c r="Z754" s="322" t="str">
        <f t="shared" si="358"/>
        <v/>
      </c>
      <c r="AA754" s="322" t="str">
        <f t="shared" si="359"/>
        <v/>
      </c>
      <c r="AB754" s="322" t="str">
        <f t="shared" si="360"/>
        <v/>
      </c>
      <c r="AC754" s="322" t="str">
        <f t="shared" si="361"/>
        <v/>
      </c>
      <c r="AD754" s="322" t="str">
        <f t="shared" si="362"/>
        <v/>
      </c>
      <c r="AE754" s="322" t="str">
        <f t="shared" si="363"/>
        <v/>
      </c>
      <c r="AF754" s="322" t="str">
        <f t="shared" si="364"/>
        <v/>
      </c>
      <c r="AG754" s="322" t="str">
        <f t="shared" si="365"/>
        <v/>
      </c>
      <c r="AI754">
        <f t="shared" si="366"/>
        <v>0</v>
      </c>
      <c r="AJ754">
        <f t="shared" si="367"/>
        <v>0</v>
      </c>
      <c r="AK754">
        <f t="shared" si="368"/>
        <v>0</v>
      </c>
      <c r="AL754">
        <f t="shared" si="369"/>
        <v>0</v>
      </c>
      <c r="AM754">
        <f t="shared" si="370"/>
        <v>0</v>
      </c>
      <c r="AN754">
        <f t="shared" si="371"/>
        <v>0</v>
      </c>
      <c r="AO754">
        <f t="shared" si="372"/>
        <v>0</v>
      </c>
      <c r="AP754">
        <f t="shared" si="373"/>
        <v>0</v>
      </c>
      <c r="AQ754">
        <f t="shared" si="374"/>
        <v>0</v>
      </c>
      <c r="AR754">
        <f t="shared" si="375"/>
        <v>0</v>
      </c>
      <c r="AT754">
        <f t="shared" si="354"/>
        <v>0</v>
      </c>
      <c r="AU754">
        <f t="shared" si="355"/>
        <v>0</v>
      </c>
      <c r="AZ754">
        <f t="shared" si="376"/>
        <v>0</v>
      </c>
      <c r="BA754" t="str">
        <f t="shared" si="352"/>
        <v/>
      </c>
      <c r="BB754" t="str">
        <f t="shared" si="377"/>
        <v/>
      </c>
    </row>
    <row r="755" spans="2:54" x14ac:dyDescent="0.15">
      <c r="B755" s="347"/>
      <c r="C755" s="347"/>
      <c r="D755" s="347"/>
      <c r="E755" s="347"/>
      <c r="F755" s="347"/>
      <c r="G755" s="347"/>
      <c r="H755" s="347"/>
      <c r="I755" s="347"/>
      <c r="J755" s="347"/>
      <c r="K755" s="347"/>
      <c r="M755">
        <f t="shared" si="353"/>
        <v>0</v>
      </c>
      <c r="N755" s="323" t="str">
        <f t="shared" si="378"/>
        <v/>
      </c>
      <c r="O755" s="323" t="str">
        <f t="shared" si="379"/>
        <v/>
      </c>
      <c r="P755" s="323" t="str">
        <f t="shared" si="380"/>
        <v/>
      </c>
      <c r="R755" s="323" t="str">
        <f t="shared" si="381"/>
        <v/>
      </c>
      <c r="X755" s="322" t="str">
        <f t="shared" si="356"/>
        <v/>
      </c>
      <c r="Y755" s="322" t="str">
        <f t="shared" si="357"/>
        <v/>
      </c>
      <c r="Z755" s="322" t="str">
        <f t="shared" si="358"/>
        <v/>
      </c>
      <c r="AA755" s="322" t="str">
        <f t="shared" si="359"/>
        <v/>
      </c>
      <c r="AB755" s="322" t="str">
        <f t="shared" si="360"/>
        <v/>
      </c>
      <c r="AC755" s="322" t="str">
        <f t="shared" si="361"/>
        <v/>
      </c>
      <c r="AD755" s="322" t="str">
        <f t="shared" si="362"/>
        <v/>
      </c>
      <c r="AE755" s="322" t="str">
        <f t="shared" si="363"/>
        <v/>
      </c>
      <c r="AF755" s="322" t="str">
        <f t="shared" si="364"/>
        <v/>
      </c>
      <c r="AG755" s="322" t="str">
        <f t="shared" si="365"/>
        <v/>
      </c>
      <c r="AI755">
        <f t="shared" si="366"/>
        <v>0</v>
      </c>
      <c r="AJ755">
        <f t="shared" si="367"/>
        <v>0</v>
      </c>
      <c r="AK755">
        <f t="shared" si="368"/>
        <v>0</v>
      </c>
      <c r="AL755">
        <f t="shared" si="369"/>
        <v>0</v>
      </c>
      <c r="AM755">
        <f t="shared" si="370"/>
        <v>0</v>
      </c>
      <c r="AN755">
        <f t="shared" si="371"/>
        <v>0</v>
      </c>
      <c r="AO755">
        <f t="shared" si="372"/>
        <v>0</v>
      </c>
      <c r="AP755">
        <f t="shared" si="373"/>
        <v>0</v>
      </c>
      <c r="AQ755">
        <f t="shared" si="374"/>
        <v>0</v>
      </c>
      <c r="AR755">
        <f t="shared" si="375"/>
        <v>0</v>
      </c>
      <c r="AT755">
        <f t="shared" si="354"/>
        <v>0</v>
      </c>
      <c r="AU755">
        <f t="shared" si="355"/>
        <v>0</v>
      </c>
      <c r="AZ755">
        <f t="shared" si="376"/>
        <v>0</v>
      </c>
      <c r="BA755" t="str">
        <f t="shared" si="352"/>
        <v/>
      </c>
      <c r="BB755" t="str">
        <f t="shared" si="377"/>
        <v/>
      </c>
    </row>
    <row r="756" spans="2:54" x14ac:dyDescent="0.15">
      <c r="B756" s="347"/>
      <c r="C756" s="347"/>
      <c r="D756" s="347"/>
      <c r="E756" s="347"/>
      <c r="F756" s="347"/>
      <c r="G756" s="347"/>
      <c r="H756" s="347"/>
      <c r="I756" s="347"/>
      <c r="J756" s="347"/>
      <c r="K756" s="347"/>
      <c r="M756">
        <f t="shared" si="353"/>
        <v>0</v>
      </c>
      <c r="N756" s="323" t="str">
        <f t="shared" si="378"/>
        <v/>
      </c>
      <c r="O756" s="323" t="str">
        <f t="shared" si="379"/>
        <v/>
      </c>
      <c r="P756" s="323" t="str">
        <f t="shared" si="380"/>
        <v/>
      </c>
      <c r="R756" s="323" t="str">
        <f t="shared" si="381"/>
        <v/>
      </c>
      <c r="X756" s="322" t="str">
        <f t="shared" si="356"/>
        <v/>
      </c>
      <c r="Y756" s="322" t="str">
        <f t="shared" si="357"/>
        <v/>
      </c>
      <c r="Z756" s="322" t="str">
        <f t="shared" si="358"/>
        <v/>
      </c>
      <c r="AA756" s="322" t="str">
        <f t="shared" si="359"/>
        <v/>
      </c>
      <c r="AB756" s="322" t="str">
        <f t="shared" si="360"/>
        <v/>
      </c>
      <c r="AC756" s="322" t="str">
        <f t="shared" si="361"/>
        <v/>
      </c>
      <c r="AD756" s="322" t="str">
        <f t="shared" si="362"/>
        <v/>
      </c>
      <c r="AE756" s="322" t="str">
        <f t="shared" si="363"/>
        <v/>
      </c>
      <c r="AF756" s="322" t="str">
        <f t="shared" si="364"/>
        <v/>
      </c>
      <c r="AG756" s="322" t="str">
        <f t="shared" si="365"/>
        <v/>
      </c>
      <c r="AI756">
        <f t="shared" si="366"/>
        <v>0</v>
      </c>
      <c r="AJ756">
        <f t="shared" si="367"/>
        <v>0</v>
      </c>
      <c r="AK756">
        <f t="shared" si="368"/>
        <v>0</v>
      </c>
      <c r="AL756">
        <f t="shared" si="369"/>
        <v>0</v>
      </c>
      <c r="AM756">
        <f t="shared" si="370"/>
        <v>0</v>
      </c>
      <c r="AN756">
        <f t="shared" si="371"/>
        <v>0</v>
      </c>
      <c r="AO756">
        <f t="shared" si="372"/>
        <v>0</v>
      </c>
      <c r="AP756">
        <f t="shared" si="373"/>
        <v>0</v>
      </c>
      <c r="AQ756">
        <f t="shared" si="374"/>
        <v>0</v>
      </c>
      <c r="AR756">
        <f t="shared" si="375"/>
        <v>0</v>
      </c>
      <c r="AT756">
        <f t="shared" si="354"/>
        <v>0</v>
      </c>
      <c r="AU756">
        <f t="shared" si="355"/>
        <v>0</v>
      </c>
      <c r="AZ756">
        <f t="shared" si="376"/>
        <v>0</v>
      </c>
      <c r="BA756" t="str">
        <f t="shared" si="352"/>
        <v/>
      </c>
      <c r="BB756" t="str">
        <f t="shared" si="377"/>
        <v/>
      </c>
    </row>
    <row r="757" spans="2:54" x14ac:dyDescent="0.15">
      <c r="B757" s="347"/>
      <c r="C757" s="347"/>
      <c r="D757" s="347"/>
      <c r="E757" s="347"/>
      <c r="F757" s="347"/>
      <c r="G757" s="347"/>
      <c r="H757" s="347"/>
      <c r="I757" s="347"/>
      <c r="J757" s="347"/>
      <c r="K757" s="347"/>
      <c r="M757">
        <f t="shared" si="353"/>
        <v>0</v>
      </c>
      <c r="N757" s="323" t="str">
        <f t="shared" si="378"/>
        <v/>
      </c>
      <c r="O757" s="323" t="str">
        <f t="shared" si="379"/>
        <v/>
      </c>
      <c r="P757" s="323" t="str">
        <f t="shared" si="380"/>
        <v/>
      </c>
      <c r="R757" s="323" t="str">
        <f t="shared" si="381"/>
        <v/>
      </c>
      <c r="X757" s="322" t="str">
        <f t="shared" si="356"/>
        <v/>
      </c>
      <c r="Y757" s="322" t="str">
        <f t="shared" si="357"/>
        <v/>
      </c>
      <c r="Z757" s="322" t="str">
        <f t="shared" si="358"/>
        <v/>
      </c>
      <c r="AA757" s="322" t="str">
        <f t="shared" si="359"/>
        <v/>
      </c>
      <c r="AB757" s="322" t="str">
        <f t="shared" si="360"/>
        <v/>
      </c>
      <c r="AC757" s="322" t="str">
        <f t="shared" si="361"/>
        <v/>
      </c>
      <c r="AD757" s="322" t="str">
        <f t="shared" si="362"/>
        <v/>
      </c>
      <c r="AE757" s="322" t="str">
        <f t="shared" si="363"/>
        <v/>
      </c>
      <c r="AF757" s="322" t="str">
        <f t="shared" si="364"/>
        <v/>
      </c>
      <c r="AG757" s="322" t="str">
        <f t="shared" si="365"/>
        <v/>
      </c>
      <c r="AI757">
        <f t="shared" si="366"/>
        <v>0</v>
      </c>
      <c r="AJ757">
        <f t="shared" si="367"/>
        <v>0</v>
      </c>
      <c r="AK757">
        <f t="shared" si="368"/>
        <v>0</v>
      </c>
      <c r="AL757">
        <f t="shared" si="369"/>
        <v>0</v>
      </c>
      <c r="AM757">
        <f t="shared" si="370"/>
        <v>0</v>
      </c>
      <c r="AN757">
        <f t="shared" si="371"/>
        <v>0</v>
      </c>
      <c r="AO757">
        <f t="shared" si="372"/>
        <v>0</v>
      </c>
      <c r="AP757">
        <f t="shared" si="373"/>
        <v>0</v>
      </c>
      <c r="AQ757">
        <f t="shared" si="374"/>
        <v>0</v>
      </c>
      <c r="AR757">
        <f t="shared" si="375"/>
        <v>0</v>
      </c>
      <c r="AT757">
        <f t="shared" si="354"/>
        <v>0</v>
      </c>
      <c r="AU757">
        <f t="shared" si="355"/>
        <v>0</v>
      </c>
      <c r="AZ757">
        <f t="shared" si="376"/>
        <v>0</v>
      </c>
      <c r="BA757" t="str">
        <f t="shared" si="352"/>
        <v/>
      </c>
      <c r="BB757" t="str">
        <f t="shared" si="377"/>
        <v/>
      </c>
    </row>
    <row r="758" spans="2:54" x14ac:dyDescent="0.15">
      <c r="B758" s="347"/>
      <c r="C758" s="347"/>
      <c r="D758" s="347"/>
      <c r="E758" s="347"/>
      <c r="F758" s="347"/>
      <c r="G758" s="347"/>
      <c r="H758" s="347"/>
      <c r="I758" s="347"/>
      <c r="J758" s="347"/>
      <c r="K758" s="347"/>
      <c r="M758">
        <f t="shared" si="353"/>
        <v>0</v>
      </c>
      <c r="N758" s="323" t="str">
        <f t="shared" si="378"/>
        <v/>
      </c>
      <c r="O758" s="323" t="str">
        <f t="shared" si="379"/>
        <v/>
      </c>
      <c r="P758" s="323" t="str">
        <f t="shared" si="380"/>
        <v/>
      </c>
      <c r="R758" s="323" t="str">
        <f t="shared" si="381"/>
        <v/>
      </c>
      <c r="X758" s="322" t="str">
        <f t="shared" si="356"/>
        <v/>
      </c>
      <c r="Y758" s="322" t="str">
        <f t="shared" si="357"/>
        <v/>
      </c>
      <c r="Z758" s="322" t="str">
        <f t="shared" si="358"/>
        <v/>
      </c>
      <c r="AA758" s="322" t="str">
        <f t="shared" si="359"/>
        <v/>
      </c>
      <c r="AB758" s="322" t="str">
        <f t="shared" si="360"/>
        <v/>
      </c>
      <c r="AC758" s="322" t="str">
        <f t="shared" si="361"/>
        <v/>
      </c>
      <c r="AD758" s="322" t="str">
        <f t="shared" si="362"/>
        <v/>
      </c>
      <c r="AE758" s="322" t="str">
        <f t="shared" si="363"/>
        <v/>
      </c>
      <c r="AF758" s="322" t="str">
        <f t="shared" si="364"/>
        <v/>
      </c>
      <c r="AG758" s="322" t="str">
        <f t="shared" si="365"/>
        <v/>
      </c>
      <c r="AI758">
        <f t="shared" si="366"/>
        <v>0</v>
      </c>
      <c r="AJ758">
        <f t="shared" si="367"/>
        <v>0</v>
      </c>
      <c r="AK758">
        <f t="shared" si="368"/>
        <v>0</v>
      </c>
      <c r="AL758">
        <f t="shared" si="369"/>
        <v>0</v>
      </c>
      <c r="AM758">
        <f t="shared" si="370"/>
        <v>0</v>
      </c>
      <c r="AN758">
        <f t="shared" si="371"/>
        <v>0</v>
      </c>
      <c r="AO758">
        <f t="shared" si="372"/>
        <v>0</v>
      </c>
      <c r="AP758">
        <f t="shared" si="373"/>
        <v>0</v>
      </c>
      <c r="AQ758">
        <f t="shared" si="374"/>
        <v>0</v>
      </c>
      <c r="AR758">
        <f t="shared" si="375"/>
        <v>0</v>
      </c>
      <c r="AT758">
        <f t="shared" si="354"/>
        <v>0</v>
      </c>
      <c r="AU758">
        <f t="shared" si="355"/>
        <v>0</v>
      </c>
      <c r="AZ758">
        <f t="shared" si="376"/>
        <v>0</v>
      </c>
      <c r="BA758" t="str">
        <f t="shared" si="352"/>
        <v/>
      </c>
      <c r="BB758" t="str">
        <f t="shared" si="377"/>
        <v/>
      </c>
    </row>
    <row r="759" spans="2:54" x14ac:dyDescent="0.15">
      <c r="B759" s="347"/>
      <c r="C759" s="347"/>
      <c r="D759" s="347"/>
      <c r="E759" s="347"/>
      <c r="F759" s="347"/>
      <c r="G759" s="347"/>
      <c r="H759" s="347"/>
      <c r="I759" s="347"/>
      <c r="J759" s="347"/>
      <c r="K759" s="347"/>
      <c r="M759">
        <f t="shared" si="353"/>
        <v>0</v>
      </c>
      <c r="N759" s="323" t="str">
        <f t="shared" si="378"/>
        <v/>
      </c>
      <c r="O759" s="323" t="str">
        <f t="shared" si="379"/>
        <v/>
      </c>
      <c r="P759" s="323" t="str">
        <f t="shared" si="380"/>
        <v/>
      </c>
      <c r="R759" s="323" t="str">
        <f t="shared" si="381"/>
        <v/>
      </c>
      <c r="X759" s="322" t="str">
        <f t="shared" si="356"/>
        <v/>
      </c>
      <c r="Y759" s="322" t="str">
        <f t="shared" si="357"/>
        <v/>
      </c>
      <c r="Z759" s="322" t="str">
        <f t="shared" si="358"/>
        <v/>
      </c>
      <c r="AA759" s="322" t="str">
        <f t="shared" si="359"/>
        <v/>
      </c>
      <c r="AB759" s="322" t="str">
        <f t="shared" si="360"/>
        <v/>
      </c>
      <c r="AC759" s="322" t="str">
        <f t="shared" si="361"/>
        <v/>
      </c>
      <c r="AD759" s="322" t="str">
        <f t="shared" si="362"/>
        <v/>
      </c>
      <c r="AE759" s="322" t="str">
        <f t="shared" si="363"/>
        <v/>
      </c>
      <c r="AF759" s="322" t="str">
        <f t="shared" si="364"/>
        <v/>
      </c>
      <c r="AG759" s="322" t="str">
        <f t="shared" si="365"/>
        <v/>
      </c>
      <c r="AI759">
        <f t="shared" si="366"/>
        <v>0</v>
      </c>
      <c r="AJ759">
        <f t="shared" si="367"/>
        <v>0</v>
      </c>
      <c r="AK759">
        <f t="shared" si="368"/>
        <v>0</v>
      </c>
      <c r="AL759">
        <f t="shared" si="369"/>
        <v>0</v>
      </c>
      <c r="AM759">
        <f t="shared" si="370"/>
        <v>0</v>
      </c>
      <c r="AN759">
        <f t="shared" si="371"/>
        <v>0</v>
      </c>
      <c r="AO759">
        <f t="shared" si="372"/>
        <v>0</v>
      </c>
      <c r="AP759">
        <f t="shared" si="373"/>
        <v>0</v>
      </c>
      <c r="AQ759">
        <f t="shared" si="374"/>
        <v>0</v>
      </c>
      <c r="AR759">
        <f t="shared" si="375"/>
        <v>0</v>
      </c>
      <c r="AT759">
        <f t="shared" si="354"/>
        <v>0</v>
      </c>
      <c r="AU759">
        <f t="shared" si="355"/>
        <v>0</v>
      </c>
      <c r="AZ759">
        <f t="shared" si="376"/>
        <v>0</v>
      </c>
      <c r="BA759" t="str">
        <f t="shared" si="352"/>
        <v/>
      </c>
      <c r="BB759" t="str">
        <f t="shared" si="377"/>
        <v/>
      </c>
    </row>
    <row r="760" spans="2:54" x14ac:dyDescent="0.15">
      <c r="B760" s="347"/>
      <c r="C760" s="347"/>
      <c r="D760" s="347"/>
      <c r="E760" s="347"/>
      <c r="F760" s="347"/>
      <c r="G760" s="347"/>
      <c r="H760" s="347"/>
      <c r="I760" s="347"/>
      <c r="J760" s="347"/>
      <c r="K760" s="347"/>
      <c r="M760">
        <f t="shared" si="353"/>
        <v>0</v>
      </c>
      <c r="N760" s="323" t="str">
        <f t="shared" si="378"/>
        <v/>
      </c>
      <c r="O760" s="323" t="str">
        <f t="shared" si="379"/>
        <v/>
      </c>
      <c r="P760" s="323" t="str">
        <f t="shared" si="380"/>
        <v/>
      </c>
      <c r="R760" s="323" t="str">
        <f t="shared" si="381"/>
        <v/>
      </c>
      <c r="X760" s="322" t="str">
        <f t="shared" si="356"/>
        <v/>
      </c>
      <c r="Y760" s="322" t="str">
        <f t="shared" si="357"/>
        <v/>
      </c>
      <c r="Z760" s="322" t="str">
        <f t="shared" si="358"/>
        <v/>
      </c>
      <c r="AA760" s="322" t="str">
        <f t="shared" si="359"/>
        <v/>
      </c>
      <c r="AB760" s="322" t="str">
        <f t="shared" si="360"/>
        <v/>
      </c>
      <c r="AC760" s="322" t="str">
        <f t="shared" si="361"/>
        <v/>
      </c>
      <c r="AD760" s="322" t="str">
        <f t="shared" si="362"/>
        <v/>
      </c>
      <c r="AE760" s="322" t="str">
        <f t="shared" si="363"/>
        <v/>
      </c>
      <c r="AF760" s="322" t="str">
        <f t="shared" si="364"/>
        <v/>
      </c>
      <c r="AG760" s="322" t="str">
        <f t="shared" si="365"/>
        <v/>
      </c>
      <c r="AI760">
        <f t="shared" si="366"/>
        <v>0</v>
      </c>
      <c r="AJ760">
        <f t="shared" si="367"/>
        <v>0</v>
      </c>
      <c r="AK760">
        <f t="shared" si="368"/>
        <v>0</v>
      </c>
      <c r="AL760">
        <f t="shared" si="369"/>
        <v>0</v>
      </c>
      <c r="AM760">
        <f t="shared" si="370"/>
        <v>0</v>
      </c>
      <c r="AN760">
        <f t="shared" si="371"/>
        <v>0</v>
      </c>
      <c r="AO760">
        <f t="shared" si="372"/>
        <v>0</v>
      </c>
      <c r="AP760">
        <f t="shared" si="373"/>
        <v>0</v>
      </c>
      <c r="AQ760">
        <f t="shared" si="374"/>
        <v>0</v>
      </c>
      <c r="AR760">
        <f t="shared" si="375"/>
        <v>0</v>
      </c>
      <c r="AT760">
        <f t="shared" si="354"/>
        <v>0</v>
      </c>
      <c r="AU760">
        <f t="shared" si="355"/>
        <v>0</v>
      </c>
      <c r="AZ760">
        <f t="shared" si="376"/>
        <v>0</v>
      </c>
      <c r="BA760" t="str">
        <f t="shared" si="352"/>
        <v/>
      </c>
      <c r="BB760" t="str">
        <f t="shared" si="377"/>
        <v/>
      </c>
    </row>
    <row r="761" spans="2:54" x14ac:dyDescent="0.15">
      <c r="B761" s="347"/>
      <c r="C761" s="347"/>
      <c r="D761" s="347"/>
      <c r="E761" s="347"/>
      <c r="F761" s="347"/>
      <c r="G761" s="347"/>
      <c r="H761" s="347"/>
      <c r="I761" s="347"/>
      <c r="J761" s="347"/>
      <c r="K761" s="347"/>
      <c r="M761">
        <f t="shared" si="353"/>
        <v>0</v>
      </c>
      <c r="N761" s="323" t="str">
        <f t="shared" si="378"/>
        <v/>
      </c>
      <c r="O761" s="323" t="str">
        <f t="shared" si="379"/>
        <v/>
      </c>
      <c r="P761" s="323" t="str">
        <f t="shared" si="380"/>
        <v/>
      </c>
      <c r="R761" s="323" t="str">
        <f t="shared" si="381"/>
        <v/>
      </c>
      <c r="X761" s="322" t="str">
        <f t="shared" si="356"/>
        <v/>
      </c>
      <c r="Y761" s="322" t="str">
        <f t="shared" si="357"/>
        <v/>
      </c>
      <c r="Z761" s="322" t="str">
        <f t="shared" si="358"/>
        <v/>
      </c>
      <c r="AA761" s="322" t="str">
        <f t="shared" si="359"/>
        <v/>
      </c>
      <c r="AB761" s="322" t="str">
        <f t="shared" si="360"/>
        <v/>
      </c>
      <c r="AC761" s="322" t="str">
        <f t="shared" si="361"/>
        <v/>
      </c>
      <c r="AD761" s="322" t="str">
        <f t="shared" si="362"/>
        <v/>
      </c>
      <c r="AE761" s="322" t="str">
        <f t="shared" si="363"/>
        <v/>
      </c>
      <c r="AF761" s="322" t="str">
        <f t="shared" si="364"/>
        <v/>
      </c>
      <c r="AG761" s="322" t="str">
        <f t="shared" si="365"/>
        <v/>
      </c>
      <c r="AI761">
        <f t="shared" si="366"/>
        <v>0</v>
      </c>
      <c r="AJ761">
        <f t="shared" si="367"/>
        <v>0</v>
      </c>
      <c r="AK761">
        <f t="shared" si="368"/>
        <v>0</v>
      </c>
      <c r="AL761">
        <f t="shared" si="369"/>
        <v>0</v>
      </c>
      <c r="AM761">
        <f t="shared" si="370"/>
        <v>0</v>
      </c>
      <c r="AN761">
        <f t="shared" si="371"/>
        <v>0</v>
      </c>
      <c r="AO761">
        <f t="shared" si="372"/>
        <v>0</v>
      </c>
      <c r="AP761">
        <f t="shared" si="373"/>
        <v>0</v>
      </c>
      <c r="AQ761">
        <f t="shared" si="374"/>
        <v>0</v>
      </c>
      <c r="AR761">
        <f t="shared" si="375"/>
        <v>0</v>
      </c>
      <c r="AT761">
        <f t="shared" si="354"/>
        <v>0</v>
      </c>
      <c r="AU761">
        <f t="shared" si="355"/>
        <v>0</v>
      </c>
      <c r="AZ761">
        <f t="shared" si="376"/>
        <v>0</v>
      </c>
      <c r="BA761" t="str">
        <f t="shared" si="352"/>
        <v/>
      </c>
      <c r="BB761" t="str">
        <f t="shared" si="377"/>
        <v/>
      </c>
    </row>
    <row r="762" spans="2:54" x14ac:dyDescent="0.15">
      <c r="B762" s="347"/>
      <c r="C762" s="347"/>
      <c r="D762" s="347"/>
      <c r="E762" s="347"/>
      <c r="F762" s="347"/>
      <c r="G762" s="347"/>
      <c r="H762" s="347"/>
      <c r="I762" s="347"/>
      <c r="J762" s="347"/>
      <c r="K762" s="347"/>
      <c r="M762">
        <f t="shared" si="353"/>
        <v>0</v>
      </c>
      <c r="N762" s="323" t="str">
        <f t="shared" si="378"/>
        <v/>
      </c>
      <c r="O762" s="323" t="str">
        <f t="shared" si="379"/>
        <v/>
      </c>
      <c r="P762" s="323" t="str">
        <f t="shared" si="380"/>
        <v/>
      </c>
      <c r="R762" s="323" t="str">
        <f t="shared" si="381"/>
        <v/>
      </c>
      <c r="X762" s="322" t="str">
        <f t="shared" si="356"/>
        <v/>
      </c>
      <c r="Y762" s="322" t="str">
        <f t="shared" si="357"/>
        <v/>
      </c>
      <c r="Z762" s="322" t="str">
        <f t="shared" si="358"/>
        <v/>
      </c>
      <c r="AA762" s="322" t="str">
        <f t="shared" si="359"/>
        <v/>
      </c>
      <c r="AB762" s="322" t="str">
        <f t="shared" si="360"/>
        <v/>
      </c>
      <c r="AC762" s="322" t="str">
        <f t="shared" si="361"/>
        <v/>
      </c>
      <c r="AD762" s="322" t="str">
        <f t="shared" si="362"/>
        <v/>
      </c>
      <c r="AE762" s="322" t="str">
        <f t="shared" si="363"/>
        <v/>
      </c>
      <c r="AF762" s="322" t="str">
        <f t="shared" si="364"/>
        <v/>
      </c>
      <c r="AG762" s="322" t="str">
        <f t="shared" si="365"/>
        <v/>
      </c>
      <c r="AI762">
        <f t="shared" si="366"/>
        <v>0</v>
      </c>
      <c r="AJ762">
        <f t="shared" si="367"/>
        <v>0</v>
      </c>
      <c r="AK762">
        <f t="shared" si="368"/>
        <v>0</v>
      </c>
      <c r="AL762">
        <f t="shared" si="369"/>
        <v>0</v>
      </c>
      <c r="AM762">
        <f t="shared" si="370"/>
        <v>0</v>
      </c>
      <c r="AN762">
        <f t="shared" si="371"/>
        <v>0</v>
      </c>
      <c r="AO762">
        <f t="shared" si="372"/>
        <v>0</v>
      </c>
      <c r="AP762">
        <f t="shared" si="373"/>
        <v>0</v>
      </c>
      <c r="AQ762">
        <f t="shared" si="374"/>
        <v>0</v>
      </c>
      <c r="AR762">
        <f t="shared" si="375"/>
        <v>0</v>
      </c>
      <c r="AT762">
        <f t="shared" si="354"/>
        <v>0</v>
      </c>
      <c r="AU762">
        <f t="shared" si="355"/>
        <v>0</v>
      </c>
      <c r="AZ762">
        <f t="shared" si="376"/>
        <v>0</v>
      </c>
      <c r="BA762" t="str">
        <f t="shared" si="352"/>
        <v/>
      </c>
      <c r="BB762" t="str">
        <f t="shared" si="377"/>
        <v/>
      </c>
    </row>
    <row r="763" spans="2:54" x14ac:dyDescent="0.15">
      <c r="B763" s="347"/>
      <c r="C763" s="347"/>
      <c r="D763" s="347"/>
      <c r="E763" s="347"/>
      <c r="F763" s="347"/>
      <c r="G763" s="347"/>
      <c r="H763" s="347"/>
      <c r="I763" s="347"/>
      <c r="J763" s="347"/>
      <c r="K763" s="347"/>
      <c r="M763">
        <f t="shared" si="353"/>
        <v>0</v>
      </c>
      <c r="N763" s="323" t="str">
        <f t="shared" si="378"/>
        <v/>
      </c>
      <c r="O763" s="323" t="str">
        <f t="shared" si="379"/>
        <v/>
      </c>
      <c r="P763" s="323" t="str">
        <f t="shared" si="380"/>
        <v/>
      </c>
      <c r="R763" s="323" t="str">
        <f t="shared" si="381"/>
        <v/>
      </c>
      <c r="X763" s="322" t="str">
        <f t="shared" si="356"/>
        <v/>
      </c>
      <c r="Y763" s="322" t="str">
        <f t="shared" si="357"/>
        <v/>
      </c>
      <c r="Z763" s="322" t="str">
        <f t="shared" si="358"/>
        <v/>
      </c>
      <c r="AA763" s="322" t="str">
        <f t="shared" si="359"/>
        <v/>
      </c>
      <c r="AB763" s="322" t="str">
        <f t="shared" si="360"/>
        <v/>
      </c>
      <c r="AC763" s="322" t="str">
        <f t="shared" si="361"/>
        <v/>
      </c>
      <c r="AD763" s="322" t="str">
        <f t="shared" si="362"/>
        <v/>
      </c>
      <c r="AE763" s="322" t="str">
        <f t="shared" si="363"/>
        <v/>
      </c>
      <c r="AF763" s="322" t="str">
        <f t="shared" si="364"/>
        <v/>
      </c>
      <c r="AG763" s="322" t="str">
        <f t="shared" si="365"/>
        <v/>
      </c>
      <c r="AI763">
        <f t="shared" si="366"/>
        <v>0</v>
      </c>
      <c r="AJ763">
        <f t="shared" si="367"/>
        <v>0</v>
      </c>
      <c r="AK763">
        <f t="shared" si="368"/>
        <v>0</v>
      </c>
      <c r="AL763">
        <f t="shared" si="369"/>
        <v>0</v>
      </c>
      <c r="AM763">
        <f t="shared" si="370"/>
        <v>0</v>
      </c>
      <c r="AN763">
        <f t="shared" si="371"/>
        <v>0</v>
      </c>
      <c r="AO763">
        <f t="shared" si="372"/>
        <v>0</v>
      </c>
      <c r="AP763">
        <f t="shared" si="373"/>
        <v>0</v>
      </c>
      <c r="AQ763">
        <f t="shared" si="374"/>
        <v>0</v>
      </c>
      <c r="AR763">
        <f t="shared" si="375"/>
        <v>0</v>
      </c>
      <c r="AT763">
        <f t="shared" si="354"/>
        <v>0</v>
      </c>
      <c r="AU763">
        <f t="shared" si="355"/>
        <v>0</v>
      </c>
      <c r="AZ763">
        <f t="shared" si="376"/>
        <v>0</v>
      </c>
      <c r="BA763" t="str">
        <f t="shared" si="352"/>
        <v/>
      </c>
      <c r="BB763" t="str">
        <f t="shared" si="377"/>
        <v/>
      </c>
    </row>
    <row r="764" spans="2:54" x14ac:dyDescent="0.15">
      <c r="B764" s="347"/>
      <c r="C764" s="347"/>
      <c r="D764" s="347"/>
      <c r="E764" s="347"/>
      <c r="F764" s="347"/>
      <c r="G764" s="347"/>
      <c r="H764" s="347"/>
      <c r="I764" s="347"/>
      <c r="J764" s="347"/>
      <c r="K764" s="347"/>
      <c r="M764">
        <f t="shared" si="353"/>
        <v>0</v>
      </c>
      <c r="N764" s="323" t="str">
        <f t="shared" si="378"/>
        <v/>
      </c>
      <c r="O764" s="323" t="str">
        <f t="shared" si="379"/>
        <v/>
      </c>
      <c r="P764" s="323" t="str">
        <f t="shared" si="380"/>
        <v/>
      </c>
      <c r="R764" s="323" t="str">
        <f t="shared" si="381"/>
        <v/>
      </c>
      <c r="X764" s="322" t="str">
        <f t="shared" si="356"/>
        <v/>
      </c>
      <c r="Y764" s="322" t="str">
        <f t="shared" si="357"/>
        <v/>
      </c>
      <c r="Z764" s="322" t="str">
        <f t="shared" si="358"/>
        <v/>
      </c>
      <c r="AA764" s="322" t="str">
        <f t="shared" si="359"/>
        <v/>
      </c>
      <c r="AB764" s="322" t="str">
        <f t="shared" si="360"/>
        <v/>
      </c>
      <c r="AC764" s="322" t="str">
        <f t="shared" si="361"/>
        <v/>
      </c>
      <c r="AD764" s="322" t="str">
        <f t="shared" si="362"/>
        <v/>
      </c>
      <c r="AE764" s="322" t="str">
        <f t="shared" si="363"/>
        <v/>
      </c>
      <c r="AF764" s="322" t="str">
        <f t="shared" si="364"/>
        <v/>
      </c>
      <c r="AG764" s="322" t="str">
        <f t="shared" si="365"/>
        <v/>
      </c>
      <c r="AI764">
        <f t="shared" si="366"/>
        <v>0</v>
      </c>
      <c r="AJ764">
        <f t="shared" si="367"/>
        <v>0</v>
      </c>
      <c r="AK764">
        <f t="shared" si="368"/>
        <v>0</v>
      </c>
      <c r="AL764">
        <f t="shared" si="369"/>
        <v>0</v>
      </c>
      <c r="AM764">
        <f t="shared" si="370"/>
        <v>0</v>
      </c>
      <c r="AN764">
        <f t="shared" si="371"/>
        <v>0</v>
      </c>
      <c r="AO764">
        <f t="shared" si="372"/>
        <v>0</v>
      </c>
      <c r="AP764">
        <f t="shared" si="373"/>
        <v>0</v>
      </c>
      <c r="AQ764">
        <f t="shared" si="374"/>
        <v>0</v>
      </c>
      <c r="AR764">
        <f t="shared" si="375"/>
        <v>0</v>
      </c>
      <c r="AT764">
        <f t="shared" si="354"/>
        <v>0</v>
      </c>
      <c r="AU764">
        <f t="shared" si="355"/>
        <v>0</v>
      </c>
      <c r="AZ764">
        <f t="shared" si="376"/>
        <v>0</v>
      </c>
      <c r="BA764" t="str">
        <f t="shared" si="352"/>
        <v/>
      </c>
      <c r="BB764" t="str">
        <f t="shared" si="377"/>
        <v/>
      </c>
    </row>
    <row r="765" spans="2:54" x14ac:dyDescent="0.15">
      <c r="B765" s="347"/>
      <c r="C765" s="347"/>
      <c r="D765" s="347"/>
      <c r="E765" s="347"/>
      <c r="F765" s="347"/>
      <c r="G765" s="347"/>
      <c r="H765" s="347"/>
      <c r="I765" s="347"/>
      <c r="J765" s="347"/>
      <c r="K765" s="347"/>
      <c r="M765">
        <f t="shared" si="353"/>
        <v>0</v>
      </c>
      <c r="N765" s="323" t="str">
        <f t="shared" si="378"/>
        <v/>
      </c>
      <c r="O765" s="323" t="str">
        <f t="shared" si="379"/>
        <v/>
      </c>
      <c r="P765" s="323" t="str">
        <f t="shared" si="380"/>
        <v/>
      </c>
      <c r="R765" s="323" t="str">
        <f t="shared" si="381"/>
        <v/>
      </c>
      <c r="X765" s="322" t="str">
        <f t="shared" si="356"/>
        <v/>
      </c>
      <c r="Y765" s="322" t="str">
        <f t="shared" si="357"/>
        <v/>
      </c>
      <c r="Z765" s="322" t="str">
        <f t="shared" si="358"/>
        <v/>
      </c>
      <c r="AA765" s="322" t="str">
        <f t="shared" si="359"/>
        <v/>
      </c>
      <c r="AB765" s="322" t="str">
        <f t="shared" si="360"/>
        <v/>
      </c>
      <c r="AC765" s="322" t="str">
        <f t="shared" si="361"/>
        <v/>
      </c>
      <c r="AD765" s="322" t="str">
        <f t="shared" si="362"/>
        <v/>
      </c>
      <c r="AE765" s="322" t="str">
        <f t="shared" si="363"/>
        <v/>
      </c>
      <c r="AF765" s="322" t="str">
        <f t="shared" si="364"/>
        <v/>
      </c>
      <c r="AG765" s="322" t="str">
        <f t="shared" si="365"/>
        <v/>
      </c>
      <c r="AI765">
        <f t="shared" si="366"/>
        <v>0</v>
      </c>
      <c r="AJ765">
        <f t="shared" si="367"/>
        <v>0</v>
      </c>
      <c r="AK765">
        <f t="shared" si="368"/>
        <v>0</v>
      </c>
      <c r="AL765">
        <f t="shared" si="369"/>
        <v>0</v>
      </c>
      <c r="AM765">
        <f t="shared" si="370"/>
        <v>0</v>
      </c>
      <c r="AN765">
        <f t="shared" si="371"/>
        <v>0</v>
      </c>
      <c r="AO765">
        <f t="shared" si="372"/>
        <v>0</v>
      </c>
      <c r="AP765">
        <f t="shared" si="373"/>
        <v>0</v>
      </c>
      <c r="AQ765">
        <f t="shared" si="374"/>
        <v>0</v>
      </c>
      <c r="AR765">
        <f t="shared" si="375"/>
        <v>0</v>
      </c>
      <c r="AT765">
        <f t="shared" si="354"/>
        <v>0</v>
      </c>
      <c r="AU765">
        <f t="shared" si="355"/>
        <v>0</v>
      </c>
      <c r="AZ765">
        <f t="shared" si="376"/>
        <v>0</v>
      </c>
      <c r="BA765" t="str">
        <f t="shared" si="352"/>
        <v/>
      </c>
      <c r="BB765" t="str">
        <f t="shared" si="377"/>
        <v/>
      </c>
    </row>
    <row r="766" spans="2:54" x14ac:dyDescent="0.15">
      <c r="B766" s="347"/>
      <c r="C766" s="347"/>
      <c r="D766" s="347"/>
      <c r="E766" s="347"/>
      <c r="F766" s="347"/>
      <c r="G766" s="347"/>
      <c r="H766" s="347"/>
      <c r="I766" s="347"/>
      <c r="J766" s="347"/>
      <c r="K766" s="347"/>
      <c r="M766">
        <f t="shared" si="353"/>
        <v>0</v>
      </c>
      <c r="N766" s="323" t="str">
        <f t="shared" si="378"/>
        <v/>
      </c>
      <c r="O766" s="323" t="str">
        <f t="shared" si="379"/>
        <v/>
      </c>
      <c r="P766" s="323" t="str">
        <f t="shared" si="380"/>
        <v/>
      </c>
      <c r="R766" s="323" t="str">
        <f t="shared" si="381"/>
        <v/>
      </c>
      <c r="X766" s="322" t="str">
        <f t="shared" si="356"/>
        <v/>
      </c>
      <c r="Y766" s="322" t="str">
        <f t="shared" si="357"/>
        <v/>
      </c>
      <c r="Z766" s="322" t="str">
        <f t="shared" si="358"/>
        <v/>
      </c>
      <c r="AA766" s="322" t="str">
        <f t="shared" si="359"/>
        <v/>
      </c>
      <c r="AB766" s="322" t="str">
        <f t="shared" si="360"/>
        <v/>
      </c>
      <c r="AC766" s="322" t="str">
        <f t="shared" si="361"/>
        <v/>
      </c>
      <c r="AD766" s="322" t="str">
        <f t="shared" si="362"/>
        <v/>
      </c>
      <c r="AE766" s="322" t="str">
        <f t="shared" si="363"/>
        <v/>
      </c>
      <c r="AF766" s="322" t="str">
        <f t="shared" si="364"/>
        <v/>
      </c>
      <c r="AG766" s="322" t="str">
        <f t="shared" si="365"/>
        <v/>
      </c>
      <c r="AI766">
        <f t="shared" si="366"/>
        <v>0</v>
      </c>
      <c r="AJ766">
        <f t="shared" si="367"/>
        <v>0</v>
      </c>
      <c r="AK766">
        <f t="shared" si="368"/>
        <v>0</v>
      </c>
      <c r="AL766">
        <f t="shared" si="369"/>
        <v>0</v>
      </c>
      <c r="AM766">
        <f t="shared" si="370"/>
        <v>0</v>
      </c>
      <c r="AN766">
        <f t="shared" si="371"/>
        <v>0</v>
      </c>
      <c r="AO766">
        <f t="shared" si="372"/>
        <v>0</v>
      </c>
      <c r="AP766">
        <f t="shared" si="373"/>
        <v>0</v>
      </c>
      <c r="AQ766">
        <f t="shared" si="374"/>
        <v>0</v>
      </c>
      <c r="AR766">
        <f t="shared" si="375"/>
        <v>0</v>
      </c>
      <c r="AT766">
        <f t="shared" si="354"/>
        <v>0</v>
      </c>
      <c r="AU766">
        <f t="shared" si="355"/>
        <v>0</v>
      </c>
      <c r="AZ766">
        <f t="shared" si="376"/>
        <v>0</v>
      </c>
      <c r="BA766" t="str">
        <f t="shared" si="352"/>
        <v/>
      </c>
      <c r="BB766" t="str">
        <f t="shared" si="377"/>
        <v/>
      </c>
    </row>
    <row r="767" spans="2:54" x14ac:dyDescent="0.15">
      <c r="B767" s="347"/>
      <c r="C767" s="347"/>
      <c r="D767" s="347"/>
      <c r="E767" s="347"/>
      <c r="F767" s="347"/>
      <c r="G767" s="347"/>
      <c r="H767" s="347"/>
      <c r="I767" s="347"/>
      <c r="J767" s="347"/>
      <c r="K767" s="347"/>
      <c r="M767">
        <f t="shared" si="353"/>
        <v>0</v>
      </c>
      <c r="N767" s="323" t="str">
        <f t="shared" si="378"/>
        <v/>
      </c>
      <c r="O767" s="323" t="str">
        <f t="shared" si="379"/>
        <v/>
      </c>
      <c r="P767" s="323" t="str">
        <f t="shared" si="380"/>
        <v/>
      </c>
      <c r="R767" s="323" t="str">
        <f t="shared" si="381"/>
        <v/>
      </c>
      <c r="X767" s="322" t="str">
        <f t="shared" si="356"/>
        <v/>
      </c>
      <c r="Y767" s="322" t="str">
        <f t="shared" si="357"/>
        <v/>
      </c>
      <c r="Z767" s="322" t="str">
        <f t="shared" si="358"/>
        <v/>
      </c>
      <c r="AA767" s="322" t="str">
        <f t="shared" si="359"/>
        <v/>
      </c>
      <c r="AB767" s="322" t="str">
        <f t="shared" si="360"/>
        <v/>
      </c>
      <c r="AC767" s="322" t="str">
        <f t="shared" si="361"/>
        <v/>
      </c>
      <c r="AD767" s="322" t="str">
        <f t="shared" si="362"/>
        <v/>
      </c>
      <c r="AE767" s="322" t="str">
        <f t="shared" si="363"/>
        <v/>
      </c>
      <c r="AF767" s="322" t="str">
        <f t="shared" si="364"/>
        <v/>
      </c>
      <c r="AG767" s="322" t="str">
        <f t="shared" si="365"/>
        <v/>
      </c>
      <c r="AI767">
        <f t="shared" si="366"/>
        <v>0</v>
      </c>
      <c r="AJ767">
        <f t="shared" si="367"/>
        <v>0</v>
      </c>
      <c r="AK767">
        <f t="shared" si="368"/>
        <v>0</v>
      </c>
      <c r="AL767">
        <f t="shared" si="369"/>
        <v>0</v>
      </c>
      <c r="AM767">
        <f t="shared" si="370"/>
        <v>0</v>
      </c>
      <c r="AN767">
        <f t="shared" si="371"/>
        <v>0</v>
      </c>
      <c r="AO767">
        <f t="shared" si="372"/>
        <v>0</v>
      </c>
      <c r="AP767">
        <f t="shared" si="373"/>
        <v>0</v>
      </c>
      <c r="AQ767">
        <f t="shared" si="374"/>
        <v>0</v>
      </c>
      <c r="AR767">
        <f t="shared" si="375"/>
        <v>0</v>
      </c>
      <c r="AT767">
        <f t="shared" si="354"/>
        <v>0</v>
      </c>
      <c r="AU767">
        <f t="shared" si="355"/>
        <v>0</v>
      </c>
      <c r="AZ767">
        <f t="shared" si="376"/>
        <v>0</v>
      </c>
      <c r="BA767" t="str">
        <f t="shared" si="352"/>
        <v/>
      </c>
      <c r="BB767" t="str">
        <f t="shared" si="377"/>
        <v/>
      </c>
    </row>
    <row r="768" spans="2:54" x14ac:dyDescent="0.15">
      <c r="B768" s="347"/>
      <c r="C768" s="347"/>
      <c r="D768" s="347"/>
      <c r="E768" s="347"/>
      <c r="F768" s="347"/>
      <c r="G768" s="347"/>
      <c r="H768" s="347"/>
      <c r="I768" s="347"/>
      <c r="J768" s="347"/>
      <c r="K768" s="347"/>
      <c r="M768">
        <f t="shared" si="353"/>
        <v>0</v>
      </c>
      <c r="N768" s="323" t="str">
        <f t="shared" si="378"/>
        <v/>
      </c>
      <c r="O768" s="323" t="str">
        <f t="shared" si="379"/>
        <v/>
      </c>
      <c r="P768" s="323" t="str">
        <f t="shared" si="380"/>
        <v/>
      </c>
      <c r="R768" s="323" t="str">
        <f t="shared" si="381"/>
        <v/>
      </c>
      <c r="X768" s="322" t="str">
        <f t="shared" si="356"/>
        <v/>
      </c>
      <c r="Y768" s="322" t="str">
        <f t="shared" si="357"/>
        <v/>
      </c>
      <c r="Z768" s="322" t="str">
        <f t="shared" si="358"/>
        <v/>
      </c>
      <c r="AA768" s="322" t="str">
        <f t="shared" si="359"/>
        <v/>
      </c>
      <c r="AB768" s="322" t="str">
        <f t="shared" si="360"/>
        <v/>
      </c>
      <c r="AC768" s="322" t="str">
        <f t="shared" si="361"/>
        <v/>
      </c>
      <c r="AD768" s="322" t="str">
        <f t="shared" si="362"/>
        <v/>
      </c>
      <c r="AE768" s="322" t="str">
        <f t="shared" si="363"/>
        <v/>
      </c>
      <c r="AF768" s="322" t="str">
        <f t="shared" si="364"/>
        <v/>
      </c>
      <c r="AG768" s="322" t="str">
        <f t="shared" si="365"/>
        <v/>
      </c>
      <c r="AI768">
        <f t="shared" si="366"/>
        <v>0</v>
      </c>
      <c r="AJ768">
        <f t="shared" si="367"/>
        <v>0</v>
      </c>
      <c r="AK768">
        <f t="shared" si="368"/>
        <v>0</v>
      </c>
      <c r="AL768">
        <f t="shared" si="369"/>
        <v>0</v>
      </c>
      <c r="AM768">
        <f t="shared" si="370"/>
        <v>0</v>
      </c>
      <c r="AN768">
        <f t="shared" si="371"/>
        <v>0</v>
      </c>
      <c r="AO768">
        <f t="shared" si="372"/>
        <v>0</v>
      </c>
      <c r="AP768">
        <f t="shared" si="373"/>
        <v>0</v>
      </c>
      <c r="AQ768">
        <f t="shared" si="374"/>
        <v>0</v>
      </c>
      <c r="AR768">
        <f t="shared" si="375"/>
        <v>0</v>
      </c>
      <c r="AT768">
        <f t="shared" si="354"/>
        <v>0</v>
      </c>
      <c r="AU768">
        <f t="shared" si="355"/>
        <v>0</v>
      </c>
      <c r="AZ768">
        <f t="shared" si="376"/>
        <v>0</v>
      </c>
      <c r="BA768" t="str">
        <f t="shared" si="352"/>
        <v/>
      </c>
      <c r="BB768" t="str">
        <f t="shared" si="377"/>
        <v/>
      </c>
    </row>
    <row r="769" spans="2:54" x14ac:dyDescent="0.15">
      <c r="B769" s="347"/>
      <c r="C769" s="347"/>
      <c r="D769" s="347"/>
      <c r="E769" s="347"/>
      <c r="F769" s="347"/>
      <c r="G769" s="347"/>
      <c r="H769" s="347"/>
      <c r="I769" s="347"/>
      <c r="J769" s="347"/>
      <c r="K769" s="347"/>
      <c r="M769">
        <f t="shared" si="353"/>
        <v>0</v>
      </c>
      <c r="N769" s="323" t="str">
        <f t="shared" si="378"/>
        <v/>
      </c>
      <c r="O769" s="323" t="str">
        <f t="shared" si="379"/>
        <v/>
      </c>
      <c r="P769" s="323" t="str">
        <f t="shared" si="380"/>
        <v/>
      </c>
      <c r="R769" s="323" t="str">
        <f t="shared" si="381"/>
        <v/>
      </c>
      <c r="X769" s="322" t="str">
        <f t="shared" si="356"/>
        <v/>
      </c>
      <c r="Y769" s="322" t="str">
        <f t="shared" si="357"/>
        <v/>
      </c>
      <c r="Z769" s="322" t="str">
        <f t="shared" si="358"/>
        <v/>
      </c>
      <c r="AA769" s="322" t="str">
        <f t="shared" si="359"/>
        <v/>
      </c>
      <c r="AB769" s="322" t="str">
        <f t="shared" si="360"/>
        <v/>
      </c>
      <c r="AC769" s="322" t="str">
        <f t="shared" si="361"/>
        <v/>
      </c>
      <c r="AD769" s="322" t="str">
        <f t="shared" si="362"/>
        <v/>
      </c>
      <c r="AE769" s="322" t="str">
        <f t="shared" si="363"/>
        <v/>
      </c>
      <c r="AF769" s="322" t="str">
        <f t="shared" si="364"/>
        <v/>
      </c>
      <c r="AG769" s="322" t="str">
        <f t="shared" si="365"/>
        <v/>
      </c>
      <c r="AI769">
        <f t="shared" si="366"/>
        <v>0</v>
      </c>
      <c r="AJ769">
        <f t="shared" si="367"/>
        <v>0</v>
      </c>
      <c r="AK769">
        <f t="shared" si="368"/>
        <v>0</v>
      </c>
      <c r="AL769">
        <f t="shared" si="369"/>
        <v>0</v>
      </c>
      <c r="AM769">
        <f t="shared" si="370"/>
        <v>0</v>
      </c>
      <c r="AN769">
        <f t="shared" si="371"/>
        <v>0</v>
      </c>
      <c r="AO769">
        <f t="shared" si="372"/>
        <v>0</v>
      </c>
      <c r="AP769">
        <f t="shared" si="373"/>
        <v>0</v>
      </c>
      <c r="AQ769">
        <f t="shared" si="374"/>
        <v>0</v>
      </c>
      <c r="AR769">
        <f t="shared" si="375"/>
        <v>0</v>
      </c>
      <c r="AT769">
        <f t="shared" si="354"/>
        <v>0</v>
      </c>
      <c r="AU769">
        <f t="shared" si="355"/>
        <v>0</v>
      </c>
      <c r="AZ769">
        <f t="shared" si="376"/>
        <v>0</v>
      </c>
      <c r="BA769" t="str">
        <f t="shared" si="352"/>
        <v/>
      </c>
      <c r="BB769" t="str">
        <f t="shared" si="377"/>
        <v/>
      </c>
    </row>
    <row r="770" spans="2:54" x14ac:dyDescent="0.15">
      <c r="B770" s="347"/>
      <c r="C770" s="347"/>
      <c r="D770" s="347"/>
      <c r="E770" s="347"/>
      <c r="F770" s="347"/>
      <c r="G770" s="347"/>
      <c r="H770" s="347"/>
      <c r="I770" s="347"/>
      <c r="J770" s="347"/>
      <c r="K770" s="347"/>
      <c r="M770">
        <f t="shared" si="353"/>
        <v>0</v>
      </c>
      <c r="N770" s="323" t="str">
        <f t="shared" si="378"/>
        <v/>
      </c>
      <c r="O770" s="323" t="str">
        <f t="shared" si="379"/>
        <v/>
      </c>
      <c r="P770" s="323" t="str">
        <f t="shared" si="380"/>
        <v/>
      </c>
      <c r="R770" s="323" t="str">
        <f t="shared" si="381"/>
        <v/>
      </c>
      <c r="X770" s="322" t="str">
        <f t="shared" si="356"/>
        <v/>
      </c>
      <c r="Y770" s="322" t="str">
        <f t="shared" si="357"/>
        <v/>
      </c>
      <c r="Z770" s="322" t="str">
        <f t="shared" si="358"/>
        <v/>
      </c>
      <c r="AA770" s="322" t="str">
        <f t="shared" si="359"/>
        <v/>
      </c>
      <c r="AB770" s="322" t="str">
        <f t="shared" si="360"/>
        <v/>
      </c>
      <c r="AC770" s="322" t="str">
        <f t="shared" si="361"/>
        <v/>
      </c>
      <c r="AD770" s="322" t="str">
        <f t="shared" si="362"/>
        <v/>
      </c>
      <c r="AE770" s="322" t="str">
        <f t="shared" si="363"/>
        <v/>
      </c>
      <c r="AF770" s="322" t="str">
        <f t="shared" si="364"/>
        <v/>
      </c>
      <c r="AG770" s="322" t="str">
        <f t="shared" si="365"/>
        <v/>
      </c>
      <c r="AI770">
        <f t="shared" si="366"/>
        <v>0</v>
      </c>
      <c r="AJ770">
        <f t="shared" si="367"/>
        <v>0</v>
      </c>
      <c r="AK770">
        <f t="shared" si="368"/>
        <v>0</v>
      </c>
      <c r="AL770">
        <f t="shared" si="369"/>
        <v>0</v>
      </c>
      <c r="AM770">
        <f t="shared" si="370"/>
        <v>0</v>
      </c>
      <c r="AN770">
        <f t="shared" si="371"/>
        <v>0</v>
      </c>
      <c r="AO770">
        <f t="shared" si="372"/>
        <v>0</v>
      </c>
      <c r="AP770">
        <f t="shared" si="373"/>
        <v>0</v>
      </c>
      <c r="AQ770">
        <f t="shared" si="374"/>
        <v>0</v>
      </c>
      <c r="AR770">
        <f t="shared" si="375"/>
        <v>0</v>
      </c>
      <c r="AT770">
        <f t="shared" si="354"/>
        <v>0</v>
      </c>
      <c r="AU770">
        <f t="shared" si="355"/>
        <v>0</v>
      </c>
      <c r="AZ770">
        <f t="shared" si="376"/>
        <v>0</v>
      </c>
      <c r="BA770" t="str">
        <f t="shared" si="352"/>
        <v/>
      </c>
      <c r="BB770" t="str">
        <f t="shared" si="377"/>
        <v/>
      </c>
    </row>
    <row r="771" spans="2:54" x14ac:dyDescent="0.15">
      <c r="B771" s="347"/>
      <c r="C771" s="347"/>
      <c r="D771" s="347"/>
      <c r="E771" s="347"/>
      <c r="F771" s="347"/>
      <c r="G771" s="347"/>
      <c r="H771" s="347"/>
      <c r="I771" s="347"/>
      <c r="J771" s="347"/>
      <c r="K771" s="347"/>
      <c r="M771">
        <f t="shared" si="353"/>
        <v>0</v>
      </c>
      <c r="N771" s="323" t="str">
        <f t="shared" si="378"/>
        <v/>
      </c>
      <c r="O771" s="323" t="str">
        <f t="shared" si="379"/>
        <v/>
      </c>
      <c r="P771" s="323" t="str">
        <f t="shared" si="380"/>
        <v/>
      </c>
      <c r="R771" s="323" t="str">
        <f t="shared" si="381"/>
        <v/>
      </c>
      <c r="X771" s="322" t="str">
        <f t="shared" si="356"/>
        <v/>
      </c>
      <c r="Y771" s="322" t="str">
        <f t="shared" si="357"/>
        <v/>
      </c>
      <c r="Z771" s="322" t="str">
        <f t="shared" si="358"/>
        <v/>
      </c>
      <c r="AA771" s="322" t="str">
        <f t="shared" si="359"/>
        <v/>
      </c>
      <c r="AB771" s="322" t="str">
        <f t="shared" si="360"/>
        <v/>
      </c>
      <c r="AC771" s="322" t="str">
        <f t="shared" si="361"/>
        <v/>
      </c>
      <c r="AD771" s="322" t="str">
        <f t="shared" si="362"/>
        <v/>
      </c>
      <c r="AE771" s="322" t="str">
        <f t="shared" si="363"/>
        <v/>
      </c>
      <c r="AF771" s="322" t="str">
        <f t="shared" si="364"/>
        <v/>
      </c>
      <c r="AG771" s="322" t="str">
        <f t="shared" si="365"/>
        <v/>
      </c>
      <c r="AI771">
        <f t="shared" si="366"/>
        <v>0</v>
      </c>
      <c r="AJ771">
        <f t="shared" si="367"/>
        <v>0</v>
      </c>
      <c r="AK771">
        <f t="shared" si="368"/>
        <v>0</v>
      </c>
      <c r="AL771">
        <f t="shared" si="369"/>
        <v>0</v>
      </c>
      <c r="AM771">
        <f t="shared" si="370"/>
        <v>0</v>
      </c>
      <c r="AN771">
        <f t="shared" si="371"/>
        <v>0</v>
      </c>
      <c r="AO771">
        <f t="shared" si="372"/>
        <v>0</v>
      </c>
      <c r="AP771">
        <f t="shared" si="373"/>
        <v>0</v>
      </c>
      <c r="AQ771">
        <f t="shared" si="374"/>
        <v>0</v>
      </c>
      <c r="AR771">
        <f t="shared" si="375"/>
        <v>0</v>
      </c>
      <c r="AT771">
        <f t="shared" si="354"/>
        <v>0</v>
      </c>
      <c r="AU771">
        <f t="shared" si="355"/>
        <v>0</v>
      </c>
      <c r="AZ771">
        <f t="shared" si="376"/>
        <v>0</v>
      </c>
      <c r="BA771" t="str">
        <f t="shared" si="352"/>
        <v/>
      </c>
      <c r="BB771" t="str">
        <f t="shared" si="377"/>
        <v/>
      </c>
    </row>
    <row r="772" spans="2:54" x14ac:dyDescent="0.15">
      <c r="B772" s="347"/>
      <c r="C772" s="347"/>
      <c r="D772" s="347"/>
      <c r="E772" s="347"/>
      <c r="F772" s="347"/>
      <c r="G772" s="347"/>
      <c r="H772" s="347"/>
      <c r="I772" s="347"/>
      <c r="J772" s="347"/>
      <c r="K772" s="347"/>
      <c r="M772">
        <f t="shared" si="353"/>
        <v>0</v>
      </c>
      <c r="N772" s="323" t="str">
        <f t="shared" si="378"/>
        <v/>
      </c>
      <c r="O772" s="323" t="str">
        <f t="shared" si="379"/>
        <v/>
      </c>
      <c r="P772" s="323" t="str">
        <f t="shared" si="380"/>
        <v/>
      </c>
      <c r="R772" s="323" t="str">
        <f t="shared" si="381"/>
        <v/>
      </c>
      <c r="X772" s="322" t="str">
        <f t="shared" si="356"/>
        <v/>
      </c>
      <c r="Y772" s="322" t="str">
        <f t="shared" si="357"/>
        <v/>
      </c>
      <c r="Z772" s="322" t="str">
        <f t="shared" si="358"/>
        <v/>
      </c>
      <c r="AA772" s="322" t="str">
        <f t="shared" si="359"/>
        <v/>
      </c>
      <c r="AB772" s="322" t="str">
        <f t="shared" si="360"/>
        <v/>
      </c>
      <c r="AC772" s="322" t="str">
        <f t="shared" si="361"/>
        <v/>
      </c>
      <c r="AD772" s="322" t="str">
        <f t="shared" si="362"/>
        <v/>
      </c>
      <c r="AE772" s="322" t="str">
        <f t="shared" si="363"/>
        <v/>
      </c>
      <c r="AF772" s="322" t="str">
        <f t="shared" si="364"/>
        <v/>
      </c>
      <c r="AG772" s="322" t="str">
        <f t="shared" si="365"/>
        <v/>
      </c>
      <c r="AI772">
        <f t="shared" si="366"/>
        <v>0</v>
      </c>
      <c r="AJ772">
        <f t="shared" si="367"/>
        <v>0</v>
      </c>
      <c r="AK772">
        <f t="shared" si="368"/>
        <v>0</v>
      </c>
      <c r="AL772">
        <f t="shared" si="369"/>
        <v>0</v>
      </c>
      <c r="AM772">
        <f t="shared" si="370"/>
        <v>0</v>
      </c>
      <c r="AN772">
        <f t="shared" si="371"/>
        <v>0</v>
      </c>
      <c r="AO772">
        <f t="shared" si="372"/>
        <v>0</v>
      </c>
      <c r="AP772">
        <f t="shared" si="373"/>
        <v>0</v>
      </c>
      <c r="AQ772">
        <f t="shared" si="374"/>
        <v>0</v>
      </c>
      <c r="AR772">
        <f t="shared" si="375"/>
        <v>0</v>
      </c>
      <c r="AT772">
        <f t="shared" si="354"/>
        <v>0</v>
      </c>
      <c r="AU772">
        <f t="shared" si="355"/>
        <v>0</v>
      </c>
      <c r="AZ772">
        <f t="shared" si="376"/>
        <v>0</v>
      </c>
      <c r="BA772" t="str">
        <f t="shared" si="352"/>
        <v/>
      </c>
      <c r="BB772" t="str">
        <f t="shared" si="377"/>
        <v/>
      </c>
    </row>
    <row r="773" spans="2:54" x14ac:dyDescent="0.15">
      <c r="B773" s="347"/>
      <c r="C773" s="347"/>
      <c r="D773" s="347"/>
      <c r="E773" s="347"/>
      <c r="F773" s="347"/>
      <c r="G773" s="347"/>
      <c r="H773" s="347"/>
      <c r="I773" s="347"/>
      <c r="J773" s="347"/>
      <c r="K773" s="347"/>
      <c r="M773">
        <f t="shared" si="353"/>
        <v>0</v>
      </c>
      <c r="N773" s="323" t="str">
        <f t="shared" si="378"/>
        <v/>
      </c>
      <c r="O773" s="323" t="str">
        <f t="shared" si="379"/>
        <v/>
      </c>
      <c r="P773" s="323" t="str">
        <f t="shared" si="380"/>
        <v/>
      </c>
      <c r="R773" s="323" t="str">
        <f t="shared" si="381"/>
        <v/>
      </c>
      <c r="X773" s="322" t="str">
        <f t="shared" si="356"/>
        <v/>
      </c>
      <c r="Y773" s="322" t="str">
        <f t="shared" si="357"/>
        <v/>
      </c>
      <c r="Z773" s="322" t="str">
        <f t="shared" si="358"/>
        <v/>
      </c>
      <c r="AA773" s="322" t="str">
        <f t="shared" si="359"/>
        <v/>
      </c>
      <c r="AB773" s="322" t="str">
        <f t="shared" si="360"/>
        <v/>
      </c>
      <c r="AC773" s="322" t="str">
        <f t="shared" si="361"/>
        <v/>
      </c>
      <c r="AD773" s="322" t="str">
        <f t="shared" si="362"/>
        <v/>
      </c>
      <c r="AE773" s="322" t="str">
        <f t="shared" si="363"/>
        <v/>
      </c>
      <c r="AF773" s="322" t="str">
        <f t="shared" si="364"/>
        <v/>
      </c>
      <c r="AG773" s="322" t="str">
        <f t="shared" si="365"/>
        <v/>
      </c>
      <c r="AI773">
        <f t="shared" si="366"/>
        <v>0</v>
      </c>
      <c r="AJ773">
        <f t="shared" si="367"/>
        <v>0</v>
      </c>
      <c r="AK773">
        <f t="shared" si="368"/>
        <v>0</v>
      </c>
      <c r="AL773">
        <f t="shared" si="369"/>
        <v>0</v>
      </c>
      <c r="AM773">
        <f t="shared" si="370"/>
        <v>0</v>
      </c>
      <c r="AN773">
        <f t="shared" si="371"/>
        <v>0</v>
      </c>
      <c r="AO773">
        <f t="shared" si="372"/>
        <v>0</v>
      </c>
      <c r="AP773">
        <f t="shared" si="373"/>
        <v>0</v>
      </c>
      <c r="AQ773">
        <f t="shared" si="374"/>
        <v>0</v>
      </c>
      <c r="AR773">
        <f t="shared" si="375"/>
        <v>0</v>
      </c>
      <c r="AT773">
        <f t="shared" si="354"/>
        <v>0</v>
      </c>
      <c r="AU773">
        <f t="shared" si="355"/>
        <v>0</v>
      </c>
      <c r="AZ773">
        <f t="shared" si="376"/>
        <v>0</v>
      </c>
      <c r="BA773" t="str">
        <f t="shared" si="352"/>
        <v/>
      </c>
      <c r="BB773" t="str">
        <f t="shared" si="377"/>
        <v/>
      </c>
    </row>
    <row r="774" spans="2:54" x14ac:dyDescent="0.15">
      <c r="B774" s="347"/>
      <c r="C774" s="347"/>
      <c r="D774" s="347"/>
      <c r="E774" s="347"/>
      <c r="F774" s="347"/>
      <c r="G774" s="347"/>
      <c r="H774" s="347"/>
      <c r="I774" s="347"/>
      <c r="J774" s="347"/>
      <c r="K774" s="347"/>
      <c r="M774">
        <f t="shared" si="353"/>
        <v>0</v>
      </c>
      <c r="N774" s="323" t="str">
        <f t="shared" si="378"/>
        <v/>
      </c>
      <c r="O774" s="323" t="str">
        <f t="shared" si="379"/>
        <v/>
      </c>
      <c r="P774" s="323" t="str">
        <f t="shared" si="380"/>
        <v/>
      </c>
      <c r="R774" s="323" t="str">
        <f t="shared" si="381"/>
        <v/>
      </c>
      <c r="X774" s="322" t="str">
        <f t="shared" si="356"/>
        <v/>
      </c>
      <c r="Y774" s="322" t="str">
        <f t="shared" si="357"/>
        <v/>
      </c>
      <c r="Z774" s="322" t="str">
        <f t="shared" si="358"/>
        <v/>
      </c>
      <c r="AA774" s="322" t="str">
        <f t="shared" si="359"/>
        <v/>
      </c>
      <c r="AB774" s="322" t="str">
        <f t="shared" si="360"/>
        <v/>
      </c>
      <c r="AC774" s="322" t="str">
        <f t="shared" si="361"/>
        <v/>
      </c>
      <c r="AD774" s="322" t="str">
        <f t="shared" si="362"/>
        <v/>
      </c>
      <c r="AE774" s="322" t="str">
        <f t="shared" si="363"/>
        <v/>
      </c>
      <c r="AF774" s="322" t="str">
        <f t="shared" si="364"/>
        <v/>
      </c>
      <c r="AG774" s="322" t="str">
        <f t="shared" si="365"/>
        <v/>
      </c>
      <c r="AI774">
        <f t="shared" si="366"/>
        <v>0</v>
      </c>
      <c r="AJ774">
        <f t="shared" si="367"/>
        <v>0</v>
      </c>
      <c r="AK774">
        <f t="shared" si="368"/>
        <v>0</v>
      </c>
      <c r="AL774">
        <f t="shared" si="369"/>
        <v>0</v>
      </c>
      <c r="AM774">
        <f t="shared" si="370"/>
        <v>0</v>
      </c>
      <c r="AN774">
        <f t="shared" si="371"/>
        <v>0</v>
      </c>
      <c r="AO774">
        <f t="shared" si="372"/>
        <v>0</v>
      </c>
      <c r="AP774">
        <f t="shared" si="373"/>
        <v>0</v>
      </c>
      <c r="AQ774">
        <f t="shared" si="374"/>
        <v>0</v>
      </c>
      <c r="AR774">
        <f t="shared" si="375"/>
        <v>0</v>
      </c>
      <c r="AT774">
        <f t="shared" si="354"/>
        <v>0</v>
      </c>
      <c r="AU774">
        <f t="shared" si="355"/>
        <v>0</v>
      </c>
      <c r="AZ774">
        <f t="shared" si="376"/>
        <v>0</v>
      </c>
      <c r="BA774" t="str">
        <f t="shared" si="352"/>
        <v/>
      </c>
      <c r="BB774" t="str">
        <f t="shared" si="377"/>
        <v/>
      </c>
    </row>
    <row r="775" spans="2:54" x14ac:dyDescent="0.15">
      <c r="B775" s="347"/>
      <c r="C775" s="347"/>
      <c r="D775" s="347"/>
      <c r="E775" s="347"/>
      <c r="F775" s="347"/>
      <c r="G775" s="347"/>
      <c r="H775" s="347"/>
      <c r="I775" s="347"/>
      <c r="J775" s="347"/>
      <c r="K775" s="347"/>
      <c r="M775">
        <f t="shared" si="353"/>
        <v>0</v>
      </c>
      <c r="N775" s="323" t="str">
        <f t="shared" si="378"/>
        <v/>
      </c>
      <c r="O775" s="323" t="str">
        <f t="shared" si="379"/>
        <v/>
      </c>
      <c r="P775" s="323" t="str">
        <f t="shared" si="380"/>
        <v/>
      </c>
      <c r="R775" s="323" t="str">
        <f t="shared" si="381"/>
        <v/>
      </c>
      <c r="X775" s="322" t="str">
        <f t="shared" si="356"/>
        <v/>
      </c>
      <c r="Y775" s="322" t="str">
        <f t="shared" si="357"/>
        <v/>
      </c>
      <c r="Z775" s="322" t="str">
        <f t="shared" si="358"/>
        <v/>
      </c>
      <c r="AA775" s="322" t="str">
        <f t="shared" si="359"/>
        <v/>
      </c>
      <c r="AB775" s="322" t="str">
        <f t="shared" si="360"/>
        <v/>
      </c>
      <c r="AC775" s="322" t="str">
        <f t="shared" si="361"/>
        <v/>
      </c>
      <c r="AD775" s="322" t="str">
        <f t="shared" si="362"/>
        <v/>
      </c>
      <c r="AE775" s="322" t="str">
        <f t="shared" si="363"/>
        <v/>
      </c>
      <c r="AF775" s="322" t="str">
        <f t="shared" si="364"/>
        <v/>
      </c>
      <c r="AG775" s="322" t="str">
        <f t="shared" si="365"/>
        <v/>
      </c>
      <c r="AI775">
        <f t="shared" si="366"/>
        <v>0</v>
      </c>
      <c r="AJ775">
        <f t="shared" si="367"/>
        <v>0</v>
      </c>
      <c r="AK775">
        <f t="shared" si="368"/>
        <v>0</v>
      </c>
      <c r="AL775">
        <f t="shared" si="369"/>
        <v>0</v>
      </c>
      <c r="AM775">
        <f t="shared" si="370"/>
        <v>0</v>
      </c>
      <c r="AN775">
        <f t="shared" si="371"/>
        <v>0</v>
      </c>
      <c r="AO775">
        <f t="shared" si="372"/>
        <v>0</v>
      </c>
      <c r="AP775">
        <f t="shared" si="373"/>
        <v>0</v>
      </c>
      <c r="AQ775">
        <f t="shared" si="374"/>
        <v>0</v>
      </c>
      <c r="AR775">
        <f t="shared" si="375"/>
        <v>0</v>
      </c>
      <c r="AT775">
        <f t="shared" si="354"/>
        <v>0</v>
      </c>
      <c r="AU775">
        <f t="shared" si="355"/>
        <v>0</v>
      </c>
      <c r="AZ775">
        <f t="shared" si="376"/>
        <v>0</v>
      </c>
      <c r="BA775" t="str">
        <f t="shared" si="352"/>
        <v/>
      </c>
      <c r="BB775" t="str">
        <f t="shared" si="377"/>
        <v/>
      </c>
    </row>
    <row r="776" spans="2:54" x14ac:dyDescent="0.15">
      <c r="B776" s="347"/>
      <c r="C776" s="347"/>
      <c r="D776" s="347"/>
      <c r="E776" s="347"/>
      <c r="F776" s="347"/>
      <c r="G776" s="347"/>
      <c r="H776" s="347"/>
      <c r="I776" s="347"/>
      <c r="J776" s="347"/>
      <c r="K776" s="347"/>
      <c r="M776">
        <f t="shared" si="353"/>
        <v>0</v>
      </c>
      <c r="N776" s="323" t="str">
        <f t="shared" si="378"/>
        <v/>
      </c>
      <c r="O776" s="323" t="str">
        <f t="shared" si="379"/>
        <v/>
      </c>
      <c r="P776" s="323" t="str">
        <f t="shared" si="380"/>
        <v/>
      </c>
      <c r="R776" s="323" t="str">
        <f t="shared" si="381"/>
        <v/>
      </c>
      <c r="X776" s="322" t="str">
        <f t="shared" si="356"/>
        <v/>
      </c>
      <c r="Y776" s="322" t="str">
        <f t="shared" si="357"/>
        <v/>
      </c>
      <c r="Z776" s="322" t="str">
        <f t="shared" si="358"/>
        <v/>
      </c>
      <c r="AA776" s="322" t="str">
        <f t="shared" si="359"/>
        <v/>
      </c>
      <c r="AB776" s="322" t="str">
        <f t="shared" si="360"/>
        <v/>
      </c>
      <c r="AC776" s="322" t="str">
        <f t="shared" si="361"/>
        <v/>
      </c>
      <c r="AD776" s="322" t="str">
        <f t="shared" si="362"/>
        <v/>
      </c>
      <c r="AE776" s="322" t="str">
        <f t="shared" si="363"/>
        <v/>
      </c>
      <c r="AF776" s="322" t="str">
        <f t="shared" si="364"/>
        <v/>
      </c>
      <c r="AG776" s="322" t="str">
        <f t="shared" si="365"/>
        <v/>
      </c>
      <c r="AI776">
        <f t="shared" si="366"/>
        <v>0</v>
      </c>
      <c r="AJ776">
        <f t="shared" si="367"/>
        <v>0</v>
      </c>
      <c r="AK776">
        <f t="shared" si="368"/>
        <v>0</v>
      </c>
      <c r="AL776">
        <f t="shared" si="369"/>
        <v>0</v>
      </c>
      <c r="AM776">
        <f t="shared" si="370"/>
        <v>0</v>
      </c>
      <c r="AN776">
        <f t="shared" si="371"/>
        <v>0</v>
      </c>
      <c r="AO776">
        <f t="shared" si="372"/>
        <v>0</v>
      </c>
      <c r="AP776">
        <f t="shared" si="373"/>
        <v>0</v>
      </c>
      <c r="AQ776">
        <f t="shared" si="374"/>
        <v>0</v>
      </c>
      <c r="AR776">
        <f t="shared" si="375"/>
        <v>0</v>
      </c>
      <c r="AT776">
        <f t="shared" si="354"/>
        <v>0</v>
      </c>
      <c r="AU776">
        <f t="shared" si="355"/>
        <v>0</v>
      </c>
      <c r="AZ776">
        <f t="shared" si="376"/>
        <v>0</v>
      </c>
      <c r="BA776" t="str">
        <f t="shared" si="352"/>
        <v/>
      </c>
      <c r="BB776" t="str">
        <f t="shared" si="377"/>
        <v/>
      </c>
    </row>
    <row r="777" spans="2:54" x14ac:dyDescent="0.15">
      <c r="B777" s="347"/>
      <c r="C777" s="347"/>
      <c r="D777" s="347"/>
      <c r="E777" s="347"/>
      <c r="F777" s="347"/>
      <c r="G777" s="347"/>
      <c r="H777" s="347"/>
      <c r="I777" s="347"/>
      <c r="J777" s="347"/>
      <c r="K777" s="347"/>
      <c r="M777">
        <f t="shared" si="353"/>
        <v>0</v>
      </c>
      <c r="N777" s="323" t="str">
        <f t="shared" si="378"/>
        <v/>
      </c>
      <c r="O777" s="323" t="str">
        <f t="shared" si="379"/>
        <v/>
      </c>
      <c r="P777" s="323" t="str">
        <f t="shared" si="380"/>
        <v/>
      </c>
      <c r="R777" s="323" t="str">
        <f t="shared" si="381"/>
        <v/>
      </c>
      <c r="X777" s="322" t="str">
        <f t="shared" si="356"/>
        <v/>
      </c>
      <c r="Y777" s="322" t="str">
        <f t="shared" si="357"/>
        <v/>
      </c>
      <c r="Z777" s="322" t="str">
        <f t="shared" si="358"/>
        <v/>
      </c>
      <c r="AA777" s="322" t="str">
        <f t="shared" si="359"/>
        <v/>
      </c>
      <c r="AB777" s="322" t="str">
        <f t="shared" si="360"/>
        <v/>
      </c>
      <c r="AC777" s="322" t="str">
        <f t="shared" si="361"/>
        <v/>
      </c>
      <c r="AD777" s="322" t="str">
        <f t="shared" si="362"/>
        <v/>
      </c>
      <c r="AE777" s="322" t="str">
        <f t="shared" si="363"/>
        <v/>
      </c>
      <c r="AF777" s="322" t="str">
        <f t="shared" si="364"/>
        <v/>
      </c>
      <c r="AG777" s="322" t="str">
        <f t="shared" si="365"/>
        <v/>
      </c>
      <c r="AI777">
        <f t="shared" si="366"/>
        <v>0</v>
      </c>
      <c r="AJ777">
        <f t="shared" si="367"/>
        <v>0</v>
      </c>
      <c r="AK777">
        <f t="shared" si="368"/>
        <v>0</v>
      </c>
      <c r="AL777">
        <f t="shared" si="369"/>
        <v>0</v>
      </c>
      <c r="AM777">
        <f t="shared" si="370"/>
        <v>0</v>
      </c>
      <c r="AN777">
        <f t="shared" si="371"/>
        <v>0</v>
      </c>
      <c r="AO777">
        <f t="shared" si="372"/>
        <v>0</v>
      </c>
      <c r="AP777">
        <f t="shared" si="373"/>
        <v>0</v>
      </c>
      <c r="AQ777">
        <f t="shared" si="374"/>
        <v>0</v>
      </c>
      <c r="AR777">
        <f t="shared" si="375"/>
        <v>0</v>
      </c>
      <c r="AT777">
        <f t="shared" si="354"/>
        <v>0</v>
      </c>
      <c r="AU777">
        <f t="shared" si="355"/>
        <v>0</v>
      </c>
      <c r="AZ777">
        <f t="shared" si="376"/>
        <v>0</v>
      </c>
      <c r="BA777" t="str">
        <f t="shared" si="352"/>
        <v/>
      </c>
      <c r="BB777" t="str">
        <f t="shared" si="377"/>
        <v/>
      </c>
    </row>
    <row r="778" spans="2:54" x14ac:dyDescent="0.15">
      <c r="B778" s="347"/>
      <c r="C778" s="347"/>
      <c r="D778" s="347"/>
      <c r="E778" s="347"/>
      <c r="F778" s="347"/>
      <c r="G778" s="347"/>
      <c r="H778" s="347"/>
      <c r="I778" s="347"/>
      <c r="J778" s="347"/>
      <c r="K778" s="347"/>
      <c r="M778">
        <f t="shared" si="353"/>
        <v>0</v>
      </c>
      <c r="N778" s="323" t="str">
        <f t="shared" si="378"/>
        <v/>
      </c>
      <c r="O778" s="323" t="str">
        <f t="shared" si="379"/>
        <v/>
      </c>
      <c r="P778" s="323" t="str">
        <f t="shared" si="380"/>
        <v/>
      </c>
      <c r="R778" s="323" t="str">
        <f t="shared" si="381"/>
        <v/>
      </c>
      <c r="X778" s="322" t="str">
        <f t="shared" si="356"/>
        <v/>
      </c>
      <c r="Y778" s="322" t="str">
        <f t="shared" si="357"/>
        <v/>
      </c>
      <c r="Z778" s="322" t="str">
        <f t="shared" si="358"/>
        <v/>
      </c>
      <c r="AA778" s="322" t="str">
        <f t="shared" si="359"/>
        <v/>
      </c>
      <c r="AB778" s="322" t="str">
        <f t="shared" si="360"/>
        <v/>
      </c>
      <c r="AC778" s="322" t="str">
        <f t="shared" si="361"/>
        <v/>
      </c>
      <c r="AD778" s="322" t="str">
        <f t="shared" si="362"/>
        <v/>
      </c>
      <c r="AE778" s="322" t="str">
        <f t="shared" si="363"/>
        <v/>
      </c>
      <c r="AF778" s="322" t="str">
        <f t="shared" si="364"/>
        <v/>
      </c>
      <c r="AG778" s="322" t="str">
        <f t="shared" si="365"/>
        <v/>
      </c>
      <c r="AI778">
        <f t="shared" si="366"/>
        <v>0</v>
      </c>
      <c r="AJ778">
        <f t="shared" si="367"/>
        <v>0</v>
      </c>
      <c r="AK778">
        <f t="shared" si="368"/>
        <v>0</v>
      </c>
      <c r="AL778">
        <f t="shared" si="369"/>
        <v>0</v>
      </c>
      <c r="AM778">
        <f t="shared" si="370"/>
        <v>0</v>
      </c>
      <c r="AN778">
        <f t="shared" si="371"/>
        <v>0</v>
      </c>
      <c r="AO778">
        <f t="shared" si="372"/>
        <v>0</v>
      </c>
      <c r="AP778">
        <f t="shared" si="373"/>
        <v>0</v>
      </c>
      <c r="AQ778">
        <f t="shared" si="374"/>
        <v>0</v>
      </c>
      <c r="AR778">
        <f t="shared" si="375"/>
        <v>0</v>
      </c>
      <c r="AT778">
        <f t="shared" si="354"/>
        <v>0</v>
      </c>
      <c r="AU778">
        <f t="shared" si="355"/>
        <v>0</v>
      </c>
      <c r="AZ778">
        <f t="shared" si="376"/>
        <v>0</v>
      </c>
      <c r="BA778" t="str">
        <f t="shared" si="352"/>
        <v/>
      </c>
      <c r="BB778" t="str">
        <f t="shared" si="377"/>
        <v/>
      </c>
    </row>
    <row r="779" spans="2:54" x14ac:dyDescent="0.15">
      <c r="B779" s="347"/>
      <c r="C779" s="347"/>
      <c r="D779" s="347"/>
      <c r="E779" s="347"/>
      <c r="F779" s="347"/>
      <c r="G779" s="347"/>
      <c r="H779" s="347"/>
      <c r="I779" s="347"/>
      <c r="J779" s="347"/>
      <c r="K779" s="347"/>
      <c r="M779">
        <f t="shared" si="353"/>
        <v>0</v>
      </c>
      <c r="N779" s="323" t="str">
        <f t="shared" si="378"/>
        <v/>
      </c>
      <c r="O779" s="323" t="str">
        <f t="shared" si="379"/>
        <v/>
      </c>
      <c r="P779" s="323" t="str">
        <f t="shared" si="380"/>
        <v/>
      </c>
      <c r="R779" s="323" t="str">
        <f t="shared" si="381"/>
        <v/>
      </c>
      <c r="X779" s="322" t="str">
        <f t="shared" si="356"/>
        <v/>
      </c>
      <c r="Y779" s="322" t="str">
        <f t="shared" si="357"/>
        <v/>
      </c>
      <c r="Z779" s="322" t="str">
        <f t="shared" si="358"/>
        <v/>
      </c>
      <c r="AA779" s="322" t="str">
        <f t="shared" si="359"/>
        <v/>
      </c>
      <c r="AB779" s="322" t="str">
        <f t="shared" si="360"/>
        <v/>
      </c>
      <c r="AC779" s="322" t="str">
        <f t="shared" si="361"/>
        <v/>
      </c>
      <c r="AD779" s="322" t="str">
        <f t="shared" si="362"/>
        <v/>
      </c>
      <c r="AE779" s="322" t="str">
        <f t="shared" si="363"/>
        <v/>
      </c>
      <c r="AF779" s="322" t="str">
        <f t="shared" si="364"/>
        <v/>
      </c>
      <c r="AG779" s="322" t="str">
        <f t="shared" si="365"/>
        <v/>
      </c>
      <c r="AI779">
        <f t="shared" si="366"/>
        <v>0</v>
      </c>
      <c r="AJ779">
        <f t="shared" si="367"/>
        <v>0</v>
      </c>
      <c r="AK779">
        <f t="shared" si="368"/>
        <v>0</v>
      </c>
      <c r="AL779">
        <f t="shared" si="369"/>
        <v>0</v>
      </c>
      <c r="AM779">
        <f t="shared" si="370"/>
        <v>0</v>
      </c>
      <c r="AN779">
        <f t="shared" si="371"/>
        <v>0</v>
      </c>
      <c r="AO779">
        <f t="shared" si="372"/>
        <v>0</v>
      </c>
      <c r="AP779">
        <f t="shared" si="373"/>
        <v>0</v>
      </c>
      <c r="AQ779">
        <f t="shared" si="374"/>
        <v>0</v>
      </c>
      <c r="AR779">
        <f t="shared" si="375"/>
        <v>0</v>
      </c>
      <c r="AT779">
        <f t="shared" si="354"/>
        <v>0</v>
      </c>
      <c r="AU779">
        <f t="shared" si="355"/>
        <v>0</v>
      </c>
      <c r="AZ779">
        <f t="shared" si="376"/>
        <v>0</v>
      </c>
      <c r="BA779" t="str">
        <f t="shared" si="352"/>
        <v/>
      </c>
      <c r="BB779" t="str">
        <f t="shared" si="377"/>
        <v/>
      </c>
    </row>
    <row r="780" spans="2:54" x14ac:dyDescent="0.15">
      <c r="B780" s="347"/>
      <c r="C780" s="347"/>
      <c r="D780" s="347"/>
      <c r="E780" s="347"/>
      <c r="F780" s="347"/>
      <c r="G780" s="347"/>
      <c r="H780" s="347"/>
      <c r="I780" s="347"/>
      <c r="J780" s="347"/>
      <c r="K780" s="347"/>
      <c r="M780">
        <f t="shared" si="353"/>
        <v>0</v>
      </c>
      <c r="N780" s="323" t="str">
        <f t="shared" si="378"/>
        <v/>
      </c>
      <c r="O780" s="323" t="str">
        <f t="shared" si="379"/>
        <v/>
      </c>
      <c r="P780" s="323" t="str">
        <f t="shared" si="380"/>
        <v/>
      </c>
      <c r="R780" s="323" t="str">
        <f t="shared" si="381"/>
        <v/>
      </c>
      <c r="X780" s="322" t="str">
        <f t="shared" si="356"/>
        <v/>
      </c>
      <c r="Y780" s="322" t="str">
        <f t="shared" si="357"/>
        <v/>
      </c>
      <c r="Z780" s="322" t="str">
        <f t="shared" si="358"/>
        <v/>
      </c>
      <c r="AA780" s="322" t="str">
        <f t="shared" si="359"/>
        <v/>
      </c>
      <c r="AB780" s="322" t="str">
        <f t="shared" si="360"/>
        <v/>
      </c>
      <c r="AC780" s="322" t="str">
        <f t="shared" si="361"/>
        <v/>
      </c>
      <c r="AD780" s="322" t="str">
        <f t="shared" si="362"/>
        <v/>
      </c>
      <c r="AE780" s="322" t="str">
        <f t="shared" si="363"/>
        <v/>
      </c>
      <c r="AF780" s="322" t="str">
        <f t="shared" si="364"/>
        <v/>
      </c>
      <c r="AG780" s="322" t="str">
        <f t="shared" si="365"/>
        <v/>
      </c>
      <c r="AI780">
        <f t="shared" si="366"/>
        <v>0</v>
      </c>
      <c r="AJ780">
        <f t="shared" si="367"/>
        <v>0</v>
      </c>
      <c r="AK780">
        <f t="shared" si="368"/>
        <v>0</v>
      </c>
      <c r="AL780">
        <f t="shared" si="369"/>
        <v>0</v>
      </c>
      <c r="AM780">
        <f t="shared" si="370"/>
        <v>0</v>
      </c>
      <c r="AN780">
        <f t="shared" si="371"/>
        <v>0</v>
      </c>
      <c r="AO780">
        <f t="shared" si="372"/>
        <v>0</v>
      </c>
      <c r="AP780">
        <f t="shared" si="373"/>
        <v>0</v>
      </c>
      <c r="AQ780">
        <f t="shared" si="374"/>
        <v>0</v>
      </c>
      <c r="AR780">
        <f t="shared" si="375"/>
        <v>0</v>
      </c>
      <c r="AT780">
        <f t="shared" si="354"/>
        <v>0</v>
      </c>
      <c r="AU780">
        <f t="shared" si="355"/>
        <v>0</v>
      </c>
      <c r="AZ780">
        <f t="shared" si="376"/>
        <v>0</v>
      </c>
      <c r="BA780" t="str">
        <f t="shared" si="352"/>
        <v/>
      </c>
      <c r="BB780" t="str">
        <f t="shared" si="377"/>
        <v/>
      </c>
    </row>
    <row r="781" spans="2:54" x14ac:dyDescent="0.15">
      <c r="B781" s="347"/>
      <c r="C781" s="347"/>
      <c r="D781" s="347"/>
      <c r="E781" s="347"/>
      <c r="F781" s="347"/>
      <c r="G781" s="347"/>
      <c r="H781" s="347"/>
      <c r="I781" s="347"/>
      <c r="J781" s="347"/>
      <c r="K781" s="347"/>
      <c r="M781">
        <f t="shared" si="353"/>
        <v>0</v>
      </c>
      <c r="N781" s="323" t="str">
        <f t="shared" si="378"/>
        <v/>
      </c>
      <c r="O781" s="323" t="str">
        <f t="shared" si="379"/>
        <v/>
      </c>
      <c r="P781" s="323" t="str">
        <f t="shared" si="380"/>
        <v/>
      </c>
      <c r="R781" s="323" t="str">
        <f t="shared" si="381"/>
        <v/>
      </c>
      <c r="X781" s="322" t="str">
        <f t="shared" si="356"/>
        <v/>
      </c>
      <c r="Y781" s="322" t="str">
        <f t="shared" si="357"/>
        <v/>
      </c>
      <c r="Z781" s="322" t="str">
        <f t="shared" si="358"/>
        <v/>
      </c>
      <c r="AA781" s="322" t="str">
        <f t="shared" si="359"/>
        <v/>
      </c>
      <c r="AB781" s="322" t="str">
        <f t="shared" si="360"/>
        <v/>
      </c>
      <c r="AC781" s="322" t="str">
        <f t="shared" si="361"/>
        <v/>
      </c>
      <c r="AD781" s="322" t="str">
        <f t="shared" si="362"/>
        <v/>
      </c>
      <c r="AE781" s="322" t="str">
        <f t="shared" si="363"/>
        <v/>
      </c>
      <c r="AF781" s="322" t="str">
        <f t="shared" si="364"/>
        <v/>
      </c>
      <c r="AG781" s="322" t="str">
        <f t="shared" si="365"/>
        <v/>
      </c>
      <c r="AI781">
        <f t="shared" si="366"/>
        <v>0</v>
      </c>
      <c r="AJ781">
        <f t="shared" si="367"/>
        <v>0</v>
      </c>
      <c r="AK781">
        <f t="shared" si="368"/>
        <v>0</v>
      </c>
      <c r="AL781">
        <f t="shared" si="369"/>
        <v>0</v>
      </c>
      <c r="AM781">
        <f t="shared" si="370"/>
        <v>0</v>
      </c>
      <c r="AN781">
        <f t="shared" si="371"/>
        <v>0</v>
      </c>
      <c r="AO781">
        <f t="shared" si="372"/>
        <v>0</v>
      </c>
      <c r="AP781">
        <f t="shared" si="373"/>
        <v>0</v>
      </c>
      <c r="AQ781">
        <f t="shared" si="374"/>
        <v>0</v>
      </c>
      <c r="AR781">
        <f t="shared" si="375"/>
        <v>0</v>
      </c>
      <c r="AT781">
        <f t="shared" si="354"/>
        <v>0</v>
      </c>
      <c r="AU781">
        <f t="shared" si="355"/>
        <v>0</v>
      </c>
      <c r="AZ781">
        <f t="shared" si="376"/>
        <v>0</v>
      </c>
      <c r="BA781" t="str">
        <f t="shared" ref="BA781:BA844" si="382">IF($AZ781=10,SUM($X781:$AG781),"")</f>
        <v/>
      </c>
      <c r="BB781" t="str">
        <f t="shared" si="377"/>
        <v/>
      </c>
    </row>
    <row r="782" spans="2:54" x14ac:dyDescent="0.15">
      <c r="B782" s="347"/>
      <c r="C782" s="347"/>
      <c r="D782" s="347"/>
      <c r="E782" s="347"/>
      <c r="F782" s="347"/>
      <c r="G782" s="347"/>
      <c r="H782" s="347"/>
      <c r="I782" s="347"/>
      <c r="J782" s="347"/>
      <c r="K782" s="347"/>
      <c r="M782">
        <f t="shared" ref="M782:M845" si="383">IF(COUNT(B782:K782)&lt;8,0,1)</f>
        <v>0</v>
      </c>
      <c r="N782" s="323" t="str">
        <f t="shared" si="378"/>
        <v/>
      </c>
      <c r="O782" s="323" t="str">
        <f t="shared" si="379"/>
        <v/>
      </c>
      <c r="P782" s="323" t="str">
        <f t="shared" si="380"/>
        <v/>
      </c>
      <c r="R782" s="323" t="str">
        <f t="shared" si="381"/>
        <v/>
      </c>
      <c r="X782" s="322" t="str">
        <f t="shared" si="356"/>
        <v/>
      </c>
      <c r="Y782" s="322" t="str">
        <f t="shared" si="357"/>
        <v/>
      </c>
      <c r="Z782" s="322" t="str">
        <f t="shared" si="358"/>
        <v/>
      </c>
      <c r="AA782" s="322" t="str">
        <f t="shared" si="359"/>
        <v/>
      </c>
      <c r="AB782" s="322" t="str">
        <f t="shared" si="360"/>
        <v/>
      </c>
      <c r="AC782" s="322" t="str">
        <f t="shared" si="361"/>
        <v/>
      </c>
      <c r="AD782" s="322" t="str">
        <f t="shared" si="362"/>
        <v/>
      </c>
      <c r="AE782" s="322" t="str">
        <f t="shared" si="363"/>
        <v/>
      </c>
      <c r="AF782" s="322" t="str">
        <f t="shared" si="364"/>
        <v/>
      </c>
      <c r="AG782" s="322" t="str">
        <f t="shared" si="365"/>
        <v/>
      </c>
      <c r="AI782">
        <f t="shared" si="366"/>
        <v>0</v>
      </c>
      <c r="AJ782">
        <f t="shared" si="367"/>
        <v>0</v>
      </c>
      <c r="AK782">
        <f t="shared" si="368"/>
        <v>0</v>
      </c>
      <c r="AL782">
        <f t="shared" si="369"/>
        <v>0</v>
      </c>
      <c r="AM782">
        <f t="shared" si="370"/>
        <v>0</v>
      </c>
      <c r="AN782">
        <f t="shared" si="371"/>
        <v>0</v>
      </c>
      <c r="AO782">
        <f t="shared" si="372"/>
        <v>0</v>
      </c>
      <c r="AP782">
        <f t="shared" si="373"/>
        <v>0</v>
      </c>
      <c r="AQ782">
        <f t="shared" si="374"/>
        <v>0</v>
      </c>
      <c r="AR782">
        <f t="shared" si="375"/>
        <v>0</v>
      </c>
      <c r="AT782">
        <f t="shared" ref="AT782:AT845" si="384">COUNTIF(AI782:AR782,"&gt;3")</f>
        <v>0</v>
      </c>
      <c r="AU782">
        <f t="shared" ref="AU782:AU845" si="385">IF(AT782&gt;6,1,0)</f>
        <v>0</v>
      </c>
      <c r="AZ782">
        <f t="shared" si="376"/>
        <v>0</v>
      </c>
      <c r="BA782" t="str">
        <f t="shared" si="382"/>
        <v/>
      </c>
      <c r="BB782" t="str">
        <f t="shared" si="377"/>
        <v/>
      </c>
    </row>
    <row r="783" spans="2:54" x14ac:dyDescent="0.15">
      <c r="B783" s="347"/>
      <c r="C783" s="347"/>
      <c r="D783" s="347"/>
      <c r="E783" s="347"/>
      <c r="F783" s="347"/>
      <c r="G783" s="347"/>
      <c r="H783" s="347"/>
      <c r="I783" s="347"/>
      <c r="J783" s="347"/>
      <c r="K783" s="347"/>
      <c r="M783">
        <f t="shared" si="383"/>
        <v>0</v>
      </c>
      <c r="N783" s="323" t="str">
        <f t="shared" si="378"/>
        <v/>
      </c>
      <c r="O783" s="323" t="str">
        <f t="shared" si="379"/>
        <v/>
      </c>
      <c r="P783" s="323" t="str">
        <f t="shared" si="380"/>
        <v/>
      </c>
      <c r="R783" s="323" t="str">
        <f t="shared" si="381"/>
        <v/>
      </c>
      <c r="X783" s="322" t="str">
        <f t="shared" si="356"/>
        <v/>
      </c>
      <c r="Y783" s="322" t="str">
        <f t="shared" si="357"/>
        <v/>
      </c>
      <c r="Z783" s="322" t="str">
        <f t="shared" si="358"/>
        <v/>
      </c>
      <c r="AA783" s="322" t="str">
        <f t="shared" si="359"/>
        <v/>
      </c>
      <c r="AB783" s="322" t="str">
        <f t="shared" si="360"/>
        <v/>
      </c>
      <c r="AC783" s="322" t="str">
        <f t="shared" si="361"/>
        <v/>
      </c>
      <c r="AD783" s="322" t="str">
        <f t="shared" si="362"/>
        <v/>
      </c>
      <c r="AE783" s="322" t="str">
        <f t="shared" si="363"/>
        <v/>
      </c>
      <c r="AF783" s="322" t="str">
        <f t="shared" si="364"/>
        <v/>
      </c>
      <c r="AG783" s="322" t="str">
        <f t="shared" si="365"/>
        <v/>
      </c>
      <c r="AI783">
        <f t="shared" si="366"/>
        <v>0</v>
      </c>
      <c r="AJ783">
        <f t="shared" si="367"/>
        <v>0</v>
      </c>
      <c r="AK783">
        <f t="shared" si="368"/>
        <v>0</v>
      </c>
      <c r="AL783">
        <f t="shared" si="369"/>
        <v>0</v>
      </c>
      <c r="AM783">
        <f t="shared" si="370"/>
        <v>0</v>
      </c>
      <c r="AN783">
        <f t="shared" si="371"/>
        <v>0</v>
      </c>
      <c r="AO783">
        <f t="shared" si="372"/>
        <v>0</v>
      </c>
      <c r="AP783">
        <f t="shared" si="373"/>
        <v>0</v>
      </c>
      <c r="AQ783">
        <f t="shared" si="374"/>
        <v>0</v>
      </c>
      <c r="AR783">
        <f t="shared" si="375"/>
        <v>0</v>
      </c>
      <c r="AT783">
        <f t="shared" si="384"/>
        <v>0</v>
      </c>
      <c r="AU783">
        <f t="shared" si="385"/>
        <v>0</v>
      </c>
      <c r="AZ783">
        <f t="shared" si="376"/>
        <v>0</v>
      </c>
      <c r="BA783" t="str">
        <f t="shared" si="382"/>
        <v/>
      </c>
      <c r="BB783" t="str">
        <f t="shared" si="377"/>
        <v/>
      </c>
    </row>
    <row r="784" spans="2:54" x14ac:dyDescent="0.15">
      <c r="B784" s="347"/>
      <c r="C784" s="347"/>
      <c r="D784" s="347"/>
      <c r="E784" s="347"/>
      <c r="F784" s="347"/>
      <c r="G784" s="347"/>
      <c r="H784" s="347"/>
      <c r="I784" s="347"/>
      <c r="J784" s="347"/>
      <c r="K784" s="347"/>
      <c r="M784">
        <f t="shared" si="383"/>
        <v>0</v>
      </c>
      <c r="N784" s="323" t="str">
        <f t="shared" si="378"/>
        <v/>
      </c>
      <c r="O784" s="323" t="str">
        <f t="shared" si="379"/>
        <v/>
      </c>
      <c r="P784" s="323" t="str">
        <f t="shared" si="380"/>
        <v/>
      </c>
      <c r="R784" s="323" t="str">
        <f t="shared" si="381"/>
        <v/>
      </c>
      <c r="X784" s="322" t="str">
        <f t="shared" si="356"/>
        <v/>
      </c>
      <c r="Y784" s="322" t="str">
        <f t="shared" si="357"/>
        <v/>
      </c>
      <c r="Z784" s="322" t="str">
        <f t="shared" si="358"/>
        <v/>
      </c>
      <c r="AA784" s="322" t="str">
        <f t="shared" si="359"/>
        <v/>
      </c>
      <c r="AB784" s="322" t="str">
        <f t="shared" si="360"/>
        <v/>
      </c>
      <c r="AC784" s="322" t="str">
        <f t="shared" si="361"/>
        <v/>
      </c>
      <c r="AD784" s="322" t="str">
        <f t="shared" si="362"/>
        <v/>
      </c>
      <c r="AE784" s="322" t="str">
        <f t="shared" si="363"/>
        <v/>
      </c>
      <c r="AF784" s="322" t="str">
        <f t="shared" si="364"/>
        <v/>
      </c>
      <c r="AG784" s="322" t="str">
        <f t="shared" si="365"/>
        <v/>
      </c>
      <c r="AI784">
        <f t="shared" si="366"/>
        <v>0</v>
      </c>
      <c r="AJ784">
        <f t="shared" si="367"/>
        <v>0</v>
      </c>
      <c r="AK784">
        <f t="shared" si="368"/>
        <v>0</v>
      </c>
      <c r="AL784">
        <f t="shared" si="369"/>
        <v>0</v>
      </c>
      <c r="AM784">
        <f t="shared" si="370"/>
        <v>0</v>
      </c>
      <c r="AN784">
        <f t="shared" si="371"/>
        <v>0</v>
      </c>
      <c r="AO784">
        <f t="shared" si="372"/>
        <v>0</v>
      </c>
      <c r="AP784">
        <f t="shared" si="373"/>
        <v>0</v>
      </c>
      <c r="AQ784">
        <f t="shared" si="374"/>
        <v>0</v>
      </c>
      <c r="AR784">
        <f t="shared" si="375"/>
        <v>0</v>
      </c>
      <c r="AT784">
        <f t="shared" si="384"/>
        <v>0</v>
      </c>
      <c r="AU784">
        <f t="shared" si="385"/>
        <v>0</v>
      </c>
      <c r="AZ784">
        <f t="shared" si="376"/>
        <v>0</v>
      </c>
      <c r="BA784" t="str">
        <f t="shared" si="382"/>
        <v/>
      </c>
      <c r="BB784" t="str">
        <f t="shared" si="377"/>
        <v/>
      </c>
    </row>
    <row r="785" spans="2:54" x14ac:dyDescent="0.15">
      <c r="B785" s="347"/>
      <c r="C785" s="347"/>
      <c r="D785" s="347"/>
      <c r="E785" s="347"/>
      <c r="F785" s="347"/>
      <c r="G785" s="347"/>
      <c r="H785" s="347"/>
      <c r="I785" s="347"/>
      <c r="J785" s="347"/>
      <c r="K785" s="347"/>
      <c r="M785">
        <f t="shared" si="383"/>
        <v>0</v>
      </c>
      <c r="N785" s="323" t="str">
        <f t="shared" si="378"/>
        <v/>
      </c>
      <c r="O785" s="323" t="str">
        <f t="shared" si="379"/>
        <v/>
      </c>
      <c r="P785" s="323" t="str">
        <f t="shared" si="380"/>
        <v/>
      </c>
      <c r="R785" s="323" t="str">
        <f t="shared" si="381"/>
        <v/>
      </c>
      <c r="X785" s="322" t="str">
        <f t="shared" ref="X785:X848" si="386">IF(B785&lt;&gt;"",B785-1,"")</f>
        <v/>
      </c>
      <c r="Y785" s="322" t="str">
        <f t="shared" ref="Y785:Y848" si="387">IF(C785&lt;&gt;"",5-C785,"")</f>
        <v/>
      </c>
      <c r="Z785" s="322" t="str">
        <f t="shared" ref="Z785:Z848" si="388">IF(D785&lt;&gt;"",D785-1,"")</f>
        <v/>
      </c>
      <c r="AA785" s="322" t="str">
        <f t="shared" ref="AA785:AA848" si="389">IF(E785&lt;&gt;"",5-E785,"")</f>
        <v/>
      </c>
      <c r="AB785" s="322" t="str">
        <f t="shared" ref="AB785:AB848" si="390">IF(F785&lt;&gt;"",F785-1,"")</f>
        <v/>
      </c>
      <c r="AC785" s="322" t="str">
        <f t="shared" ref="AC785:AC848" si="391">IF(G785&lt;&gt;"",5-G785,"")</f>
        <v/>
      </c>
      <c r="AD785" s="322" t="str">
        <f t="shared" ref="AD785:AD848" si="392">IF(H785&lt;&gt;"",H785-1,"")</f>
        <v/>
      </c>
      <c r="AE785" s="322" t="str">
        <f t="shared" ref="AE785:AE848" si="393">IF(I785&lt;&gt;"",5-I785,"")</f>
        <v/>
      </c>
      <c r="AF785" s="322" t="str">
        <f t="shared" ref="AF785:AF848" si="394">IF(J785&lt;&gt;"",J785-1,"")</f>
        <v/>
      </c>
      <c r="AG785" s="322" t="str">
        <f t="shared" ref="AG785:AG848" si="395">IF(K785&lt;&gt;"",5-K785,"")</f>
        <v/>
      </c>
      <c r="AI785">
        <f t="shared" si="366"/>
        <v>0</v>
      </c>
      <c r="AJ785">
        <f t="shared" si="367"/>
        <v>0</v>
      </c>
      <c r="AK785">
        <f t="shared" si="368"/>
        <v>0</v>
      </c>
      <c r="AL785">
        <f t="shared" si="369"/>
        <v>0</v>
      </c>
      <c r="AM785">
        <f t="shared" si="370"/>
        <v>0</v>
      </c>
      <c r="AN785">
        <f t="shared" si="371"/>
        <v>0</v>
      </c>
      <c r="AO785">
        <f t="shared" si="372"/>
        <v>0</v>
      </c>
      <c r="AP785">
        <f t="shared" si="373"/>
        <v>0</v>
      </c>
      <c r="AQ785">
        <f t="shared" si="374"/>
        <v>0</v>
      </c>
      <c r="AR785">
        <f t="shared" si="375"/>
        <v>0</v>
      </c>
      <c r="AT785">
        <f t="shared" si="384"/>
        <v>0</v>
      </c>
      <c r="AU785">
        <f t="shared" si="385"/>
        <v>0</v>
      </c>
      <c r="AZ785">
        <f t="shared" si="376"/>
        <v>0</v>
      </c>
      <c r="BA785" t="str">
        <f t="shared" si="382"/>
        <v/>
      </c>
      <c r="BB785" t="str">
        <f t="shared" si="377"/>
        <v/>
      </c>
    </row>
    <row r="786" spans="2:54" x14ac:dyDescent="0.15">
      <c r="B786" s="347"/>
      <c r="C786" s="347"/>
      <c r="D786" s="347"/>
      <c r="E786" s="347"/>
      <c r="F786" s="347"/>
      <c r="G786" s="347"/>
      <c r="H786" s="347"/>
      <c r="I786" s="347"/>
      <c r="J786" s="347"/>
      <c r="K786" s="347"/>
      <c r="M786">
        <f t="shared" si="383"/>
        <v>0</v>
      </c>
      <c r="N786" s="323" t="str">
        <f t="shared" si="378"/>
        <v/>
      </c>
      <c r="O786" s="323" t="str">
        <f t="shared" si="379"/>
        <v/>
      </c>
      <c r="P786" s="323" t="str">
        <f t="shared" si="380"/>
        <v/>
      </c>
      <c r="R786" s="323" t="str">
        <f t="shared" si="381"/>
        <v/>
      </c>
      <c r="X786" s="322" t="str">
        <f t="shared" si="386"/>
        <v/>
      </c>
      <c r="Y786" s="322" t="str">
        <f t="shared" si="387"/>
        <v/>
      </c>
      <c r="Z786" s="322" t="str">
        <f t="shared" si="388"/>
        <v/>
      </c>
      <c r="AA786" s="322" t="str">
        <f t="shared" si="389"/>
        <v/>
      </c>
      <c r="AB786" s="322" t="str">
        <f t="shared" si="390"/>
        <v/>
      </c>
      <c r="AC786" s="322" t="str">
        <f t="shared" si="391"/>
        <v/>
      </c>
      <c r="AD786" s="322" t="str">
        <f t="shared" si="392"/>
        <v/>
      </c>
      <c r="AE786" s="322" t="str">
        <f t="shared" si="393"/>
        <v/>
      </c>
      <c r="AF786" s="322" t="str">
        <f t="shared" si="394"/>
        <v/>
      </c>
      <c r="AG786" s="322" t="str">
        <f t="shared" si="395"/>
        <v/>
      </c>
      <c r="AI786">
        <f t="shared" si="366"/>
        <v>0</v>
      </c>
      <c r="AJ786">
        <f t="shared" si="367"/>
        <v>0</v>
      </c>
      <c r="AK786">
        <f t="shared" si="368"/>
        <v>0</v>
      </c>
      <c r="AL786">
        <f t="shared" si="369"/>
        <v>0</v>
      </c>
      <c r="AM786">
        <f t="shared" si="370"/>
        <v>0</v>
      </c>
      <c r="AN786">
        <f t="shared" si="371"/>
        <v>0</v>
      </c>
      <c r="AO786">
        <f t="shared" si="372"/>
        <v>0</v>
      </c>
      <c r="AP786">
        <f t="shared" si="373"/>
        <v>0</v>
      </c>
      <c r="AQ786">
        <f t="shared" si="374"/>
        <v>0</v>
      </c>
      <c r="AR786">
        <f t="shared" si="375"/>
        <v>0</v>
      </c>
      <c r="AT786">
        <f t="shared" si="384"/>
        <v>0</v>
      </c>
      <c r="AU786">
        <f t="shared" si="385"/>
        <v>0</v>
      </c>
      <c r="AZ786">
        <f t="shared" si="376"/>
        <v>0</v>
      </c>
      <c r="BA786" t="str">
        <f t="shared" si="382"/>
        <v/>
      </c>
      <c r="BB786" t="str">
        <f t="shared" si="377"/>
        <v/>
      </c>
    </row>
    <row r="787" spans="2:54" x14ac:dyDescent="0.15">
      <c r="B787" s="347"/>
      <c r="C787" s="347"/>
      <c r="D787" s="347"/>
      <c r="E787" s="347"/>
      <c r="F787" s="347"/>
      <c r="G787" s="347"/>
      <c r="H787" s="347"/>
      <c r="I787" s="347"/>
      <c r="J787" s="347"/>
      <c r="K787" s="347"/>
      <c r="M787">
        <f t="shared" si="383"/>
        <v>0</v>
      </c>
      <c r="N787" s="323" t="str">
        <f t="shared" si="378"/>
        <v/>
      </c>
      <c r="O787" s="323" t="str">
        <f t="shared" si="379"/>
        <v/>
      </c>
      <c r="P787" s="323" t="str">
        <f t="shared" si="380"/>
        <v/>
      </c>
      <c r="R787" s="323" t="str">
        <f t="shared" si="381"/>
        <v/>
      </c>
      <c r="X787" s="322" t="str">
        <f t="shared" si="386"/>
        <v/>
      </c>
      <c r="Y787" s="322" t="str">
        <f t="shared" si="387"/>
        <v/>
      </c>
      <c r="Z787" s="322" t="str">
        <f t="shared" si="388"/>
        <v/>
      </c>
      <c r="AA787" s="322" t="str">
        <f t="shared" si="389"/>
        <v/>
      </c>
      <c r="AB787" s="322" t="str">
        <f t="shared" si="390"/>
        <v/>
      </c>
      <c r="AC787" s="322" t="str">
        <f t="shared" si="391"/>
        <v/>
      </c>
      <c r="AD787" s="322" t="str">
        <f t="shared" si="392"/>
        <v/>
      </c>
      <c r="AE787" s="322" t="str">
        <f t="shared" si="393"/>
        <v/>
      </c>
      <c r="AF787" s="322" t="str">
        <f t="shared" si="394"/>
        <v/>
      </c>
      <c r="AG787" s="322" t="str">
        <f t="shared" si="395"/>
        <v/>
      </c>
      <c r="AI787">
        <f t="shared" si="366"/>
        <v>0</v>
      </c>
      <c r="AJ787">
        <f t="shared" si="367"/>
        <v>0</v>
      </c>
      <c r="AK787">
        <f t="shared" si="368"/>
        <v>0</v>
      </c>
      <c r="AL787">
        <f t="shared" si="369"/>
        <v>0</v>
      </c>
      <c r="AM787">
        <f t="shared" si="370"/>
        <v>0</v>
      </c>
      <c r="AN787">
        <f t="shared" si="371"/>
        <v>0</v>
      </c>
      <c r="AO787">
        <f t="shared" si="372"/>
        <v>0</v>
      </c>
      <c r="AP787">
        <f t="shared" si="373"/>
        <v>0</v>
      </c>
      <c r="AQ787">
        <f t="shared" si="374"/>
        <v>0</v>
      </c>
      <c r="AR787">
        <f t="shared" si="375"/>
        <v>0</v>
      </c>
      <c r="AT787">
        <f t="shared" si="384"/>
        <v>0</v>
      </c>
      <c r="AU787">
        <f t="shared" si="385"/>
        <v>0</v>
      </c>
      <c r="AZ787">
        <f t="shared" si="376"/>
        <v>0</v>
      </c>
      <c r="BA787" t="str">
        <f t="shared" si="382"/>
        <v/>
      </c>
      <c r="BB787" t="str">
        <f t="shared" si="377"/>
        <v/>
      </c>
    </row>
    <row r="788" spans="2:54" x14ac:dyDescent="0.15">
      <c r="B788" s="347"/>
      <c r="C788" s="347"/>
      <c r="D788" s="347"/>
      <c r="E788" s="347"/>
      <c r="F788" s="347"/>
      <c r="G788" s="347"/>
      <c r="H788" s="347"/>
      <c r="I788" s="347"/>
      <c r="J788" s="347"/>
      <c r="K788" s="347"/>
      <c r="M788">
        <f t="shared" si="383"/>
        <v>0</v>
      </c>
      <c r="N788" s="323" t="str">
        <f t="shared" si="378"/>
        <v/>
      </c>
      <c r="O788" s="323" t="str">
        <f t="shared" si="379"/>
        <v/>
      </c>
      <c r="P788" s="323" t="str">
        <f t="shared" si="380"/>
        <v/>
      </c>
      <c r="R788" s="323" t="str">
        <f t="shared" si="381"/>
        <v/>
      </c>
      <c r="X788" s="322" t="str">
        <f t="shared" si="386"/>
        <v/>
      </c>
      <c r="Y788" s="322" t="str">
        <f t="shared" si="387"/>
        <v/>
      </c>
      <c r="Z788" s="322" t="str">
        <f t="shared" si="388"/>
        <v/>
      </c>
      <c r="AA788" s="322" t="str">
        <f t="shared" si="389"/>
        <v/>
      </c>
      <c r="AB788" s="322" t="str">
        <f t="shared" si="390"/>
        <v/>
      </c>
      <c r="AC788" s="322" t="str">
        <f t="shared" si="391"/>
        <v/>
      </c>
      <c r="AD788" s="322" t="str">
        <f t="shared" si="392"/>
        <v/>
      </c>
      <c r="AE788" s="322" t="str">
        <f t="shared" si="393"/>
        <v/>
      </c>
      <c r="AF788" s="322" t="str">
        <f t="shared" si="394"/>
        <v/>
      </c>
      <c r="AG788" s="322" t="str">
        <f t="shared" si="395"/>
        <v/>
      </c>
      <c r="AI788">
        <f t="shared" si="366"/>
        <v>0</v>
      </c>
      <c r="AJ788">
        <f t="shared" si="367"/>
        <v>0</v>
      </c>
      <c r="AK788">
        <f t="shared" si="368"/>
        <v>0</v>
      </c>
      <c r="AL788">
        <f t="shared" si="369"/>
        <v>0</v>
      </c>
      <c r="AM788">
        <f t="shared" si="370"/>
        <v>0</v>
      </c>
      <c r="AN788">
        <f t="shared" si="371"/>
        <v>0</v>
      </c>
      <c r="AO788">
        <f t="shared" si="372"/>
        <v>0</v>
      </c>
      <c r="AP788">
        <f t="shared" si="373"/>
        <v>0</v>
      </c>
      <c r="AQ788">
        <f t="shared" si="374"/>
        <v>0</v>
      </c>
      <c r="AR788">
        <f t="shared" si="375"/>
        <v>0</v>
      </c>
      <c r="AT788">
        <f t="shared" si="384"/>
        <v>0</v>
      </c>
      <c r="AU788">
        <f t="shared" si="385"/>
        <v>0</v>
      </c>
      <c r="AZ788">
        <f t="shared" si="376"/>
        <v>0</v>
      </c>
      <c r="BA788" t="str">
        <f t="shared" si="382"/>
        <v/>
      </c>
      <c r="BB788" t="str">
        <f t="shared" si="377"/>
        <v/>
      </c>
    </row>
    <row r="789" spans="2:54" x14ac:dyDescent="0.15">
      <c r="B789" s="347"/>
      <c r="C789" s="347"/>
      <c r="D789" s="347"/>
      <c r="E789" s="347"/>
      <c r="F789" s="347"/>
      <c r="G789" s="347"/>
      <c r="H789" s="347"/>
      <c r="I789" s="347"/>
      <c r="J789" s="347"/>
      <c r="K789" s="347"/>
      <c r="M789">
        <f t="shared" si="383"/>
        <v>0</v>
      </c>
      <c r="N789" s="323" t="str">
        <f t="shared" si="378"/>
        <v/>
      </c>
      <c r="O789" s="323" t="str">
        <f t="shared" si="379"/>
        <v/>
      </c>
      <c r="P789" s="323" t="str">
        <f t="shared" si="380"/>
        <v/>
      </c>
      <c r="R789" s="323" t="str">
        <f t="shared" si="381"/>
        <v/>
      </c>
      <c r="X789" s="322" t="str">
        <f t="shared" si="386"/>
        <v/>
      </c>
      <c r="Y789" s="322" t="str">
        <f t="shared" si="387"/>
        <v/>
      </c>
      <c r="Z789" s="322" t="str">
        <f t="shared" si="388"/>
        <v/>
      </c>
      <c r="AA789" s="322" t="str">
        <f t="shared" si="389"/>
        <v/>
      </c>
      <c r="AB789" s="322" t="str">
        <f t="shared" si="390"/>
        <v/>
      </c>
      <c r="AC789" s="322" t="str">
        <f t="shared" si="391"/>
        <v/>
      </c>
      <c r="AD789" s="322" t="str">
        <f t="shared" si="392"/>
        <v/>
      </c>
      <c r="AE789" s="322" t="str">
        <f t="shared" si="393"/>
        <v/>
      </c>
      <c r="AF789" s="322" t="str">
        <f t="shared" si="394"/>
        <v/>
      </c>
      <c r="AG789" s="322" t="str">
        <f t="shared" si="395"/>
        <v/>
      </c>
      <c r="AI789">
        <f t="shared" si="366"/>
        <v>0</v>
      </c>
      <c r="AJ789">
        <f t="shared" si="367"/>
        <v>0</v>
      </c>
      <c r="AK789">
        <f t="shared" si="368"/>
        <v>0</v>
      </c>
      <c r="AL789">
        <f t="shared" si="369"/>
        <v>0</v>
      </c>
      <c r="AM789">
        <f t="shared" si="370"/>
        <v>0</v>
      </c>
      <c r="AN789">
        <f t="shared" si="371"/>
        <v>0</v>
      </c>
      <c r="AO789">
        <f t="shared" si="372"/>
        <v>0</v>
      </c>
      <c r="AP789">
        <f t="shared" si="373"/>
        <v>0</v>
      </c>
      <c r="AQ789">
        <f t="shared" si="374"/>
        <v>0</v>
      </c>
      <c r="AR789">
        <f t="shared" si="375"/>
        <v>0</v>
      </c>
      <c r="AT789">
        <f t="shared" si="384"/>
        <v>0</v>
      </c>
      <c r="AU789">
        <f t="shared" si="385"/>
        <v>0</v>
      </c>
      <c r="AZ789">
        <f t="shared" si="376"/>
        <v>0</v>
      </c>
      <c r="BA789" t="str">
        <f t="shared" si="382"/>
        <v/>
      </c>
      <c r="BB789" t="str">
        <f t="shared" si="377"/>
        <v/>
      </c>
    </row>
    <row r="790" spans="2:54" x14ac:dyDescent="0.15">
      <c r="B790" s="347"/>
      <c r="C790" s="347"/>
      <c r="D790" s="347"/>
      <c r="E790" s="347"/>
      <c r="F790" s="347"/>
      <c r="G790" s="347"/>
      <c r="H790" s="347"/>
      <c r="I790" s="347"/>
      <c r="J790" s="347"/>
      <c r="K790" s="347"/>
      <c r="M790">
        <f t="shared" si="383"/>
        <v>0</v>
      </c>
      <c r="N790" s="323" t="str">
        <f t="shared" si="378"/>
        <v/>
      </c>
      <c r="O790" s="323" t="str">
        <f t="shared" si="379"/>
        <v/>
      </c>
      <c r="P790" s="323" t="str">
        <f t="shared" si="380"/>
        <v/>
      </c>
      <c r="R790" s="323" t="str">
        <f t="shared" si="381"/>
        <v/>
      </c>
      <c r="X790" s="322" t="str">
        <f t="shared" si="386"/>
        <v/>
      </c>
      <c r="Y790" s="322" t="str">
        <f t="shared" si="387"/>
        <v/>
      </c>
      <c r="Z790" s="322" t="str">
        <f t="shared" si="388"/>
        <v/>
      </c>
      <c r="AA790" s="322" t="str">
        <f t="shared" si="389"/>
        <v/>
      </c>
      <c r="AB790" s="322" t="str">
        <f t="shared" si="390"/>
        <v/>
      </c>
      <c r="AC790" s="322" t="str">
        <f t="shared" si="391"/>
        <v/>
      </c>
      <c r="AD790" s="322" t="str">
        <f t="shared" si="392"/>
        <v/>
      </c>
      <c r="AE790" s="322" t="str">
        <f t="shared" si="393"/>
        <v/>
      </c>
      <c r="AF790" s="322" t="str">
        <f t="shared" si="394"/>
        <v/>
      </c>
      <c r="AG790" s="322" t="str">
        <f t="shared" si="395"/>
        <v/>
      </c>
      <c r="AI790">
        <f t="shared" ref="AI790:AI853" si="396">B790</f>
        <v>0</v>
      </c>
      <c r="AJ790">
        <f t="shared" ref="AJ790:AJ853" si="397">D790</f>
        <v>0</v>
      </c>
      <c r="AK790">
        <f t="shared" ref="AK790:AK853" si="398">F790</f>
        <v>0</v>
      </c>
      <c r="AL790">
        <f t="shared" ref="AL790:AL853" si="399">H790</f>
        <v>0</v>
      </c>
      <c r="AM790">
        <f t="shared" ref="AM790:AM853" si="400">J790</f>
        <v>0</v>
      </c>
      <c r="AN790">
        <f t="shared" ref="AN790:AN853" si="401">C790</f>
        <v>0</v>
      </c>
      <c r="AO790">
        <f t="shared" ref="AO790:AO853" si="402">E790</f>
        <v>0</v>
      </c>
      <c r="AP790">
        <f t="shared" ref="AP790:AP853" si="403">G790</f>
        <v>0</v>
      </c>
      <c r="AQ790">
        <f t="shared" ref="AQ790:AQ853" si="404">I790</f>
        <v>0</v>
      </c>
      <c r="AR790">
        <f t="shared" ref="AR790:AR853" si="405">K790</f>
        <v>0</v>
      </c>
      <c r="AT790">
        <f t="shared" si="384"/>
        <v>0</v>
      </c>
      <c r="AU790">
        <f t="shared" si="385"/>
        <v>0</v>
      </c>
      <c r="AZ790">
        <f t="shared" si="376"/>
        <v>0</v>
      </c>
      <c r="BA790" t="str">
        <f t="shared" si="382"/>
        <v/>
      </c>
      <c r="BB790" t="str">
        <f t="shared" si="377"/>
        <v/>
      </c>
    </row>
    <row r="791" spans="2:54" x14ac:dyDescent="0.15">
      <c r="B791" s="347"/>
      <c r="C791" s="347"/>
      <c r="D791" s="347"/>
      <c r="E791" s="347"/>
      <c r="F791" s="347"/>
      <c r="G791" s="347"/>
      <c r="H791" s="347"/>
      <c r="I791" s="347"/>
      <c r="J791" s="347"/>
      <c r="K791" s="347"/>
      <c r="M791">
        <f t="shared" si="383"/>
        <v>0</v>
      </c>
      <c r="N791" s="323" t="str">
        <f t="shared" si="378"/>
        <v/>
      </c>
      <c r="O791" s="323" t="str">
        <f t="shared" si="379"/>
        <v/>
      </c>
      <c r="P791" s="323" t="str">
        <f t="shared" si="380"/>
        <v/>
      </c>
      <c r="R791" s="323" t="str">
        <f t="shared" si="381"/>
        <v/>
      </c>
      <c r="X791" s="322" t="str">
        <f t="shared" si="386"/>
        <v/>
      </c>
      <c r="Y791" s="322" t="str">
        <f t="shared" si="387"/>
        <v/>
      </c>
      <c r="Z791" s="322" t="str">
        <f t="shared" si="388"/>
        <v/>
      </c>
      <c r="AA791" s="322" t="str">
        <f t="shared" si="389"/>
        <v/>
      </c>
      <c r="AB791" s="322" t="str">
        <f t="shared" si="390"/>
        <v/>
      </c>
      <c r="AC791" s="322" t="str">
        <f t="shared" si="391"/>
        <v/>
      </c>
      <c r="AD791" s="322" t="str">
        <f t="shared" si="392"/>
        <v/>
      </c>
      <c r="AE791" s="322" t="str">
        <f t="shared" si="393"/>
        <v/>
      </c>
      <c r="AF791" s="322" t="str">
        <f t="shared" si="394"/>
        <v/>
      </c>
      <c r="AG791" s="322" t="str">
        <f t="shared" si="395"/>
        <v/>
      </c>
      <c r="AI791">
        <f t="shared" si="396"/>
        <v>0</v>
      </c>
      <c r="AJ791">
        <f t="shared" si="397"/>
        <v>0</v>
      </c>
      <c r="AK791">
        <f t="shared" si="398"/>
        <v>0</v>
      </c>
      <c r="AL791">
        <f t="shared" si="399"/>
        <v>0</v>
      </c>
      <c r="AM791">
        <f t="shared" si="400"/>
        <v>0</v>
      </c>
      <c r="AN791">
        <f t="shared" si="401"/>
        <v>0</v>
      </c>
      <c r="AO791">
        <f t="shared" si="402"/>
        <v>0</v>
      </c>
      <c r="AP791">
        <f t="shared" si="403"/>
        <v>0</v>
      </c>
      <c r="AQ791">
        <f t="shared" si="404"/>
        <v>0</v>
      </c>
      <c r="AR791">
        <f t="shared" si="405"/>
        <v>0</v>
      </c>
      <c r="AT791">
        <f t="shared" si="384"/>
        <v>0</v>
      </c>
      <c r="AU791">
        <f t="shared" si="385"/>
        <v>0</v>
      </c>
      <c r="AZ791">
        <f t="shared" si="376"/>
        <v>0</v>
      </c>
      <c r="BA791" t="str">
        <f t="shared" si="382"/>
        <v/>
      </c>
      <c r="BB791" t="str">
        <f t="shared" si="377"/>
        <v/>
      </c>
    </row>
    <row r="792" spans="2:54" x14ac:dyDescent="0.15">
      <c r="B792" s="347"/>
      <c r="C792" s="347"/>
      <c r="D792" s="347"/>
      <c r="E792" s="347"/>
      <c r="F792" s="347"/>
      <c r="G792" s="347"/>
      <c r="H792" s="347"/>
      <c r="I792" s="347"/>
      <c r="J792" s="347"/>
      <c r="K792" s="347"/>
      <c r="M792">
        <f t="shared" si="383"/>
        <v>0</v>
      </c>
      <c r="N792" s="323" t="str">
        <f t="shared" si="378"/>
        <v/>
      </c>
      <c r="O792" s="323" t="str">
        <f t="shared" si="379"/>
        <v/>
      </c>
      <c r="P792" s="323" t="str">
        <f t="shared" si="380"/>
        <v/>
      </c>
      <c r="R792" s="323" t="str">
        <f t="shared" si="381"/>
        <v/>
      </c>
      <c r="X792" s="322" t="str">
        <f t="shared" si="386"/>
        <v/>
      </c>
      <c r="Y792" s="322" t="str">
        <f t="shared" si="387"/>
        <v/>
      </c>
      <c r="Z792" s="322" t="str">
        <f t="shared" si="388"/>
        <v/>
      </c>
      <c r="AA792" s="322" t="str">
        <f t="shared" si="389"/>
        <v/>
      </c>
      <c r="AB792" s="322" t="str">
        <f t="shared" si="390"/>
        <v/>
      </c>
      <c r="AC792" s="322" t="str">
        <f t="shared" si="391"/>
        <v/>
      </c>
      <c r="AD792" s="322" t="str">
        <f t="shared" si="392"/>
        <v/>
      </c>
      <c r="AE792" s="322" t="str">
        <f t="shared" si="393"/>
        <v/>
      </c>
      <c r="AF792" s="322" t="str">
        <f t="shared" si="394"/>
        <v/>
      </c>
      <c r="AG792" s="322" t="str">
        <f t="shared" si="395"/>
        <v/>
      </c>
      <c r="AI792">
        <f t="shared" si="396"/>
        <v>0</v>
      </c>
      <c r="AJ792">
        <f t="shared" si="397"/>
        <v>0</v>
      </c>
      <c r="AK792">
        <f t="shared" si="398"/>
        <v>0</v>
      </c>
      <c r="AL792">
        <f t="shared" si="399"/>
        <v>0</v>
      </c>
      <c r="AM792">
        <f t="shared" si="400"/>
        <v>0</v>
      </c>
      <c r="AN792">
        <f t="shared" si="401"/>
        <v>0</v>
      </c>
      <c r="AO792">
        <f t="shared" si="402"/>
        <v>0</v>
      </c>
      <c r="AP792">
        <f t="shared" si="403"/>
        <v>0</v>
      </c>
      <c r="AQ792">
        <f t="shared" si="404"/>
        <v>0</v>
      </c>
      <c r="AR792">
        <f t="shared" si="405"/>
        <v>0</v>
      </c>
      <c r="AT792">
        <f t="shared" si="384"/>
        <v>0</v>
      </c>
      <c r="AU792">
        <f t="shared" si="385"/>
        <v>0</v>
      </c>
      <c r="AZ792">
        <f t="shared" si="376"/>
        <v>0</v>
      </c>
      <c r="BA792" t="str">
        <f t="shared" si="382"/>
        <v/>
      </c>
      <c r="BB792" t="str">
        <f t="shared" si="377"/>
        <v/>
      </c>
    </row>
    <row r="793" spans="2:54" x14ac:dyDescent="0.15">
      <c r="B793" s="347"/>
      <c r="C793" s="347"/>
      <c r="D793" s="347"/>
      <c r="E793" s="347"/>
      <c r="F793" s="347"/>
      <c r="G793" s="347"/>
      <c r="H793" s="347"/>
      <c r="I793" s="347"/>
      <c r="J793" s="347"/>
      <c r="K793" s="347"/>
      <c r="M793">
        <f t="shared" si="383"/>
        <v>0</v>
      </c>
      <c r="N793" s="323" t="str">
        <f t="shared" si="378"/>
        <v/>
      </c>
      <c r="O793" s="323" t="str">
        <f t="shared" si="379"/>
        <v/>
      </c>
      <c r="P793" s="323" t="str">
        <f t="shared" si="380"/>
        <v/>
      </c>
      <c r="R793" s="323" t="str">
        <f t="shared" si="381"/>
        <v/>
      </c>
      <c r="X793" s="322" t="str">
        <f t="shared" si="386"/>
        <v/>
      </c>
      <c r="Y793" s="322" t="str">
        <f t="shared" si="387"/>
        <v/>
      </c>
      <c r="Z793" s="322" t="str">
        <f t="shared" si="388"/>
        <v/>
      </c>
      <c r="AA793" s="322" t="str">
        <f t="shared" si="389"/>
        <v/>
      </c>
      <c r="AB793" s="322" t="str">
        <f t="shared" si="390"/>
        <v/>
      </c>
      <c r="AC793" s="322" t="str">
        <f t="shared" si="391"/>
        <v/>
      </c>
      <c r="AD793" s="322" t="str">
        <f t="shared" si="392"/>
        <v/>
      </c>
      <c r="AE793" s="322" t="str">
        <f t="shared" si="393"/>
        <v/>
      </c>
      <c r="AF793" s="322" t="str">
        <f t="shared" si="394"/>
        <v/>
      </c>
      <c r="AG793" s="322" t="str">
        <f t="shared" si="395"/>
        <v/>
      </c>
      <c r="AI793">
        <f t="shared" si="396"/>
        <v>0</v>
      </c>
      <c r="AJ793">
        <f t="shared" si="397"/>
        <v>0</v>
      </c>
      <c r="AK793">
        <f t="shared" si="398"/>
        <v>0</v>
      </c>
      <c r="AL793">
        <f t="shared" si="399"/>
        <v>0</v>
      </c>
      <c r="AM793">
        <f t="shared" si="400"/>
        <v>0</v>
      </c>
      <c r="AN793">
        <f t="shared" si="401"/>
        <v>0</v>
      </c>
      <c r="AO793">
        <f t="shared" si="402"/>
        <v>0</v>
      </c>
      <c r="AP793">
        <f t="shared" si="403"/>
        <v>0</v>
      </c>
      <c r="AQ793">
        <f t="shared" si="404"/>
        <v>0</v>
      </c>
      <c r="AR793">
        <f t="shared" si="405"/>
        <v>0</v>
      </c>
      <c r="AT793">
        <f t="shared" si="384"/>
        <v>0</v>
      </c>
      <c r="AU793">
        <f t="shared" si="385"/>
        <v>0</v>
      </c>
      <c r="AZ793">
        <f t="shared" si="376"/>
        <v>0</v>
      </c>
      <c r="BA793" t="str">
        <f t="shared" si="382"/>
        <v/>
      </c>
      <c r="BB793" t="str">
        <f t="shared" si="377"/>
        <v/>
      </c>
    </row>
    <row r="794" spans="2:54" x14ac:dyDescent="0.15">
      <c r="B794" s="347"/>
      <c r="C794" s="347"/>
      <c r="D794" s="347"/>
      <c r="E794" s="347"/>
      <c r="F794" s="347"/>
      <c r="G794" s="347"/>
      <c r="H794" s="347"/>
      <c r="I794" s="347"/>
      <c r="J794" s="347"/>
      <c r="K794" s="347"/>
      <c r="M794">
        <f t="shared" si="383"/>
        <v>0</v>
      </c>
      <c r="N794" s="323" t="str">
        <f t="shared" si="378"/>
        <v/>
      </c>
      <c r="O794" s="323" t="str">
        <f t="shared" si="379"/>
        <v/>
      </c>
      <c r="P794" s="323" t="str">
        <f t="shared" si="380"/>
        <v/>
      </c>
      <c r="R794" s="323" t="str">
        <f t="shared" si="381"/>
        <v/>
      </c>
      <c r="X794" s="322" t="str">
        <f t="shared" si="386"/>
        <v/>
      </c>
      <c r="Y794" s="322" t="str">
        <f t="shared" si="387"/>
        <v/>
      </c>
      <c r="Z794" s="322" t="str">
        <f t="shared" si="388"/>
        <v/>
      </c>
      <c r="AA794" s="322" t="str">
        <f t="shared" si="389"/>
        <v/>
      </c>
      <c r="AB794" s="322" t="str">
        <f t="shared" si="390"/>
        <v/>
      </c>
      <c r="AC794" s="322" t="str">
        <f t="shared" si="391"/>
        <v/>
      </c>
      <c r="AD794" s="322" t="str">
        <f t="shared" si="392"/>
        <v/>
      </c>
      <c r="AE794" s="322" t="str">
        <f t="shared" si="393"/>
        <v/>
      </c>
      <c r="AF794" s="322" t="str">
        <f t="shared" si="394"/>
        <v/>
      </c>
      <c r="AG794" s="322" t="str">
        <f t="shared" si="395"/>
        <v/>
      </c>
      <c r="AI794">
        <f t="shared" si="396"/>
        <v>0</v>
      </c>
      <c r="AJ794">
        <f t="shared" si="397"/>
        <v>0</v>
      </c>
      <c r="AK794">
        <f t="shared" si="398"/>
        <v>0</v>
      </c>
      <c r="AL794">
        <f t="shared" si="399"/>
        <v>0</v>
      </c>
      <c r="AM794">
        <f t="shared" si="400"/>
        <v>0</v>
      </c>
      <c r="AN794">
        <f t="shared" si="401"/>
        <v>0</v>
      </c>
      <c r="AO794">
        <f t="shared" si="402"/>
        <v>0</v>
      </c>
      <c r="AP794">
        <f t="shared" si="403"/>
        <v>0</v>
      </c>
      <c r="AQ794">
        <f t="shared" si="404"/>
        <v>0</v>
      </c>
      <c r="AR794">
        <f t="shared" si="405"/>
        <v>0</v>
      </c>
      <c r="AT794">
        <f t="shared" si="384"/>
        <v>0</v>
      </c>
      <c r="AU794">
        <f t="shared" si="385"/>
        <v>0</v>
      </c>
      <c r="AZ794">
        <f t="shared" si="376"/>
        <v>0</v>
      </c>
      <c r="BA794" t="str">
        <f t="shared" si="382"/>
        <v/>
      </c>
      <c r="BB794" t="str">
        <f t="shared" si="377"/>
        <v/>
      </c>
    </row>
    <row r="795" spans="2:54" x14ac:dyDescent="0.15">
      <c r="B795" s="347"/>
      <c r="C795" s="347"/>
      <c r="D795" s="347"/>
      <c r="E795" s="347"/>
      <c r="F795" s="347"/>
      <c r="G795" s="347"/>
      <c r="H795" s="347"/>
      <c r="I795" s="347"/>
      <c r="J795" s="347"/>
      <c r="K795" s="347"/>
      <c r="M795">
        <f t="shared" si="383"/>
        <v>0</v>
      </c>
      <c r="N795" s="323" t="str">
        <f t="shared" si="378"/>
        <v/>
      </c>
      <c r="O795" s="323" t="str">
        <f t="shared" si="379"/>
        <v/>
      </c>
      <c r="P795" s="323" t="str">
        <f t="shared" si="380"/>
        <v/>
      </c>
      <c r="R795" s="323" t="str">
        <f t="shared" si="381"/>
        <v/>
      </c>
      <c r="X795" s="322" t="str">
        <f t="shared" si="386"/>
        <v/>
      </c>
      <c r="Y795" s="322" t="str">
        <f t="shared" si="387"/>
        <v/>
      </c>
      <c r="Z795" s="322" t="str">
        <f t="shared" si="388"/>
        <v/>
      </c>
      <c r="AA795" s="322" t="str">
        <f t="shared" si="389"/>
        <v/>
      </c>
      <c r="AB795" s="322" t="str">
        <f t="shared" si="390"/>
        <v/>
      </c>
      <c r="AC795" s="322" t="str">
        <f t="shared" si="391"/>
        <v/>
      </c>
      <c r="AD795" s="322" t="str">
        <f t="shared" si="392"/>
        <v/>
      </c>
      <c r="AE795" s="322" t="str">
        <f t="shared" si="393"/>
        <v/>
      </c>
      <c r="AF795" s="322" t="str">
        <f t="shared" si="394"/>
        <v/>
      </c>
      <c r="AG795" s="322" t="str">
        <f t="shared" si="395"/>
        <v/>
      </c>
      <c r="AI795">
        <f t="shared" si="396"/>
        <v>0</v>
      </c>
      <c r="AJ795">
        <f t="shared" si="397"/>
        <v>0</v>
      </c>
      <c r="AK795">
        <f t="shared" si="398"/>
        <v>0</v>
      </c>
      <c r="AL795">
        <f t="shared" si="399"/>
        <v>0</v>
      </c>
      <c r="AM795">
        <f t="shared" si="400"/>
        <v>0</v>
      </c>
      <c r="AN795">
        <f t="shared" si="401"/>
        <v>0</v>
      </c>
      <c r="AO795">
        <f t="shared" si="402"/>
        <v>0</v>
      </c>
      <c r="AP795">
        <f t="shared" si="403"/>
        <v>0</v>
      </c>
      <c r="AQ795">
        <f t="shared" si="404"/>
        <v>0</v>
      </c>
      <c r="AR795">
        <f t="shared" si="405"/>
        <v>0</v>
      </c>
      <c r="AT795">
        <f t="shared" si="384"/>
        <v>0</v>
      </c>
      <c r="AU795">
        <f t="shared" si="385"/>
        <v>0</v>
      </c>
      <c r="AZ795">
        <f t="shared" si="376"/>
        <v>0</v>
      </c>
      <c r="BA795" t="str">
        <f t="shared" si="382"/>
        <v/>
      </c>
      <c r="BB795" t="str">
        <f t="shared" si="377"/>
        <v/>
      </c>
    </row>
    <row r="796" spans="2:54" x14ac:dyDescent="0.15">
      <c r="B796" s="347"/>
      <c r="C796" s="347"/>
      <c r="D796" s="347"/>
      <c r="E796" s="347"/>
      <c r="F796" s="347"/>
      <c r="G796" s="347"/>
      <c r="H796" s="347"/>
      <c r="I796" s="347"/>
      <c r="J796" s="347"/>
      <c r="K796" s="347"/>
      <c r="M796">
        <f t="shared" si="383"/>
        <v>0</v>
      </c>
      <c r="N796" s="323" t="str">
        <f t="shared" si="378"/>
        <v/>
      </c>
      <c r="O796" s="323" t="str">
        <f t="shared" si="379"/>
        <v/>
      </c>
      <c r="P796" s="323" t="str">
        <f t="shared" si="380"/>
        <v/>
      </c>
      <c r="R796" s="323" t="str">
        <f t="shared" si="381"/>
        <v/>
      </c>
      <c r="X796" s="322" t="str">
        <f t="shared" si="386"/>
        <v/>
      </c>
      <c r="Y796" s="322" t="str">
        <f t="shared" si="387"/>
        <v/>
      </c>
      <c r="Z796" s="322" t="str">
        <f t="shared" si="388"/>
        <v/>
      </c>
      <c r="AA796" s="322" t="str">
        <f t="shared" si="389"/>
        <v/>
      </c>
      <c r="AB796" s="322" t="str">
        <f t="shared" si="390"/>
        <v/>
      </c>
      <c r="AC796" s="322" t="str">
        <f t="shared" si="391"/>
        <v/>
      </c>
      <c r="AD796" s="322" t="str">
        <f t="shared" si="392"/>
        <v/>
      </c>
      <c r="AE796" s="322" t="str">
        <f t="shared" si="393"/>
        <v/>
      </c>
      <c r="AF796" s="322" t="str">
        <f t="shared" si="394"/>
        <v/>
      </c>
      <c r="AG796" s="322" t="str">
        <f t="shared" si="395"/>
        <v/>
      </c>
      <c r="AI796">
        <f t="shared" si="396"/>
        <v>0</v>
      </c>
      <c r="AJ796">
        <f t="shared" si="397"/>
        <v>0</v>
      </c>
      <c r="AK796">
        <f t="shared" si="398"/>
        <v>0</v>
      </c>
      <c r="AL796">
        <f t="shared" si="399"/>
        <v>0</v>
      </c>
      <c r="AM796">
        <f t="shared" si="400"/>
        <v>0</v>
      </c>
      <c r="AN796">
        <f t="shared" si="401"/>
        <v>0</v>
      </c>
      <c r="AO796">
        <f t="shared" si="402"/>
        <v>0</v>
      </c>
      <c r="AP796">
        <f t="shared" si="403"/>
        <v>0</v>
      </c>
      <c r="AQ796">
        <f t="shared" si="404"/>
        <v>0</v>
      </c>
      <c r="AR796">
        <f t="shared" si="405"/>
        <v>0</v>
      </c>
      <c r="AT796">
        <f t="shared" si="384"/>
        <v>0</v>
      </c>
      <c r="AU796">
        <f t="shared" si="385"/>
        <v>0</v>
      </c>
      <c r="AZ796">
        <f t="shared" si="376"/>
        <v>0</v>
      </c>
      <c r="BA796" t="str">
        <f t="shared" si="382"/>
        <v/>
      </c>
      <c r="BB796" t="str">
        <f t="shared" si="377"/>
        <v/>
      </c>
    </row>
    <row r="797" spans="2:54" x14ac:dyDescent="0.15">
      <c r="B797" s="347"/>
      <c r="C797" s="347"/>
      <c r="D797" s="347"/>
      <c r="E797" s="347"/>
      <c r="F797" s="347"/>
      <c r="G797" s="347"/>
      <c r="H797" s="347"/>
      <c r="I797" s="347"/>
      <c r="J797" s="347"/>
      <c r="K797" s="347"/>
      <c r="M797">
        <f t="shared" si="383"/>
        <v>0</v>
      </c>
      <c r="N797" s="323" t="str">
        <f t="shared" si="378"/>
        <v/>
      </c>
      <c r="O797" s="323" t="str">
        <f t="shared" si="379"/>
        <v/>
      </c>
      <c r="P797" s="323" t="str">
        <f t="shared" si="380"/>
        <v/>
      </c>
      <c r="R797" s="323" t="str">
        <f t="shared" si="381"/>
        <v/>
      </c>
      <c r="X797" s="322" t="str">
        <f t="shared" si="386"/>
        <v/>
      </c>
      <c r="Y797" s="322" t="str">
        <f t="shared" si="387"/>
        <v/>
      </c>
      <c r="Z797" s="322" t="str">
        <f t="shared" si="388"/>
        <v/>
      </c>
      <c r="AA797" s="322" t="str">
        <f t="shared" si="389"/>
        <v/>
      </c>
      <c r="AB797" s="322" t="str">
        <f t="shared" si="390"/>
        <v/>
      </c>
      <c r="AC797" s="322" t="str">
        <f t="shared" si="391"/>
        <v/>
      </c>
      <c r="AD797" s="322" t="str">
        <f t="shared" si="392"/>
        <v/>
      </c>
      <c r="AE797" s="322" t="str">
        <f t="shared" si="393"/>
        <v/>
      </c>
      <c r="AF797" s="322" t="str">
        <f t="shared" si="394"/>
        <v/>
      </c>
      <c r="AG797" s="322" t="str">
        <f t="shared" si="395"/>
        <v/>
      </c>
      <c r="AI797">
        <f t="shared" si="396"/>
        <v>0</v>
      </c>
      <c r="AJ797">
        <f t="shared" si="397"/>
        <v>0</v>
      </c>
      <c r="AK797">
        <f t="shared" si="398"/>
        <v>0</v>
      </c>
      <c r="AL797">
        <f t="shared" si="399"/>
        <v>0</v>
      </c>
      <c r="AM797">
        <f t="shared" si="400"/>
        <v>0</v>
      </c>
      <c r="AN797">
        <f t="shared" si="401"/>
        <v>0</v>
      </c>
      <c r="AO797">
        <f t="shared" si="402"/>
        <v>0</v>
      </c>
      <c r="AP797">
        <f t="shared" si="403"/>
        <v>0</v>
      </c>
      <c r="AQ797">
        <f t="shared" si="404"/>
        <v>0</v>
      </c>
      <c r="AR797">
        <f t="shared" si="405"/>
        <v>0</v>
      </c>
      <c r="AT797">
        <f t="shared" si="384"/>
        <v>0</v>
      </c>
      <c r="AU797">
        <f t="shared" si="385"/>
        <v>0</v>
      </c>
      <c r="AZ797">
        <f t="shared" si="376"/>
        <v>0</v>
      </c>
      <c r="BA797" t="str">
        <f t="shared" si="382"/>
        <v/>
      </c>
      <c r="BB797" t="str">
        <f t="shared" si="377"/>
        <v/>
      </c>
    </row>
    <row r="798" spans="2:54" x14ac:dyDescent="0.15">
      <c r="B798" s="347"/>
      <c r="C798" s="347"/>
      <c r="D798" s="347"/>
      <c r="E798" s="347"/>
      <c r="F798" s="347"/>
      <c r="G798" s="347"/>
      <c r="H798" s="347"/>
      <c r="I798" s="347"/>
      <c r="J798" s="347"/>
      <c r="K798" s="347"/>
      <c r="M798">
        <f t="shared" si="383"/>
        <v>0</v>
      </c>
      <c r="N798" s="323" t="str">
        <f t="shared" si="378"/>
        <v/>
      </c>
      <c r="O798" s="323" t="str">
        <f t="shared" si="379"/>
        <v/>
      </c>
      <c r="P798" s="323" t="str">
        <f t="shared" si="380"/>
        <v/>
      </c>
      <c r="R798" s="323" t="str">
        <f t="shared" si="381"/>
        <v/>
      </c>
      <c r="X798" s="322" t="str">
        <f t="shared" si="386"/>
        <v/>
      </c>
      <c r="Y798" s="322" t="str">
        <f t="shared" si="387"/>
        <v/>
      </c>
      <c r="Z798" s="322" t="str">
        <f t="shared" si="388"/>
        <v/>
      </c>
      <c r="AA798" s="322" t="str">
        <f t="shared" si="389"/>
        <v/>
      </c>
      <c r="AB798" s="322" t="str">
        <f t="shared" si="390"/>
        <v/>
      </c>
      <c r="AC798" s="322" t="str">
        <f t="shared" si="391"/>
        <v/>
      </c>
      <c r="AD798" s="322" t="str">
        <f t="shared" si="392"/>
        <v/>
      </c>
      <c r="AE798" s="322" t="str">
        <f t="shared" si="393"/>
        <v/>
      </c>
      <c r="AF798" s="322" t="str">
        <f t="shared" si="394"/>
        <v/>
      </c>
      <c r="AG798" s="322" t="str">
        <f t="shared" si="395"/>
        <v/>
      </c>
      <c r="AI798">
        <f t="shared" si="396"/>
        <v>0</v>
      </c>
      <c r="AJ798">
        <f t="shared" si="397"/>
        <v>0</v>
      </c>
      <c r="AK798">
        <f t="shared" si="398"/>
        <v>0</v>
      </c>
      <c r="AL798">
        <f t="shared" si="399"/>
        <v>0</v>
      </c>
      <c r="AM798">
        <f t="shared" si="400"/>
        <v>0</v>
      </c>
      <c r="AN798">
        <f t="shared" si="401"/>
        <v>0</v>
      </c>
      <c r="AO798">
        <f t="shared" si="402"/>
        <v>0</v>
      </c>
      <c r="AP798">
        <f t="shared" si="403"/>
        <v>0</v>
      </c>
      <c r="AQ798">
        <f t="shared" si="404"/>
        <v>0</v>
      </c>
      <c r="AR798">
        <f t="shared" si="405"/>
        <v>0</v>
      </c>
      <c r="AT798">
        <f t="shared" si="384"/>
        <v>0</v>
      </c>
      <c r="AU798">
        <f t="shared" si="385"/>
        <v>0</v>
      </c>
      <c r="AZ798">
        <f t="shared" si="376"/>
        <v>0</v>
      </c>
      <c r="BA798" t="str">
        <f t="shared" si="382"/>
        <v/>
      </c>
      <c r="BB798" t="str">
        <f t="shared" si="377"/>
        <v/>
      </c>
    </row>
    <row r="799" spans="2:54" x14ac:dyDescent="0.15">
      <c r="B799" s="347"/>
      <c r="C799" s="347"/>
      <c r="D799" s="347"/>
      <c r="E799" s="347"/>
      <c r="F799" s="347"/>
      <c r="G799" s="347"/>
      <c r="H799" s="347"/>
      <c r="I799" s="347"/>
      <c r="J799" s="347"/>
      <c r="K799" s="347"/>
      <c r="M799">
        <f t="shared" si="383"/>
        <v>0</v>
      </c>
      <c r="N799" s="323" t="str">
        <f t="shared" si="378"/>
        <v/>
      </c>
      <c r="O799" s="323" t="str">
        <f t="shared" si="379"/>
        <v/>
      </c>
      <c r="P799" s="323" t="str">
        <f t="shared" si="380"/>
        <v/>
      </c>
      <c r="R799" s="323" t="str">
        <f t="shared" si="381"/>
        <v/>
      </c>
      <c r="X799" s="322" t="str">
        <f t="shared" si="386"/>
        <v/>
      </c>
      <c r="Y799" s="322" t="str">
        <f t="shared" si="387"/>
        <v/>
      </c>
      <c r="Z799" s="322" t="str">
        <f t="shared" si="388"/>
        <v/>
      </c>
      <c r="AA799" s="322" t="str">
        <f t="shared" si="389"/>
        <v/>
      </c>
      <c r="AB799" s="322" t="str">
        <f t="shared" si="390"/>
        <v/>
      </c>
      <c r="AC799" s="322" t="str">
        <f t="shared" si="391"/>
        <v/>
      </c>
      <c r="AD799" s="322" t="str">
        <f t="shared" si="392"/>
        <v/>
      </c>
      <c r="AE799" s="322" t="str">
        <f t="shared" si="393"/>
        <v/>
      </c>
      <c r="AF799" s="322" t="str">
        <f t="shared" si="394"/>
        <v/>
      </c>
      <c r="AG799" s="322" t="str">
        <f t="shared" si="395"/>
        <v/>
      </c>
      <c r="AI799">
        <f t="shared" si="396"/>
        <v>0</v>
      </c>
      <c r="AJ799">
        <f t="shared" si="397"/>
        <v>0</v>
      </c>
      <c r="AK799">
        <f t="shared" si="398"/>
        <v>0</v>
      </c>
      <c r="AL799">
        <f t="shared" si="399"/>
        <v>0</v>
      </c>
      <c r="AM799">
        <f t="shared" si="400"/>
        <v>0</v>
      </c>
      <c r="AN799">
        <f t="shared" si="401"/>
        <v>0</v>
      </c>
      <c r="AO799">
        <f t="shared" si="402"/>
        <v>0</v>
      </c>
      <c r="AP799">
        <f t="shared" si="403"/>
        <v>0</v>
      </c>
      <c r="AQ799">
        <f t="shared" si="404"/>
        <v>0</v>
      </c>
      <c r="AR799">
        <f t="shared" si="405"/>
        <v>0</v>
      </c>
      <c r="AT799">
        <f t="shared" si="384"/>
        <v>0</v>
      </c>
      <c r="AU799">
        <f t="shared" si="385"/>
        <v>0</v>
      </c>
      <c r="AZ799">
        <f t="shared" si="376"/>
        <v>0</v>
      </c>
      <c r="BA799" t="str">
        <f t="shared" si="382"/>
        <v/>
      </c>
      <c r="BB799" t="str">
        <f t="shared" si="377"/>
        <v/>
      </c>
    </row>
    <row r="800" spans="2:54" x14ac:dyDescent="0.15">
      <c r="B800" s="347"/>
      <c r="C800" s="347"/>
      <c r="D800" s="347"/>
      <c r="E800" s="347"/>
      <c r="F800" s="347"/>
      <c r="G800" s="347"/>
      <c r="H800" s="347"/>
      <c r="I800" s="347"/>
      <c r="J800" s="347"/>
      <c r="K800" s="347"/>
      <c r="M800">
        <f t="shared" si="383"/>
        <v>0</v>
      </c>
      <c r="N800" s="323" t="str">
        <f t="shared" si="378"/>
        <v/>
      </c>
      <c r="O800" s="323" t="str">
        <f t="shared" si="379"/>
        <v/>
      </c>
      <c r="P800" s="323" t="str">
        <f t="shared" si="380"/>
        <v/>
      </c>
      <c r="R800" s="323" t="str">
        <f t="shared" si="381"/>
        <v/>
      </c>
      <c r="X800" s="322" t="str">
        <f t="shared" si="386"/>
        <v/>
      </c>
      <c r="Y800" s="322" t="str">
        <f t="shared" si="387"/>
        <v/>
      </c>
      <c r="Z800" s="322" t="str">
        <f t="shared" si="388"/>
        <v/>
      </c>
      <c r="AA800" s="322" t="str">
        <f t="shared" si="389"/>
        <v/>
      </c>
      <c r="AB800" s="322" t="str">
        <f t="shared" si="390"/>
        <v/>
      </c>
      <c r="AC800" s="322" t="str">
        <f t="shared" si="391"/>
        <v/>
      </c>
      <c r="AD800" s="322" t="str">
        <f t="shared" si="392"/>
        <v/>
      </c>
      <c r="AE800" s="322" t="str">
        <f t="shared" si="393"/>
        <v/>
      </c>
      <c r="AF800" s="322" t="str">
        <f t="shared" si="394"/>
        <v/>
      </c>
      <c r="AG800" s="322" t="str">
        <f t="shared" si="395"/>
        <v/>
      </c>
      <c r="AI800">
        <f t="shared" si="396"/>
        <v>0</v>
      </c>
      <c r="AJ800">
        <f t="shared" si="397"/>
        <v>0</v>
      </c>
      <c r="AK800">
        <f t="shared" si="398"/>
        <v>0</v>
      </c>
      <c r="AL800">
        <f t="shared" si="399"/>
        <v>0</v>
      </c>
      <c r="AM800">
        <f t="shared" si="400"/>
        <v>0</v>
      </c>
      <c r="AN800">
        <f t="shared" si="401"/>
        <v>0</v>
      </c>
      <c r="AO800">
        <f t="shared" si="402"/>
        <v>0</v>
      </c>
      <c r="AP800">
        <f t="shared" si="403"/>
        <v>0</v>
      </c>
      <c r="AQ800">
        <f t="shared" si="404"/>
        <v>0</v>
      </c>
      <c r="AR800">
        <f t="shared" si="405"/>
        <v>0</v>
      </c>
      <c r="AT800">
        <f t="shared" si="384"/>
        <v>0</v>
      </c>
      <c r="AU800">
        <f t="shared" si="385"/>
        <v>0</v>
      </c>
      <c r="AZ800">
        <f t="shared" si="376"/>
        <v>0</v>
      </c>
      <c r="BA800" t="str">
        <f t="shared" si="382"/>
        <v/>
      </c>
      <c r="BB800" t="str">
        <f t="shared" si="377"/>
        <v/>
      </c>
    </row>
    <row r="801" spans="2:54" x14ac:dyDescent="0.15">
      <c r="B801" s="347"/>
      <c r="C801" s="347"/>
      <c r="D801" s="347"/>
      <c r="E801" s="347"/>
      <c r="F801" s="347"/>
      <c r="G801" s="347"/>
      <c r="H801" s="347"/>
      <c r="I801" s="347"/>
      <c r="J801" s="347"/>
      <c r="K801" s="347"/>
      <c r="M801">
        <f t="shared" si="383"/>
        <v>0</v>
      </c>
      <c r="N801" s="323" t="str">
        <f t="shared" si="378"/>
        <v/>
      </c>
      <c r="O801" s="323" t="str">
        <f t="shared" si="379"/>
        <v/>
      </c>
      <c r="P801" s="323" t="str">
        <f t="shared" si="380"/>
        <v/>
      </c>
      <c r="R801" s="323" t="str">
        <f t="shared" si="381"/>
        <v/>
      </c>
      <c r="X801" s="322" t="str">
        <f t="shared" si="386"/>
        <v/>
      </c>
      <c r="Y801" s="322" t="str">
        <f t="shared" si="387"/>
        <v/>
      </c>
      <c r="Z801" s="322" t="str">
        <f t="shared" si="388"/>
        <v/>
      </c>
      <c r="AA801" s="322" t="str">
        <f t="shared" si="389"/>
        <v/>
      </c>
      <c r="AB801" s="322" t="str">
        <f t="shared" si="390"/>
        <v/>
      </c>
      <c r="AC801" s="322" t="str">
        <f t="shared" si="391"/>
        <v/>
      </c>
      <c r="AD801" s="322" t="str">
        <f t="shared" si="392"/>
        <v/>
      </c>
      <c r="AE801" s="322" t="str">
        <f t="shared" si="393"/>
        <v/>
      </c>
      <c r="AF801" s="322" t="str">
        <f t="shared" si="394"/>
        <v/>
      </c>
      <c r="AG801" s="322" t="str">
        <f t="shared" si="395"/>
        <v/>
      </c>
      <c r="AI801">
        <f t="shared" si="396"/>
        <v>0</v>
      </c>
      <c r="AJ801">
        <f t="shared" si="397"/>
        <v>0</v>
      </c>
      <c r="AK801">
        <f t="shared" si="398"/>
        <v>0</v>
      </c>
      <c r="AL801">
        <f t="shared" si="399"/>
        <v>0</v>
      </c>
      <c r="AM801">
        <f t="shared" si="400"/>
        <v>0</v>
      </c>
      <c r="AN801">
        <f t="shared" si="401"/>
        <v>0</v>
      </c>
      <c r="AO801">
        <f t="shared" si="402"/>
        <v>0</v>
      </c>
      <c r="AP801">
        <f t="shared" si="403"/>
        <v>0</v>
      </c>
      <c r="AQ801">
        <f t="shared" si="404"/>
        <v>0</v>
      </c>
      <c r="AR801">
        <f t="shared" si="405"/>
        <v>0</v>
      </c>
      <c r="AT801">
        <f t="shared" si="384"/>
        <v>0</v>
      </c>
      <c r="AU801">
        <f t="shared" si="385"/>
        <v>0</v>
      </c>
      <c r="AZ801">
        <f t="shared" si="376"/>
        <v>0</v>
      </c>
      <c r="BA801" t="str">
        <f t="shared" si="382"/>
        <v/>
      </c>
      <c r="BB801" t="str">
        <f t="shared" si="377"/>
        <v/>
      </c>
    </row>
    <row r="802" spans="2:54" x14ac:dyDescent="0.15">
      <c r="B802" s="347"/>
      <c r="C802" s="347"/>
      <c r="D802" s="347"/>
      <c r="E802" s="347"/>
      <c r="F802" s="347"/>
      <c r="G802" s="347"/>
      <c r="H802" s="347"/>
      <c r="I802" s="347"/>
      <c r="J802" s="347"/>
      <c r="K802" s="347"/>
      <c r="M802">
        <f t="shared" si="383"/>
        <v>0</v>
      </c>
      <c r="N802" s="323" t="str">
        <f t="shared" si="378"/>
        <v/>
      </c>
      <c r="O802" s="323" t="str">
        <f t="shared" si="379"/>
        <v/>
      </c>
      <c r="P802" s="323" t="str">
        <f t="shared" si="380"/>
        <v/>
      </c>
      <c r="R802" s="323" t="str">
        <f t="shared" si="381"/>
        <v/>
      </c>
      <c r="X802" s="322" t="str">
        <f t="shared" si="386"/>
        <v/>
      </c>
      <c r="Y802" s="322" t="str">
        <f t="shared" si="387"/>
        <v/>
      </c>
      <c r="Z802" s="322" t="str">
        <f t="shared" si="388"/>
        <v/>
      </c>
      <c r="AA802" s="322" t="str">
        <f t="shared" si="389"/>
        <v/>
      </c>
      <c r="AB802" s="322" t="str">
        <f t="shared" si="390"/>
        <v/>
      </c>
      <c r="AC802" s="322" t="str">
        <f t="shared" si="391"/>
        <v/>
      </c>
      <c r="AD802" s="322" t="str">
        <f t="shared" si="392"/>
        <v/>
      </c>
      <c r="AE802" s="322" t="str">
        <f t="shared" si="393"/>
        <v/>
      </c>
      <c r="AF802" s="322" t="str">
        <f t="shared" si="394"/>
        <v/>
      </c>
      <c r="AG802" s="322" t="str">
        <f t="shared" si="395"/>
        <v/>
      </c>
      <c r="AI802">
        <f t="shared" si="396"/>
        <v>0</v>
      </c>
      <c r="AJ802">
        <f t="shared" si="397"/>
        <v>0</v>
      </c>
      <c r="AK802">
        <f t="shared" si="398"/>
        <v>0</v>
      </c>
      <c r="AL802">
        <f t="shared" si="399"/>
        <v>0</v>
      </c>
      <c r="AM802">
        <f t="shared" si="400"/>
        <v>0</v>
      </c>
      <c r="AN802">
        <f t="shared" si="401"/>
        <v>0</v>
      </c>
      <c r="AO802">
        <f t="shared" si="402"/>
        <v>0</v>
      </c>
      <c r="AP802">
        <f t="shared" si="403"/>
        <v>0</v>
      </c>
      <c r="AQ802">
        <f t="shared" si="404"/>
        <v>0</v>
      </c>
      <c r="AR802">
        <f t="shared" si="405"/>
        <v>0</v>
      </c>
      <c r="AT802">
        <f t="shared" si="384"/>
        <v>0</v>
      </c>
      <c r="AU802">
        <f t="shared" si="385"/>
        <v>0</v>
      </c>
      <c r="AZ802">
        <f t="shared" si="376"/>
        <v>0</v>
      </c>
      <c r="BA802" t="str">
        <f t="shared" si="382"/>
        <v/>
      </c>
      <c r="BB802" t="str">
        <f t="shared" si="377"/>
        <v/>
      </c>
    </row>
    <row r="803" spans="2:54" x14ac:dyDescent="0.15">
      <c r="B803" s="347"/>
      <c r="C803" s="347"/>
      <c r="D803" s="347"/>
      <c r="E803" s="347"/>
      <c r="F803" s="347"/>
      <c r="G803" s="347"/>
      <c r="H803" s="347"/>
      <c r="I803" s="347"/>
      <c r="J803" s="347"/>
      <c r="K803" s="347"/>
      <c r="M803">
        <f t="shared" si="383"/>
        <v>0</v>
      </c>
      <c r="N803" s="323" t="str">
        <f t="shared" si="378"/>
        <v/>
      </c>
      <c r="O803" s="323" t="str">
        <f t="shared" si="379"/>
        <v/>
      </c>
      <c r="P803" s="323" t="str">
        <f t="shared" si="380"/>
        <v/>
      </c>
      <c r="R803" s="323" t="str">
        <f t="shared" si="381"/>
        <v/>
      </c>
      <c r="X803" s="322" t="str">
        <f t="shared" si="386"/>
        <v/>
      </c>
      <c r="Y803" s="322" t="str">
        <f t="shared" si="387"/>
        <v/>
      </c>
      <c r="Z803" s="322" t="str">
        <f t="shared" si="388"/>
        <v/>
      </c>
      <c r="AA803" s="322" t="str">
        <f t="shared" si="389"/>
        <v/>
      </c>
      <c r="AB803" s="322" t="str">
        <f t="shared" si="390"/>
        <v/>
      </c>
      <c r="AC803" s="322" t="str">
        <f t="shared" si="391"/>
        <v/>
      </c>
      <c r="AD803" s="322" t="str">
        <f t="shared" si="392"/>
        <v/>
      </c>
      <c r="AE803" s="322" t="str">
        <f t="shared" si="393"/>
        <v/>
      </c>
      <c r="AF803" s="322" t="str">
        <f t="shared" si="394"/>
        <v/>
      </c>
      <c r="AG803" s="322" t="str">
        <f t="shared" si="395"/>
        <v/>
      </c>
      <c r="AI803">
        <f t="shared" si="396"/>
        <v>0</v>
      </c>
      <c r="AJ803">
        <f t="shared" si="397"/>
        <v>0</v>
      </c>
      <c r="AK803">
        <f t="shared" si="398"/>
        <v>0</v>
      </c>
      <c r="AL803">
        <f t="shared" si="399"/>
        <v>0</v>
      </c>
      <c r="AM803">
        <f t="shared" si="400"/>
        <v>0</v>
      </c>
      <c r="AN803">
        <f t="shared" si="401"/>
        <v>0</v>
      </c>
      <c r="AO803">
        <f t="shared" si="402"/>
        <v>0</v>
      </c>
      <c r="AP803">
        <f t="shared" si="403"/>
        <v>0</v>
      </c>
      <c r="AQ803">
        <f t="shared" si="404"/>
        <v>0</v>
      </c>
      <c r="AR803">
        <f t="shared" si="405"/>
        <v>0</v>
      </c>
      <c r="AT803">
        <f t="shared" si="384"/>
        <v>0</v>
      </c>
      <c r="AU803">
        <f t="shared" si="385"/>
        <v>0</v>
      </c>
      <c r="AZ803">
        <f t="shared" ref="AZ803:AZ866" si="406">COUNT(B803:K803)</f>
        <v>0</v>
      </c>
      <c r="BA803" t="str">
        <f t="shared" si="382"/>
        <v/>
      </c>
      <c r="BB803" t="str">
        <f t="shared" si="377"/>
        <v/>
      </c>
    </row>
    <row r="804" spans="2:54" x14ac:dyDescent="0.15">
      <c r="B804" s="347"/>
      <c r="C804" s="347"/>
      <c r="D804" s="347"/>
      <c r="E804" s="347"/>
      <c r="F804" s="347"/>
      <c r="G804" s="347"/>
      <c r="H804" s="347"/>
      <c r="I804" s="347"/>
      <c r="J804" s="347"/>
      <c r="K804" s="347"/>
      <c r="M804">
        <f t="shared" si="383"/>
        <v>0</v>
      </c>
      <c r="N804" s="323" t="str">
        <f t="shared" si="378"/>
        <v/>
      </c>
      <c r="O804" s="323" t="str">
        <f t="shared" si="379"/>
        <v/>
      </c>
      <c r="P804" s="323" t="str">
        <f t="shared" si="380"/>
        <v/>
      </c>
      <c r="R804" s="323" t="str">
        <f t="shared" si="381"/>
        <v/>
      </c>
      <c r="X804" s="322" t="str">
        <f t="shared" si="386"/>
        <v/>
      </c>
      <c r="Y804" s="322" t="str">
        <f t="shared" si="387"/>
        <v/>
      </c>
      <c r="Z804" s="322" t="str">
        <f t="shared" si="388"/>
        <v/>
      </c>
      <c r="AA804" s="322" t="str">
        <f t="shared" si="389"/>
        <v/>
      </c>
      <c r="AB804" s="322" t="str">
        <f t="shared" si="390"/>
        <v/>
      </c>
      <c r="AC804" s="322" t="str">
        <f t="shared" si="391"/>
        <v/>
      </c>
      <c r="AD804" s="322" t="str">
        <f t="shared" si="392"/>
        <v/>
      </c>
      <c r="AE804" s="322" t="str">
        <f t="shared" si="393"/>
        <v/>
      </c>
      <c r="AF804" s="322" t="str">
        <f t="shared" si="394"/>
        <v/>
      </c>
      <c r="AG804" s="322" t="str">
        <f t="shared" si="395"/>
        <v/>
      </c>
      <c r="AI804">
        <f t="shared" si="396"/>
        <v>0</v>
      </c>
      <c r="AJ804">
        <f t="shared" si="397"/>
        <v>0</v>
      </c>
      <c r="AK804">
        <f t="shared" si="398"/>
        <v>0</v>
      </c>
      <c r="AL804">
        <f t="shared" si="399"/>
        <v>0</v>
      </c>
      <c r="AM804">
        <f t="shared" si="400"/>
        <v>0</v>
      </c>
      <c r="AN804">
        <f t="shared" si="401"/>
        <v>0</v>
      </c>
      <c r="AO804">
        <f t="shared" si="402"/>
        <v>0</v>
      </c>
      <c r="AP804">
        <f t="shared" si="403"/>
        <v>0</v>
      </c>
      <c r="AQ804">
        <f t="shared" si="404"/>
        <v>0</v>
      </c>
      <c r="AR804">
        <f t="shared" si="405"/>
        <v>0</v>
      </c>
      <c r="AT804">
        <f t="shared" si="384"/>
        <v>0</v>
      </c>
      <c r="AU804">
        <f t="shared" si="385"/>
        <v>0</v>
      </c>
      <c r="AZ804">
        <f t="shared" si="406"/>
        <v>0</v>
      </c>
      <c r="BA804" t="str">
        <f t="shared" si="382"/>
        <v/>
      </c>
      <c r="BB804" t="str">
        <f t="shared" ref="BB804:BB867" si="407">IF(AZ804=10,BA804/AZ804,"")</f>
        <v/>
      </c>
    </row>
    <row r="805" spans="2:54" x14ac:dyDescent="0.15">
      <c r="B805" s="347"/>
      <c r="C805" s="347"/>
      <c r="D805" s="347"/>
      <c r="E805" s="347"/>
      <c r="F805" s="347"/>
      <c r="G805" s="347"/>
      <c r="H805" s="347"/>
      <c r="I805" s="347"/>
      <c r="J805" s="347"/>
      <c r="K805" s="347"/>
      <c r="M805">
        <f t="shared" si="383"/>
        <v>0</v>
      </c>
      <c r="N805" s="323" t="str">
        <f t="shared" si="378"/>
        <v/>
      </c>
      <c r="O805" s="323" t="str">
        <f t="shared" si="379"/>
        <v/>
      </c>
      <c r="P805" s="323" t="str">
        <f t="shared" si="380"/>
        <v/>
      </c>
      <c r="R805" s="323" t="str">
        <f t="shared" si="381"/>
        <v/>
      </c>
      <c r="X805" s="322" t="str">
        <f t="shared" si="386"/>
        <v/>
      </c>
      <c r="Y805" s="322" t="str">
        <f t="shared" si="387"/>
        <v/>
      </c>
      <c r="Z805" s="322" t="str">
        <f t="shared" si="388"/>
        <v/>
      </c>
      <c r="AA805" s="322" t="str">
        <f t="shared" si="389"/>
        <v/>
      </c>
      <c r="AB805" s="322" t="str">
        <f t="shared" si="390"/>
        <v/>
      </c>
      <c r="AC805" s="322" t="str">
        <f t="shared" si="391"/>
        <v/>
      </c>
      <c r="AD805" s="322" t="str">
        <f t="shared" si="392"/>
        <v/>
      </c>
      <c r="AE805" s="322" t="str">
        <f t="shared" si="393"/>
        <v/>
      </c>
      <c r="AF805" s="322" t="str">
        <f t="shared" si="394"/>
        <v/>
      </c>
      <c r="AG805" s="322" t="str">
        <f t="shared" si="395"/>
        <v/>
      </c>
      <c r="AI805">
        <f t="shared" si="396"/>
        <v>0</v>
      </c>
      <c r="AJ805">
        <f t="shared" si="397"/>
        <v>0</v>
      </c>
      <c r="AK805">
        <f t="shared" si="398"/>
        <v>0</v>
      </c>
      <c r="AL805">
        <f t="shared" si="399"/>
        <v>0</v>
      </c>
      <c r="AM805">
        <f t="shared" si="400"/>
        <v>0</v>
      </c>
      <c r="AN805">
        <f t="shared" si="401"/>
        <v>0</v>
      </c>
      <c r="AO805">
        <f t="shared" si="402"/>
        <v>0</v>
      </c>
      <c r="AP805">
        <f t="shared" si="403"/>
        <v>0</v>
      </c>
      <c r="AQ805">
        <f t="shared" si="404"/>
        <v>0</v>
      </c>
      <c r="AR805">
        <f t="shared" si="405"/>
        <v>0</v>
      </c>
      <c r="AT805">
        <f t="shared" si="384"/>
        <v>0</v>
      </c>
      <c r="AU805">
        <f t="shared" si="385"/>
        <v>0</v>
      </c>
      <c r="AZ805">
        <f t="shared" si="406"/>
        <v>0</v>
      </c>
      <c r="BA805" t="str">
        <f t="shared" si="382"/>
        <v/>
      </c>
      <c r="BB805" t="str">
        <f t="shared" si="407"/>
        <v/>
      </c>
    </row>
    <row r="806" spans="2:54" x14ac:dyDescent="0.15">
      <c r="B806" s="347"/>
      <c r="C806" s="347"/>
      <c r="D806" s="347"/>
      <c r="E806" s="347"/>
      <c r="F806" s="347"/>
      <c r="G806" s="347"/>
      <c r="H806" s="347"/>
      <c r="I806" s="347"/>
      <c r="J806" s="347"/>
      <c r="K806" s="347"/>
      <c r="M806">
        <f t="shared" si="383"/>
        <v>0</v>
      </c>
      <c r="N806" s="323" t="str">
        <f t="shared" si="378"/>
        <v/>
      </c>
      <c r="O806" s="323" t="str">
        <f t="shared" si="379"/>
        <v/>
      </c>
      <c r="P806" s="323" t="str">
        <f t="shared" si="380"/>
        <v/>
      </c>
      <c r="R806" s="323" t="str">
        <f t="shared" si="381"/>
        <v/>
      </c>
      <c r="X806" s="322" t="str">
        <f t="shared" si="386"/>
        <v/>
      </c>
      <c r="Y806" s="322" t="str">
        <f t="shared" si="387"/>
        <v/>
      </c>
      <c r="Z806" s="322" t="str">
        <f t="shared" si="388"/>
        <v/>
      </c>
      <c r="AA806" s="322" t="str">
        <f t="shared" si="389"/>
        <v/>
      </c>
      <c r="AB806" s="322" t="str">
        <f t="shared" si="390"/>
        <v/>
      </c>
      <c r="AC806" s="322" t="str">
        <f t="shared" si="391"/>
        <v/>
      </c>
      <c r="AD806" s="322" t="str">
        <f t="shared" si="392"/>
        <v/>
      </c>
      <c r="AE806" s="322" t="str">
        <f t="shared" si="393"/>
        <v/>
      </c>
      <c r="AF806" s="322" t="str">
        <f t="shared" si="394"/>
        <v/>
      </c>
      <c r="AG806" s="322" t="str">
        <f t="shared" si="395"/>
        <v/>
      </c>
      <c r="AI806">
        <f t="shared" si="396"/>
        <v>0</v>
      </c>
      <c r="AJ806">
        <f t="shared" si="397"/>
        <v>0</v>
      </c>
      <c r="AK806">
        <f t="shared" si="398"/>
        <v>0</v>
      </c>
      <c r="AL806">
        <f t="shared" si="399"/>
        <v>0</v>
      </c>
      <c r="AM806">
        <f t="shared" si="400"/>
        <v>0</v>
      </c>
      <c r="AN806">
        <f t="shared" si="401"/>
        <v>0</v>
      </c>
      <c r="AO806">
        <f t="shared" si="402"/>
        <v>0</v>
      </c>
      <c r="AP806">
        <f t="shared" si="403"/>
        <v>0</v>
      </c>
      <c r="AQ806">
        <f t="shared" si="404"/>
        <v>0</v>
      </c>
      <c r="AR806">
        <f t="shared" si="405"/>
        <v>0</v>
      </c>
      <c r="AT806">
        <f t="shared" si="384"/>
        <v>0</v>
      </c>
      <c r="AU806">
        <f t="shared" si="385"/>
        <v>0</v>
      </c>
      <c r="AZ806">
        <f t="shared" si="406"/>
        <v>0</v>
      </c>
      <c r="BA806" t="str">
        <f t="shared" si="382"/>
        <v/>
      </c>
      <c r="BB806" t="str">
        <f t="shared" si="407"/>
        <v/>
      </c>
    </row>
    <row r="807" spans="2:54" x14ac:dyDescent="0.15">
      <c r="B807" s="347"/>
      <c r="C807" s="347"/>
      <c r="D807" s="347"/>
      <c r="E807" s="347"/>
      <c r="F807" s="347"/>
      <c r="G807" s="347"/>
      <c r="H807" s="347"/>
      <c r="I807" s="347"/>
      <c r="J807" s="347"/>
      <c r="K807" s="347"/>
      <c r="M807">
        <f t="shared" si="383"/>
        <v>0</v>
      </c>
      <c r="N807" s="323" t="str">
        <f t="shared" ref="N807:N870" si="408">IF(COUNT(B807:K807)=10,SUM(X807:AG807)*2.5,"")</f>
        <v/>
      </c>
      <c r="O807" s="323" t="str">
        <f t="shared" ref="O807:O870" si="409">IF(COUNT(X807:Z807,AB807:AF807)=8,SUM(X807:Z807,AB807:AF807)*3.125,"")</f>
        <v/>
      </c>
      <c r="P807" s="323" t="str">
        <f t="shared" ref="P807:P870" si="410">IF(COUNT(AA807,AG807)=2,SUM(AA807,AG807)*12.5,"")</f>
        <v/>
      </c>
      <c r="R807" s="323" t="str">
        <f t="shared" ref="R807:R870" si="411">IF(M807=1,IF(COUNT(B807:K807)=9,SUM(X807:AG807)*2.7778,IF(COUNT(B807:K807)=8,SUM(X807:AG807)*3.125,IF(COUNT(B807:K807)&lt;8,"More than 2 Values are Missing",""))),"")</f>
        <v/>
      </c>
      <c r="X807" s="322" t="str">
        <f t="shared" si="386"/>
        <v/>
      </c>
      <c r="Y807" s="322" t="str">
        <f t="shared" si="387"/>
        <v/>
      </c>
      <c r="Z807" s="322" t="str">
        <f t="shared" si="388"/>
        <v/>
      </c>
      <c r="AA807" s="322" t="str">
        <f t="shared" si="389"/>
        <v/>
      </c>
      <c r="AB807" s="322" t="str">
        <f t="shared" si="390"/>
        <v/>
      </c>
      <c r="AC807" s="322" t="str">
        <f t="shared" si="391"/>
        <v/>
      </c>
      <c r="AD807" s="322" t="str">
        <f t="shared" si="392"/>
        <v/>
      </c>
      <c r="AE807" s="322" t="str">
        <f t="shared" si="393"/>
        <v/>
      </c>
      <c r="AF807" s="322" t="str">
        <f t="shared" si="394"/>
        <v/>
      </c>
      <c r="AG807" s="322" t="str">
        <f t="shared" si="395"/>
        <v/>
      </c>
      <c r="AI807">
        <f t="shared" si="396"/>
        <v>0</v>
      </c>
      <c r="AJ807">
        <f t="shared" si="397"/>
        <v>0</v>
      </c>
      <c r="AK807">
        <f t="shared" si="398"/>
        <v>0</v>
      </c>
      <c r="AL807">
        <f t="shared" si="399"/>
        <v>0</v>
      </c>
      <c r="AM807">
        <f t="shared" si="400"/>
        <v>0</v>
      </c>
      <c r="AN807">
        <f t="shared" si="401"/>
        <v>0</v>
      </c>
      <c r="AO807">
        <f t="shared" si="402"/>
        <v>0</v>
      </c>
      <c r="AP807">
        <f t="shared" si="403"/>
        <v>0</v>
      </c>
      <c r="AQ807">
        <f t="shared" si="404"/>
        <v>0</v>
      </c>
      <c r="AR807">
        <f t="shared" si="405"/>
        <v>0</v>
      </c>
      <c r="AT807">
        <f t="shared" si="384"/>
        <v>0</v>
      </c>
      <c r="AU807">
        <f t="shared" si="385"/>
        <v>0</v>
      </c>
      <c r="AZ807">
        <f t="shared" si="406"/>
        <v>0</v>
      </c>
      <c r="BA807" t="str">
        <f t="shared" si="382"/>
        <v/>
      </c>
      <c r="BB807" t="str">
        <f t="shared" si="407"/>
        <v/>
      </c>
    </row>
    <row r="808" spans="2:54" x14ac:dyDescent="0.15">
      <c r="B808" s="347"/>
      <c r="C808" s="347"/>
      <c r="D808" s="347"/>
      <c r="E808" s="347"/>
      <c r="F808" s="347"/>
      <c r="G808" s="347"/>
      <c r="H808" s="347"/>
      <c r="I808" s="347"/>
      <c r="J808" s="347"/>
      <c r="K808" s="347"/>
      <c r="M808">
        <f t="shared" si="383"/>
        <v>0</v>
      </c>
      <c r="N808" s="323" t="str">
        <f t="shared" si="408"/>
        <v/>
      </c>
      <c r="O808" s="323" t="str">
        <f t="shared" si="409"/>
        <v/>
      </c>
      <c r="P808" s="323" t="str">
        <f t="shared" si="410"/>
        <v/>
      </c>
      <c r="R808" s="323" t="str">
        <f t="shared" si="411"/>
        <v/>
      </c>
      <c r="X808" s="322" t="str">
        <f t="shared" si="386"/>
        <v/>
      </c>
      <c r="Y808" s="322" t="str">
        <f t="shared" si="387"/>
        <v/>
      </c>
      <c r="Z808" s="322" t="str">
        <f t="shared" si="388"/>
        <v/>
      </c>
      <c r="AA808" s="322" t="str">
        <f t="shared" si="389"/>
        <v/>
      </c>
      <c r="AB808" s="322" t="str">
        <f t="shared" si="390"/>
        <v/>
      </c>
      <c r="AC808" s="322" t="str">
        <f t="shared" si="391"/>
        <v/>
      </c>
      <c r="AD808" s="322" t="str">
        <f t="shared" si="392"/>
        <v/>
      </c>
      <c r="AE808" s="322" t="str">
        <f t="shared" si="393"/>
        <v/>
      </c>
      <c r="AF808" s="322" t="str">
        <f t="shared" si="394"/>
        <v/>
      </c>
      <c r="AG808" s="322" t="str">
        <f t="shared" si="395"/>
        <v/>
      </c>
      <c r="AI808">
        <f t="shared" si="396"/>
        <v>0</v>
      </c>
      <c r="AJ808">
        <f t="shared" si="397"/>
        <v>0</v>
      </c>
      <c r="AK808">
        <f t="shared" si="398"/>
        <v>0</v>
      </c>
      <c r="AL808">
        <f t="shared" si="399"/>
        <v>0</v>
      </c>
      <c r="AM808">
        <f t="shared" si="400"/>
        <v>0</v>
      </c>
      <c r="AN808">
        <f t="shared" si="401"/>
        <v>0</v>
      </c>
      <c r="AO808">
        <f t="shared" si="402"/>
        <v>0</v>
      </c>
      <c r="AP808">
        <f t="shared" si="403"/>
        <v>0</v>
      </c>
      <c r="AQ808">
        <f t="shared" si="404"/>
        <v>0</v>
      </c>
      <c r="AR808">
        <f t="shared" si="405"/>
        <v>0</v>
      </c>
      <c r="AT808">
        <f t="shared" si="384"/>
        <v>0</v>
      </c>
      <c r="AU808">
        <f t="shared" si="385"/>
        <v>0</v>
      </c>
      <c r="AZ808">
        <f t="shared" si="406"/>
        <v>0</v>
      </c>
      <c r="BA808" t="str">
        <f t="shared" si="382"/>
        <v/>
      </c>
      <c r="BB808" t="str">
        <f t="shared" si="407"/>
        <v/>
      </c>
    </row>
    <row r="809" spans="2:54" x14ac:dyDescent="0.15">
      <c r="B809" s="347"/>
      <c r="C809" s="347"/>
      <c r="D809" s="347"/>
      <c r="E809" s="347"/>
      <c r="F809" s="347"/>
      <c r="G809" s="347"/>
      <c r="H809" s="347"/>
      <c r="I809" s="347"/>
      <c r="J809" s="347"/>
      <c r="K809" s="347"/>
      <c r="M809">
        <f t="shared" si="383"/>
        <v>0</v>
      </c>
      <c r="N809" s="323" t="str">
        <f t="shared" si="408"/>
        <v/>
      </c>
      <c r="O809" s="323" t="str">
        <f t="shared" si="409"/>
        <v/>
      </c>
      <c r="P809" s="323" t="str">
        <f t="shared" si="410"/>
        <v/>
      </c>
      <c r="R809" s="323" t="str">
        <f t="shared" si="411"/>
        <v/>
      </c>
      <c r="X809" s="322" t="str">
        <f t="shared" si="386"/>
        <v/>
      </c>
      <c r="Y809" s="322" t="str">
        <f t="shared" si="387"/>
        <v/>
      </c>
      <c r="Z809" s="322" t="str">
        <f t="shared" si="388"/>
        <v/>
      </c>
      <c r="AA809" s="322" t="str">
        <f t="shared" si="389"/>
        <v/>
      </c>
      <c r="AB809" s="322" t="str">
        <f t="shared" si="390"/>
        <v/>
      </c>
      <c r="AC809" s="322" t="str">
        <f t="shared" si="391"/>
        <v/>
      </c>
      <c r="AD809" s="322" t="str">
        <f t="shared" si="392"/>
        <v/>
      </c>
      <c r="AE809" s="322" t="str">
        <f t="shared" si="393"/>
        <v/>
      </c>
      <c r="AF809" s="322" t="str">
        <f t="shared" si="394"/>
        <v/>
      </c>
      <c r="AG809" s="322" t="str">
        <f t="shared" si="395"/>
        <v/>
      </c>
      <c r="AI809">
        <f t="shared" si="396"/>
        <v>0</v>
      </c>
      <c r="AJ809">
        <f t="shared" si="397"/>
        <v>0</v>
      </c>
      <c r="AK809">
        <f t="shared" si="398"/>
        <v>0</v>
      </c>
      <c r="AL809">
        <f t="shared" si="399"/>
        <v>0</v>
      </c>
      <c r="AM809">
        <f t="shared" si="400"/>
        <v>0</v>
      </c>
      <c r="AN809">
        <f t="shared" si="401"/>
        <v>0</v>
      </c>
      <c r="AO809">
        <f t="shared" si="402"/>
        <v>0</v>
      </c>
      <c r="AP809">
        <f t="shared" si="403"/>
        <v>0</v>
      </c>
      <c r="AQ809">
        <f t="shared" si="404"/>
        <v>0</v>
      </c>
      <c r="AR809">
        <f t="shared" si="405"/>
        <v>0</v>
      </c>
      <c r="AT809">
        <f t="shared" si="384"/>
        <v>0</v>
      </c>
      <c r="AU809">
        <f t="shared" si="385"/>
        <v>0</v>
      </c>
      <c r="AZ809">
        <f t="shared" si="406"/>
        <v>0</v>
      </c>
      <c r="BA809" t="str">
        <f t="shared" si="382"/>
        <v/>
      </c>
      <c r="BB809" t="str">
        <f t="shared" si="407"/>
        <v/>
      </c>
    </row>
    <row r="810" spans="2:54" x14ac:dyDescent="0.15">
      <c r="B810" s="347"/>
      <c r="C810" s="347"/>
      <c r="D810" s="347"/>
      <c r="E810" s="347"/>
      <c r="F810" s="347"/>
      <c r="G810" s="347"/>
      <c r="H810" s="347"/>
      <c r="I810" s="347"/>
      <c r="J810" s="347"/>
      <c r="K810" s="347"/>
      <c r="M810">
        <f t="shared" si="383"/>
        <v>0</v>
      </c>
      <c r="N810" s="323" t="str">
        <f t="shared" si="408"/>
        <v/>
      </c>
      <c r="O810" s="323" t="str">
        <f t="shared" si="409"/>
        <v/>
      </c>
      <c r="P810" s="323" t="str">
        <f t="shared" si="410"/>
        <v/>
      </c>
      <c r="R810" s="323" t="str">
        <f t="shared" si="411"/>
        <v/>
      </c>
      <c r="X810" s="322" t="str">
        <f t="shared" si="386"/>
        <v/>
      </c>
      <c r="Y810" s="322" t="str">
        <f t="shared" si="387"/>
        <v/>
      </c>
      <c r="Z810" s="322" t="str">
        <f t="shared" si="388"/>
        <v/>
      </c>
      <c r="AA810" s="322" t="str">
        <f t="shared" si="389"/>
        <v/>
      </c>
      <c r="AB810" s="322" t="str">
        <f t="shared" si="390"/>
        <v/>
      </c>
      <c r="AC810" s="322" t="str">
        <f t="shared" si="391"/>
        <v/>
      </c>
      <c r="AD810" s="322" t="str">
        <f t="shared" si="392"/>
        <v/>
      </c>
      <c r="AE810" s="322" t="str">
        <f t="shared" si="393"/>
        <v/>
      </c>
      <c r="AF810" s="322" t="str">
        <f t="shared" si="394"/>
        <v/>
      </c>
      <c r="AG810" s="322" t="str">
        <f t="shared" si="395"/>
        <v/>
      </c>
      <c r="AI810">
        <f t="shared" si="396"/>
        <v>0</v>
      </c>
      <c r="AJ810">
        <f t="shared" si="397"/>
        <v>0</v>
      </c>
      <c r="AK810">
        <f t="shared" si="398"/>
        <v>0</v>
      </c>
      <c r="AL810">
        <f t="shared" si="399"/>
        <v>0</v>
      </c>
      <c r="AM810">
        <f t="shared" si="400"/>
        <v>0</v>
      </c>
      <c r="AN810">
        <f t="shared" si="401"/>
        <v>0</v>
      </c>
      <c r="AO810">
        <f t="shared" si="402"/>
        <v>0</v>
      </c>
      <c r="AP810">
        <f t="shared" si="403"/>
        <v>0</v>
      </c>
      <c r="AQ810">
        <f t="shared" si="404"/>
        <v>0</v>
      </c>
      <c r="AR810">
        <f t="shared" si="405"/>
        <v>0</v>
      </c>
      <c r="AT810">
        <f t="shared" si="384"/>
        <v>0</v>
      </c>
      <c r="AU810">
        <f t="shared" si="385"/>
        <v>0</v>
      </c>
      <c r="AZ810">
        <f t="shared" si="406"/>
        <v>0</v>
      </c>
      <c r="BA810" t="str">
        <f t="shared" si="382"/>
        <v/>
      </c>
      <c r="BB810" t="str">
        <f t="shared" si="407"/>
        <v/>
      </c>
    </row>
    <row r="811" spans="2:54" x14ac:dyDescent="0.15">
      <c r="B811" s="347"/>
      <c r="C811" s="347"/>
      <c r="D811" s="347"/>
      <c r="E811" s="347"/>
      <c r="F811" s="347"/>
      <c r="G811" s="347"/>
      <c r="H811" s="347"/>
      <c r="I811" s="347"/>
      <c r="J811" s="347"/>
      <c r="K811" s="347"/>
      <c r="M811">
        <f t="shared" si="383"/>
        <v>0</v>
      </c>
      <c r="N811" s="323" t="str">
        <f t="shared" si="408"/>
        <v/>
      </c>
      <c r="O811" s="323" t="str">
        <f t="shared" si="409"/>
        <v/>
      </c>
      <c r="P811" s="323" t="str">
        <f t="shared" si="410"/>
        <v/>
      </c>
      <c r="R811" s="323" t="str">
        <f t="shared" si="411"/>
        <v/>
      </c>
      <c r="X811" s="322" t="str">
        <f t="shared" si="386"/>
        <v/>
      </c>
      <c r="Y811" s="322" t="str">
        <f t="shared" si="387"/>
        <v/>
      </c>
      <c r="Z811" s="322" t="str">
        <f t="shared" si="388"/>
        <v/>
      </c>
      <c r="AA811" s="322" t="str">
        <f t="shared" si="389"/>
        <v/>
      </c>
      <c r="AB811" s="322" t="str">
        <f t="shared" si="390"/>
        <v/>
      </c>
      <c r="AC811" s="322" t="str">
        <f t="shared" si="391"/>
        <v/>
      </c>
      <c r="AD811" s="322" t="str">
        <f t="shared" si="392"/>
        <v/>
      </c>
      <c r="AE811" s="322" t="str">
        <f t="shared" si="393"/>
        <v/>
      </c>
      <c r="AF811" s="322" t="str">
        <f t="shared" si="394"/>
        <v/>
      </c>
      <c r="AG811" s="322" t="str">
        <f t="shared" si="395"/>
        <v/>
      </c>
      <c r="AI811">
        <f t="shared" si="396"/>
        <v>0</v>
      </c>
      <c r="AJ811">
        <f t="shared" si="397"/>
        <v>0</v>
      </c>
      <c r="AK811">
        <f t="shared" si="398"/>
        <v>0</v>
      </c>
      <c r="AL811">
        <f t="shared" si="399"/>
        <v>0</v>
      </c>
      <c r="AM811">
        <f t="shared" si="400"/>
        <v>0</v>
      </c>
      <c r="AN811">
        <f t="shared" si="401"/>
        <v>0</v>
      </c>
      <c r="AO811">
        <f t="shared" si="402"/>
        <v>0</v>
      </c>
      <c r="AP811">
        <f t="shared" si="403"/>
        <v>0</v>
      </c>
      <c r="AQ811">
        <f t="shared" si="404"/>
        <v>0</v>
      </c>
      <c r="AR811">
        <f t="shared" si="405"/>
        <v>0</v>
      </c>
      <c r="AT811">
        <f t="shared" si="384"/>
        <v>0</v>
      </c>
      <c r="AU811">
        <f t="shared" si="385"/>
        <v>0</v>
      </c>
      <c r="AZ811">
        <f t="shared" si="406"/>
        <v>0</v>
      </c>
      <c r="BA811" t="str">
        <f t="shared" si="382"/>
        <v/>
      </c>
      <c r="BB811" t="str">
        <f t="shared" si="407"/>
        <v/>
      </c>
    </row>
    <row r="812" spans="2:54" x14ac:dyDescent="0.15">
      <c r="B812" s="347"/>
      <c r="C812" s="347"/>
      <c r="D812" s="347"/>
      <c r="E812" s="347"/>
      <c r="F812" s="347"/>
      <c r="G812" s="347"/>
      <c r="H812" s="347"/>
      <c r="I812" s="347"/>
      <c r="J812" s="347"/>
      <c r="K812" s="347"/>
      <c r="M812">
        <f t="shared" si="383"/>
        <v>0</v>
      </c>
      <c r="N812" s="323" t="str">
        <f t="shared" si="408"/>
        <v/>
      </c>
      <c r="O812" s="323" t="str">
        <f t="shared" si="409"/>
        <v/>
      </c>
      <c r="P812" s="323" t="str">
        <f t="shared" si="410"/>
        <v/>
      </c>
      <c r="R812" s="323" t="str">
        <f t="shared" si="411"/>
        <v/>
      </c>
      <c r="X812" s="322" t="str">
        <f t="shared" si="386"/>
        <v/>
      </c>
      <c r="Y812" s="322" t="str">
        <f t="shared" si="387"/>
        <v/>
      </c>
      <c r="Z812" s="322" t="str">
        <f t="shared" si="388"/>
        <v/>
      </c>
      <c r="AA812" s="322" t="str">
        <f t="shared" si="389"/>
        <v/>
      </c>
      <c r="AB812" s="322" t="str">
        <f t="shared" si="390"/>
        <v/>
      </c>
      <c r="AC812" s="322" t="str">
        <f t="shared" si="391"/>
        <v/>
      </c>
      <c r="AD812" s="322" t="str">
        <f t="shared" si="392"/>
        <v/>
      </c>
      <c r="AE812" s="322" t="str">
        <f t="shared" si="393"/>
        <v/>
      </c>
      <c r="AF812" s="322" t="str">
        <f t="shared" si="394"/>
        <v/>
      </c>
      <c r="AG812" s="322" t="str">
        <f t="shared" si="395"/>
        <v/>
      </c>
      <c r="AI812">
        <f t="shared" si="396"/>
        <v>0</v>
      </c>
      <c r="AJ812">
        <f t="shared" si="397"/>
        <v>0</v>
      </c>
      <c r="AK812">
        <f t="shared" si="398"/>
        <v>0</v>
      </c>
      <c r="AL812">
        <f t="shared" si="399"/>
        <v>0</v>
      </c>
      <c r="AM812">
        <f t="shared" si="400"/>
        <v>0</v>
      </c>
      <c r="AN812">
        <f t="shared" si="401"/>
        <v>0</v>
      </c>
      <c r="AO812">
        <f t="shared" si="402"/>
        <v>0</v>
      </c>
      <c r="AP812">
        <f t="shared" si="403"/>
        <v>0</v>
      </c>
      <c r="AQ812">
        <f t="shared" si="404"/>
        <v>0</v>
      </c>
      <c r="AR812">
        <f t="shared" si="405"/>
        <v>0</v>
      </c>
      <c r="AT812">
        <f t="shared" si="384"/>
        <v>0</v>
      </c>
      <c r="AU812">
        <f t="shared" si="385"/>
        <v>0</v>
      </c>
      <c r="AZ812">
        <f t="shared" si="406"/>
        <v>0</v>
      </c>
      <c r="BA812" t="str">
        <f t="shared" si="382"/>
        <v/>
      </c>
      <c r="BB812" t="str">
        <f t="shared" si="407"/>
        <v/>
      </c>
    </row>
    <row r="813" spans="2:54" x14ac:dyDescent="0.15">
      <c r="B813" s="347"/>
      <c r="C813" s="347"/>
      <c r="D813" s="347"/>
      <c r="E813" s="347"/>
      <c r="F813" s="347"/>
      <c r="G813" s="347"/>
      <c r="H813" s="347"/>
      <c r="I813" s="347"/>
      <c r="J813" s="347"/>
      <c r="K813" s="347"/>
      <c r="M813">
        <f t="shared" si="383"/>
        <v>0</v>
      </c>
      <c r="N813" s="323" t="str">
        <f t="shared" si="408"/>
        <v/>
      </c>
      <c r="O813" s="323" t="str">
        <f t="shared" si="409"/>
        <v/>
      </c>
      <c r="P813" s="323" t="str">
        <f t="shared" si="410"/>
        <v/>
      </c>
      <c r="R813" s="323" t="str">
        <f t="shared" si="411"/>
        <v/>
      </c>
      <c r="X813" s="322" t="str">
        <f t="shared" si="386"/>
        <v/>
      </c>
      <c r="Y813" s="322" t="str">
        <f t="shared" si="387"/>
        <v/>
      </c>
      <c r="Z813" s="322" t="str">
        <f t="shared" si="388"/>
        <v/>
      </c>
      <c r="AA813" s="322" t="str">
        <f t="shared" si="389"/>
        <v/>
      </c>
      <c r="AB813" s="322" t="str">
        <f t="shared" si="390"/>
        <v/>
      </c>
      <c r="AC813" s="322" t="str">
        <f t="shared" si="391"/>
        <v/>
      </c>
      <c r="AD813" s="322" t="str">
        <f t="shared" si="392"/>
        <v/>
      </c>
      <c r="AE813" s="322" t="str">
        <f t="shared" si="393"/>
        <v/>
      </c>
      <c r="AF813" s="322" t="str">
        <f t="shared" si="394"/>
        <v/>
      </c>
      <c r="AG813" s="322" t="str">
        <f t="shared" si="395"/>
        <v/>
      </c>
      <c r="AI813">
        <f t="shared" si="396"/>
        <v>0</v>
      </c>
      <c r="AJ813">
        <f t="shared" si="397"/>
        <v>0</v>
      </c>
      <c r="AK813">
        <f t="shared" si="398"/>
        <v>0</v>
      </c>
      <c r="AL813">
        <f t="shared" si="399"/>
        <v>0</v>
      </c>
      <c r="AM813">
        <f t="shared" si="400"/>
        <v>0</v>
      </c>
      <c r="AN813">
        <f t="shared" si="401"/>
        <v>0</v>
      </c>
      <c r="AO813">
        <f t="shared" si="402"/>
        <v>0</v>
      </c>
      <c r="AP813">
        <f t="shared" si="403"/>
        <v>0</v>
      </c>
      <c r="AQ813">
        <f t="shared" si="404"/>
        <v>0</v>
      </c>
      <c r="AR813">
        <f t="shared" si="405"/>
        <v>0</v>
      </c>
      <c r="AT813">
        <f t="shared" si="384"/>
        <v>0</v>
      </c>
      <c r="AU813">
        <f t="shared" si="385"/>
        <v>0</v>
      </c>
      <c r="AZ813">
        <f t="shared" si="406"/>
        <v>0</v>
      </c>
      <c r="BA813" t="str">
        <f t="shared" si="382"/>
        <v/>
      </c>
      <c r="BB813" t="str">
        <f t="shared" si="407"/>
        <v/>
      </c>
    </row>
    <row r="814" spans="2:54" x14ac:dyDescent="0.15">
      <c r="B814" s="347"/>
      <c r="C814" s="347"/>
      <c r="D814" s="347"/>
      <c r="E814" s="347"/>
      <c r="F814" s="347"/>
      <c r="G814" s="347"/>
      <c r="H814" s="347"/>
      <c r="I814" s="347"/>
      <c r="J814" s="347"/>
      <c r="K814" s="347"/>
      <c r="M814">
        <f t="shared" si="383"/>
        <v>0</v>
      </c>
      <c r="N814" s="323" t="str">
        <f t="shared" si="408"/>
        <v/>
      </c>
      <c r="O814" s="323" t="str">
        <f t="shared" si="409"/>
        <v/>
      </c>
      <c r="P814" s="323" t="str">
        <f t="shared" si="410"/>
        <v/>
      </c>
      <c r="R814" s="323" t="str">
        <f t="shared" si="411"/>
        <v/>
      </c>
      <c r="X814" s="322" t="str">
        <f t="shared" si="386"/>
        <v/>
      </c>
      <c r="Y814" s="322" t="str">
        <f t="shared" si="387"/>
        <v/>
      </c>
      <c r="Z814" s="322" t="str">
        <f t="shared" si="388"/>
        <v/>
      </c>
      <c r="AA814" s="322" t="str">
        <f t="shared" si="389"/>
        <v/>
      </c>
      <c r="AB814" s="322" t="str">
        <f t="shared" si="390"/>
        <v/>
      </c>
      <c r="AC814" s="322" t="str">
        <f t="shared" si="391"/>
        <v/>
      </c>
      <c r="AD814" s="322" t="str">
        <f t="shared" si="392"/>
        <v/>
      </c>
      <c r="AE814" s="322" t="str">
        <f t="shared" si="393"/>
        <v/>
      </c>
      <c r="AF814" s="322" t="str">
        <f t="shared" si="394"/>
        <v/>
      </c>
      <c r="AG814" s="322" t="str">
        <f t="shared" si="395"/>
        <v/>
      </c>
      <c r="AI814">
        <f t="shared" si="396"/>
        <v>0</v>
      </c>
      <c r="AJ814">
        <f t="shared" si="397"/>
        <v>0</v>
      </c>
      <c r="AK814">
        <f t="shared" si="398"/>
        <v>0</v>
      </c>
      <c r="AL814">
        <f t="shared" si="399"/>
        <v>0</v>
      </c>
      <c r="AM814">
        <f t="shared" si="400"/>
        <v>0</v>
      </c>
      <c r="AN814">
        <f t="shared" si="401"/>
        <v>0</v>
      </c>
      <c r="AO814">
        <f t="shared" si="402"/>
        <v>0</v>
      </c>
      <c r="AP814">
        <f t="shared" si="403"/>
        <v>0</v>
      </c>
      <c r="AQ814">
        <f t="shared" si="404"/>
        <v>0</v>
      </c>
      <c r="AR814">
        <f t="shared" si="405"/>
        <v>0</v>
      </c>
      <c r="AT814">
        <f t="shared" si="384"/>
        <v>0</v>
      </c>
      <c r="AU814">
        <f t="shared" si="385"/>
        <v>0</v>
      </c>
      <c r="AZ814">
        <f t="shared" si="406"/>
        <v>0</v>
      </c>
      <c r="BA814" t="str">
        <f t="shared" si="382"/>
        <v/>
      </c>
      <c r="BB814" t="str">
        <f t="shared" si="407"/>
        <v/>
      </c>
    </row>
    <row r="815" spans="2:54" x14ac:dyDescent="0.15">
      <c r="B815" s="347"/>
      <c r="C815" s="347"/>
      <c r="D815" s="347"/>
      <c r="E815" s="347"/>
      <c r="F815" s="347"/>
      <c r="G815" s="347"/>
      <c r="H815" s="347"/>
      <c r="I815" s="347"/>
      <c r="J815" s="347"/>
      <c r="K815" s="347"/>
      <c r="M815">
        <f t="shared" si="383"/>
        <v>0</v>
      </c>
      <c r="N815" s="323" t="str">
        <f t="shared" si="408"/>
        <v/>
      </c>
      <c r="O815" s="323" t="str">
        <f t="shared" si="409"/>
        <v/>
      </c>
      <c r="P815" s="323" t="str">
        <f t="shared" si="410"/>
        <v/>
      </c>
      <c r="R815" s="323" t="str">
        <f t="shared" si="411"/>
        <v/>
      </c>
      <c r="X815" s="322" t="str">
        <f t="shared" si="386"/>
        <v/>
      </c>
      <c r="Y815" s="322" t="str">
        <f t="shared" si="387"/>
        <v/>
      </c>
      <c r="Z815" s="322" t="str">
        <f t="shared" si="388"/>
        <v/>
      </c>
      <c r="AA815" s="322" t="str">
        <f t="shared" si="389"/>
        <v/>
      </c>
      <c r="AB815" s="322" t="str">
        <f t="shared" si="390"/>
        <v/>
      </c>
      <c r="AC815" s="322" t="str">
        <f t="shared" si="391"/>
        <v/>
      </c>
      <c r="AD815" s="322" t="str">
        <f t="shared" si="392"/>
        <v/>
      </c>
      <c r="AE815" s="322" t="str">
        <f t="shared" si="393"/>
        <v/>
      </c>
      <c r="AF815" s="322" t="str">
        <f t="shared" si="394"/>
        <v/>
      </c>
      <c r="AG815" s="322" t="str">
        <f t="shared" si="395"/>
        <v/>
      </c>
      <c r="AI815">
        <f t="shared" si="396"/>
        <v>0</v>
      </c>
      <c r="AJ815">
        <f t="shared" si="397"/>
        <v>0</v>
      </c>
      <c r="AK815">
        <f t="shared" si="398"/>
        <v>0</v>
      </c>
      <c r="AL815">
        <f t="shared" si="399"/>
        <v>0</v>
      </c>
      <c r="AM815">
        <f t="shared" si="400"/>
        <v>0</v>
      </c>
      <c r="AN815">
        <f t="shared" si="401"/>
        <v>0</v>
      </c>
      <c r="AO815">
        <f t="shared" si="402"/>
        <v>0</v>
      </c>
      <c r="AP815">
        <f t="shared" si="403"/>
        <v>0</v>
      </c>
      <c r="AQ815">
        <f t="shared" si="404"/>
        <v>0</v>
      </c>
      <c r="AR815">
        <f t="shared" si="405"/>
        <v>0</v>
      </c>
      <c r="AT815">
        <f t="shared" si="384"/>
        <v>0</v>
      </c>
      <c r="AU815">
        <f t="shared" si="385"/>
        <v>0</v>
      </c>
      <c r="AZ815">
        <f t="shared" si="406"/>
        <v>0</v>
      </c>
      <c r="BA815" t="str">
        <f t="shared" si="382"/>
        <v/>
      </c>
      <c r="BB815" t="str">
        <f t="shared" si="407"/>
        <v/>
      </c>
    </row>
    <row r="816" spans="2:54" x14ac:dyDescent="0.15">
      <c r="B816" s="347"/>
      <c r="C816" s="347"/>
      <c r="D816" s="347"/>
      <c r="E816" s="347"/>
      <c r="F816" s="347"/>
      <c r="G816" s="347"/>
      <c r="H816" s="347"/>
      <c r="I816" s="347"/>
      <c r="J816" s="347"/>
      <c r="K816" s="347"/>
      <c r="M816">
        <f t="shared" si="383"/>
        <v>0</v>
      </c>
      <c r="N816" s="323" t="str">
        <f t="shared" si="408"/>
        <v/>
      </c>
      <c r="O816" s="323" t="str">
        <f t="shared" si="409"/>
        <v/>
      </c>
      <c r="P816" s="323" t="str">
        <f t="shared" si="410"/>
        <v/>
      </c>
      <c r="R816" s="323" t="str">
        <f t="shared" si="411"/>
        <v/>
      </c>
      <c r="X816" s="322" t="str">
        <f t="shared" si="386"/>
        <v/>
      </c>
      <c r="Y816" s="322" t="str">
        <f t="shared" si="387"/>
        <v/>
      </c>
      <c r="Z816" s="322" t="str">
        <f t="shared" si="388"/>
        <v/>
      </c>
      <c r="AA816" s="322" t="str">
        <f t="shared" si="389"/>
        <v/>
      </c>
      <c r="AB816" s="322" t="str">
        <f t="shared" si="390"/>
        <v/>
      </c>
      <c r="AC816" s="322" t="str">
        <f t="shared" si="391"/>
        <v/>
      </c>
      <c r="AD816" s="322" t="str">
        <f t="shared" si="392"/>
        <v/>
      </c>
      <c r="AE816" s="322" t="str">
        <f t="shared" si="393"/>
        <v/>
      </c>
      <c r="AF816" s="322" t="str">
        <f t="shared" si="394"/>
        <v/>
      </c>
      <c r="AG816" s="322" t="str">
        <f t="shared" si="395"/>
        <v/>
      </c>
      <c r="AI816">
        <f t="shared" si="396"/>
        <v>0</v>
      </c>
      <c r="AJ816">
        <f t="shared" si="397"/>
        <v>0</v>
      </c>
      <c r="AK816">
        <f t="shared" si="398"/>
        <v>0</v>
      </c>
      <c r="AL816">
        <f t="shared" si="399"/>
        <v>0</v>
      </c>
      <c r="AM816">
        <f t="shared" si="400"/>
        <v>0</v>
      </c>
      <c r="AN816">
        <f t="shared" si="401"/>
        <v>0</v>
      </c>
      <c r="AO816">
        <f t="shared" si="402"/>
        <v>0</v>
      </c>
      <c r="AP816">
        <f t="shared" si="403"/>
        <v>0</v>
      </c>
      <c r="AQ816">
        <f t="shared" si="404"/>
        <v>0</v>
      </c>
      <c r="AR816">
        <f t="shared" si="405"/>
        <v>0</v>
      </c>
      <c r="AT816">
        <f t="shared" si="384"/>
        <v>0</v>
      </c>
      <c r="AU816">
        <f t="shared" si="385"/>
        <v>0</v>
      </c>
      <c r="AZ816">
        <f t="shared" si="406"/>
        <v>0</v>
      </c>
      <c r="BA816" t="str">
        <f t="shared" si="382"/>
        <v/>
      </c>
      <c r="BB816" t="str">
        <f t="shared" si="407"/>
        <v/>
      </c>
    </row>
    <row r="817" spans="2:54" x14ac:dyDescent="0.15">
      <c r="B817" s="347"/>
      <c r="C817" s="347"/>
      <c r="D817" s="347"/>
      <c r="E817" s="347"/>
      <c r="F817" s="347"/>
      <c r="G817" s="347"/>
      <c r="H817" s="347"/>
      <c r="I817" s="347"/>
      <c r="J817" s="347"/>
      <c r="K817" s="347"/>
      <c r="M817">
        <f t="shared" si="383"/>
        <v>0</v>
      </c>
      <c r="N817" s="323" t="str">
        <f t="shared" si="408"/>
        <v/>
      </c>
      <c r="O817" s="323" t="str">
        <f t="shared" si="409"/>
        <v/>
      </c>
      <c r="P817" s="323" t="str">
        <f t="shared" si="410"/>
        <v/>
      </c>
      <c r="R817" s="323" t="str">
        <f t="shared" si="411"/>
        <v/>
      </c>
      <c r="X817" s="322" t="str">
        <f t="shared" si="386"/>
        <v/>
      </c>
      <c r="Y817" s="322" t="str">
        <f t="shared" si="387"/>
        <v/>
      </c>
      <c r="Z817" s="322" t="str">
        <f t="shared" si="388"/>
        <v/>
      </c>
      <c r="AA817" s="322" t="str">
        <f t="shared" si="389"/>
        <v/>
      </c>
      <c r="AB817" s="322" t="str">
        <f t="shared" si="390"/>
        <v/>
      </c>
      <c r="AC817" s="322" t="str">
        <f t="shared" si="391"/>
        <v/>
      </c>
      <c r="AD817" s="322" t="str">
        <f t="shared" si="392"/>
        <v/>
      </c>
      <c r="AE817" s="322" t="str">
        <f t="shared" si="393"/>
        <v/>
      </c>
      <c r="AF817" s="322" t="str">
        <f t="shared" si="394"/>
        <v/>
      </c>
      <c r="AG817" s="322" t="str">
        <f t="shared" si="395"/>
        <v/>
      </c>
      <c r="AI817">
        <f t="shared" si="396"/>
        <v>0</v>
      </c>
      <c r="AJ817">
        <f t="shared" si="397"/>
        <v>0</v>
      </c>
      <c r="AK817">
        <f t="shared" si="398"/>
        <v>0</v>
      </c>
      <c r="AL817">
        <f t="shared" si="399"/>
        <v>0</v>
      </c>
      <c r="AM817">
        <f t="shared" si="400"/>
        <v>0</v>
      </c>
      <c r="AN817">
        <f t="shared" si="401"/>
        <v>0</v>
      </c>
      <c r="AO817">
        <f t="shared" si="402"/>
        <v>0</v>
      </c>
      <c r="AP817">
        <f t="shared" si="403"/>
        <v>0</v>
      </c>
      <c r="AQ817">
        <f t="shared" si="404"/>
        <v>0</v>
      </c>
      <c r="AR817">
        <f t="shared" si="405"/>
        <v>0</v>
      </c>
      <c r="AT817">
        <f t="shared" si="384"/>
        <v>0</v>
      </c>
      <c r="AU817">
        <f t="shared" si="385"/>
        <v>0</v>
      </c>
      <c r="AZ817">
        <f t="shared" si="406"/>
        <v>0</v>
      </c>
      <c r="BA817" t="str">
        <f t="shared" si="382"/>
        <v/>
      </c>
      <c r="BB817" t="str">
        <f t="shared" si="407"/>
        <v/>
      </c>
    </row>
    <row r="818" spans="2:54" x14ac:dyDescent="0.15">
      <c r="B818" s="347"/>
      <c r="C818" s="347"/>
      <c r="D818" s="347"/>
      <c r="E818" s="347"/>
      <c r="F818" s="347"/>
      <c r="G818" s="347"/>
      <c r="H818" s="347"/>
      <c r="I818" s="347"/>
      <c r="J818" s="347"/>
      <c r="K818" s="347"/>
      <c r="M818">
        <f t="shared" si="383"/>
        <v>0</v>
      </c>
      <c r="N818" s="323" t="str">
        <f t="shared" si="408"/>
        <v/>
      </c>
      <c r="O818" s="323" t="str">
        <f t="shared" si="409"/>
        <v/>
      </c>
      <c r="P818" s="323" t="str">
        <f t="shared" si="410"/>
        <v/>
      </c>
      <c r="R818" s="323" t="str">
        <f t="shared" si="411"/>
        <v/>
      </c>
      <c r="X818" s="322" t="str">
        <f t="shared" si="386"/>
        <v/>
      </c>
      <c r="Y818" s="322" t="str">
        <f t="shared" si="387"/>
        <v/>
      </c>
      <c r="Z818" s="322" t="str">
        <f t="shared" si="388"/>
        <v/>
      </c>
      <c r="AA818" s="322" t="str">
        <f t="shared" si="389"/>
        <v/>
      </c>
      <c r="AB818" s="322" t="str">
        <f t="shared" si="390"/>
        <v/>
      </c>
      <c r="AC818" s="322" t="str">
        <f t="shared" si="391"/>
        <v/>
      </c>
      <c r="AD818" s="322" t="str">
        <f t="shared" si="392"/>
        <v/>
      </c>
      <c r="AE818" s="322" t="str">
        <f t="shared" si="393"/>
        <v/>
      </c>
      <c r="AF818" s="322" t="str">
        <f t="shared" si="394"/>
        <v/>
      </c>
      <c r="AG818" s="322" t="str">
        <f t="shared" si="395"/>
        <v/>
      </c>
      <c r="AI818">
        <f t="shared" si="396"/>
        <v>0</v>
      </c>
      <c r="AJ818">
        <f t="shared" si="397"/>
        <v>0</v>
      </c>
      <c r="AK818">
        <f t="shared" si="398"/>
        <v>0</v>
      </c>
      <c r="AL818">
        <f t="shared" si="399"/>
        <v>0</v>
      </c>
      <c r="AM818">
        <f t="shared" si="400"/>
        <v>0</v>
      </c>
      <c r="AN818">
        <f t="shared" si="401"/>
        <v>0</v>
      </c>
      <c r="AO818">
        <f t="shared" si="402"/>
        <v>0</v>
      </c>
      <c r="AP818">
        <f t="shared" si="403"/>
        <v>0</v>
      </c>
      <c r="AQ818">
        <f t="shared" si="404"/>
        <v>0</v>
      </c>
      <c r="AR818">
        <f t="shared" si="405"/>
        <v>0</v>
      </c>
      <c r="AT818">
        <f t="shared" si="384"/>
        <v>0</v>
      </c>
      <c r="AU818">
        <f t="shared" si="385"/>
        <v>0</v>
      </c>
      <c r="AZ818">
        <f t="shared" si="406"/>
        <v>0</v>
      </c>
      <c r="BA818" t="str">
        <f t="shared" si="382"/>
        <v/>
      </c>
      <c r="BB818" t="str">
        <f t="shared" si="407"/>
        <v/>
      </c>
    </row>
    <row r="819" spans="2:54" x14ac:dyDescent="0.15">
      <c r="B819" s="347"/>
      <c r="C819" s="347"/>
      <c r="D819" s="347"/>
      <c r="E819" s="347"/>
      <c r="F819" s="347"/>
      <c r="G819" s="347"/>
      <c r="H819" s="347"/>
      <c r="I819" s="347"/>
      <c r="J819" s="347"/>
      <c r="K819" s="347"/>
      <c r="M819">
        <f t="shared" si="383"/>
        <v>0</v>
      </c>
      <c r="N819" s="323" t="str">
        <f t="shared" si="408"/>
        <v/>
      </c>
      <c r="O819" s="323" t="str">
        <f t="shared" si="409"/>
        <v/>
      </c>
      <c r="P819" s="323" t="str">
        <f t="shared" si="410"/>
        <v/>
      </c>
      <c r="R819" s="323" t="str">
        <f t="shared" si="411"/>
        <v/>
      </c>
      <c r="X819" s="322" t="str">
        <f t="shared" si="386"/>
        <v/>
      </c>
      <c r="Y819" s="322" t="str">
        <f t="shared" si="387"/>
        <v/>
      </c>
      <c r="Z819" s="322" t="str">
        <f t="shared" si="388"/>
        <v/>
      </c>
      <c r="AA819" s="322" t="str">
        <f t="shared" si="389"/>
        <v/>
      </c>
      <c r="AB819" s="322" t="str">
        <f t="shared" si="390"/>
        <v/>
      </c>
      <c r="AC819" s="322" t="str">
        <f t="shared" si="391"/>
        <v/>
      </c>
      <c r="AD819" s="322" t="str">
        <f t="shared" si="392"/>
        <v/>
      </c>
      <c r="AE819" s="322" t="str">
        <f t="shared" si="393"/>
        <v/>
      </c>
      <c r="AF819" s="322" t="str">
        <f t="shared" si="394"/>
        <v/>
      </c>
      <c r="AG819" s="322" t="str">
        <f t="shared" si="395"/>
        <v/>
      </c>
      <c r="AI819">
        <f t="shared" si="396"/>
        <v>0</v>
      </c>
      <c r="AJ819">
        <f t="shared" si="397"/>
        <v>0</v>
      </c>
      <c r="AK819">
        <f t="shared" si="398"/>
        <v>0</v>
      </c>
      <c r="AL819">
        <f t="shared" si="399"/>
        <v>0</v>
      </c>
      <c r="AM819">
        <f t="shared" si="400"/>
        <v>0</v>
      </c>
      <c r="AN819">
        <f t="shared" si="401"/>
        <v>0</v>
      </c>
      <c r="AO819">
        <f t="shared" si="402"/>
        <v>0</v>
      </c>
      <c r="AP819">
        <f t="shared" si="403"/>
        <v>0</v>
      </c>
      <c r="AQ819">
        <f t="shared" si="404"/>
        <v>0</v>
      </c>
      <c r="AR819">
        <f t="shared" si="405"/>
        <v>0</v>
      </c>
      <c r="AT819">
        <f t="shared" si="384"/>
        <v>0</v>
      </c>
      <c r="AU819">
        <f t="shared" si="385"/>
        <v>0</v>
      </c>
      <c r="AZ819">
        <f t="shared" si="406"/>
        <v>0</v>
      </c>
      <c r="BA819" t="str">
        <f t="shared" si="382"/>
        <v/>
      </c>
      <c r="BB819" t="str">
        <f t="shared" si="407"/>
        <v/>
      </c>
    </row>
    <row r="820" spans="2:54" x14ac:dyDescent="0.15">
      <c r="B820" s="347"/>
      <c r="C820" s="347"/>
      <c r="D820" s="347"/>
      <c r="E820" s="347"/>
      <c r="F820" s="347"/>
      <c r="G820" s="347"/>
      <c r="H820" s="347"/>
      <c r="I820" s="347"/>
      <c r="J820" s="347"/>
      <c r="K820" s="347"/>
      <c r="M820">
        <f t="shared" si="383"/>
        <v>0</v>
      </c>
      <c r="N820" s="323" t="str">
        <f t="shared" si="408"/>
        <v/>
      </c>
      <c r="O820" s="323" t="str">
        <f t="shared" si="409"/>
        <v/>
      </c>
      <c r="P820" s="323" t="str">
        <f t="shared" si="410"/>
        <v/>
      </c>
      <c r="R820" s="323" t="str">
        <f t="shared" si="411"/>
        <v/>
      </c>
      <c r="X820" s="322" t="str">
        <f t="shared" si="386"/>
        <v/>
      </c>
      <c r="Y820" s="322" t="str">
        <f t="shared" si="387"/>
        <v/>
      </c>
      <c r="Z820" s="322" t="str">
        <f t="shared" si="388"/>
        <v/>
      </c>
      <c r="AA820" s="322" t="str">
        <f t="shared" si="389"/>
        <v/>
      </c>
      <c r="AB820" s="322" t="str">
        <f t="shared" si="390"/>
        <v/>
      </c>
      <c r="AC820" s="322" t="str">
        <f t="shared" si="391"/>
        <v/>
      </c>
      <c r="AD820" s="322" t="str">
        <f t="shared" si="392"/>
        <v/>
      </c>
      <c r="AE820" s="322" t="str">
        <f t="shared" si="393"/>
        <v/>
      </c>
      <c r="AF820" s="322" t="str">
        <f t="shared" si="394"/>
        <v/>
      </c>
      <c r="AG820" s="322" t="str">
        <f t="shared" si="395"/>
        <v/>
      </c>
      <c r="AI820">
        <f t="shared" si="396"/>
        <v>0</v>
      </c>
      <c r="AJ820">
        <f t="shared" si="397"/>
        <v>0</v>
      </c>
      <c r="AK820">
        <f t="shared" si="398"/>
        <v>0</v>
      </c>
      <c r="AL820">
        <f t="shared" si="399"/>
        <v>0</v>
      </c>
      <c r="AM820">
        <f t="shared" si="400"/>
        <v>0</v>
      </c>
      <c r="AN820">
        <f t="shared" si="401"/>
        <v>0</v>
      </c>
      <c r="AO820">
        <f t="shared" si="402"/>
        <v>0</v>
      </c>
      <c r="AP820">
        <f t="shared" si="403"/>
        <v>0</v>
      </c>
      <c r="AQ820">
        <f t="shared" si="404"/>
        <v>0</v>
      </c>
      <c r="AR820">
        <f t="shared" si="405"/>
        <v>0</v>
      </c>
      <c r="AT820">
        <f t="shared" si="384"/>
        <v>0</v>
      </c>
      <c r="AU820">
        <f t="shared" si="385"/>
        <v>0</v>
      </c>
      <c r="AZ820">
        <f t="shared" si="406"/>
        <v>0</v>
      </c>
      <c r="BA820" t="str">
        <f t="shared" si="382"/>
        <v/>
      </c>
      <c r="BB820" t="str">
        <f t="shared" si="407"/>
        <v/>
      </c>
    </row>
    <row r="821" spans="2:54" x14ac:dyDescent="0.15">
      <c r="B821" s="347"/>
      <c r="C821" s="347"/>
      <c r="D821" s="347"/>
      <c r="E821" s="347"/>
      <c r="F821" s="347"/>
      <c r="G821" s="347"/>
      <c r="H821" s="347"/>
      <c r="I821" s="347"/>
      <c r="J821" s="347"/>
      <c r="K821" s="347"/>
      <c r="M821">
        <f t="shared" si="383"/>
        <v>0</v>
      </c>
      <c r="N821" s="323" t="str">
        <f t="shared" si="408"/>
        <v/>
      </c>
      <c r="O821" s="323" t="str">
        <f t="shared" si="409"/>
        <v/>
      </c>
      <c r="P821" s="323" t="str">
        <f t="shared" si="410"/>
        <v/>
      </c>
      <c r="R821" s="323" t="str">
        <f t="shared" si="411"/>
        <v/>
      </c>
      <c r="X821" s="322" t="str">
        <f t="shared" si="386"/>
        <v/>
      </c>
      <c r="Y821" s="322" t="str">
        <f t="shared" si="387"/>
        <v/>
      </c>
      <c r="Z821" s="322" t="str">
        <f t="shared" si="388"/>
        <v/>
      </c>
      <c r="AA821" s="322" t="str">
        <f t="shared" si="389"/>
        <v/>
      </c>
      <c r="AB821" s="322" t="str">
        <f t="shared" si="390"/>
        <v/>
      </c>
      <c r="AC821" s="322" t="str">
        <f t="shared" si="391"/>
        <v/>
      </c>
      <c r="AD821" s="322" t="str">
        <f t="shared" si="392"/>
        <v/>
      </c>
      <c r="AE821" s="322" t="str">
        <f t="shared" si="393"/>
        <v/>
      </c>
      <c r="AF821" s="322" t="str">
        <f t="shared" si="394"/>
        <v/>
      </c>
      <c r="AG821" s="322" t="str">
        <f t="shared" si="395"/>
        <v/>
      </c>
      <c r="AI821">
        <f t="shared" si="396"/>
        <v>0</v>
      </c>
      <c r="AJ821">
        <f t="shared" si="397"/>
        <v>0</v>
      </c>
      <c r="AK821">
        <f t="shared" si="398"/>
        <v>0</v>
      </c>
      <c r="AL821">
        <f t="shared" si="399"/>
        <v>0</v>
      </c>
      <c r="AM821">
        <f t="shared" si="400"/>
        <v>0</v>
      </c>
      <c r="AN821">
        <f t="shared" si="401"/>
        <v>0</v>
      </c>
      <c r="AO821">
        <f t="shared" si="402"/>
        <v>0</v>
      </c>
      <c r="AP821">
        <f t="shared" si="403"/>
        <v>0</v>
      </c>
      <c r="AQ821">
        <f t="shared" si="404"/>
        <v>0</v>
      </c>
      <c r="AR821">
        <f t="shared" si="405"/>
        <v>0</v>
      </c>
      <c r="AT821">
        <f t="shared" si="384"/>
        <v>0</v>
      </c>
      <c r="AU821">
        <f t="shared" si="385"/>
        <v>0</v>
      </c>
      <c r="AZ821">
        <f t="shared" si="406"/>
        <v>0</v>
      </c>
      <c r="BA821" t="str">
        <f t="shared" si="382"/>
        <v/>
      </c>
      <c r="BB821" t="str">
        <f t="shared" si="407"/>
        <v/>
      </c>
    </row>
    <row r="822" spans="2:54" x14ac:dyDescent="0.15">
      <c r="B822" s="347"/>
      <c r="C822" s="347"/>
      <c r="D822" s="347"/>
      <c r="E822" s="347"/>
      <c r="F822" s="347"/>
      <c r="G822" s="347"/>
      <c r="H822" s="347"/>
      <c r="I822" s="347"/>
      <c r="J822" s="347"/>
      <c r="K822" s="347"/>
      <c r="M822">
        <f t="shared" si="383"/>
        <v>0</v>
      </c>
      <c r="N822" s="323" t="str">
        <f t="shared" si="408"/>
        <v/>
      </c>
      <c r="O822" s="323" t="str">
        <f t="shared" si="409"/>
        <v/>
      </c>
      <c r="P822" s="323" t="str">
        <f t="shared" si="410"/>
        <v/>
      </c>
      <c r="R822" s="323" t="str">
        <f t="shared" si="411"/>
        <v/>
      </c>
      <c r="X822" s="322" t="str">
        <f t="shared" si="386"/>
        <v/>
      </c>
      <c r="Y822" s="322" t="str">
        <f t="shared" si="387"/>
        <v/>
      </c>
      <c r="Z822" s="322" t="str">
        <f t="shared" si="388"/>
        <v/>
      </c>
      <c r="AA822" s="322" t="str">
        <f t="shared" si="389"/>
        <v/>
      </c>
      <c r="AB822" s="322" t="str">
        <f t="shared" si="390"/>
        <v/>
      </c>
      <c r="AC822" s="322" t="str">
        <f t="shared" si="391"/>
        <v/>
      </c>
      <c r="AD822" s="322" t="str">
        <f t="shared" si="392"/>
        <v/>
      </c>
      <c r="AE822" s="322" t="str">
        <f t="shared" si="393"/>
        <v/>
      </c>
      <c r="AF822" s="322" t="str">
        <f t="shared" si="394"/>
        <v/>
      </c>
      <c r="AG822" s="322" t="str">
        <f t="shared" si="395"/>
        <v/>
      </c>
      <c r="AI822">
        <f t="shared" si="396"/>
        <v>0</v>
      </c>
      <c r="AJ822">
        <f t="shared" si="397"/>
        <v>0</v>
      </c>
      <c r="AK822">
        <f t="shared" si="398"/>
        <v>0</v>
      </c>
      <c r="AL822">
        <f t="shared" si="399"/>
        <v>0</v>
      </c>
      <c r="AM822">
        <f t="shared" si="400"/>
        <v>0</v>
      </c>
      <c r="AN822">
        <f t="shared" si="401"/>
        <v>0</v>
      </c>
      <c r="AO822">
        <f t="shared" si="402"/>
        <v>0</v>
      </c>
      <c r="AP822">
        <f t="shared" si="403"/>
        <v>0</v>
      </c>
      <c r="AQ822">
        <f t="shared" si="404"/>
        <v>0</v>
      </c>
      <c r="AR822">
        <f t="shared" si="405"/>
        <v>0</v>
      </c>
      <c r="AT822">
        <f t="shared" si="384"/>
        <v>0</v>
      </c>
      <c r="AU822">
        <f t="shared" si="385"/>
        <v>0</v>
      </c>
      <c r="AZ822">
        <f t="shared" si="406"/>
        <v>0</v>
      </c>
      <c r="BA822" t="str">
        <f t="shared" si="382"/>
        <v/>
      </c>
      <c r="BB822" t="str">
        <f t="shared" si="407"/>
        <v/>
      </c>
    </row>
    <row r="823" spans="2:54" x14ac:dyDescent="0.15">
      <c r="B823" s="347"/>
      <c r="C823" s="347"/>
      <c r="D823" s="347"/>
      <c r="E823" s="347"/>
      <c r="F823" s="347"/>
      <c r="G823" s="347"/>
      <c r="H823" s="347"/>
      <c r="I823" s="347"/>
      <c r="J823" s="347"/>
      <c r="K823" s="347"/>
      <c r="M823">
        <f t="shared" si="383"/>
        <v>0</v>
      </c>
      <c r="N823" s="323" t="str">
        <f t="shared" si="408"/>
        <v/>
      </c>
      <c r="O823" s="323" t="str">
        <f t="shared" si="409"/>
        <v/>
      </c>
      <c r="P823" s="323" t="str">
        <f t="shared" si="410"/>
        <v/>
      </c>
      <c r="R823" s="323" t="str">
        <f t="shared" si="411"/>
        <v/>
      </c>
      <c r="X823" s="322" t="str">
        <f t="shared" si="386"/>
        <v/>
      </c>
      <c r="Y823" s="322" t="str">
        <f t="shared" si="387"/>
        <v/>
      </c>
      <c r="Z823" s="322" t="str">
        <f t="shared" si="388"/>
        <v/>
      </c>
      <c r="AA823" s="322" t="str">
        <f t="shared" si="389"/>
        <v/>
      </c>
      <c r="AB823" s="322" t="str">
        <f t="shared" si="390"/>
        <v/>
      </c>
      <c r="AC823" s="322" t="str">
        <f t="shared" si="391"/>
        <v/>
      </c>
      <c r="AD823" s="322" t="str">
        <f t="shared" si="392"/>
        <v/>
      </c>
      <c r="AE823" s="322" t="str">
        <f t="shared" si="393"/>
        <v/>
      </c>
      <c r="AF823" s="322" t="str">
        <f t="shared" si="394"/>
        <v/>
      </c>
      <c r="AG823" s="322" t="str">
        <f t="shared" si="395"/>
        <v/>
      </c>
      <c r="AI823">
        <f t="shared" si="396"/>
        <v>0</v>
      </c>
      <c r="AJ823">
        <f t="shared" si="397"/>
        <v>0</v>
      </c>
      <c r="AK823">
        <f t="shared" si="398"/>
        <v>0</v>
      </c>
      <c r="AL823">
        <f t="shared" si="399"/>
        <v>0</v>
      </c>
      <c r="AM823">
        <f t="shared" si="400"/>
        <v>0</v>
      </c>
      <c r="AN823">
        <f t="shared" si="401"/>
        <v>0</v>
      </c>
      <c r="AO823">
        <f t="shared" si="402"/>
        <v>0</v>
      </c>
      <c r="AP823">
        <f t="shared" si="403"/>
        <v>0</v>
      </c>
      <c r="AQ823">
        <f t="shared" si="404"/>
        <v>0</v>
      </c>
      <c r="AR823">
        <f t="shared" si="405"/>
        <v>0</v>
      </c>
      <c r="AT823">
        <f t="shared" si="384"/>
        <v>0</v>
      </c>
      <c r="AU823">
        <f t="shared" si="385"/>
        <v>0</v>
      </c>
      <c r="AZ823">
        <f t="shared" si="406"/>
        <v>0</v>
      </c>
      <c r="BA823" t="str">
        <f t="shared" si="382"/>
        <v/>
      </c>
      <c r="BB823" t="str">
        <f t="shared" si="407"/>
        <v/>
      </c>
    </row>
    <row r="824" spans="2:54" x14ac:dyDescent="0.15">
      <c r="B824" s="347"/>
      <c r="C824" s="347"/>
      <c r="D824" s="347"/>
      <c r="E824" s="347"/>
      <c r="F824" s="347"/>
      <c r="G824" s="347"/>
      <c r="H824" s="347"/>
      <c r="I824" s="347"/>
      <c r="J824" s="347"/>
      <c r="K824" s="347"/>
      <c r="M824">
        <f t="shared" si="383"/>
        <v>0</v>
      </c>
      <c r="N824" s="323" t="str">
        <f t="shared" si="408"/>
        <v/>
      </c>
      <c r="O824" s="323" t="str">
        <f t="shared" si="409"/>
        <v/>
      </c>
      <c r="P824" s="323" t="str">
        <f t="shared" si="410"/>
        <v/>
      </c>
      <c r="R824" s="323" t="str">
        <f t="shared" si="411"/>
        <v/>
      </c>
      <c r="X824" s="322" t="str">
        <f t="shared" si="386"/>
        <v/>
      </c>
      <c r="Y824" s="322" t="str">
        <f t="shared" si="387"/>
        <v/>
      </c>
      <c r="Z824" s="322" t="str">
        <f t="shared" si="388"/>
        <v/>
      </c>
      <c r="AA824" s="322" t="str">
        <f t="shared" si="389"/>
        <v/>
      </c>
      <c r="AB824" s="322" t="str">
        <f t="shared" si="390"/>
        <v/>
      </c>
      <c r="AC824" s="322" t="str">
        <f t="shared" si="391"/>
        <v/>
      </c>
      <c r="AD824" s="322" t="str">
        <f t="shared" si="392"/>
        <v/>
      </c>
      <c r="AE824" s="322" t="str">
        <f t="shared" si="393"/>
        <v/>
      </c>
      <c r="AF824" s="322" t="str">
        <f t="shared" si="394"/>
        <v/>
      </c>
      <c r="AG824" s="322" t="str">
        <f t="shared" si="395"/>
        <v/>
      </c>
      <c r="AI824">
        <f t="shared" si="396"/>
        <v>0</v>
      </c>
      <c r="AJ824">
        <f t="shared" si="397"/>
        <v>0</v>
      </c>
      <c r="AK824">
        <f t="shared" si="398"/>
        <v>0</v>
      </c>
      <c r="AL824">
        <f t="shared" si="399"/>
        <v>0</v>
      </c>
      <c r="AM824">
        <f t="shared" si="400"/>
        <v>0</v>
      </c>
      <c r="AN824">
        <f t="shared" si="401"/>
        <v>0</v>
      </c>
      <c r="AO824">
        <f t="shared" si="402"/>
        <v>0</v>
      </c>
      <c r="AP824">
        <f t="shared" si="403"/>
        <v>0</v>
      </c>
      <c r="AQ824">
        <f t="shared" si="404"/>
        <v>0</v>
      </c>
      <c r="AR824">
        <f t="shared" si="405"/>
        <v>0</v>
      </c>
      <c r="AT824">
        <f t="shared" si="384"/>
        <v>0</v>
      </c>
      <c r="AU824">
        <f t="shared" si="385"/>
        <v>0</v>
      </c>
      <c r="AZ824">
        <f t="shared" si="406"/>
        <v>0</v>
      </c>
      <c r="BA824" t="str">
        <f t="shared" si="382"/>
        <v/>
      </c>
      <c r="BB824" t="str">
        <f t="shared" si="407"/>
        <v/>
      </c>
    </row>
    <row r="825" spans="2:54" x14ac:dyDescent="0.15">
      <c r="B825" s="347"/>
      <c r="C825" s="347"/>
      <c r="D825" s="347"/>
      <c r="E825" s="347"/>
      <c r="F825" s="347"/>
      <c r="G825" s="347"/>
      <c r="H825" s="347"/>
      <c r="I825" s="347"/>
      <c r="J825" s="347"/>
      <c r="K825" s="347"/>
      <c r="M825">
        <f t="shared" si="383"/>
        <v>0</v>
      </c>
      <c r="N825" s="323" t="str">
        <f t="shared" si="408"/>
        <v/>
      </c>
      <c r="O825" s="323" t="str">
        <f t="shared" si="409"/>
        <v/>
      </c>
      <c r="P825" s="323" t="str">
        <f t="shared" si="410"/>
        <v/>
      </c>
      <c r="R825" s="323" t="str">
        <f t="shared" si="411"/>
        <v/>
      </c>
      <c r="X825" s="322" t="str">
        <f t="shared" si="386"/>
        <v/>
      </c>
      <c r="Y825" s="322" t="str">
        <f t="shared" si="387"/>
        <v/>
      </c>
      <c r="Z825" s="322" t="str">
        <f t="shared" si="388"/>
        <v/>
      </c>
      <c r="AA825" s="322" t="str">
        <f t="shared" si="389"/>
        <v/>
      </c>
      <c r="AB825" s="322" t="str">
        <f t="shared" si="390"/>
        <v/>
      </c>
      <c r="AC825" s="322" t="str">
        <f t="shared" si="391"/>
        <v/>
      </c>
      <c r="AD825" s="322" t="str">
        <f t="shared" si="392"/>
        <v/>
      </c>
      <c r="AE825" s="322" t="str">
        <f t="shared" si="393"/>
        <v/>
      </c>
      <c r="AF825" s="322" t="str">
        <f t="shared" si="394"/>
        <v/>
      </c>
      <c r="AG825" s="322" t="str">
        <f t="shared" si="395"/>
        <v/>
      </c>
      <c r="AI825">
        <f t="shared" si="396"/>
        <v>0</v>
      </c>
      <c r="AJ825">
        <f t="shared" si="397"/>
        <v>0</v>
      </c>
      <c r="AK825">
        <f t="shared" si="398"/>
        <v>0</v>
      </c>
      <c r="AL825">
        <f t="shared" si="399"/>
        <v>0</v>
      </c>
      <c r="AM825">
        <f t="shared" si="400"/>
        <v>0</v>
      </c>
      <c r="AN825">
        <f t="shared" si="401"/>
        <v>0</v>
      </c>
      <c r="AO825">
        <f t="shared" si="402"/>
        <v>0</v>
      </c>
      <c r="AP825">
        <f t="shared" si="403"/>
        <v>0</v>
      </c>
      <c r="AQ825">
        <f t="shared" si="404"/>
        <v>0</v>
      </c>
      <c r="AR825">
        <f t="shared" si="405"/>
        <v>0</v>
      </c>
      <c r="AT825">
        <f t="shared" si="384"/>
        <v>0</v>
      </c>
      <c r="AU825">
        <f t="shared" si="385"/>
        <v>0</v>
      </c>
      <c r="AZ825">
        <f t="shared" si="406"/>
        <v>0</v>
      </c>
      <c r="BA825" t="str">
        <f t="shared" si="382"/>
        <v/>
      </c>
      <c r="BB825" t="str">
        <f t="shared" si="407"/>
        <v/>
      </c>
    </row>
    <row r="826" spans="2:54" x14ac:dyDescent="0.15">
      <c r="B826" s="347"/>
      <c r="C826" s="347"/>
      <c r="D826" s="347"/>
      <c r="E826" s="347"/>
      <c r="F826" s="347"/>
      <c r="G826" s="347"/>
      <c r="H826" s="347"/>
      <c r="I826" s="347"/>
      <c r="J826" s="347"/>
      <c r="K826" s="347"/>
      <c r="M826">
        <f t="shared" si="383"/>
        <v>0</v>
      </c>
      <c r="N826" s="323" t="str">
        <f t="shared" si="408"/>
        <v/>
      </c>
      <c r="O826" s="323" t="str">
        <f t="shared" si="409"/>
        <v/>
      </c>
      <c r="P826" s="323" t="str">
        <f t="shared" si="410"/>
        <v/>
      </c>
      <c r="R826" s="323" t="str">
        <f t="shared" si="411"/>
        <v/>
      </c>
      <c r="X826" s="322" t="str">
        <f t="shared" si="386"/>
        <v/>
      </c>
      <c r="Y826" s="322" t="str">
        <f t="shared" si="387"/>
        <v/>
      </c>
      <c r="Z826" s="322" t="str">
        <f t="shared" si="388"/>
        <v/>
      </c>
      <c r="AA826" s="322" t="str">
        <f t="shared" si="389"/>
        <v/>
      </c>
      <c r="AB826" s="322" t="str">
        <f t="shared" si="390"/>
        <v/>
      </c>
      <c r="AC826" s="322" t="str">
        <f t="shared" si="391"/>
        <v/>
      </c>
      <c r="AD826" s="322" t="str">
        <f t="shared" si="392"/>
        <v/>
      </c>
      <c r="AE826" s="322" t="str">
        <f t="shared" si="393"/>
        <v/>
      </c>
      <c r="AF826" s="322" t="str">
        <f t="shared" si="394"/>
        <v/>
      </c>
      <c r="AG826" s="322" t="str">
        <f t="shared" si="395"/>
        <v/>
      </c>
      <c r="AI826">
        <f t="shared" si="396"/>
        <v>0</v>
      </c>
      <c r="AJ826">
        <f t="shared" si="397"/>
        <v>0</v>
      </c>
      <c r="AK826">
        <f t="shared" si="398"/>
        <v>0</v>
      </c>
      <c r="AL826">
        <f t="shared" si="399"/>
        <v>0</v>
      </c>
      <c r="AM826">
        <f t="shared" si="400"/>
        <v>0</v>
      </c>
      <c r="AN826">
        <f t="shared" si="401"/>
        <v>0</v>
      </c>
      <c r="AO826">
        <f t="shared" si="402"/>
        <v>0</v>
      </c>
      <c r="AP826">
        <f t="shared" si="403"/>
        <v>0</v>
      </c>
      <c r="AQ826">
        <f t="shared" si="404"/>
        <v>0</v>
      </c>
      <c r="AR826">
        <f t="shared" si="405"/>
        <v>0</v>
      </c>
      <c r="AT826">
        <f t="shared" si="384"/>
        <v>0</v>
      </c>
      <c r="AU826">
        <f t="shared" si="385"/>
        <v>0</v>
      </c>
      <c r="AZ826">
        <f t="shared" si="406"/>
        <v>0</v>
      </c>
      <c r="BA826" t="str">
        <f t="shared" si="382"/>
        <v/>
      </c>
      <c r="BB826" t="str">
        <f t="shared" si="407"/>
        <v/>
      </c>
    </row>
    <row r="827" spans="2:54" x14ac:dyDescent="0.15">
      <c r="B827" s="347"/>
      <c r="C827" s="347"/>
      <c r="D827" s="347"/>
      <c r="E827" s="347"/>
      <c r="F827" s="347"/>
      <c r="G827" s="347"/>
      <c r="H827" s="347"/>
      <c r="I827" s="347"/>
      <c r="J827" s="347"/>
      <c r="K827" s="347"/>
      <c r="M827">
        <f t="shared" si="383"/>
        <v>0</v>
      </c>
      <c r="N827" s="323" t="str">
        <f t="shared" si="408"/>
        <v/>
      </c>
      <c r="O827" s="323" t="str">
        <f t="shared" si="409"/>
        <v/>
      </c>
      <c r="P827" s="323" t="str">
        <f t="shared" si="410"/>
        <v/>
      </c>
      <c r="R827" s="323" t="str">
        <f t="shared" si="411"/>
        <v/>
      </c>
      <c r="X827" s="322" t="str">
        <f t="shared" si="386"/>
        <v/>
      </c>
      <c r="Y827" s="322" t="str">
        <f t="shared" si="387"/>
        <v/>
      </c>
      <c r="Z827" s="322" t="str">
        <f t="shared" si="388"/>
        <v/>
      </c>
      <c r="AA827" s="322" t="str">
        <f t="shared" si="389"/>
        <v/>
      </c>
      <c r="AB827" s="322" t="str">
        <f t="shared" si="390"/>
        <v/>
      </c>
      <c r="AC827" s="322" t="str">
        <f t="shared" si="391"/>
        <v/>
      </c>
      <c r="AD827" s="322" t="str">
        <f t="shared" si="392"/>
        <v/>
      </c>
      <c r="AE827" s="322" t="str">
        <f t="shared" si="393"/>
        <v/>
      </c>
      <c r="AF827" s="322" t="str">
        <f t="shared" si="394"/>
        <v/>
      </c>
      <c r="AG827" s="322" t="str">
        <f t="shared" si="395"/>
        <v/>
      </c>
      <c r="AI827">
        <f t="shared" si="396"/>
        <v>0</v>
      </c>
      <c r="AJ827">
        <f t="shared" si="397"/>
        <v>0</v>
      </c>
      <c r="AK827">
        <f t="shared" si="398"/>
        <v>0</v>
      </c>
      <c r="AL827">
        <f t="shared" si="399"/>
        <v>0</v>
      </c>
      <c r="AM827">
        <f t="shared" si="400"/>
        <v>0</v>
      </c>
      <c r="AN827">
        <f t="shared" si="401"/>
        <v>0</v>
      </c>
      <c r="AO827">
        <f t="shared" si="402"/>
        <v>0</v>
      </c>
      <c r="AP827">
        <f t="shared" si="403"/>
        <v>0</v>
      </c>
      <c r="AQ827">
        <f t="shared" si="404"/>
        <v>0</v>
      </c>
      <c r="AR827">
        <f t="shared" si="405"/>
        <v>0</v>
      </c>
      <c r="AT827">
        <f t="shared" si="384"/>
        <v>0</v>
      </c>
      <c r="AU827">
        <f t="shared" si="385"/>
        <v>0</v>
      </c>
      <c r="AZ827">
        <f t="shared" si="406"/>
        <v>0</v>
      </c>
      <c r="BA827" t="str">
        <f t="shared" si="382"/>
        <v/>
      </c>
      <c r="BB827" t="str">
        <f t="shared" si="407"/>
        <v/>
      </c>
    </row>
    <row r="828" spans="2:54" x14ac:dyDescent="0.15">
      <c r="B828" s="347"/>
      <c r="C828" s="347"/>
      <c r="D828" s="347"/>
      <c r="E828" s="347"/>
      <c r="F828" s="347"/>
      <c r="G828" s="347"/>
      <c r="H828" s="347"/>
      <c r="I828" s="347"/>
      <c r="J828" s="347"/>
      <c r="K828" s="347"/>
      <c r="M828">
        <f t="shared" si="383"/>
        <v>0</v>
      </c>
      <c r="N828" s="323" t="str">
        <f t="shared" si="408"/>
        <v/>
      </c>
      <c r="O828" s="323" t="str">
        <f t="shared" si="409"/>
        <v/>
      </c>
      <c r="P828" s="323" t="str">
        <f t="shared" si="410"/>
        <v/>
      </c>
      <c r="R828" s="323" t="str">
        <f t="shared" si="411"/>
        <v/>
      </c>
      <c r="X828" s="322" t="str">
        <f t="shared" si="386"/>
        <v/>
      </c>
      <c r="Y828" s="322" t="str">
        <f t="shared" si="387"/>
        <v/>
      </c>
      <c r="Z828" s="322" t="str">
        <f t="shared" si="388"/>
        <v/>
      </c>
      <c r="AA828" s="322" t="str">
        <f t="shared" si="389"/>
        <v/>
      </c>
      <c r="AB828" s="322" t="str">
        <f t="shared" si="390"/>
        <v/>
      </c>
      <c r="AC828" s="322" t="str">
        <f t="shared" si="391"/>
        <v/>
      </c>
      <c r="AD828" s="322" t="str">
        <f t="shared" si="392"/>
        <v/>
      </c>
      <c r="AE828" s="322" t="str">
        <f t="shared" si="393"/>
        <v/>
      </c>
      <c r="AF828" s="322" t="str">
        <f t="shared" si="394"/>
        <v/>
      </c>
      <c r="AG828" s="322" t="str">
        <f t="shared" si="395"/>
        <v/>
      </c>
      <c r="AI828">
        <f t="shared" si="396"/>
        <v>0</v>
      </c>
      <c r="AJ828">
        <f t="shared" si="397"/>
        <v>0</v>
      </c>
      <c r="AK828">
        <f t="shared" si="398"/>
        <v>0</v>
      </c>
      <c r="AL828">
        <f t="shared" si="399"/>
        <v>0</v>
      </c>
      <c r="AM828">
        <f t="shared" si="400"/>
        <v>0</v>
      </c>
      <c r="AN828">
        <f t="shared" si="401"/>
        <v>0</v>
      </c>
      <c r="AO828">
        <f t="shared" si="402"/>
        <v>0</v>
      </c>
      <c r="AP828">
        <f t="shared" si="403"/>
        <v>0</v>
      </c>
      <c r="AQ828">
        <f t="shared" si="404"/>
        <v>0</v>
      </c>
      <c r="AR828">
        <f t="shared" si="405"/>
        <v>0</v>
      </c>
      <c r="AT828">
        <f t="shared" si="384"/>
        <v>0</v>
      </c>
      <c r="AU828">
        <f t="shared" si="385"/>
        <v>0</v>
      </c>
      <c r="AZ828">
        <f t="shared" si="406"/>
        <v>0</v>
      </c>
      <c r="BA828" t="str">
        <f t="shared" si="382"/>
        <v/>
      </c>
      <c r="BB828" t="str">
        <f t="shared" si="407"/>
        <v/>
      </c>
    </row>
    <row r="829" spans="2:54" x14ac:dyDescent="0.15">
      <c r="B829" s="347"/>
      <c r="C829" s="347"/>
      <c r="D829" s="347"/>
      <c r="E829" s="347"/>
      <c r="F829" s="347"/>
      <c r="G829" s="347"/>
      <c r="H829" s="347"/>
      <c r="I829" s="347"/>
      <c r="J829" s="347"/>
      <c r="K829" s="347"/>
      <c r="M829">
        <f t="shared" si="383"/>
        <v>0</v>
      </c>
      <c r="N829" s="323" t="str">
        <f t="shared" si="408"/>
        <v/>
      </c>
      <c r="O829" s="323" t="str">
        <f t="shared" si="409"/>
        <v/>
      </c>
      <c r="P829" s="323" t="str">
        <f t="shared" si="410"/>
        <v/>
      </c>
      <c r="R829" s="323" t="str">
        <f t="shared" si="411"/>
        <v/>
      </c>
      <c r="X829" s="322" t="str">
        <f t="shared" si="386"/>
        <v/>
      </c>
      <c r="Y829" s="322" t="str">
        <f t="shared" si="387"/>
        <v/>
      </c>
      <c r="Z829" s="322" t="str">
        <f t="shared" si="388"/>
        <v/>
      </c>
      <c r="AA829" s="322" t="str">
        <f t="shared" si="389"/>
        <v/>
      </c>
      <c r="AB829" s="322" t="str">
        <f t="shared" si="390"/>
        <v/>
      </c>
      <c r="AC829" s="322" t="str">
        <f t="shared" si="391"/>
        <v/>
      </c>
      <c r="AD829" s="322" t="str">
        <f t="shared" si="392"/>
        <v/>
      </c>
      <c r="AE829" s="322" t="str">
        <f t="shared" si="393"/>
        <v/>
      </c>
      <c r="AF829" s="322" t="str">
        <f t="shared" si="394"/>
        <v/>
      </c>
      <c r="AG829" s="322" t="str">
        <f t="shared" si="395"/>
        <v/>
      </c>
      <c r="AI829">
        <f t="shared" si="396"/>
        <v>0</v>
      </c>
      <c r="AJ829">
        <f t="shared" si="397"/>
        <v>0</v>
      </c>
      <c r="AK829">
        <f t="shared" si="398"/>
        <v>0</v>
      </c>
      <c r="AL829">
        <f t="shared" si="399"/>
        <v>0</v>
      </c>
      <c r="AM829">
        <f t="shared" si="400"/>
        <v>0</v>
      </c>
      <c r="AN829">
        <f t="shared" si="401"/>
        <v>0</v>
      </c>
      <c r="AO829">
        <f t="shared" si="402"/>
        <v>0</v>
      </c>
      <c r="AP829">
        <f t="shared" si="403"/>
        <v>0</v>
      </c>
      <c r="AQ829">
        <f t="shared" si="404"/>
        <v>0</v>
      </c>
      <c r="AR829">
        <f t="shared" si="405"/>
        <v>0</v>
      </c>
      <c r="AT829">
        <f t="shared" si="384"/>
        <v>0</v>
      </c>
      <c r="AU829">
        <f t="shared" si="385"/>
        <v>0</v>
      </c>
      <c r="AZ829">
        <f t="shared" si="406"/>
        <v>0</v>
      </c>
      <c r="BA829" t="str">
        <f t="shared" si="382"/>
        <v/>
      </c>
      <c r="BB829" t="str">
        <f t="shared" si="407"/>
        <v/>
      </c>
    </row>
    <row r="830" spans="2:54" x14ac:dyDescent="0.15">
      <c r="B830" s="347"/>
      <c r="C830" s="347"/>
      <c r="D830" s="347"/>
      <c r="E830" s="347"/>
      <c r="F830" s="347"/>
      <c r="G830" s="347"/>
      <c r="H830" s="347"/>
      <c r="I830" s="347"/>
      <c r="J830" s="347"/>
      <c r="K830" s="347"/>
      <c r="M830">
        <f t="shared" si="383"/>
        <v>0</v>
      </c>
      <c r="N830" s="323" t="str">
        <f t="shared" si="408"/>
        <v/>
      </c>
      <c r="O830" s="323" t="str">
        <f t="shared" si="409"/>
        <v/>
      </c>
      <c r="P830" s="323" t="str">
        <f t="shared" si="410"/>
        <v/>
      </c>
      <c r="R830" s="323" t="str">
        <f t="shared" si="411"/>
        <v/>
      </c>
      <c r="X830" s="322" t="str">
        <f t="shared" si="386"/>
        <v/>
      </c>
      <c r="Y830" s="322" t="str">
        <f t="shared" si="387"/>
        <v/>
      </c>
      <c r="Z830" s="322" t="str">
        <f t="shared" si="388"/>
        <v/>
      </c>
      <c r="AA830" s="322" t="str">
        <f t="shared" si="389"/>
        <v/>
      </c>
      <c r="AB830" s="322" t="str">
        <f t="shared" si="390"/>
        <v/>
      </c>
      <c r="AC830" s="322" t="str">
        <f t="shared" si="391"/>
        <v/>
      </c>
      <c r="AD830" s="322" t="str">
        <f t="shared" si="392"/>
        <v/>
      </c>
      <c r="AE830" s="322" t="str">
        <f t="shared" si="393"/>
        <v/>
      </c>
      <c r="AF830" s="322" t="str">
        <f t="shared" si="394"/>
        <v/>
      </c>
      <c r="AG830" s="322" t="str">
        <f t="shared" si="395"/>
        <v/>
      </c>
      <c r="AI830">
        <f t="shared" si="396"/>
        <v>0</v>
      </c>
      <c r="AJ830">
        <f t="shared" si="397"/>
        <v>0</v>
      </c>
      <c r="AK830">
        <f t="shared" si="398"/>
        <v>0</v>
      </c>
      <c r="AL830">
        <f t="shared" si="399"/>
        <v>0</v>
      </c>
      <c r="AM830">
        <f t="shared" si="400"/>
        <v>0</v>
      </c>
      <c r="AN830">
        <f t="shared" si="401"/>
        <v>0</v>
      </c>
      <c r="AO830">
        <f t="shared" si="402"/>
        <v>0</v>
      </c>
      <c r="AP830">
        <f t="shared" si="403"/>
        <v>0</v>
      </c>
      <c r="AQ830">
        <f t="shared" si="404"/>
        <v>0</v>
      </c>
      <c r="AR830">
        <f t="shared" si="405"/>
        <v>0</v>
      </c>
      <c r="AT830">
        <f t="shared" si="384"/>
        <v>0</v>
      </c>
      <c r="AU830">
        <f t="shared" si="385"/>
        <v>0</v>
      </c>
      <c r="AZ830">
        <f t="shared" si="406"/>
        <v>0</v>
      </c>
      <c r="BA830" t="str">
        <f t="shared" si="382"/>
        <v/>
      </c>
      <c r="BB830" t="str">
        <f t="shared" si="407"/>
        <v/>
      </c>
    </row>
    <row r="831" spans="2:54" x14ac:dyDescent="0.15">
      <c r="B831" s="347"/>
      <c r="C831" s="347"/>
      <c r="D831" s="347"/>
      <c r="E831" s="347"/>
      <c r="F831" s="347"/>
      <c r="G831" s="347"/>
      <c r="H831" s="347"/>
      <c r="I831" s="347"/>
      <c r="J831" s="347"/>
      <c r="K831" s="347"/>
      <c r="M831">
        <f t="shared" si="383"/>
        <v>0</v>
      </c>
      <c r="N831" s="323" t="str">
        <f t="shared" si="408"/>
        <v/>
      </c>
      <c r="O831" s="323" t="str">
        <f t="shared" si="409"/>
        <v/>
      </c>
      <c r="P831" s="323" t="str">
        <f t="shared" si="410"/>
        <v/>
      </c>
      <c r="R831" s="323" t="str">
        <f t="shared" si="411"/>
        <v/>
      </c>
      <c r="X831" s="322" t="str">
        <f t="shared" si="386"/>
        <v/>
      </c>
      <c r="Y831" s="322" t="str">
        <f t="shared" si="387"/>
        <v/>
      </c>
      <c r="Z831" s="322" t="str">
        <f t="shared" si="388"/>
        <v/>
      </c>
      <c r="AA831" s="322" t="str">
        <f t="shared" si="389"/>
        <v/>
      </c>
      <c r="AB831" s="322" t="str">
        <f t="shared" si="390"/>
        <v/>
      </c>
      <c r="AC831" s="322" t="str">
        <f t="shared" si="391"/>
        <v/>
      </c>
      <c r="AD831" s="322" t="str">
        <f t="shared" si="392"/>
        <v/>
      </c>
      <c r="AE831" s="322" t="str">
        <f t="shared" si="393"/>
        <v/>
      </c>
      <c r="AF831" s="322" t="str">
        <f t="shared" si="394"/>
        <v/>
      </c>
      <c r="AG831" s="322" t="str">
        <f t="shared" si="395"/>
        <v/>
      </c>
      <c r="AI831">
        <f t="shared" si="396"/>
        <v>0</v>
      </c>
      <c r="AJ831">
        <f t="shared" si="397"/>
        <v>0</v>
      </c>
      <c r="AK831">
        <f t="shared" si="398"/>
        <v>0</v>
      </c>
      <c r="AL831">
        <f t="shared" si="399"/>
        <v>0</v>
      </c>
      <c r="AM831">
        <f t="shared" si="400"/>
        <v>0</v>
      </c>
      <c r="AN831">
        <f t="shared" si="401"/>
        <v>0</v>
      </c>
      <c r="AO831">
        <f t="shared" si="402"/>
        <v>0</v>
      </c>
      <c r="AP831">
        <f t="shared" si="403"/>
        <v>0</v>
      </c>
      <c r="AQ831">
        <f t="shared" si="404"/>
        <v>0</v>
      </c>
      <c r="AR831">
        <f t="shared" si="405"/>
        <v>0</v>
      </c>
      <c r="AT831">
        <f t="shared" si="384"/>
        <v>0</v>
      </c>
      <c r="AU831">
        <f t="shared" si="385"/>
        <v>0</v>
      </c>
      <c r="AZ831">
        <f t="shared" si="406"/>
        <v>0</v>
      </c>
      <c r="BA831" t="str">
        <f t="shared" si="382"/>
        <v/>
      </c>
      <c r="BB831" t="str">
        <f t="shared" si="407"/>
        <v/>
      </c>
    </row>
    <row r="832" spans="2:54" x14ac:dyDescent="0.15">
      <c r="B832" s="347"/>
      <c r="C832" s="347"/>
      <c r="D832" s="347"/>
      <c r="E832" s="347"/>
      <c r="F832" s="347"/>
      <c r="G832" s="347"/>
      <c r="H832" s="347"/>
      <c r="I832" s="347"/>
      <c r="J832" s="347"/>
      <c r="K832" s="347"/>
      <c r="M832">
        <f t="shared" si="383"/>
        <v>0</v>
      </c>
      <c r="N832" s="323" t="str">
        <f t="shared" si="408"/>
        <v/>
      </c>
      <c r="O832" s="323" t="str">
        <f t="shared" si="409"/>
        <v/>
      </c>
      <c r="P832" s="323" t="str">
        <f t="shared" si="410"/>
        <v/>
      </c>
      <c r="R832" s="323" t="str">
        <f t="shared" si="411"/>
        <v/>
      </c>
      <c r="X832" s="322" t="str">
        <f t="shared" si="386"/>
        <v/>
      </c>
      <c r="Y832" s="322" t="str">
        <f t="shared" si="387"/>
        <v/>
      </c>
      <c r="Z832" s="322" t="str">
        <f t="shared" si="388"/>
        <v/>
      </c>
      <c r="AA832" s="322" t="str">
        <f t="shared" si="389"/>
        <v/>
      </c>
      <c r="AB832" s="322" t="str">
        <f t="shared" si="390"/>
        <v/>
      </c>
      <c r="AC832" s="322" t="str">
        <f t="shared" si="391"/>
        <v/>
      </c>
      <c r="AD832" s="322" t="str">
        <f t="shared" si="392"/>
        <v/>
      </c>
      <c r="AE832" s="322" t="str">
        <f t="shared" si="393"/>
        <v/>
      </c>
      <c r="AF832" s="322" t="str">
        <f t="shared" si="394"/>
        <v/>
      </c>
      <c r="AG832" s="322" t="str">
        <f t="shared" si="395"/>
        <v/>
      </c>
      <c r="AI832">
        <f t="shared" si="396"/>
        <v>0</v>
      </c>
      <c r="AJ832">
        <f t="shared" si="397"/>
        <v>0</v>
      </c>
      <c r="AK832">
        <f t="shared" si="398"/>
        <v>0</v>
      </c>
      <c r="AL832">
        <f t="shared" si="399"/>
        <v>0</v>
      </c>
      <c r="AM832">
        <f t="shared" si="400"/>
        <v>0</v>
      </c>
      <c r="AN832">
        <f t="shared" si="401"/>
        <v>0</v>
      </c>
      <c r="AO832">
        <f t="shared" si="402"/>
        <v>0</v>
      </c>
      <c r="AP832">
        <f t="shared" si="403"/>
        <v>0</v>
      </c>
      <c r="AQ832">
        <f t="shared" si="404"/>
        <v>0</v>
      </c>
      <c r="AR832">
        <f t="shared" si="405"/>
        <v>0</v>
      </c>
      <c r="AT832">
        <f t="shared" si="384"/>
        <v>0</v>
      </c>
      <c r="AU832">
        <f t="shared" si="385"/>
        <v>0</v>
      </c>
      <c r="AZ832">
        <f t="shared" si="406"/>
        <v>0</v>
      </c>
      <c r="BA832" t="str">
        <f t="shared" si="382"/>
        <v/>
      </c>
      <c r="BB832" t="str">
        <f t="shared" si="407"/>
        <v/>
      </c>
    </row>
    <row r="833" spans="2:54" x14ac:dyDescent="0.15">
      <c r="B833" s="347"/>
      <c r="C833" s="347"/>
      <c r="D833" s="347"/>
      <c r="E833" s="347"/>
      <c r="F833" s="347"/>
      <c r="G833" s="347"/>
      <c r="H833" s="347"/>
      <c r="I833" s="347"/>
      <c r="J833" s="347"/>
      <c r="K833" s="347"/>
      <c r="M833">
        <f t="shared" si="383"/>
        <v>0</v>
      </c>
      <c r="N833" s="323" t="str">
        <f t="shared" si="408"/>
        <v/>
      </c>
      <c r="O833" s="323" t="str">
        <f t="shared" si="409"/>
        <v/>
      </c>
      <c r="P833" s="323" t="str">
        <f t="shared" si="410"/>
        <v/>
      </c>
      <c r="R833" s="323" t="str">
        <f t="shared" si="411"/>
        <v/>
      </c>
      <c r="X833" s="322" t="str">
        <f t="shared" si="386"/>
        <v/>
      </c>
      <c r="Y833" s="322" t="str">
        <f t="shared" si="387"/>
        <v/>
      </c>
      <c r="Z833" s="322" t="str">
        <f t="shared" si="388"/>
        <v/>
      </c>
      <c r="AA833" s="322" t="str">
        <f t="shared" si="389"/>
        <v/>
      </c>
      <c r="AB833" s="322" t="str">
        <f t="shared" si="390"/>
        <v/>
      </c>
      <c r="AC833" s="322" t="str">
        <f t="shared" si="391"/>
        <v/>
      </c>
      <c r="AD833" s="322" t="str">
        <f t="shared" si="392"/>
        <v/>
      </c>
      <c r="AE833" s="322" t="str">
        <f t="shared" si="393"/>
        <v/>
      </c>
      <c r="AF833" s="322" t="str">
        <f t="shared" si="394"/>
        <v/>
      </c>
      <c r="AG833" s="322" t="str">
        <f t="shared" si="395"/>
        <v/>
      </c>
      <c r="AI833">
        <f t="shared" si="396"/>
        <v>0</v>
      </c>
      <c r="AJ833">
        <f t="shared" si="397"/>
        <v>0</v>
      </c>
      <c r="AK833">
        <f t="shared" si="398"/>
        <v>0</v>
      </c>
      <c r="AL833">
        <f t="shared" si="399"/>
        <v>0</v>
      </c>
      <c r="AM833">
        <f t="shared" si="400"/>
        <v>0</v>
      </c>
      <c r="AN833">
        <f t="shared" si="401"/>
        <v>0</v>
      </c>
      <c r="AO833">
        <f t="shared" si="402"/>
        <v>0</v>
      </c>
      <c r="AP833">
        <f t="shared" si="403"/>
        <v>0</v>
      </c>
      <c r="AQ833">
        <f t="shared" si="404"/>
        <v>0</v>
      </c>
      <c r="AR833">
        <f t="shared" si="405"/>
        <v>0</v>
      </c>
      <c r="AT833">
        <f t="shared" si="384"/>
        <v>0</v>
      </c>
      <c r="AU833">
        <f t="shared" si="385"/>
        <v>0</v>
      </c>
      <c r="AZ833">
        <f t="shared" si="406"/>
        <v>0</v>
      </c>
      <c r="BA833" t="str">
        <f t="shared" si="382"/>
        <v/>
      </c>
      <c r="BB833" t="str">
        <f t="shared" si="407"/>
        <v/>
      </c>
    </row>
    <row r="834" spans="2:54" x14ac:dyDescent="0.15">
      <c r="B834" s="347"/>
      <c r="C834" s="347"/>
      <c r="D834" s="347"/>
      <c r="E834" s="347"/>
      <c r="F834" s="347"/>
      <c r="G834" s="347"/>
      <c r="H834" s="347"/>
      <c r="I834" s="347"/>
      <c r="J834" s="347"/>
      <c r="K834" s="347"/>
      <c r="M834">
        <f t="shared" si="383"/>
        <v>0</v>
      </c>
      <c r="N834" s="323" t="str">
        <f t="shared" si="408"/>
        <v/>
      </c>
      <c r="O834" s="323" t="str">
        <f t="shared" si="409"/>
        <v/>
      </c>
      <c r="P834" s="323" t="str">
        <f t="shared" si="410"/>
        <v/>
      </c>
      <c r="R834" s="323" t="str">
        <f t="shared" si="411"/>
        <v/>
      </c>
      <c r="X834" s="322" t="str">
        <f t="shared" si="386"/>
        <v/>
      </c>
      <c r="Y834" s="322" t="str">
        <f t="shared" si="387"/>
        <v/>
      </c>
      <c r="Z834" s="322" t="str">
        <f t="shared" si="388"/>
        <v/>
      </c>
      <c r="AA834" s="322" t="str">
        <f t="shared" si="389"/>
        <v/>
      </c>
      <c r="AB834" s="322" t="str">
        <f t="shared" si="390"/>
        <v/>
      </c>
      <c r="AC834" s="322" t="str">
        <f t="shared" si="391"/>
        <v/>
      </c>
      <c r="AD834" s="322" t="str">
        <f t="shared" si="392"/>
        <v/>
      </c>
      <c r="AE834" s="322" t="str">
        <f t="shared" si="393"/>
        <v/>
      </c>
      <c r="AF834" s="322" t="str">
        <f t="shared" si="394"/>
        <v/>
      </c>
      <c r="AG834" s="322" t="str">
        <f t="shared" si="395"/>
        <v/>
      </c>
      <c r="AI834">
        <f t="shared" si="396"/>
        <v>0</v>
      </c>
      <c r="AJ834">
        <f t="shared" si="397"/>
        <v>0</v>
      </c>
      <c r="AK834">
        <f t="shared" si="398"/>
        <v>0</v>
      </c>
      <c r="AL834">
        <f t="shared" si="399"/>
        <v>0</v>
      </c>
      <c r="AM834">
        <f t="shared" si="400"/>
        <v>0</v>
      </c>
      <c r="AN834">
        <f t="shared" si="401"/>
        <v>0</v>
      </c>
      <c r="AO834">
        <f t="shared" si="402"/>
        <v>0</v>
      </c>
      <c r="AP834">
        <f t="shared" si="403"/>
        <v>0</v>
      </c>
      <c r="AQ834">
        <f t="shared" si="404"/>
        <v>0</v>
      </c>
      <c r="AR834">
        <f t="shared" si="405"/>
        <v>0</v>
      </c>
      <c r="AT834">
        <f t="shared" si="384"/>
        <v>0</v>
      </c>
      <c r="AU834">
        <f t="shared" si="385"/>
        <v>0</v>
      </c>
      <c r="AZ834">
        <f t="shared" si="406"/>
        <v>0</v>
      </c>
      <c r="BA834" t="str">
        <f t="shared" si="382"/>
        <v/>
      </c>
      <c r="BB834" t="str">
        <f t="shared" si="407"/>
        <v/>
      </c>
    </row>
    <row r="835" spans="2:54" x14ac:dyDescent="0.15">
      <c r="B835" s="347"/>
      <c r="C835" s="347"/>
      <c r="D835" s="347"/>
      <c r="E835" s="347"/>
      <c r="F835" s="347"/>
      <c r="G835" s="347"/>
      <c r="H835" s="347"/>
      <c r="I835" s="347"/>
      <c r="J835" s="347"/>
      <c r="K835" s="347"/>
      <c r="M835">
        <f t="shared" si="383"/>
        <v>0</v>
      </c>
      <c r="N835" s="323" t="str">
        <f t="shared" si="408"/>
        <v/>
      </c>
      <c r="O835" s="323" t="str">
        <f t="shared" si="409"/>
        <v/>
      </c>
      <c r="P835" s="323" t="str">
        <f t="shared" si="410"/>
        <v/>
      </c>
      <c r="R835" s="323" t="str">
        <f t="shared" si="411"/>
        <v/>
      </c>
      <c r="X835" s="322" t="str">
        <f t="shared" si="386"/>
        <v/>
      </c>
      <c r="Y835" s="322" t="str">
        <f t="shared" si="387"/>
        <v/>
      </c>
      <c r="Z835" s="322" t="str">
        <f t="shared" si="388"/>
        <v/>
      </c>
      <c r="AA835" s="322" t="str">
        <f t="shared" si="389"/>
        <v/>
      </c>
      <c r="AB835" s="322" t="str">
        <f t="shared" si="390"/>
        <v/>
      </c>
      <c r="AC835" s="322" t="str">
        <f t="shared" si="391"/>
        <v/>
      </c>
      <c r="AD835" s="322" t="str">
        <f t="shared" si="392"/>
        <v/>
      </c>
      <c r="AE835" s="322" t="str">
        <f t="shared" si="393"/>
        <v/>
      </c>
      <c r="AF835" s="322" t="str">
        <f t="shared" si="394"/>
        <v/>
      </c>
      <c r="AG835" s="322" t="str">
        <f t="shared" si="395"/>
        <v/>
      </c>
      <c r="AI835">
        <f t="shared" si="396"/>
        <v>0</v>
      </c>
      <c r="AJ835">
        <f t="shared" si="397"/>
        <v>0</v>
      </c>
      <c r="AK835">
        <f t="shared" si="398"/>
        <v>0</v>
      </c>
      <c r="AL835">
        <f t="shared" si="399"/>
        <v>0</v>
      </c>
      <c r="AM835">
        <f t="shared" si="400"/>
        <v>0</v>
      </c>
      <c r="AN835">
        <f t="shared" si="401"/>
        <v>0</v>
      </c>
      <c r="AO835">
        <f t="shared" si="402"/>
        <v>0</v>
      </c>
      <c r="AP835">
        <f t="shared" si="403"/>
        <v>0</v>
      </c>
      <c r="AQ835">
        <f t="shared" si="404"/>
        <v>0</v>
      </c>
      <c r="AR835">
        <f t="shared" si="405"/>
        <v>0</v>
      </c>
      <c r="AT835">
        <f t="shared" si="384"/>
        <v>0</v>
      </c>
      <c r="AU835">
        <f t="shared" si="385"/>
        <v>0</v>
      </c>
      <c r="AZ835">
        <f t="shared" si="406"/>
        <v>0</v>
      </c>
      <c r="BA835" t="str">
        <f t="shared" si="382"/>
        <v/>
      </c>
      <c r="BB835" t="str">
        <f t="shared" si="407"/>
        <v/>
      </c>
    </row>
    <row r="836" spans="2:54" x14ac:dyDescent="0.15">
      <c r="B836" s="347"/>
      <c r="C836" s="347"/>
      <c r="D836" s="347"/>
      <c r="E836" s="347"/>
      <c r="F836" s="347"/>
      <c r="G836" s="347"/>
      <c r="H836" s="347"/>
      <c r="I836" s="347"/>
      <c r="J836" s="347"/>
      <c r="K836" s="347"/>
      <c r="M836">
        <f t="shared" si="383"/>
        <v>0</v>
      </c>
      <c r="N836" s="323" t="str">
        <f t="shared" si="408"/>
        <v/>
      </c>
      <c r="O836" s="323" t="str">
        <f t="shared" si="409"/>
        <v/>
      </c>
      <c r="P836" s="323" t="str">
        <f t="shared" si="410"/>
        <v/>
      </c>
      <c r="R836" s="323" t="str">
        <f t="shared" si="411"/>
        <v/>
      </c>
      <c r="X836" s="322" t="str">
        <f t="shared" si="386"/>
        <v/>
      </c>
      <c r="Y836" s="322" t="str">
        <f t="shared" si="387"/>
        <v/>
      </c>
      <c r="Z836" s="322" t="str">
        <f t="shared" si="388"/>
        <v/>
      </c>
      <c r="AA836" s="322" t="str">
        <f t="shared" si="389"/>
        <v/>
      </c>
      <c r="AB836" s="322" t="str">
        <f t="shared" si="390"/>
        <v/>
      </c>
      <c r="AC836" s="322" t="str">
        <f t="shared" si="391"/>
        <v/>
      </c>
      <c r="AD836" s="322" t="str">
        <f t="shared" si="392"/>
        <v/>
      </c>
      <c r="AE836" s="322" t="str">
        <f t="shared" si="393"/>
        <v/>
      </c>
      <c r="AF836" s="322" t="str">
        <f t="shared" si="394"/>
        <v/>
      </c>
      <c r="AG836" s="322" t="str">
        <f t="shared" si="395"/>
        <v/>
      </c>
      <c r="AI836">
        <f t="shared" si="396"/>
        <v>0</v>
      </c>
      <c r="AJ836">
        <f t="shared" si="397"/>
        <v>0</v>
      </c>
      <c r="AK836">
        <f t="shared" si="398"/>
        <v>0</v>
      </c>
      <c r="AL836">
        <f t="shared" si="399"/>
        <v>0</v>
      </c>
      <c r="AM836">
        <f t="shared" si="400"/>
        <v>0</v>
      </c>
      <c r="AN836">
        <f t="shared" si="401"/>
        <v>0</v>
      </c>
      <c r="AO836">
        <f t="shared" si="402"/>
        <v>0</v>
      </c>
      <c r="AP836">
        <f t="shared" si="403"/>
        <v>0</v>
      </c>
      <c r="AQ836">
        <f t="shared" si="404"/>
        <v>0</v>
      </c>
      <c r="AR836">
        <f t="shared" si="405"/>
        <v>0</v>
      </c>
      <c r="AT836">
        <f t="shared" si="384"/>
        <v>0</v>
      </c>
      <c r="AU836">
        <f t="shared" si="385"/>
        <v>0</v>
      </c>
      <c r="AZ836">
        <f t="shared" si="406"/>
        <v>0</v>
      </c>
      <c r="BA836" t="str">
        <f t="shared" si="382"/>
        <v/>
      </c>
      <c r="BB836" t="str">
        <f t="shared" si="407"/>
        <v/>
      </c>
    </row>
    <row r="837" spans="2:54" x14ac:dyDescent="0.15">
      <c r="B837" s="347"/>
      <c r="C837" s="347"/>
      <c r="D837" s="347"/>
      <c r="E837" s="347"/>
      <c r="F837" s="347"/>
      <c r="G837" s="347"/>
      <c r="H837" s="347"/>
      <c r="I837" s="347"/>
      <c r="J837" s="347"/>
      <c r="K837" s="347"/>
      <c r="M837">
        <f t="shared" si="383"/>
        <v>0</v>
      </c>
      <c r="N837" s="323" t="str">
        <f t="shared" si="408"/>
        <v/>
      </c>
      <c r="O837" s="323" t="str">
        <f t="shared" si="409"/>
        <v/>
      </c>
      <c r="P837" s="323" t="str">
        <f t="shared" si="410"/>
        <v/>
      </c>
      <c r="R837" s="323" t="str">
        <f t="shared" si="411"/>
        <v/>
      </c>
      <c r="X837" s="322" t="str">
        <f t="shared" si="386"/>
        <v/>
      </c>
      <c r="Y837" s="322" t="str">
        <f t="shared" si="387"/>
        <v/>
      </c>
      <c r="Z837" s="322" t="str">
        <f t="shared" si="388"/>
        <v/>
      </c>
      <c r="AA837" s="322" t="str">
        <f t="shared" si="389"/>
        <v/>
      </c>
      <c r="AB837" s="322" t="str">
        <f t="shared" si="390"/>
        <v/>
      </c>
      <c r="AC837" s="322" t="str">
        <f t="shared" si="391"/>
        <v/>
      </c>
      <c r="AD837" s="322" t="str">
        <f t="shared" si="392"/>
        <v/>
      </c>
      <c r="AE837" s="322" t="str">
        <f t="shared" si="393"/>
        <v/>
      </c>
      <c r="AF837" s="322" t="str">
        <f t="shared" si="394"/>
        <v/>
      </c>
      <c r="AG837" s="322" t="str">
        <f t="shared" si="395"/>
        <v/>
      </c>
      <c r="AI837">
        <f t="shared" si="396"/>
        <v>0</v>
      </c>
      <c r="AJ837">
        <f t="shared" si="397"/>
        <v>0</v>
      </c>
      <c r="AK837">
        <f t="shared" si="398"/>
        <v>0</v>
      </c>
      <c r="AL837">
        <f t="shared" si="399"/>
        <v>0</v>
      </c>
      <c r="AM837">
        <f t="shared" si="400"/>
        <v>0</v>
      </c>
      <c r="AN837">
        <f t="shared" si="401"/>
        <v>0</v>
      </c>
      <c r="AO837">
        <f t="shared" si="402"/>
        <v>0</v>
      </c>
      <c r="AP837">
        <f t="shared" si="403"/>
        <v>0</v>
      </c>
      <c r="AQ837">
        <f t="shared" si="404"/>
        <v>0</v>
      </c>
      <c r="AR837">
        <f t="shared" si="405"/>
        <v>0</v>
      </c>
      <c r="AT837">
        <f t="shared" si="384"/>
        <v>0</v>
      </c>
      <c r="AU837">
        <f t="shared" si="385"/>
        <v>0</v>
      </c>
      <c r="AZ837">
        <f t="shared" si="406"/>
        <v>0</v>
      </c>
      <c r="BA837" t="str">
        <f t="shared" si="382"/>
        <v/>
      </c>
      <c r="BB837" t="str">
        <f t="shared" si="407"/>
        <v/>
      </c>
    </row>
    <row r="838" spans="2:54" x14ac:dyDescent="0.15">
      <c r="B838" s="347"/>
      <c r="C838" s="347"/>
      <c r="D838" s="347"/>
      <c r="E838" s="347"/>
      <c r="F838" s="347"/>
      <c r="G838" s="347"/>
      <c r="H838" s="347"/>
      <c r="I838" s="347"/>
      <c r="J838" s="347"/>
      <c r="K838" s="347"/>
      <c r="M838">
        <f t="shared" si="383"/>
        <v>0</v>
      </c>
      <c r="N838" s="323" t="str">
        <f t="shared" si="408"/>
        <v/>
      </c>
      <c r="O838" s="323" t="str">
        <f t="shared" si="409"/>
        <v/>
      </c>
      <c r="P838" s="323" t="str">
        <f t="shared" si="410"/>
        <v/>
      </c>
      <c r="R838" s="323" t="str">
        <f t="shared" si="411"/>
        <v/>
      </c>
      <c r="X838" s="322" t="str">
        <f t="shared" si="386"/>
        <v/>
      </c>
      <c r="Y838" s="322" t="str">
        <f t="shared" si="387"/>
        <v/>
      </c>
      <c r="Z838" s="322" t="str">
        <f t="shared" si="388"/>
        <v/>
      </c>
      <c r="AA838" s="322" t="str">
        <f t="shared" si="389"/>
        <v/>
      </c>
      <c r="AB838" s="322" t="str">
        <f t="shared" si="390"/>
        <v/>
      </c>
      <c r="AC838" s="322" t="str">
        <f t="shared" si="391"/>
        <v/>
      </c>
      <c r="AD838" s="322" t="str">
        <f t="shared" si="392"/>
        <v/>
      </c>
      <c r="AE838" s="322" t="str">
        <f t="shared" si="393"/>
        <v/>
      </c>
      <c r="AF838" s="322" t="str">
        <f t="shared" si="394"/>
        <v/>
      </c>
      <c r="AG838" s="322" t="str">
        <f t="shared" si="395"/>
        <v/>
      </c>
      <c r="AI838">
        <f t="shared" si="396"/>
        <v>0</v>
      </c>
      <c r="AJ838">
        <f t="shared" si="397"/>
        <v>0</v>
      </c>
      <c r="AK838">
        <f t="shared" si="398"/>
        <v>0</v>
      </c>
      <c r="AL838">
        <f t="shared" si="399"/>
        <v>0</v>
      </c>
      <c r="AM838">
        <f t="shared" si="400"/>
        <v>0</v>
      </c>
      <c r="AN838">
        <f t="shared" si="401"/>
        <v>0</v>
      </c>
      <c r="AO838">
        <f t="shared" si="402"/>
        <v>0</v>
      </c>
      <c r="AP838">
        <f t="shared" si="403"/>
        <v>0</v>
      </c>
      <c r="AQ838">
        <f t="shared" si="404"/>
        <v>0</v>
      </c>
      <c r="AR838">
        <f t="shared" si="405"/>
        <v>0</v>
      </c>
      <c r="AT838">
        <f t="shared" si="384"/>
        <v>0</v>
      </c>
      <c r="AU838">
        <f t="shared" si="385"/>
        <v>0</v>
      </c>
      <c r="AZ838">
        <f t="shared" si="406"/>
        <v>0</v>
      </c>
      <c r="BA838" t="str">
        <f t="shared" si="382"/>
        <v/>
      </c>
      <c r="BB838" t="str">
        <f t="shared" si="407"/>
        <v/>
      </c>
    </row>
    <row r="839" spans="2:54" x14ac:dyDescent="0.15">
      <c r="B839" s="347"/>
      <c r="C839" s="347"/>
      <c r="D839" s="347"/>
      <c r="E839" s="347"/>
      <c r="F839" s="347"/>
      <c r="G839" s="347"/>
      <c r="H839" s="347"/>
      <c r="I839" s="347"/>
      <c r="J839" s="347"/>
      <c r="K839" s="347"/>
      <c r="M839">
        <f t="shared" si="383"/>
        <v>0</v>
      </c>
      <c r="N839" s="323" t="str">
        <f t="shared" si="408"/>
        <v/>
      </c>
      <c r="O839" s="323" t="str">
        <f t="shared" si="409"/>
        <v/>
      </c>
      <c r="P839" s="323" t="str">
        <f t="shared" si="410"/>
        <v/>
      </c>
      <c r="R839" s="323" t="str">
        <f t="shared" si="411"/>
        <v/>
      </c>
      <c r="X839" s="322" t="str">
        <f t="shared" si="386"/>
        <v/>
      </c>
      <c r="Y839" s="322" t="str">
        <f t="shared" si="387"/>
        <v/>
      </c>
      <c r="Z839" s="322" t="str">
        <f t="shared" si="388"/>
        <v/>
      </c>
      <c r="AA839" s="322" t="str">
        <f t="shared" si="389"/>
        <v/>
      </c>
      <c r="AB839" s="322" t="str">
        <f t="shared" si="390"/>
        <v/>
      </c>
      <c r="AC839" s="322" t="str">
        <f t="shared" si="391"/>
        <v/>
      </c>
      <c r="AD839" s="322" t="str">
        <f t="shared" si="392"/>
        <v/>
      </c>
      <c r="AE839" s="322" t="str">
        <f t="shared" si="393"/>
        <v/>
      </c>
      <c r="AF839" s="322" t="str">
        <f t="shared" si="394"/>
        <v/>
      </c>
      <c r="AG839" s="322" t="str">
        <f t="shared" si="395"/>
        <v/>
      </c>
      <c r="AI839">
        <f t="shared" si="396"/>
        <v>0</v>
      </c>
      <c r="AJ839">
        <f t="shared" si="397"/>
        <v>0</v>
      </c>
      <c r="AK839">
        <f t="shared" si="398"/>
        <v>0</v>
      </c>
      <c r="AL839">
        <f t="shared" si="399"/>
        <v>0</v>
      </c>
      <c r="AM839">
        <f t="shared" si="400"/>
        <v>0</v>
      </c>
      <c r="AN839">
        <f t="shared" si="401"/>
        <v>0</v>
      </c>
      <c r="AO839">
        <f t="shared" si="402"/>
        <v>0</v>
      </c>
      <c r="AP839">
        <f t="shared" si="403"/>
        <v>0</v>
      </c>
      <c r="AQ839">
        <f t="shared" si="404"/>
        <v>0</v>
      </c>
      <c r="AR839">
        <f t="shared" si="405"/>
        <v>0</v>
      </c>
      <c r="AT839">
        <f t="shared" si="384"/>
        <v>0</v>
      </c>
      <c r="AU839">
        <f t="shared" si="385"/>
        <v>0</v>
      </c>
      <c r="AZ839">
        <f t="shared" si="406"/>
        <v>0</v>
      </c>
      <c r="BA839" t="str">
        <f t="shared" si="382"/>
        <v/>
      </c>
      <c r="BB839" t="str">
        <f t="shared" si="407"/>
        <v/>
      </c>
    </row>
    <row r="840" spans="2:54" x14ac:dyDescent="0.15">
      <c r="B840" s="347"/>
      <c r="C840" s="347"/>
      <c r="D840" s="347"/>
      <c r="E840" s="347"/>
      <c r="F840" s="347"/>
      <c r="G840" s="347"/>
      <c r="H840" s="347"/>
      <c r="I840" s="347"/>
      <c r="J840" s="347"/>
      <c r="K840" s="347"/>
      <c r="M840">
        <f t="shared" si="383"/>
        <v>0</v>
      </c>
      <c r="N840" s="323" t="str">
        <f t="shared" si="408"/>
        <v/>
      </c>
      <c r="O840" s="323" t="str">
        <f t="shared" si="409"/>
        <v/>
      </c>
      <c r="P840" s="323" t="str">
        <f t="shared" si="410"/>
        <v/>
      </c>
      <c r="R840" s="323" t="str">
        <f t="shared" si="411"/>
        <v/>
      </c>
      <c r="X840" s="322" t="str">
        <f t="shared" si="386"/>
        <v/>
      </c>
      <c r="Y840" s="322" t="str">
        <f t="shared" si="387"/>
        <v/>
      </c>
      <c r="Z840" s="322" t="str">
        <f t="shared" si="388"/>
        <v/>
      </c>
      <c r="AA840" s="322" t="str">
        <f t="shared" si="389"/>
        <v/>
      </c>
      <c r="AB840" s="322" t="str">
        <f t="shared" si="390"/>
        <v/>
      </c>
      <c r="AC840" s="322" t="str">
        <f t="shared" si="391"/>
        <v/>
      </c>
      <c r="AD840" s="322" t="str">
        <f t="shared" si="392"/>
        <v/>
      </c>
      <c r="AE840" s="322" t="str">
        <f t="shared" si="393"/>
        <v/>
      </c>
      <c r="AF840" s="322" t="str">
        <f t="shared" si="394"/>
        <v/>
      </c>
      <c r="AG840" s="322" t="str">
        <f t="shared" si="395"/>
        <v/>
      </c>
      <c r="AI840">
        <f t="shared" si="396"/>
        <v>0</v>
      </c>
      <c r="AJ840">
        <f t="shared" si="397"/>
        <v>0</v>
      </c>
      <c r="AK840">
        <f t="shared" si="398"/>
        <v>0</v>
      </c>
      <c r="AL840">
        <f t="shared" si="399"/>
        <v>0</v>
      </c>
      <c r="AM840">
        <f t="shared" si="400"/>
        <v>0</v>
      </c>
      <c r="AN840">
        <f t="shared" si="401"/>
        <v>0</v>
      </c>
      <c r="AO840">
        <f t="shared" si="402"/>
        <v>0</v>
      </c>
      <c r="AP840">
        <f t="shared" si="403"/>
        <v>0</v>
      </c>
      <c r="AQ840">
        <f t="shared" si="404"/>
        <v>0</v>
      </c>
      <c r="AR840">
        <f t="shared" si="405"/>
        <v>0</v>
      </c>
      <c r="AT840">
        <f t="shared" si="384"/>
        <v>0</v>
      </c>
      <c r="AU840">
        <f t="shared" si="385"/>
        <v>0</v>
      </c>
      <c r="AZ840">
        <f t="shared" si="406"/>
        <v>0</v>
      </c>
      <c r="BA840" t="str">
        <f t="shared" si="382"/>
        <v/>
      </c>
      <c r="BB840" t="str">
        <f t="shared" si="407"/>
        <v/>
      </c>
    </row>
    <row r="841" spans="2:54" x14ac:dyDescent="0.15">
      <c r="B841" s="347"/>
      <c r="C841" s="347"/>
      <c r="D841" s="347"/>
      <c r="E841" s="347"/>
      <c r="F841" s="347"/>
      <c r="G841" s="347"/>
      <c r="H841" s="347"/>
      <c r="I841" s="347"/>
      <c r="J841" s="347"/>
      <c r="K841" s="347"/>
      <c r="M841">
        <f t="shared" si="383"/>
        <v>0</v>
      </c>
      <c r="N841" s="323" t="str">
        <f t="shared" si="408"/>
        <v/>
      </c>
      <c r="O841" s="323" t="str">
        <f t="shared" si="409"/>
        <v/>
      </c>
      <c r="P841" s="323" t="str">
        <f t="shared" si="410"/>
        <v/>
      </c>
      <c r="R841" s="323" t="str">
        <f t="shared" si="411"/>
        <v/>
      </c>
      <c r="X841" s="322" t="str">
        <f t="shared" si="386"/>
        <v/>
      </c>
      <c r="Y841" s="322" t="str">
        <f t="shared" si="387"/>
        <v/>
      </c>
      <c r="Z841" s="322" t="str">
        <f t="shared" si="388"/>
        <v/>
      </c>
      <c r="AA841" s="322" t="str">
        <f t="shared" si="389"/>
        <v/>
      </c>
      <c r="AB841" s="322" t="str">
        <f t="shared" si="390"/>
        <v/>
      </c>
      <c r="AC841" s="322" t="str">
        <f t="shared" si="391"/>
        <v/>
      </c>
      <c r="AD841" s="322" t="str">
        <f t="shared" si="392"/>
        <v/>
      </c>
      <c r="AE841" s="322" t="str">
        <f t="shared" si="393"/>
        <v/>
      </c>
      <c r="AF841" s="322" t="str">
        <f t="shared" si="394"/>
        <v/>
      </c>
      <c r="AG841" s="322" t="str">
        <f t="shared" si="395"/>
        <v/>
      </c>
      <c r="AI841">
        <f t="shared" si="396"/>
        <v>0</v>
      </c>
      <c r="AJ841">
        <f t="shared" si="397"/>
        <v>0</v>
      </c>
      <c r="AK841">
        <f t="shared" si="398"/>
        <v>0</v>
      </c>
      <c r="AL841">
        <f t="shared" si="399"/>
        <v>0</v>
      </c>
      <c r="AM841">
        <f t="shared" si="400"/>
        <v>0</v>
      </c>
      <c r="AN841">
        <f t="shared" si="401"/>
        <v>0</v>
      </c>
      <c r="AO841">
        <f t="shared" si="402"/>
        <v>0</v>
      </c>
      <c r="AP841">
        <f t="shared" si="403"/>
        <v>0</v>
      </c>
      <c r="AQ841">
        <f t="shared" si="404"/>
        <v>0</v>
      </c>
      <c r="AR841">
        <f t="shared" si="405"/>
        <v>0</v>
      </c>
      <c r="AT841">
        <f t="shared" si="384"/>
        <v>0</v>
      </c>
      <c r="AU841">
        <f t="shared" si="385"/>
        <v>0</v>
      </c>
      <c r="AZ841">
        <f t="shared" si="406"/>
        <v>0</v>
      </c>
      <c r="BA841" t="str">
        <f t="shared" si="382"/>
        <v/>
      </c>
      <c r="BB841" t="str">
        <f t="shared" si="407"/>
        <v/>
      </c>
    </row>
    <row r="842" spans="2:54" x14ac:dyDescent="0.15">
      <c r="B842" s="347"/>
      <c r="C842" s="347"/>
      <c r="D842" s="347"/>
      <c r="E842" s="347"/>
      <c r="F842" s="347"/>
      <c r="G842" s="347"/>
      <c r="H842" s="347"/>
      <c r="I842" s="347"/>
      <c r="J842" s="347"/>
      <c r="K842" s="347"/>
      <c r="M842">
        <f t="shared" si="383"/>
        <v>0</v>
      </c>
      <c r="N842" s="323" t="str">
        <f t="shared" si="408"/>
        <v/>
      </c>
      <c r="O842" s="323" t="str">
        <f t="shared" si="409"/>
        <v/>
      </c>
      <c r="P842" s="323" t="str">
        <f t="shared" si="410"/>
        <v/>
      </c>
      <c r="R842" s="323" t="str">
        <f t="shared" si="411"/>
        <v/>
      </c>
      <c r="X842" s="322" t="str">
        <f t="shared" si="386"/>
        <v/>
      </c>
      <c r="Y842" s="322" t="str">
        <f t="shared" si="387"/>
        <v/>
      </c>
      <c r="Z842" s="322" t="str">
        <f t="shared" si="388"/>
        <v/>
      </c>
      <c r="AA842" s="322" t="str">
        <f t="shared" si="389"/>
        <v/>
      </c>
      <c r="AB842" s="322" t="str">
        <f t="shared" si="390"/>
        <v/>
      </c>
      <c r="AC842" s="322" t="str">
        <f t="shared" si="391"/>
        <v/>
      </c>
      <c r="AD842" s="322" t="str">
        <f t="shared" si="392"/>
        <v/>
      </c>
      <c r="AE842" s="322" t="str">
        <f t="shared" si="393"/>
        <v/>
      </c>
      <c r="AF842" s="322" t="str">
        <f t="shared" si="394"/>
        <v/>
      </c>
      <c r="AG842" s="322" t="str">
        <f t="shared" si="395"/>
        <v/>
      </c>
      <c r="AI842">
        <f t="shared" si="396"/>
        <v>0</v>
      </c>
      <c r="AJ842">
        <f t="shared" si="397"/>
        <v>0</v>
      </c>
      <c r="AK842">
        <f t="shared" si="398"/>
        <v>0</v>
      </c>
      <c r="AL842">
        <f t="shared" si="399"/>
        <v>0</v>
      </c>
      <c r="AM842">
        <f t="shared" si="400"/>
        <v>0</v>
      </c>
      <c r="AN842">
        <f t="shared" si="401"/>
        <v>0</v>
      </c>
      <c r="AO842">
        <f t="shared" si="402"/>
        <v>0</v>
      </c>
      <c r="AP842">
        <f t="shared" si="403"/>
        <v>0</v>
      </c>
      <c r="AQ842">
        <f t="shared" si="404"/>
        <v>0</v>
      </c>
      <c r="AR842">
        <f t="shared" si="405"/>
        <v>0</v>
      </c>
      <c r="AT842">
        <f t="shared" si="384"/>
        <v>0</v>
      </c>
      <c r="AU842">
        <f t="shared" si="385"/>
        <v>0</v>
      </c>
      <c r="AZ842">
        <f t="shared" si="406"/>
        <v>0</v>
      </c>
      <c r="BA842" t="str">
        <f t="shared" si="382"/>
        <v/>
      </c>
      <c r="BB842" t="str">
        <f t="shared" si="407"/>
        <v/>
      </c>
    </row>
    <row r="843" spans="2:54" x14ac:dyDescent="0.15">
      <c r="B843" s="347"/>
      <c r="C843" s="347"/>
      <c r="D843" s="347"/>
      <c r="E843" s="347"/>
      <c r="F843" s="347"/>
      <c r="G843" s="347"/>
      <c r="H843" s="347"/>
      <c r="I843" s="347"/>
      <c r="J843" s="347"/>
      <c r="K843" s="347"/>
      <c r="M843">
        <f t="shared" si="383"/>
        <v>0</v>
      </c>
      <c r="N843" s="323" t="str">
        <f t="shared" si="408"/>
        <v/>
      </c>
      <c r="O843" s="323" t="str">
        <f t="shared" si="409"/>
        <v/>
      </c>
      <c r="P843" s="323" t="str">
        <f t="shared" si="410"/>
        <v/>
      </c>
      <c r="R843" s="323" t="str">
        <f t="shared" si="411"/>
        <v/>
      </c>
      <c r="X843" s="322" t="str">
        <f t="shared" si="386"/>
        <v/>
      </c>
      <c r="Y843" s="322" t="str">
        <f t="shared" si="387"/>
        <v/>
      </c>
      <c r="Z843" s="322" t="str">
        <f t="shared" si="388"/>
        <v/>
      </c>
      <c r="AA843" s="322" t="str">
        <f t="shared" si="389"/>
        <v/>
      </c>
      <c r="AB843" s="322" t="str">
        <f t="shared" si="390"/>
        <v/>
      </c>
      <c r="AC843" s="322" t="str">
        <f t="shared" si="391"/>
        <v/>
      </c>
      <c r="AD843" s="322" t="str">
        <f t="shared" si="392"/>
        <v/>
      </c>
      <c r="AE843" s="322" t="str">
        <f t="shared" si="393"/>
        <v/>
      </c>
      <c r="AF843" s="322" t="str">
        <f t="shared" si="394"/>
        <v/>
      </c>
      <c r="AG843" s="322" t="str">
        <f t="shared" si="395"/>
        <v/>
      </c>
      <c r="AI843">
        <f t="shared" si="396"/>
        <v>0</v>
      </c>
      <c r="AJ843">
        <f t="shared" si="397"/>
        <v>0</v>
      </c>
      <c r="AK843">
        <f t="shared" si="398"/>
        <v>0</v>
      </c>
      <c r="AL843">
        <f t="shared" si="399"/>
        <v>0</v>
      </c>
      <c r="AM843">
        <f t="shared" si="400"/>
        <v>0</v>
      </c>
      <c r="AN843">
        <f t="shared" si="401"/>
        <v>0</v>
      </c>
      <c r="AO843">
        <f t="shared" si="402"/>
        <v>0</v>
      </c>
      <c r="AP843">
        <f t="shared" si="403"/>
        <v>0</v>
      </c>
      <c r="AQ843">
        <f t="shared" si="404"/>
        <v>0</v>
      </c>
      <c r="AR843">
        <f t="shared" si="405"/>
        <v>0</v>
      </c>
      <c r="AT843">
        <f t="shared" si="384"/>
        <v>0</v>
      </c>
      <c r="AU843">
        <f t="shared" si="385"/>
        <v>0</v>
      </c>
      <c r="AZ843">
        <f t="shared" si="406"/>
        <v>0</v>
      </c>
      <c r="BA843" t="str">
        <f t="shared" si="382"/>
        <v/>
      </c>
      <c r="BB843" t="str">
        <f t="shared" si="407"/>
        <v/>
      </c>
    </row>
    <row r="844" spans="2:54" x14ac:dyDescent="0.15">
      <c r="B844" s="347"/>
      <c r="C844" s="347"/>
      <c r="D844" s="347"/>
      <c r="E844" s="347"/>
      <c r="F844" s="347"/>
      <c r="G844" s="347"/>
      <c r="H844" s="347"/>
      <c r="I844" s="347"/>
      <c r="J844" s="347"/>
      <c r="K844" s="347"/>
      <c r="M844">
        <f t="shared" si="383"/>
        <v>0</v>
      </c>
      <c r="N844" s="323" t="str">
        <f t="shared" si="408"/>
        <v/>
      </c>
      <c r="O844" s="323" t="str">
        <f t="shared" si="409"/>
        <v/>
      </c>
      <c r="P844" s="323" t="str">
        <f t="shared" si="410"/>
        <v/>
      </c>
      <c r="R844" s="323" t="str">
        <f t="shared" si="411"/>
        <v/>
      </c>
      <c r="X844" s="322" t="str">
        <f t="shared" si="386"/>
        <v/>
      </c>
      <c r="Y844" s="322" t="str">
        <f t="shared" si="387"/>
        <v/>
      </c>
      <c r="Z844" s="322" t="str">
        <f t="shared" si="388"/>
        <v/>
      </c>
      <c r="AA844" s="322" t="str">
        <f t="shared" si="389"/>
        <v/>
      </c>
      <c r="AB844" s="322" t="str">
        <f t="shared" si="390"/>
        <v/>
      </c>
      <c r="AC844" s="322" t="str">
        <f t="shared" si="391"/>
        <v/>
      </c>
      <c r="AD844" s="322" t="str">
        <f t="shared" si="392"/>
        <v/>
      </c>
      <c r="AE844" s="322" t="str">
        <f t="shared" si="393"/>
        <v/>
      </c>
      <c r="AF844" s="322" t="str">
        <f t="shared" si="394"/>
        <v/>
      </c>
      <c r="AG844" s="322" t="str">
        <f t="shared" si="395"/>
        <v/>
      </c>
      <c r="AI844">
        <f t="shared" si="396"/>
        <v>0</v>
      </c>
      <c r="AJ844">
        <f t="shared" si="397"/>
        <v>0</v>
      </c>
      <c r="AK844">
        <f t="shared" si="398"/>
        <v>0</v>
      </c>
      <c r="AL844">
        <f t="shared" si="399"/>
        <v>0</v>
      </c>
      <c r="AM844">
        <f t="shared" si="400"/>
        <v>0</v>
      </c>
      <c r="AN844">
        <f t="shared" si="401"/>
        <v>0</v>
      </c>
      <c r="AO844">
        <f t="shared" si="402"/>
        <v>0</v>
      </c>
      <c r="AP844">
        <f t="shared" si="403"/>
        <v>0</v>
      </c>
      <c r="AQ844">
        <f t="shared" si="404"/>
        <v>0</v>
      </c>
      <c r="AR844">
        <f t="shared" si="405"/>
        <v>0</v>
      </c>
      <c r="AT844">
        <f t="shared" si="384"/>
        <v>0</v>
      </c>
      <c r="AU844">
        <f t="shared" si="385"/>
        <v>0</v>
      </c>
      <c r="AZ844">
        <f t="shared" si="406"/>
        <v>0</v>
      </c>
      <c r="BA844" t="str">
        <f t="shared" si="382"/>
        <v/>
      </c>
      <c r="BB844" t="str">
        <f t="shared" si="407"/>
        <v/>
      </c>
    </row>
    <row r="845" spans="2:54" x14ac:dyDescent="0.15">
      <c r="B845" s="347"/>
      <c r="C845" s="347"/>
      <c r="D845" s="347"/>
      <c r="E845" s="347"/>
      <c r="F845" s="347"/>
      <c r="G845" s="347"/>
      <c r="H845" s="347"/>
      <c r="I845" s="347"/>
      <c r="J845" s="347"/>
      <c r="K845" s="347"/>
      <c r="M845">
        <f t="shared" si="383"/>
        <v>0</v>
      </c>
      <c r="N845" s="323" t="str">
        <f t="shared" si="408"/>
        <v/>
      </c>
      <c r="O845" s="323" t="str">
        <f t="shared" si="409"/>
        <v/>
      </c>
      <c r="P845" s="323" t="str">
        <f t="shared" si="410"/>
        <v/>
      </c>
      <c r="R845" s="323" t="str">
        <f t="shared" si="411"/>
        <v/>
      </c>
      <c r="X845" s="322" t="str">
        <f t="shared" si="386"/>
        <v/>
      </c>
      <c r="Y845" s="322" t="str">
        <f t="shared" si="387"/>
        <v/>
      </c>
      <c r="Z845" s="322" t="str">
        <f t="shared" si="388"/>
        <v/>
      </c>
      <c r="AA845" s="322" t="str">
        <f t="shared" si="389"/>
        <v/>
      </c>
      <c r="AB845" s="322" t="str">
        <f t="shared" si="390"/>
        <v/>
      </c>
      <c r="AC845" s="322" t="str">
        <f t="shared" si="391"/>
        <v/>
      </c>
      <c r="AD845" s="322" t="str">
        <f t="shared" si="392"/>
        <v/>
      </c>
      <c r="AE845" s="322" t="str">
        <f t="shared" si="393"/>
        <v/>
      </c>
      <c r="AF845" s="322" t="str">
        <f t="shared" si="394"/>
        <v/>
      </c>
      <c r="AG845" s="322" t="str">
        <f t="shared" si="395"/>
        <v/>
      </c>
      <c r="AI845">
        <f t="shared" si="396"/>
        <v>0</v>
      </c>
      <c r="AJ845">
        <f t="shared" si="397"/>
        <v>0</v>
      </c>
      <c r="AK845">
        <f t="shared" si="398"/>
        <v>0</v>
      </c>
      <c r="AL845">
        <f t="shared" si="399"/>
        <v>0</v>
      </c>
      <c r="AM845">
        <f t="shared" si="400"/>
        <v>0</v>
      </c>
      <c r="AN845">
        <f t="shared" si="401"/>
        <v>0</v>
      </c>
      <c r="AO845">
        <f t="shared" si="402"/>
        <v>0</v>
      </c>
      <c r="AP845">
        <f t="shared" si="403"/>
        <v>0</v>
      </c>
      <c r="AQ845">
        <f t="shared" si="404"/>
        <v>0</v>
      </c>
      <c r="AR845">
        <f t="shared" si="405"/>
        <v>0</v>
      </c>
      <c r="AT845">
        <f t="shared" si="384"/>
        <v>0</v>
      </c>
      <c r="AU845">
        <f t="shared" si="385"/>
        <v>0</v>
      </c>
      <c r="AZ845">
        <f t="shared" si="406"/>
        <v>0</v>
      </c>
      <c r="BA845" t="str">
        <f t="shared" ref="BA845:BA908" si="412">IF($AZ845=10,SUM($X845:$AG845),"")</f>
        <v/>
      </c>
      <c r="BB845" t="str">
        <f t="shared" si="407"/>
        <v/>
      </c>
    </row>
    <row r="846" spans="2:54" x14ac:dyDescent="0.15">
      <c r="B846" s="347"/>
      <c r="C846" s="347"/>
      <c r="D846" s="347"/>
      <c r="E846" s="347"/>
      <c r="F846" s="347"/>
      <c r="G846" s="347"/>
      <c r="H846" s="347"/>
      <c r="I846" s="347"/>
      <c r="J846" s="347"/>
      <c r="K846" s="347"/>
      <c r="M846">
        <f t="shared" ref="M846:M909" si="413">IF(COUNT(B846:K846)&lt;8,0,1)</f>
        <v>0</v>
      </c>
      <c r="N846" s="323" t="str">
        <f t="shared" si="408"/>
        <v/>
      </c>
      <c r="O846" s="323" t="str">
        <f t="shared" si="409"/>
        <v/>
      </c>
      <c r="P846" s="323" t="str">
        <f t="shared" si="410"/>
        <v/>
      </c>
      <c r="R846" s="323" t="str">
        <f t="shared" si="411"/>
        <v/>
      </c>
      <c r="X846" s="322" t="str">
        <f t="shared" si="386"/>
        <v/>
      </c>
      <c r="Y846" s="322" t="str">
        <f t="shared" si="387"/>
        <v/>
      </c>
      <c r="Z846" s="322" t="str">
        <f t="shared" si="388"/>
        <v/>
      </c>
      <c r="AA846" s="322" t="str">
        <f t="shared" si="389"/>
        <v/>
      </c>
      <c r="AB846" s="322" t="str">
        <f t="shared" si="390"/>
        <v/>
      </c>
      <c r="AC846" s="322" t="str">
        <f t="shared" si="391"/>
        <v/>
      </c>
      <c r="AD846" s="322" t="str">
        <f t="shared" si="392"/>
        <v/>
      </c>
      <c r="AE846" s="322" t="str">
        <f t="shared" si="393"/>
        <v/>
      </c>
      <c r="AF846" s="322" t="str">
        <f t="shared" si="394"/>
        <v/>
      </c>
      <c r="AG846" s="322" t="str">
        <f t="shared" si="395"/>
        <v/>
      </c>
      <c r="AI846">
        <f t="shared" si="396"/>
        <v>0</v>
      </c>
      <c r="AJ846">
        <f t="shared" si="397"/>
        <v>0</v>
      </c>
      <c r="AK846">
        <f t="shared" si="398"/>
        <v>0</v>
      </c>
      <c r="AL846">
        <f t="shared" si="399"/>
        <v>0</v>
      </c>
      <c r="AM846">
        <f t="shared" si="400"/>
        <v>0</v>
      </c>
      <c r="AN846">
        <f t="shared" si="401"/>
        <v>0</v>
      </c>
      <c r="AO846">
        <f t="shared" si="402"/>
        <v>0</v>
      </c>
      <c r="AP846">
        <f t="shared" si="403"/>
        <v>0</v>
      </c>
      <c r="AQ846">
        <f t="shared" si="404"/>
        <v>0</v>
      </c>
      <c r="AR846">
        <f t="shared" si="405"/>
        <v>0</v>
      </c>
      <c r="AT846">
        <f t="shared" ref="AT846:AT909" si="414">COUNTIF(AI846:AR846,"&gt;3")</f>
        <v>0</v>
      </c>
      <c r="AU846">
        <f t="shared" ref="AU846:AU909" si="415">IF(AT846&gt;6,1,0)</f>
        <v>0</v>
      </c>
      <c r="AZ846">
        <f t="shared" si="406"/>
        <v>0</v>
      </c>
      <c r="BA846" t="str">
        <f t="shared" si="412"/>
        <v/>
      </c>
      <c r="BB846" t="str">
        <f t="shared" si="407"/>
        <v/>
      </c>
    </row>
    <row r="847" spans="2:54" x14ac:dyDescent="0.15">
      <c r="B847" s="347"/>
      <c r="C847" s="347"/>
      <c r="D847" s="347"/>
      <c r="E847" s="347"/>
      <c r="F847" s="347"/>
      <c r="G847" s="347"/>
      <c r="H847" s="347"/>
      <c r="I847" s="347"/>
      <c r="J847" s="347"/>
      <c r="K847" s="347"/>
      <c r="M847">
        <f t="shared" si="413"/>
        <v>0</v>
      </c>
      <c r="N847" s="323" t="str">
        <f t="shared" si="408"/>
        <v/>
      </c>
      <c r="O847" s="323" t="str">
        <f t="shared" si="409"/>
        <v/>
      </c>
      <c r="P847" s="323" t="str">
        <f t="shared" si="410"/>
        <v/>
      </c>
      <c r="R847" s="323" t="str">
        <f t="shared" si="411"/>
        <v/>
      </c>
      <c r="X847" s="322" t="str">
        <f t="shared" si="386"/>
        <v/>
      </c>
      <c r="Y847" s="322" t="str">
        <f t="shared" si="387"/>
        <v/>
      </c>
      <c r="Z847" s="322" t="str">
        <f t="shared" si="388"/>
        <v/>
      </c>
      <c r="AA847" s="322" t="str">
        <f t="shared" si="389"/>
        <v/>
      </c>
      <c r="AB847" s="322" t="str">
        <f t="shared" si="390"/>
        <v/>
      </c>
      <c r="AC847" s="322" t="str">
        <f t="shared" si="391"/>
        <v/>
      </c>
      <c r="AD847" s="322" t="str">
        <f t="shared" si="392"/>
        <v/>
      </c>
      <c r="AE847" s="322" t="str">
        <f t="shared" si="393"/>
        <v/>
      </c>
      <c r="AF847" s="322" t="str">
        <f t="shared" si="394"/>
        <v/>
      </c>
      <c r="AG847" s="322" t="str">
        <f t="shared" si="395"/>
        <v/>
      </c>
      <c r="AI847">
        <f t="shared" si="396"/>
        <v>0</v>
      </c>
      <c r="AJ847">
        <f t="shared" si="397"/>
        <v>0</v>
      </c>
      <c r="AK847">
        <f t="shared" si="398"/>
        <v>0</v>
      </c>
      <c r="AL847">
        <f t="shared" si="399"/>
        <v>0</v>
      </c>
      <c r="AM847">
        <f t="shared" si="400"/>
        <v>0</v>
      </c>
      <c r="AN847">
        <f t="shared" si="401"/>
        <v>0</v>
      </c>
      <c r="AO847">
        <f t="shared" si="402"/>
        <v>0</v>
      </c>
      <c r="AP847">
        <f t="shared" si="403"/>
        <v>0</v>
      </c>
      <c r="AQ847">
        <f t="shared" si="404"/>
        <v>0</v>
      </c>
      <c r="AR847">
        <f t="shared" si="405"/>
        <v>0</v>
      </c>
      <c r="AT847">
        <f t="shared" si="414"/>
        <v>0</v>
      </c>
      <c r="AU847">
        <f t="shared" si="415"/>
        <v>0</v>
      </c>
      <c r="AZ847">
        <f t="shared" si="406"/>
        <v>0</v>
      </c>
      <c r="BA847" t="str">
        <f t="shared" si="412"/>
        <v/>
      </c>
      <c r="BB847" t="str">
        <f t="shared" si="407"/>
        <v/>
      </c>
    </row>
    <row r="848" spans="2:54" x14ac:dyDescent="0.15">
      <c r="B848" s="347"/>
      <c r="C848" s="347"/>
      <c r="D848" s="347"/>
      <c r="E848" s="347"/>
      <c r="F848" s="347"/>
      <c r="G848" s="347"/>
      <c r="H848" s="347"/>
      <c r="I848" s="347"/>
      <c r="J848" s="347"/>
      <c r="K848" s="347"/>
      <c r="M848">
        <f t="shared" si="413"/>
        <v>0</v>
      </c>
      <c r="N848" s="323" t="str">
        <f t="shared" si="408"/>
        <v/>
      </c>
      <c r="O848" s="323" t="str">
        <f t="shared" si="409"/>
        <v/>
      </c>
      <c r="P848" s="323" t="str">
        <f t="shared" si="410"/>
        <v/>
      </c>
      <c r="R848" s="323" t="str">
        <f t="shared" si="411"/>
        <v/>
      </c>
      <c r="X848" s="322" t="str">
        <f t="shared" si="386"/>
        <v/>
      </c>
      <c r="Y848" s="322" t="str">
        <f t="shared" si="387"/>
        <v/>
      </c>
      <c r="Z848" s="322" t="str">
        <f t="shared" si="388"/>
        <v/>
      </c>
      <c r="AA848" s="322" t="str">
        <f t="shared" si="389"/>
        <v/>
      </c>
      <c r="AB848" s="322" t="str">
        <f t="shared" si="390"/>
        <v/>
      </c>
      <c r="AC848" s="322" t="str">
        <f t="shared" si="391"/>
        <v/>
      </c>
      <c r="AD848" s="322" t="str">
        <f t="shared" si="392"/>
        <v/>
      </c>
      <c r="AE848" s="322" t="str">
        <f t="shared" si="393"/>
        <v/>
      </c>
      <c r="AF848" s="322" t="str">
        <f t="shared" si="394"/>
        <v/>
      </c>
      <c r="AG848" s="322" t="str">
        <f t="shared" si="395"/>
        <v/>
      </c>
      <c r="AI848">
        <f t="shared" si="396"/>
        <v>0</v>
      </c>
      <c r="AJ848">
        <f t="shared" si="397"/>
        <v>0</v>
      </c>
      <c r="AK848">
        <f t="shared" si="398"/>
        <v>0</v>
      </c>
      <c r="AL848">
        <f t="shared" si="399"/>
        <v>0</v>
      </c>
      <c r="AM848">
        <f t="shared" si="400"/>
        <v>0</v>
      </c>
      <c r="AN848">
        <f t="shared" si="401"/>
        <v>0</v>
      </c>
      <c r="AO848">
        <f t="shared" si="402"/>
        <v>0</v>
      </c>
      <c r="AP848">
        <f t="shared" si="403"/>
        <v>0</v>
      </c>
      <c r="AQ848">
        <f t="shared" si="404"/>
        <v>0</v>
      </c>
      <c r="AR848">
        <f t="shared" si="405"/>
        <v>0</v>
      </c>
      <c r="AT848">
        <f t="shared" si="414"/>
        <v>0</v>
      </c>
      <c r="AU848">
        <f t="shared" si="415"/>
        <v>0</v>
      </c>
      <c r="AZ848">
        <f t="shared" si="406"/>
        <v>0</v>
      </c>
      <c r="BA848" t="str">
        <f t="shared" si="412"/>
        <v/>
      </c>
      <c r="BB848" t="str">
        <f t="shared" si="407"/>
        <v/>
      </c>
    </row>
    <row r="849" spans="2:54" x14ac:dyDescent="0.15">
      <c r="B849" s="347"/>
      <c r="C849" s="347"/>
      <c r="D849" s="347"/>
      <c r="E849" s="347"/>
      <c r="F849" s="347"/>
      <c r="G849" s="347"/>
      <c r="H849" s="347"/>
      <c r="I849" s="347"/>
      <c r="J849" s="347"/>
      <c r="K849" s="347"/>
      <c r="M849">
        <f t="shared" si="413"/>
        <v>0</v>
      </c>
      <c r="N849" s="323" t="str">
        <f t="shared" si="408"/>
        <v/>
      </c>
      <c r="O849" s="323" t="str">
        <f t="shared" si="409"/>
        <v/>
      </c>
      <c r="P849" s="323" t="str">
        <f t="shared" si="410"/>
        <v/>
      </c>
      <c r="R849" s="323" t="str">
        <f t="shared" si="411"/>
        <v/>
      </c>
      <c r="X849" s="322" t="str">
        <f t="shared" ref="X849:X912" si="416">IF(B849&lt;&gt;"",B849-1,"")</f>
        <v/>
      </c>
      <c r="Y849" s="322" t="str">
        <f t="shared" ref="Y849:Y912" si="417">IF(C849&lt;&gt;"",5-C849,"")</f>
        <v/>
      </c>
      <c r="Z849" s="322" t="str">
        <f t="shared" ref="Z849:Z912" si="418">IF(D849&lt;&gt;"",D849-1,"")</f>
        <v/>
      </c>
      <c r="AA849" s="322" t="str">
        <f t="shared" ref="AA849:AA912" si="419">IF(E849&lt;&gt;"",5-E849,"")</f>
        <v/>
      </c>
      <c r="AB849" s="322" t="str">
        <f t="shared" ref="AB849:AB912" si="420">IF(F849&lt;&gt;"",F849-1,"")</f>
        <v/>
      </c>
      <c r="AC849" s="322" t="str">
        <f t="shared" ref="AC849:AC912" si="421">IF(G849&lt;&gt;"",5-G849,"")</f>
        <v/>
      </c>
      <c r="AD849" s="322" t="str">
        <f t="shared" ref="AD849:AD912" si="422">IF(H849&lt;&gt;"",H849-1,"")</f>
        <v/>
      </c>
      <c r="AE849" s="322" t="str">
        <f t="shared" ref="AE849:AE912" si="423">IF(I849&lt;&gt;"",5-I849,"")</f>
        <v/>
      </c>
      <c r="AF849" s="322" t="str">
        <f t="shared" ref="AF849:AF912" si="424">IF(J849&lt;&gt;"",J849-1,"")</f>
        <v/>
      </c>
      <c r="AG849" s="322" t="str">
        <f t="shared" ref="AG849:AG912" si="425">IF(K849&lt;&gt;"",5-K849,"")</f>
        <v/>
      </c>
      <c r="AI849">
        <f t="shared" si="396"/>
        <v>0</v>
      </c>
      <c r="AJ849">
        <f t="shared" si="397"/>
        <v>0</v>
      </c>
      <c r="AK849">
        <f t="shared" si="398"/>
        <v>0</v>
      </c>
      <c r="AL849">
        <f t="shared" si="399"/>
        <v>0</v>
      </c>
      <c r="AM849">
        <f t="shared" si="400"/>
        <v>0</v>
      </c>
      <c r="AN849">
        <f t="shared" si="401"/>
        <v>0</v>
      </c>
      <c r="AO849">
        <f t="shared" si="402"/>
        <v>0</v>
      </c>
      <c r="AP849">
        <f t="shared" si="403"/>
        <v>0</v>
      </c>
      <c r="AQ849">
        <f t="shared" si="404"/>
        <v>0</v>
      </c>
      <c r="AR849">
        <f t="shared" si="405"/>
        <v>0</v>
      </c>
      <c r="AT849">
        <f t="shared" si="414"/>
        <v>0</v>
      </c>
      <c r="AU849">
        <f t="shared" si="415"/>
        <v>0</v>
      </c>
      <c r="AZ849">
        <f t="shared" si="406"/>
        <v>0</v>
      </c>
      <c r="BA849" t="str">
        <f t="shared" si="412"/>
        <v/>
      </c>
      <c r="BB849" t="str">
        <f t="shared" si="407"/>
        <v/>
      </c>
    </row>
    <row r="850" spans="2:54" x14ac:dyDescent="0.15">
      <c r="B850" s="347"/>
      <c r="C850" s="347"/>
      <c r="D850" s="347"/>
      <c r="E850" s="347"/>
      <c r="F850" s="347"/>
      <c r="G850" s="347"/>
      <c r="H850" s="347"/>
      <c r="I850" s="347"/>
      <c r="J850" s="347"/>
      <c r="K850" s="347"/>
      <c r="M850">
        <f t="shared" si="413"/>
        <v>0</v>
      </c>
      <c r="N850" s="323" t="str">
        <f t="shared" si="408"/>
        <v/>
      </c>
      <c r="O850" s="323" t="str">
        <f t="shared" si="409"/>
        <v/>
      </c>
      <c r="P850" s="323" t="str">
        <f t="shared" si="410"/>
        <v/>
      </c>
      <c r="R850" s="323" t="str">
        <f t="shared" si="411"/>
        <v/>
      </c>
      <c r="X850" s="322" t="str">
        <f t="shared" si="416"/>
        <v/>
      </c>
      <c r="Y850" s="322" t="str">
        <f t="shared" si="417"/>
        <v/>
      </c>
      <c r="Z850" s="322" t="str">
        <f t="shared" si="418"/>
        <v/>
      </c>
      <c r="AA850" s="322" t="str">
        <f t="shared" si="419"/>
        <v/>
      </c>
      <c r="AB850" s="322" t="str">
        <f t="shared" si="420"/>
        <v/>
      </c>
      <c r="AC850" s="322" t="str">
        <f t="shared" si="421"/>
        <v/>
      </c>
      <c r="AD850" s="322" t="str">
        <f t="shared" si="422"/>
        <v/>
      </c>
      <c r="AE850" s="322" t="str">
        <f t="shared" si="423"/>
        <v/>
      </c>
      <c r="AF850" s="322" t="str">
        <f t="shared" si="424"/>
        <v/>
      </c>
      <c r="AG850" s="322" t="str">
        <f t="shared" si="425"/>
        <v/>
      </c>
      <c r="AI850">
        <f t="shared" si="396"/>
        <v>0</v>
      </c>
      <c r="AJ850">
        <f t="shared" si="397"/>
        <v>0</v>
      </c>
      <c r="AK850">
        <f t="shared" si="398"/>
        <v>0</v>
      </c>
      <c r="AL850">
        <f t="shared" si="399"/>
        <v>0</v>
      </c>
      <c r="AM850">
        <f t="shared" si="400"/>
        <v>0</v>
      </c>
      <c r="AN850">
        <f t="shared" si="401"/>
        <v>0</v>
      </c>
      <c r="AO850">
        <f t="shared" si="402"/>
        <v>0</v>
      </c>
      <c r="AP850">
        <f t="shared" si="403"/>
        <v>0</v>
      </c>
      <c r="AQ850">
        <f t="shared" si="404"/>
        <v>0</v>
      </c>
      <c r="AR850">
        <f t="shared" si="405"/>
        <v>0</v>
      </c>
      <c r="AT850">
        <f t="shared" si="414"/>
        <v>0</v>
      </c>
      <c r="AU850">
        <f t="shared" si="415"/>
        <v>0</v>
      </c>
      <c r="AZ850">
        <f t="shared" si="406"/>
        <v>0</v>
      </c>
      <c r="BA850" t="str">
        <f t="shared" si="412"/>
        <v/>
      </c>
      <c r="BB850" t="str">
        <f t="shared" si="407"/>
        <v/>
      </c>
    </row>
    <row r="851" spans="2:54" x14ac:dyDescent="0.15">
      <c r="B851" s="347"/>
      <c r="C851" s="347"/>
      <c r="D851" s="347"/>
      <c r="E851" s="347"/>
      <c r="F851" s="347"/>
      <c r="G851" s="347"/>
      <c r="H851" s="347"/>
      <c r="I851" s="347"/>
      <c r="J851" s="347"/>
      <c r="K851" s="347"/>
      <c r="M851">
        <f t="shared" si="413"/>
        <v>0</v>
      </c>
      <c r="N851" s="323" t="str">
        <f t="shared" si="408"/>
        <v/>
      </c>
      <c r="O851" s="323" t="str">
        <f t="shared" si="409"/>
        <v/>
      </c>
      <c r="P851" s="323" t="str">
        <f t="shared" si="410"/>
        <v/>
      </c>
      <c r="R851" s="323" t="str">
        <f t="shared" si="411"/>
        <v/>
      </c>
      <c r="X851" s="322" t="str">
        <f t="shared" si="416"/>
        <v/>
      </c>
      <c r="Y851" s="322" t="str">
        <f t="shared" si="417"/>
        <v/>
      </c>
      <c r="Z851" s="322" t="str">
        <f t="shared" si="418"/>
        <v/>
      </c>
      <c r="AA851" s="322" t="str">
        <f t="shared" si="419"/>
        <v/>
      </c>
      <c r="AB851" s="322" t="str">
        <f t="shared" si="420"/>
        <v/>
      </c>
      <c r="AC851" s="322" t="str">
        <f t="shared" si="421"/>
        <v/>
      </c>
      <c r="AD851" s="322" t="str">
        <f t="shared" si="422"/>
        <v/>
      </c>
      <c r="AE851" s="322" t="str">
        <f t="shared" si="423"/>
        <v/>
      </c>
      <c r="AF851" s="322" t="str">
        <f t="shared" si="424"/>
        <v/>
      </c>
      <c r="AG851" s="322" t="str">
        <f t="shared" si="425"/>
        <v/>
      </c>
      <c r="AI851">
        <f t="shared" si="396"/>
        <v>0</v>
      </c>
      <c r="AJ851">
        <f t="shared" si="397"/>
        <v>0</v>
      </c>
      <c r="AK851">
        <f t="shared" si="398"/>
        <v>0</v>
      </c>
      <c r="AL851">
        <f t="shared" si="399"/>
        <v>0</v>
      </c>
      <c r="AM851">
        <f t="shared" si="400"/>
        <v>0</v>
      </c>
      <c r="AN851">
        <f t="shared" si="401"/>
        <v>0</v>
      </c>
      <c r="AO851">
        <f t="shared" si="402"/>
        <v>0</v>
      </c>
      <c r="AP851">
        <f t="shared" si="403"/>
        <v>0</v>
      </c>
      <c r="AQ851">
        <f t="shared" si="404"/>
        <v>0</v>
      </c>
      <c r="AR851">
        <f t="shared" si="405"/>
        <v>0</v>
      </c>
      <c r="AT851">
        <f t="shared" si="414"/>
        <v>0</v>
      </c>
      <c r="AU851">
        <f t="shared" si="415"/>
        <v>0</v>
      </c>
      <c r="AZ851">
        <f t="shared" si="406"/>
        <v>0</v>
      </c>
      <c r="BA851" t="str">
        <f t="shared" si="412"/>
        <v/>
      </c>
      <c r="BB851" t="str">
        <f t="shared" si="407"/>
        <v/>
      </c>
    </row>
    <row r="852" spans="2:54" x14ac:dyDescent="0.15">
      <c r="B852" s="347"/>
      <c r="C852" s="347"/>
      <c r="D852" s="347"/>
      <c r="E852" s="347"/>
      <c r="F852" s="347"/>
      <c r="G852" s="347"/>
      <c r="H852" s="347"/>
      <c r="I852" s="347"/>
      <c r="J852" s="347"/>
      <c r="K852" s="347"/>
      <c r="M852">
        <f t="shared" si="413"/>
        <v>0</v>
      </c>
      <c r="N852" s="323" t="str">
        <f t="shared" si="408"/>
        <v/>
      </c>
      <c r="O852" s="323" t="str">
        <f t="shared" si="409"/>
        <v/>
      </c>
      <c r="P852" s="323" t="str">
        <f t="shared" si="410"/>
        <v/>
      </c>
      <c r="R852" s="323" t="str">
        <f t="shared" si="411"/>
        <v/>
      </c>
      <c r="X852" s="322" t="str">
        <f t="shared" si="416"/>
        <v/>
      </c>
      <c r="Y852" s="322" t="str">
        <f t="shared" si="417"/>
        <v/>
      </c>
      <c r="Z852" s="322" t="str">
        <f t="shared" si="418"/>
        <v/>
      </c>
      <c r="AA852" s="322" t="str">
        <f t="shared" si="419"/>
        <v/>
      </c>
      <c r="AB852" s="322" t="str">
        <f t="shared" si="420"/>
        <v/>
      </c>
      <c r="AC852" s="322" t="str">
        <f t="shared" si="421"/>
        <v/>
      </c>
      <c r="AD852" s="322" t="str">
        <f t="shared" si="422"/>
        <v/>
      </c>
      <c r="AE852" s="322" t="str">
        <f t="shared" si="423"/>
        <v/>
      </c>
      <c r="AF852" s="322" t="str">
        <f t="shared" si="424"/>
        <v/>
      </c>
      <c r="AG852" s="322" t="str">
        <f t="shared" si="425"/>
        <v/>
      </c>
      <c r="AI852">
        <f t="shared" si="396"/>
        <v>0</v>
      </c>
      <c r="AJ852">
        <f t="shared" si="397"/>
        <v>0</v>
      </c>
      <c r="AK852">
        <f t="shared" si="398"/>
        <v>0</v>
      </c>
      <c r="AL852">
        <f t="shared" si="399"/>
        <v>0</v>
      </c>
      <c r="AM852">
        <f t="shared" si="400"/>
        <v>0</v>
      </c>
      <c r="AN852">
        <f t="shared" si="401"/>
        <v>0</v>
      </c>
      <c r="AO852">
        <f t="shared" si="402"/>
        <v>0</v>
      </c>
      <c r="AP852">
        <f t="shared" si="403"/>
        <v>0</v>
      </c>
      <c r="AQ852">
        <f t="shared" si="404"/>
        <v>0</v>
      </c>
      <c r="AR852">
        <f t="shared" si="405"/>
        <v>0</v>
      </c>
      <c r="AT852">
        <f t="shared" si="414"/>
        <v>0</v>
      </c>
      <c r="AU852">
        <f t="shared" si="415"/>
        <v>0</v>
      </c>
      <c r="AZ852">
        <f t="shared" si="406"/>
        <v>0</v>
      </c>
      <c r="BA852" t="str">
        <f t="shared" si="412"/>
        <v/>
      </c>
      <c r="BB852" t="str">
        <f t="shared" si="407"/>
        <v/>
      </c>
    </row>
    <row r="853" spans="2:54" x14ac:dyDescent="0.15">
      <c r="B853" s="347"/>
      <c r="C853" s="347"/>
      <c r="D853" s="347"/>
      <c r="E853" s="347"/>
      <c r="F853" s="347"/>
      <c r="G853" s="347"/>
      <c r="H853" s="347"/>
      <c r="I853" s="347"/>
      <c r="J853" s="347"/>
      <c r="K853" s="347"/>
      <c r="M853">
        <f t="shared" si="413"/>
        <v>0</v>
      </c>
      <c r="N853" s="323" t="str">
        <f t="shared" si="408"/>
        <v/>
      </c>
      <c r="O853" s="323" t="str">
        <f t="shared" si="409"/>
        <v/>
      </c>
      <c r="P853" s="323" t="str">
        <f t="shared" si="410"/>
        <v/>
      </c>
      <c r="R853" s="323" t="str">
        <f t="shared" si="411"/>
        <v/>
      </c>
      <c r="X853" s="322" t="str">
        <f t="shared" si="416"/>
        <v/>
      </c>
      <c r="Y853" s="322" t="str">
        <f t="shared" si="417"/>
        <v/>
      </c>
      <c r="Z853" s="322" t="str">
        <f t="shared" si="418"/>
        <v/>
      </c>
      <c r="AA853" s="322" t="str">
        <f t="shared" si="419"/>
        <v/>
      </c>
      <c r="AB853" s="322" t="str">
        <f t="shared" si="420"/>
        <v/>
      </c>
      <c r="AC853" s="322" t="str">
        <f t="shared" si="421"/>
        <v/>
      </c>
      <c r="AD853" s="322" t="str">
        <f t="shared" si="422"/>
        <v/>
      </c>
      <c r="AE853" s="322" t="str">
        <f t="shared" si="423"/>
        <v/>
      </c>
      <c r="AF853" s="322" t="str">
        <f t="shared" si="424"/>
        <v/>
      </c>
      <c r="AG853" s="322" t="str">
        <f t="shared" si="425"/>
        <v/>
      </c>
      <c r="AI853">
        <f t="shared" si="396"/>
        <v>0</v>
      </c>
      <c r="AJ853">
        <f t="shared" si="397"/>
        <v>0</v>
      </c>
      <c r="AK853">
        <f t="shared" si="398"/>
        <v>0</v>
      </c>
      <c r="AL853">
        <f t="shared" si="399"/>
        <v>0</v>
      </c>
      <c r="AM853">
        <f t="shared" si="400"/>
        <v>0</v>
      </c>
      <c r="AN853">
        <f t="shared" si="401"/>
        <v>0</v>
      </c>
      <c r="AO853">
        <f t="shared" si="402"/>
        <v>0</v>
      </c>
      <c r="AP853">
        <f t="shared" si="403"/>
        <v>0</v>
      </c>
      <c r="AQ853">
        <f t="shared" si="404"/>
        <v>0</v>
      </c>
      <c r="AR853">
        <f t="shared" si="405"/>
        <v>0</v>
      </c>
      <c r="AT853">
        <f t="shared" si="414"/>
        <v>0</v>
      </c>
      <c r="AU853">
        <f t="shared" si="415"/>
        <v>0</v>
      </c>
      <c r="AZ853">
        <f t="shared" si="406"/>
        <v>0</v>
      </c>
      <c r="BA853" t="str">
        <f t="shared" si="412"/>
        <v/>
      </c>
      <c r="BB853" t="str">
        <f t="shared" si="407"/>
        <v/>
      </c>
    </row>
    <row r="854" spans="2:54" x14ac:dyDescent="0.15">
      <c r="B854" s="347"/>
      <c r="C854" s="347"/>
      <c r="D854" s="347"/>
      <c r="E854" s="347"/>
      <c r="F854" s="347"/>
      <c r="G854" s="347"/>
      <c r="H854" s="347"/>
      <c r="I854" s="347"/>
      <c r="J854" s="347"/>
      <c r="K854" s="347"/>
      <c r="M854">
        <f t="shared" si="413"/>
        <v>0</v>
      </c>
      <c r="N854" s="323" t="str">
        <f t="shared" si="408"/>
        <v/>
      </c>
      <c r="O854" s="323" t="str">
        <f t="shared" si="409"/>
        <v/>
      </c>
      <c r="P854" s="323" t="str">
        <f t="shared" si="410"/>
        <v/>
      </c>
      <c r="R854" s="323" t="str">
        <f t="shared" si="411"/>
        <v/>
      </c>
      <c r="X854" s="322" t="str">
        <f t="shared" si="416"/>
        <v/>
      </c>
      <c r="Y854" s="322" t="str">
        <f t="shared" si="417"/>
        <v/>
      </c>
      <c r="Z854" s="322" t="str">
        <f t="shared" si="418"/>
        <v/>
      </c>
      <c r="AA854" s="322" t="str">
        <f t="shared" si="419"/>
        <v/>
      </c>
      <c r="AB854" s="322" t="str">
        <f t="shared" si="420"/>
        <v/>
      </c>
      <c r="AC854" s="322" t="str">
        <f t="shared" si="421"/>
        <v/>
      </c>
      <c r="AD854" s="322" t="str">
        <f t="shared" si="422"/>
        <v/>
      </c>
      <c r="AE854" s="322" t="str">
        <f t="shared" si="423"/>
        <v/>
      </c>
      <c r="AF854" s="322" t="str">
        <f t="shared" si="424"/>
        <v/>
      </c>
      <c r="AG854" s="322" t="str">
        <f t="shared" si="425"/>
        <v/>
      </c>
      <c r="AI854">
        <f t="shared" ref="AI854:AI917" si="426">B854</f>
        <v>0</v>
      </c>
      <c r="AJ854">
        <f t="shared" ref="AJ854:AJ917" si="427">D854</f>
        <v>0</v>
      </c>
      <c r="AK854">
        <f t="shared" ref="AK854:AK917" si="428">F854</f>
        <v>0</v>
      </c>
      <c r="AL854">
        <f t="shared" ref="AL854:AL917" si="429">H854</f>
        <v>0</v>
      </c>
      <c r="AM854">
        <f t="shared" ref="AM854:AM917" si="430">J854</f>
        <v>0</v>
      </c>
      <c r="AN854">
        <f t="shared" ref="AN854:AN917" si="431">C854</f>
        <v>0</v>
      </c>
      <c r="AO854">
        <f t="shared" ref="AO854:AO917" si="432">E854</f>
        <v>0</v>
      </c>
      <c r="AP854">
        <f t="shared" ref="AP854:AP917" si="433">G854</f>
        <v>0</v>
      </c>
      <c r="AQ854">
        <f t="shared" ref="AQ854:AQ917" si="434">I854</f>
        <v>0</v>
      </c>
      <c r="AR854">
        <f t="shared" ref="AR854:AR917" si="435">K854</f>
        <v>0</v>
      </c>
      <c r="AT854">
        <f t="shared" si="414"/>
        <v>0</v>
      </c>
      <c r="AU854">
        <f t="shared" si="415"/>
        <v>0</v>
      </c>
      <c r="AZ854">
        <f t="shared" si="406"/>
        <v>0</v>
      </c>
      <c r="BA854" t="str">
        <f t="shared" si="412"/>
        <v/>
      </c>
      <c r="BB854" t="str">
        <f t="shared" si="407"/>
        <v/>
      </c>
    </row>
    <row r="855" spans="2:54" x14ac:dyDescent="0.15">
      <c r="B855" s="347"/>
      <c r="C855" s="347"/>
      <c r="D855" s="347"/>
      <c r="E855" s="347"/>
      <c r="F855" s="347"/>
      <c r="G855" s="347"/>
      <c r="H855" s="347"/>
      <c r="I855" s="347"/>
      <c r="J855" s="347"/>
      <c r="K855" s="347"/>
      <c r="M855">
        <f t="shared" si="413"/>
        <v>0</v>
      </c>
      <c r="N855" s="323" t="str">
        <f t="shared" si="408"/>
        <v/>
      </c>
      <c r="O855" s="323" t="str">
        <f t="shared" si="409"/>
        <v/>
      </c>
      <c r="P855" s="323" t="str">
        <f t="shared" si="410"/>
        <v/>
      </c>
      <c r="R855" s="323" t="str">
        <f t="shared" si="411"/>
        <v/>
      </c>
      <c r="X855" s="322" t="str">
        <f t="shared" si="416"/>
        <v/>
      </c>
      <c r="Y855" s="322" t="str">
        <f t="shared" si="417"/>
        <v/>
      </c>
      <c r="Z855" s="322" t="str">
        <f t="shared" si="418"/>
        <v/>
      </c>
      <c r="AA855" s="322" t="str">
        <f t="shared" si="419"/>
        <v/>
      </c>
      <c r="AB855" s="322" t="str">
        <f t="shared" si="420"/>
        <v/>
      </c>
      <c r="AC855" s="322" t="str">
        <f t="shared" si="421"/>
        <v/>
      </c>
      <c r="AD855" s="322" t="str">
        <f t="shared" si="422"/>
        <v/>
      </c>
      <c r="AE855" s="322" t="str">
        <f t="shared" si="423"/>
        <v/>
      </c>
      <c r="AF855" s="322" t="str">
        <f t="shared" si="424"/>
        <v/>
      </c>
      <c r="AG855" s="322" t="str">
        <f t="shared" si="425"/>
        <v/>
      </c>
      <c r="AI855">
        <f t="shared" si="426"/>
        <v>0</v>
      </c>
      <c r="AJ855">
        <f t="shared" si="427"/>
        <v>0</v>
      </c>
      <c r="AK855">
        <f t="shared" si="428"/>
        <v>0</v>
      </c>
      <c r="AL855">
        <f t="shared" si="429"/>
        <v>0</v>
      </c>
      <c r="AM855">
        <f t="shared" si="430"/>
        <v>0</v>
      </c>
      <c r="AN855">
        <f t="shared" si="431"/>
        <v>0</v>
      </c>
      <c r="AO855">
        <f t="shared" si="432"/>
        <v>0</v>
      </c>
      <c r="AP855">
        <f t="shared" si="433"/>
        <v>0</v>
      </c>
      <c r="AQ855">
        <f t="shared" si="434"/>
        <v>0</v>
      </c>
      <c r="AR855">
        <f t="shared" si="435"/>
        <v>0</v>
      </c>
      <c r="AT855">
        <f t="shared" si="414"/>
        <v>0</v>
      </c>
      <c r="AU855">
        <f t="shared" si="415"/>
        <v>0</v>
      </c>
      <c r="AZ855">
        <f t="shared" si="406"/>
        <v>0</v>
      </c>
      <c r="BA855" t="str">
        <f t="shared" si="412"/>
        <v/>
      </c>
      <c r="BB855" t="str">
        <f t="shared" si="407"/>
        <v/>
      </c>
    </row>
    <row r="856" spans="2:54" x14ac:dyDescent="0.15">
      <c r="B856" s="347"/>
      <c r="C856" s="347"/>
      <c r="D856" s="347"/>
      <c r="E856" s="347"/>
      <c r="F856" s="347"/>
      <c r="G856" s="347"/>
      <c r="H856" s="347"/>
      <c r="I856" s="347"/>
      <c r="J856" s="347"/>
      <c r="K856" s="347"/>
      <c r="M856">
        <f t="shared" si="413"/>
        <v>0</v>
      </c>
      <c r="N856" s="323" t="str">
        <f t="shared" si="408"/>
        <v/>
      </c>
      <c r="O856" s="323" t="str">
        <f t="shared" si="409"/>
        <v/>
      </c>
      <c r="P856" s="323" t="str">
        <f t="shared" si="410"/>
        <v/>
      </c>
      <c r="R856" s="323" t="str">
        <f t="shared" si="411"/>
        <v/>
      </c>
      <c r="X856" s="322" t="str">
        <f t="shared" si="416"/>
        <v/>
      </c>
      <c r="Y856" s="322" t="str">
        <f t="shared" si="417"/>
        <v/>
      </c>
      <c r="Z856" s="322" t="str">
        <f t="shared" si="418"/>
        <v/>
      </c>
      <c r="AA856" s="322" t="str">
        <f t="shared" si="419"/>
        <v/>
      </c>
      <c r="AB856" s="322" t="str">
        <f t="shared" si="420"/>
        <v/>
      </c>
      <c r="AC856" s="322" t="str">
        <f t="shared" si="421"/>
        <v/>
      </c>
      <c r="AD856" s="322" t="str">
        <f t="shared" si="422"/>
        <v/>
      </c>
      <c r="AE856" s="322" t="str">
        <f t="shared" si="423"/>
        <v/>
      </c>
      <c r="AF856" s="322" t="str">
        <f t="shared" si="424"/>
        <v/>
      </c>
      <c r="AG856" s="322" t="str">
        <f t="shared" si="425"/>
        <v/>
      </c>
      <c r="AI856">
        <f t="shared" si="426"/>
        <v>0</v>
      </c>
      <c r="AJ856">
        <f t="shared" si="427"/>
        <v>0</v>
      </c>
      <c r="AK856">
        <f t="shared" si="428"/>
        <v>0</v>
      </c>
      <c r="AL856">
        <f t="shared" si="429"/>
        <v>0</v>
      </c>
      <c r="AM856">
        <f t="shared" si="430"/>
        <v>0</v>
      </c>
      <c r="AN856">
        <f t="shared" si="431"/>
        <v>0</v>
      </c>
      <c r="AO856">
        <f t="shared" si="432"/>
        <v>0</v>
      </c>
      <c r="AP856">
        <f t="shared" si="433"/>
        <v>0</v>
      </c>
      <c r="AQ856">
        <f t="shared" si="434"/>
        <v>0</v>
      </c>
      <c r="AR856">
        <f t="shared" si="435"/>
        <v>0</v>
      </c>
      <c r="AT856">
        <f t="shared" si="414"/>
        <v>0</v>
      </c>
      <c r="AU856">
        <f t="shared" si="415"/>
        <v>0</v>
      </c>
      <c r="AZ856">
        <f t="shared" si="406"/>
        <v>0</v>
      </c>
      <c r="BA856" t="str">
        <f t="shared" si="412"/>
        <v/>
      </c>
      <c r="BB856" t="str">
        <f t="shared" si="407"/>
        <v/>
      </c>
    </row>
    <row r="857" spans="2:54" x14ac:dyDescent="0.15">
      <c r="B857" s="347"/>
      <c r="C857" s="347"/>
      <c r="D857" s="347"/>
      <c r="E857" s="347"/>
      <c r="F857" s="347"/>
      <c r="G857" s="347"/>
      <c r="H857" s="347"/>
      <c r="I857" s="347"/>
      <c r="J857" s="347"/>
      <c r="K857" s="347"/>
      <c r="M857">
        <f t="shared" si="413"/>
        <v>0</v>
      </c>
      <c r="N857" s="323" t="str">
        <f t="shared" si="408"/>
        <v/>
      </c>
      <c r="O857" s="323" t="str">
        <f t="shared" si="409"/>
        <v/>
      </c>
      <c r="P857" s="323" t="str">
        <f t="shared" si="410"/>
        <v/>
      </c>
      <c r="R857" s="323" t="str">
        <f t="shared" si="411"/>
        <v/>
      </c>
      <c r="X857" s="322" t="str">
        <f t="shared" si="416"/>
        <v/>
      </c>
      <c r="Y857" s="322" t="str">
        <f t="shared" si="417"/>
        <v/>
      </c>
      <c r="Z857" s="322" t="str">
        <f t="shared" si="418"/>
        <v/>
      </c>
      <c r="AA857" s="322" t="str">
        <f t="shared" si="419"/>
        <v/>
      </c>
      <c r="AB857" s="322" t="str">
        <f t="shared" si="420"/>
        <v/>
      </c>
      <c r="AC857" s="322" t="str">
        <f t="shared" si="421"/>
        <v/>
      </c>
      <c r="AD857" s="322" t="str">
        <f t="shared" si="422"/>
        <v/>
      </c>
      <c r="AE857" s="322" t="str">
        <f t="shared" si="423"/>
        <v/>
      </c>
      <c r="AF857" s="322" t="str">
        <f t="shared" si="424"/>
        <v/>
      </c>
      <c r="AG857" s="322" t="str">
        <f t="shared" si="425"/>
        <v/>
      </c>
      <c r="AI857">
        <f t="shared" si="426"/>
        <v>0</v>
      </c>
      <c r="AJ857">
        <f t="shared" si="427"/>
        <v>0</v>
      </c>
      <c r="AK857">
        <f t="shared" si="428"/>
        <v>0</v>
      </c>
      <c r="AL857">
        <f t="shared" si="429"/>
        <v>0</v>
      </c>
      <c r="AM857">
        <f t="shared" si="430"/>
        <v>0</v>
      </c>
      <c r="AN857">
        <f t="shared" si="431"/>
        <v>0</v>
      </c>
      <c r="AO857">
        <f t="shared" si="432"/>
        <v>0</v>
      </c>
      <c r="AP857">
        <f t="shared" si="433"/>
        <v>0</v>
      </c>
      <c r="AQ857">
        <f t="shared" si="434"/>
        <v>0</v>
      </c>
      <c r="AR857">
        <f t="shared" si="435"/>
        <v>0</v>
      </c>
      <c r="AT857">
        <f t="shared" si="414"/>
        <v>0</v>
      </c>
      <c r="AU857">
        <f t="shared" si="415"/>
        <v>0</v>
      </c>
      <c r="AZ857">
        <f t="shared" si="406"/>
        <v>0</v>
      </c>
      <c r="BA857" t="str">
        <f t="shared" si="412"/>
        <v/>
      </c>
      <c r="BB857" t="str">
        <f t="shared" si="407"/>
        <v/>
      </c>
    </row>
    <row r="858" spans="2:54" x14ac:dyDescent="0.15">
      <c r="B858" s="347"/>
      <c r="C858" s="347"/>
      <c r="D858" s="347"/>
      <c r="E858" s="347"/>
      <c r="F858" s="347"/>
      <c r="G858" s="347"/>
      <c r="H858" s="347"/>
      <c r="I858" s="347"/>
      <c r="J858" s="347"/>
      <c r="K858" s="347"/>
      <c r="M858">
        <f t="shared" si="413"/>
        <v>0</v>
      </c>
      <c r="N858" s="323" t="str">
        <f t="shared" si="408"/>
        <v/>
      </c>
      <c r="O858" s="323" t="str">
        <f t="shared" si="409"/>
        <v/>
      </c>
      <c r="P858" s="323" t="str">
        <f t="shared" si="410"/>
        <v/>
      </c>
      <c r="R858" s="323" t="str">
        <f t="shared" si="411"/>
        <v/>
      </c>
      <c r="X858" s="322" t="str">
        <f t="shared" si="416"/>
        <v/>
      </c>
      <c r="Y858" s="322" t="str">
        <f t="shared" si="417"/>
        <v/>
      </c>
      <c r="Z858" s="322" t="str">
        <f t="shared" si="418"/>
        <v/>
      </c>
      <c r="AA858" s="322" t="str">
        <f t="shared" si="419"/>
        <v/>
      </c>
      <c r="AB858" s="322" t="str">
        <f t="shared" si="420"/>
        <v/>
      </c>
      <c r="AC858" s="322" t="str">
        <f t="shared" si="421"/>
        <v/>
      </c>
      <c r="AD858" s="322" t="str">
        <f t="shared" si="422"/>
        <v/>
      </c>
      <c r="AE858" s="322" t="str">
        <f t="shared" si="423"/>
        <v/>
      </c>
      <c r="AF858" s="322" t="str">
        <f t="shared" si="424"/>
        <v/>
      </c>
      <c r="AG858" s="322" t="str">
        <f t="shared" si="425"/>
        <v/>
      </c>
      <c r="AI858">
        <f t="shared" si="426"/>
        <v>0</v>
      </c>
      <c r="AJ858">
        <f t="shared" si="427"/>
        <v>0</v>
      </c>
      <c r="AK858">
        <f t="shared" si="428"/>
        <v>0</v>
      </c>
      <c r="AL858">
        <f t="shared" si="429"/>
        <v>0</v>
      </c>
      <c r="AM858">
        <f t="shared" si="430"/>
        <v>0</v>
      </c>
      <c r="AN858">
        <f t="shared" si="431"/>
        <v>0</v>
      </c>
      <c r="AO858">
        <f t="shared" si="432"/>
        <v>0</v>
      </c>
      <c r="AP858">
        <f t="shared" si="433"/>
        <v>0</v>
      </c>
      <c r="AQ858">
        <f t="shared" si="434"/>
        <v>0</v>
      </c>
      <c r="AR858">
        <f t="shared" si="435"/>
        <v>0</v>
      </c>
      <c r="AT858">
        <f t="shared" si="414"/>
        <v>0</v>
      </c>
      <c r="AU858">
        <f t="shared" si="415"/>
        <v>0</v>
      </c>
      <c r="AZ858">
        <f t="shared" si="406"/>
        <v>0</v>
      </c>
      <c r="BA858" t="str">
        <f t="shared" si="412"/>
        <v/>
      </c>
      <c r="BB858" t="str">
        <f t="shared" si="407"/>
        <v/>
      </c>
    </row>
    <row r="859" spans="2:54" x14ac:dyDescent="0.15">
      <c r="B859" s="347"/>
      <c r="C859" s="347"/>
      <c r="D859" s="347"/>
      <c r="E859" s="347"/>
      <c r="F859" s="347"/>
      <c r="G859" s="347"/>
      <c r="H859" s="347"/>
      <c r="I859" s="347"/>
      <c r="J859" s="347"/>
      <c r="K859" s="347"/>
      <c r="M859">
        <f t="shared" si="413"/>
        <v>0</v>
      </c>
      <c r="N859" s="323" t="str">
        <f t="shared" si="408"/>
        <v/>
      </c>
      <c r="O859" s="323" t="str">
        <f t="shared" si="409"/>
        <v/>
      </c>
      <c r="P859" s="323" t="str">
        <f t="shared" si="410"/>
        <v/>
      </c>
      <c r="R859" s="323" t="str">
        <f t="shared" si="411"/>
        <v/>
      </c>
      <c r="X859" s="322" t="str">
        <f t="shared" si="416"/>
        <v/>
      </c>
      <c r="Y859" s="322" t="str">
        <f t="shared" si="417"/>
        <v/>
      </c>
      <c r="Z859" s="322" t="str">
        <f t="shared" si="418"/>
        <v/>
      </c>
      <c r="AA859" s="322" t="str">
        <f t="shared" si="419"/>
        <v/>
      </c>
      <c r="AB859" s="322" t="str">
        <f t="shared" si="420"/>
        <v/>
      </c>
      <c r="AC859" s="322" t="str">
        <f t="shared" si="421"/>
        <v/>
      </c>
      <c r="AD859" s="322" t="str">
        <f t="shared" si="422"/>
        <v/>
      </c>
      <c r="AE859" s="322" t="str">
        <f t="shared" si="423"/>
        <v/>
      </c>
      <c r="AF859" s="322" t="str">
        <f t="shared" si="424"/>
        <v/>
      </c>
      <c r="AG859" s="322" t="str">
        <f t="shared" si="425"/>
        <v/>
      </c>
      <c r="AI859">
        <f t="shared" si="426"/>
        <v>0</v>
      </c>
      <c r="AJ859">
        <f t="shared" si="427"/>
        <v>0</v>
      </c>
      <c r="AK859">
        <f t="shared" si="428"/>
        <v>0</v>
      </c>
      <c r="AL859">
        <f t="shared" si="429"/>
        <v>0</v>
      </c>
      <c r="AM859">
        <f t="shared" si="430"/>
        <v>0</v>
      </c>
      <c r="AN859">
        <f t="shared" si="431"/>
        <v>0</v>
      </c>
      <c r="AO859">
        <f t="shared" si="432"/>
        <v>0</v>
      </c>
      <c r="AP859">
        <f t="shared" si="433"/>
        <v>0</v>
      </c>
      <c r="AQ859">
        <f t="shared" si="434"/>
        <v>0</v>
      </c>
      <c r="AR859">
        <f t="shared" si="435"/>
        <v>0</v>
      </c>
      <c r="AT859">
        <f t="shared" si="414"/>
        <v>0</v>
      </c>
      <c r="AU859">
        <f t="shared" si="415"/>
        <v>0</v>
      </c>
      <c r="AZ859">
        <f t="shared" si="406"/>
        <v>0</v>
      </c>
      <c r="BA859" t="str">
        <f t="shared" si="412"/>
        <v/>
      </c>
      <c r="BB859" t="str">
        <f t="shared" si="407"/>
        <v/>
      </c>
    </row>
    <row r="860" spans="2:54" x14ac:dyDescent="0.15">
      <c r="B860" s="347"/>
      <c r="C860" s="347"/>
      <c r="D860" s="347"/>
      <c r="E860" s="347"/>
      <c r="F860" s="347"/>
      <c r="G860" s="347"/>
      <c r="H860" s="347"/>
      <c r="I860" s="347"/>
      <c r="J860" s="347"/>
      <c r="K860" s="347"/>
      <c r="M860">
        <f t="shared" si="413"/>
        <v>0</v>
      </c>
      <c r="N860" s="323" t="str">
        <f t="shared" si="408"/>
        <v/>
      </c>
      <c r="O860" s="323" t="str">
        <f t="shared" si="409"/>
        <v/>
      </c>
      <c r="P860" s="323" t="str">
        <f t="shared" si="410"/>
        <v/>
      </c>
      <c r="R860" s="323" t="str">
        <f t="shared" si="411"/>
        <v/>
      </c>
      <c r="X860" s="322" t="str">
        <f t="shared" si="416"/>
        <v/>
      </c>
      <c r="Y860" s="322" t="str">
        <f t="shared" si="417"/>
        <v/>
      </c>
      <c r="Z860" s="322" t="str">
        <f t="shared" si="418"/>
        <v/>
      </c>
      <c r="AA860" s="322" t="str">
        <f t="shared" si="419"/>
        <v/>
      </c>
      <c r="AB860" s="322" t="str">
        <f t="shared" si="420"/>
        <v/>
      </c>
      <c r="AC860" s="322" t="str">
        <f t="shared" si="421"/>
        <v/>
      </c>
      <c r="AD860" s="322" t="str">
        <f t="shared" si="422"/>
        <v/>
      </c>
      <c r="AE860" s="322" t="str">
        <f t="shared" si="423"/>
        <v/>
      </c>
      <c r="AF860" s="322" t="str">
        <f t="shared" si="424"/>
        <v/>
      </c>
      <c r="AG860" s="322" t="str">
        <f t="shared" si="425"/>
        <v/>
      </c>
      <c r="AI860">
        <f t="shared" si="426"/>
        <v>0</v>
      </c>
      <c r="AJ860">
        <f t="shared" si="427"/>
        <v>0</v>
      </c>
      <c r="AK860">
        <f t="shared" si="428"/>
        <v>0</v>
      </c>
      <c r="AL860">
        <f t="shared" si="429"/>
        <v>0</v>
      </c>
      <c r="AM860">
        <f t="shared" si="430"/>
        <v>0</v>
      </c>
      <c r="AN860">
        <f t="shared" si="431"/>
        <v>0</v>
      </c>
      <c r="AO860">
        <f t="shared" si="432"/>
        <v>0</v>
      </c>
      <c r="AP860">
        <f t="shared" si="433"/>
        <v>0</v>
      </c>
      <c r="AQ860">
        <f t="shared" si="434"/>
        <v>0</v>
      </c>
      <c r="AR860">
        <f t="shared" si="435"/>
        <v>0</v>
      </c>
      <c r="AT860">
        <f t="shared" si="414"/>
        <v>0</v>
      </c>
      <c r="AU860">
        <f t="shared" si="415"/>
        <v>0</v>
      </c>
      <c r="AZ860">
        <f t="shared" si="406"/>
        <v>0</v>
      </c>
      <c r="BA860" t="str">
        <f t="shared" si="412"/>
        <v/>
      </c>
      <c r="BB860" t="str">
        <f t="shared" si="407"/>
        <v/>
      </c>
    </row>
    <row r="861" spans="2:54" x14ac:dyDescent="0.15">
      <c r="B861" s="347"/>
      <c r="C861" s="347"/>
      <c r="D861" s="347"/>
      <c r="E861" s="347"/>
      <c r="F861" s="347"/>
      <c r="G861" s="347"/>
      <c r="H861" s="347"/>
      <c r="I861" s="347"/>
      <c r="J861" s="347"/>
      <c r="K861" s="347"/>
      <c r="M861">
        <f t="shared" si="413"/>
        <v>0</v>
      </c>
      <c r="N861" s="323" t="str">
        <f t="shared" si="408"/>
        <v/>
      </c>
      <c r="O861" s="323" t="str">
        <f t="shared" si="409"/>
        <v/>
      </c>
      <c r="P861" s="323" t="str">
        <f t="shared" si="410"/>
        <v/>
      </c>
      <c r="R861" s="323" t="str">
        <f t="shared" si="411"/>
        <v/>
      </c>
      <c r="X861" s="322" t="str">
        <f t="shared" si="416"/>
        <v/>
      </c>
      <c r="Y861" s="322" t="str">
        <f t="shared" si="417"/>
        <v/>
      </c>
      <c r="Z861" s="322" t="str">
        <f t="shared" si="418"/>
        <v/>
      </c>
      <c r="AA861" s="322" t="str">
        <f t="shared" si="419"/>
        <v/>
      </c>
      <c r="AB861" s="322" t="str">
        <f t="shared" si="420"/>
        <v/>
      </c>
      <c r="AC861" s="322" t="str">
        <f t="shared" si="421"/>
        <v/>
      </c>
      <c r="AD861" s="322" t="str">
        <f t="shared" si="422"/>
        <v/>
      </c>
      <c r="AE861" s="322" t="str">
        <f t="shared" si="423"/>
        <v/>
      </c>
      <c r="AF861" s="322" t="str">
        <f t="shared" si="424"/>
        <v/>
      </c>
      <c r="AG861" s="322" t="str">
        <f t="shared" si="425"/>
        <v/>
      </c>
      <c r="AI861">
        <f t="shared" si="426"/>
        <v>0</v>
      </c>
      <c r="AJ861">
        <f t="shared" si="427"/>
        <v>0</v>
      </c>
      <c r="AK861">
        <f t="shared" si="428"/>
        <v>0</v>
      </c>
      <c r="AL861">
        <f t="shared" si="429"/>
        <v>0</v>
      </c>
      <c r="AM861">
        <f t="shared" si="430"/>
        <v>0</v>
      </c>
      <c r="AN861">
        <f t="shared" si="431"/>
        <v>0</v>
      </c>
      <c r="AO861">
        <f t="shared" si="432"/>
        <v>0</v>
      </c>
      <c r="AP861">
        <f t="shared" si="433"/>
        <v>0</v>
      </c>
      <c r="AQ861">
        <f t="shared" si="434"/>
        <v>0</v>
      </c>
      <c r="AR861">
        <f t="shared" si="435"/>
        <v>0</v>
      </c>
      <c r="AT861">
        <f t="shared" si="414"/>
        <v>0</v>
      </c>
      <c r="AU861">
        <f t="shared" si="415"/>
        <v>0</v>
      </c>
      <c r="AZ861">
        <f t="shared" si="406"/>
        <v>0</v>
      </c>
      <c r="BA861" t="str">
        <f t="shared" si="412"/>
        <v/>
      </c>
      <c r="BB861" t="str">
        <f t="shared" si="407"/>
        <v/>
      </c>
    </row>
    <row r="862" spans="2:54" x14ac:dyDescent="0.15">
      <c r="B862" s="347"/>
      <c r="C862" s="347"/>
      <c r="D862" s="347"/>
      <c r="E862" s="347"/>
      <c r="F862" s="347"/>
      <c r="G862" s="347"/>
      <c r="H862" s="347"/>
      <c r="I862" s="347"/>
      <c r="J862" s="347"/>
      <c r="K862" s="347"/>
      <c r="M862">
        <f t="shared" si="413"/>
        <v>0</v>
      </c>
      <c r="N862" s="323" t="str">
        <f t="shared" si="408"/>
        <v/>
      </c>
      <c r="O862" s="323" t="str">
        <f t="shared" si="409"/>
        <v/>
      </c>
      <c r="P862" s="323" t="str">
        <f t="shared" si="410"/>
        <v/>
      </c>
      <c r="R862" s="323" t="str">
        <f t="shared" si="411"/>
        <v/>
      </c>
      <c r="X862" s="322" t="str">
        <f t="shared" si="416"/>
        <v/>
      </c>
      <c r="Y862" s="322" t="str">
        <f t="shared" si="417"/>
        <v/>
      </c>
      <c r="Z862" s="322" t="str">
        <f t="shared" si="418"/>
        <v/>
      </c>
      <c r="AA862" s="322" t="str">
        <f t="shared" si="419"/>
        <v/>
      </c>
      <c r="AB862" s="322" t="str">
        <f t="shared" si="420"/>
        <v/>
      </c>
      <c r="AC862" s="322" t="str">
        <f t="shared" si="421"/>
        <v/>
      </c>
      <c r="AD862" s="322" t="str">
        <f t="shared" si="422"/>
        <v/>
      </c>
      <c r="AE862" s="322" t="str">
        <f t="shared" si="423"/>
        <v/>
      </c>
      <c r="AF862" s="322" t="str">
        <f t="shared" si="424"/>
        <v/>
      </c>
      <c r="AG862" s="322" t="str">
        <f t="shared" si="425"/>
        <v/>
      </c>
      <c r="AI862">
        <f t="shared" si="426"/>
        <v>0</v>
      </c>
      <c r="AJ862">
        <f t="shared" si="427"/>
        <v>0</v>
      </c>
      <c r="AK862">
        <f t="shared" si="428"/>
        <v>0</v>
      </c>
      <c r="AL862">
        <f t="shared" si="429"/>
        <v>0</v>
      </c>
      <c r="AM862">
        <f t="shared" si="430"/>
        <v>0</v>
      </c>
      <c r="AN862">
        <f t="shared" si="431"/>
        <v>0</v>
      </c>
      <c r="AO862">
        <f t="shared" si="432"/>
        <v>0</v>
      </c>
      <c r="AP862">
        <f t="shared" si="433"/>
        <v>0</v>
      </c>
      <c r="AQ862">
        <f t="shared" si="434"/>
        <v>0</v>
      </c>
      <c r="AR862">
        <f t="shared" si="435"/>
        <v>0</v>
      </c>
      <c r="AT862">
        <f t="shared" si="414"/>
        <v>0</v>
      </c>
      <c r="AU862">
        <f t="shared" si="415"/>
        <v>0</v>
      </c>
      <c r="AZ862">
        <f t="shared" si="406"/>
        <v>0</v>
      </c>
      <c r="BA862" t="str">
        <f t="shared" si="412"/>
        <v/>
      </c>
      <c r="BB862" t="str">
        <f t="shared" si="407"/>
        <v/>
      </c>
    </row>
    <row r="863" spans="2:54" x14ac:dyDescent="0.15">
      <c r="B863" s="347"/>
      <c r="C863" s="347"/>
      <c r="D863" s="347"/>
      <c r="E863" s="347"/>
      <c r="F863" s="347"/>
      <c r="G863" s="347"/>
      <c r="H863" s="347"/>
      <c r="I863" s="347"/>
      <c r="J863" s="347"/>
      <c r="K863" s="347"/>
      <c r="M863">
        <f t="shared" si="413"/>
        <v>0</v>
      </c>
      <c r="N863" s="323" t="str">
        <f t="shared" si="408"/>
        <v/>
      </c>
      <c r="O863" s="323" t="str">
        <f t="shared" si="409"/>
        <v/>
      </c>
      <c r="P863" s="323" t="str">
        <f t="shared" si="410"/>
        <v/>
      </c>
      <c r="R863" s="323" t="str">
        <f t="shared" si="411"/>
        <v/>
      </c>
      <c r="X863" s="322" t="str">
        <f t="shared" si="416"/>
        <v/>
      </c>
      <c r="Y863" s="322" t="str">
        <f t="shared" si="417"/>
        <v/>
      </c>
      <c r="Z863" s="322" t="str">
        <f t="shared" si="418"/>
        <v/>
      </c>
      <c r="AA863" s="322" t="str">
        <f t="shared" si="419"/>
        <v/>
      </c>
      <c r="AB863" s="322" t="str">
        <f t="shared" si="420"/>
        <v/>
      </c>
      <c r="AC863" s="322" t="str">
        <f t="shared" si="421"/>
        <v/>
      </c>
      <c r="AD863" s="322" t="str">
        <f t="shared" si="422"/>
        <v/>
      </c>
      <c r="AE863" s="322" t="str">
        <f t="shared" si="423"/>
        <v/>
      </c>
      <c r="AF863" s="322" t="str">
        <f t="shared" si="424"/>
        <v/>
      </c>
      <c r="AG863" s="322" t="str">
        <f t="shared" si="425"/>
        <v/>
      </c>
      <c r="AI863">
        <f t="shared" si="426"/>
        <v>0</v>
      </c>
      <c r="AJ863">
        <f t="shared" si="427"/>
        <v>0</v>
      </c>
      <c r="AK863">
        <f t="shared" si="428"/>
        <v>0</v>
      </c>
      <c r="AL863">
        <f t="shared" si="429"/>
        <v>0</v>
      </c>
      <c r="AM863">
        <f t="shared" si="430"/>
        <v>0</v>
      </c>
      <c r="AN863">
        <f t="shared" si="431"/>
        <v>0</v>
      </c>
      <c r="AO863">
        <f t="shared" si="432"/>
        <v>0</v>
      </c>
      <c r="AP863">
        <f t="shared" si="433"/>
        <v>0</v>
      </c>
      <c r="AQ863">
        <f t="shared" si="434"/>
        <v>0</v>
      </c>
      <c r="AR863">
        <f t="shared" si="435"/>
        <v>0</v>
      </c>
      <c r="AT863">
        <f t="shared" si="414"/>
        <v>0</v>
      </c>
      <c r="AU863">
        <f t="shared" si="415"/>
        <v>0</v>
      </c>
      <c r="AZ863">
        <f t="shared" si="406"/>
        <v>0</v>
      </c>
      <c r="BA863" t="str">
        <f t="shared" si="412"/>
        <v/>
      </c>
      <c r="BB863" t="str">
        <f t="shared" si="407"/>
        <v/>
      </c>
    </row>
    <row r="864" spans="2:54" x14ac:dyDescent="0.15">
      <c r="B864" s="347"/>
      <c r="C864" s="347"/>
      <c r="D864" s="347"/>
      <c r="E864" s="347"/>
      <c r="F864" s="347"/>
      <c r="G864" s="347"/>
      <c r="H864" s="347"/>
      <c r="I864" s="347"/>
      <c r="J864" s="347"/>
      <c r="K864" s="347"/>
      <c r="M864">
        <f t="shared" si="413"/>
        <v>0</v>
      </c>
      <c r="N864" s="323" t="str">
        <f t="shared" si="408"/>
        <v/>
      </c>
      <c r="O864" s="323" t="str">
        <f t="shared" si="409"/>
        <v/>
      </c>
      <c r="P864" s="323" t="str">
        <f t="shared" si="410"/>
        <v/>
      </c>
      <c r="R864" s="323" t="str">
        <f t="shared" si="411"/>
        <v/>
      </c>
      <c r="X864" s="322" t="str">
        <f t="shared" si="416"/>
        <v/>
      </c>
      <c r="Y864" s="322" t="str">
        <f t="shared" si="417"/>
        <v/>
      </c>
      <c r="Z864" s="322" t="str">
        <f t="shared" si="418"/>
        <v/>
      </c>
      <c r="AA864" s="322" t="str">
        <f t="shared" si="419"/>
        <v/>
      </c>
      <c r="AB864" s="322" t="str">
        <f t="shared" si="420"/>
        <v/>
      </c>
      <c r="AC864" s="322" t="str">
        <f t="shared" si="421"/>
        <v/>
      </c>
      <c r="AD864" s="322" t="str">
        <f t="shared" si="422"/>
        <v/>
      </c>
      <c r="AE864" s="322" t="str">
        <f t="shared" si="423"/>
        <v/>
      </c>
      <c r="AF864" s="322" t="str">
        <f t="shared" si="424"/>
        <v/>
      </c>
      <c r="AG864" s="322" t="str">
        <f t="shared" si="425"/>
        <v/>
      </c>
      <c r="AI864">
        <f t="shared" si="426"/>
        <v>0</v>
      </c>
      <c r="AJ864">
        <f t="shared" si="427"/>
        <v>0</v>
      </c>
      <c r="AK864">
        <f t="shared" si="428"/>
        <v>0</v>
      </c>
      <c r="AL864">
        <f t="shared" si="429"/>
        <v>0</v>
      </c>
      <c r="AM864">
        <f t="shared" si="430"/>
        <v>0</v>
      </c>
      <c r="AN864">
        <f t="shared" si="431"/>
        <v>0</v>
      </c>
      <c r="AO864">
        <f t="shared" si="432"/>
        <v>0</v>
      </c>
      <c r="AP864">
        <f t="shared" si="433"/>
        <v>0</v>
      </c>
      <c r="AQ864">
        <f t="shared" si="434"/>
        <v>0</v>
      </c>
      <c r="AR864">
        <f t="shared" si="435"/>
        <v>0</v>
      </c>
      <c r="AT864">
        <f t="shared" si="414"/>
        <v>0</v>
      </c>
      <c r="AU864">
        <f t="shared" si="415"/>
        <v>0</v>
      </c>
      <c r="AZ864">
        <f t="shared" si="406"/>
        <v>0</v>
      </c>
      <c r="BA864" t="str">
        <f t="shared" si="412"/>
        <v/>
      </c>
      <c r="BB864" t="str">
        <f t="shared" si="407"/>
        <v/>
      </c>
    </row>
    <row r="865" spans="2:54" x14ac:dyDescent="0.15">
      <c r="B865" s="347"/>
      <c r="C865" s="347"/>
      <c r="D865" s="347"/>
      <c r="E865" s="347"/>
      <c r="F865" s="347"/>
      <c r="G865" s="347"/>
      <c r="H865" s="347"/>
      <c r="I865" s="347"/>
      <c r="J865" s="347"/>
      <c r="K865" s="347"/>
      <c r="M865">
        <f t="shared" si="413"/>
        <v>0</v>
      </c>
      <c r="N865" s="323" t="str">
        <f t="shared" si="408"/>
        <v/>
      </c>
      <c r="O865" s="323" t="str">
        <f t="shared" si="409"/>
        <v/>
      </c>
      <c r="P865" s="323" t="str">
        <f t="shared" si="410"/>
        <v/>
      </c>
      <c r="R865" s="323" t="str">
        <f t="shared" si="411"/>
        <v/>
      </c>
      <c r="X865" s="322" t="str">
        <f t="shared" si="416"/>
        <v/>
      </c>
      <c r="Y865" s="322" t="str">
        <f t="shared" si="417"/>
        <v/>
      </c>
      <c r="Z865" s="322" t="str">
        <f t="shared" si="418"/>
        <v/>
      </c>
      <c r="AA865" s="322" t="str">
        <f t="shared" si="419"/>
        <v/>
      </c>
      <c r="AB865" s="322" t="str">
        <f t="shared" si="420"/>
        <v/>
      </c>
      <c r="AC865" s="322" t="str">
        <f t="shared" si="421"/>
        <v/>
      </c>
      <c r="AD865" s="322" t="str">
        <f t="shared" si="422"/>
        <v/>
      </c>
      <c r="AE865" s="322" t="str">
        <f t="shared" si="423"/>
        <v/>
      </c>
      <c r="AF865" s="322" t="str">
        <f t="shared" si="424"/>
        <v/>
      </c>
      <c r="AG865" s="322" t="str">
        <f t="shared" si="425"/>
        <v/>
      </c>
      <c r="AI865">
        <f t="shared" si="426"/>
        <v>0</v>
      </c>
      <c r="AJ865">
        <f t="shared" si="427"/>
        <v>0</v>
      </c>
      <c r="AK865">
        <f t="shared" si="428"/>
        <v>0</v>
      </c>
      <c r="AL865">
        <f t="shared" si="429"/>
        <v>0</v>
      </c>
      <c r="AM865">
        <f t="shared" si="430"/>
        <v>0</v>
      </c>
      <c r="AN865">
        <f t="shared" si="431"/>
        <v>0</v>
      </c>
      <c r="AO865">
        <f t="shared" si="432"/>
        <v>0</v>
      </c>
      <c r="AP865">
        <f t="shared" si="433"/>
        <v>0</v>
      </c>
      <c r="AQ865">
        <f t="shared" si="434"/>
        <v>0</v>
      </c>
      <c r="AR865">
        <f t="shared" si="435"/>
        <v>0</v>
      </c>
      <c r="AT865">
        <f t="shared" si="414"/>
        <v>0</v>
      </c>
      <c r="AU865">
        <f t="shared" si="415"/>
        <v>0</v>
      </c>
      <c r="AZ865">
        <f t="shared" si="406"/>
        <v>0</v>
      </c>
      <c r="BA865" t="str">
        <f t="shared" si="412"/>
        <v/>
      </c>
      <c r="BB865" t="str">
        <f t="shared" si="407"/>
        <v/>
      </c>
    </row>
    <row r="866" spans="2:54" x14ac:dyDescent="0.15">
      <c r="B866" s="347"/>
      <c r="C866" s="347"/>
      <c r="D866" s="347"/>
      <c r="E866" s="347"/>
      <c r="F866" s="347"/>
      <c r="G866" s="347"/>
      <c r="H866" s="347"/>
      <c r="I866" s="347"/>
      <c r="J866" s="347"/>
      <c r="K866" s="347"/>
      <c r="M866">
        <f t="shared" si="413"/>
        <v>0</v>
      </c>
      <c r="N866" s="323" t="str">
        <f t="shared" si="408"/>
        <v/>
      </c>
      <c r="O866" s="323" t="str">
        <f t="shared" si="409"/>
        <v/>
      </c>
      <c r="P866" s="323" t="str">
        <f t="shared" si="410"/>
        <v/>
      </c>
      <c r="R866" s="323" t="str">
        <f t="shared" si="411"/>
        <v/>
      </c>
      <c r="X866" s="322" t="str">
        <f t="shared" si="416"/>
        <v/>
      </c>
      <c r="Y866" s="322" t="str">
        <f t="shared" si="417"/>
        <v/>
      </c>
      <c r="Z866" s="322" t="str">
        <f t="shared" si="418"/>
        <v/>
      </c>
      <c r="AA866" s="322" t="str">
        <f t="shared" si="419"/>
        <v/>
      </c>
      <c r="AB866" s="322" t="str">
        <f t="shared" si="420"/>
        <v/>
      </c>
      <c r="AC866" s="322" t="str">
        <f t="shared" si="421"/>
        <v/>
      </c>
      <c r="AD866" s="322" t="str">
        <f t="shared" si="422"/>
        <v/>
      </c>
      <c r="AE866" s="322" t="str">
        <f t="shared" si="423"/>
        <v/>
      </c>
      <c r="AF866" s="322" t="str">
        <f t="shared" si="424"/>
        <v/>
      </c>
      <c r="AG866" s="322" t="str">
        <f t="shared" si="425"/>
        <v/>
      </c>
      <c r="AI866">
        <f t="shared" si="426"/>
        <v>0</v>
      </c>
      <c r="AJ866">
        <f t="shared" si="427"/>
        <v>0</v>
      </c>
      <c r="AK866">
        <f t="shared" si="428"/>
        <v>0</v>
      </c>
      <c r="AL866">
        <f t="shared" si="429"/>
        <v>0</v>
      </c>
      <c r="AM866">
        <f t="shared" si="430"/>
        <v>0</v>
      </c>
      <c r="AN866">
        <f t="shared" si="431"/>
        <v>0</v>
      </c>
      <c r="AO866">
        <f t="shared" si="432"/>
        <v>0</v>
      </c>
      <c r="AP866">
        <f t="shared" si="433"/>
        <v>0</v>
      </c>
      <c r="AQ866">
        <f t="shared" si="434"/>
        <v>0</v>
      </c>
      <c r="AR866">
        <f t="shared" si="435"/>
        <v>0</v>
      </c>
      <c r="AT866">
        <f t="shared" si="414"/>
        <v>0</v>
      </c>
      <c r="AU866">
        <f t="shared" si="415"/>
        <v>0</v>
      </c>
      <c r="AZ866">
        <f t="shared" si="406"/>
        <v>0</v>
      </c>
      <c r="BA866" t="str">
        <f t="shared" si="412"/>
        <v/>
      </c>
      <c r="BB866" t="str">
        <f t="shared" si="407"/>
        <v/>
      </c>
    </row>
    <row r="867" spans="2:54" x14ac:dyDescent="0.15">
      <c r="B867" s="347"/>
      <c r="C867" s="347"/>
      <c r="D867" s="347"/>
      <c r="E867" s="347"/>
      <c r="F867" s="347"/>
      <c r="G867" s="347"/>
      <c r="H867" s="347"/>
      <c r="I867" s="347"/>
      <c r="J867" s="347"/>
      <c r="K867" s="347"/>
      <c r="M867">
        <f t="shared" si="413"/>
        <v>0</v>
      </c>
      <c r="N867" s="323" t="str">
        <f t="shared" si="408"/>
        <v/>
      </c>
      <c r="O867" s="323" t="str">
        <f t="shared" si="409"/>
        <v/>
      </c>
      <c r="P867" s="323" t="str">
        <f t="shared" si="410"/>
        <v/>
      </c>
      <c r="R867" s="323" t="str">
        <f t="shared" si="411"/>
        <v/>
      </c>
      <c r="X867" s="322" t="str">
        <f t="shared" si="416"/>
        <v/>
      </c>
      <c r="Y867" s="322" t="str">
        <f t="shared" si="417"/>
        <v/>
      </c>
      <c r="Z867" s="322" t="str">
        <f t="shared" si="418"/>
        <v/>
      </c>
      <c r="AA867" s="322" t="str">
        <f t="shared" si="419"/>
        <v/>
      </c>
      <c r="AB867" s="322" t="str">
        <f t="shared" si="420"/>
        <v/>
      </c>
      <c r="AC867" s="322" t="str">
        <f t="shared" si="421"/>
        <v/>
      </c>
      <c r="AD867" s="322" t="str">
        <f t="shared" si="422"/>
        <v/>
      </c>
      <c r="AE867" s="322" t="str">
        <f t="shared" si="423"/>
        <v/>
      </c>
      <c r="AF867" s="322" t="str">
        <f t="shared" si="424"/>
        <v/>
      </c>
      <c r="AG867" s="322" t="str">
        <f t="shared" si="425"/>
        <v/>
      </c>
      <c r="AI867">
        <f t="shared" si="426"/>
        <v>0</v>
      </c>
      <c r="AJ867">
        <f t="shared" si="427"/>
        <v>0</v>
      </c>
      <c r="AK867">
        <f t="shared" si="428"/>
        <v>0</v>
      </c>
      <c r="AL867">
        <f t="shared" si="429"/>
        <v>0</v>
      </c>
      <c r="AM867">
        <f t="shared" si="430"/>
        <v>0</v>
      </c>
      <c r="AN867">
        <f t="shared" si="431"/>
        <v>0</v>
      </c>
      <c r="AO867">
        <f t="shared" si="432"/>
        <v>0</v>
      </c>
      <c r="AP867">
        <f t="shared" si="433"/>
        <v>0</v>
      </c>
      <c r="AQ867">
        <f t="shared" si="434"/>
        <v>0</v>
      </c>
      <c r="AR867">
        <f t="shared" si="435"/>
        <v>0</v>
      </c>
      <c r="AT867">
        <f t="shared" si="414"/>
        <v>0</v>
      </c>
      <c r="AU867">
        <f t="shared" si="415"/>
        <v>0</v>
      </c>
      <c r="AZ867">
        <f t="shared" ref="AZ867:AZ930" si="436">COUNT(B867:K867)</f>
        <v>0</v>
      </c>
      <c r="BA867" t="str">
        <f t="shared" si="412"/>
        <v/>
      </c>
      <c r="BB867" t="str">
        <f t="shared" si="407"/>
        <v/>
      </c>
    </row>
    <row r="868" spans="2:54" x14ac:dyDescent="0.15">
      <c r="B868" s="347"/>
      <c r="C868" s="347"/>
      <c r="D868" s="347"/>
      <c r="E868" s="347"/>
      <c r="F868" s="347"/>
      <c r="G868" s="347"/>
      <c r="H868" s="347"/>
      <c r="I868" s="347"/>
      <c r="J868" s="347"/>
      <c r="K868" s="347"/>
      <c r="M868">
        <f t="shared" si="413"/>
        <v>0</v>
      </c>
      <c r="N868" s="323" t="str">
        <f t="shared" si="408"/>
        <v/>
      </c>
      <c r="O868" s="323" t="str">
        <f t="shared" si="409"/>
        <v/>
      </c>
      <c r="P868" s="323" t="str">
        <f t="shared" si="410"/>
        <v/>
      </c>
      <c r="R868" s="323" t="str">
        <f t="shared" si="411"/>
        <v/>
      </c>
      <c r="X868" s="322" t="str">
        <f t="shared" si="416"/>
        <v/>
      </c>
      <c r="Y868" s="322" t="str">
        <f t="shared" si="417"/>
        <v/>
      </c>
      <c r="Z868" s="322" t="str">
        <f t="shared" si="418"/>
        <v/>
      </c>
      <c r="AA868" s="322" t="str">
        <f t="shared" si="419"/>
        <v/>
      </c>
      <c r="AB868" s="322" t="str">
        <f t="shared" si="420"/>
        <v/>
      </c>
      <c r="AC868" s="322" t="str">
        <f t="shared" si="421"/>
        <v/>
      </c>
      <c r="AD868" s="322" t="str">
        <f t="shared" si="422"/>
        <v/>
      </c>
      <c r="AE868" s="322" t="str">
        <f t="shared" si="423"/>
        <v/>
      </c>
      <c r="AF868" s="322" t="str">
        <f t="shared" si="424"/>
        <v/>
      </c>
      <c r="AG868" s="322" t="str">
        <f t="shared" si="425"/>
        <v/>
      </c>
      <c r="AI868">
        <f t="shared" si="426"/>
        <v>0</v>
      </c>
      <c r="AJ868">
        <f t="shared" si="427"/>
        <v>0</v>
      </c>
      <c r="AK868">
        <f t="shared" si="428"/>
        <v>0</v>
      </c>
      <c r="AL868">
        <f t="shared" si="429"/>
        <v>0</v>
      </c>
      <c r="AM868">
        <f t="shared" si="430"/>
        <v>0</v>
      </c>
      <c r="AN868">
        <f t="shared" si="431"/>
        <v>0</v>
      </c>
      <c r="AO868">
        <f t="shared" si="432"/>
        <v>0</v>
      </c>
      <c r="AP868">
        <f t="shared" si="433"/>
        <v>0</v>
      </c>
      <c r="AQ868">
        <f t="shared" si="434"/>
        <v>0</v>
      </c>
      <c r="AR868">
        <f t="shared" si="435"/>
        <v>0</v>
      </c>
      <c r="AT868">
        <f t="shared" si="414"/>
        <v>0</v>
      </c>
      <c r="AU868">
        <f t="shared" si="415"/>
        <v>0</v>
      </c>
      <c r="AZ868">
        <f t="shared" si="436"/>
        <v>0</v>
      </c>
      <c r="BA868" t="str">
        <f t="shared" si="412"/>
        <v/>
      </c>
      <c r="BB868" t="str">
        <f t="shared" ref="BB868:BB931" si="437">IF(AZ868=10,BA868/AZ868,"")</f>
        <v/>
      </c>
    </row>
    <row r="869" spans="2:54" x14ac:dyDescent="0.15">
      <c r="B869" s="347"/>
      <c r="C869" s="347"/>
      <c r="D869" s="347"/>
      <c r="E869" s="347"/>
      <c r="F869" s="347"/>
      <c r="G869" s="347"/>
      <c r="H869" s="347"/>
      <c r="I869" s="347"/>
      <c r="J869" s="347"/>
      <c r="K869" s="347"/>
      <c r="M869">
        <f t="shared" si="413"/>
        <v>0</v>
      </c>
      <c r="N869" s="323" t="str">
        <f t="shared" si="408"/>
        <v/>
      </c>
      <c r="O869" s="323" t="str">
        <f t="shared" si="409"/>
        <v/>
      </c>
      <c r="P869" s="323" t="str">
        <f t="shared" si="410"/>
        <v/>
      </c>
      <c r="R869" s="323" t="str">
        <f t="shared" si="411"/>
        <v/>
      </c>
      <c r="X869" s="322" t="str">
        <f t="shared" si="416"/>
        <v/>
      </c>
      <c r="Y869" s="322" t="str">
        <f t="shared" si="417"/>
        <v/>
      </c>
      <c r="Z869" s="322" t="str">
        <f t="shared" si="418"/>
        <v/>
      </c>
      <c r="AA869" s="322" t="str">
        <f t="shared" si="419"/>
        <v/>
      </c>
      <c r="AB869" s="322" t="str">
        <f t="shared" si="420"/>
        <v/>
      </c>
      <c r="AC869" s="322" t="str">
        <f t="shared" si="421"/>
        <v/>
      </c>
      <c r="AD869" s="322" t="str">
        <f t="shared" si="422"/>
        <v/>
      </c>
      <c r="AE869" s="322" t="str">
        <f t="shared" si="423"/>
        <v/>
      </c>
      <c r="AF869" s="322" t="str">
        <f t="shared" si="424"/>
        <v/>
      </c>
      <c r="AG869" s="322" t="str">
        <f t="shared" si="425"/>
        <v/>
      </c>
      <c r="AI869">
        <f t="shared" si="426"/>
        <v>0</v>
      </c>
      <c r="AJ869">
        <f t="shared" si="427"/>
        <v>0</v>
      </c>
      <c r="AK869">
        <f t="shared" si="428"/>
        <v>0</v>
      </c>
      <c r="AL869">
        <f t="shared" si="429"/>
        <v>0</v>
      </c>
      <c r="AM869">
        <f t="shared" si="430"/>
        <v>0</v>
      </c>
      <c r="AN869">
        <f t="shared" si="431"/>
        <v>0</v>
      </c>
      <c r="AO869">
        <f t="shared" si="432"/>
        <v>0</v>
      </c>
      <c r="AP869">
        <f t="shared" si="433"/>
        <v>0</v>
      </c>
      <c r="AQ869">
        <f t="shared" si="434"/>
        <v>0</v>
      </c>
      <c r="AR869">
        <f t="shared" si="435"/>
        <v>0</v>
      </c>
      <c r="AT869">
        <f t="shared" si="414"/>
        <v>0</v>
      </c>
      <c r="AU869">
        <f t="shared" si="415"/>
        <v>0</v>
      </c>
      <c r="AZ869">
        <f t="shared" si="436"/>
        <v>0</v>
      </c>
      <c r="BA869" t="str">
        <f t="shared" si="412"/>
        <v/>
      </c>
      <c r="BB869" t="str">
        <f t="shared" si="437"/>
        <v/>
      </c>
    </row>
    <row r="870" spans="2:54" x14ac:dyDescent="0.15">
      <c r="B870" s="347"/>
      <c r="C870" s="347"/>
      <c r="D870" s="347"/>
      <c r="E870" s="347"/>
      <c r="F870" s="347"/>
      <c r="G870" s="347"/>
      <c r="H870" s="347"/>
      <c r="I870" s="347"/>
      <c r="J870" s="347"/>
      <c r="K870" s="347"/>
      <c r="M870">
        <f t="shared" si="413"/>
        <v>0</v>
      </c>
      <c r="N870" s="323" t="str">
        <f t="shared" si="408"/>
        <v/>
      </c>
      <c r="O870" s="323" t="str">
        <f t="shared" si="409"/>
        <v/>
      </c>
      <c r="P870" s="323" t="str">
        <f t="shared" si="410"/>
        <v/>
      </c>
      <c r="R870" s="323" t="str">
        <f t="shared" si="411"/>
        <v/>
      </c>
      <c r="X870" s="322" t="str">
        <f t="shared" si="416"/>
        <v/>
      </c>
      <c r="Y870" s="322" t="str">
        <f t="shared" si="417"/>
        <v/>
      </c>
      <c r="Z870" s="322" t="str">
        <f t="shared" si="418"/>
        <v/>
      </c>
      <c r="AA870" s="322" t="str">
        <f t="shared" si="419"/>
        <v/>
      </c>
      <c r="AB870" s="322" t="str">
        <f t="shared" si="420"/>
        <v/>
      </c>
      <c r="AC870" s="322" t="str">
        <f t="shared" si="421"/>
        <v/>
      </c>
      <c r="AD870" s="322" t="str">
        <f t="shared" si="422"/>
        <v/>
      </c>
      <c r="AE870" s="322" t="str">
        <f t="shared" si="423"/>
        <v/>
      </c>
      <c r="AF870" s="322" t="str">
        <f t="shared" si="424"/>
        <v/>
      </c>
      <c r="AG870" s="322" t="str">
        <f t="shared" si="425"/>
        <v/>
      </c>
      <c r="AI870">
        <f t="shared" si="426"/>
        <v>0</v>
      </c>
      <c r="AJ870">
        <f t="shared" si="427"/>
        <v>0</v>
      </c>
      <c r="AK870">
        <f t="shared" si="428"/>
        <v>0</v>
      </c>
      <c r="AL870">
        <f t="shared" si="429"/>
        <v>0</v>
      </c>
      <c r="AM870">
        <f t="shared" si="430"/>
        <v>0</v>
      </c>
      <c r="AN870">
        <f t="shared" si="431"/>
        <v>0</v>
      </c>
      <c r="AO870">
        <f t="shared" si="432"/>
        <v>0</v>
      </c>
      <c r="AP870">
        <f t="shared" si="433"/>
        <v>0</v>
      </c>
      <c r="AQ870">
        <f t="shared" si="434"/>
        <v>0</v>
      </c>
      <c r="AR870">
        <f t="shared" si="435"/>
        <v>0</v>
      </c>
      <c r="AT870">
        <f t="shared" si="414"/>
        <v>0</v>
      </c>
      <c r="AU870">
        <f t="shared" si="415"/>
        <v>0</v>
      </c>
      <c r="AZ870">
        <f t="shared" si="436"/>
        <v>0</v>
      </c>
      <c r="BA870" t="str">
        <f t="shared" si="412"/>
        <v/>
      </c>
      <c r="BB870" t="str">
        <f t="shared" si="437"/>
        <v/>
      </c>
    </row>
    <row r="871" spans="2:54" x14ac:dyDescent="0.15">
      <c r="B871" s="347"/>
      <c r="C871" s="347"/>
      <c r="D871" s="347"/>
      <c r="E871" s="347"/>
      <c r="F871" s="347"/>
      <c r="G871" s="347"/>
      <c r="H871" s="347"/>
      <c r="I871" s="347"/>
      <c r="J871" s="347"/>
      <c r="K871" s="347"/>
      <c r="M871">
        <f t="shared" si="413"/>
        <v>0</v>
      </c>
      <c r="N871" s="323" t="str">
        <f t="shared" ref="N871:N934" si="438">IF(COUNT(B871:K871)=10,SUM(X871:AG871)*2.5,"")</f>
        <v/>
      </c>
      <c r="O871" s="323" t="str">
        <f t="shared" ref="O871:O934" si="439">IF(COUNT(X871:Z871,AB871:AF871)=8,SUM(X871:Z871,AB871:AF871)*3.125,"")</f>
        <v/>
      </c>
      <c r="P871" s="323" t="str">
        <f t="shared" ref="P871:P934" si="440">IF(COUNT(AA871,AG871)=2,SUM(AA871,AG871)*12.5,"")</f>
        <v/>
      </c>
      <c r="R871" s="323" t="str">
        <f t="shared" ref="R871:R934" si="441">IF(M871=1,IF(COUNT(B871:K871)=9,SUM(X871:AG871)*2.7778,IF(COUNT(B871:K871)=8,SUM(X871:AG871)*3.125,IF(COUNT(B871:K871)&lt;8,"More than 2 Values are Missing",""))),"")</f>
        <v/>
      </c>
      <c r="X871" s="322" t="str">
        <f t="shared" si="416"/>
        <v/>
      </c>
      <c r="Y871" s="322" t="str">
        <f t="shared" si="417"/>
        <v/>
      </c>
      <c r="Z871" s="322" t="str">
        <f t="shared" si="418"/>
        <v/>
      </c>
      <c r="AA871" s="322" t="str">
        <f t="shared" si="419"/>
        <v/>
      </c>
      <c r="AB871" s="322" t="str">
        <f t="shared" si="420"/>
        <v/>
      </c>
      <c r="AC871" s="322" t="str">
        <f t="shared" si="421"/>
        <v/>
      </c>
      <c r="AD871" s="322" t="str">
        <f t="shared" si="422"/>
        <v/>
      </c>
      <c r="AE871" s="322" t="str">
        <f t="shared" si="423"/>
        <v/>
      </c>
      <c r="AF871" s="322" t="str">
        <f t="shared" si="424"/>
        <v/>
      </c>
      <c r="AG871" s="322" t="str">
        <f t="shared" si="425"/>
        <v/>
      </c>
      <c r="AI871">
        <f t="shared" si="426"/>
        <v>0</v>
      </c>
      <c r="AJ871">
        <f t="shared" si="427"/>
        <v>0</v>
      </c>
      <c r="AK871">
        <f t="shared" si="428"/>
        <v>0</v>
      </c>
      <c r="AL871">
        <f t="shared" si="429"/>
        <v>0</v>
      </c>
      <c r="AM871">
        <f t="shared" si="430"/>
        <v>0</v>
      </c>
      <c r="AN871">
        <f t="shared" si="431"/>
        <v>0</v>
      </c>
      <c r="AO871">
        <f t="shared" si="432"/>
        <v>0</v>
      </c>
      <c r="AP871">
        <f t="shared" si="433"/>
        <v>0</v>
      </c>
      <c r="AQ871">
        <f t="shared" si="434"/>
        <v>0</v>
      </c>
      <c r="AR871">
        <f t="shared" si="435"/>
        <v>0</v>
      </c>
      <c r="AT871">
        <f t="shared" si="414"/>
        <v>0</v>
      </c>
      <c r="AU871">
        <f t="shared" si="415"/>
        <v>0</v>
      </c>
      <c r="AZ871">
        <f t="shared" si="436"/>
        <v>0</v>
      </c>
      <c r="BA871" t="str">
        <f t="shared" si="412"/>
        <v/>
      </c>
      <c r="BB871" t="str">
        <f t="shared" si="437"/>
        <v/>
      </c>
    </row>
    <row r="872" spans="2:54" x14ac:dyDescent="0.15">
      <c r="B872" s="347"/>
      <c r="C872" s="347"/>
      <c r="D872" s="347"/>
      <c r="E872" s="347"/>
      <c r="F872" s="347"/>
      <c r="G872" s="347"/>
      <c r="H872" s="347"/>
      <c r="I872" s="347"/>
      <c r="J872" s="347"/>
      <c r="K872" s="347"/>
      <c r="M872">
        <f t="shared" si="413"/>
        <v>0</v>
      </c>
      <c r="N872" s="323" t="str">
        <f t="shared" si="438"/>
        <v/>
      </c>
      <c r="O872" s="323" t="str">
        <f t="shared" si="439"/>
        <v/>
      </c>
      <c r="P872" s="323" t="str">
        <f t="shared" si="440"/>
        <v/>
      </c>
      <c r="R872" s="323" t="str">
        <f t="shared" si="441"/>
        <v/>
      </c>
      <c r="X872" s="322" t="str">
        <f t="shared" si="416"/>
        <v/>
      </c>
      <c r="Y872" s="322" t="str">
        <f t="shared" si="417"/>
        <v/>
      </c>
      <c r="Z872" s="322" t="str">
        <f t="shared" si="418"/>
        <v/>
      </c>
      <c r="AA872" s="322" t="str">
        <f t="shared" si="419"/>
        <v/>
      </c>
      <c r="AB872" s="322" t="str">
        <f t="shared" si="420"/>
        <v/>
      </c>
      <c r="AC872" s="322" t="str">
        <f t="shared" si="421"/>
        <v/>
      </c>
      <c r="AD872" s="322" t="str">
        <f t="shared" si="422"/>
        <v/>
      </c>
      <c r="AE872" s="322" t="str">
        <f t="shared" si="423"/>
        <v/>
      </c>
      <c r="AF872" s="322" t="str">
        <f t="shared" si="424"/>
        <v/>
      </c>
      <c r="AG872" s="322" t="str">
        <f t="shared" si="425"/>
        <v/>
      </c>
      <c r="AI872">
        <f t="shared" si="426"/>
        <v>0</v>
      </c>
      <c r="AJ872">
        <f t="shared" si="427"/>
        <v>0</v>
      </c>
      <c r="AK872">
        <f t="shared" si="428"/>
        <v>0</v>
      </c>
      <c r="AL872">
        <f t="shared" si="429"/>
        <v>0</v>
      </c>
      <c r="AM872">
        <f t="shared" si="430"/>
        <v>0</v>
      </c>
      <c r="AN872">
        <f t="shared" si="431"/>
        <v>0</v>
      </c>
      <c r="AO872">
        <f t="shared" si="432"/>
        <v>0</v>
      </c>
      <c r="AP872">
        <f t="shared" si="433"/>
        <v>0</v>
      </c>
      <c r="AQ872">
        <f t="shared" si="434"/>
        <v>0</v>
      </c>
      <c r="AR872">
        <f t="shared" si="435"/>
        <v>0</v>
      </c>
      <c r="AT872">
        <f t="shared" si="414"/>
        <v>0</v>
      </c>
      <c r="AU872">
        <f t="shared" si="415"/>
        <v>0</v>
      </c>
      <c r="AZ872">
        <f t="shared" si="436"/>
        <v>0</v>
      </c>
      <c r="BA872" t="str">
        <f t="shared" si="412"/>
        <v/>
      </c>
      <c r="BB872" t="str">
        <f t="shared" si="437"/>
        <v/>
      </c>
    </row>
    <row r="873" spans="2:54" x14ac:dyDescent="0.15">
      <c r="B873" s="347"/>
      <c r="C873" s="347"/>
      <c r="D873" s="347"/>
      <c r="E873" s="347"/>
      <c r="F873" s="347"/>
      <c r="G873" s="347"/>
      <c r="H873" s="347"/>
      <c r="I873" s="347"/>
      <c r="J873" s="347"/>
      <c r="K873" s="347"/>
      <c r="M873">
        <f t="shared" si="413"/>
        <v>0</v>
      </c>
      <c r="N873" s="323" t="str">
        <f t="shared" si="438"/>
        <v/>
      </c>
      <c r="O873" s="323" t="str">
        <f t="shared" si="439"/>
        <v/>
      </c>
      <c r="P873" s="323" t="str">
        <f t="shared" si="440"/>
        <v/>
      </c>
      <c r="R873" s="323" t="str">
        <f t="shared" si="441"/>
        <v/>
      </c>
      <c r="X873" s="322" t="str">
        <f t="shared" si="416"/>
        <v/>
      </c>
      <c r="Y873" s="322" t="str">
        <f t="shared" si="417"/>
        <v/>
      </c>
      <c r="Z873" s="322" t="str">
        <f t="shared" si="418"/>
        <v/>
      </c>
      <c r="AA873" s="322" t="str">
        <f t="shared" si="419"/>
        <v/>
      </c>
      <c r="AB873" s="322" t="str">
        <f t="shared" si="420"/>
        <v/>
      </c>
      <c r="AC873" s="322" t="str">
        <f t="shared" si="421"/>
        <v/>
      </c>
      <c r="AD873" s="322" t="str">
        <f t="shared" si="422"/>
        <v/>
      </c>
      <c r="AE873" s="322" t="str">
        <f t="shared" si="423"/>
        <v/>
      </c>
      <c r="AF873" s="322" t="str">
        <f t="shared" si="424"/>
        <v/>
      </c>
      <c r="AG873" s="322" t="str">
        <f t="shared" si="425"/>
        <v/>
      </c>
      <c r="AI873">
        <f t="shared" si="426"/>
        <v>0</v>
      </c>
      <c r="AJ873">
        <f t="shared" si="427"/>
        <v>0</v>
      </c>
      <c r="AK873">
        <f t="shared" si="428"/>
        <v>0</v>
      </c>
      <c r="AL873">
        <f t="shared" si="429"/>
        <v>0</v>
      </c>
      <c r="AM873">
        <f t="shared" si="430"/>
        <v>0</v>
      </c>
      <c r="AN873">
        <f t="shared" si="431"/>
        <v>0</v>
      </c>
      <c r="AO873">
        <f t="shared" si="432"/>
        <v>0</v>
      </c>
      <c r="AP873">
        <f t="shared" si="433"/>
        <v>0</v>
      </c>
      <c r="AQ873">
        <f t="shared" si="434"/>
        <v>0</v>
      </c>
      <c r="AR873">
        <f t="shared" si="435"/>
        <v>0</v>
      </c>
      <c r="AT873">
        <f t="shared" si="414"/>
        <v>0</v>
      </c>
      <c r="AU873">
        <f t="shared" si="415"/>
        <v>0</v>
      </c>
      <c r="AZ873">
        <f t="shared" si="436"/>
        <v>0</v>
      </c>
      <c r="BA873" t="str">
        <f t="shared" si="412"/>
        <v/>
      </c>
      <c r="BB873" t="str">
        <f t="shared" si="437"/>
        <v/>
      </c>
    </row>
    <row r="874" spans="2:54" x14ac:dyDescent="0.15">
      <c r="B874" s="347"/>
      <c r="C874" s="347"/>
      <c r="D874" s="347"/>
      <c r="E874" s="347"/>
      <c r="F874" s="347"/>
      <c r="G874" s="347"/>
      <c r="H874" s="347"/>
      <c r="I874" s="347"/>
      <c r="J874" s="347"/>
      <c r="K874" s="347"/>
      <c r="M874">
        <f t="shared" si="413"/>
        <v>0</v>
      </c>
      <c r="N874" s="323" t="str">
        <f t="shared" si="438"/>
        <v/>
      </c>
      <c r="O874" s="323" t="str">
        <f t="shared" si="439"/>
        <v/>
      </c>
      <c r="P874" s="323" t="str">
        <f t="shared" si="440"/>
        <v/>
      </c>
      <c r="R874" s="323" t="str">
        <f t="shared" si="441"/>
        <v/>
      </c>
      <c r="X874" s="322" t="str">
        <f t="shared" si="416"/>
        <v/>
      </c>
      <c r="Y874" s="322" t="str">
        <f t="shared" si="417"/>
        <v/>
      </c>
      <c r="Z874" s="322" t="str">
        <f t="shared" si="418"/>
        <v/>
      </c>
      <c r="AA874" s="322" t="str">
        <f t="shared" si="419"/>
        <v/>
      </c>
      <c r="AB874" s="322" t="str">
        <f t="shared" si="420"/>
        <v/>
      </c>
      <c r="AC874" s="322" t="str">
        <f t="shared" si="421"/>
        <v/>
      </c>
      <c r="AD874" s="322" t="str">
        <f t="shared" si="422"/>
        <v/>
      </c>
      <c r="AE874" s="322" t="str">
        <f t="shared" si="423"/>
        <v/>
      </c>
      <c r="AF874" s="322" t="str">
        <f t="shared" si="424"/>
        <v/>
      </c>
      <c r="AG874" s="322" t="str">
        <f t="shared" si="425"/>
        <v/>
      </c>
      <c r="AI874">
        <f t="shared" si="426"/>
        <v>0</v>
      </c>
      <c r="AJ874">
        <f t="shared" si="427"/>
        <v>0</v>
      </c>
      <c r="AK874">
        <f t="shared" si="428"/>
        <v>0</v>
      </c>
      <c r="AL874">
        <f t="shared" si="429"/>
        <v>0</v>
      </c>
      <c r="AM874">
        <f t="shared" si="430"/>
        <v>0</v>
      </c>
      <c r="AN874">
        <f t="shared" si="431"/>
        <v>0</v>
      </c>
      <c r="AO874">
        <f t="shared" si="432"/>
        <v>0</v>
      </c>
      <c r="AP874">
        <f t="shared" si="433"/>
        <v>0</v>
      </c>
      <c r="AQ874">
        <f t="shared" si="434"/>
        <v>0</v>
      </c>
      <c r="AR874">
        <f t="shared" si="435"/>
        <v>0</v>
      </c>
      <c r="AT874">
        <f t="shared" si="414"/>
        <v>0</v>
      </c>
      <c r="AU874">
        <f t="shared" si="415"/>
        <v>0</v>
      </c>
      <c r="AZ874">
        <f t="shared" si="436"/>
        <v>0</v>
      </c>
      <c r="BA874" t="str">
        <f t="shared" si="412"/>
        <v/>
      </c>
      <c r="BB874" t="str">
        <f t="shared" si="437"/>
        <v/>
      </c>
    </row>
    <row r="875" spans="2:54" x14ac:dyDescent="0.15">
      <c r="B875" s="347"/>
      <c r="C875" s="347"/>
      <c r="D875" s="347"/>
      <c r="E875" s="347"/>
      <c r="F875" s="347"/>
      <c r="G875" s="347"/>
      <c r="H875" s="347"/>
      <c r="I875" s="347"/>
      <c r="J875" s="347"/>
      <c r="K875" s="347"/>
      <c r="M875">
        <f t="shared" si="413"/>
        <v>0</v>
      </c>
      <c r="N875" s="323" t="str">
        <f t="shared" si="438"/>
        <v/>
      </c>
      <c r="O875" s="323" t="str">
        <f t="shared" si="439"/>
        <v/>
      </c>
      <c r="P875" s="323" t="str">
        <f t="shared" si="440"/>
        <v/>
      </c>
      <c r="R875" s="323" t="str">
        <f t="shared" si="441"/>
        <v/>
      </c>
      <c r="X875" s="322" t="str">
        <f t="shared" si="416"/>
        <v/>
      </c>
      <c r="Y875" s="322" t="str">
        <f t="shared" si="417"/>
        <v/>
      </c>
      <c r="Z875" s="322" t="str">
        <f t="shared" si="418"/>
        <v/>
      </c>
      <c r="AA875" s="322" t="str">
        <f t="shared" si="419"/>
        <v/>
      </c>
      <c r="AB875" s="322" t="str">
        <f t="shared" si="420"/>
        <v/>
      </c>
      <c r="AC875" s="322" t="str">
        <f t="shared" si="421"/>
        <v/>
      </c>
      <c r="AD875" s="322" t="str">
        <f t="shared" si="422"/>
        <v/>
      </c>
      <c r="AE875" s="322" t="str">
        <f t="shared" si="423"/>
        <v/>
      </c>
      <c r="AF875" s="322" t="str">
        <f t="shared" si="424"/>
        <v/>
      </c>
      <c r="AG875" s="322" t="str">
        <f t="shared" si="425"/>
        <v/>
      </c>
      <c r="AI875">
        <f t="shared" si="426"/>
        <v>0</v>
      </c>
      <c r="AJ875">
        <f t="shared" si="427"/>
        <v>0</v>
      </c>
      <c r="AK875">
        <f t="shared" si="428"/>
        <v>0</v>
      </c>
      <c r="AL875">
        <f t="shared" si="429"/>
        <v>0</v>
      </c>
      <c r="AM875">
        <f t="shared" si="430"/>
        <v>0</v>
      </c>
      <c r="AN875">
        <f t="shared" si="431"/>
        <v>0</v>
      </c>
      <c r="AO875">
        <f t="shared" si="432"/>
        <v>0</v>
      </c>
      <c r="AP875">
        <f t="shared" si="433"/>
        <v>0</v>
      </c>
      <c r="AQ875">
        <f t="shared" si="434"/>
        <v>0</v>
      </c>
      <c r="AR875">
        <f t="shared" si="435"/>
        <v>0</v>
      </c>
      <c r="AT875">
        <f t="shared" si="414"/>
        <v>0</v>
      </c>
      <c r="AU875">
        <f t="shared" si="415"/>
        <v>0</v>
      </c>
      <c r="AZ875">
        <f t="shared" si="436"/>
        <v>0</v>
      </c>
      <c r="BA875" t="str">
        <f t="shared" si="412"/>
        <v/>
      </c>
      <c r="BB875" t="str">
        <f t="shared" si="437"/>
        <v/>
      </c>
    </row>
    <row r="876" spans="2:54" x14ac:dyDescent="0.15">
      <c r="B876" s="347"/>
      <c r="C876" s="347"/>
      <c r="D876" s="347"/>
      <c r="E876" s="347"/>
      <c r="F876" s="347"/>
      <c r="G876" s="347"/>
      <c r="H876" s="347"/>
      <c r="I876" s="347"/>
      <c r="J876" s="347"/>
      <c r="K876" s="347"/>
      <c r="M876">
        <f t="shared" si="413"/>
        <v>0</v>
      </c>
      <c r="N876" s="323" t="str">
        <f t="shared" si="438"/>
        <v/>
      </c>
      <c r="O876" s="323" t="str">
        <f t="shared" si="439"/>
        <v/>
      </c>
      <c r="P876" s="323" t="str">
        <f t="shared" si="440"/>
        <v/>
      </c>
      <c r="R876" s="323" t="str">
        <f t="shared" si="441"/>
        <v/>
      </c>
      <c r="X876" s="322" t="str">
        <f t="shared" si="416"/>
        <v/>
      </c>
      <c r="Y876" s="322" t="str">
        <f t="shared" si="417"/>
        <v/>
      </c>
      <c r="Z876" s="322" t="str">
        <f t="shared" si="418"/>
        <v/>
      </c>
      <c r="AA876" s="322" t="str">
        <f t="shared" si="419"/>
        <v/>
      </c>
      <c r="AB876" s="322" t="str">
        <f t="shared" si="420"/>
        <v/>
      </c>
      <c r="AC876" s="322" t="str">
        <f t="shared" si="421"/>
        <v/>
      </c>
      <c r="AD876" s="322" t="str">
        <f t="shared" si="422"/>
        <v/>
      </c>
      <c r="AE876" s="322" t="str">
        <f t="shared" si="423"/>
        <v/>
      </c>
      <c r="AF876" s="322" t="str">
        <f t="shared" si="424"/>
        <v/>
      </c>
      <c r="AG876" s="322" t="str">
        <f t="shared" si="425"/>
        <v/>
      </c>
      <c r="AI876">
        <f t="shared" si="426"/>
        <v>0</v>
      </c>
      <c r="AJ876">
        <f t="shared" si="427"/>
        <v>0</v>
      </c>
      <c r="AK876">
        <f t="shared" si="428"/>
        <v>0</v>
      </c>
      <c r="AL876">
        <f t="shared" si="429"/>
        <v>0</v>
      </c>
      <c r="AM876">
        <f t="shared" si="430"/>
        <v>0</v>
      </c>
      <c r="AN876">
        <f t="shared" si="431"/>
        <v>0</v>
      </c>
      <c r="AO876">
        <f t="shared" si="432"/>
        <v>0</v>
      </c>
      <c r="AP876">
        <f t="shared" si="433"/>
        <v>0</v>
      </c>
      <c r="AQ876">
        <f t="shared" si="434"/>
        <v>0</v>
      </c>
      <c r="AR876">
        <f t="shared" si="435"/>
        <v>0</v>
      </c>
      <c r="AT876">
        <f t="shared" si="414"/>
        <v>0</v>
      </c>
      <c r="AU876">
        <f t="shared" si="415"/>
        <v>0</v>
      </c>
      <c r="AZ876">
        <f t="shared" si="436"/>
        <v>0</v>
      </c>
      <c r="BA876" t="str">
        <f t="shared" si="412"/>
        <v/>
      </c>
      <c r="BB876" t="str">
        <f t="shared" si="437"/>
        <v/>
      </c>
    </row>
    <row r="877" spans="2:54" x14ac:dyDescent="0.15">
      <c r="B877" s="347"/>
      <c r="C877" s="347"/>
      <c r="D877" s="347"/>
      <c r="E877" s="347"/>
      <c r="F877" s="347"/>
      <c r="G877" s="347"/>
      <c r="H877" s="347"/>
      <c r="I877" s="347"/>
      <c r="J877" s="347"/>
      <c r="K877" s="347"/>
      <c r="M877">
        <f t="shared" si="413"/>
        <v>0</v>
      </c>
      <c r="N877" s="323" t="str">
        <f t="shared" si="438"/>
        <v/>
      </c>
      <c r="O877" s="323" t="str">
        <f t="shared" si="439"/>
        <v/>
      </c>
      <c r="P877" s="323" t="str">
        <f t="shared" si="440"/>
        <v/>
      </c>
      <c r="R877" s="323" t="str">
        <f t="shared" si="441"/>
        <v/>
      </c>
      <c r="X877" s="322" t="str">
        <f t="shared" si="416"/>
        <v/>
      </c>
      <c r="Y877" s="322" t="str">
        <f t="shared" si="417"/>
        <v/>
      </c>
      <c r="Z877" s="322" t="str">
        <f t="shared" si="418"/>
        <v/>
      </c>
      <c r="AA877" s="322" t="str">
        <f t="shared" si="419"/>
        <v/>
      </c>
      <c r="AB877" s="322" t="str">
        <f t="shared" si="420"/>
        <v/>
      </c>
      <c r="AC877" s="322" t="str">
        <f t="shared" si="421"/>
        <v/>
      </c>
      <c r="AD877" s="322" t="str">
        <f t="shared" si="422"/>
        <v/>
      </c>
      <c r="AE877" s="322" t="str">
        <f t="shared" si="423"/>
        <v/>
      </c>
      <c r="AF877" s="322" t="str">
        <f t="shared" si="424"/>
        <v/>
      </c>
      <c r="AG877" s="322" t="str">
        <f t="shared" si="425"/>
        <v/>
      </c>
      <c r="AI877">
        <f t="shared" si="426"/>
        <v>0</v>
      </c>
      <c r="AJ877">
        <f t="shared" si="427"/>
        <v>0</v>
      </c>
      <c r="AK877">
        <f t="shared" si="428"/>
        <v>0</v>
      </c>
      <c r="AL877">
        <f t="shared" si="429"/>
        <v>0</v>
      </c>
      <c r="AM877">
        <f t="shared" si="430"/>
        <v>0</v>
      </c>
      <c r="AN877">
        <f t="shared" si="431"/>
        <v>0</v>
      </c>
      <c r="AO877">
        <f t="shared" si="432"/>
        <v>0</v>
      </c>
      <c r="AP877">
        <f t="shared" si="433"/>
        <v>0</v>
      </c>
      <c r="AQ877">
        <f t="shared" si="434"/>
        <v>0</v>
      </c>
      <c r="AR877">
        <f t="shared" si="435"/>
        <v>0</v>
      </c>
      <c r="AT877">
        <f t="shared" si="414"/>
        <v>0</v>
      </c>
      <c r="AU877">
        <f t="shared" si="415"/>
        <v>0</v>
      </c>
      <c r="AZ877">
        <f t="shared" si="436"/>
        <v>0</v>
      </c>
      <c r="BA877" t="str">
        <f t="shared" si="412"/>
        <v/>
      </c>
      <c r="BB877" t="str">
        <f t="shared" si="437"/>
        <v/>
      </c>
    </row>
    <row r="878" spans="2:54" x14ac:dyDescent="0.15">
      <c r="B878" s="347"/>
      <c r="C878" s="347"/>
      <c r="D878" s="347"/>
      <c r="E878" s="347"/>
      <c r="F878" s="347"/>
      <c r="G878" s="347"/>
      <c r="H878" s="347"/>
      <c r="I878" s="347"/>
      <c r="J878" s="347"/>
      <c r="K878" s="347"/>
      <c r="M878">
        <f t="shared" si="413"/>
        <v>0</v>
      </c>
      <c r="N878" s="323" t="str">
        <f t="shared" si="438"/>
        <v/>
      </c>
      <c r="O878" s="323" t="str">
        <f t="shared" si="439"/>
        <v/>
      </c>
      <c r="P878" s="323" t="str">
        <f t="shared" si="440"/>
        <v/>
      </c>
      <c r="R878" s="323" t="str">
        <f t="shared" si="441"/>
        <v/>
      </c>
      <c r="X878" s="322" t="str">
        <f t="shared" si="416"/>
        <v/>
      </c>
      <c r="Y878" s="322" t="str">
        <f t="shared" si="417"/>
        <v/>
      </c>
      <c r="Z878" s="322" t="str">
        <f t="shared" si="418"/>
        <v/>
      </c>
      <c r="AA878" s="322" t="str">
        <f t="shared" si="419"/>
        <v/>
      </c>
      <c r="AB878" s="322" t="str">
        <f t="shared" si="420"/>
        <v/>
      </c>
      <c r="AC878" s="322" t="str">
        <f t="shared" si="421"/>
        <v/>
      </c>
      <c r="AD878" s="322" t="str">
        <f t="shared" si="422"/>
        <v/>
      </c>
      <c r="AE878" s="322" t="str">
        <f t="shared" si="423"/>
        <v/>
      </c>
      <c r="AF878" s="322" t="str">
        <f t="shared" si="424"/>
        <v/>
      </c>
      <c r="AG878" s="322" t="str">
        <f t="shared" si="425"/>
        <v/>
      </c>
      <c r="AI878">
        <f t="shared" si="426"/>
        <v>0</v>
      </c>
      <c r="AJ878">
        <f t="shared" si="427"/>
        <v>0</v>
      </c>
      <c r="AK878">
        <f t="shared" si="428"/>
        <v>0</v>
      </c>
      <c r="AL878">
        <f t="shared" si="429"/>
        <v>0</v>
      </c>
      <c r="AM878">
        <f t="shared" si="430"/>
        <v>0</v>
      </c>
      <c r="AN878">
        <f t="shared" si="431"/>
        <v>0</v>
      </c>
      <c r="AO878">
        <f t="shared" si="432"/>
        <v>0</v>
      </c>
      <c r="AP878">
        <f t="shared" si="433"/>
        <v>0</v>
      </c>
      <c r="AQ878">
        <f t="shared" si="434"/>
        <v>0</v>
      </c>
      <c r="AR878">
        <f t="shared" si="435"/>
        <v>0</v>
      </c>
      <c r="AT878">
        <f t="shared" si="414"/>
        <v>0</v>
      </c>
      <c r="AU878">
        <f t="shared" si="415"/>
        <v>0</v>
      </c>
      <c r="AZ878">
        <f t="shared" si="436"/>
        <v>0</v>
      </c>
      <c r="BA878" t="str">
        <f t="shared" si="412"/>
        <v/>
      </c>
      <c r="BB878" t="str">
        <f t="shared" si="437"/>
        <v/>
      </c>
    </row>
    <row r="879" spans="2:54" x14ac:dyDescent="0.15">
      <c r="B879" s="347"/>
      <c r="C879" s="347"/>
      <c r="D879" s="347"/>
      <c r="E879" s="347"/>
      <c r="F879" s="347"/>
      <c r="G879" s="347"/>
      <c r="H879" s="347"/>
      <c r="I879" s="347"/>
      <c r="J879" s="347"/>
      <c r="K879" s="347"/>
      <c r="M879">
        <f t="shared" si="413"/>
        <v>0</v>
      </c>
      <c r="N879" s="323" t="str">
        <f t="shared" si="438"/>
        <v/>
      </c>
      <c r="O879" s="323" t="str">
        <f t="shared" si="439"/>
        <v/>
      </c>
      <c r="P879" s="323" t="str">
        <f t="shared" si="440"/>
        <v/>
      </c>
      <c r="R879" s="323" t="str">
        <f t="shared" si="441"/>
        <v/>
      </c>
      <c r="X879" s="322" t="str">
        <f t="shared" si="416"/>
        <v/>
      </c>
      <c r="Y879" s="322" t="str">
        <f t="shared" si="417"/>
        <v/>
      </c>
      <c r="Z879" s="322" t="str">
        <f t="shared" si="418"/>
        <v/>
      </c>
      <c r="AA879" s="322" t="str">
        <f t="shared" si="419"/>
        <v/>
      </c>
      <c r="AB879" s="322" t="str">
        <f t="shared" si="420"/>
        <v/>
      </c>
      <c r="AC879" s="322" t="str">
        <f t="shared" si="421"/>
        <v/>
      </c>
      <c r="AD879" s="322" t="str">
        <f t="shared" si="422"/>
        <v/>
      </c>
      <c r="AE879" s="322" t="str">
        <f t="shared" si="423"/>
        <v/>
      </c>
      <c r="AF879" s="322" t="str">
        <f t="shared" si="424"/>
        <v/>
      </c>
      <c r="AG879" s="322" t="str">
        <f t="shared" si="425"/>
        <v/>
      </c>
      <c r="AI879">
        <f t="shared" si="426"/>
        <v>0</v>
      </c>
      <c r="AJ879">
        <f t="shared" si="427"/>
        <v>0</v>
      </c>
      <c r="AK879">
        <f t="shared" si="428"/>
        <v>0</v>
      </c>
      <c r="AL879">
        <f t="shared" si="429"/>
        <v>0</v>
      </c>
      <c r="AM879">
        <f t="shared" si="430"/>
        <v>0</v>
      </c>
      <c r="AN879">
        <f t="shared" si="431"/>
        <v>0</v>
      </c>
      <c r="AO879">
        <f t="shared" si="432"/>
        <v>0</v>
      </c>
      <c r="AP879">
        <f t="shared" si="433"/>
        <v>0</v>
      </c>
      <c r="AQ879">
        <f t="shared" si="434"/>
        <v>0</v>
      </c>
      <c r="AR879">
        <f t="shared" si="435"/>
        <v>0</v>
      </c>
      <c r="AT879">
        <f t="shared" si="414"/>
        <v>0</v>
      </c>
      <c r="AU879">
        <f t="shared" si="415"/>
        <v>0</v>
      </c>
      <c r="AZ879">
        <f t="shared" si="436"/>
        <v>0</v>
      </c>
      <c r="BA879" t="str">
        <f t="shared" si="412"/>
        <v/>
      </c>
      <c r="BB879" t="str">
        <f t="shared" si="437"/>
        <v/>
      </c>
    </row>
    <row r="880" spans="2:54" x14ac:dyDescent="0.15">
      <c r="B880" s="347"/>
      <c r="C880" s="347"/>
      <c r="D880" s="347"/>
      <c r="E880" s="347"/>
      <c r="F880" s="347"/>
      <c r="G880" s="347"/>
      <c r="H880" s="347"/>
      <c r="I880" s="347"/>
      <c r="J880" s="347"/>
      <c r="K880" s="347"/>
      <c r="M880">
        <f t="shared" si="413"/>
        <v>0</v>
      </c>
      <c r="N880" s="323" t="str">
        <f t="shared" si="438"/>
        <v/>
      </c>
      <c r="O880" s="323" t="str">
        <f t="shared" si="439"/>
        <v/>
      </c>
      <c r="P880" s="323" t="str">
        <f t="shared" si="440"/>
        <v/>
      </c>
      <c r="R880" s="323" t="str">
        <f t="shared" si="441"/>
        <v/>
      </c>
      <c r="X880" s="322" t="str">
        <f t="shared" si="416"/>
        <v/>
      </c>
      <c r="Y880" s="322" t="str">
        <f t="shared" si="417"/>
        <v/>
      </c>
      <c r="Z880" s="322" t="str">
        <f t="shared" si="418"/>
        <v/>
      </c>
      <c r="AA880" s="322" t="str">
        <f t="shared" si="419"/>
        <v/>
      </c>
      <c r="AB880" s="322" t="str">
        <f t="shared" si="420"/>
        <v/>
      </c>
      <c r="AC880" s="322" t="str">
        <f t="shared" si="421"/>
        <v/>
      </c>
      <c r="AD880" s="322" t="str">
        <f t="shared" si="422"/>
        <v/>
      </c>
      <c r="AE880" s="322" t="str">
        <f t="shared" si="423"/>
        <v/>
      </c>
      <c r="AF880" s="322" t="str">
        <f t="shared" si="424"/>
        <v/>
      </c>
      <c r="AG880" s="322" t="str">
        <f t="shared" si="425"/>
        <v/>
      </c>
      <c r="AI880">
        <f t="shared" si="426"/>
        <v>0</v>
      </c>
      <c r="AJ880">
        <f t="shared" si="427"/>
        <v>0</v>
      </c>
      <c r="AK880">
        <f t="shared" si="428"/>
        <v>0</v>
      </c>
      <c r="AL880">
        <f t="shared" si="429"/>
        <v>0</v>
      </c>
      <c r="AM880">
        <f t="shared" si="430"/>
        <v>0</v>
      </c>
      <c r="AN880">
        <f t="shared" si="431"/>
        <v>0</v>
      </c>
      <c r="AO880">
        <f t="shared" si="432"/>
        <v>0</v>
      </c>
      <c r="AP880">
        <f t="shared" si="433"/>
        <v>0</v>
      </c>
      <c r="AQ880">
        <f t="shared" si="434"/>
        <v>0</v>
      </c>
      <c r="AR880">
        <f t="shared" si="435"/>
        <v>0</v>
      </c>
      <c r="AT880">
        <f t="shared" si="414"/>
        <v>0</v>
      </c>
      <c r="AU880">
        <f t="shared" si="415"/>
        <v>0</v>
      </c>
      <c r="AZ880">
        <f t="shared" si="436"/>
        <v>0</v>
      </c>
      <c r="BA880" t="str">
        <f t="shared" si="412"/>
        <v/>
      </c>
      <c r="BB880" t="str">
        <f t="shared" si="437"/>
        <v/>
      </c>
    </row>
    <row r="881" spans="2:54" x14ac:dyDescent="0.15">
      <c r="B881" s="347"/>
      <c r="C881" s="347"/>
      <c r="D881" s="347"/>
      <c r="E881" s="347"/>
      <c r="F881" s="347"/>
      <c r="G881" s="347"/>
      <c r="H881" s="347"/>
      <c r="I881" s="347"/>
      <c r="J881" s="347"/>
      <c r="K881" s="347"/>
      <c r="M881">
        <f t="shared" si="413"/>
        <v>0</v>
      </c>
      <c r="N881" s="323" t="str">
        <f t="shared" si="438"/>
        <v/>
      </c>
      <c r="O881" s="323" t="str">
        <f t="shared" si="439"/>
        <v/>
      </c>
      <c r="P881" s="323" t="str">
        <f t="shared" si="440"/>
        <v/>
      </c>
      <c r="R881" s="323" t="str">
        <f t="shared" si="441"/>
        <v/>
      </c>
      <c r="X881" s="322" t="str">
        <f t="shared" si="416"/>
        <v/>
      </c>
      <c r="Y881" s="322" t="str">
        <f t="shared" si="417"/>
        <v/>
      </c>
      <c r="Z881" s="322" t="str">
        <f t="shared" si="418"/>
        <v/>
      </c>
      <c r="AA881" s="322" t="str">
        <f t="shared" si="419"/>
        <v/>
      </c>
      <c r="AB881" s="322" t="str">
        <f t="shared" si="420"/>
        <v/>
      </c>
      <c r="AC881" s="322" t="str">
        <f t="shared" si="421"/>
        <v/>
      </c>
      <c r="AD881" s="322" t="str">
        <f t="shared" si="422"/>
        <v/>
      </c>
      <c r="AE881" s="322" t="str">
        <f t="shared" si="423"/>
        <v/>
      </c>
      <c r="AF881" s="322" t="str">
        <f t="shared" si="424"/>
        <v/>
      </c>
      <c r="AG881" s="322" t="str">
        <f t="shared" si="425"/>
        <v/>
      </c>
      <c r="AI881">
        <f t="shared" si="426"/>
        <v>0</v>
      </c>
      <c r="AJ881">
        <f t="shared" si="427"/>
        <v>0</v>
      </c>
      <c r="AK881">
        <f t="shared" si="428"/>
        <v>0</v>
      </c>
      <c r="AL881">
        <f t="shared" si="429"/>
        <v>0</v>
      </c>
      <c r="AM881">
        <f t="shared" si="430"/>
        <v>0</v>
      </c>
      <c r="AN881">
        <f t="shared" si="431"/>
        <v>0</v>
      </c>
      <c r="AO881">
        <f t="shared" si="432"/>
        <v>0</v>
      </c>
      <c r="AP881">
        <f t="shared" si="433"/>
        <v>0</v>
      </c>
      <c r="AQ881">
        <f t="shared" si="434"/>
        <v>0</v>
      </c>
      <c r="AR881">
        <f t="shared" si="435"/>
        <v>0</v>
      </c>
      <c r="AT881">
        <f t="shared" si="414"/>
        <v>0</v>
      </c>
      <c r="AU881">
        <f t="shared" si="415"/>
        <v>0</v>
      </c>
      <c r="AZ881">
        <f t="shared" si="436"/>
        <v>0</v>
      </c>
      <c r="BA881" t="str">
        <f t="shared" si="412"/>
        <v/>
      </c>
      <c r="BB881" t="str">
        <f t="shared" si="437"/>
        <v/>
      </c>
    </row>
    <row r="882" spans="2:54" x14ac:dyDescent="0.15">
      <c r="B882" s="347"/>
      <c r="C882" s="347"/>
      <c r="D882" s="347"/>
      <c r="E882" s="347"/>
      <c r="F882" s="347"/>
      <c r="G882" s="347"/>
      <c r="H882" s="347"/>
      <c r="I882" s="347"/>
      <c r="J882" s="347"/>
      <c r="K882" s="347"/>
      <c r="M882">
        <f t="shared" si="413"/>
        <v>0</v>
      </c>
      <c r="N882" s="323" t="str">
        <f t="shared" si="438"/>
        <v/>
      </c>
      <c r="O882" s="323" t="str">
        <f t="shared" si="439"/>
        <v/>
      </c>
      <c r="P882" s="323" t="str">
        <f t="shared" si="440"/>
        <v/>
      </c>
      <c r="R882" s="323" t="str">
        <f t="shared" si="441"/>
        <v/>
      </c>
      <c r="X882" s="322" t="str">
        <f t="shared" si="416"/>
        <v/>
      </c>
      <c r="Y882" s="322" t="str">
        <f t="shared" si="417"/>
        <v/>
      </c>
      <c r="Z882" s="322" t="str">
        <f t="shared" si="418"/>
        <v/>
      </c>
      <c r="AA882" s="322" t="str">
        <f t="shared" si="419"/>
        <v/>
      </c>
      <c r="AB882" s="322" t="str">
        <f t="shared" si="420"/>
        <v/>
      </c>
      <c r="AC882" s="322" t="str">
        <f t="shared" si="421"/>
        <v/>
      </c>
      <c r="AD882" s="322" t="str">
        <f t="shared" si="422"/>
        <v/>
      </c>
      <c r="AE882" s="322" t="str">
        <f t="shared" si="423"/>
        <v/>
      </c>
      <c r="AF882" s="322" t="str">
        <f t="shared" si="424"/>
        <v/>
      </c>
      <c r="AG882" s="322" t="str">
        <f t="shared" si="425"/>
        <v/>
      </c>
      <c r="AI882">
        <f t="shared" si="426"/>
        <v>0</v>
      </c>
      <c r="AJ882">
        <f t="shared" si="427"/>
        <v>0</v>
      </c>
      <c r="AK882">
        <f t="shared" si="428"/>
        <v>0</v>
      </c>
      <c r="AL882">
        <f t="shared" si="429"/>
        <v>0</v>
      </c>
      <c r="AM882">
        <f t="shared" si="430"/>
        <v>0</v>
      </c>
      <c r="AN882">
        <f t="shared" si="431"/>
        <v>0</v>
      </c>
      <c r="AO882">
        <f t="shared" si="432"/>
        <v>0</v>
      </c>
      <c r="AP882">
        <f t="shared" si="433"/>
        <v>0</v>
      </c>
      <c r="AQ882">
        <f t="shared" si="434"/>
        <v>0</v>
      </c>
      <c r="AR882">
        <f t="shared" si="435"/>
        <v>0</v>
      </c>
      <c r="AT882">
        <f t="shared" si="414"/>
        <v>0</v>
      </c>
      <c r="AU882">
        <f t="shared" si="415"/>
        <v>0</v>
      </c>
      <c r="AZ882">
        <f t="shared" si="436"/>
        <v>0</v>
      </c>
      <c r="BA882" t="str">
        <f t="shared" si="412"/>
        <v/>
      </c>
      <c r="BB882" t="str">
        <f t="shared" si="437"/>
        <v/>
      </c>
    </row>
    <row r="883" spans="2:54" x14ac:dyDescent="0.15">
      <c r="B883" s="347"/>
      <c r="C883" s="347"/>
      <c r="D883" s="347"/>
      <c r="E883" s="347"/>
      <c r="F883" s="347"/>
      <c r="G883" s="347"/>
      <c r="H883" s="347"/>
      <c r="I883" s="347"/>
      <c r="J883" s="347"/>
      <c r="K883" s="347"/>
      <c r="M883">
        <f t="shared" si="413"/>
        <v>0</v>
      </c>
      <c r="N883" s="323" t="str">
        <f t="shared" si="438"/>
        <v/>
      </c>
      <c r="O883" s="323" t="str">
        <f t="shared" si="439"/>
        <v/>
      </c>
      <c r="P883" s="323" t="str">
        <f t="shared" si="440"/>
        <v/>
      </c>
      <c r="R883" s="323" t="str">
        <f t="shared" si="441"/>
        <v/>
      </c>
      <c r="X883" s="322" t="str">
        <f t="shared" si="416"/>
        <v/>
      </c>
      <c r="Y883" s="322" t="str">
        <f t="shared" si="417"/>
        <v/>
      </c>
      <c r="Z883" s="322" t="str">
        <f t="shared" si="418"/>
        <v/>
      </c>
      <c r="AA883" s="322" t="str">
        <f t="shared" si="419"/>
        <v/>
      </c>
      <c r="AB883" s="322" t="str">
        <f t="shared" si="420"/>
        <v/>
      </c>
      <c r="AC883" s="322" t="str">
        <f t="shared" si="421"/>
        <v/>
      </c>
      <c r="AD883" s="322" t="str">
        <f t="shared" si="422"/>
        <v/>
      </c>
      <c r="AE883" s="322" t="str">
        <f t="shared" si="423"/>
        <v/>
      </c>
      <c r="AF883" s="322" t="str">
        <f t="shared" si="424"/>
        <v/>
      </c>
      <c r="AG883" s="322" t="str">
        <f t="shared" si="425"/>
        <v/>
      </c>
      <c r="AI883">
        <f t="shared" si="426"/>
        <v>0</v>
      </c>
      <c r="AJ883">
        <f t="shared" si="427"/>
        <v>0</v>
      </c>
      <c r="AK883">
        <f t="shared" si="428"/>
        <v>0</v>
      </c>
      <c r="AL883">
        <f t="shared" si="429"/>
        <v>0</v>
      </c>
      <c r="AM883">
        <f t="shared" si="430"/>
        <v>0</v>
      </c>
      <c r="AN883">
        <f t="shared" si="431"/>
        <v>0</v>
      </c>
      <c r="AO883">
        <f t="shared" si="432"/>
        <v>0</v>
      </c>
      <c r="AP883">
        <f t="shared" si="433"/>
        <v>0</v>
      </c>
      <c r="AQ883">
        <f t="shared" si="434"/>
        <v>0</v>
      </c>
      <c r="AR883">
        <f t="shared" si="435"/>
        <v>0</v>
      </c>
      <c r="AT883">
        <f t="shared" si="414"/>
        <v>0</v>
      </c>
      <c r="AU883">
        <f t="shared" si="415"/>
        <v>0</v>
      </c>
      <c r="AZ883">
        <f t="shared" si="436"/>
        <v>0</v>
      </c>
      <c r="BA883" t="str">
        <f t="shared" si="412"/>
        <v/>
      </c>
      <c r="BB883" t="str">
        <f t="shared" si="437"/>
        <v/>
      </c>
    </row>
    <row r="884" spans="2:54" x14ac:dyDescent="0.15">
      <c r="B884" s="347"/>
      <c r="C884" s="347"/>
      <c r="D884" s="347"/>
      <c r="E884" s="347"/>
      <c r="F884" s="347"/>
      <c r="G884" s="347"/>
      <c r="H884" s="347"/>
      <c r="I884" s="347"/>
      <c r="J884" s="347"/>
      <c r="K884" s="347"/>
      <c r="M884">
        <f t="shared" si="413"/>
        <v>0</v>
      </c>
      <c r="N884" s="323" t="str">
        <f t="shared" si="438"/>
        <v/>
      </c>
      <c r="O884" s="323" t="str">
        <f t="shared" si="439"/>
        <v/>
      </c>
      <c r="P884" s="323" t="str">
        <f t="shared" si="440"/>
        <v/>
      </c>
      <c r="R884" s="323" t="str">
        <f t="shared" si="441"/>
        <v/>
      </c>
      <c r="X884" s="322" t="str">
        <f t="shared" si="416"/>
        <v/>
      </c>
      <c r="Y884" s="322" t="str">
        <f t="shared" si="417"/>
        <v/>
      </c>
      <c r="Z884" s="322" t="str">
        <f t="shared" si="418"/>
        <v/>
      </c>
      <c r="AA884" s="322" t="str">
        <f t="shared" si="419"/>
        <v/>
      </c>
      <c r="AB884" s="322" t="str">
        <f t="shared" si="420"/>
        <v/>
      </c>
      <c r="AC884" s="322" t="str">
        <f t="shared" si="421"/>
        <v/>
      </c>
      <c r="AD884" s="322" t="str">
        <f t="shared" si="422"/>
        <v/>
      </c>
      <c r="AE884" s="322" t="str">
        <f t="shared" si="423"/>
        <v/>
      </c>
      <c r="AF884" s="322" t="str">
        <f t="shared" si="424"/>
        <v/>
      </c>
      <c r="AG884" s="322" t="str">
        <f t="shared" si="425"/>
        <v/>
      </c>
      <c r="AI884">
        <f t="shared" si="426"/>
        <v>0</v>
      </c>
      <c r="AJ884">
        <f t="shared" si="427"/>
        <v>0</v>
      </c>
      <c r="AK884">
        <f t="shared" si="428"/>
        <v>0</v>
      </c>
      <c r="AL884">
        <f t="shared" si="429"/>
        <v>0</v>
      </c>
      <c r="AM884">
        <f t="shared" si="430"/>
        <v>0</v>
      </c>
      <c r="AN884">
        <f t="shared" si="431"/>
        <v>0</v>
      </c>
      <c r="AO884">
        <f t="shared" si="432"/>
        <v>0</v>
      </c>
      <c r="AP884">
        <f t="shared" si="433"/>
        <v>0</v>
      </c>
      <c r="AQ884">
        <f t="shared" si="434"/>
        <v>0</v>
      </c>
      <c r="AR884">
        <f t="shared" si="435"/>
        <v>0</v>
      </c>
      <c r="AT884">
        <f t="shared" si="414"/>
        <v>0</v>
      </c>
      <c r="AU884">
        <f t="shared" si="415"/>
        <v>0</v>
      </c>
      <c r="AZ884">
        <f t="shared" si="436"/>
        <v>0</v>
      </c>
      <c r="BA884" t="str">
        <f t="shared" si="412"/>
        <v/>
      </c>
      <c r="BB884" t="str">
        <f t="shared" si="437"/>
        <v/>
      </c>
    </row>
    <row r="885" spans="2:54" x14ac:dyDescent="0.15">
      <c r="B885" s="347"/>
      <c r="C885" s="347"/>
      <c r="D885" s="347"/>
      <c r="E885" s="347"/>
      <c r="F885" s="347"/>
      <c r="G885" s="347"/>
      <c r="H885" s="347"/>
      <c r="I885" s="347"/>
      <c r="J885" s="347"/>
      <c r="K885" s="347"/>
      <c r="M885">
        <f t="shared" si="413"/>
        <v>0</v>
      </c>
      <c r="N885" s="323" t="str">
        <f t="shared" si="438"/>
        <v/>
      </c>
      <c r="O885" s="323" t="str">
        <f t="shared" si="439"/>
        <v/>
      </c>
      <c r="P885" s="323" t="str">
        <f t="shared" si="440"/>
        <v/>
      </c>
      <c r="R885" s="323" t="str">
        <f t="shared" si="441"/>
        <v/>
      </c>
      <c r="X885" s="322" t="str">
        <f t="shared" si="416"/>
        <v/>
      </c>
      <c r="Y885" s="322" t="str">
        <f t="shared" si="417"/>
        <v/>
      </c>
      <c r="Z885" s="322" t="str">
        <f t="shared" si="418"/>
        <v/>
      </c>
      <c r="AA885" s="322" t="str">
        <f t="shared" si="419"/>
        <v/>
      </c>
      <c r="AB885" s="322" t="str">
        <f t="shared" si="420"/>
        <v/>
      </c>
      <c r="AC885" s="322" t="str">
        <f t="shared" si="421"/>
        <v/>
      </c>
      <c r="AD885" s="322" t="str">
        <f t="shared" si="422"/>
        <v/>
      </c>
      <c r="AE885" s="322" t="str">
        <f t="shared" si="423"/>
        <v/>
      </c>
      <c r="AF885" s="322" t="str">
        <f t="shared" si="424"/>
        <v/>
      </c>
      <c r="AG885" s="322" t="str">
        <f t="shared" si="425"/>
        <v/>
      </c>
      <c r="AI885">
        <f t="shared" si="426"/>
        <v>0</v>
      </c>
      <c r="AJ885">
        <f t="shared" si="427"/>
        <v>0</v>
      </c>
      <c r="AK885">
        <f t="shared" si="428"/>
        <v>0</v>
      </c>
      <c r="AL885">
        <f t="shared" si="429"/>
        <v>0</v>
      </c>
      <c r="AM885">
        <f t="shared" si="430"/>
        <v>0</v>
      </c>
      <c r="AN885">
        <f t="shared" si="431"/>
        <v>0</v>
      </c>
      <c r="AO885">
        <f t="shared" si="432"/>
        <v>0</v>
      </c>
      <c r="AP885">
        <f t="shared" si="433"/>
        <v>0</v>
      </c>
      <c r="AQ885">
        <f t="shared" si="434"/>
        <v>0</v>
      </c>
      <c r="AR885">
        <f t="shared" si="435"/>
        <v>0</v>
      </c>
      <c r="AT885">
        <f t="shared" si="414"/>
        <v>0</v>
      </c>
      <c r="AU885">
        <f t="shared" si="415"/>
        <v>0</v>
      </c>
      <c r="AZ885">
        <f t="shared" si="436"/>
        <v>0</v>
      </c>
      <c r="BA885" t="str">
        <f t="shared" si="412"/>
        <v/>
      </c>
      <c r="BB885" t="str">
        <f t="shared" si="437"/>
        <v/>
      </c>
    </row>
    <row r="886" spans="2:54" x14ac:dyDescent="0.15">
      <c r="B886" s="347"/>
      <c r="C886" s="347"/>
      <c r="D886" s="347"/>
      <c r="E886" s="347"/>
      <c r="F886" s="347"/>
      <c r="G886" s="347"/>
      <c r="H886" s="347"/>
      <c r="I886" s="347"/>
      <c r="J886" s="347"/>
      <c r="K886" s="347"/>
      <c r="M886">
        <f t="shared" si="413"/>
        <v>0</v>
      </c>
      <c r="N886" s="323" t="str">
        <f t="shared" si="438"/>
        <v/>
      </c>
      <c r="O886" s="323" t="str">
        <f t="shared" si="439"/>
        <v/>
      </c>
      <c r="P886" s="323" t="str">
        <f t="shared" si="440"/>
        <v/>
      </c>
      <c r="R886" s="323" t="str">
        <f t="shared" si="441"/>
        <v/>
      </c>
      <c r="X886" s="322" t="str">
        <f t="shared" si="416"/>
        <v/>
      </c>
      <c r="Y886" s="322" t="str">
        <f t="shared" si="417"/>
        <v/>
      </c>
      <c r="Z886" s="322" t="str">
        <f t="shared" si="418"/>
        <v/>
      </c>
      <c r="AA886" s="322" t="str">
        <f t="shared" si="419"/>
        <v/>
      </c>
      <c r="AB886" s="322" t="str">
        <f t="shared" si="420"/>
        <v/>
      </c>
      <c r="AC886" s="322" t="str">
        <f t="shared" si="421"/>
        <v/>
      </c>
      <c r="AD886" s="322" t="str">
        <f t="shared" si="422"/>
        <v/>
      </c>
      <c r="AE886" s="322" t="str">
        <f t="shared" si="423"/>
        <v/>
      </c>
      <c r="AF886" s="322" t="str">
        <f t="shared" si="424"/>
        <v/>
      </c>
      <c r="AG886" s="322" t="str">
        <f t="shared" si="425"/>
        <v/>
      </c>
      <c r="AI886">
        <f t="shared" si="426"/>
        <v>0</v>
      </c>
      <c r="AJ886">
        <f t="shared" si="427"/>
        <v>0</v>
      </c>
      <c r="AK886">
        <f t="shared" si="428"/>
        <v>0</v>
      </c>
      <c r="AL886">
        <f t="shared" si="429"/>
        <v>0</v>
      </c>
      <c r="AM886">
        <f t="shared" si="430"/>
        <v>0</v>
      </c>
      <c r="AN886">
        <f t="shared" si="431"/>
        <v>0</v>
      </c>
      <c r="AO886">
        <f t="shared" si="432"/>
        <v>0</v>
      </c>
      <c r="AP886">
        <f t="shared" si="433"/>
        <v>0</v>
      </c>
      <c r="AQ886">
        <f t="shared" si="434"/>
        <v>0</v>
      </c>
      <c r="AR886">
        <f t="shared" si="435"/>
        <v>0</v>
      </c>
      <c r="AT886">
        <f t="shared" si="414"/>
        <v>0</v>
      </c>
      <c r="AU886">
        <f t="shared" si="415"/>
        <v>0</v>
      </c>
      <c r="AZ886">
        <f t="shared" si="436"/>
        <v>0</v>
      </c>
      <c r="BA886" t="str">
        <f t="shared" si="412"/>
        <v/>
      </c>
      <c r="BB886" t="str">
        <f t="shared" si="437"/>
        <v/>
      </c>
    </row>
    <row r="887" spans="2:54" x14ac:dyDescent="0.15">
      <c r="B887" s="347"/>
      <c r="C887" s="347"/>
      <c r="D887" s="347"/>
      <c r="E887" s="347"/>
      <c r="F887" s="347"/>
      <c r="G887" s="347"/>
      <c r="H887" s="347"/>
      <c r="I887" s="347"/>
      <c r="J887" s="347"/>
      <c r="K887" s="347"/>
      <c r="M887">
        <f t="shared" si="413"/>
        <v>0</v>
      </c>
      <c r="N887" s="323" t="str">
        <f t="shared" si="438"/>
        <v/>
      </c>
      <c r="O887" s="323" t="str">
        <f t="shared" si="439"/>
        <v/>
      </c>
      <c r="P887" s="323" t="str">
        <f t="shared" si="440"/>
        <v/>
      </c>
      <c r="R887" s="323" t="str">
        <f t="shared" si="441"/>
        <v/>
      </c>
      <c r="X887" s="322" t="str">
        <f t="shared" si="416"/>
        <v/>
      </c>
      <c r="Y887" s="322" t="str">
        <f t="shared" si="417"/>
        <v/>
      </c>
      <c r="Z887" s="322" t="str">
        <f t="shared" si="418"/>
        <v/>
      </c>
      <c r="AA887" s="322" t="str">
        <f t="shared" si="419"/>
        <v/>
      </c>
      <c r="AB887" s="322" t="str">
        <f t="shared" si="420"/>
        <v/>
      </c>
      <c r="AC887" s="322" t="str">
        <f t="shared" si="421"/>
        <v/>
      </c>
      <c r="AD887" s="322" t="str">
        <f t="shared" si="422"/>
        <v/>
      </c>
      <c r="AE887" s="322" t="str">
        <f t="shared" si="423"/>
        <v/>
      </c>
      <c r="AF887" s="322" t="str">
        <f t="shared" si="424"/>
        <v/>
      </c>
      <c r="AG887" s="322" t="str">
        <f t="shared" si="425"/>
        <v/>
      </c>
      <c r="AI887">
        <f t="shared" si="426"/>
        <v>0</v>
      </c>
      <c r="AJ887">
        <f t="shared" si="427"/>
        <v>0</v>
      </c>
      <c r="AK887">
        <f t="shared" si="428"/>
        <v>0</v>
      </c>
      <c r="AL887">
        <f t="shared" si="429"/>
        <v>0</v>
      </c>
      <c r="AM887">
        <f t="shared" si="430"/>
        <v>0</v>
      </c>
      <c r="AN887">
        <f t="shared" si="431"/>
        <v>0</v>
      </c>
      <c r="AO887">
        <f t="shared" si="432"/>
        <v>0</v>
      </c>
      <c r="AP887">
        <f t="shared" si="433"/>
        <v>0</v>
      </c>
      <c r="AQ887">
        <f t="shared" si="434"/>
        <v>0</v>
      </c>
      <c r="AR887">
        <f t="shared" si="435"/>
        <v>0</v>
      </c>
      <c r="AT887">
        <f t="shared" si="414"/>
        <v>0</v>
      </c>
      <c r="AU887">
        <f t="shared" si="415"/>
        <v>0</v>
      </c>
      <c r="AZ887">
        <f t="shared" si="436"/>
        <v>0</v>
      </c>
      <c r="BA887" t="str">
        <f t="shared" si="412"/>
        <v/>
      </c>
      <c r="BB887" t="str">
        <f t="shared" si="437"/>
        <v/>
      </c>
    </row>
    <row r="888" spans="2:54" x14ac:dyDescent="0.15">
      <c r="B888" s="347"/>
      <c r="C888" s="347"/>
      <c r="D888" s="347"/>
      <c r="E888" s="347"/>
      <c r="F888" s="347"/>
      <c r="G888" s="347"/>
      <c r="H888" s="347"/>
      <c r="I888" s="347"/>
      <c r="J888" s="347"/>
      <c r="K888" s="347"/>
      <c r="M888">
        <f t="shared" si="413"/>
        <v>0</v>
      </c>
      <c r="N888" s="323" t="str">
        <f t="shared" si="438"/>
        <v/>
      </c>
      <c r="O888" s="323" t="str">
        <f t="shared" si="439"/>
        <v/>
      </c>
      <c r="P888" s="323" t="str">
        <f t="shared" si="440"/>
        <v/>
      </c>
      <c r="R888" s="323" t="str">
        <f t="shared" si="441"/>
        <v/>
      </c>
      <c r="X888" s="322" t="str">
        <f t="shared" si="416"/>
        <v/>
      </c>
      <c r="Y888" s="322" t="str">
        <f t="shared" si="417"/>
        <v/>
      </c>
      <c r="Z888" s="322" t="str">
        <f t="shared" si="418"/>
        <v/>
      </c>
      <c r="AA888" s="322" t="str">
        <f t="shared" si="419"/>
        <v/>
      </c>
      <c r="AB888" s="322" t="str">
        <f t="shared" si="420"/>
        <v/>
      </c>
      <c r="AC888" s="322" t="str">
        <f t="shared" si="421"/>
        <v/>
      </c>
      <c r="AD888" s="322" t="str">
        <f t="shared" si="422"/>
        <v/>
      </c>
      <c r="AE888" s="322" t="str">
        <f t="shared" si="423"/>
        <v/>
      </c>
      <c r="AF888" s="322" t="str">
        <f t="shared" si="424"/>
        <v/>
      </c>
      <c r="AG888" s="322" t="str">
        <f t="shared" si="425"/>
        <v/>
      </c>
      <c r="AI888">
        <f t="shared" si="426"/>
        <v>0</v>
      </c>
      <c r="AJ888">
        <f t="shared" si="427"/>
        <v>0</v>
      </c>
      <c r="AK888">
        <f t="shared" si="428"/>
        <v>0</v>
      </c>
      <c r="AL888">
        <f t="shared" si="429"/>
        <v>0</v>
      </c>
      <c r="AM888">
        <f t="shared" si="430"/>
        <v>0</v>
      </c>
      <c r="AN888">
        <f t="shared" si="431"/>
        <v>0</v>
      </c>
      <c r="AO888">
        <f t="shared" si="432"/>
        <v>0</v>
      </c>
      <c r="AP888">
        <f t="shared" si="433"/>
        <v>0</v>
      </c>
      <c r="AQ888">
        <f t="shared" si="434"/>
        <v>0</v>
      </c>
      <c r="AR888">
        <f t="shared" si="435"/>
        <v>0</v>
      </c>
      <c r="AT888">
        <f t="shared" si="414"/>
        <v>0</v>
      </c>
      <c r="AU888">
        <f t="shared" si="415"/>
        <v>0</v>
      </c>
      <c r="AZ888">
        <f t="shared" si="436"/>
        <v>0</v>
      </c>
      <c r="BA888" t="str">
        <f t="shared" si="412"/>
        <v/>
      </c>
      <c r="BB888" t="str">
        <f t="shared" si="437"/>
        <v/>
      </c>
    </row>
    <row r="889" spans="2:54" x14ac:dyDescent="0.15">
      <c r="B889" s="347"/>
      <c r="C889" s="347"/>
      <c r="D889" s="347"/>
      <c r="E889" s="347"/>
      <c r="F889" s="347"/>
      <c r="G889" s="347"/>
      <c r="H889" s="347"/>
      <c r="I889" s="347"/>
      <c r="J889" s="347"/>
      <c r="K889" s="347"/>
      <c r="M889">
        <f t="shared" si="413"/>
        <v>0</v>
      </c>
      <c r="N889" s="323" t="str">
        <f t="shared" si="438"/>
        <v/>
      </c>
      <c r="O889" s="323" t="str">
        <f t="shared" si="439"/>
        <v/>
      </c>
      <c r="P889" s="323" t="str">
        <f t="shared" si="440"/>
        <v/>
      </c>
      <c r="R889" s="323" t="str">
        <f t="shared" si="441"/>
        <v/>
      </c>
      <c r="X889" s="322" t="str">
        <f t="shared" si="416"/>
        <v/>
      </c>
      <c r="Y889" s="322" t="str">
        <f t="shared" si="417"/>
        <v/>
      </c>
      <c r="Z889" s="322" t="str">
        <f t="shared" si="418"/>
        <v/>
      </c>
      <c r="AA889" s="322" t="str">
        <f t="shared" si="419"/>
        <v/>
      </c>
      <c r="AB889" s="322" t="str">
        <f t="shared" si="420"/>
        <v/>
      </c>
      <c r="AC889" s="322" t="str">
        <f t="shared" si="421"/>
        <v/>
      </c>
      <c r="AD889" s="322" t="str">
        <f t="shared" si="422"/>
        <v/>
      </c>
      <c r="AE889" s="322" t="str">
        <f t="shared" si="423"/>
        <v/>
      </c>
      <c r="AF889" s="322" t="str">
        <f t="shared" si="424"/>
        <v/>
      </c>
      <c r="AG889" s="322" t="str">
        <f t="shared" si="425"/>
        <v/>
      </c>
      <c r="AI889">
        <f t="shared" si="426"/>
        <v>0</v>
      </c>
      <c r="AJ889">
        <f t="shared" si="427"/>
        <v>0</v>
      </c>
      <c r="AK889">
        <f t="shared" si="428"/>
        <v>0</v>
      </c>
      <c r="AL889">
        <f t="shared" si="429"/>
        <v>0</v>
      </c>
      <c r="AM889">
        <f t="shared" si="430"/>
        <v>0</v>
      </c>
      <c r="AN889">
        <f t="shared" si="431"/>
        <v>0</v>
      </c>
      <c r="AO889">
        <f t="shared" si="432"/>
        <v>0</v>
      </c>
      <c r="AP889">
        <f t="shared" si="433"/>
        <v>0</v>
      </c>
      <c r="AQ889">
        <f t="shared" si="434"/>
        <v>0</v>
      </c>
      <c r="AR889">
        <f t="shared" si="435"/>
        <v>0</v>
      </c>
      <c r="AT889">
        <f t="shared" si="414"/>
        <v>0</v>
      </c>
      <c r="AU889">
        <f t="shared" si="415"/>
        <v>0</v>
      </c>
      <c r="AZ889">
        <f t="shared" si="436"/>
        <v>0</v>
      </c>
      <c r="BA889" t="str">
        <f t="shared" si="412"/>
        <v/>
      </c>
      <c r="BB889" t="str">
        <f t="shared" si="437"/>
        <v/>
      </c>
    </row>
    <row r="890" spans="2:54" x14ac:dyDescent="0.15">
      <c r="B890" s="347"/>
      <c r="C890" s="347"/>
      <c r="D890" s="347"/>
      <c r="E890" s="347"/>
      <c r="F890" s="347"/>
      <c r="G890" s="347"/>
      <c r="H890" s="347"/>
      <c r="I890" s="347"/>
      <c r="J890" s="347"/>
      <c r="K890" s="347"/>
      <c r="M890">
        <f t="shared" si="413"/>
        <v>0</v>
      </c>
      <c r="N890" s="323" t="str">
        <f t="shared" si="438"/>
        <v/>
      </c>
      <c r="O890" s="323" t="str">
        <f t="shared" si="439"/>
        <v/>
      </c>
      <c r="P890" s="323" t="str">
        <f t="shared" si="440"/>
        <v/>
      </c>
      <c r="R890" s="323" t="str">
        <f t="shared" si="441"/>
        <v/>
      </c>
      <c r="X890" s="322" t="str">
        <f t="shared" si="416"/>
        <v/>
      </c>
      <c r="Y890" s="322" t="str">
        <f t="shared" si="417"/>
        <v/>
      </c>
      <c r="Z890" s="322" t="str">
        <f t="shared" si="418"/>
        <v/>
      </c>
      <c r="AA890" s="322" t="str">
        <f t="shared" si="419"/>
        <v/>
      </c>
      <c r="AB890" s="322" t="str">
        <f t="shared" si="420"/>
        <v/>
      </c>
      <c r="AC890" s="322" t="str">
        <f t="shared" si="421"/>
        <v/>
      </c>
      <c r="AD890" s="322" t="str">
        <f t="shared" si="422"/>
        <v/>
      </c>
      <c r="AE890" s="322" t="str">
        <f t="shared" si="423"/>
        <v/>
      </c>
      <c r="AF890" s="322" t="str">
        <f t="shared" si="424"/>
        <v/>
      </c>
      <c r="AG890" s="322" t="str">
        <f t="shared" si="425"/>
        <v/>
      </c>
      <c r="AI890">
        <f t="shared" si="426"/>
        <v>0</v>
      </c>
      <c r="AJ890">
        <f t="shared" si="427"/>
        <v>0</v>
      </c>
      <c r="AK890">
        <f t="shared" si="428"/>
        <v>0</v>
      </c>
      <c r="AL890">
        <f t="shared" si="429"/>
        <v>0</v>
      </c>
      <c r="AM890">
        <f t="shared" si="430"/>
        <v>0</v>
      </c>
      <c r="AN890">
        <f t="shared" si="431"/>
        <v>0</v>
      </c>
      <c r="AO890">
        <f t="shared" si="432"/>
        <v>0</v>
      </c>
      <c r="AP890">
        <f t="shared" si="433"/>
        <v>0</v>
      </c>
      <c r="AQ890">
        <f t="shared" si="434"/>
        <v>0</v>
      </c>
      <c r="AR890">
        <f t="shared" si="435"/>
        <v>0</v>
      </c>
      <c r="AT890">
        <f t="shared" si="414"/>
        <v>0</v>
      </c>
      <c r="AU890">
        <f t="shared" si="415"/>
        <v>0</v>
      </c>
      <c r="AZ890">
        <f t="shared" si="436"/>
        <v>0</v>
      </c>
      <c r="BA890" t="str">
        <f t="shared" si="412"/>
        <v/>
      </c>
      <c r="BB890" t="str">
        <f t="shared" si="437"/>
        <v/>
      </c>
    </row>
    <row r="891" spans="2:54" x14ac:dyDescent="0.15">
      <c r="B891" s="347"/>
      <c r="C891" s="347"/>
      <c r="D891" s="347"/>
      <c r="E891" s="347"/>
      <c r="F891" s="347"/>
      <c r="G891" s="347"/>
      <c r="H891" s="347"/>
      <c r="I891" s="347"/>
      <c r="J891" s="347"/>
      <c r="K891" s="347"/>
      <c r="M891">
        <f t="shared" si="413"/>
        <v>0</v>
      </c>
      <c r="N891" s="323" t="str">
        <f t="shared" si="438"/>
        <v/>
      </c>
      <c r="O891" s="323" t="str">
        <f t="shared" si="439"/>
        <v/>
      </c>
      <c r="P891" s="323" t="str">
        <f t="shared" si="440"/>
        <v/>
      </c>
      <c r="R891" s="323" t="str">
        <f t="shared" si="441"/>
        <v/>
      </c>
      <c r="X891" s="322" t="str">
        <f t="shared" si="416"/>
        <v/>
      </c>
      <c r="Y891" s="322" t="str">
        <f t="shared" si="417"/>
        <v/>
      </c>
      <c r="Z891" s="322" t="str">
        <f t="shared" si="418"/>
        <v/>
      </c>
      <c r="AA891" s="322" t="str">
        <f t="shared" si="419"/>
        <v/>
      </c>
      <c r="AB891" s="322" t="str">
        <f t="shared" si="420"/>
        <v/>
      </c>
      <c r="AC891" s="322" t="str">
        <f t="shared" si="421"/>
        <v/>
      </c>
      <c r="AD891" s="322" t="str">
        <f t="shared" si="422"/>
        <v/>
      </c>
      <c r="AE891" s="322" t="str">
        <f t="shared" si="423"/>
        <v/>
      </c>
      <c r="AF891" s="322" t="str">
        <f t="shared" si="424"/>
        <v/>
      </c>
      <c r="AG891" s="322" t="str">
        <f t="shared" si="425"/>
        <v/>
      </c>
      <c r="AI891">
        <f t="shared" si="426"/>
        <v>0</v>
      </c>
      <c r="AJ891">
        <f t="shared" si="427"/>
        <v>0</v>
      </c>
      <c r="AK891">
        <f t="shared" si="428"/>
        <v>0</v>
      </c>
      <c r="AL891">
        <f t="shared" si="429"/>
        <v>0</v>
      </c>
      <c r="AM891">
        <f t="shared" si="430"/>
        <v>0</v>
      </c>
      <c r="AN891">
        <f t="shared" si="431"/>
        <v>0</v>
      </c>
      <c r="AO891">
        <f t="shared" si="432"/>
        <v>0</v>
      </c>
      <c r="AP891">
        <f t="shared" si="433"/>
        <v>0</v>
      </c>
      <c r="AQ891">
        <f t="shared" si="434"/>
        <v>0</v>
      </c>
      <c r="AR891">
        <f t="shared" si="435"/>
        <v>0</v>
      </c>
      <c r="AT891">
        <f t="shared" si="414"/>
        <v>0</v>
      </c>
      <c r="AU891">
        <f t="shared" si="415"/>
        <v>0</v>
      </c>
      <c r="AZ891">
        <f t="shared" si="436"/>
        <v>0</v>
      </c>
      <c r="BA891" t="str">
        <f t="shared" si="412"/>
        <v/>
      </c>
      <c r="BB891" t="str">
        <f t="shared" si="437"/>
        <v/>
      </c>
    </row>
    <row r="892" spans="2:54" x14ac:dyDescent="0.15">
      <c r="B892" s="347"/>
      <c r="C892" s="347"/>
      <c r="D892" s="347"/>
      <c r="E892" s="347"/>
      <c r="F892" s="347"/>
      <c r="G892" s="347"/>
      <c r="H892" s="347"/>
      <c r="I892" s="347"/>
      <c r="J892" s="347"/>
      <c r="K892" s="347"/>
      <c r="M892">
        <f t="shared" si="413"/>
        <v>0</v>
      </c>
      <c r="N892" s="323" t="str">
        <f t="shared" si="438"/>
        <v/>
      </c>
      <c r="O892" s="323" t="str">
        <f t="shared" si="439"/>
        <v/>
      </c>
      <c r="P892" s="323" t="str">
        <f t="shared" si="440"/>
        <v/>
      </c>
      <c r="R892" s="323" t="str">
        <f t="shared" si="441"/>
        <v/>
      </c>
      <c r="X892" s="322" t="str">
        <f t="shared" si="416"/>
        <v/>
      </c>
      <c r="Y892" s="322" t="str">
        <f t="shared" si="417"/>
        <v/>
      </c>
      <c r="Z892" s="322" t="str">
        <f t="shared" si="418"/>
        <v/>
      </c>
      <c r="AA892" s="322" t="str">
        <f t="shared" si="419"/>
        <v/>
      </c>
      <c r="AB892" s="322" t="str">
        <f t="shared" si="420"/>
        <v/>
      </c>
      <c r="AC892" s="322" t="str">
        <f t="shared" si="421"/>
        <v/>
      </c>
      <c r="AD892" s="322" t="str">
        <f t="shared" si="422"/>
        <v/>
      </c>
      <c r="AE892" s="322" t="str">
        <f t="shared" si="423"/>
        <v/>
      </c>
      <c r="AF892" s="322" t="str">
        <f t="shared" si="424"/>
        <v/>
      </c>
      <c r="AG892" s="322" t="str">
        <f t="shared" si="425"/>
        <v/>
      </c>
      <c r="AI892">
        <f t="shared" si="426"/>
        <v>0</v>
      </c>
      <c r="AJ892">
        <f t="shared" si="427"/>
        <v>0</v>
      </c>
      <c r="AK892">
        <f t="shared" si="428"/>
        <v>0</v>
      </c>
      <c r="AL892">
        <f t="shared" si="429"/>
        <v>0</v>
      </c>
      <c r="AM892">
        <f t="shared" si="430"/>
        <v>0</v>
      </c>
      <c r="AN892">
        <f t="shared" si="431"/>
        <v>0</v>
      </c>
      <c r="AO892">
        <f t="shared" si="432"/>
        <v>0</v>
      </c>
      <c r="AP892">
        <f t="shared" si="433"/>
        <v>0</v>
      </c>
      <c r="AQ892">
        <f t="shared" si="434"/>
        <v>0</v>
      </c>
      <c r="AR892">
        <f t="shared" si="435"/>
        <v>0</v>
      </c>
      <c r="AT892">
        <f t="shared" si="414"/>
        <v>0</v>
      </c>
      <c r="AU892">
        <f t="shared" si="415"/>
        <v>0</v>
      </c>
      <c r="AZ892">
        <f t="shared" si="436"/>
        <v>0</v>
      </c>
      <c r="BA892" t="str">
        <f t="shared" si="412"/>
        <v/>
      </c>
      <c r="BB892" t="str">
        <f t="shared" si="437"/>
        <v/>
      </c>
    </row>
    <row r="893" spans="2:54" x14ac:dyDescent="0.15">
      <c r="B893" s="347"/>
      <c r="C893" s="347"/>
      <c r="D893" s="347"/>
      <c r="E893" s="347"/>
      <c r="F893" s="347"/>
      <c r="G893" s="347"/>
      <c r="H893" s="347"/>
      <c r="I893" s="347"/>
      <c r="J893" s="347"/>
      <c r="K893" s="347"/>
      <c r="M893">
        <f t="shared" si="413"/>
        <v>0</v>
      </c>
      <c r="N893" s="323" t="str">
        <f t="shared" si="438"/>
        <v/>
      </c>
      <c r="O893" s="323" t="str">
        <f t="shared" si="439"/>
        <v/>
      </c>
      <c r="P893" s="323" t="str">
        <f t="shared" si="440"/>
        <v/>
      </c>
      <c r="R893" s="323" t="str">
        <f t="shared" si="441"/>
        <v/>
      </c>
      <c r="X893" s="322" t="str">
        <f t="shared" si="416"/>
        <v/>
      </c>
      <c r="Y893" s="322" t="str">
        <f t="shared" si="417"/>
        <v/>
      </c>
      <c r="Z893" s="322" t="str">
        <f t="shared" si="418"/>
        <v/>
      </c>
      <c r="AA893" s="322" t="str">
        <f t="shared" si="419"/>
        <v/>
      </c>
      <c r="AB893" s="322" t="str">
        <f t="shared" si="420"/>
        <v/>
      </c>
      <c r="AC893" s="322" t="str">
        <f t="shared" si="421"/>
        <v/>
      </c>
      <c r="AD893" s="322" t="str">
        <f t="shared" si="422"/>
        <v/>
      </c>
      <c r="AE893" s="322" t="str">
        <f t="shared" si="423"/>
        <v/>
      </c>
      <c r="AF893" s="322" t="str">
        <f t="shared" si="424"/>
        <v/>
      </c>
      <c r="AG893" s="322" t="str">
        <f t="shared" si="425"/>
        <v/>
      </c>
      <c r="AI893">
        <f t="shared" si="426"/>
        <v>0</v>
      </c>
      <c r="AJ893">
        <f t="shared" si="427"/>
        <v>0</v>
      </c>
      <c r="AK893">
        <f t="shared" si="428"/>
        <v>0</v>
      </c>
      <c r="AL893">
        <f t="shared" si="429"/>
        <v>0</v>
      </c>
      <c r="AM893">
        <f t="shared" si="430"/>
        <v>0</v>
      </c>
      <c r="AN893">
        <f t="shared" si="431"/>
        <v>0</v>
      </c>
      <c r="AO893">
        <f t="shared" si="432"/>
        <v>0</v>
      </c>
      <c r="AP893">
        <f t="shared" si="433"/>
        <v>0</v>
      </c>
      <c r="AQ893">
        <f t="shared" si="434"/>
        <v>0</v>
      </c>
      <c r="AR893">
        <f t="shared" si="435"/>
        <v>0</v>
      </c>
      <c r="AT893">
        <f t="shared" si="414"/>
        <v>0</v>
      </c>
      <c r="AU893">
        <f t="shared" si="415"/>
        <v>0</v>
      </c>
      <c r="AZ893">
        <f t="shared" si="436"/>
        <v>0</v>
      </c>
      <c r="BA893" t="str">
        <f t="shared" si="412"/>
        <v/>
      </c>
      <c r="BB893" t="str">
        <f t="shared" si="437"/>
        <v/>
      </c>
    </row>
    <row r="894" spans="2:54" x14ac:dyDescent="0.15">
      <c r="B894" s="347"/>
      <c r="C894" s="347"/>
      <c r="D894" s="347"/>
      <c r="E894" s="347"/>
      <c r="F894" s="347"/>
      <c r="G894" s="347"/>
      <c r="H894" s="347"/>
      <c r="I894" s="347"/>
      <c r="J894" s="347"/>
      <c r="K894" s="347"/>
      <c r="M894">
        <f t="shared" si="413"/>
        <v>0</v>
      </c>
      <c r="N894" s="323" t="str">
        <f t="shared" si="438"/>
        <v/>
      </c>
      <c r="O894" s="323" t="str">
        <f t="shared" si="439"/>
        <v/>
      </c>
      <c r="P894" s="323" t="str">
        <f t="shared" si="440"/>
        <v/>
      </c>
      <c r="R894" s="323" t="str">
        <f t="shared" si="441"/>
        <v/>
      </c>
      <c r="X894" s="322" t="str">
        <f t="shared" si="416"/>
        <v/>
      </c>
      <c r="Y894" s="322" t="str">
        <f t="shared" si="417"/>
        <v/>
      </c>
      <c r="Z894" s="322" t="str">
        <f t="shared" si="418"/>
        <v/>
      </c>
      <c r="AA894" s="322" t="str">
        <f t="shared" si="419"/>
        <v/>
      </c>
      <c r="AB894" s="322" t="str">
        <f t="shared" si="420"/>
        <v/>
      </c>
      <c r="AC894" s="322" t="str">
        <f t="shared" si="421"/>
        <v/>
      </c>
      <c r="AD894" s="322" t="str">
        <f t="shared" si="422"/>
        <v/>
      </c>
      <c r="AE894" s="322" t="str">
        <f t="shared" si="423"/>
        <v/>
      </c>
      <c r="AF894" s="322" t="str">
        <f t="shared" si="424"/>
        <v/>
      </c>
      <c r="AG894" s="322" t="str">
        <f t="shared" si="425"/>
        <v/>
      </c>
      <c r="AI894">
        <f t="shared" si="426"/>
        <v>0</v>
      </c>
      <c r="AJ894">
        <f t="shared" si="427"/>
        <v>0</v>
      </c>
      <c r="AK894">
        <f t="shared" si="428"/>
        <v>0</v>
      </c>
      <c r="AL894">
        <f t="shared" si="429"/>
        <v>0</v>
      </c>
      <c r="AM894">
        <f t="shared" si="430"/>
        <v>0</v>
      </c>
      <c r="AN894">
        <f t="shared" si="431"/>
        <v>0</v>
      </c>
      <c r="AO894">
        <f t="shared" si="432"/>
        <v>0</v>
      </c>
      <c r="AP894">
        <f t="shared" si="433"/>
        <v>0</v>
      </c>
      <c r="AQ894">
        <f t="shared" si="434"/>
        <v>0</v>
      </c>
      <c r="AR894">
        <f t="shared" si="435"/>
        <v>0</v>
      </c>
      <c r="AT894">
        <f t="shared" si="414"/>
        <v>0</v>
      </c>
      <c r="AU894">
        <f t="shared" si="415"/>
        <v>0</v>
      </c>
      <c r="AZ894">
        <f t="shared" si="436"/>
        <v>0</v>
      </c>
      <c r="BA894" t="str">
        <f t="shared" si="412"/>
        <v/>
      </c>
      <c r="BB894" t="str">
        <f t="shared" si="437"/>
        <v/>
      </c>
    </row>
    <row r="895" spans="2:54" x14ac:dyDescent="0.15">
      <c r="B895" s="347"/>
      <c r="C895" s="347"/>
      <c r="D895" s="347"/>
      <c r="E895" s="347"/>
      <c r="F895" s="347"/>
      <c r="G895" s="347"/>
      <c r="H895" s="347"/>
      <c r="I895" s="347"/>
      <c r="J895" s="347"/>
      <c r="K895" s="347"/>
      <c r="M895">
        <f t="shared" si="413"/>
        <v>0</v>
      </c>
      <c r="N895" s="323" t="str">
        <f t="shared" si="438"/>
        <v/>
      </c>
      <c r="O895" s="323" t="str">
        <f t="shared" si="439"/>
        <v/>
      </c>
      <c r="P895" s="323" t="str">
        <f t="shared" si="440"/>
        <v/>
      </c>
      <c r="R895" s="323" t="str">
        <f t="shared" si="441"/>
        <v/>
      </c>
      <c r="X895" s="322" t="str">
        <f t="shared" si="416"/>
        <v/>
      </c>
      <c r="Y895" s="322" t="str">
        <f t="shared" si="417"/>
        <v/>
      </c>
      <c r="Z895" s="322" t="str">
        <f t="shared" si="418"/>
        <v/>
      </c>
      <c r="AA895" s="322" t="str">
        <f t="shared" si="419"/>
        <v/>
      </c>
      <c r="AB895" s="322" t="str">
        <f t="shared" si="420"/>
        <v/>
      </c>
      <c r="AC895" s="322" t="str">
        <f t="shared" si="421"/>
        <v/>
      </c>
      <c r="AD895" s="322" t="str">
        <f t="shared" si="422"/>
        <v/>
      </c>
      <c r="AE895" s="322" t="str">
        <f t="shared" si="423"/>
        <v/>
      </c>
      <c r="AF895" s="322" t="str">
        <f t="shared" si="424"/>
        <v/>
      </c>
      <c r="AG895" s="322" t="str">
        <f t="shared" si="425"/>
        <v/>
      </c>
      <c r="AI895">
        <f t="shared" si="426"/>
        <v>0</v>
      </c>
      <c r="AJ895">
        <f t="shared" si="427"/>
        <v>0</v>
      </c>
      <c r="AK895">
        <f t="shared" si="428"/>
        <v>0</v>
      </c>
      <c r="AL895">
        <f t="shared" si="429"/>
        <v>0</v>
      </c>
      <c r="AM895">
        <f t="shared" si="430"/>
        <v>0</v>
      </c>
      <c r="AN895">
        <f t="shared" si="431"/>
        <v>0</v>
      </c>
      <c r="AO895">
        <f t="shared" si="432"/>
        <v>0</v>
      </c>
      <c r="AP895">
        <f t="shared" si="433"/>
        <v>0</v>
      </c>
      <c r="AQ895">
        <f t="shared" si="434"/>
        <v>0</v>
      </c>
      <c r="AR895">
        <f t="shared" si="435"/>
        <v>0</v>
      </c>
      <c r="AT895">
        <f t="shared" si="414"/>
        <v>0</v>
      </c>
      <c r="AU895">
        <f t="shared" si="415"/>
        <v>0</v>
      </c>
      <c r="AZ895">
        <f t="shared" si="436"/>
        <v>0</v>
      </c>
      <c r="BA895" t="str">
        <f t="shared" si="412"/>
        <v/>
      </c>
      <c r="BB895" t="str">
        <f t="shared" si="437"/>
        <v/>
      </c>
    </row>
    <row r="896" spans="2:54" x14ac:dyDescent="0.15">
      <c r="B896" s="347"/>
      <c r="C896" s="347"/>
      <c r="D896" s="347"/>
      <c r="E896" s="347"/>
      <c r="F896" s="347"/>
      <c r="G896" s="347"/>
      <c r="H896" s="347"/>
      <c r="I896" s="347"/>
      <c r="J896" s="347"/>
      <c r="K896" s="347"/>
      <c r="M896">
        <f t="shared" si="413"/>
        <v>0</v>
      </c>
      <c r="N896" s="323" t="str">
        <f t="shared" si="438"/>
        <v/>
      </c>
      <c r="O896" s="323" t="str">
        <f t="shared" si="439"/>
        <v/>
      </c>
      <c r="P896" s="323" t="str">
        <f t="shared" si="440"/>
        <v/>
      </c>
      <c r="R896" s="323" t="str">
        <f t="shared" si="441"/>
        <v/>
      </c>
      <c r="X896" s="322" t="str">
        <f t="shared" si="416"/>
        <v/>
      </c>
      <c r="Y896" s="322" t="str">
        <f t="shared" si="417"/>
        <v/>
      </c>
      <c r="Z896" s="322" t="str">
        <f t="shared" si="418"/>
        <v/>
      </c>
      <c r="AA896" s="322" t="str">
        <f t="shared" si="419"/>
        <v/>
      </c>
      <c r="AB896" s="322" t="str">
        <f t="shared" si="420"/>
        <v/>
      </c>
      <c r="AC896" s="322" t="str">
        <f t="shared" si="421"/>
        <v/>
      </c>
      <c r="AD896" s="322" t="str">
        <f t="shared" si="422"/>
        <v/>
      </c>
      <c r="AE896" s="322" t="str">
        <f t="shared" si="423"/>
        <v/>
      </c>
      <c r="AF896" s="322" t="str">
        <f t="shared" si="424"/>
        <v/>
      </c>
      <c r="AG896" s="322" t="str">
        <f t="shared" si="425"/>
        <v/>
      </c>
      <c r="AI896">
        <f t="shared" si="426"/>
        <v>0</v>
      </c>
      <c r="AJ896">
        <f t="shared" si="427"/>
        <v>0</v>
      </c>
      <c r="AK896">
        <f t="shared" si="428"/>
        <v>0</v>
      </c>
      <c r="AL896">
        <f t="shared" si="429"/>
        <v>0</v>
      </c>
      <c r="AM896">
        <f t="shared" si="430"/>
        <v>0</v>
      </c>
      <c r="AN896">
        <f t="shared" si="431"/>
        <v>0</v>
      </c>
      <c r="AO896">
        <f t="shared" si="432"/>
        <v>0</v>
      </c>
      <c r="AP896">
        <f t="shared" si="433"/>
        <v>0</v>
      </c>
      <c r="AQ896">
        <f t="shared" si="434"/>
        <v>0</v>
      </c>
      <c r="AR896">
        <f t="shared" si="435"/>
        <v>0</v>
      </c>
      <c r="AT896">
        <f t="shared" si="414"/>
        <v>0</v>
      </c>
      <c r="AU896">
        <f t="shared" si="415"/>
        <v>0</v>
      </c>
      <c r="AZ896">
        <f t="shared" si="436"/>
        <v>0</v>
      </c>
      <c r="BA896" t="str">
        <f t="shared" si="412"/>
        <v/>
      </c>
      <c r="BB896" t="str">
        <f t="shared" si="437"/>
        <v/>
      </c>
    </row>
    <row r="897" spans="2:54" x14ac:dyDescent="0.15">
      <c r="B897" s="347"/>
      <c r="C897" s="347"/>
      <c r="D897" s="347"/>
      <c r="E897" s="347"/>
      <c r="F897" s="347"/>
      <c r="G897" s="347"/>
      <c r="H897" s="347"/>
      <c r="I897" s="347"/>
      <c r="J897" s="347"/>
      <c r="K897" s="347"/>
      <c r="M897">
        <f t="shared" si="413"/>
        <v>0</v>
      </c>
      <c r="N897" s="323" t="str">
        <f t="shared" si="438"/>
        <v/>
      </c>
      <c r="O897" s="323" t="str">
        <f t="shared" si="439"/>
        <v/>
      </c>
      <c r="P897" s="323" t="str">
        <f t="shared" si="440"/>
        <v/>
      </c>
      <c r="R897" s="323" t="str">
        <f t="shared" si="441"/>
        <v/>
      </c>
      <c r="X897" s="322" t="str">
        <f t="shared" si="416"/>
        <v/>
      </c>
      <c r="Y897" s="322" t="str">
        <f t="shared" si="417"/>
        <v/>
      </c>
      <c r="Z897" s="322" t="str">
        <f t="shared" si="418"/>
        <v/>
      </c>
      <c r="AA897" s="322" t="str">
        <f t="shared" si="419"/>
        <v/>
      </c>
      <c r="AB897" s="322" t="str">
        <f t="shared" si="420"/>
        <v/>
      </c>
      <c r="AC897" s="322" t="str">
        <f t="shared" si="421"/>
        <v/>
      </c>
      <c r="AD897" s="322" t="str">
        <f t="shared" si="422"/>
        <v/>
      </c>
      <c r="AE897" s="322" t="str">
        <f t="shared" si="423"/>
        <v/>
      </c>
      <c r="AF897" s="322" t="str">
        <f t="shared" si="424"/>
        <v/>
      </c>
      <c r="AG897" s="322" t="str">
        <f t="shared" si="425"/>
        <v/>
      </c>
      <c r="AI897">
        <f t="shared" si="426"/>
        <v>0</v>
      </c>
      <c r="AJ897">
        <f t="shared" si="427"/>
        <v>0</v>
      </c>
      <c r="AK897">
        <f t="shared" si="428"/>
        <v>0</v>
      </c>
      <c r="AL897">
        <f t="shared" si="429"/>
        <v>0</v>
      </c>
      <c r="AM897">
        <f t="shared" si="430"/>
        <v>0</v>
      </c>
      <c r="AN897">
        <f t="shared" si="431"/>
        <v>0</v>
      </c>
      <c r="AO897">
        <f t="shared" si="432"/>
        <v>0</v>
      </c>
      <c r="AP897">
        <f t="shared" si="433"/>
        <v>0</v>
      </c>
      <c r="AQ897">
        <f t="shared" si="434"/>
        <v>0</v>
      </c>
      <c r="AR897">
        <f t="shared" si="435"/>
        <v>0</v>
      </c>
      <c r="AT897">
        <f t="shared" si="414"/>
        <v>0</v>
      </c>
      <c r="AU897">
        <f t="shared" si="415"/>
        <v>0</v>
      </c>
      <c r="AZ897">
        <f t="shared" si="436"/>
        <v>0</v>
      </c>
      <c r="BA897" t="str">
        <f t="shared" si="412"/>
        <v/>
      </c>
      <c r="BB897" t="str">
        <f t="shared" si="437"/>
        <v/>
      </c>
    </row>
    <row r="898" spans="2:54" x14ac:dyDescent="0.15">
      <c r="B898" s="347"/>
      <c r="C898" s="347"/>
      <c r="D898" s="347"/>
      <c r="E898" s="347"/>
      <c r="F898" s="347"/>
      <c r="G898" s="347"/>
      <c r="H898" s="347"/>
      <c r="I898" s="347"/>
      <c r="J898" s="347"/>
      <c r="K898" s="347"/>
      <c r="M898">
        <f t="shared" si="413"/>
        <v>0</v>
      </c>
      <c r="N898" s="323" t="str">
        <f t="shared" si="438"/>
        <v/>
      </c>
      <c r="O898" s="323" t="str">
        <f t="shared" si="439"/>
        <v/>
      </c>
      <c r="P898" s="323" t="str">
        <f t="shared" si="440"/>
        <v/>
      </c>
      <c r="R898" s="323" t="str">
        <f t="shared" si="441"/>
        <v/>
      </c>
      <c r="X898" s="322" t="str">
        <f t="shared" si="416"/>
        <v/>
      </c>
      <c r="Y898" s="322" t="str">
        <f t="shared" si="417"/>
        <v/>
      </c>
      <c r="Z898" s="322" t="str">
        <f t="shared" si="418"/>
        <v/>
      </c>
      <c r="AA898" s="322" t="str">
        <f t="shared" si="419"/>
        <v/>
      </c>
      <c r="AB898" s="322" t="str">
        <f t="shared" si="420"/>
        <v/>
      </c>
      <c r="AC898" s="322" t="str">
        <f t="shared" si="421"/>
        <v/>
      </c>
      <c r="AD898" s="322" t="str">
        <f t="shared" si="422"/>
        <v/>
      </c>
      <c r="AE898" s="322" t="str">
        <f t="shared" si="423"/>
        <v/>
      </c>
      <c r="AF898" s="322" t="str">
        <f t="shared" si="424"/>
        <v/>
      </c>
      <c r="AG898" s="322" t="str">
        <f t="shared" si="425"/>
        <v/>
      </c>
      <c r="AI898">
        <f t="shared" si="426"/>
        <v>0</v>
      </c>
      <c r="AJ898">
        <f t="shared" si="427"/>
        <v>0</v>
      </c>
      <c r="AK898">
        <f t="shared" si="428"/>
        <v>0</v>
      </c>
      <c r="AL898">
        <f t="shared" si="429"/>
        <v>0</v>
      </c>
      <c r="AM898">
        <f t="shared" si="430"/>
        <v>0</v>
      </c>
      <c r="AN898">
        <f t="shared" si="431"/>
        <v>0</v>
      </c>
      <c r="AO898">
        <f t="shared" si="432"/>
        <v>0</v>
      </c>
      <c r="AP898">
        <f t="shared" si="433"/>
        <v>0</v>
      </c>
      <c r="AQ898">
        <f t="shared" si="434"/>
        <v>0</v>
      </c>
      <c r="AR898">
        <f t="shared" si="435"/>
        <v>0</v>
      </c>
      <c r="AT898">
        <f t="shared" si="414"/>
        <v>0</v>
      </c>
      <c r="AU898">
        <f t="shared" si="415"/>
        <v>0</v>
      </c>
      <c r="AZ898">
        <f t="shared" si="436"/>
        <v>0</v>
      </c>
      <c r="BA898" t="str">
        <f t="shared" si="412"/>
        <v/>
      </c>
      <c r="BB898" t="str">
        <f t="shared" si="437"/>
        <v/>
      </c>
    </row>
    <row r="899" spans="2:54" x14ac:dyDescent="0.15">
      <c r="B899" s="347"/>
      <c r="C899" s="347"/>
      <c r="D899" s="347"/>
      <c r="E899" s="347"/>
      <c r="F899" s="347"/>
      <c r="G899" s="347"/>
      <c r="H899" s="347"/>
      <c r="I899" s="347"/>
      <c r="J899" s="347"/>
      <c r="K899" s="347"/>
      <c r="M899">
        <f t="shared" si="413"/>
        <v>0</v>
      </c>
      <c r="N899" s="323" t="str">
        <f t="shared" si="438"/>
        <v/>
      </c>
      <c r="O899" s="323" t="str">
        <f t="shared" si="439"/>
        <v/>
      </c>
      <c r="P899" s="323" t="str">
        <f t="shared" si="440"/>
        <v/>
      </c>
      <c r="R899" s="323" t="str">
        <f t="shared" si="441"/>
        <v/>
      </c>
      <c r="X899" s="322" t="str">
        <f t="shared" si="416"/>
        <v/>
      </c>
      <c r="Y899" s="322" t="str">
        <f t="shared" si="417"/>
        <v/>
      </c>
      <c r="Z899" s="322" t="str">
        <f t="shared" si="418"/>
        <v/>
      </c>
      <c r="AA899" s="322" t="str">
        <f t="shared" si="419"/>
        <v/>
      </c>
      <c r="AB899" s="322" t="str">
        <f t="shared" si="420"/>
        <v/>
      </c>
      <c r="AC899" s="322" t="str">
        <f t="shared" si="421"/>
        <v/>
      </c>
      <c r="AD899" s="322" t="str">
        <f t="shared" si="422"/>
        <v/>
      </c>
      <c r="AE899" s="322" t="str">
        <f t="shared" si="423"/>
        <v/>
      </c>
      <c r="AF899" s="322" t="str">
        <f t="shared" si="424"/>
        <v/>
      </c>
      <c r="AG899" s="322" t="str">
        <f t="shared" si="425"/>
        <v/>
      </c>
      <c r="AI899">
        <f t="shared" si="426"/>
        <v>0</v>
      </c>
      <c r="AJ899">
        <f t="shared" si="427"/>
        <v>0</v>
      </c>
      <c r="AK899">
        <f t="shared" si="428"/>
        <v>0</v>
      </c>
      <c r="AL899">
        <f t="shared" si="429"/>
        <v>0</v>
      </c>
      <c r="AM899">
        <f t="shared" si="430"/>
        <v>0</v>
      </c>
      <c r="AN899">
        <f t="shared" si="431"/>
        <v>0</v>
      </c>
      <c r="AO899">
        <f t="shared" si="432"/>
        <v>0</v>
      </c>
      <c r="AP899">
        <f t="shared" si="433"/>
        <v>0</v>
      </c>
      <c r="AQ899">
        <f t="shared" si="434"/>
        <v>0</v>
      </c>
      <c r="AR899">
        <f t="shared" si="435"/>
        <v>0</v>
      </c>
      <c r="AT899">
        <f t="shared" si="414"/>
        <v>0</v>
      </c>
      <c r="AU899">
        <f t="shared" si="415"/>
        <v>0</v>
      </c>
      <c r="AZ899">
        <f t="shared" si="436"/>
        <v>0</v>
      </c>
      <c r="BA899" t="str">
        <f t="shared" si="412"/>
        <v/>
      </c>
      <c r="BB899" t="str">
        <f t="shared" si="437"/>
        <v/>
      </c>
    </row>
    <row r="900" spans="2:54" x14ac:dyDescent="0.15">
      <c r="B900" s="347"/>
      <c r="C900" s="347"/>
      <c r="D900" s="347"/>
      <c r="E900" s="347"/>
      <c r="F900" s="347"/>
      <c r="G900" s="347"/>
      <c r="H900" s="347"/>
      <c r="I900" s="347"/>
      <c r="J900" s="347"/>
      <c r="K900" s="347"/>
      <c r="M900">
        <f t="shared" si="413"/>
        <v>0</v>
      </c>
      <c r="N900" s="323" t="str">
        <f t="shared" si="438"/>
        <v/>
      </c>
      <c r="O900" s="323" t="str">
        <f t="shared" si="439"/>
        <v/>
      </c>
      <c r="P900" s="323" t="str">
        <f t="shared" si="440"/>
        <v/>
      </c>
      <c r="R900" s="323" t="str">
        <f t="shared" si="441"/>
        <v/>
      </c>
      <c r="X900" s="322" t="str">
        <f t="shared" si="416"/>
        <v/>
      </c>
      <c r="Y900" s="322" t="str">
        <f t="shared" si="417"/>
        <v/>
      </c>
      <c r="Z900" s="322" t="str">
        <f t="shared" si="418"/>
        <v/>
      </c>
      <c r="AA900" s="322" t="str">
        <f t="shared" si="419"/>
        <v/>
      </c>
      <c r="AB900" s="322" t="str">
        <f t="shared" si="420"/>
        <v/>
      </c>
      <c r="AC900" s="322" t="str">
        <f t="shared" si="421"/>
        <v/>
      </c>
      <c r="AD900" s="322" t="str">
        <f t="shared" si="422"/>
        <v/>
      </c>
      <c r="AE900" s="322" t="str">
        <f t="shared" si="423"/>
        <v/>
      </c>
      <c r="AF900" s="322" t="str">
        <f t="shared" si="424"/>
        <v/>
      </c>
      <c r="AG900" s="322" t="str">
        <f t="shared" si="425"/>
        <v/>
      </c>
      <c r="AI900">
        <f t="shared" si="426"/>
        <v>0</v>
      </c>
      <c r="AJ900">
        <f t="shared" si="427"/>
        <v>0</v>
      </c>
      <c r="AK900">
        <f t="shared" si="428"/>
        <v>0</v>
      </c>
      <c r="AL900">
        <f t="shared" si="429"/>
        <v>0</v>
      </c>
      <c r="AM900">
        <f t="shared" si="430"/>
        <v>0</v>
      </c>
      <c r="AN900">
        <f t="shared" si="431"/>
        <v>0</v>
      </c>
      <c r="AO900">
        <f t="shared" si="432"/>
        <v>0</v>
      </c>
      <c r="AP900">
        <f t="shared" si="433"/>
        <v>0</v>
      </c>
      <c r="AQ900">
        <f t="shared" si="434"/>
        <v>0</v>
      </c>
      <c r="AR900">
        <f t="shared" si="435"/>
        <v>0</v>
      </c>
      <c r="AT900">
        <f t="shared" si="414"/>
        <v>0</v>
      </c>
      <c r="AU900">
        <f t="shared" si="415"/>
        <v>0</v>
      </c>
      <c r="AZ900">
        <f t="shared" si="436"/>
        <v>0</v>
      </c>
      <c r="BA900" t="str">
        <f t="shared" si="412"/>
        <v/>
      </c>
      <c r="BB900" t="str">
        <f t="shared" si="437"/>
        <v/>
      </c>
    </row>
    <row r="901" spans="2:54" x14ac:dyDescent="0.15">
      <c r="B901" s="347"/>
      <c r="C901" s="347"/>
      <c r="D901" s="347"/>
      <c r="E901" s="347"/>
      <c r="F901" s="347"/>
      <c r="G901" s="347"/>
      <c r="H901" s="347"/>
      <c r="I901" s="347"/>
      <c r="J901" s="347"/>
      <c r="K901" s="347"/>
      <c r="M901">
        <f t="shared" si="413"/>
        <v>0</v>
      </c>
      <c r="N901" s="323" t="str">
        <f t="shared" si="438"/>
        <v/>
      </c>
      <c r="O901" s="323" t="str">
        <f t="shared" si="439"/>
        <v/>
      </c>
      <c r="P901" s="323" t="str">
        <f t="shared" si="440"/>
        <v/>
      </c>
      <c r="R901" s="323" t="str">
        <f t="shared" si="441"/>
        <v/>
      </c>
      <c r="X901" s="322" t="str">
        <f t="shared" si="416"/>
        <v/>
      </c>
      <c r="Y901" s="322" t="str">
        <f t="shared" si="417"/>
        <v/>
      </c>
      <c r="Z901" s="322" t="str">
        <f t="shared" si="418"/>
        <v/>
      </c>
      <c r="AA901" s="322" t="str">
        <f t="shared" si="419"/>
        <v/>
      </c>
      <c r="AB901" s="322" t="str">
        <f t="shared" si="420"/>
        <v/>
      </c>
      <c r="AC901" s="322" t="str">
        <f t="shared" si="421"/>
        <v/>
      </c>
      <c r="AD901" s="322" t="str">
        <f t="shared" si="422"/>
        <v/>
      </c>
      <c r="AE901" s="322" t="str">
        <f t="shared" si="423"/>
        <v/>
      </c>
      <c r="AF901" s="322" t="str">
        <f t="shared" si="424"/>
        <v/>
      </c>
      <c r="AG901" s="322" t="str">
        <f t="shared" si="425"/>
        <v/>
      </c>
      <c r="AI901">
        <f t="shared" si="426"/>
        <v>0</v>
      </c>
      <c r="AJ901">
        <f t="shared" si="427"/>
        <v>0</v>
      </c>
      <c r="AK901">
        <f t="shared" si="428"/>
        <v>0</v>
      </c>
      <c r="AL901">
        <f t="shared" si="429"/>
        <v>0</v>
      </c>
      <c r="AM901">
        <f t="shared" si="430"/>
        <v>0</v>
      </c>
      <c r="AN901">
        <f t="shared" si="431"/>
        <v>0</v>
      </c>
      <c r="AO901">
        <f t="shared" si="432"/>
        <v>0</v>
      </c>
      <c r="AP901">
        <f t="shared" si="433"/>
        <v>0</v>
      </c>
      <c r="AQ901">
        <f t="shared" si="434"/>
        <v>0</v>
      </c>
      <c r="AR901">
        <f t="shared" si="435"/>
        <v>0</v>
      </c>
      <c r="AT901">
        <f t="shared" si="414"/>
        <v>0</v>
      </c>
      <c r="AU901">
        <f t="shared" si="415"/>
        <v>0</v>
      </c>
      <c r="AZ901">
        <f t="shared" si="436"/>
        <v>0</v>
      </c>
      <c r="BA901" t="str">
        <f t="shared" si="412"/>
        <v/>
      </c>
      <c r="BB901" t="str">
        <f t="shared" si="437"/>
        <v/>
      </c>
    </row>
    <row r="902" spans="2:54" x14ac:dyDescent="0.15">
      <c r="B902" s="347"/>
      <c r="C902" s="347"/>
      <c r="D902" s="347"/>
      <c r="E902" s="347"/>
      <c r="F902" s="347"/>
      <c r="G902" s="347"/>
      <c r="H902" s="347"/>
      <c r="I902" s="347"/>
      <c r="J902" s="347"/>
      <c r="K902" s="347"/>
      <c r="M902">
        <f t="shared" si="413"/>
        <v>0</v>
      </c>
      <c r="N902" s="323" t="str">
        <f t="shared" si="438"/>
        <v/>
      </c>
      <c r="O902" s="323" t="str">
        <f t="shared" si="439"/>
        <v/>
      </c>
      <c r="P902" s="323" t="str">
        <f t="shared" si="440"/>
        <v/>
      </c>
      <c r="R902" s="323" t="str">
        <f t="shared" si="441"/>
        <v/>
      </c>
      <c r="X902" s="322" t="str">
        <f t="shared" si="416"/>
        <v/>
      </c>
      <c r="Y902" s="322" t="str">
        <f t="shared" si="417"/>
        <v/>
      </c>
      <c r="Z902" s="322" t="str">
        <f t="shared" si="418"/>
        <v/>
      </c>
      <c r="AA902" s="322" t="str">
        <f t="shared" si="419"/>
        <v/>
      </c>
      <c r="AB902" s="322" t="str">
        <f t="shared" si="420"/>
        <v/>
      </c>
      <c r="AC902" s="322" t="str">
        <f t="shared" si="421"/>
        <v/>
      </c>
      <c r="AD902" s="322" t="str">
        <f t="shared" si="422"/>
        <v/>
      </c>
      <c r="AE902" s="322" t="str">
        <f t="shared" si="423"/>
        <v/>
      </c>
      <c r="AF902" s="322" t="str">
        <f t="shared" si="424"/>
        <v/>
      </c>
      <c r="AG902" s="322" t="str">
        <f t="shared" si="425"/>
        <v/>
      </c>
      <c r="AI902">
        <f t="shared" si="426"/>
        <v>0</v>
      </c>
      <c r="AJ902">
        <f t="shared" si="427"/>
        <v>0</v>
      </c>
      <c r="AK902">
        <f t="shared" si="428"/>
        <v>0</v>
      </c>
      <c r="AL902">
        <f t="shared" si="429"/>
        <v>0</v>
      </c>
      <c r="AM902">
        <f t="shared" si="430"/>
        <v>0</v>
      </c>
      <c r="AN902">
        <f t="shared" si="431"/>
        <v>0</v>
      </c>
      <c r="AO902">
        <f t="shared" si="432"/>
        <v>0</v>
      </c>
      <c r="AP902">
        <f t="shared" si="433"/>
        <v>0</v>
      </c>
      <c r="AQ902">
        <f t="shared" si="434"/>
        <v>0</v>
      </c>
      <c r="AR902">
        <f t="shared" si="435"/>
        <v>0</v>
      </c>
      <c r="AT902">
        <f t="shared" si="414"/>
        <v>0</v>
      </c>
      <c r="AU902">
        <f t="shared" si="415"/>
        <v>0</v>
      </c>
      <c r="AZ902">
        <f t="shared" si="436"/>
        <v>0</v>
      </c>
      <c r="BA902" t="str">
        <f t="shared" si="412"/>
        <v/>
      </c>
      <c r="BB902" t="str">
        <f t="shared" si="437"/>
        <v/>
      </c>
    </row>
    <row r="903" spans="2:54" x14ac:dyDescent="0.15">
      <c r="B903" s="347"/>
      <c r="C903" s="347"/>
      <c r="D903" s="347"/>
      <c r="E903" s="347"/>
      <c r="F903" s="347"/>
      <c r="G903" s="347"/>
      <c r="H903" s="347"/>
      <c r="I903" s="347"/>
      <c r="J903" s="347"/>
      <c r="K903" s="347"/>
      <c r="M903">
        <f t="shared" si="413"/>
        <v>0</v>
      </c>
      <c r="N903" s="323" t="str">
        <f t="shared" si="438"/>
        <v/>
      </c>
      <c r="O903" s="323" t="str">
        <f t="shared" si="439"/>
        <v/>
      </c>
      <c r="P903" s="323" t="str">
        <f t="shared" si="440"/>
        <v/>
      </c>
      <c r="R903" s="323" t="str">
        <f t="shared" si="441"/>
        <v/>
      </c>
      <c r="X903" s="322" t="str">
        <f t="shared" si="416"/>
        <v/>
      </c>
      <c r="Y903" s="322" t="str">
        <f t="shared" si="417"/>
        <v/>
      </c>
      <c r="Z903" s="322" t="str">
        <f t="shared" si="418"/>
        <v/>
      </c>
      <c r="AA903" s="322" t="str">
        <f t="shared" si="419"/>
        <v/>
      </c>
      <c r="AB903" s="322" t="str">
        <f t="shared" si="420"/>
        <v/>
      </c>
      <c r="AC903" s="322" t="str">
        <f t="shared" si="421"/>
        <v/>
      </c>
      <c r="AD903" s="322" t="str">
        <f t="shared" si="422"/>
        <v/>
      </c>
      <c r="AE903" s="322" t="str">
        <f t="shared" si="423"/>
        <v/>
      </c>
      <c r="AF903" s="322" t="str">
        <f t="shared" si="424"/>
        <v/>
      </c>
      <c r="AG903" s="322" t="str">
        <f t="shared" si="425"/>
        <v/>
      </c>
      <c r="AI903">
        <f t="shared" si="426"/>
        <v>0</v>
      </c>
      <c r="AJ903">
        <f t="shared" si="427"/>
        <v>0</v>
      </c>
      <c r="AK903">
        <f t="shared" si="428"/>
        <v>0</v>
      </c>
      <c r="AL903">
        <f t="shared" si="429"/>
        <v>0</v>
      </c>
      <c r="AM903">
        <f t="shared" si="430"/>
        <v>0</v>
      </c>
      <c r="AN903">
        <f t="shared" si="431"/>
        <v>0</v>
      </c>
      <c r="AO903">
        <f t="shared" si="432"/>
        <v>0</v>
      </c>
      <c r="AP903">
        <f t="shared" si="433"/>
        <v>0</v>
      </c>
      <c r="AQ903">
        <f t="shared" si="434"/>
        <v>0</v>
      </c>
      <c r="AR903">
        <f t="shared" si="435"/>
        <v>0</v>
      </c>
      <c r="AT903">
        <f t="shared" si="414"/>
        <v>0</v>
      </c>
      <c r="AU903">
        <f t="shared" si="415"/>
        <v>0</v>
      </c>
      <c r="AZ903">
        <f t="shared" si="436"/>
        <v>0</v>
      </c>
      <c r="BA903" t="str">
        <f t="shared" si="412"/>
        <v/>
      </c>
      <c r="BB903" t="str">
        <f t="shared" si="437"/>
        <v/>
      </c>
    </row>
    <row r="904" spans="2:54" x14ac:dyDescent="0.15">
      <c r="B904" s="347"/>
      <c r="C904" s="347"/>
      <c r="D904" s="347"/>
      <c r="E904" s="347"/>
      <c r="F904" s="347"/>
      <c r="G904" s="347"/>
      <c r="H904" s="347"/>
      <c r="I904" s="347"/>
      <c r="J904" s="347"/>
      <c r="K904" s="347"/>
      <c r="M904">
        <f t="shared" si="413"/>
        <v>0</v>
      </c>
      <c r="N904" s="323" t="str">
        <f t="shared" si="438"/>
        <v/>
      </c>
      <c r="O904" s="323" t="str">
        <f t="shared" si="439"/>
        <v/>
      </c>
      <c r="P904" s="323" t="str">
        <f t="shared" si="440"/>
        <v/>
      </c>
      <c r="R904" s="323" t="str">
        <f t="shared" si="441"/>
        <v/>
      </c>
      <c r="X904" s="322" t="str">
        <f t="shared" si="416"/>
        <v/>
      </c>
      <c r="Y904" s="322" t="str">
        <f t="shared" si="417"/>
        <v/>
      </c>
      <c r="Z904" s="322" t="str">
        <f t="shared" si="418"/>
        <v/>
      </c>
      <c r="AA904" s="322" t="str">
        <f t="shared" si="419"/>
        <v/>
      </c>
      <c r="AB904" s="322" t="str">
        <f t="shared" si="420"/>
        <v/>
      </c>
      <c r="AC904" s="322" t="str">
        <f t="shared" si="421"/>
        <v/>
      </c>
      <c r="AD904" s="322" t="str">
        <f t="shared" si="422"/>
        <v/>
      </c>
      <c r="AE904" s="322" t="str">
        <f t="shared" si="423"/>
        <v/>
      </c>
      <c r="AF904" s="322" t="str">
        <f t="shared" si="424"/>
        <v/>
      </c>
      <c r="AG904" s="322" t="str">
        <f t="shared" si="425"/>
        <v/>
      </c>
      <c r="AI904">
        <f t="shared" si="426"/>
        <v>0</v>
      </c>
      <c r="AJ904">
        <f t="shared" si="427"/>
        <v>0</v>
      </c>
      <c r="AK904">
        <f t="shared" si="428"/>
        <v>0</v>
      </c>
      <c r="AL904">
        <f t="shared" si="429"/>
        <v>0</v>
      </c>
      <c r="AM904">
        <f t="shared" si="430"/>
        <v>0</v>
      </c>
      <c r="AN904">
        <f t="shared" si="431"/>
        <v>0</v>
      </c>
      <c r="AO904">
        <f t="shared" si="432"/>
        <v>0</v>
      </c>
      <c r="AP904">
        <f t="shared" si="433"/>
        <v>0</v>
      </c>
      <c r="AQ904">
        <f t="shared" si="434"/>
        <v>0</v>
      </c>
      <c r="AR904">
        <f t="shared" si="435"/>
        <v>0</v>
      </c>
      <c r="AT904">
        <f t="shared" si="414"/>
        <v>0</v>
      </c>
      <c r="AU904">
        <f t="shared" si="415"/>
        <v>0</v>
      </c>
      <c r="AZ904">
        <f t="shared" si="436"/>
        <v>0</v>
      </c>
      <c r="BA904" t="str">
        <f t="shared" si="412"/>
        <v/>
      </c>
      <c r="BB904" t="str">
        <f t="shared" si="437"/>
        <v/>
      </c>
    </row>
    <row r="905" spans="2:54" x14ac:dyDescent="0.15">
      <c r="B905" s="347"/>
      <c r="C905" s="347"/>
      <c r="D905" s="347"/>
      <c r="E905" s="347"/>
      <c r="F905" s="347"/>
      <c r="G905" s="347"/>
      <c r="H905" s="347"/>
      <c r="I905" s="347"/>
      <c r="J905" s="347"/>
      <c r="K905" s="347"/>
      <c r="M905">
        <f t="shared" si="413"/>
        <v>0</v>
      </c>
      <c r="N905" s="323" t="str">
        <f t="shared" si="438"/>
        <v/>
      </c>
      <c r="O905" s="323" t="str">
        <f t="shared" si="439"/>
        <v/>
      </c>
      <c r="P905" s="323" t="str">
        <f t="shared" si="440"/>
        <v/>
      </c>
      <c r="R905" s="323" t="str">
        <f t="shared" si="441"/>
        <v/>
      </c>
      <c r="X905" s="322" t="str">
        <f t="shared" si="416"/>
        <v/>
      </c>
      <c r="Y905" s="322" t="str">
        <f t="shared" si="417"/>
        <v/>
      </c>
      <c r="Z905" s="322" t="str">
        <f t="shared" si="418"/>
        <v/>
      </c>
      <c r="AA905" s="322" t="str">
        <f t="shared" si="419"/>
        <v/>
      </c>
      <c r="AB905" s="322" t="str">
        <f t="shared" si="420"/>
        <v/>
      </c>
      <c r="AC905" s="322" t="str">
        <f t="shared" si="421"/>
        <v/>
      </c>
      <c r="AD905" s="322" t="str">
        <f t="shared" si="422"/>
        <v/>
      </c>
      <c r="AE905" s="322" t="str">
        <f t="shared" si="423"/>
        <v/>
      </c>
      <c r="AF905" s="322" t="str">
        <f t="shared" si="424"/>
        <v/>
      </c>
      <c r="AG905" s="322" t="str">
        <f t="shared" si="425"/>
        <v/>
      </c>
      <c r="AI905">
        <f t="shared" si="426"/>
        <v>0</v>
      </c>
      <c r="AJ905">
        <f t="shared" si="427"/>
        <v>0</v>
      </c>
      <c r="AK905">
        <f t="shared" si="428"/>
        <v>0</v>
      </c>
      <c r="AL905">
        <f t="shared" si="429"/>
        <v>0</v>
      </c>
      <c r="AM905">
        <f t="shared" si="430"/>
        <v>0</v>
      </c>
      <c r="AN905">
        <f t="shared" si="431"/>
        <v>0</v>
      </c>
      <c r="AO905">
        <f t="shared" si="432"/>
        <v>0</v>
      </c>
      <c r="AP905">
        <f t="shared" si="433"/>
        <v>0</v>
      </c>
      <c r="AQ905">
        <f t="shared" si="434"/>
        <v>0</v>
      </c>
      <c r="AR905">
        <f t="shared" si="435"/>
        <v>0</v>
      </c>
      <c r="AT905">
        <f t="shared" si="414"/>
        <v>0</v>
      </c>
      <c r="AU905">
        <f t="shared" si="415"/>
        <v>0</v>
      </c>
      <c r="AZ905">
        <f t="shared" si="436"/>
        <v>0</v>
      </c>
      <c r="BA905" t="str">
        <f t="shared" si="412"/>
        <v/>
      </c>
      <c r="BB905" t="str">
        <f t="shared" si="437"/>
        <v/>
      </c>
    </row>
    <row r="906" spans="2:54" x14ac:dyDescent="0.15">
      <c r="B906" s="347"/>
      <c r="C906" s="347"/>
      <c r="D906" s="347"/>
      <c r="E906" s="347"/>
      <c r="F906" s="347"/>
      <c r="G906" s="347"/>
      <c r="H906" s="347"/>
      <c r="I906" s="347"/>
      <c r="J906" s="347"/>
      <c r="K906" s="347"/>
      <c r="M906">
        <f t="shared" si="413"/>
        <v>0</v>
      </c>
      <c r="N906" s="323" t="str">
        <f t="shared" si="438"/>
        <v/>
      </c>
      <c r="O906" s="323" t="str">
        <f t="shared" si="439"/>
        <v/>
      </c>
      <c r="P906" s="323" t="str">
        <f t="shared" si="440"/>
        <v/>
      </c>
      <c r="R906" s="323" t="str">
        <f t="shared" si="441"/>
        <v/>
      </c>
      <c r="X906" s="322" t="str">
        <f t="shared" si="416"/>
        <v/>
      </c>
      <c r="Y906" s="322" t="str">
        <f t="shared" si="417"/>
        <v/>
      </c>
      <c r="Z906" s="322" t="str">
        <f t="shared" si="418"/>
        <v/>
      </c>
      <c r="AA906" s="322" t="str">
        <f t="shared" si="419"/>
        <v/>
      </c>
      <c r="AB906" s="322" t="str">
        <f t="shared" si="420"/>
        <v/>
      </c>
      <c r="AC906" s="322" t="str">
        <f t="shared" si="421"/>
        <v/>
      </c>
      <c r="AD906" s="322" t="str">
        <f t="shared" si="422"/>
        <v/>
      </c>
      <c r="AE906" s="322" t="str">
        <f t="shared" si="423"/>
        <v/>
      </c>
      <c r="AF906" s="322" t="str">
        <f t="shared" si="424"/>
        <v/>
      </c>
      <c r="AG906" s="322" t="str">
        <f t="shared" si="425"/>
        <v/>
      </c>
      <c r="AI906">
        <f t="shared" si="426"/>
        <v>0</v>
      </c>
      <c r="AJ906">
        <f t="shared" si="427"/>
        <v>0</v>
      </c>
      <c r="AK906">
        <f t="shared" si="428"/>
        <v>0</v>
      </c>
      <c r="AL906">
        <f t="shared" si="429"/>
        <v>0</v>
      </c>
      <c r="AM906">
        <f t="shared" si="430"/>
        <v>0</v>
      </c>
      <c r="AN906">
        <f t="shared" si="431"/>
        <v>0</v>
      </c>
      <c r="AO906">
        <f t="shared" si="432"/>
        <v>0</v>
      </c>
      <c r="AP906">
        <f t="shared" si="433"/>
        <v>0</v>
      </c>
      <c r="AQ906">
        <f t="shared" si="434"/>
        <v>0</v>
      </c>
      <c r="AR906">
        <f t="shared" si="435"/>
        <v>0</v>
      </c>
      <c r="AT906">
        <f t="shared" si="414"/>
        <v>0</v>
      </c>
      <c r="AU906">
        <f t="shared" si="415"/>
        <v>0</v>
      </c>
      <c r="AZ906">
        <f t="shared" si="436"/>
        <v>0</v>
      </c>
      <c r="BA906" t="str">
        <f t="shared" si="412"/>
        <v/>
      </c>
      <c r="BB906" t="str">
        <f t="shared" si="437"/>
        <v/>
      </c>
    </row>
    <row r="907" spans="2:54" x14ac:dyDescent="0.15">
      <c r="B907" s="347"/>
      <c r="C907" s="347"/>
      <c r="D907" s="347"/>
      <c r="E907" s="347"/>
      <c r="F907" s="347"/>
      <c r="G907" s="347"/>
      <c r="H907" s="347"/>
      <c r="I907" s="347"/>
      <c r="J907" s="347"/>
      <c r="K907" s="347"/>
      <c r="M907">
        <f t="shared" si="413"/>
        <v>0</v>
      </c>
      <c r="N907" s="323" t="str">
        <f t="shared" si="438"/>
        <v/>
      </c>
      <c r="O907" s="323" t="str">
        <f t="shared" si="439"/>
        <v/>
      </c>
      <c r="P907" s="323" t="str">
        <f t="shared" si="440"/>
        <v/>
      </c>
      <c r="R907" s="323" t="str">
        <f t="shared" si="441"/>
        <v/>
      </c>
      <c r="X907" s="322" t="str">
        <f t="shared" si="416"/>
        <v/>
      </c>
      <c r="Y907" s="322" t="str">
        <f t="shared" si="417"/>
        <v/>
      </c>
      <c r="Z907" s="322" t="str">
        <f t="shared" si="418"/>
        <v/>
      </c>
      <c r="AA907" s="322" t="str">
        <f t="shared" si="419"/>
        <v/>
      </c>
      <c r="AB907" s="322" t="str">
        <f t="shared" si="420"/>
        <v/>
      </c>
      <c r="AC907" s="322" t="str">
        <f t="shared" si="421"/>
        <v/>
      </c>
      <c r="AD907" s="322" t="str">
        <f t="shared" si="422"/>
        <v/>
      </c>
      <c r="AE907" s="322" t="str">
        <f t="shared" si="423"/>
        <v/>
      </c>
      <c r="AF907" s="322" t="str">
        <f t="shared" si="424"/>
        <v/>
      </c>
      <c r="AG907" s="322" t="str">
        <f t="shared" si="425"/>
        <v/>
      </c>
      <c r="AI907">
        <f t="shared" si="426"/>
        <v>0</v>
      </c>
      <c r="AJ907">
        <f t="shared" si="427"/>
        <v>0</v>
      </c>
      <c r="AK907">
        <f t="shared" si="428"/>
        <v>0</v>
      </c>
      <c r="AL907">
        <f t="shared" si="429"/>
        <v>0</v>
      </c>
      <c r="AM907">
        <f t="shared" si="430"/>
        <v>0</v>
      </c>
      <c r="AN907">
        <f t="shared" si="431"/>
        <v>0</v>
      </c>
      <c r="AO907">
        <f t="shared" si="432"/>
        <v>0</v>
      </c>
      <c r="AP907">
        <f t="shared" si="433"/>
        <v>0</v>
      </c>
      <c r="AQ907">
        <f t="shared" si="434"/>
        <v>0</v>
      </c>
      <c r="AR907">
        <f t="shared" si="435"/>
        <v>0</v>
      </c>
      <c r="AT907">
        <f t="shared" si="414"/>
        <v>0</v>
      </c>
      <c r="AU907">
        <f t="shared" si="415"/>
        <v>0</v>
      </c>
      <c r="AZ907">
        <f t="shared" si="436"/>
        <v>0</v>
      </c>
      <c r="BA907" t="str">
        <f t="shared" si="412"/>
        <v/>
      </c>
      <c r="BB907" t="str">
        <f t="shared" si="437"/>
        <v/>
      </c>
    </row>
    <row r="908" spans="2:54" x14ac:dyDescent="0.15">
      <c r="B908" s="347"/>
      <c r="C908" s="347"/>
      <c r="D908" s="347"/>
      <c r="E908" s="347"/>
      <c r="F908" s="347"/>
      <c r="G908" s="347"/>
      <c r="H908" s="347"/>
      <c r="I908" s="347"/>
      <c r="J908" s="347"/>
      <c r="K908" s="347"/>
      <c r="M908">
        <f t="shared" si="413"/>
        <v>0</v>
      </c>
      <c r="N908" s="323" t="str">
        <f t="shared" si="438"/>
        <v/>
      </c>
      <c r="O908" s="323" t="str">
        <f t="shared" si="439"/>
        <v/>
      </c>
      <c r="P908" s="323" t="str">
        <f t="shared" si="440"/>
        <v/>
      </c>
      <c r="R908" s="323" t="str">
        <f t="shared" si="441"/>
        <v/>
      </c>
      <c r="X908" s="322" t="str">
        <f t="shared" si="416"/>
        <v/>
      </c>
      <c r="Y908" s="322" t="str">
        <f t="shared" si="417"/>
        <v/>
      </c>
      <c r="Z908" s="322" t="str">
        <f t="shared" si="418"/>
        <v/>
      </c>
      <c r="AA908" s="322" t="str">
        <f t="shared" si="419"/>
        <v/>
      </c>
      <c r="AB908" s="322" t="str">
        <f t="shared" si="420"/>
        <v/>
      </c>
      <c r="AC908" s="322" t="str">
        <f t="shared" si="421"/>
        <v/>
      </c>
      <c r="AD908" s="322" t="str">
        <f t="shared" si="422"/>
        <v/>
      </c>
      <c r="AE908" s="322" t="str">
        <f t="shared" si="423"/>
        <v/>
      </c>
      <c r="AF908" s="322" t="str">
        <f t="shared" si="424"/>
        <v/>
      </c>
      <c r="AG908" s="322" t="str">
        <f t="shared" si="425"/>
        <v/>
      </c>
      <c r="AI908">
        <f t="shared" si="426"/>
        <v>0</v>
      </c>
      <c r="AJ908">
        <f t="shared" si="427"/>
        <v>0</v>
      </c>
      <c r="AK908">
        <f t="shared" si="428"/>
        <v>0</v>
      </c>
      <c r="AL908">
        <f t="shared" si="429"/>
        <v>0</v>
      </c>
      <c r="AM908">
        <f t="shared" si="430"/>
        <v>0</v>
      </c>
      <c r="AN908">
        <f t="shared" si="431"/>
        <v>0</v>
      </c>
      <c r="AO908">
        <f t="shared" si="432"/>
        <v>0</v>
      </c>
      <c r="AP908">
        <f t="shared" si="433"/>
        <v>0</v>
      </c>
      <c r="AQ908">
        <f t="shared" si="434"/>
        <v>0</v>
      </c>
      <c r="AR908">
        <f t="shared" si="435"/>
        <v>0</v>
      </c>
      <c r="AT908">
        <f t="shared" si="414"/>
        <v>0</v>
      </c>
      <c r="AU908">
        <f t="shared" si="415"/>
        <v>0</v>
      </c>
      <c r="AZ908">
        <f t="shared" si="436"/>
        <v>0</v>
      </c>
      <c r="BA908" t="str">
        <f t="shared" si="412"/>
        <v/>
      </c>
      <c r="BB908" t="str">
        <f t="shared" si="437"/>
        <v/>
      </c>
    </row>
    <row r="909" spans="2:54" x14ac:dyDescent="0.15">
      <c r="B909" s="347"/>
      <c r="C909" s="347"/>
      <c r="D909" s="347"/>
      <c r="E909" s="347"/>
      <c r="F909" s="347"/>
      <c r="G909" s="347"/>
      <c r="H909" s="347"/>
      <c r="I909" s="347"/>
      <c r="J909" s="347"/>
      <c r="K909" s="347"/>
      <c r="M909">
        <f t="shared" si="413"/>
        <v>0</v>
      </c>
      <c r="N909" s="323" t="str">
        <f t="shared" si="438"/>
        <v/>
      </c>
      <c r="O909" s="323" t="str">
        <f t="shared" si="439"/>
        <v/>
      </c>
      <c r="P909" s="323" t="str">
        <f t="shared" si="440"/>
        <v/>
      </c>
      <c r="R909" s="323" t="str">
        <f t="shared" si="441"/>
        <v/>
      </c>
      <c r="X909" s="322" t="str">
        <f t="shared" si="416"/>
        <v/>
      </c>
      <c r="Y909" s="322" t="str">
        <f t="shared" si="417"/>
        <v/>
      </c>
      <c r="Z909" s="322" t="str">
        <f t="shared" si="418"/>
        <v/>
      </c>
      <c r="AA909" s="322" t="str">
        <f t="shared" si="419"/>
        <v/>
      </c>
      <c r="AB909" s="322" t="str">
        <f t="shared" si="420"/>
        <v/>
      </c>
      <c r="AC909" s="322" t="str">
        <f t="shared" si="421"/>
        <v/>
      </c>
      <c r="AD909" s="322" t="str">
        <f t="shared" si="422"/>
        <v/>
      </c>
      <c r="AE909" s="322" t="str">
        <f t="shared" si="423"/>
        <v/>
      </c>
      <c r="AF909" s="322" t="str">
        <f t="shared" si="424"/>
        <v/>
      </c>
      <c r="AG909" s="322" t="str">
        <f t="shared" si="425"/>
        <v/>
      </c>
      <c r="AI909">
        <f t="shared" si="426"/>
        <v>0</v>
      </c>
      <c r="AJ909">
        <f t="shared" si="427"/>
        <v>0</v>
      </c>
      <c r="AK909">
        <f t="shared" si="428"/>
        <v>0</v>
      </c>
      <c r="AL909">
        <f t="shared" si="429"/>
        <v>0</v>
      </c>
      <c r="AM909">
        <f t="shared" si="430"/>
        <v>0</v>
      </c>
      <c r="AN909">
        <f t="shared" si="431"/>
        <v>0</v>
      </c>
      <c r="AO909">
        <f t="shared" si="432"/>
        <v>0</v>
      </c>
      <c r="AP909">
        <f t="shared" si="433"/>
        <v>0</v>
      </c>
      <c r="AQ909">
        <f t="shared" si="434"/>
        <v>0</v>
      </c>
      <c r="AR909">
        <f t="shared" si="435"/>
        <v>0</v>
      </c>
      <c r="AT909">
        <f t="shared" si="414"/>
        <v>0</v>
      </c>
      <c r="AU909">
        <f t="shared" si="415"/>
        <v>0</v>
      </c>
      <c r="AZ909">
        <f t="shared" si="436"/>
        <v>0</v>
      </c>
      <c r="BA909" t="str">
        <f t="shared" ref="BA909:BA972" si="442">IF($AZ909=10,SUM($X909:$AG909),"")</f>
        <v/>
      </c>
      <c r="BB909" t="str">
        <f t="shared" si="437"/>
        <v/>
      </c>
    </row>
    <row r="910" spans="2:54" x14ac:dyDescent="0.15">
      <c r="B910" s="347"/>
      <c r="C910" s="347"/>
      <c r="D910" s="347"/>
      <c r="E910" s="347"/>
      <c r="F910" s="347"/>
      <c r="G910" s="347"/>
      <c r="H910" s="347"/>
      <c r="I910" s="347"/>
      <c r="J910" s="347"/>
      <c r="K910" s="347"/>
      <c r="M910">
        <f t="shared" ref="M910:M973" si="443">IF(COUNT(B910:K910)&lt;8,0,1)</f>
        <v>0</v>
      </c>
      <c r="N910" s="323" t="str">
        <f t="shared" si="438"/>
        <v/>
      </c>
      <c r="O910" s="323" t="str">
        <f t="shared" si="439"/>
        <v/>
      </c>
      <c r="P910" s="323" t="str">
        <f t="shared" si="440"/>
        <v/>
      </c>
      <c r="R910" s="323" t="str">
        <f t="shared" si="441"/>
        <v/>
      </c>
      <c r="X910" s="322" t="str">
        <f t="shared" si="416"/>
        <v/>
      </c>
      <c r="Y910" s="322" t="str">
        <f t="shared" si="417"/>
        <v/>
      </c>
      <c r="Z910" s="322" t="str">
        <f t="shared" si="418"/>
        <v/>
      </c>
      <c r="AA910" s="322" t="str">
        <f t="shared" si="419"/>
        <v/>
      </c>
      <c r="AB910" s="322" t="str">
        <f t="shared" si="420"/>
        <v/>
      </c>
      <c r="AC910" s="322" t="str">
        <f t="shared" si="421"/>
        <v/>
      </c>
      <c r="AD910" s="322" t="str">
        <f t="shared" si="422"/>
        <v/>
      </c>
      <c r="AE910" s="322" t="str">
        <f t="shared" si="423"/>
        <v/>
      </c>
      <c r="AF910" s="322" t="str">
        <f t="shared" si="424"/>
        <v/>
      </c>
      <c r="AG910" s="322" t="str">
        <f t="shared" si="425"/>
        <v/>
      </c>
      <c r="AI910">
        <f t="shared" si="426"/>
        <v>0</v>
      </c>
      <c r="AJ910">
        <f t="shared" si="427"/>
        <v>0</v>
      </c>
      <c r="AK910">
        <f t="shared" si="428"/>
        <v>0</v>
      </c>
      <c r="AL910">
        <f t="shared" si="429"/>
        <v>0</v>
      </c>
      <c r="AM910">
        <f t="shared" si="430"/>
        <v>0</v>
      </c>
      <c r="AN910">
        <f t="shared" si="431"/>
        <v>0</v>
      </c>
      <c r="AO910">
        <f t="shared" si="432"/>
        <v>0</v>
      </c>
      <c r="AP910">
        <f t="shared" si="433"/>
        <v>0</v>
      </c>
      <c r="AQ910">
        <f t="shared" si="434"/>
        <v>0</v>
      </c>
      <c r="AR910">
        <f t="shared" si="435"/>
        <v>0</v>
      </c>
      <c r="AT910">
        <f t="shared" ref="AT910:AT973" si="444">COUNTIF(AI910:AR910,"&gt;3")</f>
        <v>0</v>
      </c>
      <c r="AU910">
        <f t="shared" ref="AU910:AU973" si="445">IF(AT910&gt;6,1,0)</f>
        <v>0</v>
      </c>
      <c r="AZ910">
        <f t="shared" si="436"/>
        <v>0</v>
      </c>
      <c r="BA910" t="str">
        <f t="shared" si="442"/>
        <v/>
      </c>
      <c r="BB910" t="str">
        <f t="shared" si="437"/>
        <v/>
      </c>
    </row>
    <row r="911" spans="2:54" x14ac:dyDescent="0.15">
      <c r="B911" s="347"/>
      <c r="C911" s="347"/>
      <c r="D911" s="347"/>
      <c r="E911" s="347"/>
      <c r="F911" s="347"/>
      <c r="G911" s="347"/>
      <c r="H911" s="347"/>
      <c r="I911" s="347"/>
      <c r="J911" s="347"/>
      <c r="K911" s="347"/>
      <c r="M911">
        <f t="shared" si="443"/>
        <v>0</v>
      </c>
      <c r="N911" s="323" t="str">
        <f t="shared" si="438"/>
        <v/>
      </c>
      <c r="O911" s="323" t="str">
        <f t="shared" si="439"/>
        <v/>
      </c>
      <c r="P911" s="323" t="str">
        <f t="shared" si="440"/>
        <v/>
      </c>
      <c r="R911" s="323" t="str">
        <f t="shared" si="441"/>
        <v/>
      </c>
      <c r="X911" s="322" t="str">
        <f t="shared" si="416"/>
        <v/>
      </c>
      <c r="Y911" s="322" t="str">
        <f t="shared" si="417"/>
        <v/>
      </c>
      <c r="Z911" s="322" t="str">
        <f t="shared" si="418"/>
        <v/>
      </c>
      <c r="AA911" s="322" t="str">
        <f t="shared" si="419"/>
        <v/>
      </c>
      <c r="AB911" s="322" t="str">
        <f t="shared" si="420"/>
        <v/>
      </c>
      <c r="AC911" s="322" t="str">
        <f t="shared" si="421"/>
        <v/>
      </c>
      <c r="AD911" s="322" t="str">
        <f t="shared" si="422"/>
        <v/>
      </c>
      <c r="AE911" s="322" t="str">
        <f t="shared" si="423"/>
        <v/>
      </c>
      <c r="AF911" s="322" t="str">
        <f t="shared" si="424"/>
        <v/>
      </c>
      <c r="AG911" s="322" t="str">
        <f t="shared" si="425"/>
        <v/>
      </c>
      <c r="AI911">
        <f t="shared" si="426"/>
        <v>0</v>
      </c>
      <c r="AJ911">
        <f t="shared" si="427"/>
        <v>0</v>
      </c>
      <c r="AK911">
        <f t="shared" si="428"/>
        <v>0</v>
      </c>
      <c r="AL911">
        <f t="shared" si="429"/>
        <v>0</v>
      </c>
      <c r="AM911">
        <f t="shared" si="430"/>
        <v>0</v>
      </c>
      <c r="AN911">
        <f t="shared" si="431"/>
        <v>0</v>
      </c>
      <c r="AO911">
        <f t="shared" si="432"/>
        <v>0</v>
      </c>
      <c r="AP911">
        <f t="shared" si="433"/>
        <v>0</v>
      </c>
      <c r="AQ911">
        <f t="shared" si="434"/>
        <v>0</v>
      </c>
      <c r="AR911">
        <f t="shared" si="435"/>
        <v>0</v>
      </c>
      <c r="AT911">
        <f t="shared" si="444"/>
        <v>0</v>
      </c>
      <c r="AU911">
        <f t="shared" si="445"/>
        <v>0</v>
      </c>
      <c r="AZ911">
        <f t="shared" si="436"/>
        <v>0</v>
      </c>
      <c r="BA911" t="str">
        <f t="shared" si="442"/>
        <v/>
      </c>
      <c r="BB911" t="str">
        <f t="shared" si="437"/>
        <v/>
      </c>
    </row>
    <row r="912" spans="2:54" x14ac:dyDescent="0.15">
      <c r="B912" s="347"/>
      <c r="C912" s="347"/>
      <c r="D912" s="347"/>
      <c r="E912" s="347"/>
      <c r="F912" s="347"/>
      <c r="G912" s="347"/>
      <c r="H912" s="347"/>
      <c r="I912" s="347"/>
      <c r="J912" s="347"/>
      <c r="K912" s="347"/>
      <c r="M912">
        <f t="shared" si="443"/>
        <v>0</v>
      </c>
      <c r="N912" s="323" t="str">
        <f t="shared" si="438"/>
        <v/>
      </c>
      <c r="O912" s="323" t="str">
        <f t="shared" si="439"/>
        <v/>
      </c>
      <c r="P912" s="323" t="str">
        <f t="shared" si="440"/>
        <v/>
      </c>
      <c r="R912" s="323" t="str">
        <f t="shared" si="441"/>
        <v/>
      </c>
      <c r="X912" s="322" t="str">
        <f t="shared" si="416"/>
        <v/>
      </c>
      <c r="Y912" s="322" t="str">
        <f t="shared" si="417"/>
        <v/>
      </c>
      <c r="Z912" s="322" t="str">
        <f t="shared" si="418"/>
        <v/>
      </c>
      <c r="AA912" s="322" t="str">
        <f t="shared" si="419"/>
        <v/>
      </c>
      <c r="AB912" s="322" t="str">
        <f t="shared" si="420"/>
        <v/>
      </c>
      <c r="AC912" s="322" t="str">
        <f t="shared" si="421"/>
        <v/>
      </c>
      <c r="AD912" s="322" t="str">
        <f t="shared" si="422"/>
        <v/>
      </c>
      <c r="AE912" s="322" t="str">
        <f t="shared" si="423"/>
        <v/>
      </c>
      <c r="AF912" s="322" t="str">
        <f t="shared" si="424"/>
        <v/>
      </c>
      <c r="AG912" s="322" t="str">
        <f t="shared" si="425"/>
        <v/>
      </c>
      <c r="AI912">
        <f t="shared" si="426"/>
        <v>0</v>
      </c>
      <c r="AJ912">
        <f t="shared" si="427"/>
        <v>0</v>
      </c>
      <c r="AK912">
        <f t="shared" si="428"/>
        <v>0</v>
      </c>
      <c r="AL912">
        <f t="shared" si="429"/>
        <v>0</v>
      </c>
      <c r="AM912">
        <f t="shared" si="430"/>
        <v>0</v>
      </c>
      <c r="AN912">
        <f t="shared" si="431"/>
        <v>0</v>
      </c>
      <c r="AO912">
        <f t="shared" si="432"/>
        <v>0</v>
      </c>
      <c r="AP912">
        <f t="shared" si="433"/>
        <v>0</v>
      </c>
      <c r="AQ912">
        <f t="shared" si="434"/>
        <v>0</v>
      </c>
      <c r="AR912">
        <f t="shared" si="435"/>
        <v>0</v>
      </c>
      <c r="AT912">
        <f t="shared" si="444"/>
        <v>0</v>
      </c>
      <c r="AU912">
        <f t="shared" si="445"/>
        <v>0</v>
      </c>
      <c r="AZ912">
        <f t="shared" si="436"/>
        <v>0</v>
      </c>
      <c r="BA912" t="str">
        <f t="shared" si="442"/>
        <v/>
      </c>
      <c r="BB912" t="str">
        <f t="shared" si="437"/>
        <v/>
      </c>
    </row>
    <row r="913" spans="2:54" x14ac:dyDescent="0.15">
      <c r="B913" s="347"/>
      <c r="C913" s="347"/>
      <c r="D913" s="347"/>
      <c r="E913" s="347"/>
      <c r="F913" s="347"/>
      <c r="G913" s="347"/>
      <c r="H913" s="347"/>
      <c r="I913" s="347"/>
      <c r="J913" s="347"/>
      <c r="K913" s="347"/>
      <c r="M913">
        <f t="shared" si="443"/>
        <v>0</v>
      </c>
      <c r="N913" s="323" t="str">
        <f t="shared" si="438"/>
        <v/>
      </c>
      <c r="O913" s="323" t="str">
        <f t="shared" si="439"/>
        <v/>
      </c>
      <c r="P913" s="323" t="str">
        <f t="shared" si="440"/>
        <v/>
      </c>
      <c r="R913" s="323" t="str">
        <f t="shared" si="441"/>
        <v/>
      </c>
      <c r="X913" s="322" t="str">
        <f t="shared" ref="X913:X976" si="446">IF(B913&lt;&gt;"",B913-1,"")</f>
        <v/>
      </c>
      <c r="Y913" s="322" t="str">
        <f t="shared" ref="Y913:Y976" si="447">IF(C913&lt;&gt;"",5-C913,"")</f>
        <v/>
      </c>
      <c r="Z913" s="322" t="str">
        <f t="shared" ref="Z913:Z976" si="448">IF(D913&lt;&gt;"",D913-1,"")</f>
        <v/>
      </c>
      <c r="AA913" s="322" t="str">
        <f t="shared" ref="AA913:AA976" si="449">IF(E913&lt;&gt;"",5-E913,"")</f>
        <v/>
      </c>
      <c r="AB913" s="322" t="str">
        <f t="shared" ref="AB913:AB976" si="450">IF(F913&lt;&gt;"",F913-1,"")</f>
        <v/>
      </c>
      <c r="AC913" s="322" t="str">
        <f t="shared" ref="AC913:AC976" si="451">IF(G913&lt;&gt;"",5-G913,"")</f>
        <v/>
      </c>
      <c r="AD913" s="322" t="str">
        <f t="shared" ref="AD913:AD976" si="452">IF(H913&lt;&gt;"",H913-1,"")</f>
        <v/>
      </c>
      <c r="AE913" s="322" t="str">
        <f t="shared" ref="AE913:AE976" si="453">IF(I913&lt;&gt;"",5-I913,"")</f>
        <v/>
      </c>
      <c r="AF913" s="322" t="str">
        <f t="shared" ref="AF913:AF976" si="454">IF(J913&lt;&gt;"",J913-1,"")</f>
        <v/>
      </c>
      <c r="AG913" s="322" t="str">
        <f t="shared" ref="AG913:AG976" si="455">IF(K913&lt;&gt;"",5-K913,"")</f>
        <v/>
      </c>
      <c r="AI913">
        <f t="shared" si="426"/>
        <v>0</v>
      </c>
      <c r="AJ913">
        <f t="shared" si="427"/>
        <v>0</v>
      </c>
      <c r="AK913">
        <f t="shared" si="428"/>
        <v>0</v>
      </c>
      <c r="AL913">
        <f t="shared" si="429"/>
        <v>0</v>
      </c>
      <c r="AM913">
        <f t="shared" si="430"/>
        <v>0</v>
      </c>
      <c r="AN913">
        <f t="shared" si="431"/>
        <v>0</v>
      </c>
      <c r="AO913">
        <f t="shared" si="432"/>
        <v>0</v>
      </c>
      <c r="AP913">
        <f t="shared" si="433"/>
        <v>0</v>
      </c>
      <c r="AQ913">
        <f t="shared" si="434"/>
        <v>0</v>
      </c>
      <c r="AR913">
        <f t="shared" si="435"/>
        <v>0</v>
      </c>
      <c r="AT913">
        <f t="shared" si="444"/>
        <v>0</v>
      </c>
      <c r="AU913">
        <f t="shared" si="445"/>
        <v>0</v>
      </c>
      <c r="AZ913">
        <f t="shared" si="436"/>
        <v>0</v>
      </c>
      <c r="BA913" t="str">
        <f t="shared" si="442"/>
        <v/>
      </c>
      <c r="BB913" t="str">
        <f t="shared" si="437"/>
        <v/>
      </c>
    </row>
    <row r="914" spans="2:54" x14ac:dyDescent="0.15">
      <c r="B914" s="347"/>
      <c r="C914" s="347"/>
      <c r="D914" s="347"/>
      <c r="E914" s="347"/>
      <c r="F914" s="347"/>
      <c r="G914" s="347"/>
      <c r="H914" s="347"/>
      <c r="I914" s="347"/>
      <c r="J914" s="347"/>
      <c r="K914" s="347"/>
      <c r="M914">
        <f t="shared" si="443"/>
        <v>0</v>
      </c>
      <c r="N914" s="323" t="str">
        <f t="shared" si="438"/>
        <v/>
      </c>
      <c r="O914" s="323" t="str">
        <f t="shared" si="439"/>
        <v/>
      </c>
      <c r="P914" s="323" t="str">
        <f t="shared" si="440"/>
        <v/>
      </c>
      <c r="R914" s="323" t="str">
        <f t="shared" si="441"/>
        <v/>
      </c>
      <c r="X914" s="322" t="str">
        <f t="shared" si="446"/>
        <v/>
      </c>
      <c r="Y914" s="322" t="str">
        <f t="shared" si="447"/>
        <v/>
      </c>
      <c r="Z914" s="322" t="str">
        <f t="shared" si="448"/>
        <v/>
      </c>
      <c r="AA914" s="322" t="str">
        <f t="shared" si="449"/>
        <v/>
      </c>
      <c r="AB914" s="322" t="str">
        <f t="shared" si="450"/>
        <v/>
      </c>
      <c r="AC914" s="322" t="str">
        <f t="shared" si="451"/>
        <v/>
      </c>
      <c r="AD914" s="322" t="str">
        <f t="shared" si="452"/>
        <v/>
      </c>
      <c r="AE914" s="322" t="str">
        <f t="shared" si="453"/>
        <v/>
      </c>
      <c r="AF914" s="322" t="str">
        <f t="shared" si="454"/>
        <v/>
      </c>
      <c r="AG914" s="322" t="str">
        <f t="shared" si="455"/>
        <v/>
      </c>
      <c r="AI914">
        <f t="shared" si="426"/>
        <v>0</v>
      </c>
      <c r="AJ914">
        <f t="shared" si="427"/>
        <v>0</v>
      </c>
      <c r="AK914">
        <f t="shared" si="428"/>
        <v>0</v>
      </c>
      <c r="AL914">
        <f t="shared" si="429"/>
        <v>0</v>
      </c>
      <c r="AM914">
        <f t="shared" si="430"/>
        <v>0</v>
      </c>
      <c r="AN914">
        <f t="shared" si="431"/>
        <v>0</v>
      </c>
      <c r="AO914">
        <f t="shared" si="432"/>
        <v>0</v>
      </c>
      <c r="AP914">
        <f t="shared" si="433"/>
        <v>0</v>
      </c>
      <c r="AQ914">
        <f t="shared" si="434"/>
        <v>0</v>
      </c>
      <c r="AR914">
        <f t="shared" si="435"/>
        <v>0</v>
      </c>
      <c r="AT914">
        <f t="shared" si="444"/>
        <v>0</v>
      </c>
      <c r="AU914">
        <f t="shared" si="445"/>
        <v>0</v>
      </c>
      <c r="AZ914">
        <f t="shared" si="436"/>
        <v>0</v>
      </c>
      <c r="BA914" t="str">
        <f t="shared" si="442"/>
        <v/>
      </c>
      <c r="BB914" t="str">
        <f t="shared" si="437"/>
        <v/>
      </c>
    </row>
    <row r="915" spans="2:54" x14ac:dyDescent="0.15">
      <c r="B915" s="347"/>
      <c r="C915" s="347"/>
      <c r="D915" s="347"/>
      <c r="E915" s="347"/>
      <c r="F915" s="347"/>
      <c r="G915" s="347"/>
      <c r="H915" s="347"/>
      <c r="I915" s="347"/>
      <c r="J915" s="347"/>
      <c r="K915" s="347"/>
      <c r="M915">
        <f t="shared" si="443"/>
        <v>0</v>
      </c>
      <c r="N915" s="323" t="str">
        <f t="shared" si="438"/>
        <v/>
      </c>
      <c r="O915" s="323" t="str">
        <f t="shared" si="439"/>
        <v/>
      </c>
      <c r="P915" s="323" t="str">
        <f t="shared" si="440"/>
        <v/>
      </c>
      <c r="R915" s="323" t="str">
        <f t="shared" si="441"/>
        <v/>
      </c>
      <c r="X915" s="322" t="str">
        <f t="shared" si="446"/>
        <v/>
      </c>
      <c r="Y915" s="322" t="str">
        <f t="shared" si="447"/>
        <v/>
      </c>
      <c r="Z915" s="322" t="str">
        <f t="shared" si="448"/>
        <v/>
      </c>
      <c r="AA915" s="322" t="str">
        <f t="shared" si="449"/>
        <v/>
      </c>
      <c r="AB915" s="322" t="str">
        <f t="shared" si="450"/>
        <v/>
      </c>
      <c r="AC915" s="322" t="str">
        <f t="shared" si="451"/>
        <v/>
      </c>
      <c r="AD915" s="322" t="str">
        <f t="shared" si="452"/>
        <v/>
      </c>
      <c r="AE915" s="322" t="str">
        <f t="shared" si="453"/>
        <v/>
      </c>
      <c r="AF915" s="322" t="str">
        <f t="shared" si="454"/>
        <v/>
      </c>
      <c r="AG915" s="322" t="str">
        <f t="shared" si="455"/>
        <v/>
      </c>
      <c r="AI915">
        <f t="shared" si="426"/>
        <v>0</v>
      </c>
      <c r="AJ915">
        <f t="shared" si="427"/>
        <v>0</v>
      </c>
      <c r="AK915">
        <f t="shared" si="428"/>
        <v>0</v>
      </c>
      <c r="AL915">
        <f t="shared" si="429"/>
        <v>0</v>
      </c>
      <c r="AM915">
        <f t="shared" si="430"/>
        <v>0</v>
      </c>
      <c r="AN915">
        <f t="shared" si="431"/>
        <v>0</v>
      </c>
      <c r="AO915">
        <f t="shared" si="432"/>
        <v>0</v>
      </c>
      <c r="AP915">
        <f t="shared" si="433"/>
        <v>0</v>
      </c>
      <c r="AQ915">
        <f t="shared" si="434"/>
        <v>0</v>
      </c>
      <c r="AR915">
        <f t="shared" si="435"/>
        <v>0</v>
      </c>
      <c r="AT915">
        <f t="shared" si="444"/>
        <v>0</v>
      </c>
      <c r="AU915">
        <f t="shared" si="445"/>
        <v>0</v>
      </c>
      <c r="AZ915">
        <f t="shared" si="436"/>
        <v>0</v>
      </c>
      <c r="BA915" t="str">
        <f t="shared" si="442"/>
        <v/>
      </c>
      <c r="BB915" t="str">
        <f t="shared" si="437"/>
        <v/>
      </c>
    </row>
    <row r="916" spans="2:54" x14ac:dyDescent="0.15">
      <c r="B916" s="347"/>
      <c r="C916" s="347"/>
      <c r="D916" s="347"/>
      <c r="E916" s="347"/>
      <c r="F916" s="347"/>
      <c r="G916" s="347"/>
      <c r="H916" s="347"/>
      <c r="I916" s="347"/>
      <c r="J916" s="347"/>
      <c r="K916" s="347"/>
      <c r="M916">
        <f t="shared" si="443"/>
        <v>0</v>
      </c>
      <c r="N916" s="323" t="str">
        <f t="shared" si="438"/>
        <v/>
      </c>
      <c r="O916" s="323" t="str">
        <f t="shared" si="439"/>
        <v/>
      </c>
      <c r="P916" s="323" t="str">
        <f t="shared" si="440"/>
        <v/>
      </c>
      <c r="R916" s="323" t="str">
        <f t="shared" si="441"/>
        <v/>
      </c>
      <c r="X916" s="322" t="str">
        <f t="shared" si="446"/>
        <v/>
      </c>
      <c r="Y916" s="322" t="str">
        <f t="shared" si="447"/>
        <v/>
      </c>
      <c r="Z916" s="322" t="str">
        <f t="shared" si="448"/>
        <v/>
      </c>
      <c r="AA916" s="322" t="str">
        <f t="shared" si="449"/>
        <v/>
      </c>
      <c r="AB916" s="322" t="str">
        <f t="shared" si="450"/>
        <v/>
      </c>
      <c r="AC916" s="322" t="str">
        <f t="shared" si="451"/>
        <v/>
      </c>
      <c r="AD916" s="322" t="str">
        <f t="shared" si="452"/>
        <v/>
      </c>
      <c r="AE916" s="322" t="str">
        <f t="shared" si="453"/>
        <v/>
      </c>
      <c r="AF916" s="322" t="str">
        <f t="shared" si="454"/>
        <v/>
      </c>
      <c r="AG916" s="322" t="str">
        <f t="shared" si="455"/>
        <v/>
      </c>
      <c r="AI916">
        <f t="shared" si="426"/>
        <v>0</v>
      </c>
      <c r="AJ916">
        <f t="shared" si="427"/>
        <v>0</v>
      </c>
      <c r="AK916">
        <f t="shared" si="428"/>
        <v>0</v>
      </c>
      <c r="AL916">
        <f t="shared" si="429"/>
        <v>0</v>
      </c>
      <c r="AM916">
        <f t="shared" si="430"/>
        <v>0</v>
      </c>
      <c r="AN916">
        <f t="shared" si="431"/>
        <v>0</v>
      </c>
      <c r="AO916">
        <f t="shared" si="432"/>
        <v>0</v>
      </c>
      <c r="AP916">
        <f t="shared" si="433"/>
        <v>0</v>
      </c>
      <c r="AQ916">
        <f t="shared" si="434"/>
        <v>0</v>
      </c>
      <c r="AR916">
        <f t="shared" si="435"/>
        <v>0</v>
      </c>
      <c r="AT916">
        <f t="shared" si="444"/>
        <v>0</v>
      </c>
      <c r="AU916">
        <f t="shared" si="445"/>
        <v>0</v>
      </c>
      <c r="AZ916">
        <f t="shared" si="436"/>
        <v>0</v>
      </c>
      <c r="BA916" t="str">
        <f t="shared" si="442"/>
        <v/>
      </c>
      <c r="BB916" t="str">
        <f t="shared" si="437"/>
        <v/>
      </c>
    </row>
    <row r="917" spans="2:54" x14ac:dyDescent="0.15">
      <c r="B917" s="347"/>
      <c r="C917" s="347"/>
      <c r="D917" s="347"/>
      <c r="E917" s="347"/>
      <c r="F917" s="347"/>
      <c r="G917" s="347"/>
      <c r="H917" s="347"/>
      <c r="I917" s="347"/>
      <c r="J917" s="347"/>
      <c r="K917" s="347"/>
      <c r="M917">
        <f t="shared" si="443"/>
        <v>0</v>
      </c>
      <c r="N917" s="323" t="str">
        <f t="shared" si="438"/>
        <v/>
      </c>
      <c r="O917" s="323" t="str">
        <f t="shared" si="439"/>
        <v/>
      </c>
      <c r="P917" s="323" t="str">
        <f t="shared" si="440"/>
        <v/>
      </c>
      <c r="R917" s="323" t="str">
        <f t="shared" si="441"/>
        <v/>
      </c>
      <c r="X917" s="322" t="str">
        <f t="shared" si="446"/>
        <v/>
      </c>
      <c r="Y917" s="322" t="str">
        <f t="shared" si="447"/>
        <v/>
      </c>
      <c r="Z917" s="322" t="str">
        <f t="shared" si="448"/>
        <v/>
      </c>
      <c r="AA917" s="322" t="str">
        <f t="shared" si="449"/>
        <v/>
      </c>
      <c r="AB917" s="322" t="str">
        <f t="shared" si="450"/>
        <v/>
      </c>
      <c r="AC917" s="322" t="str">
        <f t="shared" si="451"/>
        <v/>
      </c>
      <c r="AD917" s="322" t="str">
        <f t="shared" si="452"/>
        <v/>
      </c>
      <c r="AE917" s="322" t="str">
        <f t="shared" si="453"/>
        <v/>
      </c>
      <c r="AF917" s="322" t="str">
        <f t="shared" si="454"/>
        <v/>
      </c>
      <c r="AG917" s="322" t="str">
        <f t="shared" si="455"/>
        <v/>
      </c>
      <c r="AI917">
        <f t="shared" si="426"/>
        <v>0</v>
      </c>
      <c r="AJ917">
        <f t="shared" si="427"/>
        <v>0</v>
      </c>
      <c r="AK917">
        <f t="shared" si="428"/>
        <v>0</v>
      </c>
      <c r="AL917">
        <f t="shared" si="429"/>
        <v>0</v>
      </c>
      <c r="AM917">
        <f t="shared" si="430"/>
        <v>0</v>
      </c>
      <c r="AN917">
        <f t="shared" si="431"/>
        <v>0</v>
      </c>
      <c r="AO917">
        <f t="shared" si="432"/>
        <v>0</v>
      </c>
      <c r="AP917">
        <f t="shared" si="433"/>
        <v>0</v>
      </c>
      <c r="AQ917">
        <f t="shared" si="434"/>
        <v>0</v>
      </c>
      <c r="AR917">
        <f t="shared" si="435"/>
        <v>0</v>
      </c>
      <c r="AT917">
        <f t="shared" si="444"/>
        <v>0</v>
      </c>
      <c r="AU917">
        <f t="shared" si="445"/>
        <v>0</v>
      </c>
      <c r="AZ917">
        <f t="shared" si="436"/>
        <v>0</v>
      </c>
      <c r="BA917" t="str">
        <f t="shared" si="442"/>
        <v/>
      </c>
      <c r="BB917" t="str">
        <f t="shared" si="437"/>
        <v/>
      </c>
    </row>
    <row r="918" spans="2:54" x14ac:dyDescent="0.15">
      <c r="B918" s="347"/>
      <c r="C918" s="347"/>
      <c r="D918" s="347"/>
      <c r="E918" s="347"/>
      <c r="F918" s="347"/>
      <c r="G918" s="347"/>
      <c r="H918" s="347"/>
      <c r="I918" s="347"/>
      <c r="J918" s="347"/>
      <c r="K918" s="347"/>
      <c r="M918">
        <f t="shared" si="443"/>
        <v>0</v>
      </c>
      <c r="N918" s="323" t="str">
        <f t="shared" si="438"/>
        <v/>
      </c>
      <c r="O918" s="323" t="str">
        <f t="shared" si="439"/>
        <v/>
      </c>
      <c r="P918" s="323" t="str">
        <f t="shared" si="440"/>
        <v/>
      </c>
      <c r="R918" s="323" t="str">
        <f t="shared" si="441"/>
        <v/>
      </c>
      <c r="X918" s="322" t="str">
        <f t="shared" si="446"/>
        <v/>
      </c>
      <c r="Y918" s="322" t="str">
        <f t="shared" si="447"/>
        <v/>
      </c>
      <c r="Z918" s="322" t="str">
        <f t="shared" si="448"/>
        <v/>
      </c>
      <c r="AA918" s="322" t="str">
        <f t="shared" si="449"/>
        <v/>
      </c>
      <c r="AB918" s="322" t="str">
        <f t="shared" si="450"/>
        <v/>
      </c>
      <c r="AC918" s="322" t="str">
        <f t="shared" si="451"/>
        <v/>
      </c>
      <c r="AD918" s="322" t="str">
        <f t="shared" si="452"/>
        <v/>
      </c>
      <c r="AE918" s="322" t="str">
        <f t="shared" si="453"/>
        <v/>
      </c>
      <c r="AF918" s="322" t="str">
        <f t="shared" si="454"/>
        <v/>
      </c>
      <c r="AG918" s="322" t="str">
        <f t="shared" si="455"/>
        <v/>
      </c>
      <c r="AI918">
        <f t="shared" ref="AI918:AI981" si="456">B918</f>
        <v>0</v>
      </c>
      <c r="AJ918">
        <f t="shared" ref="AJ918:AJ981" si="457">D918</f>
        <v>0</v>
      </c>
      <c r="AK918">
        <f t="shared" ref="AK918:AK981" si="458">F918</f>
        <v>0</v>
      </c>
      <c r="AL918">
        <f t="shared" ref="AL918:AL981" si="459">H918</f>
        <v>0</v>
      </c>
      <c r="AM918">
        <f t="shared" ref="AM918:AM981" si="460">J918</f>
        <v>0</v>
      </c>
      <c r="AN918">
        <f t="shared" ref="AN918:AN981" si="461">C918</f>
        <v>0</v>
      </c>
      <c r="AO918">
        <f t="shared" ref="AO918:AO981" si="462">E918</f>
        <v>0</v>
      </c>
      <c r="AP918">
        <f t="shared" ref="AP918:AP981" si="463">G918</f>
        <v>0</v>
      </c>
      <c r="AQ918">
        <f t="shared" ref="AQ918:AQ981" si="464">I918</f>
        <v>0</v>
      </c>
      <c r="AR918">
        <f t="shared" ref="AR918:AR981" si="465">K918</f>
        <v>0</v>
      </c>
      <c r="AT918">
        <f t="shared" si="444"/>
        <v>0</v>
      </c>
      <c r="AU918">
        <f t="shared" si="445"/>
        <v>0</v>
      </c>
      <c r="AZ918">
        <f t="shared" si="436"/>
        <v>0</v>
      </c>
      <c r="BA918" t="str">
        <f t="shared" si="442"/>
        <v/>
      </c>
      <c r="BB918" t="str">
        <f t="shared" si="437"/>
        <v/>
      </c>
    </row>
    <row r="919" spans="2:54" x14ac:dyDescent="0.15">
      <c r="B919" s="347"/>
      <c r="C919" s="347"/>
      <c r="D919" s="347"/>
      <c r="E919" s="347"/>
      <c r="F919" s="347"/>
      <c r="G919" s="347"/>
      <c r="H919" s="347"/>
      <c r="I919" s="347"/>
      <c r="J919" s="347"/>
      <c r="K919" s="347"/>
      <c r="M919">
        <f t="shared" si="443"/>
        <v>0</v>
      </c>
      <c r="N919" s="323" t="str">
        <f t="shared" si="438"/>
        <v/>
      </c>
      <c r="O919" s="323" t="str">
        <f t="shared" si="439"/>
        <v/>
      </c>
      <c r="P919" s="323" t="str">
        <f t="shared" si="440"/>
        <v/>
      </c>
      <c r="R919" s="323" t="str">
        <f t="shared" si="441"/>
        <v/>
      </c>
      <c r="X919" s="322" t="str">
        <f t="shared" si="446"/>
        <v/>
      </c>
      <c r="Y919" s="322" t="str">
        <f t="shared" si="447"/>
        <v/>
      </c>
      <c r="Z919" s="322" t="str">
        <f t="shared" si="448"/>
        <v/>
      </c>
      <c r="AA919" s="322" t="str">
        <f t="shared" si="449"/>
        <v/>
      </c>
      <c r="AB919" s="322" t="str">
        <f t="shared" si="450"/>
        <v/>
      </c>
      <c r="AC919" s="322" t="str">
        <f t="shared" si="451"/>
        <v/>
      </c>
      <c r="AD919" s="322" t="str">
        <f t="shared" si="452"/>
        <v/>
      </c>
      <c r="AE919" s="322" t="str">
        <f t="shared" si="453"/>
        <v/>
      </c>
      <c r="AF919" s="322" t="str">
        <f t="shared" si="454"/>
        <v/>
      </c>
      <c r="AG919" s="322" t="str">
        <f t="shared" si="455"/>
        <v/>
      </c>
      <c r="AI919">
        <f t="shared" si="456"/>
        <v>0</v>
      </c>
      <c r="AJ919">
        <f t="shared" si="457"/>
        <v>0</v>
      </c>
      <c r="AK919">
        <f t="shared" si="458"/>
        <v>0</v>
      </c>
      <c r="AL919">
        <f t="shared" si="459"/>
        <v>0</v>
      </c>
      <c r="AM919">
        <f t="shared" si="460"/>
        <v>0</v>
      </c>
      <c r="AN919">
        <f t="shared" si="461"/>
        <v>0</v>
      </c>
      <c r="AO919">
        <f t="shared" si="462"/>
        <v>0</v>
      </c>
      <c r="AP919">
        <f t="shared" si="463"/>
        <v>0</v>
      </c>
      <c r="AQ919">
        <f t="shared" si="464"/>
        <v>0</v>
      </c>
      <c r="AR919">
        <f t="shared" si="465"/>
        <v>0</v>
      </c>
      <c r="AT919">
        <f t="shared" si="444"/>
        <v>0</v>
      </c>
      <c r="AU919">
        <f t="shared" si="445"/>
        <v>0</v>
      </c>
      <c r="AZ919">
        <f t="shared" si="436"/>
        <v>0</v>
      </c>
      <c r="BA919" t="str">
        <f t="shared" si="442"/>
        <v/>
      </c>
      <c r="BB919" t="str">
        <f t="shared" si="437"/>
        <v/>
      </c>
    </row>
    <row r="920" spans="2:54" x14ac:dyDescent="0.15">
      <c r="B920" s="347"/>
      <c r="C920" s="347"/>
      <c r="D920" s="347"/>
      <c r="E920" s="347"/>
      <c r="F920" s="347"/>
      <c r="G920" s="347"/>
      <c r="H920" s="347"/>
      <c r="I920" s="347"/>
      <c r="J920" s="347"/>
      <c r="K920" s="347"/>
      <c r="M920">
        <f t="shared" si="443"/>
        <v>0</v>
      </c>
      <c r="N920" s="323" t="str">
        <f t="shared" si="438"/>
        <v/>
      </c>
      <c r="O920" s="323" t="str">
        <f t="shared" si="439"/>
        <v/>
      </c>
      <c r="P920" s="323" t="str">
        <f t="shared" si="440"/>
        <v/>
      </c>
      <c r="R920" s="323" t="str">
        <f t="shared" si="441"/>
        <v/>
      </c>
      <c r="X920" s="322" t="str">
        <f t="shared" si="446"/>
        <v/>
      </c>
      <c r="Y920" s="322" t="str">
        <f t="shared" si="447"/>
        <v/>
      </c>
      <c r="Z920" s="322" t="str">
        <f t="shared" si="448"/>
        <v/>
      </c>
      <c r="AA920" s="322" t="str">
        <f t="shared" si="449"/>
        <v/>
      </c>
      <c r="AB920" s="322" t="str">
        <f t="shared" si="450"/>
        <v/>
      </c>
      <c r="AC920" s="322" t="str">
        <f t="shared" si="451"/>
        <v/>
      </c>
      <c r="AD920" s="322" t="str">
        <f t="shared" si="452"/>
        <v/>
      </c>
      <c r="AE920" s="322" t="str">
        <f t="shared" si="453"/>
        <v/>
      </c>
      <c r="AF920" s="322" t="str">
        <f t="shared" si="454"/>
        <v/>
      </c>
      <c r="AG920" s="322" t="str">
        <f t="shared" si="455"/>
        <v/>
      </c>
      <c r="AI920">
        <f t="shared" si="456"/>
        <v>0</v>
      </c>
      <c r="AJ920">
        <f t="shared" si="457"/>
        <v>0</v>
      </c>
      <c r="AK920">
        <f t="shared" si="458"/>
        <v>0</v>
      </c>
      <c r="AL920">
        <f t="shared" si="459"/>
        <v>0</v>
      </c>
      <c r="AM920">
        <f t="shared" si="460"/>
        <v>0</v>
      </c>
      <c r="AN920">
        <f t="shared" si="461"/>
        <v>0</v>
      </c>
      <c r="AO920">
        <f t="shared" si="462"/>
        <v>0</v>
      </c>
      <c r="AP920">
        <f t="shared" si="463"/>
        <v>0</v>
      </c>
      <c r="AQ920">
        <f t="shared" si="464"/>
        <v>0</v>
      </c>
      <c r="AR920">
        <f t="shared" si="465"/>
        <v>0</v>
      </c>
      <c r="AT920">
        <f t="shared" si="444"/>
        <v>0</v>
      </c>
      <c r="AU920">
        <f t="shared" si="445"/>
        <v>0</v>
      </c>
      <c r="AZ920">
        <f t="shared" si="436"/>
        <v>0</v>
      </c>
      <c r="BA920" t="str">
        <f t="shared" si="442"/>
        <v/>
      </c>
      <c r="BB920" t="str">
        <f t="shared" si="437"/>
        <v/>
      </c>
    </row>
    <row r="921" spans="2:54" x14ac:dyDescent="0.15">
      <c r="B921" s="347"/>
      <c r="C921" s="347"/>
      <c r="D921" s="347"/>
      <c r="E921" s="347"/>
      <c r="F921" s="347"/>
      <c r="G921" s="347"/>
      <c r="H921" s="347"/>
      <c r="I921" s="347"/>
      <c r="J921" s="347"/>
      <c r="K921" s="347"/>
      <c r="M921">
        <f t="shared" si="443"/>
        <v>0</v>
      </c>
      <c r="N921" s="323" t="str">
        <f t="shared" si="438"/>
        <v/>
      </c>
      <c r="O921" s="323" t="str">
        <f t="shared" si="439"/>
        <v/>
      </c>
      <c r="P921" s="323" t="str">
        <f t="shared" si="440"/>
        <v/>
      </c>
      <c r="R921" s="323" t="str">
        <f t="shared" si="441"/>
        <v/>
      </c>
      <c r="X921" s="322" t="str">
        <f t="shared" si="446"/>
        <v/>
      </c>
      <c r="Y921" s="322" t="str">
        <f t="shared" si="447"/>
        <v/>
      </c>
      <c r="Z921" s="322" t="str">
        <f t="shared" si="448"/>
        <v/>
      </c>
      <c r="AA921" s="322" t="str">
        <f t="shared" si="449"/>
        <v/>
      </c>
      <c r="AB921" s="322" t="str">
        <f t="shared" si="450"/>
        <v/>
      </c>
      <c r="AC921" s="322" t="str">
        <f t="shared" si="451"/>
        <v/>
      </c>
      <c r="AD921" s="322" t="str">
        <f t="shared" si="452"/>
        <v/>
      </c>
      <c r="AE921" s="322" t="str">
        <f t="shared" si="453"/>
        <v/>
      </c>
      <c r="AF921" s="322" t="str">
        <f t="shared" si="454"/>
        <v/>
      </c>
      <c r="AG921" s="322" t="str">
        <f t="shared" si="455"/>
        <v/>
      </c>
      <c r="AI921">
        <f t="shared" si="456"/>
        <v>0</v>
      </c>
      <c r="AJ921">
        <f t="shared" si="457"/>
        <v>0</v>
      </c>
      <c r="AK921">
        <f t="shared" si="458"/>
        <v>0</v>
      </c>
      <c r="AL921">
        <f t="shared" si="459"/>
        <v>0</v>
      </c>
      <c r="AM921">
        <f t="shared" si="460"/>
        <v>0</v>
      </c>
      <c r="AN921">
        <f t="shared" si="461"/>
        <v>0</v>
      </c>
      <c r="AO921">
        <f t="shared" si="462"/>
        <v>0</v>
      </c>
      <c r="AP921">
        <f t="shared" si="463"/>
        <v>0</v>
      </c>
      <c r="AQ921">
        <f t="shared" si="464"/>
        <v>0</v>
      </c>
      <c r="AR921">
        <f t="shared" si="465"/>
        <v>0</v>
      </c>
      <c r="AT921">
        <f t="shared" si="444"/>
        <v>0</v>
      </c>
      <c r="AU921">
        <f t="shared" si="445"/>
        <v>0</v>
      </c>
      <c r="AZ921">
        <f t="shared" si="436"/>
        <v>0</v>
      </c>
      <c r="BA921" t="str">
        <f t="shared" si="442"/>
        <v/>
      </c>
      <c r="BB921" t="str">
        <f t="shared" si="437"/>
        <v/>
      </c>
    </row>
    <row r="922" spans="2:54" x14ac:dyDescent="0.15">
      <c r="B922" s="347"/>
      <c r="C922" s="347"/>
      <c r="D922" s="347"/>
      <c r="E922" s="347"/>
      <c r="F922" s="347"/>
      <c r="G922" s="347"/>
      <c r="H922" s="347"/>
      <c r="I922" s="347"/>
      <c r="J922" s="347"/>
      <c r="K922" s="347"/>
      <c r="M922">
        <f t="shared" si="443"/>
        <v>0</v>
      </c>
      <c r="N922" s="323" t="str">
        <f t="shared" si="438"/>
        <v/>
      </c>
      <c r="O922" s="323" t="str">
        <f t="shared" si="439"/>
        <v/>
      </c>
      <c r="P922" s="323" t="str">
        <f t="shared" si="440"/>
        <v/>
      </c>
      <c r="R922" s="323" t="str">
        <f t="shared" si="441"/>
        <v/>
      </c>
      <c r="X922" s="322" t="str">
        <f t="shared" si="446"/>
        <v/>
      </c>
      <c r="Y922" s="322" t="str">
        <f t="shared" si="447"/>
        <v/>
      </c>
      <c r="Z922" s="322" t="str">
        <f t="shared" si="448"/>
        <v/>
      </c>
      <c r="AA922" s="322" t="str">
        <f t="shared" si="449"/>
        <v/>
      </c>
      <c r="AB922" s="322" t="str">
        <f t="shared" si="450"/>
        <v/>
      </c>
      <c r="AC922" s="322" t="str">
        <f t="shared" si="451"/>
        <v/>
      </c>
      <c r="AD922" s="322" t="str">
        <f t="shared" si="452"/>
        <v/>
      </c>
      <c r="AE922" s="322" t="str">
        <f t="shared" si="453"/>
        <v/>
      </c>
      <c r="AF922" s="322" t="str">
        <f t="shared" si="454"/>
        <v/>
      </c>
      <c r="AG922" s="322" t="str">
        <f t="shared" si="455"/>
        <v/>
      </c>
      <c r="AI922">
        <f t="shared" si="456"/>
        <v>0</v>
      </c>
      <c r="AJ922">
        <f t="shared" si="457"/>
        <v>0</v>
      </c>
      <c r="AK922">
        <f t="shared" si="458"/>
        <v>0</v>
      </c>
      <c r="AL922">
        <f t="shared" si="459"/>
        <v>0</v>
      </c>
      <c r="AM922">
        <f t="shared" si="460"/>
        <v>0</v>
      </c>
      <c r="AN922">
        <f t="shared" si="461"/>
        <v>0</v>
      </c>
      <c r="AO922">
        <f t="shared" si="462"/>
        <v>0</v>
      </c>
      <c r="AP922">
        <f t="shared" si="463"/>
        <v>0</v>
      </c>
      <c r="AQ922">
        <f t="shared" si="464"/>
        <v>0</v>
      </c>
      <c r="AR922">
        <f t="shared" si="465"/>
        <v>0</v>
      </c>
      <c r="AT922">
        <f t="shared" si="444"/>
        <v>0</v>
      </c>
      <c r="AU922">
        <f t="shared" si="445"/>
        <v>0</v>
      </c>
      <c r="AZ922">
        <f t="shared" si="436"/>
        <v>0</v>
      </c>
      <c r="BA922" t="str">
        <f t="shared" si="442"/>
        <v/>
      </c>
      <c r="BB922" t="str">
        <f t="shared" si="437"/>
        <v/>
      </c>
    </row>
    <row r="923" spans="2:54" x14ac:dyDescent="0.15">
      <c r="B923" s="347"/>
      <c r="C923" s="347"/>
      <c r="D923" s="347"/>
      <c r="E923" s="347"/>
      <c r="F923" s="347"/>
      <c r="G923" s="347"/>
      <c r="H923" s="347"/>
      <c r="I923" s="347"/>
      <c r="J923" s="347"/>
      <c r="K923" s="347"/>
      <c r="M923">
        <f t="shared" si="443"/>
        <v>0</v>
      </c>
      <c r="N923" s="323" t="str">
        <f t="shared" si="438"/>
        <v/>
      </c>
      <c r="O923" s="323" t="str">
        <f t="shared" si="439"/>
        <v/>
      </c>
      <c r="P923" s="323" t="str">
        <f t="shared" si="440"/>
        <v/>
      </c>
      <c r="R923" s="323" t="str">
        <f t="shared" si="441"/>
        <v/>
      </c>
      <c r="X923" s="322" t="str">
        <f t="shared" si="446"/>
        <v/>
      </c>
      <c r="Y923" s="322" t="str">
        <f t="shared" si="447"/>
        <v/>
      </c>
      <c r="Z923" s="322" t="str">
        <f t="shared" si="448"/>
        <v/>
      </c>
      <c r="AA923" s="322" t="str">
        <f t="shared" si="449"/>
        <v/>
      </c>
      <c r="AB923" s="322" t="str">
        <f t="shared" si="450"/>
        <v/>
      </c>
      <c r="AC923" s="322" t="str">
        <f t="shared" si="451"/>
        <v/>
      </c>
      <c r="AD923" s="322" t="str">
        <f t="shared" si="452"/>
        <v/>
      </c>
      <c r="AE923" s="322" t="str">
        <f t="shared" si="453"/>
        <v/>
      </c>
      <c r="AF923" s="322" t="str">
        <f t="shared" si="454"/>
        <v/>
      </c>
      <c r="AG923" s="322" t="str">
        <f t="shared" si="455"/>
        <v/>
      </c>
      <c r="AI923">
        <f t="shared" si="456"/>
        <v>0</v>
      </c>
      <c r="AJ923">
        <f t="shared" si="457"/>
        <v>0</v>
      </c>
      <c r="AK923">
        <f t="shared" si="458"/>
        <v>0</v>
      </c>
      <c r="AL923">
        <f t="shared" si="459"/>
        <v>0</v>
      </c>
      <c r="AM923">
        <f t="shared" si="460"/>
        <v>0</v>
      </c>
      <c r="AN923">
        <f t="shared" si="461"/>
        <v>0</v>
      </c>
      <c r="AO923">
        <f t="shared" si="462"/>
        <v>0</v>
      </c>
      <c r="AP923">
        <f t="shared" si="463"/>
        <v>0</v>
      </c>
      <c r="AQ923">
        <f t="shared" si="464"/>
        <v>0</v>
      </c>
      <c r="AR923">
        <f t="shared" si="465"/>
        <v>0</v>
      </c>
      <c r="AT923">
        <f t="shared" si="444"/>
        <v>0</v>
      </c>
      <c r="AU923">
        <f t="shared" si="445"/>
        <v>0</v>
      </c>
      <c r="AZ923">
        <f t="shared" si="436"/>
        <v>0</v>
      </c>
      <c r="BA923" t="str">
        <f t="shared" si="442"/>
        <v/>
      </c>
      <c r="BB923" t="str">
        <f t="shared" si="437"/>
        <v/>
      </c>
    </row>
    <row r="924" spans="2:54" x14ac:dyDescent="0.15">
      <c r="B924" s="347"/>
      <c r="C924" s="347"/>
      <c r="D924" s="347"/>
      <c r="E924" s="347"/>
      <c r="F924" s="347"/>
      <c r="G924" s="347"/>
      <c r="H924" s="347"/>
      <c r="I924" s="347"/>
      <c r="J924" s="347"/>
      <c r="K924" s="347"/>
      <c r="M924">
        <f t="shared" si="443"/>
        <v>0</v>
      </c>
      <c r="N924" s="323" t="str">
        <f t="shared" si="438"/>
        <v/>
      </c>
      <c r="O924" s="323" t="str">
        <f t="shared" si="439"/>
        <v/>
      </c>
      <c r="P924" s="323" t="str">
        <f t="shared" si="440"/>
        <v/>
      </c>
      <c r="R924" s="323" t="str">
        <f t="shared" si="441"/>
        <v/>
      </c>
      <c r="X924" s="322" t="str">
        <f t="shared" si="446"/>
        <v/>
      </c>
      <c r="Y924" s="322" t="str">
        <f t="shared" si="447"/>
        <v/>
      </c>
      <c r="Z924" s="322" t="str">
        <f t="shared" si="448"/>
        <v/>
      </c>
      <c r="AA924" s="322" t="str">
        <f t="shared" si="449"/>
        <v/>
      </c>
      <c r="AB924" s="322" t="str">
        <f t="shared" si="450"/>
        <v/>
      </c>
      <c r="AC924" s="322" t="str">
        <f t="shared" si="451"/>
        <v/>
      </c>
      <c r="AD924" s="322" t="str">
        <f t="shared" si="452"/>
        <v/>
      </c>
      <c r="AE924" s="322" t="str">
        <f t="shared" si="453"/>
        <v/>
      </c>
      <c r="AF924" s="322" t="str">
        <f t="shared" si="454"/>
        <v/>
      </c>
      <c r="AG924" s="322" t="str">
        <f t="shared" si="455"/>
        <v/>
      </c>
      <c r="AI924">
        <f t="shared" si="456"/>
        <v>0</v>
      </c>
      <c r="AJ924">
        <f t="shared" si="457"/>
        <v>0</v>
      </c>
      <c r="AK924">
        <f t="shared" si="458"/>
        <v>0</v>
      </c>
      <c r="AL924">
        <f t="shared" si="459"/>
        <v>0</v>
      </c>
      <c r="AM924">
        <f t="shared" si="460"/>
        <v>0</v>
      </c>
      <c r="AN924">
        <f t="shared" si="461"/>
        <v>0</v>
      </c>
      <c r="AO924">
        <f t="shared" si="462"/>
        <v>0</v>
      </c>
      <c r="AP924">
        <f t="shared" si="463"/>
        <v>0</v>
      </c>
      <c r="AQ924">
        <f t="shared" si="464"/>
        <v>0</v>
      </c>
      <c r="AR924">
        <f t="shared" si="465"/>
        <v>0</v>
      </c>
      <c r="AT924">
        <f t="shared" si="444"/>
        <v>0</v>
      </c>
      <c r="AU924">
        <f t="shared" si="445"/>
        <v>0</v>
      </c>
      <c r="AZ924">
        <f t="shared" si="436"/>
        <v>0</v>
      </c>
      <c r="BA924" t="str">
        <f t="shared" si="442"/>
        <v/>
      </c>
      <c r="BB924" t="str">
        <f t="shared" si="437"/>
        <v/>
      </c>
    </row>
    <row r="925" spans="2:54" x14ac:dyDescent="0.15">
      <c r="B925" s="347"/>
      <c r="C925" s="347"/>
      <c r="D925" s="347"/>
      <c r="E925" s="347"/>
      <c r="F925" s="347"/>
      <c r="G925" s="347"/>
      <c r="H925" s="347"/>
      <c r="I925" s="347"/>
      <c r="J925" s="347"/>
      <c r="K925" s="347"/>
      <c r="M925">
        <f t="shared" si="443"/>
        <v>0</v>
      </c>
      <c r="N925" s="323" t="str">
        <f t="shared" si="438"/>
        <v/>
      </c>
      <c r="O925" s="323" t="str">
        <f t="shared" si="439"/>
        <v/>
      </c>
      <c r="P925" s="323" t="str">
        <f t="shared" si="440"/>
        <v/>
      </c>
      <c r="R925" s="323" t="str">
        <f t="shared" si="441"/>
        <v/>
      </c>
      <c r="X925" s="322" t="str">
        <f t="shared" si="446"/>
        <v/>
      </c>
      <c r="Y925" s="322" t="str">
        <f t="shared" si="447"/>
        <v/>
      </c>
      <c r="Z925" s="322" t="str">
        <f t="shared" si="448"/>
        <v/>
      </c>
      <c r="AA925" s="322" t="str">
        <f t="shared" si="449"/>
        <v/>
      </c>
      <c r="AB925" s="322" t="str">
        <f t="shared" si="450"/>
        <v/>
      </c>
      <c r="AC925" s="322" t="str">
        <f t="shared" si="451"/>
        <v/>
      </c>
      <c r="AD925" s="322" t="str">
        <f t="shared" si="452"/>
        <v/>
      </c>
      <c r="AE925" s="322" t="str">
        <f t="shared" si="453"/>
        <v/>
      </c>
      <c r="AF925" s="322" t="str">
        <f t="shared" si="454"/>
        <v/>
      </c>
      <c r="AG925" s="322" t="str">
        <f t="shared" si="455"/>
        <v/>
      </c>
      <c r="AI925">
        <f t="shared" si="456"/>
        <v>0</v>
      </c>
      <c r="AJ925">
        <f t="shared" si="457"/>
        <v>0</v>
      </c>
      <c r="AK925">
        <f t="shared" si="458"/>
        <v>0</v>
      </c>
      <c r="AL925">
        <f t="shared" si="459"/>
        <v>0</v>
      </c>
      <c r="AM925">
        <f t="shared" si="460"/>
        <v>0</v>
      </c>
      <c r="AN925">
        <f t="shared" si="461"/>
        <v>0</v>
      </c>
      <c r="AO925">
        <f t="shared" si="462"/>
        <v>0</v>
      </c>
      <c r="AP925">
        <f t="shared" si="463"/>
        <v>0</v>
      </c>
      <c r="AQ925">
        <f t="shared" si="464"/>
        <v>0</v>
      </c>
      <c r="AR925">
        <f t="shared" si="465"/>
        <v>0</v>
      </c>
      <c r="AT925">
        <f t="shared" si="444"/>
        <v>0</v>
      </c>
      <c r="AU925">
        <f t="shared" si="445"/>
        <v>0</v>
      </c>
      <c r="AZ925">
        <f t="shared" si="436"/>
        <v>0</v>
      </c>
      <c r="BA925" t="str">
        <f t="shared" si="442"/>
        <v/>
      </c>
      <c r="BB925" t="str">
        <f t="shared" si="437"/>
        <v/>
      </c>
    </row>
    <row r="926" spans="2:54" x14ac:dyDescent="0.15">
      <c r="B926" s="347"/>
      <c r="C926" s="347"/>
      <c r="D926" s="347"/>
      <c r="E926" s="347"/>
      <c r="F926" s="347"/>
      <c r="G926" s="347"/>
      <c r="H926" s="347"/>
      <c r="I926" s="347"/>
      <c r="J926" s="347"/>
      <c r="K926" s="347"/>
      <c r="M926">
        <f t="shared" si="443"/>
        <v>0</v>
      </c>
      <c r="N926" s="323" t="str">
        <f t="shared" si="438"/>
        <v/>
      </c>
      <c r="O926" s="323" t="str">
        <f t="shared" si="439"/>
        <v/>
      </c>
      <c r="P926" s="323" t="str">
        <f t="shared" si="440"/>
        <v/>
      </c>
      <c r="R926" s="323" t="str">
        <f t="shared" si="441"/>
        <v/>
      </c>
      <c r="X926" s="322" t="str">
        <f t="shared" si="446"/>
        <v/>
      </c>
      <c r="Y926" s="322" t="str">
        <f t="shared" si="447"/>
        <v/>
      </c>
      <c r="Z926" s="322" t="str">
        <f t="shared" si="448"/>
        <v/>
      </c>
      <c r="AA926" s="322" t="str">
        <f t="shared" si="449"/>
        <v/>
      </c>
      <c r="AB926" s="322" t="str">
        <f t="shared" si="450"/>
        <v/>
      </c>
      <c r="AC926" s="322" t="str">
        <f t="shared" si="451"/>
        <v/>
      </c>
      <c r="AD926" s="322" t="str">
        <f t="shared" si="452"/>
        <v/>
      </c>
      <c r="AE926" s="322" t="str">
        <f t="shared" si="453"/>
        <v/>
      </c>
      <c r="AF926" s="322" t="str">
        <f t="shared" si="454"/>
        <v/>
      </c>
      <c r="AG926" s="322" t="str">
        <f t="shared" si="455"/>
        <v/>
      </c>
      <c r="AI926">
        <f t="shared" si="456"/>
        <v>0</v>
      </c>
      <c r="AJ926">
        <f t="shared" si="457"/>
        <v>0</v>
      </c>
      <c r="AK926">
        <f t="shared" si="458"/>
        <v>0</v>
      </c>
      <c r="AL926">
        <f t="shared" si="459"/>
        <v>0</v>
      </c>
      <c r="AM926">
        <f t="shared" si="460"/>
        <v>0</v>
      </c>
      <c r="AN926">
        <f t="shared" si="461"/>
        <v>0</v>
      </c>
      <c r="AO926">
        <f t="shared" si="462"/>
        <v>0</v>
      </c>
      <c r="AP926">
        <f t="shared" si="463"/>
        <v>0</v>
      </c>
      <c r="AQ926">
        <f t="shared" si="464"/>
        <v>0</v>
      </c>
      <c r="AR926">
        <f t="shared" si="465"/>
        <v>0</v>
      </c>
      <c r="AT926">
        <f t="shared" si="444"/>
        <v>0</v>
      </c>
      <c r="AU926">
        <f t="shared" si="445"/>
        <v>0</v>
      </c>
      <c r="AZ926">
        <f t="shared" si="436"/>
        <v>0</v>
      </c>
      <c r="BA926" t="str">
        <f t="shared" si="442"/>
        <v/>
      </c>
      <c r="BB926" t="str">
        <f t="shared" si="437"/>
        <v/>
      </c>
    </row>
    <row r="927" spans="2:54" x14ac:dyDescent="0.15">
      <c r="B927" s="347"/>
      <c r="C927" s="347"/>
      <c r="D927" s="347"/>
      <c r="E927" s="347"/>
      <c r="F927" s="347"/>
      <c r="G927" s="347"/>
      <c r="H927" s="347"/>
      <c r="I927" s="347"/>
      <c r="J927" s="347"/>
      <c r="K927" s="347"/>
      <c r="M927">
        <f t="shared" si="443"/>
        <v>0</v>
      </c>
      <c r="N927" s="323" t="str">
        <f t="shared" si="438"/>
        <v/>
      </c>
      <c r="O927" s="323" t="str">
        <f t="shared" si="439"/>
        <v/>
      </c>
      <c r="P927" s="323" t="str">
        <f t="shared" si="440"/>
        <v/>
      </c>
      <c r="R927" s="323" t="str">
        <f t="shared" si="441"/>
        <v/>
      </c>
      <c r="X927" s="322" t="str">
        <f t="shared" si="446"/>
        <v/>
      </c>
      <c r="Y927" s="322" t="str">
        <f t="shared" si="447"/>
        <v/>
      </c>
      <c r="Z927" s="322" t="str">
        <f t="shared" si="448"/>
        <v/>
      </c>
      <c r="AA927" s="322" t="str">
        <f t="shared" si="449"/>
        <v/>
      </c>
      <c r="AB927" s="322" t="str">
        <f t="shared" si="450"/>
        <v/>
      </c>
      <c r="AC927" s="322" t="str">
        <f t="shared" si="451"/>
        <v/>
      </c>
      <c r="AD927" s="322" t="str">
        <f t="shared" si="452"/>
        <v/>
      </c>
      <c r="AE927" s="322" t="str">
        <f t="shared" si="453"/>
        <v/>
      </c>
      <c r="AF927" s="322" t="str">
        <f t="shared" si="454"/>
        <v/>
      </c>
      <c r="AG927" s="322" t="str">
        <f t="shared" si="455"/>
        <v/>
      </c>
      <c r="AI927">
        <f t="shared" si="456"/>
        <v>0</v>
      </c>
      <c r="AJ927">
        <f t="shared" si="457"/>
        <v>0</v>
      </c>
      <c r="AK927">
        <f t="shared" si="458"/>
        <v>0</v>
      </c>
      <c r="AL927">
        <f t="shared" si="459"/>
        <v>0</v>
      </c>
      <c r="AM927">
        <f t="shared" si="460"/>
        <v>0</v>
      </c>
      <c r="AN927">
        <f t="shared" si="461"/>
        <v>0</v>
      </c>
      <c r="AO927">
        <f t="shared" si="462"/>
        <v>0</v>
      </c>
      <c r="AP927">
        <f t="shared" si="463"/>
        <v>0</v>
      </c>
      <c r="AQ927">
        <f t="shared" si="464"/>
        <v>0</v>
      </c>
      <c r="AR927">
        <f t="shared" si="465"/>
        <v>0</v>
      </c>
      <c r="AT927">
        <f t="shared" si="444"/>
        <v>0</v>
      </c>
      <c r="AU927">
        <f t="shared" si="445"/>
        <v>0</v>
      </c>
      <c r="AZ927">
        <f t="shared" si="436"/>
        <v>0</v>
      </c>
      <c r="BA927" t="str">
        <f t="shared" si="442"/>
        <v/>
      </c>
      <c r="BB927" t="str">
        <f t="shared" si="437"/>
        <v/>
      </c>
    </row>
    <row r="928" spans="2:54" x14ac:dyDescent="0.15">
      <c r="B928" s="347"/>
      <c r="C928" s="347"/>
      <c r="D928" s="347"/>
      <c r="E928" s="347"/>
      <c r="F928" s="347"/>
      <c r="G928" s="347"/>
      <c r="H928" s="347"/>
      <c r="I928" s="347"/>
      <c r="J928" s="347"/>
      <c r="K928" s="347"/>
      <c r="M928">
        <f t="shared" si="443"/>
        <v>0</v>
      </c>
      <c r="N928" s="323" t="str">
        <f t="shared" si="438"/>
        <v/>
      </c>
      <c r="O928" s="323" t="str">
        <f t="shared" si="439"/>
        <v/>
      </c>
      <c r="P928" s="323" t="str">
        <f t="shared" si="440"/>
        <v/>
      </c>
      <c r="R928" s="323" t="str">
        <f t="shared" si="441"/>
        <v/>
      </c>
      <c r="X928" s="322" t="str">
        <f t="shared" si="446"/>
        <v/>
      </c>
      <c r="Y928" s="322" t="str">
        <f t="shared" si="447"/>
        <v/>
      </c>
      <c r="Z928" s="322" t="str">
        <f t="shared" si="448"/>
        <v/>
      </c>
      <c r="AA928" s="322" t="str">
        <f t="shared" si="449"/>
        <v/>
      </c>
      <c r="AB928" s="322" t="str">
        <f t="shared" si="450"/>
        <v/>
      </c>
      <c r="AC928" s="322" t="str">
        <f t="shared" si="451"/>
        <v/>
      </c>
      <c r="AD928" s="322" t="str">
        <f t="shared" si="452"/>
        <v/>
      </c>
      <c r="AE928" s="322" t="str">
        <f t="shared" si="453"/>
        <v/>
      </c>
      <c r="AF928" s="322" t="str">
        <f t="shared" si="454"/>
        <v/>
      </c>
      <c r="AG928" s="322" t="str">
        <f t="shared" si="455"/>
        <v/>
      </c>
      <c r="AI928">
        <f t="shared" si="456"/>
        <v>0</v>
      </c>
      <c r="AJ928">
        <f t="shared" si="457"/>
        <v>0</v>
      </c>
      <c r="AK928">
        <f t="shared" si="458"/>
        <v>0</v>
      </c>
      <c r="AL928">
        <f t="shared" si="459"/>
        <v>0</v>
      </c>
      <c r="AM928">
        <f t="shared" si="460"/>
        <v>0</v>
      </c>
      <c r="AN928">
        <f t="shared" si="461"/>
        <v>0</v>
      </c>
      <c r="AO928">
        <f t="shared" si="462"/>
        <v>0</v>
      </c>
      <c r="AP928">
        <f t="shared" si="463"/>
        <v>0</v>
      </c>
      <c r="AQ928">
        <f t="shared" si="464"/>
        <v>0</v>
      </c>
      <c r="AR928">
        <f t="shared" si="465"/>
        <v>0</v>
      </c>
      <c r="AT928">
        <f t="shared" si="444"/>
        <v>0</v>
      </c>
      <c r="AU928">
        <f t="shared" si="445"/>
        <v>0</v>
      </c>
      <c r="AZ928">
        <f t="shared" si="436"/>
        <v>0</v>
      </c>
      <c r="BA928" t="str">
        <f t="shared" si="442"/>
        <v/>
      </c>
      <c r="BB928" t="str">
        <f t="shared" si="437"/>
        <v/>
      </c>
    </row>
    <row r="929" spans="2:54" x14ac:dyDescent="0.15">
      <c r="B929" s="347"/>
      <c r="C929" s="347"/>
      <c r="D929" s="347"/>
      <c r="E929" s="347"/>
      <c r="F929" s="347"/>
      <c r="G929" s="347"/>
      <c r="H929" s="347"/>
      <c r="I929" s="347"/>
      <c r="J929" s="347"/>
      <c r="K929" s="347"/>
      <c r="M929">
        <f t="shared" si="443"/>
        <v>0</v>
      </c>
      <c r="N929" s="323" t="str">
        <f t="shared" si="438"/>
        <v/>
      </c>
      <c r="O929" s="323" t="str">
        <f t="shared" si="439"/>
        <v/>
      </c>
      <c r="P929" s="323" t="str">
        <f t="shared" si="440"/>
        <v/>
      </c>
      <c r="R929" s="323" t="str">
        <f t="shared" si="441"/>
        <v/>
      </c>
      <c r="X929" s="322" t="str">
        <f t="shared" si="446"/>
        <v/>
      </c>
      <c r="Y929" s="322" t="str">
        <f t="shared" si="447"/>
        <v/>
      </c>
      <c r="Z929" s="322" t="str">
        <f t="shared" si="448"/>
        <v/>
      </c>
      <c r="AA929" s="322" t="str">
        <f t="shared" si="449"/>
        <v/>
      </c>
      <c r="AB929" s="322" t="str">
        <f t="shared" si="450"/>
        <v/>
      </c>
      <c r="AC929" s="322" t="str">
        <f t="shared" si="451"/>
        <v/>
      </c>
      <c r="AD929" s="322" t="str">
        <f t="shared" si="452"/>
        <v/>
      </c>
      <c r="AE929" s="322" t="str">
        <f t="shared" si="453"/>
        <v/>
      </c>
      <c r="AF929" s="322" t="str">
        <f t="shared" si="454"/>
        <v/>
      </c>
      <c r="AG929" s="322" t="str">
        <f t="shared" si="455"/>
        <v/>
      </c>
      <c r="AI929">
        <f t="shared" si="456"/>
        <v>0</v>
      </c>
      <c r="AJ929">
        <f t="shared" si="457"/>
        <v>0</v>
      </c>
      <c r="AK929">
        <f t="shared" si="458"/>
        <v>0</v>
      </c>
      <c r="AL929">
        <f t="shared" si="459"/>
        <v>0</v>
      </c>
      <c r="AM929">
        <f t="shared" si="460"/>
        <v>0</v>
      </c>
      <c r="AN929">
        <f t="shared" si="461"/>
        <v>0</v>
      </c>
      <c r="AO929">
        <f t="shared" si="462"/>
        <v>0</v>
      </c>
      <c r="AP929">
        <f t="shared" si="463"/>
        <v>0</v>
      </c>
      <c r="AQ929">
        <f t="shared" si="464"/>
        <v>0</v>
      </c>
      <c r="AR929">
        <f t="shared" si="465"/>
        <v>0</v>
      </c>
      <c r="AT929">
        <f t="shared" si="444"/>
        <v>0</v>
      </c>
      <c r="AU929">
        <f t="shared" si="445"/>
        <v>0</v>
      </c>
      <c r="AZ929">
        <f t="shared" si="436"/>
        <v>0</v>
      </c>
      <c r="BA929" t="str">
        <f t="shared" si="442"/>
        <v/>
      </c>
      <c r="BB929" t="str">
        <f t="shared" si="437"/>
        <v/>
      </c>
    </row>
    <row r="930" spans="2:54" x14ac:dyDescent="0.15">
      <c r="B930" s="347"/>
      <c r="C930" s="347"/>
      <c r="D930" s="347"/>
      <c r="E930" s="347"/>
      <c r="F930" s="347"/>
      <c r="G930" s="347"/>
      <c r="H930" s="347"/>
      <c r="I930" s="347"/>
      <c r="J930" s="347"/>
      <c r="K930" s="347"/>
      <c r="M930">
        <f t="shared" si="443"/>
        <v>0</v>
      </c>
      <c r="N930" s="323" t="str">
        <f t="shared" si="438"/>
        <v/>
      </c>
      <c r="O930" s="323" t="str">
        <f t="shared" si="439"/>
        <v/>
      </c>
      <c r="P930" s="323" t="str">
        <f t="shared" si="440"/>
        <v/>
      </c>
      <c r="R930" s="323" t="str">
        <f t="shared" si="441"/>
        <v/>
      </c>
      <c r="X930" s="322" t="str">
        <f t="shared" si="446"/>
        <v/>
      </c>
      <c r="Y930" s="322" t="str">
        <f t="shared" si="447"/>
        <v/>
      </c>
      <c r="Z930" s="322" t="str">
        <f t="shared" si="448"/>
        <v/>
      </c>
      <c r="AA930" s="322" t="str">
        <f t="shared" si="449"/>
        <v/>
      </c>
      <c r="AB930" s="322" t="str">
        <f t="shared" si="450"/>
        <v/>
      </c>
      <c r="AC930" s="322" t="str">
        <f t="shared" si="451"/>
        <v/>
      </c>
      <c r="AD930" s="322" t="str">
        <f t="shared" si="452"/>
        <v/>
      </c>
      <c r="AE930" s="322" t="str">
        <f t="shared" si="453"/>
        <v/>
      </c>
      <c r="AF930" s="322" t="str">
        <f t="shared" si="454"/>
        <v/>
      </c>
      <c r="AG930" s="322" t="str">
        <f t="shared" si="455"/>
        <v/>
      </c>
      <c r="AI930">
        <f t="shared" si="456"/>
        <v>0</v>
      </c>
      <c r="AJ930">
        <f t="shared" si="457"/>
        <v>0</v>
      </c>
      <c r="AK930">
        <f t="shared" si="458"/>
        <v>0</v>
      </c>
      <c r="AL930">
        <f t="shared" si="459"/>
        <v>0</v>
      </c>
      <c r="AM930">
        <f t="shared" si="460"/>
        <v>0</v>
      </c>
      <c r="AN930">
        <f t="shared" si="461"/>
        <v>0</v>
      </c>
      <c r="AO930">
        <f t="shared" si="462"/>
        <v>0</v>
      </c>
      <c r="AP930">
        <f t="shared" si="463"/>
        <v>0</v>
      </c>
      <c r="AQ930">
        <f t="shared" si="464"/>
        <v>0</v>
      </c>
      <c r="AR930">
        <f t="shared" si="465"/>
        <v>0</v>
      </c>
      <c r="AT930">
        <f t="shared" si="444"/>
        <v>0</v>
      </c>
      <c r="AU930">
        <f t="shared" si="445"/>
        <v>0</v>
      </c>
      <c r="AZ930">
        <f t="shared" si="436"/>
        <v>0</v>
      </c>
      <c r="BA930" t="str">
        <f t="shared" si="442"/>
        <v/>
      </c>
      <c r="BB930" t="str">
        <f t="shared" si="437"/>
        <v/>
      </c>
    </row>
    <row r="931" spans="2:54" x14ac:dyDescent="0.15">
      <c r="B931" s="347"/>
      <c r="C931" s="347"/>
      <c r="D931" s="347"/>
      <c r="E931" s="347"/>
      <c r="F931" s="347"/>
      <c r="G931" s="347"/>
      <c r="H931" s="347"/>
      <c r="I931" s="347"/>
      <c r="J931" s="347"/>
      <c r="K931" s="347"/>
      <c r="M931">
        <f t="shared" si="443"/>
        <v>0</v>
      </c>
      <c r="N931" s="323" t="str">
        <f t="shared" si="438"/>
        <v/>
      </c>
      <c r="O931" s="323" t="str">
        <f t="shared" si="439"/>
        <v/>
      </c>
      <c r="P931" s="323" t="str">
        <f t="shared" si="440"/>
        <v/>
      </c>
      <c r="R931" s="323" t="str">
        <f t="shared" si="441"/>
        <v/>
      </c>
      <c r="X931" s="322" t="str">
        <f t="shared" si="446"/>
        <v/>
      </c>
      <c r="Y931" s="322" t="str">
        <f t="shared" si="447"/>
        <v/>
      </c>
      <c r="Z931" s="322" t="str">
        <f t="shared" si="448"/>
        <v/>
      </c>
      <c r="AA931" s="322" t="str">
        <f t="shared" si="449"/>
        <v/>
      </c>
      <c r="AB931" s="322" t="str">
        <f t="shared" si="450"/>
        <v/>
      </c>
      <c r="AC931" s="322" t="str">
        <f t="shared" si="451"/>
        <v/>
      </c>
      <c r="AD931" s="322" t="str">
        <f t="shared" si="452"/>
        <v/>
      </c>
      <c r="AE931" s="322" t="str">
        <f t="shared" si="453"/>
        <v/>
      </c>
      <c r="AF931" s="322" t="str">
        <f t="shared" si="454"/>
        <v/>
      </c>
      <c r="AG931" s="322" t="str">
        <f t="shared" si="455"/>
        <v/>
      </c>
      <c r="AI931">
        <f t="shared" si="456"/>
        <v>0</v>
      </c>
      <c r="AJ931">
        <f t="shared" si="457"/>
        <v>0</v>
      </c>
      <c r="AK931">
        <f t="shared" si="458"/>
        <v>0</v>
      </c>
      <c r="AL931">
        <f t="shared" si="459"/>
        <v>0</v>
      </c>
      <c r="AM931">
        <f t="shared" si="460"/>
        <v>0</v>
      </c>
      <c r="AN931">
        <f t="shared" si="461"/>
        <v>0</v>
      </c>
      <c r="AO931">
        <f t="shared" si="462"/>
        <v>0</v>
      </c>
      <c r="AP931">
        <f t="shared" si="463"/>
        <v>0</v>
      </c>
      <c r="AQ931">
        <f t="shared" si="464"/>
        <v>0</v>
      </c>
      <c r="AR931">
        <f t="shared" si="465"/>
        <v>0</v>
      </c>
      <c r="AT931">
        <f t="shared" si="444"/>
        <v>0</v>
      </c>
      <c r="AU931">
        <f t="shared" si="445"/>
        <v>0</v>
      </c>
      <c r="AZ931">
        <f t="shared" ref="AZ931:AZ994" si="466">COUNT(B931:K931)</f>
        <v>0</v>
      </c>
      <c r="BA931" t="str">
        <f t="shared" si="442"/>
        <v/>
      </c>
      <c r="BB931" t="str">
        <f t="shared" si="437"/>
        <v/>
      </c>
    </row>
    <row r="932" spans="2:54" x14ac:dyDescent="0.15">
      <c r="B932" s="347"/>
      <c r="C932" s="347"/>
      <c r="D932" s="347"/>
      <c r="E932" s="347"/>
      <c r="F932" s="347"/>
      <c r="G932" s="347"/>
      <c r="H932" s="347"/>
      <c r="I932" s="347"/>
      <c r="J932" s="347"/>
      <c r="K932" s="347"/>
      <c r="M932">
        <f t="shared" si="443"/>
        <v>0</v>
      </c>
      <c r="N932" s="323" t="str">
        <f t="shared" si="438"/>
        <v/>
      </c>
      <c r="O932" s="323" t="str">
        <f t="shared" si="439"/>
        <v/>
      </c>
      <c r="P932" s="323" t="str">
        <f t="shared" si="440"/>
        <v/>
      </c>
      <c r="R932" s="323" t="str">
        <f t="shared" si="441"/>
        <v/>
      </c>
      <c r="X932" s="322" t="str">
        <f t="shared" si="446"/>
        <v/>
      </c>
      <c r="Y932" s="322" t="str">
        <f t="shared" si="447"/>
        <v/>
      </c>
      <c r="Z932" s="322" t="str">
        <f t="shared" si="448"/>
        <v/>
      </c>
      <c r="AA932" s="322" t="str">
        <f t="shared" si="449"/>
        <v/>
      </c>
      <c r="AB932" s="322" t="str">
        <f t="shared" si="450"/>
        <v/>
      </c>
      <c r="AC932" s="322" t="str">
        <f t="shared" si="451"/>
        <v/>
      </c>
      <c r="AD932" s="322" t="str">
        <f t="shared" si="452"/>
        <v/>
      </c>
      <c r="AE932" s="322" t="str">
        <f t="shared" si="453"/>
        <v/>
      </c>
      <c r="AF932" s="322" t="str">
        <f t="shared" si="454"/>
        <v/>
      </c>
      <c r="AG932" s="322" t="str">
        <f t="shared" si="455"/>
        <v/>
      </c>
      <c r="AI932">
        <f t="shared" si="456"/>
        <v>0</v>
      </c>
      <c r="AJ932">
        <f t="shared" si="457"/>
        <v>0</v>
      </c>
      <c r="AK932">
        <f t="shared" si="458"/>
        <v>0</v>
      </c>
      <c r="AL932">
        <f t="shared" si="459"/>
        <v>0</v>
      </c>
      <c r="AM932">
        <f t="shared" si="460"/>
        <v>0</v>
      </c>
      <c r="AN932">
        <f t="shared" si="461"/>
        <v>0</v>
      </c>
      <c r="AO932">
        <f t="shared" si="462"/>
        <v>0</v>
      </c>
      <c r="AP932">
        <f t="shared" si="463"/>
        <v>0</v>
      </c>
      <c r="AQ932">
        <f t="shared" si="464"/>
        <v>0</v>
      </c>
      <c r="AR932">
        <f t="shared" si="465"/>
        <v>0</v>
      </c>
      <c r="AT932">
        <f t="shared" si="444"/>
        <v>0</v>
      </c>
      <c r="AU932">
        <f t="shared" si="445"/>
        <v>0</v>
      </c>
      <c r="AZ932">
        <f t="shared" si="466"/>
        <v>0</v>
      </c>
      <c r="BA932" t="str">
        <f t="shared" si="442"/>
        <v/>
      </c>
      <c r="BB932" t="str">
        <f t="shared" ref="BB932:BB995" si="467">IF(AZ932=10,BA932/AZ932,"")</f>
        <v/>
      </c>
    </row>
    <row r="933" spans="2:54" x14ac:dyDescent="0.15">
      <c r="B933" s="347"/>
      <c r="C933" s="347"/>
      <c r="D933" s="347"/>
      <c r="E933" s="347"/>
      <c r="F933" s="347"/>
      <c r="G933" s="347"/>
      <c r="H933" s="347"/>
      <c r="I933" s="347"/>
      <c r="J933" s="347"/>
      <c r="K933" s="347"/>
      <c r="M933">
        <f t="shared" si="443"/>
        <v>0</v>
      </c>
      <c r="N933" s="323" t="str">
        <f t="shared" si="438"/>
        <v/>
      </c>
      <c r="O933" s="323" t="str">
        <f t="shared" si="439"/>
        <v/>
      </c>
      <c r="P933" s="323" t="str">
        <f t="shared" si="440"/>
        <v/>
      </c>
      <c r="R933" s="323" t="str">
        <f t="shared" si="441"/>
        <v/>
      </c>
      <c r="X933" s="322" t="str">
        <f t="shared" si="446"/>
        <v/>
      </c>
      <c r="Y933" s="322" t="str">
        <f t="shared" si="447"/>
        <v/>
      </c>
      <c r="Z933" s="322" t="str">
        <f t="shared" si="448"/>
        <v/>
      </c>
      <c r="AA933" s="322" t="str">
        <f t="shared" si="449"/>
        <v/>
      </c>
      <c r="AB933" s="322" t="str">
        <f t="shared" si="450"/>
        <v/>
      </c>
      <c r="AC933" s="322" t="str">
        <f t="shared" si="451"/>
        <v/>
      </c>
      <c r="AD933" s="322" t="str">
        <f t="shared" si="452"/>
        <v/>
      </c>
      <c r="AE933" s="322" t="str">
        <f t="shared" si="453"/>
        <v/>
      </c>
      <c r="AF933" s="322" t="str">
        <f t="shared" si="454"/>
        <v/>
      </c>
      <c r="AG933" s="322" t="str">
        <f t="shared" si="455"/>
        <v/>
      </c>
      <c r="AI933">
        <f t="shared" si="456"/>
        <v>0</v>
      </c>
      <c r="AJ933">
        <f t="shared" si="457"/>
        <v>0</v>
      </c>
      <c r="AK933">
        <f t="shared" si="458"/>
        <v>0</v>
      </c>
      <c r="AL933">
        <f t="shared" si="459"/>
        <v>0</v>
      </c>
      <c r="AM933">
        <f t="shared" si="460"/>
        <v>0</v>
      </c>
      <c r="AN933">
        <f t="shared" si="461"/>
        <v>0</v>
      </c>
      <c r="AO933">
        <f t="shared" si="462"/>
        <v>0</v>
      </c>
      <c r="AP933">
        <f t="shared" si="463"/>
        <v>0</v>
      </c>
      <c r="AQ933">
        <f t="shared" si="464"/>
        <v>0</v>
      </c>
      <c r="AR933">
        <f t="shared" si="465"/>
        <v>0</v>
      </c>
      <c r="AT933">
        <f t="shared" si="444"/>
        <v>0</v>
      </c>
      <c r="AU933">
        <f t="shared" si="445"/>
        <v>0</v>
      </c>
      <c r="AZ933">
        <f t="shared" si="466"/>
        <v>0</v>
      </c>
      <c r="BA933" t="str">
        <f t="shared" si="442"/>
        <v/>
      </c>
      <c r="BB933" t="str">
        <f t="shared" si="467"/>
        <v/>
      </c>
    </row>
    <row r="934" spans="2:54" x14ac:dyDescent="0.15">
      <c r="B934" s="347"/>
      <c r="C934" s="347"/>
      <c r="D934" s="347"/>
      <c r="E934" s="347"/>
      <c r="F934" s="347"/>
      <c r="G934" s="347"/>
      <c r="H934" s="347"/>
      <c r="I934" s="347"/>
      <c r="J934" s="347"/>
      <c r="K934" s="347"/>
      <c r="M934">
        <f t="shared" si="443"/>
        <v>0</v>
      </c>
      <c r="N934" s="323" t="str">
        <f t="shared" si="438"/>
        <v/>
      </c>
      <c r="O934" s="323" t="str">
        <f t="shared" si="439"/>
        <v/>
      </c>
      <c r="P934" s="323" t="str">
        <f t="shared" si="440"/>
        <v/>
      </c>
      <c r="R934" s="323" t="str">
        <f t="shared" si="441"/>
        <v/>
      </c>
      <c r="X934" s="322" t="str">
        <f t="shared" si="446"/>
        <v/>
      </c>
      <c r="Y934" s="322" t="str">
        <f t="shared" si="447"/>
        <v/>
      </c>
      <c r="Z934" s="322" t="str">
        <f t="shared" si="448"/>
        <v/>
      </c>
      <c r="AA934" s="322" t="str">
        <f t="shared" si="449"/>
        <v/>
      </c>
      <c r="AB934" s="322" t="str">
        <f t="shared" si="450"/>
        <v/>
      </c>
      <c r="AC934" s="322" t="str">
        <f t="shared" si="451"/>
        <v/>
      </c>
      <c r="AD934" s="322" t="str">
        <f t="shared" si="452"/>
        <v/>
      </c>
      <c r="AE934" s="322" t="str">
        <f t="shared" si="453"/>
        <v/>
      </c>
      <c r="AF934" s="322" t="str">
        <f t="shared" si="454"/>
        <v/>
      </c>
      <c r="AG934" s="322" t="str">
        <f t="shared" si="455"/>
        <v/>
      </c>
      <c r="AI934">
        <f t="shared" si="456"/>
        <v>0</v>
      </c>
      <c r="AJ934">
        <f t="shared" si="457"/>
        <v>0</v>
      </c>
      <c r="AK934">
        <f t="shared" si="458"/>
        <v>0</v>
      </c>
      <c r="AL934">
        <f t="shared" si="459"/>
        <v>0</v>
      </c>
      <c r="AM934">
        <f t="shared" si="460"/>
        <v>0</v>
      </c>
      <c r="AN934">
        <f t="shared" si="461"/>
        <v>0</v>
      </c>
      <c r="AO934">
        <f t="shared" si="462"/>
        <v>0</v>
      </c>
      <c r="AP934">
        <f t="shared" si="463"/>
        <v>0</v>
      </c>
      <c r="AQ934">
        <f t="shared" si="464"/>
        <v>0</v>
      </c>
      <c r="AR934">
        <f t="shared" si="465"/>
        <v>0</v>
      </c>
      <c r="AT934">
        <f t="shared" si="444"/>
        <v>0</v>
      </c>
      <c r="AU934">
        <f t="shared" si="445"/>
        <v>0</v>
      </c>
      <c r="AZ934">
        <f t="shared" si="466"/>
        <v>0</v>
      </c>
      <c r="BA934" t="str">
        <f t="shared" si="442"/>
        <v/>
      </c>
      <c r="BB934" t="str">
        <f t="shared" si="467"/>
        <v/>
      </c>
    </row>
    <row r="935" spans="2:54" x14ac:dyDescent="0.15">
      <c r="B935" s="347"/>
      <c r="C935" s="347"/>
      <c r="D935" s="347"/>
      <c r="E935" s="347"/>
      <c r="F935" s="347"/>
      <c r="G935" s="347"/>
      <c r="H935" s="347"/>
      <c r="I935" s="347"/>
      <c r="J935" s="347"/>
      <c r="K935" s="347"/>
      <c r="M935">
        <f t="shared" si="443"/>
        <v>0</v>
      </c>
      <c r="N935" s="323" t="str">
        <f t="shared" ref="N935:N998" si="468">IF(COUNT(B935:K935)=10,SUM(X935:AG935)*2.5,"")</f>
        <v/>
      </c>
      <c r="O935" s="323" t="str">
        <f t="shared" ref="O935:O998" si="469">IF(COUNT(X935:Z935,AB935:AF935)=8,SUM(X935:Z935,AB935:AF935)*3.125,"")</f>
        <v/>
      </c>
      <c r="P935" s="323" t="str">
        <f t="shared" ref="P935:P998" si="470">IF(COUNT(AA935,AG935)=2,SUM(AA935,AG935)*12.5,"")</f>
        <v/>
      </c>
      <c r="R935" s="323" t="str">
        <f t="shared" ref="R935:R998" si="471">IF(M935=1,IF(COUNT(B935:K935)=9,SUM(X935:AG935)*2.7778,IF(COUNT(B935:K935)=8,SUM(X935:AG935)*3.125,IF(COUNT(B935:K935)&lt;8,"More than 2 Values are Missing",""))),"")</f>
        <v/>
      </c>
      <c r="X935" s="322" t="str">
        <f t="shared" si="446"/>
        <v/>
      </c>
      <c r="Y935" s="322" t="str">
        <f t="shared" si="447"/>
        <v/>
      </c>
      <c r="Z935" s="322" t="str">
        <f t="shared" si="448"/>
        <v/>
      </c>
      <c r="AA935" s="322" t="str">
        <f t="shared" si="449"/>
        <v/>
      </c>
      <c r="AB935" s="322" t="str">
        <f t="shared" si="450"/>
        <v/>
      </c>
      <c r="AC935" s="322" t="str">
        <f t="shared" si="451"/>
        <v/>
      </c>
      <c r="AD935" s="322" t="str">
        <f t="shared" si="452"/>
        <v/>
      </c>
      <c r="AE935" s="322" t="str">
        <f t="shared" si="453"/>
        <v/>
      </c>
      <c r="AF935" s="322" t="str">
        <f t="shared" si="454"/>
        <v/>
      </c>
      <c r="AG935" s="322" t="str">
        <f t="shared" si="455"/>
        <v/>
      </c>
      <c r="AI935">
        <f t="shared" si="456"/>
        <v>0</v>
      </c>
      <c r="AJ935">
        <f t="shared" si="457"/>
        <v>0</v>
      </c>
      <c r="AK935">
        <f t="shared" si="458"/>
        <v>0</v>
      </c>
      <c r="AL935">
        <f t="shared" si="459"/>
        <v>0</v>
      </c>
      <c r="AM935">
        <f t="shared" si="460"/>
        <v>0</v>
      </c>
      <c r="AN935">
        <f t="shared" si="461"/>
        <v>0</v>
      </c>
      <c r="AO935">
        <f t="shared" si="462"/>
        <v>0</v>
      </c>
      <c r="AP935">
        <f t="shared" si="463"/>
        <v>0</v>
      </c>
      <c r="AQ935">
        <f t="shared" si="464"/>
        <v>0</v>
      </c>
      <c r="AR935">
        <f t="shared" si="465"/>
        <v>0</v>
      </c>
      <c r="AT935">
        <f t="shared" si="444"/>
        <v>0</v>
      </c>
      <c r="AU935">
        <f t="shared" si="445"/>
        <v>0</v>
      </c>
      <c r="AZ935">
        <f t="shared" si="466"/>
        <v>0</v>
      </c>
      <c r="BA935" t="str">
        <f t="shared" si="442"/>
        <v/>
      </c>
      <c r="BB935" t="str">
        <f t="shared" si="467"/>
        <v/>
      </c>
    </row>
    <row r="936" spans="2:54" x14ac:dyDescent="0.15">
      <c r="B936" s="347"/>
      <c r="C936" s="347"/>
      <c r="D936" s="347"/>
      <c r="E936" s="347"/>
      <c r="F936" s="347"/>
      <c r="G936" s="347"/>
      <c r="H936" s="347"/>
      <c r="I936" s="347"/>
      <c r="J936" s="347"/>
      <c r="K936" s="347"/>
      <c r="M936">
        <f t="shared" si="443"/>
        <v>0</v>
      </c>
      <c r="N936" s="323" t="str">
        <f t="shared" si="468"/>
        <v/>
      </c>
      <c r="O936" s="323" t="str">
        <f t="shared" si="469"/>
        <v/>
      </c>
      <c r="P936" s="323" t="str">
        <f t="shared" si="470"/>
        <v/>
      </c>
      <c r="R936" s="323" t="str">
        <f t="shared" si="471"/>
        <v/>
      </c>
      <c r="X936" s="322" t="str">
        <f t="shared" si="446"/>
        <v/>
      </c>
      <c r="Y936" s="322" t="str">
        <f t="shared" si="447"/>
        <v/>
      </c>
      <c r="Z936" s="322" t="str">
        <f t="shared" si="448"/>
        <v/>
      </c>
      <c r="AA936" s="322" t="str">
        <f t="shared" si="449"/>
        <v/>
      </c>
      <c r="AB936" s="322" t="str">
        <f t="shared" si="450"/>
        <v/>
      </c>
      <c r="AC936" s="322" t="str">
        <f t="shared" si="451"/>
        <v/>
      </c>
      <c r="AD936" s="322" t="str">
        <f t="shared" si="452"/>
        <v/>
      </c>
      <c r="AE936" s="322" t="str">
        <f t="shared" si="453"/>
        <v/>
      </c>
      <c r="AF936" s="322" t="str">
        <f t="shared" si="454"/>
        <v/>
      </c>
      <c r="AG936" s="322" t="str">
        <f t="shared" si="455"/>
        <v/>
      </c>
      <c r="AI936">
        <f t="shared" si="456"/>
        <v>0</v>
      </c>
      <c r="AJ936">
        <f t="shared" si="457"/>
        <v>0</v>
      </c>
      <c r="AK936">
        <f t="shared" si="458"/>
        <v>0</v>
      </c>
      <c r="AL936">
        <f t="shared" si="459"/>
        <v>0</v>
      </c>
      <c r="AM936">
        <f t="shared" si="460"/>
        <v>0</v>
      </c>
      <c r="AN936">
        <f t="shared" si="461"/>
        <v>0</v>
      </c>
      <c r="AO936">
        <f t="shared" si="462"/>
        <v>0</v>
      </c>
      <c r="AP936">
        <f t="shared" si="463"/>
        <v>0</v>
      </c>
      <c r="AQ936">
        <f t="shared" si="464"/>
        <v>0</v>
      </c>
      <c r="AR936">
        <f t="shared" si="465"/>
        <v>0</v>
      </c>
      <c r="AT936">
        <f t="shared" si="444"/>
        <v>0</v>
      </c>
      <c r="AU936">
        <f t="shared" si="445"/>
        <v>0</v>
      </c>
      <c r="AZ936">
        <f t="shared" si="466"/>
        <v>0</v>
      </c>
      <c r="BA936" t="str">
        <f t="shared" si="442"/>
        <v/>
      </c>
      <c r="BB936" t="str">
        <f t="shared" si="467"/>
        <v/>
      </c>
    </row>
    <row r="937" spans="2:54" x14ac:dyDescent="0.15">
      <c r="B937" s="347"/>
      <c r="C937" s="347"/>
      <c r="D937" s="347"/>
      <c r="E937" s="347"/>
      <c r="F937" s="347"/>
      <c r="G937" s="347"/>
      <c r="H937" s="347"/>
      <c r="I937" s="347"/>
      <c r="J937" s="347"/>
      <c r="K937" s="347"/>
      <c r="M937">
        <f t="shared" si="443"/>
        <v>0</v>
      </c>
      <c r="N937" s="323" t="str">
        <f t="shared" si="468"/>
        <v/>
      </c>
      <c r="O937" s="323" t="str">
        <f t="shared" si="469"/>
        <v/>
      </c>
      <c r="P937" s="323" t="str">
        <f t="shared" si="470"/>
        <v/>
      </c>
      <c r="R937" s="323" t="str">
        <f t="shared" si="471"/>
        <v/>
      </c>
      <c r="X937" s="322" t="str">
        <f t="shared" si="446"/>
        <v/>
      </c>
      <c r="Y937" s="322" t="str">
        <f t="shared" si="447"/>
        <v/>
      </c>
      <c r="Z937" s="322" t="str">
        <f t="shared" si="448"/>
        <v/>
      </c>
      <c r="AA937" s="322" t="str">
        <f t="shared" si="449"/>
        <v/>
      </c>
      <c r="AB937" s="322" t="str">
        <f t="shared" si="450"/>
        <v/>
      </c>
      <c r="AC937" s="322" t="str">
        <f t="shared" si="451"/>
        <v/>
      </c>
      <c r="AD937" s="322" t="str">
        <f t="shared" si="452"/>
        <v/>
      </c>
      <c r="AE937" s="322" t="str">
        <f t="shared" si="453"/>
        <v/>
      </c>
      <c r="AF937" s="322" t="str">
        <f t="shared" si="454"/>
        <v/>
      </c>
      <c r="AG937" s="322" t="str">
        <f t="shared" si="455"/>
        <v/>
      </c>
      <c r="AI937">
        <f t="shared" si="456"/>
        <v>0</v>
      </c>
      <c r="AJ937">
        <f t="shared" si="457"/>
        <v>0</v>
      </c>
      <c r="AK937">
        <f t="shared" si="458"/>
        <v>0</v>
      </c>
      <c r="AL937">
        <f t="shared" si="459"/>
        <v>0</v>
      </c>
      <c r="AM937">
        <f t="shared" si="460"/>
        <v>0</v>
      </c>
      <c r="AN937">
        <f t="shared" si="461"/>
        <v>0</v>
      </c>
      <c r="AO937">
        <f t="shared" si="462"/>
        <v>0</v>
      </c>
      <c r="AP937">
        <f t="shared" si="463"/>
        <v>0</v>
      </c>
      <c r="AQ937">
        <f t="shared" si="464"/>
        <v>0</v>
      </c>
      <c r="AR937">
        <f t="shared" si="465"/>
        <v>0</v>
      </c>
      <c r="AT937">
        <f t="shared" si="444"/>
        <v>0</v>
      </c>
      <c r="AU937">
        <f t="shared" si="445"/>
        <v>0</v>
      </c>
      <c r="AZ937">
        <f t="shared" si="466"/>
        <v>0</v>
      </c>
      <c r="BA937" t="str">
        <f t="shared" si="442"/>
        <v/>
      </c>
      <c r="BB937" t="str">
        <f t="shared" si="467"/>
        <v/>
      </c>
    </row>
    <row r="938" spans="2:54" x14ac:dyDescent="0.15">
      <c r="B938" s="347"/>
      <c r="C938" s="347"/>
      <c r="D938" s="347"/>
      <c r="E938" s="347"/>
      <c r="F938" s="347"/>
      <c r="G938" s="347"/>
      <c r="H938" s="347"/>
      <c r="I938" s="347"/>
      <c r="J938" s="347"/>
      <c r="K938" s="347"/>
      <c r="M938">
        <f t="shared" si="443"/>
        <v>0</v>
      </c>
      <c r="N938" s="323" t="str">
        <f t="shared" si="468"/>
        <v/>
      </c>
      <c r="O938" s="323" t="str">
        <f t="shared" si="469"/>
        <v/>
      </c>
      <c r="P938" s="323" t="str">
        <f t="shared" si="470"/>
        <v/>
      </c>
      <c r="R938" s="323" t="str">
        <f t="shared" si="471"/>
        <v/>
      </c>
      <c r="X938" s="322" t="str">
        <f t="shared" si="446"/>
        <v/>
      </c>
      <c r="Y938" s="322" t="str">
        <f t="shared" si="447"/>
        <v/>
      </c>
      <c r="Z938" s="322" t="str">
        <f t="shared" si="448"/>
        <v/>
      </c>
      <c r="AA938" s="322" t="str">
        <f t="shared" si="449"/>
        <v/>
      </c>
      <c r="AB938" s="322" t="str">
        <f t="shared" si="450"/>
        <v/>
      </c>
      <c r="AC938" s="322" t="str">
        <f t="shared" si="451"/>
        <v/>
      </c>
      <c r="AD938" s="322" t="str">
        <f t="shared" si="452"/>
        <v/>
      </c>
      <c r="AE938" s="322" t="str">
        <f t="shared" si="453"/>
        <v/>
      </c>
      <c r="AF938" s="322" t="str">
        <f t="shared" si="454"/>
        <v/>
      </c>
      <c r="AG938" s="322" t="str">
        <f t="shared" si="455"/>
        <v/>
      </c>
      <c r="AI938">
        <f t="shared" si="456"/>
        <v>0</v>
      </c>
      <c r="AJ938">
        <f t="shared" si="457"/>
        <v>0</v>
      </c>
      <c r="AK938">
        <f t="shared" si="458"/>
        <v>0</v>
      </c>
      <c r="AL938">
        <f t="shared" si="459"/>
        <v>0</v>
      </c>
      <c r="AM938">
        <f t="shared" si="460"/>
        <v>0</v>
      </c>
      <c r="AN938">
        <f t="shared" si="461"/>
        <v>0</v>
      </c>
      <c r="AO938">
        <f t="shared" si="462"/>
        <v>0</v>
      </c>
      <c r="AP938">
        <f t="shared" si="463"/>
        <v>0</v>
      </c>
      <c r="AQ938">
        <f t="shared" si="464"/>
        <v>0</v>
      </c>
      <c r="AR938">
        <f t="shared" si="465"/>
        <v>0</v>
      </c>
      <c r="AT938">
        <f t="shared" si="444"/>
        <v>0</v>
      </c>
      <c r="AU938">
        <f t="shared" si="445"/>
        <v>0</v>
      </c>
      <c r="AZ938">
        <f t="shared" si="466"/>
        <v>0</v>
      </c>
      <c r="BA938" t="str">
        <f t="shared" si="442"/>
        <v/>
      </c>
      <c r="BB938" t="str">
        <f t="shared" si="467"/>
        <v/>
      </c>
    </row>
    <row r="939" spans="2:54" x14ac:dyDescent="0.15">
      <c r="B939" s="347"/>
      <c r="C939" s="347"/>
      <c r="D939" s="347"/>
      <c r="E939" s="347"/>
      <c r="F939" s="347"/>
      <c r="G939" s="347"/>
      <c r="H939" s="347"/>
      <c r="I939" s="347"/>
      <c r="J939" s="347"/>
      <c r="K939" s="347"/>
      <c r="M939">
        <f t="shared" si="443"/>
        <v>0</v>
      </c>
      <c r="N939" s="323" t="str">
        <f t="shared" si="468"/>
        <v/>
      </c>
      <c r="O939" s="323" t="str">
        <f t="shared" si="469"/>
        <v/>
      </c>
      <c r="P939" s="323" t="str">
        <f t="shared" si="470"/>
        <v/>
      </c>
      <c r="R939" s="323" t="str">
        <f t="shared" si="471"/>
        <v/>
      </c>
      <c r="X939" s="322" t="str">
        <f t="shared" si="446"/>
        <v/>
      </c>
      <c r="Y939" s="322" t="str">
        <f t="shared" si="447"/>
        <v/>
      </c>
      <c r="Z939" s="322" t="str">
        <f t="shared" si="448"/>
        <v/>
      </c>
      <c r="AA939" s="322" t="str">
        <f t="shared" si="449"/>
        <v/>
      </c>
      <c r="AB939" s="322" t="str">
        <f t="shared" si="450"/>
        <v/>
      </c>
      <c r="AC939" s="322" t="str">
        <f t="shared" si="451"/>
        <v/>
      </c>
      <c r="AD939" s="322" t="str">
        <f t="shared" si="452"/>
        <v/>
      </c>
      <c r="AE939" s="322" t="str">
        <f t="shared" si="453"/>
        <v/>
      </c>
      <c r="AF939" s="322" t="str">
        <f t="shared" si="454"/>
        <v/>
      </c>
      <c r="AG939" s="322" t="str">
        <f t="shared" si="455"/>
        <v/>
      </c>
      <c r="AI939">
        <f t="shared" si="456"/>
        <v>0</v>
      </c>
      <c r="AJ939">
        <f t="shared" si="457"/>
        <v>0</v>
      </c>
      <c r="AK939">
        <f t="shared" si="458"/>
        <v>0</v>
      </c>
      <c r="AL939">
        <f t="shared" si="459"/>
        <v>0</v>
      </c>
      <c r="AM939">
        <f t="shared" si="460"/>
        <v>0</v>
      </c>
      <c r="AN939">
        <f t="shared" si="461"/>
        <v>0</v>
      </c>
      <c r="AO939">
        <f t="shared" si="462"/>
        <v>0</v>
      </c>
      <c r="AP939">
        <f t="shared" si="463"/>
        <v>0</v>
      </c>
      <c r="AQ939">
        <f t="shared" si="464"/>
        <v>0</v>
      </c>
      <c r="AR939">
        <f t="shared" si="465"/>
        <v>0</v>
      </c>
      <c r="AT939">
        <f t="shared" si="444"/>
        <v>0</v>
      </c>
      <c r="AU939">
        <f t="shared" si="445"/>
        <v>0</v>
      </c>
      <c r="AZ939">
        <f t="shared" si="466"/>
        <v>0</v>
      </c>
      <c r="BA939" t="str">
        <f t="shared" si="442"/>
        <v/>
      </c>
      <c r="BB939" t="str">
        <f t="shared" si="467"/>
        <v/>
      </c>
    </row>
    <row r="940" spans="2:54" x14ac:dyDescent="0.15">
      <c r="B940" s="347"/>
      <c r="C940" s="347"/>
      <c r="D940" s="347"/>
      <c r="E940" s="347"/>
      <c r="F940" s="347"/>
      <c r="G940" s="347"/>
      <c r="H940" s="347"/>
      <c r="I940" s="347"/>
      <c r="J940" s="347"/>
      <c r="K940" s="347"/>
      <c r="M940">
        <f t="shared" si="443"/>
        <v>0</v>
      </c>
      <c r="N940" s="323" t="str">
        <f t="shared" si="468"/>
        <v/>
      </c>
      <c r="O940" s="323" t="str">
        <f t="shared" si="469"/>
        <v/>
      </c>
      <c r="P940" s="323" t="str">
        <f t="shared" si="470"/>
        <v/>
      </c>
      <c r="R940" s="323" t="str">
        <f t="shared" si="471"/>
        <v/>
      </c>
      <c r="X940" s="322" t="str">
        <f t="shared" si="446"/>
        <v/>
      </c>
      <c r="Y940" s="322" t="str">
        <f t="shared" si="447"/>
        <v/>
      </c>
      <c r="Z940" s="322" t="str">
        <f t="shared" si="448"/>
        <v/>
      </c>
      <c r="AA940" s="322" t="str">
        <f t="shared" si="449"/>
        <v/>
      </c>
      <c r="AB940" s="322" t="str">
        <f t="shared" si="450"/>
        <v/>
      </c>
      <c r="AC940" s="322" t="str">
        <f t="shared" si="451"/>
        <v/>
      </c>
      <c r="AD940" s="322" t="str">
        <f t="shared" si="452"/>
        <v/>
      </c>
      <c r="AE940" s="322" t="str">
        <f t="shared" si="453"/>
        <v/>
      </c>
      <c r="AF940" s="322" t="str">
        <f t="shared" si="454"/>
        <v/>
      </c>
      <c r="AG940" s="322" t="str">
        <f t="shared" si="455"/>
        <v/>
      </c>
      <c r="AI940">
        <f t="shared" si="456"/>
        <v>0</v>
      </c>
      <c r="AJ940">
        <f t="shared" si="457"/>
        <v>0</v>
      </c>
      <c r="AK940">
        <f t="shared" si="458"/>
        <v>0</v>
      </c>
      <c r="AL940">
        <f t="shared" si="459"/>
        <v>0</v>
      </c>
      <c r="AM940">
        <f t="shared" si="460"/>
        <v>0</v>
      </c>
      <c r="AN940">
        <f t="shared" si="461"/>
        <v>0</v>
      </c>
      <c r="AO940">
        <f t="shared" si="462"/>
        <v>0</v>
      </c>
      <c r="AP940">
        <f t="shared" si="463"/>
        <v>0</v>
      </c>
      <c r="AQ940">
        <f t="shared" si="464"/>
        <v>0</v>
      </c>
      <c r="AR940">
        <f t="shared" si="465"/>
        <v>0</v>
      </c>
      <c r="AT940">
        <f t="shared" si="444"/>
        <v>0</v>
      </c>
      <c r="AU940">
        <f t="shared" si="445"/>
        <v>0</v>
      </c>
      <c r="AZ940">
        <f t="shared" si="466"/>
        <v>0</v>
      </c>
      <c r="BA940" t="str">
        <f t="shared" si="442"/>
        <v/>
      </c>
      <c r="BB940" t="str">
        <f t="shared" si="467"/>
        <v/>
      </c>
    </row>
    <row r="941" spans="2:54" x14ac:dyDescent="0.15">
      <c r="B941" s="347"/>
      <c r="C941" s="347"/>
      <c r="D941" s="347"/>
      <c r="E941" s="347"/>
      <c r="F941" s="347"/>
      <c r="G941" s="347"/>
      <c r="H941" s="347"/>
      <c r="I941" s="347"/>
      <c r="J941" s="347"/>
      <c r="K941" s="347"/>
      <c r="M941">
        <f t="shared" si="443"/>
        <v>0</v>
      </c>
      <c r="N941" s="323" t="str">
        <f t="shared" si="468"/>
        <v/>
      </c>
      <c r="O941" s="323" t="str">
        <f t="shared" si="469"/>
        <v/>
      </c>
      <c r="P941" s="323" t="str">
        <f t="shared" si="470"/>
        <v/>
      </c>
      <c r="R941" s="323" t="str">
        <f t="shared" si="471"/>
        <v/>
      </c>
      <c r="X941" s="322" t="str">
        <f t="shared" si="446"/>
        <v/>
      </c>
      <c r="Y941" s="322" t="str">
        <f t="shared" si="447"/>
        <v/>
      </c>
      <c r="Z941" s="322" t="str">
        <f t="shared" si="448"/>
        <v/>
      </c>
      <c r="AA941" s="322" t="str">
        <f t="shared" si="449"/>
        <v/>
      </c>
      <c r="AB941" s="322" t="str">
        <f t="shared" si="450"/>
        <v/>
      </c>
      <c r="AC941" s="322" t="str">
        <f t="shared" si="451"/>
        <v/>
      </c>
      <c r="AD941" s="322" t="str">
        <f t="shared" si="452"/>
        <v/>
      </c>
      <c r="AE941" s="322" t="str">
        <f t="shared" si="453"/>
        <v/>
      </c>
      <c r="AF941" s="322" t="str">
        <f t="shared" si="454"/>
        <v/>
      </c>
      <c r="AG941" s="322" t="str">
        <f t="shared" si="455"/>
        <v/>
      </c>
      <c r="AI941">
        <f t="shared" si="456"/>
        <v>0</v>
      </c>
      <c r="AJ941">
        <f t="shared" si="457"/>
        <v>0</v>
      </c>
      <c r="AK941">
        <f t="shared" si="458"/>
        <v>0</v>
      </c>
      <c r="AL941">
        <f t="shared" si="459"/>
        <v>0</v>
      </c>
      <c r="AM941">
        <f t="shared" si="460"/>
        <v>0</v>
      </c>
      <c r="AN941">
        <f t="shared" si="461"/>
        <v>0</v>
      </c>
      <c r="AO941">
        <f t="shared" si="462"/>
        <v>0</v>
      </c>
      <c r="AP941">
        <f t="shared" si="463"/>
        <v>0</v>
      </c>
      <c r="AQ941">
        <f t="shared" si="464"/>
        <v>0</v>
      </c>
      <c r="AR941">
        <f t="shared" si="465"/>
        <v>0</v>
      </c>
      <c r="AT941">
        <f t="shared" si="444"/>
        <v>0</v>
      </c>
      <c r="AU941">
        <f t="shared" si="445"/>
        <v>0</v>
      </c>
      <c r="AZ941">
        <f t="shared" si="466"/>
        <v>0</v>
      </c>
      <c r="BA941" t="str">
        <f t="shared" si="442"/>
        <v/>
      </c>
      <c r="BB941" t="str">
        <f t="shared" si="467"/>
        <v/>
      </c>
    </row>
    <row r="942" spans="2:54" x14ac:dyDescent="0.15">
      <c r="B942" s="347"/>
      <c r="C942" s="347"/>
      <c r="D942" s="347"/>
      <c r="E942" s="347"/>
      <c r="F942" s="347"/>
      <c r="G942" s="347"/>
      <c r="H942" s="347"/>
      <c r="I942" s="347"/>
      <c r="J942" s="347"/>
      <c r="K942" s="347"/>
      <c r="M942">
        <f t="shared" si="443"/>
        <v>0</v>
      </c>
      <c r="N942" s="323" t="str">
        <f t="shared" si="468"/>
        <v/>
      </c>
      <c r="O942" s="323" t="str">
        <f t="shared" si="469"/>
        <v/>
      </c>
      <c r="P942" s="323" t="str">
        <f t="shared" si="470"/>
        <v/>
      </c>
      <c r="R942" s="323" t="str">
        <f t="shared" si="471"/>
        <v/>
      </c>
      <c r="X942" s="322" t="str">
        <f t="shared" si="446"/>
        <v/>
      </c>
      <c r="Y942" s="322" t="str">
        <f t="shared" si="447"/>
        <v/>
      </c>
      <c r="Z942" s="322" t="str">
        <f t="shared" si="448"/>
        <v/>
      </c>
      <c r="AA942" s="322" t="str">
        <f t="shared" si="449"/>
        <v/>
      </c>
      <c r="AB942" s="322" t="str">
        <f t="shared" si="450"/>
        <v/>
      </c>
      <c r="AC942" s="322" t="str">
        <f t="shared" si="451"/>
        <v/>
      </c>
      <c r="AD942" s="322" t="str">
        <f t="shared" si="452"/>
        <v/>
      </c>
      <c r="AE942" s="322" t="str">
        <f t="shared" si="453"/>
        <v/>
      </c>
      <c r="AF942" s="322" t="str">
        <f t="shared" si="454"/>
        <v/>
      </c>
      <c r="AG942" s="322" t="str">
        <f t="shared" si="455"/>
        <v/>
      </c>
      <c r="AI942">
        <f t="shared" si="456"/>
        <v>0</v>
      </c>
      <c r="AJ942">
        <f t="shared" si="457"/>
        <v>0</v>
      </c>
      <c r="AK942">
        <f t="shared" si="458"/>
        <v>0</v>
      </c>
      <c r="AL942">
        <f t="shared" si="459"/>
        <v>0</v>
      </c>
      <c r="AM942">
        <f t="shared" si="460"/>
        <v>0</v>
      </c>
      <c r="AN942">
        <f t="shared" si="461"/>
        <v>0</v>
      </c>
      <c r="AO942">
        <f t="shared" si="462"/>
        <v>0</v>
      </c>
      <c r="AP942">
        <f t="shared" si="463"/>
        <v>0</v>
      </c>
      <c r="AQ942">
        <f t="shared" si="464"/>
        <v>0</v>
      </c>
      <c r="AR942">
        <f t="shared" si="465"/>
        <v>0</v>
      </c>
      <c r="AT942">
        <f t="shared" si="444"/>
        <v>0</v>
      </c>
      <c r="AU942">
        <f t="shared" si="445"/>
        <v>0</v>
      </c>
      <c r="AZ942">
        <f t="shared" si="466"/>
        <v>0</v>
      </c>
      <c r="BA942" t="str">
        <f t="shared" si="442"/>
        <v/>
      </c>
      <c r="BB942" t="str">
        <f t="shared" si="467"/>
        <v/>
      </c>
    </row>
    <row r="943" spans="2:54" x14ac:dyDescent="0.15">
      <c r="B943" s="347"/>
      <c r="C943" s="347"/>
      <c r="D943" s="347"/>
      <c r="E943" s="347"/>
      <c r="F943" s="347"/>
      <c r="G943" s="347"/>
      <c r="H943" s="347"/>
      <c r="I943" s="347"/>
      <c r="J943" s="347"/>
      <c r="K943" s="347"/>
      <c r="M943">
        <f t="shared" si="443"/>
        <v>0</v>
      </c>
      <c r="N943" s="323" t="str">
        <f t="shared" si="468"/>
        <v/>
      </c>
      <c r="O943" s="323" t="str">
        <f t="shared" si="469"/>
        <v/>
      </c>
      <c r="P943" s="323" t="str">
        <f t="shared" si="470"/>
        <v/>
      </c>
      <c r="R943" s="323" t="str">
        <f t="shared" si="471"/>
        <v/>
      </c>
      <c r="X943" s="322" t="str">
        <f t="shared" si="446"/>
        <v/>
      </c>
      <c r="Y943" s="322" t="str">
        <f t="shared" si="447"/>
        <v/>
      </c>
      <c r="Z943" s="322" t="str">
        <f t="shared" si="448"/>
        <v/>
      </c>
      <c r="AA943" s="322" t="str">
        <f t="shared" si="449"/>
        <v/>
      </c>
      <c r="AB943" s="322" t="str">
        <f t="shared" si="450"/>
        <v/>
      </c>
      <c r="AC943" s="322" t="str">
        <f t="shared" si="451"/>
        <v/>
      </c>
      <c r="AD943" s="322" t="str">
        <f t="shared" si="452"/>
        <v/>
      </c>
      <c r="AE943" s="322" t="str">
        <f t="shared" si="453"/>
        <v/>
      </c>
      <c r="AF943" s="322" t="str">
        <f t="shared" si="454"/>
        <v/>
      </c>
      <c r="AG943" s="322" t="str">
        <f t="shared" si="455"/>
        <v/>
      </c>
      <c r="AI943">
        <f t="shared" si="456"/>
        <v>0</v>
      </c>
      <c r="AJ943">
        <f t="shared" si="457"/>
        <v>0</v>
      </c>
      <c r="AK943">
        <f t="shared" si="458"/>
        <v>0</v>
      </c>
      <c r="AL943">
        <f t="shared" si="459"/>
        <v>0</v>
      </c>
      <c r="AM943">
        <f t="shared" si="460"/>
        <v>0</v>
      </c>
      <c r="AN943">
        <f t="shared" si="461"/>
        <v>0</v>
      </c>
      <c r="AO943">
        <f t="shared" si="462"/>
        <v>0</v>
      </c>
      <c r="AP943">
        <f t="shared" si="463"/>
        <v>0</v>
      </c>
      <c r="AQ943">
        <f t="shared" si="464"/>
        <v>0</v>
      </c>
      <c r="AR943">
        <f t="shared" si="465"/>
        <v>0</v>
      </c>
      <c r="AT943">
        <f t="shared" si="444"/>
        <v>0</v>
      </c>
      <c r="AU943">
        <f t="shared" si="445"/>
        <v>0</v>
      </c>
      <c r="AZ943">
        <f t="shared" si="466"/>
        <v>0</v>
      </c>
      <c r="BA943" t="str">
        <f t="shared" si="442"/>
        <v/>
      </c>
      <c r="BB943" t="str">
        <f t="shared" si="467"/>
        <v/>
      </c>
    </row>
    <row r="944" spans="2:54" x14ac:dyDescent="0.15">
      <c r="B944" s="347"/>
      <c r="C944" s="347"/>
      <c r="D944" s="347"/>
      <c r="E944" s="347"/>
      <c r="F944" s="347"/>
      <c r="G944" s="347"/>
      <c r="H944" s="347"/>
      <c r="I944" s="347"/>
      <c r="J944" s="347"/>
      <c r="K944" s="347"/>
      <c r="M944">
        <f t="shared" si="443"/>
        <v>0</v>
      </c>
      <c r="N944" s="323" t="str">
        <f t="shared" si="468"/>
        <v/>
      </c>
      <c r="O944" s="323" t="str">
        <f t="shared" si="469"/>
        <v/>
      </c>
      <c r="P944" s="323" t="str">
        <f t="shared" si="470"/>
        <v/>
      </c>
      <c r="R944" s="323" t="str">
        <f t="shared" si="471"/>
        <v/>
      </c>
      <c r="X944" s="322" t="str">
        <f t="shared" si="446"/>
        <v/>
      </c>
      <c r="Y944" s="322" t="str">
        <f t="shared" si="447"/>
        <v/>
      </c>
      <c r="Z944" s="322" t="str">
        <f t="shared" si="448"/>
        <v/>
      </c>
      <c r="AA944" s="322" t="str">
        <f t="shared" si="449"/>
        <v/>
      </c>
      <c r="AB944" s="322" t="str">
        <f t="shared" si="450"/>
        <v/>
      </c>
      <c r="AC944" s="322" t="str">
        <f t="shared" si="451"/>
        <v/>
      </c>
      <c r="AD944" s="322" t="str">
        <f t="shared" si="452"/>
        <v/>
      </c>
      <c r="AE944" s="322" t="str">
        <f t="shared" si="453"/>
        <v/>
      </c>
      <c r="AF944" s="322" t="str">
        <f t="shared" si="454"/>
        <v/>
      </c>
      <c r="AG944" s="322" t="str">
        <f t="shared" si="455"/>
        <v/>
      </c>
      <c r="AI944">
        <f t="shared" si="456"/>
        <v>0</v>
      </c>
      <c r="AJ944">
        <f t="shared" si="457"/>
        <v>0</v>
      </c>
      <c r="AK944">
        <f t="shared" si="458"/>
        <v>0</v>
      </c>
      <c r="AL944">
        <f t="shared" si="459"/>
        <v>0</v>
      </c>
      <c r="AM944">
        <f t="shared" si="460"/>
        <v>0</v>
      </c>
      <c r="AN944">
        <f t="shared" si="461"/>
        <v>0</v>
      </c>
      <c r="AO944">
        <f t="shared" si="462"/>
        <v>0</v>
      </c>
      <c r="AP944">
        <f t="shared" si="463"/>
        <v>0</v>
      </c>
      <c r="AQ944">
        <f t="shared" si="464"/>
        <v>0</v>
      </c>
      <c r="AR944">
        <f t="shared" si="465"/>
        <v>0</v>
      </c>
      <c r="AT944">
        <f t="shared" si="444"/>
        <v>0</v>
      </c>
      <c r="AU944">
        <f t="shared" si="445"/>
        <v>0</v>
      </c>
      <c r="AZ944">
        <f t="shared" si="466"/>
        <v>0</v>
      </c>
      <c r="BA944" t="str">
        <f t="shared" si="442"/>
        <v/>
      </c>
      <c r="BB944" t="str">
        <f t="shared" si="467"/>
        <v/>
      </c>
    </row>
    <row r="945" spans="2:54" x14ac:dyDescent="0.15">
      <c r="B945" s="347"/>
      <c r="C945" s="347"/>
      <c r="D945" s="347"/>
      <c r="E945" s="347"/>
      <c r="F945" s="347"/>
      <c r="G945" s="347"/>
      <c r="H945" s="347"/>
      <c r="I945" s="347"/>
      <c r="J945" s="347"/>
      <c r="K945" s="347"/>
      <c r="M945">
        <f t="shared" si="443"/>
        <v>0</v>
      </c>
      <c r="N945" s="323" t="str">
        <f t="shared" si="468"/>
        <v/>
      </c>
      <c r="O945" s="323" t="str">
        <f t="shared" si="469"/>
        <v/>
      </c>
      <c r="P945" s="323" t="str">
        <f t="shared" si="470"/>
        <v/>
      </c>
      <c r="R945" s="323" t="str">
        <f t="shared" si="471"/>
        <v/>
      </c>
      <c r="X945" s="322" t="str">
        <f t="shared" si="446"/>
        <v/>
      </c>
      <c r="Y945" s="322" t="str">
        <f t="shared" si="447"/>
        <v/>
      </c>
      <c r="Z945" s="322" t="str">
        <f t="shared" si="448"/>
        <v/>
      </c>
      <c r="AA945" s="322" t="str">
        <f t="shared" si="449"/>
        <v/>
      </c>
      <c r="AB945" s="322" t="str">
        <f t="shared" si="450"/>
        <v/>
      </c>
      <c r="AC945" s="322" t="str">
        <f t="shared" si="451"/>
        <v/>
      </c>
      <c r="AD945" s="322" t="str">
        <f t="shared" si="452"/>
        <v/>
      </c>
      <c r="AE945" s="322" t="str">
        <f t="shared" si="453"/>
        <v/>
      </c>
      <c r="AF945" s="322" t="str">
        <f t="shared" si="454"/>
        <v/>
      </c>
      <c r="AG945" s="322" t="str">
        <f t="shared" si="455"/>
        <v/>
      </c>
      <c r="AI945">
        <f t="shared" si="456"/>
        <v>0</v>
      </c>
      <c r="AJ945">
        <f t="shared" si="457"/>
        <v>0</v>
      </c>
      <c r="AK945">
        <f t="shared" si="458"/>
        <v>0</v>
      </c>
      <c r="AL945">
        <f t="shared" si="459"/>
        <v>0</v>
      </c>
      <c r="AM945">
        <f t="shared" si="460"/>
        <v>0</v>
      </c>
      <c r="AN945">
        <f t="shared" si="461"/>
        <v>0</v>
      </c>
      <c r="AO945">
        <f t="shared" si="462"/>
        <v>0</v>
      </c>
      <c r="AP945">
        <f t="shared" si="463"/>
        <v>0</v>
      </c>
      <c r="AQ945">
        <f t="shared" si="464"/>
        <v>0</v>
      </c>
      <c r="AR945">
        <f t="shared" si="465"/>
        <v>0</v>
      </c>
      <c r="AT945">
        <f t="shared" si="444"/>
        <v>0</v>
      </c>
      <c r="AU945">
        <f t="shared" si="445"/>
        <v>0</v>
      </c>
      <c r="AZ945">
        <f t="shared" si="466"/>
        <v>0</v>
      </c>
      <c r="BA945" t="str">
        <f t="shared" si="442"/>
        <v/>
      </c>
      <c r="BB945" t="str">
        <f t="shared" si="467"/>
        <v/>
      </c>
    </row>
    <row r="946" spans="2:54" x14ac:dyDescent="0.15">
      <c r="B946" s="347"/>
      <c r="C946" s="347"/>
      <c r="D946" s="347"/>
      <c r="E946" s="347"/>
      <c r="F946" s="347"/>
      <c r="G946" s="347"/>
      <c r="H946" s="347"/>
      <c r="I946" s="347"/>
      <c r="J946" s="347"/>
      <c r="K946" s="347"/>
      <c r="M946">
        <f t="shared" si="443"/>
        <v>0</v>
      </c>
      <c r="N946" s="323" t="str">
        <f t="shared" si="468"/>
        <v/>
      </c>
      <c r="O946" s="323" t="str">
        <f t="shared" si="469"/>
        <v/>
      </c>
      <c r="P946" s="323" t="str">
        <f t="shared" si="470"/>
        <v/>
      </c>
      <c r="R946" s="323" t="str">
        <f t="shared" si="471"/>
        <v/>
      </c>
      <c r="X946" s="322" t="str">
        <f t="shared" si="446"/>
        <v/>
      </c>
      <c r="Y946" s="322" t="str">
        <f t="shared" si="447"/>
        <v/>
      </c>
      <c r="Z946" s="322" t="str">
        <f t="shared" si="448"/>
        <v/>
      </c>
      <c r="AA946" s="322" t="str">
        <f t="shared" si="449"/>
        <v/>
      </c>
      <c r="AB946" s="322" t="str">
        <f t="shared" si="450"/>
        <v/>
      </c>
      <c r="AC946" s="322" t="str">
        <f t="shared" si="451"/>
        <v/>
      </c>
      <c r="AD946" s="322" t="str">
        <f t="shared" si="452"/>
        <v/>
      </c>
      <c r="AE946" s="322" t="str">
        <f t="shared" si="453"/>
        <v/>
      </c>
      <c r="AF946" s="322" t="str">
        <f t="shared" si="454"/>
        <v/>
      </c>
      <c r="AG946" s="322" t="str">
        <f t="shared" si="455"/>
        <v/>
      </c>
      <c r="AI946">
        <f t="shared" si="456"/>
        <v>0</v>
      </c>
      <c r="AJ946">
        <f t="shared" si="457"/>
        <v>0</v>
      </c>
      <c r="AK946">
        <f t="shared" si="458"/>
        <v>0</v>
      </c>
      <c r="AL946">
        <f t="shared" si="459"/>
        <v>0</v>
      </c>
      <c r="AM946">
        <f t="shared" si="460"/>
        <v>0</v>
      </c>
      <c r="AN946">
        <f t="shared" si="461"/>
        <v>0</v>
      </c>
      <c r="AO946">
        <f t="shared" si="462"/>
        <v>0</v>
      </c>
      <c r="AP946">
        <f t="shared" si="463"/>
        <v>0</v>
      </c>
      <c r="AQ946">
        <f t="shared" si="464"/>
        <v>0</v>
      </c>
      <c r="AR946">
        <f t="shared" si="465"/>
        <v>0</v>
      </c>
      <c r="AT946">
        <f t="shared" si="444"/>
        <v>0</v>
      </c>
      <c r="AU946">
        <f t="shared" si="445"/>
        <v>0</v>
      </c>
      <c r="AZ946">
        <f t="shared" si="466"/>
        <v>0</v>
      </c>
      <c r="BA946" t="str">
        <f t="shared" si="442"/>
        <v/>
      </c>
      <c r="BB946" t="str">
        <f t="shared" si="467"/>
        <v/>
      </c>
    </row>
    <row r="947" spans="2:54" x14ac:dyDescent="0.15">
      <c r="B947" s="347"/>
      <c r="C947" s="347"/>
      <c r="D947" s="347"/>
      <c r="E947" s="347"/>
      <c r="F947" s="347"/>
      <c r="G947" s="347"/>
      <c r="H947" s="347"/>
      <c r="I947" s="347"/>
      <c r="J947" s="347"/>
      <c r="K947" s="347"/>
      <c r="M947">
        <f t="shared" si="443"/>
        <v>0</v>
      </c>
      <c r="N947" s="323" t="str">
        <f t="shared" si="468"/>
        <v/>
      </c>
      <c r="O947" s="323" t="str">
        <f t="shared" si="469"/>
        <v/>
      </c>
      <c r="P947" s="323" t="str">
        <f t="shared" si="470"/>
        <v/>
      </c>
      <c r="R947" s="323" t="str">
        <f t="shared" si="471"/>
        <v/>
      </c>
      <c r="X947" s="322" t="str">
        <f t="shared" si="446"/>
        <v/>
      </c>
      <c r="Y947" s="322" t="str">
        <f t="shared" si="447"/>
        <v/>
      </c>
      <c r="Z947" s="322" t="str">
        <f t="shared" si="448"/>
        <v/>
      </c>
      <c r="AA947" s="322" t="str">
        <f t="shared" si="449"/>
        <v/>
      </c>
      <c r="AB947" s="322" t="str">
        <f t="shared" si="450"/>
        <v/>
      </c>
      <c r="AC947" s="322" t="str">
        <f t="shared" si="451"/>
        <v/>
      </c>
      <c r="AD947" s="322" t="str">
        <f t="shared" si="452"/>
        <v/>
      </c>
      <c r="AE947" s="322" t="str">
        <f t="shared" si="453"/>
        <v/>
      </c>
      <c r="AF947" s="322" t="str">
        <f t="shared" si="454"/>
        <v/>
      </c>
      <c r="AG947" s="322" t="str">
        <f t="shared" si="455"/>
        <v/>
      </c>
      <c r="AI947">
        <f t="shared" si="456"/>
        <v>0</v>
      </c>
      <c r="AJ947">
        <f t="shared" si="457"/>
        <v>0</v>
      </c>
      <c r="AK947">
        <f t="shared" si="458"/>
        <v>0</v>
      </c>
      <c r="AL947">
        <f t="shared" si="459"/>
        <v>0</v>
      </c>
      <c r="AM947">
        <f t="shared" si="460"/>
        <v>0</v>
      </c>
      <c r="AN947">
        <f t="shared" si="461"/>
        <v>0</v>
      </c>
      <c r="AO947">
        <f t="shared" si="462"/>
        <v>0</v>
      </c>
      <c r="AP947">
        <f t="shared" si="463"/>
        <v>0</v>
      </c>
      <c r="AQ947">
        <f t="shared" si="464"/>
        <v>0</v>
      </c>
      <c r="AR947">
        <f t="shared" si="465"/>
        <v>0</v>
      </c>
      <c r="AT947">
        <f t="shared" si="444"/>
        <v>0</v>
      </c>
      <c r="AU947">
        <f t="shared" si="445"/>
        <v>0</v>
      </c>
      <c r="AZ947">
        <f t="shared" si="466"/>
        <v>0</v>
      </c>
      <c r="BA947" t="str">
        <f t="shared" si="442"/>
        <v/>
      </c>
      <c r="BB947" t="str">
        <f t="shared" si="467"/>
        <v/>
      </c>
    </row>
    <row r="948" spans="2:54" x14ac:dyDescent="0.15">
      <c r="B948" s="347"/>
      <c r="C948" s="347"/>
      <c r="D948" s="347"/>
      <c r="E948" s="347"/>
      <c r="F948" s="347"/>
      <c r="G948" s="347"/>
      <c r="H948" s="347"/>
      <c r="I948" s="347"/>
      <c r="J948" s="347"/>
      <c r="K948" s="347"/>
      <c r="M948">
        <f t="shared" si="443"/>
        <v>0</v>
      </c>
      <c r="N948" s="323" t="str">
        <f t="shared" si="468"/>
        <v/>
      </c>
      <c r="O948" s="323" t="str">
        <f t="shared" si="469"/>
        <v/>
      </c>
      <c r="P948" s="323" t="str">
        <f t="shared" si="470"/>
        <v/>
      </c>
      <c r="R948" s="323" t="str">
        <f t="shared" si="471"/>
        <v/>
      </c>
      <c r="X948" s="322" t="str">
        <f t="shared" si="446"/>
        <v/>
      </c>
      <c r="Y948" s="322" t="str">
        <f t="shared" si="447"/>
        <v/>
      </c>
      <c r="Z948" s="322" t="str">
        <f t="shared" si="448"/>
        <v/>
      </c>
      <c r="AA948" s="322" t="str">
        <f t="shared" si="449"/>
        <v/>
      </c>
      <c r="AB948" s="322" t="str">
        <f t="shared" si="450"/>
        <v/>
      </c>
      <c r="AC948" s="322" t="str">
        <f t="shared" si="451"/>
        <v/>
      </c>
      <c r="AD948" s="322" t="str">
        <f t="shared" si="452"/>
        <v/>
      </c>
      <c r="AE948" s="322" t="str">
        <f t="shared" si="453"/>
        <v/>
      </c>
      <c r="AF948" s="322" t="str">
        <f t="shared" si="454"/>
        <v/>
      </c>
      <c r="AG948" s="322" t="str">
        <f t="shared" si="455"/>
        <v/>
      </c>
      <c r="AI948">
        <f t="shared" si="456"/>
        <v>0</v>
      </c>
      <c r="AJ948">
        <f t="shared" si="457"/>
        <v>0</v>
      </c>
      <c r="AK948">
        <f t="shared" si="458"/>
        <v>0</v>
      </c>
      <c r="AL948">
        <f t="shared" si="459"/>
        <v>0</v>
      </c>
      <c r="AM948">
        <f t="shared" si="460"/>
        <v>0</v>
      </c>
      <c r="AN948">
        <f t="shared" si="461"/>
        <v>0</v>
      </c>
      <c r="AO948">
        <f t="shared" si="462"/>
        <v>0</v>
      </c>
      <c r="AP948">
        <f t="shared" si="463"/>
        <v>0</v>
      </c>
      <c r="AQ948">
        <f t="shared" si="464"/>
        <v>0</v>
      </c>
      <c r="AR948">
        <f t="shared" si="465"/>
        <v>0</v>
      </c>
      <c r="AT948">
        <f t="shared" si="444"/>
        <v>0</v>
      </c>
      <c r="AU948">
        <f t="shared" si="445"/>
        <v>0</v>
      </c>
      <c r="AZ948">
        <f t="shared" si="466"/>
        <v>0</v>
      </c>
      <c r="BA948" t="str">
        <f t="shared" si="442"/>
        <v/>
      </c>
      <c r="BB948" t="str">
        <f t="shared" si="467"/>
        <v/>
      </c>
    </row>
    <row r="949" spans="2:54" x14ac:dyDescent="0.15">
      <c r="B949" s="347"/>
      <c r="C949" s="347"/>
      <c r="D949" s="347"/>
      <c r="E949" s="347"/>
      <c r="F949" s="347"/>
      <c r="G949" s="347"/>
      <c r="H949" s="347"/>
      <c r="I949" s="347"/>
      <c r="J949" s="347"/>
      <c r="K949" s="347"/>
      <c r="M949">
        <f t="shared" si="443"/>
        <v>0</v>
      </c>
      <c r="N949" s="323" t="str">
        <f t="shared" si="468"/>
        <v/>
      </c>
      <c r="O949" s="323" t="str">
        <f t="shared" si="469"/>
        <v/>
      </c>
      <c r="P949" s="323" t="str">
        <f t="shared" si="470"/>
        <v/>
      </c>
      <c r="R949" s="323" t="str">
        <f t="shared" si="471"/>
        <v/>
      </c>
      <c r="X949" s="322" t="str">
        <f t="shared" si="446"/>
        <v/>
      </c>
      <c r="Y949" s="322" t="str">
        <f t="shared" si="447"/>
        <v/>
      </c>
      <c r="Z949" s="322" t="str">
        <f t="shared" si="448"/>
        <v/>
      </c>
      <c r="AA949" s="322" t="str">
        <f t="shared" si="449"/>
        <v/>
      </c>
      <c r="AB949" s="322" t="str">
        <f t="shared" si="450"/>
        <v/>
      </c>
      <c r="AC949" s="322" t="str">
        <f t="shared" si="451"/>
        <v/>
      </c>
      <c r="AD949" s="322" t="str">
        <f t="shared" si="452"/>
        <v/>
      </c>
      <c r="AE949" s="322" t="str">
        <f t="shared" si="453"/>
        <v/>
      </c>
      <c r="AF949" s="322" t="str">
        <f t="shared" si="454"/>
        <v/>
      </c>
      <c r="AG949" s="322" t="str">
        <f t="shared" si="455"/>
        <v/>
      </c>
      <c r="AI949">
        <f t="shared" si="456"/>
        <v>0</v>
      </c>
      <c r="AJ949">
        <f t="shared" si="457"/>
        <v>0</v>
      </c>
      <c r="AK949">
        <f t="shared" si="458"/>
        <v>0</v>
      </c>
      <c r="AL949">
        <f t="shared" si="459"/>
        <v>0</v>
      </c>
      <c r="AM949">
        <f t="shared" si="460"/>
        <v>0</v>
      </c>
      <c r="AN949">
        <f t="shared" si="461"/>
        <v>0</v>
      </c>
      <c r="AO949">
        <f t="shared" si="462"/>
        <v>0</v>
      </c>
      <c r="AP949">
        <f t="shared" si="463"/>
        <v>0</v>
      </c>
      <c r="AQ949">
        <f t="shared" si="464"/>
        <v>0</v>
      </c>
      <c r="AR949">
        <f t="shared" si="465"/>
        <v>0</v>
      </c>
      <c r="AT949">
        <f t="shared" si="444"/>
        <v>0</v>
      </c>
      <c r="AU949">
        <f t="shared" si="445"/>
        <v>0</v>
      </c>
      <c r="AZ949">
        <f t="shared" si="466"/>
        <v>0</v>
      </c>
      <c r="BA949" t="str">
        <f t="shared" si="442"/>
        <v/>
      </c>
      <c r="BB949" t="str">
        <f t="shared" si="467"/>
        <v/>
      </c>
    </row>
    <row r="950" spans="2:54" x14ac:dyDescent="0.15">
      <c r="B950" s="347"/>
      <c r="C950" s="347"/>
      <c r="D950" s="347"/>
      <c r="E950" s="347"/>
      <c r="F950" s="347"/>
      <c r="G950" s="347"/>
      <c r="H950" s="347"/>
      <c r="I950" s="347"/>
      <c r="J950" s="347"/>
      <c r="K950" s="347"/>
      <c r="M950">
        <f t="shared" si="443"/>
        <v>0</v>
      </c>
      <c r="N950" s="323" t="str">
        <f t="shared" si="468"/>
        <v/>
      </c>
      <c r="O950" s="323" t="str">
        <f t="shared" si="469"/>
        <v/>
      </c>
      <c r="P950" s="323" t="str">
        <f t="shared" si="470"/>
        <v/>
      </c>
      <c r="R950" s="323" t="str">
        <f t="shared" si="471"/>
        <v/>
      </c>
      <c r="X950" s="322" t="str">
        <f t="shared" si="446"/>
        <v/>
      </c>
      <c r="Y950" s="322" t="str">
        <f t="shared" si="447"/>
        <v/>
      </c>
      <c r="Z950" s="322" t="str">
        <f t="shared" si="448"/>
        <v/>
      </c>
      <c r="AA950" s="322" t="str">
        <f t="shared" si="449"/>
        <v/>
      </c>
      <c r="AB950" s="322" t="str">
        <f t="shared" si="450"/>
        <v/>
      </c>
      <c r="AC950" s="322" t="str">
        <f t="shared" si="451"/>
        <v/>
      </c>
      <c r="AD950" s="322" t="str">
        <f t="shared" si="452"/>
        <v/>
      </c>
      <c r="AE950" s="322" t="str">
        <f t="shared" si="453"/>
        <v/>
      </c>
      <c r="AF950" s="322" t="str">
        <f t="shared" si="454"/>
        <v/>
      </c>
      <c r="AG950" s="322" t="str">
        <f t="shared" si="455"/>
        <v/>
      </c>
      <c r="AI950">
        <f t="shared" si="456"/>
        <v>0</v>
      </c>
      <c r="AJ950">
        <f t="shared" si="457"/>
        <v>0</v>
      </c>
      <c r="AK950">
        <f t="shared" si="458"/>
        <v>0</v>
      </c>
      <c r="AL950">
        <f t="shared" si="459"/>
        <v>0</v>
      </c>
      <c r="AM950">
        <f t="shared" si="460"/>
        <v>0</v>
      </c>
      <c r="AN950">
        <f t="shared" si="461"/>
        <v>0</v>
      </c>
      <c r="AO950">
        <f t="shared" si="462"/>
        <v>0</v>
      </c>
      <c r="AP950">
        <f t="shared" si="463"/>
        <v>0</v>
      </c>
      <c r="AQ950">
        <f t="shared" si="464"/>
        <v>0</v>
      </c>
      <c r="AR950">
        <f t="shared" si="465"/>
        <v>0</v>
      </c>
      <c r="AT950">
        <f t="shared" si="444"/>
        <v>0</v>
      </c>
      <c r="AU950">
        <f t="shared" si="445"/>
        <v>0</v>
      </c>
      <c r="AZ950">
        <f t="shared" si="466"/>
        <v>0</v>
      </c>
      <c r="BA950" t="str">
        <f t="shared" si="442"/>
        <v/>
      </c>
      <c r="BB950" t="str">
        <f t="shared" si="467"/>
        <v/>
      </c>
    </row>
    <row r="951" spans="2:54" x14ac:dyDescent="0.15">
      <c r="B951" s="347"/>
      <c r="C951" s="347"/>
      <c r="D951" s="347"/>
      <c r="E951" s="347"/>
      <c r="F951" s="347"/>
      <c r="G951" s="347"/>
      <c r="H951" s="347"/>
      <c r="I951" s="347"/>
      <c r="J951" s="347"/>
      <c r="K951" s="347"/>
      <c r="M951">
        <f t="shared" si="443"/>
        <v>0</v>
      </c>
      <c r="N951" s="323" t="str">
        <f t="shared" si="468"/>
        <v/>
      </c>
      <c r="O951" s="323" t="str">
        <f t="shared" si="469"/>
        <v/>
      </c>
      <c r="P951" s="323" t="str">
        <f t="shared" si="470"/>
        <v/>
      </c>
      <c r="R951" s="323" t="str">
        <f t="shared" si="471"/>
        <v/>
      </c>
      <c r="X951" s="322" t="str">
        <f t="shared" si="446"/>
        <v/>
      </c>
      <c r="Y951" s="322" t="str">
        <f t="shared" si="447"/>
        <v/>
      </c>
      <c r="Z951" s="322" t="str">
        <f t="shared" si="448"/>
        <v/>
      </c>
      <c r="AA951" s="322" t="str">
        <f t="shared" si="449"/>
        <v/>
      </c>
      <c r="AB951" s="322" t="str">
        <f t="shared" si="450"/>
        <v/>
      </c>
      <c r="AC951" s="322" t="str">
        <f t="shared" si="451"/>
        <v/>
      </c>
      <c r="AD951" s="322" t="str">
        <f t="shared" si="452"/>
        <v/>
      </c>
      <c r="AE951" s="322" t="str">
        <f t="shared" si="453"/>
        <v/>
      </c>
      <c r="AF951" s="322" t="str">
        <f t="shared" si="454"/>
        <v/>
      </c>
      <c r="AG951" s="322" t="str">
        <f t="shared" si="455"/>
        <v/>
      </c>
      <c r="AI951">
        <f t="shared" si="456"/>
        <v>0</v>
      </c>
      <c r="AJ951">
        <f t="shared" si="457"/>
        <v>0</v>
      </c>
      <c r="AK951">
        <f t="shared" si="458"/>
        <v>0</v>
      </c>
      <c r="AL951">
        <f t="shared" si="459"/>
        <v>0</v>
      </c>
      <c r="AM951">
        <f t="shared" si="460"/>
        <v>0</v>
      </c>
      <c r="AN951">
        <f t="shared" si="461"/>
        <v>0</v>
      </c>
      <c r="AO951">
        <f t="shared" si="462"/>
        <v>0</v>
      </c>
      <c r="AP951">
        <f t="shared" si="463"/>
        <v>0</v>
      </c>
      <c r="AQ951">
        <f t="shared" si="464"/>
        <v>0</v>
      </c>
      <c r="AR951">
        <f t="shared" si="465"/>
        <v>0</v>
      </c>
      <c r="AT951">
        <f t="shared" si="444"/>
        <v>0</v>
      </c>
      <c r="AU951">
        <f t="shared" si="445"/>
        <v>0</v>
      </c>
      <c r="AZ951">
        <f t="shared" si="466"/>
        <v>0</v>
      </c>
      <c r="BA951" t="str">
        <f t="shared" si="442"/>
        <v/>
      </c>
      <c r="BB951" t="str">
        <f t="shared" si="467"/>
        <v/>
      </c>
    </row>
    <row r="952" spans="2:54" x14ac:dyDescent="0.15">
      <c r="B952" s="347"/>
      <c r="C952" s="347"/>
      <c r="D952" s="347"/>
      <c r="E952" s="347"/>
      <c r="F952" s="347"/>
      <c r="G952" s="347"/>
      <c r="H952" s="347"/>
      <c r="I952" s="347"/>
      <c r="J952" s="347"/>
      <c r="K952" s="347"/>
      <c r="M952">
        <f t="shared" si="443"/>
        <v>0</v>
      </c>
      <c r="N952" s="323" t="str">
        <f t="shared" si="468"/>
        <v/>
      </c>
      <c r="O952" s="323" t="str">
        <f t="shared" si="469"/>
        <v/>
      </c>
      <c r="P952" s="323" t="str">
        <f t="shared" si="470"/>
        <v/>
      </c>
      <c r="R952" s="323" t="str">
        <f t="shared" si="471"/>
        <v/>
      </c>
      <c r="X952" s="322" t="str">
        <f t="shared" si="446"/>
        <v/>
      </c>
      <c r="Y952" s="322" t="str">
        <f t="shared" si="447"/>
        <v/>
      </c>
      <c r="Z952" s="322" t="str">
        <f t="shared" si="448"/>
        <v/>
      </c>
      <c r="AA952" s="322" t="str">
        <f t="shared" si="449"/>
        <v/>
      </c>
      <c r="AB952" s="322" t="str">
        <f t="shared" si="450"/>
        <v/>
      </c>
      <c r="AC952" s="322" t="str">
        <f t="shared" si="451"/>
        <v/>
      </c>
      <c r="AD952" s="322" t="str">
        <f t="shared" si="452"/>
        <v/>
      </c>
      <c r="AE952" s="322" t="str">
        <f t="shared" si="453"/>
        <v/>
      </c>
      <c r="AF952" s="322" t="str">
        <f t="shared" si="454"/>
        <v/>
      </c>
      <c r="AG952" s="322" t="str">
        <f t="shared" si="455"/>
        <v/>
      </c>
      <c r="AI952">
        <f t="shared" si="456"/>
        <v>0</v>
      </c>
      <c r="AJ952">
        <f t="shared" si="457"/>
        <v>0</v>
      </c>
      <c r="AK952">
        <f t="shared" si="458"/>
        <v>0</v>
      </c>
      <c r="AL952">
        <f t="shared" si="459"/>
        <v>0</v>
      </c>
      <c r="AM952">
        <f t="shared" si="460"/>
        <v>0</v>
      </c>
      <c r="AN952">
        <f t="shared" si="461"/>
        <v>0</v>
      </c>
      <c r="AO952">
        <f t="shared" si="462"/>
        <v>0</v>
      </c>
      <c r="AP952">
        <f t="shared" si="463"/>
        <v>0</v>
      </c>
      <c r="AQ952">
        <f t="shared" si="464"/>
        <v>0</v>
      </c>
      <c r="AR952">
        <f t="shared" si="465"/>
        <v>0</v>
      </c>
      <c r="AT952">
        <f t="shared" si="444"/>
        <v>0</v>
      </c>
      <c r="AU952">
        <f t="shared" si="445"/>
        <v>0</v>
      </c>
      <c r="AZ952">
        <f t="shared" si="466"/>
        <v>0</v>
      </c>
      <c r="BA952" t="str">
        <f t="shared" si="442"/>
        <v/>
      </c>
      <c r="BB952" t="str">
        <f t="shared" si="467"/>
        <v/>
      </c>
    </row>
    <row r="953" spans="2:54" x14ac:dyDescent="0.15">
      <c r="B953" s="347"/>
      <c r="C953" s="347"/>
      <c r="D953" s="347"/>
      <c r="E953" s="347"/>
      <c r="F953" s="347"/>
      <c r="G953" s="347"/>
      <c r="H953" s="347"/>
      <c r="I953" s="347"/>
      <c r="J953" s="347"/>
      <c r="K953" s="347"/>
      <c r="M953">
        <f t="shared" si="443"/>
        <v>0</v>
      </c>
      <c r="N953" s="323" t="str">
        <f t="shared" si="468"/>
        <v/>
      </c>
      <c r="O953" s="323" t="str">
        <f t="shared" si="469"/>
        <v/>
      </c>
      <c r="P953" s="323" t="str">
        <f t="shared" si="470"/>
        <v/>
      </c>
      <c r="R953" s="323" t="str">
        <f t="shared" si="471"/>
        <v/>
      </c>
      <c r="X953" s="322" t="str">
        <f t="shared" si="446"/>
        <v/>
      </c>
      <c r="Y953" s="322" t="str">
        <f t="shared" si="447"/>
        <v/>
      </c>
      <c r="Z953" s="322" t="str">
        <f t="shared" si="448"/>
        <v/>
      </c>
      <c r="AA953" s="322" t="str">
        <f t="shared" si="449"/>
        <v/>
      </c>
      <c r="AB953" s="322" t="str">
        <f t="shared" si="450"/>
        <v/>
      </c>
      <c r="AC953" s="322" t="str">
        <f t="shared" si="451"/>
        <v/>
      </c>
      <c r="AD953" s="322" t="str">
        <f t="shared" si="452"/>
        <v/>
      </c>
      <c r="AE953" s="322" t="str">
        <f t="shared" si="453"/>
        <v/>
      </c>
      <c r="AF953" s="322" t="str">
        <f t="shared" si="454"/>
        <v/>
      </c>
      <c r="AG953" s="322" t="str">
        <f t="shared" si="455"/>
        <v/>
      </c>
      <c r="AI953">
        <f t="shared" si="456"/>
        <v>0</v>
      </c>
      <c r="AJ953">
        <f t="shared" si="457"/>
        <v>0</v>
      </c>
      <c r="AK953">
        <f t="shared" si="458"/>
        <v>0</v>
      </c>
      <c r="AL953">
        <f t="shared" si="459"/>
        <v>0</v>
      </c>
      <c r="AM953">
        <f t="shared" si="460"/>
        <v>0</v>
      </c>
      <c r="AN953">
        <f t="shared" si="461"/>
        <v>0</v>
      </c>
      <c r="AO953">
        <f t="shared" si="462"/>
        <v>0</v>
      </c>
      <c r="AP953">
        <f t="shared" si="463"/>
        <v>0</v>
      </c>
      <c r="AQ953">
        <f t="shared" si="464"/>
        <v>0</v>
      </c>
      <c r="AR953">
        <f t="shared" si="465"/>
        <v>0</v>
      </c>
      <c r="AT953">
        <f t="shared" si="444"/>
        <v>0</v>
      </c>
      <c r="AU953">
        <f t="shared" si="445"/>
        <v>0</v>
      </c>
      <c r="AZ953">
        <f t="shared" si="466"/>
        <v>0</v>
      </c>
      <c r="BA953" t="str">
        <f t="shared" si="442"/>
        <v/>
      </c>
      <c r="BB953" t="str">
        <f t="shared" si="467"/>
        <v/>
      </c>
    </row>
    <row r="954" spans="2:54" x14ac:dyDescent="0.15">
      <c r="B954" s="347"/>
      <c r="C954" s="347"/>
      <c r="D954" s="347"/>
      <c r="E954" s="347"/>
      <c r="F954" s="347"/>
      <c r="G954" s="347"/>
      <c r="H954" s="347"/>
      <c r="I954" s="347"/>
      <c r="J954" s="347"/>
      <c r="K954" s="347"/>
      <c r="M954">
        <f t="shared" si="443"/>
        <v>0</v>
      </c>
      <c r="N954" s="323" t="str">
        <f t="shared" si="468"/>
        <v/>
      </c>
      <c r="O954" s="323" t="str">
        <f t="shared" si="469"/>
        <v/>
      </c>
      <c r="P954" s="323" t="str">
        <f t="shared" si="470"/>
        <v/>
      </c>
      <c r="R954" s="323" t="str">
        <f t="shared" si="471"/>
        <v/>
      </c>
      <c r="X954" s="322" t="str">
        <f t="shared" si="446"/>
        <v/>
      </c>
      <c r="Y954" s="322" t="str">
        <f t="shared" si="447"/>
        <v/>
      </c>
      <c r="Z954" s="322" t="str">
        <f t="shared" si="448"/>
        <v/>
      </c>
      <c r="AA954" s="322" t="str">
        <f t="shared" si="449"/>
        <v/>
      </c>
      <c r="AB954" s="322" t="str">
        <f t="shared" si="450"/>
        <v/>
      </c>
      <c r="AC954" s="322" t="str">
        <f t="shared" si="451"/>
        <v/>
      </c>
      <c r="AD954" s="322" t="str">
        <f t="shared" si="452"/>
        <v/>
      </c>
      <c r="AE954" s="322" t="str">
        <f t="shared" si="453"/>
        <v/>
      </c>
      <c r="AF954" s="322" t="str">
        <f t="shared" si="454"/>
        <v/>
      </c>
      <c r="AG954" s="322" t="str">
        <f t="shared" si="455"/>
        <v/>
      </c>
      <c r="AI954">
        <f t="shared" si="456"/>
        <v>0</v>
      </c>
      <c r="AJ954">
        <f t="shared" si="457"/>
        <v>0</v>
      </c>
      <c r="AK954">
        <f t="shared" si="458"/>
        <v>0</v>
      </c>
      <c r="AL954">
        <f t="shared" si="459"/>
        <v>0</v>
      </c>
      <c r="AM954">
        <f t="shared" si="460"/>
        <v>0</v>
      </c>
      <c r="AN954">
        <f t="shared" si="461"/>
        <v>0</v>
      </c>
      <c r="AO954">
        <f t="shared" si="462"/>
        <v>0</v>
      </c>
      <c r="AP954">
        <f t="shared" si="463"/>
        <v>0</v>
      </c>
      <c r="AQ954">
        <f t="shared" si="464"/>
        <v>0</v>
      </c>
      <c r="AR954">
        <f t="shared" si="465"/>
        <v>0</v>
      </c>
      <c r="AT954">
        <f t="shared" si="444"/>
        <v>0</v>
      </c>
      <c r="AU954">
        <f t="shared" si="445"/>
        <v>0</v>
      </c>
      <c r="AZ954">
        <f t="shared" si="466"/>
        <v>0</v>
      </c>
      <c r="BA954" t="str">
        <f t="shared" si="442"/>
        <v/>
      </c>
      <c r="BB954" t="str">
        <f t="shared" si="467"/>
        <v/>
      </c>
    </row>
    <row r="955" spans="2:54" x14ac:dyDescent="0.15">
      <c r="B955" s="347"/>
      <c r="C955" s="347"/>
      <c r="D955" s="347"/>
      <c r="E955" s="347"/>
      <c r="F955" s="347"/>
      <c r="G955" s="347"/>
      <c r="H955" s="347"/>
      <c r="I955" s="347"/>
      <c r="J955" s="347"/>
      <c r="K955" s="347"/>
      <c r="M955">
        <f t="shared" si="443"/>
        <v>0</v>
      </c>
      <c r="N955" s="323" t="str">
        <f t="shared" si="468"/>
        <v/>
      </c>
      <c r="O955" s="323" t="str">
        <f t="shared" si="469"/>
        <v/>
      </c>
      <c r="P955" s="323" t="str">
        <f t="shared" si="470"/>
        <v/>
      </c>
      <c r="R955" s="323" t="str">
        <f t="shared" si="471"/>
        <v/>
      </c>
      <c r="X955" s="322" t="str">
        <f t="shared" si="446"/>
        <v/>
      </c>
      <c r="Y955" s="322" t="str">
        <f t="shared" si="447"/>
        <v/>
      </c>
      <c r="Z955" s="322" t="str">
        <f t="shared" si="448"/>
        <v/>
      </c>
      <c r="AA955" s="322" t="str">
        <f t="shared" si="449"/>
        <v/>
      </c>
      <c r="AB955" s="322" t="str">
        <f t="shared" si="450"/>
        <v/>
      </c>
      <c r="AC955" s="322" t="str">
        <f t="shared" si="451"/>
        <v/>
      </c>
      <c r="AD955" s="322" t="str">
        <f t="shared" si="452"/>
        <v/>
      </c>
      <c r="AE955" s="322" t="str">
        <f t="shared" si="453"/>
        <v/>
      </c>
      <c r="AF955" s="322" t="str">
        <f t="shared" si="454"/>
        <v/>
      </c>
      <c r="AG955" s="322" t="str">
        <f t="shared" si="455"/>
        <v/>
      </c>
      <c r="AI955">
        <f t="shared" si="456"/>
        <v>0</v>
      </c>
      <c r="AJ955">
        <f t="shared" si="457"/>
        <v>0</v>
      </c>
      <c r="AK955">
        <f t="shared" si="458"/>
        <v>0</v>
      </c>
      <c r="AL955">
        <f t="shared" si="459"/>
        <v>0</v>
      </c>
      <c r="AM955">
        <f t="shared" si="460"/>
        <v>0</v>
      </c>
      <c r="AN955">
        <f t="shared" si="461"/>
        <v>0</v>
      </c>
      <c r="AO955">
        <f t="shared" si="462"/>
        <v>0</v>
      </c>
      <c r="AP955">
        <f t="shared" si="463"/>
        <v>0</v>
      </c>
      <c r="AQ955">
        <f t="shared" si="464"/>
        <v>0</v>
      </c>
      <c r="AR955">
        <f t="shared" si="465"/>
        <v>0</v>
      </c>
      <c r="AT955">
        <f t="shared" si="444"/>
        <v>0</v>
      </c>
      <c r="AU955">
        <f t="shared" si="445"/>
        <v>0</v>
      </c>
      <c r="AZ955">
        <f t="shared" si="466"/>
        <v>0</v>
      </c>
      <c r="BA955" t="str">
        <f t="shared" si="442"/>
        <v/>
      </c>
      <c r="BB955" t="str">
        <f t="shared" si="467"/>
        <v/>
      </c>
    </row>
    <row r="956" spans="2:54" x14ac:dyDescent="0.15">
      <c r="B956" s="347"/>
      <c r="C956" s="347"/>
      <c r="D956" s="347"/>
      <c r="E956" s="347"/>
      <c r="F956" s="347"/>
      <c r="G956" s="347"/>
      <c r="H956" s="347"/>
      <c r="I956" s="347"/>
      <c r="J956" s="347"/>
      <c r="K956" s="347"/>
      <c r="M956">
        <f t="shared" si="443"/>
        <v>0</v>
      </c>
      <c r="N956" s="323" t="str">
        <f t="shared" si="468"/>
        <v/>
      </c>
      <c r="O956" s="323" t="str">
        <f t="shared" si="469"/>
        <v/>
      </c>
      <c r="P956" s="323" t="str">
        <f t="shared" si="470"/>
        <v/>
      </c>
      <c r="R956" s="323" t="str">
        <f t="shared" si="471"/>
        <v/>
      </c>
      <c r="X956" s="322" t="str">
        <f t="shared" si="446"/>
        <v/>
      </c>
      <c r="Y956" s="322" t="str">
        <f t="shared" si="447"/>
        <v/>
      </c>
      <c r="Z956" s="322" t="str">
        <f t="shared" si="448"/>
        <v/>
      </c>
      <c r="AA956" s="322" t="str">
        <f t="shared" si="449"/>
        <v/>
      </c>
      <c r="AB956" s="322" t="str">
        <f t="shared" si="450"/>
        <v/>
      </c>
      <c r="AC956" s="322" t="str">
        <f t="shared" si="451"/>
        <v/>
      </c>
      <c r="AD956" s="322" t="str">
        <f t="shared" si="452"/>
        <v/>
      </c>
      <c r="AE956" s="322" t="str">
        <f t="shared" si="453"/>
        <v/>
      </c>
      <c r="AF956" s="322" t="str">
        <f t="shared" si="454"/>
        <v/>
      </c>
      <c r="AG956" s="322" t="str">
        <f t="shared" si="455"/>
        <v/>
      </c>
      <c r="AI956">
        <f t="shared" si="456"/>
        <v>0</v>
      </c>
      <c r="AJ956">
        <f t="shared" si="457"/>
        <v>0</v>
      </c>
      <c r="AK956">
        <f t="shared" si="458"/>
        <v>0</v>
      </c>
      <c r="AL956">
        <f t="shared" si="459"/>
        <v>0</v>
      </c>
      <c r="AM956">
        <f t="shared" si="460"/>
        <v>0</v>
      </c>
      <c r="AN956">
        <f t="shared" si="461"/>
        <v>0</v>
      </c>
      <c r="AO956">
        <f t="shared" si="462"/>
        <v>0</v>
      </c>
      <c r="AP956">
        <f t="shared" si="463"/>
        <v>0</v>
      </c>
      <c r="AQ956">
        <f t="shared" si="464"/>
        <v>0</v>
      </c>
      <c r="AR956">
        <f t="shared" si="465"/>
        <v>0</v>
      </c>
      <c r="AT956">
        <f t="shared" si="444"/>
        <v>0</v>
      </c>
      <c r="AU956">
        <f t="shared" si="445"/>
        <v>0</v>
      </c>
      <c r="AZ956">
        <f t="shared" si="466"/>
        <v>0</v>
      </c>
      <c r="BA956" t="str">
        <f t="shared" si="442"/>
        <v/>
      </c>
      <c r="BB956" t="str">
        <f t="shared" si="467"/>
        <v/>
      </c>
    </row>
    <row r="957" spans="2:54" x14ac:dyDescent="0.15">
      <c r="B957" s="347"/>
      <c r="C957" s="347"/>
      <c r="D957" s="347"/>
      <c r="E957" s="347"/>
      <c r="F957" s="347"/>
      <c r="G957" s="347"/>
      <c r="H957" s="347"/>
      <c r="I957" s="347"/>
      <c r="J957" s="347"/>
      <c r="K957" s="347"/>
      <c r="M957">
        <f t="shared" si="443"/>
        <v>0</v>
      </c>
      <c r="N957" s="323" t="str">
        <f t="shared" si="468"/>
        <v/>
      </c>
      <c r="O957" s="323" t="str">
        <f t="shared" si="469"/>
        <v/>
      </c>
      <c r="P957" s="323" t="str">
        <f t="shared" si="470"/>
        <v/>
      </c>
      <c r="R957" s="323" t="str">
        <f t="shared" si="471"/>
        <v/>
      </c>
      <c r="X957" s="322" t="str">
        <f t="shared" si="446"/>
        <v/>
      </c>
      <c r="Y957" s="322" t="str">
        <f t="shared" si="447"/>
        <v/>
      </c>
      <c r="Z957" s="322" t="str">
        <f t="shared" si="448"/>
        <v/>
      </c>
      <c r="AA957" s="322" t="str">
        <f t="shared" si="449"/>
        <v/>
      </c>
      <c r="AB957" s="322" t="str">
        <f t="shared" si="450"/>
        <v/>
      </c>
      <c r="AC957" s="322" t="str">
        <f t="shared" si="451"/>
        <v/>
      </c>
      <c r="AD957" s="322" t="str">
        <f t="shared" si="452"/>
        <v/>
      </c>
      <c r="AE957" s="322" t="str">
        <f t="shared" si="453"/>
        <v/>
      </c>
      <c r="AF957" s="322" t="str">
        <f t="shared" si="454"/>
        <v/>
      </c>
      <c r="AG957" s="322" t="str">
        <f t="shared" si="455"/>
        <v/>
      </c>
      <c r="AI957">
        <f t="shared" si="456"/>
        <v>0</v>
      </c>
      <c r="AJ957">
        <f t="shared" si="457"/>
        <v>0</v>
      </c>
      <c r="AK957">
        <f t="shared" si="458"/>
        <v>0</v>
      </c>
      <c r="AL957">
        <f t="shared" si="459"/>
        <v>0</v>
      </c>
      <c r="AM957">
        <f t="shared" si="460"/>
        <v>0</v>
      </c>
      <c r="AN957">
        <f t="shared" si="461"/>
        <v>0</v>
      </c>
      <c r="AO957">
        <f t="shared" si="462"/>
        <v>0</v>
      </c>
      <c r="AP957">
        <f t="shared" si="463"/>
        <v>0</v>
      </c>
      <c r="AQ957">
        <f t="shared" si="464"/>
        <v>0</v>
      </c>
      <c r="AR957">
        <f t="shared" si="465"/>
        <v>0</v>
      </c>
      <c r="AT957">
        <f t="shared" si="444"/>
        <v>0</v>
      </c>
      <c r="AU957">
        <f t="shared" si="445"/>
        <v>0</v>
      </c>
      <c r="AZ957">
        <f t="shared" si="466"/>
        <v>0</v>
      </c>
      <c r="BA957" t="str">
        <f t="shared" si="442"/>
        <v/>
      </c>
      <c r="BB957" t="str">
        <f t="shared" si="467"/>
        <v/>
      </c>
    </row>
    <row r="958" spans="2:54" x14ac:dyDescent="0.15">
      <c r="B958" s="347"/>
      <c r="C958" s="347"/>
      <c r="D958" s="347"/>
      <c r="E958" s="347"/>
      <c r="F958" s="347"/>
      <c r="G958" s="347"/>
      <c r="H958" s="347"/>
      <c r="I958" s="347"/>
      <c r="J958" s="347"/>
      <c r="K958" s="347"/>
      <c r="M958">
        <f t="shared" si="443"/>
        <v>0</v>
      </c>
      <c r="N958" s="323" t="str">
        <f t="shared" si="468"/>
        <v/>
      </c>
      <c r="O958" s="323" t="str">
        <f t="shared" si="469"/>
        <v/>
      </c>
      <c r="P958" s="323" t="str">
        <f t="shared" si="470"/>
        <v/>
      </c>
      <c r="R958" s="323" t="str">
        <f t="shared" si="471"/>
        <v/>
      </c>
      <c r="X958" s="322" t="str">
        <f t="shared" si="446"/>
        <v/>
      </c>
      <c r="Y958" s="322" t="str">
        <f t="shared" si="447"/>
        <v/>
      </c>
      <c r="Z958" s="322" t="str">
        <f t="shared" si="448"/>
        <v/>
      </c>
      <c r="AA958" s="322" t="str">
        <f t="shared" si="449"/>
        <v/>
      </c>
      <c r="AB958" s="322" t="str">
        <f t="shared" si="450"/>
        <v/>
      </c>
      <c r="AC958" s="322" t="str">
        <f t="shared" si="451"/>
        <v/>
      </c>
      <c r="AD958" s="322" t="str">
        <f t="shared" si="452"/>
        <v/>
      </c>
      <c r="AE958" s="322" t="str">
        <f t="shared" si="453"/>
        <v/>
      </c>
      <c r="AF958" s="322" t="str">
        <f t="shared" si="454"/>
        <v/>
      </c>
      <c r="AG958" s="322" t="str">
        <f t="shared" si="455"/>
        <v/>
      </c>
      <c r="AI958">
        <f t="shared" si="456"/>
        <v>0</v>
      </c>
      <c r="AJ958">
        <f t="shared" si="457"/>
        <v>0</v>
      </c>
      <c r="AK958">
        <f t="shared" si="458"/>
        <v>0</v>
      </c>
      <c r="AL958">
        <f t="shared" si="459"/>
        <v>0</v>
      </c>
      <c r="AM958">
        <f t="shared" si="460"/>
        <v>0</v>
      </c>
      <c r="AN958">
        <f t="shared" si="461"/>
        <v>0</v>
      </c>
      <c r="AO958">
        <f t="shared" si="462"/>
        <v>0</v>
      </c>
      <c r="AP958">
        <f t="shared" si="463"/>
        <v>0</v>
      </c>
      <c r="AQ958">
        <f t="shared" si="464"/>
        <v>0</v>
      </c>
      <c r="AR958">
        <f t="shared" si="465"/>
        <v>0</v>
      </c>
      <c r="AT958">
        <f t="shared" si="444"/>
        <v>0</v>
      </c>
      <c r="AU958">
        <f t="shared" si="445"/>
        <v>0</v>
      </c>
      <c r="AZ958">
        <f t="shared" si="466"/>
        <v>0</v>
      </c>
      <c r="BA958" t="str">
        <f t="shared" si="442"/>
        <v/>
      </c>
      <c r="BB958" t="str">
        <f t="shared" si="467"/>
        <v/>
      </c>
    </row>
    <row r="959" spans="2:54" x14ac:dyDescent="0.15">
      <c r="B959" s="347"/>
      <c r="C959" s="347"/>
      <c r="D959" s="347"/>
      <c r="E959" s="347"/>
      <c r="F959" s="347"/>
      <c r="G959" s="347"/>
      <c r="H959" s="347"/>
      <c r="I959" s="347"/>
      <c r="J959" s="347"/>
      <c r="K959" s="347"/>
      <c r="M959">
        <f t="shared" si="443"/>
        <v>0</v>
      </c>
      <c r="N959" s="323" t="str">
        <f t="shared" si="468"/>
        <v/>
      </c>
      <c r="O959" s="323" t="str">
        <f t="shared" si="469"/>
        <v/>
      </c>
      <c r="P959" s="323" t="str">
        <f t="shared" si="470"/>
        <v/>
      </c>
      <c r="R959" s="323" t="str">
        <f t="shared" si="471"/>
        <v/>
      </c>
      <c r="X959" s="322" t="str">
        <f t="shared" si="446"/>
        <v/>
      </c>
      <c r="Y959" s="322" t="str">
        <f t="shared" si="447"/>
        <v/>
      </c>
      <c r="Z959" s="322" t="str">
        <f t="shared" si="448"/>
        <v/>
      </c>
      <c r="AA959" s="322" t="str">
        <f t="shared" si="449"/>
        <v/>
      </c>
      <c r="AB959" s="322" t="str">
        <f t="shared" si="450"/>
        <v/>
      </c>
      <c r="AC959" s="322" t="str">
        <f t="shared" si="451"/>
        <v/>
      </c>
      <c r="AD959" s="322" t="str">
        <f t="shared" si="452"/>
        <v/>
      </c>
      <c r="AE959" s="322" t="str">
        <f t="shared" si="453"/>
        <v/>
      </c>
      <c r="AF959" s="322" t="str">
        <f t="shared" si="454"/>
        <v/>
      </c>
      <c r="AG959" s="322" t="str">
        <f t="shared" si="455"/>
        <v/>
      </c>
      <c r="AI959">
        <f t="shared" si="456"/>
        <v>0</v>
      </c>
      <c r="AJ959">
        <f t="shared" si="457"/>
        <v>0</v>
      </c>
      <c r="AK959">
        <f t="shared" si="458"/>
        <v>0</v>
      </c>
      <c r="AL959">
        <f t="shared" si="459"/>
        <v>0</v>
      </c>
      <c r="AM959">
        <f t="shared" si="460"/>
        <v>0</v>
      </c>
      <c r="AN959">
        <f t="shared" si="461"/>
        <v>0</v>
      </c>
      <c r="AO959">
        <f t="shared" si="462"/>
        <v>0</v>
      </c>
      <c r="AP959">
        <f t="shared" si="463"/>
        <v>0</v>
      </c>
      <c r="AQ959">
        <f t="shared" si="464"/>
        <v>0</v>
      </c>
      <c r="AR959">
        <f t="shared" si="465"/>
        <v>0</v>
      </c>
      <c r="AT959">
        <f t="shared" si="444"/>
        <v>0</v>
      </c>
      <c r="AU959">
        <f t="shared" si="445"/>
        <v>0</v>
      </c>
      <c r="AZ959">
        <f t="shared" si="466"/>
        <v>0</v>
      </c>
      <c r="BA959" t="str">
        <f t="shared" si="442"/>
        <v/>
      </c>
      <c r="BB959" t="str">
        <f t="shared" si="467"/>
        <v/>
      </c>
    </row>
    <row r="960" spans="2:54" x14ac:dyDescent="0.15">
      <c r="B960" s="347"/>
      <c r="C960" s="347"/>
      <c r="D960" s="347"/>
      <c r="E960" s="347"/>
      <c r="F960" s="347"/>
      <c r="G960" s="347"/>
      <c r="H960" s="347"/>
      <c r="I960" s="347"/>
      <c r="J960" s="347"/>
      <c r="K960" s="347"/>
      <c r="M960">
        <f t="shared" si="443"/>
        <v>0</v>
      </c>
      <c r="N960" s="323" t="str">
        <f t="shared" si="468"/>
        <v/>
      </c>
      <c r="O960" s="323" t="str">
        <f t="shared" si="469"/>
        <v/>
      </c>
      <c r="P960" s="323" t="str">
        <f t="shared" si="470"/>
        <v/>
      </c>
      <c r="R960" s="323" t="str">
        <f t="shared" si="471"/>
        <v/>
      </c>
      <c r="X960" s="322" t="str">
        <f t="shared" si="446"/>
        <v/>
      </c>
      <c r="Y960" s="322" t="str">
        <f t="shared" si="447"/>
        <v/>
      </c>
      <c r="Z960" s="322" t="str">
        <f t="shared" si="448"/>
        <v/>
      </c>
      <c r="AA960" s="322" t="str">
        <f t="shared" si="449"/>
        <v/>
      </c>
      <c r="AB960" s="322" t="str">
        <f t="shared" si="450"/>
        <v/>
      </c>
      <c r="AC960" s="322" t="str">
        <f t="shared" si="451"/>
        <v/>
      </c>
      <c r="AD960" s="322" t="str">
        <f t="shared" si="452"/>
        <v/>
      </c>
      <c r="AE960" s="322" t="str">
        <f t="shared" si="453"/>
        <v/>
      </c>
      <c r="AF960" s="322" t="str">
        <f t="shared" si="454"/>
        <v/>
      </c>
      <c r="AG960" s="322" t="str">
        <f t="shared" si="455"/>
        <v/>
      </c>
      <c r="AI960">
        <f t="shared" si="456"/>
        <v>0</v>
      </c>
      <c r="AJ960">
        <f t="shared" si="457"/>
        <v>0</v>
      </c>
      <c r="AK960">
        <f t="shared" si="458"/>
        <v>0</v>
      </c>
      <c r="AL960">
        <f t="shared" si="459"/>
        <v>0</v>
      </c>
      <c r="AM960">
        <f t="shared" si="460"/>
        <v>0</v>
      </c>
      <c r="AN960">
        <f t="shared" si="461"/>
        <v>0</v>
      </c>
      <c r="AO960">
        <f t="shared" si="462"/>
        <v>0</v>
      </c>
      <c r="AP960">
        <f t="shared" si="463"/>
        <v>0</v>
      </c>
      <c r="AQ960">
        <f t="shared" si="464"/>
        <v>0</v>
      </c>
      <c r="AR960">
        <f t="shared" si="465"/>
        <v>0</v>
      </c>
      <c r="AT960">
        <f t="shared" si="444"/>
        <v>0</v>
      </c>
      <c r="AU960">
        <f t="shared" si="445"/>
        <v>0</v>
      </c>
      <c r="AZ960">
        <f t="shared" si="466"/>
        <v>0</v>
      </c>
      <c r="BA960" t="str">
        <f t="shared" si="442"/>
        <v/>
      </c>
      <c r="BB960" t="str">
        <f t="shared" si="467"/>
        <v/>
      </c>
    </row>
    <row r="961" spans="2:54" x14ac:dyDescent="0.15">
      <c r="B961" s="347"/>
      <c r="C961" s="347"/>
      <c r="D961" s="347"/>
      <c r="E961" s="347"/>
      <c r="F961" s="347"/>
      <c r="G961" s="347"/>
      <c r="H961" s="347"/>
      <c r="I961" s="347"/>
      <c r="J961" s="347"/>
      <c r="K961" s="347"/>
      <c r="M961">
        <f t="shared" si="443"/>
        <v>0</v>
      </c>
      <c r="N961" s="323" t="str">
        <f t="shared" si="468"/>
        <v/>
      </c>
      <c r="O961" s="323" t="str">
        <f t="shared" si="469"/>
        <v/>
      </c>
      <c r="P961" s="323" t="str">
        <f t="shared" si="470"/>
        <v/>
      </c>
      <c r="R961" s="323" t="str">
        <f t="shared" si="471"/>
        <v/>
      </c>
      <c r="X961" s="322" t="str">
        <f t="shared" si="446"/>
        <v/>
      </c>
      <c r="Y961" s="322" t="str">
        <f t="shared" si="447"/>
        <v/>
      </c>
      <c r="Z961" s="322" t="str">
        <f t="shared" si="448"/>
        <v/>
      </c>
      <c r="AA961" s="322" t="str">
        <f t="shared" si="449"/>
        <v/>
      </c>
      <c r="AB961" s="322" t="str">
        <f t="shared" si="450"/>
        <v/>
      </c>
      <c r="AC961" s="322" t="str">
        <f t="shared" si="451"/>
        <v/>
      </c>
      <c r="AD961" s="322" t="str">
        <f t="shared" si="452"/>
        <v/>
      </c>
      <c r="AE961" s="322" t="str">
        <f t="shared" si="453"/>
        <v/>
      </c>
      <c r="AF961" s="322" t="str">
        <f t="shared" si="454"/>
        <v/>
      </c>
      <c r="AG961" s="322" t="str">
        <f t="shared" si="455"/>
        <v/>
      </c>
      <c r="AI961">
        <f t="shared" si="456"/>
        <v>0</v>
      </c>
      <c r="AJ961">
        <f t="shared" si="457"/>
        <v>0</v>
      </c>
      <c r="AK961">
        <f t="shared" si="458"/>
        <v>0</v>
      </c>
      <c r="AL961">
        <f t="shared" si="459"/>
        <v>0</v>
      </c>
      <c r="AM961">
        <f t="shared" si="460"/>
        <v>0</v>
      </c>
      <c r="AN961">
        <f t="shared" si="461"/>
        <v>0</v>
      </c>
      <c r="AO961">
        <f t="shared" si="462"/>
        <v>0</v>
      </c>
      <c r="AP961">
        <f t="shared" si="463"/>
        <v>0</v>
      </c>
      <c r="AQ961">
        <f t="shared" si="464"/>
        <v>0</v>
      </c>
      <c r="AR961">
        <f t="shared" si="465"/>
        <v>0</v>
      </c>
      <c r="AT961">
        <f t="shared" si="444"/>
        <v>0</v>
      </c>
      <c r="AU961">
        <f t="shared" si="445"/>
        <v>0</v>
      </c>
      <c r="AZ961">
        <f t="shared" si="466"/>
        <v>0</v>
      </c>
      <c r="BA961" t="str">
        <f t="shared" si="442"/>
        <v/>
      </c>
      <c r="BB961" t="str">
        <f t="shared" si="467"/>
        <v/>
      </c>
    </row>
    <row r="962" spans="2:54" x14ac:dyDescent="0.15">
      <c r="B962" s="347"/>
      <c r="C962" s="347"/>
      <c r="D962" s="347"/>
      <c r="E962" s="347"/>
      <c r="F962" s="347"/>
      <c r="G962" s="347"/>
      <c r="H962" s="347"/>
      <c r="I962" s="347"/>
      <c r="J962" s="347"/>
      <c r="K962" s="347"/>
      <c r="M962">
        <f t="shared" si="443"/>
        <v>0</v>
      </c>
      <c r="N962" s="323" t="str">
        <f t="shared" si="468"/>
        <v/>
      </c>
      <c r="O962" s="323" t="str">
        <f t="shared" si="469"/>
        <v/>
      </c>
      <c r="P962" s="323" t="str">
        <f t="shared" si="470"/>
        <v/>
      </c>
      <c r="R962" s="323" t="str">
        <f t="shared" si="471"/>
        <v/>
      </c>
      <c r="X962" s="322" t="str">
        <f t="shared" si="446"/>
        <v/>
      </c>
      <c r="Y962" s="322" t="str">
        <f t="shared" si="447"/>
        <v/>
      </c>
      <c r="Z962" s="322" t="str">
        <f t="shared" si="448"/>
        <v/>
      </c>
      <c r="AA962" s="322" t="str">
        <f t="shared" si="449"/>
        <v/>
      </c>
      <c r="AB962" s="322" t="str">
        <f t="shared" si="450"/>
        <v/>
      </c>
      <c r="AC962" s="322" t="str">
        <f t="shared" si="451"/>
        <v/>
      </c>
      <c r="AD962" s="322" t="str">
        <f t="shared" si="452"/>
        <v/>
      </c>
      <c r="AE962" s="322" t="str">
        <f t="shared" si="453"/>
        <v/>
      </c>
      <c r="AF962" s="322" t="str">
        <f t="shared" si="454"/>
        <v/>
      </c>
      <c r="AG962" s="322" t="str">
        <f t="shared" si="455"/>
        <v/>
      </c>
      <c r="AI962">
        <f t="shared" si="456"/>
        <v>0</v>
      </c>
      <c r="AJ962">
        <f t="shared" si="457"/>
        <v>0</v>
      </c>
      <c r="AK962">
        <f t="shared" si="458"/>
        <v>0</v>
      </c>
      <c r="AL962">
        <f t="shared" si="459"/>
        <v>0</v>
      </c>
      <c r="AM962">
        <f t="shared" si="460"/>
        <v>0</v>
      </c>
      <c r="AN962">
        <f t="shared" si="461"/>
        <v>0</v>
      </c>
      <c r="AO962">
        <f t="shared" si="462"/>
        <v>0</v>
      </c>
      <c r="AP962">
        <f t="shared" si="463"/>
        <v>0</v>
      </c>
      <c r="AQ962">
        <f t="shared" si="464"/>
        <v>0</v>
      </c>
      <c r="AR962">
        <f t="shared" si="465"/>
        <v>0</v>
      </c>
      <c r="AT962">
        <f t="shared" si="444"/>
        <v>0</v>
      </c>
      <c r="AU962">
        <f t="shared" si="445"/>
        <v>0</v>
      </c>
      <c r="AZ962">
        <f t="shared" si="466"/>
        <v>0</v>
      </c>
      <c r="BA962" t="str">
        <f t="shared" si="442"/>
        <v/>
      </c>
      <c r="BB962" t="str">
        <f t="shared" si="467"/>
        <v/>
      </c>
    </row>
    <row r="963" spans="2:54" x14ac:dyDescent="0.15">
      <c r="B963" s="347"/>
      <c r="C963" s="347"/>
      <c r="D963" s="347"/>
      <c r="E963" s="347"/>
      <c r="F963" s="347"/>
      <c r="G963" s="347"/>
      <c r="H963" s="347"/>
      <c r="I963" s="347"/>
      <c r="J963" s="347"/>
      <c r="K963" s="347"/>
      <c r="M963">
        <f t="shared" si="443"/>
        <v>0</v>
      </c>
      <c r="N963" s="323" t="str">
        <f t="shared" si="468"/>
        <v/>
      </c>
      <c r="O963" s="323" t="str">
        <f t="shared" si="469"/>
        <v/>
      </c>
      <c r="P963" s="323" t="str">
        <f t="shared" si="470"/>
        <v/>
      </c>
      <c r="R963" s="323" t="str">
        <f t="shared" si="471"/>
        <v/>
      </c>
      <c r="X963" s="322" t="str">
        <f t="shared" si="446"/>
        <v/>
      </c>
      <c r="Y963" s="322" t="str">
        <f t="shared" si="447"/>
        <v/>
      </c>
      <c r="Z963" s="322" t="str">
        <f t="shared" si="448"/>
        <v/>
      </c>
      <c r="AA963" s="322" t="str">
        <f t="shared" si="449"/>
        <v/>
      </c>
      <c r="AB963" s="322" t="str">
        <f t="shared" si="450"/>
        <v/>
      </c>
      <c r="AC963" s="322" t="str">
        <f t="shared" si="451"/>
        <v/>
      </c>
      <c r="AD963" s="322" t="str">
        <f t="shared" si="452"/>
        <v/>
      </c>
      <c r="AE963" s="322" t="str">
        <f t="shared" si="453"/>
        <v/>
      </c>
      <c r="AF963" s="322" t="str">
        <f t="shared" si="454"/>
        <v/>
      </c>
      <c r="AG963" s="322" t="str">
        <f t="shared" si="455"/>
        <v/>
      </c>
      <c r="AI963">
        <f t="shared" si="456"/>
        <v>0</v>
      </c>
      <c r="AJ963">
        <f t="shared" si="457"/>
        <v>0</v>
      </c>
      <c r="AK963">
        <f t="shared" si="458"/>
        <v>0</v>
      </c>
      <c r="AL963">
        <f t="shared" si="459"/>
        <v>0</v>
      </c>
      <c r="AM963">
        <f t="shared" si="460"/>
        <v>0</v>
      </c>
      <c r="AN963">
        <f t="shared" si="461"/>
        <v>0</v>
      </c>
      <c r="AO963">
        <f t="shared" si="462"/>
        <v>0</v>
      </c>
      <c r="AP963">
        <f t="shared" si="463"/>
        <v>0</v>
      </c>
      <c r="AQ963">
        <f t="shared" si="464"/>
        <v>0</v>
      </c>
      <c r="AR963">
        <f t="shared" si="465"/>
        <v>0</v>
      </c>
      <c r="AT963">
        <f t="shared" si="444"/>
        <v>0</v>
      </c>
      <c r="AU963">
        <f t="shared" si="445"/>
        <v>0</v>
      </c>
      <c r="AZ963">
        <f t="shared" si="466"/>
        <v>0</v>
      </c>
      <c r="BA963" t="str">
        <f t="shared" si="442"/>
        <v/>
      </c>
      <c r="BB963" t="str">
        <f t="shared" si="467"/>
        <v/>
      </c>
    </row>
    <row r="964" spans="2:54" x14ac:dyDescent="0.15">
      <c r="B964" s="347"/>
      <c r="C964" s="347"/>
      <c r="D964" s="347"/>
      <c r="E964" s="347"/>
      <c r="F964" s="347"/>
      <c r="G964" s="347"/>
      <c r="H964" s="347"/>
      <c r="I964" s="347"/>
      <c r="J964" s="347"/>
      <c r="K964" s="347"/>
      <c r="M964">
        <f t="shared" si="443"/>
        <v>0</v>
      </c>
      <c r="N964" s="323" t="str">
        <f t="shared" si="468"/>
        <v/>
      </c>
      <c r="O964" s="323" t="str">
        <f t="shared" si="469"/>
        <v/>
      </c>
      <c r="P964" s="323" t="str">
        <f t="shared" si="470"/>
        <v/>
      </c>
      <c r="R964" s="323" t="str">
        <f t="shared" si="471"/>
        <v/>
      </c>
      <c r="X964" s="322" t="str">
        <f t="shared" si="446"/>
        <v/>
      </c>
      <c r="Y964" s="322" t="str">
        <f t="shared" si="447"/>
        <v/>
      </c>
      <c r="Z964" s="322" t="str">
        <f t="shared" si="448"/>
        <v/>
      </c>
      <c r="AA964" s="322" t="str">
        <f t="shared" si="449"/>
        <v/>
      </c>
      <c r="AB964" s="322" t="str">
        <f t="shared" si="450"/>
        <v/>
      </c>
      <c r="AC964" s="322" t="str">
        <f t="shared" si="451"/>
        <v/>
      </c>
      <c r="AD964" s="322" t="str">
        <f t="shared" si="452"/>
        <v/>
      </c>
      <c r="AE964" s="322" t="str">
        <f t="shared" si="453"/>
        <v/>
      </c>
      <c r="AF964" s="322" t="str">
        <f t="shared" si="454"/>
        <v/>
      </c>
      <c r="AG964" s="322" t="str">
        <f t="shared" si="455"/>
        <v/>
      </c>
      <c r="AI964">
        <f t="shared" si="456"/>
        <v>0</v>
      </c>
      <c r="AJ964">
        <f t="shared" si="457"/>
        <v>0</v>
      </c>
      <c r="AK964">
        <f t="shared" si="458"/>
        <v>0</v>
      </c>
      <c r="AL964">
        <f t="shared" si="459"/>
        <v>0</v>
      </c>
      <c r="AM964">
        <f t="shared" si="460"/>
        <v>0</v>
      </c>
      <c r="AN964">
        <f t="shared" si="461"/>
        <v>0</v>
      </c>
      <c r="AO964">
        <f t="shared" si="462"/>
        <v>0</v>
      </c>
      <c r="AP964">
        <f t="shared" si="463"/>
        <v>0</v>
      </c>
      <c r="AQ964">
        <f t="shared" si="464"/>
        <v>0</v>
      </c>
      <c r="AR964">
        <f t="shared" si="465"/>
        <v>0</v>
      </c>
      <c r="AT964">
        <f t="shared" si="444"/>
        <v>0</v>
      </c>
      <c r="AU964">
        <f t="shared" si="445"/>
        <v>0</v>
      </c>
      <c r="AZ964">
        <f t="shared" si="466"/>
        <v>0</v>
      </c>
      <c r="BA964" t="str">
        <f t="shared" si="442"/>
        <v/>
      </c>
      <c r="BB964" t="str">
        <f t="shared" si="467"/>
        <v/>
      </c>
    </row>
    <row r="965" spans="2:54" x14ac:dyDescent="0.15">
      <c r="B965" s="347"/>
      <c r="C965" s="347"/>
      <c r="D965" s="347"/>
      <c r="E965" s="347"/>
      <c r="F965" s="347"/>
      <c r="G965" s="347"/>
      <c r="H965" s="347"/>
      <c r="I965" s="347"/>
      <c r="J965" s="347"/>
      <c r="K965" s="347"/>
      <c r="M965">
        <f t="shared" si="443"/>
        <v>0</v>
      </c>
      <c r="N965" s="323" t="str">
        <f t="shared" si="468"/>
        <v/>
      </c>
      <c r="O965" s="323" t="str">
        <f t="shared" si="469"/>
        <v/>
      </c>
      <c r="P965" s="323" t="str">
        <f t="shared" si="470"/>
        <v/>
      </c>
      <c r="R965" s="323" t="str">
        <f t="shared" si="471"/>
        <v/>
      </c>
      <c r="X965" s="322" t="str">
        <f t="shared" si="446"/>
        <v/>
      </c>
      <c r="Y965" s="322" t="str">
        <f t="shared" si="447"/>
        <v/>
      </c>
      <c r="Z965" s="322" t="str">
        <f t="shared" si="448"/>
        <v/>
      </c>
      <c r="AA965" s="322" t="str">
        <f t="shared" si="449"/>
        <v/>
      </c>
      <c r="AB965" s="322" t="str">
        <f t="shared" si="450"/>
        <v/>
      </c>
      <c r="AC965" s="322" t="str">
        <f t="shared" si="451"/>
        <v/>
      </c>
      <c r="AD965" s="322" t="str">
        <f t="shared" si="452"/>
        <v/>
      </c>
      <c r="AE965" s="322" t="str">
        <f t="shared" si="453"/>
        <v/>
      </c>
      <c r="AF965" s="322" t="str">
        <f t="shared" si="454"/>
        <v/>
      </c>
      <c r="AG965" s="322" t="str">
        <f t="shared" si="455"/>
        <v/>
      </c>
      <c r="AI965">
        <f t="shared" si="456"/>
        <v>0</v>
      </c>
      <c r="AJ965">
        <f t="shared" si="457"/>
        <v>0</v>
      </c>
      <c r="AK965">
        <f t="shared" si="458"/>
        <v>0</v>
      </c>
      <c r="AL965">
        <f t="shared" si="459"/>
        <v>0</v>
      </c>
      <c r="AM965">
        <f t="shared" si="460"/>
        <v>0</v>
      </c>
      <c r="AN965">
        <f t="shared" si="461"/>
        <v>0</v>
      </c>
      <c r="AO965">
        <f t="shared" si="462"/>
        <v>0</v>
      </c>
      <c r="AP965">
        <f t="shared" si="463"/>
        <v>0</v>
      </c>
      <c r="AQ965">
        <f t="shared" si="464"/>
        <v>0</v>
      </c>
      <c r="AR965">
        <f t="shared" si="465"/>
        <v>0</v>
      </c>
      <c r="AT965">
        <f t="shared" si="444"/>
        <v>0</v>
      </c>
      <c r="AU965">
        <f t="shared" si="445"/>
        <v>0</v>
      </c>
      <c r="AZ965">
        <f t="shared" si="466"/>
        <v>0</v>
      </c>
      <c r="BA965" t="str">
        <f t="shared" si="442"/>
        <v/>
      </c>
      <c r="BB965" t="str">
        <f t="shared" si="467"/>
        <v/>
      </c>
    </row>
    <row r="966" spans="2:54" x14ac:dyDescent="0.15">
      <c r="B966" s="347"/>
      <c r="C966" s="347"/>
      <c r="D966" s="347"/>
      <c r="E966" s="347"/>
      <c r="F966" s="347"/>
      <c r="G966" s="347"/>
      <c r="H966" s="347"/>
      <c r="I966" s="347"/>
      <c r="J966" s="347"/>
      <c r="K966" s="347"/>
      <c r="M966">
        <f t="shared" si="443"/>
        <v>0</v>
      </c>
      <c r="N966" s="323" t="str">
        <f t="shared" si="468"/>
        <v/>
      </c>
      <c r="O966" s="323" t="str">
        <f t="shared" si="469"/>
        <v/>
      </c>
      <c r="P966" s="323" t="str">
        <f t="shared" si="470"/>
        <v/>
      </c>
      <c r="R966" s="323" t="str">
        <f t="shared" si="471"/>
        <v/>
      </c>
      <c r="X966" s="322" t="str">
        <f t="shared" si="446"/>
        <v/>
      </c>
      <c r="Y966" s="322" t="str">
        <f t="shared" si="447"/>
        <v/>
      </c>
      <c r="Z966" s="322" t="str">
        <f t="shared" si="448"/>
        <v/>
      </c>
      <c r="AA966" s="322" t="str">
        <f t="shared" si="449"/>
        <v/>
      </c>
      <c r="AB966" s="322" t="str">
        <f t="shared" si="450"/>
        <v/>
      </c>
      <c r="AC966" s="322" t="str">
        <f t="shared" si="451"/>
        <v/>
      </c>
      <c r="AD966" s="322" t="str">
        <f t="shared" si="452"/>
        <v/>
      </c>
      <c r="AE966" s="322" t="str">
        <f t="shared" si="453"/>
        <v/>
      </c>
      <c r="AF966" s="322" t="str">
        <f t="shared" si="454"/>
        <v/>
      </c>
      <c r="AG966" s="322" t="str">
        <f t="shared" si="455"/>
        <v/>
      </c>
      <c r="AI966">
        <f t="shared" si="456"/>
        <v>0</v>
      </c>
      <c r="AJ966">
        <f t="shared" si="457"/>
        <v>0</v>
      </c>
      <c r="AK966">
        <f t="shared" si="458"/>
        <v>0</v>
      </c>
      <c r="AL966">
        <f t="shared" si="459"/>
        <v>0</v>
      </c>
      <c r="AM966">
        <f t="shared" si="460"/>
        <v>0</v>
      </c>
      <c r="AN966">
        <f t="shared" si="461"/>
        <v>0</v>
      </c>
      <c r="AO966">
        <f t="shared" si="462"/>
        <v>0</v>
      </c>
      <c r="AP966">
        <f t="shared" si="463"/>
        <v>0</v>
      </c>
      <c r="AQ966">
        <f t="shared" si="464"/>
        <v>0</v>
      </c>
      <c r="AR966">
        <f t="shared" si="465"/>
        <v>0</v>
      </c>
      <c r="AT966">
        <f t="shared" si="444"/>
        <v>0</v>
      </c>
      <c r="AU966">
        <f t="shared" si="445"/>
        <v>0</v>
      </c>
      <c r="AZ966">
        <f t="shared" si="466"/>
        <v>0</v>
      </c>
      <c r="BA966" t="str">
        <f t="shared" si="442"/>
        <v/>
      </c>
      <c r="BB966" t="str">
        <f t="shared" si="467"/>
        <v/>
      </c>
    </row>
    <row r="967" spans="2:54" x14ac:dyDescent="0.15">
      <c r="B967" s="347"/>
      <c r="C967" s="347"/>
      <c r="D967" s="347"/>
      <c r="E967" s="347"/>
      <c r="F967" s="347"/>
      <c r="G967" s="347"/>
      <c r="H967" s="347"/>
      <c r="I967" s="347"/>
      <c r="J967" s="347"/>
      <c r="K967" s="347"/>
      <c r="M967">
        <f t="shared" si="443"/>
        <v>0</v>
      </c>
      <c r="N967" s="323" t="str">
        <f t="shared" si="468"/>
        <v/>
      </c>
      <c r="O967" s="323" t="str">
        <f t="shared" si="469"/>
        <v/>
      </c>
      <c r="P967" s="323" t="str">
        <f t="shared" si="470"/>
        <v/>
      </c>
      <c r="R967" s="323" t="str">
        <f t="shared" si="471"/>
        <v/>
      </c>
      <c r="X967" s="322" t="str">
        <f t="shared" si="446"/>
        <v/>
      </c>
      <c r="Y967" s="322" t="str">
        <f t="shared" si="447"/>
        <v/>
      </c>
      <c r="Z967" s="322" t="str">
        <f t="shared" si="448"/>
        <v/>
      </c>
      <c r="AA967" s="322" t="str">
        <f t="shared" si="449"/>
        <v/>
      </c>
      <c r="AB967" s="322" t="str">
        <f t="shared" si="450"/>
        <v/>
      </c>
      <c r="AC967" s="322" t="str">
        <f t="shared" si="451"/>
        <v/>
      </c>
      <c r="AD967" s="322" t="str">
        <f t="shared" si="452"/>
        <v/>
      </c>
      <c r="AE967" s="322" t="str">
        <f t="shared" si="453"/>
        <v/>
      </c>
      <c r="AF967" s="322" t="str">
        <f t="shared" si="454"/>
        <v/>
      </c>
      <c r="AG967" s="322" t="str">
        <f t="shared" si="455"/>
        <v/>
      </c>
      <c r="AI967">
        <f t="shared" si="456"/>
        <v>0</v>
      </c>
      <c r="AJ967">
        <f t="shared" si="457"/>
        <v>0</v>
      </c>
      <c r="AK967">
        <f t="shared" si="458"/>
        <v>0</v>
      </c>
      <c r="AL967">
        <f t="shared" si="459"/>
        <v>0</v>
      </c>
      <c r="AM967">
        <f t="shared" si="460"/>
        <v>0</v>
      </c>
      <c r="AN967">
        <f t="shared" si="461"/>
        <v>0</v>
      </c>
      <c r="AO967">
        <f t="shared" si="462"/>
        <v>0</v>
      </c>
      <c r="AP967">
        <f t="shared" si="463"/>
        <v>0</v>
      </c>
      <c r="AQ967">
        <f t="shared" si="464"/>
        <v>0</v>
      </c>
      <c r="AR967">
        <f t="shared" si="465"/>
        <v>0</v>
      </c>
      <c r="AT967">
        <f t="shared" si="444"/>
        <v>0</v>
      </c>
      <c r="AU967">
        <f t="shared" si="445"/>
        <v>0</v>
      </c>
      <c r="AZ967">
        <f t="shared" si="466"/>
        <v>0</v>
      </c>
      <c r="BA967" t="str">
        <f t="shared" si="442"/>
        <v/>
      </c>
      <c r="BB967" t="str">
        <f t="shared" si="467"/>
        <v/>
      </c>
    </row>
    <row r="968" spans="2:54" x14ac:dyDescent="0.15">
      <c r="B968" s="347"/>
      <c r="C968" s="347"/>
      <c r="D968" s="347"/>
      <c r="E968" s="347"/>
      <c r="F968" s="347"/>
      <c r="G968" s="347"/>
      <c r="H968" s="347"/>
      <c r="I968" s="347"/>
      <c r="J968" s="347"/>
      <c r="K968" s="347"/>
      <c r="M968">
        <f t="shared" si="443"/>
        <v>0</v>
      </c>
      <c r="N968" s="323" t="str">
        <f t="shared" si="468"/>
        <v/>
      </c>
      <c r="O968" s="323" t="str">
        <f t="shared" si="469"/>
        <v/>
      </c>
      <c r="P968" s="323" t="str">
        <f t="shared" si="470"/>
        <v/>
      </c>
      <c r="R968" s="323" t="str">
        <f t="shared" si="471"/>
        <v/>
      </c>
      <c r="X968" s="322" t="str">
        <f t="shared" si="446"/>
        <v/>
      </c>
      <c r="Y968" s="322" t="str">
        <f t="shared" si="447"/>
        <v/>
      </c>
      <c r="Z968" s="322" t="str">
        <f t="shared" si="448"/>
        <v/>
      </c>
      <c r="AA968" s="322" t="str">
        <f t="shared" si="449"/>
        <v/>
      </c>
      <c r="AB968" s="322" t="str">
        <f t="shared" si="450"/>
        <v/>
      </c>
      <c r="AC968" s="322" t="str">
        <f t="shared" si="451"/>
        <v/>
      </c>
      <c r="AD968" s="322" t="str">
        <f t="shared" si="452"/>
        <v/>
      </c>
      <c r="AE968" s="322" t="str">
        <f t="shared" si="453"/>
        <v/>
      </c>
      <c r="AF968" s="322" t="str">
        <f t="shared" si="454"/>
        <v/>
      </c>
      <c r="AG968" s="322" t="str">
        <f t="shared" si="455"/>
        <v/>
      </c>
      <c r="AI968">
        <f t="shared" si="456"/>
        <v>0</v>
      </c>
      <c r="AJ968">
        <f t="shared" si="457"/>
        <v>0</v>
      </c>
      <c r="AK968">
        <f t="shared" si="458"/>
        <v>0</v>
      </c>
      <c r="AL968">
        <f t="shared" si="459"/>
        <v>0</v>
      </c>
      <c r="AM968">
        <f t="shared" si="460"/>
        <v>0</v>
      </c>
      <c r="AN968">
        <f t="shared" si="461"/>
        <v>0</v>
      </c>
      <c r="AO968">
        <f t="shared" si="462"/>
        <v>0</v>
      </c>
      <c r="AP968">
        <f t="shared" si="463"/>
        <v>0</v>
      </c>
      <c r="AQ968">
        <f t="shared" si="464"/>
        <v>0</v>
      </c>
      <c r="AR968">
        <f t="shared" si="465"/>
        <v>0</v>
      </c>
      <c r="AT968">
        <f t="shared" si="444"/>
        <v>0</v>
      </c>
      <c r="AU968">
        <f t="shared" si="445"/>
        <v>0</v>
      </c>
      <c r="AZ968">
        <f t="shared" si="466"/>
        <v>0</v>
      </c>
      <c r="BA968" t="str">
        <f t="shared" si="442"/>
        <v/>
      </c>
      <c r="BB968" t="str">
        <f t="shared" si="467"/>
        <v/>
      </c>
    </row>
    <row r="969" spans="2:54" x14ac:dyDescent="0.15">
      <c r="B969" s="347"/>
      <c r="C969" s="347"/>
      <c r="D969" s="347"/>
      <c r="E969" s="347"/>
      <c r="F969" s="347"/>
      <c r="G969" s="347"/>
      <c r="H969" s="347"/>
      <c r="I969" s="347"/>
      <c r="J969" s="347"/>
      <c r="K969" s="347"/>
      <c r="M969">
        <f t="shared" si="443"/>
        <v>0</v>
      </c>
      <c r="N969" s="323" t="str">
        <f t="shared" si="468"/>
        <v/>
      </c>
      <c r="O969" s="323" t="str">
        <f t="shared" si="469"/>
        <v/>
      </c>
      <c r="P969" s="323" t="str">
        <f t="shared" si="470"/>
        <v/>
      </c>
      <c r="R969" s="323" t="str">
        <f t="shared" si="471"/>
        <v/>
      </c>
      <c r="X969" s="322" t="str">
        <f t="shared" si="446"/>
        <v/>
      </c>
      <c r="Y969" s="322" t="str">
        <f t="shared" si="447"/>
        <v/>
      </c>
      <c r="Z969" s="322" t="str">
        <f t="shared" si="448"/>
        <v/>
      </c>
      <c r="AA969" s="322" t="str">
        <f t="shared" si="449"/>
        <v/>
      </c>
      <c r="AB969" s="322" t="str">
        <f t="shared" si="450"/>
        <v/>
      </c>
      <c r="AC969" s="322" t="str">
        <f t="shared" si="451"/>
        <v/>
      </c>
      <c r="AD969" s="322" t="str">
        <f t="shared" si="452"/>
        <v/>
      </c>
      <c r="AE969" s="322" t="str">
        <f t="shared" si="453"/>
        <v/>
      </c>
      <c r="AF969" s="322" t="str">
        <f t="shared" si="454"/>
        <v/>
      </c>
      <c r="AG969" s="322" t="str">
        <f t="shared" si="455"/>
        <v/>
      </c>
      <c r="AI969">
        <f t="shared" si="456"/>
        <v>0</v>
      </c>
      <c r="AJ969">
        <f t="shared" si="457"/>
        <v>0</v>
      </c>
      <c r="AK969">
        <f t="shared" si="458"/>
        <v>0</v>
      </c>
      <c r="AL969">
        <f t="shared" si="459"/>
        <v>0</v>
      </c>
      <c r="AM969">
        <f t="shared" si="460"/>
        <v>0</v>
      </c>
      <c r="AN969">
        <f t="shared" si="461"/>
        <v>0</v>
      </c>
      <c r="AO969">
        <f t="shared" si="462"/>
        <v>0</v>
      </c>
      <c r="AP969">
        <f t="shared" si="463"/>
        <v>0</v>
      </c>
      <c r="AQ969">
        <f t="shared" si="464"/>
        <v>0</v>
      </c>
      <c r="AR969">
        <f t="shared" si="465"/>
        <v>0</v>
      </c>
      <c r="AT969">
        <f t="shared" si="444"/>
        <v>0</v>
      </c>
      <c r="AU969">
        <f t="shared" si="445"/>
        <v>0</v>
      </c>
      <c r="AZ969">
        <f t="shared" si="466"/>
        <v>0</v>
      </c>
      <c r="BA969" t="str">
        <f t="shared" si="442"/>
        <v/>
      </c>
      <c r="BB969" t="str">
        <f t="shared" si="467"/>
        <v/>
      </c>
    </row>
    <row r="970" spans="2:54" x14ac:dyDescent="0.15">
      <c r="B970" s="347"/>
      <c r="C970" s="347"/>
      <c r="D970" s="347"/>
      <c r="E970" s="347"/>
      <c r="F970" s="347"/>
      <c r="G970" s="347"/>
      <c r="H970" s="347"/>
      <c r="I970" s="347"/>
      <c r="J970" s="347"/>
      <c r="K970" s="347"/>
      <c r="M970">
        <f t="shared" si="443"/>
        <v>0</v>
      </c>
      <c r="N970" s="323" t="str">
        <f t="shared" si="468"/>
        <v/>
      </c>
      <c r="O970" s="323" t="str">
        <f t="shared" si="469"/>
        <v/>
      </c>
      <c r="P970" s="323" t="str">
        <f t="shared" si="470"/>
        <v/>
      </c>
      <c r="R970" s="323" t="str">
        <f t="shared" si="471"/>
        <v/>
      </c>
      <c r="X970" s="322" t="str">
        <f t="shared" si="446"/>
        <v/>
      </c>
      <c r="Y970" s="322" t="str">
        <f t="shared" si="447"/>
        <v/>
      </c>
      <c r="Z970" s="322" t="str">
        <f t="shared" si="448"/>
        <v/>
      </c>
      <c r="AA970" s="322" t="str">
        <f t="shared" si="449"/>
        <v/>
      </c>
      <c r="AB970" s="322" t="str">
        <f t="shared" si="450"/>
        <v/>
      </c>
      <c r="AC970" s="322" t="str">
        <f t="shared" si="451"/>
        <v/>
      </c>
      <c r="AD970" s="322" t="str">
        <f t="shared" si="452"/>
        <v/>
      </c>
      <c r="AE970" s="322" t="str">
        <f t="shared" si="453"/>
        <v/>
      </c>
      <c r="AF970" s="322" t="str">
        <f t="shared" si="454"/>
        <v/>
      </c>
      <c r="AG970" s="322" t="str">
        <f t="shared" si="455"/>
        <v/>
      </c>
      <c r="AI970">
        <f t="shared" si="456"/>
        <v>0</v>
      </c>
      <c r="AJ970">
        <f t="shared" si="457"/>
        <v>0</v>
      </c>
      <c r="AK970">
        <f t="shared" si="458"/>
        <v>0</v>
      </c>
      <c r="AL970">
        <f t="shared" si="459"/>
        <v>0</v>
      </c>
      <c r="AM970">
        <f t="shared" si="460"/>
        <v>0</v>
      </c>
      <c r="AN970">
        <f t="shared" si="461"/>
        <v>0</v>
      </c>
      <c r="AO970">
        <f t="shared" si="462"/>
        <v>0</v>
      </c>
      <c r="AP970">
        <f t="shared" si="463"/>
        <v>0</v>
      </c>
      <c r="AQ970">
        <f t="shared" si="464"/>
        <v>0</v>
      </c>
      <c r="AR970">
        <f t="shared" si="465"/>
        <v>0</v>
      </c>
      <c r="AT970">
        <f t="shared" si="444"/>
        <v>0</v>
      </c>
      <c r="AU970">
        <f t="shared" si="445"/>
        <v>0</v>
      </c>
      <c r="AZ970">
        <f t="shared" si="466"/>
        <v>0</v>
      </c>
      <c r="BA970" t="str">
        <f t="shared" si="442"/>
        <v/>
      </c>
      <c r="BB970" t="str">
        <f t="shared" si="467"/>
        <v/>
      </c>
    </row>
    <row r="971" spans="2:54" x14ac:dyDescent="0.15">
      <c r="B971" s="347"/>
      <c r="C971" s="347"/>
      <c r="D971" s="347"/>
      <c r="E971" s="347"/>
      <c r="F971" s="347"/>
      <c r="G971" s="347"/>
      <c r="H971" s="347"/>
      <c r="I971" s="347"/>
      <c r="J971" s="347"/>
      <c r="K971" s="347"/>
      <c r="M971">
        <f t="shared" si="443"/>
        <v>0</v>
      </c>
      <c r="N971" s="323" t="str">
        <f t="shared" si="468"/>
        <v/>
      </c>
      <c r="O971" s="323" t="str">
        <f t="shared" si="469"/>
        <v/>
      </c>
      <c r="P971" s="323" t="str">
        <f t="shared" si="470"/>
        <v/>
      </c>
      <c r="R971" s="323" t="str">
        <f t="shared" si="471"/>
        <v/>
      </c>
      <c r="X971" s="322" t="str">
        <f t="shared" si="446"/>
        <v/>
      </c>
      <c r="Y971" s="322" t="str">
        <f t="shared" si="447"/>
        <v/>
      </c>
      <c r="Z971" s="322" t="str">
        <f t="shared" si="448"/>
        <v/>
      </c>
      <c r="AA971" s="322" t="str">
        <f t="shared" si="449"/>
        <v/>
      </c>
      <c r="AB971" s="322" t="str">
        <f t="shared" si="450"/>
        <v/>
      </c>
      <c r="AC971" s="322" t="str">
        <f t="shared" si="451"/>
        <v/>
      </c>
      <c r="AD971" s="322" t="str">
        <f t="shared" si="452"/>
        <v/>
      </c>
      <c r="AE971" s="322" t="str">
        <f t="shared" si="453"/>
        <v/>
      </c>
      <c r="AF971" s="322" t="str">
        <f t="shared" si="454"/>
        <v/>
      </c>
      <c r="AG971" s="322" t="str">
        <f t="shared" si="455"/>
        <v/>
      </c>
      <c r="AI971">
        <f t="shared" si="456"/>
        <v>0</v>
      </c>
      <c r="AJ971">
        <f t="shared" si="457"/>
        <v>0</v>
      </c>
      <c r="AK971">
        <f t="shared" si="458"/>
        <v>0</v>
      </c>
      <c r="AL971">
        <f t="shared" si="459"/>
        <v>0</v>
      </c>
      <c r="AM971">
        <f t="shared" si="460"/>
        <v>0</v>
      </c>
      <c r="AN971">
        <f t="shared" si="461"/>
        <v>0</v>
      </c>
      <c r="AO971">
        <f t="shared" si="462"/>
        <v>0</v>
      </c>
      <c r="AP971">
        <f t="shared" si="463"/>
        <v>0</v>
      </c>
      <c r="AQ971">
        <f t="shared" si="464"/>
        <v>0</v>
      </c>
      <c r="AR971">
        <f t="shared" si="465"/>
        <v>0</v>
      </c>
      <c r="AT971">
        <f t="shared" si="444"/>
        <v>0</v>
      </c>
      <c r="AU971">
        <f t="shared" si="445"/>
        <v>0</v>
      </c>
      <c r="AZ971">
        <f t="shared" si="466"/>
        <v>0</v>
      </c>
      <c r="BA971" t="str">
        <f t="shared" si="442"/>
        <v/>
      </c>
      <c r="BB971" t="str">
        <f t="shared" si="467"/>
        <v/>
      </c>
    </row>
    <row r="972" spans="2:54" x14ac:dyDescent="0.15">
      <c r="B972" s="347"/>
      <c r="C972" s="347"/>
      <c r="D972" s="347"/>
      <c r="E972" s="347"/>
      <c r="F972" s="347"/>
      <c r="G972" s="347"/>
      <c r="H972" s="347"/>
      <c r="I972" s="347"/>
      <c r="J972" s="347"/>
      <c r="K972" s="347"/>
      <c r="M972">
        <f t="shared" si="443"/>
        <v>0</v>
      </c>
      <c r="N972" s="323" t="str">
        <f t="shared" si="468"/>
        <v/>
      </c>
      <c r="O972" s="323" t="str">
        <f t="shared" si="469"/>
        <v/>
      </c>
      <c r="P972" s="323" t="str">
        <f t="shared" si="470"/>
        <v/>
      </c>
      <c r="R972" s="323" t="str">
        <f t="shared" si="471"/>
        <v/>
      </c>
      <c r="X972" s="322" t="str">
        <f t="shared" si="446"/>
        <v/>
      </c>
      <c r="Y972" s="322" t="str">
        <f t="shared" si="447"/>
        <v/>
      </c>
      <c r="Z972" s="322" t="str">
        <f t="shared" si="448"/>
        <v/>
      </c>
      <c r="AA972" s="322" t="str">
        <f t="shared" si="449"/>
        <v/>
      </c>
      <c r="AB972" s="322" t="str">
        <f t="shared" si="450"/>
        <v/>
      </c>
      <c r="AC972" s="322" t="str">
        <f t="shared" si="451"/>
        <v/>
      </c>
      <c r="AD972" s="322" t="str">
        <f t="shared" si="452"/>
        <v/>
      </c>
      <c r="AE972" s="322" t="str">
        <f t="shared" si="453"/>
        <v/>
      </c>
      <c r="AF972" s="322" t="str">
        <f t="shared" si="454"/>
        <v/>
      </c>
      <c r="AG972" s="322" t="str">
        <f t="shared" si="455"/>
        <v/>
      </c>
      <c r="AI972">
        <f t="shared" si="456"/>
        <v>0</v>
      </c>
      <c r="AJ972">
        <f t="shared" si="457"/>
        <v>0</v>
      </c>
      <c r="AK972">
        <f t="shared" si="458"/>
        <v>0</v>
      </c>
      <c r="AL972">
        <f t="shared" si="459"/>
        <v>0</v>
      </c>
      <c r="AM972">
        <f t="shared" si="460"/>
        <v>0</v>
      </c>
      <c r="AN972">
        <f t="shared" si="461"/>
        <v>0</v>
      </c>
      <c r="AO972">
        <f t="shared" si="462"/>
        <v>0</v>
      </c>
      <c r="AP972">
        <f t="shared" si="463"/>
        <v>0</v>
      </c>
      <c r="AQ972">
        <f t="shared" si="464"/>
        <v>0</v>
      </c>
      <c r="AR972">
        <f t="shared" si="465"/>
        <v>0</v>
      </c>
      <c r="AT972">
        <f t="shared" si="444"/>
        <v>0</v>
      </c>
      <c r="AU972">
        <f t="shared" si="445"/>
        <v>0</v>
      </c>
      <c r="AZ972">
        <f t="shared" si="466"/>
        <v>0</v>
      </c>
      <c r="BA972" t="str">
        <f t="shared" si="442"/>
        <v/>
      </c>
      <c r="BB972" t="str">
        <f t="shared" si="467"/>
        <v/>
      </c>
    </row>
    <row r="973" spans="2:54" x14ac:dyDescent="0.15">
      <c r="B973" s="347"/>
      <c r="C973" s="347"/>
      <c r="D973" s="347"/>
      <c r="E973" s="347"/>
      <c r="F973" s="347"/>
      <c r="G973" s="347"/>
      <c r="H973" s="347"/>
      <c r="I973" s="347"/>
      <c r="J973" s="347"/>
      <c r="K973" s="347"/>
      <c r="M973">
        <f t="shared" si="443"/>
        <v>0</v>
      </c>
      <c r="N973" s="323" t="str">
        <f t="shared" si="468"/>
        <v/>
      </c>
      <c r="O973" s="323" t="str">
        <f t="shared" si="469"/>
        <v/>
      </c>
      <c r="P973" s="323" t="str">
        <f t="shared" si="470"/>
        <v/>
      </c>
      <c r="R973" s="323" t="str">
        <f t="shared" si="471"/>
        <v/>
      </c>
      <c r="X973" s="322" t="str">
        <f t="shared" si="446"/>
        <v/>
      </c>
      <c r="Y973" s="322" t="str">
        <f t="shared" si="447"/>
        <v/>
      </c>
      <c r="Z973" s="322" t="str">
        <f t="shared" si="448"/>
        <v/>
      </c>
      <c r="AA973" s="322" t="str">
        <f t="shared" si="449"/>
        <v/>
      </c>
      <c r="AB973" s="322" t="str">
        <f t="shared" si="450"/>
        <v/>
      </c>
      <c r="AC973" s="322" t="str">
        <f t="shared" si="451"/>
        <v/>
      </c>
      <c r="AD973" s="322" t="str">
        <f t="shared" si="452"/>
        <v/>
      </c>
      <c r="AE973" s="322" t="str">
        <f t="shared" si="453"/>
        <v/>
      </c>
      <c r="AF973" s="322" t="str">
        <f t="shared" si="454"/>
        <v/>
      </c>
      <c r="AG973" s="322" t="str">
        <f t="shared" si="455"/>
        <v/>
      </c>
      <c r="AI973">
        <f t="shared" si="456"/>
        <v>0</v>
      </c>
      <c r="AJ973">
        <f t="shared" si="457"/>
        <v>0</v>
      </c>
      <c r="AK973">
        <f t="shared" si="458"/>
        <v>0</v>
      </c>
      <c r="AL973">
        <f t="shared" si="459"/>
        <v>0</v>
      </c>
      <c r="AM973">
        <f t="shared" si="460"/>
        <v>0</v>
      </c>
      <c r="AN973">
        <f t="shared" si="461"/>
        <v>0</v>
      </c>
      <c r="AO973">
        <f t="shared" si="462"/>
        <v>0</v>
      </c>
      <c r="AP973">
        <f t="shared" si="463"/>
        <v>0</v>
      </c>
      <c r="AQ973">
        <f t="shared" si="464"/>
        <v>0</v>
      </c>
      <c r="AR973">
        <f t="shared" si="465"/>
        <v>0</v>
      </c>
      <c r="AT973">
        <f t="shared" si="444"/>
        <v>0</v>
      </c>
      <c r="AU973">
        <f t="shared" si="445"/>
        <v>0</v>
      </c>
      <c r="AZ973">
        <f t="shared" si="466"/>
        <v>0</v>
      </c>
      <c r="BA973" t="str">
        <f t="shared" ref="BA973:BA1036" si="472">IF($AZ973=10,SUM($X973:$AG973),"")</f>
        <v/>
      </c>
      <c r="BB973" t="str">
        <f t="shared" si="467"/>
        <v/>
      </c>
    </row>
    <row r="974" spans="2:54" x14ac:dyDescent="0.15">
      <c r="B974" s="347"/>
      <c r="C974" s="347"/>
      <c r="D974" s="347"/>
      <c r="E974" s="347"/>
      <c r="F974" s="347"/>
      <c r="G974" s="347"/>
      <c r="H974" s="347"/>
      <c r="I974" s="347"/>
      <c r="J974" s="347"/>
      <c r="K974" s="347"/>
      <c r="M974">
        <f t="shared" ref="M974:M1037" si="473">IF(COUNT(B974:K974)&lt;8,0,1)</f>
        <v>0</v>
      </c>
      <c r="N974" s="323" t="str">
        <f t="shared" si="468"/>
        <v/>
      </c>
      <c r="O974" s="323" t="str">
        <f t="shared" si="469"/>
        <v/>
      </c>
      <c r="P974" s="323" t="str">
        <f t="shared" si="470"/>
        <v/>
      </c>
      <c r="R974" s="323" t="str">
        <f t="shared" si="471"/>
        <v/>
      </c>
      <c r="X974" s="322" t="str">
        <f t="shared" si="446"/>
        <v/>
      </c>
      <c r="Y974" s="322" t="str">
        <f t="shared" si="447"/>
        <v/>
      </c>
      <c r="Z974" s="322" t="str">
        <f t="shared" si="448"/>
        <v/>
      </c>
      <c r="AA974" s="322" t="str">
        <f t="shared" si="449"/>
        <v/>
      </c>
      <c r="AB974" s="322" t="str">
        <f t="shared" si="450"/>
        <v/>
      </c>
      <c r="AC974" s="322" t="str">
        <f t="shared" si="451"/>
        <v/>
      </c>
      <c r="AD974" s="322" t="str">
        <f t="shared" si="452"/>
        <v/>
      </c>
      <c r="AE974" s="322" t="str">
        <f t="shared" si="453"/>
        <v/>
      </c>
      <c r="AF974" s="322" t="str">
        <f t="shared" si="454"/>
        <v/>
      </c>
      <c r="AG974" s="322" t="str">
        <f t="shared" si="455"/>
        <v/>
      </c>
      <c r="AI974">
        <f t="shared" si="456"/>
        <v>0</v>
      </c>
      <c r="AJ974">
        <f t="shared" si="457"/>
        <v>0</v>
      </c>
      <c r="AK974">
        <f t="shared" si="458"/>
        <v>0</v>
      </c>
      <c r="AL974">
        <f t="shared" si="459"/>
        <v>0</v>
      </c>
      <c r="AM974">
        <f t="shared" si="460"/>
        <v>0</v>
      </c>
      <c r="AN974">
        <f t="shared" si="461"/>
        <v>0</v>
      </c>
      <c r="AO974">
        <f t="shared" si="462"/>
        <v>0</v>
      </c>
      <c r="AP974">
        <f t="shared" si="463"/>
        <v>0</v>
      </c>
      <c r="AQ974">
        <f t="shared" si="464"/>
        <v>0</v>
      </c>
      <c r="AR974">
        <f t="shared" si="465"/>
        <v>0</v>
      </c>
      <c r="AT974">
        <f t="shared" ref="AT974:AT1037" si="474">COUNTIF(AI974:AR974,"&gt;3")</f>
        <v>0</v>
      </c>
      <c r="AU974">
        <f t="shared" ref="AU974:AU1037" si="475">IF(AT974&gt;6,1,0)</f>
        <v>0</v>
      </c>
      <c r="AZ974">
        <f t="shared" si="466"/>
        <v>0</v>
      </c>
      <c r="BA974" t="str">
        <f t="shared" si="472"/>
        <v/>
      </c>
      <c r="BB974" t="str">
        <f t="shared" si="467"/>
        <v/>
      </c>
    </row>
    <row r="975" spans="2:54" x14ac:dyDescent="0.15">
      <c r="B975" s="347"/>
      <c r="C975" s="347"/>
      <c r="D975" s="347"/>
      <c r="E975" s="347"/>
      <c r="F975" s="347"/>
      <c r="G975" s="347"/>
      <c r="H975" s="347"/>
      <c r="I975" s="347"/>
      <c r="J975" s="347"/>
      <c r="K975" s="347"/>
      <c r="M975">
        <f t="shared" si="473"/>
        <v>0</v>
      </c>
      <c r="N975" s="323" t="str">
        <f t="shared" si="468"/>
        <v/>
      </c>
      <c r="O975" s="323" t="str">
        <f t="shared" si="469"/>
        <v/>
      </c>
      <c r="P975" s="323" t="str">
        <f t="shared" si="470"/>
        <v/>
      </c>
      <c r="R975" s="323" t="str">
        <f t="shared" si="471"/>
        <v/>
      </c>
      <c r="X975" s="322" t="str">
        <f t="shared" si="446"/>
        <v/>
      </c>
      <c r="Y975" s="322" t="str">
        <f t="shared" si="447"/>
        <v/>
      </c>
      <c r="Z975" s="322" t="str">
        <f t="shared" si="448"/>
        <v/>
      </c>
      <c r="AA975" s="322" t="str">
        <f t="shared" si="449"/>
        <v/>
      </c>
      <c r="AB975" s="322" t="str">
        <f t="shared" si="450"/>
        <v/>
      </c>
      <c r="AC975" s="322" t="str">
        <f t="shared" si="451"/>
        <v/>
      </c>
      <c r="AD975" s="322" t="str">
        <f t="shared" si="452"/>
        <v/>
      </c>
      <c r="AE975" s="322" t="str">
        <f t="shared" si="453"/>
        <v/>
      </c>
      <c r="AF975" s="322" t="str">
        <f t="shared" si="454"/>
        <v/>
      </c>
      <c r="AG975" s="322" t="str">
        <f t="shared" si="455"/>
        <v/>
      </c>
      <c r="AI975">
        <f t="shared" si="456"/>
        <v>0</v>
      </c>
      <c r="AJ975">
        <f t="shared" si="457"/>
        <v>0</v>
      </c>
      <c r="AK975">
        <f t="shared" si="458"/>
        <v>0</v>
      </c>
      <c r="AL975">
        <f t="shared" si="459"/>
        <v>0</v>
      </c>
      <c r="AM975">
        <f t="shared" si="460"/>
        <v>0</v>
      </c>
      <c r="AN975">
        <f t="shared" si="461"/>
        <v>0</v>
      </c>
      <c r="AO975">
        <f t="shared" si="462"/>
        <v>0</v>
      </c>
      <c r="AP975">
        <f t="shared" si="463"/>
        <v>0</v>
      </c>
      <c r="AQ975">
        <f t="shared" si="464"/>
        <v>0</v>
      </c>
      <c r="AR975">
        <f t="shared" si="465"/>
        <v>0</v>
      </c>
      <c r="AT975">
        <f t="shared" si="474"/>
        <v>0</v>
      </c>
      <c r="AU975">
        <f t="shared" si="475"/>
        <v>0</v>
      </c>
      <c r="AZ975">
        <f t="shared" si="466"/>
        <v>0</v>
      </c>
      <c r="BA975" t="str">
        <f t="shared" si="472"/>
        <v/>
      </c>
      <c r="BB975" t="str">
        <f t="shared" si="467"/>
        <v/>
      </c>
    </row>
    <row r="976" spans="2:54" x14ac:dyDescent="0.15">
      <c r="B976" s="347"/>
      <c r="C976" s="347"/>
      <c r="D976" s="347"/>
      <c r="E976" s="347"/>
      <c r="F976" s="347"/>
      <c r="G976" s="347"/>
      <c r="H976" s="347"/>
      <c r="I976" s="347"/>
      <c r="J976" s="347"/>
      <c r="K976" s="347"/>
      <c r="M976">
        <f t="shared" si="473"/>
        <v>0</v>
      </c>
      <c r="N976" s="323" t="str">
        <f t="shared" si="468"/>
        <v/>
      </c>
      <c r="O976" s="323" t="str">
        <f t="shared" si="469"/>
        <v/>
      </c>
      <c r="P976" s="323" t="str">
        <f t="shared" si="470"/>
        <v/>
      </c>
      <c r="R976" s="323" t="str">
        <f t="shared" si="471"/>
        <v/>
      </c>
      <c r="X976" s="322" t="str">
        <f t="shared" si="446"/>
        <v/>
      </c>
      <c r="Y976" s="322" t="str">
        <f t="shared" si="447"/>
        <v/>
      </c>
      <c r="Z976" s="322" t="str">
        <f t="shared" si="448"/>
        <v/>
      </c>
      <c r="AA976" s="322" t="str">
        <f t="shared" si="449"/>
        <v/>
      </c>
      <c r="AB976" s="322" t="str">
        <f t="shared" si="450"/>
        <v/>
      </c>
      <c r="AC976" s="322" t="str">
        <f t="shared" si="451"/>
        <v/>
      </c>
      <c r="AD976" s="322" t="str">
        <f t="shared" si="452"/>
        <v/>
      </c>
      <c r="AE976" s="322" t="str">
        <f t="shared" si="453"/>
        <v/>
      </c>
      <c r="AF976" s="322" t="str">
        <f t="shared" si="454"/>
        <v/>
      </c>
      <c r="AG976" s="322" t="str">
        <f t="shared" si="455"/>
        <v/>
      </c>
      <c r="AI976">
        <f t="shared" si="456"/>
        <v>0</v>
      </c>
      <c r="AJ976">
        <f t="shared" si="457"/>
        <v>0</v>
      </c>
      <c r="AK976">
        <f t="shared" si="458"/>
        <v>0</v>
      </c>
      <c r="AL976">
        <f t="shared" si="459"/>
        <v>0</v>
      </c>
      <c r="AM976">
        <f t="shared" si="460"/>
        <v>0</v>
      </c>
      <c r="AN976">
        <f t="shared" si="461"/>
        <v>0</v>
      </c>
      <c r="AO976">
        <f t="shared" si="462"/>
        <v>0</v>
      </c>
      <c r="AP976">
        <f t="shared" si="463"/>
        <v>0</v>
      </c>
      <c r="AQ976">
        <f t="shared" si="464"/>
        <v>0</v>
      </c>
      <c r="AR976">
        <f t="shared" si="465"/>
        <v>0</v>
      </c>
      <c r="AT976">
        <f t="shared" si="474"/>
        <v>0</v>
      </c>
      <c r="AU976">
        <f t="shared" si="475"/>
        <v>0</v>
      </c>
      <c r="AZ976">
        <f t="shared" si="466"/>
        <v>0</v>
      </c>
      <c r="BA976" t="str">
        <f t="shared" si="472"/>
        <v/>
      </c>
      <c r="BB976" t="str">
        <f t="shared" si="467"/>
        <v/>
      </c>
    </row>
    <row r="977" spans="2:54" x14ac:dyDescent="0.15">
      <c r="B977" s="347"/>
      <c r="C977" s="347"/>
      <c r="D977" s="347"/>
      <c r="E977" s="347"/>
      <c r="F977" s="347"/>
      <c r="G977" s="347"/>
      <c r="H977" s="347"/>
      <c r="I977" s="347"/>
      <c r="J977" s="347"/>
      <c r="K977" s="347"/>
      <c r="M977">
        <f t="shared" si="473"/>
        <v>0</v>
      </c>
      <c r="N977" s="323" t="str">
        <f t="shared" si="468"/>
        <v/>
      </c>
      <c r="O977" s="323" t="str">
        <f t="shared" si="469"/>
        <v/>
      </c>
      <c r="P977" s="323" t="str">
        <f t="shared" si="470"/>
        <v/>
      </c>
      <c r="R977" s="323" t="str">
        <f t="shared" si="471"/>
        <v/>
      </c>
      <c r="X977" s="322" t="str">
        <f t="shared" ref="X977:X1040" si="476">IF(B977&lt;&gt;"",B977-1,"")</f>
        <v/>
      </c>
      <c r="Y977" s="322" t="str">
        <f t="shared" ref="Y977:Y1040" si="477">IF(C977&lt;&gt;"",5-C977,"")</f>
        <v/>
      </c>
      <c r="Z977" s="322" t="str">
        <f t="shared" ref="Z977:Z1040" si="478">IF(D977&lt;&gt;"",D977-1,"")</f>
        <v/>
      </c>
      <c r="AA977" s="322" t="str">
        <f t="shared" ref="AA977:AA1040" si="479">IF(E977&lt;&gt;"",5-E977,"")</f>
        <v/>
      </c>
      <c r="AB977" s="322" t="str">
        <f t="shared" ref="AB977:AB1040" si="480">IF(F977&lt;&gt;"",F977-1,"")</f>
        <v/>
      </c>
      <c r="AC977" s="322" t="str">
        <f t="shared" ref="AC977:AC1040" si="481">IF(G977&lt;&gt;"",5-G977,"")</f>
        <v/>
      </c>
      <c r="AD977" s="322" t="str">
        <f t="shared" ref="AD977:AD1040" si="482">IF(H977&lt;&gt;"",H977-1,"")</f>
        <v/>
      </c>
      <c r="AE977" s="322" t="str">
        <f t="shared" ref="AE977:AE1040" si="483">IF(I977&lt;&gt;"",5-I977,"")</f>
        <v/>
      </c>
      <c r="AF977" s="322" t="str">
        <f t="shared" ref="AF977:AF1040" si="484">IF(J977&lt;&gt;"",J977-1,"")</f>
        <v/>
      </c>
      <c r="AG977" s="322" t="str">
        <f t="shared" ref="AG977:AG1040" si="485">IF(K977&lt;&gt;"",5-K977,"")</f>
        <v/>
      </c>
      <c r="AI977">
        <f t="shared" si="456"/>
        <v>0</v>
      </c>
      <c r="AJ977">
        <f t="shared" si="457"/>
        <v>0</v>
      </c>
      <c r="AK977">
        <f t="shared" si="458"/>
        <v>0</v>
      </c>
      <c r="AL977">
        <f t="shared" si="459"/>
        <v>0</v>
      </c>
      <c r="AM977">
        <f t="shared" si="460"/>
        <v>0</v>
      </c>
      <c r="AN977">
        <f t="shared" si="461"/>
        <v>0</v>
      </c>
      <c r="AO977">
        <f t="shared" si="462"/>
        <v>0</v>
      </c>
      <c r="AP977">
        <f t="shared" si="463"/>
        <v>0</v>
      </c>
      <c r="AQ977">
        <f t="shared" si="464"/>
        <v>0</v>
      </c>
      <c r="AR977">
        <f t="shared" si="465"/>
        <v>0</v>
      </c>
      <c r="AT977">
        <f t="shared" si="474"/>
        <v>0</v>
      </c>
      <c r="AU977">
        <f t="shared" si="475"/>
        <v>0</v>
      </c>
      <c r="AZ977">
        <f t="shared" si="466"/>
        <v>0</v>
      </c>
      <c r="BA977" t="str">
        <f t="shared" si="472"/>
        <v/>
      </c>
      <c r="BB977" t="str">
        <f t="shared" si="467"/>
        <v/>
      </c>
    </row>
    <row r="978" spans="2:54" x14ac:dyDescent="0.15">
      <c r="B978" s="347"/>
      <c r="C978" s="347"/>
      <c r="D978" s="347"/>
      <c r="E978" s="347"/>
      <c r="F978" s="347"/>
      <c r="G978" s="347"/>
      <c r="H978" s="347"/>
      <c r="I978" s="347"/>
      <c r="J978" s="347"/>
      <c r="K978" s="347"/>
      <c r="M978">
        <f t="shared" si="473"/>
        <v>0</v>
      </c>
      <c r="N978" s="323" t="str">
        <f t="shared" si="468"/>
        <v/>
      </c>
      <c r="O978" s="323" t="str">
        <f t="shared" si="469"/>
        <v/>
      </c>
      <c r="P978" s="323" t="str">
        <f t="shared" si="470"/>
        <v/>
      </c>
      <c r="R978" s="323" t="str">
        <f t="shared" si="471"/>
        <v/>
      </c>
      <c r="X978" s="322" t="str">
        <f t="shared" si="476"/>
        <v/>
      </c>
      <c r="Y978" s="322" t="str">
        <f t="shared" si="477"/>
        <v/>
      </c>
      <c r="Z978" s="322" t="str">
        <f t="shared" si="478"/>
        <v/>
      </c>
      <c r="AA978" s="322" t="str">
        <f t="shared" si="479"/>
        <v/>
      </c>
      <c r="AB978" s="322" t="str">
        <f t="shared" si="480"/>
        <v/>
      </c>
      <c r="AC978" s="322" t="str">
        <f t="shared" si="481"/>
        <v/>
      </c>
      <c r="AD978" s="322" t="str">
        <f t="shared" si="482"/>
        <v/>
      </c>
      <c r="AE978" s="322" t="str">
        <f t="shared" si="483"/>
        <v/>
      </c>
      <c r="AF978" s="322" t="str">
        <f t="shared" si="484"/>
        <v/>
      </c>
      <c r="AG978" s="322" t="str">
        <f t="shared" si="485"/>
        <v/>
      </c>
      <c r="AI978">
        <f t="shared" si="456"/>
        <v>0</v>
      </c>
      <c r="AJ978">
        <f t="shared" si="457"/>
        <v>0</v>
      </c>
      <c r="AK978">
        <f t="shared" si="458"/>
        <v>0</v>
      </c>
      <c r="AL978">
        <f t="shared" si="459"/>
        <v>0</v>
      </c>
      <c r="AM978">
        <f t="shared" si="460"/>
        <v>0</v>
      </c>
      <c r="AN978">
        <f t="shared" si="461"/>
        <v>0</v>
      </c>
      <c r="AO978">
        <f t="shared" si="462"/>
        <v>0</v>
      </c>
      <c r="AP978">
        <f t="shared" si="463"/>
        <v>0</v>
      </c>
      <c r="AQ978">
        <f t="shared" si="464"/>
        <v>0</v>
      </c>
      <c r="AR978">
        <f t="shared" si="465"/>
        <v>0</v>
      </c>
      <c r="AT978">
        <f t="shared" si="474"/>
        <v>0</v>
      </c>
      <c r="AU978">
        <f t="shared" si="475"/>
        <v>0</v>
      </c>
      <c r="AZ978">
        <f t="shared" si="466"/>
        <v>0</v>
      </c>
      <c r="BA978" t="str">
        <f t="shared" si="472"/>
        <v/>
      </c>
      <c r="BB978" t="str">
        <f t="shared" si="467"/>
        <v/>
      </c>
    </row>
    <row r="979" spans="2:54" x14ac:dyDescent="0.15">
      <c r="B979" s="347"/>
      <c r="C979" s="347"/>
      <c r="D979" s="347"/>
      <c r="E979" s="347"/>
      <c r="F979" s="347"/>
      <c r="G979" s="347"/>
      <c r="H979" s="347"/>
      <c r="I979" s="347"/>
      <c r="J979" s="347"/>
      <c r="K979" s="347"/>
      <c r="M979">
        <f t="shared" si="473"/>
        <v>0</v>
      </c>
      <c r="N979" s="323" t="str">
        <f t="shared" si="468"/>
        <v/>
      </c>
      <c r="O979" s="323" t="str">
        <f t="shared" si="469"/>
        <v/>
      </c>
      <c r="P979" s="323" t="str">
        <f t="shared" si="470"/>
        <v/>
      </c>
      <c r="R979" s="323" t="str">
        <f t="shared" si="471"/>
        <v/>
      </c>
      <c r="X979" s="322" t="str">
        <f t="shared" si="476"/>
        <v/>
      </c>
      <c r="Y979" s="322" t="str">
        <f t="shared" si="477"/>
        <v/>
      </c>
      <c r="Z979" s="322" t="str">
        <f t="shared" si="478"/>
        <v/>
      </c>
      <c r="AA979" s="322" t="str">
        <f t="shared" si="479"/>
        <v/>
      </c>
      <c r="AB979" s="322" t="str">
        <f t="shared" si="480"/>
        <v/>
      </c>
      <c r="AC979" s="322" t="str">
        <f t="shared" si="481"/>
        <v/>
      </c>
      <c r="AD979" s="322" t="str">
        <f t="shared" si="482"/>
        <v/>
      </c>
      <c r="AE979" s="322" t="str">
        <f t="shared" si="483"/>
        <v/>
      </c>
      <c r="AF979" s="322" t="str">
        <f t="shared" si="484"/>
        <v/>
      </c>
      <c r="AG979" s="322" t="str">
        <f t="shared" si="485"/>
        <v/>
      </c>
      <c r="AI979">
        <f t="shared" si="456"/>
        <v>0</v>
      </c>
      <c r="AJ979">
        <f t="shared" si="457"/>
        <v>0</v>
      </c>
      <c r="AK979">
        <f t="shared" si="458"/>
        <v>0</v>
      </c>
      <c r="AL979">
        <f t="shared" si="459"/>
        <v>0</v>
      </c>
      <c r="AM979">
        <f t="shared" si="460"/>
        <v>0</v>
      </c>
      <c r="AN979">
        <f t="shared" si="461"/>
        <v>0</v>
      </c>
      <c r="AO979">
        <f t="shared" si="462"/>
        <v>0</v>
      </c>
      <c r="AP979">
        <f t="shared" si="463"/>
        <v>0</v>
      </c>
      <c r="AQ979">
        <f t="shared" si="464"/>
        <v>0</v>
      </c>
      <c r="AR979">
        <f t="shared" si="465"/>
        <v>0</v>
      </c>
      <c r="AT979">
        <f t="shared" si="474"/>
        <v>0</v>
      </c>
      <c r="AU979">
        <f t="shared" si="475"/>
        <v>0</v>
      </c>
      <c r="AZ979">
        <f t="shared" si="466"/>
        <v>0</v>
      </c>
      <c r="BA979" t="str">
        <f t="shared" si="472"/>
        <v/>
      </c>
      <c r="BB979" t="str">
        <f t="shared" si="467"/>
        <v/>
      </c>
    </row>
    <row r="980" spans="2:54" x14ac:dyDescent="0.15">
      <c r="B980" s="347"/>
      <c r="C980" s="347"/>
      <c r="D980" s="347"/>
      <c r="E980" s="347"/>
      <c r="F980" s="347"/>
      <c r="G980" s="347"/>
      <c r="H980" s="347"/>
      <c r="I980" s="347"/>
      <c r="J980" s="347"/>
      <c r="K980" s="347"/>
      <c r="M980">
        <f t="shared" si="473"/>
        <v>0</v>
      </c>
      <c r="N980" s="323" t="str">
        <f t="shared" si="468"/>
        <v/>
      </c>
      <c r="O980" s="323" t="str">
        <f t="shared" si="469"/>
        <v/>
      </c>
      <c r="P980" s="323" t="str">
        <f t="shared" si="470"/>
        <v/>
      </c>
      <c r="R980" s="323" t="str">
        <f t="shared" si="471"/>
        <v/>
      </c>
      <c r="X980" s="322" t="str">
        <f t="shared" si="476"/>
        <v/>
      </c>
      <c r="Y980" s="322" t="str">
        <f t="shared" si="477"/>
        <v/>
      </c>
      <c r="Z980" s="322" t="str">
        <f t="shared" si="478"/>
        <v/>
      </c>
      <c r="AA980" s="322" t="str">
        <f t="shared" si="479"/>
        <v/>
      </c>
      <c r="AB980" s="322" t="str">
        <f t="shared" si="480"/>
        <v/>
      </c>
      <c r="AC980" s="322" t="str">
        <f t="shared" si="481"/>
        <v/>
      </c>
      <c r="AD980" s="322" t="str">
        <f t="shared" si="482"/>
        <v/>
      </c>
      <c r="AE980" s="322" t="str">
        <f t="shared" si="483"/>
        <v/>
      </c>
      <c r="AF980" s="322" t="str">
        <f t="shared" si="484"/>
        <v/>
      </c>
      <c r="AG980" s="322" t="str">
        <f t="shared" si="485"/>
        <v/>
      </c>
      <c r="AI980">
        <f t="shared" si="456"/>
        <v>0</v>
      </c>
      <c r="AJ980">
        <f t="shared" si="457"/>
        <v>0</v>
      </c>
      <c r="AK980">
        <f t="shared" si="458"/>
        <v>0</v>
      </c>
      <c r="AL980">
        <f t="shared" si="459"/>
        <v>0</v>
      </c>
      <c r="AM980">
        <f t="shared" si="460"/>
        <v>0</v>
      </c>
      <c r="AN980">
        <f t="shared" si="461"/>
        <v>0</v>
      </c>
      <c r="AO980">
        <f t="shared" si="462"/>
        <v>0</v>
      </c>
      <c r="AP980">
        <f t="shared" si="463"/>
        <v>0</v>
      </c>
      <c r="AQ980">
        <f t="shared" si="464"/>
        <v>0</v>
      </c>
      <c r="AR980">
        <f t="shared" si="465"/>
        <v>0</v>
      </c>
      <c r="AT980">
        <f t="shared" si="474"/>
        <v>0</v>
      </c>
      <c r="AU980">
        <f t="shared" si="475"/>
        <v>0</v>
      </c>
      <c r="AZ980">
        <f t="shared" si="466"/>
        <v>0</v>
      </c>
      <c r="BA980" t="str">
        <f t="shared" si="472"/>
        <v/>
      </c>
      <c r="BB980" t="str">
        <f t="shared" si="467"/>
        <v/>
      </c>
    </row>
    <row r="981" spans="2:54" x14ac:dyDescent="0.15">
      <c r="B981" s="347"/>
      <c r="C981" s="347"/>
      <c r="D981" s="347"/>
      <c r="E981" s="347"/>
      <c r="F981" s="347"/>
      <c r="G981" s="347"/>
      <c r="H981" s="347"/>
      <c r="I981" s="347"/>
      <c r="J981" s="347"/>
      <c r="K981" s="347"/>
      <c r="M981">
        <f t="shared" si="473"/>
        <v>0</v>
      </c>
      <c r="N981" s="323" t="str">
        <f t="shared" si="468"/>
        <v/>
      </c>
      <c r="O981" s="323" t="str">
        <f t="shared" si="469"/>
        <v/>
      </c>
      <c r="P981" s="323" t="str">
        <f t="shared" si="470"/>
        <v/>
      </c>
      <c r="R981" s="323" t="str">
        <f t="shared" si="471"/>
        <v/>
      </c>
      <c r="X981" s="322" t="str">
        <f t="shared" si="476"/>
        <v/>
      </c>
      <c r="Y981" s="322" t="str">
        <f t="shared" si="477"/>
        <v/>
      </c>
      <c r="Z981" s="322" t="str">
        <f t="shared" si="478"/>
        <v/>
      </c>
      <c r="AA981" s="322" t="str">
        <f t="shared" si="479"/>
        <v/>
      </c>
      <c r="AB981" s="322" t="str">
        <f t="shared" si="480"/>
        <v/>
      </c>
      <c r="AC981" s="322" t="str">
        <f t="shared" si="481"/>
        <v/>
      </c>
      <c r="AD981" s="322" t="str">
        <f t="shared" si="482"/>
        <v/>
      </c>
      <c r="AE981" s="322" t="str">
        <f t="shared" si="483"/>
        <v/>
      </c>
      <c r="AF981" s="322" t="str">
        <f t="shared" si="484"/>
        <v/>
      </c>
      <c r="AG981" s="322" t="str">
        <f t="shared" si="485"/>
        <v/>
      </c>
      <c r="AI981">
        <f t="shared" si="456"/>
        <v>0</v>
      </c>
      <c r="AJ981">
        <f t="shared" si="457"/>
        <v>0</v>
      </c>
      <c r="AK981">
        <f t="shared" si="458"/>
        <v>0</v>
      </c>
      <c r="AL981">
        <f t="shared" si="459"/>
        <v>0</v>
      </c>
      <c r="AM981">
        <f t="shared" si="460"/>
        <v>0</v>
      </c>
      <c r="AN981">
        <f t="shared" si="461"/>
        <v>0</v>
      </c>
      <c r="AO981">
        <f t="shared" si="462"/>
        <v>0</v>
      </c>
      <c r="AP981">
        <f t="shared" si="463"/>
        <v>0</v>
      </c>
      <c r="AQ981">
        <f t="shared" si="464"/>
        <v>0</v>
      </c>
      <c r="AR981">
        <f t="shared" si="465"/>
        <v>0</v>
      </c>
      <c r="AT981">
        <f t="shared" si="474"/>
        <v>0</v>
      </c>
      <c r="AU981">
        <f t="shared" si="475"/>
        <v>0</v>
      </c>
      <c r="AZ981">
        <f t="shared" si="466"/>
        <v>0</v>
      </c>
      <c r="BA981" t="str">
        <f t="shared" si="472"/>
        <v/>
      </c>
      <c r="BB981" t="str">
        <f t="shared" si="467"/>
        <v/>
      </c>
    </row>
    <row r="982" spans="2:54" x14ac:dyDescent="0.15">
      <c r="B982" s="347"/>
      <c r="C982" s="347"/>
      <c r="D982" s="347"/>
      <c r="E982" s="347"/>
      <c r="F982" s="347"/>
      <c r="G982" s="347"/>
      <c r="H982" s="347"/>
      <c r="I982" s="347"/>
      <c r="J982" s="347"/>
      <c r="K982" s="347"/>
      <c r="M982">
        <f t="shared" si="473"/>
        <v>0</v>
      </c>
      <c r="N982" s="323" t="str">
        <f t="shared" si="468"/>
        <v/>
      </c>
      <c r="O982" s="323" t="str">
        <f t="shared" si="469"/>
        <v/>
      </c>
      <c r="P982" s="323" t="str">
        <f t="shared" si="470"/>
        <v/>
      </c>
      <c r="R982" s="323" t="str">
        <f t="shared" si="471"/>
        <v/>
      </c>
      <c r="X982" s="322" t="str">
        <f t="shared" si="476"/>
        <v/>
      </c>
      <c r="Y982" s="322" t="str">
        <f t="shared" si="477"/>
        <v/>
      </c>
      <c r="Z982" s="322" t="str">
        <f t="shared" si="478"/>
        <v/>
      </c>
      <c r="AA982" s="322" t="str">
        <f t="shared" si="479"/>
        <v/>
      </c>
      <c r="AB982" s="322" t="str">
        <f t="shared" si="480"/>
        <v/>
      </c>
      <c r="AC982" s="322" t="str">
        <f t="shared" si="481"/>
        <v/>
      </c>
      <c r="AD982" s="322" t="str">
        <f t="shared" si="482"/>
        <v/>
      </c>
      <c r="AE982" s="322" t="str">
        <f t="shared" si="483"/>
        <v/>
      </c>
      <c r="AF982" s="322" t="str">
        <f t="shared" si="484"/>
        <v/>
      </c>
      <c r="AG982" s="322" t="str">
        <f t="shared" si="485"/>
        <v/>
      </c>
      <c r="AI982">
        <f t="shared" ref="AI982:AI1045" si="486">B982</f>
        <v>0</v>
      </c>
      <c r="AJ982">
        <f t="shared" ref="AJ982:AJ1045" si="487">D982</f>
        <v>0</v>
      </c>
      <c r="AK982">
        <f t="shared" ref="AK982:AK1045" si="488">F982</f>
        <v>0</v>
      </c>
      <c r="AL982">
        <f t="shared" ref="AL982:AL1045" si="489">H982</f>
        <v>0</v>
      </c>
      <c r="AM982">
        <f t="shared" ref="AM982:AM1045" si="490">J982</f>
        <v>0</v>
      </c>
      <c r="AN982">
        <f t="shared" ref="AN982:AN1045" si="491">C982</f>
        <v>0</v>
      </c>
      <c r="AO982">
        <f t="shared" ref="AO982:AO1045" si="492">E982</f>
        <v>0</v>
      </c>
      <c r="AP982">
        <f t="shared" ref="AP982:AP1045" si="493">G982</f>
        <v>0</v>
      </c>
      <c r="AQ982">
        <f t="shared" ref="AQ982:AQ1045" si="494">I982</f>
        <v>0</v>
      </c>
      <c r="AR982">
        <f t="shared" ref="AR982:AR1045" si="495">K982</f>
        <v>0</v>
      </c>
      <c r="AT982">
        <f t="shared" si="474"/>
        <v>0</v>
      </c>
      <c r="AU982">
        <f t="shared" si="475"/>
        <v>0</v>
      </c>
      <c r="AZ982">
        <f t="shared" si="466"/>
        <v>0</v>
      </c>
      <c r="BA982" t="str">
        <f t="shared" si="472"/>
        <v/>
      </c>
      <c r="BB982" t="str">
        <f t="shared" si="467"/>
        <v/>
      </c>
    </row>
    <row r="983" spans="2:54" x14ac:dyDescent="0.15">
      <c r="B983" s="347"/>
      <c r="C983" s="347"/>
      <c r="D983" s="347"/>
      <c r="E983" s="347"/>
      <c r="F983" s="347"/>
      <c r="G983" s="347"/>
      <c r="H983" s="347"/>
      <c r="I983" s="347"/>
      <c r="J983" s="347"/>
      <c r="K983" s="347"/>
      <c r="M983">
        <f t="shared" si="473"/>
        <v>0</v>
      </c>
      <c r="N983" s="323" t="str">
        <f t="shared" si="468"/>
        <v/>
      </c>
      <c r="O983" s="323" t="str">
        <f t="shared" si="469"/>
        <v/>
      </c>
      <c r="P983" s="323" t="str">
        <f t="shared" si="470"/>
        <v/>
      </c>
      <c r="R983" s="323" t="str">
        <f t="shared" si="471"/>
        <v/>
      </c>
      <c r="X983" s="322" t="str">
        <f t="shared" si="476"/>
        <v/>
      </c>
      <c r="Y983" s="322" t="str">
        <f t="shared" si="477"/>
        <v/>
      </c>
      <c r="Z983" s="322" t="str">
        <f t="shared" si="478"/>
        <v/>
      </c>
      <c r="AA983" s="322" t="str">
        <f t="shared" si="479"/>
        <v/>
      </c>
      <c r="AB983" s="322" t="str">
        <f t="shared" si="480"/>
        <v/>
      </c>
      <c r="AC983" s="322" t="str">
        <f t="shared" si="481"/>
        <v/>
      </c>
      <c r="AD983" s="322" t="str">
        <f t="shared" si="482"/>
        <v/>
      </c>
      <c r="AE983" s="322" t="str">
        <f t="shared" si="483"/>
        <v/>
      </c>
      <c r="AF983" s="322" t="str">
        <f t="shared" si="484"/>
        <v/>
      </c>
      <c r="AG983" s="322" t="str">
        <f t="shared" si="485"/>
        <v/>
      </c>
      <c r="AI983">
        <f t="shared" si="486"/>
        <v>0</v>
      </c>
      <c r="AJ983">
        <f t="shared" si="487"/>
        <v>0</v>
      </c>
      <c r="AK983">
        <f t="shared" si="488"/>
        <v>0</v>
      </c>
      <c r="AL983">
        <f t="shared" si="489"/>
        <v>0</v>
      </c>
      <c r="AM983">
        <f t="shared" si="490"/>
        <v>0</v>
      </c>
      <c r="AN983">
        <f t="shared" si="491"/>
        <v>0</v>
      </c>
      <c r="AO983">
        <f t="shared" si="492"/>
        <v>0</v>
      </c>
      <c r="AP983">
        <f t="shared" si="493"/>
        <v>0</v>
      </c>
      <c r="AQ983">
        <f t="shared" si="494"/>
        <v>0</v>
      </c>
      <c r="AR983">
        <f t="shared" si="495"/>
        <v>0</v>
      </c>
      <c r="AT983">
        <f t="shared" si="474"/>
        <v>0</v>
      </c>
      <c r="AU983">
        <f t="shared" si="475"/>
        <v>0</v>
      </c>
      <c r="AZ983">
        <f t="shared" si="466"/>
        <v>0</v>
      </c>
      <c r="BA983" t="str">
        <f t="shared" si="472"/>
        <v/>
      </c>
      <c r="BB983" t="str">
        <f t="shared" si="467"/>
        <v/>
      </c>
    </row>
    <row r="984" spans="2:54" x14ac:dyDescent="0.15">
      <c r="B984" s="347"/>
      <c r="C984" s="347"/>
      <c r="D984" s="347"/>
      <c r="E984" s="347"/>
      <c r="F984" s="347"/>
      <c r="G984" s="347"/>
      <c r="H984" s="347"/>
      <c r="I984" s="347"/>
      <c r="J984" s="347"/>
      <c r="K984" s="347"/>
      <c r="M984">
        <f t="shared" si="473"/>
        <v>0</v>
      </c>
      <c r="N984" s="323" t="str">
        <f t="shared" si="468"/>
        <v/>
      </c>
      <c r="O984" s="323" t="str">
        <f t="shared" si="469"/>
        <v/>
      </c>
      <c r="P984" s="323" t="str">
        <f t="shared" si="470"/>
        <v/>
      </c>
      <c r="R984" s="323" t="str">
        <f t="shared" si="471"/>
        <v/>
      </c>
      <c r="X984" s="322" t="str">
        <f t="shared" si="476"/>
        <v/>
      </c>
      <c r="Y984" s="322" t="str">
        <f t="shared" si="477"/>
        <v/>
      </c>
      <c r="Z984" s="322" t="str">
        <f t="shared" si="478"/>
        <v/>
      </c>
      <c r="AA984" s="322" t="str">
        <f t="shared" si="479"/>
        <v/>
      </c>
      <c r="AB984" s="322" t="str">
        <f t="shared" si="480"/>
        <v/>
      </c>
      <c r="AC984" s="322" t="str">
        <f t="shared" si="481"/>
        <v/>
      </c>
      <c r="AD984" s="322" t="str">
        <f t="shared" si="482"/>
        <v/>
      </c>
      <c r="AE984" s="322" t="str">
        <f t="shared" si="483"/>
        <v/>
      </c>
      <c r="AF984" s="322" t="str">
        <f t="shared" si="484"/>
        <v/>
      </c>
      <c r="AG984" s="322" t="str">
        <f t="shared" si="485"/>
        <v/>
      </c>
      <c r="AI984">
        <f t="shared" si="486"/>
        <v>0</v>
      </c>
      <c r="AJ984">
        <f t="shared" si="487"/>
        <v>0</v>
      </c>
      <c r="AK984">
        <f t="shared" si="488"/>
        <v>0</v>
      </c>
      <c r="AL984">
        <f t="shared" si="489"/>
        <v>0</v>
      </c>
      <c r="AM984">
        <f t="shared" si="490"/>
        <v>0</v>
      </c>
      <c r="AN984">
        <f t="shared" si="491"/>
        <v>0</v>
      </c>
      <c r="AO984">
        <f t="shared" si="492"/>
        <v>0</v>
      </c>
      <c r="AP984">
        <f t="shared" si="493"/>
        <v>0</v>
      </c>
      <c r="AQ984">
        <f t="shared" si="494"/>
        <v>0</v>
      </c>
      <c r="AR984">
        <f t="shared" si="495"/>
        <v>0</v>
      </c>
      <c r="AT984">
        <f t="shared" si="474"/>
        <v>0</v>
      </c>
      <c r="AU984">
        <f t="shared" si="475"/>
        <v>0</v>
      </c>
      <c r="AZ984">
        <f t="shared" si="466"/>
        <v>0</v>
      </c>
      <c r="BA984" t="str">
        <f t="shared" si="472"/>
        <v/>
      </c>
      <c r="BB984" t="str">
        <f t="shared" si="467"/>
        <v/>
      </c>
    </row>
    <row r="985" spans="2:54" x14ac:dyDescent="0.15">
      <c r="B985" s="347"/>
      <c r="C985" s="347"/>
      <c r="D985" s="347"/>
      <c r="E985" s="347"/>
      <c r="F985" s="347"/>
      <c r="G985" s="347"/>
      <c r="H985" s="347"/>
      <c r="I985" s="347"/>
      <c r="J985" s="347"/>
      <c r="K985" s="347"/>
      <c r="M985">
        <f t="shared" si="473"/>
        <v>0</v>
      </c>
      <c r="N985" s="323" t="str">
        <f t="shared" si="468"/>
        <v/>
      </c>
      <c r="O985" s="323" t="str">
        <f t="shared" si="469"/>
        <v/>
      </c>
      <c r="P985" s="323" t="str">
        <f t="shared" si="470"/>
        <v/>
      </c>
      <c r="R985" s="323" t="str">
        <f t="shared" si="471"/>
        <v/>
      </c>
      <c r="X985" s="322" t="str">
        <f t="shared" si="476"/>
        <v/>
      </c>
      <c r="Y985" s="322" t="str">
        <f t="shared" si="477"/>
        <v/>
      </c>
      <c r="Z985" s="322" t="str">
        <f t="shared" si="478"/>
        <v/>
      </c>
      <c r="AA985" s="322" t="str">
        <f t="shared" si="479"/>
        <v/>
      </c>
      <c r="AB985" s="322" t="str">
        <f t="shared" si="480"/>
        <v/>
      </c>
      <c r="AC985" s="322" t="str">
        <f t="shared" si="481"/>
        <v/>
      </c>
      <c r="AD985" s="322" t="str">
        <f t="shared" si="482"/>
        <v/>
      </c>
      <c r="AE985" s="322" t="str">
        <f t="shared" si="483"/>
        <v/>
      </c>
      <c r="AF985" s="322" t="str">
        <f t="shared" si="484"/>
        <v/>
      </c>
      <c r="AG985" s="322" t="str">
        <f t="shared" si="485"/>
        <v/>
      </c>
      <c r="AI985">
        <f t="shared" si="486"/>
        <v>0</v>
      </c>
      <c r="AJ985">
        <f t="shared" si="487"/>
        <v>0</v>
      </c>
      <c r="AK985">
        <f t="shared" si="488"/>
        <v>0</v>
      </c>
      <c r="AL985">
        <f t="shared" si="489"/>
        <v>0</v>
      </c>
      <c r="AM985">
        <f t="shared" si="490"/>
        <v>0</v>
      </c>
      <c r="AN985">
        <f t="shared" si="491"/>
        <v>0</v>
      </c>
      <c r="AO985">
        <f t="shared" si="492"/>
        <v>0</v>
      </c>
      <c r="AP985">
        <f t="shared" si="493"/>
        <v>0</v>
      </c>
      <c r="AQ985">
        <f t="shared" si="494"/>
        <v>0</v>
      </c>
      <c r="AR985">
        <f t="shared" si="495"/>
        <v>0</v>
      </c>
      <c r="AT985">
        <f t="shared" si="474"/>
        <v>0</v>
      </c>
      <c r="AU985">
        <f t="shared" si="475"/>
        <v>0</v>
      </c>
      <c r="AZ985">
        <f t="shared" si="466"/>
        <v>0</v>
      </c>
      <c r="BA985" t="str">
        <f t="shared" si="472"/>
        <v/>
      </c>
      <c r="BB985" t="str">
        <f t="shared" si="467"/>
        <v/>
      </c>
    </row>
    <row r="986" spans="2:54" x14ac:dyDescent="0.15">
      <c r="B986" s="347"/>
      <c r="C986" s="347"/>
      <c r="D986" s="347"/>
      <c r="E986" s="347"/>
      <c r="F986" s="347"/>
      <c r="G986" s="347"/>
      <c r="H986" s="347"/>
      <c r="I986" s="347"/>
      <c r="J986" s="347"/>
      <c r="K986" s="347"/>
      <c r="M986">
        <f t="shared" si="473"/>
        <v>0</v>
      </c>
      <c r="N986" s="323" t="str">
        <f t="shared" si="468"/>
        <v/>
      </c>
      <c r="O986" s="323" t="str">
        <f t="shared" si="469"/>
        <v/>
      </c>
      <c r="P986" s="323" t="str">
        <f t="shared" si="470"/>
        <v/>
      </c>
      <c r="R986" s="323" t="str">
        <f t="shared" si="471"/>
        <v/>
      </c>
      <c r="X986" s="322" t="str">
        <f t="shared" si="476"/>
        <v/>
      </c>
      <c r="Y986" s="322" t="str">
        <f t="shared" si="477"/>
        <v/>
      </c>
      <c r="Z986" s="322" t="str">
        <f t="shared" si="478"/>
        <v/>
      </c>
      <c r="AA986" s="322" t="str">
        <f t="shared" si="479"/>
        <v/>
      </c>
      <c r="AB986" s="322" t="str">
        <f t="shared" si="480"/>
        <v/>
      </c>
      <c r="AC986" s="322" t="str">
        <f t="shared" si="481"/>
        <v/>
      </c>
      <c r="AD986" s="322" t="str">
        <f t="shared" si="482"/>
        <v/>
      </c>
      <c r="AE986" s="322" t="str">
        <f t="shared" si="483"/>
        <v/>
      </c>
      <c r="AF986" s="322" t="str">
        <f t="shared" si="484"/>
        <v/>
      </c>
      <c r="AG986" s="322" t="str">
        <f t="shared" si="485"/>
        <v/>
      </c>
      <c r="AI986">
        <f t="shared" si="486"/>
        <v>0</v>
      </c>
      <c r="AJ986">
        <f t="shared" si="487"/>
        <v>0</v>
      </c>
      <c r="AK986">
        <f t="shared" si="488"/>
        <v>0</v>
      </c>
      <c r="AL986">
        <f t="shared" si="489"/>
        <v>0</v>
      </c>
      <c r="AM986">
        <f t="shared" si="490"/>
        <v>0</v>
      </c>
      <c r="AN986">
        <f t="shared" si="491"/>
        <v>0</v>
      </c>
      <c r="AO986">
        <f t="shared" si="492"/>
        <v>0</v>
      </c>
      <c r="AP986">
        <f t="shared" si="493"/>
        <v>0</v>
      </c>
      <c r="AQ986">
        <f t="shared" si="494"/>
        <v>0</v>
      </c>
      <c r="AR986">
        <f t="shared" si="495"/>
        <v>0</v>
      </c>
      <c r="AT986">
        <f t="shared" si="474"/>
        <v>0</v>
      </c>
      <c r="AU986">
        <f t="shared" si="475"/>
        <v>0</v>
      </c>
      <c r="AZ986">
        <f t="shared" si="466"/>
        <v>0</v>
      </c>
      <c r="BA986" t="str">
        <f t="shared" si="472"/>
        <v/>
      </c>
      <c r="BB986" t="str">
        <f t="shared" si="467"/>
        <v/>
      </c>
    </row>
    <row r="987" spans="2:54" x14ac:dyDescent="0.15">
      <c r="B987" s="347"/>
      <c r="C987" s="347"/>
      <c r="D987" s="347"/>
      <c r="E987" s="347"/>
      <c r="F987" s="347"/>
      <c r="G987" s="347"/>
      <c r="H987" s="347"/>
      <c r="I987" s="347"/>
      <c r="J987" s="347"/>
      <c r="K987" s="347"/>
      <c r="M987">
        <f t="shared" si="473"/>
        <v>0</v>
      </c>
      <c r="N987" s="323" t="str">
        <f t="shared" si="468"/>
        <v/>
      </c>
      <c r="O987" s="323" t="str">
        <f t="shared" si="469"/>
        <v/>
      </c>
      <c r="P987" s="323" t="str">
        <f t="shared" si="470"/>
        <v/>
      </c>
      <c r="R987" s="323" t="str">
        <f t="shared" si="471"/>
        <v/>
      </c>
      <c r="X987" s="322" t="str">
        <f t="shared" si="476"/>
        <v/>
      </c>
      <c r="Y987" s="322" t="str">
        <f t="shared" si="477"/>
        <v/>
      </c>
      <c r="Z987" s="322" t="str">
        <f t="shared" si="478"/>
        <v/>
      </c>
      <c r="AA987" s="322" t="str">
        <f t="shared" si="479"/>
        <v/>
      </c>
      <c r="AB987" s="322" t="str">
        <f t="shared" si="480"/>
        <v/>
      </c>
      <c r="AC987" s="322" t="str">
        <f t="shared" si="481"/>
        <v/>
      </c>
      <c r="AD987" s="322" t="str">
        <f t="shared" si="482"/>
        <v/>
      </c>
      <c r="AE987" s="322" t="str">
        <f t="shared" si="483"/>
        <v/>
      </c>
      <c r="AF987" s="322" t="str">
        <f t="shared" si="484"/>
        <v/>
      </c>
      <c r="AG987" s="322" t="str">
        <f t="shared" si="485"/>
        <v/>
      </c>
      <c r="AI987">
        <f t="shared" si="486"/>
        <v>0</v>
      </c>
      <c r="AJ987">
        <f t="shared" si="487"/>
        <v>0</v>
      </c>
      <c r="AK987">
        <f t="shared" si="488"/>
        <v>0</v>
      </c>
      <c r="AL987">
        <f t="shared" si="489"/>
        <v>0</v>
      </c>
      <c r="AM987">
        <f t="shared" si="490"/>
        <v>0</v>
      </c>
      <c r="AN987">
        <f t="shared" si="491"/>
        <v>0</v>
      </c>
      <c r="AO987">
        <f t="shared" si="492"/>
        <v>0</v>
      </c>
      <c r="AP987">
        <f t="shared" si="493"/>
        <v>0</v>
      </c>
      <c r="AQ987">
        <f t="shared" si="494"/>
        <v>0</v>
      </c>
      <c r="AR987">
        <f t="shared" si="495"/>
        <v>0</v>
      </c>
      <c r="AT987">
        <f t="shared" si="474"/>
        <v>0</v>
      </c>
      <c r="AU987">
        <f t="shared" si="475"/>
        <v>0</v>
      </c>
      <c r="AZ987">
        <f t="shared" si="466"/>
        <v>0</v>
      </c>
      <c r="BA987" t="str">
        <f t="shared" si="472"/>
        <v/>
      </c>
      <c r="BB987" t="str">
        <f t="shared" si="467"/>
        <v/>
      </c>
    </row>
    <row r="988" spans="2:54" x14ac:dyDescent="0.15">
      <c r="B988" s="347"/>
      <c r="C988" s="347"/>
      <c r="D988" s="347"/>
      <c r="E988" s="347"/>
      <c r="F988" s="347"/>
      <c r="G988" s="347"/>
      <c r="H988" s="347"/>
      <c r="I988" s="347"/>
      <c r="J988" s="347"/>
      <c r="K988" s="347"/>
      <c r="M988">
        <f t="shared" si="473"/>
        <v>0</v>
      </c>
      <c r="N988" s="323" t="str">
        <f t="shared" si="468"/>
        <v/>
      </c>
      <c r="O988" s="323" t="str">
        <f t="shared" si="469"/>
        <v/>
      </c>
      <c r="P988" s="323" t="str">
        <f t="shared" si="470"/>
        <v/>
      </c>
      <c r="R988" s="323" t="str">
        <f t="shared" si="471"/>
        <v/>
      </c>
      <c r="X988" s="322" t="str">
        <f t="shared" si="476"/>
        <v/>
      </c>
      <c r="Y988" s="322" t="str">
        <f t="shared" si="477"/>
        <v/>
      </c>
      <c r="Z988" s="322" t="str">
        <f t="shared" si="478"/>
        <v/>
      </c>
      <c r="AA988" s="322" t="str">
        <f t="shared" si="479"/>
        <v/>
      </c>
      <c r="AB988" s="322" t="str">
        <f t="shared" si="480"/>
        <v/>
      </c>
      <c r="AC988" s="322" t="str">
        <f t="shared" si="481"/>
        <v/>
      </c>
      <c r="AD988" s="322" t="str">
        <f t="shared" si="482"/>
        <v/>
      </c>
      <c r="AE988" s="322" t="str">
        <f t="shared" si="483"/>
        <v/>
      </c>
      <c r="AF988" s="322" t="str">
        <f t="shared" si="484"/>
        <v/>
      </c>
      <c r="AG988" s="322" t="str">
        <f t="shared" si="485"/>
        <v/>
      </c>
      <c r="AI988">
        <f t="shared" si="486"/>
        <v>0</v>
      </c>
      <c r="AJ988">
        <f t="shared" si="487"/>
        <v>0</v>
      </c>
      <c r="AK988">
        <f t="shared" si="488"/>
        <v>0</v>
      </c>
      <c r="AL988">
        <f t="shared" si="489"/>
        <v>0</v>
      </c>
      <c r="AM988">
        <f t="shared" si="490"/>
        <v>0</v>
      </c>
      <c r="AN988">
        <f t="shared" si="491"/>
        <v>0</v>
      </c>
      <c r="AO988">
        <f t="shared" si="492"/>
        <v>0</v>
      </c>
      <c r="AP988">
        <f t="shared" si="493"/>
        <v>0</v>
      </c>
      <c r="AQ988">
        <f t="shared" si="494"/>
        <v>0</v>
      </c>
      <c r="AR988">
        <f t="shared" si="495"/>
        <v>0</v>
      </c>
      <c r="AT988">
        <f t="shared" si="474"/>
        <v>0</v>
      </c>
      <c r="AU988">
        <f t="shared" si="475"/>
        <v>0</v>
      </c>
      <c r="AZ988">
        <f t="shared" si="466"/>
        <v>0</v>
      </c>
      <c r="BA988" t="str">
        <f t="shared" si="472"/>
        <v/>
      </c>
      <c r="BB988" t="str">
        <f t="shared" si="467"/>
        <v/>
      </c>
    </row>
    <row r="989" spans="2:54" x14ac:dyDescent="0.15">
      <c r="B989" s="347"/>
      <c r="C989" s="347"/>
      <c r="D989" s="347"/>
      <c r="E989" s="347"/>
      <c r="F989" s="347"/>
      <c r="G989" s="347"/>
      <c r="H989" s="347"/>
      <c r="I989" s="347"/>
      <c r="J989" s="347"/>
      <c r="K989" s="347"/>
      <c r="M989">
        <f t="shared" si="473"/>
        <v>0</v>
      </c>
      <c r="N989" s="323" t="str">
        <f t="shared" si="468"/>
        <v/>
      </c>
      <c r="O989" s="323" t="str">
        <f t="shared" si="469"/>
        <v/>
      </c>
      <c r="P989" s="323" t="str">
        <f t="shared" si="470"/>
        <v/>
      </c>
      <c r="R989" s="323" t="str">
        <f t="shared" si="471"/>
        <v/>
      </c>
      <c r="X989" s="322" t="str">
        <f t="shared" si="476"/>
        <v/>
      </c>
      <c r="Y989" s="322" t="str">
        <f t="shared" si="477"/>
        <v/>
      </c>
      <c r="Z989" s="322" t="str">
        <f t="shared" si="478"/>
        <v/>
      </c>
      <c r="AA989" s="322" t="str">
        <f t="shared" si="479"/>
        <v/>
      </c>
      <c r="AB989" s="322" t="str">
        <f t="shared" si="480"/>
        <v/>
      </c>
      <c r="AC989" s="322" t="str">
        <f t="shared" si="481"/>
        <v/>
      </c>
      <c r="AD989" s="322" t="str">
        <f t="shared" si="482"/>
        <v/>
      </c>
      <c r="AE989" s="322" t="str">
        <f t="shared" si="483"/>
        <v/>
      </c>
      <c r="AF989" s="322" t="str">
        <f t="shared" si="484"/>
        <v/>
      </c>
      <c r="AG989" s="322" t="str">
        <f t="shared" si="485"/>
        <v/>
      </c>
      <c r="AI989">
        <f t="shared" si="486"/>
        <v>0</v>
      </c>
      <c r="AJ989">
        <f t="shared" si="487"/>
        <v>0</v>
      </c>
      <c r="AK989">
        <f t="shared" si="488"/>
        <v>0</v>
      </c>
      <c r="AL989">
        <f t="shared" si="489"/>
        <v>0</v>
      </c>
      <c r="AM989">
        <f t="shared" si="490"/>
        <v>0</v>
      </c>
      <c r="AN989">
        <f t="shared" si="491"/>
        <v>0</v>
      </c>
      <c r="AO989">
        <f t="shared" si="492"/>
        <v>0</v>
      </c>
      <c r="AP989">
        <f t="shared" si="493"/>
        <v>0</v>
      </c>
      <c r="AQ989">
        <f t="shared" si="494"/>
        <v>0</v>
      </c>
      <c r="AR989">
        <f t="shared" si="495"/>
        <v>0</v>
      </c>
      <c r="AT989">
        <f t="shared" si="474"/>
        <v>0</v>
      </c>
      <c r="AU989">
        <f t="shared" si="475"/>
        <v>0</v>
      </c>
      <c r="AZ989">
        <f t="shared" si="466"/>
        <v>0</v>
      </c>
      <c r="BA989" t="str">
        <f t="shared" si="472"/>
        <v/>
      </c>
      <c r="BB989" t="str">
        <f t="shared" si="467"/>
        <v/>
      </c>
    </row>
    <row r="990" spans="2:54" x14ac:dyDescent="0.15">
      <c r="B990" s="347"/>
      <c r="C990" s="347"/>
      <c r="D990" s="347"/>
      <c r="E990" s="347"/>
      <c r="F990" s="347"/>
      <c r="G990" s="347"/>
      <c r="H990" s="347"/>
      <c r="I990" s="347"/>
      <c r="J990" s="347"/>
      <c r="K990" s="347"/>
      <c r="M990">
        <f t="shared" si="473"/>
        <v>0</v>
      </c>
      <c r="N990" s="323" t="str">
        <f t="shared" si="468"/>
        <v/>
      </c>
      <c r="O990" s="323" t="str">
        <f t="shared" si="469"/>
        <v/>
      </c>
      <c r="P990" s="323" t="str">
        <f t="shared" si="470"/>
        <v/>
      </c>
      <c r="R990" s="323" t="str">
        <f t="shared" si="471"/>
        <v/>
      </c>
      <c r="X990" s="322" t="str">
        <f t="shared" si="476"/>
        <v/>
      </c>
      <c r="Y990" s="322" t="str">
        <f t="shared" si="477"/>
        <v/>
      </c>
      <c r="Z990" s="322" t="str">
        <f t="shared" si="478"/>
        <v/>
      </c>
      <c r="AA990" s="322" t="str">
        <f t="shared" si="479"/>
        <v/>
      </c>
      <c r="AB990" s="322" t="str">
        <f t="shared" si="480"/>
        <v/>
      </c>
      <c r="AC990" s="322" t="str">
        <f t="shared" si="481"/>
        <v/>
      </c>
      <c r="AD990" s="322" t="str">
        <f t="shared" si="482"/>
        <v/>
      </c>
      <c r="AE990" s="322" t="str">
        <f t="shared" si="483"/>
        <v/>
      </c>
      <c r="AF990" s="322" t="str">
        <f t="shared" si="484"/>
        <v/>
      </c>
      <c r="AG990" s="322" t="str">
        <f t="shared" si="485"/>
        <v/>
      </c>
      <c r="AI990">
        <f t="shared" si="486"/>
        <v>0</v>
      </c>
      <c r="AJ990">
        <f t="shared" si="487"/>
        <v>0</v>
      </c>
      <c r="AK990">
        <f t="shared" si="488"/>
        <v>0</v>
      </c>
      <c r="AL990">
        <f t="shared" si="489"/>
        <v>0</v>
      </c>
      <c r="AM990">
        <f t="shared" si="490"/>
        <v>0</v>
      </c>
      <c r="AN990">
        <f t="shared" si="491"/>
        <v>0</v>
      </c>
      <c r="AO990">
        <f t="shared" si="492"/>
        <v>0</v>
      </c>
      <c r="AP990">
        <f t="shared" si="493"/>
        <v>0</v>
      </c>
      <c r="AQ990">
        <f t="shared" si="494"/>
        <v>0</v>
      </c>
      <c r="AR990">
        <f t="shared" si="495"/>
        <v>0</v>
      </c>
      <c r="AT990">
        <f t="shared" si="474"/>
        <v>0</v>
      </c>
      <c r="AU990">
        <f t="shared" si="475"/>
        <v>0</v>
      </c>
      <c r="AZ990">
        <f t="shared" si="466"/>
        <v>0</v>
      </c>
      <c r="BA990" t="str">
        <f t="shared" si="472"/>
        <v/>
      </c>
      <c r="BB990" t="str">
        <f t="shared" si="467"/>
        <v/>
      </c>
    </row>
    <row r="991" spans="2:54" x14ac:dyDescent="0.15">
      <c r="B991" s="347"/>
      <c r="C991" s="347"/>
      <c r="D991" s="347"/>
      <c r="E991" s="347"/>
      <c r="F991" s="347"/>
      <c r="G991" s="347"/>
      <c r="H991" s="347"/>
      <c r="I991" s="347"/>
      <c r="J991" s="347"/>
      <c r="K991" s="347"/>
      <c r="M991">
        <f t="shared" si="473"/>
        <v>0</v>
      </c>
      <c r="N991" s="323" t="str">
        <f t="shared" si="468"/>
        <v/>
      </c>
      <c r="O991" s="323" t="str">
        <f t="shared" si="469"/>
        <v/>
      </c>
      <c r="P991" s="323" t="str">
        <f t="shared" si="470"/>
        <v/>
      </c>
      <c r="R991" s="323" t="str">
        <f t="shared" si="471"/>
        <v/>
      </c>
      <c r="X991" s="322" t="str">
        <f t="shared" si="476"/>
        <v/>
      </c>
      <c r="Y991" s="322" t="str">
        <f t="shared" si="477"/>
        <v/>
      </c>
      <c r="Z991" s="322" t="str">
        <f t="shared" si="478"/>
        <v/>
      </c>
      <c r="AA991" s="322" t="str">
        <f t="shared" si="479"/>
        <v/>
      </c>
      <c r="AB991" s="322" t="str">
        <f t="shared" si="480"/>
        <v/>
      </c>
      <c r="AC991" s="322" t="str">
        <f t="shared" si="481"/>
        <v/>
      </c>
      <c r="AD991" s="322" t="str">
        <f t="shared" si="482"/>
        <v/>
      </c>
      <c r="AE991" s="322" t="str">
        <f t="shared" si="483"/>
        <v/>
      </c>
      <c r="AF991" s="322" t="str">
        <f t="shared" si="484"/>
        <v/>
      </c>
      <c r="AG991" s="322" t="str">
        <f t="shared" si="485"/>
        <v/>
      </c>
      <c r="AI991">
        <f t="shared" si="486"/>
        <v>0</v>
      </c>
      <c r="AJ991">
        <f t="shared" si="487"/>
        <v>0</v>
      </c>
      <c r="AK991">
        <f t="shared" si="488"/>
        <v>0</v>
      </c>
      <c r="AL991">
        <f t="shared" si="489"/>
        <v>0</v>
      </c>
      <c r="AM991">
        <f t="shared" si="490"/>
        <v>0</v>
      </c>
      <c r="AN991">
        <f t="shared" si="491"/>
        <v>0</v>
      </c>
      <c r="AO991">
        <f t="shared" si="492"/>
        <v>0</v>
      </c>
      <c r="AP991">
        <f t="shared" si="493"/>
        <v>0</v>
      </c>
      <c r="AQ991">
        <f t="shared" si="494"/>
        <v>0</v>
      </c>
      <c r="AR991">
        <f t="shared" si="495"/>
        <v>0</v>
      </c>
      <c r="AT991">
        <f t="shared" si="474"/>
        <v>0</v>
      </c>
      <c r="AU991">
        <f t="shared" si="475"/>
        <v>0</v>
      </c>
      <c r="AZ991">
        <f t="shared" si="466"/>
        <v>0</v>
      </c>
      <c r="BA991" t="str">
        <f t="shared" si="472"/>
        <v/>
      </c>
      <c r="BB991" t="str">
        <f t="shared" si="467"/>
        <v/>
      </c>
    </row>
    <row r="992" spans="2:54" x14ac:dyDescent="0.15">
      <c r="B992" s="347"/>
      <c r="C992" s="347"/>
      <c r="D992" s="347"/>
      <c r="E992" s="347"/>
      <c r="F992" s="347"/>
      <c r="G992" s="347"/>
      <c r="H992" s="347"/>
      <c r="I992" s="347"/>
      <c r="J992" s="347"/>
      <c r="K992" s="347"/>
      <c r="M992">
        <f t="shared" si="473"/>
        <v>0</v>
      </c>
      <c r="N992" s="323" t="str">
        <f t="shared" si="468"/>
        <v/>
      </c>
      <c r="O992" s="323" t="str">
        <f t="shared" si="469"/>
        <v/>
      </c>
      <c r="P992" s="323" t="str">
        <f t="shared" si="470"/>
        <v/>
      </c>
      <c r="R992" s="323" t="str">
        <f t="shared" si="471"/>
        <v/>
      </c>
      <c r="X992" s="322" t="str">
        <f t="shared" si="476"/>
        <v/>
      </c>
      <c r="Y992" s="322" t="str">
        <f t="shared" si="477"/>
        <v/>
      </c>
      <c r="Z992" s="322" t="str">
        <f t="shared" si="478"/>
        <v/>
      </c>
      <c r="AA992" s="322" t="str">
        <f t="shared" si="479"/>
        <v/>
      </c>
      <c r="AB992" s="322" t="str">
        <f t="shared" si="480"/>
        <v/>
      </c>
      <c r="AC992" s="322" t="str">
        <f t="shared" si="481"/>
        <v/>
      </c>
      <c r="AD992" s="322" t="str">
        <f t="shared" si="482"/>
        <v/>
      </c>
      <c r="AE992" s="322" t="str">
        <f t="shared" si="483"/>
        <v/>
      </c>
      <c r="AF992" s="322" t="str">
        <f t="shared" si="484"/>
        <v/>
      </c>
      <c r="AG992" s="322" t="str">
        <f t="shared" si="485"/>
        <v/>
      </c>
      <c r="AI992">
        <f t="shared" si="486"/>
        <v>0</v>
      </c>
      <c r="AJ992">
        <f t="shared" si="487"/>
        <v>0</v>
      </c>
      <c r="AK992">
        <f t="shared" si="488"/>
        <v>0</v>
      </c>
      <c r="AL992">
        <f t="shared" si="489"/>
        <v>0</v>
      </c>
      <c r="AM992">
        <f t="shared" si="490"/>
        <v>0</v>
      </c>
      <c r="AN992">
        <f t="shared" si="491"/>
        <v>0</v>
      </c>
      <c r="AO992">
        <f t="shared" si="492"/>
        <v>0</v>
      </c>
      <c r="AP992">
        <f t="shared" si="493"/>
        <v>0</v>
      </c>
      <c r="AQ992">
        <f t="shared" si="494"/>
        <v>0</v>
      </c>
      <c r="AR992">
        <f t="shared" si="495"/>
        <v>0</v>
      </c>
      <c r="AT992">
        <f t="shared" si="474"/>
        <v>0</v>
      </c>
      <c r="AU992">
        <f t="shared" si="475"/>
        <v>0</v>
      </c>
      <c r="AZ992">
        <f t="shared" si="466"/>
        <v>0</v>
      </c>
      <c r="BA992" t="str">
        <f t="shared" si="472"/>
        <v/>
      </c>
      <c r="BB992" t="str">
        <f t="shared" si="467"/>
        <v/>
      </c>
    </row>
    <row r="993" spans="2:54" x14ac:dyDescent="0.15">
      <c r="B993" s="347"/>
      <c r="C993" s="347"/>
      <c r="D993" s="347"/>
      <c r="E993" s="347"/>
      <c r="F993" s="347"/>
      <c r="G993" s="347"/>
      <c r="H993" s="347"/>
      <c r="I993" s="347"/>
      <c r="J993" s="347"/>
      <c r="K993" s="347"/>
      <c r="M993">
        <f t="shared" si="473"/>
        <v>0</v>
      </c>
      <c r="N993" s="323" t="str">
        <f t="shared" si="468"/>
        <v/>
      </c>
      <c r="O993" s="323" t="str">
        <f t="shared" si="469"/>
        <v/>
      </c>
      <c r="P993" s="323" t="str">
        <f t="shared" si="470"/>
        <v/>
      </c>
      <c r="R993" s="323" t="str">
        <f t="shared" si="471"/>
        <v/>
      </c>
      <c r="X993" s="322" t="str">
        <f t="shared" si="476"/>
        <v/>
      </c>
      <c r="Y993" s="322" t="str">
        <f t="shared" si="477"/>
        <v/>
      </c>
      <c r="Z993" s="322" t="str">
        <f t="shared" si="478"/>
        <v/>
      </c>
      <c r="AA993" s="322" t="str">
        <f t="shared" si="479"/>
        <v/>
      </c>
      <c r="AB993" s="322" t="str">
        <f t="shared" si="480"/>
        <v/>
      </c>
      <c r="AC993" s="322" t="str">
        <f t="shared" si="481"/>
        <v/>
      </c>
      <c r="AD993" s="322" t="str">
        <f t="shared" si="482"/>
        <v/>
      </c>
      <c r="AE993" s="322" t="str">
        <f t="shared" si="483"/>
        <v/>
      </c>
      <c r="AF993" s="322" t="str">
        <f t="shared" si="484"/>
        <v/>
      </c>
      <c r="AG993" s="322" t="str">
        <f t="shared" si="485"/>
        <v/>
      </c>
      <c r="AI993">
        <f t="shared" si="486"/>
        <v>0</v>
      </c>
      <c r="AJ993">
        <f t="shared" si="487"/>
        <v>0</v>
      </c>
      <c r="AK993">
        <f t="shared" si="488"/>
        <v>0</v>
      </c>
      <c r="AL993">
        <f t="shared" si="489"/>
        <v>0</v>
      </c>
      <c r="AM993">
        <f t="shared" si="490"/>
        <v>0</v>
      </c>
      <c r="AN993">
        <f t="shared" si="491"/>
        <v>0</v>
      </c>
      <c r="AO993">
        <f t="shared" si="492"/>
        <v>0</v>
      </c>
      <c r="AP993">
        <f t="shared" si="493"/>
        <v>0</v>
      </c>
      <c r="AQ993">
        <f t="shared" si="494"/>
        <v>0</v>
      </c>
      <c r="AR993">
        <f t="shared" si="495"/>
        <v>0</v>
      </c>
      <c r="AT993">
        <f t="shared" si="474"/>
        <v>0</v>
      </c>
      <c r="AU993">
        <f t="shared" si="475"/>
        <v>0</v>
      </c>
      <c r="AZ993">
        <f t="shared" si="466"/>
        <v>0</v>
      </c>
      <c r="BA993" t="str">
        <f t="shared" si="472"/>
        <v/>
      </c>
      <c r="BB993" t="str">
        <f t="shared" si="467"/>
        <v/>
      </c>
    </row>
    <row r="994" spans="2:54" x14ac:dyDescent="0.15">
      <c r="B994" s="347"/>
      <c r="C994" s="347"/>
      <c r="D994" s="347"/>
      <c r="E994" s="347"/>
      <c r="F994" s="347"/>
      <c r="G994" s="347"/>
      <c r="H994" s="347"/>
      <c r="I994" s="347"/>
      <c r="J994" s="347"/>
      <c r="K994" s="347"/>
      <c r="M994">
        <f t="shared" si="473"/>
        <v>0</v>
      </c>
      <c r="N994" s="323" t="str">
        <f t="shared" si="468"/>
        <v/>
      </c>
      <c r="O994" s="323" t="str">
        <f t="shared" si="469"/>
        <v/>
      </c>
      <c r="P994" s="323" t="str">
        <f t="shared" si="470"/>
        <v/>
      </c>
      <c r="R994" s="323" t="str">
        <f t="shared" si="471"/>
        <v/>
      </c>
      <c r="X994" s="322" t="str">
        <f t="shared" si="476"/>
        <v/>
      </c>
      <c r="Y994" s="322" t="str">
        <f t="shared" si="477"/>
        <v/>
      </c>
      <c r="Z994" s="322" t="str">
        <f t="shared" si="478"/>
        <v/>
      </c>
      <c r="AA994" s="322" t="str">
        <f t="shared" si="479"/>
        <v/>
      </c>
      <c r="AB994" s="322" t="str">
        <f t="shared" si="480"/>
        <v/>
      </c>
      <c r="AC994" s="322" t="str">
        <f t="shared" si="481"/>
        <v/>
      </c>
      <c r="AD994" s="322" t="str">
        <f t="shared" si="482"/>
        <v/>
      </c>
      <c r="AE994" s="322" t="str">
        <f t="shared" si="483"/>
        <v/>
      </c>
      <c r="AF994" s="322" t="str">
        <f t="shared" si="484"/>
        <v/>
      </c>
      <c r="AG994" s="322" t="str">
        <f t="shared" si="485"/>
        <v/>
      </c>
      <c r="AI994">
        <f t="shared" si="486"/>
        <v>0</v>
      </c>
      <c r="AJ994">
        <f t="shared" si="487"/>
        <v>0</v>
      </c>
      <c r="AK994">
        <f t="shared" si="488"/>
        <v>0</v>
      </c>
      <c r="AL994">
        <f t="shared" si="489"/>
        <v>0</v>
      </c>
      <c r="AM994">
        <f t="shared" si="490"/>
        <v>0</v>
      </c>
      <c r="AN994">
        <f t="shared" si="491"/>
        <v>0</v>
      </c>
      <c r="AO994">
        <f t="shared" si="492"/>
        <v>0</v>
      </c>
      <c r="AP994">
        <f t="shared" si="493"/>
        <v>0</v>
      </c>
      <c r="AQ994">
        <f t="shared" si="494"/>
        <v>0</v>
      </c>
      <c r="AR994">
        <f t="shared" si="495"/>
        <v>0</v>
      </c>
      <c r="AT994">
        <f t="shared" si="474"/>
        <v>0</v>
      </c>
      <c r="AU994">
        <f t="shared" si="475"/>
        <v>0</v>
      </c>
      <c r="AZ994">
        <f t="shared" si="466"/>
        <v>0</v>
      </c>
      <c r="BA994" t="str">
        <f t="shared" si="472"/>
        <v/>
      </c>
      <c r="BB994" t="str">
        <f t="shared" si="467"/>
        <v/>
      </c>
    </row>
    <row r="995" spans="2:54" x14ac:dyDescent="0.15">
      <c r="B995" s="347"/>
      <c r="C995" s="347"/>
      <c r="D995" s="347"/>
      <c r="E995" s="347"/>
      <c r="F995" s="347"/>
      <c r="G995" s="347"/>
      <c r="H995" s="347"/>
      <c r="I995" s="347"/>
      <c r="J995" s="347"/>
      <c r="K995" s="347"/>
      <c r="M995">
        <f t="shared" si="473"/>
        <v>0</v>
      </c>
      <c r="N995" s="323" t="str">
        <f t="shared" si="468"/>
        <v/>
      </c>
      <c r="O995" s="323" t="str">
        <f t="shared" si="469"/>
        <v/>
      </c>
      <c r="P995" s="323" t="str">
        <f t="shared" si="470"/>
        <v/>
      </c>
      <c r="R995" s="323" t="str">
        <f t="shared" si="471"/>
        <v/>
      </c>
      <c r="X995" s="322" t="str">
        <f t="shared" si="476"/>
        <v/>
      </c>
      <c r="Y995" s="322" t="str">
        <f t="shared" si="477"/>
        <v/>
      </c>
      <c r="Z995" s="322" t="str">
        <f t="shared" si="478"/>
        <v/>
      </c>
      <c r="AA995" s="322" t="str">
        <f t="shared" si="479"/>
        <v/>
      </c>
      <c r="AB995" s="322" t="str">
        <f t="shared" si="480"/>
        <v/>
      </c>
      <c r="AC995" s="322" t="str">
        <f t="shared" si="481"/>
        <v/>
      </c>
      <c r="AD995" s="322" t="str">
        <f t="shared" si="482"/>
        <v/>
      </c>
      <c r="AE995" s="322" t="str">
        <f t="shared" si="483"/>
        <v/>
      </c>
      <c r="AF995" s="322" t="str">
        <f t="shared" si="484"/>
        <v/>
      </c>
      <c r="AG995" s="322" t="str">
        <f t="shared" si="485"/>
        <v/>
      </c>
      <c r="AI995">
        <f t="shared" si="486"/>
        <v>0</v>
      </c>
      <c r="AJ995">
        <f t="shared" si="487"/>
        <v>0</v>
      </c>
      <c r="AK995">
        <f t="shared" si="488"/>
        <v>0</v>
      </c>
      <c r="AL995">
        <f t="shared" si="489"/>
        <v>0</v>
      </c>
      <c r="AM995">
        <f t="shared" si="490"/>
        <v>0</v>
      </c>
      <c r="AN995">
        <f t="shared" si="491"/>
        <v>0</v>
      </c>
      <c r="AO995">
        <f t="shared" si="492"/>
        <v>0</v>
      </c>
      <c r="AP995">
        <f t="shared" si="493"/>
        <v>0</v>
      </c>
      <c r="AQ995">
        <f t="shared" si="494"/>
        <v>0</v>
      </c>
      <c r="AR995">
        <f t="shared" si="495"/>
        <v>0</v>
      </c>
      <c r="AT995">
        <f t="shared" si="474"/>
        <v>0</v>
      </c>
      <c r="AU995">
        <f t="shared" si="475"/>
        <v>0</v>
      </c>
      <c r="AZ995">
        <f t="shared" ref="AZ995:AZ1058" si="496">COUNT(B995:K995)</f>
        <v>0</v>
      </c>
      <c r="BA995" t="str">
        <f t="shared" si="472"/>
        <v/>
      </c>
      <c r="BB995" t="str">
        <f t="shared" si="467"/>
        <v/>
      </c>
    </row>
    <row r="996" spans="2:54" x14ac:dyDescent="0.15">
      <c r="B996" s="347"/>
      <c r="C996" s="347"/>
      <c r="D996" s="347"/>
      <c r="E996" s="347"/>
      <c r="F996" s="347"/>
      <c r="G996" s="347"/>
      <c r="H996" s="347"/>
      <c r="I996" s="347"/>
      <c r="J996" s="347"/>
      <c r="K996" s="347"/>
      <c r="M996">
        <f t="shared" si="473"/>
        <v>0</v>
      </c>
      <c r="N996" s="323" t="str">
        <f t="shared" si="468"/>
        <v/>
      </c>
      <c r="O996" s="323" t="str">
        <f t="shared" si="469"/>
        <v/>
      </c>
      <c r="P996" s="323" t="str">
        <f t="shared" si="470"/>
        <v/>
      </c>
      <c r="R996" s="323" t="str">
        <f t="shared" si="471"/>
        <v/>
      </c>
      <c r="X996" s="322" t="str">
        <f t="shared" si="476"/>
        <v/>
      </c>
      <c r="Y996" s="322" t="str">
        <f t="shared" si="477"/>
        <v/>
      </c>
      <c r="Z996" s="322" t="str">
        <f t="shared" si="478"/>
        <v/>
      </c>
      <c r="AA996" s="322" t="str">
        <f t="shared" si="479"/>
        <v/>
      </c>
      <c r="AB996" s="322" t="str">
        <f t="shared" si="480"/>
        <v/>
      </c>
      <c r="AC996" s="322" t="str">
        <f t="shared" si="481"/>
        <v/>
      </c>
      <c r="AD996" s="322" t="str">
        <f t="shared" si="482"/>
        <v/>
      </c>
      <c r="AE996" s="322" t="str">
        <f t="shared" si="483"/>
        <v/>
      </c>
      <c r="AF996" s="322" t="str">
        <f t="shared" si="484"/>
        <v/>
      </c>
      <c r="AG996" s="322" t="str">
        <f t="shared" si="485"/>
        <v/>
      </c>
      <c r="AI996">
        <f t="shared" si="486"/>
        <v>0</v>
      </c>
      <c r="AJ996">
        <f t="shared" si="487"/>
        <v>0</v>
      </c>
      <c r="AK996">
        <f t="shared" si="488"/>
        <v>0</v>
      </c>
      <c r="AL996">
        <f t="shared" si="489"/>
        <v>0</v>
      </c>
      <c r="AM996">
        <f t="shared" si="490"/>
        <v>0</v>
      </c>
      <c r="AN996">
        <f t="shared" si="491"/>
        <v>0</v>
      </c>
      <c r="AO996">
        <f t="shared" si="492"/>
        <v>0</v>
      </c>
      <c r="AP996">
        <f t="shared" si="493"/>
        <v>0</v>
      </c>
      <c r="AQ996">
        <f t="shared" si="494"/>
        <v>0</v>
      </c>
      <c r="AR996">
        <f t="shared" si="495"/>
        <v>0</v>
      </c>
      <c r="AT996">
        <f t="shared" si="474"/>
        <v>0</v>
      </c>
      <c r="AU996">
        <f t="shared" si="475"/>
        <v>0</v>
      </c>
      <c r="AZ996">
        <f t="shared" si="496"/>
        <v>0</v>
      </c>
      <c r="BA996" t="str">
        <f t="shared" si="472"/>
        <v/>
      </c>
      <c r="BB996" t="str">
        <f t="shared" ref="BB996:BB1059" si="497">IF(AZ996=10,BA996/AZ996,"")</f>
        <v/>
      </c>
    </row>
    <row r="997" spans="2:54" x14ac:dyDescent="0.15">
      <c r="B997" s="347"/>
      <c r="C997" s="347"/>
      <c r="D997" s="347"/>
      <c r="E997" s="347"/>
      <c r="F997" s="347"/>
      <c r="G997" s="347"/>
      <c r="H997" s="347"/>
      <c r="I997" s="347"/>
      <c r="J997" s="347"/>
      <c r="K997" s="347"/>
      <c r="M997">
        <f t="shared" si="473"/>
        <v>0</v>
      </c>
      <c r="N997" s="323" t="str">
        <f t="shared" si="468"/>
        <v/>
      </c>
      <c r="O997" s="323" t="str">
        <f t="shared" si="469"/>
        <v/>
      </c>
      <c r="P997" s="323" t="str">
        <f t="shared" si="470"/>
        <v/>
      </c>
      <c r="R997" s="323" t="str">
        <f t="shared" si="471"/>
        <v/>
      </c>
      <c r="X997" s="322" t="str">
        <f t="shared" si="476"/>
        <v/>
      </c>
      <c r="Y997" s="322" t="str">
        <f t="shared" si="477"/>
        <v/>
      </c>
      <c r="Z997" s="322" t="str">
        <f t="shared" si="478"/>
        <v/>
      </c>
      <c r="AA997" s="322" t="str">
        <f t="shared" si="479"/>
        <v/>
      </c>
      <c r="AB997" s="322" t="str">
        <f t="shared" si="480"/>
        <v/>
      </c>
      <c r="AC997" s="322" t="str">
        <f t="shared" si="481"/>
        <v/>
      </c>
      <c r="AD997" s="322" t="str">
        <f t="shared" si="482"/>
        <v/>
      </c>
      <c r="AE997" s="322" t="str">
        <f t="shared" si="483"/>
        <v/>
      </c>
      <c r="AF997" s="322" t="str">
        <f t="shared" si="484"/>
        <v/>
      </c>
      <c r="AG997" s="322" t="str">
        <f t="shared" si="485"/>
        <v/>
      </c>
      <c r="AI997">
        <f t="shared" si="486"/>
        <v>0</v>
      </c>
      <c r="AJ997">
        <f t="shared" si="487"/>
        <v>0</v>
      </c>
      <c r="AK997">
        <f t="shared" si="488"/>
        <v>0</v>
      </c>
      <c r="AL997">
        <f t="shared" si="489"/>
        <v>0</v>
      </c>
      <c r="AM997">
        <f t="shared" si="490"/>
        <v>0</v>
      </c>
      <c r="AN997">
        <f t="shared" si="491"/>
        <v>0</v>
      </c>
      <c r="AO997">
        <f t="shared" si="492"/>
        <v>0</v>
      </c>
      <c r="AP997">
        <f t="shared" si="493"/>
        <v>0</v>
      </c>
      <c r="AQ997">
        <f t="shared" si="494"/>
        <v>0</v>
      </c>
      <c r="AR997">
        <f t="shared" si="495"/>
        <v>0</v>
      </c>
      <c r="AT997">
        <f t="shared" si="474"/>
        <v>0</v>
      </c>
      <c r="AU997">
        <f t="shared" si="475"/>
        <v>0</v>
      </c>
      <c r="AZ997">
        <f t="shared" si="496"/>
        <v>0</v>
      </c>
      <c r="BA997" t="str">
        <f t="shared" si="472"/>
        <v/>
      </c>
      <c r="BB997" t="str">
        <f t="shared" si="497"/>
        <v/>
      </c>
    </row>
    <row r="998" spans="2:54" x14ac:dyDescent="0.15">
      <c r="B998" s="347"/>
      <c r="C998" s="347"/>
      <c r="D998" s="347"/>
      <c r="E998" s="347"/>
      <c r="F998" s="347"/>
      <c r="G998" s="347"/>
      <c r="H998" s="347"/>
      <c r="I998" s="347"/>
      <c r="J998" s="347"/>
      <c r="K998" s="347"/>
      <c r="M998">
        <f t="shared" si="473"/>
        <v>0</v>
      </c>
      <c r="N998" s="323" t="str">
        <f t="shared" si="468"/>
        <v/>
      </c>
      <c r="O998" s="323" t="str">
        <f t="shared" si="469"/>
        <v/>
      </c>
      <c r="P998" s="323" t="str">
        <f t="shared" si="470"/>
        <v/>
      </c>
      <c r="R998" s="323" t="str">
        <f t="shared" si="471"/>
        <v/>
      </c>
      <c r="X998" s="322" t="str">
        <f t="shared" si="476"/>
        <v/>
      </c>
      <c r="Y998" s="322" t="str">
        <f t="shared" si="477"/>
        <v/>
      </c>
      <c r="Z998" s="322" t="str">
        <f t="shared" si="478"/>
        <v/>
      </c>
      <c r="AA998" s="322" t="str">
        <f t="shared" si="479"/>
        <v/>
      </c>
      <c r="AB998" s="322" t="str">
        <f t="shared" si="480"/>
        <v/>
      </c>
      <c r="AC998" s="322" t="str">
        <f t="shared" si="481"/>
        <v/>
      </c>
      <c r="AD998" s="322" t="str">
        <f t="shared" si="482"/>
        <v/>
      </c>
      <c r="AE998" s="322" t="str">
        <f t="shared" si="483"/>
        <v/>
      </c>
      <c r="AF998" s="322" t="str">
        <f t="shared" si="484"/>
        <v/>
      </c>
      <c r="AG998" s="322" t="str">
        <f t="shared" si="485"/>
        <v/>
      </c>
      <c r="AI998">
        <f t="shared" si="486"/>
        <v>0</v>
      </c>
      <c r="AJ998">
        <f t="shared" si="487"/>
        <v>0</v>
      </c>
      <c r="AK998">
        <f t="shared" si="488"/>
        <v>0</v>
      </c>
      <c r="AL998">
        <f t="shared" si="489"/>
        <v>0</v>
      </c>
      <c r="AM998">
        <f t="shared" si="490"/>
        <v>0</v>
      </c>
      <c r="AN998">
        <f t="shared" si="491"/>
        <v>0</v>
      </c>
      <c r="AO998">
        <f t="shared" si="492"/>
        <v>0</v>
      </c>
      <c r="AP998">
        <f t="shared" si="493"/>
        <v>0</v>
      </c>
      <c r="AQ998">
        <f t="shared" si="494"/>
        <v>0</v>
      </c>
      <c r="AR998">
        <f t="shared" si="495"/>
        <v>0</v>
      </c>
      <c r="AT998">
        <f t="shared" si="474"/>
        <v>0</v>
      </c>
      <c r="AU998">
        <f t="shared" si="475"/>
        <v>0</v>
      </c>
      <c r="AZ998">
        <f t="shared" si="496"/>
        <v>0</v>
      </c>
      <c r="BA998" t="str">
        <f t="shared" si="472"/>
        <v/>
      </c>
      <c r="BB998" t="str">
        <f t="shared" si="497"/>
        <v/>
      </c>
    </row>
    <row r="999" spans="2:54" x14ac:dyDescent="0.15">
      <c r="B999" s="347"/>
      <c r="C999" s="347"/>
      <c r="D999" s="347"/>
      <c r="E999" s="347"/>
      <c r="F999" s="347"/>
      <c r="G999" s="347"/>
      <c r="H999" s="347"/>
      <c r="I999" s="347"/>
      <c r="J999" s="347"/>
      <c r="K999" s="347"/>
      <c r="M999">
        <f t="shared" si="473"/>
        <v>0</v>
      </c>
      <c r="N999" s="323" t="str">
        <f t="shared" ref="N999:N1062" si="498">IF(COUNT(B999:K999)=10,SUM(X999:AG999)*2.5,"")</f>
        <v/>
      </c>
      <c r="O999" s="323" t="str">
        <f t="shared" ref="O999:O1062" si="499">IF(COUNT(X999:Z999,AB999:AF999)=8,SUM(X999:Z999,AB999:AF999)*3.125,"")</f>
        <v/>
      </c>
      <c r="P999" s="323" t="str">
        <f t="shared" ref="P999:P1062" si="500">IF(COUNT(AA999,AG999)=2,SUM(AA999,AG999)*12.5,"")</f>
        <v/>
      </c>
      <c r="R999" s="323" t="str">
        <f t="shared" ref="R999:R1062" si="501">IF(M999=1,IF(COUNT(B999:K999)=9,SUM(X999:AG999)*2.7778,IF(COUNT(B999:K999)=8,SUM(X999:AG999)*3.125,IF(COUNT(B999:K999)&lt;8,"More than 2 Values are Missing",""))),"")</f>
        <v/>
      </c>
      <c r="X999" s="322" t="str">
        <f t="shared" si="476"/>
        <v/>
      </c>
      <c r="Y999" s="322" t="str">
        <f t="shared" si="477"/>
        <v/>
      </c>
      <c r="Z999" s="322" t="str">
        <f t="shared" si="478"/>
        <v/>
      </c>
      <c r="AA999" s="322" t="str">
        <f t="shared" si="479"/>
        <v/>
      </c>
      <c r="AB999" s="322" t="str">
        <f t="shared" si="480"/>
        <v/>
      </c>
      <c r="AC999" s="322" t="str">
        <f t="shared" si="481"/>
        <v/>
      </c>
      <c r="AD999" s="322" t="str">
        <f t="shared" si="482"/>
        <v/>
      </c>
      <c r="AE999" s="322" t="str">
        <f t="shared" si="483"/>
        <v/>
      </c>
      <c r="AF999" s="322" t="str">
        <f t="shared" si="484"/>
        <v/>
      </c>
      <c r="AG999" s="322" t="str">
        <f t="shared" si="485"/>
        <v/>
      </c>
      <c r="AI999">
        <f t="shared" si="486"/>
        <v>0</v>
      </c>
      <c r="AJ999">
        <f t="shared" si="487"/>
        <v>0</v>
      </c>
      <c r="AK999">
        <f t="shared" si="488"/>
        <v>0</v>
      </c>
      <c r="AL999">
        <f t="shared" si="489"/>
        <v>0</v>
      </c>
      <c r="AM999">
        <f t="shared" si="490"/>
        <v>0</v>
      </c>
      <c r="AN999">
        <f t="shared" si="491"/>
        <v>0</v>
      </c>
      <c r="AO999">
        <f t="shared" si="492"/>
        <v>0</v>
      </c>
      <c r="AP999">
        <f t="shared" si="493"/>
        <v>0</v>
      </c>
      <c r="AQ999">
        <f t="shared" si="494"/>
        <v>0</v>
      </c>
      <c r="AR999">
        <f t="shared" si="495"/>
        <v>0</v>
      </c>
      <c r="AT999">
        <f t="shared" si="474"/>
        <v>0</v>
      </c>
      <c r="AU999">
        <f t="shared" si="475"/>
        <v>0</v>
      </c>
      <c r="AZ999">
        <f t="shared" si="496"/>
        <v>0</v>
      </c>
      <c r="BA999" t="str">
        <f t="shared" si="472"/>
        <v/>
      </c>
      <c r="BB999" t="str">
        <f t="shared" si="497"/>
        <v/>
      </c>
    </row>
    <row r="1000" spans="2:54" x14ac:dyDescent="0.15">
      <c r="B1000" s="347"/>
      <c r="C1000" s="347"/>
      <c r="D1000" s="347"/>
      <c r="E1000" s="347"/>
      <c r="F1000" s="347"/>
      <c r="G1000" s="347"/>
      <c r="H1000" s="347"/>
      <c r="I1000" s="347"/>
      <c r="J1000" s="347"/>
      <c r="K1000" s="347"/>
      <c r="M1000">
        <f t="shared" si="473"/>
        <v>0</v>
      </c>
      <c r="N1000" s="323" t="str">
        <f t="shared" si="498"/>
        <v/>
      </c>
      <c r="O1000" s="323" t="str">
        <f t="shared" si="499"/>
        <v/>
      </c>
      <c r="P1000" s="323" t="str">
        <f t="shared" si="500"/>
        <v/>
      </c>
      <c r="R1000" s="323" t="str">
        <f t="shared" si="501"/>
        <v/>
      </c>
      <c r="X1000" s="322" t="str">
        <f t="shared" si="476"/>
        <v/>
      </c>
      <c r="Y1000" s="322" t="str">
        <f t="shared" si="477"/>
        <v/>
      </c>
      <c r="Z1000" s="322" t="str">
        <f t="shared" si="478"/>
        <v/>
      </c>
      <c r="AA1000" s="322" t="str">
        <f t="shared" si="479"/>
        <v/>
      </c>
      <c r="AB1000" s="322" t="str">
        <f t="shared" si="480"/>
        <v/>
      </c>
      <c r="AC1000" s="322" t="str">
        <f t="shared" si="481"/>
        <v/>
      </c>
      <c r="AD1000" s="322" t="str">
        <f t="shared" si="482"/>
        <v/>
      </c>
      <c r="AE1000" s="322" t="str">
        <f t="shared" si="483"/>
        <v/>
      </c>
      <c r="AF1000" s="322" t="str">
        <f t="shared" si="484"/>
        <v/>
      </c>
      <c r="AG1000" s="322" t="str">
        <f t="shared" si="485"/>
        <v/>
      </c>
      <c r="AI1000">
        <f t="shared" si="486"/>
        <v>0</v>
      </c>
      <c r="AJ1000">
        <f t="shared" si="487"/>
        <v>0</v>
      </c>
      <c r="AK1000">
        <f t="shared" si="488"/>
        <v>0</v>
      </c>
      <c r="AL1000">
        <f t="shared" si="489"/>
        <v>0</v>
      </c>
      <c r="AM1000">
        <f t="shared" si="490"/>
        <v>0</v>
      </c>
      <c r="AN1000">
        <f t="shared" si="491"/>
        <v>0</v>
      </c>
      <c r="AO1000">
        <f t="shared" si="492"/>
        <v>0</v>
      </c>
      <c r="AP1000">
        <f t="shared" si="493"/>
        <v>0</v>
      </c>
      <c r="AQ1000">
        <f t="shared" si="494"/>
        <v>0</v>
      </c>
      <c r="AR1000">
        <f t="shared" si="495"/>
        <v>0</v>
      </c>
      <c r="AT1000">
        <f t="shared" si="474"/>
        <v>0</v>
      </c>
      <c r="AU1000">
        <f t="shared" si="475"/>
        <v>0</v>
      </c>
      <c r="AZ1000">
        <f t="shared" si="496"/>
        <v>0</v>
      </c>
      <c r="BA1000" t="str">
        <f t="shared" si="472"/>
        <v/>
      </c>
      <c r="BB1000" t="str">
        <f t="shared" si="497"/>
        <v/>
      </c>
    </row>
    <row r="1001" spans="2:54" x14ac:dyDescent="0.15">
      <c r="B1001" s="347"/>
      <c r="C1001" s="347"/>
      <c r="D1001" s="347"/>
      <c r="E1001" s="347"/>
      <c r="F1001" s="347"/>
      <c r="G1001" s="347"/>
      <c r="H1001" s="347"/>
      <c r="I1001" s="347"/>
      <c r="J1001" s="347"/>
      <c r="K1001" s="347"/>
      <c r="M1001">
        <f t="shared" si="473"/>
        <v>0</v>
      </c>
      <c r="N1001" s="323" t="str">
        <f t="shared" si="498"/>
        <v/>
      </c>
      <c r="O1001" s="323" t="str">
        <f t="shared" si="499"/>
        <v/>
      </c>
      <c r="P1001" s="323" t="str">
        <f t="shared" si="500"/>
        <v/>
      </c>
      <c r="R1001" s="323" t="str">
        <f t="shared" si="501"/>
        <v/>
      </c>
      <c r="X1001" s="322" t="str">
        <f t="shared" si="476"/>
        <v/>
      </c>
      <c r="Y1001" s="322" t="str">
        <f t="shared" si="477"/>
        <v/>
      </c>
      <c r="Z1001" s="322" t="str">
        <f t="shared" si="478"/>
        <v/>
      </c>
      <c r="AA1001" s="322" t="str">
        <f t="shared" si="479"/>
        <v/>
      </c>
      <c r="AB1001" s="322" t="str">
        <f t="shared" si="480"/>
        <v/>
      </c>
      <c r="AC1001" s="322" t="str">
        <f t="shared" si="481"/>
        <v/>
      </c>
      <c r="AD1001" s="322" t="str">
        <f t="shared" si="482"/>
        <v/>
      </c>
      <c r="AE1001" s="322" t="str">
        <f t="shared" si="483"/>
        <v/>
      </c>
      <c r="AF1001" s="322" t="str">
        <f t="shared" si="484"/>
        <v/>
      </c>
      <c r="AG1001" s="322" t="str">
        <f t="shared" si="485"/>
        <v/>
      </c>
      <c r="AI1001">
        <f t="shared" si="486"/>
        <v>0</v>
      </c>
      <c r="AJ1001">
        <f t="shared" si="487"/>
        <v>0</v>
      </c>
      <c r="AK1001">
        <f t="shared" si="488"/>
        <v>0</v>
      </c>
      <c r="AL1001">
        <f t="shared" si="489"/>
        <v>0</v>
      </c>
      <c r="AM1001">
        <f t="shared" si="490"/>
        <v>0</v>
      </c>
      <c r="AN1001">
        <f t="shared" si="491"/>
        <v>0</v>
      </c>
      <c r="AO1001">
        <f t="shared" si="492"/>
        <v>0</v>
      </c>
      <c r="AP1001">
        <f t="shared" si="493"/>
        <v>0</v>
      </c>
      <c r="AQ1001">
        <f t="shared" si="494"/>
        <v>0</v>
      </c>
      <c r="AR1001">
        <f t="shared" si="495"/>
        <v>0</v>
      </c>
      <c r="AT1001">
        <f t="shared" si="474"/>
        <v>0</v>
      </c>
      <c r="AU1001">
        <f t="shared" si="475"/>
        <v>0</v>
      </c>
      <c r="AZ1001">
        <f t="shared" si="496"/>
        <v>0</v>
      </c>
      <c r="BA1001" t="str">
        <f t="shared" si="472"/>
        <v/>
      </c>
      <c r="BB1001" t="str">
        <f t="shared" si="497"/>
        <v/>
      </c>
    </row>
    <row r="1002" spans="2:54" x14ac:dyDescent="0.15">
      <c r="B1002" s="347"/>
      <c r="C1002" s="347"/>
      <c r="D1002" s="347"/>
      <c r="E1002" s="347"/>
      <c r="F1002" s="347"/>
      <c r="G1002" s="347"/>
      <c r="H1002" s="347"/>
      <c r="I1002" s="347"/>
      <c r="J1002" s="347"/>
      <c r="K1002" s="347"/>
      <c r="M1002">
        <f t="shared" si="473"/>
        <v>0</v>
      </c>
      <c r="N1002" s="323" t="str">
        <f t="shared" si="498"/>
        <v/>
      </c>
      <c r="O1002" s="323" t="str">
        <f t="shared" si="499"/>
        <v/>
      </c>
      <c r="P1002" s="323" t="str">
        <f t="shared" si="500"/>
        <v/>
      </c>
      <c r="R1002" s="323" t="str">
        <f t="shared" si="501"/>
        <v/>
      </c>
      <c r="X1002" s="322" t="str">
        <f t="shared" si="476"/>
        <v/>
      </c>
      <c r="Y1002" s="322" t="str">
        <f t="shared" si="477"/>
        <v/>
      </c>
      <c r="Z1002" s="322" t="str">
        <f t="shared" si="478"/>
        <v/>
      </c>
      <c r="AA1002" s="322" t="str">
        <f t="shared" si="479"/>
        <v/>
      </c>
      <c r="AB1002" s="322" t="str">
        <f t="shared" si="480"/>
        <v/>
      </c>
      <c r="AC1002" s="322" t="str">
        <f t="shared" si="481"/>
        <v/>
      </c>
      <c r="AD1002" s="322" t="str">
        <f t="shared" si="482"/>
        <v/>
      </c>
      <c r="AE1002" s="322" t="str">
        <f t="shared" si="483"/>
        <v/>
      </c>
      <c r="AF1002" s="322" t="str">
        <f t="shared" si="484"/>
        <v/>
      </c>
      <c r="AG1002" s="322" t="str">
        <f t="shared" si="485"/>
        <v/>
      </c>
      <c r="AI1002">
        <f t="shared" si="486"/>
        <v>0</v>
      </c>
      <c r="AJ1002">
        <f t="shared" si="487"/>
        <v>0</v>
      </c>
      <c r="AK1002">
        <f t="shared" si="488"/>
        <v>0</v>
      </c>
      <c r="AL1002">
        <f t="shared" si="489"/>
        <v>0</v>
      </c>
      <c r="AM1002">
        <f t="shared" si="490"/>
        <v>0</v>
      </c>
      <c r="AN1002">
        <f t="shared" si="491"/>
        <v>0</v>
      </c>
      <c r="AO1002">
        <f t="shared" si="492"/>
        <v>0</v>
      </c>
      <c r="AP1002">
        <f t="shared" si="493"/>
        <v>0</v>
      </c>
      <c r="AQ1002">
        <f t="shared" si="494"/>
        <v>0</v>
      </c>
      <c r="AR1002">
        <f t="shared" si="495"/>
        <v>0</v>
      </c>
      <c r="AT1002">
        <f t="shared" si="474"/>
        <v>0</v>
      </c>
      <c r="AU1002">
        <f t="shared" si="475"/>
        <v>0</v>
      </c>
      <c r="AZ1002">
        <f t="shared" si="496"/>
        <v>0</v>
      </c>
      <c r="BA1002" t="str">
        <f t="shared" si="472"/>
        <v/>
      </c>
      <c r="BB1002" t="str">
        <f t="shared" si="497"/>
        <v/>
      </c>
    </row>
    <row r="1003" spans="2:54" x14ac:dyDescent="0.15">
      <c r="B1003" s="347"/>
      <c r="C1003" s="347"/>
      <c r="D1003" s="347"/>
      <c r="E1003" s="347"/>
      <c r="F1003" s="347"/>
      <c r="G1003" s="347"/>
      <c r="H1003" s="347"/>
      <c r="I1003" s="347"/>
      <c r="J1003" s="347"/>
      <c r="K1003" s="347"/>
      <c r="M1003">
        <f t="shared" si="473"/>
        <v>0</v>
      </c>
      <c r="N1003" s="323" t="str">
        <f t="shared" si="498"/>
        <v/>
      </c>
      <c r="O1003" s="323" t="str">
        <f t="shared" si="499"/>
        <v/>
      </c>
      <c r="P1003" s="323" t="str">
        <f t="shared" si="500"/>
        <v/>
      </c>
      <c r="R1003" s="323" t="str">
        <f t="shared" si="501"/>
        <v/>
      </c>
      <c r="X1003" s="322" t="str">
        <f t="shared" si="476"/>
        <v/>
      </c>
      <c r="Y1003" s="322" t="str">
        <f t="shared" si="477"/>
        <v/>
      </c>
      <c r="Z1003" s="322" t="str">
        <f t="shared" si="478"/>
        <v/>
      </c>
      <c r="AA1003" s="322" t="str">
        <f t="shared" si="479"/>
        <v/>
      </c>
      <c r="AB1003" s="322" t="str">
        <f t="shared" si="480"/>
        <v/>
      </c>
      <c r="AC1003" s="322" t="str">
        <f t="shared" si="481"/>
        <v/>
      </c>
      <c r="AD1003" s="322" t="str">
        <f t="shared" si="482"/>
        <v/>
      </c>
      <c r="AE1003" s="322" t="str">
        <f t="shared" si="483"/>
        <v/>
      </c>
      <c r="AF1003" s="322" t="str">
        <f t="shared" si="484"/>
        <v/>
      </c>
      <c r="AG1003" s="322" t="str">
        <f t="shared" si="485"/>
        <v/>
      </c>
      <c r="AI1003">
        <f t="shared" si="486"/>
        <v>0</v>
      </c>
      <c r="AJ1003">
        <f t="shared" si="487"/>
        <v>0</v>
      </c>
      <c r="AK1003">
        <f t="shared" si="488"/>
        <v>0</v>
      </c>
      <c r="AL1003">
        <f t="shared" si="489"/>
        <v>0</v>
      </c>
      <c r="AM1003">
        <f t="shared" si="490"/>
        <v>0</v>
      </c>
      <c r="AN1003">
        <f t="shared" si="491"/>
        <v>0</v>
      </c>
      <c r="AO1003">
        <f t="shared" si="492"/>
        <v>0</v>
      </c>
      <c r="AP1003">
        <f t="shared" si="493"/>
        <v>0</v>
      </c>
      <c r="AQ1003">
        <f t="shared" si="494"/>
        <v>0</v>
      </c>
      <c r="AR1003">
        <f t="shared" si="495"/>
        <v>0</v>
      </c>
      <c r="AT1003">
        <f t="shared" si="474"/>
        <v>0</v>
      </c>
      <c r="AU1003">
        <f t="shared" si="475"/>
        <v>0</v>
      </c>
      <c r="AZ1003">
        <f t="shared" si="496"/>
        <v>0</v>
      </c>
      <c r="BA1003" t="str">
        <f t="shared" si="472"/>
        <v/>
      </c>
      <c r="BB1003" t="str">
        <f t="shared" si="497"/>
        <v/>
      </c>
    </row>
    <row r="1004" spans="2:54" x14ac:dyDescent="0.15">
      <c r="B1004" s="347"/>
      <c r="C1004" s="347"/>
      <c r="D1004" s="347"/>
      <c r="E1004" s="347"/>
      <c r="F1004" s="347"/>
      <c r="G1004" s="347"/>
      <c r="H1004" s="347"/>
      <c r="I1004" s="347"/>
      <c r="J1004" s="347"/>
      <c r="K1004" s="347"/>
      <c r="M1004">
        <f t="shared" si="473"/>
        <v>0</v>
      </c>
      <c r="N1004" s="323" t="str">
        <f t="shared" si="498"/>
        <v/>
      </c>
      <c r="O1004" s="323" t="str">
        <f t="shared" si="499"/>
        <v/>
      </c>
      <c r="P1004" s="323" t="str">
        <f t="shared" si="500"/>
        <v/>
      </c>
      <c r="R1004" s="323" t="str">
        <f t="shared" si="501"/>
        <v/>
      </c>
      <c r="X1004" s="322" t="str">
        <f t="shared" si="476"/>
        <v/>
      </c>
      <c r="Y1004" s="322" t="str">
        <f t="shared" si="477"/>
        <v/>
      </c>
      <c r="Z1004" s="322" t="str">
        <f t="shared" si="478"/>
        <v/>
      </c>
      <c r="AA1004" s="322" t="str">
        <f t="shared" si="479"/>
        <v/>
      </c>
      <c r="AB1004" s="322" t="str">
        <f t="shared" si="480"/>
        <v/>
      </c>
      <c r="AC1004" s="322" t="str">
        <f t="shared" si="481"/>
        <v/>
      </c>
      <c r="AD1004" s="322" t="str">
        <f t="shared" si="482"/>
        <v/>
      </c>
      <c r="AE1004" s="322" t="str">
        <f t="shared" si="483"/>
        <v/>
      </c>
      <c r="AF1004" s="322" t="str">
        <f t="shared" si="484"/>
        <v/>
      </c>
      <c r="AG1004" s="322" t="str">
        <f t="shared" si="485"/>
        <v/>
      </c>
      <c r="AI1004">
        <f t="shared" si="486"/>
        <v>0</v>
      </c>
      <c r="AJ1004">
        <f t="shared" si="487"/>
        <v>0</v>
      </c>
      <c r="AK1004">
        <f t="shared" si="488"/>
        <v>0</v>
      </c>
      <c r="AL1004">
        <f t="shared" si="489"/>
        <v>0</v>
      </c>
      <c r="AM1004">
        <f t="shared" si="490"/>
        <v>0</v>
      </c>
      <c r="AN1004">
        <f t="shared" si="491"/>
        <v>0</v>
      </c>
      <c r="AO1004">
        <f t="shared" si="492"/>
        <v>0</v>
      </c>
      <c r="AP1004">
        <f t="shared" si="493"/>
        <v>0</v>
      </c>
      <c r="AQ1004">
        <f t="shared" si="494"/>
        <v>0</v>
      </c>
      <c r="AR1004">
        <f t="shared" si="495"/>
        <v>0</v>
      </c>
      <c r="AT1004">
        <f t="shared" si="474"/>
        <v>0</v>
      </c>
      <c r="AU1004">
        <f t="shared" si="475"/>
        <v>0</v>
      </c>
      <c r="AZ1004">
        <f t="shared" si="496"/>
        <v>0</v>
      </c>
      <c r="BA1004" t="str">
        <f t="shared" si="472"/>
        <v/>
      </c>
      <c r="BB1004" t="str">
        <f t="shared" si="497"/>
        <v/>
      </c>
    </row>
    <row r="1005" spans="2:54" x14ac:dyDescent="0.15">
      <c r="B1005" s="347"/>
      <c r="C1005" s="347"/>
      <c r="D1005" s="347"/>
      <c r="E1005" s="347"/>
      <c r="F1005" s="347"/>
      <c r="G1005" s="347"/>
      <c r="H1005" s="347"/>
      <c r="I1005" s="347"/>
      <c r="J1005" s="347"/>
      <c r="K1005" s="347"/>
      <c r="M1005">
        <f t="shared" si="473"/>
        <v>0</v>
      </c>
      <c r="N1005" s="323" t="str">
        <f t="shared" si="498"/>
        <v/>
      </c>
      <c r="O1005" s="323" t="str">
        <f t="shared" si="499"/>
        <v/>
      </c>
      <c r="P1005" s="323" t="str">
        <f t="shared" si="500"/>
        <v/>
      </c>
      <c r="R1005" s="323" t="str">
        <f t="shared" si="501"/>
        <v/>
      </c>
      <c r="X1005" s="322" t="str">
        <f t="shared" si="476"/>
        <v/>
      </c>
      <c r="Y1005" s="322" t="str">
        <f t="shared" si="477"/>
        <v/>
      </c>
      <c r="Z1005" s="322" t="str">
        <f t="shared" si="478"/>
        <v/>
      </c>
      <c r="AA1005" s="322" t="str">
        <f t="shared" si="479"/>
        <v/>
      </c>
      <c r="AB1005" s="322" t="str">
        <f t="shared" si="480"/>
        <v/>
      </c>
      <c r="AC1005" s="322" t="str">
        <f t="shared" si="481"/>
        <v/>
      </c>
      <c r="AD1005" s="322" t="str">
        <f t="shared" si="482"/>
        <v/>
      </c>
      <c r="AE1005" s="322" t="str">
        <f t="shared" si="483"/>
        <v/>
      </c>
      <c r="AF1005" s="322" t="str">
        <f t="shared" si="484"/>
        <v/>
      </c>
      <c r="AG1005" s="322" t="str">
        <f t="shared" si="485"/>
        <v/>
      </c>
      <c r="AI1005">
        <f t="shared" si="486"/>
        <v>0</v>
      </c>
      <c r="AJ1005">
        <f t="shared" si="487"/>
        <v>0</v>
      </c>
      <c r="AK1005">
        <f t="shared" si="488"/>
        <v>0</v>
      </c>
      <c r="AL1005">
        <f t="shared" si="489"/>
        <v>0</v>
      </c>
      <c r="AM1005">
        <f t="shared" si="490"/>
        <v>0</v>
      </c>
      <c r="AN1005">
        <f t="shared" si="491"/>
        <v>0</v>
      </c>
      <c r="AO1005">
        <f t="shared" si="492"/>
        <v>0</v>
      </c>
      <c r="AP1005">
        <f t="shared" si="493"/>
        <v>0</v>
      </c>
      <c r="AQ1005">
        <f t="shared" si="494"/>
        <v>0</v>
      </c>
      <c r="AR1005">
        <f t="shared" si="495"/>
        <v>0</v>
      </c>
      <c r="AT1005">
        <f t="shared" si="474"/>
        <v>0</v>
      </c>
      <c r="AU1005">
        <f t="shared" si="475"/>
        <v>0</v>
      </c>
      <c r="AZ1005">
        <f t="shared" si="496"/>
        <v>0</v>
      </c>
      <c r="BA1005" t="str">
        <f t="shared" si="472"/>
        <v/>
      </c>
      <c r="BB1005" t="str">
        <f t="shared" si="497"/>
        <v/>
      </c>
    </row>
    <row r="1006" spans="2:54" x14ac:dyDescent="0.15">
      <c r="B1006" s="347"/>
      <c r="C1006" s="347"/>
      <c r="D1006" s="347"/>
      <c r="E1006" s="347"/>
      <c r="F1006" s="347"/>
      <c r="G1006" s="347"/>
      <c r="H1006" s="347"/>
      <c r="I1006" s="347"/>
      <c r="J1006" s="347"/>
      <c r="K1006" s="347"/>
      <c r="M1006">
        <f t="shared" si="473"/>
        <v>0</v>
      </c>
      <c r="N1006" s="323" t="str">
        <f t="shared" si="498"/>
        <v/>
      </c>
      <c r="O1006" s="323" t="str">
        <f t="shared" si="499"/>
        <v/>
      </c>
      <c r="P1006" s="323" t="str">
        <f t="shared" si="500"/>
        <v/>
      </c>
      <c r="R1006" s="323" t="str">
        <f t="shared" si="501"/>
        <v/>
      </c>
      <c r="X1006" s="322" t="str">
        <f t="shared" si="476"/>
        <v/>
      </c>
      <c r="Y1006" s="322" t="str">
        <f t="shared" si="477"/>
        <v/>
      </c>
      <c r="Z1006" s="322" t="str">
        <f t="shared" si="478"/>
        <v/>
      </c>
      <c r="AA1006" s="322" t="str">
        <f t="shared" si="479"/>
        <v/>
      </c>
      <c r="AB1006" s="322" t="str">
        <f t="shared" si="480"/>
        <v/>
      </c>
      <c r="AC1006" s="322" t="str">
        <f t="shared" si="481"/>
        <v/>
      </c>
      <c r="AD1006" s="322" t="str">
        <f t="shared" si="482"/>
        <v/>
      </c>
      <c r="AE1006" s="322" t="str">
        <f t="shared" si="483"/>
        <v/>
      </c>
      <c r="AF1006" s="322" t="str">
        <f t="shared" si="484"/>
        <v/>
      </c>
      <c r="AG1006" s="322" t="str">
        <f t="shared" si="485"/>
        <v/>
      </c>
      <c r="AI1006">
        <f t="shared" si="486"/>
        <v>0</v>
      </c>
      <c r="AJ1006">
        <f t="shared" si="487"/>
        <v>0</v>
      </c>
      <c r="AK1006">
        <f t="shared" si="488"/>
        <v>0</v>
      </c>
      <c r="AL1006">
        <f t="shared" si="489"/>
        <v>0</v>
      </c>
      <c r="AM1006">
        <f t="shared" si="490"/>
        <v>0</v>
      </c>
      <c r="AN1006">
        <f t="shared" si="491"/>
        <v>0</v>
      </c>
      <c r="AO1006">
        <f t="shared" si="492"/>
        <v>0</v>
      </c>
      <c r="AP1006">
        <f t="shared" si="493"/>
        <v>0</v>
      </c>
      <c r="AQ1006">
        <f t="shared" si="494"/>
        <v>0</v>
      </c>
      <c r="AR1006">
        <f t="shared" si="495"/>
        <v>0</v>
      </c>
      <c r="AT1006">
        <f t="shared" si="474"/>
        <v>0</v>
      </c>
      <c r="AU1006">
        <f t="shared" si="475"/>
        <v>0</v>
      </c>
      <c r="AZ1006">
        <f t="shared" si="496"/>
        <v>0</v>
      </c>
      <c r="BA1006" t="str">
        <f t="shared" si="472"/>
        <v/>
      </c>
      <c r="BB1006" t="str">
        <f t="shared" si="497"/>
        <v/>
      </c>
    </row>
    <row r="1007" spans="2:54" x14ac:dyDescent="0.15">
      <c r="B1007" s="347"/>
      <c r="C1007" s="347"/>
      <c r="D1007" s="347"/>
      <c r="E1007" s="347"/>
      <c r="F1007" s="347"/>
      <c r="G1007" s="347"/>
      <c r="H1007" s="347"/>
      <c r="I1007" s="347"/>
      <c r="J1007" s="347"/>
      <c r="K1007" s="347"/>
      <c r="M1007">
        <f t="shared" si="473"/>
        <v>0</v>
      </c>
      <c r="N1007" s="323" t="str">
        <f t="shared" si="498"/>
        <v/>
      </c>
      <c r="O1007" s="323" t="str">
        <f t="shared" si="499"/>
        <v/>
      </c>
      <c r="P1007" s="323" t="str">
        <f t="shared" si="500"/>
        <v/>
      </c>
      <c r="R1007" s="323" t="str">
        <f t="shared" si="501"/>
        <v/>
      </c>
      <c r="X1007" s="322" t="str">
        <f t="shared" si="476"/>
        <v/>
      </c>
      <c r="Y1007" s="322" t="str">
        <f t="shared" si="477"/>
        <v/>
      </c>
      <c r="Z1007" s="322" t="str">
        <f t="shared" si="478"/>
        <v/>
      </c>
      <c r="AA1007" s="322" t="str">
        <f t="shared" si="479"/>
        <v/>
      </c>
      <c r="AB1007" s="322" t="str">
        <f t="shared" si="480"/>
        <v/>
      </c>
      <c r="AC1007" s="322" t="str">
        <f t="shared" si="481"/>
        <v/>
      </c>
      <c r="AD1007" s="322" t="str">
        <f t="shared" si="482"/>
        <v/>
      </c>
      <c r="AE1007" s="322" t="str">
        <f t="shared" si="483"/>
        <v/>
      </c>
      <c r="AF1007" s="322" t="str">
        <f t="shared" si="484"/>
        <v/>
      </c>
      <c r="AG1007" s="322" t="str">
        <f t="shared" si="485"/>
        <v/>
      </c>
      <c r="AI1007">
        <f t="shared" si="486"/>
        <v>0</v>
      </c>
      <c r="AJ1007">
        <f t="shared" si="487"/>
        <v>0</v>
      </c>
      <c r="AK1007">
        <f t="shared" si="488"/>
        <v>0</v>
      </c>
      <c r="AL1007">
        <f t="shared" si="489"/>
        <v>0</v>
      </c>
      <c r="AM1007">
        <f t="shared" si="490"/>
        <v>0</v>
      </c>
      <c r="AN1007">
        <f t="shared" si="491"/>
        <v>0</v>
      </c>
      <c r="AO1007">
        <f t="shared" si="492"/>
        <v>0</v>
      </c>
      <c r="AP1007">
        <f t="shared" si="493"/>
        <v>0</v>
      </c>
      <c r="AQ1007">
        <f t="shared" si="494"/>
        <v>0</v>
      </c>
      <c r="AR1007">
        <f t="shared" si="495"/>
        <v>0</v>
      </c>
      <c r="AT1007">
        <f t="shared" si="474"/>
        <v>0</v>
      </c>
      <c r="AU1007">
        <f t="shared" si="475"/>
        <v>0</v>
      </c>
      <c r="AZ1007">
        <f t="shared" si="496"/>
        <v>0</v>
      </c>
      <c r="BA1007" t="str">
        <f t="shared" si="472"/>
        <v/>
      </c>
      <c r="BB1007" t="str">
        <f t="shared" si="497"/>
        <v/>
      </c>
    </row>
    <row r="1008" spans="2:54" x14ac:dyDescent="0.15">
      <c r="B1008" s="347"/>
      <c r="C1008" s="347"/>
      <c r="D1008" s="347"/>
      <c r="E1008" s="347"/>
      <c r="F1008" s="347"/>
      <c r="G1008" s="347"/>
      <c r="H1008" s="347"/>
      <c r="I1008" s="347"/>
      <c r="J1008" s="347"/>
      <c r="K1008" s="347"/>
      <c r="M1008">
        <f t="shared" si="473"/>
        <v>0</v>
      </c>
      <c r="N1008" s="323" t="str">
        <f t="shared" si="498"/>
        <v/>
      </c>
      <c r="O1008" s="323" t="str">
        <f t="shared" si="499"/>
        <v/>
      </c>
      <c r="P1008" s="323" t="str">
        <f t="shared" si="500"/>
        <v/>
      </c>
      <c r="R1008" s="323" t="str">
        <f t="shared" si="501"/>
        <v/>
      </c>
      <c r="X1008" s="322" t="str">
        <f t="shared" si="476"/>
        <v/>
      </c>
      <c r="Y1008" s="322" t="str">
        <f t="shared" si="477"/>
        <v/>
      </c>
      <c r="Z1008" s="322" t="str">
        <f t="shared" si="478"/>
        <v/>
      </c>
      <c r="AA1008" s="322" t="str">
        <f t="shared" si="479"/>
        <v/>
      </c>
      <c r="AB1008" s="322" t="str">
        <f t="shared" si="480"/>
        <v/>
      </c>
      <c r="AC1008" s="322" t="str">
        <f t="shared" si="481"/>
        <v/>
      </c>
      <c r="AD1008" s="322" t="str">
        <f t="shared" si="482"/>
        <v/>
      </c>
      <c r="AE1008" s="322" t="str">
        <f t="shared" si="483"/>
        <v/>
      </c>
      <c r="AF1008" s="322" t="str">
        <f t="shared" si="484"/>
        <v/>
      </c>
      <c r="AG1008" s="322" t="str">
        <f t="shared" si="485"/>
        <v/>
      </c>
      <c r="AI1008">
        <f t="shared" si="486"/>
        <v>0</v>
      </c>
      <c r="AJ1008">
        <f t="shared" si="487"/>
        <v>0</v>
      </c>
      <c r="AK1008">
        <f t="shared" si="488"/>
        <v>0</v>
      </c>
      <c r="AL1008">
        <f t="shared" si="489"/>
        <v>0</v>
      </c>
      <c r="AM1008">
        <f t="shared" si="490"/>
        <v>0</v>
      </c>
      <c r="AN1008">
        <f t="shared" si="491"/>
        <v>0</v>
      </c>
      <c r="AO1008">
        <f t="shared" si="492"/>
        <v>0</v>
      </c>
      <c r="AP1008">
        <f t="shared" si="493"/>
        <v>0</v>
      </c>
      <c r="AQ1008">
        <f t="shared" si="494"/>
        <v>0</v>
      </c>
      <c r="AR1008">
        <f t="shared" si="495"/>
        <v>0</v>
      </c>
      <c r="AT1008">
        <f t="shared" si="474"/>
        <v>0</v>
      </c>
      <c r="AU1008">
        <f t="shared" si="475"/>
        <v>0</v>
      </c>
      <c r="AZ1008">
        <f t="shared" si="496"/>
        <v>0</v>
      </c>
      <c r="BA1008" t="str">
        <f t="shared" si="472"/>
        <v/>
      </c>
      <c r="BB1008" t="str">
        <f t="shared" si="497"/>
        <v/>
      </c>
    </row>
    <row r="1009" spans="2:54" x14ac:dyDescent="0.15">
      <c r="B1009" s="347"/>
      <c r="C1009" s="347"/>
      <c r="D1009" s="347"/>
      <c r="E1009" s="347"/>
      <c r="F1009" s="347"/>
      <c r="G1009" s="347"/>
      <c r="H1009" s="347"/>
      <c r="I1009" s="347"/>
      <c r="J1009" s="347"/>
      <c r="K1009" s="347"/>
      <c r="M1009">
        <f t="shared" si="473"/>
        <v>0</v>
      </c>
      <c r="N1009" s="323" t="str">
        <f t="shared" si="498"/>
        <v/>
      </c>
      <c r="O1009" s="323" t="str">
        <f t="shared" si="499"/>
        <v/>
      </c>
      <c r="P1009" s="323" t="str">
        <f t="shared" si="500"/>
        <v/>
      </c>
      <c r="R1009" s="323" t="str">
        <f t="shared" si="501"/>
        <v/>
      </c>
      <c r="X1009" s="322" t="str">
        <f t="shared" si="476"/>
        <v/>
      </c>
      <c r="Y1009" s="322" t="str">
        <f t="shared" si="477"/>
        <v/>
      </c>
      <c r="Z1009" s="322" t="str">
        <f t="shared" si="478"/>
        <v/>
      </c>
      <c r="AA1009" s="322" t="str">
        <f t="shared" si="479"/>
        <v/>
      </c>
      <c r="AB1009" s="322" t="str">
        <f t="shared" si="480"/>
        <v/>
      </c>
      <c r="AC1009" s="322" t="str">
        <f t="shared" si="481"/>
        <v/>
      </c>
      <c r="AD1009" s="322" t="str">
        <f t="shared" si="482"/>
        <v/>
      </c>
      <c r="AE1009" s="322" t="str">
        <f t="shared" si="483"/>
        <v/>
      </c>
      <c r="AF1009" s="322" t="str">
        <f t="shared" si="484"/>
        <v/>
      </c>
      <c r="AG1009" s="322" t="str">
        <f t="shared" si="485"/>
        <v/>
      </c>
      <c r="AI1009">
        <f t="shared" si="486"/>
        <v>0</v>
      </c>
      <c r="AJ1009">
        <f t="shared" si="487"/>
        <v>0</v>
      </c>
      <c r="AK1009">
        <f t="shared" si="488"/>
        <v>0</v>
      </c>
      <c r="AL1009">
        <f t="shared" si="489"/>
        <v>0</v>
      </c>
      <c r="AM1009">
        <f t="shared" si="490"/>
        <v>0</v>
      </c>
      <c r="AN1009">
        <f t="shared" si="491"/>
        <v>0</v>
      </c>
      <c r="AO1009">
        <f t="shared" si="492"/>
        <v>0</v>
      </c>
      <c r="AP1009">
        <f t="shared" si="493"/>
        <v>0</v>
      </c>
      <c r="AQ1009">
        <f t="shared" si="494"/>
        <v>0</v>
      </c>
      <c r="AR1009">
        <f t="shared" si="495"/>
        <v>0</v>
      </c>
      <c r="AT1009">
        <f t="shared" si="474"/>
        <v>0</v>
      </c>
      <c r="AU1009">
        <f t="shared" si="475"/>
        <v>0</v>
      </c>
      <c r="AZ1009">
        <f t="shared" si="496"/>
        <v>0</v>
      </c>
      <c r="BA1009" t="str">
        <f t="shared" si="472"/>
        <v/>
      </c>
      <c r="BB1009" t="str">
        <f t="shared" si="497"/>
        <v/>
      </c>
    </row>
    <row r="1010" spans="2:54" x14ac:dyDescent="0.15">
      <c r="B1010" s="347"/>
      <c r="C1010" s="347"/>
      <c r="D1010" s="347"/>
      <c r="E1010" s="347"/>
      <c r="F1010" s="347"/>
      <c r="G1010" s="347"/>
      <c r="H1010" s="347"/>
      <c r="I1010" s="347"/>
      <c r="J1010" s="347"/>
      <c r="K1010" s="347"/>
      <c r="M1010">
        <f t="shared" si="473"/>
        <v>0</v>
      </c>
      <c r="N1010" s="323" t="str">
        <f t="shared" si="498"/>
        <v/>
      </c>
      <c r="O1010" s="323" t="str">
        <f t="shared" si="499"/>
        <v/>
      </c>
      <c r="P1010" s="323" t="str">
        <f t="shared" si="500"/>
        <v/>
      </c>
      <c r="R1010" s="323" t="str">
        <f t="shared" si="501"/>
        <v/>
      </c>
      <c r="X1010" s="322" t="str">
        <f t="shared" si="476"/>
        <v/>
      </c>
      <c r="Y1010" s="322" t="str">
        <f t="shared" si="477"/>
        <v/>
      </c>
      <c r="Z1010" s="322" t="str">
        <f t="shared" si="478"/>
        <v/>
      </c>
      <c r="AA1010" s="322" t="str">
        <f t="shared" si="479"/>
        <v/>
      </c>
      <c r="AB1010" s="322" t="str">
        <f t="shared" si="480"/>
        <v/>
      </c>
      <c r="AC1010" s="322" t="str">
        <f t="shared" si="481"/>
        <v/>
      </c>
      <c r="AD1010" s="322" t="str">
        <f t="shared" si="482"/>
        <v/>
      </c>
      <c r="AE1010" s="322" t="str">
        <f t="shared" si="483"/>
        <v/>
      </c>
      <c r="AF1010" s="322" t="str">
        <f t="shared" si="484"/>
        <v/>
      </c>
      <c r="AG1010" s="322" t="str">
        <f t="shared" si="485"/>
        <v/>
      </c>
      <c r="AI1010">
        <f t="shared" si="486"/>
        <v>0</v>
      </c>
      <c r="AJ1010">
        <f t="shared" si="487"/>
        <v>0</v>
      </c>
      <c r="AK1010">
        <f t="shared" si="488"/>
        <v>0</v>
      </c>
      <c r="AL1010">
        <f t="shared" si="489"/>
        <v>0</v>
      </c>
      <c r="AM1010">
        <f t="shared" si="490"/>
        <v>0</v>
      </c>
      <c r="AN1010">
        <f t="shared" si="491"/>
        <v>0</v>
      </c>
      <c r="AO1010">
        <f t="shared" si="492"/>
        <v>0</v>
      </c>
      <c r="AP1010">
        <f t="shared" si="493"/>
        <v>0</v>
      </c>
      <c r="AQ1010">
        <f t="shared" si="494"/>
        <v>0</v>
      </c>
      <c r="AR1010">
        <f t="shared" si="495"/>
        <v>0</v>
      </c>
      <c r="AT1010">
        <f t="shared" si="474"/>
        <v>0</v>
      </c>
      <c r="AU1010">
        <f t="shared" si="475"/>
        <v>0</v>
      </c>
      <c r="AZ1010">
        <f t="shared" si="496"/>
        <v>0</v>
      </c>
      <c r="BA1010" t="str">
        <f t="shared" si="472"/>
        <v/>
      </c>
      <c r="BB1010" t="str">
        <f t="shared" si="497"/>
        <v/>
      </c>
    </row>
    <row r="1011" spans="2:54" x14ac:dyDescent="0.15">
      <c r="B1011" s="347"/>
      <c r="C1011" s="347"/>
      <c r="D1011" s="347"/>
      <c r="E1011" s="347"/>
      <c r="F1011" s="347"/>
      <c r="G1011" s="347"/>
      <c r="H1011" s="347"/>
      <c r="I1011" s="347"/>
      <c r="J1011" s="347"/>
      <c r="K1011" s="347"/>
      <c r="M1011">
        <f t="shared" si="473"/>
        <v>0</v>
      </c>
      <c r="N1011" s="323" t="str">
        <f t="shared" si="498"/>
        <v/>
      </c>
      <c r="O1011" s="323" t="str">
        <f t="shared" si="499"/>
        <v/>
      </c>
      <c r="P1011" s="323" t="str">
        <f t="shared" si="500"/>
        <v/>
      </c>
      <c r="R1011" s="323" t="str">
        <f t="shared" si="501"/>
        <v/>
      </c>
      <c r="X1011" s="322" t="str">
        <f t="shared" si="476"/>
        <v/>
      </c>
      <c r="Y1011" s="322" t="str">
        <f t="shared" si="477"/>
        <v/>
      </c>
      <c r="Z1011" s="322" t="str">
        <f t="shared" si="478"/>
        <v/>
      </c>
      <c r="AA1011" s="322" t="str">
        <f t="shared" si="479"/>
        <v/>
      </c>
      <c r="AB1011" s="322" t="str">
        <f t="shared" si="480"/>
        <v/>
      </c>
      <c r="AC1011" s="322" t="str">
        <f t="shared" si="481"/>
        <v/>
      </c>
      <c r="AD1011" s="322" t="str">
        <f t="shared" si="482"/>
        <v/>
      </c>
      <c r="AE1011" s="322" t="str">
        <f t="shared" si="483"/>
        <v/>
      </c>
      <c r="AF1011" s="322" t="str">
        <f t="shared" si="484"/>
        <v/>
      </c>
      <c r="AG1011" s="322" t="str">
        <f t="shared" si="485"/>
        <v/>
      </c>
      <c r="AI1011">
        <f t="shared" si="486"/>
        <v>0</v>
      </c>
      <c r="AJ1011">
        <f t="shared" si="487"/>
        <v>0</v>
      </c>
      <c r="AK1011">
        <f t="shared" si="488"/>
        <v>0</v>
      </c>
      <c r="AL1011">
        <f t="shared" si="489"/>
        <v>0</v>
      </c>
      <c r="AM1011">
        <f t="shared" si="490"/>
        <v>0</v>
      </c>
      <c r="AN1011">
        <f t="shared" si="491"/>
        <v>0</v>
      </c>
      <c r="AO1011">
        <f t="shared" si="492"/>
        <v>0</v>
      </c>
      <c r="AP1011">
        <f t="shared" si="493"/>
        <v>0</v>
      </c>
      <c r="AQ1011">
        <f t="shared" si="494"/>
        <v>0</v>
      </c>
      <c r="AR1011">
        <f t="shared" si="495"/>
        <v>0</v>
      </c>
      <c r="AT1011">
        <f t="shared" si="474"/>
        <v>0</v>
      </c>
      <c r="AU1011">
        <f t="shared" si="475"/>
        <v>0</v>
      </c>
      <c r="AZ1011">
        <f t="shared" si="496"/>
        <v>0</v>
      </c>
      <c r="BA1011" t="str">
        <f t="shared" si="472"/>
        <v/>
      </c>
      <c r="BB1011" t="str">
        <f t="shared" si="497"/>
        <v/>
      </c>
    </row>
    <row r="1012" spans="2:54" x14ac:dyDescent="0.15">
      <c r="B1012" s="347"/>
      <c r="C1012" s="347"/>
      <c r="D1012" s="347"/>
      <c r="E1012" s="347"/>
      <c r="F1012" s="347"/>
      <c r="G1012" s="347"/>
      <c r="H1012" s="347"/>
      <c r="I1012" s="347"/>
      <c r="J1012" s="347"/>
      <c r="K1012" s="347"/>
      <c r="M1012">
        <f t="shared" si="473"/>
        <v>0</v>
      </c>
      <c r="N1012" s="323" t="str">
        <f t="shared" si="498"/>
        <v/>
      </c>
      <c r="O1012" s="323" t="str">
        <f t="shared" si="499"/>
        <v/>
      </c>
      <c r="P1012" s="323" t="str">
        <f t="shared" si="500"/>
        <v/>
      </c>
      <c r="R1012" s="323" t="str">
        <f t="shared" si="501"/>
        <v/>
      </c>
      <c r="X1012" s="322" t="str">
        <f t="shared" si="476"/>
        <v/>
      </c>
      <c r="Y1012" s="322" t="str">
        <f t="shared" si="477"/>
        <v/>
      </c>
      <c r="Z1012" s="322" t="str">
        <f t="shared" si="478"/>
        <v/>
      </c>
      <c r="AA1012" s="322" t="str">
        <f t="shared" si="479"/>
        <v/>
      </c>
      <c r="AB1012" s="322" t="str">
        <f t="shared" si="480"/>
        <v/>
      </c>
      <c r="AC1012" s="322" t="str">
        <f t="shared" si="481"/>
        <v/>
      </c>
      <c r="AD1012" s="322" t="str">
        <f t="shared" si="482"/>
        <v/>
      </c>
      <c r="AE1012" s="322" t="str">
        <f t="shared" si="483"/>
        <v/>
      </c>
      <c r="AF1012" s="322" t="str">
        <f t="shared" si="484"/>
        <v/>
      </c>
      <c r="AG1012" s="322" t="str">
        <f t="shared" si="485"/>
        <v/>
      </c>
      <c r="AI1012">
        <f t="shared" si="486"/>
        <v>0</v>
      </c>
      <c r="AJ1012">
        <f t="shared" si="487"/>
        <v>0</v>
      </c>
      <c r="AK1012">
        <f t="shared" si="488"/>
        <v>0</v>
      </c>
      <c r="AL1012">
        <f t="shared" si="489"/>
        <v>0</v>
      </c>
      <c r="AM1012">
        <f t="shared" si="490"/>
        <v>0</v>
      </c>
      <c r="AN1012">
        <f t="shared" si="491"/>
        <v>0</v>
      </c>
      <c r="AO1012">
        <f t="shared" si="492"/>
        <v>0</v>
      </c>
      <c r="AP1012">
        <f t="shared" si="493"/>
        <v>0</v>
      </c>
      <c r="AQ1012">
        <f t="shared" si="494"/>
        <v>0</v>
      </c>
      <c r="AR1012">
        <f t="shared" si="495"/>
        <v>0</v>
      </c>
      <c r="AT1012">
        <f t="shared" si="474"/>
        <v>0</v>
      </c>
      <c r="AU1012">
        <f t="shared" si="475"/>
        <v>0</v>
      </c>
      <c r="AZ1012">
        <f t="shared" si="496"/>
        <v>0</v>
      </c>
      <c r="BA1012" t="str">
        <f t="shared" si="472"/>
        <v/>
      </c>
      <c r="BB1012" t="str">
        <f t="shared" si="497"/>
        <v/>
      </c>
    </row>
    <row r="1013" spans="2:54" x14ac:dyDescent="0.15">
      <c r="B1013" s="347"/>
      <c r="C1013" s="347"/>
      <c r="D1013" s="347"/>
      <c r="E1013" s="347"/>
      <c r="F1013" s="347"/>
      <c r="G1013" s="347"/>
      <c r="H1013" s="347"/>
      <c r="I1013" s="347"/>
      <c r="J1013" s="347"/>
      <c r="K1013" s="347"/>
      <c r="M1013">
        <f t="shared" si="473"/>
        <v>0</v>
      </c>
      <c r="N1013" s="323" t="str">
        <f t="shared" si="498"/>
        <v/>
      </c>
      <c r="O1013" s="323" t="str">
        <f t="shared" si="499"/>
        <v/>
      </c>
      <c r="P1013" s="323" t="str">
        <f t="shared" si="500"/>
        <v/>
      </c>
      <c r="R1013" s="323" t="str">
        <f t="shared" si="501"/>
        <v/>
      </c>
      <c r="X1013" s="322" t="str">
        <f t="shared" si="476"/>
        <v/>
      </c>
      <c r="Y1013" s="322" t="str">
        <f t="shared" si="477"/>
        <v/>
      </c>
      <c r="Z1013" s="322" t="str">
        <f t="shared" si="478"/>
        <v/>
      </c>
      <c r="AA1013" s="322" t="str">
        <f t="shared" si="479"/>
        <v/>
      </c>
      <c r="AB1013" s="322" t="str">
        <f t="shared" si="480"/>
        <v/>
      </c>
      <c r="AC1013" s="322" t="str">
        <f t="shared" si="481"/>
        <v/>
      </c>
      <c r="AD1013" s="322" t="str">
        <f t="shared" si="482"/>
        <v/>
      </c>
      <c r="AE1013" s="322" t="str">
        <f t="shared" si="483"/>
        <v/>
      </c>
      <c r="AF1013" s="322" t="str">
        <f t="shared" si="484"/>
        <v/>
      </c>
      <c r="AG1013" s="322" t="str">
        <f t="shared" si="485"/>
        <v/>
      </c>
      <c r="AI1013">
        <f t="shared" si="486"/>
        <v>0</v>
      </c>
      <c r="AJ1013">
        <f t="shared" si="487"/>
        <v>0</v>
      </c>
      <c r="AK1013">
        <f t="shared" si="488"/>
        <v>0</v>
      </c>
      <c r="AL1013">
        <f t="shared" si="489"/>
        <v>0</v>
      </c>
      <c r="AM1013">
        <f t="shared" si="490"/>
        <v>0</v>
      </c>
      <c r="AN1013">
        <f t="shared" si="491"/>
        <v>0</v>
      </c>
      <c r="AO1013">
        <f t="shared" si="492"/>
        <v>0</v>
      </c>
      <c r="AP1013">
        <f t="shared" si="493"/>
        <v>0</v>
      </c>
      <c r="AQ1013">
        <f t="shared" si="494"/>
        <v>0</v>
      </c>
      <c r="AR1013">
        <f t="shared" si="495"/>
        <v>0</v>
      </c>
      <c r="AT1013">
        <f t="shared" si="474"/>
        <v>0</v>
      </c>
      <c r="AU1013">
        <f t="shared" si="475"/>
        <v>0</v>
      </c>
      <c r="AZ1013">
        <f t="shared" si="496"/>
        <v>0</v>
      </c>
      <c r="BA1013" t="str">
        <f t="shared" si="472"/>
        <v/>
      </c>
      <c r="BB1013" t="str">
        <f t="shared" si="497"/>
        <v/>
      </c>
    </row>
    <row r="1014" spans="2:54" x14ac:dyDescent="0.15">
      <c r="B1014" s="347"/>
      <c r="C1014" s="347"/>
      <c r="D1014" s="347"/>
      <c r="E1014" s="347"/>
      <c r="F1014" s="347"/>
      <c r="G1014" s="347"/>
      <c r="H1014" s="347"/>
      <c r="I1014" s="347"/>
      <c r="J1014" s="347"/>
      <c r="K1014" s="347"/>
      <c r="M1014">
        <f t="shared" si="473"/>
        <v>0</v>
      </c>
      <c r="N1014" s="323" t="str">
        <f t="shared" si="498"/>
        <v/>
      </c>
      <c r="O1014" s="323" t="str">
        <f t="shared" si="499"/>
        <v/>
      </c>
      <c r="P1014" s="323" t="str">
        <f t="shared" si="500"/>
        <v/>
      </c>
      <c r="R1014" s="323" t="str">
        <f t="shared" si="501"/>
        <v/>
      </c>
      <c r="X1014" s="322" t="str">
        <f t="shared" si="476"/>
        <v/>
      </c>
      <c r="Y1014" s="322" t="str">
        <f t="shared" si="477"/>
        <v/>
      </c>
      <c r="Z1014" s="322" t="str">
        <f t="shared" si="478"/>
        <v/>
      </c>
      <c r="AA1014" s="322" t="str">
        <f t="shared" si="479"/>
        <v/>
      </c>
      <c r="AB1014" s="322" t="str">
        <f t="shared" si="480"/>
        <v/>
      </c>
      <c r="AC1014" s="322" t="str">
        <f t="shared" si="481"/>
        <v/>
      </c>
      <c r="AD1014" s="322" t="str">
        <f t="shared" si="482"/>
        <v/>
      </c>
      <c r="AE1014" s="322" t="str">
        <f t="shared" si="483"/>
        <v/>
      </c>
      <c r="AF1014" s="322" t="str">
        <f t="shared" si="484"/>
        <v/>
      </c>
      <c r="AG1014" s="322" t="str">
        <f t="shared" si="485"/>
        <v/>
      </c>
      <c r="AI1014">
        <f t="shared" si="486"/>
        <v>0</v>
      </c>
      <c r="AJ1014">
        <f t="shared" si="487"/>
        <v>0</v>
      </c>
      <c r="AK1014">
        <f t="shared" si="488"/>
        <v>0</v>
      </c>
      <c r="AL1014">
        <f t="shared" si="489"/>
        <v>0</v>
      </c>
      <c r="AM1014">
        <f t="shared" si="490"/>
        <v>0</v>
      </c>
      <c r="AN1014">
        <f t="shared" si="491"/>
        <v>0</v>
      </c>
      <c r="AO1014">
        <f t="shared" si="492"/>
        <v>0</v>
      </c>
      <c r="AP1014">
        <f t="shared" si="493"/>
        <v>0</v>
      </c>
      <c r="AQ1014">
        <f t="shared" si="494"/>
        <v>0</v>
      </c>
      <c r="AR1014">
        <f t="shared" si="495"/>
        <v>0</v>
      </c>
      <c r="AT1014">
        <f t="shared" si="474"/>
        <v>0</v>
      </c>
      <c r="AU1014">
        <f t="shared" si="475"/>
        <v>0</v>
      </c>
      <c r="AZ1014">
        <f t="shared" si="496"/>
        <v>0</v>
      </c>
      <c r="BA1014" t="str">
        <f t="shared" si="472"/>
        <v/>
      </c>
      <c r="BB1014" t="str">
        <f t="shared" si="497"/>
        <v/>
      </c>
    </row>
    <row r="1015" spans="2:54" x14ac:dyDescent="0.15">
      <c r="B1015" s="347"/>
      <c r="C1015" s="347"/>
      <c r="D1015" s="347"/>
      <c r="E1015" s="347"/>
      <c r="F1015" s="347"/>
      <c r="G1015" s="347"/>
      <c r="H1015" s="347"/>
      <c r="I1015" s="347"/>
      <c r="J1015" s="347"/>
      <c r="K1015" s="347"/>
      <c r="M1015">
        <f t="shared" si="473"/>
        <v>0</v>
      </c>
      <c r="N1015" s="323" t="str">
        <f t="shared" si="498"/>
        <v/>
      </c>
      <c r="O1015" s="323" t="str">
        <f t="shared" si="499"/>
        <v/>
      </c>
      <c r="P1015" s="323" t="str">
        <f t="shared" si="500"/>
        <v/>
      </c>
      <c r="R1015" s="323" t="str">
        <f t="shared" si="501"/>
        <v/>
      </c>
      <c r="X1015" s="322" t="str">
        <f t="shared" si="476"/>
        <v/>
      </c>
      <c r="Y1015" s="322" t="str">
        <f t="shared" si="477"/>
        <v/>
      </c>
      <c r="Z1015" s="322" t="str">
        <f t="shared" si="478"/>
        <v/>
      </c>
      <c r="AA1015" s="322" t="str">
        <f t="shared" si="479"/>
        <v/>
      </c>
      <c r="AB1015" s="322" t="str">
        <f t="shared" si="480"/>
        <v/>
      </c>
      <c r="AC1015" s="322" t="str">
        <f t="shared" si="481"/>
        <v/>
      </c>
      <c r="AD1015" s="322" t="str">
        <f t="shared" si="482"/>
        <v/>
      </c>
      <c r="AE1015" s="322" t="str">
        <f t="shared" si="483"/>
        <v/>
      </c>
      <c r="AF1015" s="322" t="str">
        <f t="shared" si="484"/>
        <v/>
      </c>
      <c r="AG1015" s="322" t="str">
        <f t="shared" si="485"/>
        <v/>
      </c>
      <c r="AI1015">
        <f t="shared" si="486"/>
        <v>0</v>
      </c>
      <c r="AJ1015">
        <f t="shared" si="487"/>
        <v>0</v>
      </c>
      <c r="AK1015">
        <f t="shared" si="488"/>
        <v>0</v>
      </c>
      <c r="AL1015">
        <f t="shared" si="489"/>
        <v>0</v>
      </c>
      <c r="AM1015">
        <f t="shared" si="490"/>
        <v>0</v>
      </c>
      <c r="AN1015">
        <f t="shared" si="491"/>
        <v>0</v>
      </c>
      <c r="AO1015">
        <f t="shared" si="492"/>
        <v>0</v>
      </c>
      <c r="AP1015">
        <f t="shared" si="493"/>
        <v>0</v>
      </c>
      <c r="AQ1015">
        <f t="shared" si="494"/>
        <v>0</v>
      </c>
      <c r="AR1015">
        <f t="shared" si="495"/>
        <v>0</v>
      </c>
      <c r="AT1015">
        <f t="shared" si="474"/>
        <v>0</v>
      </c>
      <c r="AU1015">
        <f t="shared" si="475"/>
        <v>0</v>
      </c>
      <c r="AZ1015">
        <f t="shared" si="496"/>
        <v>0</v>
      </c>
      <c r="BA1015" t="str">
        <f t="shared" si="472"/>
        <v/>
      </c>
      <c r="BB1015" t="str">
        <f t="shared" si="497"/>
        <v/>
      </c>
    </row>
    <row r="1016" spans="2:54" x14ac:dyDescent="0.15">
      <c r="B1016" s="347"/>
      <c r="C1016" s="347"/>
      <c r="D1016" s="347"/>
      <c r="E1016" s="347"/>
      <c r="F1016" s="347"/>
      <c r="G1016" s="347"/>
      <c r="H1016" s="347"/>
      <c r="I1016" s="347"/>
      <c r="J1016" s="347"/>
      <c r="K1016" s="347"/>
      <c r="M1016">
        <f t="shared" si="473"/>
        <v>0</v>
      </c>
      <c r="N1016" s="323" t="str">
        <f t="shared" si="498"/>
        <v/>
      </c>
      <c r="O1016" s="323" t="str">
        <f t="shared" si="499"/>
        <v/>
      </c>
      <c r="P1016" s="323" t="str">
        <f t="shared" si="500"/>
        <v/>
      </c>
      <c r="R1016" s="323" t="str">
        <f t="shared" si="501"/>
        <v/>
      </c>
      <c r="X1016" s="322" t="str">
        <f t="shared" si="476"/>
        <v/>
      </c>
      <c r="Y1016" s="322" t="str">
        <f t="shared" si="477"/>
        <v/>
      </c>
      <c r="Z1016" s="322" t="str">
        <f t="shared" si="478"/>
        <v/>
      </c>
      <c r="AA1016" s="322" t="str">
        <f t="shared" si="479"/>
        <v/>
      </c>
      <c r="AB1016" s="322" t="str">
        <f t="shared" si="480"/>
        <v/>
      </c>
      <c r="AC1016" s="322" t="str">
        <f t="shared" si="481"/>
        <v/>
      </c>
      <c r="AD1016" s="322" t="str">
        <f t="shared" si="482"/>
        <v/>
      </c>
      <c r="AE1016" s="322" t="str">
        <f t="shared" si="483"/>
        <v/>
      </c>
      <c r="AF1016" s="322" t="str">
        <f t="shared" si="484"/>
        <v/>
      </c>
      <c r="AG1016" s="322" t="str">
        <f t="shared" si="485"/>
        <v/>
      </c>
      <c r="AI1016">
        <f t="shared" si="486"/>
        <v>0</v>
      </c>
      <c r="AJ1016">
        <f t="shared" si="487"/>
        <v>0</v>
      </c>
      <c r="AK1016">
        <f t="shared" si="488"/>
        <v>0</v>
      </c>
      <c r="AL1016">
        <f t="shared" si="489"/>
        <v>0</v>
      </c>
      <c r="AM1016">
        <f t="shared" si="490"/>
        <v>0</v>
      </c>
      <c r="AN1016">
        <f t="shared" si="491"/>
        <v>0</v>
      </c>
      <c r="AO1016">
        <f t="shared" si="492"/>
        <v>0</v>
      </c>
      <c r="AP1016">
        <f t="shared" si="493"/>
        <v>0</v>
      </c>
      <c r="AQ1016">
        <f t="shared" si="494"/>
        <v>0</v>
      </c>
      <c r="AR1016">
        <f t="shared" si="495"/>
        <v>0</v>
      </c>
      <c r="AT1016">
        <f t="shared" si="474"/>
        <v>0</v>
      </c>
      <c r="AU1016">
        <f t="shared" si="475"/>
        <v>0</v>
      </c>
      <c r="AZ1016">
        <f t="shared" si="496"/>
        <v>0</v>
      </c>
      <c r="BA1016" t="str">
        <f t="shared" si="472"/>
        <v/>
      </c>
      <c r="BB1016" t="str">
        <f t="shared" si="497"/>
        <v/>
      </c>
    </row>
    <row r="1017" spans="2:54" x14ac:dyDescent="0.15">
      <c r="B1017" s="347"/>
      <c r="C1017" s="347"/>
      <c r="D1017" s="347"/>
      <c r="E1017" s="347"/>
      <c r="F1017" s="347"/>
      <c r="G1017" s="347"/>
      <c r="H1017" s="347"/>
      <c r="I1017" s="347"/>
      <c r="J1017" s="347"/>
      <c r="K1017" s="347"/>
      <c r="M1017">
        <f t="shared" si="473"/>
        <v>0</v>
      </c>
      <c r="N1017" s="323" t="str">
        <f t="shared" si="498"/>
        <v/>
      </c>
      <c r="O1017" s="323" t="str">
        <f t="shared" si="499"/>
        <v/>
      </c>
      <c r="P1017" s="323" t="str">
        <f t="shared" si="500"/>
        <v/>
      </c>
      <c r="R1017" s="323" t="str">
        <f t="shared" si="501"/>
        <v/>
      </c>
      <c r="X1017" s="322" t="str">
        <f t="shared" si="476"/>
        <v/>
      </c>
      <c r="Y1017" s="322" t="str">
        <f t="shared" si="477"/>
        <v/>
      </c>
      <c r="Z1017" s="322" t="str">
        <f t="shared" si="478"/>
        <v/>
      </c>
      <c r="AA1017" s="322" t="str">
        <f t="shared" si="479"/>
        <v/>
      </c>
      <c r="AB1017" s="322" t="str">
        <f t="shared" si="480"/>
        <v/>
      </c>
      <c r="AC1017" s="322" t="str">
        <f t="shared" si="481"/>
        <v/>
      </c>
      <c r="AD1017" s="322" t="str">
        <f t="shared" si="482"/>
        <v/>
      </c>
      <c r="AE1017" s="322" t="str">
        <f t="shared" si="483"/>
        <v/>
      </c>
      <c r="AF1017" s="322" t="str">
        <f t="shared" si="484"/>
        <v/>
      </c>
      <c r="AG1017" s="322" t="str">
        <f t="shared" si="485"/>
        <v/>
      </c>
      <c r="AI1017">
        <f t="shared" si="486"/>
        <v>0</v>
      </c>
      <c r="AJ1017">
        <f t="shared" si="487"/>
        <v>0</v>
      </c>
      <c r="AK1017">
        <f t="shared" si="488"/>
        <v>0</v>
      </c>
      <c r="AL1017">
        <f t="shared" si="489"/>
        <v>0</v>
      </c>
      <c r="AM1017">
        <f t="shared" si="490"/>
        <v>0</v>
      </c>
      <c r="AN1017">
        <f t="shared" si="491"/>
        <v>0</v>
      </c>
      <c r="AO1017">
        <f t="shared" si="492"/>
        <v>0</v>
      </c>
      <c r="AP1017">
        <f t="shared" si="493"/>
        <v>0</v>
      </c>
      <c r="AQ1017">
        <f t="shared" si="494"/>
        <v>0</v>
      </c>
      <c r="AR1017">
        <f t="shared" si="495"/>
        <v>0</v>
      </c>
      <c r="AT1017">
        <f t="shared" si="474"/>
        <v>0</v>
      </c>
      <c r="AU1017">
        <f t="shared" si="475"/>
        <v>0</v>
      </c>
      <c r="AZ1017">
        <f t="shared" si="496"/>
        <v>0</v>
      </c>
      <c r="BA1017" t="str">
        <f t="shared" si="472"/>
        <v/>
      </c>
      <c r="BB1017" t="str">
        <f t="shared" si="497"/>
        <v/>
      </c>
    </row>
    <row r="1018" spans="2:54" x14ac:dyDescent="0.15">
      <c r="B1018" s="347"/>
      <c r="C1018" s="347"/>
      <c r="D1018" s="347"/>
      <c r="E1018" s="347"/>
      <c r="F1018" s="347"/>
      <c r="G1018" s="347"/>
      <c r="H1018" s="347"/>
      <c r="I1018" s="347"/>
      <c r="J1018" s="347"/>
      <c r="K1018" s="347"/>
      <c r="M1018">
        <f t="shared" si="473"/>
        <v>0</v>
      </c>
      <c r="N1018" s="323" t="str">
        <f t="shared" si="498"/>
        <v/>
      </c>
      <c r="O1018" s="323" t="str">
        <f t="shared" si="499"/>
        <v/>
      </c>
      <c r="P1018" s="323" t="str">
        <f t="shared" si="500"/>
        <v/>
      </c>
      <c r="R1018" s="323" t="str">
        <f t="shared" si="501"/>
        <v/>
      </c>
      <c r="X1018" s="322" t="str">
        <f t="shared" si="476"/>
        <v/>
      </c>
      <c r="Y1018" s="322" t="str">
        <f t="shared" si="477"/>
        <v/>
      </c>
      <c r="Z1018" s="322" t="str">
        <f t="shared" si="478"/>
        <v/>
      </c>
      <c r="AA1018" s="322" t="str">
        <f t="shared" si="479"/>
        <v/>
      </c>
      <c r="AB1018" s="322" t="str">
        <f t="shared" si="480"/>
        <v/>
      </c>
      <c r="AC1018" s="322" t="str">
        <f t="shared" si="481"/>
        <v/>
      </c>
      <c r="AD1018" s="322" t="str">
        <f t="shared" si="482"/>
        <v/>
      </c>
      <c r="AE1018" s="322" t="str">
        <f t="shared" si="483"/>
        <v/>
      </c>
      <c r="AF1018" s="322" t="str">
        <f t="shared" si="484"/>
        <v/>
      </c>
      <c r="AG1018" s="322" t="str">
        <f t="shared" si="485"/>
        <v/>
      </c>
      <c r="AI1018">
        <f t="shared" si="486"/>
        <v>0</v>
      </c>
      <c r="AJ1018">
        <f t="shared" si="487"/>
        <v>0</v>
      </c>
      <c r="AK1018">
        <f t="shared" si="488"/>
        <v>0</v>
      </c>
      <c r="AL1018">
        <f t="shared" si="489"/>
        <v>0</v>
      </c>
      <c r="AM1018">
        <f t="shared" si="490"/>
        <v>0</v>
      </c>
      <c r="AN1018">
        <f t="shared" si="491"/>
        <v>0</v>
      </c>
      <c r="AO1018">
        <f t="shared" si="492"/>
        <v>0</v>
      </c>
      <c r="AP1018">
        <f t="shared" si="493"/>
        <v>0</v>
      </c>
      <c r="AQ1018">
        <f t="shared" si="494"/>
        <v>0</v>
      </c>
      <c r="AR1018">
        <f t="shared" si="495"/>
        <v>0</v>
      </c>
      <c r="AT1018">
        <f t="shared" si="474"/>
        <v>0</v>
      </c>
      <c r="AU1018">
        <f t="shared" si="475"/>
        <v>0</v>
      </c>
      <c r="AZ1018">
        <f t="shared" si="496"/>
        <v>0</v>
      </c>
      <c r="BA1018" t="str">
        <f t="shared" si="472"/>
        <v/>
      </c>
      <c r="BB1018" t="str">
        <f t="shared" si="497"/>
        <v/>
      </c>
    </row>
    <row r="1019" spans="2:54" x14ac:dyDescent="0.15">
      <c r="B1019" s="347"/>
      <c r="C1019" s="347"/>
      <c r="D1019" s="347"/>
      <c r="E1019" s="347"/>
      <c r="F1019" s="347"/>
      <c r="G1019" s="347"/>
      <c r="H1019" s="347"/>
      <c r="I1019" s="347"/>
      <c r="J1019" s="347"/>
      <c r="K1019" s="347"/>
      <c r="M1019">
        <f t="shared" si="473"/>
        <v>0</v>
      </c>
      <c r="N1019" s="323" t="str">
        <f t="shared" si="498"/>
        <v/>
      </c>
      <c r="O1019" s="323" t="str">
        <f t="shared" si="499"/>
        <v/>
      </c>
      <c r="P1019" s="323" t="str">
        <f t="shared" si="500"/>
        <v/>
      </c>
      <c r="R1019" s="323" t="str">
        <f t="shared" si="501"/>
        <v/>
      </c>
      <c r="X1019" s="322" t="str">
        <f t="shared" si="476"/>
        <v/>
      </c>
      <c r="Y1019" s="322" t="str">
        <f t="shared" si="477"/>
        <v/>
      </c>
      <c r="Z1019" s="322" t="str">
        <f t="shared" si="478"/>
        <v/>
      </c>
      <c r="AA1019" s="322" t="str">
        <f t="shared" si="479"/>
        <v/>
      </c>
      <c r="AB1019" s="322" t="str">
        <f t="shared" si="480"/>
        <v/>
      </c>
      <c r="AC1019" s="322" t="str">
        <f t="shared" si="481"/>
        <v/>
      </c>
      <c r="AD1019" s="322" t="str">
        <f t="shared" si="482"/>
        <v/>
      </c>
      <c r="AE1019" s="322" t="str">
        <f t="shared" si="483"/>
        <v/>
      </c>
      <c r="AF1019" s="322" t="str">
        <f t="shared" si="484"/>
        <v/>
      </c>
      <c r="AG1019" s="322" t="str">
        <f t="shared" si="485"/>
        <v/>
      </c>
      <c r="AI1019">
        <f t="shared" si="486"/>
        <v>0</v>
      </c>
      <c r="AJ1019">
        <f t="shared" si="487"/>
        <v>0</v>
      </c>
      <c r="AK1019">
        <f t="shared" si="488"/>
        <v>0</v>
      </c>
      <c r="AL1019">
        <f t="shared" si="489"/>
        <v>0</v>
      </c>
      <c r="AM1019">
        <f t="shared" si="490"/>
        <v>0</v>
      </c>
      <c r="AN1019">
        <f t="shared" si="491"/>
        <v>0</v>
      </c>
      <c r="AO1019">
        <f t="shared" si="492"/>
        <v>0</v>
      </c>
      <c r="AP1019">
        <f t="shared" si="493"/>
        <v>0</v>
      </c>
      <c r="AQ1019">
        <f t="shared" si="494"/>
        <v>0</v>
      </c>
      <c r="AR1019">
        <f t="shared" si="495"/>
        <v>0</v>
      </c>
      <c r="AT1019">
        <f t="shared" si="474"/>
        <v>0</v>
      </c>
      <c r="AU1019">
        <f t="shared" si="475"/>
        <v>0</v>
      </c>
      <c r="AZ1019">
        <f t="shared" si="496"/>
        <v>0</v>
      </c>
      <c r="BA1019" t="str">
        <f t="shared" si="472"/>
        <v/>
      </c>
      <c r="BB1019" t="str">
        <f t="shared" si="497"/>
        <v/>
      </c>
    </row>
    <row r="1020" spans="2:54" x14ac:dyDescent="0.15">
      <c r="B1020" s="347"/>
      <c r="C1020" s="347"/>
      <c r="D1020" s="347"/>
      <c r="E1020" s="347"/>
      <c r="F1020" s="347"/>
      <c r="G1020" s="347"/>
      <c r="H1020" s="347"/>
      <c r="I1020" s="347"/>
      <c r="J1020" s="347"/>
      <c r="K1020" s="347"/>
      <c r="M1020">
        <f t="shared" si="473"/>
        <v>0</v>
      </c>
      <c r="N1020" s="323" t="str">
        <f t="shared" si="498"/>
        <v/>
      </c>
      <c r="O1020" s="323" t="str">
        <f t="shared" si="499"/>
        <v/>
      </c>
      <c r="P1020" s="323" t="str">
        <f t="shared" si="500"/>
        <v/>
      </c>
      <c r="R1020" s="323" t="str">
        <f t="shared" si="501"/>
        <v/>
      </c>
      <c r="X1020" s="322" t="str">
        <f t="shared" si="476"/>
        <v/>
      </c>
      <c r="Y1020" s="322" t="str">
        <f t="shared" si="477"/>
        <v/>
      </c>
      <c r="Z1020" s="322" t="str">
        <f t="shared" si="478"/>
        <v/>
      </c>
      <c r="AA1020" s="322" t="str">
        <f t="shared" si="479"/>
        <v/>
      </c>
      <c r="AB1020" s="322" t="str">
        <f t="shared" si="480"/>
        <v/>
      </c>
      <c r="AC1020" s="322" t="str">
        <f t="shared" si="481"/>
        <v/>
      </c>
      <c r="AD1020" s="322" t="str">
        <f t="shared" si="482"/>
        <v/>
      </c>
      <c r="AE1020" s="322" t="str">
        <f t="shared" si="483"/>
        <v/>
      </c>
      <c r="AF1020" s="322" t="str">
        <f t="shared" si="484"/>
        <v/>
      </c>
      <c r="AG1020" s="322" t="str">
        <f t="shared" si="485"/>
        <v/>
      </c>
      <c r="AI1020">
        <f t="shared" si="486"/>
        <v>0</v>
      </c>
      <c r="AJ1020">
        <f t="shared" si="487"/>
        <v>0</v>
      </c>
      <c r="AK1020">
        <f t="shared" si="488"/>
        <v>0</v>
      </c>
      <c r="AL1020">
        <f t="shared" si="489"/>
        <v>0</v>
      </c>
      <c r="AM1020">
        <f t="shared" si="490"/>
        <v>0</v>
      </c>
      <c r="AN1020">
        <f t="shared" si="491"/>
        <v>0</v>
      </c>
      <c r="AO1020">
        <f t="shared" si="492"/>
        <v>0</v>
      </c>
      <c r="AP1020">
        <f t="shared" si="493"/>
        <v>0</v>
      </c>
      <c r="AQ1020">
        <f t="shared" si="494"/>
        <v>0</v>
      </c>
      <c r="AR1020">
        <f t="shared" si="495"/>
        <v>0</v>
      </c>
      <c r="AT1020">
        <f t="shared" si="474"/>
        <v>0</v>
      </c>
      <c r="AU1020">
        <f t="shared" si="475"/>
        <v>0</v>
      </c>
      <c r="AZ1020">
        <f t="shared" si="496"/>
        <v>0</v>
      </c>
      <c r="BA1020" t="str">
        <f t="shared" si="472"/>
        <v/>
      </c>
      <c r="BB1020" t="str">
        <f t="shared" si="497"/>
        <v/>
      </c>
    </row>
    <row r="1021" spans="2:54" x14ac:dyDescent="0.15">
      <c r="B1021" s="347"/>
      <c r="C1021" s="347"/>
      <c r="D1021" s="347"/>
      <c r="E1021" s="347"/>
      <c r="F1021" s="347"/>
      <c r="G1021" s="347"/>
      <c r="H1021" s="347"/>
      <c r="I1021" s="347"/>
      <c r="J1021" s="347"/>
      <c r="K1021" s="347"/>
      <c r="M1021">
        <f t="shared" si="473"/>
        <v>0</v>
      </c>
      <c r="N1021" s="323" t="str">
        <f t="shared" si="498"/>
        <v/>
      </c>
      <c r="O1021" s="323" t="str">
        <f t="shared" si="499"/>
        <v/>
      </c>
      <c r="P1021" s="323" t="str">
        <f t="shared" si="500"/>
        <v/>
      </c>
      <c r="R1021" s="323" t="str">
        <f t="shared" si="501"/>
        <v/>
      </c>
      <c r="X1021" s="322" t="str">
        <f t="shared" si="476"/>
        <v/>
      </c>
      <c r="Y1021" s="322" t="str">
        <f t="shared" si="477"/>
        <v/>
      </c>
      <c r="Z1021" s="322" t="str">
        <f t="shared" si="478"/>
        <v/>
      </c>
      <c r="AA1021" s="322" t="str">
        <f t="shared" si="479"/>
        <v/>
      </c>
      <c r="AB1021" s="322" t="str">
        <f t="shared" si="480"/>
        <v/>
      </c>
      <c r="AC1021" s="322" t="str">
        <f t="shared" si="481"/>
        <v/>
      </c>
      <c r="AD1021" s="322" t="str">
        <f t="shared" si="482"/>
        <v/>
      </c>
      <c r="AE1021" s="322" t="str">
        <f t="shared" si="483"/>
        <v/>
      </c>
      <c r="AF1021" s="322" t="str">
        <f t="shared" si="484"/>
        <v/>
      </c>
      <c r="AG1021" s="322" t="str">
        <f t="shared" si="485"/>
        <v/>
      </c>
      <c r="AI1021">
        <f t="shared" si="486"/>
        <v>0</v>
      </c>
      <c r="AJ1021">
        <f t="shared" si="487"/>
        <v>0</v>
      </c>
      <c r="AK1021">
        <f t="shared" si="488"/>
        <v>0</v>
      </c>
      <c r="AL1021">
        <f t="shared" si="489"/>
        <v>0</v>
      </c>
      <c r="AM1021">
        <f t="shared" si="490"/>
        <v>0</v>
      </c>
      <c r="AN1021">
        <f t="shared" si="491"/>
        <v>0</v>
      </c>
      <c r="AO1021">
        <f t="shared" si="492"/>
        <v>0</v>
      </c>
      <c r="AP1021">
        <f t="shared" si="493"/>
        <v>0</v>
      </c>
      <c r="AQ1021">
        <f t="shared" si="494"/>
        <v>0</v>
      </c>
      <c r="AR1021">
        <f t="shared" si="495"/>
        <v>0</v>
      </c>
      <c r="AT1021">
        <f t="shared" si="474"/>
        <v>0</v>
      </c>
      <c r="AU1021">
        <f t="shared" si="475"/>
        <v>0</v>
      </c>
      <c r="AZ1021">
        <f t="shared" si="496"/>
        <v>0</v>
      </c>
      <c r="BA1021" t="str">
        <f t="shared" si="472"/>
        <v/>
      </c>
      <c r="BB1021" t="str">
        <f t="shared" si="497"/>
        <v/>
      </c>
    </row>
    <row r="1022" spans="2:54" x14ac:dyDescent="0.15">
      <c r="B1022" s="347"/>
      <c r="C1022" s="347"/>
      <c r="D1022" s="347"/>
      <c r="E1022" s="347"/>
      <c r="F1022" s="347"/>
      <c r="G1022" s="347"/>
      <c r="H1022" s="347"/>
      <c r="I1022" s="347"/>
      <c r="J1022" s="347"/>
      <c r="K1022" s="347"/>
      <c r="M1022">
        <f t="shared" si="473"/>
        <v>0</v>
      </c>
      <c r="N1022" s="323" t="str">
        <f t="shared" si="498"/>
        <v/>
      </c>
      <c r="O1022" s="323" t="str">
        <f t="shared" si="499"/>
        <v/>
      </c>
      <c r="P1022" s="323" t="str">
        <f t="shared" si="500"/>
        <v/>
      </c>
      <c r="R1022" s="323" t="str">
        <f t="shared" si="501"/>
        <v/>
      </c>
      <c r="X1022" s="322" t="str">
        <f t="shared" si="476"/>
        <v/>
      </c>
      <c r="Y1022" s="322" t="str">
        <f t="shared" si="477"/>
        <v/>
      </c>
      <c r="Z1022" s="322" t="str">
        <f t="shared" si="478"/>
        <v/>
      </c>
      <c r="AA1022" s="322" t="str">
        <f t="shared" si="479"/>
        <v/>
      </c>
      <c r="AB1022" s="322" t="str">
        <f t="shared" si="480"/>
        <v/>
      </c>
      <c r="AC1022" s="322" t="str">
        <f t="shared" si="481"/>
        <v/>
      </c>
      <c r="AD1022" s="322" t="str">
        <f t="shared" si="482"/>
        <v/>
      </c>
      <c r="AE1022" s="322" t="str">
        <f t="shared" si="483"/>
        <v/>
      </c>
      <c r="AF1022" s="322" t="str">
        <f t="shared" si="484"/>
        <v/>
      </c>
      <c r="AG1022" s="322" t="str">
        <f t="shared" si="485"/>
        <v/>
      </c>
      <c r="AI1022">
        <f t="shared" si="486"/>
        <v>0</v>
      </c>
      <c r="AJ1022">
        <f t="shared" si="487"/>
        <v>0</v>
      </c>
      <c r="AK1022">
        <f t="shared" si="488"/>
        <v>0</v>
      </c>
      <c r="AL1022">
        <f t="shared" si="489"/>
        <v>0</v>
      </c>
      <c r="AM1022">
        <f t="shared" si="490"/>
        <v>0</v>
      </c>
      <c r="AN1022">
        <f t="shared" si="491"/>
        <v>0</v>
      </c>
      <c r="AO1022">
        <f t="shared" si="492"/>
        <v>0</v>
      </c>
      <c r="AP1022">
        <f t="shared" si="493"/>
        <v>0</v>
      </c>
      <c r="AQ1022">
        <f t="shared" si="494"/>
        <v>0</v>
      </c>
      <c r="AR1022">
        <f t="shared" si="495"/>
        <v>0</v>
      </c>
      <c r="AT1022">
        <f t="shared" si="474"/>
        <v>0</v>
      </c>
      <c r="AU1022">
        <f t="shared" si="475"/>
        <v>0</v>
      </c>
      <c r="AZ1022">
        <f t="shared" si="496"/>
        <v>0</v>
      </c>
      <c r="BA1022" t="str">
        <f t="shared" si="472"/>
        <v/>
      </c>
      <c r="BB1022" t="str">
        <f t="shared" si="497"/>
        <v/>
      </c>
    </row>
    <row r="1023" spans="2:54" x14ac:dyDescent="0.15">
      <c r="B1023" s="347"/>
      <c r="C1023" s="347"/>
      <c r="D1023" s="347"/>
      <c r="E1023" s="347"/>
      <c r="F1023" s="347"/>
      <c r="G1023" s="347"/>
      <c r="H1023" s="347"/>
      <c r="I1023" s="347"/>
      <c r="J1023" s="347"/>
      <c r="K1023" s="347"/>
      <c r="M1023">
        <f t="shared" si="473"/>
        <v>0</v>
      </c>
      <c r="N1023" s="323" t="str">
        <f t="shared" si="498"/>
        <v/>
      </c>
      <c r="O1023" s="323" t="str">
        <f t="shared" si="499"/>
        <v/>
      </c>
      <c r="P1023" s="323" t="str">
        <f t="shared" si="500"/>
        <v/>
      </c>
      <c r="R1023" s="323" t="str">
        <f t="shared" si="501"/>
        <v/>
      </c>
      <c r="X1023" s="322" t="str">
        <f t="shared" si="476"/>
        <v/>
      </c>
      <c r="Y1023" s="322" t="str">
        <f t="shared" si="477"/>
        <v/>
      </c>
      <c r="Z1023" s="322" t="str">
        <f t="shared" si="478"/>
        <v/>
      </c>
      <c r="AA1023" s="322" t="str">
        <f t="shared" si="479"/>
        <v/>
      </c>
      <c r="AB1023" s="322" t="str">
        <f t="shared" si="480"/>
        <v/>
      </c>
      <c r="AC1023" s="322" t="str">
        <f t="shared" si="481"/>
        <v/>
      </c>
      <c r="AD1023" s="322" t="str">
        <f t="shared" si="482"/>
        <v/>
      </c>
      <c r="AE1023" s="322" t="str">
        <f t="shared" si="483"/>
        <v/>
      </c>
      <c r="AF1023" s="322" t="str">
        <f t="shared" si="484"/>
        <v/>
      </c>
      <c r="AG1023" s="322" t="str">
        <f t="shared" si="485"/>
        <v/>
      </c>
      <c r="AI1023">
        <f t="shared" si="486"/>
        <v>0</v>
      </c>
      <c r="AJ1023">
        <f t="shared" si="487"/>
        <v>0</v>
      </c>
      <c r="AK1023">
        <f t="shared" si="488"/>
        <v>0</v>
      </c>
      <c r="AL1023">
        <f t="shared" si="489"/>
        <v>0</v>
      </c>
      <c r="AM1023">
        <f t="shared" si="490"/>
        <v>0</v>
      </c>
      <c r="AN1023">
        <f t="shared" si="491"/>
        <v>0</v>
      </c>
      <c r="AO1023">
        <f t="shared" si="492"/>
        <v>0</v>
      </c>
      <c r="AP1023">
        <f t="shared" si="493"/>
        <v>0</v>
      </c>
      <c r="AQ1023">
        <f t="shared" si="494"/>
        <v>0</v>
      </c>
      <c r="AR1023">
        <f t="shared" si="495"/>
        <v>0</v>
      </c>
      <c r="AT1023">
        <f t="shared" si="474"/>
        <v>0</v>
      </c>
      <c r="AU1023">
        <f t="shared" si="475"/>
        <v>0</v>
      </c>
      <c r="AZ1023">
        <f t="shared" si="496"/>
        <v>0</v>
      </c>
      <c r="BA1023" t="str">
        <f t="shared" si="472"/>
        <v/>
      </c>
      <c r="BB1023" t="str">
        <f t="shared" si="497"/>
        <v/>
      </c>
    </row>
    <row r="1024" spans="2:54" x14ac:dyDescent="0.15">
      <c r="B1024" s="347"/>
      <c r="C1024" s="347"/>
      <c r="D1024" s="347"/>
      <c r="E1024" s="347"/>
      <c r="F1024" s="347"/>
      <c r="G1024" s="347"/>
      <c r="H1024" s="347"/>
      <c r="I1024" s="347"/>
      <c r="J1024" s="347"/>
      <c r="K1024" s="347"/>
      <c r="M1024">
        <f t="shared" si="473"/>
        <v>0</v>
      </c>
      <c r="N1024" s="323" t="str">
        <f t="shared" si="498"/>
        <v/>
      </c>
      <c r="O1024" s="323" t="str">
        <f t="shared" si="499"/>
        <v/>
      </c>
      <c r="P1024" s="323" t="str">
        <f t="shared" si="500"/>
        <v/>
      </c>
      <c r="R1024" s="323" t="str">
        <f t="shared" si="501"/>
        <v/>
      </c>
      <c r="X1024" s="322" t="str">
        <f t="shared" si="476"/>
        <v/>
      </c>
      <c r="Y1024" s="322" t="str">
        <f t="shared" si="477"/>
        <v/>
      </c>
      <c r="Z1024" s="322" t="str">
        <f t="shared" si="478"/>
        <v/>
      </c>
      <c r="AA1024" s="322" t="str">
        <f t="shared" si="479"/>
        <v/>
      </c>
      <c r="AB1024" s="322" t="str">
        <f t="shared" si="480"/>
        <v/>
      </c>
      <c r="AC1024" s="322" t="str">
        <f t="shared" si="481"/>
        <v/>
      </c>
      <c r="AD1024" s="322" t="str">
        <f t="shared" si="482"/>
        <v/>
      </c>
      <c r="AE1024" s="322" t="str">
        <f t="shared" si="483"/>
        <v/>
      </c>
      <c r="AF1024" s="322" t="str">
        <f t="shared" si="484"/>
        <v/>
      </c>
      <c r="AG1024" s="322" t="str">
        <f t="shared" si="485"/>
        <v/>
      </c>
      <c r="AI1024">
        <f t="shared" si="486"/>
        <v>0</v>
      </c>
      <c r="AJ1024">
        <f t="shared" si="487"/>
        <v>0</v>
      </c>
      <c r="AK1024">
        <f t="shared" si="488"/>
        <v>0</v>
      </c>
      <c r="AL1024">
        <f t="shared" si="489"/>
        <v>0</v>
      </c>
      <c r="AM1024">
        <f t="shared" si="490"/>
        <v>0</v>
      </c>
      <c r="AN1024">
        <f t="shared" si="491"/>
        <v>0</v>
      </c>
      <c r="AO1024">
        <f t="shared" si="492"/>
        <v>0</v>
      </c>
      <c r="AP1024">
        <f t="shared" si="493"/>
        <v>0</v>
      </c>
      <c r="AQ1024">
        <f t="shared" si="494"/>
        <v>0</v>
      </c>
      <c r="AR1024">
        <f t="shared" si="495"/>
        <v>0</v>
      </c>
      <c r="AT1024">
        <f t="shared" si="474"/>
        <v>0</v>
      </c>
      <c r="AU1024">
        <f t="shared" si="475"/>
        <v>0</v>
      </c>
      <c r="AZ1024">
        <f t="shared" si="496"/>
        <v>0</v>
      </c>
      <c r="BA1024" t="str">
        <f t="shared" si="472"/>
        <v/>
      </c>
      <c r="BB1024" t="str">
        <f t="shared" si="497"/>
        <v/>
      </c>
    </row>
    <row r="1025" spans="2:54" x14ac:dyDescent="0.15">
      <c r="B1025" s="347"/>
      <c r="C1025" s="347"/>
      <c r="D1025" s="347"/>
      <c r="E1025" s="347"/>
      <c r="F1025" s="347"/>
      <c r="G1025" s="347"/>
      <c r="H1025" s="347"/>
      <c r="I1025" s="347"/>
      <c r="J1025" s="347"/>
      <c r="K1025" s="347"/>
      <c r="M1025">
        <f t="shared" si="473"/>
        <v>0</v>
      </c>
      <c r="N1025" s="323" t="str">
        <f t="shared" si="498"/>
        <v/>
      </c>
      <c r="O1025" s="323" t="str">
        <f t="shared" si="499"/>
        <v/>
      </c>
      <c r="P1025" s="323" t="str">
        <f t="shared" si="500"/>
        <v/>
      </c>
      <c r="R1025" s="323" t="str">
        <f t="shared" si="501"/>
        <v/>
      </c>
      <c r="X1025" s="322" t="str">
        <f t="shared" si="476"/>
        <v/>
      </c>
      <c r="Y1025" s="322" t="str">
        <f t="shared" si="477"/>
        <v/>
      </c>
      <c r="Z1025" s="322" t="str">
        <f t="shared" si="478"/>
        <v/>
      </c>
      <c r="AA1025" s="322" t="str">
        <f t="shared" si="479"/>
        <v/>
      </c>
      <c r="AB1025" s="322" t="str">
        <f t="shared" si="480"/>
        <v/>
      </c>
      <c r="AC1025" s="322" t="str">
        <f t="shared" si="481"/>
        <v/>
      </c>
      <c r="AD1025" s="322" t="str">
        <f t="shared" si="482"/>
        <v/>
      </c>
      <c r="AE1025" s="322" t="str">
        <f t="shared" si="483"/>
        <v/>
      </c>
      <c r="AF1025" s="322" t="str">
        <f t="shared" si="484"/>
        <v/>
      </c>
      <c r="AG1025" s="322" t="str">
        <f t="shared" si="485"/>
        <v/>
      </c>
      <c r="AI1025">
        <f t="shared" si="486"/>
        <v>0</v>
      </c>
      <c r="AJ1025">
        <f t="shared" si="487"/>
        <v>0</v>
      </c>
      <c r="AK1025">
        <f t="shared" si="488"/>
        <v>0</v>
      </c>
      <c r="AL1025">
        <f t="shared" si="489"/>
        <v>0</v>
      </c>
      <c r="AM1025">
        <f t="shared" si="490"/>
        <v>0</v>
      </c>
      <c r="AN1025">
        <f t="shared" si="491"/>
        <v>0</v>
      </c>
      <c r="AO1025">
        <f t="shared" si="492"/>
        <v>0</v>
      </c>
      <c r="AP1025">
        <f t="shared" si="493"/>
        <v>0</v>
      </c>
      <c r="AQ1025">
        <f t="shared" si="494"/>
        <v>0</v>
      </c>
      <c r="AR1025">
        <f t="shared" si="495"/>
        <v>0</v>
      </c>
      <c r="AT1025">
        <f t="shared" si="474"/>
        <v>0</v>
      </c>
      <c r="AU1025">
        <f t="shared" si="475"/>
        <v>0</v>
      </c>
      <c r="AZ1025">
        <f t="shared" si="496"/>
        <v>0</v>
      </c>
      <c r="BA1025" t="str">
        <f t="shared" si="472"/>
        <v/>
      </c>
      <c r="BB1025" t="str">
        <f t="shared" si="497"/>
        <v/>
      </c>
    </row>
    <row r="1026" spans="2:54" x14ac:dyDescent="0.15">
      <c r="B1026" s="347"/>
      <c r="C1026" s="347"/>
      <c r="D1026" s="347"/>
      <c r="E1026" s="347"/>
      <c r="F1026" s="347"/>
      <c r="G1026" s="347"/>
      <c r="H1026" s="347"/>
      <c r="I1026" s="347"/>
      <c r="J1026" s="347"/>
      <c r="K1026" s="347"/>
      <c r="M1026">
        <f t="shared" si="473"/>
        <v>0</v>
      </c>
      <c r="N1026" s="323" t="str">
        <f t="shared" si="498"/>
        <v/>
      </c>
      <c r="O1026" s="323" t="str">
        <f t="shared" si="499"/>
        <v/>
      </c>
      <c r="P1026" s="323" t="str">
        <f t="shared" si="500"/>
        <v/>
      </c>
      <c r="R1026" s="323" t="str">
        <f t="shared" si="501"/>
        <v/>
      </c>
      <c r="X1026" s="322" t="str">
        <f t="shared" si="476"/>
        <v/>
      </c>
      <c r="Y1026" s="322" t="str">
        <f t="shared" si="477"/>
        <v/>
      </c>
      <c r="Z1026" s="322" t="str">
        <f t="shared" si="478"/>
        <v/>
      </c>
      <c r="AA1026" s="322" t="str">
        <f t="shared" si="479"/>
        <v/>
      </c>
      <c r="AB1026" s="322" t="str">
        <f t="shared" si="480"/>
        <v/>
      </c>
      <c r="AC1026" s="322" t="str">
        <f t="shared" si="481"/>
        <v/>
      </c>
      <c r="AD1026" s="322" t="str">
        <f t="shared" si="482"/>
        <v/>
      </c>
      <c r="AE1026" s="322" t="str">
        <f t="shared" si="483"/>
        <v/>
      </c>
      <c r="AF1026" s="322" t="str">
        <f t="shared" si="484"/>
        <v/>
      </c>
      <c r="AG1026" s="322" t="str">
        <f t="shared" si="485"/>
        <v/>
      </c>
      <c r="AI1026">
        <f t="shared" si="486"/>
        <v>0</v>
      </c>
      <c r="AJ1026">
        <f t="shared" si="487"/>
        <v>0</v>
      </c>
      <c r="AK1026">
        <f t="shared" si="488"/>
        <v>0</v>
      </c>
      <c r="AL1026">
        <f t="shared" si="489"/>
        <v>0</v>
      </c>
      <c r="AM1026">
        <f t="shared" si="490"/>
        <v>0</v>
      </c>
      <c r="AN1026">
        <f t="shared" si="491"/>
        <v>0</v>
      </c>
      <c r="AO1026">
        <f t="shared" si="492"/>
        <v>0</v>
      </c>
      <c r="AP1026">
        <f t="shared" si="493"/>
        <v>0</v>
      </c>
      <c r="AQ1026">
        <f t="shared" si="494"/>
        <v>0</v>
      </c>
      <c r="AR1026">
        <f t="shared" si="495"/>
        <v>0</v>
      </c>
      <c r="AT1026">
        <f t="shared" si="474"/>
        <v>0</v>
      </c>
      <c r="AU1026">
        <f t="shared" si="475"/>
        <v>0</v>
      </c>
      <c r="AZ1026">
        <f t="shared" si="496"/>
        <v>0</v>
      </c>
      <c r="BA1026" t="str">
        <f t="shared" si="472"/>
        <v/>
      </c>
      <c r="BB1026" t="str">
        <f t="shared" si="497"/>
        <v/>
      </c>
    </row>
    <row r="1027" spans="2:54" x14ac:dyDescent="0.15">
      <c r="B1027" s="347"/>
      <c r="C1027" s="347"/>
      <c r="D1027" s="347"/>
      <c r="E1027" s="347"/>
      <c r="F1027" s="347"/>
      <c r="G1027" s="347"/>
      <c r="H1027" s="347"/>
      <c r="I1027" s="347"/>
      <c r="J1027" s="347"/>
      <c r="K1027" s="347"/>
      <c r="M1027">
        <f t="shared" si="473"/>
        <v>0</v>
      </c>
      <c r="N1027" s="323" t="str">
        <f t="shared" si="498"/>
        <v/>
      </c>
      <c r="O1027" s="323" t="str">
        <f t="shared" si="499"/>
        <v/>
      </c>
      <c r="P1027" s="323" t="str">
        <f t="shared" si="500"/>
        <v/>
      </c>
      <c r="R1027" s="323" t="str">
        <f t="shared" si="501"/>
        <v/>
      </c>
      <c r="X1027" s="322" t="str">
        <f t="shared" si="476"/>
        <v/>
      </c>
      <c r="Y1027" s="322" t="str">
        <f t="shared" si="477"/>
        <v/>
      </c>
      <c r="Z1027" s="322" t="str">
        <f t="shared" si="478"/>
        <v/>
      </c>
      <c r="AA1027" s="322" t="str">
        <f t="shared" si="479"/>
        <v/>
      </c>
      <c r="AB1027" s="322" t="str">
        <f t="shared" si="480"/>
        <v/>
      </c>
      <c r="AC1027" s="322" t="str">
        <f t="shared" si="481"/>
        <v/>
      </c>
      <c r="AD1027" s="322" t="str">
        <f t="shared" si="482"/>
        <v/>
      </c>
      <c r="AE1027" s="322" t="str">
        <f t="shared" si="483"/>
        <v/>
      </c>
      <c r="AF1027" s="322" t="str">
        <f t="shared" si="484"/>
        <v/>
      </c>
      <c r="AG1027" s="322" t="str">
        <f t="shared" si="485"/>
        <v/>
      </c>
      <c r="AI1027">
        <f t="shared" si="486"/>
        <v>0</v>
      </c>
      <c r="AJ1027">
        <f t="shared" si="487"/>
        <v>0</v>
      </c>
      <c r="AK1027">
        <f t="shared" si="488"/>
        <v>0</v>
      </c>
      <c r="AL1027">
        <f t="shared" si="489"/>
        <v>0</v>
      </c>
      <c r="AM1027">
        <f t="shared" si="490"/>
        <v>0</v>
      </c>
      <c r="AN1027">
        <f t="shared" si="491"/>
        <v>0</v>
      </c>
      <c r="AO1027">
        <f t="shared" si="492"/>
        <v>0</v>
      </c>
      <c r="AP1027">
        <f t="shared" si="493"/>
        <v>0</v>
      </c>
      <c r="AQ1027">
        <f t="shared" si="494"/>
        <v>0</v>
      </c>
      <c r="AR1027">
        <f t="shared" si="495"/>
        <v>0</v>
      </c>
      <c r="AT1027">
        <f t="shared" si="474"/>
        <v>0</v>
      </c>
      <c r="AU1027">
        <f t="shared" si="475"/>
        <v>0</v>
      </c>
      <c r="AZ1027">
        <f t="shared" si="496"/>
        <v>0</v>
      </c>
      <c r="BA1027" t="str">
        <f t="shared" si="472"/>
        <v/>
      </c>
      <c r="BB1027" t="str">
        <f t="shared" si="497"/>
        <v/>
      </c>
    </row>
    <row r="1028" spans="2:54" x14ac:dyDescent="0.15">
      <c r="B1028" s="347"/>
      <c r="C1028" s="347"/>
      <c r="D1028" s="347"/>
      <c r="E1028" s="347"/>
      <c r="F1028" s="347"/>
      <c r="G1028" s="347"/>
      <c r="H1028" s="347"/>
      <c r="I1028" s="347"/>
      <c r="J1028" s="347"/>
      <c r="K1028" s="347"/>
      <c r="M1028">
        <f t="shared" si="473"/>
        <v>0</v>
      </c>
      <c r="N1028" s="323" t="str">
        <f t="shared" si="498"/>
        <v/>
      </c>
      <c r="O1028" s="323" t="str">
        <f t="shared" si="499"/>
        <v/>
      </c>
      <c r="P1028" s="323" t="str">
        <f t="shared" si="500"/>
        <v/>
      </c>
      <c r="R1028" s="323" t="str">
        <f t="shared" si="501"/>
        <v/>
      </c>
      <c r="X1028" s="322" t="str">
        <f t="shared" si="476"/>
        <v/>
      </c>
      <c r="Y1028" s="322" t="str">
        <f t="shared" si="477"/>
        <v/>
      </c>
      <c r="Z1028" s="322" t="str">
        <f t="shared" si="478"/>
        <v/>
      </c>
      <c r="AA1028" s="322" t="str">
        <f t="shared" si="479"/>
        <v/>
      </c>
      <c r="AB1028" s="322" t="str">
        <f t="shared" si="480"/>
        <v/>
      </c>
      <c r="AC1028" s="322" t="str">
        <f t="shared" si="481"/>
        <v/>
      </c>
      <c r="AD1028" s="322" t="str">
        <f t="shared" si="482"/>
        <v/>
      </c>
      <c r="AE1028" s="322" t="str">
        <f t="shared" si="483"/>
        <v/>
      </c>
      <c r="AF1028" s="322" t="str">
        <f t="shared" si="484"/>
        <v/>
      </c>
      <c r="AG1028" s="322" t="str">
        <f t="shared" si="485"/>
        <v/>
      </c>
      <c r="AI1028">
        <f t="shared" si="486"/>
        <v>0</v>
      </c>
      <c r="AJ1028">
        <f t="shared" si="487"/>
        <v>0</v>
      </c>
      <c r="AK1028">
        <f t="shared" si="488"/>
        <v>0</v>
      </c>
      <c r="AL1028">
        <f t="shared" si="489"/>
        <v>0</v>
      </c>
      <c r="AM1028">
        <f t="shared" si="490"/>
        <v>0</v>
      </c>
      <c r="AN1028">
        <f t="shared" si="491"/>
        <v>0</v>
      </c>
      <c r="AO1028">
        <f t="shared" si="492"/>
        <v>0</v>
      </c>
      <c r="AP1028">
        <f t="shared" si="493"/>
        <v>0</v>
      </c>
      <c r="AQ1028">
        <f t="shared" si="494"/>
        <v>0</v>
      </c>
      <c r="AR1028">
        <f t="shared" si="495"/>
        <v>0</v>
      </c>
      <c r="AT1028">
        <f t="shared" si="474"/>
        <v>0</v>
      </c>
      <c r="AU1028">
        <f t="shared" si="475"/>
        <v>0</v>
      </c>
      <c r="AZ1028">
        <f t="shared" si="496"/>
        <v>0</v>
      </c>
      <c r="BA1028" t="str">
        <f t="shared" si="472"/>
        <v/>
      </c>
      <c r="BB1028" t="str">
        <f t="shared" si="497"/>
        <v/>
      </c>
    </row>
    <row r="1029" spans="2:54" x14ac:dyDescent="0.15">
      <c r="B1029" s="347"/>
      <c r="C1029" s="347"/>
      <c r="D1029" s="347"/>
      <c r="E1029" s="347"/>
      <c r="F1029" s="347"/>
      <c r="G1029" s="347"/>
      <c r="H1029" s="347"/>
      <c r="I1029" s="347"/>
      <c r="J1029" s="347"/>
      <c r="K1029" s="347"/>
      <c r="M1029">
        <f t="shared" si="473"/>
        <v>0</v>
      </c>
      <c r="N1029" s="323" t="str">
        <f t="shared" si="498"/>
        <v/>
      </c>
      <c r="O1029" s="323" t="str">
        <f t="shared" si="499"/>
        <v/>
      </c>
      <c r="P1029" s="323" t="str">
        <f t="shared" si="500"/>
        <v/>
      </c>
      <c r="R1029" s="323" t="str">
        <f t="shared" si="501"/>
        <v/>
      </c>
      <c r="X1029" s="322" t="str">
        <f t="shared" si="476"/>
        <v/>
      </c>
      <c r="Y1029" s="322" t="str">
        <f t="shared" si="477"/>
        <v/>
      </c>
      <c r="Z1029" s="322" t="str">
        <f t="shared" si="478"/>
        <v/>
      </c>
      <c r="AA1029" s="322" t="str">
        <f t="shared" si="479"/>
        <v/>
      </c>
      <c r="AB1029" s="322" t="str">
        <f t="shared" si="480"/>
        <v/>
      </c>
      <c r="AC1029" s="322" t="str">
        <f t="shared" si="481"/>
        <v/>
      </c>
      <c r="AD1029" s="322" t="str">
        <f t="shared" si="482"/>
        <v/>
      </c>
      <c r="AE1029" s="322" t="str">
        <f t="shared" si="483"/>
        <v/>
      </c>
      <c r="AF1029" s="322" t="str">
        <f t="shared" si="484"/>
        <v/>
      </c>
      <c r="AG1029" s="322" t="str">
        <f t="shared" si="485"/>
        <v/>
      </c>
      <c r="AI1029">
        <f t="shared" si="486"/>
        <v>0</v>
      </c>
      <c r="AJ1029">
        <f t="shared" si="487"/>
        <v>0</v>
      </c>
      <c r="AK1029">
        <f t="shared" si="488"/>
        <v>0</v>
      </c>
      <c r="AL1029">
        <f t="shared" si="489"/>
        <v>0</v>
      </c>
      <c r="AM1029">
        <f t="shared" si="490"/>
        <v>0</v>
      </c>
      <c r="AN1029">
        <f t="shared" si="491"/>
        <v>0</v>
      </c>
      <c r="AO1029">
        <f t="shared" si="492"/>
        <v>0</v>
      </c>
      <c r="AP1029">
        <f t="shared" si="493"/>
        <v>0</v>
      </c>
      <c r="AQ1029">
        <f t="shared" si="494"/>
        <v>0</v>
      </c>
      <c r="AR1029">
        <f t="shared" si="495"/>
        <v>0</v>
      </c>
      <c r="AT1029">
        <f t="shared" si="474"/>
        <v>0</v>
      </c>
      <c r="AU1029">
        <f t="shared" si="475"/>
        <v>0</v>
      </c>
      <c r="AZ1029">
        <f t="shared" si="496"/>
        <v>0</v>
      </c>
      <c r="BA1029" t="str">
        <f t="shared" si="472"/>
        <v/>
      </c>
      <c r="BB1029" t="str">
        <f t="shared" si="497"/>
        <v/>
      </c>
    </row>
    <row r="1030" spans="2:54" x14ac:dyDescent="0.15">
      <c r="B1030" s="347"/>
      <c r="C1030" s="347"/>
      <c r="D1030" s="347"/>
      <c r="E1030" s="347"/>
      <c r="F1030" s="347"/>
      <c r="G1030" s="347"/>
      <c r="H1030" s="347"/>
      <c r="I1030" s="347"/>
      <c r="J1030" s="347"/>
      <c r="K1030" s="347"/>
      <c r="M1030">
        <f t="shared" si="473"/>
        <v>0</v>
      </c>
      <c r="N1030" s="323" t="str">
        <f t="shared" si="498"/>
        <v/>
      </c>
      <c r="O1030" s="323" t="str">
        <f t="shared" si="499"/>
        <v/>
      </c>
      <c r="P1030" s="323" t="str">
        <f t="shared" si="500"/>
        <v/>
      </c>
      <c r="R1030" s="323" t="str">
        <f t="shared" si="501"/>
        <v/>
      </c>
      <c r="X1030" s="322" t="str">
        <f t="shared" si="476"/>
        <v/>
      </c>
      <c r="Y1030" s="322" t="str">
        <f t="shared" si="477"/>
        <v/>
      </c>
      <c r="Z1030" s="322" t="str">
        <f t="shared" si="478"/>
        <v/>
      </c>
      <c r="AA1030" s="322" t="str">
        <f t="shared" si="479"/>
        <v/>
      </c>
      <c r="AB1030" s="322" t="str">
        <f t="shared" si="480"/>
        <v/>
      </c>
      <c r="AC1030" s="322" t="str">
        <f t="shared" si="481"/>
        <v/>
      </c>
      <c r="AD1030" s="322" t="str">
        <f t="shared" si="482"/>
        <v/>
      </c>
      <c r="AE1030" s="322" t="str">
        <f t="shared" si="483"/>
        <v/>
      </c>
      <c r="AF1030" s="322" t="str">
        <f t="shared" si="484"/>
        <v/>
      </c>
      <c r="AG1030" s="322" t="str">
        <f t="shared" si="485"/>
        <v/>
      </c>
      <c r="AI1030">
        <f t="shared" si="486"/>
        <v>0</v>
      </c>
      <c r="AJ1030">
        <f t="shared" si="487"/>
        <v>0</v>
      </c>
      <c r="AK1030">
        <f t="shared" si="488"/>
        <v>0</v>
      </c>
      <c r="AL1030">
        <f t="shared" si="489"/>
        <v>0</v>
      </c>
      <c r="AM1030">
        <f t="shared" si="490"/>
        <v>0</v>
      </c>
      <c r="AN1030">
        <f t="shared" si="491"/>
        <v>0</v>
      </c>
      <c r="AO1030">
        <f t="shared" si="492"/>
        <v>0</v>
      </c>
      <c r="AP1030">
        <f t="shared" si="493"/>
        <v>0</v>
      </c>
      <c r="AQ1030">
        <f t="shared" si="494"/>
        <v>0</v>
      </c>
      <c r="AR1030">
        <f t="shared" si="495"/>
        <v>0</v>
      </c>
      <c r="AT1030">
        <f t="shared" si="474"/>
        <v>0</v>
      </c>
      <c r="AU1030">
        <f t="shared" si="475"/>
        <v>0</v>
      </c>
      <c r="AZ1030">
        <f t="shared" si="496"/>
        <v>0</v>
      </c>
      <c r="BA1030" t="str">
        <f t="shared" si="472"/>
        <v/>
      </c>
      <c r="BB1030" t="str">
        <f t="shared" si="497"/>
        <v/>
      </c>
    </row>
    <row r="1031" spans="2:54" x14ac:dyDescent="0.15">
      <c r="B1031" s="347"/>
      <c r="C1031" s="347"/>
      <c r="D1031" s="347"/>
      <c r="E1031" s="347"/>
      <c r="F1031" s="347"/>
      <c r="G1031" s="347"/>
      <c r="H1031" s="347"/>
      <c r="I1031" s="347"/>
      <c r="J1031" s="347"/>
      <c r="K1031" s="347"/>
      <c r="M1031">
        <f t="shared" si="473"/>
        <v>0</v>
      </c>
      <c r="N1031" s="323" t="str">
        <f t="shared" si="498"/>
        <v/>
      </c>
      <c r="O1031" s="323" t="str">
        <f t="shared" si="499"/>
        <v/>
      </c>
      <c r="P1031" s="323" t="str">
        <f t="shared" si="500"/>
        <v/>
      </c>
      <c r="R1031" s="323" t="str">
        <f t="shared" si="501"/>
        <v/>
      </c>
      <c r="X1031" s="322" t="str">
        <f t="shared" si="476"/>
        <v/>
      </c>
      <c r="Y1031" s="322" t="str">
        <f t="shared" si="477"/>
        <v/>
      </c>
      <c r="Z1031" s="322" t="str">
        <f t="shared" si="478"/>
        <v/>
      </c>
      <c r="AA1031" s="322" t="str">
        <f t="shared" si="479"/>
        <v/>
      </c>
      <c r="AB1031" s="322" t="str">
        <f t="shared" si="480"/>
        <v/>
      </c>
      <c r="AC1031" s="322" t="str">
        <f t="shared" si="481"/>
        <v/>
      </c>
      <c r="AD1031" s="322" t="str">
        <f t="shared" si="482"/>
        <v/>
      </c>
      <c r="AE1031" s="322" t="str">
        <f t="shared" si="483"/>
        <v/>
      </c>
      <c r="AF1031" s="322" t="str">
        <f t="shared" si="484"/>
        <v/>
      </c>
      <c r="AG1031" s="322" t="str">
        <f t="shared" si="485"/>
        <v/>
      </c>
      <c r="AI1031">
        <f t="shared" si="486"/>
        <v>0</v>
      </c>
      <c r="AJ1031">
        <f t="shared" si="487"/>
        <v>0</v>
      </c>
      <c r="AK1031">
        <f t="shared" si="488"/>
        <v>0</v>
      </c>
      <c r="AL1031">
        <f t="shared" si="489"/>
        <v>0</v>
      </c>
      <c r="AM1031">
        <f t="shared" si="490"/>
        <v>0</v>
      </c>
      <c r="AN1031">
        <f t="shared" si="491"/>
        <v>0</v>
      </c>
      <c r="AO1031">
        <f t="shared" si="492"/>
        <v>0</v>
      </c>
      <c r="AP1031">
        <f t="shared" si="493"/>
        <v>0</v>
      </c>
      <c r="AQ1031">
        <f t="shared" si="494"/>
        <v>0</v>
      </c>
      <c r="AR1031">
        <f t="shared" si="495"/>
        <v>0</v>
      </c>
      <c r="AT1031">
        <f t="shared" si="474"/>
        <v>0</v>
      </c>
      <c r="AU1031">
        <f t="shared" si="475"/>
        <v>0</v>
      </c>
      <c r="AZ1031">
        <f t="shared" si="496"/>
        <v>0</v>
      </c>
      <c r="BA1031" t="str">
        <f t="shared" si="472"/>
        <v/>
      </c>
      <c r="BB1031" t="str">
        <f t="shared" si="497"/>
        <v/>
      </c>
    </row>
    <row r="1032" spans="2:54" x14ac:dyDescent="0.15">
      <c r="B1032" s="347"/>
      <c r="C1032" s="347"/>
      <c r="D1032" s="347"/>
      <c r="E1032" s="347"/>
      <c r="F1032" s="347"/>
      <c r="G1032" s="347"/>
      <c r="H1032" s="347"/>
      <c r="I1032" s="347"/>
      <c r="J1032" s="347"/>
      <c r="K1032" s="347"/>
      <c r="M1032">
        <f t="shared" si="473"/>
        <v>0</v>
      </c>
      <c r="N1032" s="323" t="str">
        <f t="shared" si="498"/>
        <v/>
      </c>
      <c r="O1032" s="323" t="str">
        <f t="shared" si="499"/>
        <v/>
      </c>
      <c r="P1032" s="323" t="str">
        <f t="shared" si="500"/>
        <v/>
      </c>
      <c r="R1032" s="323" t="str">
        <f t="shared" si="501"/>
        <v/>
      </c>
      <c r="X1032" s="322" t="str">
        <f t="shared" si="476"/>
        <v/>
      </c>
      <c r="Y1032" s="322" t="str">
        <f t="shared" si="477"/>
        <v/>
      </c>
      <c r="Z1032" s="322" t="str">
        <f t="shared" si="478"/>
        <v/>
      </c>
      <c r="AA1032" s="322" t="str">
        <f t="shared" si="479"/>
        <v/>
      </c>
      <c r="AB1032" s="322" t="str">
        <f t="shared" si="480"/>
        <v/>
      </c>
      <c r="AC1032" s="322" t="str">
        <f t="shared" si="481"/>
        <v/>
      </c>
      <c r="AD1032" s="322" t="str">
        <f t="shared" si="482"/>
        <v/>
      </c>
      <c r="AE1032" s="322" t="str">
        <f t="shared" si="483"/>
        <v/>
      </c>
      <c r="AF1032" s="322" t="str">
        <f t="shared" si="484"/>
        <v/>
      </c>
      <c r="AG1032" s="322" t="str">
        <f t="shared" si="485"/>
        <v/>
      </c>
      <c r="AI1032">
        <f t="shared" si="486"/>
        <v>0</v>
      </c>
      <c r="AJ1032">
        <f t="shared" si="487"/>
        <v>0</v>
      </c>
      <c r="AK1032">
        <f t="shared" si="488"/>
        <v>0</v>
      </c>
      <c r="AL1032">
        <f t="shared" si="489"/>
        <v>0</v>
      </c>
      <c r="AM1032">
        <f t="shared" si="490"/>
        <v>0</v>
      </c>
      <c r="AN1032">
        <f t="shared" si="491"/>
        <v>0</v>
      </c>
      <c r="AO1032">
        <f t="shared" si="492"/>
        <v>0</v>
      </c>
      <c r="AP1032">
        <f t="shared" si="493"/>
        <v>0</v>
      </c>
      <c r="AQ1032">
        <f t="shared" si="494"/>
        <v>0</v>
      </c>
      <c r="AR1032">
        <f t="shared" si="495"/>
        <v>0</v>
      </c>
      <c r="AT1032">
        <f t="shared" si="474"/>
        <v>0</v>
      </c>
      <c r="AU1032">
        <f t="shared" si="475"/>
        <v>0</v>
      </c>
      <c r="AZ1032">
        <f t="shared" si="496"/>
        <v>0</v>
      </c>
      <c r="BA1032" t="str">
        <f t="shared" si="472"/>
        <v/>
      </c>
      <c r="BB1032" t="str">
        <f t="shared" si="497"/>
        <v/>
      </c>
    </row>
    <row r="1033" spans="2:54" x14ac:dyDescent="0.15">
      <c r="B1033" s="347"/>
      <c r="C1033" s="347"/>
      <c r="D1033" s="347"/>
      <c r="E1033" s="347"/>
      <c r="F1033" s="347"/>
      <c r="G1033" s="347"/>
      <c r="H1033" s="347"/>
      <c r="I1033" s="347"/>
      <c r="J1033" s="347"/>
      <c r="K1033" s="347"/>
      <c r="M1033">
        <f t="shared" si="473"/>
        <v>0</v>
      </c>
      <c r="N1033" s="323" t="str">
        <f t="shared" si="498"/>
        <v/>
      </c>
      <c r="O1033" s="323" t="str">
        <f t="shared" si="499"/>
        <v/>
      </c>
      <c r="P1033" s="323" t="str">
        <f t="shared" si="500"/>
        <v/>
      </c>
      <c r="R1033" s="323" t="str">
        <f t="shared" si="501"/>
        <v/>
      </c>
      <c r="X1033" s="322" t="str">
        <f t="shared" si="476"/>
        <v/>
      </c>
      <c r="Y1033" s="322" t="str">
        <f t="shared" si="477"/>
        <v/>
      </c>
      <c r="Z1033" s="322" t="str">
        <f t="shared" si="478"/>
        <v/>
      </c>
      <c r="AA1033" s="322" t="str">
        <f t="shared" si="479"/>
        <v/>
      </c>
      <c r="AB1033" s="322" t="str">
        <f t="shared" si="480"/>
        <v/>
      </c>
      <c r="AC1033" s="322" t="str">
        <f t="shared" si="481"/>
        <v/>
      </c>
      <c r="AD1033" s="322" t="str">
        <f t="shared" si="482"/>
        <v/>
      </c>
      <c r="AE1033" s="322" t="str">
        <f t="shared" si="483"/>
        <v/>
      </c>
      <c r="AF1033" s="322" t="str">
        <f t="shared" si="484"/>
        <v/>
      </c>
      <c r="AG1033" s="322" t="str">
        <f t="shared" si="485"/>
        <v/>
      </c>
      <c r="AI1033">
        <f t="shared" si="486"/>
        <v>0</v>
      </c>
      <c r="AJ1033">
        <f t="shared" si="487"/>
        <v>0</v>
      </c>
      <c r="AK1033">
        <f t="shared" si="488"/>
        <v>0</v>
      </c>
      <c r="AL1033">
        <f t="shared" si="489"/>
        <v>0</v>
      </c>
      <c r="AM1033">
        <f t="shared" si="490"/>
        <v>0</v>
      </c>
      <c r="AN1033">
        <f t="shared" si="491"/>
        <v>0</v>
      </c>
      <c r="AO1033">
        <f t="shared" si="492"/>
        <v>0</v>
      </c>
      <c r="AP1033">
        <f t="shared" si="493"/>
        <v>0</v>
      </c>
      <c r="AQ1033">
        <f t="shared" si="494"/>
        <v>0</v>
      </c>
      <c r="AR1033">
        <f t="shared" si="495"/>
        <v>0</v>
      </c>
      <c r="AT1033">
        <f t="shared" si="474"/>
        <v>0</v>
      </c>
      <c r="AU1033">
        <f t="shared" si="475"/>
        <v>0</v>
      </c>
      <c r="AZ1033">
        <f t="shared" si="496"/>
        <v>0</v>
      </c>
      <c r="BA1033" t="str">
        <f t="shared" si="472"/>
        <v/>
      </c>
      <c r="BB1033" t="str">
        <f t="shared" si="497"/>
        <v/>
      </c>
    </row>
    <row r="1034" spans="2:54" x14ac:dyDescent="0.15">
      <c r="B1034" s="347"/>
      <c r="C1034" s="347"/>
      <c r="D1034" s="347"/>
      <c r="E1034" s="347"/>
      <c r="F1034" s="347"/>
      <c r="G1034" s="347"/>
      <c r="H1034" s="347"/>
      <c r="I1034" s="347"/>
      <c r="J1034" s="347"/>
      <c r="K1034" s="347"/>
      <c r="M1034">
        <f t="shared" si="473"/>
        <v>0</v>
      </c>
      <c r="N1034" s="323" t="str">
        <f t="shared" si="498"/>
        <v/>
      </c>
      <c r="O1034" s="323" t="str">
        <f t="shared" si="499"/>
        <v/>
      </c>
      <c r="P1034" s="323" t="str">
        <f t="shared" si="500"/>
        <v/>
      </c>
      <c r="R1034" s="323" t="str">
        <f t="shared" si="501"/>
        <v/>
      </c>
      <c r="X1034" s="322" t="str">
        <f t="shared" si="476"/>
        <v/>
      </c>
      <c r="Y1034" s="322" t="str">
        <f t="shared" si="477"/>
        <v/>
      </c>
      <c r="Z1034" s="322" t="str">
        <f t="shared" si="478"/>
        <v/>
      </c>
      <c r="AA1034" s="322" t="str">
        <f t="shared" si="479"/>
        <v/>
      </c>
      <c r="AB1034" s="322" t="str">
        <f t="shared" si="480"/>
        <v/>
      </c>
      <c r="AC1034" s="322" t="str">
        <f t="shared" si="481"/>
        <v/>
      </c>
      <c r="AD1034" s="322" t="str">
        <f t="shared" si="482"/>
        <v/>
      </c>
      <c r="AE1034" s="322" t="str">
        <f t="shared" si="483"/>
        <v/>
      </c>
      <c r="AF1034" s="322" t="str">
        <f t="shared" si="484"/>
        <v/>
      </c>
      <c r="AG1034" s="322" t="str">
        <f t="shared" si="485"/>
        <v/>
      </c>
      <c r="AI1034">
        <f t="shared" si="486"/>
        <v>0</v>
      </c>
      <c r="AJ1034">
        <f t="shared" si="487"/>
        <v>0</v>
      </c>
      <c r="AK1034">
        <f t="shared" si="488"/>
        <v>0</v>
      </c>
      <c r="AL1034">
        <f t="shared" si="489"/>
        <v>0</v>
      </c>
      <c r="AM1034">
        <f t="shared" si="490"/>
        <v>0</v>
      </c>
      <c r="AN1034">
        <f t="shared" si="491"/>
        <v>0</v>
      </c>
      <c r="AO1034">
        <f t="shared" si="492"/>
        <v>0</v>
      </c>
      <c r="AP1034">
        <f t="shared" si="493"/>
        <v>0</v>
      </c>
      <c r="AQ1034">
        <f t="shared" si="494"/>
        <v>0</v>
      </c>
      <c r="AR1034">
        <f t="shared" si="495"/>
        <v>0</v>
      </c>
      <c r="AT1034">
        <f t="shared" si="474"/>
        <v>0</v>
      </c>
      <c r="AU1034">
        <f t="shared" si="475"/>
        <v>0</v>
      </c>
      <c r="AZ1034">
        <f t="shared" si="496"/>
        <v>0</v>
      </c>
      <c r="BA1034" t="str">
        <f t="shared" si="472"/>
        <v/>
      </c>
      <c r="BB1034" t="str">
        <f t="shared" si="497"/>
        <v/>
      </c>
    </row>
    <row r="1035" spans="2:54" x14ac:dyDescent="0.15">
      <c r="B1035" s="347"/>
      <c r="C1035" s="347"/>
      <c r="D1035" s="347"/>
      <c r="E1035" s="347"/>
      <c r="F1035" s="347"/>
      <c r="G1035" s="347"/>
      <c r="H1035" s="347"/>
      <c r="I1035" s="347"/>
      <c r="J1035" s="347"/>
      <c r="K1035" s="347"/>
      <c r="M1035">
        <f t="shared" si="473"/>
        <v>0</v>
      </c>
      <c r="N1035" s="323" t="str">
        <f t="shared" si="498"/>
        <v/>
      </c>
      <c r="O1035" s="323" t="str">
        <f t="shared" si="499"/>
        <v/>
      </c>
      <c r="P1035" s="323" t="str">
        <f t="shared" si="500"/>
        <v/>
      </c>
      <c r="R1035" s="323" t="str">
        <f t="shared" si="501"/>
        <v/>
      </c>
      <c r="X1035" s="322" t="str">
        <f t="shared" si="476"/>
        <v/>
      </c>
      <c r="Y1035" s="322" t="str">
        <f t="shared" si="477"/>
        <v/>
      </c>
      <c r="Z1035" s="322" t="str">
        <f t="shared" si="478"/>
        <v/>
      </c>
      <c r="AA1035" s="322" t="str">
        <f t="shared" si="479"/>
        <v/>
      </c>
      <c r="AB1035" s="322" t="str">
        <f t="shared" si="480"/>
        <v/>
      </c>
      <c r="AC1035" s="322" t="str">
        <f t="shared" si="481"/>
        <v/>
      </c>
      <c r="AD1035" s="322" t="str">
        <f t="shared" si="482"/>
        <v/>
      </c>
      <c r="AE1035" s="322" t="str">
        <f t="shared" si="483"/>
        <v/>
      </c>
      <c r="AF1035" s="322" t="str">
        <f t="shared" si="484"/>
        <v/>
      </c>
      <c r="AG1035" s="322" t="str">
        <f t="shared" si="485"/>
        <v/>
      </c>
      <c r="AI1035">
        <f t="shared" si="486"/>
        <v>0</v>
      </c>
      <c r="AJ1035">
        <f t="shared" si="487"/>
        <v>0</v>
      </c>
      <c r="AK1035">
        <f t="shared" si="488"/>
        <v>0</v>
      </c>
      <c r="AL1035">
        <f t="shared" si="489"/>
        <v>0</v>
      </c>
      <c r="AM1035">
        <f t="shared" si="490"/>
        <v>0</v>
      </c>
      <c r="AN1035">
        <f t="shared" si="491"/>
        <v>0</v>
      </c>
      <c r="AO1035">
        <f t="shared" si="492"/>
        <v>0</v>
      </c>
      <c r="AP1035">
        <f t="shared" si="493"/>
        <v>0</v>
      </c>
      <c r="AQ1035">
        <f t="shared" si="494"/>
        <v>0</v>
      </c>
      <c r="AR1035">
        <f t="shared" si="495"/>
        <v>0</v>
      </c>
      <c r="AT1035">
        <f t="shared" si="474"/>
        <v>0</v>
      </c>
      <c r="AU1035">
        <f t="shared" si="475"/>
        <v>0</v>
      </c>
      <c r="AZ1035">
        <f t="shared" si="496"/>
        <v>0</v>
      </c>
      <c r="BA1035" t="str">
        <f t="shared" si="472"/>
        <v/>
      </c>
      <c r="BB1035" t="str">
        <f t="shared" si="497"/>
        <v/>
      </c>
    </row>
    <row r="1036" spans="2:54" x14ac:dyDescent="0.15">
      <c r="B1036" s="347"/>
      <c r="C1036" s="347"/>
      <c r="D1036" s="347"/>
      <c r="E1036" s="347"/>
      <c r="F1036" s="347"/>
      <c r="G1036" s="347"/>
      <c r="H1036" s="347"/>
      <c r="I1036" s="347"/>
      <c r="J1036" s="347"/>
      <c r="K1036" s="347"/>
      <c r="M1036">
        <f t="shared" si="473"/>
        <v>0</v>
      </c>
      <c r="N1036" s="323" t="str">
        <f t="shared" si="498"/>
        <v/>
      </c>
      <c r="O1036" s="323" t="str">
        <f t="shared" si="499"/>
        <v/>
      </c>
      <c r="P1036" s="323" t="str">
        <f t="shared" si="500"/>
        <v/>
      </c>
      <c r="R1036" s="323" t="str">
        <f t="shared" si="501"/>
        <v/>
      </c>
      <c r="X1036" s="322" t="str">
        <f t="shared" si="476"/>
        <v/>
      </c>
      <c r="Y1036" s="322" t="str">
        <f t="shared" si="477"/>
        <v/>
      </c>
      <c r="Z1036" s="322" t="str">
        <f t="shared" si="478"/>
        <v/>
      </c>
      <c r="AA1036" s="322" t="str">
        <f t="shared" si="479"/>
        <v/>
      </c>
      <c r="AB1036" s="322" t="str">
        <f t="shared" si="480"/>
        <v/>
      </c>
      <c r="AC1036" s="322" t="str">
        <f t="shared" si="481"/>
        <v/>
      </c>
      <c r="AD1036" s="322" t="str">
        <f t="shared" si="482"/>
        <v/>
      </c>
      <c r="AE1036" s="322" t="str">
        <f t="shared" si="483"/>
        <v/>
      </c>
      <c r="AF1036" s="322" t="str">
        <f t="shared" si="484"/>
        <v/>
      </c>
      <c r="AG1036" s="322" t="str">
        <f t="shared" si="485"/>
        <v/>
      </c>
      <c r="AI1036">
        <f t="shared" si="486"/>
        <v>0</v>
      </c>
      <c r="AJ1036">
        <f t="shared" si="487"/>
        <v>0</v>
      </c>
      <c r="AK1036">
        <f t="shared" si="488"/>
        <v>0</v>
      </c>
      <c r="AL1036">
        <f t="shared" si="489"/>
        <v>0</v>
      </c>
      <c r="AM1036">
        <f t="shared" si="490"/>
        <v>0</v>
      </c>
      <c r="AN1036">
        <f t="shared" si="491"/>
        <v>0</v>
      </c>
      <c r="AO1036">
        <f t="shared" si="492"/>
        <v>0</v>
      </c>
      <c r="AP1036">
        <f t="shared" si="493"/>
        <v>0</v>
      </c>
      <c r="AQ1036">
        <f t="shared" si="494"/>
        <v>0</v>
      </c>
      <c r="AR1036">
        <f t="shared" si="495"/>
        <v>0</v>
      </c>
      <c r="AT1036">
        <f t="shared" si="474"/>
        <v>0</v>
      </c>
      <c r="AU1036">
        <f t="shared" si="475"/>
        <v>0</v>
      </c>
      <c r="AZ1036">
        <f t="shared" si="496"/>
        <v>0</v>
      </c>
      <c r="BA1036" t="str">
        <f t="shared" si="472"/>
        <v/>
      </c>
      <c r="BB1036" t="str">
        <f t="shared" si="497"/>
        <v/>
      </c>
    </row>
    <row r="1037" spans="2:54" x14ac:dyDescent="0.15">
      <c r="B1037" s="347"/>
      <c r="C1037" s="347"/>
      <c r="D1037" s="347"/>
      <c r="E1037" s="347"/>
      <c r="F1037" s="347"/>
      <c r="G1037" s="347"/>
      <c r="H1037" s="347"/>
      <c r="I1037" s="347"/>
      <c r="J1037" s="347"/>
      <c r="K1037" s="347"/>
      <c r="M1037">
        <f t="shared" si="473"/>
        <v>0</v>
      </c>
      <c r="N1037" s="323" t="str">
        <f t="shared" si="498"/>
        <v/>
      </c>
      <c r="O1037" s="323" t="str">
        <f t="shared" si="499"/>
        <v/>
      </c>
      <c r="P1037" s="323" t="str">
        <f t="shared" si="500"/>
        <v/>
      </c>
      <c r="R1037" s="323" t="str">
        <f t="shared" si="501"/>
        <v/>
      </c>
      <c r="X1037" s="322" t="str">
        <f t="shared" si="476"/>
        <v/>
      </c>
      <c r="Y1037" s="322" t="str">
        <f t="shared" si="477"/>
        <v/>
      </c>
      <c r="Z1037" s="322" t="str">
        <f t="shared" si="478"/>
        <v/>
      </c>
      <c r="AA1037" s="322" t="str">
        <f t="shared" si="479"/>
        <v/>
      </c>
      <c r="AB1037" s="322" t="str">
        <f t="shared" si="480"/>
        <v/>
      </c>
      <c r="AC1037" s="322" t="str">
        <f t="shared" si="481"/>
        <v/>
      </c>
      <c r="AD1037" s="322" t="str">
        <f t="shared" si="482"/>
        <v/>
      </c>
      <c r="AE1037" s="322" t="str">
        <f t="shared" si="483"/>
        <v/>
      </c>
      <c r="AF1037" s="322" t="str">
        <f t="shared" si="484"/>
        <v/>
      </c>
      <c r="AG1037" s="322" t="str">
        <f t="shared" si="485"/>
        <v/>
      </c>
      <c r="AI1037">
        <f t="shared" si="486"/>
        <v>0</v>
      </c>
      <c r="AJ1037">
        <f t="shared" si="487"/>
        <v>0</v>
      </c>
      <c r="AK1037">
        <f t="shared" si="488"/>
        <v>0</v>
      </c>
      <c r="AL1037">
        <f t="shared" si="489"/>
        <v>0</v>
      </c>
      <c r="AM1037">
        <f t="shared" si="490"/>
        <v>0</v>
      </c>
      <c r="AN1037">
        <f t="shared" si="491"/>
        <v>0</v>
      </c>
      <c r="AO1037">
        <f t="shared" si="492"/>
        <v>0</v>
      </c>
      <c r="AP1037">
        <f t="shared" si="493"/>
        <v>0</v>
      </c>
      <c r="AQ1037">
        <f t="shared" si="494"/>
        <v>0</v>
      </c>
      <c r="AR1037">
        <f t="shared" si="495"/>
        <v>0</v>
      </c>
      <c r="AT1037">
        <f t="shared" si="474"/>
        <v>0</v>
      </c>
      <c r="AU1037">
        <f t="shared" si="475"/>
        <v>0</v>
      </c>
      <c r="AZ1037">
        <f t="shared" si="496"/>
        <v>0</v>
      </c>
      <c r="BA1037" t="str">
        <f t="shared" ref="BA1037:BA1100" si="502">IF($AZ1037=10,SUM($X1037:$AG1037),"")</f>
        <v/>
      </c>
      <c r="BB1037" t="str">
        <f t="shared" si="497"/>
        <v/>
      </c>
    </row>
    <row r="1038" spans="2:54" x14ac:dyDescent="0.15">
      <c r="B1038" s="347"/>
      <c r="C1038" s="347"/>
      <c r="D1038" s="347"/>
      <c r="E1038" s="347"/>
      <c r="F1038" s="347"/>
      <c r="G1038" s="347"/>
      <c r="H1038" s="347"/>
      <c r="I1038" s="347"/>
      <c r="J1038" s="347"/>
      <c r="K1038" s="347"/>
      <c r="M1038">
        <f t="shared" ref="M1038:M1101" si="503">IF(COUNT(B1038:K1038)&lt;8,0,1)</f>
        <v>0</v>
      </c>
      <c r="N1038" s="323" t="str">
        <f t="shared" si="498"/>
        <v/>
      </c>
      <c r="O1038" s="323" t="str">
        <f t="shared" si="499"/>
        <v/>
      </c>
      <c r="P1038" s="323" t="str">
        <f t="shared" si="500"/>
        <v/>
      </c>
      <c r="R1038" s="323" t="str">
        <f t="shared" si="501"/>
        <v/>
      </c>
      <c r="X1038" s="322" t="str">
        <f t="shared" si="476"/>
        <v/>
      </c>
      <c r="Y1038" s="322" t="str">
        <f t="shared" si="477"/>
        <v/>
      </c>
      <c r="Z1038" s="322" t="str">
        <f t="shared" si="478"/>
        <v/>
      </c>
      <c r="AA1038" s="322" t="str">
        <f t="shared" si="479"/>
        <v/>
      </c>
      <c r="AB1038" s="322" t="str">
        <f t="shared" si="480"/>
        <v/>
      </c>
      <c r="AC1038" s="322" t="str">
        <f t="shared" si="481"/>
        <v/>
      </c>
      <c r="AD1038" s="322" t="str">
        <f t="shared" si="482"/>
        <v/>
      </c>
      <c r="AE1038" s="322" t="str">
        <f t="shared" si="483"/>
        <v/>
      </c>
      <c r="AF1038" s="322" t="str">
        <f t="shared" si="484"/>
        <v/>
      </c>
      <c r="AG1038" s="322" t="str">
        <f t="shared" si="485"/>
        <v/>
      </c>
      <c r="AI1038">
        <f t="shared" si="486"/>
        <v>0</v>
      </c>
      <c r="AJ1038">
        <f t="shared" si="487"/>
        <v>0</v>
      </c>
      <c r="AK1038">
        <f t="shared" si="488"/>
        <v>0</v>
      </c>
      <c r="AL1038">
        <f t="shared" si="489"/>
        <v>0</v>
      </c>
      <c r="AM1038">
        <f t="shared" si="490"/>
        <v>0</v>
      </c>
      <c r="AN1038">
        <f t="shared" si="491"/>
        <v>0</v>
      </c>
      <c r="AO1038">
        <f t="shared" si="492"/>
        <v>0</v>
      </c>
      <c r="AP1038">
        <f t="shared" si="493"/>
        <v>0</v>
      </c>
      <c r="AQ1038">
        <f t="shared" si="494"/>
        <v>0</v>
      </c>
      <c r="AR1038">
        <f t="shared" si="495"/>
        <v>0</v>
      </c>
      <c r="AT1038">
        <f t="shared" ref="AT1038:AT1101" si="504">COUNTIF(AI1038:AR1038,"&gt;3")</f>
        <v>0</v>
      </c>
      <c r="AU1038">
        <f t="shared" ref="AU1038:AU1101" si="505">IF(AT1038&gt;6,1,0)</f>
        <v>0</v>
      </c>
      <c r="AZ1038">
        <f t="shared" si="496"/>
        <v>0</v>
      </c>
      <c r="BA1038" t="str">
        <f t="shared" si="502"/>
        <v/>
      </c>
      <c r="BB1038" t="str">
        <f t="shared" si="497"/>
        <v/>
      </c>
    </row>
    <row r="1039" spans="2:54" x14ac:dyDescent="0.15">
      <c r="B1039" s="347"/>
      <c r="C1039" s="347"/>
      <c r="D1039" s="347"/>
      <c r="E1039" s="347"/>
      <c r="F1039" s="347"/>
      <c r="G1039" s="347"/>
      <c r="H1039" s="347"/>
      <c r="I1039" s="347"/>
      <c r="J1039" s="347"/>
      <c r="K1039" s="347"/>
      <c r="M1039">
        <f t="shared" si="503"/>
        <v>0</v>
      </c>
      <c r="N1039" s="323" t="str">
        <f t="shared" si="498"/>
        <v/>
      </c>
      <c r="O1039" s="323" t="str">
        <f t="shared" si="499"/>
        <v/>
      </c>
      <c r="P1039" s="323" t="str">
        <f t="shared" si="500"/>
        <v/>
      </c>
      <c r="R1039" s="323" t="str">
        <f t="shared" si="501"/>
        <v/>
      </c>
      <c r="X1039" s="322" t="str">
        <f t="shared" si="476"/>
        <v/>
      </c>
      <c r="Y1039" s="322" t="str">
        <f t="shared" si="477"/>
        <v/>
      </c>
      <c r="Z1039" s="322" t="str">
        <f t="shared" si="478"/>
        <v/>
      </c>
      <c r="AA1039" s="322" t="str">
        <f t="shared" si="479"/>
        <v/>
      </c>
      <c r="AB1039" s="322" t="str">
        <f t="shared" si="480"/>
        <v/>
      </c>
      <c r="AC1039" s="322" t="str">
        <f t="shared" si="481"/>
        <v/>
      </c>
      <c r="AD1039" s="322" t="str">
        <f t="shared" si="482"/>
        <v/>
      </c>
      <c r="AE1039" s="322" t="str">
        <f t="shared" si="483"/>
        <v/>
      </c>
      <c r="AF1039" s="322" t="str">
        <f t="shared" si="484"/>
        <v/>
      </c>
      <c r="AG1039" s="322" t="str">
        <f t="shared" si="485"/>
        <v/>
      </c>
      <c r="AI1039">
        <f t="shared" si="486"/>
        <v>0</v>
      </c>
      <c r="AJ1039">
        <f t="shared" si="487"/>
        <v>0</v>
      </c>
      <c r="AK1039">
        <f t="shared" si="488"/>
        <v>0</v>
      </c>
      <c r="AL1039">
        <f t="shared" si="489"/>
        <v>0</v>
      </c>
      <c r="AM1039">
        <f t="shared" si="490"/>
        <v>0</v>
      </c>
      <c r="AN1039">
        <f t="shared" si="491"/>
        <v>0</v>
      </c>
      <c r="AO1039">
        <f t="shared" si="492"/>
        <v>0</v>
      </c>
      <c r="AP1039">
        <f t="shared" si="493"/>
        <v>0</v>
      </c>
      <c r="AQ1039">
        <f t="shared" si="494"/>
        <v>0</v>
      </c>
      <c r="AR1039">
        <f t="shared" si="495"/>
        <v>0</v>
      </c>
      <c r="AT1039">
        <f t="shared" si="504"/>
        <v>0</v>
      </c>
      <c r="AU1039">
        <f t="shared" si="505"/>
        <v>0</v>
      </c>
      <c r="AZ1039">
        <f t="shared" si="496"/>
        <v>0</v>
      </c>
      <c r="BA1039" t="str">
        <f t="shared" si="502"/>
        <v/>
      </c>
      <c r="BB1039" t="str">
        <f t="shared" si="497"/>
        <v/>
      </c>
    </row>
    <row r="1040" spans="2:54" x14ac:dyDescent="0.15">
      <c r="B1040" s="347"/>
      <c r="C1040" s="347"/>
      <c r="D1040" s="347"/>
      <c r="E1040" s="347"/>
      <c r="F1040" s="347"/>
      <c r="G1040" s="347"/>
      <c r="H1040" s="347"/>
      <c r="I1040" s="347"/>
      <c r="J1040" s="347"/>
      <c r="K1040" s="347"/>
      <c r="M1040">
        <f t="shared" si="503"/>
        <v>0</v>
      </c>
      <c r="N1040" s="323" t="str">
        <f t="shared" si="498"/>
        <v/>
      </c>
      <c r="O1040" s="323" t="str">
        <f t="shared" si="499"/>
        <v/>
      </c>
      <c r="P1040" s="323" t="str">
        <f t="shared" si="500"/>
        <v/>
      </c>
      <c r="R1040" s="323" t="str">
        <f t="shared" si="501"/>
        <v/>
      </c>
      <c r="X1040" s="322" t="str">
        <f t="shared" si="476"/>
        <v/>
      </c>
      <c r="Y1040" s="322" t="str">
        <f t="shared" si="477"/>
        <v/>
      </c>
      <c r="Z1040" s="322" t="str">
        <f t="shared" si="478"/>
        <v/>
      </c>
      <c r="AA1040" s="322" t="str">
        <f t="shared" si="479"/>
        <v/>
      </c>
      <c r="AB1040" s="322" t="str">
        <f t="shared" si="480"/>
        <v/>
      </c>
      <c r="AC1040" s="322" t="str">
        <f t="shared" si="481"/>
        <v/>
      </c>
      <c r="AD1040" s="322" t="str">
        <f t="shared" si="482"/>
        <v/>
      </c>
      <c r="AE1040" s="322" t="str">
        <f t="shared" si="483"/>
        <v/>
      </c>
      <c r="AF1040" s="322" t="str">
        <f t="shared" si="484"/>
        <v/>
      </c>
      <c r="AG1040" s="322" t="str">
        <f t="shared" si="485"/>
        <v/>
      </c>
      <c r="AI1040">
        <f t="shared" si="486"/>
        <v>0</v>
      </c>
      <c r="AJ1040">
        <f t="shared" si="487"/>
        <v>0</v>
      </c>
      <c r="AK1040">
        <f t="shared" si="488"/>
        <v>0</v>
      </c>
      <c r="AL1040">
        <f t="shared" si="489"/>
        <v>0</v>
      </c>
      <c r="AM1040">
        <f t="shared" si="490"/>
        <v>0</v>
      </c>
      <c r="AN1040">
        <f t="shared" si="491"/>
        <v>0</v>
      </c>
      <c r="AO1040">
        <f t="shared" si="492"/>
        <v>0</v>
      </c>
      <c r="AP1040">
        <f t="shared" si="493"/>
        <v>0</v>
      </c>
      <c r="AQ1040">
        <f t="shared" si="494"/>
        <v>0</v>
      </c>
      <c r="AR1040">
        <f t="shared" si="495"/>
        <v>0</v>
      </c>
      <c r="AT1040">
        <f t="shared" si="504"/>
        <v>0</v>
      </c>
      <c r="AU1040">
        <f t="shared" si="505"/>
        <v>0</v>
      </c>
      <c r="AZ1040">
        <f t="shared" si="496"/>
        <v>0</v>
      </c>
      <c r="BA1040" t="str">
        <f t="shared" si="502"/>
        <v/>
      </c>
      <c r="BB1040" t="str">
        <f t="shared" si="497"/>
        <v/>
      </c>
    </row>
    <row r="1041" spans="2:54" x14ac:dyDescent="0.15">
      <c r="B1041" s="347"/>
      <c r="C1041" s="347"/>
      <c r="D1041" s="347"/>
      <c r="E1041" s="347"/>
      <c r="F1041" s="347"/>
      <c r="G1041" s="347"/>
      <c r="H1041" s="347"/>
      <c r="I1041" s="347"/>
      <c r="J1041" s="347"/>
      <c r="K1041" s="347"/>
      <c r="M1041">
        <f t="shared" si="503"/>
        <v>0</v>
      </c>
      <c r="N1041" s="323" t="str">
        <f t="shared" si="498"/>
        <v/>
      </c>
      <c r="O1041" s="323" t="str">
        <f t="shared" si="499"/>
        <v/>
      </c>
      <c r="P1041" s="323" t="str">
        <f t="shared" si="500"/>
        <v/>
      </c>
      <c r="R1041" s="323" t="str">
        <f t="shared" si="501"/>
        <v/>
      </c>
      <c r="X1041" s="322" t="str">
        <f t="shared" ref="X1041:X1104" si="506">IF(B1041&lt;&gt;"",B1041-1,"")</f>
        <v/>
      </c>
      <c r="Y1041" s="322" t="str">
        <f t="shared" ref="Y1041:Y1104" si="507">IF(C1041&lt;&gt;"",5-C1041,"")</f>
        <v/>
      </c>
      <c r="Z1041" s="322" t="str">
        <f t="shared" ref="Z1041:Z1104" si="508">IF(D1041&lt;&gt;"",D1041-1,"")</f>
        <v/>
      </c>
      <c r="AA1041" s="322" t="str">
        <f t="shared" ref="AA1041:AA1104" si="509">IF(E1041&lt;&gt;"",5-E1041,"")</f>
        <v/>
      </c>
      <c r="AB1041" s="322" t="str">
        <f t="shared" ref="AB1041:AB1104" si="510">IF(F1041&lt;&gt;"",F1041-1,"")</f>
        <v/>
      </c>
      <c r="AC1041" s="322" t="str">
        <f t="shared" ref="AC1041:AC1104" si="511">IF(G1041&lt;&gt;"",5-G1041,"")</f>
        <v/>
      </c>
      <c r="AD1041" s="322" t="str">
        <f t="shared" ref="AD1041:AD1104" si="512">IF(H1041&lt;&gt;"",H1041-1,"")</f>
        <v/>
      </c>
      <c r="AE1041" s="322" t="str">
        <f t="shared" ref="AE1041:AE1104" si="513">IF(I1041&lt;&gt;"",5-I1041,"")</f>
        <v/>
      </c>
      <c r="AF1041" s="322" t="str">
        <f t="shared" ref="AF1041:AF1104" si="514">IF(J1041&lt;&gt;"",J1041-1,"")</f>
        <v/>
      </c>
      <c r="AG1041" s="322" t="str">
        <f t="shared" ref="AG1041:AG1104" si="515">IF(K1041&lt;&gt;"",5-K1041,"")</f>
        <v/>
      </c>
      <c r="AI1041">
        <f t="shared" si="486"/>
        <v>0</v>
      </c>
      <c r="AJ1041">
        <f t="shared" si="487"/>
        <v>0</v>
      </c>
      <c r="AK1041">
        <f t="shared" si="488"/>
        <v>0</v>
      </c>
      <c r="AL1041">
        <f t="shared" si="489"/>
        <v>0</v>
      </c>
      <c r="AM1041">
        <f t="shared" si="490"/>
        <v>0</v>
      </c>
      <c r="AN1041">
        <f t="shared" si="491"/>
        <v>0</v>
      </c>
      <c r="AO1041">
        <f t="shared" si="492"/>
        <v>0</v>
      </c>
      <c r="AP1041">
        <f t="shared" si="493"/>
        <v>0</v>
      </c>
      <c r="AQ1041">
        <f t="shared" si="494"/>
        <v>0</v>
      </c>
      <c r="AR1041">
        <f t="shared" si="495"/>
        <v>0</v>
      </c>
      <c r="AT1041">
        <f t="shared" si="504"/>
        <v>0</v>
      </c>
      <c r="AU1041">
        <f t="shared" si="505"/>
        <v>0</v>
      </c>
      <c r="AZ1041">
        <f t="shared" si="496"/>
        <v>0</v>
      </c>
      <c r="BA1041" t="str">
        <f t="shared" si="502"/>
        <v/>
      </c>
      <c r="BB1041" t="str">
        <f t="shared" si="497"/>
        <v/>
      </c>
    </row>
    <row r="1042" spans="2:54" x14ac:dyDescent="0.15">
      <c r="B1042" s="347"/>
      <c r="C1042" s="347"/>
      <c r="D1042" s="347"/>
      <c r="E1042" s="347"/>
      <c r="F1042" s="347"/>
      <c r="G1042" s="347"/>
      <c r="H1042" s="347"/>
      <c r="I1042" s="347"/>
      <c r="J1042" s="347"/>
      <c r="K1042" s="347"/>
      <c r="M1042">
        <f t="shared" si="503"/>
        <v>0</v>
      </c>
      <c r="N1042" s="323" t="str">
        <f t="shared" si="498"/>
        <v/>
      </c>
      <c r="O1042" s="323" t="str">
        <f t="shared" si="499"/>
        <v/>
      </c>
      <c r="P1042" s="323" t="str">
        <f t="shared" si="500"/>
        <v/>
      </c>
      <c r="R1042" s="323" t="str">
        <f t="shared" si="501"/>
        <v/>
      </c>
      <c r="X1042" s="322" t="str">
        <f t="shared" si="506"/>
        <v/>
      </c>
      <c r="Y1042" s="322" t="str">
        <f t="shared" si="507"/>
        <v/>
      </c>
      <c r="Z1042" s="322" t="str">
        <f t="shared" si="508"/>
        <v/>
      </c>
      <c r="AA1042" s="322" t="str">
        <f t="shared" si="509"/>
        <v/>
      </c>
      <c r="AB1042" s="322" t="str">
        <f t="shared" si="510"/>
        <v/>
      </c>
      <c r="AC1042" s="322" t="str">
        <f t="shared" si="511"/>
        <v/>
      </c>
      <c r="AD1042" s="322" t="str">
        <f t="shared" si="512"/>
        <v/>
      </c>
      <c r="AE1042" s="322" t="str">
        <f t="shared" si="513"/>
        <v/>
      </c>
      <c r="AF1042" s="322" t="str">
        <f t="shared" si="514"/>
        <v/>
      </c>
      <c r="AG1042" s="322" t="str">
        <f t="shared" si="515"/>
        <v/>
      </c>
      <c r="AI1042">
        <f t="shared" si="486"/>
        <v>0</v>
      </c>
      <c r="AJ1042">
        <f t="shared" si="487"/>
        <v>0</v>
      </c>
      <c r="AK1042">
        <f t="shared" si="488"/>
        <v>0</v>
      </c>
      <c r="AL1042">
        <f t="shared" si="489"/>
        <v>0</v>
      </c>
      <c r="AM1042">
        <f t="shared" si="490"/>
        <v>0</v>
      </c>
      <c r="AN1042">
        <f t="shared" si="491"/>
        <v>0</v>
      </c>
      <c r="AO1042">
        <f t="shared" si="492"/>
        <v>0</v>
      </c>
      <c r="AP1042">
        <f t="shared" si="493"/>
        <v>0</v>
      </c>
      <c r="AQ1042">
        <f t="shared" si="494"/>
        <v>0</v>
      </c>
      <c r="AR1042">
        <f t="shared" si="495"/>
        <v>0</v>
      </c>
      <c r="AT1042">
        <f t="shared" si="504"/>
        <v>0</v>
      </c>
      <c r="AU1042">
        <f t="shared" si="505"/>
        <v>0</v>
      </c>
      <c r="AZ1042">
        <f t="shared" si="496"/>
        <v>0</v>
      </c>
      <c r="BA1042" t="str">
        <f t="shared" si="502"/>
        <v/>
      </c>
      <c r="BB1042" t="str">
        <f t="shared" si="497"/>
        <v/>
      </c>
    </row>
    <row r="1043" spans="2:54" x14ac:dyDescent="0.15">
      <c r="B1043" s="347"/>
      <c r="C1043" s="347"/>
      <c r="D1043" s="347"/>
      <c r="E1043" s="347"/>
      <c r="F1043" s="347"/>
      <c r="G1043" s="347"/>
      <c r="H1043" s="347"/>
      <c r="I1043" s="347"/>
      <c r="J1043" s="347"/>
      <c r="K1043" s="347"/>
      <c r="M1043">
        <f t="shared" si="503"/>
        <v>0</v>
      </c>
      <c r="N1043" s="323" t="str">
        <f t="shared" si="498"/>
        <v/>
      </c>
      <c r="O1043" s="323" t="str">
        <f t="shared" si="499"/>
        <v/>
      </c>
      <c r="P1043" s="323" t="str">
        <f t="shared" si="500"/>
        <v/>
      </c>
      <c r="R1043" s="323" t="str">
        <f t="shared" si="501"/>
        <v/>
      </c>
      <c r="X1043" s="322" t="str">
        <f t="shared" si="506"/>
        <v/>
      </c>
      <c r="Y1043" s="322" t="str">
        <f t="shared" si="507"/>
        <v/>
      </c>
      <c r="Z1043" s="322" t="str">
        <f t="shared" si="508"/>
        <v/>
      </c>
      <c r="AA1043" s="322" t="str">
        <f t="shared" si="509"/>
        <v/>
      </c>
      <c r="AB1043" s="322" t="str">
        <f t="shared" si="510"/>
        <v/>
      </c>
      <c r="AC1043" s="322" t="str">
        <f t="shared" si="511"/>
        <v/>
      </c>
      <c r="AD1043" s="322" t="str">
        <f t="shared" si="512"/>
        <v/>
      </c>
      <c r="AE1043" s="322" t="str">
        <f t="shared" si="513"/>
        <v/>
      </c>
      <c r="AF1043" s="322" t="str">
        <f t="shared" si="514"/>
        <v/>
      </c>
      <c r="AG1043" s="322" t="str">
        <f t="shared" si="515"/>
        <v/>
      </c>
      <c r="AI1043">
        <f t="shared" si="486"/>
        <v>0</v>
      </c>
      <c r="AJ1043">
        <f t="shared" si="487"/>
        <v>0</v>
      </c>
      <c r="AK1043">
        <f t="shared" si="488"/>
        <v>0</v>
      </c>
      <c r="AL1043">
        <f t="shared" si="489"/>
        <v>0</v>
      </c>
      <c r="AM1043">
        <f t="shared" si="490"/>
        <v>0</v>
      </c>
      <c r="AN1043">
        <f t="shared" si="491"/>
        <v>0</v>
      </c>
      <c r="AO1043">
        <f t="shared" si="492"/>
        <v>0</v>
      </c>
      <c r="AP1043">
        <f t="shared" si="493"/>
        <v>0</v>
      </c>
      <c r="AQ1043">
        <f t="shared" si="494"/>
        <v>0</v>
      </c>
      <c r="AR1043">
        <f t="shared" si="495"/>
        <v>0</v>
      </c>
      <c r="AT1043">
        <f t="shared" si="504"/>
        <v>0</v>
      </c>
      <c r="AU1043">
        <f t="shared" si="505"/>
        <v>0</v>
      </c>
      <c r="AZ1043">
        <f t="shared" si="496"/>
        <v>0</v>
      </c>
      <c r="BA1043" t="str">
        <f t="shared" si="502"/>
        <v/>
      </c>
      <c r="BB1043" t="str">
        <f t="shared" si="497"/>
        <v/>
      </c>
    </row>
    <row r="1044" spans="2:54" x14ac:dyDescent="0.15">
      <c r="B1044" s="347"/>
      <c r="C1044" s="347"/>
      <c r="D1044" s="347"/>
      <c r="E1044" s="347"/>
      <c r="F1044" s="347"/>
      <c r="G1044" s="347"/>
      <c r="H1044" s="347"/>
      <c r="I1044" s="347"/>
      <c r="J1044" s="347"/>
      <c r="K1044" s="347"/>
      <c r="M1044">
        <f t="shared" si="503"/>
        <v>0</v>
      </c>
      <c r="N1044" s="323" t="str">
        <f t="shared" si="498"/>
        <v/>
      </c>
      <c r="O1044" s="323" t="str">
        <f t="shared" si="499"/>
        <v/>
      </c>
      <c r="P1044" s="323" t="str">
        <f t="shared" si="500"/>
        <v/>
      </c>
      <c r="R1044" s="323" t="str">
        <f t="shared" si="501"/>
        <v/>
      </c>
      <c r="X1044" s="322" t="str">
        <f t="shared" si="506"/>
        <v/>
      </c>
      <c r="Y1044" s="322" t="str">
        <f t="shared" si="507"/>
        <v/>
      </c>
      <c r="Z1044" s="322" t="str">
        <f t="shared" si="508"/>
        <v/>
      </c>
      <c r="AA1044" s="322" t="str">
        <f t="shared" si="509"/>
        <v/>
      </c>
      <c r="AB1044" s="322" t="str">
        <f t="shared" si="510"/>
        <v/>
      </c>
      <c r="AC1044" s="322" t="str">
        <f t="shared" si="511"/>
        <v/>
      </c>
      <c r="AD1044" s="322" t="str">
        <f t="shared" si="512"/>
        <v/>
      </c>
      <c r="AE1044" s="322" t="str">
        <f t="shared" si="513"/>
        <v/>
      </c>
      <c r="AF1044" s="322" t="str">
        <f t="shared" si="514"/>
        <v/>
      </c>
      <c r="AG1044" s="322" t="str">
        <f t="shared" si="515"/>
        <v/>
      </c>
      <c r="AI1044">
        <f t="shared" si="486"/>
        <v>0</v>
      </c>
      <c r="AJ1044">
        <f t="shared" si="487"/>
        <v>0</v>
      </c>
      <c r="AK1044">
        <f t="shared" si="488"/>
        <v>0</v>
      </c>
      <c r="AL1044">
        <f t="shared" si="489"/>
        <v>0</v>
      </c>
      <c r="AM1044">
        <f t="shared" si="490"/>
        <v>0</v>
      </c>
      <c r="AN1044">
        <f t="shared" si="491"/>
        <v>0</v>
      </c>
      <c r="AO1044">
        <f t="shared" si="492"/>
        <v>0</v>
      </c>
      <c r="AP1044">
        <f t="shared" si="493"/>
        <v>0</v>
      </c>
      <c r="AQ1044">
        <f t="shared" si="494"/>
        <v>0</v>
      </c>
      <c r="AR1044">
        <f t="shared" si="495"/>
        <v>0</v>
      </c>
      <c r="AT1044">
        <f t="shared" si="504"/>
        <v>0</v>
      </c>
      <c r="AU1044">
        <f t="shared" si="505"/>
        <v>0</v>
      </c>
      <c r="AZ1044">
        <f t="shared" si="496"/>
        <v>0</v>
      </c>
      <c r="BA1044" t="str">
        <f t="shared" si="502"/>
        <v/>
      </c>
      <c r="BB1044" t="str">
        <f t="shared" si="497"/>
        <v/>
      </c>
    </row>
    <row r="1045" spans="2:54" x14ac:dyDescent="0.15">
      <c r="B1045" s="347"/>
      <c r="C1045" s="347"/>
      <c r="D1045" s="347"/>
      <c r="E1045" s="347"/>
      <c r="F1045" s="347"/>
      <c r="G1045" s="347"/>
      <c r="H1045" s="347"/>
      <c r="I1045" s="347"/>
      <c r="J1045" s="347"/>
      <c r="K1045" s="347"/>
      <c r="M1045">
        <f t="shared" si="503"/>
        <v>0</v>
      </c>
      <c r="N1045" s="323" t="str">
        <f t="shared" si="498"/>
        <v/>
      </c>
      <c r="O1045" s="323" t="str">
        <f t="shared" si="499"/>
        <v/>
      </c>
      <c r="P1045" s="323" t="str">
        <f t="shared" si="500"/>
        <v/>
      </c>
      <c r="R1045" s="323" t="str">
        <f t="shared" si="501"/>
        <v/>
      </c>
      <c r="X1045" s="322" t="str">
        <f t="shared" si="506"/>
        <v/>
      </c>
      <c r="Y1045" s="322" t="str">
        <f t="shared" si="507"/>
        <v/>
      </c>
      <c r="Z1045" s="322" t="str">
        <f t="shared" si="508"/>
        <v/>
      </c>
      <c r="AA1045" s="322" t="str">
        <f t="shared" si="509"/>
        <v/>
      </c>
      <c r="AB1045" s="322" t="str">
        <f t="shared" si="510"/>
        <v/>
      </c>
      <c r="AC1045" s="322" t="str">
        <f t="shared" si="511"/>
        <v/>
      </c>
      <c r="AD1045" s="322" t="str">
        <f t="shared" si="512"/>
        <v/>
      </c>
      <c r="AE1045" s="322" t="str">
        <f t="shared" si="513"/>
        <v/>
      </c>
      <c r="AF1045" s="322" t="str">
        <f t="shared" si="514"/>
        <v/>
      </c>
      <c r="AG1045" s="322" t="str">
        <f t="shared" si="515"/>
        <v/>
      </c>
      <c r="AI1045">
        <f t="shared" si="486"/>
        <v>0</v>
      </c>
      <c r="AJ1045">
        <f t="shared" si="487"/>
        <v>0</v>
      </c>
      <c r="AK1045">
        <f t="shared" si="488"/>
        <v>0</v>
      </c>
      <c r="AL1045">
        <f t="shared" si="489"/>
        <v>0</v>
      </c>
      <c r="AM1045">
        <f t="shared" si="490"/>
        <v>0</v>
      </c>
      <c r="AN1045">
        <f t="shared" si="491"/>
        <v>0</v>
      </c>
      <c r="AO1045">
        <f t="shared" si="492"/>
        <v>0</v>
      </c>
      <c r="AP1045">
        <f t="shared" si="493"/>
        <v>0</v>
      </c>
      <c r="AQ1045">
        <f t="shared" si="494"/>
        <v>0</v>
      </c>
      <c r="AR1045">
        <f t="shared" si="495"/>
        <v>0</v>
      </c>
      <c r="AT1045">
        <f t="shared" si="504"/>
        <v>0</v>
      </c>
      <c r="AU1045">
        <f t="shared" si="505"/>
        <v>0</v>
      </c>
      <c r="AZ1045">
        <f t="shared" si="496"/>
        <v>0</v>
      </c>
      <c r="BA1045" t="str">
        <f t="shared" si="502"/>
        <v/>
      </c>
      <c r="BB1045" t="str">
        <f t="shared" si="497"/>
        <v/>
      </c>
    </row>
    <row r="1046" spans="2:54" x14ac:dyDescent="0.15">
      <c r="B1046" s="347"/>
      <c r="C1046" s="347"/>
      <c r="D1046" s="347"/>
      <c r="E1046" s="347"/>
      <c r="F1046" s="347"/>
      <c r="G1046" s="347"/>
      <c r="H1046" s="347"/>
      <c r="I1046" s="347"/>
      <c r="J1046" s="347"/>
      <c r="K1046" s="347"/>
      <c r="M1046">
        <f t="shared" si="503"/>
        <v>0</v>
      </c>
      <c r="N1046" s="323" t="str">
        <f t="shared" si="498"/>
        <v/>
      </c>
      <c r="O1046" s="323" t="str">
        <f t="shared" si="499"/>
        <v/>
      </c>
      <c r="P1046" s="323" t="str">
        <f t="shared" si="500"/>
        <v/>
      </c>
      <c r="R1046" s="323" t="str">
        <f t="shared" si="501"/>
        <v/>
      </c>
      <c r="X1046" s="322" t="str">
        <f t="shared" si="506"/>
        <v/>
      </c>
      <c r="Y1046" s="322" t="str">
        <f t="shared" si="507"/>
        <v/>
      </c>
      <c r="Z1046" s="322" t="str">
        <f t="shared" si="508"/>
        <v/>
      </c>
      <c r="AA1046" s="322" t="str">
        <f t="shared" si="509"/>
        <v/>
      </c>
      <c r="AB1046" s="322" t="str">
        <f t="shared" si="510"/>
        <v/>
      </c>
      <c r="AC1046" s="322" t="str">
        <f t="shared" si="511"/>
        <v/>
      </c>
      <c r="AD1046" s="322" t="str">
        <f t="shared" si="512"/>
        <v/>
      </c>
      <c r="AE1046" s="322" t="str">
        <f t="shared" si="513"/>
        <v/>
      </c>
      <c r="AF1046" s="322" t="str">
        <f t="shared" si="514"/>
        <v/>
      </c>
      <c r="AG1046" s="322" t="str">
        <f t="shared" si="515"/>
        <v/>
      </c>
      <c r="AI1046">
        <f t="shared" ref="AI1046:AI1109" si="516">B1046</f>
        <v>0</v>
      </c>
      <c r="AJ1046">
        <f t="shared" ref="AJ1046:AJ1109" si="517">D1046</f>
        <v>0</v>
      </c>
      <c r="AK1046">
        <f t="shared" ref="AK1046:AK1109" si="518">F1046</f>
        <v>0</v>
      </c>
      <c r="AL1046">
        <f t="shared" ref="AL1046:AL1109" si="519">H1046</f>
        <v>0</v>
      </c>
      <c r="AM1046">
        <f t="shared" ref="AM1046:AM1109" si="520">J1046</f>
        <v>0</v>
      </c>
      <c r="AN1046">
        <f t="shared" ref="AN1046:AN1109" si="521">C1046</f>
        <v>0</v>
      </c>
      <c r="AO1046">
        <f t="shared" ref="AO1046:AO1109" si="522">E1046</f>
        <v>0</v>
      </c>
      <c r="AP1046">
        <f t="shared" ref="AP1046:AP1109" si="523">G1046</f>
        <v>0</v>
      </c>
      <c r="AQ1046">
        <f t="shared" ref="AQ1046:AQ1109" si="524">I1046</f>
        <v>0</v>
      </c>
      <c r="AR1046">
        <f t="shared" ref="AR1046:AR1109" si="525">K1046</f>
        <v>0</v>
      </c>
      <c r="AT1046">
        <f t="shared" si="504"/>
        <v>0</v>
      </c>
      <c r="AU1046">
        <f t="shared" si="505"/>
        <v>0</v>
      </c>
      <c r="AZ1046">
        <f t="shared" si="496"/>
        <v>0</v>
      </c>
      <c r="BA1046" t="str">
        <f t="shared" si="502"/>
        <v/>
      </c>
      <c r="BB1046" t="str">
        <f t="shared" si="497"/>
        <v/>
      </c>
    </row>
    <row r="1047" spans="2:54" x14ac:dyDescent="0.15">
      <c r="B1047" s="347"/>
      <c r="C1047" s="347"/>
      <c r="D1047" s="347"/>
      <c r="E1047" s="347"/>
      <c r="F1047" s="347"/>
      <c r="G1047" s="347"/>
      <c r="H1047" s="347"/>
      <c r="I1047" s="347"/>
      <c r="J1047" s="347"/>
      <c r="K1047" s="347"/>
      <c r="M1047">
        <f t="shared" si="503"/>
        <v>0</v>
      </c>
      <c r="N1047" s="323" t="str">
        <f t="shared" si="498"/>
        <v/>
      </c>
      <c r="O1047" s="323" t="str">
        <f t="shared" si="499"/>
        <v/>
      </c>
      <c r="P1047" s="323" t="str">
        <f t="shared" si="500"/>
        <v/>
      </c>
      <c r="R1047" s="323" t="str">
        <f t="shared" si="501"/>
        <v/>
      </c>
      <c r="X1047" s="322" t="str">
        <f t="shared" si="506"/>
        <v/>
      </c>
      <c r="Y1047" s="322" t="str">
        <f t="shared" si="507"/>
        <v/>
      </c>
      <c r="Z1047" s="322" t="str">
        <f t="shared" si="508"/>
        <v/>
      </c>
      <c r="AA1047" s="322" t="str">
        <f t="shared" si="509"/>
        <v/>
      </c>
      <c r="AB1047" s="322" t="str">
        <f t="shared" si="510"/>
        <v/>
      </c>
      <c r="AC1047" s="322" t="str">
        <f t="shared" si="511"/>
        <v/>
      </c>
      <c r="AD1047" s="322" t="str">
        <f t="shared" si="512"/>
        <v/>
      </c>
      <c r="AE1047" s="322" t="str">
        <f t="shared" si="513"/>
        <v/>
      </c>
      <c r="AF1047" s="322" t="str">
        <f t="shared" si="514"/>
        <v/>
      </c>
      <c r="AG1047" s="322" t="str">
        <f t="shared" si="515"/>
        <v/>
      </c>
      <c r="AI1047">
        <f t="shared" si="516"/>
        <v>0</v>
      </c>
      <c r="AJ1047">
        <f t="shared" si="517"/>
        <v>0</v>
      </c>
      <c r="AK1047">
        <f t="shared" si="518"/>
        <v>0</v>
      </c>
      <c r="AL1047">
        <f t="shared" si="519"/>
        <v>0</v>
      </c>
      <c r="AM1047">
        <f t="shared" si="520"/>
        <v>0</v>
      </c>
      <c r="AN1047">
        <f t="shared" si="521"/>
        <v>0</v>
      </c>
      <c r="AO1047">
        <f t="shared" si="522"/>
        <v>0</v>
      </c>
      <c r="AP1047">
        <f t="shared" si="523"/>
        <v>0</v>
      </c>
      <c r="AQ1047">
        <f t="shared" si="524"/>
        <v>0</v>
      </c>
      <c r="AR1047">
        <f t="shared" si="525"/>
        <v>0</v>
      </c>
      <c r="AT1047">
        <f t="shared" si="504"/>
        <v>0</v>
      </c>
      <c r="AU1047">
        <f t="shared" si="505"/>
        <v>0</v>
      </c>
      <c r="AZ1047">
        <f t="shared" si="496"/>
        <v>0</v>
      </c>
      <c r="BA1047" t="str">
        <f t="shared" si="502"/>
        <v/>
      </c>
      <c r="BB1047" t="str">
        <f t="shared" si="497"/>
        <v/>
      </c>
    </row>
    <row r="1048" spans="2:54" x14ac:dyDescent="0.15">
      <c r="B1048" s="347"/>
      <c r="C1048" s="347"/>
      <c r="D1048" s="347"/>
      <c r="E1048" s="347"/>
      <c r="F1048" s="347"/>
      <c r="G1048" s="347"/>
      <c r="H1048" s="347"/>
      <c r="I1048" s="347"/>
      <c r="J1048" s="347"/>
      <c r="K1048" s="347"/>
      <c r="M1048">
        <f t="shared" si="503"/>
        <v>0</v>
      </c>
      <c r="N1048" s="323" t="str">
        <f t="shared" si="498"/>
        <v/>
      </c>
      <c r="O1048" s="323" t="str">
        <f t="shared" si="499"/>
        <v/>
      </c>
      <c r="P1048" s="323" t="str">
        <f t="shared" si="500"/>
        <v/>
      </c>
      <c r="R1048" s="323" t="str">
        <f t="shared" si="501"/>
        <v/>
      </c>
      <c r="X1048" s="322" t="str">
        <f t="shared" si="506"/>
        <v/>
      </c>
      <c r="Y1048" s="322" t="str">
        <f t="shared" si="507"/>
        <v/>
      </c>
      <c r="Z1048" s="322" t="str">
        <f t="shared" si="508"/>
        <v/>
      </c>
      <c r="AA1048" s="322" t="str">
        <f t="shared" si="509"/>
        <v/>
      </c>
      <c r="AB1048" s="322" t="str">
        <f t="shared" si="510"/>
        <v/>
      </c>
      <c r="AC1048" s="322" t="str">
        <f t="shared" si="511"/>
        <v/>
      </c>
      <c r="AD1048" s="322" t="str">
        <f t="shared" si="512"/>
        <v/>
      </c>
      <c r="AE1048" s="322" t="str">
        <f t="shared" si="513"/>
        <v/>
      </c>
      <c r="AF1048" s="322" t="str">
        <f t="shared" si="514"/>
        <v/>
      </c>
      <c r="AG1048" s="322" t="str">
        <f t="shared" si="515"/>
        <v/>
      </c>
      <c r="AI1048">
        <f t="shared" si="516"/>
        <v>0</v>
      </c>
      <c r="AJ1048">
        <f t="shared" si="517"/>
        <v>0</v>
      </c>
      <c r="AK1048">
        <f t="shared" si="518"/>
        <v>0</v>
      </c>
      <c r="AL1048">
        <f t="shared" si="519"/>
        <v>0</v>
      </c>
      <c r="AM1048">
        <f t="shared" si="520"/>
        <v>0</v>
      </c>
      <c r="AN1048">
        <f t="shared" si="521"/>
        <v>0</v>
      </c>
      <c r="AO1048">
        <f t="shared" si="522"/>
        <v>0</v>
      </c>
      <c r="AP1048">
        <f t="shared" si="523"/>
        <v>0</v>
      </c>
      <c r="AQ1048">
        <f t="shared" si="524"/>
        <v>0</v>
      </c>
      <c r="AR1048">
        <f t="shared" si="525"/>
        <v>0</v>
      </c>
      <c r="AT1048">
        <f t="shared" si="504"/>
        <v>0</v>
      </c>
      <c r="AU1048">
        <f t="shared" si="505"/>
        <v>0</v>
      </c>
      <c r="AZ1048">
        <f t="shared" si="496"/>
        <v>0</v>
      </c>
      <c r="BA1048" t="str">
        <f t="shared" si="502"/>
        <v/>
      </c>
      <c r="BB1048" t="str">
        <f t="shared" si="497"/>
        <v/>
      </c>
    </row>
    <row r="1049" spans="2:54" x14ac:dyDescent="0.15">
      <c r="B1049" s="347"/>
      <c r="C1049" s="347"/>
      <c r="D1049" s="347"/>
      <c r="E1049" s="347"/>
      <c r="F1049" s="347"/>
      <c r="G1049" s="347"/>
      <c r="H1049" s="347"/>
      <c r="I1049" s="347"/>
      <c r="J1049" s="347"/>
      <c r="K1049" s="347"/>
      <c r="M1049">
        <f t="shared" si="503"/>
        <v>0</v>
      </c>
      <c r="N1049" s="323" t="str">
        <f t="shared" si="498"/>
        <v/>
      </c>
      <c r="O1049" s="323" t="str">
        <f t="shared" si="499"/>
        <v/>
      </c>
      <c r="P1049" s="323" t="str">
        <f t="shared" si="500"/>
        <v/>
      </c>
      <c r="R1049" s="323" t="str">
        <f t="shared" si="501"/>
        <v/>
      </c>
      <c r="X1049" s="322" t="str">
        <f t="shared" si="506"/>
        <v/>
      </c>
      <c r="Y1049" s="322" t="str">
        <f t="shared" si="507"/>
        <v/>
      </c>
      <c r="Z1049" s="322" t="str">
        <f t="shared" si="508"/>
        <v/>
      </c>
      <c r="AA1049" s="322" t="str">
        <f t="shared" si="509"/>
        <v/>
      </c>
      <c r="AB1049" s="322" t="str">
        <f t="shared" si="510"/>
        <v/>
      </c>
      <c r="AC1049" s="322" t="str">
        <f t="shared" si="511"/>
        <v/>
      </c>
      <c r="AD1049" s="322" t="str">
        <f t="shared" si="512"/>
        <v/>
      </c>
      <c r="AE1049" s="322" t="str">
        <f t="shared" si="513"/>
        <v/>
      </c>
      <c r="AF1049" s="322" t="str">
        <f t="shared" si="514"/>
        <v/>
      </c>
      <c r="AG1049" s="322" t="str">
        <f t="shared" si="515"/>
        <v/>
      </c>
      <c r="AI1049">
        <f t="shared" si="516"/>
        <v>0</v>
      </c>
      <c r="AJ1049">
        <f t="shared" si="517"/>
        <v>0</v>
      </c>
      <c r="AK1049">
        <f t="shared" si="518"/>
        <v>0</v>
      </c>
      <c r="AL1049">
        <f t="shared" si="519"/>
        <v>0</v>
      </c>
      <c r="AM1049">
        <f t="shared" si="520"/>
        <v>0</v>
      </c>
      <c r="AN1049">
        <f t="shared" si="521"/>
        <v>0</v>
      </c>
      <c r="AO1049">
        <f t="shared" si="522"/>
        <v>0</v>
      </c>
      <c r="AP1049">
        <f t="shared" si="523"/>
        <v>0</v>
      </c>
      <c r="AQ1049">
        <f t="shared" si="524"/>
        <v>0</v>
      </c>
      <c r="AR1049">
        <f t="shared" si="525"/>
        <v>0</v>
      </c>
      <c r="AT1049">
        <f t="shared" si="504"/>
        <v>0</v>
      </c>
      <c r="AU1049">
        <f t="shared" si="505"/>
        <v>0</v>
      </c>
      <c r="AZ1049">
        <f t="shared" si="496"/>
        <v>0</v>
      </c>
      <c r="BA1049" t="str">
        <f t="shared" si="502"/>
        <v/>
      </c>
      <c r="BB1049" t="str">
        <f t="shared" si="497"/>
        <v/>
      </c>
    </row>
    <row r="1050" spans="2:54" x14ac:dyDescent="0.15">
      <c r="B1050" s="347"/>
      <c r="C1050" s="347"/>
      <c r="D1050" s="347"/>
      <c r="E1050" s="347"/>
      <c r="F1050" s="347"/>
      <c r="G1050" s="347"/>
      <c r="H1050" s="347"/>
      <c r="I1050" s="347"/>
      <c r="J1050" s="347"/>
      <c r="K1050" s="347"/>
      <c r="M1050">
        <f t="shared" si="503"/>
        <v>0</v>
      </c>
      <c r="N1050" s="323" t="str">
        <f t="shared" si="498"/>
        <v/>
      </c>
      <c r="O1050" s="323" t="str">
        <f t="shared" si="499"/>
        <v/>
      </c>
      <c r="P1050" s="323" t="str">
        <f t="shared" si="500"/>
        <v/>
      </c>
      <c r="R1050" s="323" t="str">
        <f t="shared" si="501"/>
        <v/>
      </c>
      <c r="X1050" s="322" t="str">
        <f t="shared" si="506"/>
        <v/>
      </c>
      <c r="Y1050" s="322" t="str">
        <f t="shared" si="507"/>
        <v/>
      </c>
      <c r="Z1050" s="322" t="str">
        <f t="shared" si="508"/>
        <v/>
      </c>
      <c r="AA1050" s="322" t="str">
        <f t="shared" si="509"/>
        <v/>
      </c>
      <c r="AB1050" s="322" t="str">
        <f t="shared" si="510"/>
        <v/>
      </c>
      <c r="AC1050" s="322" t="str">
        <f t="shared" si="511"/>
        <v/>
      </c>
      <c r="AD1050" s="322" t="str">
        <f t="shared" si="512"/>
        <v/>
      </c>
      <c r="AE1050" s="322" t="str">
        <f t="shared" si="513"/>
        <v/>
      </c>
      <c r="AF1050" s="322" t="str">
        <f t="shared" si="514"/>
        <v/>
      </c>
      <c r="AG1050" s="322" t="str">
        <f t="shared" si="515"/>
        <v/>
      </c>
      <c r="AI1050">
        <f t="shared" si="516"/>
        <v>0</v>
      </c>
      <c r="AJ1050">
        <f t="shared" si="517"/>
        <v>0</v>
      </c>
      <c r="AK1050">
        <f t="shared" si="518"/>
        <v>0</v>
      </c>
      <c r="AL1050">
        <f t="shared" si="519"/>
        <v>0</v>
      </c>
      <c r="AM1050">
        <f t="shared" si="520"/>
        <v>0</v>
      </c>
      <c r="AN1050">
        <f t="shared" si="521"/>
        <v>0</v>
      </c>
      <c r="AO1050">
        <f t="shared" si="522"/>
        <v>0</v>
      </c>
      <c r="AP1050">
        <f t="shared" si="523"/>
        <v>0</v>
      </c>
      <c r="AQ1050">
        <f t="shared" si="524"/>
        <v>0</v>
      </c>
      <c r="AR1050">
        <f t="shared" si="525"/>
        <v>0</v>
      </c>
      <c r="AT1050">
        <f t="shared" si="504"/>
        <v>0</v>
      </c>
      <c r="AU1050">
        <f t="shared" si="505"/>
        <v>0</v>
      </c>
      <c r="AZ1050">
        <f t="shared" si="496"/>
        <v>0</v>
      </c>
      <c r="BA1050" t="str">
        <f t="shared" si="502"/>
        <v/>
      </c>
      <c r="BB1050" t="str">
        <f t="shared" si="497"/>
        <v/>
      </c>
    </row>
    <row r="1051" spans="2:54" x14ac:dyDescent="0.15">
      <c r="B1051" s="347"/>
      <c r="C1051" s="347"/>
      <c r="D1051" s="347"/>
      <c r="E1051" s="347"/>
      <c r="F1051" s="347"/>
      <c r="G1051" s="347"/>
      <c r="H1051" s="347"/>
      <c r="I1051" s="347"/>
      <c r="J1051" s="347"/>
      <c r="K1051" s="347"/>
      <c r="M1051">
        <f t="shared" si="503"/>
        <v>0</v>
      </c>
      <c r="N1051" s="323" t="str">
        <f t="shared" si="498"/>
        <v/>
      </c>
      <c r="O1051" s="323" t="str">
        <f t="shared" si="499"/>
        <v/>
      </c>
      <c r="P1051" s="323" t="str">
        <f t="shared" si="500"/>
        <v/>
      </c>
      <c r="R1051" s="323" t="str">
        <f t="shared" si="501"/>
        <v/>
      </c>
      <c r="X1051" s="322" t="str">
        <f t="shared" si="506"/>
        <v/>
      </c>
      <c r="Y1051" s="322" t="str">
        <f t="shared" si="507"/>
        <v/>
      </c>
      <c r="Z1051" s="322" t="str">
        <f t="shared" si="508"/>
        <v/>
      </c>
      <c r="AA1051" s="322" t="str">
        <f t="shared" si="509"/>
        <v/>
      </c>
      <c r="AB1051" s="322" t="str">
        <f t="shared" si="510"/>
        <v/>
      </c>
      <c r="AC1051" s="322" t="str">
        <f t="shared" si="511"/>
        <v/>
      </c>
      <c r="AD1051" s="322" t="str">
        <f t="shared" si="512"/>
        <v/>
      </c>
      <c r="AE1051" s="322" t="str">
        <f t="shared" si="513"/>
        <v/>
      </c>
      <c r="AF1051" s="322" t="str">
        <f t="shared" si="514"/>
        <v/>
      </c>
      <c r="AG1051" s="322" t="str">
        <f t="shared" si="515"/>
        <v/>
      </c>
      <c r="AI1051">
        <f t="shared" si="516"/>
        <v>0</v>
      </c>
      <c r="AJ1051">
        <f t="shared" si="517"/>
        <v>0</v>
      </c>
      <c r="AK1051">
        <f t="shared" si="518"/>
        <v>0</v>
      </c>
      <c r="AL1051">
        <f t="shared" si="519"/>
        <v>0</v>
      </c>
      <c r="AM1051">
        <f t="shared" si="520"/>
        <v>0</v>
      </c>
      <c r="AN1051">
        <f t="shared" si="521"/>
        <v>0</v>
      </c>
      <c r="AO1051">
        <f t="shared" si="522"/>
        <v>0</v>
      </c>
      <c r="AP1051">
        <f t="shared" si="523"/>
        <v>0</v>
      </c>
      <c r="AQ1051">
        <f t="shared" si="524"/>
        <v>0</v>
      </c>
      <c r="AR1051">
        <f t="shared" si="525"/>
        <v>0</v>
      </c>
      <c r="AT1051">
        <f t="shared" si="504"/>
        <v>0</v>
      </c>
      <c r="AU1051">
        <f t="shared" si="505"/>
        <v>0</v>
      </c>
      <c r="AZ1051">
        <f t="shared" si="496"/>
        <v>0</v>
      </c>
      <c r="BA1051" t="str">
        <f t="shared" si="502"/>
        <v/>
      </c>
      <c r="BB1051" t="str">
        <f t="shared" si="497"/>
        <v/>
      </c>
    </row>
    <row r="1052" spans="2:54" x14ac:dyDescent="0.15">
      <c r="B1052" s="347"/>
      <c r="C1052" s="347"/>
      <c r="D1052" s="347"/>
      <c r="E1052" s="347"/>
      <c r="F1052" s="347"/>
      <c r="G1052" s="347"/>
      <c r="H1052" s="347"/>
      <c r="I1052" s="347"/>
      <c r="J1052" s="347"/>
      <c r="K1052" s="347"/>
      <c r="M1052">
        <f t="shared" si="503"/>
        <v>0</v>
      </c>
      <c r="N1052" s="323" t="str">
        <f t="shared" si="498"/>
        <v/>
      </c>
      <c r="O1052" s="323" t="str">
        <f t="shared" si="499"/>
        <v/>
      </c>
      <c r="P1052" s="323" t="str">
        <f t="shared" si="500"/>
        <v/>
      </c>
      <c r="R1052" s="323" t="str">
        <f t="shared" si="501"/>
        <v/>
      </c>
      <c r="X1052" s="322" t="str">
        <f t="shared" si="506"/>
        <v/>
      </c>
      <c r="Y1052" s="322" t="str">
        <f t="shared" si="507"/>
        <v/>
      </c>
      <c r="Z1052" s="322" t="str">
        <f t="shared" si="508"/>
        <v/>
      </c>
      <c r="AA1052" s="322" t="str">
        <f t="shared" si="509"/>
        <v/>
      </c>
      <c r="AB1052" s="322" t="str">
        <f t="shared" si="510"/>
        <v/>
      </c>
      <c r="AC1052" s="322" t="str">
        <f t="shared" si="511"/>
        <v/>
      </c>
      <c r="AD1052" s="322" t="str">
        <f t="shared" si="512"/>
        <v/>
      </c>
      <c r="AE1052" s="322" t="str">
        <f t="shared" si="513"/>
        <v/>
      </c>
      <c r="AF1052" s="322" t="str">
        <f t="shared" si="514"/>
        <v/>
      </c>
      <c r="AG1052" s="322" t="str">
        <f t="shared" si="515"/>
        <v/>
      </c>
      <c r="AI1052">
        <f t="shared" si="516"/>
        <v>0</v>
      </c>
      <c r="AJ1052">
        <f t="shared" si="517"/>
        <v>0</v>
      </c>
      <c r="AK1052">
        <f t="shared" si="518"/>
        <v>0</v>
      </c>
      <c r="AL1052">
        <f t="shared" si="519"/>
        <v>0</v>
      </c>
      <c r="AM1052">
        <f t="shared" si="520"/>
        <v>0</v>
      </c>
      <c r="AN1052">
        <f t="shared" si="521"/>
        <v>0</v>
      </c>
      <c r="AO1052">
        <f t="shared" si="522"/>
        <v>0</v>
      </c>
      <c r="AP1052">
        <f t="shared" si="523"/>
        <v>0</v>
      </c>
      <c r="AQ1052">
        <f t="shared" si="524"/>
        <v>0</v>
      </c>
      <c r="AR1052">
        <f t="shared" si="525"/>
        <v>0</v>
      </c>
      <c r="AT1052">
        <f t="shared" si="504"/>
        <v>0</v>
      </c>
      <c r="AU1052">
        <f t="shared" si="505"/>
        <v>0</v>
      </c>
      <c r="AZ1052">
        <f t="shared" si="496"/>
        <v>0</v>
      </c>
      <c r="BA1052" t="str">
        <f t="shared" si="502"/>
        <v/>
      </c>
      <c r="BB1052" t="str">
        <f t="shared" si="497"/>
        <v/>
      </c>
    </row>
    <row r="1053" spans="2:54" x14ac:dyDescent="0.15">
      <c r="B1053" s="347"/>
      <c r="C1053" s="347"/>
      <c r="D1053" s="347"/>
      <c r="E1053" s="347"/>
      <c r="F1053" s="347"/>
      <c r="G1053" s="347"/>
      <c r="H1053" s="347"/>
      <c r="I1053" s="347"/>
      <c r="J1053" s="347"/>
      <c r="K1053" s="347"/>
      <c r="M1053">
        <f t="shared" si="503"/>
        <v>0</v>
      </c>
      <c r="N1053" s="323" t="str">
        <f t="shared" si="498"/>
        <v/>
      </c>
      <c r="O1053" s="323" t="str">
        <f t="shared" si="499"/>
        <v/>
      </c>
      <c r="P1053" s="323" t="str">
        <f t="shared" si="500"/>
        <v/>
      </c>
      <c r="R1053" s="323" t="str">
        <f t="shared" si="501"/>
        <v/>
      </c>
      <c r="X1053" s="322" t="str">
        <f t="shared" si="506"/>
        <v/>
      </c>
      <c r="Y1053" s="322" t="str">
        <f t="shared" si="507"/>
        <v/>
      </c>
      <c r="Z1053" s="322" t="str">
        <f t="shared" si="508"/>
        <v/>
      </c>
      <c r="AA1053" s="322" t="str">
        <f t="shared" si="509"/>
        <v/>
      </c>
      <c r="AB1053" s="322" t="str">
        <f t="shared" si="510"/>
        <v/>
      </c>
      <c r="AC1053" s="322" t="str">
        <f t="shared" si="511"/>
        <v/>
      </c>
      <c r="AD1053" s="322" t="str">
        <f t="shared" si="512"/>
        <v/>
      </c>
      <c r="AE1053" s="322" t="str">
        <f t="shared" si="513"/>
        <v/>
      </c>
      <c r="AF1053" s="322" t="str">
        <f t="shared" si="514"/>
        <v/>
      </c>
      <c r="AG1053" s="322" t="str">
        <f t="shared" si="515"/>
        <v/>
      </c>
      <c r="AI1053">
        <f t="shared" si="516"/>
        <v>0</v>
      </c>
      <c r="AJ1053">
        <f t="shared" si="517"/>
        <v>0</v>
      </c>
      <c r="AK1053">
        <f t="shared" si="518"/>
        <v>0</v>
      </c>
      <c r="AL1053">
        <f t="shared" si="519"/>
        <v>0</v>
      </c>
      <c r="AM1053">
        <f t="shared" si="520"/>
        <v>0</v>
      </c>
      <c r="AN1053">
        <f t="shared" si="521"/>
        <v>0</v>
      </c>
      <c r="AO1053">
        <f t="shared" si="522"/>
        <v>0</v>
      </c>
      <c r="AP1053">
        <f t="shared" si="523"/>
        <v>0</v>
      </c>
      <c r="AQ1053">
        <f t="shared" si="524"/>
        <v>0</v>
      </c>
      <c r="AR1053">
        <f t="shared" si="525"/>
        <v>0</v>
      </c>
      <c r="AT1053">
        <f t="shared" si="504"/>
        <v>0</v>
      </c>
      <c r="AU1053">
        <f t="shared" si="505"/>
        <v>0</v>
      </c>
      <c r="AZ1053">
        <f t="shared" si="496"/>
        <v>0</v>
      </c>
      <c r="BA1053" t="str">
        <f t="shared" si="502"/>
        <v/>
      </c>
      <c r="BB1053" t="str">
        <f t="shared" si="497"/>
        <v/>
      </c>
    </row>
    <row r="1054" spans="2:54" x14ac:dyDescent="0.15">
      <c r="B1054" s="347"/>
      <c r="C1054" s="347"/>
      <c r="D1054" s="347"/>
      <c r="E1054" s="347"/>
      <c r="F1054" s="347"/>
      <c r="G1054" s="347"/>
      <c r="H1054" s="347"/>
      <c r="I1054" s="347"/>
      <c r="J1054" s="347"/>
      <c r="K1054" s="347"/>
      <c r="M1054">
        <f t="shared" si="503"/>
        <v>0</v>
      </c>
      <c r="N1054" s="323" t="str">
        <f t="shared" si="498"/>
        <v/>
      </c>
      <c r="O1054" s="323" t="str">
        <f t="shared" si="499"/>
        <v/>
      </c>
      <c r="P1054" s="323" t="str">
        <f t="shared" si="500"/>
        <v/>
      </c>
      <c r="R1054" s="323" t="str">
        <f t="shared" si="501"/>
        <v/>
      </c>
      <c r="X1054" s="322" t="str">
        <f t="shared" si="506"/>
        <v/>
      </c>
      <c r="Y1054" s="322" t="str">
        <f t="shared" si="507"/>
        <v/>
      </c>
      <c r="Z1054" s="322" t="str">
        <f t="shared" si="508"/>
        <v/>
      </c>
      <c r="AA1054" s="322" t="str">
        <f t="shared" si="509"/>
        <v/>
      </c>
      <c r="AB1054" s="322" t="str">
        <f t="shared" si="510"/>
        <v/>
      </c>
      <c r="AC1054" s="322" t="str">
        <f t="shared" si="511"/>
        <v/>
      </c>
      <c r="AD1054" s="322" t="str">
        <f t="shared" si="512"/>
        <v/>
      </c>
      <c r="AE1054" s="322" t="str">
        <f t="shared" si="513"/>
        <v/>
      </c>
      <c r="AF1054" s="322" t="str">
        <f t="shared" si="514"/>
        <v/>
      </c>
      <c r="AG1054" s="322" t="str">
        <f t="shared" si="515"/>
        <v/>
      </c>
      <c r="AI1054">
        <f t="shared" si="516"/>
        <v>0</v>
      </c>
      <c r="AJ1054">
        <f t="shared" si="517"/>
        <v>0</v>
      </c>
      <c r="AK1054">
        <f t="shared" si="518"/>
        <v>0</v>
      </c>
      <c r="AL1054">
        <f t="shared" si="519"/>
        <v>0</v>
      </c>
      <c r="AM1054">
        <f t="shared" si="520"/>
        <v>0</v>
      </c>
      <c r="AN1054">
        <f t="shared" si="521"/>
        <v>0</v>
      </c>
      <c r="AO1054">
        <f t="shared" si="522"/>
        <v>0</v>
      </c>
      <c r="AP1054">
        <f t="shared" si="523"/>
        <v>0</v>
      </c>
      <c r="AQ1054">
        <f t="shared" si="524"/>
        <v>0</v>
      </c>
      <c r="AR1054">
        <f t="shared" si="525"/>
        <v>0</v>
      </c>
      <c r="AT1054">
        <f t="shared" si="504"/>
        <v>0</v>
      </c>
      <c r="AU1054">
        <f t="shared" si="505"/>
        <v>0</v>
      </c>
      <c r="AZ1054">
        <f t="shared" si="496"/>
        <v>0</v>
      </c>
      <c r="BA1054" t="str">
        <f t="shared" si="502"/>
        <v/>
      </c>
      <c r="BB1054" t="str">
        <f t="shared" si="497"/>
        <v/>
      </c>
    </row>
    <row r="1055" spans="2:54" x14ac:dyDescent="0.15">
      <c r="B1055" s="347"/>
      <c r="C1055" s="347"/>
      <c r="D1055" s="347"/>
      <c r="E1055" s="347"/>
      <c r="F1055" s="347"/>
      <c r="G1055" s="347"/>
      <c r="H1055" s="347"/>
      <c r="I1055" s="347"/>
      <c r="J1055" s="347"/>
      <c r="K1055" s="347"/>
      <c r="M1055">
        <f t="shared" si="503"/>
        <v>0</v>
      </c>
      <c r="N1055" s="323" t="str">
        <f t="shared" si="498"/>
        <v/>
      </c>
      <c r="O1055" s="323" t="str">
        <f t="shared" si="499"/>
        <v/>
      </c>
      <c r="P1055" s="323" t="str">
        <f t="shared" si="500"/>
        <v/>
      </c>
      <c r="R1055" s="323" t="str">
        <f t="shared" si="501"/>
        <v/>
      </c>
      <c r="X1055" s="322" t="str">
        <f t="shared" si="506"/>
        <v/>
      </c>
      <c r="Y1055" s="322" t="str">
        <f t="shared" si="507"/>
        <v/>
      </c>
      <c r="Z1055" s="322" t="str">
        <f t="shared" si="508"/>
        <v/>
      </c>
      <c r="AA1055" s="322" t="str">
        <f t="shared" si="509"/>
        <v/>
      </c>
      <c r="AB1055" s="322" t="str">
        <f t="shared" si="510"/>
        <v/>
      </c>
      <c r="AC1055" s="322" t="str">
        <f t="shared" si="511"/>
        <v/>
      </c>
      <c r="AD1055" s="322" t="str">
        <f t="shared" si="512"/>
        <v/>
      </c>
      <c r="AE1055" s="322" t="str">
        <f t="shared" si="513"/>
        <v/>
      </c>
      <c r="AF1055" s="322" t="str">
        <f t="shared" si="514"/>
        <v/>
      </c>
      <c r="AG1055" s="322" t="str">
        <f t="shared" si="515"/>
        <v/>
      </c>
      <c r="AI1055">
        <f t="shared" si="516"/>
        <v>0</v>
      </c>
      <c r="AJ1055">
        <f t="shared" si="517"/>
        <v>0</v>
      </c>
      <c r="AK1055">
        <f t="shared" si="518"/>
        <v>0</v>
      </c>
      <c r="AL1055">
        <f t="shared" si="519"/>
        <v>0</v>
      </c>
      <c r="AM1055">
        <f t="shared" si="520"/>
        <v>0</v>
      </c>
      <c r="AN1055">
        <f t="shared" si="521"/>
        <v>0</v>
      </c>
      <c r="AO1055">
        <f t="shared" si="522"/>
        <v>0</v>
      </c>
      <c r="AP1055">
        <f t="shared" si="523"/>
        <v>0</v>
      </c>
      <c r="AQ1055">
        <f t="shared" si="524"/>
        <v>0</v>
      </c>
      <c r="AR1055">
        <f t="shared" si="525"/>
        <v>0</v>
      </c>
      <c r="AT1055">
        <f t="shared" si="504"/>
        <v>0</v>
      </c>
      <c r="AU1055">
        <f t="shared" si="505"/>
        <v>0</v>
      </c>
      <c r="AZ1055">
        <f t="shared" si="496"/>
        <v>0</v>
      </c>
      <c r="BA1055" t="str">
        <f t="shared" si="502"/>
        <v/>
      </c>
      <c r="BB1055" t="str">
        <f t="shared" si="497"/>
        <v/>
      </c>
    </row>
    <row r="1056" spans="2:54" x14ac:dyDescent="0.15">
      <c r="B1056" s="347"/>
      <c r="C1056" s="347"/>
      <c r="D1056" s="347"/>
      <c r="E1056" s="347"/>
      <c r="F1056" s="347"/>
      <c r="G1056" s="347"/>
      <c r="H1056" s="347"/>
      <c r="I1056" s="347"/>
      <c r="J1056" s="347"/>
      <c r="K1056" s="347"/>
      <c r="M1056">
        <f t="shared" si="503"/>
        <v>0</v>
      </c>
      <c r="N1056" s="323" t="str">
        <f t="shared" si="498"/>
        <v/>
      </c>
      <c r="O1056" s="323" t="str">
        <f t="shared" si="499"/>
        <v/>
      </c>
      <c r="P1056" s="323" t="str">
        <f t="shared" si="500"/>
        <v/>
      </c>
      <c r="R1056" s="323" t="str">
        <f t="shared" si="501"/>
        <v/>
      </c>
      <c r="X1056" s="322" t="str">
        <f t="shared" si="506"/>
        <v/>
      </c>
      <c r="Y1056" s="322" t="str">
        <f t="shared" si="507"/>
        <v/>
      </c>
      <c r="Z1056" s="322" t="str">
        <f t="shared" si="508"/>
        <v/>
      </c>
      <c r="AA1056" s="322" t="str">
        <f t="shared" si="509"/>
        <v/>
      </c>
      <c r="AB1056" s="322" t="str">
        <f t="shared" si="510"/>
        <v/>
      </c>
      <c r="AC1056" s="322" t="str">
        <f t="shared" si="511"/>
        <v/>
      </c>
      <c r="AD1056" s="322" t="str">
        <f t="shared" si="512"/>
        <v/>
      </c>
      <c r="AE1056" s="322" t="str">
        <f t="shared" si="513"/>
        <v/>
      </c>
      <c r="AF1056" s="322" t="str">
        <f t="shared" si="514"/>
        <v/>
      </c>
      <c r="AG1056" s="322" t="str">
        <f t="shared" si="515"/>
        <v/>
      </c>
      <c r="AI1056">
        <f t="shared" si="516"/>
        <v>0</v>
      </c>
      <c r="AJ1056">
        <f t="shared" si="517"/>
        <v>0</v>
      </c>
      <c r="AK1056">
        <f t="shared" si="518"/>
        <v>0</v>
      </c>
      <c r="AL1056">
        <f t="shared" si="519"/>
        <v>0</v>
      </c>
      <c r="AM1056">
        <f t="shared" si="520"/>
        <v>0</v>
      </c>
      <c r="AN1056">
        <f t="shared" si="521"/>
        <v>0</v>
      </c>
      <c r="AO1056">
        <f t="shared" si="522"/>
        <v>0</v>
      </c>
      <c r="AP1056">
        <f t="shared" si="523"/>
        <v>0</v>
      </c>
      <c r="AQ1056">
        <f t="shared" si="524"/>
        <v>0</v>
      </c>
      <c r="AR1056">
        <f t="shared" si="525"/>
        <v>0</v>
      </c>
      <c r="AT1056">
        <f t="shared" si="504"/>
        <v>0</v>
      </c>
      <c r="AU1056">
        <f t="shared" si="505"/>
        <v>0</v>
      </c>
      <c r="AZ1056">
        <f t="shared" si="496"/>
        <v>0</v>
      </c>
      <c r="BA1056" t="str">
        <f t="shared" si="502"/>
        <v/>
      </c>
      <c r="BB1056" t="str">
        <f t="shared" si="497"/>
        <v/>
      </c>
    </row>
    <row r="1057" spans="2:54" x14ac:dyDescent="0.15">
      <c r="B1057" s="347"/>
      <c r="C1057" s="347"/>
      <c r="D1057" s="347"/>
      <c r="E1057" s="347"/>
      <c r="F1057" s="347"/>
      <c r="G1057" s="347"/>
      <c r="H1057" s="347"/>
      <c r="I1057" s="347"/>
      <c r="J1057" s="347"/>
      <c r="K1057" s="347"/>
      <c r="M1057">
        <f t="shared" si="503"/>
        <v>0</v>
      </c>
      <c r="N1057" s="323" t="str">
        <f t="shared" si="498"/>
        <v/>
      </c>
      <c r="O1057" s="323" t="str">
        <f t="shared" si="499"/>
        <v/>
      </c>
      <c r="P1057" s="323" t="str">
        <f t="shared" si="500"/>
        <v/>
      </c>
      <c r="R1057" s="323" t="str">
        <f t="shared" si="501"/>
        <v/>
      </c>
      <c r="X1057" s="322" t="str">
        <f t="shared" si="506"/>
        <v/>
      </c>
      <c r="Y1057" s="322" t="str">
        <f t="shared" si="507"/>
        <v/>
      </c>
      <c r="Z1057" s="322" t="str">
        <f t="shared" si="508"/>
        <v/>
      </c>
      <c r="AA1057" s="322" t="str">
        <f t="shared" si="509"/>
        <v/>
      </c>
      <c r="AB1057" s="322" t="str">
        <f t="shared" si="510"/>
        <v/>
      </c>
      <c r="AC1057" s="322" t="str">
        <f t="shared" si="511"/>
        <v/>
      </c>
      <c r="AD1057" s="322" t="str">
        <f t="shared" si="512"/>
        <v/>
      </c>
      <c r="AE1057" s="322" t="str">
        <f t="shared" si="513"/>
        <v/>
      </c>
      <c r="AF1057" s="322" t="str">
        <f t="shared" si="514"/>
        <v/>
      </c>
      <c r="AG1057" s="322" t="str">
        <f t="shared" si="515"/>
        <v/>
      </c>
      <c r="AI1057">
        <f t="shared" si="516"/>
        <v>0</v>
      </c>
      <c r="AJ1057">
        <f t="shared" si="517"/>
        <v>0</v>
      </c>
      <c r="AK1057">
        <f t="shared" si="518"/>
        <v>0</v>
      </c>
      <c r="AL1057">
        <f t="shared" si="519"/>
        <v>0</v>
      </c>
      <c r="AM1057">
        <f t="shared" si="520"/>
        <v>0</v>
      </c>
      <c r="AN1057">
        <f t="shared" si="521"/>
        <v>0</v>
      </c>
      <c r="AO1057">
        <f t="shared" si="522"/>
        <v>0</v>
      </c>
      <c r="AP1057">
        <f t="shared" si="523"/>
        <v>0</v>
      </c>
      <c r="AQ1057">
        <f t="shared" si="524"/>
        <v>0</v>
      </c>
      <c r="AR1057">
        <f t="shared" si="525"/>
        <v>0</v>
      </c>
      <c r="AT1057">
        <f t="shared" si="504"/>
        <v>0</v>
      </c>
      <c r="AU1057">
        <f t="shared" si="505"/>
        <v>0</v>
      </c>
      <c r="AZ1057">
        <f t="shared" si="496"/>
        <v>0</v>
      </c>
      <c r="BA1057" t="str">
        <f t="shared" si="502"/>
        <v/>
      </c>
      <c r="BB1057" t="str">
        <f t="shared" si="497"/>
        <v/>
      </c>
    </row>
    <row r="1058" spans="2:54" x14ac:dyDescent="0.15">
      <c r="B1058" s="347"/>
      <c r="C1058" s="347"/>
      <c r="D1058" s="347"/>
      <c r="E1058" s="347"/>
      <c r="F1058" s="347"/>
      <c r="G1058" s="347"/>
      <c r="H1058" s="347"/>
      <c r="I1058" s="347"/>
      <c r="J1058" s="347"/>
      <c r="K1058" s="347"/>
      <c r="M1058">
        <f t="shared" si="503"/>
        <v>0</v>
      </c>
      <c r="N1058" s="323" t="str">
        <f t="shared" si="498"/>
        <v/>
      </c>
      <c r="O1058" s="323" t="str">
        <f t="shared" si="499"/>
        <v/>
      </c>
      <c r="P1058" s="323" t="str">
        <f t="shared" si="500"/>
        <v/>
      </c>
      <c r="R1058" s="323" t="str">
        <f t="shared" si="501"/>
        <v/>
      </c>
      <c r="X1058" s="322" t="str">
        <f t="shared" si="506"/>
        <v/>
      </c>
      <c r="Y1058" s="322" t="str">
        <f t="shared" si="507"/>
        <v/>
      </c>
      <c r="Z1058" s="322" t="str">
        <f t="shared" si="508"/>
        <v/>
      </c>
      <c r="AA1058" s="322" t="str">
        <f t="shared" si="509"/>
        <v/>
      </c>
      <c r="AB1058" s="322" t="str">
        <f t="shared" si="510"/>
        <v/>
      </c>
      <c r="AC1058" s="322" t="str">
        <f t="shared" si="511"/>
        <v/>
      </c>
      <c r="AD1058" s="322" t="str">
        <f t="shared" si="512"/>
        <v/>
      </c>
      <c r="AE1058" s="322" t="str">
        <f t="shared" si="513"/>
        <v/>
      </c>
      <c r="AF1058" s="322" t="str">
        <f t="shared" si="514"/>
        <v/>
      </c>
      <c r="AG1058" s="322" t="str">
        <f t="shared" si="515"/>
        <v/>
      </c>
      <c r="AI1058">
        <f t="shared" si="516"/>
        <v>0</v>
      </c>
      <c r="AJ1058">
        <f t="shared" si="517"/>
        <v>0</v>
      </c>
      <c r="AK1058">
        <f t="shared" si="518"/>
        <v>0</v>
      </c>
      <c r="AL1058">
        <f t="shared" si="519"/>
        <v>0</v>
      </c>
      <c r="AM1058">
        <f t="shared" si="520"/>
        <v>0</v>
      </c>
      <c r="AN1058">
        <f t="shared" si="521"/>
        <v>0</v>
      </c>
      <c r="AO1058">
        <f t="shared" si="522"/>
        <v>0</v>
      </c>
      <c r="AP1058">
        <f t="shared" si="523"/>
        <v>0</v>
      </c>
      <c r="AQ1058">
        <f t="shared" si="524"/>
        <v>0</v>
      </c>
      <c r="AR1058">
        <f t="shared" si="525"/>
        <v>0</v>
      </c>
      <c r="AT1058">
        <f t="shared" si="504"/>
        <v>0</v>
      </c>
      <c r="AU1058">
        <f t="shared" si="505"/>
        <v>0</v>
      </c>
      <c r="AZ1058">
        <f t="shared" si="496"/>
        <v>0</v>
      </c>
      <c r="BA1058" t="str">
        <f t="shared" si="502"/>
        <v/>
      </c>
      <c r="BB1058" t="str">
        <f t="shared" si="497"/>
        <v/>
      </c>
    </row>
    <row r="1059" spans="2:54" x14ac:dyDescent="0.15">
      <c r="B1059" s="347"/>
      <c r="C1059" s="347"/>
      <c r="D1059" s="347"/>
      <c r="E1059" s="347"/>
      <c r="F1059" s="347"/>
      <c r="G1059" s="347"/>
      <c r="H1059" s="347"/>
      <c r="I1059" s="347"/>
      <c r="J1059" s="347"/>
      <c r="K1059" s="347"/>
      <c r="M1059">
        <f t="shared" si="503"/>
        <v>0</v>
      </c>
      <c r="N1059" s="323" t="str">
        <f t="shared" si="498"/>
        <v/>
      </c>
      <c r="O1059" s="323" t="str">
        <f t="shared" si="499"/>
        <v/>
      </c>
      <c r="P1059" s="323" t="str">
        <f t="shared" si="500"/>
        <v/>
      </c>
      <c r="R1059" s="323" t="str">
        <f t="shared" si="501"/>
        <v/>
      </c>
      <c r="X1059" s="322" t="str">
        <f t="shared" si="506"/>
        <v/>
      </c>
      <c r="Y1059" s="322" t="str">
        <f t="shared" si="507"/>
        <v/>
      </c>
      <c r="Z1059" s="322" t="str">
        <f t="shared" si="508"/>
        <v/>
      </c>
      <c r="AA1059" s="322" t="str">
        <f t="shared" si="509"/>
        <v/>
      </c>
      <c r="AB1059" s="322" t="str">
        <f t="shared" si="510"/>
        <v/>
      </c>
      <c r="AC1059" s="322" t="str">
        <f t="shared" si="511"/>
        <v/>
      </c>
      <c r="AD1059" s="322" t="str">
        <f t="shared" si="512"/>
        <v/>
      </c>
      <c r="AE1059" s="322" t="str">
        <f t="shared" si="513"/>
        <v/>
      </c>
      <c r="AF1059" s="322" t="str">
        <f t="shared" si="514"/>
        <v/>
      </c>
      <c r="AG1059" s="322" t="str">
        <f t="shared" si="515"/>
        <v/>
      </c>
      <c r="AI1059">
        <f t="shared" si="516"/>
        <v>0</v>
      </c>
      <c r="AJ1059">
        <f t="shared" si="517"/>
        <v>0</v>
      </c>
      <c r="AK1059">
        <f t="shared" si="518"/>
        <v>0</v>
      </c>
      <c r="AL1059">
        <f t="shared" si="519"/>
        <v>0</v>
      </c>
      <c r="AM1059">
        <f t="shared" si="520"/>
        <v>0</v>
      </c>
      <c r="AN1059">
        <f t="shared" si="521"/>
        <v>0</v>
      </c>
      <c r="AO1059">
        <f t="shared" si="522"/>
        <v>0</v>
      </c>
      <c r="AP1059">
        <f t="shared" si="523"/>
        <v>0</v>
      </c>
      <c r="AQ1059">
        <f t="shared" si="524"/>
        <v>0</v>
      </c>
      <c r="AR1059">
        <f t="shared" si="525"/>
        <v>0</v>
      </c>
      <c r="AT1059">
        <f t="shared" si="504"/>
        <v>0</v>
      </c>
      <c r="AU1059">
        <f t="shared" si="505"/>
        <v>0</v>
      </c>
      <c r="AZ1059">
        <f t="shared" ref="AZ1059:AZ1122" si="526">COUNT(B1059:K1059)</f>
        <v>0</v>
      </c>
      <c r="BA1059" t="str">
        <f t="shared" si="502"/>
        <v/>
      </c>
      <c r="BB1059" t="str">
        <f t="shared" si="497"/>
        <v/>
      </c>
    </row>
    <row r="1060" spans="2:54" x14ac:dyDescent="0.15">
      <c r="B1060" s="347"/>
      <c r="C1060" s="347"/>
      <c r="D1060" s="347"/>
      <c r="E1060" s="347"/>
      <c r="F1060" s="347"/>
      <c r="G1060" s="347"/>
      <c r="H1060" s="347"/>
      <c r="I1060" s="347"/>
      <c r="J1060" s="347"/>
      <c r="K1060" s="347"/>
      <c r="M1060">
        <f t="shared" si="503"/>
        <v>0</v>
      </c>
      <c r="N1060" s="323" t="str">
        <f t="shared" si="498"/>
        <v/>
      </c>
      <c r="O1060" s="323" t="str">
        <f t="shared" si="499"/>
        <v/>
      </c>
      <c r="P1060" s="323" t="str">
        <f t="shared" si="500"/>
        <v/>
      </c>
      <c r="R1060" s="323" t="str">
        <f t="shared" si="501"/>
        <v/>
      </c>
      <c r="X1060" s="322" t="str">
        <f t="shared" si="506"/>
        <v/>
      </c>
      <c r="Y1060" s="322" t="str">
        <f t="shared" si="507"/>
        <v/>
      </c>
      <c r="Z1060" s="322" t="str">
        <f t="shared" si="508"/>
        <v/>
      </c>
      <c r="AA1060" s="322" t="str">
        <f t="shared" si="509"/>
        <v/>
      </c>
      <c r="AB1060" s="322" t="str">
        <f t="shared" si="510"/>
        <v/>
      </c>
      <c r="AC1060" s="322" t="str">
        <f t="shared" si="511"/>
        <v/>
      </c>
      <c r="AD1060" s="322" t="str">
        <f t="shared" si="512"/>
        <v/>
      </c>
      <c r="AE1060" s="322" t="str">
        <f t="shared" si="513"/>
        <v/>
      </c>
      <c r="AF1060" s="322" t="str">
        <f t="shared" si="514"/>
        <v/>
      </c>
      <c r="AG1060" s="322" t="str">
        <f t="shared" si="515"/>
        <v/>
      </c>
      <c r="AI1060">
        <f t="shared" si="516"/>
        <v>0</v>
      </c>
      <c r="AJ1060">
        <f t="shared" si="517"/>
        <v>0</v>
      </c>
      <c r="AK1060">
        <f t="shared" si="518"/>
        <v>0</v>
      </c>
      <c r="AL1060">
        <f t="shared" si="519"/>
        <v>0</v>
      </c>
      <c r="AM1060">
        <f t="shared" si="520"/>
        <v>0</v>
      </c>
      <c r="AN1060">
        <f t="shared" si="521"/>
        <v>0</v>
      </c>
      <c r="AO1060">
        <f t="shared" si="522"/>
        <v>0</v>
      </c>
      <c r="AP1060">
        <f t="shared" si="523"/>
        <v>0</v>
      </c>
      <c r="AQ1060">
        <f t="shared" si="524"/>
        <v>0</v>
      </c>
      <c r="AR1060">
        <f t="shared" si="525"/>
        <v>0</v>
      </c>
      <c r="AT1060">
        <f t="shared" si="504"/>
        <v>0</v>
      </c>
      <c r="AU1060">
        <f t="shared" si="505"/>
        <v>0</v>
      </c>
      <c r="AZ1060">
        <f t="shared" si="526"/>
        <v>0</v>
      </c>
      <c r="BA1060" t="str">
        <f t="shared" si="502"/>
        <v/>
      </c>
      <c r="BB1060" t="str">
        <f t="shared" ref="BB1060:BB1123" si="527">IF(AZ1060=10,BA1060/AZ1060,"")</f>
        <v/>
      </c>
    </row>
    <row r="1061" spans="2:54" x14ac:dyDescent="0.15">
      <c r="B1061" s="347"/>
      <c r="C1061" s="347"/>
      <c r="D1061" s="347"/>
      <c r="E1061" s="347"/>
      <c r="F1061" s="347"/>
      <c r="G1061" s="347"/>
      <c r="H1061" s="347"/>
      <c r="I1061" s="347"/>
      <c r="J1061" s="347"/>
      <c r="K1061" s="347"/>
      <c r="M1061">
        <f t="shared" si="503"/>
        <v>0</v>
      </c>
      <c r="N1061" s="323" t="str">
        <f t="shared" si="498"/>
        <v/>
      </c>
      <c r="O1061" s="323" t="str">
        <f t="shared" si="499"/>
        <v/>
      </c>
      <c r="P1061" s="323" t="str">
        <f t="shared" si="500"/>
        <v/>
      </c>
      <c r="R1061" s="323" t="str">
        <f t="shared" si="501"/>
        <v/>
      </c>
      <c r="X1061" s="322" t="str">
        <f t="shared" si="506"/>
        <v/>
      </c>
      <c r="Y1061" s="322" t="str">
        <f t="shared" si="507"/>
        <v/>
      </c>
      <c r="Z1061" s="322" t="str">
        <f t="shared" si="508"/>
        <v/>
      </c>
      <c r="AA1061" s="322" t="str">
        <f t="shared" si="509"/>
        <v/>
      </c>
      <c r="AB1061" s="322" t="str">
        <f t="shared" si="510"/>
        <v/>
      </c>
      <c r="AC1061" s="322" t="str">
        <f t="shared" si="511"/>
        <v/>
      </c>
      <c r="AD1061" s="322" t="str">
        <f t="shared" si="512"/>
        <v/>
      </c>
      <c r="AE1061" s="322" t="str">
        <f t="shared" si="513"/>
        <v/>
      </c>
      <c r="AF1061" s="322" t="str">
        <f t="shared" si="514"/>
        <v/>
      </c>
      <c r="AG1061" s="322" t="str">
        <f t="shared" si="515"/>
        <v/>
      </c>
      <c r="AI1061">
        <f t="shared" si="516"/>
        <v>0</v>
      </c>
      <c r="AJ1061">
        <f t="shared" si="517"/>
        <v>0</v>
      </c>
      <c r="AK1061">
        <f t="shared" si="518"/>
        <v>0</v>
      </c>
      <c r="AL1061">
        <f t="shared" si="519"/>
        <v>0</v>
      </c>
      <c r="AM1061">
        <f t="shared" si="520"/>
        <v>0</v>
      </c>
      <c r="AN1061">
        <f t="shared" si="521"/>
        <v>0</v>
      </c>
      <c r="AO1061">
        <f t="shared" si="522"/>
        <v>0</v>
      </c>
      <c r="AP1061">
        <f t="shared" si="523"/>
        <v>0</v>
      </c>
      <c r="AQ1061">
        <f t="shared" si="524"/>
        <v>0</v>
      </c>
      <c r="AR1061">
        <f t="shared" si="525"/>
        <v>0</v>
      </c>
      <c r="AT1061">
        <f t="shared" si="504"/>
        <v>0</v>
      </c>
      <c r="AU1061">
        <f t="shared" si="505"/>
        <v>0</v>
      </c>
      <c r="AZ1061">
        <f t="shared" si="526"/>
        <v>0</v>
      </c>
      <c r="BA1061" t="str">
        <f t="shared" si="502"/>
        <v/>
      </c>
      <c r="BB1061" t="str">
        <f t="shared" si="527"/>
        <v/>
      </c>
    </row>
    <row r="1062" spans="2:54" x14ac:dyDescent="0.15">
      <c r="B1062" s="347"/>
      <c r="C1062" s="347"/>
      <c r="D1062" s="347"/>
      <c r="E1062" s="347"/>
      <c r="F1062" s="347"/>
      <c r="G1062" s="347"/>
      <c r="H1062" s="347"/>
      <c r="I1062" s="347"/>
      <c r="J1062" s="347"/>
      <c r="K1062" s="347"/>
      <c r="M1062">
        <f t="shared" si="503"/>
        <v>0</v>
      </c>
      <c r="N1062" s="323" t="str">
        <f t="shared" si="498"/>
        <v/>
      </c>
      <c r="O1062" s="323" t="str">
        <f t="shared" si="499"/>
        <v/>
      </c>
      <c r="P1062" s="323" t="str">
        <f t="shared" si="500"/>
        <v/>
      </c>
      <c r="R1062" s="323" t="str">
        <f t="shared" si="501"/>
        <v/>
      </c>
      <c r="X1062" s="322" t="str">
        <f t="shared" si="506"/>
        <v/>
      </c>
      <c r="Y1062" s="322" t="str">
        <f t="shared" si="507"/>
        <v/>
      </c>
      <c r="Z1062" s="322" t="str">
        <f t="shared" si="508"/>
        <v/>
      </c>
      <c r="AA1062" s="322" t="str">
        <f t="shared" si="509"/>
        <v/>
      </c>
      <c r="AB1062" s="322" t="str">
        <f t="shared" si="510"/>
        <v/>
      </c>
      <c r="AC1062" s="322" t="str">
        <f t="shared" si="511"/>
        <v/>
      </c>
      <c r="AD1062" s="322" t="str">
        <f t="shared" si="512"/>
        <v/>
      </c>
      <c r="AE1062" s="322" t="str">
        <f t="shared" si="513"/>
        <v/>
      </c>
      <c r="AF1062" s="322" t="str">
        <f t="shared" si="514"/>
        <v/>
      </c>
      <c r="AG1062" s="322" t="str">
        <f t="shared" si="515"/>
        <v/>
      </c>
      <c r="AI1062">
        <f t="shared" si="516"/>
        <v>0</v>
      </c>
      <c r="AJ1062">
        <f t="shared" si="517"/>
        <v>0</v>
      </c>
      <c r="AK1062">
        <f t="shared" si="518"/>
        <v>0</v>
      </c>
      <c r="AL1062">
        <f t="shared" si="519"/>
        <v>0</v>
      </c>
      <c r="AM1062">
        <f t="shared" si="520"/>
        <v>0</v>
      </c>
      <c r="AN1062">
        <f t="shared" si="521"/>
        <v>0</v>
      </c>
      <c r="AO1062">
        <f t="shared" si="522"/>
        <v>0</v>
      </c>
      <c r="AP1062">
        <f t="shared" si="523"/>
        <v>0</v>
      </c>
      <c r="AQ1062">
        <f t="shared" si="524"/>
        <v>0</v>
      </c>
      <c r="AR1062">
        <f t="shared" si="525"/>
        <v>0</v>
      </c>
      <c r="AT1062">
        <f t="shared" si="504"/>
        <v>0</v>
      </c>
      <c r="AU1062">
        <f t="shared" si="505"/>
        <v>0</v>
      </c>
      <c r="AZ1062">
        <f t="shared" si="526"/>
        <v>0</v>
      </c>
      <c r="BA1062" t="str">
        <f t="shared" si="502"/>
        <v/>
      </c>
      <c r="BB1062" t="str">
        <f t="shared" si="527"/>
        <v/>
      </c>
    </row>
    <row r="1063" spans="2:54" x14ac:dyDescent="0.15">
      <c r="B1063" s="347"/>
      <c r="C1063" s="347"/>
      <c r="D1063" s="347"/>
      <c r="E1063" s="347"/>
      <c r="F1063" s="347"/>
      <c r="G1063" s="347"/>
      <c r="H1063" s="347"/>
      <c r="I1063" s="347"/>
      <c r="J1063" s="347"/>
      <c r="K1063" s="347"/>
      <c r="M1063">
        <f t="shared" si="503"/>
        <v>0</v>
      </c>
      <c r="N1063" s="323" t="str">
        <f t="shared" ref="N1063:N1126" si="528">IF(COUNT(B1063:K1063)=10,SUM(X1063:AG1063)*2.5,"")</f>
        <v/>
      </c>
      <c r="O1063" s="323" t="str">
        <f t="shared" ref="O1063:O1126" si="529">IF(COUNT(X1063:Z1063,AB1063:AF1063)=8,SUM(X1063:Z1063,AB1063:AF1063)*3.125,"")</f>
        <v/>
      </c>
      <c r="P1063" s="323" t="str">
        <f t="shared" ref="P1063:P1126" si="530">IF(COUNT(AA1063,AG1063)=2,SUM(AA1063,AG1063)*12.5,"")</f>
        <v/>
      </c>
      <c r="R1063" s="323" t="str">
        <f t="shared" ref="R1063:R1126" si="531">IF(M1063=1,IF(COUNT(B1063:K1063)=9,SUM(X1063:AG1063)*2.7778,IF(COUNT(B1063:K1063)=8,SUM(X1063:AG1063)*3.125,IF(COUNT(B1063:K1063)&lt;8,"More than 2 Values are Missing",""))),"")</f>
        <v/>
      </c>
      <c r="X1063" s="322" t="str">
        <f t="shared" si="506"/>
        <v/>
      </c>
      <c r="Y1063" s="322" t="str">
        <f t="shared" si="507"/>
        <v/>
      </c>
      <c r="Z1063" s="322" t="str">
        <f t="shared" si="508"/>
        <v/>
      </c>
      <c r="AA1063" s="322" t="str">
        <f t="shared" si="509"/>
        <v/>
      </c>
      <c r="AB1063" s="322" t="str">
        <f t="shared" si="510"/>
        <v/>
      </c>
      <c r="AC1063" s="322" t="str">
        <f t="shared" si="511"/>
        <v/>
      </c>
      <c r="AD1063" s="322" t="str">
        <f t="shared" si="512"/>
        <v/>
      </c>
      <c r="AE1063" s="322" t="str">
        <f t="shared" si="513"/>
        <v/>
      </c>
      <c r="AF1063" s="322" t="str">
        <f t="shared" si="514"/>
        <v/>
      </c>
      <c r="AG1063" s="322" t="str">
        <f t="shared" si="515"/>
        <v/>
      </c>
      <c r="AI1063">
        <f t="shared" si="516"/>
        <v>0</v>
      </c>
      <c r="AJ1063">
        <f t="shared" si="517"/>
        <v>0</v>
      </c>
      <c r="AK1063">
        <f t="shared" si="518"/>
        <v>0</v>
      </c>
      <c r="AL1063">
        <f t="shared" si="519"/>
        <v>0</v>
      </c>
      <c r="AM1063">
        <f t="shared" si="520"/>
        <v>0</v>
      </c>
      <c r="AN1063">
        <f t="shared" si="521"/>
        <v>0</v>
      </c>
      <c r="AO1063">
        <f t="shared" si="522"/>
        <v>0</v>
      </c>
      <c r="AP1063">
        <f t="shared" si="523"/>
        <v>0</v>
      </c>
      <c r="AQ1063">
        <f t="shared" si="524"/>
        <v>0</v>
      </c>
      <c r="AR1063">
        <f t="shared" si="525"/>
        <v>0</v>
      </c>
      <c r="AT1063">
        <f t="shared" si="504"/>
        <v>0</v>
      </c>
      <c r="AU1063">
        <f t="shared" si="505"/>
        <v>0</v>
      </c>
      <c r="AZ1063">
        <f t="shared" si="526"/>
        <v>0</v>
      </c>
      <c r="BA1063" t="str">
        <f t="shared" si="502"/>
        <v/>
      </c>
      <c r="BB1063" t="str">
        <f t="shared" si="527"/>
        <v/>
      </c>
    </row>
    <row r="1064" spans="2:54" x14ac:dyDescent="0.15">
      <c r="B1064" s="347"/>
      <c r="C1064" s="347"/>
      <c r="D1064" s="347"/>
      <c r="E1064" s="347"/>
      <c r="F1064" s="347"/>
      <c r="G1064" s="347"/>
      <c r="H1064" s="347"/>
      <c r="I1064" s="347"/>
      <c r="J1064" s="347"/>
      <c r="K1064" s="347"/>
      <c r="M1064">
        <f t="shared" si="503"/>
        <v>0</v>
      </c>
      <c r="N1064" s="323" t="str">
        <f t="shared" si="528"/>
        <v/>
      </c>
      <c r="O1064" s="323" t="str">
        <f t="shared" si="529"/>
        <v/>
      </c>
      <c r="P1064" s="323" t="str">
        <f t="shared" si="530"/>
        <v/>
      </c>
      <c r="R1064" s="323" t="str">
        <f t="shared" si="531"/>
        <v/>
      </c>
      <c r="X1064" s="322" t="str">
        <f t="shared" si="506"/>
        <v/>
      </c>
      <c r="Y1064" s="322" t="str">
        <f t="shared" si="507"/>
        <v/>
      </c>
      <c r="Z1064" s="322" t="str">
        <f t="shared" si="508"/>
        <v/>
      </c>
      <c r="AA1064" s="322" t="str">
        <f t="shared" si="509"/>
        <v/>
      </c>
      <c r="AB1064" s="322" t="str">
        <f t="shared" si="510"/>
        <v/>
      </c>
      <c r="AC1064" s="322" t="str">
        <f t="shared" si="511"/>
        <v/>
      </c>
      <c r="AD1064" s="322" t="str">
        <f t="shared" si="512"/>
        <v/>
      </c>
      <c r="AE1064" s="322" t="str">
        <f t="shared" si="513"/>
        <v/>
      </c>
      <c r="AF1064" s="322" t="str">
        <f t="shared" si="514"/>
        <v/>
      </c>
      <c r="AG1064" s="322" t="str">
        <f t="shared" si="515"/>
        <v/>
      </c>
      <c r="AI1064">
        <f t="shared" si="516"/>
        <v>0</v>
      </c>
      <c r="AJ1064">
        <f t="shared" si="517"/>
        <v>0</v>
      </c>
      <c r="AK1064">
        <f t="shared" si="518"/>
        <v>0</v>
      </c>
      <c r="AL1064">
        <f t="shared" si="519"/>
        <v>0</v>
      </c>
      <c r="AM1064">
        <f t="shared" si="520"/>
        <v>0</v>
      </c>
      <c r="AN1064">
        <f t="shared" si="521"/>
        <v>0</v>
      </c>
      <c r="AO1064">
        <f t="shared" si="522"/>
        <v>0</v>
      </c>
      <c r="AP1064">
        <f t="shared" si="523"/>
        <v>0</v>
      </c>
      <c r="AQ1064">
        <f t="shared" si="524"/>
        <v>0</v>
      </c>
      <c r="AR1064">
        <f t="shared" si="525"/>
        <v>0</v>
      </c>
      <c r="AT1064">
        <f t="shared" si="504"/>
        <v>0</v>
      </c>
      <c r="AU1064">
        <f t="shared" si="505"/>
        <v>0</v>
      </c>
      <c r="AZ1064">
        <f t="shared" si="526"/>
        <v>0</v>
      </c>
      <c r="BA1064" t="str">
        <f t="shared" si="502"/>
        <v/>
      </c>
      <c r="BB1064" t="str">
        <f t="shared" si="527"/>
        <v/>
      </c>
    </row>
    <row r="1065" spans="2:54" x14ac:dyDescent="0.15">
      <c r="B1065" s="347"/>
      <c r="C1065" s="347"/>
      <c r="D1065" s="347"/>
      <c r="E1065" s="347"/>
      <c r="F1065" s="347"/>
      <c r="G1065" s="347"/>
      <c r="H1065" s="347"/>
      <c r="I1065" s="347"/>
      <c r="J1065" s="347"/>
      <c r="K1065" s="347"/>
      <c r="M1065">
        <f t="shared" si="503"/>
        <v>0</v>
      </c>
      <c r="N1065" s="323" t="str">
        <f t="shared" si="528"/>
        <v/>
      </c>
      <c r="O1065" s="323" t="str">
        <f t="shared" si="529"/>
        <v/>
      </c>
      <c r="P1065" s="323" t="str">
        <f t="shared" si="530"/>
        <v/>
      </c>
      <c r="R1065" s="323" t="str">
        <f t="shared" si="531"/>
        <v/>
      </c>
      <c r="X1065" s="322" t="str">
        <f t="shared" si="506"/>
        <v/>
      </c>
      <c r="Y1065" s="322" t="str">
        <f t="shared" si="507"/>
        <v/>
      </c>
      <c r="Z1065" s="322" t="str">
        <f t="shared" si="508"/>
        <v/>
      </c>
      <c r="AA1065" s="322" t="str">
        <f t="shared" si="509"/>
        <v/>
      </c>
      <c r="AB1065" s="322" t="str">
        <f t="shared" si="510"/>
        <v/>
      </c>
      <c r="AC1065" s="322" t="str">
        <f t="shared" si="511"/>
        <v/>
      </c>
      <c r="AD1065" s="322" t="str">
        <f t="shared" si="512"/>
        <v/>
      </c>
      <c r="AE1065" s="322" t="str">
        <f t="shared" si="513"/>
        <v/>
      </c>
      <c r="AF1065" s="322" t="str">
        <f t="shared" si="514"/>
        <v/>
      </c>
      <c r="AG1065" s="322" t="str">
        <f t="shared" si="515"/>
        <v/>
      </c>
      <c r="AI1065">
        <f t="shared" si="516"/>
        <v>0</v>
      </c>
      <c r="AJ1065">
        <f t="shared" si="517"/>
        <v>0</v>
      </c>
      <c r="AK1065">
        <f t="shared" si="518"/>
        <v>0</v>
      </c>
      <c r="AL1065">
        <f t="shared" si="519"/>
        <v>0</v>
      </c>
      <c r="AM1065">
        <f t="shared" si="520"/>
        <v>0</v>
      </c>
      <c r="AN1065">
        <f t="shared" si="521"/>
        <v>0</v>
      </c>
      <c r="AO1065">
        <f t="shared" si="522"/>
        <v>0</v>
      </c>
      <c r="AP1065">
        <f t="shared" si="523"/>
        <v>0</v>
      </c>
      <c r="AQ1065">
        <f t="shared" si="524"/>
        <v>0</v>
      </c>
      <c r="AR1065">
        <f t="shared" si="525"/>
        <v>0</v>
      </c>
      <c r="AT1065">
        <f t="shared" si="504"/>
        <v>0</v>
      </c>
      <c r="AU1065">
        <f t="shared" si="505"/>
        <v>0</v>
      </c>
      <c r="AZ1065">
        <f t="shared" si="526"/>
        <v>0</v>
      </c>
      <c r="BA1065" t="str">
        <f t="shared" si="502"/>
        <v/>
      </c>
      <c r="BB1065" t="str">
        <f t="shared" si="527"/>
        <v/>
      </c>
    </row>
    <row r="1066" spans="2:54" x14ac:dyDescent="0.15">
      <c r="B1066" s="347"/>
      <c r="C1066" s="347"/>
      <c r="D1066" s="347"/>
      <c r="E1066" s="347"/>
      <c r="F1066" s="347"/>
      <c r="G1066" s="347"/>
      <c r="H1066" s="347"/>
      <c r="I1066" s="347"/>
      <c r="J1066" s="347"/>
      <c r="K1066" s="347"/>
      <c r="M1066">
        <f t="shared" si="503"/>
        <v>0</v>
      </c>
      <c r="N1066" s="323" t="str">
        <f t="shared" si="528"/>
        <v/>
      </c>
      <c r="O1066" s="323" t="str">
        <f t="shared" si="529"/>
        <v/>
      </c>
      <c r="P1066" s="323" t="str">
        <f t="shared" si="530"/>
        <v/>
      </c>
      <c r="R1066" s="323" t="str">
        <f t="shared" si="531"/>
        <v/>
      </c>
      <c r="X1066" s="322" t="str">
        <f t="shared" si="506"/>
        <v/>
      </c>
      <c r="Y1066" s="322" t="str">
        <f t="shared" si="507"/>
        <v/>
      </c>
      <c r="Z1066" s="322" t="str">
        <f t="shared" si="508"/>
        <v/>
      </c>
      <c r="AA1066" s="322" t="str">
        <f t="shared" si="509"/>
        <v/>
      </c>
      <c r="AB1066" s="322" t="str">
        <f t="shared" si="510"/>
        <v/>
      </c>
      <c r="AC1066" s="322" t="str">
        <f t="shared" si="511"/>
        <v/>
      </c>
      <c r="AD1066" s="322" t="str">
        <f t="shared" si="512"/>
        <v/>
      </c>
      <c r="AE1066" s="322" t="str">
        <f t="shared" si="513"/>
        <v/>
      </c>
      <c r="AF1066" s="322" t="str">
        <f t="shared" si="514"/>
        <v/>
      </c>
      <c r="AG1066" s="322" t="str">
        <f t="shared" si="515"/>
        <v/>
      </c>
      <c r="AI1066">
        <f t="shared" si="516"/>
        <v>0</v>
      </c>
      <c r="AJ1066">
        <f t="shared" si="517"/>
        <v>0</v>
      </c>
      <c r="AK1066">
        <f t="shared" si="518"/>
        <v>0</v>
      </c>
      <c r="AL1066">
        <f t="shared" si="519"/>
        <v>0</v>
      </c>
      <c r="AM1066">
        <f t="shared" si="520"/>
        <v>0</v>
      </c>
      <c r="AN1066">
        <f t="shared" si="521"/>
        <v>0</v>
      </c>
      <c r="AO1066">
        <f t="shared" si="522"/>
        <v>0</v>
      </c>
      <c r="AP1066">
        <f t="shared" si="523"/>
        <v>0</v>
      </c>
      <c r="AQ1066">
        <f t="shared" si="524"/>
        <v>0</v>
      </c>
      <c r="AR1066">
        <f t="shared" si="525"/>
        <v>0</v>
      </c>
      <c r="AT1066">
        <f t="shared" si="504"/>
        <v>0</v>
      </c>
      <c r="AU1066">
        <f t="shared" si="505"/>
        <v>0</v>
      </c>
      <c r="AZ1066">
        <f t="shared" si="526"/>
        <v>0</v>
      </c>
      <c r="BA1066" t="str">
        <f t="shared" si="502"/>
        <v/>
      </c>
      <c r="BB1066" t="str">
        <f t="shared" si="527"/>
        <v/>
      </c>
    </row>
    <row r="1067" spans="2:54" x14ac:dyDescent="0.15">
      <c r="B1067" s="347"/>
      <c r="C1067" s="347"/>
      <c r="D1067" s="347"/>
      <c r="E1067" s="347"/>
      <c r="F1067" s="347"/>
      <c r="G1067" s="347"/>
      <c r="H1067" s="347"/>
      <c r="I1067" s="347"/>
      <c r="J1067" s="347"/>
      <c r="K1067" s="347"/>
      <c r="M1067">
        <f t="shared" si="503"/>
        <v>0</v>
      </c>
      <c r="N1067" s="323" t="str">
        <f t="shared" si="528"/>
        <v/>
      </c>
      <c r="O1067" s="323" t="str">
        <f t="shared" si="529"/>
        <v/>
      </c>
      <c r="P1067" s="323" t="str">
        <f t="shared" si="530"/>
        <v/>
      </c>
      <c r="R1067" s="323" t="str">
        <f t="shared" si="531"/>
        <v/>
      </c>
      <c r="X1067" s="322" t="str">
        <f t="shared" si="506"/>
        <v/>
      </c>
      <c r="Y1067" s="322" t="str">
        <f t="shared" si="507"/>
        <v/>
      </c>
      <c r="Z1067" s="322" t="str">
        <f t="shared" si="508"/>
        <v/>
      </c>
      <c r="AA1067" s="322" t="str">
        <f t="shared" si="509"/>
        <v/>
      </c>
      <c r="AB1067" s="322" t="str">
        <f t="shared" si="510"/>
        <v/>
      </c>
      <c r="AC1067" s="322" t="str">
        <f t="shared" si="511"/>
        <v/>
      </c>
      <c r="AD1067" s="322" t="str">
        <f t="shared" si="512"/>
        <v/>
      </c>
      <c r="AE1067" s="322" t="str">
        <f t="shared" si="513"/>
        <v/>
      </c>
      <c r="AF1067" s="322" t="str">
        <f t="shared" si="514"/>
        <v/>
      </c>
      <c r="AG1067" s="322" t="str">
        <f t="shared" si="515"/>
        <v/>
      </c>
      <c r="AI1067">
        <f t="shared" si="516"/>
        <v>0</v>
      </c>
      <c r="AJ1067">
        <f t="shared" si="517"/>
        <v>0</v>
      </c>
      <c r="AK1067">
        <f t="shared" si="518"/>
        <v>0</v>
      </c>
      <c r="AL1067">
        <f t="shared" si="519"/>
        <v>0</v>
      </c>
      <c r="AM1067">
        <f t="shared" si="520"/>
        <v>0</v>
      </c>
      <c r="AN1067">
        <f t="shared" si="521"/>
        <v>0</v>
      </c>
      <c r="AO1067">
        <f t="shared" si="522"/>
        <v>0</v>
      </c>
      <c r="AP1067">
        <f t="shared" si="523"/>
        <v>0</v>
      </c>
      <c r="AQ1067">
        <f t="shared" si="524"/>
        <v>0</v>
      </c>
      <c r="AR1067">
        <f t="shared" si="525"/>
        <v>0</v>
      </c>
      <c r="AT1067">
        <f t="shared" si="504"/>
        <v>0</v>
      </c>
      <c r="AU1067">
        <f t="shared" si="505"/>
        <v>0</v>
      </c>
      <c r="AZ1067">
        <f t="shared" si="526"/>
        <v>0</v>
      </c>
      <c r="BA1067" t="str">
        <f t="shared" si="502"/>
        <v/>
      </c>
      <c r="BB1067" t="str">
        <f t="shared" si="527"/>
        <v/>
      </c>
    </row>
    <row r="1068" spans="2:54" x14ac:dyDescent="0.15">
      <c r="B1068" s="347"/>
      <c r="C1068" s="347"/>
      <c r="D1068" s="347"/>
      <c r="E1068" s="347"/>
      <c r="F1068" s="347"/>
      <c r="G1068" s="347"/>
      <c r="H1068" s="347"/>
      <c r="I1068" s="347"/>
      <c r="J1068" s="347"/>
      <c r="K1068" s="347"/>
      <c r="M1068">
        <f t="shared" si="503"/>
        <v>0</v>
      </c>
      <c r="N1068" s="323" t="str">
        <f t="shared" si="528"/>
        <v/>
      </c>
      <c r="O1068" s="323" t="str">
        <f t="shared" si="529"/>
        <v/>
      </c>
      <c r="P1068" s="323" t="str">
        <f t="shared" si="530"/>
        <v/>
      </c>
      <c r="R1068" s="323" t="str">
        <f t="shared" si="531"/>
        <v/>
      </c>
      <c r="X1068" s="322" t="str">
        <f t="shared" si="506"/>
        <v/>
      </c>
      <c r="Y1068" s="322" t="str">
        <f t="shared" si="507"/>
        <v/>
      </c>
      <c r="Z1068" s="322" t="str">
        <f t="shared" si="508"/>
        <v/>
      </c>
      <c r="AA1068" s="322" t="str">
        <f t="shared" si="509"/>
        <v/>
      </c>
      <c r="AB1068" s="322" t="str">
        <f t="shared" si="510"/>
        <v/>
      </c>
      <c r="AC1068" s="322" t="str">
        <f t="shared" si="511"/>
        <v/>
      </c>
      <c r="AD1068" s="322" t="str">
        <f t="shared" si="512"/>
        <v/>
      </c>
      <c r="AE1068" s="322" t="str">
        <f t="shared" si="513"/>
        <v/>
      </c>
      <c r="AF1068" s="322" t="str">
        <f t="shared" si="514"/>
        <v/>
      </c>
      <c r="AG1068" s="322" t="str">
        <f t="shared" si="515"/>
        <v/>
      </c>
      <c r="AI1068">
        <f t="shared" si="516"/>
        <v>0</v>
      </c>
      <c r="AJ1068">
        <f t="shared" si="517"/>
        <v>0</v>
      </c>
      <c r="AK1068">
        <f t="shared" si="518"/>
        <v>0</v>
      </c>
      <c r="AL1068">
        <f t="shared" si="519"/>
        <v>0</v>
      </c>
      <c r="AM1068">
        <f t="shared" si="520"/>
        <v>0</v>
      </c>
      <c r="AN1068">
        <f t="shared" si="521"/>
        <v>0</v>
      </c>
      <c r="AO1068">
        <f t="shared" si="522"/>
        <v>0</v>
      </c>
      <c r="AP1068">
        <f t="shared" si="523"/>
        <v>0</v>
      </c>
      <c r="AQ1068">
        <f t="shared" si="524"/>
        <v>0</v>
      </c>
      <c r="AR1068">
        <f t="shared" si="525"/>
        <v>0</v>
      </c>
      <c r="AT1068">
        <f t="shared" si="504"/>
        <v>0</v>
      </c>
      <c r="AU1068">
        <f t="shared" si="505"/>
        <v>0</v>
      </c>
      <c r="AZ1068">
        <f t="shared" si="526"/>
        <v>0</v>
      </c>
      <c r="BA1068" t="str">
        <f t="shared" si="502"/>
        <v/>
      </c>
      <c r="BB1068" t="str">
        <f t="shared" si="527"/>
        <v/>
      </c>
    </row>
    <row r="1069" spans="2:54" x14ac:dyDescent="0.15">
      <c r="B1069" s="347"/>
      <c r="C1069" s="347"/>
      <c r="D1069" s="347"/>
      <c r="E1069" s="347"/>
      <c r="F1069" s="347"/>
      <c r="G1069" s="347"/>
      <c r="H1069" s="347"/>
      <c r="I1069" s="347"/>
      <c r="J1069" s="347"/>
      <c r="K1069" s="347"/>
      <c r="M1069">
        <f t="shared" si="503"/>
        <v>0</v>
      </c>
      <c r="N1069" s="323" t="str">
        <f t="shared" si="528"/>
        <v/>
      </c>
      <c r="O1069" s="323" t="str">
        <f t="shared" si="529"/>
        <v/>
      </c>
      <c r="P1069" s="323" t="str">
        <f t="shared" si="530"/>
        <v/>
      </c>
      <c r="R1069" s="323" t="str">
        <f t="shared" si="531"/>
        <v/>
      </c>
      <c r="X1069" s="322" t="str">
        <f t="shared" si="506"/>
        <v/>
      </c>
      <c r="Y1069" s="322" t="str">
        <f t="shared" si="507"/>
        <v/>
      </c>
      <c r="Z1069" s="322" t="str">
        <f t="shared" si="508"/>
        <v/>
      </c>
      <c r="AA1069" s="322" t="str">
        <f t="shared" si="509"/>
        <v/>
      </c>
      <c r="AB1069" s="322" t="str">
        <f t="shared" si="510"/>
        <v/>
      </c>
      <c r="AC1069" s="322" t="str">
        <f t="shared" si="511"/>
        <v/>
      </c>
      <c r="AD1069" s="322" t="str">
        <f t="shared" si="512"/>
        <v/>
      </c>
      <c r="AE1069" s="322" t="str">
        <f t="shared" si="513"/>
        <v/>
      </c>
      <c r="AF1069" s="322" t="str">
        <f t="shared" si="514"/>
        <v/>
      </c>
      <c r="AG1069" s="322" t="str">
        <f t="shared" si="515"/>
        <v/>
      </c>
      <c r="AI1069">
        <f t="shared" si="516"/>
        <v>0</v>
      </c>
      <c r="AJ1069">
        <f t="shared" si="517"/>
        <v>0</v>
      </c>
      <c r="AK1069">
        <f t="shared" si="518"/>
        <v>0</v>
      </c>
      <c r="AL1069">
        <f t="shared" si="519"/>
        <v>0</v>
      </c>
      <c r="AM1069">
        <f t="shared" si="520"/>
        <v>0</v>
      </c>
      <c r="AN1069">
        <f t="shared" si="521"/>
        <v>0</v>
      </c>
      <c r="AO1069">
        <f t="shared" si="522"/>
        <v>0</v>
      </c>
      <c r="AP1069">
        <f t="shared" si="523"/>
        <v>0</v>
      </c>
      <c r="AQ1069">
        <f t="shared" si="524"/>
        <v>0</v>
      </c>
      <c r="AR1069">
        <f t="shared" si="525"/>
        <v>0</v>
      </c>
      <c r="AT1069">
        <f t="shared" si="504"/>
        <v>0</v>
      </c>
      <c r="AU1069">
        <f t="shared" si="505"/>
        <v>0</v>
      </c>
      <c r="AZ1069">
        <f t="shared" si="526"/>
        <v>0</v>
      </c>
      <c r="BA1069" t="str">
        <f t="shared" si="502"/>
        <v/>
      </c>
      <c r="BB1069" t="str">
        <f t="shared" si="527"/>
        <v/>
      </c>
    </row>
    <row r="1070" spans="2:54" x14ac:dyDescent="0.15">
      <c r="B1070" s="347"/>
      <c r="C1070" s="347"/>
      <c r="D1070" s="347"/>
      <c r="E1070" s="347"/>
      <c r="F1070" s="347"/>
      <c r="G1070" s="347"/>
      <c r="H1070" s="347"/>
      <c r="I1070" s="347"/>
      <c r="J1070" s="347"/>
      <c r="K1070" s="347"/>
      <c r="M1070">
        <f t="shared" si="503"/>
        <v>0</v>
      </c>
      <c r="N1070" s="323" t="str">
        <f t="shared" si="528"/>
        <v/>
      </c>
      <c r="O1070" s="323" t="str">
        <f t="shared" si="529"/>
        <v/>
      </c>
      <c r="P1070" s="323" t="str">
        <f t="shared" si="530"/>
        <v/>
      </c>
      <c r="R1070" s="323" t="str">
        <f t="shared" si="531"/>
        <v/>
      </c>
      <c r="X1070" s="322" t="str">
        <f t="shared" si="506"/>
        <v/>
      </c>
      <c r="Y1070" s="322" t="str">
        <f t="shared" si="507"/>
        <v/>
      </c>
      <c r="Z1070" s="322" t="str">
        <f t="shared" si="508"/>
        <v/>
      </c>
      <c r="AA1070" s="322" t="str">
        <f t="shared" si="509"/>
        <v/>
      </c>
      <c r="AB1070" s="322" t="str">
        <f t="shared" si="510"/>
        <v/>
      </c>
      <c r="AC1070" s="322" t="str">
        <f t="shared" si="511"/>
        <v/>
      </c>
      <c r="AD1070" s="322" t="str">
        <f t="shared" si="512"/>
        <v/>
      </c>
      <c r="AE1070" s="322" t="str">
        <f t="shared" si="513"/>
        <v/>
      </c>
      <c r="AF1070" s="322" t="str">
        <f t="shared" si="514"/>
        <v/>
      </c>
      <c r="AG1070" s="322" t="str">
        <f t="shared" si="515"/>
        <v/>
      </c>
      <c r="AI1070">
        <f t="shared" si="516"/>
        <v>0</v>
      </c>
      <c r="AJ1070">
        <f t="shared" si="517"/>
        <v>0</v>
      </c>
      <c r="AK1070">
        <f t="shared" si="518"/>
        <v>0</v>
      </c>
      <c r="AL1070">
        <f t="shared" si="519"/>
        <v>0</v>
      </c>
      <c r="AM1070">
        <f t="shared" si="520"/>
        <v>0</v>
      </c>
      <c r="AN1070">
        <f t="shared" si="521"/>
        <v>0</v>
      </c>
      <c r="AO1070">
        <f t="shared" si="522"/>
        <v>0</v>
      </c>
      <c r="AP1070">
        <f t="shared" si="523"/>
        <v>0</v>
      </c>
      <c r="AQ1070">
        <f t="shared" si="524"/>
        <v>0</v>
      </c>
      <c r="AR1070">
        <f t="shared" si="525"/>
        <v>0</v>
      </c>
      <c r="AT1070">
        <f t="shared" si="504"/>
        <v>0</v>
      </c>
      <c r="AU1070">
        <f t="shared" si="505"/>
        <v>0</v>
      </c>
      <c r="AZ1070">
        <f t="shared" si="526"/>
        <v>0</v>
      </c>
      <c r="BA1070" t="str">
        <f t="shared" si="502"/>
        <v/>
      </c>
      <c r="BB1070" t="str">
        <f t="shared" si="527"/>
        <v/>
      </c>
    </row>
    <row r="1071" spans="2:54" x14ac:dyDescent="0.15">
      <c r="B1071" s="347"/>
      <c r="C1071" s="347"/>
      <c r="D1071" s="347"/>
      <c r="E1071" s="347"/>
      <c r="F1071" s="347"/>
      <c r="G1071" s="347"/>
      <c r="H1071" s="347"/>
      <c r="I1071" s="347"/>
      <c r="J1071" s="347"/>
      <c r="K1071" s="347"/>
      <c r="M1071">
        <f t="shared" si="503"/>
        <v>0</v>
      </c>
      <c r="N1071" s="323" t="str">
        <f t="shared" si="528"/>
        <v/>
      </c>
      <c r="O1071" s="323" t="str">
        <f t="shared" si="529"/>
        <v/>
      </c>
      <c r="P1071" s="323" t="str">
        <f t="shared" si="530"/>
        <v/>
      </c>
      <c r="R1071" s="323" t="str">
        <f t="shared" si="531"/>
        <v/>
      </c>
      <c r="X1071" s="322" t="str">
        <f t="shared" si="506"/>
        <v/>
      </c>
      <c r="Y1071" s="322" t="str">
        <f t="shared" si="507"/>
        <v/>
      </c>
      <c r="Z1071" s="322" t="str">
        <f t="shared" si="508"/>
        <v/>
      </c>
      <c r="AA1071" s="322" t="str">
        <f t="shared" si="509"/>
        <v/>
      </c>
      <c r="AB1071" s="322" t="str">
        <f t="shared" si="510"/>
        <v/>
      </c>
      <c r="AC1071" s="322" t="str">
        <f t="shared" si="511"/>
        <v/>
      </c>
      <c r="AD1071" s="322" t="str">
        <f t="shared" si="512"/>
        <v/>
      </c>
      <c r="AE1071" s="322" t="str">
        <f t="shared" si="513"/>
        <v/>
      </c>
      <c r="AF1071" s="322" t="str">
        <f t="shared" si="514"/>
        <v/>
      </c>
      <c r="AG1071" s="322" t="str">
        <f t="shared" si="515"/>
        <v/>
      </c>
      <c r="AI1071">
        <f t="shared" si="516"/>
        <v>0</v>
      </c>
      <c r="AJ1071">
        <f t="shared" si="517"/>
        <v>0</v>
      </c>
      <c r="AK1071">
        <f t="shared" si="518"/>
        <v>0</v>
      </c>
      <c r="AL1071">
        <f t="shared" si="519"/>
        <v>0</v>
      </c>
      <c r="AM1071">
        <f t="shared" si="520"/>
        <v>0</v>
      </c>
      <c r="AN1071">
        <f t="shared" si="521"/>
        <v>0</v>
      </c>
      <c r="AO1071">
        <f t="shared" si="522"/>
        <v>0</v>
      </c>
      <c r="AP1071">
        <f t="shared" si="523"/>
        <v>0</v>
      </c>
      <c r="AQ1071">
        <f t="shared" si="524"/>
        <v>0</v>
      </c>
      <c r="AR1071">
        <f t="shared" si="525"/>
        <v>0</v>
      </c>
      <c r="AT1071">
        <f t="shared" si="504"/>
        <v>0</v>
      </c>
      <c r="AU1071">
        <f t="shared" si="505"/>
        <v>0</v>
      </c>
      <c r="AZ1071">
        <f t="shared" si="526"/>
        <v>0</v>
      </c>
      <c r="BA1071" t="str">
        <f t="shared" si="502"/>
        <v/>
      </c>
      <c r="BB1071" t="str">
        <f t="shared" si="527"/>
        <v/>
      </c>
    </row>
    <row r="1072" spans="2:54" x14ac:dyDescent="0.15">
      <c r="B1072" s="347"/>
      <c r="C1072" s="347"/>
      <c r="D1072" s="347"/>
      <c r="E1072" s="347"/>
      <c r="F1072" s="347"/>
      <c r="G1072" s="347"/>
      <c r="H1072" s="347"/>
      <c r="I1072" s="347"/>
      <c r="J1072" s="347"/>
      <c r="K1072" s="347"/>
      <c r="M1072">
        <f t="shared" si="503"/>
        <v>0</v>
      </c>
      <c r="N1072" s="323" t="str">
        <f t="shared" si="528"/>
        <v/>
      </c>
      <c r="O1072" s="323" t="str">
        <f t="shared" si="529"/>
        <v/>
      </c>
      <c r="P1072" s="323" t="str">
        <f t="shared" si="530"/>
        <v/>
      </c>
      <c r="R1072" s="323" t="str">
        <f t="shared" si="531"/>
        <v/>
      </c>
      <c r="X1072" s="322" t="str">
        <f t="shared" si="506"/>
        <v/>
      </c>
      <c r="Y1072" s="322" t="str">
        <f t="shared" si="507"/>
        <v/>
      </c>
      <c r="Z1072" s="322" t="str">
        <f t="shared" si="508"/>
        <v/>
      </c>
      <c r="AA1072" s="322" t="str">
        <f t="shared" si="509"/>
        <v/>
      </c>
      <c r="AB1072" s="322" t="str">
        <f t="shared" si="510"/>
        <v/>
      </c>
      <c r="AC1072" s="322" t="str">
        <f t="shared" si="511"/>
        <v/>
      </c>
      <c r="AD1072" s="322" t="str">
        <f t="shared" si="512"/>
        <v/>
      </c>
      <c r="AE1072" s="322" t="str">
        <f t="shared" si="513"/>
        <v/>
      </c>
      <c r="AF1072" s="322" t="str">
        <f t="shared" si="514"/>
        <v/>
      </c>
      <c r="AG1072" s="322" t="str">
        <f t="shared" si="515"/>
        <v/>
      </c>
      <c r="AI1072">
        <f t="shared" si="516"/>
        <v>0</v>
      </c>
      <c r="AJ1072">
        <f t="shared" si="517"/>
        <v>0</v>
      </c>
      <c r="AK1072">
        <f t="shared" si="518"/>
        <v>0</v>
      </c>
      <c r="AL1072">
        <f t="shared" si="519"/>
        <v>0</v>
      </c>
      <c r="AM1072">
        <f t="shared" si="520"/>
        <v>0</v>
      </c>
      <c r="AN1072">
        <f t="shared" si="521"/>
        <v>0</v>
      </c>
      <c r="AO1072">
        <f t="shared" si="522"/>
        <v>0</v>
      </c>
      <c r="AP1072">
        <f t="shared" si="523"/>
        <v>0</v>
      </c>
      <c r="AQ1072">
        <f t="shared" si="524"/>
        <v>0</v>
      </c>
      <c r="AR1072">
        <f t="shared" si="525"/>
        <v>0</v>
      </c>
      <c r="AT1072">
        <f t="shared" si="504"/>
        <v>0</v>
      </c>
      <c r="AU1072">
        <f t="shared" si="505"/>
        <v>0</v>
      </c>
      <c r="AZ1072">
        <f t="shared" si="526"/>
        <v>0</v>
      </c>
      <c r="BA1072" t="str">
        <f t="shared" si="502"/>
        <v/>
      </c>
      <c r="BB1072" t="str">
        <f t="shared" si="527"/>
        <v/>
      </c>
    </row>
    <row r="1073" spans="2:54" x14ac:dyDescent="0.15">
      <c r="B1073" s="347"/>
      <c r="C1073" s="347"/>
      <c r="D1073" s="347"/>
      <c r="E1073" s="347"/>
      <c r="F1073" s="347"/>
      <c r="G1073" s="347"/>
      <c r="H1073" s="347"/>
      <c r="I1073" s="347"/>
      <c r="J1073" s="347"/>
      <c r="K1073" s="347"/>
      <c r="M1073">
        <f t="shared" si="503"/>
        <v>0</v>
      </c>
      <c r="N1073" s="323" t="str">
        <f t="shared" si="528"/>
        <v/>
      </c>
      <c r="O1073" s="323" t="str">
        <f t="shared" si="529"/>
        <v/>
      </c>
      <c r="P1073" s="323" t="str">
        <f t="shared" si="530"/>
        <v/>
      </c>
      <c r="R1073" s="323" t="str">
        <f t="shared" si="531"/>
        <v/>
      </c>
      <c r="X1073" s="322" t="str">
        <f t="shared" si="506"/>
        <v/>
      </c>
      <c r="Y1073" s="322" t="str">
        <f t="shared" si="507"/>
        <v/>
      </c>
      <c r="Z1073" s="322" t="str">
        <f t="shared" si="508"/>
        <v/>
      </c>
      <c r="AA1073" s="322" t="str">
        <f t="shared" si="509"/>
        <v/>
      </c>
      <c r="AB1073" s="322" t="str">
        <f t="shared" si="510"/>
        <v/>
      </c>
      <c r="AC1073" s="322" t="str">
        <f t="shared" si="511"/>
        <v/>
      </c>
      <c r="AD1073" s="322" t="str">
        <f t="shared" si="512"/>
        <v/>
      </c>
      <c r="AE1073" s="322" t="str">
        <f t="shared" si="513"/>
        <v/>
      </c>
      <c r="AF1073" s="322" t="str">
        <f t="shared" si="514"/>
        <v/>
      </c>
      <c r="AG1073" s="322" t="str">
        <f t="shared" si="515"/>
        <v/>
      </c>
      <c r="AI1073">
        <f t="shared" si="516"/>
        <v>0</v>
      </c>
      <c r="AJ1073">
        <f t="shared" si="517"/>
        <v>0</v>
      </c>
      <c r="AK1073">
        <f t="shared" si="518"/>
        <v>0</v>
      </c>
      <c r="AL1073">
        <f t="shared" si="519"/>
        <v>0</v>
      </c>
      <c r="AM1073">
        <f t="shared" si="520"/>
        <v>0</v>
      </c>
      <c r="AN1073">
        <f t="shared" si="521"/>
        <v>0</v>
      </c>
      <c r="AO1073">
        <f t="shared" si="522"/>
        <v>0</v>
      </c>
      <c r="AP1073">
        <f t="shared" si="523"/>
        <v>0</v>
      </c>
      <c r="AQ1073">
        <f t="shared" si="524"/>
        <v>0</v>
      </c>
      <c r="AR1073">
        <f t="shared" si="525"/>
        <v>0</v>
      </c>
      <c r="AT1073">
        <f t="shared" si="504"/>
        <v>0</v>
      </c>
      <c r="AU1073">
        <f t="shared" si="505"/>
        <v>0</v>
      </c>
      <c r="AZ1073">
        <f t="shared" si="526"/>
        <v>0</v>
      </c>
      <c r="BA1073" t="str">
        <f t="shared" si="502"/>
        <v/>
      </c>
      <c r="BB1073" t="str">
        <f t="shared" si="527"/>
        <v/>
      </c>
    </row>
    <row r="1074" spans="2:54" x14ac:dyDescent="0.15">
      <c r="B1074" s="347"/>
      <c r="C1074" s="347"/>
      <c r="D1074" s="347"/>
      <c r="E1074" s="347"/>
      <c r="F1074" s="347"/>
      <c r="G1074" s="347"/>
      <c r="H1074" s="347"/>
      <c r="I1074" s="347"/>
      <c r="J1074" s="347"/>
      <c r="K1074" s="347"/>
      <c r="M1074">
        <f t="shared" si="503"/>
        <v>0</v>
      </c>
      <c r="N1074" s="323" t="str">
        <f t="shared" si="528"/>
        <v/>
      </c>
      <c r="O1074" s="323" t="str">
        <f t="shared" si="529"/>
        <v/>
      </c>
      <c r="P1074" s="323" t="str">
        <f t="shared" si="530"/>
        <v/>
      </c>
      <c r="R1074" s="323" t="str">
        <f t="shared" si="531"/>
        <v/>
      </c>
      <c r="X1074" s="322" t="str">
        <f t="shared" si="506"/>
        <v/>
      </c>
      <c r="Y1074" s="322" t="str">
        <f t="shared" si="507"/>
        <v/>
      </c>
      <c r="Z1074" s="322" t="str">
        <f t="shared" si="508"/>
        <v/>
      </c>
      <c r="AA1074" s="322" t="str">
        <f t="shared" si="509"/>
        <v/>
      </c>
      <c r="AB1074" s="322" t="str">
        <f t="shared" si="510"/>
        <v/>
      </c>
      <c r="AC1074" s="322" t="str">
        <f t="shared" si="511"/>
        <v/>
      </c>
      <c r="AD1074" s="322" t="str">
        <f t="shared" si="512"/>
        <v/>
      </c>
      <c r="AE1074" s="322" t="str">
        <f t="shared" si="513"/>
        <v/>
      </c>
      <c r="AF1074" s="322" t="str">
        <f t="shared" si="514"/>
        <v/>
      </c>
      <c r="AG1074" s="322" t="str">
        <f t="shared" si="515"/>
        <v/>
      </c>
      <c r="AI1074">
        <f t="shared" si="516"/>
        <v>0</v>
      </c>
      <c r="AJ1074">
        <f t="shared" si="517"/>
        <v>0</v>
      </c>
      <c r="AK1074">
        <f t="shared" si="518"/>
        <v>0</v>
      </c>
      <c r="AL1074">
        <f t="shared" si="519"/>
        <v>0</v>
      </c>
      <c r="AM1074">
        <f t="shared" si="520"/>
        <v>0</v>
      </c>
      <c r="AN1074">
        <f t="shared" si="521"/>
        <v>0</v>
      </c>
      <c r="AO1074">
        <f t="shared" si="522"/>
        <v>0</v>
      </c>
      <c r="AP1074">
        <f t="shared" si="523"/>
        <v>0</v>
      </c>
      <c r="AQ1074">
        <f t="shared" si="524"/>
        <v>0</v>
      </c>
      <c r="AR1074">
        <f t="shared" si="525"/>
        <v>0</v>
      </c>
      <c r="AT1074">
        <f t="shared" si="504"/>
        <v>0</v>
      </c>
      <c r="AU1074">
        <f t="shared" si="505"/>
        <v>0</v>
      </c>
      <c r="AZ1074">
        <f t="shared" si="526"/>
        <v>0</v>
      </c>
      <c r="BA1074" t="str">
        <f t="shared" si="502"/>
        <v/>
      </c>
      <c r="BB1074" t="str">
        <f t="shared" si="527"/>
        <v/>
      </c>
    </row>
    <row r="1075" spans="2:54" x14ac:dyDescent="0.15">
      <c r="B1075" s="347"/>
      <c r="C1075" s="347"/>
      <c r="D1075" s="347"/>
      <c r="E1075" s="347"/>
      <c r="F1075" s="347"/>
      <c r="G1075" s="347"/>
      <c r="H1075" s="347"/>
      <c r="I1075" s="347"/>
      <c r="J1075" s="347"/>
      <c r="K1075" s="347"/>
      <c r="M1075">
        <f t="shared" si="503"/>
        <v>0</v>
      </c>
      <c r="N1075" s="323" t="str">
        <f t="shared" si="528"/>
        <v/>
      </c>
      <c r="O1075" s="323" t="str">
        <f t="shared" si="529"/>
        <v/>
      </c>
      <c r="P1075" s="323" t="str">
        <f t="shared" si="530"/>
        <v/>
      </c>
      <c r="R1075" s="323" t="str">
        <f t="shared" si="531"/>
        <v/>
      </c>
      <c r="X1075" s="322" t="str">
        <f t="shared" si="506"/>
        <v/>
      </c>
      <c r="Y1075" s="322" t="str">
        <f t="shared" si="507"/>
        <v/>
      </c>
      <c r="Z1075" s="322" t="str">
        <f t="shared" si="508"/>
        <v/>
      </c>
      <c r="AA1075" s="322" t="str">
        <f t="shared" si="509"/>
        <v/>
      </c>
      <c r="AB1075" s="322" t="str">
        <f t="shared" si="510"/>
        <v/>
      </c>
      <c r="AC1075" s="322" t="str">
        <f t="shared" si="511"/>
        <v/>
      </c>
      <c r="AD1075" s="322" t="str">
        <f t="shared" si="512"/>
        <v/>
      </c>
      <c r="AE1075" s="322" t="str">
        <f t="shared" si="513"/>
        <v/>
      </c>
      <c r="AF1075" s="322" t="str">
        <f t="shared" si="514"/>
        <v/>
      </c>
      <c r="AG1075" s="322" t="str">
        <f t="shared" si="515"/>
        <v/>
      </c>
      <c r="AI1075">
        <f t="shared" si="516"/>
        <v>0</v>
      </c>
      <c r="AJ1075">
        <f t="shared" si="517"/>
        <v>0</v>
      </c>
      <c r="AK1075">
        <f t="shared" si="518"/>
        <v>0</v>
      </c>
      <c r="AL1075">
        <f t="shared" si="519"/>
        <v>0</v>
      </c>
      <c r="AM1075">
        <f t="shared" si="520"/>
        <v>0</v>
      </c>
      <c r="AN1075">
        <f t="shared" si="521"/>
        <v>0</v>
      </c>
      <c r="AO1075">
        <f t="shared" si="522"/>
        <v>0</v>
      </c>
      <c r="AP1075">
        <f t="shared" si="523"/>
        <v>0</v>
      </c>
      <c r="AQ1075">
        <f t="shared" si="524"/>
        <v>0</v>
      </c>
      <c r="AR1075">
        <f t="shared" si="525"/>
        <v>0</v>
      </c>
      <c r="AT1075">
        <f t="shared" si="504"/>
        <v>0</v>
      </c>
      <c r="AU1075">
        <f t="shared" si="505"/>
        <v>0</v>
      </c>
      <c r="AZ1075">
        <f t="shared" si="526"/>
        <v>0</v>
      </c>
      <c r="BA1075" t="str">
        <f t="shared" si="502"/>
        <v/>
      </c>
      <c r="BB1075" t="str">
        <f t="shared" si="527"/>
        <v/>
      </c>
    </row>
    <row r="1076" spans="2:54" x14ac:dyDescent="0.15">
      <c r="B1076" s="347"/>
      <c r="C1076" s="347"/>
      <c r="D1076" s="347"/>
      <c r="E1076" s="347"/>
      <c r="F1076" s="347"/>
      <c r="G1076" s="347"/>
      <c r="H1076" s="347"/>
      <c r="I1076" s="347"/>
      <c r="J1076" s="347"/>
      <c r="K1076" s="347"/>
      <c r="M1076">
        <f t="shared" si="503"/>
        <v>0</v>
      </c>
      <c r="N1076" s="323" t="str">
        <f t="shared" si="528"/>
        <v/>
      </c>
      <c r="O1076" s="323" t="str">
        <f t="shared" si="529"/>
        <v/>
      </c>
      <c r="P1076" s="323" t="str">
        <f t="shared" si="530"/>
        <v/>
      </c>
      <c r="R1076" s="323" t="str">
        <f t="shared" si="531"/>
        <v/>
      </c>
      <c r="X1076" s="322" t="str">
        <f t="shared" si="506"/>
        <v/>
      </c>
      <c r="Y1076" s="322" t="str">
        <f t="shared" si="507"/>
        <v/>
      </c>
      <c r="Z1076" s="322" t="str">
        <f t="shared" si="508"/>
        <v/>
      </c>
      <c r="AA1076" s="322" t="str">
        <f t="shared" si="509"/>
        <v/>
      </c>
      <c r="AB1076" s="322" t="str">
        <f t="shared" si="510"/>
        <v/>
      </c>
      <c r="AC1076" s="322" t="str">
        <f t="shared" si="511"/>
        <v/>
      </c>
      <c r="AD1076" s="322" t="str">
        <f t="shared" si="512"/>
        <v/>
      </c>
      <c r="AE1076" s="322" t="str">
        <f t="shared" si="513"/>
        <v/>
      </c>
      <c r="AF1076" s="322" t="str">
        <f t="shared" si="514"/>
        <v/>
      </c>
      <c r="AG1076" s="322" t="str">
        <f t="shared" si="515"/>
        <v/>
      </c>
      <c r="AI1076">
        <f t="shared" si="516"/>
        <v>0</v>
      </c>
      <c r="AJ1076">
        <f t="shared" si="517"/>
        <v>0</v>
      </c>
      <c r="AK1076">
        <f t="shared" si="518"/>
        <v>0</v>
      </c>
      <c r="AL1076">
        <f t="shared" si="519"/>
        <v>0</v>
      </c>
      <c r="AM1076">
        <f t="shared" si="520"/>
        <v>0</v>
      </c>
      <c r="AN1076">
        <f t="shared" si="521"/>
        <v>0</v>
      </c>
      <c r="AO1076">
        <f t="shared" si="522"/>
        <v>0</v>
      </c>
      <c r="AP1076">
        <f t="shared" si="523"/>
        <v>0</v>
      </c>
      <c r="AQ1076">
        <f t="shared" si="524"/>
        <v>0</v>
      </c>
      <c r="AR1076">
        <f t="shared" si="525"/>
        <v>0</v>
      </c>
      <c r="AT1076">
        <f t="shared" si="504"/>
        <v>0</v>
      </c>
      <c r="AU1076">
        <f t="shared" si="505"/>
        <v>0</v>
      </c>
      <c r="AZ1076">
        <f t="shared" si="526"/>
        <v>0</v>
      </c>
      <c r="BA1076" t="str">
        <f t="shared" si="502"/>
        <v/>
      </c>
      <c r="BB1076" t="str">
        <f t="shared" si="527"/>
        <v/>
      </c>
    </row>
    <row r="1077" spans="2:54" x14ac:dyDescent="0.15">
      <c r="B1077" s="347"/>
      <c r="C1077" s="347"/>
      <c r="D1077" s="347"/>
      <c r="E1077" s="347"/>
      <c r="F1077" s="347"/>
      <c r="G1077" s="347"/>
      <c r="H1077" s="347"/>
      <c r="I1077" s="347"/>
      <c r="J1077" s="347"/>
      <c r="K1077" s="347"/>
      <c r="M1077">
        <f t="shared" si="503"/>
        <v>0</v>
      </c>
      <c r="N1077" s="323" t="str">
        <f t="shared" si="528"/>
        <v/>
      </c>
      <c r="O1077" s="323" t="str">
        <f t="shared" si="529"/>
        <v/>
      </c>
      <c r="P1077" s="323" t="str">
        <f t="shared" si="530"/>
        <v/>
      </c>
      <c r="R1077" s="323" t="str">
        <f t="shared" si="531"/>
        <v/>
      </c>
      <c r="X1077" s="322" t="str">
        <f t="shared" si="506"/>
        <v/>
      </c>
      <c r="Y1077" s="322" t="str">
        <f t="shared" si="507"/>
        <v/>
      </c>
      <c r="Z1077" s="322" t="str">
        <f t="shared" si="508"/>
        <v/>
      </c>
      <c r="AA1077" s="322" t="str">
        <f t="shared" si="509"/>
        <v/>
      </c>
      <c r="AB1077" s="322" t="str">
        <f t="shared" si="510"/>
        <v/>
      </c>
      <c r="AC1077" s="322" t="str">
        <f t="shared" si="511"/>
        <v/>
      </c>
      <c r="AD1077" s="322" t="str">
        <f t="shared" si="512"/>
        <v/>
      </c>
      <c r="AE1077" s="322" t="str">
        <f t="shared" si="513"/>
        <v/>
      </c>
      <c r="AF1077" s="322" t="str">
        <f t="shared" si="514"/>
        <v/>
      </c>
      <c r="AG1077" s="322" t="str">
        <f t="shared" si="515"/>
        <v/>
      </c>
      <c r="AI1077">
        <f t="shared" si="516"/>
        <v>0</v>
      </c>
      <c r="AJ1077">
        <f t="shared" si="517"/>
        <v>0</v>
      </c>
      <c r="AK1077">
        <f t="shared" si="518"/>
        <v>0</v>
      </c>
      <c r="AL1077">
        <f t="shared" si="519"/>
        <v>0</v>
      </c>
      <c r="AM1077">
        <f t="shared" si="520"/>
        <v>0</v>
      </c>
      <c r="AN1077">
        <f t="shared" si="521"/>
        <v>0</v>
      </c>
      <c r="AO1077">
        <f t="shared" si="522"/>
        <v>0</v>
      </c>
      <c r="AP1077">
        <f t="shared" si="523"/>
        <v>0</v>
      </c>
      <c r="AQ1077">
        <f t="shared" si="524"/>
        <v>0</v>
      </c>
      <c r="AR1077">
        <f t="shared" si="525"/>
        <v>0</v>
      </c>
      <c r="AT1077">
        <f t="shared" si="504"/>
        <v>0</v>
      </c>
      <c r="AU1077">
        <f t="shared" si="505"/>
        <v>0</v>
      </c>
      <c r="AZ1077">
        <f t="shared" si="526"/>
        <v>0</v>
      </c>
      <c r="BA1077" t="str">
        <f t="shared" si="502"/>
        <v/>
      </c>
      <c r="BB1077" t="str">
        <f t="shared" si="527"/>
        <v/>
      </c>
    </row>
    <row r="1078" spans="2:54" x14ac:dyDescent="0.15">
      <c r="B1078" s="347"/>
      <c r="C1078" s="347"/>
      <c r="D1078" s="347"/>
      <c r="E1078" s="347"/>
      <c r="F1078" s="347"/>
      <c r="G1078" s="347"/>
      <c r="H1078" s="347"/>
      <c r="I1078" s="347"/>
      <c r="J1078" s="347"/>
      <c r="K1078" s="347"/>
      <c r="M1078">
        <f t="shared" si="503"/>
        <v>0</v>
      </c>
      <c r="N1078" s="323" t="str">
        <f t="shared" si="528"/>
        <v/>
      </c>
      <c r="O1078" s="323" t="str">
        <f t="shared" si="529"/>
        <v/>
      </c>
      <c r="P1078" s="323" t="str">
        <f t="shared" si="530"/>
        <v/>
      </c>
      <c r="R1078" s="323" t="str">
        <f t="shared" si="531"/>
        <v/>
      </c>
      <c r="X1078" s="322" t="str">
        <f t="shared" si="506"/>
        <v/>
      </c>
      <c r="Y1078" s="322" t="str">
        <f t="shared" si="507"/>
        <v/>
      </c>
      <c r="Z1078" s="322" t="str">
        <f t="shared" si="508"/>
        <v/>
      </c>
      <c r="AA1078" s="322" t="str">
        <f t="shared" si="509"/>
        <v/>
      </c>
      <c r="AB1078" s="322" t="str">
        <f t="shared" si="510"/>
        <v/>
      </c>
      <c r="AC1078" s="322" t="str">
        <f t="shared" si="511"/>
        <v/>
      </c>
      <c r="AD1078" s="322" t="str">
        <f t="shared" si="512"/>
        <v/>
      </c>
      <c r="AE1078" s="322" t="str">
        <f t="shared" si="513"/>
        <v/>
      </c>
      <c r="AF1078" s="322" t="str">
        <f t="shared" si="514"/>
        <v/>
      </c>
      <c r="AG1078" s="322" t="str">
        <f t="shared" si="515"/>
        <v/>
      </c>
      <c r="AI1078">
        <f t="shared" si="516"/>
        <v>0</v>
      </c>
      <c r="AJ1078">
        <f t="shared" si="517"/>
        <v>0</v>
      </c>
      <c r="AK1078">
        <f t="shared" si="518"/>
        <v>0</v>
      </c>
      <c r="AL1078">
        <f t="shared" si="519"/>
        <v>0</v>
      </c>
      <c r="AM1078">
        <f t="shared" si="520"/>
        <v>0</v>
      </c>
      <c r="AN1078">
        <f t="shared" si="521"/>
        <v>0</v>
      </c>
      <c r="AO1078">
        <f t="shared" si="522"/>
        <v>0</v>
      </c>
      <c r="AP1078">
        <f t="shared" si="523"/>
        <v>0</v>
      </c>
      <c r="AQ1078">
        <f t="shared" si="524"/>
        <v>0</v>
      </c>
      <c r="AR1078">
        <f t="shared" si="525"/>
        <v>0</v>
      </c>
      <c r="AT1078">
        <f t="shared" si="504"/>
        <v>0</v>
      </c>
      <c r="AU1078">
        <f t="shared" si="505"/>
        <v>0</v>
      </c>
      <c r="AZ1078">
        <f t="shared" si="526"/>
        <v>0</v>
      </c>
      <c r="BA1078" t="str">
        <f t="shared" si="502"/>
        <v/>
      </c>
      <c r="BB1078" t="str">
        <f t="shared" si="527"/>
        <v/>
      </c>
    </row>
    <row r="1079" spans="2:54" x14ac:dyDescent="0.15">
      <c r="B1079" s="347"/>
      <c r="C1079" s="347"/>
      <c r="D1079" s="347"/>
      <c r="E1079" s="347"/>
      <c r="F1079" s="347"/>
      <c r="G1079" s="347"/>
      <c r="H1079" s="347"/>
      <c r="I1079" s="347"/>
      <c r="J1079" s="347"/>
      <c r="K1079" s="347"/>
      <c r="M1079">
        <f t="shared" si="503"/>
        <v>0</v>
      </c>
      <c r="N1079" s="323" t="str">
        <f t="shared" si="528"/>
        <v/>
      </c>
      <c r="O1079" s="323" t="str">
        <f t="shared" si="529"/>
        <v/>
      </c>
      <c r="P1079" s="323" t="str">
        <f t="shared" si="530"/>
        <v/>
      </c>
      <c r="R1079" s="323" t="str">
        <f t="shared" si="531"/>
        <v/>
      </c>
      <c r="X1079" s="322" t="str">
        <f t="shared" si="506"/>
        <v/>
      </c>
      <c r="Y1079" s="322" t="str">
        <f t="shared" si="507"/>
        <v/>
      </c>
      <c r="Z1079" s="322" t="str">
        <f t="shared" si="508"/>
        <v/>
      </c>
      <c r="AA1079" s="322" t="str">
        <f t="shared" si="509"/>
        <v/>
      </c>
      <c r="AB1079" s="322" t="str">
        <f t="shared" si="510"/>
        <v/>
      </c>
      <c r="AC1079" s="322" t="str">
        <f t="shared" si="511"/>
        <v/>
      </c>
      <c r="AD1079" s="322" t="str">
        <f t="shared" si="512"/>
        <v/>
      </c>
      <c r="AE1079" s="322" t="str">
        <f t="shared" si="513"/>
        <v/>
      </c>
      <c r="AF1079" s="322" t="str">
        <f t="shared" si="514"/>
        <v/>
      </c>
      <c r="AG1079" s="322" t="str">
        <f t="shared" si="515"/>
        <v/>
      </c>
      <c r="AI1079">
        <f t="shared" si="516"/>
        <v>0</v>
      </c>
      <c r="AJ1079">
        <f t="shared" si="517"/>
        <v>0</v>
      </c>
      <c r="AK1079">
        <f t="shared" si="518"/>
        <v>0</v>
      </c>
      <c r="AL1079">
        <f t="shared" si="519"/>
        <v>0</v>
      </c>
      <c r="AM1079">
        <f t="shared" si="520"/>
        <v>0</v>
      </c>
      <c r="AN1079">
        <f t="shared" si="521"/>
        <v>0</v>
      </c>
      <c r="AO1079">
        <f t="shared" si="522"/>
        <v>0</v>
      </c>
      <c r="AP1079">
        <f t="shared" si="523"/>
        <v>0</v>
      </c>
      <c r="AQ1079">
        <f t="shared" si="524"/>
        <v>0</v>
      </c>
      <c r="AR1079">
        <f t="shared" si="525"/>
        <v>0</v>
      </c>
      <c r="AT1079">
        <f t="shared" si="504"/>
        <v>0</v>
      </c>
      <c r="AU1079">
        <f t="shared" si="505"/>
        <v>0</v>
      </c>
      <c r="AZ1079">
        <f t="shared" si="526"/>
        <v>0</v>
      </c>
      <c r="BA1079" t="str">
        <f t="shared" si="502"/>
        <v/>
      </c>
      <c r="BB1079" t="str">
        <f t="shared" si="527"/>
        <v/>
      </c>
    </row>
    <row r="1080" spans="2:54" x14ac:dyDescent="0.15">
      <c r="B1080" s="347"/>
      <c r="C1080" s="347"/>
      <c r="D1080" s="347"/>
      <c r="E1080" s="347"/>
      <c r="F1080" s="347"/>
      <c r="G1080" s="347"/>
      <c r="H1080" s="347"/>
      <c r="I1080" s="347"/>
      <c r="J1080" s="347"/>
      <c r="K1080" s="347"/>
      <c r="M1080">
        <f t="shared" si="503"/>
        <v>0</v>
      </c>
      <c r="N1080" s="323" t="str">
        <f t="shared" si="528"/>
        <v/>
      </c>
      <c r="O1080" s="323" t="str">
        <f t="shared" si="529"/>
        <v/>
      </c>
      <c r="P1080" s="323" t="str">
        <f t="shared" si="530"/>
        <v/>
      </c>
      <c r="R1080" s="323" t="str">
        <f t="shared" si="531"/>
        <v/>
      </c>
      <c r="X1080" s="322" t="str">
        <f t="shared" si="506"/>
        <v/>
      </c>
      <c r="Y1080" s="322" t="str">
        <f t="shared" si="507"/>
        <v/>
      </c>
      <c r="Z1080" s="322" t="str">
        <f t="shared" si="508"/>
        <v/>
      </c>
      <c r="AA1080" s="322" t="str">
        <f t="shared" si="509"/>
        <v/>
      </c>
      <c r="AB1080" s="322" t="str">
        <f t="shared" si="510"/>
        <v/>
      </c>
      <c r="AC1080" s="322" t="str">
        <f t="shared" si="511"/>
        <v/>
      </c>
      <c r="AD1080" s="322" t="str">
        <f t="shared" si="512"/>
        <v/>
      </c>
      <c r="AE1080" s="322" t="str">
        <f t="shared" si="513"/>
        <v/>
      </c>
      <c r="AF1080" s="322" t="str">
        <f t="shared" si="514"/>
        <v/>
      </c>
      <c r="AG1080" s="322" t="str">
        <f t="shared" si="515"/>
        <v/>
      </c>
      <c r="AI1080">
        <f t="shared" si="516"/>
        <v>0</v>
      </c>
      <c r="AJ1080">
        <f t="shared" si="517"/>
        <v>0</v>
      </c>
      <c r="AK1080">
        <f t="shared" si="518"/>
        <v>0</v>
      </c>
      <c r="AL1080">
        <f t="shared" si="519"/>
        <v>0</v>
      </c>
      <c r="AM1080">
        <f t="shared" si="520"/>
        <v>0</v>
      </c>
      <c r="AN1080">
        <f t="shared" si="521"/>
        <v>0</v>
      </c>
      <c r="AO1080">
        <f t="shared" si="522"/>
        <v>0</v>
      </c>
      <c r="AP1080">
        <f t="shared" si="523"/>
        <v>0</v>
      </c>
      <c r="AQ1080">
        <f t="shared" si="524"/>
        <v>0</v>
      </c>
      <c r="AR1080">
        <f t="shared" si="525"/>
        <v>0</v>
      </c>
      <c r="AT1080">
        <f t="shared" si="504"/>
        <v>0</v>
      </c>
      <c r="AU1080">
        <f t="shared" si="505"/>
        <v>0</v>
      </c>
      <c r="AZ1080">
        <f t="shared" si="526"/>
        <v>0</v>
      </c>
      <c r="BA1080" t="str">
        <f t="shared" si="502"/>
        <v/>
      </c>
      <c r="BB1080" t="str">
        <f t="shared" si="527"/>
        <v/>
      </c>
    </row>
    <row r="1081" spans="2:54" x14ac:dyDescent="0.15">
      <c r="B1081" s="347"/>
      <c r="C1081" s="347"/>
      <c r="D1081" s="347"/>
      <c r="E1081" s="347"/>
      <c r="F1081" s="347"/>
      <c r="G1081" s="347"/>
      <c r="H1081" s="347"/>
      <c r="I1081" s="347"/>
      <c r="J1081" s="347"/>
      <c r="K1081" s="347"/>
      <c r="M1081">
        <f t="shared" si="503"/>
        <v>0</v>
      </c>
      <c r="N1081" s="323" t="str">
        <f t="shared" si="528"/>
        <v/>
      </c>
      <c r="O1081" s="323" t="str">
        <f t="shared" si="529"/>
        <v/>
      </c>
      <c r="P1081" s="323" t="str">
        <f t="shared" si="530"/>
        <v/>
      </c>
      <c r="R1081" s="323" t="str">
        <f t="shared" si="531"/>
        <v/>
      </c>
      <c r="X1081" s="322" t="str">
        <f t="shared" si="506"/>
        <v/>
      </c>
      <c r="Y1081" s="322" t="str">
        <f t="shared" si="507"/>
        <v/>
      </c>
      <c r="Z1081" s="322" t="str">
        <f t="shared" si="508"/>
        <v/>
      </c>
      <c r="AA1081" s="322" t="str">
        <f t="shared" si="509"/>
        <v/>
      </c>
      <c r="AB1081" s="322" t="str">
        <f t="shared" si="510"/>
        <v/>
      </c>
      <c r="AC1081" s="322" t="str">
        <f t="shared" si="511"/>
        <v/>
      </c>
      <c r="AD1081" s="322" t="str">
        <f t="shared" si="512"/>
        <v/>
      </c>
      <c r="AE1081" s="322" t="str">
        <f t="shared" si="513"/>
        <v/>
      </c>
      <c r="AF1081" s="322" t="str">
        <f t="shared" si="514"/>
        <v/>
      </c>
      <c r="AG1081" s="322" t="str">
        <f t="shared" si="515"/>
        <v/>
      </c>
      <c r="AI1081">
        <f t="shared" si="516"/>
        <v>0</v>
      </c>
      <c r="AJ1081">
        <f t="shared" si="517"/>
        <v>0</v>
      </c>
      <c r="AK1081">
        <f t="shared" si="518"/>
        <v>0</v>
      </c>
      <c r="AL1081">
        <f t="shared" si="519"/>
        <v>0</v>
      </c>
      <c r="AM1081">
        <f t="shared" si="520"/>
        <v>0</v>
      </c>
      <c r="AN1081">
        <f t="shared" si="521"/>
        <v>0</v>
      </c>
      <c r="AO1081">
        <f t="shared" si="522"/>
        <v>0</v>
      </c>
      <c r="AP1081">
        <f t="shared" si="523"/>
        <v>0</v>
      </c>
      <c r="AQ1081">
        <f t="shared" si="524"/>
        <v>0</v>
      </c>
      <c r="AR1081">
        <f t="shared" si="525"/>
        <v>0</v>
      </c>
      <c r="AT1081">
        <f t="shared" si="504"/>
        <v>0</v>
      </c>
      <c r="AU1081">
        <f t="shared" si="505"/>
        <v>0</v>
      </c>
      <c r="AZ1081">
        <f t="shared" si="526"/>
        <v>0</v>
      </c>
      <c r="BA1081" t="str">
        <f t="shared" si="502"/>
        <v/>
      </c>
      <c r="BB1081" t="str">
        <f t="shared" si="527"/>
        <v/>
      </c>
    </row>
    <row r="1082" spans="2:54" x14ac:dyDescent="0.15">
      <c r="B1082" s="347"/>
      <c r="C1082" s="347"/>
      <c r="D1082" s="347"/>
      <c r="E1082" s="347"/>
      <c r="F1082" s="347"/>
      <c r="G1082" s="347"/>
      <c r="H1082" s="347"/>
      <c r="I1082" s="347"/>
      <c r="J1082" s="347"/>
      <c r="K1082" s="347"/>
      <c r="M1082">
        <f t="shared" si="503"/>
        <v>0</v>
      </c>
      <c r="N1082" s="323" t="str">
        <f t="shared" si="528"/>
        <v/>
      </c>
      <c r="O1082" s="323" t="str">
        <f t="shared" si="529"/>
        <v/>
      </c>
      <c r="P1082" s="323" t="str">
        <f t="shared" si="530"/>
        <v/>
      </c>
      <c r="R1082" s="323" t="str">
        <f t="shared" si="531"/>
        <v/>
      </c>
      <c r="X1082" s="322" t="str">
        <f t="shared" si="506"/>
        <v/>
      </c>
      <c r="Y1082" s="322" t="str">
        <f t="shared" si="507"/>
        <v/>
      </c>
      <c r="Z1082" s="322" t="str">
        <f t="shared" si="508"/>
        <v/>
      </c>
      <c r="AA1082" s="322" t="str">
        <f t="shared" si="509"/>
        <v/>
      </c>
      <c r="AB1082" s="322" t="str">
        <f t="shared" si="510"/>
        <v/>
      </c>
      <c r="AC1082" s="322" t="str">
        <f t="shared" si="511"/>
        <v/>
      </c>
      <c r="AD1082" s="322" t="str">
        <f t="shared" si="512"/>
        <v/>
      </c>
      <c r="AE1082" s="322" t="str">
        <f t="shared" si="513"/>
        <v/>
      </c>
      <c r="AF1082" s="322" t="str">
        <f t="shared" si="514"/>
        <v/>
      </c>
      <c r="AG1082" s="322" t="str">
        <f t="shared" si="515"/>
        <v/>
      </c>
      <c r="AI1082">
        <f t="shared" si="516"/>
        <v>0</v>
      </c>
      <c r="AJ1082">
        <f t="shared" si="517"/>
        <v>0</v>
      </c>
      <c r="AK1082">
        <f t="shared" si="518"/>
        <v>0</v>
      </c>
      <c r="AL1082">
        <f t="shared" si="519"/>
        <v>0</v>
      </c>
      <c r="AM1082">
        <f t="shared" si="520"/>
        <v>0</v>
      </c>
      <c r="AN1082">
        <f t="shared" si="521"/>
        <v>0</v>
      </c>
      <c r="AO1082">
        <f t="shared" si="522"/>
        <v>0</v>
      </c>
      <c r="AP1082">
        <f t="shared" si="523"/>
        <v>0</v>
      </c>
      <c r="AQ1082">
        <f t="shared" si="524"/>
        <v>0</v>
      </c>
      <c r="AR1082">
        <f t="shared" si="525"/>
        <v>0</v>
      </c>
      <c r="AT1082">
        <f t="shared" si="504"/>
        <v>0</v>
      </c>
      <c r="AU1082">
        <f t="shared" si="505"/>
        <v>0</v>
      </c>
      <c r="AZ1082">
        <f t="shared" si="526"/>
        <v>0</v>
      </c>
      <c r="BA1082" t="str">
        <f t="shared" si="502"/>
        <v/>
      </c>
      <c r="BB1082" t="str">
        <f t="shared" si="527"/>
        <v/>
      </c>
    </row>
    <row r="1083" spans="2:54" x14ac:dyDescent="0.15">
      <c r="B1083" s="347"/>
      <c r="C1083" s="347"/>
      <c r="D1083" s="347"/>
      <c r="E1083" s="347"/>
      <c r="F1083" s="347"/>
      <c r="G1083" s="347"/>
      <c r="H1083" s="347"/>
      <c r="I1083" s="347"/>
      <c r="J1083" s="347"/>
      <c r="K1083" s="347"/>
      <c r="M1083">
        <f t="shared" si="503"/>
        <v>0</v>
      </c>
      <c r="N1083" s="323" t="str">
        <f t="shared" si="528"/>
        <v/>
      </c>
      <c r="O1083" s="323" t="str">
        <f t="shared" si="529"/>
        <v/>
      </c>
      <c r="P1083" s="323" t="str">
        <f t="shared" si="530"/>
        <v/>
      </c>
      <c r="R1083" s="323" t="str">
        <f t="shared" si="531"/>
        <v/>
      </c>
      <c r="X1083" s="322" t="str">
        <f t="shared" si="506"/>
        <v/>
      </c>
      <c r="Y1083" s="322" t="str">
        <f t="shared" si="507"/>
        <v/>
      </c>
      <c r="Z1083" s="322" t="str">
        <f t="shared" si="508"/>
        <v/>
      </c>
      <c r="AA1083" s="322" t="str">
        <f t="shared" si="509"/>
        <v/>
      </c>
      <c r="AB1083" s="322" t="str">
        <f t="shared" si="510"/>
        <v/>
      </c>
      <c r="AC1083" s="322" t="str">
        <f t="shared" si="511"/>
        <v/>
      </c>
      <c r="AD1083" s="322" t="str">
        <f t="shared" si="512"/>
        <v/>
      </c>
      <c r="AE1083" s="322" t="str">
        <f t="shared" si="513"/>
        <v/>
      </c>
      <c r="AF1083" s="322" t="str">
        <f t="shared" si="514"/>
        <v/>
      </c>
      <c r="AG1083" s="322" t="str">
        <f t="shared" si="515"/>
        <v/>
      </c>
      <c r="AI1083">
        <f t="shared" si="516"/>
        <v>0</v>
      </c>
      <c r="AJ1083">
        <f t="shared" si="517"/>
        <v>0</v>
      </c>
      <c r="AK1083">
        <f t="shared" si="518"/>
        <v>0</v>
      </c>
      <c r="AL1083">
        <f t="shared" si="519"/>
        <v>0</v>
      </c>
      <c r="AM1083">
        <f t="shared" si="520"/>
        <v>0</v>
      </c>
      <c r="AN1083">
        <f t="shared" si="521"/>
        <v>0</v>
      </c>
      <c r="AO1083">
        <f t="shared" si="522"/>
        <v>0</v>
      </c>
      <c r="AP1083">
        <f t="shared" si="523"/>
        <v>0</v>
      </c>
      <c r="AQ1083">
        <f t="shared" si="524"/>
        <v>0</v>
      </c>
      <c r="AR1083">
        <f t="shared" si="525"/>
        <v>0</v>
      </c>
      <c r="AT1083">
        <f t="shared" si="504"/>
        <v>0</v>
      </c>
      <c r="AU1083">
        <f t="shared" si="505"/>
        <v>0</v>
      </c>
      <c r="AZ1083">
        <f t="shared" si="526"/>
        <v>0</v>
      </c>
      <c r="BA1083" t="str">
        <f t="shared" si="502"/>
        <v/>
      </c>
      <c r="BB1083" t="str">
        <f t="shared" si="527"/>
        <v/>
      </c>
    </row>
    <row r="1084" spans="2:54" x14ac:dyDescent="0.15">
      <c r="B1084" s="347"/>
      <c r="C1084" s="347"/>
      <c r="D1084" s="347"/>
      <c r="E1084" s="347"/>
      <c r="F1084" s="347"/>
      <c r="G1084" s="347"/>
      <c r="H1084" s="347"/>
      <c r="I1084" s="347"/>
      <c r="J1084" s="347"/>
      <c r="K1084" s="347"/>
      <c r="M1084">
        <f t="shared" si="503"/>
        <v>0</v>
      </c>
      <c r="N1084" s="323" t="str">
        <f t="shared" si="528"/>
        <v/>
      </c>
      <c r="O1084" s="323" t="str">
        <f t="shared" si="529"/>
        <v/>
      </c>
      <c r="P1084" s="323" t="str">
        <f t="shared" si="530"/>
        <v/>
      </c>
      <c r="R1084" s="323" t="str">
        <f t="shared" si="531"/>
        <v/>
      </c>
      <c r="X1084" s="322" t="str">
        <f t="shared" si="506"/>
        <v/>
      </c>
      <c r="Y1084" s="322" t="str">
        <f t="shared" si="507"/>
        <v/>
      </c>
      <c r="Z1084" s="322" t="str">
        <f t="shared" si="508"/>
        <v/>
      </c>
      <c r="AA1084" s="322" t="str">
        <f t="shared" si="509"/>
        <v/>
      </c>
      <c r="AB1084" s="322" t="str">
        <f t="shared" si="510"/>
        <v/>
      </c>
      <c r="AC1084" s="322" t="str">
        <f t="shared" si="511"/>
        <v/>
      </c>
      <c r="AD1084" s="322" t="str">
        <f t="shared" si="512"/>
        <v/>
      </c>
      <c r="AE1084" s="322" t="str">
        <f t="shared" si="513"/>
        <v/>
      </c>
      <c r="AF1084" s="322" t="str">
        <f t="shared" si="514"/>
        <v/>
      </c>
      <c r="AG1084" s="322" t="str">
        <f t="shared" si="515"/>
        <v/>
      </c>
      <c r="AI1084">
        <f t="shared" si="516"/>
        <v>0</v>
      </c>
      <c r="AJ1084">
        <f t="shared" si="517"/>
        <v>0</v>
      </c>
      <c r="AK1084">
        <f t="shared" si="518"/>
        <v>0</v>
      </c>
      <c r="AL1084">
        <f t="shared" si="519"/>
        <v>0</v>
      </c>
      <c r="AM1084">
        <f t="shared" si="520"/>
        <v>0</v>
      </c>
      <c r="AN1084">
        <f t="shared" si="521"/>
        <v>0</v>
      </c>
      <c r="AO1084">
        <f t="shared" si="522"/>
        <v>0</v>
      </c>
      <c r="AP1084">
        <f t="shared" si="523"/>
        <v>0</v>
      </c>
      <c r="AQ1084">
        <f t="shared" si="524"/>
        <v>0</v>
      </c>
      <c r="AR1084">
        <f t="shared" si="525"/>
        <v>0</v>
      </c>
      <c r="AT1084">
        <f t="shared" si="504"/>
        <v>0</v>
      </c>
      <c r="AU1084">
        <f t="shared" si="505"/>
        <v>0</v>
      </c>
      <c r="AZ1084">
        <f t="shared" si="526"/>
        <v>0</v>
      </c>
      <c r="BA1084" t="str">
        <f t="shared" si="502"/>
        <v/>
      </c>
      <c r="BB1084" t="str">
        <f t="shared" si="527"/>
        <v/>
      </c>
    </row>
    <row r="1085" spans="2:54" x14ac:dyDescent="0.15">
      <c r="B1085" s="347"/>
      <c r="C1085" s="347"/>
      <c r="D1085" s="347"/>
      <c r="E1085" s="347"/>
      <c r="F1085" s="347"/>
      <c r="G1085" s="347"/>
      <c r="H1085" s="347"/>
      <c r="I1085" s="347"/>
      <c r="J1085" s="347"/>
      <c r="K1085" s="347"/>
      <c r="M1085">
        <f t="shared" si="503"/>
        <v>0</v>
      </c>
      <c r="N1085" s="323" t="str">
        <f t="shared" si="528"/>
        <v/>
      </c>
      <c r="O1085" s="323" t="str">
        <f t="shared" si="529"/>
        <v/>
      </c>
      <c r="P1085" s="323" t="str">
        <f t="shared" si="530"/>
        <v/>
      </c>
      <c r="R1085" s="323" t="str">
        <f t="shared" si="531"/>
        <v/>
      </c>
      <c r="X1085" s="322" t="str">
        <f t="shared" si="506"/>
        <v/>
      </c>
      <c r="Y1085" s="322" t="str">
        <f t="shared" si="507"/>
        <v/>
      </c>
      <c r="Z1085" s="322" t="str">
        <f t="shared" si="508"/>
        <v/>
      </c>
      <c r="AA1085" s="322" t="str">
        <f t="shared" si="509"/>
        <v/>
      </c>
      <c r="AB1085" s="322" t="str">
        <f t="shared" si="510"/>
        <v/>
      </c>
      <c r="AC1085" s="322" t="str">
        <f t="shared" si="511"/>
        <v/>
      </c>
      <c r="AD1085" s="322" t="str">
        <f t="shared" si="512"/>
        <v/>
      </c>
      <c r="AE1085" s="322" t="str">
        <f t="shared" si="513"/>
        <v/>
      </c>
      <c r="AF1085" s="322" t="str">
        <f t="shared" si="514"/>
        <v/>
      </c>
      <c r="AG1085" s="322" t="str">
        <f t="shared" si="515"/>
        <v/>
      </c>
      <c r="AI1085">
        <f t="shared" si="516"/>
        <v>0</v>
      </c>
      <c r="AJ1085">
        <f t="shared" si="517"/>
        <v>0</v>
      </c>
      <c r="AK1085">
        <f t="shared" si="518"/>
        <v>0</v>
      </c>
      <c r="AL1085">
        <f t="shared" si="519"/>
        <v>0</v>
      </c>
      <c r="AM1085">
        <f t="shared" si="520"/>
        <v>0</v>
      </c>
      <c r="AN1085">
        <f t="shared" si="521"/>
        <v>0</v>
      </c>
      <c r="AO1085">
        <f t="shared" si="522"/>
        <v>0</v>
      </c>
      <c r="AP1085">
        <f t="shared" si="523"/>
        <v>0</v>
      </c>
      <c r="AQ1085">
        <f t="shared" si="524"/>
        <v>0</v>
      </c>
      <c r="AR1085">
        <f t="shared" si="525"/>
        <v>0</v>
      </c>
      <c r="AT1085">
        <f t="shared" si="504"/>
        <v>0</v>
      </c>
      <c r="AU1085">
        <f t="shared" si="505"/>
        <v>0</v>
      </c>
      <c r="AZ1085">
        <f t="shared" si="526"/>
        <v>0</v>
      </c>
      <c r="BA1085" t="str">
        <f t="shared" si="502"/>
        <v/>
      </c>
      <c r="BB1085" t="str">
        <f t="shared" si="527"/>
        <v/>
      </c>
    </row>
    <row r="1086" spans="2:54" x14ac:dyDescent="0.15">
      <c r="B1086" s="347"/>
      <c r="C1086" s="347"/>
      <c r="D1086" s="347"/>
      <c r="E1086" s="347"/>
      <c r="F1086" s="347"/>
      <c r="G1086" s="347"/>
      <c r="H1086" s="347"/>
      <c r="I1086" s="347"/>
      <c r="J1086" s="347"/>
      <c r="K1086" s="347"/>
      <c r="M1086">
        <f t="shared" si="503"/>
        <v>0</v>
      </c>
      <c r="N1086" s="323" t="str">
        <f t="shared" si="528"/>
        <v/>
      </c>
      <c r="O1086" s="323" t="str">
        <f t="shared" si="529"/>
        <v/>
      </c>
      <c r="P1086" s="323" t="str">
        <f t="shared" si="530"/>
        <v/>
      </c>
      <c r="R1086" s="323" t="str">
        <f t="shared" si="531"/>
        <v/>
      </c>
      <c r="X1086" s="322" t="str">
        <f t="shared" si="506"/>
        <v/>
      </c>
      <c r="Y1086" s="322" t="str">
        <f t="shared" si="507"/>
        <v/>
      </c>
      <c r="Z1086" s="322" t="str">
        <f t="shared" si="508"/>
        <v/>
      </c>
      <c r="AA1086" s="322" t="str">
        <f t="shared" si="509"/>
        <v/>
      </c>
      <c r="AB1086" s="322" t="str">
        <f t="shared" si="510"/>
        <v/>
      </c>
      <c r="AC1086" s="322" t="str">
        <f t="shared" si="511"/>
        <v/>
      </c>
      <c r="AD1086" s="322" t="str">
        <f t="shared" si="512"/>
        <v/>
      </c>
      <c r="AE1086" s="322" t="str">
        <f t="shared" si="513"/>
        <v/>
      </c>
      <c r="AF1086" s="322" t="str">
        <f t="shared" si="514"/>
        <v/>
      </c>
      <c r="AG1086" s="322" t="str">
        <f t="shared" si="515"/>
        <v/>
      </c>
      <c r="AI1086">
        <f t="shared" si="516"/>
        <v>0</v>
      </c>
      <c r="AJ1086">
        <f t="shared" si="517"/>
        <v>0</v>
      </c>
      <c r="AK1086">
        <f t="shared" si="518"/>
        <v>0</v>
      </c>
      <c r="AL1086">
        <f t="shared" si="519"/>
        <v>0</v>
      </c>
      <c r="AM1086">
        <f t="shared" si="520"/>
        <v>0</v>
      </c>
      <c r="AN1086">
        <f t="shared" si="521"/>
        <v>0</v>
      </c>
      <c r="AO1086">
        <f t="shared" si="522"/>
        <v>0</v>
      </c>
      <c r="AP1086">
        <f t="shared" si="523"/>
        <v>0</v>
      </c>
      <c r="AQ1086">
        <f t="shared" si="524"/>
        <v>0</v>
      </c>
      <c r="AR1086">
        <f t="shared" si="525"/>
        <v>0</v>
      </c>
      <c r="AT1086">
        <f t="shared" si="504"/>
        <v>0</v>
      </c>
      <c r="AU1086">
        <f t="shared" si="505"/>
        <v>0</v>
      </c>
      <c r="AZ1086">
        <f t="shared" si="526"/>
        <v>0</v>
      </c>
      <c r="BA1086" t="str">
        <f t="shared" si="502"/>
        <v/>
      </c>
      <c r="BB1086" t="str">
        <f t="shared" si="527"/>
        <v/>
      </c>
    </row>
    <row r="1087" spans="2:54" x14ac:dyDescent="0.15">
      <c r="B1087" s="347"/>
      <c r="C1087" s="347"/>
      <c r="D1087" s="347"/>
      <c r="E1087" s="347"/>
      <c r="F1087" s="347"/>
      <c r="G1087" s="347"/>
      <c r="H1087" s="347"/>
      <c r="I1087" s="347"/>
      <c r="J1087" s="347"/>
      <c r="K1087" s="347"/>
      <c r="M1087">
        <f t="shared" si="503"/>
        <v>0</v>
      </c>
      <c r="N1087" s="323" t="str">
        <f t="shared" si="528"/>
        <v/>
      </c>
      <c r="O1087" s="323" t="str">
        <f t="shared" si="529"/>
        <v/>
      </c>
      <c r="P1087" s="323" t="str">
        <f t="shared" si="530"/>
        <v/>
      </c>
      <c r="R1087" s="323" t="str">
        <f t="shared" si="531"/>
        <v/>
      </c>
      <c r="X1087" s="322" t="str">
        <f t="shared" si="506"/>
        <v/>
      </c>
      <c r="Y1087" s="322" t="str">
        <f t="shared" si="507"/>
        <v/>
      </c>
      <c r="Z1087" s="322" t="str">
        <f t="shared" si="508"/>
        <v/>
      </c>
      <c r="AA1087" s="322" t="str">
        <f t="shared" si="509"/>
        <v/>
      </c>
      <c r="AB1087" s="322" t="str">
        <f t="shared" si="510"/>
        <v/>
      </c>
      <c r="AC1087" s="322" t="str">
        <f t="shared" si="511"/>
        <v/>
      </c>
      <c r="AD1087" s="322" t="str">
        <f t="shared" si="512"/>
        <v/>
      </c>
      <c r="AE1087" s="322" t="str">
        <f t="shared" si="513"/>
        <v/>
      </c>
      <c r="AF1087" s="322" t="str">
        <f t="shared" si="514"/>
        <v/>
      </c>
      <c r="AG1087" s="322" t="str">
        <f t="shared" si="515"/>
        <v/>
      </c>
      <c r="AI1087">
        <f t="shared" si="516"/>
        <v>0</v>
      </c>
      <c r="AJ1087">
        <f t="shared" si="517"/>
        <v>0</v>
      </c>
      <c r="AK1087">
        <f t="shared" si="518"/>
        <v>0</v>
      </c>
      <c r="AL1087">
        <f t="shared" si="519"/>
        <v>0</v>
      </c>
      <c r="AM1087">
        <f t="shared" si="520"/>
        <v>0</v>
      </c>
      <c r="AN1087">
        <f t="shared" si="521"/>
        <v>0</v>
      </c>
      <c r="AO1087">
        <f t="shared" si="522"/>
        <v>0</v>
      </c>
      <c r="AP1087">
        <f t="shared" si="523"/>
        <v>0</v>
      </c>
      <c r="AQ1087">
        <f t="shared" si="524"/>
        <v>0</v>
      </c>
      <c r="AR1087">
        <f t="shared" si="525"/>
        <v>0</v>
      </c>
      <c r="AT1087">
        <f t="shared" si="504"/>
        <v>0</v>
      </c>
      <c r="AU1087">
        <f t="shared" si="505"/>
        <v>0</v>
      </c>
      <c r="AZ1087">
        <f t="shared" si="526"/>
        <v>0</v>
      </c>
      <c r="BA1087" t="str">
        <f t="shared" si="502"/>
        <v/>
      </c>
      <c r="BB1087" t="str">
        <f t="shared" si="527"/>
        <v/>
      </c>
    </row>
    <row r="1088" spans="2:54" x14ac:dyDescent="0.15">
      <c r="B1088" s="347"/>
      <c r="C1088" s="347"/>
      <c r="D1088" s="347"/>
      <c r="E1088" s="347"/>
      <c r="F1088" s="347"/>
      <c r="G1088" s="347"/>
      <c r="H1088" s="347"/>
      <c r="I1088" s="347"/>
      <c r="J1088" s="347"/>
      <c r="K1088" s="347"/>
      <c r="M1088">
        <f t="shared" si="503"/>
        <v>0</v>
      </c>
      <c r="N1088" s="323" t="str">
        <f t="shared" si="528"/>
        <v/>
      </c>
      <c r="O1088" s="323" t="str">
        <f t="shared" si="529"/>
        <v/>
      </c>
      <c r="P1088" s="323" t="str">
        <f t="shared" si="530"/>
        <v/>
      </c>
      <c r="R1088" s="323" t="str">
        <f t="shared" si="531"/>
        <v/>
      </c>
      <c r="X1088" s="322" t="str">
        <f t="shared" si="506"/>
        <v/>
      </c>
      <c r="Y1088" s="322" t="str">
        <f t="shared" si="507"/>
        <v/>
      </c>
      <c r="Z1088" s="322" t="str">
        <f t="shared" si="508"/>
        <v/>
      </c>
      <c r="AA1088" s="322" t="str">
        <f t="shared" si="509"/>
        <v/>
      </c>
      <c r="AB1088" s="322" t="str">
        <f t="shared" si="510"/>
        <v/>
      </c>
      <c r="AC1088" s="322" t="str">
        <f t="shared" si="511"/>
        <v/>
      </c>
      <c r="AD1088" s="322" t="str">
        <f t="shared" si="512"/>
        <v/>
      </c>
      <c r="AE1088" s="322" t="str">
        <f t="shared" si="513"/>
        <v/>
      </c>
      <c r="AF1088" s="322" t="str">
        <f t="shared" si="514"/>
        <v/>
      </c>
      <c r="AG1088" s="322" t="str">
        <f t="shared" si="515"/>
        <v/>
      </c>
      <c r="AI1088">
        <f t="shared" si="516"/>
        <v>0</v>
      </c>
      <c r="AJ1088">
        <f t="shared" si="517"/>
        <v>0</v>
      </c>
      <c r="AK1088">
        <f t="shared" si="518"/>
        <v>0</v>
      </c>
      <c r="AL1088">
        <f t="shared" si="519"/>
        <v>0</v>
      </c>
      <c r="AM1088">
        <f t="shared" si="520"/>
        <v>0</v>
      </c>
      <c r="AN1088">
        <f t="shared" si="521"/>
        <v>0</v>
      </c>
      <c r="AO1088">
        <f t="shared" si="522"/>
        <v>0</v>
      </c>
      <c r="AP1088">
        <f t="shared" si="523"/>
        <v>0</v>
      </c>
      <c r="AQ1088">
        <f t="shared" si="524"/>
        <v>0</v>
      </c>
      <c r="AR1088">
        <f t="shared" si="525"/>
        <v>0</v>
      </c>
      <c r="AT1088">
        <f t="shared" si="504"/>
        <v>0</v>
      </c>
      <c r="AU1088">
        <f t="shared" si="505"/>
        <v>0</v>
      </c>
      <c r="AZ1088">
        <f t="shared" si="526"/>
        <v>0</v>
      </c>
      <c r="BA1088" t="str">
        <f t="shared" si="502"/>
        <v/>
      </c>
      <c r="BB1088" t="str">
        <f t="shared" si="527"/>
        <v/>
      </c>
    </row>
    <row r="1089" spans="2:54" x14ac:dyDescent="0.15">
      <c r="B1089" s="347"/>
      <c r="C1089" s="347"/>
      <c r="D1089" s="347"/>
      <c r="E1089" s="347"/>
      <c r="F1089" s="347"/>
      <c r="G1089" s="347"/>
      <c r="H1089" s="347"/>
      <c r="I1089" s="347"/>
      <c r="J1089" s="347"/>
      <c r="K1089" s="347"/>
      <c r="M1089">
        <f t="shared" si="503"/>
        <v>0</v>
      </c>
      <c r="N1089" s="323" t="str">
        <f t="shared" si="528"/>
        <v/>
      </c>
      <c r="O1089" s="323" t="str">
        <f t="shared" si="529"/>
        <v/>
      </c>
      <c r="P1089" s="323" t="str">
        <f t="shared" si="530"/>
        <v/>
      </c>
      <c r="R1089" s="323" t="str">
        <f t="shared" si="531"/>
        <v/>
      </c>
      <c r="X1089" s="322" t="str">
        <f t="shared" si="506"/>
        <v/>
      </c>
      <c r="Y1089" s="322" t="str">
        <f t="shared" si="507"/>
        <v/>
      </c>
      <c r="Z1089" s="322" t="str">
        <f t="shared" si="508"/>
        <v/>
      </c>
      <c r="AA1089" s="322" t="str">
        <f t="shared" si="509"/>
        <v/>
      </c>
      <c r="AB1089" s="322" t="str">
        <f t="shared" si="510"/>
        <v/>
      </c>
      <c r="AC1089" s="322" t="str">
        <f t="shared" si="511"/>
        <v/>
      </c>
      <c r="AD1089" s="322" t="str">
        <f t="shared" si="512"/>
        <v/>
      </c>
      <c r="AE1089" s="322" t="str">
        <f t="shared" si="513"/>
        <v/>
      </c>
      <c r="AF1089" s="322" t="str">
        <f t="shared" si="514"/>
        <v/>
      </c>
      <c r="AG1089" s="322" t="str">
        <f t="shared" si="515"/>
        <v/>
      </c>
      <c r="AI1089">
        <f t="shared" si="516"/>
        <v>0</v>
      </c>
      <c r="AJ1089">
        <f t="shared" si="517"/>
        <v>0</v>
      </c>
      <c r="AK1089">
        <f t="shared" si="518"/>
        <v>0</v>
      </c>
      <c r="AL1089">
        <f t="shared" si="519"/>
        <v>0</v>
      </c>
      <c r="AM1089">
        <f t="shared" si="520"/>
        <v>0</v>
      </c>
      <c r="AN1089">
        <f t="shared" si="521"/>
        <v>0</v>
      </c>
      <c r="AO1089">
        <f t="shared" si="522"/>
        <v>0</v>
      </c>
      <c r="AP1089">
        <f t="shared" si="523"/>
        <v>0</v>
      </c>
      <c r="AQ1089">
        <f t="shared" si="524"/>
        <v>0</v>
      </c>
      <c r="AR1089">
        <f t="shared" si="525"/>
        <v>0</v>
      </c>
      <c r="AT1089">
        <f t="shared" si="504"/>
        <v>0</v>
      </c>
      <c r="AU1089">
        <f t="shared" si="505"/>
        <v>0</v>
      </c>
      <c r="AZ1089">
        <f t="shared" si="526"/>
        <v>0</v>
      </c>
      <c r="BA1089" t="str">
        <f t="shared" si="502"/>
        <v/>
      </c>
      <c r="BB1089" t="str">
        <f t="shared" si="527"/>
        <v/>
      </c>
    </row>
    <row r="1090" spans="2:54" x14ac:dyDescent="0.15">
      <c r="B1090" s="347"/>
      <c r="C1090" s="347"/>
      <c r="D1090" s="347"/>
      <c r="E1090" s="347"/>
      <c r="F1090" s="347"/>
      <c r="G1090" s="347"/>
      <c r="H1090" s="347"/>
      <c r="I1090" s="347"/>
      <c r="J1090" s="347"/>
      <c r="K1090" s="347"/>
      <c r="M1090">
        <f t="shared" si="503"/>
        <v>0</v>
      </c>
      <c r="N1090" s="323" t="str">
        <f t="shared" si="528"/>
        <v/>
      </c>
      <c r="O1090" s="323" t="str">
        <f t="shared" si="529"/>
        <v/>
      </c>
      <c r="P1090" s="323" t="str">
        <f t="shared" si="530"/>
        <v/>
      </c>
      <c r="R1090" s="323" t="str">
        <f t="shared" si="531"/>
        <v/>
      </c>
      <c r="X1090" s="322" t="str">
        <f t="shared" si="506"/>
        <v/>
      </c>
      <c r="Y1090" s="322" t="str">
        <f t="shared" si="507"/>
        <v/>
      </c>
      <c r="Z1090" s="322" t="str">
        <f t="shared" si="508"/>
        <v/>
      </c>
      <c r="AA1090" s="322" t="str">
        <f t="shared" si="509"/>
        <v/>
      </c>
      <c r="AB1090" s="322" t="str">
        <f t="shared" si="510"/>
        <v/>
      </c>
      <c r="AC1090" s="322" t="str">
        <f t="shared" si="511"/>
        <v/>
      </c>
      <c r="AD1090" s="322" t="str">
        <f t="shared" si="512"/>
        <v/>
      </c>
      <c r="AE1090" s="322" t="str">
        <f t="shared" si="513"/>
        <v/>
      </c>
      <c r="AF1090" s="322" t="str">
        <f t="shared" si="514"/>
        <v/>
      </c>
      <c r="AG1090" s="322" t="str">
        <f t="shared" si="515"/>
        <v/>
      </c>
      <c r="AI1090">
        <f t="shared" si="516"/>
        <v>0</v>
      </c>
      <c r="AJ1090">
        <f t="shared" si="517"/>
        <v>0</v>
      </c>
      <c r="AK1090">
        <f t="shared" si="518"/>
        <v>0</v>
      </c>
      <c r="AL1090">
        <f t="shared" si="519"/>
        <v>0</v>
      </c>
      <c r="AM1090">
        <f t="shared" si="520"/>
        <v>0</v>
      </c>
      <c r="AN1090">
        <f t="shared" si="521"/>
        <v>0</v>
      </c>
      <c r="AO1090">
        <f t="shared" si="522"/>
        <v>0</v>
      </c>
      <c r="AP1090">
        <f t="shared" si="523"/>
        <v>0</v>
      </c>
      <c r="AQ1090">
        <f t="shared" si="524"/>
        <v>0</v>
      </c>
      <c r="AR1090">
        <f t="shared" si="525"/>
        <v>0</v>
      </c>
      <c r="AT1090">
        <f t="shared" si="504"/>
        <v>0</v>
      </c>
      <c r="AU1090">
        <f t="shared" si="505"/>
        <v>0</v>
      </c>
      <c r="AZ1090">
        <f t="shared" si="526"/>
        <v>0</v>
      </c>
      <c r="BA1090" t="str">
        <f t="shared" si="502"/>
        <v/>
      </c>
      <c r="BB1090" t="str">
        <f t="shared" si="527"/>
        <v/>
      </c>
    </row>
    <row r="1091" spans="2:54" x14ac:dyDescent="0.15">
      <c r="B1091" s="347"/>
      <c r="C1091" s="347"/>
      <c r="D1091" s="347"/>
      <c r="E1091" s="347"/>
      <c r="F1091" s="347"/>
      <c r="G1091" s="347"/>
      <c r="H1091" s="347"/>
      <c r="I1091" s="347"/>
      <c r="J1091" s="347"/>
      <c r="K1091" s="347"/>
      <c r="M1091">
        <f t="shared" si="503"/>
        <v>0</v>
      </c>
      <c r="N1091" s="323" t="str">
        <f t="shared" si="528"/>
        <v/>
      </c>
      <c r="O1091" s="323" t="str">
        <f t="shared" si="529"/>
        <v/>
      </c>
      <c r="P1091" s="323" t="str">
        <f t="shared" si="530"/>
        <v/>
      </c>
      <c r="R1091" s="323" t="str">
        <f t="shared" si="531"/>
        <v/>
      </c>
      <c r="X1091" s="322" t="str">
        <f t="shared" si="506"/>
        <v/>
      </c>
      <c r="Y1091" s="322" t="str">
        <f t="shared" si="507"/>
        <v/>
      </c>
      <c r="Z1091" s="322" t="str">
        <f t="shared" si="508"/>
        <v/>
      </c>
      <c r="AA1091" s="322" t="str">
        <f t="shared" si="509"/>
        <v/>
      </c>
      <c r="AB1091" s="322" t="str">
        <f t="shared" si="510"/>
        <v/>
      </c>
      <c r="AC1091" s="322" t="str">
        <f t="shared" si="511"/>
        <v/>
      </c>
      <c r="AD1091" s="322" t="str">
        <f t="shared" si="512"/>
        <v/>
      </c>
      <c r="AE1091" s="322" t="str">
        <f t="shared" si="513"/>
        <v/>
      </c>
      <c r="AF1091" s="322" t="str">
        <f t="shared" si="514"/>
        <v/>
      </c>
      <c r="AG1091" s="322" t="str">
        <f t="shared" si="515"/>
        <v/>
      </c>
      <c r="AI1091">
        <f t="shared" si="516"/>
        <v>0</v>
      </c>
      <c r="AJ1091">
        <f t="shared" si="517"/>
        <v>0</v>
      </c>
      <c r="AK1091">
        <f t="shared" si="518"/>
        <v>0</v>
      </c>
      <c r="AL1091">
        <f t="shared" si="519"/>
        <v>0</v>
      </c>
      <c r="AM1091">
        <f t="shared" si="520"/>
        <v>0</v>
      </c>
      <c r="AN1091">
        <f t="shared" si="521"/>
        <v>0</v>
      </c>
      <c r="AO1091">
        <f t="shared" si="522"/>
        <v>0</v>
      </c>
      <c r="AP1091">
        <f t="shared" si="523"/>
        <v>0</v>
      </c>
      <c r="AQ1091">
        <f t="shared" si="524"/>
        <v>0</v>
      </c>
      <c r="AR1091">
        <f t="shared" si="525"/>
        <v>0</v>
      </c>
      <c r="AT1091">
        <f t="shared" si="504"/>
        <v>0</v>
      </c>
      <c r="AU1091">
        <f t="shared" si="505"/>
        <v>0</v>
      </c>
      <c r="AZ1091">
        <f t="shared" si="526"/>
        <v>0</v>
      </c>
      <c r="BA1091" t="str">
        <f t="shared" si="502"/>
        <v/>
      </c>
      <c r="BB1091" t="str">
        <f t="shared" si="527"/>
        <v/>
      </c>
    </row>
    <row r="1092" spans="2:54" x14ac:dyDescent="0.15">
      <c r="B1092" s="347"/>
      <c r="C1092" s="347"/>
      <c r="D1092" s="347"/>
      <c r="E1092" s="347"/>
      <c r="F1092" s="347"/>
      <c r="G1092" s="347"/>
      <c r="H1092" s="347"/>
      <c r="I1092" s="347"/>
      <c r="J1092" s="347"/>
      <c r="K1092" s="347"/>
      <c r="M1092">
        <f t="shared" si="503"/>
        <v>0</v>
      </c>
      <c r="N1092" s="323" t="str">
        <f t="shared" si="528"/>
        <v/>
      </c>
      <c r="O1092" s="323" t="str">
        <f t="shared" si="529"/>
        <v/>
      </c>
      <c r="P1092" s="323" t="str">
        <f t="shared" si="530"/>
        <v/>
      </c>
      <c r="R1092" s="323" t="str">
        <f t="shared" si="531"/>
        <v/>
      </c>
      <c r="X1092" s="322" t="str">
        <f t="shared" si="506"/>
        <v/>
      </c>
      <c r="Y1092" s="322" t="str">
        <f t="shared" si="507"/>
        <v/>
      </c>
      <c r="Z1092" s="322" t="str">
        <f t="shared" si="508"/>
        <v/>
      </c>
      <c r="AA1092" s="322" t="str">
        <f t="shared" si="509"/>
        <v/>
      </c>
      <c r="AB1092" s="322" t="str">
        <f t="shared" si="510"/>
        <v/>
      </c>
      <c r="AC1092" s="322" t="str">
        <f t="shared" si="511"/>
        <v/>
      </c>
      <c r="AD1092" s="322" t="str">
        <f t="shared" si="512"/>
        <v/>
      </c>
      <c r="AE1092" s="322" t="str">
        <f t="shared" si="513"/>
        <v/>
      </c>
      <c r="AF1092" s="322" t="str">
        <f t="shared" si="514"/>
        <v/>
      </c>
      <c r="AG1092" s="322" t="str">
        <f t="shared" si="515"/>
        <v/>
      </c>
      <c r="AI1092">
        <f t="shared" si="516"/>
        <v>0</v>
      </c>
      <c r="AJ1092">
        <f t="shared" si="517"/>
        <v>0</v>
      </c>
      <c r="AK1092">
        <f t="shared" si="518"/>
        <v>0</v>
      </c>
      <c r="AL1092">
        <f t="shared" si="519"/>
        <v>0</v>
      </c>
      <c r="AM1092">
        <f t="shared" si="520"/>
        <v>0</v>
      </c>
      <c r="AN1092">
        <f t="shared" si="521"/>
        <v>0</v>
      </c>
      <c r="AO1092">
        <f t="shared" si="522"/>
        <v>0</v>
      </c>
      <c r="AP1092">
        <f t="shared" si="523"/>
        <v>0</v>
      </c>
      <c r="AQ1092">
        <f t="shared" si="524"/>
        <v>0</v>
      </c>
      <c r="AR1092">
        <f t="shared" si="525"/>
        <v>0</v>
      </c>
      <c r="AT1092">
        <f t="shared" si="504"/>
        <v>0</v>
      </c>
      <c r="AU1092">
        <f t="shared" si="505"/>
        <v>0</v>
      </c>
      <c r="AZ1092">
        <f t="shared" si="526"/>
        <v>0</v>
      </c>
      <c r="BA1092" t="str">
        <f t="shared" si="502"/>
        <v/>
      </c>
      <c r="BB1092" t="str">
        <f t="shared" si="527"/>
        <v/>
      </c>
    </row>
    <row r="1093" spans="2:54" x14ac:dyDescent="0.15">
      <c r="B1093" s="347"/>
      <c r="C1093" s="347"/>
      <c r="D1093" s="347"/>
      <c r="E1093" s="347"/>
      <c r="F1093" s="347"/>
      <c r="G1093" s="347"/>
      <c r="H1093" s="347"/>
      <c r="I1093" s="347"/>
      <c r="J1093" s="347"/>
      <c r="K1093" s="347"/>
      <c r="M1093">
        <f t="shared" si="503"/>
        <v>0</v>
      </c>
      <c r="N1093" s="323" t="str">
        <f t="shared" si="528"/>
        <v/>
      </c>
      <c r="O1093" s="323" t="str">
        <f t="shared" si="529"/>
        <v/>
      </c>
      <c r="P1093" s="323" t="str">
        <f t="shared" si="530"/>
        <v/>
      </c>
      <c r="R1093" s="323" t="str">
        <f t="shared" si="531"/>
        <v/>
      </c>
      <c r="X1093" s="322" t="str">
        <f t="shared" si="506"/>
        <v/>
      </c>
      <c r="Y1093" s="322" t="str">
        <f t="shared" si="507"/>
        <v/>
      </c>
      <c r="Z1093" s="322" t="str">
        <f t="shared" si="508"/>
        <v/>
      </c>
      <c r="AA1093" s="322" t="str">
        <f t="shared" si="509"/>
        <v/>
      </c>
      <c r="AB1093" s="322" t="str">
        <f t="shared" si="510"/>
        <v/>
      </c>
      <c r="AC1093" s="322" t="str">
        <f t="shared" si="511"/>
        <v/>
      </c>
      <c r="AD1093" s="322" t="str">
        <f t="shared" si="512"/>
        <v/>
      </c>
      <c r="AE1093" s="322" t="str">
        <f t="shared" si="513"/>
        <v/>
      </c>
      <c r="AF1093" s="322" t="str">
        <f t="shared" si="514"/>
        <v/>
      </c>
      <c r="AG1093" s="322" t="str">
        <f t="shared" si="515"/>
        <v/>
      </c>
      <c r="AI1093">
        <f t="shared" si="516"/>
        <v>0</v>
      </c>
      <c r="AJ1093">
        <f t="shared" si="517"/>
        <v>0</v>
      </c>
      <c r="AK1093">
        <f t="shared" si="518"/>
        <v>0</v>
      </c>
      <c r="AL1093">
        <f t="shared" si="519"/>
        <v>0</v>
      </c>
      <c r="AM1093">
        <f t="shared" si="520"/>
        <v>0</v>
      </c>
      <c r="AN1093">
        <f t="shared" si="521"/>
        <v>0</v>
      </c>
      <c r="AO1093">
        <f t="shared" si="522"/>
        <v>0</v>
      </c>
      <c r="AP1093">
        <f t="shared" si="523"/>
        <v>0</v>
      </c>
      <c r="AQ1093">
        <f t="shared" si="524"/>
        <v>0</v>
      </c>
      <c r="AR1093">
        <f t="shared" si="525"/>
        <v>0</v>
      </c>
      <c r="AT1093">
        <f t="shared" si="504"/>
        <v>0</v>
      </c>
      <c r="AU1093">
        <f t="shared" si="505"/>
        <v>0</v>
      </c>
      <c r="AZ1093">
        <f t="shared" si="526"/>
        <v>0</v>
      </c>
      <c r="BA1093" t="str">
        <f t="shared" si="502"/>
        <v/>
      </c>
      <c r="BB1093" t="str">
        <f t="shared" si="527"/>
        <v/>
      </c>
    </row>
    <row r="1094" spans="2:54" x14ac:dyDescent="0.15">
      <c r="B1094" s="347"/>
      <c r="C1094" s="347"/>
      <c r="D1094" s="347"/>
      <c r="E1094" s="347"/>
      <c r="F1094" s="347"/>
      <c r="G1094" s="347"/>
      <c r="H1094" s="347"/>
      <c r="I1094" s="347"/>
      <c r="J1094" s="347"/>
      <c r="K1094" s="347"/>
      <c r="M1094">
        <f t="shared" si="503"/>
        <v>0</v>
      </c>
      <c r="N1094" s="323" t="str">
        <f t="shared" si="528"/>
        <v/>
      </c>
      <c r="O1094" s="323" t="str">
        <f t="shared" si="529"/>
        <v/>
      </c>
      <c r="P1094" s="323" t="str">
        <f t="shared" si="530"/>
        <v/>
      </c>
      <c r="R1094" s="323" t="str">
        <f t="shared" si="531"/>
        <v/>
      </c>
      <c r="X1094" s="322" t="str">
        <f t="shared" si="506"/>
        <v/>
      </c>
      <c r="Y1094" s="322" t="str">
        <f t="shared" si="507"/>
        <v/>
      </c>
      <c r="Z1094" s="322" t="str">
        <f t="shared" si="508"/>
        <v/>
      </c>
      <c r="AA1094" s="322" t="str">
        <f t="shared" si="509"/>
        <v/>
      </c>
      <c r="AB1094" s="322" t="str">
        <f t="shared" si="510"/>
        <v/>
      </c>
      <c r="AC1094" s="322" t="str">
        <f t="shared" si="511"/>
        <v/>
      </c>
      <c r="AD1094" s="322" t="str">
        <f t="shared" si="512"/>
        <v/>
      </c>
      <c r="AE1094" s="322" t="str">
        <f t="shared" si="513"/>
        <v/>
      </c>
      <c r="AF1094" s="322" t="str">
        <f t="shared" si="514"/>
        <v/>
      </c>
      <c r="AG1094" s="322" t="str">
        <f t="shared" si="515"/>
        <v/>
      </c>
      <c r="AI1094">
        <f t="shared" si="516"/>
        <v>0</v>
      </c>
      <c r="AJ1094">
        <f t="shared" si="517"/>
        <v>0</v>
      </c>
      <c r="AK1094">
        <f t="shared" si="518"/>
        <v>0</v>
      </c>
      <c r="AL1094">
        <f t="shared" si="519"/>
        <v>0</v>
      </c>
      <c r="AM1094">
        <f t="shared" si="520"/>
        <v>0</v>
      </c>
      <c r="AN1094">
        <f t="shared" si="521"/>
        <v>0</v>
      </c>
      <c r="AO1094">
        <f t="shared" si="522"/>
        <v>0</v>
      </c>
      <c r="AP1094">
        <f t="shared" si="523"/>
        <v>0</v>
      </c>
      <c r="AQ1094">
        <f t="shared" si="524"/>
        <v>0</v>
      </c>
      <c r="AR1094">
        <f t="shared" si="525"/>
        <v>0</v>
      </c>
      <c r="AT1094">
        <f t="shared" si="504"/>
        <v>0</v>
      </c>
      <c r="AU1094">
        <f t="shared" si="505"/>
        <v>0</v>
      </c>
      <c r="AZ1094">
        <f t="shared" si="526"/>
        <v>0</v>
      </c>
      <c r="BA1094" t="str">
        <f t="shared" si="502"/>
        <v/>
      </c>
      <c r="BB1094" t="str">
        <f t="shared" si="527"/>
        <v/>
      </c>
    </row>
    <row r="1095" spans="2:54" x14ac:dyDescent="0.15">
      <c r="B1095" s="347"/>
      <c r="C1095" s="347"/>
      <c r="D1095" s="347"/>
      <c r="E1095" s="347"/>
      <c r="F1095" s="347"/>
      <c r="G1095" s="347"/>
      <c r="H1095" s="347"/>
      <c r="I1095" s="347"/>
      <c r="J1095" s="347"/>
      <c r="K1095" s="347"/>
      <c r="M1095">
        <f t="shared" si="503"/>
        <v>0</v>
      </c>
      <c r="N1095" s="323" t="str">
        <f t="shared" si="528"/>
        <v/>
      </c>
      <c r="O1095" s="323" t="str">
        <f t="shared" si="529"/>
        <v/>
      </c>
      <c r="P1095" s="323" t="str">
        <f t="shared" si="530"/>
        <v/>
      </c>
      <c r="R1095" s="323" t="str">
        <f t="shared" si="531"/>
        <v/>
      </c>
      <c r="X1095" s="322" t="str">
        <f t="shared" si="506"/>
        <v/>
      </c>
      <c r="Y1095" s="322" t="str">
        <f t="shared" si="507"/>
        <v/>
      </c>
      <c r="Z1095" s="322" t="str">
        <f t="shared" si="508"/>
        <v/>
      </c>
      <c r="AA1095" s="322" t="str">
        <f t="shared" si="509"/>
        <v/>
      </c>
      <c r="AB1095" s="322" t="str">
        <f t="shared" si="510"/>
        <v/>
      </c>
      <c r="AC1095" s="322" t="str">
        <f t="shared" si="511"/>
        <v/>
      </c>
      <c r="AD1095" s="322" t="str">
        <f t="shared" si="512"/>
        <v/>
      </c>
      <c r="AE1095" s="322" t="str">
        <f t="shared" si="513"/>
        <v/>
      </c>
      <c r="AF1095" s="322" t="str">
        <f t="shared" si="514"/>
        <v/>
      </c>
      <c r="AG1095" s="322" t="str">
        <f t="shared" si="515"/>
        <v/>
      </c>
      <c r="AI1095">
        <f t="shared" si="516"/>
        <v>0</v>
      </c>
      <c r="AJ1095">
        <f t="shared" si="517"/>
        <v>0</v>
      </c>
      <c r="AK1095">
        <f t="shared" si="518"/>
        <v>0</v>
      </c>
      <c r="AL1095">
        <f t="shared" si="519"/>
        <v>0</v>
      </c>
      <c r="AM1095">
        <f t="shared" si="520"/>
        <v>0</v>
      </c>
      <c r="AN1095">
        <f t="shared" si="521"/>
        <v>0</v>
      </c>
      <c r="AO1095">
        <f t="shared" si="522"/>
        <v>0</v>
      </c>
      <c r="AP1095">
        <f t="shared" si="523"/>
        <v>0</v>
      </c>
      <c r="AQ1095">
        <f t="shared" si="524"/>
        <v>0</v>
      </c>
      <c r="AR1095">
        <f t="shared" si="525"/>
        <v>0</v>
      </c>
      <c r="AT1095">
        <f t="shared" si="504"/>
        <v>0</v>
      </c>
      <c r="AU1095">
        <f t="shared" si="505"/>
        <v>0</v>
      </c>
      <c r="AZ1095">
        <f t="shared" si="526"/>
        <v>0</v>
      </c>
      <c r="BA1095" t="str">
        <f t="shared" si="502"/>
        <v/>
      </c>
      <c r="BB1095" t="str">
        <f t="shared" si="527"/>
        <v/>
      </c>
    </row>
    <row r="1096" spans="2:54" x14ac:dyDescent="0.15">
      <c r="B1096" s="347"/>
      <c r="C1096" s="347"/>
      <c r="D1096" s="347"/>
      <c r="E1096" s="347"/>
      <c r="F1096" s="347"/>
      <c r="G1096" s="347"/>
      <c r="H1096" s="347"/>
      <c r="I1096" s="347"/>
      <c r="J1096" s="347"/>
      <c r="K1096" s="347"/>
      <c r="M1096">
        <f t="shared" si="503"/>
        <v>0</v>
      </c>
      <c r="N1096" s="323" t="str">
        <f t="shared" si="528"/>
        <v/>
      </c>
      <c r="O1096" s="323" t="str">
        <f t="shared" si="529"/>
        <v/>
      </c>
      <c r="P1096" s="323" t="str">
        <f t="shared" si="530"/>
        <v/>
      </c>
      <c r="R1096" s="323" t="str">
        <f t="shared" si="531"/>
        <v/>
      </c>
      <c r="X1096" s="322" t="str">
        <f t="shared" si="506"/>
        <v/>
      </c>
      <c r="Y1096" s="322" t="str">
        <f t="shared" si="507"/>
        <v/>
      </c>
      <c r="Z1096" s="322" t="str">
        <f t="shared" si="508"/>
        <v/>
      </c>
      <c r="AA1096" s="322" t="str">
        <f t="shared" si="509"/>
        <v/>
      </c>
      <c r="AB1096" s="322" t="str">
        <f t="shared" si="510"/>
        <v/>
      </c>
      <c r="AC1096" s="322" t="str">
        <f t="shared" si="511"/>
        <v/>
      </c>
      <c r="AD1096" s="322" t="str">
        <f t="shared" si="512"/>
        <v/>
      </c>
      <c r="AE1096" s="322" t="str">
        <f t="shared" si="513"/>
        <v/>
      </c>
      <c r="AF1096" s="322" t="str">
        <f t="shared" si="514"/>
        <v/>
      </c>
      <c r="AG1096" s="322" t="str">
        <f t="shared" si="515"/>
        <v/>
      </c>
      <c r="AI1096">
        <f t="shared" si="516"/>
        <v>0</v>
      </c>
      <c r="AJ1096">
        <f t="shared" si="517"/>
        <v>0</v>
      </c>
      <c r="AK1096">
        <f t="shared" si="518"/>
        <v>0</v>
      </c>
      <c r="AL1096">
        <f t="shared" si="519"/>
        <v>0</v>
      </c>
      <c r="AM1096">
        <f t="shared" si="520"/>
        <v>0</v>
      </c>
      <c r="AN1096">
        <f t="shared" si="521"/>
        <v>0</v>
      </c>
      <c r="AO1096">
        <f t="shared" si="522"/>
        <v>0</v>
      </c>
      <c r="AP1096">
        <f t="shared" si="523"/>
        <v>0</v>
      </c>
      <c r="AQ1096">
        <f t="shared" si="524"/>
        <v>0</v>
      </c>
      <c r="AR1096">
        <f t="shared" si="525"/>
        <v>0</v>
      </c>
      <c r="AT1096">
        <f t="shared" si="504"/>
        <v>0</v>
      </c>
      <c r="AU1096">
        <f t="shared" si="505"/>
        <v>0</v>
      </c>
      <c r="AZ1096">
        <f t="shared" si="526"/>
        <v>0</v>
      </c>
      <c r="BA1096" t="str">
        <f t="shared" si="502"/>
        <v/>
      </c>
      <c r="BB1096" t="str">
        <f t="shared" si="527"/>
        <v/>
      </c>
    </row>
    <row r="1097" spans="2:54" x14ac:dyDescent="0.15">
      <c r="B1097" s="347"/>
      <c r="C1097" s="347"/>
      <c r="D1097" s="347"/>
      <c r="E1097" s="347"/>
      <c r="F1097" s="347"/>
      <c r="G1097" s="347"/>
      <c r="H1097" s="347"/>
      <c r="I1097" s="347"/>
      <c r="J1097" s="347"/>
      <c r="K1097" s="347"/>
      <c r="M1097">
        <f t="shared" si="503"/>
        <v>0</v>
      </c>
      <c r="N1097" s="323" t="str">
        <f t="shared" si="528"/>
        <v/>
      </c>
      <c r="O1097" s="323" t="str">
        <f t="shared" si="529"/>
        <v/>
      </c>
      <c r="P1097" s="323" t="str">
        <f t="shared" si="530"/>
        <v/>
      </c>
      <c r="R1097" s="323" t="str">
        <f t="shared" si="531"/>
        <v/>
      </c>
      <c r="X1097" s="322" t="str">
        <f t="shared" si="506"/>
        <v/>
      </c>
      <c r="Y1097" s="322" t="str">
        <f t="shared" si="507"/>
        <v/>
      </c>
      <c r="Z1097" s="322" t="str">
        <f t="shared" si="508"/>
        <v/>
      </c>
      <c r="AA1097" s="322" t="str">
        <f t="shared" si="509"/>
        <v/>
      </c>
      <c r="AB1097" s="322" t="str">
        <f t="shared" si="510"/>
        <v/>
      </c>
      <c r="AC1097" s="322" t="str">
        <f t="shared" si="511"/>
        <v/>
      </c>
      <c r="AD1097" s="322" t="str">
        <f t="shared" si="512"/>
        <v/>
      </c>
      <c r="AE1097" s="322" t="str">
        <f t="shared" si="513"/>
        <v/>
      </c>
      <c r="AF1097" s="322" t="str">
        <f t="shared" si="514"/>
        <v/>
      </c>
      <c r="AG1097" s="322" t="str">
        <f t="shared" si="515"/>
        <v/>
      </c>
      <c r="AI1097">
        <f t="shared" si="516"/>
        <v>0</v>
      </c>
      <c r="AJ1097">
        <f t="shared" si="517"/>
        <v>0</v>
      </c>
      <c r="AK1097">
        <f t="shared" si="518"/>
        <v>0</v>
      </c>
      <c r="AL1097">
        <f t="shared" si="519"/>
        <v>0</v>
      </c>
      <c r="AM1097">
        <f t="shared" si="520"/>
        <v>0</v>
      </c>
      <c r="AN1097">
        <f t="shared" si="521"/>
        <v>0</v>
      </c>
      <c r="AO1097">
        <f t="shared" si="522"/>
        <v>0</v>
      </c>
      <c r="AP1097">
        <f t="shared" si="523"/>
        <v>0</v>
      </c>
      <c r="AQ1097">
        <f t="shared" si="524"/>
        <v>0</v>
      </c>
      <c r="AR1097">
        <f t="shared" si="525"/>
        <v>0</v>
      </c>
      <c r="AT1097">
        <f t="shared" si="504"/>
        <v>0</v>
      </c>
      <c r="AU1097">
        <f t="shared" si="505"/>
        <v>0</v>
      </c>
      <c r="AZ1097">
        <f t="shared" si="526"/>
        <v>0</v>
      </c>
      <c r="BA1097" t="str">
        <f t="shared" si="502"/>
        <v/>
      </c>
      <c r="BB1097" t="str">
        <f t="shared" si="527"/>
        <v/>
      </c>
    </row>
    <row r="1098" spans="2:54" x14ac:dyDescent="0.15">
      <c r="B1098" s="347"/>
      <c r="C1098" s="347"/>
      <c r="D1098" s="347"/>
      <c r="E1098" s="347"/>
      <c r="F1098" s="347"/>
      <c r="G1098" s="347"/>
      <c r="H1098" s="347"/>
      <c r="I1098" s="347"/>
      <c r="J1098" s="347"/>
      <c r="K1098" s="347"/>
      <c r="M1098">
        <f t="shared" si="503"/>
        <v>0</v>
      </c>
      <c r="N1098" s="323" t="str">
        <f t="shared" si="528"/>
        <v/>
      </c>
      <c r="O1098" s="323" t="str">
        <f t="shared" si="529"/>
        <v/>
      </c>
      <c r="P1098" s="323" t="str">
        <f t="shared" si="530"/>
        <v/>
      </c>
      <c r="R1098" s="323" t="str">
        <f t="shared" si="531"/>
        <v/>
      </c>
      <c r="X1098" s="322" t="str">
        <f t="shared" si="506"/>
        <v/>
      </c>
      <c r="Y1098" s="322" t="str">
        <f t="shared" si="507"/>
        <v/>
      </c>
      <c r="Z1098" s="322" t="str">
        <f t="shared" si="508"/>
        <v/>
      </c>
      <c r="AA1098" s="322" t="str">
        <f t="shared" si="509"/>
        <v/>
      </c>
      <c r="AB1098" s="322" t="str">
        <f t="shared" si="510"/>
        <v/>
      </c>
      <c r="AC1098" s="322" t="str">
        <f t="shared" si="511"/>
        <v/>
      </c>
      <c r="AD1098" s="322" t="str">
        <f t="shared" si="512"/>
        <v/>
      </c>
      <c r="AE1098" s="322" t="str">
        <f t="shared" si="513"/>
        <v/>
      </c>
      <c r="AF1098" s="322" t="str">
        <f t="shared" si="514"/>
        <v/>
      </c>
      <c r="AG1098" s="322" t="str">
        <f t="shared" si="515"/>
        <v/>
      </c>
      <c r="AI1098">
        <f t="shared" si="516"/>
        <v>0</v>
      </c>
      <c r="AJ1098">
        <f t="shared" si="517"/>
        <v>0</v>
      </c>
      <c r="AK1098">
        <f t="shared" si="518"/>
        <v>0</v>
      </c>
      <c r="AL1098">
        <f t="shared" si="519"/>
        <v>0</v>
      </c>
      <c r="AM1098">
        <f t="shared" si="520"/>
        <v>0</v>
      </c>
      <c r="AN1098">
        <f t="shared" si="521"/>
        <v>0</v>
      </c>
      <c r="AO1098">
        <f t="shared" si="522"/>
        <v>0</v>
      </c>
      <c r="AP1098">
        <f t="shared" si="523"/>
        <v>0</v>
      </c>
      <c r="AQ1098">
        <f t="shared" si="524"/>
        <v>0</v>
      </c>
      <c r="AR1098">
        <f t="shared" si="525"/>
        <v>0</v>
      </c>
      <c r="AT1098">
        <f t="shared" si="504"/>
        <v>0</v>
      </c>
      <c r="AU1098">
        <f t="shared" si="505"/>
        <v>0</v>
      </c>
      <c r="AZ1098">
        <f t="shared" si="526"/>
        <v>0</v>
      </c>
      <c r="BA1098" t="str">
        <f t="shared" si="502"/>
        <v/>
      </c>
      <c r="BB1098" t="str">
        <f t="shared" si="527"/>
        <v/>
      </c>
    </row>
    <row r="1099" spans="2:54" x14ac:dyDescent="0.15">
      <c r="B1099" s="347"/>
      <c r="C1099" s="347"/>
      <c r="D1099" s="347"/>
      <c r="E1099" s="347"/>
      <c r="F1099" s="347"/>
      <c r="G1099" s="347"/>
      <c r="H1099" s="347"/>
      <c r="I1099" s="347"/>
      <c r="J1099" s="347"/>
      <c r="K1099" s="347"/>
      <c r="M1099">
        <f t="shared" si="503"/>
        <v>0</v>
      </c>
      <c r="N1099" s="323" t="str">
        <f t="shared" si="528"/>
        <v/>
      </c>
      <c r="O1099" s="323" t="str">
        <f t="shared" si="529"/>
        <v/>
      </c>
      <c r="P1099" s="323" t="str">
        <f t="shared" si="530"/>
        <v/>
      </c>
      <c r="R1099" s="323" t="str">
        <f t="shared" si="531"/>
        <v/>
      </c>
      <c r="X1099" s="322" t="str">
        <f t="shared" si="506"/>
        <v/>
      </c>
      <c r="Y1099" s="322" t="str">
        <f t="shared" si="507"/>
        <v/>
      </c>
      <c r="Z1099" s="322" t="str">
        <f t="shared" si="508"/>
        <v/>
      </c>
      <c r="AA1099" s="322" t="str">
        <f t="shared" si="509"/>
        <v/>
      </c>
      <c r="AB1099" s="322" t="str">
        <f t="shared" si="510"/>
        <v/>
      </c>
      <c r="AC1099" s="322" t="str">
        <f t="shared" si="511"/>
        <v/>
      </c>
      <c r="AD1099" s="322" t="str">
        <f t="shared" si="512"/>
        <v/>
      </c>
      <c r="AE1099" s="322" t="str">
        <f t="shared" si="513"/>
        <v/>
      </c>
      <c r="AF1099" s="322" t="str">
        <f t="shared" si="514"/>
        <v/>
      </c>
      <c r="AG1099" s="322" t="str">
        <f t="shared" si="515"/>
        <v/>
      </c>
      <c r="AI1099">
        <f t="shared" si="516"/>
        <v>0</v>
      </c>
      <c r="AJ1099">
        <f t="shared" si="517"/>
        <v>0</v>
      </c>
      <c r="AK1099">
        <f t="shared" si="518"/>
        <v>0</v>
      </c>
      <c r="AL1099">
        <f t="shared" si="519"/>
        <v>0</v>
      </c>
      <c r="AM1099">
        <f t="shared" si="520"/>
        <v>0</v>
      </c>
      <c r="AN1099">
        <f t="shared" si="521"/>
        <v>0</v>
      </c>
      <c r="AO1099">
        <f t="shared" si="522"/>
        <v>0</v>
      </c>
      <c r="AP1099">
        <f t="shared" si="523"/>
        <v>0</v>
      </c>
      <c r="AQ1099">
        <f t="shared" si="524"/>
        <v>0</v>
      </c>
      <c r="AR1099">
        <f t="shared" si="525"/>
        <v>0</v>
      </c>
      <c r="AT1099">
        <f t="shared" si="504"/>
        <v>0</v>
      </c>
      <c r="AU1099">
        <f t="shared" si="505"/>
        <v>0</v>
      </c>
      <c r="AZ1099">
        <f t="shared" si="526"/>
        <v>0</v>
      </c>
      <c r="BA1099" t="str">
        <f t="shared" si="502"/>
        <v/>
      </c>
      <c r="BB1099" t="str">
        <f t="shared" si="527"/>
        <v/>
      </c>
    </row>
    <row r="1100" spans="2:54" x14ac:dyDescent="0.15">
      <c r="B1100" s="347"/>
      <c r="C1100" s="347"/>
      <c r="D1100" s="347"/>
      <c r="E1100" s="347"/>
      <c r="F1100" s="347"/>
      <c r="G1100" s="347"/>
      <c r="H1100" s="347"/>
      <c r="I1100" s="347"/>
      <c r="J1100" s="347"/>
      <c r="K1100" s="347"/>
      <c r="M1100">
        <f t="shared" si="503"/>
        <v>0</v>
      </c>
      <c r="N1100" s="323" t="str">
        <f t="shared" si="528"/>
        <v/>
      </c>
      <c r="O1100" s="323" t="str">
        <f t="shared" si="529"/>
        <v/>
      </c>
      <c r="P1100" s="323" t="str">
        <f t="shared" si="530"/>
        <v/>
      </c>
      <c r="R1100" s="323" t="str">
        <f t="shared" si="531"/>
        <v/>
      </c>
      <c r="X1100" s="322" t="str">
        <f t="shared" si="506"/>
        <v/>
      </c>
      <c r="Y1100" s="322" t="str">
        <f t="shared" si="507"/>
        <v/>
      </c>
      <c r="Z1100" s="322" t="str">
        <f t="shared" si="508"/>
        <v/>
      </c>
      <c r="AA1100" s="322" t="str">
        <f t="shared" si="509"/>
        <v/>
      </c>
      <c r="AB1100" s="322" t="str">
        <f t="shared" si="510"/>
        <v/>
      </c>
      <c r="AC1100" s="322" t="str">
        <f t="shared" si="511"/>
        <v/>
      </c>
      <c r="AD1100" s="322" t="str">
        <f t="shared" si="512"/>
        <v/>
      </c>
      <c r="AE1100" s="322" t="str">
        <f t="shared" si="513"/>
        <v/>
      </c>
      <c r="AF1100" s="322" t="str">
        <f t="shared" si="514"/>
        <v/>
      </c>
      <c r="AG1100" s="322" t="str">
        <f t="shared" si="515"/>
        <v/>
      </c>
      <c r="AI1100">
        <f t="shared" si="516"/>
        <v>0</v>
      </c>
      <c r="AJ1100">
        <f t="shared" si="517"/>
        <v>0</v>
      </c>
      <c r="AK1100">
        <f t="shared" si="518"/>
        <v>0</v>
      </c>
      <c r="AL1100">
        <f t="shared" si="519"/>
        <v>0</v>
      </c>
      <c r="AM1100">
        <f t="shared" si="520"/>
        <v>0</v>
      </c>
      <c r="AN1100">
        <f t="shared" si="521"/>
        <v>0</v>
      </c>
      <c r="AO1100">
        <f t="shared" si="522"/>
        <v>0</v>
      </c>
      <c r="AP1100">
        <f t="shared" si="523"/>
        <v>0</v>
      </c>
      <c r="AQ1100">
        <f t="shared" si="524"/>
        <v>0</v>
      </c>
      <c r="AR1100">
        <f t="shared" si="525"/>
        <v>0</v>
      </c>
      <c r="AT1100">
        <f t="shared" si="504"/>
        <v>0</v>
      </c>
      <c r="AU1100">
        <f t="shared" si="505"/>
        <v>0</v>
      </c>
      <c r="AZ1100">
        <f t="shared" si="526"/>
        <v>0</v>
      </c>
      <c r="BA1100" t="str">
        <f t="shared" si="502"/>
        <v/>
      </c>
      <c r="BB1100" t="str">
        <f t="shared" si="527"/>
        <v/>
      </c>
    </row>
    <row r="1101" spans="2:54" x14ac:dyDescent="0.15">
      <c r="B1101" s="347"/>
      <c r="C1101" s="347"/>
      <c r="D1101" s="347"/>
      <c r="E1101" s="347"/>
      <c r="F1101" s="347"/>
      <c r="G1101" s="347"/>
      <c r="H1101" s="347"/>
      <c r="I1101" s="347"/>
      <c r="J1101" s="347"/>
      <c r="K1101" s="347"/>
      <c r="M1101">
        <f t="shared" si="503"/>
        <v>0</v>
      </c>
      <c r="N1101" s="323" t="str">
        <f t="shared" si="528"/>
        <v/>
      </c>
      <c r="O1101" s="323" t="str">
        <f t="shared" si="529"/>
        <v/>
      </c>
      <c r="P1101" s="323" t="str">
        <f t="shared" si="530"/>
        <v/>
      </c>
      <c r="R1101" s="323" t="str">
        <f t="shared" si="531"/>
        <v/>
      </c>
      <c r="X1101" s="322" t="str">
        <f t="shared" si="506"/>
        <v/>
      </c>
      <c r="Y1101" s="322" t="str">
        <f t="shared" si="507"/>
        <v/>
      </c>
      <c r="Z1101" s="322" t="str">
        <f t="shared" si="508"/>
        <v/>
      </c>
      <c r="AA1101" s="322" t="str">
        <f t="shared" si="509"/>
        <v/>
      </c>
      <c r="AB1101" s="322" t="str">
        <f t="shared" si="510"/>
        <v/>
      </c>
      <c r="AC1101" s="322" t="str">
        <f t="shared" si="511"/>
        <v/>
      </c>
      <c r="AD1101" s="322" t="str">
        <f t="shared" si="512"/>
        <v/>
      </c>
      <c r="AE1101" s="322" t="str">
        <f t="shared" si="513"/>
        <v/>
      </c>
      <c r="AF1101" s="322" t="str">
        <f t="shared" si="514"/>
        <v/>
      </c>
      <c r="AG1101" s="322" t="str">
        <f t="shared" si="515"/>
        <v/>
      </c>
      <c r="AI1101">
        <f t="shared" si="516"/>
        <v>0</v>
      </c>
      <c r="AJ1101">
        <f t="shared" si="517"/>
        <v>0</v>
      </c>
      <c r="AK1101">
        <f t="shared" si="518"/>
        <v>0</v>
      </c>
      <c r="AL1101">
        <f t="shared" si="519"/>
        <v>0</v>
      </c>
      <c r="AM1101">
        <f t="shared" si="520"/>
        <v>0</v>
      </c>
      <c r="AN1101">
        <f t="shared" si="521"/>
        <v>0</v>
      </c>
      <c r="AO1101">
        <f t="shared" si="522"/>
        <v>0</v>
      </c>
      <c r="AP1101">
        <f t="shared" si="523"/>
        <v>0</v>
      </c>
      <c r="AQ1101">
        <f t="shared" si="524"/>
        <v>0</v>
      </c>
      <c r="AR1101">
        <f t="shared" si="525"/>
        <v>0</v>
      </c>
      <c r="AT1101">
        <f t="shared" si="504"/>
        <v>0</v>
      </c>
      <c r="AU1101">
        <f t="shared" si="505"/>
        <v>0</v>
      </c>
      <c r="AZ1101">
        <f t="shared" si="526"/>
        <v>0</v>
      </c>
      <c r="BA1101" t="str">
        <f t="shared" ref="BA1101:BA1164" si="532">IF($AZ1101=10,SUM($X1101:$AG1101),"")</f>
        <v/>
      </c>
      <c r="BB1101" t="str">
        <f t="shared" si="527"/>
        <v/>
      </c>
    </row>
    <row r="1102" spans="2:54" x14ac:dyDescent="0.15">
      <c r="B1102" s="347"/>
      <c r="C1102" s="347"/>
      <c r="D1102" s="347"/>
      <c r="E1102" s="347"/>
      <c r="F1102" s="347"/>
      <c r="G1102" s="347"/>
      <c r="H1102" s="347"/>
      <c r="I1102" s="347"/>
      <c r="J1102" s="347"/>
      <c r="K1102" s="347"/>
      <c r="M1102">
        <f t="shared" ref="M1102:M1165" si="533">IF(COUNT(B1102:K1102)&lt;8,0,1)</f>
        <v>0</v>
      </c>
      <c r="N1102" s="323" t="str">
        <f t="shared" si="528"/>
        <v/>
      </c>
      <c r="O1102" s="323" t="str">
        <f t="shared" si="529"/>
        <v/>
      </c>
      <c r="P1102" s="323" t="str">
        <f t="shared" si="530"/>
        <v/>
      </c>
      <c r="R1102" s="323" t="str">
        <f t="shared" si="531"/>
        <v/>
      </c>
      <c r="X1102" s="322" t="str">
        <f t="shared" si="506"/>
        <v/>
      </c>
      <c r="Y1102" s="322" t="str">
        <f t="shared" si="507"/>
        <v/>
      </c>
      <c r="Z1102" s="322" t="str">
        <f t="shared" si="508"/>
        <v/>
      </c>
      <c r="AA1102" s="322" t="str">
        <f t="shared" si="509"/>
        <v/>
      </c>
      <c r="AB1102" s="322" t="str">
        <f t="shared" si="510"/>
        <v/>
      </c>
      <c r="AC1102" s="322" t="str">
        <f t="shared" si="511"/>
        <v/>
      </c>
      <c r="AD1102" s="322" t="str">
        <f t="shared" si="512"/>
        <v/>
      </c>
      <c r="AE1102" s="322" t="str">
        <f t="shared" si="513"/>
        <v/>
      </c>
      <c r="AF1102" s="322" t="str">
        <f t="shared" si="514"/>
        <v/>
      </c>
      <c r="AG1102" s="322" t="str">
        <f t="shared" si="515"/>
        <v/>
      </c>
      <c r="AI1102">
        <f t="shared" si="516"/>
        <v>0</v>
      </c>
      <c r="AJ1102">
        <f t="shared" si="517"/>
        <v>0</v>
      </c>
      <c r="AK1102">
        <f t="shared" si="518"/>
        <v>0</v>
      </c>
      <c r="AL1102">
        <f t="shared" si="519"/>
        <v>0</v>
      </c>
      <c r="AM1102">
        <f t="shared" si="520"/>
        <v>0</v>
      </c>
      <c r="AN1102">
        <f t="shared" si="521"/>
        <v>0</v>
      </c>
      <c r="AO1102">
        <f t="shared" si="522"/>
        <v>0</v>
      </c>
      <c r="AP1102">
        <f t="shared" si="523"/>
        <v>0</v>
      </c>
      <c r="AQ1102">
        <f t="shared" si="524"/>
        <v>0</v>
      </c>
      <c r="AR1102">
        <f t="shared" si="525"/>
        <v>0</v>
      </c>
      <c r="AT1102">
        <f t="shared" ref="AT1102:AT1165" si="534">COUNTIF(AI1102:AR1102,"&gt;3")</f>
        <v>0</v>
      </c>
      <c r="AU1102">
        <f t="shared" ref="AU1102:AU1165" si="535">IF(AT1102&gt;6,1,0)</f>
        <v>0</v>
      </c>
      <c r="AZ1102">
        <f t="shared" si="526"/>
        <v>0</v>
      </c>
      <c r="BA1102" t="str">
        <f t="shared" si="532"/>
        <v/>
      </c>
      <c r="BB1102" t="str">
        <f t="shared" si="527"/>
        <v/>
      </c>
    </row>
    <row r="1103" spans="2:54" x14ac:dyDescent="0.15">
      <c r="B1103" s="347"/>
      <c r="C1103" s="347"/>
      <c r="D1103" s="347"/>
      <c r="E1103" s="347"/>
      <c r="F1103" s="347"/>
      <c r="G1103" s="347"/>
      <c r="H1103" s="347"/>
      <c r="I1103" s="347"/>
      <c r="J1103" s="347"/>
      <c r="K1103" s="347"/>
      <c r="M1103">
        <f t="shared" si="533"/>
        <v>0</v>
      </c>
      <c r="N1103" s="323" t="str">
        <f t="shared" si="528"/>
        <v/>
      </c>
      <c r="O1103" s="323" t="str">
        <f t="shared" si="529"/>
        <v/>
      </c>
      <c r="P1103" s="323" t="str">
        <f t="shared" si="530"/>
        <v/>
      </c>
      <c r="R1103" s="323" t="str">
        <f t="shared" si="531"/>
        <v/>
      </c>
      <c r="X1103" s="322" t="str">
        <f t="shared" si="506"/>
        <v/>
      </c>
      <c r="Y1103" s="322" t="str">
        <f t="shared" si="507"/>
        <v/>
      </c>
      <c r="Z1103" s="322" t="str">
        <f t="shared" si="508"/>
        <v/>
      </c>
      <c r="AA1103" s="322" t="str">
        <f t="shared" si="509"/>
        <v/>
      </c>
      <c r="AB1103" s="322" t="str">
        <f t="shared" si="510"/>
        <v/>
      </c>
      <c r="AC1103" s="322" t="str">
        <f t="shared" si="511"/>
        <v/>
      </c>
      <c r="AD1103" s="322" t="str">
        <f t="shared" si="512"/>
        <v/>
      </c>
      <c r="AE1103" s="322" t="str">
        <f t="shared" si="513"/>
        <v/>
      </c>
      <c r="AF1103" s="322" t="str">
        <f t="shared" si="514"/>
        <v/>
      </c>
      <c r="AG1103" s="322" t="str">
        <f t="shared" si="515"/>
        <v/>
      </c>
      <c r="AI1103">
        <f t="shared" si="516"/>
        <v>0</v>
      </c>
      <c r="AJ1103">
        <f t="shared" si="517"/>
        <v>0</v>
      </c>
      <c r="AK1103">
        <f t="shared" si="518"/>
        <v>0</v>
      </c>
      <c r="AL1103">
        <f t="shared" si="519"/>
        <v>0</v>
      </c>
      <c r="AM1103">
        <f t="shared" si="520"/>
        <v>0</v>
      </c>
      <c r="AN1103">
        <f t="shared" si="521"/>
        <v>0</v>
      </c>
      <c r="AO1103">
        <f t="shared" si="522"/>
        <v>0</v>
      </c>
      <c r="AP1103">
        <f t="shared" si="523"/>
        <v>0</v>
      </c>
      <c r="AQ1103">
        <f t="shared" si="524"/>
        <v>0</v>
      </c>
      <c r="AR1103">
        <f t="shared" si="525"/>
        <v>0</v>
      </c>
      <c r="AT1103">
        <f t="shared" si="534"/>
        <v>0</v>
      </c>
      <c r="AU1103">
        <f t="shared" si="535"/>
        <v>0</v>
      </c>
      <c r="AZ1103">
        <f t="shared" si="526"/>
        <v>0</v>
      </c>
      <c r="BA1103" t="str">
        <f t="shared" si="532"/>
        <v/>
      </c>
      <c r="BB1103" t="str">
        <f t="shared" si="527"/>
        <v/>
      </c>
    </row>
    <row r="1104" spans="2:54" x14ac:dyDescent="0.15">
      <c r="B1104" s="347"/>
      <c r="C1104" s="347"/>
      <c r="D1104" s="347"/>
      <c r="E1104" s="347"/>
      <c r="F1104" s="347"/>
      <c r="G1104" s="347"/>
      <c r="H1104" s="347"/>
      <c r="I1104" s="347"/>
      <c r="J1104" s="347"/>
      <c r="K1104" s="347"/>
      <c r="M1104">
        <f t="shared" si="533"/>
        <v>0</v>
      </c>
      <c r="N1104" s="323" t="str">
        <f t="shared" si="528"/>
        <v/>
      </c>
      <c r="O1104" s="323" t="str">
        <f t="shared" si="529"/>
        <v/>
      </c>
      <c r="P1104" s="323" t="str">
        <f t="shared" si="530"/>
        <v/>
      </c>
      <c r="R1104" s="323" t="str">
        <f t="shared" si="531"/>
        <v/>
      </c>
      <c r="X1104" s="322" t="str">
        <f t="shared" si="506"/>
        <v/>
      </c>
      <c r="Y1104" s="322" t="str">
        <f t="shared" si="507"/>
        <v/>
      </c>
      <c r="Z1104" s="322" t="str">
        <f t="shared" si="508"/>
        <v/>
      </c>
      <c r="AA1104" s="322" t="str">
        <f t="shared" si="509"/>
        <v/>
      </c>
      <c r="AB1104" s="322" t="str">
        <f t="shared" si="510"/>
        <v/>
      </c>
      <c r="AC1104" s="322" t="str">
        <f t="shared" si="511"/>
        <v/>
      </c>
      <c r="AD1104" s="322" t="str">
        <f t="shared" si="512"/>
        <v/>
      </c>
      <c r="AE1104" s="322" t="str">
        <f t="shared" si="513"/>
        <v/>
      </c>
      <c r="AF1104" s="322" t="str">
        <f t="shared" si="514"/>
        <v/>
      </c>
      <c r="AG1104" s="322" t="str">
        <f t="shared" si="515"/>
        <v/>
      </c>
      <c r="AI1104">
        <f t="shared" si="516"/>
        <v>0</v>
      </c>
      <c r="AJ1104">
        <f t="shared" si="517"/>
        <v>0</v>
      </c>
      <c r="AK1104">
        <f t="shared" si="518"/>
        <v>0</v>
      </c>
      <c r="AL1104">
        <f t="shared" si="519"/>
        <v>0</v>
      </c>
      <c r="AM1104">
        <f t="shared" si="520"/>
        <v>0</v>
      </c>
      <c r="AN1104">
        <f t="shared" si="521"/>
        <v>0</v>
      </c>
      <c r="AO1104">
        <f t="shared" si="522"/>
        <v>0</v>
      </c>
      <c r="AP1104">
        <f t="shared" si="523"/>
        <v>0</v>
      </c>
      <c r="AQ1104">
        <f t="shared" si="524"/>
        <v>0</v>
      </c>
      <c r="AR1104">
        <f t="shared" si="525"/>
        <v>0</v>
      </c>
      <c r="AT1104">
        <f t="shared" si="534"/>
        <v>0</v>
      </c>
      <c r="AU1104">
        <f t="shared" si="535"/>
        <v>0</v>
      </c>
      <c r="AZ1104">
        <f t="shared" si="526"/>
        <v>0</v>
      </c>
      <c r="BA1104" t="str">
        <f t="shared" si="532"/>
        <v/>
      </c>
      <c r="BB1104" t="str">
        <f t="shared" si="527"/>
        <v/>
      </c>
    </row>
    <row r="1105" spans="2:54" x14ac:dyDescent="0.15">
      <c r="B1105" s="347"/>
      <c r="C1105" s="347"/>
      <c r="D1105" s="347"/>
      <c r="E1105" s="347"/>
      <c r="F1105" s="347"/>
      <c r="G1105" s="347"/>
      <c r="H1105" s="347"/>
      <c r="I1105" s="347"/>
      <c r="J1105" s="347"/>
      <c r="K1105" s="347"/>
      <c r="M1105">
        <f t="shared" si="533"/>
        <v>0</v>
      </c>
      <c r="N1105" s="323" t="str">
        <f t="shared" si="528"/>
        <v/>
      </c>
      <c r="O1105" s="323" t="str">
        <f t="shared" si="529"/>
        <v/>
      </c>
      <c r="P1105" s="323" t="str">
        <f t="shared" si="530"/>
        <v/>
      </c>
      <c r="R1105" s="323" t="str">
        <f t="shared" si="531"/>
        <v/>
      </c>
      <c r="X1105" s="322" t="str">
        <f t="shared" ref="X1105:X1168" si="536">IF(B1105&lt;&gt;"",B1105-1,"")</f>
        <v/>
      </c>
      <c r="Y1105" s="322" t="str">
        <f t="shared" ref="Y1105:Y1168" si="537">IF(C1105&lt;&gt;"",5-C1105,"")</f>
        <v/>
      </c>
      <c r="Z1105" s="322" t="str">
        <f t="shared" ref="Z1105:Z1168" si="538">IF(D1105&lt;&gt;"",D1105-1,"")</f>
        <v/>
      </c>
      <c r="AA1105" s="322" t="str">
        <f t="shared" ref="AA1105:AA1168" si="539">IF(E1105&lt;&gt;"",5-E1105,"")</f>
        <v/>
      </c>
      <c r="AB1105" s="322" t="str">
        <f t="shared" ref="AB1105:AB1168" si="540">IF(F1105&lt;&gt;"",F1105-1,"")</f>
        <v/>
      </c>
      <c r="AC1105" s="322" t="str">
        <f t="shared" ref="AC1105:AC1168" si="541">IF(G1105&lt;&gt;"",5-G1105,"")</f>
        <v/>
      </c>
      <c r="AD1105" s="322" t="str">
        <f t="shared" ref="AD1105:AD1168" si="542">IF(H1105&lt;&gt;"",H1105-1,"")</f>
        <v/>
      </c>
      <c r="AE1105" s="322" t="str">
        <f t="shared" ref="AE1105:AE1168" si="543">IF(I1105&lt;&gt;"",5-I1105,"")</f>
        <v/>
      </c>
      <c r="AF1105" s="322" t="str">
        <f t="shared" ref="AF1105:AF1168" si="544">IF(J1105&lt;&gt;"",J1105-1,"")</f>
        <v/>
      </c>
      <c r="AG1105" s="322" t="str">
        <f t="shared" ref="AG1105:AG1168" si="545">IF(K1105&lt;&gt;"",5-K1105,"")</f>
        <v/>
      </c>
      <c r="AI1105">
        <f t="shared" si="516"/>
        <v>0</v>
      </c>
      <c r="AJ1105">
        <f t="shared" si="517"/>
        <v>0</v>
      </c>
      <c r="AK1105">
        <f t="shared" si="518"/>
        <v>0</v>
      </c>
      <c r="AL1105">
        <f t="shared" si="519"/>
        <v>0</v>
      </c>
      <c r="AM1105">
        <f t="shared" si="520"/>
        <v>0</v>
      </c>
      <c r="AN1105">
        <f t="shared" si="521"/>
        <v>0</v>
      </c>
      <c r="AO1105">
        <f t="shared" si="522"/>
        <v>0</v>
      </c>
      <c r="AP1105">
        <f t="shared" si="523"/>
        <v>0</v>
      </c>
      <c r="AQ1105">
        <f t="shared" si="524"/>
        <v>0</v>
      </c>
      <c r="AR1105">
        <f t="shared" si="525"/>
        <v>0</v>
      </c>
      <c r="AT1105">
        <f t="shared" si="534"/>
        <v>0</v>
      </c>
      <c r="AU1105">
        <f t="shared" si="535"/>
        <v>0</v>
      </c>
      <c r="AZ1105">
        <f t="shared" si="526"/>
        <v>0</v>
      </c>
      <c r="BA1105" t="str">
        <f t="shared" si="532"/>
        <v/>
      </c>
      <c r="BB1105" t="str">
        <f t="shared" si="527"/>
        <v/>
      </c>
    </row>
    <row r="1106" spans="2:54" x14ac:dyDescent="0.15">
      <c r="B1106" s="347"/>
      <c r="C1106" s="347"/>
      <c r="D1106" s="347"/>
      <c r="E1106" s="347"/>
      <c r="F1106" s="347"/>
      <c r="G1106" s="347"/>
      <c r="H1106" s="347"/>
      <c r="I1106" s="347"/>
      <c r="J1106" s="347"/>
      <c r="K1106" s="347"/>
      <c r="M1106">
        <f t="shared" si="533"/>
        <v>0</v>
      </c>
      <c r="N1106" s="323" t="str">
        <f t="shared" si="528"/>
        <v/>
      </c>
      <c r="O1106" s="323" t="str">
        <f t="shared" si="529"/>
        <v/>
      </c>
      <c r="P1106" s="323" t="str">
        <f t="shared" si="530"/>
        <v/>
      </c>
      <c r="R1106" s="323" t="str">
        <f t="shared" si="531"/>
        <v/>
      </c>
      <c r="X1106" s="322" t="str">
        <f t="shared" si="536"/>
        <v/>
      </c>
      <c r="Y1106" s="322" t="str">
        <f t="shared" si="537"/>
        <v/>
      </c>
      <c r="Z1106" s="322" t="str">
        <f t="shared" si="538"/>
        <v/>
      </c>
      <c r="AA1106" s="322" t="str">
        <f t="shared" si="539"/>
        <v/>
      </c>
      <c r="AB1106" s="322" t="str">
        <f t="shared" si="540"/>
        <v/>
      </c>
      <c r="AC1106" s="322" t="str">
        <f t="shared" si="541"/>
        <v/>
      </c>
      <c r="AD1106" s="322" t="str">
        <f t="shared" si="542"/>
        <v/>
      </c>
      <c r="AE1106" s="322" t="str">
        <f t="shared" si="543"/>
        <v/>
      </c>
      <c r="AF1106" s="322" t="str">
        <f t="shared" si="544"/>
        <v/>
      </c>
      <c r="AG1106" s="322" t="str">
        <f t="shared" si="545"/>
        <v/>
      </c>
      <c r="AI1106">
        <f t="shared" si="516"/>
        <v>0</v>
      </c>
      <c r="AJ1106">
        <f t="shared" si="517"/>
        <v>0</v>
      </c>
      <c r="AK1106">
        <f t="shared" si="518"/>
        <v>0</v>
      </c>
      <c r="AL1106">
        <f t="shared" si="519"/>
        <v>0</v>
      </c>
      <c r="AM1106">
        <f t="shared" si="520"/>
        <v>0</v>
      </c>
      <c r="AN1106">
        <f t="shared" si="521"/>
        <v>0</v>
      </c>
      <c r="AO1106">
        <f t="shared" si="522"/>
        <v>0</v>
      </c>
      <c r="AP1106">
        <f t="shared" si="523"/>
        <v>0</v>
      </c>
      <c r="AQ1106">
        <f t="shared" si="524"/>
        <v>0</v>
      </c>
      <c r="AR1106">
        <f t="shared" si="525"/>
        <v>0</v>
      </c>
      <c r="AT1106">
        <f t="shared" si="534"/>
        <v>0</v>
      </c>
      <c r="AU1106">
        <f t="shared" si="535"/>
        <v>0</v>
      </c>
      <c r="AZ1106">
        <f t="shared" si="526"/>
        <v>0</v>
      </c>
      <c r="BA1106" t="str">
        <f t="shared" si="532"/>
        <v/>
      </c>
      <c r="BB1106" t="str">
        <f t="shared" si="527"/>
        <v/>
      </c>
    </row>
    <row r="1107" spans="2:54" x14ac:dyDescent="0.15">
      <c r="B1107" s="347"/>
      <c r="C1107" s="347"/>
      <c r="D1107" s="347"/>
      <c r="E1107" s="347"/>
      <c r="F1107" s="347"/>
      <c r="G1107" s="347"/>
      <c r="H1107" s="347"/>
      <c r="I1107" s="347"/>
      <c r="J1107" s="347"/>
      <c r="K1107" s="347"/>
      <c r="M1107">
        <f t="shared" si="533"/>
        <v>0</v>
      </c>
      <c r="N1107" s="323" t="str">
        <f t="shared" si="528"/>
        <v/>
      </c>
      <c r="O1107" s="323" t="str">
        <f t="shared" si="529"/>
        <v/>
      </c>
      <c r="P1107" s="323" t="str">
        <f t="shared" si="530"/>
        <v/>
      </c>
      <c r="R1107" s="323" t="str">
        <f t="shared" si="531"/>
        <v/>
      </c>
      <c r="X1107" s="322" t="str">
        <f t="shared" si="536"/>
        <v/>
      </c>
      <c r="Y1107" s="322" t="str">
        <f t="shared" si="537"/>
        <v/>
      </c>
      <c r="Z1107" s="322" t="str">
        <f t="shared" si="538"/>
        <v/>
      </c>
      <c r="AA1107" s="322" t="str">
        <f t="shared" si="539"/>
        <v/>
      </c>
      <c r="AB1107" s="322" t="str">
        <f t="shared" si="540"/>
        <v/>
      </c>
      <c r="AC1107" s="322" t="str">
        <f t="shared" si="541"/>
        <v/>
      </c>
      <c r="AD1107" s="322" t="str">
        <f t="shared" si="542"/>
        <v/>
      </c>
      <c r="AE1107" s="322" t="str">
        <f t="shared" si="543"/>
        <v/>
      </c>
      <c r="AF1107" s="322" t="str">
        <f t="shared" si="544"/>
        <v/>
      </c>
      <c r="AG1107" s="322" t="str">
        <f t="shared" si="545"/>
        <v/>
      </c>
      <c r="AI1107">
        <f t="shared" si="516"/>
        <v>0</v>
      </c>
      <c r="AJ1107">
        <f t="shared" si="517"/>
        <v>0</v>
      </c>
      <c r="AK1107">
        <f t="shared" si="518"/>
        <v>0</v>
      </c>
      <c r="AL1107">
        <f t="shared" si="519"/>
        <v>0</v>
      </c>
      <c r="AM1107">
        <f t="shared" si="520"/>
        <v>0</v>
      </c>
      <c r="AN1107">
        <f t="shared" si="521"/>
        <v>0</v>
      </c>
      <c r="AO1107">
        <f t="shared" si="522"/>
        <v>0</v>
      </c>
      <c r="AP1107">
        <f t="shared" si="523"/>
        <v>0</v>
      </c>
      <c r="AQ1107">
        <f t="shared" si="524"/>
        <v>0</v>
      </c>
      <c r="AR1107">
        <f t="shared" si="525"/>
        <v>0</v>
      </c>
      <c r="AT1107">
        <f t="shared" si="534"/>
        <v>0</v>
      </c>
      <c r="AU1107">
        <f t="shared" si="535"/>
        <v>0</v>
      </c>
      <c r="AZ1107">
        <f t="shared" si="526"/>
        <v>0</v>
      </c>
      <c r="BA1107" t="str">
        <f t="shared" si="532"/>
        <v/>
      </c>
      <c r="BB1107" t="str">
        <f t="shared" si="527"/>
        <v/>
      </c>
    </row>
    <row r="1108" spans="2:54" x14ac:dyDescent="0.15">
      <c r="B1108" s="347"/>
      <c r="C1108" s="347"/>
      <c r="D1108" s="347"/>
      <c r="E1108" s="347"/>
      <c r="F1108" s="347"/>
      <c r="G1108" s="347"/>
      <c r="H1108" s="347"/>
      <c r="I1108" s="347"/>
      <c r="J1108" s="347"/>
      <c r="K1108" s="347"/>
      <c r="M1108">
        <f t="shared" si="533"/>
        <v>0</v>
      </c>
      <c r="N1108" s="323" t="str">
        <f t="shared" si="528"/>
        <v/>
      </c>
      <c r="O1108" s="323" t="str">
        <f t="shared" si="529"/>
        <v/>
      </c>
      <c r="P1108" s="323" t="str">
        <f t="shared" si="530"/>
        <v/>
      </c>
      <c r="R1108" s="323" t="str">
        <f t="shared" si="531"/>
        <v/>
      </c>
      <c r="X1108" s="322" t="str">
        <f t="shared" si="536"/>
        <v/>
      </c>
      <c r="Y1108" s="322" t="str">
        <f t="shared" si="537"/>
        <v/>
      </c>
      <c r="Z1108" s="322" t="str">
        <f t="shared" si="538"/>
        <v/>
      </c>
      <c r="AA1108" s="322" t="str">
        <f t="shared" si="539"/>
        <v/>
      </c>
      <c r="AB1108" s="322" t="str">
        <f t="shared" si="540"/>
        <v/>
      </c>
      <c r="AC1108" s="322" t="str">
        <f t="shared" si="541"/>
        <v/>
      </c>
      <c r="AD1108" s="322" t="str">
        <f t="shared" si="542"/>
        <v/>
      </c>
      <c r="AE1108" s="322" t="str">
        <f t="shared" si="543"/>
        <v/>
      </c>
      <c r="AF1108" s="322" t="str">
        <f t="shared" si="544"/>
        <v/>
      </c>
      <c r="AG1108" s="322" t="str">
        <f t="shared" si="545"/>
        <v/>
      </c>
      <c r="AI1108">
        <f t="shared" si="516"/>
        <v>0</v>
      </c>
      <c r="AJ1108">
        <f t="shared" si="517"/>
        <v>0</v>
      </c>
      <c r="AK1108">
        <f t="shared" si="518"/>
        <v>0</v>
      </c>
      <c r="AL1108">
        <f t="shared" si="519"/>
        <v>0</v>
      </c>
      <c r="AM1108">
        <f t="shared" si="520"/>
        <v>0</v>
      </c>
      <c r="AN1108">
        <f t="shared" si="521"/>
        <v>0</v>
      </c>
      <c r="AO1108">
        <f t="shared" si="522"/>
        <v>0</v>
      </c>
      <c r="AP1108">
        <f t="shared" si="523"/>
        <v>0</v>
      </c>
      <c r="AQ1108">
        <f t="shared" si="524"/>
        <v>0</v>
      </c>
      <c r="AR1108">
        <f t="shared" si="525"/>
        <v>0</v>
      </c>
      <c r="AT1108">
        <f t="shared" si="534"/>
        <v>0</v>
      </c>
      <c r="AU1108">
        <f t="shared" si="535"/>
        <v>0</v>
      </c>
      <c r="AZ1108">
        <f t="shared" si="526"/>
        <v>0</v>
      </c>
      <c r="BA1108" t="str">
        <f t="shared" si="532"/>
        <v/>
      </c>
      <c r="BB1108" t="str">
        <f t="shared" si="527"/>
        <v/>
      </c>
    </row>
    <row r="1109" spans="2:54" x14ac:dyDescent="0.15">
      <c r="B1109" s="347"/>
      <c r="C1109" s="347"/>
      <c r="D1109" s="347"/>
      <c r="E1109" s="347"/>
      <c r="F1109" s="347"/>
      <c r="G1109" s="347"/>
      <c r="H1109" s="347"/>
      <c r="I1109" s="347"/>
      <c r="J1109" s="347"/>
      <c r="K1109" s="347"/>
      <c r="M1109">
        <f t="shared" si="533"/>
        <v>0</v>
      </c>
      <c r="N1109" s="323" t="str">
        <f t="shared" si="528"/>
        <v/>
      </c>
      <c r="O1109" s="323" t="str">
        <f t="shared" si="529"/>
        <v/>
      </c>
      <c r="P1109" s="323" t="str">
        <f t="shared" si="530"/>
        <v/>
      </c>
      <c r="R1109" s="323" t="str">
        <f t="shared" si="531"/>
        <v/>
      </c>
      <c r="X1109" s="322" t="str">
        <f t="shared" si="536"/>
        <v/>
      </c>
      <c r="Y1109" s="322" t="str">
        <f t="shared" si="537"/>
        <v/>
      </c>
      <c r="Z1109" s="322" t="str">
        <f t="shared" si="538"/>
        <v/>
      </c>
      <c r="AA1109" s="322" t="str">
        <f t="shared" si="539"/>
        <v/>
      </c>
      <c r="AB1109" s="322" t="str">
        <f t="shared" si="540"/>
        <v/>
      </c>
      <c r="AC1109" s="322" t="str">
        <f t="shared" si="541"/>
        <v/>
      </c>
      <c r="AD1109" s="322" t="str">
        <f t="shared" si="542"/>
        <v/>
      </c>
      <c r="AE1109" s="322" t="str">
        <f t="shared" si="543"/>
        <v/>
      </c>
      <c r="AF1109" s="322" t="str">
        <f t="shared" si="544"/>
        <v/>
      </c>
      <c r="AG1109" s="322" t="str">
        <f t="shared" si="545"/>
        <v/>
      </c>
      <c r="AI1109">
        <f t="shared" si="516"/>
        <v>0</v>
      </c>
      <c r="AJ1109">
        <f t="shared" si="517"/>
        <v>0</v>
      </c>
      <c r="AK1109">
        <f t="shared" si="518"/>
        <v>0</v>
      </c>
      <c r="AL1109">
        <f t="shared" si="519"/>
        <v>0</v>
      </c>
      <c r="AM1109">
        <f t="shared" si="520"/>
        <v>0</v>
      </c>
      <c r="AN1109">
        <f t="shared" si="521"/>
        <v>0</v>
      </c>
      <c r="AO1109">
        <f t="shared" si="522"/>
        <v>0</v>
      </c>
      <c r="AP1109">
        <f t="shared" si="523"/>
        <v>0</v>
      </c>
      <c r="AQ1109">
        <f t="shared" si="524"/>
        <v>0</v>
      </c>
      <c r="AR1109">
        <f t="shared" si="525"/>
        <v>0</v>
      </c>
      <c r="AT1109">
        <f t="shared" si="534"/>
        <v>0</v>
      </c>
      <c r="AU1109">
        <f t="shared" si="535"/>
        <v>0</v>
      </c>
      <c r="AZ1109">
        <f t="shared" si="526"/>
        <v>0</v>
      </c>
      <c r="BA1109" t="str">
        <f t="shared" si="532"/>
        <v/>
      </c>
      <c r="BB1109" t="str">
        <f t="shared" si="527"/>
        <v/>
      </c>
    </row>
    <row r="1110" spans="2:54" x14ac:dyDescent="0.15">
      <c r="B1110" s="347"/>
      <c r="C1110" s="347"/>
      <c r="D1110" s="347"/>
      <c r="E1110" s="347"/>
      <c r="F1110" s="347"/>
      <c r="G1110" s="347"/>
      <c r="H1110" s="347"/>
      <c r="I1110" s="347"/>
      <c r="J1110" s="347"/>
      <c r="K1110" s="347"/>
      <c r="M1110">
        <f t="shared" si="533"/>
        <v>0</v>
      </c>
      <c r="N1110" s="323" t="str">
        <f t="shared" si="528"/>
        <v/>
      </c>
      <c r="O1110" s="323" t="str">
        <f t="shared" si="529"/>
        <v/>
      </c>
      <c r="P1110" s="323" t="str">
        <f t="shared" si="530"/>
        <v/>
      </c>
      <c r="R1110" s="323" t="str">
        <f t="shared" si="531"/>
        <v/>
      </c>
      <c r="X1110" s="322" t="str">
        <f t="shared" si="536"/>
        <v/>
      </c>
      <c r="Y1110" s="322" t="str">
        <f t="shared" si="537"/>
        <v/>
      </c>
      <c r="Z1110" s="322" t="str">
        <f t="shared" si="538"/>
        <v/>
      </c>
      <c r="AA1110" s="322" t="str">
        <f t="shared" si="539"/>
        <v/>
      </c>
      <c r="AB1110" s="322" t="str">
        <f t="shared" si="540"/>
        <v/>
      </c>
      <c r="AC1110" s="322" t="str">
        <f t="shared" si="541"/>
        <v/>
      </c>
      <c r="AD1110" s="322" t="str">
        <f t="shared" si="542"/>
        <v/>
      </c>
      <c r="AE1110" s="322" t="str">
        <f t="shared" si="543"/>
        <v/>
      </c>
      <c r="AF1110" s="322" t="str">
        <f t="shared" si="544"/>
        <v/>
      </c>
      <c r="AG1110" s="322" t="str">
        <f t="shared" si="545"/>
        <v/>
      </c>
      <c r="AI1110">
        <f t="shared" ref="AI1110:AI1173" si="546">B1110</f>
        <v>0</v>
      </c>
      <c r="AJ1110">
        <f t="shared" ref="AJ1110:AJ1173" si="547">D1110</f>
        <v>0</v>
      </c>
      <c r="AK1110">
        <f t="shared" ref="AK1110:AK1173" si="548">F1110</f>
        <v>0</v>
      </c>
      <c r="AL1110">
        <f t="shared" ref="AL1110:AL1173" si="549">H1110</f>
        <v>0</v>
      </c>
      <c r="AM1110">
        <f t="shared" ref="AM1110:AM1173" si="550">J1110</f>
        <v>0</v>
      </c>
      <c r="AN1110">
        <f t="shared" ref="AN1110:AN1173" si="551">C1110</f>
        <v>0</v>
      </c>
      <c r="AO1110">
        <f t="shared" ref="AO1110:AO1173" si="552">E1110</f>
        <v>0</v>
      </c>
      <c r="AP1110">
        <f t="shared" ref="AP1110:AP1173" si="553">G1110</f>
        <v>0</v>
      </c>
      <c r="AQ1110">
        <f t="shared" ref="AQ1110:AQ1173" si="554">I1110</f>
        <v>0</v>
      </c>
      <c r="AR1110">
        <f t="shared" ref="AR1110:AR1173" si="555">K1110</f>
        <v>0</v>
      </c>
      <c r="AT1110">
        <f t="shared" si="534"/>
        <v>0</v>
      </c>
      <c r="AU1110">
        <f t="shared" si="535"/>
        <v>0</v>
      </c>
      <c r="AZ1110">
        <f t="shared" si="526"/>
        <v>0</v>
      </c>
      <c r="BA1110" t="str">
        <f t="shared" si="532"/>
        <v/>
      </c>
      <c r="BB1110" t="str">
        <f t="shared" si="527"/>
        <v/>
      </c>
    </row>
    <row r="1111" spans="2:54" x14ac:dyDescent="0.15">
      <c r="B1111" s="347"/>
      <c r="C1111" s="347"/>
      <c r="D1111" s="347"/>
      <c r="E1111" s="347"/>
      <c r="F1111" s="347"/>
      <c r="G1111" s="347"/>
      <c r="H1111" s="347"/>
      <c r="I1111" s="347"/>
      <c r="J1111" s="347"/>
      <c r="K1111" s="347"/>
      <c r="M1111">
        <f t="shared" si="533"/>
        <v>0</v>
      </c>
      <c r="N1111" s="323" t="str">
        <f t="shared" si="528"/>
        <v/>
      </c>
      <c r="O1111" s="323" t="str">
        <f t="shared" si="529"/>
        <v/>
      </c>
      <c r="P1111" s="323" t="str">
        <f t="shared" si="530"/>
        <v/>
      </c>
      <c r="R1111" s="323" t="str">
        <f t="shared" si="531"/>
        <v/>
      </c>
      <c r="X1111" s="322" t="str">
        <f t="shared" si="536"/>
        <v/>
      </c>
      <c r="Y1111" s="322" t="str">
        <f t="shared" si="537"/>
        <v/>
      </c>
      <c r="Z1111" s="322" t="str">
        <f t="shared" si="538"/>
        <v/>
      </c>
      <c r="AA1111" s="322" t="str">
        <f t="shared" si="539"/>
        <v/>
      </c>
      <c r="AB1111" s="322" t="str">
        <f t="shared" si="540"/>
        <v/>
      </c>
      <c r="AC1111" s="322" t="str">
        <f t="shared" si="541"/>
        <v/>
      </c>
      <c r="AD1111" s="322" t="str">
        <f t="shared" si="542"/>
        <v/>
      </c>
      <c r="AE1111" s="322" t="str">
        <f t="shared" si="543"/>
        <v/>
      </c>
      <c r="AF1111" s="322" t="str">
        <f t="shared" si="544"/>
        <v/>
      </c>
      <c r="AG1111" s="322" t="str">
        <f t="shared" si="545"/>
        <v/>
      </c>
      <c r="AI1111">
        <f t="shared" si="546"/>
        <v>0</v>
      </c>
      <c r="AJ1111">
        <f t="shared" si="547"/>
        <v>0</v>
      </c>
      <c r="AK1111">
        <f t="shared" si="548"/>
        <v>0</v>
      </c>
      <c r="AL1111">
        <f t="shared" si="549"/>
        <v>0</v>
      </c>
      <c r="AM1111">
        <f t="shared" si="550"/>
        <v>0</v>
      </c>
      <c r="AN1111">
        <f t="shared" si="551"/>
        <v>0</v>
      </c>
      <c r="AO1111">
        <f t="shared" si="552"/>
        <v>0</v>
      </c>
      <c r="AP1111">
        <f t="shared" si="553"/>
        <v>0</v>
      </c>
      <c r="AQ1111">
        <f t="shared" si="554"/>
        <v>0</v>
      </c>
      <c r="AR1111">
        <f t="shared" si="555"/>
        <v>0</v>
      </c>
      <c r="AT1111">
        <f t="shared" si="534"/>
        <v>0</v>
      </c>
      <c r="AU1111">
        <f t="shared" si="535"/>
        <v>0</v>
      </c>
      <c r="AZ1111">
        <f t="shared" si="526"/>
        <v>0</v>
      </c>
      <c r="BA1111" t="str">
        <f t="shared" si="532"/>
        <v/>
      </c>
      <c r="BB1111" t="str">
        <f t="shared" si="527"/>
        <v/>
      </c>
    </row>
    <row r="1112" spans="2:54" x14ac:dyDescent="0.15">
      <c r="B1112" s="347"/>
      <c r="C1112" s="347"/>
      <c r="D1112" s="347"/>
      <c r="E1112" s="347"/>
      <c r="F1112" s="347"/>
      <c r="G1112" s="347"/>
      <c r="H1112" s="347"/>
      <c r="I1112" s="347"/>
      <c r="J1112" s="347"/>
      <c r="K1112" s="347"/>
      <c r="M1112">
        <f t="shared" si="533"/>
        <v>0</v>
      </c>
      <c r="N1112" s="323" t="str">
        <f t="shared" si="528"/>
        <v/>
      </c>
      <c r="O1112" s="323" t="str">
        <f t="shared" si="529"/>
        <v/>
      </c>
      <c r="P1112" s="323" t="str">
        <f t="shared" si="530"/>
        <v/>
      </c>
      <c r="R1112" s="323" t="str">
        <f t="shared" si="531"/>
        <v/>
      </c>
      <c r="X1112" s="322" t="str">
        <f t="shared" si="536"/>
        <v/>
      </c>
      <c r="Y1112" s="322" t="str">
        <f t="shared" si="537"/>
        <v/>
      </c>
      <c r="Z1112" s="322" t="str">
        <f t="shared" si="538"/>
        <v/>
      </c>
      <c r="AA1112" s="322" t="str">
        <f t="shared" si="539"/>
        <v/>
      </c>
      <c r="AB1112" s="322" t="str">
        <f t="shared" si="540"/>
        <v/>
      </c>
      <c r="AC1112" s="322" t="str">
        <f t="shared" si="541"/>
        <v/>
      </c>
      <c r="AD1112" s="322" t="str">
        <f t="shared" si="542"/>
        <v/>
      </c>
      <c r="AE1112" s="322" t="str">
        <f t="shared" si="543"/>
        <v/>
      </c>
      <c r="AF1112" s="322" t="str">
        <f t="shared" si="544"/>
        <v/>
      </c>
      <c r="AG1112" s="322" t="str">
        <f t="shared" si="545"/>
        <v/>
      </c>
      <c r="AI1112">
        <f t="shared" si="546"/>
        <v>0</v>
      </c>
      <c r="AJ1112">
        <f t="shared" si="547"/>
        <v>0</v>
      </c>
      <c r="AK1112">
        <f t="shared" si="548"/>
        <v>0</v>
      </c>
      <c r="AL1112">
        <f t="shared" si="549"/>
        <v>0</v>
      </c>
      <c r="AM1112">
        <f t="shared" si="550"/>
        <v>0</v>
      </c>
      <c r="AN1112">
        <f t="shared" si="551"/>
        <v>0</v>
      </c>
      <c r="AO1112">
        <f t="shared" si="552"/>
        <v>0</v>
      </c>
      <c r="AP1112">
        <f t="shared" si="553"/>
        <v>0</v>
      </c>
      <c r="AQ1112">
        <f t="shared" si="554"/>
        <v>0</v>
      </c>
      <c r="AR1112">
        <f t="shared" si="555"/>
        <v>0</v>
      </c>
      <c r="AT1112">
        <f t="shared" si="534"/>
        <v>0</v>
      </c>
      <c r="AU1112">
        <f t="shared" si="535"/>
        <v>0</v>
      </c>
      <c r="AZ1112">
        <f t="shared" si="526"/>
        <v>0</v>
      </c>
      <c r="BA1112" t="str">
        <f t="shared" si="532"/>
        <v/>
      </c>
      <c r="BB1112" t="str">
        <f t="shared" si="527"/>
        <v/>
      </c>
    </row>
    <row r="1113" spans="2:54" x14ac:dyDescent="0.15">
      <c r="B1113" s="347"/>
      <c r="C1113" s="347"/>
      <c r="D1113" s="347"/>
      <c r="E1113" s="347"/>
      <c r="F1113" s="347"/>
      <c r="G1113" s="347"/>
      <c r="H1113" s="347"/>
      <c r="I1113" s="347"/>
      <c r="J1113" s="347"/>
      <c r="K1113" s="347"/>
      <c r="M1113">
        <f t="shared" si="533"/>
        <v>0</v>
      </c>
      <c r="N1113" s="323" t="str">
        <f t="shared" si="528"/>
        <v/>
      </c>
      <c r="O1113" s="323" t="str">
        <f t="shared" si="529"/>
        <v/>
      </c>
      <c r="P1113" s="323" t="str">
        <f t="shared" si="530"/>
        <v/>
      </c>
      <c r="R1113" s="323" t="str">
        <f t="shared" si="531"/>
        <v/>
      </c>
      <c r="X1113" s="322" t="str">
        <f t="shared" si="536"/>
        <v/>
      </c>
      <c r="Y1113" s="322" t="str">
        <f t="shared" si="537"/>
        <v/>
      </c>
      <c r="Z1113" s="322" t="str">
        <f t="shared" si="538"/>
        <v/>
      </c>
      <c r="AA1113" s="322" t="str">
        <f t="shared" si="539"/>
        <v/>
      </c>
      <c r="AB1113" s="322" t="str">
        <f t="shared" si="540"/>
        <v/>
      </c>
      <c r="AC1113" s="322" t="str">
        <f t="shared" si="541"/>
        <v/>
      </c>
      <c r="AD1113" s="322" t="str">
        <f t="shared" si="542"/>
        <v/>
      </c>
      <c r="AE1113" s="322" t="str">
        <f t="shared" si="543"/>
        <v/>
      </c>
      <c r="AF1113" s="322" t="str">
        <f t="shared" si="544"/>
        <v/>
      </c>
      <c r="AG1113" s="322" t="str">
        <f t="shared" si="545"/>
        <v/>
      </c>
      <c r="AI1113">
        <f t="shared" si="546"/>
        <v>0</v>
      </c>
      <c r="AJ1113">
        <f t="shared" si="547"/>
        <v>0</v>
      </c>
      <c r="AK1113">
        <f t="shared" si="548"/>
        <v>0</v>
      </c>
      <c r="AL1113">
        <f t="shared" si="549"/>
        <v>0</v>
      </c>
      <c r="AM1113">
        <f t="shared" si="550"/>
        <v>0</v>
      </c>
      <c r="AN1113">
        <f t="shared" si="551"/>
        <v>0</v>
      </c>
      <c r="AO1113">
        <f t="shared" si="552"/>
        <v>0</v>
      </c>
      <c r="AP1113">
        <f t="shared" si="553"/>
        <v>0</v>
      </c>
      <c r="AQ1113">
        <f t="shared" si="554"/>
        <v>0</v>
      </c>
      <c r="AR1113">
        <f t="shared" si="555"/>
        <v>0</v>
      </c>
      <c r="AT1113">
        <f t="shared" si="534"/>
        <v>0</v>
      </c>
      <c r="AU1113">
        <f t="shared" si="535"/>
        <v>0</v>
      </c>
      <c r="AZ1113">
        <f t="shared" si="526"/>
        <v>0</v>
      </c>
      <c r="BA1113" t="str">
        <f t="shared" si="532"/>
        <v/>
      </c>
      <c r="BB1113" t="str">
        <f t="shared" si="527"/>
        <v/>
      </c>
    </row>
    <row r="1114" spans="2:54" x14ac:dyDescent="0.15">
      <c r="B1114" s="347"/>
      <c r="C1114" s="347"/>
      <c r="D1114" s="347"/>
      <c r="E1114" s="347"/>
      <c r="F1114" s="347"/>
      <c r="G1114" s="347"/>
      <c r="H1114" s="347"/>
      <c r="I1114" s="347"/>
      <c r="J1114" s="347"/>
      <c r="K1114" s="347"/>
      <c r="M1114">
        <f t="shared" si="533"/>
        <v>0</v>
      </c>
      <c r="N1114" s="323" t="str">
        <f t="shared" si="528"/>
        <v/>
      </c>
      <c r="O1114" s="323" t="str">
        <f t="shared" si="529"/>
        <v/>
      </c>
      <c r="P1114" s="323" t="str">
        <f t="shared" si="530"/>
        <v/>
      </c>
      <c r="R1114" s="323" t="str">
        <f t="shared" si="531"/>
        <v/>
      </c>
      <c r="X1114" s="322" t="str">
        <f t="shared" si="536"/>
        <v/>
      </c>
      <c r="Y1114" s="322" t="str">
        <f t="shared" si="537"/>
        <v/>
      </c>
      <c r="Z1114" s="322" t="str">
        <f t="shared" si="538"/>
        <v/>
      </c>
      <c r="AA1114" s="322" t="str">
        <f t="shared" si="539"/>
        <v/>
      </c>
      <c r="AB1114" s="322" t="str">
        <f t="shared" si="540"/>
        <v/>
      </c>
      <c r="AC1114" s="322" t="str">
        <f t="shared" si="541"/>
        <v/>
      </c>
      <c r="AD1114" s="322" t="str">
        <f t="shared" si="542"/>
        <v/>
      </c>
      <c r="AE1114" s="322" t="str">
        <f t="shared" si="543"/>
        <v/>
      </c>
      <c r="AF1114" s="322" t="str">
        <f t="shared" si="544"/>
        <v/>
      </c>
      <c r="AG1114" s="322" t="str">
        <f t="shared" si="545"/>
        <v/>
      </c>
      <c r="AI1114">
        <f t="shared" si="546"/>
        <v>0</v>
      </c>
      <c r="AJ1114">
        <f t="shared" si="547"/>
        <v>0</v>
      </c>
      <c r="AK1114">
        <f t="shared" si="548"/>
        <v>0</v>
      </c>
      <c r="AL1114">
        <f t="shared" si="549"/>
        <v>0</v>
      </c>
      <c r="AM1114">
        <f t="shared" si="550"/>
        <v>0</v>
      </c>
      <c r="AN1114">
        <f t="shared" si="551"/>
        <v>0</v>
      </c>
      <c r="AO1114">
        <f t="shared" si="552"/>
        <v>0</v>
      </c>
      <c r="AP1114">
        <f t="shared" si="553"/>
        <v>0</v>
      </c>
      <c r="AQ1114">
        <f t="shared" si="554"/>
        <v>0</v>
      </c>
      <c r="AR1114">
        <f t="shared" si="555"/>
        <v>0</v>
      </c>
      <c r="AT1114">
        <f t="shared" si="534"/>
        <v>0</v>
      </c>
      <c r="AU1114">
        <f t="shared" si="535"/>
        <v>0</v>
      </c>
      <c r="AZ1114">
        <f t="shared" si="526"/>
        <v>0</v>
      </c>
      <c r="BA1114" t="str">
        <f t="shared" si="532"/>
        <v/>
      </c>
      <c r="BB1114" t="str">
        <f t="shared" si="527"/>
        <v/>
      </c>
    </row>
    <row r="1115" spans="2:54" x14ac:dyDescent="0.15">
      <c r="B1115" s="347"/>
      <c r="C1115" s="347"/>
      <c r="D1115" s="347"/>
      <c r="E1115" s="347"/>
      <c r="F1115" s="347"/>
      <c r="G1115" s="347"/>
      <c r="H1115" s="347"/>
      <c r="I1115" s="347"/>
      <c r="J1115" s="347"/>
      <c r="K1115" s="347"/>
      <c r="M1115">
        <f t="shared" si="533"/>
        <v>0</v>
      </c>
      <c r="N1115" s="323" t="str">
        <f t="shared" si="528"/>
        <v/>
      </c>
      <c r="O1115" s="323" t="str">
        <f t="shared" si="529"/>
        <v/>
      </c>
      <c r="P1115" s="323" t="str">
        <f t="shared" si="530"/>
        <v/>
      </c>
      <c r="R1115" s="323" t="str">
        <f t="shared" si="531"/>
        <v/>
      </c>
      <c r="X1115" s="322" t="str">
        <f t="shared" si="536"/>
        <v/>
      </c>
      <c r="Y1115" s="322" t="str">
        <f t="shared" si="537"/>
        <v/>
      </c>
      <c r="Z1115" s="322" t="str">
        <f t="shared" si="538"/>
        <v/>
      </c>
      <c r="AA1115" s="322" t="str">
        <f t="shared" si="539"/>
        <v/>
      </c>
      <c r="AB1115" s="322" t="str">
        <f t="shared" si="540"/>
        <v/>
      </c>
      <c r="AC1115" s="322" t="str">
        <f t="shared" si="541"/>
        <v/>
      </c>
      <c r="AD1115" s="322" t="str">
        <f t="shared" si="542"/>
        <v/>
      </c>
      <c r="AE1115" s="322" t="str">
        <f t="shared" si="543"/>
        <v/>
      </c>
      <c r="AF1115" s="322" t="str">
        <f t="shared" si="544"/>
        <v/>
      </c>
      <c r="AG1115" s="322" t="str">
        <f t="shared" si="545"/>
        <v/>
      </c>
      <c r="AI1115">
        <f t="shared" si="546"/>
        <v>0</v>
      </c>
      <c r="AJ1115">
        <f t="shared" si="547"/>
        <v>0</v>
      </c>
      <c r="AK1115">
        <f t="shared" si="548"/>
        <v>0</v>
      </c>
      <c r="AL1115">
        <f t="shared" si="549"/>
        <v>0</v>
      </c>
      <c r="AM1115">
        <f t="shared" si="550"/>
        <v>0</v>
      </c>
      <c r="AN1115">
        <f t="shared" si="551"/>
        <v>0</v>
      </c>
      <c r="AO1115">
        <f t="shared" si="552"/>
        <v>0</v>
      </c>
      <c r="AP1115">
        <f t="shared" si="553"/>
        <v>0</v>
      </c>
      <c r="AQ1115">
        <f t="shared" si="554"/>
        <v>0</v>
      </c>
      <c r="AR1115">
        <f t="shared" si="555"/>
        <v>0</v>
      </c>
      <c r="AT1115">
        <f t="shared" si="534"/>
        <v>0</v>
      </c>
      <c r="AU1115">
        <f t="shared" si="535"/>
        <v>0</v>
      </c>
      <c r="AZ1115">
        <f t="shared" si="526"/>
        <v>0</v>
      </c>
      <c r="BA1115" t="str">
        <f t="shared" si="532"/>
        <v/>
      </c>
      <c r="BB1115" t="str">
        <f t="shared" si="527"/>
        <v/>
      </c>
    </row>
    <row r="1116" spans="2:54" x14ac:dyDescent="0.15">
      <c r="B1116" s="347"/>
      <c r="C1116" s="347"/>
      <c r="D1116" s="347"/>
      <c r="E1116" s="347"/>
      <c r="F1116" s="347"/>
      <c r="G1116" s="347"/>
      <c r="H1116" s="347"/>
      <c r="I1116" s="347"/>
      <c r="J1116" s="347"/>
      <c r="K1116" s="347"/>
      <c r="M1116">
        <f t="shared" si="533"/>
        <v>0</v>
      </c>
      <c r="N1116" s="323" t="str">
        <f t="shared" si="528"/>
        <v/>
      </c>
      <c r="O1116" s="323" t="str">
        <f t="shared" si="529"/>
        <v/>
      </c>
      <c r="P1116" s="323" t="str">
        <f t="shared" si="530"/>
        <v/>
      </c>
      <c r="R1116" s="323" t="str">
        <f t="shared" si="531"/>
        <v/>
      </c>
      <c r="X1116" s="322" t="str">
        <f t="shared" si="536"/>
        <v/>
      </c>
      <c r="Y1116" s="322" t="str">
        <f t="shared" si="537"/>
        <v/>
      </c>
      <c r="Z1116" s="322" t="str">
        <f t="shared" si="538"/>
        <v/>
      </c>
      <c r="AA1116" s="322" t="str">
        <f t="shared" si="539"/>
        <v/>
      </c>
      <c r="AB1116" s="322" t="str">
        <f t="shared" si="540"/>
        <v/>
      </c>
      <c r="AC1116" s="322" t="str">
        <f t="shared" si="541"/>
        <v/>
      </c>
      <c r="AD1116" s="322" t="str">
        <f t="shared" si="542"/>
        <v/>
      </c>
      <c r="AE1116" s="322" t="str">
        <f t="shared" si="543"/>
        <v/>
      </c>
      <c r="AF1116" s="322" t="str">
        <f t="shared" si="544"/>
        <v/>
      </c>
      <c r="AG1116" s="322" t="str">
        <f t="shared" si="545"/>
        <v/>
      </c>
      <c r="AI1116">
        <f t="shared" si="546"/>
        <v>0</v>
      </c>
      <c r="AJ1116">
        <f t="shared" si="547"/>
        <v>0</v>
      </c>
      <c r="AK1116">
        <f t="shared" si="548"/>
        <v>0</v>
      </c>
      <c r="AL1116">
        <f t="shared" si="549"/>
        <v>0</v>
      </c>
      <c r="AM1116">
        <f t="shared" si="550"/>
        <v>0</v>
      </c>
      <c r="AN1116">
        <f t="shared" si="551"/>
        <v>0</v>
      </c>
      <c r="AO1116">
        <f t="shared" si="552"/>
        <v>0</v>
      </c>
      <c r="AP1116">
        <f t="shared" si="553"/>
        <v>0</v>
      </c>
      <c r="AQ1116">
        <f t="shared" si="554"/>
        <v>0</v>
      </c>
      <c r="AR1116">
        <f t="shared" si="555"/>
        <v>0</v>
      </c>
      <c r="AT1116">
        <f t="shared" si="534"/>
        <v>0</v>
      </c>
      <c r="AU1116">
        <f t="shared" si="535"/>
        <v>0</v>
      </c>
      <c r="AZ1116">
        <f t="shared" si="526"/>
        <v>0</v>
      </c>
      <c r="BA1116" t="str">
        <f t="shared" si="532"/>
        <v/>
      </c>
      <c r="BB1116" t="str">
        <f t="shared" si="527"/>
        <v/>
      </c>
    </row>
    <row r="1117" spans="2:54" x14ac:dyDescent="0.15">
      <c r="B1117" s="347"/>
      <c r="C1117" s="347"/>
      <c r="D1117" s="347"/>
      <c r="E1117" s="347"/>
      <c r="F1117" s="347"/>
      <c r="G1117" s="347"/>
      <c r="H1117" s="347"/>
      <c r="I1117" s="347"/>
      <c r="J1117" s="347"/>
      <c r="K1117" s="347"/>
      <c r="M1117">
        <f t="shared" si="533"/>
        <v>0</v>
      </c>
      <c r="N1117" s="323" t="str">
        <f t="shared" si="528"/>
        <v/>
      </c>
      <c r="O1117" s="323" t="str">
        <f t="shared" si="529"/>
        <v/>
      </c>
      <c r="P1117" s="323" t="str">
        <f t="shared" si="530"/>
        <v/>
      </c>
      <c r="R1117" s="323" t="str">
        <f t="shared" si="531"/>
        <v/>
      </c>
      <c r="X1117" s="322" t="str">
        <f t="shared" si="536"/>
        <v/>
      </c>
      <c r="Y1117" s="322" t="str">
        <f t="shared" si="537"/>
        <v/>
      </c>
      <c r="Z1117" s="322" t="str">
        <f t="shared" si="538"/>
        <v/>
      </c>
      <c r="AA1117" s="322" t="str">
        <f t="shared" si="539"/>
        <v/>
      </c>
      <c r="AB1117" s="322" t="str">
        <f t="shared" si="540"/>
        <v/>
      </c>
      <c r="AC1117" s="322" t="str">
        <f t="shared" si="541"/>
        <v/>
      </c>
      <c r="AD1117" s="322" t="str">
        <f t="shared" si="542"/>
        <v/>
      </c>
      <c r="AE1117" s="322" t="str">
        <f t="shared" si="543"/>
        <v/>
      </c>
      <c r="AF1117" s="322" t="str">
        <f t="shared" si="544"/>
        <v/>
      </c>
      <c r="AG1117" s="322" t="str">
        <f t="shared" si="545"/>
        <v/>
      </c>
      <c r="AI1117">
        <f t="shared" si="546"/>
        <v>0</v>
      </c>
      <c r="AJ1117">
        <f t="shared" si="547"/>
        <v>0</v>
      </c>
      <c r="AK1117">
        <f t="shared" si="548"/>
        <v>0</v>
      </c>
      <c r="AL1117">
        <f t="shared" si="549"/>
        <v>0</v>
      </c>
      <c r="AM1117">
        <f t="shared" si="550"/>
        <v>0</v>
      </c>
      <c r="AN1117">
        <f t="shared" si="551"/>
        <v>0</v>
      </c>
      <c r="AO1117">
        <f t="shared" si="552"/>
        <v>0</v>
      </c>
      <c r="AP1117">
        <f t="shared" si="553"/>
        <v>0</v>
      </c>
      <c r="AQ1117">
        <f t="shared" si="554"/>
        <v>0</v>
      </c>
      <c r="AR1117">
        <f t="shared" si="555"/>
        <v>0</v>
      </c>
      <c r="AT1117">
        <f t="shared" si="534"/>
        <v>0</v>
      </c>
      <c r="AU1117">
        <f t="shared" si="535"/>
        <v>0</v>
      </c>
      <c r="AZ1117">
        <f t="shared" si="526"/>
        <v>0</v>
      </c>
      <c r="BA1117" t="str">
        <f t="shared" si="532"/>
        <v/>
      </c>
      <c r="BB1117" t="str">
        <f t="shared" si="527"/>
        <v/>
      </c>
    </row>
    <row r="1118" spans="2:54" x14ac:dyDescent="0.15">
      <c r="B1118" s="347"/>
      <c r="C1118" s="347"/>
      <c r="D1118" s="347"/>
      <c r="E1118" s="347"/>
      <c r="F1118" s="347"/>
      <c r="G1118" s="347"/>
      <c r="H1118" s="347"/>
      <c r="I1118" s="347"/>
      <c r="J1118" s="347"/>
      <c r="K1118" s="347"/>
      <c r="M1118">
        <f t="shared" si="533"/>
        <v>0</v>
      </c>
      <c r="N1118" s="323" t="str">
        <f t="shared" si="528"/>
        <v/>
      </c>
      <c r="O1118" s="323" t="str">
        <f t="shared" si="529"/>
        <v/>
      </c>
      <c r="P1118" s="323" t="str">
        <f t="shared" si="530"/>
        <v/>
      </c>
      <c r="R1118" s="323" t="str">
        <f t="shared" si="531"/>
        <v/>
      </c>
      <c r="X1118" s="322" t="str">
        <f t="shared" si="536"/>
        <v/>
      </c>
      <c r="Y1118" s="322" t="str">
        <f t="shared" si="537"/>
        <v/>
      </c>
      <c r="Z1118" s="322" t="str">
        <f t="shared" si="538"/>
        <v/>
      </c>
      <c r="AA1118" s="322" t="str">
        <f t="shared" si="539"/>
        <v/>
      </c>
      <c r="AB1118" s="322" t="str">
        <f t="shared" si="540"/>
        <v/>
      </c>
      <c r="AC1118" s="322" t="str">
        <f t="shared" si="541"/>
        <v/>
      </c>
      <c r="AD1118" s="322" t="str">
        <f t="shared" si="542"/>
        <v/>
      </c>
      <c r="AE1118" s="322" t="str">
        <f t="shared" si="543"/>
        <v/>
      </c>
      <c r="AF1118" s="322" t="str">
        <f t="shared" si="544"/>
        <v/>
      </c>
      <c r="AG1118" s="322" t="str">
        <f t="shared" si="545"/>
        <v/>
      </c>
      <c r="AI1118">
        <f t="shared" si="546"/>
        <v>0</v>
      </c>
      <c r="AJ1118">
        <f t="shared" si="547"/>
        <v>0</v>
      </c>
      <c r="AK1118">
        <f t="shared" si="548"/>
        <v>0</v>
      </c>
      <c r="AL1118">
        <f t="shared" si="549"/>
        <v>0</v>
      </c>
      <c r="AM1118">
        <f t="shared" si="550"/>
        <v>0</v>
      </c>
      <c r="AN1118">
        <f t="shared" si="551"/>
        <v>0</v>
      </c>
      <c r="AO1118">
        <f t="shared" si="552"/>
        <v>0</v>
      </c>
      <c r="AP1118">
        <f t="shared" si="553"/>
        <v>0</v>
      </c>
      <c r="AQ1118">
        <f t="shared" si="554"/>
        <v>0</v>
      </c>
      <c r="AR1118">
        <f t="shared" si="555"/>
        <v>0</v>
      </c>
      <c r="AT1118">
        <f t="shared" si="534"/>
        <v>0</v>
      </c>
      <c r="AU1118">
        <f t="shared" si="535"/>
        <v>0</v>
      </c>
      <c r="AZ1118">
        <f t="shared" si="526"/>
        <v>0</v>
      </c>
      <c r="BA1118" t="str">
        <f t="shared" si="532"/>
        <v/>
      </c>
      <c r="BB1118" t="str">
        <f t="shared" si="527"/>
        <v/>
      </c>
    </row>
    <row r="1119" spans="2:54" x14ac:dyDescent="0.15">
      <c r="B1119" s="347"/>
      <c r="C1119" s="347"/>
      <c r="D1119" s="347"/>
      <c r="E1119" s="347"/>
      <c r="F1119" s="347"/>
      <c r="G1119" s="347"/>
      <c r="H1119" s="347"/>
      <c r="I1119" s="347"/>
      <c r="J1119" s="347"/>
      <c r="K1119" s="347"/>
      <c r="M1119">
        <f t="shared" si="533"/>
        <v>0</v>
      </c>
      <c r="N1119" s="323" t="str">
        <f t="shared" si="528"/>
        <v/>
      </c>
      <c r="O1119" s="323" t="str">
        <f t="shared" si="529"/>
        <v/>
      </c>
      <c r="P1119" s="323" t="str">
        <f t="shared" si="530"/>
        <v/>
      </c>
      <c r="R1119" s="323" t="str">
        <f t="shared" si="531"/>
        <v/>
      </c>
      <c r="X1119" s="322" t="str">
        <f t="shared" si="536"/>
        <v/>
      </c>
      <c r="Y1119" s="322" t="str">
        <f t="shared" si="537"/>
        <v/>
      </c>
      <c r="Z1119" s="322" t="str">
        <f t="shared" si="538"/>
        <v/>
      </c>
      <c r="AA1119" s="322" t="str">
        <f t="shared" si="539"/>
        <v/>
      </c>
      <c r="AB1119" s="322" t="str">
        <f t="shared" si="540"/>
        <v/>
      </c>
      <c r="AC1119" s="322" t="str">
        <f t="shared" si="541"/>
        <v/>
      </c>
      <c r="AD1119" s="322" t="str">
        <f t="shared" si="542"/>
        <v/>
      </c>
      <c r="AE1119" s="322" t="str">
        <f t="shared" si="543"/>
        <v/>
      </c>
      <c r="AF1119" s="322" t="str">
        <f t="shared" si="544"/>
        <v/>
      </c>
      <c r="AG1119" s="322" t="str">
        <f t="shared" si="545"/>
        <v/>
      </c>
      <c r="AI1119">
        <f t="shared" si="546"/>
        <v>0</v>
      </c>
      <c r="AJ1119">
        <f t="shared" si="547"/>
        <v>0</v>
      </c>
      <c r="AK1119">
        <f t="shared" si="548"/>
        <v>0</v>
      </c>
      <c r="AL1119">
        <f t="shared" si="549"/>
        <v>0</v>
      </c>
      <c r="AM1119">
        <f t="shared" si="550"/>
        <v>0</v>
      </c>
      <c r="AN1119">
        <f t="shared" si="551"/>
        <v>0</v>
      </c>
      <c r="AO1119">
        <f t="shared" si="552"/>
        <v>0</v>
      </c>
      <c r="AP1119">
        <f t="shared" si="553"/>
        <v>0</v>
      </c>
      <c r="AQ1119">
        <f t="shared" si="554"/>
        <v>0</v>
      </c>
      <c r="AR1119">
        <f t="shared" si="555"/>
        <v>0</v>
      </c>
      <c r="AT1119">
        <f t="shared" si="534"/>
        <v>0</v>
      </c>
      <c r="AU1119">
        <f t="shared" si="535"/>
        <v>0</v>
      </c>
      <c r="AZ1119">
        <f t="shared" si="526"/>
        <v>0</v>
      </c>
      <c r="BA1119" t="str">
        <f t="shared" si="532"/>
        <v/>
      </c>
      <c r="BB1119" t="str">
        <f t="shared" si="527"/>
        <v/>
      </c>
    </row>
    <row r="1120" spans="2:54" x14ac:dyDescent="0.15">
      <c r="B1120" s="347"/>
      <c r="C1120" s="347"/>
      <c r="D1120" s="347"/>
      <c r="E1120" s="347"/>
      <c r="F1120" s="347"/>
      <c r="G1120" s="347"/>
      <c r="H1120" s="347"/>
      <c r="I1120" s="347"/>
      <c r="J1120" s="347"/>
      <c r="K1120" s="347"/>
      <c r="M1120">
        <f t="shared" si="533"/>
        <v>0</v>
      </c>
      <c r="N1120" s="323" t="str">
        <f t="shared" si="528"/>
        <v/>
      </c>
      <c r="O1120" s="323" t="str">
        <f t="shared" si="529"/>
        <v/>
      </c>
      <c r="P1120" s="323" t="str">
        <f t="shared" si="530"/>
        <v/>
      </c>
      <c r="R1120" s="323" t="str">
        <f t="shared" si="531"/>
        <v/>
      </c>
      <c r="X1120" s="322" t="str">
        <f t="shared" si="536"/>
        <v/>
      </c>
      <c r="Y1120" s="322" t="str">
        <f t="shared" si="537"/>
        <v/>
      </c>
      <c r="Z1120" s="322" t="str">
        <f t="shared" si="538"/>
        <v/>
      </c>
      <c r="AA1120" s="322" t="str">
        <f t="shared" si="539"/>
        <v/>
      </c>
      <c r="AB1120" s="322" t="str">
        <f t="shared" si="540"/>
        <v/>
      </c>
      <c r="AC1120" s="322" t="str">
        <f t="shared" si="541"/>
        <v/>
      </c>
      <c r="AD1120" s="322" t="str">
        <f t="shared" si="542"/>
        <v/>
      </c>
      <c r="AE1120" s="322" t="str">
        <f t="shared" si="543"/>
        <v/>
      </c>
      <c r="AF1120" s="322" t="str">
        <f t="shared" si="544"/>
        <v/>
      </c>
      <c r="AG1120" s="322" t="str">
        <f t="shared" si="545"/>
        <v/>
      </c>
      <c r="AI1120">
        <f t="shared" si="546"/>
        <v>0</v>
      </c>
      <c r="AJ1120">
        <f t="shared" si="547"/>
        <v>0</v>
      </c>
      <c r="AK1120">
        <f t="shared" si="548"/>
        <v>0</v>
      </c>
      <c r="AL1120">
        <f t="shared" si="549"/>
        <v>0</v>
      </c>
      <c r="AM1120">
        <f t="shared" si="550"/>
        <v>0</v>
      </c>
      <c r="AN1120">
        <f t="shared" si="551"/>
        <v>0</v>
      </c>
      <c r="AO1120">
        <f t="shared" si="552"/>
        <v>0</v>
      </c>
      <c r="AP1120">
        <f t="shared" si="553"/>
        <v>0</v>
      </c>
      <c r="AQ1120">
        <f t="shared" si="554"/>
        <v>0</v>
      </c>
      <c r="AR1120">
        <f t="shared" si="555"/>
        <v>0</v>
      </c>
      <c r="AT1120">
        <f t="shared" si="534"/>
        <v>0</v>
      </c>
      <c r="AU1120">
        <f t="shared" si="535"/>
        <v>0</v>
      </c>
      <c r="AZ1120">
        <f t="shared" si="526"/>
        <v>0</v>
      </c>
      <c r="BA1120" t="str">
        <f t="shared" si="532"/>
        <v/>
      </c>
      <c r="BB1120" t="str">
        <f t="shared" si="527"/>
        <v/>
      </c>
    </row>
    <row r="1121" spans="2:54" x14ac:dyDescent="0.15">
      <c r="B1121" s="347"/>
      <c r="C1121" s="347"/>
      <c r="D1121" s="347"/>
      <c r="E1121" s="347"/>
      <c r="F1121" s="347"/>
      <c r="G1121" s="347"/>
      <c r="H1121" s="347"/>
      <c r="I1121" s="347"/>
      <c r="J1121" s="347"/>
      <c r="K1121" s="347"/>
      <c r="M1121">
        <f t="shared" si="533"/>
        <v>0</v>
      </c>
      <c r="N1121" s="323" t="str">
        <f t="shared" si="528"/>
        <v/>
      </c>
      <c r="O1121" s="323" t="str">
        <f t="shared" si="529"/>
        <v/>
      </c>
      <c r="P1121" s="323" t="str">
        <f t="shared" si="530"/>
        <v/>
      </c>
      <c r="R1121" s="323" t="str">
        <f t="shared" si="531"/>
        <v/>
      </c>
      <c r="X1121" s="322" t="str">
        <f t="shared" si="536"/>
        <v/>
      </c>
      <c r="Y1121" s="322" t="str">
        <f t="shared" si="537"/>
        <v/>
      </c>
      <c r="Z1121" s="322" t="str">
        <f t="shared" si="538"/>
        <v/>
      </c>
      <c r="AA1121" s="322" t="str">
        <f t="shared" si="539"/>
        <v/>
      </c>
      <c r="AB1121" s="322" t="str">
        <f t="shared" si="540"/>
        <v/>
      </c>
      <c r="AC1121" s="322" t="str">
        <f t="shared" si="541"/>
        <v/>
      </c>
      <c r="AD1121" s="322" t="str">
        <f t="shared" si="542"/>
        <v/>
      </c>
      <c r="AE1121" s="322" t="str">
        <f t="shared" si="543"/>
        <v/>
      </c>
      <c r="AF1121" s="322" t="str">
        <f t="shared" si="544"/>
        <v/>
      </c>
      <c r="AG1121" s="322" t="str">
        <f t="shared" si="545"/>
        <v/>
      </c>
      <c r="AI1121">
        <f t="shared" si="546"/>
        <v>0</v>
      </c>
      <c r="AJ1121">
        <f t="shared" si="547"/>
        <v>0</v>
      </c>
      <c r="AK1121">
        <f t="shared" si="548"/>
        <v>0</v>
      </c>
      <c r="AL1121">
        <f t="shared" si="549"/>
        <v>0</v>
      </c>
      <c r="AM1121">
        <f t="shared" si="550"/>
        <v>0</v>
      </c>
      <c r="AN1121">
        <f t="shared" si="551"/>
        <v>0</v>
      </c>
      <c r="AO1121">
        <f t="shared" si="552"/>
        <v>0</v>
      </c>
      <c r="AP1121">
        <f t="shared" si="553"/>
        <v>0</v>
      </c>
      <c r="AQ1121">
        <f t="shared" si="554"/>
        <v>0</v>
      </c>
      <c r="AR1121">
        <f t="shared" si="555"/>
        <v>0</v>
      </c>
      <c r="AT1121">
        <f t="shared" si="534"/>
        <v>0</v>
      </c>
      <c r="AU1121">
        <f t="shared" si="535"/>
        <v>0</v>
      </c>
      <c r="AZ1121">
        <f t="shared" si="526"/>
        <v>0</v>
      </c>
      <c r="BA1121" t="str">
        <f t="shared" si="532"/>
        <v/>
      </c>
      <c r="BB1121" t="str">
        <f t="shared" si="527"/>
        <v/>
      </c>
    </row>
    <row r="1122" spans="2:54" x14ac:dyDescent="0.15">
      <c r="B1122" s="347"/>
      <c r="C1122" s="347"/>
      <c r="D1122" s="347"/>
      <c r="E1122" s="347"/>
      <c r="F1122" s="347"/>
      <c r="G1122" s="347"/>
      <c r="H1122" s="347"/>
      <c r="I1122" s="347"/>
      <c r="J1122" s="347"/>
      <c r="K1122" s="347"/>
      <c r="M1122">
        <f t="shared" si="533"/>
        <v>0</v>
      </c>
      <c r="N1122" s="323" t="str">
        <f t="shared" si="528"/>
        <v/>
      </c>
      <c r="O1122" s="323" t="str">
        <f t="shared" si="529"/>
        <v/>
      </c>
      <c r="P1122" s="323" t="str">
        <f t="shared" si="530"/>
        <v/>
      </c>
      <c r="R1122" s="323" t="str">
        <f t="shared" si="531"/>
        <v/>
      </c>
      <c r="X1122" s="322" t="str">
        <f t="shared" si="536"/>
        <v/>
      </c>
      <c r="Y1122" s="322" t="str">
        <f t="shared" si="537"/>
        <v/>
      </c>
      <c r="Z1122" s="322" t="str">
        <f t="shared" si="538"/>
        <v/>
      </c>
      <c r="AA1122" s="322" t="str">
        <f t="shared" si="539"/>
        <v/>
      </c>
      <c r="AB1122" s="322" t="str">
        <f t="shared" si="540"/>
        <v/>
      </c>
      <c r="AC1122" s="322" t="str">
        <f t="shared" si="541"/>
        <v/>
      </c>
      <c r="AD1122" s="322" t="str">
        <f t="shared" si="542"/>
        <v/>
      </c>
      <c r="AE1122" s="322" t="str">
        <f t="shared" si="543"/>
        <v/>
      </c>
      <c r="AF1122" s="322" t="str">
        <f t="shared" si="544"/>
        <v/>
      </c>
      <c r="AG1122" s="322" t="str">
        <f t="shared" si="545"/>
        <v/>
      </c>
      <c r="AI1122">
        <f t="shared" si="546"/>
        <v>0</v>
      </c>
      <c r="AJ1122">
        <f t="shared" si="547"/>
        <v>0</v>
      </c>
      <c r="AK1122">
        <f t="shared" si="548"/>
        <v>0</v>
      </c>
      <c r="AL1122">
        <f t="shared" si="549"/>
        <v>0</v>
      </c>
      <c r="AM1122">
        <f t="shared" si="550"/>
        <v>0</v>
      </c>
      <c r="AN1122">
        <f t="shared" si="551"/>
        <v>0</v>
      </c>
      <c r="AO1122">
        <f t="shared" si="552"/>
        <v>0</v>
      </c>
      <c r="AP1122">
        <f t="shared" si="553"/>
        <v>0</v>
      </c>
      <c r="AQ1122">
        <f t="shared" si="554"/>
        <v>0</v>
      </c>
      <c r="AR1122">
        <f t="shared" si="555"/>
        <v>0</v>
      </c>
      <c r="AT1122">
        <f t="shared" si="534"/>
        <v>0</v>
      </c>
      <c r="AU1122">
        <f t="shared" si="535"/>
        <v>0</v>
      </c>
      <c r="AZ1122">
        <f t="shared" si="526"/>
        <v>0</v>
      </c>
      <c r="BA1122" t="str">
        <f t="shared" si="532"/>
        <v/>
      </c>
      <c r="BB1122" t="str">
        <f t="shared" si="527"/>
        <v/>
      </c>
    </row>
    <row r="1123" spans="2:54" x14ac:dyDescent="0.15">
      <c r="B1123" s="347"/>
      <c r="C1123" s="347"/>
      <c r="D1123" s="347"/>
      <c r="E1123" s="347"/>
      <c r="F1123" s="347"/>
      <c r="G1123" s="347"/>
      <c r="H1123" s="347"/>
      <c r="I1123" s="347"/>
      <c r="J1123" s="347"/>
      <c r="K1123" s="347"/>
      <c r="M1123">
        <f t="shared" si="533"/>
        <v>0</v>
      </c>
      <c r="N1123" s="323" t="str">
        <f t="shared" si="528"/>
        <v/>
      </c>
      <c r="O1123" s="323" t="str">
        <f t="shared" si="529"/>
        <v/>
      </c>
      <c r="P1123" s="323" t="str">
        <f t="shared" si="530"/>
        <v/>
      </c>
      <c r="R1123" s="323" t="str">
        <f t="shared" si="531"/>
        <v/>
      </c>
      <c r="X1123" s="322" t="str">
        <f t="shared" si="536"/>
        <v/>
      </c>
      <c r="Y1123" s="322" t="str">
        <f t="shared" si="537"/>
        <v/>
      </c>
      <c r="Z1123" s="322" t="str">
        <f t="shared" si="538"/>
        <v/>
      </c>
      <c r="AA1123" s="322" t="str">
        <f t="shared" si="539"/>
        <v/>
      </c>
      <c r="AB1123" s="322" t="str">
        <f t="shared" si="540"/>
        <v/>
      </c>
      <c r="AC1123" s="322" t="str">
        <f t="shared" si="541"/>
        <v/>
      </c>
      <c r="AD1123" s="322" t="str">
        <f t="shared" si="542"/>
        <v/>
      </c>
      <c r="AE1123" s="322" t="str">
        <f t="shared" si="543"/>
        <v/>
      </c>
      <c r="AF1123" s="322" t="str">
        <f t="shared" si="544"/>
        <v/>
      </c>
      <c r="AG1123" s="322" t="str">
        <f t="shared" si="545"/>
        <v/>
      </c>
      <c r="AI1123">
        <f t="shared" si="546"/>
        <v>0</v>
      </c>
      <c r="AJ1123">
        <f t="shared" si="547"/>
        <v>0</v>
      </c>
      <c r="AK1123">
        <f t="shared" si="548"/>
        <v>0</v>
      </c>
      <c r="AL1123">
        <f t="shared" si="549"/>
        <v>0</v>
      </c>
      <c r="AM1123">
        <f t="shared" si="550"/>
        <v>0</v>
      </c>
      <c r="AN1123">
        <f t="shared" si="551"/>
        <v>0</v>
      </c>
      <c r="AO1123">
        <f t="shared" si="552"/>
        <v>0</v>
      </c>
      <c r="AP1123">
        <f t="shared" si="553"/>
        <v>0</v>
      </c>
      <c r="AQ1123">
        <f t="shared" si="554"/>
        <v>0</v>
      </c>
      <c r="AR1123">
        <f t="shared" si="555"/>
        <v>0</v>
      </c>
      <c r="AT1123">
        <f t="shared" si="534"/>
        <v>0</v>
      </c>
      <c r="AU1123">
        <f t="shared" si="535"/>
        <v>0</v>
      </c>
      <c r="AZ1123">
        <f t="shared" ref="AZ1123:AZ1186" si="556">COUNT(B1123:K1123)</f>
        <v>0</v>
      </c>
      <c r="BA1123" t="str">
        <f t="shared" si="532"/>
        <v/>
      </c>
      <c r="BB1123" t="str">
        <f t="shared" si="527"/>
        <v/>
      </c>
    </row>
    <row r="1124" spans="2:54" x14ac:dyDescent="0.15">
      <c r="B1124" s="347"/>
      <c r="C1124" s="347"/>
      <c r="D1124" s="347"/>
      <c r="E1124" s="347"/>
      <c r="F1124" s="347"/>
      <c r="G1124" s="347"/>
      <c r="H1124" s="347"/>
      <c r="I1124" s="347"/>
      <c r="J1124" s="347"/>
      <c r="K1124" s="347"/>
      <c r="M1124">
        <f t="shared" si="533"/>
        <v>0</v>
      </c>
      <c r="N1124" s="323" t="str">
        <f t="shared" si="528"/>
        <v/>
      </c>
      <c r="O1124" s="323" t="str">
        <f t="shared" si="529"/>
        <v/>
      </c>
      <c r="P1124" s="323" t="str">
        <f t="shared" si="530"/>
        <v/>
      </c>
      <c r="R1124" s="323" t="str">
        <f t="shared" si="531"/>
        <v/>
      </c>
      <c r="X1124" s="322" t="str">
        <f t="shared" si="536"/>
        <v/>
      </c>
      <c r="Y1124" s="322" t="str">
        <f t="shared" si="537"/>
        <v/>
      </c>
      <c r="Z1124" s="322" t="str">
        <f t="shared" si="538"/>
        <v/>
      </c>
      <c r="AA1124" s="322" t="str">
        <f t="shared" si="539"/>
        <v/>
      </c>
      <c r="AB1124" s="322" t="str">
        <f t="shared" si="540"/>
        <v/>
      </c>
      <c r="AC1124" s="322" t="str">
        <f t="shared" si="541"/>
        <v/>
      </c>
      <c r="AD1124" s="322" t="str">
        <f t="shared" si="542"/>
        <v/>
      </c>
      <c r="AE1124" s="322" t="str">
        <f t="shared" si="543"/>
        <v/>
      </c>
      <c r="AF1124" s="322" t="str">
        <f t="shared" si="544"/>
        <v/>
      </c>
      <c r="AG1124" s="322" t="str">
        <f t="shared" si="545"/>
        <v/>
      </c>
      <c r="AI1124">
        <f t="shared" si="546"/>
        <v>0</v>
      </c>
      <c r="AJ1124">
        <f t="shared" si="547"/>
        <v>0</v>
      </c>
      <c r="AK1124">
        <f t="shared" si="548"/>
        <v>0</v>
      </c>
      <c r="AL1124">
        <f t="shared" si="549"/>
        <v>0</v>
      </c>
      <c r="AM1124">
        <f t="shared" si="550"/>
        <v>0</v>
      </c>
      <c r="AN1124">
        <f t="shared" si="551"/>
        <v>0</v>
      </c>
      <c r="AO1124">
        <f t="shared" si="552"/>
        <v>0</v>
      </c>
      <c r="AP1124">
        <f t="shared" si="553"/>
        <v>0</v>
      </c>
      <c r="AQ1124">
        <f t="shared" si="554"/>
        <v>0</v>
      </c>
      <c r="AR1124">
        <f t="shared" si="555"/>
        <v>0</v>
      </c>
      <c r="AT1124">
        <f t="shared" si="534"/>
        <v>0</v>
      </c>
      <c r="AU1124">
        <f t="shared" si="535"/>
        <v>0</v>
      </c>
      <c r="AZ1124">
        <f t="shared" si="556"/>
        <v>0</v>
      </c>
      <c r="BA1124" t="str">
        <f t="shared" si="532"/>
        <v/>
      </c>
      <c r="BB1124" t="str">
        <f t="shared" ref="BB1124:BB1187" si="557">IF(AZ1124=10,BA1124/AZ1124,"")</f>
        <v/>
      </c>
    </row>
    <row r="1125" spans="2:54" x14ac:dyDescent="0.15">
      <c r="B1125" s="347"/>
      <c r="C1125" s="347"/>
      <c r="D1125" s="347"/>
      <c r="E1125" s="347"/>
      <c r="F1125" s="347"/>
      <c r="G1125" s="347"/>
      <c r="H1125" s="347"/>
      <c r="I1125" s="347"/>
      <c r="J1125" s="347"/>
      <c r="K1125" s="347"/>
      <c r="M1125">
        <f t="shared" si="533"/>
        <v>0</v>
      </c>
      <c r="N1125" s="323" t="str">
        <f t="shared" si="528"/>
        <v/>
      </c>
      <c r="O1125" s="323" t="str">
        <f t="shared" si="529"/>
        <v/>
      </c>
      <c r="P1125" s="323" t="str">
        <f t="shared" si="530"/>
        <v/>
      </c>
      <c r="R1125" s="323" t="str">
        <f t="shared" si="531"/>
        <v/>
      </c>
      <c r="X1125" s="322" t="str">
        <f t="shared" si="536"/>
        <v/>
      </c>
      <c r="Y1125" s="322" t="str">
        <f t="shared" si="537"/>
        <v/>
      </c>
      <c r="Z1125" s="322" t="str">
        <f t="shared" si="538"/>
        <v/>
      </c>
      <c r="AA1125" s="322" t="str">
        <f t="shared" si="539"/>
        <v/>
      </c>
      <c r="AB1125" s="322" t="str">
        <f t="shared" si="540"/>
        <v/>
      </c>
      <c r="AC1125" s="322" t="str">
        <f t="shared" si="541"/>
        <v/>
      </c>
      <c r="AD1125" s="322" t="str">
        <f t="shared" si="542"/>
        <v/>
      </c>
      <c r="AE1125" s="322" t="str">
        <f t="shared" si="543"/>
        <v/>
      </c>
      <c r="AF1125" s="322" t="str">
        <f t="shared" si="544"/>
        <v/>
      </c>
      <c r="AG1125" s="322" t="str">
        <f t="shared" si="545"/>
        <v/>
      </c>
      <c r="AI1125">
        <f t="shared" si="546"/>
        <v>0</v>
      </c>
      <c r="AJ1125">
        <f t="shared" si="547"/>
        <v>0</v>
      </c>
      <c r="AK1125">
        <f t="shared" si="548"/>
        <v>0</v>
      </c>
      <c r="AL1125">
        <f t="shared" si="549"/>
        <v>0</v>
      </c>
      <c r="AM1125">
        <f t="shared" si="550"/>
        <v>0</v>
      </c>
      <c r="AN1125">
        <f t="shared" si="551"/>
        <v>0</v>
      </c>
      <c r="AO1125">
        <f t="shared" si="552"/>
        <v>0</v>
      </c>
      <c r="AP1125">
        <f t="shared" si="553"/>
        <v>0</v>
      </c>
      <c r="AQ1125">
        <f t="shared" si="554"/>
        <v>0</v>
      </c>
      <c r="AR1125">
        <f t="shared" si="555"/>
        <v>0</v>
      </c>
      <c r="AT1125">
        <f t="shared" si="534"/>
        <v>0</v>
      </c>
      <c r="AU1125">
        <f t="shared" si="535"/>
        <v>0</v>
      </c>
      <c r="AZ1125">
        <f t="shared" si="556"/>
        <v>0</v>
      </c>
      <c r="BA1125" t="str">
        <f t="shared" si="532"/>
        <v/>
      </c>
      <c r="BB1125" t="str">
        <f t="shared" si="557"/>
        <v/>
      </c>
    </row>
    <row r="1126" spans="2:54" x14ac:dyDescent="0.15">
      <c r="B1126" s="347"/>
      <c r="C1126" s="347"/>
      <c r="D1126" s="347"/>
      <c r="E1126" s="347"/>
      <c r="F1126" s="347"/>
      <c r="G1126" s="347"/>
      <c r="H1126" s="347"/>
      <c r="I1126" s="347"/>
      <c r="J1126" s="347"/>
      <c r="K1126" s="347"/>
      <c r="M1126">
        <f t="shared" si="533"/>
        <v>0</v>
      </c>
      <c r="N1126" s="323" t="str">
        <f t="shared" si="528"/>
        <v/>
      </c>
      <c r="O1126" s="323" t="str">
        <f t="shared" si="529"/>
        <v/>
      </c>
      <c r="P1126" s="323" t="str">
        <f t="shared" si="530"/>
        <v/>
      </c>
      <c r="R1126" s="323" t="str">
        <f t="shared" si="531"/>
        <v/>
      </c>
      <c r="X1126" s="322" t="str">
        <f t="shared" si="536"/>
        <v/>
      </c>
      <c r="Y1126" s="322" t="str">
        <f t="shared" si="537"/>
        <v/>
      </c>
      <c r="Z1126" s="322" t="str">
        <f t="shared" si="538"/>
        <v/>
      </c>
      <c r="AA1126" s="322" t="str">
        <f t="shared" si="539"/>
        <v/>
      </c>
      <c r="AB1126" s="322" t="str">
        <f t="shared" si="540"/>
        <v/>
      </c>
      <c r="AC1126" s="322" t="str">
        <f t="shared" si="541"/>
        <v/>
      </c>
      <c r="AD1126" s="322" t="str">
        <f t="shared" si="542"/>
        <v/>
      </c>
      <c r="AE1126" s="322" t="str">
        <f t="shared" si="543"/>
        <v/>
      </c>
      <c r="AF1126" s="322" t="str">
        <f t="shared" si="544"/>
        <v/>
      </c>
      <c r="AG1126" s="322" t="str">
        <f t="shared" si="545"/>
        <v/>
      </c>
      <c r="AI1126">
        <f t="shared" si="546"/>
        <v>0</v>
      </c>
      <c r="AJ1126">
        <f t="shared" si="547"/>
        <v>0</v>
      </c>
      <c r="AK1126">
        <f t="shared" si="548"/>
        <v>0</v>
      </c>
      <c r="AL1126">
        <f t="shared" si="549"/>
        <v>0</v>
      </c>
      <c r="AM1126">
        <f t="shared" si="550"/>
        <v>0</v>
      </c>
      <c r="AN1126">
        <f t="shared" si="551"/>
        <v>0</v>
      </c>
      <c r="AO1126">
        <f t="shared" si="552"/>
        <v>0</v>
      </c>
      <c r="AP1126">
        <f t="shared" si="553"/>
        <v>0</v>
      </c>
      <c r="AQ1126">
        <f t="shared" si="554"/>
        <v>0</v>
      </c>
      <c r="AR1126">
        <f t="shared" si="555"/>
        <v>0</v>
      </c>
      <c r="AT1126">
        <f t="shared" si="534"/>
        <v>0</v>
      </c>
      <c r="AU1126">
        <f t="shared" si="535"/>
        <v>0</v>
      </c>
      <c r="AZ1126">
        <f t="shared" si="556"/>
        <v>0</v>
      </c>
      <c r="BA1126" t="str">
        <f t="shared" si="532"/>
        <v/>
      </c>
      <c r="BB1126" t="str">
        <f t="shared" si="557"/>
        <v/>
      </c>
    </row>
    <row r="1127" spans="2:54" x14ac:dyDescent="0.15">
      <c r="B1127" s="347"/>
      <c r="C1127" s="347"/>
      <c r="D1127" s="347"/>
      <c r="E1127" s="347"/>
      <c r="F1127" s="347"/>
      <c r="G1127" s="347"/>
      <c r="H1127" s="347"/>
      <c r="I1127" s="347"/>
      <c r="J1127" s="347"/>
      <c r="K1127" s="347"/>
      <c r="M1127">
        <f t="shared" si="533"/>
        <v>0</v>
      </c>
      <c r="N1127" s="323" t="str">
        <f t="shared" ref="N1127:N1190" si="558">IF(COUNT(B1127:K1127)=10,SUM(X1127:AG1127)*2.5,"")</f>
        <v/>
      </c>
      <c r="O1127" s="323" t="str">
        <f t="shared" ref="O1127:O1190" si="559">IF(COUNT(X1127:Z1127,AB1127:AF1127)=8,SUM(X1127:Z1127,AB1127:AF1127)*3.125,"")</f>
        <v/>
      </c>
      <c r="P1127" s="323" t="str">
        <f t="shared" ref="P1127:P1190" si="560">IF(COUNT(AA1127,AG1127)=2,SUM(AA1127,AG1127)*12.5,"")</f>
        <v/>
      </c>
      <c r="R1127" s="323" t="str">
        <f t="shared" ref="R1127:R1190" si="561">IF(M1127=1,IF(COUNT(B1127:K1127)=9,SUM(X1127:AG1127)*2.7778,IF(COUNT(B1127:K1127)=8,SUM(X1127:AG1127)*3.125,IF(COUNT(B1127:K1127)&lt;8,"More than 2 Values are Missing",""))),"")</f>
        <v/>
      </c>
      <c r="X1127" s="322" t="str">
        <f t="shared" si="536"/>
        <v/>
      </c>
      <c r="Y1127" s="322" t="str">
        <f t="shared" si="537"/>
        <v/>
      </c>
      <c r="Z1127" s="322" t="str">
        <f t="shared" si="538"/>
        <v/>
      </c>
      <c r="AA1127" s="322" t="str">
        <f t="shared" si="539"/>
        <v/>
      </c>
      <c r="AB1127" s="322" t="str">
        <f t="shared" si="540"/>
        <v/>
      </c>
      <c r="AC1127" s="322" t="str">
        <f t="shared" si="541"/>
        <v/>
      </c>
      <c r="AD1127" s="322" t="str">
        <f t="shared" si="542"/>
        <v/>
      </c>
      <c r="AE1127" s="322" t="str">
        <f t="shared" si="543"/>
        <v/>
      </c>
      <c r="AF1127" s="322" t="str">
        <f t="shared" si="544"/>
        <v/>
      </c>
      <c r="AG1127" s="322" t="str">
        <f t="shared" si="545"/>
        <v/>
      </c>
      <c r="AI1127">
        <f t="shared" si="546"/>
        <v>0</v>
      </c>
      <c r="AJ1127">
        <f t="shared" si="547"/>
        <v>0</v>
      </c>
      <c r="AK1127">
        <f t="shared" si="548"/>
        <v>0</v>
      </c>
      <c r="AL1127">
        <f t="shared" si="549"/>
        <v>0</v>
      </c>
      <c r="AM1127">
        <f t="shared" si="550"/>
        <v>0</v>
      </c>
      <c r="AN1127">
        <f t="shared" si="551"/>
        <v>0</v>
      </c>
      <c r="AO1127">
        <f t="shared" si="552"/>
        <v>0</v>
      </c>
      <c r="AP1127">
        <f t="shared" si="553"/>
        <v>0</v>
      </c>
      <c r="AQ1127">
        <f t="shared" si="554"/>
        <v>0</v>
      </c>
      <c r="AR1127">
        <f t="shared" si="555"/>
        <v>0</v>
      </c>
      <c r="AT1127">
        <f t="shared" si="534"/>
        <v>0</v>
      </c>
      <c r="AU1127">
        <f t="shared" si="535"/>
        <v>0</v>
      </c>
      <c r="AZ1127">
        <f t="shared" si="556"/>
        <v>0</v>
      </c>
      <c r="BA1127" t="str">
        <f t="shared" si="532"/>
        <v/>
      </c>
      <c r="BB1127" t="str">
        <f t="shared" si="557"/>
        <v/>
      </c>
    </row>
    <row r="1128" spans="2:54" x14ac:dyDescent="0.15">
      <c r="B1128" s="347"/>
      <c r="C1128" s="347"/>
      <c r="D1128" s="347"/>
      <c r="E1128" s="347"/>
      <c r="F1128" s="347"/>
      <c r="G1128" s="347"/>
      <c r="H1128" s="347"/>
      <c r="I1128" s="347"/>
      <c r="J1128" s="347"/>
      <c r="K1128" s="347"/>
      <c r="M1128">
        <f t="shared" si="533"/>
        <v>0</v>
      </c>
      <c r="N1128" s="323" t="str">
        <f t="shared" si="558"/>
        <v/>
      </c>
      <c r="O1128" s="323" t="str">
        <f t="shared" si="559"/>
        <v/>
      </c>
      <c r="P1128" s="323" t="str">
        <f t="shared" si="560"/>
        <v/>
      </c>
      <c r="R1128" s="323" t="str">
        <f t="shared" si="561"/>
        <v/>
      </c>
      <c r="X1128" s="322" t="str">
        <f t="shared" si="536"/>
        <v/>
      </c>
      <c r="Y1128" s="322" t="str">
        <f t="shared" si="537"/>
        <v/>
      </c>
      <c r="Z1128" s="322" t="str">
        <f t="shared" si="538"/>
        <v/>
      </c>
      <c r="AA1128" s="322" t="str">
        <f t="shared" si="539"/>
        <v/>
      </c>
      <c r="AB1128" s="322" t="str">
        <f t="shared" si="540"/>
        <v/>
      </c>
      <c r="AC1128" s="322" t="str">
        <f t="shared" si="541"/>
        <v/>
      </c>
      <c r="AD1128" s="322" t="str">
        <f t="shared" si="542"/>
        <v/>
      </c>
      <c r="AE1128" s="322" t="str">
        <f t="shared" si="543"/>
        <v/>
      </c>
      <c r="AF1128" s="322" t="str">
        <f t="shared" si="544"/>
        <v/>
      </c>
      <c r="AG1128" s="322" t="str">
        <f t="shared" si="545"/>
        <v/>
      </c>
      <c r="AI1128">
        <f t="shared" si="546"/>
        <v>0</v>
      </c>
      <c r="AJ1128">
        <f t="shared" si="547"/>
        <v>0</v>
      </c>
      <c r="AK1128">
        <f t="shared" si="548"/>
        <v>0</v>
      </c>
      <c r="AL1128">
        <f t="shared" si="549"/>
        <v>0</v>
      </c>
      <c r="AM1128">
        <f t="shared" si="550"/>
        <v>0</v>
      </c>
      <c r="AN1128">
        <f t="shared" si="551"/>
        <v>0</v>
      </c>
      <c r="AO1128">
        <f t="shared" si="552"/>
        <v>0</v>
      </c>
      <c r="AP1128">
        <f t="shared" si="553"/>
        <v>0</v>
      </c>
      <c r="AQ1128">
        <f t="shared" si="554"/>
        <v>0</v>
      </c>
      <c r="AR1128">
        <f t="shared" si="555"/>
        <v>0</v>
      </c>
      <c r="AT1128">
        <f t="shared" si="534"/>
        <v>0</v>
      </c>
      <c r="AU1128">
        <f t="shared" si="535"/>
        <v>0</v>
      </c>
      <c r="AZ1128">
        <f t="shared" si="556"/>
        <v>0</v>
      </c>
      <c r="BA1128" t="str">
        <f t="shared" si="532"/>
        <v/>
      </c>
      <c r="BB1128" t="str">
        <f t="shared" si="557"/>
        <v/>
      </c>
    </row>
    <row r="1129" spans="2:54" x14ac:dyDescent="0.15">
      <c r="B1129" s="347"/>
      <c r="C1129" s="347"/>
      <c r="D1129" s="347"/>
      <c r="E1129" s="347"/>
      <c r="F1129" s="347"/>
      <c r="G1129" s="347"/>
      <c r="H1129" s="347"/>
      <c r="I1129" s="347"/>
      <c r="J1129" s="347"/>
      <c r="K1129" s="347"/>
      <c r="M1129">
        <f t="shared" si="533"/>
        <v>0</v>
      </c>
      <c r="N1129" s="323" t="str">
        <f t="shared" si="558"/>
        <v/>
      </c>
      <c r="O1129" s="323" t="str">
        <f t="shared" si="559"/>
        <v/>
      </c>
      <c r="P1129" s="323" t="str">
        <f t="shared" si="560"/>
        <v/>
      </c>
      <c r="R1129" s="323" t="str">
        <f t="shared" si="561"/>
        <v/>
      </c>
      <c r="X1129" s="322" t="str">
        <f t="shared" si="536"/>
        <v/>
      </c>
      <c r="Y1129" s="322" t="str">
        <f t="shared" si="537"/>
        <v/>
      </c>
      <c r="Z1129" s="322" t="str">
        <f t="shared" si="538"/>
        <v/>
      </c>
      <c r="AA1129" s="322" t="str">
        <f t="shared" si="539"/>
        <v/>
      </c>
      <c r="AB1129" s="322" t="str">
        <f t="shared" si="540"/>
        <v/>
      </c>
      <c r="AC1129" s="322" t="str">
        <f t="shared" si="541"/>
        <v/>
      </c>
      <c r="AD1129" s="322" t="str">
        <f t="shared" si="542"/>
        <v/>
      </c>
      <c r="AE1129" s="322" t="str">
        <f t="shared" si="543"/>
        <v/>
      </c>
      <c r="AF1129" s="322" t="str">
        <f t="shared" si="544"/>
        <v/>
      </c>
      <c r="AG1129" s="322" t="str">
        <f t="shared" si="545"/>
        <v/>
      </c>
      <c r="AI1129">
        <f t="shared" si="546"/>
        <v>0</v>
      </c>
      <c r="AJ1129">
        <f t="shared" si="547"/>
        <v>0</v>
      </c>
      <c r="AK1129">
        <f t="shared" si="548"/>
        <v>0</v>
      </c>
      <c r="AL1129">
        <f t="shared" si="549"/>
        <v>0</v>
      </c>
      <c r="AM1129">
        <f t="shared" si="550"/>
        <v>0</v>
      </c>
      <c r="AN1129">
        <f t="shared" si="551"/>
        <v>0</v>
      </c>
      <c r="AO1129">
        <f t="shared" si="552"/>
        <v>0</v>
      </c>
      <c r="AP1129">
        <f t="shared" si="553"/>
        <v>0</v>
      </c>
      <c r="AQ1129">
        <f t="shared" si="554"/>
        <v>0</v>
      </c>
      <c r="AR1129">
        <f t="shared" si="555"/>
        <v>0</v>
      </c>
      <c r="AT1129">
        <f t="shared" si="534"/>
        <v>0</v>
      </c>
      <c r="AU1129">
        <f t="shared" si="535"/>
        <v>0</v>
      </c>
      <c r="AZ1129">
        <f t="shared" si="556"/>
        <v>0</v>
      </c>
      <c r="BA1129" t="str">
        <f t="shared" si="532"/>
        <v/>
      </c>
      <c r="BB1129" t="str">
        <f t="shared" si="557"/>
        <v/>
      </c>
    </row>
    <row r="1130" spans="2:54" x14ac:dyDescent="0.15">
      <c r="B1130" s="347"/>
      <c r="C1130" s="347"/>
      <c r="D1130" s="347"/>
      <c r="E1130" s="347"/>
      <c r="F1130" s="347"/>
      <c r="G1130" s="347"/>
      <c r="H1130" s="347"/>
      <c r="I1130" s="347"/>
      <c r="J1130" s="347"/>
      <c r="K1130" s="347"/>
      <c r="M1130">
        <f t="shared" si="533"/>
        <v>0</v>
      </c>
      <c r="N1130" s="323" t="str">
        <f t="shared" si="558"/>
        <v/>
      </c>
      <c r="O1130" s="323" t="str">
        <f t="shared" si="559"/>
        <v/>
      </c>
      <c r="P1130" s="323" t="str">
        <f t="shared" si="560"/>
        <v/>
      </c>
      <c r="R1130" s="323" t="str">
        <f t="shared" si="561"/>
        <v/>
      </c>
      <c r="X1130" s="322" t="str">
        <f t="shared" si="536"/>
        <v/>
      </c>
      <c r="Y1130" s="322" t="str">
        <f t="shared" si="537"/>
        <v/>
      </c>
      <c r="Z1130" s="322" t="str">
        <f t="shared" si="538"/>
        <v/>
      </c>
      <c r="AA1130" s="322" t="str">
        <f t="shared" si="539"/>
        <v/>
      </c>
      <c r="AB1130" s="322" t="str">
        <f t="shared" si="540"/>
        <v/>
      </c>
      <c r="AC1130" s="322" t="str">
        <f t="shared" si="541"/>
        <v/>
      </c>
      <c r="AD1130" s="322" t="str">
        <f t="shared" si="542"/>
        <v/>
      </c>
      <c r="AE1130" s="322" t="str">
        <f t="shared" si="543"/>
        <v/>
      </c>
      <c r="AF1130" s="322" t="str">
        <f t="shared" si="544"/>
        <v/>
      </c>
      <c r="AG1130" s="322" t="str">
        <f t="shared" si="545"/>
        <v/>
      </c>
      <c r="AI1130">
        <f t="shared" si="546"/>
        <v>0</v>
      </c>
      <c r="AJ1130">
        <f t="shared" si="547"/>
        <v>0</v>
      </c>
      <c r="AK1130">
        <f t="shared" si="548"/>
        <v>0</v>
      </c>
      <c r="AL1130">
        <f t="shared" si="549"/>
        <v>0</v>
      </c>
      <c r="AM1130">
        <f t="shared" si="550"/>
        <v>0</v>
      </c>
      <c r="AN1130">
        <f t="shared" si="551"/>
        <v>0</v>
      </c>
      <c r="AO1130">
        <f t="shared" si="552"/>
        <v>0</v>
      </c>
      <c r="AP1130">
        <f t="shared" si="553"/>
        <v>0</v>
      </c>
      <c r="AQ1130">
        <f t="shared" si="554"/>
        <v>0</v>
      </c>
      <c r="AR1130">
        <f t="shared" si="555"/>
        <v>0</v>
      </c>
      <c r="AT1130">
        <f t="shared" si="534"/>
        <v>0</v>
      </c>
      <c r="AU1130">
        <f t="shared" si="535"/>
        <v>0</v>
      </c>
      <c r="AZ1130">
        <f t="shared" si="556"/>
        <v>0</v>
      </c>
      <c r="BA1130" t="str">
        <f t="shared" si="532"/>
        <v/>
      </c>
      <c r="BB1130" t="str">
        <f t="shared" si="557"/>
        <v/>
      </c>
    </row>
    <row r="1131" spans="2:54" x14ac:dyDescent="0.15">
      <c r="B1131" s="347"/>
      <c r="C1131" s="347"/>
      <c r="D1131" s="347"/>
      <c r="E1131" s="347"/>
      <c r="F1131" s="347"/>
      <c r="G1131" s="347"/>
      <c r="H1131" s="347"/>
      <c r="I1131" s="347"/>
      <c r="J1131" s="347"/>
      <c r="K1131" s="347"/>
      <c r="M1131">
        <f t="shared" si="533"/>
        <v>0</v>
      </c>
      <c r="N1131" s="323" t="str">
        <f t="shared" si="558"/>
        <v/>
      </c>
      <c r="O1131" s="323" t="str">
        <f t="shared" si="559"/>
        <v/>
      </c>
      <c r="P1131" s="323" t="str">
        <f t="shared" si="560"/>
        <v/>
      </c>
      <c r="R1131" s="323" t="str">
        <f t="shared" si="561"/>
        <v/>
      </c>
      <c r="X1131" s="322" t="str">
        <f t="shared" si="536"/>
        <v/>
      </c>
      <c r="Y1131" s="322" t="str">
        <f t="shared" si="537"/>
        <v/>
      </c>
      <c r="Z1131" s="322" t="str">
        <f t="shared" si="538"/>
        <v/>
      </c>
      <c r="AA1131" s="322" t="str">
        <f t="shared" si="539"/>
        <v/>
      </c>
      <c r="AB1131" s="322" t="str">
        <f t="shared" si="540"/>
        <v/>
      </c>
      <c r="AC1131" s="322" t="str">
        <f t="shared" si="541"/>
        <v/>
      </c>
      <c r="AD1131" s="322" t="str">
        <f t="shared" si="542"/>
        <v/>
      </c>
      <c r="AE1131" s="322" t="str">
        <f t="shared" si="543"/>
        <v/>
      </c>
      <c r="AF1131" s="322" t="str">
        <f t="shared" si="544"/>
        <v/>
      </c>
      <c r="AG1131" s="322" t="str">
        <f t="shared" si="545"/>
        <v/>
      </c>
      <c r="AI1131">
        <f t="shared" si="546"/>
        <v>0</v>
      </c>
      <c r="AJ1131">
        <f t="shared" si="547"/>
        <v>0</v>
      </c>
      <c r="AK1131">
        <f t="shared" si="548"/>
        <v>0</v>
      </c>
      <c r="AL1131">
        <f t="shared" si="549"/>
        <v>0</v>
      </c>
      <c r="AM1131">
        <f t="shared" si="550"/>
        <v>0</v>
      </c>
      <c r="AN1131">
        <f t="shared" si="551"/>
        <v>0</v>
      </c>
      <c r="AO1131">
        <f t="shared" si="552"/>
        <v>0</v>
      </c>
      <c r="AP1131">
        <f t="shared" si="553"/>
        <v>0</v>
      </c>
      <c r="AQ1131">
        <f t="shared" si="554"/>
        <v>0</v>
      </c>
      <c r="AR1131">
        <f t="shared" si="555"/>
        <v>0</v>
      </c>
      <c r="AT1131">
        <f t="shared" si="534"/>
        <v>0</v>
      </c>
      <c r="AU1131">
        <f t="shared" si="535"/>
        <v>0</v>
      </c>
      <c r="AZ1131">
        <f t="shared" si="556"/>
        <v>0</v>
      </c>
      <c r="BA1131" t="str">
        <f t="shared" si="532"/>
        <v/>
      </c>
      <c r="BB1131" t="str">
        <f t="shared" si="557"/>
        <v/>
      </c>
    </row>
    <row r="1132" spans="2:54" x14ac:dyDescent="0.15">
      <c r="B1132" s="347"/>
      <c r="C1132" s="347"/>
      <c r="D1132" s="347"/>
      <c r="E1132" s="347"/>
      <c r="F1132" s="347"/>
      <c r="G1132" s="347"/>
      <c r="H1132" s="347"/>
      <c r="I1132" s="347"/>
      <c r="J1132" s="347"/>
      <c r="K1132" s="347"/>
      <c r="M1132">
        <f t="shared" si="533"/>
        <v>0</v>
      </c>
      <c r="N1132" s="323" t="str">
        <f t="shared" si="558"/>
        <v/>
      </c>
      <c r="O1132" s="323" t="str">
        <f t="shared" si="559"/>
        <v/>
      </c>
      <c r="P1132" s="323" t="str">
        <f t="shared" si="560"/>
        <v/>
      </c>
      <c r="R1132" s="323" t="str">
        <f t="shared" si="561"/>
        <v/>
      </c>
      <c r="X1132" s="322" t="str">
        <f t="shared" si="536"/>
        <v/>
      </c>
      <c r="Y1132" s="322" t="str">
        <f t="shared" si="537"/>
        <v/>
      </c>
      <c r="Z1132" s="322" t="str">
        <f t="shared" si="538"/>
        <v/>
      </c>
      <c r="AA1132" s="322" t="str">
        <f t="shared" si="539"/>
        <v/>
      </c>
      <c r="AB1132" s="322" t="str">
        <f t="shared" si="540"/>
        <v/>
      </c>
      <c r="AC1132" s="322" t="str">
        <f t="shared" si="541"/>
        <v/>
      </c>
      <c r="AD1132" s="322" t="str">
        <f t="shared" si="542"/>
        <v/>
      </c>
      <c r="AE1132" s="322" t="str">
        <f t="shared" si="543"/>
        <v/>
      </c>
      <c r="AF1132" s="322" t="str">
        <f t="shared" si="544"/>
        <v/>
      </c>
      <c r="AG1132" s="322" t="str">
        <f t="shared" si="545"/>
        <v/>
      </c>
      <c r="AI1132">
        <f t="shared" si="546"/>
        <v>0</v>
      </c>
      <c r="AJ1132">
        <f t="shared" si="547"/>
        <v>0</v>
      </c>
      <c r="AK1132">
        <f t="shared" si="548"/>
        <v>0</v>
      </c>
      <c r="AL1132">
        <f t="shared" si="549"/>
        <v>0</v>
      </c>
      <c r="AM1132">
        <f t="shared" si="550"/>
        <v>0</v>
      </c>
      <c r="AN1132">
        <f t="shared" si="551"/>
        <v>0</v>
      </c>
      <c r="AO1132">
        <f t="shared" si="552"/>
        <v>0</v>
      </c>
      <c r="AP1132">
        <f t="shared" si="553"/>
        <v>0</v>
      </c>
      <c r="AQ1132">
        <f t="shared" si="554"/>
        <v>0</v>
      </c>
      <c r="AR1132">
        <f t="shared" si="555"/>
        <v>0</v>
      </c>
      <c r="AT1132">
        <f t="shared" si="534"/>
        <v>0</v>
      </c>
      <c r="AU1132">
        <f t="shared" si="535"/>
        <v>0</v>
      </c>
      <c r="AZ1132">
        <f t="shared" si="556"/>
        <v>0</v>
      </c>
      <c r="BA1132" t="str">
        <f t="shared" si="532"/>
        <v/>
      </c>
      <c r="BB1132" t="str">
        <f t="shared" si="557"/>
        <v/>
      </c>
    </row>
    <row r="1133" spans="2:54" x14ac:dyDescent="0.15">
      <c r="B1133" s="347"/>
      <c r="C1133" s="347"/>
      <c r="D1133" s="347"/>
      <c r="E1133" s="347"/>
      <c r="F1133" s="347"/>
      <c r="G1133" s="347"/>
      <c r="H1133" s="347"/>
      <c r="I1133" s="347"/>
      <c r="J1133" s="347"/>
      <c r="K1133" s="347"/>
      <c r="M1133">
        <f t="shared" si="533"/>
        <v>0</v>
      </c>
      <c r="N1133" s="323" t="str">
        <f t="shared" si="558"/>
        <v/>
      </c>
      <c r="O1133" s="323" t="str">
        <f t="shared" si="559"/>
        <v/>
      </c>
      <c r="P1133" s="323" t="str">
        <f t="shared" si="560"/>
        <v/>
      </c>
      <c r="R1133" s="323" t="str">
        <f t="shared" si="561"/>
        <v/>
      </c>
      <c r="X1133" s="322" t="str">
        <f t="shared" si="536"/>
        <v/>
      </c>
      <c r="Y1133" s="322" t="str">
        <f t="shared" si="537"/>
        <v/>
      </c>
      <c r="Z1133" s="322" t="str">
        <f t="shared" si="538"/>
        <v/>
      </c>
      <c r="AA1133" s="322" t="str">
        <f t="shared" si="539"/>
        <v/>
      </c>
      <c r="AB1133" s="322" t="str">
        <f t="shared" si="540"/>
        <v/>
      </c>
      <c r="AC1133" s="322" t="str">
        <f t="shared" si="541"/>
        <v/>
      </c>
      <c r="AD1133" s="322" t="str">
        <f t="shared" si="542"/>
        <v/>
      </c>
      <c r="AE1133" s="322" t="str">
        <f t="shared" si="543"/>
        <v/>
      </c>
      <c r="AF1133" s="322" t="str">
        <f t="shared" si="544"/>
        <v/>
      </c>
      <c r="AG1133" s="322" t="str">
        <f t="shared" si="545"/>
        <v/>
      </c>
      <c r="AI1133">
        <f t="shared" si="546"/>
        <v>0</v>
      </c>
      <c r="AJ1133">
        <f t="shared" si="547"/>
        <v>0</v>
      </c>
      <c r="AK1133">
        <f t="shared" si="548"/>
        <v>0</v>
      </c>
      <c r="AL1133">
        <f t="shared" si="549"/>
        <v>0</v>
      </c>
      <c r="AM1133">
        <f t="shared" si="550"/>
        <v>0</v>
      </c>
      <c r="AN1133">
        <f t="shared" si="551"/>
        <v>0</v>
      </c>
      <c r="AO1133">
        <f t="shared" si="552"/>
        <v>0</v>
      </c>
      <c r="AP1133">
        <f t="shared" si="553"/>
        <v>0</v>
      </c>
      <c r="AQ1133">
        <f t="shared" si="554"/>
        <v>0</v>
      </c>
      <c r="AR1133">
        <f t="shared" si="555"/>
        <v>0</v>
      </c>
      <c r="AT1133">
        <f t="shared" si="534"/>
        <v>0</v>
      </c>
      <c r="AU1133">
        <f t="shared" si="535"/>
        <v>0</v>
      </c>
      <c r="AZ1133">
        <f t="shared" si="556"/>
        <v>0</v>
      </c>
      <c r="BA1133" t="str">
        <f t="shared" si="532"/>
        <v/>
      </c>
      <c r="BB1133" t="str">
        <f t="shared" si="557"/>
        <v/>
      </c>
    </row>
    <row r="1134" spans="2:54" x14ac:dyDescent="0.15">
      <c r="B1134" s="347"/>
      <c r="C1134" s="347"/>
      <c r="D1134" s="347"/>
      <c r="E1134" s="347"/>
      <c r="F1134" s="347"/>
      <c r="G1134" s="347"/>
      <c r="H1134" s="347"/>
      <c r="I1134" s="347"/>
      <c r="J1134" s="347"/>
      <c r="K1134" s="347"/>
      <c r="M1134">
        <f t="shared" si="533"/>
        <v>0</v>
      </c>
      <c r="N1134" s="323" t="str">
        <f t="shared" si="558"/>
        <v/>
      </c>
      <c r="O1134" s="323" t="str">
        <f t="shared" si="559"/>
        <v/>
      </c>
      <c r="P1134" s="323" t="str">
        <f t="shared" si="560"/>
        <v/>
      </c>
      <c r="R1134" s="323" t="str">
        <f t="shared" si="561"/>
        <v/>
      </c>
      <c r="X1134" s="322" t="str">
        <f t="shared" si="536"/>
        <v/>
      </c>
      <c r="Y1134" s="322" t="str">
        <f t="shared" si="537"/>
        <v/>
      </c>
      <c r="Z1134" s="322" t="str">
        <f t="shared" si="538"/>
        <v/>
      </c>
      <c r="AA1134" s="322" t="str">
        <f t="shared" si="539"/>
        <v/>
      </c>
      <c r="AB1134" s="322" t="str">
        <f t="shared" si="540"/>
        <v/>
      </c>
      <c r="AC1134" s="322" t="str">
        <f t="shared" si="541"/>
        <v/>
      </c>
      <c r="AD1134" s="322" t="str">
        <f t="shared" si="542"/>
        <v/>
      </c>
      <c r="AE1134" s="322" t="str">
        <f t="shared" si="543"/>
        <v/>
      </c>
      <c r="AF1134" s="322" t="str">
        <f t="shared" si="544"/>
        <v/>
      </c>
      <c r="AG1134" s="322" t="str">
        <f t="shared" si="545"/>
        <v/>
      </c>
      <c r="AI1134">
        <f t="shared" si="546"/>
        <v>0</v>
      </c>
      <c r="AJ1134">
        <f t="shared" si="547"/>
        <v>0</v>
      </c>
      <c r="AK1134">
        <f t="shared" si="548"/>
        <v>0</v>
      </c>
      <c r="AL1134">
        <f t="shared" si="549"/>
        <v>0</v>
      </c>
      <c r="AM1134">
        <f t="shared" si="550"/>
        <v>0</v>
      </c>
      <c r="AN1134">
        <f t="shared" si="551"/>
        <v>0</v>
      </c>
      <c r="AO1134">
        <f t="shared" si="552"/>
        <v>0</v>
      </c>
      <c r="AP1134">
        <f t="shared" si="553"/>
        <v>0</v>
      </c>
      <c r="AQ1134">
        <f t="shared" si="554"/>
        <v>0</v>
      </c>
      <c r="AR1134">
        <f t="shared" si="555"/>
        <v>0</v>
      </c>
      <c r="AT1134">
        <f t="shared" si="534"/>
        <v>0</v>
      </c>
      <c r="AU1134">
        <f t="shared" si="535"/>
        <v>0</v>
      </c>
      <c r="AZ1134">
        <f t="shared" si="556"/>
        <v>0</v>
      </c>
      <c r="BA1134" t="str">
        <f t="shared" si="532"/>
        <v/>
      </c>
      <c r="BB1134" t="str">
        <f t="shared" si="557"/>
        <v/>
      </c>
    </row>
    <row r="1135" spans="2:54" x14ac:dyDescent="0.15">
      <c r="B1135" s="347"/>
      <c r="C1135" s="347"/>
      <c r="D1135" s="347"/>
      <c r="E1135" s="347"/>
      <c r="F1135" s="347"/>
      <c r="G1135" s="347"/>
      <c r="H1135" s="347"/>
      <c r="I1135" s="347"/>
      <c r="J1135" s="347"/>
      <c r="K1135" s="347"/>
      <c r="M1135">
        <f t="shared" si="533"/>
        <v>0</v>
      </c>
      <c r="N1135" s="323" t="str">
        <f t="shared" si="558"/>
        <v/>
      </c>
      <c r="O1135" s="323" t="str">
        <f t="shared" si="559"/>
        <v/>
      </c>
      <c r="P1135" s="323" t="str">
        <f t="shared" si="560"/>
        <v/>
      </c>
      <c r="R1135" s="323" t="str">
        <f t="shared" si="561"/>
        <v/>
      </c>
      <c r="X1135" s="322" t="str">
        <f t="shared" si="536"/>
        <v/>
      </c>
      <c r="Y1135" s="322" t="str">
        <f t="shared" si="537"/>
        <v/>
      </c>
      <c r="Z1135" s="322" t="str">
        <f t="shared" si="538"/>
        <v/>
      </c>
      <c r="AA1135" s="322" t="str">
        <f t="shared" si="539"/>
        <v/>
      </c>
      <c r="AB1135" s="322" t="str">
        <f t="shared" si="540"/>
        <v/>
      </c>
      <c r="AC1135" s="322" t="str">
        <f t="shared" si="541"/>
        <v/>
      </c>
      <c r="AD1135" s="322" t="str">
        <f t="shared" si="542"/>
        <v/>
      </c>
      <c r="AE1135" s="322" t="str">
        <f t="shared" si="543"/>
        <v/>
      </c>
      <c r="AF1135" s="322" t="str">
        <f t="shared" si="544"/>
        <v/>
      </c>
      <c r="AG1135" s="322" t="str">
        <f t="shared" si="545"/>
        <v/>
      </c>
      <c r="AI1135">
        <f t="shared" si="546"/>
        <v>0</v>
      </c>
      <c r="AJ1135">
        <f t="shared" si="547"/>
        <v>0</v>
      </c>
      <c r="AK1135">
        <f t="shared" si="548"/>
        <v>0</v>
      </c>
      <c r="AL1135">
        <f t="shared" si="549"/>
        <v>0</v>
      </c>
      <c r="AM1135">
        <f t="shared" si="550"/>
        <v>0</v>
      </c>
      <c r="AN1135">
        <f t="shared" si="551"/>
        <v>0</v>
      </c>
      <c r="AO1135">
        <f t="shared" si="552"/>
        <v>0</v>
      </c>
      <c r="AP1135">
        <f t="shared" si="553"/>
        <v>0</v>
      </c>
      <c r="AQ1135">
        <f t="shared" si="554"/>
        <v>0</v>
      </c>
      <c r="AR1135">
        <f t="shared" si="555"/>
        <v>0</v>
      </c>
      <c r="AT1135">
        <f t="shared" si="534"/>
        <v>0</v>
      </c>
      <c r="AU1135">
        <f t="shared" si="535"/>
        <v>0</v>
      </c>
      <c r="AZ1135">
        <f t="shared" si="556"/>
        <v>0</v>
      </c>
      <c r="BA1135" t="str">
        <f t="shared" si="532"/>
        <v/>
      </c>
      <c r="BB1135" t="str">
        <f t="shared" si="557"/>
        <v/>
      </c>
    </row>
    <row r="1136" spans="2:54" x14ac:dyDescent="0.15">
      <c r="B1136" s="347"/>
      <c r="C1136" s="347"/>
      <c r="D1136" s="347"/>
      <c r="E1136" s="347"/>
      <c r="F1136" s="347"/>
      <c r="G1136" s="347"/>
      <c r="H1136" s="347"/>
      <c r="I1136" s="347"/>
      <c r="J1136" s="347"/>
      <c r="K1136" s="347"/>
      <c r="M1136">
        <f t="shared" si="533"/>
        <v>0</v>
      </c>
      <c r="N1136" s="323" t="str">
        <f t="shared" si="558"/>
        <v/>
      </c>
      <c r="O1136" s="323" t="str">
        <f t="shared" si="559"/>
        <v/>
      </c>
      <c r="P1136" s="323" t="str">
        <f t="shared" si="560"/>
        <v/>
      </c>
      <c r="R1136" s="323" t="str">
        <f t="shared" si="561"/>
        <v/>
      </c>
      <c r="X1136" s="322" t="str">
        <f t="shared" si="536"/>
        <v/>
      </c>
      <c r="Y1136" s="322" t="str">
        <f t="shared" si="537"/>
        <v/>
      </c>
      <c r="Z1136" s="322" t="str">
        <f t="shared" si="538"/>
        <v/>
      </c>
      <c r="AA1136" s="322" t="str">
        <f t="shared" si="539"/>
        <v/>
      </c>
      <c r="AB1136" s="322" t="str">
        <f t="shared" si="540"/>
        <v/>
      </c>
      <c r="AC1136" s="322" t="str">
        <f t="shared" si="541"/>
        <v/>
      </c>
      <c r="AD1136" s="322" t="str">
        <f t="shared" si="542"/>
        <v/>
      </c>
      <c r="AE1136" s="322" t="str">
        <f t="shared" si="543"/>
        <v/>
      </c>
      <c r="AF1136" s="322" t="str">
        <f t="shared" si="544"/>
        <v/>
      </c>
      <c r="AG1136" s="322" t="str">
        <f t="shared" si="545"/>
        <v/>
      </c>
      <c r="AI1136">
        <f t="shared" si="546"/>
        <v>0</v>
      </c>
      <c r="AJ1136">
        <f t="shared" si="547"/>
        <v>0</v>
      </c>
      <c r="AK1136">
        <f t="shared" si="548"/>
        <v>0</v>
      </c>
      <c r="AL1136">
        <f t="shared" si="549"/>
        <v>0</v>
      </c>
      <c r="AM1136">
        <f t="shared" si="550"/>
        <v>0</v>
      </c>
      <c r="AN1136">
        <f t="shared" si="551"/>
        <v>0</v>
      </c>
      <c r="AO1136">
        <f t="shared" si="552"/>
        <v>0</v>
      </c>
      <c r="AP1136">
        <f t="shared" si="553"/>
        <v>0</v>
      </c>
      <c r="AQ1136">
        <f t="shared" si="554"/>
        <v>0</v>
      </c>
      <c r="AR1136">
        <f t="shared" si="555"/>
        <v>0</v>
      </c>
      <c r="AT1136">
        <f t="shared" si="534"/>
        <v>0</v>
      </c>
      <c r="AU1136">
        <f t="shared" si="535"/>
        <v>0</v>
      </c>
      <c r="AZ1136">
        <f t="shared" si="556"/>
        <v>0</v>
      </c>
      <c r="BA1136" t="str">
        <f t="shared" si="532"/>
        <v/>
      </c>
      <c r="BB1136" t="str">
        <f t="shared" si="557"/>
        <v/>
      </c>
    </row>
    <row r="1137" spans="2:54" x14ac:dyDescent="0.15">
      <c r="B1137" s="347"/>
      <c r="C1137" s="347"/>
      <c r="D1137" s="347"/>
      <c r="E1137" s="347"/>
      <c r="F1137" s="347"/>
      <c r="G1137" s="347"/>
      <c r="H1137" s="347"/>
      <c r="I1137" s="347"/>
      <c r="J1137" s="347"/>
      <c r="K1137" s="347"/>
      <c r="M1137">
        <f t="shared" si="533"/>
        <v>0</v>
      </c>
      <c r="N1137" s="323" t="str">
        <f t="shared" si="558"/>
        <v/>
      </c>
      <c r="O1137" s="323" t="str">
        <f t="shared" si="559"/>
        <v/>
      </c>
      <c r="P1137" s="323" t="str">
        <f t="shared" si="560"/>
        <v/>
      </c>
      <c r="R1137" s="323" t="str">
        <f t="shared" si="561"/>
        <v/>
      </c>
      <c r="X1137" s="322" t="str">
        <f t="shared" si="536"/>
        <v/>
      </c>
      <c r="Y1137" s="322" t="str">
        <f t="shared" si="537"/>
        <v/>
      </c>
      <c r="Z1137" s="322" t="str">
        <f t="shared" si="538"/>
        <v/>
      </c>
      <c r="AA1137" s="322" t="str">
        <f t="shared" si="539"/>
        <v/>
      </c>
      <c r="AB1137" s="322" t="str">
        <f t="shared" si="540"/>
        <v/>
      </c>
      <c r="AC1137" s="322" t="str">
        <f t="shared" si="541"/>
        <v/>
      </c>
      <c r="AD1137" s="322" t="str">
        <f t="shared" si="542"/>
        <v/>
      </c>
      <c r="AE1137" s="322" t="str">
        <f t="shared" si="543"/>
        <v/>
      </c>
      <c r="AF1137" s="322" t="str">
        <f t="shared" si="544"/>
        <v/>
      </c>
      <c r="AG1137" s="322" t="str">
        <f t="shared" si="545"/>
        <v/>
      </c>
      <c r="AI1137">
        <f t="shared" si="546"/>
        <v>0</v>
      </c>
      <c r="AJ1137">
        <f t="shared" si="547"/>
        <v>0</v>
      </c>
      <c r="AK1137">
        <f t="shared" si="548"/>
        <v>0</v>
      </c>
      <c r="AL1137">
        <f t="shared" si="549"/>
        <v>0</v>
      </c>
      <c r="AM1137">
        <f t="shared" si="550"/>
        <v>0</v>
      </c>
      <c r="AN1137">
        <f t="shared" si="551"/>
        <v>0</v>
      </c>
      <c r="AO1137">
        <f t="shared" si="552"/>
        <v>0</v>
      </c>
      <c r="AP1137">
        <f t="shared" si="553"/>
        <v>0</v>
      </c>
      <c r="AQ1137">
        <f t="shared" si="554"/>
        <v>0</v>
      </c>
      <c r="AR1137">
        <f t="shared" si="555"/>
        <v>0</v>
      </c>
      <c r="AT1137">
        <f t="shared" si="534"/>
        <v>0</v>
      </c>
      <c r="AU1137">
        <f t="shared" si="535"/>
        <v>0</v>
      </c>
      <c r="AZ1137">
        <f t="shared" si="556"/>
        <v>0</v>
      </c>
      <c r="BA1137" t="str">
        <f t="shared" si="532"/>
        <v/>
      </c>
      <c r="BB1137" t="str">
        <f t="shared" si="557"/>
        <v/>
      </c>
    </row>
    <row r="1138" spans="2:54" x14ac:dyDescent="0.15">
      <c r="B1138" s="347"/>
      <c r="C1138" s="347"/>
      <c r="D1138" s="347"/>
      <c r="E1138" s="347"/>
      <c r="F1138" s="347"/>
      <c r="G1138" s="347"/>
      <c r="H1138" s="347"/>
      <c r="I1138" s="347"/>
      <c r="J1138" s="347"/>
      <c r="K1138" s="347"/>
      <c r="M1138">
        <f t="shared" si="533"/>
        <v>0</v>
      </c>
      <c r="N1138" s="323" t="str">
        <f t="shared" si="558"/>
        <v/>
      </c>
      <c r="O1138" s="323" t="str">
        <f t="shared" si="559"/>
        <v/>
      </c>
      <c r="P1138" s="323" t="str">
        <f t="shared" si="560"/>
        <v/>
      </c>
      <c r="R1138" s="323" t="str">
        <f t="shared" si="561"/>
        <v/>
      </c>
      <c r="X1138" s="322" t="str">
        <f t="shared" si="536"/>
        <v/>
      </c>
      <c r="Y1138" s="322" t="str">
        <f t="shared" si="537"/>
        <v/>
      </c>
      <c r="Z1138" s="322" t="str">
        <f t="shared" si="538"/>
        <v/>
      </c>
      <c r="AA1138" s="322" t="str">
        <f t="shared" si="539"/>
        <v/>
      </c>
      <c r="AB1138" s="322" t="str">
        <f t="shared" si="540"/>
        <v/>
      </c>
      <c r="AC1138" s="322" t="str">
        <f t="shared" si="541"/>
        <v/>
      </c>
      <c r="AD1138" s="322" t="str">
        <f t="shared" si="542"/>
        <v/>
      </c>
      <c r="AE1138" s="322" t="str">
        <f t="shared" si="543"/>
        <v/>
      </c>
      <c r="AF1138" s="322" t="str">
        <f t="shared" si="544"/>
        <v/>
      </c>
      <c r="AG1138" s="322" t="str">
        <f t="shared" si="545"/>
        <v/>
      </c>
      <c r="AI1138">
        <f t="shared" si="546"/>
        <v>0</v>
      </c>
      <c r="AJ1138">
        <f t="shared" si="547"/>
        <v>0</v>
      </c>
      <c r="AK1138">
        <f t="shared" si="548"/>
        <v>0</v>
      </c>
      <c r="AL1138">
        <f t="shared" si="549"/>
        <v>0</v>
      </c>
      <c r="AM1138">
        <f t="shared" si="550"/>
        <v>0</v>
      </c>
      <c r="AN1138">
        <f t="shared" si="551"/>
        <v>0</v>
      </c>
      <c r="AO1138">
        <f t="shared" si="552"/>
        <v>0</v>
      </c>
      <c r="AP1138">
        <f t="shared" si="553"/>
        <v>0</v>
      </c>
      <c r="AQ1138">
        <f t="shared" si="554"/>
        <v>0</v>
      </c>
      <c r="AR1138">
        <f t="shared" si="555"/>
        <v>0</v>
      </c>
      <c r="AT1138">
        <f t="shared" si="534"/>
        <v>0</v>
      </c>
      <c r="AU1138">
        <f t="shared" si="535"/>
        <v>0</v>
      </c>
      <c r="AZ1138">
        <f t="shared" si="556"/>
        <v>0</v>
      </c>
      <c r="BA1138" t="str">
        <f t="shared" si="532"/>
        <v/>
      </c>
      <c r="BB1138" t="str">
        <f t="shared" si="557"/>
        <v/>
      </c>
    </row>
    <row r="1139" spans="2:54" x14ac:dyDescent="0.15">
      <c r="B1139" s="347"/>
      <c r="C1139" s="347"/>
      <c r="D1139" s="347"/>
      <c r="E1139" s="347"/>
      <c r="F1139" s="347"/>
      <c r="G1139" s="347"/>
      <c r="H1139" s="347"/>
      <c r="I1139" s="347"/>
      <c r="J1139" s="347"/>
      <c r="K1139" s="347"/>
      <c r="M1139">
        <f t="shared" si="533"/>
        <v>0</v>
      </c>
      <c r="N1139" s="323" t="str">
        <f t="shared" si="558"/>
        <v/>
      </c>
      <c r="O1139" s="323" t="str">
        <f t="shared" si="559"/>
        <v/>
      </c>
      <c r="P1139" s="323" t="str">
        <f t="shared" si="560"/>
        <v/>
      </c>
      <c r="R1139" s="323" t="str">
        <f t="shared" si="561"/>
        <v/>
      </c>
      <c r="X1139" s="322" t="str">
        <f t="shared" si="536"/>
        <v/>
      </c>
      <c r="Y1139" s="322" t="str">
        <f t="shared" si="537"/>
        <v/>
      </c>
      <c r="Z1139" s="322" t="str">
        <f t="shared" si="538"/>
        <v/>
      </c>
      <c r="AA1139" s="322" t="str">
        <f t="shared" si="539"/>
        <v/>
      </c>
      <c r="AB1139" s="322" t="str">
        <f t="shared" si="540"/>
        <v/>
      </c>
      <c r="AC1139" s="322" t="str">
        <f t="shared" si="541"/>
        <v/>
      </c>
      <c r="AD1139" s="322" t="str">
        <f t="shared" si="542"/>
        <v/>
      </c>
      <c r="AE1139" s="322" t="str">
        <f t="shared" si="543"/>
        <v/>
      </c>
      <c r="AF1139" s="322" t="str">
        <f t="shared" si="544"/>
        <v/>
      </c>
      <c r="AG1139" s="322" t="str">
        <f t="shared" si="545"/>
        <v/>
      </c>
      <c r="AI1139">
        <f t="shared" si="546"/>
        <v>0</v>
      </c>
      <c r="AJ1139">
        <f t="shared" si="547"/>
        <v>0</v>
      </c>
      <c r="AK1139">
        <f t="shared" si="548"/>
        <v>0</v>
      </c>
      <c r="AL1139">
        <f t="shared" si="549"/>
        <v>0</v>
      </c>
      <c r="AM1139">
        <f t="shared" si="550"/>
        <v>0</v>
      </c>
      <c r="AN1139">
        <f t="shared" si="551"/>
        <v>0</v>
      </c>
      <c r="AO1139">
        <f t="shared" si="552"/>
        <v>0</v>
      </c>
      <c r="AP1139">
        <f t="shared" si="553"/>
        <v>0</v>
      </c>
      <c r="AQ1139">
        <f t="shared" si="554"/>
        <v>0</v>
      </c>
      <c r="AR1139">
        <f t="shared" si="555"/>
        <v>0</v>
      </c>
      <c r="AT1139">
        <f t="shared" si="534"/>
        <v>0</v>
      </c>
      <c r="AU1139">
        <f t="shared" si="535"/>
        <v>0</v>
      </c>
      <c r="AZ1139">
        <f t="shared" si="556"/>
        <v>0</v>
      </c>
      <c r="BA1139" t="str">
        <f t="shared" si="532"/>
        <v/>
      </c>
      <c r="BB1139" t="str">
        <f t="shared" si="557"/>
        <v/>
      </c>
    </row>
    <row r="1140" spans="2:54" x14ac:dyDescent="0.15">
      <c r="B1140" s="347"/>
      <c r="C1140" s="347"/>
      <c r="D1140" s="347"/>
      <c r="E1140" s="347"/>
      <c r="F1140" s="347"/>
      <c r="G1140" s="347"/>
      <c r="H1140" s="347"/>
      <c r="I1140" s="347"/>
      <c r="J1140" s="347"/>
      <c r="K1140" s="347"/>
      <c r="M1140">
        <f t="shared" si="533"/>
        <v>0</v>
      </c>
      <c r="N1140" s="323" t="str">
        <f t="shared" si="558"/>
        <v/>
      </c>
      <c r="O1140" s="323" t="str">
        <f t="shared" si="559"/>
        <v/>
      </c>
      <c r="P1140" s="323" t="str">
        <f t="shared" si="560"/>
        <v/>
      </c>
      <c r="R1140" s="323" t="str">
        <f t="shared" si="561"/>
        <v/>
      </c>
      <c r="X1140" s="322" t="str">
        <f t="shared" si="536"/>
        <v/>
      </c>
      <c r="Y1140" s="322" t="str">
        <f t="shared" si="537"/>
        <v/>
      </c>
      <c r="Z1140" s="322" t="str">
        <f t="shared" si="538"/>
        <v/>
      </c>
      <c r="AA1140" s="322" t="str">
        <f t="shared" si="539"/>
        <v/>
      </c>
      <c r="AB1140" s="322" t="str">
        <f t="shared" si="540"/>
        <v/>
      </c>
      <c r="AC1140" s="322" t="str">
        <f t="shared" si="541"/>
        <v/>
      </c>
      <c r="AD1140" s="322" t="str">
        <f t="shared" si="542"/>
        <v/>
      </c>
      <c r="AE1140" s="322" t="str">
        <f t="shared" si="543"/>
        <v/>
      </c>
      <c r="AF1140" s="322" t="str">
        <f t="shared" si="544"/>
        <v/>
      </c>
      <c r="AG1140" s="322" t="str">
        <f t="shared" si="545"/>
        <v/>
      </c>
      <c r="AI1140">
        <f t="shared" si="546"/>
        <v>0</v>
      </c>
      <c r="AJ1140">
        <f t="shared" si="547"/>
        <v>0</v>
      </c>
      <c r="AK1140">
        <f t="shared" si="548"/>
        <v>0</v>
      </c>
      <c r="AL1140">
        <f t="shared" si="549"/>
        <v>0</v>
      </c>
      <c r="AM1140">
        <f t="shared" si="550"/>
        <v>0</v>
      </c>
      <c r="AN1140">
        <f t="shared" si="551"/>
        <v>0</v>
      </c>
      <c r="AO1140">
        <f t="shared" si="552"/>
        <v>0</v>
      </c>
      <c r="AP1140">
        <f t="shared" si="553"/>
        <v>0</v>
      </c>
      <c r="AQ1140">
        <f t="shared" si="554"/>
        <v>0</v>
      </c>
      <c r="AR1140">
        <f t="shared" si="555"/>
        <v>0</v>
      </c>
      <c r="AT1140">
        <f t="shared" si="534"/>
        <v>0</v>
      </c>
      <c r="AU1140">
        <f t="shared" si="535"/>
        <v>0</v>
      </c>
      <c r="AZ1140">
        <f t="shared" si="556"/>
        <v>0</v>
      </c>
      <c r="BA1140" t="str">
        <f t="shared" si="532"/>
        <v/>
      </c>
      <c r="BB1140" t="str">
        <f t="shared" si="557"/>
        <v/>
      </c>
    </row>
    <row r="1141" spans="2:54" x14ac:dyDescent="0.15">
      <c r="B1141" s="347"/>
      <c r="C1141" s="347"/>
      <c r="D1141" s="347"/>
      <c r="E1141" s="347"/>
      <c r="F1141" s="347"/>
      <c r="G1141" s="347"/>
      <c r="H1141" s="347"/>
      <c r="I1141" s="347"/>
      <c r="J1141" s="347"/>
      <c r="K1141" s="347"/>
      <c r="M1141">
        <f t="shared" si="533"/>
        <v>0</v>
      </c>
      <c r="N1141" s="323" t="str">
        <f t="shared" si="558"/>
        <v/>
      </c>
      <c r="O1141" s="323" t="str">
        <f t="shared" si="559"/>
        <v/>
      </c>
      <c r="P1141" s="323" t="str">
        <f t="shared" si="560"/>
        <v/>
      </c>
      <c r="R1141" s="323" t="str">
        <f t="shared" si="561"/>
        <v/>
      </c>
      <c r="X1141" s="322" t="str">
        <f t="shared" si="536"/>
        <v/>
      </c>
      <c r="Y1141" s="322" t="str">
        <f t="shared" si="537"/>
        <v/>
      </c>
      <c r="Z1141" s="322" t="str">
        <f t="shared" si="538"/>
        <v/>
      </c>
      <c r="AA1141" s="322" t="str">
        <f t="shared" si="539"/>
        <v/>
      </c>
      <c r="AB1141" s="322" t="str">
        <f t="shared" si="540"/>
        <v/>
      </c>
      <c r="AC1141" s="322" t="str">
        <f t="shared" si="541"/>
        <v/>
      </c>
      <c r="AD1141" s="322" t="str">
        <f t="shared" si="542"/>
        <v/>
      </c>
      <c r="AE1141" s="322" t="str">
        <f t="shared" si="543"/>
        <v/>
      </c>
      <c r="AF1141" s="322" t="str">
        <f t="shared" si="544"/>
        <v/>
      </c>
      <c r="AG1141" s="322" t="str">
        <f t="shared" si="545"/>
        <v/>
      </c>
      <c r="AI1141">
        <f t="shared" si="546"/>
        <v>0</v>
      </c>
      <c r="AJ1141">
        <f t="shared" si="547"/>
        <v>0</v>
      </c>
      <c r="AK1141">
        <f t="shared" si="548"/>
        <v>0</v>
      </c>
      <c r="AL1141">
        <f t="shared" si="549"/>
        <v>0</v>
      </c>
      <c r="AM1141">
        <f t="shared" si="550"/>
        <v>0</v>
      </c>
      <c r="AN1141">
        <f t="shared" si="551"/>
        <v>0</v>
      </c>
      <c r="AO1141">
        <f t="shared" si="552"/>
        <v>0</v>
      </c>
      <c r="AP1141">
        <f t="shared" si="553"/>
        <v>0</v>
      </c>
      <c r="AQ1141">
        <f t="shared" si="554"/>
        <v>0</v>
      </c>
      <c r="AR1141">
        <f t="shared" si="555"/>
        <v>0</v>
      </c>
      <c r="AT1141">
        <f t="shared" si="534"/>
        <v>0</v>
      </c>
      <c r="AU1141">
        <f t="shared" si="535"/>
        <v>0</v>
      </c>
      <c r="AZ1141">
        <f t="shared" si="556"/>
        <v>0</v>
      </c>
      <c r="BA1141" t="str">
        <f t="shared" si="532"/>
        <v/>
      </c>
      <c r="BB1141" t="str">
        <f t="shared" si="557"/>
        <v/>
      </c>
    </row>
    <row r="1142" spans="2:54" x14ac:dyDescent="0.15">
      <c r="B1142" s="347"/>
      <c r="C1142" s="347"/>
      <c r="D1142" s="347"/>
      <c r="E1142" s="347"/>
      <c r="F1142" s="347"/>
      <c r="G1142" s="347"/>
      <c r="H1142" s="347"/>
      <c r="I1142" s="347"/>
      <c r="J1142" s="347"/>
      <c r="K1142" s="347"/>
      <c r="M1142">
        <f t="shared" si="533"/>
        <v>0</v>
      </c>
      <c r="N1142" s="323" t="str">
        <f t="shared" si="558"/>
        <v/>
      </c>
      <c r="O1142" s="323" t="str">
        <f t="shared" si="559"/>
        <v/>
      </c>
      <c r="P1142" s="323" t="str">
        <f t="shared" si="560"/>
        <v/>
      </c>
      <c r="R1142" s="323" t="str">
        <f t="shared" si="561"/>
        <v/>
      </c>
      <c r="X1142" s="322" t="str">
        <f t="shared" si="536"/>
        <v/>
      </c>
      <c r="Y1142" s="322" t="str">
        <f t="shared" si="537"/>
        <v/>
      </c>
      <c r="Z1142" s="322" t="str">
        <f t="shared" si="538"/>
        <v/>
      </c>
      <c r="AA1142" s="322" t="str">
        <f t="shared" si="539"/>
        <v/>
      </c>
      <c r="AB1142" s="322" t="str">
        <f t="shared" si="540"/>
        <v/>
      </c>
      <c r="AC1142" s="322" t="str">
        <f t="shared" si="541"/>
        <v/>
      </c>
      <c r="AD1142" s="322" t="str">
        <f t="shared" si="542"/>
        <v/>
      </c>
      <c r="AE1142" s="322" t="str">
        <f t="shared" si="543"/>
        <v/>
      </c>
      <c r="AF1142" s="322" t="str">
        <f t="shared" si="544"/>
        <v/>
      </c>
      <c r="AG1142" s="322" t="str">
        <f t="shared" si="545"/>
        <v/>
      </c>
      <c r="AI1142">
        <f t="shared" si="546"/>
        <v>0</v>
      </c>
      <c r="AJ1142">
        <f t="shared" si="547"/>
        <v>0</v>
      </c>
      <c r="AK1142">
        <f t="shared" si="548"/>
        <v>0</v>
      </c>
      <c r="AL1142">
        <f t="shared" si="549"/>
        <v>0</v>
      </c>
      <c r="AM1142">
        <f t="shared" si="550"/>
        <v>0</v>
      </c>
      <c r="AN1142">
        <f t="shared" si="551"/>
        <v>0</v>
      </c>
      <c r="AO1142">
        <f t="shared" si="552"/>
        <v>0</v>
      </c>
      <c r="AP1142">
        <f t="shared" si="553"/>
        <v>0</v>
      </c>
      <c r="AQ1142">
        <f t="shared" si="554"/>
        <v>0</v>
      </c>
      <c r="AR1142">
        <f t="shared" si="555"/>
        <v>0</v>
      </c>
      <c r="AT1142">
        <f t="shared" si="534"/>
        <v>0</v>
      </c>
      <c r="AU1142">
        <f t="shared" si="535"/>
        <v>0</v>
      </c>
      <c r="AZ1142">
        <f t="shared" si="556"/>
        <v>0</v>
      </c>
      <c r="BA1142" t="str">
        <f t="shared" si="532"/>
        <v/>
      </c>
      <c r="BB1142" t="str">
        <f t="shared" si="557"/>
        <v/>
      </c>
    </row>
    <row r="1143" spans="2:54" x14ac:dyDescent="0.15">
      <c r="B1143" s="347"/>
      <c r="C1143" s="347"/>
      <c r="D1143" s="347"/>
      <c r="E1143" s="347"/>
      <c r="F1143" s="347"/>
      <c r="G1143" s="347"/>
      <c r="H1143" s="347"/>
      <c r="I1143" s="347"/>
      <c r="J1143" s="347"/>
      <c r="K1143" s="347"/>
      <c r="M1143">
        <f t="shared" si="533"/>
        <v>0</v>
      </c>
      <c r="N1143" s="323" t="str">
        <f t="shared" si="558"/>
        <v/>
      </c>
      <c r="O1143" s="323" t="str">
        <f t="shared" si="559"/>
        <v/>
      </c>
      <c r="P1143" s="323" t="str">
        <f t="shared" si="560"/>
        <v/>
      </c>
      <c r="R1143" s="323" t="str">
        <f t="shared" si="561"/>
        <v/>
      </c>
      <c r="X1143" s="322" t="str">
        <f t="shared" si="536"/>
        <v/>
      </c>
      <c r="Y1143" s="322" t="str">
        <f t="shared" si="537"/>
        <v/>
      </c>
      <c r="Z1143" s="322" t="str">
        <f t="shared" si="538"/>
        <v/>
      </c>
      <c r="AA1143" s="322" t="str">
        <f t="shared" si="539"/>
        <v/>
      </c>
      <c r="AB1143" s="322" t="str">
        <f t="shared" si="540"/>
        <v/>
      </c>
      <c r="AC1143" s="322" t="str">
        <f t="shared" si="541"/>
        <v/>
      </c>
      <c r="AD1143" s="322" t="str">
        <f t="shared" si="542"/>
        <v/>
      </c>
      <c r="AE1143" s="322" t="str">
        <f t="shared" si="543"/>
        <v/>
      </c>
      <c r="AF1143" s="322" t="str">
        <f t="shared" si="544"/>
        <v/>
      </c>
      <c r="AG1143" s="322" t="str">
        <f t="shared" si="545"/>
        <v/>
      </c>
      <c r="AI1143">
        <f t="shared" si="546"/>
        <v>0</v>
      </c>
      <c r="AJ1143">
        <f t="shared" si="547"/>
        <v>0</v>
      </c>
      <c r="AK1143">
        <f t="shared" si="548"/>
        <v>0</v>
      </c>
      <c r="AL1143">
        <f t="shared" si="549"/>
        <v>0</v>
      </c>
      <c r="AM1143">
        <f t="shared" si="550"/>
        <v>0</v>
      </c>
      <c r="AN1143">
        <f t="shared" si="551"/>
        <v>0</v>
      </c>
      <c r="AO1143">
        <f t="shared" si="552"/>
        <v>0</v>
      </c>
      <c r="AP1143">
        <f t="shared" si="553"/>
        <v>0</v>
      </c>
      <c r="AQ1143">
        <f t="shared" si="554"/>
        <v>0</v>
      </c>
      <c r="AR1143">
        <f t="shared" si="555"/>
        <v>0</v>
      </c>
      <c r="AT1143">
        <f t="shared" si="534"/>
        <v>0</v>
      </c>
      <c r="AU1143">
        <f t="shared" si="535"/>
        <v>0</v>
      </c>
      <c r="AZ1143">
        <f t="shared" si="556"/>
        <v>0</v>
      </c>
      <c r="BA1143" t="str">
        <f t="shared" si="532"/>
        <v/>
      </c>
      <c r="BB1143" t="str">
        <f t="shared" si="557"/>
        <v/>
      </c>
    </row>
    <row r="1144" spans="2:54" x14ac:dyDescent="0.15">
      <c r="B1144" s="347"/>
      <c r="C1144" s="347"/>
      <c r="D1144" s="347"/>
      <c r="E1144" s="347"/>
      <c r="F1144" s="347"/>
      <c r="G1144" s="347"/>
      <c r="H1144" s="347"/>
      <c r="I1144" s="347"/>
      <c r="J1144" s="347"/>
      <c r="K1144" s="347"/>
      <c r="M1144">
        <f t="shared" si="533"/>
        <v>0</v>
      </c>
      <c r="N1144" s="323" t="str">
        <f t="shared" si="558"/>
        <v/>
      </c>
      <c r="O1144" s="323" t="str">
        <f t="shared" si="559"/>
        <v/>
      </c>
      <c r="P1144" s="323" t="str">
        <f t="shared" si="560"/>
        <v/>
      </c>
      <c r="R1144" s="323" t="str">
        <f t="shared" si="561"/>
        <v/>
      </c>
      <c r="X1144" s="322" t="str">
        <f t="shared" si="536"/>
        <v/>
      </c>
      <c r="Y1144" s="322" t="str">
        <f t="shared" si="537"/>
        <v/>
      </c>
      <c r="Z1144" s="322" t="str">
        <f t="shared" si="538"/>
        <v/>
      </c>
      <c r="AA1144" s="322" t="str">
        <f t="shared" si="539"/>
        <v/>
      </c>
      <c r="AB1144" s="322" t="str">
        <f t="shared" si="540"/>
        <v/>
      </c>
      <c r="AC1144" s="322" t="str">
        <f t="shared" si="541"/>
        <v/>
      </c>
      <c r="AD1144" s="322" t="str">
        <f t="shared" si="542"/>
        <v/>
      </c>
      <c r="AE1144" s="322" t="str">
        <f t="shared" si="543"/>
        <v/>
      </c>
      <c r="AF1144" s="322" t="str">
        <f t="shared" si="544"/>
        <v/>
      </c>
      <c r="AG1144" s="322" t="str">
        <f t="shared" si="545"/>
        <v/>
      </c>
      <c r="AI1144">
        <f t="shared" si="546"/>
        <v>0</v>
      </c>
      <c r="AJ1144">
        <f t="shared" si="547"/>
        <v>0</v>
      </c>
      <c r="AK1144">
        <f t="shared" si="548"/>
        <v>0</v>
      </c>
      <c r="AL1144">
        <f t="shared" si="549"/>
        <v>0</v>
      </c>
      <c r="AM1144">
        <f t="shared" si="550"/>
        <v>0</v>
      </c>
      <c r="AN1144">
        <f t="shared" si="551"/>
        <v>0</v>
      </c>
      <c r="AO1144">
        <f t="shared" si="552"/>
        <v>0</v>
      </c>
      <c r="AP1144">
        <f t="shared" si="553"/>
        <v>0</v>
      </c>
      <c r="AQ1144">
        <f t="shared" si="554"/>
        <v>0</v>
      </c>
      <c r="AR1144">
        <f t="shared" si="555"/>
        <v>0</v>
      </c>
      <c r="AT1144">
        <f t="shared" si="534"/>
        <v>0</v>
      </c>
      <c r="AU1144">
        <f t="shared" si="535"/>
        <v>0</v>
      </c>
      <c r="AZ1144">
        <f t="shared" si="556"/>
        <v>0</v>
      </c>
      <c r="BA1144" t="str">
        <f t="shared" si="532"/>
        <v/>
      </c>
      <c r="BB1144" t="str">
        <f t="shared" si="557"/>
        <v/>
      </c>
    </row>
    <row r="1145" spans="2:54" x14ac:dyDescent="0.15">
      <c r="B1145" s="347"/>
      <c r="C1145" s="347"/>
      <c r="D1145" s="347"/>
      <c r="E1145" s="347"/>
      <c r="F1145" s="347"/>
      <c r="G1145" s="347"/>
      <c r="H1145" s="347"/>
      <c r="I1145" s="347"/>
      <c r="J1145" s="347"/>
      <c r="K1145" s="347"/>
      <c r="M1145">
        <f t="shared" si="533"/>
        <v>0</v>
      </c>
      <c r="N1145" s="323" t="str">
        <f t="shared" si="558"/>
        <v/>
      </c>
      <c r="O1145" s="323" t="str">
        <f t="shared" si="559"/>
        <v/>
      </c>
      <c r="P1145" s="323" t="str">
        <f t="shared" si="560"/>
        <v/>
      </c>
      <c r="R1145" s="323" t="str">
        <f t="shared" si="561"/>
        <v/>
      </c>
      <c r="X1145" s="322" t="str">
        <f t="shared" si="536"/>
        <v/>
      </c>
      <c r="Y1145" s="322" t="str">
        <f t="shared" si="537"/>
        <v/>
      </c>
      <c r="Z1145" s="322" t="str">
        <f t="shared" si="538"/>
        <v/>
      </c>
      <c r="AA1145" s="322" t="str">
        <f t="shared" si="539"/>
        <v/>
      </c>
      <c r="AB1145" s="322" t="str">
        <f t="shared" si="540"/>
        <v/>
      </c>
      <c r="AC1145" s="322" t="str">
        <f t="shared" si="541"/>
        <v/>
      </c>
      <c r="AD1145" s="322" t="str">
        <f t="shared" si="542"/>
        <v/>
      </c>
      <c r="AE1145" s="322" t="str">
        <f t="shared" si="543"/>
        <v/>
      </c>
      <c r="AF1145" s="322" t="str">
        <f t="shared" si="544"/>
        <v/>
      </c>
      <c r="AG1145" s="322" t="str">
        <f t="shared" si="545"/>
        <v/>
      </c>
      <c r="AI1145">
        <f t="shared" si="546"/>
        <v>0</v>
      </c>
      <c r="AJ1145">
        <f t="shared" si="547"/>
        <v>0</v>
      </c>
      <c r="AK1145">
        <f t="shared" si="548"/>
        <v>0</v>
      </c>
      <c r="AL1145">
        <f t="shared" si="549"/>
        <v>0</v>
      </c>
      <c r="AM1145">
        <f t="shared" si="550"/>
        <v>0</v>
      </c>
      <c r="AN1145">
        <f t="shared" si="551"/>
        <v>0</v>
      </c>
      <c r="AO1145">
        <f t="shared" si="552"/>
        <v>0</v>
      </c>
      <c r="AP1145">
        <f t="shared" si="553"/>
        <v>0</v>
      </c>
      <c r="AQ1145">
        <f t="shared" si="554"/>
        <v>0</v>
      </c>
      <c r="AR1145">
        <f t="shared" si="555"/>
        <v>0</v>
      </c>
      <c r="AT1145">
        <f t="shared" si="534"/>
        <v>0</v>
      </c>
      <c r="AU1145">
        <f t="shared" si="535"/>
        <v>0</v>
      </c>
      <c r="AZ1145">
        <f t="shared" si="556"/>
        <v>0</v>
      </c>
      <c r="BA1145" t="str">
        <f t="shared" si="532"/>
        <v/>
      </c>
      <c r="BB1145" t="str">
        <f t="shared" si="557"/>
        <v/>
      </c>
    </row>
    <row r="1146" spans="2:54" x14ac:dyDescent="0.15">
      <c r="B1146" s="347"/>
      <c r="C1146" s="347"/>
      <c r="D1146" s="347"/>
      <c r="E1146" s="347"/>
      <c r="F1146" s="347"/>
      <c r="G1146" s="347"/>
      <c r="H1146" s="347"/>
      <c r="I1146" s="347"/>
      <c r="J1146" s="347"/>
      <c r="K1146" s="347"/>
      <c r="M1146">
        <f t="shared" si="533"/>
        <v>0</v>
      </c>
      <c r="N1146" s="323" t="str">
        <f t="shared" si="558"/>
        <v/>
      </c>
      <c r="O1146" s="323" t="str">
        <f t="shared" si="559"/>
        <v/>
      </c>
      <c r="P1146" s="323" t="str">
        <f t="shared" si="560"/>
        <v/>
      </c>
      <c r="R1146" s="323" t="str">
        <f t="shared" si="561"/>
        <v/>
      </c>
      <c r="X1146" s="322" t="str">
        <f t="shared" si="536"/>
        <v/>
      </c>
      <c r="Y1146" s="322" t="str">
        <f t="shared" si="537"/>
        <v/>
      </c>
      <c r="Z1146" s="322" t="str">
        <f t="shared" si="538"/>
        <v/>
      </c>
      <c r="AA1146" s="322" t="str">
        <f t="shared" si="539"/>
        <v/>
      </c>
      <c r="AB1146" s="322" t="str">
        <f t="shared" si="540"/>
        <v/>
      </c>
      <c r="AC1146" s="322" t="str">
        <f t="shared" si="541"/>
        <v/>
      </c>
      <c r="AD1146" s="322" t="str">
        <f t="shared" si="542"/>
        <v/>
      </c>
      <c r="AE1146" s="322" t="str">
        <f t="shared" si="543"/>
        <v/>
      </c>
      <c r="AF1146" s="322" t="str">
        <f t="shared" si="544"/>
        <v/>
      </c>
      <c r="AG1146" s="322" t="str">
        <f t="shared" si="545"/>
        <v/>
      </c>
      <c r="AI1146">
        <f t="shared" si="546"/>
        <v>0</v>
      </c>
      <c r="AJ1146">
        <f t="shared" si="547"/>
        <v>0</v>
      </c>
      <c r="AK1146">
        <f t="shared" si="548"/>
        <v>0</v>
      </c>
      <c r="AL1146">
        <f t="shared" si="549"/>
        <v>0</v>
      </c>
      <c r="AM1146">
        <f t="shared" si="550"/>
        <v>0</v>
      </c>
      <c r="AN1146">
        <f t="shared" si="551"/>
        <v>0</v>
      </c>
      <c r="AO1146">
        <f t="shared" si="552"/>
        <v>0</v>
      </c>
      <c r="AP1146">
        <f t="shared" si="553"/>
        <v>0</v>
      </c>
      <c r="AQ1146">
        <f t="shared" si="554"/>
        <v>0</v>
      </c>
      <c r="AR1146">
        <f t="shared" si="555"/>
        <v>0</v>
      </c>
      <c r="AT1146">
        <f t="shared" si="534"/>
        <v>0</v>
      </c>
      <c r="AU1146">
        <f t="shared" si="535"/>
        <v>0</v>
      </c>
      <c r="AZ1146">
        <f t="shared" si="556"/>
        <v>0</v>
      </c>
      <c r="BA1146" t="str">
        <f t="shared" si="532"/>
        <v/>
      </c>
      <c r="BB1146" t="str">
        <f t="shared" si="557"/>
        <v/>
      </c>
    </row>
    <row r="1147" spans="2:54" x14ac:dyDescent="0.15">
      <c r="B1147" s="347"/>
      <c r="C1147" s="347"/>
      <c r="D1147" s="347"/>
      <c r="E1147" s="347"/>
      <c r="F1147" s="347"/>
      <c r="G1147" s="347"/>
      <c r="H1147" s="347"/>
      <c r="I1147" s="347"/>
      <c r="J1147" s="347"/>
      <c r="K1147" s="347"/>
      <c r="M1147">
        <f t="shared" si="533"/>
        <v>0</v>
      </c>
      <c r="N1147" s="323" t="str">
        <f t="shared" si="558"/>
        <v/>
      </c>
      <c r="O1147" s="323" t="str">
        <f t="shared" si="559"/>
        <v/>
      </c>
      <c r="P1147" s="323" t="str">
        <f t="shared" si="560"/>
        <v/>
      </c>
      <c r="R1147" s="323" t="str">
        <f t="shared" si="561"/>
        <v/>
      </c>
      <c r="X1147" s="322" t="str">
        <f t="shared" si="536"/>
        <v/>
      </c>
      <c r="Y1147" s="322" t="str">
        <f t="shared" si="537"/>
        <v/>
      </c>
      <c r="Z1147" s="322" t="str">
        <f t="shared" si="538"/>
        <v/>
      </c>
      <c r="AA1147" s="322" t="str">
        <f t="shared" si="539"/>
        <v/>
      </c>
      <c r="AB1147" s="322" t="str">
        <f t="shared" si="540"/>
        <v/>
      </c>
      <c r="AC1147" s="322" t="str">
        <f t="shared" si="541"/>
        <v/>
      </c>
      <c r="AD1147" s="322" t="str">
        <f t="shared" si="542"/>
        <v/>
      </c>
      <c r="AE1147" s="322" t="str">
        <f t="shared" si="543"/>
        <v/>
      </c>
      <c r="AF1147" s="322" t="str">
        <f t="shared" si="544"/>
        <v/>
      </c>
      <c r="AG1147" s="322" t="str">
        <f t="shared" si="545"/>
        <v/>
      </c>
      <c r="AI1147">
        <f t="shared" si="546"/>
        <v>0</v>
      </c>
      <c r="AJ1147">
        <f t="shared" si="547"/>
        <v>0</v>
      </c>
      <c r="AK1147">
        <f t="shared" si="548"/>
        <v>0</v>
      </c>
      <c r="AL1147">
        <f t="shared" si="549"/>
        <v>0</v>
      </c>
      <c r="AM1147">
        <f t="shared" si="550"/>
        <v>0</v>
      </c>
      <c r="AN1147">
        <f t="shared" si="551"/>
        <v>0</v>
      </c>
      <c r="AO1147">
        <f t="shared" si="552"/>
        <v>0</v>
      </c>
      <c r="AP1147">
        <f t="shared" si="553"/>
        <v>0</v>
      </c>
      <c r="AQ1147">
        <f t="shared" si="554"/>
        <v>0</v>
      </c>
      <c r="AR1147">
        <f t="shared" si="555"/>
        <v>0</v>
      </c>
      <c r="AT1147">
        <f t="shared" si="534"/>
        <v>0</v>
      </c>
      <c r="AU1147">
        <f t="shared" si="535"/>
        <v>0</v>
      </c>
      <c r="AZ1147">
        <f t="shared" si="556"/>
        <v>0</v>
      </c>
      <c r="BA1147" t="str">
        <f t="shared" si="532"/>
        <v/>
      </c>
      <c r="BB1147" t="str">
        <f t="shared" si="557"/>
        <v/>
      </c>
    </row>
    <row r="1148" spans="2:54" x14ac:dyDescent="0.15">
      <c r="B1148" s="347"/>
      <c r="C1148" s="347"/>
      <c r="D1148" s="347"/>
      <c r="E1148" s="347"/>
      <c r="F1148" s="347"/>
      <c r="G1148" s="347"/>
      <c r="H1148" s="347"/>
      <c r="I1148" s="347"/>
      <c r="J1148" s="347"/>
      <c r="K1148" s="347"/>
      <c r="M1148">
        <f t="shared" si="533"/>
        <v>0</v>
      </c>
      <c r="N1148" s="323" t="str">
        <f t="shared" si="558"/>
        <v/>
      </c>
      <c r="O1148" s="323" t="str">
        <f t="shared" si="559"/>
        <v/>
      </c>
      <c r="P1148" s="323" t="str">
        <f t="shared" si="560"/>
        <v/>
      </c>
      <c r="R1148" s="323" t="str">
        <f t="shared" si="561"/>
        <v/>
      </c>
      <c r="X1148" s="322" t="str">
        <f t="shared" si="536"/>
        <v/>
      </c>
      <c r="Y1148" s="322" t="str">
        <f t="shared" si="537"/>
        <v/>
      </c>
      <c r="Z1148" s="322" t="str">
        <f t="shared" si="538"/>
        <v/>
      </c>
      <c r="AA1148" s="322" t="str">
        <f t="shared" si="539"/>
        <v/>
      </c>
      <c r="AB1148" s="322" t="str">
        <f t="shared" si="540"/>
        <v/>
      </c>
      <c r="AC1148" s="322" t="str">
        <f t="shared" si="541"/>
        <v/>
      </c>
      <c r="AD1148" s="322" t="str">
        <f t="shared" si="542"/>
        <v/>
      </c>
      <c r="AE1148" s="322" t="str">
        <f t="shared" si="543"/>
        <v/>
      </c>
      <c r="AF1148" s="322" t="str">
        <f t="shared" si="544"/>
        <v/>
      </c>
      <c r="AG1148" s="322" t="str">
        <f t="shared" si="545"/>
        <v/>
      </c>
      <c r="AI1148">
        <f t="shared" si="546"/>
        <v>0</v>
      </c>
      <c r="AJ1148">
        <f t="shared" si="547"/>
        <v>0</v>
      </c>
      <c r="AK1148">
        <f t="shared" si="548"/>
        <v>0</v>
      </c>
      <c r="AL1148">
        <f t="shared" si="549"/>
        <v>0</v>
      </c>
      <c r="AM1148">
        <f t="shared" si="550"/>
        <v>0</v>
      </c>
      <c r="AN1148">
        <f t="shared" si="551"/>
        <v>0</v>
      </c>
      <c r="AO1148">
        <f t="shared" si="552"/>
        <v>0</v>
      </c>
      <c r="AP1148">
        <f t="shared" si="553"/>
        <v>0</v>
      </c>
      <c r="AQ1148">
        <f t="shared" si="554"/>
        <v>0</v>
      </c>
      <c r="AR1148">
        <f t="shared" si="555"/>
        <v>0</v>
      </c>
      <c r="AT1148">
        <f t="shared" si="534"/>
        <v>0</v>
      </c>
      <c r="AU1148">
        <f t="shared" si="535"/>
        <v>0</v>
      </c>
      <c r="AZ1148">
        <f t="shared" si="556"/>
        <v>0</v>
      </c>
      <c r="BA1148" t="str">
        <f t="shared" si="532"/>
        <v/>
      </c>
      <c r="BB1148" t="str">
        <f t="shared" si="557"/>
        <v/>
      </c>
    </row>
    <row r="1149" spans="2:54" x14ac:dyDescent="0.15">
      <c r="B1149" s="347"/>
      <c r="C1149" s="347"/>
      <c r="D1149" s="347"/>
      <c r="E1149" s="347"/>
      <c r="F1149" s="347"/>
      <c r="G1149" s="347"/>
      <c r="H1149" s="347"/>
      <c r="I1149" s="347"/>
      <c r="J1149" s="347"/>
      <c r="K1149" s="347"/>
      <c r="M1149">
        <f t="shared" si="533"/>
        <v>0</v>
      </c>
      <c r="N1149" s="323" t="str">
        <f t="shared" si="558"/>
        <v/>
      </c>
      <c r="O1149" s="323" t="str">
        <f t="shared" si="559"/>
        <v/>
      </c>
      <c r="P1149" s="323" t="str">
        <f t="shared" si="560"/>
        <v/>
      </c>
      <c r="R1149" s="323" t="str">
        <f t="shared" si="561"/>
        <v/>
      </c>
      <c r="X1149" s="322" t="str">
        <f t="shared" si="536"/>
        <v/>
      </c>
      <c r="Y1149" s="322" t="str">
        <f t="shared" si="537"/>
        <v/>
      </c>
      <c r="Z1149" s="322" t="str">
        <f t="shared" si="538"/>
        <v/>
      </c>
      <c r="AA1149" s="322" t="str">
        <f t="shared" si="539"/>
        <v/>
      </c>
      <c r="AB1149" s="322" t="str">
        <f t="shared" si="540"/>
        <v/>
      </c>
      <c r="AC1149" s="322" t="str">
        <f t="shared" si="541"/>
        <v/>
      </c>
      <c r="AD1149" s="322" t="str">
        <f t="shared" si="542"/>
        <v/>
      </c>
      <c r="AE1149" s="322" t="str">
        <f t="shared" si="543"/>
        <v/>
      </c>
      <c r="AF1149" s="322" t="str">
        <f t="shared" si="544"/>
        <v/>
      </c>
      <c r="AG1149" s="322" t="str">
        <f t="shared" si="545"/>
        <v/>
      </c>
      <c r="AI1149">
        <f t="shared" si="546"/>
        <v>0</v>
      </c>
      <c r="AJ1149">
        <f t="shared" si="547"/>
        <v>0</v>
      </c>
      <c r="AK1149">
        <f t="shared" si="548"/>
        <v>0</v>
      </c>
      <c r="AL1149">
        <f t="shared" si="549"/>
        <v>0</v>
      </c>
      <c r="AM1149">
        <f t="shared" si="550"/>
        <v>0</v>
      </c>
      <c r="AN1149">
        <f t="shared" si="551"/>
        <v>0</v>
      </c>
      <c r="AO1149">
        <f t="shared" si="552"/>
        <v>0</v>
      </c>
      <c r="AP1149">
        <f t="shared" si="553"/>
        <v>0</v>
      </c>
      <c r="AQ1149">
        <f t="shared" si="554"/>
        <v>0</v>
      </c>
      <c r="AR1149">
        <f t="shared" si="555"/>
        <v>0</v>
      </c>
      <c r="AT1149">
        <f t="shared" si="534"/>
        <v>0</v>
      </c>
      <c r="AU1149">
        <f t="shared" si="535"/>
        <v>0</v>
      </c>
      <c r="AZ1149">
        <f t="shared" si="556"/>
        <v>0</v>
      </c>
      <c r="BA1149" t="str">
        <f t="shared" si="532"/>
        <v/>
      </c>
      <c r="BB1149" t="str">
        <f t="shared" si="557"/>
        <v/>
      </c>
    </row>
    <row r="1150" spans="2:54" x14ac:dyDescent="0.15">
      <c r="B1150" s="347"/>
      <c r="C1150" s="347"/>
      <c r="D1150" s="347"/>
      <c r="E1150" s="347"/>
      <c r="F1150" s="347"/>
      <c r="G1150" s="347"/>
      <c r="H1150" s="347"/>
      <c r="I1150" s="347"/>
      <c r="J1150" s="347"/>
      <c r="K1150" s="347"/>
      <c r="M1150">
        <f t="shared" si="533"/>
        <v>0</v>
      </c>
      <c r="N1150" s="323" t="str">
        <f t="shared" si="558"/>
        <v/>
      </c>
      <c r="O1150" s="323" t="str">
        <f t="shared" si="559"/>
        <v/>
      </c>
      <c r="P1150" s="323" t="str">
        <f t="shared" si="560"/>
        <v/>
      </c>
      <c r="R1150" s="323" t="str">
        <f t="shared" si="561"/>
        <v/>
      </c>
      <c r="X1150" s="322" t="str">
        <f t="shared" si="536"/>
        <v/>
      </c>
      <c r="Y1150" s="322" t="str">
        <f t="shared" si="537"/>
        <v/>
      </c>
      <c r="Z1150" s="322" t="str">
        <f t="shared" si="538"/>
        <v/>
      </c>
      <c r="AA1150" s="322" t="str">
        <f t="shared" si="539"/>
        <v/>
      </c>
      <c r="AB1150" s="322" t="str">
        <f t="shared" si="540"/>
        <v/>
      </c>
      <c r="AC1150" s="322" t="str">
        <f t="shared" si="541"/>
        <v/>
      </c>
      <c r="AD1150" s="322" t="str">
        <f t="shared" si="542"/>
        <v/>
      </c>
      <c r="AE1150" s="322" t="str">
        <f t="shared" si="543"/>
        <v/>
      </c>
      <c r="AF1150" s="322" t="str">
        <f t="shared" si="544"/>
        <v/>
      </c>
      <c r="AG1150" s="322" t="str">
        <f t="shared" si="545"/>
        <v/>
      </c>
      <c r="AI1150">
        <f t="shared" si="546"/>
        <v>0</v>
      </c>
      <c r="AJ1150">
        <f t="shared" si="547"/>
        <v>0</v>
      </c>
      <c r="AK1150">
        <f t="shared" si="548"/>
        <v>0</v>
      </c>
      <c r="AL1150">
        <f t="shared" si="549"/>
        <v>0</v>
      </c>
      <c r="AM1150">
        <f t="shared" si="550"/>
        <v>0</v>
      </c>
      <c r="AN1150">
        <f t="shared" si="551"/>
        <v>0</v>
      </c>
      <c r="AO1150">
        <f t="shared" si="552"/>
        <v>0</v>
      </c>
      <c r="AP1150">
        <f t="shared" si="553"/>
        <v>0</v>
      </c>
      <c r="AQ1150">
        <f t="shared" si="554"/>
        <v>0</v>
      </c>
      <c r="AR1150">
        <f t="shared" si="555"/>
        <v>0</v>
      </c>
      <c r="AT1150">
        <f t="shared" si="534"/>
        <v>0</v>
      </c>
      <c r="AU1150">
        <f t="shared" si="535"/>
        <v>0</v>
      </c>
      <c r="AZ1150">
        <f t="shared" si="556"/>
        <v>0</v>
      </c>
      <c r="BA1150" t="str">
        <f t="shared" si="532"/>
        <v/>
      </c>
      <c r="BB1150" t="str">
        <f t="shared" si="557"/>
        <v/>
      </c>
    </row>
    <row r="1151" spans="2:54" x14ac:dyDescent="0.15">
      <c r="B1151" s="347"/>
      <c r="C1151" s="347"/>
      <c r="D1151" s="347"/>
      <c r="E1151" s="347"/>
      <c r="F1151" s="347"/>
      <c r="G1151" s="347"/>
      <c r="H1151" s="347"/>
      <c r="I1151" s="347"/>
      <c r="J1151" s="347"/>
      <c r="K1151" s="347"/>
      <c r="M1151">
        <f t="shared" si="533"/>
        <v>0</v>
      </c>
      <c r="N1151" s="323" t="str">
        <f t="shared" si="558"/>
        <v/>
      </c>
      <c r="O1151" s="323" t="str">
        <f t="shared" si="559"/>
        <v/>
      </c>
      <c r="P1151" s="323" t="str">
        <f t="shared" si="560"/>
        <v/>
      </c>
      <c r="R1151" s="323" t="str">
        <f t="shared" si="561"/>
        <v/>
      </c>
      <c r="X1151" s="322" t="str">
        <f t="shared" si="536"/>
        <v/>
      </c>
      <c r="Y1151" s="322" t="str">
        <f t="shared" si="537"/>
        <v/>
      </c>
      <c r="Z1151" s="322" t="str">
        <f t="shared" si="538"/>
        <v/>
      </c>
      <c r="AA1151" s="322" t="str">
        <f t="shared" si="539"/>
        <v/>
      </c>
      <c r="AB1151" s="322" t="str">
        <f t="shared" si="540"/>
        <v/>
      </c>
      <c r="AC1151" s="322" t="str">
        <f t="shared" si="541"/>
        <v/>
      </c>
      <c r="AD1151" s="322" t="str">
        <f t="shared" si="542"/>
        <v/>
      </c>
      <c r="AE1151" s="322" t="str">
        <f t="shared" si="543"/>
        <v/>
      </c>
      <c r="AF1151" s="322" t="str">
        <f t="shared" si="544"/>
        <v/>
      </c>
      <c r="AG1151" s="322" t="str">
        <f t="shared" si="545"/>
        <v/>
      </c>
      <c r="AI1151">
        <f t="shared" si="546"/>
        <v>0</v>
      </c>
      <c r="AJ1151">
        <f t="shared" si="547"/>
        <v>0</v>
      </c>
      <c r="AK1151">
        <f t="shared" si="548"/>
        <v>0</v>
      </c>
      <c r="AL1151">
        <f t="shared" si="549"/>
        <v>0</v>
      </c>
      <c r="AM1151">
        <f t="shared" si="550"/>
        <v>0</v>
      </c>
      <c r="AN1151">
        <f t="shared" si="551"/>
        <v>0</v>
      </c>
      <c r="AO1151">
        <f t="shared" si="552"/>
        <v>0</v>
      </c>
      <c r="AP1151">
        <f t="shared" si="553"/>
        <v>0</v>
      </c>
      <c r="AQ1151">
        <f t="shared" si="554"/>
        <v>0</v>
      </c>
      <c r="AR1151">
        <f t="shared" si="555"/>
        <v>0</v>
      </c>
      <c r="AT1151">
        <f t="shared" si="534"/>
        <v>0</v>
      </c>
      <c r="AU1151">
        <f t="shared" si="535"/>
        <v>0</v>
      </c>
      <c r="AZ1151">
        <f t="shared" si="556"/>
        <v>0</v>
      </c>
      <c r="BA1151" t="str">
        <f t="shared" si="532"/>
        <v/>
      </c>
      <c r="BB1151" t="str">
        <f t="shared" si="557"/>
        <v/>
      </c>
    </row>
    <row r="1152" spans="2:54" x14ac:dyDescent="0.15">
      <c r="B1152" s="347"/>
      <c r="C1152" s="347"/>
      <c r="D1152" s="347"/>
      <c r="E1152" s="347"/>
      <c r="F1152" s="347"/>
      <c r="G1152" s="347"/>
      <c r="H1152" s="347"/>
      <c r="I1152" s="347"/>
      <c r="J1152" s="347"/>
      <c r="K1152" s="347"/>
      <c r="M1152">
        <f t="shared" si="533"/>
        <v>0</v>
      </c>
      <c r="N1152" s="323" t="str">
        <f t="shared" si="558"/>
        <v/>
      </c>
      <c r="O1152" s="323" t="str">
        <f t="shared" si="559"/>
        <v/>
      </c>
      <c r="P1152" s="323" t="str">
        <f t="shared" si="560"/>
        <v/>
      </c>
      <c r="R1152" s="323" t="str">
        <f t="shared" si="561"/>
        <v/>
      </c>
      <c r="X1152" s="322" t="str">
        <f t="shared" si="536"/>
        <v/>
      </c>
      <c r="Y1152" s="322" t="str">
        <f t="shared" si="537"/>
        <v/>
      </c>
      <c r="Z1152" s="322" t="str">
        <f t="shared" si="538"/>
        <v/>
      </c>
      <c r="AA1152" s="322" t="str">
        <f t="shared" si="539"/>
        <v/>
      </c>
      <c r="AB1152" s="322" t="str">
        <f t="shared" si="540"/>
        <v/>
      </c>
      <c r="AC1152" s="322" t="str">
        <f t="shared" si="541"/>
        <v/>
      </c>
      <c r="AD1152" s="322" t="str">
        <f t="shared" si="542"/>
        <v/>
      </c>
      <c r="AE1152" s="322" t="str">
        <f t="shared" si="543"/>
        <v/>
      </c>
      <c r="AF1152" s="322" t="str">
        <f t="shared" si="544"/>
        <v/>
      </c>
      <c r="AG1152" s="322" t="str">
        <f t="shared" si="545"/>
        <v/>
      </c>
      <c r="AI1152">
        <f t="shared" si="546"/>
        <v>0</v>
      </c>
      <c r="AJ1152">
        <f t="shared" si="547"/>
        <v>0</v>
      </c>
      <c r="AK1152">
        <f t="shared" si="548"/>
        <v>0</v>
      </c>
      <c r="AL1152">
        <f t="shared" si="549"/>
        <v>0</v>
      </c>
      <c r="AM1152">
        <f t="shared" si="550"/>
        <v>0</v>
      </c>
      <c r="AN1152">
        <f t="shared" si="551"/>
        <v>0</v>
      </c>
      <c r="AO1152">
        <f t="shared" si="552"/>
        <v>0</v>
      </c>
      <c r="AP1152">
        <f t="shared" si="553"/>
        <v>0</v>
      </c>
      <c r="AQ1152">
        <f t="shared" si="554"/>
        <v>0</v>
      </c>
      <c r="AR1152">
        <f t="shared" si="555"/>
        <v>0</v>
      </c>
      <c r="AT1152">
        <f t="shared" si="534"/>
        <v>0</v>
      </c>
      <c r="AU1152">
        <f t="shared" si="535"/>
        <v>0</v>
      </c>
      <c r="AZ1152">
        <f t="shared" si="556"/>
        <v>0</v>
      </c>
      <c r="BA1152" t="str">
        <f t="shared" si="532"/>
        <v/>
      </c>
      <c r="BB1152" t="str">
        <f t="shared" si="557"/>
        <v/>
      </c>
    </row>
    <row r="1153" spans="2:54" x14ac:dyDescent="0.15">
      <c r="B1153" s="347"/>
      <c r="C1153" s="347"/>
      <c r="D1153" s="347"/>
      <c r="E1153" s="347"/>
      <c r="F1153" s="347"/>
      <c r="G1153" s="347"/>
      <c r="H1153" s="347"/>
      <c r="I1153" s="347"/>
      <c r="J1153" s="347"/>
      <c r="K1153" s="347"/>
      <c r="M1153">
        <f t="shared" si="533"/>
        <v>0</v>
      </c>
      <c r="N1153" s="323" t="str">
        <f t="shared" si="558"/>
        <v/>
      </c>
      <c r="O1153" s="323" t="str">
        <f t="shared" si="559"/>
        <v/>
      </c>
      <c r="P1153" s="323" t="str">
        <f t="shared" si="560"/>
        <v/>
      </c>
      <c r="R1153" s="323" t="str">
        <f t="shared" si="561"/>
        <v/>
      </c>
      <c r="X1153" s="322" t="str">
        <f t="shared" si="536"/>
        <v/>
      </c>
      <c r="Y1153" s="322" t="str">
        <f t="shared" si="537"/>
        <v/>
      </c>
      <c r="Z1153" s="322" t="str">
        <f t="shared" si="538"/>
        <v/>
      </c>
      <c r="AA1153" s="322" t="str">
        <f t="shared" si="539"/>
        <v/>
      </c>
      <c r="AB1153" s="322" t="str">
        <f t="shared" si="540"/>
        <v/>
      </c>
      <c r="AC1153" s="322" t="str">
        <f t="shared" si="541"/>
        <v/>
      </c>
      <c r="AD1153" s="322" t="str">
        <f t="shared" si="542"/>
        <v/>
      </c>
      <c r="AE1153" s="322" t="str">
        <f t="shared" si="543"/>
        <v/>
      </c>
      <c r="AF1153" s="322" t="str">
        <f t="shared" si="544"/>
        <v/>
      </c>
      <c r="AG1153" s="322" t="str">
        <f t="shared" si="545"/>
        <v/>
      </c>
      <c r="AI1153">
        <f t="shared" si="546"/>
        <v>0</v>
      </c>
      <c r="AJ1153">
        <f t="shared" si="547"/>
        <v>0</v>
      </c>
      <c r="AK1153">
        <f t="shared" si="548"/>
        <v>0</v>
      </c>
      <c r="AL1153">
        <f t="shared" si="549"/>
        <v>0</v>
      </c>
      <c r="AM1153">
        <f t="shared" si="550"/>
        <v>0</v>
      </c>
      <c r="AN1153">
        <f t="shared" si="551"/>
        <v>0</v>
      </c>
      <c r="AO1153">
        <f t="shared" si="552"/>
        <v>0</v>
      </c>
      <c r="AP1153">
        <f t="shared" si="553"/>
        <v>0</v>
      </c>
      <c r="AQ1153">
        <f t="shared" si="554"/>
        <v>0</v>
      </c>
      <c r="AR1153">
        <f t="shared" si="555"/>
        <v>0</v>
      </c>
      <c r="AT1153">
        <f t="shared" si="534"/>
        <v>0</v>
      </c>
      <c r="AU1153">
        <f t="shared" si="535"/>
        <v>0</v>
      </c>
      <c r="AZ1153">
        <f t="shared" si="556"/>
        <v>0</v>
      </c>
      <c r="BA1153" t="str">
        <f t="shared" si="532"/>
        <v/>
      </c>
      <c r="BB1153" t="str">
        <f t="shared" si="557"/>
        <v/>
      </c>
    </row>
    <row r="1154" spans="2:54" x14ac:dyDescent="0.15">
      <c r="B1154" s="347"/>
      <c r="C1154" s="347"/>
      <c r="D1154" s="347"/>
      <c r="E1154" s="347"/>
      <c r="F1154" s="347"/>
      <c r="G1154" s="347"/>
      <c r="H1154" s="347"/>
      <c r="I1154" s="347"/>
      <c r="J1154" s="347"/>
      <c r="K1154" s="347"/>
      <c r="M1154">
        <f t="shared" si="533"/>
        <v>0</v>
      </c>
      <c r="N1154" s="323" t="str">
        <f t="shared" si="558"/>
        <v/>
      </c>
      <c r="O1154" s="323" t="str">
        <f t="shared" si="559"/>
        <v/>
      </c>
      <c r="P1154" s="323" t="str">
        <f t="shared" si="560"/>
        <v/>
      </c>
      <c r="R1154" s="323" t="str">
        <f t="shared" si="561"/>
        <v/>
      </c>
      <c r="X1154" s="322" t="str">
        <f t="shared" si="536"/>
        <v/>
      </c>
      <c r="Y1154" s="322" t="str">
        <f t="shared" si="537"/>
        <v/>
      </c>
      <c r="Z1154" s="322" t="str">
        <f t="shared" si="538"/>
        <v/>
      </c>
      <c r="AA1154" s="322" t="str">
        <f t="shared" si="539"/>
        <v/>
      </c>
      <c r="AB1154" s="322" t="str">
        <f t="shared" si="540"/>
        <v/>
      </c>
      <c r="AC1154" s="322" t="str">
        <f t="shared" si="541"/>
        <v/>
      </c>
      <c r="AD1154" s="322" t="str">
        <f t="shared" si="542"/>
        <v/>
      </c>
      <c r="AE1154" s="322" t="str">
        <f t="shared" si="543"/>
        <v/>
      </c>
      <c r="AF1154" s="322" t="str">
        <f t="shared" si="544"/>
        <v/>
      </c>
      <c r="AG1154" s="322" t="str">
        <f t="shared" si="545"/>
        <v/>
      </c>
      <c r="AI1154">
        <f t="shared" si="546"/>
        <v>0</v>
      </c>
      <c r="AJ1154">
        <f t="shared" si="547"/>
        <v>0</v>
      </c>
      <c r="AK1154">
        <f t="shared" si="548"/>
        <v>0</v>
      </c>
      <c r="AL1154">
        <f t="shared" si="549"/>
        <v>0</v>
      </c>
      <c r="AM1154">
        <f t="shared" si="550"/>
        <v>0</v>
      </c>
      <c r="AN1154">
        <f t="shared" si="551"/>
        <v>0</v>
      </c>
      <c r="AO1154">
        <f t="shared" si="552"/>
        <v>0</v>
      </c>
      <c r="AP1154">
        <f t="shared" si="553"/>
        <v>0</v>
      </c>
      <c r="AQ1154">
        <f t="shared" si="554"/>
        <v>0</v>
      </c>
      <c r="AR1154">
        <f t="shared" si="555"/>
        <v>0</v>
      </c>
      <c r="AT1154">
        <f t="shared" si="534"/>
        <v>0</v>
      </c>
      <c r="AU1154">
        <f t="shared" si="535"/>
        <v>0</v>
      </c>
      <c r="AZ1154">
        <f t="shared" si="556"/>
        <v>0</v>
      </c>
      <c r="BA1154" t="str">
        <f t="shared" si="532"/>
        <v/>
      </c>
      <c r="BB1154" t="str">
        <f t="shared" si="557"/>
        <v/>
      </c>
    </row>
    <row r="1155" spans="2:54" x14ac:dyDescent="0.15">
      <c r="B1155" s="347"/>
      <c r="C1155" s="347"/>
      <c r="D1155" s="347"/>
      <c r="E1155" s="347"/>
      <c r="F1155" s="347"/>
      <c r="G1155" s="347"/>
      <c r="H1155" s="347"/>
      <c r="I1155" s="347"/>
      <c r="J1155" s="347"/>
      <c r="K1155" s="347"/>
      <c r="M1155">
        <f t="shared" si="533"/>
        <v>0</v>
      </c>
      <c r="N1155" s="323" t="str">
        <f t="shared" si="558"/>
        <v/>
      </c>
      <c r="O1155" s="323" t="str">
        <f t="shared" si="559"/>
        <v/>
      </c>
      <c r="P1155" s="323" t="str">
        <f t="shared" si="560"/>
        <v/>
      </c>
      <c r="R1155" s="323" t="str">
        <f t="shared" si="561"/>
        <v/>
      </c>
      <c r="X1155" s="322" t="str">
        <f t="shared" si="536"/>
        <v/>
      </c>
      <c r="Y1155" s="322" t="str">
        <f t="shared" si="537"/>
        <v/>
      </c>
      <c r="Z1155" s="322" t="str">
        <f t="shared" si="538"/>
        <v/>
      </c>
      <c r="AA1155" s="322" t="str">
        <f t="shared" si="539"/>
        <v/>
      </c>
      <c r="AB1155" s="322" t="str">
        <f t="shared" si="540"/>
        <v/>
      </c>
      <c r="AC1155" s="322" t="str">
        <f t="shared" si="541"/>
        <v/>
      </c>
      <c r="AD1155" s="322" t="str">
        <f t="shared" si="542"/>
        <v/>
      </c>
      <c r="AE1155" s="322" t="str">
        <f t="shared" si="543"/>
        <v/>
      </c>
      <c r="AF1155" s="322" t="str">
        <f t="shared" si="544"/>
        <v/>
      </c>
      <c r="AG1155" s="322" t="str">
        <f t="shared" si="545"/>
        <v/>
      </c>
      <c r="AI1155">
        <f t="shared" si="546"/>
        <v>0</v>
      </c>
      <c r="AJ1155">
        <f t="shared" si="547"/>
        <v>0</v>
      </c>
      <c r="AK1155">
        <f t="shared" si="548"/>
        <v>0</v>
      </c>
      <c r="AL1155">
        <f t="shared" si="549"/>
        <v>0</v>
      </c>
      <c r="AM1155">
        <f t="shared" si="550"/>
        <v>0</v>
      </c>
      <c r="AN1155">
        <f t="shared" si="551"/>
        <v>0</v>
      </c>
      <c r="AO1155">
        <f t="shared" si="552"/>
        <v>0</v>
      </c>
      <c r="AP1155">
        <f t="shared" si="553"/>
        <v>0</v>
      </c>
      <c r="AQ1155">
        <f t="shared" si="554"/>
        <v>0</v>
      </c>
      <c r="AR1155">
        <f t="shared" si="555"/>
        <v>0</v>
      </c>
      <c r="AT1155">
        <f t="shared" si="534"/>
        <v>0</v>
      </c>
      <c r="AU1155">
        <f t="shared" si="535"/>
        <v>0</v>
      </c>
      <c r="AZ1155">
        <f t="shared" si="556"/>
        <v>0</v>
      </c>
      <c r="BA1155" t="str">
        <f t="shared" si="532"/>
        <v/>
      </c>
      <c r="BB1155" t="str">
        <f t="shared" si="557"/>
        <v/>
      </c>
    </row>
    <row r="1156" spans="2:54" x14ac:dyDescent="0.15">
      <c r="B1156" s="347"/>
      <c r="C1156" s="347"/>
      <c r="D1156" s="347"/>
      <c r="E1156" s="347"/>
      <c r="F1156" s="347"/>
      <c r="G1156" s="347"/>
      <c r="H1156" s="347"/>
      <c r="I1156" s="347"/>
      <c r="J1156" s="347"/>
      <c r="K1156" s="347"/>
      <c r="M1156">
        <f t="shared" si="533"/>
        <v>0</v>
      </c>
      <c r="N1156" s="323" t="str">
        <f t="shared" si="558"/>
        <v/>
      </c>
      <c r="O1156" s="323" t="str">
        <f t="shared" si="559"/>
        <v/>
      </c>
      <c r="P1156" s="323" t="str">
        <f t="shared" si="560"/>
        <v/>
      </c>
      <c r="R1156" s="323" t="str">
        <f t="shared" si="561"/>
        <v/>
      </c>
      <c r="X1156" s="322" t="str">
        <f t="shared" si="536"/>
        <v/>
      </c>
      <c r="Y1156" s="322" t="str">
        <f t="shared" si="537"/>
        <v/>
      </c>
      <c r="Z1156" s="322" t="str">
        <f t="shared" si="538"/>
        <v/>
      </c>
      <c r="AA1156" s="322" t="str">
        <f t="shared" si="539"/>
        <v/>
      </c>
      <c r="AB1156" s="322" t="str">
        <f t="shared" si="540"/>
        <v/>
      </c>
      <c r="AC1156" s="322" t="str">
        <f t="shared" si="541"/>
        <v/>
      </c>
      <c r="AD1156" s="322" t="str">
        <f t="shared" si="542"/>
        <v/>
      </c>
      <c r="AE1156" s="322" t="str">
        <f t="shared" si="543"/>
        <v/>
      </c>
      <c r="AF1156" s="322" t="str">
        <f t="shared" si="544"/>
        <v/>
      </c>
      <c r="AG1156" s="322" t="str">
        <f t="shared" si="545"/>
        <v/>
      </c>
      <c r="AI1156">
        <f t="shared" si="546"/>
        <v>0</v>
      </c>
      <c r="AJ1156">
        <f t="shared" si="547"/>
        <v>0</v>
      </c>
      <c r="AK1156">
        <f t="shared" si="548"/>
        <v>0</v>
      </c>
      <c r="AL1156">
        <f t="shared" si="549"/>
        <v>0</v>
      </c>
      <c r="AM1156">
        <f t="shared" si="550"/>
        <v>0</v>
      </c>
      <c r="AN1156">
        <f t="shared" si="551"/>
        <v>0</v>
      </c>
      <c r="AO1156">
        <f t="shared" si="552"/>
        <v>0</v>
      </c>
      <c r="AP1156">
        <f t="shared" si="553"/>
        <v>0</v>
      </c>
      <c r="AQ1156">
        <f t="shared" si="554"/>
        <v>0</v>
      </c>
      <c r="AR1156">
        <f t="shared" si="555"/>
        <v>0</v>
      </c>
      <c r="AT1156">
        <f t="shared" si="534"/>
        <v>0</v>
      </c>
      <c r="AU1156">
        <f t="shared" si="535"/>
        <v>0</v>
      </c>
      <c r="AZ1156">
        <f t="shared" si="556"/>
        <v>0</v>
      </c>
      <c r="BA1156" t="str">
        <f t="shared" si="532"/>
        <v/>
      </c>
      <c r="BB1156" t="str">
        <f t="shared" si="557"/>
        <v/>
      </c>
    </row>
    <row r="1157" spans="2:54" x14ac:dyDescent="0.15">
      <c r="B1157" s="347"/>
      <c r="C1157" s="347"/>
      <c r="D1157" s="347"/>
      <c r="E1157" s="347"/>
      <c r="F1157" s="347"/>
      <c r="G1157" s="347"/>
      <c r="H1157" s="347"/>
      <c r="I1157" s="347"/>
      <c r="J1157" s="347"/>
      <c r="K1157" s="347"/>
      <c r="M1157">
        <f t="shared" si="533"/>
        <v>0</v>
      </c>
      <c r="N1157" s="323" t="str">
        <f t="shared" si="558"/>
        <v/>
      </c>
      <c r="O1157" s="323" t="str">
        <f t="shared" si="559"/>
        <v/>
      </c>
      <c r="P1157" s="323" t="str">
        <f t="shared" si="560"/>
        <v/>
      </c>
      <c r="R1157" s="323" t="str">
        <f t="shared" si="561"/>
        <v/>
      </c>
      <c r="X1157" s="322" t="str">
        <f t="shared" si="536"/>
        <v/>
      </c>
      <c r="Y1157" s="322" t="str">
        <f t="shared" si="537"/>
        <v/>
      </c>
      <c r="Z1157" s="322" t="str">
        <f t="shared" si="538"/>
        <v/>
      </c>
      <c r="AA1157" s="322" t="str">
        <f t="shared" si="539"/>
        <v/>
      </c>
      <c r="AB1157" s="322" t="str">
        <f t="shared" si="540"/>
        <v/>
      </c>
      <c r="AC1157" s="322" t="str">
        <f t="shared" si="541"/>
        <v/>
      </c>
      <c r="AD1157" s="322" t="str">
        <f t="shared" si="542"/>
        <v/>
      </c>
      <c r="AE1157" s="322" t="str">
        <f t="shared" si="543"/>
        <v/>
      </c>
      <c r="AF1157" s="322" t="str">
        <f t="shared" si="544"/>
        <v/>
      </c>
      <c r="AG1157" s="322" t="str">
        <f t="shared" si="545"/>
        <v/>
      </c>
      <c r="AI1157">
        <f t="shared" si="546"/>
        <v>0</v>
      </c>
      <c r="AJ1157">
        <f t="shared" si="547"/>
        <v>0</v>
      </c>
      <c r="AK1157">
        <f t="shared" si="548"/>
        <v>0</v>
      </c>
      <c r="AL1157">
        <f t="shared" si="549"/>
        <v>0</v>
      </c>
      <c r="AM1157">
        <f t="shared" si="550"/>
        <v>0</v>
      </c>
      <c r="AN1157">
        <f t="shared" si="551"/>
        <v>0</v>
      </c>
      <c r="AO1157">
        <f t="shared" si="552"/>
        <v>0</v>
      </c>
      <c r="AP1157">
        <f t="shared" si="553"/>
        <v>0</v>
      </c>
      <c r="AQ1157">
        <f t="shared" si="554"/>
        <v>0</v>
      </c>
      <c r="AR1157">
        <f t="shared" si="555"/>
        <v>0</v>
      </c>
      <c r="AT1157">
        <f t="shared" si="534"/>
        <v>0</v>
      </c>
      <c r="AU1157">
        <f t="shared" si="535"/>
        <v>0</v>
      </c>
      <c r="AZ1157">
        <f t="shared" si="556"/>
        <v>0</v>
      </c>
      <c r="BA1157" t="str">
        <f t="shared" si="532"/>
        <v/>
      </c>
      <c r="BB1157" t="str">
        <f t="shared" si="557"/>
        <v/>
      </c>
    </row>
    <row r="1158" spans="2:54" x14ac:dyDescent="0.15">
      <c r="B1158" s="347"/>
      <c r="C1158" s="347"/>
      <c r="D1158" s="347"/>
      <c r="E1158" s="347"/>
      <c r="F1158" s="347"/>
      <c r="G1158" s="347"/>
      <c r="H1158" s="347"/>
      <c r="I1158" s="347"/>
      <c r="J1158" s="347"/>
      <c r="K1158" s="347"/>
      <c r="M1158">
        <f t="shared" si="533"/>
        <v>0</v>
      </c>
      <c r="N1158" s="323" t="str">
        <f t="shared" si="558"/>
        <v/>
      </c>
      <c r="O1158" s="323" t="str">
        <f t="shared" si="559"/>
        <v/>
      </c>
      <c r="P1158" s="323" t="str">
        <f t="shared" si="560"/>
        <v/>
      </c>
      <c r="R1158" s="323" t="str">
        <f t="shared" si="561"/>
        <v/>
      </c>
      <c r="X1158" s="322" t="str">
        <f t="shared" si="536"/>
        <v/>
      </c>
      <c r="Y1158" s="322" t="str">
        <f t="shared" si="537"/>
        <v/>
      </c>
      <c r="Z1158" s="322" t="str">
        <f t="shared" si="538"/>
        <v/>
      </c>
      <c r="AA1158" s="322" t="str">
        <f t="shared" si="539"/>
        <v/>
      </c>
      <c r="AB1158" s="322" t="str">
        <f t="shared" si="540"/>
        <v/>
      </c>
      <c r="AC1158" s="322" t="str">
        <f t="shared" si="541"/>
        <v/>
      </c>
      <c r="AD1158" s="322" t="str">
        <f t="shared" si="542"/>
        <v/>
      </c>
      <c r="AE1158" s="322" t="str">
        <f t="shared" si="543"/>
        <v/>
      </c>
      <c r="AF1158" s="322" t="str">
        <f t="shared" si="544"/>
        <v/>
      </c>
      <c r="AG1158" s="322" t="str">
        <f t="shared" si="545"/>
        <v/>
      </c>
      <c r="AI1158">
        <f t="shared" si="546"/>
        <v>0</v>
      </c>
      <c r="AJ1158">
        <f t="shared" si="547"/>
        <v>0</v>
      </c>
      <c r="AK1158">
        <f t="shared" si="548"/>
        <v>0</v>
      </c>
      <c r="AL1158">
        <f t="shared" si="549"/>
        <v>0</v>
      </c>
      <c r="AM1158">
        <f t="shared" si="550"/>
        <v>0</v>
      </c>
      <c r="AN1158">
        <f t="shared" si="551"/>
        <v>0</v>
      </c>
      <c r="AO1158">
        <f t="shared" si="552"/>
        <v>0</v>
      </c>
      <c r="AP1158">
        <f t="shared" si="553"/>
        <v>0</v>
      </c>
      <c r="AQ1158">
        <f t="shared" si="554"/>
        <v>0</v>
      </c>
      <c r="AR1158">
        <f t="shared" si="555"/>
        <v>0</v>
      </c>
      <c r="AT1158">
        <f t="shared" si="534"/>
        <v>0</v>
      </c>
      <c r="AU1158">
        <f t="shared" si="535"/>
        <v>0</v>
      </c>
      <c r="AZ1158">
        <f t="shared" si="556"/>
        <v>0</v>
      </c>
      <c r="BA1158" t="str">
        <f t="shared" si="532"/>
        <v/>
      </c>
      <c r="BB1158" t="str">
        <f t="shared" si="557"/>
        <v/>
      </c>
    </row>
    <row r="1159" spans="2:54" x14ac:dyDescent="0.15">
      <c r="B1159" s="347"/>
      <c r="C1159" s="347"/>
      <c r="D1159" s="347"/>
      <c r="E1159" s="347"/>
      <c r="F1159" s="347"/>
      <c r="G1159" s="347"/>
      <c r="H1159" s="347"/>
      <c r="I1159" s="347"/>
      <c r="J1159" s="347"/>
      <c r="K1159" s="347"/>
      <c r="M1159">
        <f t="shared" si="533"/>
        <v>0</v>
      </c>
      <c r="N1159" s="323" t="str">
        <f t="shared" si="558"/>
        <v/>
      </c>
      <c r="O1159" s="323" t="str">
        <f t="shared" si="559"/>
        <v/>
      </c>
      <c r="P1159" s="323" t="str">
        <f t="shared" si="560"/>
        <v/>
      </c>
      <c r="R1159" s="323" t="str">
        <f t="shared" si="561"/>
        <v/>
      </c>
      <c r="X1159" s="322" t="str">
        <f t="shared" si="536"/>
        <v/>
      </c>
      <c r="Y1159" s="322" t="str">
        <f t="shared" si="537"/>
        <v/>
      </c>
      <c r="Z1159" s="322" t="str">
        <f t="shared" si="538"/>
        <v/>
      </c>
      <c r="AA1159" s="322" t="str">
        <f t="shared" si="539"/>
        <v/>
      </c>
      <c r="AB1159" s="322" t="str">
        <f t="shared" si="540"/>
        <v/>
      </c>
      <c r="AC1159" s="322" t="str">
        <f t="shared" si="541"/>
        <v/>
      </c>
      <c r="AD1159" s="322" t="str">
        <f t="shared" si="542"/>
        <v/>
      </c>
      <c r="AE1159" s="322" t="str">
        <f t="shared" si="543"/>
        <v/>
      </c>
      <c r="AF1159" s="322" t="str">
        <f t="shared" si="544"/>
        <v/>
      </c>
      <c r="AG1159" s="322" t="str">
        <f t="shared" si="545"/>
        <v/>
      </c>
      <c r="AI1159">
        <f t="shared" si="546"/>
        <v>0</v>
      </c>
      <c r="AJ1159">
        <f t="shared" si="547"/>
        <v>0</v>
      </c>
      <c r="AK1159">
        <f t="shared" si="548"/>
        <v>0</v>
      </c>
      <c r="AL1159">
        <f t="shared" si="549"/>
        <v>0</v>
      </c>
      <c r="AM1159">
        <f t="shared" si="550"/>
        <v>0</v>
      </c>
      <c r="AN1159">
        <f t="shared" si="551"/>
        <v>0</v>
      </c>
      <c r="AO1159">
        <f t="shared" si="552"/>
        <v>0</v>
      </c>
      <c r="AP1159">
        <f t="shared" si="553"/>
        <v>0</v>
      </c>
      <c r="AQ1159">
        <f t="shared" si="554"/>
        <v>0</v>
      </c>
      <c r="AR1159">
        <f t="shared" si="555"/>
        <v>0</v>
      </c>
      <c r="AT1159">
        <f t="shared" si="534"/>
        <v>0</v>
      </c>
      <c r="AU1159">
        <f t="shared" si="535"/>
        <v>0</v>
      </c>
      <c r="AZ1159">
        <f t="shared" si="556"/>
        <v>0</v>
      </c>
      <c r="BA1159" t="str">
        <f t="shared" si="532"/>
        <v/>
      </c>
      <c r="BB1159" t="str">
        <f t="shared" si="557"/>
        <v/>
      </c>
    </row>
    <row r="1160" spans="2:54" x14ac:dyDescent="0.15">
      <c r="B1160" s="347"/>
      <c r="C1160" s="347"/>
      <c r="D1160" s="347"/>
      <c r="E1160" s="347"/>
      <c r="F1160" s="347"/>
      <c r="G1160" s="347"/>
      <c r="H1160" s="347"/>
      <c r="I1160" s="347"/>
      <c r="J1160" s="347"/>
      <c r="K1160" s="347"/>
      <c r="M1160">
        <f t="shared" si="533"/>
        <v>0</v>
      </c>
      <c r="N1160" s="323" t="str">
        <f t="shared" si="558"/>
        <v/>
      </c>
      <c r="O1160" s="323" t="str">
        <f t="shared" si="559"/>
        <v/>
      </c>
      <c r="P1160" s="323" t="str">
        <f t="shared" si="560"/>
        <v/>
      </c>
      <c r="R1160" s="323" t="str">
        <f t="shared" si="561"/>
        <v/>
      </c>
      <c r="X1160" s="322" t="str">
        <f t="shared" si="536"/>
        <v/>
      </c>
      <c r="Y1160" s="322" t="str">
        <f t="shared" si="537"/>
        <v/>
      </c>
      <c r="Z1160" s="322" t="str">
        <f t="shared" si="538"/>
        <v/>
      </c>
      <c r="AA1160" s="322" t="str">
        <f t="shared" si="539"/>
        <v/>
      </c>
      <c r="AB1160" s="322" t="str">
        <f t="shared" si="540"/>
        <v/>
      </c>
      <c r="AC1160" s="322" t="str">
        <f t="shared" si="541"/>
        <v/>
      </c>
      <c r="AD1160" s="322" t="str">
        <f t="shared" si="542"/>
        <v/>
      </c>
      <c r="AE1160" s="322" t="str">
        <f t="shared" si="543"/>
        <v/>
      </c>
      <c r="AF1160" s="322" t="str">
        <f t="shared" si="544"/>
        <v/>
      </c>
      <c r="AG1160" s="322" t="str">
        <f t="shared" si="545"/>
        <v/>
      </c>
      <c r="AI1160">
        <f t="shared" si="546"/>
        <v>0</v>
      </c>
      <c r="AJ1160">
        <f t="shared" si="547"/>
        <v>0</v>
      </c>
      <c r="AK1160">
        <f t="shared" si="548"/>
        <v>0</v>
      </c>
      <c r="AL1160">
        <f t="shared" si="549"/>
        <v>0</v>
      </c>
      <c r="AM1160">
        <f t="shared" si="550"/>
        <v>0</v>
      </c>
      <c r="AN1160">
        <f t="shared" si="551"/>
        <v>0</v>
      </c>
      <c r="AO1160">
        <f t="shared" si="552"/>
        <v>0</v>
      </c>
      <c r="AP1160">
        <f t="shared" si="553"/>
        <v>0</v>
      </c>
      <c r="AQ1160">
        <f t="shared" si="554"/>
        <v>0</v>
      </c>
      <c r="AR1160">
        <f t="shared" si="555"/>
        <v>0</v>
      </c>
      <c r="AT1160">
        <f t="shared" si="534"/>
        <v>0</v>
      </c>
      <c r="AU1160">
        <f t="shared" si="535"/>
        <v>0</v>
      </c>
      <c r="AZ1160">
        <f t="shared" si="556"/>
        <v>0</v>
      </c>
      <c r="BA1160" t="str">
        <f t="shared" si="532"/>
        <v/>
      </c>
      <c r="BB1160" t="str">
        <f t="shared" si="557"/>
        <v/>
      </c>
    </row>
    <row r="1161" spans="2:54" x14ac:dyDescent="0.15">
      <c r="B1161" s="347"/>
      <c r="C1161" s="347"/>
      <c r="D1161" s="347"/>
      <c r="E1161" s="347"/>
      <c r="F1161" s="347"/>
      <c r="G1161" s="347"/>
      <c r="H1161" s="347"/>
      <c r="I1161" s="347"/>
      <c r="J1161" s="347"/>
      <c r="K1161" s="347"/>
      <c r="M1161">
        <f t="shared" si="533"/>
        <v>0</v>
      </c>
      <c r="N1161" s="323" t="str">
        <f t="shared" si="558"/>
        <v/>
      </c>
      <c r="O1161" s="323" t="str">
        <f t="shared" si="559"/>
        <v/>
      </c>
      <c r="P1161" s="323" t="str">
        <f t="shared" si="560"/>
        <v/>
      </c>
      <c r="R1161" s="323" t="str">
        <f t="shared" si="561"/>
        <v/>
      </c>
      <c r="X1161" s="322" t="str">
        <f t="shared" si="536"/>
        <v/>
      </c>
      <c r="Y1161" s="322" t="str">
        <f t="shared" si="537"/>
        <v/>
      </c>
      <c r="Z1161" s="322" t="str">
        <f t="shared" si="538"/>
        <v/>
      </c>
      <c r="AA1161" s="322" t="str">
        <f t="shared" si="539"/>
        <v/>
      </c>
      <c r="AB1161" s="322" t="str">
        <f t="shared" si="540"/>
        <v/>
      </c>
      <c r="AC1161" s="322" t="str">
        <f t="shared" si="541"/>
        <v/>
      </c>
      <c r="AD1161" s="322" t="str">
        <f t="shared" si="542"/>
        <v/>
      </c>
      <c r="AE1161" s="322" t="str">
        <f t="shared" si="543"/>
        <v/>
      </c>
      <c r="AF1161" s="322" t="str">
        <f t="shared" si="544"/>
        <v/>
      </c>
      <c r="AG1161" s="322" t="str">
        <f t="shared" si="545"/>
        <v/>
      </c>
      <c r="AI1161">
        <f t="shared" si="546"/>
        <v>0</v>
      </c>
      <c r="AJ1161">
        <f t="shared" si="547"/>
        <v>0</v>
      </c>
      <c r="AK1161">
        <f t="shared" si="548"/>
        <v>0</v>
      </c>
      <c r="AL1161">
        <f t="shared" si="549"/>
        <v>0</v>
      </c>
      <c r="AM1161">
        <f t="shared" si="550"/>
        <v>0</v>
      </c>
      <c r="AN1161">
        <f t="shared" si="551"/>
        <v>0</v>
      </c>
      <c r="AO1161">
        <f t="shared" si="552"/>
        <v>0</v>
      </c>
      <c r="AP1161">
        <f t="shared" si="553"/>
        <v>0</v>
      </c>
      <c r="AQ1161">
        <f t="shared" si="554"/>
        <v>0</v>
      </c>
      <c r="AR1161">
        <f t="shared" si="555"/>
        <v>0</v>
      </c>
      <c r="AT1161">
        <f t="shared" si="534"/>
        <v>0</v>
      </c>
      <c r="AU1161">
        <f t="shared" si="535"/>
        <v>0</v>
      </c>
      <c r="AZ1161">
        <f t="shared" si="556"/>
        <v>0</v>
      </c>
      <c r="BA1161" t="str">
        <f t="shared" si="532"/>
        <v/>
      </c>
      <c r="BB1161" t="str">
        <f t="shared" si="557"/>
        <v/>
      </c>
    </row>
    <row r="1162" spans="2:54" x14ac:dyDescent="0.15">
      <c r="B1162" s="347"/>
      <c r="C1162" s="347"/>
      <c r="D1162" s="347"/>
      <c r="E1162" s="347"/>
      <c r="F1162" s="347"/>
      <c r="G1162" s="347"/>
      <c r="H1162" s="347"/>
      <c r="I1162" s="347"/>
      <c r="J1162" s="347"/>
      <c r="K1162" s="347"/>
      <c r="M1162">
        <f t="shared" si="533"/>
        <v>0</v>
      </c>
      <c r="N1162" s="323" t="str">
        <f t="shared" si="558"/>
        <v/>
      </c>
      <c r="O1162" s="323" t="str">
        <f t="shared" si="559"/>
        <v/>
      </c>
      <c r="P1162" s="323" t="str">
        <f t="shared" si="560"/>
        <v/>
      </c>
      <c r="R1162" s="323" t="str">
        <f t="shared" si="561"/>
        <v/>
      </c>
      <c r="X1162" s="322" t="str">
        <f t="shared" si="536"/>
        <v/>
      </c>
      <c r="Y1162" s="322" t="str">
        <f t="shared" si="537"/>
        <v/>
      </c>
      <c r="Z1162" s="322" t="str">
        <f t="shared" si="538"/>
        <v/>
      </c>
      <c r="AA1162" s="322" t="str">
        <f t="shared" si="539"/>
        <v/>
      </c>
      <c r="AB1162" s="322" t="str">
        <f t="shared" si="540"/>
        <v/>
      </c>
      <c r="AC1162" s="322" t="str">
        <f t="shared" si="541"/>
        <v/>
      </c>
      <c r="AD1162" s="322" t="str">
        <f t="shared" si="542"/>
        <v/>
      </c>
      <c r="AE1162" s="322" t="str">
        <f t="shared" si="543"/>
        <v/>
      </c>
      <c r="AF1162" s="322" t="str">
        <f t="shared" si="544"/>
        <v/>
      </c>
      <c r="AG1162" s="322" t="str">
        <f t="shared" si="545"/>
        <v/>
      </c>
      <c r="AI1162">
        <f t="shared" si="546"/>
        <v>0</v>
      </c>
      <c r="AJ1162">
        <f t="shared" si="547"/>
        <v>0</v>
      </c>
      <c r="AK1162">
        <f t="shared" si="548"/>
        <v>0</v>
      </c>
      <c r="AL1162">
        <f t="shared" si="549"/>
        <v>0</v>
      </c>
      <c r="AM1162">
        <f t="shared" si="550"/>
        <v>0</v>
      </c>
      <c r="AN1162">
        <f t="shared" si="551"/>
        <v>0</v>
      </c>
      <c r="AO1162">
        <f t="shared" si="552"/>
        <v>0</v>
      </c>
      <c r="AP1162">
        <f t="shared" si="553"/>
        <v>0</v>
      </c>
      <c r="AQ1162">
        <f t="shared" si="554"/>
        <v>0</v>
      </c>
      <c r="AR1162">
        <f t="shared" si="555"/>
        <v>0</v>
      </c>
      <c r="AT1162">
        <f t="shared" si="534"/>
        <v>0</v>
      </c>
      <c r="AU1162">
        <f t="shared" si="535"/>
        <v>0</v>
      </c>
      <c r="AZ1162">
        <f t="shared" si="556"/>
        <v>0</v>
      </c>
      <c r="BA1162" t="str">
        <f t="shared" si="532"/>
        <v/>
      </c>
      <c r="BB1162" t="str">
        <f t="shared" si="557"/>
        <v/>
      </c>
    </row>
    <row r="1163" spans="2:54" x14ac:dyDescent="0.15">
      <c r="B1163" s="347"/>
      <c r="C1163" s="347"/>
      <c r="D1163" s="347"/>
      <c r="E1163" s="347"/>
      <c r="F1163" s="347"/>
      <c r="G1163" s="347"/>
      <c r="H1163" s="347"/>
      <c r="I1163" s="347"/>
      <c r="J1163" s="347"/>
      <c r="K1163" s="347"/>
      <c r="M1163">
        <f t="shared" si="533"/>
        <v>0</v>
      </c>
      <c r="N1163" s="323" t="str">
        <f t="shared" si="558"/>
        <v/>
      </c>
      <c r="O1163" s="323" t="str">
        <f t="shared" si="559"/>
        <v/>
      </c>
      <c r="P1163" s="323" t="str">
        <f t="shared" si="560"/>
        <v/>
      </c>
      <c r="R1163" s="323" t="str">
        <f t="shared" si="561"/>
        <v/>
      </c>
      <c r="X1163" s="322" t="str">
        <f t="shared" si="536"/>
        <v/>
      </c>
      <c r="Y1163" s="322" t="str">
        <f t="shared" si="537"/>
        <v/>
      </c>
      <c r="Z1163" s="322" t="str">
        <f t="shared" si="538"/>
        <v/>
      </c>
      <c r="AA1163" s="322" t="str">
        <f t="shared" si="539"/>
        <v/>
      </c>
      <c r="AB1163" s="322" t="str">
        <f t="shared" si="540"/>
        <v/>
      </c>
      <c r="AC1163" s="322" t="str">
        <f t="shared" si="541"/>
        <v/>
      </c>
      <c r="AD1163" s="322" t="str">
        <f t="shared" si="542"/>
        <v/>
      </c>
      <c r="AE1163" s="322" t="str">
        <f t="shared" si="543"/>
        <v/>
      </c>
      <c r="AF1163" s="322" t="str">
        <f t="shared" si="544"/>
        <v/>
      </c>
      <c r="AG1163" s="322" t="str">
        <f t="shared" si="545"/>
        <v/>
      </c>
      <c r="AI1163">
        <f t="shared" si="546"/>
        <v>0</v>
      </c>
      <c r="AJ1163">
        <f t="shared" si="547"/>
        <v>0</v>
      </c>
      <c r="AK1163">
        <f t="shared" si="548"/>
        <v>0</v>
      </c>
      <c r="AL1163">
        <f t="shared" si="549"/>
        <v>0</v>
      </c>
      <c r="AM1163">
        <f t="shared" si="550"/>
        <v>0</v>
      </c>
      <c r="AN1163">
        <f t="shared" si="551"/>
        <v>0</v>
      </c>
      <c r="AO1163">
        <f t="shared" si="552"/>
        <v>0</v>
      </c>
      <c r="AP1163">
        <f t="shared" si="553"/>
        <v>0</v>
      </c>
      <c r="AQ1163">
        <f t="shared" si="554"/>
        <v>0</v>
      </c>
      <c r="AR1163">
        <f t="shared" si="555"/>
        <v>0</v>
      </c>
      <c r="AT1163">
        <f t="shared" si="534"/>
        <v>0</v>
      </c>
      <c r="AU1163">
        <f t="shared" si="535"/>
        <v>0</v>
      </c>
      <c r="AZ1163">
        <f t="shared" si="556"/>
        <v>0</v>
      </c>
      <c r="BA1163" t="str">
        <f t="shared" si="532"/>
        <v/>
      </c>
      <c r="BB1163" t="str">
        <f t="shared" si="557"/>
        <v/>
      </c>
    </row>
    <row r="1164" spans="2:54" x14ac:dyDescent="0.15">
      <c r="B1164" s="347"/>
      <c r="C1164" s="347"/>
      <c r="D1164" s="347"/>
      <c r="E1164" s="347"/>
      <c r="F1164" s="347"/>
      <c r="G1164" s="347"/>
      <c r="H1164" s="347"/>
      <c r="I1164" s="347"/>
      <c r="J1164" s="347"/>
      <c r="K1164" s="347"/>
      <c r="M1164">
        <f t="shared" si="533"/>
        <v>0</v>
      </c>
      <c r="N1164" s="323" t="str">
        <f t="shared" si="558"/>
        <v/>
      </c>
      <c r="O1164" s="323" t="str">
        <f t="shared" si="559"/>
        <v/>
      </c>
      <c r="P1164" s="323" t="str">
        <f t="shared" si="560"/>
        <v/>
      </c>
      <c r="R1164" s="323" t="str">
        <f t="shared" si="561"/>
        <v/>
      </c>
      <c r="X1164" s="322" t="str">
        <f t="shared" si="536"/>
        <v/>
      </c>
      <c r="Y1164" s="322" t="str">
        <f t="shared" si="537"/>
        <v/>
      </c>
      <c r="Z1164" s="322" t="str">
        <f t="shared" si="538"/>
        <v/>
      </c>
      <c r="AA1164" s="322" t="str">
        <f t="shared" si="539"/>
        <v/>
      </c>
      <c r="AB1164" s="322" t="str">
        <f t="shared" si="540"/>
        <v/>
      </c>
      <c r="AC1164" s="322" t="str">
        <f t="shared" si="541"/>
        <v/>
      </c>
      <c r="AD1164" s="322" t="str">
        <f t="shared" si="542"/>
        <v/>
      </c>
      <c r="AE1164" s="322" t="str">
        <f t="shared" si="543"/>
        <v/>
      </c>
      <c r="AF1164" s="322" t="str">
        <f t="shared" si="544"/>
        <v/>
      </c>
      <c r="AG1164" s="322" t="str">
        <f t="shared" si="545"/>
        <v/>
      </c>
      <c r="AI1164">
        <f t="shared" si="546"/>
        <v>0</v>
      </c>
      <c r="AJ1164">
        <f t="shared" si="547"/>
        <v>0</v>
      </c>
      <c r="AK1164">
        <f t="shared" si="548"/>
        <v>0</v>
      </c>
      <c r="AL1164">
        <f t="shared" si="549"/>
        <v>0</v>
      </c>
      <c r="AM1164">
        <f t="shared" si="550"/>
        <v>0</v>
      </c>
      <c r="AN1164">
        <f t="shared" si="551"/>
        <v>0</v>
      </c>
      <c r="AO1164">
        <f t="shared" si="552"/>
        <v>0</v>
      </c>
      <c r="AP1164">
        <f t="shared" si="553"/>
        <v>0</v>
      </c>
      <c r="AQ1164">
        <f t="shared" si="554"/>
        <v>0</v>
      </c>
      <c r="AR1164">
        <f t="shared" si="555"/>
        <v>0</v>
      </c>
      <c r="AT1164">
        <f t="shared" si="534"/>
        <v>0</v>
      </c>
      <c r="AU1164">
        <f t="shared" si="535"/>
        <v>0</v>
      </c>
      <c r="AZ1164">
        <f t="shared" si="556"/>
        <v>0</v>
      </c>
      <c r="BA1164" t="str">
        <f t="shared" si="532"/>
        <v/>
      </c>
      <c r="BB1164" t="str">
        <f t="shared" si="557"/>
        <v/>
      </c>
    </row>
    <row r="1165" spans="2:54" x14ac:dyDescent="0.15">
      <c r="B1165" s="347"/>
      <c r="C1165" s="347"/>
      <c r="D1165" s="347"/>
      <c r="E1165" s="347"/>
      <c r="F1165" s="347"/>
      <c r="G1165" s="347"/>
      <c r="H1165" s="347"/>
      <c r="I1165" s="347"/>
      <c r="J1165" s="347"/>
      <c r="K1165" s="347"/>
      <c r="M1165">
        <f t="shared" si="533"/>
        <v>0</v>
      </c>
      <c r="N1165" s="323" t="str">
        <f t="shared" si="558"/>
        <v/>
      </c>
      <c r="O1165" s="323" t="str">
        <f t="shared" si="559"/>
        <v/>
      </c>
      <c r="P1165" s="323" t="str">
        <f t="shared" si="560"/>
        <v/>
      </c>
      <c r="R1165" s="323" t="str">
        <f t="shared" si="561"/>
        <v/>
      </c>
      <c r="X1165" s="322" t="str">
        <f t="shared" si="536"/>
        <v/>
      </c>
      <c r="Y1165" s="322" t="str">
        <f t="shared" si="537"/>
        <v/>
      </c>
      <c r="Z1165" s="322" t="str">
        <f t="shared" si="538"/>
        <v/>
      </c>
      <c r="AA1165" s="322" t="str">
        <f t="shared" si="539"/>
        <v/>
      </c>
      <c r="AB1165" s="322" t="str">
        <f t="shared" si="540"/>
        <v/>
      </c>
      <c r="AC1165" s="322" t="str">
        <f t="shared" si="541"/>
        <v/>
      </c>
      <c r="AD1165" s="322" t="str">
        <f t="shared" si="542"/>
        <v/>
      </c>
      <c r="AE1165" s="322" t="str">
        <f t="shared" si="543"/>
        <v/>
      </c>
      <c r="AF1165" s="322" t="str">
        <f t="shared" si="544"/>
        <v/>
      </c>
      <c r="AG1165" s="322" t="str">
        <f t="shared" si="545"/>
        <v/>
      </c>
      <c r="AI1165">
        <f t="shared" si="546"/>
        <v>0</v>
      </c>
      <c r="AJ1165">
        <f t="shared" si="547"/>
        <v>0</v>
      </c>
      <c r="AK1165">
        <f t="shared" si="548"/>
        <v>0</v>
      </c>
      <c r="AL1165">
        <f t="shared" si="549"/>
        <v>0</v>
      </c>
      <c r="AM1165">
        <f t="shared" si="550"/>
        <v>0</v>
      </c>
      <c r="AN1165">
        <f t="shared" si="551"/>
        <v>0</v>
      </c>
      <c r="AO1165">
        <f t="shared" si="552"/>
        <v>0</v>
      </c>
      <c r="AP1165">
        <f t="shared" si="553"/>
        <v>0</v>
      </c>
      <c r="AQ1165">
        <f t="shared" si="554"/>
        <v>0</v>
      </c>
      <c r="AR1165">
        <f t="shared" si="555"/>
        <v>0</v>
      </c>
      <c r="AT1165">
        <f t="shared" si="534"/>
        <v>0</v>
      </c>
      <c r="AU1165">
        <f t="shared" si="535"/>
        <v>0</v>
      </c>
      <c r="AZ1165">
        <f t="shared" si="556"/>
        <v>0</v>
      </c>
      <c r="BA1165" t="str">
        <f t="shared" ref="BA1165:BA1228" si="562">IF($AZ1165=10,SUM($X1165:$AG1165),"")</f>
        <v/>
      </c>
      <c r="BB1165" t="str">
        <f t="shared" si="557"/>
        <v/>
      </c>
    </row>
    <row r="1166" spans="2:54" x14ac:dyDescent="0.15">
      <c r="B1166" s="347"/>
      <c r="C1166" s="347"/>
      <c r="D1166" s="347"/>
      <c r="E1166" s="347"/>
      <c r="F1166" s="347"/>
      <c r="G1166" s="347"/>
      <c r="H1166" s="347"/>
      <c r="I1166" s="347"/>
      <c r="J1166" s="347"/>
      <c r="K1166" s="347"/>
      <c r="M1166">
        <f t="shared" ref="M1166:M1229" si="563">IF(COUNT(B1166:K1166)&lt;8,0,1)</f>
        <v>0</v>
      </c>
      <c r="N1166" s="323" t="str">
        <f t="shared" si="558"/>
        <v/>
      </c>
      <c r="O1166" s="323" t="str">
        <f t="shared" si="559"/>
        <v/>
      </c>
      <c r="P1166" s="323" t="str">
        <f t="shared" si="560"/>
        <v/>
      </c>
      <c r="R1166" s="323" t="str">
        <f t="shared" si="561"/>
        <v/>
      </c>
      <c r="X1166" s="322" t="str">
        <f t="shared" si="536"/>
        <v/>
      </c>
      <c r="Y1166" s="322" t="str">
        <f t="shared" si="537"/>
        <v/>
      </c>
      <c r="Z1166" s="322" t="str">
        <f t="shared" si="538"/>
        <v/>
      </c>
      <c r="AA1166" s="322" t="str">
        <f t="shared" si="539"/>
        <v/>
      </c>
      <c r="AB1166" s="322" t="str">
        <f t="shared" si="540"/>
        <v/>
      </c>
      <c r="AC1166" s="322" t="str">
        <f t="shared" si="541"/>
        <v/>
      </c>
      <c r="AD1166" s="322" t="str">
        <f t="shared" si="542"/>
        <v/>
      </c>
      <c r="AE1166" s="322" t="str">
        <f t="shared" si="543"/>
        <v/>
      </c>
      <c r="AF1166" s="322" t="str">
        <f t="shared" si="544"/>
        <v/>
      </c>
      <c r="AG1166" s="322" t="str">
        <f t="shared" si="545"/>
        <v/>
      </c>
      <c r="AI1166">
        <f t="shared" si="546"/>
        <v>0</v>
      </c>
      <c r="AJ1166">
        <f t="shared" si="547"/>
        <v>0</v>
      </c>
      <c r="AK1166">
        <f t="shared" si="548"/>
        <v>0</v>
      </c>
      <c r="AL1166">
        <f t="shared" si="549"/>
        <v>0</v>
      </c>
      <c r="AM1166">
        <f t="shared" si="550"/>
        <v>0</v>
      </c>
      <c r="AN1166">
        <f t="shared" si="551"/>
        <v>0</v>
      </c>
      <c r="AO1166">
        <f t="shared" si="552"/>
        <v>0</v>
      </c>
      <c r="AP1166">
        <f t="shared" si="553"/>
        <v>0</v>
      </c>
      <c r="AQ1166">
        <f t="shared" si="554"/>
        <v>0</v>
      </c>
      <c r="AR1166">
        <f t="shared" si="555"/>
        <v>0</v>
      </c>
      <c r="AT1166">
        <f t="shared" ref="AT1166:AT1229" si="564">COUNTIF(AI1166:AR1166,"&gt;3")</f>
        <v>0</v>
      </c>
      <c r="AU1166">
        <f t="shared" ref="AU1166:AU1229" si="565">IF(AT1166&gt;6,1,0)</f>
        <v>0</v>
      </c>
      <c r="AZ1166">
        <f t="shared" si="556"/>
        <v>0</v>
      </c>
      <c r="BA1166" t="str">
        <f t="shared" si="562"/>
        <v/>
      </c>
      <c r="BB1166" t="str">
        <f t="shared" si="557"/>
        <v/>
      </c>
    </row>
    <row r="1167" spans="2:54" x14ac:dyDescent="0.15">
      <c r="B1167" s="347"/>
      <c r="C1167" s="347"/>
      <c r="D1167" s="347"/>
      <c r="E1167" s="347"/>
      <c r="F1167" s="347"/>
      <c r="G1167" s="347"/>
      <c r="H1167" s="347"/>
      <c r="I1167" s="347"/>
      <c r="J1167" s="347"/>
      <c r="K1167" s="347"/>
      <c r="M1167">
        <f t="shared" si="563"/>
        <v>0</v>
      </c>
      <c r="N1167" s="323" t="str">
        <f t="shared" si="558"/>
        <v/>
      </c>
      <c r="O1167" s="323" t="str">
        <f t="shared" si="559"/>
        <v/>
      </c>
      <c r="P1167" s="323" t="str">
        <f t="shared" si="560"/>
        <v/>
      </c>
      <c r="R1167" s="323" t="str">
        <f t="shared" si="561"/>
        <v/>
      </c>
      <c r="X1167" s="322" t="str">
        <f t="shared" si="536"/>
        <v/>
      </c>
      <c r="Y1167" s="322" t="str">
        <f t="shared" si="537"/>
        <v/>
      </c>
      <c r="Z1167" s="322" t="str">
        <f t="shared" si="538"/>
        <v/>
      </c>
      <c r="AA1167" s="322" t="str">
        <f t="shared" si="539"/>
        <v/>
      </c>
      <c r="AB1167" s="322" t="str">
        <f t="shared" si="540"/>
        <v/>
      </c>
      <c r="AC1167" s="322" t="str">
        <f t="shared" si="541"/>
        <v/>
      </c>
      <c r="AD1167" s="322" t="str">
        <f t="shared" si="542"/>
        <v/>
      </c>
      <c r="AE1167" s="322" t="str">
        <f t="shared" si="543"/>
        <v/>
      </c>
      <c r="AF1167" s="322" t="str">
        <f t="shared" si="544"/>
        <v/>
      </c>
      <c r="AG1167" s="322" t="str">
        <f t="shared" si="545"/>
        <v/>
      </c>
      <c r="AI1167">
        <f t="shared" si="546"/>
        <v>0</v>
      </c>
      <c r="AJ1167">
        <f t="shared" si="547"/>
        <v>0</v>
      </c>
      <c r="AK1167">
        <f t="shared" si="548"/>
        <v>0</v>
      </c>
      <c r="AL1167">
        <f t="shared" si="549"/>
        <v>0</v>
      </c>
      <c r="AM1167">
        <f t="shared" si="550"/>
        <v>0</v>
      </c>
      <c r="AN1167">
        <f t="shared" si="551"/>
        <v>0</v>
      </c>
      <c r="AO1167">
        <f t="shared" si="552"/>
        <v>0</v>
      </c>
      <c r="AP1167">
        <f t="shared" si="553"/>
        <v>0</v>
      </c>
      <c r="AQ1167">
        <f t="shared" si="554"/>
        <v>0</v>
      </c>
      <c r="AR1167">
        <f t="shared" si="555"/>
        <v>0</v>
      </c>
      <c r="AT1167">
        <f t="shared" si="564"/>
        <v>0</v>
      </c>
      <c r="AU1167">
        <f t="shared" si="565"/>
        <v>0</v>
      </c>
      <c r="AZ1167">
        <f t="shared" si="556"/>
        <v>0</v>
      </c>
      <c r="BA1167" t="str">
        <f t="shared" si="562"/>
        <v/>
      </c>
      <c r="BB1167" t="str">
        <f t="shared" si="557"/>
        <v/>
      </c>
    </row>
    <row r="1168" spans="2:54" x14ac:dyDescent="0.15">
      <c r="B1168" s="347"/>
      <c r="C1168" s="347"/>
      <c r="D1168" s="347"/>
      <c r="E1168" s="347"/>
      <c r="F1168" s="347"/>
      <c r="G1168" s="347"/>
      <c r="H1168" s="347"/>
      <c r="I1168" s="347"/>
      <c r="J1168" s="347"/>
      <c r="K1168" s="347"/>
      <c r="M1168">
        <f t="shared" si="563"/>
        <v>0</v>
      </c>
      <c r="N1168" s="323" t="str">
        <f t="shared" si="558"/>
        <v/>
      </c>
      <c r="O1168" s="323" t="str">
        <f t="shared" si="559"/>
        <v/>
      </c>
      <c r="P1168" s="323" t="str">
        <f t="shared" si="560"/>
        <v/>
      </c>
      <c r="R1168" s="323" t="str">
        <f t="shared" si="561"/>
        <v/>
      </c>
      <c r="X1168" s="322" t="str">
        <f t="shared" si="536"/>
        <v/>
      </c>
      <c r="Y1168" s="322" t="str">
        <f t="shared" si="537"/>
        <v/>
      </c>
      <c r="Z1168" s="322" t="str">
        <f t="shared" si="538"/>
        <v/>
      </c>
      <c r="AA1168" s="322" t="str">
        <f t="shared" si="539"/>
        <v/>
      </c>
      <c r="AB1168" s="322" t="str">
        <f t="shared" si="540"/>
        <v/>
      </c>
      <c r="AC1168" s="322" t="str">
        <f t="shared" si="541"/>
        <v/>
      </c>
      <c r="AD1168" s="322" t="str">
        <f t="shared" si="542"/>
        <v/>
      </c>
      <c r="AE1168" s="322" t="str">
        <f t="shared" si="543"/>
        <v/>
      </c>
      <c r="AF1168" s="322" t="str">
        <f t="shared" si="544"/>
        <v/>
      </c>
      <c r="AG1168" s="322" t="str">
        <f t="shared" si="545"/>
        <v/>
      </c>
      <c r="AI1168">
        <f t="shared" si="546"/>
        <v>0</v>
      </c>
      <c r="AJ1168">
        <f t="shared" si="547"/>
        <v>0</v>
      </c>
      <c r="AK1168">
        <f t="shared" si="548"/>
        <v>0</v>
      </c>
      <c r="AL1168">
        <f t="shared" si="549"/>
        <v>0</v>
      </c>
      <c r="AM1168">
        <f t="shared" si="550"/>
        <v>0</v>
      </c>
      <c r="AN1168">
        <f t="shared" si="551"/>
        <v>0</v>
      </c>
      <c r="AO1168">
        <f t="shared" si="552"/>
        <v>0</v>
      </c>
      <c r="AP1168">
        <f t="shared" si="553"/>
        <v>0</v>
      </c>
      <c r="AQ1168">
        <f t="shared" si="554"/>
        <v>0</v>
      </c>
      <c r="AR1168">
        <f t="shared" si="555"/>
        <v>0</v>
      </c>
      <c r="AT1168">
        <f t="shared" si="564"/>
        <v>0</v>
      </c>
      <c r="AU1168">
        <f t="shared" si="565"/>
        <v>0</v>
      </c>
      <c r="AZ1168">
        <f t="shared" si="556"/>
        <v>0</v>
      </c>
      <c r="BA1168" t="str">
        <f t="shared" si="562"/>
        <v/>
      </c>
      <c r="BB1168" t="str">
        <f t="shared" si="557"/>
        <v/>
      </c>
    </row>
    <row r="1169" spans="2:54" x14ac:dyDescent="0.15">
      <c r="B1169" s="347"/>
      <c r="C1169" s="347"/>
      <c r="D1169" s="347"/>
      <c r="E1169" s="347"/>
      <c r="F1169" s="347"/>
      <c r="G1169" s="347"/>
      <c r="H1169" s="347"/>
      <c r="I1169" s="347"/>
      <c r="J1169" s="347"/>
      <c r="K1169" s="347"/>
      <c r="M1169">
        <f t="shared" si="563"/>
        <v>0</v>
      </c>
      <c r="N1169" s="323" t="str">
        <f t="shared" si="558"/>
        <v/>
      </c>
      <c r="O1169" s="323" t="str">
        <f t="shared" si="559"/>
        <v/>
      </c>
      <c r="P1169" s="323" t="str">
        <f t="shared" si="560"/>
        <v/>
      </c>
      <c r="R1169" s="323" t="str">
        <f t="shared" si="561"/>
        <v/>
      </c>
      <c r="X1169" s="322" t="str">
        <f t="shared" ref="X1169:X1232" si="566">IF(B1169&lt;&gt;"",B1169-1,"")</f>
        <v/>
      </c>
      <c r="Y1169" s="322" t="str">
        <f t="shared" ref="Y1169:Y1232" si="567">IF(C1169&lt;&gt;"",5-C1169,"")</f>
        <v/>
      </c>
      <c r="Z1169" s="322" t="str">
        <f t="shared" ref="Z1169:Z1232" si="568">IF(D1169&lt;&gt;"",D1169-1,"")</f>
        <v/>
      </c>
      <c r="AA1169" s="322" t="str">
        <f t="shared" ref="AA1169:AA1232" si="569">IF(E1169&lt;&gt;"",5-E1169,"")</f>
        <v/>
      </c>
      <c r="AB1169" s="322" t="str">
        <f t="shared" ref="AB1169:AB1232" si="570">IF(F1169&lt;&gt;"",F1169-1,"")</f>
        <v/>
      </c>
      <c r="AC1169" s="322" t="str">
        <f t="shared" ref="AC1169:AC1232" si="571">IF(G1169&lt;&gt;"",5-G1169,"")</f>
        <v/>
      </c>
      <c r="AD1169" s="322" t="str">
        <f t="shared" ref="AD1169:AD1232" si="572">IF(H1169&lt;&gt;"",H1169-1,"")</f>
        <v/>
      </c>
      <c r="AE1169" s="322" t="str">
        <f t="shared" ref="AE1169:AE1232" si="573">IF(I1169&lt;&gt;"",5-I1169,"")</f>
        <v/>
      </c>
      <c r="AF1169" s="322" t="str">
        <f t="shared" ref="AF1169:AF1232" si="574">IF(J1169&lt;&gt;"",J1169-1,"")</f>
        <v/>
      </c>
      <c r="AG1169" s="322" t="str">
        <f t="shared" ref="AG1169:AG1232" si="575">IF(K1169&lt;&gt;"",5-K1169,"")</f>
        <v/>
      </c>
      <c r="AI1169">
        <f t="shared" si="546"/>
        <v>0</v>
      </c>
      <c r="AJ1169">
        <f t="shared" si="547"/>
        <v>0</v>
      </c>
      <c r="AK1169">
        <f t="shared" si="548"/>
        <v>0</v>
      </c>
      <c r="AL1169">
        <f t="shared" si="549"/>
        <v>0</v>
      </c>
      <c r="AM1169">
        <f t="shared" si="550"/>
        <v>0</v>
      </c>
      <c r="AN1169">
        <f t="shared" si="551"/>
        <v>0</v>
      </c>
      <c r="AO1169">
        <f t="shared" si="552"/>
        <v>0</v>
      </c>
      <c r="AP1169">
        <f t="shared" si="553"/>
        <v>0</v>
      </c>
      <c r="AQ1169">
        <f t="shared" si="554"/>
        <v>0</v>
      </c>
      <c r="AR1169">
        <f t="shared" si="555"/>
        <v>0</v>
      </c>
      <c r="AT1169">
        <f t="shared" si="564"/>
        <v>0</v>
      </c>
      <c r="AU1169">
        <f t="shared" si="565"/>
        <v>0</v>
      </c>
      <c r="AZ1169">
        <f t="shared" si="556"/>
        <v>0</v>
      </c>
      <c r="BA1169" t="str">
        <f t="shared" si="562"/>
        <v/>
      </c>
      <c r="BB1169" t="str">
        <f t="shared" si="557"/>
        <v/>
      </c>
    </row>
    <row r="1170" spans="2:54" x14ac:dyDescent="0.15">
      <c r="B1170" s="347"/>
      <c r="C1170" s="347"/>
      <c r="D1170" s="347"/>
      <c r="E1170" s="347"/>
      <c r="F1170" s="347"/>
      <c r="G1170" s="347"/>
      <c r="H1170" s="347"/>
      <c r="I1170" s="347"/>
      <c r="J1170" s="347"/>
      <c r="K1170" s="347"/>
      <c r="M1170">
        <f t="shared" si="563"/>
        <v>0</v>
      </c>
      <c r="N1170" s="323" t="str">
        <f t="shared" si="558"/>
        <v/>
      </c>
      <c r="O1170" s="323" t="str">
        <f t="shared" si="559"/>
        <v/>
      </c>
      <c r="P1170" s="323" t="str">
        <f t="shared" si="560"/>
        <v/>
      </c>
      <c r="R1170" s="323" t="str">
        <f t="shared" si="561"/>
        <v/>
      </c>
      <c r="X1170" s="322" t="str">
        <f t="shared" si="566"/>
        <v/>
      </c>
      <c r="Y1170" s="322" t="str">
        <f t="shared" si="567"/>
        <v/>
      </c>
      <c r="Z1170" s="322" t="str">
        <f t="shared" si="568"/>
        <v/>
      </c>
      <c r="AA1170" s="322" t="str">
        <f t="shared" si="569"/>
        <v/>
      </c>
      <c r="AB1170" s="322" t="str">
        <f t="shared" si="570"/>
        <v/>
      </c>
      <c r="AC1170" s="322" t="str">
        <f t="shared" si="571"/>
        <v/>
      </c>
      <c r="AD1170" s="322" t="str">
        <f t="shared" si="572"/>
        <v/>
      </c>
      <c r="AE1170" s="322" t="str">
        <f t="shared" si="573"/>
        <v/>
      </c>
      <c r="AF1170" s="322" t="str">
        <f t="shared" si="574"/>
        <v/>
      </c>
      <c r="AG1170" s="322" t="str">
        <f t="shared" si="575"/>
        <v/>
      </c>
      <c r="AI1170">
        <f t="shared" si="546"/>
        <v>0</v>
      </c>
      <c r="AJ1170">
        <f t="shared" si="547"/>
        <v>0</v>
      </c>
      <c r="AK1170">
        <f t="shared" si="548"/>
        <v>0</v>
      </c>
      <c r="AL1170">
        <f t="shared" si="549"/>
        <v>0</v>
      </c>
      <c r="AM1170">
        <f t="shared" si="550"/>
        <v>0</v>
      </c>
      <c r="AN1170">
        <f t="shared" si="551"/>
        <v>0</v>
      </c>
      <c r="AO1170">
        <f t="shared" si="552"/>
        <v>0</v>
      </c>
      <c r="AP1170">
        <f t="shared" si="553"/>
        <v>0</v>
      </c>
      <c r="AQ1170">
        <f t="shared" si="554"/>
        <v>0</v>
      </c>
      <c r="AR1170">
        <f t="shared" si="555"/>
        <v>0</v>
      </c>
      <c r="AT1170">
        <f t="shared" si="564"/>
        <v>0</v>
      </c>
      <c r="AU1170">
        <f t="shared" si="565"/>
        <v>0</v>
      </c>
      <c r="AZ1170">
        <f t="shared" si="556"/>
        <v>0</v>
      </c>
      <c r="BA1170" t="str">
        <f t="shared" si="562"/>
        <v/>
      </c>
      <c r="BB1170" t="str">
        <f t="shared" si="557"/>
        <v/>
      </c>
    </row>
    <row r="1171" spans="2:54" x14ac:dyDescent="0.15">
      <c r="B1171" s="347"/>
      <c r="C1171" s="347"/>
      <c r="D1171" s="347"/>
      <c r="E1171" s="347"/>
      <c r="F1171" s="347"/>
      <c r="G1171" s="347"/>
      <c r="H1171" s="347"/>
      <c r="I1171" s="347"/>
      <c r="J1171" s="347"/>
      <c r="K1171" s="347"/>
      <c r="M1171">
        <f t="shared" si="563"/>
        <v>0</v>
      </c>
      <c r="N1171" s="323" t="str">
        <f t="shared" si="558"/>
        <v/>
      </c>
      <c r="O1171" s="323" t="str">
        <f t="shared" si="559"/>
        <v/>
      </c>
      <c r="P1171" s="323" t="str">
        <f t="shared" si="560"/>
        <v/>
      </c>
      <c r="R1171" s="323" t="str">
        <f t="shared" si="561"/>
        <v/>
      </c>
      <c r="X1171" s="322" t="str">
        <f t="shared" si="566"/>
        <v/>
      </c>
      <c r="Y1171" s="322" t="str">
        <f t="shared" si="567"/>
        <v/>
      </c>
      <c r="Z1171" s="322" t="str">
        <f t="shared" si="568"/>
        <v/>
      </c>
      <c r="AA1171" s="322" t="str">
        <f t="shared" si="569"/>
        <v/>
      </c>
      <c r="AB1171" s="322" t="str">
        <f t="shared" si="570"/>
        <v/>
      </c>
      <c r="AC1171" s="322" t="str">
        <f t="shared" si="571"/>
        <v/>
      </c>
      <c r="AD1171" s="322" t="str">
        <f t="shared" si="572"/>
        <v/>
      </c>
      <c r="AE1171" s="322" t="str">
        <f t="shared" si="573"/>
        <v/>
      </c>
      <c r="AF1171" s="322" t="str">
        <f t="shared" si="574"/>
        <v/>
      </c>
      <c r="AG1171" s="322" t="str">
        <f t="shared" si="575"/>
        <v/>
      </c>
      <c r="AI1171">
        <f t="shared" si="546"/>
        <v>0</v>
      </c>
      <c r="AJ1171">
        <f t="shared" si="547"/>
        <v>0</v>
      </c>
      <c r="AK1171">
        <f t="shared" si="548"/>
        <v>0</v>
      </c>
      <c r="AL1171">
        <f t="shared" si="549"/>
        <v>0</v>
      </c>
      <c r="AM1171">
        <f t="shared" si="550"/>
        <v>0</v>
      </c>
      <c r="AN1171">
        <f t="shared" si="551"/>
        <v>0</v>
      </c>
      <c r="AO1171">
        <f t="shared" si="552"/>
        <v>0</v>
      </c>
      <c r="AP1171">
        <f t="shared" si="553"/>
        <v>0</v>
      </c>
      <c r="AQ1171">
        <f t="shared" si="554"/>
        <v>0</v>
      </c>
      <c r="AR1171">
        <f t="shared" si="555"/>
        <v>0</v>
      </c>
      <c r="AT1171">
        <f t="shared" si="564"/>
        <v>0</v>
      </c>
      <c r="AU1171">
        <f t="shared" si="565"/>
        <v>0</v>
      </c>
      <c r="AZ1171">
        <f t="shared" si="556"/>
        <v>0</v>
      </c>
      <c r="BA1171" t="str">
        <f t="shared" si="562"/>
        <v/>
      </c>
      <c r="BB1171" t="str">
        <f t="shared" si="557"/>
        <v/>
      </c>
    </row>
    <row r="1172" spans="2:54" x14ac:dyDescent="0.15">
      <c r="B1172" s="347"/>
      <c r="C1172" s="347"/>
      <c r="D1172" s="347"/>
      <c r="E1172" s="347"/>
      <c r="F1172" s="347"/>
      <c r="G1172" s="347"/>
      <c r="H1172" s="347"/>
      <c r="I1172" s="347"/>
      <c r="J1172" s="347"/>
      <c r="K1172" s="347"/>
      <c r="M1172">
        <f t="shared" si="563"/>
        <v>0</v>
      </c>
      <c r="N1172" s="323" t="str">
        <f t="shared" si="558"/>
        <v/>
      </c>
      <c r="O1172" s="323" t="str">
        <f t="shared" si="559"/>
        <v/>
      </c>
      <c r="P1172" s="323" t="str">
        <f t="shared" si="560"/>
        <v/>
      </c>
      <c r="R1172" s="323" t="str">
        <f t="shared" si="561"/>
        <v/>
      </c>
      <c r="X1172" s="322" t="str">
        <f t="shared" si="566"/>
        <v/>
      </c>
      <c r="Y1172" s="322" t="str">
        <f t="shared" si="567"/>
        <v/>
      </c>
      <c r="Z1172" s="322" t="str">
        <f t="shared" si="568"/>
        <v/>
      </c>
      <c r="AA1172" s="322" t="str">
        <f t="shared" si="569"/>
        <v/>
      </c>
      <c r="AB1172" s="322" t="str">
        <f t="shared" si="570"/>
        <v/>
      </c>
      <c r="AC1172" s="322" t="str">
        <f t="shared" si="571"/>
        <v/>
      </c>
      <c r="AD1172" s="322" t="str">
        <f t="shared" si="572"/>
        <v/>
      </c>
      <c r="AE1172" s="322" t="str">
        <f t="shared" si="573"/>
        <v/>
      </c>
      <c r="AF1172" s="322" t="str">
        <f t="shared" si="574"/>
        <v/>
      </c>
      <c r="AG1172" s="322" t="str">
        <f t="shared" si="575"/>
        <v/>
      </c>
      <c r="AI1172">
        <f t="shared" si="546"/>
        <v>0</v>
      </c>
      <c r="AJ1172">
        <f t="shared" si="547"/>
        <v>0</v>
      </c>
      <c r="AK1172">
        <f t="shared" si="548"/>
        <v>0</v>
      </c>
      <c r="AL1172">
        <f t="shared" si="549"/>
        <v>0</v>
      </c>
      <c r="AM1172">
        <f t="shared" si="550"/>
        <v>0</v>
      </c>
      <c r="AN1172">
        <f t="shared" si="551"/>
        <v>0</v>
      </c>
      <c r="AO1172">
        <f t="shared" si="552"/>
        <v>0</v>
      </c>
      <c r="AP1172">
        <f t="shared" si="553"/>
        <v>0</v>
      </c>
      <c r="AQ1172">
        <f t="shared" si="554"/>
        <v>0</v>
      </c>
      <c r="AR1172">
        <f t="shared" si="555"/>
        <v>0</v>
      </c>
      <c r="AT1172">
        <f t="shared" si="564"/>
        <v>0</v>
      </c>
      <c r="AU1172">
        <f t="shared" si="565"/>
        <v>0</v>
      </c>
      <c r="AZ1172">
        <f t="shared" si="556"/>
        <v>0</v>
      </c>
      <c r="BA1172" t="str">
        <f t="shared" si="562"/>
        <v/>
      </c>
      <c r="BB1172" t="str">
        <f t="shared" si="557"/>
        <v/>
      </c>
    </row>
    <row r="1173" spans="2:54" x14ac:dyDescent="0.15">
      <c r="B1173" s="347"/>
      <c r="C1173" s="347"/>
      <c r="D1173" s="347"/>
      <c r="E1173" s="347"/>
      <c r="F1173" s="347"/>
      <c r="G1173" s="347"/>
      <c r="H1173" s="347"/>
      <c r="I1173" s="347"/>
      <c r="J1173" s="347"/>
      <c r="K1173" s="347"/>
      <c r="M1173">
        <f t="shared" si="563"/>
        <v>0</v>
      </c>
      <c r="N1173" s="323" t="str">
        <f t="shared" si="558"/>
        <v/>
      </c>
      <c r="O1173" s="323" t="str">
        <f t="shared" si="559"/>
        <v/>
      </c>
      <c r="P1173" s="323" t="str">
        <f t="shared" si="560"/>
        <v/>
      </c>
      <c r="R1173" s="323" t="str">
        <f t="shared" si="561"/>
        <v/>
      </c>
      <c r="X1173" s="322" t="str">
        <f t="shared" si="566"/>
        <v/>
      </c>
      <c r="Y1173" s="322" t="str">
        <f t="shared" si="567"/>
        <v/>
      </c>
      <c r="Z1173" s="322" t="str">
        <f t="shared" si="568"/>
        <v/>
      </c>
      <c r="AA1173" s="322" t="str">
        <f t="shared" si="569"/>
        <v/>
      </c>
      <c r="AB1173" s="322" t="str">
        <f t="shared" si="570"/>
        <v/>
      </c>
      <c r="AC1173" s="322" t="str">
        <f t="shared" si="571"/>
        <v/>
      </c>
      <c r="AD1173" s="322" t="str">
        <f t="shared" si="572"/>
        <v/>
      </c>
      <c r="AE1173" s="322" t="str">
        <f t="shared" si="573"/>
        <v/>
      </c>
      <c r="AF1173" s="322" t="str">
        <f t="shared" si="574"/>
        <v/>
      </c>
      <c r="AG1173" s="322" t="str">
        <f t="shared" si="575"/>
        <v/>
      </c>
      <c r="AI1173">
        <f t="shared" si="546"/>
        <v>0</v>
      </c>
      <c r="AJ1173">
        <f t="shared" si="547"/>
        <v>0</v>
      </c>
      <c r="AK1173">
        <f t="shared" si="548"/>
        <v>0</v>
      </c>
      <c r="AL1173">
        <f t="shared" si="549"/>
        <v>0</v>
      </c>
      <c r="AM1173">
        <f t="shared" si="550"/>
        <v>0</v>
      </c>
      <c r="AN1173">
        <f t="shared" si="551"/>
        <v>0</v>
      </c>
      <c r="AO1173">
        <f t="shared" si="552"/>
        <v>0</v>
      </c>
      <c r="AP1173">
        <f t="shared" si="553"/>
        <v>0</v>
      </c>
      <c r="AQ1173">
        <f t="shared" si="554"/>
        <v>0</v>
      </c>
      <c r="AR1173">
        <f t="shared" si="555"/>
        <v>0</v>
      </c>
      <c r="AT1173">
        <f t="shared" si="564"/>
        <v>0</v>
      </c>
      <c r="AU1173">
        <f t="shared" si="565"/>
        <v>0</v>
      </c>
      <c r="AZ1173">
        <f t="shared" si="556"/>
        <v>0</v>
      </c>
      <c r="BA1173" t="str">
        <f t="shared" si="562"/>
        <v/>
      </c>
      <c r="BB1173" t="str">
        <f t="shared" si="557"/>
        <v/>
      </c>
    </row>
    <row r="1174" spans="2:54" x14ac:dyDescent="0.15">
      <c r="B1174" s="347"/>
      <c r="C1174" s="347"/>
      <c r="D1174" s="347"/>
      <c r="E1174" s="347"/>
      <c r="F1174" s="347"/>
      <c r="G1174" s="347"/>
      <c r="H1174" s="347"/>
      <c r="I1174" s="347"/>
      <c r="J1174" s="347"/>
      <c r="K1174" s="347"/>
      <c r="M1174">
        <f t="shared" si="563"/>
        <v>0</v>
      </c>
      <c r="N1174" s="323" t="str">
        <f t="shared" si="558"/>
        <v/>
      </c>
      <c r="O1174" s="323" t="str">
        <f t="shared" si="559"/>
        <v/>
      </c>
      <c r="P1174" s="323" t="str">
        <f t="shared" si="560"/>
        <v/>
      </c>
      <c r="R1174" s="323" t="str">
        <f t="shared" si="561"/>
        <v/>
      </c>
      <c r="X1174" s="322" t="str">
        <f t="shared" si="566"/>
        <v/>
      </c>
      <c r="Y1174" s="322" t="str">
        <f t="shared" si="567"/>
        <v/>
      </c>
      <c r="Z1174" s="322" t="str">
        <f t="shared" si="568"/>
        <v/>
      </c>
      <c r="AA1174" s="322" t="str">
        <f t="shared" si="569"/>
        <v/>
      </c>
      <c r="AB1174" s="322" t="str">
        <f t="shared" si="570"/>
        <v/>
      </c>
      <c r="AC1174" s="322" t="str">
        <f t="shared" si="571"/>
        <v/>
      </c>
      <c r="AD1174" s="322" t="str">
        <f t="shared" si="572"/>
        <v/>
      </c>
      <c r="AE1174" s="322" t="str">
        <f t="shared" si="573"/>
        <v/>
      </c>
      <c r="AF1174" s="322" t="str">
        <f t="shared" si="574"/>
        <v/>
      </c>
      <c r="AG1174" s="322" t="str">
        <f t="shared" si="575"/>
        <v/>
      </c>
      <c r="AI1174">
        <f t="shared" ref="AI1174:AI1237" si="576">B1174</f>
        <v>0</v>
      </c>
      <c r="AJ1174">
        <f t="shared" ref="AJ1174:AJ1237" si="577">D1174</f>
        <v>0</v>
      </c>
      <c r="AK1174">
        <f t="shared" ref="AK1174:AK1237" si="578">F1174</f>
        <v>0</v>
      </c>
      <c r="AL1174">
        <f t="shared" ref="AL1174:AL1237" si="579">H1174</f>
        <v>0</v>
      </c>
      <c r="AM1174">
        <f t="shared" ref="AM1174:AM1237" si="580">J1174</f>
        <v>0</v>
      </c>
      <c r="AN1174">
        <f t="shared" ref="AN1174:AN1237" si="581">C1174</f>
        <v>0</v>
      </c>
      <c r="AO1174">
        <f t="shared" ref="AO1174:AO1237" si="582">E1174</f>
        <v>0</v>
      </c>
      <c r="AP1174">
        <f t="shared" ref="AP1174:AP1237" si="583">G1174</f>
        <v>0</v>
      </c>
      <c r="AQ1174">
        <f t="shared" ref="AQ1174:AQ1237" si="584">I1174</f>
        <v>0</v>
      </c>
      <c r="AR1174">
        <f t="shared" ref="AR1174:AR1237" si="585">K1174</f>
        <v>0</v>
      </c>
      <c r="AT1174">
        <f t="shared" si="564"/>
        <v>0</v>
      </c>
      <c r="AU1174">
        <f t="shared" si="565"/>
        <v>0</v>
      </c>
      <c r="AZ1174">
        <f t="shared" si="556"/>
        <v>0</v>
      </c>
      <c r="BA1174" t="str">
        <f t="shared" si="562"/>
        <v/>
      </c>
      <c r="BB1174" t="str">
        <f t="shared" si="557"/>
        <v/>
      </c>
    </row>
    <row r="1175" spans="2:54" x14ac:dyDescent="0.15">
      <c r="B1175" s="347"/>
      <c r="C1175" s="347"/>
      <c r="D1175" s="347"/>
      <c r="E1175" s="347"/>
      <c r="F1175" s="347"/>
      <c r="G1175" s="347"/>
      <c r="H1175" s="347"/>
      <c r="I1175" s="347"/>
      <c r="J1175" s="347"/>
      <c r="K1175" s="347"/>
      <c r="M1175">
        <f t="shared" si="563"/>
        <v>0</v>
      </c>
      <c r="N1175" s="323" t="str">
        <f t="shared" si="558"/>
        <v/>
      </c>
      <c r="O1175" s="323" t="str">
        <f t="shared" si="559"/>
        <v/>
      </c>
      <c r="P1175" s="323" t="str">
        <f t="shared" si="560"/>
        <v/>
      </c>
      <c r="R1175" s="323" t="str">
        <f t="shared" si="561"/>
        <v/>
      </c>
      <c r="X1175" s="322" t="str">
        <f t="shared" si="566"/>
        <v/>
      </c>
      <c r="Y1175" s="322" t="str">
        <f t="shared" si="567"/>
        <v/>
      </c>
      <c r="Z1175" s="322" t="str">
        <f t="shared" si="568"/>
        <v/>
      </c>
      <c r="AA1175" s="322" t="str">
        <f t="shared" si="569"/>
        <v/>
      </c>
      <c r="AB1175" s="322" t="str">
        <f t="shared" si="570"/>
        <v/>
      </c>
      <c r="AC1175" s="322" t="str">
        <f t="shared" si="571"/>
        <v/>
      </c>
      <c r="AD1175" s="322" t="str">
        <f t="shared" si="572"/>
        <v/>
      </c>
      <c r="AE1175" s="322" t="str">
        <f t="shared" si="573"/>
        <v/>
      </c>
      <c r="AF1175" s="322" t="str">
        <f t="shared" si="574"/>
        <v/>
      </c>
      <c r="AG1175" s="322" t="str">
        <f t="shared" si="575"/>
        <v/>
      </c>
      <c r="AI1175">
        <f t="shared" si="576"/>
        <v>0</v>
      </c>
      <c r="AJ1175">
        <f t="shared" si="577"/>
        <v>0</v>
      </c>
      <c r="AK1175">
        <f t="shared" si="578"/>
        <v>0</v>
      </c>
      <c r="AL1175">
        <f t="shared" si="579"/>
        <v>0</v>
      </c>
      <c r="AM1175">
        <f t="shared" si="580"/>
        <v>0</v>
      </c>
      <c r="AN1175">
        <f t="shared" si="581"/>
        <v>0</v>
      </c>
      <c r="AO1175">
        <f t="shared" si="582"/>
        <v>0</v>
      </c>
      <c r="AP1175">
        <f t="shared" si="583"/>
        <v>0</v>
      </c>
      <c r="AQ1175">
        <f t="shared" si="584"/>
        <v>0</v>
      </c>
      <c r="AR1175">
        <f t="shared" si="585"/>
        <v>0</v>
      </c>
      <c r="AT1175">
        <f t="shared" si="564"/>
        <v>0</v>
      </c>
      <c r="AU1175">
        <f t="shared" si="565"/>
        <v>0</v>
      </c>
      <c r="AZ1175">
        <f t="shared" si="556"/>
        <v>0</v>
      </c>
      <c r="BA1175" t="str">
        <f t="shared" si="562"/>
        <v/>
      </c>
      <c r="BB1175" t="str">
        <f t="shared" si="557"/>
        <v/>
      </c>
    </row>
    <row r="1176" spans="2:54" x14ac:dyDescent="0.15">
      <c r="B1176" s="347"/>
      <c r="C1176" s="347"/>
      <c r="D1176" s="347"/>
      <c r="E1176" s="347"/>
      <c r="F1176" s="347"/>
      <c r="G1176" s="347"/>
      <c r="H1176" s="347"/>
      <c r="I1176" s="347"/>
      <c r="J1176" s="347"/>
      <c r="K1176" s="347"/>
      <c r="M1176">
        <f t="shared" si="563"/>
        <v>0</v>
      </c>
      <c r="N1176" s="323" t="str">
        <f t="shared" si="558"/>
        <v/>
      </c>
      <c r="O1176" s="323" t="str">
        <f t="shared" si="559"/>
        <v/>
      </c>
      <c r="P1176" s="323" t="str">
        <f t="shared" si="560"/>
        <v/>
      </c>
      <c r="R1176" s="323" t="str">
        <f t="shared" si="561"/>
        <v/>
      </c>
      <c r="X1176" s="322" t="str">
        <f t="shared" si="566"/>
        <v/>
      </c>
      <c r="Y1176" s="322" t="str">
        <f t="shared" si="567"/>
        <v/>
      </c>
      <c r="Z1176" s="322" t="str">
        <f t="shared" si="568"/>
        <v/>
      </c>
      <c r="AA1176" s="322" t="str">
        <f t="shared" si="569"/>
        <v/>
      </c>
      <c r="AB1176" s="322" t="str">
        <f t="shared" si="570"/>
        <v/>
      </c>
      <c r="AC1176" s="322" t="str">
        <f t="shared" si="571"/>
        <v/>
      </c>
      <c r="AD1176" s="322" t="str">
        <f t="shared" si="572"/>
        <v/>
      </c>
      <c r="AE1176" s="322" t="str">
        <f t="shared" si="573"/>
        <v/>
      </c>
      <c r="AF1176" s="322" t="str">
        <f t="shared" si="574"/>
        <v/>
      </c>
      <c r="AG1176" s="322" t="str">
        <f t="shared" si="575"/>
        <v/>
      </c>
      <c r="AI1176">
        <f t="shared" si="576"/>
        <v>0</v>
      </c>
      <c r="AJ1176">
        <f t="shared" si="577"/>
        <v>0</v>
      </c>
      <c r="AK1176">
        <f t="shared" si="578"/>
        <v>0</v>
      </c>
      <c r="AL1176">
        <f t="shared" si="579"/>
        <v>0</v>
      </c>
      <c r="AM1176">
        <f t="shared" si="580"/>
        <v>0</v>
      </c>
      <c r="AN1176">
        <f t="shared" si="581"/>
        <v>0</v>
      </c>
      <c r="AO1176">
        <f t="shared" si="582"/>
        <v>0</v>
      </c>
      <c r="AP1176">
        <f t="shared" si="583"/>
        <v>0</v>
      </c>
      <c r="AQ1176">
        <f t="shared" si="584"/>
        <v>0</v>
      </c>
      <c r="AR1176">
        <f t="shared" si="585"/>
        <v>0</v>
      </c>
      <c r="AT1176">
        <f t="shared" si="564"/>
        <v>0</v>
      </c>
      <c r="AU1176">
        <f t="shared" si="565"/>
        <v>0</v>
      </c>
      <c r="AZ1176">
        <f t="shared" si="556"/>
        <v>0</v>
      </c>
      <c r="BA1176" t="str">
        <f t="shared" si="562"/>
        <v/>
      </c>
      <c r="BB1176" t="str">
        <f t="shared" si="557"/>
        <v/>
      </c>
    </row>
    <row r="1177" spans="2:54" x14ac:dyDescent="0.15">
      <c r="B1177" s="347"/>
      <c r="C1177" s="347"/>
      <c r="D1177" s="347"/>
      <c r="E1177" s="347"/>
      <c r="F1177" s="347"/>
      <c r="G1177" s="347"/>
      <c r="H1177" s="347"/>
      <c r="I1177" s="347"/>
      <c r="J1177" s="347"/>
      <c r="K1177" s="347"/>
      <c r="M1177">
        <f t="shared" si="563"/>
        <v>0</v>
      </c>
      <c r="N1177" s="323" t="str">
        <f t="shared" si="558"/>
        <v/>
      </c>
      <c r="O1177" s="323" t="str">
        <f t="shared" si="559"/>
        <v/>
      </c>
      <c r="P1177" s="323" t="str">
        <f t="shared" si="560"/>
        <v/>
      </c>
      <c r="R1177" s="323" t="str">
        <f t="shared" si="561"/>
        <v/>
      </c>
      <c r="X1177" s="322" t="str">
        <f t="shared" si="566"/>
        <v/>
      </c>
      <c r="Y1177" s="322" t="str">
        <f t="shared" si="567"/>
        <v/>
      </c>
      <c r="Z1177" s="322" t="str">
        <f t="shared" si="568"/>
        <v/>
      </c>
      <c r="AA1177" s="322" t="str">
        <f t="shared" si="569"/>
        <v/>
      </c>
      <c r="AB1177" s="322" t="str">
        <f t="shared" si="570"/>
        <v/>
      </c>
      <c r="AC1177" s="322" t="str">
        <f t="shared" si="571"/>
        <v/>
      </c>
      <c r="AD1177" s="322" t="str">
        <f t="shared" si="572"/>
        <v/>
      </c>
      <c r="AE1177" s="322" t="str">
        <f t="shared" si="573"/>
        <v/>
      </c>
      <c r="AF1177" s="322" t="str">
        <f t="shared" si="574"/>
        <v/>
      </c>
      <c r="AG1177" s="322" t="str">
        <f t="shared" si="575"/>
        <v/>
      </c>
      <c r="AI1177">
        <f t="shared" si="576"/>
        <v>0</v>
      </c>
      <c r="AJ1177">
        <f t="shared" si="577"/>
        <v>0</v>
      </c>
      <c r="AK1177">
        <f t="shared" si="578"/>
        <v>0</v>
      </c>
      <c r="AL1177">
        <f t="shared" si="579"/>
        <v>0</v>
      </c>
      <c r="AM1177">
        <f t="shared" si="580"/>
        <v>0</v>
      </c>
      <c r="AN1177">
        <f t="shared" si="581"/>
        <v>0</v>
      </c>
      <c r="AO1177">
        <f t="shared" si="582"/>
        <v>0</v>
      </c>
      <c r="AP1177">
        <f t="shared" si="583"/>
        <v>0</v>
      </c>
      <c r="AQ1177">
        <f t="shared" si="584"/>
        <v>0</v>
      </c>
      <c r="AR1177">
        <f t="shared" si="585"/>
        <v>0</v>
      </c>
      <c r="AT1177">
        <f t="shared" si="564"/>
        <v>0</v>
      </c>
      <c r="AU1177">
        <f t="shared" si="565"/>
        <v>0</v>
      </c>
      <c r="AZ1177">
        <f t="shared" si="556"/>
        <v>0</v>
      </c>
      <c r="BA1177" t="str">
        <f t="shared" si="562"/>
        <v/>
      </c>
      <c r="BB1177" t="str">
        <f t="shared" si="557"/>
        <v/>
      </c>
    </row>
    <row r="1178" spans="2:54" x14ac:dyDescent="0.15">
      <c r="B1178" s="347"/>
      <c r="C1178" s="347"/>
      <c r="D1178" s="347"/>
      <c r="E1178" s="347"/>
      <c r="F1178" s="347"/>
      <c r="G1178" s="347"/>
      <c r="H1178" s="347"/>
      <c r="I1178" s="347"/>
      <c r="J1178" s="347"/>
      <c r="K1178" s="347"/>
      <c r="M1178">
        <f t="shared" si="563"/>
        <v>0</v>
      </c>
      <c r="N1178" s="323" t="str">
        <f t="shared" si="558"/>
        <v/>
      </c>
      <c r="O1178" s="323" t="str">
        <f t="shared" si="559"/>
        <v/>
      </c>
      <c r="P1178" s="323" t="str">
        <f t="shared" si="560"/>
        <v/>
      </c>
      <c r="R1178" s="323" t="str">
        <f t="shared" si="561"/>
        <v/>
      </c>
      <c r="X1178" s="322" t="str">
        <f t="shared" si="566"/>
        <v/>
      </c>
      <c r="Y1178" s="322" t="str">
        <f t="shared" si="567"/>
        <v/>
      </c>
      <c r="Z1178" s="322" t="str">
        <f t="shared" si="568"/>
        <v/>
      </c>
      <c r="AA1178" s="322" t="str">
        <f t="shared" si="569"/>
        <v/>
      </c>
      <c r="AB1178" s="322" t="str">
        <f t="shared" si="570"/>
        <v/>
      </c>
      <c r="AC1178" s="322" t="str">
        <f t="shared" si="571"/>
        <v/>
      </c>
      <c r="AD1178" s="322" t="str">
        <f t="shared" si="572"/>
        <v/>
      </c>
      <c r="AE1178" s="322" t="str">
        <f t="shared" si="573"/>
        <v/>
      </c>
      <c r="AF1178" s="322" t="str">
        <f t="shared" si="574"/>
        <v/>
      </c>
      <c r="AG1178" s="322" t="str">
        <f t="shared" si="575"/>
        <v/>
      </c>
      <c r="AI1178">
        <f t="shared" si="576"/>
        <v>0</v>
      </c>
      <c r="AJ1178">
        <f t="shared" si="577"/>
        <v>0</v>
      </c>
      <c r="AK1178">
        <f t="shared" si="578"/>
        <v>0</v>
      </c>
      <c r="AL1178">
        <f t="shared" si="579"/>
        <v>0</v>
      </c>
      <c r="AM1178">
        <f t="shared" si="580"/>
        <v>0</v>
      </c>
      <c r="AN1178">
        <f t="shared" si="581"/>
        <v>0</v>
      </c>
      <c r="AO1178">
        <f t="shared" si="582"/>
        <v>0</v>
      </c>
      <c r="AP1178">
        <f t="shared" si="583"/>
        <v>0</v>
      </c>
      <c r="AQ1178">
        <f t="shared" si="584"/>
        <v>0</v>
      </c>
      <c r="AR1178">
        <f t="shared" si="585"/>
        <v>0</v>
      </c>
      <c r="AT1178">
        <f t="shared" si="564"/>
        <v>0</v>
      </c>
      <c r="AU1178">
        <f t="shared" si="565"/>
        <v>0</v>
      </c>
      <c r="AZ1178">
        <f t="shared" si="556"/>
        <v>0</v>
      </c>
      <c r="BA1178" t="str">
        <f t="shared" si="562"/>
        <v/>
      </c>
      <c r="BB1178" t="str">
        <f t="shared" si="557"/>
        <v/>
      </c>
    </row>
    <row r="1179" spans="2:54" x14ac:dyDescent="0.15">
      <c r="B1179" s="347"/>
      <c r="C1179" s="347"/>
      <c r="D1179" s="347"/>
      <c r="E1179" s="347"/>
      <c r="F1179" s="347"/>
      <c r="G1179" s="347"/>
      <c r="H1179" s="347"/>
      <c r="I1179" s="347"/>
      <c r="J1179" s="347"/>
      <c r="K1179" s="347"/>
      <c r="M1179">
        <f t="shared" si="563"/>
        <v>0</v>
      </c>
      <c r="N1179" s="323" t="str">
        <f t="shared" si="558"/>
        <v/>
      </c>
      <c r="O1179" s="323" t="str">
        <f t="shared" si="559"/>
        <v/>
      </c>
      <c r="P1179" s="323" t="str">
        <f t="shared" si="560"/>
        <v/>
      </c>
      <c r="R1179" s="323" t="str">
        <f t="shared" si="561"/>
        <v/>
      </c>
      <c r="X1179" s="322" t="str">
        <f t="shared" si="566"/>
        <v/>
      </c>
      <c r="Y1179" s="322" t="str">
        <f t="shared" si="567"/>
        <v/>
      </c>
      <c r="Z1179" s="322" t="str">
        <f t="shared" si="568"/>
        <v/>
      </c>
      <c r="AA1179" s="322" t="str">
        <f t="shared" si="569"/>
        <v/>
      </c>
      <c r="AB1179" s="322" t="str">
        <f t="shared" si="570"/>
        <v/>
      </c>
      <c r="AC1179" s="322" t="str">
        <f t="shared" si="571"/>
        <v/>
      </c>
      <c r="AD1179" s="322" t="str">
        <f t="shared" si="572"/>
        <v/>
      </c>
      <c r="AE1179" s="322" t="str">
        <f t="shared" si="573"/>
        <v/>
      </c>
      <c r="AF1179" s="322" t="str">
        <f t="shared" si="574"/>
        <v/>
      </c>
      <c r="AG1179" s="322" t="str">
        <f t="shared" si="575"/>
        <v/>
      </c>
      <c r="AI1179">
        <f t="shared" si="576"/>
        <v>0</v>
      </c>
      <c r="AJ1179">
        <f t="shared" si="577"/>
        <v>0</v>
      </c>
      <c r="AK1179">
        <f t="shared" si="578"/>
        <v>0</v>
      </c>
      <c r="AL1179">
        <f t="shared" si="579"/>
        <v>0</v>
      </c>
      <c r="AM1179">
        <f t="shared" si="580"/>
        <v>0</v>
      </c>
      <c r="AN1179">
        <f t="shared" si="581"/>
        <v>0</v>
      </c>
      <c r="AO1179">
        <f t="shared" si="582"/>
        <v>0</v>
      </c>
      <c r="AP1179">
        <f t="shared" si="583"/>
        <v>0</v>
      </c>
      <c r="AQ1179">
        <f t="shared" si="584"/>
        <v>0</v>
      </c>
      <c r="AR1179">
        <f t="shared" si="585"/>
        <v>0</v>
      </c>
      <c r="AT1179">
        <f t="shared" si="564"/>
        <v>0</v>
      </c>
      <c r="AU1179">
        <f t="shared" si="565"/>
        <v>0</v>
      </c>
      <c r="AZ1179">
        <f t="shared" si="556"/>
        <v>0</v>
      </c>
      <c r="BA1179" t="str">
        <f t="shared" si="562"/>
        <v/>
      </c>
      <c r="BB1179" t="str">
        <f t="shared" si="557"/>
        <v/>
      </c>
    </row>
    <row r="1180" spans="2:54" x14ac:dyDescent="0.15">
      <c r="B1180" s="347"/>
      <c r="C1180" s="347"/>
      <c r="D1180" s="347"/>
      <c r="E1180" s="347"/>
      <c r="F1180" s="347"/>
      <c r="G1180" s="347"/>
      <c r="H1180" s="347"/>
      <c r="I1180" s="347"/>
      <c r="J1180" s="347"/>
      <c r="K1180" s="347"/>
      <c r="M1180">
        <f t="shared" si="563"/>
        <v>0</v>
      </c>
      <c r="N1180" s="323" t="str">
        <f t="shared" si="558"/>
        <v/>
      </c>
      <c r="O1180" s="323" t="str">
        <f t="shared" si="559"/>
        <v/>
      </c>
      <c r="P1180" s="323" t="str">
        <f t="shared" si="560"/>
        <v/>
      </c>
      <c r="R1180" s="323" t="str">
        <f t="shared" si="561"/>
        <v/>
      </c>
      <c r="X1180" s="322" t="str">
        <f t="shared" si="566"/>
        <v/>
      </c>
      <c r="Y1180" s="322" t="str">
        <f t="shared" si="567"/>
        <v/>
      </c>
      <c r="Z1180" s="322" t="str">
        <f t="shared" si="568"/>
        <v/>
      </c>
      <c r="AA1180" s="322" t="str">
        <f t="shared" si="569"/>
        <v/>
      </c>
      <c r="AB1180" s="322" t="str">
        <f t="shared" si="570"/>
        <v/>
      </c>
      <c r="AC1180" s="322" t="str">
        <f t="shared" si="571"/>
        <v/>
      </c>
      <c r="AD1180" s="322" t="str">
        <f t="shared" si="572"/>
        <v/>
      </c>
      <c r="AE1180" s="322" t="str">
        <f t="shared" si="573"/>
        <v/>
      </c>
      <c r="AF1180" s="322" t="str">
        <f t="shared" si="574"/>
        <v/>
      </c>
      <c r="AG1180" s="322" t="str">
        <f t="shared" si="575"/>
        <v/>
      </c>
      <c r="AI1180">
        <f t="shared" si="576"/>
        <v>0</v>
      </c>
      <c r="AJ1180">
        <f t="shared" si="577"/>
        <v>0</v>
      </c>
      <c r="AK1180">
        <f t="shared" si="578"/>
        <v>0</v>
      </c>
      <c r="AL1180">
        <f t="shared" si="579"/>
        <v>0</v>
      </c>
      <c r="AM1180">
        <f t="shared" si="580"/>
        <v>0</v>
      </c>
      <c r="AN1180">
        <f t="shared" si="581"/>
        <v>0</v>
      </c>
      <c r="AO1180">
        <f t="shared" si="582"/>
        <v>0</v>
      </c>
      <c r="AP1180">
        <f t="shared" si="583"/>
        <v>0</v>
      </c>
      <c r="AQ1180">
        <f t="shared" si="584"/>
        <v>0</v>
      </c>
      <c r="AR1180">
        <f t="shared" si="585"/>
        <v>0</v>
      </c>
      <c r="AT1180">
        <f t="shared" si="564"/>
        <v>0</v>
      </c>
      <c r="AU1180">
        <f t="shared" si="565"/>
        <v>0</v>
      </c>
      <c r="AZ1180">
        <f t="shared" si="556"/>
        <v>0</v>
      </c>
      <c r="BA1180" t="str">
        <f t="shared" si="562"/>
        <v/>
      </c>
      <c r="BB1180" t="str">
        <f t="shared" si="557"/>
        <v/>
      </c>
    </row>
    <row r="1181" spans="2:54" x14ac:dyDescent="0.15">
      <c r="B1181" s="347"/>
      <c r="C1181" s="347"/>
      <c r="D1181" s="347"/>
      <c r="E1181" s="347"/>
      <c r="F1181" s="347"/>
      <c r="G1181" s="347"/>
      <c r="H1181" s="347"/>
      <c r="I1181" s="347"/>
      <c r="J1181" s="347"/>
      <c r="K1181" s="347"/>
      <c r="M1181">
        <f t="shared" si="563"/>
        <v>0</v>
      </c>
      <c r="N1181" s="323" t="str">
        <f t="shared" si="558"/>
        <v/>
      </c>
      <c r="O1181" s="323" t="str">
        <f t="shared" si="559"/>
        <v/>
      </c>
      <c r="P1181" s="323" t="str">
        <f t="shared" si="560"/>
        <v/>
      </c>
      <c r="R1181" s="323" t="str">
        <f t="shared" si="561"/>
        <v/>
      </c>
      <c r="X1181" s="322" t="str">
        <f t="shared" si="566"/>
        <v/>
      </c>
      <c r="Y1181" s="322" t="str">
        <f t="shared" si="567"/>
        <v/>
      </c>
      <c r="Z1181" s="322" t="str">
        <f t="shared" si="568"/>
        <v/>
      </c>
      <c r="AA1181" s="322" t="str">
        <f t="shared" si="569"/>
        <v/>
      </c>
      <c r="AB1181" s="322" t="str">
        <f t="shared" si="570"/>
        <v/>
      </c>
      <c r="AC1181" s="322" t="str">
        <f t="shared" si="571"/>
        <v/>
      </c>
      <c r="AD1181" s="322" t="str">
        <f t="shared" si="572"/>
        <v/>
      </c>
      <c r="AE1181" s="322" t="str">
        <f t="shared" si="573"/>
        <v/>
      </c>
      <c r="AF1181" s="322" t="str">
        <f t="shared" si="574"/>
        <v/>
      </c>
      <c r="AG1181" s="322" t="str">
        <f t="shared" si="575"/>
        <v/>
      </c>
      <c r="AI1181">
        <f t="shared" si="576"/>
        <v>0</v>
      </c>
      <c r="AJ1181">
        <f t="shared" si="577"/>
        <v>0</v>
      </c>
      <c r="AK1181">
        <f t="shared" si="578"/>
        <v>0</v>
      </c>
      <c r="AL1181">
        <f t="shared" si="579"/>
        <v>0</v>
      </c>
      <c r="AM1181">
        <f t="shared" si="580"/>
        <v>0</v>
      </c>
      <c r="AN1181">
        <f t="shared" si="581"/>
        <v>0</v>
      </c>
      <c r="AO1181">
        <f t="shared" si="582"/>
        <v>0</v>
      </c>
      <c r="AP1181">
        <f t="shared" si="583"/>
        <v>0</v>
      </c>
      <c r="AQ1181">
        <f t="shared" si="584"/>
        <v>0</v>
      </c>
      <c r="AR1181">
        <f t="shared" si="585"/>
        <v>0</v>
      </c>
      <c r="AT1181">
        <f t="shared" si="564"/>
        <v>0</v>
      </c>
      <c r="AU1181">
        <f t="shared" si="565"/>
        <v>0</v>
      </c>
      <c r="AZ1181">
        <f t="shared" si="556"/>
        <v>0</v>
      </c>
      <c r="BA1181" t="str">
        <f t="shared" si="562"/>
        <v/>
      </c>
      <c r="BB1181" t="str">
        <f t="shared" si="557"/>
        <v/>
      </c>
    </row>
    <row r="1182" spans="2:54" x14ac:dyDescent="0.15">
      <c r="B1182" s="347"/>
      <c r="C1182" s="347"/>
      <c r="D1182" s="347"/>
      <c r="E1182" s="347"/>
      <c r="F1182" s="347"/>
      <c r="G1182" s="347"/>
      <c r="H1182" s="347"/>
      <c r="I1182" s="347"/>
      <c r="J1182" s="347"/>
      <c r="K1182" s="347"/>
      <c r="M1182">
        <f t="shared" si="563"/>
        <v>0</v>
      </c>
      <c r="N1182" s="323" t="str">
        <f t="shared" si="558"/>
        <v/>
      </c>
      <c r="O1182" s="323" t="str">
        <f t="shared" si="559"/>
        <v/>
      </c>
      <c r="P1182" s="323" t="str">
        <f t="shared" si="560"/>
        <v/>
      </c>
      <c r="R1182" s="323" t="str">
        <f t="shared" si="561"/>
        <v/>
      </c>
      <c r="X1182" s="322" t="str">
        <f t="shared" si="566"/>
        <v/>
      </c>
      <c r="Y1182" s="322" t="str">
        <f t="shared" si="567"/>
        <v/>
      </c>
      <c r="Z1182" s="322" t="str">
        <f t="shared" si="568"/>
        <v/>
      </c>
      <c r="AA1182" s="322" t="str">
        <f t="shared" si="569"/>
        <v/>
      </c>
      <c r="AB1182" s="322" t="str">
        <f t="shared" si="570"/>
        <v/>
      </c>
      <c r="AC1182" s="322" t="str">
        <f t="shared" si="571"/>
        <v/>
      </c>
      <c r="AD1182" s="322" t="str">
        <f t="shared" si="572"/>
        <v/>
      </c>
      <c r="AE1182" s="322" t="str">
        <f t="shared" si="573"/>
        <v/>
      </c>
      <c r="AF1182" s="322" t="str">
        <f t="shared" si="574"/>
        <v/>
      </c>
      <c r="AG1182" s="322" t="str">
        <f t="shared" si="575"/>
        <v/>
      </c>
      <c r="AI1182">
        <f t="shared" si="576"/>
        <v>0</v>
      </c>
      <c r="AJ1182">
        <f t="shared" si="577"/>
        <v>0</v>
      </c>
      <c r="AK1182">
        <f t="shared" si="578"/>
        <v>0</v>
      </c>
      <c r="AL1182">
        <f t="shared" si="579"/>
        <v>0</v>
      </c>
      <c r="AM1182">
        <f t="shared" si="580"/>
        <v>0</v>
      </c>
      <c r="AN1182">
        <f t="shared" si="581"/>
        <v>0</v>
      </c>
      <c r="AO1182">
        <f t="shared" si="582"/>
        <v>0</v>
      </c>
      <c r="AP1182">
        <f t="shared" si="583"/>
        <v>0</v>
      </c>
      <c r="AQ1182">
        <f t="shared" si="584"/>
        <v>0</v>
      </c>
      <c r="AR1182">
        <f t="shared" si="585"/>
        <v>0</v>
      </c>
      <c r="AT1182">
        <f t="shared" si="564"/>
        <v>0</v>
      </c>
      <c r="AU1182">
        <f t="shared" si="565"/>
        <v>0</v>
      </c>
      <c r="AZ1182">
        <f t="shared" si="556"/>
        <v>0</v>
      </c>
      <c r="BA1182" t="str">
        <f t="shared" si="562"/>
        <v/>
      </c>
      <c r="BB1182" t="str">
        <f t="shared" si="557"/>
        <v/>
      </c>
    </row>
    <row r="1183" spans="2:54" x14ac:dyDescent="0.15">
      <c r="B1183" s="347"/>
      <c r="C1183" s="347"/>
      <c r="D1183" s="347"/>
      <c r="E1183" s="347"/>
      <c r="F1183" s="347"/>
      <c r="G1183" s="347"/>
      <c r="H1183" s="347"/>
      <c r="I1183" s="347"/>
      <c r="J1183" s="347"/>
      <c r="K1183" s="347"/>
      <c r="M1183">
        <f t="shared" si="563"/>
        <v>0</v>
      </c>
      <c r="N1183" s="323" t="str">
        <f t="shared" si="558"/>
        <v/>
      </c>
      <c r="O1183" s="323" t="str">
        <f t="shared" si="559"/>
        <v/>
      </c>
      <c r="P1183" s="323" t="str">
        <f t="shared" si="560"/>
        <v/>
      </c>
      <c r="R1183" s="323" t="str">
        <f t="shared" si="561"/>
        <v/>
      </c>
      <c r="X1183" s="322" t="str">
        <f t="shared" si="566"/>
        <v/>
      </c>
      <c r="Y1183" s="322" t="str">
        <f t="shared" si="567"/>
        <v/>
      </c>
      <c r="Z1183" s="322" t="str">
        <f t="shared" si="568"/>
        <v/>
      </c>
      <c r="AA1183" s="322" t="str">
        <f t="shared" si="569"/>
        <v/>
      </c>
      <c r="AB1183" s="322" t="str">
        <f t="shared" si="570"/>
        <v/>
      </c>
      <c r="AC1183" s="322" t="str">
        <f t="shared" si="571"/>
        <v/>
      </c>
      <c r="AD1183" s="322" t="str">
        <f t="shared" si="572"/>
        <v/>
      </c>
      <c r="AE1183" s="322" t="str">
        <f t="shared" si="573"/>
        <v/>
      </c>
      <c r="AF1183" s="322" t="str">
        <f t="shared" si="574"/>
        <v/>
      </c>
      <c r="AG1183" s="322" t="str">
        <f t="shared" si="575"/>
        <v/>
      </c>
      <c r="AI1183">
        <f t="shared" si="576"/>
        <v>0</v>
      </c>
      <c r="AJ1183">
        <f t="shared" si="577"/>
        <v>0</v>
      </c>
      <c r="AK1183">
        <f t="shared" si="578"/>
        <v>0</v>
      </c>
      <c r="AL1183">
        <f t="shared" si="579"/>
        <v>0</v>
      </c>
      <c r="AM1183">
        <f t="shared" si="580"/>
        <v>0</v>
      </c>
      <c r="AN1183">
        <f t="shared" si="581"/>
        <v>0</v>
      </c>
      <c r="AO1183">
        <f t="shared" si="582"/>
        <v>0</v>
      </c>
      <c r="AP1183">
        <f t="shared" si="583"/>
        <v>0</v>
      </c>
      <c r="AQ1183">
        <f t="shared" si="584"/>
        <v>0</v>
      </c>
      <c r="AR1183">
        <f t="shared" si="585"/>
        <v>0</v>
      </c>
      <c r="AT1183">
        <f t="shared" si="564"/>
        <v>0</v>
      </c>
      <c r="AU1183">
        <f t="shared" si="565"/>
        <v>0</v>
      </c>
      <c r="AZ1183">
        <f t="shared" si="556"/>
        <v>0</v>
      </c>
      <c r="BA1183" t="str">
        <f t="shared" si="562"/>
        <v/>
      </c>
      <c r="BB1183" t="str">
        <f t="shared" si="557"/>
        <v/>
      </c>
    </row>
    <row r="1184" spans="2:54" x14ac:dyDescent="0.15">
      <c r="B1184" s="347"/>
      <c r="C1184" s="347"/>
      <c r="D1184" s="347"/>
      <c r="E1184" s="347"/>
      <c r="F1184" s="347"/>
      <c r="G1184" s="347"/>
      <c r="H1184" s="347"/>
      <c r="I1184" s="347"/>
      <c r="J1184" s="347"/>
      <c r="K1184" s="347"/>
      <c r="M1184">
        <f t="shared" si="563"/>
        <v>0</v>
      </c>
      <c r="N1184" s="323" t="str">
        <f t="shared" si="558"/>
        <v/>
      </c>
      <c r="O1184" s="323" t="str">
        <f t="shared" si="559"/>
        <v/>
      </c>
      <c r="P1184" s="323" t="str">
        <f t="shared" si="560"/>
        <v/>
      </c>
      <c r="R1184" s="323" t="str">
        <f t="shared" si="561"/>
        <v/>
      </c>
      <c r="X1184" s="322" t="str">
        <f t="shared" si="566"/>
        <v/>
      </c>
      <c r="Y1184" s="322" t="str">
        <f t="shared" si="567"/>
        <v/>
      </c>
      <c r="Z1184" s="322" t="str">
        <f t="shared" si="568"/>
        <v/>
      </c>
      <c r="AA1184" s="322" t="str">
        <f t="shared" si="569"/>
        <v/>
      </c>
      <c r="AB1184" s="322" t="str">
        <f t="shared" si="570"/>
        <v/>
      </c>
      <c r="AC1184" s="322" t="str">
        <f t="shared" si="571"/>
        <v/>
      </c>
      <c r="AD1184" s="322" t="str">
        <f t="shared" si="572"/>
        <v/>
      </c>
      <c r="AE1184" s="322" t="str">
        <f t="shared" si="573"/>
        <v/>
      </c>
      <c r="AF1184" s="322" t="str">
        <f t="shared" si="574"/>
        <v/>
      </c>
      <c r="AG1184" s="322" t="str">
        <f t="shared" si="575"/>
        <v/>
      </c>
      <c r="AI1184">
        <f t="shared" si="576"/>
        <v>0</v>
      </c>
      <c r="AJ1184">
        <f t="shared" si="577"/>
        <v>0</v>
      </c>
      <c r="AK1184">
        <f t="shared" si="578"/>
        <v>0</v>
      </c>
      <c r="AL1184">
        <f t="shared" si="579"/>
        <v>0</v>
      </c>
      <c r="AM1184">
        <f t="shared" si="580"/>
        <v>0</v>
      </c>
      <c r="AN1184">
        <f t="shared" si="581"/>
        <v>0</v>
      </c>
      <c r="AO1184">
        <f t="shared" si="582"/>
        <v>0</v>
      </c>
      <c r="AP1184">
        <f t="shared" si="583"/>
        <v>0</v>
      </c>
      <c r="AQ1184">
        <f t="shared" si="584"/>
        <v>0</v>
      </c>
      <c r="AR1184">
        <f t="shared" si="585"/>
        <v>0</v>
      </c>
      <c r="AT1184">
        <f t="shared" si="564"/>
        <v>0</v>
      </c>
      <c r="AU1184">
        <f t="shared" si="565"/>
        <v>0</v>
      </c>
      <c r="AZ1184">
        <f t="shared" si="556"/>
        <v>0</v>
      </c>
      <c r="BA1184" t="str">
        <f t="shared" si="562"/>
        <v/>
      </c>
      <c r="BB1184" t="str">
        <f t="shared" si="557"/>
        <v/>
      </c>
    </row>
    <row r="1185" spans="2:54" x14ac:dyDescent="0.15">
      <c r="B1185" s="347"/>
      <c r="C1185" s="347"/>
      <c r="D1185" s="347"/>
      <c r="E1185" s="347"/>
      <c r="F1185" s="347"/>
      <c r="G1185" s="347"/>
      <c r="H1185" s="347"/>
      <c r="I1185" s="347"/>
      <c r="J1185" s="347"/>
      <c r="K1185" s="347"/>
      <c r="M1185">
        <f t="shared" si="563"/>
        <v>0</v>
      </c>
      <c r="N1185" s="323" t="str">
        <f t="shared" si="558"/>
        <v/>
      </c>
      <c r="O1185" s="323" t="str">
        <f t="shared" si="559"/>
        <v/>
      </c>
      <c r="P1185" s="323" t="str">
        <f t="shared" si="560"/>
        <v/>
      </c>
      <c r="R1185" s="323" t="str">
        <f t="shared" si="561"/>
        <v/>
      </c>
      <c r="X1185" s="322" t="str">
        <f t="shared" si="566"/>
        <v/>
      </c>
      <c r="Y1185" s="322" t="str">
        <f t="shared" si="567"/>
        <v/>
      </c>
      <c r="Z1185" s="322" t="str">
        <f t="shared" si="568"/>
        <v/>
      </c>
      <c r="AA1185" s="322" t="str">
        <f t="shared" si="569"/>
        <v/>
      </c>
      <c r="AB1185" s="322" t="str">
        <f t="shared" si="570"/>
        <v/>
      </c>
      <c r="AC1185" s="322" t="str">
        <f t="shared" si="571"/>
        <v/>
      </c>
      <c r="AD1185" s="322" t="str">
        <f t="shared" si="572"/>
        <v/>
      </c>
      <c r="AE1185" s="322" t="str">
        <f t="shared" si="573"/>
        <v/>
      </c>
      <c r="AF1185" s="322" t="str">
        <f t="shared" si="574"/>
        <v/>
      </c>
      <c r="AG1185" s="322" t="str">
        <f t="shared" si="575"/>
        <v/>
      </c>
      <c r="AI1185">
        <f t="shared" si="576"/>
        <v>0</v>
      </c>
      <c r="AJ1185">
        <f t="shared" si="577"/>
        <v>0</v>
      </c>
      <c r="AK1185">
        <f t="shared" si="578"/>
        <v>0</v>
      </c>
      <c r="AL1185">
        <f t="shared" si="579"/>
        <v>0</v>
      </c>
      <c r="AM1185">
        <f t="shared" si="580"/>
        <v>0</v>
      </c>
      <c r="AN1185">
        <f t="shared" si="581"/>
        <v>0</v>
      </c>
      <c r="AO1185">
        <f t="shared" si="582"/>
        <v>0</v>
      </c>
      <c r="AP1185">
        <f t="shared" si="583"/>
        <v>0</v>
      </c>
      <c r="AQ1185">
        <f t="shared" si="584"/>
        <v>0</v>
      </c>
      <c r="AR1185">
        <f t="shared" si="585"/>
        <v>0</v>
      </c>
      <c r="AT1185">
        <f t="shared" si="564"/>
        <v>0</v>
      </c>
      <c r="AU1185">
        <f t="shared" si="565"/>
        <v>0</v>
      </c>
      <c r="AZ1185">
        <f t="shared" si="556"/>
        <v>0</v>
      </c>
      <c r="BA1185" t="str">
        <f t="shared" si="562"/>
        <v/>
      </c>
      <c r="BB1185" t="str">
        <f t="shared" si="557"/>
        <v/>
      </c>
    </row>
    <row r="1186" spans="2:54" x14ac:dyDescent="0.15">
      <c r="B1186" s="347"/>
      <c r="C1186" s="347"/>
      <c r="D1186" s="347"/>
      <c r="E1186" s="347"/>
      <c r="F1186" s="347"/>
      <c r="G1186" s="347"/>
      <c r="H1186" s="347"/>
      <c r="I1186" s="347"/>
      <c r="J1186" s="347"/>
      <c r="K1186" s="347"/>
      <c r="M1186">
        <f t="shared" si="563"/>
        <v>0</v>
      </c>
      <c r="N1186" s="323" t="str">
        <f t="shared" si="558"/>
        <v/>
      </c>
      <c r="O1186" s="323" t="str">
        <f t="shared" si="559"/>
        <v/>
      </c>
      <c r="P1186" s="323" t="str">
        <f t="shared" si="560"/>
        <v/>
      </c>
      <c r="R1186" s="323" t="str">
        <f t="shared" si="561"/>
        <v/>
      </c>
      <c r="X1186" s="322" t="str">
        <f t="shared" si="566"/>
        <v/>
      </c>
      <c r="Y1186" s="322" t="str">
        <f t="shared" si="567"/>
        <v/>
      </c>
      <c r="Z1186" s="322" t="str">
        <f t="shared" si="568"/>
        <v/>
      </c>
      <c r="AA1186" s="322" t="str">
        <f t="shared" si="569"/>
        <v/>
      </c>
      <c r="AB1186" s="322" t="str">
        <f t="shared" si="570"/>
        <v/>
      </c>
      <c r="AC1186" s="322" t="str">
        <f t="shared" si="571"/>
        <v/>
      </c>
      <c r="AD1186" s="322" t="str">
        <f t="shared" si="572"/>
        <v/>
      </c>
      <c r="AE1186" s="322" t="str">
        <f t="shared" si="573"/>
        <v/>
      </c>
      <c r="AF1186" s="322" t="str">
        <f t="shared" si="574"/>
        <v/>
      </c>
      <c r="AG1186" s="322" t="str">
        <f t="shared" si="575"/>
        <v/>
      </c>
      <c r="AI1186">
        <f t="shared" si="576"/>
        <v>0</v>
      </c>
      <c r="AJ1186">
        <f t="shared" si="577"/>
        <v>0</v>
      </c>
      <c r="AK1186">
        <f t="shared" si="578"/>
        <v>0</v>
      </c>
      <c r="AL1186">
        <f t="shared" si="579"/>
        <v>0</v>
      </c>
      <c r="AM1186">
        <f t="shared" si="580"/>
        <v>0</v>
      </c>
      <c r="AN1186">
        <f t="shared" si="581"/>
        <v>0</v>
      </c>
      <c r="AO1186">
        <f t="shared" si="582"/>
        <v>0</v>
      </c>
      <c r="AP1186">
        <f t="shared" si="583"/>
        <v>0</v>
      </c>
      <c r="AQ1186">
        <f t="shared" si="584"/>
        <v>0</v>
      </c>
      <c r="AR1186">
        <f t="shared" si="585"/>
        <v>0</v>
      </c>
      <c r="AT1186">
        <f t="shared" si="564"/>
        <v>0</v>
      </c>
      <c r="AU1186">
        <f t="shared" si="565"/>
        <v>0</v>
      </c>
      <c r="AZ1186">
        <f t="shared" si="556"/>
        <v>0</v>
      </c>
      <c r="BA1186" t="str">
        <f t="shared" si="562"/>
        <v/>
      </c>
      <c r="BB1186" t="str">
        <f t="shared" si="557"/>
        <v/>
      </c>
    </row>
    <row r="1187" spans="2:54" x14ac:dyDescent="0.15">
      <c r="B1187" s="347"/>
      <c r="C1187" s="347"/>
      <c r="D1187" s="347"/>
      <c r="E1187" s="347"/>
      <c r="F1187" s="347"/>
      <c r="G1187" s="347"/>
      <c r="H1187" s="347"/>
      <c r="I1187" s="347"/>
      <c r="J1187" s="347"/>
      <c r="K1187" s="347"/>
      <c r="M1187">
        <f t="shared" si="563"/>
        <v>0</v>
      </c>
      <c r="N1187" s="323" t="str">
        <f t="shared" si="558"/>
        <v/>
      </c>
      <c r="O1187" s="323" t="str">
        <f t="shared" si="559"/>
        <v/>
      </c>
      <c r="P1187" s="323" t="str">
        <f t="shared" si="560"/>
        <v/>
      </c>
      <c r="R1187" s="323" t="str">
        <f t="shared" si="561"/>
        <v/>
      </c>
      <c r="X1187" s="322" t="str">
        <f t="shared" si="566"/>
        <v/>
      </c>
      <c r="Y1187" s="322" t="str">
        <f t="shared" si="567"/>
        <v/>
      </c>
      <c r="Z1187" s="322" t="str">
        <f t="shared" si="568"/>
        <v/>
      </c>
      <c r="AA1187" s="322" t="str">
        <f t="shared" si="569"/>
        <v/>
      </c>
      <c r="AB1187" s="322" t="str">
        <f t="shared" si="570"/>
        <v/>
      </c>
      <c r="AC1187" s="322" t="str">
        <f t="shared" si="571"/>
        <v/>
      </c>
      <c r="AD1187" s="322" t="str">
        <f t="shared" si="572"/>
        <v/>
      </c>
      <c r="AE1187" s="322" t="str">
        <f t="shared" si="573"/>
        <v/>
      </c>
      <c r="AF1187" s="322" t="str">
        <f t="shared" si="574"/>
        <v/>
      </c>
      <c r="AG1187" s="322" t="str">
        <f t="shared" si="575"/>
        <v/>
      </c>
      <c r="AI1187">
        <f t="shared" si="576"/>
        <v>0</v>
      </c>
      <c r="AJ1187">
        <f t="shared" si="577"/>
        <v>0</v>
      </c>
      <c r="AK1187">
        <f t="shared" si="578"/>
        <v>0</v>
      </c>
      <c r="AL1187">
        <f t="shared" si="579"/>
        <v>0</v>
      </c>
      <c r="AM1187">
        <f t="shared" si="580"/>
        <v>0</v>
      </c>
      <c r="AN1187">
        <f t="shared" si="581"/>
        <v>0</v>
      </c>
      <c r="AO1187">
        <f t="shared" si="582"/>
        <v>0</v>
      </c>
      <c r="AP1187">
        <f t="shared" si="583"/>
        <v>0</v>
      </c>
      <c r="AQ1187">
        <f t="shared" si="584"/>
        <v>0</v>
      </c>
      <c r="AR1187">
        <f t="shared" si="585"/>
        <v>0</v>
      </c>
      <c r="AT1187">
        <f t="shared" si="564"/>
        <v>0</v>
      </c>
      <c r="AU1187">
        <f t="shared" si="565"/>
        <v>0</v>
      </c>
      <c r="AZ1187">
        <f t="shared" ref="AZ1187:AZ1250" si="586">COUNT(B1187:K1187)</f>
        <v>0</v>
      </c>
      <c r="BA1187" t="str">
        <f t="shared" si="562"/>
        <v/>
      </c>
      <c r="BB1187" t="str">
        <f t="shared" si="557"/>
        <v/>
      </c>
    </row>
    <row r="1188" spans="2:54" x14ac:dyDescent="0.15">
      <c r="B1188" s="347"/>
      <c r="C1188" s="347"/>
      <c r="D1188" s="347"/>
      <c r="E1188" s="347"/>
      <c r="F1188" s="347"/>
      <c r="G1188" s="347"/>
      <c r="H1188" s="347"/>
      <c r="I1188" s="347"/>
      <c r="J1188" s="347"/>
      <c r="K1188" s="347"/>
      <c r="M1188">
        <f t="shared" si="563"/>
        <v>0</v>
      </c>
      <c r="N1188" s="323" t="str">
        <f t="shared" si="558"/>
        <v/>
      </c>
      <c r="O1188" s="323" t="str">
        <f t="shared" si="559"/>
        <v/>
      </c>
      <c r="P1188" s="323" t="str">
        <f t="shared" si="560"/>
        <v/>
      </c>
      <c r="R1188" s="323" t="str">
        <f t="shared" si="561"/>
        <v/>
      </c>
      <c r="X1188" s="322" t="str">
        <f t="shared" si="566"/>
        <v/>
      </c>
      <c r="Y1188" s="322" t="str">
        <f t="shared" si="567"/>
        <v/>
      </c>
      <c r="Z1188" s="322" t="str">
        <f t="shared" si="568"/>
        <v/>
      </c>
      <c r="AA1188" s="322" t="str">
        <f t="shared" si="569"/>
        <v/>
      </c>
      <c r="AB1188" s="322" t="str">
        <f t="shared" si="570"/>
        <v/>
      </c>
      <c r="AC1188" s="322" t="str">
        <f t="shared" si="571"/>
        <v/>
      </c>
      <c r="AD1188" s="322" t="str">
        <f t="shared" si="572"/>
        <v/>
      </c>
      <c r="AE1188" s="322" t="str">
        <f t="shared" si="573"/>
        <v/>
      </c>
      <c r="AF1188" s="322" t="str">
        <f t="shared" si="574"/>
        <v/>
      </c>
      <c r="AG1188" s="322" t="str">
        <f t="shared" si="575"/>
        <v/>
      </c>
      <c r="AI1188">
        <f t="shared" si="576"/>
        <v>0</v>
      </c>
      <c r="AJ1188">
        <f t="shared" si="577"/>
        <v>0</v>
      </c>
      <c r="AK1188">
        <f t="shared" si="578"/>
        <v>0</v>
      </c>
      <c r="AL1188">
        <f t="shared" si="579"/>
        <v>0</v>
      </c>
      <c r="AM1188">
        <f t="shared" si="580"/>
        <v>0</v>
      </c>
      <c r="AN1188">
        <f t="shared" si="581"/>
        <v>0</v>
      </c>
      <c r="AO1188">
        <f t="shared" si="582"/>
        <v>0</v>
      </c>
      <c r="AP1188">
        <f t="shared" si="583"/>
        <v>0</v>
      </c>
      <c r="AQ1188">
        <f t="shared" si="584"/>
        <v>0</v>
      </c>
      <c r="AR1188">
        <f t="shared" si="585"/>
        <v>0</v>
      </c>
      <c r="AT1188">
        <f t="shared" si="564"/>
        <v>0</v>
      </c>
      <c r="AU1188">
        <f t="shared" si="565"/>
        <v>0</v>
      </c>
      <c r="AZ1188">
        <f t="shared" si="586"/>
        <v>0</v>
      </c>
      <c r="BA1188" t="str">
        <f t="shared" si="562"/>
        <v/>
      </c>
      <c r="BB1188" t="str">
        <f t="shared" ref="BB1188:BB1251" si="587">IF(AZ1188=10,BA1188/AZ1188,"")</f>
        <v/>
      </c>
    </row>
    <row r="1189" spans="2:54" x14ac:dyDescent="0.15">
      <c r="B1189" s="347"/>
      <c r="C1189" s="347"/>
      <c r="D1189" s="347"/>
      <c r="E1189" s="347"/>
      <c r="F1189" s="347"/>
      <c r="G1189" s="347"/>
      <c r="H1189" s="347"/>
      <c r="I1189" s="347"/>
      <c r="J1189" s="347"/>
      <c r="K1189" s="347"/>
      <c r="M1189">
        <f t="shared" si="563"/>
        <v>0</v>
      </c>
      <c r="N1189" s="323" t="str">
        <f t="shared" si="558"/>
        <v/>
      </c>
      <c r="O1189" s="323" t="str">
        <f t="shared" si="559"/>
        <v/>
      </c>
      <c r="P1189" s="323" t="str">
        <f t="shared" si="560"/>
        <v/>
      </c>
      <c r="R1189" s="323" t="str">
        <f t="shared" si="561"/>
        <v/>
      </c>
      <c r="X1189" s="322" t="str">
        <f t="shared" si="566"/>
        <v/>
      </c>
      <c r="Y1189" s="322" t="str">
        <f t="shared" si="567"/>
        <v/>
      </c>
      <c r="Z1189" s="322" t="str">
        <f t="shared" si="568"/>
        <v/>
      </c>
      <c r="AA1189" s="322" t="str">
        <f t="shared" si="569"/>
        <v/>
      </c>
      <c r="AB1189" s="322" t="str">
        <f t="shared" si="570"/>
        <v/>
      </c>
      <c r="AC1189" s="322" t="str">
        <f t="shared" si="571"/>
        <v/>
      </c>
      <c r="AD1189" s="322" t="str">
        <f t="shared" si="572"/>
        <v/>
      </c>
      <c r="AE1189" s="322" t="str">
        <f t="shared" si="573"/>
        <v/>
      </c>
      <c r="AF1189" s="322" t="str">
        <f t="shared" si="574"/>
        <v/>
      </c>
      <c r="AG1189" s="322" t="str">
        <f t="shared" si="575"/>
        <v/>
      </c>
      <c r="AI1189">
        <f t="shared" si="576"/>
        <v>0</v>
      </c>
      <c r="AJ1189">
        <f t="shared" si="577"/>
        <v>0</v>
      </c>
      <c r="AK1189">
        <f t="shared" si="578"/>
        <v>0</v>
      </c>
      <c r="AL1189">
        <f t="shared" si="579"/>
        <v>0</v>
      </c>
      <c r="AM1189">
        <f t="shared" si="580"/>
        <v>0</v>
      </c>
      <c r="AN1189">
        <f t="shared" si="581"/>
        <v>0</v>
      </c>
      <c r="AO1189">
        <f t="shared" si="582"/>
        <v>0</v>
      </c>
      <c r="AP1189">
        <f t="shared" si="583"/>
        <v>0</v>
      </c>
      <c r="AQ1189">
        <f t="shared" si="584"/>
        <v>0</v>
      </c>
      <c r="AR1189">
        <f t="shared" si="585"/>
        <v>0</v>
      </c>
      <c r="AT1189">
        <f t="shared" si="564"/>
        <v>0</v>
      </c>
      <c r="AU1189">
        <f t="shared" si="565"/>
        <v>0</v>
      </c>
      <c r="AZ1189">
        <f t="shared" si="586"/>
        <v>0</v>
      </c>
      <c r="BA1189" t="str">
        <f t="shared" si="562"/>
        <v/>
      </c>
      <c r="BB1189" t="str">
        <f t="shared" si="587"/>
        <v/>
      </c>
    </row>
    <row r="1190" spans="2:54" x14ac:dyDescent="0.15">
      <c r="B1190" s="347"/>
      <c r="C1190" s="347"/>
      <c r="D1190" s="347"/>
      <c r="E1190" s="347"/>
      <c r="F1190" s="347"/>
      <c r="G1190" s="347"/>
      <c r="H1190" s="347"/>
      <c r="I1190" s="347"/>
      <c r="J1190" s="347"/>
      <c r="K1190" s="347"/>
      <c r="M1190">
        <f t="shared" si="563"/>
        <v>0</v>
      </c>
      <c r="N1190" s="323" t="str">
        <f t="shared" si="558"/>
        <v/>
      </c>
      <c r="O1190" s="323" t="str">
        <f t="shared" si="559"/>
        <v/>
      </c>
      <c r="P1190" s="323" t="str">
        <f t="shared" si="560"/>
        <v/>
      </c>
      <c r="R1190" s="323" t="str">
        <f t="shared" si="561"/>
        <v/>
      </c>
      <c r="X1190" s="322" t="str">
        <f t="shared" si="566"/>
        <v/>
      </c>
      <c r="Y1190" s="322" t="str">
        <f t="shared" si="567"/>
        <v/>
      </c>
      <c r="Z1190" s="322" t="str">
        <f t="shared" si="568"/>
        <v/>
      </c>
      <c r="AA1190" s="322" t="str">
        <f t="shared" si="569"/>
        <v/>
      </c>
      <c r="AB1190" s="322" t="str">
        <f t="shared" si="570"/>
        <v/>
      </c>
      <c r="AC1190" s="322" t="str">
        <f t="shared" si="571"/>
        <v/>
      </c>
      <c r="AD1190" s="322" t="str">
        <f t="shared" si="572"/>
        <v/>
      </c>
      <c r="AE1190" s="322" t="str">
        <f t="shared" si="573"/>
        <v/>
      </c>
      <c r="AF1190" s="322" t="str">
        <f t="shared" si="574"/>
        <v/>
      </c>
      <c r="AG1190" s="322" t="str">
        <f t="shared" si="575"/>
        <v/>
      </c>
      <c r="AI1190">
        <f t="shared" si="576"/>
        <v>0</v>
      </c>
      <c r="AJ1190">
        <f t="shared" si="577"/>
        <v>0</v>
      </c>
      <c r="AK1190">
        <f t="shared" si="578"/>
        <v>0</v>
      </c>
      <c r="AL1190">
        <f t="shared" si="579"/>
        <v>0</v>
      </c>
      <c r="AM1190">
        <f t="shared" si="580"/>
        <v>0</v>
      </c>
      <c r="AN1190">
        <f t="shared" si="581"/>
        <v>0</v>
      </c>
      <c r="AO1190">
        <f t="shared" si="582"/>
        <v>0</v>
      </c>
      <c r="AP1190">
        <f t="shared" si="583"/>
        <v>0</v>
      </c>
      <c r="AQ1190">
        <f t="shared" si="584"/>
        <v>0</v>
      </c>
      <c r="AR1190">
        <f t="shared" si="585"/>
        <v>0</v>
      </c>
      <c r="AT1190">
        <f t="shared" si="564"/>
        <v>0</v>
      </c>
      <c r="AU1190">
        <f t="shared" si="565"/>
        <v>0</v>
      </c>
      <c r="AZ1190">
        <f t="shared" si="586"/>
        <v>0</v>
      </c>
      <c r="BA1190" t="str">
        <f t="shared" si="562"/>
        <v/>
      </c>
      <c r="BB1190" t="str">
        <f t="shared" si="587"/>
        <v/>
      </c>
    </row>
    <row r="1191" spans="2:54" x14ac:dyDescent="0.15">
      <c r="B1191" s="347"/>
      <c r="C1191" s="347"/>
      <c r="D1191" s="347"/>
      <c r="E1191" s="347"/>
      <c r="F1191" s="347"/>
      <c r="G1191" s="347"/>
      <c r="H1191" s="347"/>
      <c r="I1191" s="347"/>
      <c r="J1191" s="347"/>
      <c r="K1191" s="347"/>
      <c r="M1191">
        <f t="shared" si="563"/>
        <v>0</v>
      </c>
      <c r="N1191" s="323" t="str">
        <f t="shared" ref="N1191:N1254" si="588">IF(COUNT(B1191:K1191)=10,SUM(X1191:AG1191)*2.5,"")</f>
        <v/>
      </c>
      <c r="O1191" s="323" t="str">
        <f t="shared" ref="O1191:O1254" si="589">IF(COUNT(X1191:Z1191,AB1191:AF1191)=8,SUM(X1191:Z1191,AB1191:AF1191)*3.125,"")</f>
        <v/>
      </c>
      <c r="P1191" s="323" t="str">
        <f t="shared" ref="P1191:P1254" si="590">IF(COUNT(AA1191,AG1191)=2,SUM(AA1191,AG1191)*12.5,"")</f>
        <v/>
      </c>
      <c r="R1191" s="323" t="str">
        <f t="shared" ref="R1191:R1254" si="591">IF(M1191=1,IF(COUNT(B1191:K1191)=9,SUM(X1191:AG1191)*2.7778,IF(COUNT(B1191:K1191)=8,SUM(X1191:AG1191)*3.125,IF(COUNT(B1191:K1191)&lt;8,"More than 2 Values are Missing",""))),"")</f>
        <v/>
      </c>
      <c r="X1191" s="322" t="str">
        <f t="shared" si="566"/>
        <v/>
      </c>
      <c r="Y1191" s="322" t="str">
        <f t="shared" si="567"/>
        <v/>
      </c>
      <c r="Z1191" s="322" t="str">
        <f t="shared" si="568"/>
        <v/>
      </c>
      <c r="AA1191" s="322" t="str">
        <f t="shared" si="569"/>
        <v/>
      </c>
      <c r="AB1191" s="322" t="str">
        <f t="shared" si="570"/>
        <v/>
      </c>
      <c r="AC1191" s="322" t="str">
        <f t="shared" si="571"/>
        <v/>
      </c>
      <c r="AD1191" s="322" t="str">
        <f t="shared" si="572"/>
        <v/>
      </c>
      <c r="AE1191" s="322" t="str">
        <f t="shared" si="573"/>
        <v/>
      </c>
      <c r="AF1191" s="322" t="str">
        <f t="shared" si="574"/>
        <v/>
      </c>
      <c r="AG1191" s="322" t="str">
        <f t="shared" si="575"/>
        <v/>
      </c>
      <c r="AI1191">
        <f t="shared" si="576"/>
        <v>0</v>
      </c>
      <c r="AJ1191">
        <f t="shared" si="577"/>
        <v>0</v>
      </c>
      <c r="AK1191">
        <f t="shared" si="578"/>
        <v>0</v>
      </c>
      <c r="AL1191">
        <f t="shared" si="579"/>
        <v>0</v>
      </c>
      <c r="AM1191">
        <f t="shared" si="580"/>
        <v>0</v>
      </c>
      <c r="AN1191">
        <f t="shared" si="581"/>
        <v>0</v>
      </c>
      <c r="AO1191">
        <f t="shared" si="582"/>
        <v>0</v>
      </c>
      <c r="AP1191">
        <f t="shared" si="583"/>
        <v>0</v>
      </c>
      <c r="AQ1191">
        <f t="shared" si="584"/>
        <v>0</v>
      </c>
      <c r="AR1191">
        <f t="shared" si="585"/>
        <v>0</v>
      </c>
      <c r="AT1191">
        <f t="shared" si="564"/>
        <v>0</v>
      </c>
      <c r="AU1191">
        <f t="shared" si="565"/>
        <v>0</v>
      </c>
      <c r="AZ1191">
        <f t="shared" si="586"/>
        <v>0</v>
      </c>
      <c r="BA1191" t="str">
        <f t="shared" si="562"/>
        <v/>
      </c>
      <c r="BB1191" t="str">
        <f t="shared" si="587"/>
        <v/>
      </c>
    </row>
    <row r="1192" spans="2:54" x14ac:dyDescent="0.15">
      <c r="B1192" s="347"/>
      <c r="C1192" s="347"/>
      <c r="D1192" s="347"/>
      <c r="E1192" s="347"/>
      <c r="F1192" s="347"/>
      <c r="G1192" s="347"/>
      <c r="H1192" s="347"/>
      <c r="I1192" s="347"/>
      <c r="J1192" s="347"/>
      <c r="K1192" s="347"/>
      <c r="M1192">
        <f t="shared" si="563"/>
        <v>0</v>
      </c>
      <c r="N1192" s="323" t="str">
        <f t="shared" si="588"/>
        <v/>
      </c>
      <c r="O1192" s="323" t="str">
        <f t="shared" si="589"/>
        <v/>
      </c>
      <c r="P1192" s="323" t="str">
        <f t="shared" si="590"/>
        <v/>
      </c>
      <c r="R1192" s="323" t="str">
        <f t="shared" si="591"/>
        <v/>
      </c>
      <c r="X1192" s="322" t="str">
        <f t="shared" si="566"/>
        <v/>
      </c>
      <c r="Y1192" s="322" t="str">
        <f t="shared" si="567"/>
        <v/>
      </c>
      <c r="Z1192" s="322" t="str">
        <f t="shared" si="568"/>
        <v/>
      </c>
      <c r="AA1192" s="322" t="str">
        <f t="shared" si="569"/>
        <v/>
      </c>
      <c r="AB1192" s="322" t="str">
        <f t="shared" si="570"/>
        <v/>
      </c>
      <c r="AC1192" s="322" t="str">
        <f t="shared" si="571"/>
        <v/>
      </c>
      <c r="AD1192" s="322" t="str">
        <f t="shared" si="572"/>
        <v/>
      </c>
      <c r="AE1192" s="322" t="str">
        <f t="shared" si="573"/>
        <v/>
      </c>
      <c r="AF1192" s="322" t="str">
        <f t="shared" si="574"/>
        <v/>
      </c>
      <c r="AG1192" s="322" t="str">
        <f t="shared" si="575"/>
        <v/>
      </c>
      <c r="AI1192">
        <f t="shared" si="576"/>
        <v>0</v>
      </c>
      <c r="AJ1192">
        <f t="shared" si="577"/>
        <v>0</v>
      </c>
      <c r="AK1192">
        <f t="shared" si="578"/>
        <v>0</v>
      </c>
      <c r="AL1192">
        <f t="shared" si="579"/>
        <v>0</v>
      </c>
      <c r="AM1192">
        <f t="shared" si="580"/>
        <v>0</v>
      </c>
      <c r="AN1192">
        <f t="shared" si="581"/>
        <v>0</v>
      </c>
      <c r="AO1192">
        <f t="shared" si="582"/>
        <v>0</v>
      </c>
      <c r="AP1192">
        <f t="shared" si="583"/>
        <v>0</v>
      </c>
      <c r="AQ1192">
        <f t="shared" si="584"/>
        <v>0</v>
      </c>
      <c r="AR1192">
        <f t="shared" si="585"/>
        <v>0</v>
      </c>
      <c r="AT1192">
        <f t="shared" si="564"/>
        <v>0</v>
      </c>
      <c r="AU1192">
        <f t="shared" si="565"/>
        <v>0</v>
      </c>
      <c r="AZ1192">
        <f t="shared" si="586"/>
        <v>0</v>
      </c>
      <c r="BA1192" t="str">
        <f t="shared" si="562"/>
        <v/>
      </c>
      <c r="BB1192" t="str">
        <f t="shared" si="587"/>
        <v/>
      </c>
    </row>
    <row r="1193" spans="2:54" x14ac:dyDescent="0.15">
      <c r="B1193" s="347"/>
      <c r="C1193" s="347"/>
      <c r="D1193" s="347"/>
      <c r="E1193" s="347"/>
      <c r="F1193" s="347"/>
      <c r="G1193" s="347"/>
      <c r="H1193" s="347"/>
      <c r="I1193" s="347"/>
      <c r="J1193" s="347"/>
      <c r="K1193" s="347"/>
      <c r="M1193">
        <f t="shared" si="563"/>
        <v>0</v>
      </c>
      <c r="N1193" s="323" t="str">
        <f t="shared" si="588"/>
        <v/>
      </c>
      <c r="O1193" s="323" t="str">
        <f t="shared" si="589"/>
        <v/>
      </c>
      <c r="P1193" s="323" t="str">
        <f t="shared" si="590"/>
        <v/>
      </c>
      <c r="R1193" s="323" t="str">
        <f t="shared" si="591"/>
        <v/>
      </c>
      <c r="X1193" s="322" t="str">
        <f t="shared" si="566"/>
        <v/>
      </c>
      <c r="Y1193" s="322" t="str">
        <f t="shared" si="567"/>
        <v/>
      </c>
      <c r="Z1193" s="322" t="str">
        <f t="shared" si="568"/>
        <v/>
      </c>
      <c r="AA1193" s="322" t="str">
        <f t="shared" si="569"/>
        <v/>
      </c>
      <c r="AB1193" s="322" t="str">
        <f t="shared" si="570"/>
        <v/>
      </c>
      <c r="AC1193" s="322" t="str">
        <f t="shared" si="571"/>
        <v/>
      </c>
      <c r="AD1193" s="322" t="str">
        <f t="shared" si="572"/>
        <v/>
      </c>
      <c r="AE1193" s="322" t="str">
        <f t="shared" si="573"/>
        <v/>
      </c>
      <c r="AF1193" s="322" t="str">
        <f t="shared" si="574"/>
        <v/>
      </c>
      <c r="AG1193" s="322" t="str">
        <f t="shared" si="575"/>
        <v/>
      </c>
      <c r="AI1193">
        <f t="shared" si="576"/>
        <v>0</v>
      </c>
      <c r="AJ1193">
        <f t="shared" si="577"/>
        <v>0</v>
      </c>
      <c r="AK1193">
        <f t="shared" si="578"/>
        <v>0</v>
      </c>
      <c r="AL1193">
        <f t="shared" si="579"/>
        <v>0</v>
      </c>
      <c r="AM1193">
        <f t="shared" si="580"/>
        <v>0</v>
      </c>
      <c r="AN1193">
        <f t="shared" si="581"/>
        <v>0</v>
      </c>
      <c r="AO1193">
        <f t="shared" si="582"/>
        <v>0</v>
      </c>
      <c r="AP1193">
        <f t="shared" si="583"/>
        <v>0</v>
      </c>
      <c r="AQ1193">
        <f t="shared" si="584"/>
        <v>0</v>
      </c>
      <c r="AR1193">
        <f t="shared" si="585"/>
        <v>0</v>
      </c>
      <c r="AT1193">
        <f t="shared" si="564"/>
        <v>0</v>
      </c>
      <c r="AU1193">
        <f t="shared" si="565"/>
        <v>0</v>
      </c>
      <c r="AZ1193">
        <f t="shared" si="586"/>
        <v>0</v>
      </c>
      <c r="BA1193" t="str">
        <f t="shared" si="562"/>
        <v/>
      </c>
      <c r="BB1193" t="str">
        <f t="shared" si="587"/>
        <v/>
      </c>
    </row>
    <row r="1194" spans="2:54" x14ac:dyDescent="0.15">
      <c r="B1194" s="347"/>
      <c r="C1194" s="347"/>
      <c r="D1194" s="347"/>
      <c r="E1194" s="347"/>
      <c r="F1194" s="347"/>
      <c r="G1194" s="347"/>
      <c r="H1194" s="347"/>
      <c r="I1194" s="347"/>
      <c r="J1194" s="347"/>
      <c r="K1194" s="347"/>
      <c r="M1194">
        <f t="shared" si="563"/>
        <v>0</v>
      </c>
      <c r="N1194" s="323" t="str">
        <f t="shared" si="588"/>
        <v/>
      </c>
      <c r="O1194" s="323" t="str">
        <f t="shared" si="589"/>
        <v/>
      </c>
      <c r="P1194" s="323" t="str">
        <f t="shared" si="590"/>
        <v/>
      </c>
      <c r="R1194" s="323" t="str">
        <f t="shared" si="591"/>
        <v/>
      </c>
      <c r="X1194" s="322" t="str">
        <f t="shared" si="566"/>
        <v/>
      </c>
      <c r="Y1194" s="322" t="str">
        <f t="shared" si="567"/>
        <v/>
      </c>
      <c r="Z1194" s="322" t="str">
        <f t="shared" si="568"/>
        <v/>
      </c>
      <c r="AA1194" s="322" t="str">
        <f t="shared" si="569"/>
        <v/>
      </c>
      <c r="AB1194" s="322" t="str">
        <f t="shared" si="570"/>
        <v/>
      </c>
      <c r="AC1194" s="322" t="str">
        <f t="shared" si="571"/>
        <v/>
      </c>
      <c r="AD1194" s="322" t="str">
        <f t="shared" si="572"/>
        <v/>
      </c>
      <c r="AE1194" s="322" t="str">
        <f t="shared" si="573"/>
        <v/>
      </c>
      <c r="AF1194" s="322" t="str">
        <f t="shared" si="574"/>
        <v/>
      </c>
      <c r="AG1194" s="322" t="str">
        <f t="shared" si="575"/>
        <v/>
      </c>
      <c r="AI1194">
        <f t="shared" si="576"/>
        <v>0</v>
      </c>
      <c r="AJ1194">
        <f t="shared" si="577"/>
        <v>0</v>
      </c>
      <c r="AK1194">
        <f t="shared" si="578"/>
        <v>0</v>
      </c>
      <c r="AL1194">
        <f t="shared" si="579"/>
        <v>0</v>
      </c>
      <c r="AM1194">
        <f t="shared" si="580"/>
        <v>0</v>
      </c>
      <c r="AN1194">
        <f t="shared" si="581"/>
        <v>0</v>
      </c>
      <c r="AO1194">
        <f t="shared" si="582"/>
        <v>0</v>
      </c>
      <c r="AP1194">
        <f t="shared" si="583"/>
        <v>0</v>
      </c>
      <c r="AQ1194">
        <f t="shared" si="584"/>
        <v>0</v>
      </c>
      <c r="AR1194">
        <f t="shared" si="585"/>
        <v>0</v>
      </c>
      <c r="AT1194">
        <f t="shared" si="564"/>
        <v>0</v>
      </c>
      <c r="AU1194">
        <f t="shared" si="565"/>
        <v>0</v>
      </c>
      <c r="AZ1194">
        <f t="shared" si="586"/>
        <v>0</v>
      </c>
      <c r="BA1194" t="str">
        <f t="shared" si="562"/>
        <v/>
      </c>
      <c r="BB1194" t="str">
        <f t="shared" si="587"/>
        <v/>
      </c>
    </row>
    <row r="1195" spans="2:54" x14ac:dyDescent="0.15">
      <c r="B1195" s="347"/>
      <c r="C1195" s="347"/>
      <c r="D1195" s="347"/>
      <c r="E1195" s="347"/>
      <c r="F1195" s="347"/>
      <c r="G1195" s="347"/>
      <c r="H1195" s="347"/>
      <c r="I1195" s="347"/>
      <c r="J1195" s="347"/>
      <c r="K1195" s="347"/>
      <c r="M1195">
        <f t="shared" si="563"/>
        <v>0</v>
      </c>
      <c r="N1195" s="323" t="str">
        <f t="shared" si="588"/>
        <v/>
      </c>
      <c r="O1195" s="323" t="str">
        <f t="shared" si="589"/>
        <v/>
      </c>
      <c r="P1195" s="323" t="str">
        <f t="shared" si="590"/>
        <v/>
      </c>
      <c r="R1195" s="323" t="str">
        <f t="shared" si="591"/>
        <v/>
      </c>
      <c r="X1195" s="322" t="str">
        <f t="shared" si="566"/>
        <v/>
      </c>
      <c r="Y1195" s="322" t="str">
        <f t="shared" si="567"/>
        <v/>
      </c>
      <c r="Z1195" s="322" t="str">
        <f t="shared" si="568"/>
        <v/>
      </c>
      <c r="AA1195" s="322" t="str">
        <f t="shared" si="569"/>
        <v/>
      </c>
      <c r="AB1195" s="322" t="str">
        <f t="shared" si="570"/>
        <v/>
      </c>
      <c r="AC1195" s="322" t="str">
        <f t="shared" si="571"/>
        <v/>
      </c>
      <c r="AD1195" s="322" t="str">
        <f t="shared" si="572"/>
        <v/>
      </c>
      <c r="AE1195" s="322" t="str">
        <f t="shared" si="573"/>
        <v/>
      </c>
      <c r="AF1195" s="322" t="str">
        <f t="shared" si="574"/>
        <v/>
      </c>
      <c r="AG1195" s="322" t="str">
        <f t="shared" si="575"/>
        <v/>
      </c>
      <c r="AI1195">
        <f t="shared" si="576"/>
        <v>0</v>
      </c>
      <c r="AJ1195">
        <f t="shared" si="577"/>
        <v>0</v>
      </c>
      <c r="AK1195">
        <f t="shared" si="578"/>
        <v>0</v>
      </c>
      <c r="AL1195">
        <f t="shared" si="579"/>
        <v>0</v>
      </c>
      <c r="AM1195">
        <f t="shared" si="580"/>
        <v>0</v>
      </c>
      <c r="AN1195">
        <f t="shared" si="581"/>
        <v>0</v>
      </c>
      <c r="AO1195">
        <f t="shared" si="582"/>
        <v>0</v>
      </c>
      <c r="AP1195">
        <f t="shared" si="583"/>
        <v>0</v>
      </c>
      <c r="AQ1195">
        <f t="shared" si="584"/>
        <v>0</v>
      </c>
      <c r="AR1195">
        <f t="shared" si="585"/>
        <v>0</v>
      </c>
      <c r="AT1195">
        <f t="shared" si="564"/>
        <v>0</v>
      </c>
      <c r="AU1195">
        <f t="shared" si="565"/>
        <v>0</v>
      </c>
      <c r="AZ1195">
        <f t="shared" si="586"/>
        <v>0</v>
      </c>
      <c r="BA1195" t="str">
        <f t="shared" si="562"/>
        <v/>
      </c>
      <c r="BB1195" t="str">
        <f t="shared" si="587"/>
        <v/>
      </c>
    </row>
    <row r="1196" spans="2:54" x14ac:dyDescent="0.15">
      <c r="B1196" s="347"/>
      <c r="C1196" s="347"/>
      <c r="D1196" s="347"/>
      <c r="E1196" s="347"/>
      <c r="F1196" s="347"/>
      <c r="G1196" s="347"/>
      <c r="H1196" s="347"/>
      <c r="I1196" s="347"/>
      <c r="J1196" s="347"/>
      <c r="K1196" s="347"/>
      <c r="M1196">
        <f t="shared" si="563"/>
        <v>0</v>
      </c>
      <c r="N1196" s="323" t="str">
        <f t="shared" si="588"/>
        <v/>
      </c>
      <c r="O1196" s="323" t="str">
        <f t="shared" si="589"/>
        <v/>
      </c>
      <c r="P1196" s="323" t="str">
        <f t="shared" si="590"/>
        <v/>
      </c>
      <c r="R1196" s="323" t="str">
        <f t="shared" si="591"/>
        <v/>
      </c>
      <c r="X1196" s="322" t="str">
        <f t="shared" si="566"/>
        <v/>
      </c>
      <c r="Y1196" s="322" t="str">
        <f t="shared" si="567"/>
        <v/>
      </c>
      <c r="Z1196" s="322" t="str">
        <f t="shared" si="568"/>
        <v/>
      </c>
      <c r="AA1196" s="322" t="str">
        <f t="shared" si="569"/>
        <v/>
      </c>
      <c r="AB1196" s="322" t="str">
        <f t="shared" si="570"/>
        <v/>
      </c>
      <c r="AC1196" s="322" t="str">
        <f t="shared" si="571"/>
        <v/>
      </c>
      <c r="AD1196" s="322" t="str">
        <f t="shared" si="572"/>
        <v/>
      </c>
      <c r="AE1196" s="322" t="str">
        <f t="shared" si="573"/>
        <v/>
      </c>
      <c r="AF1196" s="322" t="str">
        <f t="shared" si="574"/>
        <v/>
      </c>
      <c r="AG1196" s="322" t="str">
        <f t="shared" si="575"/>
        <v/>
      </c>
      <c r="AI1196">
        <f t="shared" si="576"/>
        <v>0</v>
      </c>
      <c r="AJ1196">
        <f t="shared" si="577"/>
        <v>0</v>
      </c>
      <c r="AK1196">
        <f t="shared" si="578"/>
        <v>0</v>
      </c>
      <c r="AL1196">
        <f t="shared" si="579"/>
        <v>0</v>
      </c>
      <c r="AM1196">
        <f t="shared" si="580"/>
        <v>0</v>
      </c>
      <c r="AN1196">
        <f t="shared" si="581"/>
        <v>0</v>
      </c>
      <c r="AO1196">
        <f t="shared" si="582"/>
        <v>0</v>
      </c>
      <c r="AP1196">
        <f t="shared" si="583"/>
        <v>0</v>
      </c>
      <c r="AQ1196">
        <f t="shared" si="584"/>
        <v>0</v>
      </c>
      <c r="AR1196">
        <f t="shared" si="585"/>
        <v>0</v>
      </c>
      <c r="AT1196">
        <f t="shared" si="564"/>
        <v>0</v>
      </c>
      <c r="AU1196">
        <f t="shared" si="565"/>
        <v>0</v>
      </c>
      <c r="AZ1196">
        <f t="shared" si="586"/>
        <v>0</v>
      </c>
      <c r="BA1196" t="str">
        <f t="shared" si="562"/>
        <v/>
      </c>
      <c r="BB1196" t="str">
        <f t="shared" si="587"/>
        <v/>
      </c>
    </row>
    <row r="1197" spans="2:54" x14ac:dyDescent="0.15">
      <c r="B1197" s="347"/>
      <c r="C1197" s="347"/>
      <c r="D1197" s="347"/>
      <c r="E1197" s="347"/>
      <c r="F1197" s="347"/>
      <c r="G1197" s="347"/>
      <c r="H1197" s="347"/>
      <c r="I1197" s="347"/>
      <c r="J1197" s="347"/>
      <c r="K1197" s="347"/>
      <c r="M1197">
        <f t="shared" si="563"/>
        <v>0</v>
      </c>
      <c r="N1197" s="323" t="str">
        <f t="shared" si="588"/>
        <v/>
      </c>
      <c r="O1197" s="323" t="str">
        <f t="shared" si="589"/>
        <v/>
      </c>
      <c r="P1197" s="323" t="str">
        <f t="shared" si="590"/>
        <v/>
      </c>
      <c r="R1197" s="323" t="str">
        <f t="shared" si="591"/>
        <v/>
      </c>
      <c r="X1197" s="322" t="str">
        <f t="shared" si="566"/>
        <v/>
      </c>
      <c r="Y1197" s="322" t="str">
        <f t="shared" si="567"/>
        <v/>
      </c>
      <c r="Z1197" s="322" t="str">
        <f t="shared" si="568"/>
        <v/>
      </c>
      <c r="AA1197" s="322" t="str">
        <f t="shared" si="569"/>
        <v/>
      </c>
      <c r="AB1197" s="322" t="str">
        <f t="shared" si="570"/>
        <v/>
      </c>
      <c r="AC1197" s="322" t="str">
        <f t="shared" si="571"/>
        <v/>
      </c>
      <c r="AD1197" s="322" t="str">
        <f t="shared" si="572"/>
        <v/>
      </c>
      <c r="AE1197" s="322" t="str">
        <f t="shared" si="573"/>
        <v/>
      </c>
      <c r="AF1197" s="322" t="str">
        <f t="shared" si="574"/>
        <v/>
      </c>
      <c r="AG1197" s="322" t="str">
        <f t="shared" si="575"/>
        <v/>
      </c>
      <c r="AI1197">
        <f t="shared" si="576"/>
        <v>0</v>
      </c>
      <c r="AJ1197">
        <f t="shared" si="577"/>
        <v>0</v>
      </c>
      <c r="AK1197">
        <f t="shared" si="578"/>
        <v>0</v>
      </c>
      <c r="AL1197">
        <f t="shared" si="579"/>
        <v>0</v>
      </c>
      <c r="AM1197">
        <f t="shared" si="580"/>
        <v>0</v>
      </c>
      <c r="AN1197">
        <f t="shared" si="581"/>
        <v>0</v>
      </c>
      <c r="AO1197">
        <f t="shared" si="582"/>
        <v>0</v>
      </c>
      <c r="AP1197">
        <f t="shared" si="583"/>
        <v>0</v>
      </c>
      <c r="AQ1197">
        <f t="shared" si="584"/>
        <v>0</v>
      </c>
      <c r="AR1197">
        <f t="shared" si="585"/>
        <v>0</v>
      </c>
      <c r="AT1197">
        <f t="shared" si="564"/>
        <v>0</v>
      </c>
      <c r="AU1197">
        <f t="shared" si="565"/>
        <v>0</v>
      </c>
      <c r="AZ1197">
        <f t="shared" si="586"/>
        <v>0</v>
      </c>
      <c r="BA1197" t="str">
        <f t="shared" si="562"/>
        <v/>
      </c>
      <c r="BB1197" t="str">
        <f t="shared" si="587"/>
        <v/>
      </c>
    </row>
    <row r="1198" spans="2:54" x14ac:dyDescent="0.15">
      <c r="B1198" s="347"/>
      <c r="C1198" s="347"/>
      <c r="D1198" s="347"/>
      <c r="E1198" s="347"/>
      <c r="F1198" s="347"/>
      <c r="G1198" s="347"/>
      <c r="H1198" s="347"/>
      <c r="I1198" s="347"/>
      <c r="J1198" s="347"/>
      <c r="K1198" s="347"/>
      <c r="M1198">
        <f t="shared" si="563"/>
        <v>0</v>
      </c>
      <c r="N1198" s="323" t="str">
        <f t="shared" si="588"/>
        <v/>
      </c>
      <c r="O1198" s="323" t="str">
        <f t="shared" si="589"/>
        <v/>
      </c>
      <c r="P1198" s="323" t="str">
        <f t="shared" si="590"/>
        <v/>
      </c>
      <c r="R1198" s="323" t="str">
        <f t="shared" si="591"/>
        <v/>
      </c>
      <c r="X1198" s="322" t="str">
        <f t="shared" si="566"/>
        <v/>
      </c>
      <c r="Y1198" s="322" t="str">
        <f t="shared" si="567"/>
        <v/>
      </c>
      <c r="Z1198" s="322" t="str">
        <f t="shared" si="568"/>
        <v/>
      </c>
      <c r="AA1198" s="322" t="str">
        <f t="shared" si="569"/>
        <v/>
      </c>
      <c r="AB1198" s="322" t="str">
        <f t="shared" si="570"/>
        <v/>
      </c>
      <c r="AC1198" s="322" t="str">
        <f t="shared" si="571"/>
        <v/>
      </c>
      <c r="AD1198" s="322" t="str">
        <f t="shared" si="572"/>
        <v/>
      </c>
      <c r="AE1198" s="322" t="str">
        <f t="shared" si="573"/>
        <v/>
      </c>
      <c r="AF1198" s="322" t="str">
        <f t="shared" si="574"/>
        <v/>
      </c>
      <c r="AG1198" s="322" t="str">
        <f t="shared" si="575"/>
        <v/>
      </c>
      <c r="AI1198">
        <f t="shared" si="576"/>
        <v>0</v>
      </c>
      <c r="AJ1198">
        <f t="shared" si="577"/>
        <v>0</v>
      </c>
      <c r="AK1198">
        <f t="shared" si="578"/>
        <v>0</v>
      </c>
      <c r="AL1198">
        <f t="shared" si="579"/>
        <v>0</v>
      </c>
      <c r="AM1198">
        <f t="shared" si="580"/>
        <v>0</v>
      </c>
      <c r="AN1198">
        <f t="shared" si="581"/>
        <v>0</v>
      </c>
      <c r="AO1198">
        <f t="shared" si="582"/>
        <v>0</v>
      </c>
      <c r="AP1198">
        <f t="shared" si="583"/>
        <v>0</v>
      </c>
      <c r="AQ1198">
        <f t="shared" si="584"/>
        <v>0</v>
      </c>
      <c r="AR1198">
        <f t="shared" si="585"/>
        <v>0</v>
      </c>
      <c r="AT1198">
        <f t="shared" si="564"/>
        <v>0</v>
      </c>
      <c r="AU1198">
        <f t="shared" si="565"/>
        <v>0</v>
      </c>
      <c r="AZ1198">
        <f t="shared" si="586"/>
        <v>0</v>
      </c>
      <c r="BA1198" t="str">
        <f t="shared" si="562"/>
        <v/>
      </c>
      <c r="BB1198" t="str">
        <f t="shared" si="587"/>
        <v/>
      </c>
    </row>
    <row r="1199" spans="2:54" x14ac:dyDescent="0.15">
      <c r="B1199" s="347"/>
      <c r="C1199" s="347"/>
      <c r="D1199" s="347"/>
      <c r="E1199" s="347"/>
      <c r="F1199" s="347"/>
      <c r="G1199" s="347"/>
      <c r="H1199" s="347"/>
      <c r="I1199" s="347"/>
      <c r="J1199" s="347"/>
      <c r="K1199" s="347"/>
      <c r="M1199">
        <f t="shared" si="563"/>
        <v>0</v>
      </c>
      <c r="N1199" s="323" t="str">
        <f t="shared" si="588"/>
        <v/>
      </c>
      <c r="O1199" s="323" t="str">
        <f t="shared" si="589"/>
        <v/>
      </c>
      <c r="P1199" s="323" t="str">
        <f t="shared" si="590"/>
        <v/>
      </c>
      <c r="R1199" s="323" t="str">
        <f t="shared" si="591"/>
        <v/>
      </c>
      <c r="X1199" s="322" t="str">
        <f t="shared" si="566"/>
        <v/>
      </c>
      <c r="Y1199" s="322" t="str">
        <f t="shared" si="567"/>
        <v/>
      </c>
      <c r="Z1199" s="322" t="str">
        <f t="shared" si="568"/>
        <v/>
      </c>
      <c r="AA1199" s="322" t="str">
        <f t="shared" si="569"/>
        <v/>
      </c>
      <c r="AB1199" s="322" t="str">
        <f t="shared" si="570"/>
        <v/>
      </c>
      <c r="AC1199" s="322" t="str">
        <f t="shared" si="571"/>
        <v/>
      </c>
      <c r="AD1199" s="322" t="str">
        <f t="shared" si="572"/>
        <v/>
      </c>
      <c r="AE1199" s="322" t="str">
        <f t="shared" si="573"/>
        <v/>
      </c>
      <c r="AF1199" s="322" t="str">
        <f t="shared" si="574"/>
        <v/>
      </c>
      <c r="AG1199" s="322" t="str">
        <f t="shared" si="575"/>
        <v/>
      </c>
      <c r="AI1199">
        <f t="shared" si="576"/>
        <v>0</v>
      </c>
      <c r="AJ1199">
        <f t="shared" si="577"/>
        <v>0</v>
      </c>
      <c r="AK1199">
        <f t="shared" si="578"/>
        <v>0</v>
      </c>
      <c r="AL1199">
        <f t="shared" si="579"/>
        <v>0</v>
      </c>
      <c r="AM1199">
        <f t="shared" si="580"/>
        <v>0</v>
      </c>
      <c r="AN1199">
        <f t="shared" si="581"/>
        <v>0</v>
      </c>
      <c r="AO1199">
        <f t="shared" si="582"/>
        <v>0</v>
      </c>
      <c r="AP1199">
        <f t="shared" si="583"/>
        <v>0</v>
      </c>
      <c r="AQ1199">
        <f t="shared" si="584"/>
        <v>0</v>
      </c>
      <c r="AR1199">
        <f t="shared" si="585"/>
        <v>0</v>
      </c>
      <c r="AT1199">
        <f t="shared" si="564"/>
        <v>0</v>
      </c>
      <c r="AU1199">
        <f t="shared" si="565"/>
        <v>0</v>
      </c>
      <c r="AZ1199">
        <f t="shared" si="586"/>
        <v>0</v>
      </c>
      <c r="BA1199" t="str">
        <f t="shared" si="562"/>
        <v/>
      </c>
      <c r="BB1199" t="str">
        <f t="shared" si="587"/>
        <v/>
      </c>
    </row>
    <row r="1200" spans="2:54" x14ac:dyDescent="0.15">
      <c r="B1200" s="347"/>
      <c r="C1200" s="347"/>
      <c r="D1200" s="347"/>
      <c r="E1200" s="347"/>
      <c r="F1200" s="347"/>
      <c r="G1200" s="347"/>
      <c r="H1200" s="347"/>
      <c r="I1200" s="347"/>
      <c r="J1200" s="347"/>
      <c r="K1200" s="347"/>
      <c r="M1200">
        <f t="shared" si="563"/>
        <v>0</v>
      </c>
      <c r="N1200" s="323" t="str">
        <f t="shared" si="588"/>
        <v/>
      </c>
      <c r="O1200" s="323" t="str">
        <f t="shared" si="589"/>
        <v/>
      </c>
      <c r="P1200" s="323" t="str">
        <f t="shared" si="590"/>
        <v/>
      </c>
      <c r="R1200" s="323" t="str">
        <f t="shared" si="591"/>
        <v/>
      </c>
      <c r="X1200" s="322" t="str">
        <f t="shared" si="566"/>
        <v/>
      </c>
      <c r="Y1200" s="322" t="str">
        <f t="shared" si="567"/>
        <v/>
      </c>
      <c r="Z1200" s="322" t="str">
        <f t="shared" si="568"/>
        <v/>
      </c>
      <c r="AA1200" s="322" t="str">
        <f t="shared" si="569"/>
        <v/>
      </c>
      <c r="AB1200" s="322" t="str">
        <f t="shared" si="570"/>
        <v/>
      </c>
      <c r="AC1200" s="322" t="str">
        <f t="shared" si="571"/>
        <v/>
      </c>
      <c r="AD1200" s="322" t="str">
        <f t="shared" si="572"/>
        <v/>
      </c>
      <c r="AE1200" s="322" t="str">
        <f t="shared" si="573"/>
        <v/>
      </c>
      <c r="AF1200" s="322" t="str">
        <f t="shared" si="574"/>
        <v/>
      </c>
      <c r="AG1200" s="322" t="str">
        <f t="shared" si="575"/>
        <v/>
      </c>
      <c r="AI1200">
        <f t="shared" si="576"/>
        <v>0</v>
      </c>
      <c r="AJ1200">
        <f t="shared" si="577"/>
        <v>0</v>
      </c>
      <c r="AK1200">
        <f t="shared" si="578"/>
        <v>0</v>
      </c>
      <c r="AL1200">
        <f t="shared" si="579"/>
        <v>0</v>
      </c>
      <c r="AM1200">
        <f t="shared" si="580"/>
        <v>0</v>
      </c>
      <c r="AN1200">
        <f t="shared" si="581"/>
        <v>0</v>
      </c>
      <c r="AO1200">
        <f t="shared" si="582"/>
        <v>0</v>
      </c>
      <c r="AP1200">
        <f t="shared" si="583"/>
        <v>0</v>
      </c>
      <c r="AQ1200">
        <f t="shared" si="584"/>
        <v>0</v>
      </c>
      <c r="AR1200">
        <f t="shared" si="585"/>
        <v>0</v>
      </c>
      <c r="AT1200">
        <f t="shared" si="564"/>
        <v>0</v>
      </c>
      <c r="AU1200">
        <f t="shared" si="565"/>
        <v>0</v>
      </c>
      <c r="AZ1200">
        <f t="shared" si="586"/>
        <v>0</v>
      </c>
      <c r="BA1200" t="str">
        <f t="shared" si="562"/>
        <v/>
      </c>
      <c r="BB1200" t="str">
        <f t="shared" si="587"/>
        <v/>
      </c>
    </row>
    <row r="1201" spans="2:54" x14ac:dyDescent="0.15">
      <c r="B1201" s="347"/>
      <c r="C1201" s="347"/>
      <c r="D1201" s="347"/>
      <c r="E1201" s="347"/>
      <c r="F1201" s="347"/>
      <c r="G1201" s="347"/>
      <c r="H1201" s="347"/>
      <c r="I1201" s="347"/>
      <c r="J1201" s="347"/>
      <c r="K1201" s="347"/>
      <c r="M1201">
        <f t="shared" si="563"/>
        <v>0</v>
      </c>
      <c r="N1201" s="323" t="str">
        <f t="shared" si="588"/>
        <v/>
      </c>
      <c r="O1201" s="323" t="str">
        <f t="shared" si="589"/>
        <v/>
      </c>
      <c r="P1201" s="323" t="str">
        <f t="shared" si="590"/>
        <v/>
      </c>
      <c r="R1201" s="323" t="str">
        <f t="shared" si="591"/>
        <v/>
      </c>
      <c r="X1201" s="322" t="str">
        <f t="shared" si="566"/>
        <v/>
      </c>
      <c r="Y1201" s="322" t="str">
        <f t="shared" si="567"/>
        <v/>
      </c>
      <c r="Z1201" s="322" t="str">
        <f t="shared" si="568"/>
        <v/>
      </c>
      <c r="AA1201" s="322" t="str">
        <f t="shared" si="569"/>
        <v/>
      </c>
      <c r="AB1201" s="322" t="str">
        <f t="shared" si="570"/>
        <v/>
      </c>
      <c r="AC1201" s="322" t="str">
        <f t="shared" si="571"/>
        <v/>
      </c>
      <c r="AD1201" s="322" t="str">
        <f t="shared" si="572"/>
        <v/>
      </c>
      <c r="AE1201" s="322" t="str">
        <f t="shared" si="573"/>
        <v/>
      </c>
      <c r="AF1201" s="322" t="str">
        <f t="shared" si="574"/>
        <v/>
      </c>
      <c r="AG1201" s="322" t="str">
        <f t="shared" si="575"/>
        <v/>
      </c>
      <c r="AI1201">
        <f t="shared" si="576"/>
        <v>0</v>
      </c>
      <c r="AJ1201">
        <f t="shared" si="577"/>
        <v>0</v>
      </c>
      <c r="AK1201">
        <f t="shared" si="578"/>
        <v>0</v>
      </c>
      <c r="AL1201">
        <f t="shared" si="579"/>
        <v>0</v>
      </c>
      <c r="AM1201">
        <f t="shared" si="580"/>
        <v>0</v>
      </c>
      <c r="AN1201">
        <f t="shared" si="581"/>
        <v>0</v>
      </c>
      <c r="AO1201">
        <f t="shared" si="582"/>
        <v>0</v>
      </c>
      <c r="AP1201">
        <f t="shared" si="583"/>
        <v>0</v>
      </c>
      <c r="AQ1201">
        <f t="shared" si="584"/>
        <v>0</v>
      </c>
      <c r="AR1201">
        <f t="shared" si="585"/>
        <v>0</v>
      </c>
      <c r="AT1201">
        <f t="shared" si="564"/>
        <v>0</v>
      </c>
      <c r="AU1201">
        <f t="shared" si="565"/>
        <v>0</v>
      </c>
      <c r="AZ1201">
        <f t="shared" si="586"/>
        <v>0</v>
      </c>
      <c r="BA1201" t="str">
        <f t="shared" si="562"/>
        <v/>
      </c>
      <c r="BB1201" t="str">
        <f t="shared" si="587"/>
        <v/>
      </c>
    </row>
    <row r="1202" spans="2:54" x14ac:dyDescent="0.15">
      <c r="B1202" s="347"/>
      <c r="C1202" s="347"/>
      <c r="D1202" s="347"/>
      <c r="E1202" s="347"/>
      <c r="F1202" s="347"/>
      <c r="G1202" s="347"/>
      <c r="H1202" s="347"/>
      <c r="I1202" s="347"/>
      <c r="J1202" s="347"/>
      <c r="K1202" s="347"/>
      <c r="M1202">
        <f t="shared" si="563"/>
        <v>0</v>
      </c>
      <c r="N1202" s="323" t="str">
        <f t="shared" si="588"/>
        <v/>
      </c>
      <c r="O1202" s="323" t="str">
        <f t="shared" si="589"/>
        <v/>
      </c>
      <c r="P1202" s="323" t="str">
        <f t="shared" si="590"/>
        <v/>
      </c>
      <c r="R1202" s="323" t="str">
        <f t="shared" si="591"/>
        <v/>
      </c>
      <c r="X1202" s="322" t="str">
        <f t="shared" si="566"/>
        <v/>
      </c>
      <c r="Y1202" s="322" t="str">
        <f t="shared" si="567"/>
        <v/>
      </c>
      <c r="Z1202" s="322" t="str">
        <f t="shared" si="568"/>
        <v/>
      </c>
      <c r="AA1202" s="322" t="str">
        <f t="shared" si="569"/>
        <v/>
      </c>
      <c r="AB1202" s="322" t="str">
        <f t="shared" si="570"/>
        <v/>
      </c>
      <c r="AC1202" s="322" t="str">
        <f t="shared" si="571"/>
        <v/>
      </c>
      <c r="AD1202" s="322" t="str">
        <f t="shared" si="572"/>
        <v/>
      </c>
      <c r="AE1202" s="322" t="str">
        <f t="shared" si="573"/>
        <v/>
      </c>
      <c r="AF1202" s="322" t="str">
        <f t="shared" si="574"/>
        <v/>
      </c>
      <c r="AG1202" s="322" t="str">
        <f t="shared" si="575"/>
        <v/>
      </c>
      <c r="AI1202">
        <f t="shared" si="576"/>
        <v>0</v>
      </c>
      <c r="AJ1202">
        <f t="shared" si="577"/>
        <v>0</v>
      </c>
      <c r="AK1202">
        <f t="shared" si="578"/>
        <v>0</v>
      </c>
      <c r="AL1202">
        <f t="shared" si="579"/>
        <v>0</v>
      </c>
      <c r="AM1202">
        <f t="shared" si="580"/>
        <v>0</v>
      </c>
      <c r="AN1202">
        <f t="shared" si="581"/>
        <v>0</v>
      </c>
      <c r="AO1202">
        <f t="shared" si="582"/>
        <v>0</v>
      </c>
      <c r="AP1202">
        <f t="shared" si="583"/>
        <v>0</v>
      </c>
      <c r="AQ1202">
        <f t="shared" si="584"/>
        <v>0</v>
      </c>
      <c r="AR1202">
        <f t="shared" si="585"/>
        <v>0</v>
      </c>
      <c r="AT1202">
        <f t="shared" si="564"/>
        <v>0</v>
      </c>
      <c r="AU1202">
        <f t="shared" si="565"/>
        <v>0</v>
      </c>
      <c r="AZ1202">
        <f t="shared" si="586"/>
        <v>0</v>
      </c>
      <c r="BA1202" t="str">
        <f t="shared" si="562"/>
        <v/>
      </c>
      <c r="BB1202" t="str">
        <f t="shared" si="587"/>
        <v/>
      </c>
    </row>
    <row r="1203" spans="2:54" x14ac:dyDescent="0.15">
      <c r="B1203" s="347"/>
      <c r="C1203" s="347"/>
      <c r="D1203" s="347"/>
      <c r="E1203" s="347"/>
      <c r="F1203" s="347"/>
      <c r="G1203" s="347"/>
      <c r="H1203" s="347"/>
      <c r="I1203" s="347"/>
      <c r="J1203" s="347"/>
      <c r="K1203" s="347"/>
      <c r="M1203">
        <f t="shared" si="563"/>
        <v>0</v>
      </c>
      <c r="N1203" s="323" t="str">
        <f t="shared" si="588"/>
        <v/>
      </c>
      <c r="O1203" s="323" t="str">
        <f t="shared" si="589"/>
        <v/>
      </c>
      <c r="P1203" s="323" t="str">
        <f t="shared" si="590"/>
        <v/>
      </c>
      <c r="R1203" s="323" t="str">
        <f t="shared" si="591"/>
        <v/>
      </c>
      <c r="X1203" s="322" t="str">
        <f t="shared" si="566"/>
        <v/>
      </c>
      <c r="Y1203" s="322" t="str">
        <f t="shared" si="567"/>
        <v/>
      </c>
      <c r="Z1203" s="322" t="str">
        <f t="shared" si="568"/>
        <v/>
      </c>
      <c r="AA1203" s="322" t="str">
        <f t="shared" si="569"/>
        <v/>
      </c>
      <c r="AB1203" s="322" t="str">
        <f t="shared" si="570"/>
        <v/>
      </c>
      <c r="AC1203" s="322" t="str">
        <f t="shared" si="571"/>
        <v/>
      </c>
      <c r="AD1203" s="322" t="str">
        <f t="shared" si="572"/>
        <v/>
      </c>
      <c r="AE1203" s="322" t="str">
        <f t="shared" si="573"/>
        <v/>
      </c>
      <c r="AF1203" s="322" t="str">
        <f t="shared" si="574"/>
        <v/>
      </c>
      <c r="AG1203" s="322" t="str">
        <f t="shared" si="575"/>
        <v/>
      </c>
      <c r="AI1203">
        <f t="shared" si="576"/>
        <v>0</v>
      </c>
      <c r="AJ1203">
        <f t="shared" si="577"/>
        <v>0</v>
      </c>
      <c r="AK1203">
        <f t="shared" si="578"/>
        <v>0</v>
      </c>
      <c r="AL1203">
        <f t="shared" si="579"/>
        <v>0</v>
      </c>
      <c r="AM1203">
        <f t="shared" si="580"/>
        <v>0</v>
      </c>
      <c r="AN1203">
        <f t="shared" si="581"/>
        <v>0</v>
      </c>
      <c r="AO1203">
        <f t="shared" si="582"/>
        <v>0</v>
      </c>
      <c r="AP1203">
        <f t="shared" si="583"/>
        <v>0</v>
      </c>
      <c r="AQ1203">
        <f t="shared" si="584"/>
        <v>0</v>
      </c>
      <c r="AR1203">
        <f t="shared" si="585"/>
        <v>0</v>
      </c>
      <c r="AT1203">
        <f t="shared" si="564"/>
        <v>0</v>
      </c>
      <c r="AU1203">
        <f t="shared" si="565"/>
        <v>0</v>
      </c>
      <c r="AZ1203">
        <f t="shared" si="586"/>
        <v>0</v>
      </c>
      <c r="BA1203" t="str">
        <f t="shared" si="562"/>
        <v/>
      </c>
      <c r="BB1203" t="str">
        <f t="shared" si="587"/>
        <v/>
      </c>
    </row>
    <row r="1204" spans="2:54" x14ac:dyDescent="0.15">
      <c r="B1204" s="347"/>
      <c r="C1204" s="347"/>
      <c r="D1204" s="347"/>
      <c r="E1204" s="347"/>
      <c r="F1204" s="347"/>
      <c r="G1204" s="347"/>
      <c r="H1204" s="347"/>
      <c r="I1204" s="347"/>
      <c r="J1204" s="347"/>
      <c r="K1204" s="347"/>
      <c r="M1204">
        <f t="shared" si="563"/>
        <v>0</v>
      </c>
      <c r="N1204" s="323" t="str">
        <f t="shared" si="588"/>
        <v/>
      </c>
      <c r="O1204" s="323" t="str">
        <f t="shared" si="589"/>
        <v/>
      </c>
      <c r="P1204" s="323" t="str">
        <f t="shared" si="590"/>
        <v/>
      </c>
      <c r="R1204" s="323" t="str">
        <f t="shared" si="591"/>
        <v/>
      </c>
      <c r="X1204" s="322" t="str">
        <f t="shared" si="566"/>
        <v/>
      </c>
      <c r="Y1204" s="322" t="str">
        <f t="shared" si="567"/>
        <v/>
      </c>
      <c r="Z1204" s="322" t="str">
        <f t="shared" si="568"/>
        <v/>
      </c>
      <c r="AA1204" s="322" t="str">
        <f t="shared" si="569"/>
        <v/>
      </c>
      <c r="AB1204" s="322" t="str">
        <f t="shared" si="570"/>
        <v/>
      </c>
      <c r="AC1204" s="322" t="str">
        <f t="shared" si="571"/>
        <v/>
      </c>
      <c r="AD1204" s="322" t="str">
        <f t="shared" si="572"/>
        <v/>
      </c>
      <c r="AE1204" s="322" t="str">
        <f t="shared" si="573"/>
        <v/>
      </c>
      <c r="AF1204" s="322" t="str">
        <f t="shared" si="574"/>
        <v/>
      </c>
      <c r="AG1204" s="322" t="str">
        <f t="shared" si="575"/>
        <v/>
      </c>
      <c r="AI1204">
        <f t="shared" si="576"/>
        <v>0</v>
      </c>
      <c r="AJ1204">
        <f t="shared" si="577"/>
        <v>0</v>
      </c>
      <c r="AK1204">
        <f t="shared" si="578"/>
        <v>0</v>
      </c>
      <c r="AL1204">
        <f t="shared" si="579"/>
        <v>0</v>
      </c>
      <c r="AM1204">
        <f t="shared" si="580"/>
        <v>0</v>
      </c>
      <c r="AN1204">
        <f t="shared" si="581"/>
        <v>0</v>
      </c>
      <c r="AO1204">
        <f t="shared" si="582"/>
        <v>0</v>
      </c>
      <c r="AP1204">
        <f t="shared" si="583"/>
        <v>0</v>
      </c>
      <c r="AQ1204">
        <f t="shared" si="584"/>
        <v>0</v>
      </c>
      <c r="AR1204">
        <f t="shared" si="585"/>
        <v>0</v>
      </c>
      <c r="AT1204">
        <f t="shared" si="564"/>
        <v>0</v>
      </c>
      <c r="AU1204">
        <f t="shared" si="565"/>
        <v>0</v>
      </c>
      <c r="AZ1204">
        <f t="shared" si="586"/>
        <v>0</v>
      </c>
      <c r="BA1204" t="str">
        <f t="shared" si="562"/>
        <v/>
      </c>
      <c r="BB1204" t="str">
        <f t="shared" si="587"/>
        <v/>
      </c>
    </row>
    <row r="1205" spans="2:54" x14ac:dyDescent="0.15">
      <c r="B1205" s="347"/>
      <c r="C1205" s="347"/>
      <c r="D1205" s="347"/>
      <c r="E1205" s="347"/>
      <c r="F1205" s="347"/>
      <c r="G1205" s="347"/>
      <c r="H1205" s="347"/>
      <c r="I1205" s="347"/>
      <c r="J1205" s="347"/>
      <c r="K1205" s="347"/>
      <c r="M1205">
        <f t="shared" si="563"/>
        <v>0</v>
      </c>
      <c r="N1205" s="323" t="str">
        <f t="shared" si="588"/>
        <v/>
      </c>
      <c r="O1205" s="323" t="str">
        <f t="shared" si="589"/>
        <v/>
      </c>
      <c r="P1205" s="323" t="str">
        <f t="shared" si="590"/>
        <v/>
      </c>
      <c r="R1205" s="323" t="str">
        <f t="shared" si="591"/>
        <v/>
      </c>
      <c r="X1205" s="322" t="str">
        <f t="shared" si="566"/>
        <v/>
      </c>
      <c r="Y1205" s="322" t="str">
        <f t="shared" si="567"/>
        <v/>
      </c>
      <c r="Z1205" s="322" t="str">
        <f t="shared" si="568"/>
        <v/>
      </c>
      <c r="AA1205" s="322" t="str">
        <f t="shared" si="569"/>
        <v/>
      </c>
      <c r="AB1205" s="322" t="str">
        <f t="shared" si="570"/>
        <v/>
      </c>
      <c r="AC1205" s="322" t="str">
        <f t="shared" si="571"/>
        <v/>
      </c>
      <c r="AD1205" s="322" t="str">
        <f t="shared" si="572"/>
        <v/>
      </c>
      <c r="AE1205" s="322" t="str">
        <f t="shared" si="573"/>
        <v/>
      </c>
      <c r="AF1205" s="322" t="str">
        <f t="shared" si="574"/>
        <v/>
      </c>
      <c r="AG1205" s="322" t="str">
        <f t="shared" si="575"/>
        <v/>
      </c>
      <c r="AI1205">
        <f t="shared" si="576"/>
        <v>0</v>
      </c>
      <c r="AJ1205">
        <f t="shared" si="577"/>
        <v>0</v>
      </c>
      <c r="AK1205">
        <f t="shared" si="578"/>
        <v>0</v>
      </c>
      <c r="AL1205">
        <f t="shared" si="579"/>
        <v>0</v>
      </c>
      <c r="AM1205">
        <f t="shared" si="580"/>
        <v>0</v>
      </c>
      <c r="AN1205">
        <f t="shared" si="581"/>
        <v>0</v>
      </c>
      <c r="AO1205">
        <f t="shared" si="582"/>
        <v>0</v>
      </c>
      <c r="AP1205">
        <f t="shared" si="583"/>
        <v>0</v>
      </c>
      <c r="AQ1205">
        <f t="shared" si="584"/>
        <v>0</v>
      </c>
      <c r="AR1205">
        <f t="shared" si="585"/>
        <v>0</v>
      </c>
      <c r="AT1205">
        <f t="shared" si="564"/>
        <v>0</v>
      </c>
      <c r="AU1205">
        <f t="shared" si="565"/>
        <v>0</v>
      </c>
      <c r="AZ1205">
        <f t="shared" si="586"/>
        <v>0</v>
      </c>
      <c r="BA1205" t="str">
        <f t="shared" si="562"/>
        <v/>
      </c>
      <c r="BB1205" t="str">
        <f t="shared" si="587"/>
        <v/>
      </c>
    </row>
    <row r="1206" spans="2:54" x14ac:dyDescent="0.15">
      <c r="B1206" s="347"/>
      <c r="C1206" s="347"/>
      <c r="D1206" s="347"/>
      <c r="E1206" s="347"/>
      <c r="F1206" s="347"/>
      <c r="G1206" s="347"/>
      <c r="H1206" s="347"/>
      <c r="I1206" s="347"/>
      <c r="J1206" s="347"/>
      <c r="K1206" s="347"/>
      <c r="M1206">
        <f t="shared" si="563"/>
        <v>0</v>
      </c>
      <c r="N1206" s="323" t="str">
        <f t="shared" si="588"/>
        <v/>
      </c>
      <c r="O1206" s="323" t="str">
        <f t="shared" si="589"/>
        <v/>
      </c>
      <c r="P1206" s="323" t="str">
        <f t="shared" si="590"/>
        <v/>
      </c>
      <c r="R1206" s="323" t="str">
        <f t="shared" si="591"/>
        <v/>
      </c>
      <c r="X1206" s="322" t="str">
        <f t="shared" si="566"/>
        <v/>
      </c>
      <c r="Y1206" s="322" t="str">
        <f t="shared" si="567"/>
        <v/>
      </c>
      <c r="Z1206" s="322" t="str">
        <f t="shared" si="568"/>
        <v/>
      </c>
      <c r="AA1206" s="322" t="str">
        <f t="shared" si="569"/>
        <v/>
      </c>
      <c r="AB1206" s="322" t="str">
        <f t="shared" si="570"/>
        <v/>
      </c>
      <c r="AC1206" s="322" t="str">
        <f t="shared" si="571"/>
        <v/>
      </c>
      <c r="AD1206" s="322" t="str">
        <f t="shared" si="572"/>
        <v/>
      </c>
      <c r="AE1206" s="322" t="str">
        <f t="shared" si="573"/>
        <v/>
      </c>
      <c r="AF1206" s="322" t="str">
        <f t="shared" si="574"/>
        <v/>
      </c>
      <c r="AG1206" s="322" t="str">
        <f t="shared" si="575"/>
        <v/>
      </c>
      <c r="AI1206">
        <f t="shared" si="576"/>
        <v>0</v>
      </c>
      <c r="AJ1206">
        <f t="shared" si="577"/>
        <v>0</v>
      </c>
      <c r="AK1206">
        <f t="shared" si="578"/>
        <v>0</v>
      </c>
      <c r="AL1206">
        <f t="shared" si="579"/>
        <v>0</v>
      </c>
      <c r="AM1206">
        <f t="shared" si="580"/>
        <v>0</v>
      </c>
      <c r="AN1206">
        <f t="shared" si="581"/>
        <v>0</v>
      </c>
      <c r="AO1206">
        <f t="shared" si="582"/>
        <v>0</v>
      </c>
      <c r="AP1206">
        <f t="shared" si="583"/>
        <v>0</v>
      </c>
      <c r="AQ1206">
        <f t="shared" si="584"/>
        <v>0</v>
      </c>
      <c r="AR1206">
        <f t="shared" si="585"/>
        <v>0</v>
      </c>
      <c r="AT1206">
        <f t="shared" si="564"/>
        <v>0</v>
      </c>
      <c r="AU1206">
        <f t="shared" si="565"/>
        <v>0</v>
      </c>
      <c r="AZ1206">
        <f t="shared" si="586"/>
        <v>0</v>
      </c>
      <c r="BA1206" t="str">
        <f t="shared" si="562"/>
        <v/>
      </c>
      <c r="BB1206" t="str">
        <f t="shared" si="587"/>
        <v/>
      </c>
    </row>
    <row r="1207" spans="2:54" x14ac:dyDescent="0.15">
      <c r="B1207" s="347"/>
      <c r="C1207" s="347"/>
      <c r="D1207" s="347"/>
      <c r="E1207" s="347"/>
      <c r="F1207" s="347"/>
      <c r="G1207" s="347"/>
      <c r="H1207" s="347"/>
      <c r="I1207" s="347"/>
      <c r="J1207" s="347"/>
      <c r="K1207" s="347"/>
      <c r="M1207">
        <f t="shared" si="563"/>
        <v>0</v>
      </c>
      <c r="N1207" s="323" t="str">
        <f t="shared" si="588"/>
        <v/>
      </c>
      <c r="O1207" s="323" t="str">
        <f t="shared" si="589"/>
        <v/>
      </c>
      <c r="P1207" s="323" t="str">
        <f t="shared" si="590"/>
        <v/>
      </c>
      <c r="R1207" s="323" t="str">
        <f t="shared" si="591"/>
        <v/>
      </c>
      <c r="X1207" s="322" t="str">
        <f t="shared" si="566"/>
        <v/>
      </c>
      <c r="Y1207" s="322" t="str">
        <f t="shared" si="567"/>
        <v/>
      </c>
      <c r="Z1207" s="322" t="str">
        <f t="shared" si="568"/>
        <v/>
      </c>
      <c r="AA1207" s="322" t="str">
        <f t="shared" si="569"/>
        <v/>
      </c>
      <c r="AB1207" s="322" t="str">
        <f t="shared" si="570"/>
        <v/>
      </c>
      <c r="AC1207" s="322" t="str">
        <f t="shared" si="571"/>
        <v/>
      </c>
      <c r="AD1207" s="322" t="str">
        <f t="shared" si="572"/>
        <v/>
      </c>
      <c r="AE1207" s="322" t="str">
        <f t="shared" si="573"/>
        <v/>
      </c>
      <c r="AF1207" s="322" t="str">
        <f t="shared" si="574"/>
        <v/>
      </c>
      <c r="AG1207" s="322" t="str">
        <f t="shared" si="575"/>
        <v/>
      </c>
      <c r="AI1207">
        <f t="shared" si="576"/>
        <v>0</v>
      </c>
      <c r="AJ1207">
        <f t="shared" si="577"/>
        <v>0</v>
      </c>
      <c r="AK1207">
        <f t="shared" si="578"/>
        <v>0</v>
      </c>
      <c r="AL1207">
        <f t="shared" si="579"/>
        <v>0</v>
      </c>
      <c r="AM1207">
        <f t="shared" si="580"/>
        <v>0</v>
      </c>
      <c r="AN1207">
        <f t="shared" si="581"/>
        <v>0</v>
      </c>
      <c r="AO1207">
        <f t="shared" si="582"/>
        <v>0</v>
      </c>
      <c r="AP1207">
        <f t="shared" si="583"/>
        <v>0</v>
      </c>
      <c r="AQ1207">
        <f t="shared" si="584"/>
        <v>0</v>
      </c>
      <c r="AR1207">
        <f t="shared" si="585"/>
        <v>0</v>
      </c>
      <c r="AT1207">
        <f t="shared" si="564"/>
        <v>0</v>
      </c>
      <c r="AU1207">
        <f t="shared" si="565"/>
        <v>0</v>
      </c>
      <c r="AZ1207">
        <f t="shared" si="586"/>
        <v>0</v>
      </c>
      <c r="BA1207" t="str">
        <f t="shared" si="562"/>
        <v/>
      </c>
      <c r="BB1207" t="str">
        <f t="shared" si="587"/>
        <v/>
      </c>
    </row>
    <row r="1208" spans="2:54" x14ac:dyDescent="0.15">
      <c r="B1208" s="347"/>
      <c r="C1208" s="347"/>
      <c r="D1208" s="347"/>
      <c r="E1208" s="347"/>
      <c r="F1208" s="347"/>
      <c r="G1208" s="347"/>
      <c r="H1208" s="347"/>
      <c r="I1208" s="347"/>
      <c r="J1208" s="347"/>
      <c r="K1208" s="347"/>
      <c r="M1208">
        <f t="shared" si="563"/>
        <v>0</v>
      </c>
      <c r="N1208" s="323" t="str">
        <f t="shared" si="588"/>
        <v/>
      </c>
      <c r="O1208" s="323" t="str">
        <f t="shared" si="589"/>
        <v/>
      </c>
      <c r="P1208" s="323" t="str">
        <f t="shared" si="590"/>
        <v/>
      </c>
      <c r="R1208" s="323" t="str">
        <f t="shared" si="591"/>
        <v/>
      </c>
      <c r="X1208" s="322" t="str">
        <f t="shared" si="566"/>
        <v/>
      </c>
      <c r="Y1208" s="322" t="str">
        <f t="shared" si="567"/>
        <v/>
      </c>
      <c r="Z1208" s="322" t="str">
        <f t="shared" si="568"/>
        <v/>
      </c>
      <c r="AA1208" s="322" t="str">
        <f t="shared" si="569"/>
        <v/>
      </c>
      <c r="AB1208" s="322" t="str">
        <f t="shared" si="570"/>
        <v/>
      </c>
      <c r="AC1208" s="322" t="str">
        <f t="shared" si="571"/>
        <v/>
      </c>
      <c r="AD1208" s="322" t="str">
        <f t="shared" si="572"/>
        <v/>
      </c>
      <c r="AE1208" s="322" t="str">
        <f t="shared" si="573"/>
        <v/>
      </c>
      <c r="AF1208" s="322" t="str">
        <f t="shared" si="574"/>
        <v/>
      </c>
      <c r="AG1208" s="322" t="str">
        <f t="shared" si="575"/>
        <v/>
      </c>
      <c r="AI1208">
        <f t="shared" si="576"/>
        <v>0</v>
      </c>
      <c r="AJ1208">
        <f t="shared" si="577"/>
        <v>0</v>
      </c>
      <c r="AK1208">
        <f t="shared" si="578"/>
        <v>0</v>
      </c>
      <c r="AL1208">
        <f t="shared" si="579"/>
        <v>0</v>
      </c>
      <c r="AM1208">
        <f t="shared" si="580"/>
        <v>0</v>
      </c>
      <c r="AN1208">
        <f t="shared" si="581"/>
        <v>0</v>
      </c>
      <c r="AO1208">
        <f t="shared" si="582"/>
        <v>0</v>
      </c>
      <c r="AP1208">
        <f t="shared" si="583"/>
        <v>0</v>
      </c>
      <c r="AQ1208">
        <f t="shared" si="584"/>
        <v>0</v>
      </c>
      <c r="AR1208">
        <f t="shared" si="585"/>
        <v>0</v>
      </c>
      <c r="AT1208">
        <f t="shared" si="564"/>
        <v>0</v>
      </c>
      <c r="AU1208">
        <f t="shared" si="565"/>
        <v>0</v>
      </c>
      <c r="AZ1208">
        <f t="shared" si="586"/>
        <v>0</v>
      </c>
      <c r="BA1208" t="str">
        <f t="shared" si="562"/>
        <v/>
      </c>
      <c r="BB1208" t="str">
        <f t="shared" si="587"/>
        <v/>
      </c>
    </row>
    <row r="1209" spans="2:54" x14ac:dyDescent="0.15">
      <c r="B1209" s="347"/>
      <c r="C1209" s="347"/>
      <c r="D1209" s="347"/>
      <c r="E1209" s="347"/>
      <c r="F1209" s="347"/>
      <c r="G1209" s="347"/>
      <c r="H1209" s="347"/>
      <c r="I1209" s="347"/>
      <c r="J1209" s="347"/>
      <c r="K1209" s="347"/>
      <c r="M1209">
        <f t="shared" si="563"/>
        <v>0</v>
      </c>
      <c r="N1209" s="323" t="str">
        <f t="shared" si="588"/>
        <v/>
      </c>
      <c r="O1209" s="323" t="str">
        <f t="shared" si="589"/>
        <v/>
      </c>
      <c r="P1209" s="323" t="str">
        <f t="shared" si="590"/>
        <v/>
      </c>
      <c r="R1209" s="323" t="str">
        <f t="shared" si="591"/>
        <v/>
      </c>
      <c r="X1209" s="322" t="str">
        <f t="shared" si="566"/>
        <v/>
      </c>
      <c r="Y1209" s="322" t="str">
        <f t="shared" si="567"/>
        <v/>
      </c>
      <c r="Z1209" s="322" t="str">
        <f t="shared" si="568"/>
        <v/>
      </c>
      <c r="AA1209" s="322" t="str">
        <f t="shared" si="569"/>
        <v/>
      </c>
      <c r="AB1209" s="322" t="str">
        <f t="shared" si="570"/>
        <v/>
      </c>
      <c r="AC1209" s="322" t="str">
        <f t="shared" si="571"/>
        <v/>
      </c>
      <c r="AD1209" s="322" t="str">
        <f t="shared" si="572"/>
        <v/>
      </c>
      <c r="AE1209" s="322" t="str">
        <f t="shared" si="573"/>
        <v/>
      </c>
      <c r="AF1209" s="322" t="str">
        <f t="shared" si="574"/>
        <v/>
      </c>
      <c r="AG1209" s="322" t="str">
        <f t="shared" si="575"/>
        <v/>
      </c>
      <c r="AI1209">
        <f t="shared" si="576"/>
        <v>0</v>
      </c>
      <c r="AJ1209">
        <f t="shared" si="577"/>
        <v>0</v>
      </c>
      <c r="AK1209">
        <f t="shared" si="578"/>
        <v>0</v>
      </c>
      <c r="AL1209">
        <f t="shared" si="579"/>
        <v>0</v>
      </c>
      <c r="AM1209">
        <f t="shared" si="580"/>
        <v>0</v>
      </c>
      <c r="AN1209">
        <f t="shared" si="581"/>
        <v>0</v>
      </c>
      <c r="AO1209">
        <f t="shared" si="582"/>
        <v>0</v>
      </c>
      <c r="AP1209">
        <f t="shared" si="583"/>
        <v>0</v>
      </c>
      <c r="AQ1209">
        <f t="shared" si="584"/>
        <v>0</v>
      </c>
      <c r="AR1209">
        <f t="shared" si="585"/>
        <v>0</v>
      </c>
      <c r="AT1209">
        <f t="shared" si="564"/>
        <v>0</v>
      </c>
      <c r="AU1209">
        <f t="shared" si="565"/>
        <v>0</v>
      </c>
      <c r="AZ1209">
        <f t="shared" si="586"/>
        <v>0</v>
      </c>
      <c r="BA1209" t="str">
        <f t="shared" si="562"/>
        <v/>
      </c>
      <c r="BB1209" t="str">
        <f t="shared" si="587"/>
        <v/>
      </c>
    </row>
    <row r="1210" spans="2:54" x14ac:dyDescent="0.15">
      <c r="B1210" s="347"/>
      <c r="C1210" s="347"/>
      <c r="D1210" s="347"/>
      <c r="E1210" s="347"/>
      <c r="F1210" s="347"/>
      <c r="G1210" s="347"/>
      <c r="H1210" s="347"/>
      <c r="I1210" s="347"/>
      <c r="J1210" s="347"/>
      <c r="K1210" s="347"/>
      <c r="M1210">
        <f t="shared" si="563"/>
        <v>0</v>
      </c>
      <c r="N1210" s="323" t="str">
        <f t="shared" si="588"/>
        <v/>
      </c>
      <c r="O1210" s="323" t="str">
        <f t="shared" si="589"/>
        <v/>
      </c>
      <c r="P1210" s="323" t="str">
        <f t="shared" si="590"/>
        <v/>
      </c>
      <c r="R1210" s="323" t="str">
        <f t="shared" si="591"/>
        <v/>
      </c>
      <c r="X1210" s="322" t="str">
        <f t="shared" si="566"/>
        <v/>
      </c>
      <c r="Y1210" s="322" t="str">
        <f t="shared" si="567"/>
        <v/>
      </c>
      <c r="Z1210" s="322" t="str">
        <f t="shared" si="568"/>
        <v/>
      </c>
      <c r="AA1210" s="322" t="str">
        <f t="shared" si="569"/>
        <v/>
      </c>
      <c r="AB1210" s="322" t="str">
        <f t="shared" si="570"/>
        <v/>
      </c>
      <c r="AC1210" s="322" t="str">
        <f t="shared" si="571"/>
        <v/>
      </c>
      <c r="AD1210" s="322" t="str">
        <f t="shared" si="572"/>
        <v/>
      </c>
      <c r="AE1210" s="322" t="str">
        <f t="shared" si="573"/>
        <v/>
      </c>
      <c r="AF1210" s="322" t="str">
        <f t="shared" si="574"/>
        <v/>
      </c>
      <c r="AG1210" s="322" t="str">
        <f t="shared" si="575"/>
        <v/>
      </c>
      <c r="AI1210">
        <f t="shared" si="576"/>
        <v>0</v>
      </c>
      <c r="AJ1210">
        <f t="shared" si="577"/>
        <v>0</v>
      </c>
      <c r="AK1210">
        <f t="shared" si="578"/>
        <v>0</v>
      </c>
      <c r="AL1210">
        <f t="shared" si="579"/>
        <v>0</v>
      </c>
      <c r="AM1210">
        <f t="shared" si="580"/>
        <v>0</v>
      </c>
      <c r="AN1210">
        <f t="shared" si="581"/>
        <v>0</v>
      </c>
      <c r="AO1210">
        <f t="shared" si="582"/>
        <v>0</v>
      </c>
      <c r="AP1210">
        <f t="shared" si="583"/>
        <v>0</v>
      </c>
      <c r="AQ1210">
        <f t="shared" si="584"/>
        <v>0</v>
      </c>
      <c r="AR1210">
        <f t="shared" si="585"/>
        <v>0</v>
      </c>
      <c r="AT1210">
        <f t="shared" si="564"/>
        <v>0</v>
      </c>
      <c r="AU1210">
        <f t="shared" si="565"/>
        <v>0</v>
      </c>
      <c r="AZ1210">
        <f t="shared" si="586"/>
        <v>0</v>
      </c>
      <c r="BA1210" t="str">
        <f t="shared" si="562"/>
        <v/>
      </c>
      <c r="BB1210" t="str">
        <f t="shared" si="587"/>
        <v/>
      </c>
    </row>
    <row r="1211" spans="2:54" x14ac:dyDescent="0.15">
      <c r="B1211" s="347"/>
      <c r="C1211" s="347"/>
      <c r="D1211" s="347"/>
      <c r="E1211" s="347"/>
      <c r="F1211" s="347"/>
      <c r="G1211" s="347"/>
      <c r="H1211" s="347"/>
      <c r="I1211" s="347"/>
      <c r="J1211" s="347"/>
      <c r="K1211" s="347"/>
      <c r="M1211">
        <f t="shared" si="563"/>
        <v>0</v>
      </c>
      <c r="N1211" s="323" t="str">
        <f t="shared" si="588"/>
        <v/>
      </c>
      <c r="O1211" s="323" t="str">
        <f t="shared" si="589"/>
        <v/>
      </c>
      <c r="P1211" s="323" t="str">
        <f t="shared" si="590"/>
        <v/>
      </c>
      <c r="R1211" s="323" t="str">
        <f t="shared" si="591"/>
        <v/>
      </c>
      <c r="X1211" s="322" t="str">
        <f t="shared" si="566"/>
        <v/>
      </c>
      <c r="Y1211" s="322" t="str">
        <f t="shared" si="567"/>
        <v/>
      </c>
      <c r="Z1211" s="322" t="str">
        <f t="shared" si="568"/>
        <v/>
      </c>
      <c r="AA1211" s="322" t="str">
        <f t="shared" si="569"/>
        <v/>
      </c>
      <c r="AB1211" s="322" t="str">
        <f t="shared" si="570"/>
        <v/>
      </c>
      <c r="AC1211" s="322" t="str">
        <f t="shared" si="571"/>
        <v/>
      </c>
      <c r="AD1211" s="322" t="str">
        <f t="shared" si="572"/>
        <v/>
      </c>
      <c r="AE1211" s="322" t="str">
        <f t="shared" si="573"/>
        <v/>
      </c>
      <c r="AF1211" s="322" t="str">
        <f t="shared" si="574"/>
        <v/>
      </c>
      <c r="AG1211" s="322" t="str">
        <f t="shared" si="575"/>
        <v/>
      </c>
      <c r="AI1211">
        <f t="shared" si="576"/>
        <v>0</v>
      </c>
      <c r="AJ1211">
        <f t="shared" si="577"/>
        <v>0</v>
      </c>
      <c r="AK1211">
        <f t="shared" si="578"/>
        <v>0</v>
      </c>
      <c r="AL1211">
        <f t="shared" si="579"/>
        <v>0</v>
      </c>
      <c r="AM1211">
        <f t="shared" si="580"/>
        <v>0</v>
      </c>
      <c r="AN1211">
        <f t="shared" si="581"/>
        <v>0</v>
      </c>
      <c r="AO1211">
        <f t="shared" si="582"/>
        <v>0</v>
      </c>
      <c r="AP1211">
        <f t="shared" si="583"/>
        <v>0</v>
      </c>
      <c r="AQ1211">
        <f t="shared" si="584"/>
        <v>0</v>
      </c>
      <c r="AR1211">
        <f t="shared" si="585"/>
        <v>0</v>
      </c>
      <c r="AT1211">
        <f t="shared" si="564"/>
        <v>0</v>
      </c>
      <c r="AU1211">
        <f t="shared" si="565"/>
        <v>0</v>
      </c>
      <c r="AZ1211">
        <f t="shared" si="586"/>
        <v>0</v>
      </c>
      <c r="BA1211" t="str">
        <f t="shared" si="562"/>
        <v/>
      </c>
      <c r="BB1211" t="str">
        <f t="shared" si="587"/>
        <v/>
      </c>
    </row>
    <row r="1212" spans="2:54" x14ac:dyDescent="0.15">
      <c r="B1212" s="347"/>
      <c r="C1212" s="347"/>
      <c r="D1212" s="347"/>
      <c r="E1212" s="347"/>
      <c r="F1212" s="347"/>
      <c r="G1212" s="347"/>
      <c r="H1212" s="347"/>
      <c r="I1212" s="347"/>
      <c r="J1212" s="347"/>
      <c r="K1212" s="347"/>
      <c r="M1212">
        <f t="shared" si="563"/>
        <v>0</v>
      </c>
      <c r="N1212" s="323" t="str">
        <f t="shared" si="588"/>
        <v/>
      </c>
      <c r="O1212" s="323" t="str">
        <f t="shared" si="589"/>
        <v/>
      </c>
      <c r="P1212" s="323" t="str">
        <f t="shared" si="590"/>
        <v/>
      </c>
      <c r="R1212" s="323" t="str">
        <f t="shared" si="591"/>
        <v/>
      </c>
      <c r="X1212" s="322" t="str">
        <f t="shared" si="566"/>
        <v/>
      </c>
      <c r="Y1212" s="322" t="str">
        <f t="shared" si="567"/>
        <v/>
      </c>
      <c r="Z1212" s="322" t="str">
        <f t="shared" si="568"/>
        <v/>
      </c>
      <c r="AA1212" s="322" t="str">
        <f t="shared" si="569"/>
        <v/>
      </c>
      <c r="AB1212" s="322" t="str">
        <f t="shared" si="570"/>
        <v/>
      </c>
      <c r="AC1212" s="322" t="str">
        <f t="shared" si="571"/>
        <v/>
      </c>
      <c r="AD1212" s="322" t="str">
        <f t="shared" si="572"/>
        <v/>
      </c>
      <c r="AE1212" s="322" t="str">
        <f t="shared" si="573"/>
        <v/>
      </c>
      <c r="AF1212" s="322" t="str">
        <f t="shared" si="574"/>
        <v/>
      </c>
      <c r="AG1212" s="322" t="str">
        <f t="shared" si="575"/>
        <v/>
      </c>
      <c r="AI1212">
        <f t="shared" si="576"/>
        <v>0</v>
      </c>
      <c r="AJ1212">
        <f t="shared" si="577"/>
        <v>0</v>
      </c>
      <c r="AK1212">
        <f t="shared" si="578"/>
        <v>0</v>
      </c>
      <c r="AL1212">
        <f t="shared" si="579"/>
        <v>0</v>
      </c>
      <c r="AM1212">
        <f t="shared" si="580"/>
        <v>0</v>
      </c>
      <c r="AN1212">
        <f t="shared" si="581"/>
        <v>0</v>
      </c>
      <c r="AO1212">
        <f t="shared" si="582"/>
        <v>0</v>
      </c>
      <c r="AP1212">
        <f t="shared" si="583"/>
        <v>0</v>
      </c>
      <c r="AQ1212">
        <f t="shared" si="584"/>
        <v>0</v>
      </c>
      <c r="AR1212">
        <f t="shared" si="585"/>
        <v>0</v>
      </c>
      <c r="AT1212">
        <f t="shared" si="564"/>
        <v>0</v>
      </c>
      <c r="AU1212">
        <f t="shared" si="565"/>
        <v>0</v>
      </c>
      <c r="AZ1212">
        <f t="shared" si="586"/>
        <v>0</v>
      </c>
      <c r="BA1212" t="str">
        <f t="shared" si="562"/>
        <v/>
      </c>
      <c r="BB1212" t="str">
        <f t="shared" si="587"/>
        <v/>
      </c>
    </row>
    <row r="1213" spans="2:54" x14ac:dyDescent="0.15">
      <c r="B1213" s="347"/>
      <c r="C1213" s="347"/>
      <c r="D1213" s="347"/>
      <c r="E1213" s="347"/>
      <c r="F1213" s="347"/>
      <c r="G1213" s="347"/>
      <c r="H1213" s="347"/>
      <c r="I1213" s="347"/>
      <c r="J1213" s="347"/>
      <c r="K1213" s="347"/>
      <c r="M1213">
        <f t="shared" si="563"/>
        <v>0</v>
      </c>
      <c r="N1213" s="323" t="str">
        <f t="shared" si="588"/>
        <v/>
      </c>
      <c r="O1213" s="323" t="str">
        <f t="shared" si="589"/>
        <v/>
      </c>
      <c r="P1213" s="323" t="str">
        <f t="shared" si="590"/>
        <v/>
      </c>
      <c r="R1213" s="323" t="str">
        <f t="shared" si="591"/>
        <v/>
      </c>
      <c r="X1213" s="322" t="str">
        <f t="shared" si="566"/>
        <v/>
      </c>
      <c r="Y1213" s="322" t="str">
        <f t="shared" si="567"/>
        <v/>
      </c>
      <c r="Z1213" s="322" t="str">
        <f t="shared" si="568"/>
        <v/>
      </c>
      <c r="AA1213" s="322" t="str">
        <f t="shared" si="569"/>
        <v/>
      </c>
      <c r="AB1213" s="322" t="str">
        <f t="shared" si="570"/>
        <v/>
      </c>
      <c r="AC1213" s="322" t="str">
        <f t="shared" si="571"/>
        <v/>
      </c>
      <c r="AD1213" s="322" t="str">
        <f t="shared" si="572"/>
        <v/>
      </c>
      <c r="AE1213" s="322" t="str">
        <f t="shared" si="573"/>
        <v/>
      </c>
      <c r="AF1213" s="322" t="str">
        <f t="shared" si="574"/>
        <v/>
      </c>
      <c r="AG1213" s="322" t="str">
        <f t="shared" si="575"/>
        <v/>
      </c>
      <c r="AI1213">
        <f t="shared" si="576"/>
        <v>0</v>
      </c>
      <c r="AJ1213">
        <f t="shared" si="577"/>
        <v>0</v>
      </c>
      <c r="AK1213">
        <f t="shared" si="578"/>
        <v>0</v>
      </c>
      <c r="AL1213">
        <f t="shared" si="579"/>
        <v>0</v>
      </c>
      <c r="AM1213">
        <f t="shared" si="580"/>
        <v>0</v>
      </c>
      <c r="AN1213">
        <f t="shared" si="581"/>
        <v>0</v>
      </c>
      <c r="AO1213">
        <f t="shared" si="582"/>
        <v>0</v>
      </c>
      <c r="AP1213">
        <f t="shared" si="583"/>
        <v>0</v>
      </c>
      <c r="AQ1213">
        <f t="shared" si="584"/>
        <v>0</v>
      </c>
      <c r="AR1213">
        <f t="shared" si="585"/>
        <v>0</v>
      </c>
      <c r="AT1213">
        <f t="shared" si="564"/>
        <v>0</v>
      </c>
      <c r="AU1213">
        <f t="shared" si="565"/>
        <v>0</v>
      </c>
      <c r="AZ1213">
        <f t="shared" si="586"/>
        <v>0</v>
      </c>
      <c r="BA1213" t="str">
        <f t="shared" si="562"/>
        <v/>
      </c>
      <c r="BB1213" t="str">
        <f t="shared" si="587"/>
        <v/>
      </c>
    </row>
    <row r="1214" spans="2:54" x14ac:dyDescent="0.15">
      <c r="B1214" s="347"/>
      <c r="C1214" s="347"/>
      <c r="D1214" s="347"/>
      <c r="E1214" s="347"/>
      <c r="F1214" s="347"/>
      <c r="G1214" s="347"/>
      <c r="H1214" s="347"/>
      <c r="I1214" s="347"/>
      <c r="J1214" s="347"/>
      <c r="K1214" s="347"/>
      <c r="M1214">
        <f t="shared" si="563"/>
        <v>0</v>
      </c>
      <c r="N1214" s="323" t="str">
        <f t="shared" si="588"/>
        <v/>
      </c>
      <c r="O1214" s="323" t="str">
        <f t="shared" si="589"/>
        <v/>
      </c>
      <c r="P1214" s="323" t="str">
        <f t="shared" si="590"/>
        <v/>
      </c>
      <c r="R1214" s="323" t="str">
        <f t="shared" si="591"/>
        <v/>
      </c>
      <c r="X1214" s="322" t="str">
        <f t="shared" si="566"/>
        <v/>
      </c>
      <c r="Y1214" s="322" t="str">
        <f t="shared" si="567"/>
        <v/>
      </c>
      <c r="Z1214" s="322" t="str">
        <f t="shared" si="568"/>
        <v/>
      </c>
      <c r="AA1214" s="322" t="str">
        <f t="shared" si="569"/>
        <v/>
      </c>
      <c r="AB1214" s="322" t="str">
        <f t="shared" si="570"/>
        <v/>
      </c>
      <c r="AC1214" s="322" t="str">
        <f t="shared" si="571"/>
        <v/>
      </c>
      <c r="AD1214" s="322" t="str">
        <f t="shared" si="572"/>
        <v/>
      </c>
      <c r="AE1214" s="322" t="str">
        <f t="shared" si="573"/>
        <v/>
      </c>
      <c r="AF1214" s="322" t="str">
        <f t="shared" si="574"/>
        <v/>
      </c>
      <c r="AG1214" s="322" t="str">
        <f t="shared" si="575"/>
        <v/>
      </c>
      <c r="AI1214">
        <f t="shared" si="576"/>
        <v>0</v>
      </c>
      <c r="AJ1214">
        <f t="shared" si="577"/>
        <v>0</v>
      </c>
      <c r="AK1214">
        <f t="shared" si="578"/>
        <v>0</v>
      </c>
      <c r="AL1214">
        <f t="shared" si="579"/>
        <v>0</v>
      </c>
      <c r="AM1214">
        <f t="shared" si="580"/>
        <v>0</v>
      </c>
      <c r="AN1214">
        <f t="shared" si="581"/>
        <v>0</v>
      </c>
      <c r="AO1214">
        <f t="shared" si="582"/>
        <v>0</v>
      </c>
      <c r="AP1214">
        <f t="shared" si="583"/>
        <v>0</v>
      </c>
      <c r="AQ1214">
        <f t="shared" si="584"/>
        <v>0</v>
      </c>
      <c r="AR1214">
        <f t="shared" si="585"/>
        <v>0</v>
      </c>
      <c r="AT1214">
        <f t="shared" si="564"/>
        <v>0</v>
      </c>
      <c r="AU1214">
        <f t="shared" si="565"/>
        <v>0</v>
      </c>
      <c r="AZ1214">
        <f t="shared" si="586"/>
        <v>0</v>
      </c>
      <c r="BA1214" t="str">
        <f t="shared" si="562"/>
        <v/>
      </c>
      <c r="BB1214" t="str">
        <f t="shared" si="587"/>
        <v/>
      </c>
    </row>
    <row r="1215" spans="2:54" x14ac:dyDescent="0.15">
      <c r="B1215" s="347"/>
      <c r="C1215" s="347"/>
      <c r="D1215" s="347"/>
      <c r="E1215" s="347"/>
      <c r="F1215" s="347"/>
      <c r="G1215" s="347"/>
      <c r="H1215" s="347"/>
      <c r="I1215" s="347"/>
      <c r="J1215" s="347"/>
      <c r="K1215" s="347"/>
      <c r="M1215">
        <f t="shared" si="563"/>
        <v>0</v>
      </c>
      <c r="N1215" s="323" t="str">
        <f t="shared" si="588"/>
        <v/>
      </c>
      <c r="O1215" s="323" t="str">
        <f t="shared" si="589"/>
        <v/>
      </c>
      <c r="P1215" s="323" t="str">
        <f t="shared" si="590"/>
        <v/>
      </c>
      <c r="R1215" s="323" t="str">
        <f t="shared" si="591"/>
        <v/>
      </c>
      <c r="X1215" s="322" t="str">
        <f t="shared" si="566"/>
        <v/>
      </c>
      <c r="Y1215" s="322" t="str">
        <f t="shared" si="567"/>
        <v/>
      </c>
      <c r="Z1215" s="322" t="str">
        <f t="shared" si="568"/>
        <v/>
      </c>
      <c r="AA1215" s="322" t="str">
        <f t="shared" si="569"/>
        <v/>
      </c>
      <c r="AB1215" s="322" t="str">
        <f t="shared" si="570"/>
        <v/>
      </c>
      <c r="AC1215" s="322" t="str">
        <f t="shared" si="571"/>
        <v/>
      </c>
      <c r="AD1215" s="322" t="str">
        <f t="shared" si="572"/>
        <v/>
      </c>
      <c r="AE1215" s="322" t="str">
        <f t="shared" si="573"/>
        <v/>
      </c>
      <c r="AF1215" s="322" t="str">
        <f t="shared" si="574"/>
        <v/>
      </c>
      <c r="AG1215" s="322" t="str">
        <f t="shared" si="575"/>
        <v/>
      </c>
      <c r="AI1215">
        <f t="shared" si="576"/>
        <v>0</v>
      </c>
      <c r="AJ1215">
        <f t="shared" si="577"/>
        <v>0</v>
      </c>
      <c r="AK1215">
        <f t="shared" si="578"/>
        <v>0</v>
      </c>
      <c r="AL1215">
        <f t="shared" si="579"/>
        <v>0</v>
      </c>
      <c r="AM1215">
        <f t="shared" si="580"/>
        <v>0</v>
      </c>
      <c r="AN1215">
        <f t="shared" si="581"/>
        <v>0</v>
      </c>
      <c r="AO1215">
        <f t="shared" si="582"/>
        <v>0</v>
      </c>
      <c r="AP1215">
        <f t="shared" si="583"/>
        <v>0</v>
      </c>
      <c r="AQ1215">
        <f t="shared" si="584"/>
        <v>0</v>
      </c>
      <c r="AR1215">
        <f t="shared" si="585"/>
        <v>0</v>
      </c>
      <c r="AT1215">
        <f t="shared" si="564"/>
        <v>0</v>
      </c>
      <c r="AU1215">
        <f t="shared" si="565"/>
        <v>0</v>
      </c>
      <c r="AZ1215">
        <f t="shared" si="586"/>
        <v>0</v>
      </c>
      <c r="BA1215" t="str">
        <f t="shared" si="562"/>
        <v/>
      </c>
      <c r="BB1215" t="str">
        <f t="shared" si="587"/>
        <v/>
      </c>
    </row>
    <row r="1216" spans="2:54" x14ac:dyDescent="0.15">
      <c r="B1216" s="347"/>
      <c r="C1216" s="347"/>
      <c r="D1216" s="347"/>
      <c r="E1216" s="347"/>
      <c r="F1216" s="347"/>
      <c r="G1216" s="347"/>
      <c r="H1216" s="347"/>
      <c r="I1216" s="347"/>
      <c r="J1216" s="347"/>
      <c r="K1216" s="347"/>
      <c r="M1216">
        <f t="shared" si="563"/>
        <v>0</v>
      </c>
      <c r="N1216" s="323" t="str">
        <f t="shared" si="588"/>
        <v/>
      </c>
      <c r="O1216" s="323" t="str">
        <f t="shared" si="589"/>
        <v/>
      </c>
      <c r="P1216" s="323" t="str">
        <f t="shared" si="590"/>
        <v/>
      </c>
      <c r="R1216" s="323" t="str">
        <f t="shared" si="591"/>
        <v/>
      </c>
      <c r="X1216" s="322" t="str">
        <f t="shared" si="566"/>
        <v/>
      </c>
      <c r="Y1216" s="322" t="str">
        <f t="shared" si="567"/>
        <v/>
      </c>
      <c r="Z1216" s="322" t="str">
        <f t="shared" si="568"/>
        <v/>
      </c>
      <c r="AA1216" s="322" t="str">
        <f t="shared" si="569"/>
        <v/>
      </c>
      <c r="AB1216" s="322" t="str">
        <f t="shared" si="570"/>
        <v/>
      </c>
      <c r="AC1216" s="322" t="str">
        <f t="shared" si="571"/>
        <v/>
      </c>
      <c r="AD1216" s="322" t="str">
        <f t="shared" si="572"/>
        <v/>
      </c>
      <c r="AE1216" s="322" t="str">
        <f t="shared" si="573"/>
        <v/>
      </c>
      <c r="AF1216" s="322" t="str">
        <f t="shared" si="574"/>
        <v/>
      </c>
      <c r="AG1216" s="322" t="str">
        <f t="shared" si="575"/>
        <v/>
      </c>
      <c r="AI1216">
        <f t="shared" si="576"/>
        <v>0</v>
      </c>
      <c r="AJ1216">
        <f t="shared" si="577"/>
        <v>0</v>
      </c>
      <c r="AK1216">
        <f t="shared" si="578"/>
        <v>0</v>
      </c>
      <c r="AL1216">
        <f t="shared" si="579"/>
        <v>0</v>
      </c>
      <c r="AM1216">
        <f t="shared" si="580"/>
        <v>0</v>
      </c>
      <c r="AN1216">
        <f t="shared" si="581"/>
        <v>0</v>
      </c>
      <c r="AO1216">
        <f t="shared" si="582"/>
        <v>0</v>
      </c>
      <c r="AP1216">
        <f t="shared" si="583"/>
        <v>0</v>
      </c>
      <c r="AQ1216">
        <f t="shared" si="584"/>
        <v>0</v>
      </c>
      <c r="AR1216">
        <f t="shared" si="585"/>
        <v>0</v>
      </c>
      <c r="AT1216">
        <f t="shared" si="564"/>
        <v>0</v>
      </c>
      <c r="AU1216">
        <f t="shared" si="565"/>
        <v>0</v>
      </c>
      <c r="AZ1216">
        <f t="shared" si="586"/>
        <v>0</v>
      </c>
      <c r="BA1216" t="str">
        <f t="shared" si="562"/>
        <v/>
      </c>
      <c r="BB1216" t="str">
        <f t="shared" si="587"/>
        <v/>
      </c>
    </row>
    <row r="1217" spans="2:54" x14ac:dyDescent="0.15">
      <c r="B1217" s="347"/>
      <c r="C1217" s="347"/>
      <c r="D1217" s="347"/>
      <c r="E1217" s="347"/>
      <c r="F1217" s="347"/>
      <c r="G1217" s="347"/>
      <c r="H1217" s="347"/>
      <c r="I1217" s="347"/>
      <c r="J1217" s="347"/>
      <c r="K1217" s="347"/>
      <c r="M1217">
        <f t="shared" si="563"/>
        <v>0</v>
      </c>
      <c r="N1217" s="323" t="str">
        <f t="shared" si="588"/>
        <v/>
      </c>
      <c r="O1217" s="323" t="str">
        <f t="shared" si="589"/>
        <v/>
      </c>
      <c r="P1217" s="323" t="str">
        <f t="shared" si="590"/>
        <v/>
      </c>
      <c r="R1217" s="323" t="str">
        <f t="shared" si="591"/>
        <v/>
      </c>
      <c r="X1217" s="322" t="str">
        <f t="shared" si="566"/>
        <v/>
      </c>
      <c r="Y1217" s="322" t="str">
        <f t="shared" si="567"/>
        <v/>
      </c>
      <c r="Z1217" s="322" t="str">
        <f t="shared" si="568"/>
        <v/>
      </c>
      <c r="AA1217" s="322" t="str">
        <f t="shared" si="569"/>
        <v/>
      </c>
      <c r="AB1217" s="322" t="str">
        <f t="shared" si="570"/>
        <v/>
      </c>
      <c r="AC1217" s="322" t="str">
        <f t="shared" si="571"/>
        <v/>
      </c>
      <c r="AD1217" s="322" t="str">
        <f t="shared" si="572"/>
        <v/>
      </c>
      <c r="AE1217" s="322" t="str">
        <f t="shared" si="573"/>
        <v/>
      </c>
      <c r="AF1217" s="322" t="str">
        <f t="shared" si="574"/>
        <v/>
      </c>
      <c r="AG1217" s="322" t="str">
        <f t="shared" si="575"/>
        <v/>
      </c>
      <c r="AI1217">
        <f t="shared" si="576"/>
        <v>0</v>
      </c>
      <c r="AJ1217">
        <f t="shared" si="577"/>
        <v>0</v>
      </c>
      <c r="AK1217">
        <f t="shared" si="578"/>
        <v>0</v>
      </c>
      <c r="AL1217">
        <f t="shared" si="579"/>
        <v>0</v>
      </c>
      <c r="AM1217">
        <f t="shared" si="580"/>
        <v>0</v>
      </c>
      <c r="AN1217">
        <f t="shared" si="581"/>
        <v>0</v>
      </c>
      <c r="AO1217">
        <f t="shared" si="582"/>
        <v>0</v>
      </c>
      <c r="AP1217">
        <f t="shared" si="583"/>
        <v>0</v>
      </c>
      <c r="AQ1217">
        <f t="shared" si="584"/>
        <v>0</v>
      </c>
      <c r="AR1217">
        <f t="shared" si="585"/>
        <v>0</v>
      </c>
      <c r="AT1217">
        <f t="shared" si="564"/>
        <v>0</v>
      </c>
      <c r="AU1217">
        <f t="shared" si="565"/>
        <v>0</v>
      </c>
      <c r="AZ1217">
        <f t="shared" si="586"/>
        <v>0</v>
      </c>
      <c r="BA1217" t="str">
        <f t="shared" si="562"/>
        <v/>
      </c>
      <c r="BB1217" t="str">
        <f t="shared" si="587"/>
        <v/>
      </c>
    </row>
    <row r="1218" spans="2:54" x14ac:dyDescent="0.15">
      <c r="B1218" s="347"/>
      <c r="C1218" s="347"/>
      <c r="D1218" s="347"/>
      <c r="E1218" s="347"/>
      <c r="F1218" s="347"/>
      <c r="G1218" s="347"/>
      <c r="H1218" s="347"/>
      <c r="I1218" s="347"/>
      <c r="J1218" s="347"/>
      <c r="K1218" s="347"/>
      <c r="M1218">
        <f t="shared" si="563"/>
        <v>0</v>
      </c>
      <c r="N1218" s="323" t="str">
        <f t="shared" si="588"/>
        <v/>
      </c>
      <c r="O1218" s="323" t="str">
        <f t="shared" si="589"/>
        <v/>
      </c>
      <c r="P1218" s="323" t="str">
        <f t="shared" si="590"/>
        <v/>
      </c>
      <c r="R1218" s="323" t="str">
        <f t="shared" si="591"/>
        <v/>
      </c>
      <c r="X1218" s="322" t="str">
        <f t="shared" si="566"/>
        <v/>
      </c>
      <c r="Y1218" s="322" t="str">
        <f t="shared" si="567"/>
        <v/>
      </c>
      <c r="Z1218" s="322" t="str">
        <f t="shared" si="568"/>
        <v/>
      </c>
      <c r="AA1218" s="322" t="str">
        <f t="shared" si="569"/>
        <v/>
      </c>
      <c r="AB1218" s="322" t="str">
        <f t="shared" si="570"/>
        <v/>
      </c>
      <c r="AC1218" s="322" t="str">
        <f t="shared" si="571"/>
        <v/>
      </c>
      <c r="AD1218" s="322" t="str">
        <f t="shared" si="572"/>
        <v/>
      </c>
      <c r="AE1218" s="322" t="str">
        <f t="shared" si="573"/>
        <v/>
      </c>
      <c r="AF1218" s="322" t="str">
        <f t="shared" si="574"/>
        <v/>
      </c>
      <c r="AG1218" s="322" t="str">
        <f t="shared" si="575"/>
        <v/>
      </c>
      <c r="AI1218">
        <f t="shared" si="576"/>
        <v>0</v>
      </c>
      <c r="AJ1218">
        <f t="shared" si="577"/>
        <v>0</v>
      </c>
      <c r="AK1218">
        <f t="shared" si="578"/>
        <v>0</v>
      </c>
      <c r="AL1218">
        <f t="shared" si="579"/>
        <v>0</v>
      </c>
      <c r="AM1218">
        <f t="shared" si="580"/>
        <v>0</v>
      </c>
      <c r="AN1218">
        <f t="shared" si="581"/>
        <v>0</v>
      </c>
      <c r="AO1218">
        <f t="shared" si="582"/>
        <v>0</v>
      </c>
      <c r="AP1218">
        <f t="shared" si="583"/>
        <v>0</v>
      </c>
      <c r="AQ1218">
        <f t="shared" si="584"/>
        <v>0</v>
      </c>
      <c r="AR1218">
        <f t="shared" si="585"/>
        <v>0</v>
      </c>
      <c r="AT1218">
        <f t="shared" si="564"/>
        <v>0</v>
      </c>
      <c r="AU1218">
        <f t="shared" si="565"/>
        <v>0</v>
      </c>
      <c r="AZ1218">
        <f t="shared" si="586"/>
        <v>0</v>
      </c>
      <c r="BA1218" t="str">
        <f t="shared" si="562"/>
        <v/>
      </c>
      <c r="BB1218" t="str">
        <f t="shared" si="587"/>
        <v/>
      </c>
    </row>
    <row r="1219" spans="2:54" x14ac:dyDescent="0.15">
      <c r="B1219" s="347"/>
      <c r="C1219" s="347"/>
      <c r="D1219" s="347"/>
      <c r="E1219" s="347"/>
      <c r="F1219" s="347"/>
      <c r="G1219" s="347"/>
      <c r="H1219" s="347"/>
      <c r="I1219" s="347"/>
      <c r="J1219" s="347"/>
      <c r="K1219" s="347"/>
      <c r="M1219">
        <f t="shared" si="563"/>
        <v>0</v>
      </c>
      <c r="N1219" s="323" t="str">
        <f t="shared" si="588"/>
        <v/>
      </c>
      <c r="O1219" s="323" t="str">
        <f t="shared" si="589"/>
        <v/>
      </c>
      <c r="P1219" s="323" t="str">
        <f t="shared" si="590"/>
        <v/>
      </c>
      <c r="R1219" s="323" t="str">
        <f t="shared" si="591"/>
        <v/>
      </c>
      <c r="X1219" s="322" t="str">
        <f t="shared" si="566"/>
        <v/>
      </c>
      <c r="Y1219" s="322" t="str">
        <f t="shared" si="567"/>
        <v/>
      </c>
      <c r="Z1219" s="322" t="str">
        <f t="shared" si="568"/>
        <v/>
      </c>
      <c r="AA1219" s="322" t="str">
        <f t="shared" si="569"/>
        <v/>
      </c>
      <c r="AB1219" s="322" t="str">
        <f t="shared" si="570"/>
        <v/>
      </c>
      <c r="AC1219" s="322" t="str">
        <f t="shared" si="571"/>
        <v/>
      </c>
      <c r="AD1219" s="322" t="str">
        <f t="shared" si="572"/>
        <v/>
      </c>
      <c r="AE1219" s="322" t="str">
        <f t="shared" si="573"/>
        <v/>
      </c>
      <c r="AF1219" s="322" t="str">
        <f t="shared" si="574"/>
        <v/>
      </c>
      <c r="AG1219" s="322" t="str">
        <f t="shared" si="575"/>
        <v/>
      </c>
      <c r="AI1219">
        <f t="shared" si="576"/>
        <v>0</v>
      </c>
      <c r="AJ1219">
        <f t="shared" si="577"/>
        <v>0</v>
      </c>
      <c r="AK1219">
        <f t="shared" si="578"/>
        <v>0</v>
      </c>
      <c r="AL1219">
        <f t="shared" si="579"/>
        <v>0</v>
      </c>
      <c r="AM1219">
        <f t="shared" si="580"/>
        <v>0</v>
      </c>
      <c r="AN1219">
        <f t="shared" si="581"/>
        <v>0</v>
      </c>
      <c r="AO1219">
        <f t="shared" si="582"/>
        <v>0</v>
      </c>
      <c r="AP1219">
        <f t="shared" si="583"/>
        <v>0</v>
      </c>
      <c r="AQ1219">
        <f t="shared" si="584"/>
        <v>0</v>
      </c>
      <c r="AR1219">
        <f t="shared" si="585"/>
        <v>0</v>
      </c>
      <c r="AT1219">
        <f t="shared" si="564"/>
        <v>0</v>
      </c>
      <c r="AU1219">
        <f t="shared" si="565"/>
        <v>0</v>
      </c>
      <c r="AZ1219">
        <f t="shared" si="586"/>
        <v>0</v>
      </c>
      <c r="BA1219" t="str">
        <f t="shared" si="562"/>
        <v/>
      </c>
      <c r="BB1219" t="str">
        <f t="shared" si="587"/>
        <v/>
      </c>
    </row>
    <row r="1220" spans="2:54" x14ac:dyDescent="0.15">
      <c r="B1220" s="347"/>
      <c r="C1220" s="347"/>
      <c r="D1220" s="347"/>
      <c r="E1220" s="347"/>
      <c r="F1220" s="347"/>
      <c r="G1220" s="347"/>
      <c r="H1220" s="347"/>
      <c r="I1220" s="347"/>
      <c r="J1220" s="347"/>
      <c r="K1220" s="347"/>
      <c r="M1220">
        <f t="shared" si="563"/>
        <v>0</v>
      </c>
      <c r="N1220" s="323" t="str">
        <f t="shared" si="588"/>
        <v/>
      </c>
      <c r="O1220" s="323" t="str">
        <f t="shared" si="589"/>
        <v/>
      </c>
      <c r="P1220" s="323" t="str">
        <f t="shared" si="590"/>
        <v/>
      </c>
      <c r="R1220" s="323" t="str">
        <f t="shared" si="591"/>
        <v/>
      </c>
      <c r="X1220" s="322" t="str">
        <f t="shared" si="566"/>
        <v/>
      </c>
      <c r="Y1220" s="322" t="str">
        <f t="shared" si="567"/>
        <v/>
      </c>
      <c r="Z1220" s="322" t="str">
        <f t="shared" si="568"/>
        <v/>
      </c>
      <c r="AA1220" s="322" t="str">
        <f t="shared" si="569"/>
        <v/>
      </c>
      <c r="AB1220" s="322" t="str">
        <f t="shared" si="570"/>
        <v/>
      </c>
      <c r="AC1220" s="322" t="str">
        <f t="shared" si="571"/>
        <v/>
      </c>
      <c r="AD1220" s="322" t="str">
        <f t="shared" si="572"/>
        <v/>
      </c>
      <c r="AE1220" s="322" t="str">
        <f t="shared" si="573"/>
        <v/>
      </c>
      <c r="AF1220" s="322" t="str">
        <f t="shared" si="574"/>
        <v/>
      </c>
      <c r="AG1220" s="322" t="str">
        <f t="shared" si="575"/>
        <v/>
      </c>
      <c r="AI1220">
        <f t="shared" si="576"/>
        <v>0</v>
      </c>
      <c r="AJ1220">
        <f t="shared" si="577"/>
        <v>0</v>
      </c>
      <c r="AK1220">
        <f t="shared" si="578"/>
        <v>0</v>
      </c>
      <c r="AL1220">
        <f t="shared" si="579"/>
        <v>0</v>
      </c>
      <c r="AM1220">
        <f t="shared" si="580"/>
        <v>0</v>
      </c>
      <c r="AN1220">
        <f t="shared" si="581"/>
        <v>0</v>
      </c>
      <c r="AO1220">
        <f t="shared" si="582"/>
        <v>0</v>
      </c>
      <c r="AP1220">
        <f t="shared" si="583"/>
        <v>0</v>
      </c>
      <c r="AQ1220">
        <f t="shared" si="584"/>
        <v>0</v>
      </c>
      <c r="AR1220">
        <f t="shared" si="585"/>
        <v>0</v>
      </c>
      <c r="AT1220">
        <f t="shared" si="564"/>
        <v>0</v>
      </c>
      <c r="AU1220">
        <f t="shared" si="565"/>
        <v>0</v>
      </c>
      <c r="AZ1220">
        <f t="shared" si="586"/>
        <v>0</v>
      </c>
      <c r="BA1220" t="str">
        <f t="shared" si="562"/>
        <v/>
      </c>
      <c r="BB1220" t="str">
        <f t="shared" si="587"/>
        <v/>
      </c>
    </row>
    <row r="1221" spans="2:54" x14ac:dyDescent="0.15">
      <c r="B1221" s="347"/>
      <c r="C1221" s="347"/>
      <c r="D1221" s="347"/>
      <c r="E1221" s="347"/>
      <c r="F1221" s="347"/>
      <c r="G1221" s="347"/>
      <c r="H1221" s="347"/>
      <c r="I1221" s="347"/>
      <c r="J1221" s="347"/>
      <c r="K1221" s="347"/>
      <c r="M1221">
        <f t="shared" si="563"/>
        <v>0</v>
      </c>
      <c r="N1221" s="323" t="str">
        <f t="shared" si="588"/>
        <v/>
      </c>
      <c r="O1221" s="323" t="str">
        <f t="shared" si="589"/>
        <v/>
      </c>
      <c r="P1221" s="323" t="str">
        <f t="shared" si="590"/>
        <v/>
      </c>
      <c r="R1221" s="323" t="str">
        <f t="shared" si="591"/>
        <v/>
      </c>
      <c r="X1221" s="322" t="str">
        <f t="shared" si="566"/>
        <v/>
      </c>
      <c r="Y1221" s="322" t="str">
        <f t="shared" si="567"/>
        <v/>
      </c>
      <c r="Z1221" s="322" t="str">
        <f t="shared" si="568"/>
        <v/>
      </c>
      <c r="AA1221" s="322" t="str">
        <f t="shared" si="569"/>
        <v/>
      </c>
      <c r="AB1221" s="322" t="str">
        <f t="shared" si="570"/>
        <v/>
      </c>
      <c r="AC1221" s="322" t="str">
        <f t="shared" si="571"/>
        <v/>
      </c>
      <c r="AD1221" s="322" t="str">
        <f t="shared" si="572"/>
        <v/>
      </c>
      <c r="AE1221" s="322" t="str">
        <f t="shared" si="573"/>
        <v/>
      </c>
      <c r="AF1221" s="322" t="str">
        <f t="shared" si="574"/>
        <v/>
      </c>
      <c r="AG1221" s="322" t="str">
        <f t="shared" si="575"/>
        <v/>
      </c>
      <c r="AI1221">
        <f t="shared" si="576"/>
        <v>0</v>
      </c>
      <c r="AJ1221">
        <f t="shared" si="577"/>
        <v>0</v>
      </c>
      <c r="AK1221">
        <f t="shared" si="578"/>
        <v>0</v>
      </c>
      <c r="AL1221">
        <f t="shared" si="579"/>
        <v>0</v>
      </c>
      <c r="AM1221">
        <f t="shared" si="580"/>
        <v>0</v>
      </c>
      <c r="AN1221">
        <f t="shared" si="581"/>
        <v>0</v>
      </c>
      <c r="AO1221">
        <f t="shared" si="582"/>
        <v>0</v>
      </c>
      <c r="AP1221">
        <f t="shared" si="583"/>
        <v>0</v>
      </c>
      <c r="AQ1221">
        <f t="shared" si="584"/>
        <v>0</v>
      </c>
      <c r="AR1221">
        <f t="shared" si="585"/>
        <v>0</v>
      </c>
      <c r="AT1221">
        <f t="shared" si="564"/>
        <v>0</v>
      </c>
      <c r="AU1221">
        <f t="shared" si="565"/>
        <v>0</v>
      </c>
      <c r="AZ1221">
        <f t="shared" si="586"/>
        <v>0</v>
      </c>
      <c r="BA1221" t="str">
        <f t="shared" si="562"/>
        <v/>
      </c>
      <c r="BB1221" t="str">
        <f t="shared" si="587"/>
        <v/>
      </c>
    </row>
    <row r="1222" spans="2:54" x14ac:dyDescent="0.15">
      <c r="B1222" s="347"/>
      <c r="C1222" s="347"/>
      <c r="D1222" s="347"/>
      <c r="E1222" s="347"/>
      <c r="F1222" s="347"/>
      <c r="G1222" s="347"/>
      <c r="H1222" s="347"/>
      <c r="I1222" s="347"/>
      <c r="J1222" s="347"/>
      <c r="K1222" s="347"/>
      <c r="M1222">
        <f t="shared" si="563"/>
        <v>0</v>
      </c>
      <c r="N1222" s="323" t="str">
        <f t="shared" si="588"/>
        <v/>
      </c>
      <c r="O1222" s="323" t="str">
        <f t="shared" si="589"/>
        <v/>
      </c>
      <c r="P1222" s="323" t="str">
        <f t="shared" si="590"/>
        <v/>
      </c>
      <c r="R1222" s="323" t="str">
        <f t="shared" si="591"/>
        <v/>
      </c>
      <c r="X1222" s="322" t="str">
        <f t="shared" si="566"/>
        <v/>
      </c>
      <c r="Y1222" s="322" t="str">
        <f t="shared" si="567"/>
        <v/>
      </c>
      <c r="Z1222" s="322" t="str">
        <f t="shared" si="568"/>
        <v/>
      </c>
      <c r="AA1222" s="322" t="str">
        <f t="shared" si="569"/>
        <v/>
      </c>
      <c r="AB1222" s="322" t="str">
        <f t="shared" si="570"/>
        <v/>
      </c>
      <c r="AC1222" s="322" t="str">
        <f t="shared" si="571"/>
        <v/>
      </c>
      <c r="AD1222" s="322" t="str">
        <f t="shared" si="572"/>
        <v/>
      </c>
      <c r="AE1222" s="322" t="str">
        <f t="shared" si="573"/>
        <v/>
      </c>
      <c r="AF1222" s="322" t="str">
        <f t="shared" si="574"/>
        <v/>
      </c>
      <c r="AG1222" s="322" t="str">
        <f t="shared" si="575"/>
        <v/>
      </c>
      <c r="AI1222">
        <f t="shared" si="576"/>
        <v>0</v>
      </c>
      <c r="AJ1222">
        <f t="shared" si="577"/>
        <v>0</v>
      </c>
      <c r="AK1222">
        <f t="shared" si="578"/>
        <v>0</v>
      </c>
      <c r="AL1222">
        <f t="shared" si="579"/>
        <v>0</v>
      </c>
      <c r="AM1222">
        <f t="shared" si="580"/>
        <v>0</v>
      </c>
      <c r="AN1222">
        <f t="shared" si="581"/>
        <v>0</v>
      </c>
      <c r="AO1222">
        <f t="shared" si="582"/>
        <v>0</v>
      </c>
      <c r="AP1222">
        <f t="shared" si="583"/>
        <v>0</v>
      </c>
      <c r="AQ1222">
        <f t="shared" si="584"/>
        <v>0</v>
      </c>
      <c r="AR1222">
        <f t="shared" si="585"/>
        <v>0</v>
      </c>
      <c r="AT1222">
        <f t="shared" si="564"/>
        <v>0</v>
      </c>
      <c r="AU1222">
        <f t="shared" si="565"/>
        <v>0</v>
      </c>
      <c r="AZ1222">
        <f t="shared" si="586"/>
        <v>0</v>
      </c>
      <c r="BA1222" t="str">
        <f t="shared" si="562"/>
        <v/>
      </c>
      <c r="BB1222" t="str">
        <f t="shared" si="587"/>
        <v/>
      </c>
    </row>
    <row r="1223" spans="2:54" x14ac:dyDescent="0.15">
      <c r="B1223" s="347"/>
      <c r="C1223" s="347"/>
      <c r="D1223" s="347"/>
      <c r="E1223" s="347"/>
      <c r="F1223" s="347"/>
      <c r="G1223" s="347"/>
      <c r="H1223" s="347"/>
      <c r="I1223" s="347"/>
      <c r="J1223" s="347"/>
      <c r="K1223" s="347"/>
      <c r="M1223">
        <f t="shared" si="563"/>
        <v>0</v>
      </c>
      <c r="N1223" s="323" t="str">
        <f t="shared" si="588"/>
        <v/>
      </c>
      <c r="O1223" s="323" t="str">
        <f t="shared" si="589"/>
        <v/>
      </c>
      <c r="P1223" s="323" t="str">
        <f t="shared" si="590"/>
        <v/>
      </c>
      <c r="R1223" s="323" t="str">
        <f t="shared" si="591"/>
        <v/>
      </c>
      <c r="X1223" s="322" t="str">
        <f t="shared" si="566"/>
        <v/>
      </c>
      <c r="Y1223" s="322" t="str">
        <f t="shared" si="567"/>
        <v/>
      </c>
      <c r="Z1223" s="322" t="str">
        <f t="shared" si="568"/>
        <v/>
      </c>
      <c r="AA1223" s="322" t="str">
        <f t="shared" si="569"/>
        <v/>
      </c>
      <c r="AB1223" s="322" t="str">
        <f t="shared" si="570"/>
        <v/>
      </c>
      <c r="AC1223" s="322" t="str">
        <f t="shared" si="571"/>
        <v/>
      </c>
      <c r="AD1223" s="322" t="str">
        <f t="shared" si="572"/>
        <v/>
      </c>
      <c r="AE1223" s="322" t="str">
        <f t="shared" si="573"/>
        <v/>
      </c>
      <c r="AF1223" s="322" t="str">
        <f t="shared" si="574"/>
        <v/>
      </c>
      <c r="AG1223" s="322" t="str">
        <f t="shared" si="575"/>
        <v/>
      </c>
      <c r="AI1223">
        <f t="shared" si="576"/>
        <v>0</v>
      </c>
      <c r="AJ1223">
        <f t="shared" si="577"/>
        <v>0</v>
      </c>
      <c r="AK1223">
        <f t="shared" si="578"/>
        <v>0</v>
      </c>
      <c r="AL1223">
        <f t="shared" si="579"/>
        <v>0</v>
      </c>
      <c r="AM1223">
        <f t="shared" si="580"/>
        <v>0</v>
      </c>
      <c r="AN1223">
        <f t="shared" si="581"/>
        <v>0</v>
      </c>
      <c r="AO1223">
        <f t="shared" si="582"/>
        <v>0</v>
      </c>
      <c r="AP1223">
        <f t="shared" si="583"/>
        <v>0</v>
      </c>
      <c r="AQ1223">
        <f t="shared" si="584"/>
        <v>0</v>
      </c>
      <c r="AR1223">
        <f t="shared" si="585"/>
        <v>0</v>
      </c>
      <c r="AT1223">
        <f t="shared" si="564"/>
        <v>0</v>
      </c>
      <c r="AU1223">
        <f t="shared" si="565"/>
        <v>0</v>
      </c>
      <c r="AZ1223">
        <f t="shared" si="586"/>
        <v>0</v>
      </c>
      <c r="BA1223" t="str">
        <f t="shared" si="562"/>
        <v/>
      </c>
      <c r="BB1223" t="str">
        <f t="shared" si="587"/>
        <v/>
      </c>
    </row>
    <row r="1224" spans="2:54" x14ac:dyDescent="0.15">
      <c r="B1224" s="347"/>
      <c r="C1224" s="347"/>
      <c r="D1224" s="347"/>
      <c r="E1224" s="347"/>
      <c r="F1224" s="347"/>
      <c r="G1224" s="347"/>
      <c r="H1224" s="347"/>
      <c r="I1224" s="347"/>
      <c r="J1224" s="347"/>
      <c r="K1224" s="347"/>
      <c r="M1224">
        <f t="shared" si="563"/>
        <v>0</v>
      </c>
      <c r="N1224" s="323" t="str">
        <f t="shared" si="588"/>
        <v/>
      </c>
      <c r="O1224" s="323" t="str">
        <f t="shared" si="589"/>
        <v/>
      </c>
      <c r="P1224" s="323" t="str">
        <f t="shared" si="590"/>
        <v/>
      </c>
      <c r="R1224" s="323" t="str">
        <f t="shared" si="591"/>
        <v/>
      </c>
      <c r="X1224" s="322" t="str">
        <f t="shared" si="566"/>
        <v/>
      </c>
      <c r="Y1224" s="322" t="str">
        <f t="shared" si="567"/>
        <v/>
      </c>
      <c r="Z1224" s="322" t="str">
        <f t="shared" si="568"/>
        <v/>
      </c>
      <c r="AA1224" s="322" t="str">
        <f t="shared" si="569"/>
        <v/>
      </c>
      <c r="AB1224" s="322" t="str">
        <f t="shared" si="570"/>
        <v/>
      </c>
      <c r="AC1224" s="322" t="str">
        <f t="shared" si="571"/>
        <v/>
      </c>
      <c r="AD1224" s="322" t="str">
        <f t="shared" si="572"/>
        <v/>
      </c>
      <c r="AE1224" s="322" t="str">
        <f t="shared" si="573"/>
        <v/>
      </c>
      <c r="AF1224" s="322" t="str">
        <f t="shared" si="574"/>
        <v/>
      </c>
      <c r="AG1224" s="322" t="str">
        <f t="shared" si="575"/>
        <v/>
      </c>
      <c r="AI1224">
        <f t="shared" si="576"/>
        <v>0</v>
      </c>
      <c r="AJ1224">
        <f t="shared" si="577"/>
        <v>0</v>
      </c>
      <c r="AK1224">
        <f t="shared" si="578"/>
        <v>0</v>
      </c>
      <c r="AL1224">
        <f t="shared" si="579"/>
        <v>0</v>
      </c>
      <c r="AM1224">
        <f t="shared" si="580"/>
        <v>0</v>
      </c>
      <c r="AN1224">
        <f t="shared" si="581"/>
        <v>0</v>
      </c>
      <c r="AO1224">
        <f t="shared" si="582"/>
        <v>0</v>
      </c>
      <c r="AP1224">
        <f t="shared" si="583"/>
        <v>0</v>
      </c>
      <c r="AQ1224">
        <f t="shared" si="584"/>
        <v>0</v>
      </c>
      <c r="AR1224">
        <f t="shared" si="585"/>
        <v>0</v>
      </c>
      <c r="AT1224">
        <f t="shared" si="564"/>
        <v>0</v>
      </c>
      <c r="AU1224">
        <f t="shared" si="565"/>
        <v>0</v>
      </c>
      <c r="AZ1224">
        <f t="shared" si="586"/>
        <v>0</v>
      </c>
      <c r="BA1224" t="str">
        <f t="shared" si="562"/>
        <v/>
      </c>
      <c r="BB1224" t="str">
        <f t="shared" si="587"/>
        <v/>
      </c>
    </row>
    <row r="1225" spans="2:54" x14ac:dyDescent="0.15">
      <c r="B1225" s="347"/>
      <c r="C1225" s="347"/>
      <c r="D1225" s="347"/>
      <c r="E1225" s="347"/>
      <c r="F1225" s="347"/>
      <c r="G1225" s="347"/>
      <c r="H1225" s="347"/>
      <c r="I1225" s="347"/>
      <c r="J1225" s="347"/>
      <c r="K1225" s="347"/>
      <c r="M1225">
        <f t="shared" si="563"/>
        <v>0</v>
      </c>
      <c r="N1225" s="323" t="str">
        <f t="shared" si="588"/>
        <v/>
      </c>
      <c r="O1225" s="323" t="str">
        <f t="shared" si="589"/>
        <v/>
      </c>
      <c r="P1225" s="323" t="str">
        <f t="shared" si="590"/>
        <v/>
      </c>
      <c r="R1225" s="323" t="str">
        <f t="shared" si="591"/>
        <v/>
      </c>
      <c r="X1225" s="322" t="str">
        <f t="shared" si="566"/>
        <v/>
      </c>
      <c r="Y1225" s="322" t="str">
        <f t="shared" si="567"/>
        <v/>
      </c>
      <c r="Z1225" s="322" t="str">
        <f t="shared" si="568"/>
        <v/>
      </c>
      <c r="AA1225" s="322" t="str">
        <f t="shared" si="569"/>
        <v/>
      </c>
      <c r="AB1225" s="322" t="str">
        <f t="shared" si="570"/>
        <v/>
      </c>
      <c r="AC1225" s="322" t="str">
        <f t="shared" si="571"/>
        <v/>
      </c>
      <c r="AD1225" s="322" t="str">
        <f t="shared" si="572"/>
        <v/>
      </c>
      <c r="AE1225" s="322" t="str">
        <f t="shared" si="573"/>
        <v/>
      </c>
      <c r="AF1225" s="322" t="str">
        <f t="shared" si="574"/>
        <v/>
      </c>
      <c r="AG1225" s="322" t="str">
        <f t="shared" si="575"/>
        <v/>
      </c>
      <c r="AI1225">
        <f t="shared" si="576"/>
        <v>0</v>
      </c>
      <c r="AJ1225">
        <f t="shared" si="577"/>
        <v>0</v>
      </c>
      <c r="AK1225">
        <f t="shared" si="578"/>
        <v>0</v>
      </c>
      <c r="AL1225">
        <f t="shared" si="579"/>
        <v>0</v>
      </c>
      <c r="AM1225">
        <f t="shared" si="580"/>
        <v>0</v>
      </c>
      <c r="AN1225">
        <f t="shared" si="581"/>
        <v>0</v>
      </c>
      <c r="AO1225">
        <f t="shared" si="582"/>
        <v>0</v>
      </c>
      <c r="AP1225">
        <f t="shared" si="583"/>
        <v>0</v>
      </c>
      <c r="AQ1225">
        <f t="shared" si="584"/>
        <v>0</v>
      </c>
      <c r="AR1225">
        <f t="shared" si="585"/>
        <v>0</v>
      </c>
      <c r="AT1225">
        <f t="shared" si="564"/>
        <v>0</v>
      </c>
      <c r="AU1225">
        <f t="shared" si="565"/>
        <v>0</v>
      </c>
      <c r="AZ1225">
        <f t="shared" si="586"/>
        <v>0</v>
      </c>
      <c r="BA1225" t="str">
        <f t="shared" si="562"/>
        <v/>
      </c>
      <c r="BB1225" t="str">
        <f t="shared" si="587"/>
        <v/>
      </c>
    </row>
    <row r="1226" spans="2:54" x14ac:dyDescent="0.15">
      <c r="B1226" s="347"/>
      <c r="C1226" s="347"/>
      <c r="D1226" s="347"/>
      <c r="E1226" s="347"/>
      <c r="F1226" s="347"/>
      <c r="G1226" s="347"/>
      <c r="H1226" s="347"/>
      <c r="I1226" s="347"/>
      <c r="J1226" s="347"/>
      <c r="K1226" s="347"/>
      <c r="M1226">
        <f t="shared" si="563"/>
        <v>0</v>
      </c>
      <c r="N1226" s="323" t="str">
        <f t="shared" si="588"/>
        <v/>
      </c>
      <c r="O1226" s="323" t="str">
        <f t="shared" si="589"/>
        <v/>
      </c>
      <c r="P1226" s="323" t="str">
        <f t="shared" si="590"/>
        <v/>
      </c>
      <c r="R1226" s="323" t="str">
        <f t="shared" si="591"/>
        <v/>
      </c>
      <c r="X1226" s="322" t="str">
        <f t="shared" si="566"/>
        <v/>
      </c>
      <c r="Y1226" s="322" t="str">
        <f t="shared" si="567"/>
        <v/>
      </c>
      <c r="Z1226" s="322" t="str">
        <f t="shared" si="568"/>
        <v/>
      </c>
      <c r="AA1226" s="322" t="str">
        <f t="shared" si="569"/>
        <v/>
      </c>
      <c r="AB1226" s="322" t="str">
        <f t="shared" si="570"/>
        <v/>
      </c>
      <c r="AC1226" s="322" t="str">
        <f t="shared" si="571"/>
        <v/>
      </c>
      <c r="AD1226" s="322" t="str">
        <f t="shared" si="572"/>
        <v/>
      </c>
      <c r="AE1226" s="322" t="str">
        <f t="shared" si="573"/>
        <v/>
      </c>
      <c r="AF1226" s="322" t="str">
        <f t="shared" si="574"/>
        <v/>
      </c>
      <c r="AG1226" s="322" t="str">
        <f t="shared" si="575"/>
        <v/>
      </c>
      <c r="AI1226">
        <f t="shared" si="576"/>
        <v>0</v>
      </c>
      <c r="AJ1226">
        <f t="shared" si="577"/>
        <v>0</v>
      </c>
      <c r="AK1226">
        <f t="shared" si="578"/>
        <v>0</v>
      </c>
      <c r="AL1226">
        <f t="shared" si="579"/>
        <v>0</v>
      </c>
      <c r="AM1226">
        <f t="shared" si="580"/>
        <v>0</v>
      </c>
      <c r="AN1226">
        <f t="shared" si="581"/>
        <v>0</v>
      </c>
      <c r="AO1226">
        <f t="shared" si="582"/>
        <v>0</v>
      </c>
      <c r="AP1226">
        <f t="shared" si="583"/>
        <v>0</v>
      </c>
      <c r="AQ1226">
        <f t="shared" si="584"/>
        <v>0</v>
      </c>
      <c r="AR1226">
        <f t="shared" si="585"/>
        <v>0</v>
      </c>
      <c r="AT1226">
        <f t="shared" si="564"/>
        <v>0</v>
      </c>
      <c r="AU1226">
        <f t="shared" si="565"/>
        <v>0</v>
      </c>
      <c r="AZ1226">
        <f t="shared" si="586"/>
        <v>0</v>
      </c>
      <c r="BA1226" t="str">
        <f t="shared" si="562"/>
        <v/>
      </c>
      <c r="BB1226" t="str">
        <f t="shared" si="587"/>
        <v/>
      </c>
    </row>
    <row r="1227" spans="2:54" x14ac:dyDescent="0.15">
      <c r="B1227" s="347"/>
      <c r="C1227" s="347"/>
      <c r="D1227" s="347"/>
      <c r="E1227" s="347"/>
      <c r="F1227" s="347"/>
      <c r="G1227" s="347"/>
      <c r="H1227" s="347"/>
      <c r="I1227" s="347"/>
      <c r="J1227" s="347"/>
      <c r="K1227" s="347"/>
      <c r="M1227">
        <f t="shared" si="563"/>
        <v>0</v>
      </c>
      <c r="N1227" s="323" t="str">
        <f t="shared" si="588"/>
        <v/>
      </c>
      <c r="O1227" s="323" t="str">
        <f t="shared" si="589"/>
        <v/>
      </c>
      <c r="P1227" s="323" t="str">
        <f t="shared" si="590"/>
        <v/>
      </c>
      <c r="R1227" s="323" t="str">
        <f t="shared" si="591"/>
        <v/>
      </c>
      <c r="X1227" s="322" t="str">
        <f t="shared" si="566"/>
        <v/>
      </c>
      <c r="Y1227" s="322" t="str">
        <f t="shared" si="567"/>
        <v/>
      </c>
      <c r="Z1227" s="322" t="str">
        <f t="shared" si="568"/>
        <v/>
      </c>
      <c r="AA1227" s="322" t="str">
        <f t="shared" si="569"/>
        <v/>
      </c>
      <c r="AB1227" s="322" t="str">
        <f t="shared" si="570"/>
        <v/>
      </c>
      <c r="AC1227" s="322" t="str">
        <f t="shared" si="571"/>
        <v/>
      </c>
      <c r="AD1227" s="322" t="str">
        <f t="shared" si="572"/>
        <v/>
      </c>
      <c r="AE1227" s="322" t="str">
        <f t="shared" si="573"/>
        <v/>
      </c>
      <c r="AF1227" s="322" t="str">
        <f t="shared" si="574"/>
        <v/>
      </c>
      <c r="AG1227" s="322" t="str">
        <f t="shared" si="575"/>
        <v/>
      </c>
      <c r="AI1227">
        <f t="shared" si="576"/>
        <v>0</v>
      </c>
      <c r="AJ1227">
        <f t="shared" si="577"/>
        <v>0</v>
      </c>
      <c r="AK1227">
        <f t="shared" si="578"/>
        <v>0</v>
      </c>
      <c r="AL1227">
        <f t="shared" si="579"/>
        <v>0</v>
      </c>
      <c r="AM1227">
        <f t="shared" si="580"/>
        <v>0</v>
      </c>
      <c r="AN1227">
        <f t="shared" si="581"/>
        <v>0</v>
      </c>
      <c r="AO1227">
        <f t="shared" si="582"/>
        <v>0</v>
      </c>
      <c r="AP1227">
        <f t="shared" si="583"/>
        <v>0</v>
      </c>
      <c r="AQ1227">
        <f t="shared" si="584"/>
        <v>0</v>
      </c>
      <c r="AR1227">
        <f t="shared" si="585"/>
        <v>0</v>
      </c>
      <c r="AT1227">
        <f t="shared" si="564"/>
        <v>0</v>
      </c>
      <c r="AU1227">
        <f t="shared" si="565"/>
        <v>0</v>
      </c>
      <c r="AZ1227">
        <f t="shared" si="586"/>
        <v>0</v>
      </c>
      <c r="BA1227" t="str">
        <f t="shared" si="562"/>
        <v/>
      </c>
      <c r="BB1227" t="str">
        <f t="shared" si="587"/>
        <v/>
      </c>
    </row>
    <row r="1228" spans="2:54" x14ac:dyDescent="0.15">
      <c r="B1228" s="347"/>
      <c r="C1228" s="347"/>
      <c r="D1228" s="347"/>
      <c r="E1228" s="347"/>
      <c r="F1228" s="347"/>
      <c r="G1228" s="347"/>
      <c r="H1228" s="347"/>
      <c r="I1228" s="347"/>
      <c r="J1228" s="347"/>
      <c r="K1228" s="347"/>
      <c r="M1228">
        <f t="shared" si="563"/>
        <v>0</v>
      </c>
      <c r="N1228" s="323" t="str">
        <f t="shared" si="588"/>
        <v/>
      </c>
      <c r="O1228" s="323" t="str">
        <f t="shared" si="589"/>
        <v/>
      </c>
      <c r="P1228" s="323" t="str">
        <f t="shared" si="590"/>
        <v/>
      </c>
      <c r="R1228" s="323" t="str">
        <f t="shared" si="591"/>
        <v/>
      </c>
      <c r="X1228" s="322" t="str">
        <f t="shared" si="566"/>
        <v/>
      </c>
      <c r="Y1228" s="322" t="str">
        <f t="shared" si="567"/>
        <v/>
      </c>
      <c r="Z1228" s="322" t="str">
        <f t="shared" si="568"/>
        <v/>
      </c>
      <c r="AA1228" s="322" t="str">
        <f t="shared" si="569"/>
        <v/>
      </c>
      <c r="AB1228" s="322" t="str">
        <f t="shared" si="570"/>
        <v/>
      </c>
      <c r="AC1228" s="322" t="str">
        <f t="shared" si="571"/>
        <v/>
      </c>
      <c r="AD1228" s="322" t="str">
        <f t="shared" si="572"/>
        <v/>
      </c>
      <c r="AE1228" s="322" t="str">
        <f t="shared" si="573"/>
        <v/>
      </c>
      <c r="AF1228" s="322" t="str">
        <f t="shared" si="574"/>
        <v/>
      </c>
      <c r="AG1228" s="322" t="str">
        <f t="shared" si="575"/>
        <v/>
      </c>
      <c r="AI1228">
        <f t="shared" si="576"/>
        <v>0</v>
      </c>
      <c r="AJ1228">
        <f t="shared" si="577"/>
        <v>0</v>
      </c>
      <c r="AK1228">
        <f t="shared" si="578"/>
        <v>0</v>
      </c>
      <c r="AL1228">
        <f t="shared" si="579"/>
        <v>0</v>
      </c>
      <c r="AM1228">
        <f t="shared" si="580"/>
        <v>0</v>
      </c>
      <c r="AN1228">
        <f t="shared" si="581"/>
        <v>0</v>
      </c>
      <c r="AO1228">
        <f t="shared" si="582"/>
        <v>0</v>
      </c>
      <c r="AP1228">
        <f t="shared" si="583"/>
        <v>0</v>
      </c>
      <c r="AQ1228">
        <f t="shared" si="584"/>
        <v>0</v>
      </c>
      <c r="AR1228">
        <f t="shared" si="585"/>
        <v>0</v>
      </c>
      <c r="AT1228">
        <f t="shared" si="564"/>
        <v>0</v>
      </c>
      <c r="AU1228">
        <f t="shared" si="565"/>
        <v>0</v>
      </c>
      <c r="AZ1228">
        <f t="shared" si="586"/>
        <v>0</v>
      </c>
      <c r="BA1228" t="str">
        <f t="shared" si="562"/>
        <v/>
      </c>
      <c r="BB1228" t="str">
        <f t="shared" si="587"/>
        <v/>
      </c>
    </row>
    <row r="1229" spans="2:54" x14ac:dyDescent="0.15">
      <c r="B1229" s="347"/>
      <c r="C1229" s="347"/>
      <c r="D1229" s="347"/>
      <c r="E1229" s="347"/>
      <c r="F1229" s="347"/>
      <c r="G1229" s="347"/>
      <c r="H1229" s="347"/>
      <c r="I1229" s="347"/>
      <c r="J1229" s="347"/>
      <c r="K1229" s="347"/>
      <c r="M1229">
        <f t="shared" si="563"/>
        <v>0</v>
      </c>
      <c r="N1229" s="323" t="str">
        <f t="shared" si="588"/>
        <v/>
      </c>
      <c r="O1229" s="323" t="str">
        <f t="shared" si="589"/>
        <v/>
      </c>
      <c r="P1229" s="323" t="str">
        <f t="shared" si="590"/>
        <v/>
      </c>
      <c r="R1229" s="323" t="str">
        <f t="shared" si="591"/>
        <v/>
      </c>
      <c r="X1229" s="322" t="str">
        <f t="shared" si="566"/>
        <v/>
      </c>
      <c r="Y1229" s="322" t="str">
        <f t="shared" si="567"/>
        <v/>
      </c>
      <c r="Z1229" s="322" t="str">
        <f t="shared" si="568"/>
        <v/>
      </c>
      <c r="AA1229" s="322" t="str">
        <f t="shared" si="569"/>
        <v/>
      </c>
      <c r="AB1229" s="322" t="str">
        <f t="shared" si="570"/>
        <v/>
      </c>
      <c r="AC1229" s="322" t="str">
        <f t="shared" si="571"/>
        <v/>
      </c>
      <c r="AD1229" s="322" t="str">
        <f t="shared" si="572"/>
        <v/>
      </c>
      <c r="AE1229" s="322" t="str">
        <f t="shared" si="573"/>
        <v/>
      </c>
      <c r="AF1229" s="322" t="str">
        <f t="shared" si="574"/>
        <v/>
      </c>
      <c r="AG1229" s="322" t="str">
        <f t="shared" si="575"/>
        <v/>
      </c>
      <c r="AI1229">
        <f t="shared" si="576"/>
        <v>0</v>
      </c>
      <c r="AJ1229">
        <f t="shared" si="577"/>
        <v>0</v>
      </c>
      <c r="AK1229">
        <f t="shared" si="578"/>
        <v>0</v>
      </c>
      <c r="AL1229">
        <f t="shared" si="579"/>
        <v>0</v>
      </c>
      <c r="AM1229">
        <f t="shared" si="580"/>
        <v>0</v>
      </c>
      <c r="AN1229">
        <f t="shared" si="581"/>
        <v>0</v>
      </c>
      <c r="AO1229">
        <f t="shared" si="582"/>
        <v>0</v>
      </c>
      <c r="AP1229">
        <f t="shared" si="583"/>
        <v>0</v>
      </c>
      <c r="AQ1229">
        <f t="shared" si="584"/>
        <v>0</v>
      </c>
      <c r="AR1229">
        <f t="shared" si="585"/>
        <v>0</v>
      </c>
      <c r="AT1229">
        <f t="shared" si="564"/>
        <v>0</v>
      </c>
      <c r="AU1229">
        <f t="shared" si="565"/>
        <v>0</v>
      </c>
      <c r="AZ1229">
        <f t="shared" si="586"/>
        <v>0</v>
      </c>
      <c r="BA1229" t="str">
        <f t="shared" ref="BA1229:BA1292" si="592">IF($AZ1229=10,SUM($X1229:$AG1229),"")</f>
        <v/>
      </c>
      <c r="BB1229" t="str">
        <f t="shared" si="587"/>
        <v/>
      </c>
    </row>
    <row r="1230" spans="2:54" x14ac:dyDescent="0.15">
      <c r="B1230" s="347"/>
      <c r="C1230" s="347"/>
      <c r="D1230" s="347"/>
      <c r="E1230" s="347"/>
      <c r="F1230" s="347"/>
      <c r="G1230" s="347"/>
      <c r="H1230" s="347"/>
      <c r="I1230" s="347"/>
      <c r="J1230" s="347"/>
      <c r="K1230" s="347"/>
      <c r="M1230">
        <f t="shared" ref="M1230:M1293" si="593">IF(COUNT(B1230:K1230)&lt;8,0,1)</f>
        <v>0</v>
      </c>
      <c r="N1230" s="323" t="str">
        <f t="shared" si="588"/>
        <v/>
      </c>
      <c r="O1230" s="323" t="str">
        <f t="shared" si="589"/>
        <v/>
      </c>
      <c r="P1230" s="323" t="str">
        <f t="shared" si="590"/>
        <v/>
      </c>
      <c r="R1230" s="323" t="str">
        <f t="shared" si="591"/>
        <v/>
      </c>
      <c r="X1230" s="322" t="str">
        <f t="shared" si="566"/>
        <v/>
      </c>
      <c r="Y1230" s="322" t="str">
        <f t="shared" si="567"/>
        <v/>
      </c>
      <c r="Z1230" s="322" t="str">
        <f t="shared" si="568"/>
        <v/>
      </c>
      <c r="AA1230" s="322" t="str">
        <f t="shared" si="569"/>
        <v/>
      </c>
      <c r="AB1230" s="322" t="str">
        <f t="shared" si="570"/>
        <v/>
      </c>
      <c r="AC1230" s="322" t="str">
        <f t="shared" si="571"/>
        <v/>
      </c>
      <c r="AD1230" s="322" t="str">
        <f t="shared" si="572"/>
        <v/>
      </c>
      <c r="AE1230" s="322" t="str">
        <f t="shared" si="573"/>
        <v/>
      </c>
      <c r="AF1230" s="322" t="str">
        <f t="shared" si="574"/>
        <v/>
      </c>
      <c r="AG1230" s="322" t="str">
        <f t="shared" si="575"/>
        <v/>
      </c>
      <c r="AI1230">
        <f t="shared" si="576"/>
        <v>0</v>
      </c>
      <c r="AJ1230">
        <f t="shared" si="577"/>
        <v>0</v>
      </c>
      <c r="AK1230">
        <f t="shared" si="578"/>
        <v>0</v>
      </c>
      <c r="AL1230">
        <f t="shared" si="579"/>
        <v>0</v>
      </c>
      <c r="AM1230">
        <f t="shared" si="580"/>
        <v>0</v>
      </c>
      <c r="AN1230">
        <f t="shared" si="581"/>
        <v>0</v>
      </c>
      <c r="AO1230">
        <f t="shared" si="582"/>
        <v>0</v>
      </c>
      <c r="AP1230">
        <f t="shared" si="583"/>
        <v>0</v>
      </c>
      <c r="AQ1230">
        <f t="shared" si="584"/>
        <v>0</v>
      </c>
      <c r="AR1230">
        <f t="shared" si="585"/>
        <v>0</v>
      </c>
      <c r="AT1230">
        <f t="shared" ref="AT1230:AT1293" si="594">COUNTIF(AI1230:AR1230,"&gt;3")</f>
        <v>0</v>
      </c>
      <c r="AU1230">
        <f t="shared" ref="AU1230:AU1293" si="595">IF(AT1230&gt;6,1,0)</f>
        <v>0</v>
      </c>
      <c r="AZ1230">
        <f t="shared" si="586"/>
        <v>0</v>
      </c>
      <c r="BA1230" t="str">
        <f t="shared" si="592"/>
        <v/>
      </c>
      <c r="BB1230" t="str">
        <f t="shared" si="587"/>
        <v/>
      </c>
    </row>
    <row r="1231" spans="2:54" x14ac:dyDescent="0.15">
      <c r="B1231" s="347"/>
      <c r="C1231" s="347"/>
      <c r="D1231" s="347"/>
      <c r="E1231" s="347"/>
      <c r="F1231" s="347"/>
      <c r="G1231" s="347"/>
      <c r="H1231" s="347"/>
      <c r="I1231" s="347"/>
      <c r="J1231" s="347"/>
      <c r="K1231" s="347"/>
      <c r="M1231">
        <f t="shared" si="593"/>
        <v>0</v>
      </c>
      <c r="N1231" s="323" t="str">
        <f t="shared" si="588"/>
        <v/>
      </c>
      <c r="O1231" s="323" t="str">
        <f t="shared" si="589"/>
        <v/>
      </c>
      <c r="P1231" s="323" t="str">
        <f t="shared" si="590"/>
        <v/>
      </c>
      <c r="R1231" s="323" t="str">
        <f t="shared" si="591"/>
        <v/>
      </c>
      <c r="X1231" s="322" t="str">
        <f t="shared" si="566"/>
        <v/>
      </c>
      <c r="Y1231" s="322" t="str">
        <f t="shared" si="567"/>
        <v/>
      </c>
      <c r="Z1231" s="322" t="str">
        <f t="shared" si="568"/>
        <v/>
      </c>
      <c r="AA1231" s="322" t="str">
        <f t="shared" si="569"/>
        <v/>
      </c>
      <c r="AB1231" s="322" t="str">
        <f t="shared" si="570"/>
        <v/>
      </c>
      <c r="AC1231" s="322" t="str">
        <f t="shared" si="571"/>
        <v/>
      </c>
      <c r="AD1231" s="322" t="str">
        <f t="shared" si="572"/>
        <v/>
      </c>
      <c r="AE1231" s="322" t="str">
        <f t="shared" si="573"/>
        <v/>
      </c>
      <c r="AF1231" s="322" t="str">
        <f t="shared" si="574"/>
        <v/>
      </c>
      <c r="AG1231" s="322" t="str">
        <f t="shared" si="575"/>
        <v/>
      </c>
      <c r="AI1231">
        <f t="shared" si="576"/>
        <v>0</v>
      </c>
      <c r="AJ1231">
        <f t="shared" si="577"/>
        <v>0</v>
      </c>
      <c r="AK1231">
        <f t="shared" si="578"/>
        <v>0</v>
      </c>
      <c r="AL1231">
        <f t="shared" si="579"/>
        <v>0</v>
      </c>
      <c r="AM1231">
        <f t="shared" si="580"/>
        <v>0</v>
      </c>
      <c r="AN1231">
        <f t="shared" si="581"/>
        <v>0</v>
      </c>
      <c r="AO1231">
        <f t="shared" si="582"/>
        <v>0</v>
      </c>
      <c r="AP1231">
        <f t="shared" si="583"/>
        <v>0</v>
      </c>
      <c r="AQ1231">
        <f t="shared" si="584"/>
        <v>0</v>
      </c>
      <c r="AR1231">
        <f t="shared" si="585"/>
        <v>0</v>
      </c>
      <c r="AT1231">
        <f t="shared" si="594"/>
        <v>0</v>
      </c>
      <c r="AU1231">
        <f t="shared" si="595"/>
        <v>0</v>
      </c>
      <c r="AZ1231">
        <f t="shared" si="586"/>
        <v>0</v>
      </c>
      <c r="BA1231" t="str">
        <f t="shared" si="592"/>
        <v/>
      </c>
      <c r="BB1231" t="str">
        <f t="shared" si="587"/>
        <v/>
      </c>
    </row>
    <row r="1232" spans="2:54" x14ac:dyDescent="0.15">
      <c r="B1232" s="347"/>
      <c r="C1232" s="347"/>
      <c r="D1232" s="347"/>
      <c r="E1232" s="347"/>
      <c r="F1232" s="347"/>
      <c r="G1232" s="347"/>
      <c r="H1232" s="347"/>
      <c r="I1232" s="347"/>
      <c r="J1232" s="347"/>
      <c r="K1232" s="347"/>
      <c r="M1232">
        <f t="shared" si="593"/>
        <v>0</v>
      </c>
      <c r="N1232" s="323" t="str">
        <f t="shared" si="588"/>
        <v/>
      </c>
      <c r="O1232" s="323" t="str">
        <f t="shared" si="589"/>
        <v/>
      </c>
      <c r="P1232" s="323" t="str">
        <f t="shared" si="590"/>
        <v/>
      </c>
      <c r="R1232" s="323" t="str">
        <f t="shared" si="591"/>
        <v/>
      </c>
      <c r="X1232" s="322" t="str">
        <f t="shared" si="566"/>
        <v/>
      </c>
      <c r="Y1232" s="322" t="str">
        <f t="shared" si="567"/>
        <v/>
      </c>
      <c r="Z1232" s="322" t="str">
        <f t="shared" si="568"/>
        <v/>
      </c>
      <c r="AA1232" s="322" t="str">
        <f t="shared" si="569"/>
        <v/>
      </c>
      <c r="AB1232" s="322" t="str">
        <f t="shared" si="570"/>
        <v/>
      </c>
      <c r="AC1232" s="322" t="str">
        <f t="shared" si="571"/>
        <v/>
      </c>
      <c r="AD1232" s="322" t="str">
        <f t="shared" si="572"/>
        <v/>
      </c>
      <c r="AE1232" s="322" t="str">
        <f t="shared" si="573"/>
        <v/>
      </c>
      <c r="AF1232" s="322" t="str">
        <f t="shared" si="574"/>
        <v/>
      </c>
      <c r="AG1232" s="322" t="str">
        <f t="shared" si="575"/>
        <v/>
      </c>
      <c r="AI1232">
        <f t="shared" si="576"/>
        <v>0</v>
      </c>
      <c r="AJ1232">
        <f t="shared" si="577"/>
        <v>0</v>
      </c>
      <c r="AK1232">
        <f t="shared" si="578"/>
        <v>0</v>
      </c>
      <c r="AL1232">
        <f t="shared" si="579"/>
        <v>0</v>
      </c>
      <c r="AM1232">
        <f t="shared" si="580"/>
        <v>0</v>
      </c>
      <c r="AN1232">
        <f t="shared" si="581"/>
        <v>0</v>
      </c>
      <c r="AO1232">
        <f t="shared" si="582"/>
        <v>0</v>
      </c>
      <c r="AP1232">
        <f t="shared" si="583"/>
        <v>0</v>
      </c>
      <c r="AQ1232">
        <f t="shared" si="584"/>
        <v>0</v>
      </c>
      <c r="AR1232">
        <f t="shared" si="585"/>
        <v>0</v>
      </c>
      <c r="AT1232">
        <f t="shared" si="594"/>
        <v>0</v>
      </c>
      <c r="AU1232">
        <f t="shared" si="595"/>
        <v>0</v>
      </c>
      <c r="AZ1232">
        <f t="shared" si="586"/>
        <v>0</v>
      </c>
      <c r="BA1232" t="str">
        <f t="shared" si="592"/>
        <v/>
      </c>
      <c r="BB1232" t="str">
        <f t="shared" si="587"/>
        <v/>
      </c>
    </row>
    <row r="1233" spans="2:54" x14ac:dyDescent="0.15">
      <c r="B1233" s="347"/>
      <c r="C1233" s="347"/>
      <c r="D1233" s="347"/>
      <c r="E1233" s="347"/>
      <c r="F1233" s="347"/>
      <c r="G1233" s="347"/>
      <c r="H1233" s="347"/>
      <c r="I1233" s="347"/>
      <c r="J1233" s="347"/>
      <c r="K1233" s="347"/>
      <c r="M1233">
        <f t="shared" si="593"/>
        <v>0</v>
      </c>
      <c r="N1233" s="323" t="str">
        <f t="shared" si="588"/>
        <v/>
      </c>
      <c r="O1233" s="323" t="str">
        <f t="shared" si="589"/>
        <v/>
      </c>
      <c r="P1233" s="323" t="str">
        <f t="shared" si="590"/>
        <v/>
      </c>
      <c r="R1233" s="323" t="str">
        <f t="shared" si="591"/>
        <v/>
      </c>
      <c r="X1233" s="322" t="str">
        <f t="shared" ref="X1233:X1296" si="596">IF(B1233&lt;&gt;"",B1233-1,"")</f>
        <v/>
      </c>
      <c r="Y1233" s="322" t="str">
        <f t="shared" ref="Y1233:Y1296" si="597">IF(C1233&lt;&gt;"",5-C1233,"")</f>
        <v/>
      </c>
      <c r="Z1233" s="322" t="str">
        <f t="shared" ref="Z1233:Z1296" si="598">IF(D1233&lt;&gt;"",D1233-1,"")</f>
        <v/>
      </c>
      <c r="AA1233" s="322" t="str">
        <f t="shared" ref="AA1233:AA1296" si="599">IF(E1233&lt;&gt;"",5-E1233,"")</f>
        <v/>
      </c>
      <c r="AB1233" s="322" t="str">
        <f t="shared" ref="AB1233:AB1296" si="600">IF(F1233&lt;&gt;"",F1233-1,"")</f>
        <v/>
      </c>
      <c r="AC1233" s="322" t="str">
        <f t="shared" ref="AC1233:AC1296" si="601">IF(G1233&lt;&gt;"",5-G1233,"")</f>
        <v/>
      </c>
      <c r="AD1233" s="322" t="str">
        <f t="shared" ref="AD1233:AD1296" si="602">IF(H1233&lt;&gt;"",H1233-1,"")</f>
        <v/>
      </c>
      <c r="AE1233" s="322" t="str">
        <f t="shared" ref="AE1233:AE1296" si="603">IF(I1233&lt;&gt;"",5-I1233,"")</f>
        <v/>
      </c>
      <c r="AF1233" s="322" t="str">
        <f t="shared" ref="AF1233:AF1296" si="604">IF(J1233&lt;&gt;"",J1233-1,"")</f>
        <v/>
      </c>
      <c r="AG1233" s="322" t="str">
        <f t="shared" ref="AG1233:AG1296" si="605">IF(K1233&lt;&gt;"",5-K1233,"")</f>
        <v/>
      </c>
      <c r="AI1233">
        <f t="shared" si="576"/>
        <v>0</v>
      </c>
      <c r="AJ1233">
        <f t="shared" si="577"/>
        <v>0</v>
      </c>
      <c r="AK1233">
        <f t="shared" si="578"/>
        <v>0</v>
      </c>
      <c r="AL1233">
        <f t="shared" si="579"/>
        <v>0</v>
      </c>
      <c r="AM1233">
        <f t="shared" si="580"/>
        <v>0</v>
      </c>
      <c r="AN1233">
        <f t="shared" si="581"/>
        <v>0</v>
      </c>
      <c r="AO1233">
        <f t="shared" si="582"/>
        <v>0</v>
      </c>
      <c r="AP1233">
        <f t="shared" si="583"/>
        <v>0</v>
      </c>
      <c r="AQ1233">
        <f t="shared" si="584"/>
        <v>0</v>
      </c>
      <c r="AR1233">
        <f t="shared" si="585"/>
        <v>0</v>
      </c>
      <c r="AT1233">
        <f t="shared" si="594"/>
        <v>0</v>
      </c>
      <c r="AU1233">
        <f t="shared" si="595"/>
        <v>0</v>
      </c>
      <c r="AZ1233">
        <f t="shared" si="586"/>
        <v>0</v>
      </c>
      <c r="BA1233" t="str">
        <f t="shared" si="592"/>
        <v/>
      </c>
      <c r="BB1233" t="str">
        <f t="shared" si="587"/>
        <v/>
      </c>
    </row>
    <row r="1234" spans="2:54" x14ac:dyDescent="0.15">
      <c r="B1234" s="347"/>
      <c r="C1234" s="347"/>
      <c r="D1234" s="347"/>
      <c r="E1234" s="347"/>
      <c r="F1234" s="347"/>
      <c r="G1234" s="347"/>
      <c r="H1234" s="347"/>
      <c r="I1234" s="347"/>
      <c r="J1234" s="347"/>
      <c r="K1234" s="347"/>
      <c r="M1234">
        <f t="shared" si="593"/>
        <v>0</v>
      </c>
      <c r="N1234" s="323" t="str">
        <f t="shared" si="588"/>
        <v/>
      </c>
      <c r="O1234" s="323" t="str">
        <f t="shared" si="589"/>
        <v/>
      </c>
      <c r="P1234" s="323" t="str">
        <f t="shared" si="590"/>
        <v/>
      </c>
      <c r="R1234" s="323" t="str">
        <f t="shared" si="591"/>
        <v/>
      </c>
      <c r="X1234" s="322" t="str">
        <f t="shared" si="596"/>
        <v/>
      </c>
      <c r="Y1234" s="322" t="str">
        <f t="shared" si="597"/>
        <v/>
      </c>
      <c r="Z1234" s="322" t="str">
        <f t="shared" si="598"/>
        <v/>
      </c>
      <c r="AA1234" s="322" t="str">
        <f t="shared" si="599"/>
        <v/>
      </c>
      <c r="AB1234" s="322" t="str">
        <f t="shared" si="600"/>
        <v/>
      </c>
      <c r="AC1234" s="322" t="str">
        <f t="shared" si="601"/>
        <v/>
      </c>
      <c r="AD1234" s="322" t="str">
        <f t="shared" si="602"/>
        <v/>
      </c>
      <c r="AE1234" s="322" t="str">
        <f t="shared" si="603"/>
        <v/>
      </c>
      <c r="AF1234" s="322" t="str">
        <f t="shared" si="604"/>
        <v/>
      </c>
      <c r="AG1234" s="322" t="str">
        <f t="shared" si="605"/>
        <v/>
      </c>
      <c r="AI1234">
        <f t="shared" si="576"/>
        <v>0</v>
      </c>
      <c r="AJ1234">
        <f t="shared" si="577"/>
        <v>0</v>
      </c>
      <c r="AK1234">
        <f t="shared" si="578"/>
        <v>0</v>
      </c>
      <c r="AL1234">
        <f t="shared" si="579"/>
        <v>0</v>
      </c>
      <c r="AM1234">
        <f t="shared" si="580"/>
        <v>0</v>
      </c>
      <c r="AN1234">
        <f t="shared" si="581"/>
        <v>0</v>
      </c>
      <c r="AO1234">
        <f t="shared" si="582"/>
        <v>0</v>
      </c>
      <c r="AP1234">
        <f t="shared" si="583"/>
        <v>0</v>
      </c>
      <c r="AQ1234">
        <f t="shared" si="584"/>
        <v>0</v>
      </c>
      <c r="AR1234">
        <f t="shared" si="585"/>
        <v>0</v>
      </c>
      <c r="AT1234">
        <f t="shared" si="594"/>
        <v>0</v>
      </c>
      <c r="AU1234">
        <f t="shared" si="595"/>
        <v>0</v>
      </c>
      <c r="AZ1234">
        <f t="shared" si="586"/>
        <v>0</v>
      </c>
      <c r="BA1234" t="str">
        <f t="shared" si="592"/>
        <v/>
      </c>
      <c r="BB1234" t="str">
        <f t="shared" si="587"/>
        <v/>
      </c>
    </row>
    <row r="1235" spans="2:54" x14ac:dyDescent="0.15">
      <c r="B1235" s="347"/>
      <c r="C1235" s="347"/>
      <c r="D1235" s="347"/>
      <c r="E1235" s="347"/>
      <c r="F1235" s="347"/>
      <c r="G1235" s="347"/>
      <c r="H1235" s="347"/>
      <c r="I1235" s="347"/>
      <c r="J1235" s="347"/>
      <c r="K1235" s="347"/>
      <c r="M1235">
        <f t="shared" si="593"/>
        <v>0</v>
      </c>
      <c r="N1235" s="323" t="str">
        <f t="shared" si="588"/>
        <v/>
      </c>
      <c r="O1235" s="323" t="str">
        <f t="shared" si="589"/>
        <v/>
      </c>
      <c r="P1235" s="323" t="str">
        <f t="shared" si="590"/>
        <v/>
      </c>
      <c r="R1235" s="323" t="str">
        <f t="shared" si="591"/>
        <v/>
      </c>
      <c r="X1235" s="322" t="str">
        <f t="shared" si="596"/>
        <v/>
      </c>
      <c r="Y1235" s="322" t="str">
        <f t="shared" si="597"/>
        <v/>
      </c>
      <c r="Z1235" s="322" t="str">
        <f t="shared" si="598"/>
        <v/>
      </c>
      <c r="AA1235" s="322" t="str">
        <f t="shared" si="599"/>
        <v/>
      </c>
      <c r="AB1235" s="322" t="str">
        <f t="shared" si="600"/>
        <v/>
      </c>
      <c r="AC1235" s="322" t="str">
        <f t="shared" si="601"/>
        <v/>
      </c>
      <c r="AD1235" s="322" t="str">
        <f t="shared" si="602"/>
        <v/>
      </c>
      <c r="AE1235" s="322" t="str">
        <f t="shared" si="603"/>
        <v/>
      </c>
      <c r="AF1235" s="322" t="str">
        <f t="shared" si="604"/>
        <v/>
      </c>
      <c r="AG1235" s="322" t="str">
        <f t="shared" si="605"/>
        <v/>
      </c>
      <c r="AI1235">
        <f t="shared" si="576"/>
        <v>0</v>
      </c>
      <c r="AJ1235">
        <f t="shared" si="577"/>
        <v>0</v>
      </c>
      <c r="AK1235">
        <f t="shared" si="578"/>
        <v>0</v>
      </c>
      <c r="AL1235">
        <f t="shared" si="579"/>
        <v>0</v>
      </c>
      <c r="AM1235">
        <f t="shared" si="580"/>
        <v>0</v>
      </c>
      <c r="AN1235">
        <f t="shared" si="581"/>
        <v>0</v>
      </c>
      <c r="AO1235">
        <f t="shared" si="582"/>
        <v>0</v>
      </c>
      <c r="AP1235">
        <f t="shared" si="583"/>
        <v>0</v>
      </c>
      <c r="AQ1235">
        <f t="shared" si="584"/>
        <v>0</v>
      </c>
      <c r="AR1235">
        <f t="shared" si="585"/>
        <v>0</v>
      </c>
      <c r="AT1235">
        <f t="shared" si="594"/>
        <v>0</v>
      </c>
      <c r="AU1235">
        <f t="shared" si="595"/>
        <v>0</v>
      </c>
      <c r="AZ1235">
        <f t="shared" si="586"/>
        <v>0</v>
      </c>
      <c r="BA1235" t="str">
        <f t="shared" si="592"/>
        <v/>
      </c>
      <c r="BB1235" t="str">
        <f t="shared" si="587"/>
        <v/>
      </c>
    </row>
    <row r="1236" spans="2:54" x14ac:dyDescent="0.15">
      <c r="B1236" s="347"/>
      <c r="C1236" s="347"/>
      <c r="D1236" s="347"/>
      <c r="E1236" s="347"/>
      <c r="F1236" s="347"/>
      <c r="G1236" s="347"/>
      <c r="H1236" s="347"/>
      <c r="I1236" s="347"/>
      <c r="J1236" s="347"/>
      <c r="K1236" s="347"/>
      <c r="M1236">
        <f t="shared" si="593"/>
        <v>0</v>
      </c>
      <c r="N1236" s="323" t="str">
        <f t="shared" si="588"/>
        <v/>
      </c>
      <c r="O1236" s="323" t="str">
        <f t="shared" si="589"/>
        <v/>
      </c>
      <c r="P1236" s="323" t="str">
        <f t="shared" si="590"/>
        <v/>
      </c>
      <c r="R1236" s="323" t="str">
        <f t="shared" si="591"/>
        <v/>
      </c>
      <c r="X1236" s="322" t="str">
        <f t="shared" si="596"/>
        <v/>
      </c>
      <c r="Y1236" s="322" t="str">
        <f t="shared" si="597"/>
        <v/>
      </c>
      <c r="Z1236" s="322" t="str">
        <f t="shared" si="598"/>
        <v/>
      </c>
      <c r="AA1236" s="322" t="str">
        <f t="shared" si="599"/>
        <v/>
      </c>
      <c r="AB1236" s="322" t="str">
        <f t="shared" si="600"/>
        <v/>
      </c>
      <c r="AC1236" s="322" t="str">
        <f t="shared" si="601"/>
        <v/>
      </c>
      <c r="AD1236" s="322" t="str">
        <f t="shared" si="602"/>
        <v/>
      </c>
      <c r="AE1236" s="322" t="str">
        <f t="shared" si="603"/>
        <v/>
      </c>
      <c r="AF1236" s="322" t="str">
        <f t="shared" si="604"/>
        <v/>
      </c>
      <c r="AG1236" s="322" t="str">
        <f t="shared" si="605"/>
        <v/>
      </c>
      <c r="AI1236">
        <f t="shared" si="576"/>
        <v>0</v>
      </c>
      <c r="AJ1236">
        <f t="shared" si="577"/>
        <v>0</v>
      </c>
      <c r="AK1236">
        <f t="shared" si="578"/>
        <v>0</v>
      </c>
      <c r="AL1236">
        <f t="shared" si="579"/>
        <v>0</v>
      </c>
      <c r="AM1236">
        <f t="shared" si="580"/>
        <v>0</v>
      </c>
      <c r="AN1236">
        <f t="shared" si="581"/>
        <v>0</v>
      </c>
      <c r="AO1236">
        <f t="shared" si="582"/>
        <v>0</v>
      </c>
      <c r="AP1236">
        <f t="shared" si="583"/>
        <v>0</v>
      </c>
      <c r="AQ1236">
        <f t="shared" si="584"/>
        <v>0</v>
      </c>
      <c r="AR1236">
        <f t="shared" si="585"/>
        <v>0</v>
      </c>
      <c r="AT1236">
        <f t="shared" si="594"/>
        <v>0</v>
      </c>
      <c r="AU1236">
        <f t="shared" si="595"/>
        <v>0</v>
      </c>
      <c r="AZ1236">
        <f t="shared" si="586"/>
        <v>0</v>
      </c>
      <c r="BA1236" t="str">
        <f t="shared" si="592"/>
        <v/>
      </c>
      <c r="BB1236" t="str">
        <f t="shared" si="587"/>
        <v/>
      </c>
    </row>
    <row r="1237" spans="2:54" x14ac:dyDescent="0.15">
      <c r="B1237" s="347"/>
      <c r="C1237" s="347"/>
      <c r="D1237" s="347"/>
      <c r="E1237" s="347"/>
      <c r="F1237" s="347"/>
      <c r="G1237" s="347"/>
      <c r="H1237" s="347"/>
      <c r="I1237" s="347"/>
      <c r="J1237" s="347"/>
      <c r="K1237" s="347"/>
      <c r="M1237">
        <f t="shared" si="593"/>
        <v>0</v>
      </c>
      <c r="N1237" s="323" t="str">
        <f t="shared" si="588"/>
        <v/>
      </c>
      <c r="O1237" s="323" t="str">
        <f t="shared" si="589"/>
        <v/>
      </c>
      <c r="P1237" s="323" t="str">
        <f t="shared" si="590"/>
        <v/>
      </c>
      <c r="R1237" s="323" t="str">
        <f t="shared" si="591"/>
        <v/>
      </c>
      <c r="X1237" s="322" t="str">
        <f t="shared" si="596"/>
        <v/>
      </c>
      <c r="Y1237" s="322" t="str">
        <f t="shared" si="597"/>
        <v/>
      </c>
      <c r="Z1237" s="322" t="str">
        <f t="shared" si="598"/>
        <v/>
      </c>
      <c r="AA1237" s="322" t="str">
        <f t="shared" si="599"/>
        <v/>
      </c>
      <c r="AB1237" s="322" t="str">
        <f t="shared" si="600"/>
        <v/>
      </c>
      <c r="AC1237" s="322" t="str">
        <f t="shared" si="601"/>
        <v/>
      </c>
      <c r="AD1237" s="322" t="str">
        <f t="shared" si="602"/>
        <v/>
      </c>
      <c r="AE1237" s="322" t="str">
        <f t="shared" si="603"/>
        <v/>
      </c>
      <c r="AF1237" s="322" t="str">
        <f t="shared" si="604"/>
        <v/>
      </c>
      <c r="AG1237" s="322" t="str">
        <f t="shared" si="605"/>
        <v/>
      </c>
      <c r="AI1237">
        <f t="shared" si="576"/>
        <v>0</v>
      </c>
      <c r="AJ1237">
        <f t="shared" si="577"/>
        <v>0</v>
      </c>
      <c r="AK1237">
        <f t="shared" si="578"/>
        <v>0</v>
      </c>
      <c r="AL1237">
        <f t="shared" si="579"/>
        <v>0</v>
      </c>
      <c r="AM1237">
        <f t="shared" si="580"/>
        <v>0</v>
      </c>
      <c r="AN1237">
        <f t="shared" si="581"/>
        <v>0</v>
      </c>
      <c r="AO1237">
        <f t="shared" si="582"/>
        <v>0</v>
      </c>
      <c r="AP1237">
        <f t="shared" si="583"/>
        <v>0</v>
      </c>
      <c r="AQ1237">
        <f t="shared" si="584"/>
        <v>0</v>
      </c>
      <c r="AR1237">
        <f t="shared" si="585"/>
        <v>0</v>
      </c>
      <c r="AT1237">
        <f t="shared" si="594"/>
        <v>0</v>
      </c>
      <c r="AU1237">
        <f t="shared" si="595"/>
        <v>0</v>
      </c>
      <c r="AZ1237">
        <f t="shared" si="586"/>
        <v>0</v>
      </c>
      <c r="BA1237" t="str">
        <f t="shared" si="592"/>
        <v/>
      </c>
      <c r="BB1237" t="str">
        <f t="shared" si="587"/>
        <v/>
      </c>
    </row>
    <row r="1238" spans="2:54" x14ac:dyDescent="0.15">
      <c r="B1238" s="347"/>
      <c r="C1238" s="347"/>
      <c r="D1238" s="347"/>
      <c r="E1238" s="347"/>
      <c r="F1238" s="347"/>
      <c r="G1238" s="347"/>
      <c r="H1238" s="347"/>
      <c r="I1238" s="347"/>
      <c r="J1238" s="347"/>
      <c r="K1238" s="347"/>
      <c r="M1238">
        <f t="shared" si="593"/>
        <v>0</v>
      </c>
      <c r="N1238" s="323" t="str">
        <f t="shared" si="588"/>
        <v/>
      </c>
      <c r="O1238" s="323" t="str">
        <f t="shared" si="589"/>
        <v/>
      </c>
      <c r="P1238" s="323" t="str">
        <f t="shared" si="590"/>
        <v/>
      </c>
      <c r="R1238" s="323" t="str">
        <f t="shared" si="591"/>
        <v/>
      </c>
      <c r="X1238" s="322" t="str">
        <f t="shared" si="596"/>
        <v/>
      </c>
      <c r="Y1238" s="322" t="str">
        <f t="shared" si="597"/>
        <v/>
      </c>
      <c r="Z1238" s="322" t="str">
        <f t="shared" si="598"/>
        <v/>
      </c>
      <c r="AA1238" s="322" t="str">
        <f t="shared" si="599"/>
        <v/>
      </c>
      <c r="AB1238" s="322" t="str">
        <f t="shared" si="600"/>
        <v/>
      </c>
      <c r="AC1238" s="322" t="str">
        <f t="shared" si="601"/>
        <v/>
      </c>
      <c r="AD1238" s="322" t="str">
        <f t="shared" si="602"/>
        <v/>
      </c>
      <c r="AE1238" s="322" t="str">
        <f t="shared" si="603"/>
        <v/>
      </c>
      <c r="AF1238" s="322" t="str">
        <f t="shared" si="604"/>
        <v/>
      </c>
      <c r="AG1238" s="322" t="str">
        <f t="shared" si="605"/>
        <v/>
      </c>
      <c r="AI1238">
        <f t="shared" ref="AI1238:AI1301" si="606">B1238</f>
        <v>0</v>
      </c>
      <c r="AJ1238">
        <f t="shared" ref="AJ1238:AJ1301" si="607">D1238</f>
        <v>0</v>
      </c>
      <c r="AK1238">
        <f t="shared" ref="AK1238:AK1301" si="608">F1238</f>
        <v>0</v>
      </c>
      <c r="AL1238">
        <f t="shared" ref="AL1238:AL1301" si="609">H1238</f>
        <v>0</v>
      </c>
      <c r="AM1238">
        <f t="shared" ref="AM1238:AM1301" si="610">J1238</f>
        <v>0</v>
      </c>
      <c r="AN1238">
        <f t="shared" ref="AN1238:AN1301" si="611">C1238</f>
        <v>0</v>
      </c>
      <c r="AO1238">
        <f t="shared" ref="AO1238:AO1301" si="612">E1238</f>
        <v>0</v>
      </c>
      <c r="AP1238">
        <f t="shared" ref="AP1238:AP1301" si="613">G1238</f>
        <v>0</v>
      </c>
      <c r="AQ1238">
        <f t="shared" ref="AQ1238:AQ1301" si="614">I1238</f>
        <v>0</v>
      </c>
      <c r="AR1238">
        <f t="shared" ref="AR1238:AR1301" si="615">K1238</f>
        <v>0</v>
      </c>
      <c r="AT1238">
        <f t="shared" si="594"/>
        <v>0</v>
      </c>
      <c r="AU1238">
        <f t="shared" si="595"/>
        <v>0</v>
      </c>
      <c r="AZ1238">
        <f t="shared" si="586"/>
        <v>0</v>
      </c>
      <c r="BA1238" t="str">
        <f t="shared" si="592"/>
        <v/>
      </c>
      <c r="BB1238" t="str">
        <f t="shared" si="587"/>
        <v/>
      </c>
    </row>
    <row r="1239" spans="2:54" x14ac:dyDescent="0.15">
      <c r="B1239" s="347"/>
      <c r="C1239" s="347"/>
      <c r="D1239" s="347"/>
      <c r="E1239" s="347"/>
      <c r="F1239" s="347"/>
      <c r="G1239" s="347"/>
      <c r="H1239" s="347"/>
      <c r="I1239" s="347"/>
      <c r="J1239" s="347"/>
      <c r="K1239" s="347"/>
      <c r="M1239">
        <f t="shared" si="593"/>
        <v>0</v>
      </c>
      <c r="N1239" s="323" t="str">
        <f t="shared" si="588"/>
        <v/>
      </c>
      <c r="O1239" s="323" t="str">
        <f t="shared" si="589"/>
        <v/>
      </c>
      <c r="P1239" s="323" t="str">
        <f t="shared" si="590"/>
        <v/>
      </c>
      <c r="R1239" s="323" t="str">
        <f t="shared" si="591"/>
        <v/>
      </c>
      <c r="X1239" s="322" t="str">
        <f t="shared" si="596"/>
        <v/>
      </c>
      <c r="Y1239" s="322" t="str">
        <f t="shared" si="597"/>
        <v/>
      </c>
      <c r="Z1239" s="322" t="str">
        <f t="shared" si="598"/>
        <v/>
      </c>
      <c r="AA1239" s="322" t="str">
        <f t="shared" si="599"/>
        <v/>
      </c>
      <c r="AB1239" s="322" t="str">
        <f t="shared" si="600"/>
        <v/>
      </c>
      <c r="AC1239" s="322" t="str">
        <f t="shared" si="601"/>
        <v/>
      </c>
      <c r="AD1239" s="322" t="str">
        <f t="shared" si="602"/>
        <v/>
      </c>
      <c r="AE1239" s="322" t="str">
        <f t="shared" si="603"/>
        <v/>
      </c>
      <c r="AF1239" s="322" t="str">
        <f t="shared" si="604"/>
        <v/>
      </c>
      <c r="AG1239" s="322" t="str">
        <f t="shared" si="605"/>
        <v/>
      </c>
      <c r="AI1239">
        <f t="shared" si="606"/>
        <v>0</v>
      </c>
      <c r="AJ1239">
        <f t="shared" si="607"/>
        <v>0</v>
      </c>
      <c r="AK1239">
        <f t="shared" si="608"/>
        <v>0</v>
      </c>
      <c r="AL1239">
        <f t="shared" si="609"/>
        <v>0</v>
      </c>
      <c r="AM1239">
        <f t="shared" si="610"/>
        <v>0</v>
      </c>
      <c r="AN1239">
        <f t="shared" si="611"/>
        <v>0</v>
      </c>
      <c r="AO1239">
        <f t="shared" si="612"/>
        <v>0</v>
      </c>
      <c r="AP1239">
        <f t="shared" si="613"/>
        <v>0</v>
      </c>
      <c r="AQ1239">
        <f t="shared" si="614"/>
        <v>0</v>
      </c>
      <c r="AR1239">
        <f t="shared" si="615"/>
        <v>0</v>
      </c>
      <c r="AT1239">
        <f t="shared" si="594"/>
        <v>0</v>
      </c>
      <c r="AU1239">
        <f t="shared" si="595"/>
        <v>0</v>
      </c>
      <c r="AZ1239">
        <f t="shared" si="586"/>
        <v>0</v>
      </c>
      <c r="BA1239" t="str">
        <f t="shared" si="592"/>
        <v/>
      </c>
      <c r="BB1239" t="str">
        <f t="shared" si="587"/>
        <v/>
      </c>
    </row>
    <row r="1240" spans="2:54" x14ac:dyDescent="0.15">
      <c r="B1240" s="347"/>
      <c r="C1240" s="347"/>
      <c r="D1240" s="347"/>
      <c r="E1240" s="347"/>
      <c r="F1240" s="347"/>
      <c r="G1240" s="347"/>
      <c r="H1240" s="347"/>
      <c r="I1240" s="347"/>
      <c r="J1240" s="347"/>
      <c r="K1240" s="347"/>
      <c r="M1240">
        <f t="shared" si="593"/>
        <v>0</v>
      </c>
      <c r="N1240" s="323" t="str">
        <f t="shared" si="588"/>
        <v/>
      </c>
      <c r="O1240" s="323" t="str">
        <f t="shared" si="589"/>
        <v/>
      </c>
      <c r="P1240" s="323" t="str">
        <f t="shared" si="590"/>
        <v/>
      </c>
      <c r="R1240" s="323" t="str">
        <f t="shared" si="591"/>
        <v/>
      </c>
      <c r="X1240" s="322" t="str">
        <f t="shared" si="596"/>
        <v/>
      </c>
      <c r="Y1240" s="322" t="str">
        <f t="shared" si="597"/>
        <v/>
      </c>
      <c r="Z1240" s="322" t="str">
        <f t="shared" si="598"/>
        <v/>
      </c>
      <c r="AA1240" s="322" t="str">
        <f t="shared" si="599"/>
        <v/>
      </c>
      <c r="AB1240" s="322" t="str">
        <f t="shared" si="600"/>
        <v/>
      </c>
      <c r="AC1240" s="322" t="str">
        <f t="shared" si="601"/>
        <v/>
      </c>
      <c r="AD1240" s="322" t="str">
        <f t="shared" si="602"/>
        <v/>
      </c>
      <c r="AE1240" s="322" t="str">
        <f t="shared" si="603"/>
        <v/>
      </c>
      <c r="AF1240" s="322" t="str">
        <f t="shared" si="604"/>
        <v/>
      </c>
      <c r="AG1240" s="322" t="str">
        <f t="shared" si="605"/>
        <v/>
      </c>
      <c r="AI1240">
        <f t="shared" si="606"/>
        <v>0</v>
      </c>
      <c r="AJ1240">
        <f t="shared" si="607"/>
        <v>0</v>
      </c>
      <c r="AK1240">
        <f t="shared" si="608"/>
        <v>0</v>
      </c>
      <c r="AL1240">
        <f t="shared" si="609"/>
        <v>0</v>
      </c>
      <c r="AM1240">
        <f t="shared" si="610"/>
        <v>0</v>
      </c>
      <c r="AN1240">
        <f t="shared" si="611"/>
        <v>0</v>
      </c>
      <c r="AO1240">
        <f t="shared" si="612"/>
        <v>0</v>
      </c>
      <c r="AP1240">
        <f t="shared" si="613"/>
        <v>0</v>
      </c>
      <c r="AQ1240">
        <f t="shared" si="614"/>
        <v>0</v>
      </c>
      <c r="AR1240">
        <f t="shared" si="615"/>
        <v>0</v>
      </c>
      <c r="AT1240">
        <f t="shared" si="594"/>
        <v>0</v>
      </c>
      <c r="AU1240">
        <f t="shared" si="595"/>
        <v>0</v>
      </c>
      <c r="AZ1240">
        <f t="shared" si="586"/>
        <v>0</v>
      </c>
      <c r="BA1240" t="str">
        <f t="shared" si="592"/>
        <v/>
      </c>
      <c r="BB1240" t="str">
        <f t="shared" si="587"/>
        <v/>
      </c>
    </row>
    <row r="1241" spans="2:54" x14ac:dyDescent="0.15">
      <c r="B1241" s="347"/>
      <c r="C1241" s="347"/>
      <c r="D1241" s="347"/>
      <c r="E1241" s="347"/>
      <c r="F1241" s="347"/>
      <c r="G1241" s="347"/>
      <c r="H1241" s="347"/>
      <c r="I1241" s="347"/>
      <c r="J1241" s="347"/>
      <c r="K1241" s="347"/>
      <c r="M1241">
        <f t="shared" si="593"/>
        <v>0</v>
      </c>
      <c r="N1241" s="323" t="str">
        <f t="shared" si="588"/>
        <v/>
      </c>
      <c r="O1241" s="323" t="str">
        <f t="shared" si="589"/>
        <v/>
      </c>
      <c r="P1241" s="323" t="str">
        <f t="shared" si="590"/>
        <v/>
      </c>
      <c r="R1241" s="323" t="str">
        <f t="shared" si="591"/>
        <v/>
      </c>
      <c r="X1241" s="322" t="str">
        <f t="shared" si="596"/>
        <v/>
      </c>
      <c r="Y1241" s="322" t="str">
        <f t="shared" si="597"/>
        <v/>
      </c>
      <c r="Z1241" s="322" t="str">
        <f t="shared" si="598"/>
        <v/>
      </c>
      <c r="AA1241" s="322" t="str">
        <f t="shared" si="599"/>
        <v/>
      </c>
      <c r="AB1241" s="322" t="str">
        <f t="shared" si="600"/>
        <v/>
      </c>
      <c r="AC1241" s="322" t="str">
        <f t="shared" si="601"/>
        <v/>
      </c>
      <c r="AD1241" s="322" t="str">
        <f t="shared" si="602"/>
        <v/>
      </c>
      <c r="AE1241" s="322" t="str">
        <f t="shared" si="603"/>
        <v/>
      </c>
      <c r="AF1241" s="322" t="str">
        <f t="shared" si="604"/>
        <v/>
      </c>
      <c r="AG1241" s="322" t="str">
        <f t="shared" si="605"/>
        <v/>
      </c>
      <c r="AI1241">
        <f t="shared" si="606"/>
        <v>0</v>
      </c>
      <c r="AJ1241">
        <f t="shared" si="607"/>
        <v>0</v>
      </c>
      <c r="AK1241">
        <f t="shared" si="608"/>
        <v>0</v>
      </c>
      <c r="AL1241">
        <f t="shared" si="609"/>
        <v>0</v>
      </c>
      <c r="AM1241">
        <f t="shared" si="610"/>
        <v>0</v>
      </c>
      <c r="AN1241">
        <f t="shared" si="611"/>
        <v>0</v>
      </c>
      <c r="AO1241">
        <f t="shared" si="612"/>
        <v>0</v>
      </c>
      <c r="AP1241">
        <f t="shared" si="613"/>
        <v>0</v>
      </c>
      <c r="AQ1241">
        <f t="shared" si="614"/>
        <v>0</v>
      </c>
      <c r="AR1241">
        <f t="shared" si="615"/>
        <v>0</v>
      </c>
      <c r="AT1241">
        <f t="shared" si="594"/>
        <v>0</v>
      </c>
      <c r="AU1241">
        <f t="shared" si="595"/>
        <v>0</v>
      </c>
      <c r="AZ1241">
        <f t="shared" si="586"/>
        <v>0</v>
      </c>
      <c r="BA1241" t="str">
        <f t="shared" si="592"/>
        <v/>
      </c>
      <c r="BB1241" t="str">
        <f t="shared" si="587"/>
        <v/>
      </c>
    </row>
    <row r="1242" spans="2:54" x14ac:dyDescent="0.15">
      <c r="B1242" s="347"/>
      <c r="C1242" s="347"/>
      <c r="D1242" s="347"/>
      <c r="E1242" s="347"/>
      <c r="F1242" s="347"/>
      <c r="G1242" s="347"/>
      <c r="H1242" s="347"/>
      <c r="I1242" s="347"/>
      <c r="J1242" s="347"/>
      <c r="K1242" s="347"/>
      <c r="M1242">
        <f t="shared" si="593"/>
        <v>0</v>
      </c>
      <c r="N1242" s="323" t="str">
        <f t="shared" si="588"/>
        <v/>
      </c>
      <c r="O1242" s="323" t="str">
        <f t="shared" si="589"/>
        <v/>
      </c>
      <c r="P1242" s="323" t="str">
        <f t="shared" si="590"/>
        <v/>
      </c>
      <c r="R1242" s="323" t="str">
        <f t="shared" si="591"/>
        <v/>
      </c>
      <c r="X1242" s="322" t="str">
        <f t="shared" si="596"/>
        <v/>
      </c>
      <c r="Y1242" s="322" t="str">
        <f t="shared" si="597"/>
        <v/>
      </c>
      <c r="Z1242" s="322" t="str">
        <f t="shared" si="598"/>
        <v/>
      </c>
      <c r="AA1242" s="322" t="str">
        <f t="shared" si="599"/>
        <v/>
      </c>
      <c r="AB1242" s="322" t="str">
        <f t="shared" si="600"/>
        <v/>
      </c>
      <c r="AC1242" s="322" t="str">
        <f t="shared" si="601"/>
        <v/>
      </c>
      <c r="AD1242" s="322" t="str">
        <f t="shared" si="602"/>
        <v/>
      </c>
      <c r="AE1242" s="322" t="str">
        <f t="shared" si="603"/>
        <v/>
      </c>
      <c r="AF1242" s="322" t="str">
        <f t="shared" si="604"/>
        <v/>
      </c>
      <c r="AG1242" s="322" t="str">
        <f t="shared" si="605"/>
        <v/>
      </c>
      <c r="AI1242">
        <f t="shared" si="606"/>
        <v>0</v>
      </c>
      <c r="AJ1242">
        <f t="shared" si="607"/>
        <v>0</v>
      </c>
      <c r="AK1242">
        <f t="shared" si="608"/>
        <v>0</v>
      </c>
      <c r="AL1242">
        <f t="shared" si="609"/>
        <v>0</v>
      </c>
      <c r="AM1242">
        <f t="shared" si="610"/>
        <v>0</v>
      </c>
      <c r="AN1242">
        <f t="shared" si="611"/>
        <v>0</v>
      </c>
      <c r="AO1242">
        <f t="shared" si="612"/>
        <v>0</v>
      </c>
      <c r="AP1242">
        <f t="shared" si="613"/>
        <v>0</v>
      </c>
      <c r="AQ1242">
        <f t="shared" si="614"/>
        <v>0</v>
      </c>
      <c r="AR1242">
        <f t="shared" si="615"/>
        <v>0</v>
      </c>
      <c r="AT1242">
        <f t="shared" si="594"/>
        <v>0</v>
      </c>
      <c r="AU1242">
        <f t="shared" si="595"/>
        <v>0</v>
      </c>
      <c r="AZ1242">
        <f t="shared" si="586"/>
        <v>0</v>
      </c>
      <c r="BA1242" t="str">
        <f t="shared" si="592"/>
        <v/>
      </c>
      <c r="BB1242" t="str">
        <f t="shared" si="587"/>
        <v/>
      </c>
    </row>
    <row r="1243" spans="2:54" x14ac:dyDescent="0.15">
      <c r="B1243" s="347"/>
      <c r="C1243" s="347"/>
      <c r="D1243" s="347"/>
      <c r="E1243" s="347"/>
      <c r="F1243" s="347"/>
      <c r="G1243" s="347"/>
      <c r="H1243" s="347"/>
      <c r="I1243" s="347"/>
      <c r="J1243" s="347"/>
      <c r="K1243" s="347"/>
      <c r="M1243">
        <f t="shared" si="593"/>
        <v>0</v>
      </c>
      <c r="N1243" s="323" t="str">
        <f t="shared" si="588"/>
        <v/>
      </c>
      <c r="O1243" s="323" t="str">
        <f t="shared" si="589"/>
        <v/>
      </c>
      <c r="P1243" s="323" t="str">
        <f t="shared" si="590"/>
        <v/>
      </c>
      <c r="R1243" s="323" t="str">
        <f t="shared" si="591"/>
        <v/>
      </c>
      <c r="X1243" s="322" t="str">
        <f t="shared" si="596"/>
        <v/>
      </c>
      <c r="Y1243" s="322" t="str">
        <f t="shared" si="597"/>
        <v/>
      </c>
      <c r="Z1243" s="322" t="str">
        <f t="shared" si="598"/>
        <v/>
      </c>
      <c r="AA1243" s="322" t="str">
        <f t="shared" si="599"/>
        <v/>
      </c>
      <c r="AB1243" s="322" t="str">
        <f t="shared" si="600"/>
        <v/>
      </c>
      <c r="AC1243" s="322" t="str">
        <f t="shared" si="601"/>
        <v/>
      </c>
      <c r="AD1243" s="322" t="str">
        <f t="shared" si="602"/>
        <v/>
      </c>
      <c r="AE1243" s="322" t="str">
        <f t="shared" si="603"/>
        <v/>
      </c>
      <c r="AF1243" s="322" t="str">
        <f t="shared" si="604"/>
        <v/>
      </c>
      <c r="AG1243" s="322" t="str">
        <f t="shared" si="605"/>
        <v/>
      </c>
      <c r="AI1243">
        <f t="shared" si="606"/>
        <v>0</v>
      </c>
      <c r="AJ1243">
        <f t="shared" si="607"/>
        <v>0</v>
      </c>
      <c r="AK1243">
        <f t="shared" si="608"/>
        <v>0</v>
      </c>
      <c r="AL1243">
        <f t="shared" si="609"/>
        <v>0</v>
      </c>
      <c r="AM1243">
        <f t="shared" si="610"/>
        <v>0</v>
      </c>
      <c r="AN1243">
        <f t="shared" si="611"/>
        <v>0</v>
      </c>
      <c r="AO1243">
        <f t="shared" si="612"/>
        <v>0</v>
      </c>
      <c r="AP1243">
        <f t="shared" si="613"/>
        <v>0</v>
      </c>
      <c r="AQ1243">
        <f t="shared" si="614"/>
        <v>0</v>
      </c>
      <c r="AR1243">
        <f t="shared" si="615"/>
        <v>0</v>
      </c>
      <c r="AT1243">
        <f t="shared" si="594"/>
        <v>0</v>
      </c>
      <c r="AU1243">
        <f t="shared" si="595"/>
        <v>0</v>
      </c>
      <c r="AZ1243">
        <f t="shared" si="586"/>
        <v>0</v>
      </c>
      <c r="BA1243" t="str">
        <f t="shared" si="592"/>
        <v/>
      </c>
      <c r="BB1243" t="str">
        <f t="shared" si="587"/>
        <v/>
      </c>
    </row>
    <row r="1244" spans="2:54" x14ac:dyDescent="0.15">
      <c r="B1244" s="347"/>
      <c r="C1244" s="347"/>
      <c r="D1244" s="347"/>
      <c r="E1244" s="347"/>
      <c r="F1244" s="347"/>
      <c r="G1244" s="347"/>
      <c r="H1244" s="347"/>
      <c r="I1244" s="347"/>
      <c r="J1244" s="347"/>
      <c r="K1244" s="347"/>
      <c r="M1244">
        <f t="shared" si="593"/>
        <v>0</v>
      </c>
      <c r="N1244" s="323" t="str">
        <f t="shared" si="588"/>
        <v/>
      </c>
      <c r="O1244" s="323" t="str">
        <f t="shared" si="589"/>
        <v/>
      </c>
      <c r="P1244" s="323" t="str">
        <f t="shared" si="590"/>
        <v/>
      </c>
      <c r="R1244" s="323" t="str">
        <f t="shared" si="591"/>
        <v/>
      </c>
      <c r="X1244" s="322" t="str">
        <f t="shared" si="596"/>
        <v/>
      </c>
      <c r="Y1244" s="322" t="str">
        <f t="shared" si="597"/>
        <v/>
      </c>
      <c r="Z1244" s="322" t="str">
        <f t="shared" si="598"/>
        <v/>
      </c>
      <c r="AA1244" s="322" t="str">
        <f t="shared" si="599"/>
        <v/>
      </c>
      <c r="AB1244" s="322" t="str">
        <f t="shared" si="600"/>
        <v/>
      </c>
      <c r="AC1244" s="322" t="str">
        <f t="shared" si="601"/>
        <v/>
      </c>
      <c r="AD1244" s="322" t="str">
        <f t="shared" si="602"/>
        <v/>
      </c>
      <c r="AE1244" s="322" t="str">
        <f t="shared" si="603"/>
        <v/>
      </c>
      <c r="AF1244" s="322" t="str">
        <f t="shared" si="604"/>
        <v/>
      </c>
      <c r="AG1244" s="322" t="str">
        <f t="shared" si="605"/>
        <v/>
      </c>
      <c r="AI1244">
        <f t="shared" si="606"/>
        <v>0</v>
      </c>
      <c r="AJ1244">
        <f t="shared" si="607"/>
        <v>0</v>
      </c>
      <c r="AK1244">
        <f t="shared" si="608"/>
        <v>0</v>
      </c>
      <c r="AL1244">
        <f t="shared" si="609"/>
        <v>0</v>
      </c>
      <c r="AM1244">
        <f t="shared" si="610"/>
        <v>0</v>
      </c>
      <c r="AN1244">
        <f t="shared" si="611"/>
        <v>0</v>
      </c>
      <c r="AO1244">
        <f t="shared" si="612"/>
        <v>0</v>
      </c>
      <c r="AP1244">
        <f t="shared" si="613"/>
        <v>0</v>
      </c>
      <c r="AQ1244">
        <f t="shared" si="614"/>
        <v>0</v>
      </c>
      <c r="AR1244">
        <f t="shared" si="615"/>
        <v>0</v>
      </c>
      <c r="AT1244">
        <f t="shared" si="594"/>
        <v>0</v>
      </c>
      <c r="AU1244">
        <f t="shared" si="595"/>
        <v>0</v>
      </c>
      <c r="AZ1244">
        <f t="shared" si="586"/>
        <v>0</v>
      </c>
      <c r="BA1244" t="str">
        <f t="shared" si="592"/>
        <v/>
      </c>
      <c r="BB1244" t="str">
        <f t="shared" si="587"/>
        <v/>
      </c>
    </row>
    <row r="1245" spans="2:54" x14ac:dyDescent="0.15">
      <c r="B1245" s="347"/>
      <c r="C1245" s="347"/>
      <c r="D1245" s="347"/>
      <c r="E1245" s="347"/>
      <c r="F1245" s="347"/>
      <c r="G1245" s="347"/>
      <c r="H1245" s="347"/>
      <c r="I1245" s="347"/>
      <c r="J1245" s="347"/>
      <c r="K1245" s="347"/>
      <c r="M1245">
        <f t="shared" si="593"/>
        <v>0</v>
      </c>
      <c r="N1245" s="323" t="str">
        <f t="shared" si="588"/>
        <v/>
      </c>
      <c r="O1245" s="323" t="str">
        <f t="shared" si="589"/>
        <v/>
      </c>
      <c r="P1245" s="323" t="str">
        <f t="shared" si="590"/>
        <v/>
      </c>
      <c r="R1245" s="323" t="str">
        <f t="shared" si="591"/>
        <v/>
      </c>
      <c r="X1245" s="322" t="str">
        <f t="shared" si="596"/>
        <v/>
      </c>
      <c r="Y1245" s="322" t="str">
        <f t="shared" si="597"/>
        <v/>
      </c>
      <c r="Z1245" s="322" t="str">
        <f t="shared" si="598"/>
        <v/>
      </c>
      <c r="AA1245" s="322" t="str">
        <f t="shared" si="599"/>
        <v/>
      </c>
      <c r="AB1245" s="322" t="str">
        <f t="shared" si="600"/>
        <v/>
      </c>
      <c r="AC1245" s="322" t="str">
        <f t="shared" si="601"/>
        <v/>
      </c>
      <c r="AD1245" s="322" t="str">
        <f t="shared" si="602"/>
        <v/>
      </c>
      <c r="AE1245" s="322" t="str">
        <f t="shared" si="603"/>
        <v/>
      </c>
      <c r="AF1245" s="322" t="str">
        <f t="shared" si="604"/>
        <v/>
      </c>
      <c r="AG1245" s="322" t="str">
        <f t="shared" si="605"/>
        <v/>
      </c>
      <c r="AI1245">
        <f t="shared" si="606"/>
        <v>0</v>
      </c>
      <c r="AJ1245">
        <f t="shared" si="607"/>
        <v>0</v>
      </c>
      <c r="AK1245">
        <f t="shared" si="608"/>
        <v>0</v>
      </c>
      <c r="AL1245">
        <f t="shared" si="609"/>
        <v>0</v>
      </c>
      <c r="AM1245">
        <f t="shared" si="610"/>
        <v>0</v>
      </c>
      <c r="AN1245">
        <f t="shared" si="611"/>
        <v>0</v>
      </c>
      <c r="AO1245">
        <f t="shared" si="612"/>
        <v>0</v>
      </c>
      <c r="AP1245">
        <f t="shared" si="613"/>
        <v>0</v>
      </c>
      <c r="AQ1245">
        <f t="shared" si="614"/>
        <v>0</v>
      </c>
      <c r="AR1245">
        <f t="shared" si="615"/>
        <v>0</v>
      </c>
      <c r="AT1245">
        <f t="shared" si="594"/>
        <v>0</v>
      </c>
      <c r="AU1245">
        <f t="shared" si="595"/>
        <v>0</v>
      </c>
      <c r="AZ1245">
        <f t="shared" si="586"/>
        <v>0</v>
      </c>
      <c r="BA1245" t="str">
        <f t="shared" si="592"/>
        <v/>
      </c>
      <c r="BB1245" t="str">
        <f t="shared" si="587"/>
        <v/>
      </c>
    </row>
    <row r="1246" spans="2:54" x14ac:dyDescent="0.15">
      <c r="B1246" s="347"/>
      <c r="C1246" s="347"/>
      <c r="D1246" s="347"/>
      <c r="E1246" s="347"/>
      <c r="F1246" s="347"/>
      <c r="G1246" s="347"/>
      <c r="H1246" s="347"/>
      <c r="I1246" s="347"/>
      <c r="J1246" s="347"/>
      <c r="K1246" s="347"/>
      <c r="M1246">
        <f t="shared" si="593"/>
        <v>0</v>
      </c>
      <c r="N1246" s="323" t="str">
        <f t="shared" si="588"/>
        <v/>
      </c>
      <c r="O1246" s="323" t="str">
        <f t="shared" si="589"/>
        <v/>
      </c>
      <c r="P1246" s="323" t="str">
        <f t="shared" si="590"/>
        <v/>
      </c>
      <c r="R1246" s="323" t="str">
        <f t="shared" si="591"/>
        <v/>
      </c>
      <c r="X1246" s="322" t="str">
        <f t="shared" si="596"/>
        <v/>
      </c>
      <c r="Y1246" s="322" t="str">
        <f t="shared" si="597"/>
        <v/>
      </c>
      <c r="Z1246" s="322" t="str">
        <f t="shared" si="598"/>
        <v/>
      </c>
      <c r="AA1246" s="322" t="str">
        <f t="shared" si="599"/>
        <v/>
      </c>
      <c r="AB1246" s="322" t="str">
        <f t="shared" si="600"/>
        <v/>
      </c>
      <c r="AC1246" s="322" t="str">
        <f t="shared" si="601"/>
        <v/>
      </c>
      <c r="AD1246" s="322" t="str">
        <f t="shared" si="602"/>
        <v/>
      </c>
      <c r="AE1246" s="322" t="str">
        <f t="shared" si="603"/>
        <v/>
      </c>
      <c r="AF1246" s="322" t="str">
        <f t="shared" si="604"/>
        <v/>
      </c>
      <c r="AG1246" s="322" t="str">
        <f t="shared" si="605"/>
        <v/>
      </c>
      <c r="AI1246">
        <f t="shared" si="606"/>
        <v>0</v>
      </c>
      <c r="AJ1246">
        <f t="shared" si="607"/>
        <v>0</v>
      </c>
      <c r="AK1246">
        <f t="shared" si="608"/>
        <v>0</v>
      </c>
      <c r="AL1246">
        <f t="shared" si="609"/>
        <v>0</v>
      </c>
      <c r="AM1246">
        <f t="shared" si="610"/>
        <v>0</v>
      </c>
      <c r="AN1246">
        <f t="shared" si="611"/>
        <v>0</v>
      </c>
      <c r="AO1246">
        <f t="shared" si="612"/>
        <v>0</v>
      </c>
      <c r="AP1246">
        <f t="shared" si="613"/>
        <v>0</v>
      </c>
      <c r="AQ1246">
        <f t="shared" si="614"/>
        <v>0</v>
      </c>
      <c r="AR1246">
        <f t="shared" si="615"/>
        <v>0</v>
      </c>
      <c r="AT1246">
        <f t="shared" si="594"/>
        <v>0</v>
      </c>
      <c r="AU1246">
        <f t="shared" si="595"/>
        <v>0</v>
      </c>
      <c r="AZ1246">
        <f t="shared" si="586"/>
        <v>0</v>
      </c>
      <c r="BA1246" t="str">
        <f t="shared" si="592"/>
        <v/>
      </c>
      <c r="BB1246" t="str">
        <f t="shared" si="587"/>
        <v/>
      </c>
    </row>
    <row r="1247" spans="2:54" x14ac:dyDescent="0.15">
      <c r="B1247" s="347"/>
      <c r="C1247" s="347"/>
      <c r="D1247" s="347"/>
      <c r="E1247" s="347"/>
      <c r="F1247" s="347"/>
      <c r="G1247" s="347"/>
      <c r="H1247" s="347"/>
      <c r="I1247" s="347"/>
      <c r="J1247" s="347"/>
      <c r="K1247" s="347"/>
      <c r="M1247">
        <f t="shared" si="593"/>
        <v>0</v>
      </c>
      <c r="N1247" s="323" t="str">
        <f t="shared" si="588"/>
        <v/>
      </c>
      <c r="O1247" s="323" t="str">
        <f t="shared" si="589"/>
        <v/>
      </c>
      <c r="P1247" s="323" t="str">
        <f t="shared" si="590"/>
        <v/>
      </c>
      <c r="R1247" s="323" t="str">
        <f t="shared" si="591"/>
        <v/>
      </c>
      <c r="X1247" s="322" t="str">
        <f t="shared" si="596"/>
        <v/>
      </c>
      <c r="Y1247" s="322" t="str">
        <f t="shared" si="597"/>
        <v/>
      </c>
      <c r="Z1247" s="322" t="str">
        <f t="shared" si="598"/>
        <v/>
      </c>
      <c r="AA1247" s="322" t="str">
        <f t="shared" si="599"/>
        <v/>
      </c>
      <c r="AB1247" s="322" t="str">
        <f t="shared" si="600"/>
        <v/>
      </c>
      <c r="AC1247" s="322" t="str">
        <f t="shared" si="601"/>
        <v/>
      </c>
      <c r="AD1247" s="322" t="str">
        <f t="shared" si="602"/>
        <v/>
      </c>
      <c r="AE1247" s="322" t="str">
        <f t="shared" si="603"/>
        <v/>
      </c>
      <c r="AF1247" s="322" t="str">
        <f t="shared" si="604"/>
        <v/>
      </c>
      <c r="AG1247" s="322" t="str">
        <f t="shared" si="605"/>
        <v/>
      </c>
      <c r="AI1247">
        <f t="shared" si="606"/>
        <v>0</v>
      </c>
      <c r="AJ1247">
        <f t="shared" si="607"/>
        <v>0</v>
      </c>
      <c r="AK1247">
        <f t="shared" si="608"/>
        <v>0</v>
      </c>
      <c r="AL1247">
        <f t="shared" si="609"/>
        <v>0</v>
      </c>
      <c r="AM1247">
        <f t="shared" si="610"/>
        <v>0</v>
      </c>
      <c r="AN1247">
        <f t="shared" si="611"/>
        <v>0</v>
      </c>
      <c r="AO1247">
        <f t="shared" si="612"/>
        <v>0</v>
      </c>
      <c r="AP1247">
        <f t="shared" si="613"/>
        <v>0</v>
      </c>
      <c r="AQ1247">
        <f t="shared" si="614"/>
        <v>0</v>
      </c>
      <c r="AR1247">
        <f t="shared" si="615"/>
        <v>0</v>
      </c>
      <c r="AT1247">
        <f t="shared" si="594"/>
        <v>0</v>
      </c>
      <c r="AU1247">
        <f t="shared" si="595"/>
        <v>0</v>
      </c>
      <c r="AZ1247">
        <f t="shared" si="586"/>
        <v>0</v>
      </c>
      <c r="BA1247" t="str">
        <f t="shared" si="592"/>
        <v/>
      </c>
      <c r="BB1247" t="str">
        <f t="shared" si="587"/>
        <v/>
      </c>
    </row>
    <row r="1248" spans="2:54" x14ac:dyDescent="0.15">
      <c r="B1248" s="347"/>
      <c r="C1248" s="347"/>
      <c r="D1248" s="347"/>
      <c r="E1248" s="347"/>
      <c r="F1248" s="347"/>
      <c r="G1248" s="347"/>
      <c r="H1248" s="347"/>
      <c r="I1248" s="347"/>
      <c r="J1248" s="347"/>
      <c r="K1248" s="347"/>
      <c r="M1248">
        <f t="shared" si="593"/>
        <v>0</v>
      </c>
      <c r="N1248" s="323" t="str">
        <f t="shared" si="588"/>
        <v/>
      </c>
      <c r="O1248" s="323" t="str">
        <f t="shared" si="589"/>
        <v/>
      </c>
      <c r="P1248" s="323" t="str">
        <f t="shared" si="590"/>
        <v/>
      </c>
      <c r="R1248" s="323" t="str">
        <f t="shared" si="591"/>
        <v/>
      </c>
      <c r="X1248" s="322" t="str">
        <f t="shared" si="596"/>
        <v/>
      </c>
      <c r="Y1248" s="322" t="str">
        <f t="shared" si="597"/>
        <v/>
      </c>
      <c r="Z1248" s="322" t="str">
        <f t="shared" si="598"/>
        <v/>
      </c>
      <c r="AA1248" s="322" t="str">
        <f t="shared" si="599"/>
        <v/>
      </c>
      <c r="AB1248" s="322" t="str">
        <f t="shared" si="600"/>
        <v/>
      </c>
      <c r="AC1248" s="322" t="str">
        <f t="shared" si="601"/>
        <v/>
      </c>
      <c r="AD1248" s="322" t="str">
        <f t="shared" si="602"/>
        <v/>
      </c>
      <c r="AE1248" s="322" t="str">
        <f t="shared" si="603"/>
        <v/>
      </c>
      <c r="AF1248" s="322" t="str">
        <f t="shared" si="604"/>
        <v/>
      </c>
      <c r="AG1248" s="322" t="str">
        <f t="shared" si="605"/>
        <v/>
      </c>
      <c r="AI1248">
        <f t="shared" si="606"/>
        <v>0</v>
      </c>
      <c r="AJ1248">
        <f t="shared" si="607"/>
        <v>0</v>
      </c>
      <c r="AK1248">
        <f t="shared" si="608"/>
        <v>0</v>
      </c>
      <c r="AL1248">
        <f t="shared" si="609"/>
        <v>0</v>
      </c>
      <c r="AM1248">
        <f t="shared" si="610"/>
        <v>0</v>
      </c>
      <c r="AN1248">
        <f t="shared" si="611"/>
        <v>0</v>
      </c>
      <c r="AO1248">
        <f t="shared" si="612"/>
        <v>0</v>
      </c>
      <c r="AP1248">
        <f t="shared" si="613"/>
        <v>0</v>
      </c>
      <c r="AQ1248">
        <f t="shared" si="614"/>
        <v>0</v>
      </c>
      <c r="AR1248">
        <f t="shared" si="615"/>
        <v>0</v>
      </c>
      <c r="AT1248">
        <f t="shared" si="594"/>
        <v>0</v>
      </c>
      <c r="AU1248">
        <f t="shared" si="595"/>
        <v>0</v>
      </c>
      <c r="AZ1248">
        <f t="shared" si="586"/>
        <v>0</v>
      </c>
      <c r="BA1248" t="str">
        <f t="shared" si="592"/>
        <v/>
      </c>
      <c r="BB1248" t="str">
        <f t="shared" si="587"/>
        <v/>
      </c>
    </row>
    <row r="1249" spans="2:54" x14ac:dyDescent="0.15">
      <c r="B1249" s="347"/>
      <c r="C1249" s="347"/>
      <c r="D1249" s="347"/>
      <c r="E1249" s="347"/>
      <c r="F1249" s="347"/>
      <c r="G1249" s="347"/>
      <c r="H1249" s="347"/>
      <c r="I1249" s="347"/>
      <c r="J1249" s="347"/>
      <c r="K1249" s="347"/>
      <c r="M1249">
        <f t="shared" si="593"/>
        <v>0</v>
      </c>
      <c r="N1249" s="323" t="str">
        <f t="shared" si="588"/>
        <v/>
      </c>
      <c r="O1249" s="323" t="str">
        <f t="shared" si="589"/>
        <v/>
      </c>
      <c r="P1249" s="323" t="str">
        <f t="shared" si="590"/>
        <v/>
      </c>
      <c r="R1249" s="323" t="str">
        <f t="shared" si="591"/>
        <v/>
      </c>
      <c r="X1249" s="322" t="str">
        <f t="shared" si="596"/>
        <v/>
      </c>
      <c r="Y1249" s="322" t="str">
        <f t="shared" si="597"/>
        <v/>
      </c>
      <c r="Z1249" s="322" t="str">
        <f t="shared" si="598"/>
        <v/>
      </c>
      <c r="AA1249" s="322" t="str">
        <f t="shared" si="599"/>
        <v/>
      </c>
      <c r="AB1249" s="322" t="str">
        <f t="shared" si="600"/>
        <v/>
      </c>
      <c r="AC1249" s="322" t="str">
        <f t="shared" si="601"/>
        <v/>
      </c>
      <c r="AD1249" s="322" t="str">
        <f t="shared" si="602"/>
        <v/>
      </c>
      <c r="AE1249" s="322" t="str">
        <f t="shared" si="603"/>
        <v/>
      </c>
      <c r="AF1249" s="322" t="str">
        <f t="shared" si="604"/>
        <v/>
      </c>
      <c r="AG1249" s="322" t="str">
        <f t="shared" si="605"/>
        <v/>
      </c>
      <c r="AI1249">
        <f t="shared" si="606"/>
        <v>0</v>
      </c>
      <c r="AJ1249">
        <f t="shared" si="607"/>
        <v>0</v>
      </c>
      <c r="AK1249">
        <f t="shared" si="608"/>
        <v>0</v>
      </c>
      <c r="AL1249">
        <f t="shared" si="609"/>
        <v>0</v>
      </c>
      <c r="AM1249">
        <f t="shared" si="610"/>
        <v>0</v>
      </c>
      <c r="AN1249">
        <f t="shared" si="611"/>
        <v>0</v>
      </c>
      <c r="AO1249">
        <f t="shared" si="612"/>
        <v>0</v>
      </c>
      <c r="AP1249">
        <f t="shared" si="613"/>
        <v>0</v>
      </c>
      <c r="AQ1249">
        <f t="shared" si="614"/>
        <v>0</v>
      </c>
      <c r="AR1249">
        <f t="shared" si="615"/>
        <v>0</v>
      </c>
      <c r="AT1249">
        <f t="shared" si="594"/>
        <v>0</v>
      </c>
      <c r="AU1249">
        <f t="shared" si="595"/>
        <v>0</v>
      </c>
      <c r="AZ1249">
        <f t="shared" si="586"/>
        <v>0</v>
      </c>
      <c r="BA1249" t="str">
        <f t="shared" si="592"/>
        <v/>
      </c>
      <c r="BB1249" t="str">
        <f t="shared" si="587"/>
        <v/>
      </c>
    </row>
    <row r="1250" spans="2:54" x14ac:dyDescent="0.15">
      <c r="B1250" s="347"/>
      <c r="C1250" s="347"/>
      <c r="D1250" s="347"/>
      <c r="E1250" s="347"/>
      <c r="F1250" s="347"/>
      <c r="G1250" s="347"/>
      <c r="H1250" s="347"/>
      <c r="I1250" s="347"/>
      <c r="J1250" s="347"/>
      <c r="K1250" s="347"/>
      <c r="M1250">
        <f t="shared" si="593"/>
        <v>0</v>
      </c>
      <c r="N1250" s="323" t="str">
        <f t="shared" si="588"/>
        <v/>
      </c>
      <c r="O1250" s="323" t="str">
        <f t="shared" si="589"/>
        <v/>
      </c>
      <c r="P1250" s="323" t="str">
        <f t="shared" si="590"/>
        <v/>
      </c>
      <c r="R1250" s="323" t="str">
        <f t="shared" si="591"/>
        <v/>
      </c>
      <c r="X1250" s="322" t="str">
        <f t="shared" si="596"/>
        <v/>
      </c>
      <c r="Y1250" s="322" t="str">
        <f t="shared" si="597"/>
        <v/>
      </c>
      <c r="Z1250" s="322" t="str">
        <f t="shared" si="598"/>
        <v/>
      </c>
      <c r="AA1250" s="322" t="str">
        <f t="shared" si="599"/>
        <v/>
      </c>
      <c r="AB1250" s="322" t="str">
        <f t="shared" si="600"/>
        <v/>
      </c>
      <c r="AC1250" s="322" t="str">
        <f t="shared" si="601"/>
        <v/>
      </c>
      <c r="AD1250" s="322" t="str">
        <f t="shared" si="602"/>
        <v/>
      </c>
      <c r="AE1250" s="322" t="str">
        <f t="shared" si="603"/>
        <v/>
      </c>
      <c r="AF1250" s="322" t="str">
        <f t="shared" si="604"/>
        <v/>
      </c>
      <c r="AG1250" s="322" t="str">
        <f t="shared" si="605"/>
        <v/>
      </c>
      <c r="AI1250">
        <f t="shared" si="606"/>
        <v>0</v>
      </c>
      <c r="AJ1250">
        <f t="shared" si="607"/>
        <v>0</v>
      </c>
      <c r="AK1250">
        <f t="shared" si="608"/>
        <v>0</v>
      </c>
      <c r="AL1250">
        <f t="shared" si="609"/>
        <v>0</v>
      </c>
      <c r="AM1250">
        <f t="shared" si="610"/>
        <v>0</v>
      </c>
      <c r="AN1250">
        <f t="shared" si="611"/>
        <v>0</v>
      </c>
      <c r="AO1250">
        <f t="shared" si="612"/>
        <v>0</v>
      </c>
      <c r="AP1250">
        <f t="shared" si="613"/>
        <v>0</v>
      </c>
      <c r="AQ1250">
        <f t="shared" si="614"/>
        <v>0</v>
      </c>
      <c r="AR1250">
        <f t="shared" si="615"/>
        <v>0</v>
      </c>
      <c r="AT1250">
        <f t="shared" si="594"/>
        <v>0</v>
      </c>
      <c r="AU1250">
        <f t="shared" si="595"/>
        <v>0</v>
      </c>
      <c r="AZ1250">
        <f t="shared" si="586"/>
        <v>0</v>
      </c>
      <c r="BA1250" t="str">
        <f t="shared" si="592"/>
        <v/>
      </c>
      <c r="BB1250" t="str">
        <f t="shared" si="587"/>
        <v/>
      </c>
    </row>
    <row r="1251" spans="2:54" x14ac:dyDescent="0.15">
      <c r="B1251" s="347"/>
      <c r="C1251" s="347"/>
      <c r="D1251" s="347"/>
      <c r="E1251" s="347"/>
      <c r="F1251" s="347"/>
      <c r="G1251" s="347"/>
      <c r="H1251" s="347"/>
      <c r="I1251" s="347"/>
      <c r="J1251" s="347"/>
      <c r="K1251" s="347"/>
      <c r="M1251">
        <f t="shared" si="593"/>
        <v>0</v>
      </c>
      <c r="N1251" s="323" t="str">
        <f t="shared" si="588"/>
        <v/>
      </c>
      <c r="O1251" s="323" t="str">
        <f t="shared" si="589"/>
        <v/>
      </c>
      <c r="P1251" s="323" t="str">
        <f t="shared" si="590"/>
        <v/>
      </c>
      <c r="R1251" s="323" t="str">
        <f t="shared" si="591"/>
        <v/>
      </c>
      <c r="X1251" s="322" t="str">
        <f t="shared" si="596"/>
        <v/>
      </c>
      <c r="Y1251" s="322" t="str">
        <f t="shared" si="597"/>
        <v/>
      </c>
      <c r="Z1251" s="322" t="str">
        <f t="shared" si="598"/>
        <v/>
      </c>
      <c r="AA1251" s="322" t="str">
        <f t="shared" si="599"/>
        <v/>
      </c>
      <c r="AB1251" s="322" t="str">
        <f t="shared" si="600"/>
        <v/>
      </c>
      <c r="AC1251" s="322" t="str">
        <f t="shared" si="601"/>
        <v/>
      </c>
      <c r="AD1251" s="322" t="str">
        <f t="shared" si="602"/>
        <v/>
      </c>
      <c r="AE1251" s="322" t="str">
        <f t="shared" si="603"/>
        <v/>
      </c>
      <c r="AF1251" s="322" t="str">
        <f t="shared" si="604"/>
        <v/>
      </c>
      <c r="AG1251" s="322" t="str">
        <f t="shared" si="605"/>
        <v/>
      </c>
      <c r="AI1251">
        <f t="shared" si="606"/>
        <v>0</v>
      </c>
      <c r="AJ1251">
        <f t="shared" si="607"/>
        <v>0</v>
      </c>
      <c r="AK1251">
        <f t="shared" si="608"/>
        <v>0</v>
      </c>
      <c r="AL1251">
        <f t="shared" si="609"/>
        <v>0</v>
      </c>
      <c r="AM1251">
        <f t="shared" si="610"/>
        <v>0</v>
      </c>
      <c r="AN1251">
        <f t="shared" si="611"/>
        <v>0</v>
      </c>
      <c r="AO1251">
        <f t="shared" si="612"/>
        <v>0</v>
      </c>
      <c r="AP1251">
        <f t="shared" si="613"/>
        <v>0</v>
      </c>
      <c r="AQ1251">
        <f t="shared" si="614"/>
        <v>0</v>
      </c>
      <c r="AR1251">
        <f t="shared" si="615"/>
        <v>0</v>
      </c>
      <c r="AT1251">
        <f t="shared" si="594"/>
        <v>0</v>
      </c>
      <c r="AU1251">
        <f t="shared" si="595"/>
        <v>0</v>
      </c>
      <c r="AZ1251">
        <f t="shared" ref="AZ1251:AZ1314" si="616">COUNT(B1251:K1251)</f>
        <v>0</v>
      </c>
      <c r="BA1251" t="str">
        <f t="shared" si="592"/>
        <v/>
      </c>
      <c r="BB1251" t="str">
        <f t="shared" si="587"/>
        <v/>
      </c>
    </row>
    <row r="1252" spans="2:54" x14ac:dyDescent="0.15">
      <c r="B1252" s="347"/>
      <c r="C1252" s="347"/>
      <c r="D1252" s="347"/>
      <c r="E1252" s="347"/>
      <c r="F1252" s="347"/>
      <c r="G1252" s="347"/>
      <c r="H1252" s="347"/>
      <c r="I1252" s="347"/>
      <c r="J1252" s="347"/>
      <c r="K1252" s="347"/>
      <c r="M1252">
        <f t="shared" si="593"/>
        <v>0</v>
      </c>
      <c r="N1252" s="323" t="str">
        <f t="shared" si="588"/>
        <v/>
      </c>
      <c r="O1252" s="323" t="str">
        <f t="shared" si="589"/>
        <v/>
      </c>
      <c r="P1252" s="323" t="str">
        <f t="shared" si="590"/>
        <v/>
      </c>
      <c r="R1252" s="323" t="str">
        <f t="shared" si="591"/>
        <v/>
      </c>
      <c r="X1252" s="322" t="str">
        <f t="shared" si="596"/>
        <v/>
      </c>
      <c r="Y1252" s="322" t="str">
        <f t="shared" si="597"/>
        <v/>
      </c>
      <c r="Z1252" s="322" t="str">
        <f t="shared" si="598"/>
        <v/>
      </c>
      <c r="AA1252" s="322" t="str">
        <f t="shared" si="599"/>
        <v/>
      </c>
      <c r="AB1252" s="322" t="str">
        <f t="shared" si="600"/>
        <v/>
      </c>
      <c r="AC1252" s="322" t="str">
        <f t="shared" si="601"/>
        <v/>
      </c>
      <c r="AD1252" s="322" t="str">
        <f t="shared" si="602"/>
        <v/>
      </c>
      <c r="AE1252" s="322" t="str">
        <f t="shared" si="603"/>
        <v/>
      </c>
      <c r="AF1252" s="322" t="str">
        <f t="shared" si="604"/>
        <v/>
      </c>
      <c r="AG1252" s="322" t="str">
        <f t="shared" si="605"/>
        <v/>
      </c>
      <c r="AI1252">
        <f t="shared" si="606"/>
        <v>0</v>
      </c>
      <c r="AJ1252">
        <f t="shared" si="607"/>
        <v>0</v>
      </c>
      <c r="AK1252">
        <f t="shared" si="608"/>
        <v>0</v>
      </c>
      <c r="AL1252">
        <f t="shared" si="609"/>
        <v>0</v>
      </c>
      <c r="AM1252">
        <f t="shared" si="610"/>
        <v>0</v>
      </c>
      <c r="AN1252">
        <f t="shared" si="611"/>
        <v>0</v>
      </c>
      <c r="AO1252">
        <f t="shared" si="612"/>
        <v>0</v>
      </c>
      <c r="AP1252">
        <f t="shared" si="613"/>
        <v>0</v>
      </c>
      <c r="AQ1252">
        <f t="shared" si="614"/>
        <v>0</v>
      </c>
      <c r="AR1252">
        <f t="shared" si="615"/>
        <v>0</v>
      </c>
      <c r="AT1252">
        <f t="shared" si="594"/>
        <v>0</v>
      </c>
      <c r="AU1252">
        <f t="shared" si="595"/>
        <v>0</v>
      </c>
      <c r="AZ1252">
        <f t="shared" si="616"/>
        <v>0</v>
      </c>
      <c r="BA1252" t="str">
        <f t="shared" si="592"/>
        <v/>
      </c>
      <c r="BB1252" t="str">
        <f t="shared" ref="BB1252:BB1315" si="617">IF(AZ1252=10,BA1252/AZ1252,"")</f>
        <v/>
      </c>
    </row>
    <row r="1253" spans="2:54" x14ac:dyDescent="0.15">
      <c r="B1253" s="347"/>
      <c r="C1253" s="347"/>
      <c r="D1253" s="347"/>
      <c r="E1253" s="347"/>
      <c r="F1253" s="347"/>
      <c r="G1253" s="347"/>
      <c r="H1253" s="347"/>
      <c r="I1253" s="347"/>
      <c r="J1253" s="347"/>
      <c r="K1253" s="347"/>
      <c r="M1253">
        <f t="shared" si="593"/>
        <v>0</v>
      </c>
      <c r="N1253" s="323" t="str">
        <f t="shared" si="588"/>
        <v/>
      </c>
      <c r="O1253" s="323" t="str">
        <f t="shared" si="589"/>
        <v/>
      </c>
      <c r="P1253" s="323" t="str">
        <f t="shared" si="590"/>
        <v/>
      </c>
      <c r="R1253" s="323" t="str">
        <f t="shared" si="591"/>
        <v/>
      </c>
      <c r="X1253" s="322" t="str">
        <f t="shared" si="596"/>
        <v/>
      </c>
      <c r="Y1253" s="322" t="str">
        <f t="shared" si="597"/>
        <v/>
      </c>
      <c r="Z1253" s="322" t="str">
        <f t="shared" si="598"/>
        <v/>
      </c>
      <c r="AA1253" s="322" t="str">
        <f t="shared" si="599"/>
        <v/>
      </c>
      <c r="AB1253" s="322" t="str">
        <f t="shared" si="600"/>
        <v/>
      </c>
      <c r="AC1253" s="322" t="str">
        <f t="shared" si="601"/>
        <v/>
      </c>
      <c r="AD1253" s="322" t="str">
        <f t="shared" si="602"/>
        <v/>
      </c>
      <c r="AE1253" s="322" t="str">
        <f t="shared" si="603"/>
        <v/>
      </c>
      <c r="AF1253" s="322" t="str">
        <f t="shared" si="604"/>
        <v/>
      </c>
      <c r="AG1253" s="322" t="str">
        <f t="shared" si="605"/>
        <v/>
      </c>
      <c r="AI1253">
        <f t="shared" si="606"/>
        <v>0</v>
      </c>
      <c r="AJ1253">
        <f t="shared" si="607"/>
        <v>0</v>
      </c>
      <c r="AK1253">
        <f t="shared" si="608"/>
        <v>0</v>
      </c>
      <c r="AL1253">
        <f t="shared" si="609"/>
        <v>0</v>
      </c>
      <c r="AM1253">
        <f t="shared" si="610"/>
        <v>0</v>
      </c>
      <c r="AN1253">
        <f t="shared" si="611"/>
        <v>0</v>
      </c>
      <c r="AO1253">
        <f t="shared" si="612"/>
        <v>0</v>
      </c>
      <c r="AP1253">
        <f t="shared" si="613"/>
        <v>0</v>
      </c>
      <c r="AQ1253">
        <f t="shared" si="614"/>
        <v>0</v>
      </c>
      <c r="AR1253">
        <f t="shared" si="615"/>
        <v>0</v>
      </c>
      <c r="AT1253">
        <f t="shared" si="594"/>
        <v>0</v>
      </c>
      <c r="AU1253">
        <f t="shared" si="595"/>
        <v>0</v>
      </c>
      <c r="AZ1253">
        <f t="shared" si="616"/>
        <v>0</v>
      </c>
      <c r="BA1253" t="str">
        <f t="shared" si="592"/>
        <v/>
      </c>
      <c r="BB1253" t="str">
        <f t="shared" si="617"/>
        <v/>
      </c>
    </row>
    <row r="1254" spans="2:54" x14ac:dyDescent="0.15">
      <c r="B1254" s="347"/>
      <c r="C1254" s="347"/>
      <c r="D1254" s="347"/>
      <c r="E1254" s="347"/>
      <c r="F1254" s="347"/>
      <c r="G1254" s="347"/>
      <c r="H1254" s="347"/>
      <c r="I1254" s="347"/>
      <c r="J1254" s="347"/>
      <c r="K1254" s="347"/>
      <c r="M1254">
        <f t="shared" si="593"/>
        <v>0</v>
      </c>
      <c r="N1254" s="323" t="str">
        <f t="shared" si="588"/>
        <v/>
      </c>
      <c r="O1254" s="323" t="str">
        <f t="shared" si="589"/>
        <v/>
      </c>
      <c r="P1254" s="323" t="str">
        <f t="shared" si="590"/>
        <v/>
      </c>
      <c r="R1254" s="323" t="str">
        <f t="shared" si="591"/>
        <v/>
      </c>
      <c r="X1254" s="322" t="str">
        <f t="shared" si="596"/>
        <v/>
      </c>
      <c r="Y1254" s="322" t="str">
        <f t="shared" si="597"/>
        <v/>
      </c>
      <c r="Z1254" s="322" t="str">
        <f t="shared" si="598"/>
        <v/>
      </c>
      <c r="AA1254" s="322" t="str">
        <f t="shared" si="599"/>
        <v/>
      </c>
      <c r="AB1254" s="322" t="str">
        <f t="shared" si="600"/>
        <v/>
      </c>
      <c r="AC1254" s="322" t="str">
        <f t="shared" si="601"/>
        <v/>
      </c>
      <c r="AD1254" s="322" t="str">
        <f t="shared" si="602"/>
        <v/>
      </c>
      <c r="AE1254" s="322" t="str">
        <f t="shared" si="603"/>
        <v/>
      </c>
      <c r="AF1254" s="322" t="str">
        <f t="shared" si="604"/>
        <v/>
      </c>
      <c r="AG1254" s="322" t="str">
        <f t="shared" si="605"/>
        <v/>
      </c>
      <c r="AI1254">
        <f t="shared" si="606"/>
        <v>0</v>
      </c>
      <c r="AJ1254">
        <f t="shared" si="607"/>
        <v>0</v>
      </c>
      <c r="AK1254">
        <f t="shared" si="608"/>
        <v>0</v>
      </c>
      <c r="AL1254">
        <f t="shared" si="609"/>
        <v>0</v>
      </c>
      <c r="AM1254">
        <f t="shared" si="610"/>
        <v>0</v>
      </c>
      <c r="AN1254">
        <f t="shared" si="611"/>
        <v>0</v>
      </c>
      <c r="AO1254">
        <f t="shared" si="612"/>
        <v>0</v>
      </c>
      <c r="AP1254">
        <f t="shared" si="613"/>
        <v>0</v>
      </c>
      <c r="AQ1254">
        <f t="shared" si="614"/>
        <v>0</v>
      </c>
      <c r="AR1254">
        <f t="shared" si="615"/>
        <v>0</v>
      </c>
      <c r="AT1254">
        <f t="shared" si="594"/>
        <v>0</v>
      </c>
      <c r="AU1254">
        <f t="shared" si="595"/>
        <v>0</v>
      </c>
      <c r="AZ1254">
        <f t="shared" si="616"/>
        <v>0</v>
      </c>
      <c r="BA1254" t="str">
        <f t="shared" si="592"/>
        <v/>
      </c>
      <c r="BB1254" t="str">
        <f t="shared" si="617"/>
        <v/>
      </c>
    </row>
    <row r="1255" spans="2:54" x14ac:dyDescent="0.15">
      <c r="B1255" s="347"/>
      <c r="C1255" s="347"/>
      <c r="D1255" s="347"/>
      <c r="E1255" s="347"/>
      <c r="F1255" s="347"/>
      <c r="G1255" s="347"/>
      <c r="H1255" s="347"/>
      <c r="I1255" s="347"/>
      <c r="J1255" s="347"/>
      <c r="K1255" s="347"/>
      <c r="M1255">
        <f t="shared" si="593"/>
        <v>0</v>
      </c>
      <c r="N1255" s="323" t="str">
        <f t="shared" ref="N1255:N1318" si="618">IF(COUNT(B1255:K1255)=10,SUM(X1255:AG1255)*2.5,"")</f>
        <v/>
      </c>
      <c r="O1255" s="323" t="str">
        <f t="shared" ref="O1255:O1318" si="619">IF(COUNT(X1255:Z1255,AB1255:AF1255)=8,SUM(X1255:Z1255,AB1255:AF1255)*3.125,"")</f>
        <v/>
      </c>
      <c r="P1255" s="323" t="str">
        <f t="shared" ref="P1255:P1318" si="620">IF(COUNT(AA1255,AG1255)=2,SUM(AA1255,AG1255)*12.5,"")</f>
        <v/>
      </c>
      <c r="R1255" s="323" t="str">
        <f t="shared" ref="R1255:R1318" si="621">IF(M1255=1,IF(COUNT(B1255:K1255)=9,SUM(X1255:AG1255)*2.7778,IF(COUNT(B1255:K1255)=8,SUM(X1255:AG1255)*3.125,IF(COUNT(B1255:K1255)&lt;8,"More than 2 Values are Missing",""))),"")</f>
        <v/>
      </c>
      <c r="X1255" s="322" t="str">
        <f t="shared" si="596"/>
        <v/>
      </c>
      <c r="Y1255" s="322" t="str">
        <f t="shared" si="597"/>
        <v/>
      </c>
      <c r="Z1255" s="322" t="str">
        <f t="shared" si="598"/>
        <v/>
      </c>
      <c r="AA1255" s="322" t="str">
        <f t="shared" si="599"/>
        <v/>
      </c>
      <c r="AB1255" s="322" t="str">
        <f t="shared" si="600"/>
        <v/>
      </c>
      <c r="AC1255" s="322" t="str">
        <f t="shared" si="601"/>
        <v/>
      </c>
      <c r="AD1255" s="322" t="str">
        <f t="shared" si="602"/>
        <v/>
      </c>
      <c r="AE1255" s="322" t="str">
        <f t="shared" si="603"/>
        <v/>
      </c>
      <c r="AF1255" s="322" t="str">
        <f t="shared" si="604"/>
        <v/>
      </c>
      <c r="AG1255" s="322" t="str">
        <f t="shared" si="605"/>
        <v/>
      </c>
      <c r="AI1255">
        <f t="shared" si="606"/>
        <v>0</v>
      </c>
      <c r="AJ1255">
        <f t="shared" si="607"/>
        <v>0</v>
      </c>
      <c r="AK1255">
        <f t="shared" si="608"/>
        <v>0</v>
      </c>
      <c r="AL1255">
        <f t="shared" si="609"/>
        <v>0</v>
      </c>
      <c r="AM1255">
        <f t="shared" si="610"/>
        <v>0</v>
      </c>
      <c r="AN1255">
        <f t="shared" si="611"/>
        <v>0</v>
      </c>
      <c r="AO1255">
        <f t="shared" si="612"/>
        <v>0</v>
      </c>
      <c r="AP1255">
        <f t="shared" si="613"/>
        <v>0</v>
      </c>
      <c r="AQ1255">
        <f t="shared" si="614"/>
        <v>0</v>
      </c>
      <c r="AR1255">
        <f t="shared" si="615"/>
        <v>0</v>
      </c>
      <c r="AT1255">
        <f t="shared" si="594"/>
        <v>0</v>
      </c>
      <c r="AU1255">
        <f t="shared" si="595"/>
        <v>0</v>
      </c>
      <c r="AZ1255">
        <f t="shared" si="616"/>
        <v>0</v>
      </c>
      <c r="BA1255" t="str">
        <f t="shared" si="592"/>
        <v/>
      </c>
      <c r="BB1255" t="str">
        <f t="shared" si="617"/>
        <v/>
      </c>
    </row>
    <row r="1256" spans="2:54" x14ac:dyDescent="0.15">
      <c r="B1256" s="347"/>
      <c r="C1256" s="347"/>
      <c r="D1256" s="347"/>
      <c r="E1256" s="347"/>
      <c r="F1256" s="347"/>
      <c r="G1256" s="347"/>
      <c r="H1256" s="347"/>
      <c r="I1256" s="347"/>
      <c r="J1256" s="347"/>
      <c r="K1256" s="347"/>
      <c r="M1256">
        <f t="shared" si="593"/>
        <v>0</v>
      </c>
      <c r="N1256" s="323" t="str">
        <f t="shared" si="618"/>
        <v/>
      </c>
      <c r="O1256" s="323" t="str">
        <f t="shared" si="619"/>
        <v/>
      </c>
      <c r="P1256" s="323" t="str">
        <f t="shared" si="620"/>
        <v/>
      </c>
      <c r="R1256" s="323" t="str">
        <f t="shared" si="621"/>
        <v/>
      </c>
      <c r="X1256" s="322" t="str">
        <f t="shared" si="596"/>
        <v/>
      </c>
      <c r="Y1256" s="322" t="str">
        <f t="shared" si="597"/>
        <v/>
      </c>
      <c r="Z1256" s="322" t="str">
        <f t="shared" si="598"/>
        <v/>
      </c>
      <c r="AA1256" s="322" t="str">
        <f t="shared" si="599"/>
        <v/>
      </c>
      <c r="AB1256" s="322" t="str">
        <f t="shared" si="600"/>
        <v/>
      </c>
      <c r="AC1256" s="322" t="str">
        <f t="shared" si="601"/>
        <v/>
      </c>
      <c r="AD1256" s="322" t="str">
        <f t="shared" si="602"/>
        <v/>
      </c>
      <c r="AE1256" s="322" t="str">
        <f t="shared" si="603"/>
        <v/>
      </c>
      <c r="AF1256" s="322" t="str">
        <f t="shared" si="604"/>
        <v/>
      </c>
      <c r="AG1256" s="322" t="str">
        <f t="shared" si="605"/>
        <v/>
      </c>
      <c r="AI1256">
        <f t="shared" si="606"/>
        <v>0</v>
      </c>
      <c r="AJ1256">
        <f t="shared" si="607"/>
        <v>0</v>
      </c>
      <c r="AK1256">
        <f t="shared" si="608"/>
        <v>0</v>
      </c>
      <c r="AL1256">
        <f t="shared" si="609"/>
        <v>0</v>
      </c>
      <c r="AM1256">
        <f t="shared" si="610"/>
        <v>0</v>
      </c>
      <c r="AN1256">
        <f t="shared" si="611"/>
        <v>0</v>
      </c>
      <c r="AO1256">
        <f t="shared" si="612"/>
        <v>0</v>
      </c>
      <c r="AP1256">
        <f t="shared" si="613"/>
        <v>0</v>
      </c>
      <c r="AQ1256">
        <f t="shared" si="614"/>
        <v>0</v>
      </c>
      <c r="AR1256">
        <f t="shared" si="615"/>
        <v>0</v>
      </c>
      <c r="AT1256">
        <f t="shared" si="594"/>
        <v>0</v>
      </c>
      <c r="AU1256">
        <f t="shared" si="595"/>
        <v>0</v>
      </c>
      <c r="AZ1256">
        <f t="shared" si="616"/>
        <v>0</v>
      </c>
      <c r="BA1256" t="str">
        <f t="shared" si="592"/>
        <v/>
      </c>
      <c r="BB1256" t="str">
        <f t="shared" si="617"/>
        <v/>
      </c>
    </row>
    <row r="1257" spans="2:54" x14ac:dyDescent="0.15">
      <c r="B1257" s="347"/>
      <c r="C1257" s="347"/>
      <c r="D1257" s="347"/>
      <c r="E1257" s="347"/>
      <c r="F1257" s="347"/>
      <c r="G1257" s="347"/>
      <c r="H1257" s="347"/>
      <c r="I1257" s="347"/>
      <c r="J1257" s="347"/>
      <c r="K1257" s="347"/>
      <c r="M1257">
        <f t="shared" si="593"/>
        <v>0</v>
      </c>
      <c r="N1257" s="323" t="str">
        <f t="shared" si="618"/>
        <v/>
      </c>
      <c r="O1257" s="323" t="str">
        <f t="shared" si="619"/>
        <v/>
      </c>
      <c r="P1257" s="323" t="str">
        <f t="shared" si="620"/>
        <v/>
      </c>
      <c r="R1257" s="323" t="str">
        <f t="shared" si="621"/>
        <v/>
      </c>
      <c r="X1257" s="322" t="str">
        <f t="shared" si="596"/>
        <v/>
      </c>
      <c r="Y1257" s="322" t="str">
        <f t="shared" si="597"/>
        <v/>
      </c>
      <c r="Z1257" s="322" t="str">
        <f t="shared" si="598"/>
        <v/>
      </c>
      <c r="AA1257" s="322" t="str">
        <f t="shared" si="599"/>
        <v/>
      </c>
      <c r="AB1257" s="322" t="str">
        <f t="shared" si="600"/>
        <v/>
      </c>
      <c r="AC1257" s="322" t="str">
        <f t="shared" si="601"/>
        <v/>
      </c>
      <c r="AD1257" s="322" t="str">
        <f t="shared" si="602"/>
        <v/>
      </c>
      <c r="AE1257" s="322" t="str">
        <f t="shared" si="603"/>
        <v/>
      </c>
      <c r="AF1257" s="322" t="str">
        <f t="shared" si="604"/>
        <v/>
      </c>
      <c r="AG1257" s="322" t="str">
        <f t="shared" si="605"/>
        <v/>
      </c>
      <c r="AI1257">
        <f t="shared" si="606"/>
        <v>0</v>
      </c>
      <c r="AJ1257">
        <f t="shared" si="607"/>
        <v>0</v>
      </c>
      <c r="AK1257">
        <f t="shared" si="608"/>
        <v>0</v>
      </c>
      <c r="AL1257">
        <f t="shared" si="609"/>
        <v>0</v>
      </c>
      <c r="AM1257">
        <f t="shared" si="610"/>
        <v>0</v>
      </c>
      <c r="AN1257">
        <f t="shared" si="611"/>
        <v>0</v>
      </c>
      <c r="AO1257">
        <f t="shared" si="612"/>
        <v>0</v>
      </c>
      <c r="AP1257">
        <f t="shared" si="613"/>
        <v>0</v>
      </c>
      <c r="AQ1257">
        <f t="shared" si="614"/>
        <v>0</v>
      </c>
      <c r="AR1257">
        <f t="shared" si="615"/>
        <v>0</v>
      </c>
      <c r="AT1257">
        <f t="shared" si="594"/>
        <v>0</v>
      </c>
      <c r="AU1257">
        <f t="shared" si="595"/>
        <v>0</v>
      </c>
      <c r="AZ1257">
        <f t="shared" si="616"/>
        <v>0</v>
      </c>
      <c r="BA1257" t="str">
        <f t="shared" si="592"/>
        <v/>
      </c>
      <c r="BB1257" t="str">
        <f t="shared" si="617"/>
        <v/>
      </c>
    </row>
    <row r="1258" spans="2:54" x14ac:dyDescent="0.15">
      <c r="B1258" s="347"/>
      <c r="C1258" s="347"/>
      <c r="D1258" s="347"/>
      <c r="E1258" s="347"/>
      <c r="F1258" s="347"/>
      <c r="G1258" s="347"/>
      <c r="H1258" s="347"/>
      <c r="I1258" s="347"/>
      <c r="J1258" s="347"/>
      <c r="K1258" s="347"/>
      <c r="M1258">
        <f t="shared" si="593"/>
        <v>0</v>
      </c>
      <c r="N1258" s="323" t="str">
        <f t="shared" si="618"/>
        <v/>
      </c>
      <c r="O1258" s="323" t="str">
        <f t="shared" si="619"/>
        <v/>
      </c>
      <c r="P1258" s="323" t="str">
        <f t="shared" si="620"/>
        <v/>
      </c>
      <c r="R1258" s="323" t="str">
        <f t="shared" si="621"/>
        <v/>
      </c>
      <c r="X1258" s="322" t="str">
        <f t="shared" si="596"/>
        <v/>
      </c>
      <c r="Y1258" s="322" t="str">
        <f t="shared" si="597"/>
        <v/>
      </c>
      <c r="Z1258" s="322" t="str">
        <f t="shared" si="598"/>
        <v/>
      </c>
      <c r="AA1258" s="322" t="str">
        <f t="shared" si="599"/>
        <v/>
      </c>
      <c r="AB1258" s="322" t="str">
        <f t="shared" si="600"/>
        <v/>
      </c>
      <c r="AC1258" s="322" t="str">
        <f t="shared" si="601"/>
        <v/>
      </c>
      <c r="AD1258" s="322" t="str">
        <f t="shared" si="602"/>
        <v/>
      </c>
      <c r="AE1258" s="322" t="str">
        <f t="shared" si="603"/>
        <v/>
      </c>
      <c r="AF1258" s="322" t="str">
        <f t="shared" si="604"/>
        <v/>
      </c>
      <c r="AG1258" s="322" t="str">
        <f t="shared" si="605"/>
        <v/>
      </c>
      <c r="AI1258">
        <f t="shared" si="606"/>
        <v>0</v>
      </c>
      <c r="AJ1258">
        <f t="shared" si="607"/>
        <v>0</v>
      </c>
      <c r="AK1258">
        <f t="shared" si="608"/>
        <v>0</v>
      </c>
      <c r="AL1258">
        <f t="shared" si="609"/>
        <v>0</v>
      </c>
      <c r="AM1258">
        <f t="shared" si="610"/>
        <v>0</v>
      </c>
      <c r="AN1258">
        <f t="shared" si="611"/>
        <v>0</v>
      </c>
      <c r="AO1258">
        <f t="shared" si="612"/>
        <v>0</v>
      </c>
      <c r="AP1258">
        <f t="shared" si="613"/>
        <v>0</v>
      </c>
      <c r="AQ1258">
        <f t="shared" si="614"/>
        <v>0</v>
      </c>
      <c r="AR1258">
        <f t="shared" si="615"/>
        <v>0</v>
      </c>
      <c r="AT1258">
        <f t="shared" si="594"/>
        <v>0</v>
      </c>
      <c r="AU1258">
        <f t="shared" si="595"/>
        <v>0</v>
      </c>
      <c r="AZ1258">
        <f t="shared" si="616"/>
        <v>0</v>
      </c>
      <c r="BA1258" t="str">
        <f t="shared" si="592"/>
        <v/>
      </c>
      <c r="BB1258" t="str">
        <f t="shared" si="617"/>
        <v/>
      </c>
    </row>
    <row r="1259" spans="2:54" x14ac:dyDescent="0.15">
      <c r="B1259" s="347"/>
      <c r="C1259" s="347"/>
      <c r="D1259" s="347"/>
      <c r="E1259" s="347"/>
      <c r="F1259" s="347"/>
      <c r="G1259" s="347"/>
      <c r="H1259" s="347"/>
      <c r="I1259" s="347"/>
      <c r="J1259" s="347"/>
      <c r="K1259" s="347"/>
      <c r="M1259">
        <f t="shared" si="593"/>
        <v>0</v>
      </c>
      <c r="N1259" s="323" t="str">
        <f t="shared" si="618"/>
        <v/>
      </c>
      <c r="O1259" s="323" t="str">
        <f t="shared" si="619"/>
        <v/>
      </c>
      <c r="P1259" s="323" t="str">
        <f t="shared" si="620"/>
        <v/>
      </c>
      <c r="R1259" s="323" t="str">
        <f t="shared" si="621"/>
        <v/>
      </c>
      <c r="X1259" s="322" t="str">
        <f t="shared" si="596"/>
        <v/>
      </c>
      <c r="Y1259" s="322" t="str">
        <f t="shared" si="597"/>
        <v/>
      </c>
      <c r="Z1259" s="322" t="str">
        <f t="shared" si="598"/>
        <v/>
      </c>
      <c r="AA1259" s="322" t="str">
        <f t="shared" si="599"/>
        <v/>
      </c>
      <c r="AB1259" s="322" t="str">
        <f t="shared" si="600"/>
        <v/>
      </c>
      <c r="AC1259" s="322" t="str">
        <f t="shared" si="601"/>
        <v/>
      </c>
      <c r="AD1259" s="322" t="str">
        <f t="shared" si="602"/>
        <v/>
      </c>
      <c r="AE1259" s="322" t="str">
        <f t="shared" si="603"/>
        <v/>
      </c>
      <c r="AF1259" s="322" t="str">
        <f t="shared" si="604"/>
        <v/>
      </c>
      <c r="AG1259" s="322" t="str">
        <f t="shared" si="605"/>
        <v/>
      </c>
      <c r="AI1259">
        <f t="shared" si="606"/>
        <v>0</v>
      </c>
      <c r="AJ1259">
        <f t="shared" si="607"/>
        <v>0</v>
      </c>
      <c r="AK1259">
        <f t="shared" si="608"/>
        <v>0</v>
      </c>
      <c r="AL1259">
        <f t="shared" si="609"/>
        <v>0</v>
      </c>
      <c r="AM1259">
        <f t="shared" si="610"/>
        <v>0</v>
      </c>
      <c r="AN1259">
        <f t="shared" si="611"/>
        <v>0</v>
      </c>
      <c r="AO1259">
        <f t="shared" si="612"/>
        <v>0</v>
      </c>
      <c r="AP1259">
        <f t="shared" si="613"/>
        <v>0</v>
      </c>
      <c r="AQ1259">
        <f t="shared" si="614"/>
        <v>0</v>
      </c>
      <c r="AR1259">
        <f t="shared" si="615"/>
        <v>0</v>
      </c>
      <c r="AT1259">
        <f t="shared" si="594"/>
        <v>0</v>
      </c>
      <c r="AU1259">
        <f t="shared" si="595"/>
        <v>0</v>
      </c>
      <c r="AZ1259">
        <f t="shared" si="616"/>
        <v>0</v>
      </c>
      <c r="BA1259" t="str">
        <f t="shared" si="592"/>
        <v/>
      </c>
      <c r="BB1259" t="str">
        <f t="shared" si="617"/>
        <v/>
      </c>
    </row>
    <row r="1260" spans="2:54" x14ac:dyDescent="0.15">
      <c r="B1260" s="347"/>
      <c r="C1260" s="347"/>
      <c r="D1260" s="347"/>
      <c r="E1260" s="347"/>
      <c r="F1260" s="347"/>
      <c r="G1260" s="347"/>
      <c r="H1260" s="347"/>
      <c r="I1260" s="347"/>
      <c r="J1260" s="347"/>
      <c r="K1260" s="347"/>
      <c r="M1260">
        <f t="shared" si="593"/>
        <v>0</v>
      </c>
      <c r="N1260" s="323" t="str">
        <f t="shared" si="618"/>
        <v/>
      </c>
      <c r="O1260" s="323" t="str">
        <f t="shared" si="619"/>
        <v/>
      </c>
      <c r="P1260" s="323" t="str">
        <f t="shared" si="620"/>
        <v/>
      </c>
      <c r="R1260" s="323" t="str">
        <f t="shared" si="621"/>
        <v/>
      </c>
      <c r="X1260" s="322" t="str">
        <f t="shared" si="596"/>
        <v/>
      </c>
      <c r="Y1260" s="322" t="str">
        <f t="shared" si="597"/>
        <v/>
      </c>
      <c r="Z1260" s="322" t="str">
        <f t="shared" si="598"/>
        <v/>
      </c>
      <c r="AA1260" s="322" t="str">
        <f t="shared" si="599"/>
        <v/>
      </c>
      <c r="AB1260" s="322" t="str">
        <f t="shared" si="600"/>
        <v/>
      </c>
      <c r="AC1260" s="322" t="str">
        <f t="shared" si="601"/>
        <v/>
      </c>
      <c r="AD1260" s="322" t="str">
        <f t="shared" si="602"/>
        <v/>
      </c>
      <c r="AE1260" s="322" t="str">
        <f t="shared" si="603"/>
        <v/>
      </c>
      <c r="AF1260" s="322" t="str">
        <f t="shared" si="604"/>
        <v/>
      </c>
      <c r="AG1260" s="322" t="str">
        <f t="shared" si="605"/>
        <v/>
      </c>
      <c r="AI1260">
        <f t="shared" si="606"/>
        <v>0</v>
      </c>
      <c r="AJ1260">
        <f t="shared" si="607"/>
        <v>0</v>
      </c>
      <c r="AK1260">
        <f t="shared" si="608"/>
        <v>0</v>
      </c>
      <c r="AL1260">
        <f t="shared" si="609"/>
        <v>0</v>
      </c>
      <c r="AM1260">
        <f t="shared" si="610"/>
        <v>0</v>
      </c>
      <c r="AN1260">
        <f t="shared" si="611"/>
        <v>0</v>
      </c>
      <c r="AO1260">
        <f t="shared" si="612"/>
        <v>0</v>
      </c>
      <c r="AP1260">
        <f t="shared" si="613"/>
        <v>0</v>
      </c>
      <c r="AQ1260">
        <f t="shared" si="614"/>
        <v>0</v>
      </c>
      <c r="AR1260">
        <f t="shared" si="615"/>
        <v>0</v>
      </c>
      <c r="AT1260">
        <f t="shared" si="594"/>
        <v>0</v>
      </c>
      <c r="AU1260">
        <f t="shared" si="595"/>
        <v>0</v>
      </c>
      <c r="AZ1260">
        <f t="shared" si="616"/>
        <v>0</v>
      </c>
      <c r="BA1260" t="str">
        <f t="shared" si="592"/>
        <v/>
      </c>
      <c r="BB1260" t="str">
        <f t="shared" si="617"/>
        <v/>
      </c>
    </row>
    <row r="1261" spans="2:54" x14ac:dyDescent="0.15">
      <c r="B1261" s="347"/>
      <c r="C1261" s="347"/>
      <c r="D1261" s="347"/>
      <c r="E1261" s="347"/>
      <c r="F1261" s="347"/>
      <c r="G1261" s="347"/>
      <c r="H1261" s="347"/>
      <c r="I1261" s="347"/>
      <c r="J1261" s="347"/>
      <c r="K1261" s="347"/>
      <c r="M1261">
        <f t="shared" si="593"/>
        <v>0</v>
      </c>
      <c r="N1261" s="323" t="str">
        <f t="shared" si="618"/>
        <v/>
      </c>
      <c r="O1261" s="323" t="str">
        <f t="shared" si="619"/>
        <v/>
      </c>
      <c r="P1261" s="323" t="str">
        <f t="shared" si="620"/>
        <v/>
      </c>
      <c r="R1261" s="323" t="str">
        <f t="shared" si="621"/>
        <v/>
      </c>
      <c r="X1261" s="322" t="str">
        <f t="shared" si="596"/>
        <v/>
      </c>
      <c r="Y1261" s="322" t="str">
        <f t="shared" si="597"/>
        <v/>
      </c>
      <c r="Z1261" s="322" t="str">
        <f t="shared" si="598"/>
        <v/>
      </c>
      <c r="AA1261" s="322" t="str">
        <f t="shared" si="599"/>
        <v/>
      </c>
      <c r="AB1261" s="322" t="str">
        <f t="shared" si="600"/>
        <v/>
      </c>
      <c r="AC1261" s="322" t="str">
        <f t="shared" si="601"/>
        <v/>
      </c>
      <c r="AD1261" s="322" t="str">
        <f t="shared" si="602"/>
        <v/>
      </c>
      <c r="AE1261" s="322" t="str">
        <f t="shared" si="603"/>
        <v/>
      </c>
      <c r="AF1261" s="322" t="str">
        <f t="shared" si="604"/>
        <v/>
      </c>
      <c r="AG1261" s="322" t="str">
        <f t="shared" si="605"/>
        <v/>
      </c>
      <c r="AI1261">
        <f t="shared" si="606"/>
        <v>0</v>
      </c>
      <c r="AJ1261">
        <f t="shared" si="607"/>
        <v>0</v>
      </c>
      <c r="AK1261">
        <f t="shared" si="608"/>
        <v>0</v>
      </c>
      <c r="AL1261">
        <f t="shared" si="609"/>
        <v>0</v>
      </c>
      <c r="AM1261">
        <f t="shared" si="610"/>
        <v>0</v>
      </c>
      <c r="AN1261">
        <f t="shared" si="611"/>
        <v>0</v>
      </c>
      <c r="AO1261">
        <f t="shared" si="612"/>
        <v>0</v>
      </c>
      <c r="AP1261">
        <f t="shared" si="613"/>
        <v>0</v>
      </c>
      <c r="AQ1261">
        <f t="shared" si="614"/>
        <v>0</v>
      </c>
      <c r="AR1261">
        <f t="shared" si="615"/>
        <v>0</v>
      </c>
      <c r="AT1261">
        <f t="shared" si="594"/>
        <v>0</v>
      </c>
      <c r="AU1261">
        <f t="shared" si="595"/>
        <v>0</v>
      </c>
      <c r="AZ1261">
        <f t="shared" si="616"/>
        <v>0</v>
      </c>
      <c r="BA1261" t="str">
        <f t="shared" si="592"/>
        <v/>
      </c>
      <c r="BB1261" t="str">
        <f t="shared" si="617"/>
        <v/>
      </c>
    </row>
    <row r="1262" spans="2:54" x14ac:dyDescent="0.15">
      <c r="B1262" s="347"/>
      <c r="C1262" s="347"/>
      <c r="D1262" s="347"/>
      <c r="E1262" s="347"/>
      <c r="F1262" s="347"/>
      <c r="G1262" s="347"/>
      <c r="H1262" s="347"/>
      <c r="I1262" s="347"/>
      <c r="J1262" s="347"/>
      <c r="K1262" s="347"/>
      <c r="M1262">
        <f t="shared" si="593"/>
        <v>0</v>
      </c>
      <c r="N1262" s="323" t="str">
        <f t="shared" si="618"/>
        <v/>
      </c>
      <c r="O1262" s="323" t="str">
        <f t="shared" si="619"/>
        <v/>
      </c>
      <c r="P1262" s="323" t="str">
        <f t="shared" si="620"/>
        <v/>
      </c>
      <c r="R1262" s="323" t="str">
        <f t="shared" si="621"/>
        <v/>
      </c>
      <c r="X1262" s="322" t="str">
        <f t="shared" si="596"/>
        <v/>
      </c>
      <c r="Y1262" s="322" t="str">
        <f t="shared" si="597"/>
        <v/>
      </c>
      <c r="Z1262" s="322" t="str">
        <f t="shared" si="598"/>
        <v/>
      </c>
      <c r="AA1262" s="322" t="str">
        <f t="shared" si="599"/>
        <v/>
      </c>
      <c r="AB1262" s="322" t="str">
        <f t="shared" si="600"/>
        <v/>
      </c>
      <c r="AC1262" s="322" t="str">
        <f t="shared" si="601"/>
        <v/>
      </c>
      <c r="AD1262" s="322" t="str">
        <f t="shared" si="602"/>
        <v/>
      </c>
      <c r="AE1262" s="322" t="str">
        <f t="shared" si="603"/>
        <v/>
      </c>
      <c r="AF1262" s="322" t="str">
        <f t="shared" si="604"/>
        <v/>
      </c>
      <c r="AG1262" s="322" t="str">
        <f t="shared" si="605"/>
        <v/>
      </c>
      <c r="AI1262">
        <f t="shared" si="606"/>
        <v>0</v>
      </c>
      <c r="AJ1262">
        <f t="shared" si="607"/>
        <v>0</v>
      </c>
      <c r="AK1262">
        <f t="shared" si="608"/>
        <v>0</v>
      </c>
      <c r="AL1262">
        <f t="shared" si="609"/>
        <v>0</v>
      </c>
      <c r="AM1262">
        <f t="shared" si="610"/>
        <v>0</v>
      </c>
      <c r="AN1262">
        <f t="shared" si="611"/>
        <v>0</v>
      </c>
      <c r="AO1262">
        <f t="shared" si="612"/>
        <v>0</v>
      </c>
      <c r="AP1262">
        <f t="shared" si="613"/>
        <v>0</v>
      </c>
      <c r="AQ1262">
        <f t="shared" si="614"/>
        <v>0</v>
      </c>
      <c r="AR1262">
        <f t="shared" si="615"/>
        <v>0</v>
      </c>
      <c r="AT1262">
        <f t="shared" si="594"/>
        <v>0</v>
      </c>
      <c r="AU1262">
        <f t="shared" si="595"/>
        <v>0</v>
      </c>
      <c r="AZ1262">
        <f t="shared" si="616"/>
        <v>0</v>
      </c>
      <c r="BA1262" t="str">
        <f t="shared" si="592"/>
        <v/>
      </c>
      <c r="BB1262" t="str">
        <f t="shared" si="617"/>
        <v/>
      </c>
    </row>
    <row r="1263" spans="2:54" x14ac:dyDescent="0.15">
      <c r="B1263" s="347"/>
      <c r="C1263" s="347"/>
      <c r="D1263" s="347"/>
      <c r="E1263" s="347"/>
      <c r="F1263" s="347"/>
      <c r="G1263" s="347"/>
      <c r="H1263" s="347"/>
      <c r="I1263" s="347"/>
      <c r="J1263" s="347"/>
      <c r="K1263" s="347"/>
      <c r="M1263">
        <f t="shared" si="593"/>
        <v>0</v>
      </c>
      <c r="N1263" s="323" t="str">
        <f t="shared" si="618"/>
        <v/>
      </c>
      <c r="O1263" s="323" t="str">
        <f t="shared" si="619"/>
        <v/>
      </c>
      <c r="P1263" s="323" t="str">
        <f t="shared" si="620"/>
        <v/>
      </c>
      <c r="R1263" s="323" t="str">
        <f t="shared" si="621"/>
        <v/>
      </c>
      <c r="X1263" s="322" t="str">
        <f t="shared" si="596"/>
        <v/>
      </c>
      <c r="Y1263" s="322" t="str">
        <f t="shared" si="597"/>
        <v/>
      </c>
      <c r="Z1263" s="322" t="str">
        <f t="shared" si="598"/>
        <v/>
      </c>
      <c r="AA1263" s="322" t="str">
        <f t="shared" si="599"/>
        <v/>
      </c>
      <c r="AB1263" s="322" t="str">
        <f t="shared" si="600"/>
        <v/>
      </c>
      <c r="AC1263" s="322" t="str">
        <f t="shared" si="601"/>
        <v/>
      </c>
      <c r="AD1263" s="322" t="str">
        <f t="shared" si="602"/>
        <v/>
      </c>
      <c r="AE1263" s="322" t="str">
        <f t="shared" si="603"/>
        <v/>
      </c>
      <c r="AF1263" s="322" t="str">
        <f t="shared" si="604"/>
        <v/>
      </c>
      <c r="AG1263" s="322" t="str">
        <f t="shared" si="605"/>
        <v/>
      </c>
      <c r="AI1263">
        <f t="shared" si="606"/>
        <v>0</v>
      </c>
      <c r="AJ1263">
        <f t="shared" si="607"/>
        <v>0</v>
      </c>
      <c r="AK1263">
        <f t="shared" si="608"/>
        <v>0</v>
      </c>
      <c r="AL1263">
        <f t="shared" si="609"/>
        <v>0</v>
      </c>
      <c r="AM1263">
        <f t="shared" si="610"/>
        <v>0</v>
      </c>
      <c r="AN1263">
        <f t="shared" si="611"/>
        <v>0</v>
      </c>
      <c r="AO1263">
        <f t="shared" si="612"/>
        <v>0</v>
      </c>
      <c r="AP1263">
        <f t="shared" si="613"/>
        <v>0</v>
      </c>
      <c r="AQ1263">
        <f t="shared" si="614"/>
        <v>0</v>
      </c>
      <c r="AR1263">
        <f t="shared" si="615"/>
        <v>0</v>
      </c>
      <c r="AT1263">
        <f t="shared" si="594"/>
        <v>0</v>
      </c>
      <c r="AU1263">
        <f t="shared" si="595"/>
        <v>0</v>
      </c>
      <c r="AZ1263">
        <f t="shared" si="616"/>
        <v>0</v>
      </c>
      <c r="BA1263" t="str">
        <f t="shared" si="592"/>
        <v/>
      </c>
      <c r="BB1263" t="str">
        <f t="shared" si="617"/>
        <v/>
      </c>
    </row>
    <row r="1264" spans="2:54" x14ac:dyDescent="0.15">
      <c r="B1264" s="347"/>
      <c r="C1264" s="347"/>
      <c r="D1264" s="347"/>
      <c r="E1264" s="347"/>
      <c r="F1264" s="347"/>
      <c r="G1264" s="347"/>
      <c r="H1264" s="347"/>
      <c r="I1264" s="347"/>
      <c r="J1264" s="347"/>
      <c r="K1264" s="347"/>
      <c r="M1264">
        <f t="shared" si="593"/>
        <v>0</v>
      </c>
      <c r="N1264" s="323" t="str">
        <f t="shared" si="618"/>
        <v/>
      </c>
      <c r="O1264" s="323" t="str">
        <f t="shared" si="619"/>
        <v/>
      </c>
      <c r="P1264" s="323" t="str">
        <f t="shared" si="620"/>
        <v/>
      </c>
      <c r="R1264" s="323" t="str">
        <f t="shared" si="621"/>
        <v/>
      </c>
      <c r="X1264" s="322" t="str">
        <f t="shared" si="596"/>
        <v/>
      </c>
      <c r="Y1264" s="322" t="str">
        <f t="shared" si="597"/>
        <v/>
      </c>
      <c r="Z1264" s="322" t="str">
        <f t="shared" si="598"/>
        <v/>
      </c>
      <c r="AA1264" s="322" t="str">
        <f t="shared" si="599"/>
        <v/>
      </c>
      <c r="AB1264" s="322" t="str">
        <f t="shared" si="600"/>
        <v/>
      </c>
      <c r="AC1264" s="322" t="str">
        <f t="shared" si="601"/>
        <v/>
      </c>
      <c r="AD1264" s="322" t="str">
        <f t="shared" si="602"/>
        <v/>
      </c>
      <c r="AE1264" s="322" t="str">
        <f t="shared" si="603"/>
        <v/>
      </c>
      <c r="AF1264" s="322" t="str">
        <f t="shared" si="604"/>
        <v/>
      </c>
      <c r="AG1264" s="322" t="str">
        <f t="shared" si="605"/>
        <v/>
      </c>
      <c r="AI1264">
        <f t="shared" si="606"/>
        <v>0</v>
      </c>
      <c r="AJ1264">
        <f t="shared" si="607"/>
        <v>0</v>
      </c>
      <c r="AK1264">
        <f t="shared" si="608"/>
        <v>0</v>
      </c>
      <c r="AL1264">
        <f t="shared" si="609"/>
        <v>0</v>
      </c>
      <c r="AM1264">
        <f t="shared" si="610"/>
        <v>0</v>
      </c>
      <c r="AN1264">
        <f t="shared" si="611"/>
        <v>0</v>
      </c>
      <c r="AO1264">
        <f t="shared" si="612"/>
        <v>0</v>
      </c>
      <c r="AP1264">
        <f t="shared" si="613"/>
        <v>0</v>
      </c>
      <c r="AQ1264">
        <f t="shared" si="614"/>
        <v>0</v>
      </c>
      <c r="AR1264">
        <f t="shared" si="615"/>
        <v>0</v>
      </c>
      <c r="AT1264">
        <f t="shared" si="594"/>
        <v>0</v>
      </c>
      <c r="AU1264">
        <f t="shared" si="595"/>
        <v>0</v>
      </c>
      <c r="AZ1264">
        <f t="shared" si="616"/>
        <v>0</v>
      </c>
      <c r="BA1264" t="str">
        <f t="shared" si="592"/>
        <v/>
      </c>
      <c r="BB1264" t="str">
        <f t="shared" si="617"/>
        <v/>
      </c>
    </row>
    <row r="1265" spans="2:54" x14ac:dyDescent="0.15">
      <c r="B1265" s="347"/>
      <c r="C1265" s="347"/>
      <c r="D1265" s="347"/>
      <c r="E1265" s="347"/>
      <c r="F1265" s="347"/>
      <c r="G1265" s="347"/>
      <c r="H1265" s="347"/>
      <c r="I1265" s="347"/>
      <c r="J1265" s="347"/>
      <c r="K1265" s="347"/>
      <c r="M1265">
        <f t="shared" si="593"/>
        <v>0</v>
      </c>
      <c r="N1265" s="323" t="str">
        <f t="shared" si="618"/>
        <v/>
      </c>
      <c r="O1265" s="323" t="str">
        <f t="shared" si="619"/>
        <v/>
      </c>
      <c r="P1265" s="323" t="str">
        <f t="shared" si="620"/>
        <v/>
      </c>
      <c r="R1265" s="323" t="str">
        <f t="shared" si="621"/>
        <v/>
      </c>
      <c r="X1265" s="322" t="str">
        <f t="shared" si="596"/>
        <v/>
      </c>
      <c r="Y1265" s="322" t="str">
        <f t="shared" si="597"/>
        <v/>
      </c>
      <c r="Z1265" s="322" t="str">
        <f t="shared" si="598"/>
        <v/>
      </c>
      <c r="AA1265" s="322" t="str">
        <f t="shared" si="599"/>
        <v/>
      </c>
      <c r="AB1265" s="322" t="str">
        <f t="shared" si="600"/>
        <v/>
      </c>
      <c r="AC1265" s="322" t="str">
        <f t="shared" si="601"/>
        <v/>
      </c>
      <c r="AD1265" s="322" t="str">
        <f t="shared" si="602"/>
        <v/>
      </c>
      <c r="AE1265" s="322" t="str">
        <f t="shared" si="603"/>
        <v/>
      </c>
      <c r="AF1265" s="322" t="str">
        <f t="shared" si="604"/>
        <v/>
      </c>
      <c r="AG1265" s="322" t="str">
        <f t="shared" si="605"/>
        <v/>
      </c>
      <c r="AI1265">
        <f t="shared" si="606"/>
        <v>0</v>
      </c>
      <c r="AJ1265">
        <f t="shared" si="607"/>
        <v>0</v>
      </c>
      <c r="AK1265">
        <f t="shared" si="608"/>
        <v>0</v>
      </c>
      <c r="AL1265">
        <f t="shared" si="609"/>
        <v>0</v>
      </c>
      <c r="AM1265">
        <f t="shared" si="610"/>
        <v>0</v>
      </c>
      <c r="AN1265">
        <f t="shared" si="611"/>
        <v>0</v>
      </c>
      <c r="AO1265">
        <f t="shared" si="612"/>
        <v>0</v>
      </c>
      <c r="AP1265">
        <f t="shared" si="613"/>
        <v>0</v>
      </c>
      <c r="AQ1265">
        <f t="shared" si="614"/>
        <v>0</v>
      </c>
      <c r="AR1265">
        <f t="shared" si="615"/>
        <v>0</v>
      </c>
      <c r="AT1265">
        <f t="shared" si="594"/>
        <v>0</v>
      </c>
      <c r="AU1265">
        <f t="shared" si="595"/>
        <v>0</v>
      </c>
      <c r="AZ1265">
        <f t="shared" si="616"/>
        <v>0</v>
      </c>
      <c r="BA1265" t="str">
        <f t="shared" si="592"/>
        <v/>
      </c>
      <c r="BB1265" t="str">
        <f t="shared" si="617"/>
        <v/>
      </c>
    </row>
    <row r="1266" spans="2:54" x14ac:dyDescent="0.15">
      <c r="B1266" s="347"/>
      <c r="C1266" s="347"/>
      <c r="D1266" s="347"/>
      <c r="E1266" s="347"/>
      <c r="F1266" s="347"/>
      <c r="G1266" s="347"/>
      <c r="H1266" s="347"/>
      <c r="I1266" s="347"/>
      <c r="J1266" s="347"/>
      <c r="K1266" s="347"/>
      <c r="M1266">
        <f t="shared" si="593"/>
        <v>0</v>
      </c>
      <c r="N1266" s="323" t="str">
        <f t="shared" si="618"/>
        <v/>
      </c>
      <c r="O1266" s="323" t="str">
        <f t="shared" si="619"/>
        <v/>
      </c>
      <c r="P1266" s="323" t="str">
        <f t="shared" si="620"/>
        <v/>
      </c>
      <c r="R1266" s="323" t="str">
        <f t="shared" si="621"/>
        <v/>
      </c>
      <c r="X1266" s="322" t="str">
        <f t="shared" si="596"/>
        <v/>
      </c>
      <c r="Y1266" s="322" t="str">
        <f t="shared" si="597"/>
        <v/>
      </c>
      <c r="Z1266" s="322" t="str">
        <f t="shared" si="598"/>
        <v/>
      </c>
      <c r="AA1266" s="322" t="str">
        <f t="shared" si="599"/>
        <v/>
      </c>
      <c r="AB1266" s="322" t="str">
        <f t="shared" si="600"/>
        <v/>
      </c>
      <c r="AC1266" s="322" t="str">
        <f t="shared" si="601"/>
        <v/>
      </c>
      <c r="AD1266" s="322" t="str">
        <f t="shared" si="602"/>
        <v/>
      </c>
      <c r="AE1266" s="322" t="str">
        <f t="shared" si="603"/>
        <v/>
      </c>
      <c r="AF1266" s="322" t="str">
        <f t="shared" si="604"/>
        <v/>
      </c>
      <c r="AG1266" s="322" t="str">
        <f t="shared" si="605"/>
        <v/>
      </c>
      <c r="AI1266">
        <f t="shared" si="606"/>
        <v>0</v>
      </c>
      <c r="AJ1266">
        <f t="shared" si="607"/>
        <v>0</v>
      </c>
      <c r="AK1266">
        <f t="shared" si="608"/>
        <v>0</v>
      </c>
      <c r="AL1266">
        <f t="shared" si="609"/>
        <v>0</v>
      </c>
      <c r="AM1266">
        <f t="shared" si="610"/>
        <v>0</v>
      </c>
      <c r="AN1266">
        <f t="shared" si="611"/>
        <v>0</v>
      </c>
      <c r="AO1266">
        <f t="shared" si="612"/>
        <v>0</v>
      </c>
      <c r="AP1266">
        <f t="shared" si="613"/>
        <v>0</v>
      </c>
      <c r="AQ1266">
        <f t="shared" si="614"/>
        <v>0</v>
      </c>
      <c r="AR1266">
        <f t="shared" si="615"/>
        <v>0</v>
      </c>
      <c r="AT1266">
        <f t="shared" si="594"/>
        <v>0</v>
      </c>
      <c r="AU1266">
        <f t="shared" si="595"/>
        <v>0</v>
      </c>
      <c r="AZ1266">
        <f t="shared" si="616"/>
        <v>0</v>
      </c>
      <c r="BA1266" t="str">
        <f t="shared" si="592"/>
        <v/>
      </c>
      <c r="BB1266" t="str">
        <f t="shared" si="617"/>
        <v/>
      </c>
    </row>
    <row r="1267" spans="2:54" x14ac:dyDescent="0.15">
      <c r="B1267" s="347"/>
      <c r="C1267" s="347"/>
      <c r="D1267" s="347"/>
      <c r="E1267" s="347"/>
      <c r="F1267" s="347"/>
      <c r="G1267" s="347"/>
      <c r="H1267" s="347"/>
      <c r="I1267" s="347"/>
      <c r="J1267" s="347"/>
      <c r="K1267" s="347"/>
      <c r="M1267">
        <f t="shared" si="593"/>
        <v>0</v>
      </c>
      <c r="N1267" s="323" t="str">
        <f t="shared" si="618"/>
        <v/>
      </c>
      <c r="O1267" s="323" t="str">
        <f t="shared" si="619"/>
        <v/>
      </c>
      <c r="P1267" s="323" t="str">
        <f t="shared" si="620"/>
        <v/>
      </c>
      <c r="R1267" s="323" t="str">
        <f t="shared" si="621"/>
        <v/>
      </c>
      <c r="X1267" s="322" t="str">
        <f t="shared" si="596"/>
        <v/>
      </c>
      <c r="Y1267" s="322" t="str">
        <f t="shared" si="597"/>
        <v/>
      </c>
      <c r="Z1267" s="322" t="str">
        <f t="shared" si="598"/>
        <v/>
      </c>
      <c r="AA1267" s="322" t="str">
        <f t="shared" si="599"/>
        <v/>
      </c>
      <c r="AB1267" s="322" t="str">
        <f t="shared" si="600"/>
        <v/>
      </c>
      <c r="AC1267" s="322" t="str">
        <f t="shared" si="601"/>
        <v/>
      </c>
      <c r="AD1267" s="322" t="str">
        <f t="shared" si="602"/>
        <v/>
      </c>
      <c r="AE1267" s="322" t="str">
        <f t="shared" si="603"/>
        <v/>
      </c>
      <c r="AF1267" s="322" t="str">
        <f t="shared" si="604"/>
        <v/>
      </c>
      <c r="AG1267" s="322" t="str">
        <f t="shared" si="605"/>
        <v/>
      </c>
      <c r="AI1267">
        <f t="shared" si="606"/>
        <v>0</v>
      </c>
      <c r="AJ1267">
        <f t="shared" si="607"/>
        <v>0</v>
      </c>
      <c r="AK1267">
        <f t="shared" si="608"/>
        <v>0</v>
      </c>
      <c r="AL1267">
        <f t="shared" si="609"/>
        <v>0</v>
      </c>
      <c r="AM1267">
        <f t="shared" si="610"/>
        <v>0</v>
      </c>
      <c r="AN1267">
        <f t="shared" si="611"/>
        <v>0</v>
      </c>
      <c r="AO1267">
        <f t="shared" si="612"/>
        <v>0</v>
      </c>
      <c r="AP1267">
        <f t="shared" si="613"/>
        <v>0</v>
      </c>
      <c r="AQ1267">
        <f t="shared" si="614"/>
        <v>0</v>
      </c>
      <c r="AR1267">
        <f t="shared" si="615"/>
        <v>0</v>
      </c>
      <c r="AT1267">
        <f t="shared" si="594"/>
        <v>0</v>
      </c>
      <c r="AU1267">
        <f t="shared" si="595"/>
        <v>0</v>
      </c>
      <c r="AZ1267">
        <f t="shared" si="616"/>
        <v>0</v>
      </c>
      <c r="BA1267" t="str">
        <f t="shared" si="592"/>
        <v/>
      </c>
      <c r="BB1267" t="str">
        <f t="shared" si="617"/>
        <v/>
      </c>
    </row>
    <row r="1268" spans="2:54" x14ac:dyDescent="0.15">
      <c r="B1268" s="347"/>
      <c r="C1268" s="347"/>
      <c r="D1268" s="347"/>
      <c r="E1268" s="347"/>
      <c r="F1268" s="347"/>
      <c r="G1268" s="347"/>
      <c r="H1268" s="347"/>
      <c r="I1268" s="347"/>
      <c r="J1268" s="347"/>
      <c r="K1268" s="347"/>
      <c r="M1268">
        <f t="shared" si="593"/>
        <v>0</v>
      </c>
      <c r="N1268" s="323" t="str">
        <f t="shared" si="618"/>
        <v/>
      </c>
      <c r="O1268" s="323" t="str">
        <f t="shared" si="619"/>
        <v/>
      </c>
      <c r="P1268" s="323" t="str">
        <f t="shared" si="620"/>
        <v/>
      </c>
      <c r="R1268" s="323" t="str">
        <f t="shared" si="621"/>
        <v/>
      </c>
      <c r="X1268" s="322" t="str">
        <f t="shared" si="596"/>
        <v/>
      </c>
      <c r="Y1268" s="322" t="str">
        <f t="shared" si="597"/>
        <v/>
      </c>
      <c r="Z1268" s="322" t="str">
        <f t="shared" si="598"/>
        <v/>
      </c>
      <c r="AA1268" s="322" t="str">
        <f t="shared" si="599"/>
        <v/>
      </c>
      <c r="AB1268" s="322" t="str">
        <f t="shared" si="600"/>
        <v/>
      </c>
      <c r="AC1268" s="322" t="str">
        <f t="shared" si="601"/>
        <v/>
      </c>
      <c r="AD1268" s="322" t="str">
        <f t="shared" si="602"/>
        <v/>
      </c>
      <c r="AE1268" s="322" t="str">
        <f t="shared" si="603"/>
        <v/>
      </c>
      <c r="AF1268" s="322" t="str">
        <f t="shared" si="604"/>
        <v/>
      </c>
      <c r="AG1268" s="322" t="str">
        <f t="shared" si="605"/>
        <v/>
      </c>
      <c r="AI1268">
        <f t="shared" si="606"/>
        <v>0</v>
      </c>
      <c r="AJ1268">
        <f t="shared" si="607"/>
        <v>0</v>
      </c>
      <c r="AK1268">
        <f t="shared" si="608"/>
        <v>0</v>
      </c>
      <c r="AL1268">
        <f t="shared" si="609"/>
        <v>0</v>
      </c>
      <c r="AM1268">
        <f t="shared" si="610"/>
        <v>0</v>
      </c>
      <c r="AN1268">
        <f t="shared" si="611"/>
        <v>0</v>
      </c>
      <c r="AO1268">
        <f t="shared" si="612"/>
        <v>0</v>
      </c>
      <c r="AP1268">
        <f t="shared" si="613"/>
        <v>0</v>
      </c>
      <c r="AQ1268">
        <f t="shared" si="614"/>
        <v>0</v>
      </c>
      <c r="AR1268">
        <f t="shared" si="615"/>
        <v>0</v>
      </c>
      <c r="AT1268">
        <f t="shared" si="594"/>
        <v>0</v>
      </c>
      <c r="AU1268">
        <f t="shared" si="595"/>
        <v>0</v>
      </c>
      <c r="AZ1268">
        <f t="shared" si="616"/>
        <v>0</v>
      </c>
      <c r="BA1268" t="str">
        <f t="shared" si="592"/>
        <v/>
      </c>
      <c r="BB1268" t="str">
        <f t="shared" si="617"/>
        <v/>
      </c>
    </row>
    <row r="1269" spans="2:54" x14ac:dyDescent="0.15">
      <c r="B1269" s="347"/>
      <c r="C1269" s="347"/>
      <c r="D1269" s="347"/>
      <c r="E1269" s="347"/>
      <c r="F1269" s="347"/>
      <c r="G1269" s="347"/>
      <c r="H1269" s="347"/>
      <c r="I1269" s="347"/>
      <c r="J1269" s="347"/>
      <c r="K1269" s="347"/>
      <c r="M1269">
        <f t="shared" si="593"/>
        <v>0</v>
      </c>
      <c r="N1269" s="323" t="str">
        <f t="shared" si="618"/>
        <v/>
      </c>
      <c r="O1269" s="323" t="str">
        <f t="shared" si="619"/>
        <v/>
      </c>
      <c r="P1269" s="323" t="str">
        <f t="shared" si="620"/>
        <v/>
      </c>
      <c r="R1269" s="323" t="str">
        <f t="shared" si="621"/>
        <v/>
      </c>
      <c r="X1269" s="322" t="str">
        <f t="shared" si="596"/>
        <v/>
      </c>
      <c r="Y1269" s="322" t="str">
        <f t="shared" si="597"/>
        <v/>
      </c>
      <c r="Z1269" s="322" t="str">
        <f t="shared" si="598"/>
        <v/>
      </c>
      <c r="AA1269" s="322" t="str">
        <f t="shared" si="599"/>
        <v/>
      </c>
      <c r="AB1269" s="322" t="str">
        <f t="shared" si="600"/>
        <v/>
      </c>
      <c r="AC1269" s="322" t="str">
        <f t="shared" si="601"/>
        <v/>
      </c>
      <c r="AD1269" s="322" t="str">
        <f t="shared" si="602"/>
        <v/>
      </c>
      <c r="AE1269" s="322" t="str">
        <f t="shared" si="603"/>
        <v/>
      </c>
      <c r="AF1269" s="322" t="str">
        <f t="shared" si="604"/>
        <v/>
      </c>
      <c r="AG1269" s="322" t="str">
        <f t="shared" si="605"/>
        <v/>
      </c>
      <c r="AI1269">
        <f t="shared" si="606"/>
        <v>0</v>
      </c>
      <c r="AJ1269">
        <f t="shared" si="607"/>
        <v>0</v>
      </c>
      <c r="AK1269">
        <f t="shared" si="608"/>
        <v>0</v>
      </c>
      <c r="AL1269">
        <f t="shared" si="609"/>
        <v>0</v>
      </c>
      <c r="AM1269">
        <f t="shared" si="610"/>
        <v>0</v>
      </c>
      <c r="AN1269">
        <f t="shared" si="611"/>
        <v>0</v>
      </c>
      <c r="AO1269">
        <f t="shared" si="612"/>
        <v>0</v>
      </c>
      <c r="AP1269">
        <f t="shared" si="613"/>
        <v>0</v>
      </c>
      <c r="AQ1269">
        <f t="shared" si="614"/>
        <v>0</v>
      </c>
      <c r="AR1269">
        <f t="shared" si="615"/>
        <v>0</v>
      </c>
      <c r="AT1269">
        <f t="shared" si="594"/>
        <v>0</v>
      </c>
      <c r="AU1269">
        <f t="shared" si="595"/>
        <v>0</v>
      </c>
      <c r="AZ1269">
        <f t="shared" si="616"/>
        <v>0</v>
      </c>
      <c r="BA1269" t="str">
        <f t="shared" si="592"/>
        <v/>
      </c>
      <c r="BB1269" t="str">
        <f t="shared" si="617"/>
        <v/>
      </c>
    </row>
    <row r="1270" spans="2:54" x14ac:dyDescent="0.15">
      <c r="B1270" s="347"/>
      <c r="C1270" s="347"/>
      <c r="D1270" s="347"/>
      <c r="E1270" s="347"/>
      <c r="F1270" s="347"/>
      <c r="G1270" s="347"/>
      <c r="H1270" s="347"/>
      <c r="I1270" s="347"/>
      <c r="J1270" s="347"/>
      <c r="K1270" s="347"/>
      <c r="M1270">
        <f t="shared" si="593"/>
        <v>0</v>
      </c>
      <c r="N1270" s="323" t="str">
        <f t="shared" si="618"/>
        <v/>
      </c>
      <c r="O1270" s="323" t="str">
        <f t="shared" si="619"/>
        <v/>
      </c>
      <c r="P1270" s="323" t="str">
        <f t="shared" si="620"/>
        <v/>
      </c>
      <c r="R1270" s="323" t="str">
        <f t="shared" si="621"/>
        <v/>
      </c>
      <c r="X1270" s="322" t="str">
        <f t="shared" si="596"/>
        <v/>
      </c>
      <c r="Y1270" s="322" t="str">
        <f t="shared" si="597"/>
        <v/>
      </c>
      <c r="Z1270" s="322" t="str">
        <f t="shared" si="598"/>
        <v/>
      </c>
      <c r="AA1270" s="322" t="str">
        <f t="shared" si="599"/>
        <v/>
      </c>
      <c r="AB1270" s="322" t="str">
        <f t="shared" si="600"/>
        <v/>
      </c>
      <c r="AC1270" s="322" t="str">
        <f t="shared" si="601"/>
        <v/>
      </c>
      <c r="AD1270" s="322" t="str">
        <f t="shared" si="602"/>
        <v/>
      </c>
      <c r="AE1270" s="322" t="str">
        <f t="shared" si="603"/>
        <v/>
      </c>
      <c r="AF1270" s="322" t="str">
        <f t="shared" si="604"/>
        <v/>
      </c>
      <c r="AG1270" s="322" t="str">
        <f t="shared" si="605"/>
        <v/>
      </c>
      <c r="AI1270">
        <f t="shared" si="606"/>
        <v>0</v>
      </c>
      <c r="AJ1270">
        <f t="shared" si="607"/>
        <v>0</v>
      </c>
      <c r="AK1270">
        <f t="shared" si="608"/>
        <v>0</v>
      </c>
      <c r="AL1270">
        <f t="shared" si="609"/>
        <v>0</v>
      </c>
      <c r="AM1270">
        <f t="shared" si="610"/>
        <v>0</v>
      </c>
      <c r="AN1270">
        <f t="shared" si="611"/>
        <v>0</v>
      </c>
      <c r="AO1270">
        <f t="shared" si="612"/>
        <v>0</v>
      </c>
      <c r="AP1270">
        <f t="shared" si="613"/>
        <v>0</v>
      </c>
      <c r="AQ1270">
        <f t="shared" si="614"/>
        <v>0</v>
      </c>
      <c r="AR1270">
        <f t="shared" si="615"/>
        <v>0</v>
      </c>
      <c r="AT1270">
        <f t="shared" si="594"/>
        <v>0</v>
      </c>
      <c r="AU1270">
        <f t="shared" si="595"/>
        <v>0</v>
      </c>
      <c r="AZ1270">
        <f t="shared" si="616"/>
        <v>0</v>
      </c>
      <c r="BA1270" t="str">
        <f t="shared" si="592"/>
        <v/>
      </c>
      <c r="BB1270" t="str">
        <f t="shared" si="617"/>
        <v/>
      </c>
    </row>
    <row r="1271" spans="2:54" x14ac:dyDescent="0.15">
      <c r="B1271" s="347"/>
      <c r="C1271" s="347"/>
      <c r="D1271" s="347"/>
      <c r="E1271" s="347"/>
      <c r="F1271" s="347"/>
      <c r="G1271" s="347"/>
      <c r="H1271" s="347"/>
      <c r="I1271" s="347"/>
      <c r="J1271" s="347"/>
      <c r="K1271" s="347"/>
      <c r="M1271">
        <f t="shared" si="593"/>
        <v>0</v>
      </c>
      <c r="N1271" s="323" t="str">
        <f t="shared" si="618"/>
        <v/>
      </c>
      <c r="O1271" s="323" t="str">
        <f t="shared" si="619"/>
        <v/>
      </c>
      <c r="P1271" s="323" t="str">
        <f t="shared" si="620"/>
        <v/>
      </c>
      <c r="R1271" s="323" t="str">
        <f t="shared" si="621"/>
        <v/>
      </c>
      <c r="X1271" s="322" t="str">
        <f t="shared" si="596"/>
        <v/>
      </c>
      <c r="Y1271" s="322" t="str">
        <f t="shared" si="597"/>
        <v/>
      </c>
      <c r="Z1271" s="322" t="str">
        <f t="shared" si="598"/>
        <v/>
      </c>
      <c r="AA1271" s="322" t="str">
        <f t="shared" si="599"/>
        <v/>
      </c>
      <c r="AB1271" s="322" t="str">
        <f t="shared" si="600"/>
        <v/>
      </c>
      <c r="AC1271" s="322" t="str">
        <f t="shared" si="601"/>
        <v/>
      </c>
      <c r="AD1271" s="322" t="str">
        <f t="shared" si="602"/>
        <v/>
      </c>
      <c r="AE1271" s="322" t="str">
        <f t="shared" si="603"/>
        <v/>
      </c>
      <c r="AF1271" s="322" t="str">
        <f t="shared" si="604"/>
        <v/>
      </c>
      <c r="AG1271" s="322" t="str">
        <f t="shared" si="605"/>
        <v/>
      </c>
      <c r="AI1271">
        <f t="shared" si="606"/>
        <v>0</v>
      </c>
      <c r="AJ1271">
        <f t="shared" si="607"/>
        <v>0</v>
      </c>
      <c r="AK1271">
        <f t="shared" si="608"/>
        <v>0</v>
      </c>
      <c r="AL1271">
        <f t="shared" si="609"/>
        <v>0</v>
      </c>
      <c r="AM1271">
        <f t="shared" si="610"/>
        <v>0</v>
      </c>
      <c r="AN1271">
        <f t="shared" si="611"/>
        <v>0</v>
      </c>
      <c r="AO1271">
        <f t="shared" si="612"/>
        <v>0</v>
      </c>
      <c r="AP1271">
        <f t="shared" si="613"/>
        <v>0</v>
      </c>
      <c r="AQ1271">
        <f t="shared" si="614"/>
        <v>0</v>
      </c>
      <c r="AR1271">
        <f t="shared" si="615"/>
        <v>0</v>
      </c>
      <c r="AT1271">
        <f t="shared" si="594"/>
        <v>0</v>
      </c>
      <c r="AU1271">
        <f t="shared" si="595"/>
        <v>0</v>
      </c>
      <c r="AZ1271">
        <f t="shared" si="616"/>
        <v>0</v>
      </c>
      <c r="BA1271" t="str">
        <f t="shared" si="592"/>
        <v/>
      </c>
      <c r="BB1271" t="str">
        <f t="shared" si="617"/>
        <v/>
      </c>
    </row>
    <row r="1272" spans="2:54" x14ac:dyDescent="0.15">
      <c r="B1272" s="347"/>
      <c r="C1272" s="347"/>
      <c r="D1272" s="347"/>
      <c r="E1272" s="347"/>
      <c r="F1272" s="347"/>
      <c r="G1272" s="347"/>
      <c r="H1272" s="347"/>
      <c r="I1272" s="347"/>
      <c r="J1272" s="347"/>
      <c r="K1272" s="347"/>
      <c r="M1272">
        <f t="shared" si="593"/>
        <v>0</v>
      </c>
      <c r="N1272" s="323" t="str">
        <f t="shared" si="618"/>
        <v/>
      </c>
      <c r="O1272" s="323" t="str">
        <f t="shared" si="619"/>
        <v/>
      </c>
      <c r="P1272" s="323" t="str">
        <f t="shared" si="620"/>
        <v/>
      </c>
      <c r="R1272" s="323" t="str">
        <f t="shared" si="621"/>
        <v/>
      </c>
      <c r="X1272" s="322" t="str">
        <f t="shared" si="596"/>
        <v/>
      </c>
      <c r="Y1272" s="322" t="str">
        <f t="shared" si="597"/>
        <v/>
      </c>
      <c r="Z1272" s="322" t="str">
        <f t="shared" si="598"/>
        <v/>
      </c>
      <c r="AA1272" s="322" t="str">
        <f t="shared" si="599"/>
        <v/>
      </c>
      <c r="AB1272" s="322" t="str">
        <f t="shared" si="600"/>
        <v/>
      </c>
      <c r="AC1272" s="322" t="str">
        <f t="shared" si="601"/>
        <v/>
      </c>
      <c r="AD1272" s="322" t="str">
        <f t="shared" si="602"/>
        <v/>
      </c>
      <c r="AE1272" s="322" t="str">
        <f t="shared" si="603"/>
        <v/>
      </c>
      <c r="AF1272" s="322" t="str">
        <f t="shared" si="604"/>
        <v/>
      </c>
      <c r="AG1272" s="322" t="str">
        <f t="shared" si="605"/>
        <v/>
      </c>
      <c r="AI1272">
        <f t="shared" si="606"/>
        <v>0</v>
      </c>
      <c r="AJ1272">
        <f t="shared" si="607"/>
        <v>0</v>
      </c>
      <c r="AK1272">
        <f t="shared" si="608"/>
        <v>0</v>
      </c>
      <c r="AL1272">
        <f t="shared" si="609"/>
        <v>0</v>
      </c>
      <c r="AM1272">
        <f t="shared" si="610"/>
        <v>0</v>
      </c>
      <c r="AN1272">
        <f t="shared" si="611"/>
        <v>0</v>
      </c>
      <c r="AO1272">
        <f t="shared" si="612"/>
        <v>0</v>
      </c>
      <c r="AP1272">
        <f t="shared" si="613"/>
        <v>0</v>
      </c>
      <c r="AQ1272">
        <f t="shared" si="614"/>
        <v>0</v>
      </c>
      <c r="AR1272">
        <f t="shared" si="615"/>
        <v>0</v>
      </c>
      <c r="AT1272">
        <f t="shared" si="594"/>
        <v>0</v>
      </c>
      <c r="AU1272">
        <f t="shared" si="595"/>
        <v>0</v>
      </c>
      <c r="AZ1272">
        <f t="shared" si="616"/>
        <v>0</v>
      </c>
      <c r="BA1272" t="str">
        <f t="shared" si="592"/>
        <v/>
      </c>
      <c r="BB1272" t="str">
        <f t="shared" si="617"/>
        <v/>
      </c>
    </row>
    <row r="1273" spans="2:54" x14ac:dyDescent="0.15">
      <c r="B1273" s="347"/>
      <c r="C1273" s="347"/>
      <c r="D1273" s="347"/>
      <c r="E1273" s="347"/>
      <c r="F1273" s="347"/>
      <c r="G1273" s="347"/>
      <c r="H1273" s="347"/>
      <c r="I1273" s="347"/>
      <c r="J1273" s="347"/>
      <c r="K1273" s="347"/>
      <c r="M1273">
        <f t="shared" si="593"/>
        <v>0</v>
      </c>
      <c r="N1273" s="323" t="str">
        <f t="shared" si="618"/>
        <v/>
      </c>
      <c r="O1273" s="323" t="str">
        <f t="shared" si="619"/>
        <v/>
      </c>
      <c r="P1273" s="323" t="str">
        <f t="shared" si="620"/>
        <v/>
      </c>
      <c r="R1273" s="323" t="str">
        <f t="shared" si="621"/>
        <v/>
      </c>
      <c r="X1273" s="322" t="str">
        <f t="shared" si="596"/>
        <v/>
      </c>
      <c r="Y1273" s="322" t="str">
        <f t="shared" si="597"/>
        <v/>
      </c>
      <c r="Z1273" s="322" t="str">
        <f t="shared" si="598"/>
        <v/>
      </c>
      <c r="AA1273" s="322" t="str">
        <f t="shared" si="599"/>
        <v/>
      </c>
      <c r="AB1273" s="322" t="str">
        <f t="shared" si="600"/>
        <v/>
      </c>
      <c r="AC1273" s="322" t="str">
        <f t="shared" si="601"/>
        <v/>
      </c>
      <c r="AD1273" s="322" t="str">
        <f t="shared" si="602"/>
        <v/>
      </c>
      <c r="AE1273" s="322" t="str">
        <f t="shared" si="603"/>
        <v/>
      </c>
      <c r="AF1273" s="322" t="str">
        <f t="shared" si="604"/>
        <v/>
      </c>
      <c r="AG1273" s="322" t="str">
        <f t="shared" si="605"/>
        <v/>
      </c>
      <c r="AI1273">
        <f t="shared" si="606"/>
        <v>0</v>
      </c>
      <c r="AJ1273">
        <f t="shared" si="607"/>
        <v>0</v>
      </c>
      <c r="AK1273">
        <f t="shared" si="608"/>
        <v>0</v>
      </c>
      <c r="AL1273">
        <f t="shared" si="609"/>
        <v>0</v>
      </c>
      <c r="AM1273">
        <f t="shared" si="610"/>
        <v>0</v>
      </c>
      <c r="AN1273">
        <f t="shared" si="611"/>
        <v>0</v>
      </c>
      <c r="AO1273">
        <f t="shared" si="612"/>
        <v>0</v>
      </c>
      <c r="AP1273">
        <f t="shared" si="613"/>
        <v>0</v>
      </c>
      <c r="AQ1273">
        <f t="shared" si="614"/>
        <v>0</v>
      </c>
      <c r="AR1273">
        <f t="shared" si="615"/>
        <v>0</v>
      </c>
      <c r="AT1273">
        <f t="shared" si="594"/>
        <v>0</v>
      </c>
      <c r="AU1273">
        <f t="shared" si="595"/>
        <v>0</v>
      </c>
      <c r="AZ1273">
        <f t="shared" si="616"/>
        <v>0</v>
      </c>
      <c r="BA1273" t="str">
        <f t="shared" si="592"/>
        <v/>
      </c>
      <c r="BB1273" t="str">
        <f t="shared" si="617"/>
        <v/>
      </c>
    </row>
    <row r="1274" spans="2:54" x14ac:dyDescent="0.15">
      <c r="B1274" s="347"/>
      <c r="C1274" s="347"/>
      <c r="D1274" s="347"/>
      <c r="E1274" s="347"/>
      <c r="F1274" s="347"/>
      <c r="G1274" s="347"/>
      <c r="H1274" s="347"/>
      <c r="I1274" s="347"/>
      <c r="J1274" s="347"/>
      <c r="K1274" s="347"/>
      <c r="M1274">
        <f t="shared" si="593"/>
        <v>0</v>
      </c>
      <c r="N1274" s="323" t="str">
        <f t="shared" si="618"/>
        <v/>
      </c>
      <c r="O1274" s="323" t="str">
        <f t="shared" si="619"/>
        <v/>
      </c>
      <c r="P1274" s="323" t="str">
        <f t="shared" si="620"/>
        <v/>
      </c>
      <c r="R1274" s="323" t="str">
        <f t="shared" si="621"/>
        <v/>
      </c>
      <c r="X1274" s="322" t="str">
        <f t="shared" si="596"/>
        <v/>
      </c>
      <c r="Y1274" s="322" t="str">
        <f t="shared" si="597"/>
        <v/>
      </c>
      <c r="Z1274" s="322" t="str">
        <f t="shared" si="598"/>
        <v/>
      </c>
      <c r="AA1274" s="322" t="str">
        <f t="shared" si="599"/>
        <v/>
      </c>
      <c r="AB1274" s="322" t="str">
        <f t="shared" si="600"/>
        <v/>
      </c>
      <c r="AC1274" s="322" t="str">
        <f t="shared" si="601"/>
        <v/>
      </c>
      <c r="AD1274" s="322" t="str">
        <f t="shared" si="602"/>
        <v/>
      </c>
      <c r="AE1274" s="322" t="str">
        <f t="shared" si="603"/>
        <v/>
      </c>
      <c r="AF1274" s="322" t="str">
        <f t="shared" si="604"/>
        <v/>
      </c>
      <c r="AG1274" s="322" t="str">
        <f t="shared" si="605"/>
        <v/>
      </c>
      <c r="AI1274">
        <f t="shared" si="606"/>
        <v>0</v>
      </c>
      <c r="AJ1274">
        <f t="shared" si="607"/>
        <v>0</v>
      </c>
      <c r="AK1274">
        <f t="shared" si="608"/>
        <v>0</v>
      </c>
      <c r="AL1274">
        <f t="shared" si="609"/>
        <v>0</v>
      </c>
      <c r="AM1274">
        <f t="shared" si="610"/>
        <v>0</v>
      </c>
      <c r="AN1274">
        <f t="shared" si="611"/>
        <v>0</v>
      </c>
      <c r="AO1274">
        <f t="shared" si="612"/>
        <v>0</v>
      </c>
      <c r="AP1274">
        <f t="shared" si="613"/>
        <v>0</v>
      </c>
      <c r="AQ1274">
        <f t="shared" si="614"/>
        <v>0</v>
      </c>
      <c r="AR1274">
        <f t="shared" si="615"/>
        <v>0</v>
      </c>
      <c r="AT1274">
        <f t="shared" si="594"/>
        <v>0</v>
      </c>
      <c r="AU1274">
        <f t="shared" si="595"/>
        <v>0</v>
      </c>
      <c r="AZ1274">
        <f t="shared" si="616"/>
        <v>0</v>
      </c>
      <c r="BA1274" t="str">
        <f t="shared" si="592"/>
        <v/>
      </c>
      <c r="BB1274" t="str">
        <f t="shared" si="617"/>
        <v/>
      </c>
    </row>
    <row r="1275" spans="2:54" x14ac:dyDescent="0.15">
      <c r="B1275" s="347"/>
      <c r="C1275" s="347"/>
      <c r="D1275" s="347"/>
      <c r="E1275" s="347"/>
      <c r="F1275" s="347"/>
      <c r="G1275" s="347"/>
      <c r="H1275" s="347"/>
      <c r="I1275" s="347"/>
      <c r="J1275" s="347"/>
      <c r="K1275" s="347"/>
      <c r="M1275">
        <f t="shared" si="593"/>
        <v>0</v>
      </c>
      <c r="N1275" s="323" t="str">
        <f t="shared" si="618"/>
        <v/>
      </c>
      <c r="O1275" s="323" t="str">
        <f t="shared" si="619"/>
        <v/>
      </c>
      <c r="P1275" s="323" t="str">
        <f t="shared" si="620"/>
        <v/>
      </c>
      <c r="R1275" s="323" t="str">
        <f t="shared" si="621"/>
        <v/>
      </c>
      <c r="X1275" s="322" t="str">
        <f t="shared" si="596"/>
        <v/>
      </c>
      <c r="Y1275" s="322" t="str">
        <f t="shared" si="597"/>
        <v/>
      </c>
      <c r="Z1275" s="322" t="str">
        <f t="shared" si="598"/>
        <v/>
      </c>
      <c r="AA1275" s="322" t="str">
        <f t="shared" si="599"/>
        <v/>
      </c>
      <c r="AB1275" s="322" t="str">
        <f t="shared" si="600"/>
        <v/>
      </c>
      <c r="AC1275" s="322" t="str">
        <f t="shared" si="601"/>
        <v/>
      </c>
      <c r="AD1275" s="322" t="str">
        <f t="shared" si="602"/>
        <v/>
      </c>
      <c r="AE1275" s="322" t="str">
        <f t="shared" si="603"/>
        <v/>
      </c>
      <c r="AF1275" s="322" t="str">
        <f t="shared" si="604"/>
        <v/>
      </c>
      <c r="AG1275" s="322" t="str">
        <f t="shared" si="605"/>
        <v/>
      </c>
      <c r="AI1275">
        <f t="shared" si="606"/>
        <v>0</v>
      </c>
      <c r="AJ1275">
        <f t="shared" si="607"/>
        <v>0</v>
      </c>
      <c r="AK1275">
        <f t="shared" si="608"/>
        <v>0</v>
      </c>
      <c r="AL1275">
        <f t="shared" si="609"/>
        <v>0</v>
      </c>
      <c r="AM1275">
        <f t="shared" si="610"/>
        <v>0</v>
      </c>
      <c r="AN1275">
        <f t="shared" si="611"/>
        <v>0</v>
      </c>
      <c r="AO1275">
        <f t="shared" si="612"/>
        <v>0</v>
      </c>
      <c r="AP1275">
        <f t="shared" si="613"/>
        <v>0</v>
      </c>
      <c r="AQ1275">
        <f t="shared" si="614"/>
        <v>0</v>
      </c>
      <c r="AR1275">
        <f t="shared" si="615"/>
        <v>0</v>
      </c>
      <c r="AT1275">
        <f t="shared" si="594"/>
        <v>0</v>
      </c>
      <c r="AU1275">
        <f t="shared" si="595"/>
        <v>0</v>
      </c>
      <c r="AZ1275">
        <f t="shared" si="616"/>
        <v>0</v>
      </c>
      <c r="BA1275" t="str">
        <f t="shared" si="592"/>
        <v/>
      </c>
      <c r="BB1275" t="str">
        <f t="shared" si="617"/>
        <v/>
      </c>
    </row>
    <row r="1276" spans="2:54" x14ac:dyDescent="0.15">
      <c r="B1276" s="347"/>
      <c r="C1276" s="347"/>
      <c r="D1276" s="347"/>
      <c r="E1276" s="347"/>
      <c r="F1276" s="347"/>
      <c r="G1276" s="347"/>
      <c r="H1276" s="347"/>
      <c r="I1276" s="347"/>
      <c r="J1276" s="347"/>
      <c r="K1276" s="347"/>
      <c r="M1276">
        <f t="shared" si="593"/>
        <v>0</v>
      </c>
      <c r="N1276" s="323" t="str">
        <f t="shared" si="618"/>
        <v/>
      </c>
      <c r="O1276" s="323" t="str">
        <f t="shared" si="619"/>
        <v/>
      </c>
      <c r="P1276" s="323" t="str">
        <f t="shared" si="620"/>
        <v/>
      </c>
      <c r="R1276" s="323" t="str">
        <f t="shared" si="621"/>
        <v/>
      </c>
      <c r="X1276" s="322" t="str">
        <f t="shared" si="596"/>
        <v/>
      </c>
      <c r="Y1276" s="322" t="str">
        <f t="shared" si="597"/>
        <v/>
      </c>
      <c r="Z1276" s="322" t="str">
        <f t="shared" si="598"/>
        <v/>
      </c>
      <c r="AA1276" s="322" t="str">
        <f t="shared" si="599"/>
        <v/>
      </c>
      <c r="AB1276" s="322" t="str">
        <f t="shared" si="600"/>
        <v/>
      </c>
      <c r="AC1276" s="322" t="str">
        <f t="shared" si="601"/>
        <v/>
      </c>
      <c r="AD1276" s="322" t="str">
        <f t="shared" si="602"/>
        <v/>
      </c>
      <c r="AE1276" s="322" t="str">
        <f t="shared" si="603"/>
        <v/>
      </c>
      <c r="AF1276" s="322" t="str">
        <f t="shared" si="604"/>
        <v/>
      </c>
      <c r="AG1276" s="322" t="str">
        <f t="shared" si="605"/>
        <v/>
      </c>
      <c r="AI1276">
        <f t="shared" si="606"/>
        <v>0</v>
      </c>
      <c r="AJ1276">
        <f t="shared" si="607"/>
        <v>0</v>
      </c>
      <c r="AK1276">
        <f t="shared" si="608"/>
        <v>0</v>
      </c>
      <c r="AL1276">
        <f t="shared" si="609"/>
        <v>0</v>
      </c>
      <c r="AM1276">
        <f t="shared" si="610"/>
        <v>0</v>
      </c>
      <c r="AN1276">
        <f t="shared" si="611"/>
        <v>0</v>
      </c>
      <c r="AO1276">
        <f t="shared" si="612"/>
        <v>0</v>
      </c>
      <c r="AP1276">
        <f t="shared" si="613"/>
        <v>0</v>
      </c>
      <c r="AQ1276">
        <f t="shared" si="614"/>
        <v>0</v>
      </c>
      <c r="AR1276">
        <f t="shared" si="615"/>
        <v>0</v>
      </c>
      <c r="AT1276">
        <f t="shared" si="594"/>
        <v>0</v>
      </c>
      <c r="AU1276">
        <f t="shared" si="595"/>
        <v>0</v>
      </c>
      <c r="AZ1276">
        <f t="shared" si="616"/>
        <v>0</v>
      </c>
      <c r="BA1276" t="str">
        <f t="shared" si="592"/>
        <v/>
      </c>
      <c r="BB1276" t="str">
        <f t="shared" si="617"/>
        <v/>
      </c>
    </row>
    <row r="1277" spans="2:54" x14ac:dyDescent="0.15">
      <c r="B1277" s="347"/>
      <c r="C1277" s="347"/>
      <c r="D1277" s="347"/>
      <c r="E1277" s="347"/>
      <c r="F1277" s="347"/>
      <c r="G1277" s="347"/>
      <c r="H1277" s="347"/>
      <c r="I1277" s="347"/>
      <c r="J1277" s="347"/>
      <c r="K1277" s="347"/>
      <c r="M1277">
        <f t="shared" si="593"/>
        <v>0</v>
      </c>
      <c r="N1277" s="323" t="str">
        <f t="shared" si="618"/>
        <v/>
      </c>
      <c r="O1277" s="323" t="str">
        <f t="shared" si="619"/>
        <v/>
      </c>
      <c r="P1277" s="323" t="str">
        <f t="shared" si="620"/>
        <v/>
      </c>
      <c r="R1277" s="323" t="str">
        <f t="shared" si="621"/>
        <v/>
      </c>
      <c r="X1277" s="322" t="str">
        <f t="shared" si="596"/>
        <v/>
      </c>
      <c r="Y1277" s="322" t="str">
        <f t="shared" si="597"/>
        <v/>
      </c>
      <c r="Z1277" s="322" t="str">
        <f t="shared" si="598"/>
        <v/>
      </c>
      <c r="AA1277" s="322" t="str">
        <f t="shared" si="599"/>
        <v/>
      </c>
      <c r="AB1277" s="322" t="str">
        <f t="shared" si="600"/>
        <v/>
      </c>
      <c r="AC1277" s="322" t="str">
        <f t="shared" si="601"/>
        <v/>
      </c>
      <c r="AD1277" s="322" t="str">
        <f t="shared" si="602"/>
        <v/>
      </c>
      <c r="AE1277" s="322" t="str">
        <f t="shared" si="603"/>
        <v/>
      </c>
      <c r="AF1277" s="322" t="str">
        <f t="shared" si="604"/>
        <v/>
      </c>
      <c r="AG1277" s="322" t="str">
        <f t="shared" si="605"/>
        <v/>
      </c>
      <c r="AI1277">
        <f t="shared" si="606"/>
        <v>0</v>
      </c>
      <c r="AJ1277">
        <f t="shared" si="607"/>
        <v>0</v>
      </c>
      <c r="AK1277">
        <f t="shared" si="608"/>
        <v>0</v>
      </c>
      <c r="AL1277">
        <f t="shared" si="609"/>
        <v>0</v>
      </c>
      <c r="AM1277">
        <f t="shared" si="610"/>
        <v>0</v>
      </c>
      <c r="AN1277">
        <f t="shared" si="611"/>
        <v>0</v>
      </c>
      <c r="AO1277">
        <f t="shared" si="612"/>
        <v>0</v>
      </c>
      <c r="AP1277">
        <f t="shared" si="613"/>
        <v>0</v>
      </c>
      <c r="AQ1277">
        <f t="shared" si="614"/>
        <v>0</v>
      </c>
      <c r="AR1277">
        <f t="shared" si="615"/>
        <v>0</v>
      </c>
      <c r="AT1277">
        <f t="shared" si="594"/>
        <v>0</v>
      </c>
      <c r="AU1277">
        <f t="shared" si="595"/>
        <v>0</v>
      </c>
      <c r="AZ1277">
        <f t="shared" si="616"/>
        <v>0</v>
      </c>
      <c r="BA1277" t="str">
        <f t="shared" si="592"/>
        <v/>
      </c>
      <c r="BB1277" t="str">
        <f t="shared" si="617"/>
        <v/>
      </c>
    </row>
    <row r="1278" spans="2:54" x14ac:dyDescent="0.15">
      <c r="B1278" s="347"/>
      <c r="C1278" s="347"/>
      <c r="D1278" s="347"/>
      <c r="E1278" s="347"/>
      <c r="F1278" s="347"/>
      <c r="G1278" s="347"/>
      <c r="H1278" s="347"/>
      <c r="I1278" s="347"/>
      <c r="J1278" s="347"/>
      <c r="K1278" s="347"/>
      <c r="M1278">
        <f t="shared" si="593"/>
        <v>0</v>
      </c>
      <c r="N1278" s="323" t="str">
        <f t="shared" si="618"/>
        <v/>
      </c>
      <c r="O1278" s="323" t="str">
        <f t="shared" si="619"/>
        <v/>
      </c>
      <c r="P1278" s="323" t="str">
        <f t="shared" si="620"/>
        <v/>
      </c>
      <c r="R1278" s="323" t="str">
        <f t="shared" si="621"/>
        <v/>
      </c>
      <c r="X1278" s="322" t="str">
        <f t="shared" si="596"/>
        <v/>
      </c>
      <c r="Y1278" s="322" t="str">
        <f t="shared" si="597"/>
        <v/>
      </c>
      <c r="Z1278" s="322" t="str">
        <f t="shared" si="598"/>
        <v/>
      </c>
      <c r="AA1278" s="322" t="str">
        <f t="shared" si="599"/>
        <v/>
      </c>
      <c r="AB1278" s="322" t="str">
        <f t="shared" si="600"/>
        <v/>
      </c>
      <c r="AC1278" s="322" t="str">
        <f t="shared" si="601"/>
        <v/>
      </c>
      <c r="AD1278" s="322" t="str">
        <f t="shared" si="602"/>
        <v/>
      </c>
      <c r="AE1278" s="322" t="str">
        <f t="shared" si="603"/>
        <v/>
      </c>
      <c r="AF1278" s="322" t="str">
        <f t="shared" si="604"/>
        <v/>
      </c>
      <c r="AG1278" s="322" t="str">
        <f t="shared" si="605"/>
        <v/>
      </c>
      <c r="AI1278">
        <f t="shared" si="606"/>
        <v>0</v>
      </c>
      <c r="AJ1278">
        <f t="shared" si="607"/>
        <v>0</v>
      </c>
      <c r="AK1278">
        <f t="shared" si="608"/>
        <v>0</v>
      </c>
      <c r="AL1278">
        <f t="shared" si="609"/>
        <v>0</v>
      </c>
      <c r="AM1278">
        <f t="shared" si="610"/>
        <v>0</v>
      </c>
      <c r="AN1278">
        <f t="shared" si="611"/>
        <v>0</v>
      </c>
      <c r="AO1278">
        <f t="shared" si="612"/>
        <v>0</v>
      </c>
      <c r="AP1278">
        <f t="shared" si="613"/>
        <v>0</v>
      </c>
      <c r="AQ1278">
        <f t="shared" si="614"/>
        <v>0</v>
      </c>
      <c r="AR1278">
        <f t="shared" si="615"/>
        <v>0</v>
      </c>
      <c r="AT1278">
        <f t="shared" si="594"/>
        <v>0</v>
      </c>
      <c r="AU1278">
        <f t="shared" si="595"/>
        <v>0</v>
      </c>
      <c r="AZ1278">
        <f t="shared" si="616"/>
        <v>0</v>
      </c>
      <c r="BA1278" t="str">
        <f t="shared" si="592"/>
        <v/>
      </c>
      <c r="BB1278" t="str">
        <f t="shared" si="617"/>
        <v/>
      </c>
    </row>
    <row r="1279" spans="2:54" x14ac:dyDescent="0.15">
      <c r="B1279" s="347"/>
      <c r="C1279" s="347"/>
      <c r="D1279" s="347"/>
      <c r="E1279" s="347"/>
      <c r="F1279" s="347"/>
      <c r="G1279" s="347"/>
      <c r="H1279" s="347"/>
      <c r="I1279" s="347"/>
      <c r="J1279" s="347"/>
      <c r="K1279" s="347"/>
      <c r="M1279">
        <f t="shared" si="593"/>
        <v>0</v>
      </c>
      <c r="N1279" s="323" t="str">
        <f t="shared" si="618"/>
        <v/>
      </c>
      <c r="O1279" s="323" t="str">
        <f t="shared" si="619"/>
        <v/>
      </c>
      <c r="P1279" s="323" t="str">
        <f t="shared" si="620"/>
        <v/>
      </c>
      <c r="R1279" s="323" t="str">
        <f t="shared" si="621"/>
        <v/>
      </c>
      <c r="X1279" s="322" t="str">
        <f t="shared" si="596"/>
        <v/>
      </c>
      <c r="Y1279" s="322" t="str">
        <f t="shared" si="597"/>
        <v/>
      </c>
      <c r="Z1279" s="322" t="str">
        <f t="shared" si="598"/>
        <v/>
      </c>
      <c r="AA1279" s="322" t="str">
        <f t="shared" si="599"/>
        <v/>
      </c>
      <c r="AB1279" s="322" t="str">
        <f t="shared" si="600"/>
        <v/>
      </c>
      <c r="AC1279" s="322" t="str">
        <f t="shared" si="601"/>
        <v/>
      </c>
      <c r="AD1279" s="322" t="str">
        <f t="shared" si="602"/>
        <v/>
      </c>
      <c r="AE1279" s="322" t="str">
        <f t="shared" si="603"/>
        <v/>
      </c>
      <c r="AF1279" s="322" t="str">
        <f t="shared" si="604"/>
        <v/>
      </c>
      <c r="AG1279" s="322" t="str">
        <f t="shared" si="605"/>
        <v/>
      </c>
      <c r="AI1279">
        <f t="shared" si="606"/>
        <v>0</v>
      </c>
      <c r="AJ1279">
        <f t="shared" si="607"/>
        <v>0</v>
      </c>
      <c r="AK1279">
        <f t="shared" si="608"/>
        <v>0</v>
      </c>
      <c r="AL1279">
        <f t="shared" si="609"/>
        <v>0</v>
      </c>
      <c r="AM1279">
        <f t="shared" si="610"/>
        <v>0</v>
      </c>
      <c r="AN1279">
        <f t="shared" si="611"/>
        <v>0</v>
      </c>
      <c r="AO1279">
        <f t="shared" si="612"/>
        <v>0</v>
      </c>
      <c r="AP1279">
        <f t="shared" si="613"/>
        <v>0</v>
      </c>
      <c r="AQ1279">
        <f t="shared" si="614"/>
        <v>0</v>
      </c>
      <c r="AR1279">
        <f t="shared" si="615"/>
        <v>0</v>
      </c>
      <c r="AT1279">
        <f t="shared" si="594"/>
        <v>0</v>
      </c>
      <c r="AU1279">
        <f t="shared" si="595"/>
        <v>0</v>
      </c>
      <c r="AZ1279">
        <f t="shared" si="616"/>
        <v>0</v>
      </c>
      <c r="BA1279" t="str">
        <f t="shared" si="592"/>
        <v/>
      </c>
      <c r="BB1279" t="str">
        <f t="shared" si="617"/>
        <v/>
      </c>
    </row>
    <row r="1280" spans="2:54" x14ac:dyDescent="0.15">
      <c r="B1280" s="347"/>
      <c r="C1280" s="347"/>
      <c r="D1280" s="347"/>
      <c r="E1280" s="347"/>
      <c r="F1280" s="347"/>
      <c r="G1280" s="347"/>
      <c r="H1280" s="347"/>
      <c r="I1280" s="347"/>
      <c r="J1280" s="347"/>
      <c r="K1280" s="347"/>
      <c r="M1280">
        <f t="shared" si="593"/>
        <v>0</v>
      </c>
      <c r="N1280" s="323" t="str">
        <f t="shared" si="618"/>
        <v/>
      </c>
      <c r="O1280" s="323" t="str">
        <f t="shared" si="619"/>
        <v/>
      </c>
      <c r="P1280" s="323" t="str">
        <f t="shared" si="620"/>
        <v/>
      </c>
      <c r="R1280" s="323" t="str">
        <f t="shared" si="621"/>
        <v/>
      </c>
      <c r="X1280" s="322" t="str">
        <f t="shared" si="596"/>
        <v/>
      </c>
      <c r="Y1280" s="322" t="str">
        <f t="shared" si="597"/>
        <v/>
      </c>
      <c r="Z1280" s="322" t="str">
        <f t="shared" si="598"/>
        <v/>
      </c>
      <c r="AA1280" s="322" t="str">
        <f t="shared" si="599"/>
        <v/>
      </c>
      <c r="AB1280" s="322" t="str">
        <f t="shared" si="600"/>
        <v/>
      </c>
      <c r="AC1280" s="322" t="str">
        <f t="shared" si="601"/>
        <v/>
      </c>
      <c r="AD1280" s="322" t="str">
        <f t="shared" si="602"/>
        <v/>
      </c>
      <c r="AE1280" s="322" t="str">
        <f t="shared" si="603"/>
        <v/>
      </c>
      <c r="AF1280" s="322" t="str">
        <f t="shared" si="604"/>
        <v/>
      </c>
      <c r="AG1280" s="322" t="str">
        <f t="shared" si="605"/>
        <v/>
      </c>
      <c r="AI1280">
        <f t="shared" si="606"/>
        <v>0</v>
      </c>
      <c r="AJ1280">
        <f t="shared" si="607"/>
        <v>0</v>
      </c>
      <c r="AK1280">
        <f t="shared" si="608"/>
        <v>0</v>
      </c>
      <c r="AL1280">
        <f t="shared" si="609"/>
        <v>0</v>
      </c>
      <c r="AM1280">
        <f t="shared" si="610"/>
        <v>0</v>
      </c>
      <c r="AN1280">
        <f t="shared" si="611"/>
        <v>0</v>
      </c>
      <c r="AO1280">
        <f t="shared" si="612"/>
        <v>0</v>
      </c>
      <c r="AP1280">
        <f t="shared" si="613"/>
        <v>0</v>
      </c>
      <c r="AQ1280">
        <f t="shared" si="614"/>
        <v>0</v>
      </c>
      <c r="AR1280">
        <f t="shared" si="615"/>
        <v>0</v>
      </c>
      <c r="AT1280">
        <f t="shared" si="594"/>
        <v>0</v>
      </c>
      <c r="AU1280">
        <f t="shared" si="595"/>
        <v>0</v>
      </c>
      <c r="AZ1280">
        <f t="shared" si="616"/>
        <v>0</v>
      </c>
      <c r="BA1280" t="str">
        <f t="shared" si="592"/>
        <v/>
      </c>
      <c r="BB1280" t="str">
        <f t="shared" si="617"/>
        <v/>
      </c>
    </row>
    <row r="1281" spans="2:54" x14ac:dyDescent="0.15">
      <c r="B1281" s="347"/>
      <c r="C1281" s="347"/>
      <c r="D1281" s="347"/>
      <c r="E1281" s="347"/>
      <c r="F1281" s="347"/>
      <c r="G1281" s="347"/>
      <c r="H1281" s="347"/>
      <c r="I1281" s="347"/>
      <c r="J1281" s="347"/>
      <c r="K1281" s="347"/>
      <c r="M1281">
        <f t="shared" si="593"/>
        <v>0</v>
      </c>
      <c r="N1281" s="323" t="str">
        <f t="shared" si="618"/>
        <v/>
      </c>
      <c r="O1281" s="323" t="str">
        <f t="shared" si="619"/>
        <v/>
      </c>
      <c r="P1281" s="323" t="str">
        <f t="shared" si="620"/>
        <v/>
      </c>
      <c r="R1281" s="323" t="str">
        <f t="shared" si="621"/>
        <v/>
      </c>
      <c r="X1281" s="322" t="str">
        <f t="shared" si="596"/>
        <v/>
      </c>
      <c r="Y1281" s="322" t="str">
        <f t="shared" si="597"/>
        <v/>
      </c>
      <c r="Z1281" s="322" t="str">
        <f t="shared" si="598"/>
        <v/>
      </c>
      <c r="AA1281" s="322" t="str">
        <f t="shared" si="599"/>
        <v/>
      </c>
      <c r="AB1281" s="322" t="str">
        <f t="shared" si="600"/>
        <v/>
      </c>
      <c r="AC1281" s="322" t="str">
        <f t="shared" si="601"/>
        <v/>
      </c>
      <c r="AD1281" s="322" t="str">
        <f t="shared" si="602"/>
        <v/>
      </c>
      <c r="AE1281" s="322" t="str">
        <f t="shared" si="603"/>
        <v/>
      </c>
      <c r="AF1281" s="322" t="str">
        <f t="shared" si="604"/>
        <v/>
      </c>
      <c r="AG1281" s="322" t="str">
        <f t="shared" si="605"/>
        <v/>
      </c>
      <c r="AI1281">
        <f t="shared" si="606"/>
        <v>0</v>
      </c>
      <c r="AJ1281">
        <f t="shared" si="607"/>
        <v>0</v>
      </c>
      <c r="AK1281">
        <f t="shared" si="608"/>
        <v>0</v>
      </c>
      <c r="AL1281">
        <f t="shared" si="609"/>
        <v>0</v>
      </c>
      <c r="AM1281">
        <f t="shared" si="610"/>
        <v>0</v>
      </c>
      <c r="AN1281">
        <f t="shared" si="611"/>
        <v>0</v>
      </c>
      <c r="AO1281">
        <f t="shared" si="612"/>
        <v>0</v>
      </c>
      <c r="AP1281">
        <f t="shared" si="613"/>
        <v>0</v>
      </c>
      <c r="AQ1281">
        <f t="shared" si="614"/>
        <v>0</v>
      </c>
      <c r="AR1281">
        <f t="shared" si="615"/>
        <v>0</v>
      </c>
      <c r="AT1281">
        <f t="shared" si="594"/>
        <v>0</v>
      </c>
      <c r="AU1281">
        <f t="shared" si="595"/>
        <v>0</v>
      </c>
      <c r="AZ1281">
        <f t="shared" si="616"/>
        <v>0</v>
      </c>
      <c r="BA1281" t="str">
        <f t="shared" si="592"/>
        <v/>
      </c>
      <c r="BB1281" t="str">
        <f t="shared" si="617"/>
        <v/>
      </c>
    </row>
    <row r="1282" spans="2:54" x14ac:dyDescent="0.15">
      <c r="B1282" s="347"/>
      <c r="C1282" s="347"/>
      <c r="D1282" s="347"/>
      <c r="E1282" s="347"/>
      <c r="F1282" s="347"/>
      <c r="G1282" s="347"/>
      <c r="H1282" s="347"/>
      <c r="I1282" s="347"/>
      <c r="J1282" s="347"/>
      <c r="K1282" s="347"/>
      <c r="M1282">
        <f t="shared" si="593"/>
        <v>0</v>
      </c>
      <c r="N1282" s="323" t="str">
        <f t="shared" si="618"/>
        <v/>
      </c>
      <c r="O1282" s="323" t="str">
        <f t="shared" si="619"/>
        <v/>
      </c>
      <c r="P1282" s="323" t="str">
        <f t="shared" si="620"/>
        <v/>
      </c>
      <c r="R1282" s="323" t="str">
        <f t="shared" si="621"/>
        <v/>
      </c>
      <c r="X1282" s="322" t="str">
        <f t="shared" si="596"/>
        <v/>
      </c>
      <c r="Y1282" s="322" t="str">
        <f t="shared" si="597"/>
        <v/>
      </c>
      <c r="Z1282" s="322" t="str">
        <f t="shared" si="598"/>
        <v/>
      </c>
      <c r="AA1282" s="322" t="str">
        <f t="shared" si="599"/>
        <v/>
      </c>
      <c r="AB1282" s="322" t="str">
        <f t="shared" si="600"/>
        <v/>
      </c>
      <c r="AC1282" s="322" t="str">
        <f t="shared" si="601"/>
        <v/>
      </c>
      <c r="AD1282" s="322" t="str">
        <f t="shared" si="602"/>
        <v/>
      </c>
      <c r="AE1282" s="322" t="str">
        <f t="shared" si="603"/>
        <v/>
      </c>
      <c r="AF1282" s="322" t="str">
        <f t="shared" si="604"/>
        <v/>
      </c>
      <c r="AG1282" s="322" t="str">
        <f t="shared" si="605"/>
        <v/>
      </c>
      <c r="AI1282">
        <f t="shared" si="606"/>
        <v>0</v>
      </c>
      <c r="AJ1282">
        <f t="shared" si="607"/>
        <v>0</v>
      </c>
      <c r="AK1282">
        <f t="shared" si="608"/>
        <v>0</v>
      </c>
      <c r="AL1282">
        <f t="shared" si="609"/>
        <v>0</v>
      </c>
      <c r="AM1282">
        <f t="shared" si="610"/>
        <v>0</v>
      </c>
      <c r="AN1282">
        <f t="shared" si="611"/>
        <v>0</v>
      </c>
      <c r="AO1282">
        <f t="shared" si="612"/>
        <v>0</v>
      </c>
      <c r="AP1282">
        <f t="shared" si="613"/>
        <v>0</v>
      </c>
      <c r="AQ1282">
        <f t="shared" si="614"/>
        <v>0</v>
      </c>
      <c r="AR1282">
        <f t="shared" si="615"/>
        <v>0</v>
      </c>
      <c r="AT1282">
        <f t="shared" si="594"/>
        <v>0</v>
      </c>
      <c r="AU1282">
        <f t="shared" si="595"/>
        <v>0</v>
      </c>
      <c r="AZ1282">
        <f t="shared" si="616"/>
        <v>0</v>
      </c>
      <c r="BA1282" t="str">
        <f t="shared" si="592"/>
        <v/>
      </c>
      <c r="BB1282" t="str">
        <f t="shared" si="617"/>
        <v/>
      </c>
    </row>
    <row r="1283" spans="2:54" x14ac:dyDescent="0.15">
      <c r="B1283" s="347"/>
      <c r="C1283" s="347"/>
      <c r="D1283" s="347"/>
      <c r="E1283" s="347"/>
      <c r="F1283" s="347"/>
      <c r="G1283" s="347"/>
      <c r="H1283" s="347"/>
      <c r="I1283" s="347"/>
      <c r="J1283" s="347"/>
      <c r="K1283" s="347"/>
      <c r="M1283">
        <f t="shared" si="593"/>
        <v>0</v>
      </c>
      <c r="N1283" s="323" t="str">
        <f t="shared" si="618"/>
        <v/>
      </c>
      <c r="O1283" s="323" t="str">
        <f t="shared" si="619"/>
        <v/>
      </c>
      <c r="P1283" s="323" t="str">
        <f t="shared" si="620"/>
        <v/>
      </c>
      <c r="R1283" s="323" t="str">
        <f t="shared" si="621"/>
        <v/>
      </c>
      <c r="X1283" s="322" t="str">
        <f t="shared" si="596"/>
        <v/>
      </c>
      <c r="Y1283" s="322" t="str">
        <f t="shared" si="597"/>
        <v/>
      </c>
      <c r="Z1283" s="322" t="str">
        <f t="shared" si="598"/>
        <v/>
      </c>
      <c r="AA1283" s="322" t="str">
        <f t="shared" si="599"/>
        <v/>
      </c>
      <c r="AB1283" s="322" t="str">
        <f t="shared" si="600"/>
        <v/>
      </c>
      <c r="AC1283" s="322" t="str">
        <f t="shared" si="601"/>
        <v/>
      </c>
      <c r="AD1283" s="322" t="str">
        <f t="shared" si="602"/>
        <v/>
      </c>
      <c r="AE1283" s="322" t="str">
        <f t="shared" si="603"/>
        <v/>
      </c>
      <c r="AF1283" s="322" t="str">
        <f t="shared" si="604"/>
        <v/>
      </c>
      <c r="AG1283" s="322" t="str">
        <f t="shared" si="605"/>
        <v/>
      </c>
      <c r="AI1283">
        <f t="shared" si="606"/>
        <v>0</v>
      </c>
      <c r="AJ1283">
        <f t="shared" si="607"/>
        <v>0</v>
      </c>
      <c r="AK1283">
        <f t="shared" si="608"/>
        <v>0</v>
      </c>
      <c r="AL1283">
        <f t="shared" si="609"/>
        <v>0</v>
      </c>
      <c r="AM1283">
        <f t="shared" si="610"/>
        <v>0</v>
      </c>
      <c r="AN1283">
        <f t="shared" si="611"/>
        <v>0</v>
      </c>
      <c r="AO1283">
        <f t="shared" si="612"/>
        <v>0</v>
      </c>
      <c r="AP1283">
        <f t="shared" si="613"/>
        <v>0</v>
      </c>
      <c r="AQ1283">
        <f t="shared" si="614"/>
        <v>0</v>
      </c>
      <c r="AR1283">
        <f t="shared" si="615"/>
        <v>0</v>
      </c>
      <c r="AT1283">
        <f t="shared" si="594"/>
        <v>0</v>
      </c>
      <c r="AU1283">
        <f t="shared" si="595"/>
        <v>0</v>
      </c>
      <c r="AZ1283">
        <f t="shared" si="616"/>
        <v>0</v>
      </c>
      <c r="BA1283" t="str">
        <f t="shared" si="592"/>
        <v/>
      </c>
      <c r="BB1283" t="str">
        <f t="shared" si="617"/>
        <v/>
      </c>
    </row>
    <row r="1284" spans="2:54" x14ac:dyDescent="0.15">
      <c r="B1284" s="347"/>
      <c r="C1284" s="347"/>
      <c r="D1284" s="347"/>
      <c r="E1284" s="347"/>
      <c r="F1284" s="347"/>
      <c r="G1284" s="347"/>
      <c r="H1284" s="347"/>
      <c r="I1284" s="347"/>
      <c r="J1284" s="347"/>
      <c r="K1284" s="347"/>
      <c r="M1284">
        <f t="shared" si="593"/>
        <v>0</v>
      </c>
      <c r="N1284" s="323" t="str">
        <f t="shared" si="618"/>
        <v/>
      </c>
      <c r="O1284" s="323" t="str">
        <f t="shared" si="619"/>
        <v/>
      </c>
      <c r="P1284" s="323" t="str">
        <f t="shared" si="620"/>
        <v/>
      </c>
      <c r="R1284" s="323" t="str">
        <f t="shared" si="621"/>
        <v/>
      </c>
      <c r="X1284" s="322" t="str">
        <f t="shared" si="596"/>
        <v/>
      </c>
      <c r="Y1284" s="322" t="str">
        <f t="shared" si="597"/>
        <v/>
      </c>
      <c r="Z1284" s="322" t="str">
        <f t="shared" si="598"/>
        <v/>
      </c>
      <c r="AA1284" s="322" t="str">
        <f t="shared" si="599"/>
        <v/>
      </c>
      <c r="AB1284" s="322" t="str">
        <f t="shared" si="600"/>
        <v/>
      </c>
      <c r="AC1284" s="322" t="str">
        <f t="shared" si="601"/>
        <v/>
      </c>
      <c r="AD1284" s="322" t="str">
        <f t="shared" si="602"/>
        <v/>
      </c>
      <c r="AE1284" s="322" t="str">
        <f t="shared" si="603"/>
        <v/>
      </c>
      <c r="AF1284" s="322" t="str">
        <f t="shared" si="604"/>
        <v/>
      </c>
      <c r="AG1284" s="322" t="str">
        <f t="shared" si="605"/>
        <v/>
      </c>
      <c r="AI1284">
        <f t="shared" si="606"/>
        <v>0</v>
      </c>
      <c r="AJ1284">
        <f t="shared" si="607"/>
        <v>0</v>
      </c>
      <c r="AK1284">
        <f t="shared" si="608"/>
        <v>0</v>
      </c>
      <c r="AL1284">
        <f t="shared" si="609"/>
        <v>0</v>
      </c>
      <c r="AM1284">
        <f t="shared" si="610"/>
        <v>0</v>
      </c>
      <c r="AN1284">
        <f t="shared" si="611"/>
        <v>0</v>
      </c>
      <c r="AO1284">
        <f t="shared" si="612"/>
        <v>0</v>
      </c>
      <c r="AP1284">
        <f t="shared" si="613"/>
        <v>0</v>
      </c>
      <c r="AQ1284">
        <f t="shared" si="614"/>
        <v>0</v>
      </c>
      <c r="AR1284">
        <f t="shared" si="615"/>
        <v>0</v>
      </c>
      <c r="AT1284">
        <f t="shared" si="594"/>
        <v>0</v>
      </c>
      <c r="AU1284">
        <f t="shared" si="595"/>
        <v>0</v>
      </c>
      <c r="AZ1284">
        <f t="shared" si="616"/>
        <v>0</v>
      </c>
      <c r="BA1284" t="str">
        <f t="shared" si="592"/>
        <v/>
      </c>
      <c r="BB1284" t="str">
        <f t="shared" si="617"/>
        <v/>
      </c>
    </row>
    <row r="1285" spans="2:54" x14ac:dyDescent="0.15">
      <c r="B1285" s="347"/>
      <c r="C1285" s="347"/>
      <c r="D1285" s="347"/>
      <c r="E1285" s="347"/>
      <c r="F1285" s="347"/>
      <c r="G1285" s="347"/>
      <c r="H1285" s="347"/>
      <c r="I1285" s="347"/>
      <c r="J1285" s="347"/>
      <c r="K1285" s="347"/>
      <c r="M1285">
        <f t="shared" si="593"/>
        <v>0</v>
      </c>
      <c r="N1285" s="323" t="str">
        <f t="shared" si="618"/>
        <v/>
      </c>
      <c r="O1285" s="323" t="str">
        <f t="shared" si="619"/>
        <v/>
      </c>
      <c r="P1285" s="323" t="str">
        <f t="shared" si="620"/>
        <v/>
      </c>
      <c r="R1285" s="323" t="str">
        <f t="shared" si="621"/>
        <v/>
      </c>
      <c r="X1285" s="322" t="str">
        <f t="shared" si="596"/>
        <v/>
      </c>
      <c r="Y1285" s="322" t="str">
        <f t="shared" si="597"/>
        <v/>
      </c>
      <c r="Z1285" s="322" t="str">
        <f t="shared" si="598"/>
        <v/>
      </c>
      <c r="AA1285" s="322" t="str">
        <f t="shared" si="599"/>
        <v/>
      </c>
      <c r="AB1285" s="322" t="str">
        <f t="shared" si="600"/>
        <v/>
      </c>
      <c r="AC1285" s="322" t="str">
        <f t="shared" si="601"/>
        <v/>
      </c>
      <c r="AD1285" s="322" t="str">
        <f t="shared" si="602"/>
        <v/>
      </c>
      <c r="AE1285" s="322" t="str">
        <f t="shared" si="603"/>
        <v/>
      </c>
      <c r="AF1285" s="322" t="str">
        <f t="shared" si="604"/>
        <v/>
      </c>
      <c r="AG1285" s="322" t="str">
        <f t="shared" si="605"/>
        <v/>
      </c>
      <c r="AI1285">
        <f t="shared" si="606"/>
        <v>0</v>
      </c>
      <c r="AJ1285">
        <f t="shared" si="607"/>
        <v>0</v>
      </c>
      <c r="AK1285">
        <f t="shared" si="608"/>
        <v>0</v>
      </c>
      <c r="AL1285">
        <f t="shared" si="609"/>
        <v>0</v>
      </c>
      <c r="AM1285">
        <f t="shared" si="610"/>
        <v>0</v>
      </c>
      <c r="AN1285">
        <f t="shared" si="611"/>
        <v>0</v>
      </c>
      <c r="AO1285">
        <f t="shared" si="612"/>
        <v>0</v>
      </c>
      <c r="AP1285">
        <f t="shared" si="613"/>
        <v>0</v>
      </c>
      <c r="AQ1285">
        <f t="shared" si="614"/>
        <v>0</v>
      </c>
      <c r="AR1285">
        <f t="shared" si="615"/>
        <v>0</v>
      </c>
      <c r="AT1285">
        <f t="shared" si="594"/>
        <v>0</v>
      </c>
      <c r="AU1285">
        <f t="shared" si="595"/>
        <v>0</v>
      </c>
      <c r="AZ1285">
        <f t="shared" si="616"/>
        <v>0</v>
      </c>
      <c r="BA1285" t="str">
        <f t="shared" si="592"/>
        <v/>
      </c>
      <c r="BB1285" t="str">
        <f t="shared" si="617"/>
        <v/>
      </c>
    </row>
    <row r="1286" spans="2:54" x14ac:dyDescent="0.15">
      <c r="B1286" s="347"/>
      <c r="C1286" s="347"/>
      <c r="D1286" s="347"/>
      <c r="E1286" s="347"/>
      <c r="F1286" s="347"/>
      <c r="G1286" s="347"/>
      <c r="H1286" s="347"/>
      <c r="I1286" s="347"/>
      <c r="J1286" s="347"/>
      <c r="K1286" s="347"/>
      <c r="M1286">
        <f t="shared" si="593"/>
        <v>0</v>
      </c>
      <c r="N1286" s="323" t="str">
        <f t="shared" si="618"/>
        <v/>
      </c>
      <c r="O1286" s="323" t="str">
        <f t="shared" si="619"/>
        <v/>
      </c>
      <c r="P1286" s="323" t="str">
        <f t="shared" si="620"/>
        <v/>
      </c>
      <c r="R1286" s="323" t="str">
        <f t="shared" si="621"/>
        <v/>
      </c>
      <c r="X1286" s="322" t="str">
        <f t="shared" si="596"/>
        <v/>
      </c>
      <c r="Y1286" s="322" t="str">
        <f t="shared" si="597"/>
        <v/>
      </c>
      <c r="Z1286" s="322" t="str">
        <f t="shared" si="598"/>
        <v/>
      </c>
      <c r="AA1286" s="322" t="str">
        <f t="shared" si="599"/>
        <v/>
      </c>
      <c r="AB1286" s="322" t="str">
        <f t="shared" si="600"/>
        <v/>
      </c>
      <c r="AC1286" s="322" t="str">
        <f t="shared" si="601"/>
        <v/>
      </c>
      <c r="AD1286" s="322" t="str">
        <f t="shared" si="602"/>
        <v/>
      </c>
      <c r="AE1286" s="322" t="str">
        <f t="shared" si="603"/>
        <v/>
      </c>
      <c r="AF1286" s="322" t="str">
        <f t="shared" si="604"/>
        <v/>
      </c>
      <c r="AG1286" s="322" t="str">
        <f t="shared" si="605"/>
        <v/>
      </c>
      <c r="AI1286">
        <f t="shared" si="606"/>
        <v>0</v>
      </c>
      <c r="AJ1286">
        <f t="shared" si="607"/>
        <v>0</v>
      </c>
      <c r="AK1286">
        <f t="shared" si="608"/>
        <v>0</v>
      </c>
      <c r="AL1286">
        <f t="shared" si="609"/>
        <v>0</v>
      </c>
      <c r="AM1286">
        <f t="shared" si="610"/>
        <v>0</v>
      </c>
      <c r="AN1286">
        <f t="shared" si="611"/>
        <v>0</v>
      </c>
      <c r="AO1286">
        <f t="shared" si="612"/>
        <v>0</v>
      </c>
      <c r="AP1286">
        <f t="shared" si="613"/>
        <v>0</v>
      </c>
      <c r="AQ1286">
        <f t="shared" si="614"/>
        <v>0</v>
      </c>
      <c r="AR1286">
        <f t="shared" si="615"/>
        <v>0</v>
      </c>
      <c r="AT1286">
        <f t="shared" si="594"/>
        <v>0</v>
      </c>
      <c r="AU1286">
        <f t="shared" si="595"/>
        <v>0</v>
      </c>
      <c r="AZ1286">
        <f t="shared" si="616"/>
        <v>0</v>
      </c>
      <c r="BA1286" t="str">
        <f t="shared" si="592"/>
        <v/>
      </c>
      <c r="BB1286" t="str">
        <f t="shared" si="617"/>
        <v/>
      </c>
    </row>
    <row r="1287" spans="2:54" x14ac:dyDescent="0.15">
      <c r="B1287" s="347"/>
      <c r="C1287" s="347"/>
      <c r="D1287" s="347"/>
      <c r="E1287" s="347"/>
      <c r="F1287" s="347"/>
      <c r="G1287" s="347"/>
      <c r="H1287" s="347"/>
      <c r="I1287" s="347"/>
      <c r="J1287" s="347"/>
      <c r="K1287" s="347"/>
      <c r="M1287">
        <f t="shared" si="593"/>
        <v>0</v>
      </c>
      <c r="N1287" s="323" t="str">
        <f t="shared" si="618"/>
        <v/>
      </c>
      <c r="O1287" s="323" t="str">
        <f t="shared" si="619"/>
        <v/>
      </c>
      <c r="P1287" s="323" t="str">
        <f t="shared" si="620"/>
        <v/>
      </c>
      <c r="R1287" s="323" t="str">
        <f t="shared" si="621"/>
        <v/>
      </c>
      <c r="X1287" s="322" t="str">
        <f t="shared" si="596"/>
        <v/>
      </c>
      <c r="Y1287" s="322" t="str">
        <f t="shared" si="597"/>
        <v/>
      </c>
      <c r="Z1287" s="322" t="str">
        <f t="shared" si="598"/>
        <v/>
      </c>
      <c r="AA1287" s="322" t="str">
        <f t="shared" si="599"/>
        <v/>
      </c>
      <c r="AB1287" s="322" t="str">
        <f t="shared" si="600"/>
        <v/>
      </c>
      <c r="AC1287" s="322" t="str">
        <f t="shared" si="601"/>
        <v/>
      </c>
      <c r="AD1287" s="322" t="str">
        <f t="shared" si="602"/>
        <v/>
      </c>
      <c r="AE1287" s="322" t="str">
        <f t="shared" si="603"/>
        <v/>
      </c>
      <c r="AF1287" s="322" t="str">
        <f t="shared" si="604"/>
        <v/>
      </c>
      <c r="AG1287" s="322" t="str">
        <f t="shared" si="605"/>
        <v/>
      </c>
      <c r="AI1287">
        <f t="shared" si="606"/>
        <v>0</v>
      </c>
      <c r="AJ1287">
        <f t="shared" si="607"/>
        <v>0</v>
      </c>
      <c r="AK1287">
        <f t="shared" si="608"/>
        <v>0</v>
      </c>
      <c r="AL1287">
        <f t="shared" si="609"/>
        <v>0</v>
      </c>
      <c r="AM1287">
        <f t="shared" si="610"/>
        <v>0</v>
      </c>
      <c r="AN1287">
        <f t="shared" si="611"/>
        <v>0</v>
      </c>
      <c r="AO1287">
        <f t="shared" si="612"/>
        <v>0</v>
      </c>
      <c r="AP1287">
        <f t="shared" si="613"/>
        <v>0</v>
      </c>
      <c r="AQ1287">
        <f t="shared" si="614"/>
        <v>0</v>
      </c>
      <c r="AR1287">
        <f t="shared" si="615"/>
        <v>0</v>
      </c>
      <c r="AT1287">
        <f t="shared" si="594"/>
        <v>0</v>
      </c>
      <c r="AU1287">
        <f t="shared" si="595"/>
        <v>0</v>
      </c>
      <c r="AZ1287">
        <f t="shared" si="616"/>
        <v>0</v>
      </c>
      <c r="BA1287" t="str">
        <f t="shared" si="592"/>
        <v/>
      </c>
      <c r="BB1287" t="str">
        <f t="shared" si="617"/>
        <v/>
      </c>
    </row>
    <row r="1288" spans="2:54" x14ac:dyDescent="0.15">
      <c r="B1288" s="347"/>
      <c r="C1288" s="347"/>
      <c r="D1288" s="347"/>
      <c r="E1288" s="347"/>
      <c r="F1288" s="347"/>
      <c r="G1288" s="347"/>
      <c r="H1288" s="347"/>
      <c r="I1288" s="347"/>
      <c r="J1288" s="347"/>
      <c r="K1288" s="347"/>
      <c r="M1288">
        <f t="shared" si="593"/>
        <v>0</v>
      </c>
      <c r="N1288" s="323" t="str">
        <f t="shared" si="618"/>
        <v/>
      </c>
      <c r="O1288" s="323" t="str">
        <f t="shared" si="619"/>
        <v/>
      </c>
      <c r="P1288" s="323" t="str">
        <f t="shared" si="620"/>
        <v/>
      </c>
      <c r="R1288" s="323" t="str">
        <f t="shared" si="621"/>
        <v/>
      </c>
      <c r="X1288" s="322" t="str">
        <f t="shared" si="596"/>
        <v/>
      </c>
      <c r="Y1288" s="322" t="str">
        <f t="shared" si="597"/>
        <v/>
      </c>
      <c r="Z1288" s="322" t="str">
        <f t="shared" si="598"/>
        <v/>
      </c>
      <c r="AA1288" s="322" t="str">
        <f t="shared" si="599"/>
        <v/>
      </c>
      <c r="AB1288" s="322" t="str">
        <f t="shared" si="600"/>
        <v/>
      </c>
      <c r="AC1288" s="322" t="str">
        <f t="shared" si="601"/>
        <v/>
      </c>
      <c r="AD1288" s="322" t="str">
        <f t="shared" si="602"/>
        <v/>
      </c>
      <c r="AE1288" s="322" t="str">
        <f t="shared" si="603"/>
        <v/>
      </c>
      <c r="AF1288" s="322" t="str">
        <f t="shared" si="604"/>
        <v/>
      </c>
      <c r="AG1288" s="322" t="str">
        <f t="shared" si="605"/>
        <v/>
      </c>
      <c r="AI1288">
        <f t="shared" si="606"/>
        <v>0</v>
      </c>
      <c r="AJ1288">
        <f t="shared" si="607"/>
        <v>0</v>
      </c>
      <c r="AK1288">
        <f t="shared" si="608"/>
        <v>0</v>
      </c>
      <c r="AL1288">
        <f t="shared" si="609"/>
        <v>0</v>
      </c>
      <c r="AM1288">
        <f t="shared" si="610"/>
        <v>0</v>
      </c>
      <c r="AN1288">
        <f t="shared" si="611"/>
        <v>0</v>
      </c>
      <c r="AO1288">
        <f t="shared" si="612"/>
        <v>0</v>
      </c>
      <c r="AP1288">
        <f t="shared" si="613"/>
        <v>0</v>
      </c>
      <c r="AQ1288">
        <f t="shared" si="614"/>
        <v>0</v>
      </c>
      <c r="AR1288">
        <f t="shared" si="615"/>
        <v>0</v>
      </c>
      <c r="AT1288">
        <f t="shared" si="594"/>
        <v>0</v>
      </c>
      <c r="AU1288">
        <f t="shared" si="595"/>
        <v>0</v>
      </c>
      <c r="AZ1288">
        <f t="shared" si="616"/>
        <v>0</v>
      </c>
      <c r="BA1288" t="str">
        <f t="shared" si="592"/>
        <v/>
      </c>
      <c r="BB1288" t="str">
        <f t="shared" si="617"/>
        <v/>
      </c>
    </row>
    <row r="1289" spans="2:54" x14ac:dyDescent="0.15">
      <c r="B1289" s="347"/>
      <c r="C1289" s="347"/>
      <c r="D1289" s="347"/>
      <c r="E1289" s="347"/>
      <c r="F1289" s="347"/>
      <c r="G1289" s="347"/>
      <c r="H1289" s="347"/>
      <c r="I1289" s="347"/>
      <c r="J1289" s="347"/>
      <c r="K1289" s="347"/>
      <c r="M1289">
        <f t="shared" si="593"/>
        <v>0</v>
      </c>
      <c r="N1289" s="323" t="str">
        <f t="shared" si="618"/>
        <v/>
      </c>
      <c r="O1289" s="323" t="str">
        <f t="shared" si="619"/>
        <v/>
      </c>
      <c r="P1289" s="323" t="str">
        <f t="shared" si="620"/>
        <v/>
      </c>
      <c r="R1289" s="323" t="str">
        <f t="shared" si="621"/>
        <v/>
      </c>
      <c r="X1289" s="322" t="str">
        <f t="shared" si="596"/>
        <v/>
      </c>
      <c r="Y1289" s="322" t="str">
        <f t="shared" si="597"/>
        <v/>
      </c>
      <c r="Z1289" s="322" t="str">
        <f t="shared" si="598"/>
        <v/>
      </c>
      <c r="AA1289" s="322" t="str">
        <f t="shared" si="599"/>
        <v/>
      </c>
      <c r="AB1289" s="322" t="str">
        <f t="shared" si="600"/>
        <v/>
      </c>
      <c r="AC1289" s="322" t="str">
        <f t="shared" si="601"/>
        <v/>
      </c>
      <c r="AD1289" s="322" t="str">
        <f t="shared" si="602"/>
        <v/>
      </c>
      <c r="AE1289" s="322" t="str">
        <f t="shared" si="603"/>
        <v/>
      </c>
      <c r="AF1289" s="322" t="str">
        <f t="shared" si="604"/>
        <v/>
      </c>
      <c r="AG1289" s="322" t="str">
        <f t="shared" si="605"/>
        <v/>
      </c>
      <c r="AI1289">
        <f t="shared" si="606"/>
        <v>0</v>
      </c>
      <c r="AJ1289">
        <f t="shared" si="607"/>
        <v>0</v>
      </c>
      <c r="AK1289">
        <f t="shared" si="608"/>
        <v>0</v>
      </c>
      <c r="AL1289">
        <f t="shared" si="609"/>
        <v>0</v>
      </c>
      <c r="AM1289">
        <f t="shared" si="610"/>
        <v>0</v>
      </c>
      <c r="AN1289">
        <f t="shared" si="611"/>
        <v>0</v>
      </c>
      <c r="AO1289">
        <f t="shared" si="612"/>
        <v>0</v>
      </c>
      <c r="AP1289">
        <f t="shared" si="613"/>
        <v>0</v>
      </c>
      <c r="AQ1289">
        <f t="shared" si="614"/>
        <v>0</v>
      </c>
      <c r="AR1289">
        <f t="shared" si="615"/>
        <v>0</v>
      </c>
      <c r="AT1289">
        <f t="shared" si="594"/>
        <v>0</v>
      </c>
      <c r="AU1289">
        <f t="shared" si="595"/>
        <v>0</v>
      </c>
      <c r="AZ1289">
        <f t="shared" si="616"/>
        <v>0</v>
      </c>
      <c r="BA1289" t="str">
        <f t="shared" si="592"/>
        <v/>
      </c>
      <c r="BB1289" t="str">
        <f t="shared" si="617"/>
        <v/>
      </c>
    </row>
    <row r="1290" spans="2:54" x14ac:dyDescent="0.15">
      <c r="B1290" s="347"/>
      <c r="C1290" s="347"/>
      <c r="D1290" s="347"/>
      <c r="E1290" s="347"/>
      <c r="F1290" s="347"/>
      <c r="G1290" s="347"/>
      <c r="H1290" s="347"/>
      <c r="I1290" s="347"/>
      <c r="J1290" s="347"/>
      <c r="K1290" s="347"/>
      <c r="M1290">
        <f t="shared" si="593"/>
        <v>0</v>
      </c>
      <c r="N1290" s="323" t="str">
        <f t="shared" si="618"/>
        <v/>
      </c>
      <c r="O1290" s="323" t="str">
        <f t="shared" si="619"/>
        <v/>
      </c>
      <c r="P1290" s="323" t="str">
        <f t="shared" si="620"/>
        <v/>
      </c>
      <c r="R1290" s="323" t="str">
        <f t="shared" si="621"/>
        <v/>
      </c>
      <c r="X1290" s="322" t="str">
        <f t="shared" si="596"/>
        <v/>
      </c>
      <c r="Y1290" s="322" t="str">
        <f t="shared" si="597"/>
        <v/>
      </c>
      <c r="Z1290" s="322" t="str">
        <f t="shared" si="598"/>
        <v/>
      </c>
      <c r="AA1290" s="322" t="str">
        <f t="shared" si="599"/>
        <v/>
      </c>
      <c r="AB1290" s="322" t="str">
        <f t="shared" si="600"/>
        <v/>
      </c>
      <c r="AC1290" s="322" t="str">
        <f t="shared" si="601"/>
        <v/>
      </c>
      <c r="AD1290" s="322" t="str">
        <f t="shared" si="602"/>
        <v/>
      </c>
      <c r="AE1290" s="322" t="str">
        <f t="shared" si="603"/>
        <v/>
      </c>
      <c r="AF1290" s="322" t="str">
        <f t="shared" si="604"/>
        <v/>
      </c>
      <c r="AG1290" s="322" t="str">
        <f t="shared" si="605"/>
        <v/>
      </c>
      <c r="AI1290">
        <f t="shared" si="606"/>
        <v>0</v>
      </c>
      <c r="AJ1290">
        <f t="shared" si="607"/>
        <v>0</v>
      </c>
      <c r="AK1290">
        <f t="shared" si="608"/>
        <v>0</v>
      </c>
      <c r="AL1290">
        <f t="shared" si="609"/>
        <v>0</v>
      </c>
      <c r="AM1290">
        <f t="shared" si="610"/>
        <v>0</v>
      </c>
      <c r="AN1290">
        <f t="shared" si="611"/>
        <v>0</v>
      </c>
      <c r="AO1290">
        <f t="shared" si="612"/>
        <v>0</v>
      </c>
      <c r="AP1290">
        <f t="shared" si="613"/>
        <v>0</v>
      </c>
      <c r="AQ1290">
        <f t="shared" si="614"/>
        <v>0</v>
      </c>
      <c r="AR1290">
        <f t="shared" si="615"/>
        <v>0</v>
      </c>
      <c r="AT1290">
        <f t="shared" si="594"/>
        <v>0</v>
      </c>
      <c r="AU1290">
        <f t="shared" si="595"/>
        <v>0</v>
      </c>
      <c r="AZ1290">
        <f t="shared" si="616"/>
        <v>0</v>
      </c>
      <c r="BA1290" t="str">
        <f t="shared" si="592"/>
        <v/>
      </c>
      <c r="BB1290" t="str">
        <f t="shared" si="617"/>
        <v/>
      </c>
    </row>
    <row r="1291" spans="2:54" x14ac:dyDescent="0.15">
      <c r="B1291" s="347"/>
      <c r="C1291" s="347"/>
      <c r="D1291" s="347"/>
      <c r="E1291" s="347"/>
      <c r="F1291" s="347"/>
      <c r="G1291" s="347"/>
      <c r="H1291" s="347"/>
      <c r="I1291" s="347"/>
      <c r="J1291" s="347"/>
      <c r="K1291" s="347"/>
      <c r="M1291">
        <f t="shared" si="593"/>
        <v>0</v>
      </c>
      <c r="N1291" s="323" t="str">
        <f t="shared" si="618"/>
        <v/>
      </c>
      <c r="O1291" s="323" t="str">
        <f t="shared" si="619"/>
        <v/>
      </c>
      <c r="P1291" s="323" t="str">
        <f t="shared" si="620"/>
        <v/>
      </c>
      <c r="R1291" s="323" t="str">
        <f t="shared" si="621"/>
        <v/>
      </c>
      <c r="X1291" s="322" t="str">
        <f t="shared" si="596"/>
        <v/>
      </c>
      <c r="Y1291" s="322" t="str">
        <f t="shared" si="597"/>
        <v/>
      </c>
      <c r="Z1291" s="322" t="str">
        <f t="shared" si="598"/>
        <v/>
      </c>
      <c r="AA1291" s="322" t="str">
        <f t="shared" si="599"/>
        <v/>
      </c>
      <c r="AB1291" s="322" t="str">
        <f t="shared" si="600"/>
        <v/>
      </c>
      <c r="AC1291" s="322" t="str">
        <f t="shared" si="601"/>
        <v/>
      </c>
      <c r="AD1291" s="322" t="str">
        <f t="shared" si="602"/>
        <v/>
      </c>
      <c r="AE1291" s="322" t="str">
        <f t="shared" si="603"/>
        <v/>
      </c>
      <c r="AF1291" s="322" t="str">
        <f t="shared" si="604"/>
        <v/>
      </c>
      <c r="AG1291" s="322" t="str">
        <f t="shared" si="605"/>
        <v/>
      </c>
      <c r="AI1291">
        <f t="shared" si="606"/>
        <v>0</v>
      </c>
      <c r="AJ1291">
        <f t="shared" si="607"/>
        <v>0</v>
      </c>
      <c r="AK1291">
        <f t="shared" si="608"/>
        <v>0</v>
      </c>
      <c r="AL1291">
        <f t="shared" si="609"/>
        <v>0</v>
      </c>
      <c r="AM1291">
        <f t="shared" si="610"/>
        <v>0</v>
      </c>
      <c r="AN1291">
        <f t="shared" si="611"/>
        <v>0</v>
      </c>
      <c r="AO1291">
        <f t="shared" si="612"/>
        <v>0</v>
      </c>
      <c r="AP1291">
        <f t="shared" si="613"/>
        <v>0</v>
      </c>
      <c r="AQ1291">
        <f t="shared" si="614"/>
        <v>0</v>
      </c>
      <c r="AR1291">
        <f t="shared" si="615"/>
        <v>0</v>
      </c>
      <c r="AT1291">
        <f t="shared" si="594"/>
        <v>0</v>
      </c>
      <c r="AU1291">
        <f t="shared" si="595"/>
        <v>0</v>
      </c>
      <c r="AZ1291">
        <f t="shared" si="616"/>
        <v>0</v>
      </c>
      <c r="BA1291" t="str">
        <f t="shared" si="592"/>
        <v/>
      </c>
      <c r="BB1291" t="str">
        <f t="shared" si="617"/>
        <v/>
      </c>
    </row>
    <row r="1292" spans="2:54" x14ac:dyDescent="0.15">
      <c r="B1292" s="347"/>
      <c r="C1292" s="347"/>
      <c r="D1292" s="347"/>
      <c r="E1292" s="347"/>
      <c r="F1292" s="347"/>
      <c r="G1292" s="347"/>
      <c r="H1292" s="347"/>
      <c r="I1292" s="347"/>
      <c r="J1292" s="347"/>
      <c r="K1292" s="347"/>
      <c r="M1292">
        <f t="shared" si="593"/>
        <v>0</v>
      </c>
      <c r="N1292" s="323" t="str">
        <f t="shared" si="618"/>
        <v/>
      </c>
      <c r="O1292" s="323" t="str">
        <f t="shared" si="619"/>
        <v/>
      </c>
      <c r="P1292" s="323" t="str">
        <f t="shared" si="620"/>
        <v/>
      </c>
      <c r="R1292" s="323" t="str">
        <f t="shared" si="621"/>
        <v/>
      </c>
      <c r="X1292" s="322" t="str">
        <f t="shared" si="596"/>
        <v/>
      </c>
      <c r="Y1292" s="322" t="str">
        <f t="shared" si="597"/>
        <v/>
      </c>
      <c r="Z1292" s="322" t="str">
        <f t="shared" si="598"/>
        <v/>
      </c>
      <c r="AA1292" s="322" t="str">
        <f t="shared" si="599"/>
        <v/>
      </c>
      <c r="AB1292" s="322" t="str">
        <f t="shared" si="600"/>
        <v/>
      </c>
      <c r="AC1292" s="322" t="str">
        <f t="shared" si="601"/>
        <v/>
      </c>
      <c r="AD1292" s="322" t="str">
        <f t="shared" si="602"/>
        <v/>
      </c>
      <c r="AE1292" s="322" t="str">
        <f t="shared" si="603"/>
        <v/>
      </c>
      <c r="AF1292" s="322" t="str">
        <f t="shared" si="604"/>
        <v/>
      </c>
      <c r="AG1292" s="322" t="str">
        <f t="shared" si="605"/>
        <v/>
      </c>
      <c r="AI1292">
        <f t="shared" si="606"/>
        <v>0</v>
      </c>
      <c r="AJ1292">
        <f t="shared" si="607"/>
        <v>0</v>
      </c>
      <c r="AK1292">
        <f t="shared" si="608"/>
        <v>0</v>
      </c>
      <c r="AL1292">
        <f t="shared" si="609"/>
        <v>0</v>
      </c>
      <c r="AM1292">
        <f t="shared" si="610"/>
        <v>0</v>
      </c>
      <c r="AN1292">
        <f t="shared" si="611"/>
        <v>0</v>
      </c>
      <c r="AO1292">
        <f t="shared" si="612"/>
        <v>0</v>
      </c>
      <c r="AP1292">
        <f t="shared" si="613"/>
        <v>0</v>
      </c>
      <c r="AQ1292">
        <f t="shared" si="614"/>
        <v>0</v>
      </c>
      <c r="AR1292">
        <f t="shared" si="615"/>
        <v>0</v>
      </c>
      <c r="AT1292">
        <f t="shared" si="594"/>
        <v>0</v>
      </c>
      <c r="AU1292">
        <f t="shared" si="595"/>
        <v>0</v>
      </c>
      <c r="AZ1292">
        <f t="shared" si="616"/>
        <v>0</v>
      </c>
      <c r="BA1292" t="str">
        <f t="shared" si="592"/>
        <v/>
      </c>
      <c r="BB1292" t="str">
        <f t="shared" si="617"/>
        <v/>
      </c>
    </row>
    <row r="1293" spans="2:54" x14ac:dyDescent="0.15">
      <c r="B1293" s="347"/>
      <c r="C1293" s="347"/>
      <c r="D1293" s="347"/>
      <c r="E1293" s="347"/>
      <c r="F1293" s="347"/>
      <c r="G1293" s="347"/>
      <c r="H1293" s="347"/>
      <c r="I1293" s="347"/>
      <c r="J1293" s="347"/>
      <c r="K1293" s="347"/>
      <c r="M1293">
        <f t="shared" si="593"/>
        <v>0</v>
      </c>
      <c r="N1293" s="323" t="str">
        <f t="shared" si="618"/>
        <v/>
      </c>
      <c r="O1293" s="323" t="str">
        <f t="shared" si="619"/>
        <v/>
      </c>
      <c r="P1293" s="323" t="str">
        <f t="shared" si="620"/>
        <v/>
      </c>
      <c r="R1293" s="323" t="str">
        <f t="shared" si="621"/>
        <v/>
      </c>
      <c r="X1293" s="322" t="str">
        <f t="shared" si="596"/>
        <v/>
      </c>
      <c r="Y1293" s="322" t="str">
        <f t="shared" si="597"/>
        <v/>
      </c>
      <c r="Z1293" s="322" t="str">
        <f t="shared" si="598"/>
        <v/>
      </c>
      <c r="AA1293" s="322" t="str">
        <f t="shared" si="599"/>
        <v/>
      </c>
      <c r="AB1293" s="322" t="str">
        <f t="shared" si="600"/>
        <v/>
      </c>
      <c r="AC1293" s="322" t="str">
        <f t="shared" si="601"/>
        <v/>
      </c>
      <c r="AD1293" s="322" t="str">
        <f t="shared" si="602"/>
        <v/>
      </c>
      <c r="AE1293" s="322" t="str">
        <f t="shared" si="603"/>
        <v/>
      </c>
      <c r="AF1293" s="322" t="str">
        <f t="shared" si="604"/>
        <v/>
      </c>
      <c r="AG1293" s="322" t="str">
        <f t="shared" si="605"/>
        <v/>
      </c>
      <c r="AI1293">
        <f t="shared" si="606"/>
        <v>0</v>
      </c>
      <c r="AJ1293">
        <f t="shared" si="607"/>
        <v>0</v>
      </c>
      <c r="AK1293">
        <f t="shared" si="608"/>
        <v>0</v>
      </c>
      <c r="AL1293">
        <f t="shared" si="609"/>
        <v>0</v>
      </c>
      <c r="AM1293">
        <f t="shared" si="610"/>
        <v>0</v>
      </c>
      <c r="AN1293">
        <f t="shared" si="611"/>
        <v>0</v>
      </c>
      <c r="AO1293">
        <f t="shared" si="612"/>
        <v>0</v>
      </c>
      <c r="AP1293">
        <f t="shared" si="613"/>
        <v>0</v>
      </c>
      <c r="AQ1293">
        <f t="shared" si="614"/>
        <v>0</v>
      </c>
      <c r="AR1293">
        <f t="shared" si="615"/>
        <v>0</v>
      </c>
      <c r="AT1293">
        <f t="shared" si="594"/>
        <v>0</v>
      </c>
      <c r="AU1293">
        <f t="shared" si="595"/>
        <v>0</v>
      </c>
      <c r="AZ1293">
        <f t="shared" si="616"/>
        <v>0</v>
      </c>
      <c r="BA1293" t="str">
        <f t="shared" ref="BA1293:BA1356" si="622">IF($AZ1293=10,SUM($X1293:$AG1293),"")</f>
        <v/>
      </c>
      <c r="BB1293" t="str">
        <f t="shared" si="617"/>
        <v/>
      </c>
    </row>
    <row r="1294" spans="2:54" x14ac:dyDescent="0.15">
      <c r="B1294" s="347"/>
      <c r="C1294" s="347"/>
      <c r="D1294" s="347"/>
      <c r="E1294" s="347"/>
      <c r="F1294" s="347"/>
      <c r="G1294" s="347"/>
      <c r="H1294" s="347"/>
      <c r="I1294" s="347"/>
      <c r="J1294" s="347"/>
      <c r="K1294" s="347"/>
      <c r="M1294">
        <f t="shared" ref="M1294:M1357" si="623">IF(COUNT(B1294:K1294)&lt;8,0,1)</f>
        <v>0</v>
      </c>
      <c r="N1294" s="323" t="str">
        <f t="shared" si="618"/>
        <v/>
      </c>
      <c r="O1294" s="323" t="str">
        <f t="shared" si="619"/>
        <v/>
      </c>
      <c r="P1294" s="323" t="str">
        <f t="shared" si="620"/>
        <v/>
      </c>
      <c r="R1294" s="323" t="str">
        <f t="shared" si="621"/>
        <v/>
      </c>
      <c r="X1294" s="322" t="str">
        <f t="shared" si="596"/>
        <v/>
      </c>
      <c r="Y1294" s="322" t="str">
        <f t="shared" si="597"/>
        <v/>
      </c>
      <c r="Z1294" s="322" t="str">
        <f t="shared" si="598"/>
        <v/>
      </c>
      <c r="AA1294" s="322" t="str">
        <f t="shared" si="599"/>
        <v/>
      </c>
      <c r="AB1294" s="322" t="str">
        <f t="shared" si="600"/>
        <v/>
      </c>
      <c r="AC1294" s="322" t="str">
        <f t="shared" si="601"/>
        <v/>
      </c>
      <c r="AD1294" s="322" t="str">
        <f t="shared" si="602"/>
        <v/>
      </c>
      <c r="AE1294" s="322" t="str">
        <f t="shared" si="603"/>
        <v/>
      </c>
      <c r="AF1294" s="322" t="str">
        <f t="shared" si="604"/>
        <v/>
      </c>
      <c r="AG1294" s="322" t="str">
        <f t="shared" si="605"/>
        <v/>
      </c>
      <c r="AI1294">
        <f t="shared" si="606"/>
        <v>0</v>
      </c>
      <c r="AJ1294">
        <f t="shared" si="607"/>
        <v>0</v>
      </c>
      <c r="AK1294">
        <f t="shared" si="608"/>
        <v>0</v>
      </c>
      <c r="AL1294">
        <f t="shared" si="609"/>
        <v>0</v>
      </c>
      <c r="AM1294">
        <f t="shared" si="610"/>
        <v>0</v>
      </c>
      <c r="AN1294">
        <f t="shared" si="611"/>
        <v>0</v>
      </c>
      <c r="AO1294">
        <f t="shared" si="612"/>
        <v>0</v>
      </c>
      <c r="AP1294">
        <f t="shared" si="613"/>
        <v>0</v>
      </c>
      <c r="AQ1294">
        <f t="shared" si="614"/>
        <v>0</v>
      </c>
      <c r="AR1294">
        <f t="shared" si="615"/>
        <v>0</v>
      </c>
      <c r="AT1294">
        <f t="shared" ref="AT1294:AT1357" si="624">COUNTIF(AI1294:AR1294,"&gt;3")</f>
        <v>0</v>
      </c>
      <c r="AU1294">
        <f t="shared" ref="AU1294:AU1357" si="625">IF(AT1294&gt;6,1,0)</f>
        <v>0</v>
      </c>
      <c r="AZ1294">
        <f t="shared" si="616"/>
        <v>0</v>
      </c>
      <c r="BA1294" t="str">
        <f t="shared" si="622"/>
        <v/>
      </c>
      <c r="BB1294" t="str">
        <f t="shared" si="617"/>
        <v/>
      </c>
    </row>
    <row r="1295" spans="2:54" x14ac:dyDescent="0.15">
      <c r="B1295" s="347"/>
      <c r="C1295" s="347"/>
      <c r="D1295" s="347"/>
      <c r="E1295" s="347"/>
      <c r="F1295" s="347"/>
      <c r="G1295" s="347"/>
      <c r="H1295" s="347"/>
      <c r="I1295" s="347"/>
      <c r="J1295" s="347"/>
      <c r="K1295" s="347"/>
      <c r="M1295">
        <f t="shared" si="623"/>
        <v>0</v>
      </c>
      <c r="N1295" s="323" t="str">
        <f t="shared" si="618"/>
        <v/>
      </c>
      <c r="O1295" s="323" t="str">
        <f t="shared" si="619"/>
        <v/>
      </c>
      <c r="P1295" s="323" t="str">
        <f t="shared" si="620"/>
        <v/>
      </c>
      <c r="R1295" s="323" t="str">
        <f t="shared" si="621"/>
        <v/>
      </c>
      <c r="X1295" s="322" t="str">
        <f t="shared" si="596"/>
        <v/>
      </c>
      <c r="Y1295" s="322" t="str">
        <f t="shared" si="597"/>
        <v/>
      </c>
      <c r="Z1295" s="322" t="str">
        <f t="shared" si="598"/>
        <v/>
      </c>
      <c r="AA1295" s="322" t="str">
        <f t="shared" si="599"/>
        <v/>
      </c>
      <c r="AB1295" s="322" t="str">
        <f t="shared" si="600"/>
        <v/>
      </c>
      <c r="AC1295" s="322" t="str">
        <f t="shared" si="601"/>
        <v/>
      </c>
      <c r="AD1295" s="322" t="str">
        <f t="shared" si="602"/>
        <v/>
      </c>
      <c r="AE1295" s="322" t="str">
        <f t="shared" si="603"/>
        <v/>
      </c>
      <c r="AF1295" s="322" t="str">
        <f t="shared" si="604"/>
        <v/>
      </c>
      <c r="AG1295" s="322" t="str">
        <f t="shared" si="605"/>
        <v/>
      </c>
      <c r="AI1295">
        <f t="shared" si="606"/>
        <v>0</v>
      </c>
      <c r="AJ1295">
        <f t="shared" si="607"/>
        <v>0</v>
      </c>
      <c r="AK1295">
        <f t="shared" si="608"/>
        <v>0</v>
      </c>
      <c r="AL1295">
        <f t="shared" si="609"/>
        <v>0</v>
      </c>
      <c r="AM1295">
        <f t="shared" si="610"/>
        <v>0</v>
      </c>
      <c r="AN1295">
        <f t="shared" si="611"/>
        <v>0</v>
      </c>
      <c r="AO1295">
        <f t="shared" si="612"/>
        <v>0</v>
      </c>
      <c r="AP1295">
        <f t="shared" si="613"/>
        <v>0</v>
      </c>
      <c r="AQ1295">
        <f t="shared" si="614"/>
        <v>0</v>
      </c>
      <c r="AR1295">
        <f t="shared" si="615"/>
        <v>0</v>
      </c>
      <c r="AT1295">
        <f t="shared" si="624"/>
        <v>0</v>
      </c>
      <c r="AU1295">
        <f t="shared" si="625"/>
        <v>0</v>
      </c>
      <c r="AZ1295">
        <f t="shared" si="616"/>
        <v>0</v>
      </c>
      <c r="BA1295" t="str">
        <f t="shared" si="622"/>
        <v/>
      </c>
      <c r="BB1295" t="str">
        <f t="shared" si="617"/>
        <v/>
      </c>
    </row>
    <row r="1296" spans="2:54" x14ac:dyDescent="0.15">
      <c r="B1296" s="347"/>
      <c r="C1296" s="347"/>
      <c r="D1296" s="347"/>
      <c r="E1296" s="347"/>
      <c r="F1296" s="347"/>
      <c r="G1296" s="347"/>
      <c r="H1296" s="347"/>
      <c r="I1296" s="347"/>
      <c r="J1296" s="347"/>
      <c r="K1296" s="347"/>
      <c r="M1296">
        <f t="shared" si="623"/>
        <v>0</v>
      </c>
      <c r="N1296" s="323" t="str">
        <f t="shared" si="618"/>
        <v/>
      </c>
      <c r="O1296" s="323" t="str">
        <f t="shared" si="619"/>
        <v/>
      </c>
      <c r="P1296" s="323" t="str">
        <f t="shared" si="620"/>
        <v/>
      </c>
      <c r="R1296" s="323" t="str">
        <f t="shared" si="621"/>
        <v/>
      </c>
      <c r="X1296" s="322" t="str">
        <f t="shared" si="596"/>
        <v/>
      </c>
      <c r="Y1296" s="322" t="str">
        <f t="shared" si="597"/>
        <v/>
      </c>
      <c r="Z1296" s="322" t="str">
        <f t="shared" si="598"/>
        <v/>
      </c>
      <c r="AA1296" s="322" t="str">
        <f t="shared" si="599"/>
        <v/>
      </c>
      <c r="AB1296" s="322" t="str">
        <f t="shared" si="600"/>
        <v/>
      </c>
      <c r="AC1296" s="322" t="str">
        <f t="shared" si="601"/>
        <v/>
      </c>
      <c r="AD1296" s="322" t="str">
        <f t="shared" si="602"/>
        <v/>
      </c>
      <c r="AE1296" s="322" t="str">
        <f t="shared" si="603"/>
        <v/>
      </c>
      <c r="AF1296" s="322" t="str">
        <f t="shared" si="604"/>
        <v/>
      </c>
      <c r="AG1296" s="322" t="str">
        <f t="shared" si="605"/>
        <v/>
      </c>
      <c r="AI1296">
        <f t="shared" si="606"/>
        <v>0</v>
      </c>
      <c r="AJ1296">
        <f t="shared" si="607"/>
        <v>0</v>
      </c>
      <c r="AK1296">
        <f t="shared" si="608"/>
        <v>0</v>
      </c>
      <c r="AL1296">
        <f t="shared" si="609"/>
        <v>0</v>
      </c>
      <c r="AM1296">
        <f t="shared" si="610"/>
        <v>0</v>
      </c>
      <c r="AN1296">
        <f t="shared" si="611"/>
        <v>0</v>
      </c>
      <c r="AO1296">
        <f t="shared" si="612"/>
        <v>0</v>
      </c>
      <c r="AP1296">
        <f t="shared" si="613"/>
        <v>0</v>
      </c>
      <c r="AQ1296">
        <f t="shared" si="614"/>
        <v>0</v>
      </c>
      <c r="AR1296">
        <f t="shared" si="615"/>
        <v>0</v>
      </c>
      <c r="AT1296">
        <f t="shared" si="624"/>
        <v>0</v>
      </c>
      <c r="AU1296">
        <f t="shared" si="625"/>
        <v>0</v>
      </c>
      <c r="AZ1296">
        <f t="shared" si="616"/>
        <v>0</v>
      </c>
      <c r="BA1296" t="str">
        <f t="shared" si="622"/>
        <v/>
      </c>
      <c r="BB1296" t="str">
        <f t="shared" si="617"/>
        <v/>
      </c>
    </row>
    <row r="1297" spans="2:54" x14ac:dyDescent="0.15">
      <c r="B1297" s="347"/>
      <c r="C1297" s="347"/>
      <c r="D1297" s="347"/>
      <c r="E1297" s="347"/>
      <c r="F1297" s="347"/>
      <c r="G1297" s="347"/>
      <c r="H1297" s="347"/>
      <c r="I1297" s="347"/>
      <c r="J1297" s="347"/>
      <c r="K1297" s="347"/>
      <c r="M1297">
        <f t="shared" si="623"/>
        <v>0</v>
      </c>
      <c r="N1297" s="323" t="str">
        <f t="shared" si="618"/>
        <v/>
      </c>
      <c r="O1297" s="323" t="str">
        <f t="shared" si="619"/>
        <v/>
      </c>
      <c r="P1297" s="323" t="str">
        <f t="shared" si="620"/>
        <v/>
      </c>
      <c r="R1297" s="323" t="str">
        <f t="shared" si="621"/>
        <v/>
      </c>
      <c r="X1297" s="322" t="str">
        <f t="shared" ref="X1297:X1360" si="626">IF(B1297&lt;&gt;"",B1297-1,"")</f>
        <v/>
      </c>
      <c r="Y1297" s="322" t="str">
        <f t="shared" ref="Y1297:Y1360" si="627">IF(C1297&lt;&gt;"",5-C1297,"")</f>
        <v/>
      </c>
      <c r="Z1297" s="322" t="str">
        <f t="shared" ref="Z1297:Z1360" si="628">IF(D1297&lt;&gt;"",D1297-1,"")</f>
        <v/>
      </c>
      <c r="AA1297" s="322" t="str">
        <f t="shared" ref="AA1297:AA1360" si="629">IF(E1297&lt;&gt;"",5-E1297,"")</f>
        <v/>
      </c>
      <c r="AB1297" s="322" t="str">
        <f t="shared" ref="AB1297:AB1360" si="630">IF(F1297&lt;&gt;"",F1297-1,"")</f>
        <v/>
      </c>
      <c r="AC1297" s="322" t="str">
        <f t="shared" ref="AC1297:AC1360" si="631">IF(G1297&lt;&gt;"",5-G1297,"")</f>
        <v/>
      </c>
      <c r="AD1297" s="322" t="str">
        <f t="shared" ref="AD1297:AD1360" si="632">IF(H1297&lt;&gt;"",H1297-1,"")</f>
        <v/>
      </c>
      <c r="AE1297" s="322" t="str">
        <f t="shared" ref="AE1297:AE1360" si="633">IF(I1297&lt;&gt;"",5-I1297,"")</f>
        <v/>
      </c>
      <c r="AF1297" s="322" t="str">
        <f t="shared" ref="AF1297:AF1360" si="634">IF(J1297&lt;&gt;"",J1297-1,"")</f>
        <v/>
      </c>
      <c r="AG1297" s="322" t="str">
        <f t="shared" ref="AG1297:AG1360" si="635">IF(K1297&lt;&gt;"",5-K1297,"")</f>
        <v/>
      </c>
      <c r="AI1297">
        <f t="shared" si="606"/>
        <v>0</v>
      </c>
      <c r="AJ1297">
        <f t="shared" si="607"/>
        <v>0</v>
      </c>
      <c r="AK1297">
        <f t="shared" si="608"/>
        <v>0</v>
      </c>
      <c r="AL1297">
        <f t="shared" si="609"/>
        <v>0</v>
      </c>
      <c r="AM1297">
        <f t="shared" si="610"/>
        <v>0</v>
      </c>
      <c r="AN1297">
        <f t="shared" si="611"/>
        <v>0</v>
      </c>
      <c r="AO1297">
        <f t="shared" si="612"/>
        <v>0</v>
      </c>
      <c r="AP1297">
        <f t="shared" si="613"/>
        <v>0</v>
      </c>
      <c r="AQ1297">
        <f t="shared" si="614"/>
        <v>0</v>
      </c>
      <c r="AR1297">
        <f t="shared" si="615"/>
        <v>0</v>
      </c>
      <c r="AT1297">
        <f t="shared" si="624"/>
        <v>0</v>
      </c>
      <c r="AU1297">
        <f t="shared" si="625"/>
        <v>0</v>
      </c>
      <c r="AZ1297">
        <f t="shared" si="616"/>
        <v>0</v>
      </c>
      <c r="BA1297" t="str">
        <f t="shared" si="622"/>
        <v/>
      </c>
      <c r="BB1297" t="str">
        <f t="shared" si="617"/>
        <v/>
      </c>
    </row>
    <row r="1298" spans="2:54" x14ac:dyDescent="0.15">
      <c r="B1298" s="347"/>
      <c r="C1298" s="347"/>
      <c r="D1298" s="347"/>
      <c r="E1298" s="347"/>
      <c r="F1298" s="347"/>
      <c r="G1298" s="347"/>
      <c r="H1298" s="347"/>
      <c r="I1298" s="347"/>
      <c r="J1298" s="347"/>
      <c r="K1298" s="347"/>
      <c r="M1298">
        <f t="shared" si="623"/>
        <v>0</v>
      </c>
      <c r="N1298" s="323" t="str">
        <f t="shared" si="618"/>
        <v/>
      </c>
      <c r="O1298" s="323" t="str">
        <f t="shared" si="619"/>
        <v/>
      </c>
      <c r="P1298" s="323" t="str">
        <f t="shared" si="620"/>
        <v/>
      </c>
      <c r="R1298" s="323" t="str">
        <f t="shared" si="621"/>
        <v/>
      </c>
      <c r="X1298" s="322" t="str">
        <f t="shared" si="626"/>
        <v/>
      </c>
      <c r="Y1298" s="322" t="str">
        <f t="shared" si="627"/>
        <v/>
      </c>
      <c r="Z1298" s="322" t="str">
        <f t="shared" si="628"/>
        <v/>
      </c>
      <c r="AA1298" s="322" t="str">
        <f t="shared" si="629"/>
        <v/>
      </c>
      <c r="AB1298" s="322" t="str">
        <f t="shared" si="630"/>
        <v/>
      </c>
      <c r="AC1298" s="322" t="str">
        <f t="shared" si="631"/>
        <v/>
      </c>
      <c r="AD1298" s="322" t="str">
        <f t="shared" si="632"/>
        <v/>
      </c>
      <c r="AE1298" s="322" t="str">
        <f t="shared" si="633"/>
        <v/>
      </c>
      <c r="AF1298" s="322" t="str">
        <f t="shared" si="634"/>
        <v/>
      </c>
      <c r="AG1298" s="322" t="str">
        <f t="shared" si="635"/>
        <v/>
      </c>
      <c r="AI1298">
        <f t="shared" si="606"/>
        <v>0</v>
      </c>
      <c r="AJ1298">
        <f t="shared" si="607"/>
        <v>0</v>
      </c>
      <c r="AK1298">
        <f t="shared" si="608"/>
        <v>0</v>
      </c>
      <c r="AL1298">
        <f t="shared" si="609"/>
        <v>0</v>
      </c>
      <c r="AM1298">
        <f t="shared" si="610"/>
        <v>0</v>
      </c>
      <c r="AN1298">
        <f t="shared" si="611"/>
        <v>0</v>
      </c>
      <c r="AO1298">
        <f t="shared" si="612"/>
        <v>0</v>
      </c>
      <c r="AP1298">
        <f t="shared" si="613"/>
        <v>0</v>
      </c>
      <c r="AQ1298">
        <f t="shared" si="614"/>
        <v>0</v>
      </c>
      <c r="AR1298">
        <f t="shared" si="615"/>
        <v>0</v>
      </c>
      <c r="AT1298">
        <f t="shared" si="624"/>
        <v>0</v>
      </c>
      <c r="AU1298">
        <f t="shared" si="625"/>
        <v>0</v>
      </c>
      <c r="AZ1298">
        <f t="shared" si="616"/>
        <v>0</v>
      </c>
      <c r="BA1298" t="str">
        <f t="shared" si="622"/>
        <v/>
      </c>
      <c r="BB1298" t="str">
        <f t="shared" si="617"/>
        <v/>
      </c>
    </row>
    <row r="1299" spans="2:54" x14ac:dyDescent="0.15">
      <c r="B1299" s="347"/>
      <c r="C1299" s="347"/>
      <c r="D1299" s="347"/>
      <c r="E1299" s="347"/>
      <c r="F1299" s="347"/>
      <c r="G1299" s="347"/>
      <c r="H1299" s="347"/>
      <c r="I1299" s="347"/>
      <c r="J1299" s="347"/>
      <c r="K1299" s="347"/>
      <c r="M1299">
        <f t="shared" si="623"/>
        <v>0</v>
      </c>
      <c r="N1299" s="323" t="str">
        <f t="shared" si="618"/>
        <v/>
      </c>
      <c r="O1299" s="323" t="str">
        <f t="shared" si="619"/>
        <v/>
      </c>
      <c r="P1299" s="323" t="str">
        <f t="shared" si="620"/>
        <v/>
      </c>
      <c r="R1299" s="323" t="str">
        <f t="shared" si="621"/>
        <v/>
      </c>
      <c r="X1299" s="322" t="str">
        <f t="shared" si="626"/>
        <v/>
      </c>
      <c r="Y1299" s="322" t="str">
        <f t="shared" si="627"/>
        <v/>
      </c>
      <c r="Z1299" s="322" t="str">
        <f t="shared" si="628"/>
        <v/>
      </c>
      <c r="AA1299" s="322" t="str">
        <f t="shared" si="629"/>
        <v/>
      </c>
      <c r="AB1299" s="322" t="str">
        <f t="shared" si="630"/>
        <v/>
      </c>
      <c r="AC1299" s="322" t="str">
        <f t="shared" si="631"/>
        <v/>
      </c>
      <c r="AD1299" s="322" t="str">
        <f t="shared" si="632"/>
        <v/>
      </c>
      <c r="AE1299" s="322" t="str">
        <f t="shared" si="633"/>
        <v/>
      </c>
      <c r="AF1299" s="322" t="str">
        <f t="shared" si="634"/>
        <v/>
      </c>
      <c r="AG1299" s="322" t="str">
        <f t="shared" si="635"/>
        <v/>
      </c>
      <c r="AI1299">
        <f t="shared" si="606"/>
        <v>0</v>
      </c>
      <c r="AJ1299">
        <f t="shared" si="607"/>
        <v>0</v>
      </c>
      <c r="AK1299">
        <f t="shared" si="608"/>
        <v>0</v>
      </c>
      <c r="AL1299">
        <f t="shared" si="609"/>
        <v>0</v>
      </c>
      <c r="AM1299">
        <f t="shared" si="610"/>
        <v>0</v>
      </c>
      <c r="AN1299">
        <f t="shared" si="611"/>
        <v>0</v>
      </c>
      <c r="AO1299">
        <f t="shared" si="612"/>
        <v>0</v>
      </c>
      <c r="AP1299">
        <f t="shared" si="613"/>
        <v>0</v>
      </c>
      <c r="AQ1299">
        <f t="shared" si="614"/>
        <v>0</v>
      </c>
      <c r="AR1299">
        <f t="shared" si="615"/>
        <v>0</v>
      </c>
      <c r="AT1299">
        <f t="shared" si="624"/>
        <v>0</v>
      </c>
      <c r="AU1299">
        <f t="shared" si="625"/>
        <v>0</v>
      </c>
      <c r="AZ1299">
        <f t="shared" si="616"/>
        <v>0</v>
      </c>
      <c r="BA1299" t="str">
        <f t="shared" si="622"/>
        <v/>
      </c>
      <c r="BB1299" t="str">
        <f t="shared" si="617"/>
        <v/>
      </c>
    </row>
    <row r="1300" spans="2:54" x14ac:dyDescent="0.15">
      <c r="B1300" s="347"/>
      <c r="C1300" s="347"/>
      <c r="D1300" s="347"/>
      <c r="E1300" s="347"/>
      <c r="F1300" s="347"/>
      <c r="G1300" s="347"/>
      <c r="H1300" s="347"/>
      <c r="I1300" s="347"/>
      <c r="J1300" s="347"/>
      <c r="K1300" s="347"/>
      <c r="M1300">
        <f t="shared" si="623"/>
        <v>0</v>
      </c>
      <c r="N1300" s="323" t="str">
        <f t="shared" si="618"/>
        <v/>
      </c>
      <c r="O1300" s="323" t="str">
        <f t="shared" si="619"/>
        <v/>
      </c>
      <c r="P1300" s="323" t="str">
        <f t="shared" si="620"/>
        <v/>
      </c>
      <c r="R1300" s="323" t="str">
        <f t="shared" si="621"/>
        <v/>
      </c>
      <c r="X1300" s="322" t="str">
        <f t="shared" si="626"/>
        <v/>
      </c>
      <c r="Y1300" s="322" t="str">
        <f t="shared" si="627"/>
        <v/>
      </c>
      <c r="Z1300" s="322" t="str">
        <f t="shared" si="628"/>
        <v/>
      </c>
      <c r="AA1300" s="322" t="str">
        <f t="shared" si="629"/>
        <v/>
      </c>
      <c r="AB1300" s="322" t="str">
        <f t="shared" si="630"/>
        <v/>
      </c>
      <c r="AC1300" s="322" t="str">
        <f t="shared" si="631"/>
        <v/>
      </c>
      <c r="AD1300" s="322" t="str">
        <f t="shared" si="632"/>
        <v/>
      </c>
      <c r="AE1300" s="322" t="str">
        <f t="shared" si="633"/>
        <v/>
      </c>
      <c r="AF1300" s="322" t="str">
        <f t="shared" si="634"/>
        <v/>
      </c>
      <c r="AG1300" s="322" t="str">
        <f t="shared" si="635"/>
        <v/>
      </c>
      <c r="AI1300">
        <f t="shared" si="606"/>
        <v>0</v>
      </c>
      <c r="AJ1300">
        <f t="shared" si="607"/>
        <v>0</v>
      </c>
      <c r="AK1300">
        <f t="shared" si="608"/>
        <v>0</v>
      </c>
      <c r="AL1300">
        <f t="shared" si="609"/>
        <v>0</v>
      </c>
      <c r="AM1300">
        <f t="shared" si="610"/>
        <v>0</v>
      </c>
      <c r="AN1300">
        <f t="shared" si="611"/>
        <v>0</v>
      </c>
      <c r="AO1300">
        <f t="shared" si="612"/>
        <v>0</v>
      </c>
      <c r="AP1300">
        <f t="shared" si="613"/>
        <v>0</v>
      </c>
      <c r="AQ1300">
        <f t="shared" si="614"/>
        <v>0</v>
      </c>
      <c r="AR1300">
        <f t="shared" si="615"/>
        <v>0</v>
      </c>
      <c r="AT1300">
        <f t="shared" si="624"/>
        <v>0</v>
      </c>
      <c r="AU1300">
        <f t="shared" si="625"/>
        <v>0</v>
      </c>
      <c r="AZ1300">
        <f t="shared" si="616"/>
        <v>0</v>
      </c>
      <c r="BA1300" t="str">
        <f t="shared" si="622"/>
        <v/>
      </c>
      <c r="BB1300" t="str">
        <f t="shared" si="617"/>
        <v/>
      </c>
    </row>
    <row r="1301" spans="2:54" x14ac:dyDescent="0.15">
      <c r="B1301" s="347"/>
      <c r="C1301" s="347"/>
      <c r="D1301" s="347"/>
      <c r="E1301" s="347"/>
      <c r="F1301" s="347"/>
      <c r="G1301" s="347"/>
      <c r="H1301" s="347"/>
      <c r="I1301" s="347"/>
      <c r="J1301" s="347"/>
      <c r="K1301" s="347"/>
      <c r="M1301">
        <f t="shared" si="623"/>
        <v>0</v>
      </c>
      <c r="N1301" s="323" t="str">
        <f t="shared" si="618"/>
        <v/>
      </c>
      <c r="O1301" s="323" t="str">
        <f t="shared" si="619"/>
        <v/>
      </c>
      <c r="P1301" s="323" t="str">
        <f t="shared" si="620"/>
        <v/>
      </c>
      <c r="R1301" s="323" t="str">
        <f t="shared" si="621"/>
        <v/>
      </c>
      <c r="X1301" s="322" t="str">
        <f t="shared" si="626"/>
        <v/>
      </c>
      <c r="Y1301" s="322" t="str">
        <f t="shared" si="627"/>
        <v/>
      </c>
      <c r="Z1301" s="322" t="str">
        <f t="shared" si="628"/>
        <v/>
      </c>
      <c r="AA1301" s="322" t="str">
        <f t="shared" si="629"/>
        <v/>
      </c>
      <c r="AB1301" s="322" t="str">
        <f t="shared" si="630"/>
        <v/>
      </c>
      <c r="AC1301" s="322" t="str">
        <f t="shared" si="631"/>
        <v/>
      </c>
      <c r="AD1301" s="322" t="str">
        <f t="shared" si="632"/>
        <v/>
      </c>
      <c r="AE1301" s="322" t="str">
        <f t="shared" si="633"/>
        <v/>
      </c>
      <c r="AF1301" s="322" t="str">
        <f t="shared" si="634"/>
        <v/>
      </c>
      <c r="AG1301" s="322" t="str">
        <f t="shared" si="635"/>
        <v/>
      </c>
      <c r="AI1301">
        <f t="shared" si="606"/>
        <v>0</v>
      </c>
      <c r="AJ1301">
        <f t="shared" si="607"/>
        <v>0</v>
      </c>
      <c r="AK1301">
        <f t="shared" si="608"/>
        <v>0</v>
      </c>
      <c r="AL1301">
        <f t="shared" si="609"/>
        <v>0</v>
      </c>
      <c r="AM1301">
        <f t="shared" si="610"/>
        <v>0</v>
      </c>
      <c r="AN1301">
        <f t="shared" si="611"/>
        <v>0</v>
      </c>
      <c r="AO1301">
        <f t="shared" si="612"/>
        <v>0</v>
      </c>
      <c r="AP1301">
        <f t="shared" si="613"/>
        <v>0</v>
      </c>
      <c r="AQ1301">
        <f t="shared" si="614"/>
        <v>0</v>
      </c>
      <c r="AR1301">
        <f t="shared" si="615"/>
        <v>0</v>
      </c>
      <c r="AT1301">
        <f t="shared" si="624"/>
        <v>0</v>
      </c>
      <c r="AU1301">
        <f t="shared" si="625"/>
        <v>0</v>
      </c>
      <c r="AZ1301">
        <f t="shared" si="616"/>
        <v>0</v>
      </c>
      <c r="BA1301" t="str">
        <f t="shared" si="622"/>
        <v/>
      </c>
      <c r="BB1301" t="str">
        <f t="shared" si="617"/>
        <v/>
      </c>
    </row>
    <row r="1302" spans="2:54" x14ac:dyDescent="0.15">
      <c r="B1302" s="347"/>
      <c r="C1302" s="347"/>
      <c r="D1302" s="347"/>
      <c r="E1302" s="347"/>
      <c r="F1302" s="347"/>
      <c r="G1302" s="347"/>
      <c r="H1302" s="347"/>
      <c r="I1302" s="347"/>
      <c r="J1302" s="347"/>
      <c r="K1302" s="347"/>
      <c r="M1302">
        <f t="shared" si="623"/>
        <v>0</v>
      </c>
      <c r="N1302" s="323" t="str">
        <f t="shared" si="618"/>
        <v/>
      </c>
      <c r="O1302" s="323" t="str">
        <f t="shared" si="619"/>
        <v/>
      </c>
      <c r="P1302" s="323" t="str">
        <f t="shared" si="620"/>
        <v/>
      </c>
      <c r="R1302" s="323" t="str">
        <f t="shared" si="621"/>
        <v/>
      </c>
      <c r="X1302" s="322" t="str">
        <f t="shared" si="626"/>
        <v/>
      </c>
      <c r="Y1302" s="322" t="str">
        <f t="shared" si="627"/>
        <v/>
      </c>
      <c r="Z1302" s="322" t="str">
        <f t="shared" si="628"/>
        <v/>
      </c>
      <c r="AA1302" s="322" t="str">
        <f t="shared" si="629"/>
        <v/>
      </c>
      <c r="AB1302" s="322" t="str">
        <f t="shared" si="630"/>
        <v/>
      </c>
      <c r="AC1302" s="322" t="str">
        <f t="shared" si="631"/>
        <v/>
      </c>
      <c r="AD1302" s="322" t="str">
        <f t="shared" si="632"/>
        <v/>
      </c>
      <c r="AE1302" s="322" t="str">
        <f t="shared" si="633"/>
        <v/>
      </c>
      <c r="AF1302" s="322" t="str">
        <f t="shared" si="634"/>
        <v/>
      </c>
      <c r="AG1302" s="322" t="str">
        <f t="shared" si="635"/>
        <v/>
      </c>
      <c r="AI1302">
        <f t="shared" ref="AI1302:AI1365" si="636">B1302</f>
        <v>0</v>
      </c>
      <c r="AJ1302">
        <f t="shared" ref="AJ1302:AJ1365" si="637">D1302</f>
        <v>0</v>
      </c>
      <c r="AK1302">
        <f t="shared" ref="AK1302:AK1365" si="638">F1302</f>
        <v>0</v>
      </c>
      <c r="AL1302">
        <f t="shared" ref="AL1302:AL1365" si="639">H1302</f>
        <v>0</v>
      </c>
      <c r="AM1302">
        <f t="shared" ref="AM1302:AM1365" si="640">J1302</f>
        <v>0</v>
      </c>
      <c r="AN1302">
        <f t="shared" ref="AN1302:AN1365" si="641">C1302</f>
        <v>0</v>
      </c>
      <c r="AO1302">
        <f t="shared" ref="AO1302:AO1365" si="642">E1302</f>
        <v>0</v>
      </c>
      <c r="AP1302">
        <f t="shared" ref="AP1302:AP1365" si="643">G1302</f>
        <v>0</v>
      </c>
      <c r="AQ1302">
        <f t="shared" ref="AQ1302:AQ1365" si="644">I1302</f>
        <v>0</v>
      </c>
      <c r="AR1302">
        <f t="shared" ref="AR1302:AR1365" si="645">K1302</f>
        <v>0</v>
      </c>
      <c r="AT1302">
        <f t="shared" si="624"/>
        <v>0</v>
      </c>
      <c r="AU1302">
        <f t="shared" si="625"/>
        <v>0</v>
      </c>
      <c r="AZ1302">
        <f t="shared" si="616"/>
        <v>0</v>
      </c>
      <c r="BA1302" t="str">
        <f t="shared" si="622"/>
        <v/>
      </c>
      <c r="BB1302" t="str">
        <f t="shared" si="617"/>
        <v/>
      </c>
    </row>
    <row r="1303" spans="2:54" x14ac:dyDescent="0.15">
      <c r="B1303" s="347"/>
      <c r="C1303" s="347"/>
      <c r="D1303" s="347"/>
      <c r="E1303" s="347"/>
      <c r="F1303" s="347"/>
      <c r="G1303" s="347"/>
      <c r="H1303" s="347"/>
      <c r="I1303" s="347"/>
      <c r="J1303" s="347"/>
      <c r="K1303" s="347"/>
      <c r="M1303">
        <f t="shared" si="623"/>
        <v>0</v>
      </c>
      <c r="N1303" s="323" t="str">
        <f t="shared" si="618"/>
        <v/>
      </c>
      <c r="O1303" s="323" t="str">
        <f t="shared" si="619"/>
        <v/>
      </c>
      <c r="P1303" s="323" t="str">
        <f t="shared" si="620"/>
        <v/>
      </c>
      <c r="R1303" s="323" t="str">
        <f t="shared" si="621"/>
        <v/>
      </c>
      <c r="X1303" s="322" t="str">
        <f t="shared" si="626"/>
        <v/>
      </c>
      <c r="Y1303" s="322" t="str">
        <f t="shared" si="627"/>
        <v/>
      </c>
      <c r="Z1303" s="322" t="str">
        <f t="shared" si="628"/>
        <v/>
      </c>
      <c r="AA1303" s="322" t="str">
        <f t="shared" si="629"/>
        <v/>
      </c>
      <c r="AB1303" s="322" t="str">
        <f t="shared" si="630"/>
        <v/>
      </c>
      <c r="AC1303" s="322" t="str">
        <f t="shared" si="631"/>
        <v/>
      </c>
      <c r="AD1303" s="322" t="str">
        <f t="shared" si="632"/>
        <v/>
      </c>
      <c r="AE1303" s="322" t="str">
        <f t="shared" si="633"/>
        <v/>
      </c>
      <c r="AF1303" s="322" t="str">
        <f t="shared" si="634"/>
        <v/>
      </c>
      <c r="AG1303" s="322" t="str">
        <f t="shared" si="635"/>
        <v/>
      </c>
      <c r="AI1303">
        <f t="shared" si="636"/>
        <v>0</v>
      </c>
      <c r="AJ1303">
        <f t="shared" si="637"/>
        <v>0</v>
      </c>
      <c r="AK1303">
        <f t="shared" si="638"/>
        <v>0</v>
      </c>
      <c r="AL1303">
        <f t="shared" si="639"/>
        <v>0</v>
      </c>
      <c r="AM1303">
        <f t="shared" si="640"/>
        <v>0</v>
      </c>
      <c r="AN1303">
        <f t="shared" si="641"/>
        <v>0</v>
      </c>
      <c r="AO1303">
        <f t="shared" si="642"/>
        <v>0</v>
      </c>
      <c r="AP1303">
        <f t="shared" si="643"/>
        <v>0</v>
      </c>
      <c r="AQ1303">
        <f t="shared" si="644"/>
        <v>0</v>
      </c>
      <c r="AR1303">
        <f t="shared" si="645"/>
        <v>0</v>
      </c>
      <c r="AT1303">
        <f t="shared" si="624"/>
        <v>0</v>
      </c>
      <c r="AU1303">
        <f t="shared" si="625"/>
        <v>0</v>
      </c>
      <c r="AZ1303">
        <f t="shared" si="616"/>
        <v>0</v>
      </c>
      <c r="BA1303" t="str">
        <f t="shared" si="622"/>
        <v/>
      </c>
      <c r="BB1303" t="str">
        <f t="shared" si="617"/>
        <v/>
      </c>
    </row>
    <row r="1304" spans="2:54" x14ac:dyDescent="0.15">
      <c r="B1304" s="347"/>
      <c r="C1304" s="347"/>
      <c r="D1304" s="347"/>
      <c r="E1304" s="347"/>
      <c r="F1304" s="347"/>
      <c r="G1304" s="347"/>
      <c r="H1304" s="347"/>
      <c r="I1304" s="347"/>
      <c r="J1304" s="347"/>
      <c r="K1304" s="347"/>
      <c r="M1304">
        <f t="shared" si="623"/>
        <v>0</v>
      </c>
      <c r="N1304" s="323" t="str">
        <f t="shared" si="618"/>
        <v/>
      </c>
      <c r="O1304" s="323" t="str">
        <f t="shared" si="619"/>
        <v/>
      </c>
      <c r="P1304" s="323" t="str">
        <f t="shared" si="620"/>
        <v/>
      </c>
      <c r="R1304" s="323" t="str">
        <f t="shared" si="621"/>
        <v/>
      </c>
      <c r="X1304" s="322" t="str">
        <f t="shared" si="626"/>
        <v/>
      </c>
      <c r="Y1304" s="322" t="str">
        <f t="shared" si="627"/>
        <v/>
      </c>
      <c r="Z1304" s="322" t="str">
        <f t="shared" si="628"/>
        <v/>
      </c>
      <c r="AA1304" s="322" t="str">
        <f t="shared" si="629"/>
        <v/>
      </c>
      <c r="AB1304" s="322" t="str">
        <f t="shared" si="630"/>
        <v/>
      </c>
      <c r="AC1304" s="322" t="str">
        <f t="shared" si="631"/>
        <v/>
      </c>
      <c r="AD1304" s="322" t="str">
        <f t="shared" si="632"/>
        <v/>
      </c>
      <c r="AE1304" s="322" t="str">
        <f t="shared" si="633"/>
        <v/>
      </c>
      <c r="AF1304" s="322" t="str">
        <f t="shared" si="634"/>
        <v/>
      </c>
      <c r="AG1304" s="322" t="str">
        <f t="shared" si="635"/>
        <v/>
      </c>
      <c r="AI1304">
        <f t="shared" si="636"/>
        <v>0</v>
      </c>
      <c r="AJ1304">
        <f t="shared" si="637"/>
        <v>0</v>
      </c>
      <c r="AK1304">
        <f t="shared" si="638"/>
        <v>0</v>
      </c>
      <c r="AL1304">
        <f t="shared" si="639"/>
        <v>0</v>
      </c>
      <c r="AM1304">
        <f t="shared" si="640"/>
        <v>0</v>
      </c>
      <c r="AN1304">
        <f t="shared" si="641"/>
        <v>0</v>
      </c>
      <c r="AO1304">
        <f t="shared" si="642"/>
        <v>0</v>
      </c>
      <c r="AP1304">
        <f t="shared" si="643"/>
        <v>0</v>
      </c>
      <c r="AQ1304">
        <f t="shared" si="644"/>
        <v>0</v>
      </c>
      <c r="AR1304">
        <f t="shared" si="645"/>
        <v>0</v>
      </c>
      <c r="AT1304">
        <f t="shared" si="624"/>
        <v>0</v>
      </c>
      <c r="AU1304">
        <f t="shared" si="625"/>
        <v>0</v>
      </c>
      <c r="AZ1304">
        <f t="shared" si="616"/>
        <v>0</v>
      </c>
      <c r="BA1304" t="str">
        <f t="shared" si="622"/>
        <v/>
      </c>
      <c r="BB1304" t="str">
        <f t="shared" si="617"/>
        <v/>
      </c>
    </row>
    <row r="1305" spans="2:54" x14ac:dyDescent="0.15">
      <c r="B1305" s="347"/>
      <c r="C1305" s="347"/>
      <c r="D1305" s="347"/>
      <c r="E1305" s="347"/>
      <c r="F1305" s="347"/>
      <c r="G1305" s="347"/>
      <c r="H1305" s="347"/>
      <c r="I1305" s="347"/>
      <c r="J1305" s="347"/>
      <c r="K1305" s="347"/>
      <c r="M1305">
        <f t="shared" si="623"/>
        <v>0</v>
      </c>
      <c r="N1305" s="323" t="str">
        <f t="shared" si="618"/>
        <v/>
      </c>
      <c r="O1305" s="323" t="str">
        <f t="shared" si="619"/>
        <v/>
      </c>
      <c r="P1305" s="323" t="str">
        <f t="shared" si="620"/>
        <v/>
      </c>
      <c r="R1305" s="323" t="str">
        <f t="shared" si="621"/>
        <v/>
      </c>
      <c r="X1305" s="322" t="str">
        <f t="shared" si="626"/>
        <v/>
      </c>
      <c r="Y1305" s="322" t="str">
        <f t="shared" si="627"/>
        <v/>
      </c>
      <c r="Z1305" s="322" t="str">
        <f t="shared" si="628"/>
        <v/>
      </c>
      <c r="AA1305" s="322" t="str">
        <f t="shared" si="629"/>
        <v/>
      </c>
      <c r="AB1305" s="322" t="str">
        <f t="shared" si="630"/>
        <v/>
      </c>
      <c r="AC1305" s="322" t="str">
        <f t="shared" si="631"/>
        <v/>
      </c>
      <c r="AD1305" s="322" t="str">
        <f t="shared" si="632"/>
        <v/>
      </c>
      <c r="AE1305" s="322" t="str">
        <f t="shared" si="633"/>
        <v/>
      </c>
      <c r="AF1305" s="322" t="str">
        <f t="shared" si="634"/>
        <v/>
      </c>
      <c r="AG1305" s="322" t="str">
        <f t="shared" si="635"/>
        <v/>
      </c>
      <c r="AI1305">
        <f t="shared" si="636"/>
        <v>0</v>
      </c>
      <c r="AJ1305">
        <f t="shared" si="637"/>
        <v>0</v>
      </c>
      <c r="AK1305">
        <f t="shared" si="638"/>
        <v>0</v>
      </c>
      <c r="AL1305">
        <f t="shared" si="639"/>
        <v>0</v>
      </c>
      <c r="AM1305">
        <f t="shared" si="640"/>
        <v>0</v>
      </c>
      <c r="AN1305">
        <f t="shared" si="641"/>
        <v>0</v>
      </c>
      <c r="AO1305">
        <f t="shared" si="642"/>
        <v>0</v>
      </c>
      <c r="AP1305">
        <f t="shared" si="643"/>
        <v>0</v>
      </c>
      <c r="AQ1305">
        <f t="shared" si="644"/>
        <v>0</v>
      </c>
      <c r="AR1305">
        <f t="shared" si="645"/>
        <v>0</v>
      </c>
      <c r="AT1305">
        <f t="shared" si="624"/>
        <v>0</v>
      </c>
      <c r="AU1305">
        <f t="shared" si="625"/>
        <v>0</v>
      </c>
      <c r="AZ1305">
        <f t="shared" si="616"/>
        <v>0</v>
      </c>
      <c r="BA1305" t="str">
        <f t="shared" si="622"/>
        <v/>
      </c>
      <c r="BB1305" t="str">
        <f t="shared" si="617"/>
        <v/>
      </c>
    </row>
    <row r="1306" spans="2:54" x14ac:dyDescent="0.15">
      <c r="B1306" s="347"/>
      <c r="C1306" s="347"/>
      <c r="D1306" s="347"/>
      <c r="E1306" s="347"/>
      <c r="F1306" s="347"/>
      <c r="G1306" s="347"/>
      <c r="H1306" s="347"/>
      <c r="I1306" s="347"/>
      <c r="J1306" s="347"/>
      <c r="K1306" s="347"/>
      <c r="M1306">
        <f t="shared" si="623"/>
        <v>0</v>
      </c>
      <c r="N1306" s="323" t="str">
        <f t="shared" si="618"/>
        <v/>
      </c>
      <c r="O1306" s="323" t="str">
        <f t="shared" si="619"/>
        <v/>
      </c>
      <c r="P1306" s="323" t="str">
        <f t="shared" si="620"/>
        <v/>
      </c>
      <c r="R1306" s="323" t="str">
        <f t="shared" si="621"/>
        <v/>
      </c>
      <c r="X1306" s="322" t="str">
        <f t="shared" si="626"/>
        <v/>
      </c>
      <c r="Y1306" s="322" t="str">
        <f t="shared" si="627"/>
        <v/>
      </c>
      <c r="Z1306" s="322" t="str">
        <f t="shared" si="628"/>
        <v/>
      </c>
      <c r="AA1306" s="322" t="str">
        <f t="shared" si="629"/>
        <v/>
      </c>
      <c r="AB1306" s="322" t="str">
        <f t="shared" si="630"/>
        <v/>
      </c>
      <c r="AC1306" s="322" t="str">
        <f t="shared" si="631"/>
        <v/>
      </c>
      <c r="AD1306" s="322" t="str">
        <f t="shared" si="632"/>
        <v/>
      </c>
      <c r="AE1306" s="322" t="str">
        <f t="shared" si="633"/>
        <v/>
      </c>
      <c r="AF1306" s="322" t="str">
        <f t="shared" si="634"/>
        <v/>
      </c>
      <c r="AG1306" s="322" t="str">
        <f t="shared" si="635"/>
        <v/>
      </c>
      <c r="AI1306">
        <f t="shared" si="636"/>
        <v>0</v>
      </c>
      <c r="AJ1306">
        <f t="shared" si="637"/>
        <v>0</v>
      </c>
      <c r="AK1306">
        <f t="shared" si="638"/>
        <v>0</v>
      </c>
      <c r="AL1306">
        <f t="shared" si="639"/>
        <v>0</v>
      </c>
      <c r="AM1306">
        <f t="shared" si="640"/>
        <v>0</v>
      </c>
      <c r="AN1306">
        <f t="shared" si="641"/>
        <v>0</v>
      </c>
      <c r="AO1306">
        <f t="shared" si="642"/>
        <v>0</v>
      </c>
      <c r="AP1306">
        <f t="shared" si="643"/>
        <v>0</v>
      </c>
      <c r="AQ1306">
        <f t="shared" si="644"/>
        <v>0</v>
      </c>
      <c r="AR1306">
        <f t="shared" si="645"/>
        <v>0</v>
      </c>
      <c r="AT1306">
        <f t="shared" si="624"/>
        <v>0</v>
      </c>
      <c r="AU1306">
        <f t="shared" si="625"/>
        <v>0</v>
      </c>
      <c r="AZ1306">
        <f t="shared" si="616"/>
        <v>0</v>
      </c>
      <c r="BA1306" t="str">
        <f t="shared" si="622"/>
        <v/>
      </c>
      <c r="BB1306" t="str">
        <f t="shared" si="617"/>
        <v/>
      </c>
    </row>
    <row r="1307" spans="2:54" x14ac:dyDescent="0.15">
      <c r="B1307" s="347"/>
      <c r="C1307" s="347"/>
      <c r="D1307" s="347"/>
      <c r="E1307" s="347"/>
      <c r="F1307" s="347"/>
      <c r="G1307" s="347"/>
      <c r="H1307" s="347"/>
      <c r="I1307" s="347"/>
      <c r="J1307" s="347"/>
      <c r="K1307" s="347"/>
      <c r="M1307">
        <f t="shared" si="623"/>
        <v>0</v>
      </c>
      <c r="N1307" s="323" t="str">
        <f t="shared" si="618"/>
        <v/>
      </c>
      <c r="O1307" s="323" t="str">
        <f t="shared" si="619"/>
        <v/>
      </c>
      <c r="P1307" s="323" t="str">
        <f t="shared" si="620"/>
        <v/>
      </c>
      <c r="R1307" s="323" t="str">
        <f t="shared" si="621"/>
        <v/>
      </c>
      <c r="X1307" s="322" t="str">
        <f t="shared" si="626"/>
        <v/>
      </c>
      <c r="Y1307" s="322" t="str">
        <f t="shared" si="627"/>
        <v/>
      </c>
      <c r="Z1307" s="322" t="str">
        <f t="shared" si="628"/>
        <v/>
      </c>
      <c r="AA1307" s="322" t="str">
        <f t="shared" si="629"/>
        <v/>
      </c>
      <c r="AB1307" s="322" t="str">
        <f t="shared" si="630"/>
        <v/>
      </c>
      <c r="AC1307" s="322" t="str">
        <f t="shared" si="631"/>
        <v/>
      </c>
      <c r="AD1307" s="322" t="str">
        <f t="shared" si="632"/>
        <v/>
      </c>
      <c r="AE1307" s="322" t="str">
        <f t="shared" si="633"/>
        <v/>
      </c>
      <c r="AF1307" s="322" t="str">
        <f t="shared" si="634"/>
        <v/>
      </c>
      <c r="AG1307" s="322" t="str">
        <f t="shared" si="635"/>
        <v/>
      </c>
      <c r="AI1307">
        <f t="shared" si="636"/>
        <v>0</v>
      </c>
      <c r="AJ1307">
        <f t="shared" si="637"/>
        <v>0</v>
      </c>
      <c r="AK1307">
        <f t="shared" si="638"/>
        <v>0</v>
      </c>
      <c r="AL1307">
        <f t="shared" si="639"/>
        <v>0</v>
      </c>
      <c r="AM1307">
        <f t="shared" si="640"/>
        <v>0</v>
      </c>
      <c r="AN1307">
        <f t="shared" si="641"/>
        <v>0</v>
      </c>
      <c r="AO1307">
        <f t="shared" si="642"/>
        <v>0</v>
      </c>
      <c r="AP1307">
        <f t="shared" si="643"/>
        <v>0</v>
      </c>
      <c r="AQ1307">
        <f t="shared" si="644"/>
        <v>0</v>
      </c>
      <c r="AR1307">
        <f t="shared" si="645"/>
        <v>0</v>
      </c>
      <c r="AT1307">
        <f t="shared" si="624"/>
        <v>0</v>
      </c>
      <c r="AU1307">
        <f t="shared" si="625"/>
        <v>0</v>
      </c>
      <c r="AZ1307">
        <f t="shared" si="616"/>
        <v>0</v>
      </c>
      <c r="BA1307" t="str">
        <f t="shared" si="622"/>
        <v/>
      </c>
      <c r="BB1307" t="str">
        <f t="shared" si="617"/>
        <v/>
      </c>
    </row>
    <row r="1308" spans="2:54" x14ac:dyDescent="0.15">
      <c r="B1308" s="347"/>
      <c r="C1308" s="347"/>
      <c r="D1308" s="347"/>
      <c r="E1308" s="347"/>
      <c r="F1308" s="347"/>
      <c r="G1308" s="347"/>
      <c r="H1308" s="347"/>
      <c r="I1308" s="347"/>
      <c r="J1308" s="347"/>
      <c r="K1308" s="347"/>
      <c r="M1308">
        <f t="shared" si="623"/>
        <v>0</v>
      </c>
      <c r="N1308" s="323" t="str">
        <f t="shared" si="618"/>
        <v/>
      </c>
      <c r="O1308" s="323" t="str">
        <f t="shared" si="619"/>
        <v/>
      </c>
      <c r="P1308" s="323" t="str">
        <f t="shared" si="620"/>
        <v/>
      </c>
      <c r="R1308" s="323" t="str">
        <f t="shared" si="621"/>
        <v/>
      </c>
      <c r="X1308" s="322" t="str">
        <f t="shared" si="626"/>
        <v/>
      </c>
      <c r="Y1308" s="322" t="str">
        <f t="shared" si="627"/>
        <v/>
      </c>
      <c r="Z1308" s="322" t="str">
        <f t="shared" si="628"/>
        <v/>
      </c>
      <c r="AA1308" s="322" t="str">
        <f t="shared" si="629"/>
        <v/>
      </c>
      <c r="AB1308" s="322" t="str">
        <f t="shared" si="630"/>
        <v/>
      </c>
      <c r="AC1308" s="322" t="str">
        <f t="shared" si="631"/>
        <v/>
      </c>
      <c r="AD1308" s="322" t="str">
        <f t="shared" si="632"/>
        <v/>
      </c>
      <c r="AE1308" s="322" t="str">
        <f t="shared" si="633"/>
        <v/>
      </c>
      <c r="AF1308" s="322" t="str">
        <f t="shared" si="634"/>
        <v/>
      </c>
      <c r="AG1308" s="322" t="str">
        <f t="shared" si="635"/>
        <v/>
      </c>
      <c r="AI1308">
        <f t="shared" si="636"/>
        <v>0</v>
      </c>
      <c r="AJ1308">
        <f t="shared" si="637"/>
        <v>0</v>
      </c>
      <c r="AK1308">
        <f t="shared" si="638"/>
        <v>0</v>
      </c>
      <c r="AL1308">
        <f t="shared" si="639"/>
        <v>0</v>
      </c>
      <c r="AM1308">
        <f t="shared" si="640"/>
        <v>0</v>
      </c>
      <c r="AN1308">
        <f t="shared" si="641"/>
        <v>0</v>
      </c>
      <c r="AO1308">
        <f t="shared" si="642"/>
        <v>0</v>
      </c>
      <c r="AP1308">
        <f t="shared" si="643"/>
        <v>0</v>
      </c>
      <c r="AQ1308">
        <f t="shared" si="644"/>
        <v>0</v>
      </c>
      <c r="AR1308">
        <f t="shared" si="645"/>
        <v>0</v>
      </c>
      <c r="AT1308">
        <f t="shared" si="624"/>
        <v>0</v>
      </c>
      <c r="AU1308">
        <f t="shared" si="625"/>
        <v>0</v>
      </c>
      <c r="AZ1308">
        <f t="shared" si="616"/>
        <v>0</v>
      </c>
      <c r="BA1308" t="str">
        <f t="shared" si="622"/>
        <v/>
      </c>
      <c r="BB1308" t="str">
        <f t="shared" si="617"/>
        <v/>
      </c>
    </row>
    <row r="1309" spans="2:54" x14ac:dyDescent="0.15">
      <c r="B1309" s="347"/>
      <c r="C1309" s="347"/>
      <c r="D1309" s="347"/>
      <c r="E1309" s="347"/>
      <c r="F1309" s="347"/>
      <c r="G1309" s="347"/>
      <c r="H1309" s="347"/>
      <c r="I1309" s="347"/>
      <c r="J1309" s="347"/>
      <c r="K1309" s="347"/>
      <c r="M1309">
        <f t="shared" si="623"/>
        <v>0</v>
      </c>
      <c r="N1309" s="323" t="str">
        <f t="shared" si="618"/>
        <v/>
      </c>
      <c r="O1309" s="323" t="str">
        <f t="shared" si="619"/>
        <v/>
      </c>
      <c r="P1309" s="323" t="str">
        <f t="shared" si="620"/>
        <v/>
      </c>
      <c r="R1309" s="323" t="str">
        <f t="shared" si="621"/>
        <v/>
      </c>
      <c r="X1309" s="322" t="str">
        <f t="shared" si="626"/>
        <v/>
      </c>
      <c r="Y1309" s="322" t="str">
        <f t="shared" si="627"/>
        <v/>
      </c>
      <c r="Z1309" s="322" t="str">
        <f t="shared" si="628"/>
        <v/>
      </c>
      <c r="AA1309" s="322" t="str">
        <f t="shared" si="629"/>
        <v/>
      </c>
      <c r="AB1309" s="322" t="str">
        <f t="shared" si="630"/>
        <v/>
      </c>
      <c r="AC1309" s="322" t="str">
        <f t="shared" si="631"/>
        <v/>
      </c>
      <c r="AD1309" s="322" t="str">
        <f t="shared" si="632"/>
        <v/>
      </c>
      <c r="AE1309" s="322" t="str">
        <f t="shared" si="633"/>
        <v/>
      </c>
      <c r="AF1309" s="322" t="str">
        <f t="shared" si="634"/>
        <v/>
      </c>
      <c r="AG1309" s="322" t="str">
        <f t="shared" si="635"/>
        <v/>
      </c>
      <c r="AI1309">
        <f t="shared" si="636"/>
        <v>0</v>
      </c>
      <c r="AJ1309">
        <f t="shared" si="637"/>
        <v>0</v>
      </c>
      <c r="AK1309">
        <f t="shared" si="638"/>
        <v>0</v>
      </c>
      <c r="AL1309">
        <f t="shared" si="639"/>
        <v>0</v>
      </c>
      <c r="AM1309">
        <f t="shared" si="640"/>
        <v>0</v>
      </c>
      <c r="AN1309">
        <f t="shared" si="641"/>
        <v>0</v>
      </c>
      <c r="AO1309">
        <f t="shared" si="642"/>
        <v>0</v>
      </c>
      <c r="AP1309">
        <f t="shared" si="643"/>
        <v>0</v>
      </c>
      <c r="AQ1309">
        <f t="shared" si="644"/>
        <v>0</v>
      </c>
      <c r="AR1309">
        <f t="shared" si="645"/>
        <v>0</v>
      </c>
      <c r="AT1309">
        <f t="shared" si="624"/>
        <v>0</v>
      </c>
      <c r="AU1309">
        <f t="shared" si="625"/>
        <v>0</v>
      </c>
      <c r="AZ1309">
        <f t="shared" si="616"/>
        <v>0</v>
      </c>
      <c r="BA1309" t="str">
        <f t="shared" si="622"/>
        <v/>
      </c>
      <c r="BB1309" t="str">
        <f t="shared" si="617"/>
        <v/>
      </c>
    </row>
    <row r="1310" spans="2:54" x14ac:dyDescent="0.15">
      <c r="B1310" s="347"/>
      <c r="C1310" s="347"/>
      <c r="D1310" s="347"/>
      <c r="E1310" s="347"/>
      <c r="F1310" s="347"/>
      <c r="G1310" s="347"/>
      <c r="H1310" s="347"/>
      <c r="I1310" s="347"/>
      <c r="J1310" s="347"/>
      <c r="K1310" s="347"/>
      <c r="M1310">
        <f t="shared" si="623"/>
        <v>0</v>
      </c>
      <c r="N1310" s="323" t="str">
        <f t="shared" si="618"/>
        <v/>
      </c>
      <c r="O1310" s="323" t="str">
        <f t="shared" si="619"/>
        <v/>
      </c>
      <c r="P1310" s="323" t="str">
        <f t="shared" si="620"/>
        <v/>
      </c>
      <c r="R1310" s="323" t="str">
        <f t="shared" si="621"/>
        <v/>
      </c>
      <c r="X1310" s="322" t="str">
        <f t="shared" si="626"/>
        <v/>
      </c>
      <c r="Y1310" s="322" t="str">
        <f t="shared" si="627"/>
        <v/>
      </c>
      <c r="Z1310" s="322" t="str">
        <f t="shared" si="628"/>
        <v/>
      </c>
      <c r="AA1310" s="322" t="str">
        <f t="shared" si="629"/>
        <v/>
      </c>
      <c r="AB1310" s="322" t="str">
        <f t="shared" si="630"/>
        <v/>
      </c>
      <c r="AC1310" s="322" t="str">
        <f t="shared" si="631"/>
        <v/>
      </c>
      <c r="AD1310" s="322" t="str">
        <f t="shared" si="632"/>
        <v/>
      </c>
      <c r="AE1310" s="322" t="str">
        <f t="shared" si="633"/>
        <v/>
      </c>
      <c r="AF1310" s="322" t="str">
        <f t="shared" si="634"/>
        <v/>
      </c>
      <c r="AG1310" s="322" t="str">
        <f t="shared" si="635"/>
        <v/>
      </c>
      <c r="AI1310">
        <f t="shared" si="636"/>
        <v>0</v>
      </c>
      <c r="AJ1310">
        <f t="shared" si="637"/>
        <v>0</v>
      </c>
      <c r="AK1310">
        <f t="shared" si="638"/>
        <v>0</v>
      </c>
      <c r="AL1310">
        <f t="shared" si="639"/>
        <v>0</v>
      </c>
      <c r="AM1310">
        <f t="shared" si="640"/>
        <v>0</v>
      </c>
      <c r="AN1310">
        <f t="shared" si="641"/>
        <v>0</v>
      </c>
      <c r="AO1310">
        <f t="shared" si="642"/>
        <v>0</v>
      </c>
      <c r="AP1310">
        <f t="shared" si="643"/>
        <v>0</v>
      </c>
      <c r="AQ1310">
        <f t="shared" si="644"/>
        <v>0</v>
      </c>
      <c r="AR1310">
        <f t="shared" si="645"/>
        <v>0</v>
      </c>
      <c r="AT1310">
        <f t="shared" si="624"/>
        <v>0</v>
      </c>
      <c r="AU1310">
        <f t="shared" si="625"/>
        <v>0</v>
      </c>
      <c r="AZ1310">
        <f t="shared" si="616"/>
        <v>0</v>
      </c>
      <c r="BA1310" t="str">
        <f t="shared" si="622"/>
        <v/>
      </c>
      <c r="BB1310" t="str">
        <f t="shared" si="617"/>
        <v/>
      </c>
    </row>
    <row r="1311" spans="2:54" x14ac:dyDescent="0.15">
      <c r="B1311" s="347"/>
      <c r="C1311" s="347"/>
      <c r="D1311" s="347"/>
      <c r="E1311" s="347"/>
      <c r="F1311" s="347"/>
      <c r="G1311" s="347"/>
      <c r="H1311" s="347"/>
      <c r="I1311" s="347"/>
      <c r="J1311" s="347"/>
      <c r="K1311" s="347"/>
      <c r="M1311">
        <f t="shared" si="623"/>
        <v>0</v>
      </c>
      <c r="N1311" s="323" t="str">
        <f t="shared" si="618"/>
        <v/>
      </c>
      <c r="O1311" s="323" t="str">
        <f t="shared" si="619"/>
        <v/>
      </c>
      <c r="P1311" s="323" t="str">
        <f t="shared" si="620"/>
        <v/>
      </c>
      <c r="R1311" s="323" t="str">
        <f t="shared" si="621"/>
        <v/>
      </c>
      <c r="X1311" s="322" t="str">
        <f t="shared" si="626"/>
        <v/>
      </c>
      <c r="Y1311" s="322" t="str">
        <f t="shared" si="627"/>
        <v/>
      </c>
      <c r="Z1311" s="322" t="str">
        <f t="shared" si="628"/>
        <v/>
      </c>
      <c r="AA1311" s="322" t="str">
        <f t="shared" si="629"/>
        <v/>
      </c>
      <c r="AB1311" s="322" t="str">
        <f t="shared" si="630"/>
        <v/>
      </c>
      <c r="AC1311" s="322" t="str">
        <f t="shared" si="631"/>
        <v/>
      </c>
      <c r="AD1311" s="322" t="str">
        <f t="shared" si="632"/>
        <v/>
      </c>
      <c r="AE1311" s="322" t="str">
        <f t="shared" si="633"/>
        <v/>
      </c>
      <c r="AF1311" s="322" t="str">
        <f t="shared" si="634"/>
        <v/>
      </c>
      <c r="AG1311" s="322" t="str">
        <f t="shared" si="635"/>
        <v/>
      </c>
      <c r="AI1311">
        <f t="shared" si="636"/>
        <v>0</v>
      </c>
      <c r="AJ1311">
        <f t="shared" si="637"/>
        <v>0</v>
      </c>
      <c r="AK1311">
        <f t="shared" si="638"/>
        <v>0</v>
      </c>
      <c r="AL1311">
        <f t="shared" si="639"/>
        <v>0</v>
      </c>
      <c r="AM1311">
        <f t="shared" si="640"/>
        <v>0</v>
      </c>
      <c r="AN1311">
        <f t="shared" si="641"/>
        <v>0</v>
      </c>
      <c r="AO1311">
        <f t="shared" si="642"/>
        <v>0</v>
      </c>
      <c r="AP1311">
        <f t="shared" si="643"/>
        <v>0</v>
      </c>
      <c r="AQ1311">
        <f t="shared" si="644"/>
        <v>0</v>
      </c>
      <c r="AR1311">
        <f t="shared" si="645"/>
        <v>0</v>
      </c>
      <c r="AT1311">
        <f t="shared" si="624"/>
        <v>0</v>
      </c>
      <c r="AU1311">
        <f t="shared" si="625"/>
        <v>0</v>
      </c>
      <c r="AZ1311">
        <f t="shared" si="616"/>
        <v>0</v>
      </c>
      <c r="BA1311" t="str">
        <f t="shared" si="622"/>
        <v/>
      </c>
      <c r="BB1311" t="str">
        <f t="shared" si="617"/>
        <v/>
      </c>
    </row>
    <row r="1312" spans="2:54" x14ac:dyDescent="0.15">
      <c r="B1312" s="347"/>
      <c r="C1312" s="347"/>
      <c r="D1312" s="347"/>
      <c r="E1312" s="347"/>
      <c r="F1312" s="347"/>
      <c r="G1312" s="347"/>
      <c r="H1312" s="347"/>
      <c r="I1312" s="347"/>
      <c r="J1312" s="347"/>
      <c r="K1312" s="347"/>
      <c r="M1312">
        <f t="shared" si="623"/>
        <v>0</v>
      </c>
      <c r="N1312" s="323" t="str">
        <f t="shared" si="618"/>
        <v/>
      </c>
      <c r="O1312" s="323" t="str">
        <f t="shared" si="619"/>
        <v/>
      </c>
      <c r="P1312" s="323" t="str">
        <f t="shared" si="620"/>
        <v/>
      </c>
      <c r="R1312" s="323" t="str">
        <f t="shared" si="621"/>
        <v/>
      </c>
      <c r="X1312" s="322" t="str">
        <f t="shared" si="626"/>
        <v/>
      </c>
      <c r="Y1312" s="322" t="str">
        <f t="shared" si="627"/>
        <v/>
      </c>
      <c r="Z1312" s="322" t="str">
        <f t="shared" si="628"/>
        <v/>
      </c>
      <c r="AA1312" s="322" t="str">
        <f t="shared" si="629"/>
        <v/>
      </c>
      <c r="AB1312" s="322" t="str">
        <f t="shared" si="630"/>
        <v/>
      </c>
      <c r="AC1312" s="322" t="str">
        <f t="shared" si="631"/>
        <v/>
      </c>
      <c r="AD1312" s="322" t="str">
        <f t="shared" si="632"/>
        <v/>
      </c>
      <c r="AE1312" s="322" t="str">
        <f t="shared" si="633"/>
        <v/>
      </c>
      <c r="AF1312" s="322" t="str">
        <f t="shared" si="634"/>
        <v/>
      </c>
      <c r="AG1312" s="322" t="str">
        <f t="shared" si="635"/>
        <v/>
      </c>
      <c r="AI1312">
        <f t="shared" si="636"/>
        <v>0</v>
      </c>
      <c r="AJ1312">
        <f t="shared" si="637"/>
        <v>0</v>
      </c>
      <c r="AK1312">
        <f t="shared" si="638"/>
        <v>0</v>
      </c>
      <c r="AL1312">
        <f t="shared" si="639"/>
        <v>0</v>
      </c>
      <c r="AM1312">
        <f t="shared" si="640"/>
        <v>0</v>
      </c>
      <c r="AN1312">
        <f t="shared" si="641"/>
        <v>0</v>
      </c>
      <c r="AO1312">
        <f t="shared" si="642"/>
        <v>0</v>
      </c>
      <c r="AP1312">
        <f t="shared" si="643"/>
        <v>0</v>
      </c>
      <c r="AQ1312">
        <f t="shared" si="644"/>
        <v>0</v>
      </c>
      <c r="AR1312">
        <f t="shared" si="645"/>
        <v>0</v>
      </c>
      <c r="AT1312">
        <f t="shared" si="624"/>
        <v>0</v>
      </c>
      <c r="AU1312">
        <f t="shared" si="625"/>
        <v>0</v>
      </c>
      <c r="AZ1312">
        <f t="shared" si="616"/>
        <v>0</v>
      </c>
      <c r="BA1312" t="str">
        <f t="shared" si="622"/>
        <v/>
      </c>
      <c r="BB1312" t="str">
        <f t="shared" si="617"/>
        <v/>
      </c>
    </row>
    <row r="1313" spans="2:54" x14ac:dyDescent="0.15">
      <c r="B1313" s="347"/>
      <c r="C1313" s="347"/>
      <c r="D1313" s="347"/>
      <c r="E1313" s="347"/>
      <c r="F1313" s="347"/>
      <c r="G1313" s="347"/>
      <c r="H1313" s="347"/>
      <c r="I1313" s="347"/>
      <c r="J1313" s="347"/>
      <c r="K1313" s="347"/>
      <c r="M1313">
        <f t="shared" si="623"/>
        <v>0</v>
      </c>
      <c r="N1313" s="323" t="str">
        <f t="shared" si="618"/>
        <v/>
      </c>
      <c r="O1313" s="323" t="str">
        <f t="shared" si="619"/>
        <v/>
      </c>
      <c r="P1313" s="323" t="str">
        <f t="shared" si="620"/>
        <v/>
      </c>
      <c r="R1313" s="323" t="str">
        <f t="shared" si="621"/>
        <v/>
      </c>
      <c r="X1313" s="322" t="str">
        <f t="shared" si="626"/>
        <v/>
      </c>
      <c r="Y1313" s="322" t="str">
        <f t="shared" si="627"/>
        <v/>
      </c>
      <c r="Z1313" s="322" t="str">
        <f t="shared" si="628"/>
        <v/>
      </c>
      <c r="AA1313" s="322" t="str">
        <f t="shared" si="629"/>
        <v/>
      </c>
      <c r="AB1313" s="322" t="str">
        <f t="shared" si="630"/>
        <v/>
      </c>
      <c r="AC1313" s="322" t="str">
        <f t="shared" si="631"/>
        <v/>
      </c>
      <c r="AD1313" s="322" t="str">
        <f t="shared" si="632"/>
        <v/>
      </c>
      <c r="AE1313" s="322" t="str">
        <f t="shared" si="633"/>
        <v/>
      </c>
      <c r="AF1313" s="322" t="str">
        <f t="shared" si="634"/>
        <v/>
      </c>
      <c r="AG1313" s="322" t="str">
        <f t="shared" si="635"/>
        <v/>
      </c>
      <c r="AI1313">
        <f t="shared" si="636"/>
        <v>0</v>
      </c>
      <c r="AJ1313">
        <f t="shared" si="637"/>
        <v>0</v>
      </c>
      <c r="AK1313">
        <f t="shared" si="638"/>
        <v>0</v>
      </c>
      <c r="AL1313">
        <f t="shared" si="639"/>
        <v>0</v>
      </c>
      <c r="AM1313">
        <f t="shared" si="640"/>
        <v>0</v>
      </c>
      <c r="AN1313">
        <f t="shared" si="641"/>
        <v>0</v>
      </c>
      <c r="AO1313">
        <f t="shared" si="642"/>
        <v>0</v>
      </c>
      <c r="AP1313">
        <f t="shared" si="643"/>
        <v>0</v>
      </c>
      <c r="AQ1313">
        <f t="shared" si="644"/>
        <v>0</v>
      </c>
      <c r="AR1313">
        <f t="shared" si="645"/>
        <v>0</v>
      </c>
      <c r="AT1313">
        <f t="shared" si="624"/>
        <v>0</v>
      </c>
      <c r="AU1313">
        <f t="shared" si="625"/>
        <v>0</v>
      </c>
      <c r="AZ1313">
        <f t="shared" si="616"/>
        <v>0</v>
      </c>
      <c r="BA1313" t="str">
        <f t="shared" si="622"/>
        <v/>
      </c>
      <c r="BB1313" t="str">
        <f t="shared" si="617"/>
        <v/>
      </c>
    </row>
    <row r="1314" spans="2:54" x14ac:dyDescent="0.15">
      <c r="B1314" s="347"/>
      <c r="C1314" s="347"/>
      <c r="D1314" s="347"/>
      <c r="E1314" s="347"/>
      <c r="F1314" s="347"/>
      <c r="G1314" s="347"/>
      <c r="H1314" s="347"/>
      <c r="I1314" s="347"/>
      <c r="J1314" s="347"/>
      <c r="K1314" s="347"/>
      <c r="M1314">
        <f t="shared" si="623"/>
        <v>0</v>
      </c>
      <c r="N1314" s="323" t="str">
        <f t="shared" si="618"/>
        <v/>
      </c>
      <c r="O1314" s="323" t="str">
        <f t="shared" si="619"/>
        <v/>
      </c>
      <c r="P1314" s="323" t="str">
        <f t="shared" si="620"/>
        <v/>
      </c>
      <c r="R1314" s="323" t="str">
        <f t="shared" si="621"/>
        <v/>
      </c>
      <c r="X1314" s="322" t="str">
        <f t="shared" si="626"/>
        <v/>
      </c>
      <c r="Y1314" s="322" t="str">
        <f t="shared" si="627"/>
        <v/>
      </c>
      <c r="Z1314" s="322" t="str">
        <f t="shared" si="628"/>
        <v/>
      </c>
      <c r="AA1314" s="322" t="str">
        <f t="shared" si="629"/>
        <v/>
      </c>
      <c r="AB1314" s="322" t="str">
        <f t="shared" si="630"/>
        <v/>
      </c>
      <c r="AC1314" s="322" t="str">
        <f t="shared" si="631"/>
        <v/>
      </c>
      <c r="AD1314" s="322" t="str">
        <f t="shared" si="632"/>
        <v/>
      </c>
      <c r="AE1314" s="322" t="str">
        <f t="shared" si="633"/>
        <v/>
      </c>
      <c r="AF1314" s="322" t="str">
        <f t="shared" si="634"/>
        <v/>
      </c>
      <c r="AG1314" s="322" t="str">
        <f t="shared" si="635"/>
        <v/>
      </c>
      <c r="AI1314">
        <f t="shared" si="636"/>
        <v>0</v>
      </c>
      <c r="AJ1314">
        <f t="shared" si="637"/>
        <v>0</v>
      </c>
      <c r="AK1314">
        <f t="shared" si="638"/>
        <v>0</v>
      </c>
      <c r="AL1314">
        <f t="shared" si="639"/>
        <v>0</v>
      </c>
      <c r="AM1314">
        <f t="shared" si="640"/>
        <v>0</v>
      </c>
      <c r="AN1314">
        <f t="shared" si="641"/>
        <v>0</v>
      </c>
      <c r="AO1314">
        <f t="shared" si="642"/>
        <v>0</v>
      </c>
      <c r="AP1314">
        <f t="shared" si="643"/>
        <v>0</v>
      </c>
      <c r="AQ1314">
        <f t="shared" si="644"/>
        <v>0</v>
      </c>
      <c r="AR1314">
        <f t="shared" si="645"/>
        <v>0</v>
      </c>
      <c r="AT1314">
        <f t="shared" si="624"/>
        <v>0</v>
      </c>
      <c r="AU1314">
        <f t="shared" si="625"/>
        <v>0</v>
      </c>
      <c r="AZ1314">
        <f t="shared" si="616"/>
        <v>0</v>
      </c>
      <c r="BA1314" t="str">
        <f t="shared" si="622"/>
        <v/>
      </c>
      <c r="BB1314" t="str">
        <f t="shared" si="617"/>
        <v/>
      </c>
    </row>
    <row r="1315" spans="2:54" x14ac:dyDescent="0.15">
      <c r="B1315" s="347"/>
      <c r="C1315" s="347"/>
      <c r="D1315" s="347"/>
      <c r="E1315" s="347"/>
      <c r="F1315" s="347"/>
      <c r="G1315" s="347"/>
      <c r="H1315" s="347"/>
      <c r="I1315" s="347"/>
      <c r="J1315" s="347"/>
      <c r="K1315" s="347"/>
      <c r="M1315">
        <f t="shared" si="623"/>
        <v>0</v>
      </c>
      <c r="N1315" s="323" t="str">
        <f t="shared" si="618"/>
        <v/>
      </c>
      <c r="O1315" s="323" t="str">
        <f t="shared" si="619"/>
        <v/>
      </c>
      <c r="P1315" s="323" t="str">
        <f t="shared" si="620"/>
        <v/>
      </c>
      <c r="R1315" s="323" t="str">
        <f t="shared" si="621"/>
        <v/>
      </c>
      <c r="X1315" s="322" t="str">
        <f t="shared" si="626"/>
        <v/>
      </c>
      <c r="Y1315" s="322" t="str">
        <f t="shared" si="627"/>
        <v/>
      </c>
      <c r="Z1315" s="322" t="str">
        <f t="shared" si="628"/>
        <v/>
      </c>
      <c r="AA1315" s="322" t="str">
        <f t="shared" si="629"/>
        <v/>
      </c>
      <c r="AB1315" s="322" t="str">
        <f t="shared" si="630"/>
        <v/>
      </c>
      <c r="AC1315" s="322" t="str">
        <f t="shared" si="631"/>
        <v/>
      </c>
      <c r="AD1315" s="322" t="str">
        <f t="shared" si="632"/>
        <v/>
      </c>
      <c r="AE1315" s="322" t="str">
        <f t="shared" si="633"/>
        <v/>
      </c>
      <c r="AF1315" s="322" t="str">
        <f t="shared" si="634"/>
        <v/>
      </c>
      <c r="AG1315" s="322" t="str">
        <f t="shared" si="635"/>
        <v/>
      </c>
      <c r="AI1315">
        <f t="shared" si="636"/>
        <v>0</v>
      </c>
      <c r="AJ1315">
        <f t="shared" si="637"/>
        <v>0</v>
      </c>
      <c r="AK1315">
        <f t="shared" si="638"/>
        <v>0</v>
      </c>
      <c r="AL1315">
        <f t="shared" si="639"/>
        <v>0</v>
      </c>
      <c r="AM1315">
        <f t="shared" si="640"/>
        <v>0</v>
      </c>
      <c r="AN1315">
        <f t="shared" si="641"/>
        <v>0</v>
      </c>
      <c r="AO1315">
        <f t="shared" si="642"/>
        <v>0</v>
      </c>
      <c r="AP1315">
        <f t="shared" si="643"/>
        <v>0</v>
      </c>
      <c r="AQ1315">
        <f t="shared" si="644"/>
        <v>0</v>
      </c>
      <c r="AR1315">
        <f t="shared" si="645"/>
        <v>0</v>
      </c>
      <c r="AT1315">
        <f t="shared" si="624"/>
        <v>0</v>
      </c>
      <c r="AU1315">
        <f t="shared" si="625"/>
        <v>0</v>
      </c>
      <c r="AZ1315">
        <f t="shared" ref="AZ1315:AZ1378" si="646">COUNT(B1315:K1315)</f>
        <v>0</v>
      </c>
      <c r="BA1315" t="str">
        <f t="shared" si="622"/>
        <v/>
      </c>
      <c r="BB1315" t="str">
        <f t="shared" si="617"/>
        <v/>
      </c>
    </row>
    <row r="1316" spans="2:54" x14ac:dyDescent="0.15">
      <c r="B1316" s="347"/>
      <c r="C1316" s="347"/>
      <c r="D1316" s="347"/>
      <c r="E1316" s="347"/>
      <c r="F1316" s="347"/>
      <c r="G1316" s="347"/>
      <c r="H1316" s="347"/>
      <c r="I1316" s="347"/>
      <c r="J1316" s="347"/>
      <c r="K1316" s="347"/>
      <c r="M1316">
        <f t="shared" si="623"/>
        <v>0</v>
      </c>
      <c r="N1316" s="323" t="str">
        <f t="shared" si="618"/>
        <v/>
      </c>
      <c r="O1316" s="323" t="str">
        <f t="shared" si="619"/>
        <v/>
      </c>
      <c r="P1316" s="323" t="str">
        <f t="shared" si="620"/>
        <v/>
      </c>
      <c r="R1316" s="323" t="str">
        <f t="shared" si="621"/>
        <v/>
      </c>
      <c r="X1316" s="322" t="str">
        <f t="shared" si="626"/>
        <v/>
      </c>
      <c r="Y1316" s="322" t="str">
        <f t="shared" si="627"/>
        <v/>
      </c>
      <c r="Z1316" s="322" t="str">
        <f t="shared" si="628"/>
        <v/>
      </c>
      <c r="AA1316" s="322" t="str">
        <f t="shared" si="629"/>
        <v/>
      </c>
      <c r="AB1316" s="322" t="str">
        <f t="shared" si="630"/>
        <v/>
      </c>
      <c r="AC1316" s="322" t="str">
        <f t="shared" si="631"/>
        <v/>
      </c>
      <c r="AD1316" s="322" t="str">
        <f t="shared" si="632"/>
        <v/>
      </c>
      <c r="AE1316" s="322" t="str">
        <f t="shared" si="633"/>
        <v/>
      </c>
      <c r="AF1316" s="322" t="str">
        <f t="shared" si="634"/>
        <v/>
      </c>
      <c r="AG1316" s="322" t="str">
        <f t="shared" si="635"/>
        <v/>
      </c>
      <c r="AI1316">
        <f t="shared" si="636"/>
        <v>0</v>
      </c>
      <c r="AJ1316">
        <f t="shared" si="637"/>
        <v>0</v>
      </c>
      <c r="AK1316">
        <f t="shared" si="638"/>
        <v>0</v>
      </c>
      <c r="AL1316">
        <f t="shared" si="639"/>
        <v>0</v>
      </c>
      <c r="AM1316">
        <f t="shared" si="640"/>
        <v>0</v>
      </c>
      <c r="AN1316">
        <f t="shared" si="641"/>
        <v>0</v>
      </c>
      <c r="AO1316">
        <f t="shared" si="642"/>
        <v>0</v>
      </c>
      <c r="AP1316">
        <f t="shared" si="643"/>
        <v>0</v>
      </c>
      <c r="AQ1316">
        <f t="shared" si="644"/>
        <v>0</v>
      </c>
      <c r="AR1316">
        <f t="shared" si="645"/>
        <v>0</v>
      </c>
      <c r="AT1316">
        <f t="shared" si="624"/>
        <v>0</v>
      </c>
      <c r="AU1316">
        <f t="shared" si="625"/>
        <v>0</v>
      </c>
      <c r="AZ1316">
        <f t="shared" si="646"/>
        <v>0</v>
      </c>
      <c r="BA1316" t="str">
        <f t="shared" si="622"/>
        <v/>
      </c>
      <c r="BB1316" t="str">
        <f t="shared" ref="BB1316:BB1379" si="647">IF(AZ1316=10,BA1316/AZ1316,"")</f>
        <v/>
      </c>
    </row>
    <row r="1317" spans="2:54" x14ac:dyDescent="0.15">
      <c r="B1317" s="347"/>
      <c r="C1317" s="347"/>
      <c r="D1317" s="347"/>
      <c r="E1317" s="347"/>
      <c r="F1317" s="347"/>
      <c r="G1317" s="347"/>
      <c r="H1317" s="347"/>
      <c r="I1317" s="347"/>
      <c r="J1317" s="347"/>
      <c r="K1317" s="347"/>
      <c r="M1317">
        <f t="shared" si="623"/>
        <v>0</v>
      </c>
      <c r="N1317" s="323" t="str">
        <f t="shared" si="618"/>
        <v/>
      </c>
      <c r="O1317" s="323" t="str">
        <f t="shared" si="619"/>
        <v/>
      </c>
      <c r="P1317" s="323" t="str">
        <f t="shared" si="620"/>
        <v/>
      </c>
      <c r="R1317" s="323" t="str">
        <f t="shared" si="621"/>
        <v/>
      </c>
      <c r="X1317" s="322" t="str">
        <f t="shared" si="626"/>
        <v/>
      </c>
      <c r="Y1317" s="322" t="str">
        <f t="shared" si="627"/>
        <v/>
      </c>
      <c r="Z1317" s="322" t="str">
        <f t="shared" si="628"/>
        <v/>
      </c>
      <c r="AA1317" s="322" t="str">
        <f t="shared" si="629"/>
        <v/>
      </c>
      <c r="AB1317" s="322" t="str">
        <f t="shared" si="630"/>
        <v/>
      </c>
      <c r="AC1317" s="322" t="str">
        <f t="shared" si="631"/>
        <v/>
      </c>
      <c r="AD1317" s="322" t="str">
        <f t="shared" si="632"/>
        <v/>
      </c>
      <c r="AE1317" s="322" t="str">
        <f t="shared" si="633"/>
        <v/>
      </c>
      <c r="AF1317" s="322" t="str">
        <f t="shared" si="634"/>
        <v/>
      </c>
      <c r="AG1317" s="322" t="str">
        <f t="shared" si="635"/>
        <v/>
      </c>
      <c r="AI1317">
        <f t="shared" si="636"/>
        <v>0</v>
      </c>
      <c r="AJ1317">
        <f t="shared" si="637"/>
        <v>0</v>
      </c>
      <c r="AK1317">
        <f t="shared" si="638"/>
        <v>0</v>
      </c>
      <c r="AL1317">
        <f t="shared" si="639"/>
        <v>0</v>
      </c>
      <c r="AM1317">
        <f t="shared" si="640"/>
        <v>0</v>
      </c>
      <c r="AN1317">
        <f t="shared" si="641"/>
        <v>0</v>
      </c>
      <c r="AO1317">
        <f t="shared" si="642"/>
        <v>0</v>
      </c>
      <c r="AP1317">
        <f t="shared" si="643"/>
        <v>0</v>
      </c>
      <c r="AQ1317">
        <f t="shared" si="644"/>
        <v>0</v>
      </c>
      <c r="AR1317">
        <f t="shared" si="645"/>
        <v>0</v>
      </c>
      <c r="AT1317">
        <f t="shared" si="624"/>
        <v>0</v>
      </c>
      <c r="AU1317">
        <f t="shared" si="625"/>
        <v>0</v>
      </c>
      <c r="AZ1317">
        <f t="shared" si="646"/>
        <v>0</v>
      </c>
      <c r="BA1317" t="str">
        <f t="shared" si="622"/>
        <v/>
      </c>
      <c r="BB1317" t="str">
        <f t="shared" si="647"/>
        <v/>
      </c>
    </row>
    <row r="1318" spans="2:54" x14ac:dyDescent="0.15">
      <c r="B1318" s="347"/>
      <c r="C1318" s="347"/>
      <c r="D1318" s="347"/>
      <c r="E1318" s="347"/>
      <c r="F1318" s="347"/>
      <c r="G1318" s="347"/>
      <c r="H1318" s="347"/>
      <c r="I1318" s="347"/>
      <c r="J1318" s="347"/>
      <c r="K1318" s="347"/>
      <c r="M1318">
        <f t="shared" si="623"/>
        <v>0</v>
      </c>
      <c r="N1318" s="323" t="str">
        <f t="shared" si="618"/>
        <v/>
      </c>
      <c r="O1318" s="323" t="str">
        <f t="shared" si="619"/>
        <v/>
      </c>
      <c r="P1318" s="323" t="str">
        <f t="shared" si="620"/>
        <v/>
      </c>
      <c r="R1318" s="323" t="str">
        <f t="shared" si="621"/>
        <v/>
      </c>
      <c r="X1318" s="322" t="str">
        <f t="shared" si="626"/>
        <v/>
      </c>
      <c r="Y1318" s="322" t="str">
        <f t="shared" si="627"/>
        <v/>
      </c>
      <c r="Z1318" s="322" t="str">
        <f t="shared" si="628"/>
        <v/>
      </c>
      <c r="AA1318" s="322" t="str">
        <f t="shared" si="629"/>
        <v/>
      </c>
      <c r="AB1318" s="322" t="str">
        <f t="shared" si="630"/>
        <v/>
      </c>
      <c r="AC1318" s="322" t="str">
        <f t="shared" si="631"/>
        <v/>
      </c>
      <c r="AD1318" s="322" t="str">
        <f t="shared" si="632"/>
        <v/>
      </c>
      <c r="AE1318" s="322" t="str">
        <f t="shared" si="633"/>
        <v/>
      </c>
      <c r="AF1318" s="322" t="str">
        <f t="shared" si="634"/>
        <v/>
      </c>
      <c r="AG1318" s="322" t="str">
        <f t="shared" si="635"/>
        <v/>
      </c>
      <c r="AI1318">
        <f t="shared" si="636"/>
        <v>0</v>
      </c>
      <c r="AJ1318">
        <f t="shared" si="637"/>
        <v>0</v>
      </c>
      <c r="AK1318">
        <f t="shared" si="638"/>
        <v>0</v>
      </c>
      <c r="AL1318">
        <f t="shared" si="639"/>
        <v>0</v>
      </c>
      <c r="AM1318">
        <f t="shared" si="640"/>
        <v>0</v>
      </c>
      <c r="AN1318">
        <f t="shared" si="641"/>
        <v>0</v>
      </c>
      <c r="AO1318">
        <f t="shared" si="642"/>
        <v>0</v>
      </c>
      <c r="AP1318">
        <f t="shared" si="643"/>
        <v>0</v>
      </c>
      <c r="AQ1318">
        <f t="shared" si="644"/>
        <v>0</v>
      </c>
      <c r="AR1318">
        <f t="shared" si="645"/>
        <v>0</v>
      </c>
      <c r="AT1318">
        <f t="shared" si="624"/>
        <v>0</v>
      </c>
      <c r="AU1318">
        <f t="shared" si="625"/>
        <v>0</v>
      </c>
      <c r="AZ1318">
        <f t="shared" si="646"/>
        <v>0</v>
      </c>
      <c r="BA1318" t="str">
        <f t="shared" si="622"/>
        <v/>
      </c>
      <c r="BB1318" t="str">
        <f t="shared" si="647"/>
        <v/>
      </c>
    </row>
    <row r="1319" spans="2:54" x14ac:dyDescent="0.15">
      <c r="B1319" s="347"/>
      <c r="C1319" s="347"/>
      <c r="D1319" s="347"/>
      <c r="E1319" s="347"/>
      <c r="F1319" s="347"/>
      <c r="G1319" s="347"/>
      <c r="H1319" s="347"/>
      <c r="I1319" s="347"/>
      <c r="J1319" s="347"/>
      <c r="K1319" s="347"/>
      <c r="M1319">
        <f t="shared" si="623"/>
        <v>0</v>
      </c>
      <c r="N1319" s="323" t="str">
        <f t="shared" ref="N1319:N1382" si="648">IF(COUNT(B1319:K1319)=10,SUM(X1319:AG1319)*2.5,"")</f>
        <v/>
      </c>
      <c r="O1319" s="323" t="str">
        <f t="shared" ref="O1319:O1382" si="649">IF(COUNT(X1319:Z1319,AB1319:AF1319)=8,SUM(X1319:Z1319,AB1319:AF1319)*3.125,"")</f>
        <v/>
      </c>
      <c r="P1319" s="323" t="str">
        <f t="shared" ref="P1319:P1382" si="650">IF(COUNT(AA1319,AG1319)=2,SUM(AA1319,AG1319)*12.5,"")</f>
        <v/>
      </c>
      <c r="R1319" s="323" t="str">
        <f t="shared" ref="R1319:R1382" si="651">IF(M1319=1,IF(COUNT(B1319:K1319)=9,SUM(X1319:AG1319)*2.7778,IF(COUNT(B1319:K1319)=8,SUM(X1319:AG1319)*3.125,IF(COUNT(B1319:K1319)&lt;8,"More than 2 Values are Missing",""))),"")</f>
        <v/>
      </c>
      <c r="X1319" s="322" t="str">
        <f t="shared" si="626"/>
        <v/>
      </c>
      <c r="Y1319" s="322" t="str">
        <f t="shared" si="627"/>
        <v/>
      </c>
      <c r="Z1319" s="322" t="str">
        <f t="shared" si="628"/>
        <v/>
      </c>
      <c r="AA1319" s="322" t="str">
        <f t="shared" si="629"/>
        <v/>
      </c>
      <c r="AB1319" s="322" t="str">
        <f t="shared" si="630"/>
        <v/>
      </c>
      <c r="AC1319" s="322" t="str">
        <f t="shared" si="631"/>
        <v/>
      </c>
      <c r="AD1319" s="322" t="str">
        <f t="shared" si="632"/>
        <v/>
      </c>
      <c r="AE1319" s="322" t="str">
        <f t="shared" si="633"/>
        <v/>
      </c>
      <c r="AF1319" s="322" t="str">
        <f t="shared" si="634"/>
        <v/>
      </c>
      <c r="AG1319" s="322" t="str">
        <f t="shared" si="635"/>
        <v/>
      </c>
      <c r="AI1319">
        <f t="shared" si="636"/>
        <v>0</v>
      </c>
      <c r="AJ1319">
        <f t="shared" si="637"/>
        <v>0</v>
      </c>
      <c r="AK1319">
        <f t="shared" si="638"/>
        <v>0</v>
      </c>
      <c r="AL1319">
        <f t="shared" si="639"/>
        <v>0</v>
      </c>
      <c r="AM1319">
        <f t="shared" si="640"/>
        <v>0</v>
      </c>
      <c r="AN1319">
        <f t="shared" si="641"/>
        <v>0</v>
      </c>
      <c r="AO1319">
        <f t="shared" si="642"/>
        <v>0</v>
      </c>
      <c r="AP1319">
        <f t="shared" si="643"/>
        <v>0</v>
      </c>
      <c r="AQ1319">
        <f t="shared" si="644"/>
        <v>0</v>
      </c>
      <c r="AR1319">
        <f t="shared" si="645"/>
        <v>0</v>
      </c>
      <c r="AT1319">
        <f t="shared" si="624"/>
        <v>0</v>
      </c>
      <c r="AU1319">
        <f t="shared" si="625"/>
        <v>0</v>
      </c>
      <c r="AZ1319">
        <f t="shared" si="646"/>
        <v>0</v>
      </c>
      <c r="BA1319" t="str">
        <f t="shared" si="622"/>
        <v/>
      </c>
      <c r="BB1319" t="str">
        <f t="shared" si="647"/>
        <v/>
      </c>
    </row>
    <row r="1320" spans="2:54" x14ac:dyDescent="0.15">
      <c r="B1320" s="347"/>
      <c r="C1320" s="347"/>
      <c r="D1320" s="347"/>
      <c r="E1320" s="347"/>
      <c r="F1320" s="347"/>
      <c r="G1320" s="347"/>
      <c r="H1320" s="347"/>
      <c r="I1320" s="347"/>
      <c r="J1320" s="347"/>
      <c r="K1320" s="347"/>
      <c r="M1320">
        <f t="shared" si="623"/>
        <v>0</v>
      </c>
      <c r="N1320" s="323" t="str">
        <f t="shared" si="648"/>
        <v/>
      </c>
      <c r="O1320" s="323" t="str">
        <f t="shared" si="649"/>
        <v/>
      </c>
      <c r="P1320" s="323" t="str">
        <f t="shared" si="650"/>
        <v/>
      </c>
      <c r="R1320" s="323" t="str">
        <f t="shared" si="651"/>
        <v/>
      </c>
      <c r="X1320" s="322" t="str">
        <f t="shared" si="626"/>
        <v/>
      </c>
      <c r="Y1320" s="322" t="str">
        <f t="shared" si="627"/>
        <v/>
      </c>
      <c r="Z1320" s="322" t="str">
        <f t="shared" si="628"/>
        <v/>
      </c>
      <c r="AA1320" s="322" t="str">
        <f t="shared" si="629"/>
        <v/>
      </c>
      <c r="AB1320" s="322" t="str">
        <f t="shared" si="630"/>
        <v/>
      </c>
      <c r="AC1320" s="322" t="str">
        <f t="shared" si="631"/>
        <v/>
      </c>
      <c r="AD1320" s="322" t="str">
        <f t="shared" si="632"/>
        <v/>
      </c>
      <c r="AE1320" s="322" t="str">
        <f t="shared" si="633"/>
        <v/>
      </c>
      <c r="AF1320" s="322" t="str">
        <f t="shared" si="634"/>
        <v/>
      </c>
      <c r="AG1320" s="322" t="str">
        <f t="shared" si="635"/>
        <v/>
      </c>
      <c r="AI1320">
        <f t="shared" si="636"/>
        <v>0</v>
      </c>
      <c r="AJ1320">
        <f t="shared" si="637"/>
        <v>0</v>
      </c>
      <c r="AK1320">
        <f t="shared" si="638"/>
        <v>0</v>
      </c>
      <c r="AL1320">
        <f t="shared" si="639"/>
        <v>0</v>
      </c>
      <c r="AM1320">
        <f t="shared" si="640"/>
        <v>0</v>
      </c>
      <c r="AN1320">
        <f t="shared" si="641"/>
        <v>0</v>
      </c>
      <c r="AO1320">
        <f t="shared" si="642"/>
        <v>0</v>
      </c>
      <c r="AP1320">
        <f t="shared" si="643"/>
        <v>0</v>
      </c>
      <c r="AQ1320">
        <f t="shared" si="644"/>
        <v>0</v>
      </c>
      <c r="AR1320">
        <f t="shared" si="645"/>
        <v>0</v>
      </c>
      <c r="AT1320">
        <f t="shared" si="624"/>
        <v>0</v>
      </c>
      <c r="AU1320">
        <f t="shared" si="625"/>
        <v>0</v>
      </c>
      <c r="AZ1320">
        <f t="shared" si="646"/>
        <v>0</v>
      </c>
      <c r="BA1320" t="str">
        <f t="shared" si="622"/>
        <v/>
      </c>
      <c r="BB1320" t="str">
        <f t="shared" si="647"/>
        <v/>
      </c>
    </row>
    <row r="1321" spans="2:54" x14ac:dyDescent="0.15">
      <c r="B1321" s="347"/>
      <c r="C1321" s="347"/>
      <c r="D1321" s="347"/>
      <c r="E1321" s="347"/>
      <c r="F1321" s="347"/>
      <c r="G1321" s="347"/>
      <c r="H1321" s="347"/>
      <c r="I1321" s="347"/>
      <c r="J1321" s="347"/>
      <c r="K1321" s="347"/>
      <c r="M1321">
        <f t="shared" si="623"/>
        <v>0</v>
      </c>
      <c r="N1321" s="323" t="str">
        <f t="shared" si="648"/>
        <v/>
      </c>
      <c r="O1321" s="323" t="str">
        <f t="shared" si="649"/>
        <v/>
      </c>
      <c r="P1321" s="323" t="str">
        <f t="shared" si="650"/>
        <v/>
      </c>
      <c r="R1321" s="323" t="str">
        <f t="shared" si="651"/>
        <v/>
      </c>
      <c r="X1321" s="322" t="str">
        <f t="shared" si="626"/>
        <v/>
      </c>
      <c r="Y1321" s="322" t="str">
        <f t="shared" si="627"/>
        <v/>
      </c>
      <c r="Z1321" s="322" t="str">
        <f t="shared" si="628"/>
        <v/>
      </c>
      <c r="AA1321" s="322" t="str">
        <f t="shared" si="629"/>
        <v/>
      </c>
      <c r="AB1321" s="322" t="str">
        <f t="shared" si="630"/>
        <v/>
      </c>
      <c r="AC1321" s="322" t="str">
        <f t="shared" si="631"/>
        <v/>
      </c>
      <c r="AD1321" s="322" t="str">
        <f t="shared" si="632"/>
        <v/>
      </c>
      <c r="AE1321" s="322" t="str">
        <f t="shared" si="633"/>
        <v/>
      </c>
      <c r="AF1321" s="322" t="str">
        <f t="shared" si="634"/>
        <v/>
      </c>
      <c r="AG1321" s="322" t="str">
        <f t="shared" si="635"/>
        <v/>
      </c>
      <c r="AI1321">
        <f t="shared" si="636"/>
        <v>0</v>
      </c>
      <c r="AJ1321">
        <f t="shared" si="637"/>
        <v>0</v>
      </c>
      <c r="AK1321">
        <f t="shared" si="638"/>
        <v>0</v>
      </c>
      <c r="AL1321">
        <f t="shared" si="639"/>
        <v>0</v>
      </c>
      <c r="AM1321">
        <f t="shared" si="640"/>
        <v>0</v>
      </c>
      <c r="AN1321">
        <f t="shared" si="641"/>
        <v>0</v>
      </c>
      <c r="AO1321">
        <f t="shared" si="642"/>
        <v>0</v>
      </c>
      <c r="AP1321">
        <f t="shared" si="643"/>
        <v>0</v>
      </c>
      <c r="AQ1321">
        <f t="shared" si="644"/>
        <v>0</v>
      </c>
      <c r="AR1321">
        <f t="shared" si="645"/>
        <v>0</v>
      </c>
      <c r="AT1321">
        <f t="shared" si="624"/>
        <v>0</v>
      </c>
      <c r="AU1321">
        <f t="shared" si="625"/>
        <v>0</v>
      </c>
      <c r="AZ1321">
        <f t="shared" si="646"/>
        <v>0</v>
      </c>
      <c r="BA1321" t="str">
        <f t="shared" si="622"/>
        <v/>
      </c>
      <c r="BB1321" t="str">
        <f t="shared" si="647"/>
        <v/>
      </c>
    </row>
    <row r="1322" spans="2:54" x14ac:dyDescent="0.15">
      <c r="B1322" s="347"/>
      <c r="C1322" s="347"/>
      <c r="D1322" s="347"/>
      <c r="E1322" s="347"/>
      <c r="F1322" s="347"/>
      <c r="G1322" s="347"/>
      <c r="H1322" s="347"/>
      <c r="I1322" s="347"/>
      <c r="J1322" s="347"/>
      <c r="K1322" s="347"/>
      <c r="M1322">
        <f t="shared" si="623"/>
        <v>0</v>
      </c>
      <c r="N1322" s="323" t="str">
        <f t="shared" si="648"/>
        <v/>
      </c>
      <c r="O1322" s="323" t="str">
        <f t="shared" si="649"/>
        <v/>
      </c>
      <c r="P1322" s="323" t="str">
        <f t="shared" si="650"/>
        <v/>
      </c>
      <c r="R1322" s="323" t="str">
        <f t="shared" si="651"/>
        <v/>
      </c>
      <c r="X1322" s="322" t="str">
        <f t="shared" si="626"/>
        <v/>
      </c>
      <c r="Y1322" s="322" t="str">
        <f t="shared" si="627"/>
        <v/>
      </c>
      <c r="Z1322" s="322" t="str">
        <f t="shared" si="628"/>
        <v/>
      </c>
      <c r="AA1322" s="322" t="str">
        <f t="shared" si="629"/>
        <v/>
      </c>
      <c r="AB1322" s="322" t="str">
        <f t="shared" si="630"/>
        <v/>
      </c>
      <c r="AC1322" s="322" t="str">
        <f t="shared" si="631"/>
        <v/>
      </c>
      <c r="AD1322" s="322" t="str">
        <f t="shared" si="632"/>
        <v/>
      </c>
      <c r="AE1322" s="322" t="str">
        <f t="shared" si="633"/>
        <v/>
      </c>
      <c r="AF1322" s="322" t="str">
        <f t="shared" si="634"/>
        <v/>
      </c>
      <c r="AG1322" s="322" t="str">
        <f t="shared" si="635"/>
        <v/>
      </c>
      <c r="AI1322">
        <f t="shared" si="636"/>
        <v>0</v>
      </c>
      <c r="AJ1322">
        <f t="shared" si="637"/>
        <v>0</v>
      </c>
      <c r="AK1322">
        <f t="shared" si="638"/>
        <v>0</v>
      </c>
      <c r="AL1322">
        <f t="shared" si="639"/>
        <v>0</v>
      </c>
      <c r="AM1322">
        <f t="shared" si="640"/>
        <v>0</v>
      </c>
      <c r="AN1322">
        <f t="shared" si="641"/>
        <v>0</v>
      </c>
      <c r="AO1322">
        <f t="shared" si="642"/>
        <v>0</v>
      </c>
      <c r="AP1322">
        <f t="shared" si="643"/>
        <v>0</v>
      </c>
      <c r="AQ1322">
        <f t="shared" si="644"/>
        <v>0</v>
      </c>
      <c r="AR1322">
        <f t="shared" si="645"/>
        <v>0</v>
      </c>
      <c r="AT1322">
        <f t="shared" si="624"/>
        <v>0</v>
      </c>
      <c r="AU1322">
        <f t="shared" si="625"/>
        <v>0</v>
      </c>
      <c r="AZ1322">
        <f t="shared" si="646"/>
        <v>0</v>
      </c>
      <c r="BA1322" t="str">
        <f t="shared" si="622"/>
        <v/>
      </c>
      <c r="BB1322" t="str">
        <f t="shared" si="647"/>
        <v/>
      </c>
    </row>
    <row r="1323" spans="2:54" x14ac:dyDescent="0.15">
      <c r="B1323" s="347"/>
      <c r="C1323" s="347"/>
      <c r="D1323" s="347"/>
      <c r="E1323" s="347"/>
      <c r="F1323" s="347"/>
      <c r="G1323" s="347"/>
      <c r="H1323" s="347"/>
      <c r="I1323" s="347"/>
      <c r="J1323" s="347"/>
      <c r="K1323" s="347"/>
      <c r="M1323">
        <f t="shared" si="623"/>
        <v>0</v>
      </c>
      <c r="N1323" s="323" t="str">
        <f t="shared" si="648"/>
        <v/>
      </c>
      <c r="O1323" s="323" t="str">
        <f t="shared" si="649"/>
        <v/>
      </c>
      <c r="P1323" s="323" t="str">
        <f t="shared" si="650"/>
        <v/>
      </c>
      <c r="R1323" s="323" t="str">
        <f t="shared" si="651"/>
        <v/>
      </c>
      <c r="X1323" s="322" t="str">
        <f t="shared" si="626"/>
        <v/>
      </c>
      <c r="Y1323" s="322" t="str">
        <f t="shared" si="627"/>
        <v/>
      </c>
      <c r="Z1323" s="322" t="str">
        <f t="shared" si="628"/>
        <v/>
      </c>
      <c r="AA1323" s="322" t="str">
        <f t="shared" si="629"/>
        <v/>
      </c>
      <c r="AB1323" s="322" t="str">
        <f t="shared" si="630"/>
        <v/>
      </c>
      <c r="AC1323" s="322" t="str">
        <f t="shared" si="631"/>
        <v/>
      </c>
      <c r="AD1323" s="322" t="str">
        <f t="shared" si="632"/>
        <v/>
      </c>
      <c r="AE1323" s="322" t="str">
        <f t="shared" si="633"/>
        <v/>
      </c>
      <c r="AF1323" s="322" t="str">
        <f t="shared" si="634"/>
        <v/>
      </c>
      <c r="AG1323" s="322" t="str">
        <f t="shared" si="635"/>
        <v/>
      </c>
      <c r="AI1323">
        <f t="shared" si="636"/>
        <v>0</v>
      </c>
      <c r="AJ1323">
        <f t="shared" si="637"/>
        <v>0</v>
      </c>
      <c r="AK1323">
        <f t="shared" si="638"/>
        <v>0</v>
      </c>
      <c r="AL1323">
        <f t="shared" si="639"/>
        <v>0</v>
      </c>
      <c r="AM1323">
        <f t="shared" si="640"/>
        <v>0</v>
      </c>
      <c r="AN1323">
        <f t="shared" si="641"/>
        <v>0</v>
      </c>
      <c r="AO1323">
        <f t="shared" si="642"/>
        <v>0</v>
      </c>
      <c r="AP1323">
        <f t="shared" si="643"/>
        <v>0</v>
      </c>
      <c r="AQ1323">
        <f t="shared" si="644"/>
        <v>0</v>
      </c>
      <c r="AR1323">
        <f t="shared" si="645"/>
        <v>0</v>
      </c>
      <c r="AT1323">
        <f t="shared" si="624"/>
        <v>0</v>
      </c>
      <c r="AU1323">
        <f t="shared" si="625"/>
        <v>0</v>
      </c>
      <c r="AZ1323">
        <f t="shared" si="646"/>
        <v>0</v>
      </c>
      <c r="BA1323" t="str">
        <f t="shared" si="622"/>
        <v/>
      </c>
      <c r="BB1323" t="str">
        <f t="shared" si="647"/>
        <v/>
      </c>
    </row>
    <row r="1324" spans="2:54" x14ac:dyDescent="0.15">
      <c r="B1324" s="347"/>
      <c r="C1324" s="347"/>
      <c r="D1324" s="347"/>
      <c r="E1324" s="347"/>
      <c r="F1324" s="347"/>
      <c r="G1324" s="347"/>
      <c r="H1324" s="347"/>
      <c r="I1324" s="347"/>
      <c r="J1324" s="347"/>
      <c r="K1324" s="347"/>
      <c r="M1324">
        <f t="shared" si="623"/>
        <v>0</v>
      </c>
      <c r="N1324" s="323" t="str">
        <f t="shared" si="648"/>
        <v/>
      </c>
      <c r="O1324" s="323" t="str">
        <f t="shared" si="649"/>
        <v/>
      </c>
      <c r="P1324" s="323" t="str">
        <f t="shared" si="650"/>
        <v/>
      </c>
      <c r="R1324" s="323" t="str">
        <f t="shared" si="651"/>
        <v/>
      </c>
      <c r="X1324" s="322" t="str">
        <f t="shared" si="626"/>
        <v/>
      </c>
      <c r="Y1324" s="322" t="str">
        <f t="shared" si="627"/>
        <v/>
      </c>
      <c r="Z1324" s="322" t="str">
        <f t="shared" si="628"/>
        <v/>
      </c>
      <c r="AA1324" s="322" t="str">
        <f t="shared" si="629"/>
        <v/>
      </c>
      <c r="AB1324" s="322" t="str">
        <f t="shared" si="630"/>
        <v/>
      </c>
      <c r="AC1324" s="322" t="str">
        <f t="shared" si="631"/>
        <v/>
      </c>
      <c r="AD1324" s="322" t="str">
        <f t="shared" si="632"/>
        <v/>
      </c>
      <c r="AE1324" s="322" t="str">
        <f t="shared" si="633"/>
        <v/>
      </c>
      <c r="AF1324" s="322" t="str">
        <f t="shared" si="634"/>
        <v/>
      </c>
      <c r="AG1324" s="322" t="str">
        <f t="shared" si="635"/>
        <v/>
      </c>
      <c r="AI1324">
        <f t="shared" si="636"/>
        <v>0</v>
      </c>
      <c r="AJ1324">
        <f t="shared" si="637"/>
        <v>0</v>
      </c>
      <c r="AK1324">
        <f t="shared" si="638"/>
        <v>0</v>
      </c>
      <c r="AL1324">
        <f t="shared" si="639"/>
        <v>0</v>
      </c>
      <c r="AM1324">
        <f t="shared" si="640"/>
        <v>0</v>
      </c>
      <c r="AN1324">
        <f t="shared" si="641"/>
        <v>0</v>
      </c>
      <c r="AO1324">
        <f t="shared" si="642"/>
        <v>0</v>
      </c>
      <c r="AP1324">
        <f t="shared" si="643"/>
        <v>0</v>
      </c>
      <c r="AQ1324">
        <f t="shared" si="644"/>
        <v>0</v>
      </c>
      <c r="AR1324">
        <f t="shared" si="645"/>
        <v>0</v>
      </c>
      <c r="AT1324">
        <f t="shared" si="624"/>
        <v>0</v>
      </c>
      <c r="AU1324">
        <f t="shared" si="625"/>
        <v>0</v>
      </c>
      <c r="AZ1324">
        <f t="shared" si="646"/>
        <v>0</v>
      </c>
      <c r="BA1324" t="str">
        <f t="shared" si="622"/>
        <v/>
      </c>
      <c r="BB1324" t="str">
        <f t="shared" si="647"/>
        <v/>
      </c>
    </row>
    <row r="1325" spans="2:54" x14ac:dyDescent="0.15">
      <c r="B1325" s="347"/>
      <c r="C1325" s="347"/>
      <c r="D1325" s="347"/>
      <c r="E1325" s="347"/>
      <c r="F1325" s="347"/>
      <c r="G1325" s="347"/>
      <c r="H1325" s="347"/>
      <c r="I1325" s="347"/>
      <c r="J1325" s="347"/>
      <c r="K1325" s="347"/>
      <c r="M1325">
        <f t="shared" si="623"/>
        <v>0</v>
      </c>
      <c r="N1325" s="323" t="str">
        <f t="shared" si="648"/>
        <v/>
      </c>
      <c r="O1325" s="323" t="str">
        <f t="shared" si="649"/>
        <v/>
      </c>
      <c r="P1325" s="323" t="str">
        <f t="shared" si="650"/>
        <v/>
      </c>
      <c r="R1325" s="323" t="str">
        <f t="shared" si="651"/>
        <v/>
      </c>
      <c r="X1325" s="322" t="str">
        <f t="shared" si="626"/>
        <v/>
      </c>
      <c r="Y1325" s="322" t="str">
        <f t="shared" si="627"/>
        <v/>
      </c>
      <c r="Z1325" s="322" t="str">
        <f t="shared" si="628"/>
        <v/>
      </c>
      <c r="AA1325" s="322" t="str">
        <f t="shared" si="629"/>
        <v/>
      </c>
      <c r="AB1325" s="322" t="str">
        <f t="shared" si="630"/>
        <v/>
      </c>
      <c r="AC1325" s="322" t="str">
        <f t="shared" si="631"/>
        <v/>
      </c>
      <c r="AD1325" s="322" t="str">
        <f t="shared" si="632"/>
        <v/>
      </c>
      <c r="AE1325" s="322" t="str">
        <f t="shared" si="633"/>
        <v/>
      </c>
      <c r="AF1325" s="322" t="str">
        <f t="shared" si="634"/>
        <v/>
      </c>
      <c r="AG1325" s="322" t="str">
        <f t="shared" si="635"/>
        <v/>
      </c>
      <c r="AI1325">
        <f t="shared" si="636"/>
        <v>0</v>
      </c>
      <c r="AJ1325">
        <f t="shared" si="637"/>
        <v>0</v>
      </c>
      <c r="AK1325">
        <f t="shared" si="638"/>
        <v>0</v>
      </c>
      <c r="AL1325">
        <f t="shared" si="639"/>
        <v>0</v>
      </c>
      <c r="AM1325">
        <f t="shared" si="640"/>
        <v>0</v>
      </c>
      <c r="AN1325">
        <f t="shared" si="641"/>
        <v>0</v>
      </c>
      <c r="AO1325">
        <f t="shared" si="642"/>
        <v>0</v>
      </c>
      <c r="AP1325">
        <f t="shared" si="643"/>
        <v>0</v>
      </c>
      <c r="AQ1325">
        <f t="shared" si="644"/>
        <v>0</v>
      </c>
      <c r="AR1325">
        <f t="shared" si="645"/>
        <v>0</v>
      </c>
      <c r="AT1325">
        <f t="shared" si="624"/>
        <v>0</v>
      </c>
      <c r="AU1325">
        <f t="shared" si="625"/>
        <v>0</v>
      </c>
      <c r="AZ1325">
        <f t="shared" si="646"/>
        <v>0</v>
      </c>
      <c r="BA1325" t="str">
        <f t="shared" si="622"/>
        <v/>
      </c>
      <c r="BB1325" t="str">
        <f t="shared" si="647"/>
        <v/>
      </c>
    </row>
    <row r="1326" spans="2:54" x14ac:dyDescent="0.15">
      <c r="B1326" s="347"/>
      <c r="C1326" s="347"/>
      <c r="D1326" s="347"/>
      <c r="E1326" s="347"/>
      <c r="F1326" s="347"/>
      <c r="G1326" s="347"/>
      <c r="H1326" s="347"/>
      <c r="I1326" s="347"/>
      <c r="J1326" s="347"/>
      <c r="K1326" s="347"/>
      <c r="M1326">
        <f t="shared" si="623"/>
        <v>0</v>
      </c>
      <c r="N1326" s="323" t="str">
        <f t="shared" si="648"/>
        <v/>
      </c>
      <c r="O1326" s="323" t="str">
        <f t="shared" si="649"/>
        <v/>
      </c>
      <c r="P1326" s="323" t="str">
        <f t="shared" si="650"/>
        <v/>
      </c>
      <c r="R1326" s="323" t="str">
        <f t="shared" si="651"/>
        <v/>
      </c>
      <c r="X1326" s="322" t="str">
        <f t="shared" si="626"/>
        <v/>
      </c>
      <c r="Y1326" s="322" t="str">
        <f t="shared" si="627"/>
        <v/>
      </c>
      <c r="Z1326" s="322" t="str">
        <f t="shared" si="628"/>
        <v/>
      </c>
      <c r="AA1326" s="322" t="str">
        <f t="shared" si="629"/>
        <v/>
      </c>
      <c r="AB1326" s="322" t="str">
        <f t="shared" si="630"/>
        <v/>
      </c>
      <c r="AC1326" s="322" t="str">
        <f t="shared" si="631"/>
        <v/>
      </c>
      <c r="AD1326" s="322" t="str">
        <f t="shared" si="632"/>
        <v/>
      </c>
      <c r="AE1326" s="322" t="str">
        <f t="shared" si="633"/>
        <v/>
      </c>
      <c r="AF1326" s="322" t="str">
        <f t="shared" si="634"/>
        <v/>
      </c>
      <c r="AG1326" s="322" t="str">
        <f t="shared" si="635"/>
        <v/>
      </c>
      <c r="AI1326">
        <f t="shared" si="636"/>
        <v>0</v>
      </c>
      <c r="AJ1326">
        <f t="shared" si="637"/>
        <v>0</v>
      </c>
      <c r="AK1326">
        <f t="shared" si="638"/>
        <v>0</v>
      </c>
      <c r="AL1326">
        <f t="shared" si="639"/>
        <v>0</v>
      </c>
      <c r="AM1326">
        <f t="shared" si="640"/>
        <v>0</v>
      </c>
      <c r="AN1326">
        <f t="shared" si="641"/>
        <v>0</v>
      </c>
      <c r="AO1326">
        <f t="shared" si="642"/>
        <v>0</v>
      </c>
      <c r="AP1326">
        <f t="shared" si="643"/>
        <v>0</v>
      </c>
      <c r="AQ1326">
        <f t="shared" si="644"/>
        <v>0</v>
      </c>
      <c r="AR1326">
        <f t="shared" si="645"/>
        <v>0</v>
      </c>
      <c r="AT1326">
        <f t="shared" si="624"/>
        <v>0</v>
      </c>
      <c r="AU1326">
        <f t="shared" si="625"/>
        <v>0</v>
      </c>
      <c r="AZ1326">
        <f t="shared" si="646"/>
        <v>0</v>
      </c>
      <c r="BA1326" t="str">
        <f t="shared" si="622"/>
        <v/>
      </c>
      <c r="BB1326" t="str">
        <f t="shared" si="647"/>
        <v/>
      </c>
    </row>
    <row r="1327" spans="2:54" x14ac:dyDescent="0.15">
      <c r="B1327" s="347"/>
      <c r="C1327" s="347"/>
      <c r="D1327" s="347"/>
      <c r="E1327" s="347"/>
      <c r="F1327" s="347"/>
      <c r="G1327" s="347"/>
      <c r="H1327" s="347"/>
      <c r="I1327" s="347"/>
      <c r="J1327" s="347"/>
      <c r="K1327" s="347"/>
      <c r="M1327">
        <f t="shared" si="623"/>
        <v>0</v>
      </c>
      <c r="N1327" s="323" t="str">
        <f t="shared" si="648"/>
        <v/>
      </c>
      <c r="O1327" s="323" t="str">
        <f t="shared" si="649"/>
        <v/>
      </c>
      <c r="P1327" s="323" t="str">
        <f t="shared" si="650"/>
        <v/>
      </c>
      <c r="R1327" s="323" t="str">
        <f t="shared" si="651"/>
        <v/>
      </c>
      <c r="X1327" s="322" t="str">
        <f t="shared" si="626"/>
        <v/>
      </c>
      <c r="Y1327" s="322" t="str">
        <f t="shared" si="627"/>
        <v/>
      </c>
      <c r="Z1327" s="322" t="str">
        <f t="shared" si="628"/>
        <v/>
      </c>
      <c r="AA1327" s="322" t="str">
        <f t="shared" si="629"/>
        <v/>
      </c>
      <c r="AB1327" s="322" t="str">
        <f t="shared" si="630"/>
        <v/>
      </c>
      <c r="AC1327" s="322" t="str">
        <f t="shared" si="631"/>
        <v/>
      </c>
      <c r="AD1327" s="322" t="str">
        <f t="shared" si="632"/>
        <v/>
      </c>
      <c r="AE1327" s="322" t="str">
        <f t="shared" si="633"/>
        <v/>
      </c>
      <c r="AF1327" s="322" t="str">
        <f t="shared" si="634"/>
        <v/>
      </c>
      <c r="AG1327" s="322" t="str">
        <f t="shared" si="635"/>
        <v/>
      </c>
      <c r="AI1327">
        <f t="shared" si="636"/>
        <v>0</v>
      </c>
      <c r="AJ1327">
        <f t="shared" si="637"/>
        <v>0</v>
      </c>
      <c r="AK1327">
        <f t="shared" si="638"/>
        <v>0</v>
      </c>
      <c r="AL1327">
        <f t="shared" si="639"/>
        <v>0</v>
      </c>
      <c r="AM1327">
        <f t="shared" si="640"/>
        <v>0</v>
      </c>
      <c r="AN1327">
        <f t="shared" si="641"/>
        <v>0</v>
      </c>
      <c r="AO1327">
        <f t="shared" si="642"/>
        <v>0</v>
      </c>
      <c r="AP1327">
        <f t="shared" si="643"/>
        <v>0</v>
      </c>
      <c r="AQ1327">
        <f t="shared" si="644"/>
        <v>0</v>
      </c>
      <c r="AR1327">
        <f t="shared" si="645"/>
        <v>0</v>
      </c>
      <c r="AT1327">
        <f t="shared" si="624"/>
        <v>0</v>
      </c>
      <c r="AU1327">
        <f t="shared" si="625"/>
        <v>0</v>
      </c>
      <c r="AZ1327">
        <f t="shared" si="646"/>
        <v>0</v>
      </c>
      <c r="BA1327" t="str">
        <f t="shared" si="622"/>
        <v/>
      </c>
      <c r="BB1327" t="str">
        <f t="shared" si="647"/>
        <v/>
      </c>
    </row>
    <row r="1328" spans="2:54" x14ac:dyDescent="0.15">
      <c r="B1328" s="347"/>
      <c r="C1328" s="347"/>
      <c r="D1328" s="347"/>
      <c r="E1328" s="347"/>
      <c r="F1328" s="347"/>
      <c r="G1328" s="347"/>
      <c r="H1328" s="347"/>
      <c r="I1328" s="347"/>
      <c r="J1328" s="347"/>
      <c r="K1328" s="347"/>
      <c r="M1328">
        <f t="shared" si="623"/>
        <v>0</v>
      </c>
      <c r="N1328" s="323" t="str">
        <f t="shared" si="648"/>
        <v/>
      </c>
      <c r="O1328" s="323" t="str">
        <f t="shared" si="649"/>
        <v/>
      </c>
      <c r="P1328" s="323" t="str">
        <f t="shared" si="650"/>
        <v/>
      </c>
      <c r="R1328" s="323" t="str">
        <f t="shared" si="651"/>
        <v/>
      </c>
      <c r="X1328" s="322" t="str">
        <f t="shared" si="626"/>
        <v/>
      </c>
      <c r="Y1328" s="322" t="str">
        <f t="shared" si="627"/>
        <v/>
      </c>
      <c r="Z1328" s="322" t="str">
        <f t="shared" si="628"/>
        <v/>
      </c>
      <c r="AA1328" s="322" t="str">
        <f t="shared" si="629"/>
        <v/>
      </c>
      <c r="AB1328" s="322" t="str">
        <f t="shared" si="630"/>
        <v/>
      </c>
      <c r="AC1328" s="322" t="str">
        <f t="shared" si="631"/>
        <v/>
      </c>
      <c r="AD1328" s="322" t="str">
        <f t="shared" si="632"/>
        <v/>
      </c>
      <c r="AE1328" s="322" t="str">
        <f t="shared" si="633"/>
        <v/>
      </c>
      <c r="AF1328" s="322" t="str">
        <f t="shared" si="634"/>
        <v/>
      </c>
      <c r="AG1328" s="322" t="str">
        <f t="shared" si="635"/>
        <v/>
      </c>
      <c r="AI1328">
        <f t="shared" si="636"/>
        <v>0</v>
      </c>
      <c r="AJ1328">
        <f t="shared" si="637"/>
        <v>0</v>
      </c>
      <c r="AK1328">
        <f t="shared" si="638"/>
        <v>0</v>
      </c>
      <c r="AL1328">
        <f t="shared" si="639"/>
        <v>0</v>
      </c>
      <c r="AM1328">
        <f t="shared" si="640"/>
        <v>0</v>
      </c>
      <c r="AN1328">
        <f t="shared" si="641"/>
        <v>0</v>
      </c>
      <c r="AO1328">
        <f t="shared" si="642"/>
        <v>0</v>
      </c>
      <c r="AP1328">
        <f t="shared" si="643"/>
        <v>0</v>
      </c>
      <c r="AQ1328">
        <f t="shared" si="644"/>
        <v>0</v>
      </c>
      <c r="AR1328">
        <f t="shared" si="645"/>
        <v>0</v>
      </c>
      <c r="AT1328">
        <f t="shared" si="624"/>
        <v>0</v>
      </c>
      <c r="AU1328">
        <f t="shared" si="625"/>
        <v>0</v>
      </c>
      <c r="AZ1328">
        <f t="shared" si="646"/>
        <v>0</v>
      </c>
      <c r="BA1328" t="str">
        <f t="shared" si="622"/>
        <v/>
      </c>
      <c r="BB1328" t="str">
        <f t="shared" si="647"/>
        <v/>
      </c>
    </row>
    <row r="1329" spans="2:54" x14ac:dyDescent="0.15">
      <c r="B1329" s="347"/>
      <c r="C1329" s="347"/>
      <c r="D1329" s="347"/>
      <c r="E1329" s="347"/>
      <c r="F1329" s="347"/>
      <c r="G1329" s="347"/>
      <c r="H1329" s="347"/>
      <c r="I1329" s="347"/>
      <c r="J1329" s="347"/>
      <c r="K1329" s="347"/>
      <c r="M1329">
        <f t="shared" si="623"/>
        <v>0</v>
      </c>
      <c r="N1329" s="323" t="str">
        <f t="shared" si="648"/>
        <v/>
      </c>
      <c r="O1329" s="323" t="str">
        <f t="shared" si="649"/>
        <v/>
      </c>
      <c r="P1329" s="323" t="str">
        <f t="shared" si="650"/>
        <v/>
      </c>
      <c r="R1329" s="323" t="str">
        <f t="shared" si="651"/>
        <v/>
      </c>
      <c r="X1329" s="322" t="str">
        <f t="shared" si="626"/>
        <v/>
      </c>
      <c r="Y1329" s="322" t="str">
        <f t="shared" si="627"/>
        <v/>
      </c>
      <c r="Z1329" s="322" t="str">
        <f t="shared" si="628"/>
        <v/>
      </c>
      <c r="AA1329" s="322" t="str">
        <f t="shared" si="629"/>
        <v/>
      </c>
      <c r="AB1329" s="322" t="str">
        <f t="shared" si="630"/>
        <v/>
      </c>
      <c r="AC1329" s="322" t="str">
        <f t="shared" si="631"/>
        <v/>
      </c>
      <c r="AD1329" s="322" t="str">
        <f t="shared" si="632"/>
        <v/>
      </c>
      <c r="AE1329" s="322" t="str">
        <f t="shared" si="633"/>
        <v/>
      </c>
      <c r="AF1329" s="322" t="str">
        <f t="shared" si="634"/>
        <v/>
      </c>
      <c r="AG1329" s="322" t="str">
        <f t="shared" si="635"/>
        <v/>
      </c>
      <c r="AI1329">
        <f t="shared" si="636"/>
        <v>0</v>
      </c>
      <c r="AJ1329">
        <f t="shared" si="637"/>
        <v>0</v>
      </c>
      <c r="AK1329">
        <f t="shared" si="638"/>
        <v>0</v>
      </c>
      <c r="AL1329">
        <f t="shared" si="639"/>
        <v>0</v>
      </c>
      <c r="AM1329">
        <f t="shared" si="640"/>
        <v>0</v>
      </c>
      <c r="AN1329">
        <f t="shared" si="641"/>
        <v>0</v>
      </c>
      <c r="AO1329">
        <f t="shared" si="642"/>
        <v>0</v>
      </c>
      <c r="AP1329">
        <f t="shared" si="643"/>
        <v>0</v>
      </c>
      <c r="AQ1329">
        <f t="shared" si="644"/>
        <v>0</v>
      </c>
      <c r="AR1329">
        <f t="shared" si="645"/>
        <v>0</v>
      </c>
      <c r="AT1329">
        <f t="shared" si="624"/>
        <v>0</v>
      </c>
      <c r="AU1329">
        <f t="shared" si="625"/>
        <v>0</v>
      </c>
      <c r="AZ1329">
        <f t="shared" si="646"/>
        <v>0</v>
      </c>
      <c r="BA1329" t="str">
        <f t="shared" si="622"/>
        <v/>
      </c>
      <c r="BB1329" t="str">
        <f t="shared" si="647"/>
        <v/>
      </c>
    </row>
    <row r="1330" spans="2:54" x14ac:dyDescent="0.15">
      <c r="B1330" s="347"/>
      <c r="C1330" s="347"/>
      <c r="D1330" s="347"/>
      <c r="E1330" s="347"/>
      <c r="F1330" s="347"/>
      <c r="G1330" s="347"/>
      <c r="H1330" s="347"/>
      <c r="I1330" s="347"/>
      <c r="J1330" s="347"/>
      <c r="K1330" s="347"/>
      <c r="M1330">
        <f t="shared" si="623"/>
        <v>0</v>
      </c>
      <c r="N1330" s="323" t="str">
        <f t="shared" si="648"/>
        <v/>
      </c>
      <c r="O1330" s="323" t="str">
        <f t="shared" si="649"/>
        <v/>
      </c>
      <c r="P1330" s="323" t="str">
        <f t="shared" si="650"/>
        <v/>
      </c>
      <c r="R1330" s="323" t="str">
        <f t="shared" si="651"/>
        <v/>
      </c>
      <c r="X1330" s="322" t="str">
        <f t="shared" si="626"/>
        <v/>
      </c>
      <c r="Y1330" s="322" t="str">
        <f t="shared" si="627"/>
        <v/>
      </c>
      <c r="Z1330" s="322" t="str">
        <f t="shared" si="628"/>
        <v/>
      </c>
      <c r="AA1330" s="322" t="str">
        <f t="shared" si="629"/>
        <v/>
      </c>
      <c r="AB1330" s="322" t="str">
        <f t="shared" si="630"/>
        <v/>
      </c>
      <c r="AC1330" s="322" t="str">
        <f t="shared" si="631"/>
        <v/>
      </c>
      <c r="AD1330" s="322" t="str">
        <f t="shared" si="632"/>
        <v/>
      </c>
      <c r="AE1330" s="322" t="str">
        <f t="shared" si="633"/>
        <v/>
      </c>
      <c r="AF1330" s="322" t="str">
        <f t="shared" si="634"/>
        <v/>
      </c>
      <c r="AG1330" s="322" t="str">
        <f t="shared" si="635"/>
        <v/>
      </c>
      <c r="AI1330">
        <f t="shared" si="636"/>
        <v>0</v>
      </c>
      <c r="AJ1330">
        <f t="shared" si="637"/>
        <v>0</v>
      </c>
      <c r="AK1330">
        <f t="shared" si="638"/>
        <v>0</v>
      </c>
      <c r="AL1330">
        <f t="shared" si="639"/>
        <v>0</v>
      </c>
      <c r="AM1330">
        <f t="shared" si="640"/>
        <v>0</v>
      </c>
      <c r="AN1330">
        <f t="shared" si="641"/>
        <v>0</v>
      </c>
      <c r="AO1330">
        <f t="shared" si="642"/>
        <v>0</v>
      </c>
      <c r="AP1330">
        <f t="shared" si="643"/>
        <v>0</v>
      </c>
      <c r="AQ1330">
        <f t="shared" si="644"/>
        <v>0</v>
      </c>
      <c r="AR1330">
        <f t="shared" si="645"/>
        <v>0</v>
      </c>
      <c r="AT1330">
        <f t="shared" si="624"/>
        <v>0</v>
      </c>
      <c r="AU1330">
        <f t="shared" si="625"/>
        <v>0</v>
      </c>
      <c r="AZ1330">
        <f t="shared" si="646"/>
        <v>0</v>
      </c>
      <c r="BA1330" t="str">
        <f t="shared" si="622"/>
        <v/>
      </c>
      <c r="BB1330" t="str">
        <f t="shared" si="647"/>
        <v/>
      </c>
    </row>
    <row r="1331" spans="2:54" x14ac:dyDescent="0.15">
      <c r="B1331" s="347"/>
      <c r="C1331" s="347"/>
      <c r="D1331" s="347"/>
      <c r="E1331" s="347"/>
      <c r="F1331" s="347"/>
      <c r="G1331" s="347"/>
      <c r="H1331" s="347"/>
      <c r="I1331" s="347"/>
      <c r="J1331" s="347"/>
      <c r="K1331" s="347"/>
      <c r="M1331">
        <f t="shared" si="623"/>
        <v>0</v>
      </c>
      <c r="N1331" s="323" t="str">
        <f t="shared" si="648"/>
        <v/>
      </c>
      <c r="O1331" s="323" t="str">
        <f t="shared" si="649"/>
        <v/>
      </c>
      <c r="P1331" s="323" t="str">
        <f t="shared" si="650"/>
        <v/>
      </c>
      <c r="R1331" s="323" t="str">
        <f t="shared" si="651"/>
        <v/>
      </c>
      <c r="X1331" s="322" t="str">
        <f t="shared" si="626"/>
        <v/>
      </c>
      <c r="Y1331" s="322" t="str">
        <f t="shared" si="627"/>
        <v/>
      </c>
      <c r="Z1331" s="322" t="str">
        <f t="shared" si="628"/>
        <v/>
      </c>
      <c r="AA1331" s="322" t="str">
        <f t="shared" si="629"/>
        <v/>
      </c>
      <c r="AB1331" s="322" t="str">
        <f t="shared" si="630"/>
        <v/>
      </c>
      <c r="AC1331" s="322" t="str">
        <f t="shared" si="631"/>
        <v/>
      </c>
      <c r="AD1331" s="322" t="str">
        <f t="shared" si="632"/>
        <v/>
      </c>
      <c r="AE1331" s="322" t="str">
        <f t="shared" si="633"/>
        <v/>
      </c>
      <c r="AF1331" s="322" t="str">
        <f t="shared" si="634"/>
        <v/>
      </c>
      <c r="AG1331" s="322" t="str">
        <f t="shared" si="635"/>
        <v/>
      </c>
      <c r="AI1331">
        <f t="shared" si="636"/>
        <v>0</v>
      </c>
      <c r="AJ1331">
        <f t="shared" si="637"/>
        <v>0</v>
      </c>
      <c r="AK1331">
        <f t="shared" si="638"/>
        <v>0</v>
      </c>
      <c r="AL1331">
        <f t="shared" si="639"/>
        <v>0</v>
      </c>
      <c r="AM1331">
        <f t="shared" si="640"/>
        <v>0</v>
      </c>
      <c r="AN1331">
        <f t="shared" si="641"/>
        <v>0</v>
      </c>
      <c r="AO1331">
        <f t="shared" si="642"/>
        <v>0</v>
      </c>
      <c r="AP1331">
        <f t="shared" si="643"/>
        <v>0</v>
      </c>
      <c r="AQ1331">
        <f t="shared" si="644"/>
        <v>0</v>
      </c>
      <c r="AR1331">
        <f t="shared" si="645"/>
        <v>0</v>
      </c>
      <c r="AT1331">
        <f t="shared" si="624"/>
        <v>0</v>
      </c>
      <c r="AU1331">
        <f t="shared" si="625"/>
        <v>0</v>
      </c>
      <c r="AZ1331">
        <f t="shared" si="646"/>
        <v>0</v>
      </c>
      <c r="BA1331" t="str">
        <f t="shared" si="622"/>
        <v/>
      </c>
      <c r="BB1331" t="str">
        <f t="shared" si="647"/>
        <v/>
      </c>
    </row>
    <row r="1332" spans="2:54" x14ac:dyDescent="0.15">
      <c r="B1332" s="347"/>
      <c r="C1332" s="347"/>
      <c r="D1332" s="347"/>
      <c r="E1332" s="347"/>
      <c r="F1332" s="347"/>
      <c r="G1332" s="347"/>
      <c r="H1332" s="347"/>
      <c r="I1332" s="347"/>
      <c r="J1332" s="347"/>
      <c r="K1332" s="347"/>
      <c r="M1332">
        <f t="shared" si="623"/>
        <v>0</v>
      </c>
      <c r="N1332" s="323" t="str">
        <f t="shared" si="648"/>
        <v/>
      </c>
      <c r="O1332" s="323" t="str">
        <f t="shared" si="649"/>
        <v/>
      </c>
      <c r="P1332" s="323" t="str">
        <f t="shared" si="650"/>
        <v/>
      </c>
      <c r="R1332" s="323" t="str">
        <f t="shared" si="651"/>
        <v/>
      </c>
      <c r="X1332" s="322" t="str">
        <f t="shared" si="626"/>
        <v/>
      </c>
      <c r="Y1332" s="322" t="str">
        <f t="shared" si="627"/>
        <v/>
      </c>
      <c r="Z1332" s="322" t="str">
        <f t="shared" si="628"/>
        <v/>
      </c>
      <c r="AA1332" s="322" t="str">
        <f t="shared" si="629"/>
        <v/>
      </c>
      <c r="AB1332" s="322" t="str">
        <f t="shared" si="630"/>
        <v/>
      </c>
      <c r="AC1332" s="322" t="str">
        <f t="shared" si="631"/>
        <v/>
      </c>
      <c r="AD1332" s="322" t="str">
        <f t="shared" si="632"/>
        <v/>
      </c>
      <c r="AE1332" s="322" t="str">
        <f t="shared" si="633"/>
        <v/>
      </c>
      <c r="AF1332" s="322" t="str">
        <f t="shared" si="634"/>
        <v/>
      </c>
      <c r="AG1332" s="322" t="str">
        <f t="shared" si="635"/>
        <v/>
      </c>
      <c r="AI1332">
        <f t="shared" si="636"/>
        <v>0</v>
      </c>
      <c r="AJ1332">
        <f t="shared" si="637"/>
        <v>0</v>
      </c>
      <c r="AK1332">
        <f t="shared" si="638"/>
        <v>0</v>
      </c>
      <c r="AL1332">
        <f t="shared" si="639"/>
        <v>0</v>
      </c>
      <c r="AM1332">
        <f t="shared" si="640"/>
        <v>0</v>
      </c>
      <c r="AN1332">
        <f t="shared" si="641"/>
        <v>0</v>
      </c>
      <c r="AO1332">
        <f t="shared" si="642"/>
        <v>0</v>
      </c>
      <c r="AP1332">
        <f t="shared" si="643"/>
        <v>0</v>
      </c>
      <c r="AQ1332">
        <f t="shared" si="644"/>
        <v>0</v>
      </c>
      <c r="AR1332">
        <f t="shared" si="645"/>
        <v>0</v>
      </c>
      <c r="AT1332">
        <f t="shared" si="624"/>
        <v>0</v>
      </c>
      <c r="AU1332">
        <f t="shared" si="625"/>
        <v>0</v>
      </c>
      <c r="AZ1332">
        <f t="shared" si="646"/>
        <v>0</v>
      </c>
      <c r="BA1332" t="str">
        <f t="shared" si="622"/>
        <v/>
      </c>
      <c r="BB1332" t="str">
        <f t="shared" si="647"/>
        <v/>
      </c>
    </row>
    <row r="1333" spans="2:54" x14ac:dyDescent="0.15">
      <c r="B1333" s="347"/>
      <c r="C1333" s="347"/>
      <c r="D1333" s="347"/>
      <c r="E1333" s="347"/>
      <c r="F1333" s="347"/>
      <c r="G1333" s="347"/>
      <c r="H1333" s="347"/>
      <c r="I1333" s="347"/>
      <c r="J1333" s="347"/>
      <c r="K1333" s="347"/>
      <c r="M1333">
        <f t="shared" si="623"/>
        <v>0</v>
      </c>
      <c r="N1333" s="323" t="str">
        <f t="shared" si="648"/>
        <v/>
      </c>
      <c r="O1333" s="323" t="str">
        <f t="shared" si="649"/>
        <v/>
      </c>
      <c r="P1333" s="323" t="str">
        <f t="shared" si="650"/>
        <v/>
      </c>
      <c r="R1333" s="323" t="str">
        <f t="shared" si="651"/>
        <v/>
      </c>
      <c r="X1333" s="322" t="str">
        <f t="shared" si="626"/>
        <v/>
      </c>
      <c r="Y1333" s="322" t="str">
        <f t="shared" si="627"/>
        <v/>
      </c>
      <c r="Z1333" s="322" t="str">
        <f t="shared" si="628"/>
        <v/>
      </c>
      <c r="AA1333" s="322" t="str">
        <f t="shared" si="629"/>
        <v/>
      </c>
      <c r="AB1333" s="322" t="str">
        <f t="shared" si="630"/>
        <v/>
      </c>
      <c r="AC1333" s="322" t="str">
        <f t="shared" si="631"/>
        <v/>
      </c>
      <c r="AD1333" s="322" t="str">
        <f t="shared" si="632"/>
        <v/>
      </c>
      <c r="AE1333" s="322" t="str">
        <f t="shared" si="633"/>
        <v/>
      </c>
      <c r="AF1333" s="322" t="str">
        <f t="shared" si="634"/>
        <v/>
      </c>
      <c r="AG1333" s="322" t="str">
        <f t="shared" si="635"/>
        <v/>
      </c>
      <c r="AI1333">
        <f t="shared" si="636"/>
        <v>0</v>
      </c>
      <c r="AJ1333">
        <f t="shared" si="637"/>
        <v>0</v>
      </c>
      <c r="AK1333">
        <f t="shared" si="638"/>
        <v>0</v>
      </c>
      <c r="AL1333">
        <f t="shared" si="639"/>
        <v>0</v>
      </c>
      <c r="AM1333">
        <f t="shared" si="640"/>
        <v>0</v>
      </c>
      <c r="AN1333">
        <f t="shared" si="641"/>
        <v>0</v>
      </c>
      <c r="AO1333">
        <f t="shared" si="642"/>
        <v>0</v>
      </c>
      <c r="AP1333">
        <f t="shared" si="643"/>
        <v>0</v>
      </c>
      <c r="AQ1333">
        <f t="shared" si="644"/>
        <v>0</v>
      </c>
      <c r="AR1333">
        <f t="shared" si="645"/>
        <v>0</v>
      </c>
      <c r="AT1333">
        <f t="shared" si="624"/>
        <v>0</v>
      </c>
      <c r="AU1333">
        <f t="shared" si="625"/>
        <v>0</v>
      </c>
      <c r="AZ1333">
        <f t="shared" si="646"/>
        <v>0</v>
      </c>
      <c r="BA1333" t="str">
        <f t="shared" si="622"/>
        <v/>
      </c>
      <c r="BB1333" t="str">
        <f t="shared" si="647"/>
        <v/>
      </c>
    </row>
    <row r="1334" spans="2:54" x14ac:dyDescent="0.15">
      <c r="B1334" s="347"/>
      <c r="C1334" s="347"/>
      <c r="D1334" s="347"/>
      <c r="E1334" s="347"/>
      <c r="F1334" s="347"/>
      <c r="G1334" s="347"/>
      <c r="H1334" s="347"/>
      <c r="I1334" s="347"/>
      <c r="J1334" s="347"/>
      <c r="K1334" s="347"/>
      <c r="M1334">
        <f t="shared" si="623"/>
        <v>0</v>
      </c>
      <c r="N1334" s="323" t="str">
        <f t="shared" si="648"/>
        <v/>
      </c>
      <c r="O1334" s="323" t="str">
        <f t="shared" si="649"/>
        <v/>
      </c>
      <c r="P1334" s="323" t="str">
        <f t="shared" si="650"/>
        <v/>
      </c>
      <c r="R1334" s="323" t="str">
        <f t="shared" si="651"/>
        <v/>
      </c>
      <c r="X1334" s="322" t="str">
        <f t="shared" si="626"/>
        <v/>
      </c>
      <c r="Y1334" s="322" t="str">
        <f t="shared" si="627"/>
        <v/>
      </c>
      <c r="Z1334" s="322" t="str">
        <f t="shared" si="628"/>
        <v/>
      </c>
      <c r="AA1334" s="322" t="str">
        <f t="shared" si="629"/>
        <v/>
      </c>
      <c r="AB1334" s="322" t="str">
        <f t="shared" si="630"/>
        <v/>
      </c>
      <c r="AC1334" s="322" t="str">
        <f t="shared" si="631"/>
        <v/>
      </c>
      <c r="AD1334" s="322" t="str">
        <f t="shared" si="632"/>
        <v/>
      </c>
      <c r="AE1334" s="322" t="str">
        <f t="shared" si="633"/>
        <v/>
      </c>
      <c r="AF1334" s="322" t="str">
        <f t="shared" si="634"/>
        <v/>
      </c>
      <c r="AG1334" s="322" t="str">
        <f t="shared" si="635"/>
        <v/>
      </c>
      <c r="AI1334">
        <f t="shared" si="636"/>
        <v>0</v>
      </c>
      <c r="AJ1334">
        <f t="shared" si="637"/>
        <v>0</v>
      </c>
      <c r="AK1334">
        <f t="shared" si="638"/>
        <v>0</v>
      </c>
      <c r="AL1334">
        <f t="shared" si="639"/>
        <v>0</v>
      </c>
      <c r="AM1334">
        <f t="shared" si="640"/>
        <v>0</v>
      </c>
      <c r="AN1334">
        <f t="shared" si="641"/>
        <v>0</v>
      </c>
      <c r="AO1334">
        <f t="shared" si="642"/>
        <v>0</v>
      </c>
      <c r="AP1334">
        <f t="shared" si="643"/>
        <v>0</v>
      </c>
      <c r="AQ1334">
        <f t="shared" si="644"/>
        <v>0</v>
      </c>
      <c r="AR1334">
        <f t="shared" si="645"/>
        <v>0</v>
      </c>
      <c r="AT1334">
        <f t="shared" si="624"/>
        <v>0</v>
      </c>
      <c r="AU1334">
        <f t="shared" si="625"/>
        <v>0</v>
      </c>
      <c r="AZ1334">
        <f t="shared" si="646"/>
        <v>0</v>
      </c>
      <c r="BA1334" t="str">
        <f t="shared" si="622"/>
        <v/>
      </c>
      <c r="BB1334" t="str">
        <f t="shared" si="647"/>
        <v/>
      </c>
    </row>
    <row r="1335" spans="2:54" x14ac:dyDescent="0.15">
      <c r="B1335" s="347"/>
      <c r="C1335" s="347"/>
      <c r="D1335" s="347"/>
      <c r="E1335" s="347"/>
      <c r="F1335" s="347"/>
      <c r="G1335" s="347"/>
      <c r="H1335" s="347"/>
      <c r="I1335" s="347"/>
      <c r="J1335" s="347"/>
      <c r="K1335" s="347"/>
      <c r="M1335">
        <f t="shared" si="623"/>
        <v>0</v>
      </c>
      <c r="N1335" s="323" t="str">
        <f t="shared" si="648"/>
        <v/>
      </c>
      <c r="O1335" s="323" t="str">
        <f t="shared" si="649"/>
        <v/>
      </c>
      <c r="P1335" s="323" t="str">
        <f t="shared" si="650"/>
        <v/>
      </c>
      <c r="R1335" s="323" t="str">
        <f t="shared" si="651"/>
        <v/>
      </c>
      <c r="X1335" s="322" t="str">
        <f t="shared" si="626"/>
        <v/>
      </c>
      <c r="Y1335" s="322" t="str">
        <f t="shared" si="627"/>
        <v/>
      </c>
      <c r="Z1335" s="322" t="str">
        <f t="shared" si="628"/>
        <v/>
      </c>
      <c r="AA1335" s="322" t="str">
        <f t="shared" si="629"/>
        <v/>
      </c>
      <c r="AB1335" s="322" t="str">
        <f t="shared" si="630"/>
        <v/>
      </c>
      <c r="AC1335" s="322" t="str">
        <f t="shared" si="631"/>
        <v/>
      </c>
      <c r="AD1335" s="322" t="str">
        <f t="shared" si="632"/>
        <v/>
      </c>
      <c r="AE1335" s="322" t="str">
        <f t="shared" si="633"/>
        <v/>
      </c>
      <c r="AF1335" s="322" t="str">
        <f t="shared" si="634"/>
        <v/>
      </c>
      <c r="AG1335" s="322" t="str">
        <f t="shared" si="635"/>
        <v/>
      </c>
      <c r="AI1335">
        <f t="shared" si="636"/>
        <v>0</v>
      </c>
      <c r="AJ1335">
        <f t="shared" si="637"/>
        <v>0</v>
      </c>
      <c r="AK1335">
        <f t="shared" si="638"/>
        <v>0</v>
      </c>
      <c r="AL1335">
        <f t="shared" si="639"/>
        <v>0</v>
      </c>
      <c r="AM1335">
        <f t="shared" si="640"/>
        <v>0</v>
      </c>
      <c r="AN1335">
        <f t="shared" si="641"/>
        <v>0</v>
      </c>
      <c r="AO1335">
        <f t="shared" si="642"/>
        <v>0</v>
      </c>
      <c r="AP1335">
        <f t="shared" si="643"/>
        <v>0</v>
      </c>
      <c r="AQ1335">
        <f t="shared" si="644"/>
        <v>0</v>
      </c>
      <c r="AR1335">
        <f t="shared" si="645"/>
        <v>0</v>
      </c>
      <c r="AT1335">
        <f t="shared" si="624"/>
        <v>0</v>
      </c>
      <c r="AU1335">
        <f t="shared" si="625"/>
        <v>0</v>
      </c>
      <c r="AZ1335">
        <f t="shared" si="646"/>
        <v>0</v>
      </c>
      <c r="BA1335" t="str">
        <f t="shared" si="622"/>
        <v/>
      </c>
      <c r="BB1335" t="str">
        <f t="shared" si="647"/>
        <v/>
      </c>
    </row>
    <row r="1336" spans="2:54" x14ac:dyDescent="0.15">
      <c r="B1336" s="347"/>
      <c r="C1336" s="347"/>
      <c r="D1336" s="347"/>
      <c r="E1336" s="347"/>
      <c r="F1336" s="347"/>
      <c r="G1336" s="347"/>
      <c r="H1336" s="347"/>
      <c r="I1336" s="347"/>
      <c r="J1336" s="347"/>
      <c r="K1336" s="347"/>
      <c r="M1336">
        <f t="shared" si="623"/>
        <v>0</v>
      </c>
      <c r="N1336" s="323" t="str">
        <f t="shared" si="648"/>
        <v/>
      </c>
      <c r="O1336" s="323" t="str">
        <f t="shared" si="649"/>
        <v/>
      </c>
      <c r="P1336" s="323" t="str">
        <f t="shared" si="650"/>
        <v/>
      </c>
      <c r="R1336" s="323" t="str">
        <f t="shared" si="651"/>
        <v/>
      </c>
      <c r="X1336" s="322" t="str">
        <f t="shared" si="626"/>
        <v/>
      </c>
      <c r="Y1336" s="322" t="str">
        <f t="shared" si="627"/>
        <v/>
      </c>
      <c r="Z1336" s="322" t="str">
        <f t="shared" si="628"/>
        <v/>
      </c>
      <c r="AA1336" s="322" t="str">
        <f t="shared" si="629"/>
        <v/>
      </c>
      <c r="AB1336" s="322" t="str">
        <f t="shared" si="630"/>
        <v/>
      </c>
      <c r="AC1336" s="322" t="str">
        <f t="shared" si="631"/>
        <v/>
      </c>
      <c r="AD1336" s="322" t="str">
        <f t="shared" si="632"/>
        <v/>
      </c>
      <c r="AE1336" s="322" t="str">
        <f t="shared" si="633"/>
        <v/>
      </c>
      <c r="AF1336" s="322" t="str">
        <f t="shared" si="634"/>
        <v/>
      </c>
      <c r="AG1336" s="322" t="str">
        <f t="shared" si="635"/>
        <v/>
      </c>
      <c r="AI1336">
        <f t="shared" si="636"/>
        <v>0</v>
      </c>
      <c r="AJ1336">
        <f t="shared" si="637"/>
        <v>0</v>
      </c>
      <c r="AK1336">
        <f t="shared" si="638"/>
        <v>0</v>
      </c>
      <c r="AL1336">
        <f t="shared" si="639"/>
        <v>0</v>
      </c>
      <c r="AM1336">
        <f t="shared" si="640"/>
        <v>0</v>
      </c>
      <c r="AN1336">
        <f t="shared" si="641"/>
        <v>0</v>
      </c>
      <c r="AO1336">
        <f t="shared" si="642"/>
        <v>0</v>
      </c>
      <c r="AP1336">
        <f t="shared" si="643"/>
        <v>0</v>
      </c>
      <c r="AQ1336">
        <f t="shared" si="644"/>
        <v>0</v>
      </c>
      <c r="AR1336">
        <f t="shared" si="645"/>
        <v>0</v>
      </c>
      <c r="AT1336">
        <f t="shared" si="624"/>
        <v>0</v>
      </c>
      <c r="AU1336">
        <f t="shared" si="625"/>
        <v>0</v>
      </c>
      <c r="AZ1336">
        <f t="shared" si="646"/>
        <v>0</v>
      </c>
      <c r="BA1336" t="str">
        <f t="shared" si="622"/>
        <v/>
      </c>
      <c r="BB1336" t="str">
        <f t="shared" si="647"/>
        <v/>
      </c>
    </row>
    <row r="1337" spans="2:54" x14ac:dyDescent="0.15">
      <c r="B1337" s="347"/>
      <c r="C1337" s="347"/>
      <c r="D1337" s="347"/>
      <c r="E1337" s="347"/>
      <c r="F1337" s="347"/>
      <c r="G1337" s="347"/>
      <c r="H1337" s="347"/>
      <c r="I1337" s="347"/>
      <c r="J1337" s="347"/>
      <c r="K1337" s="347"/>
      <c r="M1337">
        <f t="shared" si="623"/>
        <v>0</v>
      </c>
      <c r="N1337" s="323" t="str">
        <f t="shared" si="648"/>
        <v/>
      </c>
      <c r="O1337" s="323" t="str">
        <f t="shared" si="649"/>
        <v/>
      </c>
      <c r="P1337" s="323" t="str">
        <f t="shared" si="650"/>
        <v/>
      </c>
      <c r="R1337" s="323" t="str">
        <f t="shared" si="651"/>
        <v/>
      </c>
      <c r="X1337" s="322" t="str">
        <f t="shared" si="626"/>
        <v/>
      </c>
      <c r="Y1337" s="322" t="str">
        <f t="shared" si="627"/>
        <v/>
      </c>
      <c r="Z1337" s="322" t="str">
        <f t="shared" si="628"/>
        <v/>
      </c>
      <c r="AA1337" s="322" t="str">
        <f t="shared" si="629"/>
        <v/>
      </c>
      <c r="AB1337" s="322" t="str">
        <f t="shared" si="630"/>
        <v/>
      </c>
      <c r="AC1337" s="322" t="str">
        <f t="shared" si="631"/>
        <v/>
      </c>
      <c r="AD1337" s="322" t="str">
        <f t="shared" si="632"/>
        <v/>
      </c>
      <c r="AE1337" s="322" t="str">
        <f t="shared" si="633"/>
        <v/>
      </c>
      <c r="AF1337" s="322" t="str">
        <f t="shared" si="634"/>
        <v/>
      </c>
      <c r="AG1337" s="322" t="str">
        <f t="shared" si="635"/>
        <v/>
      </c>
      <c r="AI1337">
        <f t="shared" si="636"/>
        <v>0</v>
      </c>
      <c r="AJ1337">
        <f t="shared" si="637"/>
        <v>0</v>
      </c>
      <c r="AK1337">
        <f t="shared" si="638"/>
        <v>0</v>
      </c>
      <c r="AL1337">
        <f t="shared" si="639"/>
        <v>0</v>
      </c>
      <c r="AM1337">
        <f t="shared" si="640"/>
        <v>0</v>
      </c>
      <c r="AN1337">
        <f t="shared" si="641"/>
        <v>0</v>
      </c>
      <c r="AO1337">
        <f t="shared" si="642"/>
        <v>0</v>
      </c>
      <c r="AP1337">
        <f t="shared" si="643"/>
        <v>0</v>
      </c>
      <c r="AQ1337">
        <f t="shared" si="644"/>
        <v>0</v>
      </c>
      <c r="AR1337">
        <f t="shared" si="645"/>
        <v>0</v>
      </c>
      <c r="AT1337">
        <f t="shared" si="624"/>
        <v>0</v>
      </c>
      <c r="AU1337">
        <f t="shared" si="625"/>
        <v>0</v>
      </c>
      <c r="AZ1337">
        <f t="shared" si="646"/>
        <v>0</v>
      </c>
      <c r="BA1337" t="str">
        <f t="shared" si="622"/>
        <v/>
      </c>
      <c r="BB1337" t="str">
        <f t="shared" si="647"/>
        <v/>
      </c>
    </row>
    <row r="1338" spans="2:54" x14ac:dyDescent="0.15">
      <c r="B1338" s="347"/>
      <c r="C1338" s="347"/>
      <c r="D1338" s="347"/>
      <c r="E1338" s="347"/>
      <c r="F1338" s="347"/>
      <c r="G1338" s="347"/>
      <c r="H1338" s="347"/>
      <c r="I1338" s="347"/>
      <c r="J1338" s="347"/>
      <c r="K1338" s="347"/>
      <c r="M1338">
        <f t="shared" si="623"/>
        <v>0</v>
      </c>
      <c r="N1338" s="323" t="str">
        <f t="shared" si="648"/>
        <v/>
      </c>
      <c r="O1338" s="323" t="str">
        <f t="shared" si="649"/>
        <v/>
      </c>
      <c r="P1338" s="323" t="str">
        <f t="shared" si="650"/>
        <v/>
      </c>
      <c r="R1338" s="323" t="str">
        <f t="shared" si="651"/>
        <v/>
      </c>
      <c r="X1338" s="322" t="str">
        <f t="shared" si="626"/>
        <v/>
      </c>
      <c r="Y1338" s="322" t="str">
        <f t="shared" si="627"/>
        <v/>
      </c>
      <c r="Z1338" s="322" t="str">
        <f t="shared" si="628"/>
        <v/>
      </c>
      <c r="AA1338" s="322" t="str">
        <f t="shared" si="629"/>
        <v/>
      </c>
      <c r="AB1338" s="322" t="str">
        <f t="shared" si="630"/>
        <v/>
      </c>
      <c r="AC1338" s="322" t="str">
        <f t="shared" si="631"/>
        <v/>
      </c>
      <c r="AD1338" s="322" t="str">
        <f t="shared" si="632"/>
        <v/>
      </c>
      <c r="AE1338" s="322" t="str">
        <f t="shared" si="633"/>
        <v/>
      </c>
      <c r="AF1338" s="322" t="str">
        <f t="shared" si="634"/>
        <v/>
      </c>
      <c r="AG1338" s="322" t="str">
        <f t="shared" si="635"/>
        <v/>
      </c>
      <c r="AI1338">
        <f t="shared" si="636"/>
        <v>0</v>
      </c>
      <c r="AJ1338">
        <f t="shared" si="637"/>
        <v>0</v>
      </c>
      <c r="AK1338">
        <f t="shared" si="638"/>
        <v>0</v>
      </c>
      <c r="AL1338">
        <f t="shared" si="639"/>
        <v>0</v>
      </c>
      <c r="AM1338">
        <f t="shared" si="640"/>
        <v>0</v>
      </c>
      <c r="AN1338">
        <f t="shared" si="641"/>
        <v>0</v>
      </c>
      <c r="AO1338">
        <f t="shared" si="642"/>
        <v>0</v>
      </c>
      <c r="AP1338">
        <f t="shared" si="643"/>
        <v>0</v>
      </c>
      <c r="AQ1338">
        <f t="shared" si="644"/>
        <v>0</v>
      </c>
      <c r="AR1338">
        <f t="shared" si="645"/>
        <v>0</v>
      </c>
      <c r="AT1338">
        <f t="shared" si="624"/>
        <v>0</v>
      </c>
      <c r="AU1338">
        <f t="shared" si="625"/>
        <v>0</v>
      </c>
      <c r="AZ1338">
        <f t="shared" si="646"/>
        <v>0</v>
      </c>
      <c r="BA1338" t="str">
        <f t="shared" si="622"/>
        <v/>
      </c>
      <c r="BB1338" t="str">
        <f t="shared" si="647"/>
        <v/>
      </c>
    </row>
    <row r="1339" spans="2:54" x14ac:dyDescent="0.15">
      <c r="B1339" s="347"/>
      <c r="C1339" s="347"/>
      <c r="D1339" s="347"/>
      <c r="E1339" s="347"/>
      <c r="F1339" s="347"/>
      <c r="G1339" s="347"/>
      <c r="H1339" s="347"/>
      <c r="I1339" s="347"/>
      <c r="J1339" s="347"/>
      <c r="K1339" s="347"/>
      <c r="M1339">
        <f t="shared" si="623"/>
        <v>0</v>
      </c>
      <c r="N1339" s="323" t="str">
        <f t="shared" si="648"/>
        <v/>
      </c>
      <c r="O1339" s="323" t="str">
        <f t="shared" si="649"/>
        <v/>
      </c>
      <c r="P1339" s="323" t="str">
        <f t="shared" si="650"/>
        <v/>
      </c>
      <c r="R1339" s="323" t="str">
        <f t="shared" si="651"/>
        <v/>
      </c>
      <c r="X1339" s="322" t="str">
        <f t="shared" si="626"/>
        <v/>
      </c>
      <c r="Y1339" s="322" t="str">
        <f t="shared" si="627"/>
        <v/>
      </c>
      <c r="Z1339" s="322" t="str">
        <f t="shared" si="628"/>
        <v/>
      </c>
      <c r="AA1339" s="322" t="str">
        <f t="shared" si="629"/>
        <v/>
      </c>
      <c r="AB1339" s="322" t="str">
        <f t="shared" si="630"/>
        <v/>
      </c>
      <c r="AC1339" s="322" t="str">
        <f t="shared" si="631"/>
        <v/>
      </c>
      <c r="AD1339" s="322" t="str">
        <f t="shared" si="632"/>
        <v/>
      </c>
      <c r="AE1339" s="322" t="str">
        <f t="shared" si="633"/>
        <v/>
      </c>
      <c r="AF1339" s="322" t="str">
        <f t="shared" si="634"/>
        <v/>
      </c>
      <c r="AG1339" s="322" t="str">
        <f t="shared" si="635"/>
        <v/>
      </c>
      <c r="AI1339">
        <f t="shared" si="636"/>
        <v>0</v>
      </c>
      <c r="AJ1339">
        <f t="shared" si="637"/>
        <v>0</v>
      </c>
      <c r="AK1339">
        <f t="shared" si="638"/>
        <v>0</v>
      </c>
      <c r="AL1339">
        <f t="shared" si="639"/>
        <v>0</v>
      </c>
      <c r="AM1339">
        <f t="shared" si="640"/>
        <v>0</v>
      </c>
      <c r="AN1339">
        <f t="shared" si="641"/>
        <v>0</v>
      </c>
      <c r="AO1339">
        <f t="shared" si="642"/>
        <v>0</v>
      </c>
      <c r="AP1339">
        <f t="shared" si="643"/>
        <v>0</v>
      </c>
      <c r="AQ1339">
        <f t="shared" si="644"/>
        <v>0</v>
      </c>
      <c r="AR1339">
        <f t="shared" si="645"/>
        <v>0</v>
      </c>
      <c r="AT1339">
        <f t="shared" si="624"/>
        <v>0</v>
      </c>
      <c r="AU1339">
        <f t="shared" si="625"/>
        <v>0</v>
      </c>
      <c r="AZ1339">
        <f t="shared" si="646"/>
        <v>0</v>
      </c>
      <c r="BA1339" t="str">
        <f t="shared" si="622"/>
        <v/>
      </c>
      <c r="BB1339" t="str">
        <f t="shared" si="647"/>
        <v/>
      </c>
    </row>
    <row r="1340" spans="2:54" x14ac:dyDescent="0.15">
      <c r="B1340" s="347"/>
      <c r="C1340" s="347"/>
      <c r="D1340" s="347"/>
      <c r="E1340" s="347"/>
      <c r="F1340" s="347"/>
      <c r="G1340" s="347"/>
      <c r="H1340" s="347"/>
      <c r="I1340" s="347"/>
      <c r="J1340" s="347"/>
      <c r="K1340" s="347"/>
      <c r="M1340">
        <f t="shared" si="623"/>
        <v>0</v>
      </c>
      <c r="N1340" s="323" t="str">
        <f t="shared" si="648"/>
        <v/>
      </c>
      <c r="O1340" s="323" t="str">
        <f t="shared" si="649"/>
        <v/>
      </c>
      <c r="P1340" s="323" t="str">
        <f t="shared" si="650"/>
        <v/>
      </c>
      <c r="R1340" s="323" t="str">
        <f t="shared" si="651"/>
        <v/>
      </c>
      <c r="X1340" s="322" t="str">
        <f t="shared" si="626"/>
        <v/>
      </c>
      <c r="Y1340" s="322" t="str">
        <f t="shared" si="627"/>
        <v/>
      </c>
      <c r="Z1340" s="322" t="str">
        <f t="shared" si="628"/>
        <v/>
      </c>
      <c r="AA1340" s="322" t="str">
        <f t="shared" si="629"/>
        <v/>
      </c>
      <c r="AB1340" s="322" t="str">
        <f t="shared" si="630"/>
        <v/>
      </c>
      <c r="AC1340" s="322" t="str">
        <f t="shared" si="631"/>
        <v/>
      </c>
      <c r="AD1340" s="322" t="str">
        <f t="shared" si="632"/>
        <v/>
      </c>
      <c r="AE1340" s="322" t="str">
        <f t="shared" si="633"/>
        <v/>
      </c>
      <c r="AF1340" s="322" t="str">
        <f t="shared" si="634"/>
        <v/>
      </c>
      <c r="AG1340" s="322" t="str">
        <f t="shared" si="635"/>
        <v/>
      </c>
      <c r="AI1340">
        <f t="shared" si="636"/>
        <v>0</v>
      </c>
      <c r="AJ1340">
        <f t="shared" si="637"/>
        <v>0</v>
      </c>
      <c r="AK1340">
        <f t="shared" si="638"/>
        <v>0</v>
      </c>
      <c r="AL1340">
        <f t="shared" si="639"/>
        <v>0</v>
      </c>
      <c r="AM1340">
        <f t="shared" si="640"/>
        <v>0</v>
      </c>
      <c r="AN1340">
        <f t="shared" si="641"/>
        <v>0</v>
      </c>
      <c r="AO1340">
        <f t="shared" si="642"/>
        <v>0</v>
      </c>
      <c r="AP1340">
        <f t="shared" si="643"/>
        <v>0</v>
      </c>
      <c r="AQ1340">
        <f t="shared" si="644"/>
        <v>0</v>
      </c>
      <c r="AR1340">
        <f t="shared" si="645"/>
        <v>0</v>
      </c>
      <c r="AT1340">
        <f t="shared" si="624"/>
        <v>0</v>
      </c>
      <c r="AU1340">
        <f t="shared" si="625"/>
        <v>0</v>
      </c>
      <c r="AZ1340">
        <f t="shared" si="646"/>
        <v>0</v>
      </c>
      <c r="BA1340" t="str">
        <f t="shared" si="622"/>
        <v/>
      </c>
      <c r="BB1340" t="str">
        <f t="shared" si="647"/>
        <v/>
      </c>
    </row>
    <row r="1341" spans="2:54" x14ac:dyDescent="0.15">
      <c r="B1341" s="347"/>
      <c r="C1341" s="347"/>
      <c r="D1341" s="347"/>
      <c r="E1341" s="347"/>
      <c r="F1341" s="347"/>
      <c r="G1341" s="347"/>
      <c r="H1341" s="347"/>
      <c r="I1341" s="347"/>
      <c r="J1341" s="347"/>
      <c r="K1341" s="347"/>
      <c r="M1341">
        <f t="shared" si="623"/>
        <v>0</v>
      </c>
      <c r="N1341" s="323" t="str">
        <f t="shared" si="648"/>
        <v/>
      </c>
      <c r="O1341" s="323" t="str">
        <f t="shared" si="649"/>
        <v/>
      </c>
      <c r="P1341" s="323" t="str">
        <f t="shared" si="650"/>
        <v/>
      </c>
      <c r="R1341" s="323" t="str">
        <f t="shared" si="651"/>
        <v/>
      </c>
      <c r="X1341" s="322" t="str">
        <f t="shared" si="626"/>
        <v/>
      </c>
      <c r="Y1341" s="322" t="str">
        <f t="shared" si="627"/>
        <v/>
      </c>
      <c r="Z1341" s="322" t="str">
        <f t="shared" si="628"/>
        <v/>
      </c>
      <c r="AA1341" s="322" t="str">
        <f t="shared" si="629"/>
        <v/>
      </c>
      <c r="AB1341" s="322" t="str">
        <f t="shared" si="630"/>
        <v/>
      </c>
      <c r="AC1341" s="322" t="str">
        <f t="shared" si="631"/>
        <v/>
      </c>
      <c r="AD1341" s="322" t="str">
        <f t="shared" si="632"/>
        <v/>
      </c>
      <c r="AE1341" s="322" t="str">
        <f t="shared" si="633"/>
        <v/>
      </c>
      <c r="AF1341" s="322" t="str">
        <f t="shared" si="634"/>
        <v/>
      </c>
      <c r="AG1341" s="322" t="str">
        <f t="shared" si="635"/>
        <v/>
      </c>
      <c r="AI1341">
        <f t="shared" si="636"/>
        <v>0</v>
      </c>
      <c r="AJ1341">
        <f t="shared" si="637"/>
        <v>0</v>
      </c>
      <c r="AK1341">
        <f t="shared" si="638"/>
        <v>0</v>
      </c>
      <c r="AL1341">
        <f t="shared" si="639"/>
        <v>0</v>
      </c>
      <c r="AM1341">
        <f t="shared" si="640"/>
        <v>0</v>
      </c>
      <c r="AN1341">
        <f t="shared" si="641"/>
        <v>0</v>
      </c>
      <c r="AO1341">
        <f t="shared" si="642"/>
        <v>0</v>
      </c>
      <c r="AP1341">
        <f t="shared" si="643"/>
        <v>0</v>
      </c>
      <c r="AQ1341">
        <f t="shared" si="644"/>
        <v>0</v>
      </c>
      <c r="AR1341">
        <f t="shared" si="645"/>
        <v>0</v>
      </c>
      <c r="AT1341">
        <f t="shared" si="624"/>
        <v>0</v>
      </c>
      <c r="AU1341">
        <f t="shared" si="625"/>
        <v>0</v>
      </c>
      <c r="AZ1341">
        <f t="shared" si="646"/>
        <v>0</v>
      </c>
      <c r="BA1341" t="str">
        <f t="shared" si="622"/>
        <v/>
      </c>
      <c r="BB1341" t="str">
        <f t="shared" si="647"/>
        <v/>
      </c>
    </row>
    <row r="1342" spans="2:54" x14ac:dyDescent="0.15">
      <c r="B1342" s="347"/>
      <c r="C1342" s="347"/>
      <c r="D1342" s="347"/>
      <c r="E1342" s="347"/>
      <c r="F1342" s="347"/>
      <c r="G1342" s="347"/>
      <c r="H1342" s="347"/>
      <c r="I1342" s="347"/>
      <c r="J1342" s="347"/>
      <c r="K1342" s="347"/>
      <c r="M1342">
        <f t="shared" si="623"/>
        <v>0</v>
      </c>
      <c r="N1342" s="323" t="str">
        <f t="shared" si="648"/>
        <v/>
      </c>
      <c r="O1342" s="323" t="str">
        <f t="shared" si="649"/>
        <v/>
      </c>
      <c r="P1342" s="323" t="str">
        <f t="shared" si="650"/>
        <v/>
      </c>
      <c r="R1342" s="323" t="str">
        <f t="shared" si="651"/>
        <v/>
      </c>
      <c r="X1342" s="322" t="str">
        <f t="shared" si="626"/>
        <v/>
      </c>
      <c r="Y1342" s="322" t="str">
        <f t="shared" si="627"/>
        <v/>
      </c>
      <c r="Z1342" s="322" t="str">
        <f t="shared" si="628"/>
        <v/>
      </c>
      <c r="AA1342" s="322" t="str">
        <f t="shared" si="629"/>
        <v/>
      </c>
      <c r="AB1342" s="322" t="str">
        <f t="shared" si="630"/>
        <v/>
      </c>
      <c r="AC1342" s="322" t="str">
        <f t="shared" si="631"/>
        <v/>
      </c>
      <c r="AD1342" s="322" t="str">
        <f t="shared" si="632"/>
        <v/>
      </c>
      <c r="AE1342" s="322" t="str">
        <f t="shared" si="633"/>
        <v/>
      </c>
      <c r="AF1342" s="322" t="str">
        <f t="shared" si="634"/>
        <v/>
      </c>
      <c r="AG1342" s="322" t="str">
        <f t="shared" si="635"/>
        <v/>
      </c>
      <c r="AI1342">
        <f t="shared" si="636"/>
        <v>0</v>
      </c>
      <c r="AJ1342">
        <f t="shared" si="637"/>
        <v>0</v>
      </c>
      <c r="AK1342">
        <f t="shared" si="638"/>
        <v>0</v>
      </c>
      <c r="AL1342">
        <f t="shared" si="639"/>
        <v>0</v>
      </c>
      <c r="AM1342">
        <f t="shared" si="640"/>
        <v>0</v>
      </c>
      <c r="AN1342">
        <f t="shared" si="641"/>
        <v>0</v>
      </c>
      <c r="AO1342">
        <f t="shared" si="642"/>
        <v>0</v>
      </c>
      <c r="AP1342">
        <f t="shared" si="643"/>
        <v>0</v>
      </c>
      <c r="AQ1342">
        <f t="shared" si="644"/>
        <v>0</v>
      </c>
      <c r="AR1342">
        <f t="shared" si="645"/>
        <v>0</v>
      </c>
      <c r="AT1342">
        <f t="shared" si="624"/>
        <v>0</v>
      </c>
      <c r="AU1342">
        <f t="shared" si="625"/>
        <v>0</v>
      </c>
      <c r="AZ1342">
        <f t="shared" si="646"/>
        <v>0</v>
      </c>
      <c r="BA1342" t="str">
        <f t="shared" si="622"/>
        <v/>
      </c>
      <c r="BB1342" t="str">
        <f t="shared" si="647"/>
        <v/>
      </c>
    </row>
    <row r="1343" spans="2:54" x14ac:dyDescent="0.15">
      <c r="B1343" s="347"/>
      <c r="C1343" s="347"/>
      <c r="D1343" s="347"/>
      <c r="E1343" s="347"/>
      <c r="F1343" s="347"/>
      <c r="G1343" s="347"/>
      <c r="H1343" s="347"/>
      <c r="I1343" s="347"/>
      <c r="J1343" s="347"/>
      <c r="K1343" s="347"/>
      <c r="M1343">
        <f t="shared" si="623"/>
        <v>0</v>
      </c>
      <c r="N1343" s="323" t="str">
        <f t="shared" si="648"/>
        <v/>
      </c>
      <c r="O1343" s="323" t="str">
        <f t="shared" si="649"/>
        <v/>
      </c>
      <c r="P1343" s="323" t="str">
        <f t="shared" si="650"/>
        <v/>
      </c>
      <c r="R1343" s="323" t="str">
        <f t="shared" si="651"/>
        <v/>
      </c>
      <c r="X1343" s="322" t="str">
        <f t="shared" si="626"/>
        <v/>
      </c>
      <c r="Y1343" s="322" t="str">
        <f t="shared" si="627"/>
        <v/>
      </c>
      <c r="Z1343" s="322" t="str">
        <f t="shared" si="628"/>
        <v/>
      </c>
      <c r="AA1343" s="322" t="str">
        <f t="shared" si="629"/>
        <v/>
      </c>
      <c r="AB1343" s="322" t="str">
        <f t="shared" si="630"/>
        <v/>
      </c>
      <c r="AC1343" s="322" t="str">
        <f t="shared" si="631"/>
        <v/>
      </c>
      <c r="AD1343" s="322" t="str">
        <f t="shared" si="632"/>
        <v/>
      </c>
      <c r="AE1343" s="322" t="str">
        <f t="shared" si="633"/>
        <v/>
      </c>
      <c r="AF1343" s="322" t="str">
        <f t="shared" si="634"/>
        <v/>
      </c>
      <c r="AG1343" s="322" t="str">
        <f t="shared" si="635"/>
        <v/>
      </c>
      <c r="AI1343">
        <f t="shared" si="636"/>
        <v>0</v>
      </c>
      <c r="AJ1343">
        <f t="shared" si="637"/>
        <v>0</v>
      </c>
      <c r="AK1343">
        <f t="shared" si="638"/>
        <v>0</v>
      </c>
      <c r="AL1343">
        <f t="shared" si="639"/>
        <v>0</v>
      </c>
      <c r="AM1343">
        <f t="shared" si="640"/>
        <v>0</v>
      </c>
      <c r="AN1343">
        <f t="shared" si="641"/>
        <v>0</v>
      </c>
      <c r="AO1343">
        <f t="shared" si="642"/>
        <v>0</v>
      </c>
      <c r="AP1343">
        <f t="shared" si="643"/>
        <v>0</v>
      </c>
      <c r="AQ1343">
        <f t="shared" si="644"/>
        <v>0</v>
      </c>
      <c r="AR1343">
        <f t="shared" si="645"/>
        <v>0</v>
      </c>
      <c r="AT1343">
        <f t="shared" si="624"/>
        <v>0</v>
      </c>
      <c r="AU1343">
        <f t="shared" si="625"/>
        <v>0</v>
      </c>
      <c r="AZ1343">
        <f t="shared" si="646"/>
        <v>0</v>
      </c>
      <c r="BA1343" t="str">
        <f t="shared" si="622"/>
        <v/>
      </c>
      <c r="BB1343" t="str">
        <f t="shared" si="647"/>
        <v/>
      </c>
    </row>
    <row r="1344" spans="2:54" x14ac:dyDescent="0.15">
      <c r="B1344" s="347"/>
      <c r="C1344" s="347"/>
      <c r="D1344" s="347"/>
      <c r="E1344" s="347"/>
      <c r="F1344" s="347"/>
      <c r="G1344" s="347"/>
      <c r="H1344" s="347"/>
      <c r="I1344" s="347"/>
      <c r="J1344" s="347"/>
      <c r="K1344" s="347"/>
      <c r="M1344">
        <f t="shared" si="623"/>
        <v>0</v>
      </c>
      <c r="N1344" s="323" t="str">
        <f t="shared" si="648"/>
        <v/>
      </c>
      <c r="O1344" s="323" t="str">
        <f t="shared" si="649"/>
        <v/>
      </c>
      <c r="P1344" s="323" t="str">
        <f t="shared" si="650"/>
        <v/>
      </c>
      <c r="R1344" s="323" t="str">
        <f t="shared" si="651"/>
        <v/>
      </c>
      <c r="X1344" s="322" t="str">
        <f t="shared" si="626"/>
        <v/>
      </c>
      <c r="Y1344" s="322" t="str">
        <f t="shared" si="627"/>
        <v/>
      </c>
      <c r="Z1344" s="322" t="str">
        <f t="shared" si="628"/>
        <v/>
      </c>
      <c r="AA1344" s="322" t="str">
        <f t="shared" si="629"/>
        <v/>
      </c>
      <c r="AB1344" s="322" t="str">
        <f t="shared" si="630"/>
        <v/>
      </c>
      <c r="AC1344" s="322" t="str">
        <f t="shared" si="631"/>
        <v/>
      </c>
      <c r="AD1344" s="322" t="str">
        <f t="shared" si="632"/>
        <v/>
      </c>
      <c r="AE1344" s="322" t="str">
        <f t="shared" si="633"/>
        <v/>
      </c>
      <c r="AF1344" s="322" t="str">
        <f t="shared" si="634"/>
        <v/>
      </c>
      <c r="AG1344" s="322" t="str">
        <f t="shared" si="635"/>
        <v/>
      </c>
      <c r="AI1344">
        <f t="shared" si="636"/>
        <v>0</v>
      </c>
      <c r="AJ1344">
        <f t="shared" si="637"/>
        <v>0</v>
      </c>
      <c r="AK1344">
        <f t="shared" si="638"/>
        <v>0</v>
      </c>
      <c r="AL1344">
        <f t="shared" si="639"/>
        <v>0</v>
      </c>
      <c r="AM1344">
        <f t="shared" si="640"/>
        <v>0</v>
      </c>
      <c r="AN1344">
        <f t="shared" si="641"/>
        <v>0</v>
      </c>
      <c r="AO1344">
        <f t="shared" si="642"/>
        <v>0</v>
      </c>
      <c r="AP1344">
        <f t="shared" si="643"/>
        <v>0</v>
      </c>
      <c r="AQ1344">
        <f t="shared" si="644"/>
        <v>0</v>
      </c>
      <c r="AR1344">
        <f t="shared" si="645"/>
        <v>0</v>
      </c>
      <c r="AT1344">
        <f t="shared" si="624"/>
        <v>0</v>
      </c>
      <c r="AU1344">
        <f t="shared" si="625"/>
        <v>0</v>
      </c>
      <c r="AZ1344">
        <f t="shared" si="646"/>
        <v>0</v>
      </c>
      <c r="BA1344" t="str">
        <f t="shared" si="622"/>
        <v/>
      </c>
      <c r="BB1344" t="str">
        <f t="shared" si="647"/>
        <v/>
      </c>
    </row>
    <row r="1345" spans="2:54" x14ac:dyDescent="0.15">
      <c r="B1345" s="347"/>
      <c r="C1345" s="347"/>
      <c r="D1345" s="347"/>
      <c r="E1345" s="347"/>
      <c r="F1345" s="347"/>
      <c r="G1345" s="347"/>
      <c r="H1345" s="347"/>
      <c r="I1345" s="347"/>
      <c r="J1345" s="347"/>
      <c r="K1345" s="347"/>
      <c r="M1345">
        <f t="shared" si="623"/>
        <v>0</v>
      </c>
      <c r="N1345" s="323" t="str">
        <f t="shared" si="648"/>
        <v/>
      </c>
      <c r="O1345" s="323" t="str">
        <f t="shared" si="649"/>
        <v/>
      </c>
      <c r="P1345" s="323" t="str">
        <f t="shared" si="650"/>
        <v/>
      </c>
      <c r="R1345" s="323" t="str">
        <f t="shared" si="651"/>
        <v/>
      </c>
      <c r="X1345" s="322" t="str">
        <f t="shared" si="626"/>
        <v/>
      </c>
      <c r="Y1345" s="322" t="str">
        <f t="shared" si="627"/>
        <v/>
      </c>
      <c r="Z1345" s="322" t="str">
        <f t="shared" si="628"/>
        <v/>
      </c>
      <c r="AA1345" s="322" t="str">
        <f t="shared" si="629"/>
        <v/>
      </c>
      <c r="AB1345" s="322" t="str">
        <f t="shared" si="630"/>
        <v/>
      </c>
      <c r="AC1345" s="322" t="str">
        <f t="shared" si="631"/>
        <v/>
      </c>
      <c r="AD1345" s="322" t="str">
        <f t="shared" si="632"/>
        <v/>
      </c>
      <c r="AE1345" s="322" t="str">
        <f t="shared" si="633"/>
        <v/>
      </c>
      <c r="AF1345" s="322" t="str">
        <f t="shared" si="634"/>
        <v/>
      </c>
      <c r="AG1345" s="322" t="str">
        <f t="shared" si="635"/>
        <v/>
      </c>
      <c r="AI1345">
        <f t="shared" si="636"/>
        <v>0</v>
      </c>
      <c r="AJ1345">
        <f t="shared" si="637"/>
        <v>0</v>
      </c>
      <c r="AK1345">
        <f t="shared" si="638"/>
        <v>0</v>
      </c>
      <c r="AL1345">
        <f t="shared" si="639"/>
        <v>0</v>
      </c>
      <c r="AM1345">
        <f t="shared" si="640"/>
        <v>0</v>
      </c>
      <c r="AN1345">
        <f t="shared" si="641"/>
        <v>0</v>
      </c>
      <c r="AO1345">
        <f t="shared" si="642"/>
        <v>0</v>
      </c>
      <c r="AP1345">
        <f t="shared" si="643"/>
        <v>0</v>
      </c>
      <c r="AQ1345">
        <f t="shared" si="644"/>
        <v>0</v>
      </c>
      <c r="AR1345">
        <f t="shared" si="645"/>
        <v>0</v>
      </c>
      <c r="AT1345">
        <f t="shared" si="624"/>
        <v>0</v>
      </c>
      <c r="AU1345">
        <f t="shared" si="625"/>
        <v>0</v>
      </c>
      <c r="AZ1345">
        <f t="shared" si="646"/>
        <v>0</v>
      </c>
      <c r="BA1345" t="str">
        <f t="shared" si="622"/>
        <v/>
      </c>
      <c r="BB1345" t="str">
        <f t="shared" si="647"/>
        <v/>
      </c>
    </row>
    <row r="1346" spans="2:54" x14ac:dyDescent="0.15">
      <c r="B1346" s="347"/>
      <c r="C1346" s="347"/>
      <c r="D1346" s="347"/>
      <c r="E1346" s="347"/>
      <c r="F1346" s="347"/>
      <c r="G1346" s="347"/>
      <c r="H1346" s="347"/>
      <c r="I1346" s="347"/>
      <c r="J1346" s="347"/>
      <c r="K1346" s="347"/>
      <c r="M1346">
        <f t="shared" si="623"/>
        <v>0</v>
      </c>
      <c r="N1346" s="323" t="str">
        <f t="shared" si="648"/>
        <v/>
      </c>
      <c r="O1346" s="323" t="str">
        <f t="shared" si="649"/>
        <v/>
      </c>
      <c r="P1346" s="323" t="str">
        <f t="shared" si="650"/>
        <v/>
      </c>
      <c r="R1346" s="323" t="str">
        <f t="shared" si="651"/>
        <v/>
      </c>
      <c r="X1346" s="322" t="str">
        <f t="shared" si="626"/>
        <v/>
      </c>
      <c r="Y1346" s="322" t="str">
        <f t="shared" si="627"/>
        <v/>
      </c>
      <c r="Z1346" s="322" t="str">
        <f t="shared" si="628"/>
        <v/>
      </c>
      <c r="AA1346" s="322" t="str">
        <f t="shared" si="629"/>
        <v/>
      </c>
      <c r="AB1346" s="322" t="str">
        <f t="shared" si="630"/>
        <v/>
      </c>
      <c r="AC1346" s="322" t="str">
        <f t="shared" si="631"/>
        <v/>
      </c>
      <c r="AD1346" s="322" t="str">
        <f t="shared" si="632"/>
        <v/>
      </c>
      <c r="AE1346" s="322" t="str">
        <f t="shared" si="633"/>
        <v/>
      </c>
      <c r="AF1346" s="322" t="str">
        <f t="shared" si="634"/>
        <v/>
      </c>
      <c r="AG1346" s="322" t="str">
        <f t="shared" si="635"/>
        <v/>
      </c>
      <c r="AI1346">
        <f t="shared" si="636"/>
        <v>0</v>
      </c>
      <c r="AJ1346">
        <f t="shared" si="637"/>
        <v>0</v>
      </c>
      <c r="AK1346">
        <f t="shared" si="638"/>
        <v>0</v>
      </c>
      <c r="AL1346">
        <f t="shared" si="639"/>
        <v>0</v>
      </c>
      <c r="AM1346">
        <f t="shared" si="640"/>
        <v>0</v>
      </c>
      <c r="AN1346">
        <f t="shared" si="641"/>
        <v>0</v>
      </c>
      <c r="AO1346">
        <f t="shared" si="642"/>
        <v>0</v>
      </c>
      <c r="AP1346">
        <f t="shared" si="643"/>
        <v>0</v>
      </c>
      <c r="AQ1346">
        <f t="shared" si="644"/>
        <v>0</v>
      </c>
      <c r="AR1346">
        <f t="shared" si="645"/>
        <v>0</v>
      </c>
      <c r="AT1346">
        <f t="shared" si="624"/>
        <v>0</v>
      </c>
      <c r="AU1346">
        <f t="shared" si="625"/>
        <v>0</v>
      </c>
      <c r="AZ1346">
        <f t="shared" si="646"/>
        <v>0</v>
      </c>
      <c r="BA1346" t="str">
        <f t="shared" si="622"/>
        <v/>
      </c>
      <c r="BB1346" t="str">
        <f t="shared" si="647"/>
        <v/>
      </c>
    </row>
    <row r="1347" spans="2:54" x14ac:dyDescent="0.15">
      <c r="B1347" s="347"/>
      <c r="C1347" s="347"/>
      <c r="D1347" s="347"/>
      <c r="E1347" s="347"/>
      <c r="F1347" s="347"/>
      <c r="G1347" s="347"/>
      <c r="H1347" s="347"/>
      <c r="I1347" s="347"/>
      <c r="J1347" s="347"/>
      <c r="K1347" s="347"/>
      <c r="M1347">
        <f t="shared" si="623"/>
        <v>0</v>
      </c>
      <c r="N1347" s="323" t="str">
        <f t="shared" si="648"/>
        <v/>
      </c>
      <c r="O1347" s="323" t="str">
        <f t="shared" si="649"/>
        <v/>
      </c>
      <c r="P1347" s="323" t="str">
        <f t="shared" si="650"/>
        <v/>
      </c>
      <c r="R1347" s="323" t="str">
        <f t="shared" si="651"/>
        <v/>
      </c>
      <c r="X1347" s="322" t="str">
        <f t="shared" si="626"/>
        <v/>
      </c>
      <c r="Y1347" s="322" t="str">
        <f t="shared" si="627"/>
        <v/>
      </c>
      <c r="Z1347" s="322" t="str">
        <f t="shared" si="628"/>
        <v/>
      </c>
      <c r="AA1347" s="322" t="str">
        <f t="shared" si="629"/>
        <v/>
      </c>
      <c r="AB1347" s="322" t="str">
        <f t="shared" si="630"/>
        <v/>
      </c>
      <c r="AC1347" s="322" t="str">
        <f t="shared" si="631"/>
        <v/>
      </c>
      <c r="AD1347" s="322" t="str">
        <f t="shared" si="632"/>
        <v/>
      </c>
      <c r="AE1347" s="322" t="str">
        <f t="shared" si="633"/>
        <v/>
      </c>
      <c r="AF1347" s="322" t="str">
        <f t="shared" si="634"/>
        <v/>
      </c>
      <c r="AG1347" s="322" t="str">
        <f t="shared" si="635"/>
        <v/>
      </c>
      <c r="AI1347">
        <f t="shared" si="636"/>
        <v>0</v>
      </c>
      <c r="AJ1347">
        <f t="shared" si="637"/>
        <v>0</v>
      </c>
      <c r="AK1347">
        <f t="shared" si="638"/>
        <v>0</v>
      </c>
      <c r="AL1347">
        <f t="shared" si="639"/>
        <v>0</v>
      </c>
      <c r="AM1347">
        <f t="shared" si="640"/>
        <v>0</v>
      </c>
      <c r="AN1347">
        <f t="shared" si="641"/>
        <v>0</v>
      </c>
      <c r="AO1347">
        <f t="shared" si="642"/>
        <v>0</v>
      </c>
      <c r="AP1347">
        <f t="shared" si="643"/>
        <v>0</v>
      </c>
      <c r="AQ1347">
        <f t="shared" si="644"/>
        <v>0</v>
      </c>
      <c r="AR1347">
        <f t="shared" si="645"/>
        <v>0</v>
      </c>
      <c r="AT1347">
        <f t="shared" si="624"/>
        <v>0</v>
      </c>
      <c r="AU1347">
        <f t="shared" si="625"/>
        <v>0</v>
      </c>
      <c r="AZ1347">
        <f t="shared" si="646"/>
        <v>0</v>
      </c>
      <c r="BA1347" t="str">
        <f t="shared" si="622"/>
        <v/>
      </c>
      <c r="BB1347" t="str">
        <f t="shared" si="647"/>
        <v/>
      </c>
    </row>
    <row r="1348" spans="2:54" x14ac:dyDescent="0.15">
      <c r="B1348" s="347"/>
      <c r="C1348" s="347"/>
      <c r="D1348" s="347"/>
      <c r="E1348" s="347"/>
      <c r="F1348" s="347"/>
      <c r="G1348" s="347"/>
      <c r="H1348" s="347"/>
      <c r="I1348" s="347"/>
      <c r="J1348" s="347"/>
      <c r="K1348" s="347"/>
      <c r="M1348">
        <f t="shared" si="623"/>
        <v>0</v>
      </c>
      <c r="N1348" s="323" t="str">
        <f t="shared" si="648"/>
        <v/>
      </c>
      <c r="O1348" s="323" t="str">
        <f t="shared" si="649"/>
        <v/>
      </c>
      <c r="P1348" s="323" t="str">
        <f t="shared" si="650"/>
        <v/>
      </c>
      <c r="R1348" s="323" t="str">
        <f t="shared" si="651"/>
        <v/>
      </c>
      <c r="X1348" s="322" t="str">
        <f t="shared" si="626"/>
        <v/>
      </c>
      <c r="Y1348" s="322" t="str">
        <f t="shared" si="627"/>
        <v/>
      </c>
      <c r="Z1348" s="322" t="str">
        <f t="shared" si="628"/>
        <v/>
      </c>
      <c r="AA1348" s="322" t="str">
        <f t="shared" si="629"/>
        <v/>
      </c>
      <c r="AB1348" s="322" t="str">
        <f t="shared" si="630"/>
        <v/>
      </c>
      <c r="AC1348" s="322" t="str">
        <f t="shared" si="631"/>
        <v/>
      </c>
      <c r="AD1348" s="322" t="str">
        <f t="shared" si="632"/>
        <v/>
      </c>
      <c r="AE1348" s="322" t="str">
        <f t="shared" si="633"/>
        <v/>
      </c>
      <c r="AF1348" s="322" t="str">
        <f t="shared" si="634"/>
        <v/>
      </c>
      <c r="AG1348" s="322" t="str">
        <f t="shared" si="635"/>
        <v/>
      </c>
      <c r="AI1348">
        <f t="shared" si="636"/>
        <v>0</v>
      </c>
      <c r="AJ1348">
        <f t="shared" si="637"/>
        <v>0</v>
      </c>
      <c r="AK1348">
        <f t="shared" si="638"/>
        <v>0</v>
      </c>
      <c r="AL1348">
        <f t="shared" si="639"/>
        <v>0</v>
      </c>
      <c r="AM1348">
        <f t="shared" si="640"/>
        <v>0</v>
      </c>
      <c r="AN1348">
        <f t="shared" si="641"/>
        <v>0</v>
      </c>
      <c r="AO1348">
        <f t="shared" si="642"/>
        <v>0</v>
      </c>
      <c r="AP1348">
        <f t="shared" si="643"/>
        <v>0</v>
      </c>
      <c r="AQ1348">
        <f t="shared" si="644"/>
        <v>0</v>
      </c>
      <c r="AR1348">
        <f t="shared" si="645"/>
        <v>0</v>
      </c>
      <c r="AT1348">
        <f t="shared" si="624"/>
        <v>0</v>
      </c>
      <c r="AU1348">
        <f t="shared" si="625"/>
        <v>0</v>
      </c>
      <c r="AZ1348">
        <f t="shared" si="646"/>
        <v>0</v>
      </c>
      <c r="BA1348" t="str">
        <f t="shared" si="622"/>
        <v/>
      </c>
      <c r="BB1348" t="str">
        <f t="shared" si="647"/>
        <v/>
      </c>
    </row>
    <row r="1349" spans="2:54" x14ac:dyDescent="0.15">
      <c r="B1349" s="347"/>
      <c r="C1349" s="347"/>
      <c r="D1349" s="347"/>
      <c r="E1349" s="347"/>
      <c r="F1349" s="347"/>
      <c r="G1349" s="347"/>
      <c r="H1349" s="347"/>
      <c r="I1349" s="347"/>
      <c r="J1349" s="347"/>
      <c r="K1349" s="347"/>
      <c r="M1349">
        <f t="shared" si="623"/>
        <v>0</v>
      </c>
      <c r="N1349" s="323" t="str">
        <f t="shared" si="648"/>
        <v/>
      </c>
      <c r="O1349" s="323" t="str">
        <f t="shared" si="649"/>
        <v/>
      </c>
      <c r="P1349" s="323" t="str">
        <f t="shared" si="650"/>
        <v/>
      </c>
      <c r="R1349" s="323" t="str">
        <f t="shared" si="651"/>
        <v/>
      </c>
      <c r="X1349" s="322" t="str">
        <f t="shared" si="626"/>
        <v/>
      </c>
      <c r="Y1349" s="322" t="str">
        <f t="shared" si="627"/>
        <v/>
      </c>
      <c r="Z1349" s="322" t="str">
        <f t="shared" si="628"/>
        <v/>
      </c>
      <c r="AA1349" s="322" t="str">
        <f t="shared" si="629"/>
        <v/>
      </c>
      <c r="AB1349" s="322" t="str">
        <f t="shared" si="630"/>
        <v/>
      </c>
      <c r="AC1349" s="322" t="str">
        <f t="shared" si="631"/>
        <v/>
      </c>
      <c r="AD1349" s="322" t="str">
        <f t="shared" si="632"/>
        <v/>
      </c>
      <c r="AE1349" s="322" t="str">
        <f t="shared" si="633"/>
        <v/>
      </c>
      <c r="AF1349" s="322" t="str">
        <f t="shared" si="634"/>
        <v/>
      </c>
      <c r="AG1349" s="322" t="str">
        <f t="shared" si="635"/>
        <v/>
      </c>
      <c r="AI1349">
        <f t="shared" si="636"/>
        <v>0</v>
      </c>
      <c r="AJ1349">
        <f t="shared" si="637"/>
        <v>0</v>
      </c>
      <c r="AK1349">
        <f t="shared" si="638"/>
        <v>0</v>
      </c>
      <c r="AL1349">
        <f t="shared" si="639"/>
        <v>0</v>
      </c>
      <c r="AM1349">
        <f t="shared" si="640"/>
        <v>0</v>
      </c>
      <c r="AN1349">
        <f t="shared" si="641"/>
        <v>0</v>
      </c>
      <c r="AO1349">
        <f t="shared" si="642"/>
        <v>0</v>
      </c>
      <c r="AP1349">
        <f t="shared" si="643"/>
        <v>0</v>
      </c>
      <c r="AQ1349">
        <f t="shared" si="644"/>
        <v>0</v>
      </c>
      <c r="AR1349">
        <f t="shared" si="645"/>
        <v>0</v>
      </c>
      <c r="AT1349">
        <f t="shared" si="624"/>
        <v>0</v>
      </c>
      <c r="AU1349">
        <f t="shared" si="625"/>
        <v>0</v>
      </c>
      <c r="AZ1349">
        <f t="shared" si="646"/>
        <v>0</v>
      </c>
      <c r="BA1349" t="str">
        <f t="shared" si="622"/>
        <v/>
      </c>
      <c r="BB1349" t="str">
        <f t="shared" si="647"/>
        <v/>
      </c>
    </row>
    <row r="1350" spans="2:54" x14ac:dyDescent="0.15">
      <c r="B1350" s="347"/>
      <c r="C1350" s="347"/>
      <c r="D1350" s="347"/>
      <c r="E1350" s="347"/>
      <c r="F1350" s="347"/>
      <c r="G1350" s="347"/>
      <c r="H1350" s="347"/>
      <c r="I1350" s="347"/>
      <c r="J1350" s="347"/>
      <c r="K1350" s="347"/>
      <c r="M1350">
        <f t="shared" si="623"/>
        <v>0</v>
      </c>
      <c r="N1350" s="323" t="str">
        <f t="shared" si="648"/>
        <v/>
      </c>
      <c r="O1350" s="323" t="str">
        <f t="shared" si="649"/>
        <v/>
      </c>
      <c r="P1350" s="323" t="str">
        <f t="shared" si="650"/>
        <v/>
      </c>
      <c r="R1350" s="323" t="str">
        <f t="shared" si="651"/>
        <v/>
      </c>
      <c r="X1350" s="322" t="str">
        <f t="shared" si="626"/>
        <v/>
      </c>
      <c r="Y1350" s="322" t="str">
        <f t="shared" si="627"/>
        <v/>
      </c>
      <c r="Z1350" s="322" t="str">
        <f t="shared" si="628"/>
        <v/>
      </c>
      <c r="AA1350" s="322" t="str">
        <f t="shared" si="629"/>
        <v/>
      </c>
      <c r="AB1350" s="322" t="str">
        <f t="shared" si="630"/>
        <v/>
      </c>
      <c r="AC1350" s="322" t="str">
        <f t="shared" si="631"/>
        <v/>
      </c>
      <c r="AD1350" s="322" t="str">
        <f t="shared" si="632"/>
        <v/>
      </c>
      <c r="AE1350" s="322" t="str">
        <f t="shared" si="633"/>
        <v/>
      </c>
      <c r="AF1350" s="322" t="str">
        <f t="shared" si="634"/>
        <v/>
      </c>
      <c r="AG1350" s="322" t="str">
        <f t="shared" si="635"/>
        <v/>
      </c>
      <c r="AI1350">
        <f t="shared" si="636"/>
        <v>0</v>
      </c>
      <c r="AJ1350">
        <f t="shared" si="637"/>
        <v>0</v>
      </c>
      <c r="AK1350">
        <f t="shared" si="638"/>
        <v>0</v>
      </c>
      <c r="AL1350">
        <f t="shared" si="639"/>
        <v>0</v>
      </c>
      <c r="AM1350">
        <f t="shared" si="640"/>
        <v>0</v>
      </c>
      <c r="AN1350">
        <f t="shared" si="641"/>
        <v>0</v>
      </c>
      <c r="AO1350">
        <f t="shared" si="642"/>
        <v>0</v>
      </c>
      <c r="AP1350">
        <f t="shared" si="643"/>
        <v>0</v>
      </c>
      <c r="AQ1350">
        <f t="shared" si="644"/>
        <v>0</v>
      </c>
      <c r="AR1350">
        <f t="shared" si="645"/>
        <v>0</v>
      </c>
      <c r="AT1350">
        <f t="shared" si="624"/>
        <v>0</v>
      </c>
      <c r="AU1350">
        <f t="shared" si="625"/>
        <v>0</v>
      </c>
      <c r="AZ1350">
        <f t="shared" si="646"/>
        <v>0</v>
      </c>
      <c r="BA1350" t="str">
        <f t="shared" si="622"/>
        <v/>
      </c>
      <c r="BB1350" t="str">
        <f t="shared" si="647"/>
        <v/>
      </c>
    </row>
    <row r="1351" spans="2:54" x14ac:dyDescent="0.15">
      <c r="B1351" s="347"/>
      <c r="C1351" s="347"/>
      <c r="D1351" s="347"/>
      <c r="E1351" s="347"/>
      <c r="F1351" s="347"/>
      <c r="G1351" s="347"/>
      <c r="H1351" s="347"/>
      <c r="I1351" s="347"/>
      <c r="J1351" s="347"/>
      <c r="K1351" s="347"/>
      <c r="M1351">
        <f t="shared" si="623"/>
        <v>0</v>
      </c>
      <c r="N1351" s="323" t="str">
        <f t="shared" si="648"/>
        <v/>
      </c>
      <c r="O1351" s="323" t="str">
        <f t="shared" si="649"/>
        <v/>
      </c>
      <c r="P1351" s="323" t="str">
        <f t="shared" si="650"/>
        <v/>
      </c>
      <c r="R1351" s="323" t="str">
        <f t="shared" si="651"/>
        <v/>
      </c>
      <c r="X1351" s="322" t="str">
        <f t="shared" si="626"/>
        <v/>
      </c>
      <c r="Y1351" s="322" t="str">
        <f t="shared" si="627"/>
        <v/>
      </c>
      <c r="Z1351" s="322" t="str">
        <f t="shared" si="628"/>
        <v/>
      </c>
      <c r="AA1351" s="322" t="str">
        <f t="shared" si="629"/>
        <v/>
      </c>
      <c r="AB1351" s="322" t="str">
        <f t="shared" si="630"/>
        <v/>
      </c>
      <c r="AC1351" s="322" t="str">
        <f t="shared" si="631"/>
        <v/>
      </c>
      <c r="AD1351" s="322" t="str">
        <f t="shared" si="632"/>
        <v/>
      </c>
      <c r="AE1351" s="322" t="str">
        <f t="shared" si="633"/>
        <v/>
      </c>
      <c r="AF1351" s="322" t="str">
        <f t="shared" si="634"/>
        <v/>
      </c>
      <c r="AG1351" s="322" t="str">
        <f t="shared" si="635"/>
        <v/>
      </c>
      <c r="AI1351">
        <f t="shared" si="636"/>
        <v>0</v>
      </c>
      <c r="AJ1351">
        <f t="shared" si="637"/>
        <v>0</v>
      </c>
      <c r="AK1351">
        <f t="shared" si="638"/>
        <v>0</v>
      </c>
      <c r="AL1351">
        <f t="shared" si="639"/>
        <v>0</v>
      </c>
      <c r="AM1351">
        <f t="shared" si="640"/>
        <v>0</v>
      </c>
      <c r="AN1351">
        <f t="shared" si="641"/>
        <v>0</v>
      </c>
      <c r="AO1351">
        <f t="shared" si="642"/>
        <v>0</v>
      </c>
      <c r="AP1351">
        <f t="shared" si="643"/>
        <v>0</v>
      </c>
      <c r="AQ1351">
        <f t="shared" si="644"/>
        <v>0</v>
      </c>
      <c r="AR1351">
        <f t="shared" si="645"/>
        <v>0</v>
      </c>
      <c r="AT1351">
        <f t="shared" si="624"/>
        <v>0</v>
      </c>
      <c r="AU1351">
        <f t="shared" si="625"/>
        <v>0</v>
      </c>
      <c r="AZ1351">
        <f t="shared" si="646"/>
        <v>0</v>
      </c>
      <c r="BA1351" t="str">
        <f t="shared" si="622"/>
        <v/>
      </c>
      <c r="BB1351" t="str">
        <f t="shared" si="647"/>
        <v/>
      </c>
    </row>
    <row r="1352" spans="2:54" x14ac:dyDescent="0.15">
      <c r="B1352" s="347"/>
      <c r="C1352" s="347"/>
      <c r="D1352" s="347"/>
      <c r="E1352" s="347"/>
      <c r="F1352" s="347"/>
      <c r="G1352" s="347"/>
      <c r="H1352" s="347"/>
      <c r="I1352" s="347"/>
      <c r="J1352" s="347"/>
      <c r="K1352" s="347"/>
      <c r="M1352">
        <f t="shared" si="623"/>
        <v>0</v>
      </c>
      <c r="N1352" s="323" t="str">
        <f t="shared" si="648"/>
        <v/>
      </c>
      <c r="O1352" s="323" t="str">
        <f t="shared" si="649"/>
        <v/>
      </c>
      <c r="P1352" s="323" t="str">
        <f t="shared" si="650"/>
        <v/>
      </c>
      <c r="R1352" s="323" t="str">
        <f t="shared" si="651"/>
        <v/>
      </c>
      <c r="X1352" s="322" t="str">
        <f t="shared" si="626"/>
        <v/>
      </c>
      <c r="Y1352" s="322" t="str">
        <f t="shared" si="627"/>
        <v/>
      </c>
      <c r="Z1352" s="322" t="str">
        <f t="shared" si="628"/>
        <v/>
      </c>
      <c r="AA1352" s="322" t="str">
        <f t="shared" si="629"/>
        <v/>
      </c>
      <c r="AB1352" s="322" t="str">
        <f t="shared" si="630"/>
        <v/>
      </c>
      <c r="AC1352" s="322" t="str">
        <f t="shared" si="631"/>
        <v/>
      </c>
      <c r="AD1352" s="322" t="str">
        <f t="shared" si="632"/>
        <v/>
      </c>
      <c r="AE1352" s="322" t="str">
        <f t="shared" si="633"/>
        <v/>
      </c>
      <c r="AF1352" s="322" t="str">
        <f t="shared" si="634"/>
        <v/>
      </c>
      <c r="AG1352" s="322" t="str">
        <f t="shared" si="635"/>
        <v/>
      </c>
      <c r="AI1352">
        <f t="shared" si="636"/>
        <v>0</v>
      </c>
      <c r="AJ1352">
        <f t="shared" si="637"/>
        <v>0</v>
      </c>
      <c r="AK1352">
        <f t="shared" si="638"/>
        <v>0</v>
      </c>
      <c r="AL1352">
        <f t="shared" si="639"/>
        <v>0</v>
      </c>
      <c r="AM1352">
        <f t="shared" si="640"/>
        <v>0</v>
      </c>
      <c r="AN1352">
        <f t="shared" si="641"/>
        <v>0</v>
      </c>
      <c r="AO1352">
        <f t="shared" si="642"/>
        <v>0</v>
      </c>
      <c r="AP1352">
        <f t="shared" si="643"/>
        <v>0</v>
      </c>
      <c r="AQ1352">
        <f t="shared" si="644"/>
        <v>0</v>
      </c>
      <c r="AR1352">
        <f t="shared" si="645"/>
        <v>0</v>
      </c>
      <c r="AT1352">
        <f t="shared" si="624"/>
        <v>0</v>
      </c>
      <c r="AU1352">
        <f t="shared" si="625"/>
        <v>0</v>
      </c>
      <c r="AZ1352">
        <f t="shared" si="646"/>
        <v>0</v>
      </c>
      <c r="BA1352" t="str">
        <f t="shared" si="622"/>
        <v/>
      </c>
      <c r="BB1352" t="str">
        <f t="shared" si="647"/>
        <v/>
      </c>
    </row>
    <row r="1353" spans="2:54" x14ac:dyDescent="0.15">
      <c r="B1353" s="347"/>
      <c r="C1353" s="347"/>
      <c r="D1353" s="347"/>
      <c r="E1353" s="347"/>
      <c r="F1353" s="347"/>
      <c r="G1353" s="347"/>
      <c r="H1353" s="347"/>
      <c r="I1353" s="347"/>
      <c r="J1353" s="347"/>
      <c r="K1353" s="347"/>
      <c r="M1353">
        <f t="shared" si="623"/>
        <v>0</v>
      </c>
      <c r="N1353" s="323" t="str">
        <f t="shared" si="648"/>
        <v/>
      </c>
      <c r="O1353" s="323" t="str">
        <f t="shared" si="649"/>
        <v/>
      </c>
      <c r="P1353" s="323" t="str">
        <f t="shared" si="650"/>
        <v/>
      </c>
      <c r="R1353" s="323" t="str">
        <f t="shared" si="651"/>
        <v/>
      </c>
      <c r="X1353" s="322" t="str">
        <f t="shared" si="626"/>
        <v/>
      </c>
      <c r="Y1353" s="322" t="str">
        <f t="shared" si="627"/>
        <v/>
      </c>
      <c r="Z1353" s="322" t="str">
        <f t="shared" si="628"/>
        <v/>
      </c>
      <c r="AA1353" s="322" t="str">
        <f t="shared" si="629"/>
        <v/>
      </c>
      <c r="AB1353" s="322" t="str">
        <f t="shared" si="630"/>
        <v/>
      </c>
      <c r="AC1353" s="322" t="str">
        <f t="shared" si="631"/>
        <v/>
      </c>
      <c r="AD1353" s="322" t="str">
        <f t="shared" si="632"/>
        <v/>
      </c>
      <c r="AE1353" s="322" t="str">
        <f t="shared" si="633"/>
        <v/>
      </c>
      <c r="AF1353" s="322" t="str">
        <f t="shared" si="634"/>
        <v/>
      </c>
      <c r="AG1353" s="322" t="str">
        <f t="shared" si="635"/>
        <v/>
      </c>
      <c r="AI1353">
        <f t="shared" si="636"/>
        <v>0</v>
      </c>
      <c r="AJ1353">
        <f t="shared" si="637"/>
        <v>0</v>
      </c>
      <c r="AK1353">
        <f t="shared" si="638"/>
        <v>0</v>
      </c>
      <c r="AL1353">
        <f t="shared" si="639"/>
        <v>0</v>
      </c>
      <c r="AM1353">
        <f t="shared" si="640"/>
        <v>0</v>
      </c>
      <c r="AN1353">
        <f t="shared" si="641"/>
        <v>0</v>
      </c>
      <c r="AO1353">
        <f t="shared" si="642"/>
        <v>0</v>
      </c>
      <c r="AP1353">
        <f t="shared" si="643"/>
        <v>0</v>
      </c>
      <c r="AQ1353">
        <f t="shared" si="644"/>
        <v>0</v>
      </c>
      <c r="AR1353">
        <f t="shared" si="645"/>
        <v>0</v>
      </c>
      <c r="AT1353">
        <f t="shared" si="624"/>
        <v>0</v>
      </c>
      <c r="AU1353">
        <f t="shared" si="625"/>
        <v>0</v>
      </c>
      <c r="AZ1353">
        <f t="shared" si="646"/>
        <v>0</v>
      </c>
      <c r="BA1353" t="str">
        <f t="shared" si="622"/>
        <v/>
      </c>
      <c r="BB1353" t="str">
        <f t="shared" si="647"/>
        <v/>
      </c>
    </row>
    <row r="1354" spans="2:54" x14ac:dyDescent="0.15">
      <c r="B1354" s="347"/>
      <c r="C1354" s="347"/>
      <c r="D1354" s="347"/>
      <c r="E1354" s="347"/>
      <c r="F1354" s="347"/>
      <c r="G1354" s="347"/>
      <c r="H1354" s="347"/>
      <c r="I1354" s="347"/>
      <c r="J1354" s="347"/>
      <c r="K1354" s="347"/>
      <c r="M1354">
        <f t="shared" si="623"/>
        <v>0</v>
      </c>
      <c r="N1354" s="323" t="str">
        <f t="shared" si="648"/>
        <v/>
      </c>
      <c r="O1354" s="323" t="str">
        <f t="shared" si="649"/>
        <v/>
      </c>
      <c r="P1354" s="323" t="str">
        <f t="shared" si="650"/>
        <v/>
      </c>
      <c r="R1354" s="323" t="str">
        <f t="shared" si="651"/>
        <v/>
      </c>
      <c r="X1354" s="322" t="str">
        <f t="shared" si="626"/>
        <v/>
      </c>
      <c r="Y1354" s="322" t="str">
        <f t="shared" si="627"/>
        <v/>
      </c>
      <c r="Z1354" s="322" t="str">
        <f t="shared" si="628"/>
        <v/>
      </c>
      <c r="AA1354" s="322" t="str">
        <f t="shared" si="629"/>
        <v/>
      </c>
      <c r="AB1354" s="322" t="str">
        <f t="shared" si="630"/>
        <v/>
      </c>
      <c r="AC1354" s="322" t="str">
        <f t="shared" si="631"/>
        <v/>
      </c>
      <c r="AD1354" s="322" t="str">
        <f t="shared" si="632"/>
        <v/>
      </c>
      <c r="AE1354" s="322" t="str">
        <f t="shared" si="633"/>
        <v/>
      </c>
      <c r="AF1354" s="322" t="str">
        <f t="shared" si="634"/>
        <v/>
      </c>
      <c r="AG1354" s="322" t="str">
        <f t="shared" si="635"/>
        <v/>
      </c>
      <c r="AI1354">
        <f t="shared" si="636"/>
        <v>0</v>
      </c>
      <c r="AJ1354">
        <f t="shared" si="637"/>
        <v>0</v>
      </c>
      <c r="AK1354">
        <f t="shared" si="638"/>
        <v>0</v>
      </c>
      <c r="AL1354">
        <f t="shared" si="639"/>
        <v>0</v>
      </c>
      <c r="AM1354">
        <f t="shared" si="640"/>
        <v>0</v>
      </c>
      <c r="AN1354">
        <f t="shared" si="641"/>
        <v>0</v>
      </c>
      <c r="AO1354">
        <f t="shared" si="642"/>
        <v>0</v>
      </c>
      <c r="AP1354">
        <f t="shared" si="643"/>
        <v>0</v>
      </c>
      <c r="AQ1354">
        <f t="shared" si="644"/>
        <v>0</v>
      </c>
      <c r="AR1354">
        <f t="shared" si="645"/>
        <v>0</v>
      </c>
      <c r="AT1354">
        <f t="shared" si="624"/>
        <v>0</v>
      </c>
      <c r="AU1354">
        <f t="shared" si="625"/>
        <v>0</v>
      </c>
      <c r="AZ1354">
        <f t="shared" si="646"/>
        <v>0</v>
      </c>
      <c r="BA1354" t="str">
        <f t="shared" si="622"/>
        <v/>
      </c>
      <c r="BB1354" t="str">
        <f t="shared" si="647"/>
        <v/>
      </c>
    </row>
    <row r="1355" spans="2:54" x14ac:dyDescent="0.15">
      <c r="B1355" s="347"/>
      <c r="C1355" s="347"/>
      <c r="D1355" s="347"/>
      <c r="E1355" s="347"/>
      <c r="F1355" s="347"/>
      <c r="G1355" s="347"/>
      <c r="H1355" s="347"/>
      <c r="I1355" s="347"/>
      <c r="J1355" s="347"/>
      <c r="K1355" s="347"/>
      <c r="M1355">
        <f t="shared" si="623"/>
        <v>0</v>
      </c>
      <c r="N1355" s="323" t="str">
        <f t="shared" si="648"/>
        <v/>
      </c>
      <c r="O1355" s="323" t="str">
        <f t="shared" si="649"/>
        <v/>
      </c>
      <c r="P1355" s="323" t="str">
        <f t="shared" si="650"/>
        <v/>
      </c>
      <c r="R1355" s="323" t="str">
        <f t="shared" si="651"/>
        <v/>
      </c>
      <c r="X1355" s="322" t="str">
        <f t="shared" si="626"/>
        <v/>
      </c>
      <c r="Y1355" s="322" t="str">
        <f t="shared" si="627"/>
        <v/>
      </c>
      <c r="Z1355" s="322" t="str">
        <f t="shared" si="628"/>
        <v/>
      </c>
      <c r="AA1355" s="322" t="str">
        <f t="shared" si="629"/>
        <v/>
      </c>
      <c r="AB1355" s="322" t="str">
        <f t="shared" si="630"/>
        <v/>
      </c>
      <c r="AC1355" s="322" t="str">
        <f t="shared" si="631"/>
        <v/>
      </c>
      <c r="AD1355" s="322" t="str">
        <f t="shared" si="632"/>
        <v/>
      </c>
      <c r="AE1355" s="322" t="str">
        <f t="shared" si="633"/>
        <v/>
      </c>
      <c r="AF1355" s="322" t="str">
        <f t="shared" si="634"/>
        <v/>
      </c>
      <c r="AG1355" s="322" t="str">
        <f t="shared" si="635"/>
        <v/>
      </c>
      <c r="AI1355">
        <f t="shared" si="636"/>
        <v>0</v>
      </c>
      <c r="AJ1355">
        <f t="shared" si="637"/>
        <v>0</v>
      </c>
      <c r="AK1355">
        <f t="shared" si="638"/>
        <v>0</v>
      </c>
      <c r="AL1355">
        <f t="shared" si="639"/>
        <v>0</v>
      </c>
      <c r="AM1355">
        <f t="shared" si="640"/>
        <v>0</v>
      </c>
      <c r="AN1355">
        <f t="shared" si="641"/>
        <v>0</v>
      </c>
      <c r="AO1355">
        <f t="shared" si="642"/>
        <v>0</v>
      </c>
      <c r="AP1355">
        <f t="shared" si="643"/>
        <v>0</v>
      </c>
      <c r="AQ1355">
        <f t="shared" si="644"/>
        <v>0</v>
      </c>
      <c r="AR1355">
        <f t="shared" si="645"/>
        <v>0</v>
      </c>
      <c r="AT1355">
        <f t="shared" si="624"/>
        <v>0</v>
      </c>
      <c r="AU1355">
        <f t="shared" si="625"/>
        <v>0</v>
      </c>
      <c r="AZ1355">
        <f t="shared" si="646"/>
        <v>0</v>
      </c>
      <c r="BA1355" t="str">
        <f t="shared" si="622"/>
        <v/>
      </c>
      <c r="BB1355" t="str">
        <f t="shared" si="647"/>
        <v/>
      </c>
    </row>
    <row r="1356" spans="2:54" x14ac:dyDescent="0.15">
      <c r="B1356" s="347"/>
      <c r="C1356" s="347"/>
      <c r="D1356" s="347"/>
      <c r="E1356" s="347"/>
      <c r="F1356" s="347"/>
      <c r="G1356" s="347"/>
      <c r="H1356" s="347"/>
      <c r="I1356" s="347"/>
      <c r="J1356" s="347"/>
      <c r="K1356" s="347"/>
      <c r="M1356">
        <f t="shared" si="623"/>
        <v>0</v>
      </c>
      <c r="N1356" s="323" t="str">
        <f t="shared" si="648"/>
        <v/>
      </c>
      <c r="O1356" s="323" t="str">
        <f t="shared" si="649"/>
        <v/>
      </c>
      <c r="P1356" s="323" t="str">
        <f t="shared" si="650"/>
        <v/>
      </c>
      <c r="R1356" s="323" t="str">
        <f t="shared" si="651"/>
        <v/>
      </c>
      <c r="X1356" s="322" t="str">
        <f t="shared" si="626"/>
        <v/>
      </c>
      <c r="Y1356" s="322" t="str">
        <f t="shared" si="627"/>
        <v/>
      </c>
      <c r="Z1356" s="322" t="str">
        <f t="shared" si="628"/>
        <v/>
      </c>
      <c r="AA1356" s="322" t="str">
        <f t="shared" si="629"/>
        <v/>
      </c>
      <c r="AB1356" s="322" t="str">
        <f t="shared" si="630"/>
        <v/>
      </c>
      <c r="AC1356" s="322" t="str">
        <f t="shared" si="631"/>
        <v/>
      </c>
      <c r="AD1356" s="322" t="str">
        <f t="shared" si="632"/>
        <v/>
      </c>
      <c r="AE1356" s="322" t="str">
        <f t="shared" si="633"/>
        <v/>
      </c>
      <c r="AF1356" s="322" t="str">
        <f t="shared" si="634"/>
        <v/>
      </c>
      <c r="AG1356" s="322" t="str">
        <f t="shared" si="635"/>
        <v/>
      </c>
      <c r="AI1356">
        <f t="shared" si="636"/>
        <v>0</v>
      </c>
      <c r="AJ1356">
        <f t="shared" si="637"/>
        <v>0</v>
      </c>
      <c r="AK1356">
        <f t="shared" si="638"/>
        <v>0</v>
      </c>
      <c r="AL1356">
        <f t="shared" si="639"/>
        <v>0</v>
      </c>
      <c r="AM1356">
        <f t="shared" si="640"/>
        <v>0</v>
      </c>
      <c r="AN1356">
        <f t="shared" si="641"/>
        <v>0</v>
      </c>
      <c r="AO1356">
        <f t="shared" si="642"/>
        <v>0</v>
      </c>
      <c r="AP1356">
        <f t="shared" si="643"/>
        <v>0</v>
      </c>
      <c r="AQ1356">
        <f t="shared" si="644"/>
        <v>0</v>
      </c>
      <c r="AR1356">
        <f t="shared" si="645"/>
        <v>0</v>
      </c>
      <c r="AT1356">
        <f t="shared" si="624"/>
        <v>0</v>
      </c>
      <c r="AU1356">
        <f t="shared" si="625"/>
        <v>0</v>
      </c>
      <c r="AZ1356">
        <f t="shared" si="646"/>
        <v>0</v>
      </c>
      <c r="BA1356" t="str">
        <f t="shared" si="622"/>
        <v/>
      </c>
      <c r="BB1356" t="str">
        <f t="shared" si="647"/>
        <v/>
      </c>
    </row>
    <row r="1357" spans="2:54" x14ac:dyDescent="0.15">
      <c r="B1357" s="347"/>
      <c r="C1357" s="347"/>
      <c r="D1357" s="347"/>
      <c r="E1357" s="347"/>
      <c r="F1357" s="347"/>
      <c r="G1357" s="347"/>
      <c r="H1357" s="347"/>
      <c r="I1357" s="347"/>
      <c r="J1357" s="347"/>
      <c r="K1357" s="347"/>
      <c r="M1357">
        <f t="shared" si="623"/>
        <v>0</v>
      </c>
      <c r="N1357" s="323" t="str">
        <f t="shared" si="648"/>
        <v/>
      </c>
      <c r="O1357" s="323" t="str">
        <f t="shared" si="649"/>
        <v/>
      </c>
      <c r="P1357" s="323" t="str">
        <f t="shared" si="650"/>
        <v/>
      </c>
      <c r="R1357" s="323" t="str">
        <f t="shared" si="651"/>
        <v/>
      </c>
      <c r="X1357" s="322" t="str">
        <f t="shared" si="626"/>
        <v/>
      </c>
      <c r="Y1357" s="322" t="str">
        <f t="shared" si="627"/>
        <v/>
      </c>
      <c r="Z1357" s="322" t="str">
        <f t="shared" si="628"/>
        <v/>
      </c>
      <c r="AA1357" s="322" t="str">
        <f t="shared" si="629"/>
        <v/>
      </c>
      <c r="AB1357" s="322" t="str">
        <f t="shared" si="630"/>
        <v/>
      </c>
      <c r="AC1357" s="322" t="str">
        <f t="shared" si="631"/>
        <v/>
      </c>
      <c r="AD1357" s="322" t="str">
        <f t="shared" si="632"/>
        <v/>
      </c>
      <c r="AE1357" s="322" t="str">
        <f t="shared" si="633"/>
        <v/>
      </c>
      <c r="AF1357" s="322" t="str">
        <f t="shared" si="634"/>
        <v/>
      </c>
      <c r="AG1357" s="322" t="str">
        <f t="shared" si="635"/>
        <v/>
      </c>
      <c r="AI1357">
        <f t="shared" si="636"/>
        <v>0</v>
      </c>
      <c r="AJ1357">
        <f t="shared" si="637"/>
        <v>0</v>
      </c>
      <c r="AK1357">
        <f t="shared" si="638"/>
        <v>0</v>
      </c>
      <c r="AL1357">
        <f t="shared" si="639"/>
        <v>0</v>
      </c>
      <c r="AM1357">
        <f t="shared" si="640"/>
        <v>0</v>
      </c>
      <c r="AN1357">
        <f t="shared" si="641"/>
        <v>0</v>
      </c>
      <c r="AO1357">
        <f t="shared" si="642"/>
        <v>0</v>
      </c>
      <c r="AP1357">
        <f t="shared" si="643"/>
        <v>0</v>
      </c>
      <c r="AQ1357">
        <f t="shared" si="644"/>
        <v>0</v>
      </c>
      <c r="AR1357">
        <f t="shared" si="645"/>
        <v>0</v>
      </c>
      <c r="AT1357">
        <f t="shared" si="624"/>
        <v>0</v>
      </c>
      <c r="AU1357">
        <f t="shared" si="625"/>
        <v>0</v>
      </c>
      <c r="AZ1357">
        <f t="shared" si="646"/>
        <v>0</v>
      </c>
      <c r="BA1357" t="str">
        <f t="shared" ref="BA1357:BA1420" si="652">IF($AZ1357=10,SUM($X1357:$AG1357),"")</f>
        <v/>
      </c>
      <c r="BB1357" t="str">
        <f t="shared" si="647"/>
        <v/>
      </c>
    </row>
    <row r="1358" spans="2:54" x14ac:dyDescent="0.15">
      <c r="B1358" s="347"/>
      <c r="C1358" s="347"/>
      <c r="D1358" s="347"/>
      <c r="E1358" s="347"/>
      <c r="F1358" s="347"/>
      <c r="G1358" s="347"/>
      <c r="H1358" s="347"/>
      <c r="I1358" s="347"/>
      <c r="J1358" s="347"/>
      <c r="K1358" s="347"/>
      <c r="M1358">
        <f t="shared" ref="M1358:M1421" si="653">IF(COUNT(B1358:K1358)&lt;8,0,1)</f>
        <v>0</v>
      </c>
      <c r="N1358" s="323" t="str">
        <f t="shared" si="648"/>
        <v/>
      </c>
      <c r="O1358" s="323" t="str">
        <f t="shared" si="649"/>
        <v/>
      </c>
      <c r="P1358" s="323" t="str">
        <f t="shared" si="650"/>
        <v/>
      </c>
      <c r="R1358" s="323" t="str">
        <f t="shared" si="651"/>
        <v/>
      </c>
      <c r="X1358" s="322" t="str">
        <f t="shared" si="626"/>
        <v/>
      </c>
      <c r="Y1358" s="322" t="str">
        <f t="shared" si="627"/>
        <v/>
      </c>
      <c r="Z1358" s="322" t="str">
        <f t="shared" si="628"/>
        <v/>
      </c>
      <c r="AA1358" s="322" t="str">
        <f t="shared" si="629"/>
        <v/>
      </c>
      <c r="AB1358" s="322" t="str">
        <f t="shared" si="630"/>
        <v/>
      </c>
      <c r="AC1358" s="322" t="str">
        <f t="shared" si="631"/>
        <v/>
      </c>
      <c r="AD1358" s="322" t="str">
        <f t="shared" si="632"/>
        <v/>
      </c>
      <c r="AE1358" s="322" t="str">
        <f t="shared" si="633"/>
        <v/>
      </c>
      <c r="AF1358" s="322" t="str">
        <f t="shared" si="634"/>
        <v/>
      </c>
      <c r="AG1358" s="322" t="str">
        <f t="shared" si="635"/>
        <v/>
      </c>
      <c r="AI1358">
        <f t="shared" si="636"/>
        <v>0</v>
      </c>
      <c r="AJ1358">
        <f t="shared" si="637"/>
        <v>0</v>
      </c>
      <c r="AK1358">
        <f t="shared" si="638"/>
        <v>0</v>
      </c>
      <c r="AL1358">
        <f t="shared" si="639"/>
        <v>0</v>
      </c>
      <c r="AM1358">
        <f t="shared" si="640"/>
        <v>0</v>
      </c>
      <c r="AN1358">
        <f t="shared" si="641"/>
        <v>0</v>
      </c>
      <c r="AO1358">
        <f t="shared" si="642"/>
        <v>0</v>
      </c>
      <c r="AP1358">
        <f t="shared" si="643"/>
        <v>0</v>
      </c>
      <c r="AQ1358">
        <f t="shared" si="644"/>
        <v>0</v>
      </c>
      <c r="AR1358">
        <f t="shared" si="645"/>
        <v>0</v>
      </c>
      <c r="AT1358">
        <f t="shared" ref="AT1358:AT1421" si="654">COUNTIF(AI1358:AR1358,"&gt;3")</f>
        <v>0</v>
      </c>
      <c r="AU1358">
        <f t="shared" ref="AU1358:AU1421" si="655">IF(AT1358&gt;6,1,0)</f>
        <v>0</v>
      </c>
      <c r="AZ1358">
        <f t="shared" si="646"/>
        <v>0</v>
      </c>
      <c r="BA1358" t="str">
        <f t="shared" si="652"/>
        <v/>
      </c>
      <c r="BB1358" t="str">
        <f t="shared" si="647"/>
        <v/>
      </c>
    </row>
    <row r="1359" spans="2:54" x14ac:dyDescent="0.15">
      <c r="B1359" s="347"/>
      <c r="C1359" s="347"/>
      <c r="D1359" s="347"/>
      <c r="E1359" s="347"/>
      <c r="F1359" s="347"/>
      <c r="G1359" s="347"/>
      <c r="H1359" s="347"/>
      <c r="I1359" s="347"/>
      <c r="J1359" s="347"/>
      <c r="K1359" s="347"/>
      <c r="M1359">
        <f t="shared" si="653"/>
        <v>0</v>
      </c>
      <c r="N1359" s="323" t="str">
        <f t="shared" si="648"/>
        <v/>
      </c>
      <c r="O1359" s="323" t="str">
        <f t="shared" si="649"/>
        <v/>
      </c>
      <c r="P1359" s="323" t="str">
        <f t="shared" si="650"/>
        <v/>
      </c>
      <c r="R1359" s="323" t="str">
        <f t="shared" si="651"/>
        <v/>
      </c>
      <c r="X1359" s="322" t="str">
        <f t="shared" si="626"/>
        <v/>
      </c>
      <c r="Y1359" s="322" t="str">
        <f t="shared" si="627"/>
        <v/>
      </c>
      <c r="Z1359" s="322" t="str">
        <f t="shared" si="628"/>
        <v/>
      </c>
      <c r="AA1359" s="322" t="str">
        <f t="shared" si="629"/>
        <v/>
      </c>
      <c r="AB1359" s="322" t="str">
        <f t="shared" si="630"/>
        <v/>
      </c>
      <c r="AC1359" s="322" t="str">
        <f t="shared" si="631"/>
        <v/>
      </c>
      <c r="AD1359" s="322" t="str">
        <f t="shared" si="632"/>
        <v/>
      </c>
      <c r="AE1359" s="322" t="str">
        <f t="shared" si="633"/>
        <v/>
      </c>
      <c r="AF1359" s="322" t="str">
        <f t="shared" si="634"/>
        <v/>
      </c>
      <c r="AG1359" s="322" t="str">
        <f t="shared" si="635"/>
        <v/>
      </c>
      <c r="AI1359">
        <f t="shared" si="636"/>
        <v>0</v>
      </c>
      <c r="AJ1359">
        <f t="shared" si="637"/>
        <v>0</v>
      </c>
      <c r="AK1359">
        <f t="shared" si="638"/>
        <v>0</v>
      </c>
      <c r="AL1359">
        <f t="shared" si="639"/>
        <v>0</v>
      </c>
      <c r="AM1359">
        <f t="shared" si="640"/>
        <v>0</v>
      </c>
      <c r="AN1359">
        <f t="shared" si="641"/>
        <v>0</v>
      </c>
      <c r="AO1359">
        <f t="shared" si="642"/>
        <v>0</v>
      </c>
      <c r="AP1359">
        <f t="shared" si="643"/>
        <v>0</v>
      </c>
      <c r="AQ1359">
        <f t="shared" si="644"/>
        <v>0</v>
      </c>
      <c r="AR1359">
        <f t="shared" si="645"/>
        <v>0</v>
      </c>
      <c r="AT1359">
        <f t="shared" si="654"/>
        <v>0</v>
      </c>
      <c r="AU1359">
        <f t="shared" si="655"/>
        <v>0</v>
      </c>
      <c r="AZ1359">
        <f t="shared" si="646"/>
        <v>0</v>
      </c>
      <c r="BA1359" t="str">
        <f t="shared" si="652"/>
        <v/>
      </c>
      <c r="BB1359" t="str">
        <f t="shared" si="647"/>
        <v/>
      </c>
    </row>
    <row r="1360" spans="2:54" x14ac:dyDescent="0.15">
      <c r="B1360" s="347"/>
      <c r="C1360" s="347"/>
      <c r="D1360" s="347"/>
      <c r="E1360" s="347"/>
      <c r="F1360" s="347"/>
      <c r="G1360" s="347"/>
      <c r="H1360" s="347"/>
      <c r="I1360" s="347"/>
      <c r="J1360" s="347"/>
      <c r="K1360" s="347"/>
      <c r="M1360">
        <f t="shared" si="653"/>
        <v>0</v>
      </c>
      <c r="N1360" s="323" t="str">
        <f t="shared" si="648"/>
        <v/>
      </c>
      <c r="O1360" s="323" t="str">
        <f t="shared" si="649"/>
        <v/>
      </c>
      <c r="P1360" s="323" t="str">
        <f t="shared" si="650"/>
        <v/>
      </c>
      <c r="R1360" s="323" t="str">
        <f t="shared" si="651"/>
        <v/>
      </c>
      <c r="X1360" s="322" t="str">
        <f t="shared" si="626"/>
        <v/>
      </c>
      <c r="Y1360" s="322" t="str">
        <f t="shared" si="627"/>
        <v/>
      </c>
      <c r="Z1360" s="322" t="str">
        <f t="shared" si="628"/>
        <v/>
      </c>
      <c r="AA1360" s="322" t="str">
        <f t="shared" si="629"/>
        <v/>
      </c>
      <c r="AB1360" s="322" t="str">
        <f t="shared" si="630"/>
        <v/>
      </c>
      <c r="AC1360" s="322" t="str">
        <f t="shared" si="631"/>
        <v/>
      </c>
      <c r="AD1360" s="322" t="str">
        <f t="shared" si="632"/>
        <v/>
      </c>
      <c r="AE1360" s="322" t="str">
        <f t="shared" si="633"/>
        <v/>
      </c>
      <c r="AF1360" s="322" t="str">
        <f t="shared" si="634"/>
        <v/>
      </c>
      <c r="AG1360" s="322" t="str">
        <f t="shared" si="635"/>
        <v/>
      </c>
      <c r="AI1360">
        <f t="shared" si="636"/>
        <v>0</v>
      </c>
      <c r="AJ1360">
        <f t="shared" si="637"/>
        <v>0</v>
      </c>
      <c r="AK1360">
        <f t="shared" si="638"/>
        <v>0</v>
      </c>
      <c r="AL1360">
        <f t="shared" si="639"/>
        <v>0</v>
      </c>
      <c r="AM1360">
        <f t="shared" si="640"/>
        <v>0</v>
      </c>
      <c r="AN1360">
        <f t="shared" si="641"/>
        <v>0</v>
      </c>
      <c r="AO1360">
        <f t="shared" si="642"/>
        <v>0</v>
      </c>
      <c r="AP1360">
        <f t="shared" si="643"/>
        <v>0</v>
      </c>
      <c r="AQ1360">
        <f t="shared" si="644"/>
        <v>0</v>
      </c>
      <c r="AR1360">
        <f t="shared" si="645"/>
        <v>0</v>
      </c>
      <c r="AT1360">
        <f t="shared" si="654"/>
        <v>0</v>
      </c>
      <c r="AU1360">
        <f t="shared" si="655"/>
        <v>0</v>
      </c>
      <c r="AZ1360">
        <f t="shared" si="646"/>
        <v>0</v>
      </c>
      <c r="BA1360" t="str">
        <f t="shared" si="652"/>
        <v/>
      </c>
      <c r="BB1360" t="str">
        <f t="shared" si="647"/>
        <v/>
      </c>
    </row>
    <row r="1361" spans="2:54" x14ac:dyDescent="0.15">
      <c r="B1361" s="347"/>
      <c r="C1361" s="347"/>
      <c r="D1361" s="347"/>
      <c r="E1361" s="347"/>
      <c r="F1361" s="347"/>
      <c r="G1361" s="347"/>
      <c r="H1361" s="347"/>
      <c r="I1361" s="347"/>
      <c r="J1361" s="347"/>
      <c r="K1361" s="347"/>
      <c r="M1361">
        <f t="shared" si="653"/>
        <v>0</v>
      </c>
      <c r="N1361" s="323" t="str">
        <f t="shared" si="648"/>
        <v/>
      </c>
      <c r="O1361" s="323" t="str">
        <f t="shared" si="649"/>
        <v/>
      </c>
      <c r="P1361" s="323" t="str">
        <f t="shared" si="650"/>
        <v/>
      </c>
      <c r="R1361" s="323" t="str">
        <f t="shared" si="651"/>
        <v/>
      </c>
      <c r="X1361" s="322" t="str">
        <f t="shared" ref="X1361:X1424" si="656">IF(B1361&lt;&gt;"",B1361-1,"")</f>
        <v/>
      </c>
      <c r="Y1361" s="322" t="str">
        <f t="shared" ref="Y1361:Y1424" si="657">IF(C1361&lt;&gt;"",5-C1361,"")</f>
        <v/>
      </c>
      <c r="Z1361" s="322" t="str">
        <f t="shared" ref="Z1361:Z1424" si="658">IF(D1361&lt;&gt;"",D1361-1,"")</f>
        <v/>
      </c>
      <c r="AA1361" s="322" t="str">
        <f t="shared" ref="AA1361:AA1424" si="659">IF(E1361&lt;&gt;"",5-E1361,"")</f>
        <v/>
      </c>
      <c r="AB1361" s="322" t="str">
        <f t="shared" ref="AB1361:AB1424" si="660">IF(F1361&lt;&gt;"",F1361-1,"")</f>
        <v/>
      </c>
      <c r="AC1361" s="322" t="str">
        <f t="shared" ref="AC1361:AC1424" si="661">IF(G1361&lt;&gt;"",5-G1361,"")</f>
        <v/>
      </c>
      <c r="AD1361" s="322" t="str">
        <f t="shared" ref="AD1361:AD1424" si="662">IF(H1361&lt;&gt;"",H1361-1,"")</f>
        <v/>
      </c>
      <c r="AE1361" s="322" t="str">
        <f t="shared" ref="AE1361:AE1424" si="663">IF(I1361&lt;&gt;"",5-I1361,"")</f>
        <v/>
      </c>
      <c r="AF1361" s="322" t="str">
        <f t="shared" ref="AF1361:AF1424" si="664">IF(J1361&lt;&gt;"",J1361-1,"")</f>
        <v/>
      </c>
      <c r="AG1361" s="322" t="str">
        <f t="shared" ref="AG1361:AG1424" si="665">IF(K1361&lt;&gt;"",5-K1361,"")</f>
        <v/>
      </c>
      <c r="AI1361">
        <f t="shared" si="636"/>
        <v>0</v>
      </c>
      <c r="AJ1361">
        <f t="shared" si="637"/>
        <v>0</v>
      </c>
      <c r="AK1361">
        <f t="shared" si="638"/>
        <v>0</v>
      </c>
      <c r="AL1361">
        <f t="shared" si="639"/>
        <v>0</v>
      </c>
      <c r="AM1361">
        <f t="shared" si="640"/>
        <v>0</v>
      </c>
      <c r="AN1361">
        <f t="shared" si="641"/>
        <v>0</v>
      </c>
      <c r="AO1361">
        <f t="shared" si="642"/>
        <v>0</v>
      </c>
      <c r="AP1361">
        <f t="shared" si="643"/>
        <v>0</v>
      </c>
      <c r="AQ1361">
        <f t="shared" si="644"/>
        <v>0</v>
      </c>
      <c r="AR1361">
        <f t="shared" si="645"/>
        <v>0</v>
      </c>
      <c r="AT1361">
        <f t="shared" si="654"/>
        <v>0</v>
      </c>
      <c r="AU1361">
        <f t="shared" si="655"/>
        <v>0</v>
      </c>
      <c r="AZ1361">
        <f t="shared" si="646"/>
        <v>0</v>
      </c>
      <c r="BA1361" t="str">
        <f t="shared" si="652"/>
        <v/>
      </c>
      <c r="BB1361" t="str">
        <f t="shared" si="647"/>
        <v/>
      </c>
    </row>
    <row r="1362" spans="2:54" x14ac:dyDescent="0.15">
      <c r="B1362" s="347"/>
      <c r="C1362" s="347"/>
      <c r="D1362" s="347"/>
      <c r="E1362" s="347"/>
      <c r="F1362" s="347"/>
      <c r="G1362" s="347"/>
      <c r="H1362" s="347"/>
      <c r="I1362" s="347"/>
      <c r="J1362" s="347"/>
      <c r="K1362" s="347"/>
      <c r="M1362">
        <f t="shared" si="653"/>
        <v>0</v>
      </c>
      <c r="N1362" s="323" t="str">
        <f t="shared" si="648"/>
        <v/>
      </c>
      <c r="O1362" s="323" t="str">
        <f t="shared" si="649"/>
        <v/>
      </c>
      <c r="P1362" s="323" t="str">
        <f t="shared" si="650"/>
        <v/>
      </c>
      <c r="R1362" s="323" t="str">
        <f t="shared" si="651"/>
        <v/>
      </c>
      <c r="X1362" s="322" t="str">
        <f t="shared" si="656"/>
        <v/>
      </c>
      <c r="Y1362" s="322" t="str">
        <f t="shared" si="657"/>
        <v/>
      </c>
      <c r="Z1362" s="322" t="str">
        <f t="shared" si="658"/>
        <v/>
      </c>
      <c r="AA1362" s="322" t="str">
        <f t="shared" si="659"/>
        <v/>
      </c>
      <c r="AB1362" s="322" t="str">
        <f t="shared" si="660"/>
        <v/>
      </c>
      <c r="AC1362" s="322" t="str">
        <f t="shared" si="661"/>
        <v/>
      </c>
      <c r="AD1362" s="322" t="str">
        <f t="shared" si="662"/>
        <v/>
      </c>
      <c r="AE1362" s="322" t="str">
        <f t="shared" si="663"/>
        <v/>
      </c>
      <c r="AF1362" s="322" t="str">
        <f t="shared" si="664"/>
        <v/>
      </c>
      <c r="AG1362" s="322" t="str">
        <f t="shared" si="665"/>
        <v/>
      </c>
      <c r="AI1362">
        <f t="shared" si="636"/>
        <v>0</v>
      </c>
      <c r="AJ1362">
        <f t="shared" si="637"/>
        <v>0</v>
      </c>
      <c r="AK1362">
        <f t="shared" si="638"/>
        <v>0</v>
      </c>
      <c r="AL1362">
        <f t="shared" si="639"/>
        <v>0</v>
      </c>
      <c r="AM1362">
        <f t="shared" si="640"/>
        <v>0</v>
      </c>
      <c r="AN1362">
        <f t="shared" si="641"/>
        <v>0</v>
      </c>
      <c r="AO1362">
        <f t="shared" si="642"/>
        <v>0</v>
      </c>
      <c r="AP1362">
        <f t="shared" si="643"/>
        <v>0</v>
      </c>
      <c r="AQ1362">
        <f t="shared" si="644"/>
        <v>0</v>
      </c>
      <c r="AR1362">
        <f t="shared" si="645"/>
        <v>0</v>
      </c>
      <c r="AT1362">
        <f t="shared" si="654"/>
        <v>0</v>
      </c>
      <c r="AU1362">
        <f t="shared" si="655"/>
        <v>0</v>
      </c>
      <c r="AZ1362">
        <f t="shared" si="646"/>
        <v>0</v>
      </c>
      <c r="BA1362" t="str">
        <f t="shared" si="652"/>
        <v/>
      </c>
      <c r="BB1362" t="str">
        <f t="shared" si="647"/>
        <v/>
      </c>
    </row>
    <row r="1363" spans="2:54" x14ac:dyDescent="0.15">
      <c r="B1363" s="347"/>
      <c r="C1363" s="347"/>
      <c r="D1363" s="347"/>
      <c r="E1363" s="347"/>
      <c r="F1363" s="347"/>
      <c r="G1363" s="347"/>
      <c r="H1363" s="347"/>
      <c r="I1363" s="347"/>
      <c r="J1363" s="347"/>
      <c r="K1363" s="347"/>
      <c r="M1363">
        <f t="shared" si="653"/>
        <v>0</v>
      </c>
      <c r="N1363" s="323" t="str">
        <f t="shared" si="648"/>
        <v/>
      </c>
      <c r="O1363" s="323" t="str">
        <f t="shared" si="649"/>
        <v/>
      </c>
      <c r="P1363" s="323" t="str">
        <f t="shared" si="650"/>
        <v/>
      </c>
      <c r="R1363" s="323" t="str">
        <f t="shared" si="651"/>
        <v/>
      </c>
      <c r="X1363" s="322" t="str">
        <f t="shared" si="656"/>
        <v/>
      </c>
      <c r="Y1363" s="322" t="str">
        <f t="shared" si="657"/>
        <v/>
      </c>
      <c r="Z1363" s="322" t="str">
        <f t="shared" si="658"/>
        <v/>
      </c>
      <c r="AA1363" s="322" t="str">
        <f t="shared" si="659"/>
        <v/>
      </c>
      <c r="AB1363" s="322" t="str">
        <f t="shared" si="660"/>
        <v/>
      </c>
      <c r="AC1363" s="322" t="str">
        <f t="shared" si="661"/>
        <v/>
      </c>
      <c r="AD1363" s="322" t="str">
        <f t="shared" si="662"/>
        <v/>
      </c>
      <c r="AE1363" s="322" t="str">
        <f t="shared" si="663"/>
        <v/>
      </c>
      <c r="AF1363" s="322" t="str">
        <f t="shared" si="664"/>
        <v/>
      </c>
      <c r="AG1363" s="322" t="str">
        <f t="shared" si="665"/>
        <v/>
      </c>
      <c r="AI1363">
        <f t="shared" si="636"/>
        <v>0</v>
      </c>
      <c r="AJ1363">
        <f t="shared" si="637"/>
        <v>0</v>
      </c>
      <c r="AK1363">
        <f t="shared" si="638"/>
        <v>0</v>
      </c>
      <c r="AL1363">
        <f t="shared" si="639"/>
        <v>0</v>
      </c>
      <c r="AM1363">
        <f t="shared" si="640"/>
        <v>0</v>
      </c>
      <c r="AN1363">
        <f t="shared" si="641"/>
        <v>0</v>
      </c>
      <c r="AO1363">
        <f t="shared" si="642"/>
        <v>0</v>
      </c>
      <c r="AP1363">
        <f t="shared" si="643"/>
        <v>0</v>
      </c>
      <c r="AQ1363">
        <f t="shared" si="644"/>
        <v>0</v>
      </c>
      <c r="AR1363">
        <f t="shared" si="645"/>
        <v>0</v>
      </c>
      <c r="AT1363">
        <f t="shared" si="654"/>
        <v>0</v>
      </c>
      <c r="AU1363">
        <f t="shared" si="655"/>
        <v>0</v>
      </c>
      <c r="AZ1363">
        <f t="shared" si="646"/>
        <v>0</v>
      </c>
      <c r="BA1363" t="str">
        <f t="shared" si="652"/>
        <v/>
      </c>
      <c r="BB1363" t="str">
        <f t="shared" si="647"/>
        <v/>
      </c>
    </row>
    <row r="1364" spans="2:54" x14ac:dyDescent="0.15">
      <c r="B1364" s="347"/>
      <c r="C1364" s="347"/>
      <c r="D1364" s="347"/>
      <c r="E1364" s="347"/>
      <c r="F1364" s="347"/>
      <c r="G1364" s="347"/>
      <c r="H1364" s="347"/>
      <c r="I1364" s="347"/>
      <c r="J1364" s="347"/>
      <c r="K1364" s="347"/>
      <c r="M1364">
        <f t="shared" si="653"/>
        <v>0</v>
      </c>
      <c r="N1364" s="323" t="str">
        <f t="shared" si="648"/>
        <v/>
      </c>
      <c r="O1364" s="323" t="str">
        <f t="shared" si="649"/>
        <v/>
      </c>
      <c r="P1364" s="323" t="str">
        <f t="shared" si="650"/>
        <v/>
      </c>
      <c r="R1364" s="323" t="str">
        <f t="shared" si="651"/>
        <v/>
      </c>
      <c r="X1364" s="322" t="str">
        <f t="shared" si="656"/>
        <v/>
      </c>
      <c r="Y1364" s="322" t="str">
        <f t="shared" si="657"/>
        <v/>
      </c>
      <c r="Z1364" s="322" t="str">
        <f t="shared" si="658"/>
        <v/>
      </c>
      <c r="AA1364" s="322" t="str">
        <f t="shared" si="659"/>
        <v/>
      </c>
      <c r="AB1364" s="322" t="str">
        <f t="shared" si="660"/>
        <v/>
      </c>
      <c r="AC1364" s="322" t="str">
        <f t="shared" si="661"/>
        <v/>
      </c>
      <c r="AD1364" s="322" t="str">
        <f t="shared" si="662"/>
        <v/>
      </c>
      <c r="AE1364" s="322" t="str">
        <f t="shared" si="663"/>
        <v/>
      </c>
      <c r="AF1364" s="322" t="str">
        <f t="shared" si="664"/>
        <v/>
      </c>
      <c r="AG1364" s="322" t="str">
        <f t="shared" si="665"/>
        <v/>
      </c>
      <c r="AI1364">
        <f t="shared" si="636"/>
        <v>0</v>
      </c>
      <c r="AJ1364">
        <f t="shared" si="637"/>
        <v>0</v>
      </c>
      <c r="AK1364">
        <f t="shared" si="638"/>
        <v>0</v>
      </c>
      <c r="AL1364">
        <f t="shared" si="639"/>
        <v>0</v>
      </c>
      <c r="AM1364">
        <f t="shared" si="640"/>
        <v>0</v>
      </c>
      <c r="AN1364">
        <f t="shared" si="641"/>
        <v>0</v>
      </c>
      <c r="AO1364">
        <f t="shared" si="642"/>
        <v>0</v>
      </c>
      <c r="AP1364">
        <f t="shared" si="643"/>
        <v>0</v>
      </c>
      <c r="AQ1364">
        <f t="shared" si="644"/>
        <v>0</v>
      </c>
      <c r="AR1364">
        <f t="shared" si="645"/>
        <v>0</v>
      </c>
      <c r="AT1364">
        <f t="shared" si="654"/>
        <v>0</v>
      </c>
      <c r="AU1364">
        <f t="shared" si="655"/>
        <v>0</v>
      </c>
      <c r="AZ1364">
        <f t="shared" si="646"/>
        <v>0</v>
      </c>
      <c r="BA1364" t="str">
        <f t="shared" si="652"/>
        <v/>
      </c>
      <c r="BB1364" t="str">
        <f t="shared" si="647"/>
        <v/>
      </c>
    </row>
    <row r="1365" spans="2:54" x14ac:dyDescent="0.15">
      <c r="B1365" s="347"/>
      <c r="C1365" s="347"/>
      <c r="D1365" s="347"/>
      <c r="E1365" s="347"/>
      <c r="F1365" s="347"/>
      <c r="G1365" s="347"/>
      <c r="H1365" s="347"/>
      <c r="I1365" s="347"/>
      <c r="J1365" s="347"/>
      <c r="K1365" s="347"/>
      <c r="M1365">
        <f t="shared" si="653"/>
        <v>0</v>
      </c>
      <c r="N1365" s="323" t="str">
        <f t="shared" si="648"/>
        <v/>
      </c>
      <c r="O1365" s="323" t="str">
        <f t="shared" si="649"/>
        <v/>
      </c>
      <c r="P1365" s="323" t="str">
        <f t="shared" si="650"/>
        <v/>
      </c>
      <c r="R1365" s="323" t="str">
        <f t="shared" si="651"/>
        <v/>
      </c>
      <c r="X1365" s="322" t="str">
        <f t="shared" si="656"/>
        <v/>
      </c>
      <c r="Y1365" s="322" t="str">
        <f t="shared" si="657"/>
        <v/>
      </c>
      <c r="Z1365" s="322" t="str">
        <f t="shared" si="658"/>
        <v/>
      </c>
      <c r="AA1365" s="322" t="str">
        <f t="shared" si="659"/>
        <v/>
      </c>
      <c r="AB1365" s="322" t="str">
        <f t="shared" si="660"/>
        <v/>
      </c>
      <c r="AC1365" s="322" t="str">
        <f t="shared" si="661"/>
        <v/>
      </c>
      <c r="AD1365" s="322" t="str">
        <f t="shared" si="662"/>
        <v/>
      </c>
      <c r="AE1365" s="322" t="str">
        <f t="shared" si="663"/>
        <v/>
      </c>
      <c r="AF1365" s="322" t="str">
        <f t="shared" si="664"/>
        <v/>
      </c>
      <c r="AG1365" s="322" t="str">
        <f t="shared" si="665"/>
        <v/>
      </c>
      <c r="AI1365">
        <f t="shared" si="636"/>
        <v>0</v>
      </c>
      <c r="AJ1365">
        <f t="shared" si="637"/>
        <v>0</v>
      </c>
      <c r="AK1365">
        <f t="shared" si="638"/>
        <v>0</v>
      </c>
      <c r="AL1365">
        <f t="shared" si="639"/>
        <v>0</v>
      </c>
      <c r="AM1365">
        <f t="shared" si="640"/>
        <v>0</v>
      </c>
      <c r="AN1365">
        <f t="shared" si="641"/>
        <v>0</v>
      </c>
      <c r="AO1365">
        <f t="shared" si="642"/>
        <v>0</v>
      </c>
      <c r="AP1365">
        <f t="shared" si="643"/>
        <v>0</v>
      </c>
      <c r="AQ1365">
        <f t="shared" si="644"/>
        <v>0</v>
      </c>
      <c r="AR1365">
        <f t="shared" si="645"/>
        <v>0</v>
      </c>
      <c r="AT1365">
        <f t="shared" si="654"/>
        <v>0</v>
      </c>
      <c r="AU1365">
        <f t="shared" si="655"/>
        <v>0</v>
      </c>
      <c r="AZ1365">
        <f t="shared" si="646"/>
        <v>0</v>
      </c>
      <c r="BA1365" t="str">
        <f t="shared" si="652"/>
        <v/>
      </c>
      <c r="BB1365" t="str">
        <f t="shared" si="647"/>
        <v/>
      </c>
    </row>
    <row r="1366" spans="2:54" x14ac:dyDescent="0.15">
      <c r="B1366" s="347"/>
      <c r="C1366" s="347"/>
      <c r="D1366" s="347"/>
      <c r="E1366" s="347"/>
      <c r="F1366" s="347"/>
      <c r="G1366" s="347"/>
      <c r="H1366" s="347"/>
      <c r="I1366" s="347"/>
      <c r="J1366" s="347"/>
      <c r="K1366" s="347"/>
      <c r="M1366">
        <f t="shared" si="653"/>
        <v>0</v>
      </c>
      <c r="N1366" s="323" t="str">
        <f t="shared" si="648"/>
        <v/>
      </c>
      <c r="O1366" s="323" t="str">
        <f t="shared" si="649"/>
        <v/>
      </c>
      <c r="P1366" s="323" t="str">
        <f t="shared" si="650"/>
        <v/>
      </c>
      <c r="R1366" s="323" t="str">
        <f t="shared" si="651"/>
        <v/>
      </c>
      <c r="X1366" s="322" t="str">
        <f t="shared" si="656"/>
        <v/>
      </c>
      <c r="Y1366" s="322" t="str">
        <f t="shared" si="657"/>
        <v/>
      </c>
      <c r="Z1366" s="322" t="str">
        <f t="shared" si="658"/>
        <v/>
      </c>
      <c r="AA1366" s="322" t="str">
        <f t="shared" si="659"/>
        <v/>
      </c>
      <c r="AB1366" s="322" t="str">
        <f t="shared" si="660"/>
        <v/>
      </c>
      <c r="AC1366" s="322" t="str">
        <f t="shared" si="661"/>
        <v/>
      </c>
      <c r="AD1366" s="322" t="str">
        <f t="shared" si="662"/>
        <v/>
      </c>
      <c r="AE1366" s="322" t="str">
        <f t="shared" si="663"/>
        <v/>
      </c>
      <c r="AF1366" s="322" t="str">
        <f t="shared" si="664"/>
        <v/>
      </c>
      <c r="AG1366" s="322" t="str">
        <f t="shared" si="665"/>
        <v/>
      </c>
      <c r="AI1366">
        <f t="shared" ref="AI1366:AI1429" si="666">B1366</f>
        <v>0</v>
      </c>
      <c r="AJ1366">
        <f t="shared" ref="AJ1366:AJ1429" si="667">D1366</f>
        <v>0</v>
      </c>
      <c r="AK1366">
        <f t="shared" ref="AK1366:AK1429" si="668">F1366</f>
        <v>0</v>
      </c>
      <c r="AL1366">
        <f t="shared" ref="AL1366:AL1429" si="669">H1366</f>
        <v>0</v>
      </c>
      <c r="AM1366">
        <f t="shared" ref="AM1366:AM1429" si="670">J1366</f>
        <v>0</v>
      </c>
      <c r="AN1366">
        <f t="shared" ref="AN1366:AN1429" si="671">C1366</f>
        <v>0</v>
      </c>
      <c r="AO1366">
        <f t="shared" ref="AO1366:AO1429" si="672">E1366</f>
        <v>0</v>
      </c>
      <c r="AP1366">
        <f t="shared" ref="AP1366:AP1429" si="673">G1366</f>
        <v>0</v>
      </c>
      <c r="AQ1366">
        <f t="shared" ref="AQ1366:AQ1429" si="674">I1366</f>
        <v>0</v>
      </c>
      <c r="AR1366">
        <f t="shared" ref="AR1366:AR1429" si="675">K1366</f>
        <v>0</v>
      </c>
      <c r="AT1366">
        <f t="shared" si="654"/>
        <v>0</v>
      </c>
      <c r="AU1366">
        <f t="shared" si="655"/>
        <v>0</v>
      </c>
      <c r="AZ1366">
        <f t="shared" si="646"/>
        <v>0</v>
      </c>
      <c r="BA1366" t="str">
        <f t="shared" si="652"/>
        <v/>
      </c>
      <c r="BB1366" t="str">
        <f t="shared" si="647"/>
        <v/>
      </c>
    </row>
    <row r="1367" spans="2:54" x14ac:dyDescent="0.15">
      <c r="B1367" s="347"/>
      <c r="C1367" s="347"/>
      <c r="D1367" s="347"/>
      <c r="E1367" s="347"/>
      <c r="F1367" s="347"/>
      <c r="G1367" s="347"/>
      <c r="H1367" s="347"/>
      <c r="I1367" s="347"/>
      <c r="J1367" s="347"/>
      <c r="K1367" s="347"/>
      <c r="M1367">
        <f t="shared" si="653"/>
        <v>0</v>
      </c>
      <c r="N1367" s="323" t="str">
        <f t="shared" si="648"/>
        <v/>
      </c>
      <c r="O1367" s="323" t="str">
        <f t="shared" si="649"/>
        <v/>
      </c>
      <c r="P1367" s="323" t="str">
        <f t="shared" si="650"/>
        <v/>
      </c>
      <c r="R1367" s="323" t="str">
        <f t="shared" si="651"/>
        <v/>
      </c>
      <c r="X1367" s="322" t="str">
        <f t="shared" si="656"/>
        <v/>
      </c>
      <c r="Y1367" s="322" t="str">
        <f t="shared" si="657"/>
        <v/>
      </c>
      <c r="Z1367" s="322" t="str">
        <f t="shared" si="658"/>
        <v/>
      </c>
      <c r="AA1367" s="322" t="str">
        <f t="shared" si="659"/>
        <v/>
      </c>
      <c r="AB1367" s="322" t="str">
        <f t="shared" si="660"/>
        <v/>
      </c>
      <c r="AC1367" s="322" t="str">
        <f t="shared" si="661"/>
        <v/>
      </c>
      <c r="AD1367" s="322" t="str">
        <f t="shared" si="662"/>
        <v/>
      </c>
      <c r="AE1367" s="322" t="str">
        <f t="shared" si="663"/>
        <v/>
      </c>
      <c r="AF1367" s="322" t="str">
        <f t="shared" si="664"/>
        <v/>
      </c>
      <c r="AG1367" s="322" t="str">
        <f t="shared" si="665"/>
        <v/>
      </c>
      <c r="AI1367">
        <f t="shared" si="666"/>
        <v>0</v>
      </c>
      <c r="AJ1367">
        <f t="shared" si="667"/>
        <v>0</v>
      </c>
      <c r="AK1367">
        <f t="shared" si="668"/>
        <v>0</v>
      </c>
      <c r="AL1367">
        <f t="shared" si="669"/>
        <v>0</v>
      </c>
      <c r="AM1367">
        <f t="shared" si="670"/>
        <v>0</v>
      </c>
      <c r="AN1367">
        <f t="shared" si="671"/>
        <v>0</v>
      </c>
      <c r="AO1367">
        <f t="shared" si="672"/>
        <v>0</v>
      </c>
      <c r="AP1367">
        <f t="shared" si="673"/>
        <v>0</v>
      </c>
      <c r="AQ1367">
        <f t="shared" si="674"/>
        <v>0</v>
      </c>
      <c r="AR1367">
        <f t="shared" si="675"/>
        <v>0</v>
      </c>
      <c r="AT1367">
        <f t="shared" si="654"/>
        <v>0</v>
      </c>
      <c r="AU1367">
        <f t="shared" si="655"/>
        <v>0</v>
      </c>
      <c r="AZ1367">
        <f t="shared" si="646"/>
        <v>0</v>
      </c>
      <c r="BA1367" t="str">
        <f t="shared" si="652"/>
        <v/>
      </c>
      <c r="BB1367" t="str">
        <f t="shared" si="647"/>
        <v/>
      </c>
    </row>
    <row r="1368" spans="2:54" x14ac:dyDescent="0.15">
      <c r="B1368" s="347"/>
      <c r="C1368" s="347"/>
      <c r="D1368" s="347"/>
      <c r="E1368" s="347"/>
      <c r="F1368" s="347"/>
      <c r="G1368" s="347"/>
      <c r="H1368" s="347"/>
      <c r="I1368" s="347"/>
      <c r="J1368" s="347"/>
      <c r="K1368" s="347"/>
      <c r="M1368">
        <f t="shared" si="653"/>
        <v>0</v>
      </c>
      <c r="N1368" s="323" t="str">
        <f t="shared" si="648"/>
        <v/>
      </c>
      <c r="O1368" s="323" t="str">
        <f t="shared" si="649"/>
        <v/>
      </c>
      <c r="P1368" s="323" t="str">
        <f t="shared" si="650"/>
        <v/>
      </c>
      <c r="R1368" s="323" t="str">
        <f t="shared" si="651"/>
        <v/>
      </c>
      <c r="X1368" s="322" t="str">
        <f t="shared" si="656"/>
        <v/>
      </c>
      <c r="Y1368" s="322" t="str">
        <f t="shared" si="657"/>
        <v/>
      </c>
      <c r="Z1368" s="322" t="str">
        <f t="shared" si="658"/>
        <v/>
      </c>
      <c r="AA1368" s="322" t="str">
        <f t="shared" si="659"/>
        <v/>
      </c>
      <c r="AB1368" s="322" t="str">
        <f t="shared" si="660"/>
        <v/>
      </c>
      <c r="AC1368" s="322" t="str">
        <f t="shared" si="661"/>
        <v/>
      </c>
      <c r="AD1368" s="322" t="str">
        <f t="shared" si="662"/>
        <v/>
      </c>
      <c r="AE1368" s="322" t="str">
        <f t="shared" si="663"/>
        <v/>
      </c>
      <c r="AF1368" s="322" t="str">
        <f t="shared" si="664"/>
        <v/>
      </c>
      <c r="AG1368" s="322" t="str">
        <f t="shared" si="665"/>
        <v/>
      </c>
      <c r="AI1368">
        <f t="shared" si="666"/>
        <v>0</v>
      </c>
      <c r="AJ1368">
        <f t="shared" si="667"/>
        <v>0</v>
      </c>
      <c r="AK1368">
        <f t="shared" si="668"/>
        <v>0</v>
      </c>
      <c r="AL1368">
        <f t="shared" si="669"/>
        <v>0</v>
      </c>
      <c r="AM1368">
        <f t="shared" si="670"/>
        <v>0</v>
      </c>
      <c r="AN1368">
        <f t="shared" si="671"/>
        <v>0</v>
      </c>
      <c r="AO1368">
        <f t="shared" si="672"/>
        <v>0</v>
      </c>
      <c r="AP1368">
        <f t="shared" si="673"/>
        <v>0</v>
      </c>
      <c r="AQ1368">
        <f t="shared" si="674"/>
        <v>0</v>
      </c>
      <c r="AR1368">
        <f t="shared" si="675"/>
        <v>0</v>
      </c>
      <c r="AT1368">
        <f t="shared" si="654"/>
        <v>0</v>
      </c>
      <c r="AU1368">
        <f t="shared" si="655"/>
        <v>0</v>
      </c>
      <c r="AZ1368">
        <f t="shared" si="646"/>
        <v>0</v>
      </c>
      <c r="BA1368" t="str">
        <f t="shared" si="652"/>
        <v/>
      </c>
      <c r="BB1368" t="str">
        <f t="shared" si="647"/>
        <v/>
      </c>
    </row>
    <row r="1369" spans="2:54" x14ac:dyDescent="0.15">
      <c r="B1369" s="347"/>
      <c r="C1369" s="347"/>
      <c r="D1369" s="347"/>
      <c r="E1369" s="347"/>
      <c r="F1369" s="347"/>
      <c r="G1369" s="347"/>
      <c r="H1369" s="347"/>
      <c r="I1369" s="347"/>
      <c r="J1369" s="347"/>
      <c r="K1369" s="347"/>
      <c r="M1369">
        <f t="shared" si="653"/>
        <v>0</v>
      </c>
      <c r="N1369" s="323" t="str">
        <f t="shared" si="648"/>
        <v/>
      </c>
      <c r="O1369" s="323" t="str">
        <f t="shared" si="649"/>
        <v/>
      </c>
      <c r="P1369" s="323" t="str">
        <f t="shared" si="650"/>
        <v/>
      </c>
      <c r="R1369" s="323" t="str">
        <f t="shared" si="651"/>
        <v/>
      </c>
      <c r="X1369" s="322" t="str">
        <f t="shared" si="656"/>
        <v/>
      </c>
      <c r="Y1369" s="322" t="str">
        <f t="shared" si="657"/>
        <v/>
      </c>
      <c r="Z1369" s="322" t="str">
        <f t="shared" si="658"/>
        <v/>
      </c>
      <c r="AA1369" s="322" t="str">
        <f t="shared" si="659"/>
        <v/>
      </c>
      <c r="AB1369" s="322" t="str">
        <f t="shared" si="660"/>
        <v/>
      </c>
      <c r="AC1369" s="322" t="str">
        <f t="shared" si="661"/>
        <v/>
      </c>
      <c r="AD1369" s="322" t="str">
        <f t="shared" si="662"/>
        <v/>
      </c>
      <c r="AE1369" s="322" t="str">
        <f t="shared" si="663"/>
        <v/>
      </c>
      <c r="AF1369" s="322" t="str">
        <f t="shared" si="664"/>
        <v/>
      </c>
      <c r="AG1369" s="322" t="str">
        <f t="shared" si="665"/>
        <v/>
      </c>
      <c r="AI1369">
        <f t="shared" si="666"/>
        <v>0</v>
      </c>
      <c r="AJ1369">
        <f t="shared" si="667"/>
        <v>0</v>
      </c>
      <c r="AK1369">
        <f t="shared" si="668"/>
        <v>0</v>
      </c>
      <c r="AL1369">
        <f t="shared" si="669"/>
        <v>0</v>
      </c>
      <c r="AM1369">
        <f t="shared" si="670"/>
        <v>0</v>
      </c>
      <c r="AN1369">
        <f t="shared" si="671"/>
        <v>0</v>
      </c>
      <c r="AO1369">
        <f t="shared" si="672"/>
        <v>0</v>
      </c>
      <c r="AP1369">
        <f t="shared" si="673"/>
        <v>0</v>
      </c>
      <c r="AQ1369">
        <f t="shared" si="674"/>
        <v>0</v>
      </c>
      <c r="AR1369">
        <f t="shared" si="675"/>
        <v>0</v>
      </c>
      <c r="AT1369">
        <f t="shared" si="654"/>
        <v>0</v>
      </c>
      <c r="AU1369">
        <f t="shared" si="655"/>
        <v>0</v>
      </c>
      <c r="AZ1369">
        <f t="shared" si="646"/>
        <v>0</v>
      </c>
      <c r="BA1369" t="str">
        <f t="shared" si="652"/>
        <v/>
      </c>
      <c r="BB1369" t="str">
        <f t="shared" si="647"/>
        <v/>
      </c>
    </row>
    <row r="1370" spans="2:54" x14ac:dyDescent="0.15">
      <c r="B1370" s="347"/>
      <c r="C1370" s="347"/>
      <c r="D1370" s="347"/>
      <c r="E1370" s="347"/>
      <c r="F1370" s="347"/>
      <c r="G1370" s="347"/>
      <c r="H1370" s="347"/>
      <c r="I1370" s="347"/>
      <c r="J1370" s="347"/>
      <c r="K1370" s="347"/>
      <c r="M1370">
        <f t="shared" si="653"/>
        <v>0</v>
      </c>
      <c r="N1370" s="323" t="str">
        <f t="shared" si="648"/>
        <v/>
      </c>
      <c r="O1370" s="323" t="str">
        <f t="shared" si="649"/>
        <v/>
      </c>
      <c r="P1370" s="323" t="str">
        <f t="shared" si="650"/>
        <v/>
      </c>
      <c r="R1370" s="323" t="str">
        <f t="shared" si="651"/>
        <v/>
      </c>
      <c r="X1370" s="322" t="str">
        <f t="shared" si="656"/>
        <v/>
      </c>
      <c r="Y1370" s="322" t="str">
        <f t="shared" si="657"/>
        <v/>
      </c>
      <c r="Z1370" s="322" t="str">
        <f t="shared" si="658"/>
        <v/>
      </c>
      <c r="AA1370" s="322" t="str">
        <f t="shared" si="659"/>
        <v/>
      </c>
      <c r="AB1370" s="322" t="str">
        <f t="shared" si="660"/>
        <v/>
      </c>
      <c r="AC1370" s="322" t="str">
        <f t="shared" si="661"/>
        <v/>
      </c>
      <c r="AD1370" s="322" t="str">
        <f t="shared" si="662"/>
        <v/>
      </c>
      <c r="AE1370" s="322" t="str">
        <f t="shared" si="663"/>
        <v/>
      </c>
      <c r="AF1370" s="322" t="str">
        <f t="shared" si="664"/>
        <v/>
      </c>
      <c r="AG1370" s="322" t="str">
        <f t="shared" si="665"/>
        <v/>
      </c>
      <c r="AI1370">
        <f t="shared" si="666"/>
        <v>0</v>
      </c>
      <c r="AJ1370">
        <f t="shared" si="667"/>
        <v>0</v>
      </c>
      <c r="AK1370">
        <f t="shared" si="668"/>
        <v>0</v>
      </c>
      <c r="AL1370">
        <f t="shared" si="669"/>
        <v>0</v>
      </c>
      <c r="AM1370">
        <f t="shared" si="670"/>
        <v>0</v>
      </c>
      <c r="AN1370">
        <f t="shared" si="671"/>
        <v>0</v>
      </c>
      <c r="AO1370">
        <f t="shared" si="672"/>
        <v>0</v>
      </c>
      <c r="AP1370">
        <f t="shared" si="673"/>
        <v>0</v>
      </c>
      <c r="AQ1370">
        <f t="shared" si="674"/>
        <v>0</v>
      </c>
      <c r="AR1370">
        <f t="shared" si="675"/>
        <v>0</v>
      </c>
      <c r="AT1370">
        <f t="shared" si="654"/>
        <v>0</v>
      </c>
      <c r="AU1370">
        <f t="shared" si="655"/>
        <v>0</v>
      </c>
      <c r="AZ1370">
        <f t="shared" si="646"/>
        <v>0</v>
      </c>
      <c r="BA1370" t="str">
        <f t="shared" si="652"/>
        <v/>
      </c>
      <c r="BB1370" t="str">
        <f t="shared" si="647"/>
        <v/>
      </c>
    </row>
    <row r="1371" spans="2:54" x14ac:dyDescent="0.15">
      <c r="B1371" s="347"/>
      <c r="C1371" s="347"/>
      <c r="D1371" s="347"/>
      <c r="E1371" s="347"/>
      <c r="F1371" s="347"/>
      <c r="G1371" s="347"/>
      <c r="H1371" s="347"/>
      <c r="I1371" s="347"/>
      <c r="J1371" s="347"/>
      <c r="K1371" s="347"/>
      <c r="M1371">
        <f t="shared" si="653"/>
        <v>0</v>
      </c>
      <c r="N1371" s="323" t="str">
        <f t="shared" si="648"/>
        <v/>
      </c>
      <c r="O1371" s="323" t="str">
        <f t="shared" si="649"/>
        <v/>
      </c>
      <c r="P1371" s="323" t="str">
        <f t="shared" si="650"/>
        <v/>
      </c>
      <c r="R1371" s="323" t="str">
        <f t="shared" si="651"/>
        <v/>
      </c>
      <c r="X1371" s="322" t="str">
        <f t="shared" si="656"/>
        <v/>
      </c>
      <c r="Y1371" s="322" t="str">
        <f t="shared" si="657"/>
        <v/>
      </c>
      <c r="Z1371" s="322" t="str">
        <f t="shared" si="658"/>
        <v/>
      </c>
      <c r="AA1371" s="322" t="str">
        <f t="shared" si="659"/>
        <v/>
      </c>
      <c r="AB1371" s="322" t="str">
        <f t="shared" si="660"/>
        <v/>
      </c>
      <c r="AC1371" s="322" t="str">
        <f t="shared" si="661"/>
        <v/>
      </c>
      <c r="AD1371" s="322" t="str">
        <f t="shared" si="662"/>
        <v/>
      </c>
      <c r="AE1371" s="322" t="str">
        <f t="shared" si="663"/>
        <v/>
      </c>
      <c r="AF1371" s="322" t="str">
        <f t="shared" si="664"/>
        <v/>
      </c>
      <c r="AG1371" s="322" t="str">
        <f t="shared" si="665"/>
        <v/>
      </c>
      <c r="AI1371">
        <f t="shared" si="666"/>
        <v>0</v>
      </c>
      <c r="AJ1371">
        <f t="shared" si="667"/>
        <v>0</v>
      </c>
      <c r="AK1371">
        <f t="shared" si="668"/>
        <v>0</v>
      </c>
      <c r="AL1371">
        <f t="shared" si="669"/>
        <v>0</v>
      </c>
      <c r="AM1371">
        <f t="shared" si="670"/>
        <v>0</v>
      </c>
      <c r="AN1371">
        <f t="shared" si="671"/>
        <v>0</v>
      </c>
      <c r="AO1371">
        <f t="shared" si="672"/>
        <v>0</v>
      </c>
      <c r="AP1371">
        <f t="shared" si="673"/>
        <v>0</v>
      </c>
      <c r="AQ1371">
        <f t="shared" si="674"/>
        <v>0</v>
      </c>
      <c r="AR1371">
        <f t="shared" si="675"/>
        <v>0</v>
      </c>
      <c r="AT1371">
        <f t="shared" si="654"/>
        <v>0</v>
      </c>
      <c r="AU1371">
        <f t="shared" si="655"/>
        <v>0</v>
      </c>
      <c r="AZ1371">
        <f t="shared" si="646"/>
        <v>0</v>
      </c>
      <c r="BA1371" t="str">
        <f t="shared" si="652"/>
        <v/>
      </c>
      <c r="BB1371" t="str">
        <f t="shared" si="647"/>
        <v/>
      </c>
    </row>
    <row r="1372" spans="2:54" x14ac:dyDescent="0.15">
      <c r="B1372" s="347"/>
      <c r="C1372" s="347"/>
      <c r="D1372" s="347"/>
      <c r="E1372" s="347"/>
      <c r="F1372" s="347"/>
      <c r="G1372" s="347"/>
      <c r="H1372" s="347"/>
      <c r="I1372" s="347"/>
      <c r="J1372" s="347"/>
      <c r="K1372" s="347"/>
      <c r="M1372">
        <f t="shared" si="653"/>
        <v>0</v>
      </c>
      <c r="N1372" s="323" t="str">
        <f t="shared" si="648"/>
        <v/>
      </c>
      <c r="O1372" s="323" t="str">
        <f t="shared" si="649"/>
        <v/>
      </c>
      <c r="P1372" s="323" t="str">
        <f t="shared" si="650"/>
        <v/>
      </c>
      <c r="R1372" s="323" t="str">
        <f t="shared" si="651"/>
        <v/>
      </c>
      <c r="X1372" s="322" t="str">
        <f t="shared" si="656"/>
        <v/>
      </c>
      <c r="Y1372" s="322" t="str">
        <f t="shared" si="657"/>
        <v/>
      </c>
      <c r="Z1372" s="322" t="str">
        <f t="shared" si="658"/>
        <v/>
      </c>
      <c r="AA1372" s="322" t="str">
        <f t="shared" si="659"/>
        <v/>
      </c>
      <c r="AB1372" s="322" t="str">
        <f t="shared" si="660"/>
        <v/>
      </c>
      <c r="AC1372" s="322" t="str">
        <f t="shared" si="661"/>
        <v/>
      </c>
      <c r="AD1372" s="322" t="str">
        <f t="shared" si="662"/>
        <v/>
      </c>
      <c r="AE1372" s="322" t="str">
        <f t="shared" si="663"/>
        <v/>
      </c>
      <c r="AF1372" s="322" t="str">
        <f t="shared" si="664"/>
        <v/>
      </c>
      <c r="AG1372" s="322" t="str">
        <f t="shared" si="665"/>
        <v/>
      </c>
      <c r="AI1372">
        <f t="shared" si="666"/>
        <v>0</v>
      </c>
      <c r="AJ1372">
        <f t="shared" si="667"/>
        <v>0</v>
      </c>
      <c r="AK1372">
        <f t="shared" si="668"/>
        <v>0</v>
      </c>
      <c r="AL1372">
        <f t="shared" si="669"/>
        <v>0</v>
      </c>
      <c r="AM1372">
        <f t="shared" si="670"/>
        <v>0</v>
      </c>
      <c r="AN1372">
        <f t="shared" si="671"/>
        <v>0</v>
      </c>
      <c r="AO1372">
        <f t="shared" si="672"/>
        <v>0</v>
      </c>
      <c r="AP1372">
        <f t="shared" si="673"/>
        <v>0</v>
      </c>
      <c r="AQ1372">
        <f t="shared" si="674"/>
        <v>0</v>
      </c>
      <c r="AR1372">
        <f t="shared" si="675"/>
        <v>0</v>
      </c>
      <c r="AT1372">
        <f t="shared" si="654"/>
        <v>0</v>
      </c>
      <c r="AU1372">
        <f t="shared" si="655"/>
        <v>0</v>
      </c>
      <c r="AZ1372">
        <f t="shared" si="646"/>
        <v>0</v>
      </c>
      <c r="BA1372" t="str">
        <f t="shared" si="652"/>
        <v/>
      </c>
      <c r="BB1372" t="str">
        <f t="shared" si="647"/>
        <v/>
      </c>
    </row>
    <row r="1373" spans="2:54" x14ac:dyDescent="0.15">
      <c r="B1373" s="347"/>
      <c r="C1373" s="347"/>
      <c r="D1373" s="347"/>
      <c r="E1373" s="347"/>
      <c r="F1373" s="347"/>
      <c r="G1373" s="347"/>
      <c r="H1373" s="347"/>
      <c r="I1373" s="347"/>
      <c r="J1373" s="347"/>
      <c r="K1373" s="347"/>
      <c r="M1373">
        <f t="shared" si="653"/>
        <v>0</v>
      </c>
      <c r="N1373" s="323" t="str">
        <f t="shared" si="648"/>
        <v/>
      </c>
      <c r="O1373" s="323" t="str">
        <f t="shared" si="649"/>
        <v/>
      </c>
      <c r="P1373" s="323" t="str">
        <f t="shared" si="650"/>
        <v/>
      </c>
      <c r="R1373" s="323" t="str">
        <f t="shared" si="651"/>
        <v/>
      </c>
      <c r="X1373" s="322" t="str">
        <f t="shared" si="656"/>
        <v/>
      </c>
      <c r="Y1373" s="322" t="str">
        <f t="shared" si="657"/>
        <v/>
      </c>
      <c r="Z1373" s="322" t="str">
        <f t="shared" si="658"/>
        <v/>
      </c>
      <c r="AA1373" s="322" t="str">
        <f t="shared" si="659"/>
        <v/>
      </c>
      <c r="AB1373" s="322" t="str">
        <f t="shared" si="660"/>
        <v/>
      </c>
      <c r="AC1373" s="322" t="str">
        <f t="shared" si="661"/>
        <v/>
      </c>
      <c r="AD1373" s="322" t="str">
        <f t="shared" si="662"/>
        <v/>
      </c>
      <c r="AE1373" s="322" t="str">
        <f t="shared" si="663"/>
        <v/>
      </c>
      <c r="AF1373" s="322" t="str">
        <f t="shared" si="664"/>
        <v/>
      </c>
      <c r="AG1373" s="322" t="str">
        <f t="shared" si="665"/>
        <v/>
      </c>
      <c r="AI1373">
        <f t="shared" si="666"/>
        <v>0</v>
      </c>
      <c r="AJ1373">
        <f t="shared" si="667"/>
        <v>0</v>
      </c>
      <c r="AK1373">
        <f t="shared" si="668"/>
        <v>0</v>
      </c>
      <c r="AL1373">
        <f t="shared" si="669"/>
        <v>0</v>
      </c>
      <c r="AM1373">
        <f t="shared" si="670"/>
        <v>0</v>
      </c>
      <c r="AN1373">
        <f t="shared" si="671"/>
        <v>0</v>
      </c>
      <c r="AO1373">
        <f t="shared" si="672"/>
        <v>0</v>
      </c>
      <c r="AP1373">
        <f t="shared" si="673"/>
        <v>0</v>
      </c>
      <c r="AQ1373">
        <f t="shared" si="674"/>
        <v>0</v>
      </c>
      <c r="AR1373">
        <f t="shared" si="675"/>
        <v>0</v>
      </c>
      <c r="AT1373">
        <f t="shared" si="654"/>
        <v>0</v>
      </c>
      <c r="AU1373">
        <f t="shared" si="655"/>
        <v>0</v>
      </c>
      <c r="AZ1373">
        <f t="shared" si="646"/>
        <v>0</v>
      </c>
      <c r="BA1373" t="str">
        <f t="shared" si="652"/>
        <v/>
      </c>
      <c r="BB1373" t="str">
        <f t="shared" si="647"/>
        <v/>
      </c>
    </row>
    <row r="1374" spans="2:54" x14ac:dyDescent="0.15">
      <c r="B1374" s="347"/>
      <c r="C1374" s="347"/>
      <c r="D1374" s="347"/>
      <c r="E1374" s="347"/>
      <c r="F1374" s="347"/>
      <c r="G1374" s="347"/>
      <c r="H1374" s="347"/>
      <c r="I1374" s="347"/>
      <c r="J1374" s="347"/>
      <c r="K1374" s="347"/>
      <c r="M1374">
        <f t="shared" si="653"/>
        <v>0</v>
      </c>
      <c r="N1374" s="323" t="str">
        <f t="shared" si="648"/>
        <v/>
      </c>
      <c r="O1374" s="323" t="str">
        <f t="shared" si="649"/>
        <v/>
      </c>
      <c r="P1374" s="323" t="str">
        <f t="shared" si="650"/>
        <v/>
      </c>
      <c r="R1374" s="323" t="str">
        <f t="shared" si="651"/>
        <v/>
      </c>
      <c r="X1374" s="322" t="str">
        <f t="shared" si="656"/>
        <v/>
      </c>
      <c r="Y1374" s="322" t="str">
        <f t="shared" si="657"/>
        <v/>
      </c>
      <c r="Z1374" s="322" t="str">
        <f t="shared" si="658"/>
        <v/>
      </c>
      <c r="AA1374" s="322" t="str">
        <f t="shared" si="659"/>
        <v/>
      </c>
      <c r="AB1374" s="322" t="str">
        <f t="shared" si="660"/>
        <v/>
      </c>
      <c r="AC1374" s="322" t="str">
        <f t="shared" si="661"/>
        <v/>
      </c>
      <c r="AD1374" s="322" t="str">
        <f t="shared" si="662"/>
        <v/>
      </c>
      <c r="AE1374" s="322" t="str">
        <f t="shared" si="663"/>
        <v/>
      </c>
      <c r="AF1374" s="322" t="str">
        <f t="shared" si="664"/>
        <v/>
      </c>
      <c r="AG1374" s="322" t="str">
        <f t="shared" si="665"/>
        <v/>
      </c>
      <c r="AI1374">
        <f t="shared" si="666"/>
        <v>0</v>
      </c>
      <c r="AJ1374">
        <f t="shared" si="667"/>
        <v>0</v>
      </c>
      <c r="AK1374">
        <f t="shared" si="668"/>
        <v>0</v>
      </c>
      <c r="AL1374">
        <f t="shared" si="669"/>
        <v>0</v>
      </c>
      <c r="AM1374">
        <f t="shared" si="670"/>
        <v>0</v>
      </c>
      <c r="AN1374">
        <f t="shared" si="671"/>
        <v>0</v>
      </c>
      <c r="AO1374">
        <f t="shared" si="672"/>
        <v>0</v>
      </c>
      <c r="AP1374">
        <f t="shared" si="673"/>
        <v>0</v>
      </c>
      <c r="AQ1374">
        <f t="shared" si="674"/>
        <v>0</v>
      </c>
      <c r="AR1374">
        <f t="shared" si="675"/>
        <v>0</v>
      </c>
      <c r="AT1374">
        <f t="shared" si="654"/>
        <v>0</v>
      </c>
      <c r="AU1374">
        <f t="shared" si="655"/>
        <v>0</v>
      </c>
      <c r="AZ1374">
        <f t="shared" si="646"/>
        <v>0</v>
      </c>
      <c r="BA1374" t="str">
        <f t="shared" si="652"/>
        <v/>
      </c>
      <c r="BB1374" t="str">
        <f t="shared" si="647"/>
        <v/>
      </c>
    </row>
    <row r="1375" spans="2:54" x14ac:dyDescent="0.15">
      <c r="B1375" s="347"/>
      <c r="C1375" s="347"/>
      <c r="D1375" s="347"/>
      <c r="E1375" s="347"/>
      <c r="F1375" s="347"/>
      <c r="G1375" s="347"/>
      <c r="H1375" s="347"/>
      <c r="I1375" s="347"/>
      <c r="J1375" s="347"/>
      <c r="K1375" s="347"/>
      <c r="M1375">
        <f t="shared" si="653"/>
        <v>0</v>
      </c>
      <c r="N1375" s="323" t="str">
        <f t="shared" si="648"/>
        <v/>
      </c>
      <c r="O1375" s="323" t="str">
        <f t="shared" si="649"/>
        <v/>
      </c>
      <c r="P1375" s="323" t="str">
        <f t="shared" si="650"/>
        <v/>
      </c>
      <c r="R1375" s="323" t="str">
        <f t="shared" si="651"/>
        <v/>
      </c>
      <c r="X1375" s="322" t="str">
        <f t="shared" si="656"/>
        <v/>
      </c>
      <c r="Y1375" s="322" t="str">
        <f t="shared" si="657"/>
        <v/>
      </c>
      <c r="Z1375" s="322" t="str">
        <f t="shared" si="658"/>
        <v/>
      </c>
      <c r="AA1375" s="322" t="str">
        <f t="shared" si="659"/>
        <v/>
      </c>
      <c r="AB1375" s="322" t="str">
        <f t="shared" si="660"/>
        <v/>
      </c>
      <c r="AC1375" s="322" t="str">
        <f t="shared" si="661"/>
        <v/>
      </c>
      <c r="AD1375" s="322" t="str">
        <f t="shared" si="662"/>
        <v/>
      </c>
      <c r="AE1375" s="322" t="str">
        <f t="shared" si="663"/>
        <v/>
      </c>
      <c r="AF1375" s="322" t="str">
        <f t="shared" si="664"/>
        <v/>
      </c>
      <c r="AG1375" s="322" t="str">
        <f t="shared" si="665"/>
        <v/>
      </c>
      <c r="AI1375">
        <f t="shared" si="666"/>
        <v>0</v>
      </c>
      <c r="AJ1375">
        <f t="shared" si="667"/>
        <v>0</v>
      </c>
      <c r="AK1375">
        <f t="shared" si="668"/>
        <v>0</v>
      </c>
      <c r="AL1375">
        <f t="shared" si="669"/>
        <v>0</v>
      </c>
      <c r="AM1375">
        <f t="shared" si="670"/>
        <v>0</v>
      </c>
      <c r="AN1375">
        <f t="shared" si="671"/>
        <v>0</v>
      </c>
      <c r="AO1375">
        <f t="shared" si="672"/>
        <v>0</v>
      </c>
      <c r="AP1375">
        <f t="shared" si="673"/>
        <v>0</v>
      </c>
      <c r="AQ1375">
        <f t="shared" si="674"/>
        <v>0</v>
      </c>
      <c r="AR1375">
        <f t="shared" si="675"/>
        <v>0</v>
      </c>
      <c r="AT1375">
        <f t="shared" si="654"/>
        <v>0</v>
      </c>
      <c r="AU1375">
        <f t="shared" si="655"/>
        <v>0</v>
      </c>
      <c r="AZ1375">
        <f t="shared" si="646"/>
        <v>0</v>
      </c>
      <c r="BA1375" t="str">
        <f t="shared" si="652"/>
        <v/>
      </c>
      <c r="BB1375" t="str">
        <f t="shared" si="647"/>
        <v/>
      </c>
    </row>
    <row r="1376" spans="2:54" x14ac:dyDescent="0.15">
      <c r="B1376" s="347"/>
      <c r="C1376" s="347"/>
      <c r="D1376" s="347"/>
      <c r="E1376" s="347"/>
      <c r="F1376" s="347"/>
      <c r="G1376" s="347"/>
      <c r="H1376" s="347"/>
      <c r="I1376" s="347"/>
      <c r="J1376" s="347"/>
      <c r="K1376" s="347"/>
      <c r="M1376">
        <f t="shared" si="653"/>
        <v>0</v>
      </c>
      <c r="N1376" s="323" t="str">
        <f t="shared" si="648"/>
        <v/>
      </c>
      <c r="O1376" s="323" t="str">
        <f t="shared" si="649"/>
        <v/>
      </c>
      <c r="P1376" s="323" t="str">
        <f t="shared" si="650"/>
        <v/>
      </c>
      <c r="R1376" s="323" t="str">
        <f t="shared" si="651"/>
        <v/>
      </c>
      <c r="X1376" s="322" t="str">
        <f t="shared" si="656"/>
        <v/>
      </c>
      <c r="Y1376" s="322" t="str">
        <f t="shared" si="657"/>
        <v/>
      </c>
      <c r="Z1376" s="322" t="str">
        <f t="shared" si="658"/>
        <v/>
      </c>
      <c r="AA1376" s="322" t="str">
        <f t="shared" si="659"/>
        <v/>
      </c>
      <c r="AB1376" s="322" t="str">
        <f t="shared" si="660"/>
        <v/>
      </c>
      <c r="AC1376" s="322" t="str">
        <f t="shared" si="661"/>
        <v/>
      </c>
      <c r="AD1376" s="322" t="str">
        <f t="shared" si="662"/>
        <v/>
      </c>
      <c r="AE1376" s="322" t="str">
        <f t="shared" si="663"/>
        <v/>
      </c>
      <c r="AF1376" s="322" t="str">
        <f t="shared" si="664"/>
        <v/>
      </c>
      <c r="AG1376" s="322" t="str">
        <f t="shared" si="665"/>
        <v/>
      </c>
      <c r="AI1376">
        <f t="shared" si="666"/>
        <v>0</v>
      </c>
      <c r="AJ1376">
        <f t="shared" si="667"/>
        <v>0</v>
      </c>
      <c r="AK1376">
        <f t="shared" si="668"/>
        <v>0</v>
      </c>
      <c r="AL1376">
        <f t="shared" si="669"/>
        <v>0</v>
      </c>
      <c r="AM1376">
        <f t="shared" si="670"/>
        <v>0</v>
      </c>
      <c r="AN1376">
        <f t="shared" si="671"/>
        <v>0</v>
      </c>
      <c r="AO1376">
        <f t="shared" si="672"/>
        <v>0</v>
      </c>
      <c r="AP1376">
        <f t="shared" si="673"/>
        <v>0</v>
      </c>
      <c r="AQ1376">
        <f t="shared" si="674"/>
        <v>0</v>
      </c>
      <c r="AR1376">
        <f t="shared" si="675"/>
        <v>0</v>
      </c>
      <c r="AT1376">
        <f t="shared" si="654"/>
        <v>0</v>
      </c>
      <c r="AU1376">
        <f t="shared" si="655"/>
        <v>0</v>
      </c>
      <c r="AZ1376">
        <f t="shared" si="646"/>
        <v>0</v>
      </c>
      <c r="BA1376" t="str">
        <f t="shared" si="652"/>
        <v/>
      </c>
      <c r="BB1376" t="str">
        <f t="shared" si="647"/>
        <v/>
      </c>
    </row>
    <row r="1377" spans="2:54" x14ac:dyDescent="0.15">
      <c r="B1377" s="347"/>
      <c r="C1377" s="347"/>
      <c r="D1377" s="347"/>
      <c r="E1377" s="347"/>
      <c r="F1377" s="347"/>
      <c r="G1377" s="347"/>
      <c r="H1377" s="347"/>
      <c r="I1377" s="347"/>
      <c r="J1377" s="347"/>
      <c r="K1377" s="347"/>
      <c r="M1377">
        <f t="shared" si="653"/>
        <v>0</v>
      </c>
      <c r="N1377" s="323" t="str">
        <f t="shared" si="648"/>
        <v/>
      </c>
      <c r="O1377" s="323" t="str">
        <f t="shared" si="649"/>
        <v/>
      </c>
      <c r="P1377" s="323" t="str">
        <f t="shared" si="650"/>
        <v/>
      </c>
      <c r="R1377" s="323" t="str">
        <f t="shared" si="651"/>
        <v/>
      </c>
      <c r="X1377" s="322" t="str">
        <f t="shared" si="656"/>
        <v/>
      </c>
      <c r="Y1377" s="322" t="str">
        <f t="shared" si="657"/>
        <v/>
      </c>
      <c r="Z1377" s="322" t="str">
        <f t="shared" si="658"/>
        <v/>
      </c>
      <c r="AA1377" s="322" t="str">
        <f t="shared" si="659"/>
        <v/>
      </c>
      <c r="AB1377" s="322" t="str">
        <f t="shared" si="660"/>
        <v/>
      </c>
      <c r="AC1377" s="322" t="str">
        <f t="shared" si="661"/>
        <v/>
      </c>
      <c r="AD1377" s="322" t="str">
        <f t="shared" si="662"/>
        <v/>
      </c>
      <c r="AE1377" s="322" t="str">
        <f t="shared" si="663"/>
        <v/>
      </c>
      <c r="AF1377" s="322" t="str">
        <f t="shared" si="664"/>
        <v/>
      </c>
      <c r="AG1377" s="322" t="str">
        <f t="shared" si="665"/>
        <v/>
      </c>
      <c r="AI1377">
        <f t="shared" si="666"/>
        <v>0</v>
      </c>
      <c r="AJ1377">
        <f t="shared" si="667"/>
        <v>0</v>
      </c>
      <c r="AK1377">
        <f t="shared" si="668"/>
        <v>0</v>
      </c>
      <c r="AL1377">
        <f t="shared" si="669"/>
        <v>0</v>
      </c>
      <c r="AM1377">
        <f t="shared" si="670"/>
        <v>0</v>
      </c>
      <c r="AN1377">
        <f t="shared" si="671"/>
        <v>0</v>
      </c>
      <c r="AO1377">
        <f t="shared" si="672"/>
        <v>0</v>
      </c>
      <c r="AP1377">
        <f t="shared" si="673"/>
        <v>0</v>
      </c>
      <c r="AQ1377">
        <f t="shared" si="674"/>
        <v>0</v>
      </c>
      <c r="AR1377">
        <f t="shared" si="675"/>
        <v>0</v>
      </c>
      <c r="AT1377">
        <f t="shared" si="654"/>
        <v>0</v>
      </c>
      <c r="AU1377">
        <f t="shared" si="655"/>
        <v>0</v>
      </c>
      <c r="AZ1377">
        <f t="shared" si="646"/>
        <v>0</v>
      </c>
      <c r="BA1377" t="str">
        <f t="shared" si="652"/>
        <v/>
      </c>
      <c r="BB1377" t="str">
        <f t="shared" si="647"/>
        <v/>
      </c>
    </row>
    <row r="1378" spans="2:54" x14ac:dyDescent="0.15">
      <c r="B1378" s="347"/>
      <c r="C1378" s="347"/>
      <c r="D1378" s="347"/>
      <c r="E1378" s="347"/>
      <c r="F1378" s="347"/>
      <c r="G1378" s="347"/>
      <c r="H1378" s="347"/>
      <c r="I1378" s="347"/>
      <c r="J1378" s="347"/>
      <c r="K1378" s="347"/>
      <c r="M1378">
        <f t="shared" si="653"/>
        <v>0</v>
      </c>
      <c r="N1378" s="323" t="str">
        <f t="shared" si="648"/>
        <v/>
      </c>
      <c r="O1378" s="323" t="str">
        <f t="shared" si="649"/>
        <v/>
      </c>
      <c r="P1378" s="323" t="str">
        <f t="shared" si="650"/>
        <v/>
      </c>
      <c r="R1378" s="323" t="str">
        <f t="shared" si="651"/>
        <v/>
      </c>
      <c r="X1378" s="322" t="str">
        <f t="shared" si="656"/>
        <v/>
      </c>
      <c r="Y1378" s="322" t="str">
        <f t="shared" si="657"/>
        <v/>
      </c>
      <c r="Z1378" s="322" t="str">
        <f t="shared" si="658"/>
        <v/>
      </c>
      <c r="AA1378" s="322" t="str">
        <f t="shared" si="659"/>
        <v/>
      </c>
      <c r="AB1378" s="322" t="str">
        <f t="shared" si="660"/>
        <v/>
      </c>
      <c r="AC1378" s="322" t="str">
        <f t="shared" si="661"/>
        <v/>
      </c>
      <c r="AD1378" s="322" t="str">
        <f t="shared" si="662"/>
        <v/>
      </c>
      <c r="AE1378" s="322" t="str">
        <f t="shared" si="663"/>
        <v/>
      </c>
      <c r="AF1378" s="322" t="str">
        <f t="shared" si="664"/>
        <v/>
      </c>
      <c r="AG1378" s="322" t="str">
        <f t="shared" si="665"/>
        <v/>
      </c>
      <c r="AI1378">
        <f t="shared" si="666"/>
        <v>0</v>
      </c>
      <c r="AJ1378">
        <f t="shared" si="667"/>
        <v>0</v>
      </c>
      <c r="AK1378">
        <f t="shared" si="668"/>
        <v>0</v>
      </c>
      <c r="AL1378">
        <f t="shared" si="669"/>
        <v>0</v>
      </c>
      <c r="AM1378">
        <f t="shared" si="670"/>
        <v>0</v>
      </c>
      <c r="AN1378">
        <f t="shared" si="671"/>
        <v>0</v>
      </c>
      <c r="AO1378">
        <f t="shared" si="672"/>
        <v>0</v>
      </c>
      <c r="AP1378">
        <f t="shared" si="673"/>
        <v>0</v>
      </c>
      <c r="AQ1378">
        <f t="shared" si="674"/>
        <v>0</v>
      </c>
      <c r="AR1378">
        <f t="shared" si="675"/>
        <v>0</v>
      </c>
      <c r="AT1378">
        <f t="shared" si="654"/>
        <v>0</v>
      </c>
      <c r="AU1378">
        <f t="shared" si="655"/>
        <v>0</v>
      </c>
      <c r="AZ1378">
        <f t="shared" si="646"/>
        <v>0</v>
      </c>
      <c r="BA1378" t="str">
        <f t="shared" si="652"/>
        <v/>
      </c>
      <c r="BB1378" t="str">
        <f t="shared" si="647"/>
        <v/>
      </c>
    </row>
    <row r="1379" spans="2:54" x14ac:dyDescent="0.15">
      <c r="B1379" s="347"/>
      <c r="C1379" s="347"/>
      <c r="D1379" s="347"/>
      <c r="E1379" s="347"/>
      <c r="F1379" s="347"/>
      <c r="G1379" s="347"/>
      <c r="H1379" s="347"/>
      <c r="I1379" s="347"/>
      <c r="J1379" s="347"/>
      <c r="K1379" s="347"/>
      <c r="M1379">
        <f t="shared" si="653"/>
        <v>0</v>
      </c>
      <c r="N1379" s="323" t="str">
        <f t="shared" si="648"/>
        <v/>
      </c>
      <c r="O1379" s="323" t="str">
        <f t="shared" si="649"/>
        <v/>
      </c>
      <c r="P1379" s="323" t="str">
        <f t="shared" si="650"/>
        <v/>
      </c>
      <c r="R1379" s="323" t="str">
        <f t="shared" si="651"/>
        <v/>
      </c>
      <c r="X1379" s="322" t="str">
        <f t="shared" si="656"/>
        <v/>
      </c>
      <c r="Y1379" s="322" t="str">
        <f t="shared" si="657"/>
        <v/>
      </c>
      <c r="Z1379" s="322" t="str">
        <f t="shared" si="658"/>
        <v/>
      </c>
      <c r="AA1379" s="322" t="str">
        <f t="shared" si="659"/>
        <v/>
      </c>
      <c r="AB1379" s="322" t="str">
        <f t="shared" si="660"/>
        <v/>
      </c>
      <c r="AC1379" s="322" t="str">
        <f t="shared" si="661"/>
        <v/>
      </c>
      <c r="AD1379" s="322" t="str">
        <f t="shared" si="662"/>
        <v/>
      </c>
      <c r="AE1379" s="322" t="str">
        <f t="shared" si="663"/>
        <v/>
      </c>
      <c r="AF1379" s="322" t="str">
        <f t="shared" si="664"/>
        <v/>
      </c>
      <c r="AG1379" s="322" t="str">
        <f t="shared" si="665"/>
        <v/>
      </c>
      <c r="AI1379">
        <f t="shared" si="666"/>
        <v>0</v>
      </c>
      <c r="AJ1379">
        <f t="shared" si="667"/>
        <v>0</v>
      </c>
      <c r="AK1379">
        <f t="shared" si="668"/>
        <v>0</v>
      </c>
      <c r="AL1379">
        <f t="shared" si="669"/>
        <v>0</v>
      </c>
      <c r="AM1379">
        <f t="shared" si="670"/>
        <v>0</v>
      </c>
      <c r="AN1379">
        <f t="shared" si="671"/>
        <v>0</v>
      </c>
      <c r="AO1379">
        <f t="shared" si="672"/>
        <v>0</v>
      </c>
      <c r="AP1379">
        <f t="shared" si="673"/>
        <v>0</v>
      </c>
      <c r="AQ1379">
        <f t="shared" si="674"/>
        <v>0</v>
      </c>
      <c r="AR1379">
        <f t="shared" si="675"/>
        <v>0</v>
      </c>
      <c r="AT1379">
        <f t="shared" si="654"/>
        <v>0</v>
      </c>
      <c r="AU1379">
        <f t="shared" si="655"/>
        <v>0</v>
      </c>
      <c r="AZ1379">
        <f t="shared" ref="AZ1379:AZ1442" si="676">COUNT(B1379:K1379)</f>
        <v>0</v>
      </c>
      <c r="BA1379" t="str">
        <f t="shared" si="652"/>
        <v/>
      </c>
      <c r="BB1379" t="str">
        <f t="shared" si="647"/>
        <v/>
      </c>
    </row>
    <row r="1380" spans="2:54" x14ac:dyDescent="0.15">
      <c r="B1380" s="347"/>
      <c r="C1380" s="347"/>
      <c r="D1380" s="347"/>
      <c r="E1380" s="347"/>
      <c r="F1380" s="347"/>
      <c r="G1380" s="347"/>
      <c r="H1380" s="347"/>
      <c r="I1380" s="347"/>
      <c r="J1380" s="347"/>
      <c r="K1380" s="347"/>
      <c r="M1380">
        <f t="shared" si="653"/>
        <v>0</v>
      </c>
      <c r="N1380" s="323" t="str">
        <f t="shared" si="648"/>
        <v/>
      </c>
      <c r="O1380" s="323" t="str">
        <f t="shared" si="649"/>
        <v/>
      </c>
      <c r="P1380" s="323" t="str">
        <f t="shared" si="650"/>
        <v/>
      </c>
      <c r="R1380" s="323" t="str">
        <f t="shared" si="651"/>
        <v/>
      </c>
      <c r="X1380" s="322" t="str">
        <f t="shared" si="656"/>
        <v/>
      </c>
      <c r="Y1380" s="322" t="str">
        <f t="shared" si="657"/>
        <v/>
      </c>
      <c r="Z1380" s="322" t="str">
        <f t="shared" si="658"/>
        <v/>
      </c>
      <c r="AA1380" s="322" t="str">
        <f t="shared" si="659"/>
        <v/>
      </c>
      <c r="AB1380" s="322" t="str">
        <f t="shared" si="660"/>
        <v/>
      </c>
      <c r="AC1380" s="322" t="str">
        <f t="shared" si="661"/>
        <v/>
      </c>
      <c r="AD1380" s="322" t="str">
        <f t="shared" si="662"/>
        <v/>
      </c>
      <c r="AE1380" s="322" t="str">
        <f t="shared" si="663"/>
        <v/>
      </c>
      <c r="AF1380" s="322" t="str">
        <f t="shared" si="664"/>
        <v/>
      </c>
      <c r="AG1380" s="322" t="str">
        <f t="shared" si="665"/>
        <v/>
      </c>
      <c r="AI1380">
        <f t="shared" si="666"/>
        <v>0</v>
      </c>
      <c r="AJ1380">
        <f t="shared" si="667"/>
        <v>0</v>
      </c>
      <c r="AK1380">
        <f t="shared" si="668"/>
        <v>0</v>
      </c>
      <c r="AL1380">
        <f t="shared" si="669"/>
        <v>0</v>
      </c>
      <c r="AM1380">
        <f t="shared" si="670"/>
        <v>0</v>
      </c>
      <c r="AN1380">
        <f t="shared" si="671"/>
        <v>0</v>
      </c>
      <c r="AO1380">
        <f t="shared" si="672"/>
        <v>0</v>
      </c>
      <c r="AP1380">
        <f t="shared" si="673"/>
        <v>0</v>
      </c>
      <c r="AQ1380">
        <f t="shared" si="674"/>
        <v>0</v>
      </c>
      <c r="AR1380">
        <f t="shared" si="675"/>
        <v>0</v>
      </c>
      <c r="AT1380">
        <f t="shared" si="654"/>
        <v>0</v>
      </c>
      <c r="AU1380">
        <f t="shared" si="655"/>
        <v>0</v>
      </c>
      <c r="AZ1380">
        <f t="shared" si="676"/>
        <v>0</v>
      </c>
      <c r="BA1380" t="str">
        <f t="shared" si="652"/>
        <v/>
      </c>
      <c r="BB1380" t="str">
        <f t="shared" ref="BB1380:BB1443" si="677">IF(AZ1380=10,BA1380/AZ1380,"")</f>
        <v/>
      </c>
    </row>
    <row r="1381" spans="2:54" x14ac:dyDescent="0.15">
      <c r="B1381" s="347"/>
      <c r="C1381" s="347"/>
      <c r="D1381" s="347"/>
      <c r="E1381" s="347"/>
      <c r="F1381" s="347"/>
      <c r="G1381" s="347"/>
      <c r="H1381" s="347"/>
      <c r="I1381" s="347"/>
      <c r="J1381" s="347"/>
      <c r="K1381" s="347"/>
      <c r="M1381">
        <f t="shared" si="653"/>
        <v>0</v>
      </c>
      <c r="N1381" s="323" t="str">
        <f t="shared" si="648"/>
        <v/>
      </c>
      <c r="O1381" s="323" t="str">
        <f t="shared" si="649"/>
        <v/>
      </c>
      <c r="P1381" s="323" t="str">
        <f t="shared" si="650"/>
        <v/>
      </c>
      <c r="R1381" s="323" t="str">
        <f t="shared" si="651"/>
        <v/>
      </c>
      <c r="X1381" s="322" t="str">
        <f t="shared" si="656"/>
        <v/>
      </c>
      <c r="Y1381" s="322" t="str">
        <f t="shared" si="657"/>
        <v/>
      </c>
      <c r="Z1381" s="322" t="str">
        <f t="shared" si="658"/>
        <v/>
      </c>
      <c r="AA1381" s="322" t="str">
        <f t="shared" si="659"/>
        <v/>
      </c>
      <c r="AB1381" s="322" t="str">
        <f t="shared" si="660"/>
        <v/>
      </c>
      <c r="AC1381" s="322" t="str">
        <f t="shared" si="661"/>
        <v/>
      </c>
      <c r="AD1381" s="322" t="str">
        <f t="shared" si="662"/>
        <v/>
      </c>
      <c r="AE1381" s="322" t="str">
        <f t="shared" si="663"/>
        <v/>
      </c>
      <c r="AF1381" s="322" t="str">
        <f t="shared" si="664"/>
        <v/>
      </c>
      <c r="AG1381" s="322" t="str">
        <f t="shared" si="665"/>
        <v/>
      </c>
      <c r="AI1381">
        <f t="shared" si="666"/>
        <v>0</v>
      </c>
      <c r="AJ1381">
        <f t="shared" si="667"/>
        <v>0</v>
      </c>
      <c r="AK1381">
        <f t="shared" si="668"/>
        <v>0</v>
      </c>
      <c r="AL1381">
        <f t="shared" si="669"/>
        <v>0</v>
      </c>
      <c r="AM1381">
        <f t="shared" si="670"/>
        <v>0</v>
      </c>
      <c r="AN1381">
        <f t="shared" si="671"/>
        <v>0</v>
      </c>
      <c r="AO1381">
        <f t="shared" si="672"/>
        <v>0</v>
      </c>
      <c r="AP1381">
        <f t="shared" si="673"/>
        <v>0</v>
      </c>
      <c r="AQ1381">
        <f t="shared" si="674"/>
        <v>0</v>
      </c>
      <c r="AR1381">
        <f t="shared" si="675"/>
        <v>0</v>
      </c>
      <c r="AT1381">
        <f t="shared" si="654"/>
        <v>0</v>
      </c>
      <c r="AU1381">
        <f t="shared" si="655"/>
        <v>0</v>
      </c>
      <c r="AZ1381">
        <f t="shared" si="676"/>
        <v>0</v>
      </c>
      <c r="BA1381" t="str">
        <f t="shared" si="652"/>
        <v/>
      </c>
      <c r="BB1381" t="str">
        <f t="shared" si="677"/>
        <v/>
      </c>
    </row>
    <row r="1382" spans="2:54" x14ac:dyDescent="0.15">
      <c r="B1382" s="347"/>
      <c r="C1382" s="347"/>
      <c r="D1382" s="347"/>
      <c r="E1382" s="347"/>
      <c r="F1382" s="347"/>
      <c r="G1382" s="347"/>
      <c r="H1382" s="347"/>
      <c r="I1382" s="347"/>
      <c r="J1382" s="347"/>
      <c r="K1382" s="347"/>
      <c r="M1382">
        <f t="shared" si="653"/>
        <v>0</v>
      </c>
      <c r="N1382" s="323" t="str">
        <f t="shared" si="648"/>
        <v/>
      </c>
      <c r="O1382" s="323" t="str">
        <f t="shared" si="649"/>
        <v/>
      </c>
      <c r="P1382" s="323" t="str">
        <f t="shared" si="650"/>
        <v/>
      </c>
      <c r="R1382" s="323" t="str">
        <f t="shared" si="651"/>
        <v/>
      </c>
      <c r="X1382" s="322" t="str">
        <f t="shared" si="656"/>
        <v/>
      </c>
      <c r="Y1382" s="322" t="str">
        <f t="shared" si="657"/>
        <v/>
      </c>
      <c r="Z1382" s="322" t="str">
        <f t="shared" si="658"/>
        <v/>
      </c>
      <c r="AA1382" s="322" t="str">
        <f t="shared" si="659"/>
        <v/>
      </c>
      <c r="AB1382" s="322" t="str">
        <f t="shared" si="660"/>
        <v/>
      </c>
      <c r="AC1382" s="322" t="str">
        <f t="shared" si="661"/>
        <v/>
      </c>
      <c r="AD1382" s="322" t="str">
        <f t="shared" si="662"/>
        <v/>
      </c>
      <c r="AE1382" s="322" t="str">
        <f t="shared" si="663"/>
        <v/>
      </c>
      <c r="AF1382" s="322" t="str">
        <f t="shared" si="664"/>
        <v/>
      </c>
      <c r="AG1382" s="322" t="str">
        <f t="shared" si="665"/>
        <v/>
      </c>
      <c r="AI1382">
        <f t="shared" si="666"/>
        <v>0</v>
      </c>
      <c r="AJ1382">
        <f t="shared" si="667"/>
        <v>0</v>
      </c>
      <c r="AK1382">
        <f t="shared" si="668"/>
        <v>0</v>
      </c>
      <c r="AL1382">
        <f t="shared" si="669"/>
        <v>0</v>
      </c>
      <c r="AM1382">
        <f t="shared" si="670"/>
        <v>0</v>
      </c>
      <c r="AN1382">
        <f t="shared" si="671"/>
        <v>0</v>
      </c>
      <c r="AO1382">
        <f t="shared" si="672"/>
        <v>0</v>
      </c>
      <c r="AP1382">
        <f t="shared" si="673"/>
        <v>0</v>
      </c>
      <c r="AQ1382">
        <f t="shared" si="674"/>
        <v>0</v>
      </c>
      <c r="AR1382">
        <f t="shared" si="675"/>
        <v>0</v>
      </c>
      <c r="AT1382">
        <f t="shared" si="654"/>
        <v>0</v>
      </c>
      <c r="AU1382">
        <f t="shared" si="655"/>
        <v>0</v>
      </c>
      <c r="AZ1382">
        <f t="shared" si="676"/>
        <v>0</v>
      </c>
      <c r="BA1382" t="str">
        <f t="shared" si="652"/>
        <v/>
      </c>
      <c r="BB1382" t="str">
        <f t="shared" si="677"/>
        <v/>
      </c>
    </row>
    <row r="1383" spans="2:54" x14ac:dyDescent="0.15">
      <c r="B1383" s="347"/>
      <c r="C1383" s="347"/>
      <c r="D1383" s="347"/>
      <c r="E1383" s="347"/>
      <c r="F1383" s="347"/>
      <c r="G1383" s="347"/>
      <c r="H1383" s="347"/>
      <c r="I1383" s="347"/>
      <c r="J1383" s="347"/>
      <c r="K1383" s="347"/>
      <c r="M1383">
        <f t="shared" si="653"/>
        <v>0</v>
      </c>
      <c r="N1383" s="323" t="str">
        <f t="shared" ref="N1383:N1446" si="678">IF(COUNT(B1383:K1383)=10,SUM(X1383:AG1383)*2.5,"")</f>
        <v/>
      </c>
      <c r="O1383" s="323" t="str">
        <f t="shared" ref="O1383:O1446" si="679">IF(COUNT(X1383:Z1383,AB1383:AF1383)=8,SUM(X1383:Z1383,AB1383:AF1383)*3.125,"")</f>
        <v/>
      </c>
      <c r="P1383" s="323" t="str">
        <f t="shared" ref="P1383:P1446" si="680">IF(COUNT(AA1383,AG1383)=2,SUM(AA1383,AG1383)*12.5,"")</f>
        <v/>
      </c>
      <c r="R1383" s="323" t="str">
        <f t="shared" ref="R1383:R1446" si="681">IF(M1383=1,IF(COUNT(B1383:K1383)=9,SUM(X1383:AG1383)*2.7778,IF(COUNT(B1383:K1383)=8,SUM(X1383:AG1383)*3.125,IF(COUNT(B1383:K1383)&lt;8,"More than 2 Values are Missing",""))),"")</f>
        <v/>
      </c>
      <c r="X1383" s="322" t="str">
        <f t="shared" si="656"/>
        <v/>
      </c>
      <c r="Y1383" s="322" t="str">
        <f t="shared" si="657"/>
        <v/>
      </c>
      <c r="Z1383" s="322" t="str">
        <f t="shared" si="658"/>
        <v/>
      </c>
      <c r="AA1383" s="322" t="str">
        <f t="shared" si="659"/>
        <v/>
      </c>
      <c r="AB1383" s="322" t="str">
        <f t="shared" si="660"/>
        <v/>
      </c>
      <c r="AC1383" s="322" t="str">
        <f t="shared" si="661"/>
        <v/>
      </c>
      <c r="AD1383" s="322" t="str">
        <f t="shared" si="662"/>
        <v/>
      </c>
      <c r="AE1383" s="322" t="str">
        <f t="shared" si="663"/>
        <v/>
      </c>
      <c r="AF1383" s="322" t="str">
        <f t="shared" si="664"/>
        <v/>
      </c>
      <c r="AG1383" s="322" t="str">
        <f t="shared" si="665"/>
        <v/>
      </c>
      <c r="AI1383">
        <f t="shared" si="666"/>
        <v>0</v>
      </c>
      <c r="AJ1383">
        <f t="shared" si="667"/>
        <v>0</v>
      </c>
      <c r="AK1383">
        <f t="shared" si="668"/>
        <v>0</v>
      </c>
      <c r="AL1383">
        <f t="shared" si="669"/>
        <v>0</v>
      </c>
      <c r="AM1383">
        <f t="shared" si="670"/>
        <v>0</v>
      </c>
      <c r="AN1383">
        <f t="shared" si="671"/>
        <v>0</v>
      </c>
      <c r="AO1383">
        <f t="shared" si="672"/>
        <v>0</v>
      </c>
      <c r="AP1383">
        <f t="shared" si="673"/>
        <v>0</v>
      </c>
      <c r="AQ1383">
        <f t="shared" si="674"/>
        <v>0</v>
      </c>
      <c r="AR1383">
        <f t="shared" si="675"/>
        <v>0</v>
      </c>
      <c r="AT1383">
        <f t="shared" si="654"/>
        <v>0</v>
      </c>
      <c r="AU1383">
        <f t="shared" si="655"/>
        <v>0</v>
      </c>
      <c r="AZ1383">
        <f t="shared" si="676"/>
        <v>0</v>
      </c>
      <c r="BA1383" t="str">
        <f t="shared" si="652"/>
        <v/>
      </c>
      <c r="BB1383" t="str">
        <f t="shared" si="677"/>
        <v/>
      </c>
    </row>
    <row r="1384" spans="2:54" x14ac:dyDescent="0.15">
      <c r="B1384" s="347"/>
      <c r="C1384" s="347"/>
      <c r="D1384" s="347"/>
      <c r="E1384" s="347"/>
      <c r="F1384" s="347"/>
      <c r="G1384" s="347"/>
      <c r="H1384" s="347"/>
      <c r="I1384" s="347"/>
      <c r="J1384" s="347"/>
      <c r="K1384" s="347"/>
      <c r="M1384">
        <f t="shared" si="653"/>
        <v>0</v>
      </c>
      <c r="N1384" s="323" t="str">
        <f t="shared" si="678"/>
        <v/>
      </c>
      <c r="O1384" s="323" t="str">
        <f t="shared" si="679"/>
        <v/>
      </c>
      <c r="P1384" s="323" t="str">
        <f t="shared" si="680"/>
        <v/>
      </c>
      <c r="R1384" s="323" t="str">
        <f t="shared" si="681"/>
        <v/>
      </c>
      <c r="X1384" s="322" t="str">
        <f t="shared" si="656"/>
        <v/>
      </c>
      <c r="Y1384" s="322" t="str">
        <f t="shared" si="657"/>
        <v/>
      </c>
      <c r="Z1384" s="322" t="str">
        <f t="shared" si="658"/>
        <v/>
      </c>
      <c r="AA1384" s="322" t="str">
        <f t="shared" si="659"/>
        <v/>
      </c>
      <c r="AB1384" s="322" t="str">
        <f t="shared" si="660"/>
        <v/>
      </c>
      <c r="AC1384" s="322" t="str">
        <f t="shared" si="661"/>
        <v/>
      </c>
      <c r="AD1384" s="322" t="str">
        <f t="shared" si="662"/>
        <v/>
      </c>
      <c r="AE1384" s="322" t="str">
        <f t="shared" si="663"/>
        <v/>
      </c>
      <c r="AF1384" s="322" t="str">
        <f t="shared" si="664"/>
        <v/>
      </c>
      <c r="AG1384" s="322" t="str">
        <f t="shared" si="665"/>
        <v/>
      </c>
      <c r="AI1384">
        <f t="shared" si="666"/>
        <v>0</v>
      </c>
      <c r="AJ1384">
        <f t="shared" si="667"/>
        <v>0</v>
      </c>
      <c r="AK1384">
        <f t="shared" si="668"/>
        <v>0</v>
      </c>
      <c r="AL1384">
        <f t="shared" si="669"/>
        <v>0</v>
      </c>
      <c r="AM1384">
        <f t="shared" si="670"/>
        <v>0</v>
      </c>
      <c r="AN1384">
        <f t="shared" si="671"/>
        <v>0</v>
      </c>
      <c r="AO1384">
        <f t="shared" si="672"/>
        <v>0</v>
      </c>
      <c r="AP1384">
        <f t="shared" si="673"/>
        <v>0</v>
      </c>
      <c r="AQ1384">
        <f t="shared" si="674"/>
        <v>0</v>
      </c>
      <c r="AR1384">
        <f t="shared" si="675"/>
        <v>0</v>
      </c>
      <c r="AT1384">
        <f t="shared" si="654"/>
        <v>0</v>
      </c>
      <c r="AU1384">
        <f t="shared" si="655"/>
        <v>0</v>
      </c>
      <c r="AZ1384">
        <f t="shared" si="676"/>
        <v>0</v>
      </c>
      <c r="BA1384" t="str">
        <f t="shared" si="652"/>
        <v/>
      </c>
      <c r="BB1384" t="str">
        <f t="shared" si="677"/>
        <v/>
      </c>
    </row>
    <row r="1385" spans="2:54" x14ac:dyDescent="0.15">
      <c r="B1385" s="347"/>
      <c r="C1385" s="347"/>
      <c r="D1385" s="347"/>
      <c r="E1385" s="347"/>
      <c r="F1385" s="347"/>
      <c r="G1385" s="347"/>
      <c r="H1385" s="347"/>
      <c r="I1385" s="347"/>
      <c r="J1385" s="347"/>
      <c r="K1385" s="347"/>
      <c r="M1385">
        <f t="shared" si="653"/>
        <v>0</v>
      </c>
      <c r="N1385" s="323" t="str">
        <f t="shared" si="678"/>
        <v/>
      </c>
      <c r="O1385" s="323" t="str">
        <f t="shared" si="679"/>
        <v/>
      </c>
      <c r="P1385" s="323" t="str">
        <f t="shared" si="680"/>
        <v/>
      </c>
      <c r="R1385" s="323" t="str">
        <f t="shared" si="681"/>
        <v/>
      </c>
      <c r="X1385" s="322" t="str">
        <f t="shared" si="656"/>
        <v/>
      </c>
      <c r="Y1385" s="322" t="str">
        <f t="shared" si="657"/>
        <v/>
      </c>
      <c r="Z1385" s="322" t="str">
        <f t="shared" si="658"/>
        <v/>
      </c>
      <c r="AA1385" s="322" t="str">
        <f t="shared" si="659"/>
        <v/>
      </c>
      <c r="AB1385" s="322" t="str">
        <f t="shared" si="660"/>
        <v/>
      </c>
      <c r="AC1385" s="322" t="str">
        <f t="shared" si="661"/>
        <v/>
      </c>
      <c r="AD1385" s="322" t="str">
        <f t="shared" si="662"/>
        <v/>
      </c>
      <c r="AE1385" s="322" t="str">
        <f t="shared" si="663"/>
        <v/>
      </c>
      <c r="AF1385" s="322" t="str">
        <f t="shared" si="664"/>
        <v/>
      </c>
      <c r="AG1385" s="322" t="str">
        <f t="shared" si="665"/>
        <v/>
      </c>
      <c r="AI1385">
        <f t="shared" si="666"/>
        <v>0</v>
      </c>
      <c r="AJ1385">
        <f t="shared" si="667"/>
        <v>0</v>
      </c>
      <c r="AK1385">
        <f t="shared" si="668"/>
        <v>0</v>
      </c>
      <c r="AL1385">
        <f t="shared" si="669"/>
        <v>0</v>
      </c>
      <c r="AM1385">
        <f t="shared" si="670"/>
        <v>0</v>
      </c>
      <c r="AN1385">
        <f t="shared" si="671"/>
        <v>0</v>
      </c>
      <c r="AO1385">
        <f t="shared" si="672"/>
        <v>0</v>
      </c>
      <c r="AP1385">
        <f t="shared" si="673"/>
        <v>0</v>
      </c>
      <c r="AQ1385">
        <f t="shared" si="674"/>
        <v>0</v>
      </c>
      <c r="AR1385">
        <f t="shared" si="675"/>
        <v>0</v>
      </c>
      <c r="AT1385">
        <f t="shared" si="654"/>
        <v>0</v>
      </c>
      <c r="AU1385">
        <f t="shared" si="655"/>
        <v>0</v>
      </c>
      <c r="AZ1385">
        <f t="shared" si="676"/>
        <v>0</v>
      </c>
      <c r="BA1385" t="str">
        <f t="shared" si="652"/>
        <v/>
      </c>
      <c r="BB1385" t="str">
        <f t="shared" si="677"/>
        <v/>
      </c>
    </row>
    <row r="1386" spans="2:54" x14ac:dyDescent="0.15">
      <c r="B1386" s="347"/>
      <c r="C1386" s="347"/>
      <c r="D1386" s="347"/>
      <c r="E1386" s="347"/>
      <c r="F1386" s="347"/>
      <c r="G1386" s="347"/>
      <c r="H1386" s="347"/>
      <c r="I1386" s="347"/>
      <c r="J1386" s="347"/>
      <c r="K1386" s="347"/>
      <c r="M1386">
        <f t="shared" si="653"/>
        <v>0</v>
      </c>
      <c r="N1386" s="323" t="str">
        <f t="shared" si="678"/>
        <v/>
      </c>
      <c r="O1386" s="323" t="str">
        <f t="shared" si="679"/>
        <v/>
      </c>
      <c r="P1386" s="323" t="str">
        <f t="shared" si="680"/>
        <v/>
      </c>
      <c r="R1386" s="323" t="str">
        <f t="shared" si="681"/>
        <v/>
      </c>
      <c r="X1386" s="322" t="str">
        <f t="shared" si="656"/>
        <v/>
      </c>
      <c r="Y1386" s="322" t="str">
        <f t="shared" si="657"/>
        <v/>
      </c>
      <c r="Z1386" s="322" t="str">
        <f t="shared" si="658"/>
        <v/>
      </c>
      <c r="AA1386" s="322" t="str">
        <f t="shared" si="659"/>
        <v/>
      </c>
      <c r="AB1386" s="322" t="str">
        <f t="shared" si="660"/>
        <v/>
      </c>
      <c r="AC1386" s="322" t="str">
        <f t="shared" si="661"/>
        <v/>
      </c>
      <c r="AD1386" s="322" t="str">
        <f t="shared" si="662"/>
        <v/>
      </c>
      <c r="AE1386" s="322" t="str">
        <f t="shared" si="663"/>
        <v/>
      </c>
      <c r="AF1386" s="322" t="str">
        <f t="shared" si="664"/>
        <v/>
      </c>
      <c r="AG1386" s="322" t="str">
        <f t="shared" si="665"/>
        <v/>
      </c>
      <c r="AI1386">
        <f t="shared" si="666"/>
        <v>0</v>
      </c>
      <c r="AJ1386">
        <f t="shared" si="667"/>
        <v>0</v>
      </c>
      <c r="AK1386">
        <f t="shared" si="668"/>
        <v>0</v>
      </c>
      <c r="AL1386">
        <f t="shared" si="669"/>
        <v>0</v>
      </c>
      <c r="AM1386">
        <f t="shared" si="670"/>
        <v>0</v>
      </c>
      <c r="AN1386">
        <f t="shared" si="671"/>
        <v>0</v>
      </c>
      <c r="AO1386">
        <f t="shared" si="672"/>
        <v>0</v>
      </c>
      <c r="AP1386">
        <f t="shared" si="673"/>
        <v>0</v>
      </c>
      <c r="AQ1386">
        <f t="shared" si="674"/>
        <v>0</v>
      </c>
      <c r="AR1386">
        <f t="shared" si="675"/>
        <v>0</v>
      </c>
      <c r="AT1386">
        <f t="shared" si="654"/>
        <v>0</v>
      </c>
      <c r="AU1386">
        <f t="shared" si="655"/>
        <v>0</v>
      </c>
      <c r="AZ1386">
        <f t="shared" si="676"/>
        <v>0</v>
      </c>
      <c r="BA1386" t="str">
        <f t="shared" si="652"/>
        <v/>
      </c>
      <c r="BB1386" t="str">
        <f t="shared" si="677"/>
        <v/>
      </c>
    </row>
    <row r="1387" spans="2:54" x14ac:dyDescent="0.15">
      <c r="B1387" s="347"/>
      <c r="C1387" s="347"/>
      <c r="D1387" s="347"/>
      <c r="E1387" s="347"/>
      <c r="F1387" s="347"/>
      <c r="G1387" s="347"/>
      <c r="H1387" s="347"/>
      <c r="I1387" s="347"/>
      <c r="J1387" s="347"/>
      <c r="K1387" s="347"/>
      <c r="M1387">
        <f t="shared" si="653"/>
        <v>0</v>
      </c>
      <c r="N1387" s="323" t="str">
        <f t="shared" si="678"/>
        <v/>
      </c>
      <c r="O1387" s="323" t="str">
        <f t="shared" si="679"/>
        <v/>
      </c>
      <c r="P1387" s="323" t="str">
        <f t="shared" si="680"/>
        <v/>
      </c>
      <c r="R1387" s="323" t="str">
        <f t="shared" si="681"/>
        <v/>
      </c>
      <c r="X1387" s="322" t="str">
        <f t="shared" si="656"/>
        <v/>
      </c>
      <c r="Y1387" s="322" t="str">
        <f t="shared" si="657"/>
        <v/>
      </c>
      <c r="Z1387" s="322" t="str">
        <f t="shared" si="658"/>
        <v/>
      </c>
      <c r="AA1387" s="322" t="str">
        <f t="shared" si="659"/>
        <v/>
      </c>
      <c r="AB1387" s="322" t="str">
        <f t="shared" si="660"/>
        <v/>
      </c>
      <c r="AC1387" s="322" t="str">
        <f t="shared" si="661"/>
        <v/>
      </c>
      <c r="AD1387" s="322" t="str">
        <f t="shared" si="662"/>
        <v/>
      </c>
      <c r="AE1387" s="322" t="str">
        <f t="shared" si="663"/>
        <v/>
      </c>
      <c r="AF1387" s="322" t="str">
        <f t="shared" si="664"/>
        <v/>
      </c>
      <c r="AG1387" s="322" t="str">
        <f t="shared" si="665"/>
        <v/>
      </c>
      <c r="AI1387">
        <f t="shared" si="666"/>
        <v>0</v>
      </c>
      <c r="AJ1387">
        <f t="shared" si="667"/>
        <v>0</v>
      </c>
      <c r="AK1387">
        <f t="shared" si="668"/>
        <v>0</v>
      </c>
      <c r="AL1387">
        <f t="shared" si="669"/>
        <v>0</v>
      </c>
      <c r="AM1387">
        <f t="shared" si="670"/>
        <v>0</v>
      </c>
      <c r="AN1387">
        <f t="shared" si="671"/>
        <v>0</v>
      </c>
      <c r="AO1387">
        <f t="shared" si="672"/>
        <v>0</v>
      </c>
      <c r="AP1387">
        <f t="shared" si="673"/>
        <v>0</v>
      </c>
      <c r="AQ1387">
        <f t="shared" si="674"/>
        <v>0</v>
      </c>
      <c r="AR1387">
        <f t="shared" si="675"/>
        <v>0</v>
      </c>
      <c r="AT1387">
        <f t="shared" si="654"/>
        <v>0</v>
      </c>
      <c r="AU1387">
        <f t="shared" si="655"/>
        <v>0</v>
      </c>
      <c r="AZ1387">
        <f t="shared" si="676"/>
        <v>0</v>
      </c>
      <c r="BA1387" t="str">
        <f t="shared" si="652"/>
        <v/>
      </c>
      <c r="BB1387" t="str">
        <f t="shared" si="677"/>
        <v/>
      </c>
    </row>
    <row r="1388" spans="2:54" x14ac:dyDescent="0.15">
      <c r="B1388" s="347"/>
      <c r="C1388" s="347"/>
      <c r="D1388" s="347"/>
      <c r="E1388" s="347"/>
      <c r="F1388" s="347"/>
      <c r="G1388" s="347"/>
      <c r="H1388" s="347"/>
      <c r="I1388" s="347"/>
      <c r="J1388" s="347"/>
      <c r="K1388" s="347"/>
      <c r="M1388">
        <f t="shared" si="653"/>
        <v>0</v>
      </c>
      <c r="N1388" s="323" t="str">
        <f t="shared" si="678"/>
        <v/>
      </c>
      <c r="O1388" s="323" t="str">
        <f t="shared" si="679"/>
        <v/>
      </c>
      <c r="P1388" s="323" t="str">
        <f t="shared" si="680"/>
        <v/>
      </c>
      <c r="R1388" s="323" t="str">
        <f t="shared" si="681"/>
        <v/>
      </c>
      <c r="X1388" s="322" t="str">
        <f t="shared" si="656"/>
        <v/>
      </c>
      <c r="Y1388" s="322" t="str">
        <f t="shared" si="657"/>
        <v/>
      </c>
      <c r="Z1388" s="322" t="str">
        <f t="shared" si="658"/>
        <v/>
      </c>
      <c r="AA1388" s="322" t="str">
        <f t="shared" si="659"/>
        <v/>
      </c>
      <c r="AB1388" s="322" t="str">
        <f t="shared" si="660"/>
        <v/>
      </c>
      <c r="AC1388" s="322" t="str">
        <f t="shared" si="661"/>
        <v/>
      </c>
      <c r="AD1388" s="322" t="str">
        <f t="shared" si="662"/>
        <v/>
      </c>
      <c r="AE1388" s="322" t="str">
        <f t="shared" si="663"/>
        <v/>
      </c>
      <c r="AF1388" s="322" t="str">
        <f t="shared" si="664"/>
        <v/>
      </c>
      <c r="AG1388" s="322" t="str">
        <f t="shared" si="665"/>
        <v/>
      </c>
      <c r="AI1388">
        <f t="shared" si="666"/>
        <v>0</v>
      </c>
      <c r="AJ1388">
        <f t="shared" si="667"/>
        <v>0</v>
      </c>
      <c r="AK1388">
        <f t="shared" si="668"/>
        <v>0</v>
      </c>
      <c r="AL1388">
        <f t="shared" si="669"/>
        <v>0</v>
      </c>
      <c r="AM1388">
        <f t="shared" si="670"/>
        <v>0</v>
      </c>
      <c r="AN1388">
        <f t="shared" si="671"/>
        <v>0</v>
      </c>
      <c r="AO1388">
        <f t="shared" si="672"/>
        <v>0</v>
      </c>
      <c r="AP1388">
        <f t="shared" si="673"/>
        <v>0</v>
      </c>
      <c r="AQ1388">
        <f t="shared" si="674"/>
        <v>0</v>
      </c>
      <c r="AR1388">
        <f t="shared" si="675"/>
        <v>0</v>
      </c>
      <c r="AT1388">
        <f t="shared" si="654"/>
        <v>0</v>
      </c>
      <c r="AU1388">
        <f t="shared" si="655"/>
        <v>0</v>
      </c>
      <c r="AZ1388">
        <f t="shared" si="676"/>
        <v>0</v>
      </c>
      <c r="BA1388" t="str">
        <f t="shared" si="652"/>
        <v/>
      </c>
      <c r="BB1388" t="str">
        <f t="shared" si="677"/>
        <v/>
      </c>
    </row>
    <row r="1389" spans="2:54" x14ac:dyDescent="0.15">
      <c r="B1389" s="347"/>
      <c r="C1389" s="347"/>
      <c r="D1389" s="347"/>
      <c r="E1389" s="347"/>
      <c r="F1389" s="347"/>
      <c r="G1389" s="347"/>
      <c r="H1389" s="347"/>
      <c r="I1389" s="347"/>
      <c r="J1389" s="347"/>
      <c r="K1389" s="347"/>
      <c r="M1389">
        <f t="shared" si="653"/>
        <v>0</v>
      </c>
      <c r="N1389" s="323" t="str">
        <f t="shared" si="678"/>
        <v/>
      </c>
      <c r="O1389" s="323" t="str">
        <f t="shared" si="679"/>
        <v/>
      </c>
      <c r="P1389" s="323" t="str">
        <f t="shared" si="680"/>
        <v/>
      </c>
      <c r="R1389" s="323" t="str">
        <f t="shared" si="681"/>
        <v/>
      </c>
      <c r="X1389" s="322" t="str">
        <f t="shared" si="656"/>
        <v/>
      </c>
      <c r="Y1389" s="322" t="str">
        <f t="shared" si="657"/>
        <v/>
      </c>
      <c r="Z1389" s="322" t="str">
        <f t="shared" si="658"/>
        <v/>
      </c>
      <c r="AA1389" s="322" t="str">
        <f t="shared" si="659"/>
        <v/>
      </c>
      <c r="AB1389" s="322" t="str">
        <f t="shared" si="660"/>
        <v/>
      </c>
      <c r="AC1389" s="322" t="str">
        <f t="shared" si="661"/>
        <v/>
      </c>
      <c r="AD1389" s="322" t="str">
        <f t="shared" si="662"/>
        <v/>
      </c>
      <c r="AE1389" s="322" t="str">
        <f t="shared" si="663"/>
        <v/>
      </c>
      <c r="AF1389" s="322" t="str">
        <f t="shared" si="664"/>
        <v/>
      </c>
      <c r="AG1389" s="322" t="str">
        <f t="shared" si="665"/>
        <v/>
      </c>
      <c r="AI1389">
        <f t="shared" si="666"/>
        <v>0</v>
      </c>
      <c r="AJ1389">
        <f t="shared" si="667"/>
        <v>0</v>
      </c>
      <c r="AK1389">
        <f t="shared" si="668"/>
        <v>0</v>
      </c>
      <c r="AL1389">
        <f t="shared" si="669"/>
        <v>0</v>
      </c>
      <c r="AM1389">
        <f t="shared" si="670"/>
        <v>0</v>
      </c>
      <c r="AN1389">
        <f t="shared" si="671"/>
        <v>0</v>
      </c>
      <c r="AO1389">
        <f t="shared" si="672"/>
        <v>0</v>
      </c>
      <c r="AP1389">
        <f t="shared" si="673"/>
        <v>0</v>
      </c>
      <c r="AQ1389">
        <f t="shared" si="674"/>
        <v>0</v>
      </c>
      <c r="AR1389">
        <f t="shared" si="675"/>
        <v>0</v>
      </c>
      <c r="AT1389">
        <f t="shared" si="654"/>
        <v>0</v>
      </c>
      <c r="AU1389">
        <f t="shared" si="655"/>
        <v>0</v>
      </c>
      <c r="AZ1389">
        <f t="shared" si="676"/>
        <v>0</v>
      </c>
      <c r="BA1389" t="str">
        <f t="shared" si="652"/>
        <v/>
      </c>
      <c r="BB1389" t="str">
        <f t="shared" si="677"/>
        <v/>
      </c>
    </row>
    <row r="1390" spans="2:54" x14ac:dyDescent="0.15">
      <c r="B1390" s="347"/>
      <c r="C1390" s="347"/>
      <c r="D1390" s="347"/>
      <c r="E1390" s="347"/>
      <c r="F1390" s="347"/>
      <c r="G1390" s="347"/>
      <c r="H1390" s="347"/>
      <c r="I1390" s="347"/>
      <c r="J1390" s="347"/>
      <c r="K1390" s="347"/>
      <c r="M1390">
        <f t="shared" si="653"/>
        <v>0</v>
      </c>
      <c r="N1390" s="323" t="str">
        <f t="shared" si="678"/>
        <v/>
      </c>
      <c r="O1390" s="323" t="str">
        <f t="shared" si="679"/>
        <v/>
      </c>
      <c r="P1390" s="323" t="str">
        <f t="shared" si="680"/>
        <v/>
      </c>
      <c r="R1390" s="323" t="str">
        <f t="shared" si="681"/>
        <v/>
      </c>
      <c r="X1390" s="322" t="str">
        <f t="shared" si="656"/>
        <v/>
      </c>
      <c r="Y1390" s="322" t="str">
        <f t="shared" si="657"/>
        <v/>
      </c>
      <c r="Z1390" s="322" t="str">
        <f t="shared" si="658"/>
        <v/>
      </c>
      <c r="AA1390" s="322" t="str">
        <f t="shared" si="659"/>
        <v/>
      </c>
      <c r="AB1390" s="322" t="str">
        <f t="shared" si="660"/>
        <v/>
      </c>
      <c r="AC1390" s="322" t="str">
        <f t="shared" si="661"/>
        <v/>
      </c>
      <c r="AD1390" s="322" t="str">
        <f t="shared" si="662"/>
        <v/>
      </c>
      <c r="AE1390" s="322" t="str">
        <f t="shared" si="663"/>
        <v/>
      </c>
      <c r="AF1390" s="322" t="str">
        <f t="shared" si="664"/>
        <v/>
      </c>
      <c r="AG1390" s="322" t="str">
        <f t="shared" si="665"/>
        <v/>
      </c>
      <c r="AI1390">
        <f t="shared" si="666"/>
        <v>0</v>
      </c>
      <c r="AJ1390">
        <f t="shared" si="667"/>
        <v>0</v>
      </c>
      <c r="AK1390">
        <f t="shared" si="668"/>
        <v>0</v>
      </c>
      <c r="AL1390">
        <f t="shared" si="669"/>
        <v>0</v>
      </c>
      <c r="AM1390">
        <f t="shared" si="670"/>
        <v>0</v>
      </c>
      <c r="AN1390">
        <f t="shared" si="671"/>
        <v>0</v>
      </c>
      <c r="AO1390">
        <f t="shared" si="672"/>
        <v>0</v>
      </c>
      <c r="AP1390">
        <f t="shared" si="673"/>
        <v>0</v>
      </c>
      <c r="AQ1390">
        <f t="shared" si="674"/>
        <v>0</v>
      </c>
      <c r="AR1390">
        <f t="shared" si="675"/>
        <v>0</v>
      </c>
      <c r="AT1390">
        <f t="shared" si="654"/>
        <v>0</v>
      </c>
      <c r="AU1390">
        <f t="shared" si="655"/>
        <v>0</v>
      </c>
      <c r="AZ1390">
        <f t="shared" si="676"/>
        <v>0</v>
      </c>
      <c r="BA1390" t="str">
        <f t="shared" si="652"/>
        <v/>
      </c>
      <c r="BB1390" t="str">
        <f t="shared" si="677"/>
        <v/>
      </c>
    </row>
    <row r="1391" spans="2:54" x14ac:dyDescent="0.15">
      <c r="B1391" s="347"/>
      <c r="C1391" s="347"/>
      <c r="D1391" s="347"/>
      <c r="E1391" s="347"/>
      <c r="F1391" s="347"/>
      <c r="G1391" s="347"/>
      <c r="H1391" s="347"/>
      <c r="I1391" s="347"/>
      <c r="J1391" s="347"/>
      <c r="K1391" s="347"/>
      <c r="M1391">
        <f t="shared" si="653"/>
        <v>0</v>
      </c>
      <c r="N1391" s="323" t="str">
        <f t="shared" si="678"/>
        <v/>
      </c>
      <c r="O1391" s="323" t="str">
        <f t="shared" si="679"/>
        <v/>
      </c>
      <c r="P1391" s="323" t="str">
        <f t="shared" si="680"/>
        <v/>
      </c>
      <c r="R1391" s="323" t="str">
        <f t="shared" si="681"/>
        <v/>
      </c>
      <c r="X1391" s="322" t="str">
        <f t="shared" si="656"/>
        <v/>
      </c>
      <c r="Y1391" s="322" t="str">
        <f t="shared" si="657"/>
        <v/>
      </c>
      <c r="Z1391" s="322" t="str">
        <f t="shared" si="658"/>
        <v/>
      </c>
      <c r="AA1391" s="322" t="str">
        <f t="shared" si="659"/>
        <v/>
      </c>
      <c r="AB1391" s="322" t="str">
        <f t="shared" si="660"/>
        <v/>
      </c>
      <c r="AC1391" s="322" t="str">
        <f t="shared" si="661"/>
        <v/>
      </c>
      <c r="AD1391" s="322" t="str">
        <f t="shared" si="662"/>
        <v/>
      </c>
      <c r="AE1391" s="322" t="str">
        <f t="shared" si="663"/>
        <v/>
      </c>
      <c r="AF1391" s="322" t="str">
        <f t="shared" si="664"/>
        <v/>
      </c>
      <c r="AG1391" s="322" t="str">
        <f t="shared" si="665"/>
        <v/>
      </c>
      <c r="AI1391">
        <f t="shared" si="666"/>
        <v>0</v>
      </c>
      <c r="AJ1391">
        <f t="shared" si="667"/>
        <v>0</v>
      </c>
      <c r="AK1391">
        <f t="shared" si="668"/>
        <v>0</v>
      </c>
      <c r="AL1391">
        <f t="shared" si="669"/>
        <v>0</v>
      </c>
      <c r="AM1391">
        <f t="shared" si="670"/>
        <v>0</v>
      </c>
      <c r="AN1391">
        <f t="shared" si="671"/>
        <v>0</v>
      </c>
      <c r="AO1391">
        <f t="shared" si="672"/>
        <v>0</v>
      </c>
      <c r="AP1391">
        <f t="shared" si="673"/>
        <v>0</v>
      </c>
      <c r="AQ1391">
        <f t="shared" si="674"/>
        <v>0</v>
      </c>
      <c r="AR1391">
        <f t="shared" si="675"/>
        <v>0</v>
      </c>
      <c r="AT1391">
        <f t="shared" si="654"/>
        <v>0</v>
      </c>
      <c r="AU1391">
        <f t="shared" si="655"/>
        <v>0</v>
      </c>
      <c r="AZ1391">
        <f t="shared" si="676"/>
        <v>0</v>
      </c>
      <c r="BA1391" t="str">
        <f t="shared" si="652"/>
        <v/>
      </c>
      <c r="BB1391" t="str">
        <f t="shared" si="677"/>
        <v/>
      </c>
    </row>
    <row r="1392" spans="2:54" x14ac:dyDescent="0.15">
      <c r="B1392" s="347"/>
      <c r="C1392" s="347"/>
      <c r="D1392" s="347"/>
      <c r="E1392" s="347"/>
      <c r="F1392" s="347"/>
      <c r="G1392" s="347"/>
      <c r="H1392" s="347"/>
      <c r="I1392" s="347"/>
      <c r="J1392" s="347"/>
      <c r="K1392" s="347"/>
      <c r="M1392">
        <f t="shared" si="653"/>
        <v>0</v>
      </c>
      <c r="N1392" s="323" t="str">
        <f t="shared" si="678"/>
        <v/>
      </c>
      <c r="O1392" s="323" t="str">
        <f t="shared" si="679"/>
        <v/>
      </c>
      <c r="P1392" s="323" t="str">
        <f t="shared" si="680"/>
        <v/>
      </c>
      <c r="R1392" s="323" t="str">
        <f t="shared" si="681"/>
        <v/>
      </c>
      <c r="X1392" s="322" t="str">
        <f t="shared" si="656"/>
        <v/>
      </c>
      <c r="Y1392" s="322" t="str">
        <f t="shared" si="657"/>
        <v/>
      </c>
      <c r="Z1392" s="322" t="str">
        <f t="shared" si="658"/>
        <v/>
      </c>
      <c r="AA1392" s="322" t="str">
        <f t="shared" si="659"/>
        <v/>
      </c>
      <c r="AB1392" s="322" t="str">
        <f t="shared" si="660"/>
        <v/>
      </c>
      <c r="AC1392" s="322" t="str">
        <f t="shared" si="661"/>
        <v/>
      </c>
      <c r="AD1392" s="322" t="str">
        <f t="shared" si="662"/>
        <v/>
      </c>
      <c r="AE1392" s="322" t="str">
        <f t="shared" si="663"/>
        <v/>
      </c>
      <c r="AF1392" s="322" t="str">
        <f t="shared" si="664"/>
        <v/>
      </c>
      <c r="AG1392" s="322" t="str">
        <f t="shared" si="665"/>
        <v/>
      </c>
      <c r="AI1392">
        <f t="shared" si="666"/>
        <v>0</v>
      </c>
      <c r="AJ1392">
        <f t="shared" si="667"/>
        <v>0</v>
      </c>
      <c r="AK1392">
        <f t="shared" si="668"/>
        <v>0</v>
      </c>
      <c r="AL1392">
        <f t="shared" si="669"/>
        <v>0</v>
      </c>
      <c r="AM1392">
        <f t="shared" si="670"/>
        <v>0</v>
      </c>
      <c r="AN1392">
        <f t="shared" si="671"/>
        <v>0</v>
      </c>
      <c r="AO1392">
        <f t="shared" si="672"/>
        <v>0</v>
      </c>
      <c r="AP1392">
        <f t="shared" si="673"/>
        <v>0</v>
      </c>
      <c r="AQ1392">
        <f t="shared" si="674"/>
        <v>0</v>
      </c>
      <c r="AR1392">
        <f t="shared" si="675"/>
        <v>0</v>
      </c>
      <c r="AT1392">
        <f t="shared" si="654"/>
        <v>0</v>
      </c>
      <c r="AU1392">
        <f t="shared" si="655"/>
        <v>0</v>
      </c>
      <c r="AZ1392">
        <f t="shared" si="676"/>
        <v>0</v>
      </c>
      <c r="BA1392" t="str">
        <f t="shared" si="652"/>
        <v/>
      </c>
      <c r="BB1392" t="str">
        <f t="shared" si="677"/>
        <v/>
      </c>
    </row>
    <row r="1393" spans="2:54" x14ac:dyDescent="0.15">
      <c r="B1393" s="347"/>
      <c r="C1393" s="347"/>
      <c r="D1393" s="347"/>
      <c r="E1393" s="347"/>
      <c r="F1393" s="347"/>
      <c r="G1393" s="347"/>
      <c r="H1393" s="347"/>
      <c r="I1393" s="347"/>
      <c r="J1393" s="347"/>
      <c r="K1393" s="347"/>
      <c r="M1393">
        <f t="shared" si="653"/>
        <v>0</v>
      </c>
      <c r="N1393" s="323" t="str">
        <f t="shared" si="678"/>
        <v/>
      </c>
      <c r="O1393" s="323" t="str">
        <f t="shared" si="679"/>
        <v/>
      </c>
      <c r="P1393" s="323" t="str">
        <f t="shared" si="680"/>
        <v/>
      </c>
      <c r="R1393" s="323" t="str">
        <f t="shared" si="681"/>
        <v/>
      </c>
      <c r="X1393" s="322" t="str">
        <f t="shared" si="656"/>
        <v/>
      </c>
      <c r="Y1393" s="322" t="str">
        <f t="shared" si="657"/>
        <v/>
      </c>
      <c r="Z1393" s="322" t="str">
        <f t="shared" si="658"/>
        <v/>
      </c>
      <c r="AA1393" s="322" t="str">
        <f t="shared" si="659"/>
        <v/>
      </c>
      <c r="AB1393" s="322" t="str">
        <f t="shared" si="660"/>
        <v/>
      </c>
      <c r="AC1393" s="322" t="str">
        <f t="shared" si="661"/>
        <v/>
      </c>
      <c r="AD1393" s="322" t="str">
        <f t="shared" si="662"/>
        <v/>
      </c>
      <c r="AE1393" s="322" t="str">
        <f t="shared" si="663"/>
        <v/>
      </c>
      <c r="AF1393" s="322" t="str">
        <f t="shared" si="664"/>
        <v/>
      </c>
      <c r="AG1393" s="322" t="str">
        <f t="shared" si="665"/>
        <v/>
      </c>
      <c r="AI1393">
        <f t="shared" si="666"/>
        <v>0</v>
      </c>
      <c r="AJ1393">
        <f t="shared" si="667"/>
        <v>0</v>
      </c>
      <c r="AK1393">
        <f t="shared" si="668"/>
        <v>0</v>
      </c>
      <c r="AL1393">
        <f t="shared" si="669"/>
        <v>0</v>
      </c>
      <c r="AM1393">
        <f t="shared" si="670"/>
        <v>0</v>
      </c>
      <c r="AN1393">
        <f t="shared" si="671"/>
        <v>0</v>
      </c>
      <c r="AO1393">
        <f t="shared" si="672"/>
        <v>0</v>
      </c>
      <c r="AP1393">
        <f t="shared" si="673"/>
        <v>0</v>
      </c>
      <c r="AQ1393">
        <f t="shared" si="674"/>
        <v>0</v>
      </c>
      <c r="AR1393">
        <f t="shared" si="675"/>
        <v>0</v>
      </c>
      <c r="AT1393">
        <f t="shared" si="654"/>
        <v>0</v>
      </c>
      <c r="AU1393">
        <f t="shared" si="655"/>
        <v>0</v>
      </c>
      <c r="AZ1393">
        <f t="shared" si="676"/>
        <v>0</v>
      </c>
      <c r="BA1393" t="str">
        <f t="shared" si="652"/>
        <v/>
      </c>
      <c r="BB1393" t="str">
        <f t="shared" si="677"/>
        <v/>
      </c>
    </row>
    <row r="1394" spans="2:54" x14ac:dyDescent="0.15">
      <c r="B1394" s="347"/>
      <c r="C1394" s="347"/>
      <c r="D1394" s="347"/>
      <c r="E1394" s="347"/>
      <c r="F1394" s="347"/>
      <c r="G1394" s="347"/>
      <c r="H1394" s="347"/>
      <c r="I1394" s="347"/>
      <c r="J1394" s="347"/>
      <c r="K1394" s="347"/>
      <c r="M1394">
        <f t="shared" si="653"/>
        <v>0</v>
      </c>
      <c r="N1394" s="323" t="str">
        <f t="shared" si="678"/>
        <v/>
      </c>
      <c r="O1394" s="323" t="str">
        <f t="shared" si="679"/>
        <v/>
      </c>
      <c r="P1394" s="323" t="str">
        <f t="shared" si="680"/>
        <v/>
      </c>
      <c r="R1394" s="323" t="str">
        <f t="shared" si="681"/>
        <v/>
      </c>
      <c r="X1394" s="322" t="str">
        <f t="shared" si="656"/>
        <v/>
      </c>
      <c r="Y1394" s="322" t="str">
        <f t="shared" si="657"/>
        <v/>
      </c>
      <c r="Z1394" s="322" t="str">
        <f t="shared" si="658"/>
        <v/>
      </c>
      <c r="AA1394" s="322" t="str">
        <f t="shared" si="659"/>
        <v/>
      </c>
      <c r="AB1394" s="322" t="str">
        <f t="shared" si="660"/>
        <v/>
      </c>
      <c r="AC1394" s="322" t="str">
        <f t="shared" si="661"/>
        <v/>
      </c>
      <c r="AD1394" s="322" t="str">
        <f t="shared" si="662"/>
        <v/>
      </c>
      <c r="AE1394" s="322" t="str">
        <f t="shared" si="663"/>
        <v/>
      </c>
      <c r="AF1394" s="322" t="str">
        <f t="shared" si="664"/>
        <v/>
      </c>
      <c r="AG1394" s="322" t="str">
        <f t="shared" si="665"/>
        <v/>
      </c>
      <c r="AI1394">
        <f t="shared" si="666"/>
        <v>0</v>
      </c>
      <c r="AJ1394">
        <f t="shared" si="667"/>
        <v>0</v>
      </c>
      <c r="AK1394">
        <f t="shared" si="668"/>
        <v>0</v>
      </c>
      <c r="AL1394">
        <f t="shared" si="669"/>
        <v>0</v>
      </c>
      <c r="AM1394">
        <f t="shared" si="670"/>
        <v>0</v>
      </c>
      <c r="AN1394">
        <f t="shared" si="671"/>
        <v>0</v>
      </c>
      <c r="AO1394">
        <f t="shared" si="672"/>
        <v>0</v>
      </c>
      <c r="AP1394">
        <f t="shared" si="673"/>
        <v>0</v>
      </c>
      <c r="AQ1394">
        <f t="shared" si="674"/>
        <v>0</v>
      </c>
      <c r="AR1394">
        <f t="shared" si="675"/>
        <v>0</v>
      </c>
      <c r="AT1394">
        <f t="shared" si="654"/>
        <v>0</v>
      </c>
      <c r="AU1394">
        <f t="shared" si="655"/>
        <v>0</v>
      </c>
      <c r="AZ1394">
        <f t="shared" si="676"/>
        <v>0</v>
      </c>
      <c r="BA1394" t="str">
        <f t="shared" si="652"/>
        <v/>
      </c>
      <c r="BB1394" t="str">
        <f t="shared" si="677"/>
        <v/>
      </c>
    </row>
    <row r="1395" spans="2:54" x14ac:dyDescent="0.15">
      <c r="B1395" s="347"/>
      <c r="C1395" s="347"/>
      <c r="D1395" s="347"/>
      <c r="E1395" s="347"/>
      <c r="F1395" s="347"/>
      <c r="G1395" s="347"/>
      <c r="H1395" s="347"/>
      <c r="I1395" s="347"/>
      <c r="J1395" s="347"/>
      <c r="K1395" s="347"/>
      <c r="M1395">
        <f t="shared" si="653"/>
        <v>0</v>
      </c>
      <c r="N1395" s="323" t="str">
        <f t="shared" si="678"/>
        <v/>
      </c>
      <c r="O1395" s="323" t="str">
        <f t="shared" si="679"/>
        <v/>
      </c>
      <c r="P1395" s="323" t="str">
        <f t="shared" si="680"/>
        <v/>
      </c>
      <c r="R1395" s="323" t="str">
        <f t="shared" si="681"/>
        <v/>
      </c>
      <c r="X1395" s="322" t="str">
        <f t="shared" si="656"/>
        <v/>
      </c>
      <c r="Y1395" s="322" t="str">
        <f t="shared" si="657"/>
        <v/>
      </c>
      <c r="Z1395" s="322" t="str">
        <f t="shared" si="658"/>
        <v/>
      </c>
      <c r="AA1395" s="322" t="str">
        <f t="shared" si="659"/>
        <v/>
      </c>
      <c r="AB1395" s="322" t="str">
        <f t="shared" si="660"/>
        <v/>
      </c>
      <c r="AC1395" s="322" t="str">
        <f t="shared" si="661"/>
        <v/>
      </c>
      <c r="AD1395" s="322" t="str">
        <f t="shared" si="662"/>
        <v/>
      </c>
      <c r="AE1395" s="322" t="str">
        <f t="shared" si="663"/>
        <v/>
      </c>
      <c r="AF1395" s="322" t="str">
        <f t="shared" si="664"/>
        <v/>
      </c>
      <c r="AG1395" s="322" t="str">
        <f t="shared" si="665"/>
        <v/>
      </c>
      <c r="AI1395">
        <f t="shared" si="666"/>
        <v>0</v>
      </c>
      <c r="AJ1395">
        <f t="shared" si="667"/>
        <v>0</v>
      </c>
      <c r="AK1395">
        <f t="shared" si="668"/>
        <v>0</v>
      </c>
      <c r="AL1395">
        <f t="shared" si="669"/>
        <v>0</v>
      </c>
      <c r="AM1395">
        <f t="shared" si="670"/>
        <v>0</v>
      </c>
      <c r="AN1395">
        <f t="shared" si="671"/>
        <v>0</v>
      </c>
      <c r="AO1395">
        <f t="shared" si="672"/>
        <v>0</v>
      </c>
      <c r="AP1395">
        <f t="shared" si="673"/>
        <v>0</v>
      </c>
      <c r="AQ1395">
        <f t="shared" si="674"/>
        <v>0</v>
      </c>
      <c r="AR1395">
        <f t="shared" si="675"/>
        <v>0</v>
      </c>
      <c r="AT1395">
        <f t="shared" si="654"/>
        <v>0</v>
      </c>
      <c r="AU1395">
        <f t="shared" si="655"/>
        <v>0</v>
      </c>
      <c r="AZ1395">
        <f t="shared" si="676"/>
        <v>0</v>
      </c>
      <c r="BA1395" t="str">
        <f t="shared" si="652"/>
        <v/>
      </c>
      <c r="BB1395" t="str">
        <f t="shared" si="677"/>
        <v/>
      </c>
    </row>
    <row r="1396" spans="2:54" x14ac:dyDescent="0.15">
      <c r="B1396" s="347"/>
      <c r="C1396" s="347"/>
      <c r="D1396" s="347"/>
      <c r="E1396" s="347"/>
      <c r="F1396" s="347"/>
      <c r="G1396" s="347"/>
      <c r="H1396" s="347"/>
      <c r="I1396" s="347"/>
      <c r="J1396" s="347"/>
      <c r="K1396" s="347"/>
      <c r="M1396">
        <f t="shared" si="653"/>
        <v>0</v>
      </c>
      <c r="N1396" s="323" t="str">
        <f t="shared" si="678"/>
        <v/>
      </c>
      <c r="O1396" s="323" t="str">
        <f t="shared" si="679"/>
        <v/>
      </c>
      <c r="P1396" s="323" t="str">
        <f t="shared" si="680"/>
        <v/>
      </c>
      <c r="R1396" s="323" t="str">
        <f t="shared" si="681"/>
        <v/>
      </c>
      <c r="X1396" s="322" t="str">
        <f t="shared" si="656"/>
        <v/>
      </c>
      <c r="Y1396" s="322" t="str">
        <f t="shared" si="657"/>
        <v/>
      </c>
      <c r="Z1396" s="322" t="str">
        <f t="shared" si="658"/>
        <v/>
      </c>
      <c r="AA1396" s="322" t="str">
        <f t="shared" si="659"/>
        <v/>
      </c>
      <c r="AB1396" s="322" t="str">
        <f t="shared" si="660"/>
        <v/>
      </c>
      <c r="AC1396" s="322" t="str">
        <f t="shared" si="661"/>
        <v/>
      </c>
      <c r="AD1396" s="322" t="str">
        <f t="shared" si="662"/>
        <v/>
      </c>
      <c r="AE1396" s="322" t="str">
        <f t="shared" si="663"/>
        <v/>
      </c>
      <c r="AF1396" s="322" t="str">
        <f t="shared" si="664"/>
        <v/>
      </c>
      <c r="AG1396" s="322" t="str">
        <f t="shared" si="665"/>
        <v/>
      </c>
      <c r="AI1396">
        <f t="shared" si="666"/>
        <v>0</v>
      </c>
      <c r="AJ1396">
        <f t="shared" si="667"/>
        <v>0</v>
      </c>
      <c r="AK1396">
        <f t="shared" si="668"/>
        <v>0</v>
      </c>
      <c r="AL1396">
        <f t="shared" si="669"/>
        <v>0</v>
      </c>
      <c r="AM1396">
        <f t="shared" si="670"/>
        <v>0</v>
      </c>
      <c r="AN1396">
        <f t="shared" si="671"/>
        <v>0</v>
      </c>
      <c r="AO1396">
        <f t="shared" si="672"/>
        <v>0</v>
      </c>
      <c r="AP1396">
        <f t="shared" si="673"/>
        <v>0</v>
      </c>
      <c r="AQ1396">
        <f t="shared" si="674"/>
        <v>0</v>
      </c>
      <c r="AR1396">
        <f t="shared" si="675"/>
        <v>0</v>
      </c>
      <c r="AT1396">
        <f t="shared" si="654"/>
        <v>0</v>
      </c>
      <c r="AU1396">
        <f t="shared" si="655"/>
        <v>0</v>
      </c>
      <c r="AZ1396">
        <f t="shared" si="676"/>
        <v>0</v>
      </c>
      <c r="BA1396" t="str">
        <f t="shared" si="652"/>
        <v/>
      </c>
      <c r="BB1396" t="str">
        <f t="shared" si="677"/>
        <v/>
      </c>
    </row>
    <row r="1397" spans="2:54" x14ac:dyDescent="0.15">
      <c r="B1397" s="347"/>
      <c r="C1397" s="347"/>
      <c r="D1397" s="347"/>
      <c r="E1397" s="347"/>
      <c r="F1397" s="347"/>
      <c r="G1397" s="347"/>
      <c r="H1397" s="347"/>
      <c r="I1397" s="347"/>
      <c r="J1397" s="347"/>
      <c r="K1397" s="347"/>
      <c r="M1397">
        <f t="shared" si="653"/>
        <v>0</v>
      </c>
      <c r="N1397" s="323" t="str">
        <f t="shared" si="678"/>
        <v/>
      </c>
      <c r="O1397" s="323" t="str">
        <f t="shared" si="679"/>
        <v/>
      </c>
      <c r="P1397" s="323" t="str">
        <f t="shared" si="680"/>
        <v/>
      </c>
      <c r="R1397" s="323" t="str">
        <f t="shared" si="681"/>
        <v/>
      </c>
      <c r="X1397" s="322" t="str">
        <f t="shared" si="656"/>
        <v/>
      </c>
      <c r="Y1397" s="322" t="str">
        <f t="shared" si="657"/>
        <v/>
      </c>
      <c r="Z1397" s="322" t="str">
        <f t="shared" si="658"/>
        <v/>
      </c>
      <c r="AA1397" s="322" t="str">
        <f t="shared" si="659"/>
        <v/>
      </c>
      <c r="AB1397" s="322" t="str">
        <f t="shared" si="660"/>
        <v/>
      </c>
      <c r="AC1397" s="322" t="str">
        <f t="shared" si="661"/>
        <v/>
      </c>
      <c r="AD1397" s="322" t="str">
        <f t="shared" si="662"/>
        <v/>
      </c>
      <c r="AE1397" s="322" t="str">
        <f t="shared" si="663"/>
        <v/>
      </c>
      <c r="AF1397" s="322" t="str">
        <f t="shared" si="664"/>
        <v/>
      </c>
      <c r="AG1397" s="322" t="str">
        <f t="shared" si="665"/>
        <v/>
      </c>
      <c r="AI1397">
        <f t="shared" si="666"/>
        <v>0</v>
      </c>
      <c r="AJ1397">
        <f t="shared" si="667"/>
        <v>0</v>
      </c>
      <c r="AK1397">
        <f t="shared" si="668"/>
        <v>0</v>
      </c>
      <c r="AL1397">
        <f t="shared" si="669"/>
        <v>0</v>
      </c>
      <c r="AM1397">
        <f t="shared" si="670"/>
        <v>0</v>
      </c>
      <c r="AN1397">
        <f t="shared" si="671"/>
        <v>0</v>
      </c>
      <c r="AO1397">
        <f t="shared" si="672"/>
        <v>0</v>
      </c>
      <c r="AP1397">
        <f t="shared" si="673"/>
        <v>0</v>
      </c>
      <c r="AQ1397">
        <f t="shared" si="674"/>
        <v>0</v>
      </c>
      <c r="AR1397">
        <f t="shared" si="675"/>
        <v>0</v>
      </c>
      <c r="AT1397">
        <f t="shared" si="654"/>
        <v>0</v>
      </c>
      <c r="AU1397">
        <f t="shared" si="655"/>
        <v>0</v>
      </c>
      <c r="AZ1397">
        <f t="shared" si="676"/>
        <v>0</v>
      </c>
      <c r="BA1397" t="str">
        <f t="shared" si="652"/>
        <v/>
      </c>
      <c r="BB1397" t="str">
        <f t="shared" si="677"/>
        <v/>
      </c>
    </row>
    <row r="1398" spans="2:54" x14ac:dyDescent="0.15">
      <c r="B1398" s="347"/>
      <c r="C1398" s="347"/>
      <c r="D1398" s="347"/>
      <c r="E1398" s="347"/>
      <c r="F1398" s="347"/>
      <c r="G1398" s="347"/>
      <c r="H1398" s="347"/>
      <c r="I1398" s="347"/>
      <c r="J1398" s="347"/>
      <c r="K1398" s="347"/>
      <c r="M1398">
        <f t="shared" si="653"/>
        <v>0</v>
      </c>
      <c r="N1398" s="323" t="str">
        <f t="shared" si="678"/>
        <v/>
      </c>
      <c r="O1398" s="323" t="str">
        <f t="shared" si="679"/>
        <v/>
      </c>
      <c r="P1398" s="323" t="str">
        <f t="shared" si="680"/>
        <v/>
      </c>
      <c r="R1398" s="323" t="str">
        <f t="shared" si="681"/>
        <v/>
      </c>
      <c r="X1398" s="322" t="str">
        <f t="shared" si="656"/>
        <v/>
      </c>
      <c r="Y1398" s="322" t="str">
        <f t="shared" si="657"/>
        <v/>
      </c>
      <c r="Z1398" s="322" t="str">
        <f t="shared" si="658"/>
        <v/>
      </c>
      <c r="AA1398" s="322" t="str">
        <f t="shared" si="659"/>
        <v/>
      </c>
      <c r="AB1398" s="322" t="str">
        <f t="shared" si="660"/>
        <v/>
      </c>
      <c r="AC1398" s="322" t="str">
        <f t="shared" si="661"/>
        <v/>
      </c>
      <c r="AD1398" s="322" t="str">
        <f t="shared" si="662"/>
        <v/>
      </c>
      <c r="AE1398" s="322" t="str">
        <f t="shared" si="663"/>
        <v/>
      </c>
      <c r="AF1398" s="322" t="str">
        <f t="shared" si="664"/>
        <v/>
      </c>
      <c r="AG1398" s="322" t="str">
        <f t="shared" si="665"/>
        <v/>
      </c>
      <c r="AI1398">
        <f t="shared" si="666"/>
        <v>0</v>
      </c>
      <c r="AJ1398">
        <f t="shared" si="667"/>
        <v>0</v>
      </c>
      <c r="AK1398">
        <f t="shared" si="668"/>
        <v>0</v>
      </c>
      <c r="AL1398">
        <f t="shared" si="669"/>
        <v>0</v>
      </c>
      <c r="AM1398">
        <f t="shared" si="670"/>
        <v>0</v>
      </c>
      <c r="AN1398">
        <f t="shared" si="671"/>
        <v>0</v>
      </c>
      <c r="AO1398">
        <f t="shared" si="672"/>
        <v>0</v>
      </c>
      <c r="AP1398">
        <f t="shared" si="673"/>
        <v>0</v>
      </c>
      <c r="AQ1398">
        <f t="shared" si="674"/>
        <v>0</v>
      </c>
      <c r="AR1398">
        <f t="shared" si="675"/>
        <v>0</v>
      </c>
      <c r="AT1398">
        <f t="shared" si="654"/>
        <v>0</v>
      </c>
      <c r="AU1398">
        <f t="shared" si="655"/>
        <v>0</v>
      </c>
      <c r="AZ1398">
        <f t="shared" si="676"/>
        <v>0</v>
      </c>
      <c r="BA1398" t="str">
        <f t="shared" si="652"/>
        <v/>
      </c>
      <c r="BB1398" t="str">
        <f t="shared" si="677"/>
        <v/>
      </c>
    </row>
    <row r="1399" spans="2:54" x14ac:dyDescent="0.15">
      <c r="B1399" s="347"/>
      <c r="C1399" s="347"/>
      <c r="D1399" s="347"/>
      <c r="E1399" s="347"/>
      <c r="F1399" s="347"/>
      <c r="G1399" s="347"/>
      <c r="H1399" s="347"/>
      <c r="I1399" s="347"/>
      <c r="J1399" s="347"/>
      <c r="K1399" s="347"/>
      <c r="M1399">
        <f t="shared" si="653"/>
        <v>0</v>
      </c>
      <c r="N1399" s="323" t="str">
        <f t="shared" si="678"/>
        <v/>
      </c>
      <c r="O1399" s="323" t="str">
        <f t="shared" si="679"/>
        <v/>
      </c>
      <c r="P1399" s="323" t="str">
        <f t="shared" si="680"/>
        <v/>
      </c>
      <c r="R1399" s="323" t="str">
        <f t="shared" si="681"/>
        <v/>
      </c>
      <c r="X1399" s="322" t="str">
        <f t="shared" si="656"/>
        <v/>
      </c>
      <c r="Y1399" s="322" t="str">
        <f t="shared" si="657"/>
        <v/>
      </c>
      <c r="Z1399" s="322" t="str">
        <f t="shared" si="658"/>
        <v/>
      </c>
      <c r="AA1399" s="322" t="str">
        <f t="shared" si="659"/>
        <v/>
      </c>
      <c r="AB1399" s="322" t="str">
        <f t="shared" si="660"/>
        <v/>
      </c>
      <c r="AC1399" s="322" t="str">
        <f t="shared" si="661"/>
        <v/>
      </c>
      <c r="AD1399" s="322" t="str">
        <f t="shared" si="662"/>
        <v/>
      </c>
      <c r="AE1399" s="322" t="str">
        <f t="shared" si="663"/>
        <v/>
      </c>
      <c r="AF1399" s="322" t="str">
        <f t="shared" si="664"/>
        <v/>
      </c>
      <c r="AG1399" s="322" t="str">
        <f t="shared" si="665"/>
        <v/>
      </c>
      <c r="AI1399">
        <f t="shared" si="666"/>
        <v>0</v>
      </c>
      <c r="AJ1399">
        <f t="shared" si="667"/>
        <v>0</v>
      </c>
      <c r="AK1399">
        <f t="shared" si="668"/>
        <v>0</v>
      </c>
      <c r="AL1399">
        <f t="shared" si="669"/>
        <v>0</v>
      </c>
      <c r="AM1399">
        <f t="shared" si="670"/>
        <v>0</v>
      </c>
      <c r="AN1399">
        <f t="shared" si="671"/>
        <v>0</v>
      </c>
      <c r="AO1399">
        <f t="shared" si="672"/>
        <v>0</v>
      </c>
      <c r="AP1399">
        <f t="shared" si="673"/>
        <v>0</v>
      </c>
      <c r="AQ1399">
        <f t="shared" si="674"/>
        <v>0</v>
      </c>
      <c r="AR1399">
        <f t="shared" si="675"/>
        <v>0</v>
      </c>
      <c r="AT1399">
        <f t="shared" si="654"/>
        <v>0</v>
      </c>
      <c r="AU1399">
        <f t="shared" si="655"/>
        <v>0</v>
      </c>
      <c r="AZ1399">
        <f t="shared" si="676"/>
        <v>0</v>
      </c>
      <c r="BA1399" t="str">
        <f t="shared" si="652"/>
        <v/>
      </c>
      <c r="BB1399" t="str">
        <f t="shared" si="677"/>
        <v/>
      </c>
    </row>
    <row r="1400" spans="2:54" x14ac:dyDescent="0.15">
      <c r="B1400" s="347"/>
      <c r="C1400" s="347"/>
      <c r="D1400" s="347"/>
      <c r="E1400" s="347"/>
      <c r="F1400" s="347"/>
      <c r="G1400" s="347"/>
      <c r="H1400" s="347"/>
      <c r="I1400" s="347"/>
      <c r="J1400" s="347"/>
      <c r="K1400" s="347"/>
      <c r="M1400">
        <f t="shared" si="653"/>
        <v>0</v>
      </c>
      <c r="N1400" s="323" t="str">
        <f t="shared" si="678"/>
        <v/>
      </c>
      <c r="O1400" s="323" t="str">
        <f t="shared" si="679"/>
        <v/>
      </c>
      <c r="P1400" s="323" t="str">
        <f t="shared" si="680"/>
        <v/>
      </c>
      <c r="R1400" s="323" t="str">
        <f t="shared" si="681"/>
        <v/>
      </c>
      <c r="X1400" s="322" t="str">
        <f t="shared" si="656"/>
        <v/>
      </c>
      <c r="Y1400" s="322" t="str">
        <f t="shared" si="657"/>
        <v/>
      </c>
      <c r="Z1400" s="322" t="str">
        <f t="shared" si="658"/>
        <v/>
      </c>
      <c r="AA1400" s="322" t="str">
        <f t="shared" si="659"/>
        <v/>
      </c>
      <c r="AB1400" s="322" t="str">
        <f t="shared" si="660"/>
        <v/>
      </c>
      <c r="AC1400" s="322" t="str">
        <f t="shared" si="661"/>
        <v/>
      </c>
      <c r="AD1400" s="322" t="str">
        <f t="shared" si="662"/>
        <v/>
      </c>
      <c r="AE1400" s="322" t="str">
        <f t="shared" si="663"/>
        <v/>
      </c>
      <c r="AF1400" s="322" t="str">
        <f t="shared" si="664"/>
        <v/>
      </c>
      <c r="AG1400" s="322" t="str">
        <f t="shared" si="665"/>
        <v/>
      </c>
      <c r="AI1400">
        <f t="shared" si="666"/>
        <v>0</v>
      </c>
      <c r="AJ1400">
        <f t="shared" si="667"/>
        <v>0</v>
      </c>
      <c r="AK1400">
        <f t="shared" si="668"/>
        <v>0</v>
      </c>
      <c r="AL1400">
        <f t="shared" si="669"/>
        <v>0</v>
      </c>
      <c r="AM1400">
        <f t="shared" si="670"/>
        <v>0</v>
      </c>
      <c r="AN1400">
        <f t="shared" si="671"/>
        <v>0</v>
      </c>
      <c r="AO1400">
        <f t="shared" si="672"/>
        <v>0</v>
      </c>
      <c r="AP1400">
        <f t="shared" si="673"/>
        <v>0</v>
      </c>
      <c r="AQ1400">
        <f t="shared" si="674"/>
        <v>0</v>
      </c>
      <c r="AR1400">
        <f t="shared" si="675"/>
        <v>0</v>
      </c>
      <c r="AT1400">
        <f t="shared" si="654"/>
        <v>0</v>
      </c>
      <c r="AU1400">
        <f t="shared" si="655"/>
        <v>0</v>
      </c>
      <c r="AZ1400">
        <f t="shared" si="676"/>
        <v>0</v>
      </c>
      <c r="BA1400" t="str">
        <f t="shared" si="652"/>
        <v/>
      </c>
      <c r="BB1400" t="str">
        <f t="shared" si="677"/>
        <v/>
      </c>
    </row>
    <row r="1401" spans="2:54" x14ac:dyDescent="0.15">
      <c r="B1401" s="347"/>
      <c r="C1401" s="347"/>
      <c r="D1401" s="347"/>
      <c r="E1401" s="347"/>
      <c r="F1401" s="347"/>
      <c r="G1401" s="347"/>
      <c r="H1401" s="347"/>
      <c r="I1401" s="347"/>
      <c r="J1401" s="347"/>
      <c r="K1401" s="347"/>
      <c r="M1401">
        <f t="shared" si="653"/>
        <v>0</v>
      </c>
      <c r="N1401" s="323" t="str">
        <f t="shared" si="678"/>
        <v/>
      </c>
      <c r="O1401" s="323" t="str">
        <f t="shared" si="679"/>
        <v/>
      </c>
      <c r="P1401" s="323" t="str">
        <f t="shared" si="680"/>
        <v/>
      </c>
      <c r="R1401" s="323" t="str">
        <f t="shared" si="681"/>
        <v/>
      </c>
      <c r="X1401" s="322" t="str">
        <f t="shared" si="656"/>
        <v/>
      </c>
      <c r="Y1401" s="322" t="str">
        <f t="shared" si="657"/>
        <v/>
      </c>
      <c r="Z1401" s="322" t="str">
        <f t="shared" si="658"/>
        <v/>
      </c>
      <c r="AA1401" s="322" t="str">
        <f t="shared" si="659"/>
        <v/>
      </c>
      <c r="AB1401" s="322" t="str">
        <f t="shared" si="660"/>
        <v/>
      </c>
      <c r="AC1401" s="322" t="str">
        <f t="shared" si="661"/>
        <v/>
      </c>
      <c r="AD1401" s="322" t="str">
        <f t="shared" si="662"/>
        <v/>
      </c>
      <c r="AE1401" s="322" t="str">
        <f t="shared" si="663"/>
        <v/>
      </c>
      <c r="AF1401" s="322" t="str">
        <f t="shared" si="664"/>
        <v/>
      </c>
      <c r="AG1401" s="322" t="str">
        <f t="shared" si="665"/>
        <v/>
      </c>
      <c r="AI1401">
        <f t="shared" si="666"/>
        <v>0</v>
      </c>
      <c r="AJ1401">
        <f t="shared" si="667"/>
        <v>0</v>
      </c>
      <c r="AK1401">
        <f t="shared" si="668"/>
        <v>0</v>
      </c>
      <c r="AL1401">
        <f t="shared" si="669"/>
        <v>0</v>
      </c>
      <c r="AM1401">
        <f t="shared" si="670"/>
        <v>0</v>
      </c>
      <c r="AN1401">
        <f t="shared" si="671"/>
        <v>0</v>
      </c>
      <c r="AO1401">
        <f t="shared" si="672"/>
        <v>0</v>
      </c>
      <c r="AP1401">
        <f t="shared" si="673"/>
        <v>0</v>
      </c>
      <c r="AQ1401">
        <f t="shared" si="674"/>
        <v>0</v>
      </c>
      <c r="AR1401">
        <f t="shared" si="675"/>
        <v>0</v>
      </c>
      <c r="AT1401">
        <f t="shared" si="654"/>
        <v>0</v>
      </c>
      <c r="AU1401">
        <f t="shared" si="655"/>
        <v>0</v>
      </c>
      <c r="AZ1401">
        <f t="shared" si="676"/>
        <v>0</v>
      </c>
      <c r="BA1401" t="str">
        <f t="shared" si="652"/>
        <v/>
      </c>
      <c r="BB1401" t="str">
        <f t="shared" si="677"/>
        <v/>
      </c>
    </row>
    <row r="1402" spans="2:54" x14ac:dyDescent="0.15">
      <c r="B1402" s="347"/>
      <c r="C1402" s="347"/>
      <c r="D1402" s="347"/>
      <c r="E1402" s="347"/>
      <c r="F1402" s="347"/>
      <c r="G1402" s="347"/>
      <c r="H1402" s="347"/>
      <c r="I1402" s="347"/>
      <c r="J1402" s="347"/>
      <c r="K1402" s="347"/>
      <c r="M1402">
        <f t="shared" si="653"/>
        <v>0</v>
      </c>
      <c r="N1402" s="323" t="str">
        <f t="shared" si="678"/>
        <v/>
      </c>
      <c r="O1402" s="323" t="str">
        <f t="shared" si="679"/>
        <v/>
      </c>
      <c r="P1402" s="323" t="str">
        <f t="shared" si="680"/>
        <v/>
      </c>
      <c r="R1402" s="323" t="str">
        <f t="shared" si="681"/>
        <v/>
      </c>
      <c r="X1402" s="322" t="str">
        <f t="shared" si="656"/>
        <v/>
      </c>
      <c r="Y1402" s="322" t="str">
        <f t="shared" si="657"/>
        <v/>
      </c>
      <c r="Z1402" s="322" t="str">
        <f t="shared" si="658"/>
        <v/>
      </c>
      <c r="AA1402" s="322" t="str">
        <f t="shared" si="659"/>
        <v/>
      </c>
      <c r="AB1402" s="322" t="str">
        <f t="shared" si="660"/>
        <v/>
      </c>
      <c r="AC1402" s="322" t="str">
        <f t="shared" si="661"/>
        <v/>
      </c>
      <c r="AD1402" s="322" t="str">
        <f t="shared" si="662"/>
        <v/>
      </c>
      <c r="AE1402" s="322" t="str">
        <f t="shared" si="663"/>
        <v/>
      </c>
      <c r="AF1402" s="322" t="str">
        <f t="shared" si="664"/>
        <v/>
      </c>
      <c r="AG1402" s="322" t="str">
        <f t="shared" si="665"/>
        <v/>
      </c>
      <c r="AI1402">
        <f t="shared" si="666"/>
        <v>0</v>
      </c>
      <c r="AJ1402">
        <f t="shared" si="667"/>
        <v>0</v>
      </c>
      <c r="AK1402">
        <f t="shared" si="668"/>
        <v>0</v>
      </c>
      <c r="AL1402">
        <f t="shared" si="669"/>
        <v>0</v>
      </c>
      <c r="AM1402">
        <f t="shared" si="670"/>
        <v>0</v>
      </c>
      <c r="AN1402">
        <f t="shared" si="671"/>
        <v>0</v>
      </c>
      <c r="AO1402">
        <f t="shared" si="672"/>
        <v>0</v>
      </c>
      <c r="AP1402">
        <f t="shared" si="673"/>
        <v>0</v>
      </c>
      <c r="AQ1402">
        <f t="shared" si="674"/>
        <v>0</v>
      </c>
      <c r="AR1402">
        <f t="shared" si="675"/>
        <v>0</v>
      </c>
      <c r="AT1402">
        <f t="shared" si="654"/>
        <v>0</v>
      </c>
      <c r="AU1402">
        <f t="shared" si="655"/>
        <v>0</v>
      </c>
      <c r="AZ1402">
        <f t="shared" si="676"/>
        <v>0</v>
      </c>
      <c r="BA1402" t="str">
        <f t="shared" si="652"/>
        <v/>
      </c>
      <c r="BB1402" t="str">
        <f t="shared" si="677"/>
        <v/>
      </c>
    </row>
    <row r="1403" spans="2:54" x14ac:dyDescent="0.15">
      <c r="B1403" s="347"/>
      <c r="C1403" s="347"/>
      <c r="D1403" s="347"/>
      <c r="E1403" s="347"/>
      <c r="F1403" s="347"/>
      <c r="G1403" s="347"/>
      <c r="H1403" s="347"/>
      <c r="I1403" s="347"/>
      <c r="J1403" s="347"/>
      <c r="K1403" s="347"/>
      <c r="M1403">
        <f t="shared" si="653"/>
        <v>0</v>
      </c>
      <c r="N1403" s="323" t="str">
        <f t="shared" si="678"/>
        <v/>
      </c>
      <c r="O1403" s="323" t="str">
        <f t="shared" si="679"/>
        <v/>
      </c>
      <c r="P1403" s="323" t="str">
        <f t="shared" si="680"/>
        <v/>
      </c>
      <c r="R1403" s="323" t="str">
        <f t="shared" si="681"/>
        <v/>
      </c>
      <c r="X1403" s="322" t="str">
        <f t="shared" si="656"/>
        <v/>
      </c>
      <c r="Y1403" s="322" t="str">
        <f t="shared" si="657"/>
        <v/>
      </c>
      <c r="Z1403" s="322" t="str">
        <f t="shared" si="658"/>
        <v/>
      </c>
      <c r="AA1403" s="322" t="str">
        <f t="shared" si="659"/>
        <v/>
      </c>
      <c r="AB1403" s="322" t="str">
        <f t="shared" si="660"/>
        <v/>
      </c>
      <c r="AC1403" s="322" t="str">
        <f t="shared" si="661"/>
        <v/>
      </c>
      <c r="AD1403" s="322" t="str">
        <f t="shared" si="662"/>
        <v/>
      </c>
      <c r="AE1403" s="322" t="str">
        <f t="shared" si="663"/>
        <v/>
      </c>
      <c r="AF1403" s="322" t="str">
        <f t="shared" si="664"/>
        <v/>
      </c>
      <c r="AG1403" s="322" t="str">
        <f t="shared" si="665"/>
        <v/>
      </c>
      <c r="AI1403">
        <f t="shared" si="666"/>
        <v>0</v>
      </c>
      <c r="AJ1403">
        <f t="shared" si="667"/>
        <v>0</v>
      </c>
      <c r="AK1403">
        <f t="shared" si="668"/>
        <v>0</v>
      </c>
      <c r="AL1403">
        <f t="shared" si="669"/>
        <v>0</v>
      </c>
      <c r="AM1403">
        <f t="shared" si="670"/>
        <v>0</v>
      </c>
      <c r="AN1403">
        <f t="shared" si="671"/>
        <v>0</v>
      </c>
      <c r="AO1403">
        <f t="shared" si="672"/>
        <v>0</v>
      </c>
      <c r="AP1403">
        <f t="shared" si="673"/>
        <v>0</v>
      </c>
      <c r="AQ1403">
        <f t="shared" si="674"/>
        <v>0</v>
      </c>
      <c r="AR1403">
        <f t="shared" si="675"/>
        <v>0</v>
      </c>
      <c r="AT1403">
        <f t="shared" si="654"/>
        <v>0</v>
      </c>
      <c r="AU1403">
        <f t="shared" si="655"/>
        <v>0</v>
      </c>
      <c r="AZ1403">
        <f t="shared" si="676"/>
        <v>0</v>
      </c>
      <c r="BA1403" t="str">
        <f t="shared" si="652"/>
        <v/>
      </c>
      <c r="BB1403" t="str">
        <f t="shared" si="677"/>
        <v/>
      </c>
    </row>
    <row r="1404" spans="2:54" x14ac:dyDescent="0.15">
      <c r="B1404" s="347"/>
      <c r="C1404" s="347"/>
      <c r="D1404" s="347"/>
      <c r="E1404" s="347"/>
      <c r="F1404" s="347"/>
      <c r="G1404" s="347"/>
      <c r="H1404" s="347"/>
      <c r="I1404" s="347"/>
      <c r="J1404" s="347"/>
      <c r="K1404" s="347"/>
      <c r="M1404">
        <f t="shared" si="653"/>
        <v>0</v>
      </c>
      <c r="N1404" s="323" t="str">
        <f t="shared" si="678"/>
        <v/>
      </c>
      <c r="O1404" s="323" t="str">
        <f t="shared" si="679"/>
        <v/>
      </c>
      <c r="P1404" s="323" t="str">
        <f t="shared" si="680"/>
        <v/>
      </c>
      <c r="R1404" s="323" t="str">
        <f t="shared" si="681"/>
        <v/>
      </c>
      <c r="X1404" s="322" t="str">
        <f t="shared" si="656"/>
        <v/>
      </c>
      <c r="Y1404" s="322" t="str">
        <f t="shared" si="657"/>
        <v/>
      </c>
      <c r="Z1404" s="322" t="str">
        <f t="shared" si="658"/>
        <v/>
      </c>
      <c r="AA1404" s="322" t="str">
        <f t="shared" si="659"/>
        <v/>
      </c>
      <c r="AB1404" s="322" t="str">
        <f t="shared" si="660"/>
        <v/>
      </c>
      <c r="AC1404" s="322" t="str">
        <f t="shared" si="661"/>
        <v/>
      </c>
      <c r="AD1404" s="322" t="str">
        <f t="shared" si="662"/>
        <v/>
      </c>
      <c r="AE1404" s="322" t="str">
        <f t="shared" si="663"/>
        <v/>
      </c>
      <c r="AF1404" s="322" t="str">
        <f t="shared" si="664"/>
        <v/>
      </c>
      <c r="AG1404" s="322" t="str">
        <f t="shared" si="665"/>
        <v/>
      </c>
      <c r="AI1404">
        <f t="shared" si="666"/>
        <v>0</v>
      </c>
      <c r="AJ1404">
        <f t="shared" si="667"/>
        <v>0</v>
      </c>
      <c r="AK1404">
        <f t="shared" si="668"/>
        <v>0</v>
      </c>
      <c r="AL1404">
        <f t="shared" si="669"/>
        <v>0</v>
      </c>
      <c r="AM1404">
        <f t="shared" si="670"/>
        <v>0</v>
      </c>
      <c r="AN1404">
        <f t="shared" si="671"/>
        <v>0</v>
      </c>
      <c r="AO1404">
        <f t="shared" si="672"/>
        <v>0</v>
      </c>
      <c r="AP1404">
        <f t="shared" si="673"/>
        <v>0</v>
      </c>
      <c r="AQ1404">
        <f t="shared" si="674"/>
        <v>0</v>
      </c>
      <c r="AR1404">
        <f t="shared" si="675"/>
        <v>0</v>
      </c>
      <c r="AT1404">
        <f t="shared" si="654"/>
        <v>0</v>
      </c>
      <c r="AU1404">
        <f t="shared" si="655"/>
        <v>0</v>
      </c>
      <c r="AZ1404">
        <f t="shared" si="676"/>
        <v>0</v>
      </c>
      <c r="BA1404" t="str">
        <f t="shared" si="652"/>
        <v/>
      </c>
      <c r="BB1404" t="str">
        <f t="shared" si="677"/>
        <v/>
      </c>
    </row>
    <row r="1405" spans="2:54" x14ac:dyDescent="0.15">
      <c r="B1405" s="347"/>
      <c r="C1405" s="347"/>
      <c r="D1405" s="347"/>
      <c r="E1405" s="347"/>
      <c r="F1405" s="347"/>
      <c r="G1405" s="347"/>
      <c r="H1405" s="347"/>
      <c r="I1405" s="347"/>
      <c r="J1405" s="347"/>
      <c r="K1405" s="347"/>
      <c r="M1405">
        <f t="shared" si="653"/>
        <v>0</v>
      </c>
      <c r="N1405" s="323" t="str">
        <f t="shared" si="678"/>
        <v/>
      </c>
      <c r="O1405" s="323" t="str">
        <f t="shared" si="679"/>
        <v/>
      </c>
      <c r="P1405" s="323" t="str">
        <f t="shared" si="680"/>
        <v/>
      </c>
      <c r="R1405" s="323" t="str">
        <f t="shared" si="681"/>
        <v/>
      </c>
      <c r="X1405" s="322" t="str">
        <f t="shared" si="656"/>
        <v/>
      </c>
      <c r="Y1405" s="322" t="str">
        <f t="shared" si="657"/>
        <v/>
      </c>
      <c r="Z1405" s="322" t="str">
        <f t="shared" si="658"/>
        <v/>
      </c>
      <c r="AA1405" s="322" t="str">
        <f t="shared" si="659"/>
        <v/>
      </c>
      <c r="AB1405" s="322" t="str">
        <f t="shared" si="660"/>
        <v/>
      </c>
      <c r="AC1405" s="322" t="str">
        <f t="shared" si="661"/>
        <v/>
      </c>
      <c r="AD1405" s="322" t="str">
        <f t="shared" si="662"/>
        <v/>
      </c>
      <c r="AE1405" s="322" t="str">
        <f t="shared" si="663"/>
        <v/>
      </c>
      <c r="AF1405" s="322" t="str">
        <f t="shared" si="664"/>
        <v/>
      </c>
      <c r="AG1405" s="322" t="str">
        <f t="shared" si="665"/>
        <v/>
      </c>
      <c r="AI1405">
        <f t="shared" si="666"/>
        <v>0</v>
      </c>
      <c r="AJ1405">
        <f t="shared" si="667"/>
        <v>0</v>
      </c>
      <c r="AK1405">
        <f t="shared" si="668"/>
        <v>0</v>
      </c>
      <c r="AL1405">
        <f t="shared" si="669"/>
        <v>0</v>
      </c>
      <c r="AM1405">
        <f t="shared" si="670"/>
        <v>0</v>
      </c>
      <c r="AN1405">
        <f t="shared" si="671"/>
        <v>0</v>
      </c>
      <c r="AO1405">
        <f t="shared" si="672"/>
        <v>0</v>
      </c>
      <c r="AP1405">
        <f t="shared" si="673"/>
        <v>0</v>
      </c>
      <c r="AQ1405">
        <f t="shared" si="674"/>
        <v>0</v>
      </c>
      <c r="AR1405">
        <f t="shared" si="675"/>
        <v>0</v>
      </c>
      <c r="AT1405">
        <f t="shared" si="654"/>
        <v>0</v>
      </c>
      <c r="AU1405">
        <f t="shared" si="655"/>
        <v>0</v>
      </c>
      <c r="AZ1405">
        <f t="shared" si="676"/>
        <v>0</v>
      </c>
      <c r="BA1405" t="str">
        <f t="shared" si="652"/>
        <v/>
      </c>
      <c r="BB1405" t="str">
        <f t="shared" si="677"/>
        <v/>
      </c>
    </row>
    <row r="1406" spans="2:54" x14ac:dyDescent="0.15">
      <c r="B1406" s="347"/>
      <c r="C1406" s="347"/>
      <c r="D1406" s="347"/>
      <c r="E1406" s="347"/>
      <c r="F1406" s="347"/>
      <c r="G1406" s="347"/>
      <c r="H1406" s="347"/>
      <c r="I1406" s="347"/>
      <c r="J1406" s="347"/>
      <c r="K1406" s="347"/>
      <c r="M1406">
        <f t="shared" si="653"/>
        <v>0</v>
      </c>
      <c r="N1406" s="323" t="str">
        <f t="shared" si="678"/>
        <v/>
      </c>
      <c r="O1406" s="323" t="str">
        <f t="shared" si="679"/>
        <v/>
      </c>
      <c r="P1406" s="323" t="str">
        <f t="shared" si="680"/>
        <v/>
      </c>
      <c r="R1406" s="323" t="str">
        <f t="shared" si="681"/>
        <v/>
      </c>
      <c r="X1406" s="322" t="str">
        <f t="shared" si="656"/>
        <v/>
      </c>
      <c r="Y1406" s="322" t="str">
        <f t="shared" si="657"/>
        <v/>
      </c>
      <c r="Z1406" s="322" t="str">
        <f t="shared" si="658"/>
        <v/>
      </c>
      <c r="AA1406" s="322" t="str">
        <f t="shared" si="659"/>
        <v/>
      </c>
      <c r="AB1406" s="322" t="str">
        <f t="shared" si="660"/>
        <v/>
      </c>
      <c r="AC1406" s="322" t="str">
        <f t="shared" si="661"/>
        <v/>
      </c>
      <c r="AD1406" s="322" t="str">
        <f t="shared" si="662"/>
        <v/>
      </c>
      <c r="AE1406" s="322" t="str">
        <f t="shared" si="663"/>
        <v/>
      </c>
      <c r="AF1406" s="322" t="str">
        <f t="shared" si="664"/>
        <v/>
      </c>
      <c r="AG1406" s="322" t="str">
        <f t="shared" si="665"/>
        <v/>
      </c>
      <c r="AI1406">
        <f t="shared" si="666"/>
        <v>0</v>
      </c>
      <c r="AJ1406">
        <f t="shared" si="667"/>
        <v>0</v>
      </c>
      <c r="AK1406">
        <f t="shared" si="668"/>
        <v>0</v>
      </c>
      <c r="AL1406">
        <f t="shared" si="669"/>
        <v>0</v>
      </c>
      <c r="AM1406">
        <f t="shared" si="670"/>
        <v>0</v>
      </c>
      <c r="AN1406">
        <f t="shared" si="671"/>
        <v>0</v>
      </c>
      <c r="AO1406">
        <f t="shared" si="672"/>
        <v>0</v>
      </c>
      <c r="AP1406">
        <f t="shared" si="673"/>
        <v>0</v>
      </c>
      <c r="AQ1406">
        <f t="shared" si="674"/>
        <v>0</v>
      </c>
      <c r="AR1406">
        <f t="shared" si="675"/>
        <v>0</v>
      </c>
      <c r="AT1406">
        <f t="shared" si="654"/>
        <v>0</v>
      </c>
      <c r="AU1406">
        <f t="shared" si="655"/>
        <v>0</v>
      </c>
      <c r="AZ1406">
        <f t="shared" si="676"/>
        <v>0</v>
      </c>
      <c r="BA1406" t="str">
        <f t="shared" si="652"/>
        <v/>
      </c>
      <c r="BB1406" t="str">
        <f t="shared" si="677"/>
        <v/>
      </c>
    </row>
    <row r="1407" spans="2:54" x14ac:dyDescent="0.15">
      <c r="B1407" s="347"/>
      <c r="C1407" s="347"/>
      <c r="D1407" s="347"/>
      <c r="E1407" s="347"/>
      <c r="F1407" s="347"/>
      <c r="G1407" s="347"/>
      <c r="H1407" s="347"/>
      <c r="I1407" s="347"/>
      <c r="J1407" s="347"/>
      <c r="K1407" s="347"/>
      <c r="M1407">
        <f t="shared" si="653"/>
        <v>0</v>
      </c>
      <c r="N1407" s="323" t="str">
        <f t="shared" si="678"/>
        <v/>
      </c>
      <c r="O1407" s="323" t="str">
        <f t="shared" si="679"/>
        <v/>
      </c>
      <c r="P1407" s="323" t="str">
        <f t="shared" si="680"/>
        <v/>
      </c>
      <c r="R1407" s="323" t="str">
        <f t="shared" si="681"/>
        <v/>
      </c>
      <c r="X1407" s="322" t="str">
        <f t="shared" si="656"/>
        <v/>
      </c>
      <c r="Y1407" s="322" t="str">
        <f t="shared" si="657"/>
        <v/>
      </c>
      <c r="Z1407" s="322" t="str">
        <f t="shared" si="658"/>
        <v/>
      </c>
      <c r="AA1407" s="322" t="str">
        <f t="shared" si="659"/>
        <v/>
      </c>
      <c r="AB1407" s="322" t="str">
        <f t="shared" si="660"/>
        <v/>
      </c>
      <c r="AC1407" s="322" t="str">
        <f t="shared" si="661"/>
        <v/>
      </c>
      <c r="AD1407" s="322" t="str">
        <f t="shared" si="662"/>
        <v/>
      </c>
      <c r="AE1407" s="322" t="str">
        <f t="shared" si="663"/>
        <v/>
      </c>
      <c r="AF1407" s="322" t="str">
        <f t="shared" si="664"/>
        <v/>
      </c>
      <c r="AG1407" s="322" t="str">
        <f t="shared" si="665"/>
        <v/>
      </c>
      <c r="AI1407">
        <f t="shared" si="666"/>
        <v>0</v>
      </c>
      <c r="AJ1407">
        <f t="shared" si="667"/>
        <v>0</v>
      </c>
      <c r="AK1407">
        <f t="shared" si="668"/>
        <v>0</v>
      </c>
      <c r="AL1407">
        <f t="shared" si="669"/>
        <v>0</v>
      </c>
      <c r="AM1407">
        <f t="shared" si="670"/>
        <v>0</v>
      </c>
      <c r="AN1407">
        <f t="shared" si="671"/>
        <v>0</v>
      </c>
      <c r="AO1407">
        <f t="shared" si="672"/>
        <v>0</v>
      </c>
      <c r="AP1407">
        <f t="shared" si="673"/>
        <v>0</v>
      </c>
      <c r="AQ1407">
        <f t="shared" si="674"/>
        <v>0</v>
      </c>
      <c r="AR1407">
        <f t="shared" si="675"/>
        <v>0</v>
      </c>
      <c r="AT1407">
        <f t="shared" si="654"/>
        <v>0</v>
      </c>
      <c r="AU1407">
        <f t="shared" si="655"/>
        <v>0</v>
      </c>
      <c r="AZ1407">
        <f t="shared" si="676"/>
        <v>0</v>
      </c>
      <c r="BA1407" t="str">
        <f t="shared" si="652"/>
        <v/>
      </c>
      <c r="BB1407" t="str">
        <f t="shared" si="677"/>
        <v/>
      </c>
    </row>
    <row r="1408" spans="2:54" x14ac:dyDescent="0.15">
      <c r="B1408" s="347"/>
      <c r="C1408" s="347"/>
      <c r="D1408" s="347"/>
      <c r="E1408" s="347"/>
      <c r="F1408" s="347"/>
      <c r="G1408" s="347"/>
      <c r="H1408" s="347"/>
      <c r="I1408" s="347"/>
      <c r="J1408" s="347"/>
      <c r="K1408" s="347"/>
      <c r="M1408">
        <f t="shared" si="653"/>
        <v>0</v>
      </c>
      <c r="N1408" s="323" t="str">
        <f t="shared" si="678"/>
        <v/>
      </c>
      <c r="O1408" s="323" t="str">
        <f t="shared" si="679"/>
        <v/>
      </c>
      <c r="P1408" s="323" t="str">
        <f t="shared" si="680"/>
        <v/>
      </c>
      <c r="R1408" s="323" t="str">
        <f t="shared" si="681"/>
        <v/>
      </c>
      <c r="X1408" s="322" t="str">
        <f t="shared" si="656"/>
        <v/>
      </c>
      <c r="Y1408" s="322" t="str">
        <f t="shared" si="657"/>
        <v/>
      </c>
      <c r="Z1408" s="322" t="str">
        <f t="shared" si="658"/>
        <v/>
      </c>
      <c r="AA1408" s="322" t="str">
        <f t="shared" si="659"/>
        <v/>
      </c>
      <c r="AB1408" s="322" t="str">
        <f t="shared" si="660"/>
        <v/>
      </c>
      <c r="AC1408" s="322" t="str">
        <f t="shared" si="661"/>
        <v/>
      </c>
      <c r="AD1408" s="322" t="str">
        <f t="shared" si="662"/>
        <v/>
      </c>
      <c r="AE1408" s="322" t="str">
        <f t="shared" si="663"/>
        <v/>
      </c>
      <c r="AF1408" s="322" t="str">
        <f t="shared" si="664"/>
        <v/>
      </c>
      <c r="AG1408" s="322" t="str">
        <f t="shared" si="665"/>
        <v/>
      </c>
      <c r="AI1408">
        <f t="shared" si="666"/>
        <v>0</v>
      </c>
      <c r="AJ1408">
        <f t="shared" si="667"/>
        <v>0</v>
      </c>
      <c r="AK1408">
        <f t="shared" si="668"/>
        <v>0</v>
      </c>
      <c r="AL1408">
        <f t="shared" si="669"/>
        <v>0</v>
      </c>
      <c r="AM1408">
        <f t="shared" si="670"/>
        <v>0</v>
      </c>
      <c r="AN1408">
        <f t="shared" si="671"/>
        <v>0</v>
      </c>
      <c r="AO1408">
        <f t="shared" si="672"/>
        <v>0</v>
      </c>
      <c r="AP1408">
        <f t="shared" si="673"/>
        <v>0</v>
      </c>
      <c r="AQ1408">
        <f t="shared" si="674"/>
        <v>0</v>
      </c>
      <c r="AR1408">
        <f t="shared" si="675"/>
        <v>0</v>
      </c>
      <c r="AT1408">
        <f t="shared" si="654"/>
        <v>0</v>
      </c>
      <c r="AU1408">
        <f t="shared" si="655"/>
        <v>0</v>
      </c>
      <c r="AZ1408">
        <f t="shared" si="676"/>
        <v>0</v>
      </c>
      <c r="BA1408" t="str">
        <f t="shared" si="652"/>
        <v/>
      </c>
      <c r="BB1408" t="str">
        <f t="shared" si="677"/>
        <v/>
      </c>
    </row>
    <row r="1409" spans="2:54" x14ac:dyDescent="0.15">
      <c r="B1409" s="347"/>
      <c r="C1409" s="347"/>
      <c r="D1409" s="347"/>
      <c r="E1409" s="347"/>
      <c r="F1409" s="347"/>
      <c r="G1409" s="347"/>
      <c r="H1409" s="347"/>
      <c r="I1409" s="347"/>
      <c r="J1409" s="347"/>
      <c r="K1409" s="347"/>
      <c r="M1409">
        <f t="shared" si="653"/>
        <v>0</v>
      </c>
      <c r="N1409" s="323" t="str">
        <f t="shared" si="678"/>
        <v/>
      </c>
      <c r="O1409" s="323" t="str">
        <f t="shared" si="679"/>
        <v/>
      </c>
      <c r="P1409" s="323" t="str">
        <f t="shared" si="680"/>
        <v/>
      </c>
      <c r="R1409" s="323" t="str">
        <f t="shared" si="681"/>
        <v/>
      </c>
      <c r="X1409" s="322" t="str">
        <f t="shared" si="656"/>
        <v/>
      </c>
      <c r="Y1409" s="322" t="str">
        <f t="shared" si="657"/>
        <v/>
      </c>
      <c r="Z1409" s="322" t="str">
        <f t="shared" si="658"/>
        <v/>
      </c>
      <c r="AA1409" s="322" t="str">
        <f t="shared" si="659"/>
        <v/>
      </c>
      <c r="AB1409" s="322" t="str">
        <f t="shared" si="660"/>
        <v/>
      </c>
      <c r="AC1409" s="322" t="str">
        <f t="shared" si="661"/>
        <v/>
      </c>
      <c r="AD1409" s="322" t="str">
        <f t="shared" si="662"/>
        <v/>
      </c>
      <c r="AE1409" s="322" t="str">
        <f t="shared" si="663"/>
        <v/>
      </c>
      <c r="AF1409" s="322" t="str">
        <f t="shared" si="664"/>
        <v/>
      </c>
      <c r="AG1409" s="322" t="str">
        <f t="shared" si="665"/>
        <v/>
      </c>
      <c r="AI1409">
        <f t="shared" si="666"/>
        <v>0</v>
      </c>
      <c r="AJ1409">
        <f t="shared" si="667"/>
        <v>0</v>
      </c>
      <c r="AK1409">
        <f t="shared" si="668"/>
        <v>0</v>
      </c>
      <c r="AL1409">
        <f t="shared" si="669"/>
        <v>0</v>
      </c>
      <c r="AM1409">
        <f t="shared" si="670"/>
        <v>0</v>
      </c>
      <c r="AN1409">
        <f t="shared" si="671"/>
        <v>0</v>
      </c>
      <c r="AO1409">
        <f t="shared" si="672"/>
        <v>0</v>
      </c>
      <c r="AP1409">
        <f t="shared" si="673"/>
        <v>0</v>
      </c>
      <c r="AQ1409">
        <f t="shared" si="674"/>
        <v>0</v>
      </c>
      <c r="AR1409">
        <f t="shared" si="675"/>
        <v>0</v>
      </c>
      <c r="AT1409">
        <f t="shared" si="654"/>
        <v>0</v>
      </c>
      <c r="AU1409">
        <f t="shared" si="655"/>
        <v>0</v>
      </c>
      <c r="AZ1409">
        <f t="shared" si="676"/>
        <v>0</v>
      </c>
      <c r="BA1409" t="str">
        <f t="shared" si="652"/>
        <v/>
      </c>
      <c r="BB1409" t="str">
        <f t="shared" si="677"/>
        <v/>
      </c>
    </row>
    <row r="1410" spans="2:54" x14ac:dyDescent="0.15">
      <c r="B1410" s="347"/>
      <c r="C1410" s="347"/>
      <c r="D1410" s="347"/>
      <c r="E1410" s="347"/>
      <c r="F1410" s="347"/>
      <c r="G1410" s="347"/>
      <c r="H1410" s="347"/>
      <c r="I1410" s="347"/>
      <c r="J1410" s="347"/>
      <c r="K1410" s="347"/>
      <c r="M1410">
        <f t="shared" si="653"/>
        <v>0</v>
      </c>
      <c r="N1410" s="323" t="str">
        <f t="shared" si="678"/>
        <v/>
      </c>
      <c r="O1410" s="323" t="str">
        <f t="shared" si="679"/>
        <v/>
      </c>
      <c r="P1410" s="323" t="str">
        <f t="shared" si="680"/>
        <v/>
      </c>
      <c r="R1410" s="323" t="str">
        <f t="shared" si="681"/>
        <v/>
      </c>
      <c r="X1410" s="322" t="str">
        <f t="shared" si="656"/>
        <v/>
      </c>
      <c r="Y1410" s="322" t="str">
        <f t="shared" si="657"/>
        <v/>
      </c>
      <c r="Z1410" s="322" t="str">
        <f t="shared" si="658"/>
        <v/>
      </c>
      <c r="AA1410" s="322" t="str">
        <f t="shared" si="659"/>
        <v/>
      </c>
      <c r="AB1410" s="322" t="str">
        <f t="shared" si="660"/>
        <v/>
      </c>
      <c r="AC1410" s="322" t="str">
        <f t="shared" si="661"/>
        <v/>
      </c>
      <c r="AD1410" s="322" t="str">
        <f t="shared" si="662"/>
        <v/>
      </c>
      <c r="AE1410" s="322" t="str">
        <f t="shared" si="663"/>
        <v/>
      </c>
      <c r="AF1410" s="322" t="str">
        <f t="shared" si="664"/>
        <v/>
      </c>
      <c r="AG1410" s="322" t="str">
        <f t="shared" si="665"/>
        <v/>
      </c>
      <c r="AI1410">
        <f t="shared" si="666"/>
        <v>0</v>
      </c>
      <c r="AJ1410">
        <f t="shared" si="667"/>
        <v>0</v>
      </c>
      <c r="AK1410">
        <f t="shared" si="668"/>
        <v>0</v>
      </c>
      <c r="AL1410">
        <f t="shared" si="669"/>
        <v>0</v>
      </c>
      <c r="AM1410">
        <f t="shared" si="670"/>
        <v>0</v>
      </c>
      <c r="AN1410">
        <f t="shared" si="671"/>
        <v>0</v>
      </c>
      <c r="AO1410">
        <f t="shared" si="672"/>
        <v>0</v>
      </c>
      <c r="AP1410">
        <f t="shared" si="673"/>
        <v>0</v>
      </c>
      <c r="AQ1410">
        <f t="shared" si="674"/>
        <v>0</v>
      </c>
      <c r="AR1410">
        <f t="shared" si="675"/>
        <v>0</v>
      </c>
      <c r="AT1410">
        <f t="shared" si="654"/>
        <v>0</v>
      </c>
      <c r="AU1410">
        <f t="shared" si="655"/>
        <v>0</v>
      </c>
      <c r="AZ1410">
        <f t="shared" si="676"/>
        <v>0</v>
      </c>
      <c r="BA1410" t="str">
        <f t="shared" si="652"/>
        <v/>
      </c>
      <c r="BB1410" t="str">
        <f t="shared" si="677"/>
        <v/>
      </c>
    </row>
    <row r="1411" spans="2:54" x14ac:dyDescent="0.15">
      <c r="B1411" s="347"/>
      <c r="C1411" s="347"/>
      <c r="D1411" s="347"/>
      <c r="E1411" s="347"/>
      <c r="F1411" s="347"/>
      <c r="G1411" s="347"/>
      <c r="H1411" s="347"/>
      <c r="I1411" s="347"/>
      <c r="J1411" s="347"/>
      <c r="K1411" s="347"/>
      <c r="M1411">
        <f t="shared" si="653"/>
        <v>0</v>
      </c>
      <c r="N1411" s="323" t="str">
        <f t="shared" si="678"/>
        <v/>
      </c>
      <c r="O1411" s="323" t="str">
        <f t="shared" si="679"/>
        <v/>
      </c>
      <c r="P1411" s="323" t="str">
        <f t="shared" si="680"/>
        <v/>
      </c>
      <c r="R1411" s="323" t="str">
        <f t="shared" si="681"/>
        <v/>
      </c>
      <c r="X1411" s="322" t="str">
        <f t="shared" si="656"/>
        <v/>
      </c>
      <c r="Y1411" s="322" t="str">
        <f t="shared" si="657"/>
        <v/>
      </c>
      <c r="Z1411" s="322" t="str">
        <f t="shared" si="658"/>
        <v/>
      </c>
      <c r="AA1411" s="322" t="str">
        <f t="shared" si="659"/>
        <v/>
      </c>
      <c r="AB1411" s="322" t="str">
        <f t="shared" si="660"/>
        <v/>
      </c>
      <c r="AC1411" s="322" t="str">
        <f t="shared" si="661"/>
        <v/>
      </c>
      <c r="AD1411" s="322" t="str">
        <f t="shared" si="662"/>
        <v/>
      </c>
      <c r="AE1411" s="322" t="str">
        <f t="shared" si="663"/>
        <v/>
      </c>
      <c r="AF1411" s="322" t="str">
        <f t="shared" si="664"/>
        <v/>
      </c>
      <c r="AG1411" s="322" t="str">
        <f t="shared" si="665"/>
        <v/>
      </c>
      <c r="AI1411">
        <f t="shared" si="666"/>
        <v>0</v>
      </c>
      <c r="AJ1411">
        <f t="shared" si="667"/>
        <v>0</v>
      </c>
      <c r="AK1411">
        <f t="shared" si="668"/>
        <v>0</v>
      </c>
      <c r="AL1411">
        <f t="shared" si="669"/>
        <v>0</v>
      </c>
      <c r="AM1411">
        <f t="shared" si="670"/>
        <v>0</v>
      </c>
      <c r="AN1411">
        <f t="shared" si="671"/>
        <v>0</v>
      </c>
      <c r="AO1411">
        <f t="shared" si="672"/>
        <v>0</v>
      </c>
      <c r="AP1411">
        <f t="shared" si="673"/>
        <v>0</v>
      </c>
      <c r="AQ1411">
        <f t="shared" si="674"/>
        <v>0</v>
      </c>
      <c r="AR1411">
        <f t="shared" si="675"/>
        <v>0</v>
      </c>
      <c r="AT1411">
        <f t="shared" si="654"/>
        <v>0</v>
      </c>
      <c r="AU1411">
        <f t="shared" si="655"/>
        <v>0</v>
      </c>
      <c r="AZ1411">
        <f t="shared" si="676"/>
        <v>0</v>
      </c>
      <c r="BA1411" t="str">
        <f t="shared" si="652"/>
        <v/>
      </c>
      <c r="BB1411" t="str">
        <f t="shared" si="677"/>
        <v/>
      </c>
    </row>
    <row r="1412" spans="2:54" x14ac:dyDescent="0.15">
      <c r="B1412" s="347"/>
      <c r="C1412" s="347"/>
      <c r="D1412" s="347"/>
      <c r="E1412" s="347"/>
      <c r="F1412" s="347"/>
      <c r="G1412" s="347"/>
      <c r="H1412" s="347"/>
      <c r="I1412" s="347"/>
      <c r="J1412" s="347"/>
      <c r="K1412" s="347"/>
      <c r="M1412">
        <f t="shared" si="653"/>
        <v>0</v>
      </c>
      <c r="N1412" s="323" t="str">
        <f t="shared" si="678"/>
        <v/>
      </c>
      <c r="O1412" s="323" t="str">
        <f t="shared" si="679"/>
        <v/>
      </c>
      <c r="P1412" s="323" t="str">
        <f t="shared" si="680"/>
        <v/>
      </c>
      <c r="R1412" s="323" t="str">
        <f t="shared" si="681"/>
        <v/>
      </c>
      <c r="X1412" s="322" t="str">
        <f t="shared" si="656"/>
        <v/>
      </c>
      <c r="Y1412" s="322" t="str">
        <f t="shared" si="657"/>
        <v/>
      </c>
      <c r="Z1412" s="322" t="str">
        <f t="shared" si="658"/>
        <v/>
      </c>
      <c r="AA1412" s="322" t="str">
        <f t="shared" si="659"/>
        <v/>
      </c>
      <c r="AB1412" s="322" t="str">
        <f t="shared" si="660"/>
        <v/>
      </c>
      <c r="AC1412" s="322" t="str">
        <f t="shared" si="661"/>
        <v/>
      </c>
      <c r="AD1412" s="322" t="str">
        <f t="shared" si="662"/>
        <v/>
      </c>
      <c r="AE1412" s="322" t="str">
        <f t="shared" si="663"/>
        <v/>
      </c>
      <c r="AF1412" s="322" t="str">
        <f t="shared" si="664"/>
        <v/>
      </c>
      <c r="AG1412" s="322" t="str">
        <f t="shared" si="665"/>
        <v/>
      </c>
      <c r="AI1412">
        <f t="shared" si="666"/>
        <v>0</v>
      </c>
      <c r="AJ1412">
        <f t="shared" si="667"/>
        <v>0</v>
      </c>
      <c r="AK1412">
        <f t="shared" si="668"/>
        <v>0</v>
      </c>
      <c r="AL1412">
        <f t="shared" si="669"/>
        <v>0</v>
      </c>
      <c r="AM1412">
        <f t="shared" si="670"/>
        <v>0</v>
      </c>
      <c r="AN1412">
        <f t="shared" si="671"/>
        <v>0</v>
      </c>
      <c r="AO1412">
        <f t="shared" si="672"/>
        <v>0</v>
      </c>
      <c r="AP1412">
        <f t="shared" si="673"/>
        <v>0</v>
      </c>
      <c r="AQ1412">
        <f t="shared" si="674"/>
        <v>0</v>
      </c>
      <c r="AR1412">
        <f t="shared" si="675"/>
        <v>0</v>
      </c>
      <c r="AT1412">
        <f t="shared" si="654"/>
        <v>0</v>
      </c>
      <c r="AU1412">
        <f t="shared" si="655"/>
        <v>0</v>
      </c>
      <c r="AZ1412">
        <f t="shared" si="676"/>
        <v>0</v>
      </c>
      <c r="BA1412" t="str">
        <f t="shared" si="652"/>
        <v/>
      </c>
      <c r="BB1412" t="str">
        <f t="shared" si="677"/>
        <v/>
      </c>
    </row>
    <row r="1413" spans="2:54" x14ac:dyDescent="0.15">
      <c r="B1413" s="347"/>
      <c r="C1413" s="347"/>
      <c r="D1413" s="347"/>
      <c r="E1413" s="347"/>
      <c r="F1413" s="347"/>
      <c r="G1413" s="347"/>
      <c r="H1413" s="347"/>
      <c r="I1413" s="347"/>
      <c r="J1413" s="347"/>
      <c r="K1413" s="347"/>
      <c r="M1413">
        <f t="shared" si="653"/>
        <v>0</v>
      </c>
      <c r="N1413" s="323" t="str">
        <f t="shared" si="678"/>
        <v/>
      </c>
      <c r="O1413" s="323" t="str">
        <f t="shared" si="679"/>
        <v/>
      </c>
      <c r="P1413" s="323" t="str">
        <f t="shared" si="680"/>
        <v/>
      </c>
      <c r="R1413" s="323" t="str">
        <f t="shared" si="681"/>
        <v/>
      </c>
      <c r="X1413" s="322" t="str">
        <f t="shared" si="656"/>
        <v/>
      </c>
      <c r="Y1413" s="322" t="str">
        <f t="shared" si="657"/>
        <v/>
      </c>
      <c r="Z1413" s="322" t="str">
        <f t="shared" si="658"/>
        <v/>
      </c>
      <c r="AA1413" s="322" t="str">
        <f t="shared" si="659"/>
        <v/>
      </c>
      <c r="AB1413" s="322" t="str">
        <f t="shared" si="660"/>
        <v/>
      </c>
      <c r="AC1413" s="322" t="str">
        <f t="shared" si="661"/>
        <v/>
      </c>
      <c r="AD1413" s="322" t="str">
        <f t="shared" si="662"/>
        <v/>
      </c>
      <c r="AE1413" s="322" t="str">
        <f t="shared" si="663"/>
        <v/>
      </c>
      <c r="AF1413" s="322" t="str">
        <f t="shared" si="664"/>
        <v/>
      </c>
      <c r="AG1413" s="322" t="str">
        <f t="shared" si="665"/>
        <v/>
      </c>
      <c r="AI1413">
        <f t="shared" si="666"/>
        <v>0</v>
      </c>
      <c r="AJ1413">
        <f t="shared" si="667"/>
        <v>0</v>
      </c>
      <c r="AK1413">
        <f t="shared" si="668"/>
        <v>0</v>
      </c>
      <c r="AL1413">
        <f t="shared" si="669"/>
        <v>0</v>
      </c>
      <c r="AM1413">
        <f t="shared" si="670"/>
        <v>0</v>
      </c>
      <c r="AN1413">
        <f t="shared" si="671"/>
        <v>0</v>
      </c>
      <c r="AO1413">
        <f t="shared" si="672"/>
        <v>0</v>
      </c>
      <c r="AP1413">
        <f t="shared" si="673"/>
        <v>0</v>
      </c>
      <c r="AQ1413">
        <f t="shared" si="674"/>
        <v>0</v>
      </c>
      <c r="AR1413">
        <f t="shared" si="675"/>
        <v>0</v>
      </c>
      <c r="AT1413">
        <f t="shared" si="654"/>
        <v>0</v>
      </c>
      <c r="AU1413">
        <f t="shared" si="655"/>
        <v>0</v>
      </c>
      <c r="AZ1413">
        <f t="shared" si="676"/>
        <v>0</v>
      </c>
      <c r="BA1413" t="str">
        <f t="shared" si="652"/>
        <v/>
      </c>
      <c r="BB1413" t="str">
        <f t="shared" si="677"/>
        <v/>
      </c>
    </row>
    <row r="1414" spans="2:54" x14ac:dyDescent="0.15">
      <c r="B1414" s="347"/>
      <c r="C1414" s="347"/>
      <c r="D1414" s="347"/>
      <c r="E1414" s="347"/>
      <c r="F1414" s="347"/>
      <c r="G1414" s="347"/>
      <c r="H1414" s="347"/>
      <c r="I1414" s="347"/>
      <c r="J1414" s="347"/>
      <c r="K1414" s="347"/>
      <c r="M1414">
        <f t="shared" si="653"/>
        <v>0</v>
      </c>
      <c r="N1414" s="323" t="str">
        <f t="shared" si="678"/>
        <v/>
      </c>
      <c r="O1414" s="323" t="str">
        <f t="shared" si="679"/>
        <v/>
      </c>
      <c r="P1414" s="323" t="str">
        <f t="shared" si="680"/>
        <v/>
      </c>
      <c r="R1414" s="323" t="str">
        <f t="shared" si="681"/>
        <v/>
      </c>
      <c r="X1414" s="322" t="str">
        <f t="shared" si="656"/>
        <v/>
      </c>
      <c r="Y1414" s="322" t="str">
        <f t="shared" si="657"/>
        <v/>
      </c>
      <c r="Z1414" s="322" t="str">
        <f t="shared" si="658"/>
        <v/>
      </c>
      <c r="AA1414" s="322" t="str">
        <f t="shared" si="659"/>
        <v/>
      </c>
      <c r="AB1414" s="322" t="str">
        <f t="shared" si="660"/>
        <v/>
      </c>
      <c r="AC1414" s="322" t="str">
        <f t="shared" si="661"/>
        <v/>
      </c>
      <c r="AD1414" s="322" t="str">
        <f t="shared" si="662"/>
        <v/>
      </c>
      <c r="AE1414" s="322" t="str">
        <f t="shared" si="663"/>
        <v/>
      </c>
      <c r="AF1414" s="322" t="str">
        <f t="shared" si="664"/>
        <v/>
      </c>
      <c r="AG1414" s="322" t="str">
        <f t="shared" si="665"/>
        <v/>
      </c>
      <c r="AI1414">
        <f t="shared" si="666"/>
        <v>0</v>
      </c>
      <c r="AJ1414">
        <f t="shared" si="667"/>
        <v>0</v>
      </c>
      <c r="AK1414">
        <f t="shared" si="668"/>
        <v>0</v>
      </c>
      <c r="AL1414">
        <f t="shared" si="669"/>
        <v>0</v>
      </c>
      <c r="AM1414">
        <f t="shared" si="670"/>
        <v>0</v>
      </c>
      <c r="AN1414">
        <f t="shared" si="671"/>
        <v>0</v>
      </c>
      <c r="AO1414">
        <f t="shared" si="672"/>
        <v>0</v>
      </c>
      <c r="AP1414">
        <f t="shared" si="673"/>
        <v>0</v>
      </c>
      <c r="AQ1414">
        <f t="shared" si="674"/>
        <v>0</v>
      </c>
      <c r="AR1414">
        <f t="shared" si="675"/>
        <v>0</v>
      </c>
      <c r="AT1414">
        <f t="shared" si="654"/>
        <v>0</v>
      </c>
      <c r="AU1414">
        <f t="shared" si="655"/>
        <v>0</v>
      </c>
      <c r="AZ1414">
        <f t="shared" si="676"/>
        <v>0</v>
      </c>
      <c r="BA1414" t="str">
        <f t="shared" si="652"/>
        <v/>
      </c>
      <c r="BB1414" t="str">
        <f t="shared" si="677"/>
        <v/>
      </c>
    </row>
    <row r="1415" spans="2:54" x14ac:dyDescent="0.15">
      <c r="B1415" s="347"/>
      <c r="C1415" s="347"/>
      <c r="D1415" s="347"/>
      <c r="E1415" s="347"/>
      <c r="F1415" s="347"/>
      <c r="G1415" s="347"/>
      <c r="H1415" s="347"/>
      <c r="I1415" s="347"/>
      <c r="J1415" s="347"/>
      <c r="K1415" s="347"/>
      <c r="M1415">
        <f t="shared" si="653"/>
        <v>0</v>
      </c>
      <c r="N1415" s="323" t="str">
        <f t="shared" si="678"/>
        <v/>
      </c>
      <c r="O1415" s="323" t="str">
        <f t="shared" si="679"/>
        <v/>
      </c>
      <c r="P1415" s="323" t="str">
        <f t="shared" si="680"/>
        <v/>
      </c>
      <c r="R1415" s="323" t="str">
        <f t="shared" si="681"/>
        <v/>
      </c>
      <c r="X1415" s="322" t="str">
        <f t="shared" si="656"/>
        <v/>
      </c>
      <c r="Y1415" s="322" t="str">
        <f t="shared" si="657"/>
        <v/>
      </c>
      <c r="Z1415" s="322" t="str">
        <f t="shared" si="658"/>
        <v/>
      </c>
      <c r="AA1415" s="322" t="str">
        <f t="shared" si="659"/>
        <v/>
      </c>
      <c r="AB1415" s="322" t="str">
        <f t="shared" si="660"/>
        <v/>
      </c>
      <c r="AC1415" s="322" t="str">
        <f t="shared" si="661"/>
        <v/>
      </c>
      <c r="AD1415" s="322" t="str">
        <f t="shared" si="662"/>
        <v/>
      </c>
      <c r="AE1415" s="322" t="str">
        <f t="shared" si="663"/>
        <v/>
      </c>
      <c r="AF1415" s="322" t="str">
        <f t="shared" si="664"/>
        <v/>
      </c>
      <c r="AG1415" s="322" t="str">
        <f t="shared" si="665"/>
        <v/>
      </c>
      <c r="AI1415">
        <f t="shared" si="666"/>
        <v>0</v>
      </c>
      <c r="AJ1415">
        <f t="shared" si="667"/>
        <v>0</v>
      </c>
      <c r="AK1415">
        <f t="shared" si="668"/>
        <v>0</v>
      </c>
      <c r="AL1415">
        <f t="shared" si="669"/>
        <v>0</v>
      </c>
      <c r="AM1415">
        <f t="shared" si="670"/>
        <v>0</v>
      </c>
      <c r="AN1415">
        <f t="shared" si="671"/>
        <v>0</v>
      </c>
      <c r="AO1415">
        <f t="shared" si="672"/>
        <v>0</v>
      </c>
      <c r="AP1415">
        <f t="shared" si="673"/>
        <v>0</v>
      </c>
      <c r="AQ1415">
        <f t="shared" si="674"/>
        <v>0</v>
      </c>
      <c r="AR1415">
        <f t="shared" si="675"/>
        <v>0</v>
      </c>
      <c r="AT1415">
        <f t="shared" si="654"/>
        <v>0</v>
      </c>
      <c r="AU1415">
        <f t="shared" si="655"/>
        <v>0</v>
      </c>
      <c r="AZ1415">
        <f t="shared" si="676"/>
        <v>0</v>
      </c>
      <c r="BA1415" t="str">
        <f t="shared" si="652"/>
        <v/>
      </c>
      <c r="BB1415" t="str">
        <f t="shared" si="677"/>
        <v/>
      </c>
    </row>
    <row r="1416" spans="2:54" x14ac:dyDescent="0.15">
      <c r="B1416" s="347"/>
      <c r="C1416" s="347"/>
      <c r="D1416" s="347"/>
      <c r="E1416" s="347"/>
      <c r="F1416" s="347"/>
      <c r="G1416" s="347"/>
      <c r="H1416" s="347"/>
      <c r="I1416" s="347"/>
      <c r="J1416" s="347"/>
      <c r="K1416" s="347"/>
      <c r="M1416">
        <f t="shared" si="653"/>
        <v>0</v>
      </c>
      <c r="N1416" s="323" t="str">
        <f t="shared" si="678"/>
        <v/>
      </c>
      <c r="O1416" s="323" t="str">
        <f t="shared" si="679"/>
        <v/>
      </c>
      <c r="P1416" s="323" t="str">
        <f t="shared" si="680"/>
        <v/>
      </c>
      <c r="R1416" s="323" t="str">
        <f t="shared" si="681"/>
        <v/>
      </c>
      <c r="X1416" s="322" t="str">
        <f t="shared" si="656"/>
        <v/>
      </c>
      <c r="Y1416" s="322" t="str">
        <f t="shared" si="657"/>
        <v/>
      </c>
      <c r="Z1416" s="322" t="str">
        <f t="shared" si="658"/>
        <v/>
      </c>
      <c r="AA1416" s="322" t="str">
        <f t="shared" si="659"/>
        <v/>
      </c>
      <c r="AB1416" s="322" t="str">
        <f t="shared" si="660"/>
        <v/>
      </c>
      <c r="AC1416" s="322" t="str">
        <f t="shared" si="661"/>
        <v/>
      </c>
      <c r="AD1416" s="322" t="str">
        <f t="shared" si="662"/>
        <v/>
      </c>
      <c r="AE1416" s="322" t="str">
        <f t="shared" si="663"/>
        <v/>
      </c>
      <c r="AF1416" s="322" t="str">
        <f t="shared" si="664"/>
        <v/>
      </c>
      <c r="AG1416" s="322" t="str">
        <f t="shared" si="665"/>
        <v/>
      </c>
      <c r="AI1416">
        <f t="shared" si="666"/>
        <v>0</v>
      </c>
      <c r="AJ1416">
        <f t="shared" si="667"/>
        <v>0</v>
      </c>
      <c r="AK1416">
        <f t="shared" si="668"/>
        <v>0</v>
      </c>
      <c r="AL1416">
        <f t="shared" si="669"/>
        <v>0</v>
      </c>
      <c r="AM1416">
        <f t="shared" si="670"/>
        <v>0</v>
      </c>
      <c r="AN1416">
        <f t="shared" si="671"/>
        <v>0</v>
      </c>
      <c r="AO1416">
        <f t="shared" si="672"/>
        <v>0</v>
      </c>
      <c r="AP1416">
        <f t="shared" si="673"/>
        <v>0</v>
      </c>
      <c r="AQ1416">
        <f t="shared" si="674"/>
        <v>0</v>
      </c>
      <c r="AR1416">
        <f t="shared" si="675"/>
        <v>0</v>
      </c>
      <c r="AT1416">
        <f t="shared" si="654"/>
        <v>0</v>
      </c>
      <c r="AU1416">
        <f t="shared" si="655"/>
        <v>0</v>
      </c>
      <c r="AZ1416">
        <f t="shared" si="676"/>
        <v>0</v>
      </c>
      <c r="BA1416" t="str">
        <f t="shared" si="652"/>
        <v/>
      </c>
      <c r="BB1416" t="str">
        <f t="shared" si="677"/>
        <v/>
      </c>
    </row>
    <row r="1417" spans="2:54" x14ac:dyDescent="0.15">
      <c r="B1417" s="347"/>
      <c r="C1417" s="347"/>
      <c r="D1417" s="347"/>
      <c r="E1417" s="347"/>
      <c r="F1417" s="347"/>
      <c r="G1417" s="347"/>
      <c r="H1417" s="347"/>
      <c r="I1417" s="347"/>
      <c r="J1417" s="347"/>
      <c r="K1417" s="347"/>
      <c r="M1417">
        <f t="shared" si="653"/>
        <v>0</v>
      </c>
      <c r="N1417" s="323" t="str">
        <f t="shared" si="678"/>
        <v/>
      </c>
      <c r="O1417" s="323" t="str">
        <f t="shared" si="679"/>
        <v/>
      </c>
      <c r="P1417" s="323" t="str">
        <f t="shared" si="680"/>
        <v/>
      </c>
      <c r="R1417" s="323" t="str">
        <f t="shared" si="681"/>
        <v/>
      </c>
      <c r="X1417" s="322" t="str">
        <f t="shared" si="656"/>
        <v/>
      </c>
      <c r="Y1417" s="322" t="str">
        <f t="shared" si="657"/>
        <v/>
      </c>
      <c r="Z1417" s="322" t="str">
        <f t="shared" si="658"/>
        <v/>
      </c>
      <c r="AA1417" s="322" t="str">
        <f t="shared" si="659"/>
        <v/>
      </c>
      <c r="AB1417" s="322" t="str">
        <f t="shared" si="660"/>
        <v/>
      </c>
      <c r="AC1417" s="322" t="str">
        <f t="shared" si="661"/>
        <v/>
      </c>
      <c r="AD1417" s="322" t="str">
        <f t="shared" si="662"/>
        <v/>
      </c>
      <c r="AE1417" s="322" t="str">
        <f t="shared" si="663"/>
        <v/>
      </c>
      <c r="AF1417" s="322" t="str">
        <f t="shared" si="664"/>
        <v/>
      </c>
      <c r="AG1417" s="322" t="str">
        <f t="shared" si="665"/>
        <v/>
      </c>
      <c r="AI1417">
        <f t="shared" si="666"/>
        <v>0</v>
      </c>
      <c r="AJ1417">
        <f t="shared" si="667"/>
        <v>0</v>
      </c>
      <c r="AK1417">
        <f t="shared" si="668"/>
        <v>0</v>
      </c>
      <c r="AL1417">
        <f t="shared" si="669"/>
        <v>0</v>
      </c>
      <c r="AM1417">
        <f t="shared" si="670"/>
        <v>0</v>
      </c>
      <c r="AN1417">
        <f t="shared" si="671"/>
        <v>0</v>
      </c>
      <c r="AO1417">
        <f t="shared" si="672"/>
        <v>0</v>
      </c>
      <c r="AP1417">
        <f t="shared" si="673"/>
        <v>0</v>
      </c>
      <c r="AQ1417">
        <f t="shared" si="674"/>
        <v>0</v>
      </c>
      <c r="AR1417">
        <f t="shared" si="675"/>
        <v>0</v>
      </c>
      <c r="AT1417">
        <f t="shared" si="654"/>
        <v>0</v>
      </c>
      <c r="AU1417">
        <f t="shared" si="655"/>
        <v>0</v>
      </c>
      <c r="AZ1417">
        <f t="shared" si="676"/>
        <v>0</v>
      </c>
      <c r="BA1417" t="str">
        <f t="shared" si="652"/>
        <v/>
      </c>
      <c r="BB1417" t="str">
        <f t="shared" si="677"/>
        <v/>
      </c>
    </row>
    <row r="1418" spans="2:54" x14ac:dyDescent="0.15">
      <c r="B1418" s="347"/>
      <c r="C1418" s="347"/>
      <c r="D1418" s="347"/>
      <c r="E1418" s="347"/>
      <c r="F1418" s="347"/>
      <c r="G1418" s="347"/>
      <c r="H1418" s="347"/>
      <c r="I1418" s="347"/>
      <c r="J1418" s="347"/>
      <c r="K1418" s="347"/>
      <c r="M1418">
        <f t="shared" si="653"/>
        <v>0</v>
      </c>
      <c r="N1418" s="323" t="str">
        <f t="shared" si="678"/>
        <v/>
      </c>
      <c r="O1418" s="323" t="str">
        <f t="shared" si="679"/>
        <v/>
      </c>
      <c r="P1418" s="323" t="str">
        <f t="shared" si="680"/>
        <v/>
      </c>
      <c r="R1418" s="323" t="str">
        <f t="shared" si="681"/>
        <v/>
      </c>
      <c r="X1418" s="322" t="str">
        <f t="shared" si="656"/>
        <v/>
      </c>
      <c r="Y1418" s="322" t="str">
        <f t="shared" si="657"/>
        <v/>
      </c>
      <c r="Z1418" s="322" t="str">
        <f t="shared" si="658"/>
        <v/>
      </c>
      <c r="AA1418" s="322" t="str">
        <f t="shared" si="659"/>
        <v/>
      </c>
      <c r="AB1418" s="322" t="str">
        <f t="shared" si="660"/>
        <v/>
      </c>
      <c r="AC1418" s="322" t="str">
        <f t="shared" si="661"/>
        <v/>
      </c>
      <c r="AD1418" s="322" t="str">
        <f t="shared" si="662"/>
        <v/>
      </c>
      <c r="AE1418" s="322" t="str">
        <f t="shared" si="663"/>
        <v/>
      </c>
      <c r="AF1418" s="322" t="str">
        <f t="shared" si="664"/>
        <v/>
      </c>
      <c r="AG1418" s="322" t="str">
        <f t="shared" si="665"/>
        <v/>
      </c>
      <c r="AI1418">
        <f t="shared" si="666"/>
        <v>0</v>
      </c>
      <c r="AJ1418">
        <f t="shared" si="667"/>
        <v>0</v>
      </c>
      <c r="AK1418">
        <f t="shared" si="668"/>
        <v>0</v>
      </c>
      <c r="AL1418">
        <f t="shared" si="669"/>
        <v>0</v>
      </c>
      <c r="AM1418">
        <f t="shared" si="670"/>
        <v>0</v>
      </c>
      <c r="AN1418">
        <f t="shared" si="671"/>
        <v>0</v>
      </c>
      <c r="AO1418">
        <f t="shared" si="672"/>
        <v>0</v>
      </c>
      <c r="AP1418">
        <f t="shared" si="673"/>
        <v>0</v>
      </c>
      <c r="AQ1418">
        <f t="shared" si="674"/>
        <v>0</v>
      </c>
      <c r="AR1418">
        <f t="shared" si="675"/>
        <v>0</v>
      </c>
      <c r="AT1418">
        <f t="shared" si="654"/>
        <v>0</v>
      </c>
      <c r="AU1418">
        <f t="shared" si="655"/>
        <v>0</v>
      </c>
      <c r="AZ1418">
        <f t="shared" si="676"/>
        <v>0</v>
      </c>
      <c r="BA1418" t="str">
        <f t="shared" si="652"/>
        <v/>
      </c>
      <c r="BB1418" t="str">
        <f t="shared" si="677"/>
        <v/>
      </c>
    </row>
    <row r="1419" spans="2:54" x14ac:dyDescent="0.15">
      <c r="B1419" s="347"/>
      <c r="C1419" s="347"/>
      <c r="D1419" s="347"/>
      <c r="E1419" s="347"/>
      <c r="F1419" s="347"/>
      <c r="G1419" s="347"/>
      <c r="H1419" s="347"/>
      <c r="I1419" s="347"/>
      <c r="J1419" s="347"/>
      <c r="K1419" s="347"/>
      <c r="M1419">
        <f t="shared" si="653"/>
        <v>0</v>
      </c>
      <c r="N1419" s="323" t="str">
        <f t="shared" si="678"/>
        <v/>
      </c>
      <c r="O1419" s="323" t="str">
        <f t="shared" si="679"/>
        <v/>
      </c>
      <c r="P1419" s="323" t="str">
        <f t="shared" si="680"/>
        <v/>
      </c>
      <c r="R1419" s="323" t="str">
        <f t="shared" si="681"/>
        <v/>
      </c>
      <c r="X1419" s="322" t="str">
        <f t="shared" si="656"/>
        <v/>
      </c>
      <c r="Y1419" s="322" t="str">
        <f t="shared" si="657"/>
        <v/>
      </c>
      <c r="Z1419" s="322" t="str">
        <f t="shared" si="658"/>
        <v/>
      </c>
      <c r="AA1419" s="322" t="str">
        <f t="shared" si="659"/>
        <v/>
      </c>
      <c r="AB1419" s="322" t="str">
        <f t="shared" si="660"/>
        <v/>
      </c>
      <c r="AC1419" s="322" t="str">
        <f t="shared" si="661"/>
        <v/>
      </c>
      <c r="AD1419" s="322" t="str">
        <f t="shared" si="662"/>
        <v/>
      </c>
      <c r="AE1419" s="322" t="str">
        <f t="shared" si="663"/>
        <v/>
      </c>
      <c r="AF1419" s="322" t="str">
        <f t="shared" si="664"/>
        <v/>
      </c>
      <c r="AG1419" s="322" t="str">
        <f t="shared" si="665"/>
        <v/>
      </c>
      <c r="AI1419">
        <f t="shared" si="666"/>
        <v>0</v>
      </c>
      <c r="AJ1419">
        <f t="shared" si="667"/>
        <v>0</v>
      </c>
      <c r="AK1419">
        <f t="shared" si="668"/>
        <v>0</v>
      </c>
      <c r="AL1419">
        <f t="shared" si="669"/>
        <v>0</v>
      </c>
      <c r="AM1419">
        <f t="shared" si="670"/>
        <v>0</v>
      </c>
      <c r="AN1419">
        <f t="shared" si="671"/>
        <v>0</v>
      </c>
      <c r="AO1419">
        <f t="shared" si="672"/>
        <v>0</v>
      </c>
      <c r="AP1419">
        <f t="shared" si="673"/>
        <v>0</v>
      </c>
      <c r="AQ1419">
        <f t="shared" si="674"/>
        <v>0</v>
      </c>
      <c r="AR1419">
        <f t="shared" si="675"/>
        <v>0</v>
      </c>
      <c r="AT1419">
        <f t="shared" si="654"/>
        <v>0</v>
      </c>
      <c r="AU1419">
        <f t="shared" si="655"/>
        <v>0</v>
      </c>
      <c r="AZ1419">
        <f t="shared" si="676"/>
        <v>0</v>
      </c>
      <c r="BA1419" t="str">
        <f t="shared" si="652"/>
        <v/>
      </c>
      <c r="BB1419" t="str">
        <f t="shared" si="677"/>
        <v/>
      </c>
    </row>
    <row r="1420" spans="2:54" x14ac:dyDescent="0.15">
      <c r="B1420" s="347"/>
      <c r="C1420" s="347"/>
      <c r="D1420" s="347"/>
      <c r="E1420" s="347"/>
      <c r="F1420" s="347"/>
      <c r="G1420" s="347"/>
      <c r="H1420" s="347"/>
      <c r="I1420" s="347"/>
      <c r="J1420" s="347"/>
      <c r="K1420" s="347"/>
      <c r="M1420">
        <f t="shared" si="653"/>
        <v>0</v>
      </c>
      <c r="N1420" s="323" t="str">
        <f t="shared" si="678"/>
        <v/>
      </c>
      <c r="O1420" s="323" t="str">
        <f t="shared" si="679"/>
        <v/>
      </c>
      <c r="P1420" s="323" t="str">
        <f t="shared" si="680"/>
        <v/>
      </c>
      <c r="R1420" s="323" t="str">
        <f t="shared" si="681"/>
        <v/>
      </c>
      <c r="X1420" s="322" t="str">
        <f t="shared" si="656"/>
        <v/>
      </c>
      <c r="Y1420" s="322" t="str">
        <f t="shared" si="657"/>
        <v/>
      </c>
      <c r="Z1420" s="322" t="str">
        <f t="shared" si="658"/>
        <v/>
      </c>
      <c r="AA1420" s="322" t="str">
        <f t="shared" si="659"/>
        <v/>
      </c>
      <c r="AB1420" s="322" t="str">
        <f t="shared" si="660"/>
        <v/>
      </c>
      <c r="AC1420" s="322" t="str">
        <f t="shared" si="661"/>
        <v/>
      </c>
      <c r="AD1420" s="322" t="str">
        <f t="shared" si="662"/>
        <v/>
      </c>
      <c r="AE1420" s="322" t="str">
        <f t="shared" si="663"/>
        <v/>
      </c>
      <c r="AF1420" s="322" t="str">
        <f t="shared" si="664"/>
        <v/>
      </c>
      <c r="AG1420" s="322" t="str">
        <f t="shared" si="665"/>
        <v/>
      </c>
      <c r="AI1420">
        <f t="shared" si="666"/>
        <v>0</v>
      </c>
      <c r="AJ1420">
        <f t="shared" si="667"/>
        <v>0</v>
      </c>
      <c r="AK1420">
        <f t="shared" si="668"/>
        <v>0</v>
      </c>
      <c r="AL1420">
        <f t="shared" si="669"/>
        <v>0</v>
      </c>
      <c r="AM1420">
        <f t="shared" si="670"/>
        <v>0</v>
      </c>
      <c r="AN1420">
        <f t="shared" si="671"/>
        <v>0</v>
      </c>
      <c r="AO1420">
        <f t="shared" si="672"/>
        <v>0</v>
      </c>
      <c r="AP1420">
        <f t="shared" si="673"/>
        <v>0</v>
      </c>
      <c r="AQ1420">
        <f t="shared" si="674"/>
        <v>0</v>
      </c>
      <c r="AR1420">
        <f t="shared" si="675"/>
        <v>0</v>
      </c>
      <c r="AT1420">
        <f t="shared" si="654"/>
        <v>0</v>
      </c>
      <c r="AU1420">
        <f t="shared" si="655"/>
        <v>0</v>
      </c>
      <c r="AZ1420">
        <f t="shared" si="676"/>
        <v>0</v>
      </c>
      <c r="BA1420" t="str">
        <f t="shared" si="652"/>
        <v/>
      </c>
      <c r="BB1420" t="str">
        <f t="shared" si="677"/>
        <v/>
      </c>
    </row>
    <row r="1421" spans="2:54" x14ac:dyDescent="0.15">
      <c r="B1421" s="347"/>
      <c r="C1421" s="347"/>
      <c r="D1421" s="347"/>
      <c r="E1421" s="347"/>
      <c r="F1421" s="347"/>
      <c r="G1421" s="347"/>
      <c r="H1421" s="347"/>
      <c r="I1421" s="347"/>
      <c r="J1421" s="347"/>
      <c r="K1421" s="347"/>
      <c r="M1421">
        <f t="shared" si="653"/>
        <v>0</v>
      </c>
      <c r="N1421" s="323" t="str">
        <f t="shared" si="678"/>
        <v/>
      </c>
      <c r="O1421" s="323" t="str">
        <f t="shared" si="679"/>
        <v/>
      </c>
      <c r="P1421" s="323" t="str">
        <f t="shared" si="680"/>
        <v/>
      </c>
      <c r="R1421" s="323" t="str">
        <f t="shared" si="681"/>
        <v/>
      </c>
      <c r="X1421" s="322" t="str">
        <f t="shared" si="656"/>
        <v/>
      </c>
      <c r="Y1421" s="322" t="str">
        <f t="shared" si="657"/>
        <v/>
      </c>
      <c r="Z1421" s="322" t="str">
        <f t="shared" si="658"/>
        <v/>
      </c>
      <c r="AA1421" s="322" t="str">
        <f t="shared" si="659"/>
        <v/>
      </c>
      <c r="AB1421" s="322" t="str">
        <f t="shared" si="660"/>
        <v/>
      </c>
      <c r="AC1421" s="322" t="str">
        <f t="shared" si="661"/>
        <v/>
      </c>
      <c r="AD1421" s="322" t="str">
        <f t="shared" si="662"/>
        <v/>
      </c>
      <c r="AE1421" s="322" t="str">
        <f t="shared" si="663"/>
        <v/>
      </c>
      <c r="AF1421" s="322" t="str">
        <f t="shared" si="664"/>
        <v/>
      </c>
      <c r="AG1421" s="322" t="str">
        <f t="shared" si="665"/>
        <v/>
      </c>
      <c r="AI1421">
        <f t="shared" si="666"/>
        <v>0</v>
      </c>
      <c r="AJ1421">
        <f t="shared" si="667"/>
        <v>0</v>
      </c>
      <c r="AK1421">
        <f t="shared" si="668"/>
        <v>0</v>
      </c>
      <c r="AL1421">
        <f t="shared" si="669"/>
        <v>0</v>
      </c>
      <c r="AM1421">
        <f t="shared" si="670"/>
        <v>0</v>
      </c>
      <c r="AN1421">
        <f t="shared" si="671"/>
        <v>0</v>
      </c>
      <c r="AO1421">
        <f t="shared" si="672"/>
        <v>0</v>
      </c>
      <c r="AP1421">
        <f t="shared" si="673"/>
        <v>0</v>
      </c>
      <c r="AQ1421">
        <f t="shared" si="674"/>
        <v>0</v>
      </c>
      <c r="AR1421">
        <f t="shared" si="675"/>
        <v>0</v>
      </c>
      <c r="AT1421">
        <f t="shared" si="654"/>
        <v>0</v>
      </c>
      <c r="AU1421">
        <f t="shared" si="655"/>
        <v>0</v>
      </c>
      <c r="AZ1421">
        <f t="shared" si="676"/>
        <v>0</v>
      </c>
      <c r="BA1421" t="str">
        <f t="shared" ref="BA1421:BA1484" si="682">IF($AZ1421=10,SUM($X1421:$AG1421),"")</f>
        <v/>
      </c>
      <c r="BB1421" t="str">
        <f t="shared" si="677"/>
        <v/>
      </c>
    </row>
    <row r="1422" spans="2:54" x14ac:dyDescent="0.15">
      <c r="B1422" s="347"/>
      <c r="C1422" s="347"/>
      <c r="D1422" s="347"/>
      <c r="E1422" s="347"/>
      <c r="F1422" s="347"/>
      <c r="G1422" s="347"/>
      <c r="H1422" s="347"/>
      <c r="I1422" s="347"/>
      <c r="J1422" s="347"/>
      <c r="K1422" s="347"/>
      <c r="M1422">
        <f t="shared" ref="M1422:M1485" si="683">IF(COUNT(B1422:K1422)&lt;8,0,1)</f>
        <v>0</v>
      </c>
      <c r="N1422" s="323" t="str">
        <f t="shared" si="678"/>
        <v/>
      </c>
      <c r="O1422" s="323" t="str">
        <f t="shared" si="679"/>
        <v/>
      </c>
      <c r="P1422" s="323" t="str">
        <f t="shared" si="680"/>
        <v/>
      </c>
      <c r="R1422" s="323" t="str">
        <f t="shared" si="681"/>
        <v/>
      </c>
      <c r="X1422" s="322" t="str">
        <f t="shared" si="656"/>
        <v/>
      </c>
      <c r="Y1422" s="322" t="str">
        <f t="shared" si="657"/>
        <v/>
      </c>
      <c r="Z1422" s="322" t="str">
        <f t="shared" si="658"/>
        <v/>
      </c>
      <c r="AA1422" s="322" t="str">
        <f t="shared" si="659"/>
        <v/>
      </c>
      <c r="AB1422" s="322" t="str">
        <f t="shared" si="660"/>
        <v/>
      </c>
      <c r="AC1422" s="322" t="str">
        <f t="shared" si="661"/>
        <v/>
      </c>
      <c r="AD1422" s="322" t="str">
        <f t="shared" si="662"/>
        <v/>
      </c>
      <c r="AE1422" s="322" t="str">
        <f t="shared" si="663"/>
        <v/>
      </c>
      <c r="AF1422" s="322" t="str">
        <f t="shared" si="664"/>
        <v/>
      </c>
      <c r="AG1422" s="322" t="str">
        <f t="shared" si="665"/>
        <v/>
      </c>
      <c r="AI1422">
        <f t="shared" si="666"/>
        <v>0</v>
      </c>
      <c r="AJ1422">
        <f t="shared" si="667"/>
        <v>0</v>
      </c>
      <c r="AK1422">
        <f t="shared" si="668"/>
        <v>0</v>
      </c>
      <c r="AL1422">
        <f t="shared" si="669"/>
        <v>0</v>
      </c>
      <c r="AM1422">
        <f t="shared" si="670"/>
        <v>0</v>
      </c>
      <c r="AN1422">
        <f t="shared" si="671"/>
        <v>0</v>
      </c>
      <c r="AO1422">
        <f t="shared" si="672"/>
        <v>0</v>
      </c>
      <c r="AP1422">
        <f t="shared" si="673"/>
        <v>0</v>
      </c>
      <c r="AQ1422">
        <f t="shared" si="674"/>
        <v>0</v>
      </c>
      <c r="AR1422">
        <f t="shared" si="675"/>
        <v>0</v>
      </c>
      <c r="AT1422">
        <f t="shared" ref="AT1422:AT1485" si="684">COUNTIF(AI1422:AR1422,"&gt;3")</f>
        <v>0</v>
      </c>
      <c r="AU1422">
        <f t="shared" ref="AU1422:AU1485" si="685">IF(AT1422&gt;6,1,0)</f>
        <v>0</v>
      </c>
      <c r="AZ1422">
        <f t="shared" si="676"/>
        <v>0</v>
      </c>
      <c r="BA1422" t="str">
        <f t="shared" si="682"/>
        <v/>
      </c>
      <c r="BB1422" t="str">
        <f t="shared" si="677"/>
        <v/>
      </c>
    </row>
    <row r="1423" spans="2:54" x14ac:dyDescent="0.15">
      <c r="B1423" s="347"/>
      <c r="C1423" s="347"/>
      <c r="D1423" s="347"/>
      <c r="E1423" s="347"/>
      <c r="F1423" s="347"/>
      <c r="G1423" s="347"/>
      <c r="H1423" s="347"/>
      <c r="I1423" s="347"/>
      <c r="J1423" s="347"/>
      <c r="K1423" s="347"/>
      <c r="M1423">
        <f t="shared" si="683"/>
        <v>0</v>
      </c>
      <c r="N1423" s="323" t="str">
        <f t="shared" si="678"/>
        <v/>
      </c>
      <c r="O1423" s="323" t="str">
        <f t="shared" si="679"/>
        <v/>
      </c>
      <c r="P1423" s="323" t="str">
        <f t="shared" si="680"/>
        <v/>
      </c>
      <c r="R1423" s="323" t="str">
        <f t="shared" si="681"/>
        <v/>
      </c>
      <c r="X1423" s="322" t="str">
        <f t="shared" si="656"/>
        <v/>
      </c>
      <c r="Y1423" s="322" t="str">
        <f t="shared" si="657"/>
        <v/>
      </c>
      <c r="Z1423" s="322" t="str">
        <f t="shared" si="658"/>
        <v/>
      </c>
      <c r="AA1423" s="322" t="str">
        <f t="shared" si="659"/>
        <v/>
      </c>
      <c r="AB1423" s="322" t="str">
        <f t="shared" si="660"/>
        <v/>
      </c>
      <c r="AC1423" s="322" t="str">
        <f t="shared" si="661"/>
        <v/>
      </c>
      <c r="AD1423" s="322" t="str">
        <f t="shared" si="662"/>
        <v/>
      </c>
      <c r="AE1423" s="322" t="str">
        <f t="shared" si="663"/>
        <v/>
      </c>
      <c r="AF1423" s="322" t="str">
        <f t="shared" si="664"/>
        <v/>
      </c>
      <c r="AG1423" s="322" t="str">
        <f t="shared" si="665"/>
        <v/>
      </c>
      <c r="AI1423">
        <f t="shared" si="666"/>
        <v>0</v>
      </c>
      <c r="AJ1423">
        <f t="shared" si="667"/>
        <v>0</v>
      </c>
      <c r="AK1423">
        <f t="shared" si="668"/>
        <v>0</v>
      </c>
      <c r="AL1423">
        <f t="shared" si="669"/>
        <v>0</v>
      </c>
      <c r="AM1423">
        <f t="shared" si="670"/>
        <v>0</v>
      </c>
      <c r="AN1423">
        <f t="shared" si="671"/>
        <v>0</v>
      </c>
      <c r="AO1423">
        <f t="shared" si="672"/>
        <v>0</v>
      </c>
      <c r="AP1423">
        <f t="shared" si="673"/>
        <v>0</v>
      </c>
      <c r="AQ1423">
        <f t="shared" si="674"/>
        <v>0</v>
      </c>
      <c r="AR1423">
        <f t="shared" si="675"/>
        <v>0</v>
      </c>
      <c r="AT1423">
        <f t="shared" si="684"/>
        <v>0</v>
      </c>
      <c r="AU1423">
        <f t="shared" si="685"/>
        <v>0</v>
      </c>
      <c r="AZ1423">
        <f t="shared" si="676"/>
        <v>0</v>
      </c>
      <c r="BA1423" t="str">
        <f t="shared" si="682"/>
        <v/>
      </c>
      <c r="BB1423" t="str">
        <f t="shared" si="677"/>
        <v/>
      </c>
    </row>
    <row r="1424" spans="2:54" x14ac:dyDescent="0.15">
      <c r="B1424" s="347"/>
      <c r="C1424" s="347"/>
      <c r="D1424" s="347"/>
      <c r="E1424" s="347"/>
      <c r="F1424" s="347"/>
      <c r="G1424" s="347"/>
      <c r="H1424" s="347"/>
      <c r="I1424" s="347"/>
      <c r="J1424" s="347"/>
      <c r="K1424" s="347"/>
      <c r="M1424">
        <f t="shared" si="683"/>
        <v>0</v>
      </c>
      <c r="N1424" s="323" t="str">
        <f t="shared" si="678"/>
        <v/>
      </c>
      <c r="O1424" s="323" t="str">
        <f t="shared" si="679"/>
        <v/>
      </c>
      <c r="P1424" s="323" t="str">
        <f t="shared" si="680"/>
        <v/>
      </c>
      <c r="R1424" s="323" t="str">
        <f t="shared" si="681"/>
        <v/>
      </c>
      <c r="X1424" s="322" t="str">
        <f t="shared" si="656"/>
        <v/>
      </c>
      <c r="Y1424" s="322" t="str">
        <f t="shared" si="657"/>
        <v/>
      </c>
      <c r="Z1424" s="322" t="str">
        <f t="shared" si="658"/>
        <v/>
      </c>
      <c r="AA1424" s="322" t="str">
        <f t="shared" si="659"/>
        <v/>
      </c>
      <c r="AB1424" s="322" t="str">
        <f t="shared" si="660"/>
        <v/>
      </c>
      <c r="AC1424" s="322" t="str">
        <f t="shared" si="661"/>
        <v/>
      </c>
      <c r="AD1424" s="322" t="str">
        <f t="shared" si="662"/>
        <v/>
      </c>
      <c r="AE1424" s="322" t="str">
        <f t="shared" si="663"/>
        <v/>
      </c>
      <c r="AF1424" s="322" t="str">
        <f t="shared" si="664"/>
        <v/>
      </c>
      <c r="AG1424" s="322" t="str">
        <f t="shared" si="665"/>
        <v/>
      </c>
      <c r="AI1424">
        <f t="shared" si="666"/>
        <v>0</v>
      </c>
      <c r="AJ1424">
        <f t="shared" si="667"/>
        <v>0</v>
      </c>
      <c r="AK1424">
        <f t="shared" si="668"/>
        <v>0</v>
      </c>
      <c r="AL1424">
        <f t="shared" si="669"/>
        <v>0</v>
      </c>
      <c r="AM1424">
        <f t="shared" si="670"/>
        <v>0</v>
      </c>
      <c r="AN1424">
        <f t="shared" si="671"/>
        <v>0</v>
      </c>
      <c r="AO1424">
        <f t="shared" si="672"/>
        <v>0</v>
      </c>
      <c r="AP1424">
        <f t="shared" si="673"/>
        <v>0</v>
      </c>
      <c r="AQ1424">
        <f t="shared" si="674"/>
        <v>0</v>
      </c>
      <c r="AR1424">
        <f t="shared" si="675"/>
        <v>0</v>
      </c>
      <c r="AT1424">
        <f t="shared" si="684"/>
        <v>0</v>
      </c>
      <c r="AU1424">
        <f t="shared" si="685"/>
        <v>0</v>
      </c>
      <c r="AZ1424">
        <f t="shared" si="676"/>
        <v>0</v>
      </c>
      <c r="BA1424" t="str">
        <f t="shared" si="682"/>
        <v/>
      </c>
      <c r="BB1424" t="str">
        <f t="shared" si="677"/>
        <v/>
      </c>
    </row>
    <row r="1425" spans="2:54" x14ac:dyDescent="0.15">
      <c r="B1425" s="347"/>
      <c r="C1425" s="347"/>
      <c r="D1425" s="347"/>
      <c r="E1425" s="347"/>
      <c r="F1425" s="347"/>
      <c r="G1425" s="347"/>
      <c r="H1425" s="347"/>
      <c r="I1425" s="347"/>
      <c r="J1425" s="347"/>
      <c r="K1425" s="347"/>
      <c r="M1425">
        <f t="shared" si="683"/>
        <v>0</v>
      </c>
      <c r="N1425" s="323" t="str">
        <f t="shared" si="678"/>
        <v/>
      </c>
      <c r="O1425" s="323" t="str">
        <f t="shared" si="679"/>
        <v/>
      </c>
      <c r="P1425" s="323" t="str">
        <f t="shared" si="680"/>
        <v/>
      </c>
      <c r="R1425" s="323" t="str">
        <f t="shared" si="681"/>
        <v/>
      </c>
      <c r="X1425" s="322" t="str">
        <f t="shared" ref="X1425:X1488" si="686">IF(B1425&lt;&gt;"",B1425-1,"")</f>
        <v/>
      </c>
      <c r="Y1425" s="322" t="str">
        <f t="shared" ref="Y1425:Y1488" si="687">IF(C1425&lt;&gt;"",5-C1425,"")</f>
        <v/>
      </c>
      <c r="Z1425" s="322" t="str">
        <f t="shared" ref="Z1425:Z1488" si="688">IF(D1425&lt;&gt;"",D1425-1,"")</f>
        <v/>
      </c>
      <c r="AA1425" s="322" t="str">
        <f t="shared" ref="AA1425:AA1488" si="689">IF(E1425&lt;&gt;"",5-E1425,"")</f>
        <v/>
      </c>
      <c r="AB1425" s="322" t="str">
        <f t="shared" ref="AB1425:AB1488" si="690">IF(F1425&lt;&gt;"",F1425-1,"")</f>
        <v/>
      </c>
      <c r="AC1425" s="322" t="str">
        <f t="shared" ref="AC1425:AC1488" si="691">IF(G1425&lt;&gt;"",5-G1425,"")</f>
        <v/>
      </c>
      <c r="AD1425" s="322" t="str">
        <f t="shared" ref="AD1425:AD1488" si="692">IF(H1425&lt;&gt;"",H1425-1,"")</f>
        <v/>
      </c>
      <c r="AE1425" s="322" t="str">
        <f t="shared" ref="AE1425:AE1488" si="693">IF(I1425&lt;&gt;"",5-I1425,"")</f>
        <v/>
      </c>
      <c r="AF1425" s="322" t="str">
        <f t="shared" ref="AF1425:AF1488" si="694">IF(J1425&lt;&gt;"",J1425-1,"")</f>
        <v/>
      </c>
      <c r="AG1425" s="322" t="str">
        <f t="shared" ref="AG1425:AG1488" si="695">IF(K1425&lt;&gt;"",5-K1425,"")</f>
        <v/>
      </c>
      <c r="AI1425">
        <f t="shared" si="666"/>
        <v>0</v>
      </c>
      <c r="AJ1425">
        <f t="shared" si="667"/>
        <v>0</v>
      </c>
      <c r="AK1425">
        <f t="shared" si="668"/>
        <v>0</v>
      </c>
      <c r="AL1425">
        <f t="shared" si="669"/>
        <v>0</v>
      </c>
      <c r="AM1425">
        <f t="shared" si="670"/>
        <v>0</v>
      </c>
      <c r="AN1425">
        <f t="shared" si="671"/>
        <v>0</v>
      </c>
      <c r="AO1425">
        <f t="shared" si="672"/>
        <v>0</v>
      </c>
      <c r="AP1425">
        <f t="shared" si="673"/>
        <v>0</v>
      </c>
      <c r="AQ1425">
        <f t="shared" si="674"/>
        <v>0</v>
      </c>
      <c r="AR1425">
        <f t="shared" si="675"/>
        <v>0</v>
      </c>
      <c r="AT1425">
        <f t="shared" si="684"/>
        <v>0</v>
      </c>
      <c r="AU1425">
        <f t="shared" si="685"/>
        <v>0</v>
      </c>
      <c r="AZ1425">
        <f t="shared" si="676"/>
        <v>0</v>
      </c>
      <c r="BA1425" t="str">
        <f t="shared" si="682"/>
        <v/>
      </c>
      <c r="BB1425" t="str">
        <f t="shared" si="677"/>
        <v/>
      </c>
    </row>
    <row r="1426" spans="2:54" x14ac:dyDescent="0.15">
      <c r="B1426" s="347"/>
      <c r="C1426" s="347"/>
      <c r="D1426" s="347"/>
      <c r="E1426" s="347"/>
      <c r="F1426" s="347"/>
      <c r="G1426" s="347"/>
      <c r="H1426" s="347"/>
      <c r="I1426" s="347"/>
      <c r="J1426" s="347"/>
      <c r="K1426" s="347"/>
      <c r="M1426">
        <f t="shared" si="683"/>
        <v>0</v>
      </c>
      <c r="N1426" s="323" t="str">
        <f t="shared" si="678"/>
        <v/>
      </c>
      <c r="O1426" s="323" t="str">
        <f t="shared" si="679"/>
        <v/>
      </c>
      <c r="P1426" s="323" t="str">
        <f t="shared" si="680"/>
        <v/>
      </c>
      <c r="R1426" s="323" t="str">
        <f t="shared" si="681"/>
        <v/>
      </c>
      <c r="X1426" s="322" t="str">
        <f t="shared" si="686"/>
        <v/>
      </c>
      <c r="Y1426" s="322" t="str">
        <f t="shared" si="687"/>
        <v/>
      </c>
      <c r="Z1426" s="322" t="str">
        <f t="shared" si="688"/>
        <v/>
      </c>
      <c r="AA1426" s="322" t="str">
        <f t="shared" si="689"/>
        <v/>
      </c>
      <c r="AB1426" s="322" t="str">
        <f t="shared" si="690"/>
        <v/>
      </c>
      <c r="AC1426" s="322" t="str">
        <f t="shared" si="691"/>
        <v/>
      </c>
      <c r="AD1426" s="322" t="str">
        <f t="shared" si="692"/>
        <v/>
      </c>
      <c r="AE1426" s="322" t="str">
        <f t="shared" si="693"/>
        <v/>
      </c>
      <c r="AF1426" s="322" t="str">
        <f t="shared" si="694"/>
        <v/>
      </c>
      <c r="AG1426" s="322" t="str">
        <f t="shared" si="695"/>
        <v/>
      </c>
      <c r="AI1426">
        <f t="shared" si="666"/>
        <v>0</v>
      </c>
      <c r="AJ1426">
        <f t="shared" si="667"/>
        <v>0</v>
      </c>
      <c r="AK1426">
        <f t="shared" si="668"/>
        <v>0</v>
      </c>
      <c r="AL1426">
        <f t="shared" si="669"/>
        <v>0</v>
      </c>
      <c r="AM1426">
        <f t="shared" si="670"/>
        <v>0</v>
      </c>
      <c r="AN1426">
        <f t="shared" si="671"/>
        <v>0</v>
      </c>
      <c r="AO1426">
        <f t="shared" si="672"/>
        <v>0</v>
      </c>
      <c r="AP1426">
        <f t="shared" si="673"/>
        <v>0</v>
      </c>
      <c r="AQ1426">
        <f t="shared" si="674"/>
        <v>0</v>
      </c>
      <c r="AR1426">
        <f t="shared" si="675"/>
        <v>0</v>
      </c>
      <c r="AT1426">
        <f t="shared" si="684"/>
        <v>0</v>
      </c>
      <c r="AU1426">
        <f t="shared" si="685"/>
        <v>0</v>
      </c>
      <c r="AZ1426">
        <f t="shared" si="676"/>
        <v>0</v>
      </c>
      <c r="BA1426" t="str">
        <f t="shared" si="682"/>
        <v/>
      </c>
      <c r="BB1426" t="str">
        <f t="shared" si="677"/>
        <v/>
      </c>
    </row>
    <row r="1427" spans="2:54" x14ac:dyDescent="0.15">
      <c r="B1427" s="347"/>
      <c r="C1427" s="347"/>
      <c r="D1427" s="347"/>
      <c r="E1427" s="347"/>
      <c r="F1427" s="347"/>
      <c r="G1427" s="347"/>
      <c r="H1427" s="347"/>
      <c r="I1427" s="347"/>
      <c r="J1427" s="347"/>
      <c r="K1427" s="347"/>
      <c r="M1427">
        <f t="shared" si="683"/>
        <v>0</v>
      </c>
      <c r="N1427" s="323" t="str">
        <f t="shared" si="678"/>
        <v/>
      </c>
      <c r="O1427" s="323" t="str">
        <f t="shared" si="679"/>
        <v/>
      </c>
      <c r="P1427" s="323" t="str">
        <f t="shared" si="680"/>
        <v/>
      </c>
      <c r="R1427" s="323" t="str">
        <f t="shared" si="681"/>
        <v/>
      </c>
      <c r="X1427" s="322" t="str">
        <f t="shared" si="686"/>
        <v/>
      </c>
      <c r="Y1427" s="322" t="str">
        <f t="shared" si="687"/>
        <v/>
      </c>
      <c r="Z1427" s="322" t="str">
        <f t="shared" si="688"/>
        <v/>
      </c>
      <c r="AA1427" s="322" t="str">
        <f t="shared" si="689"/>
        <v/>
      </c>
      <c r="AB1427" s="322" t="str">
        <f t="shared" si="690"/>
        <v/>
      </c>
      <c r="AC1427" s="322" t="str">
        <f t="shared" si="691"/>
        <v/>
      </c>
      <c r="AD1427" s="322" t="str">
        <f t="shared" si="692"/>
        <v/>
      </c>
      <c r="AE1427" s="322" t="str">
        <f t="shared" si="693"/>
        <v/>
      </c>
      <c r="AF1427" s="322" t="str">
        <f t="shared" si="694"/>
        <v/>
      </c>
      <c r="AG1427" s="322" t="str">
        <f t="shared" si="695"/>
        <v/>
      </c>
      <c r="AI1427">
        <f t="shared" si="666"/>
        <v>0</v>
      </c>
      <c r="AJ1427">
        <f t="shared" si="667"/>
        <v>0</v>
      </c>
      <c r="AK1427">
        <f t="shared" si="668"/>
        <v>0</v>
      </c>
      <c r="AL1427">
        <f t="shared" si="669"/>
        <v>0</v>
      </c>
      <c r="AM1427">
        <f t="shared" si="670"/>
        <v>0</v>
      </c>
      <c r="AN1427">
        <f t="shared" si="671"/>
        <v>0</v>
      </c>
      <c r="AO1427">
        <f t="shared" si="672"/>
        <v>0</v>
      </c>
      <c r="AP1427">
        <f t="shared" si="673"/>
        <v>0</v>
      </c>
      <c r="AQ1427">
        <f t="shared" si="674"/>
        <v>0</v>
      </c>
      <c r="AR1427">
        <f t="shared" si="675"/>
        <v>0</v>
      </c>
      <c r="AT1427">
        <f t="shared" si="684"/>
        <v>0</v>
      </c>
      <c r="AU1427">
        <f t="shared" si="685"/>
        <v>0</v>
      </c>
      <c r="AZ1427">
        <f t="shared" si="676"/>
        <v>0</v>
      </c>
      <c r="BA1427" t="str">
        <f t="shared" si="682"/>
        <v/>
      </c>
      <c r="BB1427" t="str">
        <f t="shared" si="677"/>
        <v/>
      </c>
    </row>
    <row r="1428" spans="2:54" x14ac:dyDescent="0.15">
      <c r="B1428" s="347"/>
      <c r="C1428" s="347"/>
      <c r="D1428" s="347"/>
      <c r="E1428" s="347"/>
      <c r="F1428" s="347"/>
      <c r="G1428" s="347"/>
      <c r="H1428" s="347"/>
      <c r="I1428" s="347"/>
      <c r="J1428" s="347"/>
      <c r="K1428" s="347"/>
      <c r="M1428">
        <f t="shared" si="683"/>
        <v>0</v>
      </c>
      <c r="N1428" s="323" t="str">
        <f t="shared" si="678"/>
        <v/>
      </c>
      <c r="O1428" s="323" t="str">
        <f t="shared" si="679"/>
        <v/>
      </c>
      <c r="P1428" s="323" t="str">
        <f t="shared" si="680"/>
        <v/>
      </c>
      <c r="R1428" s="323" t="str">
        <f t="shared" si="681"/>
        <v/>
      </c>
      <c r="X1428" s="322" t="str">
        <f t="shared" si="686"/>
        <v/>
      </c>
      <c r="Y1428" s="322" t="str">
        <f t="shared" si="687"/>
        <v/>
      </c>
      <c r="Z1428" s="322" t="str">
        <f t="shared" si="688"/>
        <v/>
      </c>
      <c r="AA1428" s="322" t="str">
        <f t="shared" si="689"/>
        <v/>
      </c>
      <c r="AB1428" s="322" t="str">
        <f t="shared" si="690"/>
        <v/>
      </c>
      <c r="AC1428" s="322" t="str">
        <f t="shared" si="691"/>
        <v/>
      </c>
      <c r="AD1428" s="322" t="str">
        <f t="shared" si="692"/>
        <v/>
      </c>
      <c r="AE1428" s="322" t="str">
        <f t="shared" si="693"/>
        <v/>
      </c>
      <c r="AF1428" s="322" t="str">
        <f t="shared" si="694"/>
        <v/>
      </c>
      <c r="AG1428" s="322" t="str">
        <f t="shared" si="695"/>
        <v/>
      </c>
      <c r="AI1428">
        <f t="shared" si="666"/>
        <v>0</v>
      </c>
      <c r="AJ1428">
        <f t="shared" si="667"/>
        <v>0</v>
      </c>
      <c r="AK1428">
        <f t="shared" si="668"/>
        <v>0</v>
      </c>
      <c r="AL1428">
        <f t="shared" si="669"/>
        <v>0</v>
      </c>
      <c r="AM1428">
        <f t="shared" si="670"/>
        <v>0</v>
      </c>
      <c r="AN1428">
        <f t="shared" si="671"/>
        <v>0</v>
      </c>
      <c r="AO1428">
        <f t="shared" si="672"/>
        <v>0</v>
      </c>
      <c r="AP1428">
        <f t="shared" si="673"/>
        <v>0</v>
      </c>
      <c r="AQ1428">
        <f t="shared" si="674"/>
        <v>0</v>
      </c>
      <c r="AR1428">
        <f t="shared" si="675"/>
        <v>0</v>
      </c>
      <c r="AT1428">
        <f t="shared" si="684"/>
        <v>0</v>
      </c>
      <c r="AU1428">
        <f t="shared" si="685"/>
        <v>0</v>
      </c>
      <c r="AZ1428">
        <f t="shared" si="676"/>
        <v>0</v>
      </c>
      <c r="BA1428" t="str">
        <f t="shared" si="682"/>
        <v/>
      </c>
      <c r="BB1428" t="str">
        <f t="shared" si="677"/>
        <v/>
      </c>
    </row>
    <row r="1429" spans="2:54" x14ac:dyDescent="0.15">
      <c r="B1429" s="347"/>
      <c r="C1429" s="347"/>
      <c r="D1429" s="347"/>
      <c r="E1429" s="347"/>
      <c r="F1429" s="347"/>
      <c r="G1429" s="347"/>
      <c r="H1429" s="347"/>
      <c r="I1429" s="347"/>
      <c r="J1429" s="347"/>
      <c r="K1429" s="347"/>
      <c r="M1429">
        <f t="shared" si="683"/>
        <v>0</v>
      </c>
      <c r="N1429" s="323" t="str">
        <f t="shared" si="678"/>
        <v/>
      </c>
      <c r="O1429" s="323" t="str">
        <f t="shared" si="679"/>
        <v/>
      </c>
      <c r="P1429" s="323" t="str">
        <f t="shared" si="680"/>
        <v/>
      </c>
      <c r="R1429" s="323" t="str">
        <f t="shared" si="681"/>
        <v/>
      </c>
      <c r="X1429" s="322" t="str">
        <f t="shared" si="686"/>
        <v/>
      </c>
      <c r="Y1429" s="322" t="str">
        <f t="shared" si="687"/>
        <v/>
      </c>
      <c r="Z1429" s="322" t="str">
        <f t="shared" si="688"/>
        <v/>
      </c>
      <c r="AA1429" s="322" t="str">
        <f t="shared" si="689"/>
        <v/>
      </c>
      <c r="AB1429" s="322" t="str">
        <f t="shared" si="690"/>
        <v/>
      </c>
      <c r="AC1429" s="322" t="str">
        <f t="shared" si="691"/>
        <v/>
      </c>
      <c r="AD1429" s="322" t="str">
        <f t="shared" si="692"/>
        <v/>
      </c>
      <c r="AE1429" s="322" t="str">
        <f t="shared" si="693"/>
        <v/>
      </c>
      <c r="AF1429" s="322" t="str">
        <f t="shared" si="694"/>
        <v/>
      </c>
      <c r="AG1429" s="322" t="str">
        <f t="shared" si="695"/>
        <v/>
      </c>
      <c r="AI1429">
        <f t="shared" si="666"/>
        <v>0</v>
      </c>
      <c r="AJ1429">
        <f t="shared" si="667"/>
        <v>0</v>
      </c>
      <c r="AK1429">
        <f t="shared" si="668"/>
        <v>0</v>
      </c>
      <c r="AL1429">
        <f t="shared" si="669"/>
        <v>0</v>
      </c>
      <c r="AM1429">
        <f t="shared" si="670"/>
        <v>0</v>
      </c>
      <c r="AN1429">
        <f t="shared" si="671"/>
        <v>0</v>
      </c>
      <c r="AO1429">
        <f t="shared" si="672"/>
        <v>0</v>
      </c>
      <c r="AP1429">
        <f t="shared" si="673"/>
        <v>0</v>
      </c>
      <c r="AQ1429">
        <f t="shared" si="674"/>
        <v>0</v>
      </c>
      <c r="AR1429">
        <f t="shared" si="675"/>
        <v>0</v>
      </c>
      <c r="AT1429">
        <f t="shared" si="684"/>
        <v>0</v>
      </c>
      <c r="AU1429">
        <f t="shared" si="685"/>
        <v>0</v>
      </c>
      <c r="AZ1429">
        <f t="shared" si="676"/>
        <v>0</v>
      </c>
      <c r="BA1429" t="str">
        <f t="shared" si="682"/>
        <v/>
      </c>
      <c r="BB1429" t="str">
        <f t="shared" si="677"/>
        <v/>
      </c>
    </row>
    <row r="1430" spans="2:54" x14ac:dyDescent="0.15">
      <c r="B1430" s="347"/>
      <c r="C1430" s="347"/>
      <c r="D1430" s="347"/>
      <c r="E1430" s="347"/>
      <c r="F1430" s="347"/>
      <c r="G1430" s="347"/>
      <c r="H1430" s="347"/>
      <c r="I1430" s="347"/>
      <c r="J1430" s="347"/>
      <c r="K1430" s="347"/>
      <c r="M1430">
        <f t="shared" si="683"/>
        <v>0</v>
      </c>
      <c r="N1430" s="323" t="str">
        <f t="shared" si="678"/>
        <v/>
      </c>
      <c r="O1430" s="323" t="str">
        <f t="shared" si="679"/>
        <v/>
      </c>
      <c r="P1430" s="323" t="str">
        <f t="shared" si="680"/>
        <v/>
      </c>
      <c r="R1430" s="323" t="str">
        <f t="shared" si="681"/>
        <v/>
      </c>
      <c r="X1430" s="322" t="str">
        <f t="shared" si="686"/>
        <v/>
      </c>
      <c r="Y1430" s="322" t="str">
        <f t="shared" si="687"/>
        <v/>
      </c>
      <c r="Z1430" s="322" t="str">
        <f t="shared" si="688"/>
        <v/>
      </c>
      <c r="AA1430" s="322" t="str">
        <f t="shared" si="689"/>
        <v/>
      </c>
      <c r="AB1430" s="322" t="str">
        <f t="shared" si="690"/>
        <v/>
      </c>
      <c r="AC1430" s="322" t="str">
        <f t="shared" si="691"/>
        <v/>
      </c>
      <c r="AD1430" s="322" t="str">
        <f t="shared" si="692"/>
        <v/>
      </c>
      <c r="AE1430" s="322" t="str">
        <f t="shared" si="693"/>
        <v/>
      </c>
      <c r="AF1430" s="322" t="str">
        <f t="shared" si="694"/>
        <v/>
      </c>
      <c r="AG1430" s="322" t="str">
        <f t="shared" si="695"/>
        <v/>
      </c>
      <c r="AI1430">
        <f t="shared" ref="AI1430:AI1493" si="696">B1430</f>
        <v>0</v>
      </c>
      <c r="AJ1430">
        <f t="shared" ref="AJ1430:AJ1493" si="697">D1430</f>
        <v>0</v>
      </c>
      <c r="AK1430">
        <f t="shared" ref="AK1430:AK1493" si="698">F1430</f>
        <v>0</v>
      </c>
      <c r="AL1430">
        <f t="shared" ref="AL1430:AL1493" si="699">H1430</f>
        <v>0</v>
      </c>
      <c r="AM1430">
        <f t="shared" ref="AM1430:AM1493" si="700">J1430</f>
        <v>0</v>
      </c>
      <c r="AN1430">
        <f t="shared" ref="AN1430:AN1493" si="701">C1430</f>
        <v>0</v>
      </c>
      <c r="AO1430">
        <f t="shared" ref="AO1430:AO1493" si="702">E1430</f>
        <v>0</v>
      </c>
      <c r="AP1430">
        <f t="shared" ref="AP1430:AP1493" si="703">G1430</f>
        <v>0</v>
      </c>
      <c r="AQ1430">
        <f t="shared" ref="AQ1430:AQ1493" si="704">I1430</f>
        <v>0</v>
      </c>
      <c r="AR1430">
        <f t="shared" ref="AR1430:AR1493" si="705">K1430</f>
        <v>0</v>
      </c>
      <c r="AT1430">
        <f t="shared" si="684"/>
        <v>0</v>
      </c>
      <c r="AU1430">
        <f t="shared" si="685"/>
        <v>0</v>
      </c>
      <c r="AZ1430">
        <f t="shared" si="676"/>
        <v>0</v>
      </c>
      <c r="BA1430" t="str">
        <f t="shared" si="682"/>
        <v/>
      </c>
      <c r="BB1430" t="str">
        <f t="shared" si="677"/>
        <v/>
      </c>
    </row>
    <row r="1431" spans="2:54" x14ac:dyDescent="0.15">
      <c r="B1431" s="347"/>
      <c r="C1431" s="347"/>
      <c r="D1431" s="347"/>
      <c r="E1431" s="347"/>
      <c r="F1431" s="347"/>
      <c r="G1431" s="347"/>
      <c r="H1431" s="347"/>
      <c r="I1431" s="347"/>
      <c r="J1431" s="347"/>
      <c r="K1431" s="347"/>
      <c r="M1431">
        <f t="shared" si="683"/>
        <v>0</v>
      </c>
      <c r="N1431" s="323" t="str">
        <f t="shared" si="678"/>
        <v/>
      </c>
      <c r="O1431" s="323" t="str">
        <f t="shared" si="679"/>
        <v/>
      </c>
      <c r="P1431" s="323" t="str">
        <f t="shared" si="680"/>
        <v/>
      </c>
      <c r="R1431" s="323" t="str">
        <f t="shared" si="681"/>
        <v/>
      </c>
      <c r="X1431" s="322" t="str">
        <f t="shared" si="686"/>
        <v/>
      </c>
      <c r="Y1431" s="322" t="str">
        <f t="shared" si="687"/>
        <v/>
      </c>
      <c r="Z1431" s="322" t="str">
        <f t="shared" si="688"/>
        <v/>
      </c>
      <c r="AA1431" s="322" t="str">
        <f t="shared" si="689"/>
        <v/>
      </c>
      <c r="AB1431" s="322" t="str">
        <f t="shared" si="690"/>
        <v/>
      </c>
      <c r="AC1431" s="322" t="str">
        <f t="shared" si="691"/>
        <v/>
      </c>
      <c r="AD1431" s="322" t="str">
        <f t="shared" si="692"/>
        <v/>
      </c>
      <c r="AE1431" s="322" t="str">
        <f t="shared" si="693"/>
        <v/>
      </c>
      <c r="AF1431" s="322" t="str">
        <f t="shared" si="694"/>
        <v/>
      </c>
      <c r="AG1431" s="322" t="str">
        <f t="shared" si="695"/>
        <v/>
      </c>
      <c r="AI1431">
        <f t="shared" si="696"/>
        <v>0</v>
      </c>
      <c r="AJ1431">
        <f t="shared" si="697"/>
        <v>0</v>
      </c>
      <c r="AK1431">
        <f t="shared" si="698"/>
        <v>0</v>
      </c>
      <c r="AL1431">
        <f t="shared" si="699"/>
        <v>0</v>
      </c>
      <c r="AM1431">
        <f t="shared" si="700"/>
        <v>0</v>
      </c>
      <c r="AN1431">
        <f t="shared" si="701"/>
        <v>0</v>
      </c>
      <c r="AO1431">
        <f t="shared" si="702"/>
        <v>0</v>
      </c>
      <c r="AP1431">
        <f t="shared" si="703"/>
        <v>0</v>
      </c>
      <c r="AQ1431">
        <f t="shared" si="704"/>
        <v>0</v>
      </c>
      <c r="AR1431">
        <f t="shared" si="705"/>
        <v>0</v>
      </c>
      <c r="AT1431">
        <f t="shared" si="684"/>
        <v>0</v>
      </c>
      <c r="AU1431">
        <f t="shared" si="685"/>
        <v>0</v>
      </c>
      <c r="AZ1431">
        <f t="shared" si="676"/>
        <v>0</v>
      </c>
      <c r="BA1431" t="str">
        <f t="shared" si="682"/>
        <v/>
      </c>
      <c r="BB1431" t="str">
        <f t="shared" si="677"/>
        <v/>
      </c>
    </row>
    <row r="1432" spans="2:54" x14ac:dyDescent="0.15">
      <c r="B1432" s="347"/>
      <c r="C1432" s="347"/>
      <c r="D1432" s="347"/>
      <c r="E1432" s="347"/>
      <c r="F1432" s="347"/>
      <c r="G1432" s="347"/>
      <c r="H1432" s="347"/>
      <c r="I1432" s="347"/>
      <c r="J1432" s="347"/>
      <c r="K1432" s="347"/>
      <c r="M1432">
        <f t="shared" si="683"/>
        <v>0</v>
      </c>
      <c r="N1432" s="323" t="str">
        <f t="shared" si="678"/>
        <v/>
      </c>
      <c r="O1432" s="323" t="str">
        <f t="shared" si="679"/>
        <v/>
      </c>
      <c r="P1432" s="323" t="str">
        <f t="shared" si="680"/>
        <v/>
      </c>
      <c r="R1432" s="323" t="str">
        <f t="shared" si="681"/>
        <v/>
      </c>
      <c r="X1432" s="322" t="str">
        <f t="shared" si="686"/>
        <v/>
      </c>
      <c r="Y1432" s="322" t="str">
        <f t="shared" si="687"/>
        <v/>
      </c>
      <c r="Z1432" s="322" t="str">
        <f t="shared" si="688"/>
        <v/>
      </c>
      <c r="AA1432" s="322" t="str">
        <f t="shared" si="689"/>
        <v/>
      </c>
      <c r="AB1432" s="322" t="str">
        <f t="shared" si="690"/>
        <v/>
      </c>
      <c r="AC1432" s="322" t="str">
        <f t="shared" si="691"/>
        <v/>
      </c>
      <c r="AD1432" s="322" t="str">
        <f t="shared" si="692"/>
        <v/>
      </c>
      <c r="AE1432" s="322" t="str">
        <f t="shared" si="693"/>
        <v/>
      </c>
      <c r="AF1432" s="322" t="str">
        <f t="shared" si="694"/>
        <v/>
      </c>
      <c r="AG1432" s="322" t="str">
        <f t="shared" si="695"/>
        <v/>
      </c>
      <c r="AI1432">
        <f t="shared" si="696"/>
        <v>0</v>
      </c>
      <c r="AJ1432">
        <f t="shared" si="697"/>
        <v>0</v>
      </c>
      <c r="AK1432">
        <f t="shared" si="698"/>
        <v>0</v>
      </c>
      <c r="AL1432">
        <f t="shared" si="699"/>
        <v>0</v>
      </c>
      <c r="AM1432">
        <f t="shared" si="700"/>
        <v>0</v>
      </c>
      <c r="AN1432">
        <f t="shared" si="701"/>
        <v>0</v>
      </c>
      <c r="AO1432">
        <f t="shared" si="702"/>
        <v>0</v>
      </c>
      <c r="AP1432">
        <f t="shared" si="703"/>
        <v>0</v>
      </c>
      <c r="AQ1432">
        <f t="shared" si="704"/>
        <v>0</v>
      </c>
      <c r="AR1432">
        <f t="shared" si="705"/>
        <v>0</v>
      </c>
      <c r="AT1432">
        <f t="shared" si="684"/>
        <v>0</v>
      </c>
      <c r="AU1432">
        <f t="shared" si="685"/>
        <v>0</v>
      </c>
      <c r="AZ1432">
        <f t="shared" si="676"/>
        <v>0</v>
      </c>
      <c r="BA1432" t="str">
        <f t="shared" si="682"/>
        <v/>
      </c>
      <c r="BB1432" t="str">
        <f t="shared" si="677"/>
        <v/>
      </c>
    </row>
    <row r="1433" spans="2:54" x14ac:dyDescent="0.15">
      <c r="B1433" s="347"/>
      <c r="C1433" s="347"/>
      <c r="D1433" s="347"/>
      <c r="E1433" s="347"/>
      <c r="F1433" s="347"/>
      <c r="G1433" s="347"/>
      <c r="H1433" s="347"/>
      <c r="I1433" s="347"/>
      <c r="J1433" s="347"/>
      <c r="K1433" s="347"/>
      <c r="M1433">
        <f t="shared" si="683"/>
        <v>0</v>
      </c>
      <c r="N1433" s="323" t="str">
        <f t="shared" si="678"/>
        <v/>
      </c>
      <c r="O1433" s="323" t="str">
        <f t="shared" si="679"/>
        <v/>
      </c>
      <c r="P1433" s="323" t="str">
        <f t="shared" si="680"/>
        <v/>
      </c>
      <c r="R1433" s="323" t="str">
        <f t="shared" si="681"/>
        <v/>
      </c>
      <c r="X1433" s="322" t="str">
        <f t="shared" si="686"/>
        <v/>
      </c>
      <c r="Y1433" s="322" t="str">
        <f t="shared" si="687"/>
        <v/>
      </c>
      <c r="Z1433" s="322" t="str">
        <f t="shared" si="688"/>
        <v/>
      </c>
      <c r="AA1433" s="322" t="str">
        <f t="shared" si="689"/>
        <v/>
      </c>
      <c r="AB1433" s="322" t="str">
        <f t="shared" si="690"/>
        <v/>
      </c>
      <c r="AC1433" s="322" t="str">
        <f t="shared" si="691"/>
        <v/>
      </c>
      <c r="AD1433" s="322" t="str">
        <f t="shared" si="692"/>
        <v/>
      </c>
      <c r="AE1433" s="322" t="str">
        <f t="shared" si="693"/>
        <v/>
      </c>
      <c r="AF1433" s="322" t="str">
        <f t="shared" si="694"/>
        <v/>
      </c>
      <c r="AG1433" s="322" t="str">
        <f t="shared" si="695"/>
        <v/>
      </c>
      <c r="AI1433">
        <f t="shared" si="696"/>
        <v>0</v>
      </c>
      <c r="AJ1433">
        <f t="shared" si="697"/>
        <v>0</v>
      </c>
      <c r="AK1433">
        <f t="shared" si="698"/>
        <v>0</v>
      </c>
      <c r="AL1433">
        <f t="shared" si="699"/>
        <v>0</v>
      </c>
      <c r="AM1433">
        <f t="shared" si="700"/>
        <v>0</v>
      </c>
      <c r="AN1433">
        <f t="shared" si="701"/>
        <v>0</v>
      </c>
      <c r="AO1433">
        <f t="shared" si="702"/>
        <v>0</v>
      </c>
      <c r="AP1433">
        <f t="shared" si="703"/>
        <v>0</v>
      </c>
      <c r="AQ1433">
        <f t="shared" si="704"/>
        <v>0</v>
      </c>
      <c r="AR1433">
        <f t="shared" si="705"/>
        <v>0</v>
      </c>
      <c r="AT1433">
        <f t="shared" si="684"/>
        <v>0</v>
      </c>
      <c r="AU1433">
        <f t="shared" si="685"/>
        <v>0</v>
      </c>
      <c r="AZ1433">
        <f t="shared" si="676"/>
        <v>0</v>
      </c>
      <c r="BA1433" t="str">
        <f t="shared" si="682"/>
        <v/>
      </c>
      <c r="BB1433" t="str">
        <f t="shared" si="677"/>
        <v/>
      </c>
    </row>
    <row r="1434" spans="2:54" x14ac:dyDescent="0.15">
      <c r="B1434" s="347"/>
      <c r="C1434" s="347"/>
      <c r="D1434" s="347"/>
      <c r="E1434" s="347"/>
      <c r="F1434" s="347"/>
      <c r="G1434" s="347"/>
      <c r="H1434" s="347"/>
      <c r="I1434" s="347"/>
      <c r="J1434" s="347"/>
      <c r="K1434" s="347"/>
      <c r="M1434">
        <f t="shared" si="683"/>
        <v>0</v>
      </c>
      <c r="N1434" s="323" t="str">
        <f t="shared" si="678"/>
        <v/>
      </c>
      <c r="O1434" s="323" t="str">
        <f t="shared" si="679"/>
        <v/>
      </c>
      <c r="P1434" s="323" t="str">
        <f t="shared" si="680"/>
        <v/>
      </c>
      <c r="R1434" s="323" t="str">
        <f t="shared" si="681"/>
        <v/>
      </c>
      <c r="X1434" s="322" t="str">
        <f t="shared" si="686"/>
        <v/>
      </c>
      <c r="Y1434" s="322" t="str">
        <f t="shared" si="687"/>
        <v/>
      </c>
      <c r="Z1434" s="322" t="str">
        <f t="shared" si="688"/>
        <v/>
      </c>
      <c r="AA1434" s="322" t="str">
        <f t="shared" si="689"/>
        <v/>
      </c>
      <c r="AB1434" s="322" t="str">
        <f t="shared" si="690"/>
        <v/>
      </c>
      <c r="AC1434" s="322" t="str">
        <f t="shared" si="691"/>
        <v/>
      </c>
      <c r="AD1434" s="322" t="str">
        <f t="shared" si="692"/>
        <v/>
      </c>
      <c r="AE1434" s="322" t="str">
        <f t="shared" si="693"/>
        <v/>
      </c>
      <c r="AF1434" s="322" t="str">
        <f t="shared" si="694"/>
        <v/>
      </c>
      <c r="AG1434" s="322" t="str">
        <f t="shared" si="695"/>
        <v/>
      </c>
      <c r="AI1434">
        <f t="shared" si="696"/>
        <v>0</v>
      </c>
      <c r="AJ1434">
        <f t="shared" si="697"/>
        <v>0</v>
      </c>
      <c r="AK1434">
        <f t="shared" si="698"/>
        <v>0</v>
      </c>
      <c r="AL1434">
        <f t="shared" si="699"/>
        <v>0</v>
      </c>
      <c r="AM1434">
        <f t="shared" si="700"/>
        <v>0</v>
      </c>
      <c r="AN1434">
        <f t="shared" si="701"/>
        <v>0</v>
      </c>
      <c r="AO1434">
        <f t="shared" si="702"/>
        <v>0</v>
      </c>
      <c r="AP1434">
        <f t="shared" si="703"/>
        <v>0</v>
      </c>
      <c r="AQ1434">
        <f t="shared" si="704"/>
        <v>0</v>
      </c>
      <c r="AR1434">
        <f t="shared" si="705"/>
        <v>0</v>
      </c>
      <c r="AT1434">
        <f t="shared" si="684"/>
        <v>0</v>
      </c>
      <c r="AU1434">
        <f t="shared" si="685"/>
        <v>0</v>
      </c>
      <c r="AZ1434">
        <f t="shared" si="676"/>
        <v>0</v>
      </c>
      <c r="BA1434" t="str">
        <f t="shared" si="682"/>
        <v/>
      </c>
      <c r="BB1434" t="str">
        <f t="shared" si="677"/>
        <v/>
      </c>
    </row>
    <row r="1435" spans="2:54" x14ac:dyDescent="0.15">
      <c r="B1435" s="347"/>
      <c r="C1435" s="347"/>
      <c r="D1435" s="347"/>
      <c r="E1435" s="347"/>
      <c r="F1435" s="347"/>
      <c r="G1435" s="347"/>
      <c r="H1435" s="347"/>
      <c r="I1435" s="347"/>
      <c r="J1435" s="347"/>
      <c r="K1435" s="347"/>
      <c r="M1435">
        <f t="shared" si="683"/>
        <v>0</v>
      </c>
      <c r="N1435" s="323" t="str">
        <f t="shared" si="678"/>
        <v/>
      </c>
      <c r="O1435" s="323" t="str">
        <f t="shared" si="679"/>
        <v/>
      </c>
      <c r="P1435" s="323" t="str">
        <f t="shared" si="680"/>
        <v/>
      </c>
      <c r="R1435" s="323" t="str">
        <f t="shared" si="681"/>
        <v/>
      </c>
      <c r="X1435" s="322" t="str">
        <f t="shared" si="686"/>
        <v/>
      </c>
      <c r="Y1435" s="322" t="str">
        <f t="shared" si="687"/>
        <v/>
      </c>
      <c r="Z1435" s="322" t="str">
        <f t="shared" si="688"/>
        <v/>
      </c>
      <c r="AA1435" s="322" t="str">
        <f t="shared" si="689"/>
        <v/>
      </c>
      <c r="AB1435" s="322" t="str">
        <f t="shared" si="690"/>
        <v/>
      </c>
      <c r="AC1435" s="322" t="str">
        <f t="shared" si="691"/>
        <v/>
      </c>
      <c r="AD1435" s="322" t="str">
        <f t="shared" si="692"/>
        <v/>
      </c>
      <c r="AE1435" s="322" t="str">
        <f t="shared" si="693"/>
        <v/>
      </c>
      <c r="AF1435" s="322" t="str">
        <f t="shared" si="694"/>
        <v/>
      </c>
      <c r="AG1435" s="322" t="str">
        <f t="shared" si="695"/>
        <v/>
      </c>
      <c r="AI1435">
        <f t="shared" si="696"/>
        <v>0</v>
      </c>
      <c r="AJ1435">
        <f t="shared" si="697"/>
        <v>0</v>
      </c>
      <c r="AK1435">
        <f t="shared" si="698"/>
        <v>0</v>
      </c>
      <c r="AL1435">
        <f t="shared" si="699"/>
        <v>0</v>
      </c>
      <c r="AM1435">
        <f t="shared" si="700"/>
        <v>0</v>
      </c>
      <c r="AN1435">
        <f t="shared" si="701"/>
        <v>0</v>
      </c>
      <c r="AO1435">
        <f t="shared" si="702"/>
        <v>0</v>
      </c>
      <c r="AP1435">
        <f t="shared" si="703"/>
        <v>0</v>
      </c>
      <c r="AQ1435">
        <f t="shared" si="704"/>
        <v>0</v>
      </c>
      <c r="AR1435">
        <f t="shared" si="705"/>
        <v>0</v>
      </c>
      <c r="AT1435">
        <f t="shared" si="684"/>
        <v>0</v>
      </c>
      <c r="AU1435">
        <f t="shared" si="685"/>
        <v>0</v>
      </c>
      <c r="AZ1435">
        <f t="shared" si="676"/>
        <v>0</v>
      </c>
      <c r="BA1435" t="str">
        <f t="shared" si="682"/>
        <v/>
      </c>
      <c r="BB1435" t="str">
        <f t="shared" si="677"/>
        <v/>
      </c>
    </row>
    <row r="1436" spans="2:54" x14ac:dyDescent="0.15">
      <c r="B1436" s="347"/>
      <c r="C1436" s="347"/>
      <c r="D1436" s="347"/>
      <c r="E1436" s="347"/>
      <c r="F1436" s="347"/>
      <c r="G1436" s="347"/>
      <c r="H1436" s="347"/>
      <c r="I1436" s="347"/>
      <c r="J1436" s="347"/>
      <c r="K1436" s="347"/>
      <c r="M1436">
        <f t="shared" si="683"/>
        <v>0</v>
      </c>
      <c r="N1436" s="323" t="str">
        <f t="shared" si="678"/>
        <v/>
      </c>
      <c r="O1436" s="323" t="str">
        <f t="shared" si="679"/>
        <v/>
      </c>
      <c r="P1436" s="323" t="str">
        <f t="shared" si="680"/>
        <v/>
      </c>
      <c r="R1436" s="323" t="str">
        <f t="shared" si="681"/>
        <v/>
      </c>
      <c r="X1436" s="322" t="str">
        <f t="shared" si="686"/>
        <v/>
      </c>
      <c r="Y1436" s="322" t="str">
        <f t="shared" si="687"/>
        <v/>
      </c>
      <c r="Z1436" s="322" t="str">
        <f t="shared" si="688"/>
        <v/>
      </c>
      <c r="AA1436" s="322" t="str">
        <f t="shared" si="689"/>
        <v/>
      </c>
      <c r="AB1436" s="322" t="str">
        <f t="shared" si="690"/>
        <v/>
      </c>
      <c r="AC1436" s="322" t="str">
        <f t="shared" si="691"/>
        <v/>
      </c>
      <c r="AD1436" s="322" t="str">
        <f t="shared" si="692"/>
        <v/>
      </c>
      <c r="AE1436" s="322" t="str">
        <f t="shared" si="693"/>
        <v/>
      </c>
      <c r="AF1436" s="322" t="str">
        <f t="shared" si="694"/>
        <v/>
      </c>
      <c r="AG1436" s="322" t="str">
        <f t="shared" si="695"/>
        <v/>
      </c>
      <c r="AI1436">
        <f t="shared" si="696"/>
        <v>0</v>
      </c>
      <c r="AJ1436">
        <f t="shared" si="697"/>
        <v>0</v>
      </c>
      <c r="AK1436">
        <f t="shared" si="698"/>
        <v>0</v>
      </c>
      <c r="AL1436">
        <f t="shared" si="699"/>
        <v>0</v>
      </c>
      <c r="AM1436">
        <f t="shared" si="700"/>
        <v>0</v>
      </c>
      <c r="AN1436">
        <f t="shared" si="701"/>
        <v>0</v>
      </c>
      <c r="AO1436">
        <f t="shared" si="702"/>
        <v>0</v>
      </c>
      <c r="AP1436">
        <f t="shared" si="703"/>
        <v>0</v>
      </c>
      <c r="AQ1436">
        <f t="shared" si="704"/>
        <v>0</v>
      </c>
      <c r="AR1436">
        <f t="shared" si="705"/>
        <v>0</v>
      </c>
      <c r="AT1436">
        <f t="shared" si="684"/>
        <v>0</v>
      </c>
      <c r="AU1436">
        <f t="shared" si="685"/>
        <v>0</v>
      </c>
      <c r="AZ1436">
        <f t="shared" si="676"/>
        <v>0</v>
      </c>
      <c r="BA1436" t="str">
        <f t="shared" si="682"/>
        <v/>
      </c>
      <c r="BB1436" t="str">
        <f t="shared" si="677"/>
        <v/>
      </c>
    </row>
    <row r="1437" spans="2:54" x14ac:dyDescent="0.15">
      <c r="B1437" s="347"/>
      <c r="C1437" s="347"/>
      <c r="D1437" s="347"/>
      <c r="E1437" s="347"/>
      <c r="F1437" s="347"/>
      <c r="G1437" s="347"/>
      <c r="H1437" s="347"/>
      <c r="I1437" s="347"/>
      <c r="J1437" s="347"/>
      <c r="K1437" s="347"/>
      <c r="M1437">
        <f t="shared" si="683"/>
        <v>0</v>
      </c>
      <c r="N1437" s="323" t="str">
        <f t="shared" si="678"/>
        <v/>
      </c>
      <c r="O1437" s="323" t="str">
        <f t="shared" si="679"/>
        <v/>
      </c>
      <c r="P1437" s="323" t="str">
        <f t="shared" si="680"/>
        <v/>
      </c>
      <c r="R1437" s="323" t="str">
        <f t="shared" si="681"/>
        <v/>
      </c>
      <c r="X1437" s="322" t="str">
        <f t="shared" si="686"/>
        <v/>
      </c>
      <c r="Y1437" s="322" t="str">
        <f t="shared" si="687"/>
        <v/>
      </c>
      <c r="Z1437" s="322" t="str">
        <f t="shared" si="688"/>
        <v/>
      </c>
      <c r="AA1437" s="322" t="str">
        <f t="shared" si="689"/>
        <v/>
      </c>
      <c r="AB1437" s="322" t="str">
        <f t="shared" si="690"/>
        <v/>
      </c>
      <c r="AC1437" s="322" t="str">
        <f t="shared" si="691"/>
        <v/>
      </c>
      <c r="AD1437" s="322" t="str">
        <f t="shared" si="692"/>
        <v/>
      </c>
      <c r="AE1437" s="322" t="str">
        <f t="shared" si="693"/>
        <v/>
      </c>
      <c r="AF1437" s="322" t="str">
        <f t="shared" si="694"/>
        <v/>
      </c>
      <c r="AG1437" s="322" t="str">
        <f t="shared" si="695"/>
        <v/>
      </c>
      <c r="AI1437">
        <f t="shared" si="696"/>
        <v>0</v>
      </c>
      <c r="AJ1437">
        <f t="shared" si="697"/>
        <v>0</v>
      </c>
      <c r="AK1437">
        <f t="shared" si="698"/>
        <v>0</v>
      </c>
      <c r="AL1437">
        <f t="shared" si="699"/>
        <v>0</v>
      </c>
      <c r="AM1437">
        <f t="shared" si="700"/>
        <v>0</v>
      </c>
      <c r="AN1437">
        <f t="shared" si="701"/>
        <v>0</v>
      </c>
      <c r="AO1437">
        <f t="shared" si="702"/>
        <v>0</v>
      </c>
      <c r="AP1437">
        <f t="shared" si="703"/>
        <v>0</v>
      </c>
      <c r="AQ1437">
        <f t="shared" si="704"/>
        <v>0</v>
      </c>
      <c r="AR1437">
        <f t="shared" si="705"/>
        <v>0</v>
      </c>
      <c r="AT1437">
        <f t="shared" si="684"/>
        <v>0</v>
      </c>
      <c r="AU1437">
        <f t="shared" si="685"/>
        <v>0</v>
      </c>
      <c r="AZ1437">
        <f t="shared" si="676"/>
        <v>0</v>
      </c>
      <c r="BA1437" t="str">
        <f t="shared" si="682"/>
        <v/>
      </c>
      <c r="BB1437" t="str">
        <f t="shared" si="677"/>
        <v/>
      </c>
    </row>
    <row r="1438" spans="2:54" x14ac:dyDescent="0.15">
      <c r="B1438" s="347"/>
      <c r="C1438" s="347"/>
      <c r="D1438" s="347"/>
      <c r="E1438" s="347"/>
      <c r="F1438" s="347"/>
      <c r="G1438" s="347"/>
      <c r="H1438" s="347"/>
      <c r="I1438" s="347"/>
      <c r="J1438" s="347"/>
      <c r="K1438" s="347"/>
      <c r="M1438">
        <f t="shared" si="683"/>
        <v>0</v>
      </c>
      <c r="N1438" s="323" t="str">
        <f t="shared" si="678"/>
        <v/>
      </c>
      <c r="O1438" s="323" t="str">
        <f t="shared" si="679"/>
        <v/>
      </c>
      <c r="P1438" s="323" t="str">
        <f t="shared" si="680"/>
        <v/>
      </c>
      <c r="R1438" s="323" t="str">
        <f t="shared" si="681"/>
        <v/>
      </c>
      <c r="X1438" s="322" t="str">
        <f t="shared" si="686"/>
        <v/>
      </c>
      <c r="Y1438" s="322" t="str">
        <f t="shared" si="687"/>
        <v/>
      </c>
      <c r="Z1438" s="322" t="str">
        <f t="shared" si="688"/>
        <v/>
      </c>
      <c r="AA1438" s="322" t="str">
        <f t="shared" si="689"/>
        <v/>
      </c>
      <c r="AB1438" s="322" t="str">
        <f t="shared" si="690"/>
        <v/>
      </c>
      <c r="AC1438" s="322" t="str">
        <f t="shared" si="691"/>
        <v/>
      </c>
      <c r="AD1438" s="322" t="str">
        <f t="shared" si="692"/>
        <v/>
      </c>
      <c r="AE1438" s="322" t="str">
        <f t="shared" si="693"/>
        <v/>
      </c>
      <c r="AF1438" s="322" t="str">
        <f t="shared" si="694"/>
        <v/>
      </c>
      <c r="AG1438" s="322" t="str">
        <f t="shared" si="695"/>
        <v/>
      </c>
      <c r="AI1438">
        <f t="shared" si="696"/>
        <v>0</v>
      </c>
      <c r="AJ1438">
        <f t="shared" si="697"/>
        <v>0</v>
      </c>
      <c r="AK1438">
        <f t="shared" si="698"/>
        <v>0</v>
      </c>
      <c r="AL1438">
        <f t="shared" si="699"/>
        <v>0</v>
      </c>
      <c r="AM1438">
        <f t="shared" si="700"/>
        <v>0</v>
      </c>
      <c r="AN1438">
        <f t="shared" si="701"/>
        <v>0</v>
      </c>
      <c r="AO1438">
        <f t="shared" si="702"/>
        <v>0</v>
      </c>
      <c r="AP1438">
        <f t="shared" si="703"/>
        <v>0</v>
      </c>
      <c r="AQ1438">
        <f t="shared" si="704"/>
        <v>0</v>
      </c>
      <c r="AR1438">
        <f t="shared" si="705"/>
        <v>0</v>
      </c>
      <c r="AT1438">
        <f t="shared" si="684"/>
        <v>0</v>
      </c>
      <c r="AU1438">
        <f t="shared" si="685"/>
        <v>0</v>
      </c>
      <c r="AZ1438">
        <f t="shared" si="676"/>
        <v>0</v>
      </c>
      <c r="BA1438" t="str">
        <f t="shared" si="682"/>
        <v/>
      </c>
      <c r="BB1438" t="str">
        <f t="shared" si="677"/>
        <v/>
      </c>
    </row>
    <row r="1439" spans="2:54" x14ac:dyDescent="0.15">
      <c r="B1439" s="347"/>
      <c r="C1439" s="347"/>
      <c r="D1439" s="347"/>
      <c r="E1439" s="347"/>
      <c r="F1439" s="347"/>
      <c r="G1439" s="347"/>
      <c r="H1439" s="347"/>
      <c r="I1439" s="347"/>
      <c r="J1439" s="347"/>
      <c r="K1439" s="347"/>
      <c r="M1439">
        <f t="shared" si="683"/>
        <v>0</v>
      </c>
      <c r="N1439" s="323" t="str">
        <f t="shared" si="678"/>
        <v/>
      </c>
      <c r="O1439" s="323" t="str">
        <f t="shared" si="679"/>
        <v/>
      </c>
      <c r="P1439" s="323" t="str">
        <f t="shared" si="680"/>
        <v/>
      </c>
      <c r="R1439" s="323" t="str">
        <f t="shared" si="681"/>
        <v/>
      </c>
      <c r="X1439" s="322" t="str">
        <f t="shared" si="686"/>
        <v/>
      </c>
      <c r="Y1439" s="322" t="str">
        <f t="shared" si="687"/>
        <v/>
      </c>
      <c r="Z1439" s="322" t="str">
        <f t="shared" si="688"/>
        <v/>
      </c>
      <c r="AA1439" s="322" t="str">
        <f t="shared" si="689"/>
        <v/>
      </c>
      <c r="AB1439" s="322" t="str">
        <f t="shared" si="690"/>
        <v/>
      </c>
      <c r="AC1439" s="322" t="str">
        <f t="shared" si="691"/>
        <v/>
      </c>
      <c r="AD1439" s="322" t="str">
        <f t="shared" si="692"/>
        <v/>
      </c>
      <c r="AE1439" s="322" t="str">
        <f t="shared" si="693"/>
        <v/>
      </c>
      <c r="AF1439" s="322" t="str">
        <f t="shared" si="694"/>
        <v/>
      </c>
      <c r="AG1439" s="322" t="str">
        <f t="shared" si="695"/>
        <v/>
      </c>
      <c r="AI1439">
        <f t="shared" si="696"/>
        <v>0</v>
      </c>
      <c r="AJ1439">
        <f t="shared" si="697"/>
        <v>0</v>
      </c>
      <c r="AK1439">
        <f t="shared" si="698"/>
        <v>0</v>
      </c>
      <c r="AL1439">
        <f t="shared" si="699"/>
        <v>0</v>
      </c>
      <c r="AM1439">
        <f t="shared" si="700"/>
        <v>0</v>
      </c>
      <c r="AN1439">
        <f t="shared" si="701"/>
        <v>0</v>
      </c>
      <c r="AO1439">
        <f t="shared" si="702"/>
        <v>0</v>
      </c>
      <c r="AP1439">
        <f t="shared" si="703"/>
        <v>0</v>
      </c>
      <c r="AQ1439">
        <f t="shared" si="704"/>
        <v>0</v>
      </c>
      <c r="AR1439">
        <f t="shared" si="705"/>
        <v>0</v>
      </c>
      <c r="AT1439">
        <f t="shared" si="684"/>
        <v>0</v>
      </c>
      <c r="AU1439">
        <f t="shared" si="685"/>
        <v>0</v>
      </c>
      <c r="AZ1439">
        <f t="shared" si="676"/>
        <v>0</v>
      </c>
      <c r="BA1439" t="str">
        <f t="shared" si="682"/>
        <v/>
      </c>
      <c r="BB1439" t="str">
        <f t="shared" si="677"/>
        <v/>
      </c>
    </row>
    <row r="1440" spans="2:54" x14ac:dyDescent="0.15">
      <c r="B1440" s="347"/>
      <c r="C1440" s="347"/>
      <c r="D1440" s="347"/>
      <c r="E1440" s="347"/>
      <c r="F1440" s="347"/>
      <c r="G1440" s="347"/>
      <c r="H1440" s="347"/>
      <c r="I1440" s="347"/>
      <c r="J1440" s="347"/>
      <c r="K1440" s="347"/>
      <c r="M1440">
        <f t="shared" si="683"/>
        <v>0</v>
      </c>
      <c r="N1440" s="323" t="str">
        <f t="shared" si="678"/>
        <v/>
      </c>
      <c r="O1440" s="323" t="str">
        <f t="shared" si="679"/>
        <v/>
      </c>
      <c r="P1440" s="323" t="str">
        <f t="shared" si="680"/>
        <v/>
      </c>
      <c r="R1440" s="323" t="str">
        <f t="shared" si="681"/>
        <v/>
      </c>
      <c r="X1440" s="322" t="str">
        <f t="shared" si="686"/>
        <v/>
      </c>
      <c r="Y1440" s="322" t="str">
        <f t="shared" si="687"/>
        <v/>
      </c>
      <c r="Z1440" s="322" t="str">
        <f t="shared" si="688"/>
        <v/>
      </c>
      <c r="AA1440" s="322" t="str">
        <f t="shared" si="689"/>
        <v/>
      </c>
      <c r="AB1440" s="322" t="str">
        <f t="shared" si="690"/>
        <v/>
      </c>
      <c r="AC1440" s="322" t="str">
        <f t="shared" si="691"/>
        <v/>
      </c>
      <c r="AD1440" s="322" t="str">
        <f t="shared" si="692"/>
        <v/>
      </c>
      <c r="AE1440" s="322" t="str">
        <f t="shared" si="693"/>
        <v/>
      </c>
      <c r="AF1440" s="322" t="str">
        <f t="shared" si="694"/>
        <v/>
      </c>
      <c r="AG1440" s="322" t="str">
        <f t="shared" si="695"/>
        <v/>
      </c>
      <c r="AI1440">
        <f t="shared" si="696"/>
        <v>0</v>
      </c>
      <c r="AJ1440">
        <f t="shared" si="697"/>
        <v>0</v>
      </c>
      <c r="AK1440">
        <f t="shared" si="698"/>
        <v>0</v>
      </c>
      <c r="AL1440">
        <f t="shared" si="699"/>
        <v>0</v>
      </c>
      <c r="AM1440">
        <f t="shared" si="700"/>
        <v>0</v>
      </c>
      <c r="AN1440">
        <f t="shared" si="701"/>
        <v>0</v>
      </c>
      <c r="AO1440">
        <f t="shared" si="702"/>
        <v>0</v>
      </c>
      <c r="AP1440">
        <f t="shared" si="703"/>
        <v>0</v>
      </c>
      <c r="AQ1440">
        <f t="shared" si="704"/>
        <v>0</v>
      </c>
      <c r="AR1440">
        <f t="shared" si="705"/>
        <v>0</v>
      </c>
      <c r="AT1440">
        <f t="shared" si="684"/>
        <v>0</v>
      </c>
      <c r="AU1440">
        <f t="shared" si="685"/>
        <v>0</v>
      </c>
      <c r="AZ1440">
        <f t="shared" si="676"/>
        <v>0</v>
      </c>
      <c r="BA1440" t="str">
        <f t="shared" si="682"/>
        <v/>
      </c>
      <c r="BB1440" t="str">
        <f t="shared" si="677"/>
        <v/>
      </c>
    </row>
    <row r="1441" spans="2:54" x14ac:dyDescent="0.15">
      <c r="B1441" s="347"/>
      <c r="C1441" s="347"/>
      <c r="D1441" s="347"/>
      <c r="E1441" s="347"/>
      <c r="F1441" s="347"/>
      <c r="G1441" s="347"/>
      <c r="H1441" s="347"/>
      <c r="I1441" s="347"/>
      <c r="J1441" s="347"/>
      <c r="K1441" s="347"/>
      <c r="M1441">
        <f t="shared" si="683"/>
        <v>0</v>
      </c>
      <c r="N1441" s="323" t="str">
        <f t="shared" si="678"/>
        <v/>
      </c>
      <c r="O1441" s="323" t="str">
        <f t="shared" si="679"/>
        <v/>
      </c>
      <c r="P1441" s="323" t="str">
        <f t="shared" si="680"/>
        <v/>
      </c>
      <c r="R1441" s="323" t="str">
        <f t="shared" si="681"/>
        <v/>
      </c>
      <c r="X1441" s="322" t="str">
        <f t="shared" si="686"/>
        <v/>
      </c>
      <c r="Y1441" s="322" t="str">
        <f t="shared" si="687"/>
        <v/>
      </c>
      <c r="Z1441" s="322" t="str">
        <f t="shared" si="688"/>
        <v/>
      </c>
      <c r="AA1441" s="322" t="str">
        <f t="shared" si="689"/>
        <v/>
      </c>
      <c r="AB1441" s="322" t="str">
        <f t="shared" si="690"/>
        <v/>
      </c>
      <c r="AC1441" s="322" t="str">
        <f t="shared" si="691"/>
        <v/>
      </c>
      <c r="AD1441" s="322" t="str">
        <f t="shared" si="692"/>
        <v/>
      </c>
      <c r="AE1441" s="322" t="str">
        <f t="shared" si="693"/>
        <v/>
      </c>
      <c r="AF1441" s="322" t="str">
        <f t="shared" si="694"/>
        <v/>
      </c>
      <c r="AG1441" s="322" t="str">
        <f t="shared" si="695"/>
        <v/>
      </c>
      <c r="AI1441">
        <f t="shared" si="696"/>
        <v>0</v>
      </c>
      <c r="AJ1441">
        <f t="shared" si="697"/>
        <v>0</v>
      </c>
      <c r="AK1441">
        <f t="shared" si="698"/>
        <v>0</v>
      </c>
      <c r="AL1441">
        <f t="shared" si="699"/>
        <v>0</v>
      </c>
      <c r="AM1441">
        <f t="shared" si="700"/>
        <v>0</v>
      </c>
      <c r="AN1441">
        <f t="shared" si="701"/>
        <v>0</v>
      </c>
      <c r="AO1441">
        <f t="shared" si="702"/>
        <v>0</v>
      </c>
      <c r="AP1441">
        <f t="shared" si="703"/>
        <v>0</v>
      </c>
      <c r="AQ1441">
        <f t="shared" si="704"/>
        <v>0</v>
      </c>
      <c r="AR1441">
        <f t="shared" si="705"/>
        <v>0</v>
      </c>
      <c r="AT1441">
        <f t="shared" si="684"/>
        <v>0</v>
      </c>
      <c r="AU1441">
        <f t="shared" si="685"/>
        <v>0</v>
      </c>
      <c r="AZ1441">
        <f t="shared" si="676"/>
        <v>0</v>
      </c>
      <c r="BA1441" t="str">
        <f t="shared" si="682"/>
        <v/>
      </c>
      <c r="BB1441" t="str">
        <f t="shared" si="677"/>
        <v/>
      </c>
    </row>
    <row r="1442" spans="2:54" x14ac:dyDescent="0.15">
      <c r="B1442" s="347"/>
      <c r="C1442" s="347"/>
      <c r="D1442" s="347"/>
      <c r="E1442" s="347"/>
      <c r="F1442" s="347"/>
      <c r="G1442" s="347"/>
      <c r="H1442" s="347"/>
      <c r="I1442" s="347"/>
      <c r="J1442" s="347"/>
      <c r="K1442" s="347"/>
      <c r="M1442">
        <f t="shared" si="683"/>
        <v>0</v>
      </c>
      <c r="N1442" s="323" t="str">
        <f t="shared" si="678"/>
        <v/>
      </c>
      <c r="O1442" s="323" t="str">
        <f t="shared" si="679"/>
        <v/>
      </c>
      <c r="P1442" s="323" t="str">
        <f t="shared" si="680"/>
        <v/>
      </c>
      <c r="R1442" s="323" t="str">
        <f t="shared" si="681"/>
        <v/>
      </c>
      <c r="X1442" s="322" t="str">
        <f t="shared" si="686"/>
        <v/>
      </c>
      <c r="Y1442" s="322" t="str">
        <f t="shared" si="687"/>
        <v/>
      </c>
      <c r="Z1442" s="322" t="str">
        <f t="shared" si="688"/>
        <v/>
      </c>
      <c r="AA1442" s="322" t="str">
        <f t="shared" si="689"/>
        <v/>
      </c>
      <c r="AB1442" s="322" t="str">
        <f t="shared" si="690"/>
        <v/>
      </c>
      <c r="AC1442" s="322" t="str">
        <f t="shared" si="691"/>
        <v/>
      </c>
      <c r="AD1442" s="322" t="str">
        <f t="shared" si="692"/>
        <v/>
      </c>
      <c r="AE1442" s="322" t="str">
        <f t="shared" si="693"/>
        <v/>
      </c>
      <c r="AF1442" s="322" t="str">
        <f t="shared" si="694"/>
        <v/>
      </c>
      <c r="AG1442" s="322" t="str">
        <f t="shared" si="695"/>
        <v/>
      </c>
      <c r="AI1442">
        <f t="shared" si="696"/>
        <v>0</v>
      </c>
      <c r="AJ1442">
        <f t="shared" si="697"/>
        <v>0</v>
      </c>
      <c r="AK1442">
        <f t="shared" si="698"/>
        <v>0</v>
      </c>
      <c r="AL1442">
        <f t="shared" si="699"/>
        <v>0</v>
      </c>
      <c r="AM1442">
        <f t="shared" si="700"/>
        <v>0</v>
      </c>
      <c r="AN1442">
        <f t="shared" si="701"/>
        <v>0</v>
      </c>
      <c r="AO1442">
        <f t="shared" si="702"/>
        <v>0</v>
      </c>
      <c r="AP1442">
        <f t="shared" si="703"/>
        <v>0</v>
      </c>
      <c r="AQ1442">
        <f t="shared" si="704"/>
        <v>0</v>
      </c>
      <c r="AR1442">
        <f t="shared" si="705"/>
        <v>0</v>
      </c>
      <c r="AT1442">
        <f t="shared" si="684"/>
        <v>0</v>
      </c>
      <c r="AU1442">
        <f t="shared" si="685"/>
        <v>0</v>
      </c>
      <c r="AZ1442">
        <f t="shared" si="676"/>
        <v>0</v>
      </c>
      <c r="BA1442" t="str">
        <f t="shared" si="682"/>
        <v/>
      </c>
      <c r="BB1442" t="str">
        <f t="shared" si="677"/>
        <v/>
      </c>
    </row>
    <row r="1443" spans="2:54" x14ac:dyDescent="0.15">
      <c r="B1443" s="347"/>
      <c r="C1443" s="347"/>
      <c r="D1443" s="347"/>
      <c r="E1443" s="347"/>
      <c r="F1443" s="347"/>
      <c r="G1443" s="347"/>
      <c r="H1443" s="347"/>
      <c r="I1443" s="347"/>
      <c r="J1443" s="347"/>
      <c r="K1443" s="347"/>
      <c r="M1443">
        <f t="shared" si="683"/>
        <v>0</v>
      </c>
      <c r="N1443" s="323" t="str">
        <f t="shared" si="678"/>
        <v/>
      </c>
      <c r="O1443" s="323" t="str">
        <f t="shared" si="679"/>
        <v/>
      </c>
      <c r="P1443" s="323" t="str">
        <f t="shared" si="680"/>
        <v/>
      </c>
      <c r="R1443" s="323" t="str">
        <f t="shared" si="681"/>
        <v/>
      </c>
      <c r="X1443" s="322" t="str">
        <f t="shared" si="686"/>
        <v/>
      </c>
      <c r="Y1443" s="322" t="str">
        <f t="shared" si="687"/>
        <v/>
      </c>
      <c r="Z1443" s="322" t="str">
        <f t="shared" si="688"/>
        <v/>
      </c>
      <c r="AA1443" s="322" t="str">
        <f t="shared" si="689"/>
        <v/>
      </c>
      <c r="AB1443" s="322" t="str">
        <f t="shared" si="690"/>
        <v/>
      </c>
      <c r="AC1443" s="322" t="str">
        <f t="shared" si="691"/>
        <v/>
      </c>
      <c r="AD1443" s="322" t="str">
        <f t="shared" si="692"/>
        <v/>
      </c>
      <c r="AE1443" s="322" t="str">
        <f t="shared" si="693"/>
        <v/>
      </c>
      <c r="AF1443" s="322" t="str">
        <f t="shared" si="694"/>
        <v/>
      </c>
      <c r="AG1443" s="322" t="str">
        <f t="shared" si="695"/>
        <v/>
      </c>
      <c r="AI1443">
        <f t="shared" si="696"/>
        <v>0</v>
      </c>
      <c r="AJ1443">
        <f t="shared" si="697"/>
        <v>0</v>
      </c>
      <c r="AK1443">
        <f t="shared" si="698"/>
        <v>0</v>
      </c>
      <c r="AL1443">
        <f t="shared" si="699"/>
        <v>0</v>
      </c>
      <c r="AM1443">
        <f t="shared" si="700"/>
        <v>0</v>
      </c>
      <c r="AN1443">
        <f t="shared" si="701"/>
        <v>0</v>
      </c>
      <c r="AO1443">
        <f t="shared" si="702"/>
        <v>0</v>
      </c>
      <c r="AP1443">
        <f t="shared" si="703"/>
        <v>0</v>
      </c>
      <c r="AQ1443">
        <f t="shared" si="704"/>
        <v>0</v>
      </c>
      <c r="AR1443">
        <f t="shared" si="705"/>
        <v>0</v>
      </c>
      <c r="AT1443">
        <f t="shared" si="684"/>
        <v>0</v>
      </c>
      <c r="AU1443">
        <f t="shared" si="685"/>
        <v>0</v>
      </c>
      <c r="AZ1443">
        <f t="shared" ref="AZ1443:AZ1506" si="706">COUNT(B1443:K1443)</f>
        <v>0</v>
      </c>
      <c r="BA1443" t="str">
        <f t="shared" si="682"/>
        <v/>
      </c>
      <c r="BB1443" t="str">
        <f t="shared" si="677"/>
        <v/>
      </c>
    </row>
    <row r="1444" spans="2:54" x14ac:dyDescent="0.15">
      <c r="B1444" s="347"/>
      <c r="C1444" s="347"/>
      <c r="D1444" s="347"/>
      <c r="E1444" s="347"/>
      <c r="F1444" s="347"/>
      <c r="G1444" s="347"/>
      <c r="H1444" s="347"/>
      <c r="I1444" s="347"/>
      <c r="J1444" s="347"/>
      <c r="K1444" s="347"/>
      <c r="M1444">
        <f t="shared" si="683"/>
        <v>0</v>
      </c>
      <c r="N1444" s="323" t="str">
        <f t="shared" si="678"/>
        <v/>
      </c>
      <c r="O1444" s="323" t="str">
        <f t="shared" si="679"/>
        <v/>
      </c>
      <c r="P1444" s="323" t="str">
        <f t="shared" si="680"/>
        <v/>
      </c>
      <c r="R1444" s="323" t="str">
        <f t="shared" si="681"/>
        <v/>
      </c>
      <c r="X1444" s="322" t="str">
        <f t="shared" si="686"/>
        <v/>
      </c>
      <c r="Y1444" s="322" t="str">
        <f t="shared" si="687"/>
        <v/>
      </c>
      <c r="Z1444" s="322" t="str">
        <f t="shared" si="688"/>
        <v/>
      </c>
      <c r="AA1444" s="322" t="str">
        <f t="shared" si="689"/>
        <v/>
      </c>
      <c r="AB1444" s="322" t="str">
        <f t="shared" si="690"/>
        <v/>
      </c>
      <c r="AC1444" s="322" t="str">
        <f t="shared" si="691"/>
        <v/>
      </c>
      <c r="AD1444" s="322" t="str">
        <f t="shared" si="692"/>
        <v/>
      </c>
      <c r="AE1444" s="322" t="str">
        <f t="shared" si="693"/>
        <v/>
      </c>
      <c r="AF1444" s="322" t="str">
        <f t="shared" si="694"/>
        <v/>
      </c>
      <c r="AG1444" s="322" t="str">
        <f t="shared" si="695"/>
        <v/>
      </c>
      <c r="AI1444">
        <f t="shared" si="696"/>
        <v>0</v>
      </c>
      <c r="AJ1444">
        <f t="shared" si="697"/>
        <v>0</v>
      </c>
      <c r="AK1444">
        <f t="shared" si="698"/>
        <v>0</v>
      </c>
      <c r="AL1444">
        <f t="shared" si="699"/>
        <v>0</v>
      </c>
      <c r="AM1444">
        <f t="shared" si="700"/>
        <v>0</v>
      </c>
      <c r="AN1444">
        <f t="shared" si="701"/>
        <v>0</v>
      </c>
      <c r="AO1444">
        <f t="shared" si="702"/>
        <v>0</v>
      </c>
      <c r="AP1444">
        <f t="shared" si="703"/>
        <v>0</v>
      </c>
      <c r="AQ1444">
        <f t="shared" si="704"/>
        <v>0</v>
      </c>
      <c r="AR1444">
        <f t="shared" si="705"/>
        <v>0</v>
      </c>
      <c r="AT1444">
        <f t="shared" si="684"/>
        <v>0</v>
      </c>
      <c r="AU1444">
        <f t="shared" si="685"/>
        <v>0</v>
      </c>
      <c r="AZ1444">
        <f t="shared" si="706"/>
        <v>0</v>
      </c>
      <c r="BA1444" t="str">
        <f t="shared" si="682"/>
        <v/>
      </c>
      <c r="BB1444" t="str">
        <f t="shared" ref="BB1444:BB1507" si="707">IF(AZ1444=10,BA1444/AZ1444,"")</f>
        <v/>
      </c>
    </row>
    <row r="1445" spans="2:54" x14ac:dyDescent="0.15">
      <c r="B1445" s="347"/>
      <c r="C1445" s="347"/>
      <c r="D1445" s="347"/>
      <c r="E1445" s="347"/>
      <c r="F1445" s="347"/>
      <c r="G1445" s="347"/>
      <c r="H1445" s="347"/>
      <c r="I1445" s="347"/>
      <c r="J1445" s="347"/>
      <c r="K1445" s="347"/>
      <c r="M1445">
        <f t="shared" si="683"/>
        <v>0</v>
      </c>
      <c r="N1445" s="323" t="str">
        <f t="shared" si="678"/>
        <v/>
      </c>
      <c r="O1445" s="323" t="str">
        <f t="shared" si="679"/>
        <v/>
      </c>
      <c r="P1445" s="323" t="str">
        <f t="shared" si="680"/>
        <v/>
      </c>
      <c r="R1445" s="323" t="str">
        <f t="shared" si="681"/>
        <v/>
      </c>
      <c r="X1445" s="322" t="str">
        <f t="shared" si="686"/>
        <v/>
      </c>
      <c r="Y1445" s="322" t="str">
        <f t="shared" si="687"/>
        <v/>
      </c>
      <c r="Z1445" s="322" t="str">
        <f t="shared" si="688"/>
        <v/>
      </c>
      <c r="AA1445" s="322" t="str">
        <f t="shared" si="689"/>
        <v/>
      </c>
      <c r="AB1445" s="322" t="str">
        <f t="shared" si="690"/>
        <v/>
      </c>
      <c r="AC1445" s="322" t="str">
        <f t="shared" si="691"/>
        <v/>
      </c>
      <c r="AD1445" s="322" t="str">
        <f t="shared" si="692"/>
        <v/>
      </c>
      <c r="AE1445" s="322" t="str">
        <f t="shared" si="693"/>
        <v/>
      </c>
      <c r="AF1445" s="322" t="str">
        <f t="shared" si="694"/>
        <v/>
      </c>
      <c r="AG1445" s="322" t="str">
        <f t="shared" si="695"/>
        <v/>
      </c>
      <c r="AI1445">
        <f t="shared" si="696"/>
        <v>0</v>
      </c>
      <c r="AJ1445">
        <f t="shared" si="697"/>
        <v>0</v>
      </c>
      <c r="AK1445">
        <f t="shared" si="698"/>
        <v>0</v>
      </c>
      <c r="AL1445">
        <f t="shared" si="699"/>
        <v>0</v>
      </c>
      <c r="AM1445">
        <f t="shared" si="700"/>
        <v>0</v>
      </c>
      <c r="AN1445">
        <f t="shared" si="701"/>
        <v>0</v>
      </c>
      <c r="AO1445">
        <f t="shared" si="702"/>
        <v>0</v>
      </c>
      <c r="AP1445">
        <f t="shared" si="703"/>
        <v>0</v>
      </c>
      <c r="AQ1445">
        <f t="shared" si="704"/>
        <v>0</v>
      </c>
      <c r="AR1445">
        <f t="shared" si="705"/>
        <v>0</v>
      </c>
      <c r="AT1445">
        <f t="shared" si="684"/>
        <v>0</v>
      </c>
      <c r="AU1445">
        <f t="shared" si="685"/>
        <v>0</v>
      </c>
      <c r="AZ1445">
        <f t="shared" si="706"/>
        <v>0</v>
      </c>
      <c r="BA1445" t="str">
        <f t="shared" si="682"/>
        <v/>
      </c>
      <c r="BB1445" t="str">
        <f t="shared" si="707"/>
        <v/>
      </c>
    </row>
    <row r="1446" spans="2:54" x14ac:dyDescent="0.15">
      <c r="B1446" s="347"/>
      <c r="C1446" s="347"/>
      <c r="D1446" s="347"/>
      <c r="E1446" s="347"/>
      <c r="F1446" s="347"/>
      <c r="G1446" s="347"/>
      <c r="H1446" s="347"/>
      <c r="I1446" s="347"/>
      <c r="J1446" s="347"/>
      <c r="K1446" s="347"/>
      <c r="M1446">
        <f t="shared" si="683"/>
        <v>0</v>
      </c>
      <c r="N1446" s="323" t="str">
        <f t="shared" si="678"/>
        <v/>
      </c>
      <c r="O1446" s="323" t="str">
        <f t="shared" si="679"/>
        <v/>
      </c>
      <c r="P1446" s="323" t="str">
        <f t="shared" si="680"/>
        <v/>
      </c>
      <c r="R1446" s="323" t="str">
        <f t="shared" si="681"/>
        <v/>
      </c>
      <c r="X1446" s="322" t="str">
        <f t="shared" si="686"/>
        <v/>
      </c>
      <c r="Y1446" s="322" t="str">
        <f t="shared" si="687"/>
        <v/>
      </c>
      <c r="Z1446" s="322" t="str">
        <f t="shared" si="688"/>
        <v/>
      </c>
      <c r="AA1446" s="322" t="str">
        <f t="shared" si="689"/>
        <v/>
      </c>
      <c r="AB1446" s="322" t="str">
        <f t="shared" si="690"/>
        <v/>
      </c>
      <c r="AC1446" s="322" t="str">
        <f t="shared" si="691"/>
        <v/>
      </c>
      <c r="AD1446" s="322" t="str">
        <f t="shared" si="692"/>
        <v/>
      </c>
      <c r="AE1446" s="322" t="str">
        <f t="shared" si="693"/>
        <v/>
      </c>
      <c r="AF1446" s="322" t="str">
        <f t="shared" si="694"/>
        <v/>
      </c>
      <c r="AG1446" s="322" t="str">
        <f t="shared" si="695"/>
        <v/>
      </c>
      <c r="AI1446">
        <f t="shared" si="696"/>
        <v>0</v>
      </c>
      <c r="AJ1446">
        <f t="shared" si="697"/>
        <v>0</v>
      </c>
      <c r="AK1446">
        <f t="shared" si="698"/>
        <v>0</v>
      </c>
      <c r="AL1446">
        <f t="shared" si="699"/>
        <v>0</v>
      </c>
      <c r="AM1446">
        <f t="shared" si="700"/>
        <v>0</v>
      </c>
      <c r="AN1446">
        <f t="shared" si="701"/>
        <v>0</v>
      </c>
      <c r="AO1446">
        <f t="shared" si="702"/>
        <v>0</v>
      </c>
      <c r="AP1446">
        <f t="shared" si="703"/>
        <v>0</v>
      </c>
      <c r="AQ1446">
        <f t="shared" si="704"/>
        <v>0</v>
      </c>
      <c r="AR1446">
        <f t="shared" si="705"/>
        <v>0</v>
      </c>
      <c r="AT1446">
        <f t="shared" si="684"/>
        <v>0</v>
      </c>
      <c r="AU1446">
        <f t="shared" si="685"/>
        <v>0</v>
      </c>
      <c r="AZ1446">
        <f t="shared" si="706"/>
        <v>0</v>
      </c>
      <c r="BA1446" t="str">
        <f t="shared" si="682"/>
        <v/>
      </c>
      <c r="BB1446" t="str">
        <f t="shared" si="707"/>
        <v/>
      </c>
    </row>
    <row r="1447" spans="2:54" x14ac:dyDescent="0.15">
      <c r="B1447" s="347"/>
      <c r="C1447" s="347"/>
      <c r="D1447" s="347"/>
      <c r="E1447" s="347"/>
      <c r="F1447" s="347"/>
      <c r="G1447" s="347"/>
      <c r="H1447" s="347"/>
      <c r="I1447" s="347"/>
      <c r="J1447" s="347"/>
      <c r="K1447" s="347"/>
      <c r="M1447">
        <f t="shared" si="683"/>
        <v>0</v>
      </c>
      <c r="N1447" s="323" t="str">
        <f t="shared" ref="N1447:N1510" si="708">IF(COUNT(B1447:K1447)=10,SUM(X1447:AG1447)*2.5,"")</f>
        <v/>
      </c>
      <c r="O1447" s="323" t="str">
        <f t="shared" ref="O1447:O1510" si="709">IF(COUNT(X1447:Z1447,AB1447:AF1447)=8,SUM(X1447:Z1447,AB1447:AF1447)*3.125,"")</f>
        <v/>
      </c>
      <c r="P1447" s="323" t="str">
        <f t="shared" ref="P1447:P1510" si="710">IF(COUNT(AA1447,AG1447)=2,SUM(AA1447,AG1447)*12.5,"")</f>
        <v/>
      </c>
      <c r="R1447" s="323" t="str">
        <f t="shared" ref="R1447:R1510" si="711">IF(M1447=1,IF(COUNT(B1447:K1447)=9,SUM(X1447:AG1447)*2.7778,IF(COUNT(B1447:K1447)=8,SUM(X1447:AG1447)*3.125,IF(COUNT(B1447:K1447)&lt;8,"More than 2 Values are Missing",""))),"")</f>
        <v/>
      </c>
      <c r="X1447" s="322" t="str">
        <f t="shared" si="686"/>
        <v/>
      </c>
      <c r="Y1447" s="322" t="str">
        <f t="shared" si="687"/>
        <v/>
      </c>
      <c r="Z1447" s="322" t="str">
        <f t="shared" si="688"/>
        <v/>
      </c>
      <c r="AA1447" s="322" t="str">
        <f t="shared" si="689"/>
        <v/>
      </c>
      <c r="AB1447" s="322" t="str">
        <f t="shared" si="690"/>
        <v/>
      </c>
      <c r="AC1447" s="322" t="str">
        <f t="shared" si="691"/>
        <v/>
      </c>
      <c r="AD1447" s="322" t="str">
        <f t="shared" si="692"/>
        <v/>
      </c>
      <c r="AE1447" s="322" t="str">
        <f t="shared" si="693"/>
        <v/>
      </c>
      <c r="AF1447" s="322" t="str">
        <f t="shared" si="694"/>
        <v/>
      </c>
      <c r="AG1447" s="322" t="str">
        <f t="shared" si="695"/>
        <v/>
      </c>
      <c r="AI1447">
        <f t="shared" si="696"/>
        <v>0</v>
      </c>
      <c r="AJ1447">
        <f t="shared" si="697"/>
        <v>0</v>
      </c>
      <c r="AK1447">
        <f t="shared" si="698"/>
        <v>0</v>
      </c>
      <c r="AL1447">
        <f t="shared" si="699"/>
        <v>0</v>
      </c>
      <c r="AM1447">
        <f t="shared" si="700"/>
        <v>0</v>
      </c>
      <c r="AN1447">
        <f t="shared" si="701"/>
        <v>0</v>
      </c>
      <c r="AO1447">
        <f t="shared" si="702"/>
        <v>0</v>
      </c>
      <c r="AP1447">
        <f t="shared" si="703"/>
        <v>0</v>
      </c>
      <c r="AQ1447">
        <f t="shared" si="704"/>
        <v>0</v>
      </c>
      <c r="AR1447">
        <f t="shared" si="705"/>
        <v>0</v>
      </c>
      <c r="AT1447">
        <f t="shared" si="684"/>
        <v>0</v>
      </c>
      <c r="AU1447">
        <f t="shared" si="685"/>
        <v>0</v>
      </c>
      <c r="AZ1447">
        <f t="shared" si="706"/>
        <v>0</v>
      </c>
      <c r="BA1447" t="str">
        <f t="shared" si="682"/>
        <v/>
      </c>
      <c r="BB1447" t="str">
        <f t="shared" si="707"/>
        <v/>
      </c>
    </row>
    <row r="1448" spans="2:54" x14ac:dyDescent="0.15">
      <c r="B1448" s="347"/>
      <c r="C1448" s="347"/>
      <c r="D1448" s="347"/>
      <c r="E1448" s="347"/>
      <c r="F1448" s="347"/>
      <c r="G1448" s="347"/>
      <c r="H1448" s="347"/>
      <c r="I1448" s="347"/>
      <c r="J1448" s="347"/>
      <c r="K1448" s="347"/>
      <c r="M1448">
        <f t="shared" si="683"/>
        <v>0</v>
      </c>
      <c r="N1448" s="323" t="str">
        <f t="shared" si="708"/>
        <v/>
      </c>
      <c r="O1448" s="323" t="str">
        <f t="shared" si="709"/>
        <v/>
      </c>
      <c r="P1448" s="323" t="str">
        <f t="shared" si="710"/>
        <v/>
      </c>
      <c r="R1448" s="323" t="str">
        <f t="shared" si="711"/>
        <v/>
      </c>
      <c r="X1448" s="322" t="str">
        <f t="shared" si="686"/>
        <v/>
      </c>
      <c r="Y1448" s="322" t="str">
        <f t="shared" si="687"/>
        <v/>
      </c>
      <c r="Z1448" s="322" t="str">
        <f t="shared" si="688"/>
        <v/>
      </c>
      <c r="AA1448" s="322" t="str">
        <f t="shared" si="689"/>
        <v/>
      </c>
      <c r="AB1448" s="322" t="str">
        <f t="shared" si="690"/>
        <v/>
      </c>
      <c r="AC1448" s="322" t="str">
        <f t="shared" si="691"/>
        <v/>
      </c>
      <c r="AD1448" s="322" t="str">
        <f t="shared" si="692"/>
        <v/>
      </c>
      <c r="AE1448" s="322" t="str">
        <f t="shared" si="693"/>
        <v/>
      </c>
      <c r="AF1448" s="322" t="str">
        <f t="shared" si="694"/>
        <v/>
      </c>
      <c r="AG1448" s="322" t="str">
        <f t="shared" si="695"/>
        <v/>
      </c>
      <c r="AI1448">
        <f t="shared" si="696"/>
        <v>0</v>
      </c>
      <c r="AJ1448">
        <f t="shared" si="697"/>
        <v>0</v>
      </c>
      <c r="AK1448">
        <f t="shared" si="698"/>
        <v>0</v>
      </c>
      <c r="AL1448">
        <f t="shared" si="699"/>
        <v>0</v>
      </c>
      <c r="AM1448">
        <f t="shared" si="700"/>
        <v>0</v>
      </c>
      <c r="AN1448">
        <f t="shared" si="701"/>
        <v>0</v>
      </c>
      <c r="AO1448">
        <f t="shared" si="702"/>
        <v>0</v>
      </c>
      <c r="AP1448">
        <f t="shared" si="703"/>
        <v>0</v>
      </c>
      <c r="AQ1448">
        <f t="shared" si="704"/>
        <v>0</v>
      </c>
      <c r="AR1448">
        <f t="shared" si="705"/>
        <v>0</v>
      </c>
      <c r="AT1448">
        <f t="shared" si="684"/>
        <v>0</v>
      </c>
      <c r="AU1448">
        <f t="shared" si="685"/>
        <v>0</v>
      </c>
      <c r="AZ1448">
        <f t="shared" si="706"/>
        <v>0</v>
      </c>
      <c r="BA1448" t="str">
        <f t="shared" si="682"/>
        <v/>
      </c>
      <c r="BB1448" t="str">
        <f t="shared" si="707"/>
        <v/>
      </c>
    </row>
    <row r="1449" spans="2:54" x14ac:dyDescent="0.15">
      <c r="B1449" s="347"/>
      <c r="C1449" s="347"/>
      <c r="D1449" s="347"/>
      <c r="E1449" s="347"/>
      <c r="F1449" s="347"/>
      <c r="G1449" s="347"/>
      <c r="H1449" s="347"/>
      <c r="I1449" s="347"/>
      <c r="J1449" s="347"/>
      <c r="K1449" s="347"/>
      <c r="M1449">
        <f t="shared" si="683"/>
        <v>0</v>
      </c>
      <c r="N1449" s="323" t="str">
        <f t="shared" si="708"/>
        <v/>
      </c>
      <c r="O1449" s="323" t="str">
        <f t="shared" si="709"/>
        <v/>
      </c>
      <c r="P1449" s="323" t="str">
        <f t="shared" si="710"/>
        <v/>
      </c>
      <c r="R1449" s="323" t="str">
        <f t="shared" si="711"/>
        <v/>
      </c>
      <c r="X1449" s="322" t="str">
        <f t="shared" si="686"/>
        <v/>
      </c>
      <c r="Y1449" s="322" t="str">
        <f t="shared" si="687"/>
        <v/>
      </c>
      <c r="Z1449" s="322" t="str">
        <f t="shared" si="688"/>
        <v/>
      </c>
      <c r="AA1449" s="322" t="str">
        <f t="shared" si="689"/>
        <v/>
      </c>
      <c r="AB1449" s="322" t="str">
        <f t="shared" si="690"/>
        <v/>
      </c>
      <c r="AC1449" s="322" t="str">
        <f t="shared" si="691"/>
        <v/>
      </c>
      <c r="AD1449" s="322" t="str">
        <f t="shared" si="692"/>
        <v/>
      </c>
      <c r="AE1449" s="322" t="str">
        <f t="shared" si="693"/>
        <v/>
      </c>
      <c r="AF1449" s="322" t="str">
        <f t="shared" si="694"/>
        <v/>
      </c>
      <c r="AG1449" s="322" t="str">
        <f t="shared" si="695"/>
        <v/>
      </c>
      <c r="AI1449">
        <f t="shared" si="696"/>
        <v>0</v>
      </c>
      <c r="AJ1449">
        <f t="shared" si="697"/>
        <v>0</v>
      </c>
      <c r="AK1449">
        <f t="shared" si="698"/>
        <v>0</v>
      </c>
      <c r="AL1449">
        <f t="shared" si="699"/>
        <v>0</v>
      </c>
      <c r="AM1449">
        <f t="shared" si="700"/>
        <v>0</v>
      </c>
      <c r="AN1449">
        <f t="shared" si="701"/>
        <v>0</v>
      </c>
      <c r="AO1449">
        <f t="shared" si="702"/>
        <v>0</v>
      </c>
      <c r="AP1449">
        <f t="shared" si="703"/>
        <v>0</v>
      </c>
      <c r="AQ1449">
        <f t="shared" si="704"/>
        <v>0</v>
      </c>
      <c r="AR1449">
        <f t="shared" si="705"/>
        <v>0</v>
      </c>
      <c r="AT1449">
        <f t="shared" si="684"/>
        <v>0</v>
      </c>
      <c r="AU1449">
        <f t="shared" si="685"/>
        <v>0</v>
      </c>
      <c r="AZ1449">
        <f t="shared" si="706"/>
        <v>0</v>
      </c>
      <c r="BA1449" t="str">
        <f t="shared" si="682"/>
        <v/>
      </c>
      <c r="BB1449" t="str">
        <f t="shared" si="707"/>
        <v/>
      </c>
    </row>
    <row r="1450" spans="2:54" x14ac:dyDescent="0.15">
      <c r="B1450" s="347"/>
      <c r="C1450" s="347"/>
      <c r="D1450" s="347"/>
      <c r="E1450" s="347"/>
      <c r="F1450" s="347"/>
      <c r="G1450" s="347"/>
      <c r="H1450" s="347"/>
      <c r="I1450" s="347"/>
      <c r="J1450" s="347"/>
      <c r="K1450" s="347"/>
      <c r="M1450">
        <f t="shared" si="683"/>
        <v>0</v>
      </c>
      <c r="N1450" s="323" t="str">
        <f t="shared" si="708"/>
        <v/>
      </c>
      <c r="O1450" s="323" t="str">
        <f t="shared" si="709"/>
        <v/>
      </c>
      <c r="P1450" s="323" t="str">
        <f t="shared" si="710"/>
        <v/>
      </c>
      <c r="R1450" s="323" t="str">
        <f t="shared" si="711"/>
        <v/>
      </c>
      <c r="X1450" s="322" t="str">
        <f t="shared" si="686"/>
        <v/>
      </c>
      <c r="Y1450" s="322" t="str">
        <f t="shared" si="687"/>
        <v/>
      </c>
      <c r="Z1450" s="322" t="str">
        <f t="shared" si="688"/>
        <v/>
      </c>
      <c r="AA1450" s="322" t="str">
        <f t="shared" si="689"/>
        <v/>
      </c>
      <c r="AB1450" s="322" t="str">
        <f t="shared" si="690"/>
        <v/>
      </c>
      <c r="AC1450" s="322" t="str">
        <f t="shared" si="691"/>
        <v/>
      </c>
      <c r="AD1450" s="322" t="str">
        <f t="shared" si="692"/>
        <v/>
      </c>
      <c r="AE1450" s="322" t="str">
        <f t="shared" si="693"/>
        <v/>
      </c>
      <c r="AF1450" s="322" t="str">
        <f t="shared" si="694"/>
        <v/>
      </c>
      <c r="AG1450" s="322" t="str">
        <f t="shared" si="695"/>
        <v/>
      </c>
      <c r="AI1450">
        <f t="shared" si="696"/>
        <v>0</v>
      </c>
      <c r="AJ1450">
        <f t="shared" si="697"/>
        <v>0</v>
      </c>
      <c r="AK1450">
        <f t="shared" si="698"/>
        <v>0</v>
      </c>
      <c r="AL1450">
        <f t="shared" si="699"/>
        <v>0</v>
      </c>
      <c r="AM1450">
        <f t="shared" si="700"/>
        <v>0</v>
      </c>
      <c r="AN1450">
        <f t="shared" si="701"/>
        <v>0</v>
      </c>
      <c r="AO1450">
        <f t="shared" si="702"/>
        <v>0</v>
      </c>
      <c r="AP1450">
        <f t="shared" si="703"/>
        <v>0</v>
      </c>
      <c r="AQ1450">
        <f t="shared" si="704"/>
        <v>0</v>
      </c>
      <c r="AR1450">
        <f t="shared" si="705"/>
        <v>0</v>
      </c>
      <c r="AT1450">
        <f t="shared" si="684"/>
        <v>0</v>
      </c>
      <c r="AU1450">
        <f t="shared" si="685"/>
        <v>0</v>
      </c>
      <c r="AZ1450">
        <f t="shared" si="706"/>
        <v>0</v>
      </c>
      <c r="BA1450" t="str">
        <f t="shared" si="682"/>
        <v/>
      </c>
      <c r="BB1450" t="str">
        <f t="shared" si="707"/>
        <v/>
      </c>
    </row>
    <row r="1451" spans="2:54" x14ac:dyDescent="0.15">
      <c r="B1451" s="347"/>
      <c r="C1451" s="347"/>
      <c r="D1451" s="347"/>
      <c r="E1451" s="347"/>
      <c r="F1451" s="347"/>
      <c r="G1451" s="347"/>
      <c r="H1451" s="347"/>
      <c r="I1451" s="347"/>
      <c r="J1451" s="347"/>
      <c r="K1451" s="347"/>
      <c r="M1451">
        <f t="shared" si="683"/>
        <v>0</v>
      </c>
      <c r="N1451" s="323" t="str">
        <f t="shared" si="708"/>
        <v/>
      </c>
      <c r="O1451" s="323" t="str">
        <f t="shared" si="709"/>
        <v/>
      </c>
      <c r="P1451" s="323" t="str">
        <f t="shared" si="710"/>
        <v/>
      </c>
      <c r="R1451" s="323" t="str">
        <f t="shared" si="711"/>
        <v/>
      </c>
      <c r="X1451" s="322" t="str">
        <f t="shared" si="686"/>
        <v/>
      </c>
      <c r="Y1451" s="322" t="str">
        <f t="shared" si="687"/>
        <v/>
      </c>
      <c r="Z1451" s="322" t="str">
        <f t="shared" si="688"/>
        <v/>
      </c>
      <c r="AA1451" s="322" t="str">
        <f t="shared" si="689"/>
        <v/>
      </c>
      <c r="AB1451" s="322" t="str">
        <f t="shared" si="690"/>
        <v/>
      </c>
      <c r="AC1451" s="322" t="str">
        <f t="shared" si="691"/>
        <v/>
      </c>
      <c r="AD1451" s="322" t="str">
        <f t="shared" si="692"/>
        <v/>
      </c>
      <c r="AE1451" s="322" t="str">
        <f t="shared" si="693"/>
        <v/>
      </c>
      <c r="AF1451" s="322" t="str">
        <f t="shared" si="694"/>
        <v/>
      </c>
      <c r="AG1451" s="322" t="str">
        <f t="shared" si="695"/>
        <v/>
      </c>
      <c r="AI1451">
        <f t="shared" si="696"/>
        <v>0</v>
      </c>
      <c r="AJ1451">
        <f t="shared" si="697"/>
        <v>0</v>
      </c>
      <c r="AK1451">
        <f t="shared" si="698"/>
        <v>0</v>
      </c>
      <c r="AL1451">
        <f t="shared" si="699"/>
        <v>0</v>
      </c>
      <c r="AM1451">
        <f t="shared" si="700"/>
        <v>0</v>
      </c>
      <c r="AN1451">
        <f t="shared" si="701"/>
        <v>0</v>
      </c>
      <c r="AO1451">
        <f t="shared" si="702"/>
        <v>0</v>
      </c>
      <c r="AP1451">
        <f t="shared" si="703"/>
        <v>0</v>
      </c>
      <c r="AQ1451">
        <f t="shared" si="704"/>
        <v>0</v>
      </c>
      <c r="AR1451">
        <f t="shared" si="705"/>
        <v>0</v>
      </c>
      <c r="AT1451">
        <f t="shared" si="684"/>
        <v>0</v>
      </c>
      <c r="AU1451">
        <f t="shared" si="685"/>
        <v>0</v>
      </c>
      <c r="AZ1451">
        <f t="shared" si="706"/>
        <v>0</v>
      </c>
      <c r="BA1451" t="str">
        <f t="shared" si="682"/>
        <v/>
      </c>
      <c r="BB1451" t="str">
        <f t="shared" si="707"/>
        <v/>
      </c>
    </row>
    <row r="1452" spans="2:54" x14ac:dyDescent="0.15">
      <c r="B1452" s="347"/>
      <c r="C1452" s="347"/>
      <c r="D1452" s="347"/>
      <c r="E1452" s="347"/>
      <c r="F1452" s="347"/>
      <c r="G1452" s="347"/>
      <c r="H1452" s="347"/>
      <c r="I1452" s="347"/>
      <c r="J1452" s="347"/>
      <c r="K1452" s="347"/>
      <c r="M1452">
        <f t="shared" si="683"/>
        <v>0</v>
      </c>
      <c r="N1452" s="323" t="str">
        <f t="shared" si="708"/>
        <v/>
      </c>
      <c r="O1452" s="323" t="str">
        <f t="shared" si="709"/>
        <v/>
      </c>
      <c r="P1452" s="323" t="str">
        <f t="shared" si="710"/>
        <v/>
      </c>
      <c r="R1452" s="323" t="str">
        <f t="shared" si="711"/>
        <v/>
      </c>
      <c r="X1452" s="322" t="str">
        <f t="shared" si="686"/>
        <v/>
      </c>
      <c r="Y1452" s="322" t="str">
        <f t="shared" si="687"/>
        <v/>
      </c>
      <c r="Z1452" s="322" t="str">
        <f t="shared" si="688"/>
        <v/>
      </c>
      <c r="AA1452" s="322" t="str">
        <f t="shared" si="689"/>
        <v/>
      </c>
      <c r="AB1452" s="322" t="str">
        <f t="shared" si="690"/>
        <v/>
      </c>
      <c r="AC1452" s="322" t="str">
        <f t="shared" si="691"/>
        <v/>
      </c>
      <c r="AD1452" s="322" t="str">
        <f t="shared" si="692"/>
        <v/>
      </c>
      <c r="AE1452" s="322" t="str">
        <f t="shared" si="693"/>
        <v/>
      </c>
      <c r="AF1452" s="322" t="str">
        <f t="shared" si="694"/>
        <v/>
      </c>
      <c r="AG1452" s="322" t="str">
        <f t="shared" si="695"/>
        <v/>
      </c>
      <c r="AI1452">
        <f t="shared" si="696"/>
        <v>0</v>
      </c>
      <c r="AJ1452">
        <f t="shared" si="697"/>
        <v>0</v>
      </c>
      <c r="AK1452">
        <f t="shared" si="698"/>
        <v>0</v>
      </c>
      <c r="AL1452">
        <f t="shared" si="699"/>
        <v>0</v>
      </c>
      <c r="AM1452">
        <f t="shared" si="700"/>
        <v>0</v>
      </c>
      <c r="AN1452">
        <f t="shared" si="701"/>
        <v>0</v>
      </c>
      <c r="AO1452">
        <f t="shared" si="702"/>
        <v>0</v>
      </c>
      <c r="AP1452">
        <f t="shared" si="703"/>
        <v>0</v>
      </c>
      <c r="AQ1452">
        <f t="shared" si="704"/>
        <v>0</v>
      </c>
      <c r="AR1452">
        <f t="shared" si="705"/>
        <v>0</v>
      </c>
      <c r="AT1452">
        <f t="shared" si="684"/>
        <v>0</v>
      </c>
      <c r="AU1452">
        <f t="shared" si="685"/>
        <v>0</v>
      </c>
      <c r="AZ1452">
        <f t="shared" si="706"/>
        <v>0</v>
      </c>
      <c r="BA1452" t="str">
        <f t="shared" si="682"/>
        <v/>
      </c>
      <c r="BB1452" t="str">
        <f t="shared" si="707"/>
        <v/>
      </c>
    </row>
    <row r="1453" spans="2:54" x14ac:dyDescent="0.15">
      <c r="B1453" s="347"/>
      <c r="C1453" s="347"/>
      <c r="D1453" s="347"/>
      <c r="E1453" s="347"/>
      <c r="F1453" s="347"/>
      <c r="G1453" s="347"/>
      <c r="H1453" s="347"/>
      <c r="I1453" s="347"/>
      <c r="J1453" s="347"/>
      <c r="K1453" s="347"/>
      <c r="M1453">
        <f t="shared" si="683"/>
        <v>0</v>
      </c>
      <c r="N1453" s="323" t="str">
        <f t="shared" si="708"/>
        <v/>
      </c>
      <c r="O1453" s="323" t="str">
        <f t="shared" si="709"/>
        <v/>
      </c>
      <c r="P1453" s="323" t="str">
        <f t="shared" si="710"/>
        <v/>
      </c>
      <c r="R1453" s="323" t="str">
        <f t="shared" si="711"/>
        <v/>
      </c>
      <c r="X1453" s="322" t="str">
        <f t="shared" si="686"/>
        <v/>
      </c>
      <c r="Y1453" s="322" t="str">
        <f t="shared" si="687"/>
        <v/>
      </c>
      <c r="Z1453" s="322" t="str">
        <f t="shared" si="688"/>
        <v/>
      </c>
      <c r="AA1453" s="322" t="str">
        <f t="shared" si="689"/>
        <v/>
      </c>
      <c r="AB1453" s="322" t="str">
        <f t="shared" si="690"/>
        <v/>
      </c>
      <c r="AC1453" s="322" t="str">
        <f t="shared" si="691"/>
        <v/>
      </c>
      <c r="AD1453" s="322" t="str">
        <f t="shared" si="692"/>
        <v/>
      </c>
      <c r="AE1453" s="322" t="str">
        <f t="shared" si="693"/>
        <v/>
      </c>
      <c r="AF1453" s="322" t="str">
        <f t="shared" si="694"/>
        <v/>
      </c>
      <c r="AG1453" s="322" t="str">
        <f t="shared" si="695"/>
        <v/>
      </c>
      <c r="AI1453">
        <f t="shared" si="696"/>
        <v>0</v>
      </c>
      <c r="AJ1453">
        <f t="shared" si="697"/>
        <v>0</v>
      </c>
      <c r="AK1453">
        <f t="shared" si="698"/>
        <v>0</v>
      </c>
      <c r="AL1453">
        <f t="shared" si="699"/>
        <v>0</v>
      </c>
      <c r="AM1453">
        <f t="shared" si="700"/>
        <v>0</v>
      </c>
      <c r="AN1453">
        <f t="shared" si="701"/>
        <v>0</v>
      </c>
      <c r="AO1453">
        <f t="shared" si="702"/>
        <v>0</v>
      </c>
      <c r="AP1453">
        <f t="shared" si="703"/>
        <v>0</v>
      </c>
      <c r="AQ1453">
        <f t="shared" si="704"/>
        <v>0</v>
      </c>
      <c r="AR1453">
        <f t="shared" si="705"/>
        <v>0</v>
      </c>
      <c r="AT1453">
        <f t="shared" si="684"/>
        <v>0</v>
      </c>
      <c r="AU1453">
        <f t="shared" si="685"/>
        <v>0</v>
      </c>
      <c r="AZ1453">
        <f t="shared" si="706"/>
        <v>0</v>
      </c>
      <c r="BA1453" t="str">
        <f t="shared" si="682"/>
        <v/>
      </c>
      <c r="BB1453" t="str">
        <f t="shared" si="707"/>
        <v/>
      </c>
    </row>
    <row r="1454" spans="2:54" x14ac:dyDescent="0.15">
      <c r="B1454" s="347"/>
      <c r="C1454" s="347"/>
      <c r="D1454" s="347"/>
      <c r="E1454" s="347"/>
      <c r="F1454" s="347"/>
      <c r="G1454" s="347"/>
      <c r="H1454" s="347"/>
      <c r="I1454" s="347"/>
      <c r="J1454" s="347"/>
      <c r="K1454" s="347"/>
      <c r="M1454">
        <f t="shared" si="683"/>
        <v>0</v>
      </c>
      <c r="N1454" s="323" t="str">
        <f t="shared" si="708"/>
        <v/>
      </c>
      <c r="O1454" s="323" t="str">
        <f t="shared" si="709"/>
        <v/>
      </c>
      <c r="P1454" s="323" t="str">
        <f t="shared" si="710"/>
        <v/>
      </c>
      <c r="R1454" s="323" t="str">
        <f t="shared" si="711"/>
        <v/>
      </c>
      <c r="X1454" s="322" t="str">
        <f t="shared" si="686"/>
        <v/>
      </c>
      <c r="Y1454" s="322" t="str">
        <f t="shared" si="687"/>
        <v/>
      </c>
      <c r="Z1454" s="322" t="str">
        <f t="shared" si="688"/>
        <v/>
      </c>
      <c r="AA1454" s="322" t="str">
        <f t="shared" si="689"/>
        <v/>
      </c>
      <c r="AB1454" s="322" t="str">
        <f t="shared" si="690"/>
        <v/>
      </c>
      <c r="AC1454" s="322" t="str">
        <f t="shared" si="691"/>
        <v/>
      </c>
      <c r="AD1454" s="322" t="str">
        <f t="shared" si="692"/>
        <v/>
      </c>
      <c r="AE1454" s="322" t="str">
        <f t="shared" si="693"/>
        <v/>
      </c>
      <c r="AF1454" s="322" t="str">
        <f t="shared" si="694"/>
        <v/>
      </c>
      <c r="AG1454" s="322" t="str">
        <f t="shared" si="695"/>
        <v/>
      </c>
      <c r="AI1454">
        <f t="shared" si="696"/>
        <v>0</v>
      </c>
      <c r="AJ1454">
        <f t="shared" si="697"/>
        <v>0</v>
      </c>
      <c r="AK1454">
        <f t="shared" si="698"/>
        <v>0</v>
      </c>
      <c r="AL1454">
        <f t="shared" si="699"/>
        <v>0</v>
      </c>
      <c r="AM1454">
        <f t="shared" si="700"/>
        <v>0</v>
      </c>
      <c r="AN1454">
        <f t="shared" si="701"/>
        <v>0</v>
      </c>
      <c r="AO1454">
        <f t="shared" si="702"/>
        <v>0</v>
      </c>
      <c r="AP1454">
        <f t="shared" si="703"/>
        <v>0</v>
      </c>
      <c r="AQ1454">
        <f t="shared" si="704"/>
        <v>0</v>
      </c>
      <c r="AR1454">
        <f t="shared" si="705"/>
        <v>0</v>
      </c>
      <c r="AT1454">
        <f t="shared" si="684"/>
        <v>0</v>
      </c>
      <c r="AU1454">
        <f t="shared" si="685"/>
        <v>0</v>
      </c>
      <c r="AZ1454">
        <f t="shared" si="706"/>
        <v>0</v>
      </c>
      <c r="BA1454" t="str">
        <f t="shared" si="682"/>
        <v/>
      </c>
      <c r="BB1454" t="str">
        <f t="shared" si="707"/>
        <v/>
      </c>
    </row>
    <row r="1455" spans="2:54" x14ac:dyDescent="0.15">
      <c r="B1455" s="347"/>
      <c r="C1455" s="347"/>
      <c r="D1455" s="347"/>
      <c r="E1455" s="347"/>
      <c r="F1455" s="347"/>
      <c r="G1455" s="347"/>
      <c r="H1455" s="347"/>
      <c r="I1455" s="347"/>
      <c r="J1455" s="347"/>
      <c r="K1455" s="347"/>
      <c r="M1455">
        <f t="shared" si="683"/>
        <v>0</v>
      </c>
      <c r="N1455" s="323" t="str">
        <f t="shared" si="708"/>
        <v/>
      </c>
      <c r="O1455" s="323" t="str">
        <f t="shared" si="709"/>
        <v/>
      </c>
      <c r="P1455" s="323" t="str">
        <f t="shared" si="710"/>
        <v/>
      </c>
      <c r="R1455" s="323" t="str">
        <f t="shared" si="711"/>
        <v/>
      </c>
      <c r="X1455" s="322" t="str">
        <f t="shared" si="686"/>
        <v/>
      </c>
      <c r="Y1455" s="322" t="str">
        <f t="shared" si="687"/>
        <v/>
      </c>
      <c r="Z1455" s="322" t="str">
        <f t="shared" si="688"/>
        <v/>
      </c>
      <c r="AA1455" s="322" t="str">
        <f t="shared" si="689"/>
        <v/>
      </c>
      <c r="AB1455" s="322" t="str">
        <f t="shared" si="690"/>
        <v/>
      </c>
      <c r="AC1455" s="322" t="str">
        <f t="shared" si="691"/>
        <v/>
      </c>
      <c r="AD1455" s="322" t="str">
        <f t="shared" si="692"/>
        <v/>
      </c>
      <c r="AE1455" s="322" t="str">
        <f t="shared" si="693"/>
        <v/>
      </c>
      <c r="AF1455" s="322" t="str">
        <f t="shared" si="694"/>
        <v/>
      </c>
      <c r="AG1455" s="322" t="str">
        <f t="shared" si="695"/>
        <v/>
      </c>
      <c r="AI1455">
        <f t="shared" si="696"/>
        <v>0</v>
      </c>
      <c r="AJ1455">
        <f t="shared" si="697"/>
        <v>0</v>
      </c>
      <c r="AK1455">
        <f t="shared" si="698"/>
        <v>0</v>
      </c>
      <c r="AL1455">
        <f t="shared" si="699"/>
        <v>0</v>
      </c>
      <c r="AM1455">
        <f t="shared" si="700"/>
        <v>0</v>
      </c>
      <c r="AN1455">
        <f t="shared" si="701"/>
        <v>0</v>
      </c>
      <c r="AO1455">
        <f t="shared" si="702"/>
        <v>0</v>
      </c>
      <c r="AP1455">
        <f t="shared" si="703"/>
        <v>0</v>
      </c>
      <c r="AQ1455">
        <f t="shared" si="704"/>
        <v>0</v>
      </c>
      <c r="AR1455">
        <f t="shared" si="705"/>
        <v>0</v>
      </c>
      <c r="AT1455">
        <f t="shared" si="684"/>
        <v>0</v>
      </c>
      <c r="AU1455">
        <f t="shared" si="685"/>
        <v>0</v>
      </c>
      <c r="AZ1455">
        <f t="shared" si="706"/>
        <v>0</v>
      </c>
      <c r="BA1455" t="str">
        <f t="shared" si="682"/>
        <v/>
      </c>
      <c r="BB1455" t="str">
        <f t="shared" si="707"/>
        <v/>
      </c>
    </row>
    <row r="1456" spans="2:54" x14ac:dyDescent="0.15">
      <c r="B1456" s="347"/>
      <c r="C1456" s="347"/>
      <c r="D1456" s="347"/>
      <c r="E1456" s="347"/>
      <c r="F1456" s="347"/>
      <c r="G1456" s="347"/>
      <c r="H1456" s="347"/>
      <c r="I1456" s="347"/>
      <c r="J1456" s="347"/>
      <c r="K1456" s="347"/>
      <c r="M1456">
        <f t="shared" si="683"/>
        <v>0</v>
      </c>
      <c r="N1456" s="323" t="str">
        <f t="shared" si="708"/>
        <v/>
      </c>
      <c r="O1456" s="323" t="str">
        <f t="shared" si="709"/>
        <v/>
      </c>
      <c r="P1456" s="323" t="str">
        <f t="shared" si="710"/>
        <v/>
      </c>
      <c r="R1456" s="323" t="str">
        <f t="shared" si="711"/>
        <v/>
      </c>
      <c r="X1456" s="322" t="str">
        <f t="shared" si="686"/>
        <v/>
      </c>
      <c r="Y1456" s="322" t="str">
        <f t="shared" si="687"/>
        <v/>
      </c>
      <c r="Z1456" s="322" t="str">
        <f t="shared" si="688"/>
        <v/>
      </c>
      <c r="AA1456" s="322" t="str">
        <f t="shared" si="689"/>
        <v/>
      </c>
      <c r="AB1456" s="322" t="str">
        <f t="shared" si="690"/>
        <v/>
      </c>
      <c r="AC1456" s="322" t="str">
        <f t="shared" si="691"/>
        <v/>
      </c>
      <c r="AD1456" s="322" t="str">
        <f t="shared" si="692"/>
        <v/>
      </c>
      <c r="AE1456" s="322" t="str">
        <f t="shared" si="693"/>
        <v/>
      </c>
      <c r="AF1456" s="322" t="str">
        <f t="shared" si="694"/>
        <v/>
      </c>
      <c r="AG1456" s="322" t="str">
        <f t="shared" si="695"/>
        <v/>
      </c>
      <c r="AI1456">
        <f t="shared" si="696"/>
        <v>0</v>
      </c>
      <c r="AJ1456">
        <f t="shared" si="697"/>
        <v>0</v>
      </c>
      <c r="AK1456">
        <f t="shared" si="698"/>
        <v>0</v>
      </c>
      <c r="AL1456">
        <f t="shared" si="699"/>
        <v>0</v>
      </c>
      <c r="AM1456">
        <f t="shared" si="700"/>
        <v>0</v>
      </c>
      <c r="AN1456">
        <f t="shared" si="701"/>
        <v>0</v>
      </c>
      <c r="AO1456">
        <f t="shared" si="702"/>
        <v>0</v>
      </c>
      <c r="AP1456">
        <f t="shared" si="703"/>
        <v>0</v>
      </c>
      <c r="AQ1456">
        <f t="shared" si="704"/>
        <v>0</v>
      </c>
      <c r="AR1456">
        <f t="shared" si="705"/>
        <v>0</v>
      </c>
      <c r="AT1456">
        <f t="shared" si="684"/>
        <v>0</v>
      </c>
      <c r="AU1456">
        <f t="shared" si="685"/>
        <v>0</v>
      </c>
      <c r="AZ1456">
        <f t="shared" si="706"/>
        <v>0</v>
      </c>
      <c r="BA1456" t="str">
        <f t="shared" si="682"/>
        <v/>
      </c>
      <c r="BB1456" t="str">
        <f t="shared" si="707"/>
        <v/>
      </c>
    </row>
    <row r="1457" spans="2:54" x14ac:dyDescent="0.15">
      <c r="B1457" s="347"/>
      <c r="C1457" s="347"/>
      <c r="D1457" s="347"/>
      <c r="E1457" s="347"/>
      <c r="F1457" s="347"/>
      <c r="G1457" s="347"/>
      <c r="H1457" s="347"/>
      <c r="I1457" s="347"/>
      <c r="J1457" s="347"/>
      <c r="K1457" s="347"/>
      <c r="M1457">
        <f t="shared" si="683"/>
        <v>0</v>
      </c>
      <c r="N1457" s="323" t="str">
        <f t="shared" si="708"/>
        <v/>
      </c>
      <c r="O1457" s="323" t="str">
        <f t="shared" si="709"/>
        <v/>
      </c>
      <c r="P1457" s="323" t="str">
        <f t="shared" si="710"/>
        <v/>
      </c>
      <c r="R1457" s="323" t="str">
        <f t="shared" si="711"/>
        <v/>
      </c>
      <c r="X1457" s="322" t="str">
        <f t="shared" si="686"/>
        <v/>
      </c>
      <c r="Y1457" s="322" t="str">
        <f t="shared" si="687"/>
        <v/>
      </c>
      <c r="Z1457" s="322" t="str">
        <f t="shared" si="688"/>
        <v/>
      </c>
      <c r="AA1457" s="322" t="str">
        <f t="shared" si="689"/>
        <v/>
      </c>
      <c r="AB1457" s="322" t="str">
        <f t="shared" si="690"/>
        <v/>
      </c>
      <c r="AC1457" s="322" t="str">
        <f t="shared" si="691"/>
        <v/>
      </c>
      <c r="AD1457" s="322" t="str">
        <f t="shared" si="692"/>
        <v/>
      </c>
      <c r="AE1457" s="322" t="str">
        <f t="shared" si="693"/>
        <v/>
      </c>
      <c r="AF1457" s="322" t="str">
        <f t="shared" si="694"/>
        <v/>
      </c>
      <c r="AG1457" s="322" t="str">
        <f t="shared" si="695"/>
        <v/>
      </c>
      <c r="AI1457">
        <f t="shared" si="696"/>
        <v>0</v>
      </c>
      <c r="AJ1457">
        <f t="shared" si="697"/>
        <v>0</v>
      </c>
      <c r="AK1457">
        <f t="shared" si="698"/>
        <v>0</v>
      </c>
      <c r="AL1457">
        <f t="shared" si="699"/>
        <v>0</v>
      </c>
      <c r="AM1457">
        <f t="shared" si="700"/>
        <v>0</v>
      </c>
      <c r="AN1457">
        <f t="shared" si="701"/>
        <v>0</v>
      </c>
      <c r="AO1457">
        <f t="shared" si="702"/>
        <v>0</v>
      </c>
      <c r="AP1457">
        <f t="shared" si="703"/>
        <v>0</v>
      </c>
      <c r="AQ1457">
        <f t="shared" si="704"/>
        <v>0</v>
      </c>
      <c r="AR1457">
        <f t="shared" si="705"/>
        <v>0</v>
      </c>
      <c r="AT1457">
        <f t="shared" si="684"/>
        <v>0</v>
      </c>
      <c r="AU1457">
        <f t="shared" si="685"/>
        <v>0</v>
      </c>
      <c r="AZ1457">
        <f t="shared" si="706"/>
        <v>0</v>
      </c>
      <c r="BA1457" t="str">
        <f t="shared" si="682"/>
        <v/>
      </c>
      <c r="BB1457" t="str">
        <f t="shared" si="707"/>
        <v/>
      </c>
    </row>
    <row r="1458" spans="2:54" x14ac:dyDescent="0.15">
      <c r="B1458" s="347"/>
      <c r="C1458" s="347"/>
      <c r="D1458" s="347"/>
      <c r="E1458" s="347"/>
      <c r="F1458" s="347"/>
      <c r="G1458" s="347"/>
      <c r="H1458" s="347"/>
      <c r="I1458" s="347"/>
      <c r="J1458" s="347"/>
      <c r="K1458" s="347"/>
      <c r="M1458">
        <f t="shared" si="683"/>
        <v>0</v>
      </c>
      <c r="N1458" s="323" t="str">
        <f t="shared" si="708"/>
        <v/>
      </c>
      <c r="O1458" s="323" t="str">
        <f t="shared" si="709"/>
        <v/>
      </c>
      <c r="P1458" s="323" t="str">
        <f t="shared" si="710"/>
        <v/>
      </c>
      <c r="R1458" s="323" t="str">
        <f t="shared" si="711"/>
        <v/>
      </c>
      <c r="X1458" s="322" t="str">
        <f t="shared" si="686"/>
        <v/>
      </c>
      <c r="Y1458" s="322" t="str">
        <f t="shared" si="687"/>
        <v/>
      </c>
      <c r="Z1458" s="322" t="str">
        <f t="shared" si="688"/>
        <v/>
      </c>
      <c r="AA1458" s="322" t="str">
        <f t="shared" si="689"/>
        <v/>
      </c>
      <c r="AB1458" s="322" t="str">
        <f t="shared" si="690"/>
        <v/>
      </c>
      <c r="AC1458" s="322" t="str">
        <f t="shared" si="691"/>
        <v/>
      </c>
      <c r="AD1458" s="322" t="str">
        <f t="shared" si="692"/>
        <v/>
      </c>
      <c r="AE1458" s="322" t="str">
        <f t="shared" si="693"/>
        <v/>
      </c>
      <c r="AF1458" s="322" t="str">
        <f t="shared" si="694"/>
        <v/>
      </c>
      <c r="AG1458" s="322" t="str">
        <f t="shared" si="695"/>
        <v/>
      </c>
      <c r="AI1458">
        <f t="shared" si="696"/>
        <v>0</v>
      </c>
      <c r="AJ1458">
        <f t="shared" si="697"/>
        <v>0</v>
      </c>
      <c r="AK1458">
        <f t="shared" si="698"/>
        <v>0</v>
      </c>
      <c r="AL1458">
        <f t="shared" si="699"/>
        <v>0</v>
      </c>
      <c r="AM1458">
        <f t="shared" si="700"/>
        <v>0</v>
      </c>
      <c r="AN1458">
        <f t="shared" si="701"/>
        <v>0</v>
      </c>
      <c r="AO1458">
        <f t="shared" si="702"/>
        <v>0</v>
      </c>
      <c r="AP1458">
        <f t="shared" si="703"/>
        <v>0</v>
      </c>
      <c r="AQ1458">
        <f t="shared" si="704"/>
        <v>0</v>
      </c>
      <c r="AR1458">
        <f t="shared" si="705"/>
        <v>0</v>
      </c>
      <c r="AT1458">
        <f t="shared" si="684"/>
        <v>0</v>
      </c>
      <c r="AU1458">
        <f t="shared" si="685"/>
        <v>0</v>
      </c>
      <c r="AZ1458">
        <f t="shared" si="706"/>
        <v>0</v>
      </c>
      <c r="BA1458" t="str">
        <f t="shared" si="682"/>
        <v/>
      </c>
      <c r="BB1458" t="str">
        <f t="shared" si="707"/>
        <v/>
      </c>
    </row>
    <row r="1459" spans="2:54" x14ac:dyDescent="0.15">
      <c r="B1459" s="347"/>
      <c r="C1459" s="347"/>
      <c r="D1459" s="347"/>
      <c r="E1459" s="347"/>
      <c r="F1459" s="347"/>
      <c r="G1459" s="347"/>
      <c r="H1459" s="347"/>
      <c r="I1459" s="347"/>
      <c r="J1459" s="347"/>
      <c r="K1459" s="347"/>
      <c r="M1459">
        <f t="shared" si="683"/>
        <v>0</v>
      </c>
      <c r="N1459" s="323" t="str">
        <f t="shared" si="708"/>
        <v/>
      </c>
      <c r="O1459" s="323" t="str">
        <f t="shared" si="709"/>
        <v/>
      </c>
      <c r="P1459" s="323" t="str">
        <f t="shared" si="710"/>
        <v/>
      </c>
      <c r="R1459" s="323" t="str">
        <f t="shared" si="711"/>
        <v/>
      </c>
      <c r="X1459" s="322" t="str">
        <f t="shared" si="686"/>
        <v/>
      </c>
      <c r="Y1459" s="322" t="str">
        <f t="shared" si="687"/>
        <v/>
      </c>
      <c r="Z1459" s="322" t="str">
        <f t="shared" si="688"/>
        <v/>
      </c>
      <c r="AA1459" s="322" t="str">
        <f t="shared" si="689"/>
        <v/>
      </c>
      <c r="AB1459" s="322" t="str">
        <f t="shared" si="690"/>
        <v/>
      </c>
      <c r="AC1459" s="322" t="str">
        <f t="shared" si="691"/>
        <v/>
      </c>
      <c r="AD1459" s="322" t="str">
        <f t="shared" si="692"/>
        <v/>
      </c>
      <c r="AE1459" s="322" t="str">
        <f t="shared" si="693"/>
        <v/>
      </c>
      <c r="AF1459" s="322" t="str">
        <f t="shared" si="694"/>
        <v/>
      </c>
      <c r="AG1459" s="322" t="str">
        <f t="shared" si="695"/>
        <v/>
      </c>
      <c r="AI1459">
        <f t="shared" si="696"/>
        <v>0</v>
      </c>
      <c r="AJ1459">
        <f t="shared" si="697"/>
        <v>0</v>
      </c>
      <c r="AK1459">
        <f t="shared" si="698"/>
        <v>0</v>
      </c>
      <c r="AL1459">
        <f t="shared" si="699"/>
        <v>0</v>
      </c>
      <c r="AM1459">
        <f t="shared" si="700"/>
        <v>0</v>
      </c>
      <c r="AN1459">
        <f t="shared" si="701"/>
        <v>0</v>
      </c>
      <c r="AO1459">
        <f t="shared" si="702"/>
        <v>0</v>
      </c>
      <c r="AP1459">
        <f t="shared" si="703"/>
        <v>0</v>
      </c>
      <c r="AQ1459">
        <f t="shared" si="704"/>
        <v>0</v>
      </c>
      <c r="AR1459">
        <f t="shared" si="705"/>
        <v>0</v>
      </c>
      <c r="AT1459">
        <f t="shared" si="684"/>
        <v>0</v>
      </c>
      <c r="AU1459">
        <f t="shared" si="685"/>
        <v>0</v>
      </c>
      <c r="AZ1459">
        <f t="shared" si="706"/>
        <v>0</v>
      </c>
      <c r="BA1459" t="str">
        <f t="shared" si="682"/>
        <v/>
      </c>
      <c r="BB1459" t="str">
        <f t="shared" si="707"/>
        <v/>
      </c>
    </row>
    <row r="1460" spans="2:54" x14ac:dyDescent="0.15">
      <c r="B1460" s="347"/>
      <c r="C1460" s="347"/>
      <c r="D1460" s="347"/>
      <c r="E1460" s="347"/>
      <c r="F1460" s="347"/>
      <c r="G1460" s="347"/>
      <c r="H1460" s="347"/>
      <c r="I1460" s="347"/>
      <c r="J1460" s="347"/>
      <c r="K1460" s="347"/>
      <c r="M1460">
        <f t="shared" si="683"/>
        <v>0</v>
      </c>
      <c r="N1460" s="323" t="str">
        <f t="shared" si="708"/>
        <v/>
      </c>
      <c r="O1460" s="323" t="str">
        <f t="shared" si="709"/>
        <v/>
      </c>
      <c r="P1460" s="323" t="str">
        <f t="shared" si="710"/>
        <v/>
      </c>
      <c r="R1460" s="323" t="str">
        <f t="shared" si="711"/>
        <v/>
      </c>
      <c r="X1460" s="322" t="str">
        <f t="shared" si="686"/>
        <v/>
      </c>
      <c r="Y1460" s="322" t="str">
        <f t="shared" si="687"/>
        <v/>
      </c>
      <c r="Z1460" s="322" t="str">
        <f t="shared" si="688"/>
        <v/>
      </c>
      <c r="AA1460" s="322" t="str">
        <f t="shared" si="689"/>
        <v/>
      </c>
      <c r="AB1460" s="322" t="str">
        <f t="shared" si="690"/>
        <v/>
      </c>
      <c r="AC1460" s="322" t="str">
        <f t="shared" si="691"/>
        <v/>
      </c>
      <c r="AD1460" s="322" t="str">
        <f t="shared" si="692"/>
        <v/>
      </c>
      <c r="AE1460" s="322" t="str">
        <f t="shared" si="693"/>
        <v/>
      </c>
      <c r="AF1460" s="322" t="str">
        <f t="shared" si="694"/>
        <v/>
      </c>
      <c r="AG1460" s="322" t="str">
        <f t="shared" si="695"/>
        <v/>
      </c>
      <c r="AI1460">
        <f t="shared" si="696"/>
        <v>0</v>
      </c>
      <c r="AJ1460">
        <f t="shared" si="697"/>
        <v>0</v>
      </c>
      <c r="AK1460">
        <f t="shared" si="698"/>
        <v>0</v>
      </c>
      <c r="AL1460">
        <f t="shared" si="699"/>
        <v>0</v>
      </c>
      <c r="AM1460">
        <f t="shared" si="700"/>
        <v>0</v>
      </c>
      <c r="AN1460">
        <f t="shared" si="701"/>
        <v>0</v>
      </c>
      <c r="AO1460">
        <f t="shared" si="702"/>
        <v>0</v>
      </c>
      <c r="AP1460">
        <f t="shared" si="703"/>
        <v>0</v>
      </c>
      <c r="AQ1460">
        <f t="shared" si="704"/>
        <v>0</v>
      </c>
      <c r="AR1460">
        <f t="shared" si="705"/>
        <v>0</v>
      </c>
      <c r="AT1460">
        <f t="shared" si="684"/>
        <v>0</v>
      </c>
      <c r="AU1460">
        <f t="shared" si="685"/>
        <v>0</v>
      </c>
      <c r="AZ1460">
        <f t="shared" si="706"/>
        <v>0</v>
      </c>
      <c r="BA1460" t="str">
        <f t="shared" si="682"/>
        <v/>
      </c>
      <c r="BB1460" t="str">
        <f t="shared" si="707"/>
        <v/>
      </c>
    </row>
    <row r="1461" spans="2:54" x14ac:dyDescent="0.15">
      <c r="B1461" s="347"/>
      <c r="C1461" s="347"/>
      <c r="D1461" s="347"/>
      <c r="E1461" s="347"/>
      <c r="F1461" s="347"/>
      <c r="G1461" s="347"/>
      <c r="H1461" s="347"/>
      <c r="I1461" s="347"/>
      <c r="J1461" s="347"/>
      <c r="K1461" s="347"/>
      <c r="M1461">
        <f t="shared" si="683"/>
        <v>0</v>
      </c>
      <c r="N1461" s="323" t="str">
        <f t="shared" si="708"/>
        <v/>
      </c>
      <c r="O1461" s="323" t="str">
        <f t="shared" si="709"/>
        <v/>
      </c>
      <c r="P1461" s="323" t="str">
        <f t="shared" si="710"/>
        <v/>
      </c>
      <c r="R1461" s="323" t="str">
        <f t="shared" si="711"/>
        <v/>
      </c>
      <c r="X1461" s="322" t="str">
        <f t="shared" si="686"/>
        <v/>
      </c>
      <c r="Y1461" s="322" t="str">
        <f t="shared" si="687"/>
        <v/>
      </c>
      <c r="Z1461" s="322" t="str">
        <f t="shared" si="688"/>
        <v/>
      </c>
      <c r="AA1461" s="322" t="str">
        <f t="shared" si="689"/>
        <v/>
      </c>
      <c r="AB1461" s="322" t="str">
        <f t="shared" si="690"/>
        <v/>
      </c>
      <c r="AC1461" s="322" t="str">
        <f t="shared" si="691"/>
        <v/>
      </c>
      <c r="AD1461" s="322" t="str">
        <f t="shared" si="692"/>
        <v/>
      </c>
      <c r="AE1461" s="322" t="str">
        <f t="shared" si="693"/>
        <v/>
      </c>
      <c r="AF1461" s="322" t="str">
        <f t="shared" si="694"/>
        <v/>
      </c>
      <c r="AG1461" s="322" t="str">
        <f t="shared" si="695"/>
        <v/>
      </c>
      <c r="AI1461">
        <f t="shared" si="696"/>
        <v>0</v>
      </c>
      <c r="AJ1461">
        <f t="shared" si="697"/>
        <v>0</v>
      </c>
      <c r="AK1461">
        <f t="shared" si="698"/>
        <v>0</v>
      </c>
      <c r="AL1461">
        <f t="shared" si="699"/>
        <v>0</v>
      </c>
      <c r="AM1461">
        <f t="shared" si="700"/>
        <v>0</v>
      </c>
      <c r="AN1461">
        <f t="shared" si="701"/>
        <v>0</v>
      </c>
      <c r="AO1461">
        <f t="shared" si="702"/>
        <v>0</v>
      </c>
      <c r="AP1461">
        <f t="shared" si="703"/>
        <v>0</v>
      </c>
      <c r="AQ1461">
        <f t="shared" si="704"/>
        <v>0</v>
      </c>
      <c r="AR1461">
        <f t="shared" si="705"/>
        <v>0</v>
      </c>
      <c r="AT1461">
        <f t="shared" si="684"/>
        <v>0</v>
      </c>
      <c r="AU1461">
        <f t="shared" si="685"/>
        <v>0</v>
      </c>
      <c r="AZ1461">
        <f t="shared" si="706"/>
        <v>0</v>
      </c>
      <c r="BA1461" t="str">
        <f t="shared" si="682"/>
        <v/>
      </c>
      <c r="BB1461" t="str">
        <f t="shared" si="707"/>
        <v/>
      </c>
    </row>
    <row r="1462" spans="2:54" x14ac:dyDescent="0.15">
      <c r="B1462" s="347"/>
      <c r="C1462" s="347"/>
      <c r="D1462" s="347"/>
      <c r="E1462" s="347"/>
      <c r="F1462" s="347"/>
      <c r="G1462" s="347"/>
      <c r="H1462" s="347"/>
      <c r="I1462" s="347"/>
      <c r="J1462" s="347"/>
      <c r="K1462" s="347"/>
      <c r="M1462">
        <f t="shared" si="683"/>
        <v>0</v>
      </c>
      <c r="N1462" s="323" t="str">
        <f t="shared" si="708"/>
        <v/>
      </c>
      <c r="O1462" s="323" t="str">
        <f t="shared" si="709"/>
        <v/>
      </c>
      <c r="P1462" s="323" t="str">
        <f t="shared" si="710"/>
        <v/>
      </c>
      <c r="R1462" s="323" t="str">
        <f t="shared" si="711"/>
        <v/>
      </c>
      <c r="X1462" s="322" t="str">
        <f t="shared" si="686"/>
        <v/>
      </c>
      <c r="Y1462" s="322" t="str">
        <f t="shared" si="687"/>
        <v/>
      </c>
      <c r="Z1462" s="322" t="str">
        <f t="shared" si="688"/>
        <v/>
      </c>
      <c r="AA1462" s="322" t="str">
        <f t="shared" si="689"/>
        <v/>
      </c>
      <c r="AB1462" s="322" t="str">
        <f t="shared" si="690"/>
        <v/>
      </c>
      <c r="AC1462" s="322" t="str">
        <f t="shared" si="691"/>
        <v/>
      </c>
      <c r="AD1462" s="322" t="str">
        <f t="shared" si="692"/>
        <v/>
      </c>
      <c r="AE1462" s="322" t="str">
        <f t="shared" si="693"/>
        <v/>
      </c>
      <c r="AF1462" s="322" t="str">
        <f t="shared" si="694"/>
        <v/>
      </c>
      <c r="AG1462" s="322" t="str">
        <f t="shared" si="695"/>
        <v/>
      </c>
      <c r="AI1462">
        <f t="shared" si="696"/>
        <v>0</v>
      </c>
      <c r="AJ1462">
        <f t="shared" si="697"/>
        <v>0</v>
      </c>
      <c r="AK1462">
        <f t="shared" si="698"/>
        <v>0</v>
      </c>
      <c r="AL1462">
        <f t="shared" si="699"/>
        <v>0</v>
      </c>
      <c r="AM1462">
        <f t="shared" si="700"/>
        <v>0</v>
      </c>
      <c r="AN1462">
        <f t="shared" si="701"/>
        <v>0</v>
      </c>
      <c r="AO1462">
        <f t="shared" si="702"/>
        <v>0</v>
      </c>
      <c r="AP1462">
        <f t="shared" si="703"/>
        <v>0</v>
      </c>
      <c r="AQ1462">
        <f t="shared" si="704"/>
        <v>0</v>
      </c>
      <c r="AR1462">
        <f t="shared" si="705"/>
        <v>0</v>
      </c>
      <c r="AT1462">
        <f t="shared" si="684"/>
        <v>0</v>
      </c>
      <c r="AU1462">
        <f t="shared" si="685"/>
        <v>0</v>
      </c>
      <c r="AZ1462">
        <f t="shared" si="706"/>
        <v>0</v>
      </c>
      <c r="BA1462" t="str">
        <f t="shared" si="682"/>
        <v/>
      </c>
      <c r="BB1462" t="str">
        <f t="shared" si="707"/>
        <v/>
      </c>
    </row>
    <row r="1463" spans="2:54" x14ac:dyDescent="0.15">
      <c r="B1463" s="347"/>
      <c r="C1463" s="347"/>
      <c r="D1463" s="347"/>
      <c r="E1463" s="347"/>
      <c r="F1463" s="347"/>
      <c r="G1463" s="347"/>
      <c r="H1463" s="347"/>
      <c r="I1463" s="347"/>
      <c r="J1463" s="347"/>
      <c r="K1463" s="347"/>
      <c r="M1463">
        <f t="shared" si="683"/>
        <v>0</v>
      </c>
      <c r="N1463" s="323" t="str">
        <f t="shared" si="708"/>
        <v/>
      </c>
      <c r="O1463" s="323" t="str">
        <f t="shared" si="709"/>
        <v/>
      </c>
      <c r="P1463" s="323" t="str">
        <f t="shared" si="710"/>
        <v/>
      </c>
      <c r="R1463" s="323" t="str">
        <f t="shared" si="711"/>
        <v/>
      </c>
      <c r="X1463" s="322" t="str">
        <f t="shared" si="686"/>
        <v/>
      </c>
      <c r="Y1463" s="322" t="str">
        <f t="shared" si="687"/>
        <v/>
      </c>
      <c r="Z1463" s="322" t="str">
        <f t="shared" si="688"/>
        <v/>
      </c>
      <c r="AA1463" s="322" t="str">
        <f t="shared" si="689"/>
        <v/>
      </c>
      <c r="AB1463" s="322" t="str">
        <f t="shared" si="690"/>
        <v/>
      </c>
      <c r="AC1463" s="322" t="str">
        <f t="shared" si="691"/>
        <v/>
      </c>
      <c r="AD1463" s="322" t="str">
        <f t="shared" si="692"/>
        <v/>
      </c>
      <c r="AE1463" s="322" t="str">
        <f t="shared" si="693"/>
        <v/>
      </c>
      <c r="AF1463" s="322" t="str">
        <f t="shared" si="694"/>
        <v/>
      </c>
      <c r="AG1463" s="322" t="str">
        <f t="shared" si="695"/>
        <v/>
      </c>
      <c r="AI1463">
        <f t="shared" si="696"/>
        <v>0</v>
      </c>
      <c r="AJ1463">
        <f t="shared" si="697"/>
        <v>0</v>
      </c>
      <c r="AK1463">
        <f t="shared" si="698"/>
        <v>0</v>
      </c>
      <c r="AL1463">
        <f t="shared" si="699"/>
        <v>0</v>
      </c>
      <c r="AM1463">
        <f t="shared" si="700"/>
        <v>0</v>
      </c>
      <c r="AN1463">
        <f t="shared" si="701"/>
        <v>0</v>
      </c>
      <c r="AO1463">
        <f t="shared" si="702"/>
        <v>0</v>
      </c>
      <c r="AP1463">
        <f t="shared" si="703"/>
        <v>0</v>
      </c>
      <c r="AQ1463">
        <f t="shared" si="704"/>
        <v>0</v>
      </c>
      <c r="AR1463">
        <f t="shared" si="705"/>
        <v>0</v>
      </c>
      <c r="AT1463">
        <f t="shared" si="684"/>
        <v>0</v>
      </c>
      <c r="AU1463">
        <f t="shared" si="685"/>
        <v>0</v>
      </c>
      <c r="AZ1463">
        <f t="shared" si="706"/>
        <v>0</v>
      </c>
      <c r="BA1463" t="str">
        <f t="shared" si="682"/>
        <v/>
      </c>
      <c r="BB1463" t="str">
        <f t="shared" si="707"/>
        <v/>
      </c>
    </row>
    <row r="1464" spans="2:54" x14ac:dyDescent="0.15">
      <c r="B1464" s="347"/>
      <c r="C1464" s="347"/>
      <c r="D1464" s="347"/>
      <c r="E1464" s="347"/>
      <c r="F1464" s="347"/>
      <c r="G1464" s="347"/>
      <c r="H1464" s="347"/>
      <c r="I1464" s="347"/>
      <c r="J1464" s="347"/>
      <c r="K1464" s="347"/>
      <c r="M1464">
        <f t="shared" si="683"/>
        <v>0</v>
      </c>
      <c r="N1464" s="323" t="str">
        <f t="shared" si="708"/>
        <v/>
      </c>
      <c r="O1464" s="323" t="str">
        <f t="shared" si="709"/>
        <v/>
      </c>
      <c r="P1464" s="323" t="str">
        <f t="shared" si="710"/>
        <v/>
      </c>
      <c r="R1464" s="323" t="str">
        <f t="shared" si="711"/>
        <v/>
      </c>
      <c r="X1464" s="322" t="str">
        <f t="shared" si="686"/>
        <v/>
      </c>
      <c r="Y1464" s="322" t="str">
        <f t="shared" si="687"/>
        <v/>
      </c>
      <c r="Z1464" s="322" t="str">
        <f t="shared" si="688"/>
        <v/>
      </c>
      <c r="AA1464" s="322" t="str">
        <f t="shared" si="689"/>
        <v/>
      </c>
      <c r="AB1464" s="322" t="str">
        <f t="shared" si="690"/>
        <v/>
      </c>
      <c r="AC1464" s="322" t="str">
        <f t="shared" si="691"/>
        <v/>
      </c>
      <c r="AD1464" s="322" t="str">
        <f t="shared" si="692"/>
        <v/>
      </c>
      <c r="AE1464" s="322" t="str">
        <f t="shared" si="693"/>
        <v/>
      </c>
      <c r="AF1464" s="322" t="str">
        <f t="shared" si="694"/>
        <v/>
      </c>
      <c r="AG1464" s="322" t="str">
        <f t="shared" si="695"/>
        <v/>
      </c>
      <c r="AI1464">
        <f t="shared" si="696"/>
        <v>0</v>
      </c>
      <c r="AJ1464">
        <f t="shared" si="697"/>
        <v>0</v>
      </c>
      <c r="AK1464">
        <f t="shared" si="698"/>
        <v>0</v>
      </c>
      <c r="AL1464">
        <f t="shared" si="699"/>
        <v>0</v>
      </c>
      <c r="AM1464">
        <f t="shared" si="700"/>
        <v>0</v>
      </c>
      <c r="AN1464">
        <f t="shared" si="701"/>
        <v>0</v>
      </c>
      <c r="AO1464">
        <f t="shared" si="702"/>
        <v>0</v>
      </c>
      <c r="AP1464">
        <f t="shared" si="703"/>
        <v>0</v>
      </c>
      <c r="AQ1464">
        <f t="shared" si="704"/>
        <v>0</v>
      </c>
      <c r="AR1464">
        <f t="shared" si="705"/>
        <v>0</v>
      </c>
      <c r="AT1464">
        <f t="shared" si="684"/>
        <v>0</v>
      </c>
      <c r="AU1464">
        <f t="shared" si="685"/>
        <v>0</v>
      </c>
      <c r="AZ1464">
        <f t="shared" si="706"/>
        <v>0</v>
      </c>
      <c r="BA1464" t="str">
        <f t="shared" si="682"/>
        <v/>
      </c>
      <c r="BB1464" t="str">
        <f t="shared" si="707"/>
        <v/>
      </c>
    </row>
    <row r="1465" spans="2:54" x14ac:dyDescent="0.15">
      <c r="B1465" s="347"/>
      <c r="C1465" s="347"/>
      <c r="D1465" s="347"/>
      <c r="E1465" s="347"/>
      <c r="F1465" s="347"/>
      <c r="G1465" s="347"/>
      <c r="H1465" s="347"/>
      <c r="I1465" s="347"/>
      <c r="J1465" s="347"/>
      <c r="K1465" s="347"/>
      <c r="M1465">
        <f t="shared" si="683"/>
        <v>0</v>
      </c>
      <c r="N1465" s="323" t="str">
        <f t="shared" si="708"/>
        <v/>
      </c>
      <c r="O1465" s="323" t="str">
        <f t="shared" si="709"/>
        <v/>
      </c>
      <c r="P1465" s="323" t="str">
        <f t="shared" si="710"/>
        <v/>
      </c>
      <c r="R1465" s="323" t="str">
        <f t="shared" si="711"/>
        <v/>
      </c>
      <c r="X1465" s="322" t="str">
        <f t="shared" si="686"/>
        <v/>
      </c>
      <c r="Y1465" s="322" t="str">
        <f t="shared" si="687"/>
        <v/>
      </c>
      <c r="Z1465" s="322" t="str">
        <f t="shared" si="688"/>
        <v/>
      </c>
      <c r="AA1465" s="322" t="str">
        <f t="shared" si="689"/>
        <v/>
      </c>
      <c r="AB1465" s="322" t="str">
        <f t="shared" si="690"/>
        <v/>
      </c>
      <c r="AC1465" s="322" t="str">
        <f t="shared" si="691"/>
        <v/>
      </c>
      <c r="AD1465" s="322" t="str">
        <f t="shared" si="692"/>
        <v/>
      </c>
      <c r="AE1465" s="322" t="str">
        <f t="shared" si="693"/>
        <v/>
      </c>
      <c r="AF1465" s="322" t="str">
        <f t="shared" si="694"/>
        <v/>
      </c>
      <c r="AG1465" s="322" t="str">
        <f t="shared" si="695"/>
        <v/>
      </c>
      <c r="AI1465">
        <f t="shared" si="696"/>
        <v>0</v>
      </c>
      <c r="AJ1465">
        <f t="shared" si="697"/>
        <v>0</v>
      </c>
      <c r="AK1465">
        <f t="shared" si="698"/>
        <v>0</v>
      </c>
      <c r="AL1465">
        <f t="shared" si="699"/>
        <v>0</v>
      </c>
      <c r="AM1465">
        <f t="shared" si="700"/>
        <v>0</v>
      </c>
      <c r="AN1465">
        <f t="shared" si="701"/>
        <v>0</v>
      </c>
      <c r="AO1465">
        <f t="shared" si="702"/>
        <v>0</v>
      </c>
      <c r="AP1465">
        <f t="shared" si="703"/>
        <v>0</v>
      </c>
      <c r="AQ1465">
        <f t="shared" si="704"/>
        <v>0</v>
      </c>
      <c r="AR1465">
        <f t="shared" si="705"/>
        <v>0</v>
      </c>
      <c r="AT1465">
        <f t="shared" si="684"/>
        <v>0</v>
      </c>
      <c r="AU1465">
        <f t="shared" si="685"/>
        <v>0</v>
      </c>
      <c r="AZ1465">
        <f t="shared" si="706"/>
        <v>0</v>
      </c>
      <c r="BA1465" t="str">
        <f t="shared" si="682"/>
        <v/>
      </c>
      <c r="BB1465" t="str">
        <f t="shared" si="707"/>
        <v/>
      </c>
    </row>
    <row r="1466" spans="2:54" x14ac:dyDescent="0.15">
      <c r="B1466" s="347"/>
      <c r="C1466" s="347"/>
      <c r="D1466" s="347"/>
      <c r="E1466" s="347"/>
      <c r="F1466" s="347"/>
      <c r="G1466" s="347"/>
      <c r="H1466" s="347"/>
      <c r="I1466" s="347"/>
      <c r="J1466" s="347"/>
      <c r="K1466" s="347"/>
      <c r="M1466">
        <f t="shared" si="683"/>
        <v>0</v>
      </c>
      <c r="N1466" s="323" t="str">
        <f t="shared" si="708"/>
        <v/>
      </c>
      <c r="O1466" s="323" t="str">
        <f t="shared" si="709"/>
        <v/>
      </c>
      <c r="P1466" s="323" t="str">
        <f t="shared" si="710"/>
        <v/>
      </c>
      <c r="R1466" s="323" t="str">
        <f t="shared" si="711"/>
        <v/>
      </c>
      <c r="X1466" s="322" t="str">
        <f t="shared" si="686"/>
        <v/>
      </c>
      <c r="Y1466" s="322" t="str">
        <f t="shared" si="687"/>
        <v/>
      </c>
      <c r="Z1466" s="322" t="str">
        <f t="shared" si="688"/>
        <v/>
      </c>
      <c r="AA1466" s="322" t="str">
        <f t="shared" si="689"/>
        <v/>
      </c>
      <c r="AB1466" s="322" t="str">
        <f t="shared" si="690"/>
        <v/>
      </c>
      <c r="AC1466" s="322" t="str">
        <f t="shared" si="691"/>
        <v/>
      </c>
      <c r="AD1466" s="322" t="str">
        <f t="shared" si="692"/>
        <v/>
      </c>
      <c r="AE1466" s="322" t="str">
        <f t="shared" si="693"/>
        <v/>
      </c>
      <c r="AF1466" s="322" t="str">
        <f t="shared" si="694"/>
        <v/>
      </c>
      <c r="AG1466" s="322" t="str">
        <f t="shared" si="695"/>
        <v/>
      </c>
      <c r="AI1466">
        <f t="shared" si="696"/>
        <v>0</v>
      </c>
      <c r="AJ1466">
        <f t="shared" si="697"/>
        <v>0</v>
      </c>
      <c r="AK1466">
        <f t="shared" si="698"/>
        <v>0</v>
      </c>
      <c r="AL1466">
        <f t="shared" si="699"/>
        <v>0</v>
      </c>
      <c r="AM1466">
        <f t="shared" si="700"/>
        <v>0</v>
      </c>
      <c r="AN1466">
        <f t="shared" si="701"/>
        <v>0</v>
      </c>
      <c r="AO1466">
        <f t="shared" si="702"/>
        <v>0</v>
      </c>
      <c r="AP1466">
        <f t="shared" si="703"/>
        <v>0</v>
      </c>
      <c r="AQ1466">
        <f t="shared" si="704"/>
        <v>0</v>
      </c>
      <c r="AR1466">
        <f t="shared" si="705"/>
        <v>0</v>
      </c>
      <c r="AT1466">
        <f t="shared" si="684"/>
        <v>0</v>
      </c>
      <c r="AU1466">
        <f t="shared" si="685"/>
        <v>0</v>
      </c>
      <c r="AZ1466">
        <f t="shared" si="706"/>
        <v>0</v>
      </c>
      <c r="BA1466" t="str">
        <f t="shared" si="682"/>
        <v/>
      </c>
      <c r="BB1466" t="str">
        <f t="shared" si="707"/>
        <v/>
      </c>
    </row>
    <row r="1467" spans="2:54" x14ac:dyDescent="0.15">
      <c r="B1467" s="347"/>
      <c r="C1467" s="347"/>
      <c r="D1467" s="347"/>
      <c r="E1467" s="347"/>
      <c r="F1467" s="347"/>
      <c r="G1467" s="347"/>
      <c r="H1467" s="347"/>
      <c r="I1467" s="347"/>
      <c r="J1467" s="347"/>
      <c r="K1467" s="347"/>
      <c r="M1467">
        <f t="shared" si="683"/>
        <v>0</v>
      </c>
      <c r="N1467" s="323" t="str">
        <f t="shared" si="708"/>
        <v/>
      </c>
      <c r="O1467" s="323" t="str">
        <f t="shared" si="709"/>
        <v/>
      </c>
      <c r="P1467" s="323" t="str">
        <f t="shared" si="710"/>
        <v/>
      </c>
      <c r="R1467" s="323" t="str">
        <f t="shared" si="711"/>
        <v/>
      </c>
      <c r="X1467" s="322" t="str">
        <f t="shared" si="686"/>
        <v/>
      </c>
      <c r="Y1467" s="322" t="str">
        <f t="shared" si="687"/>
        <v/>
      </c>
      <c r="Z1467" s="322" t="str">
        <f t="shared" si="688"/>
        <v/>
      </c>
      <c r="AA1467" s="322" t="str">
        <f t="shared" si="689"/>
        <v/>
      </c>
      <c r="AB1467" s="322" t="str">
        <f t="shared" si="690"/>
        <v/>
      </c>
      <c r="AC1467" s="322" t="str">
        <f t="shared" si="691"/>
        <v/>
      </c>
      <c r="AD1467" s="322" t="str">
        <f t="shared" si="692"/>
        <v/>
      </c>
      <c r="AE1467" s="322" t="str">
        <f t="shared" si="693"/>
        <v/>
      </c>
      <c r="AF1467" s="322" t="str">
        <f t="shared" si="694"/>
        <v/>
      </c>
      <c r="AG1467" s="322" t="str">
        <f t="shared" si="695"/>
        <v/>
      </c>
      <c r="AI1467">
        <f t="shared" si="696"/>
        <v>0</v>
      </c>
      <c r="AJ1467">
        <f t="shared" si="697"/>
        <v>0</v>
      </c>
      <c r="AK1467">
        <f t="shared" si="698"/>
        <v>0</v>
      </c>
      <c r="AL1467">
        <f t="shared" si="699"/>
        <v>0</v>
      </c>
      <c r="AM1467">
        <f t="shared" si="700"/>
        <v>0</v>
      </c>
      <c r="AN1467">
        <f t="shared" si="701"/>
        <v>0</v>
      </c>
      <c r="AO1467">
        <f t="shared" si="702"/>
        <v>0</v>
      </c>
      <c r="AP1467">
        <f t="shared" si="703"/>
        <v>0</v>
      </c>
      <c r="AQ1467">
        <f t="shared" si="704"/>
        <v>0</v>
      </c>
      <c r="AR1467">
        <f t="shared" si="705"/>
        <v>0</v>
      </c>
      <c r="AT1467">
        <f t="shared" si="684"/>
        <v>0</v>
      </c>
      <c r="AU1467">
        <f t="shared" si="685"/>
        <v>0</v>
      </c>
      <c r="AZ1467">
        <f t="shared" si="706"/>
        <v>0</v>
      </c>
      <c r="BA1467" t="str">
        <f t="shared" si="682"/>
        <v/>
      </c>
      <c r="BB1467" t="str">
        <f t="shared" si="707"/>
        <v/>
      </c>
    </row>
    <row r="1468" spans="2:54" x14ac:dyDescent="0.15">
      <c r="B1468" s="347"/>
      <c r="C1468" s="347"/>
      <c r="D1468" s="347"/>
      <c r="E1468" s="347"/>
      <c r="F1468" s="347"/>
      <c r="G1468" s="347"/>
      <c r="H1468" s="347"/>
      <c r="I1468" s="347"/>
      <c r="J1468" s="347"/>
      <c r="K1468" s="347"/>
      <c r="M1468">
        <f t="shared" si="683"/>
        <v>0</v>
      </c>
      <c r="N1468" s="323" t="str">
        <f t="shared" si="708"/>
        <v/>
      </c>
      <c r="O1468" s="323" t="str">
        <f t="shared" si="709"/>
        <v/>
      </c>
      <c r="P1468" s="323" t="str">
        <f t="shared" si="710"/>
        <v/>
      </c>
      <c r="R1468" s="323" t="str">
        <f t="shared" si="711"/>
        <v/>
      </c>
      <c r="X1468" s="322" t="str">
        <f t="shared" si="686"/>
        <v/>
      </c>
      <c r="Y1468" s="322" t="str">
        <f t="shared" si="687"/>
        <v/>
      </c>
      <c r="Z1468" s="322" t="str">
        <f t="shared" si="688"/>
        <v/>
      </c>
      <c r="AA1468" s="322" t="str">
        <f t="shared" si="689"/>
        <v/>
      </c>
      <c r="AB1468" s="322" t="str">
        <f t="shared" si="690"/>
        <v/>
      </c>
      <c r="AC1468" s="322" t="str">
        <f t="shared" si="691"/>
        <v/>
      </c>
      <c r="AD1468" s="322" t="str">
        <f t="shared" si="692"/>
        <v/>
      </c>
      <c r="AE1468" s="322" t="str">
        <f t="shared" si="693"/>
        <v/>
      </c>
      <c r="AF1468" s="322" t="str">
        <f t="shared" si="694"/>
        <v/>
      </c>
      <c r="AG1468" s="322" t="str">
        <f t="shared" si="695"/>
        <v/>
      </c>
      <c r="AI1468">
        <f t="shared" si="696"/>
        <v>0</v>
      </c>
      <c r="AJ1468">
        <f t="shared" si="697"/>
        <v>0</v>
      </c>
      <c r="AK1468">
        <f t="shared" si="698"/>
        <v>0</v>
      </c>
      <c r="AL1468">
        <f t="shared" si="699"/>
        <v>0</v>
      </c>
      <c r="AM1468">
        <f t="shared" si="700"/>
        <v>0</v>
      </c>
      <c r="AN1468">
        <f t="shared" si="701"/>
        <v>0</v>
      </c>
      <c r="AO1468">
        <f t="shared" si="702"/>
        <v>0</v>
      </c>
      <c r="AP1468">
        <f t="shared" si="703"/>
        <v>0</v>
      </c>
      <c r="AQ1468">
        <f t="shared" si="704"/>
        <v>0</v>
      </c>
      <c r="AR1468">
        <f t="shared" si="705"/>
        <v>0</v>
      </c>
      <c r="AT1468">
        <f t="shared" si="684"/>
        <v>0</v>
      </c>
      <c r="AU1468">
        <f t="shared" si="685"/>
        <v>0</v>
      </c>
      <c r="AZ1468">
        <f t="shared" si="706"/>
        <v>0</v>
      </c>
      <c r="BA1468" t="str">
        <f t="shared" si="682"/>
        <v/>
      </c>
      <c r="BB1468" t="str">
        <f t="shared" si="707"/>
        <v/>
      </c>
    </row>
    <row r="1469" spans="2:54" x14ac:dyDescent="0.15">
      <c r="B1469" s="347"/>
      <c r="C1469" s="347"/>
      <c r="D1469" s="347"/>
      <c r="E1469" s="347"/>
      <c r="F1469" s="347"/>
      <c r="G1469" s="347"/>
      <c r="H1469" s="347"/>
      <c r="I1469" s="347"/>
      <c r="J1469" s="347"/>
      <c r="K1469" s="347"/>
      <c r="M1469">
        <f t="shared" si="683"/>
        <v>0</v>
      </c>
      <c r="N1469" s="323" t="str">
        <f t="shared" si="708"/>
        <v/>
      </c>
      <c r="O1469" s="323" t="str">
        <f t="shared" si="709"/>
        <v/>
      </c>
      <c r="P1469" s="323" t="str">
        <f t="shared" si="710"/>
        <v/>
      </c>
      <c r="R1469" s="323" t="str">
        <f t="shared" si="711"/>
        <v/>
      </c>
      <c r="X1469" s="322" t="str">
        <f t="shared" si="686"/>
        <v/>
      </c>
      <c r="Y1469" s="322" t="str">
        <f t="shared" si="687"/>
        <v/>
      </c>
      <c r="Z1469" s="322" t="str">
        <f t="shared" si="688"/>
        <v/>
      </c>
      <c r="AA1469" s="322" t="str">
        <f t="shared" si="689"/>
        <v/>
      </c>
      <c r="AB1469" s="322" t="str">
        <f t="shared" si="690"/>
        <v/>
      </c>
      <c r="AC1469" s="322" t="str">
        <f t="shared" si="691"/>
        <v/>
      </c>
      <c r="AD1469" s="322" t="str">
        <f t="shared" si="692"/>
        <v/>
      </c>
      <c r="AE1469" s="322" t="str">
        <f t="shared" si="693"/>
        <v/>
      </c>
      <c r="AF1469" s="322" t="str">
        <f t="shared" si="694"/>
        <v/>
      </c>
      <c r="AG1469" s="322" t="str">
        <f t="shared" si="695"/>
        <v/>
      </c>
      <c r="AI1469">
        <f t="shared" si="696"/>
        <v>0</v>
      </c>
      <c r="AJ1469">
        <f t="shared" si="697"/>
        <v>0</v>
      </c>
      <c r="AK1469">
        <f t="shared" si="698"/>
        <v>0</v>
      </c>
      <c r="AL1469">
        <f t="shared" si="699"/>
        <v>0</v>
      </c>
      <c r="AM1469">
        <f t="shared" si="700"/>
        <v>0</v>
      </c>
      <c r="AN1469">
        <f t="shared" si="701"/>
        <v>0</v>
      </c>
      <c r="AO1469">
        <f t="shared" si="702"/>
        <v>0</v>
      </c>
      <c r="AP1469">
        <f t="shared" si="703"/>
        <v>0</v>
      </c>
      <c r="AQ1469">
        <f t="shared" si="704"/>
        <v>0</v>
      </c>
      <c r="AR1469">
        <f t="shared" si="705"/>
        <v>0</v>
      </c>
      <c r="AT1469">
        <f t="shared" si="684"/>
        <v>0</v>
      </c>
      <c r="AU1469">
        <f t="shared" si="685"/>
        <v>0</v>
      </c>
      <c r="AZ1469">
        <f t="shared" si="706"/>
        <v>0</v>
      </c>
      <c r="BA1469" t="str">
        <f t="shared" si="682"/>
        <v/>
      </c>
      <c r="BB1469" t="str">
        <f t="shared" si="707"/>
        <v/>
      </c>
    </row>
    <row r="1470" spans="2:54" x14ac:dyDescent="0.15">
      <c r="B1470" s="347"/>
      <c r="C1470" s="347"/>
      <c r="D1470" s="347"/>
      <c r="E1470" s="347"/>
      <c r="F1470" s="347"/>
      <c r="G1470" s="347"/>
      <c r="H1470" s="347"/>
      <c r="I1470" s="347"/>
      <c r="J1470" s="347"/>
      <c r="K1470" s="347"/>
      <c r="M1470">
        <f t="shared" si="683"/>
        <v>0</v>
      </c>
      <c r="N1470" s="323" t="str">
        <f t="shared" si="708"/>
        <v/>
      </c>
      <c r="O1470" s="323" t="str">
        <f t="shared" si="709"/>
        <v/>
      </c>
      <c r="P1470" s="323" t="str">
        <f t="shared" si="710"/>
        <v/>
      </c>
      <c r="R1470" s="323" t="str">
        <f t="shared" si="711"/>
        <v/>
      </c>
      <c r="X1470" s="322" t="str">
        <f t="shared" si="686"/>
        <v/>
      </c>
      <c r="Y1470" s="322" t="str">
        <f t="shared" si="687"/>
        <v/>
      </c>
      <c r="Z1470" s="322" t="str">
        <f t="shared" si="688"/>
        <v/>
      </c>
      <c r="AA1470" s="322" t="str">
        <f t="shared" si="689"/>
        <v/>
      </c>
      <c r="AB1470" s="322" t="str">
        <f t="shared" si="690"/>
        <v/>
      </c>
      <c r="AC1470" s="322" t="str">
        <f t="shared" si="691"/>
        <v/>
      </c>
      <c r="AD1470" s="322" t="str">
        <f t="shared" si="692"/>
        <v/>
      </c>
      <c r="AE1470" s="322" t="str">
        <f t="shared" si="693"/>
        <v/>
      </c>
      <c r="AF1470" s="322" t="str">
        <f t="shared" si="694"/>
        <v/>
      </c>
      <c r="AG1470" s="322" t="str">
        <f t="shared" si="695"/>
        <v/>
      </c>
      <c r="AI1470">
        <f t="shared" si="696"/>
        <v>0</v>
      </c>
      <c r="AJ1470">
        <f t="shared" si="697"/>
        <v>0</v>
      </c>
      <c r="AK1470">
        <f t="shared" si="698"/>
        <v>0</v>
      </c>
      <c r="AL1470">
        <f t="shared" si="699"/>
        <v>0</v>
      </c>
      <c r="AM1470">
        <f t="shared" si="700"/>
        <v>0</v>
      </c>
      <c r="AN1470">
        <f t="shared" si="701"/>
        <v>0</v>
      </c>
      <c r="AO1470">
        <f t="shared" si="702"/>
        <v>0</v>
      </c>
      <c r="AP1470">
        <f t="shared" si="703"/>
        <v>0</v>
      </c>
      <c r="AQ1470">
        <f t="shared" si="704"/>
        <v>0</v>
      </c>
      <c r="AR1470">
        <f t="shared" si="705"/>
        <v>0</v>
      </c>
      <c r="AT1470">
        <f t="shared" si="684"/>
        <v>0</v>
      </c>
      <c r="AU1470">
        <f t="shared" si="685"/>
        <v>0</v>
      </c>
      <c r="AZ1470">
        <f t="shared" si="706"/>
        <v>0</v>
      </c>
      <c r="BA1470" t="str">
        <f t="shared" si="682"/>
        <v/>
      </c>
      <c r="BB1470" t="str">
        <f t="shared" si="707"/>
        <v/>
      </c>
    </row>
    <row r="1471" spans="2:54" x14ac:dyDescent="0.15">
      <c r="B1471" s="347"/>
      <c r="C1471" s="347"/>
      <c r="D1471" s="347"/>
      <c r="E1471" s="347"/>
      <c r="F1471" s="347"/>
      <c r="G1471" s="347"/>
      <c r="H1471" s="347"/>
      <c r="I1471" s="347"/>
      <c r="J1471" s="347"/>
      <c r="K1471" s="347"/>
      <c r="M1471">
        <f t="shared" si="683"/>
        <v>0</v>
      </c>
      <c r="N1471" s="323" t="str">
        <f t="shared" si="708"/>
        <v/>
      </c>
      <c r="O1471" s="323" t="str">
        <f t="shared" si="709"/>
        <v/>
      </c>
      <c r="P1471" s="323" t="str">
        <f t="shared" si="710"/>
        <v/>
      </c>
      <c r="R1471" s="323" t="str">
        <f t="shared" si="711"/>
        <v/>
      </c>
      <c r="X1471" s="322" t="str">
        <f t="shared" si="686"/>
        <v/>
      </c>
      <c r="Y1471" s="322" t="str">
        <f t="shared" si="687"/>
        <v/>
      </c>
      <c r="Z1471" s="322" t="str">
        <f t="shared" si="688"/>
        <v/>
      </c>
      <c r="AA1471" s="322" t="str">
        <f t="shared" si="689"/>
        <v/>
      </c>
      <c r="AB1471" s="322" t="str">
        <f t="shared" si="690"/>
        <v/>
      </c>
      <c r="AC1471" s="322" t="str">
        <f t="shared" si="691"/>
        <v/>
      </c>
      <c r="AD1471" s="322" t="str">
        <f t="shared" si="692"/>
        <v/>
      </c>
      <c r="AE1471" s="322" t="str">
        <f t="shared" si="693"/>
        <v/>
      </c>
      <c r="AF1471" s="322" t="str">
        <f t="shared" si="694"/>
        <v/>
      </c>
      <c r="AG1471" s="322" t="str">
        <f t="shared" si="695"/>
        <v/>
      </c>
      <c r="AI1471">
        <f t="shared" si="696"/>
        <v>0</v>
      </c>
      <c r="AJ1471">
        <f t="shared" si="697"/>
        <v>0</v>
      </c>
      <c r="AK1471">
        <f t="shared" si="698"/>
        <v>0</v>
      </c>
      <c r="AL1471">
        <f t="shared" si="699"/>
        <v>0</v>
      </c>
      <c r="AM1471">
        <f t="shared" si="700"/>
        <v>0</v>
      </c>
      <c r="AN1471">
        <f t="shared" si="701"/>
        <v>0</v>
      </c>
      <c r="AO1471">
        <f t="shared" si="702"/>
        <v>0</v>
      </c>
      <c r="AP1471">
        <f t="shared" si="703"/>
        <v>0</v>
      </c>
      <c r="AQ1471">
        <f t="shared" si="704"/>
        <v>0</v>
      </c>
      <c r="AR1471">
        <f t="shared" si="705"/>
        <v>0</v>
      </c>
      <c r="AT1471">
        <f t="shared" si="684"/>
        <v>0</v>
      </c>
      <c r="AU1471">
        <f t="shared" si="685"/>
        <v>0</v>
      </c>
      <c r="AZ1471">
        <f t="shared" si="706"/>
        <v>0</v>
      </c>
      <c r="BA1471" t="str">
        <f t="shared" si="682"/>
        <v/>
      </c>
      <c r="BB1471" t="str">
        <f t="shared" si="707"/>
        <v/>
      </c>
    </row>
    <row r="1472" spans="2:54" x14ac:dyDescent="0.15">
      <c r="B1472" s="347"/>
      <c r="C1472" s="347"/>
      <c r="D1472" s="347"/>
      <c r="E1472" s="347"/>
      <c r="F1472" s="347"/>
      <c r="G1472" s="347"/>
      <c r="H1472" s="347"/>
      <c r="I1472" s="347"/>
      <c r="J1472" s="347"/>
      <c r="K1472" s="347"/>
      <c r="M1472">
        <f t="shared" si="683"/>
        <v>0</v>
      </c>
      <c r="N1472" s="323" t="str">
        <f t="shared" si="708"/>
        <v/>
      </c>
      <c r="O1472" s="323" t="str">
        <f t="shared" si="709"/>
        <v/>
      </c>
      <c r="P1472" s="323" t="str">
        <f t="shared" si="710"/>
        <v/>
      </c>
      <c r="R1472" s="323" t="str">
        <f t="shared" si="711"/>
        <v/>
      </c>
      <c r="X1472" s="322" t="str">
        <f t="shared" si="686"/>
        <v/>
      </c>
      <c r="Y1472" s="322" t="str">
        <f t="shared" si="687"/>
        <v/>
      </c>
      <c r="Z1472" s="322" t="str">
        <f t="shared" si="688"/>
        <v/>
      </c>
      <c r="AA1472" s="322" t="str">
        <f t="shared" si="689"/>
        <v/>
      </c>
      <c r="AB1472" s="322" t="str">
        <f t="shared" si="690"/>
        <v/>
      </c>
      <c r="AC1472" s="322" t="str">
        <f t="shared" si="691"/>
        <v/>
      </c>
      <c r="AD1472" s="322" t="str">
        <f t="shared" si="692"/>
        <v/>
      </c>
      <c r="AE1472" s="322" t="str">
        <f t="shared" si="693"/>
        <v/>
      </c>
      <c r="AF1472" s="322" t="str">
        <f t="shared" si="694"/>
        <v/>
      </c>
      <c r="AG1472" s="322" t="str">
        <f t="shared" si="695"/>
        <v/>
      </c>
      <c r="AI1472">
        <f t="shared" si="696"/>
        <v>0</v>
      </c>
      <c r="AJ1472">
        <f t="shared" si="697"/>
        <v>0</v>
      </c>
      <c r="AK1472">
        <f t="shared" si="698"/>
        <v>0</v>
      </c>
      <c r="AL1472">
        <f t="shared" si="699"/>
        <v>0</v>
      </c>
      <c r="AM1472">
        <f t="shared" si="700"/>
        <v>0</v>
      </c>
      <c r="AN1472">
        <f t="shared" si="701"/>
        <v>0</v>
      </c>
      <c r="AO1472">
        <f t="shared" si="702"/>
        <v>0</v>
      </c>
      <c r="AP1472">
        <f t="shared" si="703"/>
        <v>0</v>
      </c>
      <c r="AQ1472">
        <f t="shared" si="704"/>
        <v>0</v>
      </c>
      <c r="AR1472">
        <f t="shared" si="705"/>
        <v>0</v>
      </c>
      <c r="AT1472">
        <f t="shared" si="684"/>
        <v>0</v>
      </c>
      <c r="AU1472">
        <f t="shared" si="685"/>
        <v>0</v>
      </c>
      <c r="AZ1472">
        <f t="shared" si="706"/>
        <v>0</v>
      </c>
      <c r="BA1472" t="str">
        <f t="shared" si="682"/>
        <v/>
      </c>
      <c r="BB1472" t="str">
        <f t="shared" si="707"/>
        <v/>
      </c>
    </row>
    <row r="1473" spans="2:54" x14ac:dyDescent="0.15">
      <c r="B1473" s="347"/>
      <c r="C1473" s="347"/>
      <c r="D1473" s="347"/>
      <c r="E1473" s="347"/>
      <c r="F1473" s="347"/>
      <c r="G1473" s="347"/>
      <c r="H1473" s="347"/>
      <c r="I1473" s="347"/>
      <c r="J1473" s="347"/>
      <c r="K1473" s="347"/>
      <c r="M1473">
        <f t="shared" si="683"/>
        <v>0</v>
      </c>
      <c r="N1473" s="323" t="str">
        <f t="shared" si="708"/>
        <v/>
      </c>
      <c r="O1473" s="323" t="str">
        <f t="shared" si="709"/>
        <v/>
      </c>
      <c r="P1473" s="323" t="str">
        <f t="shared" si="710"/>
        <v/>
      </c>
      <c r="R1473" s="323" t="str">
        <f t="shared" si="711"/>
        <v/>
      </c>
      <c r="X1473" s="322" t="str">
        <f t="shared" si="686"/>
        <v/>
      </c>
      <c r="Y1473" s="322" t="str">
        <f t="shared" si="687"/>
        <v/>
      </c>
      <c r="Z1473" s="322" t="str">
        <f t="shared" si="688"/>
        <v/>
      </c>
      <c r="AA1473" s="322" t="str">
        <f t="shared" si="689"/>
        <v/>
      </c>
      <c r="AB1473" s="322" t="str">
        <f t="shared" si="690"/>
        <v/>
      </c>
      <c r="AC1473" s="322" t="str">
        <f t="shared" si="691"/>
        <v/>
      </c>
      <c r="AD1473" s="322" t="str">
        <f t="shared" si="692"/>
        <v/>
      </c>
      <c r="AE1473" s="322" t="str">
        <f t="shared" si="693"/>
        <v/>
      </c>
      <c r="AF1473" s="322" t="str">
        <f t="shared" si="694"/>
        <v/>
      </c>
      <c r="AG1473" s="322" t="str">
        <f t="shared" si="695"/>
        <v/>
      </c>
      <c r="AI1473">
        <f t="shared" si="696"/>
        <v>0</v>
      </c>
      <c r="AJ1473">
        <f t="shared" si="697"/>
        <v>0</v>
      </c>
      <c r="AK1473">
        <f t="shared" si="698"/>
        <v>0</v>
      </c>
      <c r="AL1473">
        <f t="shared" si="699"/>
        <v>0</v>
      </c>
      <c r="AM1473">
        <f t="shared" si="700"/>
        <v>0</v>
      </c>
      <c r="AN1473">
        <f t="shared" si="701"/>
        <v>0</v>
      </c>
      <c r="AO1473">
        <f t="shared" si="702"/>
        <v>0</v>
      </c>
      <c r="AP1473">
        <f t="shared" si="703"/>
        <v>0</v>
      </c>
      <c r="AQ1473">
        <f t="shared" si="704"/>
        <v>0</v>
      </c>
      <c r="AR1473">
        <f t="shared" si="705"/>
        <v>0</v>
      </c>
      <c r="AT1473">
        <f t="shared" si="684"/>
        <v>0</v>
      </c>
      <c r="AU1473">
        <f t="shared" si="685"/>
        <v>0</v>
      </c>
      <c r="AZ1473">
        <f t="shared" si="706"/>
        <v>0</v>
      </c>
      <c r="BA1473" t="str">
        <f t="shared" si="682"/>
        <v/>
      </c>
      <c r="BB1473" t="str">
        <f t="shared" si="707"/>
        <v/>
      </c>
    </row>
    <row r="1474" spans="2:54" x14ac:dyDescent="0.15">
      <c r="B1474" s="347"/>
      <c r="C1474" s="347"/>
      <c r="D1474" s="347"/>
      <c r="E1474" s="347"/>
      <c r="F1474" s="347"/>
      <c r="G1474" s="347"/>
      <c r="H1474" s="347"/>
      <c r="I1474" s="347"/>
      <c r="J1474" s="347"/>
      <c r="K1474" s="347"/>
      <c r="M1474">
        <f t="shared" si="683"/>
        <v>0</v>
      </c>
      <c r="N1474" s="323" t="str">
        <f t="shared" si="708"/>
        <v/>
      </c>
      <c r="O1474" s="323" t="str">
        <f t="shared" si="709"/>
        <v/>
      </c>
      <c r="P1474" s="323" t="str">
        <f t="shared" si="710"/>
        <v/>
      </c>
      <c r="R1474" s="323" t="str">
        <f t="shared" si="711"/>
        <v/>
      </c>
      <c r="X1474" s="322" t="str">
        <f t="shared" si="686"/>
        <v/>
      </c>
      <c r="Y1474" s="322" t="str">
        <f t="shared" si="687"/>
        <v/>
      </c>
      <c r="Z1474" s="322" t="str">
        <f t="shared" si="688"/>
        <v/>
      </c>
      <c r="AA1474" s="322" t="str">
        <f t="shared" si="689"/>
        <v/>
      </c>
      <c r="AB1474" s="322" t="str">
        <f t="shared" si="690"/>
        <v/>
      </c>
      <c r="AC1474" s="322" t="str">
        <f t="shared" si="691"/>
        <v/>
      </c>
      <c r="AD1474" s="322" t="str">
        <f t="shared" si="692"/>
        <v/>
      </c>
      <c r="AE1474" s="322" t="str">
        <f t="shared" si="693"/>
        <v/>
      </c>
      <c r="AF1474" s="322" t="str">
        <f t="shared" si="694"/>
        <v/>
      </c>
      <c r="AG1474" s="322" t="str">
        <f t="shared" si="695"/>
        <v/>
      </c>
      <c r="AI1474">
        <f t="shared" si="696"/>
        <v>0</v>
      </c>
      <c r="AJ1474">
        <f t="shared" si="697"/>
        <v>0</v>
      </c>
      <c r="AK1474">
        <f t="shared" si="698"/>
        <v>0</v>
      </c>
      <c r="AL1474">
        <f t="shared" si="699"/>
        <v>0</v>
      </c>
      <c r="AM1474">
        <f t="shared" si="700"/>
        <v>0</v>
      </c>
      <c r="AN1474">
        <f t="shared" si="701"/>
        <v>0</v>
      </c>
      <c r="AO1474">
        <f t="shared" si="702"/>
        <v>0</v>
      </c>
      <c r="AP1474">
        <f t="shared" si="703"/>
        <v>0</v>
      </c>
      <c r="AQ1474">
        <f t="shared" si="704"/>
        <v>0</v>
      </c>
      <c r="AR1474">
        <f t="shared" si="705"/>
        <v>0</v>
      </c>
      <c r="AT1474">
        <f t="shared" si="684"/>
        <v>0</v>
      </c>
      <c r="AU1474">
        <f t="shared" si="685"/>
        <v>0</v>
      </c>
      <c r="AZ1474">
        <f t="shared" si="706"/>
        <v>0</v>
      </c>
      <c r="BA1474" t="str">
        <f t="shared" si="682"/>
        <v/>
      </c>
      <c r="BB1474" t="str">
        <f t="shared" si="707"/>
        <v/>
      </c>
    </row>
    <row r="1475" spans="2:54" x14ac:dyDescent="0.15">
      <c r="B1475" s="347"/>
      <c r="C1475" s="347"/>
      <c r="D1475" s="347"/>
      <c r="E1475" s="347"/>
      <c r="F1475" s="347"/>
      <c r="G1475" s="347"/>
      <c r="H1475" s="347"/>
      <c r="I1475" s="347"/>
      <c r="J1475" s="347"/>
      <c r="K1475" s="347"/>
      <c r="M1475">
        <f t="shared" si="683"/>
        <v>0</v>
      </c>
      <c r="N1475" s="323" t="str">
        <f t="shared" si="708"/>
        <v/>
      </c>
      <c r="O1475" s="323" t="str">
        <f t="shared" si="709"/>
        <v/>
      </c>
      <c r="P1475" s="323" t="str">
        <f t="shared" si="710"/>
        <v/>
      </c>
      <c r="R1475" s="323" t="str">
        <f t="shared" si="711"/>
        <v/>
      </c>
      <c r="X1475" s="322" t="str">
        <f t="shared" si="686"/>
        <v/>
      </c>
      <c r="Y1475" s="322" t="str">
        <f t="shared" si="687"/>
        <v/>
      </c>
      <c r="Z1475" s="322" t="str">
        <f t="shared" si="688"/>
        <v/>
      </c>
      <c r="AA1475" s="322" t="str">
        <f t="shared" si="689"/>
        <v/>
      </c>
      <c r="AB1475" s="322" t="str">
        <f t="shared" si="690"/>
        <v/>
      </c>
      <c r="AC1475" s="322" t="str">
        <f t="shared" si="691"/>
        <v/>
      </c>
      <c r="AD1475" s="322" t="str">
        <f t="shared" si="692"/>
        <v/>
      </c>
      <c r="AE1475" s="322" t="str">
        <f t="shared" si="693"/>
        <v/>
      </c>
      <c r="AF1475" s="322" t="str">
        <f t="shared" si="694"/>
        <v/>
      </c>
      <c r="AG1475" s="322" t="str">
        <f t="shared" si="695"/>
        <v/>
      </c>
      <c r="AI1475">
        <f t="shared" si="696"/>
        <v>0</v>
      </c>
      <c r="AJ1475">
        <f t="shared" si="697"/>
        <v>0</v>
      </c>
      <c r="AK1475">
        <f t="shared" si="698"/>
        <v>0</v>
      </c>
      <c r="AL1475">
        <f t="shared" si="699"/>
        <v>0</v>
      </c>
      <c r="AM1475">
        <f t="shared" si="700"/>
        <v>0</v>
      </c>
      <c r="AN1475">
        <f t="shared" si="701"/>
        <v>0</v>
      </c>
      <c r="AO1475">
        <f t="shared" si="702"/>
        <v>0</v>
      </c>
      <c r="AP1475">
        <f t="shared" si="703"/>
        <v>0</v>
      </c>
      <c r="AQ1475">
        <f t="shared" si="704"/>
        <v>0</v>
      </c>
      <c r="AR1475">
        <f t="shared" si="705"/>
        <v>0</v>
      </c>
      <c r="AT1475">
        <f t="shared" si="684"/>
        <v>0</v>
      </c>
      <c r="AU1475">
        <f t="shared" si="685"/>
        <v>0</v>
      </c>
      <c r="AZ1475">
        <f t="shared" si="706"/>
        <v>0</v>
      </c>
      <c r="BA1475" t="str">
        <f t="shared" si="682"/>
        <v/>
      </c>
      <c r="BB1475" t="str">
        <f t="shared" si="707"/>
        <v/>
      </c>
    </row>
    <row r="1476" spans="2:54" x14ac:dyDescent="0.15">
      <c r="B1476" s="347"/>
      <c r="C1476" s="347"/>
      <c r="D1476" s="347"/>
      <c r="E1476" s="347"/>
      <c r="F1476" s="347"/>
      <c r="G1476" s="347"/>
      <c r="H1476" s="347"/>
      <c r="I1476" s="347"/>
      <c r="J1476" s="347"/>
      <c r="K1476" s="347"/>
      <c r="M1476">
        <f t="shared" si="683"/>
        <v>0</v>
      </c>
      <c r="N1476" s="323" t="str">
        <f t="shared" si="708"/>
        <v/>
      </c>
      <c r="O1476" s="323" t="str">
        <f t="shared" si="709"/>
        <v/>
      </c>
      <c r="P1476" s="323" t="str">
        <f t="shared" si="710"/>
        <v/>
      </c>
      <c r="R1476" s="323" t="str">
        <f t="shared" si="711"/>
        <v/>
      </c>
      <c r="X1476" s="322" t="str">
        <f t="shared" si="686"/>
        <v/>
      </c>
      <c r="Y1476" s="322" t="str">
        <f t="shared" si="687"/>
        <v/>
      </c>
      <c r="Z1476" s="322" t="str">
        <f t="shared" si="688"/>
        <v/>
      </c>
      <c r="AA1476" s="322" t="str">
        <f t="shared" si="689"/>
        <v/>
      </c>
      <c r="AB1476" s="322" t="str">
        <f t="shared" si="690"/>
        <v/>
      </c>
      <c r="AC1476" s="322" t="str">
        <f t="shared" si="691"/>
        <v/>
      </c>
      <c r="AD1476" s="322" t="str">
        <f t="shared" si="692"/>
        <v/>
      </c>
      <c r="AE1476" s="322" t="str">
        <f t="shared" si="693"/>
        <v/>
      </c>
      <c r="AF1476" s="322" t="str">
        <f t="shared" si="694"/>
        <v/>
      </c>
      <c r="AG1476" s="322" t="str">
        <f t="shared" si="695"/>
        <v/>
      </c>
      <c r="AI1476">
        <f t="shared" si="696"/>
        <v>0</v>
      </c>
      <c r="AJ1476">
        <f t="shared" si="697"/>
        <v>0</v>
      </c>
      <c r="AK1476">
        <f t="shared" si="698"/>
        <v>0</v>
      </c>
      <c r="AL1476">
        <f t="shared" si="699"/>
        <v>0</v>
      </c>
      <c r="AM1476">
        <f t="shared" si="700"/>
        <v>0</v>
      </c>
      <c r="AN1476">
        <f t="shared" si="701"/>
        <v>0</v>
      </c>
      <c r="AO1476">
        <f t="shared" si="702"/>
        <v>0</v>
      </c>
      <c r="AP1476">
        <f t="shared" si="703"/>
        <v>0</v>
      </c>
      <c r="AQ1476">
        <f t="shared" si="704"/>
        <v>0</v>
      </c>
      <c r="AR1476">
        <f t="shared" si="705"/>
        <v>0</v>
      </c>
      <c r="AT1476">
        <f t="shared" si="684"/>
        <v>0</v>
      </c>
      <c r="AU1476">
        <f t="shared" si="685"/>
        <v>0</v>
      </c>
      <c r="AZ1476">
        <f t="shared" si="706"/>
        <v>0</v>
      </c>
      <c r="BA1476" t="str">
        <f t="shared" si="682"/>
        <v/>
      </c>
      <c r="BB1476" t="str">
        <f t="shared" si="707"/>
        <v/>
      </c>
    </row>
    <row r="1477" spans="2:54" x14ac:dyDescent="0.15">
      <c r="B1477" s="347"/>
      <c r="C1477" s="347"/>
      <c r="D1477" s="347"/>
      <c r="E1477" s="347"/>
      <c r="F1477" s="347"/>
      <c r="G1477" s="347"/>
      <c r="H1477" s="347"/>
      <c r="I1477" s="347"/>
      <c r="J1477" s="347"/>
      <c r="K1477" s="347"/>
      <c r="M1477">
        <f t="shared" si="683"/>
        <v>0</v>
      </c>
      <c r="N1477" s="323" t="str">
        <f t="shared" si="708"/>
        <v/>
      </c>
      <c r="O1477" s="323" t="str">
        <f t="shared" si="709"/>
        <v/>
      </c>
      <c r="P1477" s="323" t="str">
        <f t="shared" si="710"/>
        <v/>
      </c>
      <c r="R1477" s="323" t="str">
        <f t="shared" si="711"/>
        <v/>
      </c>
      <c r="X1477" s="322" t="str">
        <f t="shared" si="686"/>
        <v/>
      </c>
      <c r="Y1477" s="322" t="str">
        <f t="shared" si="687"/>
        <v/>
      </c>
      <c r="Z1477" s="322" t="str">
        <f t="shared" si="688"/>
        <v/>
      </c>
      <c r="AA1477" s="322" t="str">
        <f t="shared" si="689"/>
        <v/>
      </c>
      <c r="AB1477" s="322" t="str">
        <f t="shared" si="690"/>
        <v/>
      </c>
      <c r="AC1477" s="322" t="str">
        <f t="shared" si="691"/>
        <v/>
      </c>
      <c r="AD1477" s="322" t="str">
        <f t="shared" si="692"/>
        <v/>
      </c>
      <c r="AE1477" s="322" t="str">
        <f t="shared" si="693"/>
        <v/>
      </c>
      <c r="AF1477" s="322" t="str">
        <f t="shared" si="694"/>
        <v/>
      </c>
      <c r="AG1477" s="322" t="str">
        <f t="shared" si="695"/>
        <v/>
      </c>
      <c r="AI1477">
        <f t="shared" si="696"/>
        <v>0</v>
      </c>
      <c r="AJ1477">
        <f t="shared" si="697"/>
        <v>0</v>
      </c>
      <c r="AK1477">
        <f t="shared" si="698"/>
        <v>0</v>
      </c>
      <c r="AL1477">
        <f t="shared" si="699"/>
        <v>0</v>
      </c>
      <c r="AM1477">
        <f t="shared" si="700"/>
        <v>0</v>
      </c>
      <c r="AN1477">
        <f t="shared" si="701"/>
        <v>0</v>
      </c>
      <c r="AO1477">
        <f t="shared" si="702"/>
        <v>0</v>
      </c>
      <c r="AP1477">
        <f t="shared" si="703"/>
        <v>0</v>
      </c>
      <c r="AQ1477">
        <f t="shared" si="704"/>
        <v>0</v>
      </c>
      <c r="AR1477">
        <f t="shared" si="705"/>
        <v>0</v>
      </c>
      <c r="AT1477">
        <f t="shared" si="684"/>
        <v>0</v>
      </c>
      <c r="AU1477">
        <f t="shared" si="685"/>
        <v>0</v>
      </c>
      <c r="AZ1477">
        <f t="shared" si="706"/>
        <v>0</v>
      </c>
      <c r="BA1477" t="str">
        <f t="shared" si="682"/>
        <v/>
      </c>
      <c r="BB1477" t="str">
        <f t="shared" si="707"/>
        <v/>
      </c>
    </row>
    <row r="1478" spans="2:54" x14ac:dyDescent="0.15">
      <c r="B1478" s="347"/>
      <c r="C1478" s="347"/>
      <c r="D1478" s="347"/>
      <c r="E1478" s="347"/>
      <c r="F1478" s="347"/>
      <c r="G1478" s="347"/>
      <c r="H1478" s="347"/>
      <c r="I1478" s="347"/>
      <c r="J1478" s="347"/>
      <c r="K1478" s="347"/>
      <c r="M1478">
        <f t="shared" si="683"/>
        <v>0</v>
      </c>
      <c r="N1478" s="323" t="str">
        <f t="shared" si="708"/>
        <v/>
      </c>
      <c r="O1478" s="323" t="str">
        <f t="shared" si="709"/>
        <v/>
      </c>
      <c r="P1478" s="323" t="str">
        <f t="shared" si="710"/>
        <v/>
      </c>
      <c r="R1478" s="323" t="str">
        <f t="shared" si="711"/>
        <v/>
      </c>
      <c r="X1478" s="322" t="str">
        <f t="shared" si="686"/>
        <v/>
      </c>
      <c r="Y1478" s="322" t="str">
        <f t="shared" si="687"/>
        <v/>
      </c>
      <c r="Z1478" s="322" t="str">
        <f t="shared" si="688"/>
        <v/>
      </c>
      <c r="AA1478" s="322" t="str">
        <f t="shared" si="689"/>
        <v/>
      </c>
      <c r="AB1478" s="322" t="str">
        <f t="shared" si="690"/>
        <v/>
      </c>
      <c r="AC1478" s="322" t="str">
        <f t="shared" si="691"/>
        <v/>
      </c>
      <c r="AD1478" s="322" t="str">
        <f t="shared" si="692"/>
        <v/>
      </c>
      <c r="AE1478" s="322" t="str">
        <f t="shared" si="693"/>
        <v/>
      </c>
      <c r="AF1478" s="322" t="str">
        <f t="shared" si="694"/>
        <v/>
      </c>
      <c r="AG1478" s="322" t="str">
        <f t="shared" si="695"/>
        <v/>
      </c>
      <c r="AI1478">
        <f t="shared" si="696"/>
        <v>0</v>
      </c>
      <c r="AJ1478">
        <f t="shared" si="697"/>
        <v>0</v>
      </c>
      <c r="AK1478">
        <f t="shared" si="698"/>
        <v>0</v>
      </c>
      <c r="AL1478">
        <f t="shared" si="699"/>
        <v>0</v>
      </c>
      <c r="AM1478">
        <f t="shared" si="700"/>
        <v>0</v>
      </c>
      <c r="AN1478">
        <f t="shared" si="701"/>
        <v>0</v>
      </c>
      <c r="AO1478">
        <f t="shared" si="702"/>
        <v>0</v>
      </c>
      <c r="AP1478">
        <f t="shared" si="703"/>
        <v>0</v>
      </c>
      <c r="AQ1478">
        <f t="shared" si="704"/>
        <v>0</v>
      </c>
      <c r="AR1478">
        <f t="shared" si="705"/>
        <v>0</v>
      </c>
      <c r="AT1478">
        <f t="shared" si="684"/>
        <v>0</v>
      </c>
      <c r="AU1478">
        <f t="shared" si="685"/>
        <v>0</v>
      </c>
      <c r="AZ1478">
        <f t="shared" si="706"/>
        <v>0</v>
      </c>
      <c r="BA1478" t="str">
        <f t="shared" si="682"/>
        <v/>
      </c>
      <c r="BB1478" t="str">
        <f t="shared" si="707"/>
        <v/>
      </c>
    </row>
    <row r="1479" spans="2:54" x14ac:dyDescent="0.15">
      <c r="B1479" s="347"/>
      <c r="C1479" s="347"/>
      <c r="D1479" s="347"/>
      <c r="E1479" s="347"/>
      <c r="F1479" s="347"/>
      <c r="G1479" s="347"/>
      <c r="H1479" s="347"/>
      <c r="I1479" s="347"/>
      <c r="J1479" s="347"/>
      <c r="K1479" s="347"/>
      <c r="M1479">
        <f t="shared" si="683"/>
        <v>0</v>
      </c>
      <c r="N1479" s="323" t="str">
        <f t="shared" si="708"/>
        <v/>
      </c>
      <c r="O1479" s="323" t="str">
        <f t="shared" si="709"/>
        <v/>
      </c>
      <c r="P1479" s="323" t="str">
        <f t="shared" si="710"/>
        <v/>
      </c>
      <c r="R1479" s="323" t="str">
        <f t="shared" si="711"/>
        <v/>
      </c>
      <c r="X1479" s="322" t="str">
        <f t="shared" si="686"/>
        <v/>
      </c>
      <c r="Y1479" s="322" t="str">
        <f t="shared" si="687"/>
        <v/>
      </c>
      <c r="Z1479" s="322" t="str">
        <f t="shared" si="688"/>
        <v/>
      </c>
      <c r="AA1479" s="322" t="str">
        <f t="shared" si="689"/>
        <v/>
      </c>
      <c r="AB1479" s="322" t="str">
        <f t="shared" si="690"/>
        <v/>
      </c>
      <c r="AC1479" s="322" t="str">
        <f t="shared" si="691"/>
        <v/>
      </c>
      <c r="AD1479" s="322" t="str">
        <f t="shared" si="692"/>
        <v/>
      </c>
      <c r="AE1479" s="322" t="str">
        <f t="shared" si="693"/>
        <v/>
      </c>
      <c r="AF1479" s="322" t="str">
        <f t="shared" si="694"/>
        <v/>
      </c>
      <c r="AG1479" s="322" t="str">
        <f t="shared" si="695"/>
        <v/>
      </c>
      <c r="AI1479">
        <f t="shared" si="696"/>
        <v>0</v>
      </c>
      <c r="AJ1479">
        <f t="shared" si="697"/>
        <v>0</v>
      </c>
      <c r="AK1479">
        <f t="shared" si="698"/>
        <v>0</v>
      </c>
      <c r="AL1479">
        <f t="shared" si="699"/>
        <v>0</v>
      </c>
      <c r="AM1479">
        <f t="shared" si="700"/>
        <v>0</v>
      </c>
      <c r="AN1479">
        <f t="shared" si="701"/>
        <v>0</v>
      </c>
      <c r="AO1479">
        <f t="shared" si="702"/>
        <v>0</v>
      </c>
      <c r="AP1479">
        <f t="shared" si="703"/>
        <v>0</v>
      </c>
      <c r="AQ1479">
        <f t="shared" si="704"/>
        <v>0</v>
      </c>
      <c r="AR1479">
        <f t="shared" si="705"/>
        <v>0</v>
      </c>
      <c r="AT1479">
        <f t="shared" si="684"/>
        <v>0</v>
      </c>
      <c r="AU1479">
        <f t="shared" si="685"/>
        <v>0</v>
      </c>
      <c r="AZ1479">
        <f t="shared" si="706"/>
        <v>0</v>
      </c>
      <c r="BA1479" t="str">
        <f t="shared" si="682"/>
        <v/>
      </c>
      <c r="BB1479" t="str">
        <f t="shared" si="707"/>
        <v/>
      </c>
    </row>
    <row r="1480" spans="2:54" x14ac:dyDescent="0.15">
      <c r="B1480" s="347"/>
      <c r="C1480" s="347"/>
      <c r="D1480" s="347"/>
      <c r="E1480" s="347"/>
      <c r="F1480" s="347"/>
      <c r="G1480" s="347"/>
      <c r="H1480" s="347"/>
      <c r="I1480" s="347"/>
      <c r="J1480" s="347"/>
      <c r="K1480" s="347"/>
      <c r="M1480">
        <f t="shared" si="683"/>
        <v>0</v>
      </c>
      <c r="N1480" s="323" t="str">
        <f t="shared" si="708"/>
        <v/>
      </c>
      <c r="O1480" s="323" t="str">
        <f t="shared" si="709"/>
        <v/>
      </c>
      <c r="P1480" s="323" t="str">
        <f t="shared" si="710"/>
        <v/>
      </c>
      <c r="R1480" s="323" t="str">
        <f t="shared" si="711"/>
        <v/>
      </c>
      <c r="X1480" s="322" t="str">
        <f t="shared" si="686"/>
        <v/>
      </c>
      <c r="Y1480" s="322" t="str">
        <f t="shared" si="687"/>
        <v/>
      </c>
      <c r="Z1480" s="322" t="str">
        <f t="shared" si="688"/>
        <v/>
      </c>
      <c r="AA1480" s="322" t="str">
        <f t="shared" si="689"/>
        <v/>
      </c>
      <c r="AB1480" s="322" t="str">
        <f t="shared" si="690"/>
        <v/>
      </c>
      <c r="AC1480" s="322" t="str">
        <f t="shared" si="691"/>
        <v/>
      </c>
      <c r="AD1480" s="322" t="str">
        <f t="shared" si="692"/>
        <v/>
      </c>
      <c r="AE1480" s="322" t="str">
        <f t="shared" si="693"/>
        <v/>
      </c>
      <c r="AF1480" s="322" t="str">
        <f t="shared" si="694"/>
        <v/>
      </c>
      <c r="AG1480" s="322" t="str">
        <f t="shared" si="695"/>
        <v/>
      </c>
      <c r="AI1480">
        <f t="shared" si="696"/>
        <v>0</v>
      </c>
      <c r="AJ1480">
        <f t="shared" si="697"/>
        <v>0</v>
      </c>
      <c r="AK1480">
        <f t="shared" si="698"/>
        <v>0</v>
      </c>
      <c r="AL1480">
        <f t="shared" si="699"/>
        <v>0</v>
      </c>
      <c r="AM1480">
        <f t="shared" si="700"/>
        <v>0</v>
      </c>
      <c r="AN1480">
        <f t="shared" si="701"/>
        <v>0</v>
      </c>
      <c r="AO1480">
        <f t="shared" si="702"/>
        <v>0</v>
      </c>
      <c r="AP1480">
        <f t="shared" si="703"/>
        <v>0</v>
      </c>
      <c r="AQ1480">
        <f t="shared" si="704"/>
        <v>0</v>
      </c>
      <c r="AR1480">
        <f t="shared" si="705"/>
        <v>0</v>
      </c>
      <c r="AT1480">
        <f t="shared" si="684"/>
        <v>0</v>
      </c>
      <c r="AU1480">
        <f t="shared" si="685"/>
        <v>0</v>
      </c>
      <c r="AZ1480">
        <f t="shared" si="706"/>
        <v>0</v>
      </c>
      <c r="BA1480" t="str">
        <f t="shared" si="682"/>
        <v/>
      </c>
      <c r="BB1480" t="str">
        <f t="shared" si="707"/>
        <v/>
      </c>
    </row>
    <row r="1481" spans="2:54" x14ac:dyDescent="0.15">
      <c r="B1481" s="347"/>
      <c r="C1481" s="347"/>
      <c r="D1481" s="347"/>
      <c r="E1481" s="347"/>
      <c r="F1481" s="347"/>
      <c r="G1481" s="347"/>
      <c r="H1481" s="347"/>
      <c r="I1481" s="347"/>
      <c r="J1481" s="347"/>
      <c r="K1481" s="347"/>
      <c r="M1481">
        <f t="shared" si="683"/>
        <v>0</v>
      </c>
      <c r="N1481" s="323" t="str">
        <f t="shared" si="708"/>
        <v/>
      </c>
      <c r="O1481" s="323" t="str">
        <f t="shared" si="709"/>
        <v/>
      </c>
      <c r="P1481" s="323" t="str">
        <f t="shared" si="710"/>
        <v/>
      </c>
      <c r="R1481" s="323" t="str">
        <f t="shared" si="711"/>
        <v/>
      </c>
      <c r="X1481" s="322" t="str">
        <f t="shared" si="686"/>
        <v/>
      </c>
      <c r="Y1481" s="322" t="str">
        <f t="shared" si="687"/>
        <v/>
      </c>
      <c r="Z1481" s="322" t="str">
        <f t="shared" si="688"/>
        <v/>
      </c>
      <c r="AA1481" s="322" t="str">
        <f t="shared" si="689"/>
        <v/>
      </c>
      <c r="AB1481" s="322" t="str">
        <f t="shared" si="690"/>
        <v/>
      </c>
      <c r="AC1481" s="322" t="str">
        <f t="shared" si="691"/>
        <v/>
      </c>
      <c r="AD1481" s="322" t="str">
        <f t="shared" si="692"/>
        <v/>
      </c>
      <c r="AE1481" s="322" t="str">
        <f t="shared" si="693"/>
        <v/>
      </c>
      <c r="AF1481" s="322" t="str">
        <f t="shared" si="694"/>
        <v/>
      </c>
      <c r="AG1481" s="322" t="str">
        <f t="shared" si="695"/>
        <v/>
      </c>
      <c r="AI1481">
        <f t="shared" si="696"/>
        <v>0</v>
      </c>
      <c r="AJ1481">
        <f t="shared" si="697"/>
        <v>0</v>
      </c>
      <c r="AK1481">
        <f t="shared" si="698"/>
        <v>0</v>
      </c>
      <c r="AL1481">
        <f t="shared" si="699"/>
        <v>0</v>
      </c>
      <c r="AM1481">
        <f t="shared" si="700"/>
        <v>0</v>
      </c>
      <c r="AN1481">
        <f t="shared" si="701"/>
        <v>0</v>
      </c>
      <c r="AO1481">
        <f t="shared" si="702"/>
        <v>0</v>
      </c>
      <c r="AP1481">
        <f t="shared" si="703"/>
        <v>0</v>
      </c>
      <c r="AQ1481">
        <f t="shared" si="704"/>
        <v>0</v>
      </c>
      <c r="AR1481">
        <f t="shared" si="705"/>
        <v>0</v>
      </c>
      <c r="AT1481">
        <f t="shared" si="684"/>
        <v>0</v>
      </c>
      <c r="AU1481">
        <f t="shared" si="685"/>
        <v>0</v>
      </c>
      <c r="AZ1481">
        <f t="shared" si="706"/>
        <v>0</v>
      </c>
      <c r="BA1481" t="str">
        <f t="shared" si="682"/>
        <v/>
      </c>
      <c r="BB1481" t="str">
        <f t="shared" si="707"/>
        <v/>
      </c>
    </row>
    <row r="1482" spans="2:54" x14ac:dyDescent="0.15">
      <c r="B1482" s="347"/>
      <c r="C1482" s="347"/>
      <c r="D1482" s="347"/>
      <c r="E1482" s="347"/>
      <c r="F1482" s="347"/>
      <c r="G1482" s="347"/>
      <c r="H1482" s="347"/>
      <c r="I1482" s="347"/>
      <c r="J1482" s="347"/>
      <c r="K1482" s="347"/>
      <c r="M1482">
        <f t="shared" si="683"/>
        <v>0</v>
      </c>
      <c r="N1482" s="323" t="str">
        <f t="shared" si="708"/>
        <v/>
      </c>
      <c r="O1482" s="323" t="str">
        <f t="shared" si="709"/>
        <v/>
      </c>
      <c r="P1482" s="323" t="str">
        <f t="shared" si="710"/>
        <v/>
      </c>
      <c r="R1482" s="323" t="str">
        <f t="shared" si="711"/>
        <v/>
      </c>
      <c r="X1482" s="322" t="str">
        <f t="shared" si="686"/>
        <v/>
      </c>
      <c r="Y1482" s="322" t="str">
        <f t="shared" si="687"/>
        <v/>
      </c>
      <c r="Z1482" s="322" t="str">
        <f t="shared" si="688"/>
        <v/>
      </c>
      <c r="AA1482" s="322" t="str">
        <f t="shared" si="689"/>
        <v/>
      </c>
      <c r="AB1482" s="322" t="str">
        <f t="shared" si="690"/>
        <v/>
      </c>
      <c r="AC1482" s="322" t="str">
        <f t="shared" si="691"/>
        <v/>
      </c>
      <c r="AD1482" s="322" t="str">
        <f t="shared" si="692"/>
        <v/>
      </c>
      <c r="AE1482" s="322" t="str">
        <f t="shared" si="693"/>
        <v/>
      </c>
      <c r="AF1482" s="322" t="str">
        <f t="shared" si="694"/>
        <v/>
      </c>
      <c r="AG1482" s="322" t="str">
        <f t="shared" si="695"/>
        <v/>
      </c>
      <c r="AI1482">
        <f t="shared" si="696"/>
        <v>0</v>
      </c>
      <c r="AJ1482">
        <f t="shared" si="697"/>
        <v>0</v>
      </c>
      <c r="AK1482">
        <f t="shared" si="698"/>
        <v>0</v>
      </c>
      <c r="AL1482">
        <f t="shared" si="699"/>
        <v>0</v>
      </c>
      <c r="AM1482">
        <f t="shared" si="700"/>
        <v>0</v>
      </c>
      <c r="AN1482">
        <f t="shared" si="701"/>
        <v>0</v>
      </c>
      <c r="AO1482">
        <f t="shared" si="702"/>
        <v>0</v>
      </c>
      <c r="AP1482">
        <f t="shared" si="703"/>
        <v>0</v>
      </c>
      <c r="AQ1482">
        <f t="shared" si="704"/>
        <v>0</v>
      </c>
      <c r="AR1482">
        <f t="shared" si="705"/>
        <v>0</v>
      </c>
      <c r="AT1482">
        <f t="shared" si="684"/>
        <v>0</v>
      </c>
      <c r="AU1482">
        <f t="shared" si="685"/>
        <v>0</v>
      </c>
      <c r="AZ1482">
        <f t="shared" si="706"/>
        <v>0</v>
      </c>
      <c r="BA1482" t="str">
        <f t="shared" si="682"/>
        <v/>
      </c>
      <c r="BB1482" t="str">
        <f t="shared" si="707"/>
        <v/>
      </c>
    </row>
    <row r="1483" spans="2:54" x14ac:dyDescent="0.15">
      <c r="B1483" s="347"/>
      <c r="C1483" s="347"/>
      <c r="D1483" s="347"/>
      <c r="E1483" s="347"/>
      <c r="F1483" s="347"/>
      <c r="G1483" s="347"/>
      <c r="H1483" s="347"/>
      <c r="I1483" s="347"/>
      <c r="J1483" s="347"/>
      <c r="K1483" s="347"/>
      <c r="M1483">
        <f t="shared" si="683"/>
        <v>0</v>
      </c>
      <c r="N1483" s="323" t="str">
        <f t="shared" si="708"/>
        <v/>
      </c>
      <c r="O1483" s="323" t="str">
        <f t="shared" si="709"/>
        <v/>
      </c>
      <c r="P1483" s="323" t="str">
        <f t="shared" si="710"/>
        <v/>
      </c>
      <c r="R1483" s="323" t="str">
        <f t="shared" si="711"/>
        <v/>
      </c>
      <c r="X1483" s="322" t="str">
        <f t="shared" si="686"/>
        <v/>
      </c>
      <c r="Y1483" s="322" t="str">
        <f t="shared" si="687"/>
        <v/>
      </c>
      <c r="Z1483" s="322" t="str">
        <f t="shared" si="688"/>
        <v/>
      </c>
      <c r="AA1483" s="322" t="str">
        <f t="shared" si="689"/>
        <v/>
      </c>
      <c r="AB1483" s="322" t="str">
        <f t="shared" si="690"/>
        <v/>
      </c>
      <c r="AC1483" s="322" t="str">
        <f t="shared" si="691"/>
        <v/>
      </c>
      <c r="AD1483" s="322" t="str">
        <f t="shared" si="692"/>
        <v/>
      </c>
      <c r="AE1483" s="322" t="str">
        <f t="shared" si="693"/>
        <v/>
      </c>
      <c r="AF1483" s="322" t="str">
        <f t="shared" si="694"/>
        <v/>
      </c>
      <c r="AG1483" s="322" t="str">
        <f t="shared" si="695"/>
        <v/>
      </c>
      <c r="AI1483">
        <f t="shared" si="696"/>
        <v>0</v>
      </c>
      <c r="AJ1483">
        <f t="shared" si="697"/>
        <v>0</v>
      </c>
      <c r="AK1483">
        <f t="shared" si="698"/>
        <v>0</v>
      </c>
      <c r="AL1483">
        <f t="shared" si="699"/>
        <v>0</v>
      </c>
      <c r="AM1483">
        <f t="shared" si="700"/>
        <v>0</v>
      </c>
      <c r="AN1483">
        <f t="shared" si="701"/>
        <v>0</v>
      </c>
      <c r="AO1483">
        <f t="shared" si="702"/>
        <v>0</v>
      </c>
      <c r="AP1483">
        <f t="shared" si="703"/>
        <v>0</v>
      </c>
      <c r="AQ1483">
        <f t="shared" si="704"/>
        <v>0</v>
      </c>
      <c r="AR1483">
        <f t="shared" si="705"/>
        <v>0</v>
      </c>
      <c r="AT1483">
        <f t="shared" si="684"/>
        <v>0</v>
      </c>
      <c r="AU1483">
        <f t="shared" si="685"/>
        <v>0</v>
      </c>
      <c r="AZ1483">
        <f t="shared" si="706"/>
        <v>0</v>
      </c>
      <c r="BA1483" t="str">
        <f t="shared" si="682"/>
        <v/>
      </c>
      <c r="BB1483" t="str">
        <f t="shared" si="707"/>
        <v/>
      </c>
    </row>
    <row r="1484" spans="2:54" x14ac:dyDescent="0.15">
      <c r="B1484" s="347"/>
      <c r="C1484" s="347"/>
      <c r="D1484" s="347"/>
      <c r="E1484" s="347"/>
      <c r="F1484" s="347"/>
      <c r="G1484" s="347"/>
      <c r="H1484" s="347"/>
      <c r="I1484" s="347"/>
      <c r="J1484" s="347"/>
      <c r="K1484" s="347"/>
      <c r="M1484">
        <f t="shared" si="683"/>
        <v>0</v>
      </c>
      <c r="N1484" s="323" t="str">
        <f t="shared" si="708"/>
        <v/>
      </c>
      <c r="O1484" s="323" t="str">
        <f t="shared" si="709"/>
        <v/>
      </c>
      <c r="P1484" s="323" t="str">
        <f t="shared" si="710"/>
        <v/>
      </c>
      <c r="R1484" s="323" t="str">
        <f t="shared" si="711"/>
        <v/>
      </c>
      <c r="X1484" s="322" t="str">
        <f t="shared" si="686"/>
        <v/>
      </c>
      <c r="Y1484" s="322" t="str">
        <f t="shared" si="687"/>
        <v/>
      </c>
      <c r="Z1484" s="322" t="str">
        <f t="shared" si="688"/>
        <v/>
      </c>
      <c r="AA1484" s="322" t="str">
        <f t="shared" si="689"/>
        <v/>
      </c>
      <c r="AB1484" s="322" t="str">
        <f t="shared" si="690"/>
        <v/>
      </c>
      <c r="AC1484" s="322" t="str">
        <f t="shared" si="691"/>
        <v/>
      </c>
      <c r="AD1484" s="322" t="str">
        <f t="shared" si="692"/>
        <v/>
      </c>
      <c r="AE1484" s="322" t="str">
        <f t="shared" si="693"/>
        <v/>
      </c>
      <c r="AF1484" s="322" t="str">
        <f t="shared" si="694"/>
        <v/>
      </c>
      <c r="AG1484" s="322" t="str">
        <f t="shared" si="695"/>
        <v/>
      </c>
      <c r="AI1484">
        <f t="shared" si="696"/>
        <v>0</v>
      </c>
      <c r="AJ1484">
        <f t="shared" si="697"/>
        <v>0</v>
      </c>
      <c r="AK1484">
        <f t="shared" si="698"/>
        <v>0</v>
      </c>
      <c r="AL1484">
        <f t="shared" si="699"/>
        <v>0</v>
      </c>
      <c r="AM1484">
        <f t="shared" si="700"/>
        <v>0</v>
      </c>
      <c r="AN1484">
        <f t="shared" si="701"/>
        <v>0</v>
      </c>
      <c r="AO1484">
        <f t="shared" si="702"/>
        <v>0</v>
      </c>
      <c r="AP1484">
        <f t="shared" si="703"/>
        <v>0</v>
      </c>
      <c r="AQ1484">
        <f t="shared" si="704"/>
        <v>0</v>
      </c>
      <c r="AR1484">
        <f t="shared" si="705"/>
        <v>0</v>
      </c>
      <c r="AT1484">
        <f t="shared" si="684"/>
        <v>0</v>
      </c>
      <c r="AU1484">
        <f t="shared" si="685"/>
        <v>0</v>
      </c>
      <c r="AZ1484">
        <f t="shared" si="706"/>
        <v>0</v>
      </c>
      <c r="BA1484" t="str">
        <f t="shared" si="682"/>
        <v/>
      </c>
      <c r="BB1484" t="str">
        <f t="shared" si="707"/>
        <v/>
      </c>
    </row>
    <row r="1485" spans="2:54" x14ac:dyDescent="0.15">
      <c r="B1485" s="347"/>
      <c r="C1485" s="347"/>
      <c r="D1485" s="347"/>
      <c r="E1485" s="347"/>
      <c r="F1485" s="347"/>
      <c r="G1485" s="347"/>
      <c r="H1485" s="347"/>
      <c r="I1485" s="347"/>
      <c r="J1485" s="347"/>
      <c r="K1485" s="347"/>
      <c r="M1485">
        <f t="shared" si="683"/>
        <v>0</v>
      </c>
      <c r="N1485" s="323" t="str">
        <f t="shared" si="708"/>
        <v/>
      </c>
      <c r="O1485" s="323" t="str">
        <f t="shared" si="709"/>
        <v/>
      </c>
      <c r="P1485" s="323" t="str">
        <f t="shared" si="710"/>
        <v/>
      </c>
      <c r="R1485" s="323" t="str">
        <f t="shared" si="711"/>
        <v/>
      </c>
      <c r="X1485" s="322" t="str">
        <f t="shared" si="686"/>
        <v/>
      </c>
      <c r="Y1485" s="322" t="str">
        <f t="shared" si="687"/>
        <v/>
      </c>
      <c r="Z1485" s="322" t="str">
        <f t="shared" si="688"/>
        <v/>
      </c>
      <c r="AA1485" s="322" t="str">
        <f t="shared" si="689"/>
        <v/>
      </c>
      <c r="AB1485" s="322" t="str">
        <f t="shared" si="690"/>
        <v/>
      </c>
      <c r="AC1485" s="322" t="str">
        <f t="shared" si="691"/>
        <v/>
      </c>
      <c r="AD1485" s="322" t="str">
        <f t="shared" si="692"/>
        <v/>
      </c>
      <c r="AE1485" s="322" t="str">
        <f t="shared" si="693"/>
        <v/>
      </c>
      <c r="AF1485" s="322" t="str">
        <f t="shared" si="694"/>
        <v/>
      </c>
      <c r="AG1485" s="322" t="str">
        <f t="shared" si="695"/>
        <v/>
      </c>
      <c r="AI1485">
        <f t="shared" si="696"/>
        <v>0</v>
      </c>
      <c r="AJ1485">
        <f t="shared" si="697"/>
        <v>0</v>
      </c>
      <c r="AK1485">
        <f t="shared" si="698"/>
        <v>0</v>
      </c>
      <c r="AL1485">
        <f t="shared" si="699"/>
        <v>0</v>
      </c>
      <c r="AM1485">
        <f t="shared" si="700"/>
        <v>0</v>
      </c>
      <c r="AN1485">
        <f t="shared" si="701"/>
        <v>0</v>
      </c>
      <c r="AO1485">
        <f t="shared" si="702"/>
        <v>0</v>
      </c>
      <c r="AP1485">
        <f t="shared" si="703"/>
        <v>0</v>
      </c>
      <c r="AQ1485">
        <f t="shared" si="704"/>
        <v>0</v>
      </c>
      <c r="AR1485">
        <f t="shared" si="705"/>
        <v>0</v>
      </c>
      <c r="AT1485">
        <f t="shared" si="684"/>
        <v>0</v>
      </c>
      <c r="AU1485">
        <f t="shared" si="685"/>
        <v>0</v>
      </c>
      <c r="AZ1485">
        <f t="shared" si="706"/>
        <v>0</v>
      </c>
      <c r="BA1485" t="str">
        <f t="shared" ref="BA1485:BA1548" si="712">IF($AZ1485=10,SUM($X1485:$AG1485),"")</f>
        <v/>
      </c>
      <c r="BB1485" t="str">
        <f t="shared" si="707"/>
        <v/>
      </c>
    </row>
    <row r="1486" spans="2:54" x14ac:dyDescent="0.15">
      <c r="B1486" s="347"/>
      <c r="C1486" s="347"/>
      <c r="D1486" s="347"/>
      <c r="E1486" s="347"/>
      <c r="F1486" s="347"/>
      <c r="G1486" s="347"/>
      <c r="H1486" s="347"/>
      <c r="I1486" s="347"/>
      <c r="J1486" s="347"/>
      <c r="K1486" s="347"/>
      <c r="M1486">
        <f t="shared" ref="M1486:M1549" si="713">IF(COUNT(B1486:K1486)&lt;8,0,1)</f>
        <v>0</v>
      </c>
      <c r="N1486" s="323" t="str">
        <f t="shared" si="708"/>
        <v/>
      </c>
      <c r="O1486" s="323" t="str">
        <f t="shared" si="709"/>
        <v/>
      </c>
      <c r="P1486" s="323" t="str">
        <f t="shared" si="710"/>
        <v/>
      </c>
      <c r="R1486" s="323" t="str">
        <f t="shared" si="711"/>
        <v/>
      </c>
      <c r="X1486" s="322" t="str">
        <f t="shared" si="686"/>
        <v/>
      </c>
      <c r="Y1486" s="322" t="str">
        <f t="shared" si="687"/>
        <v/>
      </c>
      <c r="Z1486" s="322" t="str">
        <f t="shared" si="688"/>
        <v/>
      </c>
      <c r="AA1486" s="322" t="str">
        <f t="shared" si="689"/>
        <v/>
      </c>
      <c r="AB1486" s="322" t="str">
        <f t="shared" si="690"/>
        <v/>
      </c>
      <c r="AC1486" s="322" t="str">
        <f t="shared" si="691"/>
        <v/>
      </c>
      <c r="AD1486" s="322" t="str">
        <f t="shared" si="692"/>
        <v/>
      </c>
      <c r="AE1486" s="322" t="str">
        <f t="shared" si="693"/>
        <v/>
      </c>
      <c r="AF1486" s="322" t="str">
        <f t="shared" si="694"/>
        <v/>
      </c>
      <c r="AG1486" s="322" t="str">
        <f t="shared" si="695"/>
        <v/>
      </c>
      <c r="AI1486">
        <f t="shared" si="696"/>
        <v>0</v>
      </c>
      <c r="AJ1486">
        <f t="shared" si="697"/>
        <v>0</v>
      </c>
      <c r="AK1486">
        <f t="shared" si="698"/>
        <v>0</v>
      </c>
      <c r="AL1486">
        <f t="shared" si="699"/>
        <v>0</v>
      </c>
      <c r="AM1486">
        <f t="shared" si="700"/>
        <v>0</v>
      </c>
      <c r="AN1486">
        <f t="shared" si="701"/>
        <v>0</v>
      </c>
      <c r="AO1486">
        <f t="shared" si="702"/>
        <v>0</v>
      </c>
      <c r="AP1486">
        <f t="shared" si="703"/>
        <v>0</v>
      </c>
      <c r="AQ1486">
        <f t="shared" si="704"/>
        <v>0</v>
      </c>
      <c r="AR1486">
        <f t="shared" si="705"/>
        <v>0</v>
      </c>
      <c r="AT1486">
        <f t="shared" ref="AT1486:AT1549" si="714">COUNTIF(AI1486:AR1486,"&gt;3")</f>
        <v>0</v>
      </c>
      <c r="AU1486">
        <f t="shared" ref="AU1486:AU1549" si="715">IF(AT1486&gt;6,1,0)</f>
        <v>0</v>
      </c>
      <c r="AZ1486">
        <f t="shared" si="706"/>
        <v>0</v>
      </c>
      <c r="BA1486" t="str">
        <f t="shared" si="712"/>
        <v/>
      </c>
      <c r="BB1486" t="str">
        <f t="shared" si="707"/>
        <v/>
      </c>
    </row>
    <row r="1487" spans="2:54" x14ac:dyDescent="0.15">
      <c r="B1487" s="347"/>
      <c r="C1487" s="347"/>
      <c r="D1487" s="347"/>
      <c r="E1487" s="347"/>
      <c r="F1487" s="347"/>
      <c r="G1487" s="347"/>
      <c r="H1487" s="347"/>
      <c r="I1487" s="347"/>
      <c r="J1487" s="347"/>
      <c r="K1487" s="347"/>
      <c r="M1487">
        <f t="shared" si="713"/>
        <v>0</v>
      </c>
      <c r="N1487" s="323" t="str">
        <f t="shared" si="708"/>
        <v/>
      </c>
      <c r="O1487" s="323" t="str">
        <f t="shared" si="709"/>
        <v/>
      </c>
      <c r="P1487" s="323" t="str">
        <f t="shared" si="710"/>
        <v/>
      </c>
      <c r="R1487" s="323" t="str">
        <f t="shared" si="711"/>
        <v/>
      </c>
      <c r="X1487" s="322" t="str">
        <f t="shared" si="686"/>
        <v/>
      </c>
      <c r="Y1487" s="322" t="str">
        <f t="shared" si="687"/>
        <v/>
      </c>
      <c r="Z1487" s="322" t="str">
        <f t="shared" si="688"/>
        <v/>
      </c>
      <c r="AA1487" s="322" t="str">
        <f t="shared" si="689"/>
        <v/>
      </c>
      <c r="AB1487" s="322" t="str">
        <f t="shared" si="690"/>
        <v/>
      </c>
      <c r="AC1487" s="322" t="str">
        <f t="shared" si="691"/>
        <v/>
      </c>
      <c r="AD1487" s="322" t="str">
        <f t="shared" si="692"/>
        <v/>
      </c>
      <c r="AE1487" s="322" t="str">
        <f t="shared" si="693"/>
        <v/>
      </c>
      <c r="AF1487" s="322" t="str">
        <f t="shared" si="694"/>
        <v/>
      </c>
      <c r="AG1487" s="322" t="str">
        <f t="shared" si="695"/>
        <v/>
      </c>
      <c r="AI1487">
        <f t="shared" si="696"/>
        <v>0</v>
      </c>
      <c r="AJ1487">
        <f t="shared" si="697"/>
        <v>0</v>
      </c>
      <c r="AK1487">
        <f t="shared" si="698"/>
        <v>0</v>
      </c>
      <c r="AL1487">
        <f t="shared" si="699"/>
        <v>0</v>
      </c>
      <c r="AM1487">
        <f t="shared" si="700"/>
        <v>0</v>
      </c>
      <c r="AN1487">
        <f t="shared" si="701"/>
        <v>0</v>
      </c>
      <c r="AO1487">
        <f t="shared" si="702"/>
        <v>0</v>
      </c>
      <c r="AP1487">
        <f t="shared" si="703"/>
        <v>0</v>
      </c>
      <c r="AQ1487">
        <f t="shared" si="704"/>
        <v>0</v>
      </c>
      <c r="AR1487">
        <f t="shared" si="705"/>
        <v>0</v>
      </c>
      <c r="AT1487">
        <f t="shared" si="714"/>
        <v>0</v>
      </c>
      <c r="AU1487">
        <f t="shared" si="715"/>
        <v>0</v>
      </c>
      <c r="AZ1487">
        <f t="shared" si="706"/>
        <v>0</v>
      </c>
      <c r="BA1487" t="str">
        <f t="shared" si="712"/>
        <v/>
      </c>
      <c r="BB1487" t="str">
        <f t="shared" si="707"/>
        <v/>
      </c>
    </row>
    <row r="1488" spans="2:54" x14ac:dyDescent="0.15">
      <c r="B1488" s="347"/>
      <c r="C1488" s="347"/>
      <c r="D1488" s="347"/>
      <c r="E1488" s="347"/>
      <c r="F1488" s="347"/>
      <c r="G1488" s="347"/>
      <c r="H1488" s="347"/>
      <c r="I1488" s="347"/>
      <c r="J1488" s="347"/>
      <c r="K1488" s="347"/>
      <c r="M1488">
        <f t="shared" si="713"/>
        <v>0</v>
      </c>
      <c r="N1488" s="323" t="str">
        <f t="shared" si="708"/>
        <v/>
      </c>
      <c r="O1488" s="323" t="str">
        <f t="shared" si="709"/>
        <v/>
      </c>
      <c r="P1488" s="323" t="str">
        <f t="shared" si="710"/>
        <v/>
      </c>
      <c r="R1488" s="323" t="str">
        <f t="shared" si="711"/>
        <v/>
      </c>
      <c r="X1488" s="322" t="str">
        <f t="shared" si="686"/>
        <v/>
      </c>
      <c r="Y1488" s="322" t="str">
        <f t="shared" si="687"/>
        <v/>
      </c>
      <c r="Z1488" s="322" t="str">
        <f t="shared" si="688"/>
        <v/>
      </c>
      <c r="AA1488" s="322" t="str">
        <f t="shared" si="689"/>
        <v/>
      </c>
      <c r="AB1488" s="322" t="str">
        <f t="shared" si="690"/>
        <v/>
      </c>
      <c r="AC1488" s="322" t="str">
        <f t="shared" si="691"/>
        <v/>
      </c>
      <c r="AD1488" s="322" t="str">
        <f t="shared" si="692"/>
        <v/>
      </c>
      <c r="AE1488" s="322" t="str">
        <f t="shared" si="693"/>
        <v/>
      </c>
      <c r="AF1488" s="322" t="str">
        <f t="shared" si="694"/>
        <v/>
      </c>
      <c r="AG1488" s="322" t="str">
        <f t="shared" si="695"/>
        <v/>
      </c>
      <c r="AI1488">
        <f t="shared" si="696"/>
        <v>0</v>
      </c>
      <c r="AJ1488">
        <f t="shared" si="697"/>
        <v>0</v>
      </c>
      <c r="AK1488">
        <f t="shared" si="698"/>
        <v>0</v>
      </c>
      <c r="AL1488">
        <f t="shared" si="699"/>
        <v>0</v>
      </c>
      <c r="AM1488">
        <f t="shared" si="700"/>
        <v>0</v>
      </c>
      <c r="AN1488">
        <f t="shared" si="701"/>
        <v>0</v>
      </c>
      <c r="AO1488">
        <f t="shared" si="702"/>
        <v>0</v>
      </c>
      <c r="AP1488">
        <f t="shared" si="703"/>
        <v>0</v>
      </c>
      <c r="AQ1488">
        <f t="shared" si="704"/>
        <v>0</v>
      </c>
      <c r="AR1488">
        <f t="shared" si="705"/>
        <v>0</v>
      </c>
      <c r="AT1488">
        <f t="shared" si="714"/>
        <v>0</v>
      </c>
      <c r="AU1488">
        <f t="shared" si="715"/>
        <v>0</v>
      </c>
      <c r="AZ1488">
        <f t="shared" si="706"/>
        <v>0</v>
      </c>
      <c r="BA1488" t="str">
        <f t="shared" si="712"/>
        <v/>
      </c>
      <c r="BB1488" t="str">
        <f t="shared" si="707"/>
        <v/>
      </c>
    </row>
    <row r="1489" spans="2:54" x14ac:dyDescent="0.15">
      <c r="B1489" s="347"/>
      <c r="C1489" s="347"/>
      <c r="D1489" s="347"/>
      <c r="E1489" s="347"/>
      <c r="F1489" s="347"/>
      <c r="G1489" s="347"/>
      <c r="H1489" s="347"/>
      <c r="I1489" s="347"/>
      <c r="J1489" s="347"/>
      <c r="K1489" s="347"/>
      <c r="M1489">
        <f t="shared" si="713"/>
        <v>0</v>
      </c>
      <c r="N1489" s="323" t="str">
        <f t="shared" si="708"/>
        <v/>
      </c>
      <c r="O1489" s="323" t="str">
        <f t="shared" si="709"/>
        <v/>
      </c>
      <c r="P1489" s="323" t="str">
        <f t="shared" si="710"/>
        <v/>
      </c>
      <c r="R1489" s="323" t="str">
        <f t="shared" si="711"/>
        <v/>
      </c>
      <c r="X1489" s="322" t="str">
        <f t="shared" ref="X1489:X1552" si="716">IF(B1489&lt;&gt;"",B1489-1,"")</f>
        <v/>
      </c>
      <c r="Y1489" s="322" t="str">
        <f t="shared" ref="Y1489:Y1552" si="717">IF(C1489&lt;&gt;"",5-C1489,"")</f>
        <v/>
      </c>
      <c r="Z1489" s="322" t="str">
        <f t="shared" ref="Z1489:Z1552" si="718">IF(D1489&lt;&gt;"",D1489-1,"")</f>
        <v/>
      </c>
      <c r="AA1489" s="322" t="str">
        <f t="shared" ref="AA1489:AA1552" si="719">IF(E1489&lt;&gt;"",5-E1489,"")</f>
        <v/>
      </c>
      <c r="AB1489" s="322" t="str">
        <f t="shared" ref="AB1489:AB1552" si="720">IF(F1489&lt;&gt;"",F1489-1,"")</f>
        <v/>
      </c>
      <c r="AC1489" s="322" t="str">
        <f t="shared" ref="AC1489:AC1552" si="721">IF(G1489&lt;&gt;"",5-G1489,"")</f>
        <v/>
      </c>
      <c r="AD1489" s="322" t="str">
        <f t="shared" ref="AD1489:AD1552" si="722">IF(H1489&lt;&gt;"",H1489-1,"")</f>
        <v/>
      </c>
      <c r="AE1489" s="322" t="str">
        <f t="shared" ref="AE1489:AE1552" si="723">IF(I1489&lt;&gt;"",5-I1489,"")</f>
        <v/>
      </c>
      <c r="AF1489" s="322" t="str">
        <f t="shared" ref="AF1489:AF1552" si="724">IF(J1489&lt;&gt;"",J1489-1,"")</f>
        <v/>
      </c>
      <c r="AG1489" s="322" t="str">
        <f t="shared" ref="AG1489:AG1552" si="725">IF(K1489&lt;&gt;"",5-K1489,"")</f>
        <v/>
      </c>
      <c r="AI1489">
        <f t="shared" si="696"/>
        <v>0</v>
      </c>
      <c r="AJ1489">
        <f t="shared" si="697"/>
        <v>0</v>
      </c>
      <c r="AK1489">
        <f t="shared" si="698"/>
        <v>0</v>
      </c>
      <c r="AL1489">
        <f t="shared" si="699"/>
        <v>0</v>
      </c>
      <c r="AM1489">
        <f t="shared" si="700"/>
        <v>0</v>
      </c>
      <c r="AN1489">
        <f t="shared" si="701"/>
        <v>0</v>
      </c>
      <c r="AO1489">
        <f t="shared" si="702"/>
        <v>0</v>
      </c>
      <c r="AP1489">
        <f t="shared" si="703"/>
        <v>0</v>
      </c>
      <c r="AQ1489">
        <f t="shared" si="704"/>
        <v>0</v>
      </c>
      <c r="AR1489">
        <f t="shared" si="705"/>
        <v>0</v>
      </c>
      <c r="AT1489">
        <f t="shared" si="714"/>
        <v>0</v>
      </c>
      <c r="AU1489">
        <f t="shared" si="715"/>
        <v>0</v>
      </c>
      <c r="AZ1489">
        <f t="shared" si="706"/>
        <v>0</v>
      </c>
      <c r="BA1489" t="str">
        <f t="shared" si="712"/>
        <v/>
      </c>
      <c r="BB1489" t="str">
        <f t="shared" si="707"/>
        <v/>
      </c>
    </row>
    <row r="1490" spans="2:54" x14ac:dyDescent="0.15">
      <c r="B1490" s="347"/>
      <c r="C1490" s="347"/>
      <c r="D1490" s="347"/>
      <c r="E1490" s="347"/>
      <c r="F1490" s="347"/>
      <c r="G1490" s="347"/>
      <c r="H1490" s="347"/>
      <c r="I1490" s="347"/>
      <c r="J1490" s="347"/>
      <c r="K1490" s="347"/>
      <c r="M1490">
        <f t="shared" si="713"/>
        <v>0</v>
      </c>
      <c r="N1490" s="323" t="str">
        <f t="shared" si="708"/>
        <v/>
      </c>
      <c r="O1490" s="323" t="str">
        <f t="shared" si="709"/>
        <v/>
      </c>
      <c r="P1490" s="323" t="str">
        <f t="shared" si="710"/>
        <v/>
      </c>
      <c r="R1490" s="323" t="str">
        <f t="shared" si="711"/>
        <v/>
      </c>
      <c r="X1490" s="322" t="str">
        <f t="shared" si="716"/>
        <v/>
      </c>
      <c r="Y1490" s="322" t="str">
        <f t="shared" si="717"/>
        <v/>
      </c>
      <c r="Z1490" s="322" t="str">
        <f t="shared" si="718"/>
        <v/>
      </c>
      <c r="AA1490" s="322" t="str">
        <f t="shared" si="719"/>
        <v/>
      </c>
      <c r="AB1490" s="322" t="str">
        <f t="shared" si="720"/>
        <v/>
      </c>
      <c r="AC1490" s="322" t="str">
        <f t="shared" si="721"/>
        <v/>
      </c>
      <c r="AD1490" s="322" t="str">
        <f t="shared" si="722"/>
        <v/>
      </c>
      <c r="AE1490" s="322" t="str">
        <f t="shared" si="723"/>
        <v/>
      </c>
      <c r="AF1490" s="322" t="str">
        <f t="shared" si="724"/>
        <v/>
      </c>
      <c r="AG1490" s="322" t="str">
        <f t="shared" si="725"/>
        <v/>
      </c>
      <c r="AI1490">
        <f t="shared" si="696"/>
        <v>0</v>
      </c>
      <c r="AJ1490">
        <f t="shared" si="697"/>
        <v>0</v>
      </c>
      <c r="AK1490">
        <f t="shared" si="698"/>
        <v>0</v>
      </c>
      <c r="AL1490">
        <f t="shared" si="699"/>
        <v>0</v>
      </c>
      <c r="AM1490">
        <f t="shared" si="700"/>
        <v>0</v>
      </c>
      <c r="AN1490">
        <f t="shared" si="701"/>
        <v>0</v>
      </c>
      <c r="AO1490">
        <f t="shared" si="702"/>
        <v>0</v>
      </c>
      <c r="AP1490">
        <f t="shared" si="703"/>
        <v>0</v>
      </c>
      <c r="AQ1490">
        <f t="shared" si="704"/>
        <v>0</v>
      </c>
      <c r="AR1490">
        <f t="shared" si="705"/>
        <v>0</v>
      </c>
      <c r="AT1490">
        <f t="shared" si="714"/>
        <v>0</v>
      </c>
      <c r="AU1490">
        <f t="shared" si="715"/>
        <v>0</v>
      </c>
      <c r="AZ1490">
        <f t="shared" si="706"/>
        <v>0</v>
      </c>
      <c r="BA1490" t="str">
        <f t="shared" si="712"/>
        <v/>
      </c>
      <c r="BB1490" t="str">
        <f t="shared" si="707"/>
        <v/>
      </c>
    </row>
    <row r="1491" spans="2:54" x14ac:dyDescent="0.15">
      <c r="B1491" s="347"/>
      <c r="C1491" s="347"/>
      <c r="D1491" s="347"/>
      <c r="E1491" s="347"/>
      <c r="F1491" s="347"/>
      <c r="G1491" s="347"/>
      <c r="H1491" s="347"/>
      <c r="I1491" s="347"/>
      <c r="J1491" s="347"/>
      <c r="K1491" s="347"/>
      <c r="M1491">
        <f t="shared" si="713"/>
        <v>0</v>
      </c>
      <c r="N1491" s="323" t="str">
        <f t="shared" si="708"/>
        <v/>
      </c>
      <c r="O1491" s="323" t="str">
        <f t="shared" si="709"/>
        <v/>
      </c>
      <c r="P1491" s="323" t="str">
        <f t="shared" si="710"/>
        <v/>
      </c>
      <c r="R1491" s="323" t="str">
        <f t="shared" si="711"/>
        <v/>
      </c>
      <c r="X1491" s="322" t="str">
        <f t="shared" si="716"/>
        <v/>
      </c>
      <c r="Y1491" s="322" t="str">
        <f t="shared" si="717"/>
        <v/>
      </c>
      <c r="Z1491" s="322" t="str">
        <f t="shared" si="718"/>
        <v/>
      </c>
      <c r="AA1491" s="322" t="str">
        <f t="shared" si="719"/>
        <v/>
      </c>
      <c r="AB1491" s="322" t="str">
        <f t="shared" si="720"/>
        <v/>
      </c>
      <c r="AC1491" s="322" t="str">
        <f t="shared" si="721"/>
        <v/>
      </c>
      <c r="AD1491" s="322" t="str">
        <f t="shared" si="722"/>
        <v/>
      </c>
      <c r="AE1491" s="322" t="str">
        <f t="shared" si="723"/>
        <v/>
      </c>
      <c r="AF1491" s="322" t="str">
        <f t="shared" si="724"/>
        <v/>
      </c>
      <c r="AG1491" s="322" t="str">
        <f t="shared" si="725"/>
        <v/>
      </c>
      <c r="AI1491">
        <f t="shared" si="696"/>
        <v>0</v>
      </c>
      <c r="AJ1491">
        <f t="shared" si="697"/>
        <v>0</v>
      </c>
      <c r="AK1491">
        <f t="shared" si="698"/>
        <v>0</v>
      </c>
      <c r="AL1491">
        <f t="shared" si="699"/>
        <v>0</v>
      </c>
      <c r="AM1491">
        <f t="shared" si="700"/>
        <v>0</v>
      </c>
      <c r="AN1491">
        <f t="shared" si="701"/>
        <v>0</v>
      </c>
      <c r="AO1491">
        <f t="shared" si="702"/>
        <v>0</v>
      </c>
      <c r="AP1491">
        <f t="shared" si="703"/>
        <v>0</v>
      </c>
      <c r="AQ1491">
        <f t="shared" si="704"/>
        <v>0</v>
      </c>
      <c r="AR1491">
        <f t="shared" si="705"/>
        <v>0</v>
      </c>
      <c r="AT1491">
        <f t="shared" si="714"/>
        <v>0</v>
      </c>
      <c r="AU1491">
        <f t="shared" si="715"/>
        <v>0</v>
      </c>
      <c r="AZ1491">
        <f t="shared" si="706"/>
        <v>0</v>
      </c>
      <c r="BA1491" t="str">
        <f t="shared" si="712"/>
        <v/>
      </c>
      <c r="BB1491" t="str">
        <f t="shared" si="707"/>
        <v/>
      </c>
    </row>
    <row r="1492" spans="2:54" x14ac:dyDescent="0.15">
      <c r="B1492" s="347"/>
      <c r="C1492" s="347"/>
      <c r="D1492" s="347"/>
      <c r="E1492" s="347"/>
      <c r="F1492" s="347"/>
      <c r="G1492" s="347"/>
      <c r="H1492" s="347"/>
      <c r="I1492" s="347"/>
      <c r="J1492" s="347"/>
      <c r="K1492" s="347"/>
      <c r="M1492">
        <f t="shared" si="713"/>
        <v>0</v>
      </c>
      <c r="N1492" s="323" t="str">
        <f t="shared" si="708"/>
        <v/>
      </c>
      <c r="O1492" s="323" t="str">
        <f t="shared" si="709"/>
        <v/>
      </c>
      <c r="P1492" s="323" t="str">
        <f t="shared" si="710"/>
        <v/>
      </c>
      <c r="R1492" s="323" t="str">
        <f t="shared" si="711"/>
        <v/>
      </c>
      <c r="X1492" s="322" t="str">
        <f t="shared" si="716"/>
        <v/>
      </c>
      <c r="Y1492" s="322" t="str">
        <f t="shared" si="717"/>
        <v/>
      </c>
      <c r="Z1492" s="322" t="str">
        <f t="shared" si="718"/>
        <v/>
      </c>
      <c r="AA1492" s="322" t="str">
        <f t="shared" si="719"/>
        <v/>
      </c>
      <c r="AB1492" s="322" t="str">
        <f t="shared" si="720"/>
        <v/>
      </c>
      <c r="AC1492" s="322" t="str">
        <f t="shared" si="721"/>
        <v/>
      </c>
      <c r="AD1492" s="322" t="str">
        <f t="shared" si="722"/>
        <v/>
      </c>
      <c r="AE1492" s="322" t="str">
        <f t="shared" si="723"/>
        <v/>
      </c>
      <c r="AF1492" s="322" t="str">
        <f t="shared" si="724"/>
        <v/>
      </c>
      <c r="AG1492" s="322" t="str">
        <f t="shared" si="725"/>
        <v/>
      </c>
      <c r="AI1492">
        <f t="shared" si="696"/>
        <v>0</v>
      </c>
      <c r="AJ1492">
        <f t="shared" si="697"/>
        <v>0</v>
      </c>
      <c r="AK1492">
        <f t="shared" si="698"/>
        <v>0</v>
      </c>
      <c r="AL1492">
        <f t="shared" si="699"/>
        <v>0</v>
      </c>
      <c r="AM1492">
        <f t="shared" si="700"/>
        <v>0</v>
      </c>
      <c r="AN1492">
        <f t="shared" si="701"/>
        <v>0</v>
      </c>
      <c r="AO1492">
        <f t="shared" si="702"/>
        <v>0</v>
      </c>
      <c r="AP1492">
        <f t="shared" si="703"/>
        <v>0</v>
      </c>
      <c r="AQ1492">
        <f t="shared" si="704"/>
        <v>0</v>
      </c>
      <c r="AR1492">
        <f t="shared" si="705"/>
        <v>0</v>
      </c>
      <c r="AT1492">
        <f t="shared" si="714"/>
        <v>0</v>
      </c>
      <c r="AU1492">
        <f t="shared" si="715"/>
        <v>0</v>
      </c>
      <c r="AZ1492">
        <f t="shared" si="706"/>
        <v>0</v>
      </c>
      <c r="BA1492" t="str">
        <f t="shared" si="712"/>
        <v/>
      </c>
      <c r="BB1492" t="str">
        <f t="shared" si="707"/>
        <v/>
      </c>
    </row>
    <row r="1493" spans="2:54" x14ac:dyDescent="0.15">
      <c r="B1493" s="347"/>
      <c r="C1493" s="347"/>
      <c r="D1493" s="347"/>
      <c r="E1493" s="347"/>
      <c r="F1493" s="347"/>
      <c r="G1493" s="347"/>
      <c r="H1493" s="347"/>
      <c r="I1493" s="347"/>
      <c r="J1493" s="347"/>
      <c r="K1493" s="347"/>
      <c r="M1493">
        <f t="shared" si="713"/>
        <v>0</v>
      </c>
      <c r="N1493" s="323" t="str">
        <f t="shared" si="708"/>
        <v/>
      </c>
      <c r="O1493" s="323" t="str">
        <f t="shared" si="709"/>
        <v/>
      </c>
      <c r="P1493" s="323" t="str">
        <f t="shared" si="710"/>
        <v/>
      </c>
      <c r="R1493" s="323" t="str">
        <f t="shared" si="711"/>
        <v/>
      </c>
      <c r="X1493" s="322" t="str">
        <f t="shared" si="716"/>
        <v/>
      </c>
      <c r="Y1493" s="322" t="str">
        <f t="shared" si="717"/>
        <v/>
      </c>
      <c r="Z1493" s="322" t="str">
        <f t="shared" si="718"/>
        <v/>
      </c>
      <c r="AA1493" s="322" t="str">
        <f t="shared" si="719"/>
        <v/>
      </c>
      <c r="AB1493" s="322" t="str">
        <f t="shared" si="720"/>
        <v/>
      </c>
      <c r="AC1493" s="322" t="str">
        <f t="shared" si="721"/>
        <v/>
      </c>
      <c r="AD1493" s="322" t="str">
        <f t="shared" si="722"/>
        <v/>
      </c>
      <c r="AE1493" s="322" t="str">
        <f t="shared" si="723"/>
        <v/>
      </c>
      <c r="AF1493" s="322" t="str">
        <f t="shared" si="724"/>
        <v/>
      </c>
      <c r="AG1493" s="322" t="str">
        <f t="shared" si="725"/>
        <v/>
      </c>
      <c r="AI1493">
        <f t="shared" si="696"/>
        <v>0</v>
      </c>
      <c r="AJ1493">
        <f t="shared" si="697"/>
        <v>0</v>
      </c>
      <c r="AK1493">
        <f t="shared" si="698"/>
        <v>0</v>
      </c>
      <c r="AL1493">
        <f t="shared" si="699"/>
        <v>0</v>
      </c>
      <c r="AM1493">
        <f t="shared" si="700"/>
        <v>0</v>
      </c>
      <c r="AN1493">
        <f t="shared" si="701"/>
        <v>0</v>
      </c>
      <c r="AO1493">
        <f t="shared" si="702"/>
        <v>0</v>
      </c>
      <c r="AP1493">
        <f t="shared" si="703"/>
        <v>0</v>
      </c>
      <c r="AQ1493">
        <f t="shared" si="704"/>
        <v>0</v>
      </c>
      <c r="AR1493">
        <f t="shared" si="705"/>
        <v>0</v>
      </c>
      <c r="AT1493">
        <f t="shared" si="714"/>
        <v>0</v>
      </c>
      <c r="AU1493">
        <f t="shared" si="715"/>
        <v>0</v>
      </c>
      <c r="AZ1493">
        <f t="shared" si="706"/>
        <v>0</v>
      </c>
      <c r="BA1493" t="str">
        <f t="shared" si="712"/>
        <v/>
      </c>
      <c r="BB1493" t="str">
        <f t="shared" si="707"/>
        <v/>
      </c>
    </row>
    <row r="1494" spans="2:54" x14ac:dyDescent="0.15">
      <c r="B1494" s="347"/>
      <c r="C1494" s="347"/>
      <c r="D1494" s="347"/>
      <c r="E1494" s="347"/>
      <c r="F1494" s="347"/>
      <c r="G1494" s="347"/>
      <c r="H1494" s="347"/>
      <c r="I1494" s="347"/>
      <c r="J1494" s="347"/>
      <c r="K1494" s="347"/>
      <c r="M1494">
        <f t="shared" si="713"/>
        <v>0</v>
      </c>
      <c r="N1494" s="323" t="str">
        <f t="shared" si="708"/>
        <v/>
      </c>
      <c r="O1494" s="323" t="str">
        <f t="shared" si="709"/>
        <v/>
      </c>
      <c r="P1494" s="323" t="str">
        <f t="shared" si="710"/>
        <v/>
      </c>
      <c r="R1494" s="323" t="str">
        <f t="shared" si="711"/>
        <v/>
      </c>
      <c r="X1494" s="322" t="str">
        <f t="shared" si="716"/>
        <v/>
      </c>
      <c r="Y1494" s="322" t="str">
        <f t="shared" si="717"/>
        <v/>
      </c>
      <c r="Z1494" s="322" t="str">
        <f t="shared" si="718"/>
        <v/>
      </c>
      <c r="AA1494" s="322" t="str">
        <f t="shared" si="719"/>
        <v/>
      </c>
      <c r="AB1494" s="322" t="str">
        <f t="shared" si="720"/>
        <v/>
      </c>
      <c r="AC1494" s="322" t="str">
        <f t="shared" si="721"/>
        <v/>
      </c>
      <c r="AD1494" s="322" t="str">
        <f t="shared" si="722"/>
        <v/>
      </c>
      <c r="AE1494" s="322" t="str">
        <f t="shared" si="723"/>
        <v/>
      </c>
      <c r="AF1494" s="322" t="str">
        <f t="shared" si="724"/>
        <v/>
      </c>
      <c r="AG1494" s="322" t="str">
        <f t="shared" si="725"/>
        <v/>
      </c>
      <c r="AI1494">
        <f t="shared" ref="AI1494:AI1557" si="726">B1494</f>
        <v>0</v>
      </c>
      <c r="AJ1494">
        <f t="shared" ref="AJ1494:AJ1557" si="727">D1494</f>
        <v>0</v>
      </c>
      <c r="AK1494">
        <f t="shared" ref="AK1494:AK1557" si="728">F1494</f>
        <v>0</v>
      </c>
      <c r="AL1494">
        <f t="shared" ref="AL1494:AL1557" si="729">H1494</f>
        <v>0</v>
      </c>
      <c r="AM1494">
        <f t="shared" ref="AM1494:AM1557" si="730">J1494</f>
        <v>0</v>
      </c>
      <c r="AN1494">
        <f t="shared" ref="AN1494:AN1557" si="731">C1494</f>
        <v>0</v>
      </c>
      <c r="AO1494">
        <f t="shared" ref="AO1494:AO1557" si="732">E1494</f>
        <v>0</v>
      </c>
      <c r="AP1494">
        <f t="shared" ref="AP1494:AP1557" si="733">G1494</f>
        <v>0</v>
      </c>
      <c r="AQ1494">
        <f t="shared" ref="AQ1494:AQ1557" si="734">I1494</f>
        <v>0</v>
      </c>
      <c r="AR1494">
        <f t="shared" ref="AR1494:AR1557" si="735">K1494</f>
        <v>0</v>
      </c>
      <c r="AT1494">
        <f t="shared" si="714"/>
        <v>0</v>
      </c>
      <c r="AU1494">
        <f t="shared" si="715"/>
        <v>0</v>
      </c>
      <c r="AZ1494">
        <f t="shared" si="706"/>
        <v>0</v>
      </c>
      <c r="BA1494" t="str">
        <f t="shared" si="712"/>
        <v/>
      </c>
      <c r="BB1494" t="str">
        <f t="shared" si="707"/>
        <v/>
      </c>
    </row>
    <row r="1495" spans="2:54" x14ac:dyDescent="0.15">
      <c r="B1495" s="347"/>
      <c r="C1495" s="347"/>
      <c r="D1495" s="347"/>
      <c r="E1495" s="347"/>
      <c r="F1495" s="347"/>
      <c r="G1495" s="347"/>
      <c r="H1495" s="347"/>
      <c r="I1495" s="347"/>
      <c r="J1495" s="347"/>
      <c r="K1495" s="347"/>
      <c r="M1495">
        <f t="shared" si="713"/>
        <v>0</v>
      </c>
      <c r="N1495" s="323" t="str">
        <f t="shared" si="708"/>
        <v/>
      </c>
      <c r="O1495" s="323" t="str">
        <f t="shared" si="709"/>
        <v/>
      </c>
      <c r="P1495" s="323" t="str">
        <f t="shared" si="710"/>
        <v/>
      </c>
      <c r="R1495" s="323" t="str">
        <f t="shared" si="711"/>
        <v/>
      </c>
      <c r="X1495" s="322" t="str">
        <f t="shared" si="716"/>
        <v/>
      </c>
      <c r="Y1495" s="322" t="str">
        <f t="shared" si="717"/>
        <v/>
      </c>
      <c r="Z1495" s="322" t="str">
        <f t="shared" si="718"/>
        <v/>
      </c>
      <c r="AA1495" s="322" t="str">
        <f t="shared" si="719"/>
        <v/>
      </c>
      <c r="AB1495" s="322" t="str">
        <f t="shared" si="720"/>
        <v/>
      </c>
      <c r="AC1495" s="322" t="str">
        <f t="shared" si="721"/>
        <v/>
      </c>
      <c r="AD1495" s="322" t="str">
        <f t="shared" si="722"/>
        <v/>
      </c>
      <c r="AE1495" s="322" t="str">
        <f t="shared" si="723"/>
        <v/>
      </c>
      <c r="AF1495" s="322" t="str">
        <f t="shared" si="724"/>
        <v/>
      </c>
      <c r="AG1495" s="322" t="str">
        <f t="shared" si="725"/>
        <v/>
      </c>
      <c r="AI1495">
        <f t="shared" si="726"/>
        <v>0</v>
      </c>
      <c r="AJ1495">
        <f t="shared" si="727"/>
        <v>0</v>
      </c>
      <c r="AK1495">
        <f t="shared" si="728"/>
        <v>0</v>
      </c>
      <c r="AL1495">
        <f t="shared" si="729"/>
        <v>0</v>
      </c>
      <c r="AM1495">
        <f t="shared" si="730"/>
        <v>0</v>
      </c>
      <c r="AN1495">
        <f t="shared" si="731"/>
        <v>0</v>
      </c>
      <c r="AO1495">
        <f t="shared" si="732"/>
        <v>0</v>
      </c>
      <c r="AP1495">
        <f t="shared" si="733"/>
        <v>0</v>
      </c>
      <c r="AQ1495">
        <f t="shared" si="734"/>
        <v>0</v>
      </c>
      <c r="AR1495">
        <f t="shared" si="735"/>
        <v>0</v>
      </c>
      <c r="AT1495">
        <f t="shared" si="714"/>
        <v>0</v>
      </c>
      <c r="AU1495">
        <f t="shared" si="715"/>
        <v>0</v>
      </c>
      <c r="AZ1495">
        <f t="shared" si="706"/>
        <v>0</v>
      </c>
      <c r="BA1495" t="str">
        <f t="shared" si="712"/>
        <v/>
      </c>
      <c r="BB1495" t="str">
        <f t="shared" si="707"/>
        <v/>
      </c>
    </row>
    <row r="1496" spans="2:54" x14ac:dyDescent="0.15">
      <c r="B1496" s="347"/>
      <c r="C1496" s="347"/>
      <c r="D1496" s="347"/>
      <c r="E1496" s="347"/>
      <c r="F1496" s="347"/>
      <c r="G1496" s="347"/>
      <c r="H1496" s="347"/>
      <c r="I1496" s="347"/>
      <c r="J1496" s="347"/>
      <c r="K1496" s="347"/>
      <c r="M1496">
        <f t="shared" si="713"/>
        <v>0</v>
      </c>
      <c r="N1496" s="323" t="str">
        <f t="shared" si="708"/>
        <v/>
      </c>
      <c r="O1496" s="323" t="str">
        <f t="shared" si="709"/>
        <v/>
      </c>
      <c r="P1496" s="323" t="str">
        <f t="shared" si="710"/>
        <v/>
      </c>
      <c r="R1496" s="323" t="str">
        <f t="shared" si="711"/>
        <v/>
      </c>
      <c r="X1496" s="322" t="str">
        <f t="shared" si="716"/>
        <v/>
      </c>
      <c r="Y1496" s="322" t="str">
        <f t="shared" si="717"/>
        <v/>
      </c>
      <c r="Z1496" s="322" t="str">
        <f t="shared" si="718"/>
        <v/>
      </c>
      <c r="AA1496" s="322" t="str">
        <f t="shared" si="719"/>
        <v/>
      </c>
      <c r="AB1496" s="322" t="str">
        <f t="shared" si="720"/>
        <v/>
      </c>
      <c r="AC1496" s="322" t="str">
        <f t="shared" si="721"/>
        <v/>
      </c>
      <c r="AD1496" s="322" t="str">
        <f t="shared" si="722"/>
        <v/>
      </c>
      <c r="AE1496" s="322" t="str">
        <f t="shared" si="723"/>
        <v/>
      </c>
      <c r="AF1496" s="322" t="str">
        <f t="shared" si="724"/>
        <v/>
      </c>
      <c r="AG1496" s="322" t="str">
        <f t="shared" si="725"/>
        <v/>
      </c>
      <c r="AI1496">
        <f t="shared" si="726"/>
        <v>0</v>
      </c>
      <c r="AJ1496">
        <f t="shared" si="727"/>
        <v>0</v>
      </c>
      <c r="AK1496">
        <f t="shared" si="728"/>
        <v>0</v>
      </c>
      <c r="AL1496">
        <f t="shared" si="729"/>
        <v>0</v>
      </c>
      <c r="AM1496">
        <f t="shared" si="730"/>
        <v>0</v>
      </c>
      <c r="AN1496">
        <f t="shared" si="731"/>
        <v>0</v>
      </c>
      <c r="AO1496">
        <f t="shared" si="732"/>
        <v>0</v>
      </c>
      <c r="AP1496">
        <f t="shared" si="733"/>
        <v>0</v>
      </c>
      <c r="AQ1496">
        <f t="shared" si="734"/>
        <v>0</v>
      </c>
      <c r="AR1496">
        <f t="shared" si="735"/>
        <v>0</v>
      </c>
      <c r="AT1496">
        <f t="shared" si="714"/>
        <v>0</v>
      </c>
      <c r="AU1496">
        <f t="shared" si="715"/>
        <v>0</v>
      </c>
      <c r="AZ1496">
        <f t="shared" si="706"/>
        <v>0</v>
      </c>
      <c r="BA1496" t="str">
        <f t="shared" si="712"/>
        <v/>
      </c>
      <c r="BB1496" t="str">
        <f t="shared" si="707"/>
        <v/>
      </c>
    </row>
    <row r="1497" spans="2:54" x14ac:dyDescent="0.15">
      <c r="B1497" s="347"/>
      <c r="C1497" s="347"/>
      <c r="D1497" s="347"/>
      <c r="E1497" s="347"/>
      <c r="F1497" s="347"/>
      <c r="G1497" s="347"/>
      <c r="H1497" s="347"/>
      <c r="I1497" s="347"/>
      <c r="J1497" s="347"/>
      <c r="K1497" s="347"/>
      <c r="M1497">
        <f t="shared" si="713"/>
        <v>0</v>
      </c>
      <c r="N1497" s="323" t="str">
        <f t="shared" si="708"/>
        <v/>
      </c>
      <c r="O1497" s="323" t="str">
        <f t="shared" si="709"/>
        <v/>
      </c>
      <c r="P1497" s="323" t="str">
        <f t="shared" si="710"/>
        <v/>
      </c>
      <c r="R1497" s="323" t="str">
        <f t="shared" si="711"/>
        <v/>
      </c>
      <c r="X1497" s="322" t="str">
        <f t="shared" si="716"/>
        <v/>
      </c>
      <c r="Y1497" s="322" t="str">
        <f t="shared" si="717"/>
        <v/>
      </c>
      <c r="Z1497" s="322" t="str">
        <f t="shared" si="718"/>
        <v/>
      </c>
      <c r="AA1497" s="322" t="str">
        <f t="shared" si="719"/>
        <v/>
      </c>
      <c r="AB1497" s="322" t="str">
        <f t="shared" si="720"/>
        <v/>
      </c>
      <c r="AC1497" s="322" t="str">
        <f t="shared" si="721"/>
        <v/>
      </c>
      <c r="AD1497" s="322" t="str">
        <f t="shared" si="722"/>
        <v/>
      </c>
      <c r="AE1497" s="322" t="str">
        <f t="shared" si="723"/>
        <v/>
      </c>
      <c r="AF1497" s="322" t="str">
        <f t="shared" si="724"/>
        <v/>
      </c>
      <c r="AG1497" s="322" t="str">
        <f t="shared" si="725"/>
        <v/>
      </c>
      <c r="AI1497">
        <f t="shared" si="726"/>
        <v>0</v>
      </c>
      <c r="AJ1497">
        <f t="shared" si="727"/>
        <v>0</v>
      </c>
      <c r="AK1497">
        <f t="shared" si="728"/>
        <v>0</v>
      </c>
      <c r="AL1497">
        <f t="shared" si="729"/>
        <v>0</v>
      </c>
      <c r="AM1497">
        <f t="shared" si="730"/>
        <v>0</v>
      </c>
      <c r="AN1497">
        <f t="shared" si="731"/>
        <v>0</v>
      </c>
      <c r="AO1497">
        <f t="shared" si="732"/>
        <v>0</v>
      </c>
      <c r="AP1497">
        <f t="shared" si="733"/>
        <v>0</v>
      </c>
      <c r="AQ1497">
        <f t="shared" si="734"/>
        <v>0</v>
      </c>
      <c r="AR1497">
        <f t="shared" si="735"/>
        <v>0</v>
      </c>
      <c r="AT1497">
        <f t="shared" si="714"/>
        <v>0</v>
      </c>
      <c r="AU1497">
        <f t="shared" si="715"/>
        <v>0</v>
      </c>
      <c r="AZ1497">
        <f t="shared" si="706"/>
        <v>0</v>
      </c>
      <c r="BA1497" t="str">
        <f t="shared" si="712"/>
        <v/>
      </c>
      <c r="BB1497" t="str">
        <f t="shared" si="707"/>
        <v/>
      </c>
    </row>
    <row r="1498" spans="2:54" x14ac:dyDescent="0.15">
      <c r="B1498" s="347"/>
      <c r="C1498" s="347"/>
      <c r="D1498" s="347"/>
      <c r="E1498" s="347"/>
      <c r="F1498" s="347"/>
      <c r="G1498" s="347"/>
      <c r="H1498" s="347"/>
      <c r="I1498" s="347"/>
      <c r="J1498" s="347"/>
      <c r="K1498" s="347"/>
      <c r="M1498">
        <f t="shared" si="713"/>
        <v>0</v>
      </c>
      <c r="N1498" s="323" t="str">
        <f t="shared" si="708"/>
        <v/>
      </c>
      <c r="O1498" s="323" t="str">
        <f t="shared" si="709"/>
        <v/>
      </c>
      <c r="P1498" s="323" t="str">
        <f t="shared" si="710"/>
        <v/>
      </c>
      <c r="R1498" s="323" t="str">
        <f t="shared" si="711"/>
        <v/>
      </c>
      <c r="X1498" s="322" t="str">
        <f t="shared" si="716"/>
        <v/>
      </c>
      <c r="Y1498" s="322" t="str">
        <f t="shared" si="717"/>
        <v/>
      </c>
      <c r="Z1498" s="322" t="str">
        <f t="shared" si="718"/>
        <v/>
      </c>
      <c r="AA1498" s="322" t="str">
        <f t="shared" si="719"/>
        <v/>
      </c>
      <c r="AB1498" s="322" t="str">
        <f t="shared" si="720"/>
        <v/>
      </c>
      <c r="AC1498" s="322" t="str">
        <f t="shared" si="721"/>
        <v/>
      </c>
      <c r="AD1498" s="322" t="str">
        <f t="shared" si="722"/>
        <v/>
      </c>
      <c r="AE1498" s="322" t="str">
        <f t="shared" si="723"/>
        <v/>
      </c>
      <c r="AF1498" s="322" t="str">
        <f t="shared" si="724"/>
        <v/>
      </c>
      <c r="AG1498" s="322" t="str">
        <f t="shared" si="725"/>
        <v/>
      </c>
      <c r="AI1498">
        <f t="shared" si="726"/>
        <v>0</v>
      </c>
      <c r="AJ1498">
        <f t="shared" si="727"/>
        <v>0</v>
      </c>
      <c r="AK1498">
        <f t="shared" si="728"/>
        <v>0</v>
      </c>
      <c r="AL1498">
        <f t="shared" si="729"/>
        <v>0</v>
      </c>
      <c r="AM1498">
        <f t="shared" si="730"/>
        <v>0</v>
      </c>
      <c r="AN1498">
        <f t="shared" si="731"/>
        <v>0</v>
      </c>
      <c r="AO1498">
        <f t="shared" si="732"/>
        <v>0</v>
      </c>
      <c r="AP1498">
        <f t="shared" si="733"/>
        <v>0</v>
      </c>
      <c r="AQ1498">
        <f t="shared" si="734"/>
        <v>0</v>
      </c>
      <c r="AR1498">
        <f t="shared" si="735"/>
        <v>0</v>
      </c>
      <c r="AT1498">
        <f t="shared" si="714"/>
        <v>0</v>
      </c>
      <c r="AU1498">
        <f t="shared" si="715"/>
        <v>0</v>
      </c>
      <c r="AZ1498">
        <f t="shared" si="706"/>
        <v>0</v>
      </c>
      <c r="BA1498" t="str">
        <f t="shared" si="712"/>
        <v/>
      </c>
      <c r="BB1498" t="str">
        <f t="shared" si="707"/>
        <v/>
      </c>
    </row>
    <row r="1499" spans="2:54" x14ac:dyDescent="0.15">
      <c r="B1499" s="347"/>
      <c r="C1499" s="347"/>
      <c r="D1499" s="347"/>
      <c r="E1499" s="347"/>
      <c r="F1499" s="347"/>
      <c r="G1499" s="347"/>
      <c r="H1499" s="347"/>
      <c r="I1499" s="347"/>
      <c r="J1499" s="347"/>
      <c r="K1499" s="347"/>
      <c r="M1499">
        <f t="shared" si="713"/>
        <v>0</v>
      </c>
      <c r="N1499" s="323" t="str">
        <f t="shared" si="708"/>
        <v/>
      </c>
      <c r="O1499" s="323" t="str">
        <f t="shared" si="709"/>
        <v/>
      </c>
      <c r="P1499" s="323" t="str">
        <f t="shared" si="710"/>
        <v/>
      </c>
      <c r="R1499" s="323" t="str">
        <f t="shared" si="711"/>
        <v/>
      </c>
      <c r="X1499" s="322" t="str">
        <f t="shared" si="716"/>
        <v/>
      </c>
      <c r="Y1499" s="322" t="str">
        <f t="shared" si="717"/>
        <v/>
      </c>
      <c r="Z1499" s="322" t="str">
        <f t="shared" si="718"/>
        <v/>
      </c>
      <c r="AA1499" s="322" t="str">
        <f t="shared" si="719"/>
        <v/>
      </c>
      <c r="AB1499" s="322" t="str">
        <f t="shared" si="720"/>
        <v/>
      </c>
      <c r="AC1499" s="322" t="str">
        <f t="shared" si="721"/>
        <v/>
      </c>
      <c r="AD1499" s="322" t="str">
        <f t="shared" si="722"/>
        <v/>
      </c>
      <c r="AE1499" s="322" t="str">
        <f t="shared" si="723"/>
        <v/>
      </c>
      <c r="AF1499" s="322" t="str">
        <f t="shared" si="724"/>
        <v/>
      </c>
      <c r="AG1499" s="322" t="str">
        <f t="shared" si="725"/>
        <v/>
      </c>
      <c r="AI1499">
        <f t="shared" si="726"/>
        <v>0</v>
      </c>
      <c r="AJ1499">
        <f t="shared" si="727"/>
        <v>0</v>
      </c>
      <c r="AK1499">
        <f t="shared" si="728"/>
        <v>0</v>
      </c>
      <c r="AL1499">
        <f t="shared" si="729"/>
        <v>0</v>
      </c>
      <c r="AM1499">
        <f t="shared" si="730"/>
        <v>0</v>
      </c>
      <c r="AN1499">
        <f t="shared" si="731"/>
        <v>0</v>
      </c>
      <c r="AO1499">
        <f t="shared" si="732"/>
        <v>0</v>
      </c>
      <c r="AP1499">
        <f t="shared" si="733"/>
        <v>0</v>
      </c>
      <c r="AQ1499">
        <f t="shared" si="734"/>
        <v>0</v>
      </c>
      <c r="AR1499">
        <f t="shared" si="735"/>
        <v>0</v>
      </c>
      <c r="AT1499">
        <f t="shared" si="714"/>
        <v>0</v>
      </c>
      <c r="AU1499">
        <f t="shared" si="715"/>
        <v>0</v>
      </c>
      <c r="AZ1499">
        <f t="shared" si="706"/>
        <v>0</v>
      </c>
      <c r="BA1499" t="str">
        <f t="shared" si="712"/>
        <v/>
      </c>
      <c r="BB1499" t="str">
        <f t="shared" si="707"/>
        <v/>
      </c>
    </row>
    <row r="1500" spans="2:54" x14ac:dyDescent="0.15">
      <c r="B1500" s="347"/>
      <c r="C1500" s="347"/>
      <c r="D1500" s="347"/>
      <c r="E1500" s="347"/>
      <c r="F1500" s="347"/>
      <c r="G1500" s="347"/>
      <c r="H1500" s="347"/>
      <c r="I1500" s="347"/>
      <c r="J1500" s="347"/>
      <c r="K1500" s="347"/>
      <c r="M1500">
        <f t="shared" si="713"/>
        <v>0</v>
      </c>
      <c r="N1500" s="323" t="str">
        <f t="shared" si="708"/>
        <v/>
      </c>
      <c r="O1500" s="323" t="str">
        <f t="shared" si="709"/>
        <v/>
      </c>
      <c r="P1500" s="323" t="str">
        <f t="shared" si="710"/>
        <v/>
      </c>
      <c r="R1500" s="323" t="str">
        <f t="shared" si="711"/>
        <v/>
      </c>
      <c r="X1500" s="322" t="str">
        <f t="shared" si="716"/>
        <v/>
      </c>
      <c r="Y1500" s="322" t="str">
        <f t="shared" si="717"/>
        <v/>
      </c>
      <c r="Z1500" s="322" t="str">
        <f t="shared" si="718"/>
        <v/>
      </c>
      <c r="AA1500" s="322" t="str">
        <f t="shared" si="719"/>
        <v/>
      </c>
      <c r="AB1500" s="322" t="str">
        <f t="shared" si="720"/>
        <v/>
      </c>
      <c r="AC1500" s="322" t="str">
        <f t="shared" si="721"/>
        <v/>
      </c>
      <c r="AD1500" s="322" t="str">
        <f t="shared" si="722"/>
        <v/>
      </c>
      <c r="AE1500" s="322" t="str">
        <f t="shared" si="723"/>
        <v/>
      </c>
      <c r="AF1500" s="322" t="str">
        <f t="shared" si="724"/>
        <v/>
      </c>
      <c r="AG1500" s="322" t="str">
        <f t="shared" si="725"/>
        <v/>
      </c>
      <c r="AI1500">
        <f t="shared" si="726"/>
        <v>0</v>
      </c>
      <c r="AJ1500">
        <f t="shared" si="727"/>
        <v>0</v>
      </c>
      <c r="AK1500">
        <f t="shared" si="728"/>
        <v>0</v>
      </c>
      <c r="AL1500">
        <f t="shared" si="729"/>
        <v>0</v>
      </c>
      <c r="AM1500">
        <f t="shared" si="730"/>
        <v>0</v>
      </c>
      <c r="AN1500">
        <f t="shared" si="731"/>
        <v>0</v>
      </c>
      <c r="AO1500">
        <f t="shared" si="732"/>
        <v>0</v>
      </c>
      <c r="AP1500">
        <f t="shared" si="733"/>
        <v>0</v>
      </c>
      <c r="AQ1500">
        <f t="shared" si="734"/>
        <v>0</v>
      </c>
      <c r="AR1500">
        <f t="shared" si="735"/>
        <v>0</v>
      </c>
      <c r="AT1500">
        <f t="shared" si="714"/>
        <v>0</v>
      </c>
      <c r="AU1500">
        <f t="shared" si="715"/>
        <v>0</v>
      </c>
      <c r="AZ1500">
        <f t="shared" si="706"/>
        <v>0</v>
      </c>
      <c r="BA1500" t="str">
        <f t="shared" si="712"/>
        <v/>
      </c>
      <c r="BB1500" t="str">
        <f t="shared" si="707"/>
        <v/>
      </c>
    </row>
    <row r="1501" spans="2:54" x14ac:dyDescent="0.15">
      <c r="B1501" s="347"/>
      <c r="C1501" s="347"/>
      <c r="D1501" s="347"/>
      <c r="E1501" s="347"/>
      <c r="F1501" s="347"/>
      <c r="G1501" s="347"/>
      <c r="H1501" s="347"/>
      <c r="I1501" s="347"/>
      <c r="J1501" s="347"/>
      <c r="K1501" s="347"/>
      <c r="M1501">
        <f t="shared" si="713"/>
        <v>0</v>
      </c>
      <c r="N1501" s="323" t="str">
        <f t="shared" si="708"/>
        <v/>
      </c>
      <c r="O1501" s="323" t="str">
        <f t="shared" si="709"/>
        <v/>
      </c>
      <c r="P1501" s="323" t="str">
        <f t="shared" si="710"/>
        <v/>
      </c>
      <c r="R1501" s="323" t="str">
        <f t="shared" si="711"/>
        <v/>
      </c>
      <c r="X1501" s="322" t="str">
        <f t="shared" si="716"/>
        <v/>
      </c>
      <c r="Y1501" s="322" t="str">
        <f t="shared" si="717"/>
        <v/>
      </c>
      <c r="Z1501" s="322" t="str">
        <f t="shared" si="718"/>
        <v/>
      </c>
      <c r="AA1501" s="322" t="str">
        <f t="shared" si="719"/>
        <v/>
      </c>
      <c r="AB1501" s="322" t="str">
        <f t="shared" si="720"/>
        <v/>
      </c>
      <c r="AC1501" s="322" t="str">
        <f t="shared" si="721"/>
        <v/>
      </c>
      <c r="AD1501" s="322" t="str">
        <f t="shared" si="722"/>
        <v/>
      </c>
      <c r="AE1501" s="322" t="str">
        <f t="shared" si="723"/>
        <v/>
      </c>
      <c r="AF1501" s="322" t="str">
        <f t="shared" si="724"/>
        <v/>
      </c>
      <c r="AG1501" s="322" t="str">
        <f t="shared" si="725"/>
        <v/>
      </c>
      <c r="AI1501">
        <f t="shared" si="726"/>
        <v>0</v>
      </c>
      <c r="AJ1501">
        <f t="shared" si="727"/>
        <v>0</v>
      </c>
      <c r="AK1501">
        <f t="shared" si="728"/>
        <v>0</v>
      </c>
      <c r="AL1501">
        <f t="shared" si="729"/>
        <v>0</v>
      </c>
      <c r="AM1501">
        <f t="shared" si="730"/>
        <v>0</v>
      </c>
      <c r="AN1501">
        <f t="shared" si="731"/>
        <v>0</v>
      </c>
      <c r="AO1501">
        <f t="shared" si="732"/>
        <v>0</v>
      </c>
      <c r="AP1501">
        <f t="shared" si="733"/>
        <v>0</v>
      </c>
      <c r="AQ1501">
        <f t="shared" si="734"/>
        <v>0</v>
      </c>
      <c r="AR1501">
        <f t="shared" si="735"/>
        <v>0</v>
      </c>
      <c r="AT1501">
        <f t="shared" si="714"/>
        <v>0</v>
      </c>
      <c r="AU1501">
        <f t="shared" si="715"/>
        <v>0</v>
      </c>
      <c r="AZ1501">
        <f t="shared" si="706"/>
        <v>0</v>
      </c>
      <c r="BA1501" t="str">
        <f t="shared" si="712"/>
        <v/>
      </c>
      <c r="BB1501" t="str">
        <f t="shared" si="707"/>
        <v/>
      </c>
    </row>
    <row r="1502" spans="2:54" x14ac:dyDescent="0.15">
      <c r="B1502" s="347"/>
      <c r="C1502" s="347"/>
      <c r="D1502" s="347"/>
      <c r="E1502" s="347"/>
      <c r="F1502" s="347"/>
      <c r="G1502" s="347"/>
      <c r="H1502" s="347"/>
      <c r="I1502" s="347"/>
      <c r="J1502" s="347"/>
      <c r="K1502" s="347"/>
      <c r="M1502">
        <f t="shared" si="713"/>
        <v>0</v>
      </c>
      <c r="N1502" s="323" t="str">
        <f t="shared" si="708"/>
        <v/>
      </c>
      <c r="O1502" s="323" t="str">
        <f t="shared" si="709"/>
        <v/>
      </c>
      <c r="P1502" s="323" t="str">
        <f t="shared" si="710"/>
        <v/>
      </c>
      <c r="R1502" s="323" t="str">
        <f t="shared" si="711"/>
        <v/>
      </c>
      <c r="X1502" s="322" t="str">
        <f t="shared" si="716"/>
        <v/>
      </c>
      <c r="Y1502" s="322" t="str">
        <f t="shared" si="717"/>
        <v/>
      </c>
      <c r="Z1502" s="322" t="str">
        <f t="shared" si="718"/>
        <v/>
      </c>
      <c r="AA1502" s="322" t="str">
        <f t="shared" si="719"/>
        <v/>
      </c>
      <c r="AB1502" s="322" t="str">
        <f t="shared" si="720"/>
        <v/>
      </c>
      <c r="AC1502" s="322" t="str">
        <f t="shared" si="721"/>
        <v/>
      </c>
      <c r="AD1502" s="322" t="str">
        <f t="shared" si="722"/>
        <v/>
      </c>
      <c r="AE1502" s="322" t="str">
        <f t="shared" si="723"/>
        <v/>
      </c>
      <c r="AF1502" s="322" t="str">
        <f t="shared" si="724"/>
        <v/>
      </c>
      <c r="AG1502" s="322" t="str">
        <f t="shared" si="725"/>
        <v/>
      </c>
      <c r="AI1502">
        <f t="shared" si="726"/>
        <v>0</v>
      </c>
      <c r="AJ1502">
        <f t="shared" si="727"/>
        <v>0</v>
      </c>
      <c r="AK1502">
        <f t="shared" si="728"/>
        <v>0</v>
      </c>
      <c r="AL1502">
        <f t="shared" si="729"/>
        <v>0</v>
      </c>
      <c r="AM1502">
        <f t="shared" si="730"/>
        <v>0</v>
      </c>
      <c r="AN1502">
        <f t="shared" si="731"/>
        <v>0</v>
      </c>
      <c r="AO1502">
        <f t="shared" si="732"/>
        <v>0</v>
      </c>
      <c r="AP1502">
        <f t="shared" si="733"/>
        <v>0</v>
      </c>
      <c r="AQ1502">
        <f t="shared" si="734"/>
        <v>0</v>
      </c>
      <c r="AR1502">
        <f t="shared" si="735"/>
        <v>0</v>
      </c>
      <c r="AT1502">
        <f t="shared" si="714"/>
        <v>0</v>
      </c>
      <c r="AU1502">
        <f t="shared" si="715"/>
        <v>0</v>
      </c>
      <c r="AZ1502">
        <f t="shared" si="706"/>
        <v>0</v>
      </c>
      <c r="BA1502" t="str">
        <f t="shared" si="712"/>
        <v/>
      </c>
      <c r="BB1502" t="str">
        <f t="shared" si="707"/>
        <v/>
      </c>
    </row>
    <row r="1503" spans="2:54" x14ac:dyDescent="0.15">
      <c r="B1503" s="347"/>
      <c r="C1503" s="347"/>
      <c r="D1503" s="347"/>
      <c r="E1503" s="347"/>
      <c r="F1503" s="347"/>
      <c r="G1503" s="347"/>
      <c r="H1503" s="347"/>
      <c r="I1503" s="347"/>
      <c r="J1503" s="347"/>
      <c r="K1503" s="347"/>
      <c r="M1503">
        <f t="shared" si="713"/>
        <v>0</v>
      </c>
      <c r="N1503" s="323" t="str">
        <f t="shared" si="708"/>
        <v/>
      </c>
      <c r="O1503" s="323" t="str">
        <f t="shared" si="709"/>
        <v/>
      </c>
      <c r="P1503" s="323" t="str">
        <f t="shared" si="710"/>
        <v/>
      </c>
      <c r="R1503" s="323" t="str">
        <f t="shared" si="711"/>
        <v/>
      </c>
      <c r="X1503" s="322" t="str">
        <f t="shared" si="716"/>
        <v/>
      </c>
      <c r="Y1503" s="322" t="str">
        <f t="shared" si="717"/>
        <v/>
      </c>
      <c r="Z1503" s="322" t="str">
        <f t="shared" si="718"/>
        <v/>
      </c>
      <c r="AA1503" s="322" t="str">
        <f t="shared" si="719"/>
        <v/>
      </c>
      <c r="AB1503" s="322" t="str">
        <f t="shared" si="720"/>
        <v/>
      </c>
      <c r="AC1503" s="322" t="str">
        <f t="shared" si="721"/>
        <v/>
      </c>
      <c r="AD1503" s="322" t="str">
        <f t="shared" si="722"/>
        <v/>
      </c>
      <c r="AE1503" s="322" t="str">
        <f t="shared" si="723"/>
        <v/>
      </c>
      <c r="AF1503" s="322" t="str">
        <f t="shared" si="724"/>
        <v/>
      </c>
      <c r="AG1503" s="322" t="str">
        <f t="shared" si="725"/>
        <v/>
      </c>
      <c r="AI1503">
        <f t="shared" si="726"/>
        <v>0</v>
      </c>
      <c r="AJ1503">
        <f t="shared" si="727"/>
        <v>0</v>
      </c>
      <c r="AK1503">
        <f t="shared" si="728"/>
        <v>0</v>
      </c>
      <c r="AL1503">
        <f t="shared" si="729"/>
        <v>0</v>
      </c>
      <c r="AM1503">
        <f t="shared" si="730"/>
        <v>0</v>
      </c>
      <c r="AN1503">
        <f t="shared" si="731"/>
        <v>0</v>
      </c>
      <c r="AO1503">
        <f t="shared" si="732"/>
        <v>0</v>
      </c>
      <c r="AP1503">
        <f t="shared" si="733"/>
        <v>0</v>
      </c>
      <c r="AQ1503">
        <f t="shared" si="734"/>
        <v>0</v>
      </c>
      <c r="AR1503">
        <f t="shared" si="735"/>
        <v>0</v>
      </c>
      <c r="AT1503">
        <f t="shared" si="714"/>
        <v>0</v>
      </c>
      <c r="AU1503">
        <f t="shared" si="715"/>
        <v>0</v>
      </c>
      <c r="AZ1503">
        <f t="shared" si="706"/>
        <v>0</v>
      </c>
      <c r="BA1503" t="str">
        <f t="shared" si="712"/>
        <v/>
      </c>
      <c r="BB1503" t="str">
        <f t="shared" si="707"/>
        <v/>
      </c>
    </row>
    <row r="1504" spans="2:54" x14ac:dyDescent="0.15">
      <c r="B1504" s="347"/>
      <c r="C1504" s="347"/>
      <c r="D1504" s="347"/>
      <c r="E1504" s="347"/>
      <c r="F1504" s="347"/>
      <c r="G1504" s="347"/>
      <c r="H1504" s="347"/>
      <c r="I1504" s="347"/>
      <c r="J1504" s="347"/>
      <c r="K1504" s="347"/>
      <c r="M1504">
        <f t="shared" si="713"/>
        <v>0</v>
      </c>
      <c r="N1504" s="323" t="str">
        <f t="shared" si="708"/>
        <v/>
      </c>
      <c r="O1504" s="323" t="str">
        <f t="shared" si="709"/>
        <v/>
      </c>
      <c r="P1504" s="323" t="str">
        <f t="shared" si="710"/>
        <v/>
      </c>
      <c r="R1504" s="323" t="str">
        <f t="shared" si="711"/>
        <v/>
      </c>
      <c r="X1504" s="322" t="str">
        <f t="shared" si="716"/>
        <v/>
      </c>
      <c r="Y1504" s="322" t="str">
        <f t="shared" si="717"/>
        <v/>
      </c>
      <c r="Z1504" s="322" t="str">
        <f t="shared" si="718"/>
        <v/>
      </c>
      <c r="AA1504" s="322" t="str">
        <f t="shared" si="719"/>
        <v/>
      </c>
      <c r="AB1504" s="322" t="str">
        <f t="shared" si="720"/>
        <v/>
      </c>
      <c r="AC1504" s="322" t="str">
        <f t="shared" si="721"/>
        <v/>
      </c>
      <c r="AD1504" s="322" t="str">
        <f t="shared" si="722"/>
        <v/>
      </c>
      <c r="AE1504" s="322" t="str">
        <f t="shared" si="723"/>
        <v/>
      </c>
      <c r="AF1504" s="322" t="str">
        <f t="shared" si="724"/>
        <v/>
      </c>
      <c r="AG1504" s="322" t="str">
        <f t="shared" si="725"/>
        <v/>
      </c>
      <c r="AI1504">
        <f t="shared" si="726"/>
        <v>0</v>
      </c>
      <c r="AJ1504">
        <f t="shared" si="727"/>
        <v>0</v>
      </c>
      <c r="AK1504">
        <f t="shared" si="728"/>
        <v>0</v>
      </c>
      <c r="AL1504">
        <f t="shared" si="729"/>
        <v>0</v>
      </c>
      <c r="AM1504">
        <f t="shared" si="730"/>
        <v>0</v>
      </c>
      <c r="AN1504">
        <f t="shared" si="731"/>
        <v>0</v>
      </c>
      <c r="AO1504">
        <f t="shared" si="732"/>
        <v>0</v>
      </c>
      <c r="AP1504">
        <f t="shared" si="733"/>
        <v>0</v>
      </c>
      <c r="AQ1504">
        <f t="shared" si="734"/>
        <v>0</v>
      </c>
      <c r="AR1504">
        <f t="shared" si="735"/>
        <v>0</v>
      </c>
      <c r="AT1504">
        <f t="shared" si="714"/>
        <v>0</v>
      </c>
      <c r="AU1504">
        <f t="shared" si="715"/>
        <v>0</v>
      </c>
      <c r="AZ1504">
        <f t="shared" si="706"/>
        <v>0</v>
      </c>
      <c r="BA1504" t="str">
        <f t="shared" si="712"/>
        <v/>
      </c>
      <c r="BB1504" t="str">
        <f t="shared" si="707"/>
        <v/>
      </c>
    </row>
    <row r="1505" spans="2:54" x14ac:dyDescent="0.15">
      <c r="B1505" s="347"/>
      <c r="C1505" s="347"/>
      <c r="D1505" s="347"/>
      <c r="E1505" s="347"/>
      <c r="F1505" s="347"/>
      <c r="G1505" s="347"/>
      <c r="H1505" s="347"/>
      <c r="I1505" s="347"/>
      <c r="J1505" s="347"/>
      <c r="K1505" s="347"/>
      <c r="M1505">
        <f t="shared" si="713"/>
        <v>0</v>
      </c>
      <c r="N1505" s="323" t="str">
        <f t="shared" si="708"/>
        <v/>
      </c>
      <c r="O1505" s="323" t="str">
        <f t="shared" si="709"/>
        <v/>
      </c>
      <c r="P1505" s="323" t="str">
        <f t="shared" si="710"/>
        <v/>
      </c>
      <c r="R1505" s="323" t="str">
        <f t="shared" si="711"/>
        <v/>
      </c>
      <c r="X1505" s="322" t="str">
        <f t="shared" si="716"/>
        <v/>
      </c>
      <c r="Y1505" s="322" t="str">
        <f t="shared" si="717"/>
        <v/>
      </c>
      <c r="Z1505" s="322" t="str">
        <f t="shared" si="718"/>
        <v/>
      </c>
      <c r="AA1505" s="322" t="str">
        <f t="shared" si="719"/>
        <v/>
      </c>
      <c r="AB1505" s="322" t="str">
        <f t="shared" si="720"/>
        <v/>
      </c>
      <c r="AC1505" s="322" t="str">
        <f t="shared" si="721"/>
        <v/>
      </c>
      <c r="AD1505" s="322" t="str">
        <f t="shared" si="722"/>
        <v/>
      </c>
      <c r="AE1505" s="322" t="str">
        <f t="shared" si="723"/>
        <v/>
      </c>
      <c r="AF1505" s="322" t="str">
        <f t="shared" si="724"/>
        <v/>
      </c>
      <c r="AG1505" s="322" t="str">
        <f t="shared" si="725"/>
        <v/>
      </c>
      <c r="AI1505">
        <f t="shared" si="726"/>
        <v>0</v>
      </c>
      <c r="AJ1505">
        <f t="shared" si="727"/>
        <v>0</v>
      </c>
      <c r="AK1505">
        <f t="shared" si="728"/>
        <v>0</v>
      </c>
      <c r="AL1505">
        <f t="shared" si="729"/>
        <v>0</v>
      </c>
      <c r="AM1505">
        <f t="shared" si="730"/>
        <v>0</v>
      </c>
      <c r="AN1505">
        <f t="shared" si="731"/>
        <v>0</v>
      </c>
      <c r="AO1505">
        <f t="shared" si="732"/>
        <v>0</v>
      </c>
      <c r="AP1505">
        <f t="shared" si="733"/>
        <v>0</v>
      </c>
      <c r="AQ1505">
        <f t="shared" si="734"/>
        <v>0</v>
      </c>
      <c r="AR1505">
        <f t="shared" si="735"/>
        <v>0</v>
      </c>
      <c r="AT1505">
        <f t="shared" si="714"/>
        <v>0</v>
      </c>
      <c r="AU1505">
        <f t="shared" si="715"/>
        <v>0</v>
      </c>
      <c r="AZ1505">
        <f t="shared" si="706"/>
        <v>0</v>
      </c>
      <c r="BA1505" t="str">
        <f t="shared" si="712"/>
        <v/>
      </c>
      <c r="BB1505" t="str">
        <f t="shared" si="707"/>
        <v/>
      </c>
    </row>
    <row r="1506" spans="2:54" x14ac:dyDescent="0.15">
      <c r="B1506" s="347"/>
      <c r="C1506" s="347"/>
      <c r="D1506" s="347"/>
      <c r="E1506" s="347"/>
      <c r="F1506" s="347"/>
      <c r="G1506" s="347"/>
      <c r="H1506" s="347"/>
      <c r="I1506" s="347"/>
      <c r="J1506" s="347"/>
      <c r="K1506" s="347"/>
      <c r="M1506">
        <f t="shared" si="713"/>
        <v>0</v>
      </c>
      <c r="N1506" s="323" t="str">
        <f t="shared" si="708"/>
        <v/>
      </c>
      <c r="O1506" s="323" t="str">
        <f t="shared" si="709"/>
        <v/>
      </c>
      <c r="P1506" s="323" t="str">
        <f t="shared" si="710"/>
        <v/>
      </c>
      <c r="R1506" s="323" t="str">
        <f t="shared" si="711"/>
        <v/>
      </c>
      <c r="X1506" s="322" t="str">
        <f t="shared" si="716"/>
        <v/>
      </c>
      <c r="Y1506" s="322" t="str">
        <f t="shared" si="717"/>
        <v/>
      </c>
      <c r="Z1506" s="322" t="str">
        <f t="shared" si="718"/>
        <v/>
      </c>
      <c r="AA1506" s="322" t="str">
        <f t="shared" si="719"/>
        <v/>
      </c>
      <c r="AB1506" s="322" t="str">
        <f t="shared" si="720"/>
        <v/>
      </c>
      <c r="AC1506" s="322" t="str">
        <f t="shared" si="721"/>
        <v/>
      </c>
      <c r="AD1506" s="322" t="str">
        <f t="shared" si="722"/>
        <v/>
      </c>
      <c r="AE1506" s="322" t="str">
        <f t="shared" si="723"/>
        <v/>
      </c>
      <c r="AF1506" s="322" t="str">
        <f t="shared" si="724"/>
        <v/>
      </c>
      <c r="AG1506" s="322" t="str">
        <f t="shared" si="725"/>
        <v/>
      </c>
      <c r="AI1506">
        <f t="shared" si="726"/>
        <v>0</v>
      </c>
      <c r="AJ1506">
        <f t="shared" si="727"/>
        <v>0</v>
      </c>
      <c r="AK1506">
        <f t="shared" si="728"/>
        <v>0</v>
      </c>
      <c r="AL1506">
        <f t="shared" si="729"/>
        <v>0</v>
      </c>
      <c r="AM1506">
        <f t="shared" si="730"/>
        <v>0</v>
      </c>
      <c r="AN1506">
        <f t="shared" si="731"/>
        <v>0</v>
      </c>
      <c r="AO1506">
        <f t="shared" si="732"/>
        <v>0</v>
      </c>
      <c r="AP1506">
        <f t="shared" si="733"/>
        <v>0</v>
      </c>
      <c r="AQ1506">
        <f t="shared" si="734"/>
        <v>0</v>
      </c>
      <c r="AR1506">
        <f t="shared" si="735"/>
        <v>0</v>
      </c>
      <c r="AT1506">
        <f t="shared" si="714"/>
        <v>0</v>
      </c>
      <c r="AU1506">
        <f t="shared" si="715"/>
        <v>0</v>
      </c>
      <c r="AZ1506">
        <f t="shared" si="706"/>
        <v>0</v>
      </c>
      <c r="BA1506" t="str">
        <f t="shared" si="712"/>
        <v/>
      </c>
      <c r="BB1506" t="str">
        <f t="shared" si="707"/>
        <v/>
      </c>
    </row>
    <row r="1507" spans="2:54" x14ac:dyDescent="0.15">
      <c r="B1507" s="347"/>
      <c r="C1507" s="347"/>
      <c r="D1507" s="347"/>
      <c r="E1507" s="347"/>
      <c r="F1507" s="347"/>
      <c r="G1507" s="347"/>
      <c r="H1507" s="347"/>
      <c r="I1507" s="347"/>
      <c r="J1507" s="347"/>
      <c r="K1507" s="347"/>
      <c r="M1507">
        <f t="shared" si="713"/>
        <v>0</v>
      </c>
      <c r="N1507" s="323" t="str">
        <f t="shared" si="708"/>
        <v/>
      </c>
      <c r="O1507" s="323" t="str">
        <f t="shared" si="709"/>
        <v/>
      </c>
      <c r="P1507" s="323" t="str">
        <f t="shared" si="710"/>
        <v/>
      </c>
      <c r="R1507" s="323" t="str">
        <f t="shared" si="711"/>
        <v/>
      </c>
      <c r="X1507" s="322" t="str">
        <f t="shared" si="716"/>
        <v/>
      </c>
      <c r="Y1507" s="322" t="str">
        <f t="shared" si="717"/>
        <v/>
      </c>
      <c r="Z1507" s="322" t="str">
        <f t="shared" si="718"/>
        <v/>
      </c>
      <c r="AA1507" s="322" t="str">
        <f t="shared" si="719"/>
        <v/>
      </c>
      <c r="AB1507" s="322" t="str">
        <f t="shared" si="720"/>
        <v/>
      </c>
      <c r="AC1507" s="322" t="str">
        <f t="shared" si="721"/>
        <v/>
      </c>
      <c r="AD1507" s="322" t="str">
        <f t="shared" si="722"/>
        <v/>
      </c>
      <c r="AE1507" s="322" t="str">
        <f t="shared" si="723"/>
        <v/>
      </c>
      <c r="AF1507" s="322" t="str">
        <f t="shared" si="724"/>
        <v/>
      </c>
      <c r="AG1507" s="322" t="str">
        <f t="shared" si="725"/>
        <v/>
      </c>
      <c r="AI1507">
        <f t="shared" si="726"/>
        <v>0</v>
      </c>
      <c r="AJ1507">
        <f t="shared" si="727"/>
        <v>0</v>
      </c>
      <c r="AK1507">
        <f t="shared" si="728"/>
        <v>0</v>
      </c>
      <c r="AL1507">
        <f t="shared" si="729"/>
        <v>0</v>
      </c>
      <c r="AM1507">
        <f t="shared" si="730"/>
        <v>0</v>
      </c>
      <c r="AN1507">
        <f t="shared" si="731"/>
        <v>0</v>
      </c>
      <c r="AO1507">
        <f t="shared" si="732"/>
        <v>0</v>
      </c>
      <c r="AP1507">
        <f t="shared" si="733"/>
        <v>0</v>
      </c>
      <c r="AQ1507">
        <f t="shared" si="734"/>
        <v>0</v>
      </c>
      <c r="AR1507">
        <f t="shared" si="735"/>
        <v>0</v>
      </c>
      <c r="AT1507">
        <f t="shared" si="714"/>
        <v>0</v>
      </c>
      <c r="AU1507">
        <f t="shared" si="715"/>
        <v>0</v>
      </c>
      <c r="AZ1507">
        <f t="shared" ref="AZ1507:AZ1570" si="736">COUNT(B1507:K1507)</f>
        <v>0</v>
      </c>
      <c r="BA1507" t="str">
        <f t="shared" si="712"/>
        <v/>
      </c>
      <c r="BB1507" t="str">
        <f t="shared" si="707"/>
        <v/>
      </c>
    </row>
    <row r="1508" spans="2:54" x14ac:dyDescent="0.15">
      <c r="B1508" s="347"/>
      <c r="C1508" s="347"/>
      <c r="D1508" s="347"/>
      <c r="E1508" s="347"/>
      <c r="F1508" s="347"/>
      <c r="G1508" s="347"/>
      <c r="H1508" s="347"/>
      <c r="I1508" s="347"/>
      <c r="J1508" s="347"/>
      <c r="K1508" s="347"/>
      <c r="M1508">
        <f t="shared" si="713"/>
        <v>0</v>
      </c>
      <c r="N1508" s="323" t="str">
        <f t="shared" si="708"/>
        <v/>
      </c>
      <c r="O1508" s="323" t="str">
        <f t="shared" si="709"/>
        <v/>
      </c>
      <c r="P1508" s="323" t="str">
        <f t="shared" si="710"/>
        <v/>
      </c>
      <c r="R1508" s="323" t="str">
        <f t="shared" si="711"/>
        <v/>
      </c>
      <c r="X1508" s="322" t="str">
        <f t="shared" si="716"/>
        <v/>
      </c>
      <c r="Y1508" s="322" t="str">
        <f t="shared" si="717"/>
        <v/>
      </c>
      <c r="Z1508" s="322" t="str">
        <f t="shared" si="718"/>
        <v/>
      </c>
      <c r="AA1508" s="322" t="str">
        <f t="shared" si="719"/>
        <v/>
      </c>
      <c r="AB1508" s="322" t="str">
        <f t="shared" si="720"/>
        <v/>
      </c>
      <c r="AC1508" s="322" t="str">
        <f t="shared" si="721"/>
        <v/>
      </c>
      <c r="AD1508" s="322" t="str">
        <f t="shared" si="722"/>
        <v/>
      </c>
      <c r="AE1508" s="322" t="str">
        <f t="shared" si="723"/>
        <v/>
      </c>
      <c r="AF1508" s="322" t="str">
        <f t="shared" si="724"/>
        <v/>
      </c>
      <c r="AG1508" s="322" t="str">
        <f t="shared" si="725"/>
        <v/>
      </c>
      <c r="AI1508">
        <f t="shared" si="726"/>
        <v>0</v>
      </c>
      <c r="AJ1508">
        <f t="shared" si="727"/>
        <v>0</v>
      </c>
      <c r="AK1508">
        <f t="shared" si="728"/>
        <v>0</v>
      </c>
      <c r="AL1508">
        <f t="shared" si="729"/>
        <v>0</v>
      </c>
      <c r="AM1508">
        <f t="shared" si="730"/>
        <v>0</v>
      </c>
      <c r="AN1508">
        <f t="shared" si="731"/>
        <v>0</v>
      </c>
      <c r="AO1508">
        <f t="shared" si="732"/>
        <v>0</v>
      </c>
      <c r="AP1508">
        <f t="shared" si="733"/>
        <v>0</v>
      </c>
      <c r="AQ1508">
        <f t="shared" si="734"/>
        <v>0</v>
      </c>
      <c r="AR1508">
        <f t="shared" si="735"/>
        <v>0</v>
      </c>
      <c r="AT1508">
        <f t="shared" si="714"/>
        <v>0</v>
      </c>
      <c r="AU1508">
        <f t="shared" si="715"/>
        <v>0</v>
      </c>
      <c r="AZ1508">
        <f t="shared" si="736"/>
        <v>0</v>
      </c>
      <c r="BA1508" t="str">
        <f t="shared" si="712"/>
        <v/>
      </c>
      <c r="BB1508" t="str">
        <f t="shared" ref="BB1508:BB1571" si="737">IF(AZ1508=10,BA1508/AZ1508,"")</f>
        <v/>
      </c>
    </row>
    <row r="1509" spans="2:54" x14ac:dyDescent="0.15">
      <c r="B1509" s="347"/>
      <c r="C1509" s="347"/>
      <c r="D1509" s="347"/>
      <c r="E1509" s="347"/>
      <c r="F1509" s="347"/>
      <c r="G1509" s="347"/>
      <c r="H1509" s="347"/>
      <c r="I1509" s="347"/>
      <c r="J1509" s="347"/>
      <c r="K1509" s="347"/>
      <c r="M1509">
        <f t="shared" si="713"/>
        <v>0</v>
      </c>
      <c r="N1509" s="323" t="str">
        <f t="shared" si="708"/>
        <v/>
      </c>
      <c r="O1509" s="323" t="str">
        <f t="shared" si="709"/>
        <v/>
      </c>
      <c r="P1509" s="323" t="str">
        <f t="shared" si="710"/>
        <v/>
      </c>
      <c r="R1509" s="323" t="str">
        <f t="shared" si="711"/>
        <v/>
      </c>
      <c r="X1509" s="322" t="str">
        <f t="shared" si="716"/>
        <v/>
      </c>
      <c r="Y1509" s="322" t="str">
        <f t="shared" si="717"/>
        <v/>
      </c>
      <c r="Z1509" s="322" t="str">
        <f t="shared" si="718"/>
        <v/>
      </c>
      <c r="AA1509" s="322" t="str">
        <f t="shared" si="719"/>
        <v/>
      </c>
      <c r="AB1509" s="322" t="str">
        <f t="shared" si="720"/>
        <v/>
      </c>
      <c r="AC1509" s="322" t="str">
        <f t="shared" si="721"/>
        <v/>
      </c>
      <c r="AD1509" s="322" t="str">
        <f t="shared" si="722"/>
        <v/>
      </c>
      <c r="AE1509" s="322" t="str">
        <f t="shared" si="723"/>
        <v/>
      </c>
      <c r="AF1509" s="322" t="str">
        <f t="shared" si="724"/>
        <v/>
      </c>
      <c r="AG1509" s="322" t="str">
        <f t="shared" si="725"/>
        <v/>
      </c>
      <c r="AI1509">
        <f t="shared" si="726"/>
        <v>0</v>
      </c>
      <c r="AJ1509">
        <f t="shared" si="727"/>
        <v>0</v>
      </c>
      <c r="AK1509">
        <f t="shared" si="728"/>
        <v>0</v>
      </c>
      <c r="AL1509">
        <f t="shared" si="729"/>
        <v>0</v>
      </c>
      <c r="AM1509">
        <f t="shared" si="730"/>
        <v>0</v>
      </c>
      <c r="AN1509">
        <f t="shared" si="731"/>
        <v>0</v>
      </c>
      <c r="AO1509">
        <f t="shared" si="732"/>
        <v>0</v>
      </c>
      <c r="AP1509">
        <f t="shared" si="733"/>
        <v>0</v>
      </c>
      <c r="AQ1509">
        <f t="shared" si="734"/>
        <v>0</v>
      </c>
      <c r="AR1509">
        <f t="shared" si="735"/>
        <v>0</v>
      </c>
      <c r="AT1509">
        <f t="shared" si="714"/>
        <v>0</v>
      </c>
      <c r="AU1509">
        <f t="shared" si="715"/>
        <v>0</v>
      </c>
      <c r="AZ1509">
        <f t="shared" si="736"/>
        <v>0</v>
      </c>
      <c r="BA1509" t="str">
        <f t="shared" si="712"/>
        <v/>
      </c>
      <c r="BB1509" t="str">
        <f t="shared" si="737"/>
        <v/>
      </c>
    </row>
    <row r="1510" spans="2:54" x14ac:dyDescent="0.15">
      <c r="B1510" s="347"/>
      <c r="C1510" s="347"/>
      <c r="D1510" s="347"/>
      <c r="E1510" s="347"/>
      <c r="F1510" s="347"/>
      <c r="G1510" s="347"/>
      <c r="H1510" s="347"/>
      <c r="I1510" s="347"/>
      <c r="J1510" s="347"/>
      <c r="K1510" s="347"/>
      <c r="M1510">
        <f t="shared" si="713"/>
        <v>0</v>
      </c>
      <c r="N1510" s="323" t="str">
        <f t="shared" si="708"/>
        <v/>
      </c>
      <c r="O1510" s="323" t="str">
        <f t="shared" si="709"/>
        <v/>
      </c>
      <c r="P1510" s="323" t="str">
        <f t="shared" si="710"/>
        <v/>
      </c>
      <c r="R1510" s="323" t="str">
        <f t="shared" si="711"/>
        <v/>
      </c>
      <c r="X1510" s="322" t="str">
        <f t="shared" si="716"/>
        <v/>
      </c>
      <c r="Y1510" s="322" t="str">
        <f t="shared" si="717"/>
        <v/>
      </c>
      <c r="Z1510" s="322" t="str">
        <f t="shared" si="718"/>
        <v/>
      </c>
      <c r="AA1510" s="322" t="str">
        <f t="shared" si="719"/>
        <v/>
      </c>
      <c r="AB1510" s="322" t="str">
        <f t="shared" si="720"/>
        <v/>
      </c>
      <c r="AC1510" s="322" t="str">
        <f t="shared" si="721"/>
        <v/>
      </c>
      <c r="AD1510" s="322" t="str">
        <f t="shared" si="722"/>
        <v/>
      </c>
      <c r="AE1510" s="322" t="str">
        <f t="shared" si="723"/>
        <v/>
      </c>
      <c r="AF1510" s="322" t="str">
        <f t="shared" si="724"/>
        <v/>
      </c>
      <c r="AG1510" s="322" t="str">
        <f t="shared" si="725"/>
        <v/>
      </c>
      <c r="AI1510">
        <f t="shared" si="726"/>
        <v>0</v>
      </c>
      <c r="AJ1510">
        <f t="shared" si="727"/>
        <v>0</v>
      </c>
      <c r="AK1510">
        <f t="shared" si="728"/>
        <v>0</v>
      </c>
      <c r="AL1510">
        <f t="shared" si="729"/>
        <v>0</v>
      </c>
      <c r="AM1510">
        <f t="shared" si="730"/>
        <v>0</v>
      </c>
      <c r="AN1510">
        <f t="shared" si="731"/>
        <v>0</v>
      </c>
      <c r="AO1510">
        <f t="shared" si="732"/>
        <v>0</v>
      </c>
      <c r="AP1510">
        <f t="shared" si="733"/>
        <v>0</v>
      </c>
      <c r="AQ1510">
        <f t="shared" si="734"/>
        <v>0</v>
      </c>
      <c r="AR1510">
        <f t="shared" si="735"/>
        <v>0</v>
      </c>
      <c r="AT1510">
        <f t="shared" si="714"/>
        <v>0</v>
      </c>
      <c r="AU1510">
        <f t="shared" si="715"/>
        <v>0</v>
      </c>
      <c r="AZ1510">
        <f t="shared" si="736"/>
        <v>0</v>
      </c>
      <c r="BA1510" t="str">
        <f t="shared" si="712"/>
        <v/>
      </c>
      <c r="BB1510" t="str">
        <f t="shared" si="737"/>
        <v/>
      </c>
    </row>
    <row r="1511" spans="2:54" x14ac:dyDescent="0.15">
      <c r="B1511" s="347"/>
      <c r="C1511" s="347"/>
      <c r="D1511" s="347"/>
      <c r="E1511" s="347"/>
      <c r="F1511" s="347"/>
      <c r="G1511" s="347"/>
      <c r="H1511" s="347"/>
      <c r="I1511" s="347"/>
      <c r="J1511" s="347"/>
      <c r="K1511" s="347"/>
      <c r="M1511">
        <f t="shared" si="713"/>
        <v>0</v>
      </c>
      <c r="N1511" s="323" t="str">
        <f t="shared" ref="N1511:N1574" si="738">IF(COUNT(B1511:K1511)=10,SUM(X1511:AG1511)*2.5,"")</f>
        <v/>
      </c>
      <c r="O1511" s="323" t="str">
        <f t="shared" ref="O1511:O1574" si="739">IF(COUNT(X1511:Z1511,AB1511:AF1511)=8,SUM(X1511:Z1511,AB1511:AF1511)*3.125,"")</f>
        <v/>
      </c>
      <c r="P1511" s="323" t="str">
        <f t="shared" ref="P1511:P1574" si="740">IF(COUNT(AA1511,AG1511)=2,SUM(AA1511,AG1511)*12.5,"")</f>
        <v/>
      </c>
      <c r="R1511" s="323" t="str">
        <f t="shared" ref="R1511:R1574" si="741">IF(M1511=1,IF(COUNT(B1511:K1511)=9,SUM(X1511:AG1511)*2.7778,IF(COUNT(B1511:K1511)=8,SUM(X1511:AG1511)*3.125,IF(COUNT(B1511:K1511)&lt;8,"More than 2 Values are Missing",""))),"")</f>
        <v/>
      </c>
      <c r="X1511" s="322" t="str">
        <f t="shared" si="716"/>
        <v/>
      </c>
      <c r="Y1511" s="322" t="str">
        <f t="shared" si="717"/>
        <v/>
      </c>
      <c r="Z1511" s="322" t="str">
        <f t="shared" si="718"/>
        <v/>
      </c>
      <c r="AA1511" s="322" t="str">
        <f t="shared" si="719"/>
        <v/>
      </c>
      <c r="AB1511" s="322" t="str">
        <f t="shared" si="720"/>
        <v/>
      </c>
      <c r="AC1511" s="322" t="str">
        <f t="shared" si="721"/>
        <v/>
      </c>
      <c r="AD1511" s="322" t="str">
        <f t="shared" si="722"/>
        <v/>
      </c>
      <c r="AE1511" s="322" t="str">
        <f t="shared" si="723"/>
        <v/>
      </c>
      <c r="AF1511" s="322" t="str">
        <f t="shared" si="724"/>
        <v/>
      </c>
      <c r="AG1511" s="322" t="str">
        <f t="shared" si="725"/>
        <v/>
      </c>
      <c r="AI1511">
        <f t="shared" si="726"/>
        <v>0</v>
      </c>
      <c r="AJ1511">
        <f t="shared" si="727"/>
        <v>0</v>
      </c>
      <c r="AK1511">
        <f t="shared" si="728"/>
        <v>0</v>
      </c>
      <c r="AL1511">
        <f t="shared" si="729"/>
        <v>0</v>
      </c>
      <c r="AM1511">
        <f t="shared" si="730"/>
        <v>0</v>
      </c>
      <c r="AN1511">
        <f t="shared" si="731"/>
        <v>0</v>
      </c>
      <c r="AO1511">
        <f t="shared" si="732"/>
        <v>0</v>
      </c>
      <c r="AP1511">
        <f t="shared" si="733"/>
        <v>0</v>
      </c>
      <c r="AQ1511">
        <f t="shared" si="734"/>
        <v>0</v>
      </c>
      <c r="AR1511">
        <f t="shared" si="735"/>
        <v>0</v>
      </c>
      <c r="AT1511">
        <f t="shared" si="714"/>
        <v>0</v>
      </c>
      <c r="AU1511">
        <f t="shared" si="715"/>
        <v>0</v>
      </c>
      <c r="AZ1511">
        <f t="shared" si="736"/>
        <v>0</v>
      </c>
      <c r="BA1511" t="str">
        <f t="shared" si="712"/>
        <v/>
      </c>
      <c r="BB1511" t="str">
        <f t="shared" si="737"/>
        <v/>
      </c>
    </row>
    <row r="1512" spans="2:54" x14ac:dyDescent="0.15">
      <c r="B1512" s="347"/>
      <c r="C1512" s="347"/>
      <c r="D1512" s="347"/>
      <c r="E1512" s="347"/>
      <c r="F1512" s="347"/>
      <c r="G1512" s="347"/>
      <c r="H1512" s="347"/>
      <c r="I1512" s="347"/>
      <c r="J1512" s="347"/>
      <c r="K1512" s="347"/>
      <c r="M1512">
        <f t="shared" si="713"/>
        <v>0</v>
      </c>
      <c r="N1512" s="323" t="str">
        <f t="shared" si="738"/>
        <v/>
      </c>
      <c r="O1512" s="323" t="str">
        <f t="shared" si="739"/>
        <v/>
      </c>
      <c r="P1512" s="323" t="str">
        <f t="shared" si="740"/>
        <v/>
      </c>
      <c r="R1512" s="323" t="str">
        <f t="shared" si="741"/>
        <v/>
      </c>
      <c r="X1512" s="322" t="str">
        <f t="shared" si="716"/>
        <v/>
      </c>
      <c r="Y1512" s="322" t="str">
        <f t="shared" si="717"/>
        <v/>
      </c>
      <c r="Z1512" s="322" t="str">
        <f t="shared" si="718"/>
        <v/>
      </c>
      <c r="AA1512" s="322" t="str">
        <f t="shared" si="719"/>
        <v/>
      </c>
      <c r="AB1512" s="322" t="str">
        <f t="shared" si="720"/>
        <v/>
      </c>
      <c r="AC1512" s="322" t="str">
        <f t="shared" si="721"/>
        <v/>
      </c>
      <c r="AD1512" s="322" t="str">
        <f t="shared" si="722"/>
        <v/>
      </c>
      <c r="AE1512" s="322" t="str">
        <f t="shared" si="723"/>
        <v/>
      </c>
      <c r="AF1512" s="322" t="str">
        <f t="shared" si="724"/>
        <v/>
      </c>
      <c r="AG1512" s="322" t="str">
        <f t="shared" si="725"/>
        <v/>
      </c>
      <c r="AI1512">
        <f t="shared" si="726"/>
        <v>0</v>
      </c>
      <c r="AJ1512">
        <f t="shared" si="727"/>
        <v>0</v>
      </c>
      <c r="AK1512">
        <f t="shared" si="728"/>
        <v>0</v>
      </c>
      <c r="AL1512">
        <f t="shared" si="729"/>
        <v>0</v>
      </c>
      <c r="AM1512">
        <f t="shared" si="730"/>
        <v>0</v>
      </c>
      <c r="AN1512">
        <f t="shared" si="731"/>
        <v>0</v>
      </c>
      <c r="AO1512">
        <f t="shared" si="732"/>
        <v>0</v>
      </c>
      <c r="AP1512">
        <f t="shared" si="733"/>
        <v>0</v>
      </c>
      <c r="AQ1512">
        <f t="shared" si="734"/>
        <v>0</v>
      </c>
      <c r="AR1512">
        <f t="shared" si="735"/>
        <v>0</v>
      </c>
      <c r="AT1512">
        <f t="shared" si="714"/>
        <v>0</v>
      </c>
      <c r="AU1512">
        <f t="shared" si="715"/>
        <v>0</v>
      </c>
      <c r="AZ1512">
        <f t="shared" si="736"/>
        <v>0</v>
      </c>
      <c r="BA1512" t="str">
        <f t="shared" si="712"/>
        <v/>
      </c>
      <c r="BB1512" t="str">
        <f t="shared" si="737"/>
        <v/>
      </c>
    </row>
    <row r="1513" spans="2:54" x14ac:dyDescent="0.15">
      <c r="B1513" s="347"/>
      <c r="C1513" s="347"/>
      <c r="D1513" s="347"/>
      <c r="E1513" s="347"/>
      <c r="F1513" s="347"/>
      <c r="G1513" s="347"/>
      <c r="H1513" s="347"/>
      <c r="I1513" s="347"/>
      <c r="J1513" s="347"/>
      <c r="K1513" s="347"/>
      <c r="M1513">
        <f t="shared" si="713"/>
        <v>0</v>
      </c>
      <c r="N1513" s="323" t="str">
        <f t="shared" si="738"/>
        <v/>
      </c>
      <c r="O1513" s="323" t="str">
        <f t="shared" si="739"/>
        <v/>
      </c>
      <c r="P1513" s="323" t="str">
        <f t="shared" si="740"/>
        <v/>
      </c>
      <c r="R1513" s="323" t="str">
        <f t="shared" si="741"/>
        <v/>
      </c>
      <c r="X1513" s="322" t="str">
        <f t="shared" si="716"/>
        <v/>
      </c>
      <c r="Y1513" s="322" t="str">
        <f t="shared" si="717"/>
        <v/>
      </c>
      <c r="Z1513" s="322" t="str">
        <f t="shared" si="718"/>
        <v/>
      </c>
      <c r="AA1513" s="322" t="str">
        <f t="shared" si="719"/>
        <v/>
      </c>
      <c r="AB1513" s="322" t="str">
        <f t="shared" si="720"/>
        <v/>
      </c>
      <c r="AC1513" s="322" t="str">
        <f t="shared" si="721"/>
        <v/>
      </c>
      <c r="AD1513" s="322" t="str">
        <f t="shared" si="722"/>
        <v/>
      </c>
      <c r="AE1513" s="322" t="str">
        <f t="shared" si="723"/>
        <v/>
      </c>
      <c r="AF1513" s="322" t="str">
        <f t="shared" si="724"/>
        <v/>
      </c>
      <c r="AG1513" s="322" t="str">
        <f t="shared" si="725"/>
        <v/>
      </c>
      <c r="AI1513">
        <f t="shared" si="726"/>
        <v>0</v>
      </c>
      <c r="AJ1513">
        <f t="shared" si="727"/>
        <v>0</v>
      </c>
      <c r="AK1513">
        <f t="shared" si="728"/>
        <v>0</v>
      </c>
      <c r="AL1513">
        <f t="shared" si="729"/>
        <v>0</v>
      </c>
      <c r="AM1513">
        <f t="shared" si="730"/>
        <v>0</v>
      </c>
      <c r="AN1513">
        <f t="shared" si="731"/>
        <v>0</v>
      </c>
      <c r="AO1513">
        <f t="shared" si="732"/>
        <v>0</v>
      </c>
      <c r="AP1513">
        <f t="shared" si="733"/>
        <v>0</v>
      </c>
      <c r="AQ1513">
        <f t="shared" si="734"/>
        <v>0</v>
      </c>
      <c r="AR1513">
        <f t="shared" si="735"/>
        <v>0</v>
      </c>
      <c r="AT1513">
        <f t="shared" si="714"/>
        <v>0</v>
      </c>
      <c r="AU1513">
        <f t="shared" si="715"/>
        <v>0</v>
      </c>
      <c r="AZ1513">
        <f t="shared" si="736"/>
        <v>0</v>
      </c>
      <c r="BA1513" t="str">
        <f t="shared" si="712"/>
        <v/>
      </c>
      <c r="BB1513" t="str">
        <f t="shared" si="737"/>
        <v/>
      </c>
    </row>
    <row r="1514" spans="2:54" x14ac:dyDescent="0.15">
      <c r="B1514" s="347"/>
      <c r="C1514" s="347"/>
      <c r="D1514" s="347"/>
      <c r="E1514" s="347"/>
      <c r="F1514" s="347"/>
      <c r="G1514" s="347"/>
      <c r="H1514" s="347"/>
      <c r="I1514" s="347"/>
      <c r="J1514" s="347"/>
      <c r="K1514" s="347"/>
      <c r="M1514">
        <f t="shared" si="713"/>
        <v>0</v>
      </c>
      <c r="N1514" s="323" t="str">
        <f t="shared" si="738"/>
        <v/>
      </c>
      <c r="O1514" s="323" t="str">
        <f t="shared" si="739"/>
        <v/>
      </c>
      <c r="P1514" s="323" t="str">
        <f t="shared" si="740"/>
        <v/>
      </c>
      <c r="R1514" s="323" t="str">
        <f t="shared" si="741"/>
        <v/>
      </c>
      <c r="X1514" s="322" t="str">
        <f t="shared" si="716"/>
        <v/>
      </c>
      <c r="Y1514" s="322" t="str">
        <f t="shared" si="717"/>
        <v/>
      </c>
      <c r="Z1514" s="322" t="str">
        <f t="shared" si="718"/>
        <v/>
      </c>
      <c r="AA1514" s="322" t="str">
        <f t="shared" si="719"/>
        <v/>
      </c>
      <c r="AB1514" s="322" t="str">
        <f t="shared" si="720"/>
        <v/>
      </c>
      <c r="AC1514" s="322" t="str">
        <f t="shared" si="721"/>
        <v/>
      </c>
      <c r="AD1514" s="322" t="str">
        <f t="shared" si="722"/>
        <v/>
      </c>
      <c r="AE1514" s="322" t="str">
        <f t="shared" si="723"/>
        <v/>
      </c>
      <c r="AF1514" s="322" t="str">
        <f t="shared" si="724"/>
        <v/>
      </c>
      <c r="AG1514" s="322" t="str">
        <f t="shared" si="725"/>
        <v/>
      </c>
      <c r="AI1514">
        <f t="shared" si="726"/>
        <v>0</v>
      </c>
      <c r="AJ1514">
        <f t="shared" si="727"/>
        <v>0</v>
      </c>
      <c r="AK1514">
        <f t="shared" si="728"/>
        <v>0</v>
      </c>
      <c r="AL1514">
        <f t="shared" si="729"/>
        <v>0</v>
      </c>
      <c r="AM1514">
        <f t="shared" si="730"/>
        <v>0</v>
      </c>
      <c r="AN1514">
        <f t="shared" si="731"/>
        <v>0</v>
      </c>
      <c r="AO1514">
        <f t="shared" si="732"/>
        <v>0</v>
      </c>
      <c r="AP1514">
        <f t="shared" si="733"/>
        <v>0</v>
      </c>
      <c r="AQ1514">
        <f t="shared" si="734"/>
        <v>0</v>
      </c>
      <c r="AR1514">
        <f t="shared" si="735"/>
        <v>0</v>
      </c>
      <c r="AT1514">
        <f t="shared" si="714"/>
        <v>0</v>
      </c>
      <c r="AU1514">
        <f t="shared" si="715"/>
        <v>0</v>
      </c>
      <c r="AZ1514">
        <f t="shared" si="736"/>
        <v>0</v>
      </c>
      <c r="BA1514" t="str">
        <f t="shared" si="712"/>
        <v/>
      </c>
      <c r="BB1514" t="str">
        <f t="shared" si="737"/>
        <v/>
      </c>
    </row>
    <row r="1515" spans="2:54" x14ac:dyDescent="0.15">
      <c r="B1515" s="347"/>
      <c r="C1515" s="347"/>
      <c r="D1515" s="347"/>
      <c r="E1515" s="347"/>
      <c r="F1515" s="347"/>
      <c r="G1515" s="347"/>
      <c r="H1515" s="347"/>
      <c r="I1515" s="347"/>
      <c r="J1515" s="347"/>
      <c r="K1515" s="347"/>
      <c r="M1515">
        <f t="shared" si="713"/>
        <v>0</v>
      </c>
      <c r="N1515" s="323" t="str">
        <f t="shared" si="738"/>
        <v/>
      </c>
      <c r="O1515" s="323" t="str">
        <f t="shared" si="739"/>
        <v/>
      </c>
      <c r="P1515" s="323" t="str">
        <f t="shared" si="740"/>
        <v/>
      </c>
      <c r="R1515" s="323" t="str">
        <f t="shared" si="741"/>
        <v/>
      </c>
      <c r="X1515" s="322" t="str">
        <f t="shared" si="716"/>
        <v/>
      </c>
      <c r="Y1515" s="322" t="str">
        <f t="shared" si="717"/>
        <v/>
      </c>
      <c r="Z1515" s="322" t="str">
        <f t="shared" si="718"/>
        <v/>
      </c>
      <c r="AA1515" s="322" t="str">
        <f t="shared" si="719"/>
        <v/>
      </c>
      <c r="AB1515" s="322" t="str">
        <f t="shared" si="720"/>
        <v/>
      </c>
      <c r="AC1515" s="322" t="str">
        <f t="shared" si="721"/>
        <v/>
      </c>
      <c r="AD1515" s="322" t="str">
        <f t="shared" si="722"/>
        <v/>
      </c>
      <c r="AE1515" s="322" t="str">
        <f t="shared" si="723"/>
        <v/>
      </c>
      <c r="AF1515" s="322" t="str">
        <f t="shared" si="724"/>
        <v/>
      </c>
      <c r="AG1515" s="322" t="str">
        <f t="shared" si="725"/>
        <v/>
      </c>
      <c r="AI1515">
        <f t="shared" si="726"/>
        <v>0</v>
      </c>
      <c r="AJ1515">
        <f t="shared" si="727"/>
        <v>0</v>
      </c>
      <c r="AK1515">
        <f t="shared" si="728"/>
        <v>0</v>
      </c>
      <c r="AL1515">
        <f t="shared" si="729"/>
        <v>0</v>
      </c>
      <c r="AM1515">
        <f t="shared" si="730"/>
        <v>0</v>
      </c>
      <c r="AN1515">
        <f t="shared" si="731"/>
        <v>0</v>
      </c>
      <c r="AO1515">
        <f t="shared" si="732"/>
        <v>0</v>
      </c>
      <c r="AP1515">
        <f t="shared" si="733"/>
        <v>0</v>
      </c>
      <c r="AQ1515">
        <f t="shared" si="734"/>
        <v>0</v>
      </c>
      <c r="AR1515">
        <f t="shared" si="735"/>
        <v>0</v>
      </c>
      <c r="AT1515">
        <f t="shared" si="714"/>
        <v>0</v>
      </c>
      <c r="AU1515">
        <f t="shared" si="715"/>
        <v>0</v>
      </c>
      <c r="AZ1515">
        <f t="shared" si="736"/>
        <v>0</v>
      </c>
      <c r="BA1515" t="str">
        <f t="shared" si="712"/>
        <v/>
      </c>
      <c r="BB1515" t="str">
        <f t="shared" si="737"/>
        <v/>
      </c>
    </row>
    <row r="1516" spans="2:54" x14ac:dyDescent="0.15">
      <c r="B1516" s="347"/>
      <c r="C1516" s="347"/>
      <c r="D1516" s="347"/>
      <c r="E1516" s="347"/>
      <c r="F1516" s="347"/>
      <c r="G1516" s="347"/>
      <c r="H1516" s="347"/>
      <c r="I1516" s="347"/>
      <c r="J1516" s="347"/>
      <c r="K1516" s="347"/>
      <c r="M1516">
        <f t="shared" si="713"/>
        <v>0</v>
      </c>
      <c r="N1516" s="323" t="str">
        <f t="shared" si="738"/>
        <v/>
      </c>
      <c r="O1516" s="323" t="str">
        <f t="shared" si="739"/>
        <v/>
      </c>
      <c r="P1516" s="323" t="str">
        <f t="shared" si="740"/>
        <v/>
      </c>
      <c r="R1516" s="323" t="str">
        <f t="shared" si="741"/>
        <v/>
      </c>
      <c r="X1516" s="322" t="str">
        <f t="shared" si="716"/>
        <v/>
      </c>
      <c r="Y1516" s="322" t="str">
        <f t="shared" si="717"/>
        <v/>
      </c>
      <c r="Z1516" s="322" t="str">
        <f t="shared" si="718"/>
        <v/>
      </c>
      <c r="AA1516" s="322" t="str">
        <f t="shared" si="719"/>
        <v/>
      </c>
      <c r="AB1516" s="322" t="str">
        <f t="shared" si="720"/>
        <v/>
      </c>
      <c r="AC1516" s="322" t="str">
        <f t="shared" si="721"/>
        <v/>
      </c>
      <c r="AD1516" s="322" t="str">
        <f t="shared" si="722"/>
        <v/>
      </c>
      <c r="AE1516" s="322" t="str">
        <f t="shared" si="723"/>
        <v/>
      </c>
      <c r="AF1516" s="322" t="str">
        <f t="shared" si="724"/>
        <v/>
      </c>
      <c r="AG1516" s="322" t="str">
        <f t="shared" si="725"/>
        <v/>
      </c>
      <c r="AI1516">
        <f t="shared" si="726"/>
        <v>0</v>
      </c>
      <c r="AJ1516">
        <f t="shared" si="727"/>
        <v>0</v>
      </c>
      <c r="AK1516">
        <f t="shared" si="728"/>
        <v>0</v>
      </c>
      <c r="AL1516">
        <f t="shared" si="729"/>
        <v>0</v>
      </c>
      <c r="AM1516">
        <f t="shared" si="730"/>
        <v>0</v>
      </c>
      <c r="AN1516">
        <f t="shared" si="731"/>
        <v>0</v>
      </c>
      <c r="AO1516">
        <f t="shared" si="732"/>
        <v>0</v>
      </c>
      <c r="AP1516">
        <f t="shared" si="733"/>
        <v>0</v>
      </c>
      <c r="AQ1516">
        <f t="shared" si="734"/>
        <v>0</v>
      </c>
      <c r="AR1516">
        <f t="shared" si="735"/>
        <v>0</v>
      </c>
      <c r="AT1516">
        <f t="shared" si="714"/>
        <v>0</v>
      </c>
      <c r="AU1516">
        <f t="shared" si="715"/>
        <v>0</v>
      </c>
      <c r="AZ1516">
        <f t="shared" si="736"/>
        <v>0</v>
      </c>
      <c r="BA1516" t="str">
        <f t="shared" si="712"/>
        <v/>
      </c>
      <c r="BB1516" t="str">
        <f t="shared" si="737"/>
        <v/>
      </c>
    </row>
    <row r="1517" spans="2:54" x14ac:dyDescent="0.15">
      <c r="B1517" s="347"/>
      <c r="C1517" s="347"/>
      <c r="D1517" s="347"/>
      <c r="E1517" s="347"/>
      <c r="F1517" s="347"/>
      <c r="G1517" s="347"/>
      <c r="H1517" s="347"/>
      <c r="I1517" s="347"/>
      <c r="J1517" s="347"/>
      <c r="K1517" s="347"/>
      <c r="M1517">
        <f t="shared" si="713"/>
        <v>0</v>
      </c>
      <c r="N1517" s="323" t="str">
        <f t="shared" si="738"/>
        <v/>
      </c>
      <c r="O1517" s="323" t="str">
        <f t="shared" si="739"/>
        <v/>
      </c>
      <c r="P1517" s="323" t="str">
        <f t="shared" si="740"/>
        <v/>
      </c>
      <c r="R1517" s="323" t="str">
        <f t="shared" si="741"/>
        <v/>
      </c>
      <c r="X1517" s="322" t="str">
        <f t="shared" si="716"/>
        <v/>
      </c>
      <c r="Y1517" s="322" t="str">
        <f t="shared" si="717"/>
        <v/>
      </c>
      <c r="Z1517" s="322" t="str">
        <f t="shared" si="718"/>
        <v/>
      </c>
      <c r="AA1517" s="322" t="str">
        <f t="shared" si="719"/>
        <v/>
      </c>
      <c r="AB1517" s="322" t="str">
        <f t="shared" si="720"/>
        <v/>
      </c>
      <c r="AC1517" s="322" t="str">
        <f t="shared" si="721"/>
        <v/>
      </c>
      <c r="AD1517" s="322" t="str">
        <f t="shared" si="722"/>
        <v/>
      </c>
      <c r="AE1517" s="322" t="str">
        <f t="shared" si="723"/>
        <v/>
      </c>
      <c r="AF1517" s="322" t="str">
        <f t="shared" si="724"/>
        <v/>
      </c>
      <c r="AG1517" s="322" t="str">
        <f t="shared" si="725"/>
        <v/>
      </c>
      <c r="AI1517">
        <f t="shared" si="726"/>
        <v>0</v>
      </c>
      <c r="AJ1517">
        <f t="shared" si="727"/>
        <v>0</v>
      </c>
      <c r="AK1517">
        <f t="shared" si="728"/>
        <v>0</v>
      </c>
      <c r="AL1517">
        <f t="shared" si="729"/>
        <v>0</v>
      </c>
      <c r="AM1517">
        <f t="shared" si="730"/>
        <v>0</v>
      </c>
      <c r="AN1517">
        <f t="shared" si="731"/>
        <v>0</v>
      </c>
      <c r="AO1517">
        <f t="shared" si="732"/>
        <v>0</v>
      </c>
      <c r="AP1517">
        <f t="shared" si="733"/>
        <v>0</v>
      </c>
      <c r="AQ1517">
        <f t="shared" si="734"/>
        <v>0</v>
      </c>
      <c r="AR1517">
        <f t="shared" si="735"/>
        <v>0</v>
      </c>
      <c r="AT1517">
        <f t="shared" si="714"/>
        <v>0</v>
      </c>
      <c r="AU1517">
        <f t="shared" si="715"/>
        <v>0</v>
      </c>
      <c r="AZ1517">
        <f t="shared" si="736"/>
        <v>0</v>
      </c>
      <c r="BA1517" t="str">
        <f t="shared" si="712"/>
        <v/>
      </c>
      <c r="BB1517" t="str">
        <f t="shared" si="737"/>
        <v/>
      </c>
    </row>
    <row r="1518" spans="2:54" x14ac:dyDescent="0.15">
      <c r="B1518" s="347"/>
      <c r="C1518" s="347"/>
      <c r="D1518" s="347"/>
      <c r="E1518" s="347"/>
      <c r="F1518" s="347"/>
      <c r="G1518" s="347"/>
      <c r="H1518" s="347"/>
      <c r="I1518" s="347"/>
      <c r="J1518" s="347"/>
      <c r="K1518" s="347"/>
      <c r="M1518">
        <f t="shared" si="713"/>
        <v>0</v>
      </c>
      <c r="N1518" s="323" t="str">
        <f t="shared" si="738"/>
        <v/>
      </c>
      <c r="O1518" s="323" t="str">
        <f t="shared" si="739"/>
        <v/>
      </c>
      <c r="P1518" s="323" t="str">
        <f t="shared" si="740"/>
        <v/>
      </c>
      <c r="R1518" s="323" t="str">
        <f t="shared" si="741"/>
        <v/>
      </c>
      <c r="X1518" s="322" t="str">
        <f t="shared" si="716"/>
        <v/>
      </c>
      <c r="Y1518" s="322" t="str">
        <f t="shared" si="717"/>
        <v/>
      </c>
      <c r="Z1518" s="322" t="str">
        <f t="shared" si="718"/>
        <v/>
      </c>
      <c r="AA1518" s="322" t="str">
        <f t="shared" si="719"/>
        <v/>
      </c>
      <c r="AB1518" s="322" t="str">
        <f t="shared" si="720"/>
        <v/>
      </c>
      <c r="AC1518" s="322" t="str">
        <f t="shared" si="721"/>
        <v/>
      </c>
      <c r="AD1518" s="322" t="str">
        <f t="shared" si="722"/>
        <v/>
      </c>
      <c r="AE1518" s="322" t="str">
        <f t="shared" si="723"/>
        <v/>
      </c>
      <c r="AF1518" s="322" t="str">
        <f t="shared" si="724"/>
        <v/>
      </c>
      <c r="AG1518" s="322" t="str">
        <f t="shared" si="725"/>
        <v/>
      </c>
      <c r="AI1518">
        <f t="shared" si="726"/>
        <v>0</v>
      </c>
      <c r="AJ1518">
        <f t="shared" si="727"/>
        <v>0</v>
      </c>
      <c r="AK1518">
        <f t="shared" si="728"/>
        <v>0</v>
      </c>
      <c r="AL1518">
        <f t="shared" si="729"/>
        <v>0</v>
      </c>
      <c r="AM1518">
        <f t="shared" si="730"/>
        <v>0</v>
      </c>
      <c r="AN1518">
        <f t="shared" si="731"/>
        <v>0</v>
      </c>
      <c r="AO1518">
        <f t="shared" si="732"/>
        <v>0</v>
      </c>
      <c r="AP1518">
        <f t="shared" si="733"/>
        <v>0</v>
      </c>
      <c r="AQ1518">
        <f t="shared" si="734"/>
        <v>0</v>
      </c>
      <c r="AR1518">
        <f t="shared" si="735"/>
        <v>0</v>
      </c>
      <c r="AT1518">
        <f t="shared" si="714"/>
        <v>0</v>
      </c>
      <c r="AU1518">
        <f t="shared" si="715"/>
        <v>0</v>
      </c>
      <c r="AZ1518">
        <f t="shared" si="736"/>
        <v>0</v>
      </c>
      <c r="BA1518" t="str">
        <f t="shared" si="712"/>
        <v/>
      </c>
      <c r="BB1518" t="str">
        <f t="shared" si="737"/>
        <v/>
      </c>
    </row>
    <row r="1519" spans="2:54" x14ac:dyDescent="0.15">
      <c r="B1519" s="347"/>
      <c r="C1519" s="347"/>
      <c r="D1519" s="347"/>
      <c r="E1519" s="347"/>
      <c r="F1519" s="347"/>
      <c r="G1519" s="347"/>
      <c r="H1519" s="347"/>
      <c r="I1519" s="347"/>
      <c r="J1519" s="347"/>
      <c r="K1519" s="347"/>
      <c r="M1519">
        <f t="shared" si="713"/>
        <v>0</v>
      </c>
      <c r="N1519" s="323" t="str">
        <f t="shared" si="738"/>
        <v/>
      </c>
      <c r="O1519" s="323" t="str">
        <f t="shared" si="739"/>
        <v/>
      </c>
      <c r="P1519" s="323" t="str">
        <f t="shared" si="740"/>
        <v/>
      </c>
      <c r="R1519" s="323" t="str">
        <f t="shared" si="741"/>
        <v/>
      </c>
      <c r="X1519" s="322" t="str">
        <f t="shared" si="716"/>
        <v/>
      </c>
      <c r="Y1519" s="322" t="str">
        <f t="shared" si="717"/>
        <v/>
      </c>
      <c r="Z1519" s="322" t="str">
        <f t="shared" si="718"/>
        <v/>
      </c>
      <c r="AA1519" s="322" t="str">
        <f t="shared" si="719"/>
        <v/>
      </c>
      <c r="AB1519" s="322" t="str">
        <f t="shared" si="720"/>
        <v/>
      </c>
      <c r="AC1519" s="322" t="str">
        <f t="shared" si="721"/>
        <v/>
      </c>
      <c r="AD1519" s="322" t="str">
        <f t="shared" si="722"/>
        <v/>
      </c>
      <c r="AE1519" s="322" t="str">
        <f t="shared" si="723"/>
        <v/>
      </c>
      <c r="AF1519" s="322" t="str">
        <f t="shared" si="724"/>
        <v/>
      </c>
      <c r="AG1519" s="322" t="str">
        <f t="shared" si="725"/>
        <v/>
      </c>
      <c r="AI1519">
        <f t="shared" si="726"/>
        <v>0</v>
      </c>
      <c r="AJ1519">
        <f t="shared" si="727"/>
        <v>0</v>
      </c>
      <c r="AK1519">
        <f t="shared" si="728"/>
        <v>0</v>
      </c>
      <c r="AL1519">
        <f t="shared" si="729"/>
        <v>0</v>
      </c>
      <c r="AM1519">
        <f t="shared" si="730"/>
        <v>0</v>
      </c>
      <c r="AN1519">
        <f t="shared" si="731"/>
        <v>0</v>
      </c>
      <c r="AO1519">
        <f t="shared" si="732"/>
        <v>0</v>
      </c>
      <c r="AP1519">
        <f t="shared" si="733"/>
        <v>0</v>
      </c>
      <c r="AQ1519">
        <f t="shared" si="734"/>
        <v>0</v>
      </c>
      <c r="AR1519">
        <f t="shared" si="735"/>
        <v>0</v>
      </c>
      <c r="AT1519">
        <f t="shared" si="714"/>
        <v>0</v>
      </c>
      <c r="AU1519">
        <f t="shared" si="715"/>
        <v>0</v>
      </c>
      <c r="AZ1519">
        <f t="shared" si="736"/>
        <v>0</v>
      </c>
      <c r="BA1519" t="str">
        <f t="shared" si="712"/>
        <v/>
      </c>
      <c r="BB1519" t="str">
        <f t="shared" si="737"/>
        <v/>
      </c>
    </row>
    <row r="1520" spans="2:54" x14ac:dyDescent="0.15">
      <c r="B1520" s="347"/>
      <c r="C1520" s="347"/>
      <c r="D1520" s="347"/>
      <c r="E1520" s="347"/>
      <c r="F1520" s="347"/>
      <c r="G1520" s="347"/>
      <c r="H1520" s="347"/>
      <c r="I1520" s="347"/>
      <c r="J1520" s="347"/>
      <c r="K1520" s="347"/>
      <c r="M1520">
        <f t="shared" si="713"/>
        <v>0</v>
      </c>
      <c r="N1520" s="323" t="str">
        <f t="shared" si="738"/>
        <v/>
      </c>
      <c r="O1520" s="323" t="str">
        <f t="shared" si="739"/>
        <v/>
      </c>
      <c r="P1520" s="323" t="str">
        <f t="shared" si="740"/>
        <v/>
      </c>
      <c r="R1520" s="323" t="str">
        <f t="shared" si="741"/>
        <v/>
      </c>
      <c r="X1520" s="322" t="str">
        <f t="shared" si="716"/>
        <v/>
      </c>
      <c r="Y1520" s="322" t="str">
        <f t="shared" si="717"/>
        <v/>
      </c>
      <c r="Z1520" s="322" t="str">
        <f t="shared" si="718"/>
        <v/>
      </c>
      <c r="AA1520" s="322" t="str">
        <f t="shared" si="719"/>
        <v/>
      </c>
      <c r="AB1520" s="322" t="str">
        <f t="shared" si="720"/>
        <v/>
      </c>
      <c r="AC1520" s="322" t="str">
        <f t="shared" si="721"/>
        <v/>
      </c>
      <c r="AD1520" s="322" t="str">
        <f t="shared" si="722"/>
        <v/>
      </c>
      <c r="AE1520" s="322" t="str">
        <f t="shared" si="723"/>
        <v/>
      </c>
      <c r="AF1520" s="322" t="str">
        <f t="shared" si="724"/>
        <v/>
      </c>
      <c r="AG1520" s="322" t="str">
        <f t="shared" si="725"/>
        <v/>
      </c>
      <c r="AI1520">
        <f t="shared" si="726"/>
        <v>0</v>
      </c>
      <c r="AJ1520">
        <f t="shared" si="727"/>
        <v>0</v>
      </c>
      <c r="AK1520">
        <f t="shared" si="728"/>
        <v>0</v>
      </c>
      <c r="AL1520">
        <f t="shared" si="729"/>
        <v>0</v>
      </c>
      <c r="AM1520">
        <f t="shared" si="730"/>
        <v>0</v>
      </c>
      <c r="AN1520">
        <f t="shared" si="731"/>
        <v>0</v>
      </c>
      <c r="AO1520">
        <f t="shared" si="732"/>
        <v>0</v>
      </c>
      <c r="AP1520">
        <f t="shared" si="733"/>
        <v>0</v>
      </c>
      <c r="AQ1520">
        <f t="shared" si="734"/>
        <v>0</v>
      </c>
      <c r="AR1520">
        <f t="shared" si="735"/>
        <v>0</v>
      </c>
      <c r="AT1520">
        <f t="shared" si="714"/>
        <v>0</v>
      </c>
      <c r="AU1520">
        <f t="shared" si="715"/>
        <v>0</v>
      </c>
      <c r="AZ1520">
        <f t="shared" si="736"/>
        <v>0</v>
      </c>
      <c r="BA1520" t="str">
        <f t="shared" si="712"/>
        <v/>
      </c>
      <c r="BB1520" t="str">
        <f t="shared" si="737"/>
        <v/>
      </c>
    </row>
    <row r="1521" spans="2:54" x14ac:dyDescent="0.15">
      <c r="B1521" s="347"/>
      <c r="C1521" s="347"/>
      <c r="D1521" s="347"/>
      <c r="E1521" s="347"/>
      <c r="F1521" s="347"/>
      <c r="G1521" s="347"/>
      <c r="H1521" s="347"/>
      <c r="I1521" s="347"/>
      <c r="J1521" s="347"/>
      <c r="K1521" s="347"/>
      <c r="M1521">
        <f t="shared" si="713"/>
        <v>0</v>
      </c>
      <c r="N1521" s="323" t="str">
        <f t="shared" si="738"/>
        <v/>
      </c>
      <c r="O1521" s="323" t="str">
        <f t="shared" si="739"/>
        <v/>
      </c>
      <c r="P1521" s="323" t="str">
        <f t="shared" si="740"/>
        <v/>
      </c>
      <c r="R1521" s="323" t="str">
        <f t="shared" si="741"/>
        <v/>
      </c>
      <c r="X1521" s="322" t="str">
        <f t="shared" si="716"/>
        <v/>
      </c>
      <c r="Y1521" s="322" t="str">
        <f t="shared" si="717"/>
        <v/>
      </c>
      <c r="Z1521" s="322" t="str">
        <f t="shared" si="718"/>
        <v/>
      </c>
      <c r="AA1521" s="322" t="str">
        <f t="shared" si="719"/>
        <v/>
      </c>
      <c r="AB1521" s="322" t="str">
        <f t="shared" si="720"/>
        <v/>
      </c>
      <c r="AC1521" s="322" t="str">
        <f t="shared" si="721"/>
        <v/>
      </c>
      <c r="AD1521" s="322" t="str">
        <f t="shared" si="722"/>
        <v/>
      </c>
      <c r="AE1521" s="322" t="str">
        <f t="shared" si="723"/>
        <v/>
      </c>
      <c r="AF1521" s="322" t="str">
        <f t="shared" si="724"/>
        <v/>
      </c>
      <c r="AG1521" s="322" t="str">
        <f t="shared" si="725"/>
        <v/>
      </c>
      <c r="AI1521">
        <f t="shared" si="726"/>
        <v>0</v>
      </c>
      <c r="AJ1521">
        <f t="shared" si="727"/>
        <v>0</v>
      </c>
      <c r="AK1521">
        <f t="shared" si="728"/>
        <v>0</v>
      </c>
      <c r="AL1521">
        <f t="shared" si="729"/>
        <v>0</v>
      </c>
      <c r="AM1521">
        <f t="shared" si="730"/>
        <v>0</v>
      </c>
      <c r="AN1521">
        <f t="shared" si="731"/>
        <v>0</v>
      </c>
      <c r="AO1521">
        <f t="shared" si="732"/>
        <v>0</v>
      </c>
      <c r="AP1521">
        <f t="shared" si="733"/>
        <v>0</v>
      </c>
      <c r="AQ1521">
        <f t="shared" si="734"/>
        <v>0</v>
      </c>
      <c r="AR1521">
        <f t="shared" si="735"/>
        <v>0</v>
      </c>
      <c r="AT1521">
        <f t="shared" si="714"/>
        <v>0</v>
      </c>
      <c r="AU1521">
        <f t="shared" si="715"/>
        <v>0</v>
      </c>
      <c r="AZ1521">
        <f t="shared" si="736"/>
        <v>0</v>
      </c>
      <c r="BA1521" t="str">
        <f t="shared" si="712"/>
        <v/>
      </c>
      <c r="BB1521" t="str">
        <f t="shared" si="737"/>
        <v/>
      </c>
    </row>
    <row r="1522" spans="2:54" x14ac:dyDescent="0.15">
      <c r="B1522" s="347"/>
      <c r="C1522" s="347"/>
      <c r="D1522" s="347"/>
      <c r="E1522" s="347"/>
      <c r="F1522" s="347"/>
      <c r="G1522" s="347"/>
      <c r="H1522" s="347"/>
      <c r="I1522" s="347"/>
      <c r="J1522" s="347"/>
      <c r="K1522" s="347"/>
      <c r="M1522">
        <f t="shared" si="713"/>
        <v>0</v>
      </c>
      <c r="N1522" s="323" t="str">
        <f t="shared" si="738"/>
        <v/>
      </c>
      <c r="O1522" s="323" t="str">
        <f t="shared" si="739"/>
        <v/>
      </c>
      <c r="P1522" s="323" t="str">
        <f t="shared" si="740"/>
        <v/>
      </c>
      <c r="R1522" s="323" t="str">
        <f t="shared" si="741"/>
        <v/>
      </c>
      <c r="X1522" s="322" t="str">
        <f t="shared" si="716"/>
        <v/>
      </c>
      <c r="Y1522" s="322" t="str">
        <f t="shared" si="717"/>
        <v/>
      </c>
      <c r="Z1522" s="322" t="str">
        <f t="shared" si="718"/>
        <v/>
      </c>
      <c r="AA1522" s="322" t="str">
        <f t="shared" si="719"/>
        <v/>
      </c>
      <c r="AB1522" s="322" t="str">
        <f t="shared" si="720"/>
        <v/>
      </c>
      <c r="AC1522" s="322" t="str">
        <f t="shared" si="721"/>
        <v/>
      </c>
      <c r="AD1522" s="322" t="str">
        <f t="shared" si="722"/>
        <v/>
      </c>
      <c r="AE1522" s="322" t="str">
        <f t="shared" si="723"/>
        <v/>
      </c>
      <c r="AF1522" s="322" t="str">
        <f t="shared" si="724"/>
        <v/>
      </c>
      <c r="AG1522" s="322" t="str">
        <f t="shared" si="725"/>
        <v/>
      </c>
      <c r="AI1522">
        <f t="shared" si="726"/>
        <v>0</v>
      </c>
      <c r="AJ1522">
        <f t="shared" si="727"/>
        <v>0</v>
      </c>
      <c r="AK1522">
        <f t="shared" si="728"/>
        <v>0</v>
      </c>
      <c r="AL1522">
        <f t="shared" si="729"/>
        <v>0</v>
      </c>
      <c r="AM1522">
        <f t="shared" si="730"/>
        <v>0</v>
      </c>
      <c r="AN1522">
        <f t="shared" si="731"/>
        <v>0</v>
      </c>
      <c r="AO1522">
        <f t="shared" si="732"/>
        <v>0</v>
      </c>
      <c r="AP1522">
        <f t="shared" si="733"/>
        <v>0</v>
      </c>
      <c r="AQ1522">
        <f t="shared" si="734"/>
        <v>0</v>
      </c>
      <c r="AR1522">
        <f t="shared" si="735"/>
        <v>0</v>
      </c>
      <c r="AT1522">
        <f t="shared" si="714"/>
        <v>0</v>
      </c>
      <c r="AU1522">
        <f t="shared" si="715"/>
        <v>0</v>
      </c>
      <c r="AZ1522">
        <f t="shared" si="736"/>
        <v>0</v>
      </c>
      <c r="BA1522" t="str">
        <f t="shared" si="712"/>
        <v/>
      </c>
      <c r="BB1522" t="str">
        <f t="shared" si="737"/>
        <v/>
      </c>
    </row>
    <row r="1523" spans="2:54" x14ac:dyDescent="0.15">
      <c r="B1523" s="347"/>
      <c r="C1523" s="347"/>
      <c r="D1523" s="347"/>
      <c r="E1523" s="347"/>
      <c r="F1523" s="347"/>
      <c r="G1523" s="347"/>
      <c r="H1523" s="347"/>
      <c r="I1523" s="347"/>
      <c r="J1523" s="347"/>
      <c r="K1523" s="347"/>
      <c r="M1523">
        <f t="shared" si="713"/>
        <v>0</v>
      </c>
      <c r="N1523" s="323" t="str">
        <f t="shared" si="738"/>
        <v/>
      </c>
      <c r="O1523" s="323" t="str">
        <f t="shared" si="739"/>
        <v/>
      </c>
      <c r="P1523" s="323" t="str">
        <f t="shared" si="740"/>
        <v/>
      </c>
      <c r="R1523" s="323" t="str">
        <f t="shared" si="741"/>
        <v/>
      </c>
      <c r="X1523" s="322" t="str">
        <f t="shared" si="716"/>
        <v/>
      </c>
      <c r="Y1523" s="322" t="str">
        <f t="shared" si="717"/>
        <v/>
      </c>
      <c r="Z1523" s="322" t="str">
        <f t="shared" si="718"/>
        <v/>
      </c>
      <c r="AA1523" s="322" t="str">
        <f t="shared" si="719"/>
        <v/>
      </c>
      <c r="AB1523" s="322" t="str">
        <f t="shared" si="720"/>
        <v/>
      </c>
      <c r="AC1523" s="322" t="str">
        <f t="shared" si="721"/>
        <v/>
      </c>
      <c r="AD1523" s="322" t="str">
        <f t="shared" si="722"/>
        <v/>
      </c>
      <c r="AE1523" s="322" t="str">
        <f t="shared" si="723"/>
        <v/>
      </c>
      <c r="AF1523" s="322" t="str">
        <f t="shared" si="724"/>
        <v/>
      </c>
      <c r="AG1523" s="322" t="str">
        <f t="shared" si="725"/>
        <v/>
      </c>
      <c r="AI1523">
        <f t="shared" si="726"/>
        <v>0</v>
      </c>
      <c r="AJ1523">
        <f t="shared" si="727"/>
        <v>0</v>
      </c>
      <c r="AK1523">
        <f t="shared" si="728"/>
        <v>0</v>
      </c>
      <c r="AL1523">
        <f t="shared" si="729"/>
        <v>0</v>
      </c>
      <c r="AM1523">
        <f t="shared" si="730"/>
        <v>0</v>
      </c>
      <c r="AN1523">
        <f t="shared" si="731"/>
        <v>0</v>
      </c>
      <c r="AO1523">
        <f t="shared" si="732"/>
        <v>0</v>
      </c>
      <c r="AP1523">
        <f t="shared" si="733"/>
        <v>0</v>
      </c>
      <c r="AQ1523">
        <f t="shared" si="734"/>
        <v>0</v>
      </c>
      <c r="AR1523">
        <f t="shared" si="735"/>
        <v>0</v>
      </c>
      <c r="AT1523">
        <f t="shared" si="714"/>
        <v>0</v>
      </c>
      <c r="AU1523">
        <f t="shared" si="715"/>
        <v>0</v>
      </c>
      <c r="AZ1523">
        <f t="shared" si="736"/>
        <v>0</v>
      </c>
      <c r="BA1523" t="str">
        <f t="shared" si="712"/>
        <v/>
      </c>
      <c r="BB1523" t="str">
        <f t="shared" si="737"/>
        <v/>
      </c>
    </row>
    <row r="1524" spans="2:54" x14ac:dyDescent="0.15">
      <c r="B1524" s="347"/>
      <c r="C1524" s="347"/>
      <c r="D1524" s="347"/>
      <c r="E1524" s="347"/>
      <c r="F1524" s="347"/>
      <c r="G1524" s="347"/>
      <c r="H1524" s="347"/>
      <c r="I1524" s="347"/>
      <c r="J1524" s="347"/>
      <c r="K1524" s="347"/>
      <c r="M1524">
        <f t="shared" si="713"/>
        <v>0</v>
      </c>
      <c r="N1524" s="323" t="str">
        <f t="shared" si="738"/>
        <v/>
      </c>
      <c r="O1524" s="323" t="str">
        <f t="shared" si="739"/>
        <v/>
      </c>
      <c r="P1524" s="323" t="str">
        <f t="shared" si="740"/>
        <v/>
      </c>
      <c r="R1524" s="323" t="str">
        <f t="shared" si="741"/>
        <v/>
      </c>
      <c r="X1524" s="322" t="str">
        <f t="shared" si="716"/>
        <v/>
      </c>
      <c r="Y1524" s="322" t="str">
        <f t="shared" si="717"/>
        <v/>
      </c>
      <c r="Z1524" s="322" t="str">
        <f t="shared" si="718"/>
        <v/>
      </c>
      <c r="AA1524" s="322" t="str">
        <f t="shared" si="719"/>
        <v/>
      </c>
      <c r="AB1524" s="322" t="str">
        <f t="shared" si="720"/>
        <v/>
      </c>
      <c r="AC1524" s="322" t="str">
        <f t="shared" si="721"/>
        <v/>
      </c>
      <c r="AD1524" s="322" t="str">
        <f t="shared" si="722"/>
        <v/>
      </c>
      <c r="AE1524" s="322" t="str">
        <f t="shared" si="723"/>
        <v/>
      </c>
      <c r="AF1524" s="322" t="str">
        <f t="shared" si="724"/>
        <v/>
      </c>
      <c r="AG1524" s="322" t="str">
        <f t="shared" si="725"/>
        <v/>
      </c>
      <c r="AI1524">
        <f t="shared" si="726"/>
        <v>0</v>
      </c>
      <c r="AJ1524">
        <f t="shared" si="727"/>
        <v>0</v>
      </c>
      <c r="AK1524">
        <f t="shared" si="728"/>
        <v>0</v>
      </c>
      <c r="AL1524">
        <f t="shared" si="729"/>
        <v>0</v>
      </c>
      <c r="AM1524">
        <f t="shared" si="730"/>
        <v>0</v>
      </c>
      <c r="AN1524">
        <f t="shared" si="731"/>
        <v>0</v>
      </c>
      <c r="AO1524">
        <f t="shared" si="732"/>
        <v>0</v>
      </c>
      <c r="AP1524">
        <f t="shared" si="733"/>
        <v>0</v>
      </c>
      <c r="AQ1524">
        <f t="shared" si="734"/>
        <v>0</v>
      </c>
      <c r="AR1524">
        <f t="shared" si="735"/>
        <v>0</v>
      </c>
      <c r="AT1524">
        <f t="shared" si="714"/>
        <v>0</v>
      </c>
      <c r="AU1524">
        <f t="shared" si="715"/>
        <v>0</v>
      </c>
      <c r="AZ1524">
        <f t="shared" si="736"/>
        <v>0</v>
      </c>
      <c r="BA1524" t="str">
        <f t="shared" si="712"/>
        <v/>
      </c>
      <c r="BB1524" t="str">
        <f t="shared" si="737"/>
        <v/>
      </c>
    </row>
    <row r="1525" spans="2:54" x14ac:dyDescent="0.15">
      <c r="B1525" s="347"/>
      <c r="C1525" s="347"/>
      <c r="D1525" s="347"/>
      <c r="E1525" s="347"/>
      <c r="F1525" s="347"/>
      <c r="G1525" s="347"/>
      <c r="H1525" s="347"/>
      <c r="I1525" s="347"/>
      <c r="J1525" s="347"/>
      <c r="K1525" s="347"/>
      <c r="M1525">
        <f t="shared" si="713"/>
        <v>0</v>
      </c>
      <c r="N1525" s="323" t="str">
        <f t="shared" si="738"/>
        <v/>
      </c>
      <c r="O1525" s="323" t="str">
        <f t="shared" si="739"/>
        <v/>
      </c>
      <c r="P1525" s="323" t="str">
        <f t="shared" si="740"/>
        <v/>
      </c>
      <c r="R1525" s="323" t="str">
        <f t="shared" si="741"/>
        <v/>
      </c>
      <c r="X1525" s="322" t="str">
        <f t="shared" si="716"/>
        <v/>
      </c>
      <c r="Y1525" s="322" t="str">
        <f t="shared" si="717"/>
        <v/>
      </c>
      <c r="Z1525" s="322" t="str">
        <f t="shared" si="718"/>
        <v/>
      </c>
      <c r="AA1525" s="322" t="str">
        <f t="shared" si="719"/>
        <v/>
      </c>
      <c r="AB1525" s="322" t="str">
        <f t="shared" si="720"/>
        <v/>
      </c>
      <c r="AC1525" s="322" t="str">
        <f t="shared" si="721"/>
        <v/>
      </c>
      <c r="AD1525" s="322" t="str">
        <f t="shared" si="722"/>
        <v/>
      </c>
      <c r="AE1525" s="322" t="str">
        <f t="shared" si="723"/>
        <v/>
      </c>
      <c r="AF1525" s="322" t="str">
        <f t="shared" si="724"/>
        <v/>
      </c>
      <c r="AG1525" s="322" t="str">
        <f t="shared" si="725"/>
        <v/>
      </c>
      <c r="AI1525">
        <f t="shared" si="726"/>
        <v>0</v>
      </c>
      <c r="AJ1525">
        <f t="shared" si="727"/>
        <v>0</v>
      </c>
      <c r="AK1525">
        <f t="shared" si="728"/>
        <v>0</v>
      </c>
      <c r="AL1525">
        <f t="shared" si="729"/>
        <v>0</v>
      </c>
      <c r="AM1525">
        <f t="shared" si="730"/>
        <v>0</v>
      </c>
      <c r="AN1525">
        <f t="shared" si="731"/>
        <v>0</v>
      </c>
      <c r="AO1525">
        <f t="shared" si="732"/>
        <v>0</v>
      </c>
      <c r="AP1525">
        <f t="shared" si="733"/>
        <v>0</v>
      </c>
      <c r="AQ1525">
        <f t="shared" si="734"/>
        <v>0</v>
      </c>
      <c r="AR1525">
        <f t="shared" si="735"/>
        <v>0</v>
      </c>
      <c r="AT1525">
        <f t="shared" si="714"/>
        <v>0</v>
      </c>
      <c r="AU1525">
        <f t="shared" si="715"/>
        <v>0</v>
      </c>
      <c r="AZ1525">
        <f t="shared" si="736"/>
        <v>0</v>
      </c>
      <c r="BA1525" t="str">
        <f t="shared" si="712"/>
        <v/>
      </c>
      <c r="BB1525" t="str">
        <f t="shared" si="737"/>
        <v/>
      </c>
    </row>
    <row r="1526" spans="2:54" x14ac:dyDescent="0.15">
      <c r="B1526" s="347"/>
      <c r="C1526" s="347"/>
      <c r="D1526" s="347"/>
      <c r="E1526" s="347"/>
      <c r="F1526" s="347"/>
      <c r="G1526" s="347"/>
      <c r="H1526" s="347"/>
      <c r="I1526" s="347"/>
      <c r="J1526" s="347"/>
      <c r="K1526" s="347"/>
      <c r="M1526">
        <f t="shared" si="713"/>
        <v>0</v>
      </c>
      <c r="N1526" s="323" t="str">
        <f t="shared" si="738"/>
        <v/>
      </c>
      <c r="O1526" s="323" t="str">
        <f t="shared" si="739"/>
        <v/>
      </c>
      <c r="P1526" s="323" t="str">
        <f t="shared" si="740"/>
        <v/>
      </c>
      <c r="R1526" s="323" t="str">
        <f t="shared" si="741"/>
        <v/>
      </c>
      <c r="X1526" s="322" t="str">
        <f t="shared" si="716"/>
        <v/>
      </c>
      <c r="Y1526" s="322" t="str">
        <f t="shared" si="717"/>
        <v/>
      </c>
      <c r="Z1526" s="322" t="str">
        <f t="shared" si="718"/>
        <v/>
      </c>
      <c r="AA1526" s="322" t="str">
        <f t="shared" si="719"/>
        <v/>
      </c>
      <c r="AB1526" s="322" t="str">
        <f t="shared" si="720"/>
        <v/>
      </c>
      <c r="AC1526" s="322" t="str">
        <f t="shared" si="721"/>
        <v/>
      </c>
      <c r="AD1526" s="322" t="str">
        <f t="shared" si="722"/>
        <v/>
      </c>
      <c r="AE1526" s="322" t="str">
        <f t="shared" si="723"/>
        <v/>
      </c>
      <c r="AF1526" s="322" t="str">
        <f t="shared" si="724"/>
        <v/>
      </c>
      <c r="AG1526" s="322" t="str">
        <f t="shared" si="725"/>
        <v/>
      </c>
      <c r="AI1526">
        <f t="shared" si="726"/>
        <v>0</v>
      </c>
      <c r="AJ1526">
        <f t="shared" si="727"/>
        <v>0</v>
      </c>
      <c r="AK1526">
        <f t="shared" si="728"/>
        <v>0</v>
      </c>
      <c r="AL1526">
        <f t="shared" si="729"/>
        <v>0</v>
      </c>
      <c r="AM1526">
        <f t="shared" si="730"/>
        <v>0</v>
      </c>
      <c r="AN1526">
        <f t="shared" si="731"/>
        <v>0</v>
      </c>
      <c r="AO1526">
        <f t="shared" si="732"/>
        <v>0</v>
      </c>
      <c r="AP1526">
        <f t="shared" si="733"/>
        <v>0</v>
      </c>
      <c r="AQ1526">
        <f t="shared" si="734"/>
        <v>0</v>
      </c>
      <c r="AR1526">
        <f t="shared" si="735"/>
        <v>0</v>
      </c>
      <c r="AT1526">
        <f t="shared" si="714"/>
        <v>0</v>
      </c>
      <c r="AU1526">
        <f t="shared" si="715"/>
        <v>0</v>
      </c>
      <c r="AZ1526">
        <f t="shared" si="736"/>
        <v>0</v>
      </c>
      <c r="BA1526" t="str">
        <f t="shared" si="712"/>
        <v/>
      </c>
      <c r="BB1526" t="str">
        <f t="shared" si="737"/>
        <v/>
      </c>
    </row>
    <row r="1527" spans="2:54" x14ac:dyDescent="0.15">
      <c r="B1527" s="347"/>
      <c r="C1527" s="347"/>
      <c r="D1527" s="347"/>
      <c r="E1527" s="347"/>
      <c r="F1527" s="347"/>
      <c r="G1527" s="347"/>
      <c r="H1527" s="347"/>
      <c r="I1527" s="347"/>
      <c r="J1527" s="347"/>
      <c r="K1527" s="347"/>
      <c r="M1527">
        <f t="shared" si="713"/>
        <v>0</v>
      </c>
      <c r="N1527" s="323" t="str">
        <f t="shared" si="738"/>
        <v/>
      </c>
      <c r="O1527" s="323" t="str">
        <f t="shared" si="739"/>
        <v/>
      </c>
      <c r="P1527" s="323" t="str">
        <f t="shared" si="740"/>
        <v/>
      </c>
      <c r="R1527" s="323" t="str">
        <f t="shared" si="741"/>
        <v/>
      </c>
      <c r="X1527" s="322" t="str">
        <f t="shared" si="716"/>
        <v/>
      </c>
      <c r="Y1527" s="322" t="str">
        <f t="shared" si="717"/>
        <v/>
      </c>
      <c r="Z1527" s="322" t="str">
        <f t="shared" si="718"/>
        <v/>
      </c>
      <c r="AA1527" s="322" t="str">
        <f t="shared" si="719"/>
        <v/>
      </c>
      <c r="AB1527" s="322" t="str">
        <f t="shared" si="720"/>
        <v/>
      </c>
      <c r="AC1527" s="322" t="str">
        <f t="shared" si="721"/>
        <v/>
      </c>
      <c r="AD1527" s="322" t="str">
        <f t="shared" si="722"/>
        <v/>
      </c>
      <c r="AE1527" s="322" t="str">
        <f t="shared" si="723"/>
        <v/>
      </c>
      <c r="AF1527" s="322" t="str">
        <f t="shared" si="724"/>
        <v/>
      </c>
      <c r="AG1527" s="322" t="str">
        <f t="shared" si="725"/>
        <v/>
      </c>
      <c r="AI1527">
        <f t="shared" si="726"/>
        <v>0</v>
      </c>
      <c r="AJ1527">
        <f t="shared" si="727"/>
        <v>0</v>
      </c>
      <c r="AK1527">
        <f t="shared" si="728"/>
        <v>0</v>
      </c>
      <c r="AL1527">
        <f t="shared" si="729"/>
        <v>0</v>
      </c>
      <c r="AM1527">
        <f t="shared" si="730"/>
        <v>0</v>
      </c>
      <c r="AN1527">
        <f t="shared" si="731"/>
        <v>0</v>
      </c>
      <c r="AO1527">
        <f t="shared" si="732"/>
        <v>0</v>
      </c>
      <c r="AP1527">
        <f t="shared" si="733"/>
        <v>0</v>
      </c>
      <c r="AQ1527">
        <f t="shared" si="734"/>
        <v>0</v>
      </c>
      <c r="AR1527">
        <f t="shared" si="735"/>
        <v>0</v>
      </c>
      <c r="AT1527">
        <f t="shared" si="714"/>
        <v>0</v>
      </c>
      <c r="AU1527">
        <f t="shared" si="715"/>
        <v>0</v>
      </c>
      <c r="AZ1527">
        <f t="shared" si="736"/>
        <v>0</v>
      </c>
      <c r="BA1527" t="str">
        <f t="shared" si="712"/>
        <v/>
      </c>
      <c r="BB1527" t="str">
        <f t="shared" si="737"/>
        <v/>
      </c>
    </row>
    <row r="1528" spans="2:54" x14ac:dyDescent="0.15">
      <c r="B1528" s="347"/>
      <c r="C1528" s="347"/>
      <c r="D1528" s="347"/>
      <c r="E1528" s="347"/>
      <c r="F1528" s="347"/>
      <c r="G1528" s="347"/>
      <c r="H1528" s="347"/>
      <c r="I1528" s="347"/>
      <c r="J1528" s="347"/>
      <c r="K1528" s="347"/>
      <c r="M1528">
        <f t="shared" si="713"/>
        <v>0</v>
      </c>
      <c r="N1528" s="323" t="str">
        <f t="shared" si="738"/>
        <v/>
      </c>
      <c r="O1528" s="323" t="str">
        <f t="shared" si="739"/>
        <v/>
      </c>
      <c r="P1528" s="323" t="str">
        <f t="shared" si="740"/>
        <v/>
      </c>
      <c r="R1528" s="323" t="str">
        <f t="shared" si="741"/>
        <v/>
      </c>
      <c r="X1528" s="322" t="str">
        <f t="shared" si="716"/>
        <v/>
      </c>
      <c r="Y1528" s="322" t="str">
        <f t="shared" si="717"/>
        <v/>
      </c>
      <c r="Z1528" s="322" t="str">
        <f t="shared" si="718"/>
        <v/>
      </c>
      <c r="AA1528" s="322" t="str">
        <f t="shared" si="719"/>
        <v/>
      </c>
      <c r="AB1528" s="322" t="str">
        <f t="shared" si="720"/>
        <v/>
      </c>
      <c r="AC1528" s="322" t="str">
        <f t="shared" si="721"/>
        <v/>
      </c>
      <c r="AD1528" s="322" t="str">
        <f t="shared" si="722"/>
        <v/>
      </c>
      <c r="AE1528" s="322" t="str">
        <f t="shared" si="723"/>
        <v/>
      </c>
      <c r="AF1528" s="322" t="str">
        <f t="shared" si="724"/>
        <v/>
      </c>
      <c r="AG1528" s="322" t="str">
        <f t="shared" si="725"/>
        <v/>
      </c>
      <c r="AI1528">
        <f t="shared" si="726"/>
        <v>0</v>
      </c>
      <c r="AJ1528">
        <f t="shared" si="727"/>
        <v>0</v>
      </c>
      <c r="AK1528">
        <f t="shared" si="728"/>
        <v>0</v>
      </c>
      <c r="AL1528">
        <f t="shared" si="729"/>
        <v>0</v>
      </c>
      <c r="AM1528">
        <f t="shared" si="730"/>
        <v>0</v>
      </c>
      <c r="AN1528">
        <f t="shared" si="731"/>
        <v>0</v>
      </c>
      <c r="AO1528">
        <f t="shared" si="732"/>
        <v>0</v>
      </c>
      <c r="AP1528">
        <f t="shared" si="733"/>
        <v>0</v>
      </c>
      <c r="AQ1528">
        <f t="shared" si="734"/>
        <v>0</v>
      </c>
      <c r="AR1528">
        <f t="shared" si="735"/>
        <v>0</v>
      </c>
      <c r="AT1528">
        <f t="shared" si="714"/>
        <v>0</v>
      </c>
      <c r="AU1528">
        <f t="shared" si="715"/>
        <v>0</v>
      </c>
      <c r="AZ1528">
        <f t="shared" si="736"/>
        <v>0</v>
      </c>
      <c r="BA1528" t="str">
        <f t="shared" si="712"/>
        <v/>
      </c>
      <c r="BB1528" t="str">
        <f t="shared" si="737"/>
        <v/>
      </c>
    </row>
    <row r="1529" spans="2:54" x14ac:dyDescent="0.15">
      <c r="B1529" s="347"/>
      <c r="C1529" s="347"/>
      <c r="D1529" s="347"/>
      <c r="E1529" s="347"/>
      <c r="F1529" s="347"/>
      <c r="G1529" s="347"/>
      <c r="H1529" s="347"/>
      <c r="I1529" s="347"/>
      <c r="J1529" s="347"/>
      <c r="K1529" s="347"/>
      <c r="M1529">
        <f t="shared" si="713"/>
        <v>0</v>
      </c>
      <c r="N1529" s="323" t="str">
        <f t="shared" si="738"/>
        <v/>
      </c>
      <c r="O1529" s="323" t="str">
        <f t="shared" si="739"/>
        <v/>
      </c>
      <c r="P1529" s="323" t="str">
        <f t="shared" si="740"/>
        <v/>
      </c>
      <c r="R1529" s="323" t="str">
        <f t="shared" si="741"/>
        <v/>
      </c>
      <c r="X1529" s="322" t="str">
        <f t="shared" si="716"/>
        <v/>
      </c>
      <c r="Y1529" s="322" t="str">
        <f t="shared" si="717"/>
        <v/>
      </c>
      <c r="Z1529" s="322" t="str">
        <f t="shared" si="718"/>
        <v/>
      </c>
      <c r="AA1529" s="322" t="str">
        <f t="shared" si="719"/>
        <v/>
      </c>
      <c r="AB1529" s="322" t="str">
        <f t="shared" si="720"/>
        <v/>
      </c>
      <c r="AC1529" s="322" t="str">
        <f t="shared" si="721"/>
        <v/>
      </c>
      <c r="AD1529" s="322" t="str">
        <f t="shared" si="722"/>
        <v/>
      </c>
      <c r="AE1529" s="322" t="str">
        <f t="shared" si="723"/>
        <v/>
      </c>
      <c r="AF1529" s="322" t="str">
        <f t="shared" si="724"/>
        <v/>
      </c>
      <c r="AG1529" s="322" t="str">
        <f t="shared" si="725"/>
        <v/>
      </c>
      <c r="AI1529">
        <f t="shared" si="726"/>
        <v>0</v>
      </c>
      <c r="AJ1529">
        <f t="shared" si="727"/>
        <v>0</v>
      </c>
      <c r="AK1529">
        <f t="shared" si="728"/>
        <v>0</v>
      </c>
      <c r="AL1529">
        <f t="shared" si="729"/>
        <v>0</v>
      </c>
      <c r="AM1529">
        <f t="shared" si="730"/>
        <v>0</v>
      </c>
      <c r="AN1529">
        <f t="shared" si="731"/>
        <v>0</v>
      </c>
      <c r="AO1529">
        <f t="shared" si="732"/>
        <v>0</v>
      </c>
      <c r="AP1529">
        <f t="shared" si="733"/>
        <v>0</v>
      </c>
      <c r="AQ1529">
        <f t="shared" si="734"/>
        <v>0</v>
      </c>
      <c r="AR1529">
        <f t="shared" si="735"/>
        <v>0</v>
      </c>
      <c r="AT1529">
        <f t="shared" si="714"/>
        <v>0</v>
      </c>
      <c r="AU1529">
        <f t="shared" si="715"/>
        <v>0</v>
      </c>
      <c r="AZ1529">
        <f t="shared" si="736"/>
        <v>0</v>
      </c>
      <c r="BA1529" t="str">
        <f t="shared" si="712"/>
        <v/>
      </c>
      <c r="BB1529" t="str">
        <f t="shared" si="737"/>
        <v/>
      </c>
    </row>
    <row r="1530" spans="2:54" x14ac:dyDescent="0.15">
      <c r="B1530" s="347"/>
      <c r="C1530" s="347"/>
      <c r="D1530" s="347"/>
      <c r="E1530" s="347"/>
      <c r="F1530" s="347"/>
      <c r="G1530" s="347"/>
      <c r="H1530" s="347"/>
      <c r="I1530" s="347"/>
      <c r="J1530" s="347"/>
      <c r="K1530" s="347"/>
      <c r="M1530">
        <f t="shared" si="713"/>
        <v>0</v>
      </c>
      <c r="N1530" s="323" t="str">
        <f t="shared" si="738"/>
        <v/>
      </c>
      <c r="O1530" s="323" t="str">
        <f t="shared" si="739"/>
        <v/>
      </c>
      <c r="P1530" s="323" t="str">
        <f t="shared" si="740"/>
        <v/>
      </c>
      <c r="R1530" s="323" t="str">
        <f t="shared" si="741"/>
        <v/>
      </c>
      <c r="X1530" s="322" t="str">
        <f t="shared" si="716"/>
        <v/>
      </c>
      <c r="Y1530" s="322" t="str">
        <f t="shared" si="717"/>
        <v/>
      </c>
      <c r="Z1530" s="322" t="str">
        <f t="shared" si="718"/>
        <v/>
      </c>
      <c r="AA1530" s="322" t="str">
        <f t="shared" si="719"/>
        <v/>
      </c>
      <c r="AB1530" s="322" t="str">
        <f t="shared" si="720"/>
        <v/>
      </c>
      <c r="AC1530" s="322" t="str">
        <f t="shared" si="721"/>
        <v/>
      </c>
      <c r="AD1530" s="322" t="str">
        <f t="shared" si="722"/>
        <v/>
      </c>
      <c r="AE1530" s="322" t="str">
        <f t="shared" si="723"/>
        <v/>
      </c>
      <c r="AF1530" s="322" t="str">
        <f t="shared" si="724"/>
        <v/>
      </c>
      <c r="AG1530" s="322" t="str">
        <f t="shared" si="725"/>
        <v/>
      </c>
      <c r="AI1530">
        <f t="shared" si="726"/>
        <v>0</v>
      </c>
      <c r="AJ1530">
        <f t="shared" si="727"/>
        <v>0</v>
      </c>
      <c r="AK1530">
        <f t="shared" si="728"/>
        <v>0</v>
      </c>
      <c r="AL1530">
        <f t="shared" si="729"/>
        <v>0</v>
      </c>
      <c r="AM1530">
        <f t="shared" si="730"/>
        <v>0</v>
      </c>
      <c r="AN1530">
        <f t="shared" si="731"/>
        <v>0</v>
      </c>
      <c r="AO1530">
        <f t="shared" si="732"/>
        <v>0</v>
      </c>
      <c r="AP1530">
        <f t="shared" si="733"/>
        <v>0</v>
      </c>
      <c r="AQ1530">
        <f t="shared" si="734"/>
        <v>0</v>
      </c>
      <c r="AR1530">
        <f t="shared" si="735"/>
        <v>0</v>
      </c>
      <c r="AT1530">
        <f t="shared" si="714"/>
        <v>0</v>
      </c>
      <c r="AU1530">
        <f t="shared" si="715"/>
        <v>0</v>
      </c>
      <c r="AZ1530">
        <f t="shared" si="736"/>
        <v>0</v>
      </c>
      <c r="BA1530" t="str">
        <f t="shared" si="712"/>
        <v/>
      </c>
      <c r="BB1530" t="str">
        <f t="shared" si="737"/>
        <v/>
      </c>
    </row>
    <row r="1531" spans="2:54" x14ac:dyDescent="0.15">
      <c r="B1531" s="347"/>
      <c r="C1531" s="347"/>
      <c r="D1531" s="347"/>
      <c r="E1531" s="347"/>
      <c r="F1531" s="347"/>
      <c r="G1531" s="347"/>
      <c r="H1531" s="347"/>
      <c r="I1531" s="347"/>
      <c r="J1531" s="347"/>
      <c r="K1531" s="347"/>
      <c r="M1531">
        <f t="shared" si="713"/>
        <v>0</v>
      </c>
      <c r="N1531" s="323" t="str">
        <f t="shared" si="738"/>
        <v/>
      </c>
      <c r="O1531" s="323" t="str">
        <f t="shared" si="739"/>
        <v/>
      </c>
      <c r="P1531" s="323" t="str">
        <f t="shared" si="740"/>
        <v/>
      </c>
      <c r="R1531" s="323" t="str">
        <f t="shared" si="741"/>
        <v/>
      </c>
      <c r="X1531" s="322" t="str">
        <f t="shared" si="716"/>
        <v/>
      </c>
      <c r="Y1531" s="322" t="str">
        <f t="shared" si="717"/>
        <v/>
      </c>
      <c r="Z1531" s="322" t="str">
        <f t="shared" si="718"/>
        <v/>
      </c>
      <c r="AA1531" s="322" t="str">
        <f t="shared" si="719"/>
        <v/>
      </c>
      <c r="AB1531" s="322" t="str">
        <f t="shared" si="720"/>
        <v/>
      </c>
      <c r="AC1531" s="322" t="str">
        <f t="shared" si="721"/>
        <v/>
      </c>
      <c r="AD1531" s="322" t="str">
        <f t="shared" si="722"/>
        <v/>
      </c>
      <c r="AE1531" s="322" t="str">
        <f t="shared" si="723"/>
        <v/>
      </c>
      <c r="AF1531" s="322" t="str">
        <f t="shared" si="724"/>
        <v/>
      </c>
      <c r="AG1531" s="322" t="str">
        <f t="shared" si="725"/>
        <v/>
      </c>
      <c r="AI1531">
        <f t="shared" si="726"/>
        <v>0</v>
      </c>
      <c r="AJ1531">
        <f t="shared" si="727"/>
        <v>0</v>
      </c>
      <c r="AK1531">
        <f t="shared" si="728"/>
        <v>0</v>
      </c>
      <c r="AL1531">
        <f t="shared" si="729"/>
        <v>0</v>
      </c>
      <c r="AM1531">
        <f t="shared" si="730"/>
        <v>0</v>
      </c>
      <c r="AN1531">
        <f t="shared" si="731"/>
        <v>0</v>
      </c>
      <c r="AO1531">
        <f t="shared" si="732"/>
        <v>0</v>
      </c>
      <c r="AP1531">
        <f t="shared" si="733"/>
        <v>0</v>
      </c>
      <c r="AQ1531">
        <f t="shared" si="734"/>
        <v>0</v>
      </c>
      <c r="AR1531">
        <f t="shared" si="735"/>
        <v>0</v>
      </c>
      <c r="AT1531">
        <f t="shared" si="714"/>
        <v>0</v>
      </c>
      <c r="AU1531">
        <f t="shared" si="715"/>
        <v>0</v>
      </c>
      <c r="AZ1531">
        <f t="shared" si="736"/>
        <v>0</v>
      </c>
      <c r="BA1531" t="str">
        <f t="shared" si="712"/>
        <v/>
      </c>
      <c r="BB1531" t="str">
        <f t="shared" si="737"/>
        <v/>
      </c>
    </row>
    <row r="1532" spans="2:54" x14ac:dyDescent="0.15">
      <c r="B1532" s="347"/>
      <c r="C1532" s="347"/>
      <c r="D1532" s="347"/>
      <c r="E1532" s="347"/>
      <c r="F1532" s="347"/>
      <c r="G1532" s="347"/>
      <c r="H1532" s="347"/>
      <c r="I1532" s="347"/>
      <c r="J1532" s="347"/>
      <c r="K1532" s="347"/>
      <c r="M1532">
        <f t="shared" si="713"/>
        <v>0</v>
      </c>
      <c r="N1532" s="323" t="str">
        <f t="shared" si="738"/>
        <v/>
      </c>
      <c r="O1532" s="323" t="str">
        <f t="shared" si="739"/>
        <v/>
      </c>
      <c r="P1532" s="323" t="str">
        <f t="shared" si="740"/>
        <v/>
      </c>
      <c r="R1532" s="323" t="str">
        <f t="shared" si="741"/>
        <v/>
      </c>
      <c r="X1532" s="322" t="str">
        <f t="shared" si="716"/>
        <v/>
      </c>
      <c r="Y1532" s="322" t="str">
        <f t="shared" si="717"/>
        <v/>
      </c>
      <c r="Z1532" s="322" t="str">
        <f t="shared" si="718"/>
        <v/>
      </c>
      <c r="AA1532" s="322" t="str">
        <f t="shared" si="719"/>
        <v/>
      </c>
      <c r="AB1532" s="322" t="str">
        <f t="shared" si="720"/>
        <v/>
      </c>
      <c r="AC1532" s="322" t="str">
        <f t="shared" si="721"/>
        <v/>
      </c>
      <c r="AD1532" s="322" t="str">
        <f t="shared" si="722"/>
        <v/>
      </c>
      <c r="AE1532" s="322" t="str">
        <f t="shared" si="723"/>
        <v/>
      </c>
      <c r="AF1532" s="322" t="str">
        <f t="shared" si="724"/>
        <v/>
      </c>
      <c r="AG1532" s="322" t="str">
        <f t="shared" si="725"/>
        <v/>
      </c>
      <c r="AI1532">
        <f t="shared" si="726"/>
        <v>0</v>
      </c>
      <c r="AJ1532">
        <f t="shared" si="727"/>
        <v>0</v>
      </c>
      <c r="AK1532">
        <f t="shared" si="728"/>
        <v>0</v>
      </c>
      <c r="AL1532">
        <f t="shared" si="729"/>
        <v>0</v>
      </c>
      <c r="AM1532">
        <f t="shared" si="730"/>
        <v>0</v>
      </c>
      <c r="AN1532">
        <f t="shared" si="731"/>
        <v>0</v>
      </c>
      <c r="AO1532">
        <f t="shared" si="732"/>
        <v>0</v>
      </c>
      <c r="AP1532">
        <f t="shared" si="733"/>
        <v>0</v>
      </c>
      <c r="AQ1532">
        <f t="shared" si="734"/>
        <v>0</v>
      </c>
      <c r="AR1532">
        <f t="shared" si="735"/>
        <v>0</v>
      </c>
      <c r="AT1532">
        <f t="shared" si="714"/>
        <v>0</v>
      </c>
      <c r="AU1532">
        <f t="shared" si="715"/>
        <v>0</v>
      </c>
      <c r="AZ1532">
        <f t="shared" si="736"/>
        <v>0</v>
      </c>
      <c r="BA1532" t="str">
        <f t="shared" si="712"/>
        <v/>
      </c>
      <c r="BB1532" t="str">
        <f t="shared" si="737"/>
        <v/>
      </c>
    </row>
    <row r="1533" spans="2:54" x14ac:dyDescent="0.15">
      <c r="B1533" s="347"/>
      <c r="C1533" s="347"/>
      <c r="D1533" s="347"/>
      <c r="E1533" s="347"/>
      <c r="F1533" s="347"/>
      <c r="G1533" s="347"/>
      <c r="H1533" s="347"/>
      <c r="I1533" s="347"/>
      <c r="J1533" s="347"/>
      <c r="K1533" s="347"/>
      <c r="M1533">
        <f t="shared" si="713"/>
        <v>0</v>
      </c>
      <c r="N1533" s="323" t="str">
        <f t="shared" si="738"/>
        <v/>
      </c>
      <c r="O1533" s="323" t="str">
        <f t="shared" si="739"/>
        <v/>
      </c>
      <c r="P1533" s="323" t="str">
        <f t="shared" si="740"/>
        <v/>
      </c>
      <c r="R1533" s="323" t="str">
        <f t="shared" si="741"/>
        <v/>
      </c>
      <c r="X1533" s="322" t="str">
        <f t="shared" si="716"/>
        <v/>
      </c>
      <c r="Y1533" s="322" t="str">
        <f t="shared" si="717"/>
        <v/>
      </c>
      <c r="Z1533" s="322" t="str">
        <f t="shared" si="718"/>
        <v/>
      </c>
      <c r="AA1533" s="322" t="str">
        <f t="shared" si="719"/>
        <v/>
      </c>
      <c r="AB1533" s="322" t="str">
        <f t="shared" si="720"/>
        <v/>
      </c>
      <c r="AC1533" s="322" t="str">
        <f t="shared" si="721"/>
        <v/>
      </c>
      <c r="AD1533" s="322" t="str">
        <f t="shared" si="722"/>
        <v/>
      </c>
      <c r="AE1533" s="322" t="str">
        <f t="shared" si="723"/>
        <v/>
      </c>
      <c r="AF1533" s="322" t="str">
        <f t="shared" si="724"/>
        <v/>
      </c>
      <c r="AG1533" s="322" t="str">
        <f t="shared" si="725"/>
        <v/>
      </c>
      <c r="AI1533">
        <f t="shared" si="726"/>
        <v>0</v>
      </c>
      <c r="AJ1533">
        <f t="shared" si="727"/>
        <v>0</v>
      </c>
      <c r="AK1533">
        <f t="shared" si="728"/>
        <v>0</v>
      </c>
      <c r="AL1533">
        <f t="shared" si="729"/>
        <v>0</v>
      </c>
      <c r="AM1533">
        <f t="shared" si="730"/>
        <v>0</v>
      </c>
      <c r="AN1533">
        <f t="shared" si="731"/>
        <v>0</v>
      </c>
      <c r="AO1533">
        <f t="shared" si="732"/>
        <v>0</v>
      </c>
      <c r="AP1533">
        <f t="shared" si="733"/>
        <v>0</v>
      </c>
      <c r="AQ1533">
        <f t="shared" si="734"/>
        <v>0</v>
      </c>
      <c r="AR1533">
        <f t="shared" si="735"/>
        <v>0</v>
      </c>
      <c r="AT1533">
        <f t="shared" si="714"/>
        <v>0</v>
      </c>
      <c r="AU1533">
        <f t="shared" si="715"/>
        <v>0</v>
      </c>
      <c r="AZ1533">
        <f t="shared" si="736"/>
        <v>0</v>
      </c>
      <c r="BA1533" t="str">
        <f t="shared" si="712"/>
        <v/>
      </c>
      <c r="BB1533" t="str">
        <f t="shared" si="737"/>
        <v/>
      </c>
    </row>
    <row r="1534" spans="2:54" x14ac:dyDescent="0.15">
      <c r="B1534" s="347"/>
      <c r="C1534" s="347"/>
      <c r="D1534" s="347"/>
      <c r="E1534" s="347"/>
      <c r="F1534" s="347"/>
      <c r="G1534" s="347"/>
      <c r="H1534" s="347"/>
      <c r="I1534" s="347"/>
      <c r="J1534" s="347"/>
      <c r="K1534" s="347"/>
      <c r="M1534">
        <f t="shared" si="713"/>
        <v>0</v>
      </c>
      <c r="N1534" s="323" t="str">
        <f t="shared" si="738"/>
        <v/>
      </c>
      <c r="O1534" s="323" t="str">
        <f t="shared" si="739"/>
        <v/>
      </c>
      <c r="P1534" s="323" t="str">
        <f t="shared" si="740"/>
        <v/>
      </c>
      <c r="R1534" s="323" t="str">
        <f t="shared" si="741"/>
        <v/>
      </c>
      <c r="X1534" s="322" t="str">
        <f t="shared" si="716"/>
        <v/>
      </c>
      <c r="Y1534" s="322" t="str">
        <f t="shared" si="717"/>
        <v/>
      </c>
      <c r="Z1534" s="322" t="str">
        <f t="shared" si="718"/>
        <v/>
      </c>
      <c r="AA1534" s="322" t="str">
        <f t="shared" si="719"/>
        <v/>
      </c>
      <c r="AB1534" s="322" t="str">
        <f t="shared" si="720"/>
        <v/>
      </c>
      <c r="AC1534" s="322" t="str">
        <f t="shared" si="721"/>
        <v/>
      </c>
      <c r="AD1534" s="322" t="str">
        <f t="shared" si="722"/>
        <v/>
      </c>
      <c r="AE1534" s="322" t="str">
        <f t="shared" si="723"/>
        <v/>
      </c>
      <c r="AF1534" s="322" t="str">
        <f t="shared" si="724"/>
        <v/>
      </c>
      <c r="AG1534" s="322" t="str">
        <f t="shared" si="725"/>
        <v/>
      </c>
      <c r="AI1534">
        <f t="shared" si="726"/>
        <v>0</v>
      </c>
      <c r="AJ1534">
        <f t="shared" si="727"/>
        <v>0</v>
      </c>
      <c r="AK1534">
        <f t="shared" si="728"/>
        <v>0</v>
      </c>
      <c r="AL1534">
        <f t="shared" si="729"/>
        <v>0</v>
      </c>
      <c r="AM1534">
        <f t="shared" si="730"/>
        <v>0</v>
      </c>
      <c r="AN1534">
        <f t="shared" si="731"/>
        <v>0</v>
      </c>
      <c r="AO1534">
        <f t="shared" si="732"/>
        <v>0</v>
      </c>
      <c r="AP1534">
        <f t="shared" si="733"/>
        <v>0</v>
      </c>
      <c r="AQ1534">
        <f t="shared" si="734"/>
        <v>0</v>
      </c>
      <c r="AR1534">
        <f t="shared" si="735"/>
        <v>0</v>
      </c>
      <c r="AT1534">
        <f t="shared" si="714"/>
        <v>0</v>
      </c>
      <c r="AU1534">
        <f t="shared" si="715"/>
        <v>0</v>
      </c>
      <c r="AZ1534">
        <f t="shared" si="736"/>
        <v>0</v>
      </c>
      <c r="BA1534" t="str">
        <f t="shared" si="712"/>
        <v/>
      </c>
      <c r="BB1534" t="str">
        <f t="shared" si="737"/>
        <v/>
      </c>
    </row>
    <row r="1535" spans="2:54" x14ac:dyDescent="0.15">
      <c r="B1535" s="347"/>
      <c r="C1535" s="347"/>
      <c r="D1535" s="347"/>
      <c r="E1535" s="347"/>
      <c r="F1535" s="347"/>
      <c r="G1535" s="347"/>
      <c r="H1535" s="347"/>
      <c r="I1535" s="347"/>
      <c r="J1535" s="347"/>
      <c r="K1535" s="347"/>
      <c r="M1535">
        <f t="shared" si="713"/>
        <v>0</v>
      </c>
      <c r="N1535" s="323" t="str">
        <f t="shared" si="738"/>
        <v/>
      </c>
      <c r="O1535" s="323" t="str">
        <f t="shared" si="739"/>
        <v/>
      </c>
      <c r="P1535" s="323" t="str">
        <f t="shared" si="740"/>
        <v/>
      </c>
      <c r="R1535" s="323" t="str">
        <f t="shared" si="741"/>
        <v/>
      </c>
      <c r="X1535" s="322" t="str">
        <f t="shared" si="716"/>
        <v/>
      </c>
      <c r="Y1535" s="322" t="str">
        <f t="shared" si="717"/>
        <v/>
      </c>
      <c r="Z1535" s="322" t="str">
        <f t="shared" si="718"/>
        <v/>
      </c>
      <c r="AA1535" s="322" t="str">
        <f t="shared" si="719"/>
        <v/>
      </c>
      <c r="AB1535" s="322" t="str">
        <f t="shared" si="720"/>
        <v/>
      </c>
      <c r="AC1535" s="322" t="str">
        <f t="shared" si="721"/>
        <v/>
      </c>
      <c r="AD1535" s="322" t="str">
        <f t="shared" si="722"/>
        <v/>
      </c>
      <c r="AE1535" s="322" t="str">
        <f t="shared" si="723"/>
        <v/>
      </c>
      <c r="AF1535" s="322" t="str">
        <f t="shared" si="724"/>
        <v/>
      </c>
      <c r="AG1535" s="322" t="str">
        <f t="shared" si="725"/>
        <v/>
      </c>
      <c r="AI1535">
        <f t="shared" si="726"/>
        <v>0</v>
      </c>
      <c r="AJ1535">
        <f t="shared" si="727"/>
        <v>0</v>
      </c>
      <c r="AK1535">
        <f t="shared" si="728"/>
        <v>0</v>
      </c>
      <c r="AL1535">
        <f t="shared" si="729"/>
        <v>0</v>
      </c>
      <c r="AM1535">
        <f t="shared" si="730"/>
        <v>0</v>
      </c>
      <c r="AN1535">
        <f t="shared" si="731"/>
        <v>0</v>
      </c>
      <c r="AO1535">
        <f t="shared" si="732"/>
        <v>0</v>
      </c>
      <c r="AP1535">
        <f t="shared" si="733"/>
        <v>0</v>
      </c>
      <c r="AQ1535">
        <f t="shared" si="734"/>
        <v>0</v>
      </c>
      <c r="AR1535">
        <f t="shared" si="735"/>
        <v>0</v>
      </c>
      <c r="AT1535">
        <f t="shared" si="714"/>
        <v>0</v>
      </c>
      <c r="AU1535">
        <f t="shared" si="715"/>
        <v>0</v>
      </c>
      <c r="AZ1535">
        <f t="shared" si="736"/>
        <v>0</v>
      </c>
      <c r="BA1535" t="str">
        <f t="shared" si="712"/>
        <v/>
      </c>
      <c r="BB1535" t="str">
        <f t="shared" si="737"/>
        <v/>
      </c>
    </row>
    <row r="1536" spans="2:54" x14ac:dyDescent="0.15">
      <c r="B1536" s="347"/>
      <c r="C1536" s="347"/>
      <c r="D1536" s="347"/>
      <c r="E1536" s="347"/>
      <c r="F1536" s="347"/>
      <c r="G1536" s="347"/>
      <c r="H1536" s="347"/>
      <c r="I1536" s="347"/>
      <c r="J1536" s="347"/>
      <c r="K1536" s="347"/>
      <c r="M1536">
        <f t="shared" si="713"/>
        <v>0</v>
      </c>
      <c r="N1536" s="323" t="str">
        <f t="shared" si="738"/>
        <v/>
      </c>
      <c r="O1536" s="323" t="str">
        <f t="shared" si="739"/>
        <v/>
      </c>
      <c r="P1536" s="323" t="str">
        <f t="shared" si="740"/>
        <v/>
      </c>
      <c r="R1536" s="323" t="str">
        <f t="shared" si="741"/>
        <v/>
      </c>
      <c r="X1536" s="322" t="str">
        <f t="shared" si="716"/>
        <v/>
      </c>
      <c r="Y1536" s="322" t="str">
        <f t="shared" si="717"/>
        <v/>
      </c>
      <c r="Z1536" s="322" t="str">
        <f t="shared" si="718"/>
        <v/>
      </c>
      <c r="AA1536" s="322" t="str">
        <f t="shared" si="719"/>
        <v/>
      </c>
      <c r="AB1536" s="322" t="str">
        <f t="shared" si="720"/>
        <v/>
      </c>
      <c r="AC1536" s="322" t="str">
        <f t="shared" si="721"/>
        <v/>
      </c>
      <c r="AD1536" s="322" t="str">
        <f t="shared" si="722"/>
        <v/>
      </c>
      <c r="AE1536" s="322" t="str">
        <f t="shared" si="723"/>
        <v/>
      </c>
      <c r="AF1536" s="322" t="str">
        <f t="shared" si="724"/>
        <v/>
      </c>
      <c r="AG1536" s="322" t="str">
        <f t="shared" si="725"/>
        <v/>
      </c>
      <c r="AI1536">
        <f t="shared" si="726"/>
        <v>0</v>
      </c>
      <c r="AJ1536">
        <f t="shared" si="727"/>
        <v>0</v>
      </c>
      <c r="AK1536">
        <f t="shared" si="728"/>
        <v>0</v>
      </c>
      <c r="AL1536">
        <f t="shared" si="729"/>
        <v>0</v>
      </c>
      <c r="AM1536">
        <f t="shared" si="730"/>
        <v>0</v>
      </c>
      <c r="AN1536">
        <f t="shared" si="731"/>
        <v>0</v>
      </c>
      <c r="AO1536">
        <f t="shared" si="732"/>
        <v>0</v>
      </c>
      <c r="AP1536">
        <f t="shared" si="733"/>
        <v>0</v>
      </c>
      <c r="AQ1536">
        <f t="shared" si="734"/>
        <v>0</v>
      </c>
      <c r="AR1536">
        <f t="shared" si="735"/>
        <v>0</v>
      </c>
      <c r="AT1536">
        <f t="shared" si="714"/>
        <v>0</v>
      </c>
      <c r="AU1536">
        <f t="shared" si="715"/>
        <v>0</v>
      </c>
      <c r="AZ1536">
        <f t="shared" si="736"/>
        <v>0</v>
      </c>
      <c r="BA1536" t="str">
        <f t="shared" si="712"/>
        <v/>
      </c>
      <c r="BB1536" t="str">
        <f t="shared" si="737"/>
        <v/>
      </c>
    </row>
    <row r="1537" spans="2:54" x14ac:dyDescent="0.15">
      <c r="B1537" s="347"/>
      <c r="C1537" s="347"/>
      <c r="D1537" s="347"/>
      <c r="E1537" s="347"/>
      <c r="F1537" s="347"/>
      <c r="G1537" s="347"/>
      <c r="H1537" s="347"/>
      <c r="I1537" s="347"/>
      <c r="J1537" s="347"/>
      <c r="K1537" s="347"/>
      <c r="M1537">
        <f t="shared" si="713"/>
        <v>0</v>
      </c>
      <c r="N1537" s="323" t="str">
        <f t="shared" si="738"/>
        <v/>
      </c>
      <c r="O1537" s="323" t="str">
        <f t="shared" si="739"/>
        <v/>
      </c>
      <c r="P1537" s="323" t="str">
        <f t="shared" si="740"/>
        <v/>
      </c>
      <c r="R1537" s="323" t="str">
        <f t="shared" si="741"/>
        <v/>
      </c>
      <c r="X1537" s="322" t="str">
        <f t="shared" si="716"/>
        <v/>
      </c>
      <c r="Y1537" s="322" t="str">
        <f t="shared" si="717"/>
        <v/>
      </c>
      <c r="Z1537" s="322" t="str">
        <f t="shared" si="718"/>
        <v/>
      </c>
      <c r="AA1537" s="322" t="str">
        <f t="shared" si="719"/>
        <v/>
      </c>
      <c r="AB1537" s="322" t="str">
        <f t="shared" si="720"/>
        <v/>
      </c>
      <c r="AC1537" s="322" t="str">
        <f t="shared" si="721"/>
        <v/>
      </c>
      <c r="AD1537" s="322" t="str">
        <f t="shared" si="722"/>
        <v/>
      </c>
      <c r="AE1537" s="322" t="str">
        <f t="shared" si="723"/>
        <v/>
      </c>
      <c r="AF1537" s="322" t="str">
        <f t="shared" si="724"/>
        <v/>
      </c>
      <c r="AG1537" s="322" t="str">
        <f t="shared" si="725"/>
        <v/>
      </c>
      <c r="AI1537">
        <f t="shared" si="726"/>
        <v>0</v>
      </c>
      <c r="AJ1537">
        <f t="shared" si="727"/>
        <v>0</v>
      </c>
      <c r="AK1537">
        <f t="shared" si="728"/>
        <v>0</v>
      </c>
      <c r="AL1537">
        <f t="shared" si="729"/>
        <v>0</v>
      </c>
      <c r="AM1537">
        <f t="shared" si="730"/>
        <v>0</v>
      </c>
      <c r="AN1537">
        <f t="shared" si="731"/>
        <v>0</v>
      </c>
      <c r="AO1537">
        <f t="shared" si="732"/>
        <v>0</v>
      </c>
      <c r="AP1537">
        <f t="shared" si="733"/>
        <v>0</v>
      </c>
      <c r="AQ1537">
        <f t="shared" si="734"/>
        <v>0</v>
      </c>
      <c r="AR1537">
        <f t="shared" si="735"/>
        <v>0</v>
      </c>
      <c r="AT1537">
        <f t="shared" si="714"/>
        <v>0</v>
      </c>
      <c r="AU1537">
        <f t="shared" si="715"/>
        <v>0</v>
      </c>
      <c r="AZ1537">
        <f t="shared" si="736"/>
        <v>0</v>
      </c>
      <c r="BA1537" t="str">
        <f t="shared" si="712"/>
        <v/>
      </c>
      <c r="BB1537" t="str">
        <f t="shared" si="737"/>
        <v/>
      </c>
    </row>
    <row r="1538" spans="2:54" x14ac:dyDescent="0.15">
      <c r="B1538" s="347"/>
      <c r="C1538" s="347"/>
      <c r="D1538" s="347"/>
      <c r="E1538" s="347"/>
      <c r="F1538" s="347"/>
      <c r="G1538" s="347"/>
      <c r="H1538" s="347"/>
      <c r="I1538" s="347"/>
      <c r="J1538" s="347"/>
      <c r="K1538" s="347"/>
      <c r="M1538">
        <f t="shared" si="713"/>
        <v>0</v>
      </c>
      <c r="N1538" s="323" t="str">
        <f t="shared" si="738"/>
        <v/>
      </c>
      <c r="O1538" s="323" t="str">
        <f t="shared" si="739"/>
        <v/>
      </c>
      <c r="P1538" s="323" t="str">
        <f t="shared" si="740"/>
        <v/>
      </c>
      <c r="R1538" s="323" t="str">
        <f t="shared" si="741"/>
        <v/>
      </c>
      <c r="X1538" s="322" t="str">
        <f t="shared" si="716"/>
        <v/>
      </c>
      <c r="Y1538" s="322" t="str">
        <f t="shared" si="717"/>
        <v/>
      </c>
      <c r="Z1538" s="322" t="str">
        <f t="shared" si="718"/>
        <v/>
      </c>
      <c r="AA1538" s="322" t="str">
        <f t="shared" si="719"/>
        <v/>
      </c>
      <c r="AB1538" s="322" t="str">
        <f t="shared" si="720"/>
        <v/>
      </c>
      <c r="AC1538" s="322" t="str">
        <f t="shared" si="721"/>
        <v/>
      </c>
      <c r="AD1538" s="322" t="str">
        <f t="shared" si="722"/>
        <v/>
      </c>
      <c r="AE1538" s="322" t="str">
        <f t="shared" si="723"/>
        <v/>
      </c>
      <c r="AF1538" s="322" t="str">
        <f t="shared" si="724"/>
        <v/>
      </c>
      <c r="AG1538" s="322" t="str">
        <f t="shared" si="725"/>
        <v/>
      </c>
      <c r="AI1538">
        <f t="shared" si="726"/>
        <v>0</v>
      </c>
      <c r="AJ1538">
        <f t="shared" si="727"/>
        <v>0</v>
      </c>
      <c r="AK1538">
        <f t="shared" si="728"/>
        <v>0</v>
      </c>
      <c r="AL1538">
        <f t="shared" si="729"/>
        <v>0</v>
      </c>
      <c r="AM1538">
        <f t="shared" si="730"/>
        <v>0</v>
      </c>
      <c r="AN1538">
        <f t="shared" si="731"/>
        <v>0</v>
      </c>
      <c r="AO1538">
        <f t="shared" si="732"/>
        <v>0</v>
      </c>
      <c r="AP1538">
        <f t="shared" si="733"/>
        <v>0</v>
      </c>
      <c r="AQ1538">
        <f t="shared" si="734"/>
        <v>0</v>
      </c>
      <c r="AR1538">
        <f t="shared" si="735"/>
        <v>0</v>
      </c>
      <c r="AT1538">
        <f t="shared" si="714"/>
        <v>0</v>
      </c>
      <c r="AU1538">
        <f t="shared" si="715"/>
        <v>0</v>
      </c>
      <c r="AZ1538">
        <f t="shared" si="736"/>
        <v>0</v>
      </c>
      <c r="BA1538" t="str">
        <f t="shared" si="712"/>
        <v/>
      </c>
      <c r="BB1538" t="str">
        <f t="shared" si="737"/>
        <v/>
      </c>
    </row>
    <row r="1539" spans="2:54" x14ac:dyDescent="0.15">
      <c r="B1539" s="347"/>
      <c r="C1539" s="347"/>
      <c r="D1539" s="347"/>
      <c r="E1539" s="347"/>
      <c r="F1539" s="347"/>
      <c r="G1539" s="347"/>
      <c r="H1539" s="347"/>
      <c r="I1539" s="347"/>
      <c r="J1539" s="347"/>
      <c r="K1539" s="347"/>
      <c r="M1539">
        <f t="shared" si="713"/>
        <v>0</v>
      </c>
      <c r="N1539" s="323" t="str">
        <f t="shared" si="738"/>
        <v/>
      </c>
      <c r="O1539" s="323" t="str">
        <f t="shared" si="739"/>
        <v/>
      </c>
      <c r="P1539" s="323" t="str">
        <f t="shared" si="740"/>
        <v/>
      </c>
      <c r="R1539" s="323" t="str">
        <f t="shared" si="741"/>
        <v/>
      </c>
      <c r="X1539" s="322" t="str">
        <f t="shared" si="716"/>
        <v/>
      </c>
      <c r="Y1539" s="322" t="str">
        <f t="shared" si="717"/>
        <v/>
      </c>
      <c r="Z1539" s="322" t="str">
        <f t="shared" si="718"/>
        <v/>
      </c>
      <c r="AA1539" s="322" t="str">
        <f t="shared" si="719"/>
        <v/>
      </c>
      <c r="AB1539" s="322" t="str">
        <f t="shared" si="720"/>
        <v/>
      </c>
      <c r="AC1539" s="322" t="str">
        <f t="shared" si="721"/>
        <v/>
      </c>
      <c r="AD1539" s="322" t="str">
        <f t="shared" si="722"/>
        <v/>
      </c>
      <c r="AE1539" s="322" t="str">
        <f t="shared" si="723"/>
        <v/>
      </c>
      <c r="AF1539" s="322" t="str">
        <f t="shared" si="724"/>
        <v/>
      </c>
      <c r="AG1539" s="322" t="str">
        <f t="shared" si="725"/>
        <v/>
      </c>
      <c r="AI1539">
        <f t="shared" si="726"/>
        <v>0</v>
      </c>
      <c r="AJ1539">
        <f t="shared" si="727"/>
        <v>0</v>
      </c>
      <c r="AK1539">
        <f t="shared" si="728"/>
        <v>0</v>
      </c>
      <c r="AL1539">
        <f t="shared" si="729"/>
        <v>0</v>
      </c>
      <c r="AM1539">
        <f t="shared" si="730"/>
        <v>0</v>
      </c>
      <c r="AN1539">
        <f t="shared" si="731"/>
        <v>0</v>
      </c>
      <c r="AO1539">
        <f t="shared" si="732"/>
        <v>0</v>
      </c>
      <c r="AP1539">
        <f t="shared" si="733"/>
        <v>0</v>
      </c>
      <c r="AQ1539">
        <f t="shared" si="734"/>
        <v>0</v>
      </c>
      <c r="AR1539">
        <f t="shared" si="735"/>
        <v>0</v>
      </c>
      <c r="AT1539">
        <f t="shared" si="714"/>
        <v>0</v>
      </c>
      <c r="AU1539">
        <f t="shared" si="715"/>
        <v>0</v>
      </c>
      <c r="AZ1539">
        <f t="shared" si="736"/>
        <v>0</v>
      </c>
      <c r="BA1539" t="str">
        <f t="shared" si="712"/>
        <v/>
      </c>
      <c r="BB1539" t="str">
        <f t="shared" si="737"/>
        <v/>
      </c>
    </row>
    <row r="1540" spans="2:54" x14ac:dyDescent="0.15">
      <c r="B1540" s="347"/>
      <c r="C1540" s="347"/>
      <c r="D1540" s="347"/>
      <c r="E1540" s="347"/>
      <c r="F1540" s="347"/>
      <c r="G1540" s="347"/>
      <c r="H1540" s="347"/>
      <c r="I1540" s="347"/>
      <c r="J1540" s="347"/>
      <c r="K1540" s="347"/>
      <c r="M1540">
        <f t="shared" si="713"/>
        <v>0</v>
      </c>
      <c r="N1540" s="323" t="str">
        <f t="shared" si="738"/>
        <v/>
      </c>
      <c r="O1540" s="323" t="str">
        <f t="shared" si="739"/>
        <v/>
      </c>
      <c r="P1540" s="323" t="str">
        <f t="shared" si="740"/>
        <v/>
      </c>
      <c r="R1540" s="323" t="str">
        <f t="shared" si="741"/>
        <v/>
      </c>
      <c r="X1540" s="322" t="str">
        <f t="shared" si="716"/>
        <v/>
      </c>
      <c r="Y1540" s="322" t="str">
        <f t="shared" si="717"/>
        <v/>
      </c>
      <c r="Z1540" s="322" t="str">
        <f t="shared" si="718"/>
        <v/>
      </c>
      <c r="AA1540" s="322" t="str">
        <f t="shared" si="719"/>
        <v/>
      </c>
      <c r="AB1540" s="322" t="str">
        <f t="shared" si="720"/>
        <v/>
      </c>
      <c r="AC1540" s="322" t="str">
        <f t="shared" si="721"/>
        <v/>
      </c>
      <c r="AD1540" s="322" t="str">
        <f t="shared" si="722"/>
        <v/>
      </c>
      <c r="AE1540" s="322" t="str">
        <f t="shared" si="723"/>
        <v/>
      </c>
      <c r="AF1540" s="322" t="str">
        <f t="shared" si="724"/>
        <v/>
      </c>
      <c r="AG1540" s="322" t="str">
        <f t="shared" si="725"/>
        <v/>
      </c>
      <c r="AI1540">
        <f t="shared" si="726"/>
        <v>0</v>
      </c>
      <c r="AJ1540">
        <f t="shared" si="727"/>
        <v>0</v>
      </c>
      <c r="AK1540">
        <f t="shared" si="728"/>
        <v>0</v>
      </c>
      <c r="AL1540">
        <f t="shared" si="729"/>
        <v>0</v>
      </c>
      <c r="AM1540">
        <f t="shared" si="730"/>
        <v>0</v>
      </c>
      <c r="AN1540">
        <f t="shared" si="731"/>
        <v>0</v>
      </c>
      <c r="AO1540">
        <f t="shared" si="732"/>
        <v>0</v>
      </c>
      <c r="AP1540">
        <f t="shared" si="733"/>
        <v>0</v>
      </c>
      <c r="AQ1540">
        <f t="shared" si="734"/>
        <v>0</v>
      </c>
      <c r="AR1540">
        <f t="shared" si="735"/>
        <v>0</v>
      </c>
      <c r="AT1540">
        <f t="shared" si="714"/>
        <v>0</v>
      </c>
      <c r="AU1540">
        <f t="shared" si="715"/>
        <v>0</v>
      </c>
      <c r="AZ1540">
        <f t="shared" si="736"/>
        <v>0</v>
      </c>
      <c r="BA1540" t="str">
        <f t="shared" si="712"/>
        <v/>
      </c>
      <c r="BB1540" t="str">
        <f t="shared" si="737"/>
        <v/>
      </c>
    </row>
    <row r="1541" spans="2:54" x14ac:dyDescent="0.15">
      <c r="B1541" s="347"/>
      <c r="C1541" s="347"/>
      <c r="D1541" s="347"/>
      <c r="E1541" s="347"/>
      <c r="F1541" s="347"/>
      <c r="G1541" s="347"/>
      <c r="H1541" s="347"/>
      <c r="I1541" s="347"/>
      <c r="J1541" s="347"/>
      <c r="K1541" s="347"/>
      <c r="M1541">
        <f t="shared" si="713"/>
        <v>0</v>
      </c>
      <c r="N1541" s="323" t="str">
        <f t="shared" si="738"/>
        <v/>
      </c>
      <c r="O1541" s="323" t="str">
        <f t="shared" si="739"/>
        <v/>
      </c>
      <c r="P1541" s="323" t="str">
        <f t="shared" si="740"/>
        <v/>
      </c>
      <c r="R1541" s="323" t="str">
        <f t="shared" si="741"/>
        <v/>
      </c>
      <c r="X1541" s="322" t="str">
        <f t="shared" si="716"/>
        <v/>
      </c>
      <c r="Y1541" s="322" t="str">
        <f t="shared" si="717"/>
        <v/>
      </c>
      <c r="Z1541" s="322" t="str">
        <f t="shared" si="718"/>
        <v/>
      </c>
      <c r="AA1541" s="322" t="str">
        <f t="shared" si="719"/>
        <v/>
      </c>
      <c r="AB1541" s="322" t="str">
        <f t="shared" si="720"/>
        <v/>
      </c>
      <c r="AC1541" s="322" t="str">
        <f t="shared" si="721"/>
        <v/>
      </c>
      <c r="AD1541" s="322" t="str">
        <f t="shared" si="722"/>
        <v/>
      </c>
      <c r="AE1541" s="322" t="str">
        <f t="shared" si="723"/>
        <v/>
      </c>
      <c r="AF1541" s="322" t="str">
        <f t="shared" si="724"/>
        <v/>
      </c>
      <c r="AG1541" s="322" t="str">
        <f t="shared" si="725"/>
        <v/>
      </c>
      <c r="AI1541">
        <f t="shared" si="726"/>
        <v>0</v>
      </c>
      <c r="AJ1541">
        <f t="shared" si="727"/>
        <v>0</v>
      </c>
      <c r="AK1541">
        <f t="shared" si="728"/>
        <v>0</v>
      </c>
      <c r="AL1541">
        <f t="shared" si="729"/>
        <v>0</v>
      </c>
      <c r="AM1541">
        <f t="shared" si="730"/>
        <v>0</v>
      </c>
      <c r="AN1541">
        <f t="shared" si="731"/>
        <v>0</v>
      </c>
      <c r="AO1541">
        <f t="shared" si="732"/>
        <v>0</v>
      </c>
      <c r="AP1541">
        <f t="shared" si="733"/>
        <v>0</v>
      </c>
      <c r="AQ1541">
        <f t="shared" si="734"/>
        <v>0</v>
      </c>
      <c r="AR1541">
        <f t="shared" si="735"/>
        <v>0</v>
      </c>
      <c r="AT1541">
        <f t="shared" si="714"/>
        <v>0</v>
      </c>
      <c r="AU1541">
        <f t="shared" si="715"/>
        <v>0</v>
      </c>
      <c r="AZ1541">
        <f t="shared" si="736"/>
        <v>0</v>
      </c>
      <c r="BA1541" t="str">
        <f t="shared" si="712"/>
        <v/>
      </c>
      <c r="BB1541" t="str">
        <f t="shared" si="737"/>
        <v/>
      </c>
    </row>
    <row r="1542" spans="2:54" x14ac:dyDescent="0.15">
      <c r="B1542" s="347"/>
      <c r="C1542" s="347"/>
      <c r="D1542" s="347"/>
      <c r="E1542" s="347"/>
      <c r="F1542" s="347"/>
      <c r="G1542" s="347"/>
      <c r="H1542" s="347"/>
      <c r="I1542" s="347"/>
      <c r="J1542" s="347"/>
      <c r="K1542" s="347"/>
      <c r="M1542">
        <f t="shared" si="713"/>
        <v>0</v>
      </c>
      <c r="N1542" s="323" t="str">
        <f t="shared" si="738"/>
        <v/>
      </c>
      <c r="O1542" s="323" t="str">
        <f t="shared" si="739"/>
        <v/>
      </c>
      <c r="P1542" s="323" t="str">
        <f t="shared" si="740"/>
        <v/>
      </c>
      <c r="R1542" s="323" t="str">
        <f t="shared" si="741"/>
        <v/>
      </c>
      <c r="X1542" s="322" t="str">
        <f t="shared" si="716"/>
        <v/>
      </c>
      <c r="Y1542" s="322" t="str">
        <f t="shared" si="717"/>
        <v/>
      </c>
      <c r="Z1542" s="322" t="str">
        <f t="shared" si="718"/>
        <v/>
      </c>
      <c r="AA1542" s="322" t="str">
        <f t="shared" si="719"/>
        <v/>
      </c>
      <c r="AB1542" s="322" t="str">
        <f t="shared" si="720"/>
        <v/>
      </c>
      <c r="AC1542" s="322" t="str">
        <f t="shared" si="721"/>
        <v/>
      </c>
      <c r="AD1542" s="322" t="str">
        <f t="shared" si="722"/>
        <v/>
      </c>
      <c r="AE1542" s="322" t="str">
        <f t="shared" si="723"/>
        <v/>
      </c>
      <c r="AF1542" s="322" t="str">
        <f t="shared" si="724"/>
        <v/>
      </c>
      <c r="AG1542" s="322" t="str">
        <f t="shared" si="725"/>
        <v/>
      </c>
      <c r="AI1542">
        <f t="shared" si="726"/>
        <v>0</v>
      </c>
      <c r="AJ1542">
        <f t="shared" si="727"/>
        <v>0</v>
      </c>
      <c r="AK1542">
        <f t="shared" si="728"/>
        <v>0</v>
      </c>
      <c r="AL1542">
        <f t="shared" si="729"/>
        <v>0</v>
      </c>
      <c r="AM1542">
        <f t="shared" si="730"/>
        <v>0</v>
      </c>
      <c r="AN1542">
        <f t="shared" si="731"/>
        <v>0</v>
      </c>
      <c r="AO1542">
        <f t="shared" si="732"/>
        <v>0</v>
      </c>
      <c r="AP1542">
        <f t="shared" si="733"/>
        <v>0</v>
      </c>
      <c r="AQ1542">
        <f t="shared" si="734"/>
        <v>0</v>
      </c>
      <c r="AR1542">
        <f t="shared" si="735"/>
        <v>0</v>
      </c>
      <c r="AT1542">
        <f t="shared" si="714"/>
        <v>0</v>
      </c>
      <c r="AU1542">
        <f t="shared" si="715"/>
        <v>0</v>
      </c>
      <c r="AZ1542">
        <f t="shared" si="736"/>
        <v>0</v>
      </c>
      <c r="BA1542" t="str">
        <f t="shared" si="712"/>
        <v/>
      </c>
      <c r="BB1542" t="str">
        <f t="shared" si="737"/>
        <v/>
      </c>
    </row>
    <row r="1543" spans="2:54" x14ac:dyDescent="0.15">
      <c r="B1543" s="347"/>
      <c r="C1543" s="347"/>
      <c r="D1543" s="347"/>
      <c r="E1543" s="347"/>
      <c r="F1543" s="347"/>
      <c r="G1543" s="347"/>
      <c r="H1543" s="347"/>
      <c r="I1543" s="347"/>
      <c r="J1543" s="347"/>
      <c r="K1543" s="347"/>
      <c r="M1543">
        <f t="shared" si="713"/>
        <v>0</v>
      </c>
      <c r="N1543" s="323" t="str">
        <f t="shared" si="738"/>
        <v/>
      </c>
      <c r="O1543" s="323" t="str">
        <f t="shared" si="739"/>
        <v/>
      </c>
      <c r="P1543" s="323" t="str">
        <f t="shared" si="740"/>
        <v/>
      </c>
      <c r="R1543" s="323" t="str">
        <f t="shared" si="741"/>
        <v/>
      </c>
      <c r="X1543" s="322" t="str">
        <f t="shared" si="716"/>
        <v/>
      </c>
      <c r="Y1543" s="322" t="str">
        <f t="shared" si="717"/>
        <v/>
      </c>
      <c r="Z1543" s="322" t="str">
        <f t="shared" si="718"/>
        <v/>
      </c>
      <c r="AA1543" s="322" t="str">
        <f t="shared" si="719"/>
        <v/>
      </c>
      <c r="AB1543" s="322" t="str">
        <f t="shared" si="720"/>
        <v/>
      </c>
      <c r="AC1543" s="322" t="str">
        <f t="shared" si="721"/>
        <v/>
      </c>
      <c r="AD1543" s="322" t="str">
        <f t="shared" si="722"/>
        <v/>
      </c>
      <c r="AE1543" s="322" t="str">
        <f t="shared" si="723"/>
        <v/>
      </c>
      <c r="AF1543" s="322" t="str">
        <f t="shared" si="724"/>
        <v/>
      </c>
      <c r="AG1543" s="322" t="str">
        <f t="shared" si="725"/>
        <v/>
      </c>
      <c r="AI1543">
        <f t="shared" si="726"/>
        <v>0</v>
      </c>
      <c r="AJ1543">
        <f t="shared" si="727"/>
        <v>0</v>
      </c>
      <c r="AK1543">
        <f t="shared" si="728"/>
        <v>0</v>
      </c>
      <c r="AL1543">
        <f t="shared" si="729"/>
        <v>0</v>
      </c>
      <c r="AM1543">
        <f t="shared" si="730"/>
        <v>0</v>
      </c>
      <c r="AN1543">
        <f t="shared" si="731"/>
        <v>0</v>
      </c>
      <c r="AO1543">
        <f t="shared" si="732"/>
        <v>0</v>
      </c>
      <c r="AP1543">
        <f t="shared" si="733"/>
        <v>0</v>
      </c>
      <c r="AQ1543">
        <f t="shared" si="734"/>
        <v>0</v>
      </c>
      <c r="AR1543">
        <f t="shared" si="735"/>
        <v>0</v>
      </c>
      <c r="AT1543">
        <f t="shared" si="714"/>
        <v>0</v>
      </c>
      <c r="AU1543">
        <f t="shared" si="715"/>
        <v>0</v>
      </c>
      <c r="AZ1543">
        <f t="shared" si="736"/>
        <v>0</v>
      </c>
      <c r="BA1543" t="str">
        <f t="shared" si="712"/>
        <v/>
      </c>
      <c r="BB1543" t="str">
        <f t="shared" si="737"/>
        <v/>
      </c>
    </row>
    <row r="1544" spans="2:54" x14ac:dyDescent="0.15">
      <c r="B1544" s="347"/>
      <c r="C1544" s="347"/>
      <c r="D1544" s="347"/>
      <c r="E1544" s="347"/>
      <c r="F1544" s="347"/>
      <c r="G1544" s="347"/>
      <c r="H1544" s="347"/>
      <c r="I1544" s="347"/>
      <c r="J1544" s="347"/>
      <c r="K1544" s="347"/>
      <c r="M1544">
        <f t="shared" si="713"/>
        <v>0</v>
      </c>
      <c r="N1544" s="323" t="str">
        <f t="shared" si="738"/>
        <v/>
      </c>
      <c r="O1544" s="323" t="str">
        <f t="shared" si="739"/>
        <v/>
      </c>
      <c r="P1544" s="323" t="str">
        <f t="shared" si="740"/>
        <v/>
      </c>
      <c r="R1544" s="323" t="str">
        <f t="shared" si="741"/>
        <v/>
      </c>
      <c r="X1544" s="322" t="str">
        <f t="shared" si="716"/>
        <v/>
      </c>
      <c r="Y1544" s="322" t="str">
        <f t="shared" si="717"/>
        <v/>
      </c>
      <c r="Z1544" s="322" t="str">
        <f t="shared" si="718"/>
        <v/>
      </c>
      <c r="AA1544" s="322" t="str">
        <f t="shared" si="719"/>
        <v/>
      </c>
      <c r="AB1544" s="322" t="str">
        <f t="shared" si="720"/>
        <v/>
      </c>
      <c r="AC1544" s="322" t="str">
        <f t="shared" si="721"/>
        <v/>
      </c>
      <c r="AD1544" s="322" t="str">
        <f t="shared" si="722"/>
        <v/>
      </c>
      <c r="AE1544" s="322" t="str">
        <f t="shared" si="723"/>
        <v/>
      </c>
      <c r="AF1544" s="322" t="str">
        <f t="shared" si="724"/>
        <v/>
      </c>
      <c r="AG1544" s="322" t="str">
        <f t="shared" si="725"/>
        <v/>
      </c>
      <c r="AI1544">
        <f t="shared" si="726"/>
        <v>0</v>
      </c>
      <c r="AJ1544">
        <f t="shared" si="727"/>
        <v>0</v>
      </c>
      <c r="AK1544">
        <f t="shared" si="728"/>
        <v>0</v>
      </c>
      <c r="AL1544">
        <f t="shared" si="729"/>
        <v>0</v>
      </c>
      <c r="AM1544">
        <f t="shared" si="730"/>
        <v>0</v>
      </c>
      <c r="AN1544">
        <f t="shared" si="731"/>
        <v>0</v>
      </c>
      <c r="AO1544">
        <f t="shared" si="732"/>
        <v>0</v>
      </c>
      <c r="AP1544">
        <f t="shared" si="733"/>
        <v>0</v>
      </c>
      <c r="AQ1544">
        <f t="shared" si="734"/>
        <v>0</v>
      </c>
      <c r="AR1544">
        <f t="shared" si="735"/>
        <v>0</v>
      </c>
      <c r="AT1544">
        <f t="shared" si="714"/>
        <v>0</v>
      </c>
      <c r="AU1544">
        <f t="shared" si="715"/>
        <v>0</v>
      </c>
      <c r="AZ1544">
        <f t="shared" si="736"/>
        <v>0</v>
      </c>
      <c r="BA1544" t="str">
        <f t="shared" si="712"/>
        <v/>
      </c>
      <c r="BB1544" t="str">
        <f t="shared" si="737"/>
        <v/>
      </c>
    </row>
    <row r="1545" spans="2:54" x14ac:dyDescent="0.15">
      <c r="B1545" s="347"/>
      <c r="C1545" s="347"/>
      <c r="D1545" s="347"/>
      <c r="E1545" s="347"/>
      <c r="F1545" s="347"/>
      <c r="G1545" s="347"/>
      <c r="H1545" s="347"/>
      <c r="I1545" s="347"/>
      <c r="J1545" s="347"/>
      <c r="K1545" s="347"/>
      <c r="M1545">
        <f t="shared" si="713"/>
        <v>0</v>
      </c>
      <c r="N1545" s="323" t="str">
        <f t="shared" si="738"/>
        <v/>
      </c>
      <c r="O1545" s="323" t="str">
        <f t="shared" si="739"/>
        <v/>
      </c>
      <c r="P1545" s="323" t="str">
        <f t="shared" si="740"/>
        <v/>
      </c>
      <c r="R1545" s="323" t="str">
        <f t="shared" si="741"/>
        <v/>
      </c>
      <c r="X1545" s="322" t="str">
        <f t="shared" si="716"/>
        <v/>
      </c>
      <c r="Y1545" s="322" t="str">
        <f t="shared" si="717"/>
        <v/>
      </c>
      <c r="Z1545" s="322" t="str">
        <f t="shared" si="718"/>
        <v/>
      </c>
      <c r="AA1545" s="322" t="str">
        <f t="shared" si="719"/>
        <v/>
      </c>
      <c r="AB1545" s="322" t="str">
        <f t="shared" si="720"/>
        <v/>
      </c>
      <c r="AC1545" s="322" t="str">
        <f t="shared" si="721"/>
        <v/>
      </c>
      <c r="AD1545" s="322" t="str">
        <f t="shared" si="722"/>
        <v/>
      </c>
      <c r="AE1545" s="322" t="str">
        <f t="shared" si="723"/>
        <v/>
      </c>
      <c r="AF1545" s="322" t="str">
        <f t="shared" si="724"/>
        <v/>
      </c>
      <c r="AG1545" s="322" t="str">
        <f t="shared" si="725"/>
        <v/>
      </c>
      <c r="AI1545">
        <f t="shared" si="726"/>
        <v>0</v>
      </c>
      <c r="AJ1545">
        <f t="shared" si="727"/>
        <v>0</v>
      </c>
      <c r="AK1545">
        <f t="shared" si="728"/>
        <v>0</v>
      </c>
      <c r="AL1545">
        <f t="shared" si="729"/>
        <v>0</v>
      </c>
      <c r="AM1545">
        <f t="shared" si="730"/>
        <v>0</v>
      </c>
      <c r="AN1545">
        <f t="shared" si="731"/>
        <v>0</v>
      </c>
      <c r="AO1545">
        <f t="shared" si="732"/>
        <v>0</v>
      </c>
      <c r="AP1545">
        <f t="shared" si="733"/>
        <v>0</v>
      </c>
      <c r="AQ1545">
        <f t="shared" si="734"/>
        <v>0</v>
      </c>
      <c r="AR1545">
        <f t="shared" si="735"/>
        <v>0</v>
      </c>
      <c r="AT1545">
        <f t="shared" si="714"/>
        <v>0</v>
      </c>
      <c r="AU1545">
        <f t="shared" si="715"/>
        <v>0</v>
      </c>
      <c r="AZ1545">
        <f t="shared" si="736"/>
        <v>0</v>
      </c>
      <c r="BA1545" t="str">
        <f t="shared" si="712"/>
        <v/>
      </c>
      <c r="BB1545" t="str">
        <f t="shared" si="737"/>
        <v/>
      </c>
    </row>
    <row r="1546" spans="2:54" x14ac:dyDescent="0.15">
      <c r="B1546" s="347"/>
      <c r="C1546" s="347"/>
      <c r="D1546" s="347"/>
      <c r="E1546" s="347"/>
      <c r="F1546" s="347"/>
      <c r="G1546" s="347"/>
      <c r="H1546" s="347"/>
      <c r="I1546" s="347"/>
      <c r="J1546" s="347"/>
      <c r="K1546" s="347"/>
      <c r="M1546">
        <f t="shared" si="713"/>
        <v>0</v>
      </c>
      <c r="N1546" s="323" t="str">
        <f t="shared" si="738"/>
        <v/>
      </c>
      <c r="O1546" s="323" t="str">
        <f t="shared" si="739"/>
        <v/>
      </c>
      <c r="P1546" s="323" t="str">
        <f t="shared" si="740"/>
        <v/>
      </c>
      <c r="R1546" s="323" t="str">
        <f t="shared" si="741"/>
        <v/>
      </c>
      <c r="X1546" s="322" t="str">
        <f t="shared" si="716"/>
        <v/>
      </c>
      <c r="Y1546" s="322" t="str">
        <f t="shared" si="717"/>
        <v/>
      </c>
      <c r="Z1546" s="322" t="str">
        <f t="shared" si="718"/>
        <v/>
      </c>
      <c r="AA1546" s="322" t="str">
        <f t="shared" si="719"/>
        <v/>
      </c>
      <c r="AB1546" s="322" t="str">
        <f t="shared" si="720"/>
        <v/>
      </c>
      <c r="AC1546" s="322" t="str">
        <f t="shared" si="721"/>
        <v/>
      </c>
      <c r="AD1546" s="322" t="str">
        <f t="shared" si="722"/>
        <v/>
      </c>
      <c r="AE1546" s="322" t="str">
        <f t="shared" si="723"/>
        <v/>
      </c>
      <c r="AF1546" s="322" t="str">
        <f t="shared" si="724"/>
        <v/>
      </c>
      <c r="AG1546" s="322" t="str">
        <f t="shared" si="725"/>
        <v/>
      </c>
      <c r="AI1546">
        <f t="shared" si="726"/>
        <v>0</v>
      </c>
      <c r="AJ1546">
        <f t="shared" si="727"/>
        <v>0</v>
      </c>
      <c r="AK1546">
        <f t="shared" si="728"/>
        <v>0</v>
      </c>
      <c r="AL1546">
        <f t="shared" si="729"/>
        <v>0</v>
      </c>
      <c r="AM1546">
        <f t="shared" si="730"/>
        <v>0</v>
      </c>
      <c r="AN1546">
        <f t="shared" si="731"/>
        <v>0</v>
      </c>
      <c r="AO1546">
        <f t="shared" si="732"/>
        <v>0</v>
      </c>
      <c r="AP1546">
        <f t="shared" si="733"/>
        <v>0</v>
      </c>
      <c r="AQ1546">
        <f t="shared" si="734"/>
        <v>0</v>
      </c>
      <c r="AR1546">
        <f t="shared" si="735"/>
        <v>0</v>
      </c>
      <c r="AT1546">
        <f t="shared" si="714"/>
        <v>0</v>
      </c>
      <c r="AU1546">
        <f t="shared" si="715"/>
        <v>0</v>
      </c>
      <c r="AZ1546">
        <f t="shared" si="736"/>
        <v>0</v>
      </c>
      <c r="BA1546" t="str">
        <f t="shared" si="712"/>
        <v/>
      </c>
      <c r="BB1546" t="str">
        <f t="shared" si="737"/>
        <v/>
      </c>
    </row>
    <row r="1547" spans="2:54" x14ac:dyDescent="0.15">
      <c r="B1547" s="347"/>
      <c r="C1547" s="347"/>
      <c r="D1547" s="347"/>
      <c r="E1547" s="347"/>
      <c r="F1547" s="347"/>
      <c r="G1547" s="347"/>
      <c r="H1547" s="347"/>
      <c r="I1547" s="347"/>
      <c r="J1547" s="347"/>
      <c r="K1547" s="347"/>
      <c r="M1547">
        <f t="shared" si="713"/>
        <v>0</v>
      </c>
      <c r="N1547" s="323" t="str">
        <f t="shared" si="738"/>
        <v/>
      </c>
      <c r="O1547" s="323" t="str">
        <f t="shared" si="739"/>
        <v/>
      </c>
      <c r="P1547" s="323" t="str">
        <f t="shared" si="740"/>
        <v/>
      </c>
      <c r="R1547" s="323" t="str">
        <f t="shared" si="741"/>
        <v/>
      </c>
      <c r="X1547" s="322" t="str">
        <f t="shared" si="716"/>
        <v/>
      </c>
      <c r="Y1547" s="322" t="str">
        <f t="shared" si="717"/>
        <v/>
      </c>
      <c r="Z1547" s="322" t="str">
        <f t="shared" si="718"/>
        <v/>
      </c>
      <c r="AA1547" s="322" t="str">
        <f t="shared" si="719"/>
        <v/>
      </c>
      <c r="AB1547" s="322" t="str">
        <f t="shared" si="720"/>
        <v/>
      </c>
      <c r="AC1547" s="322" t="str">
        <f t="shared" si="721"/>
        <v/>
      </c>
      <c r="AD1547" s="322" t="str">
        <f t="shared" si="722"/>
        <v/>
      </c>
      <c r="AE1547" s="322" t="str">
        <f t="shared" si="723"/>
        <v/>
      </c>
      <c r="AF1547" s="322" t="str">
        <f t="shared" si="724"/>
        <v/>
      </c>
      <c r="AG1547" s="322" t="str">
        <f t="shared" si="725"/>
        <v/>
      </c>
      <c r="AI1547">
        <f t="shared" si="726"/>
        <v>0</v>
      </c>
      <c r="AJ1547">
        <f t="shared" si="727"/>
        <v>0</v>
      </c>
      <c r="AK1547">
        <f t="shared" si="728"/>
        <v>0</v>
      </c>
      <c r="AL1547">
        <f t="shared" si="729"/>
        <v>0</v>
      </c>
      <c r="AM1547">
        <f t="shared" si="730"/>
        <v>0</v>
      </c>
      <c r="AN1547">
        <f t="shared" si="731"/>
        <v>0</v>
      </c>
      <c r="AO1547">
        <f t="shared" si="732"/>
        <v>0</v>
      </c>
      <c r="AP1547">
        <f t="shared" si="733"/>
        <v>0</v>
      </c>
      <c r="AQ1547">
        <f t="shared" si="734"/>
        <v>0</v>
      </c>
      <c r="AR1547">
        <f t="shared" si="735"/>
        <v>0</v>
      </c>
      <c r="AT1547">
        <f t="shared" si="714"/>
        <v>0</v>
      </c>
      <c r="AU1547">
        <f t="shared" si="715"/>
        <v>0</v>
      </c>
      <c r="AZ1547">
        <f t="shared" si="736"/>
        <v>0</v>
      </c>
      <c r="BA1547" t="str">
        <f t="shared" si="712"/>
        <v/>
      </c>
      <c r="BB1547" t="str">
        <f t="shared" si="737"/>
        <v/>
      </c>
    </row>
    <row r="1548" spans="2:54" x14ac:dyDescent="0.15">
      <c r="B1548" s="347"/>
      <c r="C1548" s="347"/>
      <c r="D1548" s="347"/>
      <c r="E1548" s="347"/>
      <c r="F1548" s="347"/>
      <c r="G1548" s="347"/>
      <c r="H1548" s="347"/>
      <c r="I1548" s="347"/>
      <c r="J1548" s="347"/>
      <c r="K1548" s="347"/>
      <c r="M1548">
        <f t="shared" si="713"/>
        <v>0</v>
      </c>
      <c r="N1548" s="323" t="str">
        <f t="shared" si="738"/>
        <v/>
      </c>
      <c r="O1548" s="323" t="str">
        <f t="shared" si="739"/>
        <v/>
      </c>
      <c r="P1548" s="323" t="str">
        <f t="shared" si="740"/>
        <v/>
      </c>
      <c r="R1548" s="323" t="str">
        <f t="shared" si="741"/>
        <v/>
      </c>
      <c r="X1548" s="322" t="str">
        <f t="shared" si="716"/>
        <v/>
      </c>
      <c r="Y1548" s="322" t="str">
        <f t="shared" si="717"/>
        <v/>
      </c>
      <c r="Z1548" s="322" t="str">
        <f t="shared" si="718"/>
        <v/>
      </c>
      <c r="AA1548" s="322" t="str">
        <f t="shared" si="719"/>
        <v/>
      </c>
      <c r="AB1548" s="322" t="str">
        <f t="shared" si="720"/>
        <v/>
      </c>
      <c r="AC1548" s="322" t="str">
        <f t="shared" si="721"/>
        <v/>
      </c>
      <c r="AD1548" s="322" t="str">
        <f t="shared" si="722"/>
        <v/>
      </c>
      <c r="AE1548" s="322" t="str">
        <f t="shared" si="723"/>
        <v/>
      </c>
      <c r="AF1548" s="322" t="str">
        <f t="shared" si="724"/>
        <v/>
      </c>
      <c r="AG1548" s="322" t="str">
        <f t="shared" si="725"/>
        <v/>
      </c>
      <c r="AI1548">
        <f t="shared" si="726"/>
        <v>0</v>
      </c>
      <c r="AJ1548">
        <f t="shared" si="727"/>
        <v>0</v>
      </c>
      <c r="AK1548">
        <f t="shared" si="728"/>
        <v>0</v>
      </c>
      <c r="AL1548">
        <f t="shared" si="729"/>
        <v>0</v>
      </c>
      <c r="AM1548">
        <f t="shared" si="730"/>
        <v>0</v>
      </c>
      <c r="AN1548">
        <f t="shared" si="731"/>
        <v>0</v>
      </c>
      <c r="AO1548">
        <f t="shared" si="732"/>
        <v>0</v>
      </c>
      <c r="AP1548">
        <f t="shared" si="733"/>
        <v>0</v>
      </c>
      <c r="AQ1548">
        <f t="shared" si="734"/>
        <v>0</v>
      </c>
      <c r="AR1548">
        <f t="shared" si="735"/>
        <v>0</v>
      </c>
      <c r="AT1548">
        <f t="shared" si="714"/>
        <v>0</v>
      </c>
      <c r="AU1548">
        <f t="shared" si="715"/>
        <v>0</v>
      </c>
      <c r="AZ1548">
        <f t="shared" si="736"/>
        <v>0</v>
      </c>
      <c r="BA1548" t="str">
        <f t="shared" si="712"/>
        <v/>
      </c>
      <c r="BB1548" t="str">
        <f t="shared" si="737"/>
        <v/>
      </c>
    </row>
    <row r="1549" spans="2:54" x14ac:dyDescent="0.15">
      <c r="B1549" s="347"/>
      <c r="C1549" s="347"/>
      <c r="D1549" s="347"/>
      <c r="E1549" s="347"/>
      <c r="F1549" s="347"/>
      <c r="G1549" s="347"/>
      <c r="H1549" s="347"/>
      <c r="I1549" s="347"/>
      <c r="J1549" s="347"/>
      <c r="K1549" s="347"/>
      <c r="M1549">
        <f t="shared" si="713"/>
        <v>0</v>
      </c>
      <c r="N1549" s="323" t="str">
        <f t="shared" si="738"/>
        <v/>
      </c>
      <c r="O1549" s="323" t="str">
        <f t="shared" si="739"/>
        <v/>
      </c>
      <c r="P1549" s="323" t="str">
        <f t="shared" si="740"/>
        <v/>
      </c>
      <c r="R1549" s="323" t="str">
        <f t="shared" si="741"/>
        <v/>
      </c>
      <c r="X1549" s="322" t="str">
        <f t="shared" si="716"/>
        <v/>
      </c>
      <c r="Y1549" s="322" t="str">
        <f t="shared" si="717"/>
        <v/>
      </c>
      <c r="Z1549" s="322" t="str">
        <f t="shared" si="718"/>
        <v/>
      </c>
      <c r="AA1549" s="322" t="str">
        <f t="shared" si="719"/>
        <v/>
      </c>
      <c r="AB1549" s="322" t="str">
        <f t="shared" si="720"/>
        <v/>
      </c>
      <c r="AC1549" s="322" t="str">
        <f t="shared" si="721"/>
        <v/>
      </c>
      <c r="AD1549" s="322" t="str">
        <f t="shared" si="722"/>
        <v/>
      </c>
      <c r="AE1549" s="322" t="str">
        <f t="shared" si="723"/>
        <v/>
      </c>
      <c r="AF1549" s="322" t="str">
        <f t="shared" si="724"/>
        <v/>
      </c>
      <c r="AG1549" s="322" t="str">
        <f t="shared" si="725"/>
        <v/>
      </c>
      <c r="AI1549">
        <f t="shared" si="726"/>
        <v>0</v>
      </c>
      <c r="AJ1549">
        <f t="shared" si="727"/>
        <v>0</v>
      </c>
      <c r="AK1549">
        <f t="shared" si="728"/>
        <v>0</v>
      </c>
      <c r="AL1549">
        <f t="shared" si="729"/>
        <v>0</v>
      </c>
      <c r="AM1549">
        <f t="shared" si="730"/>
        <v>0</v>
      </c>
      <c r="AN1549">
        <f t="shared" si="731"/>
        <v>0</v>
      </c>
      <c r="AO1549">
        <f t="shared" si="732"/>
        <v>0</v>
      </c>
      <c r="AP1549">
        <f t="shared" si="733"/>
        <v>0</v>
      </c>
      <c r="AQ1549">
        <f t="shared" si="734"/>
        <v>0</v>
      </c>
      <c r="AR1549">
        <f t="shared" si="735"/>
        <v>0</v>
      </c>
      <c r="AT1549">
        <f t="shared" si="714"/>
        <v>0</v>
      </c>
      <c r="AU1549">
        <f t="shared" si="715"/>
        <v>0</v>
      </c>
      <c r="AZ1549">
        <f t="shared" si="736"/>
        <v>0</v>
      </c>
      <c r="BA1549" t="str">
        <f t="shared" ref="BA1549:BA1612" si="742">IF($AZ1549=10,SUM($X1549:$AG1549),"")</f>
        <v/>
      </c>
      <c r="BB1549" t="str">
        <f t="shared" si="737"/>
        <v/>
      </c>
    </row>
    <row r="1550" spans="2:54" x14ac:dyDescent="0.15">
      <c r="B1550" s="347"/>
      <c r="C1550" s="347"/>
      <c r="D1550" s="347"/>
      <c r="E1550" s="347"/>
      <c r="F1550" s="347"/>
      <c r="G1550" s="347"/>
      <c r="H1550" s="347"/>
      <c r="I1550" s="347"/>
      <c r="J1550" s="347"/>
      <c r="K1550" s="347"/>
      <c r="M1550">
        <f t="shared" ref="M1550:M1613" si="743">IF(COUNT(B1550:K1550)&lt;8,0,1)</f>
        <v>0</v>
      </c>
      <c r="N1550" s="323" t="str">
        <f t="shared" si="738"/>
        <v/>
      </c>
      <c r="O1550" s="323" t="str">
        <f t="shared" si="739"/>
        <v/>
      </c>
      <c r="P1550" s="323" t="str">
        <f t="shared" si="740"/>
        <v/>
      </c>
      <c r="R1550" s="323" t="str">
        <f t="shared" si="741"/>
        <v/>
      </c>
      <c r="X1550" s="322" t="str">
        <f t="shared" si="716"/>
        <v/>
      </c>
      <c r="Y1550" s="322" t="str">
        <f t="shared" si="717"/>
        <v/>
      </c>
      <c r="Z1550" s="322" t="str">
        <f t="shared" si="718"/>
        <v/>
      </c>
      <c r="AA1550" s="322" t="str">
        <f t="shared" si="719"/>
        <v/>
      </c>
      <c r="AB1550" s="322" t="str">
        <f t="shared" si="720"/>
        <v/>
      </c>
      <c r="AC1550" s="322" t="str">
        <f t="shared" si="721"/>
        <v/>
      </c>
      <c r="AD1550" s="322" t="str">
        <f t="shared" si="722"/>
        <v/>
      </c>
      <c r="AE1550" s="322" t="str">
        <f t="shared" si="723"/>
        <v/>
      </c>
      <c r="AF1550" s="322" t="str">
        <f t="shared" si="724"/>
        <v/>
      </c>
      <c r="AG1550" s="322" t="str">
        <f t="shared" si="725"/>
        <v/>
      </c>
      <c r="AI1550">
        <f t="shared" si="726"/>
        <v>0</v>
      </c>
      <c r="AJ1550">
        <f t="shared" si="727"/>
        <v>0</v>
      </c>
      <c r="AK1550">
        <f t="shared" si="728"/>
        <v>0</v>
      </c>
      <c r="AL1550">
        <f t="shared" si="729"/>
        <v>0</v>
      </c>
      <c r="AM1550">
        <f t="shared" si="730"/>
        <v>0</v>
      </c>
      <c r="AN1550">
        <f t="shared" si="731"/>
        <v>0</v>
      </c>
      <c r="AO1550">
        <f t="shared" si="732"/>
        <v>0</v>
      </c>
      <c r="AP1550">
        <f t="shared" si="733"/>
        <v>0</v>
      </c>
      <c r="AQ1550">
        <f t="shared" si="734"/>
        <v>0</v>
      </c>
      <c r="AR1550">
        <f t="shared" si="735"/>
        <v>0</v>
      </c>
      <c r="AT1550">
        <f t="shared" ref="AT1550:AT1613" si="744">COUNTIF(AI1550:AR1550,"&gt;3")</f>
        <v>0</v>
      </c>
      <c r="AU1550">
        <f t="shared" ref="AU1550:AU1613" si="745">IF(AT1550&gt;6,1,0)</f>
        <v>0</v>
      </c>
      <c r="AZ1550">
        <f t="shared" si="736"/>
        <v>0</v>
      </c>
      <c r="BA1550" t="str">
        <f t="shared" si="742"/>
        <v/>
      </c>
      <c r="BB1550" t="str">
        <f t="shared" si="737"/>
        <v/>
      </c>
    </row>
    <row r="1551" spans="2:54" x14ac:dyDescent="0.15">
      <c r="B1551" s="347"/>
      <c r="C1551" s="347"/>
      <c r="D1551" s="347"/>
      <c r="E1551" s="347"/>
      <c r="F1551" s="347"/>
      <c r="G1551" s="347"/>
      <c r="H1551" s="347"/>
      <c r="I1551" s="347"/>
      <c r="J1551" s="347"/>
      <c r="K1551" s="347"/>
      <c r="M1551">
        <f t="shared" si="743"/>
        <v>0</v>
      </c>
      <c r="N1551" s="323" t="str">
        <f t="shared" si="738"/>
        <v/>
      </c>
      <c r="O1551" s="323" t="str">
        <f t="shared" si="739"/>
        <v/>
      </c>
      <c r="P1551" s="323" t="str">
        <f t="shared" si="740"/>
        <v/>
      </c>
      <c r="R1551" s="323" t="str">
        <f t="shared" si="741"/>
        <v/>
      </c>
      <c r="X1551" s="322" t="str">
        <f t="shared" si="716"/>
        <v/>
      </c>
      <c r="Y1551" s="322" t="str">
        <f t="shared" si="717"/>
        <v/>
      </c>
      <c r="Z1551" s="322" t="str">
        <f t="shared" si="718"/>
        <v/>
      </c>
      <c r="AA1551" s="322" t="str">
        <f t="shared" si="719"/>
        <v/>
      </c>
      <c r="AB1551" s="322" t="str">
        <f t="shared" si="720"/>
        <v/>
      </c>
      <c r="AC1551" s="322" t="str">
        <f t="shared" si="721"/>
        <v/>
      </c>
      <c r="AD1551" s="322" t="str">
        <f t="shared" si="722"/>
        <v/>
      </c>
      <c r="AE1551" s="322" t="str">
        <f t="shared" si="723"/>
        <v/>
      </c>
      <c r="AF1551" s="322" t="str">
        <f t="shared" si="724"/>
        <v/>
      </c>
      <c r="AG1551" s="322" t="str">
        <f t="shared" si="725"/>
        <v/>
      </c>
      <c r="AI1551">
        <f t="shared" si="726"/>
        <v>0</v>
      </c>
      <c r="AJ1551">
        <f t="shared" si="727"/>
        <v>0</v>
      </c>
      <c r="AK1551">
        <f t="shared" si="728"/>
        <v>0</v>
      </c>
      <c r="AL1551">
        <f t="shared" si="729"/>
        <v>0</v>
      </c>
      <c r="AM1551">
        <f t="shared" si="730"/>
        <v>0</v>
      </c>
      <c r="AN1551">
        <f t="shared" si="731"/>
        <v>0</v>
      </c>
      <c r="AO1551">
        <f t="shared" si="732"/>
        <v>0</v>
      </c>
      <c r="AP1551">
        <f t="shared" si="733"/>
        <v>0</v>
      </c>
      <c r="AQ1551">
        <f t="shared" si="734"/>
        <v>0</v>
      </c>
      <c r="AR1551">
        <f t="shared" si="735"/>
        <v>0</v>
      </c>
      <c r="AT1551">
        <f t="shared" si="744"/>
        <v>0</v>
      </c>
      <c r="AU1551">
        <f t="shared" si="745"/>
        <v>0</v>
      </c>
      <c r="AZ1551">
        <f t="shared" si="736"/>
        <v>0</v>
      </c>
      <c r="BA1551" t="str">
        <f t="shared" si="742"/>
        <v/>
      </c>
      <c r="BB1551" t="str">
        <f t="shared" si="737"/>
        <v/>
      </c>
    </row>
    <row r="1552" spans="2:54" x14ac:dyDescent="0.15">
      <c r="B1552" s="347"/>
      <c r="C1552" s="347"/>
      <c r="D1552" s="347"/>
      <c r="E1552" s="347"/>
      <c r="F1552" s="347"/>
      <c r="G1552" s="347"/>
      <c r="H1552" s="347"/>
      <c r="I1552" s="347"/>
      <c r="J1552" s="347"/>
      <c r="K1552" s="347"/>
      <c r="M1552">
        <f t="shared" si="743"/>
        <v>0</v>
      </c>
      <c r="N1552" s="323" t="str">
        <f t="shared" si="738"/>
        <v/>
      </c>
      <c r="O1552" s="323" t="str">
        <f t="shared" si="739"/>
        <v/>
      </c>
      <c r="P1552" s="323" t="str">
        <f t="shared" si="740"/>
        <v/>
      </c>
      <c r="R1552" s="323" t="str">
        <f t="shared" si="741"/>
        <v/>
      </c>
      <c r="X1552" s="322" t="str">
        <f t="shared" si="716"/>
        <v/>
      </c>
      <c r="Y1552" s="322" t="str">
        <f t="shared" si="717"/>
        <v/>
      </c>
      <c r="Z1552" s="322" t="str">
        <f t="shared" si="718"/>
        <v/>
      </c>
      <c r="AA1552" s="322" t="str">
        <f t="shared" si="719"/>
        <v/>
      </c>
      <c r="AB1552" s="322" t="str">
        <f t="shared" si="720"/>
        <v/>
      </c>
      <c r="AC1552" s="322" t="str">
        <f t="shared" si="721"/>
        <v/>
      </c>
      <c r="AD1552" s="322" t="str">
        <f t="shared" si="722"/>
        <v/>
      </c>
      <c r="AE1552" s="322" t="str">
        <f t="shared" si="723"/>
        <v/>
      </c>
      <c r="AF1552" s="322" t="str">
        <f t="shared" si="724"/>
        <v/>
      </c>
      <c r="AG1552" s="322" t="str">
        <f t="shared" si="725"/>
        <v/>
      </c>
      <c r="AI1552">
        <f t="shared" si="726"/>
        <v>0</v>
      </c>
      <c r="AJ1552">
        <f t="shared" si="727"/>
        <v>0</v>
      </c>
      <c r="AK1552">
        <f t="shared" si="728"/>
        <v>0</v>
      </c>
      <c r="AL1552">
        <f t="shared" si="729"/>
        <v>0</v>
      </c>
      <c r="AM1552">
        <f t="shared" si="730"/>
        <v>0</v>
      </c>
      <c r="AN1552">
        <f t="shared" si="731"/>
        <v>0</v>
      </c>
      <c r="AO1552">
        <f t="shared" si="732"/>
        <v>0</v>
      </c>
      <c r="AP1552">
        <f t="shared" si="733"/>
        <v>0</v>
      </c>
      <c r="AQ1552">
        <f t="shared" si="734"/>
        <v>0</v>
      </c>
      <c r="AR1552">
        <f t="shared" si="735"/>
        <v>0</v>
      </c>
      <c r="AT1552">
        <f t="shared" si="744"/>
        <v>0</v>
      </c>
      <c r="AU1552">
        <f t="shared" si="745"/>
        <v>0</v>
      </c>
      <c r="AZ1552">
        <f t="shared" si="736"/>
        <v>0</v>
      </c>
      <c r="BA1552" t="str">
        <f t="shared" si="742"/>
        <v/>
      </c>
      <c r="BB1552" t="str">
        <f t="shared" si="737"/>
        <v/>
      </c>
    </row>
    <row r="1553" spans="2:54" x14ac:dyDescent="0.15">
      <c r="B1553" s="347"/>
      <c r="C1553" s="347"/>
      <c r="D1553" s="347"/>
      <c r="E1553" s="347"/>
      <c r="F1553" s="347"/>
      <c r="G1553" s="347"/>
      <c r="H1553" s="347"/>
      <c r="I1553" s="347"/>
      <c r="J1553" s="347"/>
      <c r="K1553" s="347"/>
      <c r="M1553">
        <f t="shared" si="743"/>
        <v>0</v>
      </c>
      <c r="N1553" s="323" t="str">
        <f t="shared" si="738"/>
        <v/>
      </c>
      <c r="O1553" s="323" t="str">
        <f t="shared" si="739"/>
        <v/>
      </c>
      <c r="P1553" s="323" t="str">
        <f t="shared" si="740"/>
        <v/>
      </c>
      <c r="R1553" s="323" t="str">
        <f t="shared" si="741"/>
        <v/>
      </c>
      <c r="X1553" s="322" t="str">
        <f t="shared" ref="X1553:X1616" si="746">IF(B1553&lt;&gt;"",B1553-1,"")</f>
        <v/>
      </c>
      <c r="Y1553" s="322" t="str">
        <f t="shared" ref="Y1553:Y1616" si="747">IF(C1553&lt;&gt;"",5-C1553,"")</f>
        <v/>
      </c>
      <c r="Z1553" s="322" t="str">
        <f t="shared" ref="Z1553:Z1616" si="748">IF(D1553&lt;&gt;"",D1553-1,"")</f>
        <v/>
      </c>
      <c r="AA1553" s="322" t="str">
        <f t="shared" ref="AA1553:AA1616" si="749">IF(E1553&lt;&gt;"",5-E1553,"")</f>
        <v/>
      </c>
      <c r="AB1553" s="322" t="str">
        <f t="shared" ref="AB1553:AB1616" si="750">IF(F1553&lt;&gt;"",F1553-1,"")</f>
        <v/>
      </c>
      <c r="AC1553" s="322" t="str">
        <f t="shared" ref="AC1553:AC1616" si="751">IF(G1553&lt;&gt;"",5-G1553,"")</f>
        <v/>
      </c>
      <c r="AD1553" s="322" t="str">
        <f t="shared" ref="AD1553:AD1616" si="752">IF(H1553&lt;&gt;"",H1553-1,"")</f>
        <v/>
      </c>
      <c r="AE1553" s="322" t="str">
        <f t="shared" ref="AE1553:AE1616" si="753">IF(I1553&lt;&gt;"",5-I1553,"")</f>
        <v/>
      </c>
      <c r="AF1553" s="322" t="str">
        <f t="shared" ref="AF1553:AF1616" si="754">IF(J1553&lt;&gt;"",J1553-1,"")</f>
        <v/>
      </c>
      <c r="AG1553" s="322" t="str">
        <f t="shared" ref="AG1553:AG1616" si="755">IF(K1553&lt;&gt;"",5-K1553,"")</f>
        <v/>
      </c>
      <c r="AI1553">
        <f t="shared" si="726"/>
        <v>0</v>
      </c>
      <c r="AJ1553">
        <f t="shared" si="727"/>
        <v>0</v>
      </c>
      <c r="AK1553">
        <f t="shared" si="728"/>
        <v>0</v>
      </c>
      <c r="AL1553">
        <f t="shared" si="729"/>
        <v>0</v>
      </c>
      <c r="AM1553">
        <f t="shared" si="730"/>
        <v>0</v>
      </c>
      <c r="AN1553">
        <f t="shared" si="731"/>
        <v>0</v>
      </c>
      <c r="AO1553">
        <f t="shared" si="732"/>
        <v>0</v>
      </c>
      <c r="AP1553">
        <f t="shared" si="733"/>
        <v>0</v>
      </c>
      <c r="AQ1553">
        <f t="shared" si="734"/>
        <v>0</v>
      </c>
      <c r="AR1553">
        <f t="shared" si="735"/>
        <v>0</v>
      </c>
      <c r="AT1553">
        <f t="shared" si="744"/>
        <v>0</v>
      </c>
      <c r="AU1553">
        <f t="shared" si="745"/>
        <v>0</v>
      </c>
      <c r="AZ1553">
        <f t="shared" si="736"/>
        <v>0</v>
      </c>
      <c r="BA1553" t="str">
        <f t="shared" si="742"/>
        <v/>
      </c>
      <c r="BB1553" t="str">
        <f t="shared" si="737"/>
        <v/>
      </c>
    </row>
    <row r="1554" spans="2:54" x14ac:dyDescent="0.15">
      <c r="B1554" s="347"/>
      <c r="C1554" s="347"/>
      <c r="D1554" s="347"/>
      <c r="E1554" s="347"/>
      <c r="F1554" s="347"/>
      <c r="G1554" s="347"/>
      <c r="H1554" s="347"/>
      <c r="I1554" s="347"/>
      <c r="J1554" s="347"/>
      <c r="K1554" s="347"/>
      <c r="M1554">
        <f t="shared" si="743"/>
        <v>0</v>
      </c>
      <c r="N1554" s="323" t="str">
        <f t="shared" si="738"/>
        <v/>
      </c>
      <c r="O1554" s="323" t="str">
        <f t="shared" si="739"/>
        <v/>
      </c>
      <c r="P1554" s="323" t="str">
        <f t="shared" si="740"/>
        <v/>
      </c>
      <c r="R1554" s="323" t="str">
        <f t="shared" si="741"/>
        <v/>
      </c>
      <c r="X1554" s="322" t="str">
        <f t="shared" si="746"/>
        <v/>
      </c>
      <c r="Y1554" s="322" t="str">
        <f t="shared" si="747"/>
        <v/>
      </c>
      <c r="Z1554" s="322" t="str">
        <f t="shared" si="748"/>
        <v/>
      </c>
      <c r="AA1554" s="322" t="str">
        <f t="shared" si="749"/>
        <v/>
      </c>
      <c r="AB1554" s="322" t="str">
        <f t="shared" si="750"/>
        <v/>
      </c>
      <c r="AC1554" s="322" t="str">
        <f t="shared" si="751"/>
        <v/>
      </c>
      <c r="AD1554" s="322" t="str">
        <f t="shared" si="752"/>
        <v/>
      </c>
      <c r="AE1554" s="322" t="str">
        <f t="shared" si="753"/>
        <v/>
      </c>
      <c r="AF1554" s="322" t="str">
        <f t="shared" si="754"/>
        <v/>
      </c>
      <c r="AG1554" s="322" t="str">
        <f t="shared" si="755"/>
        <v/>
      </c>
      <c r="AI1554">
        <f t="shared" si="726"/>
        <v>0</v>
      </c>
      <c r="AJ1554">
        <f t="shared" si="727"/>
        <v>0</v>
      </c>
      <c r="AK1554">
        <f t="shared" si="728"/>
        <v>0</v>
      </c>
      <c r="AL1554">
        <f t="shared" si="729"/>
        <v>0</v>
      </c>
      <c r="AM1554">
        <f t="shared" si="730"/>
        <v>0</v>
      </c>
      <c r="AN1554">
        <f t="shared" si="731"/>
        <v>0</v>
      </c>
      <c r="AO1554">
        <f t="shared" si="732"/>
        <v>0</v>
      </c>
      <c r="AP1554">
        <f t="shared" si="733"/>
        <v>0</v>
      </c>
      <c r="AQ1554">
        <f t="shared" si="734"/>
        <v>0</v>
      </c>
      <c r="AR1554">
        <f t="shared" si="735"/>
        <v>0</v>
      </c>
      <c r="AT1554">
        <f t="shared" si="744"/>
        <v>0</v>
      </c>
      <c r="AU1554">
        <f t="shared" si="745"/>
        <v>0</v>
      </c>
      <c r="AZ1554">
        <f t="shared" si="736"/>
        <v>0</v>
      </c>
      <c r="BA1554" t="str">
        <f t="shared" si="742"/>
        <v/>
      </c>
      <c r="BB1554" t="str">
        <f t="shared" si="737"/>
        <v/>
      </c>
    </row>
    <row r="1555" spans="2:54" x14ac:dyDescent="0.15">
      <c r="B1555" s="347"/>
      <c r="C1555" s="347"/>
      <c r="D1555" s="347"/>
      <c r="E1555" s="347"/>
      <c r="F1555" s="347"/>
      <c r="G1555" s="347"/>
      <c r="H1555" s="347"/>
      <c r="I1555" s="347"/>
      <c r="J1555" s="347"/>
      <c r="K1555" s="347"/>
      <c r="M1555">
        <f t="shared" si="743"/>
        <v>0</v>
      </c>
      <c r="N1555" s="323" t="str">
        <f t="shared" si="738"/>
        <v/>
      </c>
      <c r="O1555" s="323" t="str">
        <f t="shared" si="739"/>
        <v/>
      </c>
      <c r="P1555" s="323" t="str">
        <f t="shared" si="740"/>
        <v/>
      </c>
      <c r="R1555" s="323" t="str">
        <f t="shared" si="741"/>
        <v/>
      </c>
      <c r="X1555" s="322" t="str">
        <f t="shared" si="746"/>
        <v/>
      </c>
      <c r="Y1555" s="322" t="str">
        <f t="shared" si="747"/>
        <v/>
      </c>
      <c r="Z1555" s="322" t="str">
        <f t="shared" si="748"/>
        <v/>
      </c>
      <c r="AA1555" s="322" t="str">
        <f t="shared" si="749"/>
        <v/>
      </c>
      <c r="AB1555" s="322" t="str">
        <f t="shared" si="750"/>
        <v/>
      </c>
      <c r="AC1555" s="322" t="str">
        <f t="shared" si="751"/>
        <v/>
      </c>
      <c r="AD1555" s="322" t="str">
        <f t="shared" si="752"/>
        <v/>
      </c>
      <c r="AE1555" s="322" t="str">
        <f t="shared" si="753"/>
        <v/>
      </c>
      <c r="AF1555" s="322" t="str">
        <f t="shared" si="754"/>
        <v/>
      </c>
      <c r="AG1555" s="322" t="str">
        <f t="shared" si="755"/>
        <v/>
      </c>
      <c r="AI1555">
        <f t="shared" si="726"/>
        <v>0</v>
      </c>
      <c r="AJ1555">
        <f t="shared" si="727"/>
        <v>0</v>
      </c>
      <c r="AK1555">
        <f t="shared" si="728"/>
        <v>0</v>
      </c>
      <c r="AL1555">
        <f t="shared" si="729"/>
        <v>0</v>
      </c>
      <c r="AM1555">
        <f t="shared" si="730"/>
        <v>0</v>
      </c>
      <c r="AN1555">
        <f t="shared" si="731"/>
        <v>0</v>
      </c>
      <c r="AO1555">
        <f t="shared" si="732"/>
        <v>0</v>
      </c>
      <c r="AP1555">
        <f t="shared" si="733"/>
        <v>0</v>
      </c>
      <c r="AQ1555">
        <f t="shared" si="734"/>
        <v>0</v>
      </c>
      <c r="AR1555">
        <f t="shared" si="735"/>
        <v>0</v>
      </c>
      <c r="AT1555">
        <f t="shared" si="744"/>
        <v>0</v>
      </c>
      <c r="AU1555">
        <f t="shared" si="745"/>
        <v>0</v>
      </c>
      <c r="AZ1555">
        <f t="shared" si="736"/>
        <v>0</v>
      </c>
      <c r="BA1555" t="str">
        <f t="shared" si="742"/>
        <v/>
      </c>
      <c r="BB1555" t="str">
        <f t="shared" si="737"/>
        <v/>
      </c>
    </row>
    <row r="1556" spans="2:54" x14ac:dyDescent="0.15">
      <c r="B1556" s="347"/>
      <c r="C1556" s="347"/>
      <c r="D1556" s="347"/>
      <c r="E1556" s="347"/>
      <c r="F1556" s="347"/>
      <c r="G1556" s="347"/>
      <c r="H1556" s="347"/>
      <c r="I1556" s="347"/>
      <c r="J1556" s="347"/>
      <c r="K1556" s="347"/>
      <c r="M1556">
        <f t="shared" si="743"/>
        <v>0</v>
      </c>
      <c r="N1556" s="323" t="str">
        <f t="shared" si="738"/>
        <v/>
      </c>
      <c r="O1556" s="323" t="str">
        <f t="shared" si="739"/>
        <v/>
      </c>
      <c r="P1556" s="323" t="str">
        <f t="shared" si="740"/>
        <v/>
      </c>
      <c r="R1556" s="323" t="str">
        <f t="shared" si="741"/>
        <v/>
      </c>
      <c r="X1556" s="322" t="str">
        <f t="shared" si="746"/>
        <v/>
      </c>
      <c r="Y1556" s="322" t="str">
        <f t="shared" si="747"/>
        <v/>
      </c>
      <c r="Z1556" s="322" t="str">
        <f t="shared" si="748"/>
        <v/>
      </c>
      <c r="AA1556" s="322" t="str">
        <f t="shared" si="749"/>
        <v/>
      </c>
      <c r="AB1556" s="322" t="str">
        <f t="shared" si="750"/>
        <v/>
      </c>
      <c r="AC1556" s="322" t="str">
        <f t="shared" si="751"/>
        <v/>
      </c>
      <c r="AD1556" s="322" t="str">
        <f t="shared" si="752"/>
        <v/>
      </c>
      <c r="AE1556" s="322" t="str">
        <f t="shared" si="753"/>
        <v/>
      </c>
      <c r="AF1556" s="322" t="str">
        <f t="shared" si="754"/>
        <v/>
      </c>
      <c r="AG1556" s="322" t="str">
        <f t="shared" si="755"/>
        <v/>
      </c>
      <c r="AI1556">
        <f t="shared" si="726"/>
        <v>0</v>
      </c>
      <c r="AJ1556">
        <f t="shared" si="727"/>
        <v>0</v>
      </c>
      <c r="AK1556">
        <f t="shared" si="728"/>
        <v>0</v>
      </c>
      <c r="AL1556">
        <f t="shared" si="729"/>
        <v>0</v>
      </c>
      <c r="AM1556">
        <f t="shared" si="730"/>
        <v>0</v>
      </c>
      <c r="AN1556">
        <f t="shared" si="731"/>
        <v>0</v>
      </c>
      <c r="AO1556">
        <f t="shared" si="732"/>
        <v>0</v>
      </c>
      <c r="AP1556">
        <f t="shared" si="733"/>
        <v>0</v>
      </c>
      <c r="AQ1556">
        <f t="shared" si="734"/>
        <v>0</v>
      </c>
      <c r="AR1556">
        <f t="shared" si="735"/>
        <v>0</v>
      </c>
      <c r="AT1556">
        <f t="shared" si="744"/>
        <v>0</v>
      </c>
      <c r="AU1556">
        <f t="shared" si="745"/>
        <v>0</v>
      </c>
      <c r="AZ1556">
        <f t="shared" si="736"/>
        <v>0</v>
      </c>
      <c r="BA1556" t="str">
        <f t="shared" si="742"/>
        <v/>
      </c>
      <c r="BB1556" t="str">
        <f t="shared" si="737"/>
        <v/>
      </c>
    </row>
    <row r="1557" spans="2:54" x14ac:dyDescent="0.15">
      <c r="B1557" s="347"/>
      <c r="C1557" s="347"/>
      <c r="D1557" s="347"/>
      <c r="E1557" s="347"/>
      <c r="F1557" s="347"/>
      <c r="G1557" s="347"/>
      <c r="H1557" s="347"/>
      <c r="I1557" s="347"/>
      <c r="J1557" s="347"/>
      <c r="K1557" s="347"/>
      <c r="M1557">
        <f t="shared" si="743"/>
        <v>0</v>
      </c>
      <c r="N1557" s="323" t="str">
        <f t="shared" si="738"/>
        <v/>
      </c>
      <c r="O1557" s="323" t="str">
        <f t="shared" si="739"/>
        <v/>
      </c>
      <c r="P1557" s="323" t="str">
        <f t="shared" si="740"/>
        <v/>
      </c>
      <c r="R1557" s="323" t="str">
        <f t="shared" si="741"/>
        <v/>
      </c>
      <c r="X1557" s="322" t="str">
        <f t="shared" si="746"/>
        <v/>
      </c>
      <c r="Y1557" s="322" t="str">
        <f t="shared" si="747"/>
        <v/>
      </c>
      <c r="Z1557" s="322" t="str">
        <f t="shared" si="748"/>
        <v/>
      </c>
      <c r="AA1557" s="322" t="str">
        <f t="shared" si="749"/>
        <v/>
      </c>
      <c r="AB1557" s="322" t="str">
        <f t="shared" si="750"/>
        <v/>
      </c>
      <c r="AC1557" s="322" t="str">
        <f t="shared" si="751"/>
        <v/>
      </c>
      <c r="AD1557" s="322" t="str">
        <f t="shared" si="752"/>
        <v/>
      </c>
      <c r="AE1557" s="322" t="str">
        <f t="shared" si="753"/>
        <v/>
      </c>
      <c r="AF1557" s="322" t="str">
        <f t="shared" si="754"/>
        <v/>
      </c>
      <c r="AG1557" s="322" t="str">
        <f t="shared" si="755"/>
        <v/>
      </c>
      <c r="AI1557">
        <f t="shared" si="726"/>
        <v>0</v>
      </c>
      <c r="AJ1557">
        <f t="shared" si="727"/>
        <v>0</v>
      </c>
      <c r="AK1557">
        <f t="shared" si="728"/>
        <v>0</v>
      </c>
      <c r="AL1557">
        <f t="shared" si="729"/>
        <v>0</v>
      </c>
      <c r="AM1557">
        <f t="shared" si="730"/>
        <v>0</v>
      </c>
      <c r="AN1557">
        <f t="shared" si="731"/>
        <v>0</v>
      </c>
      <c r="AO1557">
        <f t="shared" si="732"/>
        <v>0</v>
      </c>
      <c r="AP1557">
        <f t="shared" si="733"/>
        <v>0</v>
      </c>
      <c r="AQ1557">
        <f t="shared" si="734"/>
        <v>0</v>
      </c>
      <c r="AR1557">
        <f t="shared" si="735"/>
        <v>0</v>
      </c>
      <c r="AT1557">
        <f t="shared" si="744"/>
        <v>0</v>
      </c>
      <c r="AU1557">
        <f t="shared" si="745"/>
        <v>0</v>
      </c>
      <c r="AZ1557">
        <f t="shared" si="736"/>
        <v>0</v>
      </c>
      <c r="BA1557" t="str">
        <f t="shared" si="742"/>
        <v/>
      </c>
      <c r="BB1557" t="str">
        <f t="shared" si="737"/>
        <v/>
      </c>
    </row>
    <row r="1558" spans="2:54" x14ac:dyDescent="0.15">
      <c r="B1558" s="347"/>
      <c r="C1558" s="347"/>
      <c r="D1558" s="347"/>
      <c r="E1558" s="347"/>
      <c r="F1558" s="347"/>
      <c r="G1558" s="347"/>
      <c r="H1558" s="347"/>
      <c r="I1558" s="347"/>
      <c r="J1558" s="347"/>
      <c r="K1558" s="347"/>
      <c r="M1558">
        <f t="shared" si="743"/>
        <v>0</v>
      </c>
      <c r="N1558" s="323" t="str">
        <f t="shared" si="738"/>
        <v/>
      </c>
      <c r="O1558" s="323" t="str">
        <f t="shared" si="739"/>
        <v/>
      </c>
      <c r="P1558" s="323" t="str">
        <f t="shared" si="740"/>
        <v/>
      </c>
      <c r="R1558" s="323" t="str">
        <f t="shared" si="741"/>
        <v/>
      </c>
      <c r="X1558" s="322" t="str">
        <f t="shared" si="746"/>
        <v/>
      </c>
      <c r="Y1558" s="322" t="str">
        <f t="shared" si="747"/>
        <v/>
      </c>
      <c r="Z1558" s="322" t="str">
        <f t="shared" si="748"/>
        <v/>
      </c>
      <c r="AA1558" s="322" t="str">
        <f t="shared" si="749"/>
        <v/>
      </c>
      <c r="AB1558" s="322" t="str">
        <f t="shared" si="750"/>
        <v/>
      </c>
      <c r="AC1558" s="322" t="str">
        <f t="shared" si="751"/>
        <v/>
      </c>
      <c r="AD1558" s="322" t="str">
        <f t="shared" si="752"/>
        <v/>
      </c>
      <c r="AE1558" s="322" t="str">
        <f t="shared" si="753"/>
        <v/>
      </c>
      <c r="AF1558" s="322" t="str">
        <f t="shared" si="754"/>
        <v/>
      </c>
      <c r="AG1558" s="322" t="str">
        <f t="shared" si="755"/>
        <v/>
      </c>
      <c r="AI1558">
        <f t="shared" ref="AI1558:AI1621" si="756">B1558</f>
        <v>0</v>
      </c>
      <c r="AJ1558">
        <f t="shared" ref="AJ1558:AJ1621" si="757">D1558</f>
        <v>0</v>
      </c>
      <c r="AK1558">
        <f t="shared" ref="AK1558:AK1621" si="758">F1558</f>
        <v>0</v>
      </c>
      <c r="AL1558">
        <f t="shared" ref="AL1558:AL1621" si="759">H1558</f>
        <v>0</v>
      </c>
      <c r="AM1558">
        <f t="shared" ref="AM1558:AM1621" si="760">J1558</f>
        <v>0</v>
      </c>
      <c r="AN1558">
        <f t="shared" ref="AN1558:AN1621" si="761">C1558</f>
        <v>0</v>
      </c>
      <c r="AO1558">
        <f t="shared" ref="AO1558:AO1621" si="762">E1558</f>
        <v>0</v>
      </c>
      <c r="AP1558">
        <f t="shared" ref="AP1558:AP1621" si="763">G1558</f>
        <v>0</v>
      </c>
      <c r="AQ1558">
        <f t="shared" ref="AQ1558:AQ1621" si="764">I1558</f>
        <v>0</v>
      </c>
      <c r="AR1558">
        <f t="shared" ref="AR1558:AR1621" si="765">K1558</f>
        <v>0</v>
      </c>
      <c r="AT1558">
        <f t="shared" si="744"/>
        <v>0</v>
      </c>
      <c r="AU1558">
        <f t="shared" si="745"/>
        <v>0</v>
      </c>
      <c r="AZ1558">
        <f t="shared" si="736"/>
        <v>0</v>
      </c>
      <c r="BA1558" t="str">
        <f t="shared" si="742"/>
        <v/>
      </c>
      <c r="BB1558" t="str">
        <f t="shared" si="737"/>
        <v/>
      </c>
    </row>
    <row r="1559" spans="2:54" x14ac:dyDescent="0.15">
      <c r="B1559" s="347"/>
      <c r="C1559" s="347"/>
      <c r="D1559" s="347"/>
      <c r="E1559" s="347"/>
      <c r="F1559" s="347"/>
      <c r="G1559" s="347"/>
      <c r="H1559" s="347"/>
      <c r="I1559" s="347"/>
      <c r="J1559" s="347"/>
      <c r="K1559" s="347"/>
      <c r="M1559">
        <f t="shared" si="743"/>
        <v>0</v>
      </c>
      <c r="N1559" s="323" t="str">
        <f t="shared" si="738"/>
        <v/>
      </c>
      <c r="O1559" s="323" t="str">
        <f t="shared" si="739"/>
        <v/>
      </c>
      <c r="P1559" s="323" t="str">
        <f t="shared" si="740"/>
        <v/>
      </c>
      <c r="R1559" s="323" t="str">
        <f t="shared" si="741"/>
        <v/>
      </c>
      <c r="X1559" s="322" t="str">
        <f t="shared" si="746"/>
        <v/>
      </c>
      <c r="Y1559" s="322" t="str">
        <f t="shared" si="747"/>
        <v/>
      </c>
      <c r="Z1559" s="322" t="str">
        <f t="shared" si="748"/>
        <v/>
      </c>
      <c r="AA1559" s="322" t="str">
        <f t="shared" si="749"/>
        <v/>
      </c>
      <c r="AB1559" s="322" t="str">
        <f t="shared" si="750"/>
        <v/>
      </c>
      <c r="AC1559" s="322" t="str">
        <f t="shared" si="751"/>
        <v/>
      </c>
      <c r="AD1559" s="322" t="str">
        <f t="shared" si="752"/>
        <v/>
      </c>
      <c r="AE1559" s="322" t="str">
        <f t="shared" si="753"/>
        <v/>
      </c>
      <c r="AF1559" s="322" t="str">
        <f t="shared" si="754"/>
        <v/>
      </c>
      <c r="AG1559" s="322" t="str">
        <f t="shared" si="755"/>
        <v/>
      </c>
      <c r="AI1559">
        <f t="shared" si="756"/>
        <v>0</v>
      </c>
      <c r="AJ1559">
        <f t="shared" si="757"/>
        <v>0</v>
      </c>
      <c r="AK1559">
        <f t="shared" si="758"/>
        <v>0</v>
      </c>
      <c r="AL1559">
        <f t="shared" si="759"/>
        <v>0</v>
      </c>
      <c r="AM1559">
        <f t="shared" si="760"/>
        <v>0</v>
      </c>
      <c r="AN1559">
        <f t="shared" si="761"/>
        <v>0</v>
      </c>
      <c r="AO1559">
        <f t="shared" si="762"/>
        <v>0</v>
      </c>
      <c r="AP1559">
        <f t="shared" si="763"/>
        <v>0</v>
      </c>
      <c r="AQ1559">
        <f t="shared" si="764"/>
        <v>0</v>
      </c>
      <c r="AR1559">
        <f t="shared" si="765"/>
        <v>0</v>
      </c>
      <c r="AT1559">
        <f t="shared" si="744"/>
        <v>0</v>
      </c>
      <c r="AU1559">
        <f t="shared" si="745"/>
        <v>0</v>
      </c>
      <c r="AZ1559">
        <f t="shared" si="736"/>
        <v>0</v>
      </c>
      <c r="BA1559" t="str">
        <f t="shared" si="742"/>
        <v/>
      </c>
      <c r="BB1559" t="str">
        <f t="shared" si="737"/>
        <v/>
      </c>
    </row>
    <row r="1560" spans="2:54" x14ac:dyDescent="0.15">
      <c r="B1560" s="347"/>
      <c r="C1560" s="347"/>
      <c r="D1560" s="347"/>
      <c r="E1560" s="347"/>
      <c r="F1560" s="347"/>
      <c r="G1560" s="347"/>
      <c r="H1560" s="347"/>
      <c r="I1560" s="347"/>
      <c r="J1560" s="347"/>
      <c r="K1560" s="347"/>
      <c r="M1560">
        <f t="shared" si="743"/>
        <v>0</v>
      </c>
      <c r="N1560" s="323" t="str">
        <f t="shared" si="738"/>
        <v/>
      </c>
      <c r="O1560" s="323" t="str">
        <f t="shared" si="739"/>
        <v/>
      </c>
      <c r="P1560" s="323" t="str">
        <f t="shared" si="740"/>
        <v/>
      </c>
      <c r="R1560" s="323" t="str">
        <f t="shared" si="741"/>
        <v/>
      </c>
      <c r="X1560" s="322" t="str">
        <f t="shared" si="746"/>
        <v/>
      </c>
      <c r="Y1560" s="322" t="str">
        <f t="shared" si="747"/>
        <v/>
      </c>
      <c r="Z1560" s="322" t="str">
        <f t="shared" si="748"/>
        <v/>
      </c>
      <c r="AA1560" s="322" t="str">
        <f t="shared" si="749"/>
        <v/>
      </c>
      <c r="AB1560" s="322" t="str">
        <f t="shared" si="750"/>
        <v/>
      </c>
      <c r="AC1560" s="322" t="str">
        <f t="shared" si="751"/>
        <v/>
      </c>
      <c r="AD1560" s="322" t="str">
        <f t="shared" si="752"/>
        <v/>
      </c>
      <c r="AE1560" s="322" t="str">
        <f t="shared" si="753"/>
        <v/>
      </c>
      <c r="AF1560" s="322" t="str">
        <f t="shared" si="754"/>
        <v/>
      </c>
      <c r="AG1560" s="322" t="str">
        <f t="shared" si="755"/>
        <v/>
      </c>
      <c r="AI1560">
        <f t="shared" si="756"/>
        <v>0</v>
      </c>
      <c r="AJ1560">
        <f t="shared" si="757"/>
        <v>0</v>
      </c>
      <c r="AK1560">
        <f t="shared" si="758"/>
        <v>0</v>
      </c>
      <c r="AL1560">
        <f t="shared" si="759"/>
        <v>0</v>
      </c>
      <c r="AM1560">
        <f t="shared" si="760"/>
        <v>0</v>
      </c>
      <c r="AN1560">
        <f t="shared" si="761"/>
        <v>0</v>
      </c>
      <c r="AO1560">
        <f t="shared" si="762"/>
        <v>0</v>
      </c>
      <c r="AP1560">
        <f t="shared" si="763"/>
        <v>0</v>
      </c>
      <c r="AQ1560">
        <f t="shared" si="764"/>
        <v>0</v>
      </c>
      <c r="AR1560">
        <f t="shared" si="765"/>
        <v>0</v>
      </c>
      <c r="AT1560">
        <f t="shared" si="744"/>
        <v>0</v>
      </c>
      <c r="AU1560">
        <f t="shared" si="745"/>
        <v>0</v>
      </c>
      <c r="AZ1560">
        <f t="shared" si="736"/>
        <v>0</v>
      </c>
      <c r="BA1560" t="str">
        <f t="shared" si="742"/>
        <v/>
      </c>
      <c r="BB1560" t="str">
        <f t="shared" si="737"/>
        <v/>
      </c>
    </row>
    <row r="1561" spans="2:54" x14ac:dyDescent="0.15">
      <c r="B1561" s="347"/>
      <c r="C1561" s="347"/>
      <c r="D1561" s="347"/>
      <c r="E1561" s="347"/>
      <c r="F1561" s="347"/>
      <c r="G1561" s="347"/>
      <c r="H1561" s="347"/>
      <c r="I1561" s="347"/>
      <c r="J1561" s="347"/>
      <c r="K1561" s="347"/>
      <c r="M1561">
        <f t="shared" si="743"/>
        <v>0</v>
      </c>
      <c r="N1561" s="323" t="str">
        <f t="shared" si="738"/>
        <v/>
      </c>
      <c r="O1561" s="323" t="str">
        <f t="shared" si="739"/>
        <v/>
      </c>
      <c r="P1561" s="323" t="str">
        <f t="shared" si="740"/>
        <v/>
      </c>
      <c r="R1561" s="323" t="str">
        <f t="shared" si="741"/>
        <v/>
      </c>
      <c r="X1561" s="322" t="str">
        <f t="shared" si="746"/>
        <v/>
      </c>
      <c r="Y1561" s="322" t="str">
        <f t="shared" si="747"/>
        <v/>
      </c>
      <c r="Z1561" s="322" t="str">
        <f t="shared" si="748"/>
        <v/>
      </c>
      <c r="AA1561" s="322" t="str">
        <f t="shared" si="749"/>
        <v/>
      </c>
      <c r="AB1561" s="322" t="str">
        <f t="shared" si="750"/>
        <v/>
      </c>
      <c r="AC1561" s="322" t="str">
        <f t="shared" si="751"/>
        <v/>
      </c>
      <c r="AD1561" s="322" t="str">
        <f t="shared" si="752"/>
        <v/>
      </c>
      <c r="AE1561" s="322" t="str">
        <f t="shared" si="753"/>
        <v/>
      </c>
      <c r="AF1561" s="322" t="str">
        <f t="shared" si="754"/>
        <v/>
      </c>
      <c r="AG1561" s="322" t="str">
        <f t="shared" si="755"/>
        <v/>
      </c>
      <c r="AI1561">
        <f t="shared" si="756"/>
        <v>0</v>
      </c>
      <c r="AJ1561">
        <f t="shared" si="757"/>
        <v>0</v>
      </c>
      <c r="AK1561">
        <f t="shared" si="758"/>
        <v>0</v>
      </c>
      <c r="AL1561">
        <f t="shared" si="759"/>
        <v>0</v>
      </c>
      <c r="AM1561">
        <f t="shared" si="760"/>
        <v>0</v>
      </c>
      <c r="AN1561">
        <f t="shared" si="761"/>
        <v>0</v>
      </c>
      <c r="AO1561">
        <f t="shared" si="762"/>
        <v>0</v>
      </c>
      <c r="AP1561">
        <f t="shared" si="763"/>
        <v>0</v>
      </c>
      <c r="AQ1561">
        <f t="shared" si="764"/>
        <v>0</v>
      </c>
      <c r="AR1561">
        <f t="shared" si="765"/>
        <v>0</v>
      </c>
      <c r="AT1561">
        <f t="shared" si="744"/>
        <v>0</v>
      </c>
      <c r="AU1561">
        <f t="shared" si="745"/>
        <v>0</v>
      </c>
      <c r="AZ1561">
        <f t="shared" si="736"/>
        <v>0</v>
      </c>
      <c r="BA1561" t="str">
        <f t="shared" si="742"/>
        <v/>
      </c>
      <c r="BB1561" t="str">
        <f t="shared" si="737"/>
        <v/>
      </c>
    </row>
    <row r="1562" spans="2:54" x14ac:dyDescent="0.15">
      <c r="B1562" s="347"/>
      <c r="C1562" s="347"/>
      <c r="D1562" s="347"/>
      <c r="E1562" s="347"/>
      <c r="F1562" s="347"/>
      <c r="G1562" s="347"/>
      <c r="H1562" s="347"/>
      <c r="I1562" s="347"/>
      <c r="J1562" s="347"/>
      <c r="K1562" s="347"/>
      <c r="M1562">
        <f t="shared" si="743"/>
        <v>0</v>
      </c>
      <c r="N1562" s="323" t="str">
        <f t="shared" si="738"/>
        <v/>
      </c>
      <c r="O1562" s="323" t="str">
        <f t="shared" si="739"/>
        <v/>
      </c>
      <c r="P1562" s="323" t="str">
        <f t="shared" si="740"/>
        <v/>
      </c>
      <c r="R1562" s="323" t="str">
        <f t="shared" si="741"/>
        <v/>
      </c>
      <c r="X1562" s="322" t="str">
        <f t="shared" si="746"/>
        <v/>
      </c>
      <c r="Y1562" s="322" t="str">
        <f t="shared" si="747"/>
        <v/>
      </c>
      <c r="Z1562" s="322" t="str">
        <f t="shared" si="748"/>
        <v/>
      </c>
      <c r="AA1562" s="322" t="str">
        <f t="shared" si="749"/>
        <v/>
      </c>
      <c r="AB1562" s="322" t="str">
        <f t="shared" si="750"/>
        <v/>
      </c>
      <c r="AC1562" s="322" t="str">
        <f t="shared" si="751"/>
        <v/>
      </c>
      <c r="AD1562" s="322" t="str">
        <f t="shared" si="752"/>
        <v/>
      </c>
      <c r="AE1562" s="322" t="str">
        <f t="shared" si="753"/>
        <v/>
      </c>
      <c r="AF1562" s="322" t="str">
        <f t="shared" si="754"/>
        <v/>
      </c>
      <c r="AG1562" s="322" t="str">
        <f t="shared" si="755"/>
        <v/>
      </c>
      <c r="AI1562">
        <f t="shared" si="756"/>
        <v>0</v>
      </c>
      <c r="AJ1562">
        <f t="shared" si="757"/>
        <v>0</v>
      </c>
      <c r="AK1562">
        <f t="shared" si="758"/>
        <v>0</v>
      </c>
      <c r="AL1562">
        <f t="shared" si="759"/>
        <v>0</v>
      </c>
      <c r="AM1562">
        <f t="shared" si="760"/>
        <v>0</v>
      </c>
      <c r="AN1562">
        <f t="shared" si="761"/>
        <v>0</v>
      </c>
      <c r="AO1562">
        <f t="shared" si="762"/>
        <v>0</v>
      </c>
      <c r="AP1562">
        <f t="shared" si="763"/>
        <v>0</v>
      </c>
      <c r="AQ1562">
        <f t="shared" si="764"/>
        <v>0</v>
      </c>
      <c r="AR1562">
        <f t="shared" si="765"/>
        <v>0</v>
      </c>
      <c r="AT1562">
        <f t="shared" si="744"/>
        <v>0</v>
      </c>
      <c r="AU1562">
        <f t="shared" si="745"/>
        <v>0</v>
      </c>
      <c r="AZ1562">
        <f t="shared" si="736"/>
        <v>0</v>
      </c>
      <c r="BA1562" t="str">
        <f t="shared" si="742"/>
        <v/>
      </c>
      <c r="BB1562" t="str">
        <f t="shared" si="737"/>
        <v/>
      </c>
    </row>
    <row r="1563" spans="2:54" x14ac:dyDescent="0.15">
      <c r="B1563" s="347"/>
      <c r="C1563" s="347"/>
      <c r="D1563" s="347"/>
      <c r="E1563" s="347"/>
      <c r="F1563" s="347"/>
      <c r="G1563" s="347"/>
      <c r="H1563" s="347"/>
      <c r="I1563" s="347"/>
      <c r="J1563" s="347"/>
      <c r="K1563" s="347"/>
      <c r="M1563">
        <f t="shared" si="743"/>
        <v>0</v>
      </c>
      <c r="N1563" s="323" t="str">
        <f t="shared" si="738"/>
        <v/>
      </c>
      <c r="O1563" s="323" t="str">
        <f t="shared" si="739"/>
        <v/>
      </c>
      <c r="P1563" s="323" t="str">
        <f t="shared" si="740"/>
        <v/>
      </c>
      <c r="R1563" s="323" t="str">
        <f t="shared" si="741"/>
        <v/>
      </c>
      <c r="X1563" s="322" t="str">
        <f t="shared" si="746"/>
        <v/>
      </c>
      <c r="Y1563" s="322" t="str">
        <f t="shared" si="747"/>
        <v/>
      </c>
      <c r="Z1563" s="322" t="str">
        <f t="shared" si="748"/>
        <v/>
      </c>
      <c r="AA1563" s="322" t="str">
        <f t="shared" si="749"/>
        <v/>
      </c>
      <c r="AB1563" s="322" t="str">
        <f t="shared" si="750"/>
        <v/>
      </c>
      <c r="AC1563" s="322" t="str">
        <f t="shared" si="751"/>
        <v/>
      </c>
      <c r="AD1563" s="322" t="str">
        <f t="shared" si="752"/>
        <v/>
      </c>
      <c r="AE1563" s="322" t="str">
        <f t="shared" si="753"/>
        <v/>
      </c>
      <c r="AF1563" s="322" t="str">
        <f t="shared" si="754"/>
        <v/>
      </c>
      <c r="AG1563" s="322" t="str">
        <f t="shared" si="755"/>
        <v/>
      </c>
      <c r="AI1563">
        <f t="shared" si="756"/>
        <v>0</v>
      </c>
      <c r="AJ1563">
        <f t="shared" si="757"/>
        <v>0</v>
      </c>
      <c r="AK1563">
        <f t="shared" si="758"/>
        <v>0</v>
      </c>
      <c r="AL1563">
        <f t="shared" si="759"/>
        <v>0</v>
      </c>
      <c r="AM1563">
        <f t="shared" si="760"/>
        <v>0</v>
      </c>
      <c r="AN1563">
        <f t="shared" si="761"/>
        <v>0</v>
      </c>
      <c r="AO1563">
        <f t="shared" si="762"/>
        <v>0</v>
      </c>
      <c r="AP1563">
        <f t="shared" si="763"/>
        <v>0</v>
      </c>
      <c r="AQ1563">
        <f t="shared" si="764"/>
        <v>0</v>
      </c>
      <c r="AR1563">
        <f t="shared" si="765"/>
        <v>0</v>
      </c>
      <c r="AT1563">
        <f t="shared" si="744"/>
        <v>0</v>
      </c>
      <c r="AU1563">
        <f t="shared" si="745"/>
        <v>0</v>
      </c>
      <c r="AZ1563">
        <f t="shared" si="736"/>
        <v>0</v>
      </c>
      <c r="BA1563" t="str">
        <f t="shared" si="742"/>
        <v/>
      </c>
      <c r="BB1563" t="str">
        <f t="shared" si="737"/>
        <v/>
      </c>
    </row>
    <row r="1564" spans="2:54" x14ac:dyDescent="0.15">
      <c r="B1564" s="347"/>
      <c r="C1564" s="347"/>
      <c r="D1564" s="347"/>
      <c r="E1564" s="347"/>
      <c r="F1564" s="347"/>
      <c r="G1564" s="347"/>
      <c r="H1564" s="347"/>
      <c r="I1564" s="347"/>
      <c r="J1564" s="347"/>
      <c r="K1564" s="347"/>
      <c r="M1564">
        <f t="shared" si="743"/>
        <v>0</v>
      </c>
      <c r="N1564" s="323" t="str">
        <f t="shared" si="738"/>
        <v/>
      </c>
      <c r="O1564" s="323" t="str">
        <f t="shared" si="739"/>
        <v/>
      </c>
      <c r="P1564" s="323" t="str">
        <f t="shared" si="740"/>
        <v/>
      </c>
      <c r="R1564" s="323" t="str">
        <f t="shared" si="741"/>
        <v/>
      </c>
      <c r="X1564" s="322" t="str">
        <f t="shared" si="746"/>
        <v/>
      </c>
      <c r="Y1564" s="322" t="str">
        <f t="shared" si="747"/>
        <v/>
      </c>
      <c r="Z1564" s="322" t="str">
        <f t="shared" si="748"/>
        <v/>
      </c>
      <c r="AA1564" s="322" t="str">
        <f t="shared" si="749"/>
        <v/>
      </c>
      <c r="AB1564" s="322" t="str">
        <f t="shared" si="750"/>
        <v/>
      </c>
      <c r="AC1564" s="322" t="str">
        <f t="shared" si="751"/>
        <v/>
      </c>
      <c r="AD1564" s="322" t="str">
        <f t="shared" si="752"/>
        <v/>
      </c>
      <c r="AE1564" s="322" t="str">
        <f t="shared" si="753"/>
        <v/>
      </c>
      <c r="AF1564" s="322" t="str">
        <f t="shared" si="754"/>
        <v/>
      </c>
      <c r="AG1564" s="322" t="str">
        <f t="shared" si="755"/>
        <v/>
      </c>
      <c r="AI1564">
        <f t="shared" si="756"/>
        <v>0</v>
      </c>
      <c r="AJ1564">
        <f t="shared" si="757"/>
        <v>0</v>
      </c>
      <c r="AK1564">
        <f t="shared" si="758"/>
        <v>0</v>
      </c>
      <c r="AL1564">
        <f t="shared" si="759"/>
        <v>0</v>
      </c>
      <c r="AM1564">
        <f t="shared" si="760"/>
        <v>0</v>
      </c>
      <c r="AN1564">
        <f t="shared" si="761"/>
        <v>0</v>
      </c>
      <c r="AO1564">
        <f t="shared" si="762"/>
        <v>0</v>
      </c>
      <c r="AP1564">
        <f t="shared" si="763"/>
        <v>0</v>
      </c>
      <c r="AQ1564">
        <f t="shared" si="764"/>
        <v>0</v>
      </c>
      <c r="AR1564">
        <f t="shared" si="765"/>
        <v>0</v>
      </c>
      <c r="AT1564">
        <f t="shared" si="744"/>
        <v>0</v>
      </c>
      <c r="AU1564">
        <f t="shared" si="745"/>
        <v>0</v>
      </c>
      <c r="AZ1564">
        <f t="shared" si="736"/>
        <v>0</v>
      </c>
      <c r="BA1564" t="str">
        <f t="shared" si="742"/>
        <v/>
      </c>
      <c r="BB1564" t="str">
        <f t="shared" si="737"/>
        <v/>
      </c>
    </row>
    <row r="1565" spans="2:54" x14ac:dyDescent="0.15">
      <c r="B1565" s="347"/>
      <c r="C1565" s="347"/>
      <c r="D1565" s="347"/>
      <c r="E1565" s="347"/>
      <c r="F1565" s="347"/>
      <c r="G1565" s="347"/>
      <c r="H1565" s="347"/>
      <c r="I1565" s="347"/>
      <c r="J1565" s="347"/>
      <c r="K1565" s="347"/>
      <c r="M1565">
        <f t="shared" si="743"/>
        <v>0</v>
      </c>
      <c r="N1565" s="323" t="str">
        <f t="shared" si="738"/>
        <v/>
      </c>
      <c r="O1565" s="323" t="str">
        <f t="shared" si="739"/>
        <v/>
      </c>
      <c r="P1565" s="323" t="str">
        <f t="shared" si="740"/>
        <v/>
      </c>
      <c r="R1565" s="323" t="str">
        <f t="shared" si="741"/>
        <v/>
      </c>
      <c r="X1565" s="322" t="str">
        <f t="shared" si="746"/>
        <v/>
      </c>
      <c r="Y1565" s="322" t="str">
        <f t="shared" si="747"/>
        <v/>
      </c>
      <c r="Z1565" s="322" t="str">
        <f t="shared" si="748"/>
        <v/>
      </c>
      <c r="AA1565" s="322" t="str">
        <f t="shared" si="749"/>
        <v/>
      </c>
      <c r="AB1565" s="322" t="str">
        <f t="shared" si="750"/>
        <v/>
      </c>
      <c r="AC1565" s="322" t="str">
        <f t="shared" si="751"/>
        <v/>
      </c>
      <c r="AD1565" s="322" t="str">
        <f t="shared" si="752"/>
        <v/>
      </c>
      <c r="AE1565" s="322" t="str">
        <f t="shared" si="753"/>
        <v/>
      </c>
      <c r="AF1565" s="322" t="str">
        <f t="shared" si="754"/>
        <v/>
      </c>
      <c r="AG1565" s="322" t="str">
        <f t="shared" si="755"/>
        <v/>
      </c>
      <c r="AI1565">
        <f t="shared" si="756"/>
        <v>0</v>
      </c>
      <c r="AJ1565">
        <f t="shared" si="757"/>
        <v>0</v>
      </c>
      <c r="AK1565">
        <f t="shared" si="758"/>
        <v>0</v>
      </c>
      <c r="AL1565">
        <f t="shared" si="759"/>
        <v>0</v>
      </c>
      <c r="AM1565">
        <f t="shared" si="760"/>
        <v>0</v>
      </c>
      <c r="AN1565">
        <f t="shared" si="761"/>
        <v>0</v>
      </c>
      <c r="AO1565">
        <f t="shared" si="762"/>
        <v>0</v>
      </c>
      <c r="AP1565">
        <f t="shared" si="763"/>
        <v>0</v>
      </c>
      <c r="AQ1565">
        <f t="shared" si="764"/>
        <v>0</v>
      </c>
      <c r="AR1565">
        <f t="shared" si="765"/>
        <v>0</v>
      </c>
      <c r="AT1565">
        <f t="shared" si="744"/>
        <v>0</v>
      </c>
      <c r="AU1565">
        <f t="shared" si="745"/>
        <v>0</v>
      </c>
      <c r="AZ1565">
        <f t="shared" si="736"/>
        <v>0</v>
      </c>
      <c r="BA1565" t="str">
        <f t="shared" si="742"/>
        <v/>
      </c>
      <c r="BB1565" t="str">
        <f t="shared" si="737"/>
        <v/>
      </c>
    </row>
    <row r="1566" spans="2:54" x14ac:dyDescent="0.15">
      <c r="B1566" s="347"/>
      <c r="C1566" s="347"/>
      <c r="D1566" s="347"/>
      <c r="E1566" s="347"/>
      <c r="F1566" s="347"/>
      <c r="G1566" s="347"/>
      <c r="H1566" s="347"/>
      <c r="I1566" s="347"/>
      <c r="J1566" s="347"/>
      <c r="K1566" s="347"/>
      <c r="M1566">
        <f t="shared" si="743"/>
        <v>0</v>
      </c>
      <c r="N1566" s="323" t="str">
        <f t="shared" si="738"/>
        <v/>
      </c>
      <c r="O1566" s="323" t="str">
        <f t="shared" si="739"/>
        <v/>
      </c>
      <c r="P1566" s="323" t="str">
        <f t="shared" si="740"/>
        <v/>
      </c>
      <c r="R1566" s="323" t="str">
        <f t="shared" si="741"/>
        <v/>
      </c>
      <c r="X1566" s="322" t="str">
        <f t="shared" si="746"/>
        <v/>
      </c>
      <c r="Y1566" s="322" t="str">
        <f t="shared" si="747"/>
        <v/>
      </c>
      <c r="Z1566" s="322" t="str">
        <f t="shared" si="748"/>
        <v/>
      </c>
      <c r="AA1566" s="322" t="str">
        <f t="shared" si="749"/>
        <v/>
      </c>
      <c r="AB1566" s="322" t="str">
        <f t="shared" si="750"/>
        <v/>
      </c>
      <c r="AC1566" s="322" t="str">
        <f t="shared" si="751"/>
        <v/>
      </c>
      <c r="AD1566" s="322" t="str">
        <f t="shared" si="752"/>
        <v/>
      </c>
      <c r="AE1566" s="322" t="str">
        <f t="shared" si="753"/>
        <v/>
      </c>
      <c r="AF1566" s="322" t="str">
        <f t="shared" si="754"/>
        <v/>
      </c>
      <c r="AG1566" s="322" t="str">
        <f t="shared" si="755"/>
        <v/>
      </c>
      <c r="AI1566">
        <f t="shared" si="756"/>
        <v>0</v>
      </c>
      <c r="AJ1566">
        <f t="shared" si="757"/>
        <v>0</v>
      </c>
      <c r="AK1566">
        <f t="shared" si="758"/>
        <v>0</v>
      </c>
      <c r="AL1566">
        <f t="shared" si="759"/>
        <v>0</v>
      </c>
      <c r="AM1566">
        <f t="shared" si="760"/>
        <v>0</v>
      </c>
      <c r="AN1566">
        <f t="shared" si="761"/>
        <v>0</v>
      </c>
      <c r="AO1566">
        <f t="shared" si="762"/>
        <v>0</v>
      </c>
      <c r="AP1566">
        <f t="shared" si="763"/>
        <v>0</v>
      </c>
      <c r="AQ1566">
        <f t="shared" si="764"/>
        <v>0</v>
      </c>
      <c r="AR1566">
        <f t="shared" si="765"/>
        <v>0</v>
      </c>
      <c r="AT1566">
        <f t="shared" si="744"/>
        <v>0</v>
      </c>
      <c r="AU1566">
        <f t="shared" si="745"/>
        <v>0</v>
      </c>
      <c r="AZ1566">
        <f t="shared" si="736"/>
        <v>0</v>
      </c>
      <c r="BA1566" t="str">
        <f t="shared" si="742"/>
        <v/>
      </c>
      <c r="BB1566" t="str">
        <f t="shared" si="737"/>
        <v/>
      </c>
    </row>
    <row r="1567" spans="2:54" x14ac:dyDescent="0.15">
      <c r="B1567" s="347"/>
      <c r="C1567" s="347"/>
      <c r="D1567" s="347"/>
      <c r="E1567" s="347"/>
      <c r="F1567" s="347"/>
      <c r="G1567" s="347"/>
      <c r="H1567" s="347"/>
      <c r="I1567" s="347"/>
      <c r="J1567" s="347"/>
      <c r="K1567" s="347"/>
      <c r="M1567">
        <f t="shared" si="743"/>
        <v>0</v>
      </c>
      <c r="N1567" s="323" t="str">
        <f t="shared" si="738"/>
        <v/>
      </c>
      <c r="O1567" s="323" t="str">
        <f t="shared" si="739"/>
        <v/>
      </c>
      <c r="P1567" s="323" t="str">
        <f t="shared" si="740"/>
        <v/>
      </c>
      <c r="R1567" s="323" t="str">
        <f t="shared" si="741"/>
        <v/>
      </c>
      <c r="X1567" s="322" t="str">
        <f t="shared" si="746"/>
        <v/>
      </c>
      <c r="Y1567" s="322" t="str">
        <f t="shared" si="747"/>
        <v/>
      </c>
      <c r="Z1567" s="322" t="str">
        <f t="shared" si="748"/>
        <v/>
      </c>
      <c r="AA1567" s="322" t="str">
        <f t="shared" si="749"/>
        <v/>
      </c>
      <c r="AB1567" s="322" t="str">
        <f t="shared" si="750"/>
        <v/>
      </c>
      <c r="AC1567" s="322" t="str">
        <f t="shared" si="751"/>
        <v/>
      </c>
      <c r="AD1567" s="322" t="str">
        <f t="shared" si="752"/>
        <v/>
      </c>
      <c r="AE1567" s="322" t="str">
        <f t="shared" si="753"/>
        <v/>
      </c>
      <c r="AF1567" s="322" t="str">
        <f t="shared" si="754"/>
        <v/>
      </c>
      <c r="AG1567" s="322" t="str">
        <f t="shared" si="755"/>
        <v/>
      </c>
      <c r="AI1567">
        <f t="shared" si="756"/>
        <v>0</v>
      </c>
      <c r="AJ1567">
        <f t="shared" si="757"/>
        <v>0</v>
      </c>
      <c r="AK1567">
        <f t="shared" si="758"/>
        <v>0</v>
      </c>
      <c r="AL1567">
        <f t="shared" si="759"/>
        <v>0</v>
      </c>
      <c r="AM1567">
        <f t="shared" si="760"/>
        <v>0</v>
      </c>
      <c r="AN1567">
        <f t="shared" si="761"/>
        <v>0</v>
      </c>
      <c r="AO1567">
        <f t="shared" si="762"/>
        <v>0</v>
      </c>
      <c r="AP1567">
        <f t="shared" si="763"/>
        <v>0</v>
      </c>
      <c r="AQ1567">
        <f t="shared" si="764"/>
        <v>0</v>
      </c>
      <c r="AR1567">
        <f t="shared" si="765"/>
        <v>0</v>
      </c>
      <c r="AT1567">
        <f t="shared" si="744"/>
        <v>0</v>
      </c>
      <c r="AU1567">
        <f t="shared" si="745"/>
        <v>0</v>
      </c>
      <c r="AZ1567">
        <f t="shared" si="736"/>
        <v>0</v>
      </c>
      <c r="BA1567" t="str">
        <f t="shared" si="742"/>
        <v/>
      </c>
      <c r="BB1567" t="str">
        <f t="shared" si="737"/>
        <v/>
      </c>
    </row>
    <row r="1568" spans="2:54" x14ac:dyDescent="0.15">
      <c r="B1568" s="347"/>
      <c r="C1568" s="347"/>
      <c r="D1568" s="347"/>
      <c r="E1568" s="347"/>
      <c r="F1568" s="347"/>
      <c r="G1568" s="347"/>
      <c r="H1568" s="347"/>
      <c r="I1568" s="347"/>
      <c r="J1568" s="347"/>
      <c r="K1568" s="347"/>
      <c r="M1568">
        <f t="shared" si="743"/>
        <v>0</v>
      </c>
      <c r="N1568" s="323" t="str">
        <f t="shared" si="738"/>
        <v/>
      </c>
      <c r="O1568" s="323" t="str">
        <f t="shared" si="739"/>
        <v/>
      </c>
      <c r="P1568" s="323" t="str">
        <f t="shared" si="740"/>
        <v/>
      </c>
      <c r="R1568" s="323" t="str">
        <f t="shared" si="741"/>
        <v/>
      </c>
      <c r="X1568" s="322" t="str">
        <f t="shared" si="746"/>
        <v/>
      </c>
      <c r="Y1568" s="322" t="str">
        <f t="shared" si="747"/>
        <v/>
      </c>
      <c r="Z1568" s="322" t="str">
        <f t="shared" si="748"/>
        <v/>
      </c>
      <c r="AA1568" s="322" t="str">
        <f t="shared" si="749"/>
        <v/>
      </c>
      <c r="AB1568" s="322" t="str">
        <f t="shared" si="750"/>
        <v/>
      </c>
      <c r="AC1568" s="322" t="str">
        <f t="shared" si="751"/>
        <v/>
      </c>
      <c r="AD1568" s="322" t="str">
        <f t="shared" si="752"/>
        <v/>
      </c>
      <c r="AE1568" s="322" t="str">
        <f t="shared" si="753"/>
        <v/>
      </c>
      <c r="AF1568" s="322" t="str">
        <f t="shared" si="754"/>
        <v/>
      </c>
      <c r="AG1568" s="322" t="str">
        <f t="shared" si="755"/>
        <v/>
      </c>
      <c r="AI1568">
        <f t="shared" si="756"/>
        <v>0</v>
      </c>
      <c r="AJ1568">
        <f t="shared" si="757"/>
        <v>0</v>
      </c>
      <c r="AK1568">
        <f t="shared" si="758"/>
        <v>0</v>
      </c>
      <c r="AL1568">
        <f t="shared" si="759"/>
        <v>0</v>
      </c>
      <c r="AM1568">
        <f t="shared" si="760"/>
        <v>0</v>
      </c>
      <c r="AN1568">
        <f t="shared" si="761"/>
        <v>0</v>
      </c>
      <c r="AO1568">
        <f t="shared" si="762"/>
        <v>0</v>
      </c>
      <c r="AP1568">
        <f t="shared" si="763"/>
        <v>0</v>
      </c>
      <c r="AQ1568">
        <f t="shared" si="764"/>
        <v>0</v>
      </c>
      <c r="AR1568">
        <f t="shared" si="765"/>
        <v>0</v>
      </c>
      <c r="AT1568">
        <f t="shared" si="744"/>
        <v>0</v>
      </c>
      <c r="AU1568">
        <f t="shared" si="745"/>
        <v>0</v>
      </c>
      <c r="AZ1568">
        <f t="shared" si="736"/>
        <v>0</v>
      </c>
      <c r="BA1568" t="str">
        <f t="shared" si="742"/>
        <v/>
      </c>
      <c r="BB1568" t="str">
        <f t="shared" si="737"/>
        <v/>
      </c>
    </row>
    <row r="1569" spans="2:54" x14ac:dyDescent="0.15">
      <c r="B1569" s="347"/>
      <c r="C1569" s="347"/>
      <c r="D1569" s="347"/>
      <c r="E1569" s="347"/>
      <c r="F1569" s="347"/>
      <c r="G1569" s="347"/>
      <c r="H1569" s="347"/>
      <c r="I1569" s="347"/>
      <c r="J1569" s="347"/>
      <c r="K1569" s="347"/>
      <c r="M1569">
        <f t="shared" si="743"/>
        <v>0</v>
      </c>
      <c r="N1569" s="323" t="str">
        <f t="shared" si="738"/>
        <v/>
      </c>
      <c r="O1569" s="323" t="str">
        <f t="shared" si="739"/>
        <v/>
      </c>
      <c r="P1569" s="323" t="str">
        <f t="shared" si="740"/>
        <v/>
      </c>
      <c r="R1569" s="323" t="str">
        <f t="shared" si="741"/>
        <v/>
      </c>
      <c r="X1569" s="322" t="str">
        <f t="shared" si="746"/>
        <v/>
      </c>
      <c r="Y1569" s="322" t="str">
        <f t="shared" si="747"/>
        <v/>
      </c>
      <c r="Z1569" s="322" t="str">
        <f t="shared" si="748"/>
        <v/>
      </c>
      <c r="AA1569" s="322" t="str">
        <f t="shared" si="749"/>
        <v/>
      </c>
      <c r="AB1569" s="322" t="str">
        <f t="shared" si="750"/>
        <v/>
      </c>
      <c r="AC1569" s="322" t="str">
        <f t="shared" si="751"/>
        <v/>
      </c>
      <c r="AD1569" s="322" t="str">
        <f t="shared" si="752"/>
        <v/>
      </c>
      <c r="AE1569" s="322" t="str">
        <f t="shared" si="753"/>
        <v/>
      </c>
      <c r="AF1569" s="322" t="str">
        <f t="shared" si="754"/>
        <v/>
      </c>
      <c r="AG1569" s="322" t="str">
        <f t="shared" si="755"/>
        <v/>
      </c>
      <c r="AI1569">
        <f t="shared" si="756"/>
        <v>0</v>
      </c>
      <c r="AJ1569">
        <f t="shared" si="757"/>
        <v>0</v>
      </c>
      <c r="AK1569">
        <f t="shared" si="758"/>
        <v>0</v>
      </c>
      <c r="AL1569">
        <f t="shared" si="759"/>
        <v>0</v>
      </c>
      <c r="AM1569">
        <f t="shared" si="760"/>
        <v>0</v>
      </c>
      <c r="AN1569">
        <f t="shared" si="761"/>
        <v>0</v>
      </c>
      <c r="AO1569">
        <f t="shared" si="762"/>
        <v>0</v>
      </c>
      <c r="AP1569">
        <f t="shared" si="763"/>
        <v>0</v>
      </c>
      <c r="AQ1569">
        <f t="shared" si="764"/>
        <v>0</v>
      </c>
      <c r="AR1569">
        <f t="shared" si="765"/>
        <v>0</v>
      </c>
      <c r="AT1569">
        <f t="shared" si="744"/>
        <v>0</v>
      </c>
      <c r="AU1569">
        <f t="shared" si="745"/>
        <v>0</v>
      </c>
      <c r="AZ1569">
        <f t="shared" si="736"/>
        <v>0</v>
      </c>
      <c r="BA1569" t="str">
        <f t="shared" si="742"/>
        <v/>
      </c>
      <c r="BB1569" t="str">
        <f t="shared" si="737"/>
        <v/>
      </c>
    </row>
    <row r="1570" spans="2:54" x14ac:dyDescent="0.15">
      <c r="B1570" s="347"/>
      <c r="C1570" s="347"/>
      <c r="D1570" s="347"/>
      <c r="E1570" s="347"/>
      <c r="F1570" s="347"/>
      <c r="G1570" s="347"/>
      <c r="H1570" s="347"/>
      <c r="I1570" s="347"/>
      <c r="J1570" s="347"/>
      <c r="K1570" s="347"/>
      <c r="M1570">
        <f t="shared" si="743"/>
        <v>0</v>
      </c>
      <c r="N1570" s="323" t="str">
        <f t="shared" si="738"/>
        <v/>
      </c>
      <c r="O1570" s="323" t="str">
        <f t="shared" si="739"/>
        <v/>
      </c>
      <c r="P1570" s="323" t="str">
        <f t="shared" si="740"/>
        <v/>
      </c>
      <c r="R1570" s="323" t="str">
        <f t="shared" si="741"/>
        <v/>
      </c>
      <c r="X1570" s="322" t="str">
        <f t="shared" si="746"/>
        <v/>
      </c>
      <c r="Y1570" s="322" t="str">
        <f t="shared" si="747"/>
        <v/>
      </c>
      <c r="Z1570" s="322" t="str">
        <f t="shared" si="748"/>
        <v/>
      </c>
      <c r="AA1570" s="322" t="str">
        <f t="shared" si="749"/>
        <v/>
      </c>
      <c r="AB1570" s="322" t="str">
        <f t="shared" si="750"/>
        <v/>
      </c>
      <c r="AC1570" s="322" t="str">
        <f t="shared" si="751"/>
        <v/>
      </c>
      <c r="AD1570" s="322" t="str">
        <f t="shared" si="752"/>
        <v/>
      </c>
      <c r="AE1570" s="322" t="str">
        <f t="shared" si="753"/>
        <v/>
      </c>
      <c r="AF1570" s="322" t="str">
        <f t="shared" si="754"/>
        <v/>
      </c>
      <c r="AG1570" s="322" t="str">
        <f t="shared" si="755"/>
        <v/>
      </c>
      <c r="AI1570">
        <f t="shared" si="756"/>
        <v>0</v>
      </c>
      <c r="AJ1570">
        <f t="shared" si="757"/>
        <v>0</v>
      </c>
      <c r="AK1570">
        <f t="shared" si="758"/>
        <v>0</v>
      </c>
      <c r="AL1570">
        <f t="shared" si="759"/>
        <v>0</v>
      </c>
      <c r="AM1570">
        <f t="shared" si="760"/>
        <v>0</v>
      </c>
      <c r="AN1570">
        <f t="shared" si="761"/>
        <v>0</v>
      </c>
      <c r="AO1570">
        <f t="shared" si="762"/>
        <v>0</v>
      </c>
      <c r="AP1570">
        <f t="shared" si="763"/>
        <v>0</v>
      </c>
      <c r="AQ1570">
        <f t="shared" si="764"/>
        <v>0</v>
      </c>
      <c r="AR1570">
        <f t="shared" si="765"/>
        <v>0</v>
      </c>
      <c r="AT1570">
        <f t="shared" si="744"/>
        <v>0</v>
      </c>
      <c r="AU1570">
        <f t="shared" si="745"/>
        <v>0</v>
      </c>
      <c r="AZ1570">
        <f t="shared" si="736"/>
        <v>0</v>
      </c>
      <c r="BA1570" t="str">
        <f t="shared" si="742"/>
        <v/>
      </c>
      <c r="BB1570" t="str">
        <f t="shared" si="737"/>
        <v/>
      </c>
    </row>
    <row r="1571" spans="2:54" x14ac:dyDescent="0.15">
      <c r="B1571" s="347"/>
      <c r="C1571" s="347"/>
      <c r="D1571" s="347"/>
      <c r="E1571" s="347"/>
      <c r="F1571" s="347"/>
      <c r="G1571" s="347"/>
      <c r="H1571" s="347"/>
      <c r="I1571" s="347"/>
      <c r="J1571" s="347"/>
      <c r="K1571" s="347"/>
      <c r="M1571">
        <f t="shared" si="743"/>
        <v>0</v>
      </c>
      <c r="N1571" s="323" t="str">
        <f t="shared" si="738"/>
        <v/>
      </c>
      <c r="O1571" s="323" t="str">
        <f t="shared" si="739"/>
        <v/>
      </c>
      <c r="P1571" s="323" t="str">
        <f t="shared" si="740"/>
        <v/>
      </c>
      <c r="R1571" s="323" t="str">
        <f t="shared" si="741"/>
        <v/>
      </c>
      <c r="X1571" s="322" t="str">
        <f t="shared" si="746"/>
        <v/>
      </c>
      <c r="Y1571" s="322" t="str">
        <f t="shared" si="747"/>
        <v/>
      </c>
      <c r="Z1571" s="322" t="str">
        <f t="shared" si="748"/>
        <v/>
      </c>
      <c r="AA1571" s="322" t="str">
        <f t="shared" si="749"/>
        <v/>
      </c>
      <c r="AB1571" s="322" t="str">
        <f t="shared" si="750"/>
        <v/>
      </c>
      <c r="AC1571" s="322" t="str">
        <f t="shared" si="751"/>
        <v/>
      </c>
      <c r="AD1571" s="322" t="str">
        <f t="shared" si="752"/>
        <v/>
      </c>
      <c r="AE1571" s="322" t="str">
        <f t="shared" si="753"/>
        <v/>
      </c>
      <c r="AF1571" s="322" t="str">
        <f t="shared" si="754"/>
        <v/>
      </c>
      <c r="AG1571" s="322" t="str">
        <f t="shared" si="755"/>
        <v/>
      </c>
      <c r="AI1571">
        <f t="shared" si="756"/>
        <v>0</v>
      </c>
      <c r="AJ1571">
        <f t="shared" si="757"/>
        <v>0</v>
      </c>
      <c r="AK1571">
        <f t="shared" si="758"/>
        <v>0</v>
      </c>
      <c r="AL1571">
        <f t="shared" si="759"/>
        <v>0</v>
      </c>
      <c r="AM1571">
        <f t="shared" si="760"/>
        <v>0</v>
      </c>
      <c r="AN1571">
        <f t="shared" si="761"/>
        <v>0</v>
      </c>
      <c r="AO1571">
        <f t="shared" si="762"/>
        <v>0</v>
      </c>
      <c r="AP1571">
        <f t="shared" si="763"/>
        <v>0</v>
      </c>
      <c r="AQ1571">
        <f t="shared" si="764"/>
        <v>0</v>
      </c>
      <c r="AR1571">
        <f t="shared" si="765"/>
        <v>0</v>
      </c>
      <c r="AT1571">
        <f t="shared" si="744"/>
        <v>0</v>
      </c>
      <c r="AU1571">
        <f t="shared" si="745"/>
        <v>0</v>
      </c>
      <c r="AZ1571">
        <f t="shared" ref="AZ1571:AZ1634" si="766">COUNT(B1571:K1571)</f>
        <v>0</v>
      </c>
      <c r="BA1571" t="str">
        <f t="shared" si="742"/>
        <v/>
      </c>
      <c r="BB1571" t="str">
        <f t="shared" si="737"/>
        <v/>
      </c>
    </row>
    <row r="1572" spans="2:54" x14ac:dyDescent="0.15">
      <c r="B1572" s="347"/>
      <c r="C1572" s="347"/>
      <c r="D1572" s="347"/>
      <c r="E1572" s="347"/>
      <c r="F1572" s="347"/>
      <c r="G1572" s="347"/>
      <c r="H1572" s="347"/>
      <c r="I1572" s="347"/>
      <c r="J1572" s="347"/>
      <c r="K1572" s="347"/>
      <c r="M1572">
        <f t="shared" si="743"/>
        <v>0</v>
      </c>
      <c r="N1572" s="323" t="str">
        <f t="shared" si="738"/>
        <v/>
      </c>
      <c r="O1572" s="323" t="str">
        <f t="shared" si="739"/>
        <v/>
      </c>
      <c r="P1572" s="323" t="str">
        <f t="shared" si="740"/>
        <v/>
      </c>
      <c r="R1572" s="323" t="str">
        <f t="shared" si="741"/>
        <v/>
      </c>
      <c r="X1572" s="322" t="str">
        <f t="shared" si="746"/>
        <v/>
      </c>
      <c r="Y1572" s="322" t="str">
        <f t="shared" si="747"/>
        <v/>
      </c>
      <c r="Z1572" s="322" t="str">
        <f t="shared" si="748"/>
        <v/>
      </c>
      <c r="AA1572" s="322" t="str">
        <f t="shared" si="749"/>
        <v/>
      </c>
      <c r="AB1572" s="322" t="str">
        <f t="shared" si="750"/>
        <v/>
      </c>
      <c r="AC1572" s="322" t="str">
        <f t="shared" si="751"/>
        <v/>
      </c>
      <c r="AD1572" s="322" t="str">
        <f t="shared" si="752"/>
        <v/>
      </c>
      <c r="AE1572" s="322" t="str">
        <f t="shared" si="753"/>
        <v/>
      </c>
      <c r="AF1572" s="322" t="str">
        <f t="shared" si="754"/>
        <v/>
      </c>
      <c r="AG1572" s="322" t="str">
        <f t="shared" si="755"/>
        <v/>
      </c>
      <c r="AI1572">
        <f t="shared" si="756"/>
        <v>0</v>
      </c>
      <c r="AJ1572">
        <f t="shared" si="757"/>
        <v>0</v>
      </c>
      <c r="AK1572">
        <f t="shared" si="758"/>
        <v>0</v>
      </c>
      <c r="AL1572">
        <f t="shared" si="759"/>
        <v>0</v>
      </c>
      <c r="AM1572">
        <f t="shared" si="760"/>
        <v>0</v>
      </c>
      <c r="AN1572">
        <f t="shared" si="761"/>
        <v>0</v>
      </c>
      <c r="AO1572">
        <f t="shared" si="762"/>
        <v>0</v>
      </c>
      <c r="AP1572">
        <f t="shared" si="763"/>
        <v>0</v>
      </c>
      <c r="AQ1572">
        <f t="shared" si="764"/>
        <v>0</v>
      </c>
      <c r="AR1572">
        <f t="shared" si="765"/>
        <v>0</v>
      </c>
      <c r="AT1572">
        <f t="shared" si="744"/>
        <v>0</v>
      </c>
      <c r="AU1572">
        <f t="shared" si="745"/>
        <v>0</v>
      </c>
      <c r="AZ1572">
        <f t="shared" si="766"/>
        <v>0</v>
      </c>
      <c r="BA1572" t="str">
        <f t="shared" si="742"/>
        <v/>
      </c>
      <c r="BB1572" t="str">
        <f t="shared" ref="BB1572:BB1635" si="767">IF(AZ1572=10,BA1572/AZ1572,"")</f>
        <v/>
      </c>
    </row>
    <row r="1573" spans="2:54" x14ac:dyDescent="0.15">
      <c r="B1573" s="347"/>
      <c r="C1573" s="347"/>
      <c r="D1573" s="347"/>
      <c r="E1573" s="347"/>
      <c r="F1573" s="347"/>
      <c r="G1573" s="347"/>
      <c r="H1573" s="347"/>
      <c r="I1573" s="347"/>
      <c r="J1573" s="347"/>
      <c r="K1573" s="347"/>
      <c r="M1573">
        <f t="shared" si="743"/>
        <v>0</v>
      </c>
      <c r="N1573" s="323" t="str">
        <f t="shared" si="738"/>
        <v/>
      </c>
      <c r="O1573" s="323" t="str">
        <f t="shared" si="739"/>
        <v/>
      </c>
      <c r="P1573" s="323" t="str">
        <f t="shared" si="740"/>
        <v/>
      </c>
      <c r="R1573" s="323" t="str">
        <f t="shared" si="741"/>
        <v/>
      </c>
      <c r="X1573" s="322" t="str">
        <f t="shared" si="746"/>
        <v/>
      </c>
      <c r="Y1573" s="322" t="str">
        <f t="shared" si="747"/>
        <v/>
      </c>
      <c r="Z1573" s="322" t="str">
        <f t="shared" si="748"/>
        <v/>
      </c>
      <c r="AA1573" s="322" t="str">
        <f t="shared" si="749"/>
        <v/>
      </c>
      <c r="AB1573" s="322" t="str">
        <f t="shared" si="750"/>
        <v/>
      </c>
      <c r="AC1573" s="322" t="str">
        <f t="shared" si="751"/>
        <v/>
      </c>
      <c r="AD1573" s="322" t="str">
        <f t="shared" si="752"/>
        <v/>
      </c>
      <c r="AE1573" s="322" t="str">
        <f t="shared" si="753"/>
        <v/>
      </c>
      <c r="AF1573" s="322" t="str">
        <f t="shared" si="754"/>
        <v/>
      </c>
      <c r="AG1573" s="322" t="str">
        <f t="shared" si="755"/>
        <v/>
      </c>
      <c r="AI1573">
        <f t="shared" si="756"/>
        <v>0</v>
      </c>
      <c r="AJ1573">
        <f t="shared" si="757"/>
        <v>0</v>
      </c>
      <c r="AK1573">
        <f t="shared" si="758"/>
        <v>0</v>
      </c>
      <c r="AL1573">
        <f t="shared" si="759"/>
        <v>0</v>
      </c>
      <c r="AM1573">
        <f t="shared" si="760"/>
        <v>0</v>
      </c>
      <c r="AN1573">
        <f t="shared" si="761"/>
        <v>0</v>
      </c>
      <c r="AO1573">
        <f t="shared" si="762"/>
        <v>0</v>
      </c>
      <c r="AP1573">
        <f t="shared" si="763"/>
        <v>0</v>
      </c>
      <c r="AQ1573">
        <f t="shared" si="764"/>
        <v>0</v>
      </c>
      <c r="AR1573">
        <f t="shared" si="765"/>
        <v>0</v>
      </c>
      <c r="AT1573">
        <f t="shared" si="744"/>
        <v>0</v>
      </c>
      <c r="AU1573">
        <f t="shared" si="745"/>
        <v>0</v>
      </c>
      <c r="AZ1573">
        <f t="shared" si="766"/>
        <v>0</v>
      </c>
      <c r="BA1573" t="str">
        <f t="shared" si="742"/>
        <v/>
      </c>
      <c r="BB1573" t="str">
        <f t="shared" si="767"/>
        <v/>
      </c>
    </row>
    <row r="1574" spans="2:54" x14ac:dyDescent="0.15">
      <c r="B1574" s="347"/>
      <c r="C1574" s="347"/>
      <c r="D1574" s="347"/>
      <c r="E1574" s="347"/>
      <c r="F1574" s="347"/>
      <c r="G1574" s="347"/>
      <c r="H1574" s="347"/>
      <c r="I1574" s="347"/>
      <c r="J1574" s="347"/>
      <c r="K1574" s="347"/>
      <c r="M1574">
        <f t="shared" si="743"/>
        <v>0</v>
      </c>
      <c r="N1574" s="323" t="str">
        <f t="shared" si="738"/>
        <v/>
      </c>
      <c r="O1574" s="323" t="str">
        <f t="shared" si="739"/>
        <v/>
      </c>
      <c r="P1574" s="323" t="str">
        <f t="shared" si="740"/>
        <v/>
      </c>
      <c r="R1574" s="323" t="str">
        <f t="shared" si="741"/>
        <v/>
      </c>
      <c r="X1574" s="322" t="str">
        <f t="shared" si="746"/>
        <v/>
      </c>
      <c r="Y1574" s="322" t="str">
        <f t="shared" si="747"/>
        <v/>
      </c>
      <c r="Z1574" s="322" t="str">
        <f t="shared" si="748"/>
        <v/>
      </c>
      <c r="AA1574" s="322" t="str">
        <f t="shared" si="749"/>
        <v/>
      </c>
      <c r="AB1574" s="322" t="str">
        <f t="shared" si="750"/>
        <v/>
      </c>
      <c r="AC1574" s="322" t="str">
        <f t="shared" si="751"/>
        <v/>
      </c>
      <c r="AD1574" s="322" t="str">
        <f t="shared" si="752"/>
        <v/>
      </c>
      <c r="AE1574" s="322" t="str">
        <f t="shared" si="753"/>
        <v/>
      </c>
      <c r="AF1574" s="322" t="str">
        <f t="shared" si="754"/>
        <v/>
      </c>
      <c r="AG1574" s="322" t="str">
        <f t="shared" si="755"/>
        <v/>
      </c>
      <c r="AI1574">
        <f t="shared" si="756"/>
        <v>0</v>
      </c>
      <c r="AJ1574">
        <f t="shared" si="757"/>
        <v>0</v>
      </c>
      <c r="AK1574">
        <f t="shared" si="758"/>
        <v>0</v>
      </c>
      <c r="AL1574">
        <f t="shared" si="759"/>
        <v>0</v>
      </c>
      <c r="AM1574">
        <f t="shared" si="760"/>
        <v>0</v>
      </c>
      <c r="AN1574">
        <f t="shared" si="761"/>
        <v>0</v>
      </c>
      <c r="AO1574">
        <f t="shared" si="762"/>
        <v>0</v>
      </c>
      <c r="AP1574">
        <f t="shared" si="763"/>
        <v>0</v>
      </c>
      <c r="AQ1574">
        <f t="shared" si="764"/>
        <v>0</v>
      </c>
      <c r="AR1574">
        <f t="shared" si="765"/>
        <v>0</v>
      </c>
      <c r="AT1574">
        <f t="shared" si="744"/>
        <v>0</v>
      </c>
      <c r="AU1574">
        <f t="shared" si="745"/>
        <v>0</v>
      </c>
      <c r="AZ1574">
        <f t="shared" si="766"/>
        <v>0</v>
      </c>
      <c r="BA1574" t="str">
        <f t="shared" si="742"/>
        <v/>
      </c>
      <c r="BB1574" t="str">
        <f t="shared" si="767"/>
        <v/>
      </c>
    </row>
    <row r="1575" spans="2:54" x14ac:dyDescent="0.15">
      <c r="B1575" s="347"/>
      <c r="C1575" s="347"/>
      <c r="D1575" s="347"/>
      <c r="E1575" s="347"/>
      <c r="F1575" s="347"/>
      <c r="G1575" s="347"/>
      <c r="H1575" s="347"/>
      <c r="I1575" s="347"/>
      <c r="J1575" s="347"/>
      <c r="K1575" s="347"/>
      <c r="M1575">
        <f t="shared" si="743"/>
        <v>0</v>
      </c>
      <c r="N1575" s="323" t="str">
        <f t="shared" ref="N1575:N1638" si="768">IF(COUNT(B1575:K1575)=10,SUM(X1575:AG1575)*2.5,"")</f>
        <v/>
      </c>
      <c r="O1575" s="323" t="str">
        <f t="shared" ref="O1575:O1638" si="769">IF(COUNT(X1575:Z1575,AB1575:AF1575)=8,SUM(X1575:Z1575,AB1575:AF1575)*3.125,"")</f>
        <v/>
      </c>
      <c r="P1575" s="323" t="str">
        <f t="shared" ref="P1575:P1638" si="770">IF(COUNT(AA1575,AG1575)=2,SUM(AA1575,AG1575)*12.5,"")</f>
        <v/>
      </c>
      <c r="R1575" s="323" t="str">
        <f t="shared" ref="R1575:R1638" si="771">IF(M1575=1,IF(COUNT(B1575:K1575)=9,SUM(X1575:AG1575)*2.7778,IF(COUNT(B1575:K1575)=8,SUM(X1575:AG1575)*3.125,IF(COUNT(B1575:K1575)&lt;8,"More than 2 Values are Missing",""))),"")</f>
        <v/>
      </c>
      <c r="X1575" s="322" t="str">
        <f t="shared" si="746"/>
        <v/>
      </c>
      <c r="Y1575" s="322" t="str">
        <f t="shared" si="747"/>
        <v/>
      </c>
      <c r="Z1575" s="322" t="str">
        <f t="shared" si="748"/>
        <v/>
      </c>
      <c r="AA1575" s="322" t="str">
        <f t="shared" si="749"/>
        <v/>
      </c>
      <c r="AB1575" s="322" t="str">
        <f t="shared" si="750"/>
        <v/>
      </c>
      <c r="AC1575" s="322" t="str">
        <f t="shared" si="751"/>
        <v/>
      </c>
      <c r="AD1575" s="322" t="str">
        <f t="shared" si="752"/>
        <v/>
      </c>
      <c r="AE1575" s="322" t="str">
        <f t="shared" si="753"/>
        <v/>
      </c>
      <c r="AF1575" s="322" t="str">
        <f t="shared" si="754"/>
        <v/>
      </c>
      <c r="AG1575" s="322" t="str">
        <f t="shared" si="755"/>
        <v/>
      </c>
      <c r="AI1575">
        <f t="shared" si="756"/>
        <v>0</v>
      </c>
      <c r="AJ1575">
        <f t="shared" si="757"/>
        <v>0</v>
      </c>
      <c r="AK1575">
        <f t="shared" si="758"/>
        <v>0</v>
      </c>
      <c r="AL1575">
        <f t="shared" si="759"/>
        <v>0</v>
      </c>
      <c r="AM1575">
        <f t="shared" si="760"/>
        <v>0</v>
      </c>
      <c r="AN1575">
        <f t="shared" si="761"/>
        <v>0</v>
      </c>
      <c r="AO1575">
        <f t="shared" si="762"/>
        <v>0</v>
      </c>
      <c r="AP1575">
        <f t="shared" si="763"/>
        <v>0</v>
      </c>
      <c r="AQ1575">
        <f t="shared" si="764"/>
        <v>0</v>
      </c>
      <c r="AR1575">
        <f t="shared" si="765"/>
        <v>0</v>
      </c>
      <c r="AT1575">
        <f t="shared" si="744"/>
        <v>0</v>
      </c>
      <c r="AU1575">
        <f t="shared" si="745"/>
        <v>0</v>
      </c>
      <c r="AZ1575">
        <f t="shared" si="766"/>
        <v>0</v>
      </c>
      <c r="BA1575" t="str">
        <f t="shared" si="742"/>
        <v/>
      </c>
      <c r="BB1575" t="str">
        <f t="shared" si="767"/>
        <v/>
      </c>
    </row>
    <row r="1576" spans="2:54" x14ac:dyDescent="0.15">
      <c r="B1576" s="347"/>
      <c r="C1576" s="347"/>
      <c r="D1576" s="347"/>
      <c r="E1576" s="347"/>
      <c r="F1576" s="347"/>
      <c r="G1576" s="347"/>
      <c r="H1576" s="347"/>
      <c r="I1576" s="347"/>
      <c r="J1576" s="347"/>
      <c r="K1576" s="347"/>
      <c r="M1576">
        <f t="shared" si="743"/>
        <v>0</v>
      </c>
      <c r="N1576" s="323" t="str">
        <f t="shared" si="768"/>
        <v/>
      </c>
      <c r="O1576" s="323" t="str">
        <f t="shared" si="769"/>
        <v/>
      </c>
      <c r="P1576" s="323" t="str">
        <f t="shared" si="770"/>
        <v/>
      </c>
      <c r="R1576" s="323" t="str">
        <f t="shared" si="771"/>
        <v/>
      </c>
      <c r="X1576" s="322" t="str">
        <f t="shared" si="746"/>
        <v/>
      </c>
      <c r="Y1576" s="322" t="str">
        <f t="shared" si="747"/>
        <v/>
      </c>
      <c r="Z1576" s="322" t="str">
        <f t="shared" si="748"/>
        <v/>
      </c>
      <c r="AA1576" s="322" t="str">
        <f t="shared" si="749"/>
        <v/>
      </c>
      <c r="AB1576" s="322" t="str">
        <f t="shared" si="750"/>
        <v/>
      </c>
      <c r="AC1576" s="322" t="str">
        <f t="shared" si="751"/>
        <v/>
      </c>
      <c r="AD1576" s="322" t="str">
        <f t="shared" si="752"/>
        <v/>
      </c>
      <c r="AE1576" s="322" t="str">
        <f t="shared" si="753"/>
        <v/>
      </c>
      <c r="AF1576" s="322" t="str">
        <f t="shared" si="754"/>
        <v/>
      </c>
      <c r="AG1576" s="322" t="str">
        <f t="shared" si="755"/>
        <v/>
      </c>
      <c r="AI1576">
        <f t="shared" si="756"/>
        <v>0</v>
      </c>
      <c r="AJ1576">
        <f t="shared" si="757"/>
        <v>0</v>
      </c>
      <c r="AK1576">
        <f t="shared" si="758"/>
        <v>0</v>
      </c>
      <c r="AL1576">
        <f t="shared" si="759"/>
        <v>0</v>
      </c>
      <c r="AM1576">
        <f t="shared" si="760"/>
        <v>0</v>
      </c>
      <c r="AN1576">
        <f t="shared" si="761"/>
        <v>0</v>
      </c>
      <c r="AO1576">
        <f t="shared" si="762"/>
        <v>0</v>
      </c>
      <c r="AP1576">
        <f t="shared" si="763"/>
        <v>0</v>
      </c>
      <c r="AQ1576">
        <f t="shared" si="764"/>
        <v>0</v>
      </c>
      <c r="AR1576">
        <f t="shared" si="765"/>
        <v>0</v>
      </c>
      <c r="AT1576">
        <f t="shared" si="744"/>
        <v>0</v>
      </c>
      <c r="AU1576">
        <f t="shared" si="745"/>
        <v>0</v>
      </c>
      <c r="AZ1576">
        <f t="shared" si="766"/>
        <v>0</v>
      </c>
      <c r="BA1576" t="str">
        <f t="shared" si="742"/>
        <v/>
      </c>
      <c r="BB1576" t="str">
        <f t="shared" si="767"/>
        <v/>
      </c>
    </row>
    <row r="1577" spans="2:54" x14ac:dyDescent="0.15">
      <c r="B1577" s="347"/>
      <c r="C1577" s="347"/>
      <c r="D1577" s="347"/>
      <c r="E1577" s="347"/>
      <c r="F1577" s="347"/>
      <c r="G1577" s="347"/>
      <c r="H1577" s="347"/>
      <c r="I1577" s="347"/>
      <c r="J1577" s="347"/>
      <c r="K1577" s="347"/>
      <c r="M1577">
        <f t="shared" si="743"/>
        <v>0</v>
      </c>
      <c r="N1577" s="323" t="str">
        <f t="shared" si="768"/>
        <v/>
      </c>
      <c r="O1577" s="323" t="str">
        <f t="shared" si="769"/>
        <v/>
      </c>
      <c r="P1577" s="323" t="str">
        <f t="shared" si="770"/>
        <v/>
      </c>
      <c r="R1577" s="323" t="str">
        <f t="shared" si="771"/>
        <v/>
      </c>
      <c r="X1577" s="322" t="str">
        <f t="shared" si="746"/>
        <v/>
      </c>
      <c r="Y1577" s="322" t="str">
        <f t="shared" si="747"/>
        <v/>
      </c>
      <c r="Z1577" s="322" t="str">
        <f t="shared" si="748"/>
        <v/>
      </c>
      <c r="AA1577" s="322" t="str">
        <f t="shared" si="749"/>
        <v/>
      </c>
      <c r="AB1577" s="322" t="str">
        <f t="shared" si="750"/>
        <v/>
      </c>
      <c r="AC1577" s="322" t="str">
        <f t="shared" si="751"/>
        <v/>
      </c>
      <c r="AD1577" s="322" t="str">
        <f t="shared" si="752"/>
        <v/>
      </c>
      <c r="AE1577" s="322" t="str">
        <f t="shared" si="753"/>
        <v/>
      </c>
      <c r="AF1577" s="322" t="str">
        <f t="shared" si="754"/>
        <v/>
      </c>
      <c r="AG1577" s="322" t="str">
        <f t="shared" si="755"/>
        <v/>
      </c>
      <c r="AI1577">
        <f t="shared" si="756"/>
        <v>0</v>
      </c>
      <c r="AJ1577">
        <f t="shared" si="757"/>
        <v>0</v>
      </c>
      <c r="AK1577">
        <f t="shared" si="758"/>
        <v>0</v>
      </c>
      <c r="AL1577">
        <f t="shared" si="759"/>
        <v>0</v>
      </c>
      <c r="AM1577">
        <f t="shared" si="760"/>
        <v>0</v>
      </c>
      <c r="AN1577">
        <f t="shared" si="761"/>
        <v>0</v>
      </c>
      <c r="AO1577">
        <f t="shared" si="762"/>
        <v>0</v>
      </c>
      <c r="AP1577">
        <f t="shared" si="763"/>
        <v>0</v>
      </c>
      <c r="AQ1577">
        <f t="shared" si="764"/>
        <v>0</v>
      </c>
      <c r="AR1577">
        <f t="shared" si="765"/>
        <v>0</v>
      </c>
      <c r="AT1577">
        <f t="shared" si="744"/>
        <v>0</v>
      </c>
      <c r="AU1577">
        <f t="shared" si="745"/>
        <v>0</v>
      </c>
      <c r="AZ1577">
        <f t="shared" si="766"/>
        <v>0</v>
      </c>
      <c r="BA1577" t="str">
        <f t="shared" si="742"/>
        <v/>
      </c>
      <c r="BB1577" t="str">
        <f t="shared" si="767"/>
        <v/>
      </c>
    </row>
    <row r="1578" spans="2:54" x14ac:dyDescent="0.15">
      <c r="B1578" s="347"/>
      <c r="C1578" s="347"/>
      <c r="D1578" s="347"/>
      <c r="E1578" s="347"/>
      <c r="F1578" s="347"/>
      <c r="G1578" s="347"/>
      <c r="H1578" s="347"/>
      <c r="I1578" s="347"/>
      <c r="J1578" s="347"/>
      <c r="K1578" s="347"/>
      <c r="M1578">
        <f t="shared" si="743"/>
        <v>0</v>
      </c>
      <c r="N1578" s="323" t="str">
        <f t="shared" si="768"/>
        <v/>
      </c>
      <c r="O1578" s="323" t="str">
        <f t="shared" si="769"/>
        <v/>
      </c>
      <c r="P1578" s="323" t="str">
        <f t="shared" si="770"/>
        <v/>
      </c>
      <c r="R1578" s="323" t="str">
        <f t="shared" si="771"/>
        <v/>
      </c>
      <c r="X1578" s="322" t="str">
        <f t="shared" si="746"/>
        <v/>
      </c>
      <c r="Y1578" s="322" t="str">
        <f t="shared" si="747"/>
        <v/>
      </c>
      <c r="Z1578" s="322" t="str">
        <f t="shared" si="748"/>
        <v/>
      </c>
      <c r="AA1578" s="322" t="str">
        <f t="shared" si="749"/>
        <v/>
      </c>
      <c r="AB1578" s="322" t="str">
        <f t="shared" si="750"/>
        <v/>
      </c>
      <c r="AC1578" s="322" t="str">
        <f t="shared" si="751"/>
        <v/>
      </c>
      <c r="AD1578" s="322" t="str">
        <f t="shared" si="752"/>
        <v/>
      </c>
      <c r="AE1578" s="322" t="str">
        <f t="shared" si="753"/>
        <v/>
      </c>
      <c r="AF1578" s="322" t="str">
        <f t="shared" si="754"/>
        <v/>
      </c>
      <c r="AG1578" s="322" t="str">
        <f t="shared" si="755"/>
        <v/>
      </c>
      <c r="AI1578">
        <f t="shared" si="756"/>
        <v>0</v>
      </c>
      <c r="AJ1578">
        <f t="shared" si="757"/>
        <v>0</v>
      </c>
      <c r="AK1578">
        <f t="shared" si="758"/>
        <v>0</v>
      </c>
      <c r="AL1578">
        <f t="shared" si="759"/>
        <v>0</v>
      </c>
      <c r="AM1578">
        <f t="shared" si="760"/>
        <v>0</v>
      </c>
      <c r="AN1578">
        <f t="shared" si="761"/>
        <v>0</v>
      </c>
      <c r="AO1578">
        <f t="shared" si="762"/>
        <v>0</v>
      </c>
      <c r="AP1578">
        <f t="shared" si="763"/>
        <v>0</v>
      </c>
      <c r="AQ1578">
        <f t="shared" si="764"/>
        <v>0</v>
      </c>
      <c r="AR1578">
        <f t="shared" si="765"/>
        <v>0</v>
      </c>
      <c r="AT1578">
        <f t="shared" si="744"/>
        <v>0</v>
      </c>
      <c r="AU1578">
        <f t="shared" si="745"/>
        <v>0</v>
      </c>
      <c r="AZ1578">
        <f t="shared" si="766"/>
        <v>0</v>
      </c>
      <c r="BA1578" t="str">
        <f t="shared" si="742"/>
        <v/>
      </c>
      <c r="BB1578" t="str">
        <f t="shared" si="767"/>
        <v/>
      </c>
    </row>
    <row r="1579" spans="2:54" x14ac:dyDescent="0.15">
      <c r="B1579" s="347"/>
      <c r="C1579" s="347"/>
      <c r="D1579" s="347"/>
      <c r="E1579" s="347"/>
      <c r="F1579" s="347"/>
      <c r="G1579" s="347"/>
      <c r="H1579" s="347"/>
      <c r="I1579" s="347"/>
      <c r="J1579" s="347"/>
      <c r="K1579" s="347"/>
      <c r="M1579">
        <f t="shared" si="743"/>
        <v>0</v>
      </c>
      <c r="N1579" s="323" t="str">
        <f t="shared" si="768"/>
        <v/>
      </c>
      <c r="O1579" s="323" t="str">
        <f t="shared" si="769"/>
        <v/>
      </c>
      <c r="P1579" s="323" t="str">
        <f t="shared" si="770"/>
        <v/>
      </c>
      <c r="R1579" s="323" t="str">
        <f t="shared" si="771"/>
        <v/>
      </c>
      <c r="X1579" s="322" t="str">
        <f t="shared" si="746"/>
        <v/>
      </c>
      <c r="Y1579" s="322" t="str">
        <f t="shared" si="747"/>
        <v/>
      </c>
      <c r="Z1579" s="322" t="str">
        <f t="shared" si="748"/>
        <v/>
      </c>
      <c r="AA1579" s="322" t="str">
        <f t="shared" si="749"/>
        <v/>
      </c>
      <c r="AB1579" s="322" t="str">
        <f t="shared" si="750"/>
        <v/>
      </c>
      <c r="AC1579" s="322" t="str">
        <f t="shared" si="751"/>
        <v/>
      </c>
      <c r="AD1579" s="322" t="str">
        <f t="shared" si="752"/>
        <v/>
      </c>
      <c r="AE1579" s="322" t="str">
        <f t="shared" si="753"/>
        <v/>
      </c>
      <c r="AF1579" s="322" t="str">
        <f t="shared" si="754"/>
        <v/>
      </c>
      <c r="AG1579" s="322" t="str">
        <f t="shared" si="755"/>
        <v/>
      </c>
      <c r="AI1579">
        <f t="shared" si="756"/>
        <v>0</v>
      </c>
      <c r="AJ1579">
        <f t="shared" si="757"/>
        <v>0</v>
      </c>
      <c r="AK1579">
        <f t="shared" si="758"/>
        <v>0</v>
      </c>
      <c r="AL1579">
        <f t="shared" si="759"/>
        <v>0</v>
      </c>
      <c r="AM1579">
        <f t="shared" si="760"/>
        <v>0</v>
      </c>
      <c r="AN1579">
        <f t="shared" si="761"/>
        <v>0</v>
      </c>
      <c r="AO1579">
        <f t="shared" si="762"/>
        <v>0</v>
      </c>
      <c r="AP1579">
        <f t="shared" si="763"/>
        <v>0</v>
      </c>
      <c r="AQ1579">
        <f t="shared" si="764"/>
        <v>0</v>
      </c>
      <c r="AR1579">
        <f t="shared" si="765"/>
        <v>0</v>
      </c>
      <c r="AT1579">
        <f t="shared" si="744"/>
        <v>0</v>
      </c>
      <c r="AU1579">
        <f t="shared" si="745"/>
        <v>0</v>
      </c>
      <c r="AZ1579">
        <f t="shared" si="766"/>
        <v>0</v>
      </c>
      <c r="BA1579" t="str">
        <f t="shared" si="742"/>
        <v/>
      </c>
      <c r="BB1579" t="str">
        <f t="shared" si="767"/>
        <v/>
      </c>
    </row>
    <row r="1580" spans="2:54" x14ac:dyDescent="0.15">
      <c r="B1580" s="347"/>
      <c r="C1580" s="347"/>
      <c r="D1580" s="347"/>
      <c r="E1580" s="347"/>
      <c r="F1580" s="347"/>
      <c r="G1580" s="347"/>
      <c r="H1580" s="347"/>
      <c r="I1580" s="347"/>
      <c r="J1580" s="347"/>
      <c r="K1580" s="347"/>
      <c r="M1580">
        <f t="shared" si="743"/>
        <v>0</v>
      </c>
      <c r="N1580" s="323" t="str">
        <f t="shared" si="768"/>
        <v/>
      </c>
      <c r="O1580" s="323" t="str">
        <f t="shared" si="769"/>
        <v/>
      </c>
      <c r="P1580" s="323" t="str">
        <f t="shared" si="770"/>
        <v/>
      </c>
      <c r="R1580" s="323" t="str">
        <f t="shared" si="771"/>
        <v/>
      </c>
      <c r="X1580" s="322" t="str">
        <f t="shared" si="746"/>
        <v/>
      </c>
      <c r="Y1580" s="322" t="str">
        <f t="shared" si="747"/>
        <v/>
      </c>
      <c r="Z1580" s="322" t="str">
        <f t="shared" si="748"/>
        <v/>
      </c>
      <c r="AA1580" s="322" t="str">
        <f t="shared" si="749"/>
        <v/>
      </c>
      <c r="AB1580" s="322" t="str">
        <f t="shared" si="750"/>
        <v/>
      </c>
      <c r="AC1580" s="322" t="str">
        <f t="shared" si="751"/>
        <v/>
      </c>
      <c r="AD1580" s="322" t="str">
        <f t="shared" si="752"/>
        <v/>
      </c>
      <c r="AE1580" s="322" t="str">
        <f t="shared" si="753"/>
        <v/>
      </c>
      <c r="AF1580" s="322" t="str">
        <f t="shared" si="754"/>
        <v/>
      </c>
      <c r="AG1580" s="322" t="str">
        <f t="shared" si="755"/>
        <v/>
      </c>
      <c r="AI1580">
        <f t="shared" si="756"/>
        <v>0</v>
      </c>
      <c r="AJ1580">
        <f t="shared" si="757"/>
        <v>0</v>
      </c>
      <c r="AK1580">
        <f t="shared" si="758"/>
        <v>0</v>
      </c>
      <c r="AL1580">
        <f t="shared" si="759"/>
        <v>0</v>
      </c>
      <c r="AM1580">
        <f t="shared" si="760"/>
        <v>0</v>
      </c>
      <c r="AN1580">
        <f t="shared" si="761"/>
        <v>0</v>
      </c>
      <c r="AO1580">
        <f t="shared" si="762"/>
        <v>0</v>
      </c>
      <c r="AP1580">
        <f t="shared" si="763"/>
        <v>0</v>
      </c>
      <c r="AQ1580">
        <f t="shared" si="764"/>
        <v>0</v>
      </c>
      <c r="AR1580">
        <f t="shared" si="765"/>
        <v>0</v>
      </c>
      <c r="AT1580">
        <f t="shared" si="744"/>
        <v>0</v>
      </c>
      <c r="AU1580">
        <f t="shared" si="745"/>
        <v>0</v>
      </c>
      <c r="AZ1580">
        <f t="shared" si="766"/>
        <v>0</v>
      </c>
      <c r="BA1580" t="str">
        <f t="shared" si="742"/>
        <v/>
      </c>
      <c r="BB1580" t="str">
        <f t="shared" si="767"/>
        <v/>
      </c>
    </row>
    <row r="1581" spans="2:54" x14ac:dyDescent="0.15">
      <c r="B1581" s="347"/>
      <c r="C1581" s="347"/>
      <c r="D1581" s="347"/>
      <c r="E1581" s="347"/>
      <c r="F1581" s="347"/>
      <c r="G1581" s="347"/>
      <c r="H1581" s="347"/>
      <c r="I1581" s="347"/>
      <c r="J1581" s="347"/>
      <c r="K1581" s="347"/>
      <c r="M1581">
        <f t="shared" si="743"/>
        <v>0</v>
      </c>
      <c r="N1581" s="323" t="str">
        <f t="shared" si="768"/>
        <v/>
      </c>
      <c r="O1581" s="323" t="str">
        <f t="shared" si="769"/>
        <v/>
      </c>
      <c r="P1581" s="323" t="str">
        <f t="shared" si="770"/>
        <v/>
      </c>
      <c r="R1581" s="323" t="str">
        <f t="shared" si="771"/>
        <v/>
      </c>
      <c r="X1581" s="322" t="str">
        <f t="shared" si="746"/>
        <v/>
      </c>
      <c r="Y1581" s="322" t="str">
        <f t="shared" si="747"/>
        <v/>
      </c>
      <c r="Z1581" s="322" t="str">
        <f t="shared" si="748"/>
        <v/>
      </c>
      <c r="AA1581" s="322" t="str">
        <f t="shared" si="749"/>
        <v/>
      </c>
      <c r="AB1581" s="322" t="str">
        <f t="shared" si="750"/>
        <v/>
      </c>
      <c r="AC1581" s="322" t="str">
        <f t="shared" si="751"/>
        <v/>
      </c>
      <c r="AD1581" s="322" t="str">
        <f t="shared" si="752"/>
        <v/>
      </c>
      <c r="AE1581" s="322" t="str">
        <f t="shared" si="753"/>
        <v/>
      </c>
      <c r="AF1581" s="322" t="str">
        <f t="shared" si="754"/>
        <v/>
      </c>
      <c r="AG1581" s="322" t="str">
        <f t="shared" si="755"/>
        <v/>
      </c>
      <c r="AI1581">
        <f t="shared" si="756"/>
        <v>0</v>
      </c>
      <c r="AJ1581">
        <f t="shared" si="757"/>
        <v>0</v>
      </c>
      <c r="AK1581">
        <f t="shared" si="758"/>
        <v>0</v>
      </c>
      <c r="AL1581">
        <f t="shared" si="759"/>
        <v>0</v>
      </c>
      <c r="AM1581">
        <f t="shared" si="760"/>
        <v>0</v>
      </c>
      <c r="AN1581">
        <f t="shared" si="761"/>
        <v>0</v>
      </c>
      <c r="AO1581">
        <f t="shared" si="762"/>
        <v>0</v>
      </c>
      <c r="AP1581">
        <f t="shared" si="763"/>
        <v>0</v>
      </c>
      <c r="AQ1581">
        <f t="shared" si="764"/>
        <v>0</v>
      </c>
      <c r="AR1581">
        <f t="shared" si="765"/>
        <v>0</v>
      </c>
      <c r="AT1581">
        <f t="shared" si="744"/>
        <v>0</v>
      </c>
      <c r="AU1581">
        <f t="shared" si="745"/>
        <v>0</v>
      </c>
      <c r="AZ1581">
        <f t="shared" si="766"/>
        <v>0</v>
      </c>
      <c r="BA1581" t="str">
        <f t="shared" si="742"/>
        <v/>
      </c>
      <c r="BB1581" t="str">
        <f t="shared" si="767"/>
        <v/>
      </c>
    </row>
    <row r="1582" spans="2:54" x14ac:dyDescent="0.15">
      <c r="B1582" s="347"/>
      <c r="C1582" s="347"/>
      <c r="D1582" s="347"/>
      <c r="E1582" s="347"/>
      <c r="F1582" s="347"/>
      <c r="G1582" s="347"/>
      <c r="H1582" s="347"/>
      <c r="I1582" s="347"/>
      <c r="J1582" s="347"/>
      <c r="K1582" s="347"/>
      <c r="M1582">
        <f t="shared" si="743"/>
        <v>0</v>
      </c>
      <c r="N1582" s="323" t="str">
        <f t="shared" si="768"/>
        <v/>
      </c>
      <c r="O1582" s="323" t="str">
        <f t="shared" si="769"/>
        <v/>
      </c>
      <c r="P1582" s="323" t="str">
        <f t="shared" si="770"/>
        <v/>
      </c>
      <c r="R1582" s="323" t="str">
        <f t="shared" si="771"/>
        <v/>
      </c>
      <c r="X1582" s="322" t="str">
        <f t="shared" si="746"/>
        <v/>
      </c>
      <c r="Y1582" s="322" t="str">
        <f t="shared" si="747"/>
        <v/>
      </c>
      <c r="Z1582" s="322" t="str">
        <f t="shared" si="748"/>
        <v/>
      </c>
      <c r="AA1582" s="322" t="str">
        <f t="shared" si="749"/>
        <v/>
      </c>
      <c r="AB1582" s="322" t="str">
        <f t="shared" si="750"/>
        <v/>
      </c>
      <c r="AC1582" s="322" t="str">
        <f t="shared" si="751"/>
        <v/>
      </c>
      <c r="AD1582" s="322" t="str">
        <f t="shared" si="752"/>
        <v/>
      </c>
      <c r="AE1582" s="322" t="str">
        <f t="shared" si="753"/>
        <v/>
      </c>
      <c r="AF1582" s="322" t="str">
        <f t="shared" si="754"/>
        <v/>
      </c>
      <c r="AG1582" s="322" t="str">
        <f t="shared" si="755"/>
        <v/>
      </c>
      <c r="AI1582">
        <f t="shared" si="756"/>
        <v>0</v>
      </c>
      <c r="AJ1582">
        <f t="shared" si="757"/>
        <v>0</v>
      </c>
      <c r="AK1582">
        <f t="shared" si="758"/>
        <v>0</v>
      </c>
      <c r="AL1582">
        <f t="shared" si="759"/>
        <v>0</v>
      </c>
      <c r="AM1582">
        <f t="shared" si="760"/>
        <v>0</v>
      </c>
      <c r="AN1582">
        <f t="shared" si="761"/>
        <v>0</v>
      </c>
      <c r="AO1582">
        <f t="shared" si="762"/>
        <v>0</v>
      </c>
      <c r="AP1582">
        <f t="shared" si="763"/>
        <v>0</v>
      </c>
      <c r="AQ1582">
        <f t="shared" si="764"/>
        <v>0</v>
      </c>
      <c r="AR1582">
        <f t="shared" si="765"/>
        <v>0</v>
      </c>
      <c r="AT1582">
        <f t="shared" si="744"/>
        <v>0</v>
      </c>
      <c r="AU1582">
        <f t="shared" si="745"/>
        <v>0</v>
      </c>
      <c r="AZ1582">
        <f t="shared" si="766"/>
        <v>0</v>
      </c>
      <c r="BA1582" t="str">
        <f t="shared" si="742"/>
        <v/>
      </c>
      <c r="BB1582" t="str">
        <f t="shared" si="767"/>
        <v/>
      </c>
    </row>
    <row r="1583" spans="2:54" x14ac:dyDescent="0.15">
      <c r="B1583" s="347"/>
      <c r="C1583" s="347"/>
      <c r="D1583" s="347"/>
      <c r="E1583" s="347"/>
      <c r="F1583" s="347"/>
      <c r="G1583" s="347"/>
      <c r="H1583" s="347"/>
      <c r="I1583" s="347"/>
      <c r="J1583" s="347"/>
      <c r="K1583" s="347"/>
      <c r="M1583">
        <f t="shared" si="743"/>
        <v>0</v>
      </c>
      <c r="N1583" s="323" t="str">
        <f t="shared" si="768"/>
        <v/>
      </c>
      <c r="O1583" s="323" t="str">
        <f t="shared" si="769"/>
        <v/>
      </c>
      <c r="P1583" s="323" t="str">
        <f t="shared" si="770"/>
        <v/>
      </c>
      <c r="R1583" s="323" t="str">
        <f t="shared" si="771"/>
        <v/>
      </c>
      <c r="X1583" s="322" t="str">
        <f t="shared" si="746"/>
        <v/>
      </c>
      <c r="Y1583" s="322" t="str">
        <f t="shared" si="747"/>
        <v/>
      </c>
      <c r="Z1583" s="322" t="str">
        <f t="shared" si="748"/>
        <v/>
      </c>
      <c r="AA1583" s="322" t="str">
        <f t="shared" si="749"/>
        <v/>
      </c>
      <c r="AB1583" s="322" t="str">
        <f t="shared" si="750"/>
        <v/>
      </c>
      <c r="AC1583" s="322" t="str">
        <f t="shared" si="751"/>
        <v/>
      </c>
      <c r="AD1583" s="322" t="str">
        <f t="shared" si="752"/>
        <v/>
      </c>
      <c r="AE1583" s="322" t="str">
        <f t="shared" si="753"/>
        <v/>
      </c>
      <c r="AF1583" s="322" t="str">
        <f t="shared" si="754"/>
        <v/>
      </c>
      <c r="AG1583" s="322" t="str">
        <f t="shared" si="755"/>
        <v/>
      </c>
      <c r="AI1583">
        <f t="shared" si="756"/>
        <v>0</v>
      </c>
      <c r="AJ1583">
        <f t="shared" si="757"/>
        <v>0</v>
      </c>
      <c r="AK1583">
        <f t="shared" si="758"/>
        <v>0</v>
      </c>
      <c r="AL1583">
        <f t="shared" si="759"/>
        <v>0</v>
      </c>
      <c r="AM1583">
        <f t="shared" si="760"/>
        <v>0</v>
      </c>
      <c r="AN1583">
        <f t="shared" si="761"/>
        <v>0</v>
      </c>
      <c r="AO1583">
        <f t="shared" si="762"/>
        <v>0</v>
      </c>
      <c r="AP1583">
        <f t="shared" si="763"/>
        <v>0</v>
      </c>
      <c r="AQ1583">
        <f t="shared" si="764"/>
        <v>0</v>
      </c>
      <c r="AR1583">
        <f t="shared" si="765"/>
        <v>0</v>
      </c>
      <c r="AT1583">
        <f t="shared" si="744"/>
        <v>0</v>
      </c>
      <c r="AU1583">
        <f t="shared" si="745"/>
        <v>0</v>
      </c>
      <c r="AZ1583">
        <f t="shared" si="766"/>
        <v>0</v>
      </c>
      <c r="BA1583" t="str">
        <f t="shared" si="742"/>
        <v/>
      </c>
      <c r="BB1583" t="str">
        <f t="shared" si="767"/>
        <v/>
      </c>
    </row>
    <row r="1584" spans="2:54" x14ac:dyDescent="0.15">
      <c r="B1584" s="347"/>
      <c r="C1584" s="347"/>
      <c r="D1584" s="347"/>
      <c r="E1584" s="347"/>
      <c r="F1584" s="347"/>
      <c r="G1584" s="347"/>
      <c r="H1584" s="347"/>
      <c r="I1584" s="347"/>
      <c r="J1584" s="347"/>
      <c r="K1584" s="347"/>
      <c r="M1584">
        <f t="shared" si="743"/>
        <v>0</v>
      </c>
      <c r="N1584" s="323" t="str">
        <f t="shared" si="768"/>
        <v/>
      </c>
      <c r="O1584" s="323" t="str">
        <f t="shared" si="769"/>
        <v/>
      </c>
      <c r="P1584" s="323" t="str">
        <f t="shared" si="770"/>
        <v/>
      </c>
      <c r="R1584" s="323" t="str">
        <f t="shared" si="771"/>
        <v/>
      </c>
      <c r="X1584" s="322" t="str">
        <f t="shared" si="746"/>
        <v/>
      </c>
      <c r="Y1584" s="322" t="str">
        <f t="shared" si="747"/>
        <v/>
      </c>
      <c r="Z1584" s="322" t="str">
        <f t="shared" si="748"/>
        <v/>
      </c>
      <c r="AA1584" s="322" t="str">
        <f t="shared" si="749"/>
        <v/>
      </c>
      <c r="AB1584" s="322" t="str">
        <f t="shared" si="750"/>
        <v/>
      </c>
      <c r="AC1584" s="322" t="str">
        <f t="shared" si="751"/>
        <v/>
      </c>
      <c r="AD1584" s="322" t="str">
        <f t="shared" si="752"/>
        <v/>
      </c>
      <c r="AE1584" s="322" t="str">
        <f t="shared" si="753"/>
        <v/>
      </c>
      <c r="AF1584" s="322" t="str">
        <f t="shared" si="754"/>
        <v/>
      </c>
      <c r="AG1584" s="322" t="str">
        <f t="shared" si="755"/>
        <v/>
      </c>
      <c r="AI1584">
        <f t="shared" si="756"/>
        <v>0</v>
      </c>
      <c r="AJ1584">
        <f t="shared" si="757"/>
        <v>0</v>
      </c>
      <c r="AK1584">
        <f t="shared" si="758"/>
        <v>0</v>
      </c>
      <c r="AL1584">
        <f t="shared" si="759"/>
        <v>0</v>
      </c>
      <c r="AM1584">
        <f t="shared" si="760"/>
        <v>0</v>
      </c>
      <c r="AN1584">
        <f t="shared" si="761"/>
        <v>0</v>
      </c>
      <c r="AO1584">
        <f t="shared" si="762"/>
        <v>0</v>
      </c>
      <c r="AP1584">
        <f t="shared" si="763"/>
        <v>0</v>
      </c>
      <c r="AQ1584">
        <f t="shared" si="764"/>
        <v>0</v>
      </c>
      <c r="AR1584">
        <f t="shared" si="765"/>
        <v>0</v>
      </c>
      <c r="AT1584">
        <f t="shared" si="744"/>
        <v>0</v>
      </c>
      <c r="AU1584">
        <f t="shared" si="745"/>
        <v>0</v>
      </c>
      <c r="AZ1584">
        <f t="shared" si="766"/>
        <v>0</v>
      </c>
      <c r="BA1584" t="str">
        <f t="shared" si="742"/>
        <v/>
      </c>
      <c r="BB1584" t="str">
        <f t="shared" si="767"/>
        <v/>
      </c>
    </row>
    <row r="1585" spans="2:54" x14ac:dyDescent="0.15">
      <c r="B1585" s="347"/>
      <c r="C1585" s="347"/>
      <c r="D1585" s="347"/>
      <c r="E1585" s="347"/>
      <c r="F1585" s="347"/>
      <c r="G1585" s="347"/>
      <c r="H1585" s="347"/>
      <c r="I1585" s="347"/>
      <c r="J1585" s="347"/>
      <c r="K1585" s="347"/>
      <c r="M1585">
        <f t="shared" si="743"/>
        <v>0</v>
      </c>
      <c r="N1585" s="323" t="str">
        <f t="shared" si="768"/>
        <v/>
      </c>
      <c r="O1585" s="323" t="str">
        <f t="shared" si="769"/>
        <v/>
      </c>
      <c r="P1585" s="323" t="str">
        <f t="shared" si="770"/>
        <v/>
      </c>
      <c r="R1585" s="323" t="str">
        <f t="shared" si="771"/>
        <v/>
      </c>
      <c r="X1585" s="322" t="str">
        <f t="shared" si="746"/>
        <v/>
      </c>
      <c r="Y1585" s="322" t="str">
        <f t="shared" si="747"/>
        <v/>
      </c>
      <c r="Z1585" s="322" t="str">
        <f t="shared" si="748"/>
        <v/>
      </c>
      <c r="AA1585" s="322" t="str">
        <f t="shared" si="749"/>
        <v/>
      </c>
      <c r="AB1585" s="322" t="str">
        <f t="shared" si="750"/>
        <v/>
      </c>
      <c r="AC1585" s="322" t="str">
        <f t="shared" si="751"/>
        <v/>
      </c>
      <c r="AD1585" s="322" t="str">
        <f t="shared" si="752"/>
        <v/>
      </c>
      <c r="AE1585" s="322" t="str">
        <f t="shared" si="753"/>
        <v/>
      </c>
      <c r="AF1585" s="322" t="str">
        <f t="shared" si="754"/>
        <v/>
      </c>
      <c r="AG1585" s="322" t="str">
        <f t="shared" si="755"/>
        <v/>
      </c>
      <c r="AI1585">
        <f t="shared" si="756"/>
        <v>0</v>
      </c>
      <c r="AJ1585">
        <f t="shared" si="757"/>
        <v>0</v>
      </c>
      <c r="AK1585">
        <f t="shared" si="758"/>
        <v>0</v>
      </c>
      <c r="AL1585">
        <f t="shared" si="759"/>
        <v>0</v>
      </c>
      <c r="AM1585">
        <f t="shared" si="760"/>
        <v>0</v>
      </c>
      <c r="AN1585">
        <f t="shared" si="761"/>
        <v>0</v>
      </c>
      <c r="AO1585">
        <f t="shared" si="762"/>
        <v>0</v>
      </c>
      <c r="AP1585">
        <f t="shared" si="763"/>
        <v>0</v>
      </c>
      <c r="AQ1585">
        <f t="shared" si="764"/>
        <v>0</v>
      </c>
      <c r="AR1585">
        <f t="shared" si="765"/>
        <v>0</v>
      </c>
      <c r="AT1585">
        <f t="shared" si="744"/>
        <v>0</v>
      </c>
      <c r="AU1585">
        <f t="shared" si="745"/>
        <v>0</v>
      </c>
      <c r="AZ1585">
        <f t="shared" si="766"/>
        <v>0</v>
      </c>
      <c r="BA1585" t="str">
        <f t="shared" si="742"/>
        <v/>
      </c>
      <c r="BB1585" t="str">
        <f t="shared" si="767"/>
        <v/>
      </c>
    </row>
    <row r="1586" spans="2:54" x14ac:dyDescent="0.15">
      <c r="B1586" s="347"/>
      <c r="C1586" s="347"/>
      <c r="D1586" s="347"/>
      <c r="E1586" s="347"/>
      <c r="F1586" s="347"/>
      <c r="G1586" s="347"/>
      <c r="H1586" s="347"/>
      <c r="I1586" s="347"/>
      <c r="J1586" s="347"/>
      <c r="K1586" s="347"/>
      <c r="M1586">
        <f t="shared" si="743"/>
        <v>0</v>
      </c>
      <c r="N1586" s="323" t="str">
        <f t="shared" si="768"/>
        <v/>
      </c>
      <c r="O1586" s="323" t="str">
        <f t="shared" si="769"/>
        <v/>
      </c>
      <c r="P1586" s="323" t="str">
        <f t="shared" si="770"/>
        <v/>
      </c>
      <c r="R1586" s="323" t="str">
        <f t="shared" si="771"/>
        <v/>
      </c>
      <c r="X1586" s="322" t="str">
        <f t="shared" si="746"/>
        <v/>
      </c>
      <c r="Y1586" s="322" t="str">
        <f t="shared" si="747"/>
        <v/>
      </c>
      <c r="Z1586" s="322" t="str">
        <f t="shared" si="748"/>
        <v/>
      </c>
      <c r="AA1586" s="322" t="str">
        <f t="shared" si="749"/>
        <v/>
      </c>
      <c r="AB1586" s="322" t="str">
        <f t="shared" si="750"/>
        <v/>
      </c>
      <c r="AC1586" s="322" t="str">
        <f t="shared" si="751"/>
        <v/>
      </c>
      <c r="AD1586" s="322" t="str">
        <f t="shared" si="752"/>
        <v/>
      </c>
      <c r="AE1586" s="322" t="str">
        <f t="shared" si="753"/>
        <v/>
      </c>
      <c r="AF1586" s="322" t="str">
        <f t="shared" si="754"/>
        <v/>
      </c>
      <c r="AG1586" s="322" t="str">
        <f t="shared" si="755"/>
        <v/>
      </c>
      <c r="AI1586">
        <f t="shared" si="756"/>
        <v>0</v>
      </c>
      <c r="AJ1586">
        <f t="shared" si="757"/>
        <v>0</v>
      </c>
      <c r="AK1586">
        <f t="shared" si="758"/>
        <v>0</v>
      </c>
      <c r="AL1586">
        <f t="shared" si="759"/>
        <v>0</v>
      </c>
      <c r="AM1586">
        <f t="shared" si="760"/>
        <v>0</v>
      </c>
      <c r="AN1586">
        <f t="shared" si="761"/>
        <v>0</v>
      </c>
      <c r="AO1586">
        <f t="shared" si="762"/>
        <v>0</v>
      </c>
      <c r="AP1586">
        <f t="shared" si="763"/>
        <v>0</v>
      </c>
      <c r="AQ1586">
        <f t="shared" si="764"/>
        <v>0</v>
      </c>
      <c r="AR1586">
        <f t="shared" si="765"/>
        <v>0</v>
      </c>
      <c r="AT1586">
        <f t="shared" si="744"/>
        <v>0</v>
      </c>
      <c r="AU1586">
        <f t="shared" si="745"/>
        <v>0</v>
      </c>
      <c r="AZ1586">
        <f t="shared" si="766"/>
        <v>0</v>
      </c>
      <c r="BA1586" t="str">
        <f t="shared" si="742"/>
        <v/>
      </c>
      <c r="BB1586" t="str">
        <f t="shared" si="767"/>
        <v/>
      </c>
    </row>
    <row r="1587" spans="2:54" x14ac:dyDescent="0.15">
      <c r="B1587" s="347"/>
      <c r="C1587" s="347"/>
      <c r="D1587" s="347"/>
      <c r="E1587" s="347"/>
      <c r="F1587" s="347"/>
      <c r="G1587" s="347"/>
      <c r="H1587" s="347"/>
      <c r="I1587" s="347"/>
      <c r="J1587" s="347"/>
      <c r="K1587" s="347"/>
      <c r="M1587">
        <f t="shared" si="743"/>
        <v>0</v>
      </c>
      <c r="N1587" s="323" t="str">
        <f t="shared" si="768"/>
        <v/>
      </c>
      <c r="O1587" s="323" t="str">
        <f t="shared" si="769"/>
        <v/>
      </c>
      <c r="P1587" s="323" t="str">
        <f t="shared" si="770"/>
        <v/>
      </c>
      <c r="R1587" s="323" t="str">
        <f t="shared" si="771"/>
        <v/>
      </c>
      <c r="X1587" s="322" t="str">
        <f t="shared" si="746"/>
        <v/>
      </c>
      <c r="Y1587" s="322" t="str">
        <f t="shared" si="747"/>
        <v/>
      </c>
      <c r="Z1587" s="322" t="str">
        <f t="shared" si="748"/>
        <v/>
      </c>
      <c r="AA1587" s="322" t="str">
        <f t="shared" si="749"/>
        <v/>
      </c>
      <c r="AB1587" s="322" t="str">
        <f t="shared" si="750"/>
        <v/>
      </c>
      <c r="AC1587" s="322" t="str">
        <f t="shared" si="751"/>
        <v/>
      </c>
      <c r="AD1587" s="322" t="str">
        <f t="shared" si="752"/>
        <v/>
      </c>
      <c r="AE1587" s="322" t="str">
        <f t="shared" si="753"/>
        <v/>
      </c>
      <c r="AF1587" s="322" t="str">
        <f t="shared" si="754"/>
        <v/>
      </c>
      <c r="AG1587" s="322" t="str">
        <f t="shared" si="755"/>
        <v/>
      </c>
      <c r="AI1587">
        <f t="shared" si="756"/>
        <v>0</v>
      </c>
      <c r="AJ1587">
        <f t="shared" si="757"/>
        <v>0</v>
      </c>
      <c r="AK1587">
        <f t="shared" si="758"/>
        <v>0</v>
      </c>
      <c r="AL1587">
        <f t="shared" si="759"/>
        <v>0</v>
      </c>
      <c r="AM1587">
        <f t="shared" si="760"/>
        <v>0</v>
      </c>
      <c r="AN1587">
        <f t="shared" si="761"/>
        <v>0</v>
      </c>
      <c r="AO1587">
        <f t="shared" si="762"/>
        <v>0</v>
      </c>
      <c r="AP1587">
        <f t="shared" si="763"/>
        <v>0</v>
      </c>
      <c r="AQ1587">
        <f t="shared" si="764"/>
        <v>0</v>
      </c>
      <c r="AR1587">
        <f t="shared" si="765"/>
        <v>0</v>
      </c>
      <c r="AT1587">
        <f t="shared" si="744"/>
        <v>0</v>
      </c>
      <c r="AU1587">
        <f t="shared" si="745"/>
        <v>0</v>
      </c>
      <c r="AZ1587">
        <f t="shared" si="766"/>
        <v>0</v>
      </c>
      <c r="BA1587" t="str">
        <f t="shared" si="742"/>
        <v/>
      </c>
      <c r="BB1587" t="str">
        <f t="shared" si="767"/>
        <v/>
      </c>
    </row>
    <row r="1588" spans="2:54" x14ac:dyDescent="0.15">
      <c r="B1588" s="347"/>
      <c r="C1588" s="347"/>
      <c r="D1588" s="347"/>
      <c r="E1588" s="347"/>
      <c r="F1588" s="347"/>
      <c r="G1588" s="347"/>
      <c r="H1588" s="347"/>
      <c r="I1588" s="347"/>
      <c r="J1588" s="347"/>
      <c r="K1588" s="347"/>
      <c r="M1588">
        <f t="shared" si="743"/>
        <v>0</v>
      </c>
      <c r="N1588" s="323" t="str">
        <f t="shared" si="768"/>
        <v/>
      </c>
      <c r="O1588" s="323" t="str">
        <f t="shared" si="769"/>
        <v/>
      </c>
      <c r="P1588" s="323" t="str">
        <f t="shared" si="770"/>
        <v/>
      </c>
      <c r="R1588" s="323" t="str">
        <f t="shared" si="771"/>
        <v/>
      </c>
      <c r="X1588" s="322" t="str">
        <f t="shared" si="746"/>
        <v/>
      </c>
      <c r="Y1588" s="322" t="str">
        <f t="shared" si="747"/>
        <v/>
      </c>
      <c r="Z1588" s="322" t="str">
        <f t="shared" si="748"/>
        <v/>
      </c>
      <c r="AA1588" s="322" t="str">
        <f t="shared" si="749"/>
        <v/>
      </c>
      <c r="AB1588" s="322" t="str">
        <f t="shared" si="750"/>
        <v/>
      </c>
      <c r="AC1588" s="322" t="str">
        <f t="shared" si="751"/>
        <v/>
      </c>
      <c r="AD1588" s="322" t="str">
        <f t="shared" si="752"/>
        <v/>
      </c>
      <c r="AE1588" s="322" t="str">
        <f t="shared" si="753"/>
        <v/>
      </c>
      <c r="AF1588" s="322" t="str">
        <f t="shared" si="754"/>
        <v/>
      </c>
      <c r="AG1588" s="322" t="str">
        <f t="shared" si="755"/>
        <v/>
      </c>
      <c r="AI1588">
        <f t="shared" si="756"/>
        <v>0</v>
      </c>
      <c r="AJ1588">
        <f t="shared" si="757"/>
        <v>0</v>
      </c>
      <c r="AK1588">
        <f t="shared" si="758"/>
        <v>0</v>
      </c>
      <c r="AL1588">
        <f t="shared" si="759"/>
        <v>0</v>
      </c>
      <c r="AM1588">
        <f t="shared" si="760"/>
        <v>0</v>
      </c>
      <c r="AN1588">
        <f t="shared" si="761"/>
        <v>0</v>
      </c>
      <c r="AO1588">
        <f t="shared" si="762"/>
        <v>0</v>
      </c>
      <c r="AP1588">
        <f t="shared" si="763"/>
        <v>0</v>
      </c>
      <c r="AQ1588">
        <f t="shared" si="764"/>
        <v>0</v>
      </c>
      <c r="AR1588">
        <f t="shared" si="765"/>
        <v>0</v>
      </c>
      <c r="AT1588">
        <f t="shared" si="744"/>
        <v>0</v>
      </c>
      <c r="AU1588">
        <f t="shared" si="745"/>
        <v>0</v>
      </c>
      <c r="AZ1588">
        <f t="shared" si="766"/>
        <v>0</v>
      </c>
      <c r="BA1588" t="str">
        <f t="shared" si="742"/>
        <v/>
      </c>
      <c r="BB1588" t="str">
        <f t="shared" si="767"/>
        <v/>
      </c>
    </row>
    <row r="1589" spans="2:54" x14ac:dyDescent="0.15">
      <c r="B1589" s="347"/>
      <c r="C1589" s="347"/>
      <c r="D1589" s="347"/>
      <c r="E1589" s="347"/>
      <c r="F1589" s="347"/>
      <c r="G1589" s="347"/>
      <c r="H1589" s="347"/>
      <c r="I1589" s="347"/>
      <c r="J1589" s="347"/>
      <c r="K1589" s="347"/>
      <c r="M1589">
        <f t="shared" si="743"/>
        <v>0</v>
      </c>
      <c r="N1589" s="323" t="str">
        <f t="shared" si="768"/>
        <v/>
      </c>
      <c r="O1589" s="323" t="str">
        <f t="shared" si="769"/>
        <v/>
      </c>
      <c r="P1589" s="323" t="str">
        <f t="shared" si="770"/>
        <v/>
      </c>
      <c r="R1589" s="323" t="str">
        <f t="shared" si="771"/>
        <v/>
      </c>
      <c r="X1589" s="322" t="str">
        <f t="shared" si="746"/>
        <v/>
      </c>
      <c r="Y1589" s="322" t="str">
        <f t="shared" si="747"/>
        <v/>
      </c>
      <c r="Z1589" s="322" t="str">
        <f t="shared" si="748"/>
        <v/>
      </c>
      <c r="AA1589" s="322" t="str">
        <f t="shared" si="749"/>
        <v/>
      </c>
      <c r="AB1589" s="322" t="str">
        <f t="shared" si="750"/>
        <v/>
      </c>
      <c r="AC1589" s="322" t="str">
        <f t="shared" si="751"/>
        <v/>
      </c>
      <c r="AD1589" s="322" t="str">
        <f t="shared" si="752"/>
        <v/>
      </c>
      <c r="AE1589" s="322" t="str">
        <f t="shared" si="753"/>
        <v/>
      </c>
      <c r="AF1589" s="322" t="str">
        <f t="shared" si="754"/>
        <v/>
      </c>
      <c r="AG1589" s="322" t="str">
        <f t="shared" si="755"/>
        <v/>
      </c>
      <c r="AI1589">
        <f t="shared" si="756"/>
        <v>0</v>
      </c>
      <c r="AJ1589">
        <f t="shared" si="757"/>
        <v>0</v>
      </c>
      <c r="AK1589">
        <f t="shared" si="758"/>
        <v>0</v>
      </c>
      <c r="AL1589">
        <f t="shared" si="759"/>
        <v>0</v>
      </c>
      <c r="AM1589">
        <f t="shared" si="760"/>
        <v>0</v>
      </c>
      <c r="AN1589">
        <f t="shared" si="761"/>
        <v>0</v>
      </c>
      <c r="AO1589">
        <f t="shared" si="762"/>
        <v>0</v>
      </c>
      <c r="AP1589">
        <f t="shared" si="763"/>
        <v>0</v>
      </c>
      <c r="AQ1589">
        <f t="shared" si="764"/>
        <v>0</v>
      </c>
      <c r="AR1589">
        <f t="shared" si="765"/>
        <v>0</v>
      </c>
      <c r="AT1589">
        <f t="shared" si="744"/>
        <v>0</v>
      </c>
      <c r="AU1589">
        <f t="shared" si="745"/>
        <v>0</v>
      </c>
      <c r="AZ1589">
        <f t="shared" si="766"/>
        <v>0</v>
      </c>
      <c r="BA1589" t="str">
        <f t="shared" si="742"/>
        <v/>
      </c>
      <c r="BB1589" t="str">
        <f t="shared" si="767"/>
        <v/>
      </c>
    </row>
    <row r="1590" spans="2:54" x14ac:dyDescent="0.15">
      <c r="B1590" s="347"/>
      <c r="C1590" s="347"/>
      <c r="D1590" s="347"/>
      <c r="E1590" s="347"/>
      <c r="F1590" s="347"/>
      <c r="G1590" s="347"/>
      <c r="H1590" s="347"/>
      <c r="I1590" s="347"/>
      <c r="J1590" s="347"/>
      <c r="K1590" s="347"/>
      <c r="M1590">
        <f t="shared" si="743"/>
        <v>0</v>
      </c>
      <c r="N1590" s="323" t="str">
        <f t="shared" si="768"/>
        <v/>
      </c>
      <c r="O1590" s="323" t="str">
        <f t="shared" si="769"/>
        <v/>
      </c>
      <c r="P1590" s="323" t="str">
        <f t="shared" si="770"/>
        <v/>
      </c>
      <c r="R1590" s="323" t="str">
        <f t="shared" si="771"/>
        <v/>
      </c>
      <c r="X1590" s="322" t="str">
        <f t="shared" si="746"/>
        <v/>
      </c>
      <c r="Y1590" s="322" t="str">
        <f t="shared" si="747"/>
        <v/>
      </c>
      <c r="Z1590" s="322" t="str">
        <f t="shared" si="748"/>
        <v/>
      </c>
      <c r="AA1590" s="322" t="str">
        <f t="shared" si="749"/>
        <v/>
      </c>
      <c r="AB1590" s="322" t="str">
        <f t="shared" si="750"/>
        <v/>
      </c>
      <c r="AC1590" s="322" t="str">
        <f t="shared" si="751"/>
        <v/>
      </c>
      <c r="AD1590" s="322" t="str">
        <f t="shared" si="752"/>
        <v/>
      </c>
      <c r="AE1590" s="322" t="str">
        <f t="shared" si="753"/>
        <v/>
      </c>
      <c r="AF1590" s="322" t="str">
        <f t="shared" si="754"/>
        <v/>
      </c>
      <c r="AG1590" s="322" t="str">
        <f t="shared" si="755"/>
        <v/>
      </c>
      <c r="AI1590">
        <f t="shared" si="756"/>
        <v>0</v>
      </c>
      <c r="AJ1590">
        <f t="shared" si="757"/>
        <v>0</v>
      </c>
      <c r="AK1590">
        <f t="shared" si="758"/>
        <v>0</v>
      </c>
      <c r="AL1590">
        <f t="shared" si="759"/>
        <v>0</v>
      </c>
      <c r="AM1590">
        <f t="shared" si="760"/>
        <v>0</v>
      </c>
      <c r="AN1590">
        <f t="shared" si="761"/>
        <v>0</v>
      </c>
      <c r="AO1590">
        <f t="shared" si="762"/>
        <v>0</v>
      </c>
      <c r="AP1590">
        <f t="shared" si="763"/>
        <v>0</v>
      </c>
      <c r="AQ1590">
        <f t="shared" si="764"/>
        <v>0</v>
      </c>
      <c r="AR1590">
        <f t="shared" si="765"/>
        <v>0</v>
      </c>
      <c r="AT1590">
        <f t="shared" si="744"/>
        <v>0</v>
      </c>
      <c r="AU1590">
        <f t="shared" si="745"/>
        <v>0</v>
      </c>
      <c r="AZ1590">
        <f t="shared" si="766"/>
        <v>0</v>
      </c>
      <c r="BA1590" t="str">
        <f t="shared" si="742"/>
        <v/>
      </c>
      <c r="BB1590" t="str">
        <f t="shared" si="767"/>
        <v/>
      </c>
    </row>
    <row r="1591" spans="2:54" x14ac:dyDescent="0.15">
      <c r="B1591" s="347"/>
      <c r="C1591" s="347"/>
      <c r="D1591" s="347"/>
      <c r="E1591" s="347"/>
      <c r="F1591" s="347"/>
      <c r="G1591" s="347"/>
      <c r="H1591" s="347"/>
      <c r="I1591" s="347"/>
      <c r="J1591" s="347"/>
      <c r="K1591" s="347"/>
      <c r="M1591">
        <f t="shared" si="743"/>
        <v>0</v>
      </c>
      <c r="N1591" s="323" t="str">
        <f t="shared" si="768"/>
        <v/>
      </c>
      <c r="O1591" s="323" t="str">
        <f t="shared" si="769"/>
        <v/>
      </c>
      <c r="P1591" s="323" t="str">
        <f t="shared" si="770"/>
        <v/>
      </c>
      <c r="R1591" s="323" t="str">
        <f t="shared" si="771"/>
        <v/>
      </c>
      <c r="X1591" s="322" t="str">
        <f t="shared" si="746"/>
        <v/>
      </c>
      <c r="Y1591" s="322" t="str">
        <f t="shared" si="747"/>
        <v/>
      </c>
      <c r="Z1591" s="322" t="str">
        <f t="shared" si="748"/>
        <v/>
      </c>
      <c r="AA1591" s="322" t="str">
        <f t="shared" si="749"/>
        <v/>
      </c>
      <c r="AB1591" s="322" t="str">
        <f t="shared" si="750"/>
        <v/>
      </c>
      <c r="AC1591" s="322" t="str">
        <f t="shared" si="751"/>
        <v/>
      </c>
      <c r="AD1591" s="322" t="str">
        <f t="shared" si="752"/>
        <v/>
      </c>
      <c r="AE1591" s="322" t="str">
        <f t="shared" si="753"/>
        <v/>
      </c>
      <c r="AF1591" s="322" t="str">
        <f t="shared" si="754"/>
        <v/>
      </c>
      <c r="AG1591" s="322" t="str">
        <f t="shared" si="755"/>
        <v/>
      </c>
      <c r="AI1591">
        <f t="shared" si="756"/>
        <v>0</v>
      </c>
      <c r="AJ1591">
        <f t="shared" si="757"/>
        <v>0</v>
      </c>
      <c r="AK1591">
        <f t="shared" si="758"/>
        <v>0</v>
      </c>
      <c r="AL1591">
        <f t="shared" si="759"/>
        <v>0</v>
      </c>
      <c r="AM1591">
        <f t="shared" si="760"/>
        <v>0</v>
      </c>
      <c r="AN1591">
        <f t="shared" si="761"/>
        <v>0</v>
      </c>
      <c r="AO1591">
        <f t="shared" si="762"/>
        <v>0</v>
      </c>
      <c r="AP1591">
        <f t="shared" si="763"/>
        <v>0</v>
      </c>
      <c r="AQ1591">
        <f t="shared" si="764"/>
        <v>0</v>
      </c>
      <c r="AR1591">
        <f t="shared" si="765"/>
        <v>0</v>
      </c>
      <c r="AT1591">
        <f t="shared" si="744"/>
        <v>0</v>
      </c>
      <c r="AU1591">
        <f t="shared" si="745"/>
        <v>0</v>
      </c>
      <c r="AZ1591">
        <f t="shared" si="766"/>
        <v>0</v>
      </c>
      <c r="BA1591" t="str">
        <f t="shared" si="742"/>
        <v/>
      </c>
      <c r="BB1591" t="str">
        <f t="shared" si="767"/>
        <v/>
      </c>
    </row>
    <row r="1592" spans="2:54" x14ac:dyDescent="0.15">
      <c r="B1592" s="347"/>
      <c r="C1592" s="347"/>
      <c r="D1592" s="347"/>
      <c r="E1592" s="347"/>
      <c r="F1592" s="347"/>
      <c r="G1592" s="347"/>
      <c r="H1592" s="347"/>
      <c r="I1592" s="347"/>
      <c r="J1592" s="347"/>
      <c r="K1592" s="347"/>
      <c r="M1592">
        <f t="shared" si="743"/>
        <v>0</v>
      </c>
      <c r="N1592" s="323" t="str">
        <f t="shared" si="768"/>
        <v/>
      </c>
      <c r="O1592" s="323" t="str">
        <f t="shared" si="769"/>
        <v/>
      </c>
      <c r="P1592" s="323" t="str">
        <f t="shared" si="770"/>
        <v/>
      </c>
      <c r="R1592" s="323" t="str">
        <f t="shared" si="771"/>
        <v/>
      </c>
      <c r="X1592" s="322" t="str">
        <f t="shared" si="746"/>
        <v/>
      </c>
      <c r="Y1592" s="322" t="str">
        <f t="shared" si="747"/>
        <v/>
      </c>
      <c r="Z1592" s="322" t="str">
        <f t="shared" si="748"/>
        <v/>
      </c>
      <c r="AA1592" s="322" t="str">
        <f t="shared" si="749"/>
        <v/>
      </c>
      <c r="AB1592" s="322" t="str">
        <f t="shared" si="750"/>
        <v/>
      </c>
      <c r="AC1592" s="322" t="str">
        <f t="shared" si="751"/>
        <v/>
      </c>
      <c r="AD1592" s="322" t="str">
        <f t="shared" si="752"/>
        <v/>
      </c>
      <c r="AE1592" s="322" t="str">
        <f t="shared" si="753"/>
        <v/>
      </c>
      <c r="AF1592" s="322" t="str">
        <f t="shared" si="754"/>
        <v/>
      </c>
      <c r="AG1592" s="322" t="str">
        <f t="shared" si="755"/>
        <v/>
      </c>
      <c r="AI1592">
        <f t="shared" si="756"/>
        <v>0</v>
      </c>
      <c r="AJ1592">
        <f t="shared" si="757"/>
        <v>0</v>
      </c>
      <c r="AK1592">
        <f t="shared" si="758"/>
        <v>0</v>
      </c>
      <c r="AL1592">
        <f t="shared" si="759"/>
        <v>0</v>
      </c>
      <c r="AM1592">
        <f t="shared" si="760"/>
        <v>0</v>
      </c>
      <c r="AN1592">
        <f t="shared" si="761"/>
        <v>0</v>
      </c>
      <c r="AO1592">
        <f t="shared" si="762"/>
        <v>0</v>
      </c>
      <c r="AP1592">
        <f t="shared" si="763"/>
        <v>0</v>
      </c>
      <c r="AQ1592">
        <f t="shared" si="764"/>
        <v>0</v>
      </c>
      <c r="AR1592">
        <f t="shared" si="765"/>
        <v>0</v>
      </c>
      <c r="AT1592">
        <f t="shared" si="744"/>
        <v>0</v>
      </c>
      <c r="AU1592">
        <f t="shared" si="745"/>
        <v>0</v>
      </c>
      <c r="AZ1592">
        <f t="shared" si="766"/>
        <v>0</v>
      </c>
      <c r="BA1592" t="str">
        <f t="shared" si="742"/>
        <v/>
      </c>
      <c r="BB1592" t="str">
        <f t="shared" si="767"/>
        <v/>
      </c>
    </row>
    <row r="1593" spans="2:54" x14ac:dyDescent="0.15">
      <c r="B1593" s="347"/>
      <c r="C1593" s="347"/>
      <c r="D1593" s="347"/>
      <c r="E1593" s="347"/>
      <c r="F1593" s="347"/>
      <c r="G1593" s="347"/>
      <c r="H1593" s="347"/>
      <c r="I1593" s="347"/>
      <c r="J1593" s="347"/>
      <c r="K1593" s="347"/>
      <c r="M1593">
        <f t="shared" si="743"/>
        <v>0</v>
      </c>
      <c r="N1593" s="323" t="str">
        <f t="shared" si="768"/>
        <v/>
      </c>
      <c r="O1593" s="323" t="str">
        <f t="shared" si="769"/>
        <v/>
      </c>
      <c r="P1593" s="323" t="str">
        <f t="shared" si="770"/>
        <v/>
      </c>
      <c r="R1593" s="323" t="str">
        <f t="shared" si="771"/>
        <v/>
      </c>
      <c r="X1593" s="322" t="str">
        <f t="shared" si="746"/>
        <v/>
      </c>
      <c r="Y1593" s="322" t="str">
        <f t="shared" si="747"/>
        <v/>
      </c>
      <c r="Z1593" s="322" t="str">
        <f t="shared" si="748"/>
        <v/>
      </c>
      <c r="AA1593" s="322" t="str">
        <f t="shared" si="749"/>
        <v/>
      </c>
      <c r="AB1593" s="322" t="str">
        <f t="shared" si="750"/>
        <v/>
      </c>
      <c r="AC1593" s="322" t="str">
        <f t="shared" si="751"/>
        <v/>
      </c>
      <c r="AD1593" s="322" t="str">
        <f t="shared" si="752"/>
        <v/>
      </c>
      <c r="AE1593" s="322" t="str">
        <f t="shared" si="753"/>
        <v/>
      </c>
      <c r="AF1593" s="322" t="str">
        <f t="shared" si="754"/>
        <v/>
      </c>
      <c r="AG1593" s="322" t="str">
        <f t="shared" si="755"/>
        <v/>
      </c>
      <c r="AI1593">
        <f t="shared" si="756"/>
        <v>0</v>
      </c>
      <c r="AJ1593">
        <f t="shared" si="757"/>
        <v>0</v>
      </c>
      <c r="AK1593">
        <f t="shared" si="758"/>
        <v>0</v>
      </c>
      <c r="AL1593">
        <f t="shared" si="759"/>
        <v>0</v>
      </c>
      <c r="AM1593">
        <f t="shared" si="760"/>
        <v>0</v>
      </c>
      <c r="AN1593">
        <f t="shared" si="761"/>
        <v>0</v>
      </c>
      <c r="AO1593">
        <f t="shared" si="762"/>
        <v>0</v>
      </c>
      <c r="AP1593">
        <f t="shared" si="763"/>
        <v>0</v>
      </c>
      <c r="AQ1593">
        <f t="shared" si="764"/>
        <v>0</v>
      </c>
      <c r="AR1593">
        <f t="shared" si="765"/>
        <v>0</v>
      </c>
      <c r="AT1593">
        <f t="shared" si="744"/>
        <v>0</v>
      </c>
      <c r="AU1593">
        <f t="shared" si="745"/>
        <v>0</v>
      </c>
      <c r="AZ1593">
        <f t="shared" si="766"/>
        <v>0</v>
      </c>
      <c r="BA1593" t="str">
        <f t="shared" si="742"/>
        <v/>
      </c>
      <c r="BB1593" t="str">
        <f t="shared" si="767"/>
        <v/>
      </c>
    </row>
    <row r="1594" spans="2:54" x14ac:dyDescent="0.15">
      <c r="B1594" s="347"/>
      <c r="C1594" s="347"/>
      <c r="D1594" s="347"/>
      <c r="E1594" s="347"/>
      <c r="F1594" s="347"/>
      <c r="G1594" s="347"/>
      <c r="H1594" s="347"/>
      <c r="I1594" s="347"/>
      <c r="J1594" s="347"/>
      <c r="K1594" s="347"/>
      <c r="M1594">
        <f t="shared" si="743"/>
        <v>0</v>
      </c>
      <c r="N1594" s="323" t="str">
        <f t="shared" si="768"/>
        <v/>
      </c>
      <c r="O1594" s="323" t="str">
        <f t="shared" si="769"/>
        <v/>
      </c>
      <c r="P1594" s="323" t="str">
        <f t="shared" si="770"/>
        <v/>
      </c>
      <c r="R1594" s="323" t="str">
        <f t="shared" si="771"/>
        <v/>
      </c>
      <c r="X1594" s="322" t="str">
        <f t="shared" si="746"/>
        <v/>
      </c>
      <c r="Y1594" s="322" t="str">
        <f t="shared" si="747"/>
        <v/>
      </c>
      <c r="Z1594" s="322" t="str">
        <f t="shared" si="748"/>
        <v/>
      </c>
      <c r="AA1594" s="322" t="str">
        <f t="shared" si="749"/>
        <v/>
      </c>
      <c r="AB1594" s="322" t="str">
        <f t="shared" si="750"/>
        <v/>
      </c>
      <c r="AC1594" s="322" t="str">
        <f t="shared" si="751"/>
        <v/>
      </c>
      <c r="AD1594" s="322" t="str">
        <f t="shared" si="752"/>
        <v/>
      </c>
      <c r="AE1594" s="322" t="str">
        <f t="shared" si="753"/>
        <v/>
      </c>
      <c r="AF1594" s="322" t="str">
        <f t="shared" si="754"/>
        <v/>
      </c>
      <c r="AG1594" s="322" t="str">
        <f t="shared" si="755"/>
        <v/>
      </c>
      <c r="AI1594">
        <f t="shared" si="756"/>
        <v>0</v>
      </c>
      <c r="AJ1594">
        <f t="shared" si="757"/>
        <v>0</v>
      </c>
      <c r="AK1594">
        <f t="shared" si="758"/>
        <v>0</v>
      </c>
      <c r="AL1594">
        <f t="shared" si="759"/>
        <v>0</v>
      </c>
      <c r="AM1594">
        <f t="shared" si="760"/>
        <v>0</v>
      </c>
      <c r="AN1594">
        <f t="shared" si="761"/>
        <v>0</v>
      </c>
      <c r="AO1594">
        <f t="shared" si="762"/>
        <v>0</v>
      </c>
      <c r="AP1594">
        <f t="shared" si="763"/>
        <v>0</v>
      </c>
      <c r="AQ1594">
        <f t="shared" si="764"/>
        <v>0</v>
      </c>
      <c r="AR1594">
        <f t="shared" si="765"/>
        <v>0</v>
      </c>
      <c r="AT1594">
        <f t="shared" si="744"/>
        <v>0</v>
      </c>
      <c r="AU1594">
        <f t="shared" si="745"/>
        <v>0</v>
      </c>
      <c r="AZ1594">
        <f t="shared" si="766"/>
        <v>0</v>
      </c>
      <c r="BA1594" t="str">
        <f t="shared" si="742"/>
        <v/>
      </c>
      <c r="BB1594" t="str">
        <f t="shared" si="767"/>
        <v/>
      </c>
    </row>
    <row r="1595" spans="2:54" x14ac:dyDescent="0.15">
      <c r="B1595" s="347"/>
      <c r="C1595" s="347"/>
      <c r="D1595" s="347"/>
      <c r="E1595" s="347"/>
      <c r="F1595" s="347"/>
      <c r="G1595" s="347"/>
      <c r="H1595" s="347"/>
      <c r="I1595" s="347"/>
      <c r="J1595" s="347"/>
      <c r="K1595" s="347"/>
      <c r="M1595">
        <f t="shared" si="743"/>
        <v>0</v>
      </c>
      <c r="N1595" s="323" t="str">
        <f t="shared" si="768"/>
        <v/>
      </c>
      <c r="O1595" s="323" t="str">
        <f t="shared" si="769"/>
        <v/>
      </c>
      <c r="P1595" s="323" t="str">
        <f t="shared" si="770"/>
        <v/>
      </c>
      <c r="R1595" s="323" t="str">
        <f t="shared" si="771"/>
        <v/>
      </c>
      <c r="X1595" s="322" t="str">
        <f t="shared" si="746"/>
        <v/>
      </c>
      <c r="Y1595" s="322" t="str">
        <f t="shared" si="747"/>
        <v/>
      </c>
      <c r="Z1595" s="322" t="str">
        <f t="shared" si="748"/>
        <v/>
      </c>
      <c r="AA1595" s="322" t="str">
        <f t="shared" si="749"/>
        <v/>
      </c>
      <c r="AB1595" s="322" t="str">
        <f t="shared" si="750"/>
        <v/>
      </c>
      <c r="AC1595" s="322" t="str">
        <f t="shared" si="751"/>
        <v/>
      </c>
      <c r="AD1595" s="322" t="str">
        <f t="shared" si="752"/>
        <v/>
      </c>
      <c r="AE1595" s="322" t="str">
        <f t="shared" si="753"/>
        <v/>
      </c>
      <c r="AF1595" s="322" t="str">
        <f t="shared" si="754"/>
        <v/>
      </c>
      <c r="AG1595" s="322" t="str">
        <f t="shared" si="755"/>
        <v/>
      </c>
      <c r="AI1595">
        <f t="shared" si="756"/>
        <v>0</v>
      </c>
      <c r="AJ1595">
        <f t="shared" si="757"/>
        <v>0</v>
      </c>
      <c r="AK1595">
        <f t="shared" si="758"/>
        <v>0</v>
      </c>
      <c r="AL1595">
        <f t="shared" si="759"/>
        <v>0</v>
      </c>
      <c r="AM1595">
        <f t="shared" si="760"/>
        <v>0</v>
      </c>
      <c r="AN1595">
        <f t="shared" si="761"/>
        <v>0</v>
      </c>
      <c r="AO1595">
        <f t="shared" si="762"/>
        <v>0</v>
      </c>
      <c r="AP1595">
        <f t="shared" si="763"/>
        <v>0</v>
      </c>
      <c r="AQ1595">
        <f t="shared" si="764"/>
        <v>0</v>
      </c>
      <c r="AR1595">
        <f t="shared" si="765"/>
        <v>0</v>
      </c>
      <c r="AT1595">
        <f t="shared" si="744"/>
        <v>0</v>
      </c>
      <c r="AU1595">
        <f t="shared" si="745"/>
        <v>0</v>
      </c>
      <c r="AZ1595">
        <f t="shared" si="766"/>
        <v>0</v>
      </c>
      <c r="BA1595" t="str">
        <f t="shared" si="742"/>
        <v/>
      </c>
      <c r="BB1595" t="str">
        <f t="shared" si="767"/>
        <v/>
      </c>
    </row>
    <row r="1596" spans="2:54" x14ac:dyDescent="0.15">
      <c r="B1596" s="347"/>
      <c r="C1596" s="347"/>
      <c r="D1596" s="347"/>
      <c r="E1596" s="347"/>
      <c r="F1596" s="347"/>
      <c r="G1596" s="347"/>
      <c r="H1596" s="347"/>
      <c r="I1596" s="347"/>
      <c r="J1596" s="347"/>
      <c r="K1596" s="347"/>
      <c r="M1596">
        <f t="shared" si="743"/>
        <v>0</v>
      </c>
      <c r="N1596" s="323" t="str">
        <f t="shared" si="768"/>
        <v/>
      </c>
      <c r="O1596" s="323" t="str">
        <f t="shared" si="769"/>
        <v/>
      </c>
      <c r="P1596" s="323" t="str">
        <f t="shared" si="770"/>
        <v/>
      </c>
      <c r="R1596" s="323" t="str">
        <f t="shared" si="771"/>
        <v/>
      </c>
      <c r="X1596" s="322" t="str">
        <f t="shared" si="746"/>
        <v/>
      </c>
      <c r="Y1596" s="322" t="str">
        <f t="shared" si="747"/>
        <v/>
      </c>
      <c r="Z1596" s="322" t="str">
        <f t="shared" si="748"/>
        <v/>
      </c>
      <c r="AA1596" s="322" t="str">
        <f t="shared" si="749"/>
        <v/>
      </c>
      <c r="AB1596" s="322" t="str">
        <f t="shared" si="750"/>
        <v/>
      </c>
      <c r="AC1596" s="322" t="str">
        <f t="shared" si="751"/>
        <v/>
      </c>
      <c r="AD1596" s="322" t="str">
        <f t="shared" si="752"/>
        <v/>
      </c>
      <c r="AE1596" s="322" t="str">
        <f t="shared" si="753"/>
        <v/>
      </c>
      <c r="AF1596" s="322" t="str">
        <f t="shared" si="754"/>
        <v/>
      </c>
      <c r="AG1596" s="322" t="str">
        <f t="shared" si="755"/>
        <v/>
      </c>
      <c r="AI1596">
        <f t="shared" si="756"/>
        <v>0</v>
      </c>
      <c r="AJ1596">
        <f t="shared" si="757"/>
        <v>0</v>
      </c>
      <c r="AK1596">
        <f t="shared" si="758"/>
        <v>0</v>
      </c>
      <c r="AL1596">
        <f t="shared" si="759"/>
        <v>0</v>
      </c>
      <c r="AM1596">
        <f t="shared" si="760"/>
        <v>0</v>
      </c>
      <c r="AN1596">
        <f t="shared" si="761"/>
        <v>0</v>
      </c>
      <c r="AO1596">
        <f t="shared" si="762"/>
        <v>0</v>
      </c>
      <c r="AP1596">
        <f t="shared" si="763"/>
        <v>0</v>
      </c>
      <c r="AQ1596">
        <f t="shared" si="764"/>
        <v>0</v>
      </c>
      <c r="AR1596">
        <f t="shared" si="765"/>
        <v>0</v>
      </c>
      <c r="AT1596">
        <f t="shared" si="744"/>
        <v>0</v>
      </c>
      <c r="AU1596">
        <f t="shared" si="745"/>
        <v>0</v>
      </c>
      <c r="AZ1596">
        <f t="shared" si="766"/>
        <v>0</v>
      </c>
      <c r="BA1596" t="str">
        <f t="shared" si="742"/>
        <v/>
      </c>
      <c r="BB1596" t="str">
        <f t="shared" si="767"/>
        <v/>
      </c>
    </row>
    <row r="1597" spans="2:54" x14ac:dyDescent="0.15">
      <c r="B1597" s="347"/>
      <c r="C1597" s="347"/>
      <c r="D1597" s="347"/>
      <c r="E1597" s="347"/>
      <c r="F1597" s="347"/>
      <c r="G1597" s="347"/>
      <c r="H1597" s="347"/>
      <c r="I1597" s="347"/>
      <c r="J1597" s="347"/>
      <c r="K1597" s="347"/>
      <c r="M1597">
        <f t="shared" si="743"/>
        <v>0</v>
      </c>
      <c r="N1597" s="323" t="str">
        <f t="shared" si="768"/>
        <v/>
      </c>
      <c r="O1597" s="323" t="str">
        <f t="shared" si="769"/>
        <v/>
      </c>
      <c r="P1597" s="323" t="str">
        <f t="shared" si="770"/>
        <v/>
      </c>
      <c r="R1597" s="323" t="str">
        <f t="shared" si="771"/>
        <v/>
      </c>
      <c r="X1597" s="322" t="str">
        <f t="shared" si="746"/>
        <v/>
      </c>
      <c r="Y1597" s="322" t="str">
        <f t="shared" si="747"/>
        <v/>
      </c>
      <c r="Z1597" s="322" t="str">
        <f t="shared" si="748"/>
        <v/>
      </c>
      <c r="AA1597" s="322" t="str">
        <f t="shared" si="749"/>
        <v/>
      </c>
      <c r="AB1597" s="322" t="str">
        <f t="shared" si="750"/>
        <v/>
      </c>
      <c r="AC1597" s="322" t="str">
        <f t="shared" si="751"/>
        <v/>
      </c>
      <c r="AD1597" s="322" t="str">
        <f t="shared" si="752"/>
        <v/>
      </c>
      <c r="AE1597" s="322" t="str">
        <f t="shared" si="753"/>
        <v/>
      </c>
      <c r="AF1597" s="322" t="str">
        <f t="shared" si="754"/>
        <v/>
      </c>
      <c r="AG1597" s="322" t="str">
        <f t="shared" si="755"/>
        <v/>
      </c>
      <c r="AI1597">
        <f t="shared" si="756"/>
        <v>0</v>
      </c>
      <c r="AJ1597">
        <f t="shared" si="757"/>
        <v>0</v>
      </c>
      <c r="AK1597">
        <f t="shared" si="758"/>
        <v>0</v>
      </c>
      <c r="AL1597">
        <f t="shared" si="759"/>
        <v>0</v>
      </c>
      <c r="AM1597">
        <f t="shared" si="760"/>
        <v>0</v>
      </c>
      <c r="AN1597">
        <f t="shared" si="761"/>
        <v>0</v>
      </c>
      <c r="AO1597">
        <f t="shared" si="762"/>
        <v>0</v>
      </c>
      <c r="AP1597">
        <f t="shared" si="763"/>
        <v>0</v>
      </c>
      <c r="AQ1597">
        <f t="shared" si="764"/>
        <v>0</v>
      </c>
      <c r="AR1597">
        <f t="shared" si="765"/>
        <v>0</v>
      </c>
      <c r="AT1597">
        <f t="shared" si="744"/>
        <v>0</v>
      </c>
      <c r="AU1597">
        <f t="shared" si="745"/>
        <v>0</v>
      </c>
      <c r="AZ1597">
        <f t="shared" si="766"/>
        <v>0</v>
      </c>
      <c r="BA1597" t="str">
        <f t="shared" si="742"/>
        <v/>
      </c>
      <c r="BB1597" t="str">
        <f t="shared" si="767"/>
        <v/>
      </c>
    </row>
    <row r="1598" spans="2:54" x14ac:dyDescent="0.15">
      <c r="B1598" s="347"/>
      <c r="C1598" s="347"/>
      <c r="D1598" s="347"/>
      <c r="E1598" s="347"/>
      <c r="F1598" s="347"/>
      <c r="G1598" s="347"/>
      <c r="H1598" s="347"/>
      <c r="I1598" s="347"/>
      <c r="J1598" s="347"/>
      <c r="K1598" s="347"/>
      <c r="M1598">
        <f t="shared" si="743"/>
        <v>0</v>
      </c>
      <c r="N1598" s="323" t="str">
        <f t="shared" si="768"/>
        <v/>
      </c>
      <c r="O1598" s="323" t="str">
        <f t="shared" si="769"/>
        <v/>
      </c>
      <c r="P1598" s="323" t="str">
        <f t="shared" si="770"/>
        <v/>
      </c>
      <c r="R1598" s="323" t="str">
        <f t="shared" si="771"/>
        <v/>
      </c>
      <c r="X1598" s="322" t="str">
        <f t="shared" si="746"/>
        <v/>
      </c>
      <c r="Y1598" s="322" t="str">
        <f t="shared" si="747"/>
        <v/>
      </c>
      <c r="Z1598" s="322" t="str">
        <f t="shared" si="748"/>
        <v/>
      </c>
      <c r="AA1598" s="322" t="str">
        <f t="shared" si="749"/>
        <v/>
      </c>
      <c r="AB1598" s="322" t="str">
        <f t="shared" si="750"/>
        <v/>
      </c>
      <c r="AC1598" s="322" t="str">
        <f t="shared" si="751"/>
        <v/>
      </c>
      <c r="AD1598" s="322" t="str">
        <f t="shared" si="752"/>
        <v/>
      </c>
      <c r="AE1598" s="322" t="str">
        <f t="shared" si="753"/>
        <v/>
      </c>
      <c r="AF1598" s="322" t="str">
        <f t="shared" si="754"/>
        <v/>
      </c>
      <c r="AG1598" s="322" t="str">
        <f t="shared" si="755"/>
        <v/>
      </c>
      <c r="AI1598">
        <f t="shared" si="756"/>
        <v>0</v>
      </c>
      <c r="AJ1598">
        <f t="shared" si="757"/>
        <v>0</v>
      </c>
      <c r="AK1598">
        <f t="shared" si="758"/>
        <v>0</v>
      </c>
      <c r="AL1598">
        <f t="shared" si="759"/>
        <v>0</v>
      </c>
      <c r="AM1598">
        <f t="shared" si="760"/>
        <v>0</v>
      </c>
      <c r="AN1598">
        <f t="shared" si="761"/>
        <v>0</v>
      </c>
      <c r="AO1598">
        <f t="shared" si="762"/>
        <v>0</v>
      </c>
      <c r="AP1598">
        <f t="shared" si="763"/>
        <v>0</v>
      </c>
      <c r="AQ1598">
        <f t="shared" si="764"/>
        <v>0</v>
      </c>
      <c r="AR1598">
        <f t="shared" si="765"/>
        <v>0</v>
      </c>
      <c r="AT1598">
        <f t="shared" si="744"/>
        <v>0</v>
      </c>
      <c r="AU1598">
        <f t="shared" si="745"/>
        <v>0</v>
      </c>
      <c r="AZ1598">
        <f t="shared" si="766"/>
        <v>0</v>
      </c>
      <c r="BA1598" t="str">
        <f t="shared" si="742"/>
        <v/>
      </c>
      <c r="BB1598" t="str">
        <f t="shared" si="767"/>
        <v/>
      </c>
    </row>
    <row r="1599" spans="2:54" x14ac:dyDescent="0.15">
      <c r="B1599" s="347"/>
      <c r="C1599" s="347"/>
      <c r="D1599" s="347"/>
      <c r="E1599" s="347"/>
      <c r="F1599" s="347"/>
      <c r="G1599" s="347"/>
      <c r="H1599" s="347"/>
      <c r="I1599" s="347"/>
      <c r="J1599" s="347"/>
      <c r="K1599" s="347"/>
      <c r="M1599">
        <f t="shared" si="743"/>
        <v>0</v>
      </c>
      <c r="N1599" s="323" t="str">
        <f t="shared" si="768"/>
        <v/>
      </c>
      <c r="O1599" s="323" t="str">
        <f t="shared" si="769"/>
        <v/>
      </c>
      <c r="P1599" s="323" t="str">
        <f t="shared" si="770"/>
        <v/>
      </c>
      <c r="R1599" s="323" t="str">
        <f t="shared" si="771"/>
        <v/>
      </c>
      <c r="X1599" s="322" t="str">
        <f t="shared" si="746"/>
        <v/>
      </c>
      <c r="Y1599" s="322" t="str">
        <f t="shared" si="747"/>
        <v/>
      </c>
      <c r="Z1599" s="322" t="str">
        <f t="shared" si="748"/>
        <v/>
      </c>
      <c r="AA1599" s="322" t="str">
        <f t="shared" si="749"/>
        <v/>
      </c>
      <c r="AB1599" s="322" t="str">
        <f t="shared" si="750"/>
        <v/>
      </c>
      <c r="AC1599" s="322" t="str">
        <f t="shared" si="751"/>
        <v/>
      </c>
      <c r="AD1599" s="322" t="str">
        <f t="shared" si="752"/>
        <v/>
      </c>
      <c r="AE1599" s="322" t="str">
        <f t="shared" si="753"/>
        <v/>
      </c>
      <c r="AF1599" s="322" t="str">
        <f t="shared" si="754"/>
        <v/>
      </c>
      <c r="AG1599" s="322" t="str">
        <f t="shared" si="755"/>
        <v/>
      </c>
      <c r="AI1599">
        <f t="shared" si="756"/>
        <v>0</v>
      </c>
      <c r="AJ1599">
        <f t="shared" si="757"/>
        <v>0</v>
      </c>
      <c r="AK1599">
        <f t="shared" si="758"/>
        <v>0</v>
      </c>
      <c r="AL1599">
        <f t="shared" si="759"/>
        <v>0</v>
      </c>
      <c r="AM1599">
        <f t="shared" si="760"/>
        <v>0</v>
      </c>
      <c r="AN1599">
        <f t="shared" si="761"/>
        <v>0</v>
      </c>
      <c r="AO1599">
        <f t="shared" si="762"/>
        <v>0</v>
      </c>
      <c r="AP1599">
        <f t="shared" si="763"/>
        <v>0</v>
      </c>
      <c r="AQ1599">
        <f t="shared" si="764"/>
        <v>0</v>
      </c>
      <c r="AR1599">
        <f t="shared" si="765"/>
        <v>0</v>
      </c>
      <c r="AT1599">
        <f t="shared" si="744"/>
        <v>0</v>
      </c>
      <c r="AU1599">
        <f t="shared" si="745"/>
        <v>0</v>
      </c>
      <c r="AZ1599">
        <f t="shared" si="766"/>
        <v>0</v>
      </c>
      <c r="BA1599" t="str">
        <f t="shared" si="742"/>
        <v/>
      </c>
      <c r="BB1599" t="str">
        <f t="shared" si="767"/>
        <v/>
      </c>
    </row>
    <row r="1600" spans="2:54" x14ac:dyDescent="0.15">
      <c r="B1600" s="347"/>
      <c r="C1600" s="347"/>
      <c r="D1600" s="347"/>
      <c r="E1600" s="347"/>
      <c r="F1600" s="347"/>
      <c r="G1600" s="347"/>
      <c r="H1600" s="347"/>
      <c r="I1600" s="347"/>
      <c r="J1600" s="347"/>
      <c r="K1600" s="347"/>
      <c r="M1600">
        <f t="shared" si="743"/>
        <v>0</v>
      </c>
      <c r="N1600" s="323" t="str">
        <f t="shared" si="768"/>
        <v/>
      </c>
      <c r="O1600" s="323" t="str">
        <f t="shared" si="769"/>
        <v/>
      </c>
      <c r="P1600" s="323" t="str">
        <f t="shared" si="770"/>
        <v/>
      </c>
      <c r="R1600" s="323" t="str">
        <f t="shared" si="771"/>
        <v/>
      </c>
      <c r="X1600" s="322" t="str">
        <f t="shared" si="746"/>
        <v/>
      </c>
      <c r="Y1600" s="322" t="str">
        <f t="shared" si="747"/>
        <v/>
      </c>
      <c r="Z1600" s="322" t="str">
        <f t="shared" si="748"/>
        <v/>
      </c>
      <c r="AA1600" s="322" t="str">
        <f t="shared" si="749"/>
        <v/>
      </c>
      <c r="AB1600" s="322" t="str">
        <f t="shared" si="750"/>
        <v/>
      </c>
      <c r="AC1600" s="322" t="str">
        <f t="shared" si="751"/>
        <v/>
      </c>
      <c r="AD1600" s="322" t="str">
        <f t="shared" si="752"/>
        <v/>
      </c>
      <c r="AE1600" s="322" t="str">
        <f t="shared" si="753"/>
        <v/>
      </c>
      <c r="AF1600" s="322" t="str">
        <f t="shared" si="754"/>
        <v/>
      </c>
      <c r="AG1600" s="322" t="str">
        <f t="shared" si="755"/>
        <v/>
      </c>
      <c r="AI1600">
        <f t="shared" si="756"/>
        <v>0</v>
      </c>
      <c r="AJ1600">
        <f t="shared" si="757"/>
        <v>0</v>
      </c>
      <c r="AK1600">
        <f t="shared" si="758"/>
        <v>0</v>
      </c>
      <c r="AL1600">
        <f t="shared" si="759"/>
        <v>0</v>
      </c>
      <c r="AM1600">
        <f t="shared" si="760"/>
        <v>0</v>
      </c>
      <c r="AN1600">
        <f t="shared" si="761"/>
        <v>0</v>
      </c>
      <c r="AO1600">
        <f t="shared" si="762"/>
        <v>0</v>
      </c>
      <c r="AP1600">
        <f t="shared" si="763"/>
        <v>0</v>
      </c>
      <c r="AQ1600">
        <f t="shared" si="764"/>
        <v>0</v>
      </c>
      <c r="AR1600">
        <f t="shared" si="765"/>
        <v>0</v>
      </c>
      <c r="AT1600">
        <f t="shared" si="744"/>
        <v>0</v>
      </c>
      <c r="AU1600">
        <f t="shared" si="745"/>
        <v>0</v>
      </c>
      <c r="AZ1600">
        <f t="shared" si="766"/>
        <v>0</v>
      </c>
      <c r="BA1600" t="str">
        <f t="shared" si="742"/>
        <v/>
      </c>
      <c r="BB1600" t="str">
        <f t="shared" si="767"/>
        <v/>
      </c>
    </row>
    <row r="1601" spans="2:54" x14ac:dyDescent="0.15">
      <c r="B1601" s="347"/>
      <c r="C1601" s="347"/>
      <c r="D1601" s="347"/>
      <c r="E1601" s="347"/>
      <c r="F1601" s="347"/>
      <c r="G1601" s="347"/>
      <c r="H1601" s="347"/>
      <c r="I1601" s="347"/>
      <c r="J1601" s="347"/>
      <c r="K1601" s="347"/>
      <c r="M1601">
        <f t="shared" si="743"/>
        <v>0</v>
      </c>
      <c r="N1601" s="323" t="str">
        <f t="shared" si="768"/>
        <v/>
      </c>
      <c r="O1601" s="323" t="str">
        <f t="shared" si="769"/>
        <v/>
      </c>
      <c r="P1601" s="323" t="str">
        <f t="shared" si="770"/>
        <v/>
      </c>
      <c r="R1601" s="323" t="str">
        <f t="shared" si="771"/>
        <v/>
      </c>
      <c r="X1601" s="322" t="str">
        <f t="shared" si="746"/>
        <v/>
      </c>
      <c r="Y1601" s="322" t="str">
        <f t="shared" si="747"/>
        <v/>
      </c>
      <c r="Z1601" s="322" t="str">
        <f t="shared" si="748"/>
        <v/>
      </c>
      <c r="AA1601" s="322" t="str">
        <f t="shared" si="749"/>
        <v/>
      </c>
      <c r="AB1601" s="322" t="str">
        <f t="shared" si="750"/>
        <v/>
      </c>
      <c r="AC1601" s="322" t="str">
        <f t="shared" si="751"/>
        <v/>
      </c>
      <c r="AD1601" s="322" t="str">
        <f t="shared" si="752"/>
        <v/>
      </c>
      <c r="AE1601" s="322" t="str">
        <f t="shared" si="753"/>
        <v/>
      </c>
      <c r="AF1601" s="322" t="str">
        <f t="shared" si="754"/>
        <v/>
      </c>
      <c r="AG1601" s="322" t="str">
        <f t="shared" si="755"/>
        <v/>
      </c>
      <c r="AI1601">
        <f t="shared" si="756"/>
        <v>0</v>
      </c>
      <c r="AJ1601">
        <f t="shared" si="757"/>
        <v>0</v>
      </c>
      <c r="AK1601">
        <f t="shared" si="758"/>
        <v>0</v>
      </c>
      <c r="AL1601">
        <f t="shared" si="759"/>
        <v>0</v>
      </c>
      <c r="AM1601">
        <f t="shared" si="760"/>
        <v>0</v>
      </c>
      <c r="AN1601">
        <f t="shared" si="761"/>
        <v>0</v>
      </c>
      <c r="AO1601">
        <f t="shared" si="762"/>
        <v>0</v>
      </c>
      <c r="AP1601">
        <f t="shared" si="763"/>
        <v>0</v>
      </c>
      <c r="AQ1601">
        <f t="shared" si="764"/>
        <v>0</v>
      </c>
      <c r="AR1601">
        <f t="shared" si="765"/>
        <v>0</v>
      </c>
      <c r="AT1601">
        <f t="shared" si="744"/>
        <v>0</v>
      </c>
      <c r="AU1601">
        <f t="shared" si="745"/>
        <v>0</v>
      </c>
      <c r="AZ1601">
        <f t="shared" si="766"/>
        <v>0</v>
      </c>
      <c r="BA1601" t="str">
        <f t="shared" si="742"/>
        <v/>
      </c>
      <c r="BB1601" t="str">
        <f t="shared" si="767"/>
        <v/>
      </c>
    </row>
    <row r="1602" spans="2:54" x14ac:dyDescent="0.15">
      <c r="B1602" s="347"/>
      <c r="C1602" s="347"/>
      <c r="D1602" s="347"/>
      <c r="E1602" s="347"/>
      <c r="F1602" s="347"/>
      <c r="G1602" s="347"/>
      <c r="H1602" s="347"/>
      <c r="I1602" s="347"/>
      <c r="J1602" s="347"/>
      <c r="K1602" s="347"/>
      <c r="M1602">
        <f t="shared" si="743"/>
        <v>0</v>
      </c>
      <c r="N1602" s="323" t="str">
        <f t="shared" si="768"/>
        <v/>
      </c>
      <c r="O1602" s="323" t="str">
        <f t="shared" si="769"/>
        <v/>
      </c>
      <c r="P1602" s="323" t="str">
        <f t="shared" si="770"/>
        <v/>
      </c>
      <c r="R1602" s="323" t="str">
        <f t="shared" si="771"/>
        <v/>
      </c>
      <c r="X1602" s="322" t="str">
        <f t="shared" si="746"/>
        <v/>
      </c>
      <c r="Y1602" s="322" t="str">
        <f t="shared" si="747"/>
        <v/>
      </c>
      <c r="Z1602" s="322" t="str">
        <f t="shared" si="748"/>
        <v/>
      </c>
      <c r="AA1602" s="322" t="str">
        <f t="shared" si="749"/>
        <v/>
      </c>
      <c r="AB1602" s="322" t="str">
        <f t="shared" si="750"/>
        <v/>
      </c>
      <c r="AC1602" s="322" t="str">
        <f t="shared" si="751"/>
        <v/>
      </c>
      <c r="AD1602" s="322" t="str">
        <f t="shared" si="752"/>
        <v/>
      </c>
      <c r="AE1602" s="322" t="str">
        <f t="shared" si="753"/>
        <v/>
      </c>
      <c r="AF1602" s="322" t="str">
        <f t="shared" si="754"/>
        <v/>
      </c>
      <c r="AG1602" s="322" t="str">
        <f t="shared" si="755"/>
        <v/>
      </c>
      <c r="AI1602">
        <f t="shared" si="756"/>
        <v>0</v>
      </c>
      <c r="AJ1602">
        <f t="shared" si="757"/>
        <v>0</v>
      </c>
      <c r="AK1602">
        <f t="shared" si="758"/>
        <v>0</v>
      </c>
      <c r="AL1602">
        <f t="shared" si="759"/>
        <v>0</v>
      </c>
      <c r="AM1602">
        <f t="shared" si="760"/>
        <v>0</v>
      </c>
      <c r="AN1602">
        <f t="shared" si="761"/>
        <v>0</v>
      </c>
      <c r="AO1602">
        <f t="shared" si="762"/>
        <v>0</v>
      </c>
      <c r="AP1602">
        <f t="shared" si="763"/>
        <v>0</v>
      </c>
      <c r="AQ1602">
        <f t="shared" si="764"/>
        <v>0</v>
      </c>
      <c r="AR1602">
        <f t="shared" si="765"/>
        <v>0</v>
      </c>
      <c r="AT1602">
        <f t="shared" si="744"/>
        <v>0</v>
      </c>
      <c r="AU1602">
        <f t="shared" si="745"/>
        <v>0</v>
      </c>
      <c r="AZ1602">
        <f t="shared" si="766"/>
        <v>0</v>
      </c>
      <c r="BA1602" t="str">
        <f t="shared" si="742"/>
        <v/>
      </c>
      <c r="BB1602" t="str">
        <f t="shared" si="767"/>
        <v/>
      </c>
    </row>
    <row r="1603" spans="2:54" x14ac:dyDescent="0.15">
      <c r="B1603" s="347"/>
      <c r="C1603" s="347"/>
      <c r="D1603" s="347"/>
      <c r="E1603" s="347"/>
      <c r="F1603" s="347"/>
      <c r="G1603" s="347"/>
      <c r="H1603" s="347"/>
      <c r="I1603" s="347"/>
      <c r="J1603" s="347"/>
      <c r="K1603" s="347"/>
      <c r="M1603">
        <f t="shared" si="743"/>
        <v>0</v>
      </c>
      <c r="N1603" s="323" t="str">
        <f t="shared" si="768"/>
        <v/>
      </c>
      <c r="O1603" s="323" t="str">
        <f t="shared" si="769"/>
        <v/>
      </c>
      <c r="P1603" s="323" t="str">
        <f t="shared" si="770"/>
        <v/>
      </c>
      <c r="R1603" s="323" t="str">
        <f t="shared" si="771"/>
        <v/>
      </c>
      <c r="X1603" s="322" t="str">
        <f t="shared" si="746"/>
        <v/>
      </c>
      <c r="Y1603" s="322" t="str">
        <f t="shared" si="747"/>
        <v/>
      </c>
      <c r="Z1603" s="322" t="str">
        <f t="shared" si="748"/>
        <v/>
      </c>
      <c r="AA1603" s="322" t="str">
        <f t="shared" si="749"/>
        <v/>
      </c>
      <c r="AB1603" s="322" t="str">
        <f t="shared" si="750"/>
        <v/>
      </c>
      <c r="AC1603" s="322" t="str">
        <f t="shared" si="751"/>
        <v/>
      </c>
      <c r="AD1603" s="322" t="str">
        <f t="shared" si="752"/>
        <v/>
      </c>
      <c r="AE1603" s="322" t="str">
        <f t="shared" si="753"/>
        <v/>
      </c>
      <c r="AF1603" s="322" t="str">
        <f t="shared" si="754"/>
        <v/>
      </c>
      <c r="AG1603" s="322" t="str">
        <f t="shared" si="755"/>
        <v/>
      </c>
      <c r="AI1603">
        <f t="shared" si="756"/>
        <v>0</v>
      </c>
      <c r="AJ1603">
        <f t="shared" si="757"/>
        <v>0</v>
      </c>
      <c r="AK1603">
        <f t="shared" si="758"/>
        <v>0</v>
      </c>
      <c r="AL1603">
        <f t="shared" si="759"/>
        <v>0</v>
      </c>
      <c r="AM1603">
        <f t="shared" si="760"/>
        <v>0</v>
      </c>
      <c r="AN1603">
        <f t="shared" si="761"/>
        <v>0</v>
      </c>
      <c r="AO1603">
        <f t="shared" si="762"/>
        <v>0</v>
      </c>
      <c r="AP1603">
        <f t="shared" si="763"/>
        <v>0</v>
      </c>
      <c r="AQ1603">
        <f t="shared" si="764"/>
        <v>0</v>
      </c>
      <c r="AR1603">
        <f t="shared" si="765"/>
        <v>0</v>
      </c>
      <c r="AT1603">
        <f t="shared" si="744"/>
        <v>0</v>
      </c>
      <c r="AU1603">
        <f t="shared" si="745"/>
        <v>0</v>
      </c>
      <c r="AZ1603">
        <f t="shared" si="766"/>
        <v>0</v>
      </c>
      <c r="BA1603" t="str">
        <f t="shared" si="742"/>
        <v/>
      </c>
      <c r="BB1603" t="str">
        <f t="shared" si="767"/>
        <v/>
      </c>
    </row>
    <row r="1604" spans="2:54" x14ac:dyDescent="0.15">
      <c r="B1604" s="347"/>
      <c r="C1604" s="347"/>
      <c r="D1604" s="347"/>
      <c r="E1604" s="347"/>
      <c r="F1604" s="347"/>
      <c r="G1604" s="347"/>
      <c r="H1604" s="347"/>
      <c r="I1604" s="347"/>
      <c r="J1604" s="347"/>
      <c r="K1604" s="347"/>
      <c r="M1604">
        <f t="shared" si="743"/>
        <v>0</v>
      </c>
      <c r="N1604" s="323" t="str">
        <f t="shared" si="768"/>
        <v/>
      </c>
      <c r="O1604" s="323" t="str">
        <f t="shared" si="769"/>
        <v/>
      </c>
      <c r="P1604" s="323" t="str">
        <f t="shared" si="770"/>
        <v/>
      </c>
      <c r="R1604" s="323" t="str">
        <f t="shared" si="771"/>
        <v/>
      </c>
      <c r="X1604" s="322" t="str">
        <f t="shared" si="746"/>
        <v/>
      </c>
      <c r="Y1604" s="322" t="str">
        <f t="shared" si="747"/>
        <v/>
      </c>
      <c r="Z1604" s="322" t="str">
        <f t="shared" si="748"/>
        <v/>
      </c>
      <c r="AA1604" s="322" t="str">
        <f t="shared" si="749"/>
        <v/>
      </c>
      <c r="AB1604" s="322" t="str">
        <f t="shared" si="750"/>
        <v/>
      </c>
      <c r="AC1604" s="322" t="str">
        <f t="shared" si="751"/>
        <v/>
      </c>
      <c r="AD1604" s="322" t="str">
        <f t="shared" si="752"/>
        <v/>
      </c>
      <c r="AE1604" s="322" t="str">
        <f t="shared" si="753"/>
        <v/>
      </c>
      <c r="AF1604" s="322" t="str">
        <f t="shared" si="754"/>
        <v/>
      </c>
      <c r="AG1604" s="322" t="str">
        <f t="shared" si="755"/>
        <v/>
      </c>
      <c r="AI1604">
        <f t="shared" si="756"/>
        <v>0</v>
      </c>
      <c r="AJ1604">
        <f t="shared" si="757"/>
        <v>0</v>
      </c>
      <c r="AK1604">
        <f t="shared" si="758"/>
        <v>0</v>
      </c>
      <c r="AL1604">
        <f t="shared" si="759"/>
        <v>0</v>
      </c>
      <c r="AM1604">
        <f t="shared" si="760"/>
        <v>0</v>
      </c>
      <c r="AN1604">
        <f t="shared" si="761"/>
        <v>0</v>
      </c>
      <c r="AO1604">
        <f t="shared" si="762"/>
        <v>0</v>
      </c>
      <c r="AP1604">
        <f t="shared" si="763"/>
        <v>0</v>
      </c>
      <c r="AQ1604">
        <f t="shared" si="764"/>
        <v>0</v>
      </c>
      <c r="AR1604">
        <f t="shared" si="765"/>
        <v>0</v>
      </c>
      <c r="AT1604">
        <f t="shared" si="744"/>
        <v>0</v>
      </c>
      <c r="AU1604">
        <f t="shared" si="745"/>
        <v>0</v>
      </c>
      <c r="AZ1604">
        <f t="shared" si="766"/>
        <v>0</v>
      </c>
      <c r="BA1604" t="str">
        <f t="shared" si="742"/>
        <v/>
      </c>
      <c r="BB1604" t="str">
        <f t="shared" si="767"/>
        <v/>
      </c>
    </row>
    <row r="1605" spans="2:54" x14ac:dyDescent="0.15">
      <c r="B1605" s="347"/>
      <c r="C1605" s="347"/>
      <c r="D1605" s="347"/>
      <c r="E1605" s="347"/>
      <c r="F1605" s="347"/>
      <c r="G1605" s="347"/>
      <c r="H1605" s="347"/>
      <c r="I1605" s="347"/>
      <c r="J1605" s="347"/>
      <c r="K1605" s="347"/>
      <c r="M1605">
        <f t="shared" si="743"/>
        <v>0</v>
      </c>
      <c r="N1605" s="323" t="str">
        <f t="shared" si="768"/>
        <v/>
      </c>
      <c r="O1605" s="323" t="str">
        <f t="shared" si="769"/>
        <v/>
      </c>
      <c r="P1605" s="323" t="str">
        <f t="shared" si="770"/>
        <v/>
      </c>
      <c r="R1605" s="323" t="str">
        <f t="shared" si="771"/>
        <v/>
      </c>
      <c r="X1605" s="322" t="str">
        <f t="shared" si="746"/>
        <v/>
      </c>
      <c r="Y1605" s="322" t="str">
        <f t="shared" si="747"/>
        <v/>
      </c>
      <c r="Z1605" s="322" t="str">
        <f t="shared" si="748"/>
        <v/>
      </c>
      <c r="AA1605" s="322" t="str">
        <f t="shared" si="749"/>
        <v/>
      </c>
      <c r="AB1605" s="322" t="str">
        <f t="shared" si="750"/>
        <v/>
      </c>
      <c r="AC1605" s="322" t="str">
        <f t="shared" si="751"/>
        <v/>
      </c>
      <c r="AD1605" s="322" t="str">
        <f t="shared" si="752"/>
        <v/>
      </c>
      <c r="AE1605" s="322" t="str">
        <f t="shared" si="753"/>
        <v/>
      </c>
      <c r="AF1605" s="322" t="str">
        <f t="shared" si="754"/>
        <v/>
      </c>
      <c r="AG1605" s="322" t="str">
        <f t="shared" si="755"/>
        <v/>
      </c>
      <c r="AI1605">
        <f t="shared" si="756"/>
        <v>0</v>
      </c>
      <c r="AJ1605">
        <f t="shared" si="757"/>
        <v>0</v>
      </c>
      <c r="AK1605">
        <f t="shared" si="758"/>
        <v>0</v>
      </c>
      <c r="AL1605">
        <f t="shared" si="759"/>
        <v>0</v>
      </c>
      <c r="AM1605">
        <f t="shared" si="760"/>
        <v>0</v>
      </c>
      <c r="AN1605">
        <f t="shared" si="761"/>
        <v>0</v>
      </c>
      <c r="AO1605">
        <f t="shared" si="762"/>
        <v>0</v>
      </c>
      <c r="AP1605">
        <f t="shared" si="763"/>
        <v>0</v>
      </c>
      <c r="AQ1605">
        <f t="shared" si="764"/>
        <v>0</v>
      </c>
      <c r="AR1605">
        <f t="shared" si="765"/>
        <v>0</v>
      </c>
      <c r="AT1605">
        <f t="shared" si="744"/>
        <v>0</v>
      </c>
      <c r="AU1605">
        <f t="shared" si="745"/>
        <v>0</v>
      </c>
      <c r="AZ1605">
        <f t="shared" si="766"/>
        <v>0</v>
      </c>
      <c r="BA1605" t="str">
        <f t="shared" si="742"/>
        <v/>
      </c>
      <c r="BB1605" t="str">
        <f t="shared" si="767"/>
        <v/>
      </c>
    </row>
    <row r="1606" spans="2:54" x14ac:dyDescent="0.15">
      <c r="B1606" s="347"/>
      <c r="C1606" s="347"/>
      <c r="D1606" s="347"/>
      <c r="E1606" s="347"/>
      <c r="F1606" s="347"/>
      <c r="G1606" s="347"/>
      <c r="H1606" s="347"/>
      <c r="I1606" s="347"/>
      <c r="J1606" s="347"/>
      <c r="K1606" s="347"/>
      <c r="M1606">
        <f t="shared" si="743"/>
        <v>0</v>
      </c>
      <c r="N1606" s="323" t="str">
        <f t="shared" si="768"/>
        <v/>
      </c>
      <c r="O1606" s="323" t="str">
        <f t="shared" si="769"/>
        <v/>
      </c>
      <c r="P1606" s="323" t="str">
        <f t="shared" si="770"/>
        <v/>
      </c>
      <c r="R1606" s="323" t="str">
        <f t="shared" si="771"/>
        <v/>
      </c>
      <c r="X1606" s="322" t="str">
        <f t="shared" si="746"/>
        <v/>
      </c>
      <c r="Y1606" s="322" t="str">
        <f t="shared" si="747"/>
        <v/>
      </c>
      <c r="Z1606" s="322" t="str">
        <f t="shared" si="748"/>
        <v/>
      </c>
      <c r="AA1606" s="322" t="str">
        <f t="shared" si="749"/>
        <v/>
      </c>
      <c r="AB1606" s="322" t="str">
        <f t="shared" si="750"/>
        <v/>
      </c>
      <c r="AC1606" s="322" t="str">
        <f t="shared" si="751"/>
        <v/>
      </c>
      <c r="AD1606" s="322" t="str">
        <f t="shared" si="752"/>
        <v/>
      </c>
      <c r="AE1606" s="322" t="str">
        <f t="shared" si="753"/>
        <v/>
      </c>
      <c r="AF1606" s="322" t="str">
        <f t="shared" si="754"/>
        <v/>
      </c>
      <c r="AG1606" s="322" t="str">
        <f t="shared" si="755"/>
        <v/>
      </c>
      <c r="AI1606">
        <f t="shared" si="756"/>
        <v>0</v>
      </c>
      <c r="AJ1606">
        <f t="shared" si="757"/>
        <v>0</v>
      </c>
      <c r="AK1606">
        <f t="shared" si="758"/>
        <v>0</v>
      </c>
      <c r="AL1606">
        <f t="shared" si="759"/>
        <v>0</v>
      </c>
      <c r="AM1606">
        <f t="shared" si="760"/>
        <v>0</v>
      </c>
      <c r="AN1606">
        <f t="shared" si="761"/>
        <v>0</v>
      </c>
      <c r="AO1606">
        <f t="shared" si="762"/>
        <v>0</v>
      </c>
      <c r="AP1606">
        <f t="shared" si="763"/>
        <v>0</v>
      </c>
      <c r="AQ1606">
        <f t="shared" si="764"/>
        <v>0</v>
      </c>
      <c r="AR1606">
        <f t="shared" si="765"/>
        <v>0</v>
      </c>
      <c r="AT1606">
        <f t="shared" si="744"/>
        <v>0</v>
      </c>
      <c r="AU1606">
        <f t="shared" si="745"/>
        <v>0</v>
      </c>
      <c r="AZ1606">
        <f t="shared" si="766"/>
        <v>0</v>
      </c>
      <c r="BA1606" t="str">
        <f t="shared" si="742"/>
        <v/>
      </c>
      <c r="BB1606" t="str">
        <f t="shared" si="767"/>
        <v/>
      </c>
    </row>
    <row r="1607" spans="2:54" x14ac:dyDescent="0.15">
      <c r="B1607" s="347"/>
      <c r="C1607" s="347"/>
      <c r="D1607" s="347"/>
      <c r="E1607" s="347"/>
      <c r="F1607" s="347"/>
      <c r="G1607" s="347"/>
      <c r="H1607" s="347"/>
      <c r="I1607" s="347"/>
      <c r="J1607" s="347"/>
      <c r="K1607" s="347"/>
      <c r="M1607">
        <f t="shared" si="743"/>
        <v>0</v>
      </c>
      <c r="N1607" s="323" t="str">
        <f t="shared" si="768"/>
        <v/>
      </c>
      <c r="O1607" s="323" t="str">
        <f t="shared" si="769"/>
        <v/>
      </c>
      <c r="P1607" s="323" t="str">
        <f t="shared" si="770"/>
        <v/>
      </c>
      <c r="R1607" s="323" t="str">
        <f t="shared" si="771"/>
        <v/>
      </c>
      <c r="X1607" s="322" t="str">
        <f t="shared" si="746"/>
        <v/>
      </c>
      <c r="Y1607" s="322" t="str">
        <f t="shared" si="747"/>
        <v/>
      </c>
      <c r="Z1607" s="322" t="str">
        <f t="shared" si="748"/>
        <v/>
      </c>
      <c r="AA1607" s="322" t="str">
        <f t="shared" si="749"/>
        <v/>
      </c>
      <c r="AB1607" s="322" t="str">
        <f t="shared" si="750"/>
        <v/>
      </c>
      <c r="AC1607" s="322" t="str">
        <f t="shared" si="751"/>
        <v/>
      </c>
      <c r="AD1607" s="322" t="str">
        <f t="shared" si="752"/>
        <v/>
      </c>
      <c r="AE1607" s="322" t="str">
        <f t="shared" si="753"/>
        <v/>
      </c>
      <c r="AF1607" s="322" t="str">
        <f t="shared" si="754"/>
        <v/>
      </c>
      <c r="AG1607" s="322" t="str">
        <f t="shared" si="755"/>
        <v/>
      </c>
      <c r="AI1607">
        <f t="shared" si="756"/>
        <v>0</v>
      </c>
      <c r="AJ1607">
        <f t="shared" si="757"/>
        <v>0</v>
      </c>
      <c r="AK1607">
        <f t="shared" si="758"/>
        <v>0</v>
      </c>
      <c r="AL1607">
        <f t="shared" si="759"/>
        <v>0</v>
      </c>
      <c r="AM1607">
        <f t="shared" si="760"/>
        <v>0</v>
      </c>
      <c r="AN1607">
        <f t="shared" si="761"/>
        <v>0</v>
      </c>
      <c r="AO1607">
        <f t="shared" si="762"/>
        <v>0</v>
      </c>
      <c r="AP1607">
        <f t="shared" si="763"/>
        <v>0</v>
      </c>
      <c r="AQ1607">
        <f t="shared" si="764"/>
        <v>0</v>
      </c>
      <c r="AR1607">
        <f t="shared" si="765"/>
        <v>0</v>
      </c>
      <c r="AT1607">
        <f t="shared" si="744"/>
        <v>0</v>
      </c>
      <c r="AU1607">
        <f t="shared" si="745"/>
        <v>0</v>
      </c>
      <c r="AZ1607">
        <f t="shared" si="766"/>
        <v>0</v>
      </c>
      <c r="BA1607" t="str">
        <f t="shared" si="742"/>
        <v/>
      </c>
      <c r="BB1607" t="str">
        <f t="shared" si="767"/>
        <v/>
      </c>
    </row>
    <row r="1608" spans="2:54" x14ac:dyDescent="0.15">
      <c r="B1608" s="347"/>
      <c r="C1608" s="347"/>
      <c r="D1608" s="347"/>
      <c r="E1608" s="347"/>
      <c r="F1608" s="347"/>
      <c r="G1608" s="347"/>
      <c r="H1608" s="347"/>
      <c r="I1608" s="347"/>
      <c r="J1608" s="347"/>
      <c r="K1608" s="347"/>
      <c r="M1608">
        <f t="shared" si="743"/>
        <v>0</v>
      </c>
      <c r="N1608" s="323" t="str">
        <f t="shared" si="768"/>
        <v/>
      </c>
      <c r="O1608" s="323" t="str">
        <f t="shared" si="769"/>
        <v/>
      </c>
      <c r="P1608" s="323" t="str">
        <f t="shared" si="770"/>
        <v/>
      </c>
      <c r="R1608" s="323" t="str">
        <f t="shared" si="771"/>
        <v/>
      </c>
      <c r="X1608" s="322" t="str">
        <f t="shared" si="746"/>
        <v/>
      </c>
      <c r="Y1608" s="322" t="str">
        <f t="shared" si="747"/>
        <v/>
      </c>
      <c r="Z1608" s="322" t="str">
        <f t="shared" si="748"/>
        <v/>
      </c>
      <c r="AA1608" s="322" t="str">
        <f t="shared" si="749"/>
        <v/>
      </c>
      <c r="AB1608" s="322" t="str">
        <f t="shared" si="750"/>
        <v/>
      </c>
      <c r="AC1608" s="322" t="str">
        <f t="shared" si="751"/>
        <v/>
      </c>
      <c r="AD1608" s="322" t="str">
        <f t="shared" si="752"/>
        <v/>
      </c>
      <c r="AE1608" s="322" t="str">
        <f t="shared" si="753"/>
        <v/>
      </c>
      <c r="AF1608" s="322" t="str">
        <f t="shared" si="754"/>
        <v/>
      </c>
      <c r="AG1608" s="322" t="str">
        <f t="shared" si="755"/>
        <v/>
      </c>
      <c r="AI1608">
        <f t="shared" si="756"/>
        <v>0</v>
      </c>
      <c r="AJ1608">
        <f t="shared" si="757"/>
        <v>0</v>
      </c>
      <c r="AK1608">
        <f t="shared" si="758"/>
        <v>0</v>
      </c>
      <c r="AL1608">
        <f t="shared" si="759"/>
        <v>0</v>
      </c>
      <c r="AM1608">
        <f t="shared" si="760"/>
        <v>0</v>
      </c>
      <c r="AN1608">
        <f t="shared" si="761"/>
        <v>0</v>
      </c>
      <c r="AO1608">
        <f t="shared" si="762"/>
        <v>0</v>
      </c>
      <c r="AP1608">
        <f t="shared" si="763"/>
        <v>0</v>
      </c>
      <c r="AQ1608">
        <f t="shared" si="764"/>
        <v>0</v>
      </c>
      <c r="AR1608">
        <f t="shared" si="765"/>
        <v>0</v>
      </c>
      <c r="AT1608">
        <f t="shared" si="744"/>
        <v>0</v>
      </c>
      <c r="AU1608">
        <f t="shared" si="745"/>
        <v>0</v>
      </c>
      <c r="AZ1608">
        <f t="shared" si="766"/>
        <v>0</v>
      </c>
      <c r="BA1608" t="str">
        <f t="shared" si="742"/>
        <v/>
      </c>
      <c r="BB1608" t="str">
        <f t="shared" si="767"/>
        <v/>
      </c>
    </row>
    <row r="1609" spans="2:54" x14ac:dyDescent="0.15">
      <c r="B1609" s="347"/>
      <c r="C1609" s="347"/>
      <c r="D1609" s="347"/>
      <c r="E1609" s="347"/>
      <c r="F1609" s="347"/>
      <c r="G1609" s="347"/>
      <c r="H1609" s="347"/>
      <c r="I1609" s="347"/>
      <c r="J1609" s="347"/>
      <c r="K1609" s="347"/>
      <c r="M1609">
        <f t="shared" si="743"/>
        <v>0</v>
      </c>
      <c r="N1609" s="323" t="str">
        <f t="shared" si="768"/>
        <v/>
      </c>
      <c r="O1609" s="323" t="str">
        <f t="shared" si="769"/>
        <v/>
      </c>
      <c r="P1609" s="323" t="str">
        <f t="shared" si="770"/>
        <v/>
      </c>
      <c r="R1609" s="323" t="str">
        <f t="shared" si="771"/>
        <v/>
      </c>
      <c r="X1609" s="322" t="str">
        <f t="shared" si="746"/>
        <v/>
      </c>
      <c r="Y1609" s="322" t="str">
        <f t="shared" si="747"/>
        <v/>
      </c>
      <c r="Z1609" s="322" t="str">
        <f t="shared" si="748"/>
        <v/>
      </c>
      <c r="AA1609" s="322" t="str">
        <f t="shared" si="749"/>
        <v/>
      </c>
      <c r="AB1609" s="322" t="str">
        <f t="shared" si="750"/>
        <v/>
      </c>
      <c r="AC1609" s="322" t="str">
        <f t="shared" si="751"/>
        <v/>
      </c>
      <c r="AD1609" s="322" t="str">
        <f t="shared" si="752"/>
        <v/>
      </c>
      <c r="AE1609" s="322" t="str">
        <f t="shared" si="753"/>
        <v/>
      </c>
      <c r="AF1609" s="322" t="str">
        <f t="shared" si="754"/>
        <v/>
      </c>
      <c r="AG1609" s="322" t="str">
        <f t="shared" si="755"/>
        <v/>
      </c>
      <c r="AI1609">
        <f t="shared" si="756"/>
        <v>0</v>
      </c>
      <c r="AJ1609">
        <f t="shared" si="757"/>
        <v>0</v>
      </c>
      <c r="AK1609">
        <f t="shared" si="758"/>
        <v>0</v>
      </c>
      <c r="AL1609">
        <f t="shared" si="759"/>
        <v>0</v>
      </c>
      <c r="AM1609">
        <f t="shared" si="760"/>
        <v>0</v>
      </c>
      <c r="AN1609">
        <f t="shared" si="761"/>
        <v>0</v>
      </c>
      <c r="AO1609">
        <f t="shared" si="762"/>
        <v>0</v>
      </c>
      <c r="AP1609">
        <f t="shared" si="763"/>
        <v>0</v>
      </c>
      <c r="AQ1609">
        <f t="shared" si="764"/>
        <v>0</v>
      </c>
      <c r="AR1609">
        <f t="shared" si="765"/>
        <v>0</v>
      </c>
      <c r="AT1609">
        <f t="shared" si="744"/>
        <v>0</v>
      </c>
      <c r="AU1609">
        <f t="shared" si="745"/>
        <v>0</v>
      </c>
      <c r="AZ1609">
        <f t="shared" si="766"/>
        <v>0</v>
      </c>
      <c r="BA1609" t="str">
        <f t="shared" si="742"/>
        <v/>
      </c>
      <c r="BB1609" t="str">
        <f t="shared" si="767"/>
        <v/>
      </c>
    </row>
    <row r="1610" spans="2:54" x14ac:dyDescent="0.15">
      <c r="B1610" s="347"/>
      <c r="C1610" s="347"/>
      <c r="D1610" s="347"/>
      <c r="E1610" s="347"/>
      <c r="F1610" s="347"/>
      <c r="G1610" s="347"/>
      <c r="H1610" s="347"/>
      <c r="I1610" s="347"/>
      <c r="J1610" s="347"/>
      <c r="K1610" s="347"/>
      <c r="M1610">
        <f t="shared" si="743"/>
        <v>0</v>
      </c>
      <c r="N1610" s="323" t="str">
        <f t="shared" si="768"/>
        <v/>
      </c>
      <c r="O1610" s="323" t="str">
        <f t="shared" si="769"/>
        <v/>
      </c>
      <c r="P1610" s="323" t="str">
        <f t="shared" si="770"/>
        <v/>
      </c>
      <c r="R1610" s="323" t="str">
        <f t="shared" si="771"/>
        <v/>
      </c>
      <c r="X1610" s="322" t="str">
        <f t="shared" si="746"/>
        <v/>
      </c>
      <c r="Y1610" s="322" t="str">
        <f t="shared" si="747"/>
        <v/>
      </c>
      <c r="Z1610" s="322" t="str">
        <f t="shared" si="748"/>
        <v/>
      </c>
      <c r="AA1610" s="322" t="str">
        <f t="shared" si="749"/>
        <v/>
      </c>
      <c r="AB1610" s="322" t="str">
        <f t="shared" si="750"/>
        <v/>
      </c>
      <c r="AC1610" s="322" t="str">
        <f t="shared" si="751"/>
        <v/>
      </c>
      <c r="AD1610" s="322" t="str">
        <f t="shared" si="752"/>
        <v/>
      </c>
      <c r="AE1610" s="322" t="str">
        <f t="shared" si="753"/>
        <v/>
      </c>
      <c r="AF1610" s="322" t="str">
        <f t="shared" si="754"/>
        <v/>
      </c>
      <c r="AG1610" s="322" t="str">
        <f t="shared" si="755"/>
        <v/>
      </c>
      <c r="AI1610">
        <f t="shared" si="756"/>
        <v>0</v>
      </c>
      <c r="AJ1610">
        <f t="shared" si="757"/>
        <v>0</v>
      </c>
      <c r="AK1610">
        <f t="shared" si="758"/>
        <v>0</v>
      </c>
      <c r="AL1610">
        <f t="shared" si="759"/>
        <v>0</v>
      </c>
      <c r="AM1610">
        <f t="shared" si="760"/>
        <v>0</v>
      </c>
      <c r="AN1610">
        <f t="shared" si="761"/>
        <v>0</v>
      </c>
      <c r="AO1610">
        <f t="shared" si="762"/>
        <v>0</v>
      </c>
      <c r="AP1610">
        <f t="shared" si="763"/>
        <v>0</v>
      </c>
      <c r="AQ1610">
        <f t="shared" si="764"/>
        <v>0</v>
      </c>
      <c r="AR1610">
        <f t="shared" si="765"/>
        <v>0</v>
      </c>
      <c r="AT1610">
        <f t="shared" si="744"/>
        <v>0</v>
      </c>
      <c r="AU1610">
        <f t="shared" si="745"/>
        <v>0</v>
      </c>
      <c r="AZ1610">
        <f t="shared" si="766"/>
        <v>0</v>
      </c>
      <c r="BA1610" t="str">
        <f t="shared" si="742"/>
        <v/>
      </c>
      <c r="BB1610" t="str">
        <f t="shared" si="767"/>
        <v/>
      </c>
    </row>
    <row r="1611" spans="2:54" x14ac:dyDescent="0.15">
      <c r="B1611" s="347"/>
      <c r="C1611" s="347"/>
      <c r="D1611" s="347"/>
      <c r="E1611" s="347"/>
      <c r="F1611" s="347"/>
      <c r="G1611" s="347"/>
      <c r="H1611" s="347"/>
      <c r="I1611" s="347"/>
      <c r="J1611" s="347"/>
      <c r="K1611" s="347"/>
      <c r="M1611">
        <f t="shared" si="743"/>
        <v>0</v>
      </c>
      <c r="N1611" s="323" t="str">
        <f t="shared" si="768"/>
        <v/>
      </c>
      <c r="O1611" s="323" t="str">
        <f t="shared" si="769"/>
        <v/>
      </c>
      <c r="P1611" s="323" t="str">
        <f t="shared" si="770"/>
        <v/>
      </c>
      <c r="R1611" s="323" t="str">
        <f t="shared" si="771"/>
        <v/>
      </c>
      <c r="X1611" s="322" t="str">
        <f t="shared" si="746"/>
        <v/>
      </c>
      <c r="Y1611" s="322" t="str">
        <f t="shared" si="747"/>
        <v/>
      </c>
      <c r="Z1611" s="322" t="str">
        <f t="shared" si="748"/>
        <v/>
      </c>
      <c r="AA1611" s="322" t="str">
        <f t="shared" si="749"/>
        <v/>
      </c>
      <c r="AB1611" s="322" t="str">
        <f t="shared" si="750"/>
        <v/>
      </c>
      <c r="AC1611" s="322" t="str">
        <f t="shared" si="751"/>
        <v/>
      </c>
      <c r="AD1611" s="322" t="str">
        <f t="shared" si="752"/>
        <v/>
      </c>
      <c r="AE1611" s="322" t="str">
        <f t="shared" si="753"/>
        <v/>
      </c>
      <c r="AF1611" s="322" t="str">
        <f t="shared" si="754"/>
        <v/>
      </c>
      <c r="AG1611" s="322" t="str">
        <f t="shared" si="755"/>
        <v/>
      </c>
      <c r="AI1611">
        <f t="shared" si="756"/>
        <v>0</v>
      </c>
      <c r="AJ1611">
        <f t="shared" si="757"/>
        <v>0</v>
      </c>
      <c r="AK1611">
        <f t="shared" si="758"/>
        <v>0</v>
      </c>
      <c r="AL1611">
        <f t="shared" si="759"/>
        <v>0</v>
      </c>
      <c r="AM1611">
        <f t="shared" si="760"/>
        <v>0</v>
      </c>
      <c r="AN1611">
        <f t="shared" si="761"/>
        <v>0</v>
      </c>
      <c r="AO1611">
        <f t="shared" si="762"/>
        <v>0</v>
      </c>
      <c r="AP1611">
        <f t="shared" si="763"/>
        <v>0</v>
      </c>
      <c r="AQ1611">
        <f t="shared" si="764"/>
        <v>0</v>
      </c>
      <c r="AR1611">
        <f t="shared" si="765"/>
        <v>0</v>
      </c>
      <c r="AT1611">
        <f t="shared" si="744"/>
        <v>0</v>
      </c>
      <c r="AU1611">
        <f t="shared" si="745"/>
        <v>0</v>
      </c>
      <c r="AZ1611">
        <f t="shared" si="766"/>
        <v>0</v>
      </c>
      <c r="BA1611" t="str">
        <f t="shared" si="742"/>
        <v/>
      </c>
      <c r="BB1611" t="str">
        <f t="shared" si="767"/>
        <v/>
      </c>
    </row>
    <row r="1612" spans="2:54" x14ac:dyDescent="0.15">
      <c r="B1612" s="347"/>
      <c r="C1612" s="347"/>
      <c r="D1612" s="347"/>
      <c r="E1612" s="347"/>
      <c r="F1612" s="347"/>
      <c r="G1612" s="347"/>
      <c r="H1612" s="347"/>
      <c r="I1612" s="347"/>
      <c r="J1612" s="347"/>
      <c r="K1612" s="347"/>
      <c r="M1612">
        <f t="shared" si="743"/>
        <v>0</v>
      </c>
      <c r="N1612" s="323" t="str">
        <f t="shared" si="768"/>
        <v/>
      </c>
      <c r="O1612" s="323" t="str">
        <f t="shared" si="769"/>
        <v/>
      </c>
      <c r="P1612" s="323" t="str">
        <f t="shared" si="770"/>
        <v/>
      </c>
      <c r="R1612" s="323" t="str">
        <f t="shared" si="771"/>
        <v/>
      </c>
      <c r="X1612" s="322" t="str">
        <f t="shared" si="746"/>
        <v/>
      </c>
      <c r="Y1612" s="322" t="str">
        <f t="shared" si="747"/>
        <v/>
      </c>
      <c r="Z1612" s="322" t="str">
        <f t="shared" si="748"/>
        <v/>
      </c>
      <c r="AA1612" s="322" t="str">
        <f t="shared" si="749"/>
        <v/>
      </c>
      <c r="AB1612" s="322" t="str">
        <f t="shared" si="750"/>
        <v/>
      </c>
      <c r="AC1612" s="322" t="str">
        <f t="shared" si="751"/>
        <v/>
      </c>
      <c r="AD1612" s="322" t="str">
        <f t="shared" si="752"/>
        <v/>
      </c>
      <c r="AE1612" s="322" t="str">
        <f t="shared" si="753"/>
        <v/>
      </c>
      <c r="AF1612" s="322" t="str">
        <f t="shared" si="754"/>
        <v/>
      </c>
      <c r="AG1612" s="322" t="str">
        <f t="shared" si="755"/>
        <v/>
      </c>
      <c r="AI1612">
        <f t="shared" si="756"/>
        <v>0</v>
      </c>
      <c r="AJ1612">
        <f t="shared" si="757"/>
        <v>0</v>
      </c>
      <c r="AK1612">
        <f t="shared" si="758"/>
        <v>0</v>
      </c>
      <c r="AL1612">
        <f t="shared" si="759"/>
        <v>0</v>
      </c>
      <c r="AM1612">
        <f t="shared" si="760"/>
        <v>0</v>
      </c>
      <c r="AN1612">
        <f t="shared" si="761"/>
        <v>0</v>
      </c>
      <c r="AO1612">
        <f t="shared" si="762"/>
        <v>0</v>
      </c>
      <c r="AP1612">
        <f t="shared" si="763"/>
        <v>0</v>
      </c>
      <c r="AQ1612">
        <f t="shared" si="764"/>
        <v>0</v>
      </c>
      <c r="AR1612">
        <f t="shared" si="765"/>
        <v>0</v>
      </c>
      <c r="AT1612">
        <f t="shared" si="744"/>
        <v>0</v>
      </c>
      <c r="AU1612">
        <f t="shared" si="745"/>
        <v>0</v>
      </c>
      <c r="AZ1612">
        <f t="shared" si="766"/>
        <v>0</v>
      </c>
      <c r="BA1612" t="str">
        <f t="shared" si="742"/>
        <v/>
      </c>
      <c r="BB1612" t="str">
        <f t="shared" si="767"/>
        <v/>
      </c>
    </row>
    <row r="1613" spans="2:54" x14ac:dyDescent="0.15">
      <c r="B1613" s="347"/>
      <c r="C1613" s="347"/>
      <c r="D1613" s="347"/>
      <c r="E1613" s="347"/>
      <c r="F1613" s="347"/>
      <c r="G1613" s="347"/>
      <c r="H1613" s="347"/>
      <c r="I1613" s="347"/>
      <c r="J1613" s="347"/>
      <c r="K1613" s="347"/>
      <c r="M1613">
        <f t="shared" si="743"/>
        <v>0</v>
      </c>
      <c r="N1613" s="323" t="str">
        <f t="shared" si="768"/>
        <v/>
      </c>
      <c r="O1613" s="323" t="str">
        <f t="shared" si="769"/>
        <v/>
      </c>
      <c r="P1613" s="323" t="str">
        <f t="shared" si="770"/>
        <v/>
      </c>
      <c r="R1613" s="323" t="str">
        <f t="shared" si="771"/>
        <v/>
      </c>
      <c r="X1613" s="322" t="str">
        <f t="shared" si="746"/>
        <v/>
      </c>
      <c r="Y1613" s="322" t="str">
        <f t="shared" si="747"/>
        <v/>
      </c>
      <c r="Z1613" s="322" t="str">
        <f t="shared" si="748"/>
        <v/>
      </c>
      <c r="AA1613" s="322" t="str">
        <f t="shared" si="749"/>
        <v/>
      </c>
      <c r="AB1613" s="322" t="str">
        <f t="shared" si="750"/>
        <v/>
      </c>
      <c r="AC1613" s="322" t="str">
        <f t="shared" si="751"/>
        <v/>
      </c>
      <c r="AD1613" s="322" t="str">
        <f t="shared" si="752"/>
        <v/>
      </c>
      <c r="AE1613" s="322" t="str">
        <f t="shared" si="753"/>
        <v/>
      </c>
      <c r="AF1613" s="322" t="str">
        <f t="shared" si="754"/>
        <v/>
      </c>
      <c r="AG1613" s="322" t="str">
        <f t="shared" si="755"/>
        <v/>
      </c>
      <c r="AI1613">
        <f t="shared" si="756"/>
        <v>0</v>
      </c>
      <c r="AJ1613">
        <f t="shared" si="757"/>
        <v>0</v>
      </c>
      <c r="AK1613">
        <f t="shared" si="758"/>
        <v>0</v>
      </c>
      <c r="AL1613">
        <f t="shared" si="759"/>
        <v>0</v>
      </c>
      <c r="AM1613">
        <f t="shared" si="760"/>
        <v>0</v>
      </c>
      <c r="AN1613">
        <f t="shared" si="761"/>
        <v>0</v>
      </c>
      <c r="AO1613">
        <f t="shared" si="762"/>
        <v>0</v>
      </c>
      <c r="AP1613">
        <f t="shared" si="763"/>
        <v>0</v>
      </c>
      <c r="AQ1613">
        <f t="shared" si="764"/>
        <v>0</v>
      </c>
      <c r="AR1613">
        <f t="shared" si="765"/>
        <v>0</v>
      </c>
      <c r="AT1613">
        <f t="shared" si="744"/>
        <v>0</v>
      </c>
      <c r="AU1613">
        <f t="shared" si="745"/>
        <v>0</v>
      </c>
      <c r="AZ1613">
        <f t="shared" si="766"/>
        <v>0</v>
      </c>
      <c r="BA1613" t="str">
        <f t="shared" ref="BA1613:BA1676" si="772">IF($AZ1613=10,SUM($X1613:$AG1613),"")</f>
        <v/>
      </c>
      <c r="BB1613" t="str">
        <f t="shared" si="767"/>
        <v/>
      </c>
    </row>
    <row r="1614" spans="2:54" x14ac:dyDescent="0.15">
      <c r="B1614" s="347"/>
      <c r="C1614" s="347"/>
      <c r="D1614" s="347"/>
      <c r="E1614" s="347"/>
      <c r="F1614" s="347"/>
      <c r="G1614" s="347"/>
      <c r="H1614" s="347"/>
      <c r="I1614" s="347"/>
      <c r="J1614" s="347"/>
      <c r="K1614" s="347"/>
      <c r="M1614">
        <f t="shared" ref="M1614:M1677" si="773">IF(COUNT(B1614:K1614)&lt;8,0,1)</f>
        <v>0</v>
      </c>
      <c r="N1614" s="323" t="str">
        <f t="shared" si="768"/>
        <v/>
      </c>
      <c r="O1614" s="323" t="str">
        <f t="shared" si="769"/>
        <v/>
      </c>
      <c r="P1614" s="323" t="str">
        <f t="shared" si="770"/>
        <v/>
      </c>
      <c r="R1614" s="323" t="str">
        <f t="shared" si="771"/>
        <v/>
      </c>
      <c r="X1614" s="322" t="str">
        <f t="shared" si="746"/>
        <v/>
      </c>
      <c r="Y1614" s="322" t="str">
        <f t="shared" si="747"/>
        <v/>
      </c>
      <c r="Z1614" s="322" t="str">
        <f t="shared" si="748"/>
        <v/>
      </c>
      <c r="AA1614" s="322" t="str">
        <f t="shared" si="749"/>
        <v/>
      </c>
      <c r="AB1614" s="322" t="str">
        <f t="shared" si="750"/>
        <v/>
      </c>
      <c r="AC1614" s="322" t="str">
        <f t="shared" si="751"/>
        <v/>
      </c>
      <c r="AD1614" s="322" t="str">
        <f t="shared" si="752"/>
        <v/>
      </c>
      <c r="AE1614" s="322" t="str">
        <f t="shared" si="753"/>
        <v/>
      </c>
      <c r="AF1614" s="322" t="str">
        <f t="shared" si="754"/>
        <v/>
      </c>
      <c r="AG1614" s="322" t="str">
        <f t="shared" si="755"/>
        <v/>
      </c>
      <c r="AI1614">
        <f t="shared" si="756"/>
        <v>0</v>
      </c>
      <c r="AJ1614">
        <f t="shared" si="757"/>
        <v>0</v>
      </c>
      <c r="AK1614">
        <f t="shared" si="758"/>
        <v>0</v>
      </c>
      <c r="AL1614">
        <f t="shared" si="759"/>
        <v>0</v>
      </c>
      <c r="AM1614">
        <f t="shared" si="760"/>
        <v>0</v>
      </c>
      <c r="AN1614">
        <f t="shared" si="761"/>
        <v>0</v>
      </c>
      <c r="AO1614">
        <f t="shared" si="762"/>
        <v>0</v>
      </c>
      <c r="AP1614">
        <f t="shared" si="763"/>
        <v>0</v>
      </c>
      <c r="AQ1614">
        <f t="shared" si="764"/>
        <v>0</v>
      </c>
      <c r="AR1614">
        <f t="shared" si="765"/>
        <v>0</v>
      </c>
      <c r="AT1614">
        <f t="shared" ref="AT1614:AT1677" si="774">COUNTIF(AI1614:AR1614,"&gt;3")</f>
        <v>0</v>
      </c>
      <c r="AU1614">
        <f t="shared" ref="AU1614:AU1677" si="775">IF(AT1614&gt;6,1,0)</f>
        <v>0</v>
      </c>
      <c r="AZ1614">
        <f t="shared" si="766"/>
        <v>0</v>
      </c>
      <c r="BA1614" t="str">
        <f t="shared" si="772"/>
        <v/>
      </c>
      <c r="BB1614" t="str">
        <f t="shared" si="767"/>
        <v/>
      </c>
    </row>
    <row r="1615" spans="2:54" x14ac:dyDescent="0.15">
      <c r="B1615" s="347"/>
      <c r="C1615" s="347"/>
      <c r="D1615" s="347"/>
      <c r="E1615" s="347"/>
      <c r="F1615" s="347"/>
      <c r="G1615" s="347"/>
      <c r="H1615" s="347"/>
      <c r="I1615" s="347"/>
      <c r="J1615" s="347"/>
      <c r="K1615" s="347"/>
      <c r="M1615">
        <f t="shared" si="773"/>
        <v>0</v>
      </c>
      <c r="N1615" s="323" t="str">
        <f t="shared" si="768"/>
        <v/>
      </c>
      <c r="O1615" s="323" t="str">
        <f t="shared" si="769"/>
        <v/>
      </c>
      <c r="P1615" s="323" t="str">
        <f t="shared" si="770"/>
        <v/>
      </c>
      <c r="R1615" s="323" t="str">
        <f t="shared" si="771"/>
        <v/>
      </c>
      <c r="X1615" s="322" t="str">
        <f t="shared" si="746"/>
        <v/>
      </c>
      <c r="Y1615" s="322" t="str">
        <f t="shared" si="747"/>
        <v/>
      </c>
      <c r="Z1615" s="322" t="str">
        <f t="shared" si="748"/>
        <v/>
      </c>
      <c r="AA1615" s="322" t="str">
        <f t="shared" si="749"/>
        <v/>
      </c>
      <c r="AB1615" s="322" t="str">
        <f t="shared" si="750"/>
        <v/>
      </c>
      <c r="AC1615" s="322" t="str">
        <f t="shared" si="751"/>
        <v/>
      </c>
      <c r="AD1615" s="322" t="str">
        <f t="shared" si="752"/>
        <v/>
      </c>
      <c r="AE1615" s="322" t="str">
        <f t="shared" si="753"/>
        <v/>
      </c>
      <c r="AF1615" s="322" t="str">
        <f t="shared" si="754"/>
        <v/>
      </c>
      <c r="AG1615" s="322" t="str">
        <f t="shared" si="755"/>
        <v/>
      </c>
      <c r="AI1615">
        <f t="shared" si="756"/>
        <v>0</v>
      </c>
      <c r="AJ1615">
        <f t="shared" si="757"/>
        <v>0</v>
      </c>
      <c r="AK1615">
        <f t="shared" si="758"/>
        <v>0</v>
      </c>
      <c r="AL1615">
        <f t="shared" si="759"/>
        <v>0</v>
      </c>
      <c r="AM1615">
        <f t="shared" si="760"/>
        <v>0</v>
      </c>
      <c r="AN1615">
        <f t="shared" si="761"/>
        <v>0</v>
      </c>
      <c r="AO1615">
        <f t="shared" si="762"/>
        <v>0</v>
      </c>
      <c r="AP1615">
        <f t="shared" si="763"/>
        <v>0</v>
      </c>
      <c r="AQ1615">
        <f t="shared" si="764"/>
        <v>0</v>
      </c>
      <c r="AR1615">
        <f t="shared" si="765"/>
        <v>0</v>
      </c>
      <c r="AT1615">
        <f t="shared" si="774"/>
        <v>0</v>
      </c>
      <c r="AU1615">
        <f t="shared" si="775"/>
        <v>0</v>
      </c>
      <c r="AZ1615">
        <f t="shared" si="766"/>
        <v>0</v>
      </c>
      <c r="BA1615" t="str">
        <f t="shared" si="772"/>
        <v/>
      </c>
      <c r="BB1615" t="str">
        <f t="shared" si="767"/>
        <v/>
      </c>
    </row>
    <row r="1616" spans="2:54" x14ac:dyDescent="0.15">
      <c r="B1616" s="347"/>
      <c r="C1616" s="347"/>
      <c r="D1616" s="347"/>
      <c r="E1616" s="347"/>
      <c r="F1616" s="347"/>
      <c r="G1616" s="347"/>
      <c r="H1616" s="347"/>
      <c r="I1616" s="347"/>
      <c r="J1616" s="347"/>
      <c r="K1616" s="347"/>
      <c r="M1616">
        <f t="shared" si="773"/>
        <v>0</v>
      </c>
      <c r="N1616" s="323" t="str">
        <f t="shared" si="768"/>
        <v/>
      </c>
      <c r="O1616" s="323" t="str">
        <f t="shared" si="769"/>
        <v/>
      </c>
      <c r="P1616" s="323" t="str">
        <f t="shared" si="770"/>
        <v/>
      </c>
      <c r="R1616" s="323" t="str">
        <f t="shared" si="771"/>
        <v/>
      </c>
      <c r="X1616" s="322" t="str">
        <f t="shared" si="746"/>
        <v/>
      </c>
      <c r="Y1616" s="322" t="str">
        <f t="shared" si="747"/>
        <v/>
      </c>
      <c r="Z1616" s="322" t="str">
        <f t="shared" si="748"/>
        <v/>
      </c>
      <c r="AA1616" s="322" t="str">
        <f t="shared" si="749"/>
        <v/>
      </c>
      <c r="AB1616" s="322" t="str">
        <f t="shared" si="750"/>
        <v/>
      </c>
      <c r="AC1616" s="322" t="str">
        <f t="shared" si="751"/>
        <v/>
      </c>
      <c r="AD1616" s="322" t="str">
        <f t="shared" si="752"/>
        <v/>
      </c>
      <c r="AE1616" s="322" t="str">
        <f t="shared" si="753"/>
        <v/>
      </c>
      <c r="AF1616" s="322" t="str">
        <f t="shared" si="754"/>
        <v/>
      </c>
      <c r="AG1616" s="322" t="str">
        <f t="shared" si="755"/>
        <v/>
      </c>
      <c r="AI1616">
        <f t="shared" si="756"/>
        <v>0</v>
      </c>
      <c r="AJ1616">
        <f t="shared" si="757"/>
        <v>0</v>
      </c>
      <c r="AK1616">
        <f t="shared" si="758"/>
        <v>0</v>
      </c>
      <c r="AL1616">
        <f t="shared" si="759"/>
        <v>0</v>
      </c>
      <c r="AM1616">
        <f t="shared" si="760"/>
        <v>0</v>
      </c>
      <c r="AN1616">
        <f t="shared" si="761"/>
        <v>0</v>
      </c>
      <c r="AO1616">
        <f t="shared" si="762"/>
        <v>0</v>
      </c>
      <c r="AP1616">
        <f t="shared" si="763"/>
        <v>0</v>
      </c>
      <c r="AQ1616">
        <f t="shared" si="764"/>
        <v>0</v>
      </c>
      <c r="AR1616">
        <f t="shared" si="765"/>
        <v>0</v>
      </c>
      <c r="AT1616">
        <f t="shared" si="774"/>
        <v>0</v>
      </c>
      <c r="AU1616">
        <f t="shared" si="775"/>
        <v>0</v>
      </c>
      <c r="AZ1616">
        <f t="shared" si="766"/>
        <v>0</v>
      </c>
      <c r="BA1616" t="str">
        <f t="shared" si="772"/>
        <v/>
      </c>
      <c r="BB1616" t="str">
        <f t="shared" si="767"/>
        <v/>
      </c>
    </row>
    <row r="1617" spans="2:54" x14ac:dyDescent="0.15">
      <c r="B1617" s="347"/>
      <c r="C1617" s="347"/>
      <c r="D1617" s="347"/>
      <c r="E1617" s="347"/>
      <c r="F1617" s="347"/>
      <c r="G1617" s="347"/>
      <c r="H1617" s="347"/>
      <c r="I1617" s="347"/>
      <c r="J1617" s="347"/>
      <c r="K1617" s="347"/>
      <c r="M1617">
        <f t="shared" si="773"/>
        <v>0</v>
      </c>
      <c r="N1617" s="323" t="str">
        <f t="shared" si="768"/>
        <v/>
      </c>
      <c r="O1617" s="323" t="str">
        <f t="shared" si="769"/>
        <v/>
      </c>
      <c r="P1617" s="323" t="str">
        <f t="shared" si="770"/>
        <v/>
      </c>
      <c r="R1617" s="323" t="str">
        <f t="shared" si="771"/>
        <v/>
      </c>
      <c r="X1617" s="322" t="str">
        <f t="shared" ref="X1617:X1680" si="776">IF(B1617&lt;&gt;"",B1617-1,"")</f>
        <v/>
      </c>
      <c r="Y1617" s="322" t="str">
        <f t="shared" ref="Y1617:Y1680" si="777">IF(C1617&lt;&gt;"",5-C1617,"")</f>
        <v/>
      </c>
      <c r="Z1617" s="322" t="str">
        <f t="shared" ref="Z1617:Z1680" si="778">IF(D1617&lt;&gt;"",D1617-1,"")</f>
        <v/>
      </c>
      <c r="AA1617" s="322" t="str">
        <f t="shared" ref="AA1617:AA1680" si="779">IF(E1617&lt;&gt;"",5-E1617,"")</f>
        <v/>
      </c>
      <c r="AB1617" s="322" t="str">
        <f t="shared" ref="AB1617:AB1680" si="780">IF(F1617&lt;&gt;"",F1617-1,"")</f>
        <v/>
      </c>
      <c r="AC1617" s="322" t="str">
        <f t="shared" ref="AC1617:AC1680" si="781">IF(G1617&lt;&gt;"",5-G1617,"")</f>
        <v/>
      </c>
      <c r="AD1617" s="322" t="str">
        <f t="shared" ref="AD1617:AD1680" si="782">IF(H1617&lt;&gt;"",H1617-1,"")</f>
        <v/>
      </c>
      <c r="AE1617" s="322" t="str">
        <f t="shared" ref="AE1617:AE1680" si="783">IF(I1617&lt;&gt;"",5-I1617,"")</f>
        <v/>
      </c>
      <c r="AF1617" s="322" t="str">
        <f t="shared" ref="AF1617:AF1680" si="784">IF(J1617&lt;&gt;"",J1617-1,"")</f>
        <v/>
      </c>
      <c r="AG1617" s="322" t="str">
        <f t="shared" ref="AG1617:AG1680" si="785">IF(K1617&lt;&gt;"",5-K1617,"")</f>
        <v/>
      </c>
      <c r="AI1617">
        <f t="shared" si="756"/>
        <v>0</v>
      </c>
      <c r="AJ1617">
        <f t="shared" si="757"/>
        <v>0</v>
      </c>
      <c r="AK1617">
        <f t="shared" si="758"/>
        <v>0</v>
      </c>
      <c r="AL1617">
        <f t="shared" si="759"/>
        <v>0</v>
      </c>
      <c r="AM1617">
        <f t="shared" si="760"/>
        <v>0</v>
      </c>
      <c r="AN1617">
        <f t="shared" si="761"/>
        <v>0</v>
      </c>
      <c r="AO1617">
        <f t="shared" si="762"/>
        <v>0</v>
      </c>
      <c r="AP1617">
        <f t="shared" si="763"/>
        <v>0</v>
      </c>
      <c r="AQ1617">
        <f t="shared" si="764"/>
        <v>0</v>
      </c>
      <c r="AR1617">
        <f t="shared" si="765"/>
        <v>0</v>
      </c>
      <c r="AT1617">
        <f t="shared" si="774"/>
        <v>0</v>
      </c>
      <c r="AU1617">
        <f t="shared" si="775"/>
        <v>0</v>
      </c>
      <c r="AZ1617">
        <f t="shared" si="766"/>
        <v>0</v>
      </c>
      <c r="BA1617" t="str">
        <f t="shared" si="772"/>
        <v/>
      </c>
      <c r="BB1617" t="str">
        <f t="shared" si="767"/>
        <v/>
      </c>
    </row>
    <row r="1618" spans="2:54" x14ac:dyDescent="0.15">
      <c r="B1618" s="347"/>
      <c r="C1618" s="347"/>
      <c r="D1618" s="347"/>
      <c r="E1618" s="347"/>
      <c r="F1618" s="347"/>
      <c r="G1618" s="347"/>
      <c r="H1618" s="347"/>
      <c r="I1618" s="347"/>
      <c r="J1618" s="347"/>
      <c r="K1618" s="347"/>
      <c r="M1618">
        <f t="shared" si="773"/>
        <v>0</v>
      </c>
      <c r="N1618" s="323" t="str">
        <f t="shared" si="768"/>
        <v/>
      </c>
      <c r="O1618" s="323" t="str">
        <f t="shared" si="769"/>
        <v/>
      </c>
      <c r="P1618" s="323" t="str">
        <f t="shared" si="770"/>
        <v/>
      </c>
      <c r="R1618" s="323" t="str">
        <f t="shared" si="771"/>
        <v/>
      </c>
      <c r="X1618" s="322" t="str">
        <f t="shared" si="776"/>
        <v/>
      </c>
      <c r="Y1618" s="322" t="str">
        <f t="shared" si="777"/>
        <v/>
      </c>
      <c r="Z1618" s="322" t="str">
        <f t="shared" si="778"/>
        <v/>
      </c>
      <c r="AA1618" s="322" t="str">
        <f t="shared" si="779"/>
        <v/>
      </c>
      <c r="AB1618" s="322" t="str">
        <f t="shared" si="780"/>
        <v/>
      </c>
      <c r="AC1618" s="322" t="str">
        <f t="shared" si="781"/>
        <v/>
      </c>
      <c r="AD1618" s="322" t="str">
        <f t="shared" si="782"/>
        <v/>
      </c>
      <c r="AE1618" s="322" t="str">
        <f t="shared" si="783"/>
        <v/>
      </c>
      <c r="AF1618" s="322" t="str">
        <f t="shared" si="784"/>
        <v/>
      </c>
      <c r="AG1618" s="322" t="str">
        <f t="shared" si="785"/>
        <v/>
      </c>
      <c r="AI1618">
        <f t="shared" si="756"/>
        <v>0</v>
      </c>
      <c r="AJ1618">
        <f t="shared" si="757"/>
        <v>0</v>
      </c>
      <c r="AK1618">
        <f t="shared" si="758"/>
        <v>0</v>
      </c>
      <c r="AL1618">
        <f t="shared" si="759"/>
        <v>0</v>
      </c>
      <c r="AM1618">
        <f t="shared" si="760"/>
        <v>0</v>
      </c>
      <c r="AN1618">
        <f t="shared" si="761"/>
        <v>0</v>
      </c>
      <c r="AO1618">
        <f t="shared" si="762"/>
        <v>0</v>
      </c>
      <c r="AP1618">
        <f t="shared" si="763"/>
        <v>0</v>
      </c>
      <c r="AQ1618">
        <f t="shared" si="764"/>
        <v>0</v>
      </c>
      <c r="AR1618">
        <f t="shared" si="765"/>
        <v>0</v>
      </c>
      <c r="AT1618">
        <f t="shared" si="774"/>
        <v>0</v>
      </c>
      <c r="AU1618">
        <f t="shared" si="775"/>
        <v>0</v>
      </c>
      <c r="AZ1618">
        <f t="shared" si="766"/>
        <v>0</v>
      </c>
      <c r="BA1618" t="str">
        <f t="shared" si="772"/>
        <v/>
      </c>
      <c r="BB1618" t="str">
        <f t="shared" si="767"/>
        <v/>
      </c>
    </row>
    <row r="1619" spans="2:54" x14ac:dyDescent="0.15">
      <c r="B1619" s="347"/>
      <c r="C1619" s="347"/>
      <c r="D1619" s="347"/>
      <c r="E1619" s="347"/>
      <c r="F1619" s="347"/>
      <c r="G1619" s="347"/>
      <c r="H1619" s="347"/>
      <c r="I1619" s="347"/>
      <c r="J1619" s="347"/>
      <c r="K1619" s="347"/>
      <c r="M1619">
        <f t="shared" si="773"/>
        <v>0</v>
      </c>
      <c r="N1619" s="323" t="str">
        <f t="shared" si="768"/>
        <v/>
      </c>
      <c r="O1619" s="323" t="str">
        <f t="shared" si="769"/>
        <v/>
      </c>
      <c r="P1619" s="323" t="str">
        <f t="shared" si="770"/>
        <v/>
      </c>
      <c r="R1619" s="323" t="str">
        <f t="shared" si="771"/>
        <v/>
      </c>
      <c r="X1619" s="322" t="str">
        <f t="shared" si="776"/>
        <v/>
      </c>
      <c r="Y1619" s="322" t="str">
        <f t="shared" si="777"/>
        <v/>
      </c>
      <c r="Z1619" s="322" t="str">
        <f t="shared" si="778"/>
        <v/>
      </c>
      <c r="AA1619" s="322" t="str">
        <f t="shared" si="779"/>
        <v/>
      </c>
      <c r="AB1619" s="322" t="str">
        <f t="shared" si="780"/>
        <v/>
      </c>
      <c r="AC1619" s="322" t="str">
        <f t="shared" si="781"/>
        <v/>
      </c>
      <c r="AD1619" s="322" t="str">
        <f t="shared" si="782"/>
        <v/>
      </c>
      <c r="AE1619" s="322" t="str">
        <f t="shared" si="783"/>
        <v/>
      </c>
      <c r="AF1619" s="322" t="str">
        <f t="shared" si="784"/>
        <v/>
      </c>
      <c r="AG1619" s="322" t="str">
        <f t="shared" si="785"/>
        <v/>
      </c>
      <c r="AI1619">
        <f t="shared" si="756"/>
        <v>0</v>
      </c>
      <c r="AJ1619">
        <f t="shared" si="757"/>
        <v>0</v>
      </c>
      <c r="AK1619">
        <f t="shared" si="758"/>
        <v>0</v>
      </c>
      <c r="AL1619">
        <f t="shared" si="759"/>
        <v>0</v>
      </c>
      <c r="AM1619">
        <f t="shared" si="760"/>
        <v>0</v>
      </c>
      <c r="AN1619">
        <f t="shared" si="761"/>
        <v>0</v>
      </c>
      <c r="AO1619">
        <f t="shared" si="762"/>
        <v>0</v>
      </c>
      <c r="AP1619">
        <f t="shared" si="763"/>
        <v>0</v>
      </c>
      <c r="AQ1619">
        <f t="shared" si="764"/>
        <v>0</v>
      </c>
      <c r="AR1619">
        <f t="shared" si="765"/>
        <v>0</v>
      </c>
      <c r="AT1619">
        <f t="shared" si="774"/>
        <v>0</v>
      </c>
      <c r="AU1619">
        <f t="shared" si="775"/>
        <v>0</v>
      </c>
      <c r="AZ1619">
        <f t="shared" si="766"/>
        <v>0</v>
      </c>
      <c r="BA1619" t="str">
        <f t="shared" si="772"/>
        <v/>
      </c>
      <c r="BB1619" t="str">
        <f t="shared" si="767"/>
        <v/>
      </c>
    </row>
    <row r="1620" spans="2:54" x14ac:dyDescent="0.15">
      <c r="B1620" s="347"/>
      <c r="C1620" s="347"/>
      <c r="D1620" s="347"/>
      <c r="E1620" s="347"/>
      <c r="F1620" s="347"/>
      <c r="G1620" s="347"/>
      <c r="H1620" s="347"/>
      <c r="I1620" s="347"/>
      <c r="J1620" s="347"/>
      <c r="K1620" s="347"/>
      <c r="M1620">
        <f t="shared" si="773"/>
        <v>0</v>
      </c>
      <c r="N1620" s="323" t="str">
        <f t="shared" si="768"/>
        <v/>
      </c>
      <c r="O1620" s="323" t="str">
        <f t="shared" si="769"/>
        <v/>
      </c>
      <c r="P1620" s="323" t="str">
        <f t="shared" si="770"/>
        <v/>
      </c>
      <c r="R1620" s="323" t="str">
        <f t="shared" si="771"/>
        <v/>
      </c>
      <c r="X1620" s="322" t="str">
        <f t="shared" si="776"/>
        <v/>
      </c>
      <c r="Y1620" s="322" t="str">
        <f t="shared" si="777"/>
        <v/>
      </c>
      <c r="Z1620" s="322" t="str">
        <f t="shared" si="778"/>
        <v/>
      </c>
      <c r="AA1620" s="322" t="str">
        <f t="shared" si="779"/>
        <v/>
      </c>
      <c r="AB1620" s="322" t="str">
        <f t="shared" si="780"/>
        <v/>
      </c>
      <c r="AC1620" s="322" t="str">
        <f t="shared" si="781"/>
        <v/>
      </c>
      <c r="AD1620" s="322" t="str">
        <f t="shared" si="782"/>
        <v/>
      </c>
      <c r="AE1620" s="322" t="str">
        <f t="shared" si="783"/>
        <v/>
      </c>
      <c r="AF1620" s="322" t="str">
        <f t="shared" si="784"/>
        <v/>
      </c>
      <c r="AG1620" s="322" t="str">
        <f t="shared" si="785"/>
        <v/>
      </c>
      <c r="AI1620">
        <f t="shared" si="756"/>
        <v>0</v>
      </c>
      <c r="AJ1620">
        <f t="shared" si="757"/>
        <v>0</v>
      </c>
      <c r="AK1620">
        <f t="shared" si="758"/>
        <v>0</v>
      </c>
      <c r="AL1620">
        <f t="shared" si="759"/>
        <v>0</v>
      </c>
      <c r="AM1620">
        <f t="shared" si="760"/>
        <v>0</v>
      </c>
      <c r="AN1620">
        <f t="shared" si="761"/>
        <v>0</v>
      </c>
      <c r="AO1620">
        <f t="shared" si="762"/>
        <v>0</v>
      </c>
      <c r="AP1620">
        <f t="shared" si="763"/>
        <v>0</v>
      </c>
      <c r="AQ1620">
        <f t="shared" si="764"/>
        <v>0</v>
      </c>
      <c r="AR1620">
        <f t="shared" si="765"/>
        <v>0</v>
      </c>
      <c r="AT1620">
        <f t="shared" si="774"/>
        <v>0</v>
      </c>
      <c r="AU1620">
        <f t="shared" si="775"/>
        <v>0</v>
      </c>
      <c r="AZ1620">
        <f t="shared" si="766"/>
        <v>0</v>
      </c>
      <c r="BA1620" t="str">
        <f t="shared" si="772"/>
        <v/>
      </c>
      <c r="BB1620" t="str">
        <f t="shared" si="767"/>
        <v/>
      </c>
    </row>
    <row r="1621" spans="2:54" x14ac:dyDescent="0.15">
      <c r="B1621" s="347"/>
      <c r="C1621" s="347"/>
      <c r="D1621" s="347"/>
      <c r="E1621" s="347"/>
      <c r="F1621" s="347"/>
      <c r="G1621" s="347"/>
      <c r="H1621" s="347"/>
      <c r="I1621" s="347"/>
      <c r="J1621" s="347"/>
      <c r="K1621" s="347"/>
      <c r="M1621">
        <f t="shared" si="773"/>
        <v>0</v>
      </c>
      <c r="N1621" s="323" t="str">
        <f t="shared" si="768"/>
        <v/>
      </c>
      <c r="O1621" s="323" t="str">
        <f t="shared" si="769"/>
        <v/>
      </c>
      <c r="P1621" s="323" t="str">
        <f t="shared" si="770"/>
        <v/>
      </c>
      <c r="R1621" s="323" t="str">
        <f t="shared" si="771"/>
        <v/>
      </c>
      <c r="X1621" s="322" t="str">
        <f t="shared" si="776"/>
        <v/>
      </c>
      <c r="Y1621" s="322" t="str">
        <f t="shared" si="777"/>
        <v/>
      </c>
      <c r="Z1621" s="322" t="str">
        <f t="shared" si="778"/>
        <v/>
      </c>
      <c r="AA1621" s="322" t="str">
        <f t="shared" si="779"/>
        <v/>
      </c>
      <c r="AB1621" s="322" t="str">
        <f t="shared" si="780"/>
        <v/>
      </c>
      <c r="AC1621" s="322" t="str">
        <f t="shared" si="781"/>
        <v/>
      </c>
      <c r="AD1621" s="322" t="str">
        <f t="shared" si="782"/>
        <v/>
      </c>
      <c r="AE1621" s="322" t="str">
        <f t="shared" si="783"/>
        <v/>
      </c>
      <c r="AF1621" s="322" t="str">
        <f t="shared" si="784"/>
        <v/>
      </c>
      <c r="AG1621" s="322" t="str">
        <f t="shared" si="785"/>
        <v/>
      </c>
      <c r="AI1621">
        <f t="shared" si="756"/>
        <v>0</v>
      </c>
      <c r="AJ1621">
        <f t="shared" si="757"/>
        <v>0</v>
      </c>
      <c r="AK1621">
        <f t="shared" si="758"/>
        <v>0</v>
      </c>
      <c r="AL1621">
        <f t="shared" si="759"/>
        <v>0</v>
      </c>
      <c r="AM1621">
        <f t="shared" si="760"/>
        <v>0</v>
      </c>
      <c r="AN1621">
        <f t="shared" si="761"/>
        <v>0</v>
      </c>
      <c r="AO1621">
        <f t="shared" si="762"/>
        <v>0</v>
      </c>
      <c r="AP1621">
        <f t="shared" si="763"/>
        <v>0</v>
      </c>
      <c r="AQ1621">
        <f t="shared" si="764"/>
        <v>0</v>
      </c>
      <c r="AR1621">
        <f t="shared" si="765"/>
        <v>0</v>
      </c>
      <c r="AT1621">
        <f t="shared" si="774"/>
        <v>0</v>
      </c>
      <c r="AU1621">
        <f t="shared" si="775"/>
        <v>0</v>
      </c>
      <c r="AZ1621">
        <f t="shared" si="766"/>
        <v>0</v>
      </c>
      <c r="BA1621" t="str">
        <f t="shared" si="772"/>
        <v/>
      </c>
      <c r="BB1621" t="str">
        <f t="shared" si="767"/>
        <v/>
      </c>
    </row>
    <row r="1622" spans="2:54" x14ac:dyDescent="0.15">
      <c r="B1622" s="347"/>
      <c r="C1622" s="347"/>
      <c r="D1622" s="347"/>
      <c r="E1622" s="347"/>
      <c r="F1622" s="347"/>
      <c r="G1622" s="347"/>
      <c r="H1622" s="347"/>
      <c r="I1622" s="347"/>
      <c r="J1622" s="347"/>
      <c r="K1622" s="347"/>
      <c r="M1622">
        <f t="shared" si="773"/>
        <v>0</v>
      </c>
      <c r="N1622" s="323" t="str">
        <f t="shared" si="768"/>
        <v/>
      </c>
      <c r="O1622" s="323" t="str">
        <f t="shared" si="769"/>
        <v/>
      </c>
      <c r="P1622" s="323" t="str">
        <f t="shared" si="770"/>
        <v/>
      </c>
      <c r="R1622" s="323" t="str">
        <f t="shared" si="771"/>
        <v/>
      </c>
      <c r="X1622" s="322" t="str">
        <f t="shared" si="776"/>
        <v/>
      </c>
      <c r="Y1622" s="322" t="str">
        <f t="shared" si="777"/>
        <v/>
      </c>
      <c r="Z1622" s="322" t="str">
        <f t="shared" si="778"/>
        <v/>
      </c>
      <c r="AA1622" s="322" t="str">
        <f t="shared" si="779"/>
        <v/>
      </c>
      <c r="AB1622" s="322" t="str">
        <f t="shared" si="780"/>
        <v/>
      </c>
      <c r="AC1622" s="322" t="str">
        <f t="shared" si="781"/>
        <v/>
      </c>
      <c r="AD1622" s="322" t="str">
        <f t="shared" si="782"/>
        <v/>
      </c>
      <c r="AE1622" s="322" t="str">
        <f t="shared" si="783"/>
        <v/>
      </c>
      <c r="AF1622" s="322" t="str">
        <f t="shared" si="784"/>
        <v/>
      </c>
      <c r="AG1622" s="322" t="str">
        <f t="shared" si="785"/>
        <v/>
      </c>
      <c r="AI1622">
        <f t="shared" ref="AI1622:AI1685" si="786">B1622</f>
        <v>0</v>
      </c>
      <c r="AJ1622">
        <f t="shared" ref="AJ1622:AJ1685" si="787">D1622</f>
        <v>0</v>
      </c>
      <c r="AK1622">
        <f t="shared" ref="AK1622:AK1685" si="788">F1622</f>
        <v>0</v>
      </c>
      <c r="AL1622">
        <f t="shared" ref="AL1622:AL1685" si="789">H1622</f>
        <v>0</v>
      </c>
      <c r="AM1622">
        <f t="shared" ref="AM1622:AM1685" si="790">J1622</f>
        <v>0</v>
      </c>
      <c r="AN1622">
        <f t="shared" ref="AN1622:AN1685" si="791">C1622</f>
        <v>0</v>
      </c>
      <c r="AO1622">
        <f t="shared" ref="AO1622:AO1685" si="792">E1622</f>
        <v>0</v>
      </c>
      <c r="AP1622">
        <f t="shared" ref="AP1622:AP1685" si="793">G1622</f>
        <v>0</v>
      </c>
      <c r="AQ1622">
        <f t="shared" ref="AQ1622:AQ1685" si="794">I1622</f>
        <v>0</v>
      </c>
      <c r="AR1622">
        <f t="shared" ref="AR1622:AR1685" si="795">K1622</f>
        <v>0</v>
      </c>
      <c r="AT1622">
        <f t="shared" si="774"/>
        <v>0</v>
      </c>
      <c r="AU1622">
        <f t="shared" si="775"/>
        <v>0</v>
      </c>
      <c r="AZ1622">
        <f t="shared" si="766"/>
        <v>0</v>
      </c>
      <c r="BA1622" t="str">
        <f t="shared" si="772"/>
        <v/>
      </c>
      <c r="BB1622" t="str">
        <f t="shared" si="767"/>
        <v/>
      </c>
    </row>
    <row r="1623" spans="2:54" x14ac:dyDescent="0.15">
      <c r="B1623" s="347"/>
      <c r="C1623" s="347"/>
      <c r="D1623" s="347"/>
      <c r="E1623" s="347"/>
      <c r="F1623" s="347"/>
      <c r="G1623" s="347"/>
      <c r="H1623" s="347"/>
      <c r="I1623" s="347"/>
      <c r="J1623" s="347"/>
      <c r="K1623" s="347"/>
      <c r="M1623">
        <f t="shared" si="773"/>
        <v>0</v>
      </c>
      <c r="N1623" s="323" t="str">
        <f t="shared" si="768"/>
        <v/>
      </c>
      <c r="O1623" s="323" t="str">
        <f t="shared" si="769"/>
        <v/>
      </c>
      <c r="P1623" s="323" t="str">
        <f t="shared" si="770"/>
        <v/>
      </c>
      <c r="R1623" s="323" t="str">
        <f t="shared" si="771"/>
        <v/>
      </c>
      <c r="X1623" s="322" t="str">
        <f t="shared" si="776"/>
        <v/>
      </c>
      <c r="Y1623" s="322" t="str">
        <f t="shared" si="777"/>
        <v/>
      </c>
      <c r="Z1623" s="322" t="str">
        <f t="shared" si="778"/>
        <v/>
      </c>
      <c r="AA1623" s="322" t="str">
        <f t="shared" si="779"/>
        <v/>
      </c>
      <c r="AB1623" s="322" t="str">
        <f t="shared" si="780"/>
        <v/>
      </c>
      <c r="AC1623" s="322" t="str">
        <f t="shared" si="781"/>
        <v/>
      </c>
      <c r="AD1623" s="322" t="str">
        <f t="shared" si="782"/>
        <v/>
      </c>
      <c r="AE1623" s="322" t="str">
        <f t="shared" si="783"/>
        <v/>
      </c>
      <c r="AF1623" s="322" t="str">
        <f t="shared" si="784"/>
        <v/>
      </c>
      <c r="AG1623" s="322" t="str">
        <f t="shared" si="785"/>
        <v/>
      </c>
      <c r="AI1623">
        <f t="shared" si="786"/>
        <v>0</v>
      </c>
      <c r="AJ1623">
        <f t="shared" si="787"/>
        <v>0</v>
      </c>
      <c r="AK1623">
        <f t="shared" si="788"/>
        <v>0</v>
      </c>
      <c r="AL1623">
        <f t="shared" si="789"/>
        <v>0</v>
      </c>
      <c r="AM1623">
        <f t="shared" si="790"/>
        <v>0</v>
      </c>
      <c r="AN1623">
        <f t="shared" si="791"/>
        <v>0</v>
      </c>
      <c r="AO1623">
        <f t="shared" si="792"/>
        <v>0</v>
      </c>
      <c r="AP1623">
        <f t="shared" si="793"/>
        <v>0</v>
      </c>
      <c r="AQ1623">
        <f t="shared" si="794"/>
        <v>0</v>
      </c>
      <c r="AR1623">
        <f t="shared" si="795"/>
        <v>0</v>
      </c>
      <c r="AT1623">
        <f t="shared" si="774"/>
        <v>0</v>
      </c>
      <c r="AU1623">
        <f t="shared" si="775"/>
        <v>0</v>
      </c>
      <c r="AZ1623">
        <f t="shared" si="766"/>
        <v>0</v>
      </c>
      <c r="BA1623" t="str">
        <f t="shared" si="772"/>
        <v/>
      </c>
      <c r="BB1623" t="str">
        <f t="shared" si="767"/>
        <v/>
      </c>
    </row>
    <row r="1624" spans="2:54" x14ac:dyDescent="0.15">
      <c r="B1624" s="347"/>
      <c r="C1624" s="347"/>
      <c r="D1624" s="347"/>
      <c r="E1624" s="347"/>
      <c r="F1624" s="347"/>
      <c r="G1624" s="347"/>
      <c r="H1624" s="347"/>
      <c r="I1624" s="347"/>
      <c r="J1624" s="347"/>
      <c r="K1624" s="347"/>
      <c r="M1624">
        <f t="shared" si="773"/>
        <v>0</v>
      </c>
      <c r="N1624" s="323" t="str">
        <f t="shared" si="768"/>
        <v/>
      </c>
      <c r="O1624" s="323" t="str">
        <f t="shared" si="769"/>
        <v/>
      </c>
      <c r="P1624" s="323" t="str">
        <f t="shared" si="770"/>
        <v/>
      </c>
      <c r="R1624" s="323" t="str">
        <f t="shared" si="771"/>
        <v/>
      </c>
      <c r="X1624" s="322" t="str">
        <f t="shared" si="776"/>
        <v/>
      </c>
      <c r="Y1624" s="322" t="str">
        <f t="shared" si="777"/>
        <v/>
      </c>
      <c r="Z1624" s="322" t="str">
        <f t="shared" si="778"/>
        <v/>
      </c>
      <c r="AA1624" s="322" t="str">
        <f t="shared" si="779"/>
        <v/>
      </c>
      <c r="AB1624" s="322" t="str">
        <f t="shared" si="780"/>
        <v/>
      </c>
      <c r="AC1624" s="322" t="str">
        <f t="shared" si="781"/>
        <v/>
      </c>
      <c r="AD1624" s="322" t="str">
        <f t="shared" si="782"/>
        <v/>
      </c>
      <c r="AE1624" s="322" t="str">
        <f t="shared" si="783"/>
        <v/>
      </c>
      <c r="AF1624" s="322" t="str">
        <f t="shared" si="784"/>
        <v/>
      </c>
      <c r="AG1624" s="322" t="str">
        <f t="shared" si="785"/>
        <v/>
      </c>
      <c r="AI1624">
        <f t="shared" si="786"/>
        <v>0</v>
      </c>
      <c r="AJ1624">
        <f t="shared" si="787"/>
        <v>0</v>
      </c>
      <c r="AK1624">
        <f t="shared" si="788"/>
        <v>0</v>
      </c>
      <c r="AL1624">
        <f t="shared" si="789"/>
        <v>0</v>
      </c>
      <c r="AM1624">
        <f t="shared" si="790"/>
        <v>0</v>
      </c>
      <c r="AN1624">
        <f t="shared" si="791"/>
        <v>0</v>
      </c>
      <c r="AO1624">
        <f t="shared" si="792"/>
        <v>0</v>
      </c>
      <c r="AP1624">
        <f t="shared" si="793"/>
        <v>0</v>
      </c>
      <c r="AQ1624">
        <f t="shared" si="794"/>
        <v>0</v>
      </c>
      <c r="AR1624">
        <f t="shared" si="795"/>
        <v>0</v>
      </c>
      <c r="AT1624">
        <f t="shared" si="774"/>
        <v>0</v>
      </c>
      <c r="AU1624">
        <f t="shared" si="775"/>
        <v>0</v>
      </c>
      <c r="AZ1624">
        <f t="shared" si="766"/>
        <v>0</v>
      </c>
      <c r="BA1624" t="str">
        <f t="shared" si="772"/>
        <v/>
      </c>
      <c r="BB1624" t="str">
        <f t="shared" si="767"/>
        <v/>
      </c>
    </row>
    <row r="1625" spans="2:54" x14ac:dyDescent="0.15">
      <c r="B1625" s="347"/>
      <c r="C1625" s="347"/>
      <c r="D1625" s="347"/>
      <c r="E1625" s="347"/>
      <c r="F1625" s="347"/>
      <c r="G1625" s="347"/>
      <c r="H1625" s="347"/>
      <c r="I1625" s="347"/>
      <c r="J1625" s="347"/>
      <c r="K1625" s="347"/>
      <c r="M1625">
        <f t="shared" si="773"/>
        <v>0</v>
      </c>
      <c r="N1625" s="323" t="str">
        <f t="shared" si="768"/>
        <v/>
      </c>
      <c r="O1625" s="323" t="str">
        <f t="shared" si="769"/>
        <v/>
      </c>
      <c r="P1625" s="323" t="str">
        <f t="shared" si="770"/>
        <v/>
      </c>
      <c r="R1625" s="323" t="str">
        <f t="shared" si="771"/>
        <v/>
      </c>
      <c r="X1625" s="322" t="str">
        <f t="shared" si="776"/>
        <v/>
      </c>
      <c r="Y1625" s="322" t="str">
        <f t="shared" si="777"/>
        <v/>
      </c>
      <c r="Z1625" s="322" t="str">
        <f t="shared" si="778"/>
        <v/>
      </c>
      <c r="AA1625" s="322" t="str">
        <f t="shared" si="779"/>
        <v/>
      </c>
      <c r="AB1625" s="322" t="str">
        <f t="shared" si="780"/>
        <v/>
      </c>
      <c r="AC1625" s="322" t="str">
        <f t="shared" si="781"/>
        <v/>
      </c>
      <c r="AD1625" s="322" t="str">
        <f t="shared" si="782"/>
        <v/>
      </c>
      <c r="AE1625" s="322" t="str">
        <f t="shared" si="783"/>
        <v/>
      </c>
      <c r="AF1625" s="322" t="str">
        <f t="shared" si="784"/>
        <v/>
      </c>
      <c r="AG1625" s="322" t="str">
        <f t="shared" si="785"/>
        <v/>
      </c>
      <c r="AI1625">
        <f t="shared" si="786"/>
        <v>0</v>
      </c>
      <c r="AJ1625">
        <f t="shared" si="787"/>
        <v>0</v>
      </c>
      <c r="AK1625">
        <f t="shared" si="788"/>
        <v>0</v>
      </c>
      <c r="AL1625">
        <f t="shared" si="789"/>
        <v>0</v>
      </c>
      <c r="AM1625">
        <f t="shared" si="790"/>
        <v>0</v>
      </c>
      <c r="AN1625">
        <f t="shared" si="791"/>
        <v>0</v>
      </c>
      <c r="AO1625">
        <f t="shared" si="792"/>
        <v>0</v>
      </c>
      <c r="AP1625">
        <f t="shared" si="793"/>
        <v>0</v>
      </c>
      <c r="AQ1625">
        <f t="shared" si="794"/>
        <v>0</v>
      </c>
      <c r="AR1625">
        <f t="shared" si="795"/>
        <v>0</v>
      </c>
      <c r="AT1625">
        <f t="shared" si="774"/>
        <v>0</v>
      </c>
      <c r="AU1625">
        <f t="shared" si="775"/>
        <v>0</v>
      </c>
      <c r="AZ1625">
        <f t="shared" si="766"/>
        <v>0</v>
      </c>
      <c r="BA1625" t="str">
        <f t="shared" si="772"/>
        <v/>
      </c>
      <c r="BB1625" t="str">
        <f t="shared" si="767"/>
        <v/>
      </c>
    </row>
    <row r="1626" spans="2:54" x14ac:dyDescent="0.15">
      <c r="B1626" s="347"/>
      <c r="C1626" s="347"/>
      <c r="D1626" s="347"/>
      <c r="E1626" s="347"/>
      <c r="F1626" s="347"/>
      <c r="G1626" s="347"/>
      <c r="H1626" s="347"/>
      <c r="I1626" s="347"/>
      <c r="J1626" s="347"/>
      <c r="K1626" s="347"/>
      <c r="M1626">
        <f t="shared" si="773"/>
        <v>0</v>
      </c>
      <c r="N1626" s="323" t="str">
        <f t="shared" si="768"/>
        <v/>
      </c>
      <c r="O1626" s="323" t="str">
        <f t="shared" si="769"/>
        <v/>
      </c>
      <c r="P1626" s="323" t="str">
        <f t="shared" si="770"/>
        <v/>
      </c>
      <c r="R1626" s="323" t="str">
        <f t="shared" si="771"/>
        <v/>
      </c>
      <c r="X1626" s="322" t="str">
        <f t="shared" si="776"/>
        <v/>
      </c>
      <c r="Y1626" s="322" t="str">
        <f t="shared" si="777"/>
        <v/>
      </c>
      <c r="Z1626" s="322" t="str">
        <f t="shared" si="778"/>
        <v/>
      </c>
      <c r="AA1626" s="322" t="str">
        <f t="shared" si="779"/>
        <v/>
      </c>
      <c r="AB1626" s="322" t="str">
        <f t="shared" si="780"/>
        <v/>
      </c>
      <c r="AC1626" s="322" t="str">
        <f t="shared" si="781"/>
        <v/>
      </c>
      <c r="AD1626" s="322" t="str">
        <f t="shared" si="782"/>
        <v/>
      </c>
      <c r="AE1626" s="322" t="str">
        <f t="shared" si="783"/>
        <v/>
      </c>
      <c r="AF1626" s="322" t="str">
        <f t="shared" si="784"/>
        <v/>
      </c>
      <c r="AG1626" s="322" t="str">
        <f t="shared" si="785"/>
        <v/>
      </c>
      <c r="AI1626">
        <f t="shared" si="786"/>
        <v>0</v>
      </c>
      <c r="AJ1626">
        <f t="shared" si="787"/>
        <v>0</v>
      </c>
      <c r="AK1626">
        <f t="shared" si="788"/>
        <v>0</v>
      </c>
      <c r="AL1626">
        <f t="shared" si="789"/>
        <v>0</v>
      </c>
      <c r="AM1626">
        <f t="shared" si="790"/>
        <v>0</v>
      </c>
      <c r="AN1626">
        <f t="shared" si="791"/>
        <v>0</v>
      </c>
      <c r="AO1626">
        <f t="shared" si="792"/>
        <v>0</v>
      </c>
      <c r="AP1626">
        <f t="shared" si="793"/>
        <v>0</v>
      </c>
      <c r="AQ1626">
        <f t="shared" si="794"/>
        <v>0</v>
      </c>
      <c r="AR1626">
        <f t="shared" si="795"/>
        <v>0</v>
      </c>
      <c r="AT1626">
        <f t="shared" si="774"/>
        <v>0</v>
      </c>
      <c r="AU1626">
        <f t="shared" si="775"/>
        <v>0</v>
      </c>
      <c r="AZ1626">
        <f t="shared" si="766"/>
        <v>0</v>
      </c>
      <c r="BA1626" t="str">
        <f t="shared" si="772"/>
        <v/>
      </c>
      <c r="BB1626" t="str">
        <f t="shared" si="767"/>
        <v/>
      </c>
    </row>
    <row r="1627" spans="2:54" x14ac:dyDescent="0.15">
      <c r="B1627" s="347"/>
      <c r="C1627" s="347"/>
      <c r="D1627" s="347"/>
      <c r="E1627" s="347"/>
      <c r="F1627" s="347"/>
      <c r="G1627" s="347"/>
      <c r="H1627" s="347"/>
      <c r="I1627" s="347"/>
      <c r="J1627" s="347"/>
      <c r="K1627" s="347"/>
      <c r="M1627">
        <f t="shared" si="773"/>
        <v>0</v>
      </c>
      <c r="N1627" s="323" t="str">
        <f t="shared" si="768"/>
        <v/>
      </c>
      <c r="O1627" s="323" t="str">
        <f t="shared" si="769"/>
        <v/>
      </c>
      <c r="P1627" s="323" t="str">
        <f t="shared" si="770"/>
        <v/>
      </c>
      <c r="R1627" s="323" t="str">
        <f t="shared" si="771"/>
        <v/>
      </c>
      <c r="X1627" s="322" t="str">
        <f t="shared" si="776"/>
        <v/>
      </c>
      <c r="Y1627" s="322" t="str">
        <f t="shared" si="777"/>
        <v/>
      </c>
      <c r="Z1627" s="322" t="str">
        <f t="shared" si="778"/>
        <v/>
      </c>
      <c r="AA1627" s="322" t="str">
        <f t="shared" si="779"/>
        <v/>
      </c>
      <c r="AB1627" s="322" t="str">
        <f t="shared" si="780"/>
        <v/>
      </c>
      <c r="AC1627" s="322" t="str">
        <f t="shared" si="781"/>
        <v/>
      </c>
      <c r="AD1627" s="322" t="str">
        <f t="shared" si="782"/>
        <v/>
      </c>
      <c r="AE1627" s="322" t="str">
        <f t="shared" si="783"/>
        <v/>
      </c>
      <c r="AF1627" s="322" t="str">
        <f t="shared" si="784"/>
        <v/>
      </c>
      <c r="AG1627" s="322" t="str">
        <f t="shared" si="785"/>
        <v/>
      </c>
      <c r="AI1627">
        <f t="shared" si="786"/>
        <v>0</v>
      </c>
      <c r="AJ1627">
        <f t="shared" si="787"/>
        <v>0</v>
      </c>
      <c r="AK1627">
        <f t="shared" si="788"/>
        <v>0</v>
      </c>
      <c r="AL1627">
        <f t="shared" si="789"/>
        <v>0</v>
      </c>
      <c r="AM1627">
        <f t="shared" si="790"/>
        <v>0</v>
      </c>
      <c r="AN1627">
        <f t="shared" si="791"/>
        <v>0</v>
      </c>
      <c r="AO1627">
        <f t="shared" si="792"/>
        <v>0</v>
      </c>
      <c r="AP1627">
        <f t="shared" si="793"/>
        <v>0</v>
      </c>
      <c r="AQ1627">
        <f t="shared" si="794"/>
        <v>0</v>
      </c>
      <c r="AR1627">
        <f t="shared" si="795"/>
        <v>0</v>
      </c>
      <c r="AT1627">
        <f t="shared" si="774"/>
        <v>0</v>
      </c>
      <c r="AU1627">
        <f t="shared" si="775"/>
        <v>0</v>
      </c>
      <c r="AZ1627">
        <f t="shared" si="766"/>
        <v>0</v>
      </c>
      <c r="BA1627" t="str">
        <f t="shared" si="772"/>
        <v/>
      </c>
      <c r="BB1627" t="str">
        <f t="shared" si="767"/>
        <v/>
      </c>
    </row>
    <row r="1628" spans="2:54" x14ac:dyDescent="0.15">
      <c r="B1628" s="347"/>
      <c r="C1628" s="347"/>
      <c r="D1628" s="347"/>
      <c r="E1628" s="347"/>
      <c r="F1628" s="347"/>
      <c r="G1628" s="347"/>
      <c r="H1628" s="347"/>
      <c r="I1628" s="347"/>
      <c r="J1628" s="347"/>
      <c r="K1628" s="347"/>
      <c r="M1628">
        <f t="shared" si="773"/>
        <v>0</v>
      </c>
      <c r="N1628" s="323" t="str">
        <f t="shared" si="768"/>
        <v/>
      </c>
      <c r="O1628" s="323" t="str">
        <f t="shared" si="769"/>
        <v/>
      </c>
      <c r="P1628" s="323" t="str">
        <f t="shared" si="770"/>
        <v/>
      </c>
      <c r="R1628" s="323" t="str">
        <f t="shared" si="771"/>
        <v/>
      </c>
      <c r="X1628" s="322" t="str">
        <f t="shared" si="776"/>
        <v/>
      </c>
      <c r="Y1628" s="322" t="str">
        <f t="shared" si="777"/>
        <v/>
      </c>
      <c r="Z1628" s="322" t="str">
        <f t="shared" si="778"/>
        <v/>
      </c>
      <c r="AA1628" s="322" t="str">
        <f t="shared" si="779"/>
        <v/>
      </c>
      <c r="AB1628" s="322" t="str">
        <f t="shared" si="780"/>
        <v/>
      </c>
      <c r="AC1628" s="322" t="str">
        <f t="shared" si="781"/>
        <v/>
      </c>
      <c r="AD1628" s="322" t="str">
        <f t="shared" si="782"/>
        <v/>
      </c>
      <c r="AE1628" s="322" t="str">
        <f t="shared" si="783"/>
        <v/>
      </c>
      <c r="AF1628" s="322" t="str">
        <f t="shared" si="784"/>
        <v/>
      </c>
      <c r="AG1628" s="322" t="str">
        <f t="shared" si="785"/>
        <v/>
      </c>
      <c r="AI1628">
        <f t="shared" si="786"/>
        <v>0</v>
      </c>
      <c r="AJ1628">
        <f t="shared" si="787"/>
        <v>0</v>
      </c>
      <c r="AK1628">
        <f t="shared" si="788"/>
        <v>0</v>
      </c>
      <c r="AL1628">
        <f t="shared" si="789"/>
        <v>0</v>
      </c>
      <c r="AM1628">
        <f t="shared" si="790"/>
        <v>0</v>
      </c>
      <c r="AN1628">
        <f t="shared" si="791"/>
        <v>0</v>
      </c>
      <c r="AO1628">
        <f t="shared" si="792"/>
        <v>0</v>
      </c>
      <c r="AP1628">
        <f t="shared" si="793"/>
        <v>0</v>
      </c>
      <c r="AQ1628">
        <f t="shared" si="794"/>
        <v>0</v>
      </c>
      <c r="AR1628">
        <f t="shared" si="795"/>
        <v>0</v>
      </c>
      <c r="AT1628">
        <f t="shared" si="774"/>
        <v>0</v>
      </c>
      <c r="AU1628">
        <f t="shared" si="775"/>
        <v>0</v>
      </c>
      <c r="AZ1628">
        <f t="shared" si="766"/>
        <v>0</v>
      </c>
      <c r="BA1628" t="str">
        <f t="shared" si="772"/>
        <v/>
      </c>
      <c r="BB1628" t="str">
        <f t="shared" si="767"/>
        <v/>
      </c>
    </row>
    <row r="1629" spans="2:54" x14ac:dyDescent="0.15">
      <c r="B1629" s="347"/>
      <c r="C1629" s="347"/>
      <c r="D1629" s="347"/>
      <c r="E1629" s="347"/>
      <c r="F1629" s="347"/>
      <c r="G1629" s="347"/>
      <c r="H1629" s="347"/>
      <c r="I1629" s="347"/>
      <c r="J1629" s="347"/>
      <c r="K1629" s="347"/>
      <c r="M1629">
        <f t="shared" si="773"/>
        <v>0</v>
      </c>
      <c r="N1629" s="323" t="str">
        <f t="shared" si="768"/>
        <v/>
      </c>
      <c r="O1629" s="323" t="str">
        <f t="shared" si="769"/>
        <v/>
      </c>
      <c r="P1629" s="323" t="str">
        <f t="shared" si="770"/>
        <v/>
      </c>
      <c r="R1629" s="323" t="str">
        <f t="shared" si="771"/>
        <v/>
      </c>
      <c r="X1629" s="322" t="str">
        <f t="shared" si="776"/>
        <v/>
      </c>
      <c r="Y1629" s="322" t="str">
        <f t="shared" si="777"/>
        <v/>
      </c>
      <c r="Z1629" s="322" t="str">
        <f t="shared" si="778"/>
        <v/>
      </c>
      <c r="AA1629" s="322" t="str">
        <f t="shared" si="779"/>
        <v/>
      </c>
      <c r="AB1629" s="322" t="str">
        <f t="shared" si="780"/>
        <v/>
      </c>
      <c r="AC1629" s="322" t="str">
        <f t="shared" si="781"/>
        <v/>
      </c>
      <c r="AD1629" s="322" t="str">
        <f t="shared" si="782"/>
        <v/>
      </c>
      <c r="AE1629" s="322" t="str">
        <f t="shared" si="783"/>
        <v/>
      </c>
      <c r="AF1629" s="322" t="str">
        <f t="shared" si="784"/>
        <v/>
      </c>
      <c r="AG1629" s="322" t="str">
        <f t="shared" si="785"/>
        <v/>
      </c>
      <c r="AI1629">
        <f t="shared" si="786"/>
        <v>0</v>
      </c>
      <c r="AJ1629">
        <f t="shared" si="787"/>
        <v>0</v>
      </c>
      <c r="AK1629">
        <f t="shared" si="788"/>
        <v>0</v>
      </c>
      <c r="AL1629">
        <f t="shared" si="789"/>
        <v>0</v>
      </c>
      <c r="AM1629">
        <f t="shared" si="790"/>
        <v>0</v>
      </c>
      <c r="AN1629">
        <f t="shared" si="791"/>
        <v>0</v>
      </c>
      <c r="AO1629">
        <f t="shared" si="792"/>
        <v>0</v>
      </c>
      <c r="AP1629">
        <f t="shared" si="793"/>
        <v>0</v>
      </c>
      <c r="AQ1629">
        <f t="shared" si="794"/>
        <v>0</v>
      </c>
      <c r="AR1629">
        <f t="shared" si="795"/>
        <v>0</v>
      </c>
      <c r="AT1629">
        <f t="shared" si="774"/>
        <v>0</v>
      </c>
      <c r="AU1629">
        <f t="shared" si="775"/>
        <v>0</v>
      </c>
      <c r="AZ1629">
        <f t="shared" si="766"/>
        <v>0</v>
      </c>
      <c r="BA1629" t="str">
        <f t="shared" si="772"/>
        <v/>
      </c>
      <c r="BB1629" t="str">
        <f t="shared" si="767"/>
        <v/>
      </c>
    </row>
    <row r="1630" spans="2:54" x14ac:dyDescent="0.15">
      <c r="B1630" s="347"/>
      <c r="C1630" s="347"/>
      <c r="D1630" s="347"/>
      <c r="E1630" s="347"/>
      <c r="F1630" s="347"/>
      <c r="G1630" s="347"/>
      <c r="H1630" s="347"/>
      <c r="I1630" s="347"/>
      <c r="J1630" s="347"/>
      <c r="K1630" s="347"/>
      <c r="M1630">
        <f t="shared" si="773"/>
        <v>0</v>
      </c>
      <c r="N1630" s="323" t="str">
        <f t="shared" si="768"/>
        <v/>
      </c>
      <c r="O1630" s="323" t="str">
        <f t="shared" si="769"/>
        <v/>
      </c>
      <c r="P1630" s="323" t="str">
        <f t="shared" si="770"/>
        <v/>
      </c>
      <c r="R1630" s="323" t="str">
        <f t="shared" si="771"/>
        <v/>
      </c>
      <c r="X1630" s="322" t="str">
        <f t="shared" si="776"/>
        <v/>
      </c>
      <c r="Y1630" s="322" t="str">
        <f t="shared" si="777"/>
        <v/>
      </c>
      <c r="Z1630" s="322" t="str">
        <f t="shared" si="778"/>
        <v/>
      </c>
      <c r="AA1630" s="322" t="str">
        <f t="shared" si="779"/>
        <v/>
      </c>
      <c r="AB1630" s="322" t="str">
        <f t="shared" si="780"/>
        <v/>
      </c>
      <c r="AC1630" s="322" t="str">
        <f t="shared" si="781"/>
        <v/>
      </c>
      <c r="AD1630" s="322" t="str">
        <f t="shared" si="782"/>
        <v/>
      </c>
      <c r="AE1630" s="322" t="str">
        <f t="shared" si="783"/>
        <v/>
      </c>
      <c r="AF1630" s="322" t="str">
        <f t="shared" si="784"/>
        <v/>
      </c>
      <c r="AG1630" s="322" t="str">
        <f t="shared" si="785"/>
        <v/>
      </c>
      <c r="AI1630">
        <f t="shared" si="786"/>
        <v>0</v>
      </c>
      <c r="AJ1630">
        <f t="shared" si="787"/>
        <v>0</v>
      </c>
      <c r="AK1630">
        <f t="shared" si="788"/>
        <v>0</v>
      </c>
      <c r="AL1630">
        <f t="shared" si="789"/>
        <v>0</v>
      </c>
      <c r="AM1630">
        <f t="shared" si="790"/>
        <v>0</v>
      </c>
      <c r="AN1630">
        <f t="shared" si="791"/>
        <v>0</v>
      </c>
      <c r="AO1630">
        <f t="shared" si="792"/>
        <v>0</v>
      </c>
      <c r="AP1630">
        <f t="shared" si="793"/>
        <v>0</v>
      </c>
      <c r="AQ1630">
        <f t="shared" si="794"/>
        <v>0</v>
      </c>
      <c r="AR1630">
        <f t="shared" si="795"/>
        <v>0</v>
      </c>
      <c r="AT1630">
        <f t="shared" si="774"/>
        <v>0</v>
      </c>
      <c r="AU1630">
        <f t="shared" si="775"/>
        <v>0</v>
      </c>
      <c r="AZ1630">
        <f t="shared" si="766"/>
        <v>0</v>
      </c>
      <c r="BA1630" t="str">
        <f t="shared" si="772"/>
        <v/>
      </c>
      <c r="BB1630" t="str">
        <f t="shared" si="767"/>
        <v/>
      </c>
    </row>
    <row r="1631" spans="2:54" x14ac:dyDescent="0.15">
      <c r="B1631" s="347"/>
      <c r="C1631" s="347"/>
      <c r="D1631" s="347"/>
      <c r="E1631" s="347"/>
      <c r="F1631" s="347"/>
      <c r="G1631" s="347"/>
      <c r="H1631" s="347"/>
      <c r="I1631" s="347"/>
      <c r="J1631" s="347"/>
      <c r="K1631" s="347"/>
      <c r="M1631">
        <f t="shared" si="773"/>
        <v>0</v>
      </c>
      <c r="N1631" s="323" t="str">
        <f t="shared" si="768"/>
        <v/>
      </c>
      <c r="O1631" s="323" t="str">
        <f t="shared" si="769"/>
        <v/>
      </c>
      <c r="P1631" s="323" t="str">
        <f t="shared" si="770"/>
        <v/>
      </c>
      <c r="R1631" s="323" t="str">
        <f t="shared" si="771"/>
        <v/>
      </c>
      <c r="X1631" s="322" t="str">
        <f t="shared" si="776"/>
        <v/>
      </c>
      <c r="Y1631" s="322" t="str">
        <f t="shared" si="777"/>
        <v/>
      </c>
      <c r="Z1631" s="322" t="str">
        <f t="shared" si="778"/>
        <v/>
      </c>
      <c r="AA1631" s="322" t="str">
        <f t="shared" si="779"/>
        <v/>
      </c>
      <c r="AB1631" s="322" t="str">
        <f t="shared" si="780"/>
        <v/>
      </c>
      <c r="AC1631" s="322" t="str">
        <f t="shared" si="781"/>
        <v/>
      </c>
      <c r="AD1631" s="322" t="str">
        <f t="shared" si="782"/>
        <v/>
      </c>
      <c r="AE1631" s="322" t="str">
        <f t="shared" si="783"/>
        <v/>
      </c>
      <c r="AF1631" s="322" t="str">
        <f t="shared" si="784"/>
        <v/>
      </c>
      <c r="AG1631" s="322" t="str">
        <f t="shared" si="785"/>
        <v/>
      </c>
      <c r="AI1631">
        <f t="shared" si="786"/>
        <v>0</v>
      </c>
      <c r="AJ1631">
        <f t="shared" si="787"/>
        <v>0</v>
      </c>
      <c r="AK1631">
        <f t="shared" si="788"/>
        <v>0</v>
      </c>
      <c r="AL1631">
        <f t="shared" si="789"/>
        <v>0</v>
      </c>
      <c r="AM1631">
        <f t="shared" si="790"/>
        <v>0</v>
      </c>
      <c r="AN1631">
        <f t="shared" si="791"/>
        <v>0</v>
      </c>
      <c r="AO1631">
        <f t="shared" si="792"/>
        <v>0</v>
      </c>
      <c r="AP1631">
        <f t="shared" si="793"/>
        <v>0</v>
      </c>
      <c r="AQ1631">
        <f t="shared" si="794"/>
        <v>0</v>
      </c>
      <c r="AR1631">
        <f t="shared" si="795"/>
        <v>0</v>
      </c>
      <c r="AT1631">
        <f t="shared" si="774"/>
        <v>0</v>
      </c>
      <c r="AU1631">
        <f t="shared" si="775"/>
        <v>0</v>
      </c>
      <c r="AZ1631">
        <f t="shared" si="766"/>
        <v>0</v>
      </c>
      <c r="BA1631" t="str">
        <f t="shared" si="772"/>
        <v/>
      </c>
      <c r="BB1631" t="str">
        <f t="shared" si="767"/>
        <v/>
      </c>
    </row>
    <row r="1632" spans="2:54" x14ac:dyDescent="0.15">
      <c r="B1632" s="347"/>
      <c r="C1632" s="347"/>
      <c r="D1632" s="347"/>
      <c r="E1632" s="347"/>
      <c r="F1632" s="347"/>
      <c r="G1632" s="347"/>
      <c r="H1632" s="347"/>
      <c r="I1632" s="347"/>
      <c r="J1632" s="347"/>
      <c r="K1632" s="347"/>
      <c r="M1632">
        <f t="shared" si="773"/>
        <v>0</v>
      </c>
      <c r="N1632" s="323" t="str">
        <f t="shared" si="768"/>
        <v/>
      </c>
      <c r="O1632" s="323" t="str">
        <f t="shared" si="769"/>
        <v/>
      </c>
      <c r="P1632" s="323" t="str">
        <f t="shared" si="770"/>
        <v/>
      </c>
      <c r="R1632" s="323" t="str">
        <f t="shared" si="771"/>
        <v/>
      </c>
      <c r="X1632" s="322" t="str">
        <f t="shared" si="776"/>
        <v/>
      </c>
      <c r="Y1632" s="322" t="str">
        <f t="shared" si="777"/>
        <v/>
      </c>
      <c r="Z1632" s="322" t="str">
        <f t="shared" si="778"/>
        <v/>
      </c>
      <c r="AA1632" s="322" t="str">
        <f t="shared" si="779"/>
        <v/>
      </c>
      <c r="AB1632" s="322" t="str">
        <f t="shared" si="780"/>
        <v/>
      </c>
      <c r="AC1632" s="322" t="str">
        <f t="shared" si="781"/>
        <v/>
      </c>
      <c r="AD1632" s="322" t="str">
        <f t="shared" si="782"/>
        <v/>
      </c>
      <c r="AE1632" s="322" t="str">
        <f t="shared" si="783"/>
        <v/>
      </c>
      <c r="AF1632" s="322" t="str">
        <f t="shared" si="784"/>
        <v/>
      </c>
      <c r="AG1632" s="322" t="str">
        <f t="shared" si="785"/>
        <v/>
      </c>
      <c r="AI1632">
        <f t="shared" si="786"/>
        <v>0</v>
      </c>
      <c r="AJ1632">
        <f t="shared" si="787"/>
        <v>0</v>
      </c>
      <c r="AK1632">
        <f t="shared" si="788"/>
        <v>0</v>
      </c>
      <c r="AL1632">
        <f t="shared" si="789"/>
        <v>0</v>
      </c>
      <c r="AM1632">
        <f t="shared" si="790"/>
        <v>0</v>
      </c>
      <c r="AN1632">
        <f t="shared" si="791"/>
        <v>0</v>
      </c>
      <c r="AO1632">
        <f t="shared" si="792"/>
        <v>0</v>
      </c>
      <c r="AP1632">
        <f t="shared" si="793"/>
        <v>0</v>
      </c>
      <c r="AQ1632">
        <f t="shared" si="794"/>
        <v>0</v>
      </c>
      <c r="AR1632">
        <f t="shared" si="795"/>
        <v>0</v>
      </c>
      <c r="AT1632">
        <f t="shared" si="774"/>
        <v>0</v>
      </c>
      <c r="AU1632">
        <f t="shared" si="775"/>
        <v>0</v>
      </c>
      <c r="AZ1632">
        <f t="shared" si="766"/>
        <v>0</v>
      </c>
      <c r="BA1632" t="str">
        <f t="shared" si="772"/>
        <v/>
      </c>
      <c r="BB1632" t="str">
        <f t="shared" si="767"/>
        <v/>
      </c>
    </row>
    <row r="1633" spans="2:54" x14ac:dyDescent="0.15">
      <c r="B1633" s="347"/>
      <c r="C1633" s="347"/>
      <c r="D1633" s="347"/>
      <c r="E1633" s="347"/>
      <c r="F1633" s="347"/>
      <c r="G1633" s="347"/>
      <c r="H1633" s="347"/>
      <c r="I1633" s="347"/>
      <c r="J1633" s="347"/>
      <c r="K1633" s="347"/>
      <c r="M1633">
        <f t="shared" si="773"/>
        <v>0</v>
      </c>
      <c r="N1633" s="323" t="str">
        <f t="shared" si="768"/>
        <v/>
      </c>
      <c r="O1633" s="323" t="str">
        <f t="shared" si="769"/>
        <v/>
      </c>
      <c r="P1633" s="323" t="str">
        <f t="shared" si="770"/>
        <v/>
      </c>
      <c r="R1633" s="323" t="str">
        <f t="shared" si="771"/>
        <v/>
      </c>
      <c r="X1633" s="322" t="str">
        <f t="shared" si="776"/>
        <v/>
      </c>
      <c r="Y1633" s="322" t="str">
        <f t="shared" si="777"/>
        <v/>
      </c>
      <c r="Z1633" s="322" t="str">
        <f t="shared" si="778"/>
        <v/>
      </c>
      <c r="AA1633" s="322" t="str">
        <f t="shared" si="779"/>
        <v/>
      </c>
      <c r="AB1633" s="322" t="str">
        <f t="shared" si="780"/>
        <v/>
      </c>
      <c r="AC1633" s="322" t="str">
        <f t="shared" si="781"/>
        <v/>
      </c>
      <c r="AD1633" s="322" t="str">
        <f t="shared" si="782"/>
        <v/>
      </c>
      <c r="AE1633" s="322" t="str">
        <f t="shared" si="783"/>
        <v/>
      </c>
      <c r="AF1633" s="322" t="str">
        <f t="shared" si="784"/>
        <v/>
      </c>
      <c r="AG1633" s="322" t="str">
        <f t="shared" si="785"/>
        <v/>
      </c>
      <c r="AI1633">
        <f t="shared" si="786"/>
        <v>0</v>
      </c>
      <c r="AJ1633">
        <f t="shared" si="787"/>
        <v>0</v>
      </c>
      <c r="AK1633">
        <f t="shared" si="788"/>
        <v>0</v>
      </c>
      <c r="AL1633">
        <f t="shared" si="789"/>
        <v>0</v>
      </c>
      <c r="AM1633">
        <f t="shared" si="790"/>
        <v>0</v>
      </c>
      <c r="AN1633">
        <f t="shared" si="791"/>
        <v>0</v>
      </c>
      <c r="AO1633">
        <f t="shared" si="792"/>
        <v>0</v>
      </c>
      <c r="AP1633">
        <f t="shared" si="793"/>
        <v>0</v>
      </c>
      <c r="AQ1633">
        <f t="shared" si="794"/>
        <v>0</v>
      </c>
      <c r="AR1633">
        <f t="shared" si="795"/>
        <v>0</v>
      </c>
      <c r="AT1633">
        <f t="shared" si="774"/>
        <v>0</v>
      </c>
      <c r="AU1633">
        <f t="shared" si="775"/>
        <v>0</v>
      </c>
      <c r="AZ1633">
        <f t="shared" si="766"/>
        <v>0</v>
      </c>
      <c r="BA1633" t="str">
        <f t="shared" si="772"/>
        <v/>
      </c>
      <c r="BB1633" t="str">
        <f t="shared" si="767"/>
        <v/>
      </c>
    </row>
    <row r="1634" spans="2:54" x14ac:dyDescent="0.15">
      <c r="B1634" s="347"/>
      <c r="C1634" s="347"/>
      <c r="D1634" s="347"/>
      <c r="E1634" s="347"/>
      <c r="F1634" s="347"/>
      <c r="G1634" s="347"/>
      <c r="H1634" s="347"/>
      <c r="I1634" s="347"/>
      <c r="J1634" s="347"/>
      <c r="K1634" s="347"/>
      <c r="M1634">
        <f t="shared" si="773"/>
        <v>0</v>
      </c>
      <c r="N1634" s="323" t="str">
        <f t="shared" si="768"/>
        <v/>
      </c>
      <c r="O1634" s="323" t="str">
        <f t="shared" si="769"/>
        <v/>
      </c>
      <c r="P1634" s="323" t="str">
        <f t="shared" si="770"/>
        <v/>
      </c>
      <c r="R1634" s="323" t="str">
        <f t="shared" si="771"/>
        <v/>
      </c>
      <c r="X1634" s="322" t="str">
        <f t="shared" si="776"/>
        <v/>
      </c>
      <c r="Y1634" s="322" t="str">
        <f t="shared" si="777"/>
        <v/>
      </c>
      <c r="Z1634" s="322" t="str">
        <f t="shared" si="778"/>
        <v/>
      </c>
      <c r="AA1634" s="322" t="str">
        <f t="shared" si="779"/>
        <v/>
      </c>
      <c r="AB1634" s="322" t="str">
        <f t="shared" si="780"/>
        <v/>
      </c>
      <c r="AC1634" s="322" t="str">
        <f t="shared" si="781"/>
        <v/>
      </c>
      <c r="AD1634" s="322" t="str">
        <f t="shared" si="782"/>
        <v/>
      </c>
      <c r="AE1634" s="322" t="str">
        <f t="shared" si="783"/>
        <v/>
      </c>
      <c r="AF1634" s="322" t="str">
        <f t="shared" si="784"/>
        <v/>
      </c>
      <c r="AG1634" s="322" t="str">
        <f t="shared" si="785"/>
        <v/>
      </c>
      <c r="AI1634">
        <f t="shared" si="786"/>
        <v>0</v>
      </c>
      <c r="AJ1634">
        <f t="shared" si="787"/>
        <v>0</v>
      </c>
      <c r="AK1634">
        <f t="shared" si="788"/>
        <v>0</v>
      </c>
      <c r="AL1634">
        <f t="shared" si="789"/>
        <v>0</v>
      </c>
      <c r="AM1634">
        <f t="shared" si="790"/>
        <v>0</v>
      </c>
      <c r="AN1634">
        <f t="shared" si="791"/>
        <v>0</v>
      </c>
      <c r="AO1634">
        <f t="shared" si="792"/>
        <v>0</v>
      </c>
      <c r="AP1634">
        <f t="shared" si="793"/>
        <v>0</v>
      </c>
      <c r="AQ1634">
        <f t="shared" si="794"/>
        <v>0</v>
      </c>
      <c r="AR1634">
        <f t="shared" si="795"/>
        <v>0</v>
      </c>
      <c r="AT1634">
        <f t="shared" si="774"/>
        <v>0</v>
      </c>
      <c r="AU1634">
        <f t="shared" si="775"/>
        <v>0</v>
      </c>
      <c r="AZ1634">
        <f t="shared" si="766"/>
        <v>0</v>
      </c>
      <c r="BA1634" t="str">
        <f t="shared" si="772"/>
        <v/>
      </c>
      <c r="BB1634" t="str">
        <f t="shared" si="767"/>
        <v/>
      </c>
    </row>
    <row r="1635" spans="2:54" x14ac:dyDescent="0.15">
      <c r="B1635" s="347"/>
      <c r="C1635" s="347"/>
      <c r="D1635" s="347"/>
      <c r="E1635" s="347"/>
      <c r="F1635" s="347"/>
      <c r="G1635" s="347"/>
      <c r="H1635" s="347"/>
      <c r="I1635" s="347"/>
      <c r="J1635" s="347"/>
      <c r="K1635" s="347"/>
      <c r="M1635">
        <f t="shared" si="773"/>
        <v>0</v>
      </c>
      <c r="N1635" s="323" t="str">
        <f t="shared" si="768"/>
        <v/>
      </c>
      <c r="O1635" s="323" t="str">
        <f t="shared" si="769"/>
        <v/>
      </c>
      <c r="P1635" s="323" t="str">
        <f t="shared" si="770"/>
        <v/>
      </c>
      <c r="R1635" s="323" t="str">
        <f t="shared" si="771"/>
        <v/>
      </c>
      <c r="X1635" s="322" t="str">
        <f t="shared" si="776"/>
        <v/>
      </c>
      <c r="Y1635" s="322" t="str">
        <f t="shared" si="777"/>
        <v/>
      </c>
      <c r="Z1635" s="322" t="str">
        <f t="shared" si="778"/>
        <v/>
      </c>
      <c r="AA1635" s="322" t="str">
        <f t="shared" si="779"/>
        <v/>
      </c>
      <c r="AB1635" s="322" t="str">
        <f t="shared" si="780"/>
        <v/>
      </c>
      <c r="AC1635" s="322" t="str">
        <f t="shared" si="781"/>
        <v/>
      </c>
      <c r="AD1635" s="322" t="str">
        <f t="shared" si="782"/>
        <v/>
      </c>
      <c r="AE1635" s="322" t="str">
        <f t="shared" si="783"/>
        <v/>
      </c>
      <c r="AF1635" s="322" t="str">
        <f t="shared" si="784"/>
        <v/>
      </c>
      <c r="AG1635" s="322" t="str">
        <f t="shared" si="785"/>
        <v/>
      </c>
      <c r="AI1635">
        <f t="shared" si="786"/>
        <v>0</v>
      </c>
      <c r="AJ1635">
        <f t="shared" si="787"/>
        <v>0</v>
      </c>
      <c r="AK1635">
        <f t="shared" si="788"/>
        <v>0</v>
      </c>
      <c r="AL1635">
        <f t="shared" si="789"/>
        <v>0</v>
      </c>
      <c r="AM1635">
        <f t="shared" si="790"/>
        <v>0</v>
      </c>
      <c r="AN1635">
        <f t="shared" si="791"/>
        <v>0</v>
      </c>
      <c r="AO1635">
        <f t="shared" si="792"/>
        <v>0</v>
      </c>
      <c r="AP1635">
        <f t="shared" si="793"/>
        <v>0</v>
      </c>
      <c r="AQ1635">
        <f t="shared" si="794"/>
        <v>0</v>
      </c>
      <c r="AR1635">
        <f t="shared" si="795"/>
        <v>0</v>
      </c>
      <c r="AT1635">
        <f t="shared" si="774"/>
        <v>0</v>
      </c>
      <c r="AU1635">
        <f t="shared" si="775"/>
        <v>0</v>
      </c>
      <c r="AZ1635">
        <f t="shared" ref="AZ1635:AZ1698" si="796">COUNT(B1635:K1635)</f>
        <v>0</v>
      </c>
      <c r="BA1635" t="str">
        <f t="shared" si="772"/>
        <v/>
      </c>
      <c r="BB1635" t="str">
        <f t="shared" si="767"/>
        <v/>
      </c>
    </row>
    <row r="1636" spans="2:54" x14ac:dyDescent="0.15">
      <c r="B1636" s="347"/>
      <c r="C1636" s="347"/>
      <c r="D1636" s="347"/>
      <c r="E1636" s="347"/>
      <c r="F1636" s="347"/>
      <c r="G1636" s="347"/>
      <c r="H1636" s="347"/>
      <c r="I1636" s="347"/>
      <c r="J1636" s="347"/>
      <c r="K1636" s="347"/>
      <c r="M1636">
        <f t="shared" si="773"/>
        <v>0</v>
      </c>
      <c r="N1636" s="323" t="str">
        <f t="shared" si="768"/>
        <v/>
      </c>
      <c r="O1636" s="323" t="str">
        <f t="shared" si="769"/>
        <v/>
      </c>
      <c r="P1636" s="323" t="str">
        <f t="shared" si="770"/>
        <v/>
      </c>
      <c r="R1636" s="323" t="str">
        <f t="shared" si="771"/>
        <v/>
      </c>
      <c r="X1636" s="322" t="str">
        <f t="shared" si="776"/>
        <v/>
      </c>
      <c r="Y1636" s="322" t="str">
        <f t="shared" si="777"/>
        <v/>
      </c>
      <c r="Z1636" s="322" t="str">
        <f t="shared" si="778"/>
        <v/>
      </c>
      <c r="AA1636" s="322" t="str">
        <f t="shared" si="779"/>
        <v/>
      </c>
      <c r="AB1636" s="322" t="str">
        <f t="shared" si="780"/>
        <v/>
      </c>
      <c r="AC1636" s="322" t="str">
        <f t="shared" si="781"/>
        <v/>
      </c>
      <c r="AD1636" s="322" t="str">
        <f t="shared" si="782"/>
        <v/>
      </c>
      <c r="AE1636" s="322" t="str">
        <f t="shared" si="783"/>
        <v/>
      </c>
      <c r="AF1636" s="322" t="str">
        <f t="shared" si="784"/>
        <v/>
      </c>
      <c r="AG1636" s="322" t="str">
        <f t="shared" si="785"/>
        <v/>
      </c>
      <c r="AI1636">
        <f t="shared" si="786"/>
        <v>0</v>
      </c>
      <c r="AJ1636">
        <f t="shared" si="787"/>
        <v>0</v>
      </c>
      <c r="AK1636">
        <f t="shared" si="788"/>
        <v>0</v>
      </c>
      <c r="AL1636">
        <f t="shared" si="789"/>
        <v>0</v>
      </c>
      <c r="AM1636">
        <f t="shared" si="790"/>
        <v>0</v>
      </c>
      <c r="AN1636">
        <f t="shared" si="791"/>
        <v>0</v>
      </c>
      <c r="AO1636">
        <f t="shared" si="792"/>
        <v>0</v>
      </c>
      <c r="AP1636">
        <f t="shared" si="793"/>
        <v>0</v>
      </c>
      <c r="AQ1636">
        <f t="shared" si="794"/>
        <v>0</v>
      </c>
      <c r="AR1636">
        <f t="shared" si="795"/>
        <v>0</v>
      </c>
      <c r="AT1636">
        <f t="shared" si="774"/>
        <v>0</v>
      </c>
      <c r="AU1636">
        <f t="shared" si="775"/>
        <v>0</v>
      </c>
      <c r="AZ1636">
        <f t="shared" si="796"/>
        <v>0</v>
      </c>
      <c r="BA1636" t="str">
        <f t="shared" si="772"/>
        <v/>
      </c>
      <c r="BB1636" t="str">
        <f t="shared" ref="BB1636:BB1699" si="797">IF(AZ1636=10,BA1636/AZ1636,"")</f>
        <v/>
      </c>
    </row>
    <row r="1637" spans="2:54" x14ac:dyDescent="0.15">
      <c r="B1637" s="347"/>
      <c r="C1637" s="347"/>
      <c r="D1637" s="347"/>
      <c r="E1637" s="347"/>
      <c r="F1637" s="347"/>
      <c r="G1637" s="347"/>
      <c r="H1637" s="347"/>
      <c r="I1637" s="347"/>
      <c r="J1637" s="347"/>
      <c r="K1637" s="347"/>
      <c r="M1637">
        <f t="shared" si="773"/>
        <v>0</v>
      </c>
      <c r="N1637" s="323" t="str">
        <f t="shared" si="768"/>
        <v/>
      </c>
      <c r="O1637" s="323" t="str">
        <f t="shared" si="769"/>
        <v/>
      </c>
      <c r="P1637" s="323" t="str">
        <f t="shared" si="770"/>
        <v/>
      </c>
      <c r="R1637" s="323" t="str">
        <f t="shared" si="771"/>
        <v/>
      </c>
      <c r="X1637" s="322" t="str">
        <f t="shared" si="776"/>
        <v/>
      </c>
      <c r="Y1637" s="322" t="str">
        <f t="shared" si="777"/>
        <v/>
      </c>
      <c r="Z1637" s="322" t="str">
        <f t="shared" si="778"/>
        <v/>
      </c>
      <c r="AA1637" s="322" t="str">
        <f t="shared" si="779"/>
        <v/>
      </c>
      <c r="AB1637" s="322" t="str">
        <f t="shared" si="780"/>
        <v/>
      </c>
      <c r="AC1637" s="322" t="str">
        <f t="shared" si="781"/>
        <v/>
      </c>
      <c r="AD1637" s="322" t="str">
        <f t="shared" si="782"/>
        <v/>
      </c>
      <c r="AE1637" s="322" t="str">
        <f t="shared" si="783"/>
        <v/>
      </c>
      <c r="AF1637" s="322" t="str">
        <f t="shared" si="784"/>
        <v/>
      </c>
      <c r="AG1637" s="322" t="str">
        <f t="shared" si="785"/>
        <v/>
      </c>
      <c r="AI1637">
        <f t="shared" si="786"/>
        <v>0</v>
      </c>
      <c r="AJ1637">
        <f t="shared" si="787"/>
        <v>0</v>
      </c>
      <c r="AK1637">
        <f t="shared" si="788"/>
        <v>0</v>
      </c>
      <c r="AL1637">
        <f t="shared" si="789"/>
        <v>0</v>
      </c>
      <c r="AM1637">
        <f t="shared" si="790"/>
        <v>0</v>
      </c>
      <c r="AN1637">
        <f t="shared" si="791"/>
        <v>0</v>
      </c>
      <c r="AO1637">
        <f t="shared" si="792"/>
        <v>0</v>
      </c>
      <c r="AP1637">
        <f t="shared" si="793"/>
        <v>0</v>
      </c>
      <c r="AQ1637">
        <f t="shared" si="794"/>
        <v>0</v>
      </c>
      <c r="AR1637">
        <f t="shared" si="795"/>
        <v>0</v>
      </c>
      <c r="AT1637">
        <f t="shared" si="774"/>
        <v>0</v>
      </c>
      <c r="AU1637">
        <f t="shared" si="775"/>
        <v>0</v>
      </c>
      <c r="AZ1637">
        <f t="shared" si="796"/>
        <v>0</v>
      </c>
      <c r="BA1637" t="str">
        <f t="shared" si="772"/>
        <v/>
      </c>
      <c r="BB1637" t="str">
        <f t="shared" si="797"/>
        <v/>
      </c>
    </row>
    <row r="1638" spans="2:54" x14ac:dyDescent="0.15">
      <c r="B1638" s="347"/>
      <c r="C1638" s="347"/>
      <c r="D1638" s="347"/>
      <c r="E1638" s="347"/>
      <c r="F1638" s="347"/>
      <c r="G1638" s="347"/>
      <c r="H1638" s="347"/>
      <c r="I1638" s="347"/>
      <c r="J1638" s="347"/>
      <c r="K1638" s="347"/>
      <c r="M1638">
        <f t="shared" si="773"/>
        <v>0</v>
      </c>
      <c r="N1638" s="323" t="str">
        <f t="shared" si="768"/>
        <v/>
      </c>
      <c r="O1638" s="323" t="str">
        <f t="shared" si="769"/>
        <v/>
      </c>
      <c r="P1638" s="323" t="str">
        <f t="shared" si="770"/>
        <v/>
      </c>
      <c r="R1638" s="323" t="str">
        <f t="shared" si="771"/>
        <v/>
      </c>
      <c r="X1638" s="322" t="str">
        <f t="shared" si="776"/>
        <v/>
      </c>
      <c r="Y1638" s="322" t="str">
        <f t="shared" si="777"/>
        <v/>
      </c>
      <c r="Z1638" s="322" t="str">
        <f t="shared" si="778"/>
        <v/>
      </c>
      <c r="AA1638" s="322" t="str">
        <f t="shared" si="779"/>
        <v/>
      </c>
      <c r="AB1638" s="322" t="str">
        <f t="shared" si="780"/>
        <v/>
      </c>
      <c r="AC1638" s="322" t="str">
        <f t="shared" si="781"/>
        <v/>
      </c>
      <c r="AD1638" s="322" t="str">
        <f t="shared" si="782"/>
        <v/>
      </c>
      <c r="AE1638" s="322" t="str">
        <f t="shared" si="783"/>
        <v/>
      </c>
      <c r="AF1638" s="322" t="str">
        <f t="shared" si="784"/>
        <v/>
      </c>
      <c r="AG1638" s="322" t="str">
        <f t="shared" si="785"/>
        <v/>
      </c>
      <c r="AI1638">
        <f t="shared" si="786"/>
        <v>0</v>
      </c>
      <c r="AJ1638">
        <f t="shared" si="787"/>
        <v>0</v>
      </c>
      <c r="AK1638">
        <f t="shared" si="788"/>
        <v>0</v>
      </c>
      <c r="AL1638">
        <f t="shared" si="789"/>
        <v>0</v>
      </c>
      <c r="AM1638">
        <f t="shared" si="790"/>
        <v>0</v>
      </c>
      <c r="AN1638">
        <f t="shared" si="791"/>
        <v>0</v>
      </c>
      <c r="AO1638">
        <f t="shared" si="792"/>
        <v>0</v>
      </c>
      <c r="AP1638">
        <f t="shared" si="793"/>
        <v>0</v>
      </c>
      <c r="AQ1638">
        <f t="shared" si="794"/>
        <v>0</v>
      </c>
      <c r="AR1638">
        <f t="shared" si="795"/>
        <v>0</v>
      </c>
      <c r="AT1638">
        <f t="shared" si="774"/>
        <v>0</v>
      </c>
      <c r="AU1638">
        <f t="shared" si="775"/>
        <v>0</v>
      </c>
      <c r="AZ1638">
        <f t="shared" si="796"/>
        <v>0</v>
      </c>
      <c r="BA1638" t="str">
        <f t="shared" si="772"/>
        <v/>
      </c>
      <c r="BB1638" t="str">
        <f t="shared" si="797"/>
        <v/>
      </c>
    </row>
    <row r="1639" spans="2:54" x14ac:dyDescent="0.15">
      <c r="B1639" s="347"/>
      <c r="C1639" s="347"/>
      <c r="D1639" s="347"/>
      <c r="E1639" s="347"/>
      <c r="F1639" s="347"/>
      <c r="G1639" s="347"/>
      <c r="H1639" s="347"/>
      <c r="I1639" s="347"/>
      <c r="J1639" s="347"/>
      <c r="K1639" s="347"/>
      <c r="M1639">
        <f t="shared" si="773"/>
        <v>0</v>
      </c>
      <c r="N1639" s="323" t="str">
        <f t="shared" ref="N1639:N1702" si="798">IF(COUNT(B1639:K1639)=10,SUM(X1639:AG1639)*2.5,"")</f>
        <v/>
      </c>
      <c r="O1639" s="323" t="str">
        <f t="shared" ref="O1639:O1702" si="799">IF(COUNT(X1639:Z1639,AB1639:AF1639)=8,SUM(X1639:Z1639,AB1639:AF1639)*3.125,"")</f>
        <v/>
      </c>
      <c r="P1639" s="323" t="str">
        <f t="shared" ref="P1639:P1702" si="800">IF(COUNT(AA1639,AG1639)=2,SUM(AA1639,AG1639)*12.5,"")</f>
        <v/>
      </c>
      <c r="R1639" s="323" t="str">
        <f t="shared" ref="R1639:R1702" si="801">IF(M1639=1,IF(COUNT(B1639:K1639)=9,SUM(X1639:AG1639)*2.7778,IF(COUNT(B1639:K1639)=8,SUM(X1639:AG1639)*3.125,IF(COUNT(B1639:K1639)&lt;8,"More than 2 Values are Missing",""))),"")</f>
        <v/>
      </c>
      <c r="X1639" s="322" t="str">
        <f t="shared" si="776"/>
        <v/>
      </c>
      <c r="Y1639" s="322" t="str">
        <f t="shared" si="777"/>
        <v/>
      </c>
      <c r="Z1639" s="322" t="str">
        <f t="shared" si="778"/>
        <v/>
      </c>
      <c r="AA1639" s="322" t="str">
        <f t="shared" si="779"/>
        <v/>
      </c>
      <c r="AB1639" s="322" t="str">
        <f t="shared" si="780"/>
        <v/>
      </c>
      <c r="AC1639" s="322" t="str">
        <f t="shared" si="781"/>
        <v/>
      </c>
      <c r="AD1639" s="322" t="str">
        <f t="shared" si="782"/>
        <v/>
      </c>
      <c r="AE1639" s="322" t="str">
        <f t="shared" si="783"/>
        <v/>
      </c>
      <c r="AF1639" s="322" t="str">
        <f t="shared" si="784"/>
        <v/>
      </c>
      <c r="AG1639" s="322" t="str">
        <f t="shared" si="785"/>
        <v/>
      </c>
      <c r="AI1639">
        <f t="shared" si="786"/>
        <v>0</v>
      </c>
      <c r="AJ1639">
        <f t="shared" si="787"/>
        <v>0</v>
      </c>
      <c r="AK1639">
        <f t="shared" si="788"/>
        <v>0</v>
      </c>
      <c r="AL1639">
        <f t="shared" si="789"/>
        <v>0</v>
      </c>
      <c r="AM1639">
        <f t="shared" si="790"/>
        <v>0</v>
      </c>
      <c r="AN1639">
        <f t="shared" si="791"/>
        <v>0</v>
      </c>
      <c r="AO1639">
        <f t="shared" si="792"/>
        <v>0</v>
      </c>
      <c r="AP1639">
        <f t="shared" si="793"/>
        <v>0</v>
      </c>
      <c r="AQ1639">
        <f t="shared" si="794"/>
        <v>0</v>
      </c>
      <c r="AR1639">
        <f t="shared" si="795"/>
        <v>0</v>
      </c>
      <c r="AT1639">
        <f t="shared" si="774"/>
        <v>0</v>
      </c>
      <c r="AU1639">
        <f t="shared" si="775"/>
        <v>0</v>
      </c>
      <c r="AZ1639">
        <f t="shared" si="796"/>
        <v>0</v>
      </c>
      <c r="BA1639" t="str">
        <f t="shared" si="772"/>
        <v/>
      </c>
      <c r="BB1639" t="str">
        <f t="shared" si="797"/>
        <v/>
      </c>
    </row>
    <row r="1640" spans="2:54" x14ac:dyDescent="0.15">
      <c r="B1640" s="347"/>
      <c r="C1640" s="347"/>
      <c r="D1640" s="347"/>
      <c r="E1640" s="347"/>
      <c r="F1640" s="347"/>
      <c r="G1640" s="347"/>
      <c r="H1640" s="347"/>
      <c r="I1640" s="347"/>
      <c r="J1640" s="347"/>
      <c r="K1640" s="347"/>
      <c r="M1640">
        <f t="shared" si="773"/>
        <v>0</v>
      </c>
      <c r="N1640" s="323" t="str">
        <f t="shared" si="798"/>
        <v/>
      </c>
      <c r="O1640" s="323" t="str">
        <f t="shared" si="799"/>
        <v/>
      </c>
      <c r="P1640" s="323" t="str">
        <f t="shared" si="800"/>
        <v/>
      </c>
      <c r="R1640" s="323" t="str">
        <f t="shared" si="801"/>
        <v/>
      </c>
      <c r="X1640" s="322" t="str">
        <f t="shared" si="776"/>
        <v/>
      </c>
      <c r="Y1640" s="322" t="str">
        <f t="shared" si="777"/>
        <v/>
      </c>
      <c r="Z1640" s="322" t="str">
        <f t="shared" si="778"/>
        <v/>
      </c>
      <c r="AA1640" s="322" t="str">
        <f t="shared" si="779"/>
        <v/>
      </c>
      <c r="AB1640" s="322" t="str">
        <f t="shared" si="780"/>
        <v/>
      </c>
      <c r="AC1640" s="322" t="str">
        <f t="shared" si="781"/>
        <v/>
      </c>
      <c r="AD1640" s="322" t="str">
        <f t="shared" si="782"/>
        <v/>
      </c>
      <c r="AE1640" s="322" t="str">
        <f t="shared" si="783"/>
        <v/>
      </c>
      <c r="AF1640" s="322" t="str">
        <f t="shared" si="784"/>
        <v/>
      </c>
      <c r="AG1640" s="322" t="str">
        <f t="shared" si="785"/>
        <v/>
      </c>
      <c r="AI1640">
        <f t="shared" si="786"/>
        <v>0</v>
      </c>
      <c r="AJ1640">
        <f t="shared" si="787"/>
        <v>0</v>
      </c>
      <c r="AK1640">
        <f t="shared" si="788"/>
        <v>0</v>
      </c>
      <c r="AL1640">
        <f t="shared" si="789"/>
        <v>0</v>
      </c>
      <c r="AM1640">
        <f t="shared" si="790"/>
        <v>0</v>
      </c>
      <c r="AN1640">
        <f t="shared" si="791"/>
        <v>0</v>
      </c>
      <c r="AO1640">
        <f t="shared" si="792"/>
        <v>0</v>
      </c>
      <c r="AP1640">
        <f t="shared" si="793"/>
        <v>0</v>
      </c>
      <c r="AQ1640">
        <f t="shared" si="794"/>
        <v>0</v>
      </c>
      <c r="AR1640">
        <f t="shared" si="795"/>
        <v>0</v>
      </c>
      <c r="AT1640">
        <f t="shared" si="774"/>
        <v>0</v>
      </c>
      <c r="AU1640">
        <f t="shared" si="775"/>
        <v>0</v>
      </c>
      <c r="AZ1640">
        <f t="shared" si="796"/>
        <v>0</v>
      </c>
      <c r="BA1640" t="str">
        <f t="shared" si="772"/>
        <v/>
      </c>
      <c r="BB1640" t="str">
        <f t="shared" si="797"/>
        <v/>
      </c>
    </row>
    <row r="1641" spans="2:54" x14ac:dyDescent="0.15">
      <c r="B1641" s="347"/>
      <c r="C1641" s="347"/>
      <c r="D1641" s="347"/>
      <c r="E1641" s="347"/>
      <c r="F1641" s="347"/>
      <c r="G1641" s="347"/>
      <c r="H1641" s="347"/>
      <c r="I1641" s="347"/>
      <c r="J1641" s="347"/>
      <c r="K1641" s="347"/>
      <c r="M1641">
        <f t="shared" si="773"/>
        <v>0</v>
      </c>
      <c r="N1641" s="323" t="str">
        <f t="shared" si="798"/>
        <v/>
      </c>
      <c r="O1641" s="323" t="str">
        <f t="shared" si="799"/>
        <v/>
      </c>
      <c r="P1641" s="323" t="str">
        <f t="shared" si="800"/>
        <v/>
      </c>
      <c r="R1641" s="323" t="str">
        <f t="shared" si="801"/>
        <v/>
      </c>
      <c r="X1641" s="322" t="str">
        <f t="shared" si="776"/>
        <v/>
      </c>
      <c r="Y1641" s="322" t="str">
        <f t="shared" si="777"/>
        <v/>
      </c>
      <c r="Z1641" s="322" t="str">
        <f t="shared" si="778"/>
        <v/>
      </c>
      <c r="AA1641" s="322" t="str">
        <f t="shared" si="779"/>
        <v/>
      </c>
      <c r="AB1641" s="322" t="str">
        <f t="shared" si="780"/>
        <v/>
      </c>
      <c r="AC1641" s="322" t="str">
        <f t="shared" si="781"/>
        <v/>
      </c>
      <c r="AD1641" s="322" t="str">
        <f t="shared" si="782"/>
        <v/>
      </c>
      <c r="AE1641" s="322" t="str">
        <f t="shared" si="783"/>
        <v/>
      </c>
      <c r="AF1641" s="322" t="str">
        <f t="shared" si="784"/>
        <v/>
      </c>
      <c r="AG1641" s="322" t="str">
        <f t="shared" si="785"/>
        <v/>
      </c>
      <c r="AI1641">
        <f t="shared" si="786"/>
        <v>0</v>
      </c>
      <c r="AJ1641">
        <f t="shared" si="787"/>
        <v>0</v>
      </c>
      <c r="AK1641">
        <f t="shared" si="788"/>
        <v>0</v>
      </c>
      <c r="AL1641">
        <f t="shared" si="789"/>
        <v>0</v>
      </c>
      <c r="AM1641">
        <f t="shared" si="790"/>
        <v>0</v>
      </c>
      <c r="AN1641">
        <f t="shared" si="791"/>
        <v>0</v>
      </c>
      <c r="AO1641">
        <f t="shared" si="792"/>
        <v>0</v>
      </c>
      <c r="AP1641">
        <f t="shared" si="793"/>
        <v>0</v>
      </c>
      <c r="AQ1641">
        <f t="shared" si="794"/>
        <v>0</v>
      </c>
      <c r="AR1641">
        <f t="shared" si="795"/>
        <v>0</v>
      </c>
      <c r="AT1641">
        <f t="shared" si="774"/>
        <v>0</v>
      </c>
      <c r="AU1641">
        <f t="shared" si="775"/>
        <v>0</v>
      </c>
      <c r="AZ1641">
        <f t="shared" si="796"/>
        <v>0</v>
      </c>
      <c r="BA1641" t="str">
        <f t="shared" si="772"/>
        <v/>
      </c>
      <c r="BB1641" t="str">
        <f t="shared" si="797"/>
        <v/>
      </c>
    </row>
    <row r="1642" spans="2:54" x14ac:dyDescent="0.15">
      <c r="B1642" s="347"/>
      <c r="C1642" s="347"/>
      <c r="D1642" s="347"/>
      <c r="E1642" s="347"/>
      <c r="F1642" s="347"/>
      <c r="G1642" s="347"/>
      <c r="H1642" s="347"/>
      <c r="I1642" s="347"/>
      <c r="J1642" s="347"/>
      <c r="K1642" s="347"/>
      <c r="M1642">
        <f t="shared" si="773"/>
        <v>0</v>
      </c>
      <c r="N1642" s="323" t="str">
        <f t="shared" si="798"/>
        <v/>
      </c>
      <c r="O1642" s="323" t="str">
        <f t="shared" si="799"/>
        <v/>
      </c>
      <c r="P1642" s="323" t="str">
        <f t="shared" si="800"/>
        <v/>
      </c>
      <c r="R1642" s="323" t="str">
        <f t="shared" si="801"/>
        <v/>
      </c>
      <c r="X1642" s="322" t="str">
        <f t="shared" si="776"/>
        <v/>
      </c>
      <c r="Y1642" s="322" t="str">
        <f t="shared" si="777"/>
        <v/>
      </c>
      <c r="Z1642" s="322" t="str">
        <f t="shared" si="778"/>
        <v/>
      </c>
      <c r="AA1642" s="322" t="str">
        <f t="shared" si="779"/>
        <v/>
      </c>
      <c r="AB1642" s="322" t="str">
        <f t="shared" si="780"/>
        <v/>
      </c>
      <c r="AC1642" s="322" t="str">
        <f t="shared" si="781"/>
        <v/>
      </c>
      <c r="AD1642" s="322" t="str">
        <f t="shared" si="782"/>
        <v/>
      </c>
      <c r="AE1642" s="322" t="str">
        <f t="shared" si="783"/>
        <v/>
      </c>
      <c r="AF1642" s="322" t="str">
        <f t="shared" si="784"/>
        <v/>
      </c>
      <c r="AG1642" s="322" t="str">
        <f t="shared" si="785"/>
        <v/>
      </c>
      <c r="AI1642">
        <f t="shared" si="786"/>
        <v>0</v>
      </c>
      <c r="AJ1642">
        <f t="shared" si="787"/>
        <v>0</v>
      </c>
      <c r="AK1642">
        <f t="shared" si="788"/>
        <v>0</v>
      </c>
      <c r="AL1642">
        <f t="shared" si="789"/>
        <v>0</v>
      </c>
      <c r="AM1642">
        <f t="shared" si="790"/>
        <v>0</v>
      </c>
      <c r="AN1642">
        <f t="shared" si="791"/>
        <v>0</v>
      </c>
      <c r="AO1642">
        <f t="shared" si="792"/>
        <v>0</v>
      </c>
      <c r="AP1642">
        <f t="shared" si="793"/>
        <v>0</v>
      </c>
      <c r="AQ1642">
        <f t="shared" si="794"/>
        <v>0</v>
      </c>
      <c r="AR1642">
        <f t="shared" si="795"/>
        <v>0</v>
      </c>
      <c r="AT1642">
        <f t="shared" si="774"/>
        <v>0</v>
      </c>
      <c r="AU1642">
        <f t="shared" si="775"/>
        <v>0</v>
      </c>
      <c r="AZ1642">
        <f t="shared" si="796"/>
        <v>0</v>
      </c>
      <c r="BA1642" t="str">
        <f t="shared" si="772"/>
        <v/>
      </c>
      <c r="BB1642" t="str">
        <f t="shared" si="797"/>
        <v/>
      </c>
    </row>
    <row r="1643" spans="2:54" x14ac:dyDescent="0.15">
      <c r="B1643" s="347"/>
      <c r="C1643" s="347"/>
      <c r="D1643" s="347"/>
      <c r="E1643" s="347"/>
      <c r="F1643" s="347"/>
      <c r="G1643" s="347"/>
      <c r="H1643" s="347"/>
      <c r="I1643" s="347"/>
      <c r="J1643" s="347"/>
      <c r="K1643" s="347"/>
      <c r="M1643">
        <f t="shared" si="773"/>
        <v>0</v>
      </c>
      <c r="N1643" s="323" t="str">
        <f t="shared" si="798"/>
        <v/>
      </c>
      <c r="O1643" s="323" t="str">
        <f t="shared" si="799"/>
        <v/>
      </c>
      <c r="P1643" s="323" t="str">
        <f t="shared" si="800"/>
        <v/>
      </c>
      <c r="R1643" s="323" t="str">
        <f t="shared" si="801"/>
        <v/>
      </c>
      <c r="X1643" s="322" t="str">
        <f t="shared" si="776"/>
        <v/>
      </c>
      <c r="Y1643" s="322" t="str">
        <f t="shared" si="777"/>
        <v/>
      </c>
      <c r="Z1643" s="322" t="str">
        <f t="shared" si="778"/>
        <v/>
      </c>
      <c r="AA1643" s="322" t="str">
        <f t="shared" si="779"/>
        <v/>
      </c>
      <c r="AB1643" s="322" t="str">
        <f t="shared" si="780"/>
        <v/>
      </c>
      <c r="AC1643" s="322" t="str">
        <f t="shared" si="781"/>
        <v/>
      </c>
      <c r="AD1643" s="322" t="str">
        <f t="shared" si="782"/>
        <v/>
      </c>
      <c r="AE1643" s="322" t="str">
        <f t="shared" si="783"/>
        <v/>
      </c>
      <c r="AF1643" s="322" t="str">
        <f t="shared" si="784"/>
        <v/>
      </c>
      <c r="AG1643" s="322" t="str">
        <f t="shared" si="785"/>
        <v/>
      </c>
      <c r="AI1643">
        <f t="shared" si="786"/>
        <v>0</v>
      </c>
      <c r="AJ1643">
        <f t="shared" si="787"/>
        <v>0</v>
      </c>
      <c r="AK1643">
        <f t="shared" si="788"/>
        <v>0</v>
      </c>
      <c r="AL1643">
        <f t="shared" si="789"/>
        <v>0</v>
      </c>
      <c r="AM1643">
        <f t="shared" si="790"/>
        <v>0</v>
      </c>
      <c r="AN1643">
        <f t="shared" si="791"/>
        <v>0</v>
      </c>
      <c r="AO1643">
        <f t="shared" si="792"/>
        <v>0</v>
      </c>
      <c r="AP1643">
        <f t="shared" si="793"/>
        <v>0</v>
      </c>
      <c r="AQ1643">
        <f t="shared" si="794"/>
        <v>0</v>
      </c>
      <c r="AR1643">
        <f t="shared" si="795"/>
        <v>0</v>
      </c>
      <c r="AT1643">
        <f t="shared" si="774"/>
        <v>0</v>
      </c>
      <c r="AU1643">
        <f t="shared" si="775"/>
        <v>0</v>
      </c>
      <c r="AZ1643">
        <f t="shared" si="796"/>
        <v>0</v>
      </c>
      <c r="BA1643" t="str">
        <f t="shared" si="772"/>
        <v/>
      </c>
      <c r="BB1643" t="str">
        <f t="shared" si="797"/>
        <v/>
      </c>
    </row>
    <row r="1644" spans="2:54" x14ac:dyDescent="0.15">
      <c r="B1644" s="347"/>
      <c r="C1644" s="347"/>
      <c r="D1644" s="347"/>
      <c r="E1644" s="347"/>
      <c r="F1644" s="347"/>
      <c r="G1644" s="347"/>
      <c r="H1644" s="347"/>
      <c r="I1644" s="347"/>
      <c r="J1644" s="347"/>
      <c r="K1644" s="347"/>
      <c r="M1644">
        <f t="shared" si="773"/>
        <v>0</v>
      </c>
      <c r="N1644" s="323" t="str">
        <f t="shared" si="798"/>
        <v/>
      </c>
      <c r="O1644" s="323" t="str">
        <f t="shared" si="799"/>
        <v/>
      </c>
      <c r="P1644" s="323" t="str">
        <f t="shared" si="800"/>
        <v/>
      </c>
      <c r="R1644" s="323" t="str">
        <f t="shared" si="801"/>
        <v/>
      </c>
      <c r="X1644" s="322" t="str">
        <f t="shared" si="776"/>
        <v/>
      </c>
      <c r="Y1644" s="322" t="str">
        <f t="shared" si="777"/>
        <v/>
      </c>
      <c r="Z1644" s="322" t="str">
        <f t="shared" si="778"/>
        <v/>
      </c>
      <c r="AA1644" s="322" t="str">
        <f t="shared" si="779"/>
        <v/>
      </c>
      <c r="AB1644" s="322" t="str">
        <f t="shared" si="780"/>
        <v/>
      </c>
      <c r="AC1644" s="322" t="str">
        <f t="shared" si="781"/>
        <v/>
      </c>
      <c r="AD1644" s="322" t="str">
        <f t="shared" si="782"/>
        <v/>
      </c>
      <c r="AE1644" s="322" t="str">
        <f t="shared" si="783"/>
        <v/>
      </c>
      <c r="AF1644" s="322" t="str">
        <f t="shared" si="784"/>
        <v/>
      </c>
      <c r="AG1644" s="322" t="str">
        <f t="shared" si="785"/>
        <v/>
      </c>
      <c r="AI1644">
        <f t="shared" si="786"/>
        <v>0</v>
      </c>
      <c r="AJ1644">
        <f t="shared" si="787"/>
        <v>0</v>
      </c>
      <c r="AK1644">
        <f t="shared" si="788"/>
        <v>0</v>
      </c>
      <c r="AL1644">
        <f t="shared" si="789"/>
        <v>0</v>
      </c>
      <c r="AM1644">
        <f t="shared" si="790"/>
        <v>0</v>
      </c>
      <c r="AN1644">
        <f t="shared" si="791"/>
        <v>0</v>
      </c>
      <c r="AO1644">
        <f t="shared" si="792"/>
        <v>0</v>
      </c>
      <c r="AP1644">
        <f t="shared" si="793"/>
        <v>0</v>
      </c>
      <c r="AQ1644">
        <f t="shared" si="794"/>
        <v>0</v>
      </c>
      <c r="AR1644">
        <f t="shared" si="795"/>
        <v>0</v>
      </c>
      <c r="AT1644">
        <f t="shared" si="774"/>
        <v>0</v>
      </c>
      <c r="AU1644">
        <f t="shared" si="775"/>
        <v>0</v>
      </c>
      <c r="AZ1644">
        <f t="shared" si="796"/>
        <v>0</v>
      </c>
      <c r="BA1644" t="str">
        <f t="shared" si="772"/>
        <v/>
      </c>
      <c r="BB1644" t="str">
        <f t="shared" si="797"/>
        <v/>
      </c>
    </row>
    <row r="1645" spans="2:54" x14ac:dyDescent="0.15">
      <c r="B1645" s="347"/>
      <c r="C1645" s="347"/>
      <c r="D1645" s="347"/>
      <c r="E1645" s="347"/>
      <c r="F1645" s="347"/>
      <c r="G1645" s="347"/>
      <c r="H1645" s="347"/>
      <c r="I1645" s="347"/>
      <c r="J1645" s="347"/>
      <c r="K1645" s="347"/>
      <c r="M1645">
        <f t="shared" si="773"/>
        <v>0</v>
      </c>
      <c r="N1645" s="323" t="str">
        <f t="shared" si="798"/>
        <v/>
      </c>
      <c r="O1645" s="323" t="str">
        <f t="shared" si="799"/>
        <v/>
      </c>
      <c r="P1645" s="323" t="str">
        <f t="shared" si="800"/>
        <v/>
      </c>
      <c r="R1645" s="323" t="str">
        <f t="shared" si="801"/>
        <v/>
      </c>
      <c r="X1645" s="322" t="str">
        <f t="shared" si="776"/>
        <v/>
      </c>
      <c r="Y1645" s="322" t="str">
        <f t="shared" si="777"/>
        <v/>
      </c>
      <c r="Z1645" s="322" t="str">
        <f t="shared" si="778"/>
        <v/>
      </c>
      <c r="AA1645" s="322" t="str">
        <f t="shared" si="779"/>
        <v/>
      </c>
      <c r="AB1645" s="322" t="str">
        <f t="shared" si="780"/>
        <v/>
      </c>
      <c r="AC1645" s="322" t="str">
        <f t="shared" si="781"/>
        <v/>
      </c>
      <c r="AD1645" s="322" t="str">
        <f t="shared" si="782"/>
        <v/>
      </c>
      <c r="AE1645" s="322" t="str">
        <f t="shared" si="783"/>
        <v/>
      </c>
      <c r="AF1645" s="322" t="str">
        <f t="shared" si="784"/>
        <v/>
      </c>
      <c r="AG1645" s="322" t="str">
        <f t="shared" si="785"/>
        <v/>
      </c>
      <c r="AI1645">
        <f t="shared" si="786"/>
        <v>0</v>
      </c>
      <c r="AJ1645">
        <f t="shared" si="787"/>
        <v>0</v>
      </c>
      <c r="AK1645">
        <f t="shared" si="788"/>
        <v>0</v>
      </c>
      <c r="AL1645">
        <f t="shared" si="789"/>
        <v>0</v>
      </c>
      <c r="AM1645">
        <f t="shared" si="790"/>
        <v>0</v>
      </c>
      <c r="AN1645">
        <f t="shared" si="791"/>
        <v>0</v>
      </c>
      <c r="AO1645">
        <f t="shared" si="792"/>
        <v>0</v>
      </c>
      <c r="AP1645">
        <f t="shared" si="793"/>
        <v>0</v>
      </c>
      <c r="AQ1645">
        <f t="shared" si="794"/>
        <v>0</v>
      </c>
      <c r="AR1645">
        <f t="shared" si="795"/>
        <v>0</v>
      </c>
      <c r="AT1645">
        <f t="shared" si="774"/>
        <v>0</v>
      </c>
      <c r="AU1645">
        <f t="shared" si="775"/>
        <v>0</v>
      </c>
      <c r="AZ1645">
        <f t="shared" si="796"/>
        <v>0</v>
      </c>
      <c r="BA1645" t="str">
        <f t="shared" si="772"/>
        <v/>
      </c>
      <c r="BB1645" t="str">
        <f t="shared" si="797"/>
        <v/>
      </c>
    </row>
    <row r="1646" spans="2:54" x14ac:dyDescent="0.15">
      <c r="B1646" s="347"/>
      <c r="C1646" s="347"/>
      <c r="D1646" s="347"/>
      <c r="E1646" s="347"/>
      <c r="F1646" s="347"/>
      <c r="G1646" s="347"/>
      <c r="H1646" s="347"/>
      <c r="I1646" s="347"/>
      <c r="J1646" s="347"/>
      <c r="K1646" s="347"/>
      <c r="M1646">
        <f t="shared" si="773"/>
        <v>0</v>
      </c>
      <c r="N1646" s="323" t="str">
        <f t="shared" si="798"/>
        <v/>
      </c>
      <c r="O1646" s="323" t="str">
        <f t="shared" si="799"/>
        <v/>
      </c>
      <c r="P1646" s="323" t="str">
        <f t="shared" si="800"/>
        <v/>
      </c>
      <c r="R1646" s="323" t="str">
        <f t="shared" si="801"/>
        <v/>
      </c>
      <c r="X1646" s="322" t="str">
        <f t="shared" si="776"/>
        <v/>
      </c>
      <c r="Y1646" s="322" t="str">
        <f t="shared" si="777"/>
        <v/>
      </c>
      <c r="Z1646" s="322" t="str">
        <f t="shared" si="778"/>
        <v/>
      </c>
      <c r="AA1646" s="322" t="str">
        <f t="shared" si="779"/>
        <v/>
      </c>
      <c r="AB1646" s="322" t="str">
        <f t="shared" si="780"/>
        <v/>
      </c>
      <c r="AC1646" s="322" t="str">
        <f t="shared" si="781"/>
        <v/>
      </c>
      <c r="AD1646" s="322" t="str">
        <f t="shared" si="782"/>
        <v/>
      </c>
      <c r="AE1646" s="322" t="str">
        <f t="shared" si="783"/>
        <v/>
      </c>
      <c r="AF1646" s="322" t="str">
        <f t="shared" si="784"/>
        <v/>
      </c>
      <c r="AG1646" s="322" t="str">
        <f t="shared" si="785"/>
        <v/>
      </c>
      <c r="AI1646">
        <f t="shared" si="786"/>
        <v>0</v>
      </c>
      <c r="AJ1646">
        <f t="shared" si="787"/>
        <v>0</v>
      </c>
      <c r="AK1646">
        <f t="shared" si="788"/>
        <v>0</v>
      </c>
      <c r="AL1646">
        <f t="shared" si="789"/>
        <v>0</v>
      </c>
      <c r="AM1646">
        <f t="shared" si="790"/>
        <v>0</v>
      </c>
      <c r="AN1646">
        <f t="shared" si="791"/>
        <v>0</v>
      </c>
      <c r="AO1646">
        <f t="shared" si="792"/>
        <v>0</v>
      </c>
      <c r="AP1646">
        <f t="shared" si="793"/>
        <v>0</v>
      </c>
      <c r="AQ1646">
        <f t="shared" si="794"/>
        <v>0</v>
      </c>
      <c r="AR1646">
        <f t="shared" si="795"/>
        <v>0</v>
      </c>
      <c r="AT1646">
        <f t="shared" si="774"/>
        <v>0</v>
      </c>
      <c r="AU1646">
        <f t="shared" si="775"/>
        <v>0</v>
      </c>
      <c r="AZ1646">
        <f t="shared" si="796"/>
        <v>0</v>
      </c>
      <c r="BA1646" t="str">
        <f t="shared" si="772"/>
        <v/>
      </c>
      <c r="BB1646" t="str">
        <f t="shared" si="797"/>
        <v/>
      </c>
    </row>
    <row r="1647" spans="2:54" x14ac:dyDescent="0.15">
      <c r="B1647" s="347"/>
      <c r="C1647" s="347"/>
      <c r="D1647" s="347"/>
      <c r="E1647" s="347"/>
      <c r="F1647" s="347"/>
      <c r="G1647" s="347"/>
      <c r="H1647" s="347"/>
      <c r="I1647" s="347"/>
      <c r="J1647" s="347"/>
      <c r="K1647" s="347"/>
      <c r="M1647">
        <f t="shared" si="773"/>
        <v>0</v>
      </c>
      <c r="N1647" s="323" t="str">
        <f t="shared" si="798"/>
        <v/>
      </c>
      <c r="O1647" s="323" t="str">
        <f t="shared" si="799"/>
        <v/>
      </c>
      <c r="P1647" s="323" t="str">
        <f t="shared" si="800"/>
        <v/>
      </c>
      <c r="R1647" s="323" t="str">
        <f t="shared" si="801"/>
        <v/>
      </c>
      <c r="X1647" s="322" t="str">
        <f t="shared" si="776"/>
        <v/>
      </c>
      <c r="Y1647" s="322" t="str">
        <f t="shared" si="777"/>
        <v/>
      </c>
      <c r="Z1647" s="322" t="str">
        <f t="shared" si="778"/>
        <v/>
      </c>
      <c r="AA1647" s="322" t="str">
        <f t="shared" si="779"/>
        <v/>
      </c>
      <c r="AB1647" s="322" t="str">
        <f t="shared" si="780"/>
        <v/>
      </c>
      <c r="AC1647" s="322" t="str">
        <f t="shared" si="781"/>
        <v/>
      </c>
      <c r="AD1647" s="322" t="str">
        <f t="shared" si="782"/>
        <v/>
      </c>
      <c r="AE1647" s="322" t="str">
        <f t="shared" si="783"/>
        <v/>
      </c>
      <c r="AF1647" s="322" t="str">
        <f t="shared" si="784"/>
        <v/>
      </c>
      <c r="AG1647" s="322" t="str">
        <f t="shared" si="785"/>
        <v/>
      </c>
      <c r="AI1647">
        <f t="shared" si="786"/>
        <v>0</v>
      </c>
      <c r="AJ1647">
        <f t="shared" si="787"/>
        <v>0</v>
      </c>
      <c r="AK1647">
        <f t="shared" si="788"/>
        <v>0</v>
      </c>
      <c r="AL1647">
        <f t="shared" si="789"/>
        <v>0</v>
      </c>
      <c r="AM1647">
        <f t="shared" si="790"/>
        <v>0</v>
      </c>
      <c r="AN1647">
        <f t="shared" si="791"/>
        <v>0</v>
      </c>
      <c r="AO1647">
        <f t="shared" si="792"/>
        <v>0</v>
      </c>
      <c r="AP1647">
        <f t="shared" si="793"/>
        <v>0</v>
      </c>
      <c r="AQ1647">
        <f t="shared" si="794"/>
        <v>0</v>
      </c>
      <c r="AR1647">
        <f t="shared" si="795"/>
        <v>0</v>
      </c>
      <c r="AT1647">
        <f t="shared" si="774"/>
        <v>0</v>
      </c>
      <c r="AU1647">
        <f t="shared" si="775"/>
        <v>0</v>
      </c>
      <c r="AZ1647">
        <f t="shared" si="796"/>
        <v>0</v>
      </c>
      <c r="BA1647" t="str">
        <f t="shared" si="772"/>
        <v/>
      </c>
      <c r="BB1647" t="str">
        <f t="shared" si="797"/>
        <v/>
      </c>
    </row>
    <row r="1648" spans="2:54" x14ac:dyDescent="0.15">
      <c r="B1648" s="347"/>
      <c r="C1648" s="347"/>
      <c r="D1648" s="347"/>
      <c r="E1648" s="347"/>
      <c r="F1648" s="347"/>
      <c r="G1648" s="347"/>
      <c r="H1648" s="347"/>
      <c r="I1648" s="347"/>
      <c r="J1648" s="347"/>
      <c r="K1648" s="347"/>
      <c r="M1648">
        <f t="shared" si="773"/>
        <v>0</v>
      </c>
      <c r="N1648" s="323" t="str">
        <f t="shared" si="798"/>
        <v/>
      </c>
      <c r="O1648" s="323" t="str">
        <f t="shared" si="799"/>
        <v/>
      </c>
      <c r="P1648" s="323" t="str">
        <f t="shared" si="800"/>
        <v/>
      </c>
      <c r="R1648" s="323" t="str">
        <f t="shared" si="801"/>
        <v/>
      </c>
      <c r="X1648" s="322" t="str">
        <f t="shared" si="776"/>
        <v/>
      </c>
      <c r="Y1648" s="322" t="str">
        <f t="shared" si="777"/>
        <v/>
      </c>
      <c r="Z1648" s="322" t="str">
        <f t="shared" si="778"/>
        <v/>
      </c>
      <c r="AA1648" s="322" t="str">
        <f t="shared" si="779"/>
        <v/>
      </c>
      <c r="AB1648" s="322" t="str">
        <f t="shared" si="780"/>
        <v/>
      </c>
      <c r="AC1648" s="322" t="str">
        <f t="shared" si="781"/>
        <v/>
      </c>
      <c r="AD1648" s="322" t="str">
        <f t="shared" si="782"/>
        <v/>
      </c>
      <c r="AE1648" s="322" t="str">
        <f t="shared" si="783"/>
        <v/>
      </c>
      <c r="AF1648" s="322" t="str">
        <f t="shared" si="784"/>
        <v/>
      </c>
      <c r="AG1648" s="322" t="str">
        <f t="shared" si="785"/>
        <v/>
      </c>
      <c r="AI1648">
        <f t="shared" si="786"/>
        <v>0</v>
      </c>
      <c r="AJ1648">
        <f t="shared" si="787"/>
        <v>0</v>
      </c>
      <c r="AK1648">
        <f t="shared" si="788"/>
        <v>0</v>
      </c>
      <c r="AL1648">
        <f t="shared" si="789"/>
        <v>0</v>
      </c>
      <c r="AM1648">
        <f t="shared" si="790"/>
        <v>0</v>
      </c>
      <c r="AN1648">
        <f t="shared" si="791"/>
        <v>0</v>
      </c>
      <c r="AO1648">
        <f t="shared" si="792"/>
        <v>0</v>
      </c>
      <c r="AP1648">
        <f t="shared" si="793"/>
        <v>0</v>
      </c>
      <c r="AQ1648">
        <f t="shared" si="794"/>
        <v>0</v>
      </c>
      <c r="AR1648">
        <f t="shared" si="795"/>
        <v>0</v>
      </c>
      <c r="AT1648">
        <f t="shared" si="774"/>
        <v>0</v>
      </c>
      <c r="AU1648">
        <f t="shared" si="775"/>
        <v>0</v>
      </c>
      <c r="AZ1648">
        <f t="shared" si="796"/>
        <v>0</v>
      </c>
      <c r="BA1648" t="str">
        <f t="shared" si="772"/>
        <v/>
      </c>
      <c r="BB1648" t="str">
        <f t="shared" si="797"/>
        <v/>
      </c>
    </row>
    <row r="1649" spans="2:54" x14ac:dyDescent="0.15">
      <c r="B1649" s="347"/>
      <c r="C1649" s="347"/>
      <c r="D1649" s="347"/>
      <c r="E1649" s="347"/>
      <c r="F1649" s="347"/>
      <c r="G1649" s="347"/>
      <c r="H1649" s="347"/>
      <c r="I1649" s="347"/>
      <c r="J1649" s="347"/>
      <c r="K1649" s="347"/>
      <c r="M1649">
        <f t="shared" si="773"/>
        <v>0</v>
      </c>
      <c r="N1649" s="323" t="str">
        <f t="shared" si="798"/>
        <v/>
      </c>
      <c r="O1649" s="323" t="str">
        <f t="shared" si="799"/>
        <v/>
      </c>
      <c r="P1649" s="323" t="str">
        <f t="shared" si="800"/>
        <v/>
      </c>
      <c r="R1649" s="323" t="str">
        <f t="shared" si="801"/>
        <v/>
      </c>
      <c r="X1649" s="322" t="str">
        <f t="shared" si="776"/>
        <v/>
      </c>
      <c r="Y1649" s="322" t="str">
        <f t="shared" si="777"/>
        <v/>
      </c>
      <c r="Z1649" s="322" t="str">
        <f t="shared" si="778"/>
        <v/>
      </c>
      <c r="AA1649" s="322" t="str">
        <f t="shared" si="779"/>
        <v/>
      </c>
      <c r="AB1649" s="322" t="str">
        <f t="shared" si="780"/>
        <v/>
      </c>
      <c r="AC1649" s="322" t="str">
        <f t="shared" si="781"/>
        <v/>
      </c>
      <c r="AD1649" s="322" t="str">
        <f t="shared" si="782"/>
        <v/>
      </c>
      <c r="AE1649" s="322" t="str">
        <f t="shared" si="783"/>
        <v/>
      </c>
      <c r="AF1649" s="322" t="str">
        <f t="shared" si="784"/>
        <v/>
      </c>
      <c r="AG1649" s="322" t="str">
        <f t="shared" si="785"/>
        <v/>
      </c>
      <c r="AI1649">
        <f t="shared" si="786"/>
        <v>0</v>
      </c>
      <c r="AJ1649">
        <f t="shared" si="787"/>
        <v>0</v>
      </c>
      <c r="AK1649">
        <f t="shared" si="788"/>
        <v>0</v>
      </c>
      <c r="AL1649">
        <f t="shared" si="789"/>
        <v>0</v>
      </c>
      <c r="AM1649">
        <f t="shared" si="790"/>
        <v>0</v>
      </c>
      <c r="AN1649">
        <f t="shared" si="791"/>
        <v>0</v>
      </c>
      <c r="AO1649">
        <f t="shared" si="792"/>
        <v>0</v>
      </c>
      <c r="AP1649">
        <f t="shared" si="793"/>
        <v>0</v>
      </c>
      <c r="AQ1649">
        <f t="shared" si="794"/>
        <v>0</v>
      </c>
      <c r="AR1649">
        <f t="shared" si="795"/>
        <v>0</v>
      </c>
      <c r="AT1649">
        <f t="shared" si="774"/>
        <v>0</v>
      </c>
      <c r="AU1649">
        <f t="shared" si="775"/>
        <v>0</v>
      </c>
      <c r="AZ1649">
        <f t="shared" si="796"/>
        <v>0</v>
      </c>
      <c r="BA1649" t="str">
        <f t="shared" si="772"/>
        <v/>
      </c>
      <c r="BB1649" t="str">
        <f t="shared" si="797"/>
        <v/>
      </c>
    </row>
    <row r="1650" spans="2:54" x14ac:dyDescent="0.15">
      <c r="B1650" s="347"/>
      <c r="C1650" s="347"/>
      <c r="D1650" s="347"/>
      <c r="E1650" s="347"/>
      <c r="F1650" s="347"/>
      <c r="G1650" s="347"/>
      <c r="H1650" s="347"/>
      <c r="I1650" s="347"/>
      <c r="J1650" s="347"/>
      <c r="K1650" s="347"/>
      <c r="M1650">
        <f t="shared" si="773"/>
        <v>0</v>
      </c>
      <c r="N1650" s="323" t="str">
        <f t="shared" si="798"/>
        <v/>
      </c>
      <c r="O1650" s="323" t="str">
        <f t="shared" si="799"/>
        <v/>
      </c>
      <c r="P1650" s="323" t="str">
        <f t="shared" si="800"/>
        <v/>
      </c>
      <c r="R1650" s="323" t="str">
        <f t="shared" si="801"/>
        <v/>
      </c>
      <c r="X1650" s="322" t="str">
        <f t="shared" si="776"/>
        <v/>
      </c>
      <c r="Y1650" s="322" t="str">
        <f t="shared" si="777"/>
        <v/>
      </c>
      <c r="Z1650" s="322" t="str">
        <f t="shared" si="778"/>
        <v/>
      </c>
      <c r="AA1650" s="322" t="str">
        <f t="shared" si="779"/>
        <v/>
      </c>
      <c r="AB1650" s="322" t="str">
        <f t="shared" si="780"/>
        <v/>
      </c>
      <c r="AC1650" s="322" t="str">
        <f t="shared" si="781"/>
        <v/>
      </c>
      <c r="AD1650" s="322" t="str">
        <f t="shared" si="782"/>
        <v/>
      </c>
      <c r="AE1650" s="322" t="str">
        <f t="shared" si="783"/>
        <v/>
      </c>
      <c r="AF1650" s="322" t="str">
        <f t="shared" si="784"/>
        <v/>
      </c>
      <c r="AG1650" s="322" t="str">
        <f t="shared" si="785"/>
        <v/>
      </c>
      <c r="AI1650">
        <f t="shared" si="786"/>
        <v>0</v>
      </c>
      <c r="AJ1650">
        <f t="shared" si="787"/>
        <v>0</v>
      </c>
      <c r="AK1650">
        <f t="shared" si="788"/>
        <v>0</v>
      </c>
      <c r="AL1650">
        <f t="shared" si="789"/>
        <v>0</v>
      </c>
      <c r="AM1650">
        <f t="shared" si="790"/>
        <v>0</v>
      </c>
      <c r="AN1650">
        <f t="shared" si="791"/>
        <v>0</v>
      </c>
      <c r="AO1650">
        <f t="shared" si="792"/>
        <v>0</v>
      </c>
      <c r="AP1650">
        <f t="shared" si="793"/>
        <v>0</v>
      </c>
      <c r="AQ1650">
        <f t="shared" si="794"/>
        <v>0</v>
      </c>
      <c r="AR1650">
        <f t="shared" si="795"/>
        <v>0</v>
      </c>
      <c r="AT1650">
        <f t="shared" si="774"/>
        <v>0</v>
      </c>
      <c r="AU1650">
        <f t="shared" si="775"/>
        <v>0</v>
      </c>
      <c r="AZ1650">
        <f t="shared" si="796"/>
        <v>0</v>
      </c>
      <c r="BA1650" t="str">
        <f t="shared" si="772"/>
        <v/>
      </c>
      <c r="BB1650" t="str">
        <f t="shared" si="797"/>
        <v/>
      </c>
    </row>
    <row r="1651" spans="2:54" x14ac:dyDescent="0.15">
      <c r="B1651" s="347"/>
      <c r="C1651" s="347"/>
      <c r="D1651" s="347"/>
      <c r="E1651" s="347"/>
      <c r="F1651" s="347"/>
      <c r="G1651" s="347"/>
      <c r="H1651" s="347"/>
      <c r="I1651" s="347"/>
      <c r="J1651" s="347"/>
      <c r="K1651" s="347"/>
      <c r="M1651">
        <f t="shared" si="773"/>
        <v>0</v>
      </c>
      <c r="N1651" s="323" t="str">
        <f t="shared" si="798"/>
        <v/>
      </c>
      <c r="O1651" s="323" t="str">
        <f t="shared" si="799"/>
        <v/>
      </c>
      <c r="P1651" s="323" t="str">
        <f t="shared" si="800"/>
        <v/>
      </c>
      <c r="R1651" s="323" t="str">
        <f t="shared" si="801"/>
        <v/>
      </c>
      <c r="X1651" s="322" t="str">
        <f t="shared" si="776"/>
        <v/>
      </c>
      <c r="Y1651" s="322" t="str">
        <f t="shared" si="777"/>
        <v/>
      </c>
      <c r="Z1651" s="322" t="str">
        <f t="shared" si="778"/>
        <v/>
      </c>
      <c r="AA1651" s="322" t="str">
        <f t="shared" si="779"/>
        <v/>
      </c>
      <c r="AB1651" s="322" t="str">
        <f t="shared" si="780"/>
        <v/>
      </c>
      <c r="AC1651" s="322" t="str">
        <f t="shared" si="781"/>
        <v/>
      </c>
      <c r="AD1651" s="322" t="str">
        <f t="shared" si="782"/>
        <v/>
      </c>
      <c r="AE1651" s="322" t="str">
        <f t="shared" si="783"/>
        <v/>
      </c>
      <c r="AF1651" s="322" t="str">
        <f t="shared" si="784"/>
        <v/>
      </c>
      <c r="AG1651" s="322" t="str">
        <f t="shared" si="785"/>
        <v/>
      </c>
      <c r="AI1651">
        <f t="shared" si="786"/>
        <v>0</v>
      </c>
      <c r="AJ1651">
        <f t="shared" si="787"/>
        <v>0</v>
      </c>
      <c r="AK1651">
        <f t="shared" si="788"/>
        <v>0</v>
      </c>
      <c r="AL1651">
        <f t="shared" si="789"/>
        <v>0</v>
      </c>
      <c r="AM1651">
        <f t="shared" si="790"/>
        <v>0</v>
      </c>
      <c r="AN1651">
        <f t="shared" si="791"/>
        <v>0</v>
      </c>
      <c r="AO1651">
        <f t="shared" si="792"/>
        <v>0</v>
      </c>
      <c r="AP1651">
        <f t="shared" si="793"/>
        <v>0</v>
      </c>
      <c r="AQ1651">
        <f t="shared" si="794"/>
        <v>0</v>
      </c>
      <c r="AR1651">
        <f t="shared" si="795"/>
        <v>0</v>
      </c>
      <c r="AT1651">
        <f t="shared" si="774"/>
        <v>0</v>
      </c>
      <c r="AU1651">
        <f t="shared" si="775"/>
        <v>0</v>
      </c>
      <c r="AZ1651">
        <f t="shared" si="796"/>
        <v>0</v>
      </c>
      <c r="BA1651" t="str">
        <f t="shared" si="772"/>
        <v/>
      </c>
      <c r="BB1651" t="str">
        <f t="shared" si="797"/>
        <v/>
      </c>
    </row>
    <row r="1652" spans="2:54" x14ac:dyDescent="0.15">
      <c r="B1652" s="347"/>
      <c r="C1652" s="347"/>
      <c r="D1652" s="347"/>
      <c r="E1652" s="347"/>
      <c r="F1652" s="347"/>
      <c r="G1652" s="347"/>
      <c r="H1652" s="347"/>
      <c r="I1652" s="347"/>
      <c r="J1652" s="347"/>
      <c r="K1652" s="347"/>
      <c r="M1652">
        <f t="shared" si="773"/>
        <v>0</v>
      </c>
      <c r="N1652" s="323" t="str">
        <f t="shared" si="798"/>
        <v/>
      </c>
      <c r="O1652" s="323" t="str">
        <f t="shared" si="799"/>
        <v/>
      </c>
      <c r="P1652" s="323" t="str">
        <f t="shared" si="800"/>
        <v/>
      </c>
      <c r="R1652" s="323" t="str">
        <f t="shared" si="801"/>
        <v/>
      </c>
      <c r="X1652" s="322" t="str">
        <f t="shared" si="776"/>
        <v/>
      </c>
      <c r="Y1652" s="322" t="str">
        <f t="shared" si="777"/>
        <v/>
      </c>
      <c r="Z1652" s="322" t="str">
        <f t="shared" si="778"/>
        <v/>
      </c>
      <c r="AA1652" s="322" t="str">
        <f t="shared" si="779"/>
        <v/>
      </c>
      <c r="AB1652" s="322" t="str">
        <f t="shared" si="780"/>
        <v/>
      </c>
      <c r="AC1652" s="322" t="str">
        <f t="shared" si="781"/>
        <v/>
      </c>
      <c r="AD1652" s="322" t="str">
        <f t="shared" si="782"/>
        <v/>
      </c>
      <c r="AE1652" s="322" t="str">
        <f t="shared" si="783"/>
        <v/>
      </c>
      <c r="AF1652" s="322" t="str">
        <f t="shared" si="784"/>
        <v/>
      </c>
      <c r="AG1652" s="322" t="str">
        <f t="shared" si="785"/>
        <v/>
      </c>
      <c r="AI1652">
        <f t="shared" si="786"/>
        <v>0</v>
      </c>
      <c r="AJ1652">
        <f t="shared" si="787"/>
        <v>0</v>
      </c>
      <c r="AK1652">
        <f t="shared" si="788"/>
        <v>0</v>
      </c>
      <c r="AL1652">
        <f t="shared" si="789"/>
        <v>0</v>
      </c>
      <c r="AM1652">
        <f t="shared" si="790"/>
        <v>0</v>
      </c>
      <c r="AN1652">
        <f t="shared" si="791"/>
        <v>0</v>
      </c>
      <c r="AO1652">
        <f t="shared" si="792"/>
        <v>0</v>
      </c>
      <c r="AP1652">
        <f t="shared" si="793"/>
        <v>0</v>
      </c>
      <c r="AQ1652">
        <f t="shared" si="794"/>
        <v>0</v>
      </c>
      <c r="AR1652">
        <f t="shared" si="795"/>
        <v>0</v>
      </c>
      <c r="AT1652">
        <f t="shared" si="774"/>
        <v>0</v>
      </c>
      <c r="AU1652">
        <f t="shared" si="775"/>
        <v>0</v>
      </c>
      <c r="AZ1652">
        <f t="shared" si="796"/>
        <v>0</v>
      </c>
      <c r="BA1652" t="str">
        <f t="shared" si="772"/>
        <v/>
      </c>
      <c r="BB1652" t="str">
        <f t="shared" si="797"/>
        <v/>
      </c>
    </row>
    <row r="1653" spans="2:54" x14ac:dyDescent="0.15">
      <c r="B1653" s="347"/>
      <c r="C1653" s="347"/>
      <c r="D1653" s="347"/>
      <c r="E1653" s="347"/>
      <c r="F1653" s="347"/>
      <c r="G1653" s="347"/>
      <c r="H1653" s="347"/>
      <c r="I1653" s="347"/>
      <c r="J1653" s="347"/>
      <c r="K1653" s="347"/>
      <c r="M1653">
        <f t="shared" si="773"/>
        <v>0</v>
      </c>
      <c r="N1653" s="323" t="str">
        <f t="shared" si="798"/>
        <v/>
      </c>
      <c r="O1653" s="323" t="str">
        <f t="shared" si="799"/>
        <v/>
      </c>
      <c r="P1653" s="323" t="str">
        <f t="shared" si="800"/>
        <v/>
      </c>
      <c r="R1653" s="323" t="str">
        <f t="shared" si="801"/>
        <v/>
      </c>
      <c r="X1653" s="322" t="str">
        <f t="shared" si="776"/>
        <v/>
      </c>
      <c r="Y1653" s="322" t="str">
        <f t="shared" si="777"/>
        <v/>
      </c>
      <c r="Z1653" s="322" t="str">
        <f t="shared" si="778"/>
        <v/>
      </c>
      <c r="AA1653" s="322" t="str">
        <f t="shared" si="779"/>
        <v/>
      </c>
      <c r="AB1653" s="322" t="str">
        <f t="shared" si="780"/>
        <v/>
      </c>
      <c r="AC1653" s="322" t="str">
        <f t="shared" si="781"/>
        <v/>
      </c>
      <c r="AD1653" s="322" t="str">
        <f t="shared" si="782"/>
        <v/>
      </c>
      <c r="AE1653" s="322" t="str">
        <f t="shared" si="783"/>
        <v/>
      </c>
      <c r="AF1653" s="322" t="str">
        <f t="shared" si="784"/>
        <v/>
      </c>
      <c r="AG1653" s="322" t="str">
        <f t="shared" si="785"/>
        <v/>
      </c>
      <c r="AI1653">
        <f t="shared" si="786"/>
        <v>0</v>
      </c>
      <c r="AJ1653">
        <f t="shared" si="787"/>
        <v>0</v>
      </c>
      <c r="AK1653">
        <f t="shared" si="788"/>
        <v>0</v>
      </c>
      <c r="AL1653">
        <f t="shared" si="789"/>
        <v>0</v>
      </c>
      <c r="AM1653">
        <f t="shared" si="790"/>
        <v>0</v>
      </c>
      <c r="AN1653">
        <f t="shared" si="791"/>
        <v>0</v>
      </c>
      <c r="AO1653">
        <f t="shared" si="792"/>
        <v>0</v>
      </c>
      <c r="AP1653">
        <f t="shared" si="793"/>
        <v>0</v>
      </c>
      <c r="AQ1653">
        <f t="shared" si="794"/>
        <v>0</v>
      </c>
      <c r="AR1653">
        <f t="shared" si="795"/>
        <v>0</v>
      </c>
      <c r="AT1653">
        <f t="shared" si="774"/>
        <v>0</v>
      </c>
      <c r="AU1653">
        <f t="shared" si="775"/>
        <v>0</v>
      </c>
      <c r="AZ1653">
        <f t="shared" si="796"/>
        <v>0</v>
      </c>
      <c r="BA1653" t="str">
        <f t="shared" si="772"/>
        <v/>
      </c>
      <c r="BB1653" t="str">
        <f t="shared" si="797"/>
        <v/>
      </c>
    </row>
    <row r="1654" spans="2:54" x14ac:dyDescent="0.15">
      <c r="B1654" s="347"/>
      <c r="C1654" s="347"/>
      <c r="D1654" s="347"/>
      <c r="E1654" s="347"/>
      <c r="F1654" s="347"/>
      <c r="G1654" s="347"/>
      <c r="H1654" s="347"/>
      <c r="I1654" s="347"/>
      <c r="J1654" s="347"/>
      <c r="K1654" s="347"/>
      <c r="M1654">
        <f t="shared" si="773"/>
        <v>0</v>
      </c>
      <c r="N1654" s="323" t="str">
        <f t="shared" si="798"/>
        <v/>
      </c>
      <c r="O1654" s="323" t="str">
        <f t="shared" si="799"/>
        <v/>
      </c>
      <c r="P1654" s="323" t="str">
        <f t="shared" si="800"/>
        <v/>
      </c>
      <c r="R1654" s="323" t="str">
        <f t="shared" si="801"/>
        <v/>
      </c>
      <c r="X1654" s="322" t="str">
        <f t="shared" si="776"/>
        <v/>
      </c>
      <c r="Y1654" s="322" t="str">
        <f t="shared" si="777"/>
        <v/>
      </c>
      <c r="Z1654" s="322" t="str">
        <f t="shared" si="778"/>
        <v/>
      </c>
      <c r="AA1654" s="322" t="str">
        <f t="shared" si="779"/>
        <v/>
      </c>
      <c r="AB1654" s="322" t="str">
        <f t="shared" si="780"/>
        <v/>
      </c>
      <c r="AC1654" s="322" t="str">
        <f t="shared" si="781"/>
        <v/>
      </c>
      <c r="AD1654" s="322" t="str">
        <f t="shared" si="782"/>
        <v/>
      </c>
      <c r="AE1654" s="322" t="str">
        <f t="shared" si="783"/>
        <v/>
      </c>
      <c r="AF1654" s="322" t="str">
        <f t="shared" si="784"/>
        <v/>
      </c>
      <c r="AG1654" s="322" t="str">
        <f t="shared" si="785"/>
        <v/>
      </c>
      <c r="AI1654">
        <f t="shared" si="786"/>
        <v>0</v>
      </c>
      <c r="AJ1654">
        <f t="shared" si="787"/>
        <v>0</v>
      </c>
      <c r="AK1654">
        <f t="shared" si="788"/>
        <v>0</v>
      </c>
      <c r="AL1654">
        <f t="shared" si="789"/>
        <v>0</v>
      </c>
      <c r="AM1654">
        <f t="shared" si="790"/>
        <v>0</v>
      </c>
      <c r="AN1654">
        <f t="shared" si="791"/>
        <v>0</v>
      </c>
      <c r="AO1654">
        <f t="shared" si="792"/>
        <v>0</v>
      </c>
      <c r="AP1654">
        <f t="shared" si="793"/>
        <v>0</v>
      </c>
      <c r="AQ1654">
        <f t="shared" si="794"/>
        <v>0</v>
      </c>
      <c r="AR1654">
        <f t="shared" si="795"/>
        <v>0</v>
      </c>
      <c r="AT1654">
        <f t="shared" si="774"/>
        <v>0</v>
      </c>
      <c r="AU1654">
        <f t="shared" si="775"/>
        <v>0</v>
      </c>
      <c r="AZ1654">
        <f t="shared" si="796"/>
        <v>0</v>
      </c>
      <c r="BA1654" t="str">
        <f t="shared" si="772"/>
        <v/>
      </c>
      <c r="BB1654" t="str">
        <f t="shared" si="797"/>
        <v/>
      </c>
    </row>
    <row r="1655" spans="2:54" x14ac:dyDescent="0.15">
      <c r="B1655" s="347"/>
      <c r="C1655" s="347"/>
      <c r="D1655" s="347"/>
      <c r="E1655" s="347"/>
      <c r="F1655" s="347"/>
      <c r="G1655" s="347"/>
      <c r="H1655" s="347"/>
      <c r="I1655" s="347"/>
      <c r="J1655" s="347"/>
      <c r="K1655" s="347"/>
      <c r="M1655">
        <f t="shared" si="773"/>
        <v>0</v>
      </c>
      <c r="N1655" s="323" t="str">
        <f t="shared" si="798"/>
        <v/>
      </c>
      <c r="O1655" s="323" t="str">
        <f t="shared" si="799"/>
        <v/>
      </c>
      <c r="P1655" s="323" t="str">
        <f t="shared" si="800"/>
        <v/>
      </c>
      <c r="R1655" s="323" t="str">
        <f t="shared" si="801"/>
        <v/>
      </c>
      <c r="X1655" s="322" t="str">
        <f t="shared" si="776"/>
        <v/>
      </c>
      <c r="Y1655" s="322" t="str">
        <f t="shared" si="777"/>
        <v/>
      </c>
      <c r="Z1655" s="322" t="str">
        <f t="shared" si="778"/>
        <v/>
      </c>
      <c r="AA1655" s="322" t="str">
        <f t="shared" si="779"/>
        <v/>
      </c>
      <c r="AB1655" s="322" t="str">
        <f t="shared" si="780"/>
        <v/>
      </c>
      <c r="AC1655" s="322" t="str">
        <f t="shared" si="781"/>
        <v/>
      </c>
      <c r="AD1655" s="322" t="str">
        <f t="shared" si="782"/>
        <v/>
      </c>
      <c r="AE1655" s="322" t="str">
        <f t="shared" si="783"/>
        <v/>
      </c>
      <c r="AF1655" s="322" t="str">
        <f t="shared" si="784"/>
        <v/>
      </c>
      <c r="AG1655" s="322" t="str">
        <f t="shared" si="785"/>
        <v/>
      </c>
      <c r="AI1655">
        <f t="shared" si="786"/>
        <v>0</v>
      </c>
      <c r="AJ1655">
        <f t="shared" si="787"/>
        <v>0</v>
      </c>
      <c r="AK1655">
        <f t="shared" si="788"/>
        <v>0</v>
      </c>
      <c r="AL1655">
        <f t="shared" si="789"/>
        <v>0</v>
      </c>
      <c r="AM1655">
        <f t="shared" si="790"/>
        <v>0</v>
      </c>
      <c r="AN1655">
        <f t="shared" si="791"/>
        <v>0</v>
      </c>
      <c r="AO1655">
        <f t="shared" si="792"/>
        <v>0</v>
      </c>
      <c r="AP1655">
        <f t="shared" si="793"/>
        <v>0</v>
      </c>
      <c r="AQ1655">
        <f t="shared" si="794"/>
        <v>0</v>
      </c>
      <c r="AR1655">
        <f t="shared" si="795"/>
        <v>0</v>
      </c>
      <c r="AT1655">
        <f t="shared" si="774"/>
        <v>0</v>
      </c>
      <c r="AU1655">
        <f t="shared" si="775"/>
        <v>0</v>
      </c>
      <c r="AZ1655">
        <f t="shared" si="796"/>
        <v>0</v>
      </c>
      <c r="BA1655" t="str">
        <f t="shared" si="772"/>
        <v/>
      </c>
      <c r="BB1655" t="str">
        <f t="shared" si="797"/>
        <v/>
      </c>
    </row>
    <row r="1656" spans="2:54" x14ac:dyDescent="0.15">
      <c r="B1656" s="347"/>
      <c r="C1656" s="347"/>
      <c r="D1656" s="347"/>
      <c r="E1656" s="347"/>
      <c r="F1656" s="347"/>
      <c r="G1656" s="347"/>
      <c r="H1656" s="347"/>
      <c r="I1656" s="347"/>
      <c r="J1656" s="347"/>
      <c r="K1656" s="347"/>
      <c r="M1656">
        <f t="shared" si="773"/>
        <v>0</v>
      </c>
      <c r="N1656" s="323" t="str">
        <f t="shared" si="798"/>
        <v/>
      </c>
      <c r="O1656" s="323" t="str">
        <f t="shared" si="799"/>
        <v/>
      </c>
      <c r="P1656" s="323" t="str">
        <f t="shared" si="800"/>
        <v/>
      </c>
      <c r="R1656" s="323" t="str">
        <f t="shared" si="801"/>
        <v/>
      </c>
      <c r="X1656" s="322" t="str">
        <f t="shared" si="776"/>
        <v/>
      </c>
      <c r="Y1656" s="322" t="str">
        <f t="shared" si="777"/>
        <v/>
      </c>
      <c r="Z1656" s="322" t="str">
        <f t="shared" si="778"/>
        <v/>
      </c>
      <c r="AA1656" s="322" t="str">
        <f t="shared" si="779"/>
        <v/>
      </c>
      <c r="AB1656" s="322" t="str">
        <f t="shared" si="780"/>
        <v/>
      </c>
      <c r="AC1656" s="322" t="str">
        <f t="shared" si="781"/>
        <v/>
      </c>
      <c r="AD1656" s="322" t="str">
        <f t="shared" si="782"/>
        <v/>
      </c>
      <c r="AE1656" s="322" t="str">
        <f t="shared" si="783"/>
        <v/>
      </c>
      <c r="AF1656" s="322" t="str">
        <f t="shared" si="784"/>
        <v/>
      </c>
      <c r="AG1656" s="322" t="str">
        <f t="shared" si="785"/>
        <v/>
      </c>
      <c r="AI1656">
        <f t="shared" si="786"/>
        <v>0</v>
      </c>
      <c r="AJ1656">
        <f t="shared" si="787"/>
        <v>0</v>
      </c>
      <c r="AK1656">
        <f t="shared" si="788"/>
        <v>0</v>
      </c>
      <c r="AL1656">
        <f t="shared" si="789"/>
        <v>0</v>
      </c>
      <c r="AM1656">
        <f t="shared" si="790"/>
        <v>0</v>
      </c>
      <c r="AN1656">
        <f t="shared" si="791"/>
        <v>0</v>
      </c>
      <c r="AO1656">
        <f t="shared" si="792"/>
        <v>0</v>
      </c>
      <c r="AP1656">
        <f t="shared" si="793"/>
        <v>0</v>
      </c>
      <c r="AQ1656">
        <f t="shared" si="794"/>
        <v>0</v>
      </c>
      <c r="AR1656">
        <f t="shared" si="795"/>
        <v>0</v>
      </c>
      <c r="AT1656">
        <f t="shared" si="774"/>
        <v>0</v>
      </c>
      <c r="AU1656">
        <f t="shared" si="775"/>
        <v>0</v>
      </c>
      <c r="AZ1656">
        <f t="shared" si="796"/>
        <v>0</v>
      </c>
      <c r="BA1656" t="str">
        <f t="shared" si="772"/>
        <v/>
      </c>
      <c r="BB1656" t="str">
        <f t="shared" si="797"/>
        <v/>
      </c>
    </row>
    <row r="1657" spans="2:54" x14ac:dyDescent="0.15">
      <c r="B1657" s="347"/>
      <c r="C1657" s="347"/>
      <c r="D1657" s="347"/>
      <c r="E1657" s="347"/>
      <c r="F1657" s="347"/>
      <c r="G1657" s="347"/>
      <c r="H1657" s="347"/>
      <c r="I1657" s="347"/>
      <c r="J1657" s="347"/>
      <c r="K1657" s="347"/>
      <c r="M1657">
        <f t="shared" si="773"/>
        <v>0</v>
      </c>
      <c r="N1657" s="323" t="str">
        <f t="shared" si="798"/>
        <v/>
      </c>
      <c r="O1657" s="323" t="str">
        <f t="shared" si="799"/>
        <v/>
      </c>
      <c r="P1657" s="323" t="str">
        <f t="shared" si="800"/>
        <v/>
      </c>
      <c r="R1657" s="323" t="str">
        <f t="shared" si="801"/>
        <v/>
      </c>
      <c r="X1657" s="322" t="str">
        <f t="shared" si="776"/>
        <v/>
      </c>
      <c r="Y1657" s="322" t="str">
        <f t="shared" si="777"/>
        <v/>
      </c>
      <c r="Z1657" s="322" t="str">
        <f t="shared" si="778"/>
        <v/>
      </c>
      <c r="AA1657" s="322" t="str">
        <f t="shared" si="779"/>
        <v/>
      </c>
      <c r="AB1657" s="322" t="str">
        <f t="shared" si="780"/>
        <v/>
      </c>
      <c r="AC1657" s="322" t="str">
        <f t="shared" si="781"/>
        <v/>
      </c>
      <c r="AD1657" s="322" t="str">
        <f t="shared" si="782"/>
        <v/>
      </c>
      <c r="AE1657" s="322" t="str">
        <f t="shared" si="783"/>
        <v/>
      </c>
      <c r="AF1657" s="322" t="str">
        <f t="shared" si="784"/>
        <v/>
      </c>
      <c r="AG1657" s="322" t="str">
        <f t="shared" si="785"/>
        <v/>
      </c>
      <c r="AI1657">
        <f t="shared" si="786"/>
        <v>0</v>
      </c>
      <c r="AJ1657">
        <f t="shared" si="787"/>
        <v>0</v>
      </c>
      <c r="AK1657">
        <f t="shared" si="788"/>
        <v>0</v>
      </c>
      <c r="AL1657">
        <f t="shared" si="789"/>
        <v>0</v>
      </c>
      <c r="AM1657">
        <f t="shared" si="790"/>
        <v>0</v>
      </c>
      <c r="AN1657">
        <f t="shared" si="791"/>
        <v>0</v>
      </c>
      <c r="AO1657">
        <f t="shared" si="792"/>
        <v>0</v>
      </c>
      <c r="AP1657">
        <f t="shared" si="793"/>
        <v>0</v>
      </c>
      <c r="AQ1657">
        <f t="shared" si="794"/>
        <v>0</v>
      </c>
      <c r="AR1657">
        <f t="shared" si="795"/>
        <v>0</v>
      </c>
      <c r="AT1657">
        <f t="shared" si="774"/>
        <v>0</v>
      </c>
      <c r="AU1657">
        <f t="shared" si="775"/>
        <v>0</v>
      </c>
      <c r="AZ1657">
        <f t="shared" si="796"/>
        <v>0</v>
      </c>
      <c r="BA1657" t="str">
        <f t="shared" si="772"/>
        <v/>
      </c>
      <c r="BB1657" t="str">
        <f t="shared" si="797"/>
        <v/>
      </c>
    </row>
    <row r="1658" spans="2:54" x14ac:dyDescent="0.15">
      <c r="B1658" s="347"/>
      <c r="C1658" s="347"/>
      <c r="D1658" s="347"/>
      <c r="E1658" s="347"/>
      <c r="F1658" s="347"/>
      <c r="G1658" s="347"/>
      <c r="H1658" s="347"/>
      <c r="I1658" s="347"/>
      <c r="J1658" s="347"/>
      <c r="K1658" s="347"/>
      <c r="M1658">
        <f t="shared" si="773"/>
        <v>0</v>
      </c>
      <c r="N1658" s="323" t="str">
        <f t="shared" si="798"/>
        <v/>
      </c>
      <c r="O1658" s="323" t="str">
        <f t="shared" si="799"/>
        <v/>
      </c>
      <c r="P1658" s="323" t="str">
        <f t="shared" si="800"/>
        <v/>
      </c>
      <c r="R1658" s="323" t="str">
        <f t="shared" si="801"/>
        <v/>
      </c>
      <c r="X1658" s="322" t="str">
        <f t="shared" si="776"/>
        <v/>
      </c>
      <c r="Y1658" s="322" t="str">
        <f t="shared" si="777"/>
        <v/>
      </c>
      <c r="Z1658" s="322" t="str">
        <f t="shared" si="778"/>
        <v/>
      </c>
      <c r="AA1658" s="322" t="str">
        <f t="shared" si="779"/>
        <v/>
      </c>
      <c r="AB1658" s="322" t="str">
        <f t="shared" si="780"/>
        <v/>
      </c>
      <c r="AC1658" s="322" t="str">
        <f t="shared" si="781"/>
        <v/>
      </c>
      <c r="AD1658" s="322" t="str">
        <f t="shared" si="782"/>
        <v/>
      </c>
      <c r="AE1658" s="322" t="str">
        <f t="shared" si="783"/>
        <v/>
      </c>
      <c r="AF1658" s="322" t="str">
        <f t="shared" si="784"/>
        <v/>
      </c>
      <c r="AG1658" s="322" t="str">
        <f t="shared" si="785"/>
        <v/>
      </c>
      <c r="AI1658">
        <f t="shared" si="786"/>
        <v>0</v>
      </c>
      <c r="AJ1658">
        <f t="shared" si="787"/>
        <v>0</v>
      </c>
      <c r="AK1658">
        <f t="shared" si="788"/>
        <v>0</v>
      </c>
      <c r="AL1658">
        <f t="shared" si="789"/>
        <v>0</v>
      </c>
      <c r="AM1658">
        <f t="shared" si="790"/>
        <v>0</v>
      </c>
      <c r="AN1658">
        <f t="shared" si="791"/>
        <v>0</v>
      </c>
      <c r="AO1658">
        <f t="shared" si="792"/>
        <v>0</v>
      </c>
      <c r="AP1658">
        <f t="shared" si="793"/>
        <v>0</v>
      </c>
      <c r="AQ1658">
        <f t="shared" si="794"/>
        <v>0</v>
      </c>
      <c r="AR1658">
        <f t="shared" si="795"/>
        <v>0</v>
      </c>
      <c r="AT1658">
        <f t="shared" si="774"/>
        <v>0</v>
      </c>
      <c r="AU1658">
        <f t="shared" si="775"/>
        <v>0</v>
      </c>
      <c r="AZ1658">
        <f t="shared" si="796"/>
        <v>0</v>
      </c>
      <c r="BA1658" t="str">
        <f t="shared" si="772"/>
        <v/>
      </c>
      <c r="BB1658" t="str">
        <f t="shared" si="797"/>
        <v/>
      </c>
    </row>
    <row r="1659" spans="2:54" x14ac:dyDescent="0.15">
      <c r="B1659" s="347"/>
      <c r="C1659" s="347"/>
      <c r="D1659" s="347"/>
      <c r="E1659" s="347"/>
      <c r="F1659" s="347"/>
      <c r="G1659" s="347"/>
      <c r="H1659" s="347"/>
      <c r="I1659" s="347"/>
      <c r="J1659" s="347"/>
      <c r="K1659" s="347"/>
      <c r="M1659">
        <f t="shared" si="773"/>
        <v>0</v>
      </c>
      <c r="N1659" s="323" t="str">
        <f t="shared" si="798"/>
        <v/>
      </c>
      <c r="O1659" s="323" t="str">
        <f t="shared" si="799"/>
        <v/>
      </c>
      <c r="P1659" s="323" t="str">
        <f t="shared" si="800"/>
        <v/>
      </c>
      <c r="R1659" s="323" t="str">
        <f t="shared" si="801"/>
        <v/>
      </c>
      <c r="X1659" s="322" t="str">
        <f t="shared" si="776"/>
        <v/>
      </c>
      <c r="Y1659" s="322" t="str">
        <f t="shared" si="777"/>
        <v/>
      </c>
      <c r="Z1659" s="322" t="str">
        <f t="shared" si="778"/>
        <v/>
      </c>
      <c r="AA1659" s="322" t="str">
        <f t="shared" si="779"/>
        <v/>
      </c>
      <c r="AB1659" s="322" t="str">
        <f t="shared" si="780"/>
        <v/>
      </c>
      <c r="AC1659" s="322" t="str">
        <f t="shared" si="781"/>
        <v/>
      </c>
      <c r="AD1659" s="322" t="str">
        <f t="shared" si="782"/>
        <v/>
      </c>
      <c r="AE1659" s="322" t="str">
        <f t="shared" si="783"/>
        <v/>
      </c>
      <c r="AF1659" s="322" t="str">
        <f t="shared" si="784"/>
        <v/>
      </c>
      <c r="AG1659" s="322" t="str">
        <f t="shared" si="785"/>
        <v/>
      </c>
      <c r="AI1659">
        <f t="shared" si="786"/>
        <v>0</v>
      </c>
      <c r="AJ1659">
        <f t="shared" si="787"/>
        <v>0</v>
      </c>
      <c r="AK1659">
        <f t="shared" si="788"/>
        <v>0</v>
      </c>
      <c r="AL1659">
        <f t="shared" si="789"/>
        <v>0</v>
      </c>
      <c r="AM1659">
        <f t="shared" si="790"/>
        <v>0</v>
      </c>
      <c r="AN1659">
        <f t="shared" si="791"/>
        <v>0</v>
      </c>
      <c r="AO1659">
        <f t="shared" si="792"/>
        <v>0</v>
      </c>
      <c r="AP1659">
        <f t="shared" si="793"/>
        <v>0</v>
      </c>
      <c r="AQ1659">
        <f t="shared" si="794"/>
        <v>0</v>
      </c>
      <c r="AR1659">
        <f t="shared" si="795"/>
        <v>0</v>
      </c>
      <c r="AT1659">
        <f t="shared" si="774"/>
        <v>0</v>
      </c>
      <c r="AU1659">
        <f t="shared" si="775"/>
        <v>0</v>
      </c>
      <c r="AZ1659">
        <f t="shared" si="796"/>
        <v>0</v>
      </c>
      <c r="BA1659" t="str">
        <f t="shared" si="772"/>
        <v/>
      </c>
      <c r="BB1659" t="str">
        <f t="shared" si="797"/>
        <v/>
      </c>
    </row>
    <row r="1660" spans="2:54" x14ac:dyDescent="0.15">
      <c r="B1660" s="347"/>
      <c r="C1660" s="347"/>
      <c r="D1660" s="347"/>
      <c r="E1660" s="347"/>
      <c r="F1660" s="347"/>
      <c r="G1660" s="347"/>
      <c r="H1660" s="347"/>
      <c r="I1660" s="347"/>
      <c r="J1660" s="347"/>
      <c r="K1660" s="347"/>
      <c r="M1660">
        <f t="shared" si="773"/>
        <v>0</v>
      </c>
      <c r="N1660" s="323" t="str">
        <f t="shared" si="798"/>
        <v/>
      </c>
      <c r="O1660" s="323" t="str">
        <f t="shared" si="799"/>
        <v/>
      </c>
      <c r="P1660" s="323" t="str">
        <f t="shared" si="800"/>
        <v/>
      </c>
      <c r="R1660" s="323" t="str">
        <f t="shared" si="801"/>
        <v/>
      </c>
      <c r="X1660" s="322" t="str">
        <f t="shared" si="776"/>
        <v/>
      </c>
      <c r="Y1660" s="322" t="str">
        <f t="shared" si="777"/>
        <v/>
      </c>
      <c r="Z1660" s="322" t="str">
        <f t="shared" si="778"/>
        <v/>
      </c>
      <c r="AA1660" s="322" t="str">
        <f t="shared" si="779"/>
        <v/>
      </c>
      <c r="AB1660" s="322" t="str">
        <f t="shared" si="780"/>
        <v/>
      </c>
      <c r="AC1660" s="322" t="str">
        <f t="shared" si="781"/>
        <v/>
      </c>
      <c r="AD1660" s="322" t="str">
        <f t="shared" si="782"/>
        <v/>
      </c>
      <c r="AE1660" s="322" t="str">
        <f t="shared" si="783"/>
        <v/>
      </c>
      <c r="AF1660" s="322" t="str">
        <f t="shared" si="784"/>
        <v/>
      </c>
      <c r="AG1660" s="322" t="str">
        <f t="shared" si="785"/>
        <v/>
      </c>
      <c r="AI1660">
        <f t="shared" si="786"/>
        <v>0</v>
      </c>
      <c r="AJ1660">
        <f t="shared" si="787"/>
        <v>0</v>
      </c>
      <c r="AK1660">
        <f t="shared" si="788"/>
        <v>0</v>
      </c>
      <c r="AL1660">
        <f t="shared" si="789"/>
        <v>0</v>
      </c>
      <c r="AM1660">
        <f t="shared" si="790"/>
        <v>0</v>
      </c>
      <c r="AN1660">
        <f t="shared" si="791"/>
        <v>0</v>
      </c>
      <c r="AO1660">
        <f t="shared" si="792"/>
        <v>0</v>
      </c>
      <c r="AP1660">
        <f t="shared" si="793"/>
        <v>0</v>
      </c>
      <c r="AQ1660">
        <f t="shared" si="794"/>
        <v>0</v>
      </c>
      <c r="AR1660">
        <f t="shared" si="795"/>
        <v>0</v>
      </c>
      <c r="AT1660">
        <f t="shared" si="774"/>
        <v>0</v>
      </c>
      <c r="AU1660">
        <f t="shared" si="775"/>
        <v>0</v>
      </c>
      <c r="AZ1660">
        <f t="shared" si="796"/>
        <v>0</v>
      </c>
      <c r="BA1660" t="str">
        <f t="shared" si="772"/>
        <v/>
      </c>
      <c r="BB1660" t="str">
        <f t="shared" si="797"/>
        <v/>
      </c>
    </row>
    <row r="1661" spans="2:54" x14ac:dyDescent="0.15">
      <c r="B1661" s="347"/>
      <c r="C1661" s="347"/>
      <c r="D1661" s="347"/>
      <c r="E1661" s="347"/>
      <c r="F1661" s="347"/>
      <c r="G1661" s="347"/>
      <c r="H1661" s="347"/>
      <c r="I1661" s="347"/>
      <c r="J1661" s="347"/>
      <c r="K1661" s="347"/>
      <c r="M1661">
        <f t="shared" si="773"/>
        <v>0</v>
      </c>
      <c r="N1661" s="323" t="str">
        <f t="shared" si="798"/>
        <v/>
      </c>
      <c r="O1661" s="323" t="str">
        <f t="shared" si="799"/>
        <v/>
      </c>
      <c r="P1661" s="323" t="str">
        <f t="shared" si="800"/>
        <v/>
      </c>
      <c r="R1661" s="323" t="str">
        <f t="shared" si="801"/>
        <v/>
      </c>
      <c r="X1661" s="322" t="str">
        <f t="shared" si="776"/>
        <v/>
      </c>
      <c r="Y1661" s="322" t="str">
        <f t="shared" si="777"/>
        <v/>
      </c>
      <c r="Z1661" s="322" t="str">
        <f t="shared" si="778"/>
        <v/>
      </c>
      <c r="AA1661" s="322" t="str">
        <f t="shared" si="779"/>
        <v/>
      </c>
      <c r="AB1661" s="322" t="str">
        <f t="shared" si="780"/>
        <v/>
      </c>
      <c r="AC1661" s="322" t="str">
        <f t="shared" si="781"/>
        <v/>
      </c>
      <c r="AD1661" s="322" t="str">
        <f t="shared" si="782"/>
        <v/>
      </c>
      <c r="AE1661" s="322" t="str">
        <f t="shared" si="783"/>
        <v/>
      </c>
      <c r="AF1661" s="322" t="str">
        <f t="shared" si="784"/>
        <v/>
      </c>
      <c r="AG1661" s="322" t="str">
        <f t="shared" si="785"/>
        <v/>
      </c>
      <c r="AI1661">
        <f t="shared" si="786"/>
        <v>0</v>
      </c>
      <c r="AJ1661">
        <f t="shared" si="787"/>
        <v>0</v>
      </c>
      <c r="AK1661">
        <f t="shared" si="788"/>
        <v>0</v>
      </c>
      <c r="AL1661">
        <f t="shared" si="789"/>
        <v>0</v>
      </c>
      <c r="AM1661">
        <f t="shared" si="790"/>
        <v>0</v>
      </c>
      <c r="AN1661">
        <f t="shared" si="791"/>
        <v>0</v>
      </c>
      <c r="AO1661">
        <f t="shared" si="792"/>
        <v>0</v>
      </c>
      <c r="AP1661">
        <f t="shared" si="793"/>
        <v>0</v>
      </c>
      <c r="AQ1661">
        <f t="shared" si="794"/>
        <v>0</v>
      </c>
      <c r="AR1661">
        <f t="shared" si="795"/>
        <v>0</v>
      </c>
      <c r="AT1661">
        <f t="shared" si="774"/>
        <v>0</v>
      </c>
      <c r="AU1661">
        <f t="shared" si="775"/>
        <v>0</v>
      </c>
      <c r="AZ1661">
        <f t="shared" si="796"/>
        <v>0</v>
      </c>
      <c r="BA1661" t="str">
        <f t="shared" si="772"/>
        <v/>
      </c>
      <c r="BB1661" t="str">
        <f t="shared" si="797"/>
        <v/>
      </c>
    </row>
    <row r="1662" spans="2:54" x14ac:dyDescent="0.15">
      <c r="B1662" s="347"/>
      <c r="C1662" s="347"/>
      <c r="D1662" s="347"/>
      <c r="E1662" s="347"/>
      <c r="F1662" s="347"/>
      <c r="G1662" s="347"/>
      <c r="H1662" s="347"/>
      <c r="I1662" s="347"/>
      <c r="J1662" s="347"/>
      <c r="K1662" s="347"/>
      <c r="M1662">
        <f t="shared" si="773"/>
        <v>0</v>
      </c>
      <c r="N1662" s="323" t="str">
        <f t="shared" si="798"/>
        <v/>
      </c>
      <c r="O1662" s="323" t="str">
        <f t="shared" si="799"/>
        <v/>
      </c>
      <c r="P1662" s="323" t="str">
        <f t="shared" si="800"/>
        <v/>
      </c>
      <c r="R1662" s="323" t="str">
        <f t="shared" si="801"/>
        <v/>
      </c>
      <c r="X1662" s="322" t="str">
        <f t="shared" si="776"/>
        <v/>
      </c>
      <c r="Y1662" s="322" t="str">
        <f t="shared" si="777"/>
        <v/>
      </c>
      <c r="Z1662" s="322" t="str">
        <f t="shared" si="778"/>
        <v/>
      </c>
      <c r="AA1662" s="322" t="str">
        <f t="shared" si="779"/>
        <v/>
      </c>
      <c r="AB1662" s="322" t="str">
        <f t="shared" si="780"/>
        <v/>
      </c>
      <c r="AC1662" s="322" t="str">
        <f t="shared" si="781"/>
        <v/>
      </c>
      <c r="AD1662" s="322" t="str">
        <f t="shared" si="782"/>
        <v/>
      </c>
      <c r="AE1662" s="322" t="str">
        <f t="shared" si="783"/>
        <v/>
      </c>
      <c r="AF1662" s="322" t="str">
        <f t="shared" si="784"/>
        <v/>
      </c>
      <c r="AG1662" s="322" t="str">
        <f t="shared" si="785"/>
        <v/>
      </c>
      <c r="AI1662">
        <f t="shared" si="786"/>
        <v>0</v>
      </c>
      <c r="AJ1662">
        <f t="shared" si="787"/>
        <v>0</v>
      </c>
      <c r="AK1662">
        <f t="shared" si="788"/>
        <v>0</v>
      </c>
      <c r="AL1662">
        <f t="shared" si="789"/>
        <v>0</v>
      </c>
      <c r="AM1662">
        <f t="shared" si="790"/>
        <v>0</v>
      </c>
      <c r="AN1662">
        <f t="shared" si="791"/>
        <v>0</v>
      </c>
      <c r="AO1662">
        <f t="shared" si="792"/>
        <v>0</v>
      </c>
      <c r="AP1662">
        <f t="shared" si="793"/>
        <v>0</v>
      </c>
      <c r="AQ1662">
        <f t="shared" si="794"/>
        <v>0</v>
      </c>
      <c r="AR1662">
        <f t="shared" si="795"/>
        <v>0</v>
      </c>
      <c r="AT1662">
        <f t="shared" si="774"/>
        <v>0</v>
      </c>
      <c r="AU1662">
        <f t="shared" si="775"/>
        <v>0</v>
      </c>
      <c r="AZ1662">
        <f t="shared" si="796"/>
        <v>0</v>
      </c>
      <c r="BA1662" t="str">
        <f t="shared" si="772"/>
        <v/>
      </c>
      <c r="BB1662" t="str">
        <f t="shared" si="797"/>
        <v/>
      </c>
    </row>
    <row r="1663" spans="2:54" x14ac:dyDescent="0.15">
      <c r="B1663" s="347"/>
      <c r="C1663" s="347"/>
      <c r="D1663" s="347"/>
      <c r="E1663" s="347"/>
      <c r="F1663" s="347"/>
      <c r="G1663" s="347"/>
      <c r="H1663" s="347"/>
      <c r="I1663" s="347"/>
      <c r="J1663" s="347"/>
      <c r="K1663" s="347"/>
      <c r="M1663">
        <f t="shared" si="773"/>
        <v>0</v>
      </c>
      <c r="N1663" s="323" t="str">
        <f t="shared" si="798"/>
        <v/>
      </c>
      <c r="O1663" s="323" t="str">
        <f t="shared" si="799"/>
        <v/>
      </c>
      <c r="P1663" s="323" t="str">
        <f t="shared" si="800"/>
        <v/>
      </c>
      <c r="R1663" s="323" t="str">
        <f t="shared" si="801"/>
        <v/>
      </c>
      <c r="X1663" s="322" t="str">
        <f t="shared" si="776"/>
        <v/>
      </c>
      <c r="Y1663" s="322" t="str">
        <f t="shared" si="777"/>
        <v/>
      </c>
      <c r="Z1663" s="322" t="str">
        <f t="shared" si="778"/>
        <v/>
      </c>
      <c r="AA1663" s="322" t="str">
        <f t="shared" si="779"/>
        <v/>
      </c>
      <c r="AB1663" s="322" t="str">
        <f t="shared" si="780"/>
        <v/>
      </c>
      <c r="AC1663" s="322" t="str">
        <f t="shared" si="781"/>
        <v/>
      </c>
      <c r="AD1663" s="322" t="str">
        <f t="shared" si="782"/>
        <v/>
      </c>
      <c r="AE1663" s="322" t="str">
        <f t="shared" si="783"/>
        <v/>
      </c>
      <c r="AF1663" s="322" t="str">
        <f t="shared" si="784"/>
        <v/>
      </c>
      <c r="AG1663" s="322" t="str">
        <f t="shared" si="785"/>
        <v/>
      </c>
      <c r="AI1663">
        <f t="shared" si="786"/>
        <v>0</v>
      </c>
      <c r="AJ1663">
        <f t="shared" si="787"/>
        <v>0</v>
      </c>
      <c r="AK1663">
        <f t="shared" si="788"/>
        <v>0</v>
      </c>
      <c r="AL1663">
        <f t="shared" si="789"/>
        <v>0</v>
      </c>
      <c r="AM1663">
        <f t="shared" si="790"/>
        <v>0</v>
      </c>
      <c r="AN1663">
        <f t="shared" si="791"/>
        <v>0</v>
      </c>
      <c r="AO1663">
        <f t="shared" si="792"/>
        <v>0</v>
      </c>
      <c r="AP1663">
        <f t="shared" si="793"/>
        <v>0</v>
      </c>
      <c r="AQ1663">
        <f t="shared" si="794"/>
        <v>0</v>
      </c>
      <c r="AR1663">
        <f t="shared" si="795"/>
        <v>0</v>
      </c>
      <c r="AT1663">
        <f t="shared" si="774"/>
        <v>0</v>
      </c>
      <c r="AU1663">
        <f t="shared" si="775"/>
        <v>0</v>
      </c>
      <c r="AZ1663">
        <f t="shared" si="796"/>
        <v>0</v>
      </c>
      <c r="BA1663" t="str">
        <f t="shared" si="772"/>
        <v/>
      </c>
      <c r="BB1663" t="str">
        <f t="shared" si="797"/>
        <v/>
      </c>
    </row>
    <row r="1664" spans="2:54" x14ac:dyDescent="0.15">
      <c r="B1664" s="347"/>
      <c r="C1664" s="347"/>
      <c r="D1664" s="347"/>
      <c r="E1664" s="347"/>
      <c r="F1664" s="347"/>
      <c r="G1664" s="347"/>
      <c r="H1664" s="347"/>
      <c r="I1664" s="347"/>
      <c r="J1664" s="347"/>
      <c r="K1664" s="347"/>
      <c r="M1664">
        <f t="shared" si="773"/>
        <v>0</v>
      </c>
      <c r="N1664" s="323" t="str">
        <f t="shared" si="798"/>
        <v/>
      </c>
      <c r="O1664" s="323" t="str">
        <f t="shared" si="799"/>
        <v/>
      </c>
      <c r="P1664" s="323" t="str">
        <f t="shared" si="800"/>
        <v/>
      </c>
      <c r="R1664" s="323" t="str">
        <f t="shared" si="801"/>
        <v/>
      </c>
      <c r="X1664" s="322" t="str">
        <f t="shared" si="776"/>
        <v/>
      </c>
      <c r="Y1664" s="322" t="str">
        <f t="shared" si="777"/>
        <v/>
      </c>
      <c r="Z1664" s="322" t="str">
        <f t="shared" si="778"/>
        <v/>
      </c>
      <c r="AA1664" s="322" t="str">
        <f t="shared" si="779"/>
        <v/>
      </c>
      <c r="AB1664" s="322" t="str">
        <f t="shared" si="780"/>
        <v/>
      </c>
      <c r="AC1664" s="322" t="str">
        <f t="shared" si="781"/>
        <v/>
      </c>
      <c r="AD1664" s="322" t="str">
        <f t="shared" si="782"/>
        <v/>
      </c>
      <c r="AE1664" s="322" t="str">
        <f t="shared" si="783"/>
        <v/>
      </c>
      <c r="AF1664" s="322" t="str">
        <f t="shared" si="784"/>
        <v/>
      </c>
      <c r="AG1664" s="322" t="str">
        <f t="shared" si="785"/>
        <v/>
      </c>
      <c r="AI1664">
        <f t="shared" si="786"/>
        <v>0</v>
      </c>
      <c r="AJ1664">
        <f t="shared" si="787"/>
        <v>0</v>
      </c>
      <c r="AK1664">
        <f t="shared" si="788"/>
        <v>0</v>
      </c>
      <c r="AL1664">
        <f t="shared" si="789"/>
        <v>0</v>
      </c>
      <c r="AM1664">
        <f t="shared" si="790"/>
        <v>0</v>
      </c>
      <c r="AN1664">
        <f t="shared" si="791"/>
        <v>0</v>
      </c>
      <c r="AO1664">
        <f t="shared" si="792"/>
        <v>0</v>
      </c>
      <c r="AP1664">
        <f t="shared" si="793"/>
        <v>0</v>
      </c>
      <c r="AQ1664">
        <f t="shared" si="794"/>
        <v>0</v>
      </c>
      <c r="AR1664">
        <f t="shared" si="795"/>
        <v>0</v>
      </c>
      <c r="AT1664">
        <f t="shared" si="774"/>
        <v>0</v>
      </c>
      <c r="AU1664">
        <f t="shared" si="775"/>
        <v>0</v>
      </c>
      <c r="AZ1664">
        <f t="shared" si="796"/>
        <v>0</v>
      </c>
      <c r="BA1664" t="str">
        <f t="shared" si="772"/>
        <v/>
      </c>
      <c r="BB1664" t="str">
        <f t="shared" si="797"/>
        <v/>
      </c>
    </row>
    <row r="1665" spans="2:54" x14ac:dyDescent="0.15">
      <c r="B1665" s="347"/>
      <c r="C1665" s="347"/>
      <c r="D1665" s="347"/>
      <c r="E1665" s="347"/>
      <c r="F1665" s="347"/>
      <c r="G1665" s="347"/>
      <c r="H1665" s="347"/>
      <c r="I1665" s="347"/>
      <c r="J1665" s="347"/>
      <c r="K1665" s="347"/>
      <c r="M1665">
        <f t="shared" si="773"/>
        <v>0</v>
      </c>
      <c r="N1665" s="323" t="str">
        <f t="shared" si="798"/>
        <v/>
      </c>
      <c r="O1665" s="323" t="str">
        <f t="shared" si="799"/>
        <v/>
      </c>
      <c r="P1665" s="323" t="str">
        <f t="shared" si="800"/>
        <v/>
      </c>
      <c r="R1665" s="323" t="str">
        <f t="shared" si="801"/>
        <v/>
      </c>
      <c r="X1665" s="322" t="str">
        <f t="shared" si="776"/>
        <v/>
      </c>
      <c r="Y1665" s="322" t="str">
        <f t="shared" si="777"/>
        <v/>
      </c>
      <c r="Z1665" s="322" t="str">
        <f t="shared" si="778"/>
        <v/>
      </c>
      <c r="AA1665" s="322" t="str">
        <f t="shared" si="779"/>
        <v/>
      </c>
      <c r="AB1665" s="322" t="str">
        <f t="shared" si="780"/>
        <v/>
      </c>
      <c r="AC1665" s="322" t="str">
        <f t="shared" si="781"/>
        <v/>
      </c>
      <c r="AD1665" s="322" t="str">
        <f t="shared" si="782"/>
        <v/>
      </c>
      <c r="AE1665" s="322" t="str">
        <f t="shared" si="783"/>
        <v/>
      </c>
      <c r="AF1665" s="322" t="str">
        <f t="shared" si="784"/>
        <v/>
      </c>
      <c r="AG1665" s="322" t="str">
        <f t="shared" si="785"/>
        <v/>
      </c>
      <c r="AI1665">
        <f t="shared" si="786"/>
        <v>0</v>
      </c>
      <c r="AJ1665">
        <f t="shared" si="787"/>
        <v>0</v>
      </c>
      <c r="AK1665">
        <f t="shared" si="788"/>
        <v>0</v>
      </c>
      <c r="AL1665">
        <f t="shared" si="789"/>
        <v>0</v>
      </c>
      <c r="AM1665">
        <f t="shared" si="790"/>
        <v>0</v>
      </c>
      <c r="AN1665">
        <f t="shared" si="791"/>
        <v>0</v>
      </c>
      <c r="AO1665">
        <f t="shared" si="792"/>
        <v>0</v>
      </c>
      <c r="AP1665">
        <f t="shared" si="793"/>
        <v>0</v>
      </c>
      <c r="AQ1665">
        <f t="shared" si="794"/>
        <v>0</v>
      </c>
      <c r="AR1665">
        <f t="shared" si="795"/>
        <v>0</v>
      </c>
      <c r="AT1665">
        <f t="shared" si="774"/>
        <v>0</v>
      </c>
      <c r="AU1665">
        <f t="shared" si="775"/>
        <v>0</v>
      </c>
      <c r="AZ1665">
        <f t="shared" si="796"/>
        <v>0</v>
      </c>
      <c r="BA1665" t="str">
        <f t="shared" si="772"/>
        <v/>
      </c>
      <c r="BB1665" t="str">
        <f t="shared" si="797"/>
        <v/>
      </c>
    </row>
    <row r="1666" spans="2:54" x14ac:dyDescent="0.15">
      <c r="B1666" s="347"/>
      <c r="C1666" s="347"/>
      <c r="D1666" s="347"/>
      <c r="E1666" s="347"/>
      <c r="F1666" s="347"/>
      <c r="G1666" s="347"/>
      <c r="H1666" s="347"/>
      <c r="I1666" s="347"/>
      <c r="J1666" s="347"/>
      <c r="K1666" s="347"/>
      <c r="M1666">
        <f t="shared" si="773"/>
        <v>0</v>
      </c>
      <c r="N1666" s="323" t="str">
        <f t="shared" si="798"/>
        <v/>
      </c>
      <c r="O1666" s="323" t="str">
        <f t="shared" si="799"/>
        <v/>
      </c>
      <c r="P1666" s="323" t="str">
        <f t="shared" si="800"/>
        <v/>
      </c>
      <c r="R1666" s="323" t="str">
        <f t="shared" si="801"/>
        <v/>
      </c>
      <c r="X1666" s="322" t="str">
        <f t="shared" si="776"/>
        <v/>
      </c>
      <c r="Y1666" s="322" t="str">
        <f t="shared" si="777"/>
        <v/>
      </c>
      <c r="Z1666" s="322" t="str">
        <f t="shared" si="778"/>
        <v/>
      </c>
      <c r="AA1666" s="322" t="str">
        <f t="shared" si="779"/>
        <v/>
      </c>
      <c r="AB1666" s="322" t="str">
        <f t="shared" si="780"/>
        <v/>
      </c>
      <c r="AC1666" s="322" t="str">
        <f t="shared" si="781"/>
        <v/>
      </c>
      <c r="AD1666" s="322" t="str">
        <f t="shared" si="782"/>
        <v/>
      </c>
      <c r="AE1666" s="322" t="str">
        <f t="shared" si="783"/>
        <v/>
      </c>
      <c r="AF1666" s="322" t="str">
        <f t="shared" si="784"/>
        <v/>
      </c>
      <c r="AG1666" s="322" t="str">
        <f t="shared" si="785"/>
        <v/>
      </c>
      <c r="AI1666">
        <f t="shared" si="786"/>
        <v>0</v>
      </c>
      <c r="AJ1666">
        <f t="shared" si="787"/>
        <v>0</v>
      </c>
      <c r="AK1666">
        <f t="shared" si="788"/>
        <v>0</v>
      </c>
      <c r="AL1666">
        <f t="shared" si="789"/>
        <v>0</v>
      </c>
      <c r="AM1666">
        <f t="shared" si="790"/>
        <v>0</v>
      </c>
      <c r="AN1666">
        <f t="shared" si="791"/>
        <v>0</v>
      </c>
      <c r="AO1666">
        <f t="shared" si="792"/>
        <v>0</v>
      </c>
      <c r="AP1666">
        <f t="shared" si="793"/>
        <v>0</v>
      </c>
      <c r="AQ1666">
        <f t="shared" si="794"/>
        <v>0</v>
      </c>
      <c r="AR1666">
        <f t="shared" si="795"/>
        <v>0</v>
      </c>
      <c r="AT1666">
        <f t="shared" si="774"/>
        <v>0</v>
      </c>
      <c r="AU1666">
        <f t="shared" si="775"/>
        <v>0</v>
      </c>
      <c r="AZ1666">
        <f t="shared" si="796"/>
        <v>0</v>
      </c>
      <c r="BA1666" t="str">
        <f t="shared" si="772"/>
        <v/>
      </c>
      <c r="BB1666" t="str">
        <f t="shared" si="797"/>
        <v/>
      </c>
    </row>
    <row r="1667" spans="2:54" x14ac:dyDescent="0.15">
      <c r="B1667" s="347"/>
      <c r="C1667" s="347"/>
      <c r="D1667" s="347"/>
      <c r="E1667" s="347"/>
      <c r="F1667" s="347"/>
      <c r="G1667" s="347"/>
      <c r="H1667" s="347"/>
      <c r="I1667" s="347"/>
      <c r="J1667" s="347"/>
      <c r="K1667" s="347"/>
      <c r="M1667">
        <f t="shared" si="773"/>
        <v>0</v>
      </c>
      <c r="N1667" s="323" t="str">
        <f t="shared" si="798"/>
        <v/>
      </c>
      <c r="O1667" s="323" t="str">
        <f t="shared" si="799"/>
        <v/>
      </c>
      <c r="P1667" s="323" t="str">
        <f t="shared" si="800"/>
        <v/>
      </c>
      <c r="R1667" s="323" t="str">
        <f t="shared" si="801"/>
        <v/>
      </c>
      <c r="X1667" s="322" t="str">
        <f t="shared" si="776"/>
        <v/>
      </c>
      <c r="Y1667" s="322" t="str">
        <f t="shared" si="777"/>
        <v/>
      </c>
      <c r="Z1667" s="322" t="str">
        <f t="shared" si="778"/>
        <v/>
      </c>
      <c r="AA1667" s="322" t="str">
        <f t="shared" si="779"/>
        <v/>
      </c>
      <c r="AB1667" s="322" t="str">
        <f t="shared" si="780"/>
        <v/>
      </c>
      <c r="AC1667" s="322" t="str">
        <f t="shared" si="781"/>
        <v/>
      </c>
      <c r="AD1667" s="322" t="str">
        <f t="shared" si="782"/>
        <v/>
      </c>
      <c r="AE1667" s="322" t="str">
        <f t="shared" si="783"/>
        <v/>
      </c>
      <c r="AF1667" s="322" t="str">
        <f t="shared" si="784"/>
        <v/>
      </c>
      <c r="AG1667" s="322" t="str">
        <f t="shared" si="785"/>
        <v/>
      </c>
      <c r="AI1667">
        <f t="shared" si="786"/>
        <v>0</v>
      </c>
      <c r="AJ1667">
        <f t="shared" si="787"/>
        <v>0</v>
      </c>
      <c r="AK1667">
        <f t="shared" si="788"/>
        <v>0</v>
      </c>
      <c r="AL1667">
        <f t="shared" si="789"/>
        <v>0</v>
      </c>
      <c r="AM1667">
        <f t="shared" si="790"/>
        <v>0</v>
      </c>
      <c r="AN1667">
        <f t="shared" si="791"/>
        <v>0</v>
      </c>
      <c r="AO1667">
        <f t="shared" si="792"/>
        <v>0</v>
      </c>
      <c r="AP1667">
        <f t="shared" si="793"/>
        <v>0</v>
      </c>
      <c r="AQ1667">
        <f t="shared" si="794"/>
        <v>0</v>
      </c>
      <c r="AR1667">
        <f t="shared" si="795"/>
        <v>0</v>
      </c>
      <c r="AT1667">
        <f t="shared" si="774"/>
        <v>0</v>
      </c>
      <c r="AU1667">
        <f t="shared" si="775"/>
        <v>0</v>
      </c>
      <c r="AZ1667">
        <f t="shared" si="796"/>
        <v>0</v>
      </c>
      <c r="BA1667" t="str">
        <f t="shared" si="772"/>
        <v/>
      </c>
      <c r="BB1667" t="str">
        <f t="shared" si="797"/>
        <v/>
      </c>
    </row>
    <row r="1668" spans="2:54" x14ac:dyDescent="0.15">
      <c r="B1668" s="347"/>
      <c r="C1668" s="347"/>
      <c r="D1668" s="347"/>
      <c r="E1668" s="347"/>
      <c r="F1668" s="347"/>
      <c r="G1668" s="347"/>
      <c r="H1668" s="347"/>
      <c r="I1668" s="347"/>
      <c r="J1668" s="347"/>
      <c r="K1668" s="347"/>
      <c r="M1668">
        <f t="shared" si="773"/>
        <v>0</v>
      </c>
      <c r="N1668" s="323" t="str">
        <f t="shared" si="798"/>
        <v/>
      </c>
      <c r="O1668" s="323" t="str">
        <f t="shared" si="799"/>
        <v/>
      </c>
      <c r="P1668" s="323" t="str">
        <f t="shared" si="800"/>
        <v/>
      </c>
      <c r="R1668" s="323" t="str">
        <f t="shared" si="801"/>
        <v/>
      </c>
      <c r="X1668" s="322" t="str">
        <f t="shared" si="776"/>
        <v/>
      </c>
      <c r="Y1668" s="322" t="str">
        <f t="shared" si="777"/>
        <v/>
      </c>
      <c r="Z1668" s="322" t="str">
        <f t="shared" si="778"/>
        <v/>
      </c>
      <c r="AA1668" s="322" t="str">
        <f t="shared" si="779"/>
        <v/>
      </c>
      <c r="AB1668" s="322" t="str">
        <f t="shared" si="780"/>
        <v/>
      </c>
      <c r="AC1668" s="322" t="str">
        <f t="shared" si="781"/>
        <v/>
      </c>
      <c r="AD1668" s="322" t="str">
        <f t="shared" si="782"/>
        <v/>
      </c>
      <c r="AE1668" s="322" t="str">
        <f t="shared" si="783"/>
        <v/>
      </c>
      <c r="AF1668" s="322" t="str">
        <f t="shared" si="784"/>
        <v/>
      </c>
      <c r="AG1668" s="322" t="str">
        <f t="shared" si="785"/>
        <v/>
      </c>
      <c r="AI1668">
        <f t="shared" si="786"/>
        <v>0</v>
      </c>
      <c r="AJ1668">
        <f t="shared" si="787"/>
        <v>0</v>
      </c>
      <c r="AK1668">
        <f t="shared" si="788"/>
        <v>0</v>
      </c>
      <c r="AL1668">
        <f t="shared" si="789"/>
        <v>0</v>
      </c>
      <c r="AM1668">
        <f t="shared" si="790"/>
        <v>0</v>
      </c>
      <c r="AN1668">
        <f t="shared" si="791"/>
        <v>0</v>
      </c>
      <c r="AO1668">
        <f t="shared" si="792"/>
        <v>0</v>
      </c>
      <c r="AP1668">
        <f t="shared" si="793"/>
        <v>0</v>
      </c>
      <c r="AQ1668">
        <f t="shared" si="794"/>
        <v>0</v>
      </c>
      <c r="AR1668">
        <f t="shared" si="795"/>
        <v>0</v>
      </c>
      <c r="AT1668">
        <f t="shared" si="774"/>
        <v>0</v>
      </c>
      <c r="AU1668">
        <f t="shared" si="775"/>
        <v>0</v>
      </c>
      <c r="AZ1668">
        <f t="shared" si="796"/>
        <v>0</v>
      </c>
      <c r="BA1668" t="str">
        <f t="shared" si="772"/>
        <v/>
      </c>
      <c r="BB1668" t="str">
        <f t="shared" si="797"/>
        <v/>
      </c>
    </row>
    <row r="1669" spans="2:54" x14ac:dyDescent="0.15">
      <c r="B1669" s="347"/>
      <c r="C1669" s="347"/>
      <c r="D1669" s="347"/>
      <c r="E1669" s="347"/>
      <c r="F1669" s="347"/>
      <c r="G1669" s="347"/>
      <c r="H1669" s="347"/>
      <c r="I1669" s="347"/>
      <c r="J1669" s="347"/>
      <c r="K1669" s="347"/>
      <c r="M1669">
        <f t="shared" si="773"/>
        <v>0</v>
      </c>
      <c r="N1669" s="323" t="str">
        <f t="shared" si="798"/>
        <v/>
      </c>
      <c r="O1669" s="323" t="str">
        <f t="shared" si="799"/>
        <v/>
      </c>
      <c r="P1669" s="323" t="str">
        <f t="shared" si="800"/>
        <v/>
      </c>
      <c r="R1669" s="323" t="str">
        <f t="shared" si="801"/>
        <v/>
      </c>
      <c r="X1669" s="322" t="str">
        <f t="shared" si="776"/>
        <v/>
      </c>
      <c r="Y1669" s="322" t="str">
        <f t="shared" si="777"/>
        <v/>
      </c>
      <c r="Z1669" s="322" t="str">
        <f t="shared" si="778"/>
        <v/>
      </c>
      <c r="AA1669" s="322" t="str">
        <f t="shared" si="779"/>
        <v/>
      </c>
      <c r="AB1669" s="322" t="str">
        <f t="shared" si="780"/>
        <v/>
      </c>
      <c r="AC1669" s="322" t="str">
        <f t="shared" si="781"/>
        <v/>
      </c>
      <c r="AD1669" s="322" t="str">
        <f t="shared" si="782"/>
        <v/>
      </c>
      <c r="AE1669" s="322" t="str">
        <f t="shared" si="783"/>
        <v/>
      </c>
      <c r="AF1669" s="322" t="str">
        <f t="shared" si="784"/>
        <v/>
      </c>
      <c r="AG1669" s="322" t="str">
        <f t="shared" si="785"/>
        <v/>
      </c>
      <c r="AI1669">
        <f t="shared" si="786"/>
        <v>0</v>
      </c>
      <c r="AJ1669">
        <f t="shared" si="787"/>
        <v>0</v>
      </c>
      <c r="AK1669">
        <f t="shared" si="788"/>
        <v>0</v>
      </c>
      <c r="AL1669">
        <f t="shared" si="789"/>
        <v>0</v>
      </c>
      <c r="AM1669">
        <f t="shared" si="790"/>
        <v>0</v>
      </c>
      <c r="AN1669">
        <f t="shared" si="791"/>
        <v>0</v>
      </c>
      <c r="AO1669">
        <f t="shared" si="792"/>
        <v>0</v>
      </c>
      <c r="AP1669">
        <f t="shared" si="793"/>
        <v>0</v>
      </c>
      <c r="AQ1669">
        <f t="shared" si="794"/>
        <v>0</v>
      </c>
      <c r="AR1669">
        <f t="shared" si="795"/>
        <v>0</v>
      </c>
      <c r="AT1669">
        <f t="shared" si="774"/>
        <v>0</v>
      </c>
      <c r="AU1669">
        <f t="shared" si="775"/>
        <v>0</v>
      </c>
      <c r="AZ1669">
        <f t="shared" si="796"/>
        <v>0</v>
      </c>
      <c r="BA1669" t="str">
        <f t="shared" si="772"/>
        <v/>
      </c>
      <c r="BB1669" t="str">
        <f t="shared" si="797"/>
        <v/>
      </c>
    </row>
    <row r="1670" spans="2:54" x14ac:dyDescent="0.15">
      <c r="B1670" s="347"/>
      <c r="C1670" s="347"/>
      <c r="D1670" s="347"/>
      <c r="E1670" s="347"/>
      <c r="F1670" s="347"/>
      <c r="G1670" s="347"/>
      <c r="H1670" s="347"/>
      <c r="I1670" s="347"/>
      <c r="J1670" s="347"/>
      <c r="K1670" s="347"/>
      <c r="M1670">
        <f t="shared" si="773"/>
        <v>0</v>
      </c>
      <c r="N1670" s="323" t="str">
        <f t="shared" si="798"/>
        <v/>
      </c>
      <c r="O1670" s="323" t="str">
        <f t="shared" si="799"/>
        <v/>
      </c>
      <c r="P1670" s="323" t="str">
        <f t="shared" si="800"/>
        <v/>
      </c>
      <c r="R1670" s="323" t="str">
        <f t="shared" si="801"/>
        <v/>
      </c>
      <c r="X1670" s="322" t="str">
        <f t="shared" si="776"/>
        <v/>
      </c>
      <c r="Y1670" s="322" t="str">
        <f t="shared" si="777"/>
        <v/>
      </c>
      <c r="Z1670" s="322" t="str">
        <f t="shared" si="778"/>
        <v/>
      </c>
      <c r="AA1670" s="322" t="str">
        <f t="shared" si="779"/>
        <v/>
      </c>
      <c r="AB1670" s="322" t="str">
        <f t="shared" si="780"/>
        <v/>
      </c>
      <c r="AC1670" s="322" t="str">
        <f t="shared" si="781"/>
        <v/>
      </c>
      <c r="AD1670" s="322" t="str">
        <f t="shared" si="782"/>
        <v/>
      </c>
      <c r="AE1670" s="322" t="str">
        <f t="shared" si="783"/>
        <v/>
      </c>
      <c r="AF1670" s="322" t="str">
        <f t="shared" si="784"/>
        <v/>
      </c>
      <c r="AG1670" s="322" t="str">
        <f t="shared" si="785"/>
        <v/>
      </c>
      <c r="AI1670">
        <f t="shared" si="786"/>
        <v>0</v>
      </c>
      <c r="AJ1670">
        <f t="shared" si="787"/>
        <v>0</v>
      </c>
      <c r="AK1670">
        <f t="shared" si="788"/>
        <v>0</v>
      </c>
      <c r="AL1670">
        <f t="shared" si="789"/>
        <v>0</v>
      </c>
      <c r="AM1670">
        <f t="shared" si="790"/>
        <v>0</v>
      </c>
      <c r="AN1670">
        <f t="shared" si="791"/>
        <v>0</v>
      </c>
      <c r="AO1670">
        <f t="shared" si="792"/>
        <v>0</v>
      </c>
      <c r="AP1670">
        <f t="shared" si="793"/>
        <v>0</v>
      </c>
      <c r="AQ1670">
        <f t="shared" si="794"/>
        <v>0</v>
      </c>
      <c r="AR1670">
        <f t="shared" si="795"/>
        <v>0</v>
      </c>
      <c r="AT1670">
        <f t="shared" si="774"/>
        <v>0</v>
      </c>
      <c r="AU1670">
        <f t="shared" si="775"/>
        <v>0</v>
      </c>
      <c r="AZ1670">
        <f t="shared" si="796"/>
        <v>0</v>
      </c>
      <c r="BA1670" t="str">
        <f t="shared" si="772"/>
        <v/>
      </c>
      <c r="BB1670" t="str">
        <f t="shared" si="797"/>
        <v/>
      </c>
    </row>
    <row r="1671" spans="2:54" x14ac:dyDescent="0.15">
      <c r="B1671" s="347"/>
      <c r="C1671" s="347"/>
      <c r="D1671" s="347"/>
      <c r="E1671" s="347"/>
      <c r="F1671" s="347"/>
      <c r="G1671" s="347"/>
      <c r="H1671" s="347"/>
      <c r="I1671" s="347"/>
      <c r="J1671" s="347"/>
      <c r="K1671" s="347"/>
      <c r="M1671">
        <f t="shared" si="773"/>
        <v>0</v>
      </c>
      <c r="N1671" s="323" t="str">
        <f t="shared" si="798"/>
        <v/>
      </c>
      <c r="O1671" s="323" t="str">
        <f t="shared" si="799"/>
        <v/>
      </c>
      <c r="P1671" s="323" t="str">
        <f t="shared" si="800"/>
        <v/>
      </c>
      <c r="R1671" s="323" t="str">
        <f t="shared" si="801"/>
        <v/>
      </c>
      <c r="X1671" s="322" t="str">
        <f t="shared" si="776"/>
        <v/>
      </c>
      <c r="Y1671" s="322" t="str">
        <f t="shared" si="777"/>
        <v/>
      </c>
      <c r="Z1671" s="322" t="str">
        <f t="shared" si="778"/>
        <v/>
      </c>
      <c r="AA1671" s="322" t="str">
        <f t="shared" si="779"/>
        <v/>
      </c>
      <c r="AB1671" s="322" t="str">
        <f t="shared" si="780"/>
        <v/>
      </c>
      <c r="AC1671" s="322" t="str">
        <f t="shared" si="781"/>
        <v/>
      </c>
      <c r="AD1671" s="322" t="str">
        <f t="shared" si="782"/>
        <v/>
      </c>
      <c r="AE1671" s="322" t="str">
        <f t="shared" si="783"/>
        <v/>
      </c>
      <c r="AF1671" s="322" t="str">
        <f t="shared" si="784"/>
        <v/>
      </c>
      <c r="AG1671" s="322" t="str">
        <f t="shared" si="785"/>
        <v/>
      </c>
      <c r="AI1671">
        <f t="shared" si="786"/>
        <v>0</v>
      </c>
      <c r="AJ1671">
        <f t="shared" si="787"/>
        <v>0</v>
      </c>
      <c r="AK1671">
        <f t="shared" si="788"/>
        <v>0</v>
      </c>
      <c r="AL1671">
        <f t="shared" si="789"/>
        <v>0</v>
      </c>
      <c r="AM1671">
        <f t="shared" si="790"/>
        <v>0</v>
      </c>
      <c r="AN1671">
        <f t="shared" si="791"/>
        <v>0</v>
      </c>
      <c r="AO1671">
        <f t="shared" si="792"/>
        <v>0</v>
      </c>
      <c r="AP1671">
        <f t="shared" si="793"/>
        <v>0</v>
      </c>
      <c r="AQ1671">
        <f t="shared" si="794"/>
        <v>0</v>
      </c>
      <c r="AR1671">
        <f t="shared" si="795"/>
        <v>0</v>
      </c>
      <c r="AT1671">
        <f t="shared" si="774"/>
        <v>0</v>
      </c>
      <c r="AU1671">
        <f t="shared" si="775"/>
        <v>0</v>
      </c>
      <c r="AZ1671">
        <f t="shared" si="796"/>
        <v>0</v>
      </c>
      <c r="BA1671" t="str">
        <f t="shared" si="772"/>
        <v/>
      </c>
      <c r="BB1671" t="str">
        <f t="shared" si="797"/>
        <v/>
      </c>
    </row>
    <row r="1672" spans="2:54" x14ac:dyDescent="0.15">
      <c r="B1672" s="347"/>
      <c r="C1672" s="347"/>
      <c r="D1672" s="347"/>
      <c r="E1672" s="347"/>
      <c r="F1672" s="347"/>
      <c r="G1672" s="347"/>
      <c r="H1672" s="347"/>
      <c r="I1672" s="347"/>
      <c r="J1672" s="347"/>
      <c r="K1672" s="347"/>
      <c r="M1672">
        <f t="shared" si="773"/>
        <v>0</v>
      </c>
      <c r="N1672" s="323" t="str">
        <f t="shared" si="798"/>
        <v/>
      </c>
      <c r="O1672" s="323" t="str">
        <f t="shared" si="799"/>
        <v/>
      </c>
      <c r="P1672" s="323" t="str">
        <f t="shared" si="800"/>
        <v/>
      </c>
      <c r="R1672" s="323" t="str">
        <f t="shared" si="801"/>
        <v/>
      </c>
      <c r="X1672" s="322" t="str">
        <f t="shared" si="776"/>
        <v/>
      </c>
      <c r="Y1672" s="322" t="str">
        <f t="shared" si="777"/>
        <v/>
      </c>
      <c r="Z1672" s="322" t="str">
        <f t="shared" si="778"/>
        <v/>
      </c>
      <c r="AA1672" s="322" t="str">
        <f t="shared" si="779"/>
        <v/>
      </c>
      <c r="AB1672" s="322" t="str">
        <f t="shared" si="780"/>
        <v/>
      </c>
      <c r="AC1672" s="322" t="str">
        <f t="shared" si="781"/>
        <v/>
      </c>
      <c r="AD1672" s="322" t="str">
        <f t="shared" si="782"/>
        <v/>
      </c>
      <c r="AE1672" s="322" t="str">
        <f t="shared" si="783"/>
        <v/>
      </c>
      <c r="AF1672" s="322" t="str">
        <f t="shared" si="784"/>
        <v/>
      </c>
      <c r="AG1672" s="322" t="str">
        <f t="shared" si="785"/>
        <v/>
      </c>
      <c r="AI1672">
        <f t="shared" si="786"/>
        <v>0</v>
      </c>
      <c r="AJ1672">
        <f t="shared" si="787"/>
        <v>0</v>
      </c>
      <c r="AK1672">
        <f t="shared" si="788"/>
        <v>0</v>
      </c>
      <c r="AL1672">
        <f t="shared" si="789"/>
        <v>0</v>
      </c>
      <c r="AM1672">
        <f t="shared" si="790"/>
        <v>0</v>
      </c>
      <c r="AN1672">
        <f t="shared" si="791"/>
        <v>0</v>
      </c>
      <c r="AO1672">
        <f t="shared" si="792"/>
        <v>0</v>
      </c>
      <c r="AP1672">
        <f t="shared" si="793"/>
        <v>0</v>
      </c>
      <c r="AQ1672">
        <f t="shared" si="794"/>
        <v>0</v>
      </c>
      <c r="AR1672">
        <f t="shared" si="795"/>
        <v>0</v>
      </c>
      <c r="AT1672">
        <f t="shared" si="774"/>
        <v>0</v>
      </c>
      <c r="AU1672">
        <f t="shared" si="775"/>
        <v>0</v>
      </c>
      <c r="AZ1672">
        <f t="shared" si="796"/>
        <v>0</v>
      </c>
      <c r="BA1672" t="str">
        <f t="shared" si="772"/>
        <v/>
      </c>
      <c r="BB1672" t="str">
        <f t="shared" si="797"/>
        <v/>
      </c>
    </row>
    <row r="1673" spans="2:54" x14ac:dyDescent="0.15">
      <c r="B1673" s="347"/>
      <c r="C1673" s="347"/>
      <c r="D1673" s="347"/>
      <c r="E1673" s="347"/>
      <c r="F1673" s="347"/>
      <c r="G1673" s="347"/>
      <c r="H1673" s="347"/>
      <c r="I1673" s="347"/>
      <c r="J1673" s="347"/>
      <c r="K1673" s="347"/>
      <c r="M1673">
        <f t="shared" si="773"/>
        <v>0</v>
      </c>
      <c r="N1673" s="323" t="str">
        <f t="shared" si="798"/>
        <v/>
      </c>
      <c r="O1673" s="323" t="str">
        <f t="shared" si="799"/>
        <v/>
      </c>
      <c r="P1673" s="323" t="str">
        <f t="shared" si="800"/>
        <v/>
      </c>
      <c r="R1673" s="323" t="str">
        <f t="shared" si="801"/>
        <v/>
      </c>
      <c r="X1673" s="322" t="str">
        <f t="shared" si="776"/>
        <v/>
      </c>
      <c r="Y1673" s="322" t="str">
        <f t="shared" si="777"/>
        <v/>
      </c>
      <c r="Z1673" s="322" t="str">
        <f t="shared" si="778"/>
        <v/>
      </c>
      <c r="AA1673" s="322" t="str">
        <f t="shared" si="779"/>
        <v/>
      </c>
      <c r="AB1673" s="322" t="str">
        <f t="shared" si="780"/>
        <v/>
      </c>
      <c r="AC1673" s="322" t="str">
        <f t="shared" si="781"/>
        <v/>
      </c>
      <c r="AD1673" s="322" t="str">
        <f t="shared" si="782"/>
        <v/>
      </c>
      <c r="AE1673" s="322" t="str">
        <f t="shared" si="783"/>
        <v/>
      </c>
      <c r="AF1673" s="322" t="str">
        <f t="shared" si="784"/>
        <v/>
      </c>
      <c r="AG1673" s="322" t="str">
        <f t="shared" si="785"/>
        <v/>
      </c>
      <c r="AI1673">
        <f t="shared" si="786"/>
        <v>0</v>
      </c>
      <c r="AJ1673">
        <f t="shared" si="787"/>
        <v>0</v>
      </c>
      <c r="AK1673">
        <f t="shared" si="788"/>
        <v>0</v>
      </c>
      <c r="AL1673">
        <f t="shared" si="789"/>
        <v>0</v>
      </c>
      <c r="AM1673">
        <f t="shared" si="790"/>
        <v>0</v>
      </c>
      <c r="AN1673">
        <f t="shared" si="791"/>
        <v>0</v>
      </c>
      <c r="AO1673">
        <f t="shared" si="792"/>
        <v>0</v>
      </c>
      <c r="AP1673">
        <f t="shared" si="793"/>
        <v>0</v>
      </c>
      <c r="AQ1673">
        <f t="shared" si="794"/>
        <v>0</v>
      </c>
      <c r="AR1673">
        <f t="shared" si="795"/>
        <v>0</v>
      </c>
      <c r="AT1673">
        <f t="shared" si="774"/>
        <v>0</v>
      </c>
      <c r="AU1673">
        <f t="shared" si="775"/>
        <v>0</v>
      </c>
      <c r="AZ1673">
        <f t="shared" si="796"/>
        <v>0</v>
      </c>
      <c r="BA1673" t="str">
        <f t="shared" si="772"/>
        <v/>
      </c>
      <c r="BB1673" t="str">
        <f t="shared" si="797"/>
        <v/>
      </c>
    </row>
    <row r="1674" spans="2:54" x14ac:dyDescent="0.15">
      <c r="B1674" s="347"/>
      <c r="C1674" s="347"/>
      <c r="D1674" s="347"/>
      <c r="E1674" s="347"/>
      <c r="F1674" s="347"/>
      <c r="G1674" s="347"/>
      <c r="H1674" s="347"/>
      <c r="I1674" s="347"/>
      <c r="J1674" s="347"/>
      <c r="K1674" s="347"/>
      <c r="M1674">
        <f t="shared" si="773"/>
        <v>0</v>
      </c>
      <c r="N1674" s="323" t="str">
        <f t="shared" si="798"/>
        <v/>
      </c>
      <c r="O1674" s="323" t="str">
        <f t="shared" si="799"/>
        <v/>
      </c>
      <c r="P1674" s="323" t="str">
        <f t="shared" si="800"/>
        <v/>
      </c>
      <c r="R1674" s="323" t="str">
        <f t="shared" si="801"/>
        <v/>
      </c>
      <c r="X1674" s="322" t="str">
        <f t="shared" si="776"/>
        <v/>
      </c>
      <c r="Y1674" s="322" t="str">
        <f t="shared" si="777"/>
        <v/>
      </c>
      <c r="Z1674" s="322" t="str">
        <f t="shared" si="778"/>
        <v/>
      </c>
      <c r="AA1674" s="322" t="str">
        <f t="shared" si="779"/>
        <v/>
      </c>
      <c r="AB1674" s="322" t="str">
        <f t="shared" si="780"/>
        <v/>
      </c>
      <c r="AC1674" s="322" t="str">
        <f t="shared" si="781"/>
        <v/>
      </c>
      <c r="AD1674" s="322" t="str">
        <f t="shared" si="782"/>
        <v/>
      </c>
      <c r="AE1674" s="322" t="str">
        <f t="shared" si="783"/>
        <v/>
      </c>
      <c r="AF1674" s="322" t="str">
        <f t="shared" si="784"/>
        <v/>
      </c>
      <c r="AG1674" s="322" t="str">
        <f t="shared" si="785"/>
        <v/>
      </c>
      <c r="AI1674">
        <f t="shared" si="786"/>
        <v>0</v>
      </c>
      <c r="AJ1674">
        <f t="shared" si="787"/>
        <v>0</v>
      </c>
      <c r="AK1674">
        <f t="shared" si="788"/>
        <v>0</v>
      </c>
      <c r="AL1674">
        <f t="shared" si="789"/>
        <v>0</v>
      </c>
      <c r="AM1674">
        <f t="shared" si="790"/>
        <v>0</v>
      </c>
      <c r="AN1674">
        <f t="shared" si="791"/>
        <v>0</v>
      </c>
      <c r="AO1674">
        <f t="shared" si="792"/>
        <v>0</v>
      </c>
      <c r="AP1674">
        <f t="shared" si="793"/>
        <v>0</v>
      </c>
      <c r="AQ1674">
        <f t="shared" si="794"/>
        <v>0</v>
      </c>
      <c r="AR1674">
        <f t="shared" si="795"/>
        <v>0</v>
      </c>
      <c r="AT1674">
        <f t="shared" si="774"/>
        <v>0</v>
      </c>
      <c r="AU1674">
        <f t="shared" si="775"/>
        <v>0</v>
      </c>
      <c r="AZ1674">
        <f t="shared" si="796"/>
        <v>0</v>
      </c>
      <c r="BA1674" t="str">
        <f t="shared" si="772"/>
        <v/>
      </c>
      <c r="BB1674" t="str">
        <f t="shared" si="797"/>
        <v/>
      </c>
    </row>
    <row r="1675" spans="2:54" x14ac:dyDescent="0.15">
      <c r="B1675" s="347"/>
      <c r="C1675" s="347"/>
      <c r="D1675" s="347"/>
      <c r="E1675" s="347"/>
      <c r="F1675" s="347"/>
      <c r="G1675" s="347"/>
      <c r="H1675" s="347"/>
      <c r="I1675" s="347"/>
      <c r="J1675" s="347"/>
      <c r="K1675" s="347"/>
      <c r="M1675">
        <f t="shared" si="773"/>
        <v>0</v>
      </c>
      <c r="N1675" s="323" t="str">
        <f t="shared" si="798"/>
        <v/>
      </c>
      <c r="O1675" s="323" t="str">
        <f t="shared" si="799"/>
        <v/>
      </c>
      <c r="P1675" s="323" t="str">
        <f t="shared" si="800"/>
        <v/>
      </c>
      <c r="R1675" s="323" t="str">
        <f t="shared" si="801"/>
        <v/>
      </c>
      <c r="X1675" s="322" t="str">
        <f t="shared" si="776"/>
        <v/>
      </c>
      <c r="Y1675" s="322" t="str">
        <f t="shared" si="777"/>
        <v/>
      </c>
      <c r="Z1675" s="322" t="str">
        <f t="shared" si="778"/>
        <v/>
      </c>
      <c r="AA1675" s="322" t="str">
        <f t="shared" si="779"/>
        <v/>
      </c>
      <c r="AB1675" s="322" t="str">
        <f t="shared" si="780"/>
        <v/>
      </c>
      <c r="AC1675" s="322" t="str">
        <f t="shared" si="781"/>
        <v/>
      </c>
      <c r="AD1675" s="322" t="str">
        <f t="shared" si="782"/>
        <v/>
      </c>
      <c r="AE1675" s="322" t="str">
        <f t="shared" si="783"/>
        <v/>
      </c>
      <c r="AF1675" s="322" t="str">
        <f t="shared" si="784"/>
        <v/>
      </c>
      <c r="AG1675" s="322" t="str">
        <f t="shared" si="785"/>
        <v/>
      </c>
      <c r="AI1675">
        <f t="shared" si="786"/>
        <v>0</v>
      </c>
      <c r="AJ1675">
        <f t="shared" si="787"/>
        <v>0</v>
      </c>
      <c r="AK1675">
        <f t="shared" si="788"/>
        <v>0</v>
      </c>
      <c r="AL1675">
        <f t="shared" si="789"/>
        <v>0</v>
      </c>
      <c r="AM1675">
        <f t="shared" si="790"/>
        <v>0</v>
      </c>
      <c r="AN1675">
        <f t="shared" si="791"/>
        <v>0</v>
      </c>
      <c r="AO1675">
        <f t="shared" si="792"/>
        <v>0</v>
      </c>
      <c r="AP1675">
        <f t="shared" si="793"/>
        <v>0</v>
      </c>
      <c r="AQ1675">
        <f t="shared" si="794"/>
        <v>0</v>
      </c>
      <c r="AR1675">
        <f t="shared" si="795"/>
        <v>0</v>
      </c>
      <c r="AT1675">
        <f t="shared" si="774"/>
        <v>0</v>
      </c>
      <c r="AU1675">
        <f t="shared" si="775"/>
        <v>0</v>
      </c>
      <c r="AZ1675">
        <f t="shared" si="796"/>
        <v>0</v>
      </c>
      <c r="BA1675" t="str">
        <f t="shared" si="772"/>
        <v/>
      </c>
      <c r="BB1675" t="str">
        <f t="shared" si="797"/>
        <v/>
      </c>
    </row>
    <row r="1676" spans="2:54" x14ac:dyDescent="0.15">
      <c r="B1676" s="347"/>
      <c r="C1676" s="347"/>
      <c r="D1676" s="347"/>
      <c r="E1676" s="347"/>
      <c r="F1676" s="347"/>
      <c r="G1676" s="347"/>
      <c r="H1676" s="347"/>
      <c r="I1676" s="347"/>
      <c r="J1676" s="347"/>
      <c r="K1676" s="347"/>
      <c r="M1676">
        <f t="shared" si="773"/>
        <v>0</v>
      </c>
      <c r="N1676" s="323" t="str">
        <f t="shared" si="798"/>
        <v/>
      </c>
      <c r="O1676" s="323" t="str">
        <f t="shared" si="799"/>
        <v/>
      </c>
      <c r="P1676" s="323" t="str">
        <f t="shared" si="800"/>
        <v/>
      </c>
      <c r="R1676" s="323" t="str">
        <f t="shared" si="801"/>
        <v/>
      </c>
      <c r="X1676" s="322" t="str">
        <f t="shared" si="776"/>
        <v/>
      </c>
      <c r="Y1676" s="322" t="str">
        <f t="shared" si="777"/>
        <v/>
      </c>
      <c r="Z1676" s="322" t="str">
        <f t="shared" si="778"/>
        <v/>
      </c>
      <c r="AA1676" s="322" t="str">
        <f t="shared" si="779"/>
        <v/>
      </c>
      <c r="AB1676" s="322" t="str">
        <f t="shared" si="780"/>
        <v/>
      </c>
      <c r="AC1676" s="322" t="str">
        <f t="shared" si="781"/>
        <v/>
      </c>
      <c r="AD1676" s="322" t="str">
        <f t="shared" si="782"/>
        <v/>
      </c>
      <c r="AE1676" s="322" t="str">
        <f t="shared" si="783"/>
        <v/>
      </c>
      <c r="AF1676" s="322" t="str">
        <f t="shared" si="784"/>
        <v/>
      </c>
      <c r="AG1676" s="322" t="str">
        <f t="shared" si="785"/>
        <v/>
      </c>
      <c r="AI1676">
        <f t="shared" si="786"/>
        <v>0</v>
      </c>
      <c r="AJ1676">
        <f t="shared" si="787"/>
        <v>0</v>
      </c>
      <c r="AK1676">
        <f t="shared" si="788"/>
        <v>0</v>
      </c>
      <c r="AL1676">
        <f t="shared" si="789"/>
        <v>0</v>
      </c>
      <c r="AM1676">
        <f t="shared" si="790"/>
        <v>0</v>
      </c>
      <c r="AN1676">
        <f t="shared" si="791"/>
        <v>0</v>
      </c>
      <c r="AO1676">
        <f t="shared" si="792"/>
        <v>0</v>
      </c>
      <c r="AP1676">
        <f t="shared" si="793"/>
        <v>0</v>
      </c>
      <c r="AQ1676">
        <f t="shared" si="794"/>
        <v>0</v>
      </c>
      <c r="AR1676">
        <f t="shared" si="795"/>
        <v>0</v>
      </c>
      <c r="AT1676">
        <f t="shared" si="774"/>
        <v>0</v>
      </c>
      <c r="AU1676">
        <f t="shared" si="775"/>
        <v>0</v>
      </c>
      <c r="AZ1676">
        <f t="shared" si="796"/>
        <v>0</v>
      </c>
      <c r="BA1676" t="str">
        <f t="shared" si="772"/>
        <v/>
      </c>
      <c r="BB1676" t="str">
        <f t="shared" si="797"/>
        <v/>
      </c>
    </row>
    <row r="1677" spans="2:54" x14ac:dyDescent="0.15">
      <c r="B1677" s="347"/>
      <c r="C1677" s="347"/>
      <c r="D1677" s="347"/>
      <c r="E1677" s="347"/>
      <c r="F1677" s="347"/>
      <c r="G1677" s="347"/>
      <c r="H1677" s="347"/>
      <c r="I1677" s="347"/>
      <c r="J1677" s="347"/>
      <c r="K1677" s="347"/>
      <c r="M1677">
        <f t="shared" si="773"/>
        <v>0</v>
      </c>
      <c r="N1677" s="323" t="str">
        <f t="shared" si="798"/>
        <v/>
      </c>
      <c r="O1677" s="323" t="str">
        <f t="shared" si="799"/>
        <v/>
      </c>
      <c r="P1677" s="323" t="str">
        <f t="shared" si="800"/>
        <v/>
      </c>
      <c r="R1677" s="323" t="str">
        <f t="shared" si="801"/>
        <v/>
      </c>
      <c r="X1677" s="322" t="str">
        <f t="shared" si="776"/>
        <v/>
      </c>
      <c r="Y1677" s="322" t="str">
        <f t="shared" si="777"/>
        <v/>
      </c>
      <c r="Z1677" s="322" t="str">
        <f t="shared" si="778"/>
        <v/>
      </c>
      <c r="AA1677" s="322" t="str">
        <f t="shared" si="779"/>
        <v/>
      </c>
      <c r="AB1677" s="322" t="str">
        <f t="shared" si="780"/>
        <v/>
      </c>
      <c r="AC1677" s="322" t="str">
        <f t="shared" si="781"/>
        <v/>
      </c>
      <c r="AD1677" s="322" t="str">
        <f t="shared" si="782"/>
        <v/>
      </c>
      <c r="AE1677" s="322" t="str">
        <f t="shared" si="783"/>
        <v/>
      </c>
      <c r="AF1677" s="322" t="str">
        <f t="shared" si="784"/>
        <v/>
      </c>
      <c r="AG1677" s="322" t="str">
        <f t="shared" si="785"/>
        <v/>
      </c>
      <c r="AI1677">
        <f t="shared" si="786"/>
        <v>0</v>
      </c>
      <c r="AJ1677">
        <f t="shared" si="787"/>
        <v>0</v>
      </c>
      <c r="AK1677">
        <f t="shared" si="788"/>
        <v>0</v>
      </c>
      <c r="AL1677">
        <f t="shared" si="789"/>
        <v>0</v>
      </c>
      <c r="AM1677">
        <f t="shared" si="790"/>
        <v>0</v>
      </c>
      <c r="AN1677">
        <f t="shared" si="791"/>
        <v>0</v>
      </c>
      <c r="AO1677">
        <f t="shared" si="792"/>
        <v>0</v>
      </c>
      <c r="AP1677">
        <f t="shared" si="793"/>
        <v>0</v>
      </c>
      <c r="AQ1677">
        <f t="shared" si="794"/>
        <v>0</v>
      </c>
      <c r="AR1677">
        <f t="shared" si="795"/>
        <v>0</v>
      </c>
      <c r="AT1677">
        <f t="shared" si="774"/>
        <v>0</v>
      </c>
      <c r="AU1677">
        <f t="shared" si="775"/>
        <v>0</v>
      </c>
      <c r="AZ1677">
        <f t="shared" si="796"/>
        <v>0</v>
      </c>
      <c r="BA1677" t="str">
        <f t="shared" ref="BA1677:BA1740" si="802">IF($AZ1677=10,SUM($X1677:$AG1677),"")</f>
        <v/>
      </c>
      <c r="BB1677" t="str">
        <f t="shared" si="797"/>
        <v/>
      </c>
    </row>
    <row r="1678" spans="2:54" x14ac:dyDescent="0.15">
      <c r="B1678" s="347"/>
      <c r="C1678" s="347"/>
      <c r="D1678" s="347"/>
      <c r="E1678" s="347"/>
      <c r="F1678" s="347"/>
      <c r="G1678" s="347"/>
      <c r="H1678" s="347"/>
      <c r="I1678" s="347"/>
      <c r="J1678" s="347"/>
      <c r="K1678" s="347"/>
      <c r="M1678">
        <f t="shared" ref="M1678:M1741" si="803">IF(COUNT(B1678:K1678)&lt;8,0,1)</f>
        <v>0</v>
      </c>
      <c r="N1678" s="323" t="str">
        <f t="shared" si="798"/>
        <v/>
      </c>
      <c r="O1678" s="323" t="str">
        <f t="shared" si="799"/>
        <v/>
      </c>
      <c r="P1678" s="323" t="str">
        <f t="shared" si="800"/>
        <v/>
      </c>
      <c r="R1678" s="323" t="str">
        <f t="shared" si="801"/>
        <v/>
      </c>
      <c r="X1678" s="322" t="str">
        <f t="shared" si="776"/>
        <v/>
      </c>
      <c r="Y1678" s="322" t="str">
        <f t="shared" si="777"/>
        <v/>
      </c>
      <c r="Z1678" s="322" t="str">
        <f t="shared" si="778"/>
        <v/>
      </c>
      <c r="AA1678" s="322" t="str">
        <f t="shared" si="779"/>
        <v/>
      </c>
      <c r="AB1678" s="322" t="str">
        <f t="shared" si="780"/>
        <v/>
      </c>
      <c r="AC1678" s="322" t="str">
        <f t="shared" si="781"/>
        <v/>
      </c>
      <c r="AD1678" s="322" t="str">
        <f t="shared" si="782"/>
        <v/>
      </c>
      <c r="AE1678" s="322" t="str">
        <f t="shared" si="783"/>
        <v/>
      </c>
      <c r="AF1678" s="322" t="str">
        <f t="shared" si="784"/>
        <v/>
      </c>
      <c r="AG1678" s="322" t="str">
        <f t="shared" si="785"/>
        <v/>
      </c>
      <c r="AI1678">
        <f t="shared" si="786"/>
        <v>0</v>
      </c>
      <c r="AJ1678">
        <f t="shared" si="787"/>
        <v>0</v>
      </c>
      <c r="AK1678">
        <f t="shared" si="788"/>
        <v>0</v>
      </c>
      <c r="AL1678">
        <f t="shared" si="789"/>
        <v>0</v>
      </c>
      <c r="AM1678">
        <f t="shared" si="790"/>
        <v>0</v>
      </c>
      <c r="AN1678">
        <f t="shared" si="791"/>
        <v>0</v>
      </c>
      <c r="AO1678">
        <f t="shared" si="792"/>
        <v>0</v>
      </c>
      <c r="AP1678">
        <f t="shared" si="793"/>
        <v>0</v>
      </c>
      <c r="AQ1678">
        <f t="shared" si="794"/>
        <v>0</v>
      </c>
      <c r="AR1678">
        <f t="shared" si="795"/>
        <v>0</v>
      </c>
      <c r="AT1678">
        <f t="shared" ref="AT1678:AT1741" si="804">COUNTIF(AI1678:AR1678,"&gt;3")</f>
        <v>0</v>
      </c>
      <c r="AU1678">
        <f t="shared" ref="AU1678:AU1741" si="805">IF(AT1678&gt;6,1,0)</f>
        <v>0</v>
      </c>
      <c r="AZ1678">
        <f t="shared" si="796"/>
        <v>0</v>
      </c>
      <c r="BA1678" t="str">
        <f t="shared" si="802"/>
        <v/>
      </c>
      <c r="BB1678" t="str">
        <f t="shared" si="797"/>
        <v/>
      </c>
    </row>
    <row r="1679" spans="2:54" x14ac:dyDescent="0.15">
      <c r="B1679" s="347"/>
      <c r="C1679" s="347"/>
      <c r="D1679" s="347"/>
      <c r="E1679" s="347"/>
      <c r="F1679" s="347"/>
      <c r="G1679" s="347"/>
      <c r="H1679" s="347"/>
      <c r="I1679" s="347"/>
      <c r="J1679" s="347"/>
      <c r="K1679" s="347"/>
      <c r="M1679">
        <f t="shared" si="803"/>
        <v>0</v>
      </c>
      <c r="N1679" s="323" t="str">
        <f t="shared" si="798"/>
        <v/>
      </c>
      <c r="O1679" s="323" t="str">
        <f t="shared" si="799"/>
        <v/>
      </c>
      <c r="P1679" s="323" t="str">
        <f t="shared" si="800"/>
        <v/>
      </c>
      <c r="R1679" s="323" t="str">
        <f t="shared" si="801"/>
        <v/>
      </c>
      <c r="X1679" s="322" t="str">
        <f t="shared" si="776"/>
        <v/>
      </c>
      <c r="Y1679" s="322" t="str">
        <f t="shared" si="777"/>
        <v/>
      </c>
      <c r="Z1679" s="322" t="str">
        <f t="shared" si="778"/>
        <v/>
      </c>
      <c r="AA1679" s="322" t="str">
        <f t="shared" si="779"/>
        <v/>
      </c>
      <c r="AB1679" s="322" t="str">
        <f t="shared" si="780"/>
        <v/>
      </c>
      <c r="AC1679" s="322" t="str">
        <f t="shared" si="781"/>
        <v/>
      </c>
      <c r="AD1679" s="322" t="str">
        <f t="shared" si="782"/>
        <v/>
      </c>
      <c r="AE1679" s="322" t="str">
        <f t="shared" si="783"/>
        <v/>
      </c>
      <c r="AF1679" s="322" t="str">
        <f t="shared" si="784"/>
        <v/>
      </c>
      <c r="AG1679" s="322" t="str">
        <f t="shared" si="785"/>
        <v/>
      </c>
      <c r="AI1679">
        <f t="shared" si="786"/>
        <v>0</v>
      </c>
      <c r="AJ1679">
        <f t="shared" si="787"/>
        <v>0</v>
      </c>
      <c r="AK1679">
        <f t="shared" si="788"/>
        <v>0</v>
      </c>
      <c r="AL1679">
        <f t="shared" si="789"/>
        <v>0</v>
      </c>
      <c r="AM1679">
        <f t="shared" si="790"/>
        <v>0</v>
      </c>
      <c r="AN1679">
        <f t="shared" si="791"/>
        <v>0</v>
      </c>
      <c r="AO1679">
        <f t="shared" si="792"/>
        <v>0</v>
      </c>
      <c r="AP1679">
        <f t="shared" si="793"/>
        <v>0</v>
      </c>
      <c r="AQ1679">
        <f t="shared" si="794"/>
        <v>0</v>
      </c>
      <c r="AR1679">
        <f t="shared" si="795"/>
        <v>0</v>
      </c>
      <c r="AT1679">
        <f t="shared" si="804"/>
        <v>0</v>
      </c>
      <c r="AU1679">
        <f t="shared" si="805"/>
        <v>0</v>
      </c>
      <c r="AZ1679">
        <f t="shared" si="796"/>
        <v>0</v>
      </c>
      <c r="BA1679" t="str">
        <f t="shared" si="802"/>
        <v/>
      </c>
      <c r="BB1679" t="str">
        <f t="shared" si="797"/>
        <v/>
      </c>
    </row>
    <row r="1680" spans="2:54" x14ac:dyDescent="0.15">
      <c r="B1680" s="347"/>
      <c r="C1680" s="347"/>
      <c r="D1680" s="347"/>
      <c r="E1680" s="347"/>
      <c r="F1680" s="347"/>
      <c r="G1680" s="347"/>
      <c r="H1680" s="347"/>
      <c r="I1680" s="347"/>
      <c r="J1680" s="347"/>
      <c r="K1680" s="347"/>
      <c r="M1680">
        <f t="shared" si="803"/>
        <v>0</v>
      </c>
      <c r="N1680" s="323" t="str">
        <f t="shared" si="798"/>
        <v/>
      </c>
      <c r="O1680" s="323" t="str">
        <f t="shared" si="799"/>
        <v/>
      </c>
      <c r="P1680" s="323" t="str">
        <f t="shared" si="800"/>
        <v/>
      </c>
      <c r="R1680" s="323" t="str">
        <f t="shared" si="801"/>
        <v/>
      </c>
      <c r="X1680" s="322" t="str">
        <f t="shared" si="776"/>
        <v/>
      </c>
      <c r="Y1680" s="322" t="str">
        <f t="shared" si="777"/>
        <v/>
      </c>
      <c r="Z1680" s="322" t="str">
        <f t="shared" si="778"/>
        <v/>
      </c>
      <c r="AA1680" s="322" t="str">
        <f t="shared" si="779"/>
        <v/>
      </c>
      <c r="AB1680" s="322" t="str">
        <f t="shared" si="780"/>
        <v/>
      </c>
      <c r="AC1680" s="322" t="str">
        <f t="shared" si="781"/>
        <v/>
      </c>
      <c r="AD1680" s="322" t="str">
        <f t="shared" si="782"/>
        <v/>
      </c>
      <c r="AE1680" s="322" t="str">
        <f t="shared" si="783"/>
        <v/>
      </c>
      <c r="AF1680" s="322" t="str">
        <f t="shared" si="784"/>
        <v/>
      </c>
      <c r="AG1680" s="322" t="str">
        <f t="shared" si="785"/>
        <v/>
      </c>
      <c r="AI1680">
        <f t="shared" si="786"/>
        <v>0</v>
      </c>
      <c r="AJ1680">
        <f t="shared" si="787"/>
        <v>0</v>
      </c>
      <c r="AK1680">
        <f t="shared" si="788"/>
        <v>0</v>
      </c>
      <c r="AL1680">
        <f t="shared" si="789"/>
        <v>0</v>
      </c>
      <c r="AM1680">
        <f t="shared" si="790"/>
        <v>0</v>
      </c>
      <c r="AN1680">
        <f t="shared" si="791"/>
        <v>0</v>
      </c>
      <c r="AO1680">
        <f t="shared" si="792"/>
        <v>0</v>
      </c>
      <c r="AP1680">
        <f t="shared" si="793"/>
        <v>0</v>
      </c>
      <c r="AQ1680">
        <f t="shared" si="794"/>
        <v>0</v>
      </c>
      <c r="AR1680">
        <f t="shared" si="795"/>
        <v>0</v>
      </c>
      <c r="AT1680">
        <f t="shared" si="804"/>
        <v>0</v>
      </c>
      <c r="AU1680">
        <f t="shared" si="805"/>
        <v>0</v>
      </c>
      <c r="AZ1680">
        <f t="shared" si="796"/>
        <v>0</v>
      </c>
      <c r="BA1680" t="str">
        <f t="shared" si="802"/>
        <v/>
      </c>
      <c r="BB1680" t="str">
        <f t="shared" si="797"/>
        <v/>
      </c>
    </row>
    <row r="1681" spans="2:54" x14ac:dyDescent="0.15">
      <c r="B1681" s="347"/>
      <c r="C1681" s="347"/>
      <c r="D1681" s="347"/>
      <c r="E1681" s="347"/>
      <c r="F1681" s="347"/>
      <c r="G1681" s="347"/>
      <c r="H1681" s="347"/>
      <c r="I1681" s="347"/>
      <c r="J1681" s="347"/>
      <c r="K1681" s="347"/>
      <c r="M1681">
        <f t="shared" si="803"/>
        <v>0</v>
      </c>
      <c r="N1681" s="323" t="str">
        <f t="shared" si="798"/>
        <v/>
      </c>
      <c r="O1681" s="323" t="str">
        <f t="shared" si="799"/>
        <v/>
      </c>
      <c r="P1681" s="323" t="str">
        <f t="shared" si="800"/>
        <v/>
      </c>
      <c r="R1681" s="323" t="str">
        <f t="shared" si="801"/>
        <v/>
      </c>
      <c r="X1681" s="322" t="str">
        <f t="shared" ref="X1681:X1744" si="806">IF(B1681&lt;&gt;"",B1681-1,"")</f>
        <v/>
      </c>
      <c r="Y1681" s="322" t="str">
        <f t="shared" ref="Y1681:Y1744" si="807">IF(C1681&lt;&gt;"",5-C1681,"")</f>
        <v/>
      </c>
      <c r="Z1681" s="322" t="str">
        <f t="shared" ref="Z1681:Z1744" si="808">IF(D1681&lt;&gt;"",D1681-1,"")</f>
        <v/>
      </c>
      <c r="AA1681" s="322" t="str">
        <f t="shared" ref="AA1681:AA1744" si="809">IF(E1681&lt;&gt;"",5-E1681,"")</f>
        <v/>
      </c>
      <c r="AB1681" s="322" t="str">
        <f t="shared" ref="AB1681:AB1744" si="810">IF(F1681&lt;&gt;"",F1681-1,"")</f>
        <v/>
      </c>
      <c r="AC1681" s="322" t="str">
        <f t="shared" ref="AC1681:AC1744" si="811">IF(G1681&lt;&gt;"",5-G1681,"")</f>
        <v/>
      </c>
      <c r="AD1681" s="322" t="str">
        <f t="shared" ref="AD1681:AD1744" si="812">IF(H1681&lt;&gt;"",H1681-1,"")</f>
        <v/>
      </c>
      <c r="AE1681" s="322" t="str">
        <f t="shared" ref="AE1681:AE1744" si="813">IF(I1681&lt;&gt;"",5-I1681,"")</f>
        <v/>
      </c>
      <c r="AF1681" s="322" t="str">
        <f t="shared" ref="AF1681:AF1744" si="814">IF(J1681&lt;&gt;"",J1681-1,"")</f>
        <v/>
      </c>
      <c r="AG1681" s="322" t="str">
        <f t="shared" ref="AG1681:AG1744" si="815">IF(K1681&lt;&gt;"",5-K1681,"")</f>
        <v/>
      </c>
      <c r="AI1681">
        <f t="shared" si="786"/>
        <v>0</v>
      </c>
      <c r="AJ1681">
        <f t="shared" si="787"/>
        <v>0</v>
      </c>
      <c r="AK1681">
        <f t="shared" si="788"/>
        <v>0</v>
      </c>
      <c r="AL1681">
        <f t="shared" si="789"/>
        <v>0</v>
      </c>
      <c r="AM1681">
        <f t="shared" si="790"/>
        <v>0</v>
      </c>
      <c r="AN1681">
        <f t="shared" si="791"/>
        <v>0</v>
      </c>
      <c r="AO1681">
        <f t="shared" si="792"/>
        <v>0</v>
      </c>
      <c r="AP1681">
        <f t="shared" si="793"/>
        <v>0</v>
      </c>
      <c r="AQ1681">
        <f t="shared" si="794"/>
        <v>0</v>
      </c>
      <c r="AR1681">
        <f t="shared" si="795"/>
        <v>0</v>
      </c>
      <c r="AT1681">
        <f t="shared" si="804"/>
        <v>0</v>
      </c>
      <c r="AU1681">
        <f t="shared" si="805"/>
        <v>0</v>
      </c>
      <c r="AZ1681">
        <f t="shared" si="796"/>
        <v>0</v>
      </c>
      <c r="BA1681" t="str">
        <f t="shared" si="802"/>
        <v/>
      </c>
      <c r="BB1681" t="str">
        <f t="shared" si="797"/>
        <v/>
      </c>
    </row>
    <row r="1682" spans="2:54" x14ac:dyDescent="0.15">
      <c r="B1682" s="347"/>
      <c r="C1682" s="347"/>
      <c r="D1682" s="347"/>
      <c r="E1682" s="347"/>
      <c r="F1682" s="347"/>
      <c r="G1682" s="347"/>
      <c r="H1682" s="347"/>
      <c r="I1682" s="347"/>
      <c r="J1682" s="347"/>
      <c r="K1682" s="347"/>
      <c r="M1682">
        <f t="shared" si="803"/>
        <v>0</v>
      </c>
      <c r="N1682" s="323" t="str">
        <f t="shared" si="798"/>
        <v/>
      </c>
      <c r="O1682" s="323" t="str">
        <f t="shared" si="799"/>
        <v/>
      </c>
      <c r="P1682" s="323" t="str">
        <f t="shared" si="800"/>
        <v/>
      </c>
      <c r="R1682" s="323" t="str">
        <f t="shared" si="801"/>
        <v/>
      </c>
      <c r="X1682" s="322" t="str">
        <f t="shared" si="806"/>
        <v/>
      </c>
      <c r="Y1682" s="322" t="str">
        <f t="shared" si="807"/>
        <v/>
      </c>
      <c r="Z1682" s="322" t="str">
        <f t="shared" si="808"/>
        <v/>
      </c>
      <c r="AA1682" s="322" t="str">
        <f t="shared" si="809"/>
        <v/>
      </c>
      <c r="AB1682" s="322" t="str">
        <f t="shared" si="810"/>
        <v/>
      </c>
      <c r="AC1682" s="322" t="str">
        <f t="shared" si="811"/>
        <v/>
      </c>
      <c r="AD1682" s="322" t="str">
        <f t="shared" si="812"/>
        <v/>
      </c>
      <c r="AE1682" s="322" t="str">
        <f t="shared" si="813"/>
        <v/>
      </c>
      <c r="AF1682" s="322" t="str">
        <f t="shared" si="814"/>
        <v/>
      </c>
      <c r="AG1682" s="322" t="str">
        <f t="shared" si="815"/>
        <v/>
      </c>
      <c r="AI1682">
        <f t="shared" si="786"/>
        <v>0</v>
      </c>
      <c r="AJ1682">
        <f t="shared" si="787"/>
        <v>0</v>
      </c>
      <c r="AK1682">
        <f t="shared" si="788"/>
        <v>0</v>
      </c>
      <c r="AL1682">
        <f t="shared" si="789"/>
        <v>0</v>
      </c>
      <c r="AM1682">
        <f t="shared" si="790"/>
        <v>0</v>
      </c>
      <c r="AN1682">
        <f t="shared" si="791"/>
        <v>0</v>
      </c>
      <c r="AO1682">
        <f t="shared" si="792"/>
        <v>0</v>
      </c>
      <c r="AP1682">
        <f t="shared" si="793"/>
        <v>0</v>
      </c>
      <c r="AQ1682">
        <f t="shared" si="794"/>
        <v>0</v>
      </c>
      <c r="AR1682">
        <f t="shared" si="795"/>
        <v>0</v>
      </c>
      <c r="AT1682">
        <f t="shared" si="804"/>
        <v>0</v>
      </c>
      <c r="AU1682">
        <f t="shared" si="805"/>
        <v>0</v>
      </c>
      <c r="AZ1682">
        <f t="shared" si="796"/>
        <v>0</v>
      </c>
      <c r="BA1682" t="str">
        <f t="shared" si="802"/>
        <v/>
      </c>
      <c r="BB1682" t="str">
        <f t="shared" si="797"/>
        <v/>
      </c>
    </row>
    <row r="1683" spans="2:54" x14ac:dyDescent="0.15">
      <c r="B1683" s="347"/>
      <c r="C1683" s="347"/>
      <c r="D1683" s="347"/>
      <c r="E1683" s="347"/>
      <c r="F1683" s="347"/>
      <c r="G1683" s="347"/>
      <c r="H1683" s="347"/>
      <c r="I1683" s="347"/>
      <c r="J1683" s="347"/>
      <c r="K1683" s="347"/>
      <c r="M1683">
        <f t="shared" si="803"/>
        <v>0</v>
      </c>
      <c r="N1683" s="323" t="str">
        <f t="shared" si="798"/>
        <v/>
      </c>
      <c r="O1683" s="323" t="str">
        <f t="shared" si="799"/>
        <v/>
      </c>
      <c r="P1683" s="323" t="str">
        <f t="shared" si="800"/>
        <v/>
      </c>
      <c r="R1683" s="323" t="str">
        <f t="shared" si="801"/>
        <v/>
      </c>
      <c r="X1683" s="322" t="str">
        <f t="shared" si="806"/>
        <v/>
      </c>
      <c r="Y1683" s="322" t="str">
        <f t="shared" si="807"/>
        <v/>
      </c>
      <c r="Z1683" s="322" t="str">
        <f t="shared" si="808"/>
        <v/>
      </c>
      <c r="AA1683" s="322" t="str">
        <f t="shared" si="809"/>
        <v/>
      </c>
      <c r="AB1683" s="322" t="str">
        <f t="shared" si="810"/>
        <v/>
      </c>
      <c r="AC1683" s="322" t="str">
        <f t="shared" si="811"/>
        <v/>
      </c>
      <c r="AD1683" s="322" t="str">
        <f t="shared" si="812"/>
        <v/>
      </c>
      <c r="AE1683" s="322" t="str">
        <f t="shared" si="813"/>
        <v/>
      </c>
      <c r="AF1683" s="322" t="str">
        <f t="shared" si="814"/>
        <v/>
      </c>
      <c r="AG1683" s="322" t="str">
        <f t="shared" si="815"/>
        <v/>
      </c>
      <c r="AI1683">
        <f t="shared" si="786"/>
        <v>0</v>
      </c>
      <c r="AJ1683">
        <f t="shared" si="787"/>
        <v>0</v>
      </c>
      <c r="AK1683">
        <f t="shared" si="788"/>
        <v>0</v>
      </c>
      <c r="AL1683">
        <f t="shared" si="789"/>
        <v>0</v>
      </c>
      <c r="AM1683">
        <f t="shared" si="790"/>
        <v>0</v>
      </c>
      <c r="AN1683">
        <f t="shared" si="791"/>
        <v>0</v>
      </c>
      <c r="AO1683">
        <f t="shared" si="792"/>
        <v>0</v>
      </c>
      <c r="AP1683">
        <f t="shared" si="793"/>
        <v>0</v>
      </c>
      <c r="AQ1683">
        <f t="shared" si="794"/>
        <v>0</v>
      </c>
      <c r="AR1683">
        <f t="shared" si="795"/>
        <v>0</v>
      </c>
      <c r="AT1683">
        <f t="shared" si="804"/>
        <v>0</v>
      </c>
      <c r="AU1683">
        <f t="shared" si="805"/>
        <v>0</v>
      </c>
      <c r="AZ1683">
        <f t="shared" si="796"/>
        <v>0</v>
      </c>
      <c r="BA1683" t="str">
        <f t="shared" si="802"/>
        <v/>
      </c>
      <c r="BB1683" t="str">
        <f t="shared" si="797"/>
        <v/>
      </c>
    </row>
    <row r="1684" spans="2:54" x14ac:dyDescent="0.15">
      <c r="B1684" s="347"/>
      <c r="C1684" s="347"/>
      <c r="D1684" s="347"/>
      <c r="E1684" s="347"/>
      <c r="F1684" s="347"/>
      <c r="G1684" s="347"/>
      <c r="H1684" s="347"/>
      <c r="I1684" s="347"/>
      <c r="J1684" s="347"/>
      <c r="K1684" s="347"/>
      <c r="M1684">
        <f t="shared" si="803"/>
        <v>0</v>
      </c>
      <c r="N1684" s="323" t="str">
        <f t="shared" si="798"/>
        <v/>
      </c>
      <c r="O1684" s="323" t="str">
        <f t="shared" si="799"/>
        <v/>
      </c>
      <c r="P1684" s="323" t="str">
        <f t="shared" si="800"/>
        <v/>
      </c>
      <c r="R1684" s="323" t="str">
        <f t="shared" si="801"/>
        <v/>
      </c>
      <c r="X1684" s="322" t="str">
        <f t="shared" si="806"/>
        <v/>
      </c>
      <c r="Y1684" s="322" t="str">
        <f t="shared" si="807"/>
        <v/>
      </c>
      <c r="Z1684" s="322" t="str">
        <f t="shared" si="808"/>
        <v/>
      </c>
      <c r="AA1684" s="322" t="str">
        <f t="shared" si="809"/>
        <v/>
      </c>
      <c r="AB1684" s="322" t="str">
        <f t="shared" si="810"/>
        <v/>
      </c>
      <c r="AC1684" s="322" t="str">
        <f t="shared" si="811"/>
        <v/>
      </c>
      <c r="AD1684" s="322" t="str">
        <f t="shared" si="812"/>
        <v/>
      </c>
      <c r="AE1684" s="322" t="str">
        <f t="shared" si="813"/>
        <v/>
      </c>
      <c r="AF1684" s="322" t="str">
        <f t="shared" si="814"/>
        <v/>
      </c>
      <c r="AG1684" s="322" t="str">
        <f t="shared" si="815"/>
        <v/>
      </c>
      <c r="AI1684">
        <f t="shared" si="786"/>
        <v>0</v>
      </c>
      <c r="AJ1684">
        <f t="shared" si="787"/>
        <v>0</v>
      </c>
      <c r="AK1684">
        <f t="shared" si="788"/>
        <v>0</v>
      </c>
      <c r="AL1684">
        <f t="shared" si="789"/>
        <v>0</v>
      </c>
      <c r="AM1684">
        <f t="shared" si="790"/>
        <v>0</v>
      </c>
      <c r="AN1684">
        <f t="shared" si="791"/>
        <v>0</v>
      </c>
      <c r="AO1684">
        <f t="shared" si="792"/>
        <v>0</v>
      </c>
      <c r="AP1684">
        <f t="shared" si="793"/>
        <v>0</v>
      </c>
      <c r="AQ1684">
        <f t="shared" si="794"/>
        <v>0</v>
      </c>
      <c r="AR1684">
        <f t="shared" si="795"/>
        <v>0</v>
      </c>
      <c r="AT1684">
        <f t="shared" si="804"/>
        <v>0</v>
      </c>
      <c r="AU1684">
        <f t="shared" si="805"/>
        <v>0</v>
      </c>
      <c r="AZ1684">
        <f t="shared" si="796"/>
        <v>0</v>
      </c>
      <c r="BA1684" t="str">
        <f t="shared" si="802"/>
        <v/>
      </c>
      <c r="BB1684" t="str">
        <f t="shared" si="797"/>
        <v/>
      </c>
    </row>
    <row r="1685" spans="2:54" x14ac:dyDescent="0.15">
      <c r="B1685" s="347"/>
      <c r="C1685" s="347"/>
      <c r="D1685" s="347"/>
      <c r="E1685" s="347"/>
      <c r="F1685" s="347"/>
      <c r="G1685" s="347"/>
      <c r="H1685" s="347"/>
      <c r="I1685" s="347"/>
      <c r="J1685" s="347"/>
      <c r="K1685" s="347"/>
      <c r="M1685">
        <f t="shared" si="803"/>
        <v>0</v>
      </c>
      <c r="N1685" s="323" t="str">
        <f t="shared" si="798"/>
        <v/>
      </c>
      <c r="O1685" s="323" t="str">
        <f t="shared" si="799"/>
        <v/>
      </c>
      <c r="P1685" s="323" t="str">
        <f t="shared" si="800"/>
        <v/>
      </c>
      <c r="R1685" s="323" t="str">
        <f t="shared" si="801"/>
        <v/>
      </c>
      <c r="X1685" s="322" t="str">
        <f t="shared" si="806"/>
        <v/>
      </c>
      <c r="Y1685" s="322" t="str">
        <f t="shared" si="807"/>
        <v/>
      </c>
      <c r="Z1685" s="322" t="str">
        <f t="shared" si="808"/>
        <v/>
      </c>
      <c r="AA1685" s="322" t="str">
        <f t="shared" si="809"/>
        <v/>
      </c>
      <c r="AB1685" s="322" t="str">
        <f t="shared" si="810"/>
        <v/>
      </c>
      <c r="AC1685" s="322" t="str">
        <f t="shared" si="811"/>
        <v/>
      </c>
      <c r="AD1685" s="322" t="str">
        <f t="shared" si="812"/>
        <v/>
      </c>
      <c r="AE1685" s="322" t="str">
        <f t="shared" si="813"/>
        <v/>
      </c>
      <c r="AF1685" s="322" t="str">
        <f t="shared" si="814"/>
        <v/>
      </c>
      <c r="AG1685" s="322" t="str">
        <f t="shared" si="815"/>
        <v/>
      </c>
      <c r="AI1685">
        <f t="shared" si="786"/>
        <v>0</v>
      </c>
      <c r="AJ1685">
        <f t="shared" si="787"/>
        <v>0</v>
      </c>
      <c r="AK1685">
        <f t="shared" si="788"/>
        <v>0</v>
      </c>
      <c r="AL1685">
        <f t="shared" si="789"/>
        <v>0</v>
      </c>
      <c r="AM1685">
        <f t="shared" si="790"/>
        <v>0</v>
      </c>
      <c r="AN1685">
        <f t="shared" si="791"/>
        <v>0</v>
      </c>
      <c r="AO1685">
        <f t="shared" si="792"/>
        <v>0</v>
      </c>
      <c r="AP1685">
        <f t="shared" si="793"/>
        <v>0</v>
      </c>
      <c r="AQ1685">
        <f t="shared" si="794"/>
        <v>0</v>
      </c>
      <c r="AR1685">
        <f t="shared" si="795"/>
        <v>0</v>
      </c>
      <c r="AT1685">
        <f t="shared" si="804"/>
        <v>0</v>
      </c>
      <c r="AU1685">
        <f t="shared" si="805"/>
        <v>0</v>
      </c>
      <c r="AZ1685">
        <f t="shared" si="796"/>
        <v>0</v>
      </c>
      <c r="BA1685" t="str">
        <f t="shared" si="802"/>
        <v/>
      </c>
      <c r="BB1685" t="str">
        <f t="shared" si="797"/>
        <v/>
      </c>
    </row>
    <row r="1686" spans="2:54" x14ac:dyDescent="0.15">
      <c r="B1686" s="347"/>
      <c r="C1686" s="347"/>
      <c r="D1686" s="347"/>
      <c r="E1686" s="347"/>
      <c r="F1686" s="347"/>
      <c r="G1686" s="347"/>
      <c r="H1686" s="347"/>
      <c r="I1686" s="347"/>
      <c r="J1686" s="347"/>
      <c r="K1686" s="347"/>
      <c r="M1686">
        <f t="shared" si="803"/>
        <v>0</v>
      </c>
      <c r="N1686" s="323" t="str">
        <f t="shared" si="798"/>
        <v/>
      </c>
      <c r="O1686" s="323" t="str">
        <f t="shared" si="799"/>
        <v/>
      </c>
      <c r="P1686" s="323" t="str">
        <f t="shared" si="800"/>
        <v/>
      </c>
      <c r="R1686" s="323" t="str">
        <f t="shared" si="801"/>
        <v/>
      </c>
      <c r="X1686" s="322" t="str">
        <f t="shared" si="806"/>
        <v/>
      </c>
      <c r="Y1686" s="322" t="str">
        <f t="shared" si="807"/>
        <v/>
      </c>
      <c r="Z1686" s="322" t="str">
        <f t="shared" si="808"/>
        <v/>
      </c>
      <c r="AA1686" s="322" t="str">
        <f t="shared" si="809"/>
        <v/>
      </c>
      <c r="AB1686" s="322" t="str">
        <f t="shared" si="810"/>
        <v/>
      </c>
      <c r="AC1686" s="322" t="str">
        <f t="shared" si="811"/>
        <v/>
      </c>
      <c r="AD1686" s="322" t="str">
        <f t="shared" si="812"/>
        <v/>
      </c>
      <c r="AE1686" s="322" t="str">
        <f t="shared" si="813"/>
        <v/>
      </c>
      <c r="AF1686" s="322" t="str">
        <f t="shared" si="814"/>
        <v/>
      </c>
      <c r="AG1686" s="322" t="str">
        <f t="shared" si="815"/>
        <v/>
      </c>
      <c r="AI1686">
        <f t="shared" ref="AI1686:AI1749" si="816">B1686</f>
        <v>0</v>
      </c>
      <c r="AJ1686">
        <f t="shared" ref="AJ1686:AJ1749" si="817">D1686</f>
        <v>0</v>
      </c>
      <c r="AK1686">
        <f t="shared" ref="AK1686:AK1749" si="818">F1686</f>
        <v>0</v>
      </c>
      <c r="AL1686">
        <f t="shared" ref="AL1686:AL1749" si="819">H1686</f>
        <v>0</v>
      </c>
      <c r="AM1686">
        <f t="shared" ref="AM1686:AM1749" si="820">J1686</f>
        <v>0</v>
      </c>
      <c r="AN1686">
        <f t="shared" ref="AN1686:AN1749" si="821">C1686</f>
        <v>0</v>
      </c>
      <c r="AO1686">
        <f t="shared" ref="AO1686:AO1749" si="822">E1686</f>
        <v>0</v>
      </c>
      <c r="AP1686">
        <f t="shared" ref="AP1686:AP1749" si="823">G1686</f>
        <v>0</v>
      </c>
      <c r="AQ1686">
        <f t="shared" ref="AQ1686:AQ1749" si="824">I1686</f>
        <v>0</v>
      </c>
      <c r="AR1686">
        <f t="shared" ref="AR1686:AR1749" si="825">K1686</f>
        <v>0</v>
      </c>
      <c r="AT1686">
        <f t="shared" si="804"/>
        <v>0</v>
      </c>
      <c r="AU1686">
        <f t="shared" si="805"/>
        <v>0</v>
      </c>
      <c r="AZ1686">
        <f t="shared" si="796"/>
        <v>0</v>
      </c>
      <c r="BA1686" t="str">
        <f t="shared" si="802"/>
        <v/>
      </c>
      <c r="BB1686" t="str">
        <f t="shared" si="797"/>
        <v/>
      </c>
    </row>
    <row r="1687" spans="2:54" x14ac:dyDescent="0.15">
      <c r="B1687" s="347"/>
      <c r="C1687" s="347"/>
      <c r="D1687" s="347"/>
      <c r="E1687" s="347"/>
      <c r="F1687" s="347"/>
      <c r="G1687" s="347"/>
      <c r="H1687" s="347"/>
      <c r="I1687" s="347"/>
      <c r="J1687" s="347"/>
      <c r="K1687" s="347"/>
      <c r="M1687">
        <f t="shared" si="803"/>
        <v>0</v>
      </c>
      <c r="N1687" s="323" t="str">
        <f t="shared" si="798"/>
        <v/>
      </c>
      <c r="O1687" s="323" t="str">
        <f t="shared" si="799"/>
        <v/>
      </c>
      <c r="P1687" s="323" t="str">
        <f t="shared" si="800"/>
        <v/>
      </c>
      <c r="R1687" s="323" t="str">
        <f t="shared" si="801"/>
        <v/>
      </c>
      <c r="X1687" s="322" t="str">
        <f t="shared" si="806"/>
        <v/>
      </c>
      <c r="Y1687" s="322" t="str">
        <f t="shared" si="807"/>
        <v/>
      </c>
      <c r="Z1687" s="322" t="str">
        <f t="shared" si="808"/>
        <v/>
      </c>
      <c r="AA1687" s="322" t="str">
        <f t="shared" si="809"/>
        <v/>
      </c>
      <c r="AB1687" s="322" t="str">
        <f t="shared" si="810"/>
        <v/>
      </c>
      <c r="AC1687" s="322" t="str">
        <f t="shared" si="811"/>
        <v/>
      </c>
      <c r="AD1687" s="322" t="str">
        <f t="shared" si="812"/>
        <v/>
      </c>
      <c r="AE1687" s="322" t="str">
        <f t="shared" si="813"/>
        <v/>
      </c>
      <c r="AF1687" s="322" t="str">
        <f t="shared" si="814"/>
        <v/>
      </c>
      <c r="AG1687" s="322" t="str">
        <f t="shared" si="815"/>
        <v/>
      </c>
      <c r="AI1687">
        <f t="shared" si="816"/>
        <v>0</v>
      </c>
      <c r="AJ1687">
        <f t="shared" si="817"/>
        <v>0</v>
      </c>
      <c r="AK1687">
        <f t="shared" si="818"/>
        <v>0</v>
      </c>
      <c r="AL1687">
        <f t="shared" si="819"/>
        <v>0</v>
      </c>
      <c r="AM1687">
        <f t="shared" si="820"/>
        <v>0</v>
      </c>
      <c r="AN1687">
        <f t="shared" si="821"/>
        <v>0</v>
      </c>
      <c r="AO1687">
        <f t="shared" si="822"/>
        <v>0</v>
      </c>
      <c r="AP1687">
        <f t="shared" si="823"/>
        <v>0</v>
      </c>
      <c r="AQ1687">
        <f t="shared" si="824"/>
        <v>0</v>
      </c>
      <c r="AR1687">
        <f t="shared" si="825"/>
        <v>0</v>
      </c>
      <c r="AT1687">
        <f t="shared" si="804"/>
        <v>0</v>
      </c>
      <c r="AU1687">
        <f t="shared" si="805"/>
        <v>0</v>
      </c>
      <c r="AZ1687">
        <f t="shared" si="796"/>
        <v>0</v>
      </c>
      <c r="BA1687" t="str">
        <f t="shared" si="802"/>
        <v/>
      </c>
      <c r="BB1687" t="str">
        <f t="shared" si="797"/>
        <v/>
      </c>
    </row>
    <row r="1688" spans="2:54" x14ac:dyDescent="0.15">
      <c r="B1688" s="347"/>
      <c r="C1688" s="347"/>
      <c r="D1688" s="347"/>
      <c r="E1688" s="347"/>
      <c r="F1688" s="347"/>
      <c r="G1688" s="347"/>
      <c r="H1688" s="347"/>
      <c r="I1688" s="347"/>
      <c r="J1688" s="347"/>
      <c r="K1688" s="347"/>
      <c r="M1688">
        <f t="shared" si="803"/>
        <v>0</v>
      </c>
      <c r="N1688" s="323" t="str">
        <f t="shared" si="798"/>
        <v/>
      </c>
      <c r="O1688" s="323" t="str">
        <f t="shared" si="799"/>
        <v/>
      </c>
      <c r="P1688" s="323" t="str">
        <f t="shared" si="800"/>
        <v/>
      </c>
      <c r="R1688" s="323" t="str">
        <f t="shared" si="801"/>
        <v/>
      </c>
      <c r="X1688" s="322" t="str">
        <f t="shared" si="806"/>
        <v/>
      </c>
      <c r="Y1688" s="322" t="str">
        <f t="shared" si="807"/>
        <v/>
      </c>
      <c r="Z1688" s="322" t="str">
        <f t="shared" si="808"/>
        <v/>
      </c>
      <c r="AA1688" s="322" t="str">
        <f t="shared" si="809"/>
        <v/>
      </c>
      <c r="AB1688" s="322" t="str">
        <f t="shared" si="810"/>
        <v/>
      </c>
      <c r="AC1688" s="322" t="str">
        <f t="shared" si="811"/>
        <v/>
      </c>
      <c r="AD1688" s="322" t="str">
        <f t="shared" si="812"/>
        <v/>
      </c>
      <c r="AE1688" s="322" t="str">
        <f t="shared" si="813"/>
        <v/>
      </c>
      <c r="AF1688" s="322" t="str">
        <f t="shared" si="814"/>
        <v/>
      </c>
      <c r="AG1688" s="322" t="str">
        <f t="shared" si="815"/>
        <v/>
      </c>
      <c r="AI1688">
        <f t="shared" si="816"/>
        <v>0</v>
      </c>
      <c r="AJ1688">
        <f t="shared" si="817"/>
        <v>0</v>
      </c>
      <c r="AK1688">
        <f t="shared" si="818"/>
        <v>0</v>
      </c>
      <c r="AL1688">
        <f t="shared" si="819"/>
        <v>0</v>
      </c>
      <c r="AM1688">
        <f t="shared" si="820"/>
        <v>0</v>
      </c>
      <c r="AN1688">
        <f t="shared" si="821"/>
        <v>0</v>
      </c>
      <c r="AO1688">
        <f t="shared" si="822"/>
        <v>0</v>
      </c>
      <c r="AP1688">
        <f t="shared" si="823"/>
        <v>0</v>
      </c>
      <c r="AQ1688">
        <f t="shared" si="824"/>
        <v>0</v>
      </c>
      <c r="AR1688">
        <f t="shared" si="825"/>
        <v>0</v>
      </c>
      <c r="AT1688">
        <f t="shared" si="804"/>
        <v>0</v>
      </c>
      <c r="AU1688">
        <f t="shared" si="805"/>
        <v>0</v>
      </c>
      <c r="AZ1688">
        <f t="shared" si="796"/>
        <v>0</v>
      </c>
      <c r="BA1688" t="str">
        <f t="shared" si="802"/>
        <v/>
      </c>
      <c r="BB1688" t="str">
        <f t="shared" si="797"/>
        <v/>
      </c>
    </row>
    <row r="1689" spans="2:54" x14ac:dyDescent="0.15">
      <c r="B1689" s="347"/>
      <c r="C1689" s="347"/>
      <c r="D1689" s="347"/>
      <c r="E1689" s="347"/>
      <c r="F1689" s="347"/>
      <c r="G1689" s="347"/>
      <c r="H1689" s="347"/>
      <c r="I1689" s="347"/>
      <c r="J1689" s="347"/>
      <c r="K1689" s="347"/>
      <c r="M1689">
        <f t="shared" si="803"/>
        <v>0</v>
      </c>
      <c r="N1689" s="323" t="str">
        <f t="shared" si="798"/>
        <v/>
      </c>
      <c r="O1689" s="323" t="str">
        <f t="shared" si="799"/>
        <v/>
      </c>
      <c r="P1689" s="323" t="str">
        <f t="shared" si="800"/>
        <v/>
      </c>
      <c r="R1689" s="323" t="str">
        <f t="shared" si="801"/>
        <v/>
      </c>
      <c r="X1689" s="322" t="str">
        <f t="shared" si="806"/>
        <v/>
      </c>
      <c r="Y1689" s="322" t="str">
        <f t="shared" si="807"/>
        <v/>
      </c>
      <c r="Z1689" s="322" t="str">
        <f t="shared" si="808"/>
        <v/>
      </c>
      <c r="AA1689" s="322" t="str">
        <f t="shared" si="809"/>
        <v/>
      </c>
      <c r="AB1689" s="322" t="str">
        <f t="shared" si="810"/>
        <v/>
      </c>
      <c r="AC1689" s="322" t="str">
        <f t="shared" si="811"/>
        <v/>
      </c>
      <c r="AD1689" s="322" t="str">
        <f t="shared" si="812"/>
        <v/>
      </c>
      <c r="AE1689" s="322" t="str">
        <f t="shared" si="813"/>
        <v/>
      </c>
      <c r="AF1689" s="322" t="str">
        <f t="shared" si="814"/>
        <v/>
      </c>
      <c r="AG1689" s="322" t="str">
        <f t="shared" si="815"/>
        <v/>
      </c>
      <c r="AI1689">
        <f t="shared" si="816"/>
        <v>0</v>
      </c>
      <c r="AJ1689">
        <f t="shared" si="817"/>
        <v>0</v>
      </c>
      <c r="AK1689">
        <f t="shared" si="818"/>
        <v>0</v>
      </c>
      <c r="AL1689">
        <f t="shared" si="819"/>
        <v>0</v>
      </c>
      <c r="AM1689">
        <f t="shared" si="820"/>
        <v>0</v>
      </c>
      <c r="AN1689">
        <f t="shared" si="821"/>
        <v>0</v>
      </c>
      <c r="AO1689">
        <f t="shared" si="822"/>
        <v>0</v>
      </c>
      <c r="AP1689">
        <f t="shared" si="823"/>
        <v>0</v>
      </c>
      <c r="AQ1689">
        <f t="shared" si="824"/>
        <v>0</v>
      </c>
      <c r="AR1689">
        <f t="shared" si="825"/>
        <v>0</v>
      </c>
      <c r="AT1689">
        <f t="shared" si="804"/>
        <v>0</v>
      </c>
      <c r="AU1689">
        <f t="shared" si="805"/>
        <v>0</v>
      </c>
      <c r="AZ1689">
        <f t="shared" si="796"/>
        <v>0</v>
      </c>
      <c r="BA1689" t="str">
        <f t="shared" si="802"/>
        <v/>
      </c>
      <c r="BB1689" t="str">
        <f t="shared" si="797"/>
        <v/>
      </c>
    </row>
    <row r="1690" spans="2:54" x14ac:dyDescent="0.15">
      <c r="B1690" s="347"/>
      <c r="C1690" s="347"/>
      <c r="D1690" s="347"/>
      <c r="E1690" s="347"/>
      <c r="F1690" s="347"/>
      <c r="G1690" s="347"/>
      <c r="H1690" s="347"/>
      <c r="I1690" s="347"/>
      <c r="J1690" s="347"/>
      <c r="K1690" s="347"/>
      <c r="M1690">
        <f t="shared" si="803"/>
        <v>0</v>
      </c>
      <c r="N1690" s="323" t="str">
        <f t="shared" si="798"/>
        <v/>
      </c>
      <c r="O1690" s="323" t="str">
        <f t="shared" si="799"/>
        <v/>
      </c>
      <c r="P1690" s="323" t="str">
        <f t="shared" si="800"/>
        <v/>
      </c>
      <c r="R1690" s="323" t="str">
        <f t="shared" si="801"/>
        <v/>
      </c>
      <c r="X1690" s="322" t="str">
        <f t="shared" si="806"/>
        <v/>
      </c>
      <c r="Y1690" s="322" t="str">
        <f t="shared" si="807"/>
        <v/>
      </c>
      <c r="Z1690" s="322" t="str">
        <f t="shared" si="808"/>
        <v/>
      </c>
      <c r="AA1690" s="322" t="str">
        <f t="shared" si="809"/>
        <v/>
      </c>
      <c r="AB1690" s="322" t="str">
        <f t="shared" si="810"/>
        <v/>
      </c>
      <c r="AC1690" s="322" t="str">
        <f t="shared" si="811"/>
        <v/>
      </c>
      <c r="AD1690" s="322" t="str">
        <f t="shared" si="812"/>
        <v/>
      </c>
      <c r="AE1690" s="322" t="str">
        <f t="shared" si="813"/>
        <v/>
      </c>
      <c r="AF1690" s="322" t="str">
        <f t="shared" si="814"/>
        <v/>
      </c>
      <c r="AG1690" s="322" t="str">
        <f t="shared" si="815"/>
        <v/>
      </c>
      <c r="AI1690">
        <f t="shared" si="816"/>
        <v>0</v>
      </c>
      <c r="AJ1690">
        <f t="shared" si="817"/>
        <v>0</v>
      </c>
      <c r="AK1690">
        <f t="shared" si="818"/>
        <v>0</v>
      </c>
      <c r="AL1690">
        <f t="shared" si="819"/>
        <v>0</v>
      </c>
      <c r="AM1690">
        <f t="shared" si="820"/>
        <v>0</v>
      </c>
      <c r="AN1690">
        <f t="shared" si="821"/>
        <v>0</v>
      </c>
      <c r="AO1690">
        <f t="shared" si="822"/>
        <v>0</v>
      </c>
      <c r="AP1690">
        <f t="shared" si="823"/>
        <v>0</v>
      </c>
      <c r="AQ1690">
        <f t="shared" si="824"/>
        <v>0</v>
      </c>
      <c r="AR1690">
        <f t="shared" si="825"/>
        <v>0</v>
      </c>
      <c r="AT1690">
        <f t="shared" si="804"/>
        <v>0</v>
      </c>
      <c r="AU1690">
        <f t="shared" si="805"/>
        <v>0</v>
      </c>
      <c r="AZ1690">
        <f t="shared" si="796"/>
        <v>0</v>
      </c>
      <c r="BA1690" t="str">
        <f t="shared" si="802"/>
        <v/>
      </c>
      <c r="BB1690" t="str">
        <f t="shared" si="797"/>
        <v/>
      </c>
    </row>
    <row r="1691" spans="2:54" x14ac:dyDescent="0.15">
      <c r="B1691" s="347"/>
      <c r="C1691" s="347"/>
      <c r="D1691" s="347"/>
      <c r="E1691" s="347"/>
      <c r="F1691" s="347"/>
      <c r="G1691" s="347"/>
      <c r="H1691" s="347"/>
      <c r="I1691" s="347"/>
      <c r="J1691" s="347"/>
      <c r="K1691" s="347"/>
      <c r="M1691">
        <f t="shared" si="803"/>
        <v>0</v>
      </c>
      <c r="N1691" s="323" t="str">
        <f t="shared" si="798"/>
        <v/>
      </c>
      <c r="O1691" s="323" t="str">
        <f t="shared" si="799"/>
        <v/>
      </c>
      <c r="P1691" s="323" t="str">
        <f t="shared" si="800"/>
        <v/>
      </c>
      <c r="R1691" s="323" t="str">
        <f t="shared" si="801"/>
        <v/>
      </c>
      <c r="X1691" s="322" t="str">
        <f t="shared" si="806"/>
        <v/>
      </c>
      <c r="Y1691" s="322" t="str">
        <f t="shared" si="807"/>
        <v/>
      </c>
      <c r="Z1691" s="322" t="str">
        <f t="shared" si="808"/>
        <v/>
      </c>
      <c r="AA1691" s="322" t="str">
        <f t="shared" si="809"/>
        <v/>
      </c>
      <c r="AB1691" s="322" t="str">
        <f t="shared" si="810"/>
        <v/>
      </c>
      <c r="AC1691" s="322" t="str">
        <f t="shared" si="811"/>
        <v/>
      </c>
      <c r="AD1691" s="322" t="str">
        <f t="shared" si="812"/>
        <v/>
      </c>
      <c r="AE1691" s="322" t="str">
        <f t="shared" si="813"/>
        <v/>
      </c>
      <c r="AF1691" s="322" t="str">
        <f t="shared" si="814"/>
        <v/>
      </c>
      <c r="AG1691" s="322" t="str">
        <f t="shared" si="815"/>
        <v/>
      </c>
      <c r="AI1691">
        <f t="shared" si="816"/>
        <v>0</v>
      </c>
      <c r="AJ1691">
        <f t="shared" si="817"/>
        <v>0</v>
      </c>
      <c r="AK1691">
        <f t="shared" si="818"/>
        <v>0</v>
      </c>
      <c r="AL1691">
        <f t="shared" si="819"/>
        <v>0</v>
      </c>
      <c r="AM1691">
        <f t="shared" si="820"/>
        <v>0</v>
      </c>
      <c r="AN1691">
        <f t="shared" si="821"/>
        <v>0</v>
      </c>
      <c r="AO1691">
        <f t="shared" si="822"/>
        <v>0</v>
      </c>
      <c r="AP1691">
        <f t="shared" si="823"/>
        <v>0</v>
      </c>
      <c r="AQ1691">
        <f t="shared" si="824"/>
        <v>0</v>
      </c>
      <c r="AR1691">
        <f t="shared" si="825"/>
        <v>0</v>
      </c>
      <c r="AT1691">
        <f t="shared" si="804"/>
        <v>0</v>
      </c>
      <c r="AU1691">
        <f t="shared" si="805"/>
        <v>0</v>
      </c>
      <c r="AZ1691">
        <f t="shared" si="796"/>
        <v>0</v>
      </c>
      <c r="BA1691" t="str">
        <f t="shared" si="802"/>
        <v/>
      </c>
      <c r="BB1691" t="str">
        <f t="shared" si="797"/>
        <v/>
      </c>
    </row>
    <row r="1692" spans="2:54" x14ac:dyDescent="0.15">
      <c r="B1692" s="347"/>
      <c r="C1692" s="347"/>
      <c r="D1692" s="347"/>
      <c r="E1692" s="347"/>
      <c r="F1692" s="347"/>
      <c r="G1692" s="347"/>
      <c r="H1692" s="347"/>
      <c r="I1692" s="347"/>
      <c r="J1692" s="347"/>
      <c r="K1692" s="347"/>
      <c r="M1692">
        <f t="shared" si="803"/>
        <v>0</v>
      </c>
      <c r="N1692" s="323" t="str">
        <f t="shared" si="798"/>
        <v/>
      </c>
      <c r="O1692" s="323" t="str">
        <f t="shared" si="799"/>
        <v/>
      </c>
      <c r="P1692" s="323" t="str">
        <f t="shared" si="800"/>
        <v/>
      </c>
      <c r="R1692" s="323" t="str">
        <f t="shared" si="801"/>
        <v/>
      </c>
      <c r="X1692" s="322" t="str">
        <f t="shared" si="806"/>
        <v/>
      </c>
      <c r="Y1692" s="322" t="str">
        <f t="shared" si="807"/>
        <v/>
      </c>
      <c r="Z1692" s="322" t="str">
        <f t="shared" si="808"/>
        <v/>
      </c>
      <c r="AA1692" s="322" t="str">
        <f t="shared" si="809"/>
        <v/>
      </c>
      <c r="AB1692" s="322" t="str">
        <f t="shared" si="810"/>
        <v/>
      </c>
      <c r="AC1692" s="322" t="str">
        <f t="shared" si="811"/>
        <v/>
      </c>
      <c r="AD1692" s="322" t="str">
        <f t="shared" si="812"/>
        <v/>
      </c>
      <c r="AE1692" s="322" t="str">
        <f t="shared" si="813"/>
        <v/>
      </c>
      <c r="AF1692" s="322" t="str">
        <f t="shared" si="814"/>
        <v/>
      </c>
      <c r="AG1692" s="322" t="str">
        <f t="shared" si="815"/>
        <v/>
      </c>
      <c r="AI1692">
        <f t="shared" si="816"/>
        <v>0</v>
      </c>
      <c r="AJ1692">
        <f t="shared" si="817"/>
        <v>0</v>
      </c>
      <c r="AK1692">
        <f t="shared" si="818"/>
        <v>0</v>
      </c>
      <c r="AL1692">
        <f t="shared" si="819"/>
        <v>0</v>
      </c>
      <c r="AM1692">
        <f t="shared" si="820"/>
        <v>0</v>
      </c>
      <c r="AN1692">
        <f t="shared" si="821"/>
        <v>0</v>
      </c>
      <c r="AO1692">
        <f t="shared" si="822"/>
        <v>0</v>
      </c>
      <c r="AP1692">
        <f t="shared" si="823"/>
        <v>0</v>
      </c>
      <c r="AQ1692">
        <f t="shared" si="824"/>
        <v>0</v>
      </c>
      <c r="AR1692">
        <f t="shared" si="825"/>
        <v>0</v>
      </c>
      <c r="AT1692">
        <f t="shared" si="804"/>
        <v>0</v>
      </c>
      <c r="AU1692">
        <f t="shared" si="805"/>
        <v>0</v>
      </c>
      <c r="AZ1692">
        <f t="shared" si="796"/>
        <v>0</v>
      </c>
      <c r="BA1692" t="str">
        <f t="shared" si="802"/>
        <v/>
      </c>
      <c r="BB1692" t="str">
        <f t="shared" si="797"/>
        <v/>
      </c>
    </row>
    <row r="1693" spans="2:54" x14ac:dyDescent="0.15">
      <c r="B1693" s="347"/>
      <c r="C1693" s="347"/>
      <c r="D1693" s="347"/>
      <c r="E1693" s="347"/>
      <c r="F1693" s="347"/>
      <c r="G1693" s="347"/>
      <c r="H1693" s="347"/>
      <c r="I1693" s="347"/>
      <c r="J1693" s="347"/>
      <c r="K1693" s="347"/>
      <c r="M1693">
        <f t="shared" si="803"/>
        <v>0</v>
      </c>
      <c r="N1693" s="323" t="str">
        <f t="shared" si="798"/>
        <v/>
      </c>
      <c r="O1693" s="323" t="str">
        <f t="shared" si="799"/>
        <v/>
      </c>
      <c r="P1693" s="323" t="str">
        <f t="shared" si="800"/>
        <v/>
      </c>
      <c r="R1693" s="323" t="str">
        <f t="shared" si="801"/>
        <v/>
      </c>
      <c r="X1693" s="322" t="str">
        <f t="shared" si="806"/>
        <v/>
      </c>
      <c r="Y1693" s="322" t="str">
        <f t="shared" si="807"/>
        <v/>
      </c>
      <c r="Z1693" s="322" t="str">
        <f t="shared" si="808"/>
        <v/>
      </c>
      <c r="AA1693" s="322" t="str">
        <f t="shared" si="809"/>
        <v/>
      </c>
      <c r="AB1693" s="322" t="str">
        <f t="shared" si="810"/>
        <v/>
      </c>
      <c r="AC1693" s="322" t="str">
        <f t="shared" si="811"/>
        <v/>
      </c>
      <c r="AD1693" s="322" t="str">
        <f t="shared" si="812"/>
        <v/>
      </c>
      <c r="AE1693" s="322" t="str">
        <f t="shared" si="813"/>
        <v/>
      </c>
      <c r="AF1693" s="322" t="str">
        <f t="shared" si="814"/>
        <v/>
      </c>
      <c r="AG1693" s="322" t="str">
        <f t="shared" si="815"/>
        <v/>
      </c>
      <c r="AI1693">
        <f t="shared" si="816"/>
        <v>0</v>
      </c>
      <c r="AJ1693">
        <f t="shared" si="817"/>
        <v>0</v>
      </c>
      <c r="AK1693">
        <f t="shared" si="818"/>
        <v>0</v>
      </c>
      <c r="AL1693">
        <f t="shared" si="819"/>
        <v>0</v>
      </c>
      <c r="AM1693">
        <f t="shared" si="820"/>
        <v>0</v>
      </c>
      <c r="AN1693">
        <f t="shared" si="821"/>
        <v>0</v>
      </c>
      <c r="AO1693">
        <f t="shared" si="822"/>
        <v>0</v>
      </c>
      <c r="AP1693">
        <f t="shared" si="823"/>
        <v>0</v>
      </c>
      <c r="AQ1693">
        <f t="shared" si="824"/>
        <v>0</v>
      </c>
      <c r="AR1693">
        <f t="shared" si="825"/>
        <v>0</v>
      </c>
      <c r="AT1693">
        <f t="shared" si="804"/>
        <v>0</v>
      </c>
      <c r="AU1693">
        <f t="shared" si="805"/>
        <v>0</v>
      </c>
      <c r="AZ1693">
        <f t="shared" si="796"/>
        <v>0</v>
      </c>
      <c r="BA1693" t="str">
        <f t="shared" si="802"/>
        <v/>
      </c>
      <c r="BB1693" t="str">
        <f t="shared" si="797"/>
        <v/>
      </c>
    </row>
    <row r="1694" spans="2:54" x14ac:dyDescent="0.15">
      <c r="B1694" s="347"/>
      <c r="C1694" s="347"/>
      <c r="D1694" s="347"/>
      <c r="E1694" s="347"/>
      <c r="F1694" s="347"/>
      <c r="G1694" s="347"/>
      <c r="H1694" s="347"/>
      <c r="I1694" s="347"/>
      <c r="J1694" s="347"/>
      <c r="K1694" s="347"/>
      <c r="M1694">
        <f t="shared" si="803"/>
        <v>0</v>
      </c>
      <c r="N1694" s="323" t="str">
        <f t="shared" si="798"/>
        <v/>
      </c>
      <c r="O1694" s="323" t="str">
        <f t="shared" si="799"/>
        <v/>
      </c>
      <c r="P1694" s="323" t="str">
        <f t="shared" si="800"/>
        <v/>
      </c>
      <c r="R1694" s="323" t="str">
        <f t="shared" si="801"/>
        <v/>
      </c>
      <c r="X1694" s="322" t="str">
        <f t="shared" si="806"/>
        <v/>
      </c>
      <c r="Y1694" s="322" t="str">
        <f t="shared" si="807"/>
        <v/>
      </c>
      <c r="Z1694" s="322" t="str">
        <f t="shared" si="808"/>
        <v/>
      </c>
      <c r="AA1694" s="322" t="str">
        <f t="shared" si="809"/>
        <v/>
      </c>
      <c r="AB1694" s="322" t="str">
        <f t="shared" si="810"/>
        <v/>
      </c>
      <c r="AC1694" s="322" t="str">
        <f t="shared" si="811"/>
        <v/>
      </c>
      <c r="AD1694" s="322" t="str">
        <f t="shared" si="812"/>
        <v/>
      </c>
      <c r="AE1694" s="322" t="str">
        <f t="shared" si="813"/>
        <v/>
      </c>
      <c r="AF1694" s="322" t="str">
        <f t="shared" si="814"/>
        <v/>
      </c>
      <c r="AG1694" s="322" t="str">
        <f t="shared" si="815"/>
        <v/>
      </c>
      <c r="AI1694">
        <f t="shared" si="816"/>
        <v>0</v>
      </c>
      <c r="AJ1694">
        <f t="shared" si="817"/>
        <v>0</v>
      </c>
      <c r="AK1694">
        <f t="shared" si="818"/>
        <v>0</v>
      </c>
      <c r="AL1694">
        <f t="shared" si="819"/>
        <v>0</v>
      </c>
      <c r="AM1694">
        <f t="shared" si="820"/>
        <v>0</v>
      </c>
      <c r="AN1694">
        <f t="shared" si="821"/>
        <v>0</v>
      </c>
      <c r="AO1694">
        <f t="shared" si="822"/>
        <v>0</v>
      </c>
      <c r="AP1694">
        <f t="shared" si="823"/>
        <v>0</v>
      </c>
      <c r="AQ1694">
        <f t="shared" si="824"/>
        <v>0</v>
      </c>
      <c r="AR1694">
        <f t="shared" si="825"/>
        <v>0</v>
      </c>
      <c r="AT1694">
        <f t="shared" si="804"/>
        <v>0</v>
      </c>
      <c r="AU1694">
        <f t="shared" si="805"/>
        <v>0</v>
      </c>
      <c r="AZ1694">
        <f t="shared" si="796"/>
        <v>0</v>
      </c>
      <c r="BA1694" t="str">
        <f t="shared" si="802"/>
        <v/>
      </c>
      <c r="BB1694" t="str">
        <f t="shared" si="797"/>
        <v/>
      </c>
    </row>
    <row r="1695" spans="2:54" x14ac:dyDescent="0.15">
      <c r="B1695" s="347"/>
      <c r="C1695" s="347"/>
      <c r="D1695" s="347"/>
      <c r="E1695" s="347"/>
      <c r="F1695" s="347"/>
      <c r="G1695" s="347"/>
      <c r="H1695" s="347"/>
      <c r="I1695" s="347"/>
      <c r="J1695" s="347"/>
      <c r="K1695" s="347"/>
      <c r="M1695">
        <f t="shared" si="803"/>
        <v>0</v>
      </c>
      <c r="N1695" s="323" t="str">
        <f t="shared" si="798"/>
        <v/>
      </c>
      <c r="O1695" s="323" t="str">
        <f t="shared" si="799"/>
        <v/>
      </c>
      <c r="P1695" s="323" t="str">
        <f t="shared" si="800"/>
        <v/>
      </c>
      <c r="R1695" s="323" t="str">
        <f t="shared" si="801"/>
        <v/>
      </c>
      <c r="X1695" s="322" t="str">
        <f t="shared" si="806"/>
        <v/>
      </c>
      <c r="Y1695" s="322" t="str">
        <f t="shared" si="807"/>
        <v/>
      </c>
      <c r="Z1695" s="322" t="str">
        <f t="shared" si="808"/>
        <v/>
      </c>
      <c r="AA1695" s="322" t="str">
        <f t="shared" si="809"/>
        <v/>
      </c>
      <c r="AB1695" s="322" t="str">
        <f t="shared" si="810"/>
        <v/>
      </c>
      <c r="AC1695" s="322" t="str">
        <f t="shared" si="811"/>
        <v/>
      </c>
      <c r="AD1695" s="322" t="str">
        <f t="shared" si="812"/>
        <v/>
      </c>
      <c r="AE1695" s="322" t="str">
        <f t="shared" si="813"/>
        <v/>
      </c>
      <c r="AF1695" s="322" t="str">
        <f t="shared" si="814"/>
        <v/>
      </c>
      <c r="AG1695" s="322" t="str">
        <f t="shared" si="815"/>
        <v/>
      </c>
      <c r="AI1695">
        <f t="shared" si="816"/>
        <v>0</v>
      </c>
      <c r="AJ1695">
        <f t="shared" si="817"/>
        <v>0</v>
      </c>
      <c r="AK1695">
        <f t="shared" si="818"/>
        <v>0</v>
      </c>
      <c r="AL1695">
        <f t="shared" si="819"/>
        <v>0</v>
      </c>
      <c r="AM1695">
        <f t="shared" si="820"/>
        <v>0</v>
      </c>
      <c r="AN1695">
        <f t="shared" si="821"/>
        <v>0</v>
      </c>
      <c r="AO1695">
        <f t="shared" si="822"/>
        <v>0</v>
      </c>
      <c r="AP1695">
        <f t="shared" si="823"/>
        <v>0</v>
      </c>
      <c r="AQ1695">
        <f t="shared" si="824"/>
        <v>0</v>
      </c>
      <c r="AR1695">
        <f t="shared" si="825"/>
        <v>0</v>
      </c>
      <c r="AT1695">
        <f t="shared" si="804"/>
        <v>0</v>
      </c>
      <c r="AU1695">
        <f t="shared" si="805"/>
        <v>0</v>
      </c>
      <c r="AZ1695">
        <f t="shared" si="796"/>
        <v>0</v>
      </c>
      <c r="BA1695" t="str">
        <f t="shared" si="802"/>
        <v/>
      </c>
      <c r="BB1695" t="str">
        <f t="shared" si="797"/>
        <v/>
      </c>
    </row>
    <row r="1696" spans="2:54" x14ac:dyDescent="0.15">
      <c r="B1696" s="347"/>
      <c r="C1696" s="347"/>
      <c r="D1696" s="347"/>
      <c r="E1696" s="347"/>
      <c r="F1696" s="347"/>
      <c r="G1696" s="347"/>
      <c r="H1696" s="347"/>
      <c r="I1696" s="347"/>
      <c r="J1696" s="347"/>
      <c r="K1696" s="347"/>
      <c r="M1696">
        <f t="shared" si="803"/>
        <v>0</v>
      </c>
      <c r="N1696" s="323" t="str">
        <f t="shared" si="798"/>
        <v/>
      </c>
      <c r="O1696" s="323" t="str">
        <f t="shared" si="799"/>
        <v/>
      </c>
      <c r="P1696" s="323" t="str">
        <f t="shared" si="800"/>
        <v/>
      </c>
      <c r="R1696" s="323" t="str">
        <f t="shared" si="801"/>
        <v/>
      </c>
      <c r="X1696" s="322" t="str">
        <f t="shared" si="806"/>
        <v/>
      </c>
      <c r="Y1696" s="322" t="str">
        <f t="shared" si="807"/>
        <v/>
      </c>
      <c r="Z1696" s="322" t="str">
        <f t="shared" si="808"/>
        <v/>
      </c>
      <c r="AA1696" s="322" t="str">
        <f t="shared" si="809"/>
        <v/>
      </c>
      <c r="AB1696" s="322" t="str">
        <f t="shared" si="810"/>
        <v/>
      </c>
      <c r="AC1696" s="322" t="str">
        <f t="shared" si="811"/>
        <v/>
      </c>
      <c r="AD1696" s="322" t="str">
        <f t="shared" si="812"/>
        <v/>
      </c>
      <c r="AE1696" s="322" t="str">
        <f t="shared" si="813"/>
        <v/>
      </c>
      <c r="AF1696" s="322" t="str">
        <f t="shared" si="814"/>
        <v/>
      </c>
      <c r="AG1696" s="322" t="str">
        <f t="shared" si="815"/>
        <v/>
      </c>
      <c r="AI1696">
        <f t="shared" si="816"/>
        <v>0</v>
      </c>
      <c r="AJ1696">
        <f t="shared" si="817"/>
        <v>0</v>
      </c>
      <c r="AK1696">
        <f t="shared" si="818"/>
        <v>0</v>
      </c>
      <c r="AL1696">
        <f t="shared" si="819"/>
        <v>0</v>
      </c>
      <c r="AM1696">
        <f t="shared" si="820"/>
        <v>0</v>
      </c>
      <c r="AN1696">
        <f t="shared" si="821"/>
        <v>0</v>
      </c>
      <c r="AO1696">
        <f t="shared" si="822"/>
        <v>0</v>
      </c>
      <c r="AP1696">
        <f t="shared" si="823"/>
        <v>0</v>
      </c>
      <c r="AQ1696">
        <f t="shared" si="824"/>
        <v>0</v>
      </c>
      <c r="AR1696">
        <f t="shared" si="825"/>
        <v>0</v>
      </c>
      <c r="AT1696">
        <f t="shared" si="804"/>
        <v>0</v>
      </c>
      <c r="AU1696">
        <f t="shared" si="805"/>
        <v>0</v>
      </c>
      <c r="AZ1696">
        <f t="shared" si="796"/>
        <v>0</v>
      </c>
      <c r="BA1696" t="str">
        <f t="shared" si="802"/>
        <v/>
      </c>
      <c r="BB1696" t="str">
        <f t="shared" si="797"/>
        <v/>
      </c>
    </row>
    <row r="1697" spans="2:54" x14ac:dyDescent="0.15">
      <c r="B1697" s="347"/>
      <c r="C1697" s="347"/>
      <c r="D1697" s="347"/>
      <c r="E1697" s="347"/>
      <c r="F1697" s="347"/>
      <c r="G1697" s="347"/>
      <c r="H1697" s="347"/>
      <c r="I1697" s="347"/>
      <c r="J1697" s="347"/>
      <c r="K1697" s="347"/>
      <c r="M1697">
        <f t="shared" si="803"/>
        <v>0</v>
      </c>
      <c r="N1697" s="323" t="str">
        <f t="shared" si="798"/>
        <v/>
      </c>
      <c r="O1697" s="323" t="str">
        <f t="shared" si="799"/>
        <v/>
      </c>
      <c r="P1697" s="323" t="str">
        <f t="shared" si="800"/>
        <v/>
      </c>
      <c r="R1697" s="323" t="str">
        <f t="shared" si="801"/>
        <v/>
      </c>
      <c r="X1697" s="322" t="str">
        <f t="shared" si="806"/>
        <v/>
      </c>
      <c r="Y1697" s="322" t="str">
        <f t="shared" si="807"/>
        <v/>
      </c>
      <c r="Z1697" s="322" t="str">
        <f t="shared" si="808"/>
        <v/>
      </c>
      <c r="AA1697" s="322" t="str">
        <f t="shared" si="809"/>
        <v/>
      </c>
      <c r="AB1697" s="322" t="str">
        <f t="shared" si="810"/>
        <v/>
      </c>
      <c r="AC1697" s="322" t="str">
        <f t="shared" si="811"/>
        <v/>
      </c>
      <c r="AD1697" s="322" t="str">
        <f t="shared" si="812"/>
        <v/>
      </c>
      <c r="AE1697" s="322" t="str">
        <f t="shared" si="813"/>
        <v/>
      </c>
      <c r="AF1697" s="322" t="str">
        <f t="shared" si="814"/>
        <v/>
      </c>
      <c r="AG1697" s="322" t="str">
        <f t="shared" si="815"/>
        <v/>
      </c>
      <c r="AI1697">
        <f t="shared" si="816"/>
        <v>0</v>
      </c>
      <c r="AJ1697">
        <f t="shared" si="817"/>
        <v>0</v>
      </c>
      <c r="AK1697">
        <f t="shared" si="818"/>
        <v>0</v>
      </c>
      <c r="AL1697">
        <f t="shared" si="819"/>
        <v>0</v>
      </c>
      <c r="AM1697">
        <f t="shared" si="820"/>
        <v>0</v>
      </c>
      <c r="AN1697">
        <f t="shared" si="821"/>
        <v>0</v>
      </c>
      <c r="AO1697">
        <f t="shared" si="822"/>
        <v>0</v>
      </c>
      <c r="AP1697">
        <f t="shared" si="823"/>
        <v>0</v>
      </c>
      <c r="AQ1697">
        <f t="shared" si="824"/>
        <v>0</v>
      </c>
      <c r="AR1697">
        <f t="shared" si="825"/>
        <v>0</v>
      </c>
      <c r="AT1697">
        <f t="shared" si="804"/>
        <v>0</v>
      </c>
      <c r="AU1697">
        <f t="shared" si="805"/>
        <v>0</v>
      </c>
      <c r="AZ1697">
        <f t="shared" si="796"/>
        <v>0</v>
      </c>
      <c r="BA1697" t="str">
        <f t="shared" si="802"/>
        <v/>
      </c>
      <c r="BB1697" t="str">
        <f t="shared" si="797"/>
        <v/>
      </c>
    </row>
    <row r="1698" spans="2:54" x14ac:dyDescent="0.15">
      <c r="B1698" s="347"/>
      <c r="C1698" s="347"/>
      <c r="D1698" s="347"/>
      <c r="E1698" s="347"/>
      <c r="F1698" s="347"/>
      <c r="G1698" s="347"/>
      <c r="H1698" s="347"/>
      <c r="I1698" s="347"/>
      <c r="J1698" s="347"/>
      <c r="K1698" s="347"/>
      <c r="M1698">
        <f t="shared" si="803"/>
        <v>0</v>
      </c>
      <c r="N1698" s="323" t="str">
        <f t="shared" si="798"/>
        <v/>
      </c>
      <c r="O1698" s="323" t="str">
        <f t="shared" si="799"/>
        <v/>
      </c>
      <c r="P1698" s="323" t="str">
        <f t="shared" si="800"/>
        <v/>
      </c>
      <c r="R1698" s="323" t="str">
        <f t="shared" si="801"/>
        <v/>
      </c>
      <c r="X1698" s="322" t="str">
        <f t="shared" si="806"/>
        <v/>
      </c>
      <c r="Y1698" s="322" t="str">
        <f t="shared" si="807"/>
        <v/>
      </c>
      <c r="Z1698" s="322" t="str">
        <f t="shared" si="808"/>
        <v/>
      </c>
      <c r="AA1698" s="322" t="str">
        <f t="shared" si="809"/>
        <v/>
      </c>
      <c r="AB1698" s="322" t="str">
        <f t="shared" si="810"/>
        <v/>
      </c>
      <c r="AC1698" s="322" t="str">
        <f t="shared" si="811"/>
        <v/>
      </c>
      <c r="AD1698" s="322" t="str">
        <f t="shared" si="812"/>
        <v/>
      </c>
      <c r="AE1698" s="322" t="str">
        <f t="shared" si="813"/>
        <v/>
      </c>
      <c r="AF1698" s="322" t="str">
        <f t="shared" si="814"/>
        <v/>
      </c>
      <c r="AG1698" s="322" t="str">
        <f t="shared" si="815"/>
        <v/>
      </c>
      <c r="AI1698">
        <f t="shared" si="816"/>
        <v>0</v>
      </c>
      <c r="AJ1698">
        <f t="shared" si="817"/>
        <v>0</v>
      </c>
      <c r="AK1698">
        <f t="shared" si="818"/>
        <v>0</v>
      </c>
      <c r="AL1698">
        <f t="shared" si="819"/>
        <v>0</v>
      </c>
      <c r="AM1698">
        <f t="shared" si="820"/>
        <v>0</v>
      </c>
      <c r="AN1698">
        <f t="shared" si="821"/>
        <v>0</v>
      </c>
      <c r="AO1698">
        <f t="shared" si="822"/>
        <v>0</v>
      </c>
      <c r="AP1698">
        <f t="shared" si="823"/>
        <v>0</v>
      </c>
      <c r="AQ1698">
        <f t="shared" si="824"/>
        <v>0</v>
      </c>
      <c r="AR1698">
        <f t="shared" si="825"/>
        <v>0</v>
      </c>
      <c r="AT1698">
        <f t="shared" si="804"/>
        <v>0</v>
      </c>
      <c r="AU1698">
        <f t="shared" si="805"/>
        <v>0</v>
      </c>
      <c r="AZ1698">
        <f t="shared" si="796"/>
        <v>0</v>
      </c>
      <c r="BA1698" t="str">
        <f t="shared" si="802"/>
        <v/>
      </c>
      <c r="BB1698" t="str">
        <f t="shared" si="797"/>
        <v/>
      </c>
    </row>
    <row r="1699" spans="2:54" x14ac:dyDescent="0.15">
      <c r="B1699" s="347"/>
      <c r="C1699" s="347"/>
      <c r="D1699" s="347"/>
      <c r="E1699" s="347"/>
      <c r="F1699" s="347"/>
      <c r="G1699" s="347"/>
      <c r="H1699" s="347"/>
      <c r="I1699" s="347"/>
      <c r="J1699" s="347"/>
      <c r="K1699" s="347"/>
      <c r="M1699">
        <f t="shared" si="803"/>
        <v>0</v>
      </c>
      <c r="N1699" s="323" t="str">
        <f t="shared" si="798"/>
        <v/>
      </c>
      <c r="O1699" s="323" t="str">
        <f t="shared" si="799"/>
        <v/>
      </c>
      <c r="P1699" s="323" t="str">
        <f t="shared" si="800"/>
        <v/>
      </c>
      <c r="R1699" s="323" t="str">
        <f t="shared" si="801"/>
        <v/>
      </c>
      <c r="X1699" s="322" t="str">
        <f t="shared" si="806"/>
        <v/>
      </c>
      <c r="Y1699" s="322" t="str">
        <f t="shared" si="807"/>
        <v/>
      </c>
      <c r="Z1699" s="322" t="str">
        <f t="shared" si="808"/>
        <v/>
      </c>
      <c r="AA1699" s="322" t="str">
        <f t="shared" si="809"/>
        <v/>
      </c>
      <c r="AB1699" s="322" t="str">
        <f t="shared" si="810"/>
        <v/>
      </c>
      <c r="AC1699" s="322" t="str">
        <f t="shared" si="811"/>
        <v/>
      </c>
      <c r="AD1699" s="322" t="str">
        <f t="shared" si="812"/>
        <v/>
      </c>
      <c r="AE1699" s="322" t="str">
        <f t="shared" si="813"/>
        <v/>
      </c>
      <c r="AF1699" s="322" t="str">
        <f t="shared" si="814"/>
        <v/>
      </c>
      <c r="AG1699" s="322" t="str">
        <f t="shared" si="815"/>
        <v/>
      </c>
      <c r="AI1699">
        <f t="shared" si="816"/>
        <v>0</v>
      </c>
      <c r="AJ1699">
        <f t="shared" si="817"/>
        <v>0</v>
      </c>
      <c r="AK1699">
        <f t="shared" si="818"/>
        <v>0</v>
      </c>
      <c r="AL1699">
        <f t="shared" si="819"/>
        <v>0</v>
      </c>
      <c r="AM1699">
        <f t="shared" si="820"/>
        <v>0</v>
      </c>
      <c r="AN1699">
        <f t="shared" si="821"/>
        <v>0</v>
      </c>
      <c r="AO1699">
        <f t="shared" si="822"/>
        <v>0</v>
      </c>
      <c r="AP1699">
        <f t="shared" si="823"/>
        <v>0</v>
      </c>
      <c r="AQ1699">
        <f t="shared" si="824"/>
        <v>0</v>
      </c>
      <c r="AR1699">
        <f t="shared" si="825"/>
        <v>0</v>
      </c>
      <c r="AT1699">
        <f t="shared" si="804"/>
        <v>0</v>
      </c>
      <c r="AU1699">
        <f t="shared" si="805"/>
        <v>0</v>
      </c>
      <c r="AZ1699">
        <f t="shared" ref="AZ1699:AZ1762" si="826">COUNT(B1699:K1699)</f>
        <v>0</v>
      </c>
      <c r="BA1699" t="str">
        <f t="shared" si="802"/>
        <v/>
      </c>
      <c r="BB1699" t="str">
        <f t="shared" si="797"/>
        <v/>
      </c>
    </row>
    <row r="1700" spans="2:54" x14ac:dyDescent="0.15">
      <c r="B1700" s="347"/>
      <c r="C1700" s="347"/>
      <c r="D1700" s="347"/>
      <c r="E1700" s="347"/>
      <c r="F1700" s="347"/>
      <c r="G1700" s="347"/>
      <c r="H1700" s="347"/>
      <c r="I1700" s="347"/>
      <c r="J1700" s="347"/>
      <c r="K1700" s="347"/>
      <c r="M1700">
        <f t="shared" si="803"/>
        <v>0</v>
      </c>
      <c r="N1700" s="323" t="str">
        <f t="shared" si="798"/>
        <v/>
      </c>
      <c r="O1700" s="323" t="str">
        <f t="shared" si="799"/>
        <v/>
      </c>
      <c r="P1700" s="323" t="str">
        <f t="shared" si="800"/>
        <v/>
      </c>
      <c r="R1700" s="323" t="str">
        <f t="shared" si="801"/>
        <v/>
      </c>
      <c r="X1700" s="322" t="str">
        <f t="shared" si="806"/>
        <v/>
      </c>
      <c r="Y1700" s="322" t="str">
        <f t="shared" si="807"/>
        <v/>
      </c>
      <c r="Z1700" s="322" t="str">
        <f t="shared" si="808"/>
        <v/>
      </c>
      <c r="AA1700" s="322" t="str">
        <f t="shared" si="809"/>
        <v/>
      </c>
      <c r="AB1700" s="322" t="str">
        <f t="shared" si="810"/>
        <v/>
      </c>
      <c r="AC1700" s="322" t="str">
        <f t="shared" si="811"/>
        <v/>
      </c>
      <c r="AD1700" s="322" t="str">
        <f t="shared" si="812"/>
        <v/>
      </c>
      <c r="AE1700" s="322" t="str">
        <f t="shared" si="813"/>
        <v/>
      </c>
      <c r="AF1700" s="322" t="str">
        <f t="shared" si="814"/>
        <v/>
      </c>
      <c r="AG1700" s="322" t="str">
        <f t="shared" si="815"/>
        <v/>
      </c>
      <c r="AI1700">
        <f t="shared" si="816"/>
        <v>0</v>
      </c>
      <c r="AJ1700">
        <f t="shared" si="817"/>
        <v>0</v>
      </c>
      <c r="AK1700">
        <f t="shared" si="818"/>
        <v>0</v>
      </c>
      <c r="AL1700">
        <f t="shared" si="819"/>
        <v>0</v>
      </c>
      <c r="AM1700">
        <f t="shared" si="820"/>
        <v>0</v>
      </c>
      <c r="AN1700">
        <f t="shared" si="821"/>
        <v>0</v>
      </c>
      <c r="AO1700">
        <f t="shared" si="822"/>
        <v>0</v>
      </c>
      <c r="AP1700">
        <f t="shared" si="823"/>
        <v>0</v>
      </c>
      <c r="AQ1700">
        <f t="shared" si="824"/>
        <v>0</v>
      </c>
      <c r="AR1700">
        <f t="shared" si="825"/>
        <v>0</v>
      </c>
      <c r="AT1700">
        <f t="shared" si="804"/>
        <v>0</v>
      </c>
      <c r="AU1700">
        <f t="shared" si="805"/>
        <v>0</v>
      </c>
      <c r="AZ1700">
        <f t="shared" si="826"/>
        <v>0</v>
      </c>
      <c r="BA1700" t="str">
        <f t="shared" si="802"/>
        <v/>
      </c>
      <c r="BB1700" t="str">
        <f t="shared" ref="BB1700:BB1763" si="827">IF(AZ1700=10,BA1700/AZ1700,"")</f>
        <v/>
      </c>
    </row>
    <row r="1701" spans="2:54" x14ac:dyDescent="0.15">
      <c r="B1701" s="347"/>
      <c r="C1701" s="347"/>
      <c r="D1701" s="347"/>
      <c r="E1701" s="347"/>
      <c r="F1701" s="347"/>
      <c r="G1701" s="347"/>
      <c r="H1701" s="347"/>
      <c r="I1701" s="347"/>
      <c r="J1701" s="347"/>
      <c r="K1701" s="347"/>
      <c r="M1701">
        <f t="shared" si="803"/>
        <v>0</v>
      </c>
      <c r="N1701" s="323" t="str">
        <f t="shared" si="798"/>
        <v/>
      </c>
      <c r="O1701" s="323" t="str">
        <f t="shared" si="799"/>
        <v/>
      </c>
      <c r="P1701" s="323" t="str">
        <f t="shared" si="800"/>
        <v/>
      </c>
      <c r="R1701" s="323" t="str">
        <f t="shared" si="801"/>
        <v/>
      </c>
      <c r="X1701" s="322" t="str">
        <f t="shared" si="806"/>
        <v/>
      </c>
      <c r="Y1701" s="322" t="str">
        <f t="shared" si="807"/>
        <v/>
      </c>
      <c r="Z1701" s="322" t="str">
        <f t="shared" si="808"/>
        <v/>
      </c>
      <c r="AA1701" s="322" t="str">
        <f t="shared" si="809"/>
        <v/>
      </c>
      <c r="AB1701" s="322" t="str">
        <f t="shared" si="810"/>
        <v/>
      </c>
      <c r="AC1701" s="322" t="str">
        <f t="shared" si="811"/>
        <v/>
      </c>
      <c r="AD1701" s="322" t="str">
        <f t="shared" si="812"/>
        <v/>
      </c>
      <c r="AE1701" s="322" t="str">
        <f t="shared" si="813"/>
        <v/>
      </c>
      <c r="AF1701" s="322" t="str">
        <f t="shared" si="814"/>
        <v/>
      </c>
      <c r="AG1701" s="322" t="str">
        <f t="shared" si="815"/>
        <v/>
      </c>
      <c r="AI1701">
        <f t="shared" si="816"/>
        <v>0</v>
      </c>
      <c r="AJ1701">
        <f t="shared" si="817"/>
        <v>0</v>
      </c>
      <c r="AK1701">
        <f t="shared" si="818"/>
        <v>0</v>
      </c>
      <c r="AL1701">
        <f t="shared" si="819"/>
        <v>0</v>
      </c>
      <c r="AM1701">
        <f t="shared" si="820"/>
        <v>0</v>
      </c>
      <c r="AN1701">
        <f t="shared" si="821"/>
        <v>0</v>
      </c>
      <c r="AO1701">
        <f t="shared" si="822"/>
        <v>0</v>
      </c>
      <c r="AP1701">
        <f t="shared" si="823"/>
        <v>0</v>
      </c>
      <c r="AQ1701">
        <f t="shared" si="824"/>
        <v>0</v>
      </c>
      <c r="AR1701">
        <f t="shared" si="825"/>
        <v>0</v>
      </c>
      <c r="AT1701">
        <f t="shared" si="804"/>
        <v>0</v>
      </c>
      <c r="AU1701">
        <f t="shared" si="805"/>
        <v>0</v>
      </c>
      <c r="AZ1701">
        <f t="shared" si="826"/>
        <v>0</v>
      </c>
      <c r="BA1701" t="str">
        <f t="shared" si="802"/>
        <v/>
      </c>
      <c r="BB1701" t="str">
        <f t="shared" si="827"/>
        <v/>
      </c>
    </row>
    <row r="1702" spans="2:54" x14ac:dyDescent="0.15">
      <c r="B1702" s="347"/>
      <c r="C1702" s="347"/>
      <c r="D1702" s="347"/>
      <c r="E1702" s="347"/>
      <c r="F1702" s="347"/>
      <c r="G1702" s="347"/>
      <c r="H1702" s="347"/>
      <c r="I1702" s="347"/>
      <c r="J1702" s="347"/>
      <c r="K1702" s="347"/>
      <c r="M1702">
        <f t="shared" si="803"/>
        <v>0</v>
      </c>
      <c r="N1702" s="323" t="str">
        <f t="shared" si="798"/>
        <v/>
      </c>
      <c r="O1702" s="323" t="str">
        <f t="shared" si="799"/>
        <v/>
      </c>
      <c r="P1702" s="323" t="str">
        <f t="shared" si="800"/>
        <v/>
      </c>
      <c r="R1702" s="323" t="str">
        <f t="shared" si="801"/>
        <v/>
      </c>
      <c r="X1702" s="322" t="str">
        <f t="shared" si="806"/>
        <v/>
      </c>
      <c r="Y1702" s="322" t="str">
        <f t="shared" si="807"/>
        <v/>
      </c>
      <c r="Z1702" s="322" t="str">
        <f t="shared" si="808"/>
        <v/>
      </c>
      <c r="AA1702" s="322" t="str">
        <f t="shared" si="809"/>
        <v/>
      </c>
      <c r="AB1702" s="322" t="str">
        <f t="shared" si="810"/>
        <v/>
      </c>
      <c r="AC1702" s="322" t="str">
        <f t="shared" si="811"/>
        <v/>
      </c>
      <c r="AD1702" s="322" t="str">
        <f t="shared" si="812"/>
        <v/>
      </c>
      <c r="AE1702" s="322" t="str">
        <f t="shared" si="813"/>
        <v/>
      </c>
      <c r="AF1702" s="322" t="str">
        <f t="shared" si="814"/>
        <v/>
      </c>
      <c r="AG1702" s="322" t="str">
        <f t="shared" si="815"/>
        <v/>
      </c>
      <c r="AI1702">
        <f t="shared" si="816"/>
        <v>0</v>
      </c>
      <c r="AJ1702">
        <f t="shared" si="817"/>
        <v>0</v>
      </c>
      <c r="AK1702">
        <f t="shared" si="818"/>
        <v>0</v>
      </c>
      <c r="AL1702">
        <f t="shared" si="819"/>
        <v>0</v>
      </c>
      <c r="AM1702">
        <f t="shared" si="820"/>
        <v>0</v>
      </c>
      <c r="AN1702">
        <f t="shared" si="821"/>
        <v>0</v>
      </c>
      <c r="AO1702">
        <f t="shared" si="822"/>
        <v>0</v>
      </c>
      <c r="AP1702">
        <f t="shared" si="823"/>
        <v>0</v>
      </c>
      <c r="AQ1702">
        <f t="shared" si="824"/>
        <v>0</v>
      </c>
      <c r="AR1702">
        <f t="shared" si="825"/>
        <v>0</v>
      </c>
      <c r="AT1702">
        <f t="shared" si="804"/>
        <v>0</v>
      </c>
      <c r="AU1702">
        <f t="shared" si="805"/>
        <v>0</v>
      </c>
      <c r="AZ1702">
        <f t="shared" si="826"/>
        <v>0</v>
      </c>
      <c r="BA1702" t="str">
        <f t="shared" si="802"/>
        <v/>
      </c>
      <c r="BB1702" t="str">
        <f t="shared" si="827"/>
        <v/>
      </c>
    </row>
    <row r="1703" spans="2:54" x14ac:dyDescent="0.15">
      <c r="B1703" s="347"/>
      <c r="C1703" s="347"/>
      <c r="D1703" s="347"/>
      <c r="E1703" s="347"/>
      <c r="F1703" s="347"/>
      <c r="G1703" s="347"/>
      <c r="H1703" s="347"/>
      <c r="I1703" s="347"/>
      <c r="J1703" s="347"/>
      <c r="K1703" s="347"/>
      <c r="M1703">
        <f t="shared" si="803"/>
        <v>0</v>
      </c>
      <c r="N1703" s="323" t="str">
        <f t="shared" ref="N1703:N1766" si="828">IF(COUNT(B1703:K1703)=10,SUM(X1703:AG1703)*2.5,"")</f>
        <v/>
      </c>
      <c r="O1703" s="323" t="str">
        <f t="shared" ref="O1703:O1766" si="829">IF(COUNT(X1703:Z1703,AB1703:AF1703)=8,SUM(X1703:Z1703,AB1703:AF1703)*3.125,"")</f>
        <v/>
      </c>
      <c r="P1703" s="323" t="str">
        <f t="shared" ref="P1703:P1766" si="830">IF(COUNT(AA1703,AG1703)=2,SUM(AA1703,AG1703)*12.5,"")</f>
        <v/>
      </c>
      <c r="R1703" s="323" t="str">
        <f t="shared" ref="R1703:R1766" si="831">IF(M1703=1,IF(COUNT(B1703:K1703)=9,SUM(X1703:AG1703)*2.7778,IF(COUNT(B1703:K1703)=8,SUM(X1703:AG1703)*3.125,IF(COUNT(B1703:K1703)&lt;8,"More than 2 Values are Missing",""))),"")</f>
        <v/>
      </c>
      <c r="X1703" s="322" t="str">
        <f t="shared" si="806"/>
        <v/>
      </c>
      <c r="Y1703" s="322" t="str">
        <f t="shared" si="807"/>
        <v/>
      </c>
      <c r="Z1703" s="322" t="str">
        <f t="shared" si="808"/>
        <v/>
      </c>
      <c r="AA1703" s="322" t="str">
        <f t="shared" si="809"/>
        <v/>
      </c>
      <c r="AB1703" s="322" t="str">
        <f t="shared" si="810"/>
        <v/>
      </c>
      <c r="AC1703" s="322" t="str">
        <f t="shared" si="811"/>
        <v/>
      </c>
      <c r="AD1703" s="322" t="str">
        <f t="shared" si="812"/>
        <v/>
      </c>
      <c r="AE1703" s="322" t="str">
        <f t="shared" si="813"/>
        <v/>
      </c>
      <c r="AF1703" s="322" t="str">
        <f t="shared" si="814"/>
        <v/>
      </c>
      <c r="AG1703" s="322" t="str">
        <f t="shared" si="815"/>
        <v/>
      </c>
      <c r="AI1703">
        <f t="shared" si="816"/>
        <v>0</v>
      </c>
      <c r="AJ1703">
        <f t="shared" si="817"/>
        <v>0</v>
      </c>
      <c r="AK1703">
        <f t="shared" si="818"/>
        <v>0</v>
      </c>
      <c r="AL1703">
        <f t="shared" si="819"/>
        <v>0</v>
      </c>
      <c r="AM1703">
        <f t="shared" si="820"/>
        <v>0</v>
      </c>
      <c r="AN1703">
        <f t="shared" si="821"/>
        <v>0</v>
      </c>
      <c r="AO1703">
        <f t="shared" si="822"/>
        <v>0</v>
      </c>
      <c r="AP1703">
        <f t="shared" si="823"/>
        <v>0</v>
      </c>
      <c r="AQ1703">
        <f t="shared" si="824"/>
        <v>0</v>
      </c>
      <c r="AR1703">
        <f t="shared" si="825"/>
        <v>0</v>
      </c>
      <c r="AT1703">
        <f t="shared" si="804"/>
        <v>0</v>
      </c>
      <c r="AU1703">
        <f t="shared" si="805"/>
        <v>0</v>
      </c>
      <c r="AZ1703">
        <f t="shared" si="826"/>
        <v>0</v>
      </c>
      <c r="BA1703" t="str">
        <f t="shared" si="802"/>
        <v/>
      </c>
      <c r="BB1703" t="str">
        <f t="shared" si="827"/>
        <v/>
      </c>
    </row>
    <row r="1704" spans="2:54" x14ac:dyDescent="0.15">
      <c r="B1704" s="347"/>
      <c r="C1704" s="347"/>
      <c r="D1704" s="347"/>
      <c r="E1704" s="347"/>
      <c r="F1704" s="347"/>
      <c r="G1704" s="347"/>
      <c r="H1704" s="347"/>
      <c r="I1704" s="347"/>
      <c r="J1704" s="347"/>
      <c r="K1704" s="347"/>
      <c r="M1704">
        <f t="shared" si="803"/>
        <v>0</v>
      </c>
      <c r="N1704" s="323" t="str">
        <f t="shared" si="828"/>
        <v/>
      </c>
      <c r="O1704" s="323" t="str">
        <f t="shared" si="829"/>
        <v/>
      </c>
      <c r="P1704" s="323" t="str">
        <f t="shared" si="830"/>
        <v/>
      </c>
      <c r="R1704" s="323" t="str">
        <f t="shared" si="831"/>
        <v/>
      </c>
      <c r="X1704" s="322" t="str">
        <f t="shared" si="806"/>
        <v/>
      </c>
      <c r="Y1704" s="322" t="str">
        <f t="shared" si="807"/>
        <v/>
      </c>
      <c r="Z1704" s="322" t="str">
        <f t="shared" si="808"/>
        <v/>
      </c>
      <c r="AA1704" s="322" t="str">
        <f t="shared" si="809"/>
        <v/>
      </c>
      <c r="AB1704" s="322" t="str">
        <f t="shared" si="810"/>
        <v/>
      </c>
      <c r="AC1704" s="322" t="str">
        <f t="shared" si="811"/>
        <v/>
      </c>
      <c r="AD1704" s="322" t="str">
        <f t="shared" si="812"/>
        <v/>
      </c>
      <c r="AE1704" s="322" t="str">
        <f t="shared" si="813"/>
        <v/>
      </c>
      <c r="AF1704" s="322" t="str">
        <f t="shared" si="814"/>
        <v/>
      </c>
      <c r="AG1704" s="322" t="str">
        <f t="shared" si="815"/>
        <v/>
      </c>
      <c r="AI1704">
        <f t="shared" si="816"/>
        <v>0</v>
      </c>
      <c r="AJ1704">
        <f t="shared" si="817"/>
        <v>0</v>
      </c>
      <c r="AK1704">
        <f t="shared" si="818"/>
        <v>0</v>
      </c>
      <c r="AL1704">
        <f t="shared" si="819"/>
        <v>0</v>
      </c>
      <c r="AM1704">
        <f t="shared" si="820"/>
        <v>0</v>
      </c>
      <c r="AN1704">
        <f t="shared" si="821"/>
        <v>0</v>
      </c>
      <c r="AO1704">
        <f t="shared" si="822"/>
        <v>0</v>
      </c>
      <c r="AP1704">
        <f t="shared" si="823"/>
        <v>0</v>
      </c>
      <c r="AQ1704">
        <f t="shared" si="824"/>
        <v>0</v>
      </c>
      <c r="AR1704">
        <f t="shared" si="825"/>
        <v>0</v>
      </c>
      <c r="AT1704">
        <f t="shared" si="804"/>
        <v>0</v>
      </c>
      <c r="AU1704">
        <f t="shared" si="805"/>
        <v>0</v>
      </c>
      <c r="AZ1704">
        <f t="shared" si="826"/>
        <v>0</v>
      </c>
      <c r="BA1704" t="str">
        <f t="shared" si="802"/>
        <v/>
      </c>
      <c r="BB1704" t="str">
        <f t="shared" si="827"/>
        <v/>
      </c>
    </row>
    <row r="1705" spans="2:54" x14ac:dyDescent="0.15">
      <c r="B1705" s="347"/>
      <c r="C1705" s="347"/>
      <c r="D1705" s="347"/>
      <c r="E1705" s="347"/>
      <c r="F1705" s="347"/>
      <c r="G1705" s="347"/>
      <c r="H1705" s="347"/>
      <c r="I1705" s="347"/>
      <c r="J1705" s="347"/>
      <c r="K1705" s="347"/>
      <c r="M1705">
        <f t="shared" si="803"/>
        <v>0</v>
      </c>
      <c r="N1705" s="323" t="str">
        <f t="shared" si="828"/>
        <v/>
      </c>
      <c r="O1705" s="323" t="str">
        <f t="shared" si="829"/>
        <v/>
      </c>
      <c r="P1705" s="323" t="str">
        <f t="shared" si="830"/>
        <v/>
      </c>
      <c r="R1705" s="323" t="str">
        <f t="shared" si="831"/>
        <v/>
      </c>
      <c r="X1705" s="322" t="str">
        <f t="shared" si="806"/>
        <v/>
      </c>
      <c r="Y1705" s="322" t="str">
        <f t="shared" si="807"/>
        <v/>
      </c>
      <c r="Z1705" s="322" t="str">
        <f t="shared" si="808"/>
        <v/>
      </c>
      <c r="AA1705" s="322" t="str">
        <f t="shared" si="809"/>
        <v/>
      </c>
      <c r="AB1705" s="322" t="str">
        <f t="shared" si="810"/>
        <v/>
      </c>
      <c r="AC1705" s="322" t="str">
        <f t="shared" si="811"/>
        <v/>
      </c>
      <c r="AD1705" s="322" t="str">
        <f t="shared" si="812"/>
        <v/>
      </c>
      <c r="AE1705" s="322" t="str">
        <f t="shared" si="813"/>
        <v/>
      </c>
      <c r="AF1705" s="322" t="str">
        <f t="shared" si="814"/>
        <v/>
      </c>
      <c r="AG1705" s="322" t="str">
        <f t="shared" si="815"/>
        <v/>
      </c>
      <c r="AI1705">
        <f t="shared" si="816"/>
        <v>0</v>
      </c>
      <c r="AJ1705">
        <f t="shared" si="817"/>
        <v>0</v>
      </c>
      <c r="AK1705">
        <f t="shared" si="818"/>
        <v>0</v>
      </c>
      <c r="AL1705">
        <f t="shared" si="819"/>
        <v>0</v>
      </c>
      <c r="AM1705">
        <f t="shared" si="820"/>
        <v>0</v>
      </c>
      <c r="AN1705">
        <f t="shared" si="821"/>
        <v>0</v>
      </c>
      <c r="AO1705">
        <f t="shared" si="822"/>
        <v>0</v>
      </c>
      <c r="AP1705">
        <f t="shared" si="823"/>
        <v>0</v>
      </c>
      <c r="AQ1705">
        <f t="shared" si="824"/>
        <v>0</v>
      </c>
      <c r="AR1705">
        <f t="shared" si="825"/>
        <v>0</v>
      </c>
      <c r="AT1705">
        <f t="shared" si="804"/>
        <v>0</v>
      </c>
      <c r="AU1705">
        <f t="shared" si="805"/>
        <v>0</v>
      </c>
      <c r="AZ1705">
        <f t="shared" si="826"/>
        <v>0</v>
      </c>
      <c r="BA1705" t="str">
        <f t="shared" si="802"/>
        <v/>
      </c>
      <c r="BB1705" t="str">
        <f t="shared" si="827"/>
        <v/>
      </c>
    </row>
    <row r="1706" spans="2:54" x14ac:dyDescent="0.15">
      <c r="B1706" s="347"/>
      <c r="C1706" s="347"/>
      <c r="D1706" s="347"/>
      <c r="E1706" s="347"/>
      <c r="F1706" s="347"/>
      <c r="G1706" s="347"/>
      <c r="H1706" s="347"/>
      <c r="I1706" s="347"/>
      <c r="J1706" s="347"/>
      <c r="K1706" s="347"/>
      <c r="M1706">
        <f t="shared" si="803"/>
        <v>0</v>
      </c>
      <c r="N1706" s="323" t="str">
        <f t="shared" si="828"/>
        <v/>
      </c>
      <c r="O1706" s="323" t="str">
        <f t="shared" si="829"/>
        <v/>
      </c>
      <c r="P1706" s="323" t="str">
        <f t="shared" si="830"/>
        <v/>
      </c>
      <c r="R1706" s="323" t="str">
        <f t="shared" si="831"/>
        <v/>
      </c>
      <c r="X1706" s="322" t="str">
        <f t="shared" si="806"/>
        <v/>
      </c>
      <c r="Y1706" s="322" t="str">
        <f t="shared" si="807"/>
        <v/>
      </c>
      <c r="Z1706" s="322" t="str">
        <f t="shared" si="808"/>
        <v/>
      </c>
      <c r="AA1706" s="322" t="str">
        <f t="shared" si="809"/>
        <v/>
      </c>
      <c r="AB1706" s="322" t="str">
        <f t="shared" si="810"/>
        <v/>
      </c>
      <c r="AC1706" s="322" t="str">
        <f t="shared" si="811"/>
        <v/>
      </c>
      <c r="AD1706" s="322" t="str">
        <f t="shared" si="812"/>
        <v/>
      </c>
      <c r="AE1706" s="322" t="str">
        <f t="shared" si="813"/>
        <v/>
      </c>
      <c r="AF1706" s="322" t="str">
        <f t="shared" si="814"/>
        <v/>
      </c>
      <c r="AG1706" s="322" t="str">
        <f t="shared" si="815"/>
        <v/>
      </c>
      <c r="AI1706">
        <f t="shared" si="816"/>
        <v>0</v>
      </c>
      <c r="AJ1706">
        <f t="shared" si="817"/>
        <v>0</v>
      </c>
      <c r="AK1706">
        <f t="shared" si="818"/>
        <v>0</v>
      </c>
      <c r="AL1706">
        <f t="shared" si="819"/>
        <v>0</v>
      </c>
      <c r="AM1706">
        <f t="shared" si="820"/>
        <v>0</v>
      </c>
      <c r="AN1706">
        <f t="shared" si="821"/>
        <v>0</v>
      </c>
      <c r="AO1706">
        <f t="shared" si="822"/>
        <v>0</v>
      </c>
      <c r="AP1706">
        <f t="shared" si="823"/>
        <v>0</v>
      </c>
      <c r="AQ1706">
        <f t="shared" si="824"/>
        <v>0</v>
      </c>
      <c r="AR1706">
        <f t="shared" si="825"/>
        <v>0</v>
      </c>
      <c r="AT1706">
        <f t="shared" si="804"/>
        <v>0</v>
      </c>
      <c r="AU1706">
        <f t="shared" si="805"/>
        <v>0</v>
      </c>
      <c r="AZ1706">
        <f t="shared" si="826"/>
        <v>0</v>
      </c>
      <c r="BA1706" t="str">
        <f t="shared" si="802"/>
        <v/>
      </c>
      <c r="BB1706" t="str">
        <f t="shared" si="827"/>
        <v/>
      </c>
    </row>
    <row r="1707" spans="2:54" x14ac:dyDescent="0.15">
      <c r="B1707" s="347"/>
      <c r="C1707" s="347"/>
      <c r="D1707" s="347"/>
      <c r="E1707" s="347"/>
      <c r="F1707" s="347"/>
      <c r="G1707" s="347"/>
      <c r="H1707" s="347"/>
      <c r="I1707" s="347"/>
      <c r="J1707" s="347"/>
      <c r="K1707" s="347"/>
      <c r="M1707">
        <f t="shared" si="803"/>
        <v>0</v>
      </c>
      <c r="N1707" s="323" t="str">
        <f t="shared" si="828"/>
        <v/>
      </c>
      <c r="O1707" s="323" t="str">
        <f t="shared" si="829"/>
        <v/>
      </c>
      <c r="P1707" s="323" t="str">
        <f t="shared" si="830"/>
        <v/>
      </c>
      <c r="R1707" s="323" t="str">
        <f t="shared" si="831"/>
        <v/>
      </c>
      <c r="X1707" s="322" t="str">
        <f t="shared" si="806"/>
        <v/>
      </c>
      <c r="Y1707" s="322" t="str">
        <f t="shared" si="807"/>
        <v/>
      </c>
      <c r="Z1707" s="322" t="str">
        <f t="shared" si="808"/>
        <v/>
      </c>
      <c r="AA1707" s="322" t="str">
        <f t="shared" si="809"/>
        <v/>
      </c>
      <c r="AB1707" s="322" t="str">
        <f t="shared" si="810"/>
        <v/>
      </c>
      <c r="AC1707" s="322" t="str">
        <f t="shared" si="811"/>
        <v/>
      </c>
      <c r="AD1707" s="322" t="str">
        <f t="shared" si="812"/>
        <v/>
      </c>
      <c r="AE1707" s="322" t="str">
        <f t="shared" si="813"/>
        <v/>
      </c>
      <c r="AF1707" s="322" t="str">
        <f t="shared" si="814"/>
        <v/>
      </c>
      <c r="AG1707" s="322" t="str">
        <f t="shared" si="815"/>
        <v/>
      </c>
      <c r="AI1707">
        <f t="shared" si="816"/>
        <v>0</v>
      </c>
      <c r="AJ1707">
        <f t="shared" si="817"/>
        <v>0</v>
      </c>
      <c r="AK1707">
        <f t="shared" si="818"/>
        <v>0</v>
      </c>
      <c r="AL1707">
        <f t="shared" si="819"/>
        <v>0</v>
      </c>
      <c r="AM1707">
        <f t="shared" si="820"/>
        <v>0</v>
      </c>
      <c r="AN1707">
        <f t="shared" si="821"/>
        <v>0</v>
      </c>
      <c r="AO1707">
        <f t="shared" si="822"/>
        <v>0</v>
      </c>
      <c r="AP1707">
        <f t="shared" si="823"/>
        <v>0</v>
      </c>
      <c r="AQ1707">
        <f t="shared" si="824"/>
        <v>0</v>
      </c>
      <c r="AR1707">
        <f t="shared" si="825"/>
        <v>0</v>
      </c>
      <c r="AT1707">
        <f t="shared" si="804"/>
        <v>0</v>
      </c>
      <c r="AU1707">
        <f t="shared" si="805"/>
        <v>0</v>
      </c>
      <c r="AZ1707">
        <f t="shared" si="826"/>
        <v>0</v>
      </c>
      <c r="BA1707" t="str">
        <f t="shared" si="802"/>
        <v/>
      </c>
      <c r="BB1707" t="str">
        <f t="shared" si="827"/>
        <v/>
      </c>
    </row>
    <row r="1708" spans="2:54" x14ac:dyDescent="0.15">
      <c r="B1708" s="347"/>
      <c r="C1708" s="347"/>
      <c r="D1708" s="347"/>
      <c r="E1708" s="347"/>
      <c r="F1708" s="347"/>
      <c r="G1708" s="347"/>
      <c r="H1708" s="347"/>
      <c r="I1708" s="347"/>
      <c r="J1708" s="347"/>
      <c r="K1708" s="347"/>
      <c r="M1708">
        <f t="shared" si="803"/>
        <v>0</v>
      </c>
      <c r="N1708" s="323" t="str">
        <f t="shared" si="828"/>
        <v/>
      </c>
      <c r="O1708" s="323" t="str">
        <f t="shared" si="829"/>
        <v/>
      </c>
      <c r="P1708" s="323" t="str">
        <f t="shared" si="830"/>
        <v/>
      </c>
      <c r="R1708" s="323" t="str">
        <f t="shared" si="831"/>
        <v/>
      </c>
      <c r="X1708" s="322" t="str">
        <f t="shared" si="806"/>
        <v/>
      </c>
      <c r="Y1708" s="322" t="str">
        <f t="shared" si="807"/>
        <v/>
      </c>
      <c r="Z1708" s="322" t="str">
        <f t="shared" si="808"/>
        <v/>
      </c>
      <c r="AA1708" s="322" t="str">
        <f t="shared" si="809"/>
        <v/>
      </c>
      <c r="AB1708" s="322" t="str">
        <f t="shared" si="810"/>
        <v/>
      </c>
      <c r="AC1708" s="322" t="str">
        <f t="shared" si="811"/>
        <v/>
      </c>
      <c r="AD1708" s="322" t="str">
        <f t="shared" si="812"/>
        <v/>
      </c>
      <c r="AE1708" s="322" t="str">
        <f t="shared" si="813"/>
        <v/>
      </c>
      <c r="AF1708" s="322" t="str">
        <f t="shared" si="814"/>
        <v/>
      </c>
      <c r="AG1708" s="322" t="str">
        <f t="shared" si="815"/>
        <v/>
      </c>
      <c r="AI1708">
        <f t="shared" si="816"/>
        <v>0</v>
      </c>
      <c r="AJ1708">
        <f t="shared" si="817"/>
        <v>0</v>
      </c>
      <c r="AK1708">
        <f t="shared" si="818"/>
        <v>0</v>
      </c>
      <c r="AL1708">
        <f t="shared" si="819"/>
        <v>0</v>
      </c>
      <c r="AM1708">
        <f t="shared" si="820"/>
        <v>0</v>
      </c>
      <c r="AN1708">
        <f t="shared" si="821"/>
        <v>0</v>
      </c>
      <c r="AO1708">
        <f t="shared" si="822"/>
        <v>0</v>
      </c>
      <c r="AP1708">
        <f t="shared" si="823"/>
        <v>0</v>
      </c>
      <c r="AQ1708">
        <f t="shared" si="824"/>
        <v>0</v>
      </c>
      <c r="AR1708">
        <f t="shared" si="825"/>
        <v>0</v>
      </c>
      <c r="AT1708">
        <f t="shared" si="804"/>
        <v>0</v>
      </c>
      <c r="AU1708">
        <f t="shared" si="805"/>
        <v>0</v>
      </c>
      <c r="AZ1708">
        <f t="shared" si="826"/>
        <v>0</v>
      </c>
      <c r="BA1708" t="str">
        <f t="shared" si="802"/>
        <v/>
      </c>
      <c r="BB1708" t="str">
        <f t="shared" si="827"/>
        <v/>
      </c>
    </row>
    <row r="1709" spans="2:54" x14ac:dyDescent="0.15">
      <c r="B1709" s="347"/>
      <c r="C1709" s="347"/>
      <c r="D1709" s="347"/>
      <c r="E1709" s="347"/>
      <c r="F1709" s="347"/>
      <c r="G1709" s="347"/>
      <c r="H1709" s="347"/>
      <c r="I1709" s="347"/>
      <c r="J1709" s="347"/>
      <c r="K1709" s="347"/>
      <c r="M1709">
        <f t="shared" si="803"/>
        <v>0</v>
      </c>
      <c r="N1709" s="323" t="str">
        <f t="shared" si="828"/>
        <v/>
      </c>
      <c r="O1709" s="323" t="str">
        <f t="shared" si="829"/>
        <v/>
      </c>
      <c r="P1709" s="323" t="str">
        <f t="shared" si="830"/>
        <v/>
      </c>
      <c r="R1709" s="323" t="str">
        <f t="shared" si="831"/>
        <v/>
      </c>
      <c r="X1709" s="322" t="str">
        <f t="shared" si="806"/>
        <v/>
      </c>
      <c r="Y1709" s="322" t="str">
        <f t="shared" si="807"/>
        <v/>
      </c>
      <c r="Z1709" s="322" t="str">
        <f t="shared" si="808"/>
        <v/>
      </c>
      <c r="AA1709" s="322" t="str">
        <f t="shared" si="809"/>
        <v/>
      </c>
      <c r="AB1709" s="322" t="str">
        <f t="shared" si="810"/>
        <v/>
      </c>
      <c r="AC1709" s="322" t="str">
        <f t="shared" si="811"/>
        <v/>
      </c>
      <c r="AD1709" s="322" t="str">
        <f t="shared" si="812"/>
        <v/>
      </c>
      <c r="AE1709" s="322" t="str">
        <f t="shared" si="813"/>
        <v/>
      </c>
      <c r="AF1709" s="322" t="str">
        <f t="shared" si="814"/>
        <v/>
      </c>
      <c r="AG1709" s="322" t="str">
        <f t="shared" si="815"/>
        <v/>
      </c>
      <c r="AI1709">
        <f t="shared" si="816"/>
        <v>0</v>
      </c>
      <c r="AJ1709">
        <f t="shared" si="817"/>
        <v>0</v>
      </c>
      <c r="AK1709">
        <f t="shared" si="818"/>
        <v>0</v>
      </c>
      <c r="AL1709">
        <f t="shared" si="819"/>
        <v>0</v>
      </c>
      <c r="AM1709">
        <f t="shared" si="820"/>
        <v>0</v>
      </c>
      <c r="AN1709">
        <f t="shared" si="821"/>
        <v>0</v>
      </c>
      <c r="AO1709">
        <f t="shared" si="822"/>
        <v>0</v>
      </c>
      <c r="AP1709">
        <f t="shared" si="823"/>
        <v>0</v>
      </c>
      <c r="AQ1709">
        <f t="shared" si="824"/>
        <v>0</v>
      </c>
      <c r="AR1709">
        <f t="shared" si="825"/>
        <v>0</v>
      </c>
      <c r="AT1709">
        <f t="shared" si="804"/>
        <v>0</v>
      </c>
      <c r="AU1709">
        <f t="shared" si="805"/>
        <v>0</v>
      </c>
      <c r="AZ1709">
        <f t="shared" si="826"/>
        <v>0</v>
      </c>
      <c r="BA1709" t="str">
        <f t="shared" si="802"/>
        <v/>
      </c>
      <c r="BB1709" t="str">
        <f t="shared" si="827"/>
        <v/>
      </c>
    </row>
    <row r="1710" spans="2:54" x14ac:dyDescent="0.15">
      <c r="B1710" s="347"/>
      <c r="C1710" s="347"/>
      <c r="D1710" s="347"/>
      <c r="E1710" s="347"/>
      <c r="F1710" s="347"/>
      <c r="G1710" s="347"/>
      <c r="H1710" s="347"/>
      <c r="I1710" s="347"/>
      <c r="J1710" s="347"/>
      <c r="K1710" s="347"/>
      <c r="M1710">
        <f t="shared" si="803"/>
        <v>0</v>
      </c>
      <c r="N1710" s="323" t="str">
        <f t="shared" si="828"/>
        <v/>
      </c>
      <c r="O1710" s="323" t="str">
        <f t="shared" si="829"/>
        <v/>
      </c>
      <c r="P1710" s="323" t="str">
        <f t="shared" si="830"/>
        <v/>
      </c>
      <c r="R1710" s="323" t="str">
        <f t="shared" si="831"/>
        <v/>
      </c>
      <c r="X1710" s="322" t="str">
        <f t="shared" si="806"/>
        <v/>
      </c>
      <c r="Y1710" s="322" t="str">
        <f t="shared" si="807"/>
        <v/>
      </c>
      <c r="Z1710" s="322" t="str">
        <f t="shared" si="808"/>
        <v/>
      </c>
      <c r="AA1710" s="322" t="str">
        <f t="shared" si="809"/>
        <v/>
      </c>
      <c r="AB1710" s="322" t="str">
        <f t="shared" si="810"/>
        <v/>
      </c>
      <c r="AC1710" s="322" t="str">
        <f t="shared" si="811"/>
        <v/>
      </c>
      <c r="AD1710" s="322" t="str">
        <f t="shared" si="812"/>
        <v/>
      </c>
      <c r="AE1710" s="322" t="str">
        <f t="shared" si="813"/>
        <v/>
      </c>
      <c r="AF1710" s="322" t="str">
        <f t="shared" si="814"/>
        <v/>
      </c>
      <c r="AG1710" s="322" t="str">
        <f t="shared" si="815"/>
        <v/>
      </c>
      <c r="AI1710">
        <f t="shared" si="816"/>
        <v>0</v>
      </c>
      <c r="AJ1710">
        <f t="shared" si="817"/>
        <v>0</v>
      </c>
      <c r="AK1710">
        <f t="shared" si="818"/>
        <v>0</v>
      </c>
      <c r="AL1710">
        <f t="shared" si="819"/>
        <v>0</v>
      </c>
      <c r="AM1710">
        <f t="shared" si="820"/>
        <v>0</v>
      </c>
      <c r="AN1710">
        <f t="shared" si="821"/>
        <v>0</v>
      </c>
      <c r="AO1710">
        <f t="shared" si="822"/>
        <v>0</v>
      </c>
      <c r="AP1710">
        <f t="shared" si="823"/>
        <v>0</v>
      </c>
      <c r="AQ1710">
        <f t="shared" si="824"/>
        <v>0</v>
      </c>
      <c r="AR1710">
        <f t="shared" si="825"/>
        <v>0</v>
      </c>
      <c r="AT1710">
        <f t="shared" si="804"/>
        <v>0</v>
      </c>
      <c r="AU1710">
        <f t="shared" si="805"/>
        <v>0</v>
      </c>
      <c r="AZ1710">
        <f t="shared" si="826"/>
        <v>0</v>
      </c>
      <c r="BA1710" t="str">
        <f t="shared" si="802"/>
        <v/>
      </c>
      <c r="BB1710" t="str">
        <f t="shared" si="827"/>
        <v/>
      </c>
    </row>
    <row r="1711" spans="2:54" x14ac:dyDescent="0.15">
      <c r="B1711" s="347"/>
      <c r="C1711" s="347"/>
      <c r="D1711" s="347"/>
      <c r="E1711" s="347"/>
      <c r="F1711" s="347"/>
      <c r="G1711" s="347"/>
      <c r="H1711" s="347"/>
      <c r="I1711" s="347"/>
      <c r="J1711" s="347"/>
      <c r="K1711" s="347"/>
      <c r="M1711">
        <f t="shared" si="803"/>
        <v>0</v>
      </c>
      <c r="N1711" s="323" t="str">
        <f t="shared" si="828"/>
        <v/>
      </c>
      <c r="O1711" s="323" t="str">
        <f t="shared" si="829"/>
        <v/>
      </c>
      <c r="P1711" s="323" t="str">
        <f t="shared" si="830"/>
        <v/>
      </c>
      <c r="R1711" s="323" t="str">
        <f t="shared" si="831"/>
        <v/>
      </c>
      <c r="X1711" s="322" t="str">
        <f t="shared" si="806"/>
        <v/>
      </c>
      <c r="Y1711" s="322" t="str">
        <f t="shared" si="807"/>
        <v/>
      </c>
      <c r="Z1711" s="322" t="str">
        <f t="shared" si="808"/>
        <v/>
      </c>
      <c r="AA1711" s="322" t="str">
        <f t="shared" si="809"/>
        <v/>
      </c>
      <c r="AB1711" s="322" t="str">
        <f t="shared" si="810"/>
        <v/>
      </c>
      <c r="AC1711" s="322" t="str">
        <f t="shared" si="811"/>
        <v/>
      </c>
      <c r="AD1711" s="322" t="str">
        <f t="shared" si="812"/>
        <v/>
      </c>
      <c r="AE1711" s="322" t="str">
        <f t="shared" si="813"/>
        <v/>
      </c>
      <c r="AF1711" s="322" t="str">
        <f t="shared" si="814"/>
        <v/>
      </c>
      <c r="AG1711" s="322" t="str">
        <f t="shared" si="815"/>
        <v/>
      </c>
      <c r="AI1711">
        <f t="shared" si="816"/>
        <v>0</v>
      </c>
      <c r="AJ1711">
        <f t="shared" si="817"/>
        <v>0</v>
      </c>
      <c r="AK1711">
        <f t="shared" si="818"/>
        <v>0</v>
      </c>
      <c r="AL1711">
        <f t="shared" si="819"/>
        <v>0</v>
      </c>
      <c r="AM1711">
        <f t="shared" si="820"/>
        <v>0</v>
      </c>
      <c r="AN1711">
        <f t="shared" si="821"/>
        <v>0</v>
      </c>
      <c r="AO1711">
        <f t="shared" si="822"/>
        <v>0</v>
      </c>
      <c r="AP1711">
        <f t="shared" si="823"/>
        <v>0</v>
      </c>
      <c r="AQ1711">
        <f t="shared" si="824"/>
        <v>0</v>
      </c>
      <c r="AR1711">
        <f t="shared" si="825"/>
        <v>0</v>
      </c>
      <c r="AT1711">
        <f t="shared" si="804"/>
        <v>0</v>
      </c>
      <c r="AU1711">
        <f t="shared" si="805"/>
        <v>0</v>
      </c>
      <c r="AZ1711">
        <f t="shared" si="826"/>
        <v>0</v>
      </c>
      <c r="BA1711" t="str">
        <f t="shared" si="802"/>
        <v/>
      </c>
      <c r="BB1711" t="str">
        <f t="shared" si="827"/>
        <v/>
      </c>
    </row>
    <row r="1712" spans="2:54" x14ac:dyDescent="0.15">
      <c r="B1712" s="347"/>
      <c r="C1712" s="347"/>
      <c r="D1712" s="347"/>
      <c r="E1712" s="347"/>
      <c r="F1712" s="347"/>
      <c r="G1712" s="347"/>
      <c r="H1712" s="347"/>
      <c r="I1712" s="347"/>
      <c r="J1712" s="347"/>
      <c r="K1712" s="347"/>
      <c r="M1712">
        <f t="shared" si="803"/>
        <v>0</v>
      </c>
      <c r="N1712" s="323" t="str">
        <f t="shared" si="828"/>
        <v/>
      </c>
      <c r="O1712" s="323" t="str">
        <f t="shared" si="829"/>
        <v/>
      </c>
      <c r="P1712" s="323" t="str">
        <f t="shared" si="830"/>
        <v/>
      </c>
      <c r="R1712" s="323" t="str">
        <f t="shared" si="831"/>
        <v/>
      </c>
      <c r="X1712" s="322" t="str">
        <f t="shared" si="806"/>
        <v/>
      </c>
      <c r="Y1712" s="322" t="str">
        <f t="shared" si="807"/>
        <v/>
      </c>
      <c r="Z1712" s="322" t="str">
        <f t="shared" si="808"/>
        <v/>
      </c>
      <c r="AA1712" s="322" t="str">
        <f t="shared" si="809"/>
        <v/>
      </c>
      <c r="AB1712" s="322" t="str">
        <f t="shared" si="810"/>
        <v/>
      </c>
      <c r="AC1712" s="322" t="str">
        <f t="shared" si="811"/>
        <v/>
      </c>
      <c r="AD1712" s="322" t="str">
        <f t="shared" si="812"/>
        <v/>
      </c>
      <c r="AE1712" s="322" t="str">
        <f t="shared" si="813"/>
        <v/>
      </c>
      <c r="AF1712" s="322" t="str">
        <f t="shared" si="814"/>
        <v/>
      </c>
      <c r="AG1712" s="322" t="str">
        <f t="shared" si="815"/>
        <v/>
      </c>
      <c r="AI1712">
        <f t="shared" si="816"/>
        <v>0</v>
      </c>
      <c r="AJ1712">
        <f t="shared" si="817"/>
        <v>0</v>
      </c>
      <c r="AK1712">
        <f t="shared" si="818"/>
        <v>0</v>
      </c>
      <c r="AL1712">
        <f t="shared" si="819"/>
        <v>0</v>
      </c>
      <c r="AM1712">
        <f t="shared" si="820"/>
        <v>0</v>
      </c>
      <c r="AN1712">
        <f t="shared" si="821"/>
        <v>0</v>
      </c>
      <c r="AO1712">
        <f t="shared" si="822"/>
        <v>0</v>
      </c>
      <c r="AP1712">
        <f t="shared" si="823"/>
        <v>0</v>
      </c>
      <c r="AQ1712">
        <f t="shared" si="824"/>
        <v>0</v>
      </c>
      <c r="AR1712">
        <f t="shared" si="825"/>
        <v>0</v>
      </c>
      <c r="AT1712">
        <f t="shared" si="804"/>
        <v>0</v>
      </c>
      <c r="AU1712">
        <f t="shared" si="805"/>
        <v>0</v>
      </c>
      <c r="AZ1712">
        <f t="shared" si="826"/>
        <v>0</v>
      </c>
      <c r="BA1712" t="str">
        <f t="shared" si="802"/>
        <v/>
      </c>
      <c r="BB1712" t="str">
        <f t="shared" si="827"/>
        <v/>
      </c>
    </row>
    <row r="1713" spans="2:54" x14ac:dyDescent="0.15">
      <c r="B1713" s="347"/>
      <c r="C1713" s="347"/>
      <c r="D1713" s="347"/>
      <c r="E1713" s="347"/>
      <c r="F1713" s="347"/>
      <c r="G1713" s="347"/>
      <c r="H1713" s="347"/>
      <c r="I1713" s="347"/>
      <c r="J1713" s="347"/>
      <c r="K1713" s="347"/>
      <c r="M1713">
        <f t="shared" si="803"/>
        <v>0</v>
      </c>
      <c r="N1713" s="323" t="str">
        <f t="shared" si="828"/>
        <v/>
      </c>
      <c r="O1713" s="323" t="str">
        <f t="shared" si="829"/>
        <v/>
      </c>
      <c r="P1713" s="323" t="str">
        <f t="shared" si="830"/>
        <v/>
      </c>
      <c r="R1713" s="323" t="str">
        <f t="shared" si="831"/>
        <v/>
      </c>
      <c r="X1713" s="322" t="str">
        <f t="shared" si="806"/>
        <v/>
      </c>
      <c r="Y1713" s="322" t="str">
        <f t="shared" si="807"/>
        <v/>
      </c>
      <c r="Z1713" s="322" t="str">
        <f t="shared" si="808"/>
        <v/>
      </c>
      <c r="AA1713" s="322" t="str">
        <f t="shared" si="809"/>
        <v/>
      </c>
      <c r="AB1713" s="322" t="str">
        <f t="shared" si="810"/>
        <v/>
      </c>
      <c r="AC1713" s="322" t="str">
        <f t="shared" si="811"/>
        <v/>
      </c>
      <c r="AD1713" s="322" t="str">
        <f t="shared" si="812"/>
        <v/>
      </c>
      <c r="AE1713" s="322" t="str">
        <f t="shared" si="813"/>
        <v/>
      </c>
      <c r="AF1713" s="322" t="str">
        <f t="shared" si="814"/>
        <v/>
      </c>
      <c r="AG1713" s="322" t="str">
        <f t="shared" si="815"/>
        <v/>
      </c>
      <c r="AI1713">
        <f t="shared" si="816"/>
        <v>0</v>
      </c>
      <c r="AJ1713">
        <f t="shared" si="817"/>
        <v>0</v>
      </c>
      <c r="AK1713">
        <f t="shared" si="818"/>
        <v>0</v>
      </c>
      <c r="AL1713">
        <f t="shared" si="819"/>
        <v>0</v>
      </c>
      <c r="AM1713">
        <f t="shared" si="820"/>
        <v>0</v>
      </c>
      <c r="AN1713">
        <f t="shared" si="821"/>
        <v>0</v>
      </c>
      <c r="AO1713">
        <f t="shared" si="822"/>
        <v>0</v>
      </c>
      <c r="AP1713">
        <f t="shared" si="823"/>
        <v>0</v>
      </c>
      <c r="AQ1713">
        <f t="shared" si="824"/>
        <v>0</v>
      </c>
      <c r="AR1713">
        <f t="shared" si="825"/>
        <v>0</v>
      </c>
      <c r="AT1713">
        <f t="shared" si="804"/>
        <v>0</v>
      </c>
      <c r="AU1713">
        <f t="shared" si="805"/>
        <v>0</v>
      </c>
      <c r="AZ1713">
        <f t="shared" si="826"/>
        <v>0</v>
      </c>
      <c r="BA1713" t="str">
        <f t="shared" si="802"/>
        <v/>
      </c>
      <c r="BB1713" t="str">
        <f t="shared" si="827"/>
        <v/>
      </c>
    </row>
    <row r="1714" spans="2:54" x14ac:dyDescent="0.15">
      <c r="B1714" s="347"/>
      <c r="C1714" s="347"/>
      <c r="D1714" s="347"/>
      <c r="E1714" s="347"/>
      <c r="F1714" s="347"/>
      <c r="G1714" s="347"/>
      <c r="H1714" s="347"/>
      <c r="I1714" s="347"/>
      <c r="J1714" s="347"/>
      <c r="K1714" s="347"/>
      <c r="M1714">
        <f t="shared" si="803"/>
        <v>0</v>
      </c>
      <c r="N1714" s="323" t="str">
        <f t="shared" si="828"/>
        <v/>
      </c>
      <c r="O1714" s="323" t="str">
        <f t="shared" si="829"/>
        <v/>
      </c>
      <c r="P1714" s="323" t="str">
        <f t="shared" si="830"/>
        <v/>
      </c>
      <c r="R1714" s="323" t="str">
        <f t="shared" si="831"/>
        <v/>
      </c>
      <c r="X1714" s="322" t="str">
        <f t="shared" si="806"/>
        <v/>
      </c>
      <c r="Y1714" s="322" t="str">
        <f t="shared" si="807"/>
        <v/>
      </c>
      <c r="Z1714" s="322" t="str">
        <f t="shared" si="808"/>
        <v/>
      </c>
      <c r="AA1714" s="322" t="str">
        <f t="shared" si="809"/>
        <v/>
      </c>
      <c r="AB1714" s="322" t="str">
        <f t="shared" si="810"/>
        <v/>
      </c>
      <c r="AC1714" s="322" t="str">
        <f t="shared" si="811"/>
        <v/>
      </c>
      <c r="AD1714" s="322" t="str">
        <f t="shared" si="812"/>
        <v/>
      </c>
      <c r="AE1714" s="322" t="str">
        <f t="shared" si="813"/>
        <v/>
      </c>
      <c r="AF1714" s="322" t="str">
        <f t="shared" si="814"/>
        <v/>
      </c>
      <c r="AG1714" s="322" t="str">
        <f t="shared" si="815"/>
        <v/>
      </c>
      <c r="AI1714">
        <f t="shared" si="816"/>
        <v>0</v>
      </c>
      <c r="AJ1714">
        <f t="shared" si="817"/>
        <v>0</v>
      </c>
      <c r="AK1714">
        <f t="shared" si="818"/>
        <v>0</v>
      </c>
      <c r="AL1714">
        <f t="shared" si="819"/>
        <v>0</v>
      </c>
      <c r="AM1714">
        <f t="shared" si="820"/>
        <v>0</v>
      </c>
      <c r="AN1714">
        <f t="shared" si="821"/>
        <v>0</v>
      </c>
      <c r="AO1714">
        <f t="shared" si="822"/>
        <v>0</v>
      </c>
      <c r="AP1714">
        <f t="shared" si="823"/>
        <v>0</v>
      </c>
      <c r="AQ1714">
        <f t="shared" si="824"/>
        <v>0</v>
      </c>
      <c r="AR1714">
        <f t="shared" si="825"/>
        <v>0</v>
      </c>
      <c r="AT1714">
        <f t="shared" si="804"/>
        <v>0</v>
      </c>
      <c r="AU1714">
        <f t="shared" si="805"/>
        <v>0</v>
      </c>
      <c r="AZ1714">
        <f t="shared" si="826"/>
        <v>0</v>
      </c>
      <c r="BA1714" t="str">
        <f t="shared" si="802"/>
        <v/>
      </c>
      <c r="BB1714" t="str">
        <f t="shared" si="827"/>
        <v/>
      </c>
    </row>
    <row r="1715" spans="2:54" x14ac:dyDescent="0.15">
      <c r="B1715" s="347"/>
      <c r="C1715" s="347"/>
      <c r="D1715" s="347"/>
      <c r="E1715" s="347"/>
      <c r="F1715" s="347"/>
      <c r="G1715" s="347"/>
      <c r="H1715" s="347"/>
      <c r="I1715" s="347"/>
      <c r="J1715" s="347"/>
      <c r="K1715" s="347"/>
      <c r="M1715">
        <f t="shared" si="803"/>
        <v>0</v>
      </c>
      <c r="N1715" s="323" t="str">
        <f t="shared" si="828"/>
        <v/>
      </c>
      <c r="O1715" s="323" t="str">
        <f t="shared" si="829"/>
        <v/>
      </c>
      <c r="P1715" s="323" t="str">
        <f t="shared" si="830"/>
        <v/>
      </c>
      <c r="R1715" s="323" t="str">
        <f t="shared" si="831"/>
        <v/>
      </c>
      <c r="X1715" s="322" t="str">
        <f t="shared" si="806"/>
        <v/>
      </c>
      <c r="Y1715" s="322" t="str">
        <f t="shared" si="807"/>
        <v/>
      </c>
      <c r="Z1715" s="322" t="str">
        <f t="shared" si="808"/>
        <v/>
      </c>
      <c r="AA1715" s="322" t="str">
        <f t="shared" si="809"/>
        <v/>
      </c>
      <c r="AB1715" s="322" t="str">
        <f t="shared" si="810"/>
        <v/>
      </c>
      <c r="AC1715" s="322" t="str">
        <f t="shared" si="811"/>
        <v/>
      </c>
      <c r="AD1715" s="322" t="str">
        <f t="shared" si="812"/>
        <v/>
      </c>
      <c r="AE1715" s="322" t="str">
        <f t="shared" si="813"/>
        <v/>
      </c>
      <c r="AF1715" s="322" t="str">
        <f t="shared" si="814"/>
        <v/>
      </c>
      <c r="AG1715" s="322" t="str">
        <f t="shared" si="815"/>
        <v/>
      </c>
      <c r="AI1715">
        <f t="shared" si="816"/>
        <v>0</v>
      </c>
      <c r="AJ1715">
        <f t="shared" si="817"/>
        <v>0</v>
      </c>
      <c r="AK1715">
        <f t="shared" si="818"/>
        <v>0</v>
      </c>
      <c r="AL1715">
        <f t="shared" si="819"/>
        <v>0</v>
      </c>
      <c r="AM1715">
        <f t="shared" si="820"/>
        <v>0</v>
      </c>
      <c r="AN1715">
        <f t="shared" si="821"/>
        <v>0</v>
      </c>
      <c r="AO1715">
        <f t="shared" si="822"/>
        <v>0</v>
      </c>
      <c r="AP1715">
        <f t="shared" si="823"/>
        <v>0</v>
      </c>
      <c r="AQ1715">
        <f t="shared" si="824"/>
        <v>0</v>
      </c>
      <c r="AR1715">
        <f t="shared" si="825"/>
        <v>0</v>
      </c>
      <c r="AT1715">
        <f t="shared" si="804"/>
        <v>0</v>
      </c>
      <c r="AU1715">
        <f t="shared" si="805"/>
        <v>0</v>
      </c>
      <c r="AZ1715">
        <f t="shared" si="826"/>
        <v>0</v>
      </c>
      <c r="BA1715" t="str">
        <f t="shared" si="802"/>
        <v/>
      </c>
      <c r="BB1715" t="str">
        <f t="shared" si="827"/>
        <v/>
      </c>
    </row>
    <row r="1716" spans="2:54" x14ac:dyDescent="0.15">
      <c r="B1716" s="347"/>
      <c r="C1716" s="347"/>
      <c r="D1716" s="347"/>
      <c r="E1716" s="347"/>
      <c r="F1716" s="347"/>
      <c r="G1716" s="347"/>
      <c r="H1716" s="347"/>
      <c r="I1716" s="347"/>
      <c r="J1716" s="347"/>
      <c r="K1716" s="347"/>
      <c r="M1716">
        <f t="shared" si="803"/>
        <v>0</v>
      </c>
      <c r="N1716" s="323" t="str">
        <f t="shared" si="828"/>
        <v/>
      </c>
      <c r="O1716" s="323" t="str">
        <f t="shared" si="829"/>
        <v/>
      </c>
      <c r="P1716" s="323" t="str">
        <f t="shared" si="830"/>
        <v/>
      </c>
      <c r="R1716" s="323" t="str">
        <f t="shared" si="831"/>
        <v/>
      </c>
      <c r="X1716" s="322" t="str">
        <f t="shared" si="806"/>
        <v/>
      </c>
      <c r="Y1716" s="322" t="str">
        <f t="shared" si="807"/>
        <v/>
      </c>
      <c r="Z1716" s="322" t="str">
        <f t="shared" si="808"/>
        <v/>
      </c>
      <c r="AA1716" s="322" t="str">
        <f t="shared" si="809"/>
        <v/>
      </c>
      <c r="AB1716" s="322" t="str">
        <f t="shared" si="810"/>
        <v/>
      </c>
      <c r="AC1716" s="322" t="str">
        <f t="shared" si="811"/>
        <v/>
      </c>
      <c r="AD1716" s="322" t="str">
        <f t="shared" si="812"/>
        <v/>
      </c>
      <c r="AE1716" s="322" t="str">
        <f t="shared" si="813"/>
        <v/>
      </c>
      <c r="AF1716" s="322" t="str">
        <f t="shared" si="814"/>
        <v/>
      </c>
      <c r="AG1716" s="322" t="str">
        <f t="shared" si="815"/>
        <v/>
      </c>
      <c r="AI1716">
        <f t="shared" si="816"/>
        <v>0</v>
      </c>
      <c r="AJ1716">
        <f t="shared" si="817"/>
        <v>0</v>
      </c>
      <c r="AK1716">
        <f t="shared" si="818"/>
        <v>0</v>
      </c>
      <c r="AL1716">
        <f t="shared" si="819"/>
        <v>0</v>
      </c>
      <c r="AM1716">
        <f t="shared" si="820"/>
        <v>0</v>
      </c>
      <c r="AN1716">
        <f t="shared" si="821"/>
        <v>0</v>
      </c>
      <c r="AO1716">
        <f t="shared" si="822"/>
        <v>0</v>
      </c>
      <c r="AP1716">
        <f t="shared" si="823"/>
        <v>0</v>
      </c>
      <c r="AQ1716">
        <f t="shared" si="824"/>
        <v>0</v>
      </c>
      <c r="AR1716">
        <f t="shared" si="825"/>
        <v>0</v>
      </c>
      <c r="AT1716">
        <f t="shared" si="804"/>
        <v>0</v>
      </c>
      <c r="AU1716">
        <f t="shared" si="805"/>
        <v>0</v>
      </c>
      <c r="AZ1716">
        <f t="shared" si="826"/>
        <v>0</v>
      </c>
      <c r="BA1716" t="str">
        <f t="shared" si="802"/>
        <v/>
      </c>
      <c r="BB1716" t="str">
        <f t="shared" si="827"/>
        <v/>
      </c>
    </row>
    <row r="1717" spans="2:54" x14ac:dyDescent="0.15">
      <c r="B1717" s="347"/>
      <c r="C1717" s="347"/>
      <c r="D1717" s="347"/>
      <c r="E1717" s="347"/>
      <c r="F1717" s="347"/>
      <c r="G1717" s="347"/>
      <c r="H1717" s="347"/>
      <c r="I1717" s="347"/>
      <c r="J1717" s="347"/>
      <c r="K1717" s="347"/>
      <c r="M1717">
        <f t="shared" si="803"/>
        <v>0</v>
      </c>
      <c r="N1717" s="323" t="str">
        <f t="shared" si="828"/>
        <v/>
      </c>
      <c r="O1717" s="323" t="str">
        <f t="shared" si="829"/>
        <v/>
      </c>
      <c r="P1717" s="323" t="str">
        <f t="shared" si="830"/>
        <v/>
      </c>
      <c r="R1717" s="323" t="str">
        <f t="shared" si="831"/>
        <v/>
      </c>
      <c r="X1717" s="322" t="str">
        <f t="shared" si="806"/>
        <v/>
      </c>
      <c r="Y1717" s="322" t="str">
        <f t="shared" si="807"/>
        <v/>
      </c>
      <c r="Z1717" s="322" t="str">
        <f t="shared" si="808"/>
        <v/>
      </c>
      <c r="AA1717" s="322" t="str">
        <f t="shared" si="809"/>
        <v/>
      </c>
      <c r="AB1717" s="322" t="str">
        <f t="shared" si="810"/>
        <v/>
      </c>
      <c r="AC1717" s="322" t="str">
        <f t="shared" si="811"/>
        <v/>
      </c>
      <c r="AD1717" s="322" t="str">
        <f t="shared" si="812"/>
        <v/>
      </c>
      <c r="AE1717" s="322" t="str">
        <f t="shared" si="813"/>
        <v/>
      </c>
      <c r="AF1717" s="322" t="str">
        <f t="shared" si="814"/>
        <v/>
      </c>
      <c r="AG1717" s="322" t="str">
        <f t="shared" si="815"/>
        <v/>
      </c>
      <c r="AI1717">
        <f t="shared" si="816"/>
        <v>0</v>
      </c>
      <c r="AJ1717">
        <f t="shared" si="817"/>
        <v>0</v>
      </c>
      <c r="AK1717">
        <f t="shared" si="818"/>
        <v>0</v>
      </c>
      <c r="AL1717">
        <f t="shared" si="819"/>
        <v>0</v>
      </c>
      <c r="AM1717">
        <f t="shared" si="820"/>
        <v>0</v>
      </c>
      <c r="AN1717">
        <f t="shared" si="821"/>
        <v>0</v>
      </c>
      <c r="AO1717">
        <f t="shared" si="822"/>
        <v>0</v>
      </c>
      <c r="AP1717">
        <f t="shared" si="823"/>
        <v>0</v>
      </c>
      <c r="AQ1717">
        <f t="shared" si="824"/>
        <v>0</v>
      </c>
      <c r="AR1717">
        <f t="shared" si="825"/>
        <v>0</v>
      </c>
      <c r="AT1717">
        <f t="shared" si="804"/>
        <v>0</v>
      </c>
      <c r="AU1717">
        <f t="shared" si="805"/>
        <v>0</v>
      </c>
      <c r="AZ1717">
        <f t="shared" si="826"/>
        <v>0</v>
      </c>
      <c r="BA1717" t="str">
        <f t="shared" si="802"/>
        <v/>
      </c>
      <c r="BB1717" t="str">
        <f t="shared" si="827"/>
        <v/>
      </c>
    </row>
    <row r="1718" spans="2:54" x14ac:dyDescent="0.15">
      <c r="B1718" s="347"/>
      <c r="C1718" s="347"/>
      <c r="D1718" s="347"/>
      <c r="E1718" s="347"/>
      <c r="F1718" s="347"/>
      <c r="G1718" s="347"/>
      <c r="H1718" s="347"/>
      <c r="I1718" s="347"/>
      <c r="J1718" s="347"/>
      <c r="K1718" s="347"/>
      <c r="M1718">
        <f t="shared" si="803"/>
        <v>0</v>
      </c>
      <c r="N1718" s="323" t="str">
        <f t="shared" si="828"/>
        <v/>
      </c>
      <c r="O1718" s="323" t="str">
        <f t="shared" si="829"/>
        <v/>
      </c>
      <c r="P1718" s="323" t="str">
        <f t="shared" si="830"/>
        <v/>
      </c>
      <c r="R1718" s="323" t="str">
        <f t="shared" si="831"/>
        <v/>
      </c>
      <c r="X1718" s="322" t="str">
        <f t="shared" si="806"/>
        <v/>
      </c>
      <c r="Y1718" s="322" t="str">
        <f t="shared" si="807"/>
        <v/>
      </c>
      <c r="Z1718" s="322" t="str">
        <f t="shared" si="808"/>
        <v/>
      </c>
      <c r="AA1718" s="322" t="str">
        <f t="shared" si="809"/>
        <v/>
      </c>
      <c r="AB1718" s="322" t="str">
        <f t="shared" si="810"/>
        <v/>
      </c>
      <c r="AC1718" s="322" t="str">
        <f t="shared" si="811"/>
        <v/>
      </c>
      <c r="AD1718" s="322" t="str">
        <f t="shared" si="812"/>
        <v/>
      </c>
      <c r="AE1718" s="322" t="str">
        <f t="shared" si="813"/>
        <v/>
      </c>
      <c r="AF1718" s="322" t="str">
        <f t="shared" si="814"/>
        <v/>
      </c>
      <c r="AG1718" s="322" t="str">
        <f t="shared" si="815"/>
        <v/>
      </c>
      <c r="AI1718">
        <f t="shared" si="816"/>
        <v>0</v>
      </c>
      <c r="AJ1718">
        <f t="shared" si="817"/>
        <v>0</v>
      </c>
      <c r="AK1718">
        <f t="shared" si="818"/>
        <v>0</v>
      </c>
      <c r="AL1718">
        <f t="shared" si="819"/>
        <v>0</v>
      </c>
      <c r="AM1718">
        <f t="shared" si="820"/>
        <v>0</v>
      </c>
      <c r="AN1718">
        <f t="shared" si="821"/>
        <v>0</v>
      </c>
      <c r="AO1718">
        <f t="shared" si="822"/>
        <v>0</v>
      </c>
      <c r="AP1718">
        <f t="shared" si="823"/>
        <v>0</v>
      </c>
      <c r="AQ1718">
        <f t="shared" si="824"/>
        <v>0</v>
      </c>
      <c r="AR1718">
        <f t="shared" si="825"/>
        <v>0</v>
      </c>
      <c r="AT1718">
        <f t="shared" si="804"/>
        <v>0</v>
      </c>
      <c r="AU1718">
        <f t="shared" si="805"/>
        <v>0</v>
      </c>
      <c r="AZ1718">
        <f t="shared" si="826"/>
        <v>0</v>
      </c>
      <c r="BA1718" t="str">
        <f t="shared" si="802"/>
        <v/>
      </c>
      <c r="BB1718" t="str">
        <f t="shared" si="827"/>
        <v/>
      </c>
    </row>
    <row r="1719" spans="2:54" x14ac:dyDescent="0.15">
      <c r="B1719" s="347"/>
      <c r="C1719" s="347"/>
      <c r="D1719" s="347"/>
      <c r="E1719" s="347"/>
      <c r="F1719" s="347"/>
      <c r="G1719" s="347"/>
      <c r="H1719" s="347"/>
      <c r="I1719" s="347"/>
      <c r="J1719" s="347"/>
      <c r="K1719" s="347"/>
      <c r="M1719">
        <f t="shared" si="803"/>
        <v>0</v>
      </c>
      <c r="N1719" s="323" t="str">
        <f t="shared" si="828"/>
        <v/>
      </c>
      <c r="O1719" s="323" t="str">
        <f t="shared" si="829"/>
        <v/>
      </c>
      <c r="P1719" s="323" t="str">
        <f t="shared" si="830"/>
        <v/>
      </c>
      <c r="R1719" s="323" t="str">
        <f t="shared" si="831"/>
        <v/>
      </c>
      <c r="X1719" s="322" t="str">
        <f t="shared" si="806"/>
        <v/>
      </c>
      <c r="Y1719" s="322" t="str">
        <f t="shared" si="807"/>
        <v/>
      </c>
      <c r="Z1719" s="322" t="str">
        <f t="shared" si="808"/>
        <v/>
      </c>
      <c r="AA1719" s="322" t="str">
        <f t="shared" si="809"/>
        <v/>
      </c>
      <c r="AB1719" s="322" t="str">
        <f t="shared" si="810"/>
        <v/>
      </c>
      <c r="AC1719" s="322" t="str">
        <f t="shared" si="811"/>
        <v/>
      </c>
      <c r="AD1719" s="322" t="str">
        <f t="shared" si="812"/>
        <v/>
      </c>
      <c r="AE1719" s="322" t="str">
        <f t="shared" si="813"/>
        <v/>
      </c>
      <c r="AF1719" s="322" t="str">
        <f t="shared" si="814"/>
        <v/>
      </c>
      <c r="AG1719" s="322" t="str">
        <f t="shared" si="815"/>
        <v/>
      </c>
      <c r="AI1719">
        <f t="shared" si="816"/>
        <v>0</v>
      </c>
      <c r="AJ1719">
        <f t="shared" si="817"/>
        <v>0</v>
      </c>
      <c r="AK1719">
        <f t="shared" si="818"/>
        <v>0</v>
      </c>
      <c r="AL1719">
        <f t="shared" si="819"/>
        <v>0</v>
      </c>
      <c r="AM1719">
        <f t="shared" si="820"/>
        <v>0</v>
      </c>
      <c r="AN1719">
        <f t="shared" si="821"/>
        <v>0</v>
      </c>
      <c r="AO1719">
        <f t="shared" si="822"/>
        <v>0</v>
      </c>
      <c r="AP1719">
        <f t="shared" si="823"/>
        <v>0</v>
      </c>
      <c r="AQ1719">
        <f t="shared" si="824"/>
        <v>0</v>
      </c>
      <c r="AR1719">
        <f t="shared" si="825"/>
        <v>0</v>
      </c>
      <c r="AT1719">
        <f t="shared" si="804"/>
        <v>0</v>
      </c>
      <c r="AU1719">
        <f t="shared" si="805"/>
        <v>0</v>
      </c>
      <c r="AZ1719">
        <f t="shared" si="826"/>
        <v>0</v>
      </c>
      <c r="BA1719" t="str">
        <f t="shared" si="802"/>
        <v/>
      </c>
      <c r="BB1719" t="str">
        <f t="shared" si="827"/>
        <v/>
      </c>
    </row>
    <row r="1720" spans="2:54" x14ac:dyDescent="0.15">
      <c r="B1720" s="347"/>
      <c r="C1720" s="347"/>
      <c r="D1720" s="347"/>
      <c r="E1720" s="347"/>
      <c r="F1720" s="347"/>
      <c r="G1720" s="347"/>
      <c r="H1720" s="347"/>
      <c r="I1720" s="347"/>
      <c r="J1720" s="347"/>
      <c r="K1720" s="347"/>
      <c r="M1720">
        <f t="shared" si="803"/>
        <v>0</v>
      </c>
      <c r="N1720" s="323" t="str">
        <f t="shared" si="828"/>
        <v/>
      </c>
      <c r="O1720" s="323" t="str">
        <f t="shared" si="829"/>
        <v/>
      </c>
      <c r="P1720" s="323" t="str">
        <f t="shared" si="830"/>
        <v/>
      </c>
      <c r="R1720" s="323" t="str">
        <f t="shared" si="831"/>
        <v/>
      </c>
      <c r="X1720" s="322" t="str">
        <f t="shared" si="806"/>
        <v/>
      </c>
      <c r="Y1720" s="322" t="str">
        <f t="shared" si="807"/>
        <v/>
      </c>
      <c r="Z1720" s="322" t="str">
        <f t="shared" si="808"/>
        <v/>
      </c>
      <c r="AA1720" s="322" t="str">
        <f t="shared" si="809"/>
        <v/>
      </c>
      <c r="AB1720" s="322" t="str">
        <f t="shared" si="810"/>
        <v/>
      </c>
      <c r="AC1720" s="322" t="str">
        <f t="shared" si="811"/>
        <v/>
      </c>
      <c r="AD1720" s="322" t="str">
        <f t="shared" si="812"/>
        <v/>
      </c>
      <c r="AE1720" s="322" t="str">
        <f t="shared" si="813"/>
        <v/>
      </c>
      <c r="AF1720" s="322" t="str">
        <f t="shared" si="814"/>
        <v/>
      </c>
      <c r="AG1720" s="322" t="str">
        <f t="shared" si="815"/>
        <v/>
      </c>
      <c r="AI1720">
        <f t="shared" si="816"/>
        <v>0</v>
      </c>
      <c r="AJ1720">
        <f t="shared" si="817"/>
        <v>0</v>
      </c>
      <c r="AK1720">
        <f t="shared" si="818"/>
        <v>0</v>
      </c>
      <c r="AL1720">
        <f t="shared" si="819"/>
        <v>0</v>
      </c>
      <c r="AM1720">
        <f t="shared" si="820"/>
        <v>0</v>
      </c>
      <c r="AN1720">
        <f t="shared" si="821"/>
        <v>0</v>
      </c>
      <c r="AO1720">
        <f t="shared" si="822"/>
        <v>0</v>
      </c>
      <c r="AP1720">
        <f t="shared" si="823"/>
        <v>0</v>
      </c>
      <c r="AQ1720">
        <f t="shared" si="824"/>
        <v>0</v>
      </c>
      <c r="AR1720">
        <f t="shared" si="825"/>
        <v>0</v>
      </c>
      <c r="AT1720">
        <f t="shared" si="804"/>
        <v>0</v>
      </c>
      <c r="AU1720">
        <f t="shared" si="805"/>
        <v>0</v>
      </c>
      <c r="AZ1720">
        <f t="shared" si="826"/>
        <v>0</v>
      </c>
      <c r="BA1720" t="str">
        <f t="shared" si="802"/>
        <v/>
      </c>
      <c r="BB1720" t="str">
        <f t="shared" si="827"/>
        <v/>
      </c>
    </row>
    <row r="1721" spans="2:54" x14ac:dyDescent="0.15">
      <c r="B1721" s="347"/>
      <c r="C1721" s="347"/>
      <c r="D1721" s="347"/>
      <c r="E1721" s="347"/>
      <c r="F1721" s="347"/>
      <c r="G1721" s="347"/>
      <c r="H1721" s="347"/>
      <c r="I1721" s="347"/>
      <c r="J1721" s="347"/>
      <c r="K1721" s="347"/>
      <c r="M1721">
        <f t="shared" si="803"/>
        <v>0</v>
      </c>
      <c r="N1721" s="323" t="str">
        <f t="shared" si="828"/>
        <v/>
      </c>
      <c r="O1721" s="323" t="str">
        <f t="shared" si="829"/>
        <v/>
      </c>
      <c r="P1721" s="323" t="str">
        <f t="shared" si="830"/>
        <v/>
      </c>
      <c r="R1721" s="323" t="str">
        <f t="shared" si="831"/>
        <v/>
      </c>
      <c r="X1721" s="322" t="str">
        <f t="shared" si="806"/>
        <v/>
      </c>
      <c r="Y1721" s="322" t="str">
        <f t="shared" si="807"/>
        <v/>
      </c>
      <c r="Z1721" s="322" t="str">
        <f t="shared" si="808"/>
        <v/>
      </c>
      <c r="AA1721" s="322" t="str">
        <f t="shared" si="809"/>
        <v/>
      </c>
      <c r="AB1721" s="322" t="str">
        <f t="shared" si="810"/>
        <v/>
      </c>
      <c r="AC1721" s="322" t="str">
        <f t="shared" si="811"/>
        <v/>
      </c>
      <c r="AD1721" s="322" t="str">
        <f t="shared" si="812"/>
        <v/>
      </c>
      <c r="AE1721" s="322" t="str">
        <f t="shared" si="813"/>
        <v/>
      </c>
      <c r="AF1721" s="322" t="str">
        <f t="shared" si="814"/>
        <v/>
      </c>
      <c r="AG1721" s="322" t="str">
        <f t="shared" si="815"/>
        <v/>
      </c>
      <c r="AI1721">
        <f t="shared" si="816"/>
        <v>0</v>
      </c>
      <c r="AJ1721">
        <f t="shared" si="817"/>
        <v>0</v>
      </c>
      <c r="AK1721">
        <f t="shared" si="818"/>
        <v>0</v>
      </c>
      <c r="AL1721">
        <f t="shared" si="819"/>
        <v>0</v>
      </c>
      <c r="AM1721">
        <f t="shared" si="820"/>
        <v>0</v>
      </c>
      <c r="AN1721">
        <f t="shared" si="821"/>
        <v>0</v>
      </c>
      <c r="AO1721">
        <f t="shared" si="822"/>
        <v>0</v>
      </c>
      <c r="AP1721">
        <f t="shared" si="823"/>
        <v>0</v>
      </c>
      <c r="AQ1721">
        <f t="shared" si="824"/>
        <v>0</v>
      </c>
      <c r="AR1721">
        <f t="shared" si="825"/>
        <v>0</v>
      </c>
      <c r="AT1721">
        <f t="shared" si="804"/>
        <v>0</v>
      </c>
      <c r="AU1721">
        <f t="shared" si="805"/>
        <v>0</v>
      </c>
      <c r="AZ1721">
        <f t="shared" si="826"/>
        <v>0</v>
      </c>
      <c r="BA1721" t="str">
        <f t="shared" si="802"/>
        <v/>
      </c>
      <c r="BB1721" t="str">
        <f t="shared" si="827"/>
        <v/>
      </c>
    </row>
    <row r="1722" spans="2:54" x14ac:dyDescent="0.15">
      <c r="B1722" s="347"/>
      <c r="C1722" s="347"/>
      <c r="D1722" s="347"/>
      <c r="E1722" s="347"/>
      <c r="F1722" s="347"/>
      <c r="G1722" s="347"/>
      <c r="H1722" s="347"/>
      <c r="I1722" s="347"/>
      <c r="J1722" s="347"/>
      <c r="K1722" s="347"/>
      <c r="M1722">
        <f t="shared" si="803"/>
        <v>0</v>
      </c>
      <c r="N1722" s="323" t="str">
        <f t="shared" si="828"/>
        <v/>
      </c>
      <c r="O1722" s="323" t="str">
        <f t="shared" si="829"/>
        <v/>
      </c>
      <c r="P1722" s="323" t="str">
        <f t="shared" si="830"/>
        <v/>
      </c>
      <c r="R1722" s="323" t="str">
        <f t="shared" si="831"/>
        <v/>
      </c>
      <c r="X1722" s="322" t="str">
        <f t="shared" si="806"/>
        <v/>
      </c>
      <c r="Y1722" s="322" t="str">
        <f t="shared" si="807"/>
        <v/>
      </c>
      <c r="Z1722" s="322" t="str">
        <f t="shared" si="808"/>
        <v/>
      </c>
      <c r="AA1722" s="322" t="str">
        <f t="shared" si="809"/>
        <v/>
      </c>
      <c r="AB1722" s="322" t="str">
        <f t="shared" si="810"/>
        <v/>
      </c>
      <c r="AC1722" s="322" t="str">
        <f t="shared" si="811"/>
        <v/>
      </c>
      <c r="AD1722" s="322" t="str">
        <f t="shared" si="812"/>
        <v/>
      </c>
      <c r="AE1722" s="322" t="str">
        <f t="shared" si="813"/>
        <v/>
      </c>
      <c r="AF1722" s="322" t="str">
        <f t="shared" si="814"/>
        <v/>
      </c>
      <c r="AG1722" s="322" t="str">
        <f t="shared" si="815"/>
        <v/>
      </c>
      <c r="AI1722">
        <f t="shared" si="816"/>
        <v>0</v>
      </c>
      <c r="AJ1722">
        <f t="shared" si="817"/>
        <v>0</v>
      </c>
      <c r="AK1722">
        <f t="shared" si="818"/>
        <v>0</v>
      </c>
      <c r="AL1722">
        <f t="shared" si="819"/>
        <v>0</v>
      </c>
      <c r="AM1722">
        <f t="shared" si="820"/>
        <v>0</v>
      </c>
      <c r="AN1722">
        <f t="shared" si="821"/>
        <v>0</v>
      </c>
      <c r="AO1722">
        <f t="shared" si="822"/>
        <v>0</v>
      </c>
      <c r="AP1722">
        <f t="shared" si="823"/>
        <v>0</v>
      </c>
      <c r="AQ1722">
        <f t="shared" si="824"/>
        <v>0</v>
      </c>
      <c r="AR1722">
        <f t="shared" si="825"/>
        <v>0</v>
      </c>
      <c r="AT1722">
        <f t="shared" si="804"/>
        <v>0</v>
      </c>
      <c r="AU1722">
        <f t="shared" si="805"/>
        <v>0</v>
      </c>
      <c r="AZ1722">
        <f t="shared" si="826"/>
        <v>0</v>
      </c>
      <c r="BA1722" t="str">
        <f t="shared" si="802"/>
        <v/>
      </c>
      <c r="BB1722" t="str">
        <f t="shared" si="827"/>
        <v/>
      </c>
    </row>
    <row r="1723" spans="2:54" x14ac:dyDescent="0.15">
      <c r="B1723" s="347"/>
      <c r="C1723" s="347"/>
      <c r="D1723" s="347"/>
      <c r="E1723" s="347"/>
      <c r="F1723" s="347"/>
      <c r="G1723" s="347"/>
      <c r="H1723" s="347"/>
      <c r="I1723" s="347"/>
      <c r="J1723" s="347"/>
      <c r="K1723" s="347"/>
      <c r="M1723">
        <f t="shared" si="803"/>
        <v>0</v>
      </c>
      <c r="N1723" s="323" t="str">
        <f t="shared" si="828"/>
        <v/>
      </c>
      <c r="O1723" s="323" t="str">
        <f t="shared" si="829"/>
        <v/>
      </c>
      <c r="P1723" s="323" t="str">
        <f t="shared" si="830"/>
        <v/>
      </c>
      <c r="R1723" s="323" t="str">
        <f t="shared" si="831"/>
        <v/>
      </c>
      <c r="X1723" s="322" t="str">
        <f t="shared" si="806"/>
        <v/>
      </c>
      <c r="Y1723" s="322" t="str">
        <f t="shared" si="807"/>
        <v/>
      </c>
      <c r="Z1723" s="322" t="str">
        <f t="shared" si="808"/>
        <v/>
      </c>
      <c r="AA1723" s="322" t="str">
        <f t="shared" si="809"/>
        <v/>
      </c>
      <c r="AB1723" s="322" t="str">
        <f t="shared" si="810"/>
        <v/>
      </c>
      <c r="AC1723" s="322" t="str">
        <f t="shared" si="811"/>
        <v/>
      </c>
      <c r="AD1723" s="322" t="str">
        <f t="shared" si="812"/>
        <v/>
      </c>
      <c r="AE1723" s="322" t="str">
        <f t="shared" si="813"/>
        <v/>
      </c>
      <c r="AF1723" s="322" t="str">
        <f t="shared" si="814"/>
        <v/>
      </c>
      <c r="AG1723" s="322" t="str">
        <f t="shared" si="815"/>
        <v/>
      </c>
      <c r="AI1723">
        <f t="shared" si="816"/>
        <v>0</v>
      </c>
      <c r="AJ1723">
        <f t="shared" si="817"/>
        <v>0</v>
      </c>
      <c r="AK1723">
        <f t="shared" si="818"/>
        <v>0</v>
      </c>
      <c r="AL1723">
        <f t="shared" si="819"/>
        <v>0</v>
      </c>
      <c r="AM1723">
        <f t="shared" si="820"/>
        <v>0</v>
      </c>
      <c r="AN1723">
        <f t="shared" si="821"/>
        <v>0</v>
      </c>
      <c r="AO1723">
        <f t="shared" si="822"/>
        <v>0</v>
      </c>
      <c r="AP1723">
        <f t="shared" si="823"/>
        <v>0</v>
      </c>
      <c r="AQ1723">
        <f t="shared" si="824"/>
        <v>0</v>
      </c>
      <c r="AR1723">
        <f t="shared" si="825"/>
        <v>0</v>
      </c>
      <c r="AT1723">
        <f t="shared" si="804"/>
        <v>0</v>
      </c>
      <c r="AU1723">
        <f t="shared" si="805"/>
        <v>0</v>
      </c>
      <c r="AZ1723">
        <f t="shared" si="826"/>
        <v>0</v>
      </c>
      <c r="BA1723" t="str">
        <f t="shared" si="802"/>
        <v/>
      </c>
      <c r="BB1723" t="str">
        <f t="shared" si="827"/>
        <v/>
      </c>
    </row>
    <row r="1724" spans="2:54" x14ac:dyDescent="0.15">
      <c r="B1724" s="347"/>
      <c r="C1724" s="347"/>
      <c r="D1724" s="347"/>
      <c r="E1724" s="347"/>
      <c r="F1724" s="347"/>
      <c r="G1724" s="347"/>
      <c r="H1724" s="347"/>
      <c r="I1724" s="347"/>
      <c r="J1724" s="347"/>
      <c r="K1724" s="347"/>
      <c r="M1724">
        <f t="shared" si="803"/>
        <v>0</v>
      </c>
      <c r="N1724" s="323" t="str">
        <f t="shared" si="828"/>
        <v/>
      </c>
      <c r="O1724" s="323" t="str">
        <f t="shared" si="829"/>
        <v/>
      </c>
      <c r="P1724" s="323" t="str">
        <f t="shared" si="830"/>
        <v/>
      </c>
      <c r="R1724" s="323" t="str">
        <f t="shared" si="831"/>
        <v/>
      </c>
      <c r="X1724" s="322" t="str">
        <f t="shared" si="806"/>
        <v/>
      </c>
      <c r="Y1724" s="322" t="str">
        <f t="shared" si="807"/>
        <v/>
      </c>
      <c r="Z1724" s="322" t="str">
        <f t="shared" si="808"/>
        <v/>
      </c>
      <c r="AA1724" s="322" t="str">
        <f t="shared" si="809"/>
        <v/>
      </c>
      <c r="AB1724" s="322" t="str">
        <f t="shared" si="810"/>
        <v/>
      </c>
      <c r="AC1724" s="322" t="str">
        <f t="shared" si="811"/>
        <v/>
      </c>
      <c r="AD1724" s="322" t="str">
        <f t="shared" si="812"/>
        <v/>
      </c>
      <c r="AE1724" s="322" t="str">
        <f t="shared" si="813"/>
        <v/>
      </c>
      <c r="AF1724" s="322" t="str">
        <f t="shared" si="814"/>
        <v/>
      </c>
      <c r="AG1724" s="322" t="str">
        <f t="shared" si="815"/>
        <v/>
      </c>
      <c r="AI1724">
        <f t="shared" si="816"/>
        <v>0</v>
      </c>
      <c r="AJ1724">
        <f t="shared" si="817"/>
        <v>0</v>
      </c>
      <c r="AK1724">
        <f t="shared" si="818"/>
        <v>0</v>
      </c>
      <c r="AL1724">
        <f t="shared" si="819"/>
        <v>0</v>
      </c>
      <c r="AM1724">
        <f t="shared" si="820"/>
        <v>0</v>
      </c>
      <c r="AN1724">
        <f t="shared" si="821"/>
        <v>0</v>
      </c>
      <c r="AO1724">
        <f t="shared" si="822"/>
        <v>0</v>
      </c>
      <c r="AP1724">
        <f t="shared" si="823"/>
        <v>0</v>
      </c>
      <c r="AQ1724">
        <f t="shared" si="824"/>
        <v>0</v>
      </c>
      <c r="AR1724">
        <f t="shared" si="825"/>
        <v>0</v>
      </c>
      <c r="AT1724">
        <f t="shared" si="804"/>
        <v>0</v>
      </c>
      <c r="AU1724">
        <f t="shared" si="805"/>
        <v>0</v>
      </c>
      <c r="AZ1724">
        <f t="shared" si="826"/>
        <v>0</v>
      </c>
      <c r="BA1724" t="str">
        <f t="shared" si="802"/>
        <v/>
      </c>
      <c r="BB1724" t="str">
        <f t="shared" si="827"/>
        <v/>
      </c>
    </row>
    <row r="1725" spans="2:54" x14ac:dyDescent="0.15">
      <c r="B1725" s="347"/>
      <c r="C1725" s="347"/>
      <c r="D1725" s="347"/>
      <c r="E1725" s="347"/>
      <c r="F1725" s="347"/>
      <c r="G1725" s="347"/>
      <c r="H1725" s="347"/>
      <c r="I1725" s="347"/>
      <c r="J1725" s="347"/>
      <c r="K1725" s="347"/>
      <c r="M1725">
        <f t="shared" si="803"/>
        <v>0</v>
      </c>
      <c r="N1725" s="323" t="str">
        <f t="shared" si="828"/>
        <v/>
      </c>
      <c r="O1725" s="323" t="str">
        <f t="shared" si="829"/>
        <v/>
      </c>
      <c r="P1725" s="323" t="str">
        <f t="shared" si="830"/>
        <v/>
      </c>
      <c r="R1725" s="323" t="str">
        <f t="shared" si="831"/>
        <v/>
      </c>
      <c r="X1725" s="322" t="str">
        <f t="shared" si="806"/>
        <v/>
      </c>
      <c r="Y1725" s="322" t="str">
        <f t="shared" si="807"/>
        <v/>
      </c>
      <c r="Z1725" s="322" t="str">
        <f t="shared" si="808"/>
        <v/>
      </c>
      <c r="AA1725" s="322" t="str">
        <f t="shared" si="809"/>
        <v/>
      </c>
      <c r="AB1725" s="322" t="str">
        <f t="shared" si="810"/>
        <v/>
      </c>
      <c r="AC1725" s="322" t="str">
        <f t="shared" si="811"/>
        <v/>
      </c>
      <c r="AD1725" s="322" t="str">
        <f t="shared" si="812"/>
        <v/>
      </c>
      <c r="AE1725" s="322" t="str">
        <f t="shared" si="813"/>
        <v/>
      </c>
      <c r="AF1725" s="322" t="str">
        <f t="shared" si="814"/>
        <v/>
      </c>
      <c r="AG1725" s="322" t="str">
        <f t="shared" si="815"/>
        <v/>
      </c>
      <c r="AI1725">
        <f t="shared" si="816"/>
        <v>0</v>
      </c>
      <c r="AJ1725">
        <f t="shared" si="817"/>
        <v>0</v>
      </c>
      <c r="AK1725">
        <f t="shared" si="818"/>
        <v>0</v>
      </c>
      <c r="AL1725">
        <f t="shared" si="819"/>
        <v>0</v>
      </c>
      <c r="AM1725">
        <f t="shared" si="820"/>
        <v>0</v>
      </c>
      <c r="AN1725">
        <f t="shared" si="821"/>
        <v>0</v>
      </c>
      <c r="AO1725">
        <f t="shared" si="822"/>
        <v>0</v>
      </c>
      <c r="AP1725">
        <f t="shared" si="823"/>
        <v>0</v>
      </c>
      <c r="AQ1725">
        <f t="shared" si="824"/>
        <v>0</v>
      </c>
      <c r="AR1725">
        <f t="shared" si="825"/>
        <v>0</v>
      </c>
      <c r="AT1725">
        <f t="shared" si="804"/>
        <v>0</v>
      </c>
      <c r="AU1725">
        <f t="shared" si="805"/>
        <v>0</v>
      </c>
      <c r="AZ1725">
        <f t="shared" si="826"/>
        <v>0</v>
      </c>
      <c r="BA1725" t="str">
        <f t="shared" si="802"/>
        <v/>
      </c>
      <c r="BB1725" t="str">
        <f t="shared" si="827"/>
        <v/>
      </c>
    </row>
    <row r="1726" spans="2:54" x14ac:dyDescent="0.15">
      <c r="B1726" s="347"/>
      <c r="C1726" s="347"/>
      <c r="D1726" s="347"/>
      <c r="E1726" s="347"/>
      <c r="F1726" s="347"/>
      <c r="G1726" s="347"/>
      <c r="H1726" s="347"/>
      <c r="I1726" s="347"/>
      <c r="J1726" s="347"/>
      <c r="K1726" s="347"/>
      <c r="M1726">
        <f t="shared" si="803"/>
        <v>0</v>
      </c>
      <c r="N1726" s="323" t="str">
        <f t="shared" si="828"/>
        <v/>
      </c>
      <c r="O1726" s="323" t="str">
        <f t="shared" si="829"/>
        <v/>
      </c>
      <c r="P1726" s="323" t="str">
        <f t="shared" si="830"/>
        <v/>
      </c>
      <c r="R1726" s="323" t="str">
        <f t="shared" si="831"/>
        <v/>
      </c>
      <c r="X1726" s="322" t="str">
        <f t="shared" si="806"/>
        <v/>
      </c>
      <c r="Y1726" s="322" t="str">
        <f t="shared" si="807"/>
        <v/>
      </c>
      <c r="Z1726" s="322" t="str">
        <f t="shared" si="808"/>
        <v/>
      </c>
      <c r="AA1726" s="322" t="str">
        <f t="shared" si="809"/>
        <v/>
      </c>
      <c r="AB1726" s="322" t="str">
        <f t="shared" si="810"/>
        <v/>
      </c>
      <c r="AC1726" s="322" t="str">
        <f t="shared" si="811"/>
        <v/>
      </c>
      <c r="AD1726" s="322" t="str">
        <f t="shared" si="812"/>
        <v/>
      </c>
      <c r="AE1726" s="322" t="str">
        <f t="shared" si="813"/>
        <v/>
      </c>
      <c r="AF1726" s="322" t="str">
        <f t="shared" si="814"/>
        <v/>
      </c>
      <c r="AG1726" s="322" t="str">
        <f t="shared" si="815"/>
        <v/>
      </c>
      <c r="AI1726">
        <f t="shared" si="816"/>
        <v>0</v>
      </c>
      <c r="AJ1726">
        <f t="shared" si="817"/>
        <v>0</v>
      </c>
      <c r="AK1726">
        <f t="shared" si="818"/>
        <v>0</v>
      </c>
      <c r="AL1726">
        <f t="shared" si="819"/>
        <v>0</v>
      </c>
      <c r="AM1726">
        <f t="shared" si="820"/>
        <v>0</v>
      </c>
      <c r="AN1726">
        <f t="shared" si="821"/>
        <v>0</v>
      </c>
      <c r="AO1726">
        <f t="shared" si="822"/>
        <v>0</v>
      </c>
      <c r="AP1726">
        <f t="shared" si="823"/>
        <v>0</v>
      </c>
      <c r="AQ1726">
        <f t="shared" si="824"/>
        <v>0</v>
      </c>
      <c r="AR1726">
        <f t="shared" si="825"/>
        <v>0</v>
      </c>
      <c r="AT1726">
        <f t="shared" si="804"/>
        <v>0</v>
      </c>
      <c r="AU1726">
        <f t="shared" si="805"/>
        <v>0</v>
      </c>
      <c r="AZ1726">
        <f t="shared" si="826"/>
        <v>0</v>
      </c>
      <c r="BA1726" t="str">
        <f t="shared" si="802"/>
        <v/>
      </c>
      <c r="BB1726" t="str">
        <f t="shared" si="827"/>
        <v/>
      </c>
    </row>
    <row r="1727" spans="2:54" x14ac:dyDescent="0.15">
      <c r="B1727" s="347"/>
      <c r="C1727" s="347"/>
      <c r="D1727" s="347"/>
      <c r="E1727" s="347"/>
      <c r="F1727" s="347"/>
      <c r="G1727" s="347"/>
      <c r="H1727" s="347"/>
      <c r="I1727" s="347"/>
      <c r="J1727" s="347"/>
      <c r="K1727" s="347"/>
      <c r="M1727">
        <f t="shared" si="803"/>
        <v>0</v>
      </c>
      <c r="N1727" s="323" t="str">
        <f t="shared" si="828"/>
        <v/>
      </c>
      <c r="O1727" s="323" t="str">
        <f t="shared" si="829"/>
        <v/>
      </c>
      <c r="P1727" s="323" t="str">
        <f t="shared" si="830"/>
        <v/>
      </c>
      <c r="R1727" s="323" t="str">
        <f t="shared" si="831"/>
        <v/>
      </c>
      <c r="X1727" s="322" t="str">
        <f t="shared" si="806"/>
        <v/>
      </c>
      <c r="Y1727" s="322" t="str">
        <f t="shared" si="807"/>
        <v/>
      </c>
      <c r="Z1727" s="322" t="str">
        <f t="shared" si="808"/>
        <v/>
      </c>
      <c r="AA1727" s="322" t="str">
        <f t="shared" si="809"/>
        <v/>
      </c>
      <c r="AB1727" s="322" t="str">
        <f t="shared" si="810"/>
        <v/>
      </c>
      <c r="AC1727" s="322" t="str">
        <f t="shared" si="811"/>
        <v/>
      </c>
      <c r="AD1727" s="322" t="str">
        <f t="shared" si="812"/>
        <v/>
      </c>
      <c r="AE1727" s="322" t="str">
        <f t="shared" si="813"/>
        <v/>
      </c>
      <c r="AF1727" s="322" t="str">
        <f t="shared" si="814"/>
        <v/>
      </c>
      <c r="AG1727" s="322" t="str">
        <f t="shared" si="815"/>
        <v/>
      </c>
      <c r="AI1727">
        <f t="shared" si="816"/>
        <v>0</v>
      </c>
      <c r="AJ1727">
        <f t="shared" si="817"/>
        <v>0</v>
      </c>
      <c r="AK1727">
        <f t="shared" si="818"/>
        <v>0</v>
      </c>
      <c r="AL1727">
        <f t="shared" si="819"/>
        <v>0</v>
      </c>
      <c r="AM1727">
        <f t="shared" si="820"/>
        <v>0</v>
      </c>
      <c r="AN1727">
        <f t="shared" si="821"/>
        <v>0</v>
      </c>
      <c r="AO1727">
        <f t="shared" si="822"/>
        <v>0</v>
      </c>
      <c r="AP1727">
        <f t="shared" si="823"/>
        <v>0</v>
      </c>
      <c r="AQ1727">
        <f t="shared" si="824"/>
        <v>0</v>
      </c>
      <c r="AR1727">
        <f t="shared" si="825"/>
        <v>0</v>
      </c>
      <c r="AT1727">
        <f t="shared" si="804"/>
        <v>0</v>
      </c>
      <c r="AU1727">
        <f t="shared" si="805"/>
        <v>0</v>
      </c>
      <c r="AZ1727">
        <f t="shared" si="826"/>
        <v>0</v>
      </c>
      <c r="BA1727" t="str">
        <f t="shared" si="802"/>
        <v/>
      </c>
      <c r="BB1727" t="str">
        <f t="shared" si="827"/>
        <v/>
      </c>
    </row>
    <row r="1728" spans="2:54" x14ac:dyDescent="0.15">
      <c r="B1728" s="347"/>
      <c r="C1728" s="347"/>
      <c r="D1728" s="347"/>
      <c r="E1728" s="347"/>
      <c r="F1728" s="347"/>
      <c r="G1728" s="347"/>
      <c r="H1728" s="347"/>
      <c r="I1728" s="347"/>
      <c r="J1728" s="347"/>
      <c r="K1728" s="347"/>
      <c r="M1728">
        <f t="shared" si="803"/>
        <v>0</v>
      </c>
      <c r="N1728" s="323" t="str">
        <f t="shared" si="828"/>
        <v/>
      </c>
      <c r="O1728" s="323" t="str">
        <f t="shared" si="829"/>
        <v/>
      </c>
      <c r="P1728" s="323" t="str">
        <f t="shared" si="830"/>
        <v/>
      </c>
      <c r="R1728" s="323" t="str">
        <f t="shared" si="831"/>
        <v/>
      </c>
      <c r="X1728" s="322" t="str">
        <f t="shared" si="806"/>
        <v/>
      </c>
      <c r="Y1728" s="322" t="str">
        <f t="shared" si="807"/>
        <v/>
      </c>
      <c r="Z1728" s="322" t="str">
        <f t="shared" si="808"/>
        <v/>
      </c>
      <c r="AA1728" s="322" t="str">
        <f t="shared" si="809"/>
        <v/>
      </c>
      <c r="AB1728" s="322" t="str">
        <f t="shared" si="810"/>
        <v/>
      </c>
      <c r="AC1728" s="322" t="str">
        <f t="shared" si="811"/>
        <v/>
      </c>
      <c r="AD1728" s="322" t="str">
        <f t="shared" si="812"/>
        <v/>
      </c>
      <c r="AE1728" s="322" t="str">
        <f t="shared" si="813"/>
        <v/>
      </c>
      <c r="AF1728" s="322" t="str">
        <f t="shared" si="814"/>
        <v/>
      </c>
      <c r="AG1728" s="322" t="str">
        <f t="shared" si="815"/>
        <v/>
      </c>
      <c r="AI1728">
        <f t="shared" si="816"/>
        <v>0</v>
      </c>
      <c r="AJ1728">
        <f t="shared" si="817"/>
        <v>0</v>
      </c>
      <c r="AK1728">
        <f t="shared" si="818"/>
        <v>0</v>
      </c>
      <c r="AL1728">
        <f t="shared" si="819"/>
        <v>0</v>
      </c>
      <c r="AM1728">
        <f t="shared" si="820"/>
        <v>0</v>
      </c>
      <c r="AN1728">
        <f t="shared" si="821"/>
        <v>0</v>
      </c>
      <c r="AO1728">
        <f t="shared" si="822"/>
        <v>0</v>
      </c>
      <c r="AP1728">
        <f t="shared" si="823"/>
        <v>0</v>
      </c>
      <c r="AQ1728">
        <f t="shared" si="824"/>
        <v>0</v>
      </c>
      <c r="AR1728">
        <f t="shared" si="825"/>
        <v>0</v>
      </c>
      <c r="AT1728">
        <f t="shared" si="804"/>
        <v>0</v>
      </c>
      <c r="AU1728">
        <f t="shared" si="805"/>
        <v>0</v>
      </c>
      <c r="AZ1728">
        <f t="shared" si="826"/>
        <v>0</v>
      </c>
      <c r="BA1728" t="str">
        <f t="shared" si="802"/>
        <v/>
      </c>
      <c r="BB1728" t="str">
        <f t="shared" si="827"/>
        <v/>
      </c>
    </row>
    <row r="1729" spans="2:54" x14ac:dyDescent="0.15">
      <c r="B1729" s="347"/>
      <c r="C1729" s="347"/>
      <c r="D1729" s="347"/>
      <c r="E1729" s="347"/>
      <c r="F1729" s="347"/>
      <c r="G1729" s="347"/>
      <c r="H1729" s="347"/>
      <c r="I1729" s="347"/>
      <c r="J1729" s="347"/>
      <c r="K1729" s="347"/>
      <c r="M1729">
        <f t="shared" si="803"/>
        <v>0</v>
      </c>
      <c r="N1729" s="323" t="str">
        <f t="shared" si="828"/>
        <v/>
      </c>
      <c r="O1729" s="323" t="str">
        <f t="shared" si="829"/>
        <v/>
      </c>
      <c r="P1729" s="323" t="str">
        <f t="shared" si="830"/>
        <v/>
      </c>
      <c r="R1729" s="323" t="str">
        <f t="shared" si="831"/>
        <v/>
      </c>
      <c r="X1729" s="322" t="str">
        <f t="shared" si="806"/>
        <v/>
      </c>
      <c r="Y1729" s="322" t="str">
        <f t="shared" si="807"/>
        <v/>
      </c>
      <c r="Z1729" s="322" t="str">
        <f t="shared" si="808"/>
        <v/>
      </c>
      <c r="AA1729" s="322" t="str">
        <f t="shared" si="809"/>
        <v/>
      </c>
      <c r="AB1729" s="322" t="str">
        <f t="shared" si="810"/>
        <v/>
      </c>
      <c r="AC1729" s="322" t="str">
        <f t="shared" si="811"/>
        <v/>
      </c>
      <c r="AD1729" s="322" t="str">
        <f t="shared" si="812"/>
        <v/>
      </c>
      <c r="AE1729" s="322" t="str">
        <f t="shared" si="813"/>
        <v/>
      </c>
      <c r="AF1729" s="322" t="str">
        <f t="shared" si="814"/>
        <v/>
      </c>
      <c r="AG1729" s="322" t="str">
        <f t="shared" si="815"/>
        <v/>
      </c>
      <c r="AI1729">
        <f t="shared" si="816"/>
        <v>0</v>
      </c>
      <c r="AJ1729">
        <f t="shared" si="817"/>
        <v>0</v>
      </c>
      <c r="AK1729">
        <f t="shared" si="818"/>
        <v>0</v>
      </c>
      <c r="AL1729">
        <f t="shared" si="819"/>
        <v>0</v>
      </c>
      <c r="AM1729">
        <f t="shared" si="820"/>
        <v>0</v>
      </c>
      <c r="AN1729">
        <f t="shared" si="821"/>
        <v>0</v>
      </c>
      <c r="AO1729">
        <f t="shared" si="822"/>
        <v>0</v>
      </c>
      <c r="AP1729">
        <f t="shared" si="823"/>
        <v>0</v>
      </c>
      <c r="AQ1729">
        <f t="shared" si="824"/>
        <v>0</v>
      </c>
      <c r="AR1729">
        <f t="shared" si="825"/>
        <v>0</v>
      </c>
      <c r="AT1729">
        <f t="shared" si="804"/>
        <v>0</v>
      </c>
      <c r="AU1729">
        <f t="shared" si="805"/>
        <v>0</v>
      </c>
      <c r="AZ1729">
        <f t="shared" si="826"/>
        <v>0</v>
      </c>
      <c r="BA1729" t="str">
        <f t="shared" si="802"/>
        <v/>
      </c>
      <c r="BB1729" t="str">
        <f t="shared" si="827"/>
        <v/>
      </c>
    </row>
    <row r="1730" spans="2:54" x14ac:dyDescent="0.15">
      <c r="B1730" s="347"/>
      <c r="C1730" s="347"/>
      <c r="D1730" s="347"/>
      <c r="E1730" s="347"/>
      <c r="F1730" s="347"/>
      <c r="G1730" s="347"/>
      <c r="H1730" s="347"/>
      <c r="I1730" s="347"/>
      <c r="J1730" s="347"/>
      <c r="K1730" s="347"/>
      <c r="M1730">
        <f t="shared" si="803"/>
        <v>0</v>
      </c>
      <c r="N1730" s="323" t="str">
        <f t="shared" si="828"/>
        <v/>
      </c>
      <c r="O1730" s="323" t="str">
        <f t="shared" si="829"/>
        <v/>
      </c>
      <c r="P1730" s="323" t="str">
        <f t="shared" si="830"/>
        <v/>
      </c>
      <c r="R1730" s="323" t="str">
        <f t="shared" si="831"/>
        <v/>
      </c>
      <c r="X1730" s="322" t="str">
        <f t="shared" si="806"/>
        <v/>
      </c>
      <c r="Y1730" s="322" t="str">
        <f t="shared" si="807"/>
        <v/>
      </c>
      <c r="Z1730" s="322" t="str">
        <f t="shared" si="808"/>
        <v/>
      </c>
      <c r="AA1730" s="322" t="str">
        <f t="shared" si="809"/>
        <v/>
      </c>
      <c r="AB1730" s="322" t="str">
        <f t="shared" si="810"/>
        <v/>
      </c>
      <c r="AC1730" s="322" t="str">
        <f t="shared" si="811"/>
        <v/>
      </c>
      <c r="AD1730" s="322" t="str">
        <f t="shared" si="812"/>
        <v/>
      </c>
      <c r="AE1730" s="322" t="str">
        <f t="shared" si="813"/>
        <v/>
      </c>
      <c r="AF1730" s="322" t="str">
        <f t="shared" si="814"/>
        <v/>
      </c>
      <c r="AG1730" s="322" t="str">
        <f t="shared" si="815"/>
        <v/>
      </c>
      <c r="AI1730">
        <f t="shared" si="816"/>
        <v>0</v>
      </c>
      <c r="AJ1730">
        <f t="shared" si="817"/>
        <v>0</v>
      </c>
      <c r="AK1730">
        <f t="shared" si="818"/>
        <v>0</v>
      </c>
      <c r="AL1730">
        <f t="shared" si="819"/>
        <v>0</v>
      </c>
      <c r="AM1730">
        <f t="shared" si="820"/>
        <v>0</v>
      </c>
      <c r="AN1730">
        <f t="shared" si="821"/>
        <v>0</v>
      </c>
      <c r="AO1730">
        <f t="shared" si="822"/>
        <v>0</v>
      </c>
      <c r="AP1730">
        <f t="shared" si="823"/>
        <v>0</v>
      </c>
      <c r="AQ1730">
        <f t="shared" si="824"/>
        <v>0</v>
      </c>
      <c r="AR1730">
        <f t="shared" si="825"/>
        <v>0</v>
      </c>
      <c r="AT1730">
        <f t="shared" si="804"/>
        <v>0</v>
      </c>
      <c r="AU1730">
        <f t="shared" si="805"/>
        <v>0</v>
      </c>
      <c r="AZ1730">
        <f t="shared" si="826"/>
        <v>0</v>
      </c>
      <c r="BA1730" t="str">
        <f t="shared" si="802"/>
        <v/>
      </c>
      <c r="BB1730" t="str">
        <f t="shared" si="827"/>
        <v/>
      </c>
    </row>
    <row r="1731" spans="2:54" x14ac:dyDescent="0.15">
      <c r="B1731" s="347"/>
      <c r="C1731" s="347"/>
      <c r="D1731" s="347"/>
      <c r="E1731" s="347"/>
      <c r="F1731" s="347"/>
      <c r="G1731" s="347"/>
      <c r="H1731" s="347"/>
      <c r="I1731" s="347"/>
      <c r="J1731" s="347"/>
      <c r="K1731" s="347"/>
      <c r="M1731">
        <f t="shared" si="803"/>
        <v>0</v>
      </c>
      <c r="N1731" s="323" t="str">
        <f t="shared" si="828"/>
        <v/>
      </c>
      <c r="O1731" s="323" t="str">
        <f t="shared" si="829"/>
        <v/>
      </c>
      <c r="P1731" s="323" t="str">
        <f t="shared" si="830"/>
        <v/>
      </c>
      <c r="R1731" s="323" t="str">
        <f t="shared" si="831"/>
        <v/>
      </c>
      <c r="X1731" s="322" t="str">
        <f t="shared" si="806"/>
        <v/>
      </c>
      <c r="Y1731" s="322" t="str">
        <f t="shared" si="807"/>
        <v/>
      </c>
      <c r="Z1731" s="322" t="str">
        <f t="shared" si="808"/>
        <v/>
      </c>
      <c r="AA1731" s="322" t="str">
        <f t="shared" si="809"/>
        <v/>
      </c>
      <c r="AB1731" s="322" t="str">
        <f t="shared" si="810"/>
        <v/>
      </c>
      <c r="AC1731" s="322" t="str">
        <f t="shared" si="811"/>
        <v/>
      </c>
      <c r="AD1731" s="322" t="str">
        <f t="shared" si="812"/>
        <v/>
      </c>
      <c r="AE1731" s="322" t="str">
        <f t="shared" si="813"/>
        <v/>
      </c>
      <c r="AF1731" s="322" t="str">
        <f t="shared" si="814"/>
        <v/>
      </c>
      <c r="AG1731" s="322" t="str">
        <f t="shared" si="815"/>
        <v/>
      </c>
      <c r="AI1731">
        <f t="shared" si="816"/>
        <v>0</v>
      </c>
      <c r="AJ1731">
        <f t="shared" si="817"/>
        <v>0</v>
      </c>
      <c r="AK1731">
        <f t="shared" si="818"/>
        <v>0</v>
      </c>
      <c r="AL1731">
        <f t="shared" si="819"/>
        <v>0</v>
      </c>
      <c r="AM1731">
        <f t="shared" si="820"/>
        <v>0</v>
      </c>
      <c r="AN1731">
        <f t="shared" si="821"/>
        <v>0</v>
      </c>
      <c r="AO1731">
        <f t="shared" si="822"/>
        <v>0</v>
      </c>
      <c r="AP1731">
        <f t="shared" si="823"/>
        <v>0</v>
      </c>
      <c r="AQ1731">
        <f t="shared" si="824"/>
        <v>0</v>
      </c>
      <c r="AR1731">
        <f t="shared" si="825"/>
        <v>0</v>
      </c>
      <c r="AT1731">
        <f t="shared" si="804"/>
        <v>0</v>
      </c>
      <c r="AU1731">
        <f t="shared" si="805"/>
        <v>0</v>
      </c>
      <c r="AZ1731">
        <f t="shared" si="826"/>
        <v>0</v>
      </c>
      <c r="BA1731" t="str">
        <f t="shared" si="802"/>
        <v/>
      </c>
      <c r="BB1731" t="str">
        <f t="shared" si="827"/>
        <v/>
      </c>
    </row>
    <row r="1732" spans="2:54" x14ac:dyDescent="0.15">
      <c r="B1732" s="347"/>
      <c r="C1732" s="347"/>
      <c r="D1732" s="347"/>
      <c r="E1732" s="347"/>
      <c r="F1732" s="347"/>
      <c r="G1732" s="347"/>
      <c r="H1732" s="347"/>
      <c r="I1732" s="347"/>
      <c r="J1732" s="347"/>
      <c r="K1732" s="347"/>
      <c r="M1732">
        <f t="shared" si="803"/>
        <v>0</v>
      </c>
      <c r="N1732" s="323" t="str">
        <f t="shared" si="828"/>
        <v/>
      </c>
      <c r="O1732" s="323" t="str">
        <f t="shared" si="829"/>
        <v/>
      </c>
      <c r="P1732" s="323" t="str">
        <f t="shared" si="830"/>
        <v/>
      </c>
      <c r="R1732" s="323" t="str">
        <f t="shared" si="831"/>
        <v/>
      </c>
      <c r="X1732" s="322" t="str">
        <f t="shared" si="806"/>
        <v/>
      </c>
      <c r="Y1732" s="322" t="str">
        <f t="shared" si="807"/>
        <v/>
      </c>
      <c r="Z1732" s="322" t="str">
        <f t="shared" si="808"/>
        <v/>
      </c>
      <c r="AA1732" s="322" t="str">
        <f t="shared" si="809"/>
        <v/>
      </c>
      <c r="AB1732" s="322" t="str">
        <f t="shared" si="810"/>
        <v/>
      </c>
      <c r="AC1732" s="322" t="str">
        <f t="shared" si="811"/>
        <v/>
      </c>
      <c r="AD1732" s="322" t="str">
        <f t="shared" si="812"/>
        <v/>
      </c>
      <c r="AE1732" s="322" t="str">
        <f t="shared" si="813"/>
        <v/>
      </c>
      <c r="AF1732" s="322" t="str">
        <f t="shared" si="814"/>
        <v/>
      </c>
      <c r="AG1732" s="322" t="str">
        <f t="shared" si="815"/>
        <v/>
      </c>
      <c r="AI1732">
        <f t="shared" si="816"/>
        <v>0</v>
      </c>
      <c r="AJ1732">
        <f t="shared" si="817"/>
        <v>0</v>
      </c>
      <c r="AK1732">
        <f t="shared" si="818"/>
        <v>0</v>
      </c>
      <c r="AL1732">
        <f t="shared" si="819"/>
        <v>0</v>
      </c>
      <c r="AM1732">
        <f t="shared" si="820"/>
        <v>0</v>
      </c>
      <c r="AN1732">
        <f t="shared" si="821"/>
        <v>0</v>
      </c>
      <c r="AO1732">
        <f t="shared" si="822"/>
        <v>0</v>
      </c>
      <c r="AP1732">
        <f t="shared" si="823"/>
        <v>0</v>
      </c>
      <c r="AQ1732">
        <f t="shared" si="824"/>
        <v>0</v>
      </c>
      <c r="AR1732">
        <f t="shared" si="825"/>
        <v>0</v>
      </c>
      <c r="AT1732">
        <f t="shared" si="804"/>
        <v>0</v>
      </c>
      <c r="AU1732">
        <f t="shared" si="805"/>
        <v>0</v>
      </c>
      <c r="AZ1732">
        <f t="shared" si="826"/>
        <v>0</v>
      </c>
      <c r="BA1732" t="str">
        <f t="shared" si="802"/>
        <v/>
      </c>
      <c r="BB1732" t="str">
        <f t="shared" si="827"/>
        <v/>
      </c>
    </row>
    <row r="1733" spans="2:54" x14ac:dyDescent="0.15">
      <c r="B1733" s="347"/>
      <c r="C1733" s="347"/>
      <c r="D1733" s="347"/>
      <c r="E1733" s="347"/>
      <c r="F1733" s="347"/>
      <c r="G1733" s="347"/>
      <c r="H1733" s="347"/>
      <c r="I1733" s="347"/>
      <c r="J1733" s="347"/>
      <c r="K1733" s="347"/>
      <c r="M1733">
        <f t="shared" si="803"/>
        <v>0</v>
      </c>
      <c r="N1733" s="323" t="str">
        <f t="shared" si="828"/>
        <v/>
      </c>
      <c r="O1733" s="323" t="str">
        <f t="shared" si="829"/>
        <v/>
      </c>
      <c r="P1733" s="323" t="str">
        <f t="shared" si="830"/>
        <v/>
      </c>
      <c r="R1733" s="323" t="str">
        <f t="shared" si="831"/>
        <v/>
      </c>
      <c r="X1733" s="322" t="str">
        <f t="shared" si="806"/>
        <v/>
      </c>
      <c r="Y1733" s="322" t="str">
        <f t="shared" si="807"/>
        <v/>
      </c>
      <c r="Z1733" s="322" t="str">
        <f t="shared" si="808"/>
        <v/>
      </c>
      <c r="AA1733" s="322" t="str">
        <f t="shared" si="809"/>
        <v/>
      </c>
      <c r="AB1733" s="322" t="str">
        <f t="shared" si="810"/>
        <v/>
      </c>
      <c r="AC1733" s="322" t="str">
        <f t="shared" si="811"/>
        <v/>
      </c>
      <c r="AD1733" s="322" t="str">
        <f t="shared" si="812"/>
        <v/>
      </c>
      <c r="AE1733" s="322" t="str">
        <f t="shared" si="813"/>
        <v/>
      </c>
      <c r="AF1733" s="322" t="str">
        <f t="shared" si="814"/>
        <v/>
      </c>
      <c r="AG1733" s="322" t="str">
        <f t="shared" si="815"/>
        <v/>
      </c>
      <c r="AI1733">
        <f t="shared" si="816"/>
        <v>0</v>
      </c>
      <c r="AJ1733">
        <f t="shared" si="817"/>
        <v>0</v>
      </c>
      <c r="AK1733">
        <f t="shared" si="818"/>
        <v>0</v>
      </c>
      <c r="AL1733">
        <f t="shared" si="819"/>
        <v>0</v>
      </c>
      <c r="AM1733">
        <f t="shared" si="820"/>
        <v>0</v>
      </c>
      <c r="AN1733">
        <f t="shared" si="821"/>
        <v>0</v>
      </c>
      <c r="AO1733">
        <f t="shared" si="822"/>
        <v>0</v>
      </c>
      <c r="AP1733">
        <f t="shared" si="823"/>
        <v>0</v>
      </c>
      <c r="AQ1733">
        <f t="shared" si="824"/>
        <v>0</v>
      </c>
      <c r="AR1733">
        <f t="shared" si="825"/>
        <v>0</v>
      </c>
      <c r="AT1733">
        <f t="shared" si="804"/>
        <v>0</v>
      </c>
      <c r="AU1733">
        <f t="shared" si="805"/>
        <v>0</v>
      </c>
      <c r="AZ1733">
        <f t="shared" si="826"/>
        <v>0</v>
      </c>
      <c r="BA1733" t="str">
        <f t="shared" si="802"/>
        <v/>
      </c>
      <c r="BB1733" t="str">
        <f t="shared" si="827"/>
        <v/>
      </c>
    </row>
    <row r="1734" spans="2:54" x14ac:dyDescent="0.15">
      <c r="B1734" s="347"/>
      <c r="C1734" s="347"/>
      <c r="D1734" s="347"/>
      <c r="E1734" s="347"/>
      <c r="F1734" s="347"/>
      <c r="G1734" s="347"/>
      <c r="H1734" s="347"/>
      <c r="I1734" s="347"/>
      <c r="J1734" s="347"/>
      <c r="K1734" s="347"/>
      <c r="M1734">
        <f t="shared" si="803"/>
        <v>0</v>
      </c>
      <c r="N1734" s="323" t="str">
        <f t="shared" si="828"/>
        <v/>
      </c>
      <c r="O1734" s="323" t="str">
        <f t="shared" si="829"/>
        <v/>
      </c>
      <c r="P1734" s="323" t="str">
        <f t="shared" si="830"/>
        <v/>
      </c>
      <c r="R1734" s="323" t="str">
        <f t="shared" si="831"/>
        <v/>
      </c>
      <c r="X1734" s="322" t="str">
        <f t="shared" si="806"/>
        <v/>
      </c>
      <c r="Y1734" s="322" t="str">
        <f t="shared" si="807"/>
        <v/>
      </c>
      <c r="Z1734" s="322" t="str">
        <f t="shared" si="808"/>
        <v/>
      </c>
      <c r="AA1734" s="322" t="str">
        <f t="shared" si="809"/>
        <v/>
      </c>
      <c r="AB1734" s="322" t="str">
        <f t="shared" si="810"/>
        <v/>
      </c>
      <c r="AC1734" s="322" t="str">
        <f t="shared" si="811"/>
        <v/>
      </c>
      <c r="AD1734" s="322" t="str">
        <f t="shared" si="812"/>
        <v/>
      </c>
      <c r="AE1734" s="322" t="str">
        <f t="shared" si="813"/>
        <v/>
      </c>
      <c r="AF1734" s="322" t="str">
        <f t="shared" si="814"/>
        <v/>
      </c>
      <c r="AG1734" s="322" t="str">
        <f t="shared" si="815"/>
        <v/>
      </c>
      <c r="AI1734">
        <f t="shared" si="816"/>
        <v>0</v>
      </c>
      <c r="AJ1734">
        <f t="shared" si="817"/>
        <v>0</v>
      </c>
      <c r="AK1734">
        <f t="shared" si="818"/>
        <v>0</v>
      </c>
      <c r="AL1734">
        <f t="shared" si="819"/>
        <v>0</v>
      </c>
      <c r="AM1734">
        <f t="shared" si="820"/>
        <v>0</v>
      </c>
      <c r="AN1734">
        <f t="shared" si="821"/>
        <v>0</v>
      </c>
      <c r="AO1734">
        <f t="shared" si="822"/>
        <v>0</v>
      </c>
      <c r="AP1734">
        <f t="shared" si="823"/>
        <v>0</v>
      </c>
      <c r="AQ1734">
        <f t="shared" si="824"/>
        <v>0</v>
      </c>
      <c r="AR1734">
        <f t="shared" si="825"/>
        <v>0</v>
      </c>
      <c r="AT1734">
        <f t="shared" si="804"/>
        <v>0</v>
      </c>
      <c r="AU1734">
        <f t="shared" si="805"/>
        <v>0</v>
      </c>
      <c r="AZ1734">
        <f t="shared" si="826"/>
        <v>0</v>
      </c>
      <c r="BA1734" t="str">
        <f t="shared" si="802"/>
        <v/>
      </c>
      <c r="BB1734" t="str">
        <f t="shared" si="827"/>
        <v/>
      </c>
    </row>
    <row r="1735" spans="2:54" x14ac:dyDescent="0.15">
      <c r="B1735" s="347"/>
      <c r="C1735" s="347"/>
      <c r="D1735" s="347"/>
      <c r="E1735" s="347"/>
      <c r="F1735" s="347"/>
      <c r="G1735" s="347"/>
      <c r="H1735" s="347"/>
      <c r="I1735" s="347"/>
      <c r="J1735" s="347"/>
      <c r="K1735" s="347"/>
      <c r="M1735">
        <f t="shared" si="803"/>
        <v>0</v>
      </c>
      <c r="N1735" s="323" t="str">
        <f t="shared" si="828"/>
        <v/>
      </c>
      <c r="O1735" s="323" t="str">
        <f t="shared" si="829"/>
        <v/>
      </c>
      <c r="P1735" s="323" t="str">
        <f t="shared" si="830"/>
        <v/>
      </c>
      <c r="R1735" s="323" t="str">
        <f t="shared" si="831"/>
        <v/>
      </c>
      <c r="X1735" s="322" t="str">
        <f t="shared" si="806"/>
        <v/>
      </c>
      <c r="Y1735" s="322" t="str">
        <f t="shared" si="807"/>
        <v/>
      </c>
      <c r="Z1735" s="322" t="str">
        <f t="shared" si="808"/>
        <v/>
      </c>
      <c r="AA1735" s="322" t="str">
        <f t="shared" si="809"/>
        <v/>
      </c>
      <c r="AB1735" s="322" t="str">
        <f t="shared" si="810"/>
        <v/>
      </c>
      <c r="AC1735" s="322" t="str">
        <f t="shared" si="811"/>
        <v/>
      </c>
      <c r="AD1735" s="322" t="str">
        <f t="shared" si="812"/>
        <v/>
      </c>
      <c r="AE1735" s="322" t="str">
        <f t="shared" si="813"/>
        <v/>
      </c>
      <c r="AF1735" s="322" t="str">
        <f t="shared" si="814"/>
        <v/>
      </c>
      <c r="AG1735" s="322" t="str">
        <f t="shared" si="815"/>
        <v/>
      </c>
      <c r="AI1735">
        <f t="shared" si="816"/>
        <v>0</v>
      </c>
      <c r="AJ1735">
        <f t="shared" si="817"/>
        <v>0</v>
      </c>
      <c r="AK1735">
        <f t="shared" si="818"/>
        <v>0</v>
      </c>
      <c r="AL1735">
        <f t="shared" si="819"/>
        <v>0</v>
      </c>
      <c r="AM1735">
        <f t="shared" si="820"/>
        <v>0</v>
      </c>
      <c r="AN1735">
        <f t="shared" si="821"/>
        <v>0</v>
      </c>
      <c r="AO1735">
        <f t="shared" si="822"/>
        <v>0</v>
      </c>
      <c r="AP1735">
        <f t="shared" si="823"/>
        <v>0</v>
      </c>
      <c r="AQ1735">
        <f t="shared" si="824"/>
        <v>0</v>
      </c>
      <c r="AR1735">
        <f t="shared" si="825"/>
        <v>0</v>
      </c>
      <c r="AT1735">
        <f t="shared" si="804"/>
        <v>0</v>
      </c>
      <c r="AU1735">
        <f t="shared" si="805"/>
        <v>0</v>
      </c>
      <c r="AZ1735">
        <f t="shared" si="826"/>
        <v>0</v>
      </c>
      <c r="BA1735" t="str">
        <f t="shared" si="802"/>
        <v/>
      </c>
      <c r="BB1735" t="str">
        <f t="shared" si="827"/>
        <v/>
      </c>
    </row>
    <row r="1736" spans="2:54" x14ac:dyDescent="0.15">
      <c r="B1736" s="347"/>
      <c r="C1736" s="347"/>
      <c r="D1736" s="347"/>
      <c r="E1736" s="347"/>
      <c r="F1736" s="347"/>
      <c r="G1736" s="347"/>
      <c r="H1736" s="347"/>
      <c r="I1736" s="347"/>
      <c r="J1736" s="347"/>
      <c r="K1736" s="347"/>
      <c r="M1736">
        <f t="shared" si="803"/>
        <v>0</v>
      </c>
      <c r="N1736" s="323" t="str">
        <f t="shared" si="828"/>
        <v/>
      </c>
      <c r="O1736" s="323" t="str">
        <f t="shared" si="829"/>
        <v/>
      </c>
      <c r="P1736" s="323" t="str">
        <f t="shared" si="830"/>
        <v/>
      </c>
      <c r="R1736" s="323" t="str">
        <f t="shared" si="831"/>
        <v/>
      </c>
      <c r="X1736" s="322" t="str">
        <f t="shared" si="806"/>
        <v/>
      </c>
      <c r="Y1736" s="322" t="str">
        <f t="shared" si="807"/>
        <v/>
      </c>
      <c r="Z1736" s="322" t="str">
        <f t="shared" si="808"/>
        <v/>
      </c>
      <c r="AA1736" s="322" t="str">
        <f t="shared" si="809"/>
        <v/>
      </c>
      <c r="AB1736" s="322" t="str">
        <f t="shared" si="810"/>
        <v/>
      </c>
      <c r="AC1736" s="322" t="str">
        <f t="shared" si="811"/>
        <v/>
      </c>
      <c r="AD1736" s="322" t="str">
        <f t="shared" si="812"/>
        <v/>
      </c>
      <c r="AE1736" s="322" t="str">
        <f t="shared" si="813"/>
        <v/>
      </c>
      <c r="AF1736" s="322" t="str">
        <f t="shared" si="814"/>
        <v/>
      </c>
      <c r="AG1736" s="322" t="str">
        <f t="shared" si="815"/>
        <v/>
      </c>
      <c r="AI1736">
        <f t="shared" si="816"/>
        <v>0</v>
      </c>
      <c r="AJ1736">
        <f t="shared" si="817"/>
        <v>0</v>
      </c>
      <c r="AK1736">
        <f t="shared" si="818"/>
        <v>0</v>
      </c>
      <c r="AL1736">
        <f t="shared" si="819"/>
        <v>0</v>
      </c>
      <c r="AM1736">
        <f t="shared" si="820"/>
        <v>0</v>
      </c>
      <c r="AN1736">
        <f t="shared" si="821"/>
        <v>0</v>
      </c>
      <c r="AO1736">
        <f t="shared" si="822"/>
        <v>0</v>
      </c>
      <c r="AP1736">
        <f t="shared" si="823"/>
        <v>0</v>
      </c>
      <c r="AQ1736">
        <f t="shared" si="824"/>
        <v>0</v>
      </c>
      <c r="AR1736">
        <f t="shared" si="825"/>
        <v>0</v>
      </c>
      <c r="AT1736">
        <f t="shared" si="804"/>
        <v>0</v>
      </c>
      <c r="AU1736">
        <f t="shared" si="805"/>
        <v>0</v>
      </c>
      <c r="AZ1736">
        <f t="shared" si="826"/>
        <v>0</v>
      </c>
      <c r="BA1736" t="str">
        <f t="shared" si="802"/>
        <v/>
      </c>
      <c r="BB1736" t="str">
        <f t="shared" si="827"/>
        <v/>
      </c>
    </row>
    <row r="1737" spans="2:54" x14ac:dyDescent="0.15">
      <c r="B1737" s="347"/>
      <c r="C1737" s="347"/>
      <c r="D1737" s="347"/>
      <c r="E1737" s="347"/>
      <c r="F1737" s="347"/>
      <c r="G1737" s="347"/>
      <c r="H1737" s="347"/>
      <c r="I1737" s="347"/>
      <c r="J1737" s="347"/>
      <c r="K1737" s="347"/>
      <c r="M1737">
        <f t="shared" si="803"/>
        <v>0</v>
      </c>
      <c r="N1737" s="323" t="str">
        <f t="shared" si="828"/>
        <v/>
      </c>
      <c r="O1737" s="323" t="str">
        <f t="shared" si="829"/>
        <v/>
      </c>
      <c r="P1737" s="323" t="str">
        <f t="shared" si="830"/>
        <v/>
      </c>
      <c r="R1737" s="323" t="str">
        <f t="shared" si="831"/>
        <v/>
      </c>
      <c r="X1737" s="322" t="str">
        <f t="shared" si="806"/>
        <v/>
      </c>
      <c r="Y1737" s="322" t="str">
        <f t="shared" si="807"/>
        <v/>
      </c>
      <c r="Z1737" s="322" t="str">
        <f t="shared" si="808"/>
        <v/>
      </c>
      <c r="AA1737" s="322" t="str">
        <f t="shared" si="809"/>
        <v/>
      </c>
      <c r="AB1737" s="322" t="str">
        <f t="shared" si="810"/>
        <v/>
      </c>
      <c r="AC1737" s="322" t="str">
        <f t="shared" si="811"/>
        <v/>
      </c>
      <c r="AD1737" s="322" t="str">
        <f t="shared" si="812"/>
        <v/>
      </c>
      <c r="AE1737" s="322" t="str">
        <f t="shared" si="813"/>
        <v/>
      </c>
      <c r="AF1737" s="322" t="str">
        <f t="shared" si="814"/>
        <v/>
      </c>
      <c r="AG1737" s="322" t="str">
        <f t="shared" si="815"/>
        <v/>
      </c>
      <c r="AI1737">
        <f t="shared" si="816"/>
        <v>0</v>
      </c>
      <c r="AJ1737">
        <f t="shared" si="817"/>
        <v>0</v>
      </c>
      <c r="AK1737">
        <f t="shared" si="818"/>
        <v>0</v>
      </c>
      <c r="AL1737">
        <f t="shared" si="819"/>
        <v>0</v>
      </c>
      <c r="AM1737">
        <f t="shared" si="820"/>
        <v>0</v>
      </c>
      <c r="AN1737">
        <f t="shared" si="821"/>
        <v>0</v>
      </c>
      <c r="AO1737">
        <f t="shared" si="822"/>
        <v>0</v>
      </c>
      <c r="AP1737">
        <f t="shared" si="823"/>
        <v>0</v>
      </c>
      <c r="AQ1737">
        <f t="shared" si="824"/>
        <v>0</v>
      </c>
      <c r="AR1737">
        <f t="shared" si="825"/>
        <v>0</v>
      </c>
      <c r="AT1737">
        <f t="shared" si="804"/>
        <v>0</v>
      </c>
      <c r="AU1737">
        <f t="shared" si="805"/>
        <v>0</v>
      </c>
      <c r="AZ1737">
        <f t="shared" si="826"/>
        <v>0</v>
      </c>
      <c r="BA1737" t="str">
        <f t="shared" si="802"/>
        <v/>
      </c>
      <c r="BB1737" t="str">
        <f t="shared" si="827"/>
        <v/>
      </c>
    </row>
    <row r="1738" spans="2:54" x14ac:dyDescent="0.15">
      <c r="B1738" s="347"/>
      <c r="C1738" s="347"/>
      <c r="D1738" s="347"/>
      <c r="E1738" s="347"/>
      <c r="F1738" s="347"/>
      <c r="G1738" s="347"/>
      <c r="H1738" s="347"/>
      <c r="I1738" s="347"/>
      <c r="J1738" s="347"/>
      <c r="K1738" s="347"/>
      <c r="M1738">
        <f t="shared" si="803"/>
        <v>0</v>
      </c>
      <c r="N1738" s="323" t="str">
        <f t="shared" si="828"/>
        <v/>
      </c>
      <c r="O1738" s="323" t="str">
        <f t="shared" si="829"/>
        <v/>
      </c>
      <c r="P1738" s="323" t="str">
        <f t="shared" si="830"/>
        <v/>
      </c>
      <c r="R1738" s="323" t="str">
        <f t="shared" si="831"/>
        <v/>
      </c>
      <c r="X1738" s="322" t="str">
        <f t="shared" si="806"/>
        <v/>
      </c>
      <c r="Y1738" s="322" t="str">
        <f t="shared" si="807"/>
        <v/>
      </c>
      <c r="Z1738" s="322" t="str">
        <f t="shared" si="808"/>
        <v/>
      </c>
      <c r="AA1738" s="322" t="str">
        <f t="shared" si="809"/>
        <v/>
      </c>
      <c r="AB1738" s="322" t="str">
        <f t="shared" si="810"/>
        <v/>
      </c>
      <c r="AC1738" s="322" t="str">
        <f t="shared" si="811"/>
        <v/>
      </c>
      <c r="AD1738" s="322" t="str">
        <f t="shared" si="812"/>
        <v/>
      </c>
      <c r="AE1738" s="322" t="str">
        <f t="shared" si="813"/>
        <v/>
      </c>
      <c r="AF1738" s="322" t="str">
        <f t="shared" si="814"/>
        <v/>
      </c>
      <c r="AG1738" s="322" t="str">
        <f t="shared" si="815"/>
        <v/>
      </c>
      <c r="AI1738">
        <f t="shared" si="816"/>
        <v>0</v>
      </c>
      <c r="AJ1738">
        <f t="shared" si="817"/>
        <v>0</v>
      </c>
      <c r="AK1738">
        <f t="shared" si="818"/>
        <v>0</v>
      </c>
      <c r="AL1738">
        <f t="shared" si="819"/>
        <v>0</v>
      </c>
      <c r="AM1738">
        <f t="shared" si="820"/>
        <v>0</v>
      </c>
      <c r="AN1738">
        <f t="shared" si="821"/>
        <v>0</v>
      </c>
      <c r="AO1738">
        <f t="shared" si="822"/>
        <v>0</v>
      </c>
      <c r="AP1738">
        <f t="shared" si="823"/>
        <v>0</v>
      </c>
      <c r="AQ1738">
        <f t="shared" si="824"/>
        <v>0</v>
      </c>
      <c r="AR1738">
        <f t="shared" si="825"/>
        <v>0</v>
      </c>
      <c r="AT1738">
        <f t="shared" si="804"/>
        <v>0</v>
      </c>
      <c r="AU1738">
        <f t="shared" si="805"/>
        <v>0</v>
      </c>
      <c r="AZ1738">
        <f t="shared" si="826"/>
        <v>0</v>
      </c>
      <c r="BA1738" t="str">
        <f t="shared" si="802"/>
        <v/>
      </c>
      <c r="BB1738" t="str">
        <f t="shared" si="827"/>
        <v/>
      </c>
    </row>
    <row r="1739" spans="2:54" x14ac:dyDescent="0.15">
      <c r="B1739" s="347"/>
      <c r="C1739" s="347"/>
      <c r="D1739" s="347"/>
      <c r="E1739" s="347"/>
      <c r="F1739" s="347"/>
      <c r="G1739" s="347"/>
      <c r="H1739" s="347"/>
      <c r="I1739" s="347"/>
      <c r="J1739" s="347"/>
      <c r="K1739" s="347"/>
      <c r="M1739">
        <f t="shared" si="803"/>
        <v>0</v>
      </c>
      <c r="N1739" s="323" t="str">
        <f t="shared" si="828"/>
        <v/>
      </c>
      <c r="O1739" s="323" t="str">
        <f t="shared" si="829"/>
        <v/>
      </c>
      <c r="P1739" s="323" t="str">
        <f t="shared" si="830"/>
        <v/>
      </c>
      <c r="R1739" s="323" t="str">
        <f t="shared" si="831"/>
        <v/>
      </c>
      <c r="X1739" s="322" t="str">
        <f t="shared" si="806"/>
        <v/>
      </c>
      <c r="Y1739" s="322" t="str">
        <f t="shared" si="807"/>
        <v/>
      </c>
      <c r="Z1739" s="322" t="str">
        <f t="shared" si="808"/>
        <v/>
      </c>
      <c r="AA1739" s="322" t="str">
        <f t="shared" si="809"/>
        <v/>
      </c>
      <c r="AB1739" s="322" t="str">
        <f t="shared" si="810"/>
        <v/>
      </c>
      <c r="AC1739" s="322" t="str">
        <f t="shared" si="811"/>
        <v/>
      </c>
      <c r="AD1739" s="322" t="str">
        <f t="shared" si="812"/>
        <v/>
      </c>
      <c r="AE1739" s="322" t="str">
        <f t="shared" si="813"/>
        <v/>
      </c>
      <c r="AF1739" s="322" t="str">
        <f t="shared" si="814"/>
        <v/>
      </c>
      <c r="AG1739" s="322" t="str">
        <f t="shared" si="815"/>
        <v/>
      </c>
      <c r="AI1739">
        <f t="shared" si="816"/>
        <v>0</v>
      </c>
      <c r="AJ1739">
        <f t="shared" si="817"/>
        <v>0</v>
      </c>
      <c r="AK1739">
        <f t="shared" si="818"/>
        <v>0</v>
      </c>
      <c r="AL1739">
        <f t="shared" si="819"/>
        <v>0</v>
      </c>
      <c r="AM1739">
        <f t="shared" si="820"/>
        <v>0</v>
      </c>
      <c r="AN1739">
        <f t="shared" si="821"/>
        <v>0</v>
      </c>
      <c r="AO1739">
        <f t="shared" si="822"/>
        <v>0</v>
      </c>
      <c r="AP1739">
        <f t="shared" si="823"/>
        <v>0</v>
      </c>
      <c r="AQ1739">
        <f t="shared" si="824"/>
        <v>0</v>
      </c>
      <c r="AR1739">
        <f t="shared" si="825"/>
        <v>0</v>
      </c>
      <c r="AT1739">
        <f t="shared" si="804"/>
        <v>0</v>
      </c>
      <c r="AU1739">
        <f t="shared" si="805"/>
        <v>0</v>
      </c>
      <c r="AZ1739">
        <f t="shared" si="826"/>
        <v>0</v>
      </c>
      <c r="BA1739" t="str">
        <f t="shared" si="802"/>
        <v/>
      </c>
      <c r="BB1739" t="str">
        <f t="shared" si="827"/>
        <v/>
      </c>
    </row>
    <row r="1740" spans="2:54" x14ac:dyDescent="0.15">
      <c r="B1740" s="347"/>
      <c r="C1740" s="347"/>
      <c r="D1740" s="347"/>
      <c r="E1740" s="347"/>
      <c r="F1740" s="347"/>
      <c r="G1740" s="347"/>
      <c r="H1740" s="347"/>
      <c r="I1740" s="347"/>
      <c r="J1740" s="347"/>
      <c r="K1740" s="347"/>
      <c r="M1740">
        <f t="shared" si="803"/>
        <v>0</v>
      </c>
      <c r="N1740" s="323" t="str">
        <f t="shared" si="828"/>
        <v/>
      </c>
      <c r="O1740" s="323" t="str">
        <f t="shared" si="829"/>
        <v/>
      </c>
      <c r="P1740" s="323" t="str">
        <f t="shared" si="830"/>
        <v/>
      </c>
      <c r="R1740" s="323" t="str">
        <f t="shared" si="831"/>
        <v/>
      </c>
      <c r="X1740" s="322" t="str">
        <f t="shared" si="806"/>
        <v/>
      </c>
      <c r="Y1740" s="322" t="str">
        <f t="shared" si="807"/>
        <v/>
      </c>
      <c r="Z1740" s="322" t="str">
        <f t="shared" si="808"/>
        <v/>
      </c>
      <c r="AA1740" s="322" t="str">
        <f t="shared" si="809"/>
        <v/>
      </c>
      <c r="AB1740" s="322" t="str">
        <f t="shared" si="810"/>
        <v/>
      </c>
      <c r="AC1740" s="322" t="str">
        <f t="shared" si="811"/>
        <v/>
      </c>
      <c r="AD1740" s="322" t="str">
        <f t="shared" si="812"/>
        <v/>
      </c>
      <c r="AE1740" s="322" t="str">
        <f t="shared" si="813"/>
        <v/>
      </c>
      <c r="AF1740" s="322" t="str">
        <f t="shared" si="814"/>
        <v/>
      </c>
      <c r="AG1740" s="322" t="str">
        <f t="shared" si="815"/>
        <v/>
      </c>
      <c r="AI1740">
        <f t="shared" si="816"/>
        <v>0</v>
      </c>
      <c r="AJ1740">
        <f t="shared" si="817"/>
        <v>0</v>
      </c>
      <c r="AK1740">
        <f t="shared" si="818"/>
        <v>0</v>
      </c>
      <c r="AL1740">
        <f t="shared" si="819"/>
        <v>0</v>
      </c>
      <c r="AM1740">
        <f t="shared" si="820"/>
        <v>0</v>
      </c>
      <c r="AN1740">
        <f t="shared" si="821"/>
        <v>0</v>
      </c>
      <c r="AO1740">
        <f t="shared" si="822"/>
        <v>0</v>
      </c>
      <c r="AP1740">
        <f t="shared" si="823"/>
        <v>0</v>
      </c>
      <c r="AQ1740">
        <f t="shared" si="824"/>
        <v>0</v>
      </c>
      <c r="AR1740">
        <f t="shared" si="825"/>
        <v>0</v>
      </c>
      <c r="AT1740">
        <f t="shared" si="804"/>
        <v>0</v>
      </c>
      <c r="AU1740">
        <f t="shared" si="805"/>
        <v>0</v>
      </c>
      <c r="AZ1740">
        <f t="shared" si="826"/>
        <v>0</v>
      </c>
      <c r="BA1740" t="str">
        <f t="shared" si="802"/>
        <v/>
      </c>
      <c r="BB1740" t="str">
        <f t="shared" si="827"/>
        <v/>
      </c>
    </row>
    <row r="1741" spans="2:54" x14ac:dyDescent="0.15">
      <c r="B1741" s="347"/>
      <c r="C1741" s="347"/>
      <c r="D1741" s="347"/>
      <c r="E1741" s="347"/>
      <c r="F1741" s="347"/>
      <c r="G1741" s="347"/>
      <c r="H1741" s="347"/>
      <c r="I1741" s="347"/>
      <c r="J1741" s="347"/>
      <c r="K1741" s="347"/>
      <c r="M1741">
        <f t="shared" si="803"/>
        <v>0</v>
      </c>
      <c r="N1741" s="323" t="str">
        <f t="shared" si="828"/>
        <v/>
      </c>
      <c r="O1741" s="323" t="str">
        <f t="shared" si="829"/>
        <v/>
      </c>
      <c r="P1741" s="323" t="str">
        <f t="shared" si="830"/>
        <v/>
      </c>
      <c r="R1741" s="323" t="str">
        <f t="shared" si="831"/>
        <v/>
      </c>
      <c r="X1741" s="322" t="str">
        <f t="shared" si="806"/>
        <v/>
      </c>
      <c r="Y1741" s="322" t="str">
        <f t="shared" si="807"/>
        <v/>
      </c>
      <c r="Z1741" s="322" t="str">
        <f t="shared" si="808"/>
        <v/>
      </c>
      <c r="AA1741" s="322" t="str">
        <f t="shared" si="809"/>
        <v/>
      </c>
      <c r="AB1741" s="322" t="str">
        <f t="shared" si="810"/>
        <v/>
      </c>
      <c r="AC1741" s="322" t="str">
        <f t="shared" si="811"/>
        <v/>
      </c>
      <c r="AD1741" s="322" t="str">
        <f t="shared" si="812"/>
        <v/>
      </c>
      <c r="AE1741" s="322" t="str">
        <f t="shared" si="813"/>
        <v/>
      </c>
      <c r="AF1741" s="322" t="str">
        <f t="shared" si="814"/>
        <v/>
      </c>
      <c r="AG1741" s="322" t="str">
        <f t="shared" si="815"/>
        <v/>
      </c>
      <c r="AI1741">
        <f t="shared" si="816"/>
        <v>0</v>
      </c>
      <c r="AJ1741">
        <f t="shared" si="817"/>
        <v>0</v>
      </c>
      <c r="AK1741">
        <f t="shared" si="818"/>
        <v>0</v>
      </c>
      <c r="AL1741">
        <f t="shared" si="819"/>
        <v>0</v>
      </c>
      <c r="AM1741">
        <f t="shared" si="820"/>
        <v>0</v>
      </c>
      <c r="AN1741">
        <f t="shared" si="821"/>
        <v>0</v>
      </c>
      <c r="AO1741">
        <f t="shared" si="822"/>
        <v>0</v>
      </c>
      <c r="AP1741">
        <f t="shared" si="823"/>
        <v>0</v>
      </c>
      <c r="AQ1741">
        <f t="shared" si="824"/>
        <v>0</v>
      </c>
      <c r="AR1741">
        <f t="shared" si="825"/>
        <v>0</v>
      </c>
      <c r="AT1741">
        <f t="shared" si="804"/>
        <v>0</v>
      </c>
      <c r="AU1741">
        <f t="shared" si="805"/>
        <v>0</v>
      </c>
      <c r="AZ1741">
        <f t="shared" si="826"/>
        <v>0</v>
      </c>
      <c r="BA1741" t="str">
        <f t="shared" ref="BA1741:BA1804" si="832">IF($AZ1741=10,SUM($X1741:$AG1741),"")</f>
        <v/>
      </c>
      <c r="BB1741" t="str">
        <f t="shared" si="827"/>
        <v/>
      </c>
    </row>
    <row r="1742" spans="2:54" x14ac:dyDescent="0.15">
      <c r="B1742" s="347"/>
      <c r="C1742" s="347"/>
      <c r="D1742" s="347"/>
      <c r="E1742" s="347"/>
      <c r="F1742" s="347"/>
      <c r="G1742" s="347"/>
      <c r="H1742" s="347"/>
      <c r="I1742" s="347"/>
      <c r="J1742" s="347"/>
      <c r="K1742" s="347"/>
      <c r="M1742">
        <f t="shared" ref="M1742:M1761" si="833">IF(COUNT(B1742:K1742)&lt;8,0,1)</f>
        <v>0</v>
      </c>
      <c r="N1742" s="323" t="str">
        <f t="shared" si="828"/>
        <v/>
      </c>
      <c r="O1742" s="323" t="str">
        <f t="shared" si="829"/>
        <v/>
      </c>
      <c r="P1742" s="323" t="str">
        <f t="shared" si="830"/>
        <v/>
      </c>
      <c r="R1742" s="323" t="str">
        <f t="shared" si="831"/>
        <v/>
      </c>
      <c r="X1742" s="322" t="str">
        <f t="shared" si="806"/>
        <v/>
      </c>
      <c r="Y1742" s="322" t="str">
        <f t="shared" si="807"/>
        <v/>
      </c>
      <c r="Z1742" s="322" t="str">
        <f t="shared" si="808"/>
        <v/>
      </c>
      <c r="AA1742" s="322" t="str">
        <f t="shared" si="809"/>
        <v/>
      </c>
      <c r="AB1742" s="322" t="str">
        <f t="shared" si="810"/>
        <v/>
      </c>
      <c r="AC1742" s="322" t="str">
        <f t="shared" si="811"/>
        <v/>
      </c>
      <c r="AD1742" s="322" t="str">
        <f t="shared" si="812"/>
        <v/>
      </c>
      <c r="AE1742" s="322" t="str">
        <f t="shared" si="813"/>
        <v/>
      </c>
      <c r="AF1742" s="322" t="str">
        <f t="shared" si="814"/>
        <v/>
      </c>
      <c r="AG1742" s="322" t="str">
        <f t="shared" si="815"/>
        <v/>
      </c>
      <c r="AI1742">
        <f t="shared" si="816"/>
        <v>0</v>
      </c>
      <c r="AJ1742">
        <f t="shared" si="817"/>
        <v>0</v>
      </c>
      <c r="AK1742">
        <f t="shared" si="818"/>
        <v>0</v>
      </c>
      <c r="AL1742">
        <f t="shared" si="819"/>
        <v>0</v>
      </c>
      <c r="AM1742">
        <f t="shared" si="820"/>
        <v>0</v>
      </c>
      <c r="AN1742">
        <f t="shared" si="821"/>
        <v>0</v>
      </c>
      <c r="AO1742">
        <f t="shared" si="822"/>
        <v>0</v>
      </c>
      <c r="AP1742">
        <f t="shared" si="823"/>
        <v>0</v>
      </c>
      <c r="AQ1742">
        <f t="shared" si="824"/>
        <v>0</v>
      </c>
      <c r="AR1742">
        <f t="shared" si="825"/>
        <v>0</v>
      </c>
      <c r="AT1742">
        <f t="shared" ref="AT1742:AT1805" si="834">COUNTIF(AI1742:AR1742,"&gt;3")</f>
        <v>0</v>
      </c>
      <c r="AU1742">
        <f t="shared" ref="AU1742:AU1805" si="835">IF(AT1742&gt;6,1,0)</f>
        <v>0</v>
      </c>
      <c r="AZ1742">
        <f t="shared" si="826"/>
        <v>0</v>
      </c>
      <c r="BA1742" t="str">
        <f t="shared" si="832"/>
        <v/>
      </c>
      <c r="BB1742" t="str">
        <f t="shared" si="827"/>
        <v/>
      </c>
    </row>
    <row r="1743" spans="2:54" x14ac:dyDescent="0.15">
      <c r="B1743" s="347"/>
      <c r="C1743" s="347"/>
      <c r="D1743" s="347"/>
      <c r="E1743" s="347"/>
      <c r="F1743" s="347"/>
      <c r="G1743" s="347"/>
      <c r="H1743" s="347"/>
      <c r="I1743" s="347"/>
      <c r="J1743" s="347"/>
      <c r="K1743" s="347"/>
      <c r="M1743">
        <f t="shared" si="833"/>
        <v>0</v>
      </c>
      <c r="N1743" s="323" t="str">
        <f t="shared" si="828"/>
        <v/>
      </c>
      <c r="O1743" s="323" t="str">
        <f t="shared" si="829"/>
        <v/>
      </c>
      <c r="P1743" s="323" t="str">
        <f t="shared" si="830"/>
        <v/>
      </c>
      <c r="R1743" s="323" t="str">
        <f t="shared" si="831"/>
        <v/>
      </c>
      <c r="X1743" s="322" t="str">
        <f t="shared" si="806"/>
        <v/>
      </c>
      <c r="Y1743" s="322" t="str">
        <f t="shared" si="807"/>
        <v/>
      </c>
      <c r="Z1743" s="322" t="str">
        <f t="shared" si="808"/>
        <v/>
      </c>
      <c r="AA1743" s="322" t="str">
        <f t="shared" si="809"/>
        <v/>
      </c>
      <c r="AB1743" s="322" t="str">
        <f t="shared" si="810"/>
        <v/>
      </c>
      <c r="AC1743" s="322" t="str">
        <f t="shared" si="811"/>
        <v/>
      </c>
      <c r="AD1743" s="322" t="str">
        <f t="shared" si="812"/>
        <v/>
      </c>
      <c r="AE1743" s="322" t="str">
        <f t="shared" si="813"/>
        <v/>
      </c>
      <c r="AF1743" s="322" t="str">
        <f t="shared" si="814"/>
        <v/>
      </c>
      <c r="AG1743" s="322" t="str">
        <f t="shared" si="815"/>
        <v/>
      </c>
      <c r="AI1743">
        <f t="shared" si="816"/>
        <v>0</v>
      </c>
      <c r="AJ1743">
        <f t="shared" si="817"/>
        <v>0</v>
      </c>
      <c r="AK1743">
        <f t="shared" si="818"/>
        <v>0</v>
      </c>
      <c r="AL1743">
        <f t="shared" si="819"/>
        <v>0</v>
      </c>
      <c r="AM1743">
        <f t="shared" si="820"/>
        <v>0</v>
      </c>
      <c r="AN1743">
        <f t="shared" si="821"/>
        <v>0</v>
      </c>
      <c r="AO1743">
        <f t="shared" si="822"/>
        <v>0</v>
      </c>
      <c r="AP1743">
        <f t="shared" si="823"/>
        <v>0</v>
      </c>
      <c r="AQ1743">
        <f t="shared" si="824"/>
        <v>0</v>
      </c>
      <c r="AR1743">
        <f t="shared" si="825"/>
        <v>0</v>
      </c>
      <c r="AT1743">
        <f t="shared" si="834"/>
        <v>0</v>
      </c>
      <c r="AU1743">
        <f t="shared" si="835"/>
        <v>0</v>
      </c>
      <c r="AZ1743">
        <f t="shared" si="826"/>
        <v>0</v>
      </c>
      <c r="BA1743" t="str">
        <f t="shared" si="832"/>
        <v/>
      </c>
      <c r="BB1743" t="str">
        <f t="shared" si="827"/>
        <v/>
      </c>
    </row>
    <row r="1744" spans="2:54" x14ac:dyDescent="0.15">
      <c r="B1744" s="347"/>
      <c r="C1744" s="347"/>
      <c r="D1744" s="347"/>
      <c r="E1744" s="347"/>
      <c r="F1744" s="347"/>
      <c r="G1744" s="347"/>
      <c r="H1744" s="347"/>
      <c r="I1744" s="347"/>
      <c r="J1744" s="347"/>
      <c r="K1744" s="347"/>
      <c r="M1744">
        <f t="shared" si="833"/>
        <v>0</v>
      </c>
      <c r="N1744" s="323" t="str">
        <f t="shared" si="828"/>
        <v/>
      </c>
      <c r="O1744" s="323" t="str">
        <f t="shared" si="829"/>
        <v/>
      </c>
      <c r="P1744" s="323" t="str">
        <f t="shared" si="830"/>
        <v/>
      </c>
      <c r="R1744" s="323" t="str">
        <f t="shared" si="831"/>
        <v/>
      </c>
      <c r="X1744" s="322" t="str">
        <f t="shared" si="806"/>
        <v/>
      </c>
      <c r="Y1744" s="322" t="str">
        <f t="shared" si="807"/>
        <v/>
      </c>
      <c r="Z1744" s="322" t="str">
        <f t="shared" si="808"/>
        <v/>
      </c>
      <c r="AA1744" s="322" t="str">
        <f t="shared" si="809"/>
        <v/>
      </c>
      <c r="AB1744" s="322" t="str">
        <f t="shared" si="810"/>
        <v/>
      </c>
      <c r="AC1744" s="322" t="str">
        <f t="shared" si="811"/>
        <v/>
      </c>
      <c r="AD1744" s="322" t="str">
        <f t="shared" si="812"/>
        <v/>
      </c>
      <c r="AE1744" s="322" t="str">
        <f t="shared" si="813"/>
        <v/>
      </c>
      <c r="AF1744" s="322" t="str">
        <f t="shared" si="814"/>
        <v/>
      </c>
      <c r="AG1744" s="322" t="str">
        <f t="shared" si="815"/>
        <v/>
      </c>
      <c r="AI1744">
        <f t="shared" si="816"/>
        <v>0</v>
      </c>
      <c r="AJ1744">
        <f t="shared" si="817"/>
        <v>0</v>
      </c>
      <c r="AK1744">
        <f t="shared" si="818"/>
        <v>0</v>
      </c>
      <c r="AL1744">
        <f t="shared" si="819"/>
        <v>0</v>
      </c>
      <c r="AM1744">
        <f t="shared" si="820"/>
        <v>0</v>
      </c>
      <c r="AN1744">
        <f t="shared" si="821"/>
        <v>0</v>
      </c>
      <c r="AO1744">
        <f t="shared" si="822"/>
        <v>0</v>
      </c>
      <c r="AP1744">
        <f t="shared" si="823"/>
        <v>0</v>
      </c>
      <c r="AQ1744">
        <f t="shared" si="824"/>
        <v>0</v>
      </c>
      <c r="AR1744">
        <f t="shared" si="825"/>
        <v>0</v>
      </c>
      <c r="AT1744">
        <f t="shared" si="834"/>
        <v>0</v>
      </c>
      <c r="AU1744">
        <f t="shared" si="835"/>
        <v>0</v>
      </c>
      <c r="AZ1744">
        <f t="shared" si="826"/>
        <v>0</v>
      </c>
      <c r="BA1744" t="str">
        <f t="shared" si="832"/>
        <v/>
      </c>
      <c r="BB1744" t="str">
        <f t="shared" si="827"/>
        <v/>
      </c>
    </row>
    <row r="1745" spans="2:54" x14ac:dyDescent="0.15">
      <c r="B1745" s="347"/>
      <c r="C1745" s="347"/>
      <c r="D1745" s="347"/>
      <c r="E1745" s="347"/>
      <c r="F1745" s="347"/>
      <c r="G1745" s="347"/>
      <c r="H1745" s="347"/>
      <c r="I1745" s="347"/>
      <c r="J1745" s="347"/>
      <c r="K1745" s="347"/>
      <c r="M1745">
        <f t="shared" si="833"/>
        <v>0</v>
      </c>
      <c r="N1745" s="323" t="str">
        <f t="shared" si="828"/>
        <v/>
      </c>
      <c r="O1745" s="323" t="str">
        <f t="shared" si="829"/>
        <v/>
      </c>
      <c r="P1745" s="323" t="str">
        <f t="shared" si="830"/>
        <v/>
      </c>
      <c r="R1745" s="323" t="str">
        <f t="shared" si="831"/>
        <v/>
      </c>
      <c r="X1745" s="322" t="str">
        <f t="shared" ref="X1745:X1808" si="836">IF(B1745&lt;&gt;"",B1745-1,"")</f>
        <v/>
      </c>
      <c r="Y1745" s="322" t="str">
        <f t="shared" ref="Y1745:Y1808" si="837">IF(C1745&lt;&gt;"",5-C1745,"")</f>
        <v/>
      </c>
      <c r="Z1745" s="322" t="str">
        <f t="shared" ref="Z1745:Z1808" si="838">IF(D1745&lt;&gt;"",D1745-1,"")</f>
        <v/>
      </c>
      <c r="AA1745" s="322" t="str">
        <f t="shared" ref="AA1745:AA1808" si="839">IF(E1745&lt;&gt;"",5-E1745,"")</f>
        <v/>
      </c>
      <c r="AB1745" s="322" t="str">
        <f t="shared" ref="AB1745:AB1808" si="840">IF(F1745&lt;&gt;"",F1745-1,"")</f>
        <v/>
      </c>
      <c r="AC1745" s="322" t="str">
        <f t="shared" ref="AC1745:AC1808" si="841">IF(G1745&lt;&gt;"",5-G1745,"")</f>
        <v/>
      </c>
      <c r="AD1745" s="322" t="str">
        <f t="shared" ref="AD1745:AD1808" si="842">IF(H1745&lt;&gt;"",H1745-1,"")</f>
        <v/>
      </c>
      <c r="AE1745" s="322" t="str">
        <f t="shared" ref="AE1745:AE1808" si="843">IF(I1745&lt;&gt;"",5-I1745,"")</f>
        <v/>
      </c>
      <c r="AF1745" s="322" t="str">
        <f t="shared" ref="AF1745:AF1808" si="844">IF(J1745&lt;&gt;"",J1745-1,"")</f>
        <v/>
      </c>
      <c r="AG1745" s="322" t="str">
        <f t="shared" ref="AG1745:AG1808" si="845">IF(K1745&lt;&gt;"",5-K1745,"")</f>
        <v/>
      </c>
      <c r="AI1745">
        <f t="shared" si="816"/>
        <v>0</v>
      </c>
      <c r="AJ1745">
        <f t="shared" si="817"/>
        <v>0</v>
      </c>
      <c r="AK1745">
        <f t="shared" si="818"/>
        <v>0</v>
      </c>
      <c r="AL1745">
        <f t="shared" si="819"/>
        <v>0</v>
      </c>
      <c r="AM1745">
        <f t="shared" si="820"/>
        <v>0</v>
      </c>
      <c r="AN1745">
        <f t="shared" si="821"/>
        <v>0</v>
      </c>
      <c r="AO1745">
        <f t="shared" si="822"/>
        <v>0</v>
      </c>
      <c r="AP1745">
        <f t="shared" si="823"/>
        <v>0</v>
      </c>
      <c r="AQ1745">
        <f t="shared" si="824"/>
        <v>0</v>
      </c>
      <c r="AR1745">
        <f t="shared" si="825"/>
        <v>0</v>
      </c>
      <c r="AT1745">
        <f t="shared" si="834"/>
        <v>0</v>
      </c>
      <c r="AU1745">
        <f t="shared" si="835"/>
        <v>0</v>
      </c>
      <c r="AZ1745">
        <f t="shared" si="826"/>
        <v>0</v>
      </c>
      <c r="BA1745" t="str">
        <f t="shared" si="832"/>
        <v/>
      </c>
      <c r="BB1745" t="str">
        <f t="shared" si="827"/>
        <v/>
      </c>
    </row>
    <row r="1746" spans="2:54" x14ac:dyDescent="0.15">
      <c r="B1746" s="347"/>
      <c r="C1746" s="347"/>
      <c r="D1746" s="347"/>
      <c r="E1746" s="347"/>
      <c r="F1746" s="347"/>
      <c r="G1746" s="347"/>
      <c r="H1746" s="347"/>
      <c r="I1746" s="347"/>
      <c r="J1746" s="347"/>
      <c r="K1746" s="347"/>
      <c r="M1746">
        <f t="shared" si="833"/>
        <v>0</v>
      </c>
      <c r="N1746" s="323" t="str">
        <f t="shared" si="828"/>
        <v/>
      </c>
      <c r="O1746" s="323" t="str">
        <f t="shared" si="829"/>
        <v/>
      </c>
      <c r="P1746" s="323" t="str">
        <f t="shared" si="830"/>
        <v/>
      </c>
      <c r="R1746" s="323" t="str">
        <f t="shared" si="831"/>
        <v/>
      </c>
      <c r="X1746" s="322" t="str">
        <f t="shared" si="836"/>
        <v/>
      </c>
      <c r="Y1746" s="322" t="str">
        <f t="shared" si="837"/>
        <v/>
      </c>
      <c r="Z1746" s="322" t="str">
        <f t="shared" si="838"/>
        <v/>
      </c>
      <c r="AA1746" s="322" t="str">
        <f t="shared" si="839"/>
        <v/>
      </c>
      <c r="AB1746" s="322" t="str">
        <f t="shared" si="840"/>
        <v/>
      </c>
      <c r="AC1746" s="322" t="str">
        <f t="shared" si="841"/>
        <v/>
      </c>
      <c r="AD1746" s="322" t="str">
        <f t="shared" si="842"/>
        <v/>
      </c>
      <c r="AE1746" s="322" t="str">
        <f t="shared" si="843"/>
        <v/>
      </c>
      <c r="AF1746" s="322" t="str">
        <f t="shared" si="844"/>
        <v/>
      </c>
      <c r="AG1746" s="322" t="str">
        <f t="shared" si="845"/>
        <v/>
      </c>
      <c r="AI1746">
        <f t="shared" si="816"/>
        <v>0</v>
      </c>
      <c r="AJ1746">
        <f t="shared" si="817"/>
        <v>0</v>
      </c>
      <c r="AK1746">
        <f t="shared" si="818"/>
        <v>0</v>
      </c>
      <c r="AL1746">
        <f t="shared" si="819"/>
        <v>0</v>
      </c>
      <c r="AM1746">
        <f t="shared" si="820"/>
        <v>0</v>
      </c>
      <c r="AN1746">
        <f t="shared" si="821"/>
        <v>0</v>
      </c>
      <c r="AO1746">
        <f t="shared" si="822"/>
        <v>0</v>
      </c>
      <c r="AP1746">
        <f t="shared" si="823"/>
        <v>0</v>
      </c>
      <c r="AQ1746">
        <f t="shared" si="824"/>
        <v>0</v>
      </c>
      <c r="AR1746">
        <f t="shared" si="825"/>
        <v>0</v>
      </c>
      <c r="AT1746">
        <f t="shared" si="834"/>
        <v>0</v>
      </c>
      <c r="AU1746">
        <f t="shared" si="835"/>
        <v>0</v>
      </c>
      <c r="AZ1746">
        <f t="shared" si="826"/>
        <v>0</v>
      </c>
      <c r="BA1746" t="str">
        <f t="shared" si="832"/>
        <v/>
      </c>
      <c r="BB1746" t="str">
        <f t="shared" si="827"/>
        <v/>
      </c>
    </row>
    <row r="1747" spans="2:54" x14ac:dyDescent="0.15">
      <c r="B1747" s="347"/>
      <c r="C1747" s="347"/>
      <c r="D1747" s="347"/>
      <c r="E1747" s="347"/>
      <c r="F1747" s="347"/>
      <c r="G1747" s="347"/>
      <c r="H1747" s="347"/>
      <c r="I1747" s="347"/>
      <c r="J1747" s="347"/>
      <c r="K1747" s="347"/>
      <c r="M1747">
        <f t="shared" si="833"/>
        <v>0</v>
      </c>
      <c r="N1747" s="323" t="str">
        <f t="shared" si="828"/>
        <v/>
      </c>
      <c r="O1747" s="323" t="str">
        <f t="shared" si="829"/>
        <v/>
      </c>
      <c r="P1747" s="323" t="str">
        <f t="shared" si="830"/>
        <v/>
      </c>
      <c r="R1747" s="323" t="str">
        <f t="shared" si="831"/>
        <v/>
      </c>
      <c r="X1747" s="322" t="str">
        <f t="shared" si="836"/>
        <v/>
      </c>
      <c r="Y1747" s="322" t="str">
        <f t="shared" si="837"/>
        <v/>
      </c>
      <c r="Z1747" s="322" t="str">
        <f t="shared" si="838"/>
        <v/>
      </c>
      <c r="AA1747" s="322" t="str">
        <f t="shared" si="839"/>
        <v/>
      </c>
      <c r="AB1747" s="322" t="str">
        <f t="shared" si="840"/>
        <v/>
      </c>
      <c r="AC1747" s="322" t="str">
        <f t="shared" si="841"/>
        <v/>
      </c>
      <c r="AD1747" s="322" t="str">
        <f t="shared" si="842"/>
        <v/>
      </c>
      <c r="AE1747" s="322" t="str">
        <f t="shared" si="843"/>
        <v/>
      </c>
      <c r="AF1747" s="322" t="str">
        <f t="shared" si="844"/>
        <v/>
      </c>
      <c r="AG1747" s="322" t="str">
        <f t="shared" si="845"/>
        <v/>
      </c>
      <c r="AI1747">
        <f t="shared" si="816"/>
        <v>0</v>
      </c>
      <c r="AJ1747">
        <f t="shared" si="817"/>
        <v>0</v>
      </c>
      <c r="AK1747">
        <f t="shared" si="818"/>
        <v>0</v>
      </c>
      <c r="AL1747">
        <f t="shared" si="819"/>
        <v>0</v>
      </c>
      <c r="AM1747">
        <f t="shared" si="820"/>
        <v>0</v>
      </c>
      <c r="AN1747">
        <f t="shared" si="821"/>
        <v>0</v>
      </c>
      <c r="AO1747">
        <f t="shared" si="822"/>
        <v>0</v>
      </c>
      <c r="AP1747">
        <f t="shared" si="823"/>
        <v>0</v>
      </c>
      <c r="AQ1747">
        <f t="shared" si="824"/>
        <v>0</v>
      </c>
      <c r="AR1747">
        <f t="shared" si="825"/>
        <v>0</v>
      </c>
      <c r="AT1747">
        <f t="shared" si="834"/>
        <v>0</v>
      </c>
      <c r="AU1747">
        <f t="shared" si="835"/>
        <v>0</v>
      </c>
      <c r="AZ1747">
        <f t="shared" si="826"/>
        <v>0</v>
      </c>
      <c r="BA1747" t="str">
        <f t="shared" si="832"/>
        <v/>
      </c>
      <c r="BB1747" t="str">
        <f t="shared" si="827"/>
        <v/>
      </c>
    </row>
    <row r="1748" spans="2:54" x14ac:dyDescent="0.15">
      <c r="B1748" s="347"/>
      <c r="C1748" s="347"/>
      <c r="D1748" s="347"/>
      <c r="E1748" s="347"/>
      <c r="F1748" s="347"/>
      <c r="G1748" s="347"/>
      <c r="H1748" s="347"/>
      <c r="I1748" s="347"/>
      <c r="J1748" s="347"/>
      <c r="K1748" s="347"/>
      <c r="M1748">
        <f t="shared" si="833"/>
        <v>0</v>
      </c>
      <c r="N1748" s="323" t="str">
        <f t="shared" si="828"/>
        <v/>
      </c>
      <c r="O1748" s="323" t="str">
        <f t="shared" si="829"/>
        <v/>
      </c>
      <c r="P1748" s="323" t="str">
        <f t="shared" si="830"/>
        <v/>
      </c>
      <c r="R1748" s="323" t="str">
        <f t="shared" si="831"/>
        <v/>
      </c>
      <c r="X1748" s="322" t="str">
        <f t="shared" si="836"/>
        <v/>
      </c>
      <c r="Y1748" s="322" t="str">
        <f t="shared" si="837"/>
        <v/>
      </c>
      <c r="Z1748" s="322" t="str">
        <f t="shared" si="838"/>
        <v/>
      </c>
      <c r="AA1748" s="322" t="str">
        <f t="shared" si="839"/>
        <v/>
      </c>
      <c r="AB1748" s="322" t="str">
        <f t="shared" si="840"/>
        <v/>
      </c>
      <c r="AC1748" s="322" t="str">
        <f t="shared" si="841"/>
        <v/>
      </c>
      <c r="AD1748" s="322" t="str">
        <f t="shared" si="842"/>
        <v/>
      </c>
      <c r="AE1748" s="322" t="str">
        <f t="shared" si="843"/>
        <v/>
      </c>
      <c r="AF1748" s="322" t="str">
        <f t="shared" si="844"/>
        <v/>
      </c>
      <c r="AG1748" s="322" t="str">
        <f t="shared" si="845"/>
        <v/>
      </c>
      <c r="AI1748">
        <f t="shared" si="816"/>
        <v>0</v>
      </c>
      <c r="AJ1748">
        <f t="shared" si="817"/>
        <v>0</v>
      </c>
      <c r="AK1748">
        <f t="shared" si="818"/>
        <v>0</v>
      </c>
      <c r="AL1748">
        <f t="shared" si="819"/>
        <v>0</v>
      </c>
      <c r="AM1748">
        <f t="shared" si="820"/>
        <v>0</v>
      </c>
      <c r="AN1748">
        <f t="shared" si="821"/>
        <v>0</v>
      </c>
      <c r="AO1748">
        <f t="shared" si="822"/>
        <v>0</v>
      </c>
      <c r="AP1748">
        <f t="shared" si="823"/>
        <v>0</v>
      </c>
      <c r="AQ1748">
        <f t="shared" si="824"/>
        <v>0</v>
      </c>
      <c r="AR1748">
        <f t="shared" si="825"/>
        <v>0</v>
      </c>
      <c r="AT1748">
        <f t="shared" si="834"/>
        <v>0</v>
      </c>
      <c r="AU1748">
        <f t="shared" si="835"/>
        <v>0</v>
      </c>
      <c r="AZ1748">
        <f t="shared" si="826"/>
        <v>0</v>
      </c>
      <c r="BA1748" t="str">
        <f t="shared" si="832"/>
        <v/>
      </c>
      <c r="BB1748" t="str">
        <f t="shared" si="827"/>
        <v/>
      </c>
    </row>
    <row r="1749" spans="2:54" x14ac:dyDescent="0.15">
      <c r="B1749" s="347"/>
      <c r="C1749" s="347"/>
      <c r="D1749" s="347"/>
      <c r="E1749" s="347"/>
      <c r="F1749" s="347"/>
      <c r="G1749" s="347"/>
      <c r="H1749" s="347"/>
      <c r="I1749" s="347"/>
      <c r="J1749" s="347"/>
      <c r="K1749" s="347"/>
      <c r="M1749">
        <f t="shared" si="833"/>
        <v>0</v>
      </c>
      <c r="N1749" s="323" t="str">
        <f t="shared" si="828"/>
        <v/>
      </c>
      <c r="O1749" s="323" t="str">
        <f t="shared" si="829"/>
        <v/>
      </c>
      <c r="P1749" s="323" t="str">
        <f t="shared" si="830"/>
        <v/>
      </c>
      <c r="R1749" s="323" t="str">
        <f t="shared" si="831"/>
        <v/>
      </c>
      <c r="X1749" s="322" t="str">
        <f t="shared" si="836"/>
        <v/>
      </c>
      <c r="Y1749" s="322" t="str">
        <f t="shared" si="837"/>
        <v/>
      </c>
      <c r="Z1749" s="322" t="str">
        <f t="shared" si="838"/>
        <v/>
      </c>
      <c r="AA1749" s="322" t="str">
        <f t="shared" si="839"/>
        <v/>
      </c>
      <c r="AB1749" s="322" t="str">
        <f t="shared" si="840"/>
        <v/>
      </c>
      <c r="AC1749" s="322" t="str">
        <f t="shared" si="841"/>
        <v/>
      </c>
      <c r="AD1749" s="322" t="str">
        <f t="shared" si="842"/>
        <v/>
      </c>
      <c r="AE1749" s="322" t="str">
        <f t="shared" si="843"/>
        <v/>
      </c>
      <c r="AF1749" s="322" t="str">
        <f t="shared" si="844"/>
        <v/>
      </c>
      <c r="AG1749" s="322" t="str">
        <f t="shared" si="845"/>
        <v/>
      </c>
      <c r="AI1749">
        <f t="shared" si="816"/>
        <v>0</v>
      </c>
      <c r="AJ1749">
        <f t="shared" si="817"/>
        <v>0</v>
      </c>
      <c r="AK1749">
        <f t="shared" si="818"/>
        <v>0</v>
      </c>
      <c r="AL1749">
        <f t="shared" si="819"/>
        <v>0</v>
      </c>
      <c r="AM1749">
        <f t="shared" si="820"/>
        <v>0</v>
      </c>
      <c r="AN1749">
        <f t="shared" si="821"/>
        <v>0</v>
      </c>
      <c r="AO1749">
        <f t="shared" si="822"/>
        <v>0</v>
      </c>
      <c r="AP1749">
        <f t="shared" si="823"/>
        <v>0</v>
      </c>
      <c r="AQ1749">
        <f t="shared" si="824"/>
        <v>0</v>
      </c>
      <c r="AR1749">
        <f t="shared" si="825"/>
        <v>0</v>
      </c>
      <c r="AT1749">
        <f t="shared" si="834"/>
        <v>0</v>
      </c>
      <c r="AU1749">
        <f t="shared" si="835"/>
        <v>0</v>
      </c>
      <c r="AZ1749">
        <f t="shared" si="826"/>
        <v>0</v>
      </c>
      <c r="BA1749" t="str">
        <f t="shared" si="832"/>
        <v/>
      </c>
      <c r="BB1749" t="str">
        <f t="shared" si="827"/>
        <v/>
      </c>
    </row>
    <row r="1750" spans="2:54" x14ac:dyDescent="0.15">
      <c r="B1750" s="347"/>
      <c r="C1750" s="347"/>
      <c r="D1750" s="347"/>
      <c r="E1750" s="347"/>
      <c r="F1750" s="347"/>
      <c r="G1750" s="347"/>
      <c r="H1750" s="347"/>
      <c r="I1750" s="347"/>
      <c r="J1750" s="347"/>
      <c r="K1750" s="347"/>
      <c r="M1750">
        <f t="shared" si="833"/>
        <v>0</v>
      </c>
      <c r="N1750" s="323" t="str">
        <f t="shared" si="828"/>
        <v/>
      </c>
      <c r="O1750" s="323" t="str">
        <f t="shared" si="829"/>
        <v/>
      </c>
      <c r="P1750" s="323" t="str">
        <f t="shared" si="830"/>
        <v/>
      </c>
      <c r="R1750" s="323" t="str">
        <f t="shared" si="831"/>
        <v/>
      </c>
      <c r="X1750" s="322" t="str">
        <f t="shared" si="836"/>
        <v/>
      </c>
      <c r="Y1750" s="322" t="str">
        <f t="shared" si="837"/>
        <v/>
      </c>
      <c r="Z1750" s="322" t="str">
        <f t="shared" si="838"/>
        <v/>
      </c>
      <c r="AA1750" s="322" t="str">
        <f t="shared" si="839"/>
        <v/>
      </c>
      <c r="AB1750" s="322" t="str">
        <f t="shared" si="840"/>
        <v/>
      </c>
      <c r="AC1750" s="322" t="str">
        <f t="shared" si="841"/>
        <v/>
      </c>
      <c r="AD1750" s="322" t="str">
        <f t="shared" si="842"/>
        <v/>
      </c>
      <c r="AE1750" s="322" t="str">
        <f t="shared" si="843"/>
        <v/>
      </c>
      <c r="AF1750" s="322" t="str">
        <f t="shared" si="844"/>
        <v/>
      </c>
      <c r="AG1750" s="322" t="str">
        <f t="shared" si="845"/>
        <v/>
      </c>
      <c r="AI1750">
        <f t="shared" ref="AI1750:AI1813" si="846">B1750</f>
        <v>0</v>
      </c>
      <c r="AJ1750">
        <f t="shared" ref="AJ1750:AJ1813" si="847">D1750</f>
        <v>0</v>
      </c>
      <c r="AK1750">
        <f t="shared" ref="AK1750:AK1813" si="848">F1750</f>
        <v>0</v>
      </c>
      <c r="AL1750">
        <f t="shared" ref="AL1750:AL1813" si="849">H1750</f>
        <v>0</v>
      </c>
      <c r="AM1750">
        <f t="shared" ref="AM1750:AM1813" si="850">J1750</f>
        <v>0</v>
      </c>
      <c r="AN1750">
        <f t="shared" ref="AN1750:AN1813" si="851">C1750</f>
        <v>0</v>
      </c>
      <c r="AO1750">
        <f t="shared" ref="AO1750:AO1813" si="852">E1750</f>
        <v>0</v>
      </c>
      <c r="AP1750">
        <f t="shared" ref="AP1750:AP1813" si="853">G1750</f>
        <v>0</v>
      </c>
      <c r="AQ1750">
        <f t="shared" ref="AQ1750:AQ1813" si="854">I1750</f>
        <v>0</v>
      </c>
      <c r="AR1750">
        <f t="shared" ref="AR1750:AR1813" si="855">K1750</f>
        <v>0</v>
      </c>
      <c r="AT1750">
        <f t="shared" si="834"/>
        <v>0</v>
      </c>
      <c r="AU1750">
        <f t="shared" si="835"/>
        <v>0</v>
      </c>
      <c r="AZ1750">
        <f t="shared" si="826"/>
        <v>0</v>
      </c>
      <c r="BA1750" t="str">
        <f t="shared" si="832"/>
        <v/>
      </c>
      <c r="BB1750" t="str">
        <f t="shared" si="827"/>
        <v/>
      </c>
    </row>
    <row r="1751" spans="2:54" x14ac:dyDescent="0.15">
      <c r="B1751" s="347"/>
      <c r="C1751" s="347"/>
      <c r="D1751" s="347"/>
      <c r="E1751" s="347"/>
      <c r="F1751" s="347"/>
      <c r="G1751" s="347"/>
      <c r="H1751" s="347"/>
      <c r="I1751" s="347"/>
      <c r="J1751" s="347"/>
      <c r="K1751" s="347"/>
      <c r="M1751">
        <f t="shared" si="833"/>
        <v>0</v>
      </c>
      <c r="N1751" s="323" t="str">
        <f t="shared" si="828"/>
        <v/>
      </c>
      <c r="O1751" s="323" t="str">
        <f t="shared" si="829"/>
        <v/>
      </c>
      <c r="P1751" s="323" t="str">
        <f t="shared" si="830"/>
        <v/>
      </c>
      <c r="R1751" s="323" t="str">
        <f t="shared" si="831"/>
        <v/>
      </c>
      <c r="X1751" s="322" t="str">
        <f t="shared" si="836"/>
        <v/>
      </c>
      <c r="Y1751" s="322" t="str">
        <f t="shared" si="837"/>
        <v/>
      </c>
      <c r="Z1751" s="322" t="str">
        <f t="shared" si="838"/>
        <v/>
      </c>
      <c r="AA1751" s="322" t="str">
        <f t="shared" si="839"/>
        <v/>
      </c>
      <c r="AB1751" s="322" t="str">
        <f t="shared" si="840"/>
        <v/>
      </c>
      <c r="AC1751" s="322" t="str">
        <f t="shared" si="841"/>
        <v/>
      </c>
      <c r="AD1751" s="322" t="str">
        <f t="shared" si="842"/>
        <v/>
      </c>
      <c r="AE1751" s="322" t="str">
        <f t="shared" si="843"/>
        <v/>
      </c>
      <c r="AF1751" s="322" t="str">
        <f t="shared" si="844"/>
        <v/>
      </c>
      <c r="AG1751" s="322" t="str">
        <f t="shared" si="845"/>
        <v/>
      </c>
      <c r="AI1751">
        <f t="shared" si="846"/>
        <v>0</v>
      </c>
      <c r="AJ1751">
        <f t="shared" si="847"/>
        <v>0</v>
      </c>
      <c r="AK1751">
        <f t="shared" si="848"/>
        <v>0</v>
      </c>
      <c r="AL1751">
        <f t="shared" si="849"/>
        <v>0</v>
      </c>
      <c r="AM1751">
        <f t="shared" si="850"/>
        <v>0</v>
      </c>
      <c r="AN1751">
        <f t="shared" si="851"/>
        <v>0</v>
      </c>
      <c r="AO1751">
        <f t="shared" si="852"/>
        <v>0</v>
      </c>
      <c r="AP1751">
        <f t="shared" si="853"/>
        <v>0</v>
      </c>
      <c r="AQ1751">
        <f t="shared" si="854"/>
        <v>0</v>
      </c>
      <c r="AR1751">
        <f t="shared" si="855"/>
        <v>0</v>
      </c>
      <c r="AT1751">
        <f t="shared" si="834"/>
        <v>0</v>
      </c>
      <c r="AU1751">
        <f t="shared" si="835"/>
        <v>0</v>
      </c>
      <c r="AZ1751">
        <f t="shared" si="826"/>
        <v>0</v>
      </c>
      <c r="BA1751" t="str">
        <f t="shared" si="832"/>
        <v/>
      </c>
      <c r="BB1751" t="str">
        <f t="shared" si="827"/>
        <v/>
      </c>
    </row>
    <row r="1752" spans="2:54" x14ac:dyDescent="0.15">
      <c r="B1752" s="347"/>
      <c r="C1752" s="347"/>
      <c r="D1752" s="347"/>
      <c r="E1752" s="347"/>
      <c r="F1752" s="347"/>
      <c r="G1752" s="347"/>
      <c r="H1752" s="347"/>
      <c r="I1752" s="347"/>
      <c r="J1752" s="347"/>
      <c r="K1752" s="347"/>
      <c r="M1752">
        <f t="shared" si="833"/>
        <v>0</v>
      </c>
      <c r="N1752" s="323" t="str">
        <f t="shared" si="828"/>
        <v/>
      </c>
      <c r="O1752" s="323" t="str">
        <f t="shared" si="829"/>
        <v/>
      </c>
      <c r="P1752" s="323" t="str">
        <f t="shared" si="830"/>
        <v/>
      </c>
      <c r="R1752" s="323" t="str">
        <f t="shared" si="831"/>
        <v/>
      </c>
      <c r="X1752" s="322" t="str">
        <f t="shared" si="836"/>
        <v/>
      </c>
      <c r="Y1752" s="322" t="str">
        <f t="shared" si="837"/>
        <v/>
      </c>
      <c r="Z1752" s="322" t="str">
        <f t="shared" si="838"/>
        <v/>
      </c>
      <c r="AA1752" s="322" t="str">
        <f t="shared" si="839"/>
        <v/>
      </c>
      <c r="AB1752" s="322" t="str">
        <f t="shared" si="840"/>
        <v/>
      </c>
      <c r="AC1752" s="322" t="str">
        <f t="shared" si="841"/>
        <v/>
      </c>
      <c r="AD1752" s="322" t="str">
        <f t="shared" si="842"/>
        <v/>
      </c>
      <c r="AE1752" s="322" t="str">
        <f t="shared" si="843"/>
        <v/>
      </c>
      <c r="AF1752" s="322" t="str">
        <f t="shared" si="844"/>
        <v/>
      </c>
      <c r="AG1752" s="322" t="str">
        <f t="shared" si="845"/>
        <v/>
      </c>
      <c r="AI1752">
        <f t="shared" si="846"/>
        <v>0</v>
      </c>
      <c r="AJ1752">
        <f t="shared" si="847"/>
        <v>0</v>
      </c>
      <c r="AK1752">
        <f t="shared" si="848"/>
        <v>0</v>
      </c>
      <c r="AL1752">
        <f t="shared" si="849"/>
        <v>0</v>
      </c>
      <c r="AM1752">
        <f t="shared" si="850"/>
        <v>0</v>
      </c>
      <c r="AN1752">
        <f t="shared" si="851"/>
        <v>0</v>
      </c>
      <c r="AO1752">
        <f t="shared" si="852"/>
        <v>0</v>
      </c>
      <c r="AP1752">
        <f t="shared" si="853"/>
        <v>0</v>
      </c>
      <c r="AQ1752">
        <f t="shared" si="854"/>
        <v>0</v>
      </c>
      <c r="AR1752">
        <f t="shared" si="855"/>
        <v>0</v>
      </c>
      <c r="AT1752">
        <f t="shared" si="834"/>
        <v>0</v>
      </c>
      <c r="AU1752">
        <f t="shared" si="835"/>
        <v>0</v>
      </c>
      <c r="AZ1752">
        <f t="shared" si="826"/>
        <v>0</v>
      </c>
      <c r="BA1752" t="str">
        <f t="shared" si="832"/>
        <v/>
      </c>
      <c r="BB1752" t="str">
        <f t="shared" si="827"/>
        <v/>
      </c>
    </row>
    <row r="1753" spans="2:54" x14ac:dyDescent="0.15">
      <c r="B1753" s="347"/>
      <c r="C1753" s="347"/>
      <c r="D1753" s="347"/>
      <c r="E1753" s="347"/>
      <c r="F1753" s="347"/>
      <c r="G1753" s="347"/>
      <c r="H1753" s="347"/>
      <c r="I1753" s="347"/>
      <c r="J1753" s="347"/>
      <c r="K1753" s="347"/>
      <c r="M1753">
        <f t="shared" si="833"/>
        <v>0</v>
      </c>
      <c r="N1753" s="323" t="str">
        <f t="shared" si="828"/>
        <v/>
      </c>
      <c r="O1753" s="323" t="str">
        <f t="shared" si="829"/>
        <v/>
      </c>
      <c r="P1753" s="323" t="str">
        <f t="shared" si="830"/>
        <v/>
      </c>
      <c r="R1753" s="323" t="str">
        <f t="shared" si="831"/>
        <v/>
      </c>
      <c r="X1753" s="322" t="str">
        <f t="shared" si="836"/>
        <v/>
      </c>
      <c r="Y1753" s="322" t="str">
        <f t="shared" si="837"/>
        <v/>
      </c>
      <c r="Z1753" s="322" t="str">
        <f t="shared" si="838"/>
        <v/>
      </c>
      <c r="AA1753" s="322" t="str">
        <f t="shared" si="839"/>
        <v/>
      </c>
      <c r="AB1753" s="322" t="str">
        <f t="shared" si="840"/>
        <v/>
      </c>
      <c r="AC1753" s="322" t="str">
        <f t="shared" si="841"/>
        <v/>
      </c>
      <c r="AD1753" s="322" t="str">
        <f t="shared" si="842"/>
        <v/>
      </c>
      <c r="AE1753" s="322" t="str">
        <f t="shared" si="843"/>
        <v/>
      </c>
      <c r="AF1753" s="322" t="str">
        <f t="shared" si="844"/>
        <v/>
      </c>
      <c r="AG1753" s="322" t="str">
        <f t="shared" si="845"/>
        <v/>
      </c>
      <c r="AI1753">
        <f t="shared" si="846"/>
        <v>0</v>
      </c>
      <c r="AJ1753">
        <f t="shared" si="847"/>
        <v>0</v>
      </c>
      <c r="AK1753">
        <f t="shared" si="848"/>
        <v>0</v>
      </c>
      <c r="AL1753">
        <f t="shared" si="849"/>
        <v>0</v>
      </c>
      <c r="AM1753">
        <f t="shared" si="850"/>
        <v>0</v>
      </c>
      <c r="AN1753">
        <f t="shared" si="851"/>
        <v>0</v>
      </c>
      <c r="AO1753">
        <f t="shared" si="852"/>
        <v>0</v>
      </c>
      <c r="AP1753">
        <f t="shared" si="853"/>
        <v>0</v>
      </c>
      <c r="AQ1753">
        <f t="shared" si="854"/>
        <v>0</v>
      </c>
      <c r="AR1753">
        <f t="shared" si="855"/>
        <v>0</v>
      </c>
      <c r="AT1753">
        <f t="shared" si="834"/>
        <v>0</v>
      </c>
      <c r="AU1753">
        <f t="shared" si="835"/>
        <v>0</v>
      </c>
      <c r="AZ1753">
        <f t="shared" si="826"/>
        <v>0</v>
      </c>
      <c r="BA1753" t="str">
        <f t="shared" si="832"/>
        <v/>
      </c>
      <c r="BB1753" t="str">
        <f t="shared" si="827"/>
        <v/>
      </c>
    </row>
    <row r="1754" spans="2:54" x14ac:dyDescent="0.15">
      <c r="B1754" s="347"/>
      <c r="C1754" s="347"/>
      <c r="D1754" s="347"/>
      <c r="E1754" s="347"/>
      <c r="F1754" s="347"/>
      <c r="G1754" s="347"/>
      <c r="H1754" s="347"/>
      <c r="I1754" s="347"/>
      <c r="J1754" s="347"/>
      <c r="K1754" s="347"/>
      <c r="M1754">
        <f t="shared" si="833"/>
        <v>0</v>
      </c>
      <c r="N1754" s="323" t="str">
        <f t="shared" si="828"/>
        <v/>
      </c>
      <c r="O1754" s="323" t="str">
        <f t="shared" si="829"/>
        <v/>
      </c>
      <c r="P1754" s="323" t="str">
        <f t="shared" si="830"/>
        <v/>
      </c>
      <c r="R1754" s="323" t="str">
        <f t="shared" si="831"/>
        <v/>
      </c>
      <c r="X1754" s="322" t="str">
        <f t="shared" si="836"/>
        <v/>
      </c>
      <c r="Y1754" s="322" t="str">
        <f t="shared" si="837"/>
        <v/>
      </c>
      <c r="Z1754" s="322" t="str">
        <f t="shared" si="838"/>
        <v/>
      </c>
      <c r="AA1754" s="322" t="str">
        <f t="shared" si="839"/>
        <v/>
      </c>
      <c r="AB1754" s="322" t="str">
        <f t="shared" si="840"/>
        <v/>
      </c>
      <c r="AC1754" s="322" t="str">
        <f t="shared" si="841"/>
        <v/>
      </c>
      <c r="AD1754" s="322" t="str">
        <f t="shared" si="842"/>
        <v/>
      </c>
      <c r="AE1754" s="322" t="str">
        <f t="shared" si="843"/>
        <v/>
      </c>
      <c r="AF1754" s="322" t="str">
        <f t="shared" si="844"/>
        <v/>
      </c>
      <c r="AG1754" s="322" t="str">
        <f t="shared" si="845"/>
        <v/>
      </c>
      <c r="AI1754">
        <f t="shared" si="846"/>
        <v>0</v>
      </c>
      <c r="AJ1754">
        <f t="shared" si="847"/>
        <v>0</v>
      </c>
      <c r="AK1754">
        <f t="shared" si="848"/>
        <v>0</v>
      </c>
      <c r="AL1754">
        <f t="shared" si="849"/>
        <v>0</v>
      </c>
      <c r="AM1754">
        <f t="shared" si="850"/>
        <v>0</v>
      </c>
      <c r="AN1754">
        <f t="shared" si="851"/>
        <v>0</v>
      </c>
      <c r="AO1754">
        <f t="shared" si="852"/>
        <v>0</v>
      </c>
      <c r="AP1754">
        <f t="shared" si="853"/>
        <v>0</v>
      </c>
      <c r="AQ1754">
        <f t="shared" si="854"/>
        <v>0</v>
      </c>
      <c r="AR1754">
        <f t="shared" si="855"/>
        <v>0</v>
      </c>
      <c r="AT1754">
        <f t="shared" si="834"/>
        <v>0</v>
      </c>
      <c r="AU1754">
        <f t="shared" si="835"/>
        <v>0</v>
      </c>
      <c r="AZ1754">
        <f t="shared" si="826"/>
        <v>0</v>
      </c>
      <c r="BA1754" t="str">
        <f t="shared" si="832"/>
        <v/>
      </c>
      <c r="BB1754" t="str">
        <f t="shared" si="827"/>
        <v/>
      </c>
    </row>
    <row r="1755" spans="2:54" x14ac:dyDescent="0.15">
      <c r="B1755" s="347"/>
      <c r="C1755" s="347"/>
      <c r="D1755" s="347"/>
      <c r="E1755" s="347"/>
      <c r="F1755" s="347"/>
      <c r="G1755" s="347"/>
      <c r="H1755" s="347"/>
      <c r="I1755" s="347"/>
      <c r="J1755" s="347"/>
      <c r="K1755" s="347"/>
      <c r="M1755">
        <f t="shared" si="833"/>
        <v>0</v>
      </c>
      <c r="N1755" s="323" t="str">
        <f t="shared" si="828"/>
        <v/>
      </c>
      <c r="O1755" s="323" t="str">
        <f t="shared" si="829"/>
        <v/>
      </c>
      <c r="P1755" s="323" t="str">
        <f t="shared" si="830"/>
        <v/>
      </c>
      <c r="R1755" s="323" t="str">
        <f t="shared" si="831"/>
        <v/>
      </c>
      <c r="X1755" s="322" t="str">
        <f t="shared" si="836"/>
        <v/>
      </c>
      <c r="Y1755" s="322" t="str">
        <f t="shared" si="837"/>
        <v/>
      </c>
      <c r="Z1755" s="322" t="str">
        <f t="shared" si="838"/>
        <v/>
      </c>
      <c r="AA1755" s="322" t="str">
        <f t="shared" si="839"/>
        <v/>
      </c>
      <c r="AB1755" s="322" t="str">
        <f t="shared" si="840"/>
        <v/>
      </c>
      <c r="AC1755" s="322" t="str">
        <f t="shared" si="841"/>
        <v/>
      </c>
      <c r="AD1755" s="322" t="str">
        <f t="shared" si="842"/>
        <v/>
      </c>
      <c r="AE1755" s="322" t="str">
        <f t="shared" si="843"/>
        <v/>
      </c>
      <c r="AF1755" s="322" t="str">
        <f t="shared" si="844"/>
        <v/>
      </c>
      <c r="AG1755" s="322" t="str">
        <f t="shared" si="845"/>
        <v/>
      </c>
      <c r="AI1755">
        <f t="shared" si="846"/>
        <v>0</v>
      </c>
      <c r="AJ1755">
        <f t="shared" si="847"/>
        <v>0</v>
      </c>
      <c r="AK1755">
        <f t="shared" si="848"/>
        <v>0</v>
      </c>
      <c r="AL1755">
        <f t="shared" si="849"/>
        <v>0</v>
      </c>
      <c r="AM1755">
        <f t="shared" si="850"/>
        <v>0</v>
      </c>
      <c r="AN1755">
        <f t="shared" si="851"/>
        <v>0</v>
      </c>
      <c r="AO1755">
        <f t="shared" si="852"/>
        <v>0</v>
      </c>
      <c r="AP1755">
        <f t="shared" si="853"/>
        <v>0</v>
      </c>
      <c r="AQ1755">
        <f t="shared" si="854"/>
        <v>0</v>
      </c>
      <c r="AR1755">
        <f t="shared" si="855"/>
        <v>0</v>
      </c>
      <c r="AT1755">
        <f t="shared" si="834"/>
        <v>0</v>
      </c>
      <c r="AU1755">
        <f t="shared" si="835"/>
        <v>0</v>
      </c>
      <c r="AZ1755">
        <f t="shared" si="826"/>
        <v>0</v>
      </c>
      <c r="BA1755" t="str">
        <f t="shared" si="832"/>
        <v/>
      </c>
      <c r="BB1755" t="str">
        <f t="shared" si="827"/>
        <v/>
      </c>
    </row>
    <row r="1756" spans="2:54" x14ac:dyDescent="0.15">
      <c r="B1756" s="347"/>
      <c r="C1756" s="347"/>
      <c r="D1756" s="347"/>
      <c r="E1756" s="347"/>
      <c r="F1756" s="347"/>
      <c r="G1756" s="347"/>
      <c r="H1756" s="347"/>
      <c r="I1756" s="347"/>
      <c r="J1756" s="347"/>
      <c r="K1756" s="347"/>
      <c r="M1756">
        <f t="shared" si="833"/>
        <v>0</v>
      </c>
      <c r="N1756" s="323" t="str">
        <f t="shared" si="828"/>
        <v/>
      </c>
      <c r="O1756" s="323" t="str">
        <f t="shared" si="829"/>
        <v/>
      </c>
      <c r="P1756" s="323" t="str">
        <f t="shared" si="830"/>
        <v/>
      </c>
      <c r="R1756" s="323" t="str">
        <f t="shared" si="831"/>
        <v/>
      </c>
      <c r="X1756" s="322" t="str">
        <f t="shared" si="836"/>
        <v/>
      </c>
      <c r="Y1756" s="322" t="str">
        <f t="shared" si="837"/>
        <v/>
      </c>
      <c r="Z1756" s="322" t="str">
        <f t="shared" si="838"/>
        <v/>
      </c>
      <c r="AA1756" s="322" t="str">
        <f t="shared" si="839"/>
        <v/>
      </c>
      <c r="AB1756" s="322" t="str">
        <f t="shared" si="840"/>
        <v/>
      </c>
      <c r="AC1756" s="322" t="str">
        <f t="shared" si="841"/>
        <v/>
      </c>
      <c r="AD1756" s="322" t="str">
        <f t="shared" si="842"/>
        <v/>
      </c>
      <c r="AE1756" s="322" t="str">
        <f t="shared" si="843"/>
        <v/>
      </c>
      <c r="AF1756" s="322" t="str">
        <f t="shared" si="844"/>
        <v/>
      </c>
      <c r="AG1756" s="322" t="str">
        <f t="shared" si="845"/>
        <v/>
      </c>
      <c r="AI1756">
        <f t="shared" si="846"/>
        <v>0</v>
      </c>
      <c r="AJ1756">
        <f t="shared" si="847"/>
        <v>0</v>
      </c>
      <c r="AK1756">
        <f t="shared" si="848"/>
        <v>0</v>
      </c>
      <c r="AL1756">
        <f t="shared" si="849"/>
        <v>0</v>
      </c>
      <c r="AM1756">
        <f t="shared" si="850"/>
        <v>0</v>
      </c>
      <c r="AN1756">
        <f t="shared" si="851"/>
        <v>0</v>
      </c>
      <c r="AO1756">
        <f t="shared" si="852"/>
        <v>0</v>
      </c>
      <c r="AP1756">
        <f t="shared" si="853"/>
        <v>0</v>
      </c>
      <c r="AQ1756">
        <f t="shared" si="854"/>
        <v>0</v>
      </c>
      <c r="AR1756">
        <f t="shared" si="855"/>
        <v>0</v>
      </c>
      <c r="AT1756">
        <f t="shared" si="834"/>
        <v>0</v>
      </c>
      <c r="AU1756">
        <f t="shared" si="835"/>
        <v>0</v>
      </c>
      <c r="AZ1756">
        <f t="shared" si="826"/>
        <v>0</v>
      </c>
      <c r="BA1756" t="str">
        <f t="shared" si="832"/>
        <v/>
      </c>
      <c r="BB1756" t="str">
        <f t="shared" si="827"/>
        <v/>
      </c>
    </row>
    <row r="1757" spans="2:54" x14ac:dyDescent="0.15">
      <c r="B1757" s="347"/>
      <c r="C1757" s="347"/>
      <c r="D1757" s="347"/>
      <c r="E1757" s="347"/>
      <c r="F1757" s="347"/>
      <c r="G1757" s="347"/>
      <c r="H1757" s="347"/>
      <c r="I1757" s="347"/>
      <c r="J1757" s="347"/>
      <c r="K1757" s="347"/>
      <c r="M1757">
        <f t="shared" si="833"/>
        <v>0</v>
      </c>
      <c r="N1757" s="323" t="str">
        <f t="shared" si="828"/>
        <v/>
      </c>
      <c r="O1757" s="323" t="str">
        <f t="shared" si="829"/>
        <v/>
      </c>
      <c r="P1757" s="323" t="str">
        <f t="shared" si="830"/>
        <v/>
      </c>
      <c r="R1757" s="323" t="str">
        <f t="shared" si="831"/>
        <v/>
      </c>
      <c r="X1757" s="322" t="str">
        <f t="shared" si="836"/>
        <v/>
      </c>
      <c r="Y1757" s="322" t="str">
        <f t="shared" si="837"/>
        <v/>
      </c>
      <c r="Z1757" s="322" t="str">
        <f t="shared" si="838"/>
        <v/>
      </c>
      <c r="AA1757" s="322" t="str">
        <f t="shared" si="839"/>
        <v/>
      </c>
      <c r="AB1757" s="322" t="str">
        <f t="shared" si="840"/>
        <v/>
      </c>
      <c r="AC1757" s="322" t="str">
        <f t="shared" si="841"/>
        <v/>
      </c>
      <c r="AD1757" s="322" t="str">
        <f t="shared" si="842"/>
        <v/>
      </c>
      <c r="AE1757" s="322" t="str">
        <f t="shared" si="843"/>
        <v/>
      </c>
      <c r="AF1757" s="322" t="str">
        <f t="shared" si="844"/>
        <v/>
      </c>
      <c r="AG1757" s="322" t="str">
        <f t="shared" si="845"/>
        <v/>
      </c>
      <c r="AI1757">
        <f t="shared" si="846"/>
        <v>0</v>
      </c>
      <c r="AJ1757">
        <f t="shared" si="847"/>
        <v>0</v>
      </c>
      <c r="AK1757">
        <f t="shared" si="848"/>
        <v>0</v>
      </c>
      <c r="AL1757">
        <f t="shared" si="849"/>
        <v>0</v>
      </c>
      <c r="AM1757">
        <f t="shared" si="850"/>
        <v>0</v>
      </c>
      <c r="AN1757">
        <f t="shared" si="851"/>
        <v>0</v>
      </c>
      <c r="AO1757">
        <f t="shared" si="852"/>
        <v>0</v>
      </c>
      <c r="AP1757">
        <f t="shared" si="853"/>
        <v>0</v>
      </c>
      <c r="AQ1757">
        <f t="shared" si="854"/>
        <v>0</v>
      </c>
      <c r="AR1757">
        <f t="shared" si="855"/>
        <v>0</v>
      </c>
      <c r="AT1757">
        <f t="shared" si="834"/>
        <v>0</v>
      </c>
      <c r="AU1757">
        <f t="shared" si="835"/>
        <v>0</v>
      </c>
      <c r="AZ1757">
        <f t="shared" si="826"/>
        <v>0</v>
      </c>
      <c r="BA1757" t="str">
        <f t="shared" si="832"/>
        <v/>
      </c>
      <c r="BB1757" t="str">
        <f t="shared" si="827"/>
        <v/>
      </c>
    </row>
    <row r="1758" spans="2:54" x14ac:dyDescent="0.15">
      <c r="B1758" s="347"/>
      <c r="C1758" s="347"/>
      <c r="D1758" s="347"/>
      <c r="E1758" s="347"/>
      <c r="F1758" s="347"/>
      <c r="G1758" s="347"/>
      <c r="H1758" s="347"/>
      <c r="I1758" s="347"/>
      <c r="J1758" s="347"/>
      <c r="K1758" s="347"/>
      <c r="M1758">
        <f t="shared" si="833"/>
        <v>0</v>
      </c>
      <c r="N1758" s="323" t="str">
        <f t="shared" si="828"/>
        <v/>
      </c>
      <c r="O1758" s="323" t="str">
        <f t="shared" si="829"/>
        <v/>
      </c>
      <c r="P1758" s="323" t="str">
        <f t="shared" si="830"/>
        <v/>
      </c>
      <c r="R1758" s="323" t="str">
        <f t="shared" si="831"/>
        <v/>
      </c>
      <c r="X1758" s="322" t="str">
        <f t="shared" si="836"/>
        <v/>
      </c>
      <c r="Y1758" s="322" t="str">
        <f t="shared" si="837"/>
        <v/>
      </c>
      <c r="Z1758" s="322" t="str">
        <f t="shared" si="838"/>
        <v/>
      </c>
      <c r="AA1758" s="322" t="str">
        <f t="shared" si="839"/>
        <v/>
      </c>
      <c r="AB1758" s="322" t="str">
        <f t="shared" si="840"/>
        <v/>
      </c>
      <c r="AC1758" s="322" t="str">
        <f t="shared" si="841"/>
        <v/>
      </c>
      <c r="AD1758" s="322" t="str">
        <f t="shared" si="842"/>
        <v/>
      </c>
      <c r="AE1758" s="322" t="str">
        <f t="shared" si="843"/>
        <v/>
      </c>
      <c r="AF1758" s="322" t="str">
        <f t="shared" si="844"/>
        <v/>
      </c>
      <c r="AG1758" s="322" t="str">
        <f t="shared" si="845"/>
        <v/>
      </c>
      <c r="AI1758">
        <f t="shared" si="846"/>
        <v>0</v>
      </c>
      <c r="AJ1758">
        <f t="shared" si="847"/>
        <v>0</v>
      </c>
      <c r="AK1758">
        <f t="shared" si="848"/>
        <v>0</v>
      </c>
      <c r="AL1758">
        <f t="shared" si="849"/>
        <v>0</v>
      </c>
      <c r="AM1758">
        <f t="shared" si="850"/>
        <v>0</v>
      </c>
      <c r="AN1758">
        <f t="shared" si="851"/>
        <v>0</v>
      </c>
      <c r="AO1758">
        <f t="shared" si="852"/>
        <v>0</v>
      </c>
      <c r="AP1758">
        <f t="shared" si="853"/>
        <v>0</v>
      </c>
      <c r="AQ1758">
        <f t="shared" si="854"/>
        <v>0</v>
      </c>
      <c r="AR1758">
        <f t="shared" si="855"/>
        <v>0</v>
      </c>
      <c r="AT1758">
        <f t="shared" si="834"/>
        <v>0</v>
      </c>
      <c r="AU1758">
        <f t="shared" si="835"/>
        <v>0</v>
      </c>
      <c r="AZ1758">
        <f t="shared" si="826"/>
        <v>0</v>
      </c>
      <c r="BA1758" t="str">
        <f t="shared" si="832"/>
        <v/>
      </c>
      <c r="BB1758" t="str">
        <f t="shared" si="827"/>
        <v/>
      </c>
    </row>
    <row r="1759" spans="2:54" x14ac:dyDescent="0.15">
      <c r="B1759" s="347"/>
      <c r="C1759" s="347"/>
      <c r="D1759" s="347"/>
      <c r="E1759" s="347"/>
      <c r="F1759" s="347"/>
      <c r="G1759" s="347"/>
      <c r="H1759" s="347"/>
      <c r="I1759" s="347"/>
      <c r="J1759" s="347"/>
      <c r="K1759" s="347"/>
      <c r="M1759">
        <f t="shared" si="833"/>
        <v>0</v>
      </c>
      <c r="N1759" s="323" t="str">
        <f t="shared" si="828"/>
        <v/>
      </c>
      <c r="O1759" s="323" t="str">
        <f t="shared" si="829"/>
        <v/>
      </c>
      <c r="P1759" s="323" t="str">
        <f t="shared" si="830"/>
        <v/>
      </c>
      <c r="R1759" s="323" t="str">
        <f t="shared" si="831"/>
        <v/>
      </c>
      <c r="X1759" s="322" t="str">
        <f t="shared" si="836"/>
        <v/>
      </c>
      <c r="Y1759" s="322" t="str">
        <f t="shared" si="837"/>
        <v/>
      </c>
      <c r="Z1759" s="322" t="str">
        <f t="shared" si="838"/>
        <v/>
      </c>
      <c r="AA1759" s="322" t="str">
        <f t="shared" si="839"/>
        <v/>
      </c>
      <c r="AB1759" s="322" t="str">
        <f t="shared" si="840"/>
        <v/>
      </c>
      <c r="AC1759" s="322" t="str">
        <f t="shared" si="841"/>
        <v/>
      </c>
      <c r="AD1759" s="322" t="str">
        <f t="shared" si="842"/>
        <v/>
      </c>
      <c r="AE1759" s="322" t="str">
        <f t="shared" si="843"/>
        <v/>
      </c>
      <c r="AF1759" s="322" t="str">
        <f t="shared" si="844"/>
        <v/>
      </c>
      <c r="AG1759" s="322" t="str">
        <f t="shared" si="845"/>
        <v/>
      </c>
      <c r="AI1759">
        <f t="shared" si="846"/>
        <v>0</v>
      </c>
      <c r="AJ1759">
        <f t="shared" si="847"/>
        <v>0</v>
      </c>
      <c r="AK1759">
        <f t="shared" si="848"/>
        <v>0</v>
      </c>
      <c r="AL1759">
        <f t="shared" si="849"/>
        <v>0</v>
      </c>
      <c r="AM1759">
        <f t="shared" si="850"/>
        <v>0</v>
      </c>
      <c r="AN1759">
        <f t="shared" si="851"/>
        <v>0</v>
      </c>
      <c r="AO1759">
        <f t="shared" si="852"/>
        <v>0</v>
      </c>
      <c r="AP1759">
        <f t="shared" si="853"/>
        <v>0</v>
      </c>
      <c r="AQ1759">
        <f t="shared" si="854"/>
        <v>0</v>
      </c>
      <c r="AR1759">
        <f t="shared" si="855"/>
        <v>0</v>
      </c>
      <c r="AT1759">
        <f t="shared" si="834"/>
        <v>0</v>
      </c>
      <c r="AU1759">
        <f t="shared" si="835"/>
        <v>0</v>
      </c>
      <c r="AZ1759">
        <f t="shared" si="826"/>
        <v>0</v>
      </c>
      <c r="BA1759" t="str">
        <f t="shared" si="832"/>
        <v/>
      </c>
      <c r="BB1759" t="str">
        <f t="shared" si="827"/>
        <v/>
      </c>
    </row>
    <row r="1760" spans="2:54" x14ac:dyDescent="0.15">
      <c r="B1760" s="347"/>
      <c r="C1760" s="347"/>
      <c r="D1760" s="347"/>
      <c r="E1760" s="347"/>
      <c r="F1760" s="347"/>
      <c r="G1760" s="347"/>
      <c r="H1760" s="347"/>
      <c r="I1760" s="347"/>
      <c r="J1760" s="347"/>
      <c r="K1760" s="347"/>
      <c r="M1760">
        <f t="shared" si="833"/>
        <v>0</v>
      </c>
      <c r="N1760" s="323" t="str">
        <f t="shared" si="828"/>
        <v/>
      </c>
      <c r="O1760" s="323" t="str">
        <f t="shared" si="829"/>
        <v/>
      </c>
      <c r="P1760" s="323" t="str">
        <f t="shared" si="830"/>
        <v/>
      </c>
      <c r="R1760" s="323" t="str">
        <f t="shared" si="831"/>
        <v/>
      </c>
      <c r="X1760" s="322" t="str">
        <f t="shared" si="836"/>
        <v/>
      </c>
      <c r="Y1760" s="322" t="str">
        <f t="shared" si="837"/>
        <v/>
      </c>
      <c r="Z1760" s="322" t="str">
        <f t="shared" si="838"/>
        <v/>
      </c>
      <c r="AA1760" s="322" t="str">
        <f t="shared" si="839"/>
        <v/>
      </c>
      <c r="AB1760" s="322" t="str">
        <f t="shared" si="840"/>
        <v/>
      </c>
      <c r="AC1760" s="322" t="str">
        <f t="shared" si="841"/>
        <v/>
      </c>
      <c r="AD1760" s="322" t="str">
        <f t="shared" si="842"/>
        <v/>
      </c>
      <c r="AE1760" s="322" t="str">
        <f t="shared" si="843"/>
        <v/>
      </c>
      <c r="AF1760" s="322" t="str">
        <f t="shared" si="844"/>
        <v/>
      </c>
      <c r="AG1760" s="322" t="str">
        <f t="shared" si="845"/>
        <v/>
      </c>
      <c r="AI1760">
        <f t="shared" si="846"/>
        <v>0</v>
      </c>
      <c r="AJ1760">
        <f t="shared" si="847"/>
        <v>0</v>
      </c>
      <c r="AK1760">
        <f t="shared" si="848"/>
        <v>0</v>
      </c>
      <c r="AL1760">
        <f t="shared" si="849"/>
        <v>0</v>
      </c>
      <c r="AM1760">
        <f t="shared" si="850"/>
        <v>0</v>
      </c>
      <c r="AN1760">
        <f t="shared" si="851"/>
        <v>0</v>
      </c>
      <c r="AO1760">
        <f t="shared" si="852"/>
        <v>0</v>
      </c>
      <c r="AP1760">
        <f t="shared" si="853"/>
        <v>0</v>
      </c>
      <c r="AQ1760">
        <f t="shared" si="854"/>
        <v>0</v>
      </c>
      <c r="AR1760">
        <f t="shared" si="855"/>
        <v>0</v>
      </c>
      <c r="AT1760">
        <f t="shared" si="834"/>
        <v>0</v>
      </c>
      <c r="AU1760">
        <f t="shared" si="835"/>
        <v>0</v>
      </c>
      <c r="AZ1760">
        <f t="shared" si="826"/>
        <v>0</v>
      </c>
      <c r="BA1760" t="str">
        <f t="shared" si="832"/>
        <v/>
      </c>
      <c r="BB1760" t="str">
        <f t="shared" si="827"/>
        <v/>
      </c>
    </row>
    <row r="1761" spans="2:54" x14ac:dyDescent="0.15">
      <c r="B1761" s="347"/>
      <c r="C1761" s="347"/>
      <c r="D1761" s="347"/>
      <c r="E1761" s="347"/>
      <c r="F1761" s="347"/>
      <c r="G1761" s="347"/>
      <c r="H1761" s="347"/>
      <c r="I1761" s="347"/>
      <c r="J1761" s="347"/>
      <c r="K1761" s="347"/>
      <c r="M1761">
        <f t="shared" si="833"/>
        <v>0</v>
      </c>
      <c r="N1761" s="323" t="str">
        <f t="shared" si="828"/>
        <v/>
      </c>
      <c r="O1761" s="323" t="str">
        <f t="shared" si="829"/>
        <v/>
      </c>
      <c r="P1761" s="323" t="str">
        <f t="shared" si="830"/>
        <v/>
      </c>
      <c r="R1761" s="323" t="str">
        <f t="shared" si="831"/>
        <v/>
      </c>
      <c r="X1761" s="322" t="str">
        <f t="shared" si="836"/>
        <v/>
      </c>
      <c r="Y1761" s="322" t="str">
        <f t="shared" si="837"/>
        <v/>
      </c>
      <c r="Z1761" s="322" t="str">
        <f t="shared" si="838"/>
        <v/>
      </c>
      <c r="AA1761" s="322" t="str">
        <f t="shared" si="839"/>
        <v/>
      </c>
      <c r="AB1761" s="322" t="str">
        <f t="shared" si="840"/>
        <v/>
      </c>
      <c r="AC1761" s="322" t="str">
        <f t="shared" si="841"/>
        <v/>
      </c>
      <c r="AD1761" s="322" t="str">
        <f t="shared" si="842"/>
        <v/>
      </c>
      <c r="AE1761" s="322" t="str">
        <f t="shared" si="843"/>
        <v/>
      </c>
      <c r="AF1761" s="322" t="str">
        <f t="shared" si="844"/>
        <v/>
      </c>
      <c r="AG1761" s="322" t="str">
        <f t="shared" si="845"/>
        <v/>
      </c>
      <c r="AI1761">
        <f t="shared" si="846"/>
        <v>0</v>
      </c>
      <c r="AJ1761">
        <f t="shared" si="847"/>
        <v>0</v>
      </c>
      <c r="AK1761">
        <f t="shared" si="848"/>
        <v>0</v>
      </c>
      <c r="AL1761">
        <f t="shared" si="849"/>
        <v>0</v>
      </c>
      <c r="AM1761">
        <f t="shared" si="850"/>
        <v>0</v>
      </c>
      <c r="AN1761">
        <f t="shared" si="851"/>
        <v>0</v>
      </c>
      <c r="AO1761">
        <f t="shared" si="852"/>
        <v>0</v>
      </c>
      <c r="AP1761">
        <f t="shared" si="853"/>
        <v>0</v>
      </c>
      <c r="AQ1761">
        <f t="shared" si="854"/>
        <v>0</v>
      </c>
      <c r="AR1761">
        <f t="shared" si="855"/>
        <v>0</v>
      </c>
      <c r="AT1761">
        <f t="shared" si="834"/>
        <v>0</v>
      </c>
      <c r="AU1761">
        <f t="shared" si="835"/>
        <v>0</v>
      </c>
      <c r="AZ1761">
        <f t="shared" si="826"/>
        <v>0</v>
      </c>
      <c r="BA1761" t="str">
        <f t="shared" si="832"/>
        <v/>
      </c>
      <c r="BB1761" t="str">
        <f t="shared" si="827"/>
        <v/>
      </c>
    </row>
    <row r="1762" spans="2:54" x14ac:dyDescent="0.15">
      <c r="B1762" s="347"/>
      <c r="C1762" s="347"/>
      <c r="D1762" s="347"/>
      <c r="E1762" s="347"/>
      <c r="F1762" s="347"/>
      <c r="G1762" s="347"/>
      <c r="H1762" s="347"/>
      <c r="I1762" s="347"/>
      <c r="J1762" s="347"/>
      <c r="K1762" s="347"/>
      <c r="N1762" s="323" t="str">
        <f t="shared" si="828"/>
        <v/>
      </c>
      <c r="O1762" s="323" t="str">
        <f t="shared" si="829"/>
        <v/>
      </c>
      <c r="P1762" s="323" t="str">
        <f t="shared" si="830"/>
        <v/>
      </c>
      <c r="R1762" s="323" t="str">
        <f t="shared" si="831"/>
        <v/>
      </c>
      <c r="X1762" s="322" t="str">
        <f t="shared" si="836"/>
        <v/>
      </c>
      <c r="Y1762" s="322" t="str">
        <f t="shared" si="837"/>
        <v/>
      </c>
      <c r="Z1762" s="322" t="str">
        <f t="shared" si="838"/>
        <v/>
      </c>
      <c r="AA1762" s="322" t="str">
        <f t="shared" si="839"/>
        <v/>
      </c>
      <c r="AB1762" s="322" t="str">
        <f t="shared" si="840"/>
        <v/>
      </c>
      <c r="AC1762" s="322" t="str">
        <f t="shared" si="841"/>
        <v/>
      </c>
      <c r="AD1762" s="322" t="str">
        <f t="shared" si="842"/>
        <v/>
      </c>
      <c r="AE1762" s="322" t="str">
        <f t="shared" si="843"/>
        <v/>
      </c>
      <c r="AF1762" s="322" t="str">
        <f t="shared" si="844"/>
        <v/>
      </c>
      <c r="AG1762" s="322" t="str">
        <f t="shared" si="845"/>
        <v/>
      </c>
      <c r="AI1762">
        <f t="shared" si="846"/>
        <v>0</v>
      </c>
      <c r="AJ1762">
        <f t="shared" si="847"/>
        <v>0</v>
      </c>
      <c r="AK1762">
        <f t="shared" si="848"/>
        <v>0</v>
      </c>
      <c r="AL1762">
        <f t="shared" si="849"/>
        <v>0</v>
      </c>
      <c r="AM1762">
        <f t="shared" si="850"/>
        <v>0</v>
      </c>
      <c r="AN1762">
        <f t="shared" si="851"/>
        <v>0</v>
      </c>
      <c r="AO1762">
        <f t="shared" si="852"/>
        <v>0</v>
      </c>
      <c r="AP1762">
        <f t="shared" si="853"/>
        <v>0</v>
      </c>
      <c r="AQ1762">
        <f t="shared" si="854"/>
        <v>0</v>
      </c>
      <c r="AR1762">
        <f t="shared" si="855"/>
        <v>0</v>
      </c>
      <c r="AT1762">
        <f t="shared" si="834"/>
        <v>0</v>
      </c>
      <c r="AU1762">
        <f t="shared" si="835"/>
        <v>0</v>
      </c>
      <c r="AZ1762">
        <f t="shared" si="826"/>
        <v>0</v>
      </c>
      <c r="BA1762" t="str">
        <f t="shared" si="832"/>
        <v/>
      </c>
      <c r="BB1762" t="str">
        <f t="shared" si="827"/>
        <v/>
      </c>
    </row>
    <row r="1763" spans="2:54" x14ac:dyDescent="0.15">
      <c r="B1763" s="347"/>
      <c r="C1763" s="347"/>
      <c r="D1763" s="347"/>
      <c r="E1763" s="347"/>
      <c r="F1763" s="347"/>
      <c r="G1763" s="347"/>
      <c r="H1763" s="347"/>
      <c r="I1763" s="347"/>
      <c r="J1763" s="347"/>
      <c r="K1763" s="347"/>
      <c r="N1763" s="323" t="str">
        <f t="shared" si="828"/>
        <v/>
      </c>
      <c r="O1763" s="323" t="str">
        <f t="shared" si="829"/>
        <v/>
      </c>
      <c r="P1763" s="323" t="str">
        <f t="shared" si="830"/>
        <v/>
      </c>
      <c r="R1763" s="323" t="str">
        <f t="shared" si="831"/>
        <v/>
      </c>
      <c r="X1763" s="322" t="str">
        <f t="shared" si="836"/>
        <v/>
      </c>
      <c r="Y1763" s="322" t="str">
        <f t="shared" si="837"/>
        <v/>
      </c>
      <c r="Z1763" s="322" t="str">
        <f t="shared" si="838"/>
        <v/>
      </c>
      <c r="AA1763" s="322" t="str">
        <f t="shared" si="839"/>
        <v/>
      </c>
      <c r="AB1763" s="322" t="str">
        <f t="shared" si="840"/>
        <v/>
      </c>
      <c r="AC1763" s="322" t="str">
        <f t="shared" si="841"/>
        <v/>
      </c>
      <c r="AD1763" s="322" t="str">
        <f t="shared" si="842"/>
        <v/>
      </c>
      <c r="AE1763" s="322" t="str">
        <f t="shared" si="843"/>
        <v/>
      </c>
      <c r="AF1763" s="322" t="str">
        <f t="shared" si="844"/>
        <v/>
      </c>
      <c r="AG1763" s="322" t="str">
        <f t="shared" si="845"/>
        <v/>
      </c>
      <c r="AI1763">
        <f t="shared" si="846"/>
        <v>0</v>
      </c>
      <c r="AJ1763">
        <f t="shared" si="847"/>
        <v>0</v>
      </c>
      <c r="AK1763">
        <f t="shared" si="848"/>
        <v>0</v>
      </c>
      <c r="AL1763">
        <f t="shared" si="849"/>
        <v>0</v>
      </c>
      <c r="AM1763">
        <f t="shared" si="850"/>
        <v>0</v>
      </c>
      <c r="AN1763">
        <f t="shared" si="851"/>
        <v>0</v>
      </c>
      <c r="AO1763">
        <f t="shared" si="852"/>
        <v>0</v>
      </c>
      <c r="AP1763">
        <f t="shared" si="853"/>
        <v>0</v>
      </c>
      <c r="AQ1763">
        <f t="shared" si="854"/>
        <v>0</v>
      </c>
      <c r="AR1763">
        <f t="shared" si="855"/>
        <v>0</v>
      </c>
      <c r="AT1763">
        <f t="shared" si="834"/>
        <v>0</v>
      </c>
      <c r="AU1763">
        <f t="shared" si="835"/>
        <v>0</v>
      </c>
      <c r="AZ1763">
        <f t="shared" ref="AZ1763:AZ1826" si="856">COUNT(B1763:K1763)</f>
        <v>0</v>
      </c>
      <c r="BA1763" t="str">
        <f t="shared" si="832"/>
        <v/>
      </c>
      <c r="BB1763" t="str">
        <f t="shared" si="827"/>
        <v/>
      </c>
    </row>
    <row r="1764" spans="2:54" x14ac:dyDescent="0.15">
      <c r="B1764" s="347"/>
      <c r="C1764" s="347"/>
      <c r="D1764" s="347"/>
      <c r="E1764" s="347"/>
      <c r="F1764" s="347"/>
      <c r="G1764" s="347"/>
      <c r="H1764" s="347"/>
      <c r="I1764" s="347"/>
      <c r="J1764" s="347"/>
      <c r="K1764" s="347"/>
      <c r="N1764" s="323" t="str">
        <f t="shared" si="828"/>
        <v/>
      </c>
      <c r="O1764" s="323" t="str">
        <f t="shared" si="829"/>
        <v/>
      </c>
      <c r="P1764" s="323" t="str">
        <f t="shared" si="830"/>
        <v/>
      </c>
      <c r="R1764" s="323" t="str">
        <f t="shared" si="831"/>
        <v/>
      </c>
      <c r="X1764" s="322" t="str">
        <f t="shared" si="836"/>
        <v/>
      </c>
      <c r="Y1764" s="322" t="str">
        <f t="shared" si="837"/>
        <v/>
      </c>
      <c r="Z1764" s="322" t="str">
        <f t="shared" si="838"/>
        <v/>
      </c>
      <c r="AA1764" s="322" t="str">
        <f t="shared" si="839"/>
        <v/>
      </c>
      <c r="AB1764" s="322" t="str">
        <f t="shared" si="840"/>
        <v/>
      </c>
      <c r="AC1764" s="322" t="str">
        <f t="shared" si="841"/>
        <v/>
      </c>
      <c r="AD1764" s="322" t="str">
        <f t="shared" si="842"/>
        <v/>
      </c>
      <c r="AE1764" s="322" t="str">
        <f t="shared" si="843"/>
        <v/>
      </c>
      <c r="AF1764" s="322" t="str">
        <f t="shared" si="844"/>
        <v/>
      </c>
      <c r="AG1764" s="322" t="str">
        <f t="shared" si="845"/>
        <v/>
      </c>
      <c r="AI1764">
        <f t="shared" si="846"/>
        <v>0</v>
      </c>
      <c r="AJ1764">
        <f t="shared" si="847"/>
        <v>0</v>
      </c>
      <c r="AK1764">
        <f t="shared" si="848"/>
        <v>0</v>
      </c>
      <c r="AL1764">
        <f t="shared" si="849"/>
        <v>0</v>
      </c>
      <c r="AM1764">
        <f t="shared" si="850"/>
        <v>0</v>
      </c>
      <c r="AN1764">
        <f t="shared" si="851"/>
        <v>0</v>
      </c>
      <c r="AO1764">
        <f t="shared" si="852"/>
        <v>0</v>
      </c>
      <c r="AP1764">
        <f t="shared" si="853"/>
        <v>0</v>
      </c>
      <c r="AQ1764">
        <f t="shared" si="854"/>
        <v>0</v>
      </c>
      <c r="AR1764">
        <f t="shared" si="855"/>
        <v>0</v>
      </c>
      <c r="AT1764">
        <f t="shared" si="834"/>
        <v>0</v>
      </c>
      <c r="AU1764">
        <f t="shared" si="835"/>
        <v>0</v>
      </c>
      <c r="AZ1764">
        <f t="shared" si="856"/>
        <v>0</v>
      </c>
      <c r="BA1764" t="str">
        <f t="shared" si="832"/>
        <v/>
      </c>
      <c r="BB1764" t="str">
        <f t="shared" ref="BB1764:BB1827" si="857">IF(AZ1764=10,BA1764/AZ1764,"")</f>
        <v/>
      </c>
    </row>
    <row r="1765" spans="2:54" x14ac:dyDescent="0.15">
      <c r="B1765" s="347"/>
      <c r="C1765" s="347"/>
      <c r="D1765" s="347"/>
      <c r="E1765" s="347"/>
      <c r="F1765" s="347"/>
      <c r="G1765" s="347"/>
      <c r="H1765" s="347"/>
      <c r="I1765" s="347"/>
      <c r="J1765" s="347"/>
      <c r="K1765" s="347"/>
      <c r="N1765" s="323" t="str">
        <f t="shared" si="828"/>
        <v/>
      </c>
      <c r="O1765" s="323" t="str">
        <f t="shared" si="829"/>
        <v/>
      </c>
      <c r="P1765" s="323" t="str">
        <f t="shared" si="830"/>
        <v/>
      </c>
      <c r="R1765" s="323" t="str">
        <f t="shared" si="831"/>
        <v/>
      </c>
      <c r="X1765" s="322" t="str">
        <f t="shared" si="836"/>
        <v/>
      </c>
      <c r="Y1765" s="322" t="str">
        <f t="shared" si="837"/>
        <v/>
      </c>
      <c r="Z1765" s="322" t="str">
        <f t="shared" si="838"/>
        <v/>
      </c>
      <c r="AA1765" s="322" t="str">
        <f t="shared" si="839"/>
        <v/>
      </c>
      <c r="AB1765" s="322" t="str">
        <f t="shared" si="840"/>
        <v/>
      </c>
      <c r="AC1765" s="322" t="str">
        <f t="shared" si="841"/>
        <v/>
      </c>
      <c r="AD1765" s="322" t="str">
        <f t="shared" si="842"/>
        <v/>
      </c>
      <c r="AE1765" s="322" t="str">
        <f t="shared" si="843"/>
        <v/>
      </c>
      <c r="AF1765" s="322" t="str">
        <f t="shared" si="844"/>
        <v/>
      </c>
      <c r="AG1765" s="322" t="str">
        <f t="shared" si="845"/>
        <v/>
      </c>
      <c r="AI1765">
        <f t="shared" si="846"/>
        <v>0</v>
      </c>
      <c r="AJ1765">
        <f t="shared" si="847"/>
        <v>0</v>
      </c>
      <c r="AK1765">
        <f t="shared" si="848"/>
        <v>0</v>
      </c>
      <c r="AL1765">
        <f t="shared" si="849"/>
        <v>0</v>
      </c>
      <c r="AM1765">
        <f t="shared" si="850"/>
        <v>0</v>
      </c>
      <c r="AN1765">
        <f t="shared" si="851"/>
        <v>0</v>
      </c>
      <c r="AO1765">
        <f t="shared" si="852"/>
        <v>0</v>
      </c>
      <c r="AP1765">
        <f t="shared" si="853"/>
        <v>0</v>
      </c>
      <c r="AQ1765">
        <f t="shared" si="854"/>
        <v>0</v>
      </c>
      <c r="AR1765">
        <f t="shared" si="855"/>
        <v>0</v>
      </c>
      <c r="AT1765">
        <f t="shared" si="834"/>
        <v>0</v>
      </c>
      <c r="AU1765">
        <f t="shared" si="835"/>
        <v>0</v>
      </c>
      <c r="AZ1765">
        <f t="shared" si="856"/>
        <v>0</v>
      </c>
      <c r="BA1765" t="str">
        <f t="shared" si="832"/>
        <v/>
      </c>
      <c r="BB1765" t="str">
        <f t="shared" si="857"/>
        <v/>
      </c>
    </row>
    <row r="1766" spans="2:54" x14ac:dyDescent="0.15">
      <c r="B1766" s="347"/>
      <c r="C1766" s="347"/>
      <c r="D1766" s="347"/>
      <c r="E1766" s="347"/>
      <c r="F1766" s="347"/>
      <c r="G1766" s="347"/>
      <c r="H1766" s="347"/>
      <c r="I1766" s="347"/>
      <c r="J1766" s="347"/>
      <c r="K1766" s="347"/>
      <c r="N1766" s="323" t="str">
        <f t="shared" si="828"/>
        <v/>
      </c>
      <c r="O1766" s="323" t="str">
        <f t="shared" si="829"/>
        <v/>
      </c>
      <c r="P1766" s="323" t="str">
        <f t="shared" si="830"/>
        <v/>
      </c>
      <c r="R1766" s="323" t="str">
        <f t="shared" si="831"/>
        <v/>
      </c>
      <c r="X1766" s="322" t="str">
        <f t="shared" si="836"/>
        <v/>
      </c>
      <c r="Y1766" s="322" t="str">
        <f t="shared" si="837"/>
        <v/>
      </c>
      <c r="Z1766" s="322" t="str">
        <f t="shared" si="838"/>
        <v/>
      </c>
      <c r="AA1766" s="322" t="str">
        <f t="shared" si="839"/>
        <v/>
      </c>
      <c r="AB1766" s="322" t="str">
        <f t="shared" si="840"/>
        <v/>
      </c>
      <c r="AC1766" s="322" t="str">
        <f t="shared" si="841"/>
        <v/>
      </c>
      <c r="AD1766" s="322" t="str">
        <f t="shared" si="842"/>
        <v/>
      </c>
      <c r="AE1766" s="322" t="str">
        <f t="shared" si="843"/>
        <v/>
      </c>
      <c r="AF1766" s="322" t="str">
        <f t="shared" si="844"/>
        <v/>
      </c>
      <c r="AG1766" s="322" t="str">
        <f t="shared" si="845"/>
        <v/>
      </c>
      <c r="AI1766">
        <f t="shared" si="846"/>
        <v>0</v>
      </c>
      <c r="AJ1766">
        <f t="shared" si="847"/>
        <v>0</v>
      </c>
      <c r="AK1766">
        <f t="shared" si="848"/>
        <v>0</v>
      </c>
      <c r="AL1766">
        <f t="shared" si="849"/>
        <v>0</v>
      </c>
      <c r="AM1766">
        <f t="shared" si="850"/>
        <v>0</v>
      </c>
      <c r="AN1766">
        <f t="shared" si="851"/>
        <v>0</v>
      </c>
      <c r="AO1766">
        <f t="shared" si="852"/>
        <v>0</v>
      </c>
      <c r="AP1766">
        <f t="shared" si="853"/>
        <v>0</v>
      </c>
      <c r="AQ1766">
        <f t="shared" si="854"/>
        <v>0</v>
      </c>
      <c r="AR1766">
        <f t="shared" si="855"/>
        <v>0</v>
      </c>
      <c r="AT1766">
        <f t="shared" si="834"/>
        <v>0</v>
      </c>
      <c r="AU1766">
        <f t="shared" si="835"/>
        <v>0</v>
      </c>
      <c r="AZ1766">
        <f t="shared" si="856"/>
        <v>0</v>
      </c>
      <c r="BA1766" t="str">
        <f t="shared" si="832"/>
        <v/>
      </c>
      <c r="BB1766" t="str">
        <f t="shared" si="857"/>
        <v/>
      </c>
    </row>
    <row r="1767" spans="2:54" x14ac:dyDescent="0.15">
      <c r="B1767" s="347"/>
      <c r="C1767" s="347"/>
      <c r="D1767" s="347"/>
      <c r="E1767" s="347"/>
      <c r="F1767" s="347"/>
      <c r="G1767" s="347"/>
      <c r="H1767" s="347"/>
      <c r="I1767" s="347"/>
      <c r="J1767" s="347"/>
      <c r="K1767" s="347"/>
      <c r="N1767" s="323" t="str">
        <f t="shared" ref="N1767:N1830" si="858">IF(COUNT(B1767:K1767)=10,SUM(X1767:AG1767)*2.5,"")</f>
        <v/>
      </c>
      <c r="O1767" s="323" t="str">
        <f t="shared" ref="O1767:O1830" si="859">IF(COUNT(X1767:Z1767,AB1767:AF1767)=8,SUM(X1767:Z1767,AB1767:AF1767)*3.125,"")</f>
        <v/>
      </c>
      <c r="P1767" s="323" t="str">
        <f t="shared" ref="P1767:P1830" si="860">IF(COUNT(AA1767,AG1767)=2,SUM(AA1767,AG1767)*12.5,"")</f>
        <v/>
      </c>
      <c r="R1767" s="323" t="str">
        <f t="shared" ref="R1767:R1830" si="861">IF(M1767=1,IF(COUNT(B1767:K1767)=9,SUM(X1767:AG1767)*2.7778,IF(COUNT(B1767:K1767)=8,SUM(X1767:AG1767)*3.125,IF(COUNT(B1767:K1767)&lt;8,"More than 2 Values are Missing",""))),"")</f>
        <v/>
      </c>
      <c r="X1767" s="322" t="str">
        <f t="shared" si="836"/>
        <v/>
      </c>
      <c r="Y1767" s="322" t="str">
        <f t="shared" si="837"/>
        <v/>
      </c>
      <c r="Z1767" s="322" t="str">
        <f t="shared" si="838"/>
        <v/>
      </c>
      <c r="AA1767" s="322" t="str">
        <f t="shared" si="839"/>
        <v/>
      </c>
      <c r="AB1767" s="322" t="str">
        <f t="shared" si="840"/>
        <v/>
      </c>
      <c r="AC1767" s="322" t="str">
        <f t="shared" si="841"/>
        <v/>
      </c>
      <c r="AD1767" s="322" t="str">
        <f t="shared" si="842"/>
        <v/>
      </c>
      <c r="AE1767" s="322" t="str">
        <f t="shared" si="843"/>
        <v/>
      </c>
      <c r="AF1767" s="322" t="str">
        <f t="shared" si="844"/>
        <v/>
      </c>
      <c r="AG1767" s="322" t="str">
        <f t="shared" si="845"/>
        <v/>
      </c>
      <c r="AI1767">
        <f t="shared" si="846"/>
        <v>0</v>
      </c>
      <c r="AJ1767">
        <f t="shared" si="847"/>
        <v>0</v>
      </c>
      <c r="AK1767">
        <f t="shared" si="848"/>
        <v>0</v>
      </c>
      <c r="AL1767">
        <f t="shared" si="849"/>
        <v>0</v>
      </c>
      <c r="AM1767">
        <f t="shared" si="850"/>
        <v>0</v>
      </c>
      <c r="AN1767">
        <f t="shared" si="851"/>
        <v>0</v>
      </c>
      <c r="AO1767">
        <f t="shared" si="852"/>
        <v>0</v>
      </c>
      <c r="AP1767">
        <f t="shared" si="853"/>
        <v>0</v>
      </c>
      <c r="AQ1767">
        <f t="shared" si="854"/>
        <v>0</v>
      </c>
      <c r="AR1767">
        <f t="shared" si="855"/>
        <v>0</v>
      </c>
      <c r="AT1767">
        <f t="shared" si="834"/>
        <v>0</v>
      </c>
      <c r="AU1767">
        <f t="shared" si="835"/>
        <v>0</v>
      </c>
      <c r="AZ1767">
        <f t="shared" si="856"/>
        <v>0</v>
      </c>
      <c r="BA1767" t="str">
        <f t="shared" si="832"/>
        <v/>
      </c>
      <c r="BB1767" t="str">
        <f t="shared" si="857"/>
        <v/>
      </c>
    </row>
    <row r="1768" spans="2:54" x14ac:dyDescent="0.15">
      <c r="B1768" s="347"/>
      <c r="C1768" s="347"/>
      <c r="D1768" s="347"/>
      <c r="E1768" s="347"/>
      <c r="F1768" s="347"/>
      <c r="G1768" s="347"/>
      <c r="H1768" s="347"/>
      <c r="I1768" s="347"/>
      <c r="J1768" s="347"/>
      <c r="K1768" s="347"/>
      <c r="N1768" s="323" t="str">
        <f t="shared" si="858"/>
        <v/>
      </c>
      <c r="O1768" s="323" t="str">
        <f t="shared" si="859"/>
        <v/>
      </c>
      <c r="P1768" s="323" t="str">
        <f t="shared" si="860"/>
        <v/>
      </c>
      <c r="R1768" s="323" t="str">
        <f t="shared" si="861"/>
        <v/>
      </c>
      <c r="X1768" s="322" t="str">
        <f t="shared" si="836"/>
        <v/>
      </c>
      <c r="Y1768" s="322" t="str">
        <f t="shared" si="837"/>
        <v/>
      </c>
      <c r="Z1768" s="322" t="str">
        <f t="shared" si="838"/>
        <v/>
      </c>
      <c r="AA1768" s="322" t="str">
        <f t="shared" si="839"/>
        <v/>
      </c>
      <c r="AB1768" s="322" t="str">
        <f t="shared" si="840"/>
        <v/>
      </c>
      <c r="AC1768" s="322" t="str">
        <f t="shared" si="841"/>
        <v/>
      </c>
      <c r="AD1768" s="322" t="str">
        <f t="shared" si="842"/>
        <v/>
      </c>
      <c r="AE1768" s="322" t="str">
        <f t="shared" si="843"/>
        <v/>
      </c>
      <c r="AF1768" s="322" t="str">
        <f t="shared" si="844"/>
        <v/>
      </c>
      <c r="AG1768" s="322" t="str">
        <f t="shared" si="845"/>
        <v/>
      </c>
      <c r="AI1768">
        <f t="shared" si="846"/>
        <v>0</v>
      </c>
      <c r="AJ1768">
        <f t="shared" si="847"/>
        <v>0</v>
      </c>
      <c r="AK1768">
        <f t="shared" si="848"/>
        <v>0</v>
      </c>
      <c r="AL1768">
        <f t="shared" si="849"/>
        <v>0</v>
      </c>
      <c r="AM1768">
        <f t="shared" si="850"/>
        <v>0</v>
      </c>
      <c r="AN1768">
        <f t="shared" si="851"/>
        <v>0</v>
      </c>
      <c r="AO1768">
        <f t="shared" si="852"/>
        <v>0</v>
      </c>
      <c r="AP1768">
        <f t="shared" si="853"/>
        <v>0</v>
      </c>
      <c r="AQ1768">
        <f t="shared" si="854"/>
        <v>0</v>
      </c>
      <c r="AR1768">
        <f t="shared" si="855"/>
        <v>0</v>
      </c>
      <c r="AT1768">
        <f t="shared" si="834"/>
        <v>0</v>
      </c>
      <c r="AU1768">
        <f t="shared" si="835"/>
        <v>0</v>
      </c>
      <c r="AZ1768">
        <f t="shared" si="856"/>
        <v>0</v>
      </c>
      <c r="BA1768" t="str">
        <f t="shared" si="832"/>
        <v/>
      </c>
      <c r="BB1768" t="str">
        <f t="shared" si="857"/>
        <v/>
      </c>
    </row>
    <row r="1769" spans="2:54" x14ac:dyDescent="0.15">
      <c r="B1769" s="347"/>
      <c r="C1769" s="347"/>
      <c r="D1769" s="347"/>
      <c r="E1769" s="347"/>
      <c r="F1769" s="347"/>
      <c r="G1769" s="347"/>
      <c r="H1769" s="347"/>
      <c r="I1769" s="347"/>
      <c r="J1769" s="347"/>
      <c r="K1769" s="347"/>
      <c r="N1769" s="323" t="str">
        <f t="shared" si="858"/>
        <v/>
      </c>
      <c r="O1769" s="323" t="str">
        <f t="shared" si="859"/>
        <v/>
      </c>
      <c r="P1769" s="323" t="str">
        <f t="shared" si="860"/>
        <v/>
      </c>
      <c r="R1769" s="323" t="str">
        <f t="shared" si="861"/>
        <v/>
      </c>
      <c r="X1769" s="322" t="str">
        <f t="shared" si="836"/>
        <v/>
      </c>
      <c r="Y1769" s="322" t="str">
        <f t="shared" si="837"/>
        <v/>
      </c>
      <c r="Z1769" s="322" t="str">
        <f t="shared" si="838"/>
        <v/>
      </c>
      <c r="AA1769" s="322" t="str">
        <f t="shared" si="839"/>
        <v/>
      </c>
      <c r="AB1769" s="322" t="str">
        <f t="shared" si="840"/>
        <v/>
      </c>
      <c r="AC1769" s="322" t="str">
        <f t="shared" si="841"/>
        <v/>
      </c>
      <c r="AD1769" s="322" t="str">
        <f t="shared" si="842"/>
        <v/>
      </c>
      <c r="AE1769" s="322" t="str">
        <f t="shared" si="843"/>
        <v/>
      </c>
      <c r="AF1769" s="322" t="str">
        <f t="shared" si="844"/>
        <v/>
      </c>
      <c r="AG1769" s="322" t="str">
        <f t="shared" si="845"/>
        <v/>
      </c>
      <c r="AI1769">
        <f t="shared" si="846"/>
        <v>0</v>
      </c>
      <c r="AJ1769">
        <f t="shared" si="847"/>
        <v>0</v>
      </c>
      <c r="AK1769">
        <f t="shared" si="848"/>
        <v>0</v>
      </c>
      <c r="AL1769">
        <f t="shared" si="849"/>
        <v>0</v>
      </c>
      <c r="AM1769">
        <f t="shared" si="850"/>
        <v>0</v>
      </c>
      <c r="AN1769">
        <f t="shared" si="851"/>
        <v>0</v>
      </c>
      <c r="AO1769">
        <f t="shared" si="852"/>
        <v>0</v>
      </c>
      <c r="AP1769">
        <f t="shared" si="853"/>
        <v>0</v>
      </c>
      <c r="AQ1769">
        <f t="shared" si="854"/>
        <v>0</v>
      </c>
      <c r="AR1769">
        <f t="shared" si="855"/>
        <v>0</v>
      </c>
      <c r="AT1769">
        <f t="shared" si="834"/>
        <v>0</v>
      </c>
      <c r="AU1769">
        <f t="shared" si="835"/>
        <v>0</v>
      </c>
      <c r="AZ1769">
        <f t="shared" si="856"/>
        <v>0</v>
      </c>
      <c r="BA1769" t="str">
        <f t="shared" si="832"/>
        <v/>
      </c>
      <c r="BB1769" t="str">
        <f t="shared" si="857"/>
        <v/>
      </c>
    </row>
    <row r="1770" spans="2:54" x14ac:dyDescent="0.15">
      <c r="B1770" s="347"/>
      <c r="C1770" s="347"/>
      <c r="D1770" s="347"/>
      <c r="E1770" s="347"/>
      <c r="F1770" s="347"/>
      <c r="G1770" s="347"/>
      <c r="H1770" s="347"/>
      <c r="I1770" s="347"/>
      <c r="J1770" s="347"/>
      <c r="K1770" s="347"/>
      <c r="N1770" s="323" t="str">
        <f t="shared" si="858"/>
        <v/>
      </c>
      <c r="O1770" s="323" t="str">
        <f t="shared" si="859"/>
        <v/>
      </c>
      <c r="P1770" s="323" t="str">
        <f t="shared" si="860"/>
        <v/>
      </c>
      <c r="R1770" s="323" t="str">
        <f t="shared" si="861"/>
        <v/>
      </c>
      <c r="X1770" s="322" t="str">
        <f t="shared" si="836"/>
        <v/>
      </c>
      <c r="Y1770" s="322" t="str">
        <f t="shared" si="837"/>
        <v/>
      </c>
      <c r="Z1770" s="322" t="str">
        <f t="shared" si="838"/>
        <v/>
      </c>
      <c r="AA1770" s="322" t="str">
        <f t="shared" si="839"/>
        <v/>
      </c>
      <c r="AB1770" s="322" t="str">
        <f t="shared" si="840"/>
        <v/>
      </c>
      <c r="AC1770" s="322" t="str">
        <f t="shared" si="841"/>
        <v/>
      </c>
      <c r="AD1770" s="322" t="str">
        <f t="shared" si="842"/>
        <v/>
      </c>
      <c r="AE1770" s="322" t="str">
        <f t="shared" si="843"/>
        <v/>
      </c>
      <c r="AF1770" s="322" t="str">
        <f t="shared" si="844"/>
        <v/>
      </c>
      <c r="AG1770" s="322" t="str">
        <f t="shared" si="845"/>
        <v/>
      </c>
      <c r="AI1770">
        <f t="shared" si="846"/>
        <v>0</v>
      </c>
      <c r="AJ1770">
        <f t="shared" si="847"/>
        <v>0</v>
      </c>
      <c r="AK1770">
        <f t="shared" si="848"/>
        <v>0</v>
      </c>
      <c r="AL1770">
        <f t="shared" si="849"/>
        <v>0</v>
      </c>
      <c r="AM1770">
        <f t="shared" si="850"/>
        <v>0</v>
      </c>
      <c r="AN1770">
        <f t="shared" si="851"/>
        <v>0</v>
      </c>
      <c r="AO1770">
        <f t="shared" si="852"/>
        <v>0</v>
      </c>
      <c r="AP1770">
        <f t="shared" si="853"/>
        <v>0</v>
      </c>
      <c r="AQ1770">
        <f t="shared" si="854"/>
        <v>0</v>
      </c>
      <c r="AR1770">
        <f t="shared" si="855"/>
        <v>0</v>
      </c>
      <c r="AT1770">
        <f t="shared" si="834"/>
        <v>0</v>
      </c>
      <c r="AU1770">
        <f t="shared" si="835"/>
        <v>0</v>
      </c>
      <c r="AZ1770">
        <f t="shared" si="856"/>
        <v>0</v>
      </c>
      <c r="BA1770" t="str">
        <f t="shared" si="832"/>
        <v/>
      </c>
      <c r="BB1770" t="str">
        <f t="shared" si="857"/>
        <v/>
      </c>
    </row>
    <row r="1771" spans="2:54" x14ac:dyDescent="0.15">
      <c r="B1771" s="347"/>
      <c r="C1771" s="347"/>
      <c r="D1771" s="347"/>
      <c r="E1771" s="347"/>
      <c r="F1771" s="347"/>
      <c r="G1771" s="347"/>
      <c r="H1771" s="347"/>
      <c r="I1771" s="347"/>
      <c r="J1771" s="347"/>
      <c r="K1771" s="347"/>
      <c r="N1771" s="323" t="str">
        <f t="shared" si="858"/>
        <v/>
      </c>
      <c r="O1771" s="323" t="str">
        <f t="shared" si="859"/>
        <v/>
      </c>
      <c r="P1771" s="323" t="str">
        <f t="shared" si="860"/>
        <v/>
      </c>
      <c r="R1771" s="323" t="str">
        <f t="shared" si="861"/>
        <v/>
      </c>
      <c r="X1771" s="322" t="str">
        <f t="shared" si="836"/>
        <v/>
      </c>
      <c r="Y1771" s="322" t="str">
        <f t="shared" si="837"/>
        <v/>
      </c>
      <c r="Z1771" s="322" t="str">
        <f t="shared" si="838"/>
        <v/>
      </c>
      <c r="AA1771" s="322" t="str">
        <f t="shared" si="839"/>
        <v/>
      </c>
      <c r="AB1771" s="322" t="str">
        <f t="shared" si="840"/>
        <v/>
      </c>
      <c r="AC1771" s="322" t="str">
        <f t="shared" si="841"/>
        <v/>
      </c>
      <c r="AD1771" s="322" t="str">
        <f t="shared" si="842"/>
        <v/>
      </c>
      <c r="AE1771" s="322" t="str">
        <f t="shared" si="843"/>
        <v/>
      </c>
      <c r="AF1771" s="322" t="str">
        <f t="shared" si="844"/>
        <v/>
      </c>
      <c r="AG1771" s="322" t="str">
        <f t="shared" si="845"/>
        <v/>
      </c>
      <c r="AI1771">
        <f t="shared" si="846"/>
        <v>0</v>
      </c>
      <c r="AJ1771">
        <f t="shared" si="847"/>
        <v>0</v>
      </c>
      <c r="AK1771">
        <f t="shared" si="848"/>
        <v>0</v>
      </c>
      <c r="AL1771">
        <f t="shared" si="849"/>
        <v>0</v>
      </c>
      <c r="AM1771">
        <f t="shared" si="850"/>
        <v>0</v>
      </c>
      <c r="AN1771">
        <f t="shared" si="851"/>
        <v>0</v>
      </c>
      <c r="AO1771">
        <f t="shared" si="852"/>
        <v>0</v>
      </c>
      <c r="AP1771">
        <f t="shared" si="853"/>
        <v>0</v>
      </c>
      <c r="AQ1771">
        <f t="shared" si="854"/>
        <v>0</v>
      </c>
      <c r="AR1771">
        <f t="shared" si="855"/>
        <v>0</v>
      </c>
      <c r="AT1771">
        <f t="shared" si="834"/>
        <v>0</v>
      </c>
      <c r="AU1771">
        <f t="shared" si="835"/>
        <v>0</v>
      </c>
      <c r="AZ1771">
        <f t="shared" si="856"/>
        <v>0</v>
      </c>
      <c r="BA1771" t="str">
        <f t="shared" si="832"/>
        <v/>
      </c>
      <c r="BB1771" t="str">
        <f t="shared" si="857"/>
        <v/>
      </c>
    </row>
    <row r="1772" spans="2:54" x14ac:dyDescent="0.15">
      <c r="B1772" s="347"/>
      <c r="C1772" s="347"/>
      <c r="D1772" s="347"/>
      <c r="E1772" s="347"/>
      <c r="F1772" s="347"/>
      <c r="G1772" s="347"/>
      <c r="H1772" s="347"/>
      <c r="I1772" s="347"/>
      <c r="J1772" s="347"/>
      <c r="K1772" s="347"/>
      <c r="N1772" s="323" t="str">
        <f t="shared" si="858"/>
        <v/>
      </c>
      <c r="O1772" s="323" t="str">
        <f t="shared" si="859"/>
        <v/>
      </c>
      <c r="P1772" s="323" t="str">
        <f t="shared" si="860"/>
        <v/>
      </c>
      <c r="R1772" s="323" t="str">
        <f t="shared" si="861"/>
        <v/>
      </c>
      <c r="X1772" s="322" t="str">
        <f t="shared" si="836"/>
        <v/>
      </c>
      <c r="Y1772" s="322" t="str">
        <f t="shared" si="837"/>
        <v/>
      </c>
      <c r="Z1772" s="322" t="str">
        <f t="shared" si="838"/>
        <v/>
      </c>
      <c r="AA1772" s="322" t="str">
        <f t="shared" si="839"/>
        <v/>
      </c>
      <c r="AB1772" s="322" t="str">
        <f t="shared" si="840"/>
        <v/>
      </c>
      <c r="AC1772" s="322" t="str">
        <f t="shared" si="841"/>
        <v/>
      </c>
      <c r="AD1772" s="322" t="str">
        <f t="shared" si="842"/>
        <v/>
      </c>
      <c r="AE1772" s="322" t="str">
        <f t="shared" si="843"/>
        <v/>
      </c>
      <c r="AF1772" s="322" t="str">
        <f t="shared" si="844"/>
        <v/>
      </c>
      <c r="AG1772" s="322" t="str">
        <f t="shared" si="845"/>
        <v/>
      </c>
      <c r="AI1772">
        <f t="shared" si="846"/>
        <v>0</v>
      </c>
      <c r="AJ1772">
        <f t="shared" si="847"/>
        <v>0</v>
      </c>
      <c r="AK1772">
        <f t="shared" si="848"/>
        <v>0</v>
      </c>
      <c r="AL1772">
        <f t="shared" si="849"/>
        <v>0</v>
      </c>
      <c r="AM1772">
        <f t="shared" si="850"/>
        <v>0</v>
      </c>
      <c r="AN1772">
        <f t="shared" si="851"/>
        <v>0</v>
      </c>
      <c r="AO1772">
        <f t="shared" si="852"/>
        <v>0</v>
      </c>
      <c r="AP1772">
        <f t="shared" si="853"/>
        <v>0</v>
      </c>
      <c r="AQ1772">
        <f t="shared" si="854"/>
        <v>0</v>
      </c>
      <c r="AR1772">
        <f t="shared" si="855"/>
        <v>0</v>
      </c>
      <c r="AT1772">
        <f t="shared" si="834"/>
        <v>0</v>
      </c>
      <c r="AU1772">
        <f t="shared" si="835"/>
        <v>0</v>
      </c>
      <c r="AZ1772">
        <f t="shared" si="856"/>
        <v>0</v>
      </c>
      <c r="BA1772" t="str">
        <f t="shared" si="832"/>
        <v/>
      </c>
      <c r="BB1772" t="str">
        <f t="shared" si="857"/>
        <v/>
      </c>
    </row>
    <row r="1773" spans="2:54" x14ac:dyDescent="0.15">
      <c r="B1773" s="347"/>
      <c r="C1773" s="347"/>
      <c r="D1773" s="347"/>
      <c r="E1773" s="347"/>
      <c r="F1773" s="347"/>
      <c r="G1773" s="347"/>
      <c r="H1773" s="347"/>
      <c r="I1773" s="347"/>
      <c r="J1773" s="347"/>
      <c r="K1773" s="347"/>
      <c r="N1773" s="323" t="str">
        <f t="shared" si="858"/>
        <v/>
      </c>
      <c r="O1773" s="323" t="str">
        <f t="shared" si="859"/>
        <v/>
      </c>
      <c r="P1773" s="323" t="str">
        <f t="shared" si="860"/>
        <v/>
      </c>
      <c r="R1773" s="323" t="str">
        <f t="shared" si="861"/>
        <v/>
      </c>
      <c r="X1773" s="322" t="str">
        <f t="shared" si="836"/>
        <v/>
      </c>
      <c r="Y1773" s="322" t="str">
        <f t="shared" si="837"/>
        <v/>
      </c>
      <c r="Z1773" s="322" t="str">
        <f t="shared" si="838"/>
        <v/>
      </c>
      <c r="AA1773" s="322" t="str">
        <f t="shared" si="839"/>
        <v/>
      </c>
      <c r="AB1773" s="322" t="str">
        <f t="shared" si="840"/>
        <v/>
      </c>
      <c r="AC1773" s="322" t="str">
        <f t="shared" si="841"/>
        <v/>
      </c>
      <c r="AD1773" s="322" t="str">
        <f t="shared" si="842"/>
        <v/>
      </c>
      <c r="AE1773" s="322" t="str">
        <f t="shared" si="843"/>
        <v/>
      </c>
      <c r="AF1773" s="322" t="str">
        <f t="shared" si="844"/>
        <v/>
      </c>
      <c r="AG1773" s="322" t="str">
        <f t="shared" si="845"/>
        <v/>
      </c>
      <c r="AI1773">
        <f t="shared" si="846"/>
        <v>0</v>
      </c>
      <c r="AJ1773">
        <f t="shared" si="847"/>
        <v>0</v>
      </c>
      <c r="AK1773">
        <f t="shared" si="848"/>
        <v>0</v>
      </c>
      <c r="AL1773">
        <f t="shared" si="849"/>
        <v>0</v>
      </c>
      <c r="AM1773">
        <f t="shared" si="850"/>
        <v>0</v>
      </c>
      <c r="AN1773">
        <f t="shared" si="851"/>
        <v>0</v>
      </c>
      <c r="AO1773">
        <f t="shared" si="852"/>
        <v>0</v>
      </c>
      <c r="AP1773">
        <f t="shared" si="853"/>
        <v>0</v>
      </c>
      <c r="AQ1773">
        <f t="shared" si="854"/>
        <v>0</v>
      </c>
      <c r="AR1773">
        <f t="shared" si="855"/>
        <v>0</v>
      </c>
      <c r="AT1773">
        <f t="shared" si="834"/>
        <v>0</v>
      </c>
      <c r="AU1773">
        <f t="shared" si="835"/>
        <v>0</v>
      </c>
      <c r="AZ1773">
        <f t="shared" si="856"/>
        <v>0</v>
      </c>
      <c r="BA1773" t="str">
        <f t="shared" si="832"/>
        <v/>
      </c>
      <c r="BB1773" t="str">
        <f t="shared" si="857"/>
        <v/>
      </c>
    </row>
    <row r="1774" spans="2:54" x14ac:dyDescent="0.15">
      <c r="B1774" s="347"/>
      <c r="C1774" s="347"/>
      <c r="D1774" s="347"/>
      <c r="E1774" s="347"/>
      <c r="F1774" s="347"/>
      <c r="G1774" s="347"/>
      <c r="H1774" s="347"/>
      <c r="I1774" s="347"/>
      <c r="J1774" s="347"/>
      <c r="K1774" s="347"/>
      <c r="N1774" s="323" t="str">
        <f t="shared" si="858"/>
        <v/>
      </c>
      <c r="O1774" s="323" t="str">
        <f t="shared" si="859"/>
        <v/>
      </c>
      <c r="P1774" s="323" t="str">
        <f t="shared" si="860"/>
        <v/>
      </c>
      <c r="R1774" s="323" t="str">
        <f t="shared" si="861"/>
        <v/>
      </c>
      <c r="X1774" s="322" t="str">
        <f t="shared" si="836"/>
        <v/>
      </c>
      <c r="Y1774" s="322" t="str">
        <f t="shared" si="837"/>
        <v/>
      </c>
      <c r="Z1774" s="322" t="str">
        <f t="shared" si="838"/>
        <v/>
      </c>
      <c r="AA1774" s="322" t="str">
        <f t="shared" si="839"/>
        <v/>
      </c>
      <c r="AB1774" s="322" t="str">
        <f t="shared" si="840"/>
        <v/>
      </c>
      <c r="AC1774" s="322" t="str">
        <f t="shared" si="841"/>
        <v/>
      </c>
      <c r="AD1774" s="322" t="str">
        <f t="shared" si="842"/>
        <v/>
      </c>
      <c r="AE1774" s="322" t="str">
        <f t="shared" si="843"/>
        <v/>
      </c>
      <c r="AF1774" s="322" t="str">
        <f t="shared" si="844"/>
        <v/>
      </c>
      <c r="AG1774" s="322" t="str">
        <f t="shared" si="845"/>
        <v/>
      </c>
      <c r="AI1774">
        <f t="shared" si="846"/>
        <v>0</v>
      </c>
      <c r="AJ1774">
        <f t="shared" si="847"/>
        <v>0</v>
      </c>
      <c r="AK1774">
        <f t="shared" si="848"/>
        <v>0</v>
      </c>
      <c r="AL1774">
        <f t="shared" si="849"/>
        <v>0</v>
      </c>
      <c r="AM1774">
        <f t="shared" si="850"/>
        <v>0</v>
      </c>
      <c r="AN1774">
        <f t="shared" si="851"/>
        <v>0</v>
      </c>
      <c r="AO1774">
        <f t="shared" si="852"/>
        <v>0</v>
      </c>
      <c r="AP1774">
        <f t="shared" si="853"/>
        <v>0</v>
      </c>
      <c r="AQ1774">
        <f t="shared" si="854"/>
        <v>0</v>
      </c>
      <c r="AR1774">
        <f t="shared" si="855"/>
        <v>0</v>
      </c>
      <c r="AT1774">
        <f t="shared" si="834"/>
        <v>0</v>
      </c>
      <c r="AU1774">
        <f t="shared" si="835"/>
        <v>0</v>
      </c>
      <c r="AZ1774">
        <f t="shared" si="856"/>
        <v>0</v>
      </c>
      <c r="BA1774" t="str">
        <f t="shared" si="832"/>
        <v/>
      </c>
      <c r="BB1774" t="str">
        <f t="shared" si="857"/>
        <v/>
      </c>
    </row>
    <row r="1775" spans="2:54" x14ac:dyDescent="0.15">
      <c r="B1775" s="347"/>
      <c r="C1775" s="347"/>
      <c r="D1775" s="347"/>
      <c r="E1775" s="347"/>
      <c r="F1775" s="347"/>
      <c r="G1775" s="347"/>
      <c r="H1775" s="347"/>
      <c r="I1775" s="347"/>
      <c r="J1775" s="347"/>
      <c r="K1775" s="347"/>
      <c r="N1775" s="323" t="str">
        <f t="shared" si="858"/>
        <v/>
      </c>
      <c r="O1775" s="323" t="str">
        <f t="shared" si="859"/>
        <v/>
      </c>
      <c r="P1775" s="323" t="str">
        <f t="shared" si="860"/>
        <v/>
      </c>
      <c r="R1775" s="323" t="str">
        <f t="shared" si="861"/>
        <v/>
      </c>
      <c r="X1775" s="322" t="str">
        <f t="shared" si="836"/>
        <v/>
      </c>
      <c r="Y1775" s="322" t="str">
        <f t="shared" si="837"/>
        <v/>
      </c>
      <c r="Z1775" s="322" t="str">
        <f t="shared" si="838"/>
        <v/>
      </c>
      <c r="AA1775" s="322" t="str">
        <f t="shared" si="839"/>
        <v/>
      </c>
      <c r="AB1775" s="322" t="str">
        <f t="shared" si="840"/>
        <v/>
      </c>
      <c r="AC1775" s="322" t="str">
        <f t="shared" si="841"/>
        <v/>
      </c>
      <c r="AD1775" s="322" t="str">
        <f t="shared" si="842"/>
        <v/>
      </c>
      <c r="AE1775" s="322" t="str">
        <f t="shared" si="843"/>
        <v/>
      </c>
      <c r="AF1775" s="322" t="str">
        <f t="shared" si="844"/>
        <v/>
      </c>
      <c r="AG1775" s="322" t="str">
        <f t="shared" si="845"/>
        <v/>
      </c>
      <c r="AI1775">
        <f t="shared" si="846"/>
        <v>0</v>
      </c>
      <c r="AJ1775">
        <f t="shared" si="847"/>
        <v>0</v>
      </c>
      <c r="AK1775">
        <f t="shared" si="848"/>
        <v>0</v>
      </c>
      <c r="AL1775">
        <f t="shared" si="849"/>
        <v>0</v>
      </c>
      <c r="AM1775">
        <f t="shared" si="850"/>
        <v>0</v>
      </c>
      <c r="AN1775">
        <f t="shared" si="851"/>
        <v>0</v>
      </c>
      <c r="AO1775">
        <f t="shared" si="852"/>
        <v>0</v>
      </c>
      <c r="AP1775">
        <f t="shared" si="853"/>
        <v>0</v>
      </c>
      <c r="AQ1775">
        <f t="shared" si="854"/>
        <v>0</v>
      </c>
      <c r="AR1775">
        <f t="shared" si="855"/>
        <v>0</v>
      </c>
      <c r="AT1775">
        <f t="shared" si="834"/>
        <v>0</v>
      </c>
      <c r="AU1775">
        <f t="shared" si="835"/>
        <v>0</v>
      </c>
      <c r="AZ1775">
        <f t="shared" si="856"/>
        <v>0</v>
      </c>
      <c r="BA1775" t="str">
        <f t="shared" si="832"/>
        <v/>
      </c>
      <c r="BB1775" t="str">
        <f t="shared" si="857"/>
        <v/>
      </c>
    </row>
    <row r="1776" spans="2:54" x14ac:dyDescent="0.15">
      <c r="B1776" s="347"/>
      <c r="C1776" s="347"/>
      <c r="D1776" s="347"/>
      <c r="E1776" s="347"/>
      <c r="F1776" s="347"/>
      <c r="G1776" s="347"/>
      <c r="H1776" s="347"/>
      <c r="I1776" s="347"/>
      <c r="J1776" s="347"/>
      <c r="K1776" s="347"/>
      <c r="N1776" s="323" t="str">
        <f t="shared" si="858"/>
        <v/>
      </c>
      <c r="O1776" s="323" t="str">
        <f t="shared" si="859"/>
        <v/>
      </c>
      <c r="P1776" s="323" t="str">
        <f t="shared" si="860"/>
        <v/>
      </c>
      <c r="R1776" s="323" t="str">
        <f t="shared" si="861"/>
        <v/>
      </c>
      <c r="X1776" s="322" t="str">
        <f t="shared" si="836"/>
        <v/>
      </c>
      <c r="Y1776" s="322" t="str">
        <f t="shared" si="837"/>
        <v/>
      </c>
      <c r="Z1776" s="322" t="str">
        <f t="shared" si="838"/>
        <v/>
      </c>
      <c r="AA1776" s="322" t="str">
        <f t="shared" si="839"/>
        <v/>
      </c>
      <c r="AB1776" s="322" t="str">
        <f t="shared" si="840"/>
        <v/>
      </c>
      <c r="AC1776" s="322" t="str">
        <f t="shared" si="841"/>
        <v/>
      </c>
      <c r="AD1776" s="322" t="str">
        <f t="shared" si="842"/>
        <v/>
      </c>
      <c r="AE1776" s="322" t="str">
        <f t="shared" si="843"/>
        <v/>
      </c>
      <c r="AF1776" s="322" t="str">
        <f t="shared" si="844"/>
        <v/>
      </c>
      <c r="AG1776" s="322" t="str">
        <f t="shared" si="845"/>
        <v/>
      </c>
      <c r="AI1776">
        <f t="shared" si="846"/>
        <v>0</v>
      </c>
      <c r="AJ1776">
        <f t="shared" si="847"/>
        <v>0</v>
      </c>
      <c r="AK1776">
        <f t="shared" si="848"/>
        <v>0</v>
      </c>
      <c r="AL1776">
        <f t="shared" si="849"/>
        <v>0</v>
      </c>
      <c r="AM1776">
        <f t="shared" si="850"/>
        <v>0</v>
      </c>
      <c r="AN1776">
        <f t="shared" si="851"/>
        <v>0</v>
      </c>
      <c r="AO1776">
        <f t="shared" si="852"/>
        <v>0</v>
      </c>
      <c r="AP1776">
        <f t="shared" si="853"/>
        <v>0</v>
      </c>
      <c r="AQ1776">
        <f t="shared" si="854"/>
        <v>0</v>
      </c>
      <c r="AR1776">
        <f t="shared" si="855"/>
        <v>0</v>
      </c>
      <c r="AT1776">
        <f t="shared" si="834"/>
        <v>0</v>
      </c>
      <c r="AU1776">
        <f t="shared" si="835"/>
        <v>0</v>
      </c>
      <c r="AZ1776">
        <f t="shared" si="856"/>
        <v>0</v>
      </c>
      <c r="BA1776" t="str">
        <f t="shared" si="832"/>
        <v/>
      </c>
      <c r="BB1776" t="str">
        <f t="shared" si="857"/>
        <v/>
      </c>
    </row>
    <row r="1777" spans="2:54" x14ac:dyDescent="0.15">
      <c r="B1777" s="347"/>
      <c r="C1777" s="347"/>
      <c r="D1777" s="347"/>
      <c r="E1777" s="347"/>
      <c r="F1777" s="347"/>
      <c r="G1777" s="347"/>
      <c r="H1777" s="347"/>
      <c r="I1777" s="347"/>
      <c r="J1777" s="347"/>
      <c r="K1777" s="347"/>
      <c r="N1777" s="323" t="str">
        <f t="shared" si="858"/>
        <v/>
      </c>
      <c r="O1777" s="323" t="str">
        <f t="shared" si="859"/>
        <v/>
      </c>
      <c r="P1777" s="323" t="str">
        <f t="shared" si="860"/>
        <v/>
      </c>
      <c r="R1777" s="323" t="str">
        <f t="shared" si="861"/>
        <v/>
      </c>
      <c r="X1777" s="322" t="str">
        <f t="shared" si="836"/>
        <v/>
      </c>
      <c r="Y1777" s="322" t="str">
        <f t="shared" si="837"/>
        <v/>
      </c>
      <c r="Z1777" s="322" t="str">
        <f t="shared" si="838"/>
        <v/>
      </c>
      <c r="AA1777" s="322" t="str">
        <f t="shared" si="839"/>
        <v/>
      </c>
      <c r="AB1777" s="322" t="str">
        <f t="shared" si="840"/>
        <v/>
      </c>
      <c r="AC1777" s="322" t="str">
        <f t="shared" si="841"/>
        <v/>
      </c>
      <c r="AD1777" s="322" t="str">
        <f t="shared" si="842"/>
        <v/>
      </c>
      <c r="AE1777" s="322" t="str">
        <f t="shared" si="843"/>
        <v/>
      </c>
      <c r="AF1777" s="322" t="str">
        <f t="shared" si="844"/>
        <v/>
      </c>
      <c r="AG1777" s="322" t="str">
        <f t="shared" si="845"/>
        <v/>
      </c>
      <c r="AI1777">
        <f t="shared" si="846"/>
        <v>0</v>
      </c>
      <c r="AJ1777">
        <f t="shared" si="847"/>
        <v>0</v>
      </c>
      <c r="AK1777">
        <f t="shared" si="848"/>
        <v>0</v>
      </c>
      <c r="AL1777">
        <f t="shared" si="849"/>
        <v>0</v>
      </c>
      <c r="AM1777">
        <f t="shared" si="850"/>
        <v>0</v>
      </c>
      <c r="AN1777">
        <f t="shared" si="851"/>
        <v>0</v>
      </c>
      <c r="AO1777">
        <f t="shared" si="852"/>
        <v>0</v>
      </c>
      <c r="AP1777">
        <f t="shared" si="853"/>
        <v>0</v>
      </c>
      <c r="AQ1777">
        <f t="shared" si="854"/>
        <v>0</v>
      </c>
      <c r="AR1777">
        <f t="shared" si="855"/>
        <v>0</v>
      </c>
      <c r="AT1777">
        <f t="shared" si="834"/>
        <v>0</v>
      </c>
      <c r="AU1777">
        <f t="shared" si="835"/>
        <v>0</v>
      </c>
      <c r="AZ1777">
        <f t="shared" si="856"/>
        <v>0</v>
      </c>
      <c r="BA1777" t="str">
        <f t="shared" si="832"/>
        <v/>
      </c>
      <c r="BB1777" t="str">
        <f t="shared" si="857"/>
        <v/>
      </c>
    </row>
    <row r="1778" spans="2:54" x14ac:dyDescent="0.15">
      <c r="B1778" s="347"/>
      <c r="C1778" s="347"/>
      <c r="D1778" s="347"/>
      <c r="E1778" s="347"/>
      <c r="F1778" s="347"/>
      <c r="G1778" s="347"/>
      <c r="H1778" s="347"/>
      <c r="I1778" s="347"/>
      <c r="J1778" s="347"/>
      <c r="K1778" s="347"/>
      <c r="N1778" s="323" t="str">
        <f t="shared" si="858"/>
        <v/>
      </c>
      <c r="O1778" s="323" t="str">
        <f t="shared" si="859"/>
        <v/>
      </c>
      <c r="P1778" s="323" t="str">
        <f t="shared" si="860"/>
        <v/>
      </c>
      <c r="R1778" s="323" t="str">
        <f t="shared" si="861"/>
        <v/>
      </c>
      <c r="X1778" s="322" t="str">
        <f t="shared" si="836"/>
        <v/>
      </c>
      <c r="Y1778" s="322" t="str">
        <f t="shared" si="837"/>
        <v/>
      </c>
      <c r="Z1778" s="322" t="str">
        <f t="shared" si="838"/>
        <v/>
      </c>
      <c r="AA1778" s="322" t="str">
        <f t="shared" si="839"/>
        <v/>
      </c>
      <c r="AB1778" s="322" t="str">
        <f t="shared" si="840"/>
        <v/>
      </c>
      <c r="AC1778" s="322" t="str">
        <f t="shared" si="841"/>
        <v/>
      </c>
      <c r="AD1778" s="322" t="str">
        <f t="shared" si="842"/>
        <v/>
      </c>
      <c r="AE1778" s="322" t="str">
        <f t="shared" si="843"/>
        <v/>
      </c>
      <c r="AF1778" s="322" t="str">
        <f t="shared" si="844"/>
        <v/>
      </c>
      <c r="AG1778" s="322" t="str">
        <f t="shared" si="845"/>
        <v/>
      </c>
      <c r="AI1778">
        <f t="shared" si="846"/>
        <v>0</v>
      </c>
      <c r="AJ1778">
        <f t="shared" si="847"/>
        <v>0</v>
      </c>
      <c r="AK1778">
        <f t="shared" si="848"/>
        <v>0</v>
      </c>
      <c r="AL1778">
        <f t="shared" si="849"/>
        <v>0</v>
      </c>
      <c r="AM1778">
        <f t="shared" si="850"/>
        <v>0</v>
      </c>
      <c r="AN1778">
        <f t="shared" si="851"/>
        <v>0</v>
      </c>
      <c r="AO1778">
        <f t="shared" si="852"/>
        <v>0</v>
      </c>
      <c r="AP1778">
        <f t="shared" si="853"/>
        <v>0</v>
      </c>
      <c r="AQ1778">
        <f t="shared" si="854"/>
        <v>0</v>
      </c>
      <c r="AR1778">
        <f t="shared" si="855"/>
        <v>0</v>
      </c>
      <c r="AT1778">
        <f t="shared" si="834"/>
        <v>0</v>
      </c>
      <c r="AU1778">
        <f t="shared" si="835"/>
        <v>0</v>
      </c>
      <c r="AZ1778">
        <f t="shared" si="856"/>
        <v>0</v>
      </c>
      <c r="BA1778" t="str">
        <f t="shared" si="832"/>
        <v/>
      </c>
      <c r="BB1778" t="str">
        <f t="shared" si="857"/>
        <v/>
      </c>
    </row>
    <row r="1779" spans="2:54" x14ac:dyDescent="0.15">
      <c r="B1779" s="347"/>
      <c r="C1779" s="347"/>
      <c r="D1779" s="347"/>
      <c r="E1779" s="347"/>
      <c r="F1779" s="347"/>
      <c r="G1779" s="347"/>
      <c r="H1779" s="347"/>
      <c r="I1779" s="347"/>
      <c r="J1779" s="347"/>
      <c r="K1779" s="347"/>
      <c r="N1779" s="323" t="str">
        <f t="shared" si="858"/>
        <v/>
      </c>
      <c r="O1779" s="323" t="str">
        <f t="shared" si="859"/>
        <v/>
      </c>
      <c r="P1779" s="323" t="str">
        <f t="shared" si="860"/>
        <v/>
      </c>
      <c r="R1779" s="323" t="str">
        <f t="shared" si="861"/>
        <v/>
      </c>
      <c r="X1779" s="322" t="str">
        <f t="shared" si="836"/>
        <v/>
      </c>
      <c r="Y1779" s="322" t="str">
        <f t="shared" si="837"/>
        <v/>
      </c>
      <c r="Z1779" s="322" t="str">
        <f t="shared" si="838"/>
        <v/>
      </c>
      <c r="AA1779" s="322" t="str">
        <f t="shared" si="839"/>
        <v/>
      </c>
      <c r="AB1779" s="322" t="str">
        <f t="shared" si="840"/>
        <v/>
      </c>
      <c r="AC1779" s="322" t="str">
        <f t="shared" si="841"/>
        <v/>
      </c>
      <c r="AD1779" s="322" t="str">
        <f t="shared" si="842"/>
        <v/>
      </c>
      <c r="AE1779" s="322" t="str">
        <f t="shared" si="843"/>
        <v/>
      </c>
      <c r="AF1779" s="322" t="str">
        <f t="shared" si="844"/>
        <v/>
      </c>
      <c r="AG1779" s="322" t="str">
        <f t="shared" si="845"/>
        <v/>
      </c>
      <c r="AI1779">
        <f t="shared" si="846"/>
        <v>0</v>
      </c>
      <c r="AJ1779">
        <f t="shared" si="847"/>
        <v>0</v>
      </c>
      <c r="AK1779">
        <f t="shared" si="848"/>
        <v>0</v>
      </c>
      <c r="AL1779">
        <f t="shared" si="849"/>
        <v>0</v>
      </c>
      <c r="AM1779">
        <f t="shared" si="850"/>
        <v>0</v>
      </c>
      <c r="AN1779">
        <f t="shared" si="851"/>
        <v>0</v>
      </c>
      <c r="AO1779">
        <f t="shared" si="852"/>
        <v>0</v>
      </c>
      <c r="AP1779">
        <f t="shared" si="853"/>
        <v>0</v>
      </c>
      <c r="AQ1779">
        <f t="shared" si="854"/>
        <v>0</v>
      </c>
      <c r="AR1779">
        <f t="shared" si="855"/>
        <v>0</v>
      </c>
      <c r="AT1779">
        <f t="shared" si="834"/>
        <v>0</v>
      </c>
      <c r="AU1779">
        <f t="shared" si="835"/>
        <v>0</v>
      </c>
      <c r="AZ1779">
        <f t="shared" si="856"/>
        <v>0</v>
      </c>
      <c r="BA1779" t="str">
        <f t="shared" si="832"/>
        <v/>
      </c>
      <c r="BB1779" t="str">
        <f t="shared" si="857"/>
        <v/>
      </c>
    </row>
    <row r="1780" spans="2:54" x14ac:dyDescent="0.15">
      <c r="B1780" s="347"/>
      <c r="C1780" s="347"/>
      <c r="D1780" s="347"/>
      <c r="E1780" s="347"/>
      <c r="F1780" s="347"/>
      <c r="G1780" s="347"/>
      <c r="H1780" s="347"/>
      <c r="I1780" s="347"/>
      <c r="J1780" s="347"/>
      <c r="K1780" s="347"/>
      <c r="N1780" s="323" t="str">
        <f t="shared" si="858"/>
        <v/>
      </c>
      <c r="O1780" s="323" t="str">
        <f t="shared" si="859"/>
        <v/>
      </c>
      <c r="P1780" s="323" t="str">
        <f t="shared" si="860"/>
        <v/>
      </c>
      <c r="R1780" s="323" t="str">
        <f t="shared" si="861"/>
        <v/>
      </c>
      <c r="X1780" s="322" t="str">
        <f t="shared" si="836"/>
        <v/>
      </c>
      <c r="Y1780" s="322" t="str">
        <f t="shared" si="837"/>
        <v/>
      </c>
      <c r="Z1780" s="322" t="str">
        <f t="shared" si="838"/>
        <v/>
      </c>
      <c r="AA1780" s="322" t="str">
        <f t="shared" si="839"/>
        <v/>
      </c>
      <c r="AB1780" s="322" t="str">
        <f t="shared" si="840"/>
        <v/>
      </c>
      <c r="AC1780" s="322" t="str">
        <f t="shared" si="841"/>
        <v/>
      </c>
      <c r="AD1780" s="322" t="str">
        <f t="shared" si="842"/>
        <v/>
      </c>
      <c r="AE1780" s="322" t="str">
        <f t="shared" si="843"/>
        <v/>
      </c>
      <c r="AF1780" s="322" t="str">
        <f t="shared" si="844"/>
        <v/>
      </c>
      <c r="AG1780" s="322" t="str">
        <f t="shared" si="845"/>
        <v/>
      </c>
      <c r="AI1780">
        <f t="shared" si="846"/>
        <v>0</v>
      </c>
      <c r="AJ1780">
        <f t="shared" si="847"/>
        <v>0</v>
      </c>
      <c r="AK1780">
        <f t="shared" si="848"/>
        <v>0</v>
      </c>
      <c r="AL1780">
        <f t="shared" si="849"/>
        <v>0</v>
      </c>
      <c r="AM1780">
        <f t="shared" si="850"/>
        <v>0</v>
      </c>
      <c r="AN1780">
        <f t="shared" si="851"/>
        <v>0</v>
      </c>
      <c r="AO1780">
        <f t="shared" si="852"/>
        <v>0</v>
      </c>
      <c r="AP1780">
        <f t="shared" si="853"/>
        <v>0</v>
      </c>
      <c r="AQ1780">
        <f t="shared" si="854"/>
        <v>0</v>
      </c>
      <c r="AR1780">
        <f t="shared" si="855"/>
        <v>0</v>
      </c>
      <c r="AT1780">
        <f t="shared" si="834"/>
        <v>0</v>
      </c>
      <c r="AU1780">
        <f t="shared" si="835"/>
        <v>0</v>
      </c>
      <c r="AZ1780">
        <f t="shared" si="856"/>
        <v>0</v>
      </c>
      <c r="BA1780" t="str">
        <f t="shared" si="832"/>
        <v/>
      </c>
      <c r="BB1780" t="str">
        <f t="shared" si="857"/>
        <v/>
      </c>
    </row>
    <row r="1781" spans="2:54" x14ac:dyDescent="0.15">
      <c r="B1781" s="347"/>
      <c r="C1781" s="347"/>
      <c r="D1781" s="347"/>
      <c r="E1781" s="347"/>
      <c r="F1781" s="347"/>
      <c r="G1781" s="347"/>
      <c r="H1781" s="347"/>
      <c r="I1781" s="347"/>
      <c r="J1781" s="347"/>
      <c r="K1781" s="347"/>
      <c r="N1781" s="323" t="str">
        <f t="shared" si="858"/>
        <v/>
      </c>
      <c r="O1781" s="323" t="str">
        <f t="shared" si="859"/>
        <v/>
      </c>
      <c r="P1781" s="323" t="str">
        <f t="shared" si="860"/>
        <v/>
      </c>
      <c r="R1781" s="323" t="str">
        <f t="shared" si="861"/>
        <v/>
      </c>
      <c r="X1781" s="322" t="str">
        <f t="shared" si="836"/>
        <v/>
      </c>
      <c r="Y1781" s="322" t="str">
        <f t="shared" si="837"/>
        <v/>
      </c>
      <c r="Z1781" s="322" t="str">
        <f t="shared" si="838"/>
        <v/>
      </c>
      <c r="AA1781" s="322" t="str">
        <f t="shared" si="839"/>
        <v/>
      </c>
      <c r="AB1781" s="322" t="str">
        <f t="shared" si="840"/>
        <v/>
      </c>
      <c r="AC1781" s="322" t="str">
        <f t="shared" si="841"/>
        <v/>
      </c>
      <c r="AD1781" s="322" t="str">
        <f t="shared" si="842"/>
        <v/>
      </c>
      <c r="AE1781" s="322" t="str">
        <f t="shared" si="843"/>
        <v/>
      </c>
      <c r="AF1781" s="322" t="str">
        <f t="shared" si="844"/>
        <v/>
      </c>
      <c r="AG1781" s="322" t="str">
        <f t="shared" si="845"/>
        <v/>
      </c>
      <c r="AI1781">
        <f t="shared" si="846"/>
        <v>0</v>
      </c>
      <c r="AJ1781">
        <f t="shared" si="847"/>
        <v>0</v>
      </c>
      <c r="AK1781">
        <f t="shared" si="848"/>
        <v>0</v>
      </c>
      <c r="AL1781">
        <f t="shared" si="849"/>
        <v>0</v>
      </c>
      <c r="AM1781">
        <f t="shared" si="850"/>
        <v>0</v>
      </c>
      <c r="AN1781">
        <f t="shared" si="851"/>
        <v>0</v>
      </c>
      <c r="AO1781">
        <f t="shared" si="852"/>
        <v>0</v>
      </c>
      <c r="AP1781">
        <f t="shared" si="853"/>
        <v>0</v>
      </c>
      <c r="AQ1781">
        <f t="shared" si="854"/>
        <v>0</v>
      </c>
      <c r="AR1781">
        <f t="shared" si="855"/>
        <v>0</v>
      </c>
      <c r="AT1781">
        <f t="shared" si="834"/>
        <v>0</v>
      </c>
      <c r="AU1781">
        <f t="shared" si="835"/>
        <v>0</v>
      </c>
      <c r="AZ1781">
        <f t="shared" si="856"/>
        <v>0</v>
      </c>
      <c r="BA1781" t="str">
        <f t="shared" si="832"/>
        <v/>
      </c>
      <c r="BB1781" t="str">
        <f t="shared" si="857"/>
        <v/>
      </c>
    </row>
    <row r="1782" spans="2:54" x14ac:dyDescent="0.15">
      <c r="B1782" s="347"/>
      <c r="C1782" s="347"/>
      <c r="D1782" s="347"/>
      <c r="E1782" s="347"/>
      <c r="F1782" s="347"/>
      <c r="G1782" s="347"/>
      <c r="H1782" s="347"/>
      <c r="I1782" s="347"/>
      <c r="J1782" s="347"/>
      <c r="K1782" s="347"/>
      <c r="N1782" s="323" t="str">
        <f t="shared" si="858"/>
        <v/>
      </c>
      <c r="O1782" s="323" t="str">
        <f t="shared" si="859"/>
        <v/>
      </c>
      <c r="P1782" s="323" t="str">
        <f t="shared" si="860"/>
        <v/>
      </c>
      <c r="R1782" s="323" t="str">
        <f t="shared" si="861"/>
        <v/>
      </c>
      <c r="X1782" s="322" t="str">
        <f t="shared" si="836"/>
        <v/>
      </c>
      <c r="Y1782" s="322" t="str">
        <f t="shared" si="837"/>
        <v/>
      </c>
      <c r="Z1782" s="322" t="str">
        <f t="shared" si="838"/>
        <v/>
      </c>
      <c r="AA1782" s="322" t="str">
        <f t="shared" si="839"/>
        <v/>
      </c>
      <c r="AB1782" s="322" t="str">
        <f t="shared" si="840"/>
        <v/>
      </c>
      <c r="AC1782" s="322" t="str">
        <f t="shared" si="841"/>
        <v/>
      </c>
      <c r="AD1782" s="322" t="str">
        <f t="shared" si="842"/>
        <v/>
      </c>
      <c r="AE1782" s="322" t="str">
        <f t="shared" si="843"/>
        <v/>
      </c>
      <c r="AF1782" s="322" t="str">
        <f t="shared" si="844"/>
        <v/>
      </c>
      <c r="AG1782" s="322" t="str">
        <f t="shared" si="845"/>
        <v/>
      </c>
      <c r="AI1782">
        <f t="shared" si="846"/>
        <v>0</v>
      </c>
      <c r="AJ1782">
        <f t="shared" si="847"/>
        <v>0</v>
      </c>
      <c r="AK1782">
        <f t="shared" si="848"/>
        <v>0</v>
      </c>
      <c r="AL1782">
        <f t="shared" si="849"/>
        <v>0</v>
      </c>
      <c r="AM1782">
        <f t="shared" si="850"/>
        <v>0</v>
      </c>
      <c r="AN1782">
        <f t="shared" si="851"/>
        <v>0</v>
      </c>
      <c r="AO1782">
        <f t="shared" si="852"/>
        <v>0</v>
      </c>
      <c r="AP1782">
        <f t="shared" si="853"/>
        <v>0</v>
      </c>
      <c r="AQ1782">
        <f t="shared" si="854"/>
        <v>0</v>
      </c>
      <c r="AR1782">
        <f t="shared" si="855"/>
        <v>0</v>
      </c>
      <c r="AT1782">
        <f t="shared" si="834"/>
        <v>0</v>
      </c>
      <c r="AU1782">
        <f t="shared" si="835"/>
        <v>0</v>
      </c>
      <c r="AZ1782">
        <f t="shared" si="856"/>
        <v>0</v>
      </c>
      <c r="BA1782" t="str">
        <f t="shared" si="832"/>
        <v/>
      </c>
      <c r="BB1782" t="str">
        <f t="shared" si="857"/>
        <v/>
      </c>
    </row>
    <row r="1783" spans="2:54" x14ac:dyDescent="0.15">
      <c r="B1783" s="347"/>
      <c r="C1783" s="347"/>
      <c r="D1783" s="347"/>
      <c r="E1783" s="347"/>
      <c r="F1783" s="347"/>
      <c r="G1783" s="347"/>
      <c r="H1783" s="347"/>
      <c r="I1783" s="347"/>
      <c r="J1783" s="347"/>
      <c r="K1783" s="347"/>
      <c r="N1783" s="323" t="str">
        <f t="shared" si="858"/>
        <v/>
      </c>
      <c r="O1783" s="323" t="str">
        <f t="shared" si="859"/>
        <v/>
      </c>
      <c r="P1783" s="323" t="str">
        <f t="shared" si="860"/>
        <v/>
      </c>
      <c r="R1783" s="323" t="str">
        <f t="shared" si="861"/>
        <v/>
      </c>
      <c r="X1783" s="322" t="str">
        <f t="shared" si="836"/>
        <v/>
      </c>
      <c r="Y1783" s="322" t="str">
        <f t="shared" si="837"/>
        <v/>
      </c>
      <c r="Z1783" s="322" t="str">
        <f t="shared" si="838"/>
        <v/>
      </c>
      <c r="AA1783" s="322" t="str">
        <f t="shared" si="839"/>
        <v/>
      </c>
      <c r="AB1783" s="322" t="str">
        <f t="shared" si="840"/>
        <v/>
      </c>
      <c r="AC1783" s="322" t="str">
        <f t="shared" si="841"/>
        <v/>
      </c>
      <c r="AD1783" s="322" t="str">
        <f t="shared" si="842"/>
        <v/>
      </c>
      <c r="AE1783" s="322" t="str">
        <f t="shared" si="843"/>
        <v/>
      </c>
      <c r="AF1783" s="322" t="str">
        <f t="shared" si="844"/>
        <v/>
      </c>
      <c r="AG1783" s="322" t="str">
        <f t="shared" si="845"/>
        <v/>
      </c>
      <c r="AI1783">
        <f t="shared" si="846"/>
        <v>0</v>
      </c>
      <c r="AJ1783">
        <f t="shared" si="847"/>
        <v>0</v>
      </c>
      <c r="AK1783">
        <f t="shared" si="848"/>
        <v>0</v>
      </c>
      <c r="AL1783">
        <f t="shared" si="849"/>
        <v>0</v>
      </c>
      <c r="AM1783">
        <f t="shared" si="850"/>
        <v>0</v>
      </c>
      <c r="AN1783">
        <f t="shared" si="851"/>
        <v>0</v>
      </c>
      <c r="AO1783">
        <f t="shared" si="852"/>
        <v>0</v>
      </c>
      <c r="AP1783">
        <f t="shared" si="853"/>
        <v>0</v>
      </c>
      <c r="AQ1783">
        <f t="shared" si="854"/>
        <v>0</v>
      </c>
      <c r="AR1783">
        <f t="shared" si="855"/>
        <v>0</v>
      </c>
      <c r="AT1783">
        <f t="shared" si="834"/>
        <v>0</v>
      </c>
      <c r="AU1783">
        <f t="shared" si="835"/>
        <v>0</v>
      </c>
      <c r="AZ1783">
        <f t="shared" si="856"/>
        <v>0</v>
      </c>
      <c r="BA1783" t="str">
        <f t="shared" si="832"/>
        <v/>
      </c>
      <c r="BB1783" t="str">
        <f t="shared" si="857"/>
        <v/>
      </c>
    </row>
    <row r="1784" spans="2:54" x14ac:dyDescent="0.15">
      <c r="B1784" s="347"/>
      <c r="C1784" s="347"/>
      <c r="D1784" s="347"/>
      <c r="E1784" s="347"/>
      <c r="F1784" s="347"/>
      <c r="G1784" s="347"/>
      <c r="H1784" s="347"/>
      <c r="I1784" s="347"/>
      <c r="J1784" s="347"/>
      <c r="K1784" s="347"/>
      <c r="N1784" s="323" t="str">
        <f t="shared" si="858"/>
        <v/>
      </c>
      <c r="O1784" s="323" t="str">
        <f t="shared" si="859"/>
        <v/>
      </c>
      <c r="P1784" s="323" t="str">
        <f t="shared" si="860"/>
        <v/>
      </c>
      <c r="R1784" s="323" t="str">
        <f t="shared" si="861"/>
        <v/>
      </c>
      <c r="X1784" s="322" t="str">
        <f t="shared" si="836"/>
        <v/>
      </c>
      <c r="Y1784" s="322" t="str">
        <f t="shared" si="837"/>
        <v/>
      </c>
      <c r="Z1784" s="322" t="str">
        <f t="shared" si="838"/>
        <v/>
      </c>
      <c r="AA1784" s="322" t="str">
        <f t="shared" si="839"/>
        <v/>
      </c>
      <c r="AB1784" s="322" t="str">
        <f t="shared" si="840"/>
        <v/>
      </c>
      <c r="AC1784" s="322" t="str">
        <f t="shared" si="841"/>
        <v/>
      </c>
      <c r="AD1784" s="322" t="str">
        <f t="shared" si="842"/>
        <v/>
      </c>
      <c r="AE1784" s="322" t="str">
        <f t="shared" si="843"/>
        <v/>
      </c>
      <c r="AF1784" s="322" t="str">
        <f t="shared" si="844"/>
        <v/>
      </c>
      <c r="AG1784" s="322" t="str">
        <f t="shared" si="845"/>
        <v/>
      </c>
      <c r="AI1784">
        <f t="shared" si="846"/>
        <v>0</v>
      </c>
      <c r="AJ1784">
        <f t="shared" si="847"/>
        <v>0</v>
      </c>
      <c r="AK1784">
        <f t="shared" si="848"/>
        <v>0</v>
      </c>
      <c r="AL1784">
        <f t="shared" si="849"/>
        <v>0</v>
      </c>
      <c r="AM1784">
        <f t="shared" si="850"/>
        <v>0</v>
      </c>
      <c r="AN1784">
        <f t="shared" si="851"/>
        <v>0</v>
      </c>
      <c r="AO1784">
        <f t="shared" si="852"/>
        <v>0</v>
      </c>
      <c r="AP1784">
        <f t="shared" si="853"/>
        <v>0</v>
      </c>
      <c r="AQ1784">
        <f t="shared" si="854"/>
        <v>0</v>
      </c>
      <c r="AR1784">
        <f t="shared" si="855"/>
        <v>0</v>
      </c>
      <c r="AT1784">
        <f t="shared" si="834"/>
        <v>0</v>
      </c>
      <c r="AU1784">
        <f t="shared" si="835"/>
        <v>0</v>
      </c>
      <c r="AZ1784">
        <f t="shared" si="856"/>
        <v>0</v>
      </c>
      <c r="BA1784" t="str">
        <f t="shared" si="832"/>
        <v/>
      </c>
      <c r="BB1784" t="str">
        <f t="shared" si="857"/>
        <v/>
      </c>
    </row>
    <row r="1785" spans="2:54" x14ac:dyDescent="0.15">
      <c r="B1785" s="347"/>
      <c r="C1785" s="347"/>
      <c r="D1785" s="347"/>
      <c r="E1785" s="347"/>
      <c r="F1785" s="347"/>
      <c r="G1785" s="347"/>
      <c r="H1785" s="347"/>
      <c r="I1785" s="347"/>
      <c r="J1785" s="347"/>
      <c r="K1785" s="347"/>
      <c r="N1785" s="323" t="str">
        <f t="shared" si="858"/>
        <v/>
      </c>
      <c r="O1785" s="323" t="str">
        <f t="shared" si="859"/>
        <v/>
      </c>
      <c r="P1785" s="323" t="str">
        <f t="shared" si="860"/>
        <v/>
      </c>
      <c r="R1785" s="323" t="str">
        <f t="shared" si="861"/>
        <v/>
      </c>
      <c r="X1785" s="322" t="str">
        <f t="shared" si="836"/>
        <v/>
      </c>
      <c r="Y1785" s="322" t="str">
        <f t="shared" si="837"/>
        <v/>
      </c>
      <c r="Z1785" s="322" t="str">
        <f t="shared" si="838"/>
        <v/>
      </c>
      <c r="AA1785" s="322" t="str">
        <f t="shared" si="839"/>
        <v/>
      </c>
      <c r="AB1785" s="322" t="str">
        <f t="shared" si="840"/>
        <v/>
      </c>
      <c r="AC1785" s="322" t="str">
        <f t="shared" si="841"/>
        <v/>
      </c>
      <c r="AD1785" s="322" t="str">
        <f t="shared" si="842"/>
        <v/>
      </c>
      <c r="AE1785" s="322" t="str">
        <f t="shared" si="843"/>
        <v/>
      </c>
      <c r="AF1785" s="322" t="str">
        <f t="shared" si="844"/>
        <v/>
      </c>
      <c r="AG1785" s="322" t="str">
        <f t="shared" si="845"/>
        <v/>
      </c>
      <c r="AI1785">
        <f t="shared" si="846"/>
        <v>0</v>
      </c>
      <c r="AJ1785">
        <f t="shared" si="847"/>
        <v>0</v>
      </c>
      <c r="AK1785">
        <f t="shared" si="848"/>
        <v>0</v>
      </c>
      <c r="AL1785">
        <f t="shared" si="849"/>
        <v>0</v>
      </c>
      <c r="AM1785">
        <f t="shared" si="850"/>
        <v>0</v>
      </c>
      <c r="AN1785">
        <f t="shared" si="851"/>
        <v>0</v>
      </c>
      <c r="AO1785">
        <f t="shared" si="852"/>
        <v>0</v>
      </c>
      <c r="AP1785">
        <f t="shared" si="853"/>
        <v>0</v>
      </c>
      <c r="AQ1785">
        <f t="shared" si="854"/>
        <v>0</v>
      </c>
      <c r="AR1785">
        <f t="shared" si="855"/>
        <v>0</v>
      </c>
      <c r="AT1785">
        <f t="shared" si="834"/>
        <v>0</v>
      </c>
      <c r="AU1785">
        <f t="shared" si="835"/>
        <v>0</v>
      </c>
      <c r="AZ1785">
        <f t="shared" si="856"/>
        <v>0</v>
      </c>
      <c r="BA1785" t="str">
        <f t="shared" si="832"/>
        <v/>
      </c>
      <c r="BB1785" t="str">
        <f t="shared" si="857"/>
        <v/>
      </c>
    </row>
    <row r="1786" spans="2:54" x14ac:dyDescent="0.15">
      <c r="B1786" s="347"/>
      <c r="C1786" s="347"/>
      <c r="D1786" s="347"/>
      <c r="E1786" s="347"/>
      <c r="F1786" s="347"/>
      <c r="G1786" s="347"/>
      <c r="H1786" s="347"/>
      <c r="I1786" s="347"/>
      <c r="J1786" s="347"/>
      <c r="K1786" s="347"/>
      <c r="N1786" s="323" t="str">
        <f t="shared" si="858"/>
        <v/>
      </c>
      <c r="O1786" s="323" t="str">
        <f t="shared" si="859"/>
        <v/>
      </c>
      <c r="P1786" s="323" t="str">
        <f t="shared" si="860"/>
        <v/>
      </c>
      <c r="R1786" s="323" t="str">
        <f t="shared" si="861"/>
        <v/>
      </c>
      <c r="X1786" s="322" t="str">
        <f t="shared" si="836"/>
        <v/>
      </c>
      <c r="Y1786" s="322" t="str">
        <f t="shared" si="837"/>
        <v/>
      </c>
      <c r="Z1786" s="322" t="str">
        <f t="shared" si="838"/>
        <v/>
      </c>
      <c r="AA1786" s="322" t="str">
        <f t="shared" si="839"/>
        <v/>
      </c>
      <c r="AB1786" s="322" t="str">
        <f t="shared" si="840"/>
        <v/>
      </c>
      <c r="AC1786" s="322" t="str">
        <f t="shared" si="841"/>
        <v/>
      </c>
      <c r="AD1786" s="322" t="str">
        <f t="shared" si="842"/>
        <v/>
      </c>
      <c r="AE1786" s="322" t="str">
        <f t="shared" si="843"/>
        <v/>
      </c>
      <c r="AF1786" s="322" t="str">
        <f t="shared" si="844"/>
        <v/>
      </c>
      <c r="AG1786" s="322" t="str">
        <f t="shared" si="845"/>
        <v/>
      </c>
      <c r="AI1786">
        <f t="shared" si="846"/>
        <v>0</v>
      </c>
      <c r="AJ1786">
        <f t="shared" si="847"/>
        <v>0</v>
      </c>
      <c r="AK1786">
        <f t="shared" si="848"/>
        <v>0</v>
      </c>
      <c r="AL1786">
        <f t="shared" si="849"/>
        <v>0</v>
      </c>
      <c r="AM1786">
        <f t="shared" si="850"/>
        <v>0</v>
      </c>
      <c r="AN1786">
        <f t="shared" si="851"/>
        <v>0</v>
      </c>
      <c r="AO1786">
        <f t="shared" si="852"/>
        <v>0</v>
      </c>
      <c r="AP1786">
        <f t="shared" si="853"/>
        <v>0</v>
      </c>
      <c r="AQ1786">
        <f t="shared" si="854"/>
        <v>0</v>
      </c>
      <c r="AR1786">
        <f t="shared" si="855"/>
        <v>0</v>
      </c>
      <c r="AT1786">
        <f t="shared" si="834"/>
        <v>0</v>
      </c>
      <c r="AU1786">
        <f t="shared" si="835"/>
        <v>0</v>
      </c>
      <c r="AZ1786">
        <f t="shared" si="856"/>
        <v>0</v>
      </c>
      <c r="BA1786" t="str">
        <f t="shared" si="832"/>
        <v/>
      </c>
      <c r="BB1786" t="str">
        <f t="shared" si="857"/>
        <v/>
      </c>
    </row>
    <row r="1787" spans="2:54" x14ac:dyDescent="0.15">
      <c r="B1787" s="347"/>
      <c r="C1787" s="347"/>
      <c r="D1787" s="347"/>
      <c r="E1787" s="347"/>
      <c r="F1787" s="347"/>
      <c r="G1787" s="347"/>
      <c r="H1787" s="347"/>
      <c r="I1787" s="347"/>
      <c r="J1787" s="347"/>
      <c r="K1787" s="347"/>
      <c r="N1787" s="323" t="str">
        <f t="shared" si="858"/>
        <v/>
      </c>
      <c r="O1787" s="323" t="str">
        <f t="shared" si="859"/>
        <v/>
      </c>
      <c r="P1787" s="323" t="str">
        <f t="shared" si="860"/>
        <v/>
      </c>
      <c r="R1787" s="323" t="str">
        <f t="shared" si="861"/>
        <v/>
      </c>
      <c r="X1787" s="322" t="str">
        <f t="shared" si="836"/>
        <v/>
      </c>
      <c r="Y1787" s="322" t="str">
        <f t="shared" si="837"/>
        <v/>
      </c>
      <c r="Z1787" s="322" t="str">
        <f t="shared" si="838"/>
        <v/>
      </c>
      <c r="AA1787" s="322" t="str">
        <f t="shared" si="839"/>
        <v/>
      </c>
      <c r="AB1787" s="322" t="str">
        <f t="shared" si="840"/>
        <v/>
      </c>
      <c r="AC1787" s="322" t="str">
        <f t="shared" si="841"/>
        <v/>
      </c>
      <c r="AD1787" s="322" t="str">
        <f t="shared" si="842"/>
        <v/>
      </c>
      <c r="AE1787" s="322" t="str">
        <f t="shared" si="843"/>
        <v/>
      </c>
      <c r="AF1787" s="322" t="str">
        <f t="shared" si="844"/>
        <v/>
      </c>
      <c r="AG1787" s="322" t="str">
        <f t="shared" si="845"/>
        <v/>
      </c>
      <c r="AI1787">
        <f t="shared" si="846"/>
        <v>0</v>
      </c>
      <c r="AJ1787">
        <f t="shared" si="847"/>
        <v>0</v>
      </c>
      <c r="AK1787">
        <f t="shared" si="848"/>
        <v>0</v>
      </c>
      <c r="AL1787">
        <f t="shared" si="849"/>
        <v>0</v>
      </c>
      <c r="AM1787">
        <f t="shared" si="850"/>
        <v>0</v>
      </c>
      <c r="AN1787">
        <f t="shared" si="851"/>
        <v>0</v>
      </c>
      <c r="AO1787">
        <f t="shared" si="852"/>
        <v>0</v>
      </c>
      <c r="AP1787">
        <f t="shared" si="853"/>
        <v>0</v>
      </c>
      <c r="AQ1787">
        <f t="shared" si="854"/>
        <v>0</v>
      </c>
      <c r="AR1787">
        <f t="shared" si="855"/>
        <v>0</v>
      </c>
      <c r="AT1787">
        <f t="shared" si="834"/>
        <v>0</v>
      </c>
      <c r="AU1787">
        <f t="shared" si="835"/>
        <v>0</v>
      </c>
      <c r="AZ1787">
        <f t="shared" si="856"/>
        <v>0</v>
      </c>
      <c r="BA1787" t="str">
        <f t="shared" si="832"/>
        <v/>
      </c>
      <c r="BB1787" t="str">
        <f t="shared" si="857"/>
        <v/>
      </c>
    </row>
    <row r="1788" spans="2:54" x14ac:dyDescent="0.15">
      <c r="B1788" s="347"/>
      <c r="C1788" s="347"/>
      <c r="D1788" s="347"/>
      <c r="E1788" s="347"/>
      <c r="F1788" s="347"/>
      <c r="G1788" s="347"/>
      <c r="H1788" s="347"/>
      <c r="I1788" s="347"/>
      <c r="J1788" s="347"/>
      <c r="K1788" s="347"/>
      <c r="N1788" s="323" t="str">
        <f t="shared" si="858"/>
        <v/>
      </c>
      <c r="O1788" s="323" t="str">
        <f t="shared" si="859"/>
        <v/>
      </c>
      <c r="P1788" s="323" t="str">
        <f t="shared" si="860"/>
        <v/>
      </c>
      <c r="R1788" s="323" t="str">
        <f t="shared" si="861"/>
        <v/>
      </c>
      <c r="X1788" s="322" t="str">
        <f t="shared" si="836"/>
        <v/>
      </c>
      <c r="Y1788" s="322" t="str">
        <f t="shared" si="837"/>
        <v/>
      </c>
      <c r="Z1788" s="322" t="str">
        <f t="shared" si="838"/>
        <v/>
      </c>
      <c r="AA1788" s="322" t="str">
        <f t="shared" si="839"/>
        <v/>
      </c>
      <c r="AB1788" s="322" t="str">
        <f t="shared" si="840"/>
        <v/>
      </c>
      <c r="AC1788" s="322" t="str">
        <f t="shared" si="841"/>
        <v/>
      </c>
      <c r="AD1788" s="322" t="str">
        <f t="shared" si="842"/>
        <v/>
      </c>
      <c r="AE1788" s="322" t="str">
        <f t="shared" si="843"/>
        <v/>
      </c>
      <c r="AF1788" s="322" t="str">
        <f t="shared" si="844"/>
        <v/>
      </c>
      <c r="AG1788" s="322" t="str">
        <f t="shared" si="845"/>
        <v/>
      </c>
      <c r="AI1788">
        <f t="shared" si="846"/>
        <v>0</v>
      </c>
      <c r="AJ1788">
        <f t="shared" si="847"/>
        <v>0</v>
      </c>
      <c r="AK1788">
        <f t="shared" si="848"/>
        <v>0</v>
      </c>
      <c r="AL1788">
        <f t="shared" si="849"/>
        <v>0</v>
      </c>
      <c r="AM1788">
        <f t="shared" si="850"/>
        <v>0</v>
      </c>
      <c r="AN1788">
        <f t="shared" si="851"/>
        <v>0</v>
      </c>
      <c r="AO1788">
        <f t="shared" si="852"/>
        <v>0</v>
      </c>
      <c r="AP1788">
        <f t="shared" si="853"/>
        <v>0</v>
      </c>
      <c r="AQ1788">
        <f t="shared" si="854"/>
        <v>0</v>
      </c>
      <c r="AR1788">
        <f t="shared" si="855"/>
        <v>0</v>
      </c>
      <c r="AT1788">
        <f t="shared" si="834"/>
        <v>0</v>
      </c>
      <c r="AU1788">
        <f t="shared" si="835"/>
        <v>0</v>
      </c>
      <c r="AZ1788">
        <f t="shared" si="856"/>
        <v>0</v>
      </c>
      <c r="BA1788" t="str">
        <f t="shared" si="832"/>
        <v/>
      </c>
      <c r="BB1788" t="str">
        <f t="shared" si="857"/>
        <v/>
      </c>
    </row>
    <row r="1789" spans="2:54" x14ac:dyDescent="0.15">
      <c r="B1789" s="347"/>
      <c r="C1789" s="347"/>
      <c r="D1789" s="347"/>
      <c r="E1789" s="347"/>
      <c r="F1789" s="347"/>
      <c r="G1789" s="347"/>
      <c r="H1789" s="347"/>
      <c r="I1789" s="347"/>
      <c r="J1789" s="347"/>
      <c r="K1789" s="347"/>
      <c r="N1789" s="323" t="str">
        <f t="shared" si="858"/>
        <v/>
      </c>
      <c r="O1789" s="323" t="str">
        <f t="shared" si="859"/>
        <v/>
      </c>
      <c r="P1789" s="323" t="str">
        <f t="shared" si="860"/>
        <v/>
      </c>
      <c r="R1789" s="323" t="str">
        <f t="shared" si="861"/>
        <v/>
      </c>
      <c r="X1789" s="322" t="str">
        <f t="shared" si="836"/>
        <v/>
      </c>
      <c r="Y1789" s="322" t="str">
        <f t="shared" si="837"/>
        <v/>
      </c>
      <c r="Z1789" s="322" t="str">
        <f t="shared" si="838"/>
        <v/>
      </c>
      <c r="AA1789" s="322" t="str">
        <f t="shared" si="839"/>
        <v/>
      </c>
      <c r="AB1789" s="322" t="str">
        <f t="shared" si="840"/>
        <v/>
      </c>
      <c r="AC1789" s="322" t="str">
        <f t="shared" si="841"/>
        <v/>
      </c>
      <c r="AD1789" s="322" t="str">
        <f t="shared" si="842"/>
        <v/>
      </c>
      <c r="AE1789" s="322" t="str">
        <f t="shared" si="843"/>
        <v/>
      </c>
      <c r="AF1789" s="322" t="str">
        <f t="shared" si="844"/>
        <v/>
      </c>
      <c r="AG1789" s="322" t="str">
        <f t="shared" si="845"/>
        <v/>
      </c>
      <c r="AI1789">
        <f t="shared" si="846"/>
        <v>0</v>
      </c>
      <c r="AJ1789">
        <f t="shared" si="847"/>
        <v>0</v>
      </c>
      <c r="AK1789">
        <f t="shared" si="848"/>
        <v>0</v>
      </c>
      <c r="AL1789">
        <f t="shared" si="849"/>
        <v>0</v>
      </c>
      <c r="AM1789">
        <f t="shared" si="850"/>
        <v>0</v>
      </c>
      <c r="AN1789">
        <f t="shared" si="851"/>
        <v>0</v>
      </c>
      <c r="AO1789">
        <f t="shared" si="852"/>
        <v>0</v>
      </c>
      <c r="AP1789">
        <f t="shared" si="853"/>
        <v>0</v>
      </c>
      <c r="AQ1789">
        <f t="shared" si="854"/>
        <v>0</v>
      </c>
      <c r="AR1789">
        <f t="shared" si="855"/>
        <v>0</v>
      </c>
      <c r="AT1789">
        <f t="shared" si="834"/>
        <v>0</v>
      </c>
      <c r="AU1789">
        <f t="shared" si="835"/>
        <v>0</v>
      </c>
      <c r="AZ1789">
        <f t="shared" si="856"/>
        <v>0</v>
      </c>
      <c r="BA1789" t="str">
        <f t="shared" si="832"/>
        <v/>
      </c>
      <c r="BB1789" t="str">
        <f t="shared" si="857"/>
        <v/>
      </c>
    </row>
    <row r="1790" spans="2:54" x14ac:dyDescent="0.15">
      <c r="B1790" s="347"/>
      <c r="C1790" s="347"/>
      <c r="D1790" s="347"/>
      <c r="E1790" s="347"/>
      <c r="F1790" s="347"/>
      <c r="G1790" s="347"/>
      <c r="H1790" s="347"/>
      <c r="I1790" s="347"/>
      <c r="J1790" s="347"/>
      <c r="K1790" s="347"/>
      <c r="N1790" s="323" t="str">
        <f t="shared" si="858"/>
        <v/>
      </c>
      <c r="O1790" s="323" t="str">
        <f t="shared" si="859"/>
        <v/>
      </c>
      <c r="P1790" s="323" t="str">
        <f t="shared" si="860"/>
        <v/>
      </c>
      <c r="R1790" s="323" t="str">
        <f t="shared" si="861"/>
        <v/>
      </c>
      <c r="X1790" s="322" t="str">
        <f t="shared" si="836"/>
        <v/>
      </c>
      <c r="Y1790" s="322" t="str">
        <f t="shared" si="837"/>
        <v/>
      </c>
      <c r="Z1790" s="322" t="str">
        <f t="shared" si="838"/>
        <v/>
      </c>
      <c r="AA1790" s="322" t="str">
        <f t="shared" si="839"/>
        <v/>
      </c>
      <c r="AB1790" s="322" t="str">
        <f t="shared" si="840"/>
        <v/>
      </c>
      <c r="AC1790" s="322" t="str">
        <f t="shared" si="841"/>
        <v/>
      </c>
      <c r="AD1790" s="322" t="str">
        <f t="shared" si="842"/>
        <v/>
      </c>
      <c r="AE1790" s="322" t="str">
        <f t="shared" si="843"/>
        <v/>
      </c>
      <c r="AF1790" s="322" t="str">
        <f t="shared" si="844"/>
        <v/>
      </c>
      <c r="AG1790" s="322" t="str">
        <f t="shared" si="845"/>
        <v/>
      </c>
      <c r="AI1790">
        <f t="shared" si="846"/>
        <v>0</v>
      </c>
      <c r="AJ1790">
        <f t="shared" si="847"/>
        <v>0</v>
      </c>
      <c r="AK1790">
        <f t="shared" si="848"/>
        <v>0</v>
      </c>
      <c r="AL1790">
        <f t="shared" si="849"/>
        <v>0</v>
      </c>
      <c r="AM1790">
        <f t="shared" si="850"/>
        <v>0</v>
      </c>
      <c r="AN1790">
        <f t="shared" si="851"/>
        <v>0</v>
      </c>
      <c r="AO1790">
        <f t="shared" si="852"/>
        <v>0</v>
      </c>
      <c r="AP1790">
        <f t="shared" si="853"/>
        <v>0</v>
      </c>
      <c r="AQ1790">
        <f t="shared" si="854"/>
        <v>0</v>
      </c>
      <c r="AR1790">
        <f t="shared" si="855"/>
        <v>0</v>
      </c>
      <c r="AT1790">
        <f t="shared" si="834"/>
        <v>0</v>
      </c>
      <c r="AU1790">
        <f t="shared" si="835"/>
        <v>0</v>
      </c>
      <c r="AZ1790">
        <f t="shared" si="856"/>
        <v>0</v>
      </c>
      <c r="BA1790" t="str">
        <f t="shared" si="832"/>
        <v/>
      </c>
      <c r="BB1790" t="str">
        <f t="shared" si="857"/>
        <v/>
      </c>
    </row>
    <row r="1791" spans="2:54" x14ac:dyDescent="0.15">
      <c r="B1791" s="347"/>
      <c r="C1791" s="347"/>
      <c r="D1791" s="347"/>
      <c r="E1791" s="347"/>
      <c r="F1791" s="347"/>
      <c r="G1791" s="347"/>
      <c r="H1791" s="347"/>
      <c r="I1791" s="347"/>
      <c r="J1791" s="347"/>
      <c r="K1791" s="347"/>
      <c r="N1791" s="323" t="str">
        <f t="shared" si="858"/>
        <v/>
      </c>
      <c r="O1791" s="323" t="str">
        <f t="shared" si="859"/>
        <v/>
      </c>
      <c r="P1791" s="323" t="str">
        <f t="shared" si="860"/>
        <v/>
      </c>
      <c r="R1791" s="323" t="str">
        <f t="shared" si="861"/>
        <v/>
      </c>
      <c r="X1791" s="322" t="str">
        <f t="shared" si="836"/>
        <v/>
      </c>
      <c r="Y1791" s="322" t="str">
        <f t="shared" si="837"/>
        <v/>
      </c>
      <c r="Z1791" s="322" t="str">
        <f t="shared" si="838"/>
        <v/>
      </c>
      <c r="AA1791" s="322" t="str">
        <f t="shared" si="839"/>
        <v/>
      </c>
      <c r="AB1791" s="322" t="str">
        <f t="shared" si="840"/>
        <v/>
      </c>
      <c r="AC1791" s="322" t="str">
        <f t="shared" si="841"/>
        <v/>
      </c>
      <c r="AD1791" s="322" t="str">
        <f t="shared" si="842"/>
        <v/>
      </c>
      <c r="AE1791" s="322" t="str">
        <f t="shared" si="843"/>
        <v/>
      </c>
      <c r="AF1791" s="322" t="str">
        <f t="shared" si="844"/>
        <v/>
      </c>
      <c r="AG1791" s="322" t="str">
        <f t="shared" si="845"/>
        <v/>
      </c>
      <c r="AI1791">
        <f t="shared" si="846"/>
        <v>0</v>
      </c>
      <c r="AJ1791">
        <f t="shared" si="847"/>
        <v>0</v>
      </c>
      <c r="AK1791">
        <f t="shared" si="848"/>
        <v>0</v>
      </c>
      <c r="AL1791">
        <f t="shared" si="849"/>
        <v>0</v>
      </c>
      <c r="AM1791">
        <f t="shared" si="850"/>
        <v>0</v>
      </c>
      <c r="AN1791">
        <f t="shared" si="851"/>
        <v>0</v>
      </c>
      <c r="AO1791">
        <f t="shared" si="852"/>
        <v>0</v>
      </c>
      <c r="AP1791">
        <f t="shared" si="853"/>
        <v>0</v>
      </c>
      <c r="AQ1791">
        <f t="shared" si="854"/>
        <v>0</v>
      </c>
      <c r="AR1791">
        <f t="shared" si="855"/>
        <v>0</v>
      </c>
      <c r="AT1791">
        <f t="shared" si="834"/>
        <v>0</v>
      </c>
      <c r="AU1791">
        <f t="shared" si="835"/>
        <v>0</v>
      </c>
      <c r="AZ1791">
        <f t="shared" si="856"/>
        <v>0</v>
      </c>
      <c r="BA1791" t="str">
        <f t="shared" si="832"/>
        <v/>
      </c>
      <c r="BB1791" t="str">
        <f t="shared" si="857"/>
        <v/>
      </c>
    </row>
    <row r="1792" spans="2:54" x14ac:dyDescent="0.15">
      <c r="B1792" s="347"/>
      <c r="C1792" s="347"/>
      <c r="D1792" s="347"/>
      <c r="E1792" s="347"/>
      <c r="F1792" s="347"/>
      <c r="G1792" s="347"/>
      <c r="H1792" s="347"/>
      <c r="I1792" s="347"/>
      <c r="J1792" s="347"/>
      <c r="K1792" s="347"/>
      <c r="N1792" s="323" t="str">
        <f t="shared" si="858"/>
        <v/>
      </c>
      <c r="O1792" s="323" t="str">
        <f t="shared" si="859"/>
        <v/>
      </c>
      <c r="P1792" s="323" t="str">
        <f t="shared" si="860"/>
        <v/>
      </c>
      <c r="R1792" s="323" t="str">
        <f t="shared" si="861"/>
        <v/>
      </c>
      <c r="X1792" s="322" t="str">
        <f t="shared" si="836"/>
        <v/>
      </c>
      <c r="Y1792" s="322" t="str">
        <f t="shared" si="837"/>
        <v/>
      </c>
      <c r="Z1792" s="322" t="str">
        <f t="shared" si="838"/>
        <v/>
      </c>
      <c r="AA1792" s="322" t="str">
        <f t="shared" si="839"/>
        <v/>
      </c>
      <c r="AB1792" s="322" t="str">
        <f t="shared" si="840"/>
        <v/>
      </c>
      <c r="AC1792" s="322" t="str">
        <f t="shared" si="841"/>
        <v/>
      </c>
      <c r="AD1792" s="322" t="str">
        <f t="shared" si="842"/>
        <v/>
      </c>
      <c r="AE1792" s="322" t="str">
        <f t="shared" si="843"/>
        <v/>
      </c>
      <c r="AF1792" s="322" t="str">
        <f t="shared" si="844"/>
        <v/>
      </c>
      <c r="AG1792" s="322" t="str">
        <f t="shared" si="845"/>
        <v/>
      </c>
      <c r="AI1792">
        <f t="shared" si="846"/>
        <v>0</v>
      </c>
      <c r="AJ1792">
        <f t="shared" si="847"/>
        <v>0</v>
      </c>
      <c r="AK1792">
        <f t="shared" si="848"/>
        <v>0</v>
      </c>
      <c r="AL1792">
        <f t="shared" si="849"/>
        <v>0</v>
      </c>
      <c r="AM1792">
        <f t="shared" si="850"/>
        <v>0</v>
      </c>
      <c r="AN1792">
        <f t="shared" si="851"/>
        <v>0</v>
      </c>
      <c r="AO1792">
        <f t="shared" si="852"/>
        <v>0</v>
      </c>
      <c r="AP1792">
        <f t="shared" si="853"/>
        <v>0</v>
      </c>
      <c r="AQ1792">
        <f t="shared" si="854"/>
        <v>0</v>
      </c>
      <c r="AR1792">
        <f t="shared" si="855"/>
        <v>0</v>
      </c>
      <c r="AT1792">
        <f t="shared" si="834"/>
        <v>0</v>
      </c>
      <c r="AU1792">
        <f t="shared" si="835"/>
        <v>0</v>
      </c>
      <c r="AZ1792">
        <f t="shared" si="856"/>
        <v>0</v>
      </c>
      <c r="BA1792" t="str">
        <f t="shared" si="832"/>
        <v/>
      </c>
      <c r="BB1792" t="str">
        <f t="shared" si="857"/>
        <v/>
      </c>
    </row>
    <row r="1793" spans="2:54" x14ac:dyDescent="0.15">
      <c r="B1793" s="347"/>
      <c r="C1793" s="347"/>
      <c r="D1793" s="347"/>
      <c r="E1793" s="347"/>
      <c r="F1793" s="347"/>
      <c r="G1793" s="347"/>
      <c r="H1793" s="347"/>
      <c r="I1793" s="347"/>
      <c r="J1793" s="347"/>
      <c r="K1793" s="347"/>
      <c r="N1793" s="323" t="str">
        <f t="shared" si="858"/>
        <v/>
      </c>
      <c r="O1793" s="323" t="str">
        <f t="shared" si="859"/>
        <v/>
      </c>
      <c r="P1793" s="323" t="str">
        <f t="shared" si="860"/>
        <v/>
      </c>
      <c r="R1793" s="323" t="str">
        <f t="shared" si="861"/>
        <v/>
      </c>
      <c r="X1793" s="322" t="str">
        <f t="shared" si="836"/>
        <v/>
      </c>
      <c r="Y1793" s="322" t="str">
        <f t="shared" si="837"/>
        <v/>
      </c>
      <c r="Z1793" s="322" t="str">
        <f t="shared" si="838"/>
        <v/>
      </c>
      <c r="AA1793" s="322" t="str">
        <f t="shared" si="839"/>
        <v/>
      </c>
      <c r="AB1793" s="322" t="str">
        <f t="shared" si="840"/>
        <v/>
      </c>
      <c r="AC1793" s="322" t="str">
        <f t="shared" si="841"/>
        <v/>
      </c>
      <c r="AD1793" s="322" t="str">
        <f t="shared" si="842"/>
        <v/>
      </c>
      <c r="AE1793" s="322" t="str">
        <f t="shared" si="843"/>
        <v/>
      </c>
      <c r="AF1793" s="322" t="str">
        <f t="shared" si="844"/>
        <v/>
      </c>
      <c r="AG1793" s="322" t="str">
        <f t="shared" si="845"/>
        <v/>
      </c>
      <c r="AI1793">
        <f t="shared" si="846"/>
        <v>0</v>
      </c>
      <c r="AJ1793">
        <f t="shared" si="847"/>
        <v>0</v>
      </c>
      <c r="AK1793">
        <f t="shared" si="848"/>
        <v>0</v>
      </c>
      <c r="AL1793">
        <f t="shared" si="849"/>
        <v>0</v>
      </c>
      <c r="AM1793">
        <f t="shared" si="850"/>
        <v>0</v>
      </c>
      <c r="AN1793">
        <f t="shared" si="851"/>
        <v>0</v>
      </c>
      <c r="AO1793">
        <f t="shared" si="852"/>
        <v>0</v>
      </c>
      <c r="AP1793">
        <f t="shared" si="853"/>
        <v>0</v>
      </c>
      <c r="AQ1793">
        <f t="shared" si="854"/>
        <v>0</v>
      </c>
      <c r="AR1793">
        <f t="shared" si="855"/>
        <v>0</v>
      </c>
      <c r="AT1793">
        <f t="shared" si="834"/>
        <v>0</v>
      </c>
      <c r="AU1793">
        <f t="shared" si="835"/>
        <v>0</v>
      </c>
      <c r="AZ1793">
        <f t="shared" si="856"/>
        <v>0</v>
      </c>
      <c r="BA1793" t="str">
        <f t="shared" si="832"/>
        <v/>
      </c>
      <c r="BB1793" t="str">
        <f t="shared" si="857"/>
        <v/>
      </c>
    </row>
    <row r="1794" spans="2:54" x14ac:dyDescent="0.15">
      <c r="B1794" s="347"/>
      <c r="C1794" s="347"/>
      <c r="D1794" s="347"/>
      <c r="E1794" s="347"/>
      <c r="F1794" s="347"/>
      <c r="G1794" s="347"/>
      <c r="H1794" s="347"/>
      <c r="I1794" s="347"/>
      <c r="J1794" s="347"/>
      <c r="K1794" s="347"/>
      <c r="N1794" s="323" t="str">
        <f t="shared" si="858"/>
        <v/>
      </c>
      <c r="O1794" s="323" t="str">
        <f t="shared" si="859"/>
        <v/>
      </c>
      <c r="P1794" s="323" t="str">
        <f t="shared" si="860"/>
        <v/>
      </c>
      <c r="R1794" s="323" t="str">
        <f t="shared" si="861"/>
        <v/>
      </c>
      <c r="X1794" s="322" t="str">
        <f t="shared" si="836"/>
        <v/>
      </c>
      <c r="Y1794" s="322" t="str">
        <f t="shared" si="837"/>
        <v/>
      </c>
      <c r="Z1794" s="322" t="str">
        <f t="shared" si="838"/>
        <v/>
      </c>
      <c r="AA1794" s="322" t="str">
        <f t="shared" si="839"/>
        <v/>
      </c>
      <c r="AB1794" s="322" t="str">
        <f t="shared" si="840"/>
        <v/>
      </c>
      <c r="AC1794" s="322" t="str">
        <f t="shared" si="841"/>
        <v/>
      </c>
      <c r="AD1794" s="322" t="str">
        <f t="shared" si="842"/>
        <v/>
      </c>
      <c r="AE1794" s="322" t="str">
        <f t="shared" si="843"/>
        <v/>
      </c>
      <c r="AF1794" s="322" t="str">
        <f t="shared" si="844"/>
        <v/>
      </c>
      <c r="AG1794" s="322" t="str">
        <f t="shared" si="845"/>
        <v/>
      </c>
      <c r="AI1794">
        <f t="shared" si="846"/>
        <v>0</v>
      </c>
      <c r="AJ1794">
        <f t="shared" si="847"/>
        <v>0</v>
      </c>
      <c r="AK1794">
        <f t="shared" si="848"/>
        <v>0</v>
      </c>
      <c r="AL1794">
        <f t="shared" si="849"/>
        <v>0</v>
      </c>
      <c r="AM1794">
        <f t="shared" si="850"/>
        <v>0</v>
      </c>
      <c r="AN1794">
        <f t="shared" si="851"/>
        <v>0</v>
      </c>
      <c r="AO1794">
        <f t="shared" si="852"/>
        <v>0</v>
      </c>
      <c r="AP1794">
        <f t="shared" si="853"/>
        <v>0</v>
      </c>
      <c r="AQ1794">
        <f t="shared" si="854"/>
        <v>0</v>
      </c>
      <c r="AR1794">
        <f t="shared" si="855"/>
        <v>0</v>
      </c>
      <c r="AT1794">
        <f t="shared" si="834"/>
        <v>0</v>
      </c>
      <c r="AU1794">
        <f t="shared" si="835"/>
        <v>0</v>
      </c>
      <c r="AZ1794">
        <f t="shared" si="856"/>
        <v>0</v>
      </c>
      <c r="BA1794" t="str">
        <f t="shared" si="832"/>
        <v/>
      </c>
      <c r="BB1794" t="str">
        <f t="shared" si="857"/>
        <v/>
      </c>
    </row>
    <row r="1795" spans="2:54" x14ac:dyDescent="0.15">
      <c r="B1795" s="347"/>
      <c r="C1795" s="347"/>
      <c r="D1795" s="347"/>
      <c r="E1795" s="347"/>
      <c r="F1795" s="347"/>
      <c r="G1795" s="347"/>
      <c r="H1795" s="347"/>
      <c r="I1795" s="347"/>
      <c r="J1795" s="347"/>
      <c r="K1795" s="347"/>
      <c r="N1795" s="323" t="str">
        <f t="shared" si="858"/>
        <v/>
      </c>
      <c r="O1795" s="323" t="str">
        <f t="shared" si="859"/>
        <v/>
      </c>
      <c r="P1795" s="323" t="str">
        <f t="shared" si="860"/>
        <v/>
      </c>
      <c r="R1795" s="323" t="str">
        <f t="shared" si="861"/>
        <v/>
      </c>
      <c r="X1795" s="322" t="str">
        <f t="shared" si="836"/>
        <v/>
      </c>
      <c r="Y1795" s="322" t="str">
        <f t="shared" si="837"/>
        <v/>
      </c>
      <c r="Z1795" s="322" t="str">
        <f t="shared" si="838"/>
        <v/>
      </c>
      <c r="AA1795" s="322" t="str">
        <f t="shared" si="839"/>
        <v/>
      </c>
      <c r="AB1795" s="322" t="str">
        <f t="shared" si="840"/>
        <v/>
      </c>
      <c r="AC1795" s="322" t="str">
        <f t="shared" si="841"/>
        <v/>
      </c>
      <c r="AD1795" s="322" t="str">
        <f t="shared" si="842"/>
        <v/>
      </c>
      <c r="AE1795" s="322" t="str">
        <f t="shared" si="843"/>
        <v/>
      </c>
      <c r="AF1795" s="322" t="str">
        <f t="shared" si="844"/>
        <v/>
      </c>
      <c r="AG1795" s="322" t="str">
        <f t="shared" si="845"/>
        <v/>
      </c>
      <c r="AI1795">
        <f t="shared" si="846"/>
        <v>0</v>
      </c>
      <c r="AJ1795">
        <f t="shared" si="847"/>
        <v>0</v>
      </c>
      <c r="AK1795">
        <f t="shared" si="848"/>
        <v>0</v>
      </c>
      <c r="AL1795">
        <f t="shared" si="849"/>
        <v>0</v>
      </c>
      <c r="AM1795">
        <f t="shared" si="850"/>
        <v>0</v>
      </c>
      <c r="AN1795">
        <f t="shared" si="851"/>
        <v>0</v>
      </c>
      <c r="AO1795">
        <f t="shared" si="852"/>
        <v>0</v>
      </c>
      <c r="AP1795">
        <f t="shared" si="853"/>
        <v>0</v>
      </c>
      <c r="AQ1795">
        <f t="shared" si="854"/>
        <v>0</v>
      </c>
      <c r="AR1795">
        <f t="shared" si="855"/>
        <v>0</v>
      </c>
      <c r="AT1795">
        <f t="shared" si="834"/>
        <v>0</v>
      </c>
      <c r="AU1795">
        <f t="shared" si="835"/>
        <v>0</v>
      </c>
      <c r="AZ1795">
        <f t="shared" si="856"/>
        <v>0</v>
      </c>
      <c r="BA1795" t="str">
        <f t="shared" si="832"/>
        <v/>
      </c>
      <c r="BB1795" t="str">
        <f t="shared" si="857"/>
        <v/>
      </c>
    </row>
    <row r="1796" spans="2:54" x14ac:dyDescent="0.15">
      <c r="B1796" s="347"/>
      <c r="C1796" s="347"/>
      <c r="D1796" s="347"/>
      <c r="E1796" s="347"/>
      <c r="F1796" s="347"/>
      <c r="G1796" s="347"/>
      <c r="H1796" s="347"/>
      <c r="I1796" s="347"/>
      <c r="J1796" s="347"/>
      <c r="K1796" s="347"/>
      <c r="N1796" s="323" t="str">
        <f t="shared" si="858"/>
        <v/>
      </c>
      <c r="O1796" s="323" t="str">
        <f t="shared" si="859"/>
        <v/>
      </c>
      <c r="P1796" s="323" t="str">
        <f t="shared" si="860"/>
        <v/>
      </c>
      <c r="R1796" s="323" t="str">
        <f t="shared" si="861"/>
        <v/>
      </c>
      <c r="X1796" s="322" t="str">
        <f t="shared" si="836"/>
        <v/>
      </c>
      <c r="Y1796" s="322" t="str">
        <f t="shared" si="837"/>
        <v/>
      </c>
      <c r="Z1796" s="322" t="str">
        <f t="shared" si="838"/>
        <v/>
      </c>
      <c r="AA1796" s="322" t="str">
        <f t="shared" si="839"/>
        <v/>
      </c>
      <c r="AB1796" s="322" t="str">
        <f t="shared" si="840"/>
        <v/>
      </c>
      <c r="AC1796" s="322" t="str">
        <f t="shared" si="841"/>
        <v/>
      </c>
      <c r="AD1796" s="322" t="str">
        <f t="shared" si="842"/>
        <v/>
      </c>
      <c r="AE1796" s="322" t="str">
        <f t="shared" si="843"/>
        <v/>
      </c>
      <c r="AF1796" s="322" t="str">
        <f t="shared" si="844"/>
        <v/>
      </c>
      <c r="AG1796" s="322" t="str">
        <f t="shared" si="845"/>
        <v/>
      </c>
      <c r="AI1796">
        <f t="shared" si="846"/>
        <v>0</v>
      </c>
      <c r="AJ1796">
        <f t="shared" si="847"/>
        <v>0</v>
      </c>
      <c r="AK1796">
        <f t="shared" si="848"/>
        <v>0</v>
      </c>
      <c r="AL1796">
        <f t="shared" si="849"/>
        <v>0</v>
      </c>
      <c r="AM1796">
        <f t="shared" si="850"/>
        <v>0</v>
      </c>
      <c r="AN1796">
        <f t="shared" si="851"/>
        <v>0</v>
      </c>
      <c r="AO1796">
        <f t="shared" si="852"/>
        <v>0</v>
      </c>
      <c r="AP1796">
        <f t="shared" si="853"/>
        <v>0</v>
      </c>
      <c r="AQ1796">
        <f t="shared" si="854"/>
        <v>0</v>
      </c>
      <c r="AR1796">
        <f t="shared" si="855"/>
        <v>0</v>
      </c>
      <c r="AT1796">
        <f t="shared" si="834"/>
        <v>0</v>
      </c>
      <c r="AU1796">
        <f t="shared" si="835"/>
        <v>0</v>
      </c>
      <c r="AZ1796">
        <f t="shared" si="856"/>
        <v>0</v>
      </c>
      <c r="BA1796" t="str">
        <f t="shared" si="832"/>
        <v/>
      </c>
      <c r="BB1796" t="str">
        <f t="shared" si="857"/>
        <v/>
      </c>
    </row>
    <row r="1797" spans="2:54" x14ac:dyDescent="0.15">
      <c r="B1797" s="347"/>
      <c r="C1797" s="347"/>
      <c r="D1797" s="347"/>
      <c r="E1797" s="347"/>
      <c r="F1797" s="347"/>
      <c r="G1797" s="347"/>
      <c r="H1797" s="347"/>
      <c r="I1797" s="347"/>
      <c r="J1797" s="347"/>
      <c r="K1797" s="347"/>
      <c r="N1797" s="323" t="str">
        <f t="shared" si="858"/>
        <v/>
      </c>
      <c r="O1797" s="323" t="str">
        <f t="shared" si="859"/>
        <v/>
      </c>
      <c r="P1797" s="323" t="str">
        <f t="shared" si="860"/>
        <v/>
      </c>
      <c r="R1797" s="323" t="str">
        <f t="shared" si="861"/>
        <v/>
      </c>
      <c r="X1797" s="322" t="str">
        <f t="shared" si="836"/>
        <v/>
      </c>
      <c r="Y1797" s="322" t="str">
        <f t="shared" si="837"/>
        <v/>
      </c>
      <c r="Z1797" s="322" t="str">
        <f t="shared" si="838"/>
        <v/>
      </c>
      <c r="AA1797" s="322" t="str">
        <f t="shared" si="839"/>
        <v/>
      </c>
      <c r="AB1797" s="322" t="str">
        <f t="shared" si="840"/>
        <v/>
      </c>
      <c r="AC1797" s="322" t="str">
        <f t="shared" si="841"/>
        <v/>
      </c>
      <c r="AD1797" s="322" t="str">
        <f t="shared" si="842"/>
        <v/>
      </c>
      <c r="AE1797" s="322" t="str">
        <f t="shared" si="843"/>
        <v/>
      </c>
      <c r="AF1797" s="322" t="str">
        <f t="shared" si="844"/>
        <v/>
      </c>
      <c r="AG1797" s="322" t="str">
        <f t="shared" si="845"/>
        <v/>
      </c>
      <c r="AI1797">
        <f t="shared" si="846"/>
        <v>0</v>
      </c>
      <c r="AJ1797">
        <f t="shared" si="847"/>
        <v>0</v>
      </c>
      <c r="AK1797">
        <f t="shared" si="848"/>
        <v>0</v>
      </c>
      <c r="AL1797">
        <f t="shared" si="849"/>
        <v>0</v>
      </c>
      <c r="AM1797">
        <f t="shared" si="850"/>
        <v>0</v>
      </c>
      <c r="AN1797">
        <f t="shared" si="851"/>
        <v>0</v>
      </c>
      <c r="AO1797">
        <f t="shared" si="852"/>
        <v>0</v>
      </c>
      <c r="AP1797">
        <f t="shared" si="853"/>
        <v>0</v>
      </c>
      <c r="AQ1797">
        <f t="shared" si="854"/>
        <v>0</v>
      </c>
      <c r="AR1797">
        <f t="shared" si="855"/>
        <v>0</v>
      </c>
      <c r="AT1797">
        <f t="shared" si="834"/>
        <v>0</v>
      </c>
      <c r="AU1797">
        <f t="shared" si="835"/>
        <v>0</v>
      </c>
      <c r="AZ1797">
        <f t="shared" si="856"/>
        <v>0</v>
      </c>
      <c r="BA1797" t="str">
        <f t="shared" si="832"/>
        <v/>
      </c>
      <c r="BB1797" t="str">
        <f t="shared" si="857"/>
        <v/>
      </c>
    </row>
    <row r="1798" spans="2:54" x14ac:dyDescent="0.15">
      <c r="B1798" s="347"/>
      <c r="C1798" s="347"/>
      <c r="D1798" s="347"/>
      <c r="E1798" s="347"/>
      <c r="F1798" s="347"/>
      <c r="G1798" s="347"/>
      <c r="H1798" s="347"/>
      <c r="I1798" s="347"/>
      <c r="J1798" s="347"/>
      <c r="K1798" s="347"/>
      <c r="N1798" s="323" t="str">
        <f t="shared" si="858"/>
        <v/>
      </c>
      <c r="O1798" s="323" t="str">
        <f t="shared" si="859"/>
        <v/>
      </c>
      <c r="P1798" s="323" t="str">
        <f t="shared" si="860"/>
        <v/>
      </c>
      <c r="R1798" s="323" t="str">
        <f t="shared" si="861"/>
        <v/>
      </c>
      <c r="X1798" s="322" t="str">
        <f t="shared" si="836"/>
        <v/>
      </c>
      <c r="Y1798" s="322" t="str">
        <f t="shared" si="837"/>
        <v/>
      </c>
      <c r="Z1798" s="322" t="str">
        <f t="shared" si="838"/>
        <v/>
      </c>
      <c r="AA1798" s="322" t="str">
        <f t="shared" si="839"/>
        <v/>
      </c>
      <c r="AB1798" s="322" t="str">
        <f t="shared" si="840"/>
        <v/>
      </c>
      <c r="AC1798" s="322" t="str">
        <f t="shared" si="841"/>
        <v/>
      </c>
      <c r="AD1798" s="322" t="str">
        <f t="shared" si="842"/>
        <v/>
      </c>
      <c r="AE1798" s="322" t="str">
        <f t="shared" si="843"/>
        <v/>
      </c>
      <c r="AF1798" s="322" t="str">
        <f t="shared" si="844"/>
        <v/>
      </c>
      <c r="AG1798" s="322" t="str">
        <f t="shared" si="845"/>
        <v/>
      </c>
      <c r="AI1798">
        <f t="shared" si="846"/>
        <v>0</v>
      </c>
      <c r="AJ1798">
        <f t="shared" si="847"/>
        <v>0</v>
      </c>
      <c r="AK1798">
        <f t="shared" si="848"/>
        <v>0</v>
      </c>
      <c r="AL1798">
        <f t="shared" si="849"/>
        <v>0</v>
      </c>
      <c r="AM1798">
        <f t="shared" si="850"/>
        <v>0</v>
      </c>
      <c r="AN1798">
        <f t="shared" si="851"/>
        <v>0</v>
      </c>
      <c r="AO1798">
        <f t="shared" si="852"/>
        <v>0</v>
      </c>
      <c r="AP1798">
        <f t="shared" si="853"/>
        <v>0</v>
      </c>
      <c r="AQ1798">
        <f t="shared" si="854"/>
        <v>0</v>
      </c>
      <c r="AR1798">
        <f t="shared" si="855"/>
        <v>0</v>
      </c>
      <c r="AT1798">
        <f t="shared" si="834"/>
        <v>0</v>
      </c>
      <c r="AU1798">
        <f t="shared" si="835"/>
        <v>0</v>
      </c>
      <c r="AZ1798">
        <f t="shared" si="856"/>
        <v>0</v>
      </c>
      <c r="BA1798" t="str">
        <f t="shared" si="832"/>
        <v/>
      </c>
      <c r="BB1798" t="str">
        <f t="shared" si="857"/>
        <v/>
      </c>
    </row>
    <row r="1799" spans="2:54" x14ac:dyDescent="0.15">
      <c r="B1799" s="347"/>
      <c r="C1799" s="347"/>
      <c r="D1799" s="347"/>
      <c r="E1799" s="347"/>
      <c r="F1799" s="347"/>
      <c r="G1799" s="347"/>
      <c r="H1799" s="347"/>
      <c r="I1799" s="347"/>
      <c r="J1799" s="347"/>
      <c r="K1799" s="347"/>
      <c r="N1799" s="323" t="str">
        <f t="shared" si="858"/>
        <v/>
      </c>
      <c r="O1799" s="323" t="str">
        <f t="shared" si="859"/>
        <v/>
      </c>
      <c r="P1799" s="323" t="str">
        <f t="shared" si="860"/>
        <v/>
      </c>
      <c r="R1799" s="323" t="str">
        <f t="shared" si="861"/>
        <v/>
      </c>
      <c r="X1799" s="322" t="str">
        <f t="shared" si="836"/>
        <v/>
      </c>
      <c r="Y1799" s="322" t="str">
        <f t="shared" si="837"/>
        <v/>
      </c>
      <c r="Z1799" s="322" t="str">
        <f t="shared" si="838"/>
        <v/>
      </c>
      <c r="AA1799" s="322" t="str">
        <f t="shared" si="839"/>
        <v/>
      </c>
      <c r="AB1799" s="322" t="str">
        <f t="shared" si="840"/>
        <v/>
      </c>
      <c r="AC1799" s="322" t="str">
        <f t="shared" si="841"/>
        <v/>
      </c>
      <c r="AD1799" s="322" t="str">
        <f t="shared" si="842"/>
        <v/>
      </c>
      <c r="AE1799" s="322" t="str">
        <f t="shared" si="843"/>
        <v/>
      </c>
      <c r="AF1799" s="322" t="str">
        <f t="shared" si="844"/>
        <v/>
      </c>
      <c r="AG1799" s="322" t="str">
        <f t="shared" si="845"/>
        <v/>
      </c>
      <c r="AI1799">
        <f t="shared" si="846"/>
        <v>0</v>
      </c>
      <c r="AJ1799">
        <f t="shared" si="847"/>
        <v>0</v>
      </c>
      <c r="AK1799">
        <f t="shared" si="848"/>
        <v>0</v>
      </c>
      <c r="AL1799">
        <f t="shared" si="849"/>
        <v>0</v>
      </c>
      <c r="AM1799">
        <f t="shared" si="850"/>
        <v>0</v>
      </c>
      <c r="AN1799">
        <f t="shared" si="851"/>
        <v>0</v>
      </c>
      <c r="AO1799">
        <f t="shared" si="852"/>
        <v>0</v>
      </c>
      <c r="AP1799">
        <f t="shared" si="853"/>
        <v>0</v>
      </c>
      <c r="AQ1799">
        <f t="shared" si="854"/>
        <v>0</v>
      </c>
      <c r="AR1799">
        <f t="shared" si="855"/>
        <v>0</v>
      </c>
      <c r="AT1799">
        <f t="shared" si="834"/>
        <v>0</v>
      </c>
      <c r="AU1799">
        <f t="shared" si="835"/>
        <v>0</v>
      </c>
      <c r="AZ1799">
        <f t="shared" si="856"/>
        <v>0</v>
      </c>
      <c r="BA1799" t="str">
        <f t="shared" si="832"/>
        <v/>
      </c>
      <c r="BB1799" t="str">
        <f t="shared" si="857"/>
        <v/>
      </c>
    </row>
    <row r="1800" spans="2:54" x14ac:dyDescent="0.15">
      <c r="B1800" s="347"/>
      <c r="C1800" s="347"/>
      <c r="D1800" s="347"/>
      <c r="E1800" s="347"/>
      <c r="F1800" s="347"/>
      <c r="G1800" s="347"/>
      <c r="H1800" s="347"/>
      <c r="I1800" s="347"/>
      <c r="J1800" s="347"/>
      <c r="K1800" s="347"/>
      <c r="N1800" s="323" t="str">
        <f t="shared" si="858"/>
        <v/>
      </c>
      <c r="O1800" s="323" t="str">
        <f t="shared" si="859"/>
        <v/>
      </c>
      <c r="P1800" s="323" t="str">
        <f t="shared" si="860"/>
        <v/>
      </c>
      <c r="R1800" s="323" t="str">
        <f t="shared" si="861"/>
        <v/>
      </c>
      <c r="X1800" s="322" t="str">
        <f t="shared" si="836"/>
        <v/>
      </c>
      <c r="Y1800" s="322" t="str">
        <f t="shared" si="837"/>
        <v/>
      </c>
      <c r="Z1800" s="322" t="str">
        <f t="shared" si="838"/>
        <v/>
      </c>
      <c r="AA1800" s="322" t="str">
        <f t="shared" si="839"/>
        <v/>
      </c>
      <c r="AB1800" s="322" t="str">
        <f t="shared" si="840"/>
        <v/>
      </c>
      <c r="AC1800" s="322" t="str">
        <f t="shared" si="841"/>
        <v/>
      </c>
      <c r="AD1800" s="322" t="str">
        <f t="shared" si="842"/>
        <v/>
      </c>
      <c r="AE1800" s="322" t="str">
        <f t="shared" si="843"/>
        <v/>
      </c>
      <c r="AF1800" s="322" t="str">
        <f t="shared" si="844"/>
        <v/>
      </c>
      <c r="AG1800" s="322" t="str">
        <f t="shared" si="845"/>
        <v/>
      </c>
      <c r="AI1800">
        <f t="shared" si="846"/>
        <v>0</v>
      </c>
      <c r="AJ1800">
        <f t="shared" si="847"/>
        <v>0</v>
      </c>
      <c r="AK1800">
        <f t="shared" si="848"/>
        <v>0</v>
      </c>
      <c r="AL1800">
        <f t="shared" si="849"/>
        <v>0</v>
      </c>
      <c r="AM1800">
        <f t="shared" si="850"/>
        <v>0</v>
      </c>
      <c r="AN1800">
        <f t="shared" si="851"/>
        <v>0</v>
      </c>
      <c r="AO1800">
        <f t="shared" si="852"/>
        <v>0</v>
      </c>
      <c r="AP1800">
        <f t="shared" si="853"/>
        <v>0</v>
      </c>
      <c r="AQ1800">
        <f t="shared" si="854"/>
        <v>0</v>
      </c>
      <c r="AR1800">
        <f t="shared" si="855"/>
        <v>0</v>
      </c>
      <c r="AT1800">
        <f t="shared" si="834"/>
        <v>0</v>
      </c>
      <c r="AU1800">
        <f t="shared" si="835"/>
        <v>0</v>
      </c>
      <c r="AZ1800">
        <f t="shared" si="856"/>
        <v>0</v>
      </c>
      <c r="BA1800" t="str">
        <f t="shared" si="832"/>
        <v/>
      </c>
      <c r="BB1800" t="str">
        <f t="shared" si="857"/>
        <v/>
      </c>
    </row>
    <row r="1801" spans="2:54" x14ac:dyDescent="0.15">
      <c r="B1801" s="347"/>
      <c r="C1801" s="347"/>
      <c r="D1801" s="347"/>
      <c r="E1801" s="347"/>
      <c r="F1801" s="347"/>
      <c r="G1801" s="347"/>
      <c r="H1801" s="347"/>
      <c r="I1801" s="347"/>
      <c r="J1801" s="347"/>
      <c r="K1801" s="347"/>
      <c r="N1801" s="323" t="str">
        <f t="shared" si="858"/>
        <v/>
      </c>
      <c r="O1801" s="323" t="str">
        <f t="shared" si="859"/>
        <v/>
      </c>
      <c r="P1801" s="323" t="str">
        <f t="shared" si="860"/>
        <v/>
      </c>
      <c r="R1801" s="323" t="str">
        <f t="shared" si="861"/>
        <v/>
      </c>
      <c r="X1801" s="322" t="str">
        <f t="shared" si="836"/>
        <v/>
      </c>
      <c r="Y1801" s="322" t="str">
        <f t="shared" si="837"/>
        <v/>
      </c>
      <c r="Z1801" s="322" t="str">
        <f t="shared" si="838"/>
        <v/>
      </c>
      <c r="AA1801" s="322" t="str">
        <f t="shared" si="839"/>
        <v/>
      </c>
      <c r="AB1801" s="322" t="str">
        <f t="shared" si="840"/>
        <v/>
      </c>
      <c r="AC1801" s="322" t="str">
        <f t="shared" si="841"/>
        <v/>
      </c>
      <c r="AD1801" s="322" t="str">
        <f t="shared" si="842"/>
        <v/>
      </c>
      <c r="AE1801" s="322" t="str">
        <f t="shared" si="843"/>
        <v/>
      </c>
      <c r="AF1801" s="322" t="str">
        <f t="shared" si="844"/>
        <v/>
      </c>
      <c r="AG1801" s="322" t="str">
        <f t="shared" si="845"/>
        <v/>
      </c>
      <c r="AI1801">
        <f t="shared" si="846"/>
        <v>0</v>
      </c>
      <c r="AJ1801">
        <f t="shared" si="847"/>
        <v>0</v>
      </c>
      <c r="AK1801">
        <f t="shared" si="848"/>
        <v>0</v>
      </c>
      <c r="AL1801">
        <f t="shared" si="849"/>
        <v>0</v>
      </c>
      <c r="AM1801">
        <f t="shared" si="850"/>
        <v>0</v>
      </c>
      <c r="AN1801">
        <f t="shared" si="851"/>
        <v>0</v>
      </c>
      <c r="AO1801">
        <f t="shared" si="852"/>
        <v>0</v>
      </c>
      <c r="AP1801">
        <f t="shared" si="853"/>
        <v>0</v>
      </c>
      <c r="AQ1801">
        <f t="shared" si="854"/>
        <v>0</v>
      </c>
      <c r="AR1801">
        <f t="shared" si="855"/>
        <v>0</v>
      </c>
      <c r="AT1801">
        <f t="shared" si="834"/>
        <v>0</v>
      </c>
      <c r="AU1801">
        <f t="shared" si="835"/>
        <v>0</v>
      </c>
      <c r="AZ1801">
        <f t="shared" si="856"/>
        <v>0</v>
      </c>
      <c r="BA1801" t="str">
        <f t="shared" si="832"/>
        <v/>
      </c>
      <c r="BB1801" t="str">
        <f t="shared" si="857"/>
        <v/>
      </c>
    </row>
    <row r="1802" spans="2:54" x14ac:dyDescent="0.15">
      <c r="B1802" s="347"/>
      <c r="C1802" s="347"/>
      <c r="D1802" s="347"/>
      <c r="E1802" s="347"/>
      <c r="F1802" s="347"/>
      <c r="G1802" s="347"/>
      <c r="H1802" s="347"/>
      <c r="I1802" s="347"/>
      <c r="J1802" s="347"/>
      <c r="K1802" s="347"/>
      <c r="N1802" s="323" t="str">
        <f t="shared" si="858"/>
        <v/>
      </c>
      <c r="O1802" s="323" t="str">
        <f t="shared" si="859"/>
        <v/>
      </c>
      <c r="P1802" s="323" t="str">
        <f t="shared" si="860"/>
        <v/>
      </c>
      <c r="R1802" s="323" t="str">
        <f t="shared" si="861"/>
        <v/>
      </c>
      <c r="X1802" s="322" t="str">
        <f t="shared" si="836"/>
        <v/>
      </c>
      <c r="Y1802" s="322" t="str">
        <f t="shared" si="837"/>
        <v/>
      </c>
      <c r="Z1802" s="322" t="str">
        <f t="shared" si="838"/>
        <v/>
      </c>
      <c r="AA1802" s="322" t="str">
        <f t="shared" si="839"/>
        <v/>
      </c>
      <c r="AB1802" s="322" t="str">
        <f t="shared" si="840"/>
        <v/>
      </c>
      <c r="AC1802" s="322" t="str">
        <f t="shared" si="841"/>
        <v/>
      </c>
      <c r="AD1802" s="322" t="str">
        <f t="shared" si="842"/>
        <v/>
      </c>
      <c r="AE1802" s="322" t="str">
        <f t="shared" si="843"/>
        <v/>
      </c>
      <c r="AF1802" s="322" t="str">
        <f t="shared" si="844"/>
        <v/>
      </c>
      <c r="AG1802" s="322" t="str">
        <f t="shared" si="845"/>
        <v/>
      </c>
      <c r="AI1802">
        <f t="shared" si="846"/>
        <v>0</v>
      </c>
      <c r="AJ1802">
        <f t="shared" si="847"/>
        <v>0</v>
      </c>
      <c r="AK1802">
        <f t="shared" si="848"/>
        <v>0</v>
      </c>
      <c r="AL1802">
        <f t="shared" si="849"/>
        <v>0</v>
      </c>
      <c r="AM1802">
        <f t="shared" si="850"/>
        <v>0</v>
      </c>
      <c r="AN1802">
        <f t="shared" si="851"/>
        <v>0</v>
      </c>
      <c r="AO1802">
        <f t="shared" si="852"/>
        <v>0</v>
      </c>
      <c r="AP1802">
        <f t="shared" si="853"/>
        <v>0</v>
      </c>
      <c r="AQ1802">
        <f t="shared" si="854"/>
        <v>0</v>
      </c>
      <c r="AR1802">
        <f t="shared" si="855"/>
        <v>0</v>
      </c>
      <c r="AT1802">
        <f t="shared" si="834"/>
        <v>0</v>
      </c>
      <c r="AU1802">
        <f t="shared" si="835"/>
        <v>0</v>
      </c>
      <c r="AZ1802">
        <f t="shared" si="856"/>
        <v>0</v>
      </c>
      <c r="BA1802" t="str">
        <f t="shared" si="832"/>
        <v/>
      </c>
      <c r="BB1802" t="str">
        <f t="shared" si="857"/>
        <v/>
      </c>
    </row>
    <row r="1803" spans="2:54" x14ac:dyDescent="0.15">
      <c r="B1803" s="347"/>
      <c r="C1803" s="347"/>
      <c r="D1803" s="347"/>
      <c r="E1803" s="347"/>
      <c r="F1803" s="347"/>
      <c r="G1803" s="347"/>
      <c r="H1803" s="347"/>
      <c r="I1803" s="347"/>
      <c r="J1803" s="347"/>
      <c r="K1803" s="347"/>
      <c r="N1803" s="323" t="str">
        <f t="shared" si="858"/>
        <v/>
      </c>
      <c r="O1803" s="323" t="str">
        <f t="shared" si="859"/>
        <v/>
      </c>
      <c r="P1803" s="323" t="str">
        <f t="shared" si="860"/>
        <v/>
      </c>
      <c r="R1803" s="323" t="str">
        <f t="shared" si="861"/>
        <v/>
      </c>
      <c r="X1803" s="322" t="str">
        <f t="shared" si="836"/>
        <v/>
      </c>
      <c r="Y1803" s="322" t="str">
        <f t="shared" si="837"/>
        <v/>
      </c>
      <c r="Z1803" s="322" t="str">
        <f t="shared" si="838"/>
        <v/>
      </c>
      <c r="AA1803" s="322" t="str">
        <f t="shared" si="839"/>
        <v/>
      </c>
      <c r="AB1803" s="322" t="str">
        <f t="shared" si="840"/>
        <v/>
      </c>
      <c r="AC1803" s="322" t="str">
        <f t="shared" si="841"/>
        <v/>
      </c>
      <c r="AD1803" s="322" t="str">
        <f t="shared" si="842"/>
        <v/>
      </c>
      <c r="AE1803" s="322" t="str">
        <f t="shared" si="843"/>
        <v/>
      </c>
      <c r="AF1803" s="322" t="str">
        <f t="shared" si="844"/>
        <v/>
      </c>
      <c r="AG1803" s="322" t="str">
        <f t="shared" si="845"/>
        <v/>
      </c>
      <c r="AI1803">
        <f t="shared" si="846"/>
        <v>0</v>
      </c>
      <c r="AJ1803">
        <f t="shared" si="847"/>
        <v>0</v>
      </c>
      <c r="AK1803">
        <f t="shared" si="848"/>
        <v>0</v>
      </c>
      <c r="AL1803">
        <f t="shared" si="849"/>
        <v>0</v>
      </c>
      <c r="AM1803">
        <f t="shared" si="850"/>
        <v>0</v>
      </c>
      <c r="AN1803">
        <f t="shared" si="851"/>
        <v>0</v>
      </c>
      <c r="AO1803">
        <f t="shared" si="852"/>
        <v>0</v>
      </c>
      <c r="AP1803">
        <f t="shared" si="853"/>
        <v>0</v>
      </c>
      <c r="AQ1803">
        <f t="shared" si="854"/>
        <v>0</v>
      </c>
      <c r="AR1803">
        <f t="shared" si="855"/>
        <v>0</v>
      </c>
      <c r="AT1803">
        <f t="shared" si="834"/>
        <v>0</v>
      </c>
      <c r="AU1803">
        <f t="shared" si="835"/>
        <v>0</v>
      </c>
      <c r="AZ1803">
        <f t="shared" si="856"/>
        <v>0</v>
      </c>
      <c r="BA1803" t="str">
        <f t="shared" si="832"/>
        <v/>
      </c>
      <c r="BB1803" t="str">
        <f t="shared" si="857"/>
        <v/>
      </c>
    </row>
    <row r="1804" spans="2:54" x14ac:dyDescent="0.15">
      <c r="B1804" s="347"/>
      <c r="C1804" s="347"/>
      <c r="D1804" s="347"/>
      <c r="E1804" s="347"/>
      <c r="F1804" s="347"/>
      <c r="G1804" s="347"/>
      <c r="H1804" s="347"/>
      <c r="I1804" s="347"/>
      <c r="J1804" s="347"/>
      <c r="K1804" s="347"/>
      <c r="N1804" s="323" t="str">
        <f t="shared" si="858"/>
        <v/>
      </c>
      <c r="O1804" s="323" t="str">
        <f t="shared" si="859"/>
        <v/>
      </c>
      <c r="P1804" s="323" t="str">
        <f t="shared" si="860"/>
        <v/>
      </c>
      <c r="R1804" s="323" t="str">
        <f t="shared" si="861"/>
        <v/>
      </c>
      <c r="X1804" s="322" t="str">
        <f t="shared" si="836"/>
        <v/>
      </c>
      <c r="Y1804" s="322" t="str">
        <f t="shared" si="837"/>
        <v/>
      </c>
      <c r="Z1804" s="322" t="str">
        <f t="shared" si="838"/>
        <v/>
      </c>
      <c r="AA1804" s="322" t="str">
        <f t="shared" si="839"/>
        <v/>
      </c>
      <c r="AB1804" s="322" t="str">
        <f t="shared" si="840"/>
        <v/>
      </c>
      <c r="AC1804" s="322" t="str">
        <f t="shared" si="841"/>
        <v/>
      </c>
      <c r="AD1804" s="322" t="str">
        <f t="shared" si="842"/>
        <v/>
      </c>
      <c r="AE1804" s="322" t="str">
        <f t="shared" si="843"/>
        <v/>
      </c>
      <c r="AF1804" s="322" t="str">
        <f t="shared" si="844"/>
        <v/>
      </c>
      <c r="AG1804" s="322" t="str">
        <f t="shared" si="845"/>
        <v/>
      </c>
      <c r="AI1804">
        <f t="shared" si="846"/>
        <v>0</v>
      </c>
      <c r="AJ1804">
        <f t="shared" si="847"/>
        <v>0</v>
      </c>
      <c r="AK1804">
        <f t="shared" si="848"/>
        <v>0</v>
      </c>
      <c r="AL1804">
        <f t="shared" si="849"/>
        <v>0</v>
      </c>
      <c r="AM1804">
        <f t="shared" si="850"/>
        <v>0</v>
      </c>
      <c r="AN1804">
        <f t="shared" si="851"/>
        <v>0</v>
      </c>
      <c r="AO1804">
        <f t="shared" si="852"/>
        <v>0</v>
      </c>
      <c r="AP1804">
        <f t="shared" si="853"/>
        <v>0</v>
      </c>
      <c r="AQ1804">
        <f t="shared" si="854"/>
        <v>0</v>
      </c>
      <c r="AR1804">
        <f t="shared" si="855"/>
        <v>0</v>
      </c>
      <c r="AT1804">
        <f t="shared" si="834"/>
        <v>0</v>
      </c>
      <c r="AU1804">
        <f t="shared" si="835"/>
        <v>0</v>
      </c>
      <c r="AZ1804">
        <f t="shared" si="856"/>
        <v>0</v>
      </c>
      <c r="BA1804" t="str">
        <f t="shared" si="832"/>
        <v/>
      </c>
      <c r="BB1804" t="str">
        <f t="shared" si="857"/>
        <v/>
      </c>
    </row>
    <row r="1805" spans="2:54" x14ac:dyDescent="0.15">
      <c r="B1805" s="347"/>
      <c r="C1805" s="347"/>
      <c r="D1805" s="347"/>
      <c r="E1805" s="347"/>
      <c r="F1805" s="347"/>
      <c r="G1805" s="347"/>
      <c r="H1805" s="347"/>
      <c r="I1805" s="347"/>
      <c r="J1805" s="347"/>
      <c r="K1805" s="347"/>
      <c r="N1805" s="323" t="str">
        <f t="shared" si="858"/>
        <v/>
      </c>
      <c r="O1805" s="323" t="str">
        <f t="shared" si="859"/>
        <v/>
      </c>
      <c r="P1805" s="323" t="str">
        <f t="shared" si="860"/>
        <v/>
      </c>
      <c r="R1805" s="323" t="str">
        <f t="shared" si="861"/>
        <v/>
      </c>
      <c r="X1805" s="322" t="str">
        <f t="shared" si="836"/>
        <v/>
      </c>
      <c r="Y1805" s="322" t="str">
        <f t="shared" si="837"/>
        <v/>
      </c>
      <c r="Z1805" s="322" t="str">
        <f t="shared" si="838"/>
        <v/>
      </c>
      <c r="AA1805" s="322" t="str">
        <f t="shared" si="839"/>
        <v/>
      </c>
      <c r="AB1805" s="322" t="str">
        <f t="shared" si="840"/>
        <v/>
      </c>
      <c r="AC1805" s="322" t="str">
        <f t="shared" si="841"/>
        <v/>
      </c>
      <c r="AD1805" s="322" t="str">
        <f t="shared" si="842"/>
        <v/>
      </c>
      <c r="AE1805" s="322" t="str">
        <f t="shared" si="843"/>
        <v/>
      </c>
      <c r="AF1805" s="322" t="str">
        <f t="shared" si="844"/>
        <v/>
      </c>
      <c r="AG1805" s="322" t="str">
        <f t="shared" si="845"/>
        <v/>
      </c>
      <c r="AI1805">
        <f t="shared" si="846"/>
        <v>0</v>
      </c>
      <c r="AJ1805">
        <f t="shared" si="847"/>
        <v>0</v>
      </c>
      <c r="AK1805">
        <f t="shared" si="848"/>
        <v>0</v>
      </c>
      <c r="AL1805">
        <f t="shared" si="849"/>
        <v>0</v>
      </c>
      <c r="AM1805">
        <f t="shared" si="850"/>
        <v>0</v>
      </c>
      <c r="AN1805">
        <f t="shared" si="851"/>
        <v>0</v>
      </c>
      <c r="AO1805">
        <f t="shared" si="852"/>
        <v>0</v>
      </c>
      <c r="AP1805">
        <f t="shared" si="853"/>
        <v>0</v>
      </c>
      <c r="AQ1805">
        <f t="shared" si="854"/>
        <v>0</v>
      </c>
      <c r="AR1805">
        <f t="shared" si="855"/>
        <v>0</v>
      </c>
      <c r="AT1805">
        <f t="shared" si="834"/>
        <v>0</v>
      </c>
      <c r="AU1805">
        <f t="shared" si="835"/>
        <v>0</v>
      </c>
      <c r="AZ1805">
        <f t="shared" si="856"/>
        <v>0</v>
      </c>
      <c r="BA1805" t="str">
        <f t="shared" ref="BA1805:BA1868" si="862">IF($AZ1805=10,SUM($X1805:$AG1805),"")</f>
        <v/>
      </c>
      <c r="BB1805" t="str">
        <f t="shared" si="857"/>
        <v/>
      </c>
    </row>
    <row r="1806" spans="2:54" x14ac:dyDescent="0.15">
      <c r="B1806" s="347"/>
      <c r="C1806" s="347"/>
      <c r="D1806" s="347"/>
      <c r="E1806" s="347"/>
      <c r="F1806" s="347"/>
      <c r="G1806" s="347"/>
      <c r="H1806" s="347"/>
      <c r="I1806" s="347"/>
      <c r="J1806" s="347"/>
      <c r="K1806" s="347"/>
      <c r="N1806" s="323" t="str">
        <f t="shared" si="858"/>
        <v/>
      </c>
      <c r="O1806" s="323" t="str">
        <f t="shared" si="859"/>
        <v/>
      </c>
      <c r="P1806" s="323" t="str">
        <f t="shared" si="860"/>
        <v/>
      </c>
      <c r="R1806" s="323" t="str">
        <f t="shared" si="861"/>
        <v/>
      </c>
      <c r="X1806" s="322" t="str">
        <f t="shared" si="836"/>
        <v/>
      </c>
      <c r="Y1806" s="322" t="str">
        <f t="shared" si="837"/>
        <v/>
      </c>
      <c r="Z1806" s="322" t="str">
        <f t="shared" si="838"/>
        <v/>
      </c>
      <c r="AA1806" s="322" t="str">
        <f t="shared" si="839"/>
        <v/>
      </c>
      <c r="AB1806" s="322" t="str">
        <f t="shared" si="840"/>
        <v/>
      </c>
      <c r="AC1806" s="322" t="str">
        <f t="shared" si="841"/>
        <v/>
      </c>
      <c r="AD1806" s="322" t="str">
        <f t="shared" si="842"/>
        <v/>
      </c>
      <c r="AE1806" s="322" t="str">
        <f t="shared" si="843"/>
        <v/>
      </c>
      <c r="AF1806" s="322" t="str">
        <f t="shared" si="844"/>
        <v/>
      </c>
      <c r="AG1806" s="322" t="str">
        <f t="shared" si="845"/>
        <v/>
      </c>
      <c r="AI1806">
        <f t="shared" si="846"/>
        <v>0</v>
      </c>
      <c r="AJ1806">
        <f t="shared" si="847"/>
        <v>0</v>
      </c>
      <c r="AK1806">
        <f t="shared" si="848"/>
        <v>0</v>
      </c>
      <c r="AL1806">
        <f t="shared" si="849"/>
        <v>0</v>
      </c>
      <c r="AM1806">
        <f t="shared" si="850"/>
        <v>0</v>
      </c>
      <c r="AN1806">
        <f t="shared" si="851"/>
        <v>0</v>
      </c>
      <c r="AO1806">
        <f t="shared" si="852"/>
        <v>0</v>
      </c>
      <c r="AP1806">
        <f t="shared" si="853"/>
        <v>0</v>
      </c>
      <c r="AQ1806">
        <f t="shared" si="854"/>
        <v>0</v>
      </c>
      <c r="AR1806">
        <f t="shared" si="855"/>
        <v>0</v>
      </c>
      <c r="AT1806">
        <f t="shared" ref="AT1806:AT1869" si="863">COUNTIF(AI1806:AR1806,"&gt;3")</f>
        <v>0</v>
      </c>
      <c r="AU1806">
        <f t="shared" ref="AU1806:AU1869" si="864">IF(AT1806&gt;6,1,0)</f>
        <v>0</v>
      </c>
      <c r="AZ1806">
        <f t="shared" si="856"/>
        <v>0</v>
      </c>
      <c r="BA1806" t="str">
        <f t="shared" si="862"/>
        <v/>
      </c>
      <c r="BB1806" t="str">
        <f t="shared" si="857"/>
        <v/>
      </c>
    </row>
    <row r="1807" spans="2:54" x14ac:dyDescent="0.15">
      <c r="B1807" s="347"/>
      <c r="C1807" s="347"/>
      <c r="D1807" s="347"/>
      <c r="E1807" s="347"/>
      <c r="F1807" s="347"/>
      <c r="G1807" s="347"/>
      <c r="H1807" s="347"/>
      <c r="I1807" s="347"/>
      <c r="J1807" s="347"/>
      <c r="K1807" s="347"/>
      <c r="N1807" s="323" t="str">
        <f t="shared" si="858"/>
        <v/>
      </c>
      <c r="O1807" s="323" t="str">
        <f t="shared" si="859"/>
        <v/>
      </c>
      <c r="P1807" s="323" t="str">
        <f t="shared" si="860"/>
        <v/>
      </c>
      <c r="R1807" s="323" t="str">
        <f t="shared" si="861"/>
        <v/>
      </c>
      <c r="X1807" s="322" t="str">
        <f t="shared" si="836"/>
        <v/>
      </c>
      <c r="Y1807" s="322" t="str">
        <f t="shared" si="837"/>
        <v/>
      </c>
      <c r="Z1807" s="322" t="str">
        <f t="shared" si="838"/>
        <v/>
      </c>
      <c r="AA1807" s="322" t="str">
        <f t="shared" si="839"/>
        <v/>
      </c>
      <c r="AB1807" s="322" t="str">
        <f t="shared" si="840"/>
        <v/>
      </c>
      <c r="AC1807" s="322" t="str">
        <f t="shared" si="841"/>
        <v/>
      </c>
      <c r="AD1807" s="322" t="str">
        <f t="shared" si="842"/>
        <v/>
      </c>
      <c r="AE1807" s="322" t="str">
        <f t="shared" si="843"/>
        <v/>
      </c>
      <c r="AF1807" s="322" t="str">
        <f t="shared" si="844"/>
        <v/>
      </c>
      <c r="AG1807" s="322" t="str">
        <f t="shared" si="845"/>
        <v/>
      </c>
      <c r="AI1807">
        <f t="shared" si="846"/>
        <v>0</v>
      </c>
      <c r="AJ1807">
        <f t="shared" si="847"/>
        <v>0</v>
      </c>
      <c r="AK1807">
        <f t="shared" si="848"/>
        <v>0</v>
      </c>
      <c r="AL1807">
        <f t="shared" si="849"/>
        <v>0</v>
      </c>
      <c r="AM1807">
        <f t="shared" si="850"/>
        <v>0</v>
      </c>
      <c r="AN1807">
        <f t="shared" si="851"/>
        <v>0</v>
      </c>
      <c r="AO1807">
        <f t="shared" si="852"/>
        <v>0</v>
      </c>
      <c r="AP1807">
        <f t="shared" si="853"/>
        <v>0</v>
      </c>
      <c r="AQ1807">
        <f t="shared" si="854"/>
        <v>0</v>
      </c>
      <c r="AR1807">
        <f t="shared" si="855"/>
        <v>0</v>
      </c>
      <c r="AT1807">
        <f t="shared" si="863"/>
        <v>0</v>
      </c>
      <c r="AU1807">
        <f t="shared" si="864"/>
        <v>0</v>
      </c>
      <c r="AZ1807">
        <f t="shared" si="856"/>
        <v>0</v>
      </c>
      <c r="BA1807" t="str">
        <f t="shared" si="862"/>
        <v/>
      </c>
      <c r="BB1807" t="str">
        <f t="shared" si="857"/>
        <v/>
      </c>
    </row>
    <row r="1808" spans="2:54" x14ac:dyDescent="0.15">
      <c r="B1808" s="347"/>
      <c r="C1808" s="347"/>
      <c r="D1808" s="347"/>
      <c r="E1808" s="347"/>
      <c r="F1808" s="347"/>
      <c r="G1808" s="347"/>
      <c r="H1808" s="347"/>
      <c r="I1808" s="347"/>
      <c r="J1808" s="347"/>
      <c r="K1808" s="347"/>
      <c r="N1808" s="323" t="str">
        <f t="shared" si="858"/>
        <v/>
      </c>
      <c r="O1808" s="323" t="str">
        <f t="shared" si="859"/>
        <v/>
      </c>
      <c r="P1808" s="323" t="str">
        <f t="shared" si="860"/>
        <v/>
      </c>
      <c r="R1808" s="323" t="str">
        <f t="shared" si="861"/>
        <v/>
      </c>
      <c r="X1808" s="322" t="str">
        <f t="shared" si="836"/>
        <v/>
      </c>
      <c r="Y1808" s="322" t="str">
        <f t="shared" si="837"/>
        <v/>
      </c>
      <c r="Z1808" s="322" t="str">
        <f t="shared" si="838"/>
        <v/>
      </c>
      <c r="AA1808" s="322" t="str">
        <f t="shared" si="839"/>
        <v/>
      </c>
      <c r="AB1808" s="322" t="str">
        <f t="shared" si="840"/>
        <v/>
      </c>
      <c r="AC1808" s="322" t="str">
        <f t="shared" si="841"/>
        <v/>
      </c>
      <c r="AD1808" s="322" t="str">
        <f t="shared" si="842"/>
        <v/>
      </c>
      <c r="AE1808" s="322" t="str">
        <f t="shared" si="843"/>
        <v/>
      </c>
      <c r="AF1808" s="322" t="str">
        <f t="shared" si="844"/>
        <v/>
      </c>
      <c r="AG1808" s="322" t="str">
        <f t="shared" si="845"/>
        <v/>
      </c>
      <c r="AI1808">
        <f t="shared" si="846"/>
        <v>0</v>
      </c>
      <c r="AJ1808">
        <f t="shared" si="847"/>
        <v>0</v>
      </c>
      <c r="AK1808">
        <f t="shared" si="848"/>
        <v>0</v>
      </c>
      <c r="AL1808">
        <f t="shared" si="849"/>
        <v>0</v>
      </c>
      <c r="AM1808">
        <f t="shared" si="850"/>
        <v>0</v>
      </c>
      <c r="AN1808">
        <f t="shared" si="851"/>
        <v>0</v>
      </c>
      <c r="AO1808">
        <f t="shared" si="852"/>
        <v>0</v>
      </c>
      <c r="AP1808">
        <f t="shared" si="853"/>
        <v>0</v>
      </c>
      <c r="AQ1808">
        <f t="shared" si="854"/>
        <v>0</v>
      </c>
      <c r="AR1808">
        <f t="shared" si="855"/>
        <v>0</v>
      </c>
      <c r="AT1808">
        <f t="shared" si="863"/>
        <v>0</v>
      </c>
      <c r="AU1808">
        <f t="shared" si="864"/>
        <v>0</v>
      </c>
      <c r="AZ1808">
        <f t="shared" si="856"/>
        <v>0</v>
      </c>
      <c r="BA1808" t="str">
        <f t="shared" si="862"/>
        <v/>
      </c>
      <c r="BB1808" t="str">
        <f t="shared" si="857"/>
        <v/>
      </c>
    </row>
    <row r="1809" spans="2:54" x14ac:dyDescent="0.15">
      <c r="B1809" s="347"/>
      <c r="C1809" s="347"/>
      <c r="D1809" s="347"/>
      <c r="E1809" s="347"/>
      <c r="F1809" s="347"/>
      <c r="G1809" s="347"/>
      <c r="H1809" s="347"/>
      <c r="I1809" s="347"/>
      <c r="J1809" s="347"/>
      <c r="K1809" s="347"/>
      <c r="N1809" s="323" t="str">
        <f t="shared" si="858"/>
        <v/>
      </c>
      <c r="O1809" s="323" t="str">
        <f t="shared" si="859"/>
        <v/>
      </c>
      <c r="P1809" s="323" t="str">
        <f t="shared" si="860"/>
        <v/>
      </c>
      <c r="R1809" s="323" t="str">
        <f t="shared" si="861"/>
        <v/>
      </c>
      <c r="X1809" s="322" t="str">
        <f t="shared" ref="X1809:X1872" si="865">IF(B1809&lt;&gt;"",B1809-1,"")</f>
        <v/>
      </c>
      <c r="Y1809" s="322" t="str">
        <f t="shared" ref="Y1809:Y1872" si="866">IF(C1809&lt;&gt;"",5-C1809,"")</f>
        <v/>
      </c>
      <c r="Z1809" s="322" t="str">
        <f t="shared" ref="Z1809:Z1872" si="867">IF(D1809&lt;&gt;"",D1809-1,"")</f>
        <v/>
      </c>
      <c r="AA1809" s="322" t="str">
        <f t="shared" ref="AA1809:AA1872" si="868">IF(E1809&lt;&gt;"",5-E1809,"")</f>
        <v/>
      </c>
      <c r="AB1809" s="322" t="str">
        <f t="shared" ref="AB1809:AB1872" si="869">IF(F1809&lt;&gt;"",F1809-1,"")</f>
        <v/>
      </c>
      <c r="AC1809" s="322" t="str">
        <f t="shared" ref="AC1809:AC1872" si="870">IF(G1809&lt;&gt;"",5-G1809,"")</f>
        <v/>
      </c>
      <c r="AD1809" s="322" t="str">
        <f t="shared" ref="AD1809:AD1872" si="871">IF(H1809&lt;&gt;"",H1809-1,"")</f>
        <v/>
      </c>
      <c r="AE1809" s="322" t="str">
        <f t="shared" ref="AE1809:AE1872" si="872">IF(I1809&lt;&gt;"",5-I1809,"")</f>
        <v/>
      </c>
      <c r="AF1809" s="322" t="str">
        <f t="shared" ref="AF1809:AF1872" si="873">IF(J1809&lt;&gt;"",J1809-1,"")</f>
        <v/>
      </c>
      <c r="AG1809" s="322" t="str">
        <f t="shared" ref="AG1809:AG1872" si="874">IF(K1809&lt;&gt;"",5-K1809,"")</f>
        <v/>
      </c>
      <c r="AI1809">
        <f t="shared" si="846"/>
        <v>0</v>
      </c>
      <c r="AJ1809">
        <f t="shared" si="847"/>
        <v>0</v>
      </c>
      <c r="AK1809">
        <f t="shared" si="848"/>
        <v>0</v>
      </c>
      <c r="AL1809">
        <f t="shared" si="849"/>
        <v>0</v>
      </c>
      <c r="AM1809">
        <f t="shared" si="850"/>
        <v>0</v>
      </c>
      <c r="AN1809">
        <f t="shared" si="851"/>
        <v>0</v>
      </c>
      <c r="AO1809">
        <f t="shared" si="852"/>
        <v>0</v>
      </c>
      <c r="AP1809">
        <f t="shared" si="853"/>
        <v>0</v>
      </c>
      <c r="AQ1809">
        <f t="shared" si="854"/>
        <v>0</v>
      </c>
      <c r="AR1809">
        <f t="shared" si="855"/>
        <v>0</v>
      </c>
      <c r="AT1809">
        <f t="shared" si="863"/>
        <v>0</v>
      </c>
      <c r="AU1809">
        <f t="shared" si="864"/>
        <v>0</v>
      </c>
      <c r="AZ1809">
        <f t="shared" si="856"/>
        <v>0</v>
      </c>
      <c r="BA1809" t="str">
        <f t="shared" si="862"/>
        <v/>
      </c>
      <c r="BB1809" t="str">
        <f t="shared" si="857"/>
        <v/>
      </c>
    </row>
    <row r="1810" spans="2:54" x14ac:dyDescent="0.15">
      <c r="B1810" s="347"/>
      <c r="C1810" s="347"/>
      <c r="D1810" s="347"/>
      <c r="E1810" s="347"/>
      <c r="F1810" s="347"/>
      <c r="G1810" s="347"/>
      <c r="H1810" s="347"/>
      <c r="I1810" s="347"/>
      <c r="J1810" s="347"/>
      <c r="K1810" s="347"/>
      <c r="N1810" s="323" t="str">
        <f t="shared" si="858"/>
        <v/>
      </c>
      <c r="O1810" s="323" t="str">
        <f t="shared" si="859"/>
        <v/>
      </c>
      <c r="P1810" s="323" t="str">
        <f t="shared" si="860"/>
        <v/>
      </c>
      <c r="R1810" s="323" t="str">
        <f t="shared" si="861"/>
        <v/>
      </c>
      <c r="X1810" s="322" t="str">
        <f t="shared" si="865"/>
        <v/>
      </c>
      <c r="Y1810" s="322" t="str">
        <f t="shared" si="866"/>
        <v/>
      </c>
      <c r="Z1810" s="322" t="str">
        <f t="shared" si="867"/>
        <v/>
      </c>
      <c r="AA1810" s="322" t="str">
        <f t="shared" si="868"/>
        <v/>
      </c>
      <c r="AB1810" s="322" t="str">
        <f t="shared" si="869"/>
        <v/>
      </c>
      <c r="AC1810" s="322" t="str">
        <f t="shared" si="870"/>
        <v/>
      </c>
      <c r="AD1810" s="322" t="str">
        <f t="shared" si="871"/>
        <v/>
      </c>
      <c r="AE1810" s="322" t="str">
        <f t="shared" si="872"/>
        <v/>
      </c>
      <c r="AF1810" s="322" t="str">
        <f t="shared" si="873"/>
        <v/>
      </c>
      <c r="AG1810" s="322" t="str">
        <f t="shared" si="874"/>
        <v/>
      </c>
      <c r="AI1810">
        <f t="shared" si="846"/>
        <v>0</v>
      </c>
      <c r="AJ1810">
        <f t="shared" si="847"/>
        <v>0</v>
      </c>
      <c r="AK1810">
        <f t="shared" si="848"/>
        <v>0</v>
      </c>
      <c r="AL1810">
        <f t="shared" si="849"/>
        <v>0</v>
      </c>
      <c r="AM1810">
        <f t="shared" si="850"/>
        <v>0</v>
      </c>
      <c r="AN1810">
        <f t="shared" si="851"/>
        <v>0</v>
      </c>
      <c r="AO1810">
        <f t="shared" si="852"/>
        <v>0</v>
      </c>
      <c r="AP1810">
        <f t="shared" si="853"/>
        <v>0</v>
      </c>
      <c r="AQ1810">
        <f t="shared" si="854"/>
        <v>0</v>
      </c>
      <c r="AR1810">
        <f t="shared" si="855"/>
        <v>0</v>
      </c>
      <c r="AT1810">
        <f t="shared" si="863"/>
        <v>0</v>
      </c>
      <c r="AU1810">
        <f t="shared" si="864"/>
        <v>0</v>
      </c>
      <c r="AZ1810">
        <f t="shared" si="856"/>
        <v>0</v>
      </c>
      <c r="BA1810" t="str">
        <f t="shared" si="862"/>
        <v/>
      </c>
      <c r="BB1810" t="str">
        <f t="shared" si="857"/>
        <v/>
      </c>
    </row>
    <row r="1811" spans="2:54" x14ac:dyDescent="0.15">
      <c r="B1811" s="347"/>
      <c r="C1811" s="347"/>
      <c r="D1811" s="347"/>
      <c r="E1811" s="347"/>
      <c r="F1811" s="347"/>
      <c r="G1811" s="347"/>
      <c r="H1811" s="347"/>
      <c r="I1811" s="347"/>
      <c r="J1811" s="347"/>
      <c r="K1811" s="347"/>
      <c r="N1811" s="323" t="str">
        <f t="shared" si="858"/>
        <v/>
      </c>
      <c r="O1811" s="323" t="str">
        <f t="shared" si="859"/>
        <v/>
      </c>
      <c r="P1811" s="323" t="str">
        <f t="shared" si="860"/>
        <v/>
      </c>
      <c r="R1811" s="323" t="str">
        <f t="shared" si="861"/>
        <v/>
      </c>
      <c r="X1811" s="322" t="str">
        <f t="shared" si="865"/>
        <v/>
      </c>
      <c r="Y1811" s="322" t="str">
        <f t="shared" si="866"/>
        <v/>
      </c>
      <c r="Z1811" s="322" t="str">
        <f t="shared" si="867"/>
        <v/>
      </c>
      <c r="AA1811" s="322" t="str">
        <f t="shared" si="868"/>
        <v/>
      </c>
      <c r="AB1811" s="322" t="str">
        <f t="shared" si="869"/>
        <v/>
      </c>
      <c r="AC1811" s="322" t="str">
        <f t="shared" si="870"/>
        <v/>
      </c>
      <c r="AD1811" s="322" t="str">
        <f t="shared" si="871"/>
        <v/>
      </c>
      <c r="AE1811" s="322" t="str">
        <f t="shared" si="872"/>
        <v/>
      </c>
      <c r="AF1811" s="322" t="str">
        <f t="shared" si="873"/>
        <v/>
      </c>
      <c r="AG1811" s="322" t="str">
        <f t="shared" si="874"/>
        <v/>
      </c>
      <c r="AI1811">
        <f t="shared" si="846"/>
        <v>0</v>
      </c>
      <c r="AJ1811">
        <f t="shared" si="847"/>
        <v>0</v>
      </c>
      <c r="AK1811">
        <f t="shared" si="848"/>
        <v>0</v>
      </c>
      <c r="AL1811">
        <f t="shared" si="849"/>
        <v>0</v>
      </c>
      <c r="AM1811">
        <f t="shared" si="850"/>
        <v>0</v>
      </c>
      <c r="AN1811">
        <f t="shared" si="851"/>
        <v>0</v>
      </c>
      <c r="AO1811">
        <f t="shared" si="852"/>
        <v>0</v>
      </c>
      <c r="AP1811">
        <f t="shared" si="853"/>
        <v>0</v>
      </c>
      <c r="AQ1811">
        <f t="shared" si="854"/>
        <v>0</v>
      </c>
      <c r="AR1811">
        <f t="shared" si="855"/>
        <v>0</v>
      </c>
      <c r="AT1811">
        <f t="shared" si="863"/>
        <v>0</v>
      </c>
      <c r="AU1811">
        <f t="shared" si="864"/>
        <v>0</v>
      </c>
      <c r="AZ1811">
        <f t="shared" si="856"/>
        <v>0</v>
      </c>
      <c r="BA1811" t="str">
        <f t="shared" si="862"/>
        <v/>
      </c>
      <c r="BB1811" t="str">
        <f t="shared" si="857"/>
        <v/>
      </c>
    </row>
    <row r="1812" spans="2:54" x14ac:dyDescent="0.15">
      <c r="B1812" s="347"/>
      <c r="C1812" s="347"/>
      <c r="D1812" s="347"/>
      <c r="E1812" s="347"/>
      <c r="F1812" s="347"/>
      <c r="G1812" s="347"/>
      <c r="H1812" s="347"/>
      <c r="I1812" s="347"/>
      <c r="J1812" s="347"/>
      <c r="K1812" s="347"/>
      <c r="N1812" s="323" t="str">
        <f t="shared" si="858"/>
        <v/>
      </c>
      <c r="O1812" s="323" t="str">
        <f t="shared" si="859"/>
        <v/>
      </c>
      <c r="P1812" s="323" t="str">
        <f t="shared" si="860"/>
        <v/>
      </c>
      <c r="R1812" s="323" t="str">
        <f t="shared" si="861"/>
        <v/>
      </c>
      <c r="X1812" s="322" t="str">
        <f t="shared" si="865"/>
        <v/>
      </c>
      <c r="Y1812" s="322" t="str">
        <f t="shared" si="866"/>
        <v/>
      </c>
      <c r="Z1812" s="322" t="str">
        <f t="shared" si="867"/>
        <v/>
      </c>
      <c r="AA1812" s="322" t="str">
        <f t="shared" si="868"/>
        <v/>
      </c>
      <c r="AB1812" s="322" t="str">
        <f t="shared" si="869"/>
        <v/>
      </c>
      <c r="AC1812" s="322" t="str">
        <f t="shared" si="870"/>
        <v/>
      </c>
      <c r="AD1812" s="322" t="str">
        <f t="shared" si="871"/>
        <v/>
      </c>
      <c r="AE1812" s="322" t="str">
        <f t="shared" si="872"/>
        <v/>
      </c>
      <c r="AF1812" s="322" t="str">
        <f t="shared" si="873"/>
        <v/>
      </c>
      <c r="AG1812" s="322" t="str">
        <f t="shared" si="874"/>
        <v/>
      </c>
      <c r="AI1812">
        <f t="shared" si="846"/>
        <v>0</v>
      </c>
      <c r="AJ1812">
        <f t="shared" si="847"/>
        <v>0</v>
      </c>
      <c r="AK1812">
        <f t="shared" si="848"/>
        <v>0</v>
      </c>
      <c r="AL1812">
        <f t="shared" si="849"/>
        <v>0</v>
      </c>
      <c r="AM1812">
        <f t="shared" si="850"/>
        <v>0</v>
      </c>
      <c r="AN1812">
        <f t="shared" si="851"/>
        <v>0</v>
      </c>
      <c r="AO1812">
        <f t="shared" si="852"/>
        <v>0</v>
      </c>
      <c r="AP1812">
        <f t="shared" si="853"/>
        <v>0</v>
      </c>
      <c r="AQ1812">
        <f t="shared" si="854"/>
        <v>0</v>
      </c>
      <c r="AR1812">
        <f t="shared" si="855"/>
        <v>0</v>
      </c>
      <c r="AT1812">
        <f t="shared" si="863"/>
        <v>0</v>
      </c>
      <c r="AU1812">
        <f t="shared" si="864"/>
        <v>0</v>
      </c>
      <c r="AZ1812">
        <f t="shared" si="856"/>
        <v>0</v>
      </c>
      <c r="BA1812" t="str">
        <f t="shared" si="862"/>
        <v/>
      </c>
      <c r="BB1812" t="str">
        <f t="shared" si="857"/>
        <v/>
      </c>
    </row>
    <row r="1813" spans="2:54" x14ac:dyDescent="0.15">
      <c r="B1813" s="347"/>
      <c r="C1813" s="347"/>
      <c r="D1813" s="347"/>
      <c r="E1813" s="347"/>
      <c r="F1813" s="347"/>
      <c r="G1813" s="347"/>
      <c r="H1813" s="347"/>
      <c r="I1813" s="347"/>
      <c r="J1813" s="347"/>
      <c r="K1813" s="347"/>
      <c r="N1813" s="323" t="str">
        <f t="shared" si="858"/>
        <v/>
      </c>
      <c r="O1813" s="323" t="str">
        <f t="shared" si="859"/>
        <v/>
      </c>
      <c r="P1813" s="323" t="str">
        <f t="shared" si="860"/>
        <v/>
      </c>
      <c r="R1813" s="323" t="str">
        <f t="shared" si="861"/>
        <v/>
      </c>
      <c r="X1813" s="322" t="str">
        <f t="shared" si="865"/>
        <v/>
      </c>
      <c r="Y1813" s="322" t="str">
        <f t="shared" si="866"/>
        <v/>
      </c>
      <c r="Z1813" s="322" t="str">
        <f t="shared" si="867"/>
        <v/>
      </c>
      <c r="AA1813" s="322" t="str">
        <f t="shared" si="868"/>
        <v/>
      </c>
      <c r="AB1813" s="322" t="str">
        <f t="shared" si="869"/>
        <v/>
      </c>
      <c r="AC1813" s="322" t="str">
        <f t="shared" si="870"/>
        <v/>
      </c>
      <c r="AD1813" s="322" t="str">
        <f t="shared" si="871"/>
        <v/>
      </c>
      <c r="AE1813" s="322" t="str">
        <f t="shared" si="872"/>
        <v/>
      </c>
      <c r="AF1813" s="322" t="str">
        <f t="shared" si="873"/>
        <v/>
      </c>
      <c r="AG1813" s="322" t="str">
        <f t="shared" si="874"/>
        <v/>
      </c>
      <c r="AI1813">
        <f t="shared" si="846"/>
        <v>0</v>
      </c>
      <c r="AJ1813">
        <f t="shared" si="847"/>
        <v>0</v>
      </c>
      <c r="AK1813">
        <f t="shared" si="848"/>
        <v>0</v>
      </c>
      <c r="AL1813">
        <f t="shared" si="849"/>
        <v>0</v>
      </c>
      <c r="AM1813">
        <f t="shared" si="850"/>
        <v>0</v>
      </c>
      <c r="AN1813">
        <f t="shared" si="851"/>
        <v>0</v>
      </c>
      <c r="AO1813">
        <f t="shared" si="852"/>
        <v>0</v>
      </c>
      <c r="AP1813">
        <f t="shared" si="853"/>
        <v>0</v>
      </c>
      <c r="AQ1813">
        <f t="shared" si="854"/>
        <v>0</v>
      </c>
      <c r="AR1813">
        <f t="shared" si="855"/>
        <v>0</v>
      </c>
      <c r="AT1813">
        <f t="shared" si="863"/>
        <v>0</v>
      </c>
      <c r="AU1813">
        <f t="shared" si="864"/>
        <v>0</v>
      </c>
      <c r="AZ1813">
        <f t="shared" si="856"/>
        <v>0</v>
      </c>
      <c r="BA1813" t="str">
        <f t="shared" si="862"/>
        <v/>
      </c>
      <c r="BB1813" t="str">
        <f t="shared" si="857"/>
        <v/>
      </c>
    </row>
    <row r="1814" spans="2:54" x14ac:dyDescent="0.15">
      <c r="B1814" s="347"/>
      <c r="C1814" s="347"/>
      <c r="D1814" s="347"/>
      <c r="E1814" s="347"/>
      <c r="F1814" s="347"/>
      <c r="G1814" s="347"/>
      <c r="H1814" s="347"/>
      <c r="I1814" s="347"/>
      <c r="J1814" s="347"/>
      <c r="K1814" s="347"/>
      <c r="N1814" s="323" t="str">
        <f t="shared" si="858"/>
        <v/>
      </c>
      <c r="O1814" s="323" t="str">
        <f t="shared" si="859"/>
        <v/>
      </c>
      <c r="P1814" s="323" t="str">
        <f t="shared" si="860"/>
        <v/>
      </c>
      <c r="R1814" s="323" t="str">
        <f t="shared" si="861"/>
        <v/>
      </c>
      <c r="X1814" s="322" t="str">
        <f t="shared" si="865"/>
        <v/>
      </c>
      <c r="Y1814" s="322" t="str">
        <f t="shared" si="866"/>
        <v/>
      </c>
      <c r="Z1814" s="322" t="str">
        <f t="shared" si="867"/>
        <v/>
      </c>
      <c r="AA1814" s="322" t="str">
        <f t="shared" si="868"/>
        <v/>
      </c>
      <c r="AB1814" s="322" t="str">
        <f t="shared" si="869"/>
        <v/>
      </c>
      <c r="AC1814" s="322" t="str">
        <f t="shared" si="870"/>
        <v/>
      </c>
      <c r="AD1814" s="322" t="str">
        <f t="shared" si="871"/>
        <v/>
      </c>
      <c r="AE1814" s="322" t="str">
        <f t="shared" si="872"/>
        <v/>
      </c>
      <c r="AF1814" s="322" t="str">
        <f t="shared" si="873"/>
        <v/>
      </c>
      <c r="AG1814" s="322" t="str">
        <f t="shared" si="874"/>
        <v/>
      </c>
      <c r="AI1814">
        <f t="shared" ref="AI1814:AI1877" si="875">B1814</f>
        <v>0</v>
      </c>
      <c r="AJ1814">
        <f t="shared" ref="AJ1814:AJ1877" si="876">D1814</f>
        <v>0</v>
      </c>
      <c r="AK1814">
        <f t="shared" ref="AK1814:AK1877" si="877">F1814</f>
        <v>0</v>
      </c>
      <c r="AL1814">
        <f t="shared" ref="AL1814:AL1877" si="878">H1814</f>
        <v>0</v>
      </c>
      <c r="AM1814">
        <f t="shared" ref="AM1814:AM1877" si="879">J1814</f>
        <v>0</v>
      </c>
      <c r="AN1814">
        <f t="shared" ref="AN1814:AN1877" si="880">C1814</f>
        <v>0</v>
      </c>
      <c r="AO1814">
        <f t="shared" ref="AO1814:AO1877" si="881">E1814</f>
        <v>0</v>
      </c>
      <c r="AP1814">
        <f t="shared" ref="AP1814:AP1877" si="882">G1814</f>
        <v>0</v>
      </c>
      <c r="AQ1814">
        <f t="shared" ref="AQ1814:AQ1877" si="883">I1814</f>
        <v>0</v>
      </c>
      <c r="AR1814">
        <f t="shared" ref="AR1814:AR1877" si="884">K1814</f>
        <v>0</v>
      </c>
      <c r="AT1814">
        <f t="shared" si="863"/>
        <v>0</v>
      </c>
      <c r="AU1814">
        <f t="shared" si="864"/>
        <v>0</v>
      </c>
      <c r="AZ1814">
        <f t="shared" si="856"/>
        <v>0</v>
      </c>
      <c r="BA1814" t="str">
        <f t="shared" si="862"/>
        <v/>
      </c>
      <c r="BB1814" t="str">
        <f t="shared" si="857"/>
        <v/>
      </c>
    </row>
    <row r="1815" spans="2:54" x14ac:dyDescent="0.15">
      <c r="B1815" s="347"/>
      <c r="C1815" s="347"/>
      <c r="D1815" s="347"/>
      <c r="E1815" s="347"/>
      <c r="F1815" s="347"/>
      <c r="G1815" s="347"/>
      <c r="H1815" s="347"/>
      <c r="I1815" s="347"/>
      <c r="J1815" s="347"/>
      <c r="K1815" s="347"/>
      <c r="N1815" s="323" t="str">
        <f t="shared" si="858"/>
        <v/>
      </c>
      <c r="O1815" s="323" t="str">
        <f t="shared" si="859"/>
        <v/>
      </c>
      <c r="P1815" s="323" t="str">
        <f t="shared" si="860"/>
        <v/>
      </c>
      <c r="R1815" s="323" t="str">
        <f t="shared" si="861"/>
        <v/>
      </c>
      <c r="X1815" s="322" t="str">
        <f t="shared" si="865"/>
        <v/>
      </c>
      <c r="Y1815" s="322" t="str">
        <f t="shared" si="866"/>
        <v/>
      </c>
      <c r="Z1815" s="322" t="str">
        <f t="shared" si="867"/>
        <v/>
      </c>
      <c r="AA1815" s="322" t="str">
        <f t="shared" si="868"/>
        <v/>
      </c>
      <c r="AB1815" s="322" t="str">
        <f t="shared" si="869"/>
        <v/>
      </c>
      <c r="AC1815" s="322" t="str">
        <f t="shared" si="870"/>
        <v/>
      </c>
      <c r="AD1815" s="322" t="str">
        <f t="shared" si="871"/>
        <v/>
      </c>
      <c r="AE1815" s="322" t="str">
        <f t="shared" si="872"/>
        <v/>
      </c>
      <c r="AF1815" s="322" t="str">
        <f t="shared" si="873"/>
        <v/>
      </c>
      <c r="AG1815" s="322" t="str">
        <f t="shared" si="874"/>
        <v/>
      </c>
      <c r="AI1815">
        <f t="shared" si="875"/>
        <v>0</v>
      </c>
      <c r="AJ1815">
        <f t="shared" si="876"/>
        <v>0</v>
      </c>
      <c r="AK1815">
        <f t="shared" si="877"/>
        <v>0</v>
      </c>
      <c r="AL1815">
        <f t="shared" si="878"/>
        <v>0</v>
      </c>
      <c r="AM1815">
        <f t="shared" si="879"/>
        <v>0</v>
      </c>
      <c r="AN1815">
        <f t="shared" si="880"/>
        <v>0</v>
      </c>
      <c r="AO1815">
        <f t="shared" si="881"/>
        <v>0</v>
      </c>
      <c r="AP1815">
        <f t="shared" si="882"/>
        <v>0</v>
      </c>
      <c r="AQ1815">
        <f t="shared" si="883"/>
        <v>0</v>
      </c>
      <c r="AR1815">
        <f t="shared" si="884"/>
        <v>0</v>
      </c>
      <c r="AT1815">
        <f t="shared" si="863"/>
        <v>0</v>
      </c>
      <c r="AU1815">
        <f t="shared" si="864"/>
        <v>0</v>
      </c>
      <c r="AZ1815">
        <f t="shared" si="856"/>
        <v>0</v>
      </c>
      <c r="BA1815" t="str">
        <f t="shared" si="862"/>
        <v/>
      </c>
      <c r="BB1815" t="str">
        <f t="shared" si="857"/>
        <v/>
      </c>
    </row>
    <row r="1816" spans="2:54" x14ac:dyDescent="0.15">
      <c r="B1816" s="347"/>
      <c r="C1816" s="347"/>
      <c r="D1816" s="347"/>
      <c r="E1816" s="347"/>
      <c r="F1816" s="347"/>
      <c r="G1816" s="347"/>
      <c r="H1816" s="347"/>
      <c r="I1816" s="347"/>
      <c r="J1816" s="347"/>
      <c r="K1816" s="347"/>
      <c r="N1816" s="323" t="str">
        <f t="shared" si="858"/>
        <v/>
      </c>
      <c r="O1816" s="323" t="str">
        <f t="shared" si="859"/>
        <v/>
      </c>
      <c r="P1816" s="323" t="str">
        <f t="shared" si="860"/>
        <v/>
      </c>
      <c r="R1816" s="323" t="str">
        <f t="shared" si="861"/>
        <v/>
      </c>
      <c r="X1816" s="322" t="str">
        <f t="shared" si="865"/>
        <v/>
      </c>
      <c r="Y1816" s="322" t="str">
        <f t="shared" si="866"/>
        <v/>
      </c>
      <c r="Z1816" s="322" t="str">
        <f t="shared" si="867"/>
        <v/>
      </c>
      <c r="AA1816" s="322" t="str">
        <f t="shared" si="868"/>
        <v/>
      </c>
      <c r="AB1816" s="322" t="str">
        <f t="shared" si="869"/>
        <v/>
      </c>
      <c r="AC1816" s="322" t="str">
        <f t="shared" si="870"/>
        <v/>
      </c>
      <c r="AD1816" s="322" t="str">
        <f t="shared" si="871"/>
        <v/>
      </c>
      <c r="AE1816" s="322" t="str">
        <f t="shared" si="872"/>
        <v/>
      </c>
      <c r="AF1816" s="322" t="str">
        <f t="shared" si="873"/>
        <v/>
      </c>
      <c r="AG1816" s="322" t="str">
        <f t="shared" si="874"/>
        <v/>
      </c>
      <c r="AI1816">
        <f t="shared" si="875"/>
        <v>0</v>
      </c>
      <c r="AJ1816">
        <f t="shared" si="876"/>
        <v>0</v>
      </c>
      <c r="AK1816">
        <f t="shared" si="877"/>
        <v>0</v>
      </c>
      <c r="AL1816">
        <f t="shared" si="878"/>
        <v>0</v>
      </c>
      <c r="AM1816">
        <f t="shared" si="879"/>
        <v>0</v>
      </c>
      <c r="AN1816">
        <f t="shared" si="880"/>
        <v>0</v>
      </c>
      <c r="AO1816">
        <f t="shared" si="881"/>
        <v>0</v>
      </c>
      <c r="AP1816">
        <f t="shared" si="882"/>
        <v>0</v>
      </c>
      <c r="AQ1816">
        <f t="shared" si="883"/>
        <v>0</v>
      </c>
      <c r="AR1816">
        <f t="shared" si="884"/>
        <v>0</v>
      </c>
      <c r="AT1816">
        <f t="shared" si="863"/>
        <v>0</v>
      </c>
      <c r="AU1816">
        <f t="shared" si="864"/>
        <v>0</v>
      </c>
      <c r="AZ1816">
        <f t="shared" si="856"/>
        <v>0</v>
      </c>
      <c r="BA1816" t="str">
        <f t="shared" si="862"/>
        <v/>
      </c>
      <c r="BB1816" t="str">
        <f t="shared" si="857"/>
        <v/>
      </c>
    </row>
    <row r="1817" spans="2:54" x14ac:dyDescent="0.15">
      <c r="B1817" s="347"/>
      <c r="C1817" s="347"/>
      <c r="D1817" s="347"/>
      <c r="E1817" s="347"/>
      <c r="F1817" s="347"/>
      <c r="G1817" s="347"/>
      <c r="H1817" s="347"/>
      <c r="I1817" s="347"/>
      <c r="J1817" s="347"/>
      <c r="K1817" s="347"/>
      <c r="N1817" s="323" t="str">
        <f t="shared" si="858"/>
        <v/>
      </c>
      <c r="O1817" s="323" t="str">
        <f t="shared" si="859"/>
        <v/>
      </c>
      <c r="P1817" s="323" t="str">
        <f t="shared" si="860"/>
        <v/>
      </c>
      <c r="R1817" s="323" t="str">
        <f t="shared" si="861"/>
        <v/>
      </c>
      <c r="X1817" s="322" t="str">
        <f t="shared" si="865"/>
        <v/>
      </c>
      <c r="Y1817" s="322" t="str">
        <f t="shared" si="866"/>
        <v/>
      </c>
      <c r="Z1817" s="322" t="str">
        <f t="shared" si="867"/>
        <v/>
      </c>
      <c r="AA1817" s="322" t="str">
        <f t="shared" si="868"/>
        <v/>
      </c>
      <c r="AB1817" s="322" t="str">
        <f t="shared" si="869"/>
        <v/>
      </c>
      <c r="AC1817" s="322" t="str">
        <f t="shared" si="870"/>
        <v/>
      </c>
      <c r="AD1817" s="322" t="str">
        <f t="shared" si="871"/>
        <v/>
      </c>
      <c r="AE1817" s="322" t="str">
        <f t="shared" si="872"/>
        <v/>
      </c>
      <c r="AF1817" s="322" t="str">
        <f t="shared" si="873"/>
        <v/>
      </c>
      <c r="AG1817" s="322" t="str">
        <f t="shared" si="874"/>
        <v/>
      </c>
      <c r="AI1817">
        <f t="shared" si="875"/>
        <v>0</v>
      </c>
      <c r="AJ1817">
        <f t="shared" si="876"/>
        <v>0</v>
      </c>
      <c r="AK1817">
        <f t="shared" si="877"/>
        <v>0</v>
      </c>
      <c r="AL1817">
        <f t="shared" si="878"/>
        <v>0</v>
      </c>
      <c r="AM1817">
        <f t="shared" si="879"/>
        <v>0</v>
      </c>
      <c r="AN1817">
        <f t="shared" si="880"/>
        <v>0</v>
      </c>
      <c r="AO1817">
        <f t="shared" si="881"/>
        <v>0</v>
      </c>
      <c r="AP1817">
        <f t="shared" si="882"/>
        <v>0</v>
      </c>
      <c r="AQ1817">
        <f t="shared" si="883"/>
        <v>0</v>
      </c>
      <c r="AR1817">
        <f t="shared" si="884"/>
        <v>0</v>
      </c>
      <c r="AT1817">
        <f t="shared" si="863"/>
        <v>0</v>
      </c>
      <c r="AU1817">
        <f t="shared" si="864"/>
        <v>0</v>
      </c>
      <c r="AZ1817">
        <f t="shared" si="856"/>
        <v>0</v>
      </c>
      <c r="BA1817" t="str">
        <f t="shared" si="862"/>
        <v/>
      </c>
      <c r="BB1817" t="str">
        <f t="shared" si="857"/>
        <v/>
      </c>
    </row>
    <row r="1818" spans="2:54" x14ac:dyDescent="0.15">
      <c r="B1818" s="347"/>
      <c r="C1818" s="347"/>
      <c r="D1818" s="347"/>
      <c r="E1818" s="347"/>
      <c r="F1818" s="347"/>
      <c r="G1818" s="347"/>
      <c r="H1818" s="347"/>
      <c r="I1818" s="347"/>
      <c r="J1818" s="347"/>
      <c r="K1818" s="347"/>
      <c r="N1818" s="323" t="str">
        <f t="shared" si="858"/>
        <v/>
      </c>
      <c r="O1818" s="323" t="str">
        <f t="shared" si="859"/>
        <v/>
      </c>
      <c r="P1818" s="323" t="str">
        <f t="shared" si="860"/>
        <v/>
      </c>
      <c r="R1818" s="323" t="str">
        <f t="shared" si="861"/>
        <v/>
      </c>
      <c r="X1818" s="322" t="str">
        <f t="shared" si="865"/>
        <v/>
      </c>
      <c r="Y1818" s="322" t="str">
        <f t="shared" si="866"/>
        <v/>
      </c>
      <c r="Z1818" s="322" t="str">
        <f t="shared" si="867"/>
        <v/>
      </c>
      <c r="AA1818" s="322" t="str">
        <f t="shared" si="868"/>
        <v/>
      </c>
      <c r="AB1818" s="322" t="str">
        <f t="shared" si="869"/>
        <v/>
      </c>
      <c r="AC1818" s="322" t="str">
        <f t="shared" si="870"/>
        <v/>
      </c>
      <c r="AD1818" s="322" t="str">
        <f t="shared" si="871"/>
        <v/>
      </c>
      <c r="AE1818" s="322" t="str">
        <f t="shared" si="872"/>
        <v/>
      </c>
      <c r="AF1818" s="322" t="str">
        <f t="shared" si="873"/>
        <v/>
      </c>
      <c r="AG1818" s="322" t="str">
        <f t="shared" si="874"/>
        <v/>
      </c>
      <c r="AI1818">
        <f t="shared" si="875"/>
        <v>0</v>
      </c>
      <c r="AJ1818">
        <f t="shared" si="876"/>
        <v>0</v>
      </c>
      <c r="AK1818">
        <f t="shared" si="877"/>
        <v>0</v>
      </c>
      <c r="AL1818">
        <f t="shared" si="878"/>
        <v>0</v>
      </c>
      <c r="AM1818">
        <f t="shared" si="879"/>
        <v>0</v>
      </c>
      <c r="AN1818">
        <f t="shared" si="880"/>
        <v>0</v>
      </c>
      <c r="AO1818">
        <f t="shared" si="881"/>
        <v>0</v>
      </c>
      <c r="AP1818">
        <f t="shared" si="882"/>
        <v>0</v>
      </c>
      <c r="AQ1818">
        <f t="shared" si="883"/>
        <v>0</v>
      </c>
      <c r="AR1818">
        <f t="shared" si="884"/>
        <v>0</v>
      </c>
      <c r="AT1818">
        <f t="shared" si="863"/>
        <v>0</v>
      </c>
      <c r="AU1818">
        <f t="shared" si="864"/>
        <v>0</v>
      </c>
      <c r="AZ1818">
        <f t="shared" si="856"/>
        <v>0</v>
      </c>
      <c r="BA1818" t="str">
        <f t="shared" si="862"/>
        <v/>
      </c>
      <c r="BB1818" t="str">
        <f t="shared" si="857"/>
        <v/>
      </c>
    </row>
    <row r="1819" spans="2:54" x14ac:dyDescent="0.15">
      <c r="B1819" s="347"/>
      <c r="C1819" s="347"/>
      <c r="D1819" s="347"/>
      <c r="E1819" s="347"/>
      <c r="F1819" s="347"/>
      <c r="G1819" s="347"/>
      <c r="H1819" s="347"/>
      <c r="I1819" s="347"/>
      <c r="J1819" s="347"/>
      <c r="K1819" s="347"/>
      <c r="N1819" s="323" t="str">
        <f t="shared" si="858"/>
        <v/>
      </c>
      <c r="O1819" s="323" t="str">
        <f t="shared" si="859"/>
        <v/>
      </c>
      <c r="P1819" s="323" t="str">
        <f t="shared" si="860"/>
        <v/>
      </c>
      <c r="R1819" s="323" t="str">
        <f t="shared" si="861"/>
        <v/>
      </c>
      <c r="X1819" s="322" t="str">
        <f t="shared" si="865"/>
        <v/>
      </c>
      <c r="Y1819" s="322" t="str">
        <f t="shared" si="866"/>
        <v/>
      </c>
      <c r="Z1819" s="322" t="str">
        <f t="shared" si="867"/>
        <v/>
      </c>
      <c r="AA1819" s="322" t="str">
        <f t="shared" si="868"/>
        <v/>
      </c>
      <c r="AB1819" s="322" t="str">
        <f t="shared" si="869"/>
        <v/>
      </c>
      <c r="AC1819" s="322" t="str">
        <f t="shared" si="870"/>
        <v/>
      </c>
      <c r="AD1819" s="322" t="str">
        <f t="shared" si="871"/>
        <v/>
      </c>
      <c r="AE1819" s="322" t="str">
        <f t="shared" si="872"/>
        <v/>
      </c>
      <c r="AF1819" s="322" t="str">
        <f t="shared" si="873"/>
        <v/>
      </c>
      <c r="AG1819" s="322" t="str">
        <f t="shared" si="874"/>
        <v/>
      </c>
      <c r="AI1819">
        <f t="shared" si="875"/>
        <v>0</v>
      </c>
      <c r="AJ1819">
        <f t="shared" si="876"/>
        <v>0</v>
      </c>
      <c r="AK1819">
        <f t="shared" si="877"/>
        <v>0</v>
      </c>
      <c r="AL1819">
        <f t="shared" si="878"/>
        <v>0</v>
      </c>
      <c r="AM1819">
        <f t="shared" si="879"/>
        <v>0</v>
      </c>
      <c r="AN1819">
        <f t="shared" si="880"/>
        <v>0</v>
      </c>
      <c r="AO1819">
        <f t="shared" si="881"/>
        <v>0</v>
      </c>
      <c r="AP1819">
        <f t="shared" si="882"/>
        <v>0</v>
      </c>
      <c r="AQ1819">
        <f t="shared" si="883"/>
        <v>0</v>
      </c>
      <c r="AR1819">
        <f t="shared" si="884"/>
        <v>0</v>
      </c>
      <c r="AT1819">
        <f t="shared" si="863"/>
        <v>0</v>
      </c>
      <c r="AU1819">
        <f t="shared" si="864"/>
        <v>0</v>
      </c>
      <c r="AZ1819">
        <f t="shared" si="856"/>
        <v>0</v>
      </c>
      <c r="BA1819" t="str">
        <f t="shared" si="862"/>
        <v/>
      </c>
      <c r="BB1819" t="str">
        <f t="shared" si="857"/>
        <v/>
      </c>
    </row>
    <row r="1820" spans="2:54" x14ac:dyDescent="0.15">
      <c r="B1820" s="347"/>
      <c r="C1820" s="347"/>
      <c r="D1820" s="347"/>
      <c r="E1820" s="347"/>
      <c r="F1820" s="347"/>
      <c r="G1820" s="347"/>
      <c r="H1820" s="347"/>
      <c r="I1820" s="347"/>
      <c r="J1820" s="347"/>
      <c r="K1820" s="347"/>
      <c r="N1820" s="323" t="str">
        <f t="shared" si="858"/>
        <v/>
      </c>
      <c r="O1820" s="323" t="str">
        <f t="shared" si="859"/>
        <v/>
      </c>
      <c r="P1820" s="323" t="str">
        <f t="shared" si="860"/>
        <v/>
      </c>
      <c r="R1820" s="323" t="str">
        <f t="shared" si="861"/>
        <v/>
      </c>
      <c r="X1820" s="322" t="str">
        <f t="shared" si="865"/>
        <v/>
      </c>
      <c r="Y1820" s="322" t="str">
        <f t="shared" si="866"/>
        <v/>
      </c>
      <c r="Z1820" s="322" t="str">
        <f t="shared" si="867"/>
        <v/>
      </c>
      <c r="AA1820" s="322" t="str">
        <f t="shared" si="868"/>
        <v/>
      </c>
      <c r="AB1820" s="322" t="str">
        <f t="shared" si="869"/>
        <v/>
      </c>
      <c r="AC1820" s="322" t="str">
        <f t="shared" si="870"/>
        <v/>
      </c>
      <c r="AD1820" s="322" t="str">
        <f t="shared" si="871"/>
        <v/>
      </c>
      <c r="AE1820" s="322" t="str">
        <f t="shared" si="872"/>
        <v/>
      </c>
      <c r="AF1820" s="322" t="str">
        <f t="shared" si="873"/>
        <v/>
      </c>
      <c r="AG1820" s="322" t="str">
        <f t="shared" si="874"/>
        <v/>
      </c>
      <c r="AI1820">
        <f t="shared" si="875"/>
        <v>0</v>
      </c>
      <c r="AJ1820">
        <f t="shared" si="876"/>
        <v>0</v>
      </c>
      <c r="AK1820">
        <f t="shared" si="877"/>
        <v>0</v>
      </c>
      <c r="AL1820">
        <f t="shared" si="878"/>
        <v>0</v>
      </c>
      <c r="AM1820">
        <f t="shared" si="879"/>
        <v>0</v>
      </c>
      <c r="AN1820">
        <f t="shared" si="880"/>
        <v>0</v>
      </c>
      <c r="AO1820">
        <f t="shared" si="881"/>
        <v>0</v>
      </c>
      <c r="AP1820">
        <f t="shared" si="882"/>
        <v>0</v>
      </c>
      <c r="AQ1820">
        <f t="shared" si="883"/>
        <v>0</v>
      </c>
      <c r="AR1820">
        <f t="shared" si="884"/>
        <v>0</v>
      </c>
      <c r="AT1820">
        <f t="shared" si="863"/>
        <v>0</v>
      </c>
      <c r="AU1820">
        <f t="shared" si="864"/>
        <v>0</v>
      </c>
      <c r="AZ1820">
        <f t="shared" si="856"/>
        <v>0</v>
      </c>
      <c r="BA1820" t="str">
        <f t="shared" si="862"/>
        <v/>
      </c>
      <c r="BB1820" t="str">
        <f t="shared" si="857"/>
        <v/>
      </c>
    </row>
    <row r="1821" spans="2:54" x14ac:dyDescent="0.15">
      <c r="B1821" s="347"/>
      <c r="C1821" s="347"/>
      <c r="D1821" s="347"/>
      <c r="E1821" s="347"/>
      <c r="F1821" s="347"/>
      <c r="G1821" s="347"/>
      <c r="H1821" s="347"/>
      <c r="I1821" s="347"/>
      <c r="J1821" s="347"/>
      <c r="K1821" s="347"/>
      <c r="N1821" s="323" t="str">
        <f t="shared" si="858"/>
        <v/>
      </c>
      <c r="O1821" s="323" t="str">
        <f t="shared" si="859"/>
        <v/>
      </c>
      <c r="P1821" s="323" t="str">
        <f t="shared" si="860"/>
        <v/>
      </c>
      <c r="R1821" s="323" t="str">
        <f t="shared" si="861"/>
        <v/>
      </c>
      <c r="X1821" s="322" t="str">
        <f t="shared" si="865"/>
        <v/>
      </c>
      <c r="Y1821" s="322" t="str">
        <f t="shared" si="866"/>
        <v/>
      </c>
      <c r="Z1821" s="322" t="str">
        <f t="shared" si="867"/>
        <v/>
      </c>
      <c r="AA1821" s="322" t="str">
        <f t="shared" si="868"/>
        <v/>
      </c>
      <c r="AB1821" s="322" t="str">
        <f t="shared" si="869"/>
        <v/>
      </c>
      <c r="AC1821" s="322" t="str">
        <f t="shared" si="870"/>
        <v/>
      </c>
      <c r="AD1821" s="322" t="str">
        <f t="shared" si="871"/>
        <v/>
      </c>
      <c r="AE1821" s="322" t="str">
        <f t="shared" si="872"/>
        <v/>
      </c>
      <c r="AF1821" s="322" t="str">
        <f t="shared" si="873"/>
        <v/>
      </c>
      <c r="AG1821" s="322" t="str">
        <f t="shared" si="874"/>
        <v/>
      </c>
      <c r="AI1821">
        <f t="shared" si="875"/>
        <v>0</v>
      </c>
      <c r="AJ1821">
        <f t="shared" si="876"/>
        <v>0</v>
      </c>
      <c r="AK1821">
        <f t="shared" si="877"/>
        <v>0</v>
      </c>
      <c r="AL1821">
        <f t="shared" si="878"/>
        <v>0</v>
      </c>
      <c r="AM1821">
        <f t="shared" si="879"/>
        <v>0</v>
      </c>
      <c r="AN1821">
        <f t="shared" si="880"/>
        <v>0</v>
      </c>
      <c r="AO1821">
        <f t="shared" si="881"/>
        <v>0</v>
      </c>
      <c r="AP1821">
        <f t="shared" si="882"/>
        <v>0</v>
      </c>
      <c r="AQ1821">
        <f t="shared" si="883"/>
        <v>0</v>
      </c>
      <c r="AR1821">
        <f t="shared" si="884"/>
        <v>0</v>
      </c>
      <c r="AT1821">
        <f t="shared" si="863"/>
        <v>0</v>
      </c>
      <c r="AU1821">
        <f t="shared" si="864"/>
        <v>0</v>
      </c>
      <c r="AZ1821">
        <f t="shared" si="856"/>
        <v>0</v>
      </c>
      <c r="BA1821" t="str">
        <f t="shared" si="862"/>
        <v/>
      </c>
      <c r="BB1821" t="str">
        <f t="shared" si="857"/>
        <v/>
      </c>
    </row>
    <row r="1822" spans="2:54" x14ac:dyDescent="0.15">
      <c r="B1822" s="347"/>
      <c r="C1822" s="347"/>
      <c r="D1822" s="347"/>
      <c r="E1822" s="347"/>
      <c r="F1822" s="347"/>
      <c r="G1822" s="347"/>
      <c r="H1822" s="347"/>
      <c r="I1822" s="347"/>
      <c r="J1822" s="347"/>
      <c r="K1822" s="347"/>
      <c r="N1822" s="323" t="str">
        <f t="shared" si="858"/>
        <v/>
      </c>
      <c r="O1822" s="323" t="str">
        <f t="shared" si="859"/>
        <v/>
      </c>
      <c r="P1822" s="323" t="str">
        <f t="shared" si="860"/>
        <v/>
      </c>
      <c r="R1822" s="323" t="str">
        <f t="shared" si="861"/>
        <v/>
      </c>
      <c r="X1822" s="322" t="str">
        <f t="shared" si="865"/>
        <v/>
      </c>
      <c r="Y1822" s="322" t="str">
        <f t="shared" si="866"/>
        <v/>
      </c>
      <c r="Z1822" s="322" t="str">
        <f t="shared" si="867"/>
        <v/>
      </c>
      <c r="AA1822" s="322" t="str">
        <f t="shared" si="868"/>
        <v/>
      </c>
      <c r="AB1822" s="322" t="str">
        <f t="shared" si="869"/>
        <v/>
      </c>
      <c r="AC1822" s="322" t="str">
        <f t="shared" si="870"/>
        <v/>
      </c>
      <c r="AD1822" s="322" t="str">
        <f t="shared" si="871"/>
        <v/>
      </c>
      <c r="AE1822" s="322" t="str">
        <f t="shared" si="872"/>
        <v/>
      </c>
      <c r="AF1822" s="322" t="str">
        <f t="shared" si="873"/>
        <v/>
      </c>
      <c r="AG1822" s="322" t="str">
        <f t="shared" si="874"/>
        <v/>
      </c>
      <c r="AI1822">
        <f t="shared" si="875"/>
        <v>0</v>
      </c>
      <c r="AJ1822">
        <f t="shared" si="876"/>
        <v>0</v>
      </c>
      <c r="AK1822">
        <f t="shared" si="877"/>
        <v>0</v>
      </c>
      <c r="AL1822">
        <f t="shared" si="878"/>
        <v>0</v>
      </c>
      <c r="AM1822">
        <f t="shared" si="879"/>
        <v>0</v>
      </c>
      <c r="AN1822">
        <f t="shared" si="880"/>
        <v>0</v>
      </c>
      <c r="AO1822">
        <f t="shared" si="881"/>
        <v>0</v>
      </c>
      <c r="AP1822">
        <f t="shared" si="882"/>
        <v>0</v>
      </c>
      <c r="AQ1822">
        <f t="shared" si="883"/>
        <v>0</v>
      </c>
      <c r="AR1822">
        <f t="shared" si="884"/>
        <v>0</v>
      </c>
      <c r="AT1822">
        <f t="shared" si="863"/>
        <v>0</v>
      </c>
      <c r="AU1822">
        <f t="shared" si="864"/>
        <v>0</v>
      </c>
      <c r="AZ1822">
        <f t="shared" si="856"/>
        <v>0</v>
      </c>
      <c r="BA1822" t="str">
        <f t="shared" si="862"/>
        <v/>
      </c>
      <c r="BB1822" t="str">
        <f t="shared" si="857"/>
        <v/>
      </c>
    </row>
    <row r="1823" spans="2:54" x14ac:dyDescent="0.15">
      <c r="B1823" s="347"/>
      <c r="C1823" s="347"/>
      <c r="D1823" s="347"/>
      <c r="E1823" s="347"/>
      <c r="F1823" s="347"/>
      <c r="G1823" s="347"/>
      <c r="H1823" s="347"/>
      <c r="I1823" s="347"/>
      <c r="J1823" s="347"/>
      <c r="K1823" s="347"/>
      <c r="N1823" s="323" t="str">
        <f t="shared" si="858"/>
        <v/>
      </c>
      <c r="O1823" s="323" t="str">
        <f t="shared" si="859"/>
        <v/>
      </c>
      <c r="P1823" s="323" t="str">
        <f t="shared" si="860"/>
        <v/>
      </c>
      <c r="R1823" s="323" t="str">
        <f t="shared" si="861"/>
        <v/>
      </c>
      <c r="X1823" s="322" t="str">
        <f t="shared" si="865"/>
        <v/>
      </c>
      <c r="Y1823" s="322" t="str">
        <f t="shared" si="866"/>
        <v/>
      </c>
      <c r="Z1823" s="322" t="str">
        <f t="shared" si="867"/>
        <v/>
      </c>
      <c r="AA1823" s="322" t="str">
        <f t="shared" si="868"/>
        <v/>
      </c>
      <c r="AB1823" s="322" t="str">
        <f t="shared" si="869"/>
        <v/>
      </c>
      <c r="AC1823" s="322" t="str">
        <f t="shared" si="870"/>
        <v/>
      </c>
      <c r="AD1823" s="322" t="str">
        <f t="shared" si="871"/>
        <v/>
      </c>
      <c r="AE1823" s="322" t="str">
        <f t="shared" si="872"/>
        <v/>
      </c>
      <c r="AF1823" s="322" t="str">
        <f t="shared" si="873"/>
        <v/>
      </c>
      <c r="AG1823" s="322" t="str">
        <f t="shared" si="874"/>
        <v/>
      </c>
      <c r="AI1823">
        <f t="shared" si="875"/>
        <v>0</v>
      </c>
      <c r="AJ1823">
        <f t="shared" si="876"/>
        <v>0</v>
      </c>
      <c r="AK1823">
        <f t="shared" si="877"/>
        <v>0</v>
      </c>
      <c r="AL1823">
        <f t="shared" si="878"/>
        <v>0</v>
      </c>
      <c r="AM1823">
        <f t="shared" si="879"/>
        <v>0</v>
      </c>
      <c r="AN1823">
        <f t="shared" si="880"/>
        <v>0</v>
      </c>
      <c r="AO1823">
        <f t="shared" si="881"/>
        <v>0</v>
      </c>
      <c r="AP1823">
        <f t="shared" si="882"/>
        <v>0</v>
      </c>
      <c r="AQ1823">
        <f t="shared" si="883"/>
        <v>0</v>
      </c>
      <c r="AR1823">
        <f t="shared" si="884"/>
        <v>0</v>
      </c>
      <c r="AT1823">
        <f t="shared" si="863"/>
        <v>0</v>
      </c>
      <c r="AU1823">
        <f t="shared" si="864"/>
        <v>0</v>
      </c>
      <c r="AZ1823">
        <f t="shared" si="856"/>
        <v>0</v>
      </c>
      <c r="BA1823" t="str">
        <f t="shared" si="862"/>
        <v/>
      </c>
      <c r="BB1823" t="str">
        <f t="shared" si="857"/>
        <v/>
      </c>
    </row>
    <row r="1824" spans="2:54" x14ac:dyDescent="0.15">
      <c r="B1824" s="347"/>
      <c r="C1824" s="347"/>
      <c r="D1824" s="347"/>
      <c r="E1824" s="347"/>
      <c r="F1824" s="347"/>
      <c r="G1824" s="347"/>
      <c r="H1824" s="347"/>
      <c r="I1824" s="347"/>
      <c r="J1824" s="347"/>
      <c r="K1824" s="347"/>
      <c r="N1824" s="323" t="str">
        <f t="shared" si="858"/>
        <v/>
      </c>
      <c r="O1824" s="323" t="str">
        <f t="shared" si="859"/>
        <v/>
      </c>
      <c r="P1824" s="323" t="str">
        <f t="shared" si="860"/>
        <v/>
      </c>
      <c r="R1824" s="323" t="str">
        <f t="shared" si="861"/>
        <v/>
      </c>
      <c r="X1824" s="322" t="str">
        <f t="shared" si="865"/>
        <v/>
      </c>
      <c r="Y1824" s="322" t="str">
        <f t="shared" si="866"/>
        <v/>
      </c>
      <c r="Z1824" s="322" t="str">
        <f t="shared" si="867"/>
        <v/>
      </c>
      <c r="AA1824" s="322" t="str">
        <f t="shared" si="868"/>
        <v/>
      </c>
      <c r="AB1824" s="322" t="str">
        <f t="shared" si="869"/>
        <v/>
      </c>
      <c r="AC1824" s="322" t="str">
        <f t="shared" si="870"/>
        <v/>
      </c>
      <c r="AD1824" s="322" t="str">
        <f t="shared" si="871"/>
        <v/>
      </c>
      <c r="AE1824" s="322" t="str">
        <f t="shared" si="872"/>
        <v/>
      </c>
      <c r="AF1824" s="322" t="str">
        <f t="shared" si="873"/>
        <v/>
      </c>
      <c r="AG1824" s="322" t="str">
        <f t="shared" si="874"/>
        <v/>
      </c>
      <c r="AI1824">
        <f t="shared" si="875"/>
        <v>0</v>
      </c>
      <c r="AJ1824">
        <f t="shared" si="876"/>
        <v>0</v>
      </c>
      <c r="AK1824">
        <f t="shared" si="877"/>
        <v>0</v>
      </c>
      <c r="AL1824">
        <f t="shared" si="878"/>
        <v>0</v>
      </c>
      <c r="AM1824">
        <f t="shared" si="879"/>
        <v>0</v>
      </c>
      <c r="AN1824">
        <f t="shared" si="880"/>
        <v>0</v>
      </c>
      <c r="AO1824">
        <f t="shared" si="881"/>
        <v>0</v>
      </c>
      <c r="AP1824">
        <f t="shared" si="882"/>
        <v>0</v>
      </c>
      <c r="AQ1824">
        <f t="shared" si="883"/>
        <v>0</v>
      </c>
      <c r="AR1824">
        <f t="shared" si="884"/>
        <v>0</v>
      </c>
      <c r="AT1824">
        <f t="shared" si="863"/>
        <v>0</v>
      </c>
      <c r="AU1824">
        <f t="shared" si="864"/>
        <v>0</v>
      </c>
      <c r="AZ1824">
        <f t="shared" si="856"/>
        <v>0</v>
      </c>
      <c r="BA1824" t="str">
        <f t="shared" si="862"/>
        <v/>
      </c>
      <c r="BB1824" t="str">
        <f t="shared" si="857"/>
        <v/>
      </c>
    </row>
    <row r="1825" spans="2:54" x14ac:dyDescent="0.15">
      <c r="B1825" s="347"/>
      <c r="C1825" s="347"/>
      <c r="D1825" s="347"/>
      <c r="E1825" s="347"/>
      <c r="F1825" s="347"/>
      <c r="G1825" s="347"/>
      <c r="H1825" s="347"/>
      <c r="I1825" s="347"/>
      <c r="J1825" s="347"/>
      <c r="K1825" s="347"/>
      <c r="N1825" s="323" t="str">
        <f t="shared" si="858"/>
        <v/>
      </c>
      <c r="O1825" s="323" t="str">
        <f t="shared" si="859"/>
        <v/>
      </c>
      <c r="P1825" s="323" t="str">
        <f t="shared" si="860"/>
        <v/>
      </c>
      <c r="R1825" s="323" t="str">
        <f t="shared" si="861"/>
        <v/>
      </c>
      <c r="X1825" s="322" t="str">
        <f t="shared" si="865"/>
        <v/>
      </c>
      <c r="Y1825" s="322" t="str">
        <f t="shared" si="866"/>
        <v/>
      </c>
      <c r="Z1825" s="322" t="str">
        <f t="shared" si="867"/>
        <v/>
      </c>
      <c r="AA1825" s="322" t="str">
        <f t="shared" si="868"/>
        <v/>
      </c>
      <c r="AB1825" s="322" t="str">
        <f t="shared" si="869"/>
        <v/>
      </c>
      <c r="AC1825" s="322" t="str">
        <f t="shared" si="870"/>
        <v/>
      </c>
      <c r="AD1825" s="322" t="str">
        <f t="shared" si="871"/>
        <v/>
      </c>
      <c r="AE1825" s="322" t="str">
        <f t="shared" si="872"/>
        <v/>
      </c>
      <c r="AF1825" s="322" t="str">
        <f t="shared" si="873"/>
        <v/>
      </c>
      <c r="AG1825" s="322" t="str">
        <f t="shared" si="874"/>
        <v/>
      </c>
      <c r="AI1825">
        <f t="shared" si="875"/>
        <v>0</v>
      </c>
      <c r="AJ1825">
        <f t="shared" si="876"/>
        <v>0</v>
      </c>
      <c r="AK1825">
        <f t="shared" si="877"/>
        <v>0</v>
      </c>
      <c r="AL1825">
        <f t="shared" si="878"/>
        <v>0</v>
      </c>
      <c r="AM1825">
        <f t="shared" si="879"/>
        <v>0</v>
      </c>
      <c r="AN1825">
        <f t="shared" si="880"/>
        <v>0</v>
      </c>
      <c r="AO1825">
        <f t="shared" si="881"/>
        <v>0</v>
      </c>
      <c r="AP1825">
        <f t="shared" si="882"/>
        <v>0</v>
      </c>
      <c r="AQ1825">
        <f t="shared" si="883"/>
        <v>0</v>
      </c>
      <c r="AR1825">
        <f t="shared" si="884"/>
        <v>0</v>
      </c>
      <c r="AT1825">
        <f t="shared" si="863"/>
        <v>0</v>
      </c>
      <c r="AU1825">
        <f t="shared" si="864"/>
        <v>0</v>
      </c>
      <c r="AZ1825">
        <f t="shared" si="856"/>
        <v>0</v>
      </c>
      <c r="BA1825" t="str">
        <f t="shared" si="862"/>
        <v/>
      </c>
      <c r="BB1825" t="str">
        <f t="shared" si="857"/>
        <v/>
      </c>
    </row>
    <row r="1826" spans="2:54" x14ac:dyDescent="0.15">
      <c r="B1826" s="347"/>
      <c r="C1826" s="347"/>
      <c r="D1826" s="347"/>
      <c r="E1826" s="347"/>
      <c r="F1826" s="347"/>
      <c r="G1826" s="347"/>
      <c r="H1826" s="347"/>
      <c r="I1826" s="347"/>
      <c r="J1826" s="347"/>
      <c r="K1826" s="347"/>
      <c r="N1826" s="323" t="str">
        <f t="shared" si="858"/>
        <v/>
      </c>
      <c r="O1826" s="323" t="str">
        <f t="shared" si="859"/>
        <v/>
      </c>
      <c r="P1826" s="323" t="str">
        <f t="shared" si="860"/>
        <v/>
      </c>
      <c r="R1826" s="323" t="str">
        <f t="shared" si="861"/>
        <v/>
      </c>
      <c r="X1826" s="322" t="str">
        <f t="shared" si="865"/>
        <v/>
      </c>
      <c r="Y1826" s="322" t="str">
        <f t="shared" si="866"/>
        <v/>
      </c>
      <c r="Z1826" s="322" t="str">
        <f t="shared" si="867"/>
        <v/>
      </c>
      <c r="AA1826" s="322" t="str">
        <f t="shared" si="868"/>
        <v/>
      </c>
      <c r="AB1826" s="322" t="str">
        <f t="shared" si="869"/>
        <v/>
      </c>
      <c r="AC1826" s="322" t="str">
        <f t="shared" si="870"/>
        <v/>
      </c>
      <c r="AD1826" s="322" t="str">
        <f t="shared" si="871"/>
        <v/>
      </c>
      <c r="AE1826" s="322" t="str">
        <f t="shared" si="872"/>
        <v/>
      </c>
      <c r="AF1826" s="322" t="str">
        <f t="shared" si="873"/>
        <v/>
      </c>
      <c r="AG1826" s="322" t="str">
        <f t="shared" si="874"/>
        <v/>
      </c>
      <c r="AI1826">
        <f t="shared" si="875"/>
        <v>0</v>
      </c>
      <c r="AJ1826">
        <f t="shared" si="876"/>
        <v>0</v>
      </c>
      <c r="AK1826">
        <f t="shared" si="877"/>
        <v>0</v>
      </c>
      <c r="AL1826">
        <f t="shared" si="878"/>
        <v>0</v>
      </c>
      <c r="AM1826">
        <f t="shared" si="879"/>
        <v>0</v>
      </c>
      <c r="AN1826">
        <f t="shared" si="880"/>
        <v>0</v>
      </c>
      <c r="AO1826">
        <f t="shared" si="881"/>
        <v>0</v>
      </c>
      <c r="AP1826">
        <f t="shared" si="882"/>
        <v>0</v>
      </c>
      <c r="AQ1826">
        <f t="shared" si="883"/>
        <v>0</v>
      </c>
      <c r="AR1826">
        <f t="shared" si="884"/>
        <v>0</v>
      </c>
      <c r="AT1826">
        <f t="shared" si="863"/>
        <v>0</v>
      </c>
      <c r="AU1826">
        <f t="shared" si="864"/>
        <v>0</v>
      </c>
      <c r="AZ1826">
        <f t="shared" si="856"/>
        <v>0</v>
      </c>
      <c r="BA1826" t="str">
        <f t="shared" si="862"/>
        <v/>
      </c>
      <c r="BB1826" t="str">
        <f t="shared" si="857"/>
        <v/>
      </c>
    </row>
    <row r="1827" spans="2:54" x14ac:dyDescent="0.15">
      <c r="B1827" s="347"/>
      <c r="C1827" s="347"/>
      <c r="D1827" s="347"/>
      <c r="E1827" s="347"/>
      <c r="F1827" s="347"/>
      <c r="G1827" s="347"/>
      <c r="H1827" s="347"/>
      <c r="I1827" s="347"/>
      <c r="J1827" s="347"/>
      <c r="K1827" s="347"/>
      <c r="N1827" s="323" t="str">
        <f t="shared" si="858"/>
        <v/>
      </c>
      <c r="O1827" s="323" t="str">
        <f t="shared" si="859"/>
        <v/>
      </c>
      <c r="P1827" s="323" t="str">
        <f t="shared" si="860"/>
        <v/>
      </c>
      <c r="R1827" s="323" t="str">
        <f t="shared" si="861"/>
        <v/>
      </c>
      <c r="X1827" s="322" t="str">
        <f t="shared" si="865"/>
        <v/>
      </c>
      <c r="Y1827" s="322" t="str">
        <f t="shared" si="866"/>
        <v/>
      </c>
      <c r="Z1827" s="322" t="str">
        <f t="shared" si="867"/>
        <v/>
      </c>
      <c r="AA1827" s="322" t="str">
        <f t="shared" si="868"/>
        <v/>
      </c>
      <c r="AB1827" s="322" t="str">
        <f t="shared" si="869"/>
        <v/>
      </c>
      <c r="AC1827" s="322" t="str">
        <f t="shared" si="870"/>
        <v/>
      </c>
      <c r="AD1827" s="322" t="str">
        <f t="shared" si="871"/>
        <v/>
      </c>
      <c r="AE1827" s="322" t="str">
        <f t="shared" si="872"/>
        <v/>
      </c>
      <c r="AF1827" s="322" t="str">
        <f t="shared" si="873"/>
        <v/>
      </c>
      <c r="AG1827" s="322" t="str">
        <f t="shared" si="874"/>
        <v/>
      </c>
      <c r="AI1827">
        <f t="shared" si="875"/>
        <v>0</v>
      </c>
      <c r="AJ1827">
        <f t="shared" si="876"/>
        <v>0</v>
      </c>
      <c r="AK1827">
        <f t="shared" si="877"/>
        <v>0</v>
      </c>
      <c r="AL1827">
        <f t="shared" si="878"/>
        <v>0</v>
      </c>
      <c r="AM1827">
        <f t="shared" si="879"/>
        <v>0</v>
      </c>
      <c r="AN1827">
        <f t="shared" si="880"/>
        <v>0</v>
      </c>
      <c r="AO1827">
        <f t="shared" si="881"/>
        <v>0</v>
      </c>
      <c r="AP1827">
        <f t="shared" si="882"/>
        <v>0</v>
      </c>
      <c r="AQ1827">
        <f t="shared" si="883"/>
        <v>0</v>
      </c>
      <c r="AR1827">
        <f t="shared" si="884"/>
        <v>0</v>
      </c>
      <c r="AT1827">
        <f t="shared" si="863"/>
        <v>0</v>
      </c>
      <c r="AU1827">
        <f t="shared" si="864"/>
        <v>0</v>
      </c>
      <c r="AZ1827">
        <f t="shared" ref="AZ1827:AZ1890" si="885">COUNT(B1827:K1827)</f>
        <v>0</v>
      </c>
      <c r="BA1827" t="str">
        <f t="shared" si="862"/>
        <v/>
      </c>
      <c r="BB1827" t="str">
        <f t="shared" si="857"/>
        <v/>
      </c>
    </row>
    <row r="1828" spans="2:54" x14ac:dyDescent="0.15">
      <c r="B1828" s="347"/>
      <c r="C1828" s="347"/>
      <c r="D1828" s="347"/>
      <c r="E1828" s="347"/>
      <c r="F1828" s="347"/>
      <c r="G1828" s="347"/>
      <c r="H1828" s="347"/>
      <c r="I1828" s="347"/>
      <c r="J1828" s="347"/>
      <c r="K1828" s="347"/>
      <c r="N1828" s="323" t="str">
        <f t="shared" si="858"/>
        <v/>
      </c>
      <c r="O1828" s="323" t="str">
        <f t="shared" si="859"/>
        <v/>
      </c>
      <c r="P1828" s="323" t="str">
        <f t="shared" si="860"/>
        <v/>
      </c>
      <c r="R1828" s="323" t="str">
        <f t="shared" si="861"/>
        <v/>
      </c>
      <c r="X1828" s="322" t="str">
        <f t="shared" si="865"/>
        <v/>
      </c>
      <c r="Y1828" s="322" t="str">
        <f t="shared" si="866"/>
        <v/>
      </c>
      <c r="Z1828" s="322" t="str">
        <f t="shared" si="867"/>
        <v/>
      </c>
      <c r="AA1828" s="322" t="str">
        <f t="shared" si="868"/>
        <v/>
      </c>
      <c r="AB1828" s="322" t="str">
        <f t="shared" si="869"/>
        <v/>
      </c>
      <c r="AC1828" s="322" t="str">
        <f t="shared" si="870"/>
        <v/>
      </c>
      <c r="AD1828" s="322" t="str">
        <f t="shared" si="871"/>
        <v/>
      </c>
      <c r="AE1828" s="322" t="str">
        <f t="shared" si="872"/>
        <v/>
      </c>
      <c r="AF1828" s="322" t="str">
        <f t="shared" si="873"/>
        <v/>
      </c>
      <c r="AG1828" s="322" t="str">
        <f t="shared" si="874"/>
        <v/>
      </c>
      <c r="AI1828">
        <f t="shared" si="875"/>
        <v>0</v>
      </c>
      <c r="AJ1828">
        <f t="shared" si="876"/>
        <v>0</v>
      </c>
      <c r="AK1828">
        <f t="shared" si="877"/>
        <v>0</v>
      </c>
      <c r="AL1828">
        <f t="shared" si="878"/>
        <v>0</v>
      </c>
      <c r="AM1828">
        <f t="shared" si="879"/>
        <v>0</v>
      </c>
      <c r="AN1828">
        <f t="shared" si="880"/>
        <v>0</v>
      </c>
      <c r="AO1828">
        <f t="shared" si="881"/>
        <v>0</v>
      </c>
      <c r="AP1828">
        <f t="shared" si="882"/>
        <v>0</v>
      </c>
      <c r="AQ1828">
        <f t="shared" si="883"/>
        <v>0</v>
      </c>
      <c r="AR1828">
        <f t="shared" si="884"/>
        <v>0</v>
      </c>
      <c r="AT1828">
        <f t="shared" si="863"/>
        <v>0</v>
      </c>
      <c r="AU1828">
        <f t="shared" si="864"/>
        <v>0</v>
      </c>
      <c r="AZ1828">
        <f t="shared" si="885"/>
        <v>0</v>
      </c>
      <c r="BA1828" t="str">
        <f t="shared" si="862"/>
        <v/>
      </c>
      <c r="BB1828" t="str">
        <f t="shared" ref="BB1828:BB1891" si="886">IF(AZ1828=10,BA1828/AZ1828,"")</f>
        <v/>
      </c>
    </row>
    <row r="1829" spans="2:54" x14ac:dyDescent="0.15">
      <c r="B1829" s="347"/>
      <c r="C1829" s="347"/>
      <c r="D1829" s="347"/>
      <c r="E1829" s="347"/>
      <c r="F1829" s="347"/>
      <c r="G1829" s="347"/>
      <c r="H1829" s="347"/>
      <c r="I1829" s="347"/>
      <c r="J1829" s="347"/>
      <c r="K1829" s="347"/>
      <c r="N1829" s="323" t="str">
        <f t="shared" si="858"/>
        <v/>
      </c>
      <c r="O1829" s="323" t="str">
        <f t="shared" si="859"/>
        <v/>
      </c>
      <c r="P1829" s="323" t="str">
        <f t="shared" si="860"/>
        <v/>
      </c>
      <c r="R1829" s="323" t="str">
        <f t="shared" si="861"/>
        <v/>
      </c>
      <c r="X1829" s="322" t="str">
        <f t="shared" si="865"/>
        <v/>
      </c>
      <c r="Y1829" s="322" t="str">
        <f t="shared" si="866"/>
        <v/>
      </c>
      <c r="Z1829" s="322" t="str">
        <f t="shared" si="867"/>
        <v/>
      </c>
      <c r="AA1829" s="322" t="str">
        <f t="shared" si="868"/>
        <v/>
      </c>
      <c r="AB1829" s="322" t="str">
        <f t="shared" si="869"/>
        <v/>
      </c>
      <c r="AC1829" s="322" t="str">
        <f t="shared" si="870"/>
        <v/>
      </c>
      <c r="AD1829" s="322" t="str">
        <f t="shared" si="871"/>
        <v/>
      </c>
      <c r="AE1829" s="322" t="str">
        <f t="shared" si="872"/>
        <v/>
      </c>
      <c r="AF1829" s="322" t="str">
        <f t="shared" si="873"/>
        <v/>
      </c>
      <c r="AG1829" s="322" t="str">
        <f t="shared" si="874"/>
        <v/>
      </c>
      <c r="AI1829">
        <f t="shared" si="875"/>
        <v>0</v>
      </c>
      <c r="AJ1829">
        <f t="shared" si="876"/>
        <v>0</v>
      </c>
      <c r="AK1829">
        <f t="shared" si="877"/>
        <v>0</v>
      </c>
      <c r="AL1829">
        <f t="shared" si="878"/>
        <v>0</v>
      </c>
      <c r="AM1829">
        <f t="shared" si="879"/>
        <v>0</v>
      </c>
      <c r="AN1829">
        <f t="shared" si="880"/>
        <v>0</v>
      </c>
      <c r="AO1829">
        <f t="shared" si="881"/>
        <v>0</v>
      </c>
      <c r="AP1829">
        <f t="shared" si="882"/>
        <v>0</v>
      </c>
      <c r="AQ1829">
        <f t="shared" si="883"/>
        <v>0</v>
      </c>
      <c r="AR1829">
        <f t="shared" si="884"/>
        <v>0</v>
      </c>
      <c r="AT1829">
        <f t="shared" si="863"/>
        <v>0</v>
      </c>
      <c r="AU1829">
        <f t="shared" si="864"/>
        <v>0</v>
      </c>
      <c r="AZ1829">
        <f t="shared" si="885"/>
        <v>0</v>
      </c>
      <c r="BA1829" t="str">
        <f t="shared" si="862"/>
        <v/>
      </c>
      <c r="BB1829" t="str">
        <f t="shared" si="886"/>
        <v/>
      </c>
    </row>
    <row r="1830" spans="2:54" x14ac:dyDescent="0.15">
      <c r="B1830" s="347"/>
      <c r="C1830" s="347"/>
      <c r="D1830" s="347"/>
      <c r="E1830" s="347"/>
      <c r="F1830" s="347"/>
      <c r="G1830" s="347"/>
      <c r="H1830" s="347"/>
      <c r="I1830" s="347"/>
      <c r="J1830" s="347"/>
      <c r="K1830" s="347"/>
      <c r="N1830" s="323" t="str">
        <f t="shared" si="858"/>
        <v/>
      </c>
      <c r="O1830" s="323" t="str">
        <f t="shared" si="859"/>
        <v/>
      </c>
      <c r="P1830" s="323" t="str">
        <f t="shared" si="860"/>
        <v/>
      </c>
      <c r="R1830" s="323" t="str">
        <f t="shared" si="861"/>
        <v/>
      </c>
      <c r="X1830" s="322" t="str">
        <f t="shared" si="865"/>
        <v/>
      </c>
      <c r="Y1830" s="322" t="str">
        <f t="shared" si="866"/>
        <v/>
      </c>
      <c r="Z1830" s="322" t="str">
        <f t="shared" si="867"/>
        <v/>
      </c>
      <c r="AA1830" s="322" t="str">
        <f t="shared" si="868"/>
        <v/>
      </c>
      <c r="AB1830" s="322" t="str">
        <f t="shared" si="869"/>
        <v/>
      </c>
      <c r="AC1830" s="322" t="str">
        <f t="shared" si="870"/>
        <v/>
      </c>
      <c r="AD1830" s="322" t="str">
        <f t="shared" si="871"/>
        <v/>
      </c>
      <c r="AE1830" s="322" t="str">
        <f t="shared" si="872"/>
        <v/>
      </c>
      <c r="AF1830" s="322" t="str">
        <f t="shared" si="873"/>
        <v/>
      </c>
      <c r="AG1830" s="322" t="str">
        <f t="shared" si="874"/>
        <v/>
      </c>
      <c r="AI1830">
        <f t="shared" si="875"/>
        <v>0</v>
      </c>
      <c r="AJ1830">
        <f t="shared" si="876"/>
        <v>0</v>
      </c>
      <c r="AK1830">
        <f t="shared" si="877"/>
        <v>0</v>
      </c>
      <c r="AL1830">
        <f t="shared" si="878"/>
        <v>0</v>
      </c>
      <c r="AM1830">
        <f t="shared" si="879"/>
        <v>0</v>
      </c>
      <c r="AN1830">
        <f t="shared" si="880"/>
        <v>0</v>
      </c>
      <c r="AO1830">
        <f t="shared" si="881"/>
        <v>0</v>
      </c>
      <c r="AP1830">
        <f t="shared" si="882"/>
        <v>0</v>
      </c>
      <c r="AQ1830">
        <f t="shared" si="883"/>
        <v>0</v>
      </c>
      <c r="AR1830">
        <f t="shared" si="884"/>
        <v>0</v>
      </c>
      <c r="AT1830">
        <f t="shared" si="863"/>
        <v>0</v>
      </c>
      <c r="AU1830">
        <f t="shared" si="864"/>
        <v>0</v>
      </c>
      <c r="AZ1830">
        <f t="shared" si="885"/>
        <v>0</v>
      </c>
      <c r="BA1830" t="str">
        <f t="shared" si="862"/>
        <v/>
      </c>
      <c r="BB1830" t="str">
        <f t="shared" si="886"/>
        <v/>
      </c>
    </row>
    <row r="1831" spans="2:54" x14ac:dyDescent="0.15">
      <c r="B1831" s="347"/>
      <c r="C1831" s="347"/>
      <c r="D1831" s="347"/>
      <c r="E1831" s="347"/>
      <c r="F1831" s="347"/>
      <c r="G1831" s="347"/>
      <c r="H1831" s="347"/>
      <c r="I1831" s="347"/>
      <c r="J1831" s="347"/>
      <c r="K1831" s="347"/>
      <c r="N1831" s="323" t="str">
        <f t="shared" ref="N1831:N1894" si="887">IF(COUNT(B1831:K1831)=10,SUM(X1831:AG1831)*2.5,"")</f>
        <v/>
      </c>
      <c r="O1831" s="323" t="str">
        <f t="shared" ref="O1831:O1894" si="888">IF(COUNT(X1831:Z1831,AB1831:AF1831)=8,SUM(X1831:Z1831,AB1831:AF1831)*3.125,"")</f>
        <v/>
      </c>
      <c r="P1831" s="323" t="str">
        <f t="shared" ref="P1831:P1894" si="889">IF(COUNT(AA1831,AG1831)=2,SUM(AA1831,AG1831)*12.5,"")</f>
        <v/>
      </c>
      <c r="R1831" s="323" t="str">
        <f t="shared" ref="R1831:R1894" si="890">IF(M1831=1,IF(COUNT(B1831:K1831)=9,SUM(X1831:AG1831)*2.7778,IF(COUNT(B1831:K1831)=8,SUM(X1831:AG1831)*3.125,IF(COUNT(B1831:K1831)&lt;8,"More than 2 Values are Missing",""))),"")</f>
        <v/>
      </c>
      <c r="X1831" s="322" t="str">
        <f t="shared" si="865"/>
        <v/>
      </c>
      <c r="Y1831" s="322" t="str">
        <f t="shared" si="866"/>
        <v/>
      </c>
      <c r="Z1831" s="322" t="str">
        <f t="shared" si="867"/>
        <v/>
      </c>
      <c r="AA1831" s="322" t="str">
        <f t="shared" si="868"/>
        <v/>
      </c>
      <c r="AB1831" s="322" t="str">
        <f t="shared" si="869"/>
        <v/>
      </c>
      <c r="AC1831" s="322" t="str">
        <f t="shared" si="870"/>
        <v/>
      </c>
      <c r="AD1831" s="322" t="str">
        <f t="shared" si="871"/>
        <v/>
      </c>
      <c r="AE1831" s="322" t="str">
        <f t="shared" si="872"/>
        <v/>
      </c>
      <c r="AF1831" s="322" t="str">
        <f t="shared" si="873"/>
        <v/>
      </c>
      <c r="AG1831" s="322" t="str">
        <f t="shared" si="874"/>
        <v/>
      </c>
      <c r="AI1831">
        <f t="shared" si="875"/>
        <v>0</v>
      </c>
      <c r="AJ1831">
        <f t="shared" si="876"/>
        <v>0</v>
      </c>
      <c r="AK1831">
        <f t="shared" si="877"/>
        <v>0</v>
      </c>
      <c r="AL1831">
        <f t="shared" si="878"/>
        <v>0</v>
      </c>
      <c r="AM1831">
        <f t="shared" si="879"/>
        <v>0</v>
      </c>
      <c r="AN1831">
        <f t="shared" si="880"/>
        <v>0</v>
      </c>
      <c r="AO1831">
        <f t="shared" si="881"/>
        <v>0</v>
      </c>
      <c r="AP1831">
        <f t="shared" si="882"/>
        <v>0</v>
      </c>
      <c r="AQ1831">
        <f t="shared" si="883"/>
        <v>0</v>
      </c>
      <c r="AR1831">
        <f t="shared" si="884"/>
        <v>0</v>
      </c>
      <c r="AT1831">
        <f t="shared" si="863"/>
        <v>0</v>
      </c>
      <c r="AU1831">
        <f t="shared" si="864"/>
        <v>0</v>
      </c>
      <c r="AZ1831">
        <f t="shared" si="885"/>
        <v>0</v>
      </c>
      <c r="BA1831" t="str">
        <f t="shared" si="862"/>
        <v/>
      </c>
      <c r="BB1831" t="str">
        <f t="shared" si="886"/>
        <v/>
      </c>
    </row>
    <row r="1832" spans="2:54" x14ac:dyDescent="0.15">
      <c r="B1832" s="347"/>
      <c r="C1832" s="347"/>
      <c r="D1832" s="347"/>
      <c r="E1832" s="347"/>
      <c r="F1832" s="347"/>
      <c r="G1832" s="347"/>
      <c r="H1832" s="347"/>
      <c r="I1832" s="347"/>
      <c r="J1832" s="347"/>
      <c r="K1832" s="347"/>
      <c r="N1832" s="323" t="str">
        <f t="shared" si="887"/>
        <v/>
      </c>
      <c r="O1832" s="323" t="str">
        <f t="shared" si="888"/>
        <v/>
      </c>
      <c r="P1832" s="323" t="str">
        <f t="shared" si="889"/>
        <v/>
      </c>
      <c r="R1832" s="323" t="str">
        <f t="shared" si="890"/>
        <v/>
      </c>
      <c r="X1832" s="322" t="str">
        <f t="shared" si="865"/>
        <v/>
      </c>
      <c r="Y1832" s="322" t="str">
        <f t="shared" si="866"/>
        <v/>
      </c>
      <c r="Z1832" s="322" t="str">
        <f t="shared" si="867"/>
        <v/>
      </c>
      <c r="AA1832" s="322" t="str">
        <f t="shared" si="868"/>
        <v/>
      </c>
      <c r="AB1832" s="322" t="str">
        <f t="shared" si="869"/>
        <v/>
      </c>
      <c r="AC1832" s="322" t="str">
        <f t="shared" si="870"/>
        <v/>
      </c>
      <c r="AD1832" s="322" t="str">
        <f t="shared" si="871"/>
        <v/>
      </c>
      <c r="AE1832" s="322" t="str">
        <f t="shared" si="872"/>
        <v/>
      </c>
      <c r="AF1832" s="322" t="str">
        <f t="shared" si="873"/>
        <v/>
      </c>
      <c r="AG1832" s="322" t="str">
        <f t="shared" si="874"/>
        <v/>
      </c>
      <c r="AI1832">
        <f t="shared" si="875"/>
        <v>0</v>
      </c>
      <c r="AJ1832">
        <f t="shared" si="876"/>
        <v>0</v>
      </c>
      <c r="AK1832">
        <f t="shared" si="877"/>
        <v>0</v>
      </c>
      <c r="AL1832">
        <f t="shared" si="878"/>
        <v>0</v>
      </c>
      <c r="AM1832">
        <f t="shared" si="879"/>
        <v>0</v>
      </c>
      <c r="AN1832">
        <f t="shared" si="880"/>
        <v>0</v>
      </c>
      <c r="AO1832">
        <f t="shared" si="881"/>
        <v>0</v>
      </c>
      <c r="AP1832">
        <f t="shared" si="882"/>
        <v>0</v>
      </c>
      <c r="AQ1832">
        <f t="shared" si="883"/>
        <v>0</v>
      </c>
      <c r="AR1832">
        <f t="shared" si="884"/>
        <v>0</v>
      </c>
      <c r="AT1832">
        <f t="shared" si="863"/>
        <v>0</v>
      </c>
      <c r="AU1832">
        <f t="shared" si="864"/>
        <v>0</v>
      </c>
      <c r="AZ1832">
        <f t="shared" si="885"/>
        <v>0</v>
      </c>
      <c r="BA1832" t="str">
        <f t="shared" si="862"/>
        <v/>
      </c>
      <c r="BB1832" t="str">
        <f t="shared" si="886"/>
        <v/>
      </c>
    </row>
    <row r="1833" spans="2:54" x14ac:dyDescent="0.15">
      <c r="B1833" s="347"/>
      <c r="C1833" s="347"/>
      <c r="D1833" s="347"/>
      <c r="E1833" s="347"/>
      <c r="F1833" s="347"/>
      <c r="G1833" s="347"/>
      <c r="H1833" s="347"/>
      <c r="I1833" s="347"/>
      <c r="J1833" s="347"/>
      <c r="K1833" s="347"/>
      <c r="N1833" s="323" t="str">
        <f t="shared" si="887"/>
        <v/>
      </c>
      <c r="O1833" s="323" t="str">
        <f t="shared" si="888"/>
        <v/>
      </c>
      <c r="P1833" s="323" t="str">
        <f t="shared" si="889"/>
        <v/>
      </c>
      <c r="R1833" s="323" t="str">
        <f t="shared" si="890"/>
        <v/>
      </c>
      <c r="X1833" s="322" t="str">
        <f t="shared" si="865"/>
        <v/>
      </c>
      <c r="Y1833" s="322" t="str">
        <f t="shared" si="866"/>
        <v/>
      </c>
      <c r="Z1833" s="322" t="str">
        <f t="shared" si="867"/>
        <v/>
      </c>
      <c r="AA1833" s="322" t="str">
        <f t="shared" si="868"/>
        <v/>
      </c>
      <c r="AB1833" s="322" t="str">
        <f t="shared" si="869"/>
        <v/>
      </c>
      <c r="AC1833" s="322" t="str">
        <f t="shared" si="870"/>
        <v/>
      </c>
      <c r="AD1833" s="322" t="str">
        <f t="shared" si="871"/>
        <v/>
      </c>
      <c r="AE1833" s="322" t="str">
        <f t="shared" si="872"/>
        <v/>
      </c>
      <c r="AF1833" s="322" t="str">
        <f t="shared" si="873"/>
        <v/>
      </c>
      <c r="AG1833" s="322" t="str">
        <f t="shared" si="874"/>
        <v/>
      </c>
      <c r="AI1833">
        <f t="shared" si="875"/>
        <v>0</v>
      </c>
      <c r="AJ1833">
        <f t="shared" si="876"/>
        <v>0</v>
      </c>
      <c r="AK1833">
        <f t="shared" si="877"/>
        <v>0</v>
      </c>
      <c r="AL1833">
        <f t="shared" si="878"/>
        <v>0</v>
      </c>
      <c r="AM1833">
        <f t="shared" si="879"/>
        <v>0</v>
      </c>
      <c r="AN1833">
        <f t="shared" si="880"/>
        <v>0</v>
      </c>
      <c r="AO1833">
        <f t="shared" si="881"/>
        <v>0</v>
      </c>
      <c r="AP1833">
        <f t="shared" si="882"/>
        <v>0</v>
      </c>
      <c r="AQ1833">
        <f t="shared" si="883"/>
        <v>0</v>
      </c>
      <c r="AR1833">
        <f t="shared" si="884"/>
        <v>0</v>
      </c>
      <c r="AT1833">
        <f t="shared" si="863"/>
        <v>0</v>
      </c>
      <c r="AU1833">
        <f t="shared" si="864"/>
        <v>0</v>
      </c>
      <c r="AZ1833">
        <f t="shared" si="885"/>
        <v>0</v>
      </c>
      <c r="BA1833" t="str">
        <f t="shared" si="862"/>
        <v/>
      </c>
      <c r="BB1833" t="str">
        <f t="shared" si="886"/>
        <v/>
      </c>
    </row>
    <row r="1834" spans="2:54" x14ac:dyDescent="0.15">
      <c r="B1834" s="347"/>
      <c r="C1834" s="347"/>
      <c r="D1834" s="347"/>
      <c r="E1834" s="347"/>
      <c r="F1834" s="347"/>
      <c r="G1834" s="347"/>
      <c r="H1834" s="347"/>
      <c r="I1834" s="347"/>
      <c r="J1834" s="347"/>
      <c r="K1834" s="347"/>
      <c r="N1834" s="323" t="str">
        <f t="shared" si="887"/>
        <v/>
      </c>
      <c r="O1834" s="323" t="str">
        <f t="shared" si="888"/>
        <v/>
      </c>
      <c r="P1834" s="323" t="str">
        <f t="shared" si="889"/>
        <v/>
      </c>
      <c r="R1834" s="323" t="str">
        <f t="shared" si="890"/>
        <v/>
      </c>
      <c r="X1834" s="322" t="str">
        <f t="shared" si="865"/>
        <v/>
      </c>
      <c r="Y1834" s="322" t="str">
        <f t="shared" si="866"/>
        <v/>
      </c>
      <c r="Z1834" s="322" t="str">
        <f t="shared" si="867"/>
        <v/>
      </c>
      <c r="AA1834" s="322" t="str">
        <f t="shared" si="868"/>
        <v/>
      </c>
      <c r="AB1834" s="322" t="str">
        <f t="shared" si="869"/>
        <v/>
      </c>
      <c r="AC1834" s="322" t="str">
        <f t="shared" si="870"/>
        <v/>
      </c>
      <c r="AD1834" s="322" t="str">
        <f t="shared" si="871"/>
        <v/>
      </c>
      <c r="AE1834" s="322" t="str">
        <f t="shared" si="872"/>
        <v/>
      </c>
      <c r="AF1834" s="322" t="str">
        <f t="shared" si="873"/>
        <v/>
      </c>
      <c r="AG1834" s="322" t="str">
        <f t="shared" si="874"/>
        <v/>
      </c>
      <c r="AI1834">
        <f t="shared" si="875"/>
        <v>0</v>
      </c>
      <c r="AJ1834">
        <f t="shared" si="876"/>
        <v>0</v>
      </c>
      <c r="AK1834">
        <f t="shared" si="877"/>
        <v>0</v>
      </c>
      <c r="AL1834">
        <f t="shared" si="878"/>
        <v>0</v>
      </c>
      <c r="AM1834">
        <f t="shared" si="879"/>
        <v>0</v>
      </c>
      <c r="AN1834">
        <f t="shared" si="880"/>
        <v>0</v>
      </c>
      <c r="AO1834">
        <f t="shared" si="881"/>
        <v>0</v>
      </c>
      <c r="AP1834">
        <f t="shared" si="882"/>
        <v>0</v>
      </c>
      <c r="AQ1834">
        <f t="shared" si="883"/>
        <v>0</v>
      </c>
      <c r="AR1834">
        <f t="shared" si="884"/>
        <v>0</v>
      </c>
      <c r="AT1834">
        <f t="shared" si="863"/>
        <v>0</v>
      </c>
      <c r="AU1834">
        <f t="shared" si="864"/>
        <v>0</v>
      </c>
      <c r="AZ1834">
        <f t="shared" si="885"/>
        <v>0</v>
      </c>
      <c r="BA1834" t="str">
        <f t="shared" si="862"/>
        <v/>
      </c>
      <c r="BB1834" t="str">
        <f t="shared" si="886"/>
        <v/>
      </c>
    </row>
    <row r="1835" spans="2:54" x14ac:dyDescent="0.15">
      <c r="B1835" s="347"/>
      <c r="C1835" s="347"/>
      <c r="D1835" s="347"/>
      <c r="E1835" s="347"/>
      <c r="F1835" s="347"/>
      <c r="G1835" s="347"/>
      <c r="H1835" s="347"/>
      <c r="I1835" s="347"/>
      <c r="J1835" s="347"/>
      <c r="K1835" s="347"/>
      <c r="N1835" s="323" t="str">
        <f t="shared" si="887"/>
        <v/>
      </c>
      <c r="O1835" s="323" t="str">
        <f t="shared" si="888"/>
        <v/>
      </c>
      <c r="P1835" s="323" t="str">
        <f t="shared" si="889"/>
        <v/>
      </c>
      <c r="R1835" s="323" t="str">
        <f t="shared" si="890"/>
        <v/>
      </c>
      <c r="X1835" s="322" t="str">
        <f t="shared" si="865"/>
        <v/>
      </c>
      <c r="Y1835" s="322" t="str">
        <f t="shared" si="866"/>
        <v/>
      </c>
      <c r="Z1835" s="322" t="str">
        <f t="shared" si="867"/>
        <v/>
      </c>
      <c r="AA1835" s="322" t="str">
        <f t="shared" si="868"/>
        <v/>
      </c>
      <c r="AB1835" s="322" t="str">
        <f t="shared" si="869"/>
        <v/>
      </c>
      <c r="AC1835" s="322" t="str">
        <f t="shared" si="870"/>
        <v/>
      </c>
      <c r="AD1835" s="322" t="str">
        <f t="shared" si="871"/>
        <v/>
      </c>
      <c r="AE1835" s="322" t="str">
        <f t="shared" si="872"/>
        <v/>
      </c>
      <c r="AF1835" s="322" t="str">
        <f t="shared" si="873"/>
        <v/>
      </c>
      <c r="AG1835" s="322" t="str">
        <f t="shared" si="874"/>
        <v/>
      </c>
      <c r="AI1835">
        <f t="shared" si="875"/>
        <v>0</v>
      </c>
      <c r="AJ1835">
        <f t="shared" si="876"/>
        <v>0</v>
      </c>
      <c r="AK1835">
        <f t="shared" si="877"/>
        <v>0</v>
      </c>
      <c r="AL1835">
        <f t="shared" si="878"/>
        <v>0</v>
      </c>
      <c r="AM1835">
        <f t="shared" si="879"/>
        <v>0</v>
      </c>
      <c r="AN1835">
        <f t="shared" si="880"/>
        <v>0</v>
      </c>
      <c r="AO1835">
        <f t="shared" si="881"/>
        <v>0</v>
      </c>
      <c r="AP1835">
        <f t="shared" si="882"/>
        <v>0</v>
      </c>
      <c r="AQ1835">
        <f t="shared" si="883"/>
        <v>0</v>
      </c>
      <c r="AR1835">
        <f t="shared" si="884"/>
        <v>0</v>
      </c>
      <c r="AT1835">
        <f t="shared" si="863"/>
        <v>0</v>
      </c>
      <c r="AU1835">
        <f t="shared" si="864"/>
        <v>0</v>
      </c>
      <c r="AZ1835">
        <f t="shared" si="885"/>
        <v>0</v>
      </c>
      <c r="BA1835" t="str">
        <f t="shared" si="862"/>
        <v/>
      </c>
      <c r="BB1835" t="str">
        <f t="shared" si="886"/>
        <v/>
      </c>
    </row>
    <row r="1836" spans="2:54" x14ac:dyDescent="0.15">
      <c r="B1836" s="347"/>
      <c r="C1836" s="347"/>
      <c r="D1836" s="347"/>
      <c r="E1836" s="347"/>
      <c r="F1836" s="347"/>
      <c r="G1836" s="347"/>
      <c r="H1836" s="347"/>
      <c r="I1836" s="347"/>
      <c r="J1836" s="347"/>
      <c r="K1836" s="347"/>
      <c r="N1836" s="323" t="str">
        <f t="shared" si="887"/>
        <v/>
      </c>
      <c r="O1836" s="323" t="str">
        <f t="shared" si="888"/>
        <v/>
      </c>
      <c r="P1836" s="323" t="str">
        <f t="shared" si="889"/>
        <v/>
      </c>
      <c r="R1836" s="323" t="str">
        <f t="shared" si="890"/>
        <v/>
      </c>
      <c r="X1836" s="322" t="str">
        <f t="shared" si="865"/>
        <v/>
      </c>
      <c r="Y1836" s="322" t="str">
        <f t="shared" si="866"/>
        <v/>
      </c>
      <c r="Z1836" s="322" t="str">
        <f t="shared" si="867"/>
        <v/>
      </c>
      <c r="AA1836" s="322" t="str">
        <f t="shared" si="868"/>
        <v/>
      </c>
      <c r="AB1836" s="322" t="str">
        <f t="shared" si="869"/>
        <v/>
      </c>
      <c r="AC1836" s="322" t="str">
        <f t="shared" si="870"/>
        <v/>
      </c>
      <c r="AD1836" s="322" t="str">
        <f t="shared" si="871"/>
        <v/>
      </c>
      <c r="AE1836" s="322" t="str">
        <f t="shared" si="872"/>
        <v/>
      </c>
      <c r="AF1836" s="322" t="str">
        <f t="shared" si="873"/>
        <v/>
      </c>
      <c r="AG1836" s="322" t="str">
        <f t="shared" si="874"/>
        <v/>
      </c>
      <c r="AI1836">
        <f t="shared" si="875"/>
        <v>0</v>
      </c>
      <c r="AJ1836">
        <f t="shared" si="876"/>
        <v>0</v>
      </c>
      <c r="AK1836">
        <f t="shared" si="877"/>
        <v>0</v>
      </c>
      <c r="AL1836">
        <f t="shared" si="878"/>
        <v>0</v>
      </c>
      <c r="AM1836">
        <f t="shared" si="879"/>
        <v>0</v>
      </c>
      <c r="AN1836">
        <f t="shared" si="880"/>
        <v>0</v>
      </c>
      <c r="AO1836">
        <f t="shared" si="881"/>
        <v>0</v>
      </c>
      <c r="AP1836">
        <f t="shared" si="882"/>
        <v>0</v>
      </c>
      <c r="AQ1836">
        <f t="shared" si="883"/>
        <v>0</v>
      </c>
      <c r="AR1836">
        <f t="shared" si="884"/>
        <v>0</v>
      </c>
      <c r="AT1836">
        <f t="shared" si="863"/>
        <v>0</v>
      </c>
      <c r="AU1836">
        <f t="shared" si="864"/>
        <v>0</v>
      </c>
      <c r="AZ1836">
        <f t="shared" si="885"/>
        <v>0</v>
      </c>
      <c r="BA1836" t="str">
        <f t="shared" si="862"/>
        <v/>
      </c>
      <c r="BB1836" t="str">
        <f t="shared" si="886"/>
        <v/>
      </c>
    </row>
    <row r="1837" spans="2:54" x14ac:dyDescent="0.15">
      <c r="B1837" s="347"/>
      <c r="C1837" s="347"/>
      <c r="D1837" s="347"/>
      <c r="E1837" s="347"/>
      <c r="F1837" s="347"/>
      <c r="G1837" s="347"/>
      <c r="H1837" s="347"/>
      <c r="I1837" s="347"/>
      <c r="J1837" s="347"/>
      <c r="K1837" s="347"/>
      <c r="N1837" s="323" t="str">
        <f t="shared" si="887"/>
        <v/>
      </c>
      <c r="O1837" s="323" t="str">
        <f t="shared" si="888"/>
        <v/>
      </c>
      <c r="P1837" s="323" t="str">
        <f t="shared" si="889"/>
        <v/>
      </c>
      <c r="R1837" s="323" t="str">
        <f t="shared" si="890"/>
        <v/>
      </c>
      <c r="X1837" s="322" t="str">
        <f t="shared" si="865"/>
        <v/>
      </c>
      <c r="Y1837" s="322" t="str">
        <f t="shared" si="866"/>
        <v/>
      </c>
      <c r="Z1837" s="322" t="str">
        <f t="shared" si="867"/>
        <v/>
      </c>
      <c r="AA1837" s="322" t="str">
        <f t="shared" si="868"/>
        <v/>
      </c>
      <c r="AB1837" s="322" t="str">
        <f t="shared" si="869"/>
        <v/>
      </c>
      <c r="AC1837" s="322" t="str">
        <f t="shared" si="870"/>
        <v/>
      </c>
      <c r="AD1837" s="322" t="str">
        <f t="shared" si="871"/>
        <v/>
      </c>
      <c r="AE1837" s="322" t="str">
        <f t="shared" si="872"/>
        <v/>
      </c>
      <c r="AF1837" s="322" t="str">
        <f t="shared" si="873"/>
        <v/>
      </c>
      <c r="AG1837" s="322" t="str">
        <f t="shared" si="874"/>
        <v/>
      </c>
      <c r="AI1837">
        <f t="shared" si="875"/>
        <v>0</v>
      </c>
      <c r="AJ1837">
        <f t="shared" si="876"/>
        <v>0</v>
      </c>
      <c r="AK1837">
        <f t="shared" si="877"/>
        <v>0</v>
      </c>
      <c r="AL1837">
        <f t="shared" si="878"/>
        <v>0</v>
      </c>
      <c r="AM1837">
        <f t="shared" si="879"/>
        <v>0</v>
      </c>
      <c r="AN1837">
        <f t="shared" si="880"/>
        <v>0</v>
      </c>
      <c r="AO1837">
        <f t="shared" si="881"/>
        <v>0</v>
      </c>
      <c r="AP1837">
        <f t="shared" si="882"/>
        <v>0</v>
      </c>
      <c r="AQ1837">
        <f t="shared" si="883"/>
        <v>0</v>
      </c>
      <c r="AR1837">
        <f t="shared" si="884"/>
        <v>0</v>
      </c>
      <c r="AT1837">
        <f t="shared" si="863"/>
        <v>0</v>
      </c>
      <c r="AU1837">
        <f t="shared" si="864"/>
        <v>0</v>
      </c>
      <c r="AZ1837">
        <f t="shared" si="885"/>
        <v>0</v>
      </c>
      <c r="BA1837" t="str">
        <f t="shared" si="862"/>
        <v/>
      </c>
      <c r="BB1837" t="str">
        <f t="shared" si="886"/>
        <v/>
      </c>
    </row>
    <row r="1838" spans="2:54" x14ac:dyDescent="0.15">
      <c r="B1838" s="347"/>
      <c r="C1838" s="347"/>
      <c r="D1838" s="347"/>
      <c r="E1838" s="347"/>
      <c r="F1838" s="347"/>
      <c r="G1838" s="347"/>
      <c r="H1838" s="347"/>
      <c r="I1838" s="347"/>
      <c r="J1838" s="347"/>
      <c r="K1838" s="347"/>
      <c r="N1838" s="323" t="str">
        <f t="shared" si="887"/>
        <v/>
      </c>
      <c r="O1838" s="323" t="str">
        <f t="shared" si="888"/>
        <v/>
      </c>
      <c r="P1838" s="323" t="str">
        <f t="shared" si="889"/>
        <v/>
      </c>
      <c r="R1838" s="323" t="str">
        <f t="shared" si="890"/>
        <v/>
      </c>
      <c r="X1838" s="322" t="str">
        <f t="shared" si="865"/>
        <v/>
      </c>
      <c r="Y1838" s="322" t="str">
        <f t="shared" si="866"/>
        <v/>
      </c>
      <c r="Z1838" s="322" t="str">
        <f t="shared" si="867"/>
        <v/>
      </c>
      <c r="AA1838" s="322" t="str">
        <f t="shared" si="868"/>
        <v/>
      </c>
      <c r="AB1838" s="322" t="str">
        <f t="shared" si="869"/>
        <v/>
      </c>
      <c r="AC1838" s="322" t="str">
        <f t="shared" si="870"/>
        <v/>
      </c>
      <c r="AD1838" s="322" t="str">
        <f t="shared" si="871"/>
        <v/>
      </c>
      <c r="AE1838" s="322" t="str">
        <f t="shared" si="872"/>
        <v/>
      </c>
      <c r="AF1838" s="322" t="str">
        <f t="shared" si="873"/>
        <v/>
      </c>
      <c r="AG1838" s="322" t="str">
        <f t="shared" si="874"/>
        <v/>
      </c>
      <c r="AI1838">
        <f t="shared" si="875"/>
        <v>0</v>
      </c>
      <c r="AJ1838">
        <f t="shared" si="876"/>
        <v>0</v>
      </c>
      <c r="AK1838">
        <f t="shared" si="877"/>
        <v>0</v>
      </c>
      <c r="AL1838">
        <f t="shared" si="878"/>
        <v>0</v>
      </c>
      <c r="AM1838">
        <f t="shared" si="879"/>
        <v>0</v>
      </c>
      <c r="AN1838">
        <f t="shared" si="880"/>
        <v>0</v>
      </c>
      <c r="AO1838">
        <f t="shared" si="881"/>
        <v>0</v>
      </c>
      <c r="AP1838">
        <f t="shared" si="882"/>
        <v>0</v>
      </c>
      <c r="AQ1838">
        <f t="shared" si="883"/>
        <v>0</v>
      </c>
      <c r="AR1838">
        <f t="shared" si="884"/>
        <v>0</v>
      </c>
      <c r="AT1838">
        <f t="shared" si="863"/>
        <v>0</v>
      </c>
      <c r="AU1838">
        <f t="shared" si="864"/>
        <v>0</v>
      </c>
      <c r="AZ1838">
        <f t="shared" si="885"/>
        <v>0</v>
      </c>
      <c r="BA1838" t="str">
        <f t="shared" si="862"/>
        <v/>
      </c>
      <c r="BB1838" t="str">
        <f t="shared" si="886"/>
        <v/>
      </c>
    </row>
    <row r="1839" spans="2:54" x14ac:dyDescent="0.15">
      <c r="B1839" s="347"/>
      <c r="C1839" s="347"/>
      <c r="D1839" s="347"/>
      <c r="E1839" s="347"/>
      <c r="F1839" s="347"/>
      <c r="G1839" s="347"/>
      <c r="H1839" s="347"/>
      <c r="I1839" s="347"/>
      <c r="J1839" s="347"/>
      <c r="K1839" s="347"/>
      <c r="N1839" s="323" t="str">
        <f t="shared" si="887"/>
        <v/>
      </c>
      <c r="O1839" s="323" t="str">
        <f t="shared" si="888"/>
        <v/>
      </c>
      <c r="P1839" s="323" t="str">
        <f t="shared" si="889"/>
        <v/>
      </c>
      <c r="R1839" s="323" t="str">
        <f t="shared" si="890"/>
        <v/>
      </c>
      <c r="X1839" s="322" t="str">
        <f t="shared" si="865"/>
        <v/>
      </c>
      <c r="Y1839" s="322" t="str">
        <f t="shared" si="866"/>
        <v/>
      </c>
      <c r="Z1839" s="322" t="str">
        <f t="shared" si="867"/>
        <v/>
      </c>
      <c r="AA1839" s="322" t="str">
        <f t="shared" si="868"/>
        <v/>
      </c>
      <c r="AB1839" s="322" t="str">
        <f t="shared" si="869"/>
        <v/>
      </c>
      <c r="AC1839" s="322" t="str">
        <f t="shared" si="870"/>
        <v/>
      </c>
      <c r="AD1839" s="322" t="str">
        <f t="shared" si="871"/>
        <v/>
      </c>
      <c r="AE1839" s="322" t="str">
        <f t="shared" si="872"/>
        <v/>
      </c>
      <c r="AF1839" s="322" t="str">
        <f t="shared" si="873"/>
        <v/>
      </c>
      <c r="AG1839" s="322" t="str">
        <f t="shared" si="874"/>
        <v/>
      </c>
      <c r="AI1839">
        <f t="shared" si="875"/>
        <v>0</v>
      </c>
      <c r="AJ1839">
        <f t="shared" si="876"/>
        <v>0</v>
      </c>
      <c r="AK1839">
        <f t="shared" si="877"/>
        <v>0</v>
      </c>
      <c r="AL1839">
        <f t="shared" si="878"/>
        <v>0</v>
      </c>
      <c r="AM1839">
        <f t="shared" si="879"/>
        <v>0</v>
      </c>
      <c r="AN1839">
        <f t="shared" si="880"/>
        <v>0</v>
      </c>
      <c r="AO1839">
        <f t="shared" si="881"/>
        <v>0</v>
      </c>
      <c r="AP1839">
        <f t="shared" si="882"/>
        <v>0</v>
      </c>
      <c r="AQ1839">
        <f t="shared" si="883"/>
        <v>0</v>
      </c>
      <c r="AR1839">
        <f t="shared" si="884"/>
        <v>0</v>
      </c>
      <c r="AT1839">
        <f t="shared" si="863"/>
        <v>0</v>
      </c>
      <c r="AU1839">
        <f t="shared" si="864"/>
        <v>0</v>
      </c>
      <c r="AZ1839">
        <f t="shared" si="885"/>
        <v>0</v>
      </c>
      <c r="BA1839" t="str">
        <f t="shared" si="862"/>
        <v/>
      </c>
      <c r="BB1839" t="str">
        <f t="shared" si="886"/>
        <v/>
      </c>
    </row>
    <row r="1840" spans="2:54" x14ac:dyDescent="0.15">
      <c r="B1840" s="347"/>
      <c r="C1840" s="347"/>
      <c r="D1840" s="347"/>
      <c r="E1840" s="347"/>
      <c r="F1840" s="347"/>
      <c r="G1840" s="347"/>
      <c r="H1840" s="347"/>
      <c r="I1840" s="347"/>
      <c r="J1840" s="347"/>
      <c r="K1840" s="347"/>
      <c r="N1840" s="323" t="str">
        <f t="shared" si="887"/>
        <v/>
      </c>
      <c r="O1840" s="323" t="str">
        <f t="shared" si="888"/>
        <v/>
      </c>
      <c r="P1840" s="323" t="str">
        <f t="shared" si="889"/>
        <v/>
      </c>
      <c r="R1840" s="323" t="str">
        <f t="shared" si="890"/>
        <v/>
      </c>
      <c r="X1840" s="322" t="str">
        <f t="shared" si="865"/>
        <v/>
      </c>
      <c r="Y1840" s="322" t="str">
        <f t="shared" si="866"/>
        <v/>
      </c>
      <c r="Z1840" s="322" t="str">
        <f t="shared" si="867"/>
        <v/>
      </c>
      <c r="AA1840" s="322" t="str">
        <f t="shared" si="868"/>
        <v/>
      </c>
      <c r="AB1840" s="322" t="str">
        <f t="shared" si="869"/>
        <v/>
      </c>
      <c r="AC1840" s="322" t="str">
        <f t="shared" si="870"/>
        <v/>
      </c>
      <c r="AD1840" s="322" t="str">
        <f t="shared" si="871"/>
        <v/>
      </c>
      <c r="AE1840" s="322" t="str">
        <f t="shared" si="872"/>
        <v/>
      </c>
      <c r="AF1840" s="322" t="str">
        <f t="shared" si="873"/>
        <v/>
      </c>
      <c r="AG1840" s="322" t="str">
        <f t="shared" si="874"/>
        <v/>
      </c>
      <c r="AI1840">
        <f t="shared" si="875"/>
        <v>0</v>
      </c>
      <c r="AJ1840">
        <f t="shared" si="876"/>
        <v>0</v>
      </c>
      <c r="AK1840">
        <f t="shared" si="877"/>
        <v>0</v>
      </c>
      <c r="AL1840">
        <f t="shared" si="878"/>
        <v>0</v>
      </c>
      <c r="AM1840">
        <f t="shared" si="879"/>
        <v>0</v>
      </c>
      <c r="AN1840">
        <f t="shared" si="880"/>
        <v>0</v>
      </c>
      <c r="AO1840">
        <f t="shared" si="881"/>
        <v>0</v>
      </c>
      <c r="AP1840">
        <f t="shared" si="882"/>
        <v>0</v>
      </c>
      <c r="AQ1840">
        <f t="shared" si="883"/>
        <v>0</v>
      </c>
      <c r="AR1840">
        <f t="shared" si="884"/>
        <v>0</v>
      </c>
      <c r="AT1840">
        <f t="shared" si="863"/>
        <v>0</v>
      </c>
      <c r="AU1840">
        <f t="shared" si="864"/>
        <v>0</v>
      </c>
      <c r="AZ1840">
        <f t="shared" si="885"/>
        <v>0</v>
      </c>
      <c r="BA1840" t="str">
        <f t="shared" si="862"/>
        <v/>
      </c>
      <c r="BB1840" t="str">
        <f t="shared" si="886"/>
        <v/>
      </c>
    </row>
    <row r="1841" spans="2:54" x14ac:dyDescent="0.15">
      <c r="B1841" s="347"/>
      <c r="C1841" s="347"/>
      <c r="D1841" s="347"/>
      <c r="E1841" s="347"/>
      <c r="F1841" s="347"/>
      <c r="G1841" s="347"/>
      <c r="H1841" s="347"/>
      <c r="I1841" s="347"/>
      <c r="J1841" s="347"/>
      <c r="K1841" s="347"/>
      <c r="N1841" s="323" t="str">
        <f t="shared" si="887"/>
        <v/>
      </c>
      <c r="O1841" s="323" t="str">
        <f t="shared" si="888"/>
        <v/>
      </c>
      <c r="P1841" s="323" t="str">
        <f t="shared" si="889"/>
        <v/>
      </c>
      <c r="R1841" s="323" t="str">
        <f t="shared" si="890"/>
        <v/>
      </c>
      <c r="X1841" s="322" t="str">
        <f t="shared" si="865"/>
        <v/>
      </c>
      <c r="Y1841" s="322" t="str">
        <f t="shared" si="866"/>
        <v/>
      </c>
      <c r="Z1841" s="322" t="str">
        <f t="shared" si="867"/>
        <v/>
      </c>
      <c r="AA1841" s="322" t="str">
        <f t="shared" si="868"/>
        <v/>
      </c>
      <c r="AB1841" s="322" t="str">
        <f t="shared" si="869"/>
        <v/>
      </c>
      <c r="AC1841" s="322" t="str">
        <f t="shared" si="870"/>
        <v/>
      </c>
      <c r="AD1841" s="322" t="str">
        <f t="shared" si="871"/>
        <v/>
      </c>
      <c r="AE1841" s="322" t="str">
        <f t="shared" si="872"/>
        <v/>
      </c>
      <c r="AF1841" s="322" t="str">
        <f t="shared" si="873"/>
        <v/>
      </c>
      <c r="AG1841" s="322" t="str">
        <f t="shared" si="874"/>
        <v/>
      </c>
      <c r="AI1841">
        <f t="shared" si="875"/>
        <v>0</v>
      </c>
      <c r="AJ1841">
        <f t="shared" si="876"/>
        <v>0</v>
      </c>
      <c r="AK1841">
        <f t="shared" si="877"/>
        <v>0</v>
      </c>
      <c r="AL1841">
        <f t="shared" si="878"/>
        <v>0</v>
      </c>
      <c r="AM1841">
        <f t="shared" si="879"/>
        <v>0</v>
      </c>
      <c r="AN1841">
        <f t="shared" si="880"/>
        <v>0</v>
      </c>
      <c r="AO1841">
        <f t="shared" si="881"/>
        <v>0</v>
      </c>
      <c r="AP1841">
        <f t="shared" si="882"/>
        <v>0</v>
      </c>
      <c r="AQ1841">
        <f t="shared" si="883"/>
        <v>0</v>
      </c>
      <c r="AR1841">
        <f t="shared" si="884"/>
        <v>0</v>
      </c>
      <c r="AT1841">
        <f t="shared" si="863"/>
        <v>0</v>
      </c>
      <c r="AU1841">
        <f t="shared" si="864"/>
        <v>0</v>
      </c>
      <c r="AZ1841">
        <f t="shared" si="885"/>
        <v>0</v>
      </c>
      <c r="BA1841" t="str">
        <f t="shared" si="862"/>
        <v/>
      </c>
      <c r="BB1841" t="str">
        <f t="shared" si="886"/>
        <v/>
      </c>
    </row>
    <row r="1842" spans="2:54" x14ac:dyDescent="0.15">
      <c r="B1842" s="347"/>
      <c r="C1842" s="347"/>
      <c r="D1842" s="347"/>
      <c r="E1842" s="347"/>
      <c r="F1842" s="347"/>
      <c r="G1842" s="347"/>
      <c r="H1842" s="347"/>
      <c r="I1842" s="347"/>
      <c r="J1842" s="347"/>
      <c r="K1842" s="347"/>
      <c r="N1842" s="323" t="str">
        <f t="shared" si="887"/>
        <v/>
      </c>
      <c r="O1842" s="323" t="str">
        <f t="shared" si="888"/>
        <v/>
      </c>
      <c r="P1842" s="323" t="str">
        <f t="shared" si="889"/>
        <v/>
      </c>
      <c r="R1842" s="323" t="str">
        <f t="shared" si="890"/>
        <v/>
      </c>
      <c r="X1842" s="322" t="str">
        <f t="shared" si="865"/>
        <v/>
      </c>
      <c r="Y1842" s="322" t="str">
        <f t="shared" si="866"/>
        <v/>
      </c>
      <c r="Z1842" s="322" t="str">
        <f t="shared" si="867"/>
        <v/>
      </c>
      <c r="AA1842" s="322" t="str">
        <f t="shared" si="868"/>
        <v/>
      </c>
      <c r="AB1842" s="322" t="str">
        <f t="shared" si="869"/>
        <v/>
      </c>
      <c r="AC1842" s="322" t="str">
        <f t="shared" si="870"/>
        <v/>
      </c>
      <c r="AD1842" s="322" t="str">
        <f t="shared" si="871"/>
        <v/>
      </c>
      <c r="AE1842" s="322" t="str">
        <f t="shared" si="872"/>
        <v/>
      </c>
      <c r="AF1842" s="322" t="str">
        <f t="shared" si="873"/>
        <v/>
      </c>
      <c r="AG1842" s="322" t="str">
        <f t="shared" si="874"/>
        <v/>
      </c>
      <c r="AI1842">
        <f t="shared" si="875"/>
        <v>0</v>
      </c>
      <c r="AJ1842">
        <f t="shared" si="876"/>
        <v>0</v>
      </c>
      <c r="AK1842">
        <f t="shared" si="877"/>
        <v>0</v>
      </c>
      <c r="AL1842">
        <f t="shared" si="878"/>
        <v>0</v>
      </c>
      <c r="AM1842">
        <f t="shared" si="879"/>
        <v>0</v>
      </c>
      <c r="AN1842">
        <f t="shared" si="880"/>
        <v>0</v>
      </c>
      <c r="AO1842">
        <f t="shared" si="881"/>
        <v>0</v>
      </c>
      <c r="AP1842">
        <f t="shared" si="882"/>
        <v>0</v>
      </c>
      <c r="AQ1842">
        <f t="shared" si="883"/>
        <v>0</v>
      </c>
      <c r="AR1842">
        <f t="shared" si="884"/>
        <v>0</v>
      </c>
      <c r="AT1842">
        <f t="shared" si="863"/>
        <v>0</v>
      </c>
      <c r="AU1842">
        <f t="shared" si="864"/>
        <v>0</v>
      </c>
      <c r="AZ1842">
        <f t="shared" si="885"/>
        <v>0</v>
      </c>
      <c r="BA1842" t="str">
        <f t="shared" si="862"/>
        <v/>
      </c>
      <c r="BB1842" t="str">
        <f t="shared" si="886"/>
        <v/>
      </c>
    </row>
    <row r="1843" spans="2:54" x14ac:dyDescent="0.15">
      <c r="B1843" s="347"/>
      <c r="C1843" s="347"/>
      <c r="D1843" s="347"/>
      <c r="E1843" s="347"/>
      <c r="F1843" s="347"/>
      <c r="G1843" s="347"/>
      <c r="H1843" s="347"/>
      <c r="I1843" s="347"/>
      <c r="J1843" s="347"/>
      <c r="K1843" s="347"/>
      <c r="N1843" s="323" t="str">
        <f t="shared" si="887"/>
        <v/>
      </c>
      <c r="O1843" s="323" t="str">
        <f t="shared" si="888"/>
        <v/>
      </c>
      <c r="P1843" s="323" t="str">
        <f t="shared" si="889"/>
        <v/>
      </c>
      <c r="R1843" s="323" t="str">
        <f t="shared" si="890"/>
        <v/>
      </c>
      <c r="X1843" s="322" t="str">
        <f t="shared" si="865"/>
        <v/>
      </c>
      <c r="Y1843" s="322" t="str">
        <f t="shared" si="866"/>
        <v/>
      </c>
      <c r="Z1843" s="322" t="str">
        <f t="shared" si="867"/>
        <v/>
      </c>
      <c r="AA1843" s="322" t="str">
        <f t="shared" si="868"/>
        <v/>
      </c>
      <c r="AB1843" s="322" t="str">
        <f t="shared" si="869"/>
        <v/>
      </c>
      <c r="AC1843" s="322" t="str">
        <f t="shared" si="870"/>
        <v/>
      </c>
      <c r="AD1843" s="322" t="str">
        <f t="shared" si="871"/>
        <v/>
      </c>
      <c r="AE1843" s="322" t="str">
        <f t="shared" si="872"/>
        <v/>
      </c>
      <c r="AF1843" s="322" t="str">
        <f t="shared" si="873"/>
        <v/>
      </c>
      <c r="AG1843" s="322" t="str">
        <f t="shared" si="874"/>
        <v/>
      </c>
      <c r="AI1843">
        <f t="shared" si="875"/>
        <v>0</v>
      </c>
      <c r="AJ1843">
        <f t="shared" si="876"/>
        <v>0</v>
      </c>
      <c r="AK1843">
        <f t="shared" si="877"/>
        <v>0</v>
      </c>
      <c r="AL1843">
        <f t="shared" si="878"/>
        <v>0</v>
      </c>
      <c r="AM1843">
        <f t="shared" si="879"/>
        <v>0</v>
      </c>
      <c r="AN1843">
        <f t="shared" si="880"/>
        <v>0</v>
      </c>
      <c r="AO1843">
        <f t="shared" si="881"/>
        <v>0</v>
      </c>
      <c r="AP1843">
        <f t="shared" si="882"/>
        <v>0</v>
      </c>
      <c r="AQ1843">
        <f t="shared" si="883"/>
        <v>0</v>
      </c>
      <c r="AR1843">
        <f t="shared" si="884"/>
        <v>0</v>
      </c>
      <c r="AT1843">
        <f t="shared" si="863"/>
        <v>0</v>
      </c>
      <c r="AU1843">
        <f t="shared" si="864"/>
        <v>0</v>
      </c>
      <c r="AZ1843">
        <f t="shared" si="885"/>
        <v>0</v>
      </c>
      <c r="BA1843" t="str">
        <f t="shared" si="862"/>
        <v/>
      </c>
      <c r="BB1843" t="str">
        <f t="shared" si="886"/>
        <v/>
      </c>
    </row>
    <row r="1844" spans="2:54" x14ac:dyDescent="0.15">
      <c r="B1844" s="347"/>
      <c r="C1844" s="347"/>
      <c r="D1844" s="347"/>
      <c r="E1844" s="347"/>
      <c r="F1844" s="347"/>
      <c r="G1844" s="347"/>
      <c r="H1844" s="347"/>
      <c r="I1844" s="347"/>
      <c r="J1844" s="347"/>
      <c r="K1844" s="347"/>
      <c r="N1844" s="323" t="str">
        <f t="shared" si="887"/>
        <v/>
      </c>
      <c r="O1844" s="323" t="str">
        <f t="shared" si="888"/>
        <v/>
      </c>
      <c r="P1844" s="323" t="str">
        <f t="shared" si="889"/>
        <v/>
      </c>
      <c r="R1844" s="323" t="str">
        <f t="shared" si="890"/>
        <v/>
      </c>
      <c r="X1844" s="322" t="str">
        <f t="shared" si="865"/>
        <v/>
      </c>
      <c r="Y1844" s="322" t="str">
        <f t="shared" si="866"/>
        <v/>
      </c>
      <c r="Z1844" s="322" t="str">
        <f t="shared" si="867"/>
        <v/>
      </c>
      <c r="AA1844" s="322" t="str">
        <f t="shared" si="868"/>
        <v/>
      </c>
      <c r="AB1844" s="322" t="str">
        <f t="shared" si="869"/>
        <v/>
      </c>
      <c r="AC1844" s="322" t="str">
        <f t="shared" si="870"/>
        <v/>
      </c>
      <c r="AD1844" s="322" t="str">
        <f t="shared" si="871"/>
        <v/>
      </c>
      <c r="AE1844" s="322" t="str">
        <f t="shared" si="872"/>
        <v/>
      </c>
      <c r="AF1844" s="322" t="str">
        <f t="shared" si="873"/>
        <v/>
      </c>
      <c r="AG1844" s="322" t="str">
        <f t="shared" si="874"/>
        <v/>
      </c>
      <c r="AI1844">
        <f t="shared" si="875"/>
        <v>0</v>
      </c>
      <c r="AJ1844">
        <f t="shared" si="876"/>
        <v>0</v>
      </c>
      <c r="AK1844">
        <f t="shared" si="877"/>
        <v>0</v>
      </c>
      <c r="AL1844">
        <f t="shared" si="878"/>
        <v>0</v>
      </c>
      <c r="AM1844">
        <f t="shared" si="879"/>
        <v>0</v>
      </c>
      <c r="AN1844">
        <f t="shared" si="880"/>
        <v>0</v>
      </c>
      <c r="AO1844">
        <f t="shared" si="881"/>
        <v>0</v>
      </c>
      <c r="AP1844">
        <f t="shared" si="882"/>
        <v>0</v>
      </c>
      <c r="AQ1844">
        <f t="shared" si="883"/>
        <v>0</v>
      </c>
      <c r="AR1844">
        <f t="shared" si="884"/>
        <v>0</v>
      </c>
      <c r="AT1844">
        <f t="shared" si="863"/>
        <v>0</v>
      </c>
      <c r="AU1844">
        <f t="shared" si="864"/>
        <v>0</v>
      </c>
      <c r="AZ1844">
        <f t="shared" si="885"/>
        <v>0</v>
      </c>
      <c r="BA1844" t="str">
        <f t="shared" si="862"/>
        <v/>
      </c>
      <c r="BB1844" t="str">
        <f t="shared" si="886"/>
        <v/>
      </c>
    </row>
    <row r="1845" spans="2:54" x14ac:dyDescent="0.15">
      <c r="B1845" s="347"/>
      <c r="C1845" s="347"/>
      <c r="D1845" s="347"/>
      <c r="E1845" s="347"/>
      <c r="F1845" s="347"/>
      <c r="G1845" s="347"/>
      <c r="H1845" s="347"/>
      <c r="I1845" s="347"/>
      <c r="J1845" s="347"/>
      <c r="K1845" s="347"/>
      <c r="N1845" s="323" t="str">
        <f t="shared" si="887"/>
        <v/>
      </c>
      <c r="O1845" s="323" t="str">
        <f t="shared" si="888"/>
        <v/>
      </c>
      <c r="P1845" s="323" t="str">
        <f t="shared" si="889"/>
        <v/>
      </c>
      <c r="R1845" s="323" t="str">
        <f t="shared" si="890"/>
        <v/>
      </c>
      <c r="X1845" s="322" t="str">
        <f t="shared" si="865"/>
        <v/>
      </c>
      <c r="Y1845" s="322" t="str">
        <f t="shared" si="866"/>
        <v/>
      </c>
      <c r="Z1845" s="322" t="str">
        <f t="shared" si="867"/>
        <v/>
      </c>
      <c r="AA1845" s="322" t="str">
        <f t="shared" si="868"/>
        <v/>
      </c>
      <c r="AB1845" s="322" t="str">
        <f t="shared" si="869"/>
        <v/>
      </c>
      <c r="AC1845" s="322" t="str">
        <f t="shared" si="870"/>
        <v/>
      </c>
      <c r="AD1845" s="322" t="str">
        <f t="shared" si="871"/>
        <v/>
      </c>
      <c r="AE1845" s="322" t="str">
        <f t="shared" si="872"/>
        <v/>
      </c>
      <c r="AF1845" s="322" t="str">
        <f t="shared" si="873"/>
        <v/>
      </c>
      <c r="AG1845" s="322" t="str">
        <f t="shared" si="874"/>
        <v/>
      </c>
      <c r="AI1845">
        <f t="shared" si="875"/>
        <v>0</v>
      </c>
      <c r="AJ1845">
        <f t="shared" si="876"/>
        <v>0</v>
      </c>
      <c r="AK1845">
        <f t="shared" si="877"/>
        <v>0</v>
      </c>
      <c r="AL1845">
        <f t="shared" si="878"/>
        <v>0</v>
      </c>
      <c r="AM1845">
        <f t="shared" si="879"/>
        <v>0</v>
      </c>
      <c r="AN1845">
        <f t="shared" si="880"/>
        <v>0</v>
      </c>
      <c r="AO1845">
        <f t="shared" si="881"/>
        <v>0</v>
      </c>
      <c r="AP1845">
        <f t="shared" si="882"/>
        <v>0</v>
      </c>
      <c r="AQ1845">
        <f t="shared" si="883"/>
        <v>0</v>
      </c>
      <c r="AR1845">
        <f t="shared" si="884"/>
        <v>0</v>
      </c>
      <c r="AT1845">
        <f t="shared" si="863"/>
        <v>0</v>
      </c>
      <c r="AU1845">
        <f t="shared" si="864"/>
        <v>0</v>
      </c>
      <c r="AZ1845">
        <f t="shared" si="885"/>
        <v>0</v>
      </c>
      <c r="BA1845" t="str">
        <f t="shared" si="862"/>
        <v/>
      </c>
      <c r="BB1845" t="str">
        <f t="shared" si="886"/>
        <v/>
      </c>
    </row>
    <row r="1846" spans="2:54" x14ac:dyDescent="0.15">
      <c r="B1846" s="347"/>
      <c r="C1846" s="347"/>
      <c r="D1846" s="347"/>
      <c r="E1846" s="347"/>
      <c r="F1846" s="347"/>
      <c r="G1846" s="347"/>
      <c r="H1846" s="347"/>
      <c r="I1846" s="347"/>
      <c r="J1846" s="347"/>
      <c r="K1846" s="347"/>
      <c r="N1846" s="323" t="str">
        <f t="shared" si="887"/>
        <v/>
      </c>
      <c r="O1846" s="323" t="str">
        <f t="shared" si="888"/>
        <v/>
      </c>
      <c r="P1846" s="323" t="str">
        <f t="shared" si="889"/>
        <v/>
      </c>
      <c r="R1846" s="323" t="str">
        <f t="shared" si="890"/>
        <v/>
      </c>
      <c r="X1846" s="322" t="str">
        <f t="shared" si="865"/>
        <v/>
      </c>
      <c r="Y1846" s="322" t="str">
        <f t="shared" si="866"/>
        <v/>
      </c>
      <c r="Z1846" s="322" t="str">
        <f t="shared" si="867"/>
        <v/>
      </c>
      <c r="AA1846" s="322" t="str">
        <f t="shared" si="868"/>
        <v/>
      </c>
      <c r="AB1846" s="322" t="str">
        <f t="shared" si="869"/>
        <v/>
      </c>
      <c r="AC1846" s="322" t="str">
        <f t="shared" si="870"/>
        <v/>
      </c>
      <c r="AD1846" s="322" t="str">
        <f t="shared" si="871"/>
        <v/>
      </c>
      <c r="AE1846" s="322" t="str">
        <f t="shared" si="872"/>
        <v/>
      </c>
      <c r="AF1846" s="322" t="str">
        <f t="shared" si="873"/>
        <v/>
      </c>
      <c r="AG1846" s="322" t="str">
        <f t="shared" si="874"/>
        <v/>
      </c>
      <c r="AI1846">
        <f t="shared" si="875"/>
        <v>0</v>
      </c>
      <c r="AJ1846">
        <f t="shared" si="876"/>
        <v>0</v>
      </c>
      <c r="AK1846">
        <f t="shared" si="877"/>
        <v>0</v>
      </c>
      <c r="AL1846">
        <f t="shared" si="878"/>
        <v>0</v>
      </c>
      <c r="AM1846">
        <f t="shared" si="879"/>
        <v>0</v>
      </c>
      <c r="AN1846">
        <f t="shared" si="880"/>
        <v>0</v>
      </c>
      <c r="AO1846">
        <f t="shared" si="881"/>
        <v>0</v>
      </c>
      <c r="AP1846">
        <f t="shared" si="882"/>
        <v>0</v>
      </c>
      <c r="AQ1846">
        <f t="shared" si="883"/>
        <v>0</v>
      </c>
      <c r="AR1846">
        <f t="shared" si="884"/>
        <v>0</v>
      </c>
      <c r="AT1846">
        <f t="shared" si="863"/>
        <v>0</v>
      </c>
      <c r="AU1846">
        <f t="shared" si="864"/>
        <v>0</v>
      </c>
      <c r="AZ1846">
        <f t="shared" si="885"/>
        <v>0</v>
      </c>
      <c r="BA1846" t="str">
        <f t="shared" si="862"/>
        <v/>
      </c>
      <c r="BB1846" t="str">
        <f t="shared" si="886"/>
        <v/>
      </c>
    </row>
    <row r="1847" spans="2:54" x14ac:dyDescent="0.15">
      <c r="B1847" s="347"/>
      <c r="C1847" s="347"/>
      <c r="D1847" s="347"/>
      <c r="E1847" s="347"/>
      <c r="F1847" s="347"/>
      <c r="G1847" s="347"/>
      <c r="H1847" s="347"/>
      <c r="I1847" s="347"/>
      <c r="J1847" s="347"/>
      <c r="K1847" s="347"/>
      <c r="N1847" s="323" t="str">
        <f t="shared" si="887"/>
        <v/>
      </c>
      <c r="O1847" s="323" t="str">
        <f t="shared" si="888"/>
        <v/>
      </c>
      <c r="P1847" s="323" t="str">
        <f t="shared" si="889"/>
        <v/>
      </c>
      <c r="R1847" s="323" t="str">
        <f t="shared" si="890"/>
        <v/>
      </c>
      <c r="X1847" s="322" t="str">
        <f t="shared" si="865"/>
        <v/>
      </c>
      <c r="Y1847" s="322" t="str">
        <f t="shared" si="866"/>
        <v/>
      </c>
      <c r="Z1847" s="322" t="str">
        <f t="shared" si="867"/>
        <v/>
      </c>
      <c r="AA1847" s="322" t="str">
        <f t="shared" si="868"/>
        <v/>
      </c>
      <c r="AB1847" s="322" t="str">
        <f t="shared" si="869"/>
        <v/>
      </c>
      <c r="AC1847" s="322" t="str">
        <f t="shared" si="870"/>
        <v/>
      </c>
      <c r="AD1847" s="322" t="str">
        <f t="shared" si="871"/>
        <v/>
      </c>
      <c r="AE1847" s="322" t="str">
        <f t="shared" si="872"/>
        <v/>
      </c>
      <c r="AF1847" s="322" t="str">
        <f t="shared" si="873"/>
        <v/>
      </c>
      <c r="AG1847" s="322" t="str">
        <f t="shared" si="874"/>
        <v/>
      </c>
      <c r="AI1847">
        <f t="shared" si="875"/>
        <v>0</v>
      </c>
      <c r="AJ1847">
        <f t="shared" si="876"/>
        <v>0</v>
      </c>
      <c r="AK1847">
        <f t="shared" si="877"/>
        <v>0</v>
      </c>
      <c r="AL1847">
        <f t="shared" si="878"/>
        <v>0</v>
      </c>
      <c r="AM1847">
        <f t="shared" si="879"/>
        <v>0</v>
      </c>
      <c r="AN1847">
        <f t="shared" si="880"/>
        <v>0</v>
      </c>
      <c r="AO1847">
        <f t="shared" si="881"/>
        <v>0</v>
      </c>
      <c r="AP1847">
        <f t="shared" si="882"/>
        <v>0</v>
      </c>
      <c r="AQ1847">
        <f t="shared" si="883"/>
        <v>0</v>
      </c>
      <c r="AR1847">
        <f t="shared" si="884"/>
        <v>0</v>
      </c>
      <c r="AT1847">
        <f t="shared" si="863"/>
        <v>0</v>
      </c>
      <c r="AU1847">
        <f t="shared" si="864"/>
        <v>0</v>
      </c>
      <c r="AZ1847">
        <f t="shared" si="885"/>
        <v>0</v>
      </c>
      <c r="BA1847" t="str">
        <f t="shared" si="862"/>
        <v/>
      </c>
      <c r="BB1847" t="str">
        <f t="shared" si="886"/>
        <v/>
      </c>
    </row>
    <row r="1848" spans="2:54" x14ac:dyDescent="0.15">
      <c r="B1848" s="347"/>
      <c r="C1848" s="347"/>
      <c r="D1848" s="347"/>
      <c r="E1848" s="347"/>
      <c r="F1848" s="347"/>
      <c r="G1848" s="347"/>
      <c r="H1848" s="347"/>
      <c r="I1848" s="347"/>
      <c r="J1848" s="347"/>
      <c r="K1848" s="347"/>
      <c r="N1848" s="323" t="str">
        <f t="shared" si="887"/>
        <v/>
      </c>
      <c r="O1848" s="323" t="str">
        <f t="shared" si="888"/>
        <v/>
      </c>
      <c r="P1848" s="323" t="str">
        <f t="shared" si="889"/>
        <v/>
      </c>
      <c r="R1848" s="323" t="str">
        <f t="shared" si="890"/>
        <v/>
      </c>
      <c r="X1848" s="322" t="str">
        <f t="shared" si="865"/>
        <v/>
      </c>
      <c r="Y1848" s="322" t="str">
        <f t="shared" si="866"/>
        <v/>
      </c>
      <c r="Z1848" s="322" t="str">
        <f t="shared" si="867"/>
        <v/>
      </c>
      <c r="AA1848" s="322" t="str">
        <f t="shared" si="868"/>
        <v/>
      </c>
      <c r="AB1848" s="322" t="str">
        <f t="shared" si="869"/>
        <v/>
      </c>
      <c r="AC1848" s="322" t="str">
        <f t="shared" si="870"/>
        <v/>
      </c>
      <c r="AD1848" s="322" t="str">
        <f t="shared" si="871"/>
        <v/>
      </c>
      <c r="AE1848" s="322" t="str">
        <f t="shared" si="872"/>
        <v/>
      </c>
      <c r="AF1848" s="322" t="str">
        <f t="shared" si="873"/>
        <v/>
      </c>
      <c r="AG1848" s="322" t="str">
        <f t="shared" si="874"/>
        <v/>
      </c>
      <c r="AI1848">
        <f t="shared" si="875"/>
        <v>0</v>
      </c>
      <c r="AJ1848">
        <f t="shared" si="876"/>
        <v>0</v>
      </c>
      <c r="AK1848">
        <f t="shared" si="877"/>
        <v>0</v>
      </c>
      <c r="AL1848">
        <f t="shared" si="878"/>
        <v>0</v>
      </c>
      <c r="AM1848">
        <f t="shared" si="879"/>
        <v>0</v>
      </c>
      <c r="AN1848">
        <f t="shared" si="880"/>
        <v>0</v>
      </c>
      <c r="AO1848">
        <f t="shared" si="881"/>
        <v>0</v>
      </c>
      <c r="AP1848">
        <f t="shared" si="882"/>
        <v>0</v>
      </c>
      <c r="AQ1848">
        <f t="shared" si="883"/>
        <v>0</v>
      </c>
      <c r="AR1848">
        <f t="shared" si="884"/>
        <v>0</v>
      </c>
      <c r="AT1848">
        <f t="shared" si="863"/>
        <v>0</v>
      </c>
      <c r="AU1848">
        <f t="shared" si="864"/>
        <v>0</v>
      </c>
      <c r="AZ1848">
        <f t="shared" si="885"/>
        <v>0</v>
      </c>
      <c r="BA1848" t="str">
        <f t="shared" si="862"/>
        <v/>
      </c>
      <c r="BB1848" t="str">
        <f t="shared" si="886"/>
        <v/>
      </c>
    </row>
    <row r="1849" spans="2:54" x14ac:dyDescent="0.15">
      <c r="B1849" s="347"/>
      <c r="C1849" s="347"/>
      <c r="D1849" s="347"/>
      <c r="E1849" s="347"/>
      <c r="F1849" s="347"/>
      <c r="G1849" s="347"/>
      <c r="H1849" s="347"/>
      <c r="I1849" s="347"/>
      <c r="J1849" s="347"/>
      <c r="K1849" s="347"/>
      <c r="N1849" s="323" t="str">
        <f t="shared" si="887"/>
        <v/>
      </c>
      <c r="O1849" s="323" t="str">
        <f t="shared" si="888"/>
        <v/>
      </c>
      <c r="P1849" s="323" t="str">
        <f t="shared" si="889"/>
        <v/>
      </c>
      <c r="R1849" s="323" t="str">
        <f t="shared" si="890"/>
        <v/>
      </c>
      <c r="X1849" s="322" t="str">
        <f t="shared" si="865"/>
        <v/>
      </c>
      <c r="Y1849" s="322" t="str">
        <f t="shared" si="866"/>
        <v/>
      </c>
      <c r="Z1849" s="322" t="str">
        <f t="shared" si="867"/>
        <v/>
      </c>
      <c r="AA1849" s="322" t="str">
        <f t="shared" si="868"/>
        <v/>
      </c>
      <c r="AB1849" s="322" t="str">
        <f t="shared" si="869"/>
        <v/>
      </c>
      <c r="AC1849" s="322" t="str">
        <f t="shared" si="870"/>
        <v/>
      </c>
      <c r="AD1849" s="322" t="str">
        <f t="shared" si="871"/>
        <v/>
      </c>
      <c r="AE1849" s="322" t="str">
        <f t="shared" si="872"/>
        <v/>
      </c>
      <c r="AF1849" s="322" t="str">
        <f t="shared" si="873"/>
        <v/>
      </c>
      <c r="AG1849" s="322" t="str">
        <f t="shared" si="874"/>
        <v/>
      </c>
      <c r="AI1849">
        <f t="shared" si="875"/>
        <v>0</v>
      </c>
      <c r="AJ1849">
        <f t="shared" si="876"/>
        <v>0</v>
      </c>
      <c r="AK1849">
        <f t="shared" si="877"/>
        <v>0</v>
      </c>
      <c r="AL1849">
        <f t="shared" si="878"/>
        <v>0</v>
      </c>
      <c r="AM1849">
        <f t="shared" si="879"/>
        <v>0</v>
      </c>
      <c r="AN1849">
        <f t="shared" si="880"/>
        <v>0</v>
      </c>
      <c r="AO1849">
        <f t="shared" si="881"/>
        <v>0</v>
      </c>
      <c r="AP1849">
        <f t="shared" si="882"/>
        <v>0</v>
      </c>
      <c r="AQ1849">
        <f t="shared" si="883"/>
        <v>0</v>
      </c>
      <c r="AR1849">
        <f t="shared" si="884"/>
        <v>0</v>
      </c>
      <c r="AT1849">
        <f t="shared" si="863"/>
        <v>0</v>
      </c>
      <c r="AU1849">
        <f t="shared" si="864"/>
        <v>0</v>
      </c>
      <c r="AZ1849">
        <f t="shared" si="885"/>
        <v>0</v>
      </c>
      <c r="BA1849" t="str">
        <f t="shared" si="862"/>
        <v/>
      </c>
      <c r="BB1849" t="str">
        <f t="shared" si="886"/>
        <v/>
      </c>
    </row>
    <row r="1850" spans="2:54" x14ac:dyDescent="0.15">
      <c r="B1850" s="347"/>
      <c r="C1850" s="347"/>
      <c r="D1850" s="347"/>
      <c r="E1850" s="347"/>
      <c r="F1850" s="347"/>
      <c r="G1850" s="347"/>
      <c r="H1850" s="347"/>
      <c r="I1850" s="347"/>
      <c r="J1850" s="347"/>
      <c r="K1850" s="347"/>
      <c r="N1850" s="323" t="str">
        <f t="shared" si="887"/>
        <v/>
      </c>
      <c r="O1850" s="323" t="str">
        <f t="shared" si="888"/>
        <v/>
      </c>
      <c r="P1850" s="323" t="str">
        <f t="shared" si="889"/>
        <v/>
      </c>
      <c r="R1850" s="323" t="str">
        <f t="shared" si="890"/>
        <v/>
      </c>
      <c r="X1850" s="322" t="str">
        <f t="shared" si="865"/>
        <v/>
      </c>
      <c r="Y1850" s="322" t="str">
        <f t="shared" si="866"/>
        <v/>
      </c>
      <c r="Z1850" s="322" t="str">
        <f t="shared" si="867"/>
        <v/>
      </c>
      <c r="AA1850" s="322" t="str">
        <f t="shared" si="868"/>
        <v/>
      </c>
      <c r="AB1850" s="322" t="str">
        <f t="shared" si="869"/>
        <v/>
      </c>
      <c r="AC1850" s="322" t="str">
        <f t="shared" si="870"/>
        <v/>
      </c>
      <c r="AD1850" s="322" t="str">
        <f t="shared" si="871"/>
        <v/>
      </c>
      <c r="AE1850" s="322" t="str">
        <f t="shared" si="872"/>
        <v/>
      </c>
      <c r="AF1850" s="322" t="str">
        <f t="shared" si="873"/>
        <v/>
      </c>
      <c r="AG1850" s="322" t="str">
        <f t="shared" si="874"/>
        <v/>
      </c>
      <c r="AI1850">
        <f t="shared" si="875"/>
        <v>0</v>
      </c>
      <c r="AJ1850">
        <f t="shared" si="876"/>
        <v>0</v>
      </c>
      <c r="AK1850">
        <f t="shared" si="877"/>
        <v>0</v>
      </c>
      <c r="AL1850">
        <f t="shared" si="878"/>
        <v>0</v>
      </c>
      <c r="AM1850">
        <f t="shared" si="879"/>
        <v>0</v>
      </c>
      <c r="AN1850">
        <f t="shared" si="880"/>
        <v>0</v>
      </c>
      <c r="AO1850">
        <f t="shared" si="881"/>
        <v>0</v>
      </c>
      <c r="AP1850">
        <f t="shared" si="882"/>
        <v>0</v>
      </c>
      <c r="AQ1850">
        <f t="shared" si="883"/>
        <v>0</v>
      </c>
      <c r="AR1850">
        <f t="shared" si="884"/>
        <v>0</v>
      </c>
      <c r="AT1850">
        <f t="shared" si="863"/>
        <v>0</v>
      </c>
      <c r="AU1850">
        <f t="shared" si="864"/>
        <v>0</v>
      </c>
      <c r="AZ1850">
        <f t="shared" si="885"/>
        <v>0</v>
      </c>
      <c r="BA1850" t="str">
        <f t="shared" si="862"/>
        <v/>
      </c>
      <c r="BB1850" t="str">
        <f t="shared" si="886"/>
        <v/>
      </c>
    </row>
    <row r="1851" spans="2:54" x14ac:dyDescent="0.15">
      <c r="B1851" s="347"/>
      <c r="C1851" s="347"/>
      <c r="D1851" s="347"/>
      <c r="E1851" s="347"/>
      <c r="F1851" s="347"/>
      <c r="G1851" s="347"/>
      <c r="H1851" s="347"/>
      <c r="I1851" s="347"/>
      <c r="J1851" s="347"/>
      <c r="K1851" s="347"/>
      <c r="N1851" s="323" t="str">
        <f t="shared" si="887"/>
        <v/>
      </c>
      <c r="O1851" s="323" t="str">
        <f t="shared" si="888"/>
        <v/>
      </c>
      <c r="P1851" s="323" t="str">
        <f t="shared" si="889"/>
        <v/>
      </c>
      <c r="R1851" s="323" t="str">
        <f t="shared" si="890"/>
        <v/>
      </c>
      <c r="X1851" s="322" t="str">
        <f t="shared" si="865"/>
        <v/>
      </c>
      <c r="Y1851" s="322" t="str">
        <f t="shared" si="866"/>
        <v/>
      </c>
      <c r="Z1851" s="322" t="str">
        <f t="shared" si="867"/>
        <v/>
      </c>
      <c r="AA1851" s="322" t="str">
        <f t="shared" si="868"/>
        <v/>
      </c>
      <c r="AB1851" s="322" t="str">
        <f t="shared" si="869"/>
        <v/>
      </c>
      <c r="AC1851" s="322" t="str">
        <f t="shared" si="870"/>
        <v/>
      </c>
      <c r="AD1851" s="322" t="str">
        <f t="shared" si="871"/>
        <v/>
      </c>
      <c r="AE1851" s="322" t="str">
        <f t="shared" si="872"/>
        <v/>
      </c>
      <c r="AF1851" s="322" t="str">
        <f t="shared" si="873"/>
        <v/>
      </c>
      <c r="AG1851" s="322" t="str">
        <f t="shared" si="874"/>
        <v/>
      </c>
      <c r="AI1851">
        <f t="shared" si="875"/>
        <v>0</v>
      </c>
      <c r="AJ1851">
        <f t="shared" si="876"/>
        <v>0</v>
      </c>
      <c r="AK1851">
        <f t="shared" si="877"/>
        <v>0</v>
      </c>
      <c r="AL1851">
        <f t="shared" si="878"/>
        <v>0</v>
      </c>
      <c r="AM1851">
        <f t="shared" si="879"/>
        <v>0</v>
      </c>
      <c r="AN1851">
        <f t="shared" si="880"/>
        <v>0</v>
      </c>
      <c r="AO1851">
        <f t="shared" si="881"/>
        <v>0</v>
      </c>
      <c r="AP1851">
        <f t="shared" si="882"/>
        <v>0</v>
      </c>
      <c r="AQ1851">
        <f t="shared" si="883"/>
        <v>0</v>
      </c>
      <c r="AR1851">
        <f t="shared" si="884"/>
        <v>0</v>
      </c>
      <c r="AT1851">
        <f t="shared" si="863"/>
        <v>0</v>
      </c>
      <c r="AU1851">
        <f t="shared" si="864"/>
        <v>0</v>
      </c>
      <c r="AZ1851">
        <f t="shared" si="885"/>
        <v>0</v>
      </c>
      <c r="BA1851" t="str">
        <f t="shared" si="862"/>
        <v/>
      </c>
      <c r="BB1851" t="str">
        <f t="shared" si="886"/>
        <v/>
      </c>
    </row>
    <row r="1852" spans="2:54" x14ac:dyDescent="0.15">
      <c r="B1852" s="347"/>
      <c r="C1852" s="347"/>
      <c r="D1852" s="347"/>
      <c r="E1852" s="347"/>
      <c r="F1852" s="347"/>
      <c r="G1852" s="347"/>
      <c r="H1852" s="347"/>
      <c r="I1852" s="347"/>
      <c r="J1852" s="347"/>
      <c r="K1852" s="347"/>
      <c r="N1852" s="323" t="str">
        <f t="shared" si="887"/>
        <v/>
      </c>
      <c r="O1852" s="323" t="str">
        <f t="shared" si="888"/>
        <v/>
      </c>
      <c r="P1852" s="323" t="str">
        <f t="shared" si="889"/>
        <v/>
      </c>
      <c r="R1852" s="323" t="str">
        <f t="shared" si="890"/>
        <v/>
      </c>
      <c r="X1852" s="322" t="str">
        <f t="shared" si="865"/>
        <v/>
      </c>
      <c r="Y1852" s="322" t="str">
        <f t="shared" si="866"/>
        <v/>
      </c>
      <c r="Z1852" s="322" t="str">
        <f t="shared" si="867"/>
        <v/>
      </c>
      <c r="AA1852" s="322" t="str">
        <f t="shared" si="868"/>
        <v/>
      </c>
      <c r="AB1852" s="322" t="str">
        <f t="shared" si="869"/>
        <v/>
      </c>
      <c r="AC1852" s="322" t="str">
        <f t="shared" si="870"/>
        <v/>
      </c>
      <c r="AD1852" s="322" t="str">
        <f t="shared" si="871"/>
        <v/>
      </c>
      <c r="AE1852" s="322" t="str">
        <f t="shared" si="872"/>
        <v/>
      </c>
      <c r="AF1852" s="322" t="str">
        <f t="shared" si="873"/>
        <v/>
      </c>
      <c r="AG1852" s="322" t="str">
        <f t="shared" si="874"/>
        <v/>
      </c>
      <c r="AI1852">
        <f t="shared" si="875"/>
        <v>0</v>
      </c>
      <c r="AJ1852">
        <f t="shared" si="876"/>
        <v>0</v>
      </c>
      <c r="AK1852">
        <f t="shared" si="877"/>
        <v>0</v>
      </c>
      <c r="AL1852">
        <f t="shared" si="878"/>
        <v>0</v>
      </c>
      <c r="AM1852">
        <f t="shared" si="879"/>
        <v>0</v>
      </c>
      <c r="AN1852">
        <f t="shared" si="880"/>
        <v>0</v>
      </c>
      <c r="AO1852">
        <f t="shared" si="881"/>
        <v>0</v>
      </c>
      <c r="AP1852">
        <f t="shared" si="882"/>
        <v>0</v>
      </c>
      <c r="AQ1852">
        <f t="shared" si="883"/>
        <v>0</v>
      </c>
      <c r="AR1852">
        <f t="shared" si="884"/>
        <v>0</v>
      </c>
      <c r="AT1852">
        <f t="shared" si="863"/>
        <v>0</v>
      </c>
      <c r="AU1852">
        <f t="shared" si="864"/>
        <v>0</v>
      </c>
      <c r="AZ1852">
        <f t="shared" si="885"/>
        <v>0</v>
      </c>
      <c r="BA1852" t="str">
        <f t="shared" si="862"/>
        <v/>
      </c>
      <c r="BB1852" t="str">
        <f t="shared" si="886"/>
        <v/>
      </c>
    </row>
    <row r="1853" spans="2:54" x14ac:dyDescent="0.15">
      <c r="B1853" s="347"/>
      <c r="C1853" s="347"/>
      <c r="D1853" s="347"/>
      <c r="E1853" s="347"/>
      <c r="F1853" s="347"/>
      <c r="G1853" s="347"/>
      <c r="H1853" s="347"/>
      <c r="I1853" s="347"/>
      <c r="J1853" s="347"/>
      <c r="K1853" s="347"/>
      <c r="N1853" s="323" t="str">
        <f t="shared" si="887"/>
        <v/>
      </c>
      <c r="O1853" s="323" t="str">
        <f t="shared" si="888"/>
        <v/>
      </c>
      <c r="P1853" s="323" t="str">
        <f t="shared" si="889"/>
        <v/>
      </c>
      <c r="R1853" s="323" t="str">
        <f t="shared" si="890"/>
        <v/>
      </c>
      <c r="X1853" s="322" t="str">
        <f t="shared" si="865"/>
        <v/>
      </c>
      <c r="Y1853" s="322" t="str">
        <f t="shared" si="866"/>
        <v/>
      </c>
      <c r="Z1853" s="322" t="str">
        <f t="shared" si="867"/>
        <v/>
      </c>
      <c r="AA1853" s="322" t="str">
        <f t="shared" si="868"/>
        <v/>
      </c>
      <c r="AB1853" s="322" t="str">
        <f t="shared" si="869"/>
        <v/>
      </c>
      <c r="AC1853" s="322" t="str">
        <f t="shared" si="870"/>
        <v/>
      </c>
      <c r="AD1853" s="322" t="str">
        <f t="shared" si="871"/>
        <v/>
      </c>
      <c r="AE1853" s="322" t="str">
        <f t="shared" si="872"/>
        <v/>
      </c>
      <c r="AF1853" s="322" t="str">
        <f t="shared" si="873"/>
        <v/>
      </c>
      <c r="AG1853" s="322" t="str">
        <f t="shared" si="874"/>
        <v/>
      </c>
      <c r="AI1853">
        <f t="shared" si="875"/>
        <v>0</v>
      </c>
      <c r="AJ1853">
        <f t="shared" si="876"/>
        <v>0</v>
      </c>
      <c r="AK1853">
        <f t="shared" si="877"/>
        <v>0</v>
      </c>
      <c r="AL1853">
        <f t="shared" si="878"/>
        <v>0</v>
      </c>
      <c r="AM1853">
        <f t="shared" si="879"/>
        <v>0</v>
      </c>
      <c r="AN1853">
        <f t="shared" si="880"/>
        <v>0</v>
      </c>
      <c r="AO1853">
        <f t="shared" si="881"/>
        <v>0</v>
      </c>
      <c r="AP1853">
        <f t="shared" si="882"/>
        <v>0</v>
      </c>
      <c r="AQ1853">
        <f t="shared" si="883"/>
        <v>0</v>
      </c>
      <c r="AR1853">
        <f t="shared" si="884"/>
        <v>0</v>
      </c>
      <c r="AT1853">
        <f t="shared" si="863"/>
        <v>0</v>
      </c>
      <c r="AU1853">
        <f t="shared" si="864"/>
        <v>0</v>
      </c>
      <c r="AZ1853">
        <f t="shared" si="885"/>
        <v>0</v>
      </c>
      <c r="BA1853" t="str">
        <f t="shared" si="862"/>
        <v/>
      </c>
      <c r="BB1853" t="str">
        <f t="shared" si="886"/>
        <v/>
      </c>
    </row>
    <row r="1854" spans="2:54" x14ac:dyDescent="0.15">
      <c r="B1854" s="347"/>
      <c r="C1854" s="347"/>
      <c r="D1854" s="347"/>
      <c r="E1854" s="347"/>
      <c r="F1854" s="347"/>
      <c r="G1854" s="347"/>
      <c r="H1854" s="347"/>
      <c r="I1854" s="347"/>
      <c r="J1854" s="347"/>
      <c r="K1854" s="347"/>
      <c r="N1854" s="323" t="str">
        <f t="shared" si="887"/>
        <v/>
      </c>
      <c r="O1854" s="323" t="str">
        <f t="shared" si="888"/>
        <v/>
      </c>
      <c r="P1854" s="323" t="str">
        <f t="shared" si="889"/>
        <v/>
      </c>
      <c r="R1854" s="323" t="str">
        <f t="shared" si="890"/>
        <v/>
      </c>
      <c r="X1854" s="322" t="str">
        <f t="shared" si="865"/>
        <v/>
      </c>
      <c r="Y1854" s="322" t="str">
        <f t="shared" si="866"/>
        <v/>
      </c>
      <c r="Z1854" s="322" t="str">
        <f t="shared" si="867"/>
        <v/>
      </c>
      <c r="AA1854" s="322" t="str">
        <f t="shared" si="868"/>
        <v/>
      </c>
      <c r="AB1854" s="322" t="str">
        <f t="shared" si="869"/>
        <v/>
      </c>
      <c r="AC1854" s="322" t="str">
        <f t="shared" si="870"/>
        <v/>
      </c>
      <c r="AD1854" s="322" t="str">
        <f t="shared" si="871"/>
        <v/>
      </c>
      <c r="AE1854" s="322" t="str">
        <f t="shared" si="872"/>
        <v/>
      </c>
      <c r="AF1854" s="322" t="str">
        <f t="shared" si="873"/>
        <v/>
      </c>
      <c r="AG1854" s="322" t="str">
        <f t="shared" si="874"/>
        <v/>
      </c>
      <c r="AI1854">
        <f t="shared" si="875"/>
        <v>0</v>
      </c>
      <c r="AJ1854">
        <f t="shared" si="876"/>
        <v>0</v>
      </c>
      <c r="AK1854">
        <f t="shared" si="877"/>
        <v>0</v>
      </c>
      <c r="AL1854">
        <f t="shared" si="878"/>
        <v>0</v>
      </c>
      <c r="AM1854">
        <f t="shared" si="879"/>
        <v>0</v>
      </c>
      <c r="AN1854">
        <f t="shared" si="880"/>
        <v>0</v>
      </c>
      <c r="AO1854">
        <f t="shared" si="881"/>
        <v>0</v>
      </c>
      <c r="AP1854">
        <f t="shared" si="882"/>
        <v>0</v>
      </c>
      <c r="AQ1854">
        <f t="shared" si="883"/>
        <v>0</v>
      </c>
      <c r="AR1854">
        <f t="shared" si="884"/>
        <v>0</v>
      </c>
      <c r="AT1854">
        <f t="shared" si="863"/>
        <v>0</v>
      </c>
      <c r="AU1854">
        <f t="shared" si="864"/>
        <v>0</v>
      </c>
      <c r="AZ1854">
        <f t="shared" si="885"/>
        <v>0</v>
      </c>
      <c r="BA1854" t="str">
        <f t="shared" si="862"/>
        <v/>
      </c>
      <c r="BB1854" t="str">
        <f t="shared" si="886"/>
        <v/>
      </c>
    </row>
    <row r="1855" spans="2:54" x14ac:dyDescent="0.15">
      <c r="B1855" s="347"/>
      <c r="C1855" s="347"/>
      <c r="D1855" s="347"/>
      <c r="E1855" s="347"/>
      <c r="F1855" s="347"/>
      <c r="G1855" s="347"/>
      <c r="H1855" s="347"/>
      <c r="I1855" s="347"/>
      <c r="J1855" s="347"/>
      <c r="K1855" s="347"/>
      <c r="N1855" s="323" t="str">
        <f t="shared" si="887"/>
        <v/>
      </c>
      <c r="O1855" s="323" t="str">
        <f t="shared" si="888"/>
        <v/>
      </c>
      <c r="P1855" s="323" t="str">
        <f t="shared" si="889"/>
        <v/>
      </c>
      <c r="R1855" s="323" t="str">
        <f t="shared" si="890"/>
        <v/>
      </c>
      <c r="X1855" s="322" t="str">
        <f t="shared" si="865"/>
        <v/>
      </c>
      <c r="Y1855" s="322" t="str">
        <f t="shared" si="866"/>
        <v/>
      </c>
      <c r="Z1855" s="322" t="str">
        <f t="shared" si="867"/>
        <v/>
      </c>
      <c r="AA1855" s="322" t="str">
        <f t="shared" si="868"/>
        <v/>
      </c>
      <c r="AB1855" s="322" t="str">
        <f t="shared" si="869"/>
        <v/>
      </c>
      <c r="AC1855" s="322" t="str">
        <f t="shared" si="870"/>
        <v/>
      </c>
      <c r="AD1855" s="322" t="str">
        <f t="shared" si="871"/>
        <v/>
      </c>
      <c r="AE1855" s="322" t="str">
        <f t="shared" si="872"/>
        <v/>
      </c>
      <c r="AF1855" s="322" t="str">
        <f t="shared" si="873"/>
        <v/>
      </c>
      <c r="AG1855" s="322" t="str">
        <f t="shared" si="874"/>
        <v/>
      </c>
      <c r="AI1855">
        <f t="shared" si="875"/>
        <v>0</v>
      </c>
      <c r="AJ1855">
        <f t="shared" si="876"/>
        <v>0</v>
      </c>
      <c r="AK1855">
        <f t="shared" si="877"/>
        <v>0</v>
      </c>
      <c r="AL1855">
        <f t="shared" si="878"/>
        <v>0</v>
      </c>
      <c r="AM1855">
        <f t="shared" si="879"/>
        <v>0</v>
      </c>
      <c r="AN1855">
        <f t="shared" si="880"/>
        <v>0</v>
      </c>
      <c r="AO1855">
        <f t="shared" si="881"/>
        <v>0</v>
      </c>
      <c r="AP1855">
        <f t="shared" si="882"/>
        <v>0</v>
      </c>
      <c r="AQ1855">
        <f t="shared" si="883"/>
        <v>0</v>
      </c>
      <c r="AR1855">
        <f t="shared" si="884"/>
        <v>0</v>
      </c>
      <c r="AT1855">
        <f t="shared" si="863"/>
        <v>0</v>
      </c>
      <c r="AU1855">
        <f t="shared" si="864"/>
        <v>0</v>
      </c>
      <c r="AZ1855">
        <f t="shared" si="885"/>
        <v>0</v>
      </c>
      <c r="BA1855" t="str">
        <f t="shared" si="862"/>
        <v/>
      </c>
      <c r="BB1855" t="str">
        <f t="shared" si="886"/>
        <v/>
      </c>
    </row>
    <row r="1856" spans="2:54" x14ac:dyDescent="0.15">
      <c r="B1856" s="347"/>
      <c r="C1856" s="347"/>
      <c r="D1856" s="347"/>
      <c r="E1856" s="347"/>
      <c r="F1856" s="347"/>
      <c r="G1856" s="347"/>
      <c r="H1856" s="347"/>
      <c r="I1856" s="347"/>
      <c r="J1856" s="347"/>
      <c r="K1856" s="347"/>
      <c r="N1856" s="323" t="str">
        <f t="shared" si="887"/>
        <v/>
      </c>
      <c r="O1856" s="323" t="str">
        <f t="shared" si="888"/>
        <v/>
      </c>
      <c r="P1856" s="323" t="str">
        <f t="shared" si="889"/>
        <v/>
      </c>
      <c r="R1856" s="323" t="str">
        <f t="shared" si="890"/>
        <v/>
      </c>
      <c r="X1856" s="322" t="str">
        <f t="shared" si="865"/>
        <v/>
      </c>
      <c r="Y1856" s="322" t="str">
        <f t="shared" si="866"/>
        <v/>
      </c>
      <c r="Z1856" s="322" t="str">
        <f t="shared" si="867"/>
        <v/>
      </c>
      <c r="AA1856" s="322" t="str">
        <f t="shared" si="868"/>
        <v/>
      </c>
      <c r="AB1856" s="322" t="str">
        <f t="shared" si="869"/>
        <v/>
      </c>
      <c r="AC1856" s="322" t="str">
        <f t="shared" si="870"/>
        <v/>
      </c>
      <c r="AD1856" s="322" t="str">
        <f t="shared" si="871"/>
        <v/>
      </c>
      <c r="AE1856" s="322" t="str">
        <f t="shared" si="872"/>
        <v/>
      </c>
      <c r="AF1856" s="322" t="str">
        <f t="shared" si="873"/>
        <v/>
      </c>
      <c r="AG1856" s="322" t="str">
        <f t="shared" si="874"/>
        <v/>
      </c>
      <c r="AI1856">
        <f t="shared" si="875"/>
        <v>0</v>
      </c>
      <c r="AJ1856">
        <f t="shared" si="876"/>
        <v>0</v>
      </c>
      <c r="AK1856">
        <f t="shared" si="877"/>
        <v>0</v>
      </c>
      <c r="AL1856">
        <f t="shared" si="878"/>
        <v>0</v>
      </c>
      <c r="AM1856">
        <f t="shared" si="879"/>
        <v>0</v>
      </c>
      <c r="AN1856">
        <f t="shared" si="880"/>
        <v>0</v>
      </c>
      <c r="AO1856">
        <f t="shared" si="881"/>
        <v>0</v>
      </c>
      <c r="AP1856">
        <f t="shared" si="882"/>
        <v>0</v>
      </c>
      <c r="AQ1856">
        <f t="shared" si="883"/>
        <v>0</v>
      </c>
      <c r="AR1856">
        <f t="shared" si="884"/>
        <v>0</v>
      </c>
      <c r="AT1856">
        <f t="shared" si="863"/>
        <v>0</v>
      </c>
      <c r="AU1856">
        <f t="shared" si="864"/>
        <v>0</v>
      </c>
      <c r="AZ1856">
        <f t="shared" si="885"/>
        <v>0</v>
      </c>
      <c r="BA1856" t="str">
        <f t="shared" si="862"/>
        <v/>
      </c>
      <c r="BB1856" t="str">
        <f t="shared" si="886"/>
        <v/>
      </c>
    </row>
    <row r="1857" spans="2:54" x14ac:dyDescent="0.15">
      <c r="B1857" s="347"/>
      <c r="C1857" s="347"/>
      <c r="D1857" s="347"/>
      <c r="E1857" s="347"/>
      <c r="F1857" s="347"/>
      <c r="G1857" s="347"/>
      <c r="H1857" s="347"/>
      <c r="I1857" s="347"/>
      <c r="J1857" s="347"/>
      <c r="K1857" s="347"/>
      <c r="N1857" s="323" t="str">
        <f t="shared" si="887"/>
        <v/>
      </c>
      <c r="O1857" s="323" t="str">
        <f t="shared" si="888"/>
        <v/>
      </c>
      <c r="P1857" s="323" t="str">
        <f t="shared" si="889"/>
        <v/>
      </c>
      <c r="R1857" s="323" t="str">
        <f t="shared" si="890"/>
        <v/>
      </c>
      <c r="X1857" s="322" t="str">
        <f t="shared" si="865"/>
        <v/>
      </c>
      <c r="Y1857" s="322" t="str">
        <f t="shared" si="866"/>
        <v/>
      </c>
      <c r="Z1857" s="322" t="str">
        <f t="shared" si="867"/>
        <v/>
      </c>
      <c r="AA1857" s="322" t="str">
        <f t="shared" si="868"/>
        <v/>
      </c>
      <c r="AB1857" s="322" t="str">
        <f t="shared" si="869"/>
        <v/>
      </c>
      <c r="AC1857" s="322" t="str">
        <f t="shared" si="870"/>
        <v/>
      </c>
      <c r="AD1857" s="322" t="str">
        <f t="shared" si="871"/>
        <v/>
      </c>
      <c r="AE1857" s="322" t="str">
        <f t="shared" si="872"/>
        <v/>
      </c>
      <c r="AF1857" s="322" t="str">
        <f t="shared" si="873"/>
        <v/>
      </c>
      <c r="AG1857" s="322" t="str">
        <f t="shared" si="874"/>
        <v/>
      </c>
      <c r="AI1857">
        <f t="shared" si="875"/>
        <v>0</v>
      </c>
      <c r="AJ1857">
        <f t="shared" si="876"/>
        <v>0</v>
      </c>
      <c r="AK1857">
        <f t="shared" si="877"/>
        <v>0</v>
      </c>
      <c r="AL1857">
        <f t="shared" si="878"/>
        <v>0</v>
      </c>
      <c r="AM1857">
        <f t="shared" si="879"/>
        <v>0</v>
      </c>
      <c r="AN1857">
        <f t="shared" si="880"/>
        <v>0</v>
      </c>
      <c r="AO1857">
        <f t="shared" si="881"/>
        <v>0</v>
      </c>
      <c r="AP1857">
        <f t="shared" si="882"/>
        <v>0</v>
      </c>
      <c r="AQ1857">
        <f t="shared" si="883"/>
        <v>0</v>
      </c>
      <c r="AR1857">
        <f t="shared" si="884"/>
        <v>0</v>
      </c>
      <c r="AT1857">
        <f t="shared" si="863"/>
        <v>0</v>
      </c>
      <c r="AU1857">
        <f t="shared" si="864"/>
        <v>0</v>
      </c>
      <c r="AZ1857">
        <f t="shared" si="885"/>
        <v>0</v>
      </c>
      <c r="BA1857" t="str">
        <f t="shared" si="862"/>
        <v/>
      </c>
      <c r="BB1857" t="str">
        <f t="shared" si="886"/>
        <v/>
      </c>
    </row>
    <row r="1858" spans="2:54" x14ac:dyDescent="0.15">
      <c r="B1858" s="347"/>
      <c r="C1858" s="347"/>
      <c r="D1858" s="347"/>
      <c r="E1858" s="347"/>
      <c r="F1858" s="347"/>
      <c r="G1858" s="347"/>
      <c r="H1858" s="347"/>
      <c r="I1858" s="347"/>
      <c r="J1858" s="347"/>
      <c r="K1858" s="347"/>
      <c r="N1858" s="323" t="str">
        <f t="shared" si="887"/>
        <v/>
      </c>
      <c r="O1858" s="323" t="str">
        <f t="shared" si="888"/>
        <v/>
      </c>
      <c r="P1858" s="323" t="str">
        <f t="shared" si="889"/>
        <v/>
      </c>
      <c r="R1858" s="323" t="str">
        <f t="shared" si="890"/>
        <v/>
      </c>
      <c r="X1858" s="322" t="str">
        <f t="shared" si="865"/>
        <v/>
      </c>
      <c r="Y1858" s="322" t="str">
        <f t="shared" si="866"/>
        <v/>
      </c>
      <c r="Z1858" s="322" t="str">
        <f t="shared" si="867"/>
        <v/>
      </c>
      <c r="AA1858" s="322" t="str">
        <f t="shared" si="868"/>
        <v/>
      </c>
      <c r="AB1858" s="322" t="str">
        <f t="shared" si="869"/>
        <v/>
      </c>
      <c r="AC1858" s="322" t="str">
        <f t="shared" si="870"/>
        <v/>
      </c>
      <c r="AD1858" s="322" t="str">
        <f t="shared" si="871"/>
        <v/>
      </c>
      <c r="AE1858" s="322" t="str">
        <f t="shared" si="872"/>
        <v/>
      </c>
      <c r="AF1858" s="322" t="str">
        <f t="shared" si="873"/>
        <v/>
      </c>
      <c r="AG1858" s="322" t="str">
        <f t="shared" si="874"/>
        <v/>
      </c>
      <c r="AI1858">
        <f t="shared" si="875"/>
        <v>0</v>
      </c>
      <c r="AJ1858">
        <f t="shared" si="876"/>
        <v>0</v>
      </c>
      <c r="AK1858">
        <f t="shared" si="877"/>
        <v>0</v>
      </c>
      <c r="AL1858">
        <f t="shared" si="878"/>
        <v>0</v>
      </c>
      <c r="AM1858">
        <f t="shared" si="879"/>
        <v>0</v>
      </c>
      <c r="AN1858">
        <f t="shared" si="880"/>
        <v>0</v>
      </c>
      <c r="AO1858">
        <f t="shared" si="881"/>
        <v>0</v>
      </c>
      <c r="AP1858">
        <f t="shared" si="882"/>
        <v>0</v>
      </c>
      <c r="AQ1858">
        <f t="shared" si="883"/>
        <v>0</v>
      </c>
      <c r="AR1858">
        <f t="shared" si="884"/>
        <v>0</v>
      </c>
      <c r="AT1858">
        <f t="shared" si="863"/>
        <v>0</v>
      </c>
      <c r="AU1858">
        <f t="shared" si="864"/>
        <v>0</v>
      </c>
      <c r="AZ1858">
        <f t="shared" si="885"/>
        <v>0</v>
      </c>
      <c r="BA1858" t="str">
        <f t="shared" si="862"/>
        <v/>
      </c>
      <c r="BB1858" t="str">
        <f t="shared" si="886"/>
        <v/>
      </c>
    </row>
    <row r="1859" spans="2:54" x14ac:dyDescent="0.15">
      <c r="B1859" s="347"/>
      <c r="C1859" s="347"/>
      <c r="D1859" s="347"/>
      <c r="E1859" s="347"/>
      <c r="F1859" s="347"/>
      <c r="G1859" s="347"/>
      <c r="H1859" s="347"/>
      <c r="I1859" s="347"/>
      <c r="J1859" s="347"/>
      <c r="K1859" s="347"/>
      <c r="N1859" s="323" t="str">
        <f t="shared" si="887"/>
        <v/>
      </c>
      <c r="O1859" s="323" t="str">
        <f t="shared" si="888"/>
        <v/>
      </c>
      <c r="P1859" s="323" t="str">
        <f t="shared" si="889"/>
        <v/>
      </c>
      <c r="R1859" s="323" t="str">
        <f t="shared" si="890"/>
        <v/>
      </c>
      <c r="X1859" s="322" t="str">
        <f t="shared" si="865"/>
        <v/>
      </c>
      <c r="Y1859" s="322" t="str">
        <f t="shared" si="866"/>
        <v/>
      </c>
      <c r="Z1859" s="322" t="str">
        <f t="shared" si="867"/>
        <v/>
      </c>
      <c r="AA1859" s="322" t="str">
        <f t="shared" si="868"/>
        <v/>
      </c>
      <c r="AB1859" s="322" t="str">
        <f t="shared" si="869"/>
        <v/>
      </c>
      <c r="AC1859" s="322" t="str">
        <f t="shared" si="870"/>
        <v/>
      </c>
      <c r="AD1859" s="322" t="str">
        <f t="shared" si="871"/>
        <v/>
      </c>
      <c r="AE1859" s="322" t="str">
        <f t="shared" si="872"/>
        <v/>
      </c>
      <c r="AF1859" s="322" t="str">
        <f t="shared" si="873"/>
        <v/>
      </c>
      <c r="AG1859" s="322" t="str">
        <f t="shared" si="874"/>
        <v/>
      </c>
      <c r="AI1859">
        <f t="shared" si="875"/>
        <v>0</v>
      </c>
      <c r="AJ1859">
        <f t="shared" si="876"/>
        <v>0</v>
      </c>
      <c r="AK1859">
        <f t="shared" si="877"/>
        <v>0</v>
      </c>
      <c r="AL1859">
        <f t="shared" si="878"/>
        <v>0</v>
      </c>
      <c r="AM1859">
        <f t="shared" si="879"/>
        <v>0</v>
      </c>
      <c r="AN1859">
        <f t="shared" si="880"/>
        <v>0</v>
      </c>
      <c r="AO1859">
        <f t="shared" si="881"/>
        <v>0</v>
      </c>
      <c r="AP1859">
        <f t="shared" si="882"/>
        <v>0</v>
      </c>
      <c r="AQ1859">
        <f t="shared" si="883"/>
        <v>0</v>
      </c>
      <c r="AR1859">
        <f t="shared" si="884"/>
        <v>0</v>
      </c>
      <c r="AT1859">
        <f t="shared" si="863"/>
        <v>0</v>
      </c>
      <c r="AU1859">
        <f t="shared" si="864"/>
        <v>0</v>
      </c>
      <c r="AZ1859">
        <f t="shared" si="885"/>
        <v>0</v>
      </c>
      <c r="BA1859" t="str">
        <f t="shared" si="862"/>
        <v/>
      </c>
      <c r="BB1859" t="str">
        <f t="shared" si="886"/>
        <v/>
      </c>
    </row>
    <row r="1860" spans="2:54" x14ac:dyDescent="0.15">
      <c r="B1860" s="347"/>
      <c r="C1860" s="347"/>
      <c r="D1860" s="347"/>
      <c r="E1860" s="347"/>
      <c r="F1860" s="347"/>
      <c r="G1860" s="347"/>
      <c r="H1860" s="347"/>
      <c r="I1860" s="347"/>
      <c r="J1860" s="347"/>
      <c r="K1860" s="347"/>
      <c r="N1860" s="323" t="str">
        <f t="shared" si="887"/>
        <v/>
      </c>
      <c r="O1860" s="323" t="str">
        <f t="shared" si="888"/>
        <v/>
      </c>
      <c r="P1860" s="323" t="str">
        <f t="shared" si="889"/>
        <v/>
      </c>
      <c r="R1860" s="323" t="str">
        <f t="shared" si="890"/>
        <v/>
      </c>
      <c r="X1860" s="322" t="str">
        <f t="shared" si="865"/>
        <v/>
      </c>
      <c r="Y1860" s="322" t="str">
        <f t="shared" si="866"/>
        <v/>
      </c>
      <c r="Z1860" s="322" t="str">
        <f t="shared" si="867"/>
        <v/>
      </c>
      <c r="AA1860" s="322" t="str">
        <f t="shared" si="868"/>
        <v/>
      </c>
      <c r="AB1860" s="322" t="str">
        <f t="shared" si="869"/>
        <v/>
      </c>
      <c r="AC1860" s="322" t="str">
        <f t="shared" si="870"/>
        <v/>
      </c>
      <c r="AD1860" s="322" t="str">
        <f t="shared" si="871"/>
        <v/>
      </c>
      <c r="AE1860" s="322" t="str">
        <f t="shared" si="872"/>
        <v/>
      </c>
      <c r="AF1860" s="322" t="str">
        <f t="shared" si="873"/>
        <v/>
      </c>
      <c r="AG1860" s="322" t="str">
        <f t="shared" si="874"/>
        <v/>
      </c>
      <c r="AI1860">
        <f t="shared" si="875"/>
        <v>0</v>
      </c>
      <c r="AJ1860">
        <f t="shared" si="876"/>
        <v>0</v>
      </c>
      <c r="AK1860">
        <f t="shared" si="877"/>
        <v>0</v>
      </c>
      <c r="AL1860">
        <f t="shared" si="878"/>
        <v>0</v>
      </c>
      <c r="AM1860">
        <f t="shared" si="879"/>
        <v>0</v>
      </c>
      <c r="AN1860">
        <f t="shared" si="880"/>
        <v>0</v>
      </c>
      <c r="AO1860">
        <f t="shared" si="881"/>
        <v>0</v>
      </c>
      <c r="AP1860">
        <f t="shared" si="882"/>
        <v>0</v>
      </c>
      <c r="AQ1860">
        <f t="shared" si="883"/>
        <v>0</v>
      </c>
      <c r="AR1860">
        <f t="shared" si="884"/>
        <v>0</v>
      </c>
      <c r="AT1860">
        <f t="shared" si="863"/>
        <v>0</v>
      </c>
      <c r="AU1860">
        <f t="shared" si="864"/>
        <v>0</v>
      </c>
      <c r="AZ1860">
        <f t="shared" si="885"/>
        <v>0</v>
      </c>
      <c r="BA1860" t="str">
        <f t="shared" si="862"/>
        <v/>
      </c>
      <c r="BB1860" t="str">
        <f t="shared" si="886"/>
        <v/>
      </c>
    </row>
    <row r="1861" spans="2:54" x14ac:dyDescent="0.15">
      <c r="B1861" s="347"/>
      <c r="C1861" s="347"/>
      <c r="D1861" s="347"/>
      <c r="E1861" s="347"/>
      <c r="F1861" s="347"/>
      <c r="G1861" s="347"/>
      <c r="H1861" s="347"/>
      <c r="I1861" s="347"/>
      <c r="J1861" s="347"/>
      <c r="K1861" s="347"/>
      <c r="N1861" s="323" t="str">
        <f t="shared" si="887"/>
        <v/>
      </c>
      <c r="O1861" s="323" t="str">
        <f t="shared" si="888"/>
        <v/>
      </c>
      <c r="P1861" s="323" t="str">
        <f t="shared" si="889"/>
        <v/>
      </c>
      <c r="R1861" s="323" t="str">
        <f t="shared" si="890"/>
        <v/>
      </c>
      <c r="X1861" s="322" t="str">
        <f t="shared" si="865"/>
        <v/>
      </c>
      <c r="Y1861" s="322" t="str">
        <f t="shared" si="866"/>
        <v/>
      </c>
      <c r="Z1861" s="322" t="str">
        <f t="shared" si="867"/>
        <v/>
      </c>
      <c r="AA1861" s="322" t="str">
        <f t="shared" si="868"/>
        <v/>
      </c>
      <c r="AB1861" s="322" t="str">
        <f t="shared" si="869"/>
        <v/>
      </c>
      <c r="AC1861" s="322" t="str">
        <f t="shared" si="870"/>
        <v/>
      </c>
      <c r="AD1861" s="322" t="str">
        <f t="shared" si="871"/>
        <v/>
      </c>
      <c r="AE1861" s="322" t="str">
        <f t="shared" si="872"/>
        <v/>
      </c>
      <c r="AF1861" s="322" t="str">
        <f t="shared" si="873"/>
        <v/>
      </c>
      <c r="AG1861" s="322" t="str">
        <f t="shared" si="874"/>
        <v/>
      </c>
      <c r="AI1861">
        <f t="shared" si="875"/>
        <v>0</v>
      </c>
      <c r="AJ1861">
        <f t="shared" si="876"/>
        <v>0</v>
      </c>
      <c r="AK1861">
        <f t="shared" si="877"/>
        <v>0</v>
      </c>
      <c r="AL1861">
        <f t="shared" si="878"/>
        <v>0</v>
      </c>
      <c r="AM1861">
        <f t="shared" si="879"/>
        <v>0</v>
      </c>
      <c r="AN1861">
        <f t="shared" si="880"/>
        <v>0</v>
      </c>
      <c r="AO1861">
        <f t="shared" si="881"/>
        <v>0</v>
      </c>
      <c r="AP1861">
        <f t="shared" si="882"/>
        <v>0</v>
      </c>
      <c r="AQ1861">
        <f t="shared" si="883"/>
        <v>0</v>
      </c>
      <c r="AR1861">
        <f t="shared" si="884"/>
        <v>0</v>
      </c>
      <c r="AT1861">
        <f t="shared" si="863"/>
        <v>0</v>
      </c>
      <c r="AU1861">
        <f t="shared" si="864"/>
        <v>0</v>
      </c>
      <c r="AZ1861">
        <f t="shared" si="885"/>
        <v>0</v>
      </c>
      <c r="BA1861" t="str">
        <f t="shared" si="862"/>
        <v/>
      </c>
      <c r="BB1861" t="str">
        <f t="shared" si="886"/>
        <v/>
      </c>
    </row>
    <row r="1862" spans="2:54" x14ac:dyDescent="0.15">
      <c r="B1862" s="347"/>
      <c r="C1862" s="347"/>
      <c r="D1862" s="347"/>
      <c r="E1862" s="347"/>
      <c r="F1862" s="347"/>
      <c r="G1862" s="347"/>
      <c r="H1862" s="347"/>
      <c r="I1862" s="347"/>
      <c r="J1862" s="347"/>
      <c r="K1862" s="347"/>
      <c r="N1862" s="323" t="str">
        <f t="shared" si="887"/>
        <v/>
      </c>
      <c r="O1862" s="323" t="str">
        <f t="shared" si="888"/>
        <v/>
      </c>
      <c r="P1862" s="323" t="str">
        <f t="shared" si="889"/>
        <v/>
      </c>
      <c r="R1862" s="323" t="str">
        <f t="shared" si="890"/>
        <v/>
      </c>
      <c r="X1862" s="322" t="str">
        <f t="shared" si="865"/>
        <v/>
      </c>
      <c r="Y1862" s="322" t="str">
        <f t="shared" si="866"/>
        <v/>
      </c>
      <c r="Z1862" s="322" t="str">
        <f t="shared" si="867"/>
        <v/>
      </c>
      <c r="AA1862" s="322" t="str">
        <f t="shared" si="868"/>
        <v/>
      </c>
      <c r="AB1862" s="322" t="str">
        <f t="shared" si="869"/>
        <v/>
      </c>
      <c r="AC1862" s="322" t="str">
        <f t="shared" si="870"/>
        <v/>
      </c>
      <c r="AD1862" s="322" t="str">
        <f t="shared" si="871"/>
        <v/>
      </c>
      <c r="AE1862" s="322" t="str">
        <f t="shared" si="872"/>
        <v/>
      </c>
      <c r="AF1862" s="322" t="str">
        <f t="shared" si="873"/>
        <v/>
      </c>
      <c r="AG1862" s="322" t="str">
        <f t="shared" si="874"/>
        <v/>
      </c>
      <c r="AI1862">
        <f t="shared" si="875"/>
        <v>0</v>
      </c>
      <c r="AJ1862">
        <f t="shared" si="876"/>
        <v>0</v>
      </c>
      <c r="AK1862">
        <f t="shared" si="877"/>
        <v>0</v>
      </c>
      <c r="AL1862">
        <f t="shared" si="878"/>
        <v>0</v>
      </c>
      <c r="AM1862">
        <f t="shared" si="879"/>
        <v>0</v>
      </c>
      <c r="AN1862">
        <f t="shared" si="880"/>
        <v>0</v>
      </c>
      <c r="AO1862">
        <f t="shared" si="881"/>
        <v>0</v>
      </c>
      <c r="AP1862">
        <f t="shared" si="882"/>
        <v>0</v>
      </c>
      <c r="AQ1862">
        <f t="shared" si="883"/>
        <v>0</v>
      </c>
      <c r="AR1862">
        <f t="shared" si="884"/>
        <v>0</v>
      </c>
      <c r="AT1862">
        <f t="shared" si="863"/>
        <v>0</v>
      </c>
      <c r="AU1862">
        <f t="shared" si="864"/>
        <v>0</v>
      </c>
      <c r="AZ1862">
        <f t="shared" si="885"/>
        <v>0</v>
      </c>
      <c r="BA1862" t="str">
        <f t="shared" si="862"/>
        <v/>
      </c>
      <c r="BB1862" t="str">
        <f t="shared" si="886"/>
        <v/>
      </c>
    </row>
    <row r="1863" spans="2:54" x14ac:dyDescent="0.15">
      <c r="B1863" s="347"/>
      <c r="C1863" s="347"/>
      <c r="D1863" s="347"/>
      <c r="E1863" s="347"/>
      <c r="F1863" s="347"/>
      <c r="G1863" s="347"/>
      <c r="H1863" s="347"/>
      <c r="I1863" s="347"/>
      <c r="J1863" s="347"/>
      <c r="K1863" s="347"/>
      <c r="N1863" s="323" t="str">
        <f t="shared" si="887"/>
        <v/>
      </c>
      <c r="O1863" s="323" t="str">
        <f t="shared" si="888"/>
        <v/>
      </c>
      <c r="P1863" s="323" t="str">
        <f t="shared" si="889"/>
        <v/>
      </c>
      <c r="R1863" s="323" t="str">
        <f t="shared" si="890"/>
        <v/>
      </c>
      <c r="X1863" s="322" t="str">
        <f t="shared" si="865"/>
        <v/>
      </c>
      <c r="Y1863" s="322" t="str">
        <f t="shared" si="866"/>
        <v/>
      </c>
      <c r="Z1863" s="322" t="str">
        <f t="shared" si="867"/>
        <v/>
      </c>
      <c r="AA1863" s="322" t="str">
        <f t="shared" si="868"/>
        <v/>
      </c>
      <c r="AB1863" s="322" t="str">
        <f t="shared" si="869"/>
        <v/>
      </c>
      <c r="AC1863" s="322" t="str">
        <f t="shared" si="870"/>
        <v/>
      </c>
      <c r="AD1863" s="322" t="str">
        <f t="shared" si="871"/>
        <v/>
      </c>
      <c r="AE1863" s="322" t="str">
        <f t="shared" si="872"/>
        <v/>
      </c>
      <c r="AF1863" s="322" t="str">
        <f t="shared" si="873"/>
        <v/>
      </c>
      <c r="AG1863" s="322" t="str">
        <f t="shared" si="874"/>
        <v/>
      </c>
      <c r="AI1863">
        <f t="shared" si="875"/>
        <v>0</v>
      </c>
      <c r="AJ1863">
        <f t="shared" si="876"/>
        <v>0</v>
      </c>
      <c r="AK1863">
        <f t="shared" si="877"/>
        <v>0</v>
      </c>
      <c r="AL1863">
        <f t="shared" si="878"/>
        <v>0</v>
      </c>
      <c r="AM1863">
        <f t="shared" si="879"/>
        <v>0</v>
      </c>
      <c r="AN1863">
        <f t="shared" si="880"/>
        <v>0</v>
      </c>
      <c r="AO1863">
        <f t="shared" si="881"/>
        <v>0</v>
      </c>
      <c r="AP1863">
        <f t="shared" si="882"/>
        <v>0</v>
      </c>
      <c r="AQ1863">
        <f t="shared" si="883"/>
        <v>0</v>
      </c>
      <c r="AR1863">
        <f t="shared" si="884"/>
        <v>0</v>
      </c>
      <c r="AT1863">
        <f t="shared" si="863"/>
        <v>0</v>
      </c>
      <c r="AU1863">
        <f t="shared" si="864"/>
        <v>0</v>
      </c>
      <c r="AZ1863">
        <f t="shared" si="885"/>
        <v>0</v>
      </c>
      <c r="BA1863" t="str">
        <f t="shared" si="862"/>
        <v/>
      </c>
      <c r="BB1863" t="str">
        <f t="shared" si="886"/>
        <v/>
      </c>
    </row>
    <row r="1864" spans="2:54" x14ac:dyDescent="0.15">
      <c r="B1864" s="347"/>
      <c r="C1864" s="347"/>
      <c r="D1864" s="347"/>
      <c r="E1864" s="347"/>
      <c r="F1864" s="347"/>
      <c r="G1864" s="347"/>
      <c r="H1864" s="347"/>
      <c r="I1864" s="347"/>
      <c r="J1864" s="347"/>
      <c r="K1864" s="347"/>
      <c r="N1864" s="323" t="str">
        <f t="shared" si="887"/>
        <v/>
      </c>
      <c r="O1864" s="323" t="str">
        <f t="shared" si="888"/>
        <v/>
      </c>
      <c r="P1864" s="323" t="str">
        <f t="shared" si="889"/>
        <v/>
      </c>
      <c r="R1864" s="323" t="str">
        <f t="shared" si="890"/>
        <v/>
      </c>
      <c r="X1864" s="322" t="str">
        <f t="shared" si="865"/>
        <v/>
      </c>
      <c r="Y1864" s="322" t="str">
        <f t="shared" si="866"/>
        <v/>
      </c>
      <c r="Z1864" s="322" t="str">
        <f t="shared" si="867"/>
        <v/>
      </c>
      <c r="AA1864" s="322" t="str">
        <f t="shared" si="868"/>
        <v/>
      </c>
      <c r="AB1864" s="322" t="str">
        <f t="shared" si="869"/>
        <v/>
      </c>
      <c r="AC1864" s="322" t="str">
        <f t="shared" si="870"/>
        <v/>
      </c>
      <c r="AD1864" s="322" t="str">
        <f t="shared" si="871"/>
        <v/>
      </c>
      <c r="AE1864" s="322" t="str">
        <f t="shared" si="872"/>
        <v/>
      </c>
      <c r="AF1864" s="322" t="str">
        <f t="shared" si="873"/>
        <v/>
      </c>
      <c r="AG1864" s="322" t="str">
        <f t="shared" si="874"/>
        <v/>
      </c>
      <c r="AI1864">
        <f t="shared" si="875"/>
        <v>0</v>
      </c>
      <c r="AJ1864">
        <f t="shared" si="876"/>
        <v>0</v>
      </c>
      <c r="AK1864">
        <f t="shared" si="877"/>
        <v>0</v>
      </c>
      <c r="AL1864">
        <f t="shared" si="878"/>
        <v>0</v>
      </c>
      <c r="AM1864">
        <f t="shared" si="879"/>
        <v>0</v>
      </c>
      <c r="AN1864">
        <f t="shared" si="880"/>
        <v>0</v>
      </c>
      <c r="AO1864">
        <f t="shared" si="881"/>
        <v>0</v>
      </c>
      <c r="AP1864">
        <f t="shared" si="882"/>
        <v>0</v>
      </c>
      <c r="AQ1864">
        <f t="shared" si="883"/>
        <v>0</v>
      </c>
      <c r="AR1864">
        <f t="shared" si="884"/>
        <v>0</v>
      </c>
      <c r="AT1864">
        <f t="shared" si="863"/>
        <v>0</v>
      </c>
      <c r="AU1864">
        <f t="shared" si="864"/>
        <v>0</v>
      </c>
      <c r="AZ1864">
        <f t="shared" si="885"/>
        <v>0</v>
      </c>
      <c r="BA1864" t="str">
        <f t="shared" si="862"/>
        <v/>
      </c>
      <c r="BB1864" t="str">
        <f t="shared" si="886"/>
        <v/>
      </c>
    </row>
    <row r="1865" spans="2:54" x14ac:dyDescent="0.15">
      <c r="B1865" s="347"/>
      <c r="C1865" s="347"/>
      <c r="D1865" s="347"/>
      <c r="E1865" s="347"/>
      <c r="F1865" s="347"/>
      <c r="G1865" s="347"/>
      <c r="H1865" s="347"/>
      <c r="I1865" s="347"/>
      <c r="J1865" s="347"/>
      <c r="K1865" s="347"/>
      <c r="N1865" s="323" t="str">
        <f t="shared" si="887"/>
        <v/>
      </c>
      <c r="O1865" s="323" t="str">
        <f t="shared" si="888"/>
        <v/>
      </c>
      <c r="P1865" s="323" t="str">
        <f t="shared" si="889"/>
        <v/>
      </c>
      <c r="R1865" s="323" t="str">
        <f t="shared" si="890"/>
        <v/>
      </c>
      <c r="X1865" s="322" t="str">
        <f t="shared" si="865"/>
        <v/>
      </c>
      <c r="Y1865" s="322" t="str">
        <f t="shared" si="866"/>
        <v/>
      </c>
      <c r="Z1865" s="322" t="str">
        <f t="shared" si="867"/>
        <v/>
      </c>
      <c r="AA1865" s="322" t="str">
        <f t="shared" si="868"/>
        <v/>
      </c>
      <c r="AB1865" s="322" t="str">
        <f t="shared" si="869"/>
        <v/>
      </c>
      <c r="AC1865" s="322" t="str">
        <f t="shared" si="870"/>
        <v/>
      </c>
      <c r="AD1865" s="322" t="str">
        <f t="shared" si="871"/>
        <v/>
      </c>
      <c r="AE1865" s="322" t="str">
        <f t="shared" si="872"/>
        <v/>
      </c>
      <c r="AF1865" s="322" t="str">
        <f t="shared" si="873"/>
        <v/>
      </c>
      <c r="AG1865" s="322" t="str">
        <f t="shared" si="874"/>
        <v/>
      </c>
      <c r="AI1865">
        <f t="shared" si="875"/>
        <v>0</v>
      </c>
      <c r="AJ1865">
        <f t="shared" si="876"/>
        <v>0</v>
      </c>
      <c r="AK1865">
        <f t="shared" si="877"/>
        <v>0</v>
      </c>
      <c r="AL1865">
        <f t="shared" si="878"/>
        <v>0</v>
      </c>
      <c r="AM1865">
        <f t="shared" si="879"/>
        <v>0</v>
      </c>
      <c r="AN1865">
        <f t="shared" si="880"/>
        <v>0</v>
      </c>
      <c r="AO1865">
        <f t="shared" si="881"/>
        <v>0</v>
      </c>
      <c r="AP1865">
        <f t="shared" si="882"/>
        <v>0</v>
      </c>
      <c r="AQ1865">
        <f t="shared" si="883"/>
        <v>0</v>
      </c>
      <c r="AR1865">
        <f t="shared" si="884"/>
        <v>0</v>
      </c>
      <c r="AT1865">
        <f t="shared" si="863"/>
        <v>0</v>
      </c>
      <c r="AU1865">
        <f t="shared" si="864"/>
        <v>0</v>
      </c>
      <c r="AZ1865">
        <f t="shared" si="885"/>
        <v>0</v>
      </c>
      <c r="BA1865" t="str">
        <f t="shared" si="862"/>
        <v/>
      </c>
      <c r="BB1865" t="str">
        <f t="shared" si="886"/>
        <v/>
      </c>
    </row>
    <row r="1866" spans="2:54" x14ac:dyDescent="0.15">
      <c r="B1866" s="347"/>
      <c r="C1866" s="347"/>
      <c r="D1866" s="347"/>
      <c r="E1866" s="347"/>
      <c r="F1866" s="347"/>
      <c r="G1866" s="347"/>
      <c r="H1866" s="347"/>
      <c r="I1866" s="347"/>
      <c r="J1866" s="347"/>
      <c r="K1866" s="347"/>
      <c r="N1866" s="323" t="str">
        <f t="shared" si="887"/>
        <v/>
      </c>
      <c r="O1866" s="323" t="str">
        <f t="shared" si="888"/>
        <v/>
      </c>
      <c r="P1866" s="323" t="str">
        <f t="shared" si="889"/>
        <v/>
      </c>
      <c r="R1866" s="323" t="str">
        <f t="shared" si="890"/>
        <v/>
      </c>
      <c r="X1866" s="322" t="str">
        <f t="shared" si="865"/>
        <v/>
      </c>
      <c r="Y1866" s="322" t="str">
        <f t="shared" si="866"/>
        <v/>
      </c>
      <c r="Z1866" s="322" t="str">
        <f t="shared" si="867"/>
        <v/>
      </c>
      <c r="AA1866" s="322" t="str">
        <f t="shared" si="868"/>
        <v/>
      </c>
      <c r="AB1866" s="322" t="str">
        <f t="shared" si="869"/>
        <v/>
      </c>
      <c r="AC1866" s="322" t="str">
        <f t="shared" si="870"/>
        <v/>
      </c>
      <c r="AD1866" s="322" t="str">
        <f t="shared" si="871"/>
        <v/>
      </c>
      <c r="AE1866" s="322" t="str">
        <f t="shared" si="872"/>
        <v/>
      </c>
      <c r="AF1866" s="322" t="str">
        <f t="shared" si="873"/>
        <v/>
      </c>
      <c r="AG1866" s="322" t="str">
        <f t="shared" si="874"/>
        <v/>
      </c>
      <c r="AI1866">
        <f t="shared" si="875"/>
        <v>0</v>
      </c>
      <c r="AJ1866">
        <f t="shared" si="876"/>
        <v>0</v>
      </c>
      <c r="AK1866">
        <f t="shared" si="877"/>
        <v>0</v>
      </c>
      <c r="AL1866">
        <f t="shared" si="878"/>
        <v>0</v>
      </c>
      <c r="AM1866">
        <f t="shared" si="879"/>
        <v>0</v>
      </c>
      <c r="AN1866">
        <f t="shared" si="880"/>
        <v>0</v>
      </c>
      <c r="AO1866">
        <f t="shared" si="881"/>
        <v>0</v>
      </c>
      <c r="AP1866">
        <f t="shared" si="882"/>
        <v>0</v>
      </c>
      <c r="AQ1866">
        <f t="shared" si="883"/>
        <v>0</v>
      </c>
      <c r="AR1866">
        <f t="shared" si="884"/>
        <v>0</v>
      </c>
      <c r="AT1866">
        <f t="shared" si="863"/>
        <v>0</v>
      </c>
      <c r="AU1866">
        <f t="shared" si="864"/>
        <v>0</v>
      </c>
      <c r="AZ1866">
        <f t="shared" si="885"/>
        <v>0</v>
      </c>
      <c r="BA1866" t="str">
        <f t="shared" si="862"/>
        <v/>
      </c>
      <c r="BB1866" t="str">
        <f t="shared" si="886"/>
        <v/>
      </c>
    </row>
    <row r="1867" spans="2:54" x14ac:dyDescent="0.15">
      <c r="B1867" s="347"/>
      <c r="C1867" s="347"/>
      <c r="D1867" s="347"/>
      <c r="E1867" s="347"/>
      <c r="F1867" s="347"/>
      <c r="G1867" s="347"/>
      <c r="H1867" s="347"/>
      <c r="I1867" s="347"/>
      <c r="J1867" s="347"/>
      <c r="K1867" s="347"/>
      <c r="N1867" s="323" t="str">
        <f t="shared" si="887"/>
        <v/>
      </c>
      <c r="O1867" s="323" t="str">
        <f t="shared" si="888"/>
        <v/>
      </c>
      <c r="P1867" s="323" t="str">
        <f t="shared" si="889"/>
        <v/>
      </c>
      <c r="R1867" s="323" t="str">
        <f t="shared" si="890"/>
        <v/>
      </c>
      <c r="X1867" s="322" t="str">
        <f t="shared" si="865"/>
        <v/>
      </c>
      <c r="Y1867" s="322" t="str">
        <f t="shared" si="866"/>
        <v/>
      </c>
      <c r="Z1867" s="322" t="str">
        <f t="shared" si="867"/>
        <v/>
      </c>
      <c r="AA1867" s="322" t="str">
        <f t="shared" si="868"/>
        <v/>
      </c>
      <c r="AB1867" s="322" t="str">
        <f t="shared" si="869"/>
        <v/>
      </c>
      <c r="AC1867" s="322" t="str">
        <f t="shared" si="870"/>
        <v/>
      </c>
      <c r="AD1867" s="322" t="str">
        <f t="shared" si="871"/>
        <v/>
      </c>
      <c r="AE1867" s="322" t="str">
        <f t="shared" si="872"/>
        <v/>
      </c>
      <c r="AF1867" s="322" t="str">
        <f t="shared" si="873"/>
        <v/>
      </c>
      <c r="AG1867" s="322" t="str">
        <f t="shared" si="874"/>
        <v/>
      </c>
      <c r="AI1867">
        <f t="shared" si="875"/>
        <v>0</v>
      </c>
      <c r="AJ1867">
        <f t="shared" si="876"/>
        <v>0</v>
      </c>
      <c r="AK1867">
        <f t="shared" si="877"/>
        <v>0</v>
      </c>
      <c r="AL1867">
        <f t="shared" si="878"/>
        <v>0</v>
      </c>
      <c r="AM1867">
        <f t="shared" si="879"/>
        <v>0</v>
      </c>
      <c r="AN1867">
        <f t="shared" si="880"/>
        <v>0</v>
      </c>
      <c r="AO1867">
        <f t="shared" si="881"/>
        <v>0</v>
      </c>
      <c r="AP1867">
        <f t="shared" si="882"/>
        <v>0</v>
      </c>
      <c r="AQ1867">
        <f t="shared" si="883"/>
        <v>0</v>
      </c>
      <c r="AR1867">
        <f t="shared" si="884"/>
        <v>0</v>
      </c>
      <c r="AT1867">
        <f t="shared" si="863"/>
        <v>0</v>
      </c>
      <c r="AU1867">
        <f t="shared" si="864"/>
        <v>0</v>
      </c>
      <c r="AZ1867">
        <f t="shared" si="885"/>
        <v>0</v>
      </c>
      <c r="BA1867" t="str">
        <f t="shared" si="862"/>
        <v/>
      </c>
      <c r="BB1867" t="str">
        <f t="shared" si="886"/>
        <v/>
      </c>
    </row>
    <row r="1868" spans="2:54" x14ac:dyDescent="0.15">
      <c r="B1868" s="347"/>
      <c r="C1868" s="347"/>
      <c r="D1868" s="347"/>
      <c r="E1868" s="347"/>
      <c r="F1868" s="347"/>
      <c r="G1868" s="347"/>
      <c r="H1868" s="347"/>
      <c r="I1868" s="347"/>
      <c r="J1868" s="347"/>
      <c r="K1868" s="347"/>
      <c r="N1868" s="323" t="str">
        <f t="shared" si="887"/>
        <v/>
      </c>
      <c r="O1868" s="323" t="str">
        <f t="shared" si="888"/>
        <v/>
      </c>
      <c r="P1868" s="323" t="str">
        <f t="shared" si="889"/>
        <v/>
      </c>
      <c r="R1868" s="323" t="str">
        <f t="shared" si="890"/>
        <v/>
      </c>
      <c r="X1868" s="322" t="str">
        <f t="shared" si="865"/>
        <v/>
      </c>
      <c r="Y1868" s="322" t="str">
        <f t="shared" si="866"/>
        <v/>
      </c>
      <c r="Z1868" s="322" t="str">
        <f t="shared" si="867"/>
        <v/>
      </c>
      <c r="AA1868" s="322" t="str">
        <f t="shared" si="868"/>
        <v/>
      </c>
      <c r="AB1868" s="322" t="str">
        <f t="shared" si="869"/>
        <v/>
      </c>
      <c r="AC1868" s="322" t="str">
        <f t="shared" si="870"/>
        <v/>
      </c>
      <c r="AD1868" s="322" t="str">
        <f t="shared" si="871"/>
        <v/>
      </c>
      <c r="AE1868" s="322" t="str">
        <f t="shared" si="872"/>
        <v/>
      </c>
      <c r="AF1868" s="322" t="str">
        <f t="shared" si="873"/>
        <v/>
      </c>
      <c r="AG1868" s="322" t="str">
        <f t="shared" si="874"/>
        <v/>
      </c>
      <c r="AI1868">
        <f t="shared" si="875"/>
        <v>0</v>
      </c>
      <c r="AJ1868">
        <f t="shared" si="876"/>
        <v>0</v>
      </c>
      <c r="AK1868">
        <f t="shared" si="877"/>
        <v>0</v>
      </c>
      <c r="AL1868">
        <f t="shared" si="878"/>
        <v>0</v>
      </c>
      <c r="AM1868">
        <f t="shared" si="879"/>
        <v>0</v>
      </c>
      <c r="AN1868">
        <f t="shared" si="880"/>
        <v>0</v>
      </c>
      <c r="AO1868">
        <f t="shared" si="881"/>
        <v>0</v>
      </c>
      <c r="AP1868">
        <f t="shared" si="882"/>
        <v>0</v>
      </c>
      <c r="AQ1868">
        <f t="shared" si="883"/>
        <v>0</v>
      </c>
      <c r="AR1868">
        <f t="shared" si="884"/>
        <v>0</v>
      </c>
      <c r="AT1868">
        <f t="shared" si="863"/>
        <v>0</v>
      </c>
      <c r="AU1868">
        <f t="shared" si="864"/>
        <v>0</v>
      </c>
      <c r="AZ1868">
        <f t="shared" si="885"/>
        <v>0</v>
      </c>
      <c r="BA1868" t="str">
        <f t="shared" si="862"/>
        <v/>
      </c>
      <c r="BB1868" t="str">
        <f t="shared" si="886"/>
        <v/>
      </c>
    </row>
    <row r="1869" spans="2:54" x14ac:dyDescent="0.15">
      <c r="B1869" s="347"/>
      <c r="C1869" s="347"/>
      <c r="D1869" s="347"/>
      <c r="E1869" s="347"/>
      <c r="F1869" s="347"/>
      <c r="G1869" s="347"/>
      <c r="H1869" s="347"/>
      <c r="I1869" s="347"/>
      <c r="J1869" s="347"/>
      <c r="K1869" s="347"/>
      <c r="N1869" s="323" t="str">
        <f t="shared" si="887"/>
        <v/>
      </c>
      <c r="O1869" s="323" t="str">
        <f t="shared" si="888"/>
        <v/>
      </c>
      <c r="P1869" s="323" t="str">
        <f t="shared" si="889"/>
        <v/>
      </c>
      <c r="R1869" s="323" t="str">
        <f t="shared" si="890"/>
        <v/>
      </c>
      <c r="X1869" s="322" t="str">
        <f t="shared" si="865"/>
        <v/>
      </c>
      <c r="Y1869" s="322" t="str">
        <f t="shared" si="866"/>
        <v/>
      </c>
      <c r="Z1869" s="322" t="str">
        <f t="shared" si="867"/>
        <v/>
      </c>
      <c r="AA1869" s="322" t="str">
        <f t="shared" si="868"/>
        <v/>
      </c>
      <c r="AB1869" s="322" t="str">
        <f t="shared" si="869"/>
        <v/>
      </c>
      <c r="AC1869" s="322" t="str">
        <f t="shared" si="870"/>
        <v/>
      </c>
      <c r="AD1869" s="322" t="str">
        <f t="shared" si="871"/>
        <v/>
      </c>
      <c r="AE1869" s="322" t="str">
        <f t="shared" si="872"/>
        <v/>
      </c>
      <c r="AF1869" s="322" t="str">
        <f t="shared" si="873"/>
        <v/>
      </c>
      <c r="AG1869" s="322" t="str">
        <f t="shared" si="874"/>
        <v/>
      </c>
      <c r="AI1869">
        <f t="shared" si="875"/>
        <v>0</v>
      </c>
      <c r="AJ1869">
        <f t="shared" si="876"/>
        <v>0</v>
      </c>
      <c r="AK1869">
        <f t="shared" si="877"/>
        <v>0</v>
      </c>
      <c r="AL1869">
        <f t="shared" si="878"/>
        <v>0</v>
      </c>
      <c r="AM1869">
        <f t="shared" si="879"/>
        <v>0</v>
      </c>
      <c r="AN1869">
        <f t="shared" si="880"/>
        <v>0</v>
      </c>
      <c r="AO1869">
        <f t="shared" si="881"/>
        <v>0</v>
      </c>
      <c r="AP1869">
        <f t="shared" si="882"/>
        <v>0</v>
      </c>
      <c r="AQ1869">
        <f t="shared" si="883"/>
        <v>0</v>
      </c>
      <c r="AR1869">
        <f t="shared" si="884"/>
        <v>0</v>
      </c>
      <c r="AT1869">
        <f t="shared" si="863"/>
        <v>0</v>
      </c>
      <c r="AU1869">
        <f t="shared" si="864"/>
        <v>0</v>
      </c>
      <c r="AZ1869">
        <f t="shared" si="885"/>
        <v>0</v>
      </c>
      <c r="BA1869" t="str">
        <f t="shared" ref="BA1869:BA1932" si="891">IF($AZ1869=10,SUM($X1869:$AG1869),"")</f>
        <v/>
      </c>
      <c r="BB1869" t="str">
        <f t="shared" si="886"/>
        <v/>
      </c>
    </row>
    <row r="1870" spans="2:54" x14ac:dyDescent="0.15">
      <c r="B1870" s="347"/>
      <c r="C1870" s="347"/>
      <c r="D1870" s="347"/>
      <c r="E1870" s="347"/>
      <c r="F1870" s="347"/>
      <c r="G1870" s="347"/>
      <c r="H1870" s="347"/>
      <c r="I1870" s="347"/>
      <c r="J1870" s="347"/>
      <c r="K1870" s="347"/>
      <c r="N1870" s="323" t="str">
        <f t="shared" si="887"/>
        <v/>
      </c>
      <c r="O1870" s="323" t="str">
        <f t="shared" si="888"/>
        <v/>
      </c>
      <c r="P1870" s="323" t="str">
        <f t="shared" si="889"/>
        <v/>
      </c>
      <c r="R1870" s="323" t="str">
        <f t="shared" si="890"/>
        <v/>
      </c>
      <c r="X1870" s="322" t="str">
        <f t="shared" si="865"/>
        <v/>
      </c>
      <c r="Y1870" s="322" t="str">
        <f t="shared" si="866"/>
        <v/>
      </c>
      <c r="Z1870" s="322" t="str">
        <f t="shared" si="867"/>
        <v/>
      </c>
      <c r="AA1870" s="322" t="str">
        <f t="shared" si="868"/>
        <v/>
      </c>
      <c r="AB1870" s="322" t="str">
        <f t="shared" si="869"/>
        <v/>
      </c>
      <c r="AC1870" s="322" t="str">
        <f t="shared" si="870"/>
        <v/>
      </c>
      <c r="AD1870" s="322" t="str">
        <f t="shared" si="871"/>
        <v/>
      </c>
      <c r="AE1870" s="322" t="str">
        <f t="shared" si="872"/>
        <v/>
      </c>
      <c r="AF1870" s="322" t="str">
        <f t="shared" si="873"/>
        <v/>
      </c>
      <c r="AG1870" s="322" t="str">
        <f t="shared" si="874"/>
        <v/>
      </c>
      <c r="AI1870">
        <f t="shared" si="875"/>
        <v>0</v>
      </c>
      <c r="AJ1870">
        <f t="shared" si="876"/>
        <v>0</v>
      </c>
      <c r="AK1870">
        <f t="shared" si="877"/>
        <v>0</v>
      </c>
      <c r="AL1870">
        <f t="shared" si="878"/>
        <v>0</v>
      </c>
      <c r="AM1870">
        <f t="shared" si="879"/>
        <v>0</v>
      </c>
      <c r="AN1870">
        <f t="shared" si="880"/>
        <v>0</v>
      </c>
      <c r="AO1870">
        <f t="shared" si="881"/>
        <v>0</v>
      </c>
      <c r="AP1870">
        <f t="shared" si="882"/>
        <v>0</v>
      </c>
      <c r="AQ1870">
        <f t="shared" si="883"/>
        <v>0</v>
      </c>
      <c r="AR1870">
        <f t="shared" si="884"/>
        <v>0</v>
      </c>
      <c r="AT1870">
        <f t="shared" ref="AT1870:AT1933" si="892">COUNTIF(AI1870:AR1870,"&gt;3")</f>
        <v>0</v>
      </c>
      <c r="AU1870">
        <f t="shared" ref="AU1870:AU1933" si="893">IF(AT1870&gt;6,1,0)</f>
        <v>0</v>
      </c>
      <c r="AZ1870">
        <f t="shared" si="885"/>
        <v>0</v>
      </c>
      <c r="BA1870" t="str">
        <f t="shared" si="891"/>
        <v/>
      </c>
      <c r="BB1870" t="str">
        <f t="shared" si="886"/>
        <v/>
      </c>
    </row>
    <row r="1871" spans="2:54" x14ac:dyDescent="0.15">
      <c r="B1871" s="347"/>
      <c r="C1871" s="347"/>
      <c r="D1871" s="347"/>
      <c r="E1871" s="347"/>
      <c r="F1871" s="347"/>
      <c r="G1871" s="347"/>
      <c r="H1871" s="347"/>
      <c r="I1871" s="347"/>
      <c r="J1871" s="347"/>
      <c r="K1871" s="347"/>
      <c r="N1871" s="323" t="str">
        <f t="shared" si="887"/>
        <v/>
      </c>
      <c r="O1871" s="323" t="str">
        <f t="shared" si="888"/>
        <v/>
      </c>
      <c r="P1871" s="323" t="str">
        <f t="shared" si="889"/>
        <v/>
      </c>
      <c r="R1871" s="323" t="str">
        <f t="shared" si="890"/>
        <v/>
      </c>
      <c r="X1871" s="322" t="str">
        <f t="shared" si="865"/>
        <v/>
      </c>
      <c r="Y1871" s="322" t="str">
        <f t="shared" si="866"/>
        <v/>
      </c>
      <c r="Z1871" s="322" t="str">
        <f t="shared" si="867"/>
        <v/>
      </c>
      <c r="AA1871" s="322" t="str">
        <f t="shared" si="868"/>
        <v/>
      </c>
      <c r="AB1871" s="322" t="str">
        <f t="shared" si="869"/>
        <v/>
      </c>
      <c r="AC1871" s="322" t="str">
        <f t="shared" si="870"/>
        <v/>
      </c>
      <c r="AD1871" s="322" t="str">
        <f t="shared" si="871"/>
        <v/>
      </c>
      <c r="AE1871" s="322" t="str">
        <f t="shared" si="872"/>
        <v/>
      </c>
      <c r="AF1871" s="322" t="str">
        <f t="shared" si="873"/>
        <v/>
      </c>
      <c r="AG1871" s="322" t="str">
        <f t="shared" si="874"/>
        <v/>
      </c>
      <c r="AI1871">
        <f t="shared" si="875"/>
        <v>0</v>
      </c>
      <c r="AJ1871">
        <f t="shared" si="876"/>
        <v>0</v>
      </c>
      <c r="AK1871">
        <f t="shared" si="877"/>
        <v>0</v>
      </c>
      <c r="AL1871">
        <f t="shared" si="878"/>
        <v>0</v>
      </c>
      <c r="AM1871">
        <f t="shared" si="879"/>
        <v>0</v>
      </c>
      <c r="AN1871">
        <f t="shared" si="880"/>
        <v>0</v>
      </c>
      <c r="AO1871">
        <f t="shared" si="881"/>
        <v>0</v>
      </c>
      <c r="AP1871">
        <f t="shared" si="882"/>
        <v>0</v>
      </c>
      <c r="AQ1871">
        <f t="shared" si="883"/>
        <v>0</v>
      </c>
      <c r="AR1871">
        <f t="shared" si="884"/>
        <v>0</v>
      </c>
      <c r="AT1871">
        <f t="shared" si="892"/>
        <v>0</v>
      </c>
      <c r="AU1871">
        <f t="shared" si="893"/>
        <v>0</v>
      </c>
      <c r="AZ1871">
        <f t="shared" si="885"/>
        <v>0</v>
      </c>
      <c r="BA1871" t="str">
        <f t="shared" si="891"/>
        <v/>
      </c>
      <c r="BB1871" t="str">
        <f t="shared" si="886"/>
        <v/>
      </c>
    </row>
    <row r="1872" spans="2:54" x14ac:dyDescent="0.15">
      <c r="B1872" s="347"/>
      <c r="C1872" s="347"/>
      <c r="D1872" s="347"/>
      <c r="E1872" s="347"/>
      <c r="F1872" s="347"/>
      <c r="G1872" s="347"/>
      <c r="H1872" s="347"/>
      <c r="I1872" s="347"/>
      <c r="J1872" s="347"/>
      <c r="K1872" s="347"/>
      <c r="N1872" s="323" t="str">
        <f t="shared" si="887"/>
        <v/>
      </c>
      <c r="O1872" s="323" t="str">
        <f t="shared" si="888"/>
        <v/>
      </c>
      <c r="P1872" s="323" t="str">
        <f t="shared" si="889"/>
        <v/>
      </c>
      <c r="R1872" s="323" t="str">
        <f t="shared" si="890"/>
        <v/>
      </c>
      <c r="X1872" s="322" t="str">
        <f t="shared" si="865"/>
        <v/>
      </c>
      <c r="Y1872" s="322" t="str">
        <f t="shared" si="866"/>
        <v/>
      </c>
      <c r="Z1872" s="322" t="str">
        <f t="shared" si="867"/>
        <v/>
      </c>
      <c r="AA1872" s="322" t="str">
        <f t="shared" si="868"/>
        <v/>
      </c>
      <c r="AB1872" s="322" t="str">
        <f t="shared" si="869"/>
        <v/>
      </c>
      <c r="AC1872" s="322" t="str">
        <f t="shared" si="870"/>
        <v/>
      </c>
      <c r="AD1872" s="322" t="str">
        <f t="shared" si="871"/>
        <v/>
      </c>
      <c r="AE1872" s="322" t="str">
        <f t="shared" si="872"/>
        <v/>
      </c>
      <c r="AF1872" s="322" t="str">
        <f t="shared" si="873"/>
        <v/>
      </c>
      <c r="AG1872" s="322" t="str">
        <f t="shared" si="874"/>
        <v/>
      </c>
      <c r="AI1872">
        <f t="shared" si="875"/>
        <v>0</v>
      </c>
      <c r="AJ1872">
        <f t="shared" si="876"/>
        <v>0</v>
      </c>
      <c r="AK1872">
        <f t="shared" si="877"/>
        <v>0</v>
      </c>
      <c r="AL1872">
        <f t="shared" si="878"/>
        <v>0</v>
      </c>
      <c r="AM1872">
        <f t="shared" si="879"/>
        <v>0</v>
      </c>
      <c r="AN1872">
        <f t="shared" si="880"/>
        <v>0</v>
      </c>
      <c r="AO1872">
        <f t="shared" si="881"/>
        <v>0</v>
      </c>
      <c r="AP1872">
        <f t="shared" si="882"/>
        <v>0</v>
      </c>
      <c r="AQ1872">
        <f t="shared" si="883"/>
        <v>0</v>
      </c>
      <c r="AR1872">
        <f t="shared" si="884"/>
        <v>0</v>
      </c>
      <c r="AT1872">
        <f t="shared" si="892"/>
        <v>0</v>
      </c>
      <c r="AU1872">
        <f t="shared" si="893"/>
        <v>0</v>
      </c>
      <c r="AZ1872">
        <f t="shared" si="885"/>
        <v>0</v>
      </c>
      <c r="BA1872" t="str">
        <f t="shared" si="891"/>
        <v/>
      </c>
      <c r="BB1872" t="str">
        <f t="shared" si="886"/>
        <v/>
      </c>
    </row>
    <row r="1873" spans="2:54" x14ac:dyDescent="0.15">
      <c r="B1873" s="347"/>
      <c r="C1873" s="347"/>
      <c r="D1873" s="347"/>
      <c r="E1873" s="347"/>
      <c r="F1873" s="347"/>
      <c r="G1873" s="347"/>
      <c r="H1873" s="347"/>
      <c r="I1873" s="347"/>
      <c r="J1873" s="347"/>
      <c r="K1873" s="347"/>
      <c r="N1873" s="323" t="str">
        <f t="shared" si="887"/>
        <v/>
      </c>
      <c r="O1873" s="323" t="str">
        <f t="shared" si="888"/>
        <v/>
      </c>
      <c r="P1873" s="323" t="str">
        <f t="shared" si="889"/>
        <v/>
      </c>
      <c r="R1873" s="323" t="str">
        <f t="shared" si="890"/>
        <v/>
      </c>
      <c r="X1873" s="322" t="str">
        <f t="shared" ref="X1873:X1936" si="894">IF(B1873&lt;&gt;"",B1873-1,"")</f>
        <v/>
      </c>
      <c r="Y1873" s="322" t="str">
        <f t="shared" ref="Y1873:Y1936" si="895">IF(C1873&lt;&gt;"",5-C1873,"")</f>
        <v/>
      </c>
      <c r="Z1873" s="322" t="str">
        <f t="shared" ref="Z1873:Z1936" si="896">IF(D1873&lt;&gt;"",D1873-1,"")</f>
        <v/>
      </c>
      <c r="AA1873" s="322" t="str">
        <f t="shared" ref="AA1873:AA1936" si="897">IF(E1873&lt;&gt;"",5-E1873,"")</f>
        <v/>
      </c>
      <c r="AB1873" s="322" t="str">
        <f t="shared" ref="AB1873:AB1936" si="898">IF(F1873&lt;&gt;"",F1873-1,"")</f>
        <v/>
      </c>
      <c r="AC1873" s="322" t="str">
        <f t="shared" ref="AC1873:AC1936" si="899">IF(G1873&lt;&gt;"",5-G1873,"")</f>
        <v/>
      </c>
      <c r="AD1873" s="322" t="str">
        <f t="shared" ref="AD1873:AD1936" si="900">IF(H1873&lt;&gt;"",H1873-1,"")</f>
        <v/>
      </c>
      <c r="AE1873" s="322" t="str">
        <f t="shared" ref="AE1873:AE1936" si="901">IF(I1873&lt;&gt;"",5-I1873,"")</f>
        <v/>
      </c>
      <c r="AF1873" s="322" t="str">
        <f t="shared" ref="AF1873:AF1936" si="902">IF(J1873&lt;&gt;"",J1873-1,"")</f>
        <v/>
      </c>
      <c r="AG1873" s="322" t="str">
        <f t="shared" ref="AG1873:AG1936" si="903">IF(K1873&lt;&gt;"",5-K1873,"")</f>
        <v/>
      </c>
      <c r="AI1873">
        <f t="shared" si="875"/>
        <v>0</v>
      </c>
      <c r="AJ1873">
        <f t="shared" si="876"/>
        <v>0</v>
      </c>
      <c r="AK1873">
        <f t="shared" si="877"/>
        <v>0</v>
      </c>
      <c r="AL1873">
        <f t="shared" si="878"/>
        <v>0</v>
      </c>
      <c r="AM1873">
        <f t="shared" si="879"/>
        <v>0</v>
      </c>
      <c r="AN1873">
        <f t="shared" si="880"/>
        <v>0</v>
      </c>
      <c r="AO1873">
        <f t="shared" si="881"/>
        <v>0</v>
      </c>
      <c r="AP1873">
        <f t="shared" si="882"/>
        <v>0</v>
      </c>
      <c r="AQ1873">
        <f t="shared" si="883"/>
        <v>0</v>
      </c>
      <c r="AR1873">
        <f t="shared" si="884"/>
        <v>0</v>
      </c>
      <c r="AT1873">
        <f t="shared" si="892"/>
        <v>0</v>
      </c>
      <c r="AU1873">
        <f t="shared" si="893"/>
        <v>0</v>
      </c>
      <c r="AZ1873">
        <f t="shared" si="885"/>
        <v>0</v>
      </c>
      <c r="BA1873" t="str">
        <f t="shared" si="891"/>
        <v/>
      </c>
      <c r="BB1873" t="str">
        <f t="shared" si="886"/>
        <v/>
      </c>
    </row>
    <row r="1874" spans="2:54" x14ac:dyDescent="0.15">
      <c r="B1874" s="347"/>
      <c r="C1874" s="347"/>
      <c r="D1874" s="347"/>
      <c r="E1874" s="347"/>
      <c r="F1874" s="347"/>
      <c r="G1874" s="347"/>
      <c r="H1874" s="347"/>
      <c r="I1874" s="347"/>
      <c r="J1874" s="347"/>
      <c r="K1874" s="347"/>
      <c r="N1874" s="323" t="str">
        <f t="shared" si="887"/>
        <v/>
      </c>
      <c r="O1874" s="323" t="str">
        <f t="shared" si="888"/>
        <v/>
      </c>
      <c r="P1874" s="323" t="str">
        <f t="shared" si="889"/>
        <v/>
      </c>
      <c r="R1874" s="323" t="str">
        <f t="shared" si="890"/>
        <v/>
      </c>
      <c r="X1874" s="322" t="str">
        <f t="shared" si="894"/>
        <v/>
      </c>
      <c r="Y1874" s="322" t="str">
        <f t="shared" si="895"/>
        <v/>
      </c>
      <c r="Z1874" s="322" t="str">
        <f t="shared" si="896"/>
        <v/>
      </c>
      <c r="AA1874" s="322" t="str">
        <f t="shared" si="897"/>
        <v/>
      </c>
      <c r="AB1874" s="322" t="str">
        <f t="shared" si="898"/>
        <v/>
      </c>
      <c r="AC1874" s="322" t="str">
        <f t="shared" si="899"/>
        <v/>
      </c>
      <c r="AD1874" s="322" t="str">
        <f t="shared" si="900"/>
        <v/>
      </c>
      <c r="AE1874" s="322" t="str">
        <f t="shared" si="901"/>
        <v/>
      </c>
      <c r="AF1874" s="322" t="str">
        <f t="shared" si="902"/>
        <v/>
      </c>
      <c r="AG1874" s="322" t="str">
        <f t="shared" si="903"/>
        <v/>
      </c>
      <c r="AI1874">
        <f t="shared" si="875"/>
        <v>0</v>
      </c>
      <c r="AJ1874">
        <f t="shared" si="876"/>
        <v>0</v>
      </c>
      <c r="AK1874">
        <f t="shared" si="877"/>
        <v>0</v>
      </c>
      <c r="AL1874">
        <f t="shared" si="878"/>
        <v>0</v>
      </c>
      <c r="AM1874">
        <f t="shared" si="879"/>
        <v>0</v>
      </c>
      <c r="AN1874">
        <f t="shared" si="880"/>
        <v>0</v>
      </c>
      <c r="AO1874">
        <f t="shared" si="881"/>
        <v>0</v>
      </c>
      <c r="AP1874">
        <f t="shared" si="882"/>
        <v>0</v>
      </c>
      <c r="AQ1874">
        <f t="shared" si="883"/>
        <v>0</v>
      </c>
      <c r="AR1874">
        <f t="shared" si="884"/>
        <v>0</v>
      </c>
      <c r="AT1874">
        <f t="shared" si="892"/>
        <v>0</v>
      </c>
      <c r="AU1874">
        <f t="shared" si="893"/>
        <v>0</v>
      </c>
      <c r="AZ1874">
        <f t="shared" si="885"/>
        <v>0</v>
      </c>
      <c r="BA1874" t="str">
        <f t="shared" si="891"/>
        <v/>
      </c>
      <c r="BB1874" t="str">
        <f t="shared" si="886"/>
        <v/>
      </c>
    </row>
    <row r="1875" spans="2:54" x14ac:dyDescent="0.15">
      <c r="B1875" s="347"/>
      <c r="C1875" s="347"/>
      <c r="D1875" s="347"/>
      <c r="E1875" s="347"/>
      <c r="F1875" s="347"/>
      <c r="G1875" s="347"/>
      <c r="H1875" s="347"/>
      <c r="I1875" s="347"/>
      <c r="J1875" s="347"/>
      <c r="K1875" s="347"/>
      <c r="N1875" s="323" t="str">
        <f t="shared" si="887"/>
        <v/>
      </c>
      <c r="O1875" s="323" t="str">
        <f t="shared" si="888"/>
        <v/>
      </c>
      <c r="P1875" s="323" t="str">
        <f t="shared" si="889"/>
        <v/>
      </c>
      <c r="R1875" s="323" t="str">
        <f t="shared" si="890"/>
        <v/>
      </c>
      <c r="X1875" s="322" t="str">
        <f t="shared" si="894"/>
        <v/>
      </c>
      <c r="Y1875" s="322" t="str">
        <f t="shared" si="895"/>
        <v/>
      </c>
      <c r="Z1875" s="322" t="str">
        <f t="shared" si="896"/>
        <v/>
      </c>
      <c r="AA1875" s="322" t="str">
        <f t="shared" si="897"/>
        <v/>
      </c>
      <c r="AB1875" s="322" t="str">
        <f t="shared" si="898"/>
        <v/>
      </c>
      <c r="AC1875" s="322" t="str">
        <f t="shared" si="899"/>
        <v/>
      </c>
      <c r="AD1875" s="322" t="str">
        <f t="shared" si="900"/>
        <v/>
      </c>
      <c r="AE1875" s="322" t="str">
        <f t="shared" si="901"/>
        <v/>
      </c>
      <c r="AF1875" s="322" t="str">
        <f t="shared" si="902"/>
        <v/>
      </c>
      <c r="AG1875" s="322" t="str">
        <f t="shared" si="903"/>
        <v/>
      </c>
      <c r="AI1875">
        <f t="shared" si="875"/>
        <v>0</v>
      </c>
      <c r="AJ1875">
        <f t="shared" si="876"/>
        <v>0</v>
      </c>
      <c r="AK1875">
        <f t="shared" si="877"/>
        <v>0</v>
      </c>
      <c r="AL1875">
        <f t="shared" si="878"/>
        <v>0</v>
      </c>
      <c r="AM1875">
        <f t="shared" si="879"/>
        <v>0</v>
      </c>
      <c r="AN1875">
        <f t="shared" si="880"/>
        <v>0</v>
      </c>
      <c r="AO1875">
        <f t="shared" si="881"/>
        <v>0</v>
      </c>
      <c r="AP1875">
        <f t="shared" si="882"/>
        <v>0</v>
      </c>
      <c r="AQ1875">
        <f t="shared" si="883"/>
        <v>0</v>
      </c>
      <c r="AR1875">
        <f t="shared" si="884"/>
        <v>0</v>
      </c>
      <c r="AT1875">
        <f t="shared" si="892"/>
        <v>0</v>
      </c>
      <c r="AU1875">
        <f t="shared" si="893"/>
        <v>0</v>
      </c>
      <c r="AZ1875">
        <f t="shared" si="885"/>
        <v>0</v>
      </c>
      <c r="BA1875" t="str">
        <f t="shared" si="891"/>
        <v/>
      </c>
      <c r="BB1875" t="str">
        <f t="shared" si="886"/>
        <v/>
      </c>
    </row>
    <row r="1876" spans="2:54" x14ac:dyDescent="0.15">
      <c r="B1876" s="347"/>
      <c r="C1876" s="347"/>
      <c r="D1876" s="347"/>
      <c r="E1876" s="347"/>
      <c r="F1876" s="347"/>
      <c r="G1876" s="347"/>
      <c r="H1876" s="347"/>
      <c r="I1876" s="347"/>
      <c r="J1876" s="347"/>
      <c r="K1876" s="347"/>
      <c r="N1876" s="323" t="str">
        <f t="shared" si="887"/>
        <v/>
      </c>
      <c r="O1876" s="323" t="str">
        <f t="shared" si="888"/>
        <v/>
      </c>
      <c r="P1876" s="323" t="str">
        <f t="shared" si="889"/>
        <v/>
      </c>
      <c r="R1876" s="323" t="str">
        <f t="shared" si="890"/>
        <v/>
      </c>
      <c r="X1876" s="322" t="str">
        <f t="shared" si="894"/>
        <v/>
      </c>
      <c r="Y1876" s="322" t="str">
        <f t="shared" si="895"/>
        <v/>
      </c>
      <c r="Z1876" s="322" t="str">
        <f t="shared" si="896"/>
        <v/>
      </c>
      <c r="AA1876" s="322" t="str">
        <f t="shared" si="897"/>
        <v/>
      </c>
      <c r="AB1876" s="322" t="str">
        <f t="shared" si="898"/>
        <v/>
      </c>
      <c r="AC1876" s="322" t="str">
        <f t="shared" si="899"/>
        <v/>
      </c>
      <c r="AD1876" s="322" t="str">
        <f t="shared" si="900"/>
        <v/>
      </c>
      <c r="AE1876" s="322" t="str">
        <f t="shared" si="901"/>
        <v/>
      </c>
      <c r="AF1876" s="322" t="str">
        <f t="shared" si="902"/>
        <v/>
      </c>
      <c r="AG1876" s="322" t="str">
        <f t="shared" si="903"/>
        <v/>
      </c>
      <c r="AI1876">
        <f t="shared" si="875"/>
        <v>0</v>
      </c>
      <c r="AJ1876">
        <f t="shared" si="876"/>
        <v>0</v>
      </c>
      <c r="AK1876">
        <f t="shared" si="877"/>
        <v>0</v>
      </c>
      <c r="AL1876">
        <f t="shared" si="878"/>
        <v>0</v>
      </c>
      <c r="AM1876">
        <f t="shared" si="879"/>
        <v>0</v>
      </c>
      <c r="AN1876">
        <f t="shared" si="880"/>
        <v>0</v>
      </c>
      <c r="AO1876">
        <f t="shared" si="881"/>
        <v>0</v>
      </c>
      <c r="AP1876">
        <f t="shared" si="882"/>
        <v>0</v>
      </c>
      <c r="AQ1876">
        <f t="shared" si="883"/>
        <v>0</v>
      </c>
      <c r="AR1876">
        <f t="shared" si="884"/>
        <v>0</v>
      </c>
      <c r="AT1876">
        <f t="shared" si="892"/>
        <v>0</v>
      </c>
      <c r="AU1876">
        <f t="shared" si="893"/>
        <v>0</v>
      </c>
      <c r="AZ1876">
        <f t="shared" si="885"/>
        <v>0</v>
      </c>
      <c r="BA1876" t="str">
        <f t="shared" si="891"/>
        <v/>
      </c>
      <c r="BB1876" t="str">
        <f t="shared" si="886"/>
        <v/>
      </c>
    </row>
    <row r="1877" spans="2:54" x14ac:dyDescent="0.15">
      <c r="B1877" s="347"/>
      <c r="C1877" s="347"/>
      <c r="D1877" s="347"/>
      <c r="E1877" s="347"/>
      <c r="F1877" s="347"/>
      <c r="G1877" s="347"/>
      <c r="H1877" s="347"/>
      <c r="I1877" s="347"/>
      <c r="J1877" s="347"/>
      <c r="K1877" s="347"/>
      <c r="N1877" s="323" t="str">
        <f t="shared" si="887"/>
        <v/>
      </c>
      <c r="O1877" s="323" t="str">
        <f t="shared" si="888"/>
        <v/>
      </c>
      <c r="P1877" s="323" t="str">
        <f t="shared" si="889"/>
        <v/>
      </c>
      <c r="R1877" s="323" t="str">
        <f t="shared" si="890"/>
        <v/>
      </c>
      <c r="X1877" s="322" t="str">
        <f t="shared" si="894"/>
        <v/>
      </c>
      <c r="Y1877" s="322" t="str">
        <f t="shared" si="895"/>
        <v/>
      </c>
      <c r="Z1877" s="322" t="str">
        <f t="shared" si="896"/>
        <v/>
      </c>
      <c r="AA1877" s="322" t="str">
        <f t="shared" si="897"/>
        <v/>
      </c>
      <c r="AB1877" s="322" t="str">
        <f t="shared" si="898"/>
        <v/>
      </c>
      <c r="AC1877" s="322" t="str">
        <f t="shared" si="899"/>
        <v/>
      </c>
      <c r="AD1877" s="322" t="str">
        <f t="shared" si="900"/>
        <v/>
      </c>
      <c r="AE1877" s="322" t="str">
        <f t="shared" si="901"/>
        <v/>
      </c>
      <c r="AF1877" s="322" t="str">
        <f t="shared" si="902"/>
        <v/>
      </c>
      <c r="AG1877" s="322" t="str">
        <f t="shared" si="903"/>
        <v/>
      </c>
      <c r="AI1877">
        <f t="shared" si="875"/>
        <v>0</v>
      </c>
      <c r="AJ1877">
        <f t="shared" si="876"/>
        <v>0</v>
      </c>
      <c r="AK1877">
        <f t="shared" si="877"/>
        <v>0</v>
      </c>
      <c r="AL1877">
        <f t="shared" si="878"/>
        <v>0</v>
      </c>
      <c r="AM1877">
        <f t="shared" si="879"/>
        <v>0</v>
      </c>
      <c r="AN1877">
        <f t="shared" si="880"/>
        <v>0</v>
      </c>
      <c r="AO1877">
        <f t="shared" si="881"/>
        <v>0</v>
      </c>
      <c r="AP1877">
        <f t="shared" si="882"/>
        <v>0</v>
      </c>
      <c r="AQ1877">
        <f t="shared" si="883"/>
        <v>0</v>
      </c>
      <c r="AR1877">
        <f t="shared" si="884"/>
        <v>0</v>
      </c>
      <c r="AT1877">
        <f t="shared" si="892"/>
        <v>0</v>
      </c>
      <c r="AU1877">
        <f t="shared" si="893"/>
        <v>0</v>
      </c>
      <c r="AZ1877">
        <f t="shared" si="885"/>
        <v>0</v>
      </c>
      <c r="BA1877" t="str">
        <f t="shared" si="891"/>
        <v/>
      </c>
      <c r="BB1877" t="str">
        <f t="shared" si="886"/>
        <v/>
      </c>
    </row>
    <row r="1878" spans="2:54" x14ac:dyDescent="0.15">
      <c r="B1878" s="347"/>
      <c r="C1878" s="347"/>
      <c r="D1878" s="347"/>
      <c r="E1878" s="347"/>
      <c r="F1878" s="347"/>
      <c r="G1878" s="347"/>
      <c r="H1878" s="347"/>
      <c r="I1878" s="347"/>
      <c r="J1878" s="347"/>
      <c r="K1878" s="347"/>
      <c r="N1878" s="323" t="str">
        <f t="shared" si="887"/>
        <v/>
      </c>
      <c r="O1878" s="323" t="str">
        <f t="shared" si="888"/>
        <v/>
      </c>
      <c r="P1878" s="323" t="str">
        <f t="shared" si="889"/>
        <v/>
      </c>
      <c r="R1878" s="323" t="str">
        <f t="shared" si="890"/>
        <v/>
      </c>
      <c r="X1878" s="322" t="str">
        <f t="shared" si="894"/>
        <v/>
      </c>
      <c r="Y1878" s="322" t="str">
        <f t="shared" si="895"/>
        <v/>
      </c>
      <c r="Z1878" s="322" t="str">
        <f t="shared" si="896"/>
        <v/>
      </c>
      <c r="AA1878" s="322" t="str">
        <f t="shared" si="897"/>
        <v/>
      </c>
      <c r="AB1878" s="322" t="str">
        <f t="shared" si="898"/>
        <v/>
      </c>
      <c r="AC1878" s="322" t="str">
        <f t="shared" si="899"/>
        <v/>
      </c>
      <c r="AD1878" s="322" t="str">
        <f t="shared" si="900"/>
        <v/>
      </c>
      <c r="AE1878" s="322" t="str">
        <f t="shared" si="901"/>
        <v/>
      </c>
      <c r="AF1878" s="322" t="str">
        <f t="shared" si="902"/>
        <v/>
      </c>
      <c r="AG1878" s="322" t="str">
        <f t="shared" si="903"/>
        <v/>
      </c>
      <c r="AI1878">
        <f t="shared" ref="AI1878:AI1941" si="904">B1878</f>
        <v>0</v>
      </c>
      <c r="AJ1878">
        <f t="shared" ref="AJ1878:AJ1941" si="905">D1878</f>
        <v>0</v>
      </c>
      <c r="AK1878">
        <f t="shared" ref="AK1878:AK1941" si="906">F1878</f>
        <v>0</v>
      </c>
      <c r="AL1878">
        <f t="shared" ref="AL1878:AL1941" si="907">H1878</f>
        <v>0</v>
      </c>
      <c r="AM1878">
        <f t="shared" ref="AM1878:AM1941" si="908">J1878</f>
        <v>0</v>
      </c>
      <c r="AN1878">
        <f t="shared" ref="AN1878:AN1941" si="909">C1878</f>
        <v>0</v>
      </c>
      <c r="AO1878">
        <f t="shared" ref="AO1878:AO1941" si="910">E1878</f>
        <v>0</v>
      </c>
      <c r="AP1878">
        <f t="shared" ref="AP1878:AP1941" si="911">G1878</f>
        <v>0</v>
      </c>
      <c r="AQ1878">
        <f t="shared" ref="AQ1878:AQ1941" si="912">I1878</f>
        <v>0</v>
      </c>
      <c r="AR1878">
        <f t="shared" ref="AR1878:AR1941" si="913">K1878</f>
        <v>0</v>
      </c>
      <c r="AT1878">
        <f t="shared" si="892"/>
        <v>0</v>
      </c>
      <c r="AU1878">
        <f t="shared" si="893"/>
        <v>0</v>
      </c>
      <c r="AZ1878">
        <f t="shared" si="885"/>
        <v>0</v>
      </c>
      <c r="BA1878" t="str">
        <f t="shared" si="891"/>
        <v/>
      </c>
      <c r="BB1878" t="str">
        <f t="shared" si="886"/>
        <v/>
      </c>
    </row>
    <row r="1879" spans="2:54" x14ac:dyDescent="0.15">
      <c r="B1879" s="347"/>
      <c r="C1879" s="347"/>
      <c r="D1879" s="347"/>
      <c r="E1879" s="347"/>
      <c r="F1879" s="347"/>
      <c r="G1879" s="347"/>
      <c r="H1879" s="347"/>
      <c r="I1879" s="347"/>
      <c r="J1879" s="347"/>
      <c r="K1879" s="347"/>
      <c r="N1879" s="323" t="str">
        <f t="shared" si="887"/>
        <v/>
      </c>
      <c r="O1879" s="323" t="str">
        <f t="shared" si="888"/>
        <v/>
      </c>
      <c r="P1879" s="323" t="str">
        <f t="shared" si="889"/>
        <v/>
      </c>
      <c r="R1879" s="323" t="str">
        <f t="shared" si="890"/>
        <v/>
      </c>
      <c r="X1879" s="322" t="str">
        <f t="shared" si="894"/>
        <v/>
      </c>
      <c r="Y1879" s="322" t="str">
        <f t="shared" si="895"/>
        <v/>
      </c>
      <c r="Z1879" s="322" t="str">
        <f t="shared" si="896"/>
        <v/>
      </c>
      <c r="AA1879" s="322" t="str">
        <f t="shared" si="897"/>
        <v/>
      </c>
      <c r="AB1879" s="322" t="str">
        <f t="shared" si="898"/>
        <v/>
      </c>
      <c r="AC1879" s="322" t="str">
        <f t="shared" si="899"/>
        <v/>
      </c>
      <c r="AD1879" s="322" t="str">
        <f t="shared" si="900"/>
        <v/>
      </c>
      <c r="AE1879" s="322" t="str">
        <f t="shared" si="901"/>
        <v/>
      </c>
      <c r="AF1879" s="322" t="str">
        <f t="shared" si="902"/>
        <v/>
      </c>
      <c r="AG1879" s="322" t="str">
        <f t="shared" si="903"/>
        <v/>
      </c>
      <c r="AI1879">
        <f t="shared" si="904"/>
        <v>0</v>
      </c>
      <c r="AJ1879">
        <f t="shared" si="905"/>
        <v>0</v>
      </c>
      <c r="AK1879">
        <f t="shared" si="906"/>
        <v>0</v>
      </c>
      <c r="AL1879">
        <f t="shared" si="907"/>
        <v>0</v>
      </c>
      <c r="AM1879">
        <f t="shared" si="908"/>
        <v>0</v>
      </c>
      <c r="AN1879">
        <f t="shared" si="909"/>
        <v>0</v>
      </c>
      <c r="AO1879">
        <f t="shared" si="910"/>
        <v>0</v>
      </c>
      <c r="AP1879">
        <f t="shared" si="911"/>
        <v>0</v>
      </c>
      <c r="AQ1879">
        <f t="shared" si="912"/>
        <v>0</v>
      </c>
      <c r="AR1879">
        <f t="shared" si="913"/>
        <v>0</v>
      </c>
      <c r="AT1879">
        <f t="shared" si="892"/>
        <v>0</v>
      </c>
      <c r="AU1879">
        <f t="shared" si="893"/>
        <v>0</v>
      </c>
      <c r="AZ1879">
        <f t="shared" si="885"/>
        <v>0</v>
      </c>
      <c r="BA1879" t="str">
        <f t="shared" si="891"/>
        <v/>
      </c>
      <c r="BB1879" t="str">
        <f t="shared" si="886"/>
        <v/>
      </c>
    </row>
    <row r="1880" spans="2:54" x14ac:dyDescent="0.15">
      <c r="B1880" s="347"/>
      <c r="C1880" s="347"/>
      <c r="D1880" s="347"/>
      <c r="E1880" s="347"/>
      <c r="F1880" s="347"/>
      <c r="G1880" s="347"/>
      <c r="H1880" s="347"/>
      <c r="I1880" s="347"/>
      <c r="J1880" s="347"/>
      <c r="K1880" s="347"/>
      <c r="N1880" s="323" t="str">
        <f t="shared" si="887"/>
        <v/>
      </c>
      <c r="O1880" s="323" t="str">
        <f t="shared" si="888"/>
        <v/>
      </c>
      <c r="P1880" s="323" t="str">
        <f t="shared" si="889"/>
        <v/>
      </c>
      <c r="R1880" s="323" t="str">
        <f t="shared" si="890"/>
        <v/>
      </c>
      <c r="X1880" s="322" t="str">
        <f t="shared" si="894"/>
        <v/>
      </c>
      <c r="Y1880" s="322" t="str">
        <f t="shared" si="895"/>
        <v/>
      </c>
      <c r="Z1880" s="322" t="str">
        <f t="shared" si="896"/>
        <v/>
      </c>
      <c r="AA1880" s="322" t="str">
        <f t="shared" si="897"/>
        <v/>
      </c>
      <c r="AB1880" s="322" t="str">
        <f t="shared" si="898"/>
        <v/>
      </c>
      <c r="AC1880" s="322" t="str">
        <f t="shared" si="899"/>
        <v/>
      </c>
      <c r="AD1880" s="322" t="str">
        <f t="shared" si="900"/>
        <v/>
      </c>
      <c r="AE1880" s="322" t="str">
        <f t="shared" si="901"/>
        <v/>
      </c>
      <c r="AF1880" s="322" t="str">
        <f t="shared" si="902"/>
        <v/>
      </c>
      <c r="AG1880" s="322" t="str">
        <f t="shared" si="903"/>
        <v/>
      </c>
      <c r="AI1880">
        <f t="shared" si="904"/>
        <v>0</v>
      </c>
      <c r="AJ1880">
        <f t="shared" si="905"/>
        <v>0</v>
      </c>
      <c r="AK1880">
        <f t="shared" si="906"/>
        <v>0</v>
      </c>
      <c r="AL1880">
        <f t="shared" si="907"/>
        <v>0</v>
      </c>
      <c r="AM1880">
        <f t="shared" si="908"/>
        <v>0</v>
      </c>
      <c r="AN1880">
        <f t="shared" si="909"/>
        <v>0</v>
      </c>
      <c r="AO1880">
        <f t="shared" si="910"/>
        <v>0</v>
      </c>
      <c r="AP1880">
        <f t="shared" si="911"/>
        <v>0</v>
      </c>
      <c r="AQ1880">
        <f t="shared" si="912"/>
        <v>0</v>
      </c>
      <c r="AR1880">
        <f t="shared" si="913"/>
        <v>0</v>
      </c>
      <c r="AT1880">
        <f t="shared" si="892"/>
        <v>0</v>
      </c>
      <c r="AU1880">
        <f t="shared" si="893"/>
        <v>0</v>
      </c>
      <c r="AZ1880">
        <f t="shared" si="885"/>
        <v>0</v>
      </c>
      <c r="BA1880" t="str">
        <f t="shared" si="891"/>
        <v/>
      </c>
      <c r="BB1880" t="str">
        <f t="shared" si="886"/>
        <v/>
      </c>
    </row>
    <row r="1881" spans="2:54" x14ac:dyDescent="0.15">
      <c r="B1881" s="347"/>
      <c r="C1881" s="347"/>
      <c r="D1881" s="347"/>
      <c r="E1881" s="347"/>
      <c r="F1881" s="347"/>
      <c r="G1881" s="347"/>
      <c r="H1881" s="347"/>
      <c r="I1881" s="347"/>
      <c r="J1881" s="347"/>
      <c r="K1881" s="347"/>
      <c r="N1881" s="323" t="str">
        <f t="shared" si="887"/>
        <v/>
      </c>
      <c r="O1881" s="323" t="str">
        <f t="shared" si="888"/>
        <v/>
      </c>
      <c r="P1881" s="323" t="str">
        <f t="shared" si="889"/>
        <v/>
      </c>
      <c r="R1881" s="323" t="str">
        <f t="shared" si="890"/>
        <v/>
      </c>
      <c r="X1881" s="322" t="str">
        <f t="shared" si="894"/>
        <v/>
      </c>
      <c r="Y1881" s="322" t="str">
        <f t="shared" si="895"/>
        <v/>
      </c>
      <c r="Z1881" s="322" t="str">
        <f t="shared" si="896"/>
        <v/>
      </c>
      <c r="AA1881" s="322" t="str">
        <f t="shared" si="897"/>
        <v/>
      </c>
      <c r="AB1881" s="322" t="str">
        <f t="shared" si="898"/>
        <v/>
      </c>
      <c r="AC1881" s="322" t="str">
        <f t="shared" si="899"/>
        <v/>
      </c>
      <c r="AD1881" s="322" t="str">
        <f t="shared" si="900"/>
        <v/>
      </c>
      <c r="AE1881" s="322" t="str">
        <f t="shared" si="901"/>
        <v/>
      </c>
      <c r="AF1881" s="322" t="str">
        <f t="shared" si="902"/>
        <v/>
      </c>
      <c r="AG1881" s="322" t="str">
        <f t="shared" si="903"/>
        <v/>
      </c>
      <c r="AI1881">
        <f t="shared" si="904"/>
        <v>0</v>
      </c>
      <c r="AJ1881">
        <f t="shared" si="905"/>
        <v>0</v>
      </c>
      <c r="AK1881">
        <f t="shared" si="906"/>
        <v>0</v>
      </c>
      <c r="AL1881">
        <f t="shared" si="907"/>
        <v>0</v>
      </c>
      <c r="AM1881">
        <f t="shared" si="908"/>
        <v>0</v>
      </c>
      <c r="AN1881">
        <f t="shared" si="909"/>
        <v>0</v>
      </c>
      <c r="AO1881">
        <f t="shared" si="910"/>
        <v>0</v>
      </c>
      <c r="AP1881">
        <f t="shared" si="911"/>
        <v>0</v>
      </c>
      <c r="AQ1881">
        <f t="shared" si="912"/>
        <v>0</v>
      </c>
      <c r="AR1881">
        <f t="shared" si="913"/>
        <v>0</v>
      </c>
      <c r="AT1881">
        <f t="shared" si="892"/>
        <v>0</v>
      </c>
      <c r="AU1881">
        <f t="shared" si="893"/>
        <v>0</v>
      </c>
      <c r="AZ1881">
        <f t="shared" si="885"/>
        <v>0</v>
      </c>
      <c r="BA1881" t="str">
        <f t="shared" si="891"/>
        <v/>
      </c>
      <c r="BB1881" t="str">
        <f t="shared" si="886"/>
        <v/>
      </c>
    </row>
    <row r="1882" spans="2:54" x14ac:dyDescent="0.15">
      <c r="B1882" s="347"/>
      <c r="C1882" s="347"/>
      <c r="D1882" s="347"/>
      <c r="E1882" s="347"/>
      <c r="F1882" s="347"/>
      <c r="G1882" s="347"/>
      <c r="H1882" s="347"/>
      <c r="I1882" s="347"/>
      <c r="J1882" s="347"/>
      <c r="K1882" s="347"/>
      <c r="N1882" s="323" t="str">
        <f t="shared" si="887"/>
        <v/>
      </c>
      <c r="O1882" s="323" t="str">
        <f t="shared" si="888"/>
        <v/>
      </c>
      <c r="P1882" s="323" t="str">
        <f t="shared" si="889"/>
        <v/>
      </c>
      <c r="R1882" s="323" t="str">
        <f t="shared" si="890"/>
        <v/>
      </c>
      <c r="X1882" s="322" t="str">
        <f t="shared" si="894"/>
        <v/>
      </c>
      <c r="Y1882" s="322" t="str">
        <f t="shared" si="895"/>
        <v/>
      </c>
      <c r="Z1882" s="322" t="str">
        <f t="shared" si="896"/>
        <v/>
      </c>
      <c r="AA1882" s="322" t="str">
        <f t="shared" si="897"/>
        <v/>
      </c>
      <c r="AB1882" s="322" t="str">
        <f t="shared" si="898"/>
        <v/>
      </c>
      <c r="AC1882" s="322" t="str">
        <f t="shared" si="899"/>
        <v/>
      </c>
      <c r="AD1882" s="322" t="str">
        <f t="shared" si="900"/>
        <v/>
      </c>
      <c r="AE1882" s="322" t="str">
        <f t="shared" si="901"/>
        <v/>
      </c>
      <c r="AF1882" s="322" t="str">
        <f t="shared" si="902"/>
        <v/>
      </c>
      <c r="AG1882" s="322" t="str">
        <f t="shared" si="903"/>
        <v/>
      </c>
      <c r="AI1882">
        <f t="shared" si="904"/>
        <v>0</v>
      </c>
      <c r="AJ1882">
        <f t="shared" si="905"/>
        <v>0</v>
      </c>
      <c r="AK1882">
        <f t="shared" si="906"/>
        <v>0</v>
      </c>
      <c r="AL1882">
        <f t="shared" si="907"/>
        <v>0</v>
      </c>
      <c r="AM1882">
        <f t="shared" si="908"/>
        <v>0</v>
      </c>
      <c r="AN1882">
        <f t="shared" si="909"/>
        <v>0</v>
      </c>
      <c r="AO1882">
        <f t="shared" si="910"/>
        <v>0</v>
      </c>
      <c r="AP1882">
        <f t="shared" si="911"/>
        <v>0</v>
      </c>
      <c r="AQ1882">
        <f t="shared" si="912"/>
        <v>0</v>
      </c>
      <c r="AR1882">
        <f t="shared" si="913"/>
        <v>0</v>
      </c>
      <c r="AT1882">
        <f t="shared" si="892"/>
        <v>0</v>
      </c>
      <c r="AU1882">
        <f t="shared" si="893"/>
        <v>0</v>
      </c>
      <c r="AZ1882">
        <f t="shared" si="885"/>
        <v>0</v>
      </c>
      <c r="BA1882" t="str">
        <f t="shared" si="891"/>
        <v/>
      </c>
      <c r="BB1882" t="str">
        <f t="shared" si="886"/>
        <v/>
      </c>
    </row>
    <row r="1883" spans="2:54" x14ac:dyDescent="0.15">
      <c r="B1883" s="347"/>
      <c r="C1883" s="347"/>
      <c r="D1883" s="347"/>
      <c r="E1883" s="347"/>
      <c r="F1883" s="347"/>
      <c r="G1883" s="347"/>
      <c r="H1883" s="347"/>
      <c r="I1883" s="347"/>
      <c r="J1883" s="347"/>
      <c r="K1883" s="347"/>
      <c r="N1883" s="323" t="str">
        <f t="shared" si="887"/>
        <v/>
      </c>
      <c r="O1883" s="323" t="str">
        <f t="shared" si="888"/>
        <v/>
      </c>
      <c r="P1883" s="323" t="str">
        <f t="shared" si="889"/>
        <v/>
      </c>
      <c r="R1883" s="323" t="str">
        <f t="shared" si="890"/>
        <v/>
      </c>
      <c r="X1883" s="322" t="str">
        <f t="shared" si="894"/>
        <v/>
      </c>
      <c r="Y1883" s="322" t="str">
        <f t="shared" si="895"/>
        <v/>
      </c>
      <c r="Z1883" s="322" t="str">
        <f t="shared" si="896"/>
        <v/>
      </c>
      <c r="AA1883" s="322" t="str">
        <f t="shared" si="897"/>
        <v/>
      </c>
      <c r="AB1883" s="322" t="str">
        <f t="shared" si="898"/>
        <v/>
      </c>
      <c r="AC1883" s="322" t="str">
        <f t="shared" si="899"/>
        <v/>
      </c>
      <c r="AD1883" s="322" t="str">
        <f t="shared" si="900"/>
        <v/>
      </c>
      <c r="AE1883" s="322" t="str">
        <f t="shared" si="901"/>
        <v/>
      </c>
      <c r="AF1883" s="322" t="str">
        <f t="shared" si="902"/>
        <v/>
      </c>
      <c r="AG1883" s="322" t="str">
        <f t="shared" si="903"/>
        <v/>
      </c>
      <c r="AI1883">
        <f t="shared" si="904"/>
        <v>0</v>
      </c>
      <c r="AJ1883">
        <f t="shared" si="905"/>
        <v>0</v>
      </c>
      <c r="AK1883">
        <f t="shared" si="906"/>
        <v>0</v>
      </c>
      <c r="AL1883">
        <f t="shared" si="907"/>
        <v>0</v>
      </c>
      <c r="AM1883">
        <f t="shared" si="908"/>
        <v>0</v>
      </c>
      <c r="AN1883">
        <f t="shared" si="909"/>
        <v>0</v>
      </c>
      <c r="AO1883">
        <f t="shared" si="910"/>
        <v>0</v>
      </c>
      <c r="AP1883">
        <f t="shared" si="911"/>
        <v>0</v>
      </c>
      <c r="AQ1883">
        <f t="shared" si="912"/>
        <v>0</v>
      </c>
      <c r="AR1883">
        <f t="shared" si="913"/>
        <v>0</v>
      </c>
      <c r="AT1883">
        <f t="shared" si="892"/>
        <v>0</v>
      </c>
      <c r="AU1883">
        <f t="shared" si="893"/>
        <v>0</v>
      </c>
      <c r="AZ1883">
        <f t="shared" si="885"/>
        <v>0</v>
      </c>
      <c r="BA1883" t="str">
        <f t="shared" si="891"/>
        <v/>
      </c>
      <c r="BB1883" t="str">
        <f t="shared" si="886"/>
        <v/>
      </c>
    </row>
    <row r="1884" spans="2:54" x14ac:dyDescent="0.15">
      <c r="B1884" s="347"/>
      <c r="C1884" s="347"/>
      <c r="D1884" s="347"/>
      <c r="E1884" s="347"/>
      <c r="F1884" s="347"/>
      <c r="G1884" s="347"/>
      <c r="H1884" s="347"/>
      <c r="I1884" s="347"/>
      <c r="J1884" s="347"/>
      <c r="K1884" s="347"/>
      <c r="N1884" s="323" t="str">
        <f t="shared" si="887"/>
        <v/>
      </c>
      <c r="O1884" s="323" t="str">
        <f t="shared" si="888"/>
        <v/>
      </c>
      <c r="P1884" s="323" t="str">
        <f t="shared" si="889"/>
        <v/>
      </c>
      <c r="R1884" s="323" t="str">
        <f t="shared" si="890"/>
        <v/>
      </c>
      <c r="X1884" s="322" t="str">
        <f t="shared" si="894"/>
        <v/>
      </c>
      <c r="Y1884" s="322" t="str">
        <f t="shared" si="895"/>
        <v/>
      </c>
      <c r="Z1884" s="322" t="str">
        <f t="shared" si="896"/>
        <v/>
      </c>
      <c r="AA1884" s="322" t="str">
        <f t="shared" si="897"/>
        <v/>
      </c>
      <c r="AB1884" s="322" t="str">
        <f t="shared" si="898"/>
        <v/>
      </c>
      <c r="AC1884" s="322" t="str">
        <f t="shared" si="899"/>
        <v/>
      </c>
      <c r="AD1884" s="322" t="str">
        <f t="shared" si="900"/>
        <v/>
      </c>
      <c r="AE1884" s="322" t="str">
        <f t="shared" si="901"/>
        <v/>
      </c>
      <c r="AF1884" s="322" t="str">
        <f t="shared" si="902"/>
        <v/>
      </c>
      <c r="AG1884" s="322" t="str">
        <f t="shared" si="903"/>
        <v/>
      </c>
      <c r="AI1884">
        <f t="shared" si="904"/>
        <v>0</v>
      </c>
      <c r="AJ1884">
        <f t="shared" si="905"/>
        <v>0</v>
      </c>
      <c r="AK1884">
        <f t="shared" si="906"/>
        <v>0</v>
      </c>
      <c r="AL1884">
        <f t="shared" si="907"/>
        <v>0</v>
      </c>
      <c r="AM1884">
        <f t="shared" si="908"/>
        <v>0</v>
      </c>
      <c r="AN1884">
        <f t="shared" si="909"/>
        <v>0</v>
      </c>
      <c r="AO1884">
        <f t="shared" si="910"/>
        <v>0</v>
      </c>
      <c r="AP1884">
        <f t="shared" si="911"/>
        <v>0</v>
      </c>
      <c r="AQ1884">
        <f t="shared" si="912"/>
        <v>0</v>
      </c>
      <c r="AR1884">
        <f t="shared" si="913"/>
        <v>0</v>
      </c>
      <c r="AT1884">
        <f t="shared" si="892"/>
        <v>0</v>
      </c>
      <c r="AU1884">
        <f t="shared" si="893"/>
        <v>0</v>
      </c>
      <c r="AZ1884">
        <f t="shared" si="885"/>
        <v>0</v>
      </c>
      <c r="BA1884" t="str">
        <f t="shared" si="891"/>
        <v/>
      </c>
      <c r="BB1884" t="str">
        <f t="shared" si="886"/>
        <v/>
      </c>
    </row>
    <row r="1885" spans="2:54" x14ac:dyDescent="0.15">
      <c r="B1885" s="347"/>
      <c r="C1885" s="347"/>
      <c r="D1885" s="347"/>
      <c r="E1885" s="347"/>
      <c r="F1885" s="347"/>
      <c r="G1885" s="347"/>
      <c r="H1885" s="347"/>
      <c r="I1885" s="347"/>
      <c r="J1885" s="347"/>
      <c r="K1885" s="347"/>
      <c r="N1885" s="323" t="str">
        <f t="shared" si="887"/>
        <v/>
      </c>
      <c r="O1885" s="323" t="str">
        <f t="shared" si="888"/>
        <v/>
      </c>
      <c r="P1885" s="323" t="str">
        <f t="shared" si="889"/>
        <v/>
      </c>
      <c r="R1885" s="323" t="str">
        <f t="shared" si="890"/>
        <v/>
      </c>
      <c r="X1885" s="322" t="str">
        <f t="shared" si="894"/>
        <v/>
      </c>
      <c r="Y1885" s="322" t="str">
        <f t="shared" si="895"/>
        <v/>
      </c>
      <c r="Z1885" s="322" t="str">
        <f t="shared" si="896"/>
        <v/>
      </c>
      <c r="AA1885" s="322" t="str">
        <f t="shared" si="897"/>
        <v/>
      </c>
      <c r="AB1885" s="322" t="str">
        <f t="shared" si="898"/>
        <v/>
      </c>
      <c r="AC1885" s="322" t="str">
        <f t="shared" si="899"/>
        <v/>
      </c>
      <c r="AD1885" s="322" t="str">
        <f t="shared" si="900"/>
        <v/>
      </c>
      <c r="AE1885" s="322" t="str">
        <f t="shared" si="901"/>
        <v/>
      </c>
      <c r="AF1885" s="322" t="str">
        <f t="shared" si="902"/>
        <v/>
      </c>
      <c r="AG1885" s="322" t="str">
        <f t="shared" si="903"/>
        <v/>
      </c>
      <c r="AI1885">
        <f t="shared" si="904"/>
        <v>0</v>
      </c>
      <c r="AJ1885">
        <f t="shared" si="905"/>
        <v>0</v>
      </c>
      <c r="AK1885">
        <f t="shared" si="906"/>
        <v>0</v>
      </c>
      <c r="AL1885">
        <f t="shared" si="907"/>
        <v>0</v>
      </c>
      <c r="AM1885">
        <f t="shared" si="908"/>
        <v>0</v>
      </c>
      <c r="AN1885">
        <f t="shared" si="909"/>
        <v>0</v>
      </c>
      <c r="AO1885">
        <f t="shared" si="910"/>
        <v>0</v>
      </c>
      <c r="AP1885">
        <f t="shared" si="911"/>
        <v>0</v>
      </c>
      <c r="AQ1885">
        <f t="shared" si="912"/>
        <v>0</v>
      </c>
      <c r="AR1885">
        <f t="shared" si="913"/>
        <v>0</v>
      </c>
      <c r="AT1885">
        <f t="shared" si="892"/>
        <v>0</v>
      </c>
      <c r="AU1885">
        <f t="shared" si="893"/>
        <v>0</v>
      </c>
      <c r="AZ1885">
        <f t="shared" si="885"/>
        <v>0</v>
      </c>
      <c r="BA1885" t="str">
        <f t="shared" si="891"/>
        <v/>
      </c>
      <c r="BB1885" t="str">
        <f t="shared" si="886"/>
        <v/>
      </c>
    </row>
    <row r="1886" spans="2:54" x14ac:dyDescent="0.15">
      <c r="B1886" s="347"/>
      <c r="C1886" s="347"/>
      <c r="D1886" s="347"/>
      <c r="E1886" s="347"/>
      <c r="F1886" s="347"/>
      <c r="G1886" s="347"/>
      <c r="H1886" s="347"/>
      <c r="I1886" s="347"/>
      <c r="J1886" s="347"/>
      <c r="K1886" s="347"/>
      <c r="N1886" s="323" t="str">
        <f t="shared" si="887"/>
        <v/>
      </c>
      <c r="O1886" s="323" t="str">
        <f t="shared" si="888"/>
        <v/>
      </c>
      <c r="P1886" s="323" t="str">
        <f t="shared" si="889"/>
        <v/>
      </c>
      <c r="R1886" s="323" t="str">
        <f t="shared" si="890"/>
        <v/>
      </c>
      <c r="X1886" s="322" t="str">
        <f t="shared" si="894"/>
        <v/>
      </c>
      <c r="Y1886" s="322" t="str">
        <f t="shared" si="895"/>
        <v/>
      </c>
      <c r="Z1886" s="322" t="str">
        <f t="shared" si="896"/>
        <v/>
      </c>
      <c r="AA1886" s="322" t="str">
        <f t="shared" si="897"/>
        <v/>
      </c>
      <c r="AB1886" s="322" t="str">
        <f t="shared" si="898"/>
        <v/>
      </c>
      <c r="AC1886" s="322" t="str">
        <f t="shared" si="899"/>
        <v/>
      </c>
      <c r="AD1886" s="322" t="str">
        <f t="shared" si="900"/>
        <v/>
      </c>
      <c r="AE1886" s="322" t="str">
        <f t="shared" si="901"/>
        <v/>
      </c>
      <c r="AF1886" s="322" t="str">
        <f t="shared" si="902"/>
        <v/>
      </c>
      <c r="AG1886" s="322" t="str">
        <f t="shared" si="903"/>
        <v/>
      </c>
      <c r="AI1886">
        <f t="shared" si="904"/>
        <v>0</v>
      </c>
      <c r="AJ1886">
        <f t="shared" si="905"/>
        <v>0</v>
      </c>
      <c r="AK1886">
        <f t="shared" si="906"/>
        <v>0</v>
      </c>
      <c r="AL1886">
        <f t="shared" si="907"/>
        <v>0</v>
      </c>
      <c r="AM1886">
        <f t="shared" si="908"/>
        <v>0</v>
      </c>
      <c r="AN1886">
        <f t="shared" si="909"/>
        <v>0</v>
      </c>
      <c r="AO1886">
        <f t="shared" si="910"/>
        <v>0</v>
      </c>
      <c r="AP1886">
        <f t="shared" si="911"/>
        <v>0</v>
      </c>
      <c r="AQ1886">
        <f t="shared" si="912"/>
        <v>0</v>
      </c>
      <c r="AR1886">
        <f t="shared" si="913"/>
        <v>0</v>
      </c>
      <c r="AT1886">
        <f t="shared" si="892"/>
        <v>0</v>
      </c>
      <c r="AU1886">
        <f t="shared" si="893"/>
        <v>0</v>
      </c>
      <c r="AZ1886">
        <f t="shared" si="885"/>
        <v>0</v>
      </c>
      <c r="BA1886" t="str">
        <f t="shared" si="891"/>
        <v/>
      </c>
      <c r="BB1886" t="str">
        <f t="shared" si="886"/>
        <v/>
      </c>
    </row>
    <row r="1887" spans="2:54" x14ac:dyDescent="0.15">
      <c r="B1887" s="347"/>
      <c r="C1887" s="347"/>
      <c r="D1887" s="347"/>
      <c r="E1887" s="347"/>
      <c r="F1887" s="347"/>
      <c r="G1887" s="347"/>
      <c r="H1887" s="347"/>
      <c r="I1887" s="347"/>
      <c r="J1887" s="347"/>
      <c r="K1887" s="347"/>
      <c r="N1887" s="323" t="str">
        <f t="shared" si="887"/>
        <v/>
      </c>
      <c r="O1887" s="323" t="str">
        <f t="shared" si="888"/>
        <v/>
      </c>
      <c r="P1887" s="323" t="str">
        <f t="shared" si="889"/>
        <v/>
      </c>
      <c r="R1887" s="323" t="str">
        <f t="shared" si="890"/>
        <v/>
      </c>
      <c r="X1887" s="322" t="str">
        <f t="shared" si="894"/>
        <v/>
      </c>
      <c r="Y1887" s="322" t="str">
        <f t="shared" si="895"/>
        <v/>
      </c>
      <c r="Z1887" s="322" t="str">
        <f t="shared" si="896"/>
        <v/>
      </c>
      <c r="AA1887" s="322" t="str">
        <f t="shared" si="897"/>
        <v/>
      </c>
      <c r="AB1887" s="322" t="str">
        <f t="shared" si="898"/>
        <v/>
      </c>
      <c r="AC1887" s="322" t="str">
        <f t="shared" si="899"/>
        <v/>
      </c>
      <c r="AD1887" s="322" t="str">
        <f t="shared" si="900"/>
        <v/>
      </c>
      <c r="AE1887" s="322" t="str">
        <f t="shared" si="901"/>
        <v/>
      </c>
      <c r="AF1887" s="322" t="str">
        <f t="shared" si="902"/>
        <v/>
      </c>
      <c r="AG1887" s="322" t="str">
        <f t="shared" si="903"/>
        <v/>
      </c>
      <c r="AI1887">
        <f t="shared" si="904"/>
        <v>0</v>
      </c>
      <c r="AJ1887">
        <f t="shared" si="905"/>
        <v>0</v>
      </c>
      <c r="AK1887">
        <f t="shared" si="906"/>
        <v>0</v>
      </c>
      <c r="AL1887">
        <f t="shared" si="907"/>
        <v>0</v>
      </c>
      <c r="AM1887">
        <f t="shared" si="908"/>
        <v>0</v>
      </c>
      <c r="AN1887">
        <f t="shared" si="909"/>
        <v>0</v>
      </c>
      <c r="AO1887">
        <f t="shared" si="910"/>
        <v>0</v>
      </c>
      <c r="AP1887">
        <f t="shared" si="911"/>
        <v>0</v>
      </c>
      <c r="AQ1887">
        <f t="shared" si="912"/>
        <v>0</v>
      </c>
      <c r="AR1887">
        <f t="shared" si="913"/>
        <v>0</v>
      </c>
      <c r="AT1887">
        <f t="shared" si="892"/>
        <v>0</v>
      </c>
      <c r="AU1887">
        <f t="shared" si="893"/>
        <v>0</v>
      </c>
      <c r="AZ1887">
        <f t="shared" si="885"/>
        <v>0</v>
      </c>
      <c r="BA1887" t="str">
        <f t="shared" si="891"/>
        <v/>
      </c>
      <c r="BB1887" t="str">
        <f t="shared" si="886"/>
        <v/>
      </c>
    </row>
    <row r="1888" spans="2:54" x14ac:dyDescent="0.15">
      <c r="B1888" s="347"/>
      <c r="C1888" s="347"/>
      <c r="D1888" s="347"/>
      <c r="E1888" s="347"/>
      <c r="F1888" s="347"/>
      <c r="G1888" s="347"/>
      <c r="H1888" s="347"/>
      <c r="I1888" s="347"/>
      <c r="J1888" s="347"/>
      <c r="K1888" s="347"/>
      <c r="N1888" s="323" t="str">
        <f t="shared" si="887"/>
        <v/>
      </c>
      <c r="O1888" s="323" t="str">
        <f t="shared" si="888"/>
        <v/>
      </c>
      <c r="P1888" s="323" t="str">
        <f t="shared" si="889"/>
        <v/>
      </c>
      <c r="R1888" s="323" t="str">
        <f t="shared" si="890"/>
        <v/>
      </c>
      <c r="X1888" s="322" t="str">
        <f t="shared" si="894"/>
        <v/>
      </c>
      <c r="Y1888" s="322" t="str">
        <f t="shared" si="895"/>
        <v/>
      </c>
      <c r="Z1888" s="322" t="str">
        <f t="shared" si="896"/>
        <v/>
      </c>
      <c r="AA1888" s="322" t="str">
        <f t="shared" si="897"/>
        <v/>
      </c>
      <c r="AB1888" s="322" t="str">
        <f t="shared" si="898"/>
        <v/>
      </c>
      <c r="AC1888" s="322" t="str">
        <f t="shared" si="899"/>
        <v/>
      </c>
      <c r="AD1888" s="322" t="str">
        <f t="shared" si="900"/>
        <v/>
      </c>
      <c r="AE1888" s="322" t="str">
        <f t="shared" si="901"/>
        <v/>
      </c>
      <c r="AF1888" s="322" t="str">
        <f t="shared" si="902"/>
        <v/>
      </c>
      <c r="AG1888" s="322" t="str">
        <f t="shared" si="903"/>
        <v/>
      </c>
      <c r="AI1888">
        <f t="shared" si="904"/>
        <v>0</v>
      </c>
      <c r="AJ1888">
        <f t="shared" si="905"/>
        <v>0</v>
      </c>
      <c r="AK1888">
        <f t="shared" si="906"/>
        <v>0</v>
      </c>
      <c r="AL1888">
        <f t="shared" si="907"/>
        <v>0</v>
      </c>
      <c r="AM1888">
        <f t="shared" si="908"/>
        <v>0</v>
      </c>
      <c r="AN1888">
        <f t="shared" si="909"/>
        <v>0</v>
      </c>
      <c r="AO1888">
        <f t="shared" si="910"/>
        <v>0</v>
      </c>
      <c r="AP1888">
        <f t="shared" si="911"/>
        <v>0</v>
      </c>
      <c r="AQ1888">
        <f t="shared" si="912"/>
        <v>0</v>
      </c>
      <c r="AR1888">
        <f t="shared" si="913"/>
        <v>0</v>
      </c>
      <c r="AT1888">
        <f t="shared" si="892"/>
        <v>0</v>
      </c>
      <c r="AU1888">
        <f t="shared" si="893"/>
        <v>0</v>
      </c>
      <c r="AZ1888">
        <f t="shared" si="885"/>
        <v>0</v>
      </c>
      <c r="BA1888" t="str">
        <f t="shared" si="891"/>
        <v/>
      </c>
      <c r="BB1888" t="str">
        <f t="shared" si="886"/>
        <v/>
      </c>
    </row>
    <row r="1889" spans="2:54" x14ac:dyDescent="0.15">
      <c r="B1889" s="347"/>
      <c r="C1889" s="347"/>
      <c r="D1889" s="347"/>
      <c r="E1889" s="347"/>
      <c r="F1889" s="347"/>
      <c r="G1889" s="347"/>
      <c r="H1889" s="347"/>
      <c r="I1889" s="347"/>
      <c r="J1889" s="347"/>
      <c r="K1889" s="347"/>
      <c r="N1889" s="323" t="str">
        <f t="shared" si="887"/>
        <v/>
      </c>
      <c r="O1889" s="323" t="str">
        <f t="shared" si="888"/>
        <v/>
      </c>
      <c r="P1889" s="323" t="str">
        <f t="shared" si="889"/>
        <v/>
      </c>
      <c r="R1889" s="323" t="str">
        <f t="shared" si="890"/>
        <v/>
      </c>
      <c r="X1889" s="322" t="str">
        <f t="shared" si="894"/>
        <v/>
      </c>
      <c r="Y1889" s="322" t="str">
        <f t="shared" si="895"/>
        <v/>
      </c>
      <c r="Z1889" s="322" t="str">
        <f t="shared" si="896"/>
        <v/>
      </c>
      <c r="AA1889" s="322" t="str">
        <f t="shared" si="897"/>
        <v/>
      </c>
      <c r="AB1889" s="322" t="str">
        <f t="shared" si="898"/>
        <v/>
      </c>
      <c r="AC1889" s="322" t="str">
        <f t="shared" si="899"/>
        <v/>
      </c>
      <c r="AD1889" s="322" t="str">
        <f t="shared" si="900"/>
        <v/>
      </c>
      <c r="AE1889" s="322" t="str">
        <f t="shared" si="901"/>
        <v/>
      </c>
      <c r="AF1889" s="322" t="str">
        <f t="shared" si="902"/>
        <v/>
      </c>
      <c r="AG1889" s="322" t="str">
        <f t="shared" si="903"/>
        <v/>
      </c>
      <c r="AI1889">
        <f t="shared" si="904"/>
        <v>0</v>
      </c>
      <c r="AJ1889">
        <f t="shared" si="905"/>
        <v>0</v>
      </c>
      <c r="AK1889">
        <f t="shared" si="906"/>
        <v>0</v>
      </c>
      <c r="AL1889">
        <f t="shared" si="907"/>
        <v>0</v>
      </c>
      <c r="AM1889">
        <f t="shared" si="908"/>
        <v>0</v>
      </c>
      <c r="AN1889">
        <f t="shared" si="909"/>
        <v>0</v>
      </c>
      <c r="AO1889">
        <f t="shared" si="910"/>
        <v>0</v>
      </c>
      <c r="AP1889">
        <f t="shared" si="911"/>
        <v>0</v>
      </c>
      <c r="AQ1889">
        <f t="shared" si="912"/>
        <v>0</v>
      </c>
      <c r="AR1889">
        <f t="shared" si="913"/>
        <v>0</v>
      </c>
      <c r="AT1889">
        <f t="shared" si="892"/>
        <v>0</v>
      </c>
      <c r="AU1889">
        <f t="shared" si="893"/>
        <v>0</v>
      </c>
      <c r="AZ1889">
        <f t="shared" si="885"/>
        <v>0</v>
      </c>
      <c r="BA1889" t="str">
        <f t="shared" si="891"/>
        <v/>
      </c>
      <c r="BB1889" t="str">
        <f t="shared" si="886"/>
        <v/>
      </c>
    </row>
    <row r="1890" spans="2:54" x14ac:dyDescent="0.15">
      <c r="B1890" s="347"/>
      <c r="C1890" s="347"/>
      <c r="D1890" s="347"/>
      <c r="E1890" s="347"/>
      <c r="F1890" s="347"/>
      <c r="G1890" s="347"/>
      <c r="H1890" s="347"/>
      <c r="I1890" s="347"/>
      <c r="J1890" s="347"/>
      <c r="K1890" s="347"/>
      <c r="N1890" s="323" t="str">
        <f t="shared" si="887"/>
        <v/>
      </c>
      <c r="O1890" s="323" t="str">
        <f t="shared" si="888"/>
        <v/>
      </c>
      <c r="P1890" s="323" t="str">
        <f t="shared" si="889"/>
        <v/>
      </c>
      <c r="R1890" s="323" t="str">
        <f t="shared" si="890"/>
        <v/>
      </c>
      <c r="X1890" s="322" t="str">
        <f t="shared" si="894"/>
        <v/>
      </c>
      <c r="Y1890" s="322" t="str">
        <f t="shared" si="895"/>
        <v/>
      </c>
      <c r="Z1890" s="322" t="str">
        <f t="shared" si="896"/>
        <v/>
      </c>
      <c r="AA1890" s="322" t="str">
        <f t="shared" si="897"/>
        <v/>
      </c>
      <c r="AB1890" s="322" t="str">
        <f t="shared" si="898"/>
        <v/>
      </c>
      <c r="AC1890" s="322" t="str">
        <f t="shared" si="899"/>
        <v/>
      </c>
      <c r="AD1890" s="322" t="str">
        <f t="shared" si="900"/>
        <v/>
      </c>
      <c r="AE1890" s="322" t="str">
        <f t="shared" si="901"/>
        <v/>
      </c>
      <c r="AF1890" s="322" t="str">
        <f t="shared" si="902"/>
        <v/>
      </c>
      <c r="AG1890" s="322" t="str">
        <f t="shared" si="903"/>
        <v/>
      </c>
      <c r="AI1890">
        <f t="shared" si="904"/>
        <v>0</v>
      </c>
      <c r="AJ1890">
        <f t="shared" si="905"/>
        <v>0</v>
      </c>
      <c r="AK1890">
        <f t="shared" si="906"/>
        <v>0</v>
      </c>
      <c r="AL1890">
        <f t="shared" si="907"/>
        <v>0</v>
      </c>
      <c r="AM1890">
        <f t="shared" si="908"/>
        <v>0</v>
      </c>
      <c r="AN1890">
        <f t="shared" si="909"/>
        <v>0</v>
      </c>
      <c r="AO1890">
        <f t="shared" si="910"/>
        <v>0</v>
      </c>
      <c r="AP1890">
        <f t="shared" si="911"/>
        <v>0</v>
      </c>
      <c r="AQ1890">
        <f t="shared" si="912"/>
        <v>0</v>
      </c>
      <c r="AR1890">
        <f t="shared" si="913"/>
        <v>0</v>
      </c>
      <c r="AT1890">
        <f t="shared" si="892"/>
        <v>0</v>
      </c>
      <c r="AU1890">
        <f t="shared" si="893"/>
        <v>0</v>
      </c>
      <c r="AZ1890">
        <f t="shared" si="885"/>
        <v>0</v>
      </c>
      <c r="BA1890" t="str">
        <f t="shared" si="891"/>
        <v/>
      </c>
      <c r="BB1890" t="str">
        <f t="shared" si="886"/>
        <v/>
      </c>
    </row>
    <row r="1891" spans="2:54" x14ac:dyDescent="0.15">
      <c r="B1891" s="347"/>
      <c r="C1891" s="347"/>
      <c r="D1891" s="347"/>
      <c r="E1891" s="347"/>
      <c r="F1891" s="347"/>
      <c r="G1891" s="347"/>
      <c r="H1891" s="347"/>
      <c r="I1891" s="347"/>
      <c r="J1891" s="347"/>
      <c r="K1891" s="347"/>
      <c r="N1891" s="323" t="str">
        <f t="shared" si="887"/>
        <v/>
      </c>
      <c r="O1891" s="323" t="str">
        <f t="shared" si="888"/>
        <v/>
      </c>
      <c r="P1891" s="323" t="str">
        <f t="shared" si="889"/>
        <v/>
      </c>
      <c r="R1891" s="323" t="str">
        <f t="shared" si="890"/>
        <v/>
      </c>
      <c r="X1891" s="322" t="str">
        <f t="shared" si="894"/>
        <v/>
      </c>
      <c r="Y1891" s="322" t="str">
        <f t="shared" si="895"/>
        <v/>
      </c>
      <c r="Z1891" s="322" t="str">
        <f t="shared" si="896"/>
        <v/>
      </c>
      <c r="AA1891" s="322" t="str">
        <f t="shared" si="897"/>
        <v/>
      </c>
      <c r="AB1891" s="322" t="str">
        <f t="shared" si="898"/>
        <v/>
      </c>
      <c r="AC1891" s="322" t="str">
        <f t="shared" si="899"/>
        <v/>
      </c>
      <c r="AD1891" s="322" t="str">
        <f t="shared" si="900"/>
        <v/>
      </c>
      <c r="AE1891" s="322" t="str">
        <f t="shared" si="901"/>
        <v/>
      </c>
      <c r="AF1891" s="322" t="str">
        <f t="shared" si="902"/>
        <v/>
      </c>
      <c r="AG1891" s="322" t="str">
        <f t="shared" si="903"/>
        <v/>
      </c>
      <c r="AI1891">
        <f t="shared" si="904"/>
        <v>0</v>
      </c>
      <c r="AJ1891">
        <f t="shared" si="905"/>
        <v>0</v>
      </c>
      <c r="AK1891">
        <f t="shared" si="906"/>
        <v>0</v>
      </c>
      <c r="AL1891">
        <f t="shared" si="907"/>
        <v>0</v>
      </c>
      <c r="AM1891">
        <f t="shared" si="908"/>
        <v>0</v>
      </c>
      <c r="AN1891">
        <f t="shared" si="909"/>
        <v>0</v>
      </c>
      <c r="AO1891">
        <f t="shared" si="910"/>
        <v>0</v>
      </c>
      <c r="AP1891">
        <f t="shared" si="911"/>
        <v>0</v>
      </c>
      <c r="AQ1891">
        <f t="shared" si="912"/>
        <v>0</v>
      </c>
      <c r="AR1891">
        <f t="shared" si="913"/>
        <v>0</v>
      </c>
      <c r="AT1891">
        <f t="shared" si="892"/>
        <v>0</v>
      </c>
      <c r="AU1891">
        <f t="shared" si="893"/>
        <v>0</v>
      </c>
      <c r="AZ1891">
        <f t="shared" ref="AZ1891:AZ1954" si="914">COUNT(B1891:K1891)</f>
        <v>0</v>
      </c>
      <c r="BA1891" t="str">
        <f t="shared" si="891"/>
        <v/>
      </c>
      <c r="BB1891" t="str">
        <f t="shared" si="886"/>
        <v/>
      </c>
    </row>
    <row r="1892" spans="2:54" x14ac:dyDescent="0.15">
      <c r="B1892" s="347"/>
      <c r="C1892" s="347"/>
      <c r="D1892" s="347"/>
      <c r="E1892" s="347"/>
      <c r="F1892" s="347"/>
      <c r="G1892" s="347"/>
      <c r="H1892" s="347"/>
      <c r="I1892" s="347"/>
      <c r="J1892" s="347"/>
      <c r="K1892" s="347"/>
      <c r="N1892" s="323" t="str">
        <f t="shared" si="887"/>
        <v/>
      </c>
      <c r="O1892" s="323" t="str">
        <f t="shared" si="888"/>
        <v/>
      </c>
      <c r="P1892" s="323" t="str">
        <f t="shared" si="889"/>
        <v/>
      </c>
      <c r="R1892" s="323" t="str">
        <f t="shared" si="890"/>
        <v/>
      </c>
      <c r="X1892" s="322" t="str">
        <f t="shared" si="894"/>
        <v/>
      </c>
      <c r="Y1892" s="322" t="str">
        <f t="shared" si="895"/>
        <v/>
      </c>
      <c r="Z1892" s="322" t="str">
        <f t="shared" si="896"/>
        <v/>
      </c>
      <c r="AA1892" s="322" t="str">
        <f t="shared" si="897"/>
        <v/>
      </c>
      <c r="AB1892" s="322" t="str">
        <f t="shared" si="898"/>
        <v/>
      </c>
      <c r="AC1892" s="322" t="str">
        <f t="shared" si="899"/>
        <v/>
      </c>
      <c r="AD1892" s="322" t="str">
        <f t="shared" si="900"/>
        <v/>
      </c>
      <c r="AE1892" s="322" t="str">
        <f t="shared" si="901"/>
        <v/>
      </c>
      <c r="AF1892" s="322" t="str">
        <f t="shared" si="902"/>
        <v/>
      </c>
      <c r="AG1892" s="322" t="str">
        <f t="shared" si="903"/>
        <v/>
      </c>
      <c r="AI1892">
        <f t="shared" si="904"/>
        <v>0</v>
      </c>
      <c r="AJ1892">
        <f t="shared" si="905"/>
        <v>0</v>
      </c>
      <c r="AK1892">
        <f t="shared" si="906"/>
        <v>0</v>
      </c>
      <c r="AL1892">
        <f t="shared" si="907"/>
        <v>0</v>
      </c>
      <c r="AM1892">
        <f t="shared" si="908"/>
        <v>0</v>
      </c>
      <c r="AN1892">
        <f t="shared" si="909"/>
        <v>0</v>
      </c>
      <c r="AO1892">
        <f t="shared" si="910"/>
        <v>0</v>
      </c>
      <c r="AP1892">
        <f t="shared" si="911"/>
        <v>0</v>
      </c>
      <c r="AQ1892">
        <f t="shared" si="912"/>
        <v>0</v>
      </c>
      <c r="AR1892">
        <f t="shared" si="913"/>
        <v>0</v>
      </c>
      <c r="AT1892">
        <f t="shared" si="892"/>
        <v>0</v>
      </c>
      <c r="AU1892">
        <f t="shared" si="893"/>
        <v>0</v>
      </c>
      <c r="AZ1892">
        <f t="shared" si="914"/>
        <v>0</v>
      </c>
      <c r="BA1892" t="str">
        <f t="shared" si="891"/>
        <v/>
      </c>
      <c r="BB1892" t="str">
        <f t="shared" ref="BB1892:BB1955" si="915">IF(AZ1892=10,BA1892/AZ1892,"")</f>
        <v/>
      </c>
    </row>
    <row r="1893" spans="2:54" x14ac:dyDescent="0.15">
      <c r="B1893" s="347"/>
      <c r="C1893" s="347"/>
      <c r="D1893" s="347"/>
      <c r="E1893" s="347"/>
      <c r="F1893" s="347"/>
      <c r="G1893" s="347"/>
      <c r="H1893" s="347"/>
      <c r="I1893" s="347"/>
      <c r="J1893" s="347"/>
      <c r="K1893" s="347"/>
      <c r="N1893" s="323" t="str">
        <f t="shared" si="887"/>
        <v/>
      </c>
      <c r="O1893" s="323" t="str">
        <f t="shared" si="888"/>
        <v/>
      </c>
      <c r="P1893" s="323" t="str">
        <f t="shared" si="889"/>
        <v/>
      </c>
      <c r="R1893" s="323" t="str">
        <f t="shared" si="890"/>
        <v/>
      </c>
      <c r="X1893" s="322" t="str">
        <f t="shared" si="894"/>
        <v/>
      </c>
      <c r="Y1893" s="322" t="str">
        <f t="shared" si="895"/>
        <v/>
      </c>
      <c r="Z1893" s="322" t="str">
        <f t="shared" si="896"/>
        <v/>
      </c>
      <c r="AA1893" s="322" t="str">
        <f t="shared" si="897"/>
        <v/>
      </c>
      <c r="AB1893" s="322" t="str">
        <f t="shared" si="898"/>
        <v/>
      </c>
      <c r="AC1893" s="322" t="str">
        <f t="shared" si="899"/>
        <v/>
      </c>
      <c r="AD1893" s="322" t="str">
        <f t="shared" si="900"/>
        <v/>
      </c>
      <c r="AE1893" s="322" t="str">
        <f t="shared" si="901"/>
        <v/>
      </c>
      <c r="AF1893" s="322" t="str">
        <f t="shared" si="902"/>
        <v/>
      </c>
      <c r="AG1893" s="322" t="str">
        <f t="shared" si="903"/>
        <v/>
      </c>
      <c r="AI1893">
        <f t="shared" si="904"/>
        <v>0</v>
      </c>
      <c r="AJ1893">
        <f t="shared" si="905"/>
        <v>0</v>
      </c>
      <c r="AK1893">
        <f t="shared" si="906"/>
        <v>0</v>
      </c>
      <c r="AL1893">
        <f t="shared" si="907"/>
        <v>0</v>
      </c>
      <c r="AM1893">
        <f t="shared" si="908"/>
        <v>0</v>
      </c>
      <c r="AN1893">
        <f t="shared" si="909"/>
        <v>0</v>
      </c>
      <c r="AO1893">
        <f t="shared" si="910"/>
        <v>0</v>
      </c>
      <c r="AP1893">
        <f t="shared" si="911"/>
        <v>0</v>
      </c>
      <c r="AQ1893">
        <f t="shared" si="912"/>
        <v>0</v>
      </c>
      <c r="AR1893">
        <f t="shared" si="913"/>
        <v>0</v>
      </c>
      <c r="AT1893">
        <f t="shared" si="892"/>
        <v>0</v>
      </c>
      <c r="AU1893">
        <f t="shared" si="893"/>
        <v>0</v>
      </c>
      <c r="AZ1893">
        <f t="shared" si="914"/>
        <v>0</v>
      </c>
      <c r="BA1893" t="str">
        <f t="shared" si="891"/>
        <v/>
      </c>
      <c r="BB1893" t="str">
        <f t="shared" si="915"/>
        <v/>
      </c>
    </row>
    <row r="1894" spans="2:54" x14ac:dyDescent="0.15">
      <c r="B1894" s="347"/>
      <c r="C1894" s="347"/>
      <c r="D1894" s="347"/>
      <c r="E1894" s="347"/>
      <c r="F1894" s="347"/>
      <c r="G1894" s="347"/>
      <c r="H1894" s="347"/>
      <c r="I1894" s="347"/>
      <c r="J1894" s="347"/>
      <c r="K1894" s="347"/>
      <c r="N1894" s="323" t="str">
        <f t="shared" si="887"/>
        <v/>
      </c>
      <c r="O1894" s="323" t="str">
        <f t="shared" si="888"/>
        <v/>
      </c>
      <c r="P1894" s="323" t="str">
        <f t="shared" si="889"/>
        <v/>
      </c>
      <c r="R1894" s="323" t="str">
        <f t="shared" si="890"/>
        <v/>
      </c>
      <c r="X1894" s="322" t="str">
        <f t="shared" si="894"/>
        <v/>
      </c>
      <c r="Y1894" s="322" t="str">
        <f t="shared" si="895"/>
        <v/>
      </c>
      <c r="Z1894" s="322" t="str">
        <f t="shared" si="896"/>
        <v/>
      </c>
      <c r="AA1894" s="322" t="str">
        <f t="shared" si="897"/>
        <v/>
      </c>
      <c r="AB1894" s="322" t="str">
        <f t="shared" si="898"/>
        <v/>
      </c>
      <c r="AC1894" s="322" t="str">
        <f t="shared" si="899"/>
        <v/>
      </c>
      <c r="AD1894" s="322" t="str">
        <f t="shared" si="900"/>
        <v/>
      </c>
      <c r="AE1894" s="322" t="str">
        <f t="shared" si="901"/>
        <v/>
      </c>
      <c r="AF1894" s="322" t="str">
        <f t="shared" si="902"/>
        <v/>
      </c>
      <c r="AG1894" s="322" t="str">
        <f t="shared" si="903"/>
        <v/>
      </c>
      <c r="AI1894">
        <f t="shared" si="904"/>
        <v>0</v>
      </c>
      <c r="AJ1894">
        <f t="shared" si="905"/>
        <v>0</v>
      </c>
      <c r="AK1894">
        <f t="shared" si="906"/>
        <v>0</v>
      </c>
      <c r="AL1894">
        <f t="shared" si="907"/>
        <v>0</v>
      </c>
      <c r="AM1894">
        <f t="shared" si="908"/>
        <v>0</v>
      </c>
      <c r="AN1894">
        <f t="shared" si="909"/>
        <v>0</v>
      </c>
      <c r="AO1894">
        <f t="shared" si="910"/>
        <v>0</v>
      </c>
      <c r="AP1894">
        <f t="shared" si="911"/>
        <v>0</v>
      </c>
      <c r="AQ1894">
        <f t="shared" si="912"/>
        <v>0</v>
      </c>
      <c r="AR1894">
        <f t="shared" si="913"/>
        <v>0</v>
      </c>
      <c r="AT1894">
        <f t="shared" si="892"/>
        <v>0</v>
      </c>
      <c r="AU1894">
        <f t="shared" si="893"/>
        <v>0</v>
      </c>
      <c r="AZ1894">
        <f t="shared" si="914"/>
        <v>0</v>
      </c>
      <c r="BA1894" t="str">
        <f t="shared" si="891"/>
        <v/>
      </c>
      <c r="BB1894" t="str">
        <f t="shared" si="915"/>
        <v/>
      </c>
    </row>
    <row r="1895" spans="2:54" x14ac:dyDescent="0.15">
      <c r="B1895" s="347"/>
      <c r="C1895" s="347"/>
      <c r="D1895" s="347"/>
      <c r="E1895" s="347"/>
      <c r="F1895" s="347"/>
      <c r="G1895" s="347"/>
      <c r="H1895" s="347"/>
      <c r="I1895" s="347"/>
      <c r="J1895" s="347"/>
      <c r="K1895" s="347"/>
      <c r="N1895" s="323" t="str">
        <f t="shared" ref="N1895:N1958" si="916">IF(COUNT(B1895:K1895)=10,SUM(X1895:AG1895)*2.5,"")</f>
        <v/>
      </c>
      <c r="O1895" s="323" t="str">
        <f t="shared" ref="O1895:O1958" si="917">IF(COUNT(X1895:Z1895,AB1895:AF1895)=8,SUM(X1895:Z1895,AB1895:AF1895)*3.125,"")</f>
        <v/>
      </c>
      <c r="P1895" s="323" t="str">
        <f t="shared" ref="P1895:P1958" si="918">IF(COUNT(AA1895,AG1895)=2,SUM(AA1895,AG1895)*12.5,"")</f>
        <v/>
      </c>
      <c r="R1895" s="323" t="str">
        <f t="shared" ref="R1895:R1958" si="919">IF(M1895=1,IF(COUNT(B1895:K1895)=9,SUM(X1895:AG1895)*2.7778,IF(COUNT(B1895:K1895)=8,SUM(X1895:AG1895)*3.125,IF(COUNT(B1895:K1895)&lt;8,"More than 2 Values are Missing",""))),"")</f>
        <v/>
      </c>
      <c r="X1895" s="322" t="str">
        <f t="shared" si="894"/>
        <v/>
      </c>
      <c r="Y1895" s="322" t="str">
        <f t="shared" si="895"/>
        <v/>
      </c>
      <c r="Z1895" s="322" t="str">
        <f t="shared" si="896"/>
        <v/>
      </c>
      <c r="AA1895" s="322" t="str">
        <f t="shared" si="897"/>
        <v/>
      </c>
      <c r="AB1895" s="322" t="str">
        <f t="shared" si="898"/>
        <v/>
      </c>
      <c r="AC1895" s="322" t="str">
        <f t="shared" si="899"/>
        <v/>
      </c>
      <c r="AD1895" s="322" t="str">
        <f t="shared" si="900"/>
        <v/>
      </c>
      <c r="AE1895" s="322" t="str">
        <f t="shared" si="901"/>
        <v/>
      </c>
      <c r="AF1895" s="322" t="str">
        <f t="shared" si="902"/>
        <v/>
      </c>
      <c r="AG1895" s="322" t="str">
        <f t="shared" si="903"/>
        <v/>
      </c>
      <c r="AI1895">
        <f t="shared" si="904"/>
        <v>0</v>
      </c>
      <c r="AJ1895">
        <f t="shared" si="905"/>
        <v>0</v>
      </c>
      <c r="AK1895">
        <f t="shared" si="906"/>
        <v>0</v>
      </c>
      <c r="AL1895">
        <f t="shared" si="907"/>
        <v>0</v>
      </c>
      <c r="AM1895">
        <f t="shared" si="908"/>
        <v>0</v>
      </c>
      <c r="AN1895">
        <f t="shared" si="909"/>
        <v>0</v>
      </c>
      <c r="AO1895">
        <f t="shared" si="910"/>
        <v>0</v>
      </c>
      <c r="AP1895">
        <f t="shared" si="911"/>
        <v>0</v>
      </c>
      <c r="AQ1895">
        <f t="shared" si="912"/>
        <v>0</v>
      </c>
      <c r="AR1895">
        <f t="shared" si="913"/>
        <v>0</v>
      </c>
      <c r="AT1895">
        <f t="shared" si="892"/>
        <v>0</v>
      </c>
      <c r="AU1895">
        <f t="shared" si="893"/>
        <v>0</v>
      </c>
      <c r="AZ1895">
        <f t="shared" si="914"/>
        <v>0</v>
      </c>
      <c r="BA1895" t="str">
        <f t="shared" si="891"/>
        <v/>
      </c>
      <c r="BB1895" t="str">
        <f t="shared" si="915"/>
        <v/>
      </c>
    </row>
    <row r="1896" spans="2:54" x14ac:dyDescent="0.15">
      <c r="B1896" s="347"/>
      <c r="C1896" s="347"/>
      <c r="D1896" s="347"/>
      <c r="E1896" s="347"/>
      <c r="F1896" s="347"/>
      <c r="G1896" s="347"/>
      <c r="H1896" s="347"/>
      <c r="I1896" s="347"/>
      <c r="J1896" s="347"/>
      <c r="K1896" s="347"/>
      <c r="N1896" s="323" t="str">
        <f t="shared" si="916"/>
        <v/>
      </c>
      <c r="O1896" s="323" t="str">
        <f t="shared" si="917"/>
        <v/>
      </c>
      <c r="P1896" s="323" t="str">
        <f t="shared" si="918"/>
        <v/>
      </c>
      <c r="R1896" s="323" t="str">
        <f t="shared" si="919"/>
        <v/>
      </c>
      <c r="X1896" s="322" t="str">
        <f t="shared" si="894"/>
        <v/>
      </c>
      <c r="Y1896" s="322" t="str">
        <f t="shared" si="895"/>
        <v/>
      </c>
      <c r="Z1896" s="322" t="str">
        <f t="shared" si="896"/>
        <v/>
      </c>
      <c r="AA1896" s="322" t="str">
        <f t="shared" si="897"/>
        <v/>
      </c>
      <c r="AB1896" s="322" t="str">
        <f t="shared" si="898"/>
        <v/>
      </c>
      <c r="AC1896" s="322" t="str">
        <f t="shared" si="899"/>
        <v/>
      </c>
      <c r="AD1896" s="322" t="str">
        <f t="shared" si="900"/>
        <v/>
      </c>
      <c r="AE1896" s="322" t="str">
        <f t="shared" si="901"/>
        <v/>
      </c>
      <c r="AF1896" s="322" t="str">
        <f t="shared" si="902"/>
        <v/>
      </c>
      <c r="AG1896" s="322" t="str">
        <f t="shared" si="903"/>
        <v/>
      </c>
      <c r="AI1896">
        <f t="shared" si="904"/>
        <v>0</v>
      </c>
      <c r="AJ1896">
        <f t="shared" si="905"/>
        <v>0</v>
      </c>
      <c r="AK1896">
        <f t="shared" si="906"/>
        <v>0</v>
      </c>
      <c r="AL1896">
        <f t="shared" si="907"/>
        <v>0</v>
      </c>
      <c r="AM1896">
        <f t="shared" si="908"/>
        <v>0</v>
      </c>
      <c r="AN1896">
        <f t="shared" si="909"/>
        <v>0</v>
      </c>
      <c r="AO1896">
        <f t="shared" si="910"/>
        <v>0</v>
      </c>
      <c r="AP1896">
        <f t="shared" si="911"/>
        <v>0</v>
      </c>
      <c r="AQ1896">
        <f t="shared" si="912"/>
        <v>0</v>
      </c>
      <c r="AR1896">
        <f t="shared" si="913"/>
        <v>0</v>
      </c>
      <c r="AT1896">
        <f t="shared" si="892"/>
        <v>0</v>
      </c>
      <c r="AU1896">
        <f t="shared" si="893"/>
        <v>0</v>
      </c>
      <c r="AZ1896">
        <f t="shared" si="914"/>
        <v>0</v>
      </c>
      <c r="BA1896" t="str">
        <f t="shared" si="891"/>
        <v/>
      </c>
      <c r="BB1896" t="str">
        <f t="shared" si="915"/>
        <v/>
      </c>
    </row>
    <row r="1897" spans="2:54" x14ac:dyDescent="0.15">
      <c r="B1897" s="347"/>
      <c r="C1897" s="347"/>
      <c r="D1897" s="347"/>
      <c r="E1897" s="347"/>
      <c r="F1897" s="347"/>
      <c r="G1897" s="347"/>
      <c r="H1897" s="347"/>
      <c r="I1897" s="347"/>
      <c r="J1897" s="347"/>
      <c r="K1897" s="347"/>
      <c r="N1897" s="323" t="str">
        <f t="shared" si="916"/>
        <v/>
      </c>
      <c r="O1897" s="323" t="str">
        <f t="shared" si="917"/>
        <v/>
      </c>
      <c r="P1897" s="323" t="str">
        <f t="shared" si="918"/>
        <v/>
      </c>
      <c r="R1897" s="323" t="str">
        <f t="shared" si="919"/>
        <v/>
      </c>
      <c r="X1897" s="322" t="str">
        <f t="shared" si="894"/>
        <v/>
      </c>
      <c r="Y1897" s="322" t="str">
        <f t="shared" si="895"/>
        <v/>
      </c>
      <c r="Z1897" s="322" t="str">
        <f t="shared" si="896"/>
        <v/>
      </c>
      <c r="AA1897" s="322" t="str">
        <f t="shared" si="897"/>
        <v/>
      </c>
      <c r="AB1897" s="322" t="str">
        <f t="shared" si="898"/>
        <v/>
      </c>
      <c r="AC1897" s="322" t="str">
        <f t="shared" si="899"/>
        <v/>
      </c>
      <c r="AD1897" s="322" t="str">
        <f t="shared" si="900"/>
        <v/>
      </c>
      <c r="AE1897" s="322" t="str">
        <f t="shared" si="901"/>
        <v/>
      </c>
      <c r="AF1897" s="322" t="str">
        <f t="shared" si="902"/>
        <v/>
      </c>
      <c r="AG1897" s="322" t="str">
        <f t="shared" si="903"/>
        <v/>
      </c>
      <c r="AI1897">
        <f t="shared" si="904"/>
        <v>0</v>
      </c>
      <c r="AJ1897">
        <f t="shared" si="905"/>
        <v>0</v>
      </c>
      <c r="AK1897">
        <f t="shared" si="906"/>
        <v>0</v>
      </c>
      <c r="AL1897">
        <f t="shared" si="907"/>
        <v>0</v>
      </c>
      <c r="AM1897">
        <f t="shared" si="908"/>
        <v>0</v>
      </c>
      <c r="AN1897">
        <f t="shared" si="909"/>
        <v>0</v>
      </c>
      <c r="AO1897">
        <f t="shared" si="910"/>
        <v>0</v>
      </c>
      <c r="AP1897">
        <f t="shared" si="911"/>
        <v>0</v>
      </c>
      <c r="AQ1897">
        <f t="shared" si="912"/>
        <v>0</v>
      </c>
      <c r="AR1897">
        <f t="shared" si="913"/>
        <v>0</v>
      </c>
      <c r="AT1897">
        <f t="shared" si="892"/>
        <v>0</v>
      </c>
      <c r="AU1897">
        <f t="shared" si="893"/>
        <v>0</v>
      </c>
      <c r="AZ1897">
        <f t="shared" si="914"/>
        <v>0</v>
      </c>
      <c r="BA1897" t="str">
        <f t="shared" si="891"/>
        <v/>
      </c>
      <c r="BB1897" t="str">
        <f t="shared" si="915"/>
        <v/>
      </c>
    </row>
    <row r="1898" spans="2:54" x14ac:dyDescent="0.15">
      <c r="B1898" s="347"/>
      <c r="C1898" s="347"/>
      <c r="D1898" s="347"/>
      <c r="E1898" s="347"/>
      <c r="F1898" s="347"/>
      <c r="G1898" s="347"/>
      <c r="H1898" s="347"/>
      <c r="I1898" s="347"/>
      <c r="J1898" s="347"/>
      <c r="K1898" s="347"/>
      <c r="N1898" s="323" t="str">
        <f t="shared" si="916"/>
        <v/>
      </c>
      <c r="O1898" s="323" t="str">
        <f t="shared" si="917"/>
        <v/>
      </c>
      <c r="P1898" s="323" t="str">
        <f t="shared" si="918"/>
        <v/>
      </c>
      <c r="R1898" s="323" t="str">
        <f t="shared" si="919"/>
        <v/>
      </c>
      <c r="X1898" s="322" t="str">
        <f t="shared" si="894"/>
        <v/>
      </c>
      <c r="Y1898" s="322" t="str">
        <f t="shared" si="895"/>
        <v/>
      </c>
      <c r="Z1898" s="322" t="str">
        <f t="shared" si="896"/>
        <v/>
      </c>
      <c r="AA1898" s="322" t="str">
        <f t="shared" si="897"/>
        <v/>
      </c>
      <c r="AB1898" s="322" t="str">
        <f t="shared" si="898"/>
        <v/>
      </c>
      <c r="AC1898" s="322" t="str">
        <f t="shared" si="899"/>
        <v/>
      </c>
      <c r="AD1898" s="322" t="str">
        <f t="shared" si="900"/>
        <v/>
      </c>
      <c r="AE1898" s="322" t="str">
        <f t="shared" si="901"/>
        <v/>
      </c>
      <c r="AF1898" s="322" t="str">
        <f t="shared" si="902"/>
        <v/>
      </c>
      <c r="AG1898" s="322" t="str">
        <f t="shared" si="903"/>
        <v/>
      </c>
      <c r="AI1898">
        <f t="shared" si="904"/>
        <v>0</v>
      </c>
      <c r="AJ1898">
        <f t="shared" si="905"/>
        <v>0</v>
      </c>
      <c r="AK1898">
        <f t="shared" si="906"/>
        <v>0</v>
      </c>
      <c r="AL1898">
        <f t="shared" si="907"/>
        <v>0</v>
      </c>
      <c r="AM1898">
        <f t="shared" si="908"/>
        <v>0</v>
      </c>
      <c r="AN1898">
        <f t="shared" si="909"/>
        <v>0</v>
      </c>
      <c r="AO1898">
        <f t="shared" si="910"/>
        <v>0</v>
      </c>
      <c r="AP1898">
        <f t="shared" si="911"/>
        <v>0</v>
      </c>
      <c r="AQ1898">
        <f t="shared" si="912"/>
        <v>0</v>
      </c>
      <c r="AR1898">
        <f t="shared" si="913"/>
        <v>0</v>
      </c>
      <c r="AT1898">
        <f t="shared" si="892"/>
        <v>0</v>
      </c>
      <c r="AU1898">
        <f t="shared" si="893"/>
        <v>0</v>
      </c>
      <c r="AZ1898">
        <f t="shared" si="914"/>
        <v>0</v>
      </c>
      <c r="BA1898" t="str">
        <f t="shared" si="891"/>
        <v/>
      </c>
      <c r="BB1898" t="str">
        <f t="shared" si="915"/>
        <v/>
      </c>
    </row>
    <row r="1899" spans="2:54" x14ac:dyDescent="0.15">
      <c r="B1899" s="347"/>
      <c r="C1899" s="347"/>
      <c r="D1899" s="347"/>
      <c r="E1899" s="347"/>
      <c r="F1899" s="347"/>
      <c r="G1899" s="347"/>
      <c r="H1899" s="347"/>
      <c r="I1899" s="347"/>
      <c r="J1899" s="347"/>
      <c r="K1899" s="347"/>
      <c r="N1899" s="323" t="str">
        <f t="shared" si="916"/>
        <v/>
      </c>
      <c r="O1899" s="323" t="str">
        <f t="shared" si="917"/>
        <v/>
      </c>
      <c r="P1899" s="323" t="str">
        <f t="shared" si="918"/>
        <v/>
      </c>
      <c r="R1899" s="323" t="str">
        <f t="shared" si="919"/>
        <v/>
      </c>
      <c r="X1899" s="322" t="str">
        <f t="shared" si="894"/>
        <v/>
      </c>
      <c r="Y1899" s="322" t="str">
        <f t="shared" si="895"/>
        <v/>
      </c>
      <c r="Z1899" s="322" t="str">
        <f t="shared" si="896"/>
        <v/>
      </c>
      <c r="AA1899" s="322" t="str">
        <f t="shared" si="897"/>
        <v/>
      </c>
      <c r="AB1899" s="322" t="str">
        <f t="shared" si="898"/>
        <v/>
      </c>
      <c r="AC1899" s="322" t="str">
        <f t="shared" si="899"/>
        <v/>
      </c>
      <c r="AD1899" s="322" t="str">
        <f t="shared" si="900"/>
        <v/>
      </c>
      <c r="AE1899" s="322" t="str">
        <f t="shared" si="901"/>
        <v/>
      </c>
      <c r="AF1899" s="322" t="str">
        <f t="shared" si="902"/>
        <v/>
      </c>
      <c r="AG1899" s="322" t="str">
        <f t="shared" si="903"/>
        <v/>
      </c>
      <c r="AI1899">
        <f t="shared" si="904"/>
        <v>0</v>
      </c>
      <c r="AJ1899">
        <f t="shared" si="905"/>
        <v>0</v>
      </c>
      <c r="AK1899">
        <f t="shared" si="906"/>
        <v>0</v>
      </c>
      <c r="AL1899">
        <f t="shared" si="907"/>
        <v>0</v>
      </c>
      <c r="AM1899">
        <f t="shared" si="908"/>
        <v>0</v>
      </c>
      <c r="AN1899">
        <f t="shared" si="909"/>
        <v>0</v>
      </c>
      <c r="AO1899">
        <f t="shared" si="910"/>
        <v>0</v>
      </c>
      <c r="AP1899">
        <f t="shared" si="911"/>
        <v>0</v>
      </c>
      <c r="AQ1899">
        <f t="shared" si="912"/>
        <v>0</v>
      </c>
      <c r="AR1899">
        <f t="shared" si="913"/>
        <v>0</v>
      </c>
      <c r="AT1899">
        <f t="shared" si="892"/>
        <v>0</v>
      </c>
      <c r="AU1899">
        <f t="shared" si="893"/>
        <v>0</v>
      </c>
      <c r="AZ1899">
        <f t="shared" si="914"/>
        <v>0</v>
      </c>
      <c r="BA1899" t="str">
        <f t="shared" si="891"/>
        <v/>
      </c>
      <c r="BB1899" t="str">
        <f t="shared" si="915"/>
        <v/>
      </c>
    </row>
    <row r="1900" spans="2:54" x14ac:dyDescent="0.15">
      <c r="B1900" s="347"/>
      <c r="C1900" s="347"/>
      <c r="D1900" s="347"/>
      <c r="E1900" s="347"/>
      <c r="F1900" s="347"/>
      <c r="G1900" s="347"/>
      <c r="H1900" s="347"/>
      <c r="I1900" s="347"/>
      <c r="J1900" s="347"/>
      <c r="K1900" s="347"/>
      <c r="N1900" s="323" t="str">
        <f t="shared" si="916"/>
        <v/>
      </c>
      <c r="O1900" s="323" t="str">
        <f t="shared" si="917"/>
        <v/>
      </c>
      <c r="P1900" s="323" t="str">
        <f t="shared" si="918"/>
        <v/>
      </c>
      <c r="R1900" s="323" t="str">
        <f t="shared" si="919"/>
        <v/>
      </c>
      <c r="X1900" s="322" t="str">
        <f t="shared" si="894"/>
        <v/>
      </c>
      <c r="Y1900" s="322" t="str">
        <f t="shared" si="895"/>
        <v/>
      </c>
      <c r="Z1900" s="322" t="str">
        <f t="shared" si="896"/>
        <v/>
      </c>
      <c r="AA1900" s="322" t="str">
        <f t="shared" si="897"/>
        <v/>
      </c>
      <c r="AB1900" s="322" t="str">
        <f t="shared" si="898"/>
        <v/>
      </c>
      <c r="AC1900" s="322" t="str">
        <f t="shared" si="899"/>
        <v/>
      </c>
      <c r="AD1900" s="322" t="str">
        <f t="shared" si="900"/>
        <v/>
      </c>
      <c r="AE1900" s="322" t="str">
        <f t="shared" si="901"/>
        <v/>
      </c>
      <c r="AF1900" s="322" t="str">
        <f t="shared" si="902"/>
        <v/>
      </c>
      <c r="AG1900" s="322" t="str">
        <f t="shared" si="903"/>
        <v/>
      </c>
      <c r="AI1900">
        <f t="shared" si="904"/>
        <v>0</v>
      </c>
      <c r="AJ1900">
        <f t="shared" si="905"/>
        <v>0</v>
      </c>
      <c r="AK1900">
        <f t="shared" si="906"/>
        <v>0</v>
      </c>
      <c r="AL1900">
        <f t="shared" si="907"/>
        <v>0</v>
      </c>
      <c r="AM1900">
        <f t="shared" si="908"/>
        <v>0</v>
      </c>
      <c r="AN1900">
        <f t="shared" si="909"/>
        <v>0</v>
      </c>
      <c r="AO1900">
        <f t="shared" si="910"/>
        <v>0</v>
      </c>
      <c r="AP1900">
        <f t="shared" si="911"/>
        <v>0</v>
      </c>
      <c r="AQ1900">
        <f t="shared" si="912"/>
        <v>0</v>
      </c>
      <c r="AR1900">
        <f t="shared" si="913"/>
        <v>0</v>
      </c>
      <c r="AT1900">
        <f t="shared" si="892"/>
        <v>0</v>
      </c>
      <c r="AU1900">
        <f t="shared" si="893"/>
        <v>0</v>
      </c>
      <c r="AZ1900">
        <f t="shared" si="914"/>
        <v>0</v>
      </c>
      <c r="BA1900" t="str">
        <f t="shared" si="891"/>
        <v/>
      </c>
      <c r="BB1900" t="str">
        <f t="shared" si="915"/>
        <v/>
      </c>
    </row>
    <row r="1901" spans="2:54" x14ac:dyDescent="0.15">
      <c r="B1901" s="347"/>
      <c r="C1901" s="347"/>
      <c r="D1901" s="347"/>
      <c r="E1901" s="347"/>
      <c r="F1901" s="347"/>
      <c r="G1901" s="347"/>
      <c r="H1901" s="347"/>
      <c r="I1901" s="347"/>
      <c r="J1901" s="347"/>
      <c r="K1901" s="347"/>
      <c r="N1901" s="323" t="str">
        <f t="shared" si="916"/>
        <v/>
      </c>
      <c r="O1901" s="323" t="str">
        <f t="shared" si="917"/>
        <v/>
      </c>
      <c r="P1901" s="323" t="str">
        <f t="shared" si="918"/>
        <v/>
      </c>
      <c r="R1901" s="323" t="str">
        <f t="shared" si="919"/>
        <v/>
      </c>
      <c r="X1901" s="322" t="str">
        <f t="shared" si="894"/>
        <v/>
      </c>
      <c r="Y1901" s="322" t="str">
        <f t="shared" si="895"/>
        <v/>
      </c>
      <c r="Z1901" s="322" t="str">
        <f t="shared" si="896"/>
        <v/>
      </c>
      <c r="AA1901" s="322" t="str">
        <f t="shared" si="897"/>
        <v/>
      </c>
      <c r="AB1901" s="322" t="str">
        <f t="shared" si="898"/>
        <v/>
      </c>
      <c r="AC1901" s="322" t="str">
        <f t="shared" si="899"/>
        <v/>
      </c>
      <c r="AD1901" s="322" t="str">
        <f t="shared" si="900"/>
        <v/>
      </c>
      <c r="AE1901" s="322" t="str">
        <f t="shared" si="901"/>
        <v/>
      </c>
      <c r="AF1901" s="322" t="str">
        <f t="shared" si="902"/>
        <v/>
      </c>
      <c r="AG1901" s="322" t="str">
        <f t="shared" si="903"/>
        <v/>
      </c>
      <c r="AI1901">
        <f t="shared" si="904"/>
        <v>0</v>
      </c>
      <c r="AJ1901">
        <f t="shared" si="905"/>
        <v>0</v>
      </c>
      <c r="AK1901">
        <f t="shared" si="906"/>
        <v>0</v>
      </c>
      <c r="AL1901">
        <f t="shared" si="907"/>
        <v>0</v>
      </c>
      <c r="AM1901">
        <f t="shared" si="908"/>
        <v>0</v>
      </c>
      <c r="AN1901">
        <f t="shared" si="909"/>
        <v>0</v>
      </c>
      <c r="AO1901">
        <f t="shared" si="910"/>
        <v>0</v>
      </c>
      <c r="AP1901">
        <f t="shared" si="911"/>
        <v>0</v>
      </c>
      <c r="AQ1901">
        <f t="shared" si="912"/>
        <v>0</v>
      </c>
      <c r="AR1901">
        <f t="shared" si="913"/>
        <v>0</v>
      </c>
      <c r="AT1901">
        <f t="shared" si="892"/>
        <v>0</v>
      </c>
      <c r="AU1901">
        <f t="shared" si="893"/>
        <v>0</v>
      </c>
      <c r="AZ1901">
        <f t="shared" si="914"/>
        <v>0</v>
      </c>
      <c r="BA1901" t="str">
        <f t="shared" si="891"/>
        <v/>
      </c>
      <c r="BB1901" t="str">
        <f t="shared" si="915"/>
        <v/>
      </c>
    </row>
    <row r="1902" spans="2:54" x14ac:dyDescent="0.15">
      <c r="B1902" s="347"/>
      <c r="C1902" s="347"/>
      <c r="D1902" s="347"/>
      <c r="E1902" s="347"/>
      <c r="F1902" s="347"/>
      <c r="G1902" s="347"/>
      <c r="H1902" s="347"/>
      <c r="I1902" s="347"/>
      <c r="J1902" s="347"/>
      <c r="K1902" s="347"/>
      <c r="N1902" s="323" t="str">
        <f t="shared" si="916"/>
        <v/>
      </c>
      <c r="O1902" s="323" t="str">
        <f t="shared" si="917"/>
        <v/>
      </c>
      <c r="P1902" s="323" t="str">
        <f t="shared" si="918"/>
        <v/>
      </c>
      <c r="R1902" s="323" t="str">
        <f t="shared" si="919"/>
        <v/>
      </c>
      <c r="X1902" s="322" t="str">
        <f t="shared" si="894"/>
        <v/>
      </c>
      <c r="Y1902" s="322" t="str">
        <f t="shared" si="895"/>
        <v/>
      </c>
      <c r="Z1902" s="322" t="str">
        <f t="shared" si="896"/>
        <v/>
      </c>
      <c r="AA1902" s="322" t="str">
        <f t="shared" si="897"/>
        <v/>
      </c>
      <c r="AB1902" s="322" t="str">
        <f t="shared" si="898"/>
        <v/>
      </c>
      <c r="AC1902" s="322" t="str">
        <f t="shared" si="899"/>
        <v/>
      </c>
      <c r="AD1902" s="322" t="str">
        <f t="shared" si="900"/>
        <v/>
      </c>
      <c r="AE1902" s="322" t="str">
        <f t="shared" si="901"/>
        <v/>
      </c>
      <c r="AF1902" s="322" t="str">
        <f t="shared" si="902"/>
        <v/>
      </c>
      <c r="AG1902" s="322" t="str">
        <f t="shared" si="903"/>
        <v/>
      </c>
      <c r="AI1902">
        <f t="shared" si="904"/>
        <v>0</v>
      </c>
      <c r="AJ1902">
        <f t="shared" si="905"/>
        <v>0</v>
      </c>
      <c r="AK1902">
        <f t="shared" si="906"/>
        <v>0</v>
      </c>
      <c r="AL1902">
        <f t="shared" si="907"/>
        <v>0</v>
      </c>
      <c r="AM1902">
        <f t="shared" si="908"/>
        <v>0</v>
      </c>
      <c r="AN1902">
        <f t="shared" si="909"/>
        <v>0</v>
      </c>
      <c r="AO1902">
        <f t="shared" si="910"/>
        <v>0</v>
      </c>
      <c r="AP1902">
        <f t="shared" si="911"/>
        <v>0</v>
      </c>
      <c r="AQ1902">
        <f t="shared" si="912"/>
        <v>0</v>
      </c>
      <c r="AR1902">
        <f t="shared" si="913"/>
        <v>0</v>
      </c>
      <c r="AT1902">
        <f t="shared" si="892"/>
        <v>0</v>
      </c>
      <c r="AU1902">
        <f t="shared" si="893"/>
        <v>0</v>
      </c>
      <c r="AZ1902">
        <f t="shared" si="914"/>
        <v>0</v>
      </c>
      <c r="BA1902" t="str">
        <f t="shared" si="891"/>
        <v/>
      </c>
      <c r="BB1902" t="str">
        <f t="shared" si="915"/>
        <v/>
      </c>
    </row>
    <row r="1903" spans="2:54" x14ac:dyDescent="0.15">
      <c r="B1903" s="347"/>
      <c r="C1903" s="347"/>
      <c r="D1903" s="347"/>
      <c r="E1903" s="347"/>
      <c r="F1903" s="347"/>
      <c r="G1903" s="347"/>
      <c r="H1903" s="347"/>
      <c r="I1903" s="347"/>
      <c r="J1903" s="347"/>
      <c r="K1903" s="347"/>
      <c r="N1903" s="323" t="str">
        <f t="shared" si="916"/>
        <v/>
      </c>
      <c r="O1903" s="323" t="str">
        <f t="shared" si="917"/>
        <v/>
      </c>
      <c r="P1903" s="323" t="str">
        <f t="shared" si="918"/>
        <v/>
      </c>
      <c r="R1903" s="323" t="str">
        <f t="shared" si="919"/>
        <v/>
      </c>
      <c r="X1903" s="322" t="str">
        <f t="shared" si="894"/>
        <v/>
      </c>
      <c r="Y1903" s="322" t="str">
        <f t="shared" si="895"/>
        <v/>
      </c>
      <c r="Z1903" s="322" t="str">
        <f t="shared" si="896"/>
        <v/>
      </c>
      <c r="AA1903" s="322" t="str">
        <f t="shared" si="897"/>
        <v/>
      </c>
      <c r="AB1903" s="322" t="str">
        <f t="shared" si="898"/>
        <v/>
      </c>
      <c r="AC1903" s="322" t="str">
        <f t="shared" si="899"/>
        <v/>
      </c>
      <c r="AD1903" s="322" t="str">
        <f t="shared" si="900"/>
        <v/>
      </c>
      <c r="AE1903" s="322" t="str">
        <f t="shared" si="901"/>
        <v/>
      </c>
      <c r="AF1903" s="322" t="str">
        <f t="shared" si="902"/>
        <v/>
      </c>
      <c r="AG1903" s="322" t="str">
        <f t="shared" si="903"/>
        <v/>
      </c>
      <c r="AI1903">
        <f t="shared" si="904"/>
        <v>0</v>
      </c>
      <c r="AJ1903">
        <f t="shared" si="905"/>
        <v>0</v>
      </c>
      <c r="AK1903">
        <f t="shared" si="906"/>
        <v>0</v>
      </c>
      <c r="AL1903">
        <f t="shared" si="907"/>
        <v>0</v>
      </c>
      <c r="AM1903">
        <f t="shared" si="908"/>
        <v>0</v>
      </c>
      <c r="AN1903">
        <f t="shared" si="909"/>
        <v>0</v>
      </c>
      <c r="AO1903">
        <f t="shared" si="910"/>
        <v>0</v>
      </c>
      <c r="AP1903">
        <f t="shared" si="911"/>
        <v>0</v>
      </c>
      <c r="AQ1903">
        <f t="shared" si="912"/>
        <v>0</v>
      </c>
      <c r="AR1903">
        <f t="shared" si="913"/>
        <v>0</v>
      </c>
      <c r="AT1903">
        <f t="shared" si="892"/>
        <v>0</v>
      </c>
      <c r="AU1903">
        <f t="shared" si="893"/>
        <v>0</v>
      </c>
      <c r="AZ1903">
        <f t="shared" si="914"/>
        <v>0</v>
      </c>
      <c r="BA1903" t="str">
        <f t="shared" si="891"/>
        <v/>
      </c>
      <c r="BB1903" t="str">
        <f t="shared" si="915"/>
        <v/>
      </c>
    </row>
    <row r="1904" spans="2:54" x14ac:dyDescent="0.15">
      <c r="B1904" s="347"/>
      <c r="C1904" s="347"/>
      <c r="D1904" s="347"/>
      <c r="E1904" s="347"/>
      <c r="F1904" s="347"/>
      <c r="G1904" s="347"/>
      <c r="H1904" s="347"/>
      <c r="I1904" s="347"/>
      <c r="J1904" s="347"/>
      <c r="K1904" s="347"/>
      <c r="N1904" s="323" t="str">
        <f t="shared" si="916"/>
        <v/>
      </c>
      <c r="O1904" s="323" t="str">
        <f t="shared" si="917"/>
        <v/>
      </c>
      <c r="P1904" s="323" t="str">
        <f t="shared" si="918"/>
        <v/>
      </c>
      <c r="R1904" s="323" t="str">
        <f t="shared" si="919"/>
        <v/>
      </c>
      <c r="X1904" s="322" t="str">
        <f t="shared" si="894"/>
        <v/>
      </c>
      <c r="Y1904" s="322" t="str">
        <f t="shared" si="895"/>
        <v/>
      </c>
      <c r="Z1904" s="322" t="str">
        <f t="shared" si="896"/>
        <v/>
      </c>
      <c r="AA1904" s="322" t="str">
        <f t="shared" si="897"/>
        <v/>
      </c>
      <c r="AB1904" s="322" t="str">
        <f t="shared" si="898"/>
        <v/>
      </c>
      <c r="AC1904" s="322" t="str">
        <f t="shared" si="899"/>
        <v/>
      </c>
      <c r="AD1904" s="322" t="str">
        <f t="shared" si="900"/>
        <v/>
      </c>
      <c r="AE1904" s="322" t="str">
        <f t="shared" si="901"/>
        <v/>
      </c>
      <c r="AF1904" s="322" t="str">
        <f t="shared" si="902"/>
        <v/>
      </c>
      <c r="AG1904" s="322" t="str">
        <f t="shared" si="903"/>
        <v/>
      </c>
      <c r="AI1904">
        <f t="shared" si="904"/>
        <v>0</v>
      </c>
      <c r="AJ1904">
        <f t="shared" si="905"/>
        <v>0</v>
      </c>
      <c r="AK1904">
        <f t="shared" si="906"/>
        <v>0</v>
      </c>
      <c r="AL1904">
        <f t="shared" si="907"/>
        <v>0</v>
      </c>
      <c r="AM1904">
        <f t="shared" si="908"/>
        <v>0</v>
      </c>
      <c r="AN1904">
        <f t="shared" si="909"/>
        <v>0</v>
      </c>
      <c r="AO1904">
        <f t="shared" si="910"/>
        <v>0</v>
      </c>
      <c r="AP1904">
        <f t="shared" si="911"/>
        <v>0</v>
      </c>
      <c r="AQ1904">
        <f t="shared" si="912"/>
        <v>0</v>
      </c>
      <c r="AR1904">
        <f t="shared" si="913"/>
        <v>0</v>
      </c>
      <c r="AT1904">
        <f t="shared" si="892"/>
        <v>0</v>
      </c>
      <c r="AU1904">
        <f t="shared" si="893"/>
        <v>0</v>
      </c>
      <c r="AZ1904">
        <f t="shared" si="914"/>
        <v>0</v>
      </c>
      <c r="BA1904" t="str">
        <f t="shared" si="891"/>
        <v/>
      </c>
      <c r="BB1904" t="str">
        <f t="shared" si="915"/>
        <v/>
      </c>
    </row>
    <row r="1905" spans="2:54" x14ac:dyDescent="0.15">
      <c r="B1905" s="347"/>
      <c r="C1905" s="347"/>
      <c r="D1905" s="347"/>
      <c r="E1905" s="347"/>
      <c r="F1905" s="347"/>
      <c r="G1905" s="347"/>
      <c r="H1905" s="347"/>
      <c r="I1905" s="347"/>
      <c r="J1905" s="347"/>
      <c r="K1905" s="347"/>
      <c r="N1905" s="323" t="str">
        <f t="shared" si="916"/>
        <v/>
      </c>
      <c r="O1905" s="323" t="str">
        <f t="shared" si="917"/>
        <v/>
      </c>
      <c r="P1905" s="323" t="str">
        <f t="shared" si="918"/>
        <v/>
      </c>
      <c r="R1905" s="323" t="str">
        <f t="shared" si="919"/>
        <v/>
      </c>
      <c r="X1905" s="322" t="str">
        <f t="shared" si="894"/>
        <v/>
      </c>
      <c r="Y1905" s="322" t="str">
        <f t="shared" si="895"/>
        <v/>
      </c>
      <c r="Z1905" s="322" t="str">
        <f t="shared" si="896"/>
        <v/>
      </c>
      <c r="AA1905" s="322" t="str">
        <f t="shared" si="897"/>
        <v/>
      </c>
      <c r="AB1905" s="322" t="str">
        <f t="shared" si="898"/>
        <v/>
      </c>
      <c r="AC1905" s="322" t="str">
        <f t="shared" si="899"/>
        <v/>
      </c>
      <c r="AD1905" s="322" t="str">
        <f t="shared" si="900"/>
        <v/>
      </c>
      <c r="AE1905" s="322" t="str">
        <f t="shared" si="901"/>
        <v/>
      </c>
      <c r="AF1905" s="322" t="str">
        <f t="shared" si="902"/>
        <v/>
      </c>
      <c r="AG1905" s="322" t="str">
        <f t="shared" si="903"/>
        <v/>
      </c>
      <c r="AI1905">
        <f t="shared" si="904"/>
        <v>0</v>
      </c>
      <c r="AJ1905">
        <f t="shared" si="905"/>
        <v>0</v>
      </c>
      <c r="AK1905">
        <f t="shared" si="906"/>
        <v>0</v>
      </c>
      <c r="AL1905">
        <f t="shared" si="907"/>
        <v>0</v>
      </c>
      <c r="AM1905">
        <f t="shared" si="908"/>
        <v>0</v>
      </c>
      <c r="AN1905">
        <f t="shared" si="909"/>
        <v>0</v>
      </c>
      <c r="AO1905">
        <f t="shared" si="910"/>
        <v>0</v>
      </c>
      <c r="AP1905">
        <f t="shared" si="911"/>
        <v>0</v>
      </c>
      <c r="AQ1905">
        <f t="shared" si="912"/>
        <v>0</v>
      </c>
      <c r="AR1905">
        <f t="shared" si="913"/>
        <v>0</v>
      </c>
      <c r="AT1905">
        <f t="shared" si="892"/>
        <v>0</v>
      </c>
      <c r="AU1905">
        <f t="shared" si="893"/>
        <v>0</v>
      </c>
      <c r="AZ1905">
        <f t="shared" si="914"/>
        <v>0</v>
      </c>
      <c r="BA1905" t="str">
        <f t="shared" si="891"/>
        <v/>
      </c>
      <c r="BB1905" t="str">
        <f t="shared" si="915"/>
        <v/>
      </c>
    </row>
    <row r="1906" spans="2:54" x14ac:dyDescent="0.15">
      <c r="B1906" s="347"/>
      <c r="C1906" s="347"/>
      <c r="D1906" s="347"/>
      <c r="E1906" s="347"/>
      <c r="F1906" s="347"/>
      <c r="G1906" s="347"/>
      <c r="H1906" s="347"/>
      <c r="I1906" s="347"/>
      <c r="J1906" s="347"/>
      <c r="K1906" s="347"/>
      <c r="N1906" s="323" t="str">
        <f t="shared" si="916"/>
        <v/>
      </c>
      <c r="O1906" s="323" t="str">
        <f t="shared" si="917"/>
        <v/>
      </c>
      <c r="P1906" s="323" t="str">
        <f t="shared" si="918"/>
        <v/>
      </c>
      <c r="R1906" s="323" t="str">
        <f t="shared" si="919"/>
        <v/>
      </c>
      <c r="X1906" s="322" t="str">
        <f t="shared" si="894"/>
        <v/>
      </c>
      <c r="Y1906" s="322" t="str">
        <f t="shared" si="895"/>
        <v/>
      </c>
      <c r="Z1906" s="322" t="str">
        <f t="shared" si="896"/>
        <v/>
      </c>
      <c r="AA1906" s="322" t="str">
        <f t="shared" si="897"/>
        <v/>
      </c>
      <c r="AB1906" s="322" t="str">
        <f t="shared" si="898"/>
        <v/>
      </c>
      <c r="AC1906" s="322" t="str">
        <f t="shared" si="899"/>
        <v/>
      </c>
      <c r="AD1906" s="322" t="str">
        <f t="shared" si="900"/>
        <v/>
      </c>
      <c r="AE1906" s="322" t="str">
        <f t="shared" si="901"/>
        <v/>
      </c>
      <c r="AF1906" s="322" t="str">
        <f t="shared" si="902"/>
        <v/>
      </c>
      <c r="AG1906" s="322" t="str">
        <f t="shared" si="903"/>
        <v/>
      </c>
      <c r="AI1906">
        <f t="shared" si="904"/>
        <v>0</v>
      </c>
      <c r="AJ1906">
        <f t="shared" si="905"/>
        <v>0</v>
      </c>
      <c r="AK1906">
        <f t="shared" si="906"/>
        <v>0</v>
      </c>
      <c r="AL1906">
        <f t="shared" si="907"/>
        <v>0</v>
      </c>
      <c r="AM1906">
        <f t="shared" si="908"/>
        <v>0</v>
      </c>
      <c r="AN1906">
        <f t="shared" si="909"/>
        <v>0</v>
      </c>
      <c r="AO1906">
        <f t="shared" si="910"/>
        <v>0</v>
      </c>
      <c r="AP1906">
        <f t="shared" si="911"/>
        <v>0</v>
      </c>
      <c r="AQ1906">
        <f t="shared" si="912"/>
        <v>0</v>
      </c>
      <c r="AR1906">
        <f t="shared" si="913"/>
        <v>0</v>
      </c>
      <c r="AT1906">
        <f t="shared" si="892"/>
        <v>0</v>
      </c>
      <c r="AU1906">
        <f t="shared" si="893"/>
        <v>0</v>
      </c>
      <c r="AZ1906">
        <f t="shared" si="914"/>
        <v>0</v>
      </c>
      <c r="BA1906" t="str">
        <f t="shared" si="891"/>
        <v/>
      </c>
      <c r="BB1906" t="str">
        <f t="shared" si="915"/>
        <v/>
      </c>
    </row>
    <row r="1907" spans="2:54" x14ac:dyDescent="0.15">
      <c r="B1907" s="347"/>
      <c r="C1907" s="347"/>
      <c r="D1907" s="347"/>
      <c r="E1907" s="347"/>
      <c r="F1907" s="347"/>
      <c r="G1907" s="347"/>
      <c r="H1907" s="347"/>
      <c r="I1907" s="347"/>
      <c r="J1907" s="347"/>
      <c r="K1907" s="347"/>
      <c r="N1907" s="323" t="str">
        <f t="shared" si="916"/>
        <v/>
      </c>
      <c r="O1907" s="323" t="str">
        <f t="shared" si="917"/>
        <v/>
      </c>
      <c r="P1907" s="323" t="str">
        <f t="shared" si="918"/>
        <v/>
      </c>
      <c r="R1907" s="323" t="str">
        <f t="shared" si="919"/>
        <v/>
      </c>
      <c r="X1907" s="322" t="str">
        <f t="shared" si="894"/>
        <v/>
      </c>
      <c r="Y1907" s="322" t="str">
        <f t="shared" si="895"/>
        <v/>
      </c>
      <c r="Z1907" s="322" t="str">
        <f t="shared" si="896"/>
        <v/>
      </c>
      <c r="AA1907" s="322" t="str">
        <f t="shared" si="897"/>
        <v/>
      </c>
      <c r="AB1907" s="322" t="str">
        <f t="shared" si="898"/>
        <v/>
      </c>
      <c r="AC1907" s="322" t="str">
        <f t="shared" si="899"/>
        <v/>
      </c>
      <c r="AD1907" s="322" t="str">
        <f t="shared" si="900"/>
        <v/>
      </c>
      <c r="AE1907" s="322" t="str">
        <f t="shared" si="901"/>
        <v/>
      </c>
      <c r="AF1907" s="322" t="str">
        <f t="shared" si="902"/>
        <v/>
      </c>
      <c r="AG1907" s="322" t="str">
        <f t="shared" si="903"/>
        <v/>
      </c>
      <c r="AI1907">
        <f t="shared" si="904"/>
        <v>0</v>
      </c>
      <c r="AJ1907">
        <f t="shared" si="905"/>
        <v>0</v>
      </c>
      <c r="AK1907">
        <f t="shared" si="906"/>
        <v>0</v>
      </c>
      <c r="AL1907">
        <f t="shared" si="907"/>
        <v>0</v>
      </c>
      <c r="AM1907">
        <f t="shared" si="908"/>
        <v>0</v>
      </c>
      <c r="AN1907">
        <f t="shared" si="909"/>
        <v>0</v>
      </c>
      <c r="AO1907">
        <f t="shared" si="910"/>
        <v>0</v>
      </c>
      <c r="AP1907">
        <f t="shared" si="911"/>
        <v>0</v>
      </c>
      <c r="AQ1907">
        <f t="shared" si="912"/>
        <v>0</v>
      </c>
      <c r="AR1907">
        <f t="shared" si="913"/>
        <v>0</v>
      </c>
      <c r="AT1907">
        <f t="shared" si="892"/>
        <v>0</v>
      </c>
      <c r="AU1907">
        <f t="shared" si="893"/>
        <v>0</v>
      </c>
      <c r="AZ1907">
        <f t="shared" si="914"/>
        <v>0</v>
      </c>
      <c r="BA1907" t="str">
        <f t="shared" si="891"/>
        <v/>
      </c>
      <c r="BB1907" t="str">
        <f t="shared" si="915"/>
        <v/>
      </c>
    </row>
    <row r="1908" spans="2:54" x14ac:dyDescent="0.15">
      <c r="B1908" s="347"/>
      <c r="C1908" s="347"/>
      <c r="D1908" s="347"/>
      <c r="E1908" s="347"/>
      <c r="F1908" s="347"/>
      <c r="G1908" s="347"/>
      <c r="H1908" s="347"/>
      <c r="I1908" s="347"/>
      <c r="J1908" s="347"/>
      <c r="K1908" s="347"/>
      <c r="N1908" s="323" t="str">
        <f t="shared" si="916"/>
        <v/>
      </c>
      <c r="O1908" s="323" t="str">
        <f t="shared" si="917"/>
        <v/>
      </c>
      <c r="P1908" s="323" t="str">
        <f t="shared" si="918"/>
        <v/>
      </c>
      <c r="R1908" s="323" t="str">
        <f t="shared" si="919"/>
        <v/>
      </c>
      <c r="X1908" s="322" t="str">
        <f t="shared" si="894"/>
        <v/>
      </c>
      <c r="Y1908" s="322" t="str">
        <f t="shared" si="895"/>
        <v/>
      </c>
      <c r="Z1908" s="322" t="str">
        <f t="shared" si="896"/>
        <v/>
      </c>
      <c r="AA1908" s="322" t="str">
        <f t="shared" si="897"/>
        <v/>
      </c>
      <c r="AB1908" s="322" t="str">
        <f t="shared" si="898"/>
        <v/>
      </c>
      <c r="AC1908" s="322" t="str">
        <f t="shared" si="899"/>
        <v/>
      </c>
      <c r="AD1908" s="322" t="str">
        <f t="shared" si="900"/>
        <v/>
      </c>
      <c r="AE1908" s="322" t="str">
        <f t="shared" si="901"/>
        <v/>
      </c>
      <c r="AF1908" s="322" t="str">
        <f t="shared" si="902"/>
        <v/>
      </c>
      <c r="AG1908" s="322" t="str">
        <f t="shared" si="903"/>
        <v/>
      </c>
      <c r="AI1908">
        <f t="shared" si="904"/>
        <v>0</v>
      </c>
      <c r="AJ1908">
        <f t="shared" si="905"/>
        <v>0</v>
      </c>
      <c r="AK1908">
        <f t="shared" si="906"/>
        <v>0</v>
      </c>
      <c r="AL1908">
        <f t="shared" si="907"/>
        <v>0</v>
      </c>
      <c r="AM1908">
        <f t="shared" si="908"/>
        <v>0</v>
      </c>
      <c r="AN1908">
        <f t="shared" si="909"/>
        <v>0</v>
      </c>
      <c r="AO1908">
        <f t="shared" si="910"/>
        <v>0</v>
      </c>
      <c r="AP1908">
        <f t="shared" si="911"/>
        <v>0</v>
      </c>
      <c r="AQ1908">
        <f t="shared" si="912"/>
        <v>0</v>
      </c>
      <c r="AR1908">
        <f t="shared" si="913"/>
        <v>0</v>
      </c>
      <c r="AT1908">
        <f t="shared" si="892"/>
        <v>0</v>
      </c>
      <c r="AU1908">
        <f t="shared" si="893"/>
        <v>0</v>
      </c>
      <c r="AZ1908">
        <f t="shared" si="914"/>
        <v>0</v>
      </c>
      <c r="BA1908" t="str">
        <f t="shared" si="891"/>
        <v/>
      </c>
      <c r="BB1908" t="str">
        <f t="shared" si="915"/>
        <v/>
      </c>
    </row>
    <row r="1909" spans="2:54" x14ac:dyDescent="0.15">
      <c r="B1909" s="347"/>
      <c r="C1909" s="347"/>
      <c r="D1909" s="347"/>
      <c r="E1909" s="347"/>
      <c r="F1909" s="347"/>
      <c r="G1909" s="347"/>
      <c r="H1909" s="347"/>
      <c r="I1909" s="347"/>
      <c r="J1909" s="347"/>
      <c r="K1909" s="347"/>
      <c r="N1909" s="323" t="str">
        <f t="shared" si="916"/>
        <v/>
      </c>
      <c r="O1909" s="323" t="str">
        <f t="shared" si="917"/>
        <v/>
      </c>
      <c r="P1909" s="323" t="str">
        <f t="shared" si="918"/>
        <v/>
      </c>
      <c r="R1909" s="323" t="str">
        <f t="shared" si="919"/>
        <v/>
      </c>
      <c r="X1909" s="322" t="str">
        <f t="shared" si="894"/>
        <v/>
      </c>
      <c r="Y1909" s="322" t="str">
        <f t="shared" si="895"/>
        <v/>
      </c>
      <c r="Z1909" s="322" t="str">
        <f t="shared" si="896"/>
        <v/>
      </c>
      <c r="AA1909" s="322" t="str">
        <f t="shared" si="897"/>
        <v/>
      </c>
      <c r="AB1909" s="322" t="str">
        <f t="shared" si="898"/>
        <v/>
      </c>
      <c r="AC1909" s="322" t="str">
        <f t="shared" si="899"/>
        <v/>
      </c>
      <c r="AD1909" s="322" t="str">
        <f t="shared" si="900"/>
        <v/>
      </c>
      <c r="AE1909" s="322" t="str">
        <f t="shared" si="901"/>
        <v/>
      </c>
      <c r="AF1909" s="322" t="str">
        <f t="shared" si="902"/>
        <v/>
      </c>
      <c r="AG1909" s="322" t="str">
        <f t="shared" si="903"/>
        <v/>
      </c>
      <c r="AI1909">
        <f t="shared" si="904"/>
        <v>0</v>
      </c>
      <c r="AJ1909">
        <f t="shared" si="905"/>
        <v>0</v>
      </c>
      <c r="AK1909">
        <f t="shared" si="906"/>
        <v>0</v>
      </c>
      <c r="AL1909">
        <f t="shared" si="907"/>
        <v>0</v>
      </c>
      <c r="AM1909">
        <f t="shared" si="908"/>
        <v>0</v>
      </c>
      <c r="AN1909">
        <f t="shared" si="909"/>
        <v>0</v>
      </c>
      <c r="AO1909">
        <f t="shared" si="910"/>
        <v>0</v>
      </c>
      <c r="AP1909">
        <f t="shared" si="911"/>
        <v>0</v>
      </c>
      <c r="AQ1909">
        <f t="shared" si="912"/>
        <v>0</v>
      </c>
      <c r="AR1909">
        <f t="shared" si="913"/>
        <v>0</v>
      </c>
      <c r="AT1909">
        <f t="shared" si="892"/>
        <v>0</v>
      </c>
      <c r="AU1909">
        <f t="shared" si="893"/>
        <v>0</v>
      </c>
      <c r="AZ1909">
        <f t="shared" si="914"/>
        <v>0</v>
      </c>
      <c r="BA1909" t="str">
        <f t="shared" si="891"/>
        <v/>
      </c>
      <c r="BB1909" t="str">
        <f t="shared" si="915"/>
        <v/>
      </c>
    </row>
    <row r="1910" spans="2:54" x14ac:dyDescent="0.15">
      <c r="B1910" s="347"/>
      <c r="C1910" s="347"/>
      <c r="D1910" s="347"/>
      <c r="E1910" s="347"/>
      <c r="F1910" s="347"/>
      <c r="G1910" s="347"/>
      <c r="H1910" s="347"/>
      <c r="I1910" s="347"/>
      <c r="J1910" s="347"/>
      <c r="K1910" s="347"/>
      <c r="N1910" s="323" t="str">
        <f t="shared" si="916"/>
        <v/>
      </c>
      <c r="O1910" s="323" t="str">
        <f t="shared" si="917"/>
        <v/>
      </c>
      <c r="P1910" s="323" t="str">
        <f t="shared" si="918"/>
        <v/>
      </c>
      <c r="R1910" s="323" t="str">
        <f t="shared" si="919"/>
        <v/>
      </c>
      <c r="X1910" s="322" t="str">
        <f t="shared" si="894"/>
        <v/>
      </c>
      <c r="Y1910" s="322" t="str">
        <f t="shared" si="895"/>
        <v/>
      </c>
      <c r="Z1910" s="322" t="str">
        <f t="shared" si="896"/>
        <v/>
      </c>
      <c r="AA1910" s="322" t="str">
        <f t="shared" si="897"/>
        <v/>
      </c>
      <c r="AB1910" s="322" t="str">
        <f t="shared" si="898"/>
        <v/>
      </c>
      <c r="AC1910" s="322" t="str">
        <f t="shared" si="899"/>
        <v/>
      </c>
      <c r="AD1910" s="322" t="str">
        <f t="shared" si="900"/>
        <v/>
      </c>
      <c r="AE1910" s="322" t="str">
        <f t="shared" si="901"/>
        <v/>
      </c>
      <c r="AF1910" s="322" t="str">
        <f t="shared" si="902"/>
        <v/>
      </c>
      <c r="AG1910" s="322" t="str">
        <f t="shared" si="903"/>
        <v/>
      </c>
      <c r="AI1910">
        <f t="shared" si="904"/>
        <v>0</v>
      </c>
      <c r="AJ1910">
        <f t="shared" si="905"/>
        <v>0</v>
      </c>
      <c r="AK1910">
        <f t="shared" si="906"/>
        <v>0</v>
      </c>
      <c r="AL1910">
        <f t="shared" si="907"/>
        <v>0</v>
      </c>
      <c r="AM1910">
        <f t="shared" si="908"/>
        <v>0</v>
      </c>
      <c r="AN1910">
        <f t="shared" si="909"/>
        <v>0</v>
      </c>
      <c r="AO1910">
        <f t="shared" si="910"/>
        <v>0</v>
      </c>
      <c r="AP1910">
        <f t="shared" si="911"/>
        <v>0</v>
      </c>
      <c r="AQ1910">
        <f t="shared" si="912"/>
        <v>0</v>
      </c>
      <c r="AR1910">
        <f t="shared" si="913"/>
        <v>0</v>
      </c>
      <c r="AT1910">
        <f t="shared" si="892"/>
        <v>0</v>
      </c>
      <c r="AU1910">
        <f t="shared" si="893"/>
        <v>0</v>
      </c>
      <c r="AZ1910">
        <f t="shared" si="914"/>
        <v>0</v>
      </c>
      <c r="BA1910" t="str">
        <f t="shared" si="891"/>
        <v/>
      </c>
      <c r="BB1910" t="str">
        <f t="shared" si="915"/>
        <v/>
      </c>
    </row>
    <row r="1911" spans="2:54" x14ac:dyDescent="0.15">
      <c r="B1911" s="347"/>
      <c r="C1911" s="347"/>
      <c r="D1911" s="347"/>
      <c r="E1911" s="347"/>
      <c r="F1911" s="347"/>
      <c r="G1911" s="347"/>
      <c r="H1911" s="347"/>
      <c r="I1911" s="347"/>
      <c r="J1911" s="347"/>
      <c r="K1911" s="347"/>
      <c r="N1911" s="323" t="str">
        <f t="shared" si="916"/>
        <v/>
      </c>
      <c r="O1911" s="323" t="str">
        <f t="shared" si="917"/>
        <v/>
      </c>
      <c r="P1911" s="323" t="str">
        <f t="shared" si="918"/>
        <v/>
      </c>
      <c r="R1911" s="323" t="str">
        <f t="shared" si="919"/>
        <v/>
      </c>
      <c r="X1911" s="322" t="str">
        <f t="shared" si="894"/>
        <v/>
      </c>
      <c r="Y1911" s="322" t="str">
        <f t="shared" si="895"/>
        <v/>
      </c>
      <c r="Z1911" s="322" t="str">
        <f t="shared" si="896"/>
        <v/>
      </c>
      <c r="AA1911" s="322" t="str">
        <f t="shared" si="897"/>
        <v/>
      </c>
      <c r="AB1911" s="322" t="str">
        <f t="shared" si="898"/>
        <v/>
      </c>
      <c r="AC1911" s="322" t="str">
        <f t="shared" si="899"/>
        <v/>
      </c>
      <c r="AD1911" s="322" t="str">
        <f t="shared" si="900"/>
        <v/>
      </c>
      <c r="AE1911" s="322" t="str">
        <f t="shared" si="901"/>
        <v/>
      </c>
      <c r="AF1911" s="322" t="str">
        <f t="shared" si="902"/>
        <v/>
      </c>
      <c r="AG1911" s="322" t="str">
        <f t="shared" si="903"/>
        <v/>
      </c>
      <c r="AI1911">
        <f t="shared" si="904"/>
        <v>0</v>
      </c>
      <c r="AJ1911">
        <f t="shared" si="905"/>
        <v>0</v>
      </c>
      <c r="AK1911">
        <f t="shared" si="906"/>
        <v>0</v>
      </c>
      <c r="AL1911">
        <f t="shared" si="907"/>
        <v>0</v>
      </c>
      <c r="AM1911">
        <f t="shared" si="908"/>
        <v>0</v>
      </c>
      <c r="AN1911">
        <f t="shared" si="909"/>
        <v>0</v>
      </c>
      <c r="AO1911">
        <f t="shared" si="910"/>
        <v>0</v>
      </c>
      <c r="AP1911">
        <f t="shared" si="911"/>
        <v>0</v>
      </c>
      <c r="AQ1911">
        <f t="shared" si="912"/>
        <v>0</v>
      </c>
      <c r="AR1911">
        <f t="shared" si="913"/>
        <v>0</v>
      </c>
      <c r="AT1911">
        <f t="shared" si="892"/>
        <v>0</v>
      </c>
      <c r="AU1911">
        <f t="shared" si="893"/>
        <v>0</v>
      </c>
      <c r="AZ1911">
        <f t="shared" si="914"/>
        <v>0</v>
      </c>
      <c r="BA1911" t="str">
        <f t="shared" si="891"/>
        <v/>
      </c>
      <c r="BB1911" t="str">
        <f t="shared" si="915"/>
        <v/>
      </c>
    </row>
    <row r="1912" spans="2:54" x14ac:dyDescent="0.15">
      <c r="B1912" s="347"/>
      <c r="C1912" s="347"/>
      <c r="D1912" s="347"/>
      <c r="E1912" s="347"/>
      <c r="F1912" s="347"/>
      <c r="G1912" s="347"/>
      <c r="H1912" s="347"/>
      <c r="I1912" s="347"/>
      <c r="J1912" s="347"/>
      <c r="K1912" s="347"/>
      <c r="N1912" s="323" t="str">
        <f t="shared" si="916"/>
        <v/>
      </c>
      <c r="O1912" s="323" t="str">
        <f t="shared" si="917"/>
        <v/>
      </c>
      <c r="P1912" s="323" t="str">
        <f t="shared" si="918"/>
        <v/>
      </c>
      <c r="R1912" s="323" t="str">
        <f t="shared" si="919"/>
        <v/>
      </c>
      <c r="X1912" s="322" t="str">
        <f t="shared" si="894"/>
        <v/>
      </c>
      <c r="Y1912" s="322" t="str">
        <f t="shared" si="895"/>
        <v/>
      </c>
      <c r="Z1912" s="322" t="str">
        <f t="shared" si="896"/>
        <v/>
      </c>
      <c r="AA1912" s="322" t="str">
        <f t="shared" si="897"/>
        <v/>
      </c>
      <c r="AB1912" s="322" t="str">
        <f t="shared" si="898"/>
        <v/>
      </c>
      <c r="AC1912" s="322" t="str">
        <f t="shared" si="899"/>
        <v/>
      </c>
      <c r="AD1912" s="322" t="str">
        <f t="shared" si="900"/>
        <v/>
      </c>
      <c r="AE1912" s="322" t="str">
        <f t="shared" si="901"/>
        <v/>
      </c>
      <c r="AF1912" s="322" t="str">
        <f t="shared" si="902"/>
        <v/>
      </c>
      <c r="AG1912" s="322" t="str">
        <f t="shared" si="903"/>
        <v/>
      </c>
      <c r="AI1912">
        <f t="shared" si="904"/>
        <v>0</v>
      </c>
      <c r="AJ1912">
        <f t="shared" si="905"/>
        <v>0</v>
      </c>
      <c r="AK1912">
        <f t="shared" si="906"/>
        <v>0</v>
      </c>
      <c r="AL1912">
        <f t="shared" si="907"/>
        <v>0</v>
      </c>
      <c r="AM1912">
        <f t="shared" si="908"/>
        <v>0</v>
      </c>
      <c r="AN1912">
        <f t="shared" si="909"/>
        <v>0</v>
      </c>
      <c r="AO1912">
        <f t="shared" si="910"/>
        <v>0</v>
      </c>
      <c r="AP1912">
        <f t="shared" si="911"/>
        <v>0</v>
      </c>
      <c r="AQ1912">
        <f t="shared" si="912"/>
        <v>0</v>
      </c>
      <c r="AR1912">
        <f t="shared" si="913"/>
        <v>0</v>
      </c>
      <c r="AT1912">
        <f t="shared" si="892"/>
        <v>0</v>
      </c>
      <c r="AU1912">
        <f t="shared" si="893"/>
        <v>0</v>
      </c>
      <c r="AZ1912">
        <f t="shared" si="914"/>
        <v>0</v>
      </c>
      <c r="BA1912" t="str">
        <f t="shared" si="891"/>
        <v/>
      </c>
      <c r="BB1912" t="str">
        <f t="shared" si="915"/>
        <v/>
      </c>
    </row>
    <row r="1913" spans="2:54" x14ac:dyDescent="0.15">
      <c r="B1913" s="347"/>
      <c r="C1913" s="347"/>
      <c r="D1913" s="347"/>
      <c r="E1913" s="347"/>
      <c r="F1913" s="347"/>
      <c r="G1913" s="347"/>
      <c r="H1913" s="347"/>
      <c r="I1913" s="347"/>
      <c r="J1913" s="347"/>
      <c r="K1913" s="347"/>
      <c r="N1913" s="323" t="str">
        <f t="shared" si="916"/>
        <v/>
      </c>
      <c r="O1913" s="323" t="str">
        <f t="shared" si="917"/>
        <v/>
      </c>
      <c r="P1913" s="323" t="str">
        <f t="shared" si="918"/>
        <v/>
      </c>
      <c r="R1913" s="323" t="str">
        <f t="shared" si="919"/>
        <v/>
      </c>
      <c r="X1913" s="322" t="str">
        <f t="shared" si="894"/>
        <v/>
      </c>
      <c r="Y1913" s="322" t="str">
        <f t="shared" si="895"/>
        <v/>
      </c>
      <c r="Z1913" s="322" t="str">
        <f t="shared" si="896"/>
        <v/>
      </c>
      <c r="AA1913" s="322" t="str">
        <f t="shared" si="897"/>
        <v/>
      </c>
      <c r="AB1913" s="322" t="str">
        <f t="shared" si="898"/>
        <v/>
      </c>
      <c r="AC1913" s="322" t="str">
        <f t="shared" si="899"/>
        <v/>
      </c>
      <c r="AD1913" s="322" t="str">
        <f t="shared" si="900"/>
        <v/>
      </c>
      <c r="AE1913" s="322" t="str">
        <f t="shared" si="901"/>
        <v/>
      </c>
      <c r="AF1913" s="322" t="str">
        <f t="shared" si="902"/>
        <v/>
      </c>
      <c r="AG1913" s="322" t="str">
        <f t="shared" si="903"/>
        <v/>
      </c>
      <c r="AI1913">
        <f t="shared" si="904"/>
        <v>0</v>
      </c>
      <c r="AJ1913">
        <f t="shared" si="905"/>
        <v>0</v>
      </c>
      <c r="AK1913">
        <f t="shared" si="906"/>
        <v>0</v>
      </c>
      <c r="AL1913">
        <f t="shared" si="907"/>
        <v>0</v>
      </c>
      <c r="AM1913">
        <f t="shared" si="908"/>
        <v>0</v>
      </c>
      <c r="AN1913">
        <f t="shared" si="909"/>
        <v>0</v>
      </c>
      <c r="AO1913">
        <f t="shared" si="910"/>
        <v>0</v>
      </c>
      <c r="AP1913">
        <f t="shared" si="911"/>
        <v>0</v>
      </c>
      <c r="AQ1913">
        <f t="shared" si="912"/>
        <v>0</v>
      </c>
      <c r="AR1913">
        <f t="shared" si="913"/>
        <v>0</v>
      </c>
      <c r="AT1913">
        <f t="shared" si="892"/>
        <v>0</v>
      </c>
      <c r="AU1913">
        <f t="shared" si="893"/>
        <v>0</v>
      </c>
      <c r="AZ1913">
        <f t="shared" si="914"/>
        <v>0</v>
      </c>
      <c r="BA1913" t="str">
        <f t="shared" si="891"/>
        <v/>
      </c>
      <c r="BB1913" t="str">
        <f t="shared" si="915"/>
        <v/>
      </c>
    </row>
    <row r="1914" spans="2:54" x14ac:dyDescent="0.15">
      <c r="B1914" s="347"/>
      <c r="C1914" s="347"/>
      <c r="D1914" s="347"/>
      <c r="E1914" s="347"/>
      <c r="F1914" s="347"/>
      <c r="G1914" s="347"/>
      <c r="H1914" s="347"/>
      <c r="I1914" s="347"/>
      <c r="J1914" s="347"/>
      <c r="K1914" s="347"/>
      <c r="N1914" s="323" t="str">
        <f t="shared" si="916"/>
        <v/>
      </c>
      <c r="O1914" s="323" t="str">
        <f t="shared" si="917"/>
        <v/>
      </c>
      <c r="P1914" s="323" t="str">
        <f t="shared" si="918"/>
        <v/>
      </c>
      <c r="R1914" s="323" t="str">
        <f t="shared" si="919"/>
        <v/>
      </c>
      <c r="X1914" s="322" t="str">
        <f t="shared" si="894"/>
        <v/>
      </c>
      <c r="Y1914" s="322" t="str">
        <f t="shared" si="895"/>
        <v/>
      </c>
      <c r="Z1914" s="322" t="str">
        <f t="shared" si="896"/>
        <v/>
      </c>
      <c r="AA1914" s="322" t="str">
        <f t="shared" si="897"/>
        <v/>
      </c>
      <c r="AB1914" s="322" t="str">
        <f t="shared" si="898"/>
        <v/>
      </c>
      <c r="AC1914" s="322" t="str">
        <f t="shared" si="899"/>
        <v/>
      </c>
      <c r="AD1914" s="322" t="str">
        <f t="shared" si="900"/>
        <v/>
      </c>
      <c r="AE1914" s="322" t="str">
        <f t="shared" si="901"/>
        <v/>
      </c>
      <c r="AF1914" s="322" t="str">
        <f t="shared" si="902"/>
        <v/>
      </c>
      <c r="AG1914" s="322" t="str">
        <f t="shared" si="903"/>
        <v/>
      </c>
      <c r="AI1914">
        <f t="shared" si="904"/>
        <v>0</v>
      </c>
      <c r="AJ1914">
        <f t="shared" si="905"/>
        <v>0</v>
      </c>
      <c r="AK1914">
        <f t="shared" si="906"/>
        <v>0</v>
      </c>
      <c r="AL1914">
        <f t="shared" si="907"/>
        <v>0</v>
      </c>
      <c r="AM1914">
        <f t="shared" si="908"/>
        <v>0</v>
      </c>
      <c r="AN1914">
        <f t="shared" si="909"/>
        <v>0</v>
      </c>
      <c r="AO1914">
        <f t="shared" si="910"/>
        <v>0</v>
      </c>
      <c r="AP1914">
        <f t="shared" si="911"/>
        <v>0</v>
      </c>
      <c r="AQ1914">
        <f t="shared" si="912"/>
        <v>0</v>
      </c>
      <c r="AR1914">
        <f t="shared" si="913"/>
        <v>0</v>
      </c>
      <c r="AT1914">
        <f t="shared" si="892"/>
        <v>0</v>
      </c>
      <c r="AU1914">
        <f t="shared" si="893"/>
        <v>0</v>
      </c>
      <c r="AZ1914">
        <f t="shared" si="914"/>
        <v>0</v>
      </c>
      <c r="BA1914" t="str">
        <f t="shared" si="891"/>
        <v/>
      </c>
      <c r="BB1914" t="str">
        <f t="shared" si="915"/>
        <v/>
      </c>
    </row>
    <row r="1915" spans="2:54" x14ac:dyDescent="0.15">
      <c r="B1915" s="347"/>
      <c r="C1915" s="347"/>
      <c r="D1915" s="347"/>
      <c r="E1915" s="347"/>
      <c r="F1915" s="347"/>
      <c r="G1915" s="347"/>
      <c r="H1915" s="347"/>
      <c r="I1915" s="347"/>
      <c r="J1915" s="347"/>
      <c r="K1915" s="347"/>
      <c r="N1915" s="323" t="str">
        <f t="shared" si="916"/>
        <v/>
      </c>
      <c r="O1915" s="323" t="str">
        <f t="shared" si="917"/>
        <v/>
      </c>
      <c r="P1915" s="323" t="str">
        <f t="shared" si="918"/>
        <v/>
      </c>
      <c r="R1915" s="323" t="str">
        <f t="shared" si="919"/>
        <v/>
      </c>
      <c r="X1915" s="322" t="str">
        <f t="shared" si="894"/>
        <v/>
      </c>
      <c r="Y1915" s="322" t="str">
        <f t="shared" si="895"/>
        <v/>
      </c>
      <c r="Z1915" s="322" t="str">
        <f t="shared" si="896"/>
        <v/>
      </c>
      <c r="AA1915" s="322" t="str">
        <f t="shared" si="897"/>
        <v/>
      </c>
      <c r="AB1915" s="322" t="str">
        <f t="shared" si="898"/>
        <v/>
      </c>
      <c r="AC1915" s="322" t="str">
        <f t="shared" si="899"/>
        <v/>
      </c>
      <c r="AD1915" s="322" t="str">
        <f t="shared" si="900"/>
        <v/>
      </c>
      <c r="AE1915" s="322" t="str">
        <f t="shared" si="901"/>
        <v/>
      </c>
      <c r="AF1915" s="322" t="str">
        <f t="shared" si="902"/>
        <v/>
      </c>
      <c r="AG1915" s="322" t="str">
        <f t="shared" si="903"/>
        <v/>
      </c>
      <c r="AI1915">
        <f t="shared" si="904"/>
        <v>0</v>
      </c>
      <c r="AJ1915">
        <f t="shared" si="905"/>
        <v>0</v>
      </c>
      <c r="AK1915">
        <f t="shared" si="906"/>
        <v>0</v>
      </c>
      <c r="AL1915">
        <f t="shared" si="907"/>
        <v>0</v>
      </c>
      <c r="AM1915">
        <f t="shared" si="908"/>
        <v>0</v>
      </c>
      <c r="AN1915">
        <f t="shared" si="909"/>
        <v>0</v>
      </c>
      <c r="AO1915">
        <f t="shared" si="910"/>
        <v>0</v>
      </c>
      <c r="AP1915">
        <f t="shared" si="911"/>
        <v>0</v>
      </c>
      <c r="AQ1915">
        <f t="shared" si="912"/>
        <v>0</v>
      </c>
      <c r="AR1915">
        <f t="shared" si="913"/>
        <v>0</v>
      </c>
      <c r="AT1915">
        <f t="shared" si="892"/>
        <v>0</v>
      </c>
      <c r="AU1915">
        <f t="shared" si="893"/>
        <v>0</v>
      </c>
      <c r="AZ1915">
        <f t="shared" si="914"/>
        <v>0</v>
      </c>
      <c r="BA1915" t="str">
        <f t="shared" si="891"/>
        <v/>
      </c>
      <c r="BB1915" t="str">
        <f t="shared" si="915"/>
        <v/>
      </c>
    </row>
    <row r="1916" spans="2:54" x14ac:dyDescent="0.15">
      <c r="B1916" s="347"/>
      <c r="C1916" s="347"/>
      <c r="D1916" s="347"/>
      <c r="E1916" s="347"/>
      <c r="F1916" s="347"/>
      <c r="G1916" s="347"/>
      <c r="H1916" s="347"/>
      <c r="I1916" s="347"/>
      <c r="J1916" s="347"/>
      <c r="K1916" s="347"/>
      <c r="N1916" s="323" t="str">
        <f t="shared" si="916"/>
        <v/>
      </c>
      <c r="O1916" s="323" t="str">
        <f t="shared" si="917"/>
        <v/>
      </c>
      <c r="P1916" s="323" t="str">
        <f t="shared" si="918"/>
        <v/>
      </c>
      <c r="R1916" s="323" t="str">
        <f t="shared" si="919"/>
        <v/>
      </c>
      <c r="X1916" s="322" t="str">
        <f t="shared" si="894"/>
        <v/>
      </c>
      <c r="Y1916" s="322" t="str">
        <f t="shared" si="895"/>
        <v/>
      </c>
      <c r="Z1916" s="322" t="str">
        <f t="shared" si="896"/>
        <v/>
      </c>
      <c r="AA1916" s="322" t="str">
        <f t="shared" si="897"/>
        <v/>
      </c>
      <c r="AB1916" s="322" t="str">
        <f t="shared" si="898"/>
        <v/>
      </c>
      <c r="AC1916" s="322" t="str">
        <f t="shared" si="899"/>
        <v/>
      </c>
      <c r="AD1916" s="322" t="str">
        <f t="shared" si="900"/>
        <v/>
      </c>
      <c r="AE1916" s="322" t="str">
        <f t="shared" si="901"/>
        <v/>
      </c>
      <c r="AF1916" s="322" t="str">
        <f t="shared" si="902"/>
        <v/>
      </c>
      <c r="AG1916" s="322" t="str">
        <f t="shared" si="903"/>
        <v/>
      </c>
      <c r="AI1916">
        <f t="shared" si="904"/>
        <v>0</v>
      </c>
      <c r="AJ1916">
        <f t="shared" si="905"/>
        <v>0</v>
      </c>
      <c r="AK1916">
        <f t="shared" si="906"/>
        <v>0</v>
      </c>
      <c r="AL1916">
        <f t="shared" si="907"/>
        <v>0</v>
      </c>
      <c r="AM1916">
        <f t="shared" si="908"/>
        <v>0</v>
      </c>
      <c r="AN1916">
        <f t="shared" si="909"/>
        <v>0</v>
      </c>
      <c r="AO1916">
        <f t="shared" si="910"/>
        <v>0</v>
      </c>
      <c r="AP1916">
        <f t="shared" si="911"/>
        <v>0</v>
      </c>
      <c r="AQ1916">
        <f t="shared" si="912"/>
        <v>0</v>
      </c>
      <c r="AR1916">
        <f t="shared" si="913"/>
        <v>0</v>
      </c>
      <c r="AT1916">
        <f t="shared" si="892"/>
        <v>0</v>
      </c>
      <c r="AU1916">
        <f t="shared" si="893"/>
        <v>0</v>
      </c>
      <c r="AZ1916">
        <f t="shared" si="914"/>
        <v>0</v>
      </c>
      <c r="BA1916" t="str">
        <f t="shared" si="891"/>
        <v/>
      </c>
      <c r="BB1916" t="str">
        <f t="shared" si="915"/>
        <v/>
      </c>
    </row>
    <row r="1917" spans="2:54" x14ac:dyDescent="0.15">
      <c r="B1917" s="347"/>
      <c r="C1917" s="347"/>
      <c r="D1917" s="347"/>
      <c r="E1917" s="347"/>
      <c r="F1917" s="347"/>
      <c r="G1917" s="347"/>
      <c r="H1917" s="347"/>
      <c r="I1917" s="347"/>
      <c r="J1917" s="347"/>
      <c r="K1917" s="347"/>
      <c r="N1917" s="323" t="str">
        <f t="shared" si="916"/>
        <v/>
      </c>
      <c r="O1917" s="323" t="str">
        <f t="shared" si="917"/>
        <v/>
      </c>
      <c r="P1917" s="323" t="str">
        <f t="shared" si="918"/>
        <v/>
      </c>
      <c r="R1917" s="323" t="str">
        <f t="shared" si="919"/>
        <v/>
      </c>
      <c r="X1917" s="322" t="str">
        <f t="shared" si="894"/>
        <v/>
      </c>
      <c r="Y1917" s="322" t="str">
        <f t="shared" si="895"/>
        <v/>
      </c>
      <c r="Z1917" s="322" t="str">
        <f t="shared" si="896"/>
        <v/>
      </c>
      <c r="AA1917" s="322" t="str">
        <f t="shared" si="897"/>
        <v/>
      </c>
      <c r="AB1917" s="322" t="str">
        <f t="shared" si="898"/>
        <v/>
      </c>
      <c r="AC1917" s="322" t="str">
        <f t="shared" si="899"/>
        <v/>
      </c>
      <c r="AD1917" s="322" t="str">
        <f t="shared" si="900"/>
        <v/>
      </c>
      <c r="AE1917" s="322" t="str">
        <f t="shared" si="901"/>
        <v/>
      </c>
      <c r="AF1917" s="322" t="str">
        <f t="shared" si="902"/>
        <v/>
      </c>
      <c r="AG1917" s="322" t="str">
        <f t="shared" si="903"/>
        <v/>
      </c>
      <c r="AI1917">
        <f t="shared" si="904"/>
        <v>0</v>
      </c>
      <c r="AJ1917">
        <f t="shared" si="905"/>
        <v>0</v>
      </c>
      <c r="AK1917">
        <f t="shared" si="906"/>
        <v>0</v>
      </c>
      <c r="AL1917">
        <f t="shared" si="907"/>
        <v>0</v>
      </c>
      <c r="AM1917">
        <f t="shared" si="908"/>
        <v>0</v>
      </c>
      <c r="AN1917">
        <f t="shared" si="909"/>
        <v>0</v>
      </c>
      <c r="AO1917">
        <f t="shared" si="910"/>
        <v>0</v>
      </c>
      <c r="AP1917">
        <f t="shared" si="911"/>
        <v>0</v>
      </c>
      <c r="AQ1917">
        <f t="shared" si="912"/>
        <v>0</v>
      </c>
      <c r="AR1917">
        <f t="shared" si="913"/>
        <v>0</v>
      </c>
      <c r="AT1917">
        <f t="shared" si="892"/>
        <v>0</v>
      </c>
      <c r="AU1917">
        <f t="shared" si="893"/>
        <v>0</v>
      </c>
      <c r="AZ1917">
        <f t="shared" si="914"/>
        <v>0</v>
      </c>
      <c r="BA1917" t="str">
        <f t="shared" si="891"/>
        <v/>
      </c>
      <c r="BB1917" t="str">
        <f t="shared" si="915"/>
        <v/>
      </c>
    </row>
    <row r="1918" spans="2:54" x14ac:dyDescent="0.15">
      <c r="B1918" s="347"/>
      <c r="C1918" s="347"/>
      <c r="D1918" s="347"/>
      <c r="E1918" s="347"/>
      <c r="F1918" s="347"/>
      <c r="G1918" s="347"/>
      <c r="H1918" s="347"/>
      <c r="I1918" s="347"/>
      <c r="J1918" s="347"/>
      <c r="K1918" s="347"/>
      <c r="N1918" s="323" t="str">
        <f t="shared" si="916"/>
        <v/>
      </c>
      <c r="O1918" s="323" t="str">
        <f t="shared" si="917"/>
        <v/>
      </c>
      <c r="P1918" s="323" t="str">
        <f t="shared" si="918"/>
        <v/>
      </c>
      <c r="R1918" s="323" t="str">
        <f t="shared" si="919"/>
        <v/>
      </c>
      <c r="X1918" s="322" t="str">
        <f t="shared" si="894"/>
        <v/>
      </c>
      <c r="Y1918" s="322" t="str">
        <f t="shared" si="895"/>
        <v/>
      </c>
      <c r="Z1918" s="322" t="str">
        <f t="shared" si="896"/>
        <v/>
      </c>
      <c r="AA1918" s="322" t="str">
        <f t="shared" si="897"/>
        <v/>
      </c>
      <c r="AB1918" s="322" t="str">
        <f t="shared" si="898"/>
        <v/>
      </c>
      <c r="AC1918" s="322" t="str">
        <f t="shared" si="899"/>
        <v/>
      </c>
      <c r="AD1918" s="322" t="str">
        <f t="shared" si="900"/>
        <v/>
      </c>
      <c r="AE1918" s="322" t="str">
        <f t="shared" si="901"/>
        <v/>
      </c>
      <c r="AF1918" s="322" t="str">
        <f t="shared" si="902"/>
        <v/>
      </c>
      <c r="AG1918" s="322" t="str">
        <f t="shared" si="903"/>
        <v/>
      </c>
      <c r="AI1918">
        <f t="shared" si="904"/>
        <v>0</v>
      </c>
      <c r="AJ1918">
        <f t="shared" si="905"/>
        <v>0</v>
      </c>
      <c r="AK1918">
        <f t="shared" si="906"/>
        <v>0</v>
      </c>
      <c r="AL1918">
        <f t="shared" si="907"/>
        <v>0</v>
      </c>
      <c r="AM1918">
        <f t="shared" si="908"/>
        <v>0</v>
      </c>
      <c r="AN1918">
        <f t="shared" si="909"/>
        <v>0</v>
      </c>
      <c r="AO1918">
        <f t="shared" si="910"/>
        <v>0</v>
      </c>
      <c r="AP1918">
        <f t="shared" si="911"/>
        <v>0</v>
      </c>
      <c r="AQ1918">
        <f t="shared" si="912"/>
        <v>0</v>
      </c>
      <c r="AR1918">
        <f t="shared" si="913"/>
        <v>0</v>
      </c>
      <c r="AT1918">
        <f t="shared" si="892"/>
        <v>0</v>
      </c>
      <c r="AU1918">
        <f t="shared" si="893"/>
        <v>0</v>
      </c>
      <c r="AZ1918">
        <f t="shared" si="914"/>
        <v>0</v>
      </c>
      <c r="BA1918" t="str">
        <f t="shared" si="891"/>
        <v/>
      </c>
      <c r="BB1918" t="str">
        <f t="shared" si="915"/>
        <v/>
      </c>
    </row>
    <row r="1919" spans="2:54" x14ac:dyDescent="0.15">
      <c r="B1919" s="347"/>
      <c r="C1919" s="347"/>
      <c r="D1919" s="347"/>
      <c r="E1919" s="347"/>
      <c r="F1919" s="347"/>
      <c r="G1919" s="347"/>
      <c r="H1919" s="347"/>
      <c r="I1919" s="347"/>
      <c r="J1919" s="347"/>
      <c r="K1919" s="347"/>
      <c r="N1919" s="323" t="str">
        <f t="shared" si="916"/>
        <v/>
      </c>
      <c r="O1919" s="323" t="str">
        <f t="shared" si="917"/>
        <v/>
      </c>
      <c r="P1919" s="323" t="str">
        <f t="shared" si="918"/>
        <v/>
      </c>
      <c r="R1919" s="323" t="str">
        <f t="shared" si="919"/>
        <v/>
      </c>
      <c r="X1919" s="322" t="str">
        <f t="shared" si="894"/>
        <v/>
      </c>
      <c r="Y1919" s="322" t="str">
        <f t="shared" si="895"/>
        <v/>
      </c>
      <c r="Z1919" s="322" t="str">
        <f t="shared" si="896"/>
        <v/>
      </c>
      <c r="AA1919" s="322" t="str">
        <f t="shared" si="897"/>
        <v/>
      </c>
      <c r="AB1919" s="322" t="str">
        <f t="shared" si="898"/>
        <v/>
      </c>
      <c r="AC1919" s="322" t="str">
        <f t="shared" si="899"/>
        <v/>
      </c>
      <c r="AD1919" s="322" t="str">
        <f t="shared" si="900"/>
        <v/>
      </c>
      <c r="AE1919" s="322" t="str">
        <f t="shared" si="901"/>
        <v/>
      </c>
      <c r="AF1919" s="322" t="str">
        <f t="shared" si="902"/>
        <v/>
      </c>
      <c r="AG1919" s="322" t="str">
        <f t="shared" si="903"/>
        <v/>
      </c>
      <c r="AI1919">
        <f t="shared" si="904"/>
        <v>0</v>
      </c>
      <c r="AJ1919">
        <f t="shared" si="905"/>
        <v>0</v>
      </c>
      <c r="AK1919">
        <f t="shared" si="906"/>
        <v>0</v>
      </c>
      <c r="AL1919">
        <f t="shared" si="907"/>
        <v>0</v>
      </c>
      <c r="AM1919">
        <f t="shared" si="908"/>
        <v>0</v>
      </c>
      <c r="AN1919">
        <f t="shared" si="909"/>
        <v>0</v>
      </c>
      <c r="AO1919">
        <f t="shared" si="910"/>
        <v>0</v>
      </c>
      <c r="AP1919">
        <f t="shared" si="911"/>
        <v>0</v>
      </c>
      <c r="AQ1919">
        <f t="shared" si="912"/>
        <v>0</v>
      </c>
      <c r="AR1919">
        <f t="shared" si="913"/>
        <v>0</v>
      </c>
      <c r="AT1919">
        <f t="shared" si="892"/>
        <v>0</v>
      </c>
      <c r="AU1919">
        <f t="shared" si="893"/>
        <v>0</v>
      </c>
      <c r="AZ1919">
        <f t="shared" si="914"/>
        <v>0</v>
      </c>
      <c r="BA1919" t="str">
        <f t="shared" si="891"/>
        <v/>
      </c>
      <c r="BB1919" t="str">
        <f t="shared" si="915"/>
        <v/>
      </c>
    </row>
    <row r="1920" spans="2:54" x14ac:dyDescent="0.15">
      <c r="B1920" s="347"/>
      <c r="C1920" s="347"/>
      <c r="D1920" s="347"/>
      <c r="E1920" s="347"/>
      <c r="F1920" s="347"/>
      <c r="G1920" s="347"/>
      <c r="H1920" s="347"/>
      <c r="I1920" s="347"/>
      <c r="J1920" s="347"/>
      <c r="K1920" s="347"/>
      <c r="N1920" s="323" t="str">
        <f t="shared" si="916"/>
        <v/>
      </c>
      <c r="O1920" s="323" t="str">
        <f t="shared" si="917"/>
        <v/>
      </c>
      <c r="P1920" s="323" t="str">
        <f t="shared" si="918"/>
        <v/>
      </c>
      <c r="R1920" s="323" t="str">
        <f t="shared" si="919"/>
        <v/>
      </c>
      <c r="X1920" s="322" t="str">
        <f t="shared" si="894"/>
        <v/>
      </c>
      <c r="Y1920" s="322" t="str">
        <f t="shared" si="895"/>
        <v/>
      </c>
      <c r="Z1920" s="322" t="str">
        <f t="shared" si="896"/>
        <v/>
      </c>
      <c r="AA1920" s="322" t="str">
        <f t="shared" si="897"/>
        <v/>
      </c>
      <c r="AB1920" s="322" t="str">
        <f t="shared" si="898"/>
        <v/>
      </c>
      <c r="AC1920" s="322" t="str">
        <f t="shared" si="899"/>
        <v/>
      </c>
      <c r="AD1920" s="322" t="str">
        <f t="shared" si="900"/>
        <v/>
      </c>
      <c r="AE1920" s="322" t="str">
        <f t="shared" si="901"/>
        <v/>
      </c>
      <c r="AF1920" s="322" t="str">
        <f t="shared" si="902"/>
        <v/>
      </c>
      <c r="AG1920" s="322" t="str">
        <f t="shared" si="903"/>
        <v/>
      </c>
      <c r="AI1920">
        <f t="shared" si="904"/>
        <v>0</v>
      </c>
      <c r="AJ1920">
        <f t="shared" si="905"/>
        <v>0</v>
      </c>
      <c r="AK1920">
        <f t="shared" si="906"/>
        <v>0</v>
      </c>
      <c r="AL1920">
        <f t="shared" si="907"/>
        <v>0</v>
      </c>
      <c r="AM1920">
        <f t="shared" si="908"/>
        <v>0</v>
      </c>
      <c r="AN1920">
        <f t="shared" si="909"/>
        <v>0</v>
      </c>
      <c r="AO1920">
        <f t="shared" si="910"/>
        <v>0</v>
      </c>
      <c r="AP1920">
        <f t="shared" si="911"/>
        <v>0</v>
      </c>
      <c r="AQ1920">
        <f t="shared" si="912"/>
        <v>0</v>
      </c>
      <c r="AR1920">
        <f t="shared" si="913"/>
        <v>0</v>
      </c>
      <c r="AT1920">
        <f t="shared" si="892"/>
        <v>0</v>
      </c>
      <c r="AU1920">
        <f t="shared" si="893"/>
        <v>0</v>
      </c>
      <c r="AZ1920">
        <f t="shared" si="914"/>
        <v>0</v>
      </c>
      <c r="BA1920" t="str">
        <f t="shared" si="891"/>
        <v/>
      </c>
      <c r="BB1920" t="str">
        <f t="shared" si="915"/>
        <v/>
      </c>
    </row>
    <row r="1921" spans="2:54" x14ac:dyDescent="0.15">
      <c r="B1921" s="347"/>
      <c r="C1921" s="347"/>
      <c r="D1921" s="347"/>
      <c r="E1921" s="347"/>
      <c r="F1921" s="347"/>
      <c r="G1921" s="347"/>
      <c r="H1921" s="347"/>
      <c r="I1921" s="347"/>
      <c r="J1921" s="347"/>
      <c r="K1921" s="347"/>
      <c r="N1921" s="323" t="str">
        <f t="shared" si="916"/>
        <v/>
      </c>
      <c r="O1921" s="323" t="str">
        <f t="shared" si="917"/>
        <v/>
      </c>
      <c r="P1921" s="323" t="str">
        <f t="shared" si="918"/>
        <v/>
      </c>
      <c r="R1921" s="323" t="str">
        <f t="shared" si="919"/>
        <v/>
      </c>
      <c r="X1921" s="322" t="str">
        <f t="shared" si="894"/>
        <v/>
      </c>
      <c r="Y1921" s="322" t="str">
        <f t="shared" si="895"/>
        <v/>
      </c>
      <c r="Z1921" s="322" t="str">
        <f t="shared" si="896"/>
        <v/>
      </c>
      <c r="AA1921" s="322" t="str">
        <f t="shared" si="897"/>
        <v/>
      </c>
      <c r="AB1921" s="322" t="str">
        <f t="shared" si="898"/>
        <v/>
      </c>
      <c r="AC1921" s="322" t="str">
        <f t="shared" si="899"/>
        <v/>
      </c>
      <c r="AD1921" s="322" t="str">
        <f t="shared" si="900"/>
        <v/>
      </c>
      <c r="AE1921" s="322" t="str">
        <f t="shared" si="901"/>
        <v/>
      </c>
      <c r="AF1921" s="322" t="str">
        <f t="shared" si="902"/>
        <v/>
      </c>
      <c r="AG1921" s="322" t="str">
        <f t="shared" si="903"/>
        <v/>
      </c>
      <c r="AI1921">
        <f t="shared" si="904"/>
        <v>0</v>
      </c>
      <c r="AJ1921">
        <f t="shared" si="905"/>
        <v>0</v>
      </c>
      <c r="AK1921">
        <f t="shared" si="906"/>
        <v>0</v>
      </c>
      <c r="AL1921">
        <f t="shared" si="907"/>
        <v>0</v>
      </c>
      <c r="AM1921">
        <f t="shared" si="908"/>
        <v>0</v>
      </c>
      <c r="AN1921">
        <f t="shared" si="909"/>
        <v>0</v>
      </c>
      <c r="AO1921">
        <f t="shared" si="910"/>
        <v>0</v>
      </c>
      <c r="AP1921">
        <f t="shared" si="911"/>
        <v>0</v>
      </c>
      <c r="AQ1921">
        <f t="shared" si="912"/>
        <v>0</v>
      </c>
      <c r="AR1921">
        <f t="shared" si="913"/>
        <v>0</v>
      </c>
      <c r="AT1921">
        <f t="shared" si="892"/>
        <v>0</v>
      </c>
      <c r="AU1921">
        <f t="shared" si="893"/>
        <v>0</v>
      </c>
      <c r="AZ1921">
        <f t="shared" si="914"/>
        <v>0</v>
      </c>
      <c r="BA1921" t="str">
        <f t="shared" si="891"/>
        <v/>
      </c>
      <c r="BB1921" t="str">
        <f t="shared" si="915"/>
        <v/>
      </c>
    </row>
    <row r="1922" spans="2:54" x14ac:dyDescent="0.15">
      <c r="B1922" s="347"/>
      <c r="C1922" s="347"/>
      <c r="D1922" s="347"/>
      <c r="E1922" s="347"/>
      <c r="F1922" s="347"/>
      <c r="G1922" s="347"/>
      <c r="H1922" s="347"/>
      <c r="I1922" s="347"/>
      <c r="J1922" s="347"/>
      <c r="K1922" s="347"/>
      <c r="N1922" s="323" t="str">
        <f t="shared" si="916"/>
        <v/>
      </c>
      <c r="O1922" s="323" t="str">
        <f t="shared" si="917"/>
        <v/>
      </c>
      <c r="P1922" s="323" t="str">
        <f t="shared" si="918"/>
        <v/>
      </c>
      <c r="R1922" s="323" t="str">
        <f t="shared" si="919"/>
        <v/>
      </c>
      <c r="X1922" s="322" t="str">
        <f t="shared" si="894"/>
        <v/>
      </c>
      <c r="Y1922" s="322" t="str">
        <f t="shared" si="895"/>
        <v/>
      </c>
      <c r="Z1922" s="322" t="str">
        <f t="shared" si="896"/>
        <v/>
      </c>
      <c r="AA1922" s="322" t="str">
        <f t="shared" si="897"/>
        <v/>
      </c>
      <c r="AB1922" s="322" t="str">
        <f t="shared" si="898"/>
        <v/>
      </c>
      <c r="AC1922" s="322" t="str">
        <f t="shared" si="899"/>
        <v/>
      </c>
      <c r="AD1922" s="322" t="str">
        <f t="shared" si="900"/>
        <v/>
      </c>
      <c r="AE1922" s="322" t="str">
        <f t="shared" si="901"/>
        <v/>
      </c>
      <c r="AF1922" s="322" t="str">
        <f t="shared" si="902"/>
        <v/>
      </c>
      <c r="AG1922" s="322" t="str">
        <f t="shared" si="903"/>
        <v/>
      </c>
      <c r="AI1922">
        <f t="shared" si="904"/>
        <v>0</v>
      </c>
      <c r="AJ1922">
        <f t="shared" si="905"/>
        <v>0</v>
      </c>
      <c r="AK1922">
        <f t="shared" si="906"/>
        <v>0</v>
      </c>
      <c r="AL1922">
        <f t="shared" si="907"/>
        <v>0</v>
      </c>
      <c r="AM1922">
        <f t="shared" si="908"/>
        <v>0</v>
      </c>
      <c r="AN1922">
        <f t="shared" si="909"/>
        <v>0</v>
      </c>
      <c r="AO1922">
        <f t="shared" si="910"/>
        <v>0</v>
      </c>
      <c r="AP1922">
        <f t="shared" si="911"/>
        <v>0</v>
      </c>
      <c r="AQ1922">
        <f t="shared" si="912"/>
        <v>0</v>
      </c>
      <c r="AR1922">
        <f t="shared" si="913"/>
        <v>0</v>
      </c>
      <c r="AT1922">
        <f t="shared" si="892"/>
        <v>0</v>
      </c>
      <c r="AU1922">
        <f t="shared" si="893"/>
        <v>0</v>
      </c>
      <c r="AZ1922">
        <f t="shared" si="914"/>
        <v>0</v>
      </c>
      <c r="BA1922" t="str">
        <f t="shared" si="891"/>
        <v/>
      </c>
      <c r="BB1922" t="str">
        <f t="shared" si="915"/>
        <v/>
      </c>
    </row>
    <row r="1923" spans="2:54" x14ac:dyDescent="0.15">
      <c r="B1923" s="347"/>
      <c r="C1923" s="347"/>
      <c r="D1923" s="347"/>
      <c r="E1923" s="347"/>
      <c r="F1923" s="347"/>
      <c r="G1923" s="347"/>
      <c r="H1923" s="347"/>
      <c r="I1923" s="347"/>
      <c r="J1923" s="347"/>
      <c r="K1923" s="347"/>
      <c r="N1923" s="323" t="str">
        <f t="shared" si="916"/>
        <v/>
      </c>
      <c r="O1923" s="323" t="str">
        <f t="shared" si="917"/>
        <v/>
      </c>
      <c r="P1923" s="323" t="str">
        <f t="shared" si="918"/>
        <v/>
      </c>
      <c r="R1923" s="323" t="str">
        <f t="shared" si="919"/>
        <v/>
      </c>
      <c r="X1923" s="322" t="str">
        <f t="shared" si="894"/>
        <v/>
      </c>
      <c r="Y1923" s="322" t="str">
        <f t="shared" si="895"/>
        <v/>
      </c>
      <c r="Z1923" s="322" t="str">
        <f t="shared" si="896"/>
        <v/>
      </c>
      <c r="AA1923" s="322" t="str">
        <f t="shared" si="897"/>
        <v/>
      </c>
      <c r="AB1923" s="322" t="str">
        <f t="shared" si="898"/>
        <v/>
      </c>
      <c r="AC1923" s="322" t="str">
        <f t="shared" si="899"/>
        <v/>
      </c>
      <c r="AD1923" s="322" t="str">
        <f t="shared" si="900"/>
        <v/>
      </c>
      <c r="AE1923" s="322" t="str">
        <f t="shared" si="901"/>
        <v/>
      </c>
      <c r="AF1923" s="322" t="str">
        <f t="shared" si="902"/>
        <v/>
      </c>
      <c r="AG1923" s="322" t="str">
        <f t="shared" si="903"/>
        <v/>
      </c>
      <c r="AI1923">
        <f t="shared" si="904"/>
        <v>0</v>
      </c>
      <c r="AJ1923">
        <f t="shared" si="905"/>
        <v>0</v>
      </c>
      <c r="AK1923">
        <f t="shared" si="906"/>
        <v>0</v>
      </c>
      <c r="AL1923">
        <f t="shared" si="907"/>
        <v>0</v>
      </c>
      <c r="AM1923">
        <f t="shared" si="908"/>
        <v>0</v>
      </c>
      <c r="AN1923">
        <f t="shared" si="909"/>
        <v>0</v>
      </c>
      <c r="AO1923">
        <f t="shared" si="910"/>
        <v>0</v>
      </c>
      <c r="AP1923">
        <f t="shared" si="911"/>
        <v>0</v>
      </c>
      <c r="AQ1923">
        <f t="shared" si="912"/>
        <v>0</v>
      </c>
      <c r="AR1923">
        <f t="shared" si="913"/>
        <v>0</v>
      </c>
      <c r="AT1923">
        <f t="shared" si="892"/>
        <v>0</v>
      </c>
      <c r="AU1923">
        <f t="shared" si="893"/>
        <v>0</v>
      </c>
      <c r="AZ1923">
        <f t="shared" si="914"/>
        <v>0</v>
      </c>
      <c r="BA1923" t="str">
        <f t="shared" si="891"/>
        <v/>
      </c>
      <c r="BB1923" t="str">
        <f t="shared" si="915"/>
        <v/>
      </c>
    </row>
    <row r="1924" spans="2:54" x14ac:dyDescent="0.15">
      <c r="B1924" s="347"/>
      <c r="C1924" s="347"/>
      <c r="D1924" s="347"/>
      <c r="E1924" s="347"/>
      <c r="F1924" s="347"/>
      <c r="G1924" s="347"/>
      <c r="H1924" s="347"/>
      <c r="I1924" s="347"/>
      <c r="J1924" s="347"/>
      <c r="K1924" s="347"/>
      <c r="N1924" s="323" t="str">
        <f t="shared" si="916"/>
        <v/>
      </c>
      <c r="O1924" s="323" t="str">
        <f t="shared" si="917"/>
        <v/>
      </c>
      <c r="P1924" s="323" t="str">
        <f t="shared" si="918"/>
        <v/>
      </c>
      <c r="R1924" s="323" t="str">
        <f t="shared" si="919"/>
        <v/>
      </c>
      <c r="X1924" s="322" t="str">
        <f t="shared" si="894"/>
        <v/>
      </c>
      <c r="Y1924" s="322" t="str">
        <f t="shared" si="895"/>
        <v/>
      </c>
      <c r="Z1924" s="322" t="str">
        <f t="shared" si="896"/>
        <v/>
      </c>
      <c r="AA1924" s="322" t="str">
        <f t="shared" si="897"/>
        <v/>
      </c>
      <c r="AB1924" s="322" t="str">
        <f t="shared" si="898"/>
        <v/>
      </c>
      <c r="AC1924" s="322" t="str">
        <f t="shared" si="899"/>
        <v/>
      </c>
      <c r="AD1924" s="322" t="str">
        <f t="shared" si="900"/>
        <v/>
      </c>
      <c r="AE1924" s="322" t="str">
        <f t="shared" si="901"/>
        <v/>
      </c>
      <c r="AF1924" s="322" t="str">
        <f t="shared" si="902"/>
        <v/>
      </c>
      <c r="AG1924" s="322" t="str">
        <f t="shared" si="903"/>
        <v/>
      </c>
      <c r="AI1924">
        <f t="shared" si="904"/>
        <v>0</v>
      </c>
      <c r="AJ1924">
        <f t="shared" si="905"/>
        <v>0</v>
      </c>
      <c r="AK1924">
        <f t="shared" si="906"/>
        <v>0</v>
      </c>
      <c r="AL1924">
        <f t="shared" si="907"/>
        <v>0</v>
      </c>
      <c r="AM1924">
        <f t="shared" si="908"/>
        <v>0</v>
      </c>
      <c r="AN1924">
        <f t="shared" si="909"/>
        <v>0</v>
      </c>
      <c r="AO1924">
        <f t="shared" si="910"/>
        <v>0</v>
      </c>
      <c r="AP1924">
        <f t="shared" si="911"/>
        <v>0</v>
      </c>
      <c r="AQ1924">
        <f t="shared" si="912"/>
        <v>0</v>
      </c>
      <c r="AR1924">
        <f t="shared" si="913"/>
        <v>0</v>
      </c>
      <c r="AT1924">
        <f t="shared" si="892"/>
        <v>0</v>
      </c>
      <c r="AU1924">
        <f t="shared" si="893"/>
        <v>0</v>
      </c>
      <c r="AZ1924">
        <f t="shared" si="914"/>
        <v>0</v>
      </c>
      <c r="BA1924" t="str">
        <f t="shared" si="891"/>
        <v/>
      </c>
      <c r="BB1924" t="str">
        <f t="shared" si="915"/>
        <v/>
      </c>
    </row>
    <row r="1925" spans="2:54" x14ac:dyDescent="0.15">
      <c r="B1925" s="347"/>
      <c r="C1925" s="347"/>
      <c r="D1925" s="347"/>
      <c r="E1925" s="347"/>
      <c r="F1925" s="347"/>
      <c r="G1925" s="347"/>
      <c r="H1925" s="347"/>
      <c r="I1925" s="347"/>
      <c r="J1925" s="347"/>
      <c r="K1925" s="347"/>
      <c r="N1925" s="323" t="str">
        <f t="shared" si="916"/>
        <v/>
      </c>
      <c r="O1925" s="323" t="str">
        <f t="shared" si="917"/>
        <v/>
      </c>
      <c r="P1925" s="323" t="str">
        <f t="shared" si="918"/>
        <v/>
      </c>
      <c r="R1925" s="323" t="str">
        <f t="shared" si="919"/>
        <v/>
      </c>
      <c r="X1925" s="322" t="str">
        <f t="shared" si="894"/>
        <v/>
      </c>
      <c r="Y1925" s="322" t="str">
        <f t="shared" si="895"/>
        <v/>
      </c>
      <c r="Z1925" s="322" t="str">
        <f t="shared" si="896"/>
        <v/>
      </c>
      <c r="AA1925" s="322" t="str">
        <f t="shared" si="897"/>
        <v/>
      </c>
      <c r="AB1925" s="322" t="str">
        <f t="shared" si="898"/>
        <v/>
      </c>
      <c r="AC1925" s="322" t="str">
        <f t="shared" si="899"/>
        <v/>
      </c>
      <c r="AD1925" s="322" t="str">
        <f t="shared" si="900"/>
        <v/>
      </c>
      <c r="AE1925" s="322" t="str">
        <f t="shared" si="901"/>
        <v/>
      </c>
      <c r="AF1925" s="322" t="str">
        <f t="shared" si="902"/>
        <v/>
      </c>
      <c r="AG1925" s="322" t="str">
        <f t="shared" si="903"/>
        <v/>
      </c>
      <c r="AI1925">
        <f t="shared" si="904"/>
        <v>0</v>
      </c>
      <c r="AJ1925">
        <f t="shared" si="905"/>
        <v>0</v>
      </c>
      <c r="AK1925">
        <f t="shared" si="906"/>
        <v>0</v>
      </c>
      <c r="AL1925">
        <f t="shared" si="907"/>
        <v>0</v>
      </c>
      <c r="AM1925">
        <f t="shared" si="908"/>
        <v>0</v>
      </c>
      <c r="AN1925">
        <f t="shared" si="909"/>
        <v>0</v>
      </c>
      <c r="AO1925">
        <f t="shared" si="910"/>
        <v>0</v>
      </c>
      <c r="AP1925">
        <f t="shared" si="911"/>
        <v>0</v>
      </c>
      <c r="AQ1925">
        <f t="shared" si="912"/>
        <v>0</v>
      </c>
      <c r="AR1925">
        <f t="shared" si="913"/>
        <v>0</v>
      </c>
      <c r="AT1925">
        <f t="shared" si="892"/>
        <v>0</v>
      </c>
      <c r="AU1925">
        <f t="shared" si="893"/>
        <v>0</v>
      </c>
      <c r="AZ1925">
        <f t="shared" si="914"/>
        <v>0</v>
      </c>
      <c r="BA1925" t="str">
        <f t="shared" si="891"/>
        <v/>
      </c>
      <c r="BB1925" t="str">
        <f t="shared" si="915"/>
        <v/>
      </c>
    </row>
    <row r="1926" spans="2:54" x14ac:dyDescent="0.15">
      <c r="B1926" s="347"/>
      <c r="C1926" s="347"/>
      <c r="D1926" s="347"/>
      <c r="E1926" s="347"/>
      <c r="F1926" s="347"/>
      <c r="G1926" s="347"/>
      <c r="H1926" s="347"/>
      <c r="I1926" s="347"/>
      <c r="J1926" s="347"/>
      <c r="K1926" s="347"/>
      <c r="N1926" s="323" t="str">
        <f t="shared" si="916"/>
        <v/>
      </c>
      <c r="O1926" s="323" t="str">
        <f t="shared" si="917"/>
        <v/>
      </c>
      <c r="P1926" s="323" t="str">
        <f t="shared" si="918"/>
        <v/>
      </c>
      <c r="R1926" s="323" t="str">
        <f t="shared" si="919"/>
        <v/>
      </c>
      <c r="X1926" s="322" t="str">
        <f t="shared" si="894"/>
        <v/>
      </c>
      <c r="Y1926" s="322" t="str">
        <f t="shared" si="895"/>
        <v/>
      </c>
      <c r="Z1926" s="322" t="str">
        <f t="shared" si="896"/>
        <v/>
      </c>
      <c r="AA1926" s="322" t="str">
        <f t="shared" si="897"/>
        <v/>
      </c>
      <c r="AB1926" s="322" t="str">
        <f t="shared" si="898"/>
        <v/>
      </c>
      <c r="AC1926" s="322" t="str">
        <f t="shared" si="899"/>
        <v/>
      </c>
      <c r="AD1926" s="322" t="str">
        <f t="shared" si="900"/>
        <v/>
      </c>
      <c r="AE1926" s="322" t="str">
        <f t="shared" si="901"/>
        <v/>
      </c>
      <c r="AF1926" s="322" t="str">
        <f t="shared" si="902"/>
        <v/>
      </c>
      <c r="AG1926" s="322" t="str">
        <f t="shared" si="903"/>
        <v/>
      </c>
      <c r="AI1926">
        <f t="shared" si="904"/>
        <v>0</v>
      </c>
      <c r="AJ1926">
        <f t="shared" si="905"/>
        <v>0</v>
      </c>
      <c r="AK1926">
        <f t="shared" si="906"/>
        <v>0</v>
      </c>
      <c r="AL1926">
        <f t="shared" si="907"/>
        <v>0</v>
      </c>
      <c r="AM1926">
        <f t="shared" si="908"/>
        <v>0</v>
      </c>
      <c r="AN1926">
        <f t="shared" si="909"/>
        <v>0</v>
      </c>
      <c r="AO1926">
        <f t="shared" si="910"/>
        <v>0</v>
      </c>
      <c r="AP1926">
        <f t="shared" si="911"/>
        <v>0</v>
      </c>
      <c r="AQ1926">
        <f t="shared" si="912"/>
        <v>0</v>
      </c>
      <c r="AR1926">
        <f t="shared" si="913"/>
        <v>0</v>
      </c>
      <c r="AT1926">
        <f t="shared" si="892"/>
        <v>0</v>
      </c>
      <c r="AU1926">
        <f t="shared" si="893"/>
        <v>0</v>
      </c>
      <c r="AZ1926">
        <f t="shared" si="914"/>
        <v>0</v>
      </c>
      <c r="BA1926" t="str">
        <f t="shared" si="891"/>
        <v/>
      </c>
      <c r="BB1926" t="str">
        <f t="shared" si="915"/>
        <v/>
      </c>
    </row>
    <row r="1927" spans="2:54" x14ac:dyDescent="0.15">
      <c r="B1927" s="347"/>
      <c r="C1927" s="347"/>
      <c r="D1927" s="347"/>
      <c r="E1927" s="347"/>
      <c r="F1927" s="347"/>
      <c r="G1927" s="347"/>
      <c r="H1927" s="347"/>
      <c r="I1927" s="347"/>
      <c r="J1927" s="347"/>
      <c r="K1927" s="347"/>
      <c r="N1927" s="323" t="str">
        <f t="shared" si="916"/>
        <v/>
      </c>
      <c r="O1927" s="323" t="str">
        <f t="shared" si="917"/>
        <v/>
      </c>
      <c r="P1927" s="323" t="str">
        <f t="shared" si="918"/>
        <v/>
      </c>
      <c r="R1927" s="323" t="str">
        <f t="shared" si="919"/>
        <v/>
      </c>
      <c r="X1927" s="322" t="str">
        <f t="shared" si="894"/>
        <v/>
      </c>
      <c r="Y1927" s="322" t="str">
        <f t="shared" si="895"/>
        <v/>
      </c>
      <c r="Z1927" s="322" t="str">
        <f t="shared" si="896"/>
        <v/>
      </c>
      <c r="AA1927" s="322" t="str">
        <f t="shared" si="897"/>
        <v/>
      </c>
      <c r="AB1927" s="322" t="str">
        <f t="shared" si="898"/>
        <v/>
      </c>
      <c r="AC1927" s="322" t="str">
        <f t="shared" si="899"/>
        <v/>
      </c>
      <c r="AD1927" s="322" t="str">
        <f t="shared" si="900"/>
        <v/>
      </c>
      <c r="AE1927" s="322" t="str">
        <f t="shared" si="901"/>
        <v/>
      </c>
      <c r="AF1927" s="322" t="str">
        <f t="shared" si="902"/>
        <v/>
      </c>
      <c r="AG1927" s="322" t="str">
        <f t="shared" si="903"/>
        <v/>
      </c>
      <c r="AI1927">
        <f t="shared" si="904"/>
        <v>0</v>
      </c>
      <c r="AJ1927">
        <f t="shared" si="905"/>
        <v>0</v>
      </c>
      <c r="AK1927">
        <f t="shared" si="906"/>
        <v>0</v>
      </c>
      <c r="AL1927">
        <f t="shared" si="907"/>
        <v>0</v>
      </c>
      <c r="AM1927">
        <f t="shared" si="908"/>
        <v>0</v>
      </c>
      <c r="AN1927">
        <f t="shared" si="909"/>
        <v>0</v>
      </c>
      <c r="AO1927">
        <f t="shared" si="910"/>
        <v>0</v>
      </c>
      <c r="AP1927">
        <f t="shared" si="911"/>
        <v>0</v>
      </c>
      <c r="AQ1927">
        <f t="shared" si="912"/>
        <v>0</v>
      </c>
      <c r="AR1927">
        <f t="shared" si="913"/>
        <v>0</v>
      </c>
      <c r="AT1927">
        <f t="shared" si="892"/>
        <v>0</v>
      </c>
      <c r="AU1927">
        <f t="shared" si="893"/>
        <v>0</v>
      </c>
      <c r="AZ1927">
        <f t="shared" si="914"/>
        <v>0</v>
      </c>
      <c r="BA1927" t="str">
        <f t="shared" si="891"/>
        <v/>
      </c>
      <c r="BB1927" t="str">
        <f t="shared" si="915"/>
        <v/>
      </c>
    </row>
    <row r="1928" spans="2:54" x14ac:dyDescent="0.15">
      <c r="B1928" s="347"/>
      <c r="C1928" s="347"/>
      <c r="D1928" s="347"/>
      <c r="E1928" s="347"/>
      <c r="F1928" s="347"/>
      <c r="G1928" s="347"/>
      <c r="H1928" s="347"/>
      <c r="I1928" s="347"/>
      <c r="J1928" s="347"/>
      <c r="K1928" s="347"/>
      <c r="N1928" s="323" t="str">
        <f t="shared" si="916"/>
        <v/>
      </c>
      <c r="O1928" s="323" t="str">
        <f t="shared" si="917"/>
        <v/>
      </c>
      <c r="P1928" s="323" t="str">
        <f t="shared" si="918"/>
        <v/>
      </c>
      <c r="R1928" s="323" t="str">
        <f t="shared" si="919"/>
        <v/>
      </c>
      <c r="X1928" s="322" t="str">
        <f t="shared" si="894"/>
        <v/>
      </c>
      <c r="Y1928" s="322" t="str">
        <f t="shared" si="895"/>
        <v/>
      </c>
      <c r="Z1928" s="322" t="str">
        <f t="shared" si="896"/>
        <v/>
      </c>
      <c r="AA1928" s="322" t="str">
        <f t="shared" si="897"/>
        <v/>
      </c>
      <c r="AB1928" s="322" t="str">
        <f t="shared" si="898"/>
        <v/>
      </c>
      <c r="AC1928" s="322" t="str">
        <f t="shared" si="899"/>
        <v/>
      </c>
      <c r="AD1928" s="322" t="str">
        <f t="shared" si="900"/>
        <v/>
      </c>
      <c r="AE1928" s="322" t="str">
        <f t="shared" si="901"/>
        <v/>
      </c>
      <c r="AF1928" s="322" t="str">
        <f t="shared" si="902"/>
        <v/>
      </c>
      <c r="AG1928" s="322" t="str">
        <f t="shared" si="903"/>
        <v/>
      </c>
      <c r="AI1928">
        <f t="shared" si="904"/>
        <v>0</v>
      </c>
      <c r="AJ1928">
        <f t="shared" si="905"/>
        <v>0</v>
      </c>
      <c r="AK1928">
        <f t="shared" si="906"/>
        <v>0</v>
      </c>
      <c r="AL1928">
        <f t="shared" si="907"/>
        <v>0</v>
      </c>
      <c r="AM1928">
        <f t="shared" si="908"/>
        <v>0</v>
      </c>
      <c r="AN1928">
        <f t="shared" si="909"/>
        <v>0</v>
      </c>
      <c r="AO1928">
        <f t="shared" si="910"/>
        <v>0</v>
      </c>
      <c r="AP1928">
        <f t="shared" si="911"/>
        <v>0</v>
      </c>
      <c r="AQ1928">
        <f t="shared" si="912"/>
        <v>0</v>
      </c>
      <c r="AR1928">
        <f t="shared" si="913"/>
        <v>0</v>
      </c>
      <c r="AT1928">
        <f t="shared" si="892"/>
        <v>0</v>
      </c>
      <c r="AU1928">
        <f t="shared" si="893"/>
        <v>0</v>
      </c>
      <c r="AZ1928">
        <f t="shared" si="914"/>
        <v>0</v>
      </c>
      <c r="BA1928" t="str">
        <f t="shared" si="891"/>
        <v/>
      </c>
      <c r="BB1928" t="str">
        <f t="shared" si="915"/>
        <v/>
      </c>
    </row>
    <row r="1929" spans="2:54" x14ac:dyDescent="0.15">
      <c r="B1929" s="347"/>
      <c r="C1929" s="347"/>
      <c r="D1929" s="347"/>
      <c r="E1929" s="347"/>
      <c r="F1929" s="347"/>
      <c r="G1929" s="347"/>
      <c r="H1929" s="347"/>
      <c r="I1929" s="347"/>
      <c r="J1929" s="347"/>
      <c r="K1929" s="347"/>
      <c r="N1929" s="323" t="str">
        <f t="shared" si="916"/>
        <v/>
      </c>
      <c r="O1929" s="323" t="str">
        <f t="shared" si="917"/>
        <v/>
      </c>
      <c r="P1929" s="323" t="str">
        <f t="shared" si="918"/>
        <v/>
      </c>
      <c r="R1929" s="323" t="str">
        <f t="shared" si="919"/>
        <v/>
      </c>
      <c r="X1929" s="322" t="str">
        <f t="shared" si="894"/>
        <v/>
      </c>
      <c r="Y1929" s="322" t="str">
        <f t="shared" si="895"/>
        <v/>
      </c>
      <c r="Z1929" s="322" t="str">
        <f t="shared" si="896"/>
        <v/>
      </c>
      <c r="AA1929" s="322" t="str">
        <f t="shared" si="897"/>
        <v/>
      </c>
      <c r="AB1929" s="322" t="str">
        <f t="shared" si="898"/>
        <v/>
      </c>
      <c r="AC1929" s="322" t="str">
        <f t="shared" si="899"/>
        <v/>
      </c>
      <c r="AD1929" s="322" t="str">
        <f t="shared" si="900"/>
        <v/>
      </c>
      <c r="AE1929" s="322" t="str">
        <f t="shared" si="901"/>
        <v/>
      </c>
      <c r="AF1929" s="322" t="str">
        <f t="shared" si="902"/>
        <v/>
      </c>
      <c r="AG1929" s="322" t="str">
        <f t="shared" si="903"/>
        <v/>
      </c>
      <c r="AI1929">
        <f t="shared" si="904"/>
        <v>0</v>
      </c>
      <c r="AJ1929">
        <f t="shared" si="905"/>
        <v>0</v>
      </c>
      <c r="AK1929">
        <f t="shared" si="906"/>
        <v>0</v>
      </c>
      <c r="AL1929">
        <f t="shared" si="907"/>
        <v>0</v>
      </c>
      <c r="AM1929">
        <f t="shared" si="908"/>
        <v>0</v>
      </c>
      <c r="AN1929">
        <f t="shared" si="909"/>
        <v>0</v>
      </c>
      <c r="AO1929">
        <f t="shared" si="910"/>
        <v>0</v>
      </c>
      <c r="AP1929">
        <f t="shared" si="911"/>
        <v>0</v>
      </c>
      <c r="AQ1929">
        <f t="shared" si="912"/>
        <v>0</v>
      </c>
      <c r="AR1929">
        <f t="shared" si="913"/>
        <v>0</v>
      </c>
      <c r="AT1929">
        <f t="shared" si="892"/>
        <v>0</v>
      </c>
      <c r="AU1929">
        <f t="shared" si="893"/>
        <v>0</v>
      </c>
      <c r="AZ1929">
        <f t="shared" si="914"/>
        <v>0</v>
      </c>
      <c r="BA1929" t="str">
        <f t="shared" si="891"/>
        <v/>
      </c>
      <c r="BB1929" t="str">
        <f t="shared" si="915"/>
        <v/>
      </c>
    </row>
    <row r="1930" spans="2:54" x14ac:dyDescent="0.15">
      <c r="B1930" s="347"/>
      <c r="C1930" s="347"/>
      <c r="D1930" s="347"/>
      <c r="E1930" s="347"/>
      <c r="F1930" s="347"/>
      <c r="G1930" s="347"/>
      <c r="H1930" s="347"/>
      <c r="I1930" s="347"/>
      <c r="J1930" s="347"/>
      <c r="K1930" s="347"/>
      <c r="N1930" s="323" t="str">
        <f t="shared" si="916"/>
        <v/>
      </c>
      <c r="O1930" s="323" t="str">
        <f t="shared" si="917"/>
        <v/>
      </c>
      <c r="P1930" s="323" t="str">
        <f t="shared" si="918"/>
        <v/>
      </c>
      <c r="R1930" s="323" t="str">
        <f t="shared" si="919"/>
        <v/>
      </c>
      <c r="X1930" s="322" t="str">
        <f t="shared" si="894"/>
        <v/>
      </c>
      <c r="Y1930" s="322" t="str">
        <f t="shared" si="895"/>
        <v/>
      </c>
      <c r="Z1930" s="322" t="str">
        <f t="shared" si="896"/>
        <v/>
      </c>
      <c r="AA1930" s="322" t="str">
        <f t="shared" si="897"/>
        <v/>
      </c>
      <c r="AB1930" s="322" t="str">
        <f t="shared" si="898"/>
        <v/>
      </c>
      <c r="AC1930" s="322" t="str">
        <f t="shared" si="899"/>
        <v/>
      </c>
      <c r="AD1930" s="322" t="str">
        <f t="shared" si="900"/>
        <v/>
      </c>
      <c r="AE1930" s="322" t="str">
        <f t="shared" si="901"/>
        <v/>
      </c>
      <c r="AF1930" s="322" t="str">
        <f t="shared" si="902"/>
        <v/>
      </c>
      <c r="AG1930" s="322" t="str">
        <f t="shared" si="903"/>
        <v/>
      </c>
      <c r="AI1930">
        <f t="shared" si="904"/>
        <v>0</v>
      </c>
      <c r="AJ1930">
        <f t="shared" si="905"/>
        <v>0</v>
      </c>
      <c r="AK1930">
        <f t="shared" si="906"/>
        <v>0</v>
      </c>
      <c r="AL1930">
        <f t="shared" si="907"/>
        <v>0</v>
      </c>
      <c r="AM1930">
        <f t="shared" si="908"/>
        <v>0</v>
      </c>
      <c r="AN1930">
        <f t="shared" si="909"/>
        <v>0</v>
      </c>
      <c r="AO1930">
        <f t="shared" si="910"/>
        <v>0</v>
      </c>
      <c r="AP1930">
        <f t="shared" si="911"/>
        <v>0</v>
      </c>
      <c r="AQ1930">
        <f t="shared" si="912"/>
        <v>0</v>
      </c>
      <c r="AR1930">
        <f t="shared" si="913"/>
        <v>0</v>
      </c>
      <c r="AT1930">
        <f t="shared" si="892"/>
        <v>0</v>
      </c>
      <c r="AU1930">
        <f t="shared" si="893"/>
        <v>0</v>
      </c>
      <c r="AZ1930">
        <f t="shared" si="914"/>
        <v>0</v>
      </c>
      <c r="BA1930" t="str">
        <f t="shared" si="891"/>
        <v/>
      </c>
      <c r="BB1930" t="str">
        <f t="shared" si="915"/>
        <v/>
      </c>
    </row>
    <row r="1931" spans="2:54" x14ac:dyDescent="0.15">
      <c r="B1931" s="347"/>
      <c r="C1931" s="347"/>
      <c r="D1931" s="347"/>
      <c r="E1931" s="347"/>
      <c r="F1931" s="347"/>
      <c r="G1931" s="347"/>
      <c r="H1931" s="347"/>
      <c r="I1931" s="347"/>
      <c r="J1931" s="347"/>
      <c r="K1931" s="347"/>
      <c r="N1931" s="323" t="str">
        <f t="shared" si="916"/>
        <v/>
      </c>
      <c r="O1931" s="323" t="str">
        <f t="shared" si="917"/>
        <v/>
      </c>
      <c r="P1931" s="323" t="str">
        <f t="shared" si="918"/>
        <v/>
      </c>
      <c r="R1931" s="323" t="str">
        <f t="shared" si="919"/>
        <v/>
      </c>
      <c r="X1931" s="322" t="str">
        <f t="shared" si="894"/>
        <v/>
      </c>
      <c r="Y1931" s="322" t="str">
        <f t="shared" si="895"/>
        <v/>
      </c>
      <c r="Z1931" s="322" t="str">
        <f t="shared" si="896"/>
        <v/>
      </c>
      <c r="AA1931" s="322" t="str">
        <f t="shared" si="897"/>
        <v/>
      </c>
      <c r="AB1931" s="322" t="str">
        <f t="shared" si="898"/>
        <v/>
      </c>
      <c r="AC1931" s="322" t="str">
        <f t="shared" si="899"/>
        <v/>
      </c>
      <c r="AD1931" s="322" t="str">
        <f t="shared" si="900"/>
        <v/>
      </c>
      <c r="AE1931" s="322" t="str">
        <f t="shared" si="901"/>
        <v/>
      </c>
      <c r="AF1931" s="322" t="str">
        <f t="shared" si="902"/>
        <v/>
      </c>
      <c r="AG1931" s="322" t="str">
        <f t="shared" si="903"/>
        <v/>
      </c>
      <c r="AI1931">
        <f t="shared" si="904"/>
        <v>0</v>
      </c>
      <c r="AJ1931">
        <f t="shared" si="905"/>
        <v>0</v>
      </c>
      <c r="AK1931">
        <f t="shared" si="906"/>
        <v>0</v>
      </c>
      <c r="AL1931">
        <f t="shared" si="907"/>
        <v>0</v>
      </c>
      <c r="AM1931">
        <f t="shared" si="908"/>
        <v>0</v>
      </c>
      <c r="AN1931">
        <f t="shared" si="909"/>
        <v>0</v>
      </c>
      <c r="AO1931">
        <f t="shared" si="910"/>
        <v>0</v>
      </c>
      <c r="AP1931">
        <f t="shared" si="911"/>
        <v>0</v>
      </c>
      <c r="AQ1931">
        <f t="shared" si="912"/>
        <v>0</v>
      </c>
      <c r="AR1931">
        <f t="shared" si="913"/>
        <v>0</v>
      </c>
      <c r="AT1931">
        <f t="shared" si="892"/>
        <v>0</v>
      </c>
      <c r="AU1931">
        <f t="shared" si="893"/>
        <v>0</v>
      </c>
      <c r="AZ1931">
        <f t="shared" si="914"/>
        <v>0</v>
      </c>
      <c r="BA1931" t="str">
        <f t="shared" si="891"/>
        <v/>
      </c>
      <c r="BB1931" t="str">
        <f t="shared" si="915"/>
        <v/>
      </c>
    </row>
    <row r="1932" spans="2:54" x14ac:dyDescent="0.15">
      <c r="B1932" s="347"/>
      <c r="C1932" s="347"/>
      <c r="D1932" s="347"/>
      <c r="E1932" s="347"/>
      <c r="F1932" s="347"/>
      <c r="G1932" s="347"/>
      <c r="H1932" s="347"/>
      <c r="I1932" s="347"/>
      <c r="J1932" s="347"/>
      <c r="K1932" s="347"/>
      <c r="N1932" s="323" t="str">
        <f t="shared" si="916"/>
        <v/>
      </c>
      <c r="O1932" s="323" t="str">
        <f t="shared" si="917"/>
        <v/>
      </c>
      <c r="P1932" s="323" t="str">
        <f t="shared" si="918"/>
        <v/>
      </c>
      <c r="R1932" s="323" t="str">
        <f t="shared" si="919"/>
        <v/>
      </c>
      <c r="X1932" s="322" t="str">
        <f t="shared" si="894"/>
        <v/>
      </c>
      <c r="Y1932" s="322" t="str">
        <f t="shared" si="895"/>
        <v/>
      </c>
      <c r="Z1932" s="322" t="str">
        <f t="shared" si="896"/>
        <v/>
      </c>
      <c r="AA1932" s="322" t="str">
        <f t="shared" si="897"/>
        <v/>
      </c>
      <c r="AB1932" s="322" t="str">
        <f t="shared" si="898"/>
        <v/>
      </c>
      <c r="AC1932" s="322" t="str">
        <f t="shared" si="899"/>
        <v/>
      </c>
      <c r="AD1932" s="322" t="str">
        <f t="shared" si="900"/>
        <v/>
      </c>
      <c r="AE1932" s="322" t="str">
        <f t="shared" si="901"/>
        <v/>
      </c>
      <c r="AF1932" s="322" t="str">
        <f t="shared" si="902"/>
        <v/>
      </c>
      <c r="AG1932" s="322" t="str">
        <f t="shared" si="903"/>
        <v/>
      </c>
      <c r="AI1932">
        <f t="shared" si="904"/>
        <v>0</v>
      </c>
      <c r="AJ1932">
        <f t="shared" si="905"/>
        <v>0</v>
      </c>
      <c r="AK1932">
        <f t="shared" si="906"/>
        <v>0</v>
      </c>
      <c r="AL1932">
        <f t="shared" si="907"/>
        <v>0</v>
      </c>
      <c r="AM1932">
        <f t="shared" si="908"/>
        <v>0</v>
      </c>
      <c r="AN1932">
        <f t="shared" si="909"/>
        <v>0</v>
      </c>
      <c r="AO1932">
        <f t="shared" si="910"/>
        <v>0</v>
      </c>
      <c r="AP1932">
        <f t="shared" si="911"/>
        <v>0</v>
      </c>
      <c r="AQ1932">
        <f t="shared" si="912"/>
        <v>0</v>
      </c>
      <c r="AR1932">
        <f t="shared" si="913"/>
        <v>0</v>
      </c>
      <c r="AT1932">
        <f t="shared" si="892"/>
        <v>0</v>
      </c>
      <c r="AU1932">
        <f t="shared" si="893"/>
        <v>0</v>
      </c>
      <c r="AZ1932">
        <f t="shared" si="914"/>
        <v>0</v>
      </c>
      <c r="BA1932" t="str">
        <f t="shared" si="891"/>
        <v/>
      </c>
      <c r="BB1932" t="str">
        <f t="shared" si="915"/>
        <v/>
      </c>
    </row>
    <row r="1933" spans="2:54" x14ac:dyDescent="0.15">
      <c r="B1933" s="347"/>
      <c r="C1933" s="347"/>
      <c r="D1933" s="347"/>
      <c r="E1933" s="347"/>
      <c r="F1933" s="347"/>
      <c r="G1933" s="347"/>
      <c r="H1933" s="347"/>
      <c r="I1933" s="347"/>
      <c r="J1933" s="347"/>
      <c r="K1933" s="347"/>
      <c r="N1933" s="323" t="str">
        <f t="shared" si="916"/>
        <v/>
      </c>
      <c r="O1933" s="323" t="str">
        <f t="shared" si="917"/>
        <v/>
      </c>
      <c r="P1933" s="323" t="str">
        <f t="shared" si="918"/>
        <v/>
      </c>
      <c r="R1933" s="323" t="str">
        <f t="shared" si="919"/>
        <v/>
      </c>
      <c r="X1933" s="322" t="str">
        <f t="shared" si="894"/>
        <v/>
      </c>
      <c r="Y1933" s="322" t="str">
        <f t="shared" si="895"/>
        <v/>
      </c>
      <c r="Z1933" s="322" t="str">
        <f t="shared" si="896"/>
        <v/>
      </c>
      <c r="AA1933" s="322" t="str">
        <f t="shared" si="897"/>
        <v/>
      </c>
      <c r="AB1933" s="322" t="str">
        <f t="shared" si="898"/>
        <v/>
      </c>
      <c r="AC1933" s="322" t="str">
        <f t="shared" si="899"/>
        <v/>
      </c>
      <c r="AD1933" s="322" t="str">
        <f t="shared" si="900"/>
        <v/>
      </c>
      <c r="AE1933" s="322" t="str">
        <f t="shared" si="901"/>
        <v/>
      </c>
      <c r="AF1933" s="322" t="str">
        <f t="shared" si="902"/>
        <v/>
      </c>
      <c r="AG1933" s="322" t="str">
        <f t="shared" si="903"/>
        <v/>
      </c>
      <c r="AI1933">
        <f t="shared" si="904"/>
        <v>0</v>
      </c>
      <c r="AJ1933">
        <f t="shared" si="905"/>
        <v>0</v>
      </c>
      <c r="AK1933">
        <f t="shared" si="906"/>
        <v>0</v>
      </c>
      <c r="AL1933">
        <f t="shared" si="907"/>
        <v>0</v>
      </c>
      <c r="AM1933">
        <f t="shared" si="908"/>
        <v>0</v>
      </c>
      <c r="AN1933">
        <f t="shared" si="909"/>
        <v>0</v>
      </c>
      <c r="AO1933">
        <f t="shared" si="910"/>
        <v>0</v>
      </c>
      <c r="AP1933">
        <f t="shared" si="911"/>
        <v>0</v>
      </c>
      <c r="AQ1933">
        <f t="shared" si="912"/>
        <v>0</v>
      </c>
      <c r="AR1933">
        <f t="shared" si="913"/>
        <v>0</v>
      </c>
      <c r="AT1933">
        <f t="shared" si="892"/>
        <v>0</v>
      </c>
      <c r="AU1933">
        <f t="shared" si="893"/>
        <v>0</v>
      </c>
      <c r="AZ1933">
        <f t="shared" si="914"/>
        <v>0</v>
      </c>
      <c r="BA1933" t="str">
        <f t="shared" ref="BA1933:BA1996" si="920">IF($AZ1933=10,SUM($X1933:$AG1933),"")</f>
        <v/>
      </c>
      <c r="BB1933" t="str">
        <f t="shared" si="915"/>
        <v/>
      </c>
    </row>
    <row r="1934" spans="2:54" x14ac:dyDescent="0.15">
      <c r="B1934" s="347"/>
      <c r="C1934" s="347"/>
      <c r="D1934" s="347"/>
      <c r="E1934" s="347"/>
      <c r="F1934" s="347"/>
      <c r="G1934" s="347"/>
      <c r="H1934" s="347"/>
      <c r="I1934" s="347"/>
      <c r="J1934" s="347"/>
      <c r="K1934" s="347"/>
      <c r="N1934" s="323" t="str">
        <f t="shared" si="916"/>
        <v/>
      </c>
      <c r="O1934" s="323" t="str">
        <f t="shared" si="917"/>
        <v/>
      </c>
      <c r="P1934" s="323" t="str">
        <f t="shared" si="918"/>
        <v/>
      </c>
      <c r="R1934" s="323" t="str">
        <f t="shared" si="919"/>
        <v/>
      </c>
      <c r="X1934" s="322" t="str">
        <f t="shared" si="894"/>
        <v/>
      </c>
      <c r="Y1934" s="322" t="str">
        <f t="shared" si="895"/>
        <v/>
      </c>
      <c r="Z1934" s="322" t="str">
        <f t="shared" si="896"/>
        <v/>
      </c>
      <c r="AA1934" s="322" t="str">
        <f t="shared" si="897"/>
        <v/>
      </c>
      <c r="AB1934" s="322" t="str">
        <f t="shared" si="898"/>
        <v/>
      </c>
      <c r="AC1934" s="322" t="str">
        <f t="shared" si="899"/>
        <v/>
      </c>
      <c r="AD1934" s="322" t="str">
        <f t="shared" si="900"/>
        <v/>
      </c>
      <c r="AE1934" s="322" t="str">
        <f t="shared" si="901"/>
        <v/>
      </c>
      <c r="AF1934" s="322" t="str">
        <f t="shared" si="902"/>
        <v/>
      </c>
      <c r="AG1934" s="322" t="str">
        <f t="shared" si="903"/>
        <v/>
      </c>
      <c r="AI1934">
        <f t="shared" si="904"/>
        <v>0</v>
      </c>
      <c r="AJ1934">
        <f t="shared" si="905"/>
        <v>0</v>
      </c>
      <c r="AK1934">
        <f t="shared" si="906"/>
        <v>0</v>
      </c>
      <c r="AL1934">
        <f t="shared" si="907"/>
        <v>0</v>
      </c>
      <c r="AM1934">
        <f t="shared" si="908"/>
        <v>0</v>
      </c>
      <c r="AN1934">
        <f t="shared" si="909"/>
        <v>0</v>
      </c>
      <c r="AO1934">
        <f t="shared" si="910"/>
        <v>0</v>
      </c>
      <c r="AP1934">
        <f t="shared" si="911"/>
        <v>0</v>
      </c>
      <c r="AQ1934">
        <f t="shared" si="912"/>
        <v>0</v>
      </c>
      <c r="AR1934">
        <f t="shared" si="913"/>
        <v>0</v>
      </c>
      <c r="AT1934">
        <f t="shared" ref="AT1934:AT1997" si="921">COUNTIF(AI1934:AR1934,"&gt;3")</f>
        <v>0</v>
      </c>
      <c r="AU1934">
        <f t="shared" ref="AU1934:AU1997" si="922">IF(AT1934&gt;6,1,0)</f>
        <v>0</v>
      </c>
      <c r="AZ1934">
        <f t="shared" si="914"/>
        <v>0</v>
      </c>
      <c r="BA1934" t="str">
        <f t="shared" si="920"/>
        <v/>
      </c>
      <c r="BB1934" t="str">
        <f t="shared" si="915"/>
        <v/>
      </c>
    </row>
    <row r="1935" spans="2:54" x14ac:dyDescent="0.15">
      <c r="B1935" s="347"/>
      <c r="C1935" s="347"/>
      <c r="D1935" s="347"/>
      <c r="E1935" s="347"/>
      <c r="F1935" s="347"/>
      <c r="G1935" s="347"/>
      <c r="H1935" s="347"/>
      <c r="I1935" s="347"/>
      <c r="J1935" s="347"/>
      <c r="K1935" s="347"/>
      <c r="N1935" s="323" t="str">
        <f t="shared" si="916"/>
        <v/>
      </c>
      <c r="O1935" s="323" t="str">
        <f t="shared" si="917"/>
        <v/>
      </c>
      <c r="P1935" s="323" t="str">
        <f t="shared" si="918"/>
        <v/>
      </c>
      <c r="R1935" s="323" t="str">
        <f t="shared" si="919"/>
        <v/>
      </c>
      <c r="X1935" s="322" t="str">
        <f t="shared" si="894"/>
        <v/>
      </c>
      <c r="Y1935" s="322" t="str">
        <f t="shared" si="895"/>
        <v/>
      </c>
      <c r="Z1935" s="322" t="str">
        <f t="shared" si="896"/>
        <v/>
      </c>
      <c r="AA1935" s="322" t="str">
        <f t="shared" si="897"/>
        <v/>
      </c>
      <c r="AB1935" s="322" t="str">
        <f t="shared" si="898"/>
        <v/>
      </c>
      <c r="AC1935" s="322" t="str">
        <f t="shared" si="899"/>
        <v/>
      </c>
      <c r="AD1935" s="322" t="str">
        <f t="shared" si="900"/>
        <v/>
      </c>
      <c r="AE1935" s="322" t="str">
        <f t="shared" si="901"/>
        <v/>
      </c>
      <c r="AF1935" s="322" t="str">
        <f t="shared" si="902"/>
        <v/>
      </c>
      <c r="AG1935" s="322" t="str">
        <f t="shared" si="903"/>
        <v/>
      </c>
      <c r="AI1935">
        <f t="shared" si="904"/>
        <v>0</v>
      </c>
      <c r="AJ1935">
        <f t="shared" si="905"/>
        <v>0</v>
      </c>
      <c r="AK1935">
        <f t="shared" si="906"/>
        <v>0</v>
      </c>
      <c r="AL1935">
        <f t="shared" si="907"/>
        <v>0</v>
      </c>
      <c r="AM1935">
        <f t="shared" si="908"/>
        <v>0</v>
      </c>
      <c r="AN1935">
        <f t="shared" si="909"/>
        <v>0</v>
      </c>
      <c r="AO1935">
        <f t="shared" si="910"/>
        <v>0</v>
      </c>
      <c r="AP1935">
        <f t="shared" si="911"/>
        <v>0</v>
      </c>
      <c r="AQ1935">
        <f t="shared" si="912"/>
        <v>0</v>
      </c>
      <c r="AR1935">
        <f t="shared" si="913"/>
        <v>0</v>
      </c>
      <c r="AT1935">
        <f t="shared" si="921"/>
        <v>0</v>
      </c>
      <c r="AU1935">
        <f t="shared" si="922"/>
        <v>0</v>
      </c>
      <c r="AZ1935">
        <f t="shared" si="914"/>
        <v>0</v>
      </c>
      <c r="BA1935" t="str">
        <f t="shared" si="920"/>
        <v/>
      </c>
      <c r="BB1935" t="str">
        <f t="shared" si="915"/>
        <v/>
      </c>
    </row>
    <row r="1936" spans="2:54" x14ac:dyDescent="0.15">
      <c r="B1936" s="347"/>
      <c r="C1936" s="347"/>
      <c r="D1936" s="347"/>
      <c r="E1936" s="347"/>
      <c r="F1936" s="347"/>
      <c r="G1936" s="347"/>
      <c r="H1936" s="347"/>
      <c r="I1936" s="347"/>
      <c r="J1936" s="347"/>
      <c r="K1936" s="347"/>
      <c r="N1936" s="323" t="str">
        <f t="shared" si="916"/>
        <v/>
      </c>
      <c r="O1936" s="323" t="str">
        <f t="shared" si="917"/>
        <v/>
      </c>
      <c r="P1936" s="323" t="str">
        <f t="shared" si="918"/>
        <v/>
      </c>
      <c r="R1936" s="323" t="str">
        <f t="shared" si="919"/>
        <v/>
      </c>
      <c r="X1936" s="322" t="str">
        <f t="shared" si="894"/>
        <v/>
      </c>
      <c r="Y1936" s="322" t="str">
        <f t="shared" si="895"/>
        <v/>
      </c>
      <c r="Z1936" s="322" t="str">
        <f t="shared" si="896"/>
        <v/>
      </c>
      <c r="AA1936" s="322" t="str">
        <f t="shared" si="897"/>
        <v/>
      </c>
      <c r="AB1936" s="322" t="str">
        <f t="shared" si="898"/>
        <v/>
      </c>
      <c r="AC1936" s="322" t="str">
        <f t="shared" si="899"/>
        <v/>
      </c>
      <c r="AD1936" s="322" t="str">
        <f t="shared" si="900"/>
        <v/>
      </c>
      <c r="AE1936" s="322" t="str">
        <f t="shared" si="901"/>
        <v/>
      </c>
      <c r="AF1936" s="322" t="str">
        <f t="shared" si="902"/>
        <v/>
      </c>
      <c r="AG1936" s="322" t="str">
        <f t="shared" si="903"/>
        <v/>
      </c>
      <c r="AI1936">
        <f t="shared" si="904"/>
        <v>0</v>
      </c>
      <c r="AJ1936">
        <f t="shared" si="905"/>
        <v>0</v>
      </c>
      <c r="AK1936">
        <f t="shared" si="906"/>
        <v>0</v>
      </c>
      <c r="AL1936">
        <f t="shared" si="907"/>
        <v>0</v>
      </c>
      <c r="AM1936">
        <f t="shared" si="908"/>
        <v>0</v>
      </c>
      <c r="AN1936">
        <f t="shared" si="909"/>
        <v>0</v>
      </c>
      <c r="AO1936">
        <f t="shared" si="910"/>
        <v>0</v>
      </c>
      <c r="AP1936">
        <f t="shared" si="911"/>
        <v>0</v>
      </c>
      <c r="AQ1936">
        <f t="shared" si="912"/>
        <v>0</v>
      </c>
      <c r="AR1936">
        <f t="shared" si="913"/>
        <v>0</v>
      </c>
      <c r="AT1936">
        <f t="shared" si="921"/>
        <v>0</v>
      </c>
      <c r="AU1936">
        <f t="shared" si="922"/>
        <v>0</v>
      </c>
      <c r="AZ1936">
        <f t="shared" si="914"/>
        <v>0</v>
      </c>
      <c r="BA1936" t="str">
        <f t="shared" si="920"/>
        <v/>
      </c>
      <c r="BB1936" t="str">
        <f t="shared" si="915"/>
        <v/>
      </c>
    </row>
    <row r="1937" spans="2:54" x14ac:dyDescent="0.15">
      <c r="B1937" s="347"/>
      <c r="C1937" s="347"/>
      <c r="D1937" s="347"/>
      <c r="E1937" s="347"/>
      <c r="F1937" s="347"/>
      <c r="G1937" s="347"/>
      <c r="H1937" s="347"/>
      <c r="I1937" s="347"/>
      <c r="J1937" s="347"/>
      <c r="K1937" s="347"/>
      <c r="N1937" s="323" t="str">
        <f t="shared" si="916"/>
        <v/>
      </c>
      <c r="O1937" s="323" t="str">
        <f t="shared" si="917"/>
        <v/>
      </c>
      <c r="P1937" s="323" t="str">
        <f t="shared" si="918"/>
        <v/>
      </c>
      <c r="R1937" s="323" t="str">
        <f t="shared" si="919"/>
        <v/>
      </c>
      <c r="X1937" s="322" t="str">
        <f t="shared" ref="X1937:X2000" si="923">IF(B1937&lt;&gt;"",B1937-1,"")</f>
        <v/>
      </c>
      <c r="Y1937" s="322" t="str">
        <f t="shared" ref="Y1937:Y2000" si="924">IF(C1937&lt;&gt;"",5-C1937,"")</f>
        <v/>
      </c>
      <c r="Z1937" s="322" t="str">
        <f t="shared" ref="Z1937:Z2000" si="925">IF(D1937&lt;&gt;"",D1937-1,"")</f>
        <v/>
      </c>
      <c r="AA1937" s="322" t="str">
        <f t="shared" ref="AA1937:AA2000" si="926">IF(E1937&lt;&gt;"",5-E1937,"")</f>
        <v/>
      </c>
      <c r="AB1937" s="322" t="str">
        <f t="shared" ref="AB1937:AB2000" si="927">IF(F1937&lt;&gt;"",F1937-1,"")</f>
        <v/>
      </c>
      <c r="AC1937" s="322" t="str">
        <f t="shared" ref="AC1937:AC2000" si="928">IF(G1937&lt;&gt;"",5-G1937,"")</f>
        <v/>
      </c>
      <c r="AD1937" s="322" t="str">
        <f t="shared" ref="AD1937:AD2000" si="929">IF(H1937&lt;&gt;"",H1937-1,"")</f>
        <v/>
      </c>
      <c r="AE1937" s="322" t="str">
        <f t="shared" ref="AE1937:AE2000" si="930">IF(I1937&lt;&gt;"",5-I1937,"")</f>
        <v/>
      </c>
      <c r="AF1937" s="322" t="str">
        <f t="shared" ref="AF1937:AF2000" si="931">IF(J1937&lt;&gt;"",J1937-1,"")</f>
        <v/>
      </c>
      <c r="AG1937" s="322" t="str">
        <f t="shared" ref="AG1937:AG2000" si="932">IF(K1937&lt;&gt;"",5-K1937,"")</f>
        <v/>
      </c>
      <c r="AI1937">
        <f t="shared" si="904"/>
        <v>0</v>
      </c>
      <c r="AJ1937">
        <f t="shared" si="905"/>
        <v>0</v>
      </c>
      <c r="AK1937">
        <f t="shared" si="906"/>
        <v>0</v>
      </c>
      <c r="AL1937">
        <f t="shared" si="907"/>
        <v>0</v>
      </c>
      <c r="AM1937">
        <f t="shared" si="908"/>
        <v>0</v>
      </c>
      <c r="AN1937">
        <f t="shared" si="909"/>
        <v>0</v>
      </c>
      <c r="AO1937">
        <f t="shared" si="910"/>
        <v>0</v>
      </c>
      <c r="AP1937">
        <f t="shared" si="911"/>
        <v>0</v>
      </c>
      <c r="AQ1937">
        <f t="shared" si="912"/>
        <v>0</v>
      </c>
      <c r="AR1937">
        <f t="shared" si="913"/>
        <v>0</v>
      </c>
      <c r="AT1937">
        <f t="shared" si="921"/>
        <v>0</v>
      </c>
      <c r="AU1937">
        <f t="shared" si="922"/>
        <v>0</v>
      </c>
      <c r="AZ1937">
        <f t="shared" si="914"/>
        <v>0</v>
      </c>
      <c r="BA1937" t="str">
        <f t="shared" si="920"/>
        <v/>
      </c>
      <c r="BB1937" t="str">
        <f t="shared" si="915"/>
        <v/>
      </c>
    </row>
    <row r="1938" spans="2:54" x14ac:dyDescent="0.15">
      <c r="B1938" s="347"/>
      <c r="C1938" s="347"/>
      <c r="D1938" s="347"/>
      <c r="E1938" s="347"/>
      <c r="F1938" s="347"/>
      <c r="G1938" s="347"/>
      <c r="H1938" s="347"/>
      <c r="I1938" s="347"/>
      <c r="J1938" s="347"/>
      <c r="K1938" s="347"/>
      <c r="N1938" s="323" t="str">
        <f t="shared" si="916"/>
        <v/>
      </c>
      <c r="O1938" s="323" t="str">
        <f t="shared" si="917"/>
        <v/>
      </c>
      <c r="P1938" s="323" t="str">
        <f t="shared" si="918"/>
        <v/>
      </c>
      <c r="R1938" s="323" t="str">
        <f t="shared" si="919"/>
        <v/>
      </c>
      <c r="X1938" s="322" t="str">
        <f t="shared" si="923"/>
        <v/>
      </c>
      <c r="Y1938" s="322" t="str">
        <f t="shared" si="924"/>
        <v/>
      </c>
      <c r="Z1938" s="322" t="str">
        <f t="shared" si="925"/>
        <v/>
      </c>
      <c r="AA1938" s="322" t="str">
        <f t="shared" si="926"/>
        <v/>
      </c>
      <c r="AB1938" s="322" t="str">
        <f t="shared" si="927"/>
        <v/>
      </c>
      <c r="AC1938" s="322" t="str">
        <f t="shared" si="928"/>
        <v/>
      </c>
      <c r="AD1938" s="322" t="str">
        <f t="shared" si="929"/>
        <v/>
      </c>
      <c r="AE1938" s="322" t="str">
        <f t="shared" si="930"/>
        <v/>
      </c>
      <c r="AF1938" s="322" t="str">
        <f t="shared" si="931"/>
        <v/>
      </c>
      <c r="AG1938" s="322" t="str">
        <f t="shared" si="932"/>
        <v/>
      </c>
      <c r="AI1938">
        <f t="shared" si="904"/>
        <v>0</v>
      </c>
      <c r="AJ1938">
        <f t="shared" si="905"/>
        <v>0</v>
      </c>
      <c r="AK1938">
        <f t="shared" si="906"/>
        <v>0</v>
      </c>
      <c r="AL1938">
        <f t="shared" si="907"/>
        <v>0</v>
      </c>
      <c r="AM1938">
        <f t="shared" si="908"/>
        <v>0</v>
      </c>
      <c r="AN1938">
        <f t="shared" si="909"/>
        <v>0</v>
      </c>
      <c r="AO1938">
        <f t="shared" si="910"/>
        <v>0</v>
      </c>
      <c r="AP1938">
        <f t="shared" si="911"/>
        <v>0</v>
      </c>
      <c r="AQ1938">
        <f t="shared" si="912"/>
        <v>0</v>
      </c>
      <c r="AR1938">
        <f t="shared" si="913"/>
        <v>0</v>
      </c>
      <c r="AT1938">
        <f t="shared" si="921"/>
        <v>0</v>
      </c>
      <c r="AU1938">
        <f t="shared" si="922"/>
        <v>0</v>
      </c>
      <c r="AZ1938">
        <f t="shared" si="914"/>
        <v>0</v>
      </c>
      <c r="BA1938" t="str">
        <f t="shared" si="920"/>
        <v/>
      </c>
      <c r="BB1938" t="str">
        <f t="shared" si="915"/>
        <v/>
      </c>
    </row>
    <row r="1939" spans="2:54" x14ac:dyDescent="0.15">
      <c r="B1939" s="347"/>
      <c r="C1939" s="347"/>
      <c r="D1939" s="347"/>
      <c r="E1939" s="347"/>
      <c r="F1939" s="347"/>
      <c r="G1939" s="347"/>
      <c r="H1939" s="347"/>
      <c r="I1939" s="347"/>
      <c r="J1939" s="347"/>
      <c r="K1939" s="347"/>
      <c r="N1939" s="323" t="str">
        <f t="shared" si="916"/>
        <v/>
      </c>
      <c r="O1939" s="323" t="str">
        <f t="shared" si="917"/>
        <v/>
      </c>
      <c r="P1939" s="323" t="str">
        <f t="shared" si="918"/>
        <v/>
      </c>
      <c r="R1939" s="323" t="str">
        <f t="shared" si="919"/>
        <v/>
      </c>
      <c r="X1939" s="322" t="str">
        <f t="shared" si="923"/>
        <v/>
      </c>
      <c r="Y1939" s="322" t="str">
        <f t="shared" si="924"/>
        <v/>
      </c>
      <c r="Z1939" s="322" t="str">
        <f t="shared" si="925"/>
        <v/>
      </c>
      <c r="AA1939" s="322" t="str">
        <f t="shared" si="926"/>
        <v/>
      </c>
      <c r="AB1939" s="322" t="str">
        <f t="shared" si="927"/>
        <v/>
      </c>
      <c r="AC1939" s="322" t="str">
        <f t="shared" si="928"/>
        <v/>
      </c>
      <c r="AD1939" s="322" t="str">
        <f t="shared" si="929"/>
        <v/>
      </c>
      <c r="AE1939" s="322" t="str">
        <f t="shared" si="930"/>
        <v/>
      </c>
      <c r="AF1939" s="322" t="str">
        <f t="shared" si="931"/>
        <v/>
      </c>
      <c r="AG1939" s="322" t="str">
        <f t="shared" si="932"/>
        <v/>
      </c>
      <c r="AI1939">
        <f t="shared" si="904"/>
        <v>0</v>
      </c>
      <c r="AJ1939">
        <f t="shared" si="905"/>
        <v>0</v>
      </c>
      <c r="AK1939">
        <f t="shared" si="906"/>
        <v>0</v>
      </c>
      <c r="AL1939">
        <f t="shared" si="907"/>
        <v>0</v>
      </c>
      <c r="AM1939">
        <f t="shared" si="908"/>
        <v>0</v>
      </c>
      <c r="AN1939">
        <f t="shared" si="909"/>
        <v>0</v>
      </c>
      <c r="AO1939">
        <f t="shared" si="910"/>
        <v>0</v>
      </c>
      <c r="AP1939">
        <f t="shared" si="911"/>
        <v>0</v>
      </c>
      <c r="AQ1939">
        <f t="shared" si="912"/>
        <v>0</v>
      </c>
      <c r="AR1939">
        <f t="shared" si="913"/>
        <v>0</v>
      </c>
      <c r="AT1939">
        <f t="shared" si="921"/>
        <v>0</v>
      </c>
      <c r="AU1939">
        <f t="shared" si="922"/>
        <v>0</v>
      </c>
      <c r="AZ1939">
        <f t="shared" si="914"/>
        <v>0</v>
      </c>
      <c r="BA1939" t="str">
        <f t="shared" si="920"/>
        <v/>
      </c>
      <c r="BB1939" t="str">
        <f t="shared" si="915"/>
        <v/>
      </c>
    </row>
    <row r="1940" spans="2:54" x14ac:dyDescent="0.15">
      <c r="B1940" s="347"/>
      <c r="C1940" s="347"/>
      <c r="D1940" s="347"/>
      <c r="E1940" s="347"/>
      <c r="F1940" s="347"/>
      <c r="G1940" s="347"/>
      <c r="H1940" s="347"/>
      <c r="I1940" s="347"/>
      <c r="J1940" s="347"/>
      <c r="K1940" s="347"/>
      <c r="N1940" s="323" t="str">
        <f t="shared" si="916"/>
        <v/>
      </c>
      <c r="O1940" s="323" t="str">
        <f t="shared" si="917"/>
        <v/>
      </c>
      <c r="P1940" s="323" t="str">
        <f t="shared" si="918"/>
        <v/>
      </c>
      <c r="R1940" s="323" t="str">
        <f t="shared" si="919"/>
        <v/>
      </c>
      <c r="X1940" s="322" t="str">
        <f t="shared" si="923"/>
        <v/>
      </c>
      <c r="Y1940" s="322" t="str">
        <f t="shared" si="924"/>
        <v/>
      </c>
      <c r="Z1940" s="322" t="str">
        <f t="shared" si="925"/>
        <v/>
      </c>
      <c r="AA1940" s="322" t="str">
        <f t="shared" si="926"/>
        <v/>
      </c>
      <c r="AB1940" s="322" t="str">
        <f t="shared" si="927"/>
        <v/>
      </c>
      <c r="AC1940" s="322" t="str">
        <f t="shared" si="928"/>
        <v/>
      </c>
      <c r="AD1940" s="322" t="str">
        <f t="shared" si="929"/>
        <v/>
      </c>
      <c r="AE1940" s="322" t="str">
        <f t="shared" si="930"/>
        <v/>
      </c>
      <c r="AF1940" s="322" t="str">
        <f t="shared" si="931"/>
        <v/>
      </c>
      <c r="AG1940" s="322" t="str">
        <f t="shared" si="932"/>
        <v/>
      </c>
      <c r="AI1940">
        <f t="shared" si="904"/>
        <v>0</v>
      </c>
      <c r="AJ1940">
        <f t="shared" si="905"/>
        <v>0</v>
      </c>
      <c r="AK1940">
        <f t="shared" si="906"/>
        <v>0</v>
      </c>
      <c r="AL1940">
        <f t="shared" si="907"/>
        <v>0</v>
      </c>
      <c r="AM1940">
        <f t="shared" si="908"/>
        <v>0</v>
      </c>
      <c r="AN1940">
        <f t="shared" si="909"/>
        <v>0</v>
      </c>
      <c r="AO1940">
        <f t="shared" si="910"/>
        <v>0</v>
      </c>
      <c r="AP1940">
        <f t="shared" si="911"/>
        <v>0</v>
      </c>
      <c r="AQ1940">
        <f t="shared" si="912"/>
        <v>0</v>
      </c>
      <c r="AR1940">
        <f t="shared" si="913"/>
        <v>0</v>
      </c>
      <c r="AT1940">
        <f t="shared" si="921"/>
        <v>0</v>
      </c>
      <c r="AU1940">
        <f t="shared" si="922"/>
        <v>0</v>
      </c>
      <c r="AZ1940">
        <f t="shared" si="914"/>
        <v>0</v>
      </c>
      <c r="BA1940" t="str">
        <f t="shared" si="920"/>
        <v/>
      </c>
      <c r="BB1940" t="str">
        <f t="shared" si="915"/>
        <v/>
      </c>
    </row>
    <row r="1941" spans="2:54" x14ac:dyDescent="0.15">
      <c r="B1941" s="347"/>
      <c r="C1941" s="347"/>
      <c r="D1941" s="347"/>
      <c r="E1941" s="347"/>
      <c r="F1941" s="347"/>
      <c r="G1941" s="347"/>
      <c r="H1941" s="347"/>
      <c r="I1941" s="347"/>
      <c r="J1941" s="347"/>
      <c r="K1941" s="347"/>
      <c r="N1941" s="323" t="str">
        <f t="shared" si="916"/>
        <v/>
      </c>
      <c r="O1941" s="323" t="str">
        <f t="shared" si="917"/>
        <v/>
      </c>
      <c r="P1941" s="323" t="str">
        <f t="shared" si="918"/>
        <v/>
      </c>
      <c r="R1941" s="323" t="str">
        <f t="shared" si="919"/>
        <v/>
      </c>
      <c r="X1941" s="322" t="str">
        <f t="shared" si="923"/>
        <v/>
      </c>
      <c r="Y1941" s="322" t="str">
        <f t="shared" si="924"/>
        <v/>
      </c>
      <c r="Z1941" s="322" t="str">
        <f t="shared" si="925"/>
        <v/>
      </c>
      <c r="AA1941" s="322" t="str">
        <f t="shared" si="926"/>
        <v/>
      </c>
      <c r="AB1941" s="322" t="str">
        <f t="shared" si="927"/>
        <v/>
      </c>
      <c r="AC1941" s="322" t="str">
        <f t="shared" si="928"/>
        <v/>
      </c>
      <c r="AD1941" s="322" t="str">
        <f t="shared" si="929"/>
        <v/>
      </c>
      <c r="AE1941" s="322" t="str">
        <f t="shared" si="930"/>
        <v/>
      </c>
      <c r="AF1941" s="322" t="str">
        <f t="shared" si="931"/>
        <v/>
      </c>
      <c r="AG1941" s="322" t="str">
        <f t="shared" si="932"/>
        <v/>
      </c>
      <c r="AI1941">
        <f t="shared" si="904"/>
        <v>0</v>
      </c>
      <c r="AJ1941">
        <f t="shared" si="905"/>
        <v>0</v>
      </c>
      <c r="AK1941">
        <f t="shared" si="906"/>
        <v>0</v>
      </c>
      <c r="AL1941">
        <f t="shared" si="907"/>
        <v>0</v>
      </c>
      <c r="AM1941">
        <f t="shared" si="908"/>
        <v>0</v>
      </c>
      <c r="AN1941">
        <f t="shared" si="909"/>
        <v>0</v>
      </c>
      <c r="AO1941">
        <f t="shared" si="910"/>
        <v>0</v>
      </c>
      <c r="AP1941">
        <f t="shared" si="911"/>
        <v>0</v>
      </c>
      <c r="AQ1941">
        <f t="shared" si="912"/>
        <v>0</v>
      </c>
      <c r="AR1941">
        <f t="shared" si="913"/>
        <v>0</v>
      </c>
      <c r="AT1941">
        <f t="shared" si="921"/>
        <v>0</v>
      </c>
      <c r="AU1941">
        <f t="shared" si="922"/>
        <v>0</v>
      </c>
      <c r="AZ1941">
        <f t="shared" si="914"/>
        <v>0</v>
      </c>
      <c r="BA1941" t="str">
        <f t="shared" si="920"/>
        <v/>
      </c>
      <c r="BB1941" t="str">
        <f t="shared" si="915"/>
        <v/>
      </c>
    </row>
    <row r="1942" spans="2:54" x14ac:dyDescent="0.15">
      <c r="B1942" s="347"/>
      <c r="C1942" s="347"/>
      <c r="D1942" s="347"/>
      <c r="E1942" s="347"/>
      <c r="F1942" s="347"/>
      <c r="G1942" s="347"/>
      <c r="H1942" s="347"/>
      <c r="I1942" s="347"/>
      <c r="J1942" s="347"/>
      <c r="K1942" s="347"/>
      <c r="N1942" s="323" t="str">
        <f t="shared" si="916"/>
        <v/>
      </c>
      <c r="O1942" s="323" t="str">
        <f t="shared" si="917"/>
        <v/>
      </c>
      <c r="P1942" s="323" t="str">
        <f t="shared" si="918"/>
        <v/>
      </c>
      <c r="R1942" s="323" t="str">
        <f t="shared" si="919"/>
        <v/>
      </c>
      <c r="X1942" s="322" t="str">
        <f t="shared" si="923"/>
        <v/>
      </c>
      <c r="Y1942" s="322" t="str">
        <f t="shared" si="924"/>
        <v/>
      </c>
      <c r="Z1942" s="322" t="str">
        <f t="shared" si="925"/>
        <v/>
      </c>
      <c r="AA1942" s="322" t="str">
        <f t="shared" si="926"/>
        <v/>
      </c>
      <c r="AB1942" s="322" t="str">
        <f t="shared" si="927"/>
        <v/>
      </c>
      <c r="AC1942" s="322" t="str">
        <f t="shared" si="928"/>
        <v/>
      </c>
      <c r="AD1942" s="322" t="str">
        <f t="shared" si="929"/>
        <v/>
      </c>
      <c r="AE1942" s="322" t="str">
        <f t="shared" si="930"/>
        <v/>
      </c>
      <c r="AF1942" s="322" t="str">
        <f t="shared" si="931"/>
        <v/>
      </c>
      <c r="AG1942" s="322" t="str">
        <f t="shared" si="932"/>
        <v/>
      </c>
      <c r="AI1942">
        <f t="shared" ref="AI1942:AI2005" si="933">B1942</f>
        <v>0</v>
      </c>
      <c r="AJ1942">
        <f t="shared" ref="AJ1942:AJ2005" si="934">D1942</f>
        <v>0</v>
      </c>
      <c r="AK1942">
        <f t="shared" ref="AK1942:AK2005" si="935">F1942</f>
        <v>0</v>
      </c>
      <c r="AL1942">
        <f t="shared" ref="AL1942:AL2005" si="936">H1942</f>
        <v>0</v>
      </c>
      <c r="AM1942">
        <f t="shared" ref="AM1942:AM2005" si="937">J1942</f>
        <v>0</v>
      </c>
      <c r="AN1942">
        <f t="shared" ref="AN1942:AN2005" si="938">C1942</f>
        <v>0</v>
      </c>
      <c r="AO1942">
        <f t="shared" ref="AO1942:AO2005" si="939">E1942</f>
        <v>0</v>
      </c>
      <c r="AP1942">
        <f t="shared" ref="AP1942:AP2005" si="940">G1942</f>
        <v>0</v>
      </c>
      <c r="AQ1942">
        <f t="shared" ref="AQ1942:AQ2005" si="941">I1942</f>
        <v>0</v>
      </c>
      <c r="AR1942">
        <f t="shared" ref="AR1942:AR2005" si="942">K1942</f>
        <v>0</v>
      </c>
      <c r="AT1942">
        <f t="shared" si="921"/>
        <v>0</v>
      </c>
      <c r="AU1942">
        <f t="shared" si="922"/>
        <v>0</v>
      </c>
      <c r="AZ1942">
        <f t="shared" si="914"/>
        <v>0</v>
      </c>
      <c r="BA1942" t="str">
        <f t="shared" si="920"/>
        <v/>
      </c>
      <c r="BB1942" t="str">
        <f t="shared" si="915"/>
        <v/>
      </c>
    </row>
    <row r="1943" spans="2:54" x14ac:dyDescent="0.15">
      <c r="B1943" s="347"/>
      <c r="C1943" s="347"/>
      <c r="D1943" s="347"/>
      <c r="E1943" s="347"/>
      <c r="F1943" s="347"/>
      <c r="G1943" s="347"/>
      <c r="H1943" s="347"/>
      <c r="I1943" s="347"/>
      <c r="J1943" s="347"/>
      <c r="K1943" s="347"/>
      <c r="N1943" s="323" t="str">
        <f t="shared" si="916"/>
        <v/>
      </c>
      <c r="O1943" s="323" t="str">
        <f t="shared" si="917"/>
        <v/>
      </c>
      <c r="P1943" s="323" t="str">
        <f t="shared" si="918"/>
        <v/>
      </c>
      <c r="R1943" s="323" t="str">
        <f t="shared" si="919"/>
        <v/>
      </c>
      <c r="X1943" s="322" t="str">
        <f t="shared" si="923"/>
        <v/>
      </c>
      <c r="Y1943" s="322" t="str">
        <f t="shared" si="924"/>
        <v/>
      </c>
      <c r="Z1943" s="322" t="str">
        <f t="shared" si="925"/>
        <v/>
      </c>
      <c r="AA1943" s="322" t="str">
        <f t="shared" si="926"/>
        <v/>
      </c>
      <c r="AB1943" s="322" t="str">
        <f t="shared" si="927"/>
        <v/>
      </c>
      <c r="AC1943" s="322" t="str">
        <f t="shared" si="928"/>
        <v/>
      </c>
      <c r="AD1943" s="322" t="str">
        <f t="shared" si="929"/>
        <v/>
      </c>
      <c r="AE1943" s="322" t="str">
        <f t="shared" si="930"/>
        <v/>
      </c>
      <c r="AF1943" s="322" t="str">
        <f t="shared" si="931"/>
        <v/>
      </c>
      <c r="AG1943" s="322" t="str">
        <f t="shared" si="932"/>
        <v/>
      </c>
      <c r="AI1943">
        <f t="shared" si="933"/>
        <v>0</v>
      </c>
      <c r="AJ1943">
        <f t="shared" si="934"/>
        <v>0</v>
      </c>
      <c r="AK1943">
        <f t="shared" si="935"/>
        <v>0</v>
      </c>
      <c r="AL1943">
        <f t="shared" si="936"/>
        <v>0</v>
      </c>
      <c r="AM1943">
        <f t="shared" si="937"/>
        <v>0</v>
      </c>
      <c r="AN1943">
        <f t="shared" si="938"/>
        <v>0</v>
      </c>
      <c r="AO1943">
        <f t="shared" si="939"/>
        <v>0</v>
      </c>
      <c r="AP1943">
        <f t="shared" si="940"/>
        <v>0</v>
      </c>
      <c r="AQ1943">
        <f t="shared" si="941"/>
        <v>0</v>
      </c>
      <c r="AR1943">
        <f t="shared" si="942"/>
        <v>0</v>
      </c>
      <c r="AT1943">
        <f t="shared" si="921"/>
        <v>0</v>
      </c>
      <c r="AU1943">
        <f t="shared" si="922"/>
        <v>0</v>
      </c>
      <c r="AZ1943">
        <f t="shared" si="914"/>
        <v>0</v>
      </c>
      <c r="BA1943" t="str">
        <f t="shared" si="920"/>
        <v/>
      </c>
      <c r="BB1943" t="str">
        <f t="shared" si="915"/>
        <v/>
      </c>
    </row>
    <row r="1944" spans="2:54" x14ac:dyDescent="0.15">
      <c r="B1944" s="347"/>
      <c r="C1944" s="347"/>
      <c r="D1944" s="347"/>
      <c r="E1944" s="347"/>
      <c r="F1944" s="347"/>
      <c r="G1944" s="347"/>
      <c r="H1944" s="347"/>
      <c r="I1944" s="347"/>
      <c r="J1944" s="347"/>
      <c r="K1944" s="347"/>
      <c r="N1944" s="323" t="str">
        <f t="shared" si="916"/>
        <v/>
      </c>
      <c r="O1944" s="323" t="str">
        <f t="shared" si="917"/>
        <v/>
      </c>
      <c r="P1944" s="323" t="str">
        <f t="shared" si="918"/>
        <v/>
      </c>
      <c r="R1944" s="323" t="str">
        <f t="shared" si="919"/>
        <v/>
      </c>
      <c r="X1944" s="322" t="str">
        <f t="shared" si="923"/>
        <v/>
      </c>
      <c r="Y1944" s="322" t="str">
        <f t="shared" si="924"/>
        <v/>
      </c>
      <c r="Z1944" s="322" t="str">
        <f t="shared" si="925"/>
        <v/>
      </c>
      <c r="AA1944" s="322" t="str">
        <f t="shared" si="926"/>
        <v/>
      </c>
      <c r="AB1944" s="322" t="str">
        <f t="shared" si="927"/>
        <v/>
      </c>
      <c r="AC1944" s="322" t="str">
        <f t="shared" si="928"/>
        <v/>
      </c>
      <c r="AD1944" s="322" t="str">
        <f t="shared" si="929"/>
        <v/>
      </c>
      <c r="AE1944" s="322" t="str">
        <f t="shared" si="930"/>
        <v/>
      </c>
      <c r="AF1944" s="322" t="str">
        <f t="shared" si="931"/>
        <v/>
      </c>
      <c r="AG1944" s="322" t="str">
        <f t="shared" si="932"/>
        <v/>
      </c>
      <c r="AI1944">
        <f t="shared" si="933"/>
        <v>0</v>
      </c>
      <c r="AJ1944">
        <f t="shared" si="934"/>
        <v>0</v>
      </c>
      <c r="AK1944">
        <f t="shared" si="935"/>
        <v>0</v>
      </c>
      <c r="AL1944">
        <f t="shared" si="936"/>
        <v>0</v>
      </c>
      <c r="AM1944">
        <f t="shared" si="937"/>
        <v>0</v>
      </c>
      <c r="AN1944">
        <f t="shared" si="938"/>
        <v>0</v>
      </c>
      <c r="AO1944">
        <f t="shared" si="939"/>
        <v>0</v>
      </c>
      <c r="AP1944">
        <f t="shared" si="940"/>
        <v>0</v>
      </c>
      <c r="AQ1944">
        <f t="shared" si="941"/>
        <v>0</v>
      </c>
      <c r="AR1944">
        <f t="shared" si="942"/>
        <v>0</v>
      </c>
      <c r="AT1944">
        <f t="shared" si="921"/>
        <v>0</v>
      </c>
      <c r="AU1944">
        <f t="shared" si="922"/>
        <v>0</v>
      </c>
      <c r="AZ1944">
        <f t="shared" si="914"/>
        <v>0</v>
      </c>
      <c r="BA1944" t="str">
        <f t="shared" si="920"/>
        <v/>
      </c>
      <c r="BB1944" t="str">
        <f t="shared" si="915"/>
        <v/>
      </c>
    </row>
    <row r="1945" spans="2:54" x14ac:dyDescent="0.15">
      <c r="B1945" s="347"/>
      <c r="C1945" s="347"/>
      <c r="D1945" s="347"/>
      <c r="E1945" s="347"/>
      <c r="F1945" s="347"/>
      <c r="G1945" s="347"/>
      <c r="H1945" s="347"/>
      <c r="I1945" s="347"/>
      <c r="J1945" s="347"/>
      <c r="K1945" s="347"/>
      <c r="N1945" s="323" t="str">
        <f t="shared" si="916"/>
        <v/>
      </c>
      <c r="O1945" s="323" t="str">
        <f t="shared" si="917"/>
        <v/>
      </c>
      <c r="P1945" s="323" t="str">
        <f t="shared" si="918"/>
        <v/>
      </c>
      <c r="R1945" s="323" t="str">
        <f t="shared" si="919"/>
        <v/>
      </c>
      <c r="X1945" s="322" t="str">
        <f t="shared" si="923"/>
        <v/>
      </c>
      <c r="Y1945" s="322" t="str">
        <f t="shared" si="924"/>
        <v/>
      </c>
      <c r="Z1945" s="322" t="str">
        <f t="shared" si="925"/>
        <v/>
      </c>
      <c r="AA1945" s="322" t="str">
        <f t="shared" si="926"/>
        <v/>
      </c>
      <c r="AB1945" s="322" t="str">
        <f t="shared" si="927"/>
        <v/>
      </c>
      <c r="AC1945" s="322" t="str">
        <f t="shared" si="928"/>
        <v/>
      </c>
      <c r="AD1945" s="322" t="str">
        <f t="shared" si="929"/>
        <v/>
      </c>
      <c r="AE1945" s="322" t="str">
        <f t="shared" si="930"/>
        <v/>
      </c>
      <c r="AF1945" s="322" t="str">
        <f t="shared" si="931"/>
        <v/>
      </c>
      <c r="AG1945" s="322" t="str">
        <f t="shared" si="932"/>
        <v/>
      </c>
      <c r="AI1945">
        <f t="shared" si="933"/>
        <v>0</v>
      </c>
      <c r="AJ1945">
        <f t="shared" si="934"/>
        <v>0</v>
      </c>
      <c r="AK1945">
        <f t="shared" si="935"/>
        <v>0</v>
      </c>
      <c r="AL1945">
        <f t="shared" si="936"/>
        <v>0</v>
      </c>
      <c r="AM1945">
        <f t="shared" si="937"/>
        <v>0</v>
      </c>
      <c r="AN1945">
        <f t="shared" si="938"/>
        <v>0</v>
      </c>
      <c r="AO1945">
        <f t="shared" si="939"/>
        <v>0</v>
      </c>
      <c r="AP1945">
        <f t="shared" si="940"/>
        <v>0</v>
      </c>
      <c r="AQ1945">
        <f t="shared" si="941"/>
        <v>0</v>
      </c>
      <c r="AR1945">
        <f t="shared" si="942"/>
        <v>0</v>
      </c>
      <c r="AT1945">
        <f t="shared" si="921"/>
        <v>0</v>
      </c>
      <c r="AU1945">
        <f t="shared" si="922"/>
        <v>0</v>
      </c>
      <c r="AZ1945">
        <f t="shared" si="914"/>
        <v>0</v>
      </c>
      <c r="BA1945" t="str">
        <f t="shared" si="920"/>
        <v/>
      </c>
      <c r="BB1945" t="str">
        <f t="shared" si="915"/>
        <v/>
      </c>
    </row>
    <row r="1946" spans="2:54" x14ac:dyDescent="0.15">
      <c r="B1946" s="347"/>
      <c r="C1946" s="347"/>
      <c r="D1946" s="347"/>
      <c r="E1946" s="347"/>
      <c r="F1946" s="347"/>
      <c r="G1946" s="347"/>
      <c r="H1946" s="347"/>
      <c r="I1946" s="347"/>
      <c r="J1946" s="347"/>
      <c r="K1946" s="347"/>
      <c r="N1946" s="323" t="str">
        <f t="shared" si="916"/>
        <v/>
      </c>
      <c r="O1946" s="323" t="str">
        <f t="shared" si="917"/>
        <v/>
      </c>
      <c r="P1946" s="323" t="str">
        <f t="shared" si="918"/>
        <v/>
      </c>
      <c r="R1946" s="323" t="str">
        <f t="shared" si="919"/>
        <v/>
      </c>
      <c r="X1946" s="322" t="str">
        <f t="shared" si="923"/>
        <v/>
      </c>
      <c r="Y1946" s="322" t="str">
        <f t="shared" si="924"/>
        <v/>
      </c>
      <c r="Z1946" s="322" t="str">
        <f t="shared" si="925"/>
        <v/>
      </c>
      <c r="AA1946" s="322" t="str">
        <f t="shared" si="926"/>
        <v/>
      </c>
      <c r="AB1946" s="322" t="str">
        <f t="shared" si="927"/>
        <v/>
      </c>
      <c r="AC1946" s="322" t="str">
        <f t="shared" si="928"/>
        <v/>
      </c>
      <c r="AD1946" s="322" t="str">
        <f t="shared" si="929"/>
        <v/>
      </c>
      <c r="AE1946" s="322" t="str">
        <f t="shared" si="930"/>
        <v/>
      </c>
      <c r="AF1946" s="322" t="str">
        <f t="shared" si="931"/>
        <v/>
      </c>
      <c r="AG1946" s="322" t="str">
        <f t="shared" si="932"/>
        <v/>
      </c>
      <c r="AI1946">
        <f t="shared" si="933"/>
        <v>0</v>
      </c>
      <c r="AJ1946">
        <f t="shared" si="934"/>
        <v>0</v>
      </c>
      <c r="AK1946">
        <f t="shared" si="935"/>
        <v>0</v>
      </c>
      <c r="AL1946">
        <f t="shared" si="936"/>
        <v>0</v>
      </c>
      <c r="AM1946">
        <f t="shared" si="937"/>
        <v>0</v>
      </c>
      <c r="AN1946">
        <f t="shared" si="938"/>
        <v>0</v>
      </c>
      <c r="AO1946">
        <f t="shared" si="939"/>
        <v>0</v>
      </c>
      <c r="AP1946">
        <f t="shared" si="940"/>
        <v>0</v>
      </c>
      <c r="AQ1946">
        <f t="shared" si="941"/>
        <v>0</v>
      </c>
      <c r="AR1946">
        <f t="shared" si="942"/>
        <v>0</v>
      </c>
      <c r="AT1946">
        <f t="shared" si="921"/>
        <v>0</v>
      </c>
      <c r="AU1946">
        <f t="shared" si="922"/>
        <v>0</v>
      </c>
      <c r="AZ1946">
        <f t="shared" si="914"/>
        <v>0</v>
      </c>
      <c r="BA1946" t="str">
        <f t="shared" si="920"/>
        <v/>
      </c>
      <c r="BB1946" t="str">
        <f t="shared" si="915"/>
        <v/>
      </c>
    </row>
    <row r="1947" spans="2:54" x14ac:dyDescent="0.15">
      <c r="B1947" s="347"/>
      <c r="C1947" s="347"/>
      <c r="D1947" s="347"/>
      <c r="E1947" s="347"/>
      <c r="F1947" s="347"/>
      <c r="G1947" s="347"/>
      <c r="H1947" s="347"/>
      <c r="I1947" s="347"/>
      <c r="J1947" s="347"/>
      <c r="K1947" s="347"/>
      <c r="N1947" s="323" t="str">
        <f t="shared" si="916"/>
        <v/>
      </c>
      <c r="O1947" s="323" t="str">
        <f t="shared" si="917"/>
        <v/>
      </c>
      <c r="P1947" s="323" t="str">
        <f t="shared" si="918"/>
        <v/>
      </c>
      <c r="R1947" s="323" t="str">
        <f t="shared" si="919"/>
        <v/>
      </c>
      <c r="X1947" s="322" t="str">
        <f t="shared" si="923"/>
        <v/>
      </c>
      <c r="Y1947" s="322" t="str">
        <f t="shared" si="924"/>
        <v/>
      </c>
      <c r="Z1947" s="322" t="str">
        <f t="shared" si="925"/>
        <v/>
      </c>
      <c r="AA1947" s="322" t="str">
        <f t="shared" si="926"/>
        <v/>
      </c>
      <c r="AB1947" s="322" t="str">
        <f t="shared" si="927"/>
        <v/>
      </c>
      <c r="AC1947" s="322" t="str">
        <f t="shared" si="928"/>
        <v/>
      </c>
      <c r="AD1947" s="322" t="str">
        <f t="shared" si="929"/>
        <v/>
      </c>
      <c r="AE1947" s="322" t="str">
        <f t="shared" si="930"/>
        <v/>
      </c>
      <c r="AF1947" s="322" t="str">
        <f t="shared" si="931"/>
        <v/>
      </c>
      <c r="AG1947" s="322" t="str">
        <f t="shared" si="932"/>
        <v/>
      </c>
      <c r="AI1947">
        <f t="shared" si="933"/>
        <v>0</v>
      </c>
      <c r="AJ1947">
        <f t="shared" si="934"/>
        <v>0</v>
      </c>
      <c r="AK1947">
        <f t="shared" si="935"/>
        <v>0</v>
      </c>
      <c r="AL1947">
        <f t="shared" si="936"/>
        <v>0</v>
      </c>
      <c r="AM1947">
        <f t="shared" si="937"/>
        <v>0</v>
      </c>
      <c r="AN1947">
        <f t="shared" si="938"/>
        <v>0</v>
      </c>
      <c r="AO1947">
        <f t="shared" si="939"/>
        <v>0</v>
      </c>
      <c r="AP1947">
        <f t="shared" si="940"/>
        <v>0</v>
      </c>
      <c r="AQ1947">
        <f t="shared" si="941"/>
        <v>0</v>
      </c>
      <c r="AR1947">
        <f t="shared" si="942"/>
        <v>0</v>
      </c>
      <c r="AT1947">
        <f t="shared" si="921"/>
        <v>0</v>
      </c>
      <c r="AU1947">
        <f t="shared" si="922"/>
        <v>0</v>
      </c>
      <c r="AZ1947">
        <f t="shared" si="914"/>
        <v>0</v>
      </c>
      <c r="BA1947" t="str">
        <f t="shared" si="920"/>
        <v/>
      </c>
      <c r="BB1947" t="str">
        <f t="shared" si="915"/>
        <v/>
      </c>
    </row>
    <row r="1948" spans="2:54" x14ac:dyDescent="0.15">
      <c r="B1948" s="347"/>
      <c r="C1948" s="347"/>
      <c r="D1948" s="347"/>
      <c r="E1948" s="347"/>
      <c r="F1948" s="347"/>
      <c r="G1948" s="347"/>
      <c r="H1948" s="347"/>
      <c r="I1948" s="347"/>
      <c r="J1948" s="347"/>
      <c r="K1948" s="347"/>
      <c r="N1948" s="323" t="str">
        <f t="shared" si="916"/>
        <v/>
      </c>
      <c r="O1948" s="323" t="str">
        <f t="shared" si="917"/>
        <v/>
      </c>
      <c r="P1948" s="323" t="str">
        <f t="shared" si="918"/>
        <v/>
      </c>
      <c r="R1948" s="323" t="str">
        <f t="shared" si="919"/>
        <v/>
      </c>
      <c r="X1948" s="322" t="str">
        <f t="shared" si="923"/>
        <v/>
      </c>
      <c r="Y1948" s="322" t="str">
        <f t="shared" si="924"/>
        <v/>
      </c>
      <c r="Z1948" s="322" t="str">
        <f t="shared" si="925"/>
        <v/>
      </c>
      <c r="AA1948" s="322" t="str">
        <f t="shared" si="926"/>
        <v/>
      </c>
      <c r="AB1948" s="322" t="str">
        <f t="shared" si="927"/>
        <v/>
      </c>
      <c r="AC1948" s="322" t="str">
        <f t="shared" si="928"/>
        <v/>
      </c>
      <c r="AD1948" s="322" t="str">
        <f t="shared" si="929"/>
        <v/>
      </c>
      <c r="AE1948" s="322" t="str">
        <f t="shared" si="930"/>
        <v/>
      </c>
      <c r="AF1948" s="322" t="str">
        <f t="shared" si="931"/>
        <v/>
      </c>
      <c r="AG1948" s="322" t="str">
        <f t="shared" si="932"/>
        <v/>
      </c>
      <c r="AI1948">
        <f t="shared" si="933"/>
        <v>0</v>
      </c>
      <c r="AJ1948">
        <f t="shared" si="934"/>
        <v>0</v>
      </c>
      <c r="AK1948">
        <f t="shared" si="935"/>
        <v>0</v>
      </c>
      <c r="AL1948">
        <f t="shared" si="936"/>
        <v>0</v>
      </c>
      <c r="AM1948">
        <f t="shared" si="937"/>
        <v>0</v>
      </c>
      <c r="AN1948">
        <f t="shared" si="938"/>
        <v>0</v>
      </c>
      <c r="AO1948">
        <f t="shared" si="939"/>
        <v>0</v>
      </c>
      <c r="AP1948">
        <f t="shared" si="940"/>
        <v>0</v>
      </c>
      <c r="AQ1948">
        <f t="shared" si="941"/>
        <v>0</v>
      </c>
      <c r="AR1948">
        <f t="shared" si="942"/>
        <v>0</v>
      </c>
      <c r="AT1948">
        <f t="shared" si="921"/>
        <v>0</v>
      </c>
      <c r="AU1948">
        <f t="shared" si="922"/>
        <v>0</v>
      </c>
      <c r="AZ1948">
        <f t="shared" si="914"/>
        <v>0</v>
      </c>
      <c r="BA1948" t="str">
        <f t="shared" si="920"/>
        <v/>
      </c>
      <c r="BB1948" t="str">
        <f t="shared" si="915"/>
        <v/>
      </c>
    </row>
    <row r="1949" spans="2:54" x14ac:dyDescent="0.15">
      <c r="B1949" s="347"/>
      <c r="C1949" s="347"/>
      <c r="D1949" s="347"/>
      <c r="E1949" s="347"/>
      <c r="F1949" s="347"/>
      <c r="G1949" s="347"/>
      <c r="H1949" s="347"/>
      <c r="I1949" s="347"/>
      <c r="J1949" s="347"/>
      <c r="K1949" s="347"/>
      <c r="N1949" s="323" t="str">
        <f t="shared" si="916"/>
        <v/>
      </c>
      <c r="O1949" s="323" t="str">
        <f t="shared" si="917"/>
        <v/>
      </c>
      <c r="P1949" s="323" t="str">
        <f t="shared" si="918"/>
        <v/>
      </c>
      <c r="R1949" s="323" t="str">
        <f t="shared" si="919"/>
        <v/>
      </c>
      <c r="X1949" s="322" t="str">
        <f t="shared" si="923"/>
        <v/>
      </c>
      <c r="Y1949" s="322" t="str">
        <f t="shared" si="924"/>
        <v/>
      </c>
      <c r="Z1949" s="322" t="str">
        <f t="shared" si="925"/>
        <v/>
      </c>
      <c r="AA1949" s="322" t="str">
        <f t="shared" si="926"/>
        <v/>
      </c>
      <c r="AB1949" s="322" t="str">
        <f t="shared" si="927"/>
        <v/>
      </c>
      <c r="AC1949" s="322" t="str">
        <f t="shared" si="928"/>
        <v/>
      </c>
      <c r="AD1949" s="322" t="str">
        <f t="shared" si="929"/>
        <v/>
      </c>
      <c r="AE1949" s="322" t="str">
        <f t="shared" si="930"/>
        <v/>
      </c>
      <c r="AF1949" s="322" t="str">
        <f t="shared" si="931"/>
        <v/>
      </c>
      <c r="AG1949" s="322" t="str">
        <f t="shared" si="932"/>
        <v/>
      </c>
      <c r="AI1949">
        <f t="shared" si="933"/>
        <v>0</v>
      </c>
      <c r="AJ1949">
        <f t="shared" si="934"/>
        <v>0</v>
      </c>
      <c r="AK1949">
        <f t="shared" si="935"/>
        <v>0</v>
      </c>
      <c r="AL1949">
        <f t="shared" si="936"/>
        <v>0</v>
      </c>
      <c r="AM1949">
        <f t="shared" si="937"/>
        <v>0</v>
      </c>
      <c r="AN1949">
        <f t="shared" si="938"/>
        <v>0</v>
      </c>
      <c r="AO1949">
        <f t="shared" si="939"/>
        <v>0</v>
      </c>
      <c r="AP1949">
        <f t="shared" si="940"/>
        <v>0</v>
      </c>
      <c r="AQ1949">
        <f t="shared" si="941"/>
        <v>0</v>
      </c>
      <c r="AR1949">
        <f t="shared" si="942"/>
        <v>0</v>
      </c>
      <c r="AT1949">
        <f t="shared" si="921"/>
        <v>0</v>
      </c>
      <c r="AU1949">
        <f t="shared" si="922"/>
        <v>0</v>
      </c>
      <c r="AZ1949">
        <f t="shared" si="914"/>
        <v>0</v>
      </c>
      <c r="BA1949" t="str">
        <f t="shared" si="920"/>
        <v/>
      </c>
      <c r="BB1949" t="str">
        <f t="shared" si="915"/>
        <v/>
      </c>
    </row>
    <row r="1950" spans="2:54" x14ac:dyDescent="0.15">
      <c r="B1950" s="347"/>
      <c r="C1950" s="347"/>
      <c r="D1950" s="347"/>
      <c r="E1950" s="347"/>
      <c r="F1950" s="347"/>
      <c r="G1950" s="347"/>
      <c r="H1950" s="347"/>
      <c r="I1950" s="347"/>
      <c r="J1950" s="347"/>
      <c r="K1950" s="347"/>
      <c r="N1950" s="323" t="str">
        <f t="shared" si="916"/>
        <v/>
      </c>
      <c r="O1950" s="323" t="str">
        <f t="shared" si="917"/>
        <v/>
      </c>
      <c r="P1950" s="323" t="str">
        <f t="shared" si="918"/>
        <v/>
      </c>
      <c r="R1950" s="323" t="str">
        <f t="shared" si="919"/>
        <v/>
      </c>
      <c r="X1950" s="322" t="str">
        <f t="shared" si="923"/>
        <v/>
      </c>
      <c r="Y1950" s="322" t="str">
        <f t="shared" si="924"/>
        <v/>
      </c>
      <c r="Z1950" s="322" t="str">
        <f t="shared" si="925"/>
        <v/>
      </c>
      <c r="AA1950" s="322" t="str">
        <f t="shared" si="926"/>
        <v/>
      </c>
      <c r="AB1950" s="322" t="str">
        <f t="shared" si="927"/>
        <v/>
      </c>
      <c r="AC1950" s="322" t="str">
        <f t="shared" si="928"/>
        <v/>
      </c>
      <c r="AD1950" s="322" t="str">
        <f t="shared" si="929"/>
        <v/>
      </c>
      <c r="AE1950" s="322" t="str">
        <f t="shared" si="930"/>
        <v/>
      </c>
      <c r="AF1950" s="322" t="str">
        <f t="shared" si="931"/>
        <v/>
      </c>
      <c r="AG1950" s="322" t="str">
        <f t="shared" si="932"/>
        <v/>
      </c>
      <c r="AI1950">
        <f t="shared" si="933"/>
        <v>0</v>
      </c>
      <c r="AJ1950">
        <f t="shared" si="934"/>
        <v>0</v>
      </c>
      <c r="AK1950">
        <f t="shared" si="935"/>
        <v>0</v>
      </c>
      <c r="AL1950">
        <f t="shared" si="936"/>
        <v>0</v>
      </c>
      <c r="AM1950">
        <f t="shared" si="937"/>
        <v>0</v>
      </c>
      <c r="AN1950">
        <f t="shared" si="938"/>
        <v>0</v>
      </c>
      <c r="AO1950">
        <f t="shared" si="939"/>
        <v>0</v>
      </c>
      <c r="AP1950">
        <f t="shared" si="940"/>
        <v>0</v>
      </c>
      <c r="AQ1950">
        <f t="shared" si="941"/>
        <v>0</v>
      </c>
      <c r="AR1950">
        <f t="shared" si="942"/>
        <v>0</v>
      </c>
      <c r="AT1950">
        <f t="shared" si="921"/>
        <v>0</v>
      </c>
      <c r="AU1950">
        <f t="shared" si="922"/>
        <v>0</v>
      </c>
      <c r="AZ1950">
        <f t="shared" si="914"/>
        <v>0</v>
      </c>
      <c r="BA1950" t="str">
        <f t="shared" si="920"/>
        <v/>
      </c>
      <c r="BB1950" t="str">
        <f t="shared" si="915"/>
        <v/>
      </c>
    </row>
    <row r="1951" spans="2:54" x14ac:dyDescent="0.15">
      <c r="B1951" s="347"/>
      <c r="C1951" s="347"/>
      <c r="D1951" s="347"/>
      <c r="E1951" s="347"/>
      <c r="F1951" s="347"/>
      <c r="G1951" s="347"/>
      <c r="H1951" s="347"/>
      <c r="I1951" s="347"/>
      <c r="J1951" s="347"/>
      <c r="K1951" s="347"/>
      <c r="N1951" s="323" t="str">
        <f t="shared" si="916"/>
        <v/>
      </c>
      <c r="O1951" s="323" t="str">
        <f t="shared" si="917"/>
        <v/>
      </c>
      <c r="P1951" s="323" t="str">
        <f t="shared" si="918"/>
        <v/>
      </c>
      <c r="R1951" s="323" t="str">
        <f t="shared" si="919"/>
        <v/>
      </c>
      <c r="X1951" s="322" t="str">
        <f t="shared" si="923"/>
        <v/>
      </c>
      <c r="Y1951" s="322" t="str">
        <f t="shared" si="924"/>
        <v/>
      </c>
      <c r="Z1951" s="322" t="str">
        <f t="shared" si="925"/>
        <v/>
      </c>
      <c r="AA1951" s="322" t="str">
        <f t="shared" si="926"/>
        <v/>
      </c>
      <c r="AB1951" s="322" t="str">
        <f t="shared" si="927"/>
        <v/>
      </c>
      <c r="AC1951" s="322" t="str">
        <f t="shared" si="928"/>
        <v/>
      </c>
      <c r="AD1951" s="322" t="str">
        <f t="shared" si="929"/>
        <v/>
      </c>
      <c r="AE1951" s="322" t="str">
        <f t="shared" si="930"/>
        <v/>
      </c>
      <c r="AF1951" s="322" t="str">
        <f t="shared" si="931"/>
        <v/>
      </c>
      <c r="AG1951" s="322" t="str">
        <f t="shared" si="932"/>
        <v/>
      </c>
      <c r="AI1951">
        <f t="shared" si="933"/>
        <v>0</v>
      </c>
      <c r="AJ1951">
        <f t="shared" si="934"/>
        <v>0</v>
      </c>
      <c r="AK1951">
        <f t="shared" si="935"/>
        <v>0</v>
      </c>
      <c r="AL1951">
        <f t="shared" si="936"/>
        <v>0</v>
      </c>
      <c r="AM1951">
        <f t="shared" si="937"/>
        <v>0</v>
      </c>
      <c r="AN1951">
        <f t="shared" si="938"/>
        <v>0</v>
      </c>
      <c r="AO1951">
        <f t="shared" si="939"/>
        <v>0</v>
      </c>
      <c r="AP1951">
        <f t="shared" si="940"/>
        <v>0</v>
      </c>
      <c r="AQ1951">
        <f t="shared" si="941"/>
        <v>0</v>
      </c>
      <c r="AR1951">
        <f t="shared" si="942"/>
        <v>0</v>
      </c>
      <c r="AT1951">
        <f t="shared" si="921"/>
        <v>0</v>
      </c>
      <c r="AU1951">
        <f t="shared" si="922"/>
        <v>0</v>
      </c>
      <c r="AZ1951">
        <f t="shared" si="914"/>
        <v>0</v>
      </c>
      <c r="BA1951" t="str">
        <f t="shared" si="920"/>
        <v/>
      </c>
      <c r="BB1951" t="str">
        <f t="shared" si="915"/>
        <v/>
      </c>
    </row>
    <row r="1952" spans="2:54" x14ac:dyDescent="0.15">
      <c r="B1952" s="347"/>
      <c r="C1952" s="347"/>
      <c r="D1952" s="347"/>
      <c r="E1952" s="347"/>
      <c r="F1952" s="347"/>
      <c r="G1952" s="347"/>
      <c r="H1952" s="347"/>
      <c r="I1952" s="347"/>
      <c r="J1952" s="347"/>
      <c r="K1952" s="347"/>
      <c r="N1952" s="323" t="str">
        <f t="shared" si="916"/>
        <v/>
      </c>
      <c r="O1952" s="323" t="str">
        <f t="shared" si="917"/>
        <v/>
      </c>
      <c r="P1952" s="323" t="str">
        <f t="shared" si="918"/>
        <v/>
      </c>
      <c r="R1952" s="323" t="str">
        <f t="shared" si="919"/>
        <v/>
      </c>
      <c r="X1952" s="322" t="str">
        <f t="shared" si="923"/>
        <v/>
      </c>
      <c r="Y1952" s="322" t="str">
        <f t="shared" si="924"/>
        <v/>
      </c>
      <c r="Z1952" s="322" t="str">
        <f t="shared" si="925"/>
        <v/>
      </c>
      <c r="AA1952" s="322" t="str">
        <f t="shared" si="926"/>
        <v/>
      </c>
      <c r="AB1952" s="322" t="str">
        <f t="shared" si="927"/>
        <v/>
      </c>
      <c r="AC1952" s="322" t="str">
        <f t="shared" si="928"/>
        <v/>
      </c>
      <c r="AD1952" s="322" t="str">
        <f t="shared" si="929"/>
        <v/>
      </c>
      <c r="AE1952" s="322" t="str">
        <f t="shared" si="930"/>
        <v/>
      </c>
      <c r="AF1952" s="322" t="str">
        <f t="shared" si="931"/>
        <v/>
      </c>
      <c r="AG1952" s="322" t="str">
        <f t="shared" si="932"/>
        <v/>
      </c>
      <c r="AI1952">
        <f t="shared" si="933"/>
        <v>0</v>
      </c>
      <c r="AJ1952">
        <f t="shared" si="934"/>
        <v>0</v>
      </c>
      <c r="AK1952">
        <f t="shared" si="935"/>
        <v>0</v>
      </c>
      <c r="AL1952">
        <f t="shared" si="936"/>
        <v>0</v>
      </c>
      <c r="AM1952">
        <f t="shared" si="937"/>
        <v>0</v>
      </c>
      <c r="AN1952">
        <f t="shared" si="938"/>
        <v>0</v>
      </c>
      <c r="AO1952">
        <f t="shared" si="939"/>
        <v>0</v>
      </c>
      <c r="AP1952">
        <f t="shared" si="940"/>
        <v>0</v>
      </c>
      <c r="AQ1952">
        <f t="shared" si="941"/>
        <v>0</v>
      </c>
      <c r="AR1952">
        <f t="shared" si="942"/>
        <v>0</v>
      </c>
      <c r="AT1952">
        <f t="shared" si="921"/>
        <v>0</v>
      </c>
      <c r="AU1952">
        <f t="shared" si="922"/>
        <v>0</v>
      </c>
      <c r="AZ1952">
        <f t="shared" si="914"/>
        <v>0</v>
      </c>
      <c r="BA1952" t="str">
        <f t="shared" si="920"/>
        <v/>
      </c>
      <c r="BB1952" t="str">
        <f t="shared" si="915"/>
        <v/>
      </c>
    </row>
    <row r="1953" spans="2:54" x14ac:dyDescent="0.15">
      <c r="B1953" s="347"/>
      <c r="C1953" s="347"/>
      <c r="D1953" s="347"/>
      <c r="E1953" s="347"/>
      <c r="F1953" s="347"/>
      <c r="G1953" s="347"/>
      <c r="H1953" s="347"/>
      <c r="I1953" s="347"/>
      <c r="J1953" s="347"/>
      <c r="K1953" s="347"/>
      <c r="N1953" s="323" t="str">
        <f t="shared" si="916"/>
        <v/>
      </c>
      <c r="O1953" s="323" t="str">
        <f t="shared" si="917"/>
        <v/>
      </c>
      <c r="P1953" s="323" t="str">
        <f t="shared" si="918"/>
        <v/>
      </c>
      <c r="R1953" s="323" t="str">
        <f t="shared" si="919"/>
        <v/>
      </c>
      <c r="X1953" s="322" t="str">
        <f t="shared" si="923"/>
        <v/>
      </c>
      <c r="Y1953" s="322" t="str">
        <f t="shared" si="924"/>
        <v/>
      </c>
      <c r="Z1953" s="322" t="str">
        <f t="shared" si="925"/>
        <v/>
      </c>
      <c r="AA1953" s="322" t="str">
        <f t="shared" si="926"/>
        <v/>
      </c>
      <c r="AB1953" s="322" t="str">
        <f t="shared" si="927"/>
        <v/>
      </c>
      <c r="AC1953" s="322" t="str">
        <f t="shared" si="928"/>
        <v/>
      </c>
      <c r="AD1953" s="322" t="str">
        <f t="shared" si="929"/>
        <v/>
      </c>
      <c r="AE1953" s="322" t="str">
        <f t="shared" si="930"/>
        <v/>
      </c>
      <c r="AF1953" s="322" t="str">
        <f t="shared" si="931"/>
        <v/>
      </c>
      <c r="AG1953" s="322" t="str">
        <f t="shared" si="932"/>
        <v/>
      </c>
      <c r="AI1953">
        <f t="shared" si="933"/>
        <v>0</v>
      </c>
      <c r="AJ1953">
        <f t="shared" si="934"/>
        <v>0</v>
      </c>
      <c r="AK1953">
        <f t="shared" si="935"/>
        <v>0</v>
      </c>
      <c r="AL1953">
        <f t="shared" si="936"/>
        <v>0</v>
      </c>
      <c r="AM1953">
        <f t="shared" si="937"/>
        <v>0</v>
      </c>
      <c r="AN1953">
        <f t="shared" si="938"/>
        <v>0</v>
      </c>
      <c r="AO1953">
        <f t="shared" si="939"/>
        <v>0</v>
      </c>
      <c r="AP1953">
        <f t="shared" si="940"/>
        <v>0</v>
      </c>
      <c r="AQ1953">
        <f t="shared" si="941"/>
        <v>0</v>
      </c>
      <c r="AR1953">
        <f t="shared" si="942"/>
        <v>0</v>
      </c>
      <c r="AT1953">
        <f t="shared" si="921"/>
        <v>0</v>
      </c>
      <c r="AU1953">
        <f t="shared" si="922"/>
        <v>0</v>
      </c>
      <c r="AZ1953">
        <f t="shared" si="914"/>
        <v>0</v>
      </c>
      <c r="BA1953" t="str">
        <f t="shared" si="920"/>
        <v/>
      </c>
      <c r="BB1953" t="str">
        <f t="shared" si="915"/>
        <v/>
      </c>
    </row>
    <row r="1954" spans="2:54" x14ac:dyDescent="0.15">
      <c r="B1954" s="347"/>
      <c r="C1954" s="347"/>
      <c r="D1954" s="347"/>
      <c r="E1954" s="347"/>
      <c r="F1954" s="347"/>
      <c r="G1954" s="347"/>
      <c r="H1954" s="347"/>
      <c r="I1954" s="347"/>
      <c r="J1954" s="347"/>
      <c r="K1954" s="347"/>
      <c r="N1954" s="323" t="str">
        <f t="shared" si="916"/>
        <v/>
      </c>
      <c r="O1954" s="323" t="str">
        <f t="shared" si="917"/>
        <v/>
      </c>
      <c r="P1954" s="323" t="str">
        <f t="shared" si="918"/>
        <v/>
      </c>
      <c r="R1954" s="323" t="str">
        <f t="shared" si="919"/>
        <v/>
      </c>
      <c r="X1954" s="322" t="str">
        <f t="shared" si="923"/>
        <v/>
      </c>
      <c r="Y1954" s="322" t="str">
        <f t="shared" si="924"/>
        <v/>
      </c>
      <c r="Z1954" s="322" t="str">
        <f t="shared" si="925"/>
        <v/>
      </c>
      <c r="AA1954" s="322" t="str">
        <f t="shared" si="926"/>
        <v/>
      </c>
      <c r="AB1954" s="322" t="str">
        <f t="shared" si="927"/>
        <v/>
      </c>
      <c r="AC1954" s="322" t="str">
        <f t="shared" si="928"/>
        <v/>
      </c>
      <c r="AD1954" s="322" t="str">
        <f t="shared" si="929"/>
        <v/>
      </c>
      <c r="AE1954" s="322" t="str">
        <f t="shared" si="930"/>
        <v/>
      </c>
      <c r="AF1954" s="322" t="str">
        <f t="shared" si="931"/>
        <v/>
      </c>
      <c r="AG1954" s="322" t="str">
        <f t="shared" si="932"/>
        <v/>
      </c>
      <c r="AI1954">
        <f t="shared" si="933"/>
        <v>0</v>
      </c>
      <c r="AJ1954">
        <f t="shared" si="934"/>
        <v>0</v>
      </c>
      <c r="AK1954">
        <f t="shared" si="935"/>
        <v>0</v>
      </c>
      <c r="AL1954">
        <f t="shared" si="936"/>
        <v>0</v>
      </c>
      <c r="AM1954">
        <f t="shared" si="937"/>
        <v>0</v>
      </c>
      <c r="AN1954">
        <f t="shared" si="938"/>
        <v>0</v>
      </c>
      <c r="AO1954">
        <f t="shared" si="939"/>
        <v>0</v>
      </c>
      <c r="AP1954">
        <f t="shared" si="940"/>
        <v>0</v>
      </c>
      <c r="AQ1954">
        <f t="shared" si="941"/>
        <v>0</v>
      </c>
      <c r="AR1954">
        <f t="shared" si="942"/>
        <v>0</v>
      </c>
      <c r="AT1954">
        <f t="shared" si="921"/>
        <v>0</v>
      </c>
      <c r="AU1954">
        <f t="shared" si="922"/>
        <v>0</v>
      </c>
      <c r="AZ1954">
        <f t="shared" si="914"/>
        <v>0</v>
      </c>
      <c r="BA1954" t="str">
        <f t="shared" si="920"/>
        <v/>
      </c>
      <c r="BB1954" t="str">
        <f t="shared" si="915"/>
        <v/>
      </c>
    </row>
    <row r="1955" spans="2:54" x14ac:dyDescent="0.15">
      <c r="B1955" s="347"/>
      <c r="C1955" s="347"/>
      <c r="D1955" s="347"/>
      <c r="E1955" s="347"/>
      <c r="F1955" s="347"/>
      <c r="G1955" s="347"/>
      <c r="H1955" s="347"/>
      <c r="I1955" s="347"/>
      <c r="J1955" s="347"/>
      <c r="K1955" s="347"/>
      <c r="N1955" s="323" t="str">
        <f t="shared" si="916"/>
        <v/>
      </c>
      <c r="O1955" s="323" t="str">
        <f t="shared" si="917"/>
        <v/>
      </c>
      <c r="P1955" s="323" t="str">
        <f t="shared" si="918"/>
        <v/>
      </c>
      <c r="R1955" s="323" t="str">
        <f t="shared" si="919"/>
        <v/>
      </c>
      <c r="X1955" s="322" t="str">
        <f t="shared" si="923"/>
        <v/>
      </c>
      <c r="Y1955" s="322" t="str">
        <f t="shared" si="924"/>
        <v/>
      </c>
      <c r="Z1955" s="322" t="str">
        <f t="shared" si="925"/>
        <v/>
      </c>
      <c r="AA1955" s="322" t="str">
        <f t="shared" si="926"/>
        <v/>
      </c>
      <c r="AB1955" s="322" t="str">
        <f t="shared" si="927"/>
        <v/>
      </c>
      <c r="AC1955" s="322" t="str">
        <f t="shared" si="928"/>
        <v/>
      </c>
      <c r="AD1955" s="322" t="str">
        <f t="shared" si="929"/>
        <v/>
      </c>
      <c r="AE1955" s="322" t="str">
        <f t="shared" si="930"/>
        <v/>
      </c>
      <c r="AF1955" s="322" t="str">
        <f t="shared" si="931"/>
        <v/>
      </c>
      <c r="AG1955" s="322" t="str">
        <f t="shared" si="932"/>
        <v/>
      </c>
      <c r="AI1955">
        <f t="shared" si="933"/>
        <v>0</v>
      </c>
      <c r="AJ1955">
        <f t="shared" si="934"/>
        <v>0</v>
      </c>
      <c r="AK1955">
        <f t="shared" si="935"/>
        <v>0</v>
      </c>
      <c r="AL1955">
        <f t="shared" si="936"/>
        <v>0</v>
      </c>
      <c r="AM1955">
        <f t="shared" si="937"/>
        <v>0</v>
      </c>
      <c r="AN1955">
        <f t="shared" si="938"/>
        <v>0</v>
      </c>
      <c r="AO1955">
        <f t="shared" si="939"/>
        <v>0</v>
      </c>
      <c r="AP1955">
        <f t="shared" si="940"/>
        <v>0</v>
      </c>
      <c r="AQ1955">
        <f t="shared" si="941"/>
        <v>0</v>
      </c>
      <c r="AR1955">
        <f t="shared" si="942"/>
        <v>0</v>
      </c>
      <c r="AT1955">
        <f t="shared" si="921"/>
        <v>0</v>
      </c>
      <c r="AU1955">
        <f t="shared" si="922"/>
        <v>0</v>
      </c>
      <c r="AZ1955">
        <f t="shared" ref="AZ1955:AZ2018" si="943">COUNT(B1955:K1955)</f>
        <v>0</v>
      </c>
      <c r="BA1955" t="str">
        <f t="shared" si="920"/>
        <v/>
      </c>
      <c r="BB1955" t="str">
        <f t="shared" si="915"/>
        <v/>
      </c>
    </row>
    <row r="1956" spans="2:54" x14ac:dyDescent="0.15">
      <c r="B1956" s="347"/>
      <c r="C1956" s="347"/>
      <c r="D1956" s="347"/>
      <c r="E1956" s="347"/>
      <c r="F1956" s="347"/>
      <c r="G1956" s="347"/>
      <c r="H1956" s="347"/>
      <c r="I1956" s="347"/>
      <c r="J1956" s="347"/>
      <c r="K1956" s="347"/>
      <c r="N1956" s="323" t="str">
        <f t="shared" si="916"/>
        <v/>
      </c>
      <c r="O1956" s="323" t="str">
        <f t="shared" si="917"/>
        <v/>
      </c>
      <c r="P1956" s="323" t="str">
        <f t="shared" si="918"/>
        <v/>
      </c>
      <c r="R1956" s="323" t="str">
        <f t="shared" si="919"/>
        <v/>
      </c>
      <c r="X1956" s="322" t="str">
        <f t="shared" si="923"/>
        <v/>
      </c>
      <c r="Y1956" s="322" t="str">
        <f t="shared" si="924"/>
        <v/>
      </c>
      <c r="Z1956" s="322" t="str">
        <f t="shared" si="925"/>
        <v/>
      </c>
      <c r="AA1956" s="322" t="str">
        <f t="shared" si="926"/>
        <v/>
      </c>
      <c r="AB1956" s="322" t="str">
        <f t="shared" si="927"/>
        <v/>
      </c>
      <c r="AC1956" s="322" t="str">
        <f t="shared" si="928"/>
        <v/>
      </c>
      <c r="AD1956" s="322" t="str">
        <f t="shared" si="929"/>
        <v/>
      </c>
      <c r="AE1956" s="322" t="str">
        <f t="shared" si="930"/>
        <v/>
      </c>
      <c r="AF1956" s="322" t="str">
        <f t="shared" si="931"/>
        <v/>
      </c>
      <c r="AG1956" s="322" t="str">
        <f t="shared" si="932"/>
        <v/>
      </c>
      <c r="AI1956">
        <f t="shared" si="933"/>
        <v>0</v>
      </c>
      <c r="AJ1956">
        <f t="shared" si="934"/>
        <v>0</v>
      </c>
      <c r="AK1956">
        <f t="shared" si="935"/>
        <v>0</v>
      </c>
      <c r="AL1956">
        <f t="shared" si="936"/>
        <v>0</v>
      </c>
      <c r="AM1956">
        <f t="shared" si="937"/>
        <v>0</v>
      </c>
      <c r="AN1956">
        <f t="shared" si="938"/>
        <v>0</v>
      </c>
      <c r="AO1956">
        <f t="shared" si="939"/>
        <v>0</v>
      </c>
      <c r="AP1956">
        <f t="shared" si="940"/>
        <v>0</v>
      </c>
      <c r="AQ1956">
        <f t="shared" si="941"/>
        <v>0</v>
      </c>
      <c r="AR1956">
        <f t="shared" si="942"/>
        <v>0</v>
      </c>
      <c r="AT1956">
        <f t="shared" si="921"/>
        <v>0</v>
      </c>
      <c r="AU1956">
        <f t="shared" si="922"/>
        <v>0</v>
      </c>
      <c r="AZ1956">
        <f t="shared" si="943"/>
        <v>0</v>
      </c>
      <c r="BA1956" t="str">
        <f t="shared" si="920"/>
        <v/>
      </c>
      <c r="BB1956" t="str">
        <f t="shared" ref="BB1956:BB2019" si="944">IF(AZ1956=10,BA1956/AZ1956,"")</f>
        <v/>
      </c>
    </row>
    <row r="1957" spans="2:54" x14ac:dyDescent="0.15">
      <c r="B1957" s="347"/>
      <c r="C1957" s="347"/>
      <c r="D1957" s="347"/>
      <c r="E1957" s="347"/>
      <c r="F1957" s="347"/>
      <c r="G1957" s="347"/>
      <c r="H1957" s="347"/>
      <c r="I1957" s="347"/>
      <c r="J1957" s="347"/>
      <c r="K1957" s="347"/>
      <c r="N1957" s="323" t="str">
        <f t="shared" si="916"/>
        <v/>
      </c>
      <c r="O1957" s="323" t="str">
        <f t="shared" si="917"/>
        <v/>
      </c>
      <c r="P1957" s="323" t="str">
        <f t="shared" si="918"/>
        <v/>
      </c>
      <c r="R1957" s="323" t="str">
        <f t="shared" si="919"/>
        <v/>
      </c>
      <c r="X1957" s="322" t="str">
        <f t="shared" si="923"/>
        <v/>
      </c>
      <c r="Y1957" s="322" t="str">
        <f t="shared" si="924"/>
        <v/>
      </c>
      <c r="Z1957" s="322" t="str">
        <f t="shared" si="925"/>
        <v/>
      </c>
      <c r="AA1957" s="322" t="str">
        <f t="shared" si="926"/>
        <v/>
      </c>
      <c r="AB1957" s="322" t="str">
        <f t="shared" si="927"/>
        <v/>
      </c>
      <c r="AC1957" s="322" t="str">
        <f t="shared" si="928"/>
        <v/>
      </c>
      <c r="AD1957" s="322" t="str">
        <f t="shared" si="929"/>
        <v/>
      </c>
      <c r="AE1957" s="322" t="str">
        <f t="shared" si="930"/>
        <v/>
      </c>
      <c r="AF1957" s="322" t="str">
        <f t="shared" si="931"/>
        <v/>
      </c>
      <c r="AG1957" s="322" t="str">
        <f t="shared" si="932"/>
        <v/>
      </c>
      <c r="AI1957">
        <f t="shared" si="933"/>
        <v>0</v>
      </c>
      <c r="AJ1957">
        <f t="shared" si="934"/>
        <v>0</v>
      </c>
      <c r="AK1957">
        <f t="shared" si="935"/>
        <v>0</v>
      </c>
      <c r="AL1957">
        <f t="shared" si="936"/>
        <v>0</v>
      </c>
      <c r="AM1957">
        <f t="shared" si="937"/>
        <v>0</v>
      </c>
      <c r="AN1957">
        <f t="shared" si="938"/>
        <v>0</v>
      </c>
      <c r="AO1957">
        <f t="shared" si="939"/>
        <v>0</v>
      </c>
      <c r="AP1957">
        <f t="shared" si="940"/>
        <v>0</v>
      </c>
      <c r="AQ1957">
        <f t="shared" si="941"/>
        <v>0</v>
      </c>
      <c r="AR1957">
        <f t="shared" si="942"/>
        <v>0</v>
      </c>
      <c r="AT1957">
        <f t="shared" si="921"/>
        <v>0</v>
      </c>
      <c r="AU1957">
        <f t="shared" si="922"/>
        <v>0</v>
      </c>
      <c r="AZ1957">
        <f t="shared" si="943"/>
        <v>0</v>
      </c>
      <c r="BA1957" t="str">
        <f t="shared" si="920"/>
        <v/>
      </c>
      <c r="BB1957" t="str">
        <f t="shared" si="944"/>
        <v/>
      </c>
    </row>
    <row r="1958" spans="2:54" x14ac:dyDescent="0.15">
      <c r="B1958" s="347"/>
      <c r="C1958" s="347"/>
      <c r="D1958" s="347"/>
      <c r="E1958" s="347"/>
      <c r="F1958" s="347"/>
      <c r="G1958" s="347"/>
      <c r="H1958" s="347"/>
      <c r="I1958" s="347"/>
      <c r="J1958" s="347"/>
      <c r="K1958" s="347"/>
      <c r="N1958" s="323" t="str">
        <f t="shared" si="916"/>
        <v/>
      </c>
      <c r="O1958" s="323" t="str">
        <f t="shared" si="917"/>
        <v/>
      </c>
      <c r="P1958" s="323" t="str">
        <f t="shared" si="918"/>
        <v/>
      </c>
      <c r="R1958" s="323" t="str">
        <f t="shared" si="919"/>
        <v/>
      </c>
      <c r="X1958" s="322" t="str">
        <f t="shared" si="923"/>
        <v/>
      </c>
      <c r="Y1958" s="322" t="str">
        <f t="shared" si="924"/>
        <v/>
      </c>
      <c r="Z1958" s="322" t="str">
        <f t="shared" si="925"/>
        <v/>
      </c>
      <c r="AA1958" s="322" t="str">
        <f t="shared" si="926"/>
        <v/>
      </c>
      <c r="AB1958" s="322" t="str">
        <f t="shared" si="927"/>
        <v/>
      </c>
      <c r="AC1958" s="322" t="str">
        <f t="shared" si="928"/>
        <v/>
      </c>
      <c r="AD1958" s="322" t="str">
        <f t="shared" si="929"/>
        <v/>
      </c>
      <c r="AE1958" s="322" t="str">
        <f t="shared" si="930"/>
        <v/>
      </c>
      <c r="AF1958" s="322" t="str">
        <f t="shared" si="931"/>
        <v/>
      </c>
      <c r="AG1958" s="322" t="str">
        <f t="shared" si="932"/>
        <v/>
      </c>
      <c r="AI1958">
        <f t="shared" si="933"/>
        <v>0</v>
      </c>
      <c r="AJ1958">
        <f t="shared" si="934"/>
        <v>0</v>
      </c>
      <c r="AK1958">
        <f t="shared" si="935"/>
        <v>0</v>
      </c>
      <c r="AL1958">
        <f t="shared" si="936"/>
        <v>0</v>
      </c>
      <c r="AM1958">
        <f t="shared" si="937"/>
        <v>0</v>
      </c>
      <c r="AN1958">
        <f t="shared" si="938"/>
        <v>0</v>
      </c>
      <c r="AO1958">
        <f t="shared" si="939"/>
        <v>0</v>
      </c>
      <c r="AP1958">
        <f t="shared" si="940"/>
        <v>0</v>
      </c>
      <c r="AQ1958">
        <f t="shared" si="941"/>
        <v>0</v>
      </c>
      <c r="AR1958">
        <f t="shared" si="942"/>
        <v>0</v>
      </c>
      <c r="AT1958">
        <f t="shared" si="921"/>
        <v>0</v>
      </c>
      <c r="AU1958">
        <f t="shared" si="922"/>
        <v>0</v>
      </c>
      <c r="AZ1958">
        <f t="shared" si="943"/>
        <v>0</v>
      </c>
      <c r="BA1958" t="str">
        <f t="shared" si="920"/>
        <v/>
      </c>
      <c r="BB1958" t="str">
        <f t="shared" si="944"/>
        <v/>
      </c>
    </row>
    <row r="1959" spans="2:54" x14ac:dyDescent="0.15">
      <c r="B1959" s="347"/>
      <c r="C1959" s="347"/>
      <c r="D1959" s="347"/>
      <c r="E1959" s="347"/>
      <c r="F1959" s="347"/>
      <c r="G1959" s="347"/>
      <c r="H1959" s="347"/>
      <c r="I1959" s="347"/>
      <c r="J1959" s="347"/>
      <c r="K1959" s="347"/>
      <c r="N1959" s="323" t="str">
        <f t="shared" ref="N1959:N2022" si="945">IF(COUNT(B1959:K1959)=10,SUM(X1959:AG1959)*2.5,"")</f>
        <v/>
      </c>
      <c r="O1959" s="323" t="str">
        <f t="shared" ref="O1959:O2022" si="946">IF(COUNT(X1959:Z1959,AB1959:AF1959)=8,SUM(X1959:Z1959,AB1959:AF1959)*3.125,"")</f>
        <v/>
      </c>
      <c r="P1959" s="323" t="str">
        <f t="shared" ref="P1959:P2022" si="947">IF(COUNT(AA1959,AG1959)=2,SUM(AA1959,AG1959)*12.5,"")</f>
        <v/>
      </c>
      <c r="R1959" s="323" t="str">
        <f t="shared" ref="R1959:R2022" si="948">IF(M1959=1,IF(COUNT(B1959:K1959)=9,SUM(X1959:AG1959)*2.7778,IF(COUNT(B1959:K1959)=8,SUM(X1959:AG1959)*3.125,IF(COUNT(B1959:K1959)&lt;8,"More than 2 Values are Missing",""))),"")</f>
        <v/>
      </c>
      <c r="X1959" s="322" t="str">
        <f t="shared" si="923"/>
        <v/>
      </c>
      <c r="Y1959" s="322" t="str">
        <f t="shared" si="924"/>
        <v/>
      </c>
      <c r="Z1959" s="322" t="str">
        <f t="shared" si="925"/>
        <v/>
      </c>
      <c r="AA1959" s="322" t="str">
        <f t="shared" si="926"/>
        <v/>
      </c>
      <c r="AB1959" s="322" t="str">
        <f t="shared" si="927"/>
        <v/>
      </c>
      <c r="AC1959" s="322" t="str">
        <f t="shared" si="928"/>
        <v/>
      </c>
      <c r="AD1959" s="322" t="str">
        <f t="shared" si="929"/>
        <v/>
      </c>
      <c r="AE1959" s="322" t="str">
        <f t="shared" si="930"/>
        <v/>
      </c>
      <c r="AF1959" s="322" t="str">
        <f t="shared" si="931"/>
        <v/>
      </c>
      <c r="AG1959" s="322" t="str">
        <f t="shared" si="932"/>
        <v/>
      </c>
      <c r="AI1959">
        <f t="shared" si="933"/>
        <v>0</v>
      </c>
      <c r="AJ1959">
        <f t="shared" si="934"/>
        <v>0</v>
      </c>
      <c r="AK1959">
        <f t="shared" si="935"/>
        <v>0</v>
      </c>
      <c r="AL1959">
        <f t="shared" si="936"/>
        <v>0</v>
      </c>
      <c r="AM1959">
        <f t="shared" si="937"/>
        <v>0</v>
      </c>
      <c r="AN1959">
        <f t="shared" si="938"/>
        <v>0</v>
      </c>
      <c r="AO1959">
        <f t="shared" si="939"/>
        <v>0</v>
      </c>
      <c r="AP1959">
        <f t="shared" si="940"/>
        <v>0</v>
      </c>
      <c r="AQ1959">
        <f t="shared" si="941"/>
        <v>0</v>
      </c>
      <c r="AR1959">
        <f t="shared" si="942"/>
        <v>0</v>
      </c>
      <c r="AT1959">
        <f t="shared" si="921"/>
        <v>0</v>
      </c>
      <c r="AU1959">
        <f t="shared" si="922"/>
        <v>0</v>
      </c>
      <c r="AZ1959">
        <f t="shared" si="943"/>
        <v>0</v>
      </c>
      <c r="BA1959" t="str">
        <f t="shared" si="920"/>
        <v/>
      </c>
      <c r="BB1959" t="str">
        <f t="shared" si="944"/>
        <v/>
      </c>
    </row>
    <row r="1960" spans="2:54" x14ac:dyDescent="0.15">
      <c r="B1960" s="347"/>
      <c r="C1960" s="347"/>
      <c r="D1960" s="347"/>
      <c r="E1960" s="347"/>
      <c r="F1960" s="347"/>
      <c r="G1960" s="347"/>
      <c r="H1960" s="347"/>
      <c r="I1960" s="347"/>
      <c r="J1960" s="347"/>
      <c r="K1960" s="347"/>
      <c r="N1960" s="323" t="str">
        <f t="shared" si="945"/>
        <v/>
      </c>
      <c r="O1960" s="323" t="str">
        <f t="shared" si="946"/>
        <v/>
      </c>
      <c r="P1960" s="323" t="str">
        <f t="shared" si="947"/>
        <v/>
      </c>
      <c r="R1960" s="323" t="str">
        <f t="shared" si="948"/>
        <v/>
      </c>
      <c r="X1960" s="322" t="str">
        <f t="shared" si="923"/>
        <v/>
      </c>
      <c r="Y1960" s="322" t="str">
        <f t="shared" si="924"/>
        <v/>
      </c>
      <c r="Z1960" s="322" t="str">
        <f t="shared" si="925"/>
        <v/>
      </c>
      <c r="AA1960" s="322" t="str">
        <f t="shared" si="926"/>
        <v/>
      </c>
      <c r="AB1960" s="322" t="str">
        <f t="shared" si="927"/>
        <v/>
      </c>
      <c r="AC1960" s="322" t="str">
        <f t="shared" si="928"/>
        <v/>
      </c>
      <c r="AD1960" s="322" t="str">
        <f t="shared" si="929"/>
        <v/>
      </c>
      <c r="AE1960" s="322" t="str">
        <f t="shared" si="930"/>
        <v/>
      </c>
      <c r="AF1960" s="322" t="str">
        <f t="shared" si="931"/>
        <v/>
      </c>
      <c r="AG1960" s="322" t="str">
        <f t="shared" si="932"/>
        <v/>
      </c>
      <c r="AI1960">
        <f t="shared" si="933"/>
        <v>0</v>
      </c>
      <c r="AJ1960">
        <f t="shared" si="934"/>
        <v>0</v>
      </c>
      <c r="AK1960">
        <f t="shared" si="935"/>
        <v>0</v>
      </c>
      <c r="AL1960">
        <f t="shared" si="936"/>
        <v>0</v>
      </c>
      <c r="AM1960">
        <f t="shared" si="937"/>
        <v>0</v>
      </c>
      <c r="AN1960">
        <f t="shared" si="938"/>
        <v>0</v>
      </c>
      <c r="AO1960">
        <f t="shared" si="939"/>
        <v>0</v>
      </c>
      <c r="AP1960">
        <f t="shared" si="940"/>
        <v>0</v>
      </c>
      <c r="AQ1960">
        <f t="shared" si="941"/>
        <v>0</v>
      </c>
      <c r="AR1960">
        <f t="shared" si="942"/>
        <v>0</v>
      </c>
      <c r="AT1960">
        <f t="shared" si="921"/>
        <v>0</v>
      </c>
      <c r="AU1960">
        <f t="shared" si="922"/>
        <v>0</v>
      </c>
      <c r="AZ1960">
        <f t="shared" si="943"/>
        <v>0</v>
      </c>
      <c r="BA1960" t="str">
        <f t="shared" si="920"/>
        <v/>
      </c>
      <c r="BB1960" t="str">
        <f t="shared" si="944"/>
        <v/>
      </c>
    </row>
    <row r="1961" spans="2:54" x14ac:dyDescent="0.15">
      <c r="B1961" s="347"/>
      <c r="C1961" s="347"/>
      <c r="D1961" s="347"/>
      <c r="E1961" s="347"/>
      <c r="F1961" s="347"/>
      <c r="G1961" s="347"/>
      <c r="H1961" s="347"/>
      <c r="I1961" s="347"/>
      <c r="J1961" s="347"/>
      <c r="K1961" s="347"/>
      <c r="N1961" s="323" t="str">
        <f t="shared" si="945"/>
        <v/>
      </c>
      <c r="O1961" s="323" t="str">
        <f t="shared" si="946"/>
        <v/>
      </c>
      <c r="P1961" s="323" t="str">
        <f t="shared" si="947"/>
        <v/>
      </c>
      <c r="R1961" s="323" t="str">
        <f t="shared" si="948"/>
        <v/>
      </c>
      <c r="X1961" s="322" t="str">
        <f t="shared" si="923"/>
        <v/>
      </c>
      <c r="Y1961" s="322" t="str">
        <f t="shared" si="924"/>
        <v/>
      </c>
      <c r="Z1961" s="322" t="str">
        <f t="shared" si="925"/>
        <v/>
      </c>
      <c r="AA1961" s="322" t="str">
        <f t="shared" si="926"/>
        <v/>
      </c>
      <c r="AB1961" s="322" t="str">
        <f t="shared" si="927"/>
        <v/>
      </c>
      <c r="AC1961" s="322" t="str">
        <f t="shared" si="928"/>
        <v/>
      </c>
      <c r="AD1961" s="322" t="str">
        <f t="shared" si="929"/>
        <v/>
      </c>
      <c r="AE1961" s="322" t="str">
        <f t="shared" si="930"/>
        <v/>
      </c>
      <c r="AF1961" s="322" t="str">
        <f t="shared" si="931"/>
        <v/>
      </c>
      <c r="AG1961" s="322" t="str">
        <f t="shared" si="932"/>
        <v/>
      </c>
      <c r="AI1961">
        <f t="shared" si="933"/>
        <v>0</v>
      </c>
      <c r="AJ1961">
        <f t="shared" si="934"/>
        <v>0</v>
      </c>
      <c r="AK1961">
        <f t="shared" si="935"/>
        <v>0</v>
      </c>
      <c r="AL1961">
        <f t="shared" si="936"/>
        <v>0</v>
      </c>
      <c r="AM1961">
        <f t="shared" si="937"/>
        <v>0</v>
      </c>
      <c r="AN1961">
        <f t="shared" si="938"/>
        <v>0</v>
      </c>
      <c r="AO1961">
        <f t="shared" si="939"/>
        <v>0</v>
      </c>
      <c r="AP1961">
        <f t="shared" si="940"/>
        <v>0</v>
      </c>
      <c r="AQ1961">
        <f t="shared" si="941"/>
        <v>0</v>
      </c>
      <c r="AR1961">
        <f t="shared" si="942"/>
        <v>0</v>
      </c>
      <c r="AT1961">
        <f t="shared" si="921"/>
        <v>0</v>
      </c>
      <c r="AU1961">
        <f t="shared" si="922"/>
        <v>0</v>
      </c>
      <c r="AZ1961">
        <f t="shared" si="943"/>
        <v>0</v>
      </c>
      <c r="BA1961" t="str">
        <f t="shared" si="920"/>
        <v/>
      </c>
      <c r="BB1961" t="str">
        <f t="shared" si="944"/>
        <v/>
      </c>
    </row>
    <row r="1962" spans="2:54" x14ac:dyDescent="0.15">
      <c r="B1962" s="347"/>
      <c r="C1962" s="347"/>
      <c r="D1962" s="347"/>
      <c r="E1962" s="347"/>
      <c r="F1962" s="347"/>
      <c r="G1962" s="347"/>
      <c r="H1962" s="347"/>
      <c r="I1962" s="347"/>
      <c r="J1962" s="347"/>
      <c r="K1962" s="347"/>
      <c r="N1962" s="323" t="str">
        <f t="shared" si="945"/>
        <v/>
      </c>
      <c r="O1962" s="323" t="str">
        <f t="shared" si="946"/>
        <v/>
      </c>
      <c r="P1962" s="323" t="str">
        <f t="shared" si="947"/>
        <v/>
      </c>
      <c r="R1962" s="323" t="str">
        <f t="shared" si="948"/>
        <v/>
      </c>
      <c r="X1962" s="322" t="str">
        <f t="shared" si="923"/>
        <v/>
      </c>
      <c r="Y1962" s="322" t="str">
        <f t="shared" si="924"/>
        <v/>
      </c>
      <c r="Z1962" s="322" t="str">
        <f t="shared" si="925"/>
        <v/>
      </c>
      <c r="AA1962" s="322" t="str">
        <f t="shared" si="926"/>
        <v/>
      </c>
      <c r="AB1962" s="322" t="str">
        <f t="shared" si="927"/>
        <v/>
      </c>
      <c r="AC1962" s="322" t="str">
        <f t="shared" si="928"/>
        <v/>
      </c>
      <c r="AD1962" s="322" t="str">
        <f t="shared" si="929"/>
        <v/>
      </c>
      <c r="AE1962" s="322" t="str">
        <f t="shared" si="930"/>
        <v/>
      </c>
      <c r="AF1962" s="322" t="str">
        <f t="shared" si="931"/>
        <v/>
      </c>
      <c r="AG1962" s="322" t="str">
        <f t="shared" si="932"/>
        <v/>
      </c>
      <c r="AI1962">
        <f t="shared" si="933"/>
        <v>0</v>
      </c>
      <c r="AJ1962">
        <f t="shared" si="934"/>
        <v>0</v>
      </c>
      <c r="AK1962">
        <f t="shared" si="935"/>
        <v>0</v>
      </c>
      <c r="AL1962">
        <f t="shared" si="936"/>
        <v>0</v>
      </c>
      <c r="AM1962">
        <f t="shared" si="937"/>
        <v>0</v>
      </c>
      <c r="AN1962">
        <f t="shared" si="938"/>
        <v>0</v>
      </c>
      <c r="AO1962">
        <f t="shared" si="939"/>
        <v>0</v>
      </c>
      <c r="AP1962">
        <f t="shared" si="940"/>
        <v>0</v>
      </c>
      <c r="AQ1962">
        <f t="shared" si="941"/>
        <v>0</v>
      </c>
      <c r="AR1962">
        <f t="shared" si="942"/>
        <v>0</v>
      </c>
      <c r="AT1962">
        <f t="shared" si="921"/>
        <v>0</v>
      </c>
      <c r="AU1962">
        <f t="shared" si="922"/>
        <v>0</v>
      </c>
      <c r="AZ1962">
        <f t="shared" si="943"/>
        <v>0</v>
      </c>
      <c r="BA1962" t="str">
        <f t="shared" si="920"/>
        <v/>
      </c>
      <c r="BB1962" t="str">
        <f t="shared" si="944"/>
        <v/>
      </c>
    </row>
    <row r="1963" spans="2:54" x14ac:dyDescent="0.15">
      <c r="B1963" s="347"/>
      <c r="C1963" s="347"/>
      <c r="D1963" s="347"/>
      <c r="E1963" s="347"/>
      <c r="F1963" s="347"/>
      <c r="G1963" s="347"/>
      <c r="H1963" s="347"/>
      <c r="I1963" s="347"/>
      <c r="J1963" s="347"/>
      <c r="K1963" s="347"/>
      <c r="N1963" s="323" t="str">
        <f t="shared" si="945"/>
        <v/>
      </c>
      <c r="O1963" s="323" t="str">
        <f t="shared" si="946"/>
        <v/>
      </c>
      <c r="P1963" s="323" t="str">
        <f t="shared" si="947"/>
        <v/>
      </c>
      <c r="R1963" s="323" t="str">
        <f t="shared" si="948"/>
        <v/>
      </c>
      <c r="X1963" s="322" t="str">
        <f t="shared" si="923"/>
        <v/>
      </c>
      <c r="Y1963" s="322" t="str">
        <f t="shared" si="924"/>
        <v/>
      </c>
      <c r="Z1963" s="322" t="str">
        <f t="shared" si="925"/>
        <v/>
      </c>
      <c r="AA1963" s="322" t="str">
        <f t="shared" si="926"/>
        <v/>
      </c>
      <c r="AB1963" s="322" t="str">
        <f t="shared" si="927"/>
        <v/>
      </c>
      <c r="AC1963" s="322" t="str">
        <f t="shared" si="928"/>
        <v/>
      </c>
      <c r="AD1963" s="322" t="str">
        <f t="shared" si="929"/>
        <v/>
      </c>
      <c r="AE1963" s="322" t="str">
        <f t="shared" si="930"/>
        <v/>
      </c>
      <c r="AF1963" s="322" t="str">
        <f t="shared" si="931"/>
        <v/>
      </c>
      <c r="AG1963" s="322" t="str">
        <f t="shared" si="932"/>
        <v/>
      </c>
      <c r="AI1963">
        <f t="shared" si="933"/>
        <v>0</v>
      </c>
      <c r="AJ1963">
        <f t="shared" si="934"/>
        <v>0</v>
      </c>
      <c r="AK1963">
        <f t="shared" si="935"/>
        <v>0</v>
      </c>
      <c r="AL1963">
        <f t="shared" si="936"/>
        <v>0</v>
      </c>
      <c r="AM1963">
        <f t="shared" si="937"/>
        <v>0</v>
      </c>
      <c r="AN1963">
        <f t="shared" si="938"/>
        <v>0</v>
      </c>
      <c r="AO1963">
        <f t="shared" si="939"/>
        <v>0</v>
      </c>
      <c r="AP1963">
        <f t="shared" si="940"/>
        <v>0</v>
      </c>
      <c r="AQ1963">
        <f t="shared" si="941"/>
        <v>0</v>
      </c>
      <c r="AR1963">
        <f t="shared" si="942"/>
        <v>0</v>
      </c>
      <c r="AT1963">
        <f t="shared" si="921"/>
        <v>0</v>
      </c>
      <c r="AU1963">
        <f t="shared" si="922"/>
        <v>0</v>
      </c>
      <c r="AZ1963">
        <f t="shared" si="943"/>
        <v>0</v>
      </c>
      <c r="BA1963" t="str">
        <f t="shared" si="920"/>
        <v/>
      </c>
      <c r="BB1963" t="str">
        <f t="shared" si="944"/>
        <v/>
      </c>
    </row>
    <row r="1964" spans="2:54" x14ac:dyDescent="0.15">
      <c r="B1964" s="347"/>
      <c r="C1964" s="347"/>
      <c r="D1964" s="347"/>
      <c r="E1964" s="347"/>
      <c r="F1964" s="347"/>
      <c r="G1964" s="347"/>
      <c r="H1964" s="347"/>
      <c r="I1964" s="347"/>
      <c r="J1964" s="347"/>
      <c r="K1964" s="347"/>
      <c r="N1964" s="323" t="str">
        <f t="shared" si="945"/>
        <v/>
      </c>
      <c r="O1964" s="323" t="str">
        <f t="shared" si="946"/>
        <v/>
      </c>
      <c r="P1964" s="323" t="str">
        <f t="shared" si="947"/>
        <v/>
      </c>
      <c r="R1964" s="323" t="str">
        <f t="shared" si="948"/>
        <v/>
      </c>
      <c r="X1964" s="322" t="str">
        <f t="shared" si="923"/>
        <v/>
      </c>
      <c r="Y1964" s="322" t="str">
        <f t="shared" si="924"/>
        <v/>
      </c>
      <c r="Z1964" s="322" t="str">
        <f t="shared" si="925"/>
        <v/>
      </c>
      <c r="AA1964" s="322" t="str">
        <f t="shared" si="926"/>
        <v/>
      </c>
      <c r="AB1964" s="322" t="str">
        <f t="shared" si="927"/>
        <v/>
      </c>
      <c r="AC1964" s="322" t="str">
        <f t="shared" si="928"/>
        <v/>
      </c>
      <c r="AD1964" s="322" t="str">
        <f t="shared" si="929"/>
        <v/>
      </c>
      <c r="AE1964" s="322" t="str">
        <f t="shared" si="930"/>
        <v/>
      </c>
      <c r="AF1964" s="322" t="str">
        <f t="shared" si="931"/>
        <v/>
      </c>
      <c r="AG1964" s="322" t="str">
        <f t="shared" si="932"/>
        <v/>
      </c>
      <c r="AI1964">
        <f t="shared" si="933"/>
        <v>0</v>
      </c>
      <c r="AJ1964">
        <f t="shared" si="934"/>
        <v>0</v>
      </c>
      <c r="AK1964">
        <f t="shared" si="935"/>
        <v>0</v>
      </c>
      <c r="AL1964">
        <f t="shared" si="936"/>
        <v>0</v>
      </c>
      <c r="AM1964">
        <f t="shared" si="937"/>
        <v>0</v>
      </c>
      <c r="AN1964">
        <f t="shared" si="938"/>
        <v>0</v>
      </c>
      <c r="AO1964">
        <f t="shared" si="939"/>
        <v>0</v>
      </c>
      <c r="AP1964">
        <f t="shared" si="940"/>
        <v>0</v>
      </c>
      <c r="AQ1964">
        <f t="shared" si="941"/>
        <v>0</v>
      </c>
      <c r="AR1964">
        <f t="shared" si="942"/>
        <v>0</v>
      </c>
      <c r="AT1964">
        <f t="shared" si="921"/>
        <v>0</v>
      </c>
      <c r="AU1964">
        <f t="shared" si="922"/>
        <v>0</v>
      </c>
      <c r="AZ1964">
        <f t="shared" si="943"/>
        <v>0</v>
      </c>
      <c r="BA1964" t="str">
        <f t="shared" si="920"/>
        <v/>
      </c>
      <c r="BB1964" t="str">
        <f t="shared" si="944"/>
        <v/>
      </c>
    </row>
    <row r="1965" spans="2:54" x14ac:dyDescent="0.15">
      <c r="B1965" s="347"/>
      <c r="C1965" s="347"/>
      <c r="D1965" s="347"/>
      <c r="E1965" s="347"/>
      <c r="F1965" s="347"/>
      <c r="G1965" s="347"/>
      <c r="H1965" s="347"/>
      <c r="I1965" s="347"/>
      <c r="J1965" s="347"/>
      <c r="K1965" s="347"/>
      <c r="N1965" s="323" t="str">
        <f t="shared" si="945"/>
        <v/>
      </c>
      <c r="O1965" s="323" t="str">
        <f t="shared" si="946"/>
        <v/>
      </c>
      <c r="P1965" s="323" t="str">
        <f t="shared" si="947"/>
        <v/>
      </c>
      <c r="R1965" s="323" t="str">
        <f t="shared" si="948"/>
        <v/>
      </c>
      <c r="X1965" s="322" t="str">
        <f t="shared" si="923"/>
        <v/>
      </c>
      <c r="Y1965" s="322" t="str">
        <f t="shared" si="924"/>
        <v/>
      </c>
      <c r="Z1965" s="322" t="str">
        <f t="shared" si="925"/>
        <v/>
      </c>
      <c r="AA1965" s="322" t="str">
        <f t="shared" si="926"/>
        <v/>
      </c>
      <c r="AB1965" s="322" t="str">
        <f t="shared" si="927"/>
        <v/>
      </c>
      <c r="AC1965" s="322" t="str">
        <f t="shared" si="928"/>
        <v/>
      </c>
      <c r="AD1965" s="322" t="str">
        <f t="shared" si="929"/>
        <v/>
      </c>
      <c r="AE1965" s="322" t="str">
        <f t="shared" si="930"/>
        <v/>
      </c>
      <c r="AF1965" s="322" t="str">
        <f t="shared" si="931"/>
        <v/>
      </c>
      <c r="AG1965" s="322" t="str">
        <f t="shared" si="932"/>
        <v/>
      </c>
      <c r="AI1965">
        <f t="shared" si="933"/>
        <v>0</v>
      </c>
      <c r="AJ1965">
        <f t="shared" si="934"/>
        <v>0</v>
      </c>
      <c r="AK1965">
        <f t="shared" si="935"/>
        <v>0</v>
      </c>
      <c r="AL1965">
        <f t="shared" si="936"/>
        <v>0</v>
      </c>
      <c r="AM1965">
        <f t="shared" si="937"/>
        <v>0</v>
      </c>
      <c r="AN1965">
        <f t="shared" si="938"/>
        <v>0</v>
      </c>
      <c r="AO1965">
        <f t="shared" si="939"/>
        <v>0</v>
      </c>
      <c r="AP1965">
        <f t="shared" si="940"/>
        <v>0</v>
      </c>
      <c r="AQ1965">
        <f t="shared" si="941"/>
        <v>0</v>
      </c>
      <c r="AR1965">
        <f t="shared" si="942"/>
        <v>0</v>
      </c>
      <c r="AT1965">
        <f t="shared" si="921"/>
        <v>0</v>
      </c>
      <c r="AU1965">
        <f t="shared" si="922"/>
        <v>0</v>
      </c>
      <c r="AZ1965">
        <f t="shared" si="943"/>
        <v>0</v>
      </c>
      <c r="BA1965" t="str">
        <f t="shared" si="920"/>
        <v/>
      </c>
      <c r="BB1965" t="str">
        <f t="shared" si="944"/>
        <v/>
      </c>
    </row>
    <row r="1966" spans="2:54" x14ac:dyDescent="0.15">
      <c r="B1966" s="347"/>
      <c r="C1966" s="347"/>
      <c r="D1966" s="347"/>
      <c r="E1966" s="347"/>
      <c r="F1966" s="347"/>
      <c r="G1966" s="347"/>
      <c r="H1966" s="347"/>
      <c r="I1966" s="347"/>
      <c r="J1966" s="347"/>
      <c r="K1966" s="347"/>
      <c r="N1966" s="323" t="str">
        <f t="shared" si="945"/>
        <v/>
      </c>
      <c r="O1966" s="323" t="str">
        <f t="shared" si="946"/>
        <v/>
      </c>
      <c r="P1966" s="323" t="str">
        <f t="shared" si="947"/>
        <v/>
      </c>
      <c r="R1966" s="323" t="str">
        <f t="shared" si="948"/>
        <v/>
      </c>
      <c r="X1966" s="322" t="str">
        <f t="shared" si="923"/>
        <v/>
      </c>
      <c r="Y1966" s="322" t="str">
        <f t="shared" si="924"/>
        <v/>
      </c>
      <c r="Z1966" s="322" t="str">
        <f t="shared" si="925"/>
        <v/>
      </c>
      <c r="AA1966" s="322" t="str">
        <f t="shared" si="926"/>
        <v/>
      </c>
      <c r="AB1966" s="322" t="str">
        <f t="shared" si="927"/>
        <v/>
      </c>
      <c r="AC1966" s="322" t="str">
        <f t="shared" si="928"/>
        <v/>
      </c>
      <c r="AD1966" s="322" t="str">
        <f t="shared" si="929"/>
        <v/>
      </c>
      <c r="AE1966" s="322" t="str">
        <f t="shared" si="930"/>
        <v/>
      </c>
      <c r="AF1966" s="322" t="str">
        <f t="shared" si="931"/>
        <v/>
      </c>
      <c r="AG1966" s="322" t="str">
        <f t="shared" si="932"/>
        <v/>
      </c>
      <c r="AI1966">
        <f t="shared" si="933"/>
        <v>0</v>
      </c>
      <c r="AJ1966">
        <f t="shared" si="934"/>
        <v>0</v>
      </c>
      <c r="AK1966">
        <f t="shared" si="935"/>
        <v>0</v>
      </c>
      <c r="AL1966">
        <f t="shared" si="936"/>
        <v>0</v>
      </c>
      <c r="AM1966">
        <f t="shared" si="937"/>
        <v>0</v>
      </c>
      <c r="AN1966">
        <f t="shared" si="938"/>
        <v>0</v>
      </c>
      <c r="AO1966">
        <f t="shared" si="939"/>
        <v>0</v>
      </c>
      <c r="AP1966">
        <f t="shared" si="940"/>
        <v>0</v>
      </c>
      <c r="AQ1966">
        <f t="shared" si="941"/>
        <v>0</v>
      </c>
      <c r="AR1966">
        <f t="shared" si="942"/>
        <v>0</v>
      </c>
      <c r="AT1966">
        <f t="shared" si="921"/>
        <v>0</v>
      </c>
      <c r="AU1966">
        <f t="shared" si="922"/>
        <v>0</v>
      </c>
      <c r="AZ1966">
        <f t="shared" si="943"/>
        <v>0</v>
      </c>
      <c r="BA1966" t="str">
        <f t="shared" si="920"/>
        <v/>
      </c>
      <c r="BB1966" t="str">
        <f t="shared" si="944"/>
        <v/>
      </c>
    </row>
    <row r="1967" spans="2:54" x14ac:dyDescent="0.15">
      <c r="B1967" s="347"/>
      <c r="C1967" s="347"/>
      <c r="D1967" s="347"/>
      <c r="E1967" s="347"/>
      <c r="F1967" s="347"/>
      <c r="G1967" s="347"/>
      <c r="H1967" s="347"/>
      <c r="I1967" s="347"/>
      <c r="J1967" s="347"/>
      <c r="K1967" s="347"/>
      <c r="N1967" s="323" t="str">
        <f t="shared" si="945"/>
        <v/>
      </c>
      <c r="O1967" s="323" t="str">
        <f t="shared" si="946"/>
        <v/>
      </c>
      <c r="P1967" s="323" t="str">
        <f t="shared" si="947"/>
        <v/>
      </c>
      <c r="R1967" s="323" t="str">
        <f t="shared" si="948"/>
        <v/>
      </c>
      <c r="X1967" s="322" t="str">
        <f t="shared" si="923"/>
        <v/>
      </c>
      <c r="Y1967" s="322" t="str">
        <f t="shared" si="924"/>
        <v/>
      </c>
      <c r="Z1967" s="322" t="str">
        <f t="shared" si="925"/>
        <v/>
      </c>
      <c r="AA1967" s="322" t="str">
        <f t="shared" si="926"/>
        <v/>
      </c>
      <c r="AB1967" s="322" t="str">
        <f t="shared" si="927"/>
        <v/>
      </c>
      <c r="AC1967" s="322" t="str">
        <f t="shared" si="928"/>
        <v/>
      </c>
      <c r="AD1967" s="322" t="str">
        <f t="shared" si="929"/>
        <v/>
      </c>
      <c r="AE1967" s="322" t="str">
        <f t="shared" si="930"/>
        <v/>
      </c>
      <c r="AF1967" s="322" t="str">
        <f t="shared" si="931"/>
        <v/>
      </c>
      <c r="AG1967" s="322" t="str">
        <f t="shared" si="932"/>
        <v/>
      </c>
      <c r="AI1967">
        <f t="shared" si="933"/>
        <v>0</v>
      </c>
      <c r="AJ1967">
        <f t="shared" si="934"/>
        <v>0</v>
      </c>
      <c r="AK1967">
        <f t="shared" si="935"/>
        <v>0</v>
      </c>
      <c r="AL1967">
        <f t="shared" si="936"/>
        <v>0</v>
      </c>
      <c r="AM1967">
        <f t="shared" si="937"/>
        <v>0</v>
      </c>
      <c r="AN1967">
        <f t="shared" si="938"/>
        <v>0</v>
      </c>
      <c r="AO1967">
        <f t="shared" si="939"/>
        <v>0</v>
      </c>
      <c r="AP1967">
        <f t="shared" si="940"/>
        <v>0</v>
      </c>
      <c r="AQ1967">
        <f t="shared" si="941"/>
        <v>0</v>
      </c>
      <c r="AR1967">
        <f t="shared" si="942"/>
        <v>0</v>
      </c>
      <c r="AT1967">
        <f t="shared" si="921"/>
        <v>0</v>
      </c>
      <c r="AU1967">
        <f t="shared" si="922"/>
        <v>0</v>
      </c>
      <c r="AZ1967">
        <f t="shared" si="943"/>
        <v>0</v>
      </c>
      <c r="BA1967" t="str">
        <f t="shared" si="920"/>
        <v/>
      </c>
      <c r="BB1967" t="str">
        <f t="shared" si="944"/>
        <v/>
      </c>
    </row>
    <row r="1968" spans="2:54" x14ac:dyDescent="0.15">
      <c r="B1968" s="347"/>
      <c r="C1968" s="347"/>
      <c r="D1968" s="347"/>
      <c r="E1968" s="347"/>
      <c r="F1968" s="347"/>
      <c r="G1968" s="347"/>
      <c r="H1968" s="347"/>
      <c r="I1968" s="347"/>
      <c r="J1968" s="347"/>
      <c r="K1968" s="347"/>
      <c r="N1968" s="323" t="str">
        <f t="shared" si="945"/>
        <v/>
      </c>
      <c r="O1968" s="323" t="str">
        <f t="shared" si="946"/>
        <v/>
      </c>
      <c r="P1968" s="323" t="str">
        <f t="shared" si="947"/>
        <v/>
      </c>
      <c r="R1968" s="323" t="str">
        <f t="shared" si="948"/>
        <v/>
      </c>
      <c r="X1968" s="322" t="str">
        <f t="shared" si="923"/>
        <v/>
      </c>
      <c r="Y1968" s="322" t="str">
        <f t="shared" si="924"/>
        <v/>
      </c>
      <c r="Z1968" s="322" t="str">
        <f t="shared" si="925"/>
        <v/>
      </c>
      <c r="AA1968" s="322" t="str">
        <f t="shared" si="926"/>
        <v/>
      </c>
      <c r="AB1968" s="322" t="str">
        <f t="shared" si="927"/>
        <v/>
      </c>
      <c r="AC1968" s="322" t="str">
        <f t="shared" si="928"/>
        <v/>
      </c>
      <c r="AD1968" s="322" t="str">
        <f t="shared" si="929"/>
        <v/>
      </c>
      <c r="AE1968" s="322" t="str">
        <f t="shared" si="930"/>
        <v/>
      </c>
      <c r="AF1968" s="322" t="str">
        <f t="shared" si="931"/>
        <v/>
      </c>
      <c r="AG1968" s="322" t="str">
        <f t="shared" si="932"/>
        <v/>
      </c>
      <c r="AI1968">
        <f t="shared" si="933"/>
        <v>0</v>
      </c>
      <c r="AJ1968">
        <f t="shared" si="934"/>
        <v>0</v>
      </c>
      <c r="AK1968">
        <f t="shared" si="935"/>
        <v>0</v>
      </c>
      <c r="AL1968">
        <f t="shared" si="936"/>
        <v>0</v>
      </c>
      <c r="AM1968">
        <f t="shared" si="937"/>
        <v>0</v>
      </c>
      <c r="AN1968">
        <f t="shared" si="938"/>
        <v>0</v>
      </c>
      <c r="AO1968">
        <f t="shared" si="939"/>
        <v>0</v>
      </c>
      <c r="AP1968">
        <f t="shared" si="940"/>
        <v>0</v>
      </c>
      <c r="AQ1968">
        <f t="shared" si="941"/>
        <v>0</v>
      </c>
      <c r="AR1968">
        <f t="shared" si="942"/>
        <v>0</v>
      </c>
      <c r="AT1968">
        <f t="shared" si="921"/>
        <v>0</v>
      </c>
      <c r="AU1968">
        <f t="shared" si="922"/>
        <v>0</v>
      </c>
      <c r="AZ1968">
        <f t="shared" si="943"/>
        <v>0</v>
      </c>
      <c r="BA1968" t="str">
        <f t="shared" si="920"/>
        <v/>
      </c>
      <c r="BB1968" t="str">
        <f t="shared" si="944"/>
        <v/>
      </c>
    </row>
    <row r="1969" spans="2:54" x14ac:dyDescent="0.15">
      <c r="B1969" s="347"/>
      <c r="C1969" s="347"/>
      <c r="D1969" s="347"/>
      <c r="E1969" s="347"/>
      <c r="F1969" s="347"/>
      <c r="G1969" s="347"/>
      <c r="H1969" s="347"/>
      <c r="I1969" s="347"/>
      <c r="J1969" s="347"/>
      <c r="K1969" s="347"/>
      <c r="N1969" s="323" t="str">
        <f t="shared" si="945"/>
        <v/>
      </c>
      <c r="O1969" s="323" t="str">
        <f t="shared" si="946"/>
        <v/>
      </c>
      <c r="P1969" s="323" t="str">
        <f t="shared" si="947"/>
        <v/>
      </c>
      <c r="R1969" s="323" t="str">
        <f t="shared" si="948"/>
        <v/>
      </c>
      <c r="X1969" s="322" t="str">
        <f t="shared" si="923"/>
        <v/>
      </c>
      <c r="Y1969" s="322" t="str">
        <f t="shared" si="924"/>
        <v/>
      </c>
      <c r="Z1969" s="322" t="str">
        <f t="shared" si="925"/>
        <v/>
      </c>
      <c r="AA1969" s="322" t="str">
        <f t="shared" si="926"/>
        <v/>
      </c>
      <c r="AB1969" s="322" t="str">
        <f t="shared" si="927"/>
        <v/>
      </c>
      <c r="AC1969" s="322" t="str">
        <f t="shared" si="928"/>
        <v/>
      </c>
      <c r="AD1969" s="322" t="str">
        <f t="shared" si="929"/>
        <v/>
      </c>
      <c r="AE1969" s="322" t="str">
        <f t="shared" si="930"/>
        <v/>
      </c>
      <c r="AF1969" s="322" t="str">
        <f t="shared" si="931"/>
        <v/>
      </c>
      <c r="AG1969" s="322" t="str">
        <f t="shared" si="932"/>
        <v/>
      </c>
      <c r="AI1969">
        <f t="shared" si="933"/>
        <v>0</v>
      </c>
      <c r="AJ1969">
        <f t="shared" si="934"/>
        <v>0</v>
      </c>
      <c r="AK1969">
        <f t="shared" si="935"/>
        <v>0</v>
      </c>
      <c r="AL1969">
        <f t="shared" si="936"/>
        <v>0</v>
      </c>
      <c r="AM1969">
        <f t="shared" si="937"/>
        <v>0</v>
      </c>
      <c r="AN1969">
        <f t="shared" si="938"/>
        <v>0</v>
      </c>
      <c r="AO1969">
        <f t="shared" si="939"/>
        <v>0</v>
      </c>
      <c r="AP1969">
        <f t="shared" si="940"/>
        <v>0</v>
      </c>
      <c r="AQ1969">
        <f t="shared" si="941"/>
        <v>0</v>
      </c>
      <c r="AR1969">
        <f t="shared" si="942"/>
        <v>0</v>
      </c>
      <c r="AT1969">
        <f t="shared" si="921"/>
        <v>0</v>
      </c>
      <c r="AU1969">
        <f t="shared" si="922"/>
        <v>0</v>
      </c>
      <c r="AZ1969">
        <f t="shared" si="943"/>
        <v>0</v>
      </c>
      <c r="BA1969" t="str">
        <f t="shared" si="920"/>
        <v/>
      </c>
      <c r="BB1969" t="str">
        <f t="shared" si="944"/>
        <v/>
      </c>
    </row>
    <row r="1970" spans="2:54" x14ac:dyDescent="0.15">
      <c r="B1970" s="347"/>
      <c r="C1970" s="347"/>
      <c r="D1970" s="347"/>
      <c r="E1970" s="347"/>
      <c r="F1970" s="347"/>
      <c r="G1970" s="347"/>
      <c r="H1970" s="347"/>
      <c r="I1970" s="347"/>
      <c r="J1970" s="347"/>
      <c r="K1970" s="347"/>
      <c r="N1970" s="323" t="str">
        <f t="shared" si="945"/>
        <v/>
      </c>
      <c r="O1970" s="323" t="str">
        <f t="shared" si="946"/>
        <v/>
      </c>
      <c r="P1970" s="323" t="str">
        <f t="shared" si="947"/>
        <v/>
      </c>
      <c r="R1970" s="323" t="str">
        <f t="shared" si="948"/>
        <v/>
      </c>
      <c r="X1970" s="322" t="str">
        <f t="shared" si="923"/>
        <v/>
      </c>
      <c r="Y1970" s="322" t="str">
        <f t="shared" si="924"/>
        <v/>
      </c>
      <c r="Z1970" s="322" t="str">
        <f t="shared" si="925"/>
        <v/>
      </c>
      <c r="AA1970" s="322" t="str">
        <f t="shared" si="926"/>
        <v/>
      </c>
      <c r="AB1970" s="322" t="str">
        <f t="shared" si="927"/>
        <v/>
      </c>
      <c r="AC1970" s="322" t="str">
        <f t="shared" si="928"/>
        <v/>
      </c>
      <c r="AD1970" s="322" t="str">
        <f t="shared" si="929"/>
        <v/>
      </c>
      <c r="AE1970" s="322" t="str">
        <f t="shared" si="930"/>
        <v/>
      </c>
      <c r="AF1970" s="322" t="str">
        <f t="shared" si="931"/>
        <v/>
      </c>
      <c r="AG1970" s="322" t="str">
        <f t="shared" si="932"/>
        <v/>
      </c>
      <c r="AI1970">
        <f t="shared" si="933"/>
        <v>0</v>
      </c>
      <c r="AJ1970">
        <f t="shared" si="934"/>
        <v>0</v>
      </c>
      <c r="AK1970">
        <f t="shared" si="935"/>
        <v>0</v>
      </c>
      <c r="AL1970">
        <f t="shared" si="936"/>
        <v>0</v>
      </c>
      <c r="AM1970">
        <f t="shared" si="937"/>
        <v>0</v>
      </c>
      <c r="AN1970">
        <f t="shared" si="938"/>
        <v>0</v>
      </c>
      <c r="AO1970">
        <f t="shared" si="939"/>
        <v>0</v>
      </c>
      <c r="AP1970">
        <f t="shared" si="940"/>
        <v>0</v>
      </c>
      <c r="AQ1970">
        <f t="shared" si="941"/>
        <v>0</v>
      </c>
      <c r="AR1970">
        <f t="shared" si="942"/>
        <v>0</v>
      </c>
      <c r="AT1970">
        <f t="shared" si="921"/>
        <v>0</v>
      </c>
      <c r="AU1970">
        <f t="shared" si="922"/>
        <v>0</v>
      </c>
      <c r="AZ1970">
        <f t="shared" si="943"/>
        <v>0</v>
      </c>
      <c r="BA1970" t="str">
        <f t="shared" si="920"/>
        <v/>
      </c>
      <c r="BB1970" t="str">
        <f t="shared" si="944"/>
        <v/>
      </c>
    </row>
    <row r="1971" spans="2:54" x14ac:dyDescent="0.15">
      <c r="B1971" s="347"/>
      <c r="C1971" s="347"/>
      <c r="D1971" s="347"/>
      <c r="E1971" s="347"/>
      <c r="F1971" s="347"/>
      <c r="G1971" s="347"/>
      <c r="H1971" s="347"/>
      <c r="I1971" s="347"/>
      <c r="J1971" s="347"/>
      <c r="K1971" s="347"/>
      <c r="N1971" s="323" t="str">
        <f t="shared" si="945"/>
        <v/>
      </c>
      <c r="O1971" s="323" t="str">
        <f t="shared" si="946"/>
        <v/>
      </c>
      <c r="P1971" s="323" t="str">
        <f t="shared" si="947"/>
        <v/>
      </c>
      <c r="R1971" s="323" t="str">
        <f t="shared" si="948"/>
        <v/>
      </c>
      <c r="X1971" s="322" t="str">
        <f t="shared" si="923"/>
        <v/>
      </c>
      <c r="Y1971" s="322" t="str">
        <f t="shared" si="924"/>
        <v/>
      </c>
      <c r="Z1971" s="322" t="str">
        <f t="shared" si="925"/>
        <v/>
      </c>
      <c r="AA1971" s="322" t="str">
        <f t="shared" si="926"/>
        <v/>
      </c>
      <c r="AB1971" s="322" t="str">
        <f t="shared" si="927"/>
        <v/>
      </c>
      <c r="AC1971" s="322" t="str">
        <f t="shared" si="928"/>
        <v/>
      </c>
      <c r="AD1971" s="322" t="str">
        <f t="shared" si="929"/>
        <v/>
      </c>
      <c r="AE1971" s="322" t="str">
        <f t="shared" si="930"/>
        <v/>
      </c>
      <c r="AF1971" s="322" t="str">
        <f t="shared" si="931"/>
        <v/>
      </c>
      <c r="AG1971" s="322" t="str">
        <f t="shared" si="932"/>
        <v/>
      </c>
      <c r="AI1971">
        <f t="shared" si="933"/>
        <v>0</v>
      </c>
      <c r="AJ1971">
        <f t="shared" si="934"/>
        <v>0</v>
      </c>
      <c r="AK1971">
        <f t="shared" si="935"/>
        <v>0</v>
      </c>
      <c r="AL1971">
        <f t="shared" si="936"/>
        <v>0</v>
      </c>
      <c r="AM1971">
        <f t="shared" si="937"/>
        <v>0</v>
      </c>
      <c r="AN1971">
        <f t="shared" si="938"/>
        <v>0</v>
      </c>
      <c r="AO1971">
        <f t="shared" si="939"/>
        <v>0</v>
      </c>
      <c r="AP1971">
        <f t="shared" si="940"/>
        <v>0</v>
      </c>
      <c r="AQ1971">
        <f t="shared" si="941"/>
        <v>0</v>
      </c>
      <c r="AR1971">
        <f t="shared" si="942"/>
        <v>0</v>
      </c>
      <c r="AT1971">
        <f t="shared" si="921"/>
        <v>0</v>
      </c>
      <c r="AU1971">
        <f t="shared" si="922"/>
        <v>0</v>
      </c>
      <c r="AZ1971">
        <f t="shared" si="943"/>
        <v>0</v>
      </c>
      <c r="BA1971" t="str">
        <f t="shared" si="920"/>
        <v/>
      </c>
      <c r="BB1971" t="str">
        <f t="shared" si="944"/>
        <v/>
      </c>
    </row>
    <row r="1972" spans="2:54" x14ac:dyDescent="0.15">
      <c r="B1972" s="347"/>
      <c r="C1972" s="347"/>
      <c r="D1972" s="347"/>
      <c r="E1972" s="347"/>
      <c r="F1972" s="347"/>
      <c r="G1972" s="347"/>
      <c r="H1972" s="347"/>
      <c r="I1972" s="347"/>
      <c r="J1972" s="347"/>
      <c r="K1972" s="347"/>
      <c r="N1972" s="323" t="str">
        <f t="shared" si="945"/>
        <v/>
      </c>
      <c r="O1972" s="323" t="str">
        <f t="shared" si="946"/>
        <v/>
      </c>
      <c r="P1972" s="323" t="str">
        <f t="shared" si="947"/>
        <v/>
      </c>
      <c r="R1972" s="323" t="str">
        <f t="shared" si="948"/>
        <v/>
      </c>
      <c r="X1972" s="322" t="str">
        <f t="shared" si="923"/>
        <v/>
      </c>
      <c r="Y1972" s="322" t="str">
        <f t="shared" si="924"/>
        <v/>
      </c>
      <c r="Z1972" s="322" t="str">
        <f t="shared" si="925"/>
        <v/>
      </c>
      <c r="AA1972" s="322" t="str">
        <f t="shared" si="926"/>
        <v/>
      </c>
      <c r="AB1972" s="322" t="str">
        <f t="shared" si="927"/>
        <v/>
      </c>
      <c r="AC1972" s="322" t="str">
        <f t="shared" si="928"/>
        <v/>
      </c>
      <c r="AD1972" s="322" t="str">
        <f t="shared" si="929"/>
        <v/>
      </c>
      <c r="AE1972" s="322" t="str">
        <f t="shared" si="930"/>
        <v/>
      </c>
      <c r="AF1972" s="322" t="str">
        <f t="shared" si="931"/>
        <v/>
      </c>
      <c r="AG1972" s="322" t="str">
        <f t="shared" si="932"/>
        <v/>
      </c>
      <c r="AI1972">
        <f t="shared" si="933"/>
        <v>0</v>
      </c>
      <c r="AJ1972">
        <f t="shared" si="934"/>
        <v>0</v>
      </c>
      <c r="AK1972">
        <f t="shared" si="935"/>
        <v>0</v>
      </c>
      <c r="AL1972">
        <f t="shared" si="936"/>
        <v>0</v>
      </c>
      <c r="AM1972">
        <f t="shared" si="937"/>
        <v>0</v>
      </c>
      <c r="AN1972">
        <f t="shared" si="938"/>
        <v>0</v>
      </c>
      <c r="AO1972">
        <f t="shared" si="939"/>
        <v>0</v>
      </c>
      <c r="AP1972">
        <f t="shared" si="940"/>
        <v>0</v>
      </c>
      <c r="AQ1972">
        <f t="shared" si="941"/>
        <v>0</v>
      </c>
      <c r="AR1972">
        <f t="shared" si="942"/>
        <v>0</v>
      </c>
      <c r="AT1972">
        <f t="shared" si="921"/>
        <v>0</v>
      </c>
      <c r="AU1972">
        <f t="shared" si="922"/>
        <v>0</v>
      </c>
      <c r="AZ1972">
        <f t="shared" si="943"/>
        <v>0</v>
      </c>
      <c r="BA1972" t="str">
        <f t="shared" si="920"/>
        <v/>
      </c>
      <c r="BB1972" t="str">
        <f t="shared" si="944"/>
        <v/>
      </c>
    </row>
    <row r="1973" spans="2:54" x14ac:dyDescent="0.15">
      <c r="B1973" s="347"/>
      <c r="C1973" s="347"/>
      <c r="D1973" s="347"/>
      <c r="E1973" s="347"/>
      <c r="F1973" s="347"/>
      <c r="G1973" s="347"/>
      <c r="H1973" s="347"/>
      <c r="I1973" s="347"/>
      <c r="J1973" s="347"/>
      <c r="K1973" s="347"/>
      <c r="N1973" s="323" t="str">
        <f t="shared" si="945"/>
        <v/>
      </c>
      <c r="O1973" s="323" t="str">
        <f t="shared" si="946"/>
        <v/>
      </c>
      <c r="P1973" s="323" t="str">
        <f t="shared" si="947"/>
        <v/>
      </c>
      <c r="R1973" s="323" t="str">
        <f t="shared" si="948"/>
        <v/>
      </c>
      <c r="X1973" s="322" t="str">
        <f t="shared" si="923"/>
        <v/>
      </c>
      <c r="Y1973" s="322" t="str">
        <f t="shared" si="924"/>
        <v/>
      </c>
      <c r="Z1973" s="322" t="str">
        <f t="shared" si="925"/>
        <v/>
      </c>
      <c r="AA1973" s="322" t="str">
        <f t="shared" si="926"/>
        <v/>
      </c>
      <c r="AB1973" s="322" t="str">
        <f t="shared" si="927"/>
        <v/>
      </c>
      <c r="AC1973" s="322" t="str">
        <f t="shared" si="928"/>
        <v/>
      </c>
      <c r="AD1973" s="322" t="str">
        <f t="shared" si="929"/>
        <v/>
      </c>
      <c r="AE1973" s="322" t="str">
        <f t="shared" si="930"/>
        <v/>
      </c>
      <c r="AF1973" s="322" t="str">
        <f t="shared" si="931"/>
        <v/>
      </c>
      <c r="AG1973" s="322" t="str">
        <f t="shared" si="932"/>
        <v/>
      </c>
      <c r="AI1973">
        <f t="shared" si="933"/>
        <v>0</v>
      </c>
      <c r="AJ1973">
        <f t="shared" si="934"/>
        <v>0</v>
      </c>
      <c r="AK1973">
        <f t="shared" si="935"/>
        <v>0</v>
      </c>
      <c r="AL1973">
        <f t="shared" si="936"/>
        <v>0</v>
      </c>
      <c r="AM1973">
        <f t="shared" si="937"/>
        <v>0</v>
      </c>
      <c r="AN1973">
        <f t="shared" si="938"/>
        <v>0</v>
      </c>
      <c r="AO1973">
        <f t="shared" si="939"/>
        <v>0</v>
      </c>
      <c r="AP1973">
        <f t="shared" si="940"/>
        <v>0</v>
      </c>
      <c r="AQ1973">
        <f t="shared" si="941"/>
        <v>0</v>
      </c>
      <c r="AR1973">
        <f t="shared" si="942"/>
        <v>0</v>
      </c>
      <c r="AT1973">
        <f t="shared" si="921"/>
        <v>0</v>
      </c>
      <c r="AU1973">
        <f t="shared" si="922"/>
        <v>0</v>
      </c>
      <c r="AZ1973">
        <f t="shared" si="943"/>
        <v>0</v>
      </c>
      <c r="BA1973" t="str">
        <f t="shared" si="920"/>
        <v/>
      </c>
      <c r="BB1973" t="str">
        <f t="shared" si="944"/>
        <v/>
      </c>
    </row>
    <row r="1974" spans="2:54" x14ac:dyDescent="0.15">
      <c r="B1974" s="347"/>
      <c r="C1974" s="347"/>
      <c r="D1974" s="347"/>
      <c r="E1974" s="347"/>
      <c r="F1974" s="347"/>
      <c r="G1974" s="347"/>
      <c r="H1974" s="347"/>
      <c r="I1974" s="347"/>
      <c r="J1974" s="347"/>
      <c r="K1974" s="347"/>
      <c r="N1974" s="323" t="str">
        <f t="shared" si="945"/>
        <v/>
      </c>
      <c r="O1974" s="323" t="str">
        <f t="shared" si="946"/>
        <v/>
      </c>
      <c r="P1974" s="323" t="str">
        <f t="shared" si="947"/>
        <v/>
      </c>
      <c r="R1974" s="323" t="str">
        <f t="shared" si="948"/>
        <v/>
      </c>
      <c r="X1974" s="322" t="str">
        <f t="shared" si="923"/>
        <v/>
      </c>
      <c r="Y1974" s="322" t="str">
        <f t="shared" si="924"/>
        <v/>
      </c>
      <c r="Z1974" s="322" t="str">
        <f t="shared" si="925"/>
        <v/>
      </c>
      <c r="AA1974" s="322" t="str">
        <f t="shared" si="926"/>
        <v/>
      </c>
      <c r="AB1974" s="322" t="str">
        <f t="shared" si="927"/>
        <v/>
      </c>
      <c r="AC1974" s="322" t="str">
        <f t="shared" si="928"/>
        <v/>
      </c>
      <c r="AD1974" s="322" t="str">
        <f t="shared" si="929"/>
        <v/>
      </c>
      <c r="AE1974" s="322" t="str">
        <f t="shared" si="930"/>
        <v/>
      </c>
      <c r="AF1974" s="322" t="str">
        <f t="shared" si="931"/>
        <v/>
      </c>
      <c r="AG1974" s="322" t="str">
        <f t="shared" si="932"/>
        <v/>
      </c>
      <c r="AI1974">
        <f t="shared" si="933"/>
        <v>0</v>
      </c>
      <c r="AJ1974">
        <f t="shared" si="934"/>
        <v>0</v>
      </c>
      <c r="AK1974">
        <f t="shared" si="935"/>
        <v>0</v>
      </c>
      <c r="AL1974">
        <f t="shared" si="936"/>
        <v>0</v>
      </c>
      <c r="AM1974">
        <f t="shared" si="937"/>
        <v>0</v>
      </c>
      <c r="AN1974">
        <f t="shared" si="938"/>
        <v>0</v>
      </c>
      <c r="AO1974">
        <f t="shared" si="939"/>
        <v>0</v>
      </c>
      <c r="AP1974">
        <f t="shared" si="940"/>
        <v>0</v>
      </c>
      <c r="AQ1974">
        <f t="shared" si="941"/>
        <v>0</v>
      </c>
      <c r="AR1974">
        <f t="shared" si="942"/>
        <v>0</v>
      </c>
      <c r="AT1974">
        <f t="shared" si="921"/>
        <v>0</v>
      </c>
      <c r="AU1974">
        <f t="shared" si="922"/>
        <v>0</v>
      </c>
      <c r="AZ1974">
        <f t="shared" si="943"/>
        <v>0</v>
      </c>
      <c r="BA1974" t="str">
        <f t="shared" si="920"/>
        <v/>
      </c>
      <c r="BB1974" t="str">
        <f t="shared" si="944"/>
        <v/>
      </c>
    </row>
    <row r="1975" spans="2:54" x14ac:dyDescent="0.15">
      <c r="B1975" s="347"/>
      <c r="C1975" s="347"/>
      <c r="D1975" s="347"/>
      <c r="E1975" s="347"/>
      <c r="F1975" s="347"/>
      <c r="G1975" s="347"/>
      <c r="H1975" s="347"/>
      <c r="I1975" s="347"/>
      <c r="J1975" s="347"/>
      <c r="K1975" s="347"/>
      <c r="N1975" s="323" t="str">
        <f t="shared" si="945"/>
        <v/>
      </c>
      <c r="O1975" s="323" t="str">
        <f t="shared" si="946"/>
        <v/>
      </c>
      <c r="P1975" s="323" t="str">
        <f t="shared" si="947"/>
        <v/>
      </c>
      <c r="R1975" s="323" t="str">
        <f t="shared" si="948"/>
        <v/>
      </c>
      <c r="X1975" s="322" t="str">
        <f t="shared" si="923"/>
        <v/>
      </c>
      <c r="Y1975" s="322" t="str">
        <f t="shared" si="924"/>
        <v/>
      </c>
      <c r="Z1975" s="322" t="str">
        <f t="shared" si="925"/>
        <v/>
      </c>
      <c r="AA1975" s="322" t="str">
        <f t="shared" si="926"/>
        <v/>
      </c>
      <c r="AB1975" s="322" t="str">
        <f t="shared" si="927"/>
        <v/>
      </c>
      <c r="AC1975" s="322" t="str">
        <f t="shared" si="928"/>
        <v/>
      </c>
      <c r="AD1975" s="322" t="str">
        <f t="shared" si="929"/>
        <v/>
      </c>
      <c r="AE1975" s="322" t="str">
        <f t="shared" si="930"/>
        <v/>
      </c>
      <c r="AF1975" s="322" t="str">
        <f t="shared" si="931"/>
        <v/>
      </c>
      <c r="AG1975" s="322" t="str">
        <f t="shared" si="932"/>
        <v/>
      </c>
      <c r="AI1975">
        <f t="shared" si="933"/>
        <v>0</v>
      </c>
      <c r="AJ1975">
        <f t="shared" si="934"/>
        <v>0</v>
      </c>
      <c r="AK1975">
        <f t="shared" si="935"/>
        <v>0</v>
      </c>
      <c r="AL1975">
        <f t="shared" si="936"/>
        <v>0</v>
      </c>
      <c r="AM1975">
        <f t="shared" si="937"/>
        <v>0</v>
      </c>
      <c r="AN1975">
        <f t="shared" si="938"/>
        <v>0</v>
      </c>
      <c r="AO1975">
        <f t="shared" si="939"/>
        <v>0</v>
      </c>
      <c r="AP1975">
        <f t="shared" si="940"/>
        <v>0</v>
      </c>
      <c r="AQ1975">
        <f t="shared" si="941"/>
        <v>0</v>
      </c>
      <c r="AR1975">
        <f t="shared" si="942"/>
        <v>0</v>
      </c>
      <c r="AT1975">
        <f t="shared" si="921"/>
        <v>0</v>
      </c>
      <c r="AU1975">
        <f t="shared" si="922"/>
        <v>0</v>
      </c>
      <c r="AZ1975">
        <f t="shared" si="943"/>
        <v>0</v>
      </c>
      <c r="BA1975" t="str">
        <f t="shared" si="920"/>
        <v/>
      </c>
      <c r="BB1975" t="str">
        <f t="shared" si="944"/>
        <v/>
      </c>
    </row>
    <row r="1976" spans="2:54" x14ac:dyDescent="0.15">
      <c r="B1976" s="347"/>
      <c r="C1976" s="347"/>
      <c r="D1976" s="347"/>
      <c r="E1976" s="347"/>
      <c r="F1976" s="347"/>
      <c r="G1976" s="347"/>
      <c r="H1976" s="347"/>
      <c r="I1976" s="347"/>
      <c r="J1976" s="347"/>
      <c r="K1976" s="347"/>
      <c r="N1976" s="323" t="str">
        <f t="shared" si="945"/>
        <v/>
      </c>
      <c r="O1976" s="323" t="str">
        <f t="shared" si="946"/>
        <v/>
      </c>
      <c r="P1976" s="323" t="str">
        <f t="shared" si="947"/>
        <v/>
      </c>
      <c r="R1976" s="323" t="str">
        <f t="shared" si="948"/>
        <v/>
      </c>
      <c r="X1976" s="322" t="str">
        <f t="shared" si="923"/>
        <v/>
      </c>
      <c r="Y1976" s="322" t="str">
        <f t="shared" si="924"/>
        <v/>
      </c>
      <c r="Z1976" s="322" t="str">
        <f t="shared" si="925"/>
        <v/>
      </c>
      <c r="AA1976" s="322" t="str">
        <f t="shared" si="926"/>
        <v/>
      </c>
      <c r="AB1976" s="322" t="str">
        <f t="shared" si="927"/>
        <v/>
      </c>
      <c r="AC1976" s="322" t="str">
        <f t="shared" si="928"/>
        <v/>
      </c>
      <c r="AD1976" s="322" t="str">
        <f t="shared" si="929"/>
        <v/>
      </c>
      <c r="AE1976" s="322" t="str">
        <f t="shared" si="930"/>
        <v/>
      </c>
      <c r="AF1976" s="322" t="str">
        <f t="shared" si="931"/>
        <v/>
      </c>
      <c r="AG1976" s="322" t="str">
        <f t="shared" si="932"/>
        <v/>
      </c>
      <c r="AI1976">
        <f t="shared" si="933"/>
        <v>0</v>
      </c>
      <c r="AJ1976">
        <f t="shared" si="934"/>
        <v>0</v>
      </c>
      <c r="AK1976">
        <f t="shared" si="935"/>
        <v>0</v>
      </c>
      <c r="AL1976">
        <f t="shared" si="936"/>
        <v>0</v>
      </c>
      <c r="AM1976">
        <f t="shared" si="937"/>
        <v>0</v>
      </c>
      <c r="AN1976">
        <f t="shared" si="938"/>
        <v>0</v>
      </c>
      <c r="AO1976">
        <f t="shared" si="939"/>
        <v>0</v>
      </c>
      <c r="AP1976">
        <f t="shared" si="940"/>
        <v>0</v>
      </c>
      <c r="AQ1976">
        <f t="shared" si="941"/>
        <v>0</v>
      </c>
      <c r="AR1976">
        <f t="shared" si="942"/>
        <v>0</v>
      </c>
      <c r="AT1976">
        <f t="shared" si="921"/>
        <v>0</v>
      </c>
      <c r="AU1976">
        <f t="shared" si="922"/>
        <v>0</v>
      </c>
      <c r="AZ1976">
        <f t="shared" si="943"/>
        <v>0</v>
      </c>
      <c r="BA1976" t="str">
        <f t="shared" si="920"/>
        <v/>
      </c>
      <c r="BB1976" t="str">
        <f t="shared" si="944"/>
        <v/>
      </c>
    </row>
    <row r="1977" spans="2:54" x14ac:dyDescent="0.15">
      <c r="B1977" s="347"/>
      <c r="C1977" s="347"/>
      <c r="D1977" s="347"/>
      <c r="E1977" s="347"/>
      <c r="F1977" s="347"/>
      <c r="G1977" s="347"/>
      <c r="H1977" s="347"/>
      <c r="I1977" s="347"/>
      <c r="J1977" s="347"/>
      <c r="K1977" s="347"/>
      <c r="N1977" s="323" t="str">
        <f t="shared" si="945"/>
        <v/>
      </c>
      <c r="O1977" s="323" t="str">
        <f t="shared" si="946"/>
        <v/>
      </c>
      <c r="P1977" s="323" t="str">
        <f t="shared" si="947"/>
        <v/>
      </c>
      <c r="R1977" s="323" t="str">
        <f t="shared" si="948"/>
        <v/>
      </c>
      <c r="X1977" s="322" t="str">
        <f t="shared" si="923"/>
        <v/>
      </c>
      <c r="Y1977" s="322" t="str">
        <f t="shared" si="924"/>
        <v/>
      </c>
      <c r="Z1977" s="322" t="str">
        <f t="shared" si="925"/>
        <v/>
      </c>
      <c r="AA1977" s="322" t="str">
        <f t="shared" si="926"/>
        <v/>
      </c>
      <c r="AB1977" s="322" t="str">
        <f t="shared" si="927"/>
        <v/>
      </c>
      <c r="AC1977" s="322" t="str">
        <f t="shared" si="928"/>
        <v/>
      </c>
      <c r="AD1977" s="322" t="str">
        <f t="shared" si="929"/>
        <v/>
      </c>
      <c r="AE1977" s="322" t="str">
        <f t="shared" si="930"/>
        <v/>
      </c>
      <c r="AF1977" s="322" t="str">
        <f t="shared" si="931"/>
        <v/>
      </c>
      <c r="AG1977" s="322" t="str">
        <f t="shared" si="932"/>
        <v/>
      </c>
      <c r="AI1977">
        <f t="shared" si="933"/>
        <v>0</v>
      </c>
      <c r="AJ1977">
        <f t="shared" si="934"/>
        <v>0</v>
      </c>
      <c r="AK1977">
        <f t="shared" si="935"/>
        <v>0</v>
      </c>
      <c r="AL1977">
        <f t="shared" si="936"/>
        <v>0</v>
      </c>
      <c r="AM1977">
        <f t="shared" si="937"/>
        <v>0</v>
      </c>
      <c r="AN1977">
        <f t="shared" si="938"/>
        <v>0</v>
      </c>
      <c r="AO1977">
        <f t="shared" si="939"/>
        <v>0</v>
      </c>
      <c r="AP1977">
        <f t="shared" si="940"/>
        <v>0</v>
      </c>
      <c r="AQ1977">
        <f t="shared" si="941"/>
        <v>0</v>
      </c>
      <c r="AR1977">
        <f t="shared" si="942"/>
        <v>0</v>
      </c>
      <c r="AT1977">
        <f t="shared" si="921"/>
        <v>0</v>
      </c>
      <c r="AU1977">
        <f t="shared" si="922"/>
        <v>0</v>
      </c>
      <c r="AZ1977">
        <f t="shared" si="943"/>
        <v>0</v>
      </c>
      <c r="BA1977" t="str">
        <f t="shared" si="920"/>
        <v/>
      </c>
      <c r="BB1977" t="str">
        <f t="shared" si="944"/>
        <v/>
      </c>
    </row>
    <row r="1978" spans="2:54" x14ac:dyDescent="0.15">
      <c r="B1978" s="347"/>
      <c r="C1978" s="347"/>
      <c r="D1978" s="347"/>
      <c r="E1978" s="347"/>
      <c r="F1978" s="347"/>
      <c r="G1978" s="347"/>
      <c r="H1978" s="347"/>
      <c r="I1978" s="347"/>
      <c r="J1978" s="347"/>
      <c r="K1978" s="347"/>
      <c r="N1978" s="323" t="str">
        <f t="shared" si="945"/>
        <v/>
      </c>
      <c r="O1978" s="323" t="str">
        <f t="shared" si="946"/>
        <v/>
      </c>
      <c r="P1978" s="323" t="str">
        <f t="shared" si="947"/>
        <v/>
      </c>
      <c r="R1978" s="323" t="str">
        <f t="shared" si="948"/>
        <v/>
      </c>
      <c r="X1978" s="322" t="str">
        <f t="shared" si="923"/>
        <v/>
      </c>
      <c r="Y1978" s="322" t="str">
        <f t="shared" si="924"/>
        <v/>
      </c>
      <c r="Z1978" s="322" t="str">
        <f t="shared" si="925"/>
        <v/>
      </c>
      <c r="AA1978" s="322" t="str">
        <f t="shared" si="926"/>
        <v/>
      </c>
      <c r="AB1978" s="322" t="str">
        <f t="shared" si="927"/>
        <v/>
      </c>
      <c r="AC1978" s="322" t="str">
        <f t="shared" si="928"/>
        <v/>
      </c>
      <c r="AD1978" s="322" t="str">
        <f t="shared" si="929"/>
        <v/>
      </c>
      <c r="AE1978" s="322" t="str">
        <f t="shared" si="930"/>
        <v/>
      </c>
      <c r="AF1978" s="322" t="str">
        <f t="shared" si="931"/>
        <v/>
      </c>
      <c r="AG1978" s="322" t="str">
        <f t="shared" si="932"/>
        <v/>
      </c>
      <c r="AI1978">
        <f t="shared" si="933"/>
        <v>0</v>
      </c>
      <c r="AJ1978">
        <f t="shared" si="934"/>
        <v>0</v>
      </c>
      <c r="AK1978">
        <f t="shared" si="935"/>
        <v>0</v>
      </c>
      <c r="AL1978">
        <f t="shared" si="936"/>
        <v>0</v>
      </c>
      <c r="AM1978">
        <f t="shared" si="937"/>
        <v>0</v>
      </c>
      <c r="AN1978">
        <f t="shared" si="938"/>
        <v>0</v>
      </c>
      <c r="AO1978">
        <f t="shared" si="939"/>
        <v>0</v>
      </c>
      <c r="AP1978">
        <f t="shared" si="940"/>
        <v>0</v>
      </c>
      <c r="AQ1978">
        <f t="shared" si="941"/>
        <v>0</v>
      </c>
      <c r="AR1978">
        <f t="shared" si="942"/>
        <v>0</v>
      </c>
      <c r="AT1978">
        <f t="shared" si="921"/>
        <v>0</v>
      </c>
      <c r="AU1978">
        <f t="shared" si="922"/>
        <v>0</v>
      </c>
      <c r="AZ1978">
        <f t="shared" si="943"/>
        <v>0</v>
      </c>
      <c r="BA1978" t="str">
        <f t="shared" si="920"/>
        <v/>
      </c>
      <c r="BB1978" t="str">
        <f t="shared" si="944"/>
        <v/>
      </c>
    </row>
    <row r="1979" spans="2:54" x14ac:dyDescent="0.15">
      <c r="B1979" s="347"/>
      <c r="C1979" s="347"/>
      <c r="D1979" s="347"/>
      <c r="E1979" s="347"/>
      <c r="F1979" s="347"/>
      <c r="G1979" s="347"/>
      <c r="H1979" s="347"/>
      <c r="I1979" s="347"/>
      <c r="J1979" s="347"/>
      <c r="K1979" s="347"/>
      <c r="N1979" s="323" t="str">
        <f t="shared" si="945"/>
        <v/>
      </c>
      <c r="O1979" s="323" t="str">
        <f t="shared" si="946"/>
        <v/>
      </c>
      <c r="P1979" s="323" t="str">
        <f t="shared" si="947"/>
        <v/>
      </c>
      <c r="R1979" s="323" t="str">
        <f t="shared" si="948"/>
        <v/>
      </c>
      <c r="X1979" s="322" t="str">
        <f t="shared" si="923"/>
        <v/>
      </c>
      <c r="Y1979" s="322" t="str">
        <f t="shared" si="924"/>
        <v/>
      </c>
      <c r="Z1979" s="322" t="str">
        <f t="shared" si="925"/>
        <v/>
      </c>
      <c r="AA1979" s="322" t="str">
        <f t="shared" si="926"/>
        <v/>
      </c>
      <c r="AB1979" s="322" t="str">
        <f t="shared" si="927"/>
        <v/>
      </c>
      <c r="AC1979" s="322" t="str">
        <f t="shared" si="928"/>
        <v/>
      </c>
      <c r="AD1979" s="322" t="str">
        <f t="shared" si="929"/>
        <v/>
      </c>
      <c r="AE1979" s="322" t="str">
        <f t="shared" si="930"/>
        <v/>
      </c>
      <c r="AF1979" s="322" t="str">
        <f t="shared" si="931"/>
        <v/>
      </c>
      <c r="AG1979" s="322" t="str">
        <f t="shared" si="932"/>
        <v/>
      </c>
      <c r="AI1979">
        <f t="shared" si="933"/>
        <v>0</v>
      </c>
      <c r="AJ1979">
        <f t="shared" si="934"/>
        <v>0</v>
      </c>
      <c r="AK1979">
        <f t="shared" si="935"/>
        <v>0</v>
      </c>
      <c r="AL1979">
        <f t="shared" si="936"/>
        <v>0</v>
      </c>
      <c r="AM1979">
        <f t="shared" si="937"/>
        <v>0</v>
      </c>
      <c r="AN1979">
        <f t="shared" si="938"/>
        <v>0</v>
      </c>
      <c r="AO1979">
        <f t="shared" si="939"/>
        <v>0</v>
      </c>
      <c r="AP1979">
        <f t="shared" si="940"/>
        <v>0</v>
      </c>
      <c r="AQ1979">
        <f t="shared" si="941"/>
        <v>0</v>
      </c>
      <c r="AR1979">
        <f t="shared" si="942"/>
        <v>0</v>
      </c>
      <c r="AT1979">
        <f t="shared" si="921"/>
        <v>0</v>
      </c>
      <c r="AU1979">
        <f t="shared" si="922"/>
        <v>0</v>
      </c>
      <c r="AZ1979">
        <f t="shared" si="943"/>
        <v>0</v>
      </c>
      <c r="BA1979" t="str">
        <f t="shared" si="920"/>
        <v/>
      </c>
      <c r="BB1979" t="str">
        <f t="shared" si="944"/>
        <v/>
      </c>
    </row>
    <row r="1980" spans="2:54" x14ac:dyDescent="0.15">
      <c r="B1980" s="347"/>
      <c r="C1980" s="347"/>
      <c r="D1980" s="347"/>
      <c r="E1980" s="347"/>
      <c r="F1980" s="347"/>
      <c r="G1980" s="347"/>
      <c r="H1980" s="347"/>
      <c r="I1980" s="347"/>
      <c r="J1980" s="347"/>
      <c r="K1980" s="347"/>
      <c r="N1980" s="323" t="str">
        <f t="shared" si="945"/>
        <v/>
      </c>
      <c r="O1980" s="323" t="str">
        <f t="shared" si="946"/>
        <v/>
      </c>
      <c r="P1980" s="323" t="str">
        <f t="shared" si="947"/>
        <v/>
      </c>
      <c r="R1980" s="323" t="str">
        <f t="shared" si="948"/>
        <v/>
      </c>
      <c r="X1980" s="322" t="str">
        <f t="shared" si="923"/>
        <v/>
      </c>
      <c r="Y1980" s="322" t="str">
        <f t="shared" si="924"/>
        <v/>
      </c>
      <c r="Z1980" s="322" t="str">
        <f t="shared" si="925"/>
        <v/>
      </c>
      <c r="AA1980" s="322" t="str">
        <f t="shared" si="926"/>
        <v/>
      </c>
      <c r="AB1980" s="322" t="str">
        <f t="shared" si="927"/>
        <v/>
      </c>
      <c r="AC1980" s="322" t="str">
        <f t="shared" si="928"/>
        <v/>
      </c>
      <c r="AD1980" s="322" t="str">
        <f t="shared" si="929"/>
        <v/>
      </c>
      <c r="AE1980" s="322" t="str">
        <f t="shared" si="930"/>
        <v/>
      </c>
      <c r="AF1980" s="322" t="str">
        <f t="shared" si="931"/>
        <v/>
      </c>
      <c r="AG1980" s="322" t="str">
        <f t="shared" si="932"/>
        <v/>
      </c>
      <c r="AI1980">
        <f t="shared" si="933"/>
        <v>0</v>
      </c>
      <c r="AJ1980">
        <f t="shared" si="934"/>
        <v>0</v>
      </c>
      <c r="AK1980">
        <f t="shared" si="935"/>
        <v>0</v>
      </c>
      <c r="AL1980">
        <f t="shared" si="936"/>
        <v>0</v>
      </c>
      <c r="AM1980">
        <f t="shared" si="937"/>
        <v>0</v>
      </c>
      <c r="AN1980">
        <f t="shared" si="938"/>
        <v>0</v>
      </c>
      <c r="AO1980">
        <f t="shared" si="939"/>
        <v>0</v>
      </c>
      <c r="AP1980">
        <f t="shared" si="940"/>
        <v>0</v>
      </c>
      <c r="AQ1980">
        <f t="shared" si="941"/>
        <v>0</v>
      </c>
      <c r="AR1980">
        <f t="shared" si="942"/>
        <v>0</v>
      </c>
      <c r="AT1980">
        <f t="shared" si="921"/>
        <v>0</v>
      </c>
      <c r="AU1980">
        <f t="shared" si="922"/>
        <v>0</v>
      </c>
      <c r="AZ1980">
        <f t="shared" si="943"/>
        <v>0</v>
      </c>
      <c r="BA1980" t="str">
        <f t="shared" si="920"/>
        <v/>
      </c>
      <c r="BB1980" t="str">
        <f t="shared" si="944"/>
        <v/>
      </c>
    </row>
    <row r="1981" spans="2:54" x14ac:dyDescent="0.15">
      <c r="B1981" s="347"/>
      <c r="C1981" s="347"/>
      <c r="D1981" s="347"/>
      <c r="E1981" s="347"/>
      <c r="F1981" s="347"/>
      <c r="G1981" s="347"/>
      <c r="H1981" s="347"/>
      <c r="I1981" s="347"/>
      <c r="J1981" s="347"/>
      <c r="K1981" s="347"/>
      <c r="N1981" s="323" t="str">
        <f t="shared" si="945"/>
        <v/>
      </c>
      <c r="O1981" s="323" t="str">
        <f t="shared" si="946"/>
        <v/>
      </c>
      <c r="P1981" s="323" t="str">
        <f t="shared" si="947"/>
        <v/>
      </c>
      <c r="R1981" s="323" t="str">
        <f t="shared" si="948"/>
        <v/>
      </c>
      <c r="X1981" s="322" t="str">
        <f t="shared" si="923"/>
        <v/>
      </c>
      <c r="Y1981" s="322" t="str">
        <f t="shared" si="924"/>
        <v/>
      </c>
      <c r="Z1981" s="322" t="str">
        <f t="shared" si="925"/>
        <v/>
      </c>
      <c r="AA1981" s="322" t="str">
        <f t="shared" si="926"/>
        <v/>
      </c>
      <c r="AB1981" s="322" t="str">
        <f t="shared" si="927"/>
        <v/>
      </c>
      <c r="AC1981" s="322" t="str">
        <f t="shared" si="928"/>
        <v/>
      </c>
      <c r="AD1981" s="322" t="str">
        <f t="shared" si="929"/>
        <v/>
      </c>
      <c r="AE1981" s="322" t="str">
        <f t="shared" si="930"/>
        <v/>
      </c>
      <c r="AF1981" s="322" t="str">
        <f t="shared" si="931"/>
        <v/>
      </c>
      <c r="AG1981" s="322" t="str">
        <f t="shared" si="932"/>
        <v/>
      </c>
      <c r="AI1981">
        <f t="shared" si="933"/>
        <v>0</v>
      </c>
      <c r="AJ1981">
        <f t="shared" si="934"/>
        <v>0</v>
      </c>
      <c r="AK1981">
        <f t="shared" si="935"/>
        <v>0</v>
      </c>
      <c r="AL1981">
        <f t="shared" si="936"/>
        <v>0</v>
      </c>
      <c r="AM1981">
        <f t="shared" si="937"/>
        <v>0</v>
      </c>
      <c r="AN1981">
        <f t="shared" si="938"/>
        <v>0</v>
      </c>
      <c r="AO1981">
        <f t="shared" si="939"/>
        <v>0</v>
      </c>
      <c r="AP1981">
        <f t="shared" si="940"/>
        <v>0</v>
      </c>
      <c r="AQ1981">
        <f t="shared" si="941"/>
        <v>0</v>
      </c>
      <c r="AR1981">
        <f t="shared" si="942"/>
        <v>0</v>
      </c>
      <c r="AT1981">
        <f t="shared" si="921"/>
        <v>0</v>
      </c>
      <c r="AU1981">
        <f t="shared" si="922"/>
        <v>0</v>
      </c>
      <c r="AZ1981">
        <f t="shared" si="943"/>
        <v>0</v>
      </c>
      <c r="BA1981" t="str">
        <f t="shared" si="920"/>
        <v/>
      </c>
      <c r="BB1981" t="str">
        <f t="shared" si="944"/>
        <v/>
      </c>
    </row>
    <row r="1982" spans="2:54" x14ac:dyDescent="0.15">
      <c r="B1982" s="347"/>
      <c r="C1982" s="347"/>
      <c r="D1982" s="347"/>
      <c r="E1982" s="347"/>
      <c r="F1982" s="347"/>
      <c r="G1982" s="347"/>
      <c r="H1982" s="347"/>
      <c r="I1982" s="347"/>
      <c r="J1982" s="347"/>
      <c r="K1982" s="347"/>
      <c r="N1982" s="323" t="str">
        <f t="shared" si="945"/>
        <v/>
      </c>
      <c r="O1982" s="323" t="str">
        <f t="shared" si="946"/>
        <v/>
      </c>
      <c r="P1982" s="323" t="str">
        <f t="shared" si="947"/>
        <v/>
      </c>
      <c r="R1982" s="323" t="str">
        <f t="shared" si="948"/>
        <v/>
      </c>
      <c r="X1982" s="322" t="str">
        <f t="shared" si="923"/>
        <v/>
      </c>
      <c r="Y1982" s="322" t="str">
        <f t="shared" si="924"/>
        <v/>
      </c>
      <c r="Z1982" s="322" t="str">
        <f t="shared" si="925"/>
        <v/>
      </c>
      <c r="AA1982" s="322" t="str">
        <f t="shared" si="926"/>
        <v/>
      </c>
      <c r="AB1982" s="322" t="str">
        <f t="shared" si="927"/>
        <v/>
      </c>
      <c r="AC1982" s="322" t="str">
        <f t="shared" si="928"/>
        <v/>
      </c>
      <c r="AD1982" s="322" t="str">
        <f t="shared" si="929"/>
        <v/>
      </c>
      <c r="AE1982" s="322" t="str">
        <f t="shared" si="930"/>
        <v/>
      </c>
      <c r="AF1982" s="322" t="str">
        <f t="shared" si="931"/>
        <v/>
      </c>
      <c r="AG1982" s="322" t="str">
        <f t="shared" si="932"/>
        <v/>
      </c>
      <c r="AI1982">
        <f t="shared" si="933"/>
        <v>0</v>
      </c>
      <c r="AJ1982">
        <f t="shared" si="934"/>
        <v>0</v>
      </c>
      <c r="AK1982">
        <f t="shared" si="935"/>
        <v>0</v>
      </c>
      <c r="AL1982">
        <f t="shared" si="936"/>
        <v>0</v>
      </c>
      <c r="AM1982">
        <f t="shared" si="937"/>
        <v>0</v>
      </c>
      <c r="AN1982">
        <f t="shared" si="938"/>
        <v>0</v>
      </c>
      <c r="AO1982">
        <f t="shared" si="939"/>
        <v>0</v>
      </c>
      <c r="AP1982">
        <f t="shared" si="940"/>
        <v>0</v>
      </c>
      <c r="AQ1982">
        <f t="shared" si="941"/>
        <v>0</v>
      </c>
      <c r="AR1982">
        <f t="shared" si="942"/>
        <v>0</v>
      </c>
      <c r="AT1982">
        <f t="shared" si="921"/>
        <v>0</v>
      </c>
      <c r="AU1982">
        <f t="shared" si="922"/>
        <v>0</v>
      </c>
      <c r="AZ1982">
        <f t="shared" si="943"/>
        <v>0</v>
      </c>
      <c r="BA1982" t="str">
        <f t="shared" si="920"/>
        <v/>
      </c>
      <c r="BB1982" t="str">
        <f t="shared" si="944"/>
        <v/>
      </c>
    </row>
    <row r="1983" spans="2:54" x14ac:dyDescent="0.15">
      <c r="B1983" s="347"/>
      <c r="C1983" s="347"/>
      <c r="D1983" s="347"/>
      <c r="E1983" s="347"/>
      <c r="F1983" s="347"/>
      <c r="G1983" s="347"/>
      <c r="H1983" s="347"/>
      <c r="I1983" s="347"/>
      <c r="J1983" s="347"/>
      <c r="K1983" s="347"/>
      <c r="N1983" s="323" t="str">
        <f t="shared" si="945"/>
        <v/>
      </c>
      <c r="O1983" s="323" t="str">
        <f t="shared" si="946"/>
        <v/>
      </c>
      <c r="P1983" s="323" t="str">
        <f t="shared" si="947"/>
        <v/>
      </c>
      <c r="R1983" s="323" t="str">
        <f t="shared" si="948"/>
        <v/>
      </c>
      <c r="X1983" s="322" t="str">
        <f t="shared" si="923"/>
        <v/>
      </c>
      <c r="Y1983" s="322" t="str">
        <f t="shared" si="924"/>
        <v/>
      </c>
      <c r="Z1983" s="322" t="str">
        <f t="shared" si="925"/>
        <v/>
      </c>
      <c r="AA1983" s="322" t="str">
        <f t="shared" si="926"/>
        <v/>
      </c>
      <c r="AB1983" s="322" t="str">
        <f t="shared" si="927"/>
        <v/>
      </c>
      <c r="AC1983" s="322" t="str">
        <f t="shared" si="928"/>
        <v/>
      </c>
      <c r="AD1983" s="322" t="str">
        <f t="shared" si="929"/>
        <v/>
      </c>
      <c r="AE1983" s="322" t="str">
        <f t="shared" si="930"/>
        <v/>
      </c>
      <c r="AF1983" s="322" t="str">
        <f t="shared" si="931"/>
        <v/>
      </c>
      <c r="AG1983" s="322" t="str">
        <f t="shared" si="932"/>
        <v/>
      </c>
      <c r="AI1983">
        <f t="shared" si="933"/>
        <v>0</v>
      </c>
      <c r="AJ1983">
        <f t="shared" si="934"/>
        <v>0</v>
      </c>
      <c r="AK1983">
        <f t="shared" si="935"/>
        <v>0</v>
      </c>
      <c r="AL1983">
        <f t="shared" si="936"/>
        <v>0</v>
      </c>
      <c r="AM1983">
        <f t="shared" si="937"/>
        <v>0</v>
      </c>
      <c r="AN1983">
        <f t="shared" si="938"/>
        <v>0</v>
      </c>
      <c r="AO1983">
        <f t="shared" si="939"/>
        <v>0</v>
      </c>
      <c r="AP1983">
        <f t="shared" si="940"/>
        <v>0</v>
      </c>
      <c r="AQ1983">
        <f t="shared" si="941"/>
        <v>0</v>
      </c>
      <c r="AR1983">
        <f t="shared" si="942"/>
        <v>0</v>
      </c>
      <c r="AT1983">
        <f t="shared" si="921"/>
        <v>0</v>
      </c>
      <c r="AU1983">
        <f t="shared" si="922"/>
        <v>0</v>
      </c>
      <c r="AZ1983">
        <f t="shared" si="943"/>
        <v>0</v>
      </c>
      <c r="BA1983" t="str">
        <f t="shared" si="920"/>
        <v/>
      </c>
      <c r="BB1983" t="str">
        <f t="shared" si="944"/>
        <v/>
      </c>
    </row>
    <row r="1984" spans="2:54" x14ac:dyDescent="0.15">
      <c r="B1984" s="347"/>
      <c r="C1984" s="347"/>
      <c r="D1984" s="347"/>
      <c r="E1984" s="347"/>
      <c r="F1984" s="347"/>
      <c r="G1984" s="347"/>
      <c r="H1984" s="347"/>
      <c r="I1984" s="347"/>
      <c r="J1984" s="347"/>
      <c r="K1984" s="347"/>
      <c r="N1984" s="323" t="str">
        <f t="shared" si="945"/>
        <v/>
      </c>
      <c r="O1984" s="323" t="str">
        <f t="shared" si="946"/>
        <v/>
      </c>
      <c r="P1984" s="323" t="str">
        <f t="shared" si="947"/>
        <v/>
      </c>
      <c r="R1984" s="323" t="str">
        <f t="shared" si="948"/>
        <v/>
      </c>
      <c r="X1984" s="322" t="str">
        <f t="shared" si="923"/>
        <v/>
      </c>
      <c r="Y1984" s="322" t="str">
        <f t="shared" si="924"/>
        <v/>
      </c>
      <c r="Z1984" s="322" t="str">
        <f t="shared" si="925"/>
        <v/>
      </c>
      <c r="AA1984" s="322" t="str">
        <f t="shared" si="926"/>
        <v/>
      </c>
      <c r="AB1984" s="322" t="str">
        <f t="shared" si="927"/>
        <v/>
      </c>
      <c r="AC1984" s="322" t="str">
        <f t="shared" si="928"/>
        <v/>
      </c>
      <c r="AD1984" s="322" t="str">
        <f t="shared" si="929"/>
        <v/>
      </c>
      <c r="AE1984" s="322" t="str">
        <f t="shared" si="930"/>
        <v/>
      </c>
      <c r="AF1984" s="322" t="str">
        <f t="shared" si="931"/>
        <v/>
      </c>
      <c r="AG1984" s="322" t="str">
        <f t="shared" si="932"/>
        <v/>
      </c>
      <c r="AI1984">
        <f t="shared" si="933"/>
        <v>0</v>
      </c>
      <c r="AJ1984">
        <f t="shared" si="934"/>
        <v>0</v>
      </c>
      <c r="AK1984">
        <f t="shared" si="935"/>
        <v>0</v>
      </c>
      <c r="AL1984">
        <f t="shared" si="936"/>
        <v>0</v>
      </c>
      <c r="AM1984">
        <f t="shared" si="937"/>
        <v>0</v>
      </c>
      <c r="AN1984">
        <f t="shared" si="938"/>
        <v>0</v>
      </c>
      <c r="AO1984">
        <f t="shared" si="939"/>
        <v>0</v>
      </c>
      <c r="AP1984">
        <f t="shared" si="940"/>
        <v>0</v>
      </c>
      <c r="AQ1984">
        <f t="shared" si="941"/>
        <v>0</v>
      </c>
      <c r="AR1984">
        <f t="shared" si="942"/>
        <v>0</v>
      </c>
      <c r="AT1984">
        <f t="shared" si="921"/>
        <v>0</v>
      </c>
      <c r="AU1984">
        <f t="shared" si="922"/>
        <v>0</v>
      </c>
      <c r="AZ1984">
        <f t="shared" si="943"/>
        <v>0</v>
      </c>
      <c r="BA1984" t="str">
        <f t="shared" si="920"/>
        <v/>
      </c>
      <c r="BB1984" t="str">
        <f t="shared" si="944"/>
        <v/>
      </c>
    </row>
    <row r="1985" spans="2:54" x14ac:dyDescent="0.15">
      <c r="B1985" s="347"/>
      <c r="C1985" s="347"/>
      <c r="D1985" s="347"/>
      <c r="E1985" s="347"/>
      <c r="F1985" s="347"/>
      <c r="G1985" s="347"/>
      <c r="H1985" s="347"/>
      <c r="I1985" s="347"/>
      <c r="J1985" s="347"/>
      <c r="K1985" s="347"/>
      <c r="N1985" s="323" t="str">
        <f t="shared" si="945"/>
        <v/>
      </c>
      <c r="O1985" s="323" t="str">
        <f t="shared" si="946"/>
        <v/>
      </c>
      <c r="P1985" s="323" t="str">
        <f t="shared" si="947"/>
        <v/>
      </c>
      <c r="R1985" s="323" t="str">
        <f t="shared" si="948"/>
        <v/>
      </c>
      <c r="X1985" s="322" t="str">
        <f t="shared" si="923"/>
        <v/>
      </c>
      <c r="Y1985" s="322" t="str">
        <f t="shared" si="924"/>
        <v/>
      </c>
      <c r="Z1985" s="322" t="str">
        <f t="shared" si="925"/>
        <v/>
      </c>
      <c r="AA1985" s="322" t="str">
        <f t="shared" si="926"/>
        <v/>
      </c>
      <c r="AB1985" s="322" t="str">
        <f t="shared" si="927"/>
        <v/>
      </c>
      <c r="AC1985" s="322" t="str">
        <f t="shared" si="928"/>
        <v/>
      </c>
      <c r="AD1985" s="322" t="str">
        <f t="shared" si="929"/>
        <v/>
      </c>
      <c r="AE1985" s="322" t="str">
        <f t="shared" si="930"/>
        <v/>
      </c>
      <c r="AF1985" s="322" t="str">
        <f t="shared" si="931"/>
        <v/>
      </c>
      <c r="AG1985" s="322" t="str">
        <f t="shared" si="932"/>
        <v/>
      </c>
      <c r="AI1985">
        <f t="shared" si="933"/>
        <v>0</v>
      </c>
      <c r="AJ1985">
        <f t="shared" si="934"/>
        <v>0</v>
      </c>
      <c r="AK1985">
        <f t="shared" si="935"/>
        <v>0</v>
      </c>
      <c r="AL1985">
        <f t="shared" si="936"/>
        <v>0</v>
      </c>
      <c r="AM1985">
        <f t="shared" si="937"/>
        <v>0</v>
      </c>
      <c r="AN1985">
        <f t="shared" si="938"/>
        <v>0</v>
      </c>
      <c r="AO1985">
        <f t="shared" si="939"/>
        <v>0</v>
      </c>
      <c r="AP1985">
        <f t="shared" si="940"/>
        <v>0</v>
      </c>
      <c r="AQ1985">
        <f t="shared" si="941"/>
        <v>0</v>
      </c>
      <c r="AR1985">
        <f t="shared" si="942"/>
        <v>0</v>
      </c>
      <c r="AT1985">
        <f t="shared" si="921"/>
        <v>0</v>
      </c>
      <c r="AU1985">
        <f t="shared" si="922"/>
        <v>0</v>
      </c>
      <c r="AZ1985">
        <f t="shared" si="943"/>
        <v>0</v>
      </c>
      <c r="BA1985" t="str">
        <f t="shared" si="920"/>
        <v/>
      </c>
      <c r="BB1985" t="str">
        <f t="shared" si="944"/>
        <v/>
      </c>
    </row>
    <row r="1986" spans="2:54" x14ac:dyDescent="0.15">
      <c r="B1986" s="347"/>
      <c r="C1986" s="347"/>
      <c r="D1986" s="347"/>
      <c r="E1986" s="347"/>
      <c r="F1986" s="347"/>
      <c r="G1986" s="347"/>
      <c r="H1986" s="347"/>
      <c r="I1986" s="347"/>
      <c r="J1986" s="347"/>
      <c r="K1986" s="347"/>
      <c r="N1986" s="323" t="str">
        <f t="shared" si="945"/>
        <v/>
      </c>
      <c r="O1986" s="323" t="str">
        <f t="shared" si="946"/>
        <v/>
      </c>
      <c r="P1986" s="323" t="str">
        <f t="shared" si="947"/>
        <v/>
      </c>
      <c r="R1986" s="323" t="str">
        <f t="shared" si="948"/>
        <v/>
      </c>
      <c r="X1986" s="322" t="str">
        <f t="shared" si="923"/>
        <v/>
      </c>
      <c r="Y1986" s="322" t="str">
        <f t="shared" si="924"/>
        <v/>
      </c>
      <c r="Z1986" s="322" t="str">
        <f t="shared" si="925"/>
        <v/>
      </c>
      <c r="AA1986" s="322" t="str">
        <f t="shared" si="926"/>
        <v/>
      </c>
      <c r="AB1986" s="322" t="str">
        <f t="shared" si="927"/>
        <v/>
      </c>
      <c r="AC1986" s="322" t="str">
        <f t="shared" si="928"/>
        <v/>
      </c>
      <c r="AD1986" s="322" t="str">
        <f t="shared" si="929"/>
        <v/>
      </c>
      <c r="AE1986" s="322" t="str">
        <f t="shared" si="930"/>
        <v/>
      </c>
      <c r="AF1986" s="322" t="str">
        <f t="shared" si="931"/>
        <v/>
      </c>
      <c r="AG1986" s="322" t="str">
        <f t="shared" si="932"/>
        <v/>
      </c>
      <c r="AI1986">
        <f t="shared" si="933"/>
        <v>0</v>
      </c>
      <c r="AJ1986">
        <f t="shared" si="934"/>
        <v>0</v>
      </c>
      <c r="AK1986">
        <f t="shared" si="935"/>
        <v>0</v>
      </c>
      <c r="AL1986">
        <f t="shared" si="936"/>
        <v>0</v>
      </c>
      <c r="AM1986">
        <f t="shared" si="937"/>
        <v>0</v>
      </c>
      <c r="AN1986">
        <f t="shared" si="938"/>
        <v>0</v>
      </c>
      <c r="AO1986">
        <f t="shared" si="939"/>
        <v>0</v>
      </c>
      <c r="AP1986">
        <f t="shared" si="940"/>
        <v>0</v>
      </c>
      <c r="AQ1986">
        <f t="shared" si="941"/>
        <v>0</v>
      </c>
      <c r="AR1986">
        <f t="shared" si="942"/>
        <v>0</v>
      </c>
      <c r="AT1986">
        <f t="shared" si="921"/>
        <v>0</v>
      </c>
      <c r="AU1986">
        <f t="shared" si="922"/>
        <v>0</v>
      </c>
      <c r="AZ1986">
        <f t="shared" si="943"/>
        <v>0</v>
      </c>
      <c r="BA1986" t="str">
        <f t="shared" si="920"/>
        <v/>
      </c>
      <c r="BB1986" t="str">
        <f t="shared" si="944"/>
        <v/>
      </c>
    </row>
    <row r="1987" spans="2:54" x14ac:dyDescent="0.15">
      <c r="B1987" s="347"/>
      <c r="C1987" s="347"/>
      <c r="D1987" s="347"/>
      <c r="E1987" s="347"/>
      <c r="F1987" s="347"/>
      <c r="G1987" s="347"/>
      <c r="H1987" s="347"/>
      <c r="I1987" s="347"/>
      <c r="J1987" s="347"/>
      <c r="K1987" s="347"/>
      <c r="N1987" s="323" t="str">
        <f t="shared" si="945"/>
        <v/>
      </c>
      <c r="O1987" s="323" t="str">
        <f t="shared" si="946"/>
        <v/>
      </c>
      <c r="P1987" s="323" t="str">
        <f t="shared" si="947"/>
        <v/>
      </c>
      <c r="R1987" s="323" t="str">
        <f t="shared" si="948"/>
        <v/>
      </c>
      <c r="X1987" s="322" t="str">
        <f t="shared" si="923"/>
        <v/>
      </c>
      <c r="Y1987" s="322" t="str">
        <f t="shared" si="924"/>
        <v/>
      </c>
      <c r="Z1987" s="322" t="str">
        <f t="shared" si="925"/>
        <v/>
      </c>
      <c r="AA1987" s="322" t="str">
        <f t="shared" si="926"/>
        <v/>
      </c>
      <c r="AB1987" s="322" t="str">
        <f t="shared" si="927"/>
        <v/>
      </c>
      <c r="AC1987" s="322" t="str">
        <f t="shared" si="928"/>
        <v/>
      </c>
      <c r="AD1987" s="322" t="str">
        <f t="shared" si="929"/>
        <v/>
      </c>
      <c r="AE1987" s="322" t="str">
        <f t="shared" si="930"/>
        <v/>
      </c>
      <c r="AF1987" s="322" t="str">
        <f t="shared" si="931"/>
        <v/>
      </c>
      <c r="AG1987" s="322" t="str">
        <f t="shared" si="932"/>
        <v/>
      </c>
      <c r="AI1987">
        <f t="shared" si="933"/>
        <v>0</v>
      </c>
      <c r="AJ1987">
        <f t="shared" si="934"/>
        <v>0</v>
      </c>
      <c r="AK1987">
        <f t="shared" si="935"/>
        <v>0</v>
      </c>
      <c r="AL1987">
        <f t="shared" si="936"/>
        <v>0</v>
      </c>
      <c r="AM1987">
        <f t="shared" si="937"/>
        <v>0</v>
      </c>
      <c r="AN1987">
        <f t="shared" si="938"/>
        <v>0</v>
      </c>
      <c r="AO1987">
        <f t="shared" si="939"/>
        <v>0</v>
      </c>
      <c r="AP1987">
        <f t="shared" si="940"/>
        <v>0</v>
      </c>
      <c r="AQ1987">
        <f t="shared" si="941"/>
        <v>0</v>
      </c>
      <c r="AR1987">
        <f t="shared" si="942"/>
        <v>0</v>
      </c>
      <c r="AT1987">
        <f t="shared" si="921"/>
        <v>0</v>
      </c>
      <c r="AU1987">
        <f t="shared" si="922"/>
        <v>0</v>
      </c>
      <c r="AZ1987">
        <f t="shared" si="943"/>
        <v>0</v>
      </c>
      <c r="BA1987" t="str">
        <f t="shared" si="920"/>
        <v/>
      </c>
      <c r="BB1987" t="str">
        <f t="shared" si="944"/>
        <v/>
      </c>
    </row>
    <row r="1988" spans="2:54" x14ac:dyDescent="0.15">
      <c r="B1988" s="347"/>
      <c r="C1988" s="347"/>
      <c r="D1988" s="347"/>
      <c r="E1988" s="347"/>
      <c r="F1988" s="347"/>
      <c r="G1988" s="347"/>
      <c r="H1988" s="347"/>
      <c r="I1988" s="347"/>
      <c r="J1988" s="347"/>
      <c r="K1988" s="347"/>
      <c r="N1988" s="323" t="str">
        <f t="shared" si="945"/>
        <v/>
      </c>
      <c r="O1988" s="323" t="str">
        <f t="shared" si="946"/>
        <v/>
      </c>
      <c r="P1988" s="323" t="str">
        <f t="shared" si="947"/>
        <v/>
      </c>
      <c r="R1988" s="323" t="str">
        <f t="shared" si="948"/>
        <v/>
      </c>
      <c r="X1988" s="322" t="str">
        <f t="shared" si="923"/>
        <v/>
      </c>
      <c r="Y1988" s="322" t="str">
        <f t="shared" si="924"/>
        <v/>
      </c>
      <c r="Z1988" s="322" t="str">
        <f t="shared" si="925"/>
        <v/>
      </c>
      <c r="AA1988" s="322" t="str">
        <f t="shared" si="926"/>
        <v/>
      </c>
      <c r="AB1988" s="322" t="str">
        <f t="shared" si="927"/>
        <v/>
      </c>
      <c r="AC1988" s="322" t="str">
        <f t="shared" si="928"/>
        <v/>
      </c>
      <c r="AD1988" s="322" t="str">
        <f t="shared" si="929"/>
        <v/>
      </c>
      <c r="AE1988" s="322" t="str">
        <f t="shared" si="930"/>
        <v/>
      </c>
      <c r="AF1988" s="322" t="str">
        <f t="shared" si="931"/>
        <v/>
      </c>
      <c r="AG1988" s="322" t="str">
        <f t="shared" si="932"/>
        <v/>
      </c>
      <c r="AI1988">
        <f t="shared" si="933"/>
        <v>0</v>
      </c>
      <c r="AJ1988">
        <f t="shared" si="934"/>
        <v>0</v>
      </c>
      <c r="AK1988">
        <f t="shared" si="935"/>
        <v>0</v>
      </c>
      <c r="AL1988">
        <f t="shared" si="936"/>
        <v>0</v>
      </c>
      <c r="AM1988">
        <f t="shared" si="937"/>
        <v>0</v>
      </c>
      <c r="AN1988">
        <f t="shared" si="938"/>
        <v>0</v>
      </c>
      <c r="AO1988">
        <f t="shared" si="939"/>
        <v>0</v>
      </c>
      <c r="AP1988">
        <f t="shared" si="940"/>
        <v>0</v>
      </c>
      <c r="AQ1988">
        <f t="shared" si="941"/>
        <v>0</v>
      </c>
      <c r="AR1988">
        <f t="shared" si="942"/>
        <v>0</v>
      </c>
      <c r="AT1988">
        <f t="shared" si="921"/>
        <v>0</v>
      </c>
      <c r="AU1988">
        <f t="shared" si="922"/>
        <v>0</v>
      </c>
      <c r="AZ1988">
        <f t="shared" si="943"/>
        <v>0</v>
      </c>
      <c r="BA1988" t="str">
        <f t="shared" si="920"/>
        <v/>
      </c>
      <c r="BB1988" t="str">
        <f t="shared" si="944"/>
        <v/>
      </c>
    </row>
    <row r="1989" spans="2:54" x14ac:dyDescent="0.15">
      <c r="B1989" s="347"/>
      <c r="C1989" s="347"/>
      <c r="D1989" s="347"/>
      <c r="E1989" s="347"/>
      <c r="F1989" s="347"/>
      <c r="G1989" s="347"/>
      <c r="H1989" s="347"/>
      <c r="I1989" s="347"/>
      <c r="J1989" s="347"/>
      <c r="K1989" s="347"/>
      <c r="N1989" s="323" t="str">
        <f t="shared" si="945"/>
        <v/>
      </c>
      <c r="O1989" s="323" t="str">
        <f t="shared" si="946"/>
        <v/>
      </c>
      <c r="P1989" s="323" t="str">
        <f t="shared" si="947"/>
        <v/>
      </c>
      <c r="R1989" s="323" t="str">
        <f t="shared" si="948"/>
        <v/>
      </c>
      <c r="X1989" s="322" t="str">
        <f t="shared" si="923"/>
        <v/>
      </c>
      <c r="Y1989" s="322" t="str">
        <f t="shared" si="924"/>
        <v/>
      </c>
      <c r="Z1989" s="322" t="str">
        <f t="shared" si="925"/>
        <v/>
      </c>
      <c r="AA1989" s="322" t="str">
        <f t="shared" si="926"/>
        <v/>
      </c>
      <c r="AB1989" s="322" t="str">
        <f t="shared" si="927"/>
        <v/>
      </c>
      <c r="AC1989" s="322" t="str">
        <f t="shared" si="928"/>
        <v/>
      </c>
      <c r="AD1989" s="322" t="str">
        <f t="shared" si="929"/>
        <v/>
      </c>
      <c r="AE1989" s="322" t="str">
        <f t="shared" si="930"/>
        <v/>
      </c>
      <c r="AF1989" s="322" t="str">
        <f t="shared" si="931"/>
        <v/>
      </c>
      <c r="AG1989" s="322" t="str">
        <f t="shared" si="932"/>
        <v/>
      </c>
      <c r="AI1989">
        <f t="shared" si="933"/>
        <v>0</v>
      </c>
      <c r="AJ1989">
        <f t="shared" si="934"/>
        <v>0</v>
      </c>
      <c r="AK1989">
        <f t="shared" si="935"/>
        <v>0</v>
      </c>
      <c r="AL1989">
        <f t="shared" si="936"/>
        <v>0</v>
      </c>
      <c r="AM1989">
        <f t="shared" si="937"/>
        <v>0</v>
      </c>
      <c r="AN1989">
        <f t="shared" si="938"/>
        <v>0</v>
      </c>
      <c r="AO1989">
        <f t="shared" si="939"/>
        <v>0</v>
      </c>
      <c r="AP1989">
        <f t="shared" si="940"/>
        <v>0</v>
      </c>
      <c r="AQ1989">
        <f t="shared" si="941"/>
        <v>0</v>
      </c>
      <c r="AR1989">
        <f t="shared" si="942"/>
        <v>0</v>
      </c>
      <c r="AT1989">
        <f t="shared" si="921"/>
        <v>0</v>
      </c>
      <c r="AU1989">
        <f t="shared" si="922"/>
        <v>0</v>
      </c>
      <c r="AZ1989">
        <f t="shared" si="943"/>
        <v>0</v>
      </c>
      <c r="BA1989" t="str">
        <f t="shared" si="920"/>
        <v/>
      </c>
      <c r="BB1989" t="str">
        <f t="shared" si="944"/>
        <v/>
      </c>
    </row>
    <row r="1990" spans="2:54" x14ac:dyDescent="0.15">
      <c r="B1990" s="347"/>
      <c r="C1990" s="347"/>
      <c r="D1990" s="347"/>
      <c r="E1990" s="347"/>
      <c r="F1990" s="347"/>
      <c r="G1990" s="347"/>
      <c r="H1990" s="347"/>
      <c r="I1990" s="347"/>
      <c r="J1990" s="347"/>
      <c r="K1990" s="347"/>
      <c r="N1990" s="323" t="str">
        <f t="shared" si="945"/>
        <v/>
      </c>
      <c r="O1990" s="323" t="str">
        <f t="shared" si="946"/>
        <v/>
      </c>
      <c r="P1990" s="323" t="str">
        <f t="shared" si="947"/>
        <v/>
      </c>
      <c r="R1990" s="323" t="str">
        <f t="shared" si="948"/>
        <v/>
      </c>
      <c r="X1990" s="322" t="str">
        <f t="shared" si="923"/>
        <v/>
      </c>
      <c r="Y1990" s="322" t="str">
        <f t="shared" si="924"/>
        <v/>
      </c>
      <c r="Z1990" s="322" t="str">
        <f t="shared" si="925"/>
        <v/>
      </c>
      <c r="AA1990" s="322" t="str">
        <f t="shared" si="926"/>
        <v/>
      </c>
      <c r="AB1990" s="322" t="str">
        <f t="shared" si="927"/>
        <v/>
      </c>
      <c r="AC1990" s="322" t="str">
        <f t="shared" si="928"/>
        <v/>
      </c>
      <c r="AD1990" s="322" t="str">
        <f t="shared" si="929"/>
        <v/>
      </c>
      <c r="AE1990" s="322" t="str">
        <f t="shared" si="930"/>
        <v/>
      </c>
      <c r="AF1990" s="322" t="str">
        <f t="shared" si="931"/>
        <v/>
      </c>
      <c r="AG1990" s="322" t="str">
        <f t="shared" si="932"/>
        <v/>
      </c>
      <c r="AI1990">
        <f t="shared" si="933"/>
        <v>0</v>
      </c>
      <c r="AJ1990">
        <f t="shared" si="934"/>
        <v>0</v>
      </c>
      <c r="AK1990">
        <f t="shared" si="935"/>
        <v>0</v>
      </c>
      <c r="AL1990">
        <f t="shared" si="936"/>
        <v>0</v>
      </c>
      <c r="AM1990">
        <f t="shared" si="937"/>
        <v>0</v>
      </c>
      <c r="AN1990">
        <f t="shared" si="938"/>
        <v>0</v>
      </c>
      <c r="AO1990">
        <f t="shared" si="939"/>
        <v>0</v>
      </c>
      <c r="AP1990">
        <f t="shared" si="940"/>
        <v>0</v>
      </c>
      <c r="AQ1990">
        <f t="shared" si="941"/>
        <v>0</v>
      </c>
      <c r="AR1990">
        <f t="shared" si="942"/>
        <v>0</v>
      </c>
      <c r="AT1990">
        <f t="shared" si="921"/>
        <v>0</v>
      </c>
      <c r="AU1990">
        <f t="shared" si="922"/>
        <v>0</v>
      </c>
      <c r="AZ1990">
        <f t="shared" si="943"/>
        <v>0</v>
      </c>
      <c r="BA1990" t="str">
        <f t="shared" si="920"/>
        <v/>
      </c>
      <c r="BB1990" t="str">
        <f t="shared" si="944"/>
        <v/>
      </c>
    </row>
    <row r="1991" spans="2:54" x14ac:dyDescent="0.15">
      <c r="B1991" s="347"/>
      <c r="C1991" s="347"/>
      <c r="D1991" s="347"/>
      <c r="E1991" s="347"/>
      <c r="F1991" s="347"/>
      <c r="G1991" s="347"/>
      <c r="H1991" s="347"/>
      <c r="I1991" s="347"/>
      <c r="J1991" s="347"/>
      <c r="K1991" s="347"/>
      <c r="N1991" s="323" t="str">
        <f t="shared" si="945"/>
        <v/>
      </c>
      <c r="O1991" s="323" t="str">
        <f t="shared" si="946"/>
        <v/>
      </c>
      <c r="P1991" s="323" t="str">
        <f t="shared" si="947"/>
        <v/>
      </c>
      <c r="R1991" s="323" t="str">
        <f t="shared" si="948"/>
        <v/>
      </c>
      <c r="X1991" s="322" t="str">
        <f t="shared" si="923"/>
        <v/>
      </c>
      <c r="Y1991" s="322" t="str">
        <f t="shared" si="924"/>
        <v/>
      </c>
      <c r="Z1991" s="322" t="str">
        <f t="shared" si="925"/>
        <v/>
      </c>
      <c r="AA1991" s="322" t="str">
        <f t="shared" si="926"/>
        <v/>
      </c>
      <c r="AB1991" s="322" t="str">
        <f t="shared" si="927"/>
        <v/>
      </c>
      <c r="AC1991" s="322" t="str">
        <f t="shared" si="928"/>
        <v/>
      </c>
      <c r="AD1991" s="322" t="str">
        <f t="shared" si="929"/>
        <v/>
      </c>
      <c r="AE1991" s="322" t="str">
        <f t="shared" si="930"/>
        <v/>
      </c>
      <c r="AF1991" s="322" t="str">
        <f t="shared" si="931"/>
        <v/>
      </c>
      <c r="AG1991" s="322" t="str">
        <f t="shared" si="932"/>
        <v/>
      </c>
      <c r="AI1991">
        <f t="shared" si="933"/>
        <v>0</v>
      </c>
      <c r="AJ1991">
        <f t="shared" si="934"/>
        <v>0</v>
      </c>
      <c r="AK1991">
        <f t="shared" si="935"/>
        <v>0</v>
      </c>
      <c r="AL1991">
        <f t="shared" si="936"/>
        <v>0</v>
      </c>
      <c r="AM1991">
        <f t="shared" si="937"/>
        <v>0</v>
      </c>
      <c r="AN1991">
        <f t="shared" si="938"/>
        <v>0</v>
      </c>
      <c r="AO1991">
        <f t="shared" si="939"/>
        <v>0</v>
      </c>
      <c r="AP1991">
        <f t="shared" si="940"/>
        <v>0</v>
      </c>
      <c r="AQ1991">
        <f t="shared" si="941"/>
        <v>0</v>
      </c>
      <c r="AR1991">
        <f t="shared" si="942"/>
        <v>0</v>
      </c>
      <c r="AT1991">
        <f t="shared" si="921"/>
        <v>0</v>
      </c>
      <c r="AU1991">
        <f t="shared" si="922"/>
        <v>0</v>
      </c>
      <c r="AZ1991">
        <f t="shared" si="943"/>
        <v>0</v>
      </c>
      <c r="BA1991" t="str">
        <f t="shared" si="920"/>
        <v/>
      </c>
      <c r="BB1991" t="str">
        <f t="shared" si="944"/>
        <v/>
      </c>
    </row>
    <row r="1992" spans="2:54" x14ac:dyDescent="0.15">
      <c r="B1992" s="347"/>
      <c r="C1992" s="347"/>
      <c r="D1992" s="347"/>
      <c r="E1992" s="347"/>
      <c r="F1992" s="347"/>
      <c r="G1992" s="347"/>
      <c r="H1992" s="347"/>
      <c r="I1992" s="347"/>
      <c r="J1992" s="347"/>
      <c r="K1992" s="347"/>
      <c r="N1992" s="323" t="str">
        <f t="shared" si="945"/>
        <v/>
      </c>
      <c r="O1992" s="323" t="str">
        <f t="shared" si="946"/>
        <v/>
      </c>
      <c r="P1992" s="323" t="str">
        <f t="shared" si="947"/>
        <v/>
      </c>
      <c r="R1992" s="323" t="str">
        <f t="shared" si="948"/>
        <v/>
      </c>
      <c r="X1992" s="322" t="str">
        <f t="shared" si="923"/>
        <v/>
      </c>
      <c r="Y1992" s="322" t="str">
        <f t="shared" si="924"/>
        <v/>
      </c>
      <c r="Z1992" s="322" t="str">
        <f t="shared" si="925"/>
        <v/>
      </c>
      <c r="AA1992" s="322" t="str">
        <f t="shared" si="926"/>
        <v/>
      </c>
      <c r="AB1992" s="322" t="str">
        <f t="shared" si="927"/>
        <v/>
      </c>
      <c r="AC1992" s="322" t="str">
        <f t="shared" si="928"/>
        <v/>
      </c>
      <c r="AD1992" s="322" t="str">
        <f t="shared" si="929"/>
        <v/>
      </c>
      <c r="AE1992" s="322" t="str">
        <f t="shared" si="930"/>
        <v/>
      </c>
      <c r="AF1992" s="322" t="str">
        <f t="shared" si="931"/>
        <v/>
      </c>
      <c r="AG1992" s="322" t="str">
        <f t="shared" si="932"/>
        <v/>
      </c>
      <c r="AI1992">
        <f t="shared" si="933"/>
        <v>0</v>
      </c>
      <c r="AJ1992">
        <f t="shared" si="934"/>
        <v>0</v>
      </c>
      <c r="AK1992">
        <f t="shared" si="935"/>
        <v>0</v>
      </c>
      <c r="AL1992">
        <f t="shared" si="936"/>
        <v>0</v>
      </c>
      <c r="AM1992">
        <f t="shared" si="937"/>
        <v>0</v>
      </c>
      <c r="AN1992">
        <f t="shared" si="938"/>
        <v>0</v>
      </c>
      <c r="AO1992">
        <f t="shared" si="939"/>
        <v>0</v>
      </c>
      <c r="AP1992">
        <f t="shared" si="940"/>
        <v>0</v>
      </c>
      <c r="AQ1992">
        <f t="shared" si="941"/>
        <v>0</v>
      </c>
      <c r="AR1992">
        <f t="shared" si="942"/>
        <v>0</v>
      </c>
      <c r="AT1992">
        <f t="shared" si="921"/>
        <v>0</v>
      </c>
      <c r="AU1992">
        <f t="shared" si="922"/>
        <v>0</v>
      </c>
      <c r="AZ1992">
        <f t="shared" si="943"/>
        <v>0</v>
      </c>
      <c r="BA1992" t="str">
        <f t="shared" si="920"/>
        <v/>
      </c>
      <c r="BB1992" t="str">
        <f t="shared" si="944"/>
        <v/>
      </c>
    </row>
    <row r="1993" spans="2:54" x14ac:dyDescent="0.15">
      <c r="B1993" s="347"/>
      <c r="C1993" s="347"/>
      <c r="D1993" s="347"/>
      <c r="E1993" s="347"/>
      <c r="F1993" s="347"/>
      <c r="G1993" s="347"/>
      <c r="H1993" s="347"/>
      <c r="I1993" s="347"/>
      <c r="J1993" s="347"/>
      <c r="K1993" s="347"/>
      <c r="N1993" s="323" t="str">
        <f t="shared" si="945"/>
        <v/>
      </c>
      <c r="O1993" s="323" t="str">
        <f t="shared" si="946"/>
        <v/>
      </c>
      <c r="P1993" s="323" t="str">
        <f t="shared" si="947"/>
        <v/>
      </c>
      <c r="R1993" s="323" t="str">
        <f t="shared" si="948"/>
        <v/>
      </c>
      <c r="X1993" s="322" t="str">
        <f t="shared" si="923"/>
        <v/>
      </c>
      <c r="Y1993" s="322" t="str">
        <f t="shared" si="924"/>
        <v/>
      </c>
      <c r="Z1993" s="322" t="str">
        <f t="shared" si="925"/>
        <v/>
      </c>
      <c r="AA1993" s="322" t="str">
        <f t="shared" si="926"/>
        <v/>
      </c>
      <c r="AB1993" s="322" t="str">
        <f t="shared" si="927"/>
        <v/>
      </c>
      <c r="AC1993" s="322" t="str">
        <f t="shared" si="928"/>
        <v/>
      </c>
      <c r="AD1993" s="322" t="str">
        <f t="shared" si="929"/>
        <v/>
      </c>
      <c r="AE1993" s="322" t="str">
        <f t="shared" si="930"/>
        <v/>
      </c>
      <c r="AF1993" s="322" t="str">
        <f t="shared" si="931"/>
        <v/>
      </c>
      <c r="AG1993" s="322" t="str">
        <f t="shared" si="932"/>
        <v/>
      </c>
      <c r="AI1993">
        <f t="shared" si="933"/>
        <v>0</v>
      </c>
      <c r="AJ1993">
        <f t="shared" si="934"/>
        <v>0</v>
      </c>
      <c r="AK1993">
        <f t="shared" si="935"/>
        <v>0</v>
      </c>
      <c r="AL1993">
        <f t="shared" si="936"/>
        <v>0</v>
      </c>
      <c r="AM1993">
        <f t="shared" si="937"/>
        <v>0</v>
      </c>
      <c r="AN1993">
        <f t="shared" si="938"/>
        <v>0</v>
      </c>
      <c r="AO1993">
        <f t="shared" si="939"/>
        <v>0</v>
      </c>
      <c r="AP1993">
        <f t="shared" si="940"/>
        <v>0</v>
      </c>
      <c r="AQ1993">
        <f t="shared" si="941"/>
        <v>0</v>
      </c>
      <c r="AR1993">
        <f t="shared" si="942"/>
        <v>0</v>
      </c>
      <c r="AT1993">
        <f t="shared" si="921"/>
        <v>0</v>
      </c>
      <c r="AU1993">
        <f t="shared" si="922"/>
        <v>0</v>
      </c>
      <c r="AZ1993">
        <f t="shared" si="943"/>
        <v>0</v>
      </c>
      <c r="BA1993" t="str">
        <f t="shared" si="920"/>
        <v/>
      </c>
      <c r="BB1993" t="str">
        <f t="shared" si="944"/>
        <v/>
      </c>
    </row>
    <row r="1994" spans="2:54" x14ac:dyDescent="0.15">
      <c r="B1994" s="347"/>
      <c r="C1994" s="347"/>
      <c r="D1994" s="347"/>
      <c r="E1994" s="347"/>
      <c r="F1994" s="347"/>
      <c r="G1994" s="347"/>
      <c r="H1994" s="347"/>
      <c r="I1994" s="347"/>
      <c r="J1994" s="347"/>
      <c r="K1994" s="347"/>
      <c r="N1994" s="323" t="str">
        <f t="shared" si="945"/>
        <v/>
      </c>
      <c r="O1994" s="323" t="str">
        <f t="shared" si="946"/>
        <v/>
      </c>
      <c r="P1994" s="323" t="str">
        <f t="shared" si="947"/>
        <v/>
      </c>
      <c r="R1994" s="323" t="str">
        <f t="shared" si="948"/>
        <v/>
      </c>
      <c r="X1994" s="322" t="str">
        <f t="shared" si="923"/>
        <v/>
      </c>
      <c r="Y1994" s="322" t="str">
        <f t="shared" si="924"/>
        <v/>
      </c>
      <c r="Z1994" s="322" t="str">
        <f t="shared" si="925"/>
        <v/>
      </c>
      <c r="AA1994" s="322" t="str">
        <f t="shared" si="926"/>
        <v/>
      </c>
      <c r="AB1994" s="322" t="str">
        <f t="shared" si="927"/>
        <v/>
      </c>
      <c r="AC1994" s="322" t="str">
        <f t="shared" si="928"/>
        <v/>
      </c>
      <c r="AD1994" s="322" t="str">
        <f t="shared" si="929"/>
        <v/>
      </c>
      <c r="AE1994" s="322" t="str">
        <f t="shared" si="930"/>
        <v/>
      </c>
      <c r="AF1994" s="322" t="str">
        <f t="shared" si="931"/>
        <v/>
      </c>
      <c r="AG1994" s="322" t="str">
        <f t="shared" si="932"/>
        <v/>
      </c>
      <c r="AI1994">
        <f t="shared" si="933"/>
        <v>0</v>
      </c>
      <c r="AJ1994">
        <f t="shared" si="934"/>
        <v>0</v>
      </c>
      <c r="AK1994">
        <f t="shared" si="935"/>
        <v>0</v>
      </c>
      <c r="AL1994">
        <f t="shared" si="936"/>
        <v>0</v>
      </c>
      <c r="AM1994">
        <f t="shared" si="937"/>
        <v>0</v>
      </c>
      <c r="AN1994">
        <f t="shared" si="938"/>
        <v>0</v>
      </c>
      <c r="AO1994">
        <f t="shared" si="939"/>
        <v>0</v>
      </c>
      <c r="AP1994">
        <f t="shared" si="940"/>
        <v>0</v>
      </c>
      <c r="AQ1994">
        <f t="shared" si="941"/>
        <v>0</v>
      </c>
      <c r="AR1994">
        <f t="shared" si="942"/>
        <v>0</v>
      </c>
      <c r="AT1994">
        <f t="shared" si="921"/>
        <v>0</v>
      </c>
      <c r="AU1994">
        <f t="shared" si="922"/>
        <v>0</v>
      </c>
      <c r="AZ1994">
        <f t="shared" si="943"/>
        <v>0</v>
      </c>
      <c r="BA1994" t="str">
        <f t="shared" si="920"/>
        <v/>
      </c>
      <c r="BB1994" t="str">
        <f t="shared" si="944"/>
        <v/>
      </c>
    </row>
    <row r="1995" spans="2:54" x14ac:dyDescent="0.15">
      <c r="B1995" s="347"/>
      <c r="C1995" s="347"/>
      <c r="D1995" s="347"/>
      <c r="E1995" s="347"/>
      <c r="F1995" s="347"/>
      <c r="G1995" s="347"/>
      <c r="H1995" s="347"/>
      <c r="I1995" s="347"/>
      <c r="J1995" s="347"/>
      <c r="K1995" s="347"/>
      <c r="N1995" s="323" t="str">
        <f t="shared" si="945"/>
        <v/>
      </c>
      <c r="O1995" s="323" t="str">
        <f t="shared" si="946"/>
        <v/>
      </c>
      <c r="P1995" s="323" t="str">
        <f t="shared" si="947"/>
        <v/>
      </c>
      <c r="R1995" s="323" t="str">
        <f t="shared" si="948"/>
        <v/>
      </c>
      <c r="X1995" s="322" t="str">
        <f t="shared" si="923"/>
        <v/>
      </c>
      <c r="Y1995" s="322" t="str">
        <f t="shared" si="924"/>
        <v/>
      </c>
      <c r="Z1995" s="322" t="str">
        <f t="shared" si="925"/>
        <v/>
      </c>
      <c r="AA1995" s="322" t="str">
        <f t="shared" si="926"/>
        <v/>
      </c>
      <c r="AB1995" s="322" t="str">
        <f t="shared" si="927"/>
        <v/>
      </c>
      <c r="AC1995" s="322" t="str">
        <f t="shared" si="928"/>
        <v/>
      </c>
      <c r="AD1995" s="322" t="str">
        <f t="shared" si="929"/>
        <v/>
      </c>
      <c r="AE1995" s="322" t="str">
        <f t="shared" si="930"/>
        <v/>
      </c>
      <c r="AF1995" s="322" t="str">
        <f t="shared" si="931"/>
        <v/>
      </c>
      <c r="AG1995" s="322" t="str">
        <f t="shared" si="932"/>
        <v/>
      </c>
      <c r="AI1995">
        <f t="shared" si="933"/>
        <v>0</v>
      </c>
      <c r="AJ1995">
        <f t="shared" si="934"/>
        <v>0</v>
      </c>
      <c r="AK1995">
        <f t="shared" si="935"/>
        <v>0</v>
      </c>
      <c r="AL1995">
        <f t="shared" si="936"/>
        <v>0</v>
      </c>
      <c r="AM1995">
        <f t="shared" si="937"/>
        <v>0</v>
      </c>
      <c r="AN1995">
        <f t="shared" si="938"/>
        <v>0</v>
      </c>
      <c r="AO1995">
        <f t="shared" si="939"/>
        <v>0</v>
      </c>
      <c r="AP1995">
        <f t="shared" si="940"/>
        <v>0</v>
      </c>
      <c r="AQ1995">
        <f t="shared" si="941"/>
        <v>0</v>
      </c>
      <c r="AR1995">
        <f t="shared" si="942"/>
        <v>0</v>
      </c>
      <c r="AT1995">
        <f t="shared" si="921"/>
        <v>0</v>
      </c>
      <c r="AU1995">
        <f t="shared" si="922"/>
        <v>0</v>
      </c>
      <c r="AZ1995">
        <f t="shared" si="943"/>
        <v>0</v>
      </c>
      <c r="BA1995" t="str">
        <f t="shared" si="920"/>
        <v/>
      </c>
      <c r="BB1995" t="str">
        <f t="shared" si="944"/>
        <v/>
      </c>
    </row>
    <row r="1996" spans="2:54" x14ac:dyDescent="0.15">
      <c r="B1996" s="347"/>
      <c r="C1996" s="347"/>
      <c r="D1996" s="347"/>
      <c r="E1996" s="347"/>
      <c r="F1996" s="347"/>
      <c r="G1996" s="347"/>
      <c r="H1996" s="347"/>
      <c r="I1996" s="347"/>
      <c r="J1996" s="347"/>
      <c r="K1996" s="347"/>
      <c r="N1996" s="323" t="str">
        <f t="shared" si="945"/>
        <v/>
      </c>
      <c r="O1996" s="323" t="str">
        <f t="shared" si="946"/>
        <v/>
      </c>
      <c r="P1996" s="323" t="str">
        <f t="shared" si="947"/>
        <v/>
      </c>
      <c r="R1996" s="323" t="str">
        <f t="shared" si="948"/>
        <v/>
      </c>
      <c r="X1996" s="322" t="str">
        <f t="shared" si="923"/>
        <v/>
      </c>
      <c r="Y1996" s="322" t="str">
        <f t="shared" si="924"/>
        <v/>
      </c>
      <c r="Z1996" s="322" t="str">
        <f t="shared" si="925"/>
        <v/>
      </c>
      <c r="AA1996" s="322" t="str">
        <f t="shared" si="926"/>
        <v/>
      </c>
      <c r="AB1996" s="322" t="str">
        <f t="shared" si="927"/>
        <v/>
      </c>
      <c r="AC1996" s="322" t="str">
        <f t="shared" si="928"/>
        <v/>
      </c>
      <c r="AD1996" s="322" t="str">
        <f t="shared" si="929"/>
        <v/>
      </c>
      <c r="AE1996" s="322" t="str">
        <f t="shared" si="930"/>
        <v/>
      </c>
      <c r="AF1996" s="322" t="str">
        <f t="shared" si="931"/>
        <v/>
      </c>
      <c r="AG1996" s="322" t="str">
        <f t="shared" si="932"/>
        <v/>
      </c>
      <c r="AI1996">
        <f t="shared" si="933"/>
        <v>0</v>
      </c>
      <c r="AJ1996">
        <f t="shared" si="934"/>
        <v>0</v>
      </c>
      <c r="AK1996">
        <f t="shared" si="935"/>
        <v>0</v>
      </c>
      <c r="AL1996">
        <f t="shared" si="936"/>
        <v>0</v>
      </c>
      <c r="AM1996">
        <f t="shared" si="937"/>
        <v>0</v>
      </c>
      <c r="AN1996">
        <f t="shared" si="938"/>
        <v>0</v>
      </c>
      <c r="AO1996">
        <f t="shared" si="939"/>
        <v>0</v>
      </c>
      <c r="AP1996">
        <f t="shared" si="940"/>
        <v>0</v>
      </c>
      <c r="AQ1996">
        <f t="shared" si="941"/>
        <v>0</v>
      </c>
      <c r="AR1996">
        <f t="shared" si="942"/>
        <v>0</v>
      </c>
      <c r="AT1996">
        <f t="shared" si="921"/>
        <v>0</v>
      </c>
      <c r="AU1996">
        <f t="shared" si="922"/>
        <v>0</v>
      </c>
      <c r="AZ1996">
        <f t="shared" si="943"/>
        <v>0</v>
      </c>
      <c r="BA1996" t="str">
        <f t="shared" si="920"/>
        <v/>
      </c>
      <c r="BB1996" t="str">
        <f t="shared" si="944"/>
        <v/>
      </c>
    </row>
    <row r="1997" spans="2:54" x14ac:dyDescent="0.15">
      <c r="B1997" s="347"/>
      <c r="C1997" s="347"/>
      <c r="D1997" s="347"/>
      <c r="E1997" s="347"/>
      <c r="F1997" s="347"/>
      <c r="G1997" s="347"/>
      <c r="H1997" s="347"/>
      <c r="I1997" s="347"/>
      <c r="J1997" s="347"/>
      <c r="K1997" s="347"/>
      <c r="N1997" s="323" t="str">
        <f t="shared" si="945"/>
        <v/>
      </c>
      <c r="O1997" s="323" t="str">
        <f t="shared" si="946"/>
        <v/>
      </c>
      <c r="P1997" s="323" t="str">
        <f t="shared" si="947"/>
        <v/>
      </c>
      <c r="R1997" s="323" t="str">
        <f t="shared" si="948"/>
        <v/>
      </c>
      <c r="X1997" s="322" t="str">
        <f t="shared" si="923"/>
        <v/>
      </c>
      <c r="Y1997" s="322" t="str">
        <f t="shared" si="924"/>
        <v/>
      </c>
      <c r="Z1997" s="322" t="str">
        <f t="shared" si="925"/>
        <v/>
      </c>
      <c r="AA1997" s="322" t="str">
        <f t="shared" si="926"/>
        <v/>
      </c>
      <c r="AB1997" s="322" t="str">
        <f t="shared" si="927"/>
        <v/>
      </c>
      <c r="AC1997" s="322" t="str">
        <f t="shared" si="928"/>
        <v/>
      </c>
      <c r="AD1997" s="322" t="str">
        <f t="shared" si="929"/>
        <v/>
      </c>
      <c r="AE1997" s="322" t="str">
        <f t="shared" si="930"/>
        <v/>
      </c>
      <c r="AF1997" s="322" t="str">
        <f t="shared" si="931"/>
        <v/>
      </c>
      <c r="AG1997" s="322" t="str">
        <f t="shared" si="932"/>
        <v/>
      </c>
      <c r="AI1997">
        <f t="shared" si="933"/>
        <v>0</v>
      </c>
      <c r="AJ1997">
        <f t="shared" si="934"/>
        <v>0</v>
      </c>
      <c r="AK1997">
        <f t="shared" si="935"/>
        <v>0</v>
      </c>
      <c r="AL1997">
        <f t="shared" si="936"/>
        <v>0</v>
      </c>
      <c r="AM1997">
        <f t="shared" si="937"/>
        <v>0</v>
      </c>
      <c r="AN1997">
        <f t="shared" si="938"/>
        <v>0</v>
      </c>
      <c r="AO1997">
        <f t="shared" si="939"/>
        <v>0</v>
      </c>
      <c r="AP1997">
        <f t="shared" si="940"/>
        <v>0</v>
      </c>
      <c r="AQ1997">
        <f t="shared" si="941"/>
        <v>0</v>
      </c>
      <c r="AR1997">
        <f t="shared" si="942"/>
        <v>0</v>
      </c>
      <c r="AT1997">
        <f t="shared" si="921"/>
        <v>0</v>
      </c>
      <c r="AU1997">
        <f t="shared" si="922"/>
        <v>0</v>
      </c>
      <c r="AZ1997">
        <f t="shared" si="943"/>
        <v>0</v>
      </c>
      <c r="BA1997" t="str">
        <f t="shared" ref="BA1997:BA2060" si="949">IF($AZ1997=10,SUM($X1997:$AG1997),"")</f>
        <v/>
      </c>
      <c r="BB1997" t="str">
        <f t="shared" si="944"/>
        <v/>
      </c>
    </row>
    <row r="1998" spans="2:54" x14ac:dyDescent="0.15">
      <c r="B1998" s="347"/>
      <c r="C1998" s="347"/>
      <c r="D1998" s="347"/>
      <c r="E1998" s="347"/>
      <c r="F1998" s="347"/>
      <c r="G1998" s="347"/>
      <c r="H1998" s="347"/>
      <c r="I1998" s="347"/>
      <c r="J1998" s="347"/>
      <c r="K1998" s="347"/>
      <c r="N1998" s="323" t="str">
        <f t="shared" si="945"/>
        <v/>
      </c>
      <c r="O1998" s="323" t="str">
        <f t="shared" si="946"/>
        <v/>
      </c>
      <c r="P1998" s="323" t="str">
        <f t="shared" si="947"/>
        <v/>
      </c>
      <c r="R1998" s="323" t="str">
        <f t="shared" si="948"/>
        <v/>
      </c>
      <c r="X1998" s="322" t="str">
        <f t="shared" si="923"/>
        <v/>
      </c>
      <c r="Y1998" s="322" t="str">
        <f t="shared" si="924"/>
        <v/>
      </c>
      <c r="Z1998" s="322" t="str">
        <f t="shared" si="925"/>
        <v/>
      </c>
      <c r="AA1998" s="322" t="str">
        <f t="shared" si="926"/>
        <v/>
      </c>
      <c r="AB1998" s="322" t="str">
        <f t="shared" si="927"/>
        <v/>
      </c>
      <c r="AC1998" s="322" t="str">
        <f t="shared" si="928"/>
        <v/>
      </c>
      <c r="AD1998" s="322" t="str">
        <f t="shared" si="929"/>
        <v/>
      </c>
      <c r="AE1998" s="322" t="str">
        <f t="shared" si="930"/>
        <v/>
      </c>
      <c r="AF1998" s="322" t="str">
        <f t="shared" si="931"/>
        <v/>
      </c>
      <c r="AG1998" s="322" t="str">
        <f t="shared" si="932"/>
        <v/>
      </c>
      <c r="AI1998">
        <f t="shared" si="933"/>
        <v>0</v>
      </c>
      <c r="AJ1998">
        <f t="shared" si="934"/>
        <v>0</v>
      </c>
      <c r="AK1998">
        <f t="shared" si="935"/>
        <v>0</v>
      </c>
      <c r="AL1998">
        <f t="shared" si="936"/>
        <v>0</v>
      </c>
      <c r="AM1998">
        <f t="shared" si="937"/>
        <v>0</v>
      </c>
      <c r="AN1998">
        <f t="shared" si="938"/>
        <v>0</v>
      </c>
      <c r="AO1998">
        <f t="shared" si="939"/>
        <v>0</v>
      </c>
      <c r="AP1998">
        <f t="shared" si="940"/>
        <v>0</v>
      </c>
      <c r="AQ1998">
        <f t="shared" si="941"/>
        <v>0</v>
      </c>
      <c r="AR1998">
        <f t="shared" si="942"/>
        <v>0</v>
      </c>
      <c r="AT1998">
        <f t="shared" ref="AT1998:AT2061" si="950">COUNTIF(AI1998:AR1998,"&gt;3")</f>
        <v>0</v>
      </c>
      <c r="AU1998">
        <f t="shared" ref="AU1998:AU2061" si="951">IF(AT1998&gt;6,1,0)</f>
        <v>0</v>
      </c>
      <c r="AZ1998">
        <f t="shared" si="943"/>
        <v>0</v>
      </c>
      <c r="BA1998" t="str">
        <f t="shared" si="949"/>
        <v/>
      </c>
      <c r="BB1998" t="str">
        <f t="shared" si="944"/>
        <v/>
      </c>
    </row>
    <row r="1999" spans="2:54" x14ac:dyDescent="0.15">
      <c r="B1999" s="347"/>
      <c r="C1999" s="347"/>
      <c r="D1999" s="347"/>
      <c r="E1999" s="347"/>
      <c r="F1999" s="347"/>
      <c r="G1999" s="347"/>
      <c r="H1999" s="347"/>
      <c r="I1999" s="347"/>
      <c r="J1999" s="347"/>
      <c r="K1999" s="347"/>
      <c r="N1999" s="323" t="str">
        <f t="shared" si="945"/>
        <v/>
      </c>
      <c r="O1999" s="323" t="str">
        <f t="shared" si="946"/>
        <v/>
      </c>
      <c r="P1999" s="323" t="str">
        <f t="shared" si="947"/>
        <v/>
      </c>
      <c r="R1999" s="323" t="str">
        <f t="shared" si="948"/>
        <v/>
      </c>
      <c r="X1999" s="322" t="str">
        <f t="shared" si="923"/>
        <v/>
      </c>
      <c r="Y1999" s="322" t="str">
        <f t="shared" si="924"/>
        <v/>
      </c>
      <c r="Z1999" s="322" t="str">
        <f t="shared" si="925"/>
        <v/>
      </c>
      <c r="AA1999" s="322" t="str">
        <f t="shared" si="926"/>
        <v/>
      </c>
      <c r="AB1999" s="322" t="str">
        <f t="shared" si="927"/>
        <v/>
      </c>
      <c r="AC1999" s="322" t="str">
        <f t="shared" si="928"/>
        <v/>
      </c>
      <c r="AD1999" s="322" t="str">
        <f t="shared" si="929"/>
        <v/>
      </c>
      <c r="AE1999" s="322" t="str">
        <f t="shared" si="930"/>
        <v/>
      </c>
      <c r="AF1999" s="322" t="str">
        <f t="shared" si="931"/>
        <v/>
      </c>
      <c r="AG1999" s="322" t="str">
        <f t="shared" si="932"/>
        <v/>
      </c>
      <c r="AI1999">
        <f t="shared" si="933"/>
        <v>0</v>
      </c>
      <c r="AJ1999">
        <f t="shared" si="934"/>
        <v>0</v>
      </c>
      <c r="AK1999">
        <f t="shared" si="935"/>
        <v>0</v>
      </c>
      <c r="AL1999">
        <f t="shared" si="936"/>
        <v>0</v>
      </c>
      <c r="AM1999">
        <f t="shared" si="937"/>
        <v>0</v>
      </c>
      <c r="AN1999">
        <f t="shared" si="938"/>
        <v>0</v>
      </c>
      <c r="AO1999">
        <f t="shared" si="939"/>
        <v>0</v>
      </c>
      <c r="AP1999">
        <f t="shared" si="940"/>
        <v>0</v>
      </c>
      <c r="AQ1999">
        <f t="shared" si="941"/>
        <v>0</v>
      </c>
      <c r="AR1999">
        <f t="shared" si="942"/>
        <v>0</v>
      </c>
      <c r="AT1999">
        <f t="shared" si="950"/>
        <v>0</v>
      </c>
      <c r="AU1999">
        <f t="shared" si="951"/>
        <v>0</v>
      </c>
      <c r="AZ1999">
        <f t="shared" si="943"/>
        <v>0</v>
      </c>
      <c r="BA1999" t="str">
        <f t="shared" si="949"/>
        <v/>
      </c>
      <c r="BB1999" t="str">
        <f t="shared" si="944"/>
        <v/>
      </c>
    </row>
    <row r="2000" spans="2:54" x14ac:dyDescent="0.15">
      <c r="B2000" s="347"/>
      <c r="C2000" s="347"/>
      <c r="D2000" s="347"/>
      <c r="E2000" s="347"/>
      <c r="F2000" s="347"/>
      <c r="G2000" s="347"/>
      <c r="H2000" s="347"/>
      <c r="I2000" s="347"/>
      <c r="J2000" s="347"/>
      <c r="K2000" s="347"/>
      <c r="N2000" s="323" t="str">
        <f t="shared" si="945"/>
        <v/>
      </c>
      <c r="O2000" s="323" t="str">
        <f t="shared" si="946"/>
        <v/>
      </c>
      <c r="P2000" s="323" t="str">
        <f t="shared" si="947"/>
        <v/>
      </c>
      <c r="R2000" s="323" t="str">
        <f t="shared" si="948"/>
        <v/>
      </c>
      <c r="X2000" s="322" t="str">
        <f t="shared" si="923"/>
        <v/>
      </c>
      <c r="Y2000" s="322" t="str">
        <f t="shared" si="924"/>
        <v/>
      </c>
      <c r="Z2000" s="322" t="str">
        <f t="shared" si="925"/>
        <v/>
      </c>
      <c r="AA2000" s="322" t="str">
        <f t="shared" si="926"/>
        <v/>
      </c>
      <c r="AB2000" s="322" t="str">
        <f t="shared" si="927"/>
        <v/>
      </c>
      <c r="AC2000" s="322" t="str">
        <f t="shared" si="928"/>
        <v/>
      </c>
      <c r="AD2000" s="322" t="str">
        <f t="shared" si="929"/>
        <v/>
      </c>
      <c r="AE2000" s="322" t="str">
        <f t="shared" si="930"/>
        <v/>
      </c>
      <c r="AF2000" s="322" t="str">
        <f t="shared" si="931"/>
        <v/>
      </c>
      <c r="AG2000" s="322" t="str">
        <f t="shared" si="932"/>
        <v/>
      </c>
      <c r="AI2000">
        <f t="shared" si="933"/>
        <v>0</v>
      </c>
      <c r="AJ2000">
        <f t="shared" si="934"/>
        <v>0</v>
      </c>
      <c r="AK2000">
        <f t="shared" si="935"/>
        <v>0</v>
      </c>
      <c r="AL2000">
        <f t="shared" si="936"/>
        <v>0</v>
      </c>
      <c r="AM2000">
        <f t="shared" si="937"/>
        <v>0</v>
      </c>
      <c r="AN2000">
        <f t="shared" si="938"/>
        <v>0</v>
      </c>
      <c r="AO2000">
        <f t="shared" si="939"/>
        <v>0</v>
      </c>
      <c r="AP2000">
        <f t="shared" si="940"/>
        <v>0</v>
      </c>
      <c r="AQ2000">
        <f t="shared" si="941"/>
        <v>0</v>
      </c>
      <c r="AR2000">
        <f t="shared" si="942"/>
        <v>0</v>
      </c>
      <c r="AT2000">
        <f t="shared" si="950"/>
        <v>0</v>
      </c>
      <c r="AU2000">
        <f t="shared" si="951"/>
        <v>0</v>
      </c>
      <c r="AZ2000">
        <f t="shared" si="943"/>
        <v>0</v>
      </c>
      <c r="BA2000" t="str">
        <f t="shared" si="949"/>
        <v/>
      </c>
      <c r="BB2000" t="str">
        <f t="shared" si="944"/>
        <v/>
      </c>
    </row>
    <row r="2001" spans="2:54" x14ac:dyDescent="0.15">
      <c r="B2001" s="347"/>
      <c r="C2001" s="347"/>
      <c r="D2001" s="347"/>
      <c r="E2001" s="347"/>
      <c r="F2001" s="347"/>
      <c r="G2001" s="347"/>
      <c r="H2001" s="347"/>
      <c r="I2001" s="347"/>
      <c r="J2001" s="347"/>
      <c r="K2001" s="347"/>
      <c r="N2001" s="323" t="str">
        <f t="shared" si="945"/>
        <v/>
      </c>
      <c r="O2001" s="323" t="str">
        <f t="shared" si="946"/>
        <v/>
      </c>
      <c r="P2001" s="323" t="str">
        <f t="shared" si="947"/>
        <v/>
      </c>
      <c r="R2001" s="323" t="str">
        <f t="shared" si="948"/>
        <v/>
      </c>
      <c r="X2001" s="322" t="str">
        <f t="shared" ref="X2001:X2064" si="952">IF(B2001&lt;&gt;"",B2001-1,"")</f>
        <v/>
      </c>
      <c r="Y2001" s="322" t="str">
        <f t="shared" ref="Y2001:Y2064" si="953">IF(C2001&lt;&gt;"",5-C2001,"")</f>
        <v/>
      </c>
      <c r="Z2001" s="322" t="str">
        <f t="shared" ref="Z2001:Z2064" si="954">IF(D2001&lt;&gt;"",D2001-1,"")</f>
        <v/>
      </c>
      <c r="AA2001" s="322" t="str">
        <f t="shared" ref="AA2001:AA2064" si="955">IF(E2001&lt;&gt;"",5-E2001,"")</f>
        <v/>
      </c>
      <c r="AB2001" s="322" t="str">
        <f t="shared" ref="AB2001:AB2064" si="956">IF(F2001&lt;&gt;"",F2001-1,"")</f>
        <v/>
      </c>
      <c r="AC2001" s="322" t="str">
        <f t="shared" ref="AC2001:AC2064" si="957">IF(G2001&lt;&gt;"",5-G2001,"")</f>
        <v/>
      </c>
      <c r="AD2001" s="322" t="str">
        <f t="shared" ref="AD2001:AD2064" si="958">IF(H2001&lt;&gt;"",H2001-1,"")</f>
        <v/>
      </c>
      <c r="AE2001" s="322" t="str">
        <f t="shared" ref="AE2001:AE2064" si="959">IF(I2001&lt;&gt;"",5-I2001,"")</f>
        <v/>
      </c>
      <c r="AF2001" s="322" t="str">
        <f t="shared" ref="AF2001:AF2064" si="960">IF(J2001&lt;&gt;"",J2001-1,"")</f>
        <v/>
      </c>
      <c r="AG2001" s="322" t="str">
        <f t="shared" ref="AG2001:AG2064" si="961">IF(K2001&lt;&gt;"",5-K2001,"")</f>
        <v/>
      </c>
      <c r="AI2001">
        <f t="shared" si="933"/>
        <v>0</v>
      </c>
      <c r="AJ2001">
        <f t="shared" si="934"/>
        <v>0</v>
      </c>
      <c r="AK2001">
        <f t="shared" si="935"/>
        <v>0</v>
      </c>
      <c r="AL2001">
        <f t="shared" si="936"/>
        <v>0</v>
      </c>
      <c r="AM2001">
        <f t="shared" si="937"/>
        <v>0</v>
      </c>
      <c r="AN2001">
        <f t="shared" si="938"/>
        <v>0</v>
      </c>
      <c r="AO2001">
        <f t="shared" si="939"/>
        <v>0</v>
      </c>
      <c r="AP2001">
        <f t="shared" si="940"/>
        <v>0</v>
      </c>
      <c r="AQ2001">
        <f t="shared" si="941"/>
        <v>0</v>
      </c>
      <c r="AR2001">
        <f t="shared" si="942"/>
        <v>0</v>
      </c>
      <c r="AT2001">
        <f t="shared" si="950"/>
        <v>0</v>
      </c>
      <c r="AU2001">
        <f t="shared" si="951"/>
        <v>0</v>
      </c>
      <c r="AZ2001">
        <f t="shared" si="943"/>
        <v>0</v>
      </c>
      <c r="BA2001" t="str">
        <f t="shared" si="949"/>
        <v/>
      </c>
      <c r="BB2001" t="str">
        <f t="shared" si="944"/>
        <v/>
      </c>
    </row>
    <row r="2002" spans="2:54" x14ac:dyDescent="0.15">
      <c r="B2002" s="347"/>
      <c r="C2002" s="347"/>
      <c r="D2002" s="347"/>
      <c r="E2002" s="347"/>
      <c r="F2002" s="347"/>
      <c r="G2002" s="347"/>
      <c r="H2002" s="347"/>
      <c r="I2002" s="347"/>
      <c r="J2002" s="347"/>
      <c r="K2002" s="347"/>
      <c r="N2002" s="323" t="str">
        <f t="shared" si="945"/>
        <v/>
      </c>
      <c r="O2002" s="323" t="str">
        <f t="shared" si="946"/>
        <v/>
      </c>
      <c r="P2002" s="323" t="str">
        <f t="shared" si="947"/>
        <v/>
      </c>
      <c r="R2002" s="323" t="str">
        <f t="shared" si="948"/>
        <v/>
      </c>
      <c r="X2002" s="322" t="str">
        <f t="shared" si="952"/>
        <v/>
      </c>
      <c r="Y2002" s="322" t="str">
        <f t="shared" si="953"/>
        <v/>
      </c>
      <c r="Z2002" s="322" t="str">
        <f t="shared" si="954"/>
        <v/>
      </c>
      <c r="AA2002" s="322" t="str">
        <f t="shared" si="955"/>
        <v/>
      </c>
      <c r="AB2002" s="322" t="str">
        <f t="shared" si="956"/>
        <v/>
      </c>
      <c r="AC2002" s="322" t="str">
        <f t="shared" si="957"/>
        <v/>
      </c>
      <c r="AD2002" s="322" t="str">
        <f t="shared" si="958"/>
        <v/>
      </c>
      <c r="AE2002" s="322" t="str">
        <f t="shared" si="959"/>
        <v/>
      </c>
      <c r="AF2002" s="322" t="str">
        <f t="shared" si="960"/>
        <v/>
      </c>
      <c r="AG2002" s="322" t="str">
        <f t="shared" si="961"/>
        <v/>
      </c>
      <c r="AI2002">
        <f t="shared" si="933"/>
        <v>0</v>
      </c>
      <c r="AJ2002">
        <f t="shared" si="934"/>
        <v>0</v>
      </c>
      <c r="AK2002">
        <f t="shared" si="935"/>
        <v>0</v>
      </c>
      <c r="AL2002">
        <f t="shared" si="936"/>
        <v>0</v>
      </c>
      <c r="AM2002">
        <f t="shared" si="937"/>
        <v>0</v>
      </c>
      <c r="AN2002">
        <f t="shared" si="938"/>
        <v>0</v>
      </c>
      <c r="AO2002">
        <f t="shared" si="939"/>
        <v>0</v>
      </c>
      <c r="AP2002">
        <f t="shared" si="940"/>
        <v>0</v>
      </c>
      <c r="AQ2002">
        <f t="shared" si="941"/>
        <v>0</v>
      </c>
      <c r="AR2002">
        <f t="shared" si="942"/>
        <v>0</v>
      </c>
      <c r="AT2002">
        <f t="shared" si="950"/>
        <v>0</v>
      </c>
      <c r="AU2002">
        <f t="shared" si="951"/>
        <v>0</v>
      </c>
      <c r="AZ2002">
        <f t="shared" si="943"/>
        <v>0</v>
      </c>
      <c r="BA2002" t="str">
        <f t="shared" si="949"/>
        <v/>
      </c>
      <c r="BB2002" t="str">
        <f t="shared" si="944"/>
        <v/>
      </c>
    </row>
    <row r="2003" spans="2:54" x14ac:dyDescent="0.15">
      <c r="B2003" s="347"/>
      <c r="C2003" s="347"/>
      <c r="D2003" s="347"/>
      <c r="E2003" s="347"/>
      <c r="F2003" s="347"/>
      <c r="G2003" s="347"/>
      <c r="H2003" s="347"/>
      <c r="I2003" s="347"/>
      <c r="J2003" s="347"/>
      <c r="K2003" s="347"/>
      <c r="N2003" s="323" t="str">
        <f t="shared" si="945"/>
        <v/>
      </c>
      <c r="O2003" s="323" t="str">
        <f t="shared" si="946"/>
        <v/>
      </c>
      <c r="P2003" s="323" t="str">
        <f t="shared" si="947"/>
        <v/>
      </c>
      <c r="R2003" s="323" t="str">
        <f t="shared" si="948"/>
        <v/>
      </c>
      <c r="X2003" s="322" t="str">
        <f t="shared" si="952"/>
        <v/>
      </c>
      <c r="Y2003" s="322" t="str">
        <f t="shared" si="953"/>
        <v/>
      </c>
      <c r="Z2003" s="322" t="str">
        <f t="shared" si="954"/>
        <v/>
      </c>
      <c r="AA2003" s="322" t="str">
        <f t="shared" si="955"/>
        <v/>
      </c>
      <c r="AB2003" s="322" t="str">
        <f t="shared" si="956"/>
        <v/>
      </c>
      <c r="AC2003" s="322" t="str">
        <f t="shared" si="957"/>
        <v/>
      </c>
      <c r="AD2003" s="322" t="str">
        <f t="shared" si="958"/>
        <v/>
      </c>
      <c r="AE2003" s="322" t="str">
        <f t="shared" si="959"/>
        <v/>
      </c>
      <c r="AF2003" s="322" t="str">
        <f t="shared" si="960"/>
        <v/>
      </c>
      <c r="AG2003" s="322" t="str">
        <f t="shared" si="961"/>
        <v/>
      </c>
      <c r="AI2003">
        <f t="shared" si="933"/>
        <v>0</v>
      </c>
      <c r="AJ2003">
        <f t="shared" si="934"/>
        <v>0</v>
      </c>
      <c r="AK2003">
        <f t="shared" si="935"/>
        <v>0</v>
      </c>
      <c r="AL2003">
        <f t="shared" si="936"/>
        <v>0</v>
      </c>
      <c r="AM2003">
        <f t="shared" si="937"/>
        <v>0</v>
      </c>
      <c r="AN2003">
        <f t="shared" si="938"/>
        <v>0</v>
      </c>
      <c r="AO2003">
        <f t="shared" si="939"/>
        <v>0</v>
      </c>
      <c r="AP2003">
        <f t="shared" si="940"/>
        <v>0</v>
      </c>
      <c r="AQ2003">
        <f t="shared" si="941"/>
        <v>0</v>
      </c>
      <c r="AR2003">
        <f t="shared" si="942"/>
        <v>0</v>
      </c>
      <c r="AT2003">
        <f t="shared" si="950"/>
        <v>0</v>
      </c>
      <c r="AU2003">
        <f t="shared" si="951"/>
        <v>0</v>
      </c>
      <c r="AZ2003">
        <f t="shared" si="943"/>
        <v>0</v>
      </c>
      <c r="BA2003" t="str">
        <f t="shared" si="949"/>
        <v/>
      </c>
      <c r="BB2003" t="str">
        <f t="shared" si="944"/>
        <v/>
      </c>
    </row>
    <row r="2004" spans="2:54" x14ac:dyDescent="0.15">
      <c r="B2004" s="347"/>
      <c r="C2004" s="347"/>
      <c r="D2004" s="347"/>
      <c r="E2004" s="347"/>
      <c r="F2004" s="347"/>
      <c r="G2004" s="347"/>
      <c r="H2004" s="347"/>
      <c r="I2004" s="347"/>
      <c r="J2004" s="347"/>
      <c r="K2004" s="347"/>
      <c r="N2004" s="323" t="str">
        <f t="shared" si="945"/>
        <v/>
      </c>
      <c r="O2004" s="323" t="str">
        <f t="shared" si="946"/>
        <v/>
      </c>
      <c r="P2004" s="323" t="str">
        <f t="shared" si="947"/>
        <v/>
      </c>
      <c r="R2004" s="323" t="str">
        <f t="shared" si="948"/>
        <v/>
      </c>
      <c r="X2004" s="322" t="str">
        <f t="shared" si="952"/>
        <v/>
      </c>
      <c r="Y2004" s="322" t="str">
        <f t="shared" si="953"/>
        <v/>
      </c>
      <c r="Z2004" s="322" t="str">
        <f t="shared" si="954"/>
        <v/>
      </c>
      <c r="AA2004" s="322" t="str">
        <f t="shared" si="955"/>
        <v/>
      </c>
      <c r="AB2004" s="322" t="str">
        <f t="shared" si="956"/>
        <v/>
      </c>
      <c r="AC2004" s="322" t="str">
        <f t="shared" si="957"/>
        <v/>
      </c>
      <c r="AD2004" s="322" t="str">
        <f t="shared" si="958"/>
        <v/>
      </c>
      <c r="AE2004" s="322" t="str">
        <f t="shared" si="959"/>
        <v/>
      </c>
      <c r="AF2004" s="322" t="str">
        <f t="shared" si="960"/>
        <v/>
      </c>
      <c r="AG2004" s="322" t="str">
        <f t="shared" si="961"/>
        <v/>
      </c>
      <c r="AI2004">
        <f t="shared" si="933"/>
        <v>0</v>
      </c>
      <c r="AJ2004">
        <f t="shared" si="934"/>
        <v>0</v>
      </c>
      <c r="AK2004">
        <f t="shared" si="935"/>
        <v>0</v>
      </c>
      <c r="AL2004">
        <f t="shared" si="936"/>
        <v>0</v>
      </c>
      <c r="AM2004">
        <f t="shared" si="937"/>
        <v>0</v>
      </c>
      <c r="AN2004">
        <f t="shared" si="938"/>
        <v>0</v>
      </c>
      <c r="AO2004">
        <f t="shared" si="939"/>
        <v>0</v>
      </c>
      <c r="AP2004">
        <f t="shared" si="940"/>
        <v>0</v>
      </c>
      <c r="AQ2004">
        <f t="shared" si="941"/>
        <v>0</v>
      </c>
      <c r="AR2004">
        <f t="shared" si="942"/>
        <v>0</v>
      </c>
      <c r="AT2004">
        <f t="shared" si="950"/>
        <v>0</v>
      </c>
      <c r="AU2004">
        <f t="shared" si="951"/>
        <v>0</v>
      </c>
      <c r="AZ2004">
        <f t="shared" si="943"/>
        <v>0</v>
      </c>
      <c r="BA2004" t="str">
        <f t="shared" si="949"/>
        <v/>
      </c>
      <c r="BB2004" t="str">
        <f t="shared" si="944"/>
        <v/>
      </c>
    </row>
    <row r="2005" spans="2:54" x14ac:dyDescent="0.15">
      <c r="B2005" s="347"/>
      <c r="C2005" s="347"/>
      <c r="D2005" s="347"/>
      <c r="E2005" s="347"/>
      <c r="F2005" s="347"/>
      <c r="G2005" s="347"/>
      <c r="H2005" s="347"/>
      <c r="I2005" s="347"/>
      <c r="J2005" s="347"/>
      <c r="K2005" s="347"/>
      <c r="N2005" s="323" t="str">
        <f t="shared" si="945"/>
        <v/>
      </c>
      <c r="O2005" s="323" t="str">
        <f t="shared" si="946"/>
        <v/>
      </c>
      <c r="P2005" s="323" t="str">
        <f t="shared" si="947"/>
        <v/>
      </c>
      <c r="R2005" s="323" t="str">
        <f t="shared" si="948"/>
        <v/>
      </c>
      <c r="X2005" s="322" t="str">
        <f t="shared" si="952"/>
        <v/>
      </c>
      <c r="Y2005" s="322" t="str">
        <f t="shared" si="953"/>
        <v/>
      </c>
      <c r="Z2005" s="322" t="str">
        <f t="shared" si="954"/>
        <v/>
      </c>
      <c r="AA2005" s="322" t="str">
        <f t="shared" si="955"/>
        <v/>
      </c>
      <c r="AB2005" s="322" t="str">
        <f t="shared" si="956"/>
        <v/>
      </c>
      <c r="AC2005" s="322" t="str">
        <f t="shared" si="957"/>
        <v/>
      </c>
      <c r="AD2005" s="322" t="str">
        <f t="shared" si="958"/>
        <v/>
      </c>
      <c r="AE2005" s="322" t="str">
        <f t="shared" si="959"/>
        <v/>
      </c>
      <c r="AF2005" s="322" t="str">
        <f t="shared" si="960"/>
        <v/>
      </c>
      <c r="AG2005" s="322" t="str">
        <f t="shared" si="961"/>
        <v/>
      </c>
      <c r="AI2005">
        <f t="shared" si="933"/>
        <v>0</v>
      </c>
      <c r="AJ2005">
        <f t="shared" si="934"/>
        <v>0</v>
      </c>
      <c r="AK2005">
        <f t="shared" si="935"/>
        <v>0</v>
      </c>
      <c r="AL2005">
        <f t="shared" si="936"/>
        <v>0</v>
      </c>
      <c r="AM2005">
        <f t="shared" si="937"/>
        <v>0</v>
      </c>
      <c r="AN2005">
        <f t="shared" si="938"/>
        <v>0</v>
      </c>
      <c r="AO2005">
        <f t="shared" si="939"/>
        <v>0</v>
      </c>
      <c r="AP2005">
        <f t="shared" si="940"/>
        <v>0</v>
      </c>
      <c r="AQ2005">
        <f t="shared" si="941"/>
        <v>0</v>
      </c>
      <c r="AR2005">
        <f t="shared" si="942"/>
        <v>0</v>
      </c>
      <c r="AT2005">
        <f t="shared" si="950"/>
        <v>0</v>
      </c>
      <c r="AU2005">
        <f t="shared" si="951"/>
        <v>0</v>
      </c>
      <c r="AZ2005">
        <f t="shared" si="943"/>
        <v>0</v>
      </c>
      <c r="BA2005" t="str">
        <f t="shared" si="949"/>
        <v/>
      </c>
      <c r="BB2005" t="str">
        <f t="shared" si="944"/>
        <v/>
      </c>
    </row>
    <row r="2006" spans="2:54" x14ac:dyDescent="0.15">
      <c r="B2006" s="347"/>
      <c r="C2006" s="347"/>
      <c r="D2006" s="347"/>
      <c r="E2006" s="347"/>
      <c r="F2006" s="347"/>
      <c r="G2006" s="347"/>
      <c r="H2006" s="347"/>
      <c r="I2006" s="347"/>
      <c r="J2006" s="347"/>
      <c r="K2006" s="347"/>
      <c r="N2006" s="323" t="str">
        <f t="shared" si="945"/>
        <v/>
      </c>
      <c r="O2006" s="323" t="str">
        <f t="shared" si="946"/>
        <v/>
      </c>
      <c r="P2006" s="323" t="str">
        <f t="shared" si="947"/>
        <v/>
      </c>
      <c r="R2006" s="323" t="str">
        <f t="shared" si="948"/>
        <v/>
      </c>
      <c r="X2006" s="322" t="str">
        <f t="shared" si="952"/>
        <v/>
      </c>
      <c r="Y2006" s="322" t="str">
        <f t="shared" si="953"/>
        <v/>
      </c>
      <c r="Z2006" s="322" t="str">
        <f t="shared" si="954"/>
        <v/>
      </c>
      <c r="AA2006" s="322" t="str">
        <f t="shared" si="955"/>
        <v/>
      </c>
      <c r="AB2006" s="322" t="str">
        <f t="shared" si="956"/>
        <v/>
      </c>
      <c r="AC2006" s="322" t="str">
        <f t="shared" si="957"/>
        <v/>
      </c>
      <c r="AD2006" s="322" t="str">
        <f t="shared" si="958"/>
        <v/>
      </c>
      <c r="AE2006" s="322" t="str">
        <f t="shared" si="959"/>
        <v/>
      </c>
      <c r="AF2006" s="322" t="str">
        <f t="shared" si="960"/>
        <v/>
      </c>
      <c r="AG2006" s="322" t="str">
        <f t="shared" si="961"/>
        <v/>
      </c>
      <c r="AI2006">
        <f t="shared" ref="AI2006:AI2069" si="962">B2006</f>
        <v>0</v>
      </c>
      <c r="AJ2006">
        <f t="shared" ref="AJ2006:AJ2069" si="963">D2006</f>
        <v>0</v>
      </c>
      <c r="AK2006">
        <f t="shared" ref="AK2006:AK2069" si="964">F2006</f>
        <v>0</v>
      </c>
      <c r="AL2006">
        <f t="shared" ref="AL2006:AL2069" si="965">H2006</f>
        <v>0</v>
      </c>
      <c r="AM2006">
        <f t="shared" ref="AM2006:AM2069" si="966">J2006</f>
        <v>0</v>
      </c>
      <c r="AN2006">
        <f t="shared" ref="AN2006:AN2069" si="967">C2006</f>
        <v>0</v>
      </c>
      <c r="AO2006">
        <f t="shared" ref="AO2006:AO2069" si="968">E2006</f>
        <v>0</v>
      </c>
      <c r="AP2006">
        <f t="shared" ref="AP2006:AP2069" si="969">G2006</f>
        <v>0</v>
      </c>
      <c r="AQ2006">
        <f t="shared" ref="AQ2006:AQ2069" si="970">I2006</f>
        <v>0</v>
      </c>
      <c r="AR2006">
        <f t="shared" ref="AR2006:AR2069" si="971">K2006</f>
        <v>0</v>
      </c>
      <c r="AT2006">
        <f t="shared" si="950"/>
        <v>0</v>
      </c>
      <c r="AU2006">
        <f t="shared" si="951"/>
        <v>0</v>
      </c>
      <c r="AZ2006">
        <f t="shared" si="943"/>
        <v>0</v>
      </c>
      <c r="BA2006" t="str">
        <f t="shared" si="949"/>
        <v/>
      </c>
      <c r="BB2006" t="str">
        <f t="shared" si="944"/>
        <v/>
      </c>
    </row>
    <row r="2007" spans="2:54" x14ac:dyDescent="0.15">
      <c r="B2007" s="347"/>
      <c r="C2007" s="347"/>
      <c r="D2007" s="347"/>
      <c r="E2007" s="347"/>
      <c r="F2007" s="347"/>
      <c r="G2007" s="347"/>
      <c r="H2007" s="347"/>
      <c r="I2007" s="347"/>
      <c r="J2007" s="347"/>
      <c r="K2007" s="347"/>
      <c r="N2007" s="323" t="str">
        <f t="shared" si="945"/>
        <v/>
      </c>
      <c r="O2007" s="323" t="str">
        <f t="shared" si="946"/>
        <v/>
      </c>
      <c r="P2007" s="323" t="str">
        <f t="shared" si="947"/>
        <v/>
      </c>
      <c r="R2007" s="323" t="str">
        <f t="shared" si="948"/>
        <v/>
      </c>
      <c r="X2007" s="322" t="str">
        <f t="shared" si="952"/>
        <v/>
      </c>
      <c r="Y2007" s="322" t="str">
        <f t="shared" si="953"/>
        <v/>
      </c>
      <c r="Z2007" s="322" t="str">
        <f t="shared" si="954"/>
        <v/>
      </c>
      <c r="AA2007" s="322" t="str">
        <f t="shared" si="955"/>
        <v/>
      </c>
      <c r="AB2007" s="322" t="str">
        <f t="shared" si="956"/>
        <v/>
      </c>
      <c r="AC2007" s="322" t="str">
        <f t="shared" si="957"/>
        <v/>
      </c>
      <c r="AD2007" s="322" t="str">
        <f t="shared" si="958"/>
        <v/>
      </c>
      <c r="AE2007" s="322" t="str">
        <f t="shared" si="959"/>
        <v/>
      </c>
      <c r="AF2007" s="322" t="str">
        <f t="shared" si="960"/>
        <v/>
      </c>
      <c r="AG2007" s="322" t="str">
        <f t="shared" si="961"/>
        <v/>
      </c>
      <c r="AI2007">
        <f t="shared" si="962"/>
        <v>0</v>
      </c>
      <c r="AJ2007">
        <f t="shared" si="963"/>
        <v>0</v>
      </c>
      <c r="AK2007">
        <f t="shared" si="964"/>
        <v>0</v>
      </c>
      <c r="AL2007">
        <f t="shared" si="965"/>
        <v>0</v>
      </c>
      <c r="AM2007">
        <f t="shared" si="966"/>
        <v>0</v>
      </c>
      <c r="AN2007">
        <f t="shared" si="967"/>
        <v>0</v>
      </c>
      <c r="AO2007">
        <f t="shared" si="968"/>
        <v>0</v>
      </c>
      <c r="AP2007">
        <f t="shared" si="969"/>
        <v>0</v>
      </c>
      <c r="AQ2007">
        <f t="shared" si="970"/>
        <v>0</v>
      </c>
      <c r="AR2007">
        <f t="shared" si="971"/>
        <v>0</v>
      </c>
      <c r="AT2007">
        <f t="shared" si="950"/>
        <v>0</v>
      </c>
      <c r="AU2007">
        <f t="shared" si="951"/>
        <v>0</v>
      </c>
      <c r="AZ2007">
        <f t="shared" si="943"/>
        <v>0</v>
      </c>
      <c r="BA2007" t="str">
        <f t="shared" si="949"/>
        <v/>
      </c>
      <c r="BB2007" t="str">
        <f t="shared" si="944"/>
        <v/>
      </c>
    </row>
    <row r="2008" spans="2:54" x14ac:dyDescent="0.15">
      <c r="B2008" s="347"/>
      <c r="C2008" s="347"/>
      <c r="D2008" s="347"/>
      <c r="E2008" s="347"/>
      <c r="F2008" s="347"/>
      <c r="G2008" s="347"/>
      <c r="H2008" s="347"/>
      <c r="I2008" s="347"/>
      <c r="J2008" s="347"/>
      <c r="K2008" s="347"/>
      <c r="N2008" s="323" t="str">
        <f t="shared" si="945"/>
        <v/>
      </c>
      <c r="O2008" s="323" t="str">
        <f t="shared" si="946"/>
        <v/>
      </c>
      <c r="P2008" s="323" t="str">
        <f t="shared" si="947"/>
        <v/>
      </c>
      <c r="R2008" s="323" t="str">
        <f t="shared" si="948"/>
        <v/>
      </c>
      <c r="X2008" s="322" t="str">
        <f t="shared" si="952"/>
        <v/>
      </c>
      <c r="Y2008" s="322" t="str">
        <f t="shared" si="953"/>
        <v/>
      </c>
      <c r="Z2008" s="322" t="str">
        <f t="shared" si="954"/>
        <v/>
      </c>
      <c r="AA2008" s="322" t="str">
        <f t="shared" si="955"/>
        <v/>
      </c>
      <c r="AB2008" s="322" t="str">
        <f t="shared" si="956"/>
        <v/>
      </c>
      <c r="AC2008" s="322" t="str">
        <f t="shared" si="957"/>
        <v/>
      </c>
      <c r="AD2008" s="322" t="str">
        <f t="shared" si="958"/>
        <v/>
      </c>
      <c r="AE2008" s="322" t="str">
        <f t="shared" si="959"/>
        <v/>
      </c>
      <c r="AF2008" s="322" t="str">
        <f t="shared" si="960"/>
        <v/>
      </c>
      <c r="AG2008" s="322" t="str">
        <f t="shared" si="961"/>
        <v/>
      </c>
      <c r="AI2008">
        <f t="shared" si="962"/>
        <v>0</v>
      </c>
      <c r="AJ2008">
        <f t="shared" si="963"/>
        <v>0</v>
      </c>
      <c r="AK2008">
        <f t="shared" si="964"/>
        <v>0</v>
      </c>
      <c r="AL2008">
        <f t="shared" si="965"/>
        <v>0</v>
      </c>
      <c r="AM2008">
        <f t="shared" si="966"/>
        <v>0</v>
      </c>
      <c r="AN2008">
        <f t="shared" si="967"/>
        <v>0</v>
      </c>
      <c r="AO2008">
        <f t="shared" si="968"/>
        <v>0</v>
      </c>
      <c r="AP2008">
        <f t="shared" si="969"/>
        <v>0</v>
      </c>
      <c r="AQ2008">
        <f t="shared" si="970"/>
        <v>0</v>
      </c>
      <c r="AR2008">
        <f t="shared" si="971"/>
        <v>0</v>
      </c>
      <c r="AT2008">
        <f t="shared" si="950"/>
        <v>0</v>
      </c>
      <c r="AU2008">
        <f t="shared" si="951"/>
        <v>0</v>
      </c>
      <c r="AZ2008">
        <f t="shared" si="943"/>
        <v>0</v>
      </c>
      <c r="BA2008" t="str">
        <f t="shared" si="949"/>
        <v/>
      </c>
      <c r="BB2008" t="str">
        <f t="shared" si="944"/>
        <v/>
      </c>
    </row>
    <row r="2009" spans="2:54" x14ac:dyDescent="0.15">
      <c r="B2009" s="347"/>
      <c r="C2009" s="347"/>
      <c r="D2009" s="347"/>
      <c r="E2009" s="347"/>
      <c r="F2009" s="347"/>
      <c r="G2009" s="347"/>
      <c r="H2009" s="347"/>
      <c r="I2009" s="347"/>
      <c r="J2009" s="347"/>
      <c r="K2009" s="347"/>
      <c r="N2009" s="323" t="str">
        <f t="shared" si="945"/>
        <v/>
      </c>
      <c r="O2009" s="323" t="str">
        <f t="shared" si="946"/>
        <v/>
      </c>
      <c r="P2009" s="323" t="str">
        <f t="shared" si="947"/>
        <v/>
      </c>
      <c r="R2009" s="323" t="str">
        <f t="shared" si="948"/>
        <v/>
      </c>
      <c r="X2009" s="322" t="str">
        <f t="shared" si="952"/>
        <v/>
      </c>
      <c r="Y2009" s="322" t="str">
        <f t="shared" si="953"/>
        <v/>
      </c>
      <c r="Z2009" s="322" t="str">
        <f t="shared" si="954"/>
        <v/>
      </c>
      <c r="AA2009" s="322" t="str">
        <f t="shared" si="955"/>
        <v/>
      </c>
      <c r="AB2009" s="322" t="str">
        <f t="shared" si="956"/>
        <v/>
      </c>
      <c r="AC2009" s="322" t="str">
        <f t="shared" si="957"/>
        <v/>
      </c>
      <c r="AD2009" s="322" t="str">
        <f t="shared" si="958"/>
        <v/>
      </c>
      <c r="AE2009" s="322" t="str">
        <f t="shared" si="959"/>
        <v/>
      </c>
      <c r="AF2009" s="322" t="str">
        <f t="shared" si="960"/>
        <v/>
      </c>
      <c r="AG2009" s="322" t="str">
        <f t="shared" si="961"/>
        <v/>
      </c>
      <c r="AI2009">
        <f t="shared" si="962"/>
        <v>0</v>
      </c>
      <c r="AJ2009">
        <f t="shared" si="963"/>
        <v>0</v>
      </c>
      <c r="AK2009">
        <f t="shared" si="964"/>
        <v>0</v>
      </c>
      <c r="AL2009">
        <f t="shared" si="965"/>
        <v>0</v>
      </c>
      <c r="AM2009">
        <f t="shared" si="966"/>
        <v>0</v>
      </c>
      <c r="AN2009">
        <f t="shared" si="967"/>
        <v>0</v>
      </c>
      <c r="AO2009">
        <f t="shared" si="968"/>
        <v>0</v>
      </c>
      <c r="AP2009">
        <f t="shared" si="969"/>
        <v>0</v>
      </c>
      <c r="AQ2009">
        <f t="shared" si="970"/>
        <v>0</v>
      </c>
      <c r="AR2009">
        <f t="shared" si="971"/>
        <v>0</v>
      </c>
      <c r="AT2009">
        <f t="shared" si="950"/>
        <v>0</v>
      </c>
      <c r="AU2009">
        <f t="shared" si="951"/>
        <v>0</v>
      </c>
      <c r="AZ2009">
        <f t="shared" si="943"/>
        <v>0</v>
      </c>
      <c r="BA2009" t="str">
        <f t="shared" si="949"/>
        <v/>
      </c>
      <c r="BB2009" t="str">
        <f t="shared" si="944"/>
        <v/>
      </c>
    </row>
    <row r="2010" spans="2:54" x14ac:dyDescent="0.15">
      <c r="B2010" s="347"/>
      <c r="C2010" s="347"/>
      <c r="D2010" s="347"/>
      <c r="E2010" s="347"/>
      <c r="F2010" s="347"/>
      <c r="G2010" s="347"/>
      <c r="H2010" s="347"/>
      <c r="I2010" s="347"/>
      <c r="J2010" s="347"/>
      <c r="K2010" s="347"/>
      <c r="N2010" s="323" t="str">
        <f t="shared" si="945"/>
        <v/>
      </c>
      <c r="O2010" s="323" t="str">
        <f t="shared" si="946"/>
        <v/>
      </c>
      <c r="P2010" s="323" t="str">
        <f t="shared" si="947"/>
        <v/>
      </c>
      <c r="R2010" s="323" t="str">
        <f t="shared" si="948"/>
        <v/>
      </c>
      <c r="X2010" s="322" t="str">
        <f t="shared" si="952"/>
        <v/>
      </c>
      <c r="Y2010" s="322" t="str">
        <f t="shared" si="953"/>
        <v/>
      </c>
      <c r="Z2010" s="322" t="str">
        <f t="shared" si="954"/>
        <v/>
      </c>
      <c r="AA2010" s="322" t="str">
        <f t="shared" si="955"/>
        <v/>
      </c>
      <c r="AB2010" s="322" t="str">
        <f t="shared" si="956"/>
        <v/>
      </c>
      <c r="AC2010" s="322" t="str">
        <f t="shared" si="957"/>
        <v/>
      </c>
      <c r="AD2010" s="322" t="str">
        <f t="shared" si="958"/>
        <v/>
      </c>
      <c r="AE2010" s="322" t="str">
        <f t="shared" si="959"/>
        <v/>
      </c>
      <c r="AF2010" s="322" t="str">
        <f t="shared" si="960"/>
        <v/>
      </c>
      <c r="AG2010" s="322" t="str">
        <f t="shared" si="961"/>
        <v/>
      </c>
      <c r="AI2010">
        <f t="shared" si="962"/>
        <v>0</v>
      </c>
      <c r="AJ2010">
        <f t="shared" si="963"/>
        <v>0</v>
      </c>
      <c r="AK2010">
        <f t="shared" si="964"/>
        <v>0</v>
      </c>
      <c r="AL2010">
        <f t="shared" si="965"/>
        <v>0</v>
      </c>
      <c r="AM2010">
        <f t="shared" si="966"/>
        <v>0</v>
      </c>
      <c r="AN2010">
        <f t="shared" si="967"/>
        <v>0</v>
      </c>
      <c r="AO2010">
        <f t="shared" si="968"/>
        <v>0</v>
      </c>
      <c r="AP2010">
        <f t="shared" si="969"/>
        <v>0</v>
      </c>
      <c r="AQ2010">
        <f t="shared" si="970"/>
        <v>0</v>
      </c>
      <c r="AR2010">
        <f t="shared" si="971"/>
        <v>0</v>
      </c>
      <c r="AT2010">
        <f t="shared" si="950"/>
        <v>0</v>
      </c>
      <c r="AU2010">
        <f t="shared" si="951"/>
        <v>0</v>
      </c>
      <c r="AZ2010">
        <f t="shared" si="943"/>
        <v>0</v>
      </c>
      <c r="BA2010" t="str">
        <f t="shared" si="949"/>
        <v/>
      </c>
      <c r="BB2010" t="str">
        <f t="shared" si="944"/>
        <v/>
      </c>
    </row>
    <row r="2011" spans="2:54" x14ac:dyDescent="0.15">
      <c r="B2011" s="347"/>
      <c r="C2011" s="347"/>
      <c r="D2011" s="347"/>
      <c r="E2011" s="347"/>
      <c r="F2011" s="347"/>
      <c r="G2011" s="347"/>
      <c r="H2011" s="347"/>
      <c r="I2011" s="347"/>
      <c r="J2011" s="347"/>
      <c r="K2011" s="347"/>
      <c r="N2011" s="323" t="str">
        <f t="shared" si="945"/>
        <v/>
      </c>
      <c r="O2011" s="323" t="str">
        <f t="shared" si="946"/>
        <v/>
      </c>
      <c r="P2011" s="323" t="str">
        <f t="shared" si="947"/>
        <v/>
      </c>
      <c r="R2011" s="323" t="str">
        <f t="shared" si="948"/>
        <v/>
      </c>
      <c r="X2011" s="322" t="str">
        <f t="shared" si="952"/>
        <v/>
      </c>
      <c r="Y2011" s="322" t="str">
        <f t="shared" si="953"/>
        <v/>
      </c>
      <c r="Z2011" s="322" t="str">
        <f t="shared" si="954"/>
        <v/>
      </c>
      <c r="AA2011" s="322" t="str">
        <f t="shared" si="955"/>
        <v/>
      </c>
      <c r="AB2011" s="322" t="str">
        <f t="shared" si="956"/>
        <v/>
      </c>
      <c r="AC2011" s="322" t="str">
        <f t="shared" si="957"/>
        <v/>
      </c>
      <c r="AD2011" s="322" t="str">
        <f t="shared" si="958"/>
        <v/>
      </c>
      <c r="AE2011" s="322" t="str">
        <f t="shared" si="959"/>
        <v/>
      </c>
      <c r="AF2011" s="322" t="str">
        <f t="shared" si="960"/>
        <v/>
      </c>
      <c r="AG2011" s="322" t="str">
        <f t="shared" si="961"/>
        <v/>
      </c>
      <c r="AI2011">
        <f t="shared" si="962"/>
        <v>0</v>
      </c>
      <c r="AJ2011">
        <f t="shared" si="963"/>
        <v>0</v>
      </c>
      <c r="AK2011">
        <f t="shared" si="964"/>
        <v>0</v>
      </c>
      <c r="AL2011">
        <f t="shared" si="965"/>
        <v>0</v>
      </c>
      <c r="AM2011">
        <f t="shared" si="966"/>
        <v>0</v>
      </c>
      <c r="AN2011">
        <f t="shared" si="967"/>
        <v>0</v>
      </c>
      <c r="AO2011">
        <f t="shared" si="968"/>
        <v>0</v>
      </c>
      <c r="AP2011">
        <f t="shared" si="969"/>
        <v>0</v>
      </c>
      <c r="AQ2011">
        <f t="shared" si="970"/>
        <v>0</v>
      </c>
      <c r="AR2011">
        <f t="shared" si="971"/>
        <v>0</v>
      </c>
      <c r="AT2011">
        <f t="shared" si="950"/>
        <v>0</v>
      </c>
      <c r="AU2011">
        <f t="shared" si="951"/>
        <v>0</v>
      </c>
      <c r="AZ2011">
        <f t="shared" si="943"/>
        <v>0</v>
      </c>
      <c r="BA2011" t="str">
        <f t="shared" si="949"/>
        <v/>
      </c>
      <c r="BB2011" t="str">
        <f t="shared" si="944"/>
        <v/>
      </c>
    </row>
    <row r="2012" spans="2:54" x14ac:dyDescent="0.15">
      <c r="B2012" s="347"/>
      <c r="C2012" s="347"/>
      <c r="D2012" s="347"/>
      <c r="E2012" s="347"/>
      <c r="F2012" s="347"/>
      <c r="G2012" s="347"/>
      <c r="H2012" s="347"/>
      <c r="I2012" s="347"/>
      <c r="J2012" s="347"/>
      <c r="K2012" s="347"/>
      <c r="N2012" s="323" t="str">
        <f t="shared" si="945"/>
        <v/>
      </c>
      <c r="O2012" s="323" t="str">
        <f t="shared" si="946"/>
        <v/>
      </c>
      <c r="P2012" s="323" t="str">
        <f t="shared" si="947"/>
        <v/>
      </c>
      <c r="R2012" s="323" t="str">
        <f t="shared" si="948"/>
        <v/>
      </c>
      <c r="X2012" s="322" t="str">
        <f t="shared" si="952"/>
        <v/>
      </c>
      <c r="Y2012" s="322" t="str">
        <f t="shared" si="953"/>
        <v/>
      </c>
      <c r="Z2012" s="322" t="str">
        <f t="shared" si="954"/>
        <v/>
      </c>
      <c r="AA2012" s="322" t="str">
        <f t="shared" si="955"/>
        <v/>
      </c>
      <c r="AB2012" s="322" t="str">
        <f t="shared" si="956"/>
        <v/>
      </c>
      <c r="AC2012" s="322" t="str">
        <f t="shared" si="957"/>
        <v/>
      </c>
      <c r="AD2012" s="322" t="str">
        <f t="shared" si="958"/>
        <v/>
      </c>
      <c r="AE2012" s="322" t="str">
        <f t="shared" si="959"/>
        <v/>
      </c>
      <c r="AF2012" s="322" t="str">
        <f t="shared" si="960"/>
        <v/>
      </c>
      <c r="AG2012" s="322" t="str">
        <f t="shared" si="961"/>
        <v/>
      </c>
      <c r="AI2012">
        <f t="shared" si="962"/>
        <v>0</v>
      </c>
      <c r="AJ2012">
        <f t="shared" si="963"/>
        <v>0</v>
      </c>
      <c r="AK2012">
        <f t="shared" si="964"/>
        <v>0</v>
      </c>
      <c r="AL2012">
        <f t="shared" si="965"/>
        <v>0</v>
      </c>
      <c r="AM2012">
        <f t="shared" si="966"/>
        <v>0</v>
      </c>
      <c r="AN2012">
        <f t="shared" si="967"/>
        <v>0</v>
      </c>
      <c r="AO2012">
        <f t="shared" si="968"/>
        <v>0</v>
      </c>
      <c r="AP2012">
        <f t="shared" si="969"/>
        <v>0</v>
      </c>
      <c r="AQ2012">
        <f t="shared" si="970"/>
        <v>0</v>
      </c>
      <c r="AR2012">
        <f t="shared" si="971"/>
        <v>0</v>
      </c>
      <c r="AT2012">
        <f t="shared" si="950"/>
        <v>0</v>
      </c>
      <c r="AU2012">
        <f t="shared" si="951"/>
        <v>0</v>
      </c>
      <c r="AZ2012">
        <f t="shared" si="943"/>
        <v>0</v>
      </c>
      <c r="BA2012" t="str">
        <f t="shared" si="949"/>
        <v/>
      </c>
      <c r="BB2012" t="str">
        <f t="shared" si="944"/>
        <v/>
      </c>
    </row>
    <row r="2013" spans="2:54" x14ac:dyDescent="0.15">
      <c r="B2013" s="347"/>
      <c r="C2013" s="347"/>
      <c r="D2013" s="347"/>
      <c r="E2013" s="347"/>
      <c r="F2013" s="347"/>
      <c r="G2013" s="347"/>
      <c r="H2013" s="347"/>
      <c r="I2013" s="347"/>
      <c r="J2013" s="347"/>
      <c r="K2013" s="347"/>
      <c r="N2013" s="323" t="str">
        <f t="shared" si="945"/>
        <v/>
      </c>
      <c r="O2013" s="323" t="str">
        <f t="shared" si="946"/>
        <v/>
      </c>
      <c r="P2013" s="323" t="str">
        <f t="shared" si="947"/>
        <v/>
      </c>
      <c r="R2013" s="323" t="str">
        <f t="shared" si="948"/>
        <v/>
      </c>
      <c r="X2013" s="322" t="str">
        <f t="shared" si="952"/>
        <v/>
      </c>
      <c r="Y2013" s="322" t="str">
        <f t="shared" si="953"/>
        <v/>
      </c>
      <c r="Z2013" s="322" t="str">
        <f t="shared" si="954"/>
        <v/>
      </c>
      <c r="AA2013" s="322" t="str">
        <f t="shared" si="955"/>
        <v/>
      </c>
      <c r="AB2013" s="322" t="str">
        <f t="shared" si="956"/>
        <v/>
      </c>
      <c r="AC2013" s="322" t="str">
        <f t="shared" si="957"/>
        <v/>
      </c>
      <c r="AD2013" s="322" t="str">
        <f t="shared" si="958"/>
        <v/>
      </c>
      <c r="AE2013" s="322" t="str">
        <f t="shared" si="959"/>
        <v/>
      </c>
      <c r="AF2013" s="322" t="str">
        <f t="shared" si="960"/>
        <v/>
      </c>
      <c r="AG2013" s="322" t="str">
        <f t="shared" si="961"/>
        <v/>
      </c>
      <c r="AI2013">
        <f t="shared" si="962"/>
        <v>0</v>
      </c>
      <c r="AJ2013">
        <f t="shared" si="963"/>
        <v>0</v>
      </c>
      <c r="AK2013">
        <f t="shared" si="964"/>
        <v>0</v>
      </c>
      <c r="AL2013">
        <f t="shared" si="965"/>
        <v>0</v>
      </c>
      <c r="AM2013">
        <f t="shared" si="966"/>
        <v>0</v>
      </c>
      <c r="AN2013">
        <f t="shared" si="967"/>
        <v>0</v>
      </c>
      <c r="AO2013">
        <f t="shared" si="968"/>
        <v>0</v>
      </c>
      <c r="AP2013">
        <f t="shared" si="969"/>
        <v>0</v>
      </c>
      <c r="AQ2013">
        <f t="shared" si="970"/>
        <v>0</v>
      </c>
      <c r="AR2013">
        <f t="shared" si="971"/>
        <v>0</v>
      </c>
      <c r="AT2013">
        <f t="shared" si="950"/>
        <v>0</v>
      </c>
      <c r="AU2013">
        <f t="shared" si="951"/>
        <v>0</v>
      </c>
      <c r="AZ2013">
        <f t="shared" si="943"/>
        <v>0</v>
      </c>
      <c r="BA2013" t="str">
        <f t="shared" si="949"/>
        <v/>
      </c>
      <c r="BB2013" t="str">
        <f t="shared" si="944"/>
        <v/>
      </c>
    </row>
    <row r="2014" spans="2:54" x14ac:dyDescent="0.15">
      <c r="B2014" s="347"/>
      <c r="C2014" s="347"/>
      <c r="D2014" s="347"/>
      <c r="E2014" s="347"/>
      <c r="F2014" s="347"/>
      <c r="G2014" s="347"/>
      <c r="H2014" s="347"/>
      <c r="I2014" s="347"/>
      <c r="J2014" s="347"/>
      <c r="K2014" s="347"/>
      <c r="N2014" s="323" t="str">
        <f t="shared" si="945"/>
        <v/>
      </c>
      <c r="O2014" s="323" t="str">
        <f t="shared" si="946"/>
        <v/>
      </c>
      <c r="P2014" s="323" t="str">
        <f t="shared" si="947"/>
        <v/>
      </c>
      <c r="R2014" s="323" t="str">
        <f t="shared" si="948"/>
        <v/>
      </c>
      <c r="X2014" s="322" t="str">
        <f t="shared" si="952"/>
        <v/>
      </c>
      <c r="Y2014" s="322" t="str">
        <f t="shared" si="953"/>
        <v/>
      </c>
      <c r="Z2014" s="322" t="str">
        <f t="shared" si="954"/>
        <v/>
      </c>
      <c r="AA2014" s="322" t="str">
        <f t="shared" si="955"/>
        <v/>
      </c>
      <c r="AB2014" s="322" t="str">
        <f t="shared" si="956"/>
        <v/>
      </c>
      <c r="AC2014" s="322" t="str">
        <f t="shared" si="957"/>
        <v/>
      </c>
      <c r="AD2014" s="322" t="str">
        <f t="shared" si="958"/>
        <v/>
      </c>
      <c r="AE2014" s="322" t="str">
        <f t="shared" si="959"/>
        <v/>
      </c>
      <c r="AF2014" s="322" t="str">
        <f t="shared" si="960"/>
        <v/>
      </c>
      <c r="AG2014" s="322" t="str">
        <f t="shared" si="961"/>
        <v/>
      </c>
      <c r="AI2014">
        <f t="shared" si="962"/>
        <v>0</v>
      </c>
      <c r="AJ2014">
        <f t="shared" si="963"/>
        <v>0</v>
      </c>
      <c r="AK2014">
        <f t="shared" si="964"/>
        <v>0</v>
      </c>
      <c r="AL2014">
        <f t="shared" si="965"/>
        <v>0</v>
      </c>
      <c r="AM2014">
        <f t="shared" si="966"/>
        <v>0</v>
      </c>
      <c r="AN2014">
        <f t="shared" si="967"/>
        <v>0</v>
      </c>
      <c r="AO2014">
        <f t="shared" si="968"/>
        <v>0</v>
      </c>
      <c r="AP2014">
        <f t="shared" si="969"/>
        <v>0</v>
      </c>
      <c r="AQ2014">
        <f t="shared" si="970"/>
        <v>0</v>
      </c>
      <c r="AR2014">
        <f t="shared" si="971"/>
        <v>0</v>
      </c>
      <c r="AT2014">
        <f t="shared" si="950"/>
        <v>0</v>
      </c>
      <c r="AU2014">
        <f t="shared" si="951"/>
        <v>0</v>
      </c>
      <c r="AZ2014">
        <f t="shared" si="943"/>
        <v>0</v>
      </c>
      <c r="BA2014" t="str">
        <f t="shared" si="949"/>
        <v/>
      </c>
      <c r="BB2014" t="str">
        <f t="shared" si="944"/>
        <v/>
      </c>
    </row>
    <row r="2015" spans="2:54" x14ac:dyDescent="0.15">
      <c r="B2015" s="347"/>
      <c r="C2015" s="347"/>
      <c r="D2015" s="347"/>
      <c r="E2015" s="347"/>
      <c r="F2015" s="347"/>
      <c r="G2015" s="347"/>
      <c r="H2015" s="347"/>
      <c r="I2015" s="347"/>
      <c r="J2015" s="347"/>
      <c r="K2015" s="347"/>
      <c r="N2015" s="323" t="str">
        <f t="shared" si="945"/>
        <v/>
      </c>
      <c r="O2015" s="323" t="str">
        <f t="shared" si="946"/>
        <v/>
      </c>
      <c r="P2015" s="323" t="str">
        <f t="shared" si="947"/>
        <v/>
      </c>
      <c r="R2015" s="323" t="str">
        <f t="shared" si="948"/>
        <v/>
      </c>
      <c r="X2015" s="322" t="str">
        <f t="shared" si="952"/>
        <v/>
      </c>
      <c r="Y2015" s="322" t="str">
        <f t="shared" si="953"/>
        <v/>
      </c>
      <c r="Z2015" s="322" t="str">
        <f t="shared" si="954"/>
        <v/>
      </c>
      <c r="AA2015" s="322" t="str">
        <f t="shared" si="955"/>
        <v/>
      </c>
      <c r="AB2015" s="322" t="str">
        <f t="shared" si="956"/>
        <v/>
      </c>
      <c r="AC2015" s="322" t="str">
        <f t="shared" si="957"/>
        <v/>
      </c>
      <c r="AD2015" s="322" t="str">
        <f t="shared" si="958"/>
        <v/>
      </c>
      <c r="AE2015" s="322" t="str">
        <f t="shared" si="959"/>
        <v/>
      </c>
      <c r="AF2015" s="322" t="str">
        <f t="shared" si="960"/>
        <v/>
      </c>
      <c r="AG2015" s="322" t="str">
        <f t="shared" si="961"/>
        <v/>
      </c>
      <c r="AI2015">
        <f t="shared" si="962"/>
        <v>0</v>
      </c>
      <c r="AJ2015">
        <f t="shared" si="963"/>
        <v>0</v>
      </c>
      <c r="AK2015">
        <f t="shared" si="964"/>
        <v>0</v>
      </c>
      <c r="AL2015">
        <f t="shared" si="965"/>
        <v>0</v>
      </c>
      <c r="AM2015">
        <f t="shared" si="966"/>
        <v>0</v>
      </c>
      <c r="AN2015">
        <f t="shared" si="967"/>
        <v>0</v>
      </c>
      <c r="AO2015">
        <f t="shared" si="968"/>
        <v>0</v>
      </c>
      <c r="AP2015">
        <f t="shared" si="969"/>
        <v>0</v>
      </c>
      <c r="AQ2015">
        <f t="shared" si="970"/>
        <v>0</v>
      </c>
      <c r="AR2015">
        <f t="shared" si="971"/>
        <v>0</v>
      </c>
      <c r="AT2015">
        <f t="shared" si="950"/>
        <v>0</v>
      </c>
      <c r="AU2015">
        <f t="shared" si="951"/>
        <v>0</v>
      </c>
      <c r="AZ2015">
        <f t="shared" si="943"/>
        <v>0</v>
      </c>
      <c r="BA2015" t="str">
        <f t="shared" si="949"/>
        <v/>
      </c>
      <c r="BB2015" t="str">
        <f t="shared" si="944"/>
        <v/>
      </c>
    </row>
    <row r="2016" spans="2:54" x14ac:dyDescent="0.15">
      <c r="B2016" s="347"/>
      <c r="C2016" s="347"/>
      <c r="D2016" s="347"/>
      <c r="E2016" s="347"/>
      <c r="F2016" s="347"/>
      <c r="G2016" s="347"/>
      <c r="H2016" s="347"/>
      <c r="I2016" s="347"/>
      <c r="J2016" s="347"/>
      <c r="K2016" s="347"/>
      <c r="N2016" s="323" t="str">
        <f t="shared" si="945"/>
        <v/>
      </c>
      <c r="O2016" s="323" t="str">
        <f t="shared" si="946"/>
        <v/>
      </c>
      <c r="P2016" s="323" t="str">
        <f t="shared" si="947"/>
        <v/>
      </c>
      <c r="R2016" s="323" t="str">
        <f t="shared" si="948"/>
        <v/>
      </c>
      <c r="X2016" s="322" t="str">
        <f t="shared" si="952"/>
        <v/>
      </c>
      <c r="Y2016" s="322" t="str">
        <f t="shared" si="953"/>
        <v/>
      </c>
      <c r="Z2016" s="322" t="str">
        <f t="shared" si="954"/>
        <v/>
      </c>
      <c r="AA2016" s="322" t="str">
        <f t="shared" si="955"/>
        <v/>
      </c>
      <c r="AB2016" s="322" t="str">
        <f t="shared" si="956"/>
        <v/>
      </c>
      <c r="AC2016" s="322" t="str">
        <f t="shared" si="957"/>
        <v/>
      </c>
      <c r="AD2016" s="322" t="str">
        <f t="shared" si="958"/>
        <v/>
      </c>
      <c r="AE2016" s="322" t="str">
        <f t="shared" si="959"/>
        <v/>
      </c>
      <c r="AF2016" s="322" t="str">
        <f t="shared" si="960"/>
        <v/>
      </c>
      <c r="AG2016" s="322" t="str">
        <f t="shared" si="961"/>
        <v/>
      </c>
      <c r="AI2016">
        <f t="shared" si="962"/>
        <v>0</v>
      </c>
      <c r="AJ2016">
        <f t="shared" si="963"/>
        <v>0</v>
      </c>
      <c r="AK2016">
        <f t="shared" si="964"/>
        <v>0</v>
      </c>
      <c r="AL2016">
        <f t="shared" si="965"/>
        <v>0</v>
      </c>
      <c r="AM2016">
        <f t="shared" si="966"/>
        <v>0</v>
      </c>
      <c r="AN2016">
        <f t="shared" si="967"/>
        <v>0</v>
      </c>
      <c r="AO2016">
        <f t="shared" si="968"/>
        <v>0</v>
      </c>
      <c r="AP2016">
        <f t="shared" si="969"/>
        <v>0</v>
      </c>
      <c r="AQ2016">
        <f t="shared" si="970"/>
        <v>0</v>
      </c>
      <c r="AR2016">
        <f t="shared" si="971"/>
        <v>0</v>
      </c>
      <c r="AT2016">
        <f t="shared" si="950"/>
        <v>0</v>
      </c>
      <c r="AU2016">
        <f t="shared" si="951"/>
        <v>0</v>
      </c>
      <c r="AZ2016">
        <f t="shared" si="943"/>
        <v>0</v>
      </c>
      <c r="BA2016" t="str">
        <f t="shared" si="949"/>
        <v/>
      </c>
      <c r="BB2016" t="str">
        <f t="shared" si="944"/>
        <v/>
      </c>
    </row>
    <row r="2017" spans="2:54" x14ac:dyDescent="0.15">
      <c r="B2017" s="347"/>
      <c r="C2017" s="347"/>
      <c r="D2017" s="347"/>
      <c r="E2017" s="347"/>
      <c r="F2017" s="347"/>
      <c r="G2017" s="347"/>
      <c r="H2017" s="347"/>
      <c r="I2017" s="347"/>
      <c r="J2017" s="347"/>
      <c r="K2017" s="347"/>
      <c r="N2017" s="323" t="str">
        <f t="shared" si="945"/>
        <v/>
      </c>
      <c r="O2017" s="323" t="str">
        <f t="shared" si="946"/>
        <v/>
      </c>
      <c r="P2017" s="323" t="str">
        <f t="shared" si="947"/>
        <v/>
      </c>
      <c r="R2017" s="323" t="str">
        <f t="shared" si="948"/>
        <v/>
      </c>
      <c r="X2017" s="322" t="str">
        <f t="shared" si="952"/>
        <v/>
      </c>
      <c r="Y2017" s="322" t="str">
        <f t="shared" si="953"/>
        <v/>
      </c>
      <c r="Z2017" s="322" t="str">
        <f t="shared" si="954"/>
        <v/>
      </c>
      <c r="AA2017" s="322" t="str">
        <f t="shared" si="955"/>
        <v/>
      </c>
      <c r="AB2017" s="322" t="str">
        <f t="shared" si="956"/>
        <v/>
      </c>
      <c r="AC2017" s="322" t="str">
        <f t="shared" si="957"/>
        <v/>
      </c>
      <c r="AD2017" s="322" t="str">
        <f t="shared" si="958"/>
        <v/>
      </c>
      <c r="AE2017" s="322" t="str">
        <f t="shared" si="959"/>
        <v/>
      </c>
      <c r="AF2017" s="322" t="str">
        <f t="shared" si="960"/>
        <v/>
      </c>
      <c r="AG2017" s="322" t="str">
        <f t="shared" si="961"/>
        <v/>
      </c>
      <c r="AI2017">
        <f t="shared" si="962"/>
        <v>0</v>
      </c>
      <c r="AJ2017">
        <f t="shared" si="963"/>
        <v>0</v>
      </c>
      <c r="AK2017">
        <f t="shared" si="964"/>
        <v>0</v>
      </c>
      <c r="AL2017">
        <f t="shared" si="965"/>
        <v>0</v>
      </c>
      <c r="AM2017">
        <f t="shared" si="966"/>
        <v>0</v>
      </c>
      <c r="AN2017">
        <f t="shared" si="967"/>
        <v>0</v>
      </c>
      <c r="AO2017">
        <f t="shared" si="968"/>
        <v>0</v>
      </c>
      <c r="AP2017">
        <f t="shared" si="969"/>
        <v>0</v>
      </c>
      <c r="AQ2017">
        <f t="shared" si="970"/>
        <v>0</v>
      </c>
      <c r="AR2017">
        <f t="shared" si="971"/>
        <v>0</v>
      </c>
      <c r="AT2017">
        <f t="shared" si="950"/>
        <v>0</v>
      </c>
      <c r="AU2017">
        <f t="shared" si="951"/>
        <v>0</v>
      </c>
      <c r="AZ2017">
        <f t="shared" si="943"/>
        <v>0</v>
      </c>
      <c r="BA2017" t="str">
        <f t="shared" si="949"/>
        <v/>
      </c>
      <c r="BB2017" t="str">
        <f t="shared" si="944"/>
        <v/>
      </c>
    </row>
    <row r="2018" spans="2:54" x14ac:dyDescent="0.15">
      <c r="B2018" s="347"/>
      <c r="C2018" s="347"/>
      <c r="D2018" s="347"/>
      <c r="E2018" s="347"/>
      <c r="F2018" s="347"/>
      <c r="G2018" s="347"/>
      <c r="H2018" s="347"/>
      <c r="I2018" s="347"/>
      <c r="J2018" s="347"/>
      <c r="K2018" s="347"/>
      <c r="N2018" s="323" t="str">
        <f t="shared" si="945"/>
        <v/>
      </c>
      <c r="O2018" s="323" t="str">
        <f t="shared" si="946"/>
        <v/>
      </c>
      <c r="P2018" s="323" t="str">
        <f t="shared" si="947"/>
        <v/>
      </c>
      <c r="R2018" s="323" t="str">
        <f t="shared" si="948"/>
        <v/>
      </c>
      <c r="X2018" s="322" t="str">
        <f t="shared" si="952"/>
        <v/>
      </c>
      <c r="Y2018" s="322" t="str">
        <f t="shared" si="953"/>
        <v/>
      </c>
      <c r="Z2018" s="322" t="str">
        <f t="shared" si="954"/>
        <v/>
      </c>
      <c r="AA2018" s="322" t="str">
        <f t="shared" si="955"/>
        <v/>
      </c>
      <c r="AB2018" s="322" t="str">
        <f t="shared" si="956"/>
        <v/>
      </c>
      <c r="AC2018" s="322" t="str">
        <f t="shared" si="957"/>
        <v/>
      </c>
      <c r="AD2018" s="322" t="str">
        <f t="shared" si="958"/>
        <v/>
      </c>
      <c r="AE2018" s="322" t="str">
        <f t="shared" si="959"/>
        <v/>
      </c>
      <c r="AF2018" s="322" t="str">
        <f t="shared" si="960"/>
        <v/>
      </c>
      <c r="AG2018" s="322" t="str">
        <f t="shared" si="961"/>
        <v/>
      </c>
      <c r="AI2018">
        <f t="shared" si="962"/>
        <v>0</v>
      </c>
      <c r="AJ2018">
        <f t="shared" si="963"/>
        <v>0</v>
      </c>
      <c r="AK2018">
        <f t="shared" si="964"/>
        <v>0</v>
      </c>
      <c r="AL2018">
        <f t="shared" si="965"/>
        <v>0</v>
      </c>
      <c r="AM2018">
        <f t="shared" si="966"/>
        <v>0</v>
      </c>
      <c r="AN2018">
        <f t="shared" si="967"/>
        <v>0</v>
      </c>
      <c r="AO2018">
        <f t="shared" si="968"/>
        <v>0</v>
      </c>
      <c r="AP2018">
        <f t="shared" si="969"/>
        <v>0</v>
      </c>
      <c r="AQ2018">
        <f t="shared" si="970"/>
        <v>0</v>
      </c>
      <c r="AR2018">
        <f t="shared" si="971"/>
        <v>0</v>
      </c>
      <c r="AT2018">
        <f t="shared" si="950"/>
        <v>0</v>
      </c>
      <c r="AU2018">
        <f t="shared" si="951"/>
        <v>0</v>
      </c>
      <c r="AZ2018">
        <f t="shared" si="943"/>
        <v>0</v>
      </c>
      <c r="BA2018" t="str">
        <f t="shared" si="949"/>
        <v/>
      </c>
      <c r="BB2018" t="str">
        <f t="shared" si="944"/>
        <v/>
      </c>
    </row>
    <row r="2019" spans="2:54" x14ac:dyDescent="0.15">
      <c r="B2019" s="347"/>
      <c r="C2019" s="347"/>
      <c r="D2019" s="347"/>
      <c r="E2019" s="347"/>
      <c r="F2019" s="347"/>
      <c r="G2019" s="347"/>
      <c r="H2019" s="347"/>
      <c r="I2019" s="347"/>
      <c r="J2019" s="347"/>
      <c r="K2019" s="347"/>
      <c r="N2019" s="323" t="str">
        <f t="shared" si="945"/>
        <v/>
      </c>
      <c r="O2019" s="323" t="str">
        <f t="shared" si="946"/>
        <v/>
      </c>
      <c r="P2019" s="323" t="str">
        <f t="shared" si="947"/>
        <v/>
      </c>
      <c r="R2019" s="323" t="str">
        <f t="shared" si="948"/>
        <v/>
      </c>
      <c r="X2019" s="322" t="str">
        <f t="shared" si="952"/>
        <v/>
      </c>
      <c r="Y2019" s="322" t="str">
        <f t="shared" si="953"/>
        <v/>
      </c>
      <c r="Z2019" s="322" t="str">
        <f t="shared" si="954"/>
        <v/>
      </c>
      <c r="AA2019" s="322" t="str">
        <f t="shared" si="955"/>
        <v/>
      </c>
      <c r="AB2019" s="322" t="str">
        <f t="shared" si="956"/>
        <v/>
      </c>
      <c r="AC2019" s="322" t="str">
        <f t="shared" si="957"/>
        <v/>
      </c>
      <c r="AD2019" s="322" t="str">
        <f t="shared" si="958"/>
        <v/>
      </c>
      <c r="AE2019" s="322" t="str">
        <f t="shared" si="959"/>
        <v/>
      </c>
      <c r="AF2019" s="322" t="str">
        <f t="shared" si="960"/>
        <v/>
      </c>
      <c r="AG2019" s="322" t="str">
        <f t="shared" si="961"/>
        <v/>
      </c>
      <c r="AI2019">
        <f t="shared" si="962"/>
        <v>0</v>
      </c>
      <c r="AJ2019">
        <f t="shared" si="963"/>
        <v>0</v>
      </c>
      <c r="AK2019">
        <f t="shared" si="964"/>
        <v>0</v>
      </c>
      <c r="AL2019">
        <f t="shared" si="965"/>
        <v>0</v>
      </c>
      <c r="AM2019">
        <f t="shared" si="966"/>
        <v>0</v>
      </c>
      <c r="AN2019">
        <f t="shared" si="967"/>
        <v>0</v>
      </c>
      <c r="AO2019">
        <f t="shared" si="968"/>
        <v>0</v>
      </c>
      <c r="AP2019">
        <f t="shared" si="969"/>
        <v>0</v>
      </c>
      <c r="AQ2019">
        <f t="shared" si="970"/>
        <v>0</v>
      </c>
      <c r="AR2019">
        <f t="shared" si="971"/>
        <v>0</v>
      </c>
      <c r="AT2019">
        <f t="shared" si="950"/>
        <v>0</v>
      </c>
      <c r="AU2019">
        <f t="shared" si="951"/>
        <v>0</v>
      </c>
      <c r="AZ2019">
        <f t="shared" ref="AZ2019:AZ2082" si="972">COUNT(B2019:K2019)</f>
        <v>0</v>
      </c>
      <c r="BA2019" t="str">
        <f t="shared" si="949"/>
        <v/>
      </c>
      <c r="BB2019" t="str">
        <f t="shared" si="944"/>
        <v/>
      </c>
    </row>
    <row r="2020" spans="2:54" x14ac:dyDescent="0.15">
      <c r="B2020" s="347"/>
      <c r="C2020" s="347"/>
      <c r="D2020" s="347"/>
      <c r="E2020" s="347"/>
      <c r="F2020" s="347"/>
      <c r="G2020" s="347"/>
      <c r="H2020" s="347"/>
      <c r="I2020" s="347"/>
      <c r="J2020" s="347"/>
      <c r="K2020" s="347"/>
      <c r="N2020" s="323" t="str">
        <f t="shared" si="945"/>
        <v/>
      </c>
      <c r="O2020" s="323" t="str">
        <f t="shared" si="946"/>
        <v/>
      </c>
      <c r="P2020" s="323" t="str">
        <f t="shared" si="947"/>
        <v/>
      </c>
      <c r="R2020" s="323" t="str">
        <f t="shared" si="948"/>
        <v/>
      </c>
      <c r="X2020" s="322" t="str">
        <f t="shared" si="952"/>
        <v/>
      </c>
      <c r="Y2020" s="322" t="str">
        <f t="shared" si="953"/>
        <v/>
      </c>
      <c r="Z2020" s="322" t="str">
        <f t="shared" si="954"/>
        <v/>
      </c>
      <c r="AA2020" s="322" t="str">
        <f t="shared" si="955"/>
        <v/>
      </c>
      <c r="AB2020" s="322" t="str">
        <f t="shared" si="956"/>
        <v/>
      </c>
      <c r="AC2020" s="322" t="str">
        <f t="shared" si="957"/>
        <v/>
      </c>
      <c r="AD2020" s="322" t="str">
        <f t="shared" si="958"/>
        <v/>
      </c>
      <c r="AE2020" s="322" t="str">
        <f t="shared" si="959"/>
        <v/>
      </c>
      <c r="AF2020" s="322" t="str">
        <f t="shared" si="960"/>
        <v/>
      </c>
      <c r="AG2020" s="322" t="str">
        <f t="shared" si="961"/>
        <v/>
      </c>
      <c r="AI2020">
        <f t="shared" si="962"/>
        <v>0</v>
      </c>
      <c r="AJ2020">
        <f t="shared" si="963"/>
        <v>0</v>
      </c>
      <c r="AK2020">
        <f t="shared" si="964"/>
        <v>0</v>
      </c>
      <c r="AL2020">
        <f t="shared" si="965"/>
        <v>0</v>
      </c>
      <c r="AM2020">
        <f t="shared" si="966"/>
        <v>0</v>
      </c>
      <c r="AN2020">
        <f t="shared" si="967"/>
        <v>0</v>
      </c>
      <c r="AO2020">
        <f t="shared" si="968"/>
        <v>0</v>
      </c>
      <c r="AP2020">
        <f t="shared" si="969"/>
        <v>0</v>
      </c>
      <c r="AQ2020">
        <f t="shared" si="970"/>
        <v>0</v>
      </c>
      <c r="AR2020">
        <f t="shared" si="971"/>
        <v>0</v>
      </c>
      <c r="AT2020">
        <f t="shared" si="950"/>
        <v>0</v>
      </c>
      <c r="AU2020">
        <f t="shared" si="951"/>
        <v>0</v>
      </c>
      <c r="AZ2020">
        <f t="shared" si="972"/>
        <v>0</v>
      </c>
      <c r="BA2020" t="str">
        <f t="shared" si="949"/>
        <v/>
      </c>
      <c r="BB2020" t="str">
        <f t="shared" ref="BB2020:BB2083" si="973">IF(AZ2020=10,BA2020/AZ2020,"")</f>
        <v/>
      </c>
    </row>
    <row r="2021" spans="2:54" x14ac:dyDescent="0.15">
      <c r="B2021" s="347"/>
      <c r="C2021" s="347"/>
      <c r="D2021" s="347"/>
      <c r="E2021" s="347"/>
      <c r="F2021" s="347"/>
      <c r="G2021" s="347"/>
      <c r="H2021" s="347"/>
      <c r="I2021" s="347"/>
      <c r="J2021" s="347"/>
      <c r="K2021" s="347"/>
      <c r="N2021" s="323" t="str">
        <f t="shared" si="945"/>
        <v/>
      </c>
      <c r="O2021" s="323" t="str">
        <f t="shared" si="946"/>
        <v/>
      </c>
      <c r="P2021" s="323" t="str">
        <f t="shared" si="947"/>
        <v/>
      </c>
      <c r="R2021" s="323" t="str">
        <f t="shared" si="948"/>
        <v/>
      </c>
      <c r="X2021" s="322" t="str">
        <f t="shared" si="952"/>
        <v/>
      </c>
      <c r="Y2021" s="322" t="str">
        <f t="shared" si="953"/>
        <v/>
      </c>
      <c r="Z2021" s="322" t="str">
        <f t="shared" si="954"/>
        <v/>
      </c>
      <c r="AA2021" s="322" t="str">
        <f t="shared" si="955"/>
        <v/>
      </c>
      <c r="AB2021" s="322" t="str">
        <f t="shared" si="956"/>
        <v/>
      </c>
      <c r="AC2021" s="322" t="str">
        <f t="shared" si="957"/>
        <v/>
      </c>
      <c r="AD2021" s="322" t="str">
        <f t="shared" si="958"/>
        <v/>
      </c>
      <c r="AE2021" s="322" t="str">
        <f t="shared" si="959"/>
        <v/>
      </c>
      <c r="AF2021" s="322" t="str">
        <f t="shared" si="960"/>
        <v/>
      </c>
      <c r="AG2021" s="322" t="str">
        <f t="shared" si="961"/>
        <v/>
      </c>
      <c r="AI2021">
        <f t="shared" si="962"/>
        <v>0</v>
      </c>
      <c r="AJ2021">
        <f t="shared" si="963"/>
        <v>0</v>
      </c>
      <c r="AK2021">
        <f t="shared" si="964"/>
        <v>0</v>
      </c>
      <c r="AL2021">
        <f t="shared" si="965"/>
        <v>0</v>
      </c>
      <c r="AM2021">
        <f t="shared" si="966"/>
        <v>0</v>
      </c>
      <c r="AN2021">
        <f t="shared" si="967"/>
        <v>0</v>
      </c>
      <c r="AO2021">
        <f t="shared" si="968"/>
        <v>0</v>
      </c>
      <c r="AP2021">
        <f t="shared" si="969"/>
        <v>0</v>
      </c>
      <c r="AQ2021">
        <f t="shared" si="970"/>
        <v>0</v>
      </c>
      <c r="AR2021">
        <f t="shared" si="971"/>
        <v>0</v>
      </c>
      <c r="AT2021">
        <f t="shared" si="950"/>
        <v>0</v>
      </c>
      <c r="AU2021">
        <f t="shared" si="951"/>
        <v>0</v>
      </c>
      <c r="AZ2021">
        <f t="shared" si="972"/>
        <v>0</v>
      </c>
      <c r="BA2021" t="str">
        <f t="shared" si="949"/>
        <v/>
      </c>
      <c r="BB2021" t="str">
        <f t="shared" si="973"/>
        <v/>
      </c>
    </row>
    <row r="2022" spans="2:54" x14ac:dyDescent="0.15">
      <c r="B2022" s="347"/>
      <c r="C2022" s="347"/>
      <c r="D2022" s="347"/>
      <c r="E2022" s="347"/>
      <c r="F2022" s="347"/>
      <c r="G2022" s="347"/>
      <c r="H2022" s="347"/>
      <c r="I2022" s="347"/>
      <c r="J2022" s="347"/>
      <c r="K2022" s="347"/>
      <c r="N2022" s="323" t="str">
        <f t="shared" si="945"/>
        <v/>
      </c>
      <c r="O2022" s="323" t="str">
        <f t="shared" si="946"/>
        <v/>
      </c>
      <c r="P2022" s="323" t="str">
        <f t="shared" si="947"/>
        <v/>
      </c>
      <c r="R2022" s="323" t="str">
        <f t="shared" si="948"/>
        <v/>
      </c>
      <c r="X2022" s="322" t="str">
        <f t="shared" si="952"/>
        <v/>
      </c>
      <c r="Y2022" s="322" t="str">
        <f t="shared" si="953"/>
        <v/>
      </c>
      <c r="Z2022" s="322" t="str">
        <f t="shared" si="954"/>
        <v/>
      </c>
      <c r="AA2022" s="322" t="str">
        <f t="shared" si="955"/>
        <v/>
      </c>
      <c r="AB2022" s="322" t="str">
        <f t="shared" si="956"/>
        <v/>
      </c>
      <c r="AC2022" s="322" t="str">
        <f t="shared" si="957"/>
        <v/>
      </c>
      <c r="AD2022" s="322" t="str">
        <f t="shared" si="958"/>
        <v/>
      </c>
      <c r="AE2022" s="322" t="str">
        <f t="shared" si="959"/>
        <v/>
      </c>
      <c r="AF2022" s="322" t="str">
        <f t="shared" si="960"/>
        <v/>
      </c>
      <c r="AG2022" s="322" t="str">
        <f t="shared" si="961"/>
        <v/>
      </c>
      <c r="AI2022">
        <f t="shared" si="962"/>
        <v>0</v>
      </c>
      <c r="AJ2022">
        <f t="shared" si="963"/>
        <v>0</v>
      </c>
      <c r="AK2022">
        <f t="shared" si="964"/>
        <v>0</v>
      </c>
      <c r="AL2022">
        <f t="shared" si="965"/>
        <v>0</v>
      </c>
      <c r="AM2022">
        <f t="shared" si="966"/>
        <v>0</v>
      </c>
      <c r="AN2022">
        <f t="shared" si="967"/>
        <v>0</v>
      </c>
      <c r="AO2022">
        <f t="shared" si="968"/>
        <v>0</v>
      </c>
      <c r="AP2022">
        <f t="shared" si="969"/>
        <v>0</v>
      </c>
      <c r="AQ2022">
        <f t="shared" si="970"/>
        <v>0</v>
      </c>
      <c r="AR2022">
        <f t="shared" si="971"/>
        <v>0</v>
      </c>
      <c r="AT2022">
        <f t="shared" si="950"/>
        <v>0</v>
      </c>
      <c r="AU2022">
        <f t="shared" si="951"/>
        <v>0</v>
      </c>
      <c r="AZ2022">
        <f t="shared" si="972"/>
        <v>0</v>
      </c>
      <c r="BA2022" t="str">
        <f t="shared" si="949"/>
        <v/>
      </c>
      <c r="BB2022" t="str">
        <f t="shared" si="973"/>
        <v/>
      </c>
    </row>
    <row r="2023" spans="2:54" x14ac:dyDescent="0.15">
      <c r="B2023" s="347"/>
      <c r="C2023" s="347"/>
      <c r="D2023" s="347"/>
      <c r="E2023" s="347"/>
      <c r="F2023" s="347"/>
      <c r="G2023" s="347"/>
      <c r="H2023" s="347"/>
      <c r="I2023" s="347"/>
      <c r="J2023" s="347"/>
      <c r="K2023" s="347"/>
      <c r="N2023" s="323" t="str">
        <f t="shared" ref="N2023:N2086" si="974">IF(COUNT(B2023:K2023)=10,SUM(X2023:AG2023)*2.5,"")</f>
        <v/>
      </c>
      <c r="O2023" s="323" t="str">
        <f t="shared" ref="O2023:O2086" si="975">IF(COUNT(X2023:Z2023,AB2023:AF2023)=8,SUM(X2023:Z2023,AB2023:AF2023)*3.125,"")</f>
        <v/>
      </c>
      <c r="P2023" s="323" t="str">
        <f t="shared" ref="P2023:P2086" si="976">IF(COUNT(AA2023,AG2023)=2,SUM(AA2023,AG2023)*12.5,"")</f>
        <v/>
      </c>
      <c r="R2023" s="323" t="str">
        <f t="shared" ref="R2023:R2086" si="977">IF(M2023=1,IF(COUNT(B2023:K2023)=9,SUM(X2023:AG2023)*2.7778,IF(COUNT(B2023:K2023)=8,SUM(X2023:AG2023)*3.125,IF(COUNT(B2023:K2023)&lt;8,"More than 2 Values are Missing",""))),"")</f>
        <v/>
      </c>
      <c r="X2023" s="322" t="str">
        <f t="shared" si="952"/>
        <v/>
      </c>
      <c r="Y2023" s="322" t="str">
        <f t="shared" si="953"/>
        <v/>
      </c>
      <c r="Z2023" s="322" t="str">
        <f t="shared" si="954"/>
        <v/>
      </c>
      <c r="AA2023" s="322" t="str">
        <f t="shared" si="955"/>
        <v/>
      </c>
      <c r="AB2023" s="322" t="str">
        <f t="shared" si="956"/>
        <v/>
      </c>
      <c r="AC2023" s="322" t="str">
        <f t="shared" si="957"/>
        <v/>
      </c>
      <c r="AD2023" s="322" t="str">
        <f t="shared" si="958"/>
        <v/>
      </c>
      <c r="AE2023" s="322" t="str">
        <f t="shared" si="959"/>
        <v/>
      </c>
      <c r="AF2023" s="322" t="str">
        <f t="shared" si="960"/>
        <v/>
      </c>
      <c r="AG2023" s="322" t="str">
        <f t="shared" si="961"/>
        <v/>
      </c>
      <c r="AI2023">
        <f t="shared" si="962"/>
        <v>0</v>
      </c>
      <c r="AJ2023">
        <f t="shared" si="963"/>
        <v>0</v>
      </c>
      <c r="AK2023">
        <f t="shared" si="964"/>
        <v>0</v>
      </c>
      <c r="AL2023">
        <f t="shared" si="965"/>
        <v>0</v>
      </c>
      <c r="AM2023">
        <f t="shared" si="966"/>
        <v>0</v>
      </c>
      <c r="AN2023">
        <f t="shared" si="967"/>
        <v>0</v>
      </c>
      <c r="AO2023">
        <f t="shared" si="968"/>
        <v>0</v>
      </c>
      <c r="AP2023">
        <f t="shared" si="969"/>
        <v>0</v>
      </c>
      <c r="AQ2023">
        <f t="shared" si="970"/>
        <v>0</v>
      </c>
      <c r="AR2023">
        <f t="shared" si="971"/>
        <v>0</v>
      </c>
      <c r="AT2023">
        <f t="shared" si="950"/>
        <v>0</v>
      </c>
      <c r="AU2023">
        <f t="shared" si="951"/>
        <v>0</v>
      </c>
      <c r="AZ2023">
        <f t="shared" si="972"/>
        <v>0</v>
      </c>
      <c r="BA2023" t="str">
        <f t="shared" si="949"/>
        <v/>
      </c>
      <c r="BB2023" t="str">
        <f t="shared" si="973"/>
        <v/>
      </c>
    </row>
    <row r="2024" spans="2:54" x14ac:dyDescent="0.15">
      <c r="B2024" s="347"/>
      <c r="C2024" s="347"/>
      <c r="D2024" s="347"/>
      <c r="E2024" s="347"/>
      <c r="F2024" s="347"/>
      <c r="G2024" s="347"/>
      <c r="H2024" s="347"/>
      <c r="I2024" s="347"/>
      <c r="J2024" s="347"/>
      <c r="K2024" s="347"/>
      <c r="N2024" s="323" t="str">
        <f t="shared" si="974"/>
        <v/>
      </c>
      <c r="O2024" s="323" t="str">
        <f t="shared" si="975"/>
        <v/>
      </c>
      <c r="P2024" s="323" t="str">
        <f t="shared" si="976"/>
        <v/>
      </c>
      <c r="R2024" s="323" t="str">
        <f t="shared" si="977"/>
        <v/>
      </c>
      <c r="X2024" s="322" t="str">
        <f t="shared" si="952"/>
        <v/>
      </c>
      <c r="Y2024" s="322" t="str">
        <f t="shared" si="953"/>
        <v/>
      </c>
      <c r="Z2024" s="322" t="str">
        <f t="shared" si="954"/>
        <v/>
      </c>
      <c r="AA2024" s="322" t="str">
        <f t="shared" si="955"/>
        <v/>
      </c>
      <c r="AB2024" s="322" t="str">
        <f t="shared" si="956"/>
        <v/>
      </c>
      <c r="AC2024" s="322" t="str">
        <f t="shared" si="957"/>
        <v/>
      </c>
      <c r="AD2024" s="322" t="str">
        <f t="shared" si="958"/>
        <v/>
      </c>
      <c r="AE2024" s="322" t="str">
        <f t="shared" si="959"/>
        <v/>
      </c>
      <c r="AF2024" s="322" t="str">
        <f t="shared" si="960"/>
        <v/>
      </c>
      <c r="AG2024" s="322" t="str">
        <f t="shared" si="961"/>
        <v/>
      </c>
      <c r="AI2024">
        <f t="shared" si="962"/>
        <v>0</v>
      </c>
      <c r="AJ2024">
        <f t="shared" si="963"/>
        <v>0</v>
      </c>
      <c r="AK2024">
        <f t="shared" si="964"/>
        <v>0</v>
      </c>
      <c r="AL2024">
        <f t="shared" si="965"/>
        <v>0</v>
      </c>
      <c r="AM2024">
        <f t="shared" si="966"/>
        <v>0</v>
      </c>
      <c r="AN2024">
        <f t="shared" si="967"/>
        <v>0</v>
      </c>
      <c r="AO2024">
        <f t="shared" si="968"/>
        <v>0</v>
      </c>
      <c r="AP2024">
        <f t="shared" si="969"/>
        <v>0</v>
      </c>
      <c r="AQ2024">
        <f t="shared" si="970"/>
        <v>0</v>
      </c>
      <c r="AR2024">
        <f t="shared" si="971"/>
        <v>0</v>
      </c>
      <c r="AT2024">
        <f t="shared" si="950"/>
        <v>0</v>
      </c>
      <c r="AU2024">
        <f t="shared" si="951"/>
        <v>0</v>
      </c>
      <c r="AZ2024">
        <f t="shared" si="972"/>
        <v>0</v>
      </c>
      <c r="BA2024" t="str">
        <f t="shared" si="949"/>
        <v/>
      </c>
      <c r="BB2024" t="str">
        <f t="shared" si="973"/>
        <v/>
      </c>
    </row>
    <row r="2025" spans="2:54" x14ac:dyDescent="0.15">
      <c r="B2025" s="347"/>
      <c r="C2025" s="347"/>
      <c r="D2025" s="347"/>
      <c r="E2025" s="347"/>
      <c r="F2025" s="347"/>
      <c r="G2025" s="347"/>
      <c r="H2025" s="347"/>
      <c r="I2025" s="347"/>
      <c r="J2025" s="347"/>
      <c r="K2025" s="347"/>
      <c r="N2025" s="323" t="str">
        <f t="shared" si="974"/>
        <v/>
      </c>
      <c r="O2025" s="323" t="str">
        <f t="shared" si="975"/>
        <v/>
      </c>
      <c r="P2025" s="323" t="str">
        <f t="shared" si="976"/>
        <v/>
      </c>
      <c r="R2025" s="323" t="str">
        <f t="shared" si="977"/>
        <v/>
      </c>
      <c r="X2025" s="322" t="str">
        <f t="shared" si="952"/>
        <v/>
      </c>
      <c r="Y2025" s="322" t="str">
        <f t="shared" si="953"/>
        <v/>
      </c>
      <c r="Z2025" s="322" t="str">
        <f t="shared" si="954"/>
        <v/>
      </c>
      <c r="AA2025" s="322" t="str">
        <f t="shared" si="955"/>
        <v/>
      </c>
      <c r="AB2025" s="322" t="str">
        <f t="shared" si="956"/>
        <v/>
      </c>
      <c r="AC2025" s="322" t="str">
        <f t="shared" si="957"/>
        <v/>
      </c>
      <c r="AD2025" s="322" t="str">
        <f t="shared" si="958"/>
        <v/>
      </c>
      <c r="AE2025" s="322" t="str">
        <f t="shared" si="959"/>
        <v/>
      </c>
      <c r="AF2025" s="322" t="str">
        <f t="shared" si="960"/>
        <v/>
      </c>
      <c r="AG2025" s="322" t="str">
        <f t="shared" si="961"/>
        <v/>
      </c>
      <c r="AI2025">
        <f t="shared" si="962"/>
        <v>0</v>
      </c>
      <c r="AJ2025">
        <f t="shared" si="963"/>
        <v>0</v>
      </c>
      <c r="AK2025">
        <f t="shared" si="964"/>
        <v>0</v>
      </c>
      <c r="AL2025">
        <f t="shared" si="965"/>
        <v>0</v>
      </c>
      <c r="AM2025">
        <f t="shared" si="966"/>
        <v>0</v>
      </c>
      <c r="AN2025">
        <f t="shared" si="967"/>
        <v>0</v>
      </c>
      <c r="AO2025">
        <f t="shared" si="968"/>
        <v>0</v>
      </c>
      <c r="AP2025">
        <f t="shared" si="969"/>
        <v>0</v>
      </c>
      <c r="AQ2025">
        <f t="shared" si="970"/>
        <v>0</v>
      </c>
      <c r="AR2025">
        <f t="shared" si="971"/>
        <v>0</v>
      </c>
      <c r="AT2025">
        <f t="shared" si="950"/>
        <v>0</v>
      </c>
      <c r="AU2025">
        <f t="shared" si="951"/>
        <v>0</v>
      </c>
      <c r="AZ2025">
        <f t="shared" si="972"/>
        <v>0</v>
      </c>
      <c r="BA2025" t="str">
        <f t="shared" si="949"/>
        <v/>
      </c>
      <c r="BB2025" t="str">
        <f t="shared" si="973"/>
        <v/>
      </c>
    </row>
    <row r="2026" spans="2:54" x14ac:dyDescent="0.15">
      <c r="B2026" s="347"/>
      <c r="C2026" s="347"/>
      <c r="D2026" s="347"/>
      <c r="E2026" s="347"/>
      <c r="F2026" s="347"/>
      <c r="G2026" s="347"/>
      <c r="H2026" s="347"/>
      <c r="I2026" s="347"/>
      <c r="J2026" s="347"/>
      <c r="K2026" s="347"/>
      <c r="N2026" s="323" t="str">
        <f t="shared" si="974"/>
        <v/>
      </c>
      <c r="O2026" s="323" t="str">
        <f t="shared" si="975"/>
        <v/>
      </c>
      <c r="P2026" s="323" t="str">
        <f t="shared" si="976"/>
        <v/>
      </c>
      <c r="R2026" s="323" t="str">
        <f t="shared" si="977"/>
        <v/>
      </c>
      <c r="X2026" s="322" t="str">
        <f t="shared" si="952"/>
        <v/>
      </c>
      <c r="Y2026" s="322" t="str">
        <f t="shared" si="953"/>
        <v/>
      </c>
      <c r="Z2026" s="322" t="str">
        <f t="shared" si="954"/>
        <v/>
      </c>
      <c r="AA2026" s="322" t="str">
        <f t="shared" si="955"/>
        <v/>
      </c>
      <c r="AB2026" s="322" t="str">
        <f t="shared" si="956"/>
        <v/>
      </c>
      <c r="AC2026" s="322" t="str">
        <f t="shared" si="957"/>
        <v/>
      </c>
      <c r="AD2026" s="322" t="str">
        <f t="shared" si="958"/>
        <v/>
      </c>
      <c r="AE2026" s="322" t="str">
        <f t="shared" si="959"/>
        <v/>
      </c>
      <c r="AF2026" s="322" t="str">
        <f t="shared" si="960"/>
        <v/>
      </c>
      <c r="AG2026" s="322" t="str">
        <f t="shared" si="961"/>
        <v/>
      </c>
      <c r="AI2026">
        <f t="shared" si="962"/>
        <v>0</v>
      </c>
      <c r="AJ2026">
        <f t="shared" si="963"/>
        <v>0</v>
      </c>
      <c r="AK2026">
        <f t="shared" si="964"/>
        <v>0</v>
      </c>
      <c r="AL2026">
        <f t="shared" si="965"/>
        <v>0</v>
      </c>
      <c r="AM2026">
        <f t="shared" si="966"/>
        <v>0</v>
      </c>
      <c r="AN2026">
        <f t="shared" si="967"/>
        <v>0</v>
      </c>
      <c r="AO2026">
        <f t="shared" si="968"/>
        <v>0</v>
      </c>
      <c r="AP2026">
        <f t="shared" si="969"/>
        <v>0</v>
      </c>
      <c r="AQ2026">
        <f t="shared" si="970"/>
        <v>0</v>
      </c>
      <c r="AR2026">
        <f t="shared" si="971"/>
        <v>0</v>
      </c>
      <c r="AT2026">
        <f t="shared" si="950"/>
        <v>0</v>
      </c>
      <c r="AU2026">
        <f t="shared" si="951"/>
        <v>0</v>
      </c>
      <c r="AZ2026">
        <f t="shared" si="972"/>
        <v>0</v>
      </c>
      <c r="BA2026" t="str">
        <f t="shared" si="949"/>
        <v/>
      </c>
      <c r="BB2026" t="str">
        <f t="shared" si="973"/>
        <v/>
      </c>
    </row>
    <row r="2027" spans="2:54" x14ac:dyDescent="0.15">
      <c r="B2027" s="347"/>
      <c r="C2027" s="347"/>
      <c r="D2027" s="347"/>
      <c r="E2027" s="347"/>
      <c r="F2027" s="347"/>
      <c r="G2027" s="347"/>
      <c r="H2027" s="347"/>
      <c r="I2027" s="347"/>
      <c r="J2027" s="347"/>
      <c r="K2027" s="347"/>
      <c r="N2027" s="323" t="str">
        <f t="shared" si="974"/>
        <v/>
      </c>
      <c r="O2027" s="323" t="str">
        <f t="shared" si="975"/>
        <v/>
      </c>
      <c r="P2027" s="323" t="str">
        <f t="shared" si="976"/>
        <v/>
      </c>
      <c r="R2027" s="323" t="str">
        <f t="shared" si="977"/>
        <v/>
      </c>
      <c r="X2027" s="322" t="str">
        <f t="shared" si="952"/>
        <v/>
      </c>
      <c r="Y2027" s="322" t="str">
        <f t="shared" si="953"/>
        <v/>
      </c>
      <c r="Z2027" s="322" t="str">
        <f t="shared" si="954"/>
        <v/>
      </c>
      <c r="AA2027" s="322" t="str">
        <f t="shared" si="955"/>
        <v/>
      </c>
      <c r="AB2027" s="322" t="str">
        <f t="shared" si="956"/>
        <v/>
      </c>
      <c r="AC2027" s="322" t="str">
        <f t="shared" si="957"/>
        <v/>
      </c>
      <c r="AD2027" s="322" t="str">
        <f t="shared" si="958"/>
        <v/>
      </c>
      <c r="AE2027" s="322" t="str">
        <f t="shared" si="959"/>
        <v/>
      </c>
      <c r="AF2027" s="322" t="str">
        <f t="shared" si="960"/>
        <v/>
      </c>
      <c r="AG2027" s="322" t="str">
        <f t="shared" si="961"/>
        <v/>
      </c>
      <c r="AI2027">
        <f t="shared" si="962"/>
        <v>0</v>
      </c>
      <c r="AJ2027">
        <f t="shared" si="963"/>
        <v>0</v>
      </c>
      <c r="AK2027">
        <f t="shared" si="964"/>
        <v>0</v>
      </c>
      <c r="AL2027">
        <f t="shared" si="965"/>
        <v>0</v>
      </c>
      <c r="AM2027">
        <f t="shared" si="966"/>
        <v>0</v>
      </c>
      <c r="AN2027">
        <f t="shared" si="967"/>
        <v>0</v>
      </c>
      <c r="AO2027">
        <f t="shared" si="968"/>
        <v>0</v>
      </c>
      <c r="AP2027">
        <f t="shared" si="969"/>
        <v>0</v>
      </c>
      <c r="AQ2027">
        <f t="shared" si="970"/>
        <v>0</v>
      </c>
      <c r="AR2027">
        <f t="shared" si="971"/>
        <v>0</v>
      </c>
      <c r="AT2027">
        <f t="shared" si="950"/>
        <v>0</v>
      </c>
      <c r="AU2027">
        <f t="shared" si="951"/>
        <v>0</v>
      </c>
      <c r="AZ2027">
        <f t="shared" si="972"/>
        <v>0</v>
      </c>
      <c r="BA2027" t="str">
        <f t="shared" si="949"/>
        <v/>
      </c>
      <c r="BB2027" t="str">
        <f t="shared" si="973"/>
        <v/>
      </c>
    </row>
    <row r="2028" spans="2:54" x14ac:dyDescent="0.15">
      <c r="B2028" s="347"/>
      <c r="C2028" s="347"/>
      <c r="D2028" s="347"/>
      <c r="E2028" s="347"/>
      <c r="F2028" s="347"/>
      <c r="G2028" s="347"/>
      <c r="H2028" s="347"/>
      <c r="I2028" s="347"/>
      <c r="J2028" s="347"/>
      <c r="K2028" s="347"/>
      <c r="N2028" s="323" t="str">
        <f t="shared" si="974"/>
        <v/>
      </c>
      <c r="O2028" s="323" t="str">
        <f t="shared" si="975"/>
        <v/>
      </c>
      <c r="P2028" s="323" t="str">
        <f t="shared" si="976"/>
        <v/>
      </c>
      <c r="R2028" s="323" t="str">
        <f t="shared" si="977"/>
        <v/>
      </c>
      <c r="X2028" s="322" t="str">
        <f t="shared" si="952"/>
        <v/>
      </c>
      <c r="Y2028" s="322" t="str">
        <f t="shared" si="953"/>
        <v/>
      </c>
      <c r="Z2028" s="322" t="str">
        <f t="shared" si="954"/>
        <v/>
      </c>
      <c r="AA2028" s="322" t="str">
        <f t="shared" si="955"/>
        <v/>
      </c>
      <c r="AB2028" s="322" t="str">
        <f t="shared" si="956"/>
        <v/>
      </c>
      <c r="AC2028" s="322" t="str">
        <f t="shared" si="957"/>
        <v/>
      </c>
      <c r="AD2028" s="322" t="str">
        <f t="shared" si="958"/>
        <v/>
      </c>
      <c r="AE2028" s="322" t="str">
        <f t="shared" si="959"/>
        <v/>
      </c>
      <c r="AF2028" s="322" t="str">
        <f t="shared" si="960"/>
        <v/>
      </c>
      <c r="AG2028" s="322" t="str">
        <f t="shared" si="961"/>
        <v/>
      </c>
      <c r="AI2028">
        <f t="shared" si="962"/>
        <v>0</v>
      </c>
      <c r="AJ2028">
        <f t="shared" si="963"/>
        <v>0</v>
      </c>
      <c r="AK2028">
        <f t="shared" si="964"/>
        <v>0</v>
      </c>
      <c r="AL2028">
        <f t="shared" si="965"/>
        <v>0</v>
      </c>
      <c r="AM2028">
        <f t="shared" si="966"/>
        <v>0</v>
      </c>
      <c r="AN2028">
        <f t="shared" si="967"/>
        <v>0</v>
      </c>
      <c r="AO2028">
        <f t="shared" si="968"/>
        <v>0</v>
      </c>
      <c r="AP2028">
        <f t="shared" si="969"/>
        <v>0</v>
      </c>
      <c r="AQ2028">
        <f t="shared" si="970"/>
        <v>0</v>
      </c>
      <c r="AR2028">
        <f t="shared" si="971"/>
        <v>0</v>
      </c>
      <c r="AT2028">
        <f t="shared" si="950"/>
        <v>0</v>
      </c>
      <c r="AU2028">
        <f t="shared" si="951"/>
        <v>0</v>
      </c>
      <c r="AZ2028">
        <f t="shared" si="972"/>
        <v>0</v>
      </c>
      <c r="BA2028" t="str">
        <f t="shared" si="949"/>
        <v/>
      </c>
      <c r="BB2028" t="str">
        <f t="shared" si="973"/>
        <v/>
      </c>
    </row>
    <row r="2029" spans="2:54" x14ac:dyDescent="0.15">
      <c r="B2029" s="347"/>
      <c r="C2029" s="347"/>
      <c r="D2029" s="347"/>
      <c r="E2029" s="347"/>
      <c r="F2029" s="347"/>
      <c r="G2029" s="347"/>
      <c r="H2029" s="347"/>
      <c r="I2029" s="347"/>
      <c r="J2029" s="347"/>
      <c r="K2029" s="347"/>
      <c r="N2029" s="323" t="str">
        <f t="shared" si="974"/>
        <v/>
      </c>
      <c r="O2029" s="323" t="str">
        <f t="shared" si="975"/>
        <v/>
      </c>
      <c r="P2029" s="323" t="str">
        <f t="shared" si="976"/>
        <v/>
      </c>
      <c r="R2029" s="323" t="str">
        <f t="shared" si="977"/>
        <v/>
      </c>
      <c r="X2029" s="322" t="str">
        <f t="shared" si="952"/>
        <v/>
      </c>
      <c r="Y2029" s="322" t="str">
        <f t="shared" si="953"/>
        <v/>
      </c>
      <c r="Z2029" s="322" t="str">
        <f t="shared" si="954"/>
        <v/>
      </c>
      <c r="AA2029" s="322" t="str">
        <f t="shared" si="955"/>
        <v/>
      </c>
      <c r="AB2029" s="322" t="str">
        <f t="shared" si="956"/>
        <v/>
      </c>
      <c r="AC2029" s="322" t="str">
        <f t="shared" si="957"/>
        <v/>
      </c>
      <c r="AD2029" s="322" t="str">
        <f t="shared" si="958"/>
        <v/>
      </c>
      <c r="AE2029" s="322" t="str">
        <f t="shared" si="959"/>
        <v/>
      </c>
      <c r="AF2029" s="322" t="str">
        <f t="shared" si="960"/>
        <v/>
      </c>
      <c r="AG2029" s="322" t="str">
        <f t="shared" si="961"/>
        <v/>
      </c>
      <c r="AI2029">
        <f t="shared" si="962"/>
        <v>0</v>
      </c>
      <c r="AJ2029">
        <f t="shared" si="963"/>
        <v>0</v>
      </c>
      <c r="AK2029">
        <f t="shared" si="964"/>
        <v>0</v>
      </c>
      <c r="AL2029">
        <f t="shared" si="965"/>
        <v>0</v>
      </c>
      <c r="AM2029">
        <f t="shared" si="966"/>
        <v>0</v>
      </c>
      <c r="AN2029">
        <f t="shared" si="967"/>
        <v>0</v>
      </c>
      <c r="AO2029">
        <f t="shared" si="968"/>
        <v>0</v>
      </c>
      <c r="AP2029">
        <f t="shared" si="969"/>
        <v>0</v>
      </c>
      <c r="AQ2029">
        <f t="shared" si="970"/>
        <v>0</v>
      </c>
      <c r="AR2029">
        <f t="shared" si="971"/>
        <v>0</v>
      </c>
      <c r="AT2029">
        <f t="shared" si="950"/>
        <v>0</v>
      </c>
      <c r="AU2029">
        <f t="shared" si="951"/>
        <v>0</v>
      </c>
      <c r="AZ2029">
        <f t="shared" si="972"/>
        <v>0</v>
      </c>
      <c r="BA2029" t="str">
        <f t="shared" si="949"/>
        <v/>
      </c>
      <c r="BB2029" t="str">
        <f t="shared" si="973"/>
        <v/>
      </c>
    </row>
    <row r="2030" spans="2:54" x14ac:dyDescent="0.15">
      <c r="B2030" s="347"/>
      <c r="C2030" s="347"/>
      <c r="D2030" s="347"/>
      <c r="E2030" s="347"/>
      <c r="F2030" s="347"/>
      <c r="G2030" s="347"/>
      <c r="H2030" s="347"/>
      <c r="I2030" s="347"/>
      <c r="J2030" s="347"/>
      <c r="K2030" s="347"/>
      <c r="N2030" s="323" t="str">
        <f t="shared" si="974"/>
        <v/>
      </c>
      <c r="O2030" s="323" t="str">
        <f t="shared" si="975"/>
        <v/>
      </c>
      <c r="P2030" s="323" t="str">
        <f t="shared" si="976"/>
        <v/>
      </c>
      <c r="R2030" s="323" t="str">
        <f t="shared" si="977"/>
        <v/>
      </c>
      <c r="X2030" s="322" t="str">
        <f t="shared" si="952"/>
        <v/>
      </c>
      <c r="Y2030" s="322" t="str">
        <f t="shared" si="953"/>
        <v/>
      </c>
      <c r="Z2030" s="322" t="str">
        <f t="shared" si="954"/>
        <v/>
      </c>
      <c r="AA2030" s="322" t="str">
        <f t="shared" si="955"/>
        <v/>
      </c>
      <c r="AB2030" s="322" t="str">
        <f t="shared" si="956"/>
        <v/>
      </c>
      <c r="AC2030" s="322" t="str">
        <f t="shared" si="957"/>
        <v/>
      </c>
      <c r="AD2030" s="322" t="str">
        <f t="shared" si="958"/>
        <v/>
      </c>
      <c r="AE2030" s="322" t="str">
        <f t="shared" si="959"/>
        <v/>
      </c>
      <c r="AF2030" s="322" t="str">
        <f t="shared" si="960"/>
        <v/>
      </c>
      <c r="AG2030" s="322" t="str">
        <f t="shared" si="961"/>
        <v/>
      </c>
      <c r="AI2030">
        <f t="shared" si="962"/>
        <v>0</v>
      </c>
      <c r="AJ2030">
        <f t="shared" si="963"/>
        <v>0</v>
      </c>
      <c r="AK2030">
        <f t="shared" si="964"/>
        <v>0</v>
      </c>
      <c r="AL2030">
        <f t="shared" si="965"/>
        <v>0</v>
      </c>
      <c r="AM2030">
        <f t="shared" si="966"/>
        <v>0</v>
      </c>
      <c r="AN2030">
        <f t="shared" si="967"/>
        <v>0</v>
      </c>
      <c r="AO2030">
        <f t="shared" si="968"/>
        <v>0</v>
      </c>
      <c r="AP2030">
        <f t="shared" si="969"/>
        <v>0</v>
      </c>
      <c r="AQ2030">
        <f t="shared" si="970"/>
        <v>0</v>
      </c>
      <c r="AR2030">
        <f t="shared" si="971"/>
        <v>0</v>
      </c>
      <c r="AT2030">
        <f t="shared" si="950"/>
        <v>0</v>
      </c>
      <c r="AU2030">
        <f t="shared" si="951"/>
        <v>0</v>
      </c>
      <c r="AZ2030">
        <f t="shared" si="972"/>
        <v>0</v>
      </c>
      <c r="BA2030" t="str">
        <f t="shared" si="949"/>
        <v/>
      </c>
      <c r="BB2030" t="str">
        <f t="shared" si="973"/>
        <v/>
      </c>
    </row>
    <row r="2031" spans="2:54" x14ac:dyDescent="0.15">
      <c r="B2031" s="347"/>
      <c r="C2031" s="347"/>
      <c r="D2031" s="347"/>
      <c r="E2031" s="347"/>
      <c r="F2031" s="347"/>
      <c r="G2031" s="347"/>
      <c r="H2031" s="347"/>
      <c r="I2031" s="347"/>
      <c r="J2031" s="347"/>
      <c r="K2031" s="347"/>
      <c r="N2031" s="323" t="str">
        <f t="shared" si="974"/>
        <v/>
      </c>
      <c r="O2031" s="323" t="str">
        <f t="shared" si="975"/>
        <v/>
      </c>
      <c r="P2031" s="323" t="str">
        <f t="shared" si="976"/>
        <v/>
      </c>
      <c r="R2031" s="323" t="str">
        <f t="shared" si="977"/>
        <v/>
      </c>
      <c r="X2031" s="322" t="str">
        <f t="shared" si="952"/>
        <v/>
      </c>
      <c r="Y2031" s="322" t="str">
        <f t="shared" si="953"/>
        <v/>
      </c>
      <c r="Z2031" s="322" t="str">
        <f t="shared" si="954"/>
        <v/>
      </c>
      <c r="AA2031" s="322" t="str">
        <f t="shared" si="955"/>
        <v/>
      </c>
      <c r="AB2031" s="322" t="str">
        <f t="shared" si="956"/>
        <v/>
      </c>
      <c r="AC2031" s="322" t="str">
        <f t="shared" si="957"/>
        <v/>
      </c>
      <c r="AD2031" s="322" t="str">
        <f t="shared" si="958"/>
        <v/>
      </c>
      <c r="AE2031" s="322" t="str">
        <f t="shared" si="959"/>
        <v/>
      </c>
      <c r="AF2031" s="322" t="str">
        <f t="shared" si="960"/>
        <v/>
      </c>
      <c r="AG2031" s="322" t="str">
        <f t="shared" si="961"/>
        <v/>
      </c>
      <c r="AI2031">
        <f t="shared" si="962"/>
        <v>0</v>
      </c>
      <c r="AJ2031">
        <f t="shared" si="963"/>
        <v>0</v>
      </c>
      <c r="AK2031">
        <f t="shared" si="964"/>
        <v>0</v>
      </c>
      <c r="AL2031">
        <f t="shared" si="965"/>
        <v>0</v>
      </c>
      <c r="AM2031">
        <f t="shared" si="966"/>
        <v>0</v>
      </c>
      <c r="AN2031">
        <f t="shared" si="967"/>
        <v>0</v>
      </c>
      <c r="AO2031">
        <f t="shared" si="968"/>
        <v>0</v>
      </c>
      <c r="AP2031">
        <f t="shared" si="969"/>
        <v>0</v>
      </c>
      <c r="AQ2031">
        <f t="shared" si="970"/>
        <v>0</v>
      </c>
      <c r="AR2031">
        <f t="shared" si="971"/>
        <v>0</v>
      </c>
      <c r="AT2031">
        <f t="shared" si="950"/>
        <v>0</v>
      </c>
      <c r="AU2031">
        <f t="shared" si="951"/>
        <v>0</v>
      </c>
      <c r="AZ2031">
        <f t="shared" si="972"/>
        <v>0</v>
      </c>
      <c r="BA2031" t="str">
        <f t="shared" si="949"/>
        <v/>
      </c>
      <c r="BB2031" t="str">
        <f t="shared" si="973"/>
        <v/>
      </c>
    </row>
    <row r="2032" spans="2:54" x14ac:dyDescent="0.15">
      <c r="B2032" s="347"/>
      <c r="C2032" s="347"/>
      <c r="D2032" s="347"/>
      <c r="E2032" s="347"/>
      <c r="F2032" s="347"/>
      <c r="G2032" s="347"/>
      <c r="H2032" s="347"/>
      <c r="I2032" s="347"/>
      <c r="J2032" s="347"/>
      <c r="K2032" s="347"/>
      <c r="N2032" s="323" t="str">
        <f t="shared" si="974"/>
        <v/>
      </c>
      <c r="O2032" s="323" t="str">
        <f t="shared" si="975"/>
        <v/>
      </c>
      <c r="P2032" s="323" t="str">
        <f t="shared" si="976"/>
        <v/>
      </c>
      <c r="R2032" s="323" t="str">
        <f t="shared" si="977"/>
        <v/>
      </c>
      <c r="X2032" s="322" t="str">
        <f t="shared" si="952"/>
        <v/>
      </c>
      <c r="Y2032" s="322" t="str">
        <f t="shared" si="953"/>
        <v/>
      </c>
      <c r="Z2032" s="322" t="str">
        <f t="shared" si="954"/>
        <v/>
      </c>
      <c r="AA2032" s="322" t="str">
        <f t="shared" si="955"/>
        <v/>
      </c>
      <c r="AB2032" s="322" t="str">
        <f t="shared" si="956"/>
        <v/>
      </c>
      <c r="AC2032" s="322" t="str">
        <f t="shared" si="957"/>
        <v/>
      </c>
      <c r="AD2032" s="322" t="str">
        <f t="shared" si="958"/>
        <v/>
      </c>
      <c r="AE2032" s="322" t="str">
        <f t="shared" si="959"/>
        <v/>
      </c>
      <c r="AF2032" s="322" t="str">
        <f t="shared" si="960"/>
        <v/>
      </c>
      <c r="AG2032" s="322" t="str">
        <f t="shared" si="961"/>
        <v/>
      </c>
      <c r="AI2032">
        <f t="shared" si="962"/>
        <v>0</v>
      </c>
      <c r="AJ2032">
        <f t="shared" si="963"/>
        <v>0</v>
      </c>
      <c r="AK2032">
        <f t="shared" si="964"/>
        <v>0</v>
      </c>
      <c r="AL2032">
        <f t="shared" si="965"/>
        <v>0</v>
      </c>
      <c r="AM2032">
        <f t="shared" si="966"/>
        <v>0</v>
      </c>
      <c r="AN2032">
        <f t="shared" si="967"/>
        <v>0</v>
      </c>
      <c r="AO2032">
        <f t="shared" si="968"/>
        <v>0</v>
      </c>
      <c r="AP2032">
        <f t="shared" si="969"/>
        <v>0</v>
      </c>
      <c r="AQ2032">
        <f t="shared" si="970"/>
        <v>0</v>
      </c>
      <c r="AR2032">
        <f t="shared" si="971"/>
        <v>0</v>
      </c>
      <c r="AT2032">
        <f t="shared" si="950"/>
        <v>0</v>
      </c>
      <c r="AU2032">
        <f t="shared" si="951"/>
        <v>0</v>
      </c>
      <c r="AZ2032">
        <f t="shared" si="972"/>
        <v>0</v>
      </c>
      <c r="BA2032" t="str">
        <f t="shared" si="949"/>
        <v/>
      </c>
      <c r="BB2032" t="str">
        <f t="shared" si="973"/>
        <v/>
      </c>
    </row>
    <row r="2033" spans="2:54" x14ac:dyDescent="0.15">
      <c r="B2033" s="347"/>
      <c r="C2033" s="347"/>
      <c r="D2033" s="347"/>
      <c r="E2033" s="347"/>
      <c r="F2033" s="347"/>
      <c r="G2033" s="347"/>
      <c r="H2033" s="347"/>
      <c r="I2033" s="347"/>
      <c r="J2033" s="347"/>
      <c r="K2033" s="347"/>
      <c r="N2033" s="323" t="str">
        <f t="shared" si="974"/>
        <v/>
      </c>
      <c r="O2033" s="323" t="str">
        <f t="shared" si="975"/>
        <v/>
      </c>
      <c r="P2033" s="323" t="str">
        <f t="shared" si="976"/>
        <v/>
      </c>
      <c r="R2033" s="323" t="str">
        <f t="shared" si="977"/>
        <v/>
      </c>
      <c r="X2033" s="322" t="str">
        <f t="shared" si="952"/>
        <v/>
      </c>
      <c r="Y2033" s="322" t="str">
        <f t="shared" si="953"/>
        <v/>
      </c>
      <c r="Z2033" s="322" t="str">
        <f t="shared" si="954"/>
        <v/>
      </c>
      <c r="AA2033" s="322" t="str">
        <f t="shared" si="955"/>
        <v/>
      </c>
      <c r="AB2033" s="322" t="str">
        <f t="shared" si="956"/>
        <v/>
      </c>
      <c r="AC2033" s="322" t="str">
        <f t="shared" si="957"/>
        <v/>
      </c>
      <c r="AD2033" s="322" t="str">
        <f t="shared" si="958"/>
        <v/>
      </c>
      <c r="AE2033" s="322" t="str">
        <f t="shared" si="959"/>
        <v/>
      </c>
      <c r="AF2033" s="322" t="str">
        <f t="shared" si="960"/>
        <v/>
      </c>
      <c r="AG2033" s="322" t="str">
        <f t="shared" si="961"/>
        <v/>
      </c>
      <c r="AI2033">
        <f t="shared" si="962"/>
        <v>0</v>
      </c>
      <c r="AJ2033">
        <f t="shared" si="963"/>
        <v>0</v>
      </c>
      <c r="AK2033">
        <f t="shared" si="964"/>
        <v>0</v>
      </c>
      <c r="AL2033">
        <f t="shared" si="965"/>
        <v>0</v>
      </c>
      <c r="AM2033">
        <f t="shared" si="966"/>
        <v>0</v>
      </c>
      <c r="AN2033">
        <f t="shared" si="967"/>
        <v>0</v>
      </c>
      <c r="AO2033">
        <f t="shared" si="968"/>
        <v>0</v>
      </c>
      <c r="AP2033">
        <f t="shared" si="969"/>
        <v>0</v>
      </c>
      <c r="AQ2033">
        <f t="shared" si="970"/>
        <v>0</v>
      </c>
      <c r="AR2033">
        <f t="shared" si="971"/>
        <v>0</v>
      </c>
      <c r="AT2033">
        <f t="shared" si="950"/>
        <v>0</v>
      </c>
      <c r="AU2033">
        <f t="shared" si="951"/>
        <v>0</v>
      </c>
      <c r="AZ2033">
        <f t="shared" si="972"/>
        <v>0</v>
      </c>
      <c r="BA2033" t="str">
        <f t="shared" si="949"/>
        <v/>
      </c>
      <c r="BB2033" t="str">
        <f t="shared" si="973"/>
        <v/>
      </c>
    </row>
    <row r="2034" spans="2:54" x14ac:dyDescent="0.15">
      <c r="B2034" s="347"/>
      <c r="C2034" s="347"/>
      <c r="D2034" s="347"/>
      <c r="E2034" s="347"/>
      <c r="F2034" s="347"/>
      <c r="G2034" s="347"/>
      <c r="H2034" s="347"/>
      <c r="I2034" s="347"/>
      <c r="J2034" s="347"/>
      <c r="K2034" s="347"/>
      <c r="N2034" s="323" t="str">
        <f t="shared" si="974"/>
        <v/>
      </c>
      <c r="O2034" s="323" t="str">
        <f t="shared" si="975"/>
        <v/>
      </c>
      <c r="P2034" s="323" t="str">
        <f t="shared" si="976"/>
        <v/>
      </c>
      <c r="R2034" s="323" t="str">
        <f t="shared" si="977"/>
        <v/>
      </c>
      <c r="X2034" s="322" t="str">
        <f t="shared" si="952"/>
        <v/>
      </c>
      <c r="Y2034" s="322" t="str">
        <f t="shared" si="953"/>
        <v/>
      </c>
      <c r="Z2034" s="322" t="str">
        <f t="shared" si="954"/>
        <v/>
      </c>
      <c r="AA2034" s="322" t="str">
        <f t="shared" si="955"/>
        <v/>
      </c>
      <c r="AB2034" s="322" t="str">
        <f t="shared" si="956"/>
        <v/>
      </c>
      <c r="AC2034" s="322" t="str">
        <f t="shared" si="957"/>
        <v/>
      </c>
      <c r="AD2034" s="322" t="str">
        <f t="shared" si="958"/>
        <v/>
      </c>
      <c r="AE2034" s="322" t="str">
        <f t="shared" si="959"/>
        <v/>
      </c>
      <c r="AF2034" s="322" t="str">
        <f t="shared" si="960"/>
        <v/>
      </c>
      <c r="AG2034" s="322" t="str">
        <f t="shared" si="961"/>
        <v/>
      </c>
      <c r="AI2034">
        <f t="shared" si="962"/>
        <v>0</v>
      </c>
      <c r="AJ2034">
        <f t="shared" si="963"/>
        <v>0</v>
      </c>
      <c r="AK2034">
        <f t="shared" si="964"/>
        <v>0</v>
      </c>
      <c r="AL2034">
        <f t="shared" si="965"/>
        <v>0</v>
      </c>
      <c r="AM2034">
        <f t="shared" si="966"/>
        <v>0</v>
      </c>
      <c r="AN2034">
        <f t="shared" si="967"/>
        <v>0</v>
      </c>
      <c r="AO2034">
        <f t="shared" si="968"/>
        <v>0</v>
      </c>
      <c r="AP2034">
        <f t="shared" si="969"/>
        <v>0</v>
      </c>
      <c r="AQ2034">
        <f t="shared" si="970"/>
        <v>0</v>
      </c>
      <c r="AR2034">
        <f t="shared" si="971"/>
        <v>0</v>
      </c>
      <c r="AT2034">
        <f t="shared" si="950"/>
        <v>0</v>
      </c>
      <c r="AU2034">
        <f t="shared" si="951"/>
        <v>0</v>
      </c>
      <c r="AZ2034">
        <f t="shared" si="972"/>
        <v>0</v>
      </c>
      <c r="BA2034" t="str">
        <f t="shared" si="949"/>
        <v/>
      </c>
      <c r="BB2034" t="str">
        <f t="shared" si="973"/>
        <v/>
      </c>
    </row>
    <row r="2035" spans="2:54" x14ac:dyDescent="0.15">
      <c r="B2035" s="347"/>
      <c r="C2035" s="347"/>
      <c r="D2035" s="347"/>
      <c r="E2035" s="347"/>
      <c r="F2035" s="347"/>
      <c r="G2035" s="347"/>
      <c r="H2035" s="347"/>
      <c r="I2035" s="347"/>
      <c r="J2035" s="347"/>
      <c r="K2035" s="347"/>
      <c r="N2035" s="323" t="str">
        <f t="shared" si="974"/>
        <v/>
      </c>
      <c r="O2035" s="323" t="str">
        <f t="shared" si="975"/>
        <v/>
      </c>
      <c r="P2035" s="323" t="str">
        <f t="shared" si="976"/>
        <v/>
      </c>
      <c r="R2035" s="323" t="str">
        <f t="shared" si="977"/>
        <v/>
      </c>
      <c r="X2035" s="322" t="str">
        <f t="shared" si="952"/>
        <v/>
      </c>
      <c r="Y2035" s="322" t="str">
        <f t="shared" si="953"/>
        <v/>
      </c>
      <c r="Z2035" s="322" t="str">
        <f t="shared" si="954"/>
        <v/>
      </c>
      <c r="AA2035" s="322" t="str">
        <f t="shared" si="955"/>
        <v/>
      </c>
      <c r="AB2035" s="322" t="str">
        <f t="shared" si="956"/>
        <v/>
      </c>
      <c r="AC2035" s="322" t="str">
        <f t="shared" si="957"/>
        <v/>
      </c>
      <c r="AD2035" s="322" t="str">
        <f t="shared" si="958"/>
        <v/>
      </c>
      <c r="AE2035" s="322" t="str">
        <f t="shared" si="959"/>
        <v/>
      </c>
      <c r="AF2035" s="322" t="str">
        <f t="shared" si="960"/>
        <v/>
      </c>
      <c r="AG2035" s="322" t="str">
        <f t="shared" si="961"/>
        <v/>
      </c>
      <c r="AI2035">
        <f t="shared" si="962"/>
        <v>0</v>
      </c>
      <c r="AJ2035">
        <f t="shared" si="963"/>
        <v>0</v>
      </c>
      <c r="AK2035">
        <f t="shared" si="964"/>
        <v>0</v>
      </c>
      <c r="AL2035">
        <f t="shared" si="965"/>
        <v>0</v>
      </c>
      <c r="AM2035">
        <f t="shared" si="966"/>
        <v>0</v>
      </c>
      <c r="AN2035">
        <f t="shared" si="967"/>
        <v>0</v>
      </c>
      <c r="AO2035">
        <f t="shared" si="968"/>
        <v>0</v>
      </c>
      <c r="AP2035">
        <f t="shared" si="969"/>
        <v>0</v>
      </c>
      <c r="AQ2035">
        <f t="shared" si="970"/>
        <v>0</v>
      </c>
      <c r="AR2035">
        <f t="shared" si="971"/>
        <v>0</v>
      </c>
      <c r="AT2035">
        <f t="shared" si="950"/>
        <v>0</v>
      </c>
      <c r="AU2035">
        <f t="shared" si="951"/>
        <v>0</v>
      </c>
      <c r="AZ2035">
        <f t="shared" si="972"/>
        <v>0</v>
      </c>
      <c r="BA2035" t="str">
        <f t="shared" si="949"/>
        <v/>
      </c>
      <c r="BB2035" t="str">
        <f t="shared" si="973"/>
        <v/>
      </c>
    </row>
    <row r="2036" spans="2:54" x14ac:dyDescent="0.15">
      <c r="B2036" s="347"/>
      <c r="C2036" s="347"/>
      <c r="D2036" s="347"/>
      <c r="E2036" s="347"/>
      <c r="F2036" s="347"/>
      <c r="G2036" s="347"/>
      <c r="H2036" s="347"/>
      <c r="I2036" s="347"/>
      <c r="J2036" s="347"/>
      <c r="K2036" s="347"/>
      <c r="N2036" s="323" t="str">
        <f t="shared" si="974"/>
        <v/>
      </c>
      <c r="O2036" s="323" t="str">
        <f t="shared" si="975"/>
        <v/>
      </c>
      <c r="P2036" s="323" t="str">
        <f t="shared" si="976"/>
        <v/>
      </c>
      <c r="R2036" s="323" t="str">
        <f t="shared" si="977"/>
        <v/>
      </c>
      <c r="X2036" s="322" t="str">
        <f t="shared" si="952"/>
        <v/>
      </c>
      <c r="Y2036" s="322" t="str">
        <f t="shared" si="953"/>
        <v/>
      </c>
      <c r="Z2036" s="322" t="str">
        <f t="shared" si="954"/>
        <v/>
      </c>
      <c r="AA2036" s="322" t="str">
        <f t="shared" si="955"/>
        <v/>
      </c>
      <c r="AB2036" s="322" t="str">
        <f t="shared" si="956"/>
        <v/>
      </c>
      <c r="AC2036" s="322" t="str">
        <f t="shared" si="957"/>
        <v/>
      </c>
      <c r="AD2036" s="322" t="str">
        <f t="shared" si="958"/>
        <v/>
      </c>
      <c r="AE2036" s="322" t="str">
        <f t="shared" si="959"/>
        <v/>
      </c>
      <c r="AF2036" s="322" t="str">
        <f t="shared" si="960"/>
        <v/>
      </c>
      <c r="AG2036" s="322" t="str">
        <f t="shared" si="961"/>
        <v/>
      </c>
      <c r="AI2036">
        <f t="shared" si="962"/>
        <v>0</v>
      </c>
      <c r="AJ2036">
        <f t="shared" si="963"/>
        <v>0</v>
      </c>
      <c r="AK2036">
        <f t="shared" si="964"/>
        <v>0</v>
      </c>
      <c r="AL2036">
        <f t="shared" si="965"/>
        <v>0</v>
      </c>
      <c r="AM2036">
        <f t="shared" si="966"/>
        <v>0</v>
      </c>
      <c r="AN2036">
        <f t="shared" si="967"/>
        <v>0</v>
      </c>
      <c r="AO2036">
        <f t="shared" si="968"/>
        <v>0</v>
      </c>
      <c r="AP2036">
        <f t="shared" si="969"/>
        <v>0</v>
      </c>
      <c r="AQ2036">
        <f t="shared" si="970"/>
        <v>0</v>
      </c>
      <c r="AR2036">
        <f t="shared" si="971"/>
        <v>0</v>
      </c>
      <c r="AT2036">
        <f t="shared" si="950"/>
        <v>0</v>
      </c>
      <c r="AU2036">
        <f t="shared" si="951"/>
        <v>0</v>
      </c>
      <c r="AZ2036">
        <f t="shared" si="972"/>
        <v>0</v>
      </c>
      <c r="BA2036" t="str">
        <f t="shared" si="949"/>
        <v/>
      </c>
      <c r="BB2036" t="str">
        <f t="shared" si="973"/>
        <v/>
      </c>
    </row>
    <row r="2037" spans="2:54" x14ac:dyDescent="0.15">
      <c r="B2037" s="347"/>
      <c r="C2037" s="347"/>
      <c r="D2037" s="347"/>
      <c r="E2037" s="347"/>
      <c r="F2037" s="347"/>
      <c r="G2037" s="347"/>
      <c r="H2037" s="347"/>
      <c r="I2037" s="347"/>
      <c r="J2037" s="347"/>
      <c r="K2037" s="347"/>
      <c r="N2037" s="323" t="str">
        <f t="shared" si="974"/>
        <v/>
      </c>
      <c r="O2037" s="323" t="str">
        <f t="shared" si="975"/>
        <v/>
      </c>
      <c r="P2037" s="323" t="str">
        <f t="shared" si="976"/>
        <v/>
      </c>
      <c r="R2037" s="323" t="str">
        <f t="shared" si="977"/>
        <v/>
      </c>
      <c r="X2037" s="322" t="str">
        <f t="shared" si="952"/>
        <v/>
      </c>
      <c r="Y2037" s="322" t="str">
        <f t="shared" si="953"/>
        <v/>
      </c>
      <c r="Z2037" s="322" t="str">
        <f t="shared" si="954"/>
        <v/>
      </c>
      <c r="AA2037" s="322" t="str">
        <f t="shared" si="955"/>
        <v/>
      </c>
      <c r="AB2037" s="322" t="str">
        <f t="shared" si="956"/>
        <v/>
      </c>
      <c r="AC2037" s="322" t="str">
        <f t="shared" si="957"/>
        <v/>
      </c>
      <c r="AD2037" s="322" t="str">
        <f t="shared" si="958"/>
        <v/>
      </c>
      <c r="AE2037" s="322" t="str">
        <f t="shared" si="959"/>
        <v/>
      </c>
      <c r="AF2037" s="322" t="str">
        <f t="shared" si="960"/>
        <v/>
      </c>
      <c r="AG2037" s="322" t="str">
        <f t="shared" si="961"/>
        <v/>
      </c>
      <c r="AI2037">
        <f t="shared" si="962"/>
        <v>0</v>
      </c>
      <c r="AJ2037">
        <f t="shared" si="963"/>
        <v>0</v>
      </c>
      <c r="AK2037">
        <f t="shared" si="964"/>
        <v>0</v>
      </c>
      <c r="AL2037">
        <f t="shared" si="965"/>
        <v>0</v>
      </c>
      <c r="AM2037">
        <f t="shared" si="966"/>
        <v>0</v>
      </c>
      <c r="AN2037">
        <f t="shared" si="967"/>
        <v>0</v>
      </c>
      <c r="AO2037">
        <f t="shared" si="968"/>
        <v>0</v>
      </c>
      <c r="AP2037">
        <f t="shared" si="969"/>
        <v>0</v>
      </c>
      <c r="AQ2037">
        <f t="shared" si="970"/>
        <v>0</v>
      </c>
      <c r="AR2037">
        <f t="shared" si="971"/>
        <v>0</v>
      </c>
      <c r="AT2037">
        <f t="shared" si="950"/>
        <v>0</v>
      </c>
      <c r="AU2037">
        <f t="shared" si="951"/>
        <v>0</v>
      </c>
      <c r="AZ2037">
        <f t="shared" si="972"/>
        <v>0</v>
      </c>
      <c r="BA2037" t="str">
        <f t="shared" si="949"/>
        <v/>
      </c>
      <c r="BB2037" t="str">
        <f t="shared" si="973"/>
        <v/>
      </c>
    </row>
    <row r="2038" spans="2:54" x14ac:dyDescent="0.15">
      <c r="B2038" s="347"/>
      <c r="C2038" s="347"/>
      <c r="D2038" s="347"/>
      <c r="E2038" s="347"/>
      <c r="F2038" s="347"/>
      <c r="G2038" s="347"/>
      <c r="H2038" s="347"/>
      <c r="I2038" s="347"/>
      <c r="J2038" s="347"/>
      <c r="K2038" s="347"/>
      <c r="N2038" s="323" t="str">
        <f t="shared" si="974"/>
        <v/>
      </c>
      <c r="O2038" s="323" t="str">
        <f t="shared" si="975"/>
        <v/>
      </c>
      <c r="P2038" s="323" t="str">
        <f t="shared" si="976"/>
        <v/>
      </c>
      <c r="R2038" s="323" t="str">
        <f t="shared" si="977"/>
        <v/>
      </c>
      <c r="X2038" s="322" t="str">
        <f t="shared" si="952"/>
        <v/>
      </c>
      <c r="Y2038" s="322" t="str">
        <f t="shared" si="953"/>
        <v/>
      </c>
      <c r="Z2038" s="322" t="str">
        <f t="shared" si="954"/>
        <v/>
      </c>
      <c r="AA2038" s="322" t="str">
        <f t="shared" si="955"/>
        <v/>
      </c>
      <c r="AB2038" s="322" t="str">
        <f t="shared" si="956"/>
        <v/>
      </c>
      <c r="AC2038" s="322" t="str">
        <f t="shared" si="957"/>
        <v/>
      </c>
      <c r="AD2038" s="322" t="str">
        <f t="shared" si="958"/>
        <v/>
      </c>
      <c r="AE2038" s="322" t="str">
        <f t="shared" si="959"/>
        <v/>
      </c>
      <c r="AF2038" s="322" t="str">
        <f t="shared" si="960"/>
        <v/>
      </c>
      <c r="AG2038" s="322" t="str">
        <f t="shared" si="961"/>
        <v/>
      </c>
      <c r="AI2038">
        <f t="shared" si="962"/>
        <v>0</v>
      </c>
      <c r="AJ2038">
        <f t="shared" si="963"/>
        <v>0</v>
      </c>
      <c r="AK2038">
        <f t="shared" si="964"/>
        <v>0</v>
      </c>
      <c r="AL2038">
        <f t="shared" si="965"/>
        <v>0</v>
      </c>
      <c r="AM2038">
        <f t="shared" si="966"/>
        <v>0</v>
      </c>
      <c r="AN2038">
        <f t="shared" si="967"/>
        <v>0</v>
      </c>
      <c r="AO2038">
        <f t="shared" si="968"/>
        <v>0</v>
      </c>
      <c r="AP2038">
        <f t="shared" si="969"/>
        <v>0</v>
      </c>
      <c r="AQ2038">
        <f t="shared" si="970"/>
        <v>0</v>
      </c>
      <c r="AR2038">
        <f t="shared" si="971"/>
        <v>0</v>
      </c>
      <c r="AT2038">
        <f t="shared" si="950"/>
        <v>0</v>
      </c>
      <c r="AU2038">
        <f t="shared" si="951"/>
        <v>0</v>
      </c>
      <c r="AZ2038">
        <f t="shared" si="972"/>
        <v>0</v>
      </c>
      <c r="BA2038" t="str">
        <f t="shared" si="949"/>
        <v/>
      </c>
      <c r="BB2038" t="str">
        <f t="shared" si="973"/>
        <v/>
      </c>
    </row>
    <row r="2039" spans="2:54" x14ac:dyDescent="0.15">
      <c r="B2039" s="347"/>
      <c r="C2039" s="347"/>
      <c r="D2039" s="347"/>
      <c r="E2039" s="347"/>
      <c r="F2039" s="347"/>
      <c r="G2039" s="347"/>
      <c r="H2039" s="347"/>
      <c r="I2039" s="347"/>
      <c r="J2039" s="347"/>
      <c r="K2039" s="347"/>
      <c r="N2039" s="323" t="str">
        <f t="shared" si="974"/>
        <v/>
      </c>
      <c r="O2039" s="323" t="str">
        <f t="shared" si="975"/>
        <v/>
      </c>
      <c r="P2039" s="323" t="str">
        <f t="shared" si="976"/>
        <v/>
      </c>
      <c r="R2039" s="323" t="str">
        <f t="shared" si="977"/>
        <v/>
      </c>
      <c r="X2039" s="322" t="str">
        <f t="shared" si="952"/>
        <v/>
      </c>
      <c r="Y2039" s="322" t="str">
        <f t="shared" si="953"/>
        <v/>
      </c>
      <c r="Z2039" s="322" t="str">
        <f t="shared" si="954"/>
        <v/>
      </c>
      <c r="AA2039" s="322" t="str">
        <f t="shared" si="955"/>
        <v/>
      </c>
      <c r="AB2039" s="322" t="str">
        <f t="shared" si="956"/>
        <v/>
      </c>
      <c r="AC2039" s="322" t="str">
        <f t="shared" si="957"/>
        <v/>
      </c>
      <c r="AD2039" s="322" t="str">
        <f t="shared" si="958"/>
        <v/>
      </c>
      <c r="AE2039" s="322" t="str">
        <f t="shared" si="959"/>
        <v/>
      </c>
      <c r="AF2039" s="322" t="str">
        <f t="shared" si="960"/>
        <v/>
      </c>
      <c r="AG2039" s="322" t="str">
        <f t="shared" si="961"/>
        <v/>
      </c>
      <c r="AI2039">
        <f t="shared" si="962"/>
        <v>0</v>
      </c>
      <c r="AJ2039">
        <f t="shared" si="963"/>
        <v>0</v>
      </c>
      <c r="AK2039">
        <f t="shared" si="964"/>
        <v>0</v>
      </c>
      <c r="AL2039">
        <f t="shared" si="965"/>
        <v>0</v>
      </c>
      <c r="AM2039">
        <f t="shared" si="966"/>
        <v>0</v>
      </c>
      <c r="AN2039">
        <f t="shared" si="967"/>
        <v>0</v>
      </c>
      <c r="AO2039">
        <f t="shared" si="968"/>
        <v>0</v>
      </c>
      <c r="AP2039">
        <f t="shared" si="969"/>
        <v>0</v>
      </c>
      <c r="AQ2039">
        <f t="shared" si="970"/>
        <v>0</v>
      </c>
      <c r="AR2039">
        <f t="shared" si="971"/>
        <v>0</v>
      </c>
      <c r="AT2039">
        <f t="shared" si="950"/>
        <v>0</v>
      </c>
      <c r="AU2039">
        <f t="shared" si="951"/>
        <v>0</v>
      </c>
      <c r="AZ2039">
        <f t="shared" si="972"/>
        <v>0</v>
      </c>
      <c r="BA2039" t="str">
        <f t="shared" si="949"/>
        <v/>
      </c>
      <c r="BB2039" t="str">
        <f t="shared" si="973"/>
        <v/>
      </c>
    </row>
    <row r="2040" spans="2:54" x14ac:dyDescent="0.15">
      <c r="B2040" s="347"/>
      <c r="C2040" s="347"/>
      <c r="D2040" s="347"/>
      <c r="E2040" s="347"/>
      <c r="F2040" s="347"/>
      <c r="G2040" s="347"/>
      <c r="H2040" s="347"/>
      <c r="I2040" s="347"/>
      <c r="J2040" s="347"/>
      <c r="K2040" s="347"/>
      <c r="N2040" s="323" t="str">
        <f t="shared" si="974"/>
        <v/>
      </c>
      <c r="O2040" s="323" t="str">
        <f t="shared" si="975"/>
        <v/>
      </c>
      <c r="P2040" s="323" t="str">
        <f t="shared" si="976"/>
        <v/>
      </c>
      <c r="R2040" s="323" t="str">
        <f t="shared" si="977"/>
        <v/>
      </c>
      <c r="X2040" s="322" t="str">
        <f t="shared" si="952"/>
        <v/>
      </c>
      <c r="Y2040" s="322" t="str">
        <f t="shared" si="953"/>
        <v/>
      </c>
      <c r="Z2040" s="322" t="str">
        <f t="shared" si="954"/>
        <v/>
      </c>
      <c r="AA2040" s="322" t="str">
        <f t="shared" si="955"/>
        <v/>
      </c>
      <c r="AB2040" s="322" t="str">
        <f t="shared" si="956"/>
        <v/>
      </c>
      <c r="AC2040" s="322" t="str">
        <f t="shared" si="957"/>
        <v/>
      </c>
      <c r="AD2040" s="322" t="str">
        <f t="shared" si="958"/>
        <v/>
      </c>
      <c r="AE2040" s="322" t="str">
        <f t="shared" si="959"/>
        <v/>
      </c>
      <c r="AF2040" s="322" t="str">
        <f t="shared" si="960"/>
        <v/>
      </c>
      <c r="AG2040" s="322" t="str">
        <f t="shared" si="961"/>
        <v/>
      </c>
      <c r="AI2040">
        <f t="shared" si="962"/>
        <v>0</v>
      </c>
      <c r="AJ2040">
        <f t="shared" si="963"/>
        <v>0</v>
      </c>
      <c r="AK2040">
        <f t="shared" si="964"/>
        <v>0</v>
      </c>
      <c r="AL2040">
        <f t="shared" si="965"/>
        <v>0</v>
      </c>
      <c r="AM2040">
        <f t="shared" si="966"/>
        <v>0</v>
      </c>
      <c r="AN2040">
        <f t="shared" si="967"/>
        <v>0</v>
      </c>
      <c r="AO2040">
        <f t="shared" si="968"/>
        <v>0</v>
      </c>
      <c r="AP2040">
        <f t="shared" si="969"/>
        <v>0</v>
      </c>
      <c r="AQ2040">
        <f t="shared" si="970"/>
        <v>0</v>
      </c>
      <c r="AR2040">
        <f t="shared" si="971"/>
        <v>0</v>
      </c>
      <c r="AT2040">
        <f t="shared" si="950"/>
        <v>0</v>
      </c>
      <c r="AU2040">
        <f t="shared" si="951"/>
        <v>0</v>
      </c>
      <c r="AZ2040">
        <f t="shared" si="972"/>
        <v>0</v>
      </c>
      <c r="BA2040" t="str">
        <f t="shared" si="949"/>
        <v/>
      </c>
      <c r="BB2040" t="str">
        <f t="shared" si="973"/>
        <v/>
      </c>
    </row>
    <row r="2041" spans="2:54" x14ac:dyDescent="0.15">
      <c r="B2041" s="347"/>
      <c r="C2041" s="347"/>
      <c r="D2041" s="347"/>
      <c r="E2041" s="347"/>
      <c r="F2041" s="347"/>
      <c r="G2041" s="347"/>
      <c r="H2041" s="347"/>
      <c r="I2041" s="347"/>
      <c r="J2041" s="347"/>
      <c r="K2041" s="347"/>
      <c r="N2041" s="323" t="str">
        <f t="shared" si="974"/>
        <v/>
      </c>
      <c r="O2041" s="323" t="str">
        <f t="shared" si="975"/>
        <v/>
      </c>
      <c r="P2041" s="323" t="str">
        <f t="shared" si="976"/>
        <v/>
      </c>
      <c r="R2041" s="323" t="str">
        <f t="shared" si="977"/>
        <v/>
      </c>
      <c r="X2041" s="322" t="str">
        <f t="shared" si="952"/>
        <v/>
      </c>
      <c r="Y2041" s="322" t="str">
        <f t="shared" si="953"/>
        <v/>
      </c>
      <c r="Z2041" s="322" t="str">
        <f t="shared" si="954"/>
        <v/>
      </c>
      <c r="AA2041" s="322" t="str">
        <f t="shared" si="955"/>
        <v/>
      </c>
      <c r="AB2041" s="322" t="str">
        <f t="shared" si="956"/>
        <v/>
      </c>
      <c r="AC2041" s="322" t="str">
        <f t="shared" si="957"/>
        <v/>
      </c>
      <c r="AD2041" s="322" t="str">
        <f t="shared" si="958"/>
        <v/>
      </c>
      <c r="AE2041" s="322" t="str">
        <f t="shared" si="959"/>
        <v/>
      </c>
      <c r="AF2041" s="322" t="str">
        <f t="shared" si="960"/>
        <v/>
      </c>
      <c r="AG2041" s="322" t="str">
        <f t="shared" si="961"/>
        <v/>
      </c>
      <c r="AI2041">
        <f t="shared" si="962"/>
        <v>0</v>
      </c>
      <c r="AJ2041">
        <f t="shared" si="963"/>
        <v>0</v>
      </c>
      <c r="AK2041">
        <f t="shared" si="964"/>
        <v>0</v>
      </c>
      <c r="AL2041">
        <f t="shared" si="965"/>
        <v>0</v>
      </c>
      <c r="AM2041">
        <f t="shared" si="966"/>
        <v>0</v>
      </c>
      <c r="AN2041">
        <f t="shared" si="967"/>
        <v>0</v>
      </c>
      <c r="AO2041">
        <f t="shared" si="968"/>
        <v>0</v>
      </c>
      <c r="AP2041">
        <f t="shared" si="969"/>
        <v>0</v>
      </c>
      <c r="AQ2041">
        <f t="shared" si="970"/>
        <v>0</v>
      </c>
      <c r="AR2041">
        <f t="shared" si="971"/>
        <v>0</v>
      </c>
      <c r="AT2041">
        <f t="shared" si="950"/>
        <v>0</v>
      </c>
      <c r="AU2041">
        <f t="shared" si="951"/>
        <v>0</v>
      </c>
      <c r="AZ2041">
        <f t="shared" si="972"/>
        <v>0</v>
      </c>
      <c r="BA2041" t="str">
        <f t="shared" si="949"/>
        <v/>
      </c>
      <c r="BB2041" t="str">
        <f t="shared" si="973"/>
        <v/>
      </c>
    </row>
    <row r="2042" spans="2:54" x14ac:dyDescent="0.15">
      <c r="B2042" s="347"/>
      <c r="C2042" s="347"/>
      <c r="D2042" s="347"/>
      <c r="E2042" s="347"/>
      <c r="F2042" s="347"/>
      <c r="G2042" s="347"/>
      <c r="H2042" s="347"/>
      <c r="I2042" s="347"/>
      <c r="J2042" s="347"/>
      <c r="K2042" s="347"/>
      <c r="N2042" s="323" t="str">
        <f t="shared" si="974"/>
        <v/>
      </c>
      <c r="O2042" s="323" t="str">
        <f t="shared" si="975"/>
        <v/>
      </c>
      <c r="P2042" s="323" t="str">
        <f t="shared" si="976"/>
        <v/>
      </c>
      <c r="R2042" s="323" t="str">
        <f t="shared" si="977"/>
        <v/>
      </c>
      <c r="X2042" s="322" t="str">
        <f t="shared" si="952"/>
        <v/>
      </c>
      <c r="Y2042" s="322" t="str">
        <f t="shared" si="953"/>
        <v/>
      </c>
      <c r="Z2042" s="322" t="str">
        <f t="shared" si="954"/>
        <v/>
      </c>
      <c r="AA2042" s="322" t="str">
        <f t="shared" si="955"/>
        <v/>
      </c>
      <c r="AB2042" s="322" t="str">
        <f t="shared" si="956"/>
        <v/>
      </c>
      <c r="AC2042" s="322" t="str">
        <f t="shared" si="957"/>
        <v/>
      </c>
      <c r="AD2042" s="322" t="str">
        <f t="shared" si="958"/>
        <v/>
      </c>
      <c r="AE2042" s="322" t="str">
        <f t="shared" si="959"/>
        <v/>
      </c>
      <c r="AF2042" s="322" t="str">
        <f t="shared" si="960"/>
        <v/>
      </c>
      <c r="AG2042" s="322" t="str">
        <f t="shared" si="961"/>
        <v/>
      </c>
      <c r="AI2042">
        <f t="shared" si="962"/>
        <v>0</v>
      </c>
      <c r="AJ2042">
        <f t="shared" si="963"/>
        <v>0</v>
      </c>
      <c r="AK2042">
        <f t="shared" si="964"/>
        <v>0</v>
      </c>
      <c r="AL2042">
        <f t="shared" si="965"/>
        <v>0</v>
      </c>
      <c r="AM2042">
        <f t="shared" si="966"/>
        <v>0</v>
      </c>
      <c r="AN2042">
        <f t="shared" si="967"/>
        <v>0</v>
      </c>
      <c r="AO2042">
        <f t="shared" si="968"/>
        <v>0</v>
      </c>
      <c r="AP2042">
        <f t="shared" si="969"/>
        <v>0</v>
      </c>
      <c r="AQ2042">
        <f t="shared" si="970"/>
        <v>0</v>
      </c>
      <c r="AR2042">
        <f t="shared" si="971"/>
        <v>0</v>
      </c>
      <c r="AT2042">
        <f t="shared" si="950"/>
        <v>0</v>
      </c>
      <c r="AU2042">
        <f t="shared" si="951"/>
        <v>0</v>
      </c>
      <c r="AZ2042">
        <f t="shared" si="972"/>
        <v>0</v>
      </c>
      <c r="BA2042" t="str">
        <f t="shared" si="949"/>
        <v/>
      </c>
      <c r="BB2042" t="str">
        <f t="shared" si="973"/>
        <v/>
      </c>
    </row>
    <row r="2043" spans="2:54" x14ac:dyDescent="0.15">
      <c r="B2043" s="347"/>
      <c r="C2043" s="347"/>
      <c r="D2043" s="347"/>
      <c r="E2043" s="347"/>
      <c r="F2043" s="347"/>
      <c r="G2043" s="347"/>
      <c r="H2043" s="347"/>
      <c r="I2043" s="347"/>
      <c r="J2043" s="347"/>
      <c r="K2043" s="347"/>
      <c r="N2043" s="323" t="str">
        <f t="shared" si="974"/>
        <v/>
      </c>
      <c r="O2043" s="323" t="str">
        <f t="shared" si="975"/>
        <v/>
      </c>
      <c r="P2043" s="323" t="str">
        <f t="shared" si="976"/>
        <v/>
      </c>
      <c r="R2043" s="323" t="str">
        <f t="shared" si="977"/>
        <v/>
      </c>
      <c r="X2043" s="322" t="str">
        <f t="shared" si="952"/>
        <v/>
      </c>
      <c r="Y2043" s="322" t="str">
        <f t="shared" si="953"/>
        <v/>
      </c>
      <c r="Z2043" s="322" t="str">
        <f t="shared" si="954"/>
        <v/>
      </c>
      <c r="AA2043" s="322" t="str">
        <f t="shared" si="955"/>
        <v/>
      </c>
      <c r="AB2043" s="322" t="str">
        <f t="shared" si="956"/>
        <v/>
      </c>
      <c r="AC2043" s="322" t="str">
        <f t="shared" si="957"/>
        <v/>
      </c>
      <c r="AD2043" s="322" t="str">
        <f t="shared" si="958"/>
        <v/>
      </c>
      <c r="AE2043" s="322" t="str">
        <f t="shared" si="959"/>
        <v/>
      </c>
      <c r="AF2043" s="322" t="str">
        <f t="shared" si="960"/>
        <v/>
      </c>
      <c r="AG2043" s="322" t="str">
        <f t="shared" si="961"/>
        <v/>
      </c>
      <c r="AI2043">
        <f t="shared" si="962"/>
        <v>0</v>
      </c>
      <c r="AJ2043">
        <f t="shared" si="963"/>
        <v>0</v>
      </c>
      <c r="AK2043">
        <f t="shared" si="964"/>
        <v>0</v>
      </c>
      <c r="AL2043">
        <f t="shared" si="965"/>
        <v>0</v>
      </c>
      <c r="AM2043">
        <f t="shared" si="966"/>
        <v>0</v>
      </c>
      <c r="AN2043">
        <f t="shared" si="967"/>
        <v>0</v>
      </c>
      <c r="AO2043">
        <f t="shared" si="968"/>
        <v>0</v>
      </c>
      <c r="AP2043">
        <f t="shared" si="969"/>
        <v>0</v>
      </c>
      <c r="AQ2043">
        <f t="shared" si="970"/>
        <v>0</v>
      </c>
      <c r="AR2043">
        <f t="shared" si="971"/>
        <v>0</v>
      </c>
      <c r="AT2043">
        <f t="shared" si="950"/>
        <v>0</v>
      </c>
      <c r="AU2043">
        <f t="shared" si="951"/>
        <v>0</v>
      </c>
      <c r="AZ2043">
        <f t="shared" si="972"/>
        <v>0</v>
      </c>
      <c r="BA2043" t="str">
        <f t="shared" si="949"/>
        <v/>
      </c>
      <c r="BB2043" t="str">
        <f t="shared" si="973"/>
        <v/>
      </c>
    </row>
    <row r="2044" spans="2:54" x14ac:dyDescent="0.15">
      <c r="B2044" s="347"/>
      <c r="C2044" s="347"/>
      <c r="D2044" s="347"/>
      <c r="E2044" s="347"/>
      <c r="F2044" s="347"/>
      <c r="G2044" s="347"/>
      <c r="H2044" s="347"/>
      <c r="I2044" s="347"/>
      <c r="J2044" s="347"/>
      <c r="K2044" s="347"/>
      <c r="N2044" s="323" t="str">
        <f t="shared" si="974"/>
        <v/>
      </c>
      <c r="O2044" s="323" t="str">
        <f t="shared" si="975"/>
        <v/>
      </c>
      <c r="P2044" s="323" t="str">
        <f t="shared" si="976"/>
        <v/>
      </c>
      <c r="R2044" s="323" t="str">
        <f t="shared" si="977"/>
        <v/>
      </c>
      <c r="X2044" s="322" t="str">
        <f t="shared" si="952"/>
        <v/>
      </c>
      <c r="Y2044" s="322" t="str">
        <f t="shared" si="953"/>
        <v/>
      </c>
      <c r="Z2044" s="322" t="str">
        <f t="shared" si="954"/>
        <v/>
      </c>
      <c r="AA2044" s="322" t="str">
        <f t="shared" si="955"/>
        <v/>
      </c>
      <c r="AB2044" s="322" t="str">
        <f t="shared" si="956"/>
        <v/>
      </c>
      <c r="AC2044" s="322" t="str">
        <f t="shared" si="957"/>
        <v/>
      </c>
      <c r="AD2044" s="322" t="str">
        <f t="shared" si="958"/>
        <v/>
      </c>
      <c r="AE2044" s="322" t="str">
        <f t="shared" si="959"/>
        <v/>
      </c>
      <c r="AF2044" s="322" t="str">
        <f t="shared" si="960"/>
        <v/>
      </c>
      <c r="AG2044" s="322" t="str">
        <f t="shared" si="961"/>
        <v/>
      </c>
      <c r="AI2044">
        <f t="shared" si="962"/>
        <v>0</v>
      </c>
      <c r="AJ2044">
        <f t="shared" si="963"/>
        <v>0</v>
      </c>
      <c r="AK2044">
        <f t="shared" si="964"/>
        <v>0</v>
      </c>
      <c r="AL2044">
        <f t="shared" si="965"/>
        <v>0</v>
      </c>
      <c r="AM2044">
        <f t="shared" si="966"/>
        <v>0</v>
      </c>
      <c r="AN2044">
        <f t="shared" si="967"/>
        <v>0</v>
      </c>
      <c r="AO2044">
        <f t="shared" si="968"/>
        <v>0</v>
      </c>
      <c r="AP2044">
        <f t="shared" si="969"/>
        <v>0</v>
      </c>
      <c r="AQ2044">
        <f t="shared" si="970"/>
        <v>0</v>
      </c>
      <c r="AR2044">
        <f t="shared" si="971"/>
        <v>0</v>
      </c>
      <c r="AT2044">
        <f t="shared" si="950"/>
        <v>0</v>
      </c>
      <c r="AU2044">
        <f t="shared" si="951"/>
        <v>0</v>
      </c>
      <c r="AZ2044">
        <f t="shared" si="972"/>
        <v>0</v>
      </c>
      <c r="BA2044" t="str">
        <f t="shared" si="949"/>
        <v/>
      </c>
      <c r="BB2044" t="str">
        <f t="shared" si="973"/>
        <v/>
      </c>
    </row>
    <row r="2045" spans="2:54" x14ac:dyDescent="0.15">
      <c r="B2045" s="347"/>
      <c r="C2045" s="347"/>
      <c r="D2045" s="347"/>
      <c r="E2045" s="347"/>
      <c r="F2045" s="347"/>
      <c r="G2045" s="347"/>
      <c r="H2045" s="347"/>
      <c r="I2045" s="347"/>
      <c r="J2045" s="347"/>
      <c r="K2045" s="347"/>
      <c r="N2045" s="323" t="str">
        <f t="shared" si="974"/>
        <v/>
      </c>
      <c r="O2045" s="323" t="str">
        <f t="shared" si="975"/>
        <v/>
      </c>
      <c r="P2045" s="323" t="str">
        <f t="shared" si="976"/>
        <v/>
      </c>
      <c r="R2045" s="323" t="str">
        <f t="shared" si="977"/>
        <v/>
      </c>
      <c r="X2045" s="322" t="str">
        <f t="shared" si="952"/>
        <v/>
      </c>
      <c r="Y2045" s="322" t="str">
        <f t="shared" si="953"/>
        <v/>
      </c>
      <c r="Z2045" s="322" t="str">
        <f t="shared" si="954"/>
        <v/>
      </c>
      <c r="AA2045" s="322" t="str">
        <f t="shared" si="955"/>
        <v/>
      </c>
      <c r="AB2045" s="322" t="str">
        <f t="shared" si="956"/>
        <v/>
      </c>
      <c r="AC2045" s="322" t="str">
        <f t="shared" si="957"/>
        <v/>
      </c>
      <c r="AD2045" s="322" t="str">
        <f t="shared" si="958"/>
        <v/>
      </c>
      <c r="AE2045" s="322" t="str">
        <f t="shared" si="959"/>
        <v/>
      </c>
      <c r="AF2045" s="322" t="str">
        <f t="shared" si="960"/>
        <v/>
      </c>
      <c r="AG2045" s="322" t="str">
        <f t="shared" si="961"/>
        <v/>
      </c>
      <c r="AI2045">
        <f t="shared" si="962"/>
        <v>0</v>
      </c>
      <c r="AJ2045">
        <f t="shared" si="963"/>
        <v>0</v>
      </c>
      <c r="AK2045">
        <f t="shared" si="964"/>
        <v>0</v>
      </c>
      <c r="AL2045">
        <f t="shared" si="965"/>
        <v>0</v>
      </c>
      <c r="AM2045">
        <f t="shared" si="966"/>
        <v>0</v>
      </c>
      <c r="AN2045">
        <f t="shared" si="967"/>
        <v>0</v>
      </c>
      <c r="AO2045">
        <f t="shared" si="968"/>
        <v>0</v>
      </c>
      <c r="AP2045">
        <f t="shared" si="969"/>
        <v>0</v>
      </c>
      <c r="AQ2045">
        <f t="shared" si="970"/>
        <v>0</v>
      </c>
      <c r="AR2045">
        <f t="shared" si="971"/>
        <v>0</v>
      </c>
      <c r="AT2045">
        <f t="shared" si="950"/>
        <v>0</v>
      </c>
      <c r="AU2045">
        <f t="shared" si="951"/>
        <v>0</v>
      </c>
      <c r="AZ2045">
        <f t="shared" si="972"/>
        <v>0</v>
      </c>
      <c r="BA2045" t="str">
        <f t="shared" si="949"/>
        <v/>
      </c>
      <c r="BB2045" t="str">
        <f t="shared" si="973"/>
        <v/>
      </c>
    </row>
    <row r="2046" spans="2:54" x14ac:dyDescent="0.15">
      <c r="B2046" s="347"/>
      <c r="C2046" s="347"/>
      <c r="D2046" s="347"/>
      <c r="E2046" s="347"/>
      <c r="F2046" s="347"/>
      <c r="G2046" s="347"/>
      <c r="H2046" s="347"/>
      <c r="I2046" s="347"/>
      <c r="J2046" s="347"/>
      <c r="K2046" s="347"/>
      <c r="N2046" s="323" t="str">
        <f t="shared" si="974"/>
        <v/>
      </c>
      <c r="O2046" s="323" t="str">
        <f t="shared" si="975"/>
        <v/>
      </c>
      <c r="P2046" s="323" t="str">
        <f t="shared" si="976"/>
        <v/>
      </c>
      <c r="R2046" s="323" t="str">
        <f t="shared" si="977"/>
        <v/>
      </c>
      <c r="X2046" s="322" t="str">
        <f t="shared" si="952"/>
        <v/>
      </c>
      <c r="Y2046" s="322" t="str">
        <f t="shared" si="953"/>
        <v/>
      </c>
      <c r="Z2046" s="322" t="str">
        <f t="shared" si="954"/>
        <v/>
      </c>
      <c r="AA2046" s="322" t="str">
        <f t="shared" si="955"/>
        <v/>
      </c>
      <c r="AB2046" s="322" t="str">
        <f t="shared" si="956"/>
        <v/>
      </c>
      <c r="AC2046" s="322" t="str">
        <f t="shared" si="957"/>
        <v/>
      </c>
      <c r="AD2046" s="322" t="str">
        <f t="shared" si="958"/>
        <v/>
      </c>
      <c r="AE2046" s="322" t="str">
        <f t="shared" si="959"/>
        <v/>
      </c>
      <c r="AF2046" s="322" t="str">
        <f t="shared" si="960"/>
        <v/>
      </c>
      <c r="AG2046" s="322" t="str">
        <f t="shared" si="961"/>
        <v/>
      </c>
      <c r="AI2046">
        <f t="shared" si="962"/>
        <v>0</v>
      </c>
      <c r="AJ2046">
        <f t="shared" si="963"/>
        <v>0</v>
      </c>
      <c r="AK2046">
        <f t="shared" si="964"/>
        <v>0</v>
      </c>
      <c r="AL2046">
        <f t="shared" si="965"/>
        <v>0</v>
      </c>
      <c r="AM2046">
        <f t="shared" si="966"/>
        <v>0</v>
      </c>
      <c r="AN2046">
        <f t="shared" si="967"/>
        <v>0</v>
      </c>
      <c r="AO2046">
        <f t="shared" si="968"/>
        <v>0</v>
      </c>
      <c r="AP2046">
        <f t="shared" si="969"/>
        <v>0</v>
      </c>
      <c r="AQ2046">
        <f t="shared" si="970"/>
        <v>0</v>
      </c>
      <c r="AR2046">
        <f t="shared" si="971"/>
        <v>0</v>
      </c>
      <c r="AT2046">
        <f t="shared" si="950"/>
        <v>0</v>
      </c>
      <c r="AU2046">
        <f t="shared" si="951"/>
        <v>0</v>
      </c>
      <c r="AZ2046">
        <f t="shared" si="972"/>
        <v>0</v>
      </c>
      <c r="BA2046" t="str">
        <f t="shared" si="949"/>
        <v/>
      </c>
      <c r="BB2046" t="str">
        <f t="shared" si="973"/>
        <v/>
      </c>
    </row>
    <row r="2047" spans="2:54" x14ac:dyDescent="0.15">
      <c r="B2047" s="347"/>
      <c r="C2047" s="347"/>
      <c r="D2047" s="347"/>
      <c r="E2047" s="347"/>
      <c r="F2047" s="347"/>
      <c r="G2047" s="347"/>
      <c r="H2047" s="347"/>
      <c r="I2047" s="347"/>
      <c r="J2047" s="347"/>
      <c r="K2047" s="347"/>
      <c r="N2047" s="323" t="str">
        <f t="shared" si="974"/>
        <v/>
      </c>
      <c r="O2047" s="323" t="str">
        <f t="shared" si="975"/>
        <v/>
      </c>
      <c r="P2047" s="323" t="str">
        <f t="shared" si="976"/>
        <v/>
      </c>
      <c r="R2047" s="323" t="str">
        <f t="shared" si="977"/>
        <v/>
      </c>
      <c r="X2047" s="322" t="str">
        <f t="shared" si="952"/>
        <v/>
      </c>
      <c r="Y2047" s="322" t="str">
        <f t="shared" si="953"/>
        <v/>
      </c>
      <c r="Z2047" s="322" t="str">
        <f t="shared" si="954"/>
        <v/>
      </c>
      <c r="AA2047" s="322" t="str">
        <f t="shared" si="955"/>
        <v/>
      </c>
      <c r="AB2047" s="322" t="str">
        <f t="shared" si="956"/>
        <v/>
      </c>
      <c r="AC2047" s="322" t="str">
        <f t="shared" si="957"/>
        <v/>
      </c>
      <c r="AD2047" s="322" t="str">
        <f t="shared" si="958"/>
        <v/>
      </c>
      <c r="AE2047" s="322" t="str">
        <f t="shared" si="959"/>
        <v/>
      </c>
      <c r="AF2047" s="322" t="str">
        <f t="shared" si="960"/>
        <v/>
      </c>
      <c r="AG2047" s="322" t="str">
        <f t="shared" si="961"/>
        <v/>
      </c>
      <c r="AI2047">
        <f t="shared" si="962"/>
        <v>0</v>
      </c>
      <c r="AJ2047">
        <f t="shared" si="963"/>
        <v>0</v>
      </c>
      <c r="AK2047">
        <f t="shared" si="964"/>
        <v>0</v>
      </c>
      <c r="AL2047">
        <f t="shared" si="965"/>
        <v>0</v>
      </c>
      <c r="AM2047">
        <f t="shared" si="966"/>
        <v>0</v>
      </c>
      <c r="AN2047">
        <f t="shared" si="967"/>
        <v>0</v>
      </c>
      <c r="AO2047">
        <f t="shared" si="968"/>
        <v>0</v>
      </c>
      <c r="AP2047">
        <f t="shared" si="969"/>
        <v>0</v>
      </c>
      <c r="AQ2047">
        <f t="shared" si="970"/>
        <v>0</v>
      </c>
      <c r="AR2047">
        <f t="shared" si="971"/>
        <v>0</v>
      </c>
      <c r="AT2047">
        <f t="shared" si="950"/>
        <v>0</v>
      </c>
      <c r="AU2047">
        <f t="shared" si="951"/>
        <v>0</v>
      </c>
      <c r="AZ2047">
        <f t="shared" si="972"/>
        <v>0</v>
      </c>
      <c r="BA2047" t="str">
        <f t="shared" si="949"/>
        <v/>
      </c>
      <c r="BB2047" t="str">
        <f t="shared" si="973"/>
        <v/>
      </c>
    </row>
    <row r="2048" spans="2:54" x14ac:dyDescent="0.15">
      <c r="B2048" s="347"/>
      <c r="C2048" s="347"/>
      <c r="D2048" s="347"/>
      <c r="E2048" s="347"/>
      <c r="F2048" s="347"/>
      <c r="G2048" s="347"/>
      <c r="H2048" s="347"/>
      <c r="I2048" s="347"/>
      <c r="J2048" s="347"/>
      <c r="K2048" s="347"/>
      <c r="N2048" s="323" t="str">
        <f t="shared" si="974"/>
        <v/>
      </c>
      <c r="O2048" s="323" t="str">
        <f t="shared" si="975"/>
        <v/>
      </c>
      <c r="P2048" s="323" t="str">
        <f t="shared" si="976"/>
        <v/>
      </c>
      <c r="R2048" s="323" t="str">
        <f t="shared" si="977"/>
        <v/>
      </c>
      <c r="X2048" s="322" t="str">
        <f t="shared" si="952"/>
        <v/>
      </c>
      <c r="Y2048" s="322" t="str">
        <f t="shared" si="953"/>
        <v/>
      </c>
      <c r="Z2048" s="322" t="str">
        <f t="shared" si="954"/>
        <v/>
      </c>
      <c r="AA2048" s="322" t="str">
        <f t="shared" si="955"/>
        <v/>
      </c>
      <c r="AB2048" s="322" t="str">
        <f t="shared" si="956"/>
        <v/>
      </c>
      <c r="AC2048" s="322" t="str">
        <f t="shared" si="957"/>
        <v/>
      </c>
      <c r="AD2048" s="322" t="str">
        <f t="shared" si="958"/>
        <v/>
      </c>
      <c r="AE2048" s="322" t="str">
        <f t="shared" si="959"/>
        <v/>
      </c>
      <c r="AF2048" s="322" t="str">
        <f t="shared" si="960"/>
        <v/>
      </c>
      <c r="AG2048" s="322" t="str">
        <f t="shared" si="961"/>
        <v/>
      </c>
      <c r="AI2048">
        <f t="shared" si="962"/>
        <v>0</v>
      </c>
      <c r="AJ2048">
        <f t="shared" si="963"/>
        <v>0</v>
      </c>
      <c r="AK2048">
        <f t="shared" si="964"/>
        <v>0</v>
      </c>
      <c r="AL2048">
        <f t="shared" si="965"/>
        <v>0</v>
      </c>
      <c r="AM2048">
        <f t="shared" si="966"/>
        <v>0</v>
      </c>
      <c r="AN2048">
        <f t="shared" si="967"/>
        <v>0</v>
      </c>
      <c r="AO2048">
        <f t="shared" si="968"/>
        <v>0</v>
      </c>
      <c r="AP2048">
        <f t="shared" si="969"/>
        <v>0</v>
      </c>
      <c r="AQ2048">
        <f t="shared" si="970"/>
        <v>0</v>
      </c>
      <c r="AR2048">
        <f t="shared" si="971"/>
        <v>0</v>
      </c>
      <c r="AT2048">
        <f t="shared" si="950"/>
        <v>0</v>
      </c>
      <c r="AU2048">
        <f t="shared" si="951"/>
        <v>0</v>
      </c>
      <c r="AZ2048">
        <f t="shared" si="972"/>
        <v>0</v>
      </c>
      <c r="BA2048" t="str">
        <f t="shared" si="949"/>
        <v/>
      </c>
      <c r="BB2048" t="str">
        <f t="shared" si="973"/>
        <v/>
      </c>
    </row>
    <row r="2049" spans="2:54" x14ac:dyDescent="0.15">
      <c r="B2049" s="347"/>
      <c r="C2049" s="347"/>
      <c r="D2049" s="347"/>
      <c r="E2049" s="347"/>
      <c r="F2049" s="347"/>
      <c r="G2049" s="347"/>
      <c r="H2049" s="347"/>
      <c r="I2049" s="347"/>
      <c r="J2049" s="347"/>
      <c r="K2049" s="347"/>
      <c r="N2049" s="323" t="str">
        <f t="shared" si="974"/>
        <v/>
      </c>
      <c r="O2049" s="323" t="str">
        <f t="shared" si="975"/>
        <v/>
      </c>
      <c r="P2049" s="323" t="str">
        <f t="shared" si="976"/>
        <v/>
      </c>
      <c r="R2049" s="323" t="str">
        <f t="shared" si="977"/>
        <v/>
      </c>
      <c r="X2049" s="322" t="str">
        <f t="shared" si="952"/>
        <v/>
      </c>
      <c r="Y2049" s="322" t="str">
        <f t="shared" si="953"/>
        <v/>
      </c>
      <c r="Z2049" s="322" t="str">
        <f t="shared" si="954"/>
        <v/>
      </c>
      <c r="AA2049" s="322" t="str">
        <f t="shared" si="955"/>
        <v/>
      </c>
      <c r="AB2049" s="322" t="str">
        <f t="shared" si="956"/>
        <v/>
      </c>
      <c r="AC2049" s="322" t="str">
        <f t="shared" si="957"/>
        <v/>
      </c>
      <c r="AD2049" s="322" t="str">
        <f t="shared" si="958"/>
        <v/>
      </c>
      <c r="AE2049" s="322" t="str">
        <f t="shared" si="959"/>
        <v/>
      </c>
      <c r="AF2049" s="322" t="str">
        <f t="shared" si="960"/>
        <v/>
      </c>
      <c r="AG2049" s="322" t="str">
        <f t="shared" si="961"/>
        <v/>
      </c>
      <c r="AI2049">
        <f t="shared" si="962"/>
        <v>0</v>
      </c>
      <c r="AJ2049">
        <f t="shared" si="963"/>
        <v>0</v>
      </c>
      <c r="AK2049">
        <f t="shared" si="964"/>
        <v>0</v>
      </c>
      <c r="AL2049">
        <f t="shared" si="965"/>
        <v>0</v>
      </c>
      <c r="AM2049">
        <f t="shared" si="966"/>
        <v>0</v>
      </c>
      <c r="AN2049">
        <f t="shared" si="967"/>
        <v>0</v>
      </c>
      <c r="AO2049">
        <f t="shared" si="968"/>
        <v>0</v>
      </c>
      <c r="AP2049">
        <f t="shared" si="969"/>
        <v>0</v>
      </c>
      <c r="AQ2049">
        <f t="shared" si="970"/>
        <v>0</v>
      </c>
      <c r="AR2049">
        <f t="shared" si="971"/>
        <v>0</v>
      </c>
      <c r="AT2049">
        <f t="shared" si="950"/>
        <v>0</v>
      </c>
      <c r="AU2049">
        <f t="shared" si="951"/>
        <v>0</v>
      </c>
      <c r="AZ2049">
        <f t="shared" si="972"/>
        <v>0</v>
      </c>
      <c r="BA2049" t="str">
        <f t="shared" si="949"/>
        <v/>
      </c>
      <c r="BB2049" t="str">
        <f t="shared" si="973"/>
        <v/>
      </c>
    </row>
    <row r="2050" spans="2:54" x14ac:dyDescent="0.15">
      <c r="B2050" s="347"/>
      <c r="C2050" s="347"/>
      <c r="D2050" s="347"/>
      <c r="E2050" s="347"/>
      <c r="F2050" s="347"/>
      <c r="G2050" s="347"/>
      <c r="H2050" s="347"/>
      <c r="I2050" s="347"/>
      <c r="J2050" s="347"/>
      <c r="K2050" s="347"/>
      <c r="N2050" s="323" t="str">
        <f t="shared" si="974"/>
        <v/>
      </c>
      <c r="O2050" s="323" t="str">
        <f t="shared" si="975"/>
        <v/>
      </c>
      <c r="P2050" s="323" t="str">
        <f t="shared" si="976"/>
        <v/>
      </c>
      <c r="R2050" s="323" t="str">
        <f t="shared" si="977"/>
        <v/>
      </c>
      <c r="X2050" s="322" t="str">
        <f t="shared" si="952"/>
        <v/>
      </c>
      <c r="Y2050" s="322" t="str">
        <f t="shared" si="953"/>
        <v/>
      </c>
      <c r="Z2050" s="322" t="str">
        <f t="shared" si="954"/>
        <v/>
      </c>
      <c r="AA2050" s="322" t="str">
        <f t="shared" si="955"/>
        <v/>
      </c>
      <c r="AB2050" s="322" t="str">
        <f t="shared" si="956"/>
        <v/>
      </c>
      <c r="AC2050" s="322" t="str">
        <f t="shared" si="957"/>
        <v/>
      </c>
      <c r="AD2050" s="322" t="str">
        <f t="shared" si="958"/>
        <v/>
      </c>
      <c r="AE2050" s="322" t="str">
        <f t="shared" si="959"/>
        <v/>
      </c>
      <c r="AF2050" s="322" t="str">
        <f t="shared" si="960"/>
        <v/>
      </c>
      <c r="AG2050" s="322" t="str">
        <f t="shared" si="961"/>
        <v/>
      </c>
      <c r="AI2050">
        <f t="shared" si="962"/>
        <v>0</v>
      </c>
      <c r="AJ2050">
        <f t="shared" si="963"/>
        <v>0</v>
      </c>
      <c r="AK2050">
        <f t="shared" si="964"/>
        <v>0</v>
      </c>
      <c r="AL2050">
        <f t="shared" si="965"/>
        <v>0</v>
      </c>
      <c r="AM2050">
        <f t="shared" si="966"/>
        <v>0</v>
      </c>
      <c r="AN2050">
        <f t="shared" si="967"/>
        <v>0</v>
      </c>
      <c r="AO2050">
        <f t="shared" si="968"/>
        <v>0</v>
      </c>
      <c r="AP2050">
        <f t="shared" si="969"/>
        <v>0</v>
      </c>
      <c r="AQ2050">
        <f t="shared" si="970"/>
        <v>0</v>
      </c>
      <c r="AR2050">
        <f t="shared" si="971"/>
        <v>0</v>
      </c>
      <c r="AT2050">
        <f t="shared" si="950"/>
        <v>0</v>
      </c>
      <c r="AU2050">
        <f t="shared" si="951"/>
        <v>0</v>
      </c>
      <c r="AZ2050">
        <f t="shared" si="972"/>
        <v>0</v>
      </c>
      <c r="BA2050" t="str">
        <f t="shared" si="949"/>
        <v/>
      </c>
      <c r="BB2050" t="str">
        <f t="shared" si="973"/>
        <v/>
      </c>
    </row>
    <row r="2051" spans="2:54" x14ac:dyDescent="0.15">
      <c r="B2051" s="347"/>
      <c r="C2051" s="347"/>
      <c r="D2051" s="347"/>
      <c r="E2051" s="347"/>
      <c r="F2051" s="347"/>
      <c r="G2051" s="347"/>
      <c r="H2051" s="347"/>
      <c r="I2051" s="347"/>
      <c r="J2051" s="347"/>
      <c r="K2051" s="347"/>
      <c r="N2051" s="323" t="str">
        <f t="shared" si="974"/>
        <v/>
      </c>
      <c r="O2051" s="323" t="str">
        <f t="shared" si="975"/>
        <v/>
      </c>
      <c r="P2051" s="323" t="str">
        <f t="shared" si="976"/>
        <v/>
      </c>
      <c r="R2051" s="323" t="str">
        <f t="shared" si="977"/>
        <v/>
      </c>
      <c r="X2051" s="322" t="str">
        <f t="shared" si="952"/>
        <v/>
      </c>
      <c r="Y2051" s="322" t="str">
        <f t="shared" si="953"/>
        <v/>
      </c>
      <c r="Z2051" s="322" t="str">
        <f t="shared" si="954"/>
        <v/>
      </c>
      <c r="AA2051" s="322" t="str">
        <f t="shared" si="955"/>
        <v/>
      </c>
      <c r="AB2051" s="322" t="str">
        <f t="shared" si="956"/>
        <v/>
      </c>
      <c r="AC2051" s="322" t="str">
        <f t="shared" si="957"/>
        <v/>
      </c>
      <c r="AD2051" s="322" t="str">
        <f t="shared" si="958"/>
        <v/>
      </c>
      <c r="AE2051" s="322" t="str">
        <f t="shared" si="959"/>
        <v/>
      </c>
      <c r="AF2051" s="322" t="str">
        <f t="shared" si="960"/>
        <v/>
      </c>
      <c r="AG2051" s="322" t="str">
        <f t="shared" si="961"/>
        <v/>
      </c>
      <c r="AI2051">
        <f t="shared" si="962"/>
        <v>0</v>
      </c>
      <c r="AJ2051">
        <f t="shared" si="963"/>
        <v>0</v>
      </c>
      <c r="AK2051">
        <f t="shared" si="964"/>
        <v>0</v>
      </c>
      <c r="AL2051">
        <f t="shared" si="965"/>
        <v>0</v>
      </c>
      <c r="AM2051">
        <f t="shared" si="966"/>
        <v>0</v>
      </c>
      <c r="AN2051">
        <f t="shared" si="967"/>
        <v>0</v>
      </c>
      <c r="AO2051">
        <f t="shared" si="968"/>
        <v>0</v>
      </c>
      <c r="AP2051">
        <f t="shared" si="969"/>
        <v>0</v>
      </c>
      <c r="AQ2051">
        <f t="shared" si="970"/>
        <v>0</v>
      </c>
      <c r="AR2051">
        <f t="shared" si="971"/>
        <v>0</v>
      </c>
      <c r="AT2051">
        <f t="shared" si="950"/>
        <v>0</v>
      </c>
      <c r="AU2051">
        <f t="shared" si="951"/>
        <v>0</v>
      </c>
      <c r="AZ2051">
        <f t="shared" si="972"/>
        <v>0</v>
      </c>
      <c r="BA2051" t="str">
        <f t="shared" si="949"/>
        <v/>
      </c>
      <c r="BB2051" t="str">
        <f t="shared" si="973"/>
        <v/>
      </c>
    </row>
    <row r="2052" spans="2:54" x14ac:dyDescent="0.15">
      <c r="B2052" s="347"/>
      <c r="C2052" s="347"/>
      <c r="D2052" s="347"/>
      <c r="E2052" s="347"/>
      <c r="F2052" s="347"/>
      <c r="G2052" s="347"/>
      <c r="H2052" s="347"/>
      <c r="I2052" s="347"/>
      <c r="J2052" s="347"/>
      <c r="K2052" s="347"/>
      <c r="N2052" s="323" t="str">
        <f t="shared" si="974"/>
        <v/>
      </c>
      <c r="O2052" s="323" t="str">
        <f t="shared" si="975"/>
        <v/>
      </c>
      <c r="P2052" s="323" t="str">
        <f t="shared" si="976"/>
        <v/>
      </c>
      <c r="R2052" s="323" t="str">
        <f t="shared" si="977"/>
        <v/>
      </c>
      <c r="X2052" s="322" t="str">
        <f t="shared" si="952"/>
        <v/>
      </c>
      <c r="Y2052" s="322" t="str">
        <f t="shared" si="953"/>
        <v/>
      </c>
      <c r="Z2052" s="322" t="str">
        <f t="shared" si="954"/>
        <v/>
      </c>
      <c r="AA2052" s="322" t="str">
        <f t="shared" si="955"/>
        <v/>
      </c>
      <c r="AB2052" s="322" t="str">
        <f t="shared" si="956"/>
        <v/>
      </c>
      <c r="AC2052" s="322" t="str">
        <f t="shared" si="957"/>
        <v/>
      </c>
      <c r="AD2052" s="322" t="str">
        <f t="shared" si="958"/>
        <v/>
      </c>
      <c r="AE2052" s="322" t="str">
        <f t="shared" si="959"/>
        <v/>
      </c>
      <c r="AF2052" s="322" t="str">
        <f t="shared" si="960"/>
        <v/>
      </c>
      <c r="AG2052" s="322" t="str">
        <f t="shared" si="961"/>
        <v/>
      </c>
      <c r="AI2052">
        <f t="shared" si="962"/>
        <v>0</v>
      </c>
      <c r="AJ2052">
        <f t="shared" si="963"/>
        <v>0</v>
      </c>
      <c r="AK2052">
        <f t="shared" si="964"/>
        <v>0</v>
      </c>
      <c r="AL2052">
        <f t="shared" si="965"/>
        <v>0</v>
      </c>
      <c r="AM2052">
        <f t="shared" si="966"/>
        <v>0</v>
      </c>
      <c r="AN2052">
        <f t="shared" si="967"/>
        <v>0</v>
      </c>
      <c r="AO2052">
        <f t="shared" si="968"/>
        <v>0</v>
      </c>
      <c r="AP2052">
        <f t="shared" si="969"/>
        <v>0</v>
      </c>
      <c r="AQ2052">
        <f t="shared" si="970"/>
        <v>0</v>
      </c>
      <c r="AR2052">
        <f t="shared" si="971"/>
        <v>0</v>
      </c>
      <c r="AT2052">
        <f t="shared" si="950"/>
        <v>0</v>
      </c>
      <c r="AU2052">
        <f t="shared" si="951"/>
        <v>0</v>
      </c>
      <c r="AZ2052">
        <f t="shared" si="972"/>
        <v>0</v>
      </c>
      <c r="BA2052" t="str">
        <f t="shared" si="949"/>
        <v/>
      </c>
      <c r="BB2052" t="str">
        <f t="shared" si="973"/>
        <v/>
      </c>
    </row>
    <row r="2053" spans="2:54" x14ac:dyDescent="0.15">
      <c r="B2053" s="347"/>
      <c r="C2053" s="347"/>
      <c r="D2053" s="347"/>
      <c r="E2053" s="347"/>
      <c r="F2053" s="347"/>
      <c r="G2053" s="347"/>
      <c r="H2053" s="347"/>
      <c r="I2053" s="347"/>
      <c r="J2053" s="347"/>
      <c r="K2053" s="347"/>
      <c r="N2053" s="323" t="str">
        <f t="shared" si="974"/>
        <v/>
      </c>
      <c r="O2053" s="323" t="str">
        <f t="shared" si="975"/>
        <v/>
      </c>
      <c r="P2053" s="323" t="str">
        <f t="shared" si="976"/>
        <v/>
      </c>
      <c r="R2053" s="323" t="str">
        <f t="shared" si="977"/>
        <v/>
      </c>
      <c r="X2053" s="322" t="str">
        <f t="shared" si="952"/>
        <v/>
      </c>
      <c r="Y2053" s="322" t="str">
        <f t="shared" si="953"/>
        <v/>
      </c>
      <c r="Z2053" s="322" t="str">
        <f t="shared" si="954"/>
        <v/>
      </c>
      <c r="AA2053" s="322" t="str">
        <f t="shared" si="955"/>
        <v/>
      </c>
      <c r="AB2053" s="322" t="str">
        <f t="shared" si="956"/>
        <v/>
      </c>
      <c r="AC2053" s="322" t="str">
        <f t="shared" si="957"/>
        <v/>
      </c>
      <c r="AD2053" s="322" t="str">
        <f t="shared" si="958"/>
        <v/>
      </c>
      <c r="AE2053" s="322" t="str">
        <f t="shared" si="959"/>
        <v/>
      </c>
      <c r="AF2053" s="322" t="str">
        <f t="shared" si="960"/>
        <v/>
      </c>
      <c r="AG2053" s="322" t="str">
        <f t="shared" si="961"/>
        <v/>
      </c>
      <c r="AI2053">
        <f t="shared" si="962"/>
        <v>0</v>
      </c>
      <c r="AJ2053">
        <f t="shared" si="963"/>
        <v>0</v>
      </c>
      <c r="AK2053">
        <f t="shared" si="964"/>
        <v>0</v>
      </c>
      <c r="AL2053">
        <f t="shared" si="965"/>
        <v>0</v>
      </c>
      <c r="AM2053">
        <f t="shared" si="966"/>
        <v>0</v>
      </c>
      <c r="AN2053">
        <f t="shared" si="967"/>
        <v>0</v>
      </c>
      <c r="AO2053">
        <f t="shared" si="968"/>
        <v>0</v>
      </c>
      <c r="AP2053">
        <f t="shared" si="969"/>
        <v>0</v>
      </c>
      <c r="AQ2053">
        <f t="shared" si="970"/>
        <v>0</v>
      </c>
      <c r="AR2053">
        <f t="shared" si="971"/>
        <v>0</v>
      </c>
      <c r="AT2053">
        <f t="shared" si="950"/>
        <v>0</v>
      </c>
      <c r="AU2053">
        <f t="shared" si="951"/>
        <v>0</v>
      </c>
      <c r="AZ2053">
        <f t="shared" si="972"/>
        <v>0</v>
      </c>
      <c r="BA2053" t="str">
        <f t="shared" si="949"/>
        <v/>
      </c>
      <c r="BB2053" t="str">
        <f t="shared" si="973"/>
        <v/>
      </c>
    </row>
    <row r="2054" spans="2:54" x14ac:dyDescent="0.15">
      <c r="B2054" s="347"/>
      <c r="C2054" s="347"/>
      <c r="D2054" s="347"/>
      <c r="E2054" s="347"/>
      <c r="F2054" s="347"/>
      <c r="G2054" s="347"/>
      <c r="H2054" s="347"/>
      <c r="I2054" s="347"/>
      <c r="J2054" s="347"/>
      <c r="K2054" s="347"/>
      <c r="N2054" s="323" t="str">
        <f t="shared" si="974"/>
        <v/>
      </c>
      <c r="O2054" s="323" t="str">
        <f t="shared" si="975"/>
        <v/>
      </c>
      <c r="P2054" s="323" t="str">
        <f t="shared" si="976"/>
        <v/>
      </c>
      <c r="R2054" s="323" t="str">
        <f t="shared" si="977"/>
        <v/>
      </c>
      <c r="X2054" s="322" t="str">
        <f t="shared" si="952"/>
        <v/>
      </c>
      <c r="Y2054" s="322" t="str">
        <f t="shared" si="953"/>
        <v/>
      </c>
      <c r="Z2054" s="322" t="str">
        <f t="shared" si="954"/>
        <v/>
      </c>
      <c r="AA2054" s="322" t="str">
        <f t="shared" si="955"/>
        <v/>
      </c>
      <c r="AB2054" s="322" t="str">
        <f t="shared" si="956"/>
        <v/>
      </c>
      <c r="AC2054" s="322" t="str">
        <f t="shared" si="957"/>
        <v/>
      </c>
      <c r="AD2054" s="322" t="str">
        <f t="shared" si="958"/>
        <v/>
      </c>
      <c r="AE2054" s="322" t="str">
        <f t="shared" si="959"/>
        <v/>
      </c>
      <c r="AF2054" s="322" t="str">
        <f t="shared" si="960"/>
        <v/>
      </c>
      <c r="AG2054" s="322" t="str">
        <f t="shared" si="961"/>
        <v/>
      </c>
      <c r="AI2054">
        <f t="shared" si="962"/>
        <v>0</v>
      </c>
      <c r="AJ2054">
        <f t="shared" si="963"/>
        <v>0</v>
      </c>
      <c r="AK2054">
        <f t="shared" si="964"/>
        <v>0</v>
      </c>
      <c r="AL2054">
        <f t="shared" si="965"/>
        <v>0</v>
      </c>
      <c r="AM2054">
        <f t="shared" si="966"/>
        <v>0</v>
      </c>
      <c r="AN2054">
        <f t="shared" si="967"/>
        <v>0</v>
      </c>
      <c r="AO2054">
        <f t="shared" si="968"/>
        <v>0</v>
      </c>
      <c r="AP2054">
        <f t="shared" si="969"/>
        <v>0</v>
      </c>
      <c r="AQ2054">
        <f t="shared" si="970"/>
        <v>0</v>
      </c>
      <c r="AR2054">
        <f t="shared" si="971"/>
        <v>0</v>
      </c>
      <c r="AT2054">
        <f t="shared" si="950"/>
        <v>0</v>
      </c>
      <c r="AU2054">
        <f t="shared" si="951"/>
        <v>0</v>
      </c>
      <c r="AZ2054">
        <f t="shared" si="972"/>
        <v>0</v>
      </c>
      <c r="BA2054" t="str">
        <f t="shared" si="949"/>
        <v/>
      </c>
      <c r="BB2054" t="str">
        <f t="shared" si="973"/>
        <v/>
      </c>
    </row>
    <row r="2055" spans="2:54" x14ac:dyDescent="0.15">
      <c r="B2055" s="347"/>
      <c r="C2055" s="347"/>
      <c r="D2055" s="347"/>
      <c r="E2055" s="347"/>
      <c r="F2055" s="347"/>
      <c r="G2055" s="347"/>
      <c r="H2055" s="347"/>
      <c r="I2055" s="347"/>
      <c r="J2055" s="347"/>
      <c r="K2055" s="347"/>
      <c r="N2055" s="323" t="str">
        <f t="shared" si="974"/>
        <v/>
      </c>
      <c r="O2055" s="323" t="str">
        <f t="shared" si="975"/>
        <v/>
      </c>
      <c r="P2055" s="323" t="str">
        <f t="shared" si="976"/>
        <v/>
      </c>
      <c r="R2055" s="323" t="str">
        <f t="shared" si="977"/>
        <v/>
      </c>
      <c r="X2055" s="322" t="str">
        <f t="shared" si="952"/>
        <v/>
      </c>
      <c r="Y2055" s="322" t="str">
        <f t="shared" si="953"/>
        <v/>
      </c>
      <c r="Z2055" s="322" t="str">
        <f t="shared" si="954"/>
        <v/>
      </c>
      <c r="AA2055" s="322" t="str">
        <f t="shared" si="955"/>
        <v/>
      </c>
      <c r="AB2055" s="322" t="str">
        <f t="shared" si="956"/>
        <v/>
      </c>
      <c r="AC2055" s="322" t="str">
        <f t="shared" si="957"/>
        <v/>
      </c>
      <c r="AD2055" s="322" t="str">
        <f t="shared" si="958"/>
        <v/>
      </c>
      <c r="AE2055" s="322" t="str">
        <f t="shared" si="959"/>
        <v/>
      </c>
      <c r="AF2055" s="322" t="str">
        <f t="shared" si="960"/>
        <v/>
      </c>
      <c r="AG2055" s="322" t="str">
        <f t="shared" si="961"/>
        <v/>
      </c>
      <c r="AI2055">
        <f t="shared" si="962"/>
        <v>0</v>
      </c>
      <c r="AJ2055">
        <f t="shared" si="963"/>
        <v>0</v>
      </c>
      <c r="AK2055">
        <f t="shared" si="964"/>
        <v>0</v>
      </c>
      <c r="AL2055">
        <f t="shared" si="965"/>
        <v>0</v>
      </c>
      <c r="AM2055">
        <f t="shared" si="966"/>
        <v>0</v>
      </c>
      <c r="AN2055">
        <f t="shared" si="967"/>
        <v>0</v>
      </c>
      <c r="AO2055">
        <f t="shared" si="968"/>
        <v>0</v>
      </c>
      <c r="AP2055">
        <f t="shared" si="969"/>
        <v>0</v>
      </c>
      <c r="AQ2055">
        <f t="shared" si="970"/>
        <v>0</v>
      </c>
      <c r="AR2055">
        <f t="shared" si="971"/>
        <v>0</v>
      </c>
      <c r="AT2055">
        <f t="shared" si="950"/>
        <v>0</v>
      </c>
      <c r="AU2055">
        <f t="shared" si="951"/>
        <v>0</v>
      </c>
      <c r="AZ2055">
        <f t="shared" si="972"/>
        <v>0</v>
      </c>
      <c r="BA2055" t="str">
        <f t="shared" si="949"/>
        <v/>
      </c>
      <c r="BB2055" t="str">
        <f t="shared" si="973"/>
        <v/>
      </c>
    </row>
    <row r="2056" spans="2:54" x14ac:dyDescent="0.15">
      <c r="B2056" s="347"/>
      <c r="C2056" s="347"/>
      <c r="D2056" s="347"/>
      <c r="E2056" s="347"/>
      <c r="F2056" s="347"/>
      <c r="G2056" s="347"/>
      <c r="H2056" s="347"/>
      <c r="I2056" s="347"/>
      <c r="J2056" s="347"/>
      <c r="K2056" s="347"/>
      <c r="N2056" s="323" t="str">
        <f t="shared" si="974"/>
        <v/>
      </c>
      <c r="O2056" s="323" t="str">
        <f t="shared" si="975"/>
        <v/>
      </c>
      <c r="P2056" s="323" t="str">
        <f t="shared" si="976"/>
        <v/>
      </c>
      <c r="R2056" s="323" t="str">
        <f t="shared" si="977"/>
        <v/>
      </c>
      <c r="X2056" s="322" t="str">
        <f t="shared" si="952"/>
        <v/>
      </c>
      <c r="Y2056" s="322" t="str">
        <f t="shared" si="953"/>
        <v/>
      </c>
      <c r="Z2056" s="322" t="str">
        <f t="shared" si="954"/>
        <v/>
      </c>
      <c r="AA2056" s="322" t="str">
        <f t="shared" si="955"/>
        <v/>
      </c>
      <c r="AB2056" s="322" t="str">
        <f t="shared" si="956"/>
        <v/>
      </c>
      <c r="AC2056" s="322" t="str">
        <f t="shared" si="957"/>
        <v/>
      </c>
      <c r="AD2056" s="322" t="str">
        <f t="shared" si="958"/>
        <v/>
      </c>
      <c r="AE2056" s="322" t="str">
        <f t="shared" si="959"/>
        <v/>
      </c>
      <c r="AF2056" s="322" t="str">
        <f t="shared" si="960"/>
        <v/>
      </c>
      <c r="AG2056" s="322" t="str">
        <f t="shared" si="961"/>
        <v/>
      </c>
      <c r="AI2056">
        <f t="shared" si="962"/>
        <v>0</v>
      </c>
      <c r="AJ2056">
        <f t="shared" si="963"/>
        <v>0</v>
      </c>
      <c r="AK2056">
        <f t="shared" si="964"/>
        <v>0</v>
      </c>
      <c r="AL2056">
        <f t="shared" si="965"/>
        <v>0</v>
      </c>
      <c r="AM2056">
        <f t="shared" si="966"/>
        <v>0</v>
      </c>
      <c r="AN2056">
        <f t="shared" si="967"/>
        <v>0</v>
      </c>
      <c r="AO2056">
        <f t="shared" si="968"/>
        <v>0</v>
      </c>
      <c r="AP2056">
        <f t="shared" si="969"/>
        <v>0</v>
      </c>
      <c r="AQ2056">
        <f t="shared" si="970"/>
        <v>0</v>
      </c>
      <c r="AR2056">
        <f t="shared" si="971"/>
        <v>0</v>
      </c>
      <c r="AT2056">
        <f t="shared" si="950"/>
        <v>0</v>
      </c>
      <c r="AU2056">
        <f t="shared" si="951"/>
        <v>0</v>
      </c>
      <c r="AZ2056">
        <f t="shared" si="972"/>
        <v>0</v>
      </c>
      <c r="BA2056" t="str">
        <f t="shared" si="949"/>
        <v/>
      </c>
      <c r="BB2056" t="str">
        <f t="shared" si="973"/>
        <v/>
      </c>
    </row>
    <row r="2057" spans="2:54" x14ac:dyDescent="0.15">
      <c r="B2057" s="347"/>
      <c r="C2057" s="347"/>
      <c r="D2057" s="347"/>
      <c r="E2057" s="347"/>
      <c r="F2057" s="347"/>
      <c r="G2057" s="347"/>
      <c r="H2057" s="347"/>
      <c r="I2057" s="347"/>
      <c r="J2057" s="347"/>
      <c r="K2057" s="347"/>
      <c r="N2057" s="323" t="str">
        <f t="shared" si="974"/>
        <v/>
      </c>
      <c r="O2057" s="323" t="str">
        <f t="shared" si="975"/>
        <v/>
      </c>
      <c r="P2057" s="323" t="str">
        <f t="shared" si="976"/>
        <v/>
      </c>
      <c r="R2057" s="323" t="str">
        <f t="shared" si="977"/>
        <v/>
      </c>
      <c r="X2057" s="322" t="str">
        <f t="shared" si="952"/>
        <v/>
      </c>
      <c r="Y2057" s="322" t="str">
        <f t="shared" si="953"/>
        <v/>
      </c>
      <c r="Z2057" s="322" t="str">
        <f t="shared" si="954"/>
        <v/>
      </c>
      <c r="AA2057" s="322" t="str">
        <f t="shared" si="955"/>
        <v/>
      </c>
      <c r="AB2057" s="322" t="str">
        <f t="shared" si="956"/>
        <v/>
      </c>
      <c r="AC2057" s="322" t="str">
        <f t="shared" si="957"/>
        <v/>
      </c>
      <c r="AD2057" s="322" t="str">
        <f t="shared" si="958"/>
        <v/>
      </c>
      <c r="AE2057" s="322" t="str">
        <f t="shared" si="959"/>
        <v/>
      </c>
      <c r="AF2057" s="322" t="str">
        <f t="shared" si="960"/>
        <v/>
      </c>
      <c r="AG2057" s="322" t="str">
        <f t="shared" si="961"/>
        <v/>
      </c>
      <c r="AI2057">
        <f t="shared" si="962"/>
        <v>0</v>
      </c>
      <c r="AJ2057">
        <f t="shared" si="963"/>
        <v>0</v>
      </c>
      <c r="AK2057">
        <f t="shared" si="964"/>
        <v>0</v>
      </c>
      <c r="AL2057">
        <f t="shared" si="965"/>
        <v>0</v>
      </c>
      <c r="AM2057">
        <f t="shared" si="966"/>
        <v>0</v>
      </c>
      <c r="AN2057">
        <f t="shared" si="967"/>
        <v>0</v>
      </c>
      <c r="AO2057">
        <f t="shared" si="968"/>
        <v>0</v>
      </c>
      <c r="AP2057">
        <f t="shared" si="969"/>
        <v>0</v>
      </c>
      <c r="AQ2057">
        <f t="shared" si="970"/>
        <v>0</v>
      </c>
      <c r="AR2057">
        <f t="shared" si="971"/>
        <v>0</v>
      </c>
      <c r="AT2057">
        <f t="shared" si="950"/>
        <v>0</v>
      </c>
      <c r="AU2057">
        <f t="shared" si="951"/>
        <v>0</v>
      </c>
      <c r="AZ2057">
        <f t="shared" si="972"/>
        <v>0</v>
      </c>
      <c r="BA2057" t="str">
        <f t="shared" si="949"/>
        <v/>
      </c>
      <c r="BB2057" t="str">
        <f t="shared" si="973"/>
        <v/>
      </c>
    </row>
    <row r="2058" spans="2:54" x14ac:dyDescent="0.15">
      <c r="B2058" s="347"/>
      <c r="C2058" s="347"/>
      <c r="D2058" s="347"/>
      <c r="E2058" s="347"/>
      <c r="F2058" s="347"/>
      <c r="G2058" s="347"/>
      <c r="H2058" s="347"/>
      <c r="I2058" s="347"/>
      <c r="J2058" s="347"/>
      <c r="K2058" s="347"/>
      <c r="N2058" s="323" t="str">
        <f t="shared" si="974"/>
        <v/>
      </c>
      <c r="O2058" s="323" t="str">
        <f t="shared" si="975"/>
        <v/>
      </c>
      <c r="P2058" s="323" t="str">
        <f t="shared" si="976"/>
        <v/>
      </c>
      <c r="R2058" s="323" t="str">
        <f t="shared" si="977"/>
        <v/>
      </c>
      <c r="X2058" s="322" t="str">
        <f t="shared" si="952"/>
        <v/>
      </c>
      <c r="Y2058" s="322" t="str">
        <f t="shared" si="953"/>
        <v/>
      </c>
      <c r="Z2058" s="322" t="str">
        <f t="shared" si="954"/>
        <v/>
      </c>
      <c r="AA2058" s="322" t="str">
        <f t="shared" si="955"/>
        <v/>
      </c>
      <c r="AB2058" s="322" t="str">
        <f t="shared" si="956"/>
        <v/>
      </c>
      <c r="AC2058" s="322" t="str">
        <f t="shared" si="957"/>
        <v/>
      </c>
      <c r="AD2058" s="322" t="str">
        <f t="shared" si="958"/>
        <v/>
      </c>
      <c r="AE2058" s="322" t="str">
        <f t="shared" si="959"/>
        <v/>
      </c>
      <c r="AF2058" s="322" t="str">
        <f t="shared" si="960"/>
        <v/>
      </c>
      <c r="AG2058" s="322" t="str">
        <f t="shared" si="961"/>
        <v/>
      </c>
      <c r="AI2058">
        <f t="shared" si="962"/>
        <v>0</v>
      </c>
      <c r="AJ2058">
        <f t="shared" si="963"/>
        <v>0</v>
      </c>
      <c r="AK2058">
        <f t="shared" si="964"/>
        <v>0</v>
      </c>
      <c r="AL2058">
        <f t="shared" si="965"/>
        <v>0</v>
      </c>
      <c r="AM2058">
        <f t="shared" si="966"/>
        <v>0</v>
      </c>
      <c r="AN2058">
        <f t="shared" si="967"/>
        <v>0</v>
      </c>
      <c r="AO2058">
        <f t="shared" si="968"/>
        <v>0</v>
      </c>
      <c r="AP2058">
        <f t="shared" si="969"/>
        <v>0</v>
      </c>
      <c r="AQ2058">
        <f t="shared" si="970"/>
        <v>0</v>
      </c>
      <c r="AR2058">
        <f t="shared" si="971"/>
        <v>0</v>
      </c>
      <c r="AT2058">
        <f t="shared" si="950"/>
        <v>0</v>
      </c>
      <c r="AU2058">
        <f t="shared" si="951"/>
        <v>0</v>
      </c>
      <c r="AZ2058">
        <f t="shared" si="972"/>
        <v>0</v>
      </c>
      <c r="BA2058" t="str">
        <f t="shared" si="949"/>
        <v/>
      </c>
      <c r="BB2058" t="str">
        <f t="shared" si="973"/>
        <v/>
      </c>
    </row>
    <row r="2059" spans="2:54" x14ac:dyDescent="0.15">
      <c r="B2059" s="347"/>
      <c r="C2059" s="347"/>
      <c r="D2059" s="347"/>
      <c r="E2059" s="347"/>
      <c r="F2059" s="347"/>
      <c r="G2059" s="347"/>
      <c r="H2059" s="347"/>
      <c r="I2059" s="347"/>
      <c r="J2059" s="347"/>
      <c r="K2059" s="347"/>
      <c r="N2059" s="323" t="str">
        <f t="shared" si="974"/>
        <v/>
      </c>
      <c r="O2059" s="323" t="str">
        <f t="shared" si="975"/>
        <v/>
      </c>
      <c r="P2059" s="323" t="str">
        <f t="shared" si="976"/>
        <v/>
      </c>
      <c r="R2059" s="323" t="str">
        <f t="shared" si="977"/>
        <v/>
      </c>
      <c r="X2059" s="322" t="str">
        <f t="shared" si="952"/>
        <v/>
      </c>
      <c r="Y2059" s="322" t="str">
        <f t="shared" si="953"/>
        <v/>
      </c>
      <c r="Z2059" s="322" t="str">
        <f t="shared" si="954"/>
        <v/>
      </c>
      <c r="AA2059" s="322" t="str">
        <f t="shared" si="955"/>
        <v/>
      </c>
      <c r="AB2059" s="322" t="str">
        <f t="shared" si="956"/>
        <v/>
      </c>
      <c r="AC2059" s="322" t="str">
        <f t="shared" si="957"/>
        <v/>
      </c>
      <c r="AD2059" s="322" t="str">
        <f t="shared" si="958"/>
        <v/>
      </c>
      <c r="AE2059" s="322" t="str">
        <f t="shared" si="959"/>
        <v/>
      </c>
      <c r="AF2059" s="322" t="str">
        <f t="shared" si="960"/>
        <v/>
      </c>
      <c r="AG2059" s="322" t="str">
        <f t="shared" si="961"/>
        <v/>
      </c>
      <c r="AI2059">
        <f t="shared" si="962"/>
        <v>0</v>
      </c>
      <c r="AJ2059">
        <f t="shared" si="963"/>
        <v>0</v>
      </c>
      <c r="AK2059">
        <f t="shared" si="964"/>
        <v>0</v>
      </c>
      <c r="AL2059">
        <f t="shared" si="965"/>
        <v>0</v>
      </c>
      <c r="AM2059">
        <f t="shared" si="966"/>
        <v>0</v>
      </c>
      <c r="AN2059">
        <f t="shared" si="967"/>
        <v>0</v>
      </c>
      <c r="AO2059">
        <f t="shared" si="968"/>
        <v>0</v>
      </c>
      <c r="AP2059">
        <f t="shared" si="969"/>
        <v>0</v>
      </c>
      <c r="AQ2059">
        <f t="shared" si="970"/>
        <v>0</v>
      </c>
      <c r="AR2059">
        <f t="shared" si="971"/>
        <v>0</v>
      </c>
      <c r="AT2059">
        <f t="shared" si="950"/>
        <v>0</v>
      </c>
      <c r="AU2059">
        <f t="shared" si="951"/>
        <v>0</v>
      </c>
      <c r="AZ2059">
        <f t="shared" si="972"/>
        <v>0</v>
      </c>
      <c r="BA2059" t="str">
        <f t="shared" si="949"/>
        <v/>
      </c>
      <c r="BB2059" t="str">
        <f t="shared" si="973"/>
        <v/>
      </c>
    </row>
    <row r="2060" spans="2:54" x14ac:dyDescent="0.15">
      <c r="B2060" s="347"/>
      <c r="C2060" s="347"/>
      <c r="D2060" s="347"/>
      <c r="E2060" s="347"/>
      <c r="F2060" s="347"/>
      <c r="G2060" s="347"/>
      <c r="H2060" s="347"/>
      <c r="I2060" s="347"/>
      <c r="J2060" s="347"/>
      <c r="K2060" s="347"/>
      <c r="N2060" s="323" t="str">
        <f t="shared" si="974"/>
        <v/>
      </c>
      <c r="O2060" s="323" t="str">
        <f t="shared" si="975"/>
        <v/>
      </c>
      <c r="P2060" s="323" t="str">
        <f t="shared" si="976"/>
        <v/>
      </c>
      <c r="R2060" s="323" t="str">
        <f t="shared" si="977"/>
        <v/>
      </c>
      <c r="X2060" s="322" t="str">
        <f t="shared" si="952"/>
        <v/>
      </c>
      <c r="Y2060" s="322" t="str">
        <f t="shared" si="953"/>
        <v/>
      </c>
      <c r="Z2060" s="322" t="str">
        <f t="shared" si="954"/>
        <v/>
      </c>
      <c r="AA2060" s="322" t="str">
        <f t="shared" si="955"/>
        <v/>
      </c>
      <c r="AB2060" s="322" t="str">
        <f t="shared" si="956"/>
        <v/>
      </c>
      <c r="AC2060" s="322" t="str">
        <f t="shared" si="957"/>
        <v/>
      </c>
      <c r="AD2060" s="322" t="str">
        <f t="shared" si="958"/>
        <v/>
      </c>
      <c r="AE2060" s="322" t="str">
        <f t="shared" si="959"/>
        <v/>
      </c>
      <c r="AF2060" s="322" t="str">
        <f t="shared" si="960"/>
        <v/>
      </c>
      <c r="AG2060" s="322" t="str">
        <f t="shared" si="961"/>
        <v/>
      </c>
      <c r="AI2060">
        <f t="shared" si="962"/>
        <v>0</v>
      </c>
      <c r="AJ2060">
        <f t="shared" si="963"/>
        <v>0</v>
      </c>
      <c r="AK2060">
        <f t="shared" si="964"/>
        <v>0</v>
      </c>
      <c r="AL2060">
        <f t="shared" si="965"/>
        <v>0</v>
      </c>
      <c r="AM2060">
        <f t="shared" si="966"/>
        <v>0</v>
      </c>
      <c r="AN2060">
        <f t="shared" si="967"/>
        <v>0</v>
      </c>
      <c r="AO2060">
        <f t="shared" si="968"/>
        <v>0</v>
      </c>
      <c r="AP2060">
        <f t="shared" si="969"/>
        <v>0</v>
      </c>
      <c r="AQ2060">
        <f t="shared" si="970"/>
        <v>0</v>
      </c>
      <c r="AR2060">
        <f t="shared" si="971"/>
        <v>0</v>
      </c>
      <c r="AT2060">
        <f t="shared" si="950"/>
        <v>0</v>
      </c>
      <c r="AU2060">
        <f t="shared" si="951"/>
        <v>0</v>
      </c>
      <c r="AZ2060">
        <f t="shared" si="972"/>
        <v>0</v>
      </c>
      <c r="BA2060" t="str">
        <f t="shared" si="949"/>
        <v/>
      </c>
      <c r="BB2060" t="str">
        <f t="shared" si="973"/>
        <v/>
      </c>
    </row>
    <row r="2061" spans="2:54" x14ac:dyDescent="0.15">
      <c r="B2061" s="347"/>
      <c r="C2061" s="347"/>
      <c r="D2061" s="347"/>
      <c r="E2061" s="347"/>
      <c r="F2061" s="347"/>
      <c r="G2061" s="347"/>
      <c r="H2061" s="347"/>
      <c r="I2061" s="347"/>
      <c r="J2061" s="347"/>
      <c r="K2061" s="347"/>
      <c r="N2061" s="323" t="str">
        <f t="shared" si="974"/>
        <v/>
      </c>
      <c r="O2061" s="323" t="str">
        <f t="shared" si="975"/>
        <v/>
      </c>
      <c r="P2061" s="323" t="str">
        <f t="shared" si="976"/>
        <v/>
      </c>
      <c r="R2061" s="323" t="str">
        <f t="shared" si="977"/>
        <v/>
      </c>
      <c r="X2061" s="322" t="str">
        <f t="shared" si="952"/>
        <v/>
      </c>
      <c r="Y2061" s="322" t="str">
        <f t="shared" si="953"/>
        <v/>
      </c>
      <c r="Z2061" s="322" t="str">
        <f t="shared" si="954"/>
        <v/>
      </c>
      <c r="AA2061" s="322" t="str">
        <f t="shared" si="955"/>
        <v/>
      </c>
      <c r="AB2061" s="322" t="str">
        <f t="shared" si="956"/>
        <v/>
      </c>
      <c r="AC2061" s="322" t="str">
        <f t="shared" si="957"/>
        <v/>
      </c>
      <c r="AD2061" s="322" t="str">
        <f t="shared" si="958"/>
        <v/>
      </c>
      <c r="AE2061" s="322" t="str">
        <f t="shared" si="959"/>
        <v/>
      </c>
      <c r="AF2061" s="322" t="str">
        <f t="shared" si="960"/>
        <v/>
      </c>
      <c r="AG2061" s="322" t="str">
        <f t="shared" si="961"/>
        <v/>
      </c>
      <c r="AI2061">
        <f t="shared" si="962"/>
        <v>0</v>
      </c>
      <c r="AJ2061">
        <f t="shared" si="963"/>
        <v>0</v>
      </c>
      <c r="AK2061">
        <f t="shared" si="964"/>
        <v>0</v>
      </c>
      <c r="AL2061">
        <f t="shared" si="965"/>
        <v>0</v>
      </c>
      <c r="AM2061">
        <f t="shared" si="966"/>
        <v>0</v>
      </c>
      <c r="AN2061">
        <f t="shared" si="967"/>
        <v>0</v>
      </c>
      <c r="AO2061">
        <f t="shared" si="968"/>
        <v>0</v>
      </c>
      <c r="AP2061">
        <f t="shared" si="969"/>
        <v>0</v>
      </c>
      <c r="AQ2061">
        <f t="shared" si="970"/>
        <v>0</v>
      </c>
      <c r="AR2061">
        <f t="shared" si="971"/>
        <v>0</v>
      </c>
      <c r="AT2061">
        <f t="shared" si="950"/>
        <v>0</v>
      </c>
      <c r="AU2061">
        <f t="shared" si="951"/>
        <v>0</v>
      </c>
      <c r="AZ2061">
        <f t="shared" si="972"/>
        <v>0</v>
      </c>
      <c r="BA2061" t="str">
        <f t="shared" ref="BA2061:BA2124" si="978">IF($AZ2061=10,SUM($X2061:$AG2061),"")</f>
        <v/>
      </c>
      <c r="BB2061" t="str">
        <f t="shared" si="973"/>
        <v/>
      </c>
    </row>
    <row r="2062" spans="2:54" x14ac:dyDescent="0.15">
      <c r="B2062" s="347"/>
      <c r="C2062" s="347"/>
      <c r="D2062" s="347"/>
      <c r="E2062" s="347"/>
      <c r="F2062" s="347"/>
      <c r="G2062" s="347"/>
      <c r="H2062" s="347"/>
      <c r="I2062" s="347"/>
      <c r="J2062" s="347"/>
      <c r="K2062" s="347"/>
      <c r="N2062" s="323" t="str">
        <f t="shared" si="974"/>
        <v/>
      </c>
      <c r="O2062" s="323" t="str">
        <f t="shared" si="975"/>
        <v/>
      </c>
      <c r="P2062" s="323" t="str">
        <f t="shared" si="976"/>
        <v/>
      </c>
      <c r="R2062" s="323" t="str">
        <f t="shared" si="977"/>
        <v/>
      </c>
      <c r="X2062" s="322" t="str">
        <f t="shared" si="952"/>
        <v/>
      </c>
      <c r="Y2062" s="322" t="str">
        <f t="shared" si="953"/>
        <v/>
      </c>
      <c r="Z2062" s="322" t="str">
        <f t="shared" si="954"/>
        <v/>
      </c>
      <c r="AA2062" s="322" t="str">
        <f t="shared" si="955"/>
        <v/>
      </c>
      <c r="AB2062" s="322" t="str">
        <f t="shared" si="956"/>
        <v/>
      </c>
      <c r="AC2062" s="322" t="str">
        <f t="shared" si="957"/>
        <v/>
      </c>
      <c r="AD2062" s="322" t="str">
        <f t="shared" si="958"/>
        <v/>
      </c>
      <c r="AE2062" s="322" t="str">
        <f t="shared" si="959"/>
        <v/>
      </c>
      <c r="AF2062" s="322" t="str">
        <f t="shared" si="960"/>
        <v/>
      </c>
      <c r="AG2062" s="322" t="str">
        <f t="shared" si="961"/>
        <v/>
      </c>
      <c r="AI2062">
        <f t="shared" si="962"/>
        <v>0</v>
      </c>
      <c r="AJ2062">
        <f t="shared" si="963"/>
        <v>0</v>
      </c>
      <c r="AK2062">
        <f t="shared" si="964"/>
        <v>0</v>
      </c>
      <c r="AL2062">
        <f t="shared" si="965"/>
        <v>0</v>
      </c>
      <c r="AM2062">
        <f t="shared" si="966"/>
        <v>0</v>
      </c>
      <c r="AN2062">
        <f t="shared" si="967"/>
        <v>0</v>
      </c>
      <c r="AO2062">
        <f t="shared" si="968"/>
        <v>0</v>
      </c>
      <c r="AP2062">
        <f t="shared" si="969"/>
        <v>0</v>
      </c>
      <c r="AQ2062">
        <f t="shared" si="970"/>
        <v>0</v>
      </c>
      <c r="AR2062">
        <f t="shared" si="971"/>
        <v>0</v>
      </c>
      <c r="AT2062">
        <f t="shared" ref="AT2062:AT2125" si="979">COUNTIF(AI2062:AR2062,"&gt;3")</f>
        <v>0</v>
      </c>
      <c r="AU2062">
        <f t="shared" ref="AU2062:AU2125" si="980">IF(AT2062&gt;6,1,0)</f>
        <v>0</v>
      </c>
      <c r="AZ2062">
        <f t="shared" si="972"/>
        <v>0</v>
      </c>
      <c r="BA2062" t="str">
        <f t="shared" si="978"/>
        <v/>
      </c>
      <c r="BB2062" t="str">
        <f t="shared" si="973"/>
        <v/>
      </c>
    </row>
    <row r="2063" spans="2:54" x14ac:dyDescent="0.15">
      <c r="B2063" s="347"/>
      <c r="C2063" s="347"/>
      <c r="D2063" s="347"/>
      <c r="E2063" s="347"/>
      <c r="F2063" s="347"/>
      <c r="G2063" s="347"/>
      <c r="H2063" s="347"/>
      <c r="I2063" s="347"/>
      <c r="J2063" s="347"/>
      <c r="K2063" s="347"/>
      <c r="N2063" s="323" t="str">
        <f t="shared" si="974"/>
        <v/>
      </c>
      <c r="O2063" s="323" t="str">
        <f t="shared" si="975"/>
        <v/>
      </c>
      <c r="P2063" s="323" t="str">
        <f t="shared" si="976"/>
        <v/>
      </c>
      <c r="R2063" s="323" t="str">
        <f t="shared" si="977"/>
        <v/>
      </c>
      <c r="X2063" s="322" t="str">
        <f t="shared" si="952"/>
        <v/>
      </c>
      <c r="Y2063" s="322" t="str">
        <f t="shared" si="953"/>
        <v/>
      </c>
      <c r="Z2063" s="322" t="str">
        <f t="shared" si="954"/>
        <v/>
      </c>
      <c r="AA2063" s="322" t="str">
        <f t="shared" si="955"/>
        <v/>
      </c>
      <c r="AB2063" s="322" t="str">
        <f t="shared" si="956"/>
        <v/>
      </c>
      <c r="AC2063" s="322" t="str">
        <f t="shared" si="957"/>
        <v/>
      </c>
      <c r="AD2063" s="322" t="str">
        <f t="shared" si="958"/>
        <v/>
      </c>
      <c r="AE2063" s="322" t="str">
        <f t="shared" si="959"/>
        <v/>
      </c>
      <c r="AF2063" s="322" t="str">
        <f t="shared" si="960"/>
        <v/>
      </c>
      <c r="AG2063" s="322" t="str">
        <f t="shared" si="961"/>
        <v/>
      </c>
      <c r="AI2063">
        <f t="shared" si="962"/>
        <v>0</v>
      </c>
      <c r="AJ2063">
        <f t="shared" si="963"/>
        <v>0</v>
      </c>
      <c r="AK2063">
        <f t="shared" si="964"/>
        <v>0</v>
      </c>
      <c r="AL2063">
        <f t="shared" si="965"/>
        <v>0</v>
      </c>
      <c r="AM2063">
        <f t="shared" si="966"/>
        <v>0</v>
      </c>
      <c r="AN2063">
        <f t="shared" si="967"/>
        <v>0</v>
      </c>
      <c r="AO2063">
        <f t="shared" si="968"/>
        <v>0</v>
      </c>
      <c r="AP2063">
        <f t="shared" si="969"/>
        <v>0</v>
      </c>
      <c r="AQ2063">
        <f t="shared" si="970"/>
        <v>0</v>
      </c>
      <c r="AR2063">
        <f t="shared" si="971"/>
        <v>0</v>
      </c>
      <c r="AT2063">
        <f t="shared" si="979"/>
        <v>0</v>
      </c>
      <c r="AU2063">
        <f t="shared" si="980"/>
        <v>0</v>
      </c>
      <c r="AZ2063">
        <f t="shared" si="972"/>
        <v>0</v>
      </c>
      <c r="BA2063" t="str">
        <f t="shared" si="978"/>
        <v/>
      </c>
      <c r="BB2063" t="str">
        <f t="shared" si="973"/>
        <v/>
      </c>
    </row>
    <row r="2064" spans="2:54" x14ac:dyDescent="0.15">
      <c r="B2064" s="347"/>
      <c r="C2064" s="347"/>
      <c r="D2064" s="347"/>
      <c r="E2064" s="347"/>
      <c r="F2064" s="347"/>
      <c r="G2064" s="347"/>
      <c r="H2064" s="347"/>
      <c r="I2064" s="347"/>
      <c r="J2064" s="347"/>
      <c r="K2064" s="347"/>
      <c r="N2064" s="323" t="str">
        <f t="shared" si="974"/>
        <v/>
      </c>
      <c r="O2064" s="323" t="str">
        <f t="shared" si="975"/>
        <v/>
      </c>
      <c r="P2064" s="323" t="str">
        <f t="shared" si="976"/>
        <v/>
      </c>
      <c r="R2064" s="323" t="str">
        <f t="shared" si="977"/>
        <v/>
      </c>
      <c r="X2064" s="322" t="str">
        <f t="shared" si="952"/>
        <v/>
      </c>
      <c r="Y2064" s="322" t="str">
        <f t="shared" si="953"/>
        <v/>
      </c>
      <c r="Z2064" s="322" t="str">
        <f t="shared" si="954"/>
        <v/>
      </c>
      <c r="AA2064" s="322" t="str">
        <f t="shared" si="955"/>
        <v/>
      </c>
      <c r="AB2064" s="322" t="str">
        <f t="shared" si="956"/>
        <v/>
      </c>
      <c r="AC2064" s="322" t="str">
        <f t="shared" si="957"/>
        <v/>
      </c>
      <c r="AD2064" s="322" t="str">
        <f t="shared" si="958"/>
        <v/>
      </c>
      <c r="AE2064" s="322" t="str">
        <f t="shared" si="959"/>
        <v/>
      </c>
      <c r="AF2064" s="322" t="str">
        <f t="shared" si="960"/>
        <v/>
      </c>
      <c r="AG2064" s="322" t="str">
        <f t="shared" si="961"/>
        <v/>
      </c>
      <c r="AI2064">
        <f t="shared" si="962"/>
        <v>0</v>
      </c>
      <c r="AJ2064">
        <f t="shared" si="963"/>
        <v>0</v>
      </c>
      <c r="AK2064">
        <f t="shared" si="964"/>
        <v>0</v>
      </c>
      <c r="AL2064">
        <f t="shared" si="965"/>
        <v>0</v>
      </c>
      <c r="AM2064">
        <f t="shared" si="966"/>
        <v>0</v>
      </c>
      <c r="AN2064">
        <f t="shared" si="967"/>
        <v>0</v>
      </c>
      <c r="AO2064">
        <f t="shared" si="968"/>
        <v>0</v>
      </c>
      <c r="AP2064">
        <f t="shared" si="969"/>
        <v>0</v>
      </c>
      <c r="AQ2064">
        <f t="shared" si="970"/>
        <v>0</v>
      </c>
      <c r="AR2064">
        <f t="shared" si="971"/>
        <v>0</v>
      </c>
      <c r="AT2064">
        <f t="shared" si="979"/>
        <v>0</v>
      </c>
      <c r="AU2064">
        <f t="shared" si="980"/>
        <v>0</v>
      </c>
      <c r="AZ2064">
        <f t="shared" si="972"/>
        <v>0</v>
      </c>
      <c r="BA2064" t="str">
        <f t="shared" si="978"/>
        <v/>
      </c>
      <c r="BB2064" t="str">
        <f t="shared" si="973"/>
        <v/>
      </c>
    </row>
    <row r="2065" spans="2:54" x14ac:dyDescent="0.15">
      <c r="B2065" s="347"/>
      <c r="C2065" s="347"/>
      <c r="D2065" s="347"/>
      <c r="E2065" s="347"/>
      <c r="F2065" s="347"/>
      <c r="G2065" s="347"/>
      <c r="H2065" s="347"/>
      <c r="I2065" s="347"/>
      <c r="J2065" s="347"/>
      <c r="K2065" s="347"/>
      <c r="N2065" s="323" t="str">
        <f t="shared" si="974"/>
        <v/>
      </c>
      <c r="O2065" s="323" t="str">
        <f t="shared" si="975"/>
        <v/>
      </c>
      <c r="P2065" s="323" t="str">
        <f t="shared" si="976"/>
        <v/>
      </c>
      <c r="R2065" s="323" t="str">
        <f t="shared" si="977"/>
        <v/>
      </c>
      <c r="X2065" s="322" t="str">
        <f t="shared" ref="X2065:X2128" si="981">IF(B2065&lt;&gt;"",B2065-1,"")</f>
        <v/>
      </c>
      <c r="Y2065" s="322" t="str">
        <f t="shared" ref="Y2065:Y2128" si="982">IF(C2065&lt;&gt;"",5-C2065,"")</f>
        <v/>
      </c>
      <c r="Z2065" s="322" t="str">
        <f t="shared" ref="Z2065:Z2128" si="983">IF(D2065&lt;&gt;"",D2065-1,"")</f>
        <v/>
      </c>
      <c r="AA2065" s="322" t="str">
        <f t="shared" ref="AA2065:AA2128" si="984">IF(E2065&lt;&gt;"",5-E2065,"")</f>
        <v/>
      </c>
      <c r="AB2065" s="322" t="str">
        <f t="shared" ref="AB2065:AB2128" si="985">IF(F2065&lt;&gt;"",F2065-1,"")</f>
        <v/>
      </c>
      <c r="AC2065" s="322" t="str">
        <f t="shared" ref="AC2065:AC2128" si="986">IF(G2065&lt;&gt;"",5-G2065,"")</f>
        <v/>
      </c>
      <c r="AD2065" s="322" t="str">
        <f t="shared" ref="AD2065:AD2128" si="987">IF(H2065&lt;&gt;"",H2065-1,"")</f>
        <v/>
      </c>
      <c r="AE2065" s="322" t="str">
        <f t="shared" ref="AE2065:AE2128" si="988">IF(I2065&lt;&gt;"",5-I2065,"")</f>
        <v/>
      </c>
      <c r="AF2065" s="322" t="str">
        <f t="shared" ref="AF2065:AF2128" si="989">IF(J2065&lt;&gt;"",J2065-1,"")</f>
        <v/>
      </c>
      <c r="AG2065" s="322" t="str">
        <f t="shared" ref="AG2065:AG2128" si="990">IF(K2065&lt;&gt;"",5-K2065,"")</f>
        <v/>
      </c>
      <c r="AI2065">
        <f t="shared" si="962"/>
        <v>0</v>
      </c>
      <c r="AJ2065">
        <f t="shared" si="963"/>
        <v>0</v>
      </c>
      <c r="AK2065">
        <f t="shared" si="964"/>
        <v>0</v>
      </c>
      <c r="AL2065">
        <f t="shared" si="965"/>
        <v>0</v>
      </c>
      <c r="AM2065">
        <f t="shared" si="966"/>
        <v>0</v>
      </c>
      <c r="AN2065">
        <f t="shared" si="967"/>
        <v>0</v>
      </c>
      <c r="AO2065">
        <f t="shared" si="968"/>
        <v>0</v>
      </c>
      <c r="AP2065">
        <f t="shared" si="969"/>
        <v>0</v>
      </c>
      <c r="AQ2065">
        <f t="shared" si="970"/>
        <v>0</v>
      </c>
      <c r="AR2065">
        <f t="shared" si="971"/>
        <v>0</v>
      </c>
      <c r="AT2065">
        <f t="shared" si="979"/>
        <v>0</v>
      </c>
      <c r="AU2065">
        <f t="shared" si="980"/>
        <v>0</v>
      </c>
      <c r="AZ2065">
        <f t="shared" si="972"/>
        <v>0</v>
      </c>
      <c r="BA2065" t="str">
        <f t="shared" si="978"/>
        <v/>
      </c>
      <c r="BB2065" t="str">
        <f t="shared" si="973"/>
        <v/>
      </c>
    </row>
    <row r="2066" spans="2:54" x14ac:dyDescent="0.15">
      <c r="B2066" s="347"/>
      <c r="C2066" s="347"/>
      <c r="D2066" s="347"/>
      <c r="E2066" s="347"/>
      <c r="F2066" s="347"/>
      <c r="G2066" s="347"/>
      <c r="H2066" s="347"/>
      <c r="I2066" s="347"/>
      <c r="J2066" s="347"/>
      <c r="K2066" s="347"/>
      <c r="N2066" s="323" t="str">
        <f t="shared" si="974"/>
        <v/>
      </c>
      <c r="O2066" s="323" t="str">
        <f t="shared" si="975"/>
        <v/>
      </c>
      <c r="P2066" s="323" t="str">
        <f t="shared" si="976"/>
        <v/>
      </c>
      <c r="R2066" s="323" t="str">
        <f t="shared" si="977"/>
        <v/>
      </c>
      <c r="X2066" s="322" t="str">
        <f t="shared" si="981"/>
        <v/>
      </c>
      <c r="Y2066" s="322" t="str">
        <f t="shared" si="982"/>
        <v/>
      </c>
      <c r="Z2066" s="322" t="str">
        <f t="shared" si="983"/>
        <v/>
      </c>
      <c r="AA2066" s="322" t="str">
        <f t="shared" si="984"/>
        <v/>
      </c>
      <c r="AB2066" s="322" t="str">
        <f t="shared" si="985"/>
        <v/>
      </c>
      <c r="AC2066" s="322" t="str">
        <f t="shared" si="986"/>
        <v/>
      </c>
      <c r="AD2066" s="322" t="str">
        <f t="shared" si="987"/>
        <v/>
      </c>
      <c r="AE2066" s="322" t="str">
        <f t="shared" si="988"/>
        <v/>
      </c>
      <c r="AF2066" s="322" t="str">
        <f t="shared" si="989"/>
        <v/>
      </c>
      <c r="AG2066" s="322" t="str">
        <f t="shared" si="990"/>
        <v/>
      </c>
      <c r="AI2066">
        <f t="shared" si="962"/>
        <v>0</v>
      </c>
      <c r="AJ2066">
        <f t="shared" si="963"/>
        <v>0</v>
      </c>
      <c r="AK2066">
        <f t="shared" si="964"/>
        <v>0</v>
      </c>
      <c r="AL2066">
        <f t="shared" si="965"/>
        <v>0</v>
      </c>
      <c r="AM2066">
        <f t="shared" si="966"/>
        <v>0</v>
      </c>
      <c r="AN2066">
        <f t="shared" si="967"/>
        <v>0</v>
      </c>
      <c r="AO2066">
        <f t="shared" si="968"/>
        <v>0</v>
      </c>
      <c r="AP2066">
        <f t="shared" si="969"/>
        <v>0</v>
      </c>
      <c r="AQ2066">
        <f t="shared" si="970"/>
        <v>0</v>
      </c>
      <c r="AR2066">
        <f t="shared" si="971"/>
        <v>0</v>
      </c>
      <c r="AT2066">
        <f t="shared" si="979"/>
        <v>0</v>
      </c>
      <c r="AU2066">
        <f t="shared" si="980"/>
        <v>0</v>
      </c>
      <c r="AZ2066">
        <f t="shared" si="972"/>
        <v>0</v>
      </c>
      <c r="BA2066" t="str">
        <f t="shared" si="978"/>
        <v/>
      </c>
      <c r="BB2066" t="str">
        <f t="shared" si="973"/>
        <v/>
      </c>
    </row>
    <row r="2067" spans="2:54" x14ac:dyDescent="0.15">
      <c r="B2067" s="347"/>
      <c r="C2067" s="347"/>
      <c r="D2067" s="347"/>
      <c r="E2067" s="347"/>
      <c r="F2067" s="347"/>
      <c r="G2067" s="347"/>
      <c r="H2067" s="347"/>
      <c r="I2067" s="347"/>
      <c r="J2067" s="347"/>
      <c r="K2067" s="347"/>
      <c r="N2067" s="323" t="str">
        <f t="shared" si="974"/>
        <v/>
      </c>
      <c r="O2067" s="323" t="str">
        <f t="shared" si="975"/>
        <v/>
      </c>
      <c r="P2067" s="323" t="str">
        <f t="shared" si="976"/>
        <v/>
      </c>
      <c r="R2067" s="323" t="str">
        <f t="shared" si="977"/>
        <v/>
      </c>
      <c r="X2067" s="322" t="str">
        <f t="shared" si="981"/>
        <v/>
      </c>
      <c r="Y2067" s="322" t="str">
        <f t="shared" si="982"/>
        <v/>
      </c>
      <c r="Z2067" s="322" t="str">
        <f t="shared" si="983"/>
        <v/>
      </c>
      <c r="AA2067" s="322" t="str">
        <f t="shared" si="984"/>
        <v/>
      </c>
      <c r="AB2067" s="322" t="str">
        <f t="shared" si="985"/>
        <v/>
      </c>
      <c r="AC2067" s="322" t="str">
        <f t="shared" si="986"/>
        <v/>
      </c>
      <c r="AD2067" s="322" t="str">
        <f t="shared" si="987"/>
        <v/>
      </c>
      <c r="AE2067" s="322" t="str">
        <f t="shared" si="988"/>
        <v/>
      </c>
      <c r="AF2067" s="322" t="str">
        <f t="shared" si="989"/>
        <v/>
      </c>
      <c r="AG2067" s="322" t="str">
        <f t="shared" si="990"/>
        <v/>
      </c>
      <c r="AI2067">
        <f t="shared" si="962"/>
        <v>0</v>
      </c>
      <c r="AJ2067">
        <f t="shared" si="963"/>
        <v>0</v>
      </c>
      <c r="AK2067">
        <f t="shared" si="964"/>
        <v>0</v>
      </c>
      <c r="AL2067">
        <f t="shared" si="965"/>
        <v>0</v>
      </c>
      <c r="AM2067">
        <f t="shared" si="966"/>
        <v>0</v>
      </c>
      <c r="AN2067">
        <f t="shared" si="967"/>
        <v>0</v>
      </c>
      <c r="AO2067">
        <f t="shared" si="968"/>
        <v>0</v>
      </c>
      <c r="AP2067">
        <f t="shared" si="969"/>
        <v>0</v>
      </c>
      <c r="AQ2067">
        <f t="shared" si="970"/>
        <v>0</v>
      </c>
      <c r="AR2067">
        <f t="shared" si="971"/>
        <v>0</v>
      </c>
      <c r="AT2067">
        <f t="shared" si="979"/>
        <v>0</v>
      </c>
      <c r="AU2067">
        <f t="shared" si="980"/>
        <v>0</v>
      </c>
      <c r="AZ2067">
        <f t="shared" si="972"/>
        <v>0</v>
      </c>
      <c r="BA2067" t="str">
        <f t="shared" si="978"/>
        <v/>
      </c>
      <c r="BB2067" t="str">
        <f t="shared" si="973"/>
        <v/>
      </c>
    </row>
    <row r="2068" spans="2:54" x14ac:dyDescent="0.15">
      <c r="B2068" s="347"/>
      <c r="C2068" s="347"/>
      <c r="D2068" s="347"/>
      <c r="E2068" s="347"/>
      <c r="F2068" s="347"/>
      <c r="G2068" s="347"/>
      <c r="H2068" s="347"/>
      <c r="I2068" s="347"/>
      <c r="J2068" s="347"/>
      <c r="K2068" s="347"/>
      <c r="N2068" s="323" t="str">
        <f t="shared" si="974"/>
        <v/>
      </c>
      <c r="O2068" s="323" t="str">
        <f t="shared" si="975"/>
        <v/>
      </c>
      <c r="P2068" s="323" t="str">
        <f t="shared" si="976"/>
        <v/>
      </c>
      <c r="R2068" s="323" t="str">
        <f t="shared" si="977"/>
        <v/>
      </c>
      <c r="X2068" s="322" t="str">
        <f t="shared" si="981"/>
        <v/>
      </c>
      <c r="Y2068" s="322" t="str">
        <f t="shared" si="982"/>
        <v/>
      </c>
      <c r="Z2068" s="322" t="str">
        <f t="shared" si="983"/>
        <v/>
      </c>
      <c r="AA2068" s="322" t="str">
        <f t="shared" si="984"/>
        <v/>
      </c>
      <c r="AB2068" s="322" t="str">
        <f t="shared" si="985"/>
        <v/>
      </c>
      <c r="AC2068" s="322" t="str">
        <f t="shared" si="986"/>
        <v/>
      </c>
      <c r="AD2068" s="322" t="str">
        <f t="shared" si="987"/>
        <v/>
      </c>
      <c r="AE2068" s="322" t="str">
        <f t="shared" si="988"/>
        <v/>
      </c>
      <c r="AF2068" s="322" t="str">
        <f t="shared" si="989"/>
        <v/>
      </c>
      <c r="AG2068" s="322" t="str">
        <f t="shared" si="990"/>
        <v/>
      </c>
      <c r="AI2068">
        <f t="shared" si="962"/>
        <v>0</v>
      </c>
      <c r="AJ2068">
        <f t="shared" si="963"/>
        <v>0</v>
      </c>
      <c r="AK2068">
        <f t="shared" si="964"/>
        <v>0</v>
      </c>
      <c r="AL2068">
        <f t="shared" si="965"/>
        <v>0</v>
      </c>
      <c r="AM2068">
        <f t="shared" si="966"/>
        <v>0</v>
      </c>
      <c r="AN2068">
        <f t="shared" si="967"/>
        <v>0</v>
      </c>
      <c r="AO2068">
        <f t="shared" si="968"/>
        <v>0</v>
      </c>
      <c r="AP2068">
        <f t="shared" si="969"/>
        <v>0</v>
      </c>
      <c r="AQ2068">
        <f t="shared" si="970"/>
        <v>0</v>
      </c>
      <c r="AR2068">
        <f t="shared" si="971"/>
        <v>0</v>
      </c>
      <c r="AT2068">
        <f t="shared" si="979"/>
        <v>0</v>
      </c>
      <c r="AU2068">
        <f t="shared" si="980"/>
        <v>0</v>
      </c>
      <c r="AZ2068">
        <f t="shared" si="972"/>
        <v>0</v>
      </c>
      <c r="BA2068" t="str">
        <f t="shared" si="978"/>
        <v/>
      </c>
      <c r="BB2068" t="str">
        <f t="shared" si="973"/>
        <v/>
      </c>
    </row>
    <row r="2069" spans="2:54" x14ac:dyDescent="0.15">
      <c r="B2069" s="347"/>
      <c r="C2069" s="347"/>
      <c r="D2069" s="347"/>
      <c r="E2069" s="347"/>
      <c r="F2069" s="347"/>
      <c r="G2069" s="347"/>
      <c r="H2069" s="347"/>
      <c r="I2069" s="347"/>
      <c r="J2069" s="347"/>
      <c r="K2069" s="347"/>
      <c r="N2069" s="323" t="str">
        <f t="shared" si="974"/>
        <v/>
      </c>
      <c r="O2069" s="323" t="str">
        <f t="shared" si="975"/>
        <v/>
      </c>
      <c r="P2069" s="323" t="str">
        <f t="shared" si="976"/>
        <v/>
      </c>
      <c r="R2069" s="323" t="str">
        <f t="shared" si="977"/>
        <v/>
      </c>
      <c r="X2069" s="322" t="str">
        <f t="shared" si="981"/>
        <v/>
      </c>
      <c r="Y2069" s="322" t="str">
        <f t="shared" si="982"/>
        <v/>
      </c>
      <c r="Z2069" s="322" t="str">
        <f t="shared" si="983"/>
        <v/>
      </c>
      <c r="AA2069" s="322" t="str">
        <f t="shared" si="984"/>
        <v/>
      </c>
      <c r="AB2069" s="322" t="str">
        <f t="shared" si="985"/>
        <v/>
      </c>
      <c r="AC2069" s="322" t="str">
        <f t="shared" si="986"/>
        <v/>
      </c>
      <c r="AD2069" s="322" t="str">
        <f t="shared" si="987"/>
        <v/>
      </c>
      <c r="AE2069" s="322" t="str">
        <f t="shared" si="988"/>
        <v/>
      </c>
      <c r="AF2069" s="322" t="str">
        <f t="shared" si="989"/>
        <v/>
      </c>
      <c r="AG2069" s="322" t="str">
        <f t="shared" si="990"/>
        <v/>
      </c>
      <c r="AI2069">
        <f t="shared" si="962"/>
        <v>0</v>
      </c>
      <c r="AJ2069">
        <f t="shared" si="963"/>
        <v>0</v>
      </c>
      <c r="AK2069">
        <f t="shared" si="964"/>
        <v>0</v>
      </c>
      <c r="AL2069">
        <f t="shared" si="965"/>
        <v>0</v>
      </c>
      <c r="AM2069">
        <f t="shared" si="966"/>
        <v>0</v>
      </c>
      <c r="AN2069">
        <f t="shared" si="967"/>
        <v>0</v>
      </c>
      <c r="AO2069">
        <f t="shared" si="968"/>
        <v>0</v>
      </c>
      <c r="AP2069">
        <f t="shared" si="969"/>
        <v>0</v>
      </c>
      <c r="AQ2069">
        <f t="shared" si="970"/>
        <v>0</v>
      </c>
      <c r="AR2069">
        <f t="shared" si="971"/>
        <v>0</v>
      </c>
      <c r="AT2069">
        <f t="shared" si="979"/>
        <v>0</v>
      </c>
      <c r="AU2069">
        <f t="shared" si="980"/>
        <v>0</v>
      </c>
      <c r="AZ2069">
        <f t="shared" si="972"/>
        <v>0</v>
      </c>
      <c r="BA2069" t="str">
        <f t="shared" si="978"/>
        <v/>
      </c>
      <c r="BB2069" t="str">
        <f t="shared" si="973"/>
        <v/>
      </c>
    </row>
    <row r="2070" spans="2:54" x14ac:dyDescent="0.15">
      <c r="B2070" s="347"/>
      <c r="C2070" s="347"/>
      <c r="D2070" s="347"/>
      <c r="E2070" s="347"/>
      <c r="F2070" s="347"/>
      <c r="G2070" s="347"/>
      <c r="H2070" s="347"/>
      <c r="I2070" s="347"/>
      <c r="J2070" s="347"/>
      <c r="K2070" s="347"/>
      <c r="N2070" s="323" t="str">
        <f t="shared" si="974"/>
        <v/>
      </c>
      <c r="O2070" s="323" t="str">
        <f t="shared" si="975"/>
        <v/>
      </c>
      <c r="P2070" s="323" t="str">
        <f t="shared" si="976"/>
        <v/>
      </c>
      <c r="R2070" s="323" t="str">
        <f t="shared" si="977"/>
        <v/>
      </c>
      <c r="X2070" s="322" t="str">
        <f t="shared" si="981"/>
        <v/>
      </c>
      <c r="Y2070" s="322" t="str">
        <f t="shared" si="982"/>
        <v/>
      </c>
      <c r="Z2070" s="322" t="str">
        <f t="shared" si="983"/>
        <v/>
      </c>
      <c r="AA2070" s="322" t="str">
        <f t="shared" si="984"/>
        <v/>
      </c>
      <c r="AB2070" s="322" t="str">
        <f t="shared" si="985"/>
        <v/>
      </c>
      <c r="AC2070" s="322" t="str">
        <f t="shared" si="986"/>
        <v/>
      </c>
      <c r="AD2070" s="322" t="str">
        <f t="shared" si="987"/>
        <v/>
      </c>
      <c r="AE2070" s="322" t="str">
        <f t="shared" si="988"/>
        <v/>
      </c>
      <c r="AF2070" s="322" t="str">
        <f t="shared" si="989"/>
        <v/>
      </c>
      <c r="AG2070" s="322" t="str">
        <f t="shared" si="990"/>
        <v/>
      </c>
      <c r="AI2070">
        <f t="shared" ref="AI2070:AI2133" si="991">B2070</f>
        <v>0</v>
      </c>
      <c r="AJ2070">
        <f t="shared" ref="AJ2070:AJ2133" si="992">D2070</f>
        <v>0</v>
      </c>
      <c r="AK2070">
        <f t="shared" ref="AK2070:AK2133" si="993">F2070</f>
        <v>0</v>
      </c>
      <c r="AL2070">
        <f t="shared" ref="AL2070:AL2133" si="994">H2070</f>
        <v>0</v>
      </c>
      <c r="AM2070">
        <f t="shared" ref="AM2070:AM2133" si="995">J2070</f>
        <v>0</v>
      </c>
      <c r="AN2070">
        <f t="shared" ref="AN2070:AN2133" si="996">C2070</f>
        <v>0</v>
      </c>
      <c r="AO2070">
        <f t="shared" ref="AO2070:AO2133" si="997">E2070</f>
        <v>0</v>
      </c>
      <c r="AP2070">
        <f t="shared" ref="AP2070:AP2133" si="998">G2070</f>
        <v>0</v>
      </c>
      <c r="AQ2070">
        <f t="shared" ref="AQ2070:AQ2133" si="999">I2070</f>
        <v>0</v>
      </c>
      <c r="AR2070">
        <f t="shared" ref="AR2070:AR2133" si="1000">K2070</f>
        <v>0</v>
      </c>
      <c r="AT2070">
        <f t="shared" si="979"/>
        <v>0</v>
      </c>
      <c r="AU2070">
        <f t="shared" si="980"/>
        <v>0</v>
      </c>
      <c r="AZ2070">
        <f t="shared" si="972"/>
        <v>0</v>
      </c>
      <c r="BA2070" t="str">
        <f t="shared" si="978"/>
        <v/>
      </c>
      <c r="BB2070" t="str">
        <f t="shared" si="973"/>
        <v/>
      </c>
    </row>
    <row r="2071" spans="2:54" x14ac:dyDescent="0.15">
      <c r="B2071" s="347"/>
      <c r="C2071" s="347"/>
      <c r="D2071" s="347"/>
      <c r="E2071" s="347"/>
      <c r="F2071" s="347"/>
      <c r="G2071" s="347"/>
      <c r="H2071" s="347"/>
      <c r="I2071" s="347"/>
      <c r="J2071" s="347"/>
      <c r="K2071" s="347"/>
      <c r="N2071" s="323" t="str">
        <f t="shared" si="974"/>
        <v/>
      </c>
      <c r="O2071" s="323" t="str">
        <f t="shared" si="975"/>
        <v/>
      </c>
      <c r="P2071" s="323" t="str">
        <f t="shared" si="976"/>
        <v/>
      </c>
      <c r="R2071" s="323" t="str">
        <f t="shared" si="977"/>
        <v/>
      </c>
      <c r="X2071" s="322" t="str">
        <f t="shared" si="981"/>
        <v/>
      </c>
      <c r="Y2071" s="322" t="str">
        <f t="shared" si="982"/>
        <v/>
      </c>
      <c r="Z2071" s="322" t="str">
        <f t="shared" si="983"/>
        <v/>
      </c>
      <c r="AA2071" s="322" t="str">
        <f t="shared" si="984"/>
        <v/>
      </c>
      <c r="AB2071" s="322" t="str">
        <f t="shared" si="985"/>
        <v/>
      </c>
      <c r="AC2071" s="322" t="str">
        <f t="shared" si="986"/>
        <v/>
      </c>
      <c r="AD2071" s="322" t="str">
        <f t="shared" si="987"/>
        <v/>
      </c>
      <c r="AE2071" s="322" t="str">
        <f t="shared" si="988"/>
        <v/>
      </c>
      <c r="AF2071" s="322" t="str">
        <f t="shared" si="989"/>
        <v/>
      </c>
      <c r="AG2071" s="322" t="str">
        <f t="shared" si="990"/>
        <v/>
      </c>
      <c r="AI2071">
        <f t="shared" si="991"/>
        <v>0</v>
      </c>
      <c r="AJ2071">
        <f t="shared" si="992"/>
        <v>0</v>
      </c>
      <c r="AK2071">
        <f t="shared" si="993"/>
        <v>0</v>
      </c>
      <c r="AL2071">
        <f t="shared" si="994"/>
        <v>0</v>
      </c>
      <c r="AM2071">
        <f t="shared" si="995"/>
        <v>0</v>
      </c>
      <c r="AN2071">
        <f t="shared" si="996"/>
        <v>0</v>
      </c>
      <c r="AO2071">
        <f t="shared" si="997"/>
        <v>0</v>
      </c>
      <c r="AP2071">
        <f t="shared" si="998"/>
        <v>0</v>
      </c>
      <c r="AQ2071">
        <f t="shared" si="999"/>
        <v>0</v>
      </c>
      <c r="AR2071">
        <f t="shared" si="1000"/>
        <v>0</v>
      </c>
      <c r="AT2071">
        <f t="shared" si="979"/>
        <v>0</v>
      </c>
      <c r="AU2071">
        <f t="shared" si="980"/>
        <v>0</v>
      </c>
      <c r="AZ2071">
        <f t="shared" si="972"/>
        <v>0</v>
      </c>
      <c r="BA2071" t="str">
        <f t="shared" si="978"/>
        <v/>
      </c>
      <c r="BB2071" t="str">
        <f t="shared" si="973"/>
        <v/>
      </c>
    </row>
    <row r="2072" spans="2:54" x14ac:dyDescent="0.15">
      <c r="B2072" s="347"/>
      <c r="C2072" s="347"/>
      <c r="D2072" s="347"/>
      <c r="E2072" s="347"/>
      <c r="F2072" s="347"/>
      <c r="G2072" s="347"/>
      <c r="H2072" s="347"/>
      <c r="I2072" s="347"/>
      <c r="J2072" s="347"/>
      <c r="K2072" s="347"/>
      <c r="N2072" s="323" t="str">
        <f t="shared" si="974"/>
        <v/>
      </c>
      <c r="O2072" s="323" t="str">
        <f t="shared" si="975"/>
        <v/>
      </c>
      <c r="P2072" s="323" t="str">
        <f t="shared" si="976"/>
        <v/>
      </c>
      <c r="R2072" s="323" t="str">
        <f t="shared" si="977"/>
        <v/>
      </c>
      <c r="X2072" s="322" t="str">
        <f t="shared" si="981"/>
        <v/>
      </c>
      <c r="Y2072" s="322" t="str">
        <f t="shared" si="982"/>
        <v/>
      </c>
      <c r="Z2072" s="322" t="str">
        <f t="shared" si="983"/>
        <v/>
      </c>
      <c r="AA2072" s="322" t="str">
        <f t="shared" si="984"/>
        <v/>
      </c>
      <c r="AB2072" s="322" t="str">
        <f t="shared" si="985"/>
        <v/>
      </c>
      <c r="AC2072" s="322" t="str">
        <f t="shared" si="986"/>
        <v/>
      </c>
      <c r="AD2072" s="322" t="str">
        <f t="shared" si="987"/>
        <v/>
      </c>
      <c r="AE2072" s="322" t="str">
        <f t="shared" si="988"/>
        <v/>
      </c>
      <c r="AF2072" s="322" t="str">
        <f t="shared" si="989"/>
        <v/>
      </c>
      <c r="AG2072" s="322" t="str">
        <f t="shared" si="990"/>
        <v/>
      </c>
      <c r="AI2072">
        <f t="shared" si="991"/>
        <v>0</v>
      </c>
      <c r="AJ2072">
        <f t="shared" si="992"/>
        <v>0</v>
      </c>
      <c r="AK2072">
        <f t="shared" si="993"/>
        <v>0</v>
      </c>
      <c r="AL2072">
        <f t="shared" si="994"/>
        <v>0</v>
      </c>
      <c r="AM2072">
        <f t="shared" si="995"/>
        <v>0</v>
      </c>
      <c r="AN2072">
        <f t="shared" si="996"/>
        <v>0</v>
      </c>
      <c r="AO2072">
        <f t="shared" si="997"/>
        <v>0</v>
      </c>
      <c r="AP2072">
        <f t="shared" si="998"/>
        <v>0</v>
      </c>
      <c r="AQ2072">
        <f t="shared" si="999"/>
        <v>0</v>
      </c>
      <c r="AR2072">
        <f t="shared" si="1000"/>
        <v>0</v>
      </c>
      <c r="AT2072">
        <f t="shared" si="979"/>
        <v>0</v>
      </c>
      <c r="AU2072">
        <f t="shared" si="980"/>
        <v>0</v>
      </c>
      <c r="AZ2072">
        <f t="shared" si="972"/>
        <v>0</v>
      </c>
      <c r="BA2072" t="str">
        <f t="shared" si="978"/>
        <v/>
      </c>
      <c r="BB2072" t="str">
        <f t="shared" si="973"/>
        <v/>
      </c>
    </row>
    <row r="2073" spans="2:54" x14ac:dyDescent="0.15">
      <c r="B2073" s="347"/>
      <c r="C2073" s="347"/>
      <c r="D2073" s="347"/>
      <c r="E2073" s="347"/>
      <c r="F2073" s="347"/>
      <c r="G2073" s="347"/>
      <c r="H2073" s="347"/>
      <c r="I2073" s="347"/>
      <c r="J2073" s="347"/>
      <c r="K2073" s="347"/>
      <c r="N2073" s="323" t="str">
        <f t="shared" si="974"/>
        <v/>
      </c>
      <c r="O2073" s="323" t="str">
        <f t="shared" si="975"/>
        <v/>
      </c>
      <c r="P2073" s="323" t="str">
        <f t="shared" si="976"/>
        <v/>
      </c>
      <c r="R2073" s="323" t="str">
        <f t="shared" si="977"/>
        <v/>
      </c>
      <c r="X2073" s="322" t="str">
        <f t="shared" si="981"/>
        <v/>
      </c>
      <c r="Y2073" s="322" t="str">
        <f t="shared" si="982"/>
        <v/>
      </c>
      <c r="Z2073" s="322" t="str">
        <f t="shared" si="983"/>
        <v/>
      </c>
      <c r="AA2073" s="322" t="str">
        <f t="shared" si="984"/>
        <v/>
      </c>
      <c r="AB2073" s="322" t="str">
        <f t="shared" si="985"/>
        <v/>
      </c>
      <c r="AC2073" s="322" t="str">
        <f t="shared" si="986"/>
        <v/>
      </c>
      <c r="AD2073" s="322" t="str">
        <f t="shared" si="987"/>
        <v/>
      </c>
      <c r="AE2073" s="322" t="str">
        <f t="shared" si="988"/>
        <v/>
      </c>
      <c r="AF2073" s="322" t="str">
        <f t="shared" si="989"/>
        <v/>
      </c>
      <c r="AG2073" s="322" t="str">
        <f t="shared" si="990"/>
        <v/>
      </c>
      <c r="AI2073">
        <f t="shared" si="991"/>
        <v>0</v>
      </c>
      <c r="AJ2073">
        <f t="shared" si="992"/>
        <v>0</v>
      </c>
      <c r="AK2073">
        <f t="shared" si="993"/>
        <v>0</v>
      </c>
      <c r="AL2073">
        <f t="shared" si="994"/>
        <v>0</v>
      </c>
      <c r="AM2073">
        <f t="shared" si="995"/>
        <v>0</v>
      </c>
      <c r="AN2073">
        <f t="shared" si="996"/>
        <v>0</v>
      </c>
      <c r="AO2073">
        <f t="shared" si="997"/>
        <v>0</v>
      </c>
      <c r="AP2073">
        <f t="shared" si="998"/>
        <v>0</v>
      </c>
      <c r="AQ2073">
        <f t="shared" si="999"/>
        <v>0</v>
      </c>
      <c r="AR2073">
        <f t="shared" si="1000"/>
        <v>0</v>
      </c>
      <c r="AT2073">
        <f t="shared" si="979"/>
        <v>0</v>
      </c>
      <c r="AU2073">
        <f t="shared" si="980"/>
        <v>0</v>
      </c>
      <c r="AZ2073">
        <f t="shared" si="972"/>
        <v>0</v>
      </c>
      <c r="BA2073" t="str">
        <f t="shared" si="978"/>
        <v/>
      </c>
      <c r="BB2073" t="str">
        <f t="shared" si="973"/>
        <v/>
      </c>
    </row>
    <row r="2074" spans="2:54" x14ac:dyDescent="0.15">
      <c r="B2074" s="347"/>
      <c r="C2074" s="347"/>
      <c r="D2074" s="347"/>
      <c r="E2074" s="347"/>
      <c r="F2074" s="347"/>
      <c r="G2074" s="347"/>
      <c r="H2074" s="347"/>
      <c r="I2074" s="347"/>
      <c r="J2074" s="347"/>
      <c r="K2074" s="347"/>
      <c r="N2074" s="323" t="str">
        <f t="shared" si="974"/>
        <v/>
      </c>
      <c r="O2074" s="323" t="str">
        <f t="shared" si="975"/>
        <v/>
      </c>
      <c r="P2074" s="323" t="str">
        <f t="shared" si="976"/>
        <v/>
      </c>
      <c r="R2074" s="323" t="str">
        <f t="shared" si="977"/>
        <v/>
      </c>
      <c r="X2074" s="322" t="str">
        <f t="shared" si="981"/>
        <v/>
      </c>
      <c r="Y2074" s="322" t="str">
        <f t="shared" si="982"/>
        <v/>
      </c>
      <c r="Z2074" s="322" t="str">
        <f t="shared" si="983"/>
        <v/>
      </c>
      <c r="AA2074" s="322" t="str">
        <f t="shared" si="984"/>
        <v/>
      </c>
      <c r="AB2074" s="322" t="str">
        <f t="shared" si="985"/>
        <v/>
      </c>
      <c r="AC2074" s="322" t="str">
        <f t="shared" si="986"/>
        <v/>
      </c>
      <c r="AD2074" s="322" t="str">
        <f t="shared" si="987"/>
        <v/>
      </c>
      <c r="AE2074" s="322" t="str">
        <f t="shared" si="988"/>
        <v/>
      </c>
      <c r="AF2074" s="322" t="str">
        <f t="shared" si="989"/>
        <v/>
      </c>
      <c r="AG2074" s="322" t="str">
        <f t="shared" si="990"/>
        <v/>
      </c>
      <c r="AI2074">
        <f t="shared" si="991"/>
        <v>0</v>
      </c>
      <c r="AJ2074">
        <f t="shared" si="992"/>
        <v>0</v>
      </c>
      <c r="AK2074">
        <f t="shared" si="993"/>
        <v>0</v>
      </c>
      <c r="AL2074">
        <f t="shared" si="994"/>
        <v>0</v>
      </c>
      <c r="AM2074">
        <f t="shared" si="995"/>
        <v>0</v>
      </c>
      <c r="AN2074">
        <f t="shared" si="996"/>
        <v>0</v>
      </c>
      <c r="AO2074">
        <f t="shared" si="997"/>
        <v>0</v>
      </c>
      <c r="AP2074">
        <f t="shared" si="998"/>
        <v>0</v>
      </c>
      <c r="AQ2074">
        <f t="shared" si="999"/>
        <v>0</v>
      </c>
      <c r="AR2074">
        <f t="shared" si="1000"/>
        <v>0</v>
      </c>
      <c r="AT2074">
        <f t="shared" si="979"/>
        <v>0</v>
      </c>
      <c r="AU2074">
        <f t="shared" si="980"/>
        <v>0</v>
      </c>
      <c r="AZ2074">
        <f t="shared" si="972"/>
        <v>0</v>
      </c>
      <c r="BA2074" t="str">
        <f t="shared" si="978"/>
        <v/>
      </c>
      <c r="BB2074" t="str">
        <f t="shared" si="973"/>
        <v/>
      </c>
    </row>
    <row r="2075" spans="2:54" x14ac:dyDescent="0.15">
      <c r="B2075" s="347"/>
      <c r="C2075" s="347"/>
      <c r="D2075" s="347"/>
      <c r="E2075" s="347"/>
      <c r="F2075" s="347"/>
      <c r="G2075" s="347"/>
      <c r="H2075" s="347"/>
      <c r="I2075" s="347"/>
      <c r="J2075" s="347"/>
      <c r="K2075" s="347"/>
      <c r="N2075" s="323" t="str">
        <f t="shared" si="974"/>
        <v/>
      </c>
      <c r="O2075" s="323" t="str">
        <f t="shared" si="975"/>
        <v/>
      </c>
      <c r="P2075" s="323" t="str">
        <f t="shared" si="976"/>
        <v/>
      </c>
      <c r="R2075" s="323" t="str">
        <f t="shared" si="977"/>
        <v/>
      </c>
      <c r="X2075" s="322" t="str">
        <f t="shared" si="981"/>
        <v/>
      </c>
      <c r="Y2075" s="322" t="str">
        <f t="shared" si="982"/>
        <v/>
      </c>
      <c r="Z2075" s="322" t="str">
        <f t="shared" si="983"/>
        <v/>
      </c>
      <c r="AA2075" s="322" t="str">
        <f t="shared" si="984"/>
        <v/>
      </c>
      <c r="AB2075" s="322" t="str">
        <f t="shared" si="985"/>
        <v/>
      </c>
      <c r="AC2075" s="322" t="str">
        <f t="shared" si="986"/>
        <v/>
      </c>
      <c r="AD2075" s="322" t="str">
        <f t="shared" si="987"/>
        <v/>
      </c>
      <c r="AE2075" s="322" t="str">
        <f t="shared" si="988"/>
        <v/>
      </c>
      <c r="AF2075" s="322" t="str">
        <f t="shared" si="989"/>
        <v/>
      </c>
      <c r="AG2075" s="322" t="str">
        <f t="shared" si="990"/>
        <v/>
      </c>
      <c r="AI2075">
        <f t="shared" si="991"/>
        <v>0</v>
      </c>
      <c r="AJ2075">
        <f t="shared" si="992"/>
        <v>0</v>
      </c>
      <c r="AK2075">
        <f t="shared" si="993"/>
        <v>0</v>
      </c>
      <c r="AL2075">
        <f t="shared" si="994"/>
        <v>0</v>
      </c>
      <c r="AM2075">
        <f t="shared" si="995"/>
        <v>0</v>
      </c>
      <c r="AN2075">
        <f t="shared" si="996"/>
        <v>0</v>
      </c>
      <c r="AO2075">
        <f t="shared" si="997"/>
        <v>0</v>
      </c>
      <c r="AP2075">
        <f t="shared" si="998"/>
        <v>0</v>
      </c>
      <c r="AQ2075">
        <f t="shared" si="999"/>
        <v>0</v>
      </c>
      <c r="AR2075">
        <f t="shared" si="1000"/>
        <v>0</v>
      </c>
      <c r="AT2075">
        <f t="shared" si="979"/>
        <v>0</v>
      </c>
      <c r="AU2075">
        <f t="shared" si="980"/>
        <v>0</v>
      </c>
      <c r="AZ2075">
        <f t="shared" si="972"/>
        <v>0</v>
      </c>
      <c r="BA2075" t="str">
        <f t="shared" si="978"/>
        <v/>
      </c>
      <c r="BB2075" t="str">
        <f t="shared" si="973"/>
        <v/>
      </c>
    </row>
    <row r="2076" spans="2:54" x14ac:dyDescent="0.15">
      <c r="B2076" s="347"/>
      <c r="C2076" s="347"/>
      <c r="D2076" s="347"/>
      <c r="E2076" s="347"/>
      <c r="F2076" s="347"/>
      <c r="G2076" s="347"/>
      <c r="H2076" s="347"/>
      <c r="I2076" s="347"/>
      <c r="J2076" s="347"/>
      <c r="K2076" s="347"/>
      <c r="N2076" s="323" t="str">
        <f t="shared" si="974"/>
        <v/>
      </c>
      <c r="O2076" s="323" t="str">
        <f t="shared" si="975"/>
        <v/>
      </c>
      <c r="P2076" s="323" t="str">
        <f t="shared" si="976"/>
        <v/>
      </c>
      <c r="R2076" s="323" t="str">
        <f t="shared" si="977"/>
        <v/>
      </c>
      <c r="X2076" s="322" t="str">
        <f t="shared" si="981"/>
        <v/>
      </c>
      <c r="Y2076" s="322" t="str">
        <f t="shared" si="982"/>
        <v/>
      </c>
      <c r="Z2076" s="322" t="str">
        <f t="shared" si="983"/>
        <v/>
      </c>
      <c r="AA2076" s="322" t="str">
        <f t="shared" si="984"/>
        <v/>
      </c>
      <c r="AB2076" s="322" t="str">
        <f t="shared" si="985"/>
        <v/>
      </c>
      <c r="AC2076" s="322" t="str">
        <f t="shared" si="986"/>
        <v/>
      </c>
      <c r="AD2076" s="322" t="str">
        <f t="shared" si="987"/>
        <v/>
      </c>
      <c r="AE2076" s="322" t="str">
        <f t="shared" si="988"/>
        <v/>
      </c>
      <c r="AF2076" s="322" t="str">
        <f t="shared" si="989"/>
        <v/>
      </c>
      <c r="AG2076" s="322" t="str">
        <f t="shared" si="990"/>
        <v/>
      </c>
      <c r="AI2076">
        <f t="shared" si="991"/>
        <v>0</v>
      </c>
      <c r="AJ2076">
        <f t="shared" si="992"/>
        <v>0</v>
      </c>
      <c r="AK2076">
        <f t="shared" si="993"/>
        <v>0</v>
      </c>
      <c r="AL2076">
        <f t="shared" si="994"/>
        <v>0</v>
      </c>
      <c r="AM2076">
        <f t="shared" si="995"/>
        <v>0</v>
      </c>
      <c r="AN2076">
        <f t="shared" si="996"/>
        <v>0</v>
      </c>
      <c r="AO2076">
        <f t="shared" si="997"/>
        <v>0</v>
      </c>
      <c r="AP2076">
        <f t="shared" si="998"/>
        <v>0</v>
      </c>
      <c r="AQ2076">
        <f t="shared" si="999"/>
        <v>0</v>
      </c>
      <c r="AR2076">
        <f t="shared" si="1000"/>
        <v>0</v>
      </c>
      <c r="AT2076">
        <f t="shared" si="979"/>
        <v>0</v>
      </c>
      <c r="AU2076">
        <f t="shared" si="980"/>
        <v>0</v>
      </c>
      <c r="AZ2076">
        <f t="shared" si="972"/>
        <v>0</v>
      </c>
      <c r="BA2076" t="str">
        <f t="shared" si="978"/>
        <v/>
      </c>
      <c r="BB2076" t="str">
        <f t="shared" si="973"/>
        <v/>
      </c>
    </row>
    <row r="2077" spans="2:54" x14ac:dyDescent="0.15">
      <c r="B2077" s="347"/>
      <c r="C2077" s="347"/>
      <c r="D2077" s="347"/>
      <c r="E2077" s="347"/>
      <c r="F2077" s="347"/>
      <c r="G2077" s="347"/>
      <c r="H2077" s="347"/>
      <c r="I2077" s="347"/>
      <c r="J2077" s="347"/>
      <c r="K2077" s="347"/>
      <c r="N2077" s="323" t="str">
        <f t="shared" si="974"/>
        <v/>
      </c>
      <c r="O2077" s="323" t="str">
        <f t="shared" si="975"/>
        <v/>
      </c>
      <c r="P2077" s="323" t="str">
        <f t="shared" si="976"/>
        <v/>
      </c>
      <c r="R2077" s="323" t="str">
        <f t="shared" si="977"/>
        <v/>
      </c>
      <c r="X2077" s="322" t="str">
        <f t="shared" si="981"/>
        <v/>
      </c>
      <c r="Y2077" s="322" t="str">
        <f t="shared" si="982"/>
        <v/>
      </c>
      <c r="Z2077" s="322" t="str">
        <f t="shared" si="983"/>
        <v/>
      </c>
      <c r="AA2077" s="322" t="str">
        <f t="shared" si="984"/>
        <v/>
      </c>
      <c r="AB2077" s="322" t="str">
        <f t="shared" si="985"/>
        <v/>
      </c>
      <c r="AC2077" s="322" t="str">
        <f t="shared" si="986"/>
        <v/>
      </c>
      <c r="AD2077" s="322" t="str">
        <f t="shared" si="987"/>
        <v/>
      </c>
      <c r="AE2077" s="322" t="str">
        <f t="shared" si="988"/>
        <v/>
      </c>
      <c r="AF2077" s="322" t="str">
        <f t="shared" si="989"/>
        <v/>
      </c>
      <c r="AG2077" s="322" t="str">
        <f t="shared" si="990"/>
        <v/>
      </c>
      <c r="AI2077">
        <f t="shared" si="991"/>
        <v>0</v>
      </c>
      <c r="AJ2077">
        <f t="shared" si="992"/>
        <v>0</v>
      </c>
      <c r="AK2077">
        <f t="shared" si="993"/>
        <v>0</v>
      </c>
      <c r="AL2077">
        <f t="shared" si="994"/>
        <v>0</v>
      </c>
      <c r="AM2077">
        <f t="shared" si="995"/>
        <v>0</v>
      </c>
      <c r="AN2077">
        <f t="shared" si="996"/>
        <v>0</v>
      </c>
      <c r="AO2077">
        <f t="shared" si="997"/>
        <v>0</v>
      </c>
      <c r="AP2077">
        <f t="shared" si="998"/>
        <v>0</v>
      </c>
      <c r="AQ2077">
        <f t="shared" si="999"/>
        <v>0</v>
      </c>
      <c r="AR2077">
        <f t="shared" si="1000"/>
        <v>0</v>
      </c>
      <c r="AT2077">
        <f t="shared" si="979"/>
        <v>0</v>
      </c>
      <c r="AU2077">
        <f t="shared" si="980"/>
        <v>0</v>
      </c>
      <c r="AZ2077">
        <f t="shared" si="972"/>
        <v>0</v>
      </c>
      <c r="BA2077" t="str">
        <f t="shared" si="978"/>
        <v/>
      </c>
      <c r="BB2077" t="str">
        <f t="shared" si="973"/>
        <v/>
      </c>
    </row>
    <row r="2078" spans="2:54" x14ac:dyDescent="0.15">
      <c r="B2078" s="347"/>
      <c r="C2078" s="347"/>
      <c r="D2078" s="347"/>
      <c r="E2078" s="347"/>
      <c r="F2078" s="347"/>
      <c r="G2078" s="347"/>
      <c r="H2078" s="347"/>
      <c r="I2078" s="347"/>
      <c r="J2078" s="347"/>
      <c r="K2078" s="347"/>
      <c r="N2078" s="323" t="str">
        <f t="shared" si="974"/>
        <v/>
      </c>
      <c r="O2078" s="323" t="str">
        <f t="shared" si="975"/>
        <v/>
      </c>
      <c r="P2078" s="323" t="str">
        <f t="shared" si="976"/>
        <v/>
      </c>
      <c r="R2078" s="323" t="str">
        <f t="shared" si="977"/>
        <v/>
      </c>
      <c r="X2078" s="322" t="str">
        <f t="shared" si="981"/>
        <v/>
      </c>
      <c r="Y2078" s="322" t="str">
        <f t="shared" si="982"/>
        <v/>
      </c>
      <c r="Z2078" s="322" t="str">
        <f t="shared" si="983"/>
        <v/>
      </c>
      <c r="AA2078" s="322" t="str">
        <f t="shared" si="984"/>
        <v/>
      </c>
      <c r="AB2078" s="322" t="str">
        <f t="shared" si="985"/>
        <v/>
      </c>
      <c r="AC2078" s="322" t="str">
        <f t="shared" si="986"/>
        <v/>
      </c>
      <c r="AD2078" s="322" t="str">
        <f t="shared" si="987"/>
        <v/>
      </c>
      <c r="AE2078" s="322" t="str">
        <f t="shared" si="988"/>
        <v/>
      </c>
      <c r="AF2078" s="322" t="str">
        <f t="shared" si="989"/>
        <v/>
      </c>
      <c r="AG2078" s="322" t="str">
        <f t="shared" si="990"/>
        <v/>
      </c>
      <c r="AI2078">
        <f t="shared" si="991"/>
        <v>0</v>
      </c>
      <c r="AJ2078">
        <f t="shared" si="992"/>
        <v>0</v>
      </c>
      <c r="AK2078">
        <f t="shared" si="993"/>
        <v>0</v>
      </c>
      <c r="AL2078">
        <f t="shared" si="994"/>
        <v>0</v>
      </c>
      <c r="AM2078">
        <f t="shared" si="995"/>
        <v>0</v>
      </c>
      <c r="AN2078">
        <f t="shared" si="996"/>
        <v>0</v>
      </c>
      <c r="AO2078">
        <f t="shared" si="997"/>
        <v>0</v>
      </c>
      <c r="AP2078">
        <f t="shared" si="998"/>
        <v>0</v>
      </c>
      <c r="AQ2078">
        <f t="shared" si="999"/>
        <v>0</v>
      </c>
      <c r="AR2078">
        <f t="shared" si="1000"/>
        <v>0</v>
      </c>
      <c r="AT2078">
        <f t="shared" si="979"/>
        <v>0</v>
      </c>
      <c r="AU2078">
        <f t="shared" si="980"/>
        <v>0</v>
      </c>
      <c r="AZ2078">
        <f t="shared" si="972"/>
        <v>0</v>
      </c>
      <c r="BA2078" t="str">
        <f t="shared" si="978"/>
        <v/>
      </c>
      <c r="BB2078" t="str">
        <f t="shared" si="973"/>
        <v/>
      </c>
    </row>
    <row r="2079" spans="2:54" x14ac:dyDescent="0.15">
      <c r="B2079" s="347"/>
      <c r="C2079" s="347"/>
      <c r="D2079" s="347"/>
      <c r="E2079" s="347"/>
      <c r="F2079" s="347"/>
      <c r="G2079" s="347"/>
      <c r="H2079" s="347"/>
      <c r="I2079" s="347"/>
      <c r="J2079" s="347"/>
      <c r="K2079" s="347"/>
      <c r="N2079" s="323" t="str">
        <f t="shared" si="974"/>
        <v/>
      </c>
      <c r="O2079" s="323" t="str">
        <f t="shared" si="975"/>
        <v/>
      </c>
      <c r="P2079" s="323" t="str">
        <f t="shared" si="976"/>
        <v/>
      </c>
      <c r="R2079" s="323" t="str">
        <f t="shared" si="977"/>
        <v/>
      </c>
      <c r="X2079" s="322" t="str">
        <f t="shared" si="981"/>
        <v/>
      </c>
      <c r="Y2079" s="322" t="str">
        <f t="shared" si="982"/>
        <v/>
      </c>
      <c r="Z2079" s="322" t="str">
        <f t="shared" si="983"/>
        <v/>
      </c>
      <c r="AA2079" s="322" t="str">
        <f t="shared" si="984"/>
        <v/>
      </c>
      <c r="AB2079" s="322" t="str">
        <f t="shared" si="985"/>
        <v/>
      </c>
      <c r="AC2079" s="322" t="str">
        <f t="shared" si="986"/>
        <v/>
      </c>
      <c r="AD2079" s="322" t="str">
        <f t="shared" si="987"/>
        <v/>
      </c>
      <c r="AE2079" s="322" t="str">
        <f t="shared" si="988"/>
        <v/>
      </c>
      <c r="AF2079" s="322" t="str">
        <f t="shared" si="989"/>
        <v/>
      </c>
      <c r="AG2079" s="322" t="str">
        <f t="shared" si="990"/>
        <v/>
      </c>
      <c r="AI2079">
        <f t="shared" si="991"/>
        <v>0</v>
      </c>
      <c r="AJ2079">
        <f t="shared" si="992"/>
        <v>0</v>
      </c>
      <c r="AK2079">
        <f t="shared" si="993"/>
        <v>0</v>
      </c>
      <c r="AL2079">
        <f t="shared" si="994"/>
        <v>0</v>
      </c>
      <c r="AM2079">
        <f t="shared" si="995"/>
        <v>0</v>
      </c>
      <c r="AN2079">
        <f t="shared" si="996"/>
        <v>0</v>
      </c>
      <c r="AO2079">
        <f t="shared" si="997"/>
        <v>0</v>
      </c>
      <c r="AP2079">
        <f t="shared" si="998"/>
        <v>0</v>
      </c>
      <c r="AQ2079">
        <f t="shared" si="999"/>
        <v>0</v>
      </c>
      <c r="AR2079">
        <f t="shared" si="1000"/>
        <v>0</v>
      </c>
      <c r="AT2079">
        <f t="shared" si="979"/>
        <v>0</v>
      </c>
      <c r="AU2079">
        <f t="shared" si="980"/>
        <v>0</v>
      </c>
      <c r="AZ2079">
        <f t="shared" si="972"/>
        <v>0</v>
      </c>
      <c r="BA2079" t="str">
        <f t="shared" si="978"/>
        <v/>
      </c>
      <c r="BB2079" t="str">
        <f t="shared" si="973"/>
        <v/>
      </c>
    </row>
    <row r="2080" spans="2:54" x14ac:dyDescent="0.15">
      <c r="B2080" s="347"/>
      <c r="C2080" s="347"/>
      <c r="D2080" s="347"/>
      <c r="E2080" s="347"/>
      <c r="F2080" s="347"/>
      <c r="G2080" s="347"/>
      <c r="H2080" s="347"/>
      <c r="I2080" s="347"/>
      <c r="J2080" s="347"/>
      <c r="K2080" s="347"/>
      <c r="N2080" s="323" t="str">
        <f t="shared" si="974"/>
        <v/>
      </c>
      <c r="O2080" s="323" t="str">
        <f t="shared" si="975"/>
        <v/>
      </c>
      <c r="P2080" s="323" t="str">
        <f t="shared" si="976"/>
        <v/>
      </c>
      <c r="R2080" s="323" t="str">
        <f t="shared" si="977"/>
        <v/>
      </c>
      <c r="X2080" s="322" t="str">
        <f t="shared" si="981"/>
        <v/>
      </c>
      <c r="Y2080" s="322" t="str">
        <f t="shared" si="982"/>
        <v/>
      </c>
      <c r="Z2080" s="322" t="str">
        <f t="shared" si="983"/>
        <v/>
      </c>
      <c r="AA2080" s="322" t="str">
        <f t="shared" si="984"/>
        <v/>
      </c>
      <c r="AB2080" s="322" t="str">
        <f t="shared" si="985"/>
        <v/>
      </c>
      <c r="AC2080" s="322" t="str">
        <f t="shared" si="986"/>
        <v/>
      </c>
      <c r="AD2080" s="322" t="str">
        <f t="shared" si="987"/>
        <v/>
      </c>
      <c r="AE2080" s="322" t="str">
        <f t="shared" si="988"/>
        <v/>
      </c>
      <c r="AF2080" s="322" t="str">
        <f t="shared" si="989"/>
        <v/>
      </c>
      <c r="AG2080" s="322" t="str">
        <f t="shared" si="990"/>
        <v/>
      </c>
      <c r="AI2080">
        <f t="shared" si="991"/>
        <v>0</v>
      </c>
      <c r="AJ2080">
        <f t="shared" si="992"/>
        <v>0</v>
      </c>
      <c r="AK2080">
        <f t="shared" si="993"/>
        <v>0</v>
      </c>
      <c r="AL2080">
        <f t="shared" si="994"/>
        <v>0</v>
      </c>
      <c r="AM2080">
        <f t="shared" si="995"/>
        <v>0</v>
      </c>
      <c r="AN2080">
        <f t="shared" si="996"/>
        <v>0</v>
      </c>
      <c r="AO2080">
        <f t="shared" si="997"/>
        <v>0</v>
      </c>
      <c r="AP2080">
        <f t="shared" si="998"/>
        <v>0</v>
      </c>
      <c r="AQ2080">
        <f t="shared" si="999"/>
        <v>0</v>
      </c>
      <c r="AR2080">
        <f t="shared" si="1000"/>
        <v>0</v>
      </c>
      <c r="AT2080">
        <f t="shared" si="979"/>
        <v>0</v>
      </c>
      <c r="AU2080">
        <f t="shared" si="980"/>
        <v>0</v>
      </c>
      <c r="AZ2080">
        <f t="shared" si="972"/>
        <v>0</v>
      </c>
      <c r="BA2080" t="str">
        <f t="shared" si="978"/>
        <v/>
      </c>
      <c r="BB2080" t="str">
        <f t="shared" si="973"/>
        <v/>
      </c>
    </row>
    <row r="2081" spans="2:54" x14ac:dyDescent="0.15">
      <c r="B2081" s="347"/>
      <c r="C2081" s="347"/>
      <c r="D2081" s="347"/>
      <c r="E2081" s="347"/>
      <c r="F2081" s="347"/>
      <c r="G2081" s="347"/>
      <c r="H2081" s="347"/>
      <c r="I2081" s="347"/>
      <c r="J2081" s="347"/>
      <c r="K2081" s="347"/>
      <c r="N2081" s="323" t="str">
        <f t="shared" si="974"/>
        <v/>
      </c>
      <c r="O2081" s="323" t="str">
        <f t="shared" si="975"/>
        <v/>
      </c>
      <c r="P2081" s="323" t="str">
        <f t="shared" si="976"/>
        <v/>
      </c>
      <c r="R2081" s="323" t="str">
        <f t="shared" si="977"/>
        <v/>
      </c>
      <c r="X2081" s="322" t="str">
        <f t="shared" si="981"/>
        <v/>
      </c>
      <c r="Y2081" s="322" t="str">
        <f t="shared" si="982"/>
        <v/>
      </c>
      <c r="Z2081" s="322" t="str">
        <f t="shared" si="983"/>
        <v/>
      </c>
      <c r="AA2081" s="322" t="str">
        <f t="shared" si="984"/>
        <v/>
      </c>
      <c r="AB2081" s="322" t="str">
        <f t="shared" si="985"/>
        <v/>
      </c>
      <c r="AC2081" s="322" t="str">
        <f t="shared" si="986"/>
        <v/>
      </c>
      <c r="AD2081" s="322" t="str">
        <f t="shared" si="987"/>
        <v/>
      </c>
      <c r="AE2081" s="322" t="str">
        <f t="shared" si="988"/>
        <v/>
      </c>
      <c r="AF2081" s="322" t="str">
        <f t="shared" si="989"/>
        <v/>
      </c>
      <c r="AG2081" s="322" t="str">
        <f t="shared" si="990"/>
        <v/>
      </c>
      <c r="AI2081">
        <f t="shared" si="991"/>
        <v>0</v>
      </c>
      <c r="AJ2081">
        <f t="shared" si="992"/>
        <v>0</v>
      </c>
      <c r="AK2081">
        <f t="shared" si="993"/>
        <v>0</v>
      </c>
      <c r="AL2081">
        <f t="shared" si="994"/>
        <v>0</v>
      </c>
      <c r="AM2081">
        <f t="shared" si="995"/>
        <v>0</v>
      </c>
      <c r="AN2081">
        <f t="shared" si="996"/>
        <v>0</v>
      </c>
      <c r="AO2081">
        <f t="shared" si="997"/>
        <v>0</v>
      </c>
      <c r="AP2081">
        <f t="shared" si="998"/>
        <v>0</v>
      </c>
      <c r="AQ2081">
        <f t="shared" si="999"/>
        <v>0</v>
      </c>
      <c r="AR2081">
        <f t="shared" si="1000"/>
        <v>0</v>
      </c>
      <c r="AT2081">
        <f t="shared" si="979"/>
        <v>0</v>
      </c>
      <c r="AU2081">
        <f t="shared" si="980"/>
        <v>0</v>
      </c>
      <c r="AZ2081">
        <f t="shared" si="972"/>
        <v>0</v>
      </c>
      <c r="BA2081" t="str">
        <f t="shared" si="978"/>
        <v/>
      </c>
      <c r="BB2081" t="str">
        <f t="shared" si="973"/>
        <v/>
      </c>
    </row>
    <row r="2082" spans="2:54" x14ac:dyDescent="0.15">
      <c r="B2082" s="347"/>
      <c r="C2082" s="347"/>
      <c r="D2082" s="347"/>
      <c r="E2082" s="347"/>
      <c r="F2082" s="347"/>
      <c r="G2082" s="347"/>
      <c r="H2082" s="347"/>
      <c r="I2082" s="347"/>
      <c r="J2082" s="347"/>
      <c r="K2082" s="347"/>
      <c r="N2082" s="323" t="str">
        <f t="shared" si="974"/>
        <v/>
      </c>
      <c r="O2082" s="323" t="str">
        <f t="shared" si="975"/>
        <v/>
      </c>
      <c r="P2082" s="323" t="str">
        <f t="shared" si="976"/>
        <v/>
      </c>
      <c r="R2082" s="323" t="str">
        <f t="shared" si="977"/>
        <v/>
      </c>
      <c r="X2082" s="322" t="str">
        <f t="shared" si="981"/>
        <v/>
      </c>
      <c r="Y2082" s="322" t="str">
        <f t="shared" si="982"/>
        <v/>
      </c>
      <c r="Z2082" s="322" t="str">
        <f t="shared" si="983"/>
        <v/>
      </c>
      <c r="AA2082" s="322" t="str">
        <f t="shared" si="984"/>
        <v/>
      </c>
      <c r="AB2082" s="322" t="str">
        <f t="shared" si="985"/>
        <v/>
      </c>
      <c r="AC2082" s="322" t="str">
        <f t="shared" si="986"/>
        <v/>
      </c>
      <c r="AD2082" s="322" t="str">
        <f t="shared" si="987"/>
        <v/>
      </c>
      <c r="AE2082" s="322" t="str">
        <f t="shared" si="988"/>
        <v/>
      </c>
      <c r="AF2082" s="322" t="str">
        <f t="shared" si="989"/>
        <v/>
      </c>
      <c r="AG2082" s="322" t="str">
        <f t="shared" si="990"/>
        <v/>
      </c>
      <c r="AI2082">
        <f t="shared" si="991"/>
        <v>0</v>
      </c>
      <c r="AJ2082">
        <f t="shared" si="992"/>
        <v>0</v>
      </c>
      <c r="AK2082">
        <f t="shared" si="993"/>
        <v>0</v>
      </c>
      <c r="AL2082">
        <f t="shared" si="994"/>
        <v>0</v>
      </c>
      <c r="AM2082">
        <f t="shared" si="995"/>
        <v>0</v>
      </c>
      <c r="AN2082">
        <f t="shared" si="996"/>
        <v>0</v>
      </c>
      <c r="AO2082">
        <f t="shared" si="997"/>
        <v>0</v>
      </c>
      <c r="AP2082">
        <f t="shared" si="998"/>
        <v>0</v>
      </c>
      <c r="AQ2082">
        <f t="shared" si="999"/>
        <v>0</v>
      </c>
      <c r="AR2082">
        <f t="shared" si="1000"/>
        <v>0</v>
      </c>
      <c r="AT2082">
        <f t="shared" si="979"/>
        <v>0</v>
      </c>
      <c r="AU2082">
        <f t="shared" si="980"/>
        <v>0</v>
      </c>
      <c r="AZ2082">
        <f t="shared" si="972"/>
        <v>0</v>
      </c>
      <c r="BA2082" t="str">
        <f t="shared" si="978"/>
        <v/>
      </c>
      <c r="BB2082" t="str">
        <f t="shared" si="973"/>
        <v/>
      </c>
    </row>
    <row r="2083" spans="2:54" x14ac:dyDescent="0.15">
      <c r="B2083" s="347"/>
      <c r="C2083" s="347"/>
      <c r="D2083" s="347"/>
      <c r="E2083" s="347"/>
      <c r="F2083" s="347"/>
      <c r="G2083" s="347"/>
      <c r="H2083" s="347"/>
      <c r="I2083" s="347"/>
      <c r="J2083" s="347"/>
      <c r="K2083" s="347"/>
      <c r="N2083" s="323" t="str">
        <f t="shared" si="974"/>
        <v/>
      </c>
      <c r="O2083" s="323" t="str">
        <f t="shared" si="975"/>
        <v/>
      </c>
      <c r="P2083" s="323" t="str">
        <f t="shared" si="976"/>
        <v/>
      </c>
      <c r="R2083" s="323" t="str">
        <f t="shared" si="977"/>
        <v/>
      </c>
      <c r="X2083" s="322" t="str">
        <f t="shared" si="981"/>
        <v/>
      </c>
      <c r="Y2083" s="322" t="str">
        <f t="shared" si="982"/>
        <v/>
      </c>
      <c r="Z2083" s="322" t="str">
        <f t="shared" si="983"/>
        <v/>
      </c>
      <c r="AA2083" s="322" t="str">
        <f t="shared" si="984"/>
        <v/>
      </c>
      <c r="AB2083" s="322" t="str">
        <f t="shared" si="985"/>
        <v/>
      </c>
      <c r="AC2083" s="322" t="str">
        <f t="shared" si="986"/>
        <v/>
      </c>
      <c r="AD2083" s="322" t="str">
        <f t="shared" si="987"/>
        <v/>
      </c>
      <c r="AE2083" s="322" t="str">
        <f t="shared" si="988"/>
        <v/>
      </c>
      <c r="AF2083" s="322" t="str">
        <f t="shared" si="989"/>
        <v/>
      </c>
      <c r="AG2083" s="322" t="str">
        <f t="shared" si="990"/>
        <v/>
      </c>
      <c r="AI2083">
        <f t="shared" si="991"/>
        <v>0</v>
      </c>
      <c r="AJ2083">
        <f t="shared" si="992"/>
        <v>0</v>
      </c>
      <c r="AK2083">
        <f t="shared" si="993"/>
        <v>0</v>
      </c>
      <c r="AL2083">
        <f t="shared" si="994"/>
        <v>0</v>
      </c>
      <c r="AM2083">
        <f t="shared" si="995"/>
        <v>0</v>
      </c>
      <c r="AN2083">
        <f t="shared" si="996"/>
        <v>0</v>
      </c>
      <c r="AO2083">
        <f t="shared" si="997"/>
        <v>0</v>
      </c>
      <c r="AP2083">
        <f t="shared" si="998"/>
        <v>0</v>
      </c>
      <c r="AQ2083">
        <f t="shared" si="999"/>
        <v>0</v>
      </c>
      <c r="AR2083">
        <f t="shared" si="1000"/>
        <v>0</v>
      </c>
      <c r="AT2083">
        <f t="shared" si="979"/>
        <v>0</v>
      </c>
      <c r="AU2083">
        <f t="shared" si="980"/>
        <v>0</v>
      </c>
      <c r="AZ2083">
        <f t="shared" ref="AZ2083:AZ2146" si="1001">COUNT(B2083:K2083)</f>
        <v>0</v>
      </c>
      <c r="BA2083" t="str">
        <f t="shared" si="978"/>
        <v/>
      </c>
      <c r="BB2083" t="str">
        <f t="shared" si="973"/>
        <v/>
      </c>
    </row>
    <row r="2084" spans="2:54" x14ac:dyDescent="0.15">
      <c r="B2084" s="347"/>
      <c r="C2084" s="347"/>
      <c r="D2084" s="347"/>
      <c r="E2084" s="347"/>
      <c r="F2084" s="347"/>
      <c r="G2084" s="347"/>
      <c r="H2084" s="347"/>
      <c r="I2084" s="347"/>
      <c r="J2084" s="347"/>
      <c r="K2084" s="347"/>
      <c r="N2084" s="323" t="str">
        <f t="shared" si="974"/>
        <v/>
      </c>
      <c r="O2084" s="323" t="str">
        <f t="shared" si="975"/>
        <v/>
      </c>
      <c r="P2084" s="323" t="str">
        <f t="shared" si="976"/>
        <v/>
      </c>
      <c r="R2084" s="323" t="str">
        <f t="shared" si="977"/>
        <v/>
      </c>
      <c r="X2084" s="322" t="str">
        <f t="shared" si="981"/>
        <v/>
      </c>
      <c r="Y2084" s="322" t="str">
        <f t="shared" si="982"/>
        <v/>
      </c>
      <c r="Z2084" s="322" t="str">
        <f t="shared" si="983"/>
        <v/>
      </c>
      <c r="AA2084" s="322" t="str">
        <f t="shared" si="984"/>
        <v/>
      </c>
      <c r="AB2084" s="322" t="str">
        <f t="shared" si="985"/>
        <v/>
      </c>
      <c r="AC2084" s="322" t="str">
        <f t="shared" si="986"/>
        <v/>
      </c>
      <c r="AD2084" s="322" t="str">
        <f t="shared" si="987"/>
        <v/>
      </c>
      <c r="AE2084" s="322" t="str">
        <f t="shared" si="988"/>
        <v/>
      </c>
      <c r="AF2084" s="322" t="str">
        <f t="shared" si="989"/>
        <v/>
      </c>
      <c r="AG2084" s="322" t="str">
        <f t="shared" si="990"/>
        <v/>
      </c>
      <c r="AI2084">
        <f t="shared" si="991"/>
        <v>0</v>
      </c>
      <c r="AJ2084">
        <f t="shared" si="992"/>
        <v>0</v>
      </c>
      <c r="AK2084">
        <f t="shared" si="993"/>
        <v>0</v>
      </c>
      <c r="AL2084">
        <f t="shared" si="994"/>
        <v>0</v>
      </c>
      <c r="AM2084">
        <f t="shared" si="995"/>
        <v>0</v>
      </c>
      <c r="AN2084">
        <f t="shared" si="996"/>
        <v>0</v>
      </c>
      <c r="AO2084">
        <f t="shared" si="997"/>
        <v>0</v>
      </c>
      <c r="AP2084">
        <f t="shared" si="998"/>
        <v>0</v>
      </c>
      <c r="AQ2084">
        <f t="shared" si="999"/>
        <v>0</v>
      </c>
      <c r="AR2084">
        <f t="shared" si="1000"/>
        <v>0</v>
      </c>
      <c r="AT2084">
        <f t="shared" si="979"/>
        <v>0</v>
      </c>
      <c r="AU2084">
        <f t="shared" si="980"/>
        <v>0</v>
      </c>
      <c r="AZ2084">
        <f t="shared" si="1001"/>
        <v>0</v>
      </c>
      <c r="BA2084" t="str">
        <f t="shared" si="978"/>
        <v/>
      </c>
      <c r="BB2084" t="str">
        <f t="shared" ref="BB2084:BB2147" si="1002">IF(AZ2084=10,BA2084/AZ2084,"")</f>
        <v/>
      </c>
    </row>
    <row r="2085" spans="2:54" x14ac:dyDescent="0.15">
      <c r="B2085" s="347"/>
      <c r="C2085" s="347"/>
      <c r="D2085" s="347"/>
      <c r="E2085" s="347"/>
      <c r="F2085" s="347"/>
      <c r="G2085" s="347"/>
      <c r="H2085" s="347"/>
      <c r="I2085" s="347"/>
      <c r="J2085" s="347"/>
      <c r="K2085" s="347"/>
      <c r="N2085" s="323" t="str">
        <f t="shared" si="974"/>
        <v/>
      </c>
      <c r="O2085" s="323" t="str">
        <f t="shared" si="975"/>
        <v/>
      </c>
      <c r="P2085" s="323" t="str">
        <f t="shared" si="976"/>
        <v/>
      </c>
      <c r="R2085" s="323" t="str">
        <f t="shared" si="977"/>
        <v/>
      </c>
      <c r="X2085" s="322" t="str">
        <f t="shared" si="981"/>
        <v/>
      </c>
      <c r="Y2085" s="322" t="str">
        <f t="shared" si="982"/>
        <v/>
      </c>
      <c r="Z2085" s="322" t="str">
        <f t="shared" si="983"/>
        <v/>
      </c>
      <c r="AA2085" s="322" t="str">
        <f t="shared" si="984"/>
        <v/>
      </c>
      <c r="AB2085" s="322" t="str">
        <f t="shared" si="985"/>
        <v/>
      </c>
      <c r="AC2085" s="322" t="str">
        <f t="shared" si="986"/>
        <v/>
      </c>
      <c r="AD2085" s="322" t="str">
        <f t="shared" si="987"/>
        <v/>
      </c>
      <c r="AE2085" s="322" t="str">
        <f t="shared" si="988"/>
        <v/>
      </c>
      <c r="AF2085" s="322" t="str">
        <f t="shared" si="989"/>
        <v/>
      </c>
      <c r="AG2085" s="322" t="str">
        <f t="shared" si="990"/>
        <v/>
      </c>
      <c r="AI2085">
        <f t="shared" si="991"/>
        <v>0</v>
      </c>
      <c r="AJ2085">
        <f t="shared" si="992"/>
        <v>0</v>
      </c>
      <c r="AK2085">
        <f t="shared" si="993"/>
        <v>0</v>
      </c>
      <c r="AL2085">
        <f t="shared" si="994"/>
        <v>0</v>
      </c>
      <c r="AM2085">
        <f t="shared" si="995"/>
        <v>0</v>
      </c>
      <c r="AN2085">
        <f t="shared" si="996"/>
        <v>0</v>
      </c>
      <c r="AO2085">
        <f t="shared" si="997"/>
        <v>0</v>
      </c>
      <c r="AP2085">
        <f t="shared" si="998"/>
        <v>0</v>
      </c>
      <c r="AQ2085">
        <f t="shared" si="999"/>
        <v>0</v>
      </c>
      <c r="AR2085">
        <f t="shared" si="1000"/>
        <v>0</v>
      </c>
      <c r="AT2085">
        <f t="shared" si="979"/>
        <v>0</v>
      </c>
      <c r="AU2085">
        <f t="shared" si="980"/>
        <v>0</v>
      </c>
      <c r="AZ2085">
        <f t="shared" si="1001"/>
        <v>0</v>
      </c>
      <c r="BA2085" t="str">
        <f t="shared" si="978"/>
        <v/>
      </c>
      <c r="BB2085" t="str">
        <f t="shared" si="1002"/>
        <v/>
      </c>
    </row>
    <row r="2086" spans="2:54" x14ac:dyDescent="0.15">
      <c r="B2086" s="347"/>
      <c r="C2086" s="347"/>
      <c r="D2086" s="347"/>
      <c r="E2086" s="347"/>
      <c r="F2086" s="347"/>
      <c r="G2086" s="347"/>
      <c r="H2086" s="347"/>
      <c r="I2086" s="347"/>
      <c r="J2086" s="347"/>
      <c r="K2086" s="347"/>
      <c r="N2086" s="323" t="str">
        <f t="shared" si="974"/>
        <v/>
      </c>
      <c r="O2086" s="323" t="str">
        <f t="shared" si="975"/>
        <v/>
      </c>
      <c r="P2086" s="323" t="str">
        <f t="shared" si="976"/>
        <v/>
      </c>
      <c r="R2086" s="323" t="str">
        <f t="shared" si="977"/>
        <v/>
      </c>
      <c r="X2086" s="322" t="str">
        <f t="shared" si="981"/>
        <v/>
      </c>
      <c r="Y2086" s="322" t="str">
        <f t="shared" si="982"/>
        <v/>
      </c>
      <c r="Z2086" s="322" t="str">
        <f t="shared" si="983"/>
        <v/>
      </c>
      <c r="AA2086" s="322" t="str">
        <f t="shared" si="984"/>
        <v/>
      </c>
      <c r="AB2086" s="322" t="str">
        <f t="shared" si="985"/>
        <v/>
      </c>
      <c r="AC2086" s="322" t="str">
        <f t="shared" si="986"/>
        <v/>
      </c>
      <c r="AD2086" s="322" t="str">
        <f t="shared" si="987"/>
        <v/>
      </c>
      <c r="AE2086" s="322" t="str">
        <f t="shared" si="988"/>
        <v/>
      </c>
      <c r="AF2086" s="322" t="str">
        <f t="shared" si="989"/>
        <v/>
      </c>
      <c r="AG2086" s="322" t="str">
        <f t="shared" si="990"/>
        <v/>
      </c>
      <c r="AI2086">
        <f t="shared" si="991"/>
        <v>0</v>
      </c>
      <c r="AJ2086">
        <f t="shared" si="992"/>
        <v>0</v>
      </c>
      <c r="AK2086">
        <f t="shared" si="993"/>
        <v>0</v>
      </c>
      <c r="AL2086">
        <f t="shared" si="994"/>
        <v>0</v>
      </c>
      <c r="AM2086">
        <f t="shared" si="995"/>
        <v>0</v>
      </c>
      <c r="AN2086">
        <f t="shared" si="996"/>
        <v>0</v>
      </c>
      <c r="AO2086">
        <f t="shared" si="997"/>
        <v>0</v>
      </c>
      <c r="AP2086">
        <f t="shared" si="998"/>
        <v>0</v>
      </c>
      <c r="AQ2086">
        <f t="shared" si="999"/>
        <v>0</v>
      </c>
      <c r="AR2086">
        <f t="shared" si="1000"/>
        <v>0</v>
      </c>
      <c r="AT2086">
        <f t="shared" si="979"/>
        <v>0</v>
      </c>
      <c r="AU2086">
        <f t="shared" si="980"/>
        <v>0</v>
      </c>
      <c r="AZ2086">
        <f t="shared" si="1001"/>
        <v>0</v>
      </c>
      <c r="BA2086" t="str">
        <f t="shared" si="978"/>
        <v/>
      </c>
      <c r="BB2086" t="str">
        <f t="shared" si="1002"/>
        <v/>
      </c>
    </row>
    <row r="2087" spans="2:54" x14ac:dyDescent="0.15">
      <c r="B2087" s="347"/>
      <c r="C2087" s="347"/>
      <c r="D2087" s="347"/>
      <c r="E2087" s="347"/>
      <c r="F2087" s="347"/>
      <c r="G2087" s="347"/>
      <c r="H2087" s="347"/>
      <c r="I2087" s="347"/>
      <c r="J2087" s="347"/>
      <c r="K2087" s="347"/>
      <c r="N2087" s="323" t="str">
        <f t="shared" ref="N2087:N2150" si="1003">IF(COUNT(B2087:K2087)=10,SUM(X2087:AG2087)*2.5,"")</f>
        <v/>
      </c>
      <c r="O2087" s="323" t="str">
        <f t="shared" ref="O2087:O2150" si="1004">IF(COUNT(X2087:Z2087,AB2087:AF2087)=8,SUM(X2087:Z2087,AB2087:AF2087)*3.125,"")</f>
        <v/>
      </c>
      <c r="P2087" s="323" t="str">
        <f t="shared" ref="P2087:P2150" si="1005">IF(COUNT(AA2087,AG2087)=2,SUM(AA2087,AG2087)*12.5,"")</f>
        <v/>
      </c>
      <c r="R2087" s="323" t="str">
        <f t="shared" ref="R2087:R2150" si="1006">IF(M2087=1,IF(COUNT(B2087:K2087)=9,SUM(X2087:AG2087)*2.7778,IF(COUNT(B2087:K2087)=8,SUM(X2087:AG2087)*3.125,IF(COUNT(B2087:K2087)&lt;8,"More than 2 Values are Missing",""))),"")</f>
        <v/>
      </c>
      <c r="X2087" s="322" t="str">
        <f t="shared" si="981"/>
        <v/>
      </c>
      <c r="Y2087" s="322" t="str">
        <f t="shared" si="982"/>
        <v/>
      </c>
      <c r="Z2087" s="322" t="str">
        <f t="shared" si="983"/>
        <v/>
      </c>
      <c r="AA2087" s="322" t="str">
        <f t="shared" si="984"/>
        <v/>
      </c>
      <c r="AB2087" s="322" t="str">
        <f t="shared" si="985"/>
        <v/>
      </c>
      <c r="AC2087" s="322" t="str">
        <f t="shared" si="986"/>
        <v/>
      </c>
      <c r="AD2087" s="322" t="str">
        <f t="shared" si="987"/>
        <v/>
      </c>
      <c r="AE2087" s="322" t="str">
        <f t="shared" si="988"/>
        <v/>
      </c>
      <c r="AF2087" s="322" t="str">
        <f t="shared" si="989"/>
        <v/>
      </c>
      <c r="AG2087" s="322" t="str">
        <f t="shared" si="990"/>
        <v/>
      </c>
      <c r="AI2087">
        <f t="shared" si="991"/>
        <v>0</v>
      </c>
      <c r="AJ2087">
        <f t="shared" si="992"/>
        <v>0</v>
      </c>
      <c r="AK2087">
        <f t="shared" si="993"/>
        <v>0</v>
      </c>
      <c r="AL2087">
        <f t="shared" si="994"/>
        <v>0</v>
      </c>
      <c r="AM2087">
        <f t="shared" si="995"/>
        <v>0</v>
      </c>
      <c r="AN2087">
        <f t="shared" si="996"/>
        <v>0</v>
      </c>
      <c r="AO2087">
        <f t="shared" si="997"/>
        <v>0</v>
      </c>
      <c r="AP2087">
        <f t="shared" si="998"/>
        <v>0</v>
      </c>
      <c r="AQ2087">
        <f t="shared" si="999"/>
        <v>0</v>
      </c>
      <c r="AR2087">
        <f t="shared" si="1000"/>
        <v>0</v>
      </c>
      <c r="AT2087">
        <f t="shared" si="979"/>
        <v>0</v>
      </c>
      <c r="AU2087">
        <f t="shared" si="980"/>
        <v>0</v>
      </c>
      <c r="AZ2087">
        <f t="shared" si="1001"/>
        <v>0</v>
      </c>
      <c r="BA2087" t="str">
        <f t="shared" si="978"/>
        <v/>
      </c>
      <c r="BB2087" t="str">
        <f t="shared" si="1002"/>
        <v/>
      </c>
    </row>
    <row r="2088" spans="2:54" x14ac:dyDescent="0.15">
      <c r="B2088" s="347"/>
      <c r="C2088" s="347"/>
      <c r="D2088" s="347"/>
      <c r="E2088" s="347"/>
      <c r="F2088" s="347"/>
      <c r="G2088" s="347"/>
      <c r="H2088" s="347"/>
      <c r="I2088" s="347"/>
      <c r="J2088" s="347"/>
      <c r="K2088" s="347"/>
      <c r="N2088" s="323" t="str">
        <f t="shared" si="1003"/>
        <v/>
      </c>
      <c r="O2088" s="323" t="str">
        <f t="shared" si="1004"/>
        <v/>
      </c>
      <c r="P2088" s="323" t="str">
        <f t="shared" si="1005"/>
        <v/>
      </c>
      <c r="R2088" s="323" t="str">
        <f t="shared" si="1006"/>
        <v/>
      </c>
      <c r="X2088" s="322" t="str">
        <f t="shared" si="981"/>
        <v/>
      </c>
      <c r="Y2088" s="322" t="str">
        <f t="shared" si="982"/>
        <v/>
      </c>
      <c r="Z2088" s="322" t="str">
        <f t="shared" si="983"/>
        <v/>
      </c>
      <c r="AA2088" s="322" t="str">
        <f t="shared" si="984"/>
        <v/>
      </c>
      <c r="AB2088" s="322" t="str">
        <f t="shared" si="985"/>
        <v/>
      </c>
      <c r="AC2088" s="322" t="str">
        <f t="shared" si="986"/>
        <v/>
      </c>
      <c r="AD2088" s="322" t="str">
        <f t="shared" si="987"/>
        <v/>
      </c>
      <c r="AE2088" s="322" t="str">
        <f t="shared" si="988"/>
        <v/>
      </c>
      <c r="AF2088" s="322" t="str">
        <f t="shared" si="989"/>
        <v/>
      </c>
      <c r="AG2088" s="322" t="str">
        <f t="shared" si="990"/>
        <v/>
      </c>
      <c r="AI2088">
        <f t="shared" si="991"/>
        <v>0</v>
      </c>
      <c r="AJ2088">
        <f t="shared" si="992"/>
        <v>0</v>
      </c>
      <c r="AK2088">
        <f t="shared" si="993"/>
        <v>0</v>
      </c>
      <c r="AL2088">
        <f t="shared" si="994"/>
        <v>0</v>
      </c>
      <c r="AM2088">
        <f t="shared" si="995"/>
        <v>0</v>
      </c>
      <c r="AN2088">
        <f t="shared" si="996"/>
        <v>0</v>
      </c>
      <c r="AO2088">
        <f t="shared" si="997"/>
        <v>0</v>
      </c>
      <c r="AP2088">
        <f t="shared" si="998"/>
        <v>0</v>
      </c>
      <c r="AQ2088">
        <f t="shared" si="999"/>
        <v>0</v>
      </c>
      <c r="AR2088">
        <f t="shared" si="1000"/>
        <v>0</v>
      </c>
      <c r="AT2088">
        <f t="shared" si="979"/>
        <v>0</v>
      </c>
      <c r="AU2088">
        <f t="shared" si="980"/>
        <v>0</v>
      </c>
      <c r="AZ2088">
        <f t="shared" si="1001"/>
        <v>0</v>
      </c>
      <c r="BA2088" t="str">
        <f t="shared" si="978"/>
        <v/>
      </c>
      <c r="BB2088" t="str">
        <f t="shared" si="1002"/>
        <v/>
      </c>
    </row>
    <row r="2089" spans="2:54" x14ac:dyDescent="0.15">
      <c r="B2089" s="347"/>
      <c r="C2089" s="347"/>
      <c r="D2089" s="347"/>
      <c r="E2089" s="347"/>
      <c r="F2089" s="347"/>
      <c r="G2089" s="347"/>
      <c r="H2089" s="347"/>
      <c r="I2089" s="347"/>
      <c r="J2089" s="347"/>
      <c r="K2089" s="347"/>
      <c r="N2089" s="323" t="str">
        <f t="shared" si="1003"/>
        <v/>
      </c>
      <c r="O2089" s="323" t="str">
        <f t="shared" si="1004"/>
        <v/>
      </c>
      <c r="P2089" s="323" t="str">
        <f t="shared" si="1005"/>
        <v/>
      </c>
      <c r="R2089" s="323" t="str">
        <f t="shared" si="1006"/>
        <v/>
      </c>
      <c r="X2089" s="322" t="str">
        <f t="shared" si="981"/>
        <v/>
      </c>
      <c r="Y2089" s="322" t="str">
        <f t="shared" si="982"/>
        <v/>
      </c>
      <c r="Z2089" s="322" t="str">
        <f t="shared" si="983"/>
        <v/>
      </c>
      <c r="AA2089" s="322" t="str">
        <f t="shared" si="984"/>
        <v/>
      </c>
      <c r="AB2089" s="322" t="str">
        <f t="shared" si="985"/>
        <v/>
      </c>
      <c r="AC2089" s="322" t="str">
        <f t="shared" si="986"/>
        <v/>
      </c>
      <c r="AD2089" s="322" t="str">
        <f t="shared" si="987"/>
        <v/>
      </c>
      <c r="AE2089" s="322" t="str">
        <f t="shared" si="988"/>
        <v/>
      </c>
      <c r="AF2089" s="322" t="str">
        <f t="shared" si="989"/>
        <v/>
      </c>
      <c r="AG2089" s="322" t="str">
        <f t="shared" si="990"/>
        <v/>
      </c>
      <c r="AI2089">
        <f t="shared" si="991"/>
        <v>0</v>
      </c>
      <c r="AJ2089">
        <f t="shared" si="992"/>
        <v>0</v>
      </c>
      <c r="AK2089">
        <f t="shared" si="993"/>
        <v>0</v>
      </c>
      <c r="AL2089">
        <f t="shared" si="994"/>
        <v>0</v>
      </c>
      <c r="AM2089">
        <f t="shared" si="995"/>
        <v>0</v>
      </c>
      <c r="AN2089">
        <f t="shared" si="996"/>
        <v>0</v>
      </c>
      <c r="AO2089">
        <f t="shared" si="997"/>
        <v>0</v>
      </c>
      <c r="AP2089">
        <f t="shared" si="998"/>
        <v>0</v>
      </c>
      <c r="AQ2089">
        <f t="shared" si="999"/>
        <v>0</v>
      </c>
      <c r="AR2089">
        <f t="shared" si="1000"/>
        <v>0</v>
      </c>
      <c r="AT2089">
        <f t="shared" si="979"/>
        <v>0</v>
      </c>
      <c r="AU2089">
        <f t="shared" si="980"/>
        <v>0</v>
      </c>
      <c r="AZ2089">
        <f t="shared" si="1001"/>
        <v>0</v>
      </c>
      <c r="BA2089" t="str">
        <f t="shared" si="978"/>
        <v/>
      </c>
      <c r="BB2089" t="str">
        <f t="shared" si="1002"/>
        <v/>
      </c>
    </row>
    <row r="2090" spans="2:54" x14ac:dyDescent="0.15">
      <c r="B2090" s="347"/>
      <c r="C2090" s="347"/>
      <c r="D2090" s="347"/>
      <c r="E2090" s="347"/>
      <c r="F2090" s="347"/>
      <c r="G2090" s="347"/>
      <c r="H2090" s="347"/>
      <c r="I2090" s="347"/>
      <c r="J2090" s="347"/>
      <c r="K2090" s="347"/>
      <c r="N2090" s="323" t="str">
        <f t="shared" si="1003"/>
        <v/>
      </c>
      <c r="O2090" s="323" t="str">
        <f t="shared" si="1004"/>
        <v/>
      </c>
      <c r="P2090" s="323" t="str">
        <f t="shared" si="1005"/>
        <v/>
      </c>
      <c r="R2090" s="323" t="str">
        <f t="shared" si="1006"/>
        <v/>
      </c>
      <c r="X2090" s="322" t="str">
        <f t="shared" si="981"/>
        <v/>
      </c>
      <c r="Y2090" s="322" t="str">
        <f t="shared" si="982"/>
        <v/>
      </c>
      <c r="Z2090" s="322" t="str">
        <f t="shared" si="983"/>
        <v/>
      </c>
      <c r="AA2090" s="322" t="str">
        <f t="shared" si="984"/>
        <v/>
      </c>
      <c r="AB2090" s="322" t="str">
        <f t="shared" si="985"/>
        <v/>
      </c>
      <c r="AC2090" s="322" t="str">
        <f t="shared" si="986"/>
        <v/>
      </c>
      <c r="AD2090" s="322" t="str">
        <f t="shared" si="987"/>
        <v/>
      </c>
      <c r="AE2090" s="322" t="str">
        <f t="shared" si="988"/>
        <v/>
      </c>
      <c r="AF2090" s="322" t="str">
        <f t="shared" si="989"/>
        <v/>
      </c>
      <c r="AG2090" s="322" t="str">
        <f t="shared" si="990"/>
        <v/>
      </c>
      <c r="AI2090">
        <f t="shared" si="991"/>
        <v>0</v>
      </c>
      <c r="AJ2090">
        <f t="shared" si="992"/>
        <v>0</v>
      </c>
      <c r="AK2090">
        <f t="shared" si="993"/>
        <v>0</v>
      </c>
      <c r="AL2090">
        <f t="shared" si="994"/>
        <v>0</v>
      </c>
      <c r="AM2090">
        <f t="shared" si="995"/>
        <v>0</v>
      </c>
      <c r="AN2090">
        <f t="shared" si="996"/>
        <v>0</v>
      </c>
      <c r="AO2090">
        <f t="shared" si="997"/>
        <v>0</v>
      </c>
      <c r="AP2090">
        <f t="shared" si="998"/>
        <v>0</v>
      </c>
      <c r="AQ2090">
        <f t="shared" si="999"/>
        <v>0</v>
      </c>
      <c r="AR2090">
        <f t="shared" si="1000"/>
        <v>0</v>
      </c>
      <c r="AT2090">
        <f t="shared" si="979"/>
        <v>0</v>
      </c>
      <c r="AU2090">
        <f t="shared" si="980"/>
        <v>0</v>
      </c>
      <c r="AZ2090">
        <f t="shared" si="1001"/>
        <v>0</v>
      </c>
      <c r="BA2090" t="str">
        <f t="shared" si="978"/>
        <v/>
      </c>
      <c r="BB2090" t="str">
        <f t="shared" si="1002"/>
        <v/>
      </c>
    </row>
    <row r="2091" spans="2:54" x14ac:dyDescent="0.15">
      <c r="B2091" s="347"/>
      <c r="C2091" s="347"/>
      <c r="D2091" s="347"/>
      <c r="E2091" s="347"/>
      <c r="F2091" s="347"/>
      <c r="G2091" s="347"/>
      <c r="H2091" s="347"/>
      <c r="I2091" s="347"/>
      <c r="J2091" s="347"/>
      <c r="K2091" s="347"/>
      <c r="N2091" s="323" t="str">
        <f t="shared" si="1003"/>
        <v/>
      </c>
      <c r="O2091" s="323" t="str">
        <f t="shared" si="1004"/>
        <v/>
      </c>
      <c r="P2091" s="323" t="str">
        <f t="shared" si="1005"/>
        <v/>
      </c>
      <c r="R2091" s="323" t="str">
        <f t="shared" si="1006"/>
        <v/>
      </c>
      <c r="X2091" s="322" t="str">
        <f t="shared" si="981"/>
        <v/>
      </c>
      <c r="Y2091" s="322" t="str">
        <f t="shared" si="982"/>
        <v/>
      </c>
      <c r="Z2091" s="322" t="str">
        <f t="shared" si="983"/>
        <v/>
      </c>
      <c r="AA2091" s="322" t="str">
        <f t="shared" si="984"/>
        <v/>
      </c>
      <c r="AB2091" s="322" t="str">
        <f t="shared" si="985"/>
        <v/>
      </c>
      <c r="AC2091" s="322" t="str">
        <f t="shared" si="986"/>
        <v/>
      </c>
      <c r="AD2091" s="322" t="str">
        <f t="shared" si="987"/>
        <v/>
      </c>
      <c r="AE2091" s="322" t="str">
        <f t="shared" si="988"/>
        <v/>
      </c>
      <c r="AF2091" s="322" t="str">
        <f t="shared" si="989"/>
        <v/>
      </c>
      <c r="AG2091" s="322" t="str">
        <f t="shared" si="990"/>
        <v/>
      </c>
      <c r="AI2091">
        <f t="shared" si="991"/>
        <v>0</v>
      </c>
      <c r="AJ2091">
        <f t="shared" si="992"/>
        <v>0</v>
      </c>
      <c r="AK2091">
        <f t="shared" si="993"/>
        <v>0</v>
      </c>
      <c r="AL2091">
        <f t="shared" si="994"/>
        <v>0</v>
      </c>
      <c r="AM2091">
        <f t="shared" si="995"/>
        <v>0</v>
      </c>
      <c r="AN2091">
        <f t="shared" si="996"/>
        <v>0</v>
      </c>
      <c r="AO2091">
        <f t="shared" si="997"/>
        <v>0</v>
      </c>
      <c r="AP2091">
        <f t="shared" si="998"/>
        <v>0</v>
      </c>
      <c r="AQ2091">
        <f t="shared" si="999"/>
        <v>0</v>
      </c>
      <c r="AR2091">
        <f t="shared" si="1000"/>
        <v>0</v>
      </c>
      <c r="AT2091">
        <f t="shared" si="979"/>
        <v>0</v>
      </c>
      <c r="AU2091">
        <f t="shared" si="980"/>
        <v>0</v>
      </c>
      <c r="AZ2091">
        <f t="shared" si="1001"/>
        <v>0</v>
      </c>
      <c r="BA2091" t="str">
        <f t="shared" si="978"/>
        <v/>
      </c>
      <c r="BB2091" t="str">
        <f t="shared" si="1002"/>
        <v/>
      </c>
    </row>
    <row r="2092" spans="2:54" x14ac:dyDescent="0.15">
      <c r="B2092" s="347"/>
      <c r="C2092" s="347"/>
      <c r="D2092" s="347"/>
      <c r="E2092" s="347"/>
      <c r="F2092" s="347"/>
      <c r="G2092" s="347"/>
      <c r="H2092" s="347"/>
      <c r="I2092" s="347"/>
      <c r="J2092" s="347"/>
      <c r="K2092" s="347"/>
      <c r="N2092" s="323" t="str">
        <f t="shared" si="1003"/>
        <v/>
      </c>
      <c r="O2092" s="323" t="str">
        <f t="shared" si="1004"/>
        <v/>
      </c>
      <c r="P2092" s="323" t="str">
        <f t="shared" si="1005"/>
        <v/>
      </c>
      <c r="R2092" s="323" t="str">
        <f t="shared" si="1006"/>
        <v/>
      </c>
      <c r="X2092" s="322" t="str">
        <f t="shared" si="981"/>
        <v/>
      </c>
      <c r="Y2092" s="322" t="str">
        <f t="shared" si="982"/>
        <v/>
      </c>
      <c r="Z2092" s="322" t="str">
        <f t="shared" si="983"/>
        <v/>
      </c>
      <c r="AA2092" s="322" t="str">
        <f t="shared" si="984"/>
        <v/>
      </c>
      <c r="AB2092" s="322" t="str">
        <f t="shared" si="985"/>
        <v/>
      </c>
      <c r="AC2092" s="322" t="str">
        <f t="shared" si="986"/>
        <v/>
      </c>
      <c r="AD2092" s="322" t="str">
        <f t="shared" si="987"/>
        <v/>
      </c>
      <c r="AE2092" s="322" t="str">
        <f t="shared" si="988"/>
        <v/>
      </c>
      <c r="AF2092" s="322" t="str">
        <f t="shared" si="989"/>
        <v/>
      </c>
      <c r="AG2092" s="322" t="str">
        <f t="shared" si="990"/>
        <v/>
      </c>
      <c r="AI2092">
        <f t="shared" si="991"/>
        <v>0</v>
      </c>
      <c r="AJ2092">
        <f t="shared" si="992"/>
        <v>0</v>
      </c>
      <c r="AK2092">
        <f t="shared" si="993"/>
        <v>0</v>
      </c>
      <c r="AL2092">
        <f t="shared" si="994"/>
        <v>0</v>
      </c>
      <c r="AM2092">
        <f t="shared" si="995"/>
        <v>0</v>
      </c>
      <c r="AN2092">
        <f t="shared" si="996"/>
        <v>0</v>
      </c>
      <c r="AO2092">
        <f t="shared" si="997"/>
        <v>0</v>
      </c>
      <c r="AP2092">
        <f t="shared" si="998"/>
        <v>0</v>
      </c>
      <c r="AQ2092">
        <f t="shared" si="999"/>
        <v>0</v>
      </c>
      <c r="AR2092">
        <f t="shared" si="1000"/>
        <v>0</v>
      </c>
      <c r="AT2092">
        <f t="shared" si="979"/>
        <v>0</v>
      </c>
      <c r="AU2092">
        <f t="shared" si="980"/>
        <v>0</v>
      </c>
      <c r="AZ2092">
        <f t="shared" si="1001"/>
        <v>0</v>
      </c>
      <c r="BA2092" t="str">
        <f t="shared" si="978"/>
        <v/>
      </c>
      <c r="BB2092" t="str">
        <f t="shared" si="1002"/>
        <v/>
      </c>
    </row>
    <row r="2093" spans="2:54" x14ac:dyDescent="0.15">
      <c r="B2093" s="347"/>
      <c r="C2093" s="347"/>
      <c r="D2093" s="347"/>
      <c r="E2093" s="347"/>
      <c r="F2093" s="347"/>
      <c r="G2093" s="347"/>
      <c r="H2093" s="347"/>
      <c r="I2093" s="347"/>
      <c r="J2093" s="347"/>
      <c r="K2093" s="347"/>
      <c r="N2093" s="323" t="str">
        <f t="shared" si="1003"/>
        <v/>
      </c>
      <c r="O2093" s="323" t="str">
        <f t="shared" si="1004"/>
        <v/>
      </c>
      <c r="P2093" s="323" t="str">
        <f t="shared" si="1005"/>
        <v/>
      </c>
      <c r="R2093" s="323" t="str">
        <f t="shared" si="1006"/>
        <v/>
      </c>
      <c r="X2093" s="322" t="str">
        <f t="shared" si="981"/>
        <v/>
      </c>
      <c r="Y2093" s="322" t="str">
        <f t="shared" si="982"/>
        <v/>
      </c>
      <c r="Z2093" s="322" t="str">
        <f t="shared" si="983"/>
        <v/>
      </c>
      <c r="AA2093" s="322" t="str">
        <f t="shared" si="984"/>
        <v/>
      </c>
      <c r="AB2093" s="322" t="str">
        <f t="shared" si="985"/>
        <v/>
      </c>
      <c r="AC2093" s="322" t="str">
        <f t="shared" si="986"/>
        <v/>
      </c>
      <c r="AD2093" s="322" t="str">
        <f t="shared" si="987"/>
        <v/>
      </c>
      <c r="AE2093" s="322" t="str">
        <f t="shared" si="988"/>
        <v/>
      </c>
      <c r="AF2093" s="322" t="str">
        <f t="shared" si="989"/>
        <v/>
      </c>
      <c r="AG2093" s="322" t="str">
        <f t="shared" si="990"/>
        <v/>
      </c>
      <c r="AI2093">
        <f t="shared" si="991"/>
        <v>0</v>
      </c>
      <c r="AJ2093">
        <f t="shared" si="992"/>
        <v>0</v>
      </c>
      <c r="AK2093">
        <f t="shared" si="993"/>
        <v>0</v>
      </c>
      <c r="AL2093">
        <f t="shared" si="994"/>
        <v>0</v>
      </c>
      <c r="AM2093">
        <f t="shared" si="995"/>
        <v>0</v>
      </c>
      <c r="AN2093">
        <f t="shared" si="996"/>
        <v>0</v>
      </c>
      <c r="AO2093">
        <f t="shared" si="997"/>
        <v>0</v>
      </c>
      <c r="AP2093">
        <f t="shared" si="998"/>
        <v>0</v>
      </c>
      <c r="AQ2093">
        <f t="shared" si="999"/>
        <v>0</v>
      </c>
      <c r="AR2093">
        <f t="shared" si="1000"/>
        <v>0</v>
      </c>
      <c r="AT2093">
        <f t="shared" si="979"/>
        <v>0</v>
      </c>
      <c r="AU2093">
        <f t="shared" si="980"/>
        <v>0</v>
      </c>
      <c r="AZ2093">
        <f t="shared" si="1001"/>
        <v>0</v>
      </c>
      <c r="BA2093" t="str">
        <f t="shared" si="978"/>
        <v/>
      </c>
      <c r="BB2093" t="str">
        <f t="shared" si="1002"/>
        <v/>
      </c>
    </row>
    <row r="2094" spans="2:54" x14ac:dyDescent="0.15">
      <c r="B2094" s="347"/>
      <c r="C2094" s="347"/>
      <c r="D2094" s="347"/>
      <c r="E2094" s="347"/>
      <c r="F2094" s="347"/>
      <c r="G2094" s="347"/>
      <c r="H2094" s="347"/>
      <c r="I2094" s="347"/>
      <c r="J2094" s="347"/>
      <c r="K2094" s="347"/>
      <c r="N2094" s="323" t="str">
        <f t="shared" si="1003"/>
        <v/>
      </c>
      <c r="O2094" s="323" t="str">
        <f t="shared" si="1004"/>
        <v/>
      </c>
      <c r="P2094" s="323" t="str">
        <f t="shared" si="1005"/>
        <v/>
      </c>
      <c r="R2094" s="323" t="str">
        <f t="shared" si="1006"/>
        <v/>
      </c>
      <c r="X2094" s="322" t="str">
        <f t="shared" si="981"/>
        <v/>
      </c>
      <c r="Y2094" s="322" t="str">
        <f t="shared" si="982"/>
        <v/>
      </c>
      <c r="Z2094" s="322" t="str">
        <f t="shared" si="983"/>
        <v/>
      </c>
      <c r="AA2094" s="322" t="str">
        <f t="shared" si="984"/>
        <v/>
      </c>
      <c r="AB2094" s="322" t="str">
        <f t="shared" si="985"/>
        <v/>
      </c>
      <c r="AC2094" s="322" t="str">
        <f t="shared" si="986"/>
        <v/>
      </c>
      <c r="AD2094" s="322" t="str">
        <f t="shared" si="987"/>
        <v/>
      </c>
      <c r="AE2094" s="322" t="str">
        <f t="shared" si="988"/>
        <v/>
      </c>
      <c r="AF2094" s="322" t="str">
        <f t="shared" si="989"/>
        <v/>
      </c>
      <c r="AG2094" s="322" t="str">
        <f t="shared" si="990"/>
        <v/>
      </c>
      <c r="AI2094">
        <f t="shared" si="991"/>
        <v>0</v>
      </c>
      <c r="AJ2094">
        <f t="shared" si="992"/>
        <v>0</v>
      </c>
      <c r="AK2094">
        <f t="shared" si="993"/>
        <v>0</v>
      </c>
      <c r="AL2094">
        <f t="shared" si="994"/>
        <v>0</v>
      </c>
      <c r="AM2094">
        <f t="shared" si="995"/>
        <v>0</v>
      </c>
      <c r="AN2094">
        <f t="shared" si="996"/>
        <v>0</v>
      </c>
      <c r="AO2094">
        <f t="shared" si="997"/>
        <v>0</v>
      </c>
      <c r="AP2094">
        <f t="shared" si="998"/>
        <v>0</v>
      </c>
      <c r="AQ2094">
        <f t="shared" si="999"/>
        <v>0</v>
      </c>
      <c r="AR2094">
        <f t="shared" si="1000"/>
        <v>0</v>
      </c>
      <c r="AT2094">
        <f t="shared" si="979"/>
        <v>0</v>
      </c>
      <c r="AU2094">
        <f t="shared" si="980"/>
        <v>0</v>
      </c>
      <c r="AZ2094">
        <f t="shared" si="1001"/>
        <v>0</v>
      </c>
      <c r="BA2094" t="str">
        <f t="shared" si="978"/>
        <v/>
      </c>
      <c r="BB2094" t="str">
        <f t="shared" si="1002"/>
        <v/>
      </c>
    </row>
    <row r="2095" spans="2:54" x14ac:dyDescent="0.15">
      <c r="B2095" s="347"/>
      <c r="C2095" s="347"/>
      <c r="D2095" s="347"/>
      <c r="E2095" s="347"/>
      <c r="F2095" s="347"/>
      <c r="G2095" s="347"/>
      <c r="H2095" s="347"/>
      <c r="I2095" s="347"/>
      <c r="J2095" s="347"/>
      <c r="K2095" s="347"/>
      <c r="N2095" s="323" t="str">
        <f t="shared" si="1003"/>
        <v/>
      </c>
      <c r="O2095" s="323" t="str">
        <f t="shared" si="1004"/>
        <v/>
      </c>
      <c r="P2095" s="323" t="str">
        <f t="shared" si="1005"/>
        <v/>
      </c>
      <c r="R2095" s="323" t="str">
        <f t="shared" si="1006"/>
        <v/>
      </c>
      <c r="X2095" s="322" t="str">
        <f t="shared" si="981"/>
        <v/>
      </c>
      <c r="Y2095" s="322" t="str">
        <f t="shared" si="982"/>
        <v/>
      </c>
      <c r="Z2095" s="322" t="str">
        <f t="shared" si="983"/>
        <v/>
      </c>
      <c r="AA2095" s="322" t="str">
        <f t="shared" si="984"/>
        <v/>
      </c>
      <c r="AB2095" s="322" t="str">
        <f t="shared" si="985"/>
        <v/>
      </c>
      <c r="AC2095" s="322" t="str">
        <f t="shared" si="986"/>
        <v/>
      </c>
      <c r="AD2095" s="322" t="str">
        <f t="shared" si="987"/>
        <v/>
      </c>
      <c r="AE2095" s="322" t="str">
        <f t="shared" si="988"/>
        <v/>
      </c>
      <c r="AF2095" s="322" t="str">
        <f t="shared" si="989"/>
        <v/>
      </c>
      <c r="AG2095" s="322" t="str">
        <f t="shared" si="990"/>
        <v/>
      </c>
      <c r="AI2095">
        <f t="shared" si="991"/>
        <v>0</v>
      </c>
      <c r="AJ2095">
        <f t="shared" si="992"/>
        <v>0</v>
      </c>
      <c r="AK2095">
        <f t="shared" si="993"/>
        <v>0</v>
      </c>
      <c r="AL2095">
        <f t="shared" si="994"/>
        <v>0</v>
      </c>
      <c r="AM2095">
        <f t="shared" si="995"/>
        <v>0</v>
      </c>
      <c r="AN2095">
        <f t="shared" si="996"/>
        <v>0</v>
      </c>
      <c r="AO2095">
        <f t="shared" si="997"/>
        <v>0</v>
      </c>
      <c r="AP2095">
        <f t="shared" si="998"/>
        <v>0</v>
      </c>
      <c r="AQ2095">
        <f t="shared" si="999"/>
        <v>0</v>
      </c>
      <c r="AR2095">
        <f t="shared" si="1000"/>
        <v>0</v>
      </c>
      <c r="AT2095">
        <f t="shared" si="979"/>
        <v>0</v>
      </c>
      <c r="AU2095">
        <f t="shared" si="980"/>
        <v>0</v>
      </c>
      <c r="AZ2095">
        <f t="shared" si="1001"/>
        <v>0</v>
      </c>
      <c r="BA2095" t="str">
        <f t="shared" si="978"/>
        <v/>
      </c>
      <c r="BB2095" t="str">
        <f t="shared" si="1002"/>
        <v/>
      </c>
    </row>
    <row r="2096" spans="2:54" x14ac:dyDescent="0.15">
      <c r="B2096" s="347"/>
      <c r="C2096" s="347"/>
      <c r="D2096" s="347"/>
      <c r="E2096" s="347"/>
      <c r="F2096" s="347"/>
      <c r="G2096" s="347"/>
      <c r="H2096" s="347"/>
      <c r="I2096" s="347"/>
      <c r="J2096" s="347"/>
      <c r="K2096" s="347"/>
      <c r="N2096" s="323" t="str">
        <f t="shared" si="1003"/>
        <v/>
      </c>
      <c r="O2096" s="323" t="str">
        <f t="shared" si="1004"/>
        <v/>
      </c>
      <c r="P2096" s="323" t="str">
        <f t="shared" si="1005"/>
        <v/>
      </c>
      <c r="R2096" s="323" t="str">
        <f t="shared" si="1006"/>
        <v/>
      </c>
      <c r="X2096" s="322" t="str">
        <f t="shared" si="981"/>
        <v/>
      </c>
      <c r="Y2096" s="322" t="str">
        <f t="shared" si="982"/>
        <v/>
      </c>
      <c r="Z2096" s="322" t="str">
        <f t="shared" si="983"/>
        <v/>
      </c>
      <c r="AA2096" s="322" t="str">
        <f t="shared" si="984"/>
        <v/>
      </c>
      <c r="AB2096" s="322" t="str">
        <f t="shared" si="985"/>
        <v/>
      </c>
      <c r="AC2096" s="322" t="str">
        <f t="shared" si="986"/>
        <v/>
      </c>
      <c r="AD2096" s="322" t="str">
        <f t="shared" si="987"/>
        <v/>
      </c>
      <c r="AE2096" s="322" t="str">
        <f t="shared" si="988"/>
        <v/>
      </c>
      <c r="AF2096" s="322" t="str">
        <f t="shared" si="989"/>
        <v/>
      </c>
      <c r="AG2096" s="322" t="str">
        <f t="shared" si="990"/>
        <v/>
      </c>
      <c r="AI2096">
        <f t="shared" si="991"/>
        <v>0</v>
      </c>
      <c r="AJ2096">
        <f t="shared" si="992"/>
        <v>0</v>
      </c>
      <c r="AK2096">
        <f t="shared" si="993"/>
        <v>0</v>
      </c>
      <c r="AL2096">
        <f t="shared" si="994"/>
        <v>0</v>
      </c>
      <c r="AM2096">
        <f t="shared" si="995"/>
        <v>0</v>
      </c>
      <c r="AN2096">
        <f t="shared" si="996"/>
        <v>0</v>
      </c>
      <c r="AO2096">
        <f t="shared" si="997"/>
        <v>0</v>
      </c>
      <c r="AP2096">
        <f t="shared" si="998"/>
        <v>0</v>
      </c>
      <c r="AQ2096">
        <f t="shared" si="999"/>
        <v>0</v>
      </c>
      <c r="AR2096">
        <f t="shared" si="1000"/>
        <v>0</v>
      </c>
      <c r="AT2096">
        <f t="shared" si="979"/>
        <v>0</v>
      </c>
      <c r="AU2096">
        <f t="shared" si="980"/>
        <v>0</v>
      </c>
      <c r="AZ2096">
        <f t="shared" si="1001"/>
        <v>0</v>
      </c>
      <c r="BA2096" t="str">
        <f t="shared" si="978"/>
        <v/>
      </c>
      <c r="BB2096" t="str">
        <f t="shared" si="1002"/>
        <v/>
      </c>
    </row>
    <row r="2097" spans="2:54" x14ac:dyDescent="0.15">
      <c r="B2097" s="347"/>
      <c r="C2097" s="347"/>
      <c r="D2097" s="347"/>
      <c r="E2097" s="347"/>
      <c r="F2097" s="347"/>
      <c r="G2097" s="347"/>
      <c r="H2097" s="347"/>
      <c r="I2097" s="347"/>
      <c r="J2097" s="347"/>
      <c r="K2097" s="347"/>
      <c r="N2097" s="323" t="str">
        <f t="shared" si="1003"/>
        <v/>
      </c>
      <c r="O2097" s="323" t="str">
        <f t="shared" si="1004"/>
        <v/>
      </c>
      <c r="P2097" s="323" t="str">
        <f t="shared" si="1005"/>
        <v/>
      </c>
      <c r="R2097" s="323" t="str">
        <f t="shared" si="1006"/>
        <v/>
      </c>
      <c r="X2097" s="322" t="str">
        <f t="shared" si="981"/>
        <v/>
      </c>
      <c r="Y2097" s="322" t="str">
        <f t="shared" si="982"/>
        <v/>
      </c>
      <c r="Z2097" s="322" t="str">
        <f t="shared" si="983"/>
        <v/>
      </c>
      <c r="AA2097" s="322" t="str">
        <f t="shared" si="984"/>
        <v/>
      </c>
      <c r="AB2097" s="322" t="str">
        <f t="shared" si="985"/>
        <v/>
      </c>
      <c r="AC2097" s="322" t="str">
        <f t="shared" si="986"/>
        <v/>
      </c>
      <c r="AD2097" s="322" t="str">
        <f t="shared" si="987"/>
        <v/>
      </c>
      <c r="AE2097" s="322" t="str">
        <f t="shared" si="988"/>
        <v/>
      </c>
      <c r="AF2097" s="322" t="str">
        <f t="shared" si="989"/>
        <v/>
      </c>
      <c r="AG2097" s="322" t="str">
        <f t="shared" si="990"/>
        <v/>
      </c>
      <c r="AI2097">
        <f t="shared" si="991"/>
        <v>0</v>
      </c>
      <c r="AJ2097">
        <f t="shared" si="992"/>
        <v>0</v>
      </c>
      <c r="AK2097">
        <f t="shared" si="993"/>
        <v>0</v>
      </c>
      <c r="AL2097">
        <f t="shared" si="994"/>
        <v>0</v>
      </c>
      <c r="AM2097">
        <f t="shared" si="995"/>
        <v>0</v>
      </c>
      <c r="AN2097">
        <f t="shared" si="996"/>
        <v>0</v>
      </c>
      <c r="AO2097">
        <f t="shared" si="997"/>
        <v>0</v>
      </c>
      <c r="AP2097">
        <f t="shared" si="998"/>
        <v>0</v>
      </c>
      <c r="AQ2097">
        <f t="shared" si="999"/>
        <v>0</v>
      </c>
      <c r="AR2097">
        <f t="shared" si="1000"/>
        <v>0</v>
      </c>
      <c r="AT2097">
        <f t="shared" si="979"/>
        <v>0</v>
      </c>
      <c r="AU2097">
        <f t="shared" si="980"/>
        <v>0</v>
      </c>
      <c r="AZ2097">
        <f t="shared" si="1001"/>
        <v>0</v>
      </c>
      <c r="BA2097" t="str">
        <f t="shared" si="978"/>
        <v/>
      </c>
      <c r="BB2097" t="str">
        <f t="shared" si="1002"/>
        <v/>
      </c>
    </row>
    <row r="2098" spans="2:54" x14ac:dyDescent="0.15">
      <c r="B2098" s="347"/>
      <c r="C2098" s="347"/>
      <c r="D2098" s="347"/>
      <c r="E2098" s="347"/>
      <c r="F2098" s="347"/>
      <c r="G2098" s="347"/>
      <c r="H2098" s="347"/>
      <c r="I2098" s="347"/>
      <c r="J2098" s="347"/>
      <c r="K2098" s="347"/>
      <c r="N2098" s="323" t="str">
        <f t="shared" si="1003"/>
        <v/>
      </c>
      <c r="O2098" s="323" t="str">
        <f t="shared" si="1004"/>
        <v/>
      </c>
      <c r="P2098" s="323" t="str">
        <f t="shared" si="1005"/>
        <v/>
      </c>
      <c r="R2098" s="323" t="str">
        <f t="shared" si="1006"/>
        <v/>
      </c>
      <c r="X2098" s="322" t="str">
        <f t="shared" si="981"/>
        <v/>
      </c>
      <c r="Y2098" s="322" t="str">
        <f t="shared" si="982"/>
        <v/>
      </c>
      <c r="Z2098" s="322" t="str">
        <f t="shared" si="983"/>
        <v/>
      </c>
      <c r="AA2098" s="322" t="str">
        <f t="shared" si="984"/>
        <v/>
      </c>
      <c r="AB2098" s="322" t="str">
        <f t="shared" si="985"/>
        <v/>
      </c>
      <c r="AC2098" s="322" t="str">
        <f t="shared" si="986"/>
        <v/>
      </c>
      <c r="AD2098" s="322" t="str">
        <f t="shared" si="987"/>
        <v/>
      </c>
      <c r="AE2098" s="322" t="str">
        <f t="shared" si="988"/>
        <v/>
      </c>
      <c r="AF2098" s="322" t="str">
        <f t="shared" si="989"/>
        <v/>
      </c>
      <c r="AG2098" s="322" t="str">
        <f t="shared" si="990"/>
        <v/>
      </c>
      <c r="AI2098">
        <f t="shared" si="991"/>
        <v>0</v>
      </c>
      <c r="AJ2098">
        <f t="shared" si="992"/>
        <v>0</v>
      </c>
      <c r="AK2098">
        <f t="shared" si="993"/>
        <v>0</v>
      </c>
      <c r="AL2098">
        <f t="shared" si="994"/>
        <v>0</v>
      </c>
      <c r="AM2098">
        <f t="shared" si="995"/>
        <v>0</v>
      </c>
      <c r="AN2098">
        <f t="shared" si="996"/>
        <v>0</v>
      </c>
      <c r="AO2098">
        <f t="shared" si="997"/>
        <v>0</v>
      </c>
      <c r="AP2098">
        <f t="shared" si="998"/>
        <v>0</v>
      </c>
      <c r="AQ2098">
        <f t="shared" si="999"/>
        <v>0</v>
      </c>
      <c r="AR2098">
        <f t="shared" si="1000"/>
        <v>0</v>
      </c>
      <c r="AT2098">
        <f t="shared" si="979"/>
        <v>0</v>
      </c>
      <c r="AU2098">
        <f t="shared" si="980"/>
        <v>0</v>
      </c>
      <c r="AZ2098">
        <f t="shared" si="1001"/>
        <v>0</v>
      </c>
      <c r="BA2098" t="str">
        <f t="shared" si="978"/>
        <v/>
      </c>
      <c r="BB2098" t="str">
        <f t="shared" si="1002"/>
        <v/>
      </c>
    </row>
    <row r="2099" spans="2:54" x14ac:dyDescent="0.15">
      <c r="B2099" s="347"/>
      <c r="C2099" s="347"/>
      <c r="D2099" s="347"/>
      <c r="E2099" s="347"/>
      <c r="F2099" s="347"/>
      <c r="G2099" s="347"/>
      <c r="H2099" s="347"/>
      <c r="I2099" s="347"/>
      <c r="J2099" s="347"/>
      <c r="K2099" s="347"/>
      <c r="N2099" s="323" t="str">
        <f t="shared" si="1003"/>
        <v/>
      </c>
      <c r="O2099" s="323" t="str">
        <f t="shared" si="1004"/>
        <v/>
      </c>
      <c r="P2099" s="323" t="str">
        <f t="shared" si="1005"/>
        <v/>
      </c>
      <c r="R2099" s="323" t="str">
        <f t="shared" si="1006"/>
        <v/>
      </c>
      <c r="X2099" s="322" t="str">
        <f t="shared" si="981"/>
        <v/>
      </c>
      <c r="Y2099" s="322" t="str">
        <f t="shared" si="982"/>
        <v/>
      </c>
      <c r="Z2099" s="322" t="str">
        <f t="shared" si="983"/>
        <v/>
      </c>
      <c r="AA2099" s="322" t="str">
        <f t="shared" si="984"/>
        <v/>
      </c>
      <c r="AB2099" s="322" t="str">
        <f t="shared" si="985"/>
        <v/>
      </c>
      <c r="AC2099" s="322" t="str">
        <f t="shared" si="986"/>
        <v/>
      </c>
      <c r="AD2099" s="322" t="str">
        <f t="shared" si="987"/>
        <v/>
      </c>
      <c r="AE2099" s="322" t="str">
        <f t="shared" si="988"/>
        <v/>
      </c>
      <c r="AF2099" s="322" t="str">
        <f t="shared" si="989"/>
        <v/>
      </c>
      <c r="AG2099" s="322" t="str">
        <f t="shared" si="990"/>
        <v/>
      </c>
      <c r="AI2099">
        <f t="shared" si="991"/>
        <v>0</v>
      </c>
      <c r="AJ2099">
        <f t="shared" si="992"/>
        <v>0</v>
      </c>
      <c r="AK2099">
        <f t="shared" si="993"/>
        <v>0</v>
      </c>
      <c r="AL2099">
        <f t="shared" si="994"/>
        <v>0</v>
      </c>
      <c r="AM2099">
        <f t="shared" si="995"/>
        <v>0</v>
      </c>
      <c r="AN2099">
        <f t="shared" si="996"/>
        <v>0</v>
      </c>
      <c r="AO2099">
        <f t="shared" si="997"/>
        <v>0</v>
      </c>
      <c r="AP2099">
        <f t="shared" si="998"/>
        <v>0</v>
      </c>
      <c r="AQ2099">
        <f t="shared" si="999"/>
        <v>0</v>
      </c>
      <c r="AR2099">
        <f t="shared" si="1000"/>
        <v>0</v>
      </c>
      <c r="AT2099">
        <f t="shared" si="979"/>
        <v>0</v>
      </c>
      <c r="AU2099">
        <f t="shared" si="980"/>
        <v>0</v>
      </c>
      <c r="AZ2099">
        <f t="shared" si="1001"/>
        <v>0</v>
      </c>
      <c r="BA2099" t="str">
        <f t="shared" si="978"/>
        <v/>
      </c>
      <c r="BB2099" t="str">
        <f t="shared" si="1002"/>
        <v/>
      </c>
    </row>
    <row r="2100" spans="2:54" x14ac:dyDescent="0.15">
      <c r="B2100" s="347"/>
      <c r="C2100" s="347"/>
      <c r="D2100" s="347"/>
      <c r="E2100" s="347"/>
      <c r="F2100" s="347"/>
      <c r="G2100" s="347"/>
      <c r="H2100" s="347"/>
      <c r="I2100" s="347"/>
      <c r="J2100" s="347"/>
      <c r="K2100" s="347"/>
      <c r="N2100" s="323" t="str">
        <f t="shared" si="1003"/>
        <v/>
      </c>
      <c r="O2100" s="323" t="str">
        <f t="shared" si="1004"/>
        <v/>
      </c>
      <c r="P2100" s="323" t="str">
        <f t="shared" si="1005"/>
        <v/>
      </c>
      <c r="R2100" s="323" t="str">
        <f t="shared" si="1006"/>
        <v/>
      </c>
      <c r="X2100" s="322" t="str">
        <f t="shared" si="981"/>
        <v/>
      </c>
      <c r="Y2100" s="322" t="str">
        <f t="shared" si="982"/>
        <v/>
      </c>
      <c r="Z2100" s="322" t="str">
        <f t="shared" si="983"/>
        <v/>
      </c>
      <c r="AA2100" s="322" t="str">
        <f t="shared" si="984"/>
        <v/>
      </c>
      <c r="AB2100" s="322" t="str">
        <f t="shared" si="985"/>
        <v/>
      </c>
      <c r="AC2100" s="322" t="str">
        <f t="shared" si="986"/>
        <v/>
      </c>
      <c r="AD2100" s="322" t="str">
        <f t="shared" si="987"/>
        <v/>
      </c>
      <c r="AE2100" s="322" t="str">
        <f t="shared" si="988"/>
        <v/>
      </c>
      <c r="AF2100" s="322" t="str">
        <f t="shared" si="989"/>
        <v/>
      </c>
      <c r="AG2100" s="322" t="str">
        <f t="shared" si="990"/>
        <v/>
      </c>
      <c r="AI2100">
        <f t="shared" si="991"/>
        <v>0</v>
      </c>
      <c r="AJ2100">
        <f t="shared" si="992"/>
        <v>0</v>
      </c>
      <c r="AK2100">
        <f t="shared" si="993"/>
        <v>0</v>
      </c>
      <c r="AL2100">
        <f t="shared" si="994"/>
        <v>0</v>
      </c>
      <c r="AM2100">
        <f t="shared" si="995"/>
        <v>0</v>
      </c>
      <c r="AN2100">
        <f t="shared" si="996"/>
        <v>0</v>
      </c>
      <c r="AO2100">
        <f t="shared" si="997"/>
        <v>0</v>
      </c>
      <c r="AP2100">
        <f t="shared" si="998"/>
        <v>0</v>
      </c>
      <c r="AQ2100">
        <f t="shared" si="999"/>
        <v>0</v>
      </c>
      <c r="AR2100">
        <f t="shared" si="1000"/>
        <v>0</v>
      </c>
      <c r="AT2100">
        <f t="shared" si="979"/>
        <v>0</v>
      </c>
      <c r="AU2100">
        <f t="shared" si="980"/>
        <v>0</v>
      </c>
      <c r="AZ2100">
        <f t="shared" si="1001"/>
        <v>0</v>
      </c>
      <c r="BA2100" t="str">
        <f t="shared" si="978"/>
        <v/>
      </c>
      <c r="BB2100" t="str">
        <f t="shared" si="1002"/>
        <v/>
      </c>
    </row>
    <row r="2101" spans="2:54" x14ac:dyDescent="0.15">
      <c r="B2101" s="347"/>
      <c r="C2101" s="347"/>
      <c r="D2101" s="347"/>
      <c r="E2101" s="347"/>
      <c r="F2101" s="347"/>
      <c r="G2101" s="347"/>
      <c r="H2101" s="347"/>
      <c r="I2101" s="347"/>
      <c r="J2101" s="347"/>
      <c r="K2101" s="347"/>
      <c r="N2101" s="323" t="str">
        <f t="shared" si="1003"/>
        <v/>
      </c>
      <c r="O2101" s="323" t="str">
        <f t="shared" si="1004"/>
        <v/>
      </c>
      <c r="P2101" s="323" t="str">
        <f t="shared" si="1005"/>
        <v/>
      </c>
      <c r="R2101" s="323" t="str">
        <f t="shared" si="1006"/>
        <v/>
      </c>
      <c r="X2101" s="322" t="str">
        <f t="shared" si="981"/>
        <v/>
      </c>
      <c r="Y2101" s="322" t="str">
        <f t="shared" si="982"/>
        <v/>
      </c>
      <c r="Z2101" s="322" t="str">
        <f t="shared" si="983"/>
        <v/>
      </c>
      <c r="AA2101" s="322" t="str">
        <f t="shared" si="984"/>
        <v/>
      </c>
      <c r="AB2101" s="322" t="str">
        <f t="shared" si="985"/>
        <v/>
      </c>
      <c r="AC2101" s="322" t="str">
        <f t="shared" si="986"/>
        <v/>
      </c>
      <c r="AD2101" s="322" t="str">
        <f t="shared" si="987"/>
        <v/>
      </c>
      <c r="AE2101" s="322" t="str">
        <f t="shared" si="988"/>
        <v/>
      </c>
      <c r="AF2101" s="322" t="str">
        <f t="shared" si="989"/>
        <v/>
      </c>
      <c r="AG2101" s="322" t="str">
        <f t="shared" si="990"/>
        <v/>
      </c>
      <c r="AI2101">
        <f t="shared" si="991"/>
        <v>0</v>
      </c>
      <c r="AJ2101">
        <f t="shared" si="992"/>
        <v>0</v>
      </c>
      <c r="AK2101">
        <f t="shared" si="993"/>
        <v>0</v>
      </c>
      <c r="AL2101">
        <f t="shared" si="994"/>
        <v>0</v>
      </c>
      <c r="AM2101">
        <f t="shared" si="995"/>
        <v>0</v>
      </c>
      <c r="AN2101">
        <f t="shared" si="996"/>
        <v>0</v>
      </c>
      <c r="AO2101">
        <f t="shared" si="997"/>
        <v>0</v>
      </c>
      <c r="AP2101">
        <f t="shared" si="998"/>
        <v>0</v>
      </c>
      <c r="AQ2101">
        <f t="shared" si="999"/>
        <v>0</v>
      </c>
      <c r="AR2101">
        <f t="shared" si="1000"/>
        <v>0</v>
      </c>
      <c r="AT2101">
        <f t="shared" si="979"/>
        <v>0</v>
      </c>
      <c r="AU2101">
        <f t="shared" si="980"/>
        <v>0</v>
      </c>
      <c r="AZ2101">
        <f t="shared" si="1001"/>
        <v>0</v>
      </c>
      <c r="BA2101" t="str">
        <f t="shared" si="978"/>
        <v/>
      </c>
      <c r="BB2101" t="str">
        <f t="shared" si="1002"/>
        <v/>
      </c>
    </row>
    <row r="2102" spans="2:54" x14ac:dyDescent="0.15">
      <c r="B2102" s="347"/>
      <c r="C2102" s="347"/>
      <c r="D2102" s="347"/>
      <c r="E2102" s="347"/>
      <c r="F2102" s="347"/>
      <c r="G2102" s="347"/>
      <c r="H2102" s="347"/>
      <c r="I2102" s="347"/>
      <c r="J2102" s="347"/>
      <c r="K2102" s="347"/>
      <c r="N2102" s="323" t="str">
        <f t="shared" si="1003"/>
        <v/>
      </c>
      <c r="O2102" s="323" t="str">
        <f t="shared" si="1004"/>
        <v/>
      </c>
      <c r="P2102" s="323" t="str">
        <f t="shared" si="1005"/>
        <v/>
      </c>
      <c r="R2102" s="323" t="str">
        <f t="shared" si="1006"/>
        <v/>
      </c>
      <c r="X2102" s="322" t="str">
        <f t="shared" si="981"/>
        <v/>
      </c>
      <c r="Y2102" s="322" t="str">
        <f t="shared" si="982"/>
        <v/>
      </c>
      <c r="Z2102" s="322" t="str">
        <f t="shared" si="983"/>
        <v/>
      </c>
      <c r="AA2102" s="322" t="str">
        <f t="shared" si="984"/>
        <v/>
      </c>
      <c r="AB2102" s="322" t="str">
        <f t="shared" si="985"/>
        <v/>
      </c>
      <c r="AC2102" s="322" t="str">
        <f t="shared" si="986"/>
        <v/>
      </c>
      <c r="AD2102" s="322" t="str">
        <f t="shared" si="987"/>
        <v/>
      </c>
      <c r="AE2102" s="322" t="str">
        <f t="shared" si="988"/>
        <v/>
      </c>
      <c r="AF2102" s="322" t="str">
        <f t="shared" si="989"/>
        <v/>
      </c>
      <c r="AG2102" s="322" t="str">
        <f t="shared" si="990"/>
        <v/>
      </c>
      <c r="AI2102">
        <f t="shared" si="991"/>
        <v>0</v>
      </c>
      <c r="AJ2102">
        <f t="shared" si="992"/>
        <v>0</v>
      </c>
      <c r="AK2102">
        <f t="shared" si="993"/>
        <v>0</v>
      </c>
      <c r="AL2102">
        <f t="shared" si="994"/>
        <v>0</v>
      </c>
      <c r="AM2102">
        <f t="shared" si="995"/>
        <v>0</v>
      </c>
      <c r="AN2102">
        <f t="shared" si="996"/>
        <v>0</v>
      </c>
      <c r="AO2102">
        <f t="shared" si="997"/>
        <v>0</v>
      </c>
      <c r="AP2102">
        <f t="shared" si="998"/>
        <v>0</v>
      </c>
      <c r="AQ2102">
        <f t="shared" si="999"/>
        <v>0</v>
      </c>
      <c r="AR2102">
        <f t="shared" si="1000"/>
        <v>0</v>
      </c>
      <c r="AT2102">
        <f t="shared" si="979"/>
        <v>0</v>
      </c>
      <c r="AU2102">
        <f t="shared" si="980"/>
        <v>0</v>
      </c>
      <c r="AZ2102">
        <f t="shared" si="1001"/>
        <v>0</v>
      </c>
      <c r="BA2102" t="str">
        <f t="shared" si="978"/>
        <v/>
      </c>
      <c r="BB2102" t="str">
        <f t="shared" si="1002"/>
        <v/>
      </c>
    </row>
    <row r="2103" spans="2:54" x14ac:dyDescent="0.15">
      <c r="B2103" s="347"/>
      <c r="C2103" s="347"/>
      <c r="D2103" s="347"/>
      <c r="E2103" s="347"/>
      <c r="F2103" s="347"/>
      <c r="G2103" s="347"/>
      <c r="H2103" s="347"/>
      <c r="I2103" s="347"/>
      <c r="J2103" s="347"/>
      <c r="K2103" s="347"/>
      <c r="N2103" s="323" t="str">
        <f t="shared" si="1003"/>
        <v/>
      </c>
      <c r="O2103" s="323" t="str">
        <f t="shared" si="1004"/>
        <v/>
      </c>
      <c r="P2103" s="323" t="str">
        <f t="shared" si="1005"/>
        <v/>
      </c>
      <c r="R2103" s="323" t="str">
        <f t="shared" si="1006"/>
        <v/>
      </c>
      <c r="X2103" s="322" t="str">
        <f t="shared" si="981"/>
        <v/>
      </c>
      <c r="Y2103" s="322" t="str">
        <f t="shared" si="982"/>
        <v/>
      </c>
      <c r="Z2103" s="322" t="str">
        <f t="shared" si="983"/>
        <v/>
      </c>
      <c r="AA2103" s="322" t="str">
        <f t="shared" si="984"/>
        <v/>
      </c>
      <c r="AB2103" s="322" t="str">
        <f t="shared" si="985"/>
        <v/>
      </c>
      <c r="AC2103" s="322" t="str">
        <f t="shared" si="986"/>
        <v/>
      </c>
      <c r="AD2103" s="322" t="str">
        <f t="shared" si="987"/>
        <v/>
      </c>
      <c r="AE2103" s="322" t="str">
        <f t="shared" si="988"/>
        <v/>
      </c>
      <c r="AF2103" s="322" t="str">
        <f t="shared" si="989"/>
        <v/>
      </c>
      <c r="AG2103" s="322" t="str">
        <f t="shared" si="990"/>
        <v/>
      </c>
      <c r="AI2103">
        <f t="shared" si="991"/>
        <v>0</v>
      </c>
      <c r="AJ2103">
        <f t="shared" si="992"/>
        <v>0</v>
      </c>
      <c r="AK2103">
        <f t="shared" si="993"/>
        <v>0</v>
      </c>
      <c r="AL2103">
        <f t="shared" si="994"/>
        <v>0</v>
      </c>
      <c r="AM2103">
        <f t="shared" si="995"/>
        <v>0</v>
      </c>
      <c r="AN2103">
        <f t="shared" si="996"/>
        <v>0</v>
      </c>
      <c r="AO2103">
        <f t="shared" si="997"/>
        <v>0</v>
      </c>
      <c r="AP2103">
        <f t="shared" si="998"/>
        <v>0</v>
      </c>
      <c r="AQ2103">
        <f t="shared" si="999"/>
        <v>0</v>
      </c>
      <c r="AR2103">
        <f t="shared" si="1000"/>
        <v>0</v>
      </c>
      <c r="AT2103">
        <f t="shared" si="979"/>
        <v>0</v>
      </c>
      <c r="AU2103">
        <f t="shared" si="980"/>
        <v>0</v>
      </c>
      <c r="AZ2103">
        <f t="shared" si="1001"/>
        <v>0</v>
      </c>
      <c r="BA2103" t="str">
        <f t="shared" si="978"/>
        <v/>
      </c>
      <c r="BB2103" t="str">
        <f t="shared" si="1002"/>
        <v/>
      </c>
    </row>
    <row r="2104" spans="2:54" x14ac:dyDescent="0.15">
      <c r="B2104" s="347"/>
      <c r="C2104" s="347"/>
      <c r="D2104" s="347"/>
      <c r="E2104" s="347"/>
      <c r="F2104" s="347"/>
      <c r="G2104" s="347"/>
      <c r="H2104" s="347"/>
      <c r="I2104" s="347"/>
      <c r="J2104" s="347"/>
      <c r="K2104" s="347"/>
      <c r="N2104" s="323" t="str">
        <f t="shared" si="1003"/>
        <v/>
      </c>
      <c r="O2104" s="323" t="str">
        <f t="shared" si="1004"/>
        <v/>
      </c>
      <c r="P2104" s="323" t="str">
        <f t="shared" si="1005"/>
        <v/>
      </c>
      <c r="R2104" s="323" t="str">
        <f t="shared" si="1006"/>
        <v/>
      </c>
      <c r="X2104" s="322" t="str">
        <f t="shared" si="981"/>
        <v/>
      </c>
      <c r="Y2104" s="322" t="str">
        <f t="shared" si="982"/>
        <v/>
      </c>
      <c r="Z2104" s="322" t="str">
        <f t="shared" si="983"/>
        <v/>
      </c>
      <c r="AA2104" s="322" t="str">
        <f t="shared" si="984"/>
        <v/>
      </c>
      <c r="AB2104" s="322" t="str">
        <f t="shared" si="985"/>
        <v/>
      </c>
      <c r="AC2104" s="322" t="str">
        <f t="shared" si="986"/>
        <v/>
      </c>
      <c r="AD2104" s="322" t="str">
        <f t="shared" si="987"/>
        <v/>
      </c>
      <c r="AE2104" s="322" t="str">
        <f t="shared" si="988"/>
        <v/>
      </c>
      <c r="AF2104" s="322" t="str">
        <f t="shared" si="989"/>
        <v/>
      </c>
      <c r="AG2104" s="322" t="str">
        <f t="shared" si="990"/>
        <v/>
      </c>
      <c r="AI2104">
        <f t="shared" si="991"/>
        <v>0</v>
      </c>
      <c r="AJ2104">
        <f t="shared" si="992"/>
        <v>0</v>
      </c>
      <c r="AK2104">
        <f t="shared" si="993"/>
        <v>0</v>
      </c>
      <c r="AL2104">
        <f t="shared" si="994"/>
        <v>0</v>
      </c>
      <c r="AM2104">
        <f t="shared" si="995"/>
        <v>0</v>
      </c>
      <c r="AN2104">
        <f t="shared" si="996"/>
        <v>0</v>
      </c>
      <c r="AO2104">
        <f t="shared" si="997"/>
        <v>0</v>
      </c>
      <c r="AP2104">
        <f t="shared" si="998"/>
        <v>0</v>
      </c>
      <c r="AQ2104">
        <f t="shared" si="999"/>
        <v>0</v>
      </c>
      <c r="AR2104">
        <f t="shared" si="1000"/>
        <v>0</v>
      </c>
      <c r="AT2104">
        <f t="shared" si="979"/>
        <v>0</v>
      </c>
      <c r="AU2104">
        <f t="shared" si="980"/>
        <v>0</v>
      </c>
      <c r="AZ2104">
        <f t="shared" si="1001"/>
        <v>0</v>
      </c>
      <c r="BA2104" t="str">
        <f t="shared" si="978"/>
        <v/>
      </c>
      <c r="BB2104" t="str">
        <f t="shared" si="1002"/>
        <v/>
      </c>
    </row>
    <row r="2105" spans="2:54" x14ac:dyDescent="0.15">
      <c r="B2105" s="347"/>
      <c r="C2105" s="347"/>
      <c r="D2105" s="347"/>
      <c r="E2105" s="347"/>
      <c r="F2105" s="347"/>
      <c r="G2105" s="347"/>
      <c r="H2105" s="347"/>
      <c r="I2105" s="347"/>
      <c r="J2105" s="347"/>
      <c r="K2105" s="347"/>
      <c r="N2105" s="323" t="str">
        <f t="shared" si="1003"/>
        <v/>
      </c>
      <c r="O2105" s="323" t="str">
        <f t="shared" si="1004"/>
        <v/>
      </c>
      <c r="P2105" s="323" t="str">
        <f t="shared" si="1005"/>
        <v/>
      </c>
      <c r="R2105" s="323" t="str">
        <f t="shared" si="1006"/>
        <v/>
      </c>
      <c r="X2105" s="322" t="str">
        <f t="shared" si="981"/>
        <v/>
      </c>
      <c r="Y2105" s="322" t="str">
        <f t="shared" si="982"/>
        <v/>
      </c>
      <c r="Z2105" s="322" t="str">
        <f t="shared" si="983"/>
        <v/>
      </c>
      <c r="AA2105" s="322" t="str">
        <f t="shared" si="984"/>
        <v/>
      </c>
      <c r="AB2105" s="322" t="str">
        <f t="shared" si="985"/>
        <v/>
      </c>
      <c r="AC2105" s="322" t="str">
        <f t="shared" si="986"/>
        <v/>
      </c>
      <c r="AD2105" s="322" t="str">
        <f t="shared" si="987"/>
        <v/>
      </c>
      <c r="AE2105" s="322" t="str">
        <f t="shared" si="988"/>
        <v/>
      </c>
      <c r="AF2105" s="322" t="str">
        <f t="shared" si="989"/>
        <v/>
      </c>
      <c r="AG2105" s="322" t="str">
        <f t="shared" si="990"/>
        <v/>
      </c>
      <c r="AI2105">
        <f t="shared" si="991"/>
        <v>0</v>
      </c>
      <c r="AJ2105">
        <f t="shared" si="992"/>
        <v>0</v>
      </c>
      <c r="AK2105">
        <f t="shared" si="993"/>
        <v>0</v>
      </c>
      <c r="AL2105">
        <f t="shared" si="994"/>
        <v>0</v>
      </c>
      <c r="AM2105">
        <f t="shared" si="995"/>
        <v>0</v>
      </c>
      <c r="AN2105">
        <f t="shared" si="996"/>
        <v>0</v>
      </c>
      <c r="AO2105">
        <f t="shared" si="997"/>
        <v>0</v>
      </c>
      <c r="AP2105">
        <f t="shared" si="998"/>
        <v>0</v>
      </c>
      <c r="AQ2105">
        <f t="shared" si="999"/>
        <v>0</v>
      </c>
      <c r="AR2105">
        <f t="shared" si="1000"/>
        <v>0</v>
      </c>
      <c r="AT2105">
        <f t="shared" si="979"/>
        <v>0</v>
      </c>
      <c r="AU2105">
        <f t="shared" si="980"/>
        <v>0</v>
      </c>
      <c r="AZ2105">
        <f t="shared" si="1001"/>
        <v>0</v>
      </c>
      <c r="BA2105" t="str">
        <f t="shared" si="978"/>
        <v/>
      </c>
      <c r="BB2105" t="str">
        <f t="shared" si="1002"/>
        <v/>
      </c>
    </row>
    <row r="2106" spans="2:54" x14ac:dyDescent="0.15">
      <c r="B2106" s="347"/>
      <c r="C2106" s="347"/>
      <c r="D2106" s="347"/>
      <c r="E2106" s="347"/>
      <c r="F2106" s="347"/>
      <c r="G2106" s="347"/>
      <c r="H2106" s="347"/>
      <c r="I2106" s="347"/>
      <c r="J2106" s="347"/>
      <c r="K2106" s="347"/>
      <c r="N2106" s="323" t="str">
        <f t="shared" si="1003"/>
        <v/>
      </c>
      <c r="O2106" s="323" t="str">
        <f t="shared" si="1004"/>
        <v/>
      </c>
      <c r="P2106" s="323" t="str">
        <f t="shared" si="1005"/>
        <v/>
      </c>
      <c r="R2106" s="323" t="str">
        <f t="shared" si="1006"/>
        <v/>
      </c>
      <c r="X2106" s="322" t="str">
        <f t="shared" si="981"/>
        <v/>
      </c>
      <c r="Y2106" s="322" t="str">
        <f t="shared" si="982"/>
        <v/>
      </c>
      <c r="Z2106" s="322" t="str">
        <f t="shared" si="983"/>
        <v/>
      </c>
      <c r="AA2106" s="322" t="str">
        <f t="shared" si="984"/>
        <v/>
      </c>
      <c r="AB2106" s="322" t="str">
        <f t="shared" si="985"/>
        <v/>
      </c>
      <c r="AC2106" s="322" t="str">
        <f t="shared" si="986"/>
        <v/>
      </c>
      <c r="AD2106" s="322" t="str">
        <f t="shared" si="987"/>
        <v/>
      </c>
      <c r="AE2106" s="322" t="str">
        <f t="shared" si="988"/>
        <v/>
      </c>
      <c r="AF2106" s="322" t="str">
        <f t="shared" si="989"/>
        <v/>
      </c>
      <c r="AG2106" s="322" t="str">
        <f t="shared" si="990"/>
        <v/>
      </c>
      <c r="AI2106">
        <f t="shared" si="991"/>
        <v>0</v>
      </c>
      <c r="AJ2106">
        <f t="shared" si="992"/>
        <v>0</v>
      </c>
      <c r="AK2106">
        <f t="shared" si="993"/>
        <v>0</v>
      </c>
      <c r="AL2106">
        <f t="shared" si="994"/>
        <v>0</v>
      </c>
      <c r="AM2106">
        <f t="shared" si="995"/>
        <v>0</v>
      </c>
      <c r="AN2106">
        <f t="shared" si="996"/>
        <v>0</v>
      </c>
      <c r="AO2106">
        <f t="shared" si="997"/>
        <v>0</v>
      </c>
      <c r="AP2106">
        <f t="shared" si="998"/>
        <v>0</v>
      </c>
      <c r="AQ2106">
        <f t="shared" si="999"/>
        <v>0</v>
      </c>
      <c r="AR2106">
        <f t="shared" si="1000"/>
        <v>0</v>
      </c>
      <c r="AT2106">
        <f t="shared" si="979"/>
        <v>0</v>
      </c>
      <c r="AU2106">
        <f t="shared" si="980"/>
        <v>0</v>
      </c>
      <c r="AZ2106">
        <f t="shared" si="1001"/>
        <v>0</v>
      </c>
      <c r="BA2106" t="str">
        <f t="shared" si="978"/>
        <v/>
      </c>
      <c r="BB2106" t="str">
        <f t="shared" si="1002"/>
        <v/>
      </c>
    </row>
    <row r="2107" spans="2:54" x14ac:dyDescent="0.15">
      <c r="B2107" s="347"/>
      <c r="C2107" s="347"/>
      <c r="D2107" s="347"/>
      <c r="E2107" s="347"/>
      <c r="F2107" s="347"/>
      <c r="G2107" s="347"/>
      <c r="H2107" s="347"/>
      <c r="I2107" s="347"/>
      <c r="J2107" s="347"/>
      <c r="K2107" s="347"/>
      <c r="N2107" s="323" t="str">
        <f t="shared" si="1003"/>
        <v/>
      </c>
      <c r="O2107" s="323" t="str">
        <f t="shared" si="1004"/>
        <v/>
      </c>
      <c r="P2107" s="323" t="str">
        <f t="shared" si="1005"/>
        <v/>
      </c>
      <c r="R2107" s="323" t="str">
        <f t="shared" si="1006"/>
        <v/>
      </c>
      <c r="X2107" s="322" t="str">
        <f t="shared" si="981"/>
        <v/>
      </c>
      <c r="Y2107" s="322" t="str">
        <f t="shared" si="982"/>
        <v/>
      </c>
      <c r="Z2107" s="322" t="str">
        <f t="shared" si="983"/>
        <v/>
      </c>
      <c r="AA2107" s="322" t="str">
        <f t="shared" si="984"/>
        <v/>
      </c>
      <c r="AB2107" s="322" t="str">
        <f t="shared" si="985"/>
        <v/>
      </c>
      <c r="AC2107" s="322" t="str">
        <f t="shared" si="986"/>
        <v/>
      </c>
      <c r="AD2107" s="322" t="str">
        <f t="shared" si="987"/>
        <v/>
      </c>
      <c r="AE2107" s="322" t="str">
        <f t="shared" si="988"/>
        <v/>
      </c>
      <c r="AF2107" s="322" t="str">
        <f t="shared" si="989"/>
        <v/>
      </c>
      <c r="AG2107" s="322" t="str">
        <f t="shared" si="990"/>
        <v/>
      </c>
      <c r="AI2107">
        <f t="shared" si="991"/>
        <v>0</v>
      </c>
      <c r="AJ2107">
        <f t="shared" si="992"/>
        <v>0</v>
      </c>
      <c r="AK2107">
        <f t="shared" si="993"/>
        <v>0</v>
      </c>
      <c r="AL2107">
        <f t="shared" si="994"/>
        <v>0</v>
      </c>
      <c r="AM2107">
        <f t="shared" si="995"/>
        <v>0</v>
      </c>
      <c r="AN2107">
        <f t="shared" si="996"/>
        <v>0</v>
      </c>
      <c r="AO2107">
        <f t="shared" si="997"/>
        <v>0</v>
      </c>
      <c r="AP2107">
        <f t="shared" si="998"/>
        <v>0</v>
      </c>
      <c r="AQ2107">
        <f t="shared" si="999"/>
        <v>0</v>
      </c>
      <c r="AR2107">
        <f t="shared" si="1000"/>
        <v>0</v>
      </c>
      <c r="AT2107">
        <f t="shared" si="979"/>
        <v>0</v>
      </c>
      <c r="AU2107">
        <f t="shared" si="980"/>
        <v>0</v>
      </c>
      <c r="AZ2107">
        <f t="shared" si="1001"/>
        <v>0</v>
      </c>
      <c r="BA2107" t="str">
        <f t="shared" si="978"/>
        <v/>
      </c>
      <c r="BB2107" t="str">
        <f t="shared" si="1002"/>
        <v/>
      </c>
    </row>
    <row r="2108" spans="2:54" x14ac:dyDescent="0.15">
      <c r="B2108" s="347"/>
      <c r="C2108" s="347"/>
      <c r="D2108" s="347"/>
      <c r="E2108" s="347"/>
      <c r="F2108" s="347"/>
      <c r="G2108" s="347"/>
      <c r="H2108" s="347"/>
      <c r="I2108" s="347"/>
      <c r="J2108" s="347"/>
      <c r="K2108" s="347"/>
      <c r="N2108" s="323" t="str">
        <f t="shared" si="1003"/>
        <v/>
      </c>
      <c r="O2108" s="323" t="str">
        <f t="shared" si="1004"/>
        <v/>
      </c>
      <c r="P2108" s="323" t="str">
        <f t="shared" si="1005"/>
        <v/>
      </c>
      <c r="R2108" s="323" t="str">
        <f t="shared" si="1006"/>
        <v/>
      </c>
      <c r="X2108" s="322" t="str">
        <f t="shared" si="981"/>
        <v/>
      </c>
      <c r="Y2108" s="322" t="str">
        <f t="shared" si="982"/>
        <v/>
      </c>
      <c r="Z2108" s="322" t="str">
        <f t="shared" si="983"/>
        <v/>
      </c>
      <c r="AA2108" s="322" t="str">
        <f t="shared" si="984"/>
        <v/>
      </c>
      <c r="AB2108" s="322" t="str">
        <f t="shared" si="985"/>
        <v/>
      </c>
      <c r="AC2108" s="322" t="str">
        <f t="shared" si="986"/>
        <v/>
      </c>
      <c r="AD2108" s="322" t="str">
        <f t="shared" si="987"/>
        <v/>
      </c>
      <c r="AE2108" s="322" t="str">
        <f t="shared" si="988"/>
        <v/>
      </c>
      <c r="AF2108" s="322" t="str">
        <f t="shared" si="989"/>
        <v/>
      </c>
      <c r="AG2108" s="322" t="str">
        <f t="shared" si="990"/>
        <v/>
      </c>
      <c r="AI2108">
        <f t="shared" si="991"/>
        <v>0</v>
      </c>
      <c r="AJ2108">
        <f t="shared" si="992"/>
        <v>0</v>
      </c>
      <c r="AK2108">
        <f t="shared" si="993"/>
        <v>0</v>
      </c>
      <c r="AL2108">
        <f t="shared" si="994"/>
        <v>0</v>
      </c>
      <c r="AM2108">
        <f t="shared" si="995"/>
        <v>0</v>
      </c>
      <c r="AN2108">
        <f t="shared" si="996"/>
        <v>0</v>
      </c>
      <c r="AO2108">
        <f t="shared" si="997"/>
        <v>0</v>
      </c>
      <c r="AP2108">
        <f t="shared" si="998"/>
        <v>0</v>
      </c>
      <c r="AQ2108">
        <f t="shared" si="999"/>
        <v>0</v>
      </c>
      <c r="AR2108">
        <f t="shared" si="1000"/>
        <v>0</v>
      </c>
      <c r="AT2108">
        <f t="shared" si="979"/>
        <v>0</v>
      </c>
      <c r="AU2108">
        <f t="shared" si="980"/>
        <v>0</v>
      </c>
      <c r="AZ2108">
        <f t="shared" si="1001"/>
        <v>0</v>
      </c>
      <c r="BA2108" t="str">
        <f t="shared" si="978"/>
        <v/>
      </c>
      <c r="BB2108" t="str">
        <f t="shared" si="1002"/>
        <v/>
      </c>
    </row>
    <row r="2109" spans="2:54" x14ac:dyDescent="0.15">
      <c r="B2109" s="347"/>
      <c r="C2109" s="347"/>
      <c r="D2109" s="347"/>
      <c r="E2109" s="347"/>
      <c r="F2109" s="347"/>
      <c r="G2109" s="347"/>
      <c r="H2109" s="347"/>
      <c r="I2109" s="347"/>
      <c r="J2109" s="347"/>
      <c r="K2109" s="347"/>
      <c r="N2109" s="323" t="str">
        <f t="shared" si="1003"/>
        <v/>
      </c>
      <c r="O2109" s="323" t="str">
        <f t="shared" si="1004"/>
        <v/>
      </c>
      <c r="P2109" s="323" t="str">
        <f t="shared" si="1005"/>
        <v/>
      </c>
      <c r="R2109" s="323" t="str">
        <f t="shared" si="1006"/>
        <v/>
      </c>
      <c r="X2109" s="322" t="str">
        <f t="shared" si="981"/>
        <v/>
      </c>
      <c r="Y2109" s="322" t="str">
        <f t="shared" si="982"/>
        <v/>
      </c>
      <c r="Z2109" s="322" t="str">
        <f t="shared" si="983"/>
        <v/>
      </c>
      <c r="AA2109" s="322" t="str">
        <f t="shared" si="984"/>
        <v/>
      </c>
      <c r="AB2109" s="322" t="str">
        <f t="shared" si="985"/>
        <v/>
      </c>
      <c r="AC2109" s="322" t="str">
        <f t="shared" si="986"/>
        <v/>
      </c>
      <c r="AD2109" s="322" t="str">
        <f t="shared" si="987"/>
        <v/>
      </c>
      <c r="AE2109" s="322" t="str">
        <f t="shared" si="988"/>
        <v/>
      </c>
      <c r="AF2109" s="322" t="str">
        <f t="shared" si="989"/>
        <v/>
      </c>
      <c r="AG2109" s="322" t="str">
        <f t="shared" si="990"/>
        <v/>
      </c>
      <c r="AI2109">
        <f t="shared" si="991"/>
        <v>0</v>
      </c>
      <c r="AJ2109">
        <f t="shared" si="992"/>
        <v>0</v>
      </c>
      <c r="AK2109">
        <f t="shared" si="993"/>
        <v>0</v>
      </c>
      <c r="AL2109">
        <f t="shared" si="994"/>
        <v>0</v>
      </c>
      <c r="AM2109">
        <f t="shared" si="995"/>
        <v>0</v>
      </c>
      <c r="AN2109">
        <f t="shared" si="996"/>
        <v>0</v>
      </c>
      <c r="AO2109">
        <f t="shared" si="997"/>
        <v>0</v>
      </c>
      <c r="AP2109">
        <f t="shared" si="998"/>
        <v>0</v>
      </c>
      <c r="AQ2109">
        <f t="shared" si="999"/>
        <v>0</v>
      </c>
      <c r="AR2109">
        <f t="shared" si="1000"/>
        <v>0</v>
      </c>
      <c r="AT2109">
        <f t="shared" si="979"/>
        <v>0</v>
      </c>
      <c r="AU2109">
        <f t="shared" si="980"/>
        <v>0</v>
      </c>
      <c r="AZ2109">
        <f t="shared" si="1001"/>
        <v>0</v>
      </c>
      <c r="BA2109" t="str">
        <f t="shared" si="978"/>
        <v/>
      </c>
      <c r="BB2109" t="str">
        <f t="shared" si="1002"/>
        <v/>
      </c>
    </row>
    <row r="2110" spans="2:54" x14ac:dyDescent="0.15">
      <c r="B2110" s="347"/>
      <c r="C2110" s="347"/>
      <c r="D2110" s="347"/>
      <c r="E2110" s="347"/>
      <c r="F2110" s="347"/>
      <c r="G2110" s="347"/>
      <c r="H2110" s="347"/>
      <c r="I2110" s="347"/>
      <c r="J2110" s="347"/>
      <c r="K2110" s="347"/>
      <c r="N2110" s="323" t="str">
        <f t="shared" si="1003"/>
        <v/>
      </c>
      <c r="O2110" s="323" t="str">
        <f t="shared" si="1004"/>
        <v/>
      </c>
      <c r="P2110" s="323" t="str">
        <f t="shared" si="1005"/>
        <v/>
      </c>
      <c r="R2110" s="323" t="str">
        <f t="shared" si="1006"/>
        <v/>
      </c>
      <c r="X2110" s="322" t="str">
        <f t="shared" si="981"/>
        <v/>
      </c>
      <c r="Y2110" s="322" t="str">
        <f t="shared" si="982"/>
        <v/>
      </c>
      <c r="Z2110" s="322" t="str">
        <f t="shared" si="983"/>
        <v/>
      </c>
      <c r="AA2110" s="322" t="str">
        <f t="shared" si="984"/>
        <v/>
      </c>
      <c r="AB2110" s="322" t="str">
        <f t="shared" si="985"/>
        <v/>
      </c>
      <c r="AC2110" s="322" t="str">
        <f t="shared" si="986"/>
        <v/>
      </c>
      <c r="AD2110" s="322" t="str">
        <f t="shared" si="987"/>
        <v/>
      </c>
      <c r="AE2110" s="322" t="str">
        <f t="shared" si="988"/>
        <v/>
      </c>
      <c r="AF2110" s="322" t="str">
        <f t="shared" si="989"/>
        <v/>
      </c>
      <c r="AG2110" s="322" t="str">
        <f t="shared" si="990"/>
        <v/>
      </c>
      <c r="AI2110">
        <f t="shared" si="991"/>
        <v>0</v>
      </c>
      <c r="AJ2110">
        <f t="shared" si="992"/>
        <v>0</v>
      </c>
      <c r="AK2110">
        <f t="shared" si="993"/>
        <v>0</v>
      </c>
      <c r="AL2110">
        <f t="shared" si="994"/>
        <v>0</v>
      </c>
      <c r="AM2110">
        <f t="shared" si="995"/>
        <v>0</v>
      </c>
      <c r="AN2110">
        <f t="shared" si="996"/>
        <v>0</v>
      </c>
      <c r="AO2110">
        <f t="shared" si="997"/>
        <v>0</v>
      </c>
      <c r="AP2110">
        <f t="shared" si="998"/>
        <v>0</v>
      </c>
      <c r="AQ2110">
        <f t="shared" si="999"/>
        <v>0</v>
      </c>
      <c r="AR2110">
        <f t="shared" si="1000"/>
        <v>0</v>
      </c>
      <c r="AT2110">
        <f t="shared" si="979"/>
        <v>0</v>
      </c>
      <c r="AU2110">
        <f t="shared" si="980"/>
        <v>0</v>
      </c>
      <c r="AZ2110">
        <f t="shared" si="1001"/>
        <v>0</v>
      </c>
      <c r="BA2110" t="str">
        <f t="shared" si="978"/>
        <v/>
      </c>
      <c r="BB2110" t="str">
        <f t="shared" si="1002"/>
        <v/>
      </c>
    </row>
    <row r="2111" spans="2:54" x14ac:dyDescent="0.15">
      <c r="B2111" s="347"/>
      <c r="C2111" s="347"/>
      <c r="D2111" s="347"/>
      <c r="E2111" s="347"/>
      <c r="F2111" s="347"/>
      <c r="G2111" s="347"/>
      <c r="H2111" s="347"/>
      <c r="I2111" s="347"/>
      <c r="J2111" s="347"/>
      <c r="K2111" s="347"/>
      <c r="N2111" s="323" t="str">
        <f t="shared" si="1003"/>
        <v/>
      </c>
      <c r="O2111" s="323" t="str">
        <f t="shared" si="1004"/>
        <v/>
      </c>
      <c r="P2111" s="323" t="str">
        <f t="shared" si="1005"/>
        <v/>
      </c>
      <c r="R2111" s="323" t="str">
        <f t="shared" si="1006"/>
        <v/>
      </c>
      <c r="X2111" s="322" t="str">
        <f t="shared" si="981"/>
        <v/>
      </c>
      <c r="Y2111" s="322" t="str">
        <f t="shared" si="982"/>
        <v/>
      </c>
      <c r="Z2111" s="322" t="str">
        <f t="shared" si="983"/>
        <v/>
      </c>
      <c r="AA2111" s="322" t="str">
        <f t="shared" si="984"/>
        <v/>
      </c>
      <c r="AB2111" s="322" t="str">
        <f t="shared" si="985"/>
        <v/>
      </c>
      <c r="AC2111" s="322" t="str">
        <f t="shared" si="986"/>
        <v/>
      </c>
      <c r="AD2111" s="322" t="str">
        <f t="shared" si="987"/>
        <v/>
      </c>
      <c r="AE2111" s="322" t="str">
        <f t="shared" si="988"/>
        <v/>
      </c>
      <c r="AF2111" s="322" t="str">
        <f t="shared" si="989"/>
        <v/>
      </c>
      <c r="AG2111" s="322" t="str">
        <f t="shared" si="990"/>
        <v/>
      </c>
      <c r="AI2111">
        <f t="shared" si="991"/>
        <v>0</v>
      </c>
      <c r="AJ2111">
        <f t="shared" si="992"/>
        <v>0</v>
      </c>
      <c r="AK2111">
        <f t="shared" si="993"/>
        <v>0</v>
      </c>
      <c r="AL2111">
        <f t="shared" si="994"/>
        <v>0</v>
      </c>
      <c r="AM2111">
        <f t="shared" si="995"/>
        <v>0</v>
      </c>
      <c r="AN2111">
        <f t="shared" si="996"/>
        <v>0</v>
      </c>
      <c r="AO2111">
        <f t="shared" si="997"/>
        <v>0</v>
      </c>
      <c r="AP2111">
        <f t="shared" si="998"/>
        <v>0</v>
      </c>
      <c r="AQ2111">
        <f t="shared" si="999"/>
        <v>0</v>
      </c>
      <c r="AR2111">
        <f t="shared" si="1000"/>
        <v>0</v>
      </c>
      <c r="AT2111">
        <f t="shared" si="979"/>
        <v>0</v>
      </c>
      <c r="AU2111">
        <f t="shared" si="980"/>
        <v>0</v>
      </c>
      <c r="AZ2111">
        <f t="shared" si="1001"/>
        <v>0</v>
      </c>
      <c r="BA2111" t="str">
        <f t="shared" si="978"/>
        <v/>
      </c>
      <c r="BB2111" t="str">
        <f t="shared" si="1002"/>
        <v/>
      </c>
    </row>
    <row r="2112" spans="2:54" x14ac:dyDescent="0.15">
      <c r="B2112" s="347"/>
      <c r="C2112" s="347"/>
      <c r="D2112" s="347"/>
      <c r="E2112" s="347"/>
      <c r="F2112" s="347"/>
      <c r="G2112" s="347"/>
      <c r="H2112" s="347"/>
      <c r="I2112" s="347"/>
      <c r="J2112" s="347"/>
      <c r="K2112" s="347"/>
      <c r="N2112" s="323" t="str">
        <f t="shared" si="1003"/>
        <v/>
      </c>
      <c r="O2112" s="323" t="str">
        <f t="shared" si="1004"/>
        <v/>
      </c>
      <c r="P2112" s="323" t="str">
        <f t="shared" si="1005"/>
        <v/>
      </c>
      <c r="R2112" s="323" t="str">
        <f t="shared" si="1006"/>
        <v/>
      </c>
      <c r="X2112" s="322" t="str">
        <f t="shared" si="981"/>
        <v/>
      </c>
      <c r="Y2112" s="322" t="str">
        <f t="shared" si="982"/>
        <v/>
      </c>
      <c r="Z2112" s="322" t="str">
        <f t="shared" si="983"/>
        <v/>
      </c>
      <c r="AA2112" s="322" t="str">
        <f t="shared" si="984"/>
        <v/>
      </c>
      <c r="AB2112" s="322" t="str">
        <f t="shared" si="985"/>
        <v/>
      </c>
      <c r="AC2112" s="322" t="str">
        <f t="shared" si="986"/>
        <v/>
      </c>
      <c r="AD2112" s="322" t="str">
        <f t="shared" si="987"/>
        <v/>
      </c>
      <c r="AE2112" s="322" t="str">
        <f t="shared" si="988"/>
        <v/>
      </c>
      <c r="AF2112" s="322" t="str">
        <f t="shared" si="989"/>
        <v/>
      </c>
      <c r="AG2112" s="322" t="str">
        <f t="shared" si="990"/>
        <v/>
      </c>
      <c r="AI2112">
        <f t="shared" si="991"/>
        <v>0</v>
      </c>
      <c r="AJ2112">
        <f t="shared" si="992"/>
        <v>0</v>
      </c>
      <c r="AK2112">
        <f t="shared" si="993"/>
        <v>0</v>
      </c>
      <c r="AL2112">
        <f t="shared" si="994"/>
        <v>0</v>
      </c>
      <c r="AM2112">
        <f t="shared" si="995"/>
        <v>0</v>
      </c>
      <c r="AN2112">
        <f t="shared" si="996"/>
        <v>0</v>
      </c>
      <c r="AO2112">
        <f t="shared" si="997"/>
        <v>0</v>
      </c>
      <c r="AP2112">
        <f t="shared" si="998"/>
        <v>0</v>
      </c>
      <c r="AQ2112">
        <f t="shared" si="999"/>
        <v>0</v>
      </c>
      <c r="AR2112">
        <f t="shared" si="1000"/>
        <v>0</v>
      </c>
      <c r="AT2112">
        <f t="shared" si="979"/>
        <v>0</v>
      </c>
      <c r="AU2112">
        <f t="shared" si="980"/>
        <v>0</v>
      </c>
      <c r="AZ2112">
        <f t="shared" si="1001"/>
        <v>0</v>
      </c>
      <c r="BA2112" t="str">
        <f t="shared" si="978"/>
        <v/>
      </c>
      <c r="BB2112" t="str">
        <f t="shared" si="1002"/>
        <v/>
      </c>
    </row>
    <row r="2113" spans="2:54" x14ac:dyDescent="0.15">
      <c r="B2113" s="347"/>
      <c r="C2113" s="347"/>
      <c r="D2113" s="347"/>
      <c r="E2113" s="347"/>
      <c r="F2113" s="347"/>
      <c r="G2113" s="347"/>
      <c r="H2113" s="347"/>
      <c r="I2113" s="347"/>
      <c r="J2113" s="347"/>
      <c r="K2113" s="347"/>
      <c r="N2113" s="323" t="str">
        <f t="shared" si="1003"/>
        <v/>
      </c>
      <c r="O2113" s="323" t="str">
        <f t="shared" si="1004"/>
        <v/>
      </c>
      <c r="P2113" s="323" t="str">
        <f t="shared" si="1005"/>
        <v/>
      </c>
      <c r="R2113" s="323" t="str">
        <f t="shared" si="1006"/>
        <v/>
      </c>
      <c r="X2113" s="322" t="str">
        <f t="shared" si="981"/>
        <v/>
      </c>
      <c r="Y2113" s="322" t="str">
        <f t="shared" si="982"/>
        <v/>
      </c>
      <c r="Z2113" s="322" t="str">
        <f t="shared" si="983"/>
        <v/>
      </c>
      <c r="AA2113" s="322" t="str">
        <f t="shared" si="984"/>
        <v/>
      </c>
      <c r="AB2113" s="322" t="str">
        <f t="shared" si="985"/>
        <v/>
      </c>
      <c r="AC2113" s="322" t="str">
        <f t="shared" si="986"/>
        <v/>
      </c>
      <c r="AD2113" s="322" t="str">
        <f t="shared" si="987"/>
        <v/>
      </c>
      <c r="AE2113" s="322" t="str">
        <f t="shared" si="988"/>
        <v/>
      </c>
      <c r="AF2113" s="322" t="str">
        <f t="shared" si="989"/>
        <v/>
      </c>
      <c r="AG2113" s="322" t="str">
        <f t="shared" si="990"/>
        <v/>
      </c>
      <c r="AI2113">
        <f t="shared" si="991"/>
        <v>0</v>
      </c>
      <c r="AJ2113">
        <f t="shared" si="992"/>
        <v>0</v>
      </c>
      <c r="AK2113">
        <f t="shared" si="993"/>
        <v>0</v>
      </c>
      <c r="AL2113">
        <f t="shared" si="994"/>
        <v>0</v>
      </c>
      <c r="AM2113">
        <f t="shared" si="995"/>
        <v>0</v>
      </c>
      <c r="AN2113">
        <f t="shared" si="996"/>
        <v>0</v>
      </c>
      <c r="AO2113">
        <f t="shared" si="997"/>
        <v>0</v>
      </c>
      <c r="AP2113">
        <f t="shared" si="998"/>
        <v>0</v>
      </c>
      <c r="AQ2113">
        <f t="shared" si="999"/>
        <v>0</v>
      </c>
      <c r="AR2113">
        <f t="shared" si="1000"/>
        <v>0</v>
      </c>
      <c r="AT2113">
        <f t="shared" si="979"/>
        <v>0</v>
      </c>
      <c r="AU2113">
        <f t="shared" si="980"/>
        <v>0</v>
      </c>
      <c r="AZ2113">
        <f t="shared" si="1001"/>
        <v>0</v>
      </c>
      <c r="BA2113" t="str">
        <f t="shared" si="978"/>
        <v/>
      </c>
      <c r="BB2113" t="str">
        <f t="shared" si="1002"/>
        <v/>
      </c>
    </row>
    <row r="2114" spans="2:54" x14ac:dyDescent="0.15">
      <c r="B2114" s="347"/>
      <c r="C2114" s="347"/>
      <c r="D2114" s="347"/>
      <c r="E2114" s="347"/>
      <c r="F2114" s="347"/>
      <c r="G2114" s="347"/>
      <c r="H2114" s="347"/>
      <c r="I2114" s="347"/>
      <c r="J2114" s="347"/>
      <c r="K2114" s="347"/>
      <c r="N2114" s="323" t="str">
        <f t="shared" si="1003"/>
        <v/>
      </c>
      <c r="O2114" s="323" t="str">
        <f t="shared" si="1004"/>
        <v/>
      </c>
      <c r="P2114" s="323" t="str">
        <f t="shared" si="1005"/>
        <v/>
      </c>
      <c r="R2114" s="323" t="str">
        <f t="shared" si="1006"/>
        <v/>
      </c>
      <c r="X2114" s="322" t="str">
        <f t="shared" si="981"/>
        <v/>
      </c>
      <c r="Y2114" s="322" t="str">
        <f t="shared" si="982"/>
        <v/>
      </c>
      <c r="Z2114" s="322" t="str">
        <f t="shared" si="983"/>
        <v/>
      </c>
      <c r="AA2114" s="322" t="str">
        <f t="shared" si="984"/>
        <v/>
      </c>
      <c r="AB2114" s="322" t="str">
        <f t="shared" si="985"/>
        <v/>
      </c>
      <c r="AC2114" s="322" t="str">
        <f t="shared" si="986"/>
        <v/>
      </c>
      <c r="AD2114" s="322" t="str">
        <f t="shared" si="987"/>
        <v/>
      </c>
      <c r="AE2114" s="322" t="str">
        <f t="shared" si="988"/>
        <v/>
      </c>
      <c r="AF2114" s="322" t="str">
        <f t="shared" si="989"/>
        <v/>
      </c>
      <c r="AG2114" s="322" t="str">
        <f t="shared" si="990"/>
        <v/>
      </c>
      <c r="AI2114">
        <f t="shared" si="991"/>
        <v>0</v>
      </c>
      <c r="AJ2114">
        <f t="shared" si="992"/>
        <v>0</v>
      </c>
      <c r="AK2114">
        <f t="shared" si="993"/>
        <v>0</v>
      </c>
      <c r="AL2114">
        <f t="shared" si="994"/>
        <v>0</v>
      </c>
      <c r="AM2114">
        <f t="shared" si="995"/>
        <v>0</v>
      </c>
      <c r="AN2114">
        <f t="shared" si="996"/>
        <v>0</v>
      </c>
      <c r="AO2114">
        <f t="shared" si="997"/>
        <v>0</v>
      </c>
      <c r="AP2114">
        <f t="shared" si="998"/>
        <v>0</v>
      </c>
      <c r="AQ2114">
        <f t="shared" si="999"/>
        <v>0</v>
      </c>
      <c r="AR2114">
        <f t="shared" si="1000"/>
        <v>0</v>
      </c>
      <c r="AT2114">
        <f t="shared" si="979"/>
        <v>0</v>
      </c>
      <c r="AU2114">
        <f t="shared" si="980"/>
        <v>0</v>
      </c>
      <c r="AZ2114">
        <f t="shared" si="1001"/>
        <v>0</v>
      </c>
      <c r="BA2114" t="str">
        <f t="shared" si="978"/>
        <v/>
      </c>
      <c r="BB2114" t="str">
        <f t="shared" si="1002"/>
        <v/>
      </c>
    </row>
    <row r="2115" spans="2:54" x14ac:dyDescent="0.15">
      <c r="B2115" s="347"/>
      <c r="C2115" s="347"/>
      <c r="D2115" s="347"/>
      <c r="E2115" s="347"/>
      <c r="F2115" s="347"/>
      <c r="G2115" s="347"/>
      <c r="H2115" s="347"/>
      <c r="I2115" s="347"/>
      <c r="J2115" s="347"/>
      <c r="K2115" s="347"/>
      <c r="N2115" s="323" t="str">
        <f t="shared" si="1003"/>
        <v/>
      </c>
      <c r="O2115" s="323" t="str">
        <f t="shared" si="1004"/>
        <v/>
      </c>
      <c r="P2115" s="323" t="str">
        <f t="shared" si="1005"/>
        <v/>
      </c>
      <c r="R2115" s="323" t="str">
        <f t="shared" si="1006"/>
        <v/>
      </c>
      <c r="X2115" s="322" t="str">
        <f t="shared" si="981"/>
        <v/>
      </c>
      <c r="Y2115" s="322" t="str">
        <f t="shared" si="982"/>
        <v/>
      </c>
      <c r="Z2115" s="322" t="str">
        <f t="shared" si="983"/>
        <v/>
      </c>
      <c r="AA2115" s="322" t="str">
        <f t="shared" si="984"/>
        <v/>
      </c>
      <c r="AB2115" s="322" t="str">
        <f t="shared" si="985"/>
        <v/>
      </c>
      <c r="AC2115" s="322" t="str">
        <f t="shared" si="986"/>
        <v/>
      </c>
      <c r="AD2115" s="322" t="str">
        <f t="shared" si="987"/>
        <v/>
      </c>
      <c r="AE2115" s="322" t="str">
        <f t="shared" si="988"/>
        <v/>
      </c>
      <c r="AF2115" s="322" t="str">
        <f t="shared" si="989"/>
        <v/>
      </c>
      <c r="AG2115" s="322" t="str">
        <f t="shared" si="990"/>
        <v/>
      </c>
      <c r="AI2115">
        <f t="shared" si="991"/>
        <v>0</v>
      </c>
      <c r="AJ2115">
        <f t="shared" si="992"/>
        <v>0</v>
      </c>
      <c r="AK2115">
        <f t="shared" si="993"/>
        <v>0</v>
      </c>
      <c r="AL2115">
        <f t="shared" si="994"/>
        <v>0</v>
      </c>
      <c r="AM2115">
        <f t="shared" si="995"/>
        <v>0</v>
      </c>
      <c r="AN2115">
        <f t="shared" si="996"/>
        <v>0</v>
      </c>
      <c r="AO2115">
        <f t="shared" si="997"/>
        <v>0</v>
      </c>
      <c r="AP2115">
        <f t="shared" si="998"/>
        <v>0</v>
      </c>
      <c r="AQ2115">
        <f t="shared" si="999"/>
        <v>0</v>
      </c>
      <c r="AR2115">
        <f t="shared" si="1000"/>
        <v>0</v>
      </c>
      <c r="AT2115">
        <f t="shared" si="979"/>
        <v>0</v>
      </c>
      <c r="AU2115">
        <f t="shared" si="980"/>
        <v>0</v>
      </c>
      <c r="AZ2115">
        <f t="shared" si="1001"/>
        <v>0</v>
      </c>
      <c r="BA2115" t="str">
        <f t="shared" si="978"/>
        <v/>
      </c>
      <c r="BB2115" t="str">
        <f t="shared" si="1002"/>
        <v/>
      </c>
    </row>
    <row r="2116" spans="2:54" x14ac:dyDescent="0.15">
      <c r="B2116" s="347"/>
      <c r="C2116" s="347"/>
      <c r="D2116" s="347"/>
      <c r="E2116" s="347"/>
      <c r="F2116" s="347"/>
      <c r="G2116" s="347"/>
      <c r="H2116" s="347"/>
      <c r="I2116" s="347"/>
      <c r="J2116" s="347"/>
      <c r="K2116" s="347"/>
      <c r="N2116" s="323" t="str">
        <f t="shared" si="1003"/>
        <v/>
      </c>
      <c r="O2116" s="323" t="str">
        <f t="shared" si="1004"/>
        <v/>
      </c>
      <c r="P2116" s="323" t="str">
        <f t="shared" si="1005"/>
        <v/>
      </c>
      <c r="R2116" s="323" t="str">
        <f t="shared" si="1006"/>
        <v/>
      </c>
      <c r="X2116" s="322" t="str">
        <f t="shared" si="981"/>
        <v/>
      </c>
      <c r="Y2116" s="322" t="str">
        <f t="shared" si="982"/>
        <v/>
      </c>
      <c r="Z2116" s="322" t="str">
        <f t="shared" si="983"/>
        <v/>
      </c>
      <c r="AA2116" s="322" t="str">
        <f t="shared" si="984"/>
        <v/>
      </c>
      <c r="AB2116" s="322" t="str">
        <f t="shared" si="985"/>
        <v/>
      </c>
      <c r="AC2116" s="322" t="str">
        <f t="shared" si="986"/>
        <v/>
      </c>
      <c r="AD2116" s="322" t="str">
        <f t="shared" si="987"/>
        <v/>
      </c>
      <c r="AE2116" s="322" t="str">
        <f t="shared" si="988"/>
        <v/>
      </c>
      <c r="AF2116" s="322" t="str">
        <f t="shared" si="989"/>
        <v/>
      </c>
      <c r="AG2116" s="322" t="str">
        <f t="shared" si="990"/>
        <v/>
      </c>
      <c r="AI2116">
        <f t="shared" si="991"/>
        <v>0</v>
      </c>
      <c r="AJ2116">
        <f t="shared" si="992"/>
        <v>0</v>
      </c>
      <c r="AK2116">
        <f t="shared" si="993"/>
        <v>0</v>
      </c>
      <c r="AL2116">
        <f t="shared" si="994"/>
        <v>0</v>
      </c>
      <c r="AM2116">
        <f t="shared" si="995"/>
        <v>0</v>
      </c>
      <c r="AN2116">
        <f t="shared" si="996"/>
        <v>0</v>
      </c>
      <c r="AO2116">
        <f t="shared" si="997"/>
        <v>0</v>
      </c>
      <c r="AP2116">
        <f t="shared" si="998"/>
        <v>0</v>
      </c>
      <c r="AQ2116">
        <f t="shared" si="999"/>
        <v>0</v>
      </c>
      <c r="AR2116">
        <f t="shared" si="1000"/>
        <v>0</v>
      </c>
      <c r="AT2116">
        <f t="shared" si="979"/>
        <v>0</v>
      </c>
      <c r="AU2116">
        <f t="shared" si="980"/>
        <v>0</v>
      </c>
      <c r="AZ2116">
        <f t="shared" si="1001"/>
        <v>0</v>
      </c>
      <c r="BA2116" t="str">
        <f t="shared" si="978"/>
        <v/>
      </c>
      <c r="BB2116" t="str">
        <f t="shared" si="1002"/>
        <v/>
      </c>
    </row>
    <row r="2117" spans="2:54" x14ac:dyDescent="0.15">
      <c r="B2117" s="347"/>
      <c r="C2117" s="347"/>
      <c r="D2117" s="347"/>
      <c r="E2117" s="347"/>
      <c r="F2117" s="347"/>
      <c r="G2117" s="347"/>
      <c r="H2117" s="347"/>
      <c r="I2117" s="347"/>
      <c r="J2117" s="347"/>
      <c r="K2117" s="347"/>
      <c r="N2117" s="323" t="str">
        <f t="shared" si="1003"/>
        <v/>
      </c>
      <c r="O2117" s="323" t="str">
        <f t="shared" si="1004"/>
        <v/>
      </c>
      <c r="P2117" s="323" t="str">
        <f t="shared" si="1005"/>
        <v/>
      </c>
      <c r="R2117" s="323" t="str">
        <f t="shared" si="1006"/>
        <v/>
      </c>
      <c r="X2117" s="322" t="str">
        <f t="shared" si="981"/>
        <v/>
      </c>
      <c r="Y2117" s="322" t="str">
        <f t="shared" si="982"/>
        <v/>
      </c>
      <c r="Z2117" s="322" t="str">
        <f t="shared" si="983"/>
        <v/>
      </c>
      <c r="AA2117" s="322" t="str">
        <f t="shared" si="984"/>
        <v/>
      </c>
      <c r="AB2117" s="322" t="str">
        <f t="shared" si="985"/>
        <v/>
      </c>
      <c r="AC2117" s="322" t="str">
        <f t="shared" si="986"/>
        <v/>
      </c>
      <c r="AD2117" s="322" t="str">
        <f t="shared" si="987"/>
        <v/>
      </c>
      <c r="AE2117" s="322" t="str">
        <f t="shared" si="988"/>
        <v/>
      </c>
      <c r="AF2117" s="322" t="str">
        <f t="shared" si="989"/>
        <v/>
      </c>
      <c r="AG2117" s="322" t="str">
        <f t="shared" si="990"/>
        <v/>
      </c>
      <c r="AI2117">
        <f t="shared" si="991"/>
        <v>0</v>
      </c>
      <c r="AJ2117">
        <f t="shared" si="992"/>
        <v>0</v>
      </c>
      <c r="AK2117">
        <f t="shared" si="993"/>
        <v>0</v>
      </c>
      <c r="AL2117">
        <f t="shared" si="994"/>
        <v>0</v>
      </c>
      <c r="AM2117">
        <f t="shared" si="995"/>
        <v>0</v>
      </c>
      <c r="AN2117">
        <f t="shared" si="996"/>
        <v>0</v>
      </c>
      <c r="AO2117">
        <f t="shared" si="997"/>
        <v>0</v>
      </c>
      <c r="AP2117">
        <f t="shared" si="998"/>
        <v>0</v>
      </c>
      <c r="AQ2117">
        <f t="shared" si="999"/>
        <v>0</v>
      </c>
      <c r="AR2117">
        <f t="shared" si="1000"/>
        <v>0</v>
      </c>
      <c r="AT2117">
        <f t="shared" si="979"/>
        <v>0</v>
      </c>
      <c r="AU2117">
        <f t="shared" si="980"/>
        <v>0</v>
      </c>
      <c r="AZ2117">
        <f t="shared" si="1001"/>
        <v>0</v>
      </c>
      <c r="BA2117" t="str">
        <f t="shared" si="978"/>
        <v/>
      </c>
      <c r="BB2117" t="str">
        <f t="shared" si="1002"/>
        <v/>
      </c>
    </row>
    <row r="2118" spans="2:54" x14ac:dyDescent="0.15">
      <c r="B2118" s="347"/>
      <c r="C2118" s="347"/>
      <c r="D2118" s="347"/>
      <c r="E2118" s="347"/>
      <c r="F2118" s="347"/>
      <c r="G2118" s="347"/>
      <c r="H2118" s="347"/>
      <c r="I2118" s="347"/>
      <c r="J2118" s="347"/>
      <c r="K2118" s="347"/>
      <c r="N2118" s="323" t="str">
        <f t="shared" si="1003"/>
        <v/>
      </c>
      <c r="O2118" s="323" t="str">
        <f t="shared" si="1004"/>
        <v/>
      </c>
      <c r="P2118" s="323" t="str">
        <f t="shared" si="1005"/>
        <v/>
      </c>
      <c r="R2118" s="323" t="str">
        <f t="shared" si="1006"/>
        <v/>
      </c>
      <c r="X2118" s="322" t="str">
        <f t="shared" si="981"/>
        <v/>
      </c>
      <c r="Y2118" s="322" t="str">
        <f t="shared" si="982"/>
        <v/>
      </c>
      <c r="Z2118" s="322" t="str">
        <f t="shared" si="983"/>
        <v/>
      </c>
      <c r="AA2118" s="322" t="str">
        <f t="shared" si="984"/>
        <v/>
      </c>
      <c r="AB2118" s="322" t="str">
        <f t="shared" si="985"/>
        <v/>
      </c>
      <c r="AC2118" s="322" t="str">
        <f t="shared" si="986"/>
        <v/>
      </c>
      <c r="AD2118" s="322" t="str">
        <f t="shared" si="987"/>
        <v/>
      </c>
      <c r="AE2118" s="322" t="str">
        <f t="shared" si="988"/>
        <v/>
      </c>
      <c r="AF2118" s="322" t="str">
        <f t="shared" si="989"/>
        <v/>
      </c>
      <c r="AG2118" s="322" t="str">
        <f t="shared" si="990"/>
        <v/>
      </c>
      <c r="AI2118">
        <f t="shared" si="991"/>
        <v>0</v>
      </c>
      <c r="AJ2118">
        <f t="shared" si="992"/>
        <v>0</v>
      </c>
      <c r="AK2118">
        <f t="shared" si="993"/>
        <v>0</v>
      </c>
      <c r="AL2118">
        <f t="shared" si="994"/>
        <v>0</v>
      </c>
      <c r="AM2118">
        <f t="shared" si="995"/>
        <v>0</v>
      </c>
      <c r="AN2118">
        <f t="shared" si="996"/>
        <v>0</v>
      </c>
      <c r="AO2118">
        <f t="shared" si="997"/>
        <v>0</v>
      </c>
      <c r="AP2118">
        <f t="shared" si="998"/>
        <v>0</v>
      </c>
      <c r="AQ2118">
        <f t="shared" si="999"/>
        <v>0</v>
      </c>
      <c r="AR2118">
        <f t="shared" si="1000"/>
        <v>0</v>
      </c>
      <c r="AT2118">
        <f t="shared" si="979"/>
        <v>0</v>
      </c>
      <c r="AU2118">
        <f t="shared" si="980"/>
        <v>0</v>
      </c>
      <c r="AZ2118">
        <f t="shared" si="1001"/>
        <v>0</v>
      </c>
      <c r="BA2118" t="str">
        <f t="shared" si="978"/>
        <v/>
      </c>
      <c r="BB2118" t="str">
        <f t="shared" si="1002"/>
        <v/>
      </c>
    </row>
    <row r="2119" spans="2:54" x14ac:dyDescent="0.15">
      <c r="B2119" s="347"/>
      <c r="C2119" s="347"/>
      <c r="D2119" s="347"/>
      <c r="E2119" s="347"/>
      <c r="F2119" s="347"/>
      <c r="G2119" s="347"/>
      <c r="H2119" s="347"/>
      <c r="I2119" s="347"/>
      <c r="J2119" s="347"/>
      <c r="K2119" s="347"/>
      <c r="N2119" s="323" t="str">
        <f t="shared" si="1003"/>
        <v/>
      </c>
      <c r="O2119" s="323" t="str">
        <f t="shared" si="1004"/>
        <v/>
      </c>
      <c r="P2119" s="323" t="str">
        <f t="shared" si="1005"/>
        <v/>
      </c>
      <c r="R2119" s="323" t="str">
        <f t="shared" si="1006"/>
        <v/>
      </c>
      <c r="X2119" s="322" t="str">
        <f t="shared" si="981"/>
        <v/>
      </c>
      <c r="Y2119" s="322" t="str">
        <f t="shared" si="982"/>
        <v/>
      </c>
      <c r="Z2119" s="322" t="str">
        <f t="shared" si="983"/>
        <v/>
      </c>
      <c r="AA2119" s="322" t="str">
        <f t="shared" si="984"/>
        <v/>
      </c>
      <c r="AB2119" s="322" t="str">
        <f t="shared" si="985"/>
        <v/>
      </c>
      <c r="AC2119" s="322" t="str">
        <f t="shared" si="986"/>
        <v/>
      </c>
      <c r="AD2119" s="322" t="str">
        <f t="shared" si="987"/>
        <v/>
      </c>
      <c r="AE2119" s="322" t="str">
        <f t="shared" si="988"/>
        <v/>
      </c>
      <c r="AF2119" s="322" t="str">
        <f t="shared" si="989"/>
        <v/>
      </c>
      <c r="AG2119" s="322" t="str">
        <f t="shared" si="990"/>
        <v/>
      </c>
      <c r="AI2119">
        <f t="shared" si="991"/>
        <v>0</v>
      </c>
      <c r="AJ2119">
        <f t="shared" si="992"/>
        <v>0</v>
      </c>
      <c r="AK2119">
        <f t="shared" si="993"/>
        <v>0</v>
      </c>
      <c r="AL2119">
        <f t="shared" si="994"/>
        <v>0</v>
      </c>
      <c r="AM2119">
        <f t="shared" si="995"/>
        <v>0</v>
      </c>
      <c r="AN2119">
        <f t="shared" si="996"/>
        <v>0</v>
      </c>
      <c r="AO2119">
        <f t="shared" si="997"/>
        <v>0</v>
      </c>
      <c r="AP2119">
        <f t="shared" si="998"/>
        <v>0</v>
      </c>
      <c r="AQ2119">
        <f t="shared" si="999"/>
        <v>0</v>
      </c>
      <c r="AR2119">
        <f t="shared" si="1000"/>
        <v>0</v>
      </c>
      <c r="AT2119">
        <f t="shared" si="979"/>
        <v>0</v>
      </c>
      <c r="AU2119">
        <f t="shared" si="980"/>
        <v>0</v>
      </c>
      <c r="AZ2119">
        <f t="shared" si="1001"/>
        <v>0</v>
      </c>
      <c r="BA2119" t="str">
        <f t="shared" si="978"/>
        <v/>
      </c>
      <c r="BB2119" t="str">
        <f t="shared" si="1002"/>
        <v/>
      </c>
    </row>
    <row r="2120" spans="2:54" x14ac:dyDescent="0.15">
      <c r="B2120" s="347"/>
      <c r="C2120" s="347"/>
      <c r="D2120" s="347"/>
      <c r="E2120" s="347"/>
      <c r="F2120" s="347"/>
      <c r="G2120" s="347"/>
      <c r="H2120" s="347"/>
      <c r="I2120" s="347"/>
      <c r="J2120" s="347"/>
      <c r="K2120" s="347"/>
      <c r="N2120" s="323" t="str">
        <f t="shared" si="1003"/>
        <v/>
      </c>
      <c r="O2120" s="323" t="str">
        <f t="shared" si="1004"/>
        <v/>
      </c>
      <c r="P2120" s="323" t="str">
        <f t="shared" si="1005"/>
        <v/>
      </c>
      <c r="R2120" s="323" t="str">
        <f t="shared" si="1006"/>
        <v/>
      </c>
      <c r="X2120" s="322" t="str">
        <f t="shared" si="981"/>
        <v/>
      </c>
      <c r="Y2120" s="322" t="str">
        <f t="shared" si="982"/>
        <v/>
      </c>
      <c r="Z2120" s="322" t="str">
        <f t="shared" si="983"/>
        <v/>
      </c>
      <c r="AA2120" s="322" t="str">
        <f t="shared" si="984"/>
        <v/>
      </c>
      <c r="AB2120" s="322" t="str">
        <f t="shared" si="985"/>
        <v/>
      </c>
      <c r="AC2120" s="322" t="str">
        <f t="shared" si="986"/>
        <v/>
      </c>
      <c r="AD2120" s="322" t="str">
        <f t="shared" si="987"/>
        <v/>
      </c>
      <c r="AE2120" s="322" t="str">
        <f t="shared" si="988"/>
        <v/>
      </c>
      <c r="AF2120" s="322" t="str">
        <f t="shared" si="989"/>
        <v/>
      </c>
      <c r="AG2120" s="322" t="str">
        <f t="shared" si="990"/>
        <v/>
      </c>
      <c r="AI2120">
        <f t="shared" si="991"/>
        <v>0</v>
      </c>
      <c r="AJ2120">
        <f t="shared" si="992"/>
        <v>0</v>
      </c>
      <c r="AK2120">
        <f t="shared" si="993"/>
        <v>0</v>
      </c>
      <c r="AL2120">
        <f t="shared" si="994"/>
        <v>0</v>
      </c>
      <c r="AM2120">
        <f t="shared" si="995"/>
        <v>0</v>
      </c>
      <c r="AN2120">
        <f t="shared" si="996"/>
        <v>0</v>
      </c>
      <c r="AO2120">
        <f t="shared" si="997"/>
        <v>0</v>
      </c>
      <c r="AP2120">
        <f t="shared" si="998"/>
        <v>0</v>
      </c>
      <c r="AQ2120">
        <f t="shared" si="999"/>
        <v>0</v>
      </c>
      <c r="AR2120">
        <f t="shared" si="1000"/>
        <v>0</v>
      </c>
      <c r="AT2120">
        <f t="shared" si="979"/>
        <v>0</v>
      </c>
      <c r="AU2120">
        <f t="shared" si="980"/>
        <v>0</v>
      </c>
      <c r="AZ2120">
        <f t="shared" si="1001"/>
        <v>0</v>
      </c>
      <c r="BA2120" t="str">
        <f t="shared" si="978"/>
        <v/>
      </c>
      <c r="BB2120" t="str">
        <f t="shared" si="1002"/>
        <v/>
      </c>
    </row>
    <row r="2121" spans="2:54" x14ac:dyDescent="0.15">
      <c r="B2121" s="347"/>
      <c r="C2121" s="347"/>
      <c r="D2121" s="347"/>
      <c r="E2121" s="347"/>
      <c r="F2121" s="347"/>
      <c r="G2121" s="347"/>
      <c r="H2121" s="347"/>
      <c r="I2121" s="347"/>
      <c r="J2121" s="347"/>
      <c r="K2121" s="347"/>
      <c r="N2121" s="323" t="str">
        <f t="shared" si="1003"/>
        <v/>
      </c>
      <c r="O2121" s="323" t="str">
        <f t="shared" si="1004"/>
        <v/>
      </c>
      <c r="P2121" s="323" t="str">
        <f t="shared" si="1005"/>
        <v/>
      </c>
      <c r="R2121" s="323" t="str">
        <f t="shared" si="1006"/>
        <v/>
      </c>
      <c r="X2121" s="322" t="str">
        <f t="shared" si="981"/>
        <v/>
      </c>
      <c r="Y2121" s="322" t="str">
        <f t="shared" si="982"/>
        <v/>
      </c>
      <c r="Z2121" s="322" t="str">
        <f t="shared" si="983"/>
        <v/>
      </c>
      <c r="AA2121" s="322" t="str">
        <f t="shared" si="984"/>
        <v/>
      </c>
      <c r="AB2121" s="322" t="str">
        <f t="shared" si="985"/>
        <v/>
      </c>
      <c r="AC2121" s="322" t="str">
        <f t="shared" si="986"/>
        <v/>
      </c>
      <c r="AD2121" s="322" t="str">
        <f t="shared" si="987"/>
        <v/>
      </c>
      <c r="AE2121" s="322" t="str">
        <f t="shared" si="988"/>
        <v/>
      </c>
      <c r="AF2121" s="322" t="str">
        <f t="shared" si="989"/>
        <v/>
      </c>
      <c r="AG2121" s="322" t="str">
        <f t="shared" si="990"/>
        <v/>
      </c>
      <c r="AI2121">
        <f t="shared" si="991"/>
        <v>0</v>
      </c>
      <c r="AJ2121">
        <f t="shared" si="992"/>
        <v>0</v>
      </c>
      <c r="AK2121">
        <f t="shared" si="993"/>
        <v>0</v>
      </c>
      <c r="AL2121">
        <f t="shared" si="994"/>
        <v>0</v>
      </c>
      <c r="AM2121">
        <f t="shared" si="995"/>
        <v>0</v>
      </c>
      <c r="AN2121">
        <f t="shared" si="996"/>
        <v>0</v>
      </c>
      <c r="AO2121">
        <f t="shared" si="997"/>
        <v>0</v>
      </c>
      <c r="AP2121">
        <f t="shared" si="998"/>
        <v>0</v>
      </c>
      <c r="AQ2121">
        <f t="shared" si="999"/>
        <v>0</v>
      </c>
      <c r="AR2121">
        <f t="shared" si="1000"/>
        <v>0</v>
      </c>
      <c r="AT2121">
        <f t="shared" si="979"/>
        <v>0</v>
      </c>
      <c r="AU2121">
        <f t="shared" si="980"/>
        <v>0</v>
      </c>
      <c r="AZ2121">
        <f t="shared" si="1001"/>
        <v>0</v>
      </c>
      <c r="BA2121" t="str">
        <f t="shared" si="978"/>
        <v/>
      </c>
      <c r="BB2121" t="str">
        <f t="shared" si="1002"/>
        <v/>
      </c>
    </row>
    <row r="2122" spans="2:54" x14ac:dyDescent="0.15">
      <c r="B2122" s="347"/>
      <c r="C2122" s="347"/>
      <c r="D2122" s="347"/>
      <c r="E2122" s="347"/>
      <c r="F2122" s="347"/>
      <c r="G2122" s="347"/>
      <c r="H2122" s="347"/>
      <c r="I2122" s="347"/>
      <c r="J2122" s="347"/>
      <c r="K2122" s="347"/>
      <c r="N2122" s="323" t="str">
        <f t="shared" si="1003"/>
        <v/>
      </c>
      <c r="O2122" s="323" t="str">
        <f t="shared" si="1004"/>
        <v/>
      </c>
      <c r="P2122" s="323" t="str">
        <f t="shared" si="1005"/>
        <v/>
      </c>
      <c r="R2122" s="323" t="str">
        <f t="shared" si="1006"/>
        <v/>
      </c>
      <c r="X2122" s="322" t="str">
        <f t="shared" si="981"/>
        <v/>
      </c>
      <c r="Y2122" s="322" t="str">
        <f t="shared" si="982"/>
        <v/>
      </c>
      <c r="Z2122" s="322" t="str">
        <f t="shared" si="983"/>
        <v/>
      </c>
      <c r="AA2122" s="322" t="str">
        <f t="shared" si="984"/>
        <v/>
      </c>
      <c r="AB2122" s="322" t="str">
        <f t="shared" si="985"/>
        <v/>
      </c>
      <c r="AC2122" s="322" t="str">
        <f t="shared" si="986"/>
        <v/>
      </c>
      <c r="AD2122" s="322" t="str">
        <f t="shared" si="987"/>
        <v/>
      </c>
      <c r="AE2122" s="322" t="str">
        <f t="shared" si="988"/>
        <v/>
      </c>
      <c r="AF2122" s="322" t="str">
        <f t="shared" si="989"/>
        <v/>
      </c>
      <c r="AG2122" s="322" t="str">
        <f t="shared" si="990"/>
        <v/>
      </c>
      <c r="AI2122">
        <f t="shared" si="991"/>
        <v>0</v>
      </c>
      <c r="AJ2122">
        <f t="shared" si="992"/>
        <v>0</v>
      </c>
      <c r="AK2122">
        <f t="shared" si="993"/>
        <v>0</v>
      </c>
      <c r="AL2122">
        <f t="shared" si="994"/>
        <v>0</v>
      </c>
      <c r="AM2122">
        <f t="shared" si="995"/>
        <v>0</v>
      </c>
      <c r="AN2122">
        <f t="shared" si="996"/>
        <v>0</v>
      </c>
      <c r="AO2122">
        <f t="shared" si="997"/>
        <v>0</v>
      </c>
      <c r="AP2122">
        <f t="shared" si="998"/>
        <v>0</v>
      </c>
      <c r="AQ2122">
        <f t="shared" si="999"/>
        <v>0</v>
      </c>
      <c r="AR2122">
        <f t="shared" si="1000"/>
        <v>0</v>
      </c>
      <c r="AT2122">
        <f t="shared" si="979"/>
        <v>0</v>
      </c>
      <c r="AU2122">
        <f t="shared" si="980"/>
        <v>0</v>
      </c>
      <c r="AZ2122">
        <f t="shared" si="1001"/>
        <v>0</v>
      </c>
      <c r="BA2122" t="str">
        <f t="shared" si="978"/>
        <v/>
      </c>
      <c r="BB2122" t="str">
        <f t="shared" si="1002"/>
        <v/>
      </c>
    </row>
    <row r="2123" spans="2:54" x14ac:dyDescent="0.15">
      <c r="B2123" s="347"/>
      <c r="C2123" s="347"/>
      <c r="D2123" s="347"/>
      <c r="E2123" s="347"/>
      <c r="F2123" s="347"/>
      <c r="G2123" s="347"/>
      <c r="H2123" s="347"/>
      <c r="I2123" s="347"/>
      <c r="J2123" s="347"/>
      <c r="K2123" s="347"/>
      <c r="N2123" s="323" t="str">
        <f t="shared" si="1003"/>
        <v/>
      </c>
      <c r="O2123" s="323" t="str">
        <f t="shared" si="1004"/>
        <v/>
      </c>
      <c r="P2123" s="323" t="str">
        <f t="shared" si="1005"/>
        <v/>
      </c>
      <c r="R2123" s="323" t="str">
        <f t="shared" si="1006"/>
        <v/>
      </c>
      <c r="X2123" s="322" t="str">
        <f t="shared" si="981"/>
        <v/>
      </c>
      <c r="Y2123" s="322" t="str">
        <f t="shared" si="982"/>
        <v/>
      </c>
      <c r="Z2123" s="322" t="str">
        <f t="shared" si="983"/>
        <v/>
      </c>
      <c r="AA2123" s="322" t="str">
        <f t="shared" si="984"/>
        <v/>
      </c>
      <c r="AB2123" s="322" t="str">
        <f t="shared" si="985"/>
        <v/>
      </c>
      <c r="AC2123" s="322" t="str">
        <f t="shared" si="986"/>
        <v/>
      </c>
      <c r="AD2123" s="322" t="str">
        <f t="shared" si="987"/>
        <v/>
      </c>
      <c r="AE2123" s="322" t="str">
        <f t="shared" si="988"/>
        <v/>
      </c>
      <c r="AF2123" s="322" t="str">
        <f t="shared" si="989"/>
        <v/>
      </c>
      <c r="AG2123" s="322" t="str">
        <f t="shared" si="990"/>
        <v/>
      </c>
      <c r="AI2123">
        <f t="shared" si="991"/>
        <v>0</v>
      </c>
      <c r="AJ2123">
        <f t="shared" si="992"/>
        <v>0</v>
      </c>
      <c r="AK2123">
        <f t="shared" si="993"/>
        <v>0</v>
      </c>
      <c r="AL2123">
        <f t="shared" si="994"/>
        <v>0</v>
      </c>
      <c r="AM2123">
        <f t="shared" si="995"/>
        <v>0</v>
      </c>
      <c r="AN2123">
        <f t="shared" si="996"/>
        <v>0</v>
      </c>
      <c r="AO2123">
        <f t="shared" si="997"/>
        <v>0</v>
      </c>
      <c r="AP2123">
        <f t="shared" si="998"/>
        <v>0</v>
      </c>
      <c r="AQ2123">
        <f t="shared" si="999"/>
        <v>0</v>
      </c>
      <c r="AR2123">
        <f t="shared" si="1000"/>
        <v>0</v>
      </c>
      <c r="AT2123">
        <f t="shared" si="979"/>
        <v>0</v>
      </c>
      <c r="AU2123">
        <f t="shared" si="980"/>
        <v>0</v>
      </c>
      <c r="AZ2123">
        <f t="shared" si="1001"/>
        <v>0</v>
      </c>
      <c r="BA2123" t="str">
        <f t="shared" si="978"/>
        <v/>
      </c>
      <c r="BB2123" t="str">
        <f t="shared" si="1002"/>
        <v/>
      </c>
    </row>
    <row r="2124" spans="2:54" x14ac:dyDescent="0.15">
      <c r="B2124" s="347"/>
      <c r="C2124" s="347"/>
      <c r="D2124" s="347"/>
      <c r="E2124" s="347"/>
      <c r="F2124" s="347"/>
      <c r="G2124" s="347"/>
      <c r="H2124" s="347"/>
      <c r="I2124" s="347"/>
      <c r="J2124" s="347"/>
      <c r="K2124" s="347"/>
      <c r="N2124" s="323" t="str">
        <f t="shared" si="1003"/>
        <v/>
      </c>
      <c r="O2124" s="323" t="str">
        <f t="shared" si="1004"/>
        <v/>
      </c>
      <c r="P2124" s="323" t="str">
        <f t="shared" si="1005"/>
        <v/>
      </c>
      <c r="R2124" s="323" t="str">
        <f t="shared" si="1006"/>
        <v/>
      </c>
      <c r="X2124" s="322" t="str">
        <f t="shared" si="981"/>
        <v/>
      </c>
      <c r="Y2124" s="322" t="str">
        <f t="shared" si="982"/>
        <v/>
      </c>
      <c r="Z2124" s="322" t="str">
        <f t="shared" si="983"/>
        <v/>
      </c>
      <c r="AA2124" s="322" t="str">
        <f t="shared" si="984"/>
        <v/>
      </c>
      <c r="AB2124" s="322" t="str">
        <f t="shared" si="985"/>
        <v/>
      </c>
      <c r="AC2124" s="322" t="str">
        <f t="shared" si="986"/>
        <v/>
      </c>
      <c r="AD2124" s="322" t="str">
        <f t="shared" si="987"/>
        <v/>
      </c>
      <c r="AE2124" s="322" t="str">
        <f t="shared" si="988"/>
        <v/>
      </c>
      <c r="AF2124" s="322" t="str">
        <f t="shared" si="989"/>
        <v/>
      </c>
      <c r="AG2124" s="322" t="str">
        <f t="shared" si="990"/>
        <v/>
      </c>
      <c r="AI2124">
        <f t="shared" si="991"/>
        <v>0</v>
      </c>
      <c r="AJ2124">
        <f t="shared" si="992"/>
        <v>0</v>
      </c>
      <c r="AK2124">
        <f t="shared" si="993"/>
        <v>0</v>
      </c>
      <c r="AL2124">
        <f t="shared" si="994"/>
        <v>0</v>
      </c>
      <c r="AM2124">
        <f t="shared" si="995"/>
        <v>0</v>
      </c>
      <c r="AN2124">
        <f t="shared" si="996"/>
        <v>0</v>
      </c>
      <c r="AO2124">
        <f t="shared" si="997"/>
        <v>0</v>
      </c>
      <c r="AP2124">
        <f t="shared" si="998"/>
        <v>0</v>
      </c>
      <c r="AQ2124">
        <f t="shared" si="999"/>
        <v>0</v>
      </c>
      <c r="AR2124">
        <f t="shared" si="1000"/>
        <v>0</v>
      </c>
      <c r="AT2124">
        <f t="shared" si="979"/>
        <v>0</v>
      </c>
      <c r="AU2124">
        <f t="shared" si="980"/>
        <v>0</v>
      </c>
      <c r="AZ2124">
        <f t="shared" si="1001"/>
        <v>0</v>
      </c>
      <c r="BA2124" t="str">
        <f t="shared" si="978"/>
        <v/>
      </c>
      <c r="BB2124" t="str">
        <f t="shared" si="1002"/>
        <v/>
      </c>
    </row>
    <row r="2125" spans="2:54" x14ac:dyDescent="0.15">
      <c r="B2125" s="347"/>
      <c r="C2125" s="347"/>
      <c r="D2125" s="347"/>
      <c r="E2125" s="347"/>
      <c r="F2125" s="347"/>
      <c r="G2125" s="347"/>
      <c r="H2125" s="347"/>
      <c r="I2125" s="347"/>
      <c r="J2125" s="347"/>
      <c r="K2125" s="347"/>
      <c r="N2125" s="323" t="str">
        <f t="shared" si="1003"/>
        <v/>
      </c>
      <c r="O2125" s="323" t="str">
        <f t="shared" si="1004"/>
        <v/>
      </c>
      <c r="P2125" s="323" t="str">
        <f t="shared" si="1005"/>
        <v/>
      </c>
      <c r="R2125" s="323" t="str">
        <f t="shared" si="1006"/>
        <v/>
      </c>
      <c r="X2125" s="322" t="str">
        <f t="shared" si="981"/>
        <v/>
      </c>
      <c r="Y2125" s="322" t="str">
        <f t="shared" si="982"/>
        <v/>
      </c>
      <c r="Z2125" s="322" t="str">
        <f t="shared" si="983"/>
        <v/>
      </c>
      <c r="AA2125" s="322" t="str">
        <f t="shared" si="984"/>
        <v/>
      </c>
      <c r="AB2125" s="322" t="str">
        <f t="shared" si="985"/>
        <v/>
      </c>
      <c r="AC2125" s="322" t="str">
        <f t="shared" si="986"/>
        <v/>
      </c>
      <c r="AD2125" s="322" t="str">
        <f t="shared" si="987"/>
        <v/>
      </c>
      <c r="AE2125" s="322" t="str">
        <f t="shared" si="988"/>
        <v/>
      </c>
      <c r="AF2125" s="322" t="str">
        <f t="shared" si="989"/>
        <v/>
      </c>
      <c r="AG2125" s="322" t="str">
        <f t="shared" si="990"/>
        <v/>
      </c>
      <c r="AI2125">
        <f t="shared" si="991"/>
        <v>0</v>
      </c>
      <c r="AJ2125">
        <f t="shared" si="992"/>
        <v>0</v>
      </c>
      <c r="AK2125">
        <f t="shared" si="993"/>
        <v>0</v>
      </c>
      <c r="AL2125">
        <f t="shared" si="994"/>
        <v>0</v>
      </c>
      <c r="AM2125">
        <f t="shared" si="995"/>
        <v>0</v>
      </c>
      <c r="AN2125">
        <f t="shared" si="996"/>
        <v>0</v>
      </c>
      <c r="AO2125">
        <f t="shared" si="997"/>
        <v>0</v>
      </c>
      <c r="AP2125">
        <f t="shared" si="998"/>
        <v>0</v>
      </c>
      <c r="AQ2125">
        <f t="shared" si="999"/>
        <v>0</v>
      </c>
      <c r="AR2125">
        <f t="shared" si="1000"/>
        <v>0</v>
      </c>
      <c r="AT2125">
        <f t="shared" si="979"/>
        <v>0</v>
      </c>
      <c r="AU2125">
        <f t="shared" si="980"/>
        <v>0</v>
      </c>
      <c r="AZ2125">
        <f t="shared" si="1001"/>
        <v>0</v>
      </c>
      <c r="BA2125" t="str">
        <f t="shared" ref="BA2125:BA2188" si="1007">IF($AZ2125=10,SUM($X2125:$AG2125),"")</f>
        <v/>
      </c>
      <c r="BB2125" t="str">
        <f t="shared" si="1002"/>
        <v/>
      </c>
    </row>
    <row r="2126" spans="2:54" x14ac:dyDescent="0.15">
      <c r="B2126" s="347"/>
      <c r="C2126" s="347"/>
      <c r="D2126" s="347"/>
      <c r="E2126" s="347"/>
      <c r="F2126" s="347"/>
      <c r="G2126" s="347"/>
      <c r="H2126" s="347"/>
      <c r="I2126" s="347"/>
      <c r="J2126" s="347"/>
      <c r="K2126" s="347"/>
      <c r="N2126" s="323" t="str">
        <f t="shared" si="1003"/>
        <v/>
      </c>
      <c r="O2126" s="323" t="str">
        <f t="shared" si="1004"/>
        <v/>
      </c>
      <c r="P2126" s="323" t="str">
        <f t="shared" si="1005"/>
        <v/>
      </c>
      <c r="R2126" s="323" t="str">
        <f t="shared" si="1006"/>
        <v/>
      </c>
      <c r="X2126" s="322" t="str">
        <f t="shared" si="981"/>
        <v/>
      </c>
      <c r="Y2126" s="322" t="str">
        <f t="shared" si="982"/>
        <v/>
      </c>
      <c r="Z2126" s="322" t="str">
        <f t="shared" si="983"/>
        <v/>
      </c>
      <c r="AA2126" s="322" t="str">
        <f t="shared" si="984"/>
        <v/>
      </c>
      <c r="AB2126" s="322" t="str">
        <f t="shared" si="985"/>
        <v/>
      </c>
      <c r="AC2126" s="322" t="str">
        <f t="shared" si="986"/>
        <v/>
      </c>
      <c r="AD2126" s="322" t="str">
        <f t="shared" si="987"/>
        <v/>
      </c>
      <c r="AE2126" s="322" t="str">
        <f t="shared" si="988"/>
        <v/>
      </c>
      <c r="AF2126" s="322" t="str">
        <f t="shared" si="989"/>
        <v/>
      </c>
      <c r="AG2126" s="322" t="str">
        <f t="shared" si="990"/>
        <v/>
      </c>
      <c r="AI2126">
        <f t="shared" si="991"/>
        <v>0</v>
      </c>
      <c r="AJ2126">
        <f t="shared" si="992"/>
        <v>0</v>
      </c>
      <c r="AK2126">
        <f t="shared" si="993"/>
        <v>0</v>
      </c>
      <c r="AL2126">
        <f t="shared" si="994"/>
        <v>0</v>
      </c>
      <c r="AM2126">
        <f t="shared" si="995"/>
        <v>0</v>
      </c>
      <c r="AN2126">
        <f t="shared" si="996"/>
        <v>0</v>
      </c>
      <c r="AO2126">
        <f t="shared" si="997"/>
        <v>0</v>
      </c>
      <c r="AP2126">
        <f t="shared" si="998"/>
        <v>0</v>
      </c>
      <c r="AQ2126">
        <f t="shared" si="999"/>
        <v>0</v>
      </c>
      <c r="AR2126">
        <f t="shared" si="1000"/>
        <v>0</v>
      </c>
      <c r="AT2126">
        <f t="shared" ref="AT2126:AT2189" si="1008">COUNTIF(AI2126:AR2126,"&gt;3")</f>
        <v>0</v>
      </c>
      <c r="AU2126">
        <f t="shared" ref="AU2126:AU2189" si="1009">IF(AT2126&gt;6,1,0)</f>
        <v>0</v>
      </c>
      <c r="AZ2126">
        <f t="shared" si="1001"/>
        <v>0</v>
      </c>
      <c r="BA2126" t="str">
        <f t="shared" si="1007"/>
        <v/>
      </c>
      <c r="BB2126" t="str">
        <f t="shared" si="1002"/>
        <v/>
      </c>
    </row>
    <row r="2127" spans="2:54" x14ac:dyDescent="0.15">
      <c r="B2127" s="347"/>
      <c r="C2127" s="347"/>
      <c r="D2127" s="347"/>
      <c r="E2127" s="347"/>
      <c r="F2127" s="347"/>
      <c r="G2127" s="347"/>
      <c r="H2127" s="347"/>
      <c r="I2127" s="347"/>
      <c r="J2127" s="347"/>
      <c r="K2127" s="347"/>
      <c r="N2127" s="323" t="str">
        <f t="shared" si="1003"/>
        <v/>
      </c>
      <c r="O2127" s="323" t="str">
        <f t="shared" si="1004"/>
        <v/>
      </c>
      <c r="P2127" s="323" t="str">
        <f t="shared" si="1005"/>
        <v/>
      </c>
      <c r="R2127" s="323" t="str">
        <f t="shared" si="1006"/>
        <v/>
      </c>
      <c r="X2127" s="322" t="str">
        <f t="shared" si="981"/>
        <v/>
      </c>
      <c r="Y2127" s="322" t="str">
        <f t="shared" si="982"/>
        <v/>
      </c>
      <c r="Z2127" s="322" t="str">
        <f t="shared" si="983"/>
        <v/>
      </c>
      <c r="AA2127" s="322" t="str">
        <f t="shared" si="984"/>
        <v/>
      </c>
      <c r="AB2127" s="322" t="str">
        <f t="shared" si="985"/>
        <v/>
      </c>
      <c r="AC2127" s="322" t="str">
        <f t="shared" si="986"/>
        <v/>
      </c>
      <c r="AD2127" s="322" t="str">
        <f t="shared" si="987"/>
        <v/>
      </c>
      <c r="AE2127" s="322" t="str">
        <f t="shared" si="988"/>
        <v/>
      </c>
      <c r="AF2127" s="322" t="str">
        <f t="shared" si="989"/>
        <v/>
      </c>
      <c r="AG2127" s="322" t="str">
        <f t="shared" si="990"/>
        <v/>
      </c>
      <c r="AI2127">
        <f t="shared" si="991"/>
        <v>0</v>
      </c>
      <c r="AJ2127">
        <f t="shared" si="992"/>
        <v>0</v>
      </c>
      <c r="AK2127">
        <f t="shared" si="993"/>
        <v>0</v>
      </c>
      <c r="AL2127">
        <f t="shared" si="994"/>
        <v>0</v>
      </c>
      <c r="AM2127">
        <f t="shared" si="995"/>
        <v>0</v>
      </c>
      <c r="AN2127">
        <f t="shared" si="996"/>
        <v>0</v>
      </c>
      <c r="AO2127">
        <f t="shared" si="997"/>
        <v>0</v>
      </c>
      <c r="AP2127">
        <f t="shared" si="998"/>
        <v>0</v>
      </c>
      <c r="AQ2127">
        <f t="shared" si="999"/>
        <v>0</v>
      </c>
      <c r="AR2127">
        <f t="shared" si="1000"/>
        <v>0</v>
      </c>
      <c r="AT2127">
        <f t="shared" si="1008"/>
        <v>0</v>
      </c>
      <c r="AU2127">
        <f t="shared" si="1009"/>
        <v>0</v>
      </c>
      <c r="AZ2127">
        <f t="shared" si="1001"/>
        <v>0</v>
      </c>
      <c r="BA2127" t="str">
        <f t="shared" si="1007"/>
        <v/>
      </c>
      <c r="BB2127" t="str">
        <f t="shared" si="1002"/>
        <v/>
      </c>
    </row>
    <row r="2128" spans="2:54" x14ac:dyDescent="0.15">
      <c r="B2128" s="347"/>
      <c r="C2128" s="347"/>
      <c r="D2128" s="347"/>
      <c r="E2128" s="347"/>
      <c r="F2128" s="347"/>
      <c r="G2128" s="347"/>
      <c r="H2128" s="347"/>
      <c r="I2128" s="347"/>
      <c r="J2128" s="347"/>
      <c r="K2128" s="347"/>
      <c r="N2128" s="323" t="str">
        <f t="shared" si="1003"/>
        <v/>
      </c>
      <c r="O2128" s="323" t="str">
        <f t="shared" si="1004"/>
        <v/>
      </c>
      <c r="P2128" s="323" t="str">
        <f t="shared" si="1005"/>
        <v/>
      </c>
      <c r="R2128" s="323" t="str">
        <f t="shared" si="1006"/>
        <v/>
      </c>
      <c r="X2128" s="322" t="str">
        <f t="shared" si="981"/>
        <v/>
      </c>
      <c r="Y2128" s="322" t="str">
        <f t="shared" si="982"/>
        <v/>
      </c>
      <c r="Z2128" s="322" t="str">
        <f t="shared" si="983"/>
        <v/>
      </c>
      <c r="AA2128" s="322" t="str">
        <f t="shared" si="984"/>
        <v/>
      </c>
      <c r="AB2128" s="322" t="str">
        <f t="shared" si="985"/>
        <v/>
      </c>
      <c r="AC2128" s="322" t="str">
        <f t="shared" si="986"/>
        <v/>
      </c>
      <c r="AD2128" s="322" t="str">
        <f t="shared" si="987"/>
        <v/>
      </c>
      <c r="AE2128" s="322" t="str">
        <f t="shared" si="988"/>
        <v/>
      </c>
      <c r="AF2128" s="322" t="str">
        <f t="shared" si="989"/>
        <v/>
      </c>
      <c r="AG2128" s="322" t="str">
        <f t="shared" si="990"/>
        <v/>
      </c>
      <c r="AI2128">
        <f t="shared" si="991"/>
        <v>0</v>
      </c>
      <c r="AJ2128">
        <f t="shared" si="992"/>
        <v>0</v>
      </c>
      <c r="AK2128">
        <f t="shared" si="993"/>
        <v>0</v>
      </c>
      <c r="AL2128">
        <f t="shared" si="994"/>
        <v>0</v>
      </c>
      <c r="AM2128">
        <f t="shared" si="995"/>
        <v>0</v>
      </c>
      <c r="AN2128">
        <f t="shared" si="996"/>
        <v>0</v>
      </c>
      <c r="AO2128">
        <f t="shared" si="997"/>
        <v>0</v>
      </c>
      <c r="AP2128">
        <f t="shared" si="998"/>
        <v>0</v>
      </c>
      <c r="AQ2128">
        <f t="shared" si="999"/>
        <v>0</v>
      </c>
      <c r="AR2128">
        <f t="shared" si="1000"/>
        <v>0</v>
      </c>
      <c r="AT2128">
        <f t="shared" si="1008"/>
        <v>0</v>
      </c>
      <c r="AU2128">
        <f t="shared" si="1009"/>
        <v>0</v>
      </c>
      <c r="AZ2128">
        <f t="shared" si="1001"/>
        <v>0</v>
      </c>
      <c r="BA2128" t="str">
        <f t="shared" si="1007"/>
        <v/>
      </c>
      <c r="BB2128" t="str">
        <f t="shared" si="1002"/>
        <v/>
      </c>
    </row>
    <row r="2129" spans="2:54" x14ac:dyDescent="0.15">
      <c r="B2129" s="347"/>
      <c r="C2129" s="347"/>
      <c r="D2129" s="347"/>
      <c r="E2129" s="347"/>
      <c r="F2129" s="347"/>
      <c r="G2129" s="347"/>
      <c r="H2129" s="347"/>
      <c r="I2129" s="347"/>
      <c r="J2129" s="347"/>
      <c r="K2129" s="347"/>
      <c r="N2129" s="323" t="str">
        <f t="shared" si="1003"/>
        <v/>
      </c>
      <c r="O2129" s="323" t="str">
        <f t="shared" si="1004"/>
        <v/>
      </c>
      <c r="P2129" s="323" t="str">
        <f t="shared" si="1005"/>
        <v/>
      </c>
      <c r="R2129" s="323" t="str">
        <f t="shared" si="1006"/>
        <v/>
      </c>
      <c r="X2129" s="322" t="str">
        <f t="shared" ref="X2129:X2192" si="1010">IF(B2129&lt;&gt;"",B2129-1,"")</f>
        <v/>
      </c>
      <c r="Y2129" s="322" t="str">
        <f t="shared" ref="Y2129:Y2192" si="1011">IF(C2129&lt;&gt;"",5-C2129,"")</f>
        <v/>
      </c>
      <c r="Z2129" s="322" t="str">
        <f t="shared" ref="Z2129:Z2192" si="1012">IF(D2129&lt;&gt;"",D2129-1,"")</f>
        <v/>
      </c>
      <c r="AA2129" s="322" t="str">
        <f t="shared" ref="AA2129:AA2192" si="1013">IF(E2129&lt;&gt;"",5-E2129,"")</f>
        <v/>
      </c>
      <c r="AB2129" s="322" t="str">
        <f t="shared" ref="AB2129:AB2192" si="1014">IF(F2129&lt;&gt;"",F2129-1,"")</f>
        <v/>
      </c>
      <c r="AC2129" s="322" t="str">
        <f t="shared" ref="AC2129:AC2192" si="1015">IF(G2129&lt;&gt;"",5-G2129,"")</f>
        <v/>
      </c>
      <c r="AD2129" s="322" t="str">
        <f t="shared" ref="AD2129:AD2192" si="1016">IF(H2129&lt;&gt;"",H2129-1,"")</f>
        <v/>
      </c>
      <c r="AE2129" s="322" t="str">
        <f t="shared" ref="AE2129:AE2192" si="1017">IF(I2129&lt;&gt;"",5-I2129,"")</f>
        <v/>
      </c>
      <c r="AF2129" s="322" t="str">
        <f t="shared" ref="AF2129:AF2192" si="1018">IF(J2129&lt;&gt;"",J2129-1,"")</f>
        <v/>
      </c>
      <c r="AG2129" s="322" t="str">
        <f t="shared" ref="AG2129:AG2192" si="1019">IF(K2129&lt;&gt;"",5-K2129,"")</f>
        <v/>
      </c>
      <c r="AI2129">
        <f t="shared" si="991"/>
        <v>0</v>
      </c>
      <c r="AJ2129">
        <f t="shared" si="992"/>
        <v>0</v>
      </c>
      <c r="AK2129">
        <f t="shared" si="993"/>
        <v>0</v>
      </c>
      <c r="AL2129">
        <f t="shared" si="994"/>
        <v>0</v>
      </c>
      <c r="AM2129">
        <f t="shared" si="995"/>
        <v>0</v>
      </c>
      <c r="AN2129">
        <f t="shared" si="996"/>
        <v>0</v>
      </c>
      <c r="AO2129">
        <f t="shared" si="997"/>
        <v>0</v>
      </c>
      <c r="AP2129">
        <f t="shared" si="998"/>
        <v>0</v>
      </c>
      <c r="AQ2129">
        <f t="shared" si="999"/>
        <v>0</v>
      </c>
      <c r="AR2129">
        <f t="shared" si="1000"/>
        <v>0</v>
      </c>
      <c r="AT2129">
        <f t="shared" si="1008"/>
        <v>0</v>
      </c>
      <c r="AU2129">
        <f t="shared" si="1009"/>
        <v>0</v>
      </c>
      <c r="AZ2129">
        <f t="shared" si="1001"/>
        <v>0</v>
      </c>
      <c r="BA2129" t="str">
        <f t="shared" si="1007"/>
        <v/>
      </c>
      <c r="BB2129" t="str">
        <f t="shared" si="1002"/>
        <v/>
      </c>
    </row>
    <row r="2130" spans="2:54" x14ac:dyDescent="0.15">
      <c r="B2130" s="347"/>
      <c r="C2130" s="347"/>
      <c r="D2130" s="347"/>
      <c r="E2130" s="347"/>
      <c r="F2130" s="347"/>
      <c r="G2130" s="347"/>
      <c r="H2130" s="347"/>
      <c r="I2130" s="347"/>
      <c r="J2130" s="347"/>
      <c r="K2130" s="347"/>
      <c r="N2130" s="323" t="str">
        <f t="shared" si="1003"/>
        <v/>
      </c>
      <c r="O2130" s="323" t="str">
        <f t="shared" si="1004"/>
        <v/>
      </c>
      <c r="P2130" s="323" t="str">
        <f t="shared" si="1005"/>
        <v/>
      </c>
      <c r="R2130" s="323" t="str">
        <f t="shared" si="1006"/>
        <v/>
      </c>
      <c r="X2130" s="322" t="str">
        <f t="shared" si="1010"/>
        <v/>
      </c>
      <c r="Y2130" s="322" t="str">
        <f t="shared" si="1011"/>
        <v/>
      </c>
      <c r="Z2130" s="322" t="str">
        <f t="shared" si="1012"/>
        <v/>
      </c>
      <c r="AA2130" s="322" t="str">
        <f t="shared" si="1013"/>
        <v/>
      </c>
      <c r="AB2130" s="322" t="str">
        <f t="shared" si="1014"/>
        <v/>
      </c>
      <c r="AC2130" s="322" t="str">
        <f t="shared" si="1015"/>
        <v/>
      </c>
      <c r="AD2130" s="322" t="str">
        <f t="shared" si="1016"/>
        <v/>
      </c>
      <c r="AE2130" s="322" t="str">
        <f t="shared" si="1017"/>
        <v/>
      </c>
      <c r="AF2130" s="322" t="str">
        <f t="shared" si="1018"/>
        <v/>
      </c>
      <c r="AG2130" s="322" t="str">
        <f t="shared" si="1019"/>
        <v/>
      </c>
      <c r="AI2130">
        <f t="shared" si="991"/>
        <v>0</v>
      </c>
      <c r="AJ2130">
        <f t="shared" si="992"/>
        <v>0</v>
      </c>
      <c r="AK2130">
        <f t="shared" si="993"/>
        <v>0</v>
      </c>
      <c r="AL2130">
        <f t="shared" si="994"/>
        <v>0</v>
      </c>
      <c r="AM2130">
        <f t="shared" si="995"/>
        <v>0</v>
      </c>
      <c r="AN2130">
        <f t="shared" si="996"/>
        <v>0</v>
      </c>
      <c r="AO2130">
        <f t="shared" si="997"/>
        <v>0</v>
      </c>
      <c r="AP2130">
        <f t="shared" si="998"/>
        <v>0</v>
      </c>
      <c r="AQ2130">
        <f t="shared" si="999"/>
        <v>0</v>
      </c>
      <c r="AR2130">
        <f t="shared" si="1000"/>
        <v>0</v>
      </c>
      <c r="AT2130">
        <f t="shared" si="1008"/>
        <v>0</v>
      </c>
      <c r="AU2130">
        <f t="shared" si="1009"/>
        <v>0</v>
      </c>
      <c r="AZ2130">
        <f t="shared" si="1001"/>
        <v>0</v>
      </c>
      <c r="BA2130" t="str">
        <f t="shared" si="1007"/>
        <v/>
      </c>
      <c r="BB2130" t="str">
        <f t="shared" si="1002"/>
        <v/>
      </c>
    </row>
    <row r="2131" spans="2:54" x14ac:dyDescent="0.15">
      <c r="B2131" s="347"/>
      <c r="C2131" s="347"/>
      <c r="D2131" s="347"/>
      <c r="E2131" s="347"/>
      <c r="F2131" s="347"/>
      <c r="G2131" s="347"/>
      <c r="H2131" s="347"/>
      <c r="I2131" s="347"/>
      <c r="J2131" s="347"/>
      <c r="K2131" s="347"/>
      <c r="N2131" s="323" t="str">
        <f t="shared" si="1003"/>
        <v/>
      </c>
      <c r="O2131" s="323" t="str">
        <f t="shared" si="1004"/>
        <v/>
      </c>
      <c r="P2131" s="323" t="str">
        <f t="shared" si="1005"/>
        <v/>
      </c>
      <c r="R2131" s="323" t="str">
        <f t="shared" si="1006"/>
        <v/>
      </c>
      <c r="X2131" s="322" t="str">
        <f t="shared" si="1010"/>
        <v/>
      </c>
      <c r="Y2131" s="322" t="str">
        <f t="shared" si="1011"/>
        <v/>
      </c>
      <c r="Z2131" s="322" t="str">
        <f t="shared" si="1012"/>
        <v/>
      </c>
      <c r="AA2131" s="322" t="str">
        <f t="shared" si="1013"/>
        <v/>
      </c>
      <c r="AB2131" s="322" t="str">
        <f t="shared" si="1014"/>
        <v/>
      </c>
      <c r="AC2131" s="322" t="str">
        <f t="shared" si="1015"/>
        <v/>
      </c>
      <c r="AD2131" s="322" t="str">
        <f t="shared" si="1016"/>
        <v/>
      </c>
      <c r="AE2131" s="322" t="str">
        <f t="shared" si="1017"/>
        <v/>
      </c>
      <c r="AF2131" s="322" t="str">
        <f t="shared" si="1018"/>
        <v/>
      </c>
      <c r="AG2131" s="322" t="str">
        <f t="shared" si="1019"/>
        <v/>
      </c>
      <c r="AI2131">
        <f t="shared" si="991"/>
        <v>0</v>
      </c>
      <c r="AJ2131">
        <f t="shared" si="992"/>
        <v>0</v>
      </c>
      <c r="AK2131">
        <f t="shared" si="993"/>
        <v>0</v>
      </c>
      <c r="AL2131">
        <f t="shared" si="994"/>
        <v>0</v>
      </c>
      <c r="AM2131">
        <f t="shared" si="995"/>
        <v>0</v>
      </c>
      <c r="AN2131">
        <f t="shared" si="996"/>
        <v>0</v>
      </c>
      <c r="AO2131">
        <f t="shared" si="997"/>
        <v>0</v>
      </c>
      <c r="AP2131">
        <f t="shared" si="998"/>
        <v>0</v>
      </c>
      <c r="AQ2131">
        <f t="shared" si="999"/>
        <v>0</v>
      </c>
      <c r="AR2131">
        <f t="shared" si="1000"/>
        <v>0</v>
      </c>
      <c r="AT2131">
        <f t="shared" si="1008"/>
        <v>0</v>
      </c>
      <c r="AU2131">
        <f t="shared" si="1009"/>
        <v>0</v>
      </c>
      <c r="AZ2131">
        <f t="shared" si="1001"/>
        <v>0</v>
      </c>
      <c r="BA2131" t="str">
        <f t="shared" si="1007"/>
        <v/>
      </c>
      <c r="BB2131" t="str">
        <f t="shared" si="1002"/>
        <v/>
      </c>
    </row>
    <row r="2132" spans="2:54" x14ac:dyDescent="0.15">
      <c r="B2132" s="347"/>
      <c r="C2132" s="347"/>
      <c r="D2132" s="347"/>
      <c r="E2132" s="347"/>
      <c r="F2132" s="347"/>
      <c r="G2132" s="347"/>
      <c r="H2132" s="347"/>
      <c r="I2132" s="347"/>
      <c r="J2132" s="347"/>
      <c r="K2132" s="347"/>
      <c r="N2132" s="323" t="str">
        <f t="shared" si="1003"/>
        <v/>
      </c>
      <c r="O2132" s="323" t="str">
        <f t="shared" si="1004"/>
        <v/>
      </c>
      <c r="P2132" s="323" t="str">
        <f t="shared" si="1005"/>
        <v/>
      </c>
      <c r="R2132" s="323" t="str">
        <f t="shared" si="1006"/>
        <v/>
      </c>
      <c r="X2132" s="322" t="str">
        <f t="shared" si="1010"/>
        <v/>
      </c>
      <c r="Y2132" s="322" t="str">
        <f t="shared" si="1011"/>
        <v/>
      </c>
      <c r="Z2132" s="322" t="str">
        <f t="shared" si="1012"/>
        <v/>
      </c>
      <c r="AA2132" s="322" t="str">
        <f t="shared" si="1013"/>
        <v/>
      </c>
      <c r="AB2132" s="322" t="str">
        <f t="shared" si="1014"/>
        <v/>
      </c>
      <c r="AC2132" s="322" t="str">
        <f t="shared" si="1015"/>
        <v/>
      </c>
      <c r="AD2132" s="322" t="str">
        <f t="shared" si="1016"/>
        <v/>
      </c>
      <c r="AE2132" s="322" t="str">
        <f t="shared" si="1017"/>
        <v/>
      </c>
      <c r="AF2132" s="322" t="str">
        <f t="shared" si="1018"/>
        <v/>
      </c>
      <c r="AG2132" s="322" t="str">
        <f t="shared" si="1019"/>
        <v/>
      </c>
      <c r="AI2132">
        <f t="shared" si="991"/>
        <v>0</v>
      </c>
      <c r="AJ2132">
        <f t="shared" si="992"/>
        <v>0</v>
      </c>
      <c r="AK2132">
        <f t="shared" si="993"/>
        <v>0</v>
      </c>
      <c r="AL2132">
        <f t="shared" si="994"/>
        <v>0</v>
      </c>
      <c r="AM2132">
        <f t="shared" si="995"/>
        <v>0</v>
      </c>
      <c r="AN2132">
        <f t="shared" si="996"/>
        <v>0</v>
      </c>
      <c r="AO2132">
        <f t="shared" si="997"/>
        <v>0</v>
      </c>
      <c r="AP2132">
        <f t="shared" si="998"/>
        <v>0</v>
      </c>
      <c r="AQ2132">
        <f t="shared" si="999"/>
        <v>0</v>
      </c>
      <c r="AR2132">
        <f t="shared" si="1000"/>
        <v>0</v>
      </c>
      <c r="AT2132">
        <f t="shared" si="1008"/>
        <v>0</v>
      </c>
      <c r="AU2132">
        <f t="shared" si="1009"/>
        <v>0</v>
      </c>
      <c r="AZ2132">
        <f t="shared" si="1001"/>
        <v>0</v>
      </c>
      <c r="BA2132" t="str">
        <f t="shared" si="1007"/>
        <v/>
      </c>
      <c r="BB2132" t="str">
        <f t="shared" si="1002"/>
        <v/>
      </c>
    </row>
    <row r="2133" spans="2:54" x14ac:dyDescent="0.15">
      <c r="B2133" s="347"/>
      <c r="C2133" s="347"/>
      <c r="D2133" s="347"/>
      <c r="E2133" s="347"/>
      <c r="F2133" s="347"/>
      <c r="G2133" s="347"/>
      <c r="H2133" s="347"/>
      <c r="I2133" s="347"/>
      <c r="J2133" s="347"/>
      <c r="K2133" s="347"/>
      <c r="N2133" s="323" t="str">
        <f t="shared" si="1003"/>
        <v/>
      </c>
      <c r="O2133" s="323" t="str">
        <f t="shared" si="1004"/>
        <v/>
      </c>
      <c r="P2133" s="323" t="str">
        <f t="shared" si="1005"/>
        <v/>
      </c>
      <c r="R2133" s="323" t="str">
        <f t="shared" si="1006"/>
        <v/>
      </c>
      <c r="X2133" s="322" t="str">
        <f t="shared" si="1010"/>
        <v/>
      </c>
      <c r="Y2133" s="322" t="str">
        <f t="shared" si="1011"/>
        <v/>
      </c>
      <c r="Z2133" s="322" t="str">
        <f t="shared" si="1012"/>
        <v/>
      </c>
      <c r="AA2133" s="322" t="str">
        <f t="shared" si="1013"/>
        <v/>
      </c>
      <c r="AB2133" s="322" t="str">
        <f t="shared" si="1014"/>
        <v/>
      </c>
      <c r="AC2133" s="322" t="str">
        <f t="shared" si="1015"/>
        <v/>
      </c>
      <c r="AD2133" s="322" t="str">
        <f t="shared" si="1016"/>
        <v/>
      </c>
      <c r="AE2133" s="322" t="str">
        <f t="shared" si="1017"/>
        <v/>
      </c>
      <c r="AF2133" s="322" t="str">
        <f t="shared" si="1018"/>
        <v/>
      </c>
      <c r="AG2133" s="322" t="str">
        <f t="shared" si="1019"/>
        <v/>
      </c>
      <c r="AI2133">
        <f t="shared" si="991"/>
        <v>0</v>
      </c>
      <c r="AJ2133">
        <f t="shared" si="992"/>
        <v>0</v>
      </c>
      <c r="AK2133">
        <f t="shared" si="993"/>
        <v>0</v>
      </c>
      <c r="AL2133">
        <f t="shared" si="994"/>
        <v>0</v>
      </c>
      <c r="AM2133">
        <f t="shared" si="995"/>
        <v>0</v>
      </c>
      <c r="AN2133">
        <f t="shared" si="996"/>
        <v>0</v>
      </c>
      <c r="AO2133">
        <f t="shared" si="997"/>
        <v>0</v>
      </c>
      <c r="AP2133">
        <f t="shared" si="998"/>
        <v>0</v>
      </c>
      <c r="AQ2133">
        <f t="shared" si="999"/>
        <v>0</v>
      </c>
      <c r="AR2133">
        <f t="shared" si="1000"/>
        <v>0</v>
      </c>
      <c r="AT2133">
        <f t="shared" si="1008"/>
        <v>0</v>
      </c>
      <c r="AU2133">
        <f t="shared" si="1009"/>
        <v>0</v>
      </c>
      <c r="AZ2133">
        <f t="shared" si="1001"/>
        <v>0</v>
      </c>
      <c r="BA2133" t="str">
        <f t="shared" si="1007"/>
        <v/>
      </c>
      <c r="BB2133" t="str">
        <f t="shared" si="1002"/>
        <v/>
      </c>
    </row>
    <row r="2134" spans="2:54" x14ac:dyDescent="0.15">
      <c r="B2134" s="347"/>
      <c r="C2134" s="347"/>
      <c r="D2134" s="347"/>
      <c r="E2134" s="347"/>
      <c r="F2134" s="347"/>
      <c r="G2134" s="347"/>
      <c r="H2134" s="347"/>
      <c r="I2134" s="347"/>
      <c r="J2134" s="347"/>
      <c r="K2134" s="347"/>
      <c r="N2134" s="323" t="str">
        <f t="shared" si="1003"/>
        <v/>
      </c>
      <c r="O2134" s="323" t="str">
        <f t="shared" si="1004"/>
        <v/>
      </c>
      <c r="P2134" s="323" t="str">
        <f t="shared" si="1005"/>
        <v/>
      </c>
      <c r="R2134" s="323" t="str">
        <f t="shared" si="1006"/>
        <v/>
      </c>
      <c r="X2134" s="322" t="str">
        <f t="shared" si="1010"/>
        <v/>
      </c>
      <c r="Y2134" s="322" t="str">
        <f t="shared" si="1011"/>
        <v/>
      </c>
      <c r="Z2134" s="322" t="str">
        <f t="shared" si="1012"/>
        <v/>
      </c>
      <c r="AA2134" s="322" t="str">
        <f t="shared" si="1013"/>
        <v/>
      </c>
      <c r="AB2134" s="322" t="str">
        <f t="shared" si="1014"/>
        <v/>
      </c>
      <c r="AC2134" s="322" t="str">
        <f t="shared" si="1015"/>
        <v/>
      </c>
      <c r="AD2134" s="322" t="str">
        <f t="shared" si="1016"/>
        <v/>
      </c>
      <c r="AE2134" s="322" t="str">
        <f t="shared" si="1017"/>
        <v/>
      </c>
      <c r="AF2134" s="322" t="str">
        <f t="shared" si="1018"/>
        <v/>
      </c>
      <c r="AG2134" s="322" t="str">
        <f t="shared" si="1019"/>
        <v/>
      </c>
      <c r="AI2134">
        <f t="shared" ref="AI2134:AI2197" si="1020">B2134</f>
        <v>0</v>
      </c>
      <c r="AJ2134">
        <f t="shared" ref="AJ2134:AJ2197" si="1021">D2134</f>
        <v>0</v>
      </c>
      <c r="AK2134">
        <f t="shared" ref="AK2134:AK2197" si="1022">F2134</f>
        <v>0</v>
      </c>
      <c r="AL2134">
        <f t="shared" ref="AL2134:AL2197" si="1023">H2134</f>
        <v>0</v>
      </c>
      <c r="AM2134">
        <f t="shared" ref="AM2134:AM2197" si="1024">J2134</f>
        <v>0</v>
      </c>
      <c r="AN2134">
        <f t="shared" ref="AN2134:AN2197" si="1025">C2134</f>
        <v>0</v>
      </c>
      <c r="AO2134">
        <f t="shared" ref="AO2134:AO2197" si="1026">E2134</f>
        <v>0</v>
      </c>
      <c r="AP2134">
        <f t="shared" ref="AP2134:AP2197" si="1027">G2134</f>
        <v>0</v>
      </c>
      <c r="AQ2134">
        <f t="shared" ref="AQ2134:AQ2197" si="1028">I2134</f>
        <v>0</v>
      </c>
      <c r="AR2134">
        <f t="shared" ref="AR2134:AR2197" si="1029">K2134</f>
        <v>0</v>
      </c>
      <c r="AT2134">
        <f t="shared" si="1008"/>
        <v>0</v>
      </c>
      <c r="AU2134">
        <f t="shared" si="1009"/>
        <v>0</v>
      </c>
      <c r="AZ2134">
        <f t="shared" si="1001"/>
        <v>0</v>
      </c>
      <c r="BA2134" t="str">
        <f t="shared" si="1007"/>
        <v/>
      </c>
      <c r="BB2134" t="str">
        <f t="shared" si="1002"/>
        <v/>
      </c>
    </row>
    <row r="2135" spans="2:54" x14ac:dyDescent="0.15">
      <c r="B2135" s="347"/>
      <c r="C2135" s="347"/>
      <c r="D2135" s="347"/>
      <c r="E2135" s="347"/>
      <c r="F2135" s="347"/>
      <c r="G2135" s="347"/>
      <c r="H2135" s="347"/>
      <c r="I2135" s="347"/>
      <c r="J2135" s="347"/>
      <c r="K2135" s="347"/>
      <c r="N2135" s="323" t="str">
        <f t="shared" si="1003"/>
        <v/>
      </c>
      <c r="O2135" s="323" t="str">
        <f t="shared" si="1004"/>
        <v/>
      </c>
      <c r="P2135" s="323" t="str">
        <f t="shared" si="1005"/>
        <v/>
      </c>
      <c r="R2135" s="323" t="str">
        <f t="shared" si="1006"/>
        <v/>
      </c>
      <c r="X2135" s="322" t="str">
        <f t="shared" si="1010"/>
        <v/>
      </c>
      <c r="Y2135" s="322" t="str">
        <f t="shared" si="1011"/>
        <v/>
      </c>
      <c r="Z2135" s="322" t="str">
        <f t="shared" si="1012"/>
        <v/>
      </c>
      <c r="AA2135" s="322" t="str">
        <f t="shared" si="1013"/>
        <v/>
      </c>
      <c r="AB2135" s="322" t="str">
        <f t="shared" si="1014"/>
        <v/>
      </c>
      <c r="AC2135" s="322" t="str">
        <f t="shared" si="1015"/>
        <v/>
      </c>
      <c r="AD2135" s="322" t="str">
        <f t="shared" si="1016"/>
        <v/>
      </c>
      <c r="AE2135" s="322" t="str">
        <f t="shared" si="1017"/>
        <v/>
      </c>
      <c r="AF2135" s="322" t="str">
        <f t="shared" si="1018"/>
        <v/>
      </c>
      <c r="AG2135" s="322" t="str">
        <f t="shared" si="1019"/>
        <v/>
      </c>
      <c r="AI2135">
        <f t="shared" si="1020"/>
        <v>0</v>
      </c>
      <c r="AJ2135">
        <f t="shared" si="1021"/>
        <v>0</v>
      </c>
      <c r="AK2135">
        <f t="shared" si="1022"/>
        <v>0</v>
      </c>
      <c r="AL2135">
        <f t="shared" si="1023"/>
        <v>0</v>
      </c>
      <c r="AM2135">
        <f t="shared" si="1024"/>
        <v>0</v>
      </c>
      <c r="AN2135">
        <f t="shared" si="1025"/>
        <v>0</v>
      </c>
      <c r="AO2135">
        <f t="shared" si="1026"/>
        <v>0</v>
      </c>
      <c r="AP2135">
        <f t="shared" si="1027"/>
        <v>0</v>
      </c>
      <c r="AQ2135">
        <f t="shared" si="1028"/>
        <v>0</v>
      </c>
      <c r="AR2135">
        <f t="shared" si="1029"/>
        <v>0</v>
      </c>
      <c r="AT2135">
        <f t="shared" si="1008"/>
        <v>0</v>
      </c>
      <c r="AU2135">
        <f t="shared" si="1009"/>
        <v>0</v>
      </c>
      <c r="AZ2135">
        <f t="shared" si="1001"/>
        <v>0</v>
      </c>
      <c r="BA2135" t="str">
        <f t="shared" si="1007"/>
        <v/>
      </c>
      <c r="BB2135" t="str">
        <f t="shared" si="1002"/>
        <v/>
      </c>
    </row>
    <row r="2136" spans="2:54" x14ac:dyDescent="0.15">
      <c r="B2136" s="347"/>
      <c r="C2136" s="347"/>
      <c r="D2136" s="347"/>
      <c r="E2136" s="347"/>
      <c r="F2136" s="347"/>
      <c r="G2136" s="347"/>
      <c r="H2136" s="347"/>
      <c r="I2136" s="347"/>
      <c r="J2136" s="347"/>
      <c r="K2136" s="347"/>
      <c r="N2136" s="323" t="str">
        <f t="shared" si="1003"/>
        <v/>
      </c>
      <c r="O2136" s="323" t="str">
        <f t="shared" si="1004"/>
        <v/>
      </c>
      <c r="P2136" s="323" t="str">
        <f t="shared" si="1005"/>
        <v/>
      </c>
      <c r="R2136" s="323" t="str">
        <f t="shared" si="1006"/>
        <v/>
      </c>
      <c r="X2136" s="322" t="str">
        <f t="shared" si="1010"/>
        <v/>
      </c>
      <c r="Y2136" s="322" t="str">
        <f t="shared" si="1011"/>
        <v/>
      </c>
      <c r="Z2136" s="322" t="str">
        <f t="shared" si="1012"/>
        <v/>
      </c>
      <c r="AA2136" s="322" t="str">
        <f t="shared" si="1013"/>
        <v/>
      </c>
      <c r="AB2136" s="322" t="str">
        <f t="shared" si="1014"/>
        <v/>
      </c>
      <c r="AC2136" s="322" t="str">
        <f t="shared" si="1015"/>
        <v/>
      </c>
      <c r="AD2136" s="322" t="str">
        <f t="shared" si="1016"/>
        <v/>
      </c>
      <c r="AE2136" s="322" t="str">
        <f t="shared" si="1017"/>
        <v/>
      </c>
      <c r="AF2136" s="322" t="str">
        <f t="shared" si="1018"/>
        <v/>
      </c>
      <c r="AG2136" s="322" t="str">
        <f t="shared" si="1019"/>
        <v/>
      </c>
      <c r="AI2136">
        <f t="shared" si="1020"/>
        <v>0</v>
      </c>
      <c r="AJ2136">
        <f t="shared" si="1021"/>
        <v>0</v>
      </c>
      <c r="AK2136">
        <f t="shared" si="1022"/>
        <v>0</v>
      </c>
      <c r="AL2136">
        <f t="shared" si="1023"/>
        <v>0</v>
      </c>
      <c r="AM2136">
        <f t="shared" si="1024"/>
        <v>0</v>
      </c>
      <c r="AN2136">
        <f t="shared" si="1025"/>
        <v>0</v>
      </c>
      <c r="AO2136">
        <f t="shared" si="1026"/>
        <v>0</v>
      </c>
      <c r="AP2136">
        <f t="shared" si="1027"/>
        <v>0</v>
      </c>
      <c r="AQ2136">
        <f t="shared" si="1028"/>
        <v>0</v>
      </c>
      <c r="AR2136">
        <f t="shared" si="1029"/>
        <v>0</v>
      </c>
      <c r="AT2136">
        <f t="shared" si="1008"/>
        <v>0</v>
      </c>
      <c r="AU2136">
        <f t="shared" si="1009"/>
        <v>0</v>
      </c>
      <c r="AZ2136">
        <f t="shared" si="1001"/>
        <v>0</v>
      </c>
      <c r="BA2136" t="str">
        <f t="shared" si="1007"/>
        <v/>
      </c>
      <c r="BB2136" t="str">
        <f t="shared" si="1002"/>
        <v/>
      </c>
    </row>
    <row r="2137" spans="2:54" x14ac:dyDescent="0.15">
      <c r="B2137" s="347"/>
      <c r="C2137" s="347"/>
      <c r="D2137" s="347"/>
      <c r="E2137" s="347"/>
      <c r="F2137" s="347"/>
      <c r="G2137" s="347"/>
      <c r="H2137" s="347"/>
      <c r="I2137" s="347"/>
      <c r="J2137" s="347"/>
      <c r="K2137" s="347"/>
      <c r="N2137" s="323" t="str">
        <f t="shared" si="1003"/>
        <v/>
      </c>
      <c r="O2137" s="323" t="str">
        <f t="shared" si="1004"/>
        <v/>
      </c>
      <c r="P2137" s="323" t="str">
        <f t="shared" si="1005"/>
        <v/>
      </c>
      <c r="R2137" s="323" t="str">
        <f t="shared" si="1006"/>
        <v/>
      </c>
      <c r="X2137" s="322" t="str">
        <f t="shared" si="1010"/>
        <v/>
      </c>
      <c r="Y2137" s="322" t="str">
        <f t="shared" si="1011"/>
        <v/>
      </c>
      <c r="Z2137" s="322" t="str">
        <f t="shared" si="1012"/>
        <v/>
      </c>
      <c r="AA2137" s="322" t="str">
        <f t="shared" si="1013"/>
        <v/>
      </c>
      <c r="AB2137" s="322" t="str">
        <f t="shared" si="1014"/>
        <v/>
      </c>
      <c r="AC2137" s="322" t="str">
        <f t="shared" si="1015"/>
        <v/>
      </c>
      <c r="AD2137" s="322" t="str">
        <f t="shared" si="1016"/>
        <v/>
      </c>
      <c r="AE2137" s="322" t="str">
        <f t="shared" si="1017"/>
        <v/>
      </c>
      <c r="AF2137" s="322" t="str">
        <f t="shared" si="1018"/>
        <v/>
      </c>
      <c r="AG2137" s="322" t="str">
        <f t="shared" si="1019"/>
        <v/>
      </c>
      <c r="AI2137">
        <f t="shared" si="1020"/>
        <v>0</v>
      </c>
      <c r="AJ2137">
        <f t="shared" si="1021"/>
        <v>0</v>
      </c>
      <c r="AK2137">
        <f t="shared" si="1022"/>
        <v>0</v>
      </c>
      <c r="AL2137">
        <f t="shared" si="1023"/>
        <v>0</v>
      </c>
      <c r="AM2137">
        <f t="shared" si="1024"/>
        <v>0</v>
      </c>
      <c r="AN2137">
        <f t="shared" si="1025"/>
        <v>0</v>
      </c>
      <c r="AO2137">
        <f t="shared" si="1026"/>
        <v>0</v>
      </c>
      <c r="AP2137">
        <f t="shared" si="1027"/>
        <v>0</v>
      </c>
      <c r="AQ2137">
        <f t="shared" si="1028"/>
        <v>0</v>
      </c>
      <c r="AR2137">
        <f t="shared" si="1029"/>
        <v>0</v>
      </c>
      <c r="AT2137">
        <f t="shared" si="1008"/>
        <v>0</v>
      </c>
      <c r="AU2137">
        <f t="shared" si="1009"/>
        <v>0</v>
      </c>
      <c r="AZ2137">
        <f t="shared" si="1001"/>
        <v>0</v>
      </c>
      <c r="BA2137" t="str">
        <f t="shared" si="1007"/>
        <v/>
      </c>
      <c r="BB2137" t="str">
        <f t="shared" si="1002"/>
        <v/>
      </c>
    </row>
    <row r="2138" spans="2:54" x14ac:dyDescent="0.15">
      <c r="B2138" s="347"/>
      <c r="C2138" s="347"/>
      <c r="D2138" s="347"/>
      <c r="E2138" s="347"/>
      <c r="F2138" s="347"/>
      <c r="G2138" s="347"/>
      <c r="H2138" s="347"/>
      <c r="I2138" s="347"/>
      <c r="J2138" s="347"/>
      <c r="K2138" s="347"/>
      <c r="N2138" s="323" t="str">
        <f t="shared" si="1003"/>
        <v/>
      </c>
      <c r="O2138" s="323" t="str">
        <f t="shared" si="1004"/>
        <v/>
      </c>
      <c r="P2138" s="323" t="str">
        <f t="shared" si="1005"/>
        <v/>
      </c>
      <c r="R2138" s="323" t="str">
        <f t="shared" si="1006"/>
        <v/>
      </c>
      <c r="X2138" s="322" t="str">
        <f t="shared" si="1010"/>
        <v/>
      </c>
      <c r="Y2138" s="322" t="str">
        <f t="shared" si="1011"/>
        <v/>
      </c>
      <c r="Z2138" s="322" t="str">
        <f t="shared" si="1012"/>
        <v/>
      </c>
      <c r="AA2138" s="322" t="str">
        <f t="shared" si="1013"/>
        <v/>
      </c>
      <c r="AB2138" s="322" t="str">
        <f t="shared" si="1014"/>
        <v/>
      </c>
      <c r="AC2138" s="322" t="str">
        <f t="shared" si="1015"/>
        <v/>
      </c>
      <c r="AD2138" s="322" t="str">
        <f t="shared" si="1016"/>
        <v/>
      </c>
      <c r="AE2138" s="322" t="str">
        <f t="shared" si="1017"/>
        <v/>
      </c>
      <c r="AF2138" s="322" t="str">
        <f t="shared" si="1018"/>
        <v/>
      </c>
      <c r="AG2138" s="322" t="str">
        <f t="shared" si="1019"/>
        <v/>
      </c>
      <c r="AI2138">
        <f t="shared" si="1020"/>
        <v>0</v>
      </c>
      <c r="AJ2138">
        <f t="shared" si="1021"/>
        <v>0</v>
      </c>
      <c r="AK2138">
        <f t="shared" si="1022"/>
        <v>0</v>
      </c>
      <c r="AL2138">
        <f t="shared" si="1023"/>
        <v>0</v>
      </c>
      <c r="AM2138">
        <f t="shared" si="1024"/>
        <v>0</v>
      </c>
      <c r="AN2138">
        <f t="shared" si="1025"/>
        <v>0</v>
      </c>
      <c r="AO2138">
        <f t="shared" si="1026"/>
        <v>0</v>
      </c>
      <c r="AP2138">
        <f t="shared" si="1027"/>
        <v>0</v>
      </c>
      <c r="AQ2138">
        <f t="shared" si="1028"/>
        <v>0</v>
      </c>
      <c r="AR2138">
        <f t="shared" si="1029"/>
        <v>0</v>
      </c>
      <c r="AT2138">
        <f t="shared" si="1008"/>
        <v>0</v>
      </c>
      <c r="AU2138">
        <f t="shared" si="1009"/>
        <v>0</v>
      </c>
      <c r="AZ2138">
        <f t="shared" si="1001"/>
        <v>0</v>
      </c>
      <c r="BA2138" t="str">
        <f t="shared" si="1007"/>
        <v/>
      </c>
      <c r="BB2138" t="str">
        <f t="shared" si="1002"/>
        <v/>
      </c>
    </row>
    <row r="2139" spans="2:54" x14ac:dyDescent="0.15">
      <c r="B2139" s="347"/>
      <c r="C2139" s="347"/>
      <c r="D2139" s="347"/>
      <c r="E2139" s="347"/>
      <c r="F2139" s="347"/>
      <c r="G2139" s="347"/>
      <c r="H2139" s="347"/>
      <c r="I2139" s="347"/>
      <c r="J2139" s="347"/>
      <c r="K2139" s="347"/>
      <c r="N2139" s="323" t="str">
        <f t="shared" si="1003"/>
        <v/>
      </c>
      <c r="O2139" s="323" t="str">
        <f t="shared" si="1004"/>
        <v/>
      </c>
      <c r="P2139" s="323" t="str">
        <f t="shared" si="1005"/>
        <v/>
      </c>
      <c r="R2139" s="323" t="str">
        <f t="shared" si="1006"/>
        <v/>
      </c>
      <c r="X2139" s="322" t="str">
        <f t="shared" si="1010"/>
        <v/>
      </c>
      <c r="Y2139" s="322" t="str">
        <f t="shared" si="1011"/>
        <v/>
      </c>
      <c r="Z2139" s="322" t="str">
        <f t="shared" si="1012"/>
        <v/>
      </c>
      <c r="AA2139" s="322" t="str">
        <f t="shared" si="1013"/>
        <v/>
      </c>
      <c r="AB2139" s="322" t="str">
        <f t="shared" si="1014"/>
        <v/>
      </c>
      <c r="AC2139" s="322" t="str">
        <f t="shared" si="1015"/>
        <v/>
      </c>
      <c r="AD2139" s="322" t="str">
        <f t="shared" si="1016"/>
        <v/>
      </c>
      <c r="AE2139" s="322" t="str">
        <f t="shared" si="1017"/>
        <v/>
      </c>
      <c r="AF2139" s="322" t="str">
        <f t="shared" si="1018"/>
        <v/>
      </c>
      <c r="AG2139" s="322" t="str">
        <f t="shared" si="1019"/>
        <v/>
      </c>
      <c r="AI2139">
        <f t="shared" si="1020"/>
        <v>0</v>
      </c>
      <c r="AJ2139">
        <f t="shared" si="1021"/>
        <v>0</v>
      </c>
      <c r="AK2139">
        <f t="shared" si="1022"/>
        <v>0</v>
      </c>
      <c r="AL2139">
        <f t="shared" si="1023"/>
        <v>0</v>
      </c>
      <c r="AM2139">
        <f t="shared" si="1024"/>
        <v>0</v>
      </c>
      <c r="AN2139">
        <f t="shared" si="1025"/>
        <v>0</v>
      </c>
      <c r="AO2139">
        <f t="shared" si="1026"/>
        <v>0</v>
      </c>
      <c r="AP2139">
        <f t="shared" si="1027"/>
        <v>0</v>
      </c>
      <c r="AQ2139">
        <f t="shared" si="1028"/>
        <v>0</v>
      </c>
      <c r="AR2139">
        <f t="shared" si="1029"/>
        <v>0</v>
      </c>
      <c r="AT2139">
        <f t="shared" si="1008"/>
        <v>0</v>
      </c>
      <c r="AU2139">
        <f t="shared" si="1009"/>
        <v>0</v>
      </c>
      <c r="AZ2139">
        <f t="shared" si="1001"/>
        <v>0</v>
      </c>
      <c r="BA2139" t="str">
        <f t="shared" si="1007"/>
        <v/>
      </c>
      <c r="BB2139" t="str">
        <f t="shared" si="1002"/>
        <v/>
      </c>
    </row>
    <row r="2140" spans="2:54" x14ac:dyDescent="0.15">
      <c r="B2140" s="347"/>
      <c r="C2140" s="347"/>
      <c r="D2140" s="347"/>
      <c r="E2140" s="347"/>
      <c r="F2140" s="347"/>
      <c r="G2140" s="347"/>
      <c r="H2140" s="347"/>
      <c r="I2140" s="347"/>
      <c r="J2140" s="347"/>
      <c r="K2140" s="347"/>
      <c r="N2140" s="323" t="str">
        <f t="shared" si="1003"/>
        <v/>
      </c>
      <c r="O2140" s="323" t="str">
        <f t="shared" si="1004"/>
        <v/>
      </c>
      <c r="P2140" s="323" t="str">
        <f t="shared" si="1005"/>
        <v/>
      </c>
      <c r="R2140" s="323" t="str">
        <f t="shared" si="1006"/>
        <v/>
      </c>
      <c r="X2140" s="322" t="str">
        <f t="shared" si="1010"/>
        <v/>
      </c>
      <c r="Y2140" s="322" t="str">
        <f t="shared" si="1011"/>
        <v/>
      </c>
      <c r="Z2140" s="322" t="str">
        <f t="shared" si="1012"/>
        <v/>
      </c>
      <c r="AA2140" s="322" t="str">
        <f t="shared" si="1013"/>
        <v/>
      </c>
      <c r="AB2140" s="322" t="str">
        <f t="shared" si="1014"/>
        <v/>
      </c>
      <c r="AC2140" s="322" t="str">
        <f t="shared" si="1015"/>
        <v/>
      </c>
      <c r="AD2140" s="322" t="str">
        <f t="shared" si="1016"/>
        <v/>
      </c>
      <c r="AE2140" s="322" t="str">
        <f t="shared" si="1017"/>
        <v/>
      </c>
      <c r="AF2140" s="322" t="str">
        <f t="shared" si="1018"/>
        <v/>
      </c>
      <c r="AG2140" s="322" t="str">
        <f t="shared" si="1019"/>
        <v/>
      </c>
      <c r="AI2140">
        <f t="shared" si="1020"/>
        <v>0</v>
      </c>
      <c r="AJ2140">
        <f t="shared" si="1021"/>
        <v>0</v>
      </c>
      <c r="AK2140">
        <f t="shared" si="1022"/>
        <v>0</v>
      </c>
      <c r="AL2140">
        <f t="shared" si="1023"/>
        <v>0</v>
      </c>
      <c r="AM2140">
        <f t="shared" si="1024"/>
        <v>0</v>
      </c>
      <c r="AN2140">
        <f t="shared" si="1025"/>
        <v>0</v>
      </c>
      <c r="AO2140">
        <f t="shared" si="1026"/>
        <v>0</v>
      </c>
      <c r="AP2140">
        <f t="shared" si="1027"/>
        <v>0</v>
      </c>
      <c r="AQ2140">
        <f t="shared" si="1028"/>
        <v>0</v>
      </c>
      <c r="AR2140">
        <f t="shared" si="1029"/>
        <v>0</v>
      </c>
      <c r="AT2140">
        <f t="shared" si="1008"/>
        <v>0</v>
      </c>
      <c r="AU2140">
        <f t="shared" si="1009"/>
        <v>0</v>
      </c>
      <c r="AZ2140">
        <f t="shared" si="1001"/>
        <v>0</v>
      </c>
      <c r="BA2140" t="str">
        <f t="shared" si="1007"/>
        <v/>
      </c>
      <c r="BB2140" t="str">
        <f t="shared" si="1002"/>
        <v/>
      </c>
    </row>
    <row r="2141" spans="2:54" x14ac:dyDescent="0.15">
      <c r="B2141" s="347"/>
      <c r="C2141" s="347"/>
      <c r="D2141" s="347"/>
      <c r="E2141" s="347"/>
      <c r="F2141" s="347"/>
      <c r="G2141" s="347"/>
      <c r="H2141" s="347"/>
      <c r="I2141" s="347"/>
      <c r="J2141" s="347"/>
      <c r="K2141" s="347"/>
      <c r="N2141" s="323" t="str">
        <f t="shared" si="1003"/>
        <v/>
      </c>
      <c r="O2141" s="323" t="str">
        <f t="shared" si="1004"/>
        <v/>
      </c>
      <c r="P2141" s="323" t="str">
        <f t="shared" si="1005"/>
        <v/>
      </c>
      <c r="R2141" s="323" t="str">
        <f t="shared" si="1006"/>
        <v/>
      </c>
      <c r="X2141" s="322" t="str">
        <f t="shared" si="1010"/>
        <v/>
      </c>
      <c r="Y2141" s="322" t="str">
        <f t="shared" si="1011"/>
        <v/>
      </c>
      <c r="Z2141" s="322" t="str">
        <f t="shared" si="1012"/>
        <v/>
      </c>
      <c r="AA2141" s="322" t="str">
        <f t="shared" si="1013"/>
        <v/>
      </c>
      <c r="AB2141" s="322" t="str">
        <f t="shared" si="1014"/>
        <v/>
      </c>
      <c r="AC2141" s="322" t="str">
        <f t="shared" si="1015"/>
        <v/>
      </c>
      <c r="AD2141" s="322" t="str">
        <f t="shared" si="1016"/>
        <v/>
      </c>
      <c r="AE2141" s="322" t="str">
        <f t="shared" si="1017"/>
        <v/>
      </c>
      <c r="AF2141" s="322" t="str">
        <f t="shared" si="1018"/>
        <v/>
      </c>
      <c r="AG2141" s="322" t="str">
        <f t="shared" si="1019"/>
        <v/>
      </c>
      <c r="AI2141">
        <f t="shared" si="1020"/>
        <v>0</v>
      </c>
      <c r="AJ2141">
        <f t="shared" si="1021"/>
        <v>0</v>
      </c>
      <c r="AK2141">
        <f t="shared" si="1022"/>
        <v>0</v>
      </c>
      <c r="AL2141">
        <f t="shared" si="1023"/>
        <v>0</v>
      </c>
      <c r="AM2141">
        <f t="shared" si="1024"/>
        <v>0</v>
      </c>
      <c r="AN2141">
        <f t="shared" si="1025"/>
        <v>0</v>
      </c>
      <c r="AO2141">
        <f t="shared" si="1026"/>
        <v>0</v>
      </c>
      <c r="AP2141">
        <f t="shared" si="1027"/>
        <v>0</v>
      </c>
      <c r="AQ2141">
        <f t="shared" si="1028"/>
        <v>0</v>
      </c>
      <c r="AR2141">
        <f t="shared" si="1029"/>
        <v>0</v>
      </c>
      <c r="AT2141">
        <f t="shared" si="1008"/>
        <v>0</v>
      </c>
      <c r="AU2141">
        <f t="shared" si="1009"/>
        <v>0</v>
      </c>
      <c r="AZ2141">
        <f t="shared" si="1001"/>
        <v>0</v>
      </c>
      <c r="BA2141" t="str">
        <f t="shared" si="1007"/>
        <v/>
      </c>
      <c r="BB2141" t="str">
        <f t="shared" si="1002"/>
        <v/>
      </c>
    </row>
    <row r="2142" spans="2:54" x14ac:dyDescent="0.15">
      <c r="B2142" s="347"/>
      <c r="C2142" s="347"/>
      <c r="D2142" s="347"/>
      <c r="E2142" s="347"/>
      <c r="F2142" s="347"/>
      <c r="G2142" s="347"/>
      <c r="H2142" s="347"/>
      <c r="I2142" s="347"/>
      <c r="J2142" s="347"/>
      <c r="K2142" s="347"/>
      <c r="N2142" s="323" t="str">
        <f t="shared" si="1003"/>
        <v/>
      </c>
      <c r="O2142" s="323" t="str">
        <f t="shared" si="1004"/>
        <v/>
      </c>
      <c r="P2142" s="323" t="str">
        <f t="shared" si="1005"/>
        <v/>
      </c>
      <c r="R2142" s="323" t="str">
        <f t="shared" si="1006"/>
        <v/>
      </c>
      <c r="X2142" s="322" t="str">
        <f t="shared" si="1010"/>
        <v/>
      </c>
      <c r="Y2142" s="322" t="str">
        <f t="shared" si="1011"/>
        <v/>
      </c>
      <c r="Z2142" s="322" t="str">
        <f t="shared" si="1012"/>
        <v/>
      </c>
      <c r="AA2142" s="322" t="str">
        <f t="shared" si="1013"/>
        <v/>
      </c>
      <c r="AB2142" s="322" t="str">
        <f t="shared" si="1014"/>
        <v/>
      </c>
      <c r="AC2142" s="322" t="str">
        <f t="shared" si="1015"/>
        <v/>
      </c>
      <c r="AD2142" s="322" t="str">
        <f t="shared" si="1016"/>
        <v/>
      </c>
      <c r="AE2142" s="322" t="str">
        <f t="shared" si="1017"/>
        <v/>
      </c>
      <c r="AF2142" s="322" t="str">
        <f t="shared" si="1018"/>
        <v/>
      </c>
      <c r="AG2142" s="322" t="str">
        <f t="shared" si="1019"/>
        <v/>
      </c>
      <c r="AI2142">
        <f t="shared" si="1020"/>
        <v>0</v>
      </c>
      <c r="AJ2142">
        <f t="shared" si="1021"/>
        <v>0</v>
      </c>
      <c r="AK2142">
        <f t="shared" si="1022"/>
        <v>0</v>
      </c>
      <c r="AL2142">
        <f t="shared" si="1023"/>
        <v>0</v>
      </c>
      <c r="AM2142">
        <f t="shared" si="1024"/>
        <v>0</v>
      </c>
      <c r="AN2142">
        <f t="shared" si="1025"/>
        <v>0</v>
      </c>
      <c r="AO2142">
        <f t="shared" si="1026"/>
        <v>0</v>
      </c>
      <c r="AP2142">
        <f t="shared" si="1027"/>
        <v>0</v>
      </c>
      <c r="AQ2142">
        <f t="shared" si="1028"/>
        <v>0</v>
      </c>
      <c r="AR2142">
        <f t="shared" si="1029"/>
        <v>0</v>
      </c>
      <c r="AT2142">
        <f t="shared" si="1008"/>
        <v>0</v>
      </c>
      <c r="AU2142">
        <f t="shared" si="1009"/>
        <v>0</v>
      </c>
      <c r="AZ2142">
        <f t="shared" si="1001"/>
        <v>0</v>
      </c>
      <c r="BA2142" t="str">
        <f t="shared" si="1007"/>
        <v/>
      </c>
      <c r="BB2142" t="str">
        <f t="shared" si="1002"/>
        <v/>
      </c>
    </row>
    <row r="2143" spans="2:54" x14ac:dyDescent="0.15">
      <c r="B2143" s="347"/>
      <c r="C2143" s="347"/>
      <c r="D2143" s="347"/>
      <c r="E2143" s="347"/>
      <c r="F2143" s="347"/>
      <c r="G2143" s="347"/>
      <c r="H2143" s="347"/>
      <c r="I2143" s="347"/>
      <c r="J2143" s="347"/>
      <c r="K2143" s="347"/>
      <c r="N2143" s="323" t="str">
        <f t="shared" si="1003"/>
        <v/>
      </c>
      <c r="O2143" s="323" t="str">
        <f t="shared" si="1004"/>
        <v/>
      </c>
      <c r="P2143" s="323" t="str">
        <f t="shared" si="1005"/>
        <v/>
      </c>
      <c r="R2143" s="323" t="str">
        <f t="shared" si="1006"/>
        <v/>
      </c>
      <c r="X2143" s="322" t="str">
        <f t="shared" si="1010"/>
        <v/>
      </c>
      <c r="Y2143" s="322" t="str">
        <f t="shared" si="1011"/>
        <v/>
      </c>
      <c r="Z2143" s="322" t="str">
        <f t="shared" si="1012"/>
        <v/>
      </c>
      <c r="AA2143" s="322" t="str">
        <f t="shared" si="1013"/>
        <v/>
      </c>
      <c r="AB2143" s="322" t="str">
        <f t="shared" si="1014"/>
        <v/>
      </c>
      <c r="AC2143" s="322" t="str">
        <f t="shared" si="1015"/>
        <v/>
      </c>
      <c r="AD2143" s="322" t="str">
        <f t="shared" si="1016"/>
        <v/>
      </c>
      <c r="AE2143" s="322" t="str">
        <f t="shared" si="1017"/>
        <v/>
      </c>
      <c r="AF2143" s="322" t="str">
        <f t="shared" si="1018"/>
        <v/>
      </c>
      <c r="AG2143" s="322" t="str">
        <f t="shared" si="1019"/>
        <v/>
      </c>
      <c r="AI2143">
        <f t="shared" si="1020"/>
        <v>0</v>
      </c>
      <c r="AJ2143">
        <f t="shared" si="1021"/>
        <v>0</v>
      </c>
      <c r="AK2143">
        <f t="shared" si="1022"/>
        <v>0</v>
      </c>
      <c r="AL2143">
        <f t="shared" si="1023"/>
        <v>0</v>
      </c>
      <c r="AM2143">
        <f t="shared" si="1024"/>
        <v>0</v>
      </c>
      <c r="AN2143">
        <f t="shared" si="1025"/>
        <v>0</v>
      </c>
      <c r="AO2143">
        <f t="shared" si="1026"/>
        <v>0</v>
      </c>
      <c r="AP2143">
        <f t="shared" si="1027"/>
        <v>0</v>
      </c>
      <c r="AQ2143">
        <f t="shared" si="1028"/>
        <v>0</v>
      </c>
      <c r="AR2143">
        <f t="shared" si="1029"/>
        <v>0</v>
      </c>
      <c r="AT2143">
        <f t="shared" si="1008"/>
        <v>0</v>
      </c>
      <c r="AU2143">
        <f t="shared" si="1009"/>
        <v>0</v>
      </c>
      <c r="AZ2143">
        <f t="shared" si="1001"/>
        <v>0</v>
      </c>
      <c r="BA2143" t="str">
        <f t="shared" si="1007"/>
        <v/>
      </c>
      <c r="BB2143" t="str">
        <f t="shared" si="1002"/>
        <v/>
      </c>
    </row>
    <row r="2144" spans="2:54" x14ac:dyDescent="0.15">
      <c r="B2144" s="347"/>
      <c r="C2144" s="347"/>
      <c r="D2144" s="347"/>
      <c r="E2144" s="347"/>
      <c r="F2144" s="347"/>
      <c r="G2144" s="347"/>
      <c r="H2144" s="347"/>
      <c r="I2144" s="347"/>
      <c r="J2144" s="347"/>
      <c r="K2144" s="347"/>
      <c r="N2144" s="323" t="str">
        <f t="shared" si="1003"/>
        <v/>
      </c>
      <c r="O2144" s="323" t="str">
        <f t="shared" si="1004"/>
        <v/>
      </c>
      <c r="P2144" s="323" t="str">
        <f t="shared" si="1005"/>
        <v/>
      </c>
      <c r="R2144" s="323" t="str">
        <f t="shared" si="1006"/>
        <v/>
      </c>
      <c r="X2144" s="322" t="str">
        <f t="shared" si="1010"/>
        <v/>
      </c>
      <c r="Y2144" s="322" t="str">
        <f t="shared" si="1011"/>
        <v/>
      </c>
      <c r="Z2144" s="322" t="str">
        <f t="shared" si="1012"/>
        <v/>
      </c>
      <c r="AA2144" s="322" t="str">
        <f t="shared" si="1013"/>
        <v/>
      </c>
      <c r="AB2144" s="322" t="str">
        <f t="shared" si="1014"/>
        <v/>
      </c>
      <c r="AC2144" s="322" t="str">
        <f t="shared" si="1015"/>
        <v/>
      </c>
      <c r="AD2144" s="322" t="str">
        <f t="shared" si="1016"/>
        <v/>
      </c>
      <c r="AE2144" s="322" t="str">
        <f t="shared" si="1017"/>
        <v/>
      </c>
      <c r="AF2144" s="322" t="str">
        <f t="shared" si="1018"/>
        <v/>
      </c>
      <c r="AG2144" s="322" t="str">
        <f t="shared" si="1019"/>
        <v/>
      </c>
      <c r="AI2144">
        <f t="shared" si="1020"/>
        <v>0</v>
      </c>
      <c r="AJ2144">
        <f t="shared" si="1021"/>
        <v>0</v>
      </c>
      <c r="AK2144">
        <f t="shared" si="1022"/>
        <v>0</v>
      </c>
      <c r="AL2144">
        <f t="shared" si="1023"/>
        <v>0</v>
      </c>
      <c r="AM2144">
        <f t="shared" si="1024"/>
        <v>0</v>
      </c>
      <c r="AN2144">
        <f t="shared" si="1025"/>
        <v>0</v>
      </c>
      <c r="AO2144">
        <f t="shared" si="1026"/>
        <v>0</v>
      </c>
      <c r="AP2144">
        <f t="shared" si="1027"/>
        <v>0</v>
      </c>
      <c r="AQ2144">
        <f t="shared" si="1028"/>
        <v>0</v>
      </c>
      <c r="AR2144">
        <f t="shared" si="1029"/>
        <v>0</v>
      </c>
      <c r="AT2144">
        <f t="shared" si="1008"/>
        <v>0</v>
      </c>
      <c r="AU2144">
        <f t="shared" si="1009"/>
        <v>0</v>
      </c>
      <c r="AZ2144">
        <f t="shared" si="1001"/>
        <v>0</v>
      </c>
      <c r="BA2144" t="str">
        <f t="shared" si="1007"/>
        <v/>
      </c>
      <c r="BB2144" t="str">
        <f t="shared" si="1002"/>
        <v/>
      </c>
    </row>
    <row r="2145" spans="2:54" x14ac:dyDescent="0.15">
      <c r="B2145" s="347"/>
      <c r="C2145" s="347"/>
      <c r="D2145" s="347"/>
      <c r="E2145" s="347"/>
      <c r="F2145" s="347"/>
      <c r="G2145" s="347"/>
      <c r="H2145" s="347"/>
      <c r="I2145" s="347"/>
      <c r="J2145" s="347"/>
      <c r="K2145" s="347"/>
      <c r="N2145" s="323" t="str">
        <f t="shared" si="1003"/>
        <v/>
      </c>
      <c r="O2145" s="323" t="str">
        <f t="shared" si="1004"/>
        <v/>
      </c>
      <c r="P2145" s="323" t="str">
        <f t="shared" si="1005"/>
        <v/>
      </c>
      <c r="R2145" s="323" t="str">
        <f t="shared" si="1006"/>
        <v/>
      </c>
      <c r="X2145" s="322" t="str">
        <f t="shared" si="1010"/>
        <v/>
      </c>
      <c r="Y2145" s="322" t="str">
        <f t="shared" si="1011"/>
        <v/>
      </c>
      <c r="Z2145" s="322" t="str">
        <f t="shared" si="1012"/>
        <v/>
      </c>
      <c r="AA2145" s="322" t="str">
        <f t="shared" si="1013"/>
        <v/>
      </c>
      <c r="AB2145" s="322" t="str">
        <f t="shared" si="1014"/>
        <v/>
      </c>
      <c r="AC2145" s="322" t="str">
        <f t="shared" si="1015"/>
        <v/>
      </c>
      <c r="AD2145" s="322" t="str">
        <f t="shared" si="1016"/>
        <v/>
      </c>
      <c r="AE2145" s="322" t="str">
        <f t="shared" si="1017"/>
        <v/>
      </c>
      <c r="AF2145" s="322" t="str">
        <f t="shared" si="1018"/>
        <v/>
      </c>
      <c r="AG2145" s="322" t="str">
        <f t="shared" si="1019"/>
        <v/>
      </c>
      <c r="AI2145">
        <f t="shared" si="1020"/>
        <v>0</v>
      </c>
      <c r="AJ2145">
        <f t="shared" si="1021"/>
        <v>0</v>
      </c>
      <c r="AK2145">
        <f t="shared" si="1022"/>
        <v>0</v>
      </c>
      <c r="AL2145">
        <f t="shared" si="1023"/>
        <v>0</v>
      </c>
      <c r="AM2145">
        <f t="shared" si="1024"/>
        <v>0</v>
      </c>
      <c r="AN2145">
        <f t="shared" si="1025"/>
        <v>0</v>
      </c>
      <c r="AO2145">
        <f t="shared" si="1026"/>
        <v>0</v>
      </c>
      <c r="AP2145">
        <f t="shared" si="1027"/>
        <v>0</v>
      </c>
      <c r="AQ2145">
        <f t="shared" si="1028"/>
        <v>0</v>
      </c>
      <c r="AR2145">
        <f t="shared" si="1029"/>
        <v>0</v>
      </c>
      <c r="AT2145">
        <f t="shared" si="1008"/>
        <v>0</v>
      </c>
      <c r="AU2145">
        <f t="shared" si="1009"/>
        <v>0</v>
      </c>
      <c r="AZ2145">
        <f t="shared" si="1001"/>
        <v>0</v>
      </c>
      <c r="BA2145" t="str">
        <f t="shared" si="1007"/>
        <v/>
      </c>
      <c r="BB2145" t="str">
        <f t="shared" si="1002"/>
        <v/>
      </c>
    </row>
    <row r="2146" spans="2:54" x14ac:dyDescent="0.15">
      <c r="B2146" s="347"/>
      <c r="C2146" s="347"/>
      <c r="D2146" s="347"/>
      <c r="E2146" s="347"/>
      <c r="F2146" s="347"/>
      <c r="G2146" s="347"/>
      <c r="H2146" s="347"/>
      <c r="I2146" s="347"/>
      <c r="J2146" s="347"/>
      <c r="K2146" s="347"/>
      <c r="N2146" s="323" t="str">
        <f t="shared" si="1003"/>
        <v/>
      </c>
      <c r="O2146" s="323" t="str">
        <f t="shared" si="1004"/>
        <v/>
      </c>
      <c r="P2146" s="323" t="str">
        <f t="shared" si="1005"/>
        <v/>
      </c>
      <c r="R2146" s="323" t="str">
        <f t="shared" si="1006"/>
        <v/>
      </c>
      <c r="X2146" s="322" t="str">
        <f t="shared" si="1010"/>
        <v/>
      </c>
      <c r="Y2146" s="322" t="str">
        <f t="shared" si="1011"/>
        <v/>
      </c>
      <c r="Z2146" s="322" t="str">
        <f t="shared" si="1012"/>
        <v/>
      </c>
      <c r="AA2146" s="322" t="str">
        <f t="shared" si="1013"/>
        <v/>
      </c>
      <c r="AB2146" s="322" t="str">
        <f t="shared" si="1014"/>
        <v/>
      </c>
      <c r="AC2146" s="322" t="str">
        <f t="shared" si="1015"/>
        <v/>
      </c>
      <c r="AD2146" s="322" t="str">
        <f t="shared" si="1016"/>
        <v/>
      </c>
      <c r="AE2146" s="322" t="str">
        <f t="shared" si="1017"/>
        <v/>
      </c>
      <c r="AF2146" s="322" t="str">
        <f t="shared" si="1018"/>
        <v/>
      </c>
      <c r="AG2146" s="322" t="str">
        <f t="shared" si="1019"/>
        <v/>
      </c>
      <c r="AI2146">
        <f t="shared" si="1020"/>
        <v>0</v>
      </c>
      <c r="AJ2146">
        <f t="shared" si="1021"/>
        <v>0</v>
      </c>
      <c r="AK2146">
        <f t="shared" si="1022"/>
        <v>0</v>
      </c>
      <c r="AL2146">
        <f t="shared" si="1023"/>
        <v>0</v>
      </c>
      <c r="AM2146">
        <f t="shared" si="1024"/>
        <v>0</v>
      </c>
      <c r="AN2146">
        <f t="shared" si="1025"/>
        <v>0</v>
      </c>
      <c r="AO2146">
        <f t="shared" si="1026"/>
        <v>0</v>
      </c>
      <c r="AP2146">
        <f t="shared" si="1027"/>
        <v>0</v>
      </c>
      <c r="AQ2146">
        <f t="shared" si="1028"/>
        <v>0</v>
      </c>
      <c r="AR2146">
        <f t="shared" si="1029"/>
        <v>0</v>
      </c>
      <c r="AT2146">
        <f t="shared" si="1008"/>
        <v>0</v>
      </c>
      <c r="AU2146">
        <f t="shared" si="1009"/>
        <v>0</v>
      </c>
      <c r="AZ2146">
        <f t="shared" si="1001"/>
        <v>0</v>
      </c>
      <c r="BA2146" t="str">
        <f t="shared" si="1007"/>
        <v/>
      </c>
      <c r="BB2146" t="str">
        <f t="shared" si="1002"/>
        <v/>
      </c>
    </row>
    <row r="2147" spans="2:54" x14ac:dyDescent="0.15">
      <c r="B2147" s="347"/>
      <c r="C2147" s="347"/>
      <c r="D2147" s="347"/>
      <c r="E2147" s="347"/>
      <c r="F2147" s="347"/>
      <c r="G2147" s="347"/>
      <c r="H2147" s="347"/>
      <c r="I2147" s="347"/>
      <c r="J2147" s="347"/>
      <c r="K2147" s="347"/>
      <c r="N2147" s="323" t="str">
        <f t="shared" si="1003"/>
        <v/>
      </c>
      <c r="O2147" s="323" t="str">
        <f t="shared" si="1004"/>
        <v/>
      </c>
      <c r="P2147" s="323" t="str">
        <f t="shared" si="1005"/>
        <v/>
      </c>
      <c r="R2147" s="323" t="str">
        <f t="shared" si="1006"/>
        <v/>
      </c>
      <c r="X2147" s="322" t="str">
        <f t="shared" si="1010"/>
        <v/>
      </c>
      <c r="Y2147" s="322" t="str">
        <f t="shared" si="1011"/>
        <v/>
      </c>
      <c r="Z2147" s="322" t="str">
        <f t="shared" si="1012"/>
        <v/>
      </c>
      <c r="AA2147" s="322" t="str">
        <f t="shared" si="1013"/>
        <v/>
      </c>
      <c r="AB2147" s="322" t="str">
        <f t="shared" si="1014"/>
        <v/>
      </c>
      <c r="AC2147" s="322" t="str">
        <f t="shared" si="1015"/>
        <v/>
      </c>
      <c r="AD2147" s="322" t="str">
        <f t="shared" si="1016"/>
        <v/>
      </c>
      <c r="AE2147" s="322" t="str">
        <f t="shared" si="1017"/>
        <v/>
      </c>
      <c r="AF2147" s="322" t="str">
        <f t="shared" si="1018"/>
        <v/>
      </c>
      <c r="AG2147" s="322" t="str">
        <f t="shared" si="1019"/>
        <v/>
      </c>
      <c r="AI2147">
        <f t="shared" si="1020"/>
        <v>0</v>
      </c>
      <c r="AJ2147">
        <f t="shared" si="1021"/>
        <v>0</v>
      </c>
      <c r="AK2147">
        <f t="shared" si="1022"/>
        <v>0</v>
      </c>
      <c r="AL2147">
        <f t="shared" si="1023"/>
        <v>0</v>
      </c>
      <c r="AM2147">
        <f t="shared" si="1024"/>
        <v>0</v>
      </c>
      <c r="AN2147">
        <f t="shared" si="1025"/>
        <v>0</v>
      </c>
      <c r="AO2147">
        <f t="shared" si="1026"/>
        <v>0</v>
      </c>
      <c r="AP2147">
        <f t="shared" si="1027"/>
        <v>0</v>
      </c>
      <c r="AQ2147">
        <f t="shared" si="1028"/>
        <v>0</v>
      </c>
      <c r="AR2147">
        <f t="shared" si="1029"/>
        <v>0</v>
      </c>
      <c r="AT2147">
        <f t="shared" si="1008"/>
        <v>0</v>
      </c>
      <c r="AU2147">
        <f t="shared" si="1009"/>
        <v>0</v>
      </c>
      <c r="AZ2147">
        <f t="shared" ref="AZ2147:AZ2210" si="1030">COUNT(B2147:K2147)</f>
        <v>0</v>
      </c>
      <c r="BA2147" t="str">
        <f t="shared" si="1007"/>
        <v/>
      </c>
      <c r="BB2147" t="str">
        <f t="shared" si="1002"/>
        <v/>
      </c>
    </row>
    <row r="2148" spans="2:54" x14ac:dyDescent="0.15">
      <c r="B2148" s="347"/>
      <c r="C2148" s="347"/>
      <c r="D2148" s="347"/>
      <c r="E2148" s="347"/>
      <c r="F2148" s="347"/>
      <c r="G2148" s="347"/>
      <c r="H2148" s="347"/>
      <c r="I2148" s="347"/>
      <c r="J2148" s="347"/>
      <c r="K2148" s="347"/>
      <c r="N2148" s="323" t="str">
        <f t="shared" si="1003"/>
        <v/>
      </c>
      <c r="O2148" s="323" t="str">
        <f t="shared" si="1004"/>
        <v/>
      </c>
      <c r="P2148" s="323" t="str">
        <f t="shared" si="1005"/>
        <v/>
      </c>
      <c r="R2148" s="323" t="str">
        <f t="shared" si="1006"/>
        <v/>
      </c>
      <c r="X2148" s="322" t="str">
        <f t="shared" si="1010"/>
        <v/>
      </c>
      <c r="Y2148" s="322" t="str">
        <f t="shared" si="1011"/>
        <v/>
      </c>
      <c r="Z2148" s="322" t="str">
        <f t="shared" si="1012"/>
        <v/>
      </c>
      <c r="AA2148" s="322" t="str">
        <f t="shared" si="1013"/>
        <v/>
      </c>
      <c r="AB2148" s="322" t="str">
        <f t="shared" si="1014"/>
        <v/>
      </c>
      <c r="AC2148" s="322" t="str">
        <f t="shared" si="1015"/>
        <v/>
      </c>
      <c r="AD2148" s="322" t="str">
        <f t="shared" si="1016"/>
        <v/>
      </c>
      <c r="AE2148" s="322" t="str">
        <f t="shared" si="1017"/>
        <v/>
      </c>
      <c r="AF2148" s="322" t="str">
        <f t="shared" si="1018"/>
        <v/>
      </c>
      <c r="AG2148" s="322" t="str">
        <f t="shared" si="1019"/>
        <v/>
      </c>
      <c r="AI2148">
        <f t="shared" si="1020"/>
        <v>0</v>
      </c>
      <c r="AJ2148">
        <f t="shared" si="1021"/>
        <v>0</v>
      </c>
      <c r="AK2148">
        <f t="shared" si="1022"/>
        <v>0</v>
      </c>
      <c r="AL2148">
        <f t="shared" si="1023"/>
        <v>0</v>
      </c>
      <c r="AM2148">
        <f t="shared" si="1024"/>
        <v>0</v>
      </c>
      <c r="AN2148">
        <f t="shared" si="1025"/>
        <v>0</v>
      </c>
      <c r="AO2148">
        <f t="shared" si="1026"/>
        <v>0</v>
      </c>
      <c r="AP2148">
        <f t="shared" si="1027"/>
        <v>0</v>
      </c>
      <c r="AQ2148">
        <f t="shared" si="1028"/>
        <v>0</v>
      </c>
      <c r="AR2148">
        <f t="shared" si="1029"/>
        <v>0</v>
      </c>
      <c r="AT2148">
        <f t="shared" si="1008"/>
        <v>0</v>
      </c>
      <c r="AU2148">
        <f t="shared" si="1009"/>
        <v>0</v>
      </c>
      <c r="AZ2148">
        <f t="shared" si="1030"/>
        <v>0</v>
      </c>
      <c r="BA2148" t="str">
        <f t="shared" si="1007"/>
        <v/>
      </c>
      <c r="BB2148" t="str">
        <f t="shared" ref="BB2148:BB2211" si="1031">IF(AZ2148=10,BA2148/AZ2148,"")</f>
        <v/>
      </c>
    </row>
    <row r="2149" spans="2:54" x14ac:dyDescent="0.15">
      <c r="B2149" s="347"/>
      <c r="C2149" s="347"/>
      <c r="D2149" s="347"/>
      <c r="E2149" s="347"/>
      <c r="F2149" s="347"/>
      <c r="G2149" s="347"/>
      <c r="H2149" s="347"/>
      <c r="I2149" s="347"/>
      <c r="J2149" s="347"/>
      <c r="K2149" s="347"/>
      <c r="N2149" s="323" t="str">
        <f t="shared" si="1003"/>
        <v/>
      </c>
      <c r="O2149" s="323" t="str">
        <f t="shared" si="1004"/>
        <v/>
      </c>
      <c r="P2149" s="323" t="str">
        <f t="shared" si="1005"/>
        <v/>
      </c>
      <c r="R2149" s="323" t="str">
        <f t="shared" si="1006"/>
        <v/>
      </c>
      <c r="X2149" s="322" t="str">
        <f t="shared" si="1010"/>
        <v/>
      </c>
      <c r="Y2149" s="322" t="str">
        <f t="shared" si="1011"/>
        <v/>
      </c>
      <c r="Z2149" s="322" t="str">
        <f t="shared" si="1012"/>
        <v/>
      </c>
      <c r="AA2149" s="322" t="str">
        <f t="shared" si="1013"/>
        <v/>
      </c>
      <c r="AB2149" s="322" t="str">
        <f t="shared" si="1014"/>
        <v/>
      </c>
      <c r="AC2149" s="322" t="str">
        <f t="shared" si="1015"/>
        <v/>
      </c>
      <c r="AD2149" s="322" t="str">
        <f t="shared" si="1016"/>
        <v/>
      </c>
      <c r="AE2149" s="322" t="str">
        <f t="shared" si="1017"/>
        <v/>
      </c>
      <c r="AF2149" s="322" t="str">
        <f t="shared" si="1018"/>
        <v/>
      </c>
      <c r="AG2149" s="322" t="str">
        <f t="shared" si="1019"/>
        <v/>
      </c>
      <c r="AI2149">
        <f t="shared" si="1020"/>
        <v>0</v>
      </c>
      <c r="AJ2149">
        <f t="shared" si="1021"/>
        <v>0</v>
      </c>
      <c r="AK2149">
        <f t="shared" si="1022"/>
        <v>0</v>
      </c>
      <c r="AL2149">
        <f t="shared" si="1023"/>
        <v>0</v>
      </c>
      <c r="AM2149">
        <f t="shared" si="1024"/>
        <v>0</v>
      </c>
      <c r="AN2149">
        <f t="shared" si="1025"/>
        <v>0</v>
      </c>
      <c r="AO2149">
        <f t="shared" si="1026"/>
        <v>0</v>
      </c>
      <c r="AP2149">
        <f t="shared" si="1027"/>
        <v>0</v>
      </c>
      <c r="AQ2149">
        <f t="shared" si="1028"/>
        <v>0</v>
      </c>
      <c r="AR2149">
        <f t="shared" si="1029"/>
        <v>0</v>
      </c>
      <c r="AT2149">
        <f t="shared" si="1008"/>
        <v>0</v>
      </c>
      <c r="AU2149">
        <f t="shared" si="1009"/>
        <v>0</v>
      </c>
      <c r="AZ2149">
        <f t="shared" si="1030"/>
        <v>0</v>
      </c>
      <c r="BA2149" t="str">
        <f t="shared" si="1007"/>
        <v/>
      </c>
      <c r="BB2149" t="str">
        <f t="shared" si="1031"/>
        <v/>
      </c>
    </row>
    <row r="2150" spans="2:54" x14ac:dyDescent="0.15">
      <c r="B2150" s="347"/>
      <c r="C2150" s="347"/>
      <c r="D2150" s="347"/>
      <c r="E2150" s="347"/>
      <c r="F2150" s="347"/>
      <c r="G2150" s="347"/>
      <c r="H2150" s="347"/>
      <c r="I2150" s="347"/>
      <c r="J2150" s="347"/>
      <c r="K2150" s="347"/>
      <c r="N2150" s="323" t="str">
        <f t="shared" si="1003"/>
        <v/>
      </c>
      <c r="O2150" s="323" t="str">
        <f t="shared" si="1004"/>
        <v/>
      </c>
      <c r="P2150" s="323" t="str">
        <f t="shared" si="1005"/>
        <v/>
      </c>
      <c r="R2150" s="323" t="str">
        <f t="shared" si="1006"/>
        <v/>
      </c>
      <c r="X2150" s="322" t="str">
        <f t="shared" si="1010"/>
        <v/>
      </c>
      <c r="Y2150" s="322" t="str">
        <f t="shared" si="1011"/>
        <v/>
      </c>
      <c r="Z2150" s="322" t="str">
        <f t="shared" si="1012"/>
        <v/>
      </c>
      <c r="AA2150" s="322" t="str">
        <f t="shared" si="1013"/>
        <v/>
      </c>
      <c r="AB2150" s="322" t="str">
        <f t="shared" si="1014"/>
        <v/>
      </c>
      <c r="AC2150" s="322" t="str">
        <f t="shared" si="1015"/>
        <v/>
      </c>
      <c r="AD2150" s="322" t="str">
        <f t="shared" si="1016"/>
        <v/>
      </c>
      <c r="AE2150" s="322" t="str">
        <f t="shared" si="1017"/>
        <v/>
      </c>
      <c r="AF2150" s="322" t="str">
        <f t="shared" si="1018"/>
        <v/>
      </c>
      <c r="AG2150" s="322" t="str">
        <f t="shared" si="1019"/>
        <v/>
      </c>
      <c r="AI2150">
        <f t="shared" si="1020"/>
        <v>0</v>
      </c>
      <c r="AJ2150">
        <f t="shared" si="1021"/>
        <v>0</v>
      </c>
      <c r="AK2150">
        <f t="shared" si="1022"/>
        <v>0</v>
      </c>
      <c r="AL2150">
        <f t="shared" si="1023"/>
        <v>0</v>
      </c>
      <c r="AM2150">
        <f t="shared" si="1024"/>
        <v>0</v>
      </c>
      <c r="AN2150">
        <f t="shared" si="1025"/>
        <v>0</v>
      </c>
      <c r="AO2150">
        <f t="shared" si="1026"/>
        <v>0</v>
      </c>
      <c r="AP2150">
        <f t="shared" si="1027"/>
        <v>0</v>
      </c>
      <c r="AQ2150">
        <f t="shared" si="1028"/>
        <v>0</v>
      </c>
      <c r="AR2150">
        <f t="shared" si="1029"/>
        <v>0</v>
      </c>
      <c r="AT2150">
        <f t="shared" si="1008"/>
        <v>0</v>
      </c>
      <c r="AU2150">
        <f t="shared" si="1009"/>
        <v>0</v>
      </c>
      <c r="AZ2150">
        <f t="shared" si="1030"/>
        <v>0</v>
      </c>
      <c r="BA2150" t="str">
        <f t="shared" si="1007"/>
        <v/>
      </c>
      <c r="BB2150" t="str">
        <f t="shared" si="1031"/>
        <v/>
      </c>
    </row>
    <row r="2151" spans="2:54" x14ac:dyDescent="0.15">
      <c r="B2151" s="347"/>
      <c r="C2151" s="347"/>
      <c r="D2151" s="347"/>
      <c r="E2151" s="347"/>
      <c r="F2151" s="347"/>
      <c r="G2151" s="347"/>
      <c r="H2151" s="347"/>
      <c r="I2151" s="347"/>
      <c r="J2151" s="347"/>
      <c r="K2151" s="347"/>
      <c r="N2151" s="323" t="str">
        <f t="shared" ref="N2151:N2214" si="1032">IF(COUNT(B2151:K2151)=10,SUM(X2151:AG2151)*2.5,"")</f>
        <v/>
      </c>
      <c r="O2151" s="323" t="str">
        <f t="shared" ref="O2151:O2214" si="1033">IF(COUNT(X2151:Z2151,AB2151:AF2151)=8,SUM(X2151:Z2151,AB2151:AF2151)*3.125,"")</f>
        <v/>
      </c>
      <c r="P2151" s="323" t="str">
        <f t="shared" ref="P2151:P2214" si="1034">IF(COUNT(AA2151,AG2151)=2,SUM(AA2151,AG2151)*12.5,"")</f>
        <v/>
      </c>
      <c r="R2151" s="323" t="str">
        <f t="shared" ref="R2151:R2214" si="1035">IF(M2151=1,IF(COUNT(B2151:K2151)=9,SUM(X2151:AG2151)*2.7778,IF(COUNT(B2151:K2151)=8,SUM(X2151:AG2151)*3.125,IF(COUNT(B2151:K2151)&lt;8,"More than 2 Values are Missing",""))),"")</f>
        <v/>
      </c>
      <c r="X2151" s="322" t="str">
        <f t="shared" si="1010"/>
        <v/>
      </c>
      <c r="Y2151" s="322" t="str">
        <f t="shared" si="1011"/>
        <v/>
      </c>
      <c r="Z2151" s="322" t="str">
        <f t="shared" si="1012"/>
        <v/>
      </c>
      <c r="AA2151" s="322" t="str">
        <f t="shared" si="1013"/>
        <v/>
      </c>
      <c r="AB2151" s="322" t="str">
        <f t="shared" si="1014"/>
        <v/>
      </c>
      <c r="AC2151" s="322" t="str">
        <f t="shared" si="1015"/>
        <v/>
      </c>
      <c r="AD2151" s="322" t="str">
        <f t="shared" si="1016"/>
        <v/>
      </c>
      <c r="AE2151" s="322" t="str">
        <f t="shared" si="1017"/>
        <v/>
      </c>
      <c r="AF2151" s="322" t="str">
        <f t="shared" si="1018"/>
        <v/>
      </c>
      <c r="AG2151" s="322" t="str">
        <f t="shared" si="1019"/>
        <v/>
      </c>
      <c r="AI2151">
        <f t="shared" si="1020"/>
        <v>0</v>
      </c>
      <c r="AJ2151">
        <f t="shared" si="1021"/>
        <v>0</v>
      </c>
      <c r="AK2151">
        <f t="shared" si="1022"/>
        <v>0</v>
      </c>
      <c r="AL2151">
        <f t="shared" si="1023"/>
        <v>0</v>
      </c>
      <c r="AM2151">
        <f t="shared" si="1024"/>
        <v>0</v>
      </c>
      <c r="AN2151">
        <f t="shared" si="1025"/>
        <v>0</v>
      </c>
      <c r="AO2151">
        <f t="shared" si="1026"/>
        <v>0</v>
      </c>
      <c r="AP2151">
        <f t="shared" si="1027"/>
        <v>0</v>
      </c>
      <c r="AQ2151">
        <f t="shared" si="1028"/>
        <v>0</v>
      </c>
      <c r="AR2151">
        <f t="shared" si="1029"/>
        <v>0</v>
      </c>
      <c r="AT2151">
        <f t="shared" si="1008"/>
        <v>0</v>
      </c>
      <c r="AU2151">
        <f t="shared" si="1009"/>
        <v>0</v>
      </c>
      <c r="AZ2151">
        <f t="shared" si="1030"/>
        <v>0</v>
      </c>
      <c r="BA2151" t="str">
        <f t="shared" si="1007"/>
        <v/>
      </c>
      <c r="BB2151" t="str">
        <f t="shared" si="1031"/>
        <v/>
      </c>
    </row>
    <row r="2152" spans="2:54" x14ac:dyDescent="0.15">
      <c r="B2152" s="347"/>
      <c r="C2152" s="347"/>
      <c r="D2152" s="347"/>
      <c r="E2152" s="347"/>
      <c r="F2152" s="347"/>
      <c r="G2152" s="347"/>
      <c r="H2152" s="347"/>
      <c r="I2152" s="347"/>
      <c r="J2152" s="347"/>
      <c r="K2152" s="347"/>
      <c r="N2152" s="323" t="str">
        <f t="shared" si="1032"/>
        <v/>
      </c>
      <c r="O2152" s="323" t="str">
        <f t="shared" si="1033"/>
        <v/>
      </c>
      <c r="P2152" s="323" t="str">
        <f t="shared" si="1034"/>
        <v/>
      </c>
      <c r="R2152" s="323" t="str">
        <f t="shared" si="1035"/>
        <v/>
      </c>
      <c r="X2152" s="322" t="str">
        <f t="shared" si="1010"/>
        <v/>
      </c>
      <c r="Y2152" s="322" t="str">
        <f t="shared" si="1011"/>
        <v/>
      </c>
      <c r="Z2152" s="322" t="str">
        <f t="shared" si="1012"/>
        <v/>
      </c>
      <c r="AA2152" s="322" t="str">
        <f t="shared" si="1013"/>
        <v/>
      </c>
      <c r="AB2152" s="322" t="str">
        <f t="shared" si="1014"/>
        <v/>
      </c>
      <c r="AC2152" s="322" t="str">
        <f t="shared" si="1015"/>
        <v/>
      </c>
      <c r="AD2152" s="322" t="str">
        <f t="shared" si="1016"/>
        <v/>
      </c>
      <c r="AE2152" s="322" t="str">
        <f t="shared" si="1017"/>
        <v/>
      </c>
      <c r="AF2152" s="322" t="str">
        <f t="shared" si="1018"/>
        <v/>
      </c>
      <c r="AG2152" s="322" t="str">
        <f t="shared" si="1019"/>
        <v/>
      </c>
      <c r="AI2152">
        <f t="shared" si="1020"/>
        <v>0</v>
      </c>
      <c r="AJ2152">
        <f t="shared" si="1021"/>
        <v>0</v>
      </c>
      <c r="AK2152">
        <f t="shared" si="1022"/>
        <v>0</v>
      </c>
      <c r="AL2152">
        <f t="shared" si="1023"/>
        <v>0</v>
      </c>
      <c r="AM2152">
        <f t="shared" si="1024"/>
        <v>0</v>
      </c>
      <c r="AN2152">
        <f t="shared" si="1025"/>
        <v>0</v>
      </c>
      <c r="AO2152">
        <f t="shared" si="1026"/>
        <v>0</v>
      </c>
      <c r="AP2152">
        <f t="shared" si="1027"/>
        <v>0</v>
      </c>
      <c r="AQ2152">
        <f t="shared" si="1028"/>
        <v>0</v>
      </c>
      <c r="AR2152">
        <f t="shared" si="1029"/>
        <v>0</v>
      </c>
      <c r="AT2152">
        <f t="shared" si="1008"/>
        <v>0</v>
      </c>
      <c r="AU2152">
        <f t="shared" si="1009"/>
        <v>0</v>
      </c>
      <c r="AZ2152">
        <f t="shared" si="1030"/>
        <v>0</v>
      </c>
      <c r="BA2152" t="str">
        <f t="shared" si="1007"/>
        <v/>
      </c>
      <c r="BB2152" t="str">
        <f t="shared" si="1031"/>
        <v/>
      </c>
    </row>
    <row r="2153" spans="2:54" x14ac:dyDescent="0.15">
      <c r="B2153" s="347"/>
      <c r="C2153" s="347"/>
      <c r="D2153" s="347"/>
      <c r="E2153" s="347"/>
      <c r="F2153" s="347"/>
      <c r="G2153" s="347"/>
      <c r="H2153" s="347"/>
      <c r="I2153" s="347"/>
      <c r="J2153" s="347"/>
      <c r="K2153" s="347"/>
      <c r="N2153" s="323" t="str">
        <f t="shared" si="1032"/>
        <v/>
      </c>
      <c r="O2153" s="323" t="str">
        <f t="shared" si="1033"/>
        <v/>
      </c>
      <c r="P2153" s="323" t="str">
        <f t="shared" si="1034"/>
        <v/>
      </c>
      <c r="R2153" s="323" t="str">
        <f t="shared" si="1035"/>
        <v/>
      </c>
      <c r="X2153" s="322" t="str">
        <f t="shared" si="1010"/>
        <v/>
      </c>
      <c r="Y2153" s="322" t="str">
        <f t="shared" si="1011"/>
        <v/>
      </c>
      <c r="Z2153" s="322" t="str">
        <f t="shared" si="1012"/>
        <v/>
      </c>
      <c r="AA2153" s="322" t="str">
        <f t="shared" si="1013"/>
        <v/>
      </c>
      <c r="AB2153" s="322" t="str">
        <f t="shared" si="1014"/>
        <v/>
      </c>
      <c r="AC2153" s="322" t="str">
        <f t="shared" si="1015"/>
        <v/>
      </c>
      <c r="AD2153" s="322" t="str">
        <f t="shared" si="1016"/>
        <v/>
      </c>
      <c r="AE2153" s="322" t="str">
        <f t="shared" si="1017"/>
        <v/>
      </c>
      <c r="AF2153" s="322" t="str">
        <f t="shared" si="1018"/>
        <v/>
      </c>
      <c r="AG2153" s="322" t="str">
        <f t="shared" si="1019"/>
        <v/>
      </c>
      <c r="AI2153">
        <f t="shared" si="1020"/>
        <v>0</v>
      </c>
      <c r="AJ2153">
        <f t="shared" si="1021"/>
        <v>0</v>
      </c>
      <c r="AK2153">
        <f t="shared" si="1022"/>
        <v>0</v>
      </c>
      <c r="AL2153">
        <f t="shared" si="1023"/>
        <v>0</v>
      </c>
      <c r="AM2153">
        <f t="shared" si="1024"/>
        <v>0</v>
      </c>
      <c r="AN2153">
        <f t="shared" si="1025"/>
        <v>0</v>
      </c>
      <c r="AO2153">
        <f t="shared" si="1026"/>
        <v>0</v>
      </c>
      <c r="AP2153">
        <f t="shared" si="1027"/>
        <v>0</v>
      </c>
      <c r="AQ2153">
        <f t="shared" si="1028"/>
        <v>0</v>
      </c>
      <c r="AR2153">
        <f t="shared" si="1029"/>
        <v>0</v>
      </c>
      <c r="AT2153">
        <f t="shared" si="1008"/>
        <v>0</v>
      </c>
      <c r="AU2153">
        <f t="shared" si="1009"/>
        <v>0</v>
      </c>
      <c r="AZ2153">
        <f t="shared" si="1030"/>
        <v>0</v>
      </c>
      <c r="BA2153" t="str">
        <f t="shared" si="1007"/>
        <v/>
      </c>
      <c r="BB2153" t="str">
        <f t="shared" si="1031"/>
        <v/>
      </c>
    </row>
    <row r="2154" spans="2:54" x14ac:dyDescent="0.15">
      <c r="B2154" s="347"/>
      <c r="C2154" s="347"/>
      <c r="D2154" s="347"/>
      <c r="E2154" s="347"/>
      <c r="F2154" s="347"/>
      <c r="G2154" s="347"/>
      <c r="H2154" s="347"/>
      <c r="I2154" s="347"/>
      <c r="J2154" s="347"/>
      <c r="K2154" s="347"/>
      <c r="N2154" s="323" t="str">
        <f t="shared" si="1032"/>
        <v/>
      </c>
      <c r="O2154" s="323" t="str">
        <f t="shared" si="1033"/>
        <v/>
      </c>
      <c r="P2154" s="323" t="str">
        <f t="shared" si="1034"/>
        <v/>
      </c>
      <c r="R2154" s="323" t="str">
        <f t="shared" si="1035"/>
        <v/>
      </c>
      <c r="X2154" s="322" t="str">
        <f t="shared" si="1010"/>
        <v/>
      </c>
      <c r="Y2154" s="322" t="str">
        <f t="shared" si="1011"/>
        <v/>
      </c>
      <c r="Z2154" s="322" t="str">
        <f t="shared" si="1012"/>
        <v/>
      </c>
      <c r="AA2154" s="322" t="str">
        <f t="shared" si="1013"/>
        <v/>
      </c>
      <c r="AB2154" s="322" t="str">
        <f t="shared" si="1014"/>
        <v/>
      </c>
      <c r="AC2154" s="322" t="str">
        <f t="shared" si="1015"/>
        <v/>
      </c>
      <c r="AD2154" s="322" t="str">
        <f t="shared" si="1016"/>
        <v/>
      </c>
      <c r="AE2154" s="322" t="str">
        <f t="shared" si="1017"/>
        <v/>
      </c>
      <c r="AF2154" s="322" t="str">
        <f t="shared" si="1018"/>
        <v/>
      </c>
      <c r="AG2154" s="322" t="str">
        <f t="shared" si="1019"/>
        <v/>
      </c>
      <c r="AI2154">
        <f t="shared" si="1020"/>
        <v>0</v>
      </c>
      <c r="AJ2154">
        <f t="shared" si="1021"/>
        <v>0</v>
      </c>
      <c r="AK2154">
        <f t="shared" si="1022"/>
        <v>0</v>
      </c>
      <c r="AL2154">
        <f t="shared" si="1023"/>
        <v>0</v>
      </c>
      <c r="AM2154">
        <f t="shared" si="1024"/>
        <v>0</v>
      </c>
      <c r="AN2154">
        <f t="shared" si="1025"/>
        <v>0</v>
      </c>
      <c r="AO2154">
        <f t="shared" si="1026"/>
        <v>0</v>
      </c>
      <c r="AP2154">
        <f t="shared" si="1027"/>
        <v>0</v>
      </c>
      <c r="AQ2154">
        <f t="shared" si="1028"/>
        <v>0</v>
      </c>
      <c r="AR2154">
        <f t="shared" si="1029"/>
        <v>0</v>
      </c>
      <c r="AT2154">
        <f t="shared" si="1008"/>
        <v>0</v>
      </c>
      <c r="AU2154">
        <f t="shared" si="1009"/>
        <v>0</v>
      </c>
      <c r="AZ2154">
        <f t="shared" si="1030"/>
        <v>0</v>
      </c>
      <c r="BA2154" t="str">
        <f t="shared" si="1007"/>
        <v/>
      </c>
      <c r="BB2154" t="str">
        <f t="shared" si="1031"/>
        <v/>
      </c>
    </row>
    <row r="2155" spans="2:54" x14ac:dyDescent="0.15">
      <c r="B2155" s="347"/>
      <c r="C2155" s="347"/>
      <c r="D2155" s="347"/>
      <c r="E2155" s="347"/>
      <c r="F2155" s="347"/>
      <c r="G2155" s="347"/>
      <c r="H2155" s="347"/>
      <c r="I2155" s="347"/>
      <c r="J2155" s="347"/>
      <c r="K2155" s="347"/>
      <c r="N2155" s="323" t="str">
        <f t="shared" si="1032"/>
        <v/>
      </c>
      <c r="O2155" s="323" t="str">
        <f t="shared" si="1033"/>
        <v/>
      </c>
      <c r="P2155" s="323" t="str">
        <f t="shared" si="1034"/>
        <v/>
      </c>
      <c r="R2155" s="323" t="str">
        <f t="shared" si="1035"/>
        <v/>
      </c>
      <c r="X2155" s="322" t="str">
        <f t="shared" si="1010"/>
        <v/>
      </c>
      <c r="Y2155" s="322" t="str">
        <f t="shared" si="1011"/>
        <v/>
      </c>
      <c r="Z2155" s="322" t="str">
        <f t="shared" si="1012"/>
        <v/>
      </c>
      <c r="AA2155" s="322" t="str">
        <f t="shared" si="1013"/>
        <v/>
      </c>
      <c r="AB2155" s="322" t="str">
        <f t="shared" si="1014"/>
        <v/>
      </c>
      <c r="AC2155" s="322" t="str">
        <f t="shared" si="1015"/>
        <v/>
      </c>
      <c r="AD2155" s="322" t="str">
        <f t="shared" si="1016"/>
        <v/>
      </c>
      <c r="AE2155" s="322" t="str">
        <f t="shared" si="1017"/>
        <v/>
      </c>
      <c r="AF2155" s="322" t="str">
        <f t="shared" si="1018"/>
        <v/>
      </c>
      <c r="AG2155" s="322" t="str">
        <f t="shared" si="1019"/>
        <v/>
      </c>
      <c r="AI2155">
        <f t="shared" si="1020"/>
        <v>0</v>
      </c>
      <c r="AJ2155">
        <f t="shared" si="1021"/>
        <v>0</v>
      </c>
      <c r="AK2155">
        <f t="shared" si="1022"/>
        <v>0</v>
      </c>
      <c r="AL2155">
        <f t="shared" si="1023"/>
        <v>0</v>
      </c>
      <c r="AM2155">
        <f t="shared" si="1024"/>
        <v>0</v>
      </c>
      <c r="AN2155">
        <f t="shared" si="1025"/>
        <v>0</v>
      </c>
      <c r="AO2155">
        <f t="shared" si="1026"/>
        <v>0</v>
      </c>
      <c r="AP2155">
        <f t="shared" si="1027"/>
        <v>0</v>
      </c>
      <c r="AQ2155">
        <f t="shared" si="1028"/>
        <v>0</v>
      </c>
      <c r="AR2155">
        <f t="shared" si="1029"/>
        <v>0</v>
      </c>
      <c r="AT2155">
        <f t="shared" si="1008"/>
        <v>0</v>
      </c>
      <c r="AU2155">
        <f t="shared" si="1009"/>
        <v>0</v>
      </c>
      <c r="AZ2155">
        <f t="shared" si="1030"/>
        <v>0</v>
      </c>
      <c r="BA2155" t="str">
        <f t="shared" si="1007"/>
        <v/>
      </c>
      <c r="BB2155" t="str">
        <f t="shared" si="1031"/>
        <v/>
      </c>
    </row>
    <row r="2156" spans="2:54" x14ac:dyDescent="0.15">
      <c r="B2156" s="347"/>
      <c r="C2156" s="347"/>
      <c r="D2156" s="347"/>
      <c r="E2156" s="347"/>
      <c r="F2156" s="347"/>
      <c r="G2156" s="347"/>
      <c r="H2156" s="347"/>
      <c r="I2156" s="347"/>
      <c r="J2156" s="347"/>
      <c r="K2156" s="347"/>
      <c r="N2156" s="323" t="str">
        <f t="shared" si="1032"/>
        <v/>
      </c>
      <c r="O2156" s="323" t="str">
        <f t="shared" si="1033"/>
        <v/>
      </c>
      <c r="P2156" s="323" t="str">
        <f t="shared" si="1034"/>
        <v/>
      </c>
      <c r="R2156" s="323" t="str">
        <f t="shared" si="1035"/>
        <v/>
      </c>
      <c r="X2156" s="322" t="str">
        <f t="shared" si="1010"/>
        <v/>
      </c>
      <c r="Y2156" s="322" t="str">
        <f t="shared" si="1011"/>
        <v/>
      </c>
      <c r="Z2156" s="322" t="str">
        <f t="shared" si="1012"/>
        <v/>
      </c>
      <c r="AA2156" s="322" t="str">
        <f t="shared" si="1013"/>
        <v/>
      </c>
      <c r="AB2156" s="322" t="str">
        <f t="shared" si="1014"/>
        <v/>
      </c>
      <c r="AC2156" s="322" t="str">
        <f t="shared" si="1015"/>
        <v/>
      </c>
      <c r="AD2156" s="322" t="str">
        <f t="shared" si="1016"/>
        <v/>
      </c>
      <c r="AE2156" s="322" t="str">
        <f t="shared" si="1017"/>
        <v/>
      </c>
      <c r="AF2156" s="322" t="str">
        <f t="shared" si="1018"/>
        <v/>
      </c>
      <c r="AG2156" s="322" t="str">
        <f t="shared" si="1019"/>
        <v/>
      </c>
      <c r="AI2156">
        <f t="shared" si="1020"/>
        <v>0</v>
      </c>
      <c r="AJ2156">
        <f t="shared" si="1021"/>
        <v>0</v>
      </c>
      <c r="AK2156">
        <f t="shared" si="1022"/>
        <v>0</v>
      </c>
      <c r="AL2156">
        <f t="shared" si="1023"/>
        <v>0</v>
      </c>
      <c r="AM2156">
        <f t="shared" si="1024"/>
        <v>0</v>
      </c>
      <c r="AN2156">
        <f t="shared" si="1025"/>
        <v>0</v>
      </c>
      <c r="AO2156">
        <f t="shared" si="1026"/>
        <v>0</v>
      </c>
      <c r="AP2156">
        <f t="shared" si="1027"/>
        <v>0</v>
      </c>
      <c r="AQ2156">
        <f t="shared" si="1028"/>
        <v>0</v>
      </c>
      <c r="AR2156">
        <f t="shared" si="1029"/>
        <v>0</v>
      </c>
      <c r="AT2156">
        <f t="shared" si="1008"/>
        <v>0</v>
      </c>
      <c r="AU2156">
        <f t="shared" si="1009"/>
        <v>0</v>
      </c>
      <c r="AZ2156">
        <f t="shared" si="1030"/>
        <v>0</v>
      </c>
      <c r="BA2156" t="str">
        <f t="shared" si="1007"/>
        <v/>
      </c>
      <c r="BB2156" t="str">
        <f t="shared" si="1031"/>
        <v/>
      </c>
    </row>
    <row r="2157" spans="2:54" x14ac:dyDescent="0.15">
      <c r="B2157" s="347"/>
      <c r="C2157" s="347"/>
      <c r="D2157" s="347"/>
      <c r="E2157" s="347"/>
      <c r="F2157" s="347"/>
      <c r="G2157" s="347"/>
      <c r="H2157" s="347"/>
      <c r="I2157" s="347"/>
      <c r="J2157" s="347"/>
      <c r="K2157" s="347"/>
      <c r="N2157" s="323" t="str">
        <f t="shared" si="1032"/>
        <v/>
      </c>
      <c r="O2157" s="323" t="str">
        <f t="shared" si="1033"/>
        <v/>
      </c>
      <c r="P2157" s="323" t="str">
        <f t="shared" si="1034"/>
        <v/>
      </c>
      <c r="R2157" s="323" t="str">
        <f t="shared" si="1035"/>
        <v/>
      </c>
      <c r="X2157" s="322" t="str">
        <f t="shared" si="1010"/>
        <v/>
      </c>
      <c r="Y2157" s="322" t="str">
        <f t="shared" si="1011"/>
        <v/>
      </c>
      <c r="Z2157" s="322" t="str">
        <f t="shared" si="1012"/>
        <v/>
      </c>
      <c r="AA2157" s="322" t="str">
        <f t="shared" si="1013"/>
        <v/>
      </c>
      <c r="AB2157" s="322" t="str">
        <f t="shared" si="1014"/>
        <v/>
      </c>
      <c r="AC2157" s="322" t="str">
        <f t="shared" si="1015"/>
        <v/>
      </c>
      <c r="AD2157" s="322" t="str">
        <f t="shared" si="1016"/>
        <v/>
      </c>
      <c r="AE2157" s="322" t="str">
        <f t="shared" si="1017"/>
        <v/>
      </c>
      <c r="AF2157" s="322" t="str">
        <f t="shared" si="1018"/>
        <v/>
      </c>
      <c r="AG2157" s="322" t="str">
        <f t="shared" si="1019"/>
        <v/>
      </c>
      <c r="AI2157">
        <f t="shared" si="1020"/>
        <v>0</v>
      </c>
      <c r="AJ2157">
        <f t="shared" si="1021"/>
        <v>0</v>
      </c>
      <c r="AK2157">
        <f t="shared" si="1022"/>
        <v>0</v>
      </c>
      <c r="AL2157">
        <f t="shared" si="1023"/>
        <v>0</v>
      </c>
      <c r="AM2157">
        <f t="shared" si="1024"/>
        <v>0</v>
      </c>
      <c r="AN2157">
        <f t="shared" si="1025"/>
        <v>0</v>
      </c>
      <c r="AO2157">
        <f t="shared" si="1026"/>
        <v>0</v>
      </c>
      <c r="AP2157">
        <f t="shared" si="1027"/>
        <v>0</v>
      </c>
      <c r="AQ2157">
        <f t="shared" si="1028"/>
        <v>0</v>
      </c>
      <c r="AR2157">
        <f t="shared" si="1029"/>
        <v>0</v>
      </c>
      <c r="AT2157">
        <f t="shared" si="1008"/>
        <v>0</v>
      </c>
      <c r="AU2157">
        <f t="shared" si="1009"/>
        <v>0</v>
      </c>
      <c r="AZ2157">
        <f t="shared" si="1030"/>
        <v>0</v>
      </c>
      <c r="BA2157" t="str">
        <f t="shared" si="1007"/>
        <v/>
      </c>
      <c r="BB2157" t="str">
        <f t="shared" si="1031"/>
        <v/>
      </c>
    </row>
    <row r="2158" spans="2:54" x14ac:dyDescent="0.15">
      <c r="B2158" s="347"/>
      <c r="C2158" s="347"/>
      <c r="D2158" s="347"/>
      <c r="E2158" s="347"/>
      <c r="F2158" s="347"/>
      <c r="G2158" s="347"/>
      <c r="H2158" s="347"/>
      <c r="I2158" s="347"/>
      <c r="J2158" s="347"/>
      <c r="K2158" s="347"/>
      <c r="N2158" s="323" t="str">
        <f t="shared" si="1032"/>
        <v/>
      </c>
      <c r="O2158" s="323" t="str">
        <f t="shared" si="1033"/>
        <v/>
      </c>
      <c r="P2158" s="323" t="str">
        <f t="shared" si="1034"/>
        <v/>
      </c>
      <c r="R2158" s="323" t="str">
        <f t="shared" si="1035"/>
        <v/>
      </c>
      <c r="X2158" s="322" t="str">
        <f t="shared" si="1010"/>
        <v/>
      </c>
      <c r="Y2158" s="322" t="str">
        <f t="shared" si="1011"/>
        <v/>
      </c>
      <c r="Z2158" s="322" t="str">
        <f t="shared" si="1012"/>
        <v/>
      </c>
      <c r="AA2158" s="322" t="str">
        <f t="shared" si="1013"/>
        <v/>
      </c>
      <c r="AB2158" s="322" t="str">
        <f t="shared" si="1014"/>
        <v/>
      </c>
      <c r="AC2158" s="322" t="str">
        <f t="shared" si="1015"/>
        <v/>
      </c>
      <c r="AD2158" s="322" t="str">
        <f t="shared" si="1016"/>
        <v/>
      </c>
      <c r="AE2158" s="322" t="str">
        <f t="shared" si="1017"/>
        <v/>
      </c>
      <c r="AF2158" s="322" t="str">
        <f t="shared" si="1018"/>
        <v/>
      </c>
      <c r="AG2158" s="322" t="str">
        <f t="shared" si="1019"/>
        <v/>
      </c>
      <c r="AI2158">
        <f t="shared" si="1020"/>
        <v>0</v>
      </c>
      <c r="AJ2158">
        <f t="shared" si="1021"/>
        <v>0</v>
      </c>
      <c r="AK2158">
        <f t="shared" si="1022"/>
        <v>0</v>
      </c>
      <c r="AL2158">
        <f t="shared" si="1023"/>
        <v>0</v>
      </c>
      <c r="AM2158">
        <f t="shared" si="1024"/>
        <v>0</v>
      </c>
      <c r="AN2158">
        <f t="shared" si="1025"/>
        <v>0</v>
      </c>
      <c r="AO2158">
        <f t="shared" si="1026"/>
        <v>0</v>
      </c>
      <c r="AP2158">
        <f t="shared" si="1027"/>
        <v>0</v>
      </c>
      <c r="AQ2158">
        <f t="shared" si="1028"/>
        <v>0</v>
      </c>
      <c r="AR2158">
        <f t="shared" si="1029"/>
        <v>0</v>
      </c>
      <c r="AT2158">
        <f t="shared" si="1008"/>
        <v>0</v>
      </c>
      <c r="AU2158">
        <f t="shared" si="1009"/>
        <v>0</v>
      </c>
      <c r="AZ2158">
        <f t="shared" si="1030"/>
        <v>0</v>
      </c>
      <c r="BA2158" t="str">
        <f t="shared" si="1007"/>
        <v/>
      </c>
      <c r="BB2158" t="str">
        <f t="shared" si="1031"/>
        <v/>
      </c>
    </row>
    <row r="2159" spans="2:54" x14ac:dyDescent="0.15">
      <c r="B2159" s="347"/>
      <c r="C2159" s="347"/>
      <c r="D2159" s="347"/>
      <c r="E2159" s="347"/>
      <c r="F2159" s="347"/>
      <c r="G2159" s="347"/>
      <c r="H2159" s="347"/>
      <c r="I2159" s="347"/>
      <c r="J2159" s="347"/>
      <c r="K2159" s="347"/>
      <c r="N2159" s="323" t="str">
        <f t="shared" si="1032"/>
        <v/>
      </c>
      <c r="O2159" s="323" t="str">
        <f t="shared" si="1033"/>
        <v/>
      </c>
      <c r="P2159" s="323" t="str">
        <f t="shared" si="1034"/>
        <v/>
      </c>
      <c r="R2159" s="323" t="str">
        <f t="shared" si="1035"/>
        <v/>
      </c>
      <c r="X2159" s="322" t="str">
        <f t="shared" si="1010"/>
        <v/>
      </c>
      <c r="Y2159" s="322" t="str">
        <f t="shared" si="1011"/>
        <v/>
      </c>
      <c r="Z2159" s="322" t="str">
        <f t="shared" si="1012"/>
        <v/>
      </c>
      <c r="AA2159" s="322" t="str">
        <f t="shared" si="1013"/>
        <v/>
      </c>
      <c r="AB2159" s="322" t="str">
        <f t="shared" si="1014"/>
        <v/>
      </c>
      <c r="AC2159" s="322" t="str">
        <f t="shared" si="1015"/>
        <v/>
      </c>
      <c r="AD2159" s="322" t="str">
        <f t="shared" si="1016"/>
        <v/>
      </c>
      <c r="AE2159" s="322" t="str">
        <f t="shared" si="1017"/>
        <v/>
      </c>
      <c r="AF2159" s="322" t="str">
        <f t="shared" si="1018"/>
        <v/>
      </c>
      <c r="AG2159" s="322" t="str">
        <f t="shared" si="1019"/>
        <v/>
      </c>
      <c r="AI2159">
        <f t="shared" si="1020"/>
        <v>0</v>
      </c>
      <c r="AJ2159">
        <f t="shared" si="1021"/>
        <v>0</v>
      </c>
      <c r="AK2159">
        <f t="shared" si="1022"/>
        <v>0</v>
      </c>
      <c r="AL2159">
        <f t="shared" si="1023"/>
        <v>0</v>
      </c>
      <c r="AM2159">
        <f t="shared" si="1024"/>
        <v>0</v>
      </c>
      <c r="AN2159">
        <f t="shared" si="1025"/>
        <v>0</v>
      </c>
      <c r="AO2159">
        <f t="shared" si="1026"/>
        <v>0</v>
      </c>
      <c r="AP2159">
        <f t="shared" si="1027"/>
        <v>0</v>
      </c>
      <c r="AQ2159">
        <f t="shared" si="1028"/>
        <v>0</v>
      </c>
      <c r="AR2159">
        <f t="shared" si="1029"/>
        <v>0</v>
      </c>
      <c r="AT2159">
        <f t="shared" si="1008"/>
        <v>0</v>
      </c>
      <c r="AU2159">
        <f t="shared" si="1009"/>
        <v>0</v>
      </c>
      <c r="AZ2159">
        <f t="shared" si="1030"/>
        <v>0</v>
      </c>
      <c r="BA2159" t="str">
        <f t="shared" si="1007"/>
        <v/>
      </c>
      <c r="BB2159" t="str">
        <f t="shared" si="1031"/>
        <v/>
      </c>
    </row>
    <row r="2160" spans="2:54" x14ac:dyDescent="0.15">
      <c r="B2160" s="347"/>
      <c r="C2160" s="347"/>
      <c r="D2160" s="347"/>
      <c r="E2160" s="347"/>
      <c r="F2160" s="347"/>
      <c r="G2160" s="347"/>
      <c r="H2160" s="347"/>
      <c r="I2160" s="347"/>
      <c r="J2160" s="347"/>
      <c r="K2160" s="347"/>
      <c r="N2160" s="323" t="str">
        <f t="shared" si="1032"/>
        <v/>
      </c>
      <c r="O2160" s="323" t="str">
        <f t="shared" si="1033"/>
        <v/>
      </c>
      <c r="P2160" s="323" t="str">
        <f t="shared" si="1034"/>
        <v/>
      </c>
      <c r="R2160" s="323" t="str">
        <f t="shared" si="1035"/>
        <v/>
      </c>
      <c r="X2160" s="322" t="str">
        <f t="shared" si="1010"/>
        <v/>
      </c>
      <c r="Y2160" s="322" t="str">
        <f t="shared" si="1011"/>
        <v/>
      </c>
      <c r="Z2160" s="322" t="str">
        <f t="shared" si="1012"/>
        <v/>
      </c>
      <c r="AA2160" s="322" t="str">
        <f t="shared" si="1013"/>
        <v/>
      </c>
      <c r="AB2160" s="322" t="str">
        <f t="shared" si="1014"/>
        <v/>
      </c>
      <c r="AC2160" s="322" t="str">
        <f t="shared" si="1015"/>
        <v/>
      </c>
      <c r="AD2160" s="322" t="str">
        <f t="shared" si="1016"/>
        <v/>
      </c>
      <c r="AE2160" s="322" t="str">
        <f t="shared" si="1017"/>
        <v/>
      </c>
      <c r="AF2160" s="322" t="str">
        <f t="shared" si="1018"/>
        <v/>
      </c>
      <c r="AG2160" s="322" t="str">
        <f t="shared" si="1019"/>
        <v/>
      </c>
      <c r="AI2160">
        <f t="shared" si="1020"/>
        <v>0</v>
      </c>
      <c r="AJ2160">
        <f t="shared" si="1021"/>
        <v>0</v>
      </c>
      <c r="AK2160">
        <f t="shared" si="1022"/>
        <v>0</v>
      </c>
      <c r="AL2160">
        <f t="shared" si="1023"/>
        <v>0</v>
      </c>
      <c r="AM2160">
        <f t="shared" si="1024"/>
        <v>0</v>
      </c>
      <c r="AN2160">
        <f t="shared" si="1025"/>
        <v>0</v>
      </c>
      <c r="AO2160">
        <f t="shared" si="1026"/>
        <v>0</v>
      </c>
      <c r="AP2160">
        <f t="shared" si="1027"/>
        <v>0</v>
      </c>
      <c r="AQ2160">
        <f t="shared" si="1028"/>
        <v>0</v>
      </c>
      <c r="AR2160">
        <f t="shared" si="1029"/>
        <v>0</v>
      </c>
      <c r="AT2160">
        <f t="shared" si="1008"/>
        <v>0</v>
      </c>
      <c r="AU2160">
        <f t="shared" si="1009"/>
        <v>0</v>
      </c>
      <c r="AZ2160">
        <f t="shared" si="1030"/>
        <v>0</v>
      </c>
      <c r="BA2160" t="str">
        <f t="shared" si="1007"/>
        <v/>
      </c>
      <c r="BB2160" t="str">
        <f t="shared" si="1031"/>
        <v/>
      </c>
    </row>
    <row r="2161" spans="2:54" x14ac:dyDescent="0.15">
      <c r="B2161" s="347"/>
      <c r="C2161" s="347"/>
      <c r="D2161" s="347"/>
      <c r="E2161" s="347"/>
      <c r="F2161" s="347"/>
      <c r="G2161" s="347"/>
      <c r="H2161" s="347"/>
      <c r="I2161" s="347"/>
      <c r="J2161" s="347"/>
      <c r="K2161" s="347"/>
      <c r="N2161" s="323" t="str">
        <f t="shared" si="1032"/>
        <v/>
      </c>
      <c r="O2161" s="323" t="str">
        <f t="shared" si="1033"/>
        <v/>
      </c>
      <c r="P2161" s="323" t="str">
        <f t="shared" si="1034"/>
        <v/>
      </c>
      <c r="R2161" s="323" t="str">
        <f t="shared" si="1035"/>
        <v/>
      </c>
      <c r="X2161" s="322" t="str">
        <f t="shared" si="1010"/>
        <v/>
      </c>
      <c r="Y2161" s="322" t="str">
        <f t="shared" si="1011"/>
        <v/>
      </c>
      <c r="Z2161" s="322" t="str">
        <f t="shared" si="1012"/>
        <v/>
      </c>
      <c r="AA2161" s="322" t="str">
        <f t="shared" si="1013"/>
        <v/>
      </c>
      <c r="AB2161" s="322" t="str">
        <f t="shared" si="1014"/>
        <v/>
      </c>
      <c r="AC2161" s="322" t="str">
        <f t="shared" si="1015"/>
        <v/>
      </c>
      <c r="AD2161" s="322" t="str">
        <f t="shared" si="1016"/>
        <v/>
      </c>
      <c r="AE2161" s="322" t="str">
        <f t="shared" si="1017"/>
        <v/>
      </c>
      <c r="AF2161" s="322" t="str">
        <f t="shared" si="1018"/>
        <v/>
      </c>
      <c r="AG2161" s="322" t="str">
        <f t="shared" si="1019"/>
        <v/>
      </c>
      <c r="AI2161">
        <f t="shared" si="1020"/>
        <v>0</v>
      </c>
      <c r="AJ2161">
        <f t="shared" si="1021"/>
        <v>0</v>
      </c>
      <c r="AK2161">
        <f t="shared" si="1022"/>
        <v>0</v>
      </c>
      <c r="AL2161">
        <f t="shared" si="1023"/>
        <v>0</v>
      </c>
      <c r="AM2161">
        <f t="shared" si="1024"/>
        <v>0</v>
      </c>
      <c r="AN2161">
        <f t="shared" si="1025"/>
        <v>0</v>
      </c>
      <c r="AO2161">
        <f t="shared" si="1026"/>
        <v>0</v>
      </c>
      <c r="AP2161">
        <f t="shared" si="1027"/>
        <v>0</v>
      </c>
      <c r="AQ2161">
        <f t="shared" si="1028"/>
        <v>0</v>
      </c>
      <c r="AR2161">
        <f t="shared" si="1029"/>
        <v>0</v>
      </c>
      <c r="AT2161">
        <f t="shared" si="1008"/>
        <v>0</v>
      </c>
      <c r="AU2161">
        <f t="shared" si="1009"/>
        <v>0</v>
      </c>
      <c r="AZ2161">
        <f t="shared" si="1030"/>
        <v>0</v>
      </c>
      <c r="BA2161" t="str">
        <f t="shared" si="1007"/>
        <v/>
      </c>
      <c r="BB2161" t="str">
        <f t="shared" si="1031"/>
        <v/>
      </c>
    </row>
    <row r="2162" spans="2:54" x14ac:dyDescent="0.15">
      <c r="B2162" s="347"/>
      <c r="C2162" s="347"/>
      <c r="D2162" s="347"/>
      <c r="E2162" s="347"/>
      <c r="F2162" s="347"/>
      <c r="G2162" s="347"/>
      <c r="H2162" s="347"/>
      <c r="I2162" s="347"/>
      <c r="J2162" s="347"/>
      <c r="K2162" s="347"/>
      <c r="N2162" s="323" t="str">
        <f t="shared" si="1032"/>
        <v/>
      </c>
      <c r="O2162" s="323" t="str">
        <f t="shared" si="1033"/>
        <v/>
      </c>
      <c r="P2162" s="323" t="str">
        <f t="shared" si="1034"/>
        <v/>
      </c>
      <c r="R2162" s="323" t="str">
        <f t="shared" si="1035"/>
        <v/>
      </c>
      <c r="X2162" s="322" t="str">
        <f t="shared" si="1010"/>
        <v/>
      </c>
      <c r="Y2162" s="322" t="str">
        <f t="shared" si="1011"/>
        <v/>
      </c>
      <c r="Z2162" s="322" t="str">
        <f t="shared" si="1012"/>
        <v/>
      </c>
      <c r="AA2162" s="322" t="str">
        <f t="shared" si="1013"/>
        <v/>
      </c>
      <c r="AB2162" s="322" t="str">
        <f t="shared" si="1014"/>
        <v/>
      </c>
      <c r="AC2162" s="322" t="str">
        <f t="shared" si="1015"/>
        <v/>
      </c>
      <c r="AD2162" s="322" t="str">
        <f t="shared" si="1016"/>
        <v/>
      </c>
      <c r="AE2162" s="322" t="str">
        <f t="shared" si="1017"/>
        <v/>
      </c>
      <c r="AF2162" s="322" t="str">
        <f t="shared" si="1018"/>
        <v/>
      </c>
      <c r="AG2162" s="322" t="str">
        <f t="shared" si="1019"/>
        <v/>
      </c>
      <c r="AI2162">
        <f t="shared" si="1020"/>
        <v>0</v>
      </c>
      <c r="AJ2162">
        <f t="shared" si="1021"/>
        <v>0</v>
      </c>
      <c r="AK2162">
        <f t="shared" si="1022"/>
        <v>0</v>
      </c>
      <c r="AL2162">
        <f t="shared" si="1023"/>
        <v>0</v>
      </c>
      <c r="AM2162">
        <f t="shared" si="1024"/>
        <v>0</v>
      </c>
      <c r="AN2162">
        <f t="shared" si="1025"/>
        <v>0</v>
      </c>
      <c r="AO2162">
        <f t="shared" si="1026"/>
        <v>0</v>
      </c>
      <c r="AP2162">
        <f t="shared" si="1027"/>
        <v>0</v>
      </c>
      <c r="AQ2162">
        <f t="shared" si="1028"/>
        <v>0</v>
      </c>
      <c r="AR2162">
        <f t="shared" si="1029"/>
        <v>0</v>
      </c>
      <c r="AT2162">
        <f t="shared" si="1008"/>
        <v>0</v>
      </c>
      <c r="AU2162">
        <f t="shared" si="1009"/>
        <v>0</v>
      </c>
      <c r="AZ2162">
        <f t="shared" si="1030"/>
        <v>0</v>
      </c>
      <c r="BA2162" t="str">
        <f t="shared" si="1007"/>
        <v/>
      </c>
      <c r="BB2162" t="str">
        <f t="shared" si="1031"/>
        <v/>
      </c>
    </row>
    <row r="2163" spans="2:54" x14ac:dyDescent="0.15">
      <c r="B2163" s="347"/>
      <c r="C2163" s="347"/>
      <c r="D2163" s="347"/>
      <c r="E2163" s="347"/>
      <c r="F2163" s="347"/>
      <c r="G2163" s="347"/>
      <c r="H2163" s="347"/>
      <c r="I2163" s="347"/>
      <c r="J2163" s="347"/>
      <c r="K2163" s="347"/>
      <c r="N2163" s="323" t="str">
        <f t="shared" si="1032"/>
        <v/>
      </c>
      <c r="O2163" s="323" t="str">
        <f t="shared" si="1033"/>
        <v/>
      </c>
      <c r="P2163" s="323" t="str">
        <f t="shared" si="1034"/>
        <v/>
      </c>
      <c r="R2163" s="323" t="str">
        <f t="shared" si="1035"/>
        <v/>
      </c>
      <c r="X2163" s="322" t="str">
        <f t="shared" si="1010"/>
        <v/>
      </c>
      <c r="Y2163" s="322" t="str">
        <f t="shared" si="1011"/>
        <v/>
      </c>
      <c r="Z2163" s="322" t="str">
        <f t="shared" si="1012"/>
        <v/>
      </c>
      <c r="AA2163" s="322" t="str">
        <f t="shared" si="1013"/>
        <v/>
      </c>
      <c r="AB2163" s="322" t="str">
        <f t="shared" si="1014"/>
        <v/>
      </c>
      <c r="AC2163" s="322" t="str">
        <f t="shared" si="1015"/>
        <v/>
      </c>
      <c r="AD2163" s="322" t="str">
        <f t="shared" si="1016"/>
        <v/>
      </c>
      <c r="AE2163" s="322" t="str">
        <f t="shared" si="1017"/>
        <v/>
      </c>
      <c r="AF2163" s="322" t="str">
        <f t="shared" si="1018"/>
        <v/>
      </c>
      <c r="AG2163" s="322" t="str">
        <f t="shared" si="1019"/>
        <v/>
      </c>
      <c r="AI2163">
        <f t="shared" si="1020"/>
        <v>0</v>
      </c>
      <c r="AJ2163">
        <f t="shared" si="1021"/>
        <v>0</v>
      </c>
      <c r="AK2163">
        <f t="shared" si="1022"/>
        <v>0</v>
      </c>
      <c r="AL2163">
        <f t="shared" si="1023"/>
        <v>0</v>
      </c>
      <c r="AM2163">
        <f t="shared" si="1024"/>
        <v>0</v>
      </c>
      <c r="AN2163">
        <f t="shared" si="1025"/>
        <v>0</v>
      </c>
      <c r="AO2163">
        <f t="shared" si="1026"/>
        <v>0</v>
      </c>
      <c r="AP2163">
        <f t="shared" si="1027"/>
        <v>0</v>
      </c>
      <c r="AQ2163">
        <f t="shared" si="1028"/>
        <v>0</v>
      </c>
      <c r="AR2163">
        <f t="shared" si="1029"/>
        <v>0</v>
      </c>
      <c r="AT2163">
        <f t="shared" si="1008"/>
        <v>0</v>
      </c>
      <c r="AU2163">
        <f t="shared" si="1009"/>
        <v>0</v>
      </c>
      <c r="AZ2163">
        <f t="shared" si="1030"/>
        <v>0</v>
      </c>
      <c r="BA2163" t="str">
        <f t="shared" si="1007"/>
        <v/>
      </c>
      <c r="BB2163" t="str">
        <f t="shared" si="1031"/>
        <v/>
      </c>
    </row>
    <row r="2164" spans="2:54" x14ac:dyDescent="0.15">
      <c r="B2164" s="347"/>
      <c r="C2164" s="347"/>
      <c r="D2164" s="347"/>
      <c r="E2164" s="347"/>
      <c r="F2164" s="347"/>
      <c r="G2164" s="347"/>
      <c r="H2164" s="347"/>
      <c r="I2164" s="347"/>
      <c r="J2164" s="347"/>
      <c r="K2164" s="347"/>
      <c r="N2164" s="323" t="str">
        <f t="shared" si="1032"/>
        <v/>
      </c>
      <c r="O2164" s="323" t="str">
        <f t="shared" si="1033"/>
        <v/>
      </c>
      <c r="P2164" s="323" t="str">
        <f t="shared" si="1034"/>
        <v/>
      </c>
      <c r="R2164" s="323" t="str">
        <f t="shared" si="1035"/>
        <v/>
      </c>
      <c r="X2164" s="322" t="str">
        <f t="shared" si="1010"/>
        <v/>
      </c>
      <c r="Y2164" s="322" t="str">
        <f t="shared" si="1011"/>
        <v/>
      </c>
      <c r="Z2164" s="322" t="str">
        <f t="shared" si="1012"/>
        <v/>
      </c>
      <c r="AA2164" s="322" t="str">
        <f t="shared" si="1013"/>
        <v/>
      </c>
      <c r="AB2164" s="322" t="str">
        <f t="shared" si="1014"/>
        <v/>
      </c>
      <c r="AC2164" s="322" t="str">
        <f t="shared" si="1015"/>
        <v/>
      </c>
      <c r="AD2164" s="322" t="str">
        <f t="shared" si="1016"/>
        <v/>
      </c>
      <c r="AE2164" s="322" t="str">
        <f t="shared" si="1017"/>
        <v/>
      </c>
      <c r="AF2164" s="322" t="str">
        <f t="shared" si="1018"/>
        <v/>
      </c>
      <c r="AG2164" s="322" t="str">
        <f t="shared" si="1019"/>
        <v/>
      </c>
      <c r="AI2164">
        <f t="shared" si="1020"/>
        <v>0</v>
      </c>
      <c r="AJ2164">
        <f t="shared" si="1021"/>
        <v>0</v>
      </c>
      <c r="AK2164">
        <f t="shared" si="1022"/>
        <v>0</v>
      </c>
      <c r="AL2164">
        <f t="shared" si="1023"/>
        <v>0</v>
      </c>
      <c r="AM2164">
        <f t="shared" si="1024"/>
        <v>0</v>
      </c>
      <c r="AN2164">
        <f t="shared" si="1025"/>
        <v>0</v>
      </c>
      <c r="AO2164">
        <f t="shared" si="1026"/>
        <v>0</v>
      </c>
      <c r="AP2164">
        <f t="shared" si="1027"/>
        <v>0</v>
      </c>
      <c r="AQ2164">
        <f t="shared" si="1028"/>
        <v>0</v>
      </c>
      <c r="AR2164">
        <f t="shared" si="1029"/>
        <v>0</v>
      </c>
      <c r="AT2164">
        <f t="shared" si="1008"/>
        <v>0</v>
      </c>
      <c r="AU2164">
        <f t="shared" si="1009"/>
        <v>0</v>
      </c>
      <c r="AZ2164">
        <f t="shared" si="1030"/>
        <v>0</v>
      </c>
      <c r="BA2164" t="str">
        <f t="shared" si="1007"/>
        <v/>
      </c>
      <c r="BB2164" t="str">
        <f t="shared" si="1031"/>
        <v/>
      </c>
    </row>
    <row r="2165" spans="2:54" x14ac:dyDescent="0.15">
      <c r="B2165" s="347"/>
      <c r="C2165" s="347"/>
      <c r="D2165" s="347"/>
      <c r="E2165" s="347"/>
      <c r="F2165" s="347"/>
      <c r="G2165" s="347"/>
      <c r="H2165" s="347"/>
      <c r="I2165" s="347"/>
      <c r="J2165" s="347"/>
      <c r="K2165" s="347"/>
      <c r="N2165" s="323" t="str">
        <f t="shared" si="1032"/>
        <v/>
      </c>
      <c r="O2165" s="323" t="str">
        <f t="shared" si="1033"/>
        <v/>
      </c>
      <c r="P2165" s="323" t="str">
        <f t="shared" si="1034"/>
        <v/>
      </c>
      <c r="R2165" s="323" t="str">
        <f t="shared" si="1035"/>
        <v/>
      </c>
      <c r="X2165" s="322" t="str">
        <f t="shared" si="1010"/>
        <v/>
      </c>
      <c r="Y2165" s="322" t="str">
        <f t="shared" si="1011"/>
        <v/>
      </c>
      <c r="Z2165" s="322" t="str">
        <f t="shared" si="1012"/>
        <v/>
      </c>
      <c r="AA2165" s="322" t="str">
        <f t="shared" si="1013"/>
        <v/>
      </c>
      <c r="AB2165" s="322" t="str">
        <f t="shared" si="1014"/>
        <v/>
      </c>
      <c r="AC2165" s="322" t="str">
        <f t="shared" si="1015"/>
        <v/>
      </c>
      <c r="AD2165" s="322" t="str">
        <f t="shared" si="1016"/>
        <v/>
      </c>
      <c r="AE2165" s="322" t="str">
        <f t="shared" si="1017"/>
        <v/>
      </c>
      <c r="AF2165" s="322" t="str">
        <f t="shared" si="1018"/>
        <v/>
      </c>
      <c r="AG2165" s="322" t="str">
        <f t="shared" si="1019"/>
        <v/>
      </c>
      <c r="AI2165">
        <f t="shared" si="1020"/>
        <v>0</v>
      </c>
      <c r="AJ2165">
        <f t="shared" si="1021"/>
        <v>0</v>
      </c>
      <c r="AK2165">
        <f t="shared" si="1022"/>
        <v>0</v>
      </c>
      <c r="AL2165">
        <f t="shared" si="1023"/>
        <v>0</v>
      </c>
      <c r="AM2165">
        <f t="shared" si="1024"/>
        <v>0</v>
      </c>
      <c r="AN2165">
        <f t="shared" si="1025"/>
        <v>0</v>
      </c>
      <c r="AO2165">
        <f t="shared" si="1026"/>
        <v>0</v>
      </c>
      <c r="AP2165">
        <f t="shared" si="1027"/>
        <v>0</v>
      </c>
      <c r="AQ2165">
        <f t="shared" si="1028"/>
        <v>0</v>
      </c>
      <c r="AR2165">
        <f t="shared" si="1029"/>
        <v>0</v>
      </c>
      <c r="AT2165">
        <f t="shared" si="1008"/>
        <v>0</v>
      </c>
      <c r="AU2165">
        <f t="shared" si="1009"/>
        <v>0</v>
      </c>
      <c r="AZ2165">
        <f t="shared" si="1030"/>
        <v>0</v>
      </c>
      <c r="BA2165" t="str">
        <f t="shared" si="1007"/>
        <v/>
      </c>
      <c r="BB2165" t="str">
        <f t="shared" si="1031"/>
        <v/>
      </c>
    </row>
    <row r="2166" spans="2:54" x14ac:dyDescent="0.15">
      <c r="B2166" s="347"/>
      <c r="C2166" s="347"/>
      <c r="D2166" s="347"/>
      <c r="E2166" s="347"/>
      <c r="F2166" s="347"/>
      <c r="G2166" s="347"/>
      <c r="H2166" s="347"/>
      <c r="I2166" s="347"/>
      <c r="J2166" s="347"/>
      <c r="K2166" s="347"/>
      <c r="N2166" s="323" t="str">
        <f t="shared" si="1032"/>
        <v/>
      </c>
      <c r="O2166" s="323" t="str">
        <f t="shared" si="1033"/>
        <v/>
      </c>
      <c r="P2166" s="323" t="str">
        <f t="shared" si="1034"/>
        <v/>
      </c>
      <c r="R2166" s="323" t="str">
        <f t="shared" si="1035"/>
        <v/>
      </c>
      <c r="X2166" s="322" t="str">
        <f t="shared" si="1010"/>
        <v/>
      </c>
      <c r="Y2166" s="322" t="str">
        <f t="shared" si="1011"/>
        <v/>
      </c>
      <c r="Z2166" s="322" t="str">
        <f t="shared" si="1012"/>
        <v/>
      </c>
      <c r="AA2166" s="322" t="str">
        <f t="shared" si="1013"/>
        <v/>
      </c>
      <c r="AB2166" s="322" t="str">
        <f t="shared" si="1014"/>
        <v/>
      </c>
      <c r="AC2166" s="322" t="str">
        <f t="shared" si="1015"/>
        <v/>
      </c>
      <c r="AD2166" s="322" t="str">
        <f t="shared" si="1016"/>
        <v/>
      </c>
      <c r="AE2166" s="322" t="str">
        <f t="shared" si="1017"/>
        <v/>
      </c>
      <c r="AF2166" s="322" t="str">
        <f t="shared" si="1018"/>
        <v/>
      </c>
      <c r="AG2166" s="322" t="str">
        <f t="shared" si="1019"/>
        <v/>
      </c>
      <c r="AI2166">
        <f t="shared" si="1020"/>
        <v>0</v>
      </c>
      <c r="AJ2166">
        <f t="shared" si="1021"/>
        <v>0</v>
      </c>
      <c r="AK2166">
        <f t="shared" si="1022"/>
        <v>0</v>
      </c>
      <c r="AL2166">
        <f t="shared" si="1023"/>
        <v>0</v>
      </c>
      <c r="AM2166">
        <f t="shared" si="1024"/>
        <v>0</v>
      </c>
      <c r="AN2166">
        <f t="shared" si="1025"/>
        <v>0</v>
      </c>
      <c r="AO2166">
        <f t="shared" si="1026"/>
        <v>0</v>
      </c>
      <c r="AP2166">
        <f t="shared" si="1027"/>
        <v>0</v>
      </c>
      <c r="AQ2166">
        <f t="shared" si="1028"/>
        <v>0</v>
      </c>
      <c r="AR2166">
        <f t="shared" si="1029"/>
        <v>0</v>
      </c>
      <c r="AT2166">
        <f t="shared" si="1008"/>
        <v>0</v>
      </c>
      <c r="AU2166">
        <f t="shared" si="1009"/>
        <v>0</v>
      </c>
      <c r="AZ2166">
        <f t="shared" si="1030"/>
        <v>0</v>
      </c>
      <c r="BA2166" t="str">
        <f t="shared" si="1007"/>
        <v/>
      </c>
      <c r="BB2166" t="str">
        <f t="shared" si="1031"/>
        <v/>
      </c>
    </row>
    <row r="2167" spans="2:54" x14ac:dyDescent="0.15">
      <c r="B2167" s="347"/>
      <c r="C2167" s="347"/>
      <c r="D2167" s="347"/>
      <c r="E2167" s="347"/>
      <c r="F2167" s="347"/>
      <c r="G2167" s="347"/>
      <c r="H2167" s="347"/>
      <c r="I2167" s="347"/>
      <c r="J2167" s="347"/>
      <c r="K2167" s="347"/>
      <c r="N2167" s="323" t="str">
        <f t="shared" si="1032"/>
        <v/>
      </c>
      <c r="O2167" s="323" t="str">
        <f t="shared" si="1033"/>
        <v/>
      </c>
      <c r="P2167" s="323" t="str">
        <f t="shared" si="1034"/>
        <v/>
      </c>
      <c r="R2167" s="323" t="str">
        <f t="shared" si="1035"/>
        <v/>
      </c>
      <c r="X2167" s="322" t="str">
        <f t="shared" si="1010"/>
        <v/>
      </c>
      <c r="Y2167" s="322" t="str">
        <f t="shared" si="1011"/>
        <v/>
      </c>
      <c r="Z2167" s="322" t="str">
        <f t="shared" si="1012"/>
        <v/>
      </c>
      <c r="AA2167" s="322" t="str">
        <f t="shared" si="1013"/>
        <v/>
      </c>
      <c r="AB2167" s="322" t="str">
        <f t="shared" si="1014"/>
        <v/>
      </c>
      <c r="AC2167" s="322" t="str">
        <f t="shared" si="1015"/>
        <v/>
      </c>
      <c r="AD2167" s="322" t="str">
        <f t="shared" si="1016"/>
        <v/>
      </c>
      <c r="AE2167" s="322" t="str">
        <f t="shared" si="1017"/>
        <v/>
      </c>
      <c r="AF2167" s="322" t="str">
        <f t="shared" si="1018"/>
        <v/>
      </c>
      <c r="AG2167" s="322" t="str">
        <f t="shared" si="1019"/>
        <v/>
      </c>
      <c r="AI2167">
        <f t="shared" si="1020"/>
        <v>0</v>
      </c>
      <c r="AJ2167">
        <f t="shared" si="1021"/>
        <v>0</v>
      </c>
      <c r="AK2167">
        <f t="shared" si="1022"/>
        <v>0</v>
      </c>
      <c r="AL2167">
        <f t="shared" si="1023"/>
        <v>0</v>
      </c>
      <c r="AM2167">
        <f t="shared" si="1024"/>
        <v>0</v>
      </c>
      <c r="AN2167">
        <f t="shared" si="1025"/>
        <v>0</v>
      </c>
      <c r="AO2167">
        <f t="shared" si="1026"/>
        <v>0</v>
      </c>
      <c r="AP2167">
        <f t="shared" si="1027"/>
        <v>0</v>
      </c>
      <c r="AQ2167">
        <f t="shared" si="1028"/>
        <v>0</v>
      </c>
      <c r="AR2167">
        <f t="shared" si="1029"/>
        <v>0</v>
      </c>
      <c r="AT2167">
        <f t="shared" si="1008"/>
        <v>0</v>
      </c>
      <c r="AU2167">
        <f t="shared" si="1009"/>
        <v>0</v>
      </c>
      <c r="AZ2167">
        <f t="shared" si="1030"/>
        <v>0</v>
      </c>
      <c r="BA2167" t="str">
        <f t="shared" si="1007"/>
        <v/>
      </c>
      <c r="BB2167" t="str">
        <f t="shared" si="1031"/>
        <v/>
      </c>
    </row>
    <row r="2168" spans="2:54" x14ac:dyDescent="0.15">
      <c r="B2168" s="347"/>
      <c r="C2168" s="347"/>
      <c r="D2168" s="347"/>
      <c r="E2168" s="347"/>
      <c r="F2168" s="347"/>
      <c r="G2168" s="347"/>
      <c r="H2168" s="347"/>
      <c r="I2168" s="347"/>
      <c r="J2168" s="347"/>
      <c r="K2168" s="347"/>
      <c r="N2168" s="323" t="str">
        <f t="shared" si="1032"/>
        <v/>
      </c>
      <c r="O2168" s="323" t="str">
        <f t="shared" si="1033"/>
        <v/>
      </c>
      <c r="P2168" s="323" t="str">
        <f t="shared" si="1034"/>
        <v/>
      </c>
      <c r="R2168" s="323" t="str">
        <f t="shared" si="1035"/>
        <v/>
      </c>
      <c r="X2168" s="322" t="str">
        <f t="shared" si="1010"/>
        <v/>
      </c>
      <c r="Y2168" s="322" t="str">
        <f t="shared" si="1011"/>
        <v/>
      </c>
      <c r="Z2168" s="322" t="str">
        <f t="shared" si="1012"/>
        <v/>
      </c>
      <c r="AA2168" s="322" t="str">
        <f t="shared" si="1013"/>
        <v/>
      </c>
      <c r="AB2168" s="322" t="str">
        <f t="shared" si="1014"/>
        <v/>
      </c>
      <c r="AC2168" s="322" t="str">
        <f t="shared" si="1015"/>
        <v/>
      </c>
      <c r="AD2168" s="322" t="str">
        <f t="shared" si="1016"/>
        <v/>
      </c>
      <c r="AE2168" s="322" t="str">
        <f t="shared" si="1017"/>
        <v/>
      </c>
      <c r="AF2168" s="322" t="str">
        <f t="shared" si="1018"/>
        <v/>
      </c>
      <c r="AG2168" s="322" t="str">
        <f t="shared" si="1019"/>
        <v/>
      </c>
      <c r="AI2168">
        <f t="shared" si="1020"/>
        <v>0</v>
      </c>
      <c r="AJ2168">
        <f t="shared" si="1021"/>
        <v>0</v>
      </c>
      <c r="AK2168">
        <f t="shared" si="1022"/>
        <v>0</v>
      </c>
      <c r="AL2168">
        <f t="shared" si="1023"/>
        <v>0</v>
      </c>
      <c r="AM2168">
        <f t="shared" si="1024"/>
        <v>0</v>
      </c>
      <c r="AN2168">
        <f t="shared" si="1025"/>
        <v>0</v>
      </c>
      <c r="AO2168">
        <f t="shared" si="1026"/>
        <v>0</v>
      </c>
      <c r="AP2168">
        <f t="shared" si="1027"/>
        <v>0</v>
      </c>
      <c r="AQ2168">
        <f t="shared" si="1028"/>
        <v>0</v>
      </c>
      <c r="AR2168">
        <f t="shared" si="1029"/>
        <v>0</v>
      </c>
      <c r="AT2168">
        <f t="shared" si="1008"/>
        <v>0</v>
      </c>
      <c r="AU2168">
        <f t="shared" si="1009"/>
        <v>0</v>
      </c>
      <c r="AZ2168">
        <f t="shared" si="1030"/>
        <v>0</v>
      </c>
      <c r="BA2168" t="str">
        <f t="shared" si="1007"/>
        <v/>
      </c>
      <c r="BB2168" t="str">
        <f t="shared" si="1031"/>
        <v/>
      </c>
    </row>
    <row r="2169" spans="2:54" x14ac:dyDescent="0.15">
      <c r="B2169" s="347"/>
      <c r="C2169" s="347"/>
      <c r="D2169" s="347"/>
      <c r="E2169" s="347"/>
      <c r="F2169" s="347"/>
      <c r="G2169" s="347"/>
      <c r="H2169" s="347"/>
      <c r="I2169" s="347"/>
      <c r="J2169" s="347"/>
      <c r="K2169" s="347"/>
      <c r="N2169" s="323" t="str">
        <f t="shared" si="1032"/>
        <v/>
      </c>
      <c r="O2169" s="323" t="str">
        <f t="shared" si="1033"/>
        <v/>
      </c>
      <c r="P2169" s="323" t="str">
        <f t="shared" si="1034"/>
        <v/>
      </c>
      <c r="R2169" s="323" t="str">
        <f t="shared" si="1035"/>
        <v/>
      </c>
      <c r="X2169" s="322" t="str">
        <f t="shared" si="1010"/>
        <v/>
      </c>
      <c r="Y2169" s="322" t="str">
        <f t="shared" si="1011"/>
        <v/>
      </c>
      <c r="Z2169" s="322" t="str">
        <f t="shared" si="1012"/>
        <v/>
      </c>
      <c r="AA2169" s="322" t="str">
        <f t="shared" si="1013"/>
        <v/>
      </c>
      <c r="AB2169" s="322" t="str">
        <f t="shared" si="1014"/>
        <v/>
      </c>
      <c r="AC2169" s="322" t="str">
        <f t="shared" si="1015"/>
        <v/>
      </c>
      <c r="AD2169" s="322" t="str">
        <f t="shared" si="1016"/>
        <v/>
      </c>
      <c r="AE2169" s="322" t="str">
        <f t="shared" si="1017"/>
        <v/>
      </c>
      <c r="AF2169" s="322" t="str">
        <f t="shared" si="1018"/>
        <v/>
      </c>
      <c r="AG2169" s="322" t="str">
        <f t="shared" si="1019"/>
        <v/>
      </c>
      <c r="AI2169">
        <f t="shared" si="1020"/>
        <v>0</v>
      </c>
      <c r="AJ2169">
        <f t="shared" si="1021"/>
        <v>0</v>
      </c>
      <c r="AK2169">
        <f t="shared" si="1022"/>
        <v>0</v>
      </c>
      <c r="AL2169">
        <f t="shared" si="1023"/>
        <v>0</v>
      </c>
      <c r="AM2169">
        <f t="shared" si="1024"/>
        <v>0</v>
      </c>
      <c r="AN2169">
        <f t="shared" si="1025"/>
        <v>0</v>
      </c>
      <c r="AO2169">
        <f t="shared" si="1026"/>
        <v>0</v>
      </c>
      <c r="AP2169">
        <f t="shared" si="1027"/>
        <v>0</v>
      </c>
      <c r="AQ2169">
        <f t="shared" si="1028"/>
        <v>0</v>
      </c>
      <c r="AR2169">
        <f t="shared" si="1029"/>
        <v>0</v>
      </c>
      <c r="AT2169">
        <f t="shared" si="1008"/>
        <v>0</v>
      </c>
      <c r="AU2169">
        <f t="shared" si="1009"/>
        <v>0</v>
      </c>
      <c r="AZ2169">
        <f t="shared" si="1030"/>
        <v>0</v>
      </c>
      <c r="BA2169" t="str">
        <f t="shared" si="1007"/>
        <v/>
      </c>
      <c r="BB2169" t="str">
        <f t="shared" si="1031"/>
        <v/>
      </c>
    </row>
    <row r="2170" spans="2:54" x14ac:dyDescent="0.15">
      <c r="B2170" s="347"/>
      <c r="C2170" s="347"/>
      <c r="D2170" s="347"/>
      <c r="E2170" s="347"/>
      <c r="F2170" s="347"/>
      <c r="G2170" s="347"/>
      <c r="H2170" s="347"/>
      <c r="I2170" s="347"/>
      <c r="J2170" s="347"/>
      <c r="K2170" s="347"/>
      <c r="N2170" s="323" t="str">
        <f t="shared" si="1032"/>
        <v/>
      </c>
      <c r="O2170" s="323" t="str">
        <f t="shared" si="1033"/>
        <v/>
      </c>
      <c r="P2170" s="323" t="str">
        <f t="shared" si="1034"/>
        <v/>
      </c>
      <c r="R2170" s="323" t="str">
        <f t="shared" si="1035"/>
        <v/>
      </c>
      <c r="X2170" s="322" t="str">
        <f t="shared" si="1010"/>
        <v/>
      </c>
      <c r="Y2170" s="322" t="str">
        <f t="shared" si="1011"/>
        <v/>
      </c>
      <c r="Z2170" s="322" t="str">
        <f t="shared" si="1012"/>
        <v/>
      </c>
      <c r="AA2170" s="322" t="str">
        <f t="shared" si="1013"/>
        <v/>
      </c>
      <c r="AB2170" s="322" t="str">
        <f t="shared" si="1014"/>
        <v/>
      </c>
      <c r="AC2170" s="322" t="str">
        <f t="shared" si="1015"/>
        <v/>
      </c>
      <c r="AD2170" s="322" t="str">
        <f t="shared" si="1016"/>
        <v/>
      </c>
      <c r="AE2170" s="322" t="str">
        <f t="shared" si="1017"/>
        <v/>
      </c>
      <c r="AF2170" s="322" t="str">
        <f t="shared" si="1018"/>
        <v/>
      </c>
      <c r="AG2170" s="322" t="str">
        <f t="shared" si="1019"/>
        <v/>
      </c>
      <c r="AI2170">
        <f t="shared" si="1020"/>
        <v>0</v>
      </c>
      <c r="AJ2170">
        <f t="shared" si="1021"/>
        <v>0</v>
      </c>
      <c r="AK2170">
        <f t="shared" si="1022"/>
        <v>0</v>
      </c>
      <c r="AL2170">
        <f t="shared" si="1023"/>
        <v>0</v>
      </c>
      <c r="AM2170">
        <f t="shared" si="1024"/>
        <v>0</v>
      </c>
      <c r="AN2170">
        <f t="shared" si="1025"/>
        <v>0</v>
      </c>
      <c r="AO2170">
        <f t="shared" si="1026"/>
        <v>0</v>
      </c>
      <c r="AP2170">
        <f t="shared" si="1027"/>
        <v>0</v>
      </c>
      <c r="AQ2170">
        <f t="shared" si="1028"/>
        <v>0</v>
      </c>
      <c r="AR2170">
        <f t="shared" si="1029"/>
        <v>0</v>
      </c>
      <c r="AT2170">
        <f t="shared" si="1008"/>
        <v>0</v>
      </c>
      <c r="AU2170">
        <f t="shared" si="1009"/>
        <v>0</v>
      </c>
      <c r="AZ2170">
        <f t="shared" si="1030"/>
        <v>0</v>
      </c>
      <c r="BA2170" t="str">
        <f t="shared" si="1007"/>
        <v/>
      </c>
      <c r="BB2170" t="str">
        <f t="shared" si="1031"/>
        <v/>
      </c>
    </row>
    <row r="2171" spans="2:54" x14ac:dyDescent="0.15">
      <c r="B2171" s="347"/>
      <c r="C2171" s="347"/>
      <c r="D2171" s="347"/>
      <c r="E2171" s="347"/>
      <c r="F2171" s="347"/>
      <c r="G2171" s="347"/>
      <c r="H2171" s="347"/>
      <c r="I2171" s="347"/>
      <c r="J2171" s="347"/>
      <c r="K2171" s="347"/>
      <c r="N2171" s="323" t="str">
        <f t="shared" si="1032"/>
        <v/>
      </c>
      <c r="O2171" s="323" t="str">
        <f t="shared" si="1033"/>
        <v/>
      </c>
      <c r="P2171" s="323" t="str">
        <f t="shared" si="1034"/>
        <v/>
      </c>
      <c r="R2171" s="323" t="str">
        <f t="shared" si="1035"/>
        <v/>
      </c>
      <c r="X2171" s="322" t="str">
        <f t="shared" si="1010"/>
        <v/>
      </c>
      <c r="Y2171" s="322" t="str">
        <f t="shared" si="1011"/>
        <v/>
      </c>
      <c r="Z2171" s="322" t="str">
        <f t="shared" si="1012"/>
        <v/>
      </c>
      <c r="AA2171" s="322" t="str">
        <f t="shared" si="1013"/>
        <v/>
      </c>
      <c r="AB2171" s="322" t="str">
        <f t="shared" si="1014"/>
        <v/>
      </c>
      <c r="AC2171" s="322" t="str">
        <f t="shared" si="1015"/>
        <v/>
      </c>
      <c r="AD2171" s="322" t="str">
        <f t="shared" si="1016"/>
        <v/>
      </c>
      <c r="AE2171" s="322" t="str">
        <f t="shared" si="1017"/>
        <v/>
      </c>
      <c r="AF2171" s="322" t="str">
        <f t="shared" si="1018"/>
        <v/>
      </c>
      <c r="AG2171" s="322" t="str">
        <f t="shared" si="1019"/>
        <v/>
      </c>
      <c r="AI2171">
        <f t="shared" si="1020"/>
        <v>0</v>
      </c>
      <c r="AJ2171">
        <f t="shared" si="1021"/>
        <v>0</v>
      </c>
      <c r="AK2171">
        <f t="shared" si="1022"/>
        <v>0</v>
      </c>
      <c r="AL2171">
        <f t="shared" si="1023"/>
        <v>0</v>
      </c>
      <c r="AM2171">
        <f t="shared" si="1024"/>
        <v>0</v>
      </c>
      <c r="AN2171">
        <f t="shared" si="1025"/>
        <v>0</v>
      </c>
      <c r="AO2171">
        <f t="shared" si="1026"/>
        <v>0</v>
      </c>
      <c r="AP2171">
        <f t="shared" si="1027"/>
        <v>0</v>
      </c>
      <c r="AQ2171">
        <f t="shared" si="1028"/>
        <v>0</v>
      </c>
      <c r="AR2171">
        <f t="shared" si="1029"/>
        <v>0</v>
      </c>
      <c r="AT2171">
        <f t="shared" si="1008"/>
        <v>0</v>
      </c>
      <c r="AU2171">
        <f t="shared" si="1009"/>
        <v>0</v>
      </c>
      <c r="AZ2171">
        <f t="shared" si="1030"/>
        <v>0</v>
      </c>
      <c r="BA2171" t="str">
        <f t="shared" si="1007"/>
        <v/>
      </c>
      <c r="BB2171" t="str">
        <f t="shared" si="1031"/>
        <v/>
      </c>
    </row>
    <row r="2172" spans="2:54" x14ac:dyDescent="0.15">
      <c r="B2172" s="347"/>
      <c r="C2172" s="347"/>
      <c r="D2172" s="347"/>
      <c r="E2172" s="347"/>
      <c r="F2172" s="347"/>
      <c r="G2172" s="347"/>
      <c r="H2172" s="347"/>
      <c r="I2172" s="347"/>
      <c r="J2172" s="347"/>
      <c r="K2172" s="347"/>
      <c r="N2172" s="323" t="str">
        <f t="shared" si="1032"/>
        <v/>
      </c>
      <c r="O2172" s="323" t="str">
        <f t="shared" si="1033"/>
        <v/>
      </c>
      <c r="P2172" s="323" t="str">
        <f t="shared" si="1034"/>
        <v/>
      </c>
      <c r="R2172" s="323" t="str">
        <f t="shared" si="1035"/>
        <v/>
      </c>
      <c r="X2172" s="322" t="str">
        <f t="shared" si="1010"/>
        <v/>
      </c>
      <c r="Y2172" s="322" t="str">
        <f t="shared" si="1011"/>
        <v/>
      </c>
      <c r="Z2172" s="322" t="str">
        <f t="shared" si="1012"/>
        <v/>
      </c>
      <c r="AA2172" s="322" t="str">
        <f t="shared" si="1013"/>
        <v/>
      </c>
      <c r="AB2172" s="322" t="str">
        <f t="shared" si="1014"/>
        <v/>
      </c>
      <c r="AC2172" s="322" t="str">
        <f t="shared" si="1015"/>
        <v/>
      </c>
      <c r="AD2172" s="322" t="str">
        <f t="shared" si="1016"/>
        <v/>
      </c>
      <c r="AE2172" s="322" t="str">
        <f t="shared" si="1017"/>
        <v/>
      </c>
      <c r="AF2172" s="322" t="str">
        <f t="shared" si="1018"/>
        <v/>
      </c>
      <c r="AG2172" s="322" t="str">
        <f t="shared" si="1019"/>
        <v/>
      </c>
      <c r="AI2172">
        <f t="shared" si="1020"/>
        <v>0</v>
      </c>
      <c r="AJ2172">
        <f t="shared" si="1021"/>
        <v>0</v>
      </c>
      <c r="AK2172">
        <f t="shared" si="1022"/>
        <v>0</v>
      </c>
      <c r="AL2172">
        <f t="shared" si="1023"/>
        <v>0</v>
      </c>
      <c r="AM2172">
        <f t="shared" si="1024"/>
        <v>0</v>
      </c>
      <c r="AN2172">
        <f t="shared" si="1025"/>
        <v>0</v>
      </c>
      <c r="AO2172">
        <f t="shared" si="1026"/>
        <v>0</v>
      </c>
      <c r="AP2172">
        <f t="shared" si="1027"/>
        <v>0</v>
      </c>
      <c r="AQ2172">
        <f t="shared" si="1028"/>
        <v>0</v>
      </c>
      <c r="AR2172">
        <f t="shared" si="1029"/>
        <v>0</v>
      </c>
      <c r="AT2172">
        <f t="shared" si="1008"/>
        <v>0</v>
      </c>
      <c r="AU2172">
        <f t="shared" si="1009"/>
        <v>0</v>
      </c>
      <c r="AZ2172">
        <f t="shared" si="1030"/>
        <v>0</v>
      </c>
      <c r="BA2172" t="str">
        <f t="shared" si="1007"/>
        <v/>
      </c>
      <c r="BB2172" t="str">
        <f t="shared" si="1031"/>
        <v/>
      </c>
    </row>
    <row r="2173" spans="2:54" x14ac:dyDescent="0.15">
      <c r="B2173" s="347"/>
      <c r="C2173" s="347"/>
      <c r="D2173" s="347"/>
      <c r="E2173" s="347"/>
      <c r="F2173" s="347"/>
      <c r="G2173" s="347"/>
      <c r="H2173" s="347"/>
      <c r="I2173" s="347"/>
      <c r="J2173" s="347"/>
      <c r="K2173" s="347"/>
      <c r="N2173" s="323" t="str">
        <f t="shared" si="1032"/>
        <v/>
      </c>
      <c r="O2173" s="323" t="str">
        <f t="shared" si="1033"/>
        <v/>
      </c>
      <c r="P2173" s="323" t="str">
        <f t="shared" si="1034"/>
        <v/>
      </c>
      <c r="R2173" s="323" t="str">
        <f t="shared" si="1035"/>
        <v/>
      </c>
      <c r="X2173" s="322" t="str">
        <f t="shared" si="1010"/>
        <v/>
      </c>
      <c r="Y2173" s="322" t="str">
        <f t="shared" si="1011"/>
        <v/>
      </c>
      <c r="Z2173" s="322" t="str">
        <f t="shared" si="1012"/>
        <v/>
      </c>
      <c r="AA2173" s="322" t="str">
        <f t="shared" si="1013"/>
        <v/>
      </c>
      <c r="AB2173" s="322" t="str">
        <f t="shared" si="1014"/>
        <v/>
      </c>
      <c r="AC2173" s="322" t="str">
        <f t="shared" si="1015"/>
        <v/>
      </c>
      <c r="AD2173" s="322" t="str">
        <f t="shared" si="1016"/>
        <v/>
      </c>
      <c r="AE2173" s="322" t="str">
        <f t="shared" si="1017"/>
        <v/>
      </c>
      <c r="AF2173" s="322" t="str">
        <f t="shared" si="1018"/>
        <v/>
      </c>
      <c r="AG2173" s="322" t="str">
        <f t="shared" si="1019"/>
        <v/>
      </c>
      <c r="AI2173">
        <f t="shared" si="1020"/>
        <v>0</v>
      </c>
      <c r="AJ2173">
        <f t="shared" si="1021"/>
        <v>0</v>
      </c>
      <c r="AK2173">
        <f t="shared" si="1022"/>
        <v>0</v>
      </c>
      <c r="AL2173">
        <f t="shared" si="1023"/>
        <v>0</v>
      </c>
      <c r="AM2173">
        <f t="shared" si="1024"/>
        <v>0</v>
      </c>
      <c r="AN2173">
        <f t="shared" si="1025"/>
        <v>0</v>
      </c>
      <c r="AO2173">
        <f t="shared" si="1026"/>
        <v>0</v>
      </c>
      <c r="AP2173">
        <f t="shared" si="1027"/>
        <v>0</v>
      </c>
      <c r="AQ2173">
        <f t="shared" si="1028"/>
        <v>0</v>
      </c>
      <c r="AR2173">
        <f t="shared" si="1029"/>
        <v>0</v>
      </c>
      <c r="AT2173">
        <f t="shared" si="1008"/>
        <v>0</v>
      </c>
      <c r="AU2173">
        <f t="shared" si="1009"/>
        <v>0</v>
      </c>
      <c r="AZ2173">
        <f t="shared" si="1030"/>
        <v>0</v>
      </c>
      <c r="BA2173" t="str">
        <f t="shared" si="1007"/>
        <v/>
      </c>
      <c r="BB2173" t="str">
        <f t="shared" si="1031"/>
        <v/>
      </c>
    </row>
    <row r="2174" spans="2:54" x14ac:dyDescent="0.15">
      <c r="B2174" s="347"/>
      <c r="C2174" s="347"/>
      <c r="D2174" s="347"/>
      <c r="E2174" s="347"/>
      <c r="F2174" s="347"/>
      <c r="G2174" s="347"/>
      <c r="H2174" s="347"/>
      <c r="I2174" s="347"/>
      <c r="J2174" s="347"/>
      <c r="K2174" s="347"/>
      <c r="N2174" s="323" t="str">
        <f t="shared" si="1032"/>
        <v/>
      </c>
      <c r="O2174" s="323" t="str">
        <f t="shared" si="1033"/>
        <v/>
      </c>
      <c r="P2174" s="323" t="str">
        <f t="shared" si="1034"/>
        <v/>
      </c>
      <c r="R2174" s="323" t="str">
        <f t="shared" si="1035"/>
        <v/>
      </c>
      <c r="X2174" s="322" t="str">
        <f t="shared" si="1010"/>
        <v/>
      </c>
      <c r="Y2174" s="322" t="str">
        <f t="shared" si="1011"/>
        <v/>
      </c>
      <c r="Z2174" s="322" t="str">
        <f t="shared" si="1012"/>
        <v/>
      </c>
      <c r="AA2174" s="322" t="str">
        <f t="shared" si="1013"/>
        <v/>
      </c>
      <c r="AB2174" s="322" t="str">
        <f t="shared" si="1014"/>
        <v/>
      </c>
      <c r="AC2174" s="322" t="str">
        <f t="shared" si="1015"/>
        <v/>
      </c>
      <c r="AD2174" s="322" t="str">
        <f t="shared" si="1016"/>
        <v/>
      </c>
      <c r="AE2174" s="322" t="str">
        <f t="shared" si="1017"/>
        <v/>
      </c>
      <c r="AF2174" s="322" t="str">
        <f t="shared" si="1018"/>
        <v/>
      </c>
      <c r="AG2174" s="322" t="str">
        <f t="shared" si="1019"/>
        <v/>
      </c>
      <c r="AI2174">
        <f t="shared" si="1020"/>
        <v>0</v>
      </c>
      <c r="AJ2174">
        <f t="shared" si="1021"/>
        <v>0</v>
      </c>
      <c r="AK2174">
        <f t="shared" si="1022"/>
        <v>0</v>
      </c>
      <c r="AL2174">
        <f t="shared" si="1023"/>
        <v>0</v>
      </c>
      <c r="AM2174">
        <f t="shared" si="1024"/>
        <v>0</v>
      </c>
      <c r="AN2174">
        <f t="shared" si="1025"/>
        <v>0</v>
      </c>
      <c r="AO2174">
        <f t="shared" si="1026"/>
        <v>0</v>
      </c>
      <c r="AP2174">
        <f t="shared" si="1027"/>
        <v>0</v>
      </c>
      <c r="AQ2174">
        <f t="shared" si="1028"/>
        <v>0</v>
      </c>
      <c r="AR2174">
        <f t="shared" si="1029"/>
        <v>0</v>
      </c>
      <c r="AT2174">
        <f t="shared" si="1008"/>
        <v>0</v>
      </c>
      <c r="AU2174">
        <f t="shared" si="1009"/>
        <v>0</v>
      </c>
      <c r="AZ2174">
        <f t="shared" si="1030"/>
        <v>0</v>
      </c>
      <c r="BA2174" t="str">
        <f t="shared" si="1007"/>
        <v/>
      </c>
      <c r="BB2174" t="str">
        <f t="shared" si="1031"/>
        <v/>
      </c>
    </row>
    <row r="2175" spans="2:54" x14ac:dyDescent="0.15">
      <c r="B2175" s="347"/>
      <c r="C2175" s="347"/>
      <c r="D2175" s="347"/>
      <c r="E2175" s="347"/>
      <c r="F2175" s="347"/>
      <c r="G2175" s="347"/>
      <c r="H2175" s="347"/>
      <c r="I2175" s="347"/>
      <c r="J2175" s="347"/>
      <c r="K2175" s="347"/>
      <c r="N2175" s="323" t="str">
        <f t="shared" si="1032"/>
        <v/>
      </c>
      <c r="O2175" s="323" t="str">
        <f t="shared" si="1033"/>
        <v/>
      </c>
      <c r="P2175" s="323" t="str">
        <f t="shared" si="1034"/>
        <v/>
      </c>
      <c r="R2175" s="323" t="str">
        <f t="shared" si="1035"/>
        <v/>
      </c>
      <c r="X2175" s="322" t="str">
        <f t="shared" si="1010"/>
        <v/>
      </c>
      <c r="Y2175" s="322" t="str">
        <f t="shared" si="1011"/>
        <v/>
      </c>
      <c r="Z2175" s="322" t="str">
        <f t="shared" si="1012"/>
        <v/>
      </c>
      <c r="AA2175" s="322" t="str">
        <f t="shared" si="1013"/>
        <v/>
      </c>
      <c r="AB2175" s="322" t="str">
        <f t="shared" si="1014"/>
        <v/>
      </c>
      <c r="AC2175" s="322" t="str">
        <f t="shared" si="1015"/>
        <v/>
      </c>
      <c r="AD2175" s="322" t="str">
        <f t="shared" si="1016"/>
        <v/>
      </c>
      <c r="AE2175" s="322" t="str">
        <f t="shared" si="1017"/>
        <v/>
      </c>
      <c r="AF2175" s="322" t="str">
        <f t="shared" si="1018"/>
        <v/>
      </c>
      <c r="AG2175" s="322" t="str">
        <f t="shared" si="1019"/>
        <v/>
      </c>
      <c r="AI2175">
        <f t="shared" si="1020"/>
        <v>0</v>
      </c>
      <c r="AJ2175">
        <f t="shared" si="1021"/>
        <v>0</v>
      </c>
      <c r="AK2175">
        <f t="shared" si="1022"/>
        <v>0</v>
      </c>
      <c r="AL2175">
        <f t="shared" si="1023"/>
        <v>0</v>
      </c>
      <c r="AM2175">
        <f t="shared" si="1024"/>
        <v>0</v>
      </c>
      <c r="AN2175">
        <f t="shared" si="1025"/>
        <v>0</v>
      </c>
      <c r="AO2175">
        <f t="shared" si="1026"/>
        <v>0</v>
      </c>
      <c r="AP2175">
        <f t="shared" si="1027"/>
        <v>0</v>
      </c>
      <c r="AQ2175">
        <f t="shared" si="1028"/>
        <v>0</v>
      </c>
      <c r="AR2175">
        <f t="shared" si="1029"/>
        <v>0</v>
      </c>
      <c r="AT2175">
        <f t="shared" si="1008"/>
        <v>0</v>
      </c>
      <c r="AU2175">
        <f t="shared" si="1009"/>
        <v>0</v>
      </c>
      <c r="AZ2175">
        <f t="shared" si="1030"/>
        <v>0</v>
      </c>
      <c r="BA2175" t="str">
        <f t="shared" si="1007"/>
        <v/>
      </c>
      <c r="BB2175" t="str">
        <f t="shared" si="1031"/>
        <v/>
      </c>
    </row>
    <row r="2176" spans="2:54" x14ac:dyDescent="0.15">
      <c r="B2176" s="347"/>
      <c r="C2176" s="347"/>
      <c r="D2176" s="347"/>
      <c r="E2176" s="347"/>
      <c r="F2176" s="347"/>
      <c r="G2176" s="347"/>
      <c r="H2176" s="347"/>
      <c r="I2176" s="347"/>
      <c r="J2176" s="347"/>
      <c r="K2176" s="347"/>
      <c r="N2176" s="323" t="str">
        <f t="shared" si="1032"/>
        <v/>
      </c>
      <c r="O2176" s="323" t="str">
        <f t="shared" si="1033"/>
        <v/>
      </c>
      <c r="P2176" s="323" t="str">
        <f t="shared" si="1034"/>
        <v/>
      </c>
      <c r="R2176" s="323" t="str">
        <f t="shared" si="1035"/>
        <v/>
      </c>
      <c r="X2176" s="322" t="str">
        <f t="shared" si="1010"/>
        <v/>
      </c>
      <c r="Y2176" s="322" t="str">
        <f t="shared" si="1011"/>
        <v/>
      </c>
      <c r="Z2176" s="322" t="str">
        <f t="shared" si="1012"/>
        <v/>
      </c>
      <c r="AA2176" s="322" t="str">
        <f t="shared" si="1013"/>
        <v/>
      </c>
      <c r="AB2176" s="322" t="str">
        <f t="shared" si="1014"/>
        <v/>
      </c>
      <c r="AC2176" s="322" t="str">
        <f t="shared" si="1015"/>
        <v/>
      </c>
      <c r="AD2176" s="322" t="str">
        <f t="shared" si="1016"/>
        <v/>
      </c>
      <c r="AE2176" s="322" t="str">
        <f t="shared" si="1017"/>
        <v/>
      </c>
      <c r="AF2176" s="322" t="str">
        <f t="shared" si="1018"/>
        <v/>
      </c>
      <c r="AG2176" s="322" t="str">
        <f t="shared" si="1019"/>
        <v/>
      </c>
      <c r="AI2176">
        <f t="shared" si="1020"/>
        <v>0</v>
      </c>
      <c r="AJ2176">
        <f t="shared" si="1021"/>
        <v>0</v>
      </c>
      <c r="AK2176">
        <f t="shared" si="1022"/>
        <v>0</v>
      </c>
      <c r="AL2176">
        <f t="shared" si="1023"/>
        <v>0</v>
      </c>
      <c r="AM2176">
        <f t="shared" si="1024"/>
        <v>0</v>
      </c>
      <c r="AN2176">
        <f t="shared" si="1025"/>
        <v>0</v>
      </c>
      <c r="AO2176">
        <f t="shared" si="1026"/>
        <v>0</v>
      </c>
      <c r="AP2176">
        <f t="shared" si="1027"/>
        <v>0</v>
      </c>
      <c r="AQ2176">
        <f t="shared" si="1028"/>
        <v>0</v>
      </c>
      <c r="AR2176">
        <f t="shared" si="1029"/>
        <v>0</v>
      </c>
      <c r="AT2176">
        <f t="shared" si="1008"/>
        <v>0</v>
      </c>
      <c r="AU2176">
        <f t="shared" si="1009"/>
        <v>0</v>
      </c>
      <c r="AZ2176">
        <f t="shared" si="1030"/>
        <v>0</v>
      </c>
      <c r="BA2176" t="str">
        <f t="shared" si="1007"/>
        <v/>
      </c>
      <c r="BB2176" t="str">
        <f t="shared" si="1031"/>
        <v/>
      </c>
    </row>
    <row r="2177" spans="2:54" x14ac:dyDescent="0.15">
      <c r="B2177" s="347"/>
      <c r="C2177" s="347"/>
      <c r="D2177" s="347"/>
      <c r="E2177" s="347"/>
      <c r="F2177" s="347"/>
      <c r="G2177" s="347"/>
      <c r="H2177" s="347"/>
      <c r="I2177" s="347"/>
      <c r="J2177" s="347"/>
      <c r="K2177" s="347"/>
      <c r="N2177" s="323" t="str">
        <f t="shared" si="1032"/>
        <v/>
      </c>
      <c r="O2177" s="323" t="str">
        <f t="shared" si="1033"/>
        <v/>
      </c>
      <c r="P2177" s="323" t="str">
        <f t="shared" si="1034"/>
        <v/>
      </c>
      <c r="R2177" s="323" t="str">
        <f t="shared" si="1035"/>
        <v/>
      </c>
      <c r="X2177" s="322" t="str">
        <f t="shared" si="1010"/>
        <v/>
      </c>
      <c r="Y2177" s="322" t="str">
        <f t="shared" si="1011"/>
        <v/>
      </c>
      <c r="Z2177" s="322" t="str">
        <f t="shared" si="1012"/>
        <v/>
      </c>
      <c r="AA2177" s="322" t="str">
        <f t="shared" si="1013"/>
        <v/>
      </c>
      <c r="AB2177" s="322" t="str">
        <f t="shared" si="1014"/>
        <v/>
      </c>
      <c r="AC2177" s="322" t="str">
        <f t="shared" si="1015"/>
        <v/>
      </c>
      <c r="AD2177" s="322" t="str">
        <f t="shared" si="1016"/>
        <v/>
      </c>
      <c r="AE2177" s="322" t="str">
        <f t="shared" si="1017"/>
        <v/>
      </c>
      <c r="AF2177" s="322" t="str">
        <f t="shared" si="1018"/>
        <v/>
      </c>
      <c r="AG2177" s="322" t="str">
        <f t="shared" si="1019"/>
        <v/>
      </c>
      <c r="AI2177">
        <f t="shared" si="1020"/>
        <v>0</v>
      </c>
      <c r="AJ2177">
        <f t="shared" si="1021"/>
        <v>0</v>
      </c>
      <c r="AK2177">
        <f t="shared" si="1022"/>
        <v>0</v>
      </c>
      <c r="AL2177">
        <f t="shared" si="1023"/>
        <v>0</v>
      </c>
      <c r="AM2177">
        <f t="shared" si="1024"/>
        <v>0</v>
      </c>
      <c r="AN2177">
        <f t="shared" si="1025"/>
        <v>0</v>
      </c>
      <c r="AO2177">
        <f t="shared" si="1026"/>
        <v>0</v>
      </c>
      <c r="AP2177">
        <f t="shared" si="1027"/>
        <v>0</v>
      </c>
      <c r="AQ2177">
        <f t="shared" si="1028"/>
        <v>0</v>
      </c>
      <c r="AR2177">
        <f t="shared" si="1029"/>
        <v>0</v>
      </c>
      <c r="AT2177">
        <f t="shared" si="1008"/>
        <v>0</v>
      </c>
      <c r="AU2177">
        <f t="shared" si="1009"/>
        <v>0</v>
      </c>
      <c r="AZ2177">
        <f t="shared" si="1030"/>
        <v>0</v>
      </c>
      <c r="BA2177" t="str">
        <f t="shared" si="1007"/>
        <v/>
      </c>
      <c r="BB2177" t="str">
        <f t="shared" si="1031"/>
        <v/>
      </c>
    </row>
    <row r="2178" spans="2:54" x14ac:dyDescent="0.15">
      <c r="B2178" s="347"/>
      <c r="C2178" s="347"/>
      <c r="D2178" s="347"/>
      <c r="E2178" s="347"/>
      <c r="F2178" s="347"/>
      <c r="G2178" s="347"/>
      <c r="H2178" s="347"/>
      <c r="I2178" s="347"/>
      <c r="J2178" s="347"/>
      <c r="K2178" s="347"/>
      <c r="N2178" s="323" t="str">
        <f t="shared" si="1032"/>
        <v/>
      </c>
      <c r="O2178" s="323" t="str">
        <f t="shared" si="1033"/>
        <v/>
      </c>
      <c r="P2178" s="323" t="str">
        <f t="shared" si="1034"/>
        <v/>
      </c>
      <c r="R2178" s="323" t="str">
        <f t="shared" si="1035"/>
        <v/>
      </c>
      <c r="X2178" s="322" t="str">
        <f t="shared" si="1010"/>
        <v/>
      </c>
      <c r="Y2178" s="322" t="str">
        <f t="shared" si="1011"/>
        <v/>
      </c>
      <c r="Z2178" s="322" t="str">
        <f t="shared" si="1012"/>
        <v/>
      </c>
      <c r="AA2178" s="322" t="str">
        <f t="shared" si="1013"/>
        <v/>
      </c>
      <c r="AB2178" s="322" t="str">
        <f t="shared" si="1014"/>
        <v/>
      </c>
      <c r="AC2178" s="322" t="str">
        <f t="shared" si="1015"/>
        <v/>
      </c>
      <c r="AD2178" s="322" t="str">
        <f t="shared" si="1016"/>
        <v/>
      </c>
      <c r="AE2178" s="322" t="str">
        <f t="shared" si="1017"/>
        <v/>
      </c>
      <c r="AF2178" s="322" t="str">
        <f t="shared" si="1018"/>
        <v/>
      </c>
      <c r="AG2178" s="322" t="str">
        <f t="shared" si="1019"/>
        <v/>
      </c>
      <c r="AI2178">
        <f t="shared" si="1020"/>
        <v>0</v>
      </c>
      <c r="AJ2178">
        <f t="shared" si="1021"/>
        <v>0</v>
      </c>
      <c r="AK2178">
        <f t="shared" si="1022"/>
        <v>0</v>
      </c>
      <c r="AL2178">
        <f t="shared" si="1023"/>
        <v>0</v>
      </c>
      <c r="AM2178">
        <f t="shared" si="1024"/>
        <v>0</v>
      </c>
      <c r="AN2178">
        <f t="shared" si="1025"/>
        <v>0</v>
      </c>
      <c r="AO2178">
        <f t="shared" si="1026"/>
        <v>0</v>
      </c>
      <c r="AP2178">
        <f t="shared" si="1027"/>
        <v>0</v>
      </c>
      <c r="AQ2178">
        <f t="shared" si="1028"/>
        <v>0</v>
      </c>
      <c r="AR2178">
        <f t="shared" si="1029"/>
        <v>0</v>
      </c>
      <c r="AT2178">
        <f t="shared" si="1008"/>
        <v>0</v>
      </c>
      <c r="AU2178">
        <f t="shared" si="1009"/>
        <v>0</v>
      </c>
      <c r="AZ2178">
        <f t="shared" si="1030"/>
        <v>0</v>
      </c>
      <c r="BA2178" t="str">
        <f t="shared" si="1007"/>
        <v/>
      </c>
      <c r="BB2178" t="str">
        <f t="shared" si="1031"/>
        <v/>
      </c>
    </row>
    <row r="2179" spans="2:54" x14ac:dyDescent="0.15">
      <c r="B2179" s="347"/>
      <c r="C2179" s="347"/>
      <c r="D2179" s="347"/>
      <c r="E2179" s="347"/>
      <c r="F2179" s="347"/>
      <c r="G2179" s="347"/>
      <c r="H2179" s="347"/>
      <c r="I2179" s="347"/>
      <c r="J2179" s="347"/>
      <c r="K2179" s="347"/>
      <c r="N2179" s="323" t="str">
        <f t="shared" si="1032"/>
        <v/>
      </c>
      <c r="O2179" s="323" t="str">
        <f t="shared" si="1033"/>
        <v/>
      </c>
      <c r="P2179" s="323" t="str">
        <f t="shared" si="1034"/>
        <v/>
      </c>
      <c r="R2179" s="323" t="str">
        <f t="shared" si="1035"/>
        <v/>
      </c>
      <c r="X2179" s="322" t="str">
        <f t="shared" si="1010"/>
        <v/>
      </c>
      <c r="Y2179" s="322" t="str">
        <f t="shared" si="1011"/>
        <v/>
      </c>
      <c r="Z2179" s="322" t="str">
        <f t="shared" si="1012"/>
        <v/>
      </c>
      <c r="AA2179" s="322" t="str">
        <f t="shared" si="1013"/>
        <v/>
      </c>
      <c r="AB2179" s="322" t="str">
        <f t="shared" si="1014"/>
        <v/>
      </c>
      <c r="AC2179" s="322" t="str">
        <f t="shared" si="1015"/>
        <v/>
      </c>
      <c r="AD2179" s="322" t="str">
        <f t="shared" si="1016"/>
        <v/>
      </c>
      <c r="AE2179" s="322" t="str">
        <f t="shared" si="1017"/>
        <v/>
      </c>
      <c r="AF2179" s="322" t="str">
        <f t="shared" si="1018"/>
        <v/>
      </c>
      <c r="AG2179" s="322" t="str">
        <f t="shared" si="1019"/>
        <v/>
      </c>
      <c r="AI2179">
        <f t="shared" si="1020"/>
        <v>0</v>
      </c>
      <c r="AJ2179">
        <f t="shared" si="1021"/>
        <v>0</v>
      </c>
      <c r="AK2179">
        <f t="shared" si="1022"/>
        <v>0</v>
      </c>
      <c r="AL2179">
        <f t="shared" si="1023"/>
        <v>0</v>
      </c>
      <c r="AM2179">
        <f t="shared" si="1024"/>
        <v>0</v>
      </c>
      <c r="AN2179">
        <f t="shared" si="1025"/>
        <v>0</v>
      </c>
      <c r="AO2179">
        <f t="shared" si="1026"/>
        <v>0</v>
      </c>
      <c r="AP2179">
        <f t="shared" si="1027"/>
        <v>0</v>
      </c>
      <c r="AQ2179">
        <f t="shared" si="1028"/>
        <v>0</v>
      </c>
      <c r="AR2179">
        <f t="shared" si="1029"/>
        <v>0</v>
      </c>
      <c r="AT2179">
        <f t="shared" si="1008"/>
        <v>0</v>
      </c>
      <c r="AU2179">
        <f t="shared" si="1009"/>
        <v>0</v>
      </c>
      <c r="AZ2179">
        <f t="shared" si="1030"/>
        <v>0</v>
      </c>
      <c r="BA2179" t="str">
        <f t="shared" si="1007"/>
        <v/>
      </c>
      <c r="BB2179" t="str">
        <f t="shared" si="1031"/>
        <v/>
      </c>
    </row>
    <row r="2180" spans="2:54" x14ac:dyDescent="0.15">
      <c r="B2180" s="347"/>
      <c r="C2180" s="347"/>
      <c r="D2180" s="347"/>
      <c r="E2180" s="347"/>
      <c r="F2180" s="347"/>
      <c r="G2180" s="347"/>
      <c r="H2180" s="347"/>
      <c r="I2180" s="347"/>
      <c r="J2180" s="347"/>
      <c r="K2180" s="347"/>
      <c r="N2180" s="323" t="str">
        <f t="shared" si="1032"/>
        <v/>
      </c>
      <c r="O2180" s="323" t="str">
        <f t="shared" si="1033"/>
        <v/>
      </c>
      <c r="P2180" s="323" t="str">
        <f t="shared" si="1034"/>
        <v/>
      </c>
      <c r="R2180" s="323" t="str">
        <f t="shared" si="1035"/>
        <v/>
      </c>
      <c r="X2180" s="322" t="str">
        <f t="shared" si="1010"/>
        <v/>
      </c>
      <c r="Y2180" s="322" t="str">
        <f t="shared" si="1011"/>
        <v/>
      </c>
      <c r="Z2180" s="322" t="str">
        <f t="shared" si="1012"/>
        <v/>
      </c>
      <c r="AA2180" s="322" t="str">
        <f t="shared" si="1013"/>
        <v/>
      </c>
      <c r="AB2180" s="322" t="str">
        <f t="shared" si="1014"/>
        <v/>
      </c>
      <c r="AC2180" s="322" t="str">
        <f t="shared" si="1015"/>
        <v/>
      </c>
      <c r="AD2180" s="322" t="str">
        <f t="shared" si="1016"/>
        <v/>
      </c>
      <c r="AE2180" s="322" t="str">
        <f t="shared" si="1017"/>
        <v/>
      </c>
      <c r="AF2180" s="322" t="str">
        <f t="shared" si="1018"/>
        <v/>
      </c>
      <c r="AG2180" s="322" t="str">
        <f t="shared" si="1019"/>
        <v/>
      </c>
      <c r="AI2180">
        <f t="shared" si="1020"/>
        <v>0</v>
      </c>
      <c r="AJ2180">
        <f t="shared" si="1021"/>
        <v>0</v>
      </c>
      <c r="AK2180">
        <f t="shared" si="1022"/>
        <v>0</v>
      </c>
      <c r="AL2180">
        <f t="shared" si="1023"/>
        <v>0</v>
      </c>
      <c r="AM2180">
        <f t="shared" si="1024"/>
        <v>0</v>
      </c>
      <c r="AN2180">
        <f t="shared" si="1025"/>
        <v>0</v>
      </c>
      <c r="AO2180">
        <f t="shared" si="1026"/>
        <v>0</v>
      </c>
      <c r="AP2180">
        <f t="shared" si="1027"/>
        <v>0</v>
      </c>
      <c r="AQ2180">
        <f t="shared" si="1028"/>
        <v>0</v>
      </c>
      <c r="AR2180">
        <f t="shared" si="1029"/>
        <v>0</v>
      </c>
      <c r="AT2180">
        <f t="shared" si="1008"/>
        <v>0</v>
      </c>
      <c r="AU2180">
        <f t="shared" si="1009"/>
        <v>0</v>
      </c>
      <c r="AZ2180">
        <f t="shared" si="1030"/>
        <v>0</v>
      </c>
      <c r="BA2180" t="str">
        <f t="shared" si="1007"/>
        <v/>
      </c>
      <c r="BB2180" t="str">
        <f t="shared" si="1031"/>
        <v/>
      </c>
    </row>
    <row r="2181" spans="2:54" x14ac:dyDescent="0.15">
      <c r="B2181" s="347"/>
      <c r="C2181" s="347"/>
      <c r="D2181" s="347"/>
      <c r="E2181" s="347"/>
      <c r="F2181" s="347"/>
      <c r="G2181" s="347"/>
      <c r="H2181" s="347"/>
      <c r="I2181" s="347"/>
      <c r="J2181" s="347"/>
      <c r="K2181" s="347"/>
      <c r="N2181" s="323" t="str">
        <f t="shared" si="1032"/>
        <v/>
      </c>
      <c r="O2181" s="323" t="str">
        <f t="shared" si="1033"/>
        <v/>
      </c>
      <c r="P2181" s="323" t="str">
        <f t="shared" si="1034"/>
        <v/>
      </c>
      <c r="R2181" s="323" t="str">
        <f t="shared" si="1035"/>
        <v/>
      </c>
      <c r="X2181" s="322" t="str">
        <f t="shared" si="1010"/>
        <v/>
      </c>
      <c r="Y2181" s="322" t="str">
        <f t="shared" si="1011"/>
        <v/>
      </c>
      <c r="Z2181" s="322" t="str">
        <f t="shared" si="1012"/>
        <v/>
      </c>
      <c r="AA2181" s="322" t="str">
        <f t="shared" si="1013"/>
        <v/>
      </c>
      <c r="AB2181" s="322" t="str">
        <f t="shared" si="1014"/>
        <v/>
      </c>
      <c r="AC2181" s="322" t="str">
        <f t="shared" si="1015"/>
        <v/>
      </c>
      <c r="AD2181" s="322" t="str">
        <f t="shared" si="1016"/>
        <v/>
      </c>
      <c r="AE2181" s="322" t="str">
        <f t="shared" si="1017"/>
        <v/>
      </c>
      <c r="AF2181" s="322" t="str">
        <f t="shared" si="1018"/>
        <v/>
      </c>
      <c r="AG2181" s="322" t="str">
        <f t="shared" si="1019"/>
        <v/>
      </c>
      <c r="AI2181">
        <f t="shared" si="1020"/>
        <v>0</v>
      </c>
      <c r="AJ2181">
        <f t="shared" si="1021"/>
        <v>0</v>
      </c>
      <c r="AK2181">
        <f t="shared" si="1022"/>
        <v>0</v>
      </c>
      <c r="AL2181">
        <f t="shared" si="1023"/>
        <v>0</v>
      </c>
      <c r="AM2181">
        <f t="shared" si="1024"/>
        <v>0</v>
      </c>
      <c r="AN2181">
        <f t="shared" si="1025"/>
        <v>0</v>
      </c>
      <c r="AO2181">
        <f t="shared" si="1026"/>
        <v>0</v>
      </c>
      <c r="AP2181">
        <f t="shared" si="1027"/>
        <v>0</v>
      </c>
      <c r="AQ2181">
        <f t="shared" si="1028"/>
        <v>0</v>
      </c>
      <c r="AR2181">
        <f t="shared" si="1029"/>
        <v>0</v>
      </c>
      <c r="AT2181">
        <f t="shared" si="1008"/>
        <v>0</v>
      </c>
      <c r="AU2181">
        <f t="shared" si="1009"/>
        <v>0</v>
      </c>
      <c r="AZ2181">
        <f t="shared" si="1030"/>
        <v>0</v>
      </c>
      <c r="BA2181" t="str">
        <f t="shared" si="1007"/>
        <v/>
      </c>
      <c r="BB2181" t="str">
        <f t="shared" si="1031"/>
        <v/>
      </c>
    </row>
    <row r="2182" spans="2:54" x14ac:dyDescent="0.15">
      <c r="B2182" s="347"/>
      <c r="C2182" s="347"/>
      <c r="D2182" s="347"/>
      <c r="E2182" s="347"/>
      <c r="F2182" s="347"/>
      <c r="G2182" s="347"/>
      <c r="H2182" s="347"/>
      <c r="I2182" s="347"/>
      <c r="J2182" s="347"/>
      <c r="K2182" s="347"/>
      <c r="N2182" s="323" t="str">
        <f t="shared" si="1032"/>
        <v/>
      </c>
      <c r="O2182" s="323" t="str">
        <f t="shared" si="1033"/>
        <v/>
      </c>
      <c r="P2182" s="323" t="str">
        <f t="shared" si="1034"/>
        <v/>
      </c>
      <c r="R2182" s="323" t="str">
        <f t="shared" si="1035"/>
        <v/>
      </c>
      <c r="X2182" s="322" t="str">
        <f t="shared" si="1010"/>
        <v/>
      </c>
      <c r="Y2182" s="322" t="str">
        <f t="shared" si="1011"/>
        <v/>
      </c>
      <c r="Z2182" s="322" t="str">
        <f t="shared" si="1012"/>
        <v/>
      </c>
      <c r="AA2182" s="322" t="str">
        <f t="shared" si="1013"/>
        <v/>
      </c>
      <c r="AB2182" s="322" t="str">
        <f t="shared" si="1014"/>
        <v/>
      </c>
      <c r="AC2182" s="322" t="str">
        <f t="shared" si="1015"/>
        <v/>
      </c>
      <c r="AD2182" s="322" t="str">
        <f t="shared" si="1016"/>
        <v/>
      </c>
      <c r="AE2182" s="322" t="str">
        <f t="shared" si="1017"/>
        <v/>
      </c>
      <c r="AF2182" s="322" t="str">
        <f t="shared" si="1018"/>
        <v/>
      </c>
      <c r="AG2182" s="322" t="str">
        <f t="shared" si="1019"/>
        <v/>
      </c>
      <c r="AI2182">
        <f t="shared" si="1020"/>
        <v>0</v>
      </c>
      <c r="AJ2182">
        <f t="shared" si="1021"/>
        <v>0</v>
      </c>
      <c r="AK2182">
        <f t="shared" si="1022"/>
        <v>0</v>
      </c>
      <c r="AL2182">
        <f t="shared" si="1023"/>
        <v>0</v>
      </c>
      <c r="AM2182">
        <f t="shared" si="1024"/>
        <v>0</v>
      </c>
      <c r="AN2182">
        <f t="shared" si="1025"/>
        <v>0</v>
      </c>
      <c r="AO2182">
        <f t="shared" si="1026"/>
        <v>0</v>
      </c>
      <c r="AP2182">
        <f t="shared" si="1027"/>
        <v>0</v>
      </c>
      <c r="AQ2182">
        <f t="shared" si="1028"/>
        <v>0</v>
      </c>
      <c r="AR2182">
        <f t="shared" si="1029"/>
        <v>0</v>
      </c>
      <c r="AT2182">
        <f t="shared" si="1008"/>
        <v>0</v>
      </c>
      <c r="AU2182">
        <f t="shared" si="1009"/>
        <v>0</v>
      </c>
      <c r="AZ2182">
        <f t="shared" si="1030"/>
        <v>0</v>
      </c>
      <c r="BA2182" t="str">
        <f t="shared" si="1007"/>
        <v/>
      </c>
      <c r="BB2182" t="str">
        <f t="shared" si="1031"/>
        <v/>
      </c>
    </row>
    <row r="2183" spans="2:54" x14ac:dyDescent="0.15">
      <c r="B2183" s="347"/>
      <c r="C2183" s="347"/>
      <c r="D2183" s="347"/>
      <c r="E2183" s="347"/>
      <c r="F2183" s="347"/>
      <c r="G2183" s="347"/>
      <c r="H2183" s="347"/>
      <c r="I2183" s="347"/>
      <c r="J2183" s="347"/>
      <c r="K2183" s="347"/>
      <c r="N2183" s="323" t="str">
        <f t="shared" si="1032"/>
        <v/>
      </c>
      <c r="O2183" s="323" t="str">
        <f t="shared" si="1033"/>
        <v/>
      </c>
      <c r="P2183" s="323" t="str">
        <f t="shared" si="1034"/>
        <v/>
      </c>
      <c r="R2183" s="323" t="str">
        <f t="shared" si="1035"/>
        <v/>
      </c>
      <c r="X2183" s="322" t="str">
        <f t="shared" si="1010"/>
        <v/>
      </c>
      <c r="Y2183" s="322" t="str">
        <f t="shared" si="1011"/>
        <v/>
      </c>
      <c r="Z2183" s="322" t="str">
        <f t="shared" si="1012"/>
        <v/>
      </c>
      <c r="AA2183" s="322" t="str">
        <f t="shared" si="1013"/>
        <v/>
      </c>
      <c r="AB2183" s="322" t="str">
        <f t="shared" si="1014"/>
        <v/>
      </c>
      <c r="AC2183" s="322" t="str">
        <f t="shared" si="1015"/>
        <v/>
      </c>
      <c r="AD2183" s="322" t="str">
        <f t="shared" si="1016"/>
        <v/>
      </c>
      <c r="AE2183" s="322" t="str">
        <f t="shared" si="1017"/>
        <v/>
      </c>
      <c r="AF2183" s="322" t="str">
        <f t="shared" si="1018"/>
        <v/>
      </c>
      <c r="AG2183" s="322" t="str">
        <f t="shared" si="1019"/>
        <v/>
      </c>
      <c r="AI2183">
        <f t="shared" si="1020"/>
        <v>0</v>
      </c>
      <c r="AJ2183">
        <f t="shared" si="1021"/>
        <v>0</v>
      </c>
      <c r="AK2183">
        <f t="shared" si="1022"/>
        <v>0</v>
      </c>
      <c r="AL2183">
        <f t="shared" si="1023"/>
        <v>0</v>
      </c>
      <c r="AM2183">
        <f t="shared" si="1024"/>
        <v>0</v>
      </c>
      <c r="AN2183">
        <f t="shared" si="1025"/>
        <v>0</v>
      </c>
      <c r="AO2183">
        <f t="shared" si="1026"/>
        <v>0</v>
      </c>
      <c r="AP2183">
        <f t="shared" si="1027"/>
        <v>0</v>
      </c>
      <c r="AQ2183">
        <f t="shared" si="1028"/>
        <v>0</v>
      </c>
      <c r="AR2183">
        <f t="shared" si="1029"/>
        <v>0</v>
      </c>
      <c r="AT2183">
        <f t="shared" si="1008"/>
        <v>0</v>
      </c>
      <c r="AU2183">
        <f t="shared" si="1009"/>
        <v>0</v>
      </c>
      <c r="AZ2183">
        <f t="shared" si="1030"/>
        <v>0</v>
      </c>
      <c r="BA2183" t="str">
        <f t="shared" si="1007"/>
        <v/>
      </c>
      <c r="BB2183" t="str">
        <f t="shared" si="1031"/>
        <v/>
      </c>
    </row>
    <row r="2184" spans="2:54" x14ac:dyDescent="0.15">
      <c r="B2184" s="347"/>
      <c r="C2184" s="347"/>
      <c r="D2184" s="347"/>
      <c r="E2184" s="347"/>
      <c r="F2184" s="347"/>
      <c r="G2184" s="347"/>
      <c r="H2184" s="347"/>
      <c r="I2184" s="347"/>
      <c r="J2184" s="347"/>
      <c r="K2184" s="347"/>
      <c r="N2184" s="323" t="str">
        <f t="shared" si="1032"/>
        <v/>
      </c>
      <c r="O2184" s="323" t="str">
        <f t="shared" si="1033"/>
        <v/>
      </c>
      <c r="P2184" s="323" t="str">
        <f t="shared" si="1034"/>
        <v/>
      </c>
      <c r="R2184" s="323" t="str">
        <f t="shared" si="1035"/>
        <v/>
      </c>
      <c r="X2184" s="322" t="str">
        <f t="shared" si="1010"/>
        <v/>
      </c>
      <c r="Y2184" s="322" t="str">
        <f t="shared" si="1011"/>
        <v/>
      </c>
      <c r="Z2184" s="322" t="str">
        <f t="shared" si="1012"/>
        <v/>
      </c>
      <c r="AA2184" s="322" t="str">
        <f t="shared" si="1013"/>
        <v/>
      </c>
      <c r="AB2184" s="322" t="str">
        <f t="shared" si="1014"/>
        <v/>
      </c>
      <c r="AC2184" s="322" t="str">
        <f t="shared" si="1015"/>
        <v/>
      </c>
      <c r="AD2184" s="322" t="str">
        <f t="shared" si="1016"/>
        <v/>
      </c>
      <c r="AE2184" s="322" t="str">
        <f t="shared" si="1017"/>
        <v/>
      </c>
      <c r="AF2184" s="322" t="str">
        <f t="shared" si="1018"/>
        <v/>
      </c>
      <c r="AG2184" s="322" t="str">
        <f t="shared" si="1019"/>
        <v/>
      </c>
      <c r="AI2184">
        <f t="shared" si="1020"/>
        <v>0</v>
      </c>
      <c r="AJ2184">
        <f t="shared" si="1021"/>
        <v>0</v>
      </c>
      <c r="AK2184">
        <f t="shared" si="1022"/>
        <v>0</v>
      </c>
      <c r="AL2184">
        <f t="shared" si="1023"/>
        <v>0</v>
      </c>
      <c r="AM2184">
        <f t="shared" si="1024"/>
        <v>0</v>
      </c>
      <c r="AN2184">
        <f t="shared" si="1025"/>
        <v>0</v>
      </c>
      <c r="AO2184">
        <f t="shared" si="1026"/>
        <v>0</v>
      </c>
      <c r="AP2184">
        <f t="shared" si="1027"/>
        <v>0</v>
      </c>
      <c r="AQ2184">
        <f t="shared" si="1028"/>
        <v>0</v>
      </c>
      <c r="AR2184">
        <f t="shared" si="1029"/>
        <v>0</v>
      </c>
      <c r="AT2184">
        <f t="shared" si="1008"/>
        <v>0</v>
      </c>
      <c r="AU2184">
        <f t="shared" si="1009"/>
        <v>0</v>
      </c>
      <c r="AZ2184">
        <f t="shared" si="1030"/>
        <v>0</v>
      </c>
      <c r="BA2184" t="str">
        <f t="shared" si="1007"/>
        <v/>
      </c>
      <c r="BB2184" t="str">
        <f t="shared" si="1031"/>
        <v/>
      </c>
    </row>
    <row r="2185" spans="2:54" x14ac:dyDescent="0.15">
      <c r="B2185" s="347"/>
      <c r="C2185" s="347"/>
      <c r="D2185" s="347"/>
      <c r="E2185" s="347"/>
      <c r="F2185" s="347"/>
      <c r="G2185" s="347"/>
      <c r="H2185" s="347"/>
      <c r="I2185" s="347"/>
      <c r="J2185" s="347"/>
      <c r="K2185" s="347"/>
      <c r="N2185" s="323" t="str">
        <f t="shared" si="1032"/>
        <v/>
      </c>
      <c r="O2185" s="323" t="str">
        <f t="shared" si="1033"/>
        <v/>
      </c>
      <c r="P2185" s="323" t="str">
        <f t="shared" si="1034"/>
        <v/>
      </c>
      <c r="R2185" s="323" t="str">
        <f t="shared" si="1035"/>
        <v/>
      </c>
      <c r="X2185" s="322" t="str">
        <f t="shared" si="1010"/>
        <v/>
      </c>
      <c r="Y2185" s="322" t="str">
        <f t="shared" si="1011"/>
        <v/>
      </c>
      <c r="Z2185" s="322" t="str">
        <f t="shared" si="1012"/>
        <v/>
      </c>
      <c r="AA2185" s="322" t="str">
        <f t="shared" si="1013"/>
        <v/>
      </c>
      <c r="AB2185" s="322" t="str">
        <f t="shared" si="1014"/>
        <v/>
      </c>
      <c r="AC2185" s="322" t="str">
        <f t="shared" si="1015"/>
        <v/>
      </c>
      <c r="AD2185" s="322" t="str">
        <f t="shared" si="1016"/>
        <v/>
      </c>
      <c r="AE2185" s="322" t="str">
        <f t="shared" si="1017"/>
        <v/>
      </c>
      <c r="AF2185" s="322" t="str">
        <f t="shared" si="1018"/>
        <v/>
      </c>
      <c r="AG2185" s="322" t="str">
        <f t="shared" si="1019"/>
        <v/>
      </c>
      <c r="AI2185">
        <f t="shared" si="1020"/>
        <v>0</v>
      </c>
      <c r="AJ2185">
        <f t="shared" si="1021"/>
        <v>0</v>
      </c>
      <c r="AK2185">
        <f t="shared" si="1022"/>
        <v>0</v>
      </c>
      <c r="AL2185">
        <f t="shared" si="1023"/>
        <v>0</v>
      </c>
      <c r="AM2185">
        <f t="shared" si="1024"/>
        <v>0</v>
      </c>
      <c r="AN2185">
        <f t="shared" si="1025"/>
        <v>0</v>
      </c>
      <c r="AO2185">
        <f t="shared" si="1026"/>
        <v>0</v>
      </c>
      <c r="AP2185">
        <f t="shared" si="1027"/>
        <v>0</v>
      </c>
      <c r="AQ2185">
        <f t="shared" si="1028"/>
        <v>0</v>
      </c>
      <c r="AR2185">
        <f t="shared" si="1029"/>
        <v>0</v>
      </c>
      <c r="AT2185">
        <f t="shared" si="1008"/>
        <v>0</v>
      </c>
      <c r="AU2185">
        <f t="shared" si="1009"/>
        <v>0</v>
      </c>
      <c r="AZ2185">
        <f t="shared" si="1030"/>
        <v>0</v>
      </c>
      <c r="BA2185" t="str">
        <f t="shared" si="1007"/>
        <v/>
      </c>
      <c r="BB2185" t="str">
        <f t="shared" si="1031"/>
        <v/>
      </c>
    </row>
    <row r="2186" spans="2:54" x14ac:dyDescent="0.15">
      <c r="B2186" s="347"/>
      <c r="C2186" s="347"/>
      <c r="D2186" s="347"/>
      <c r="E2186" s="347"/>
      <c r="F2186" s="347"/>
      <c r="G2186" s="347"/>
      <c r="H2186" s="347"/>
      <c r="I2186" s="347"/>
      <c r="J2186" s="347"/>
      <c r="K2186" s="347"/>
      <c r="N2186" s="323" t="str">
        <f t="shared" si="1032"/>
        <v/>
      </c>
      <c r="O2186" s="323" t="str">
        <f t="shared" si="1033"/>
        <v/>
      </c>
      <c r="P2186" s="323" t="str">
        <f t="shared" si="1034"/>
        <v/>
      </c>
      <c r="R2186" s="323" t="str">
        <f t="shared" si="1035"/>
        <v/>
      </c>
      <c r="X2186" s="322" t="str">
        <f t="shared" si="1010"/>
        <v/>
      </c>
      <c r="Y2186" s="322" t="str">
        <f t="shared" si="1011"/>
        <v/>
      </c>
      <c r="Z2186" s="322" t="str">
        <f t="shared" si="1012"/>
        <v/>
      </c>
      <c r="AA2186" s="322" t="str">
        <f t="shared" si="1013"/>
        <v/>
      </c>
      <c r="AB2186" s="322" t="str">
        <f t="shared" si="1014"/>
        <v/>
      </c>
      <c r="AC2186" s="322" t="str">
        <f t="shared" si="1015"/>
        <v/>
      </c>
      <c r="AD2186" s="322" t="str">
        <f t="shared" si="1016"/>
        <v/>
      </c>
      <c r="AE2186" s="322" t="str">
        <f t="shared" si="1017"/>
        <v/>
      </c>
      <c r="AF2186" s="322" t="str">
        <f t="shared" si="1018"/>
        <v/>
      </c>
      <c r="AG2186" s="322" t="str">
        <f t="shared" si="1019"/>
        <v/>
      </c>
      <c r="AI2186">
        <f t="shared" si="1020"/>
        <v>0</v>
      </c>
      <c r="AJ2186">
        <f t="shared" si="1021"/>
        <v>0</v>
      </c>
      <c r="AK2186">
        <f t="shared" si="1022"/>
        <v>0</v>
      </c>
      <c r="AL2186">
        <f t="shared" si="1023"/>
        <v>0</v>
      </c>
      <c r="AM2186">
        <f t="shared" si="1024"/>
        <v>0</v>
      </c>
      <c r="AN2186">
        <f t="shared" si="1025"/>
        <v>0</v>
      </c>
      <c r="AO2186">
        <f t="shared" si="1026"/>
        <v>0</v>
      </c>
      <c r="AP2186">
        <f t="shared" si="1027"/>
        <v>0</v>
      </c>
      <c r="AQ2186">
        <f t="shared" si="1028"/>
        <v>0</v>
      </c>
      <c r="AR2186">
        <f t="shared" si="1029"/>
        <v>0</v>
      </c>
      <c r="AT2186">
        <f t="shared" si="1008"/>
        <v>0</v>
      </c>
      <c r="AU2186">
        <f t="shared" si="1009"/>
        <v>0</v>
      </c>
      <c r="AZ2186">
        <f t="shared" si="1030"/>
        <v>0</v>
      </c>
      <c r="BA2186" t="str">
        <f t="shared" si="1007"/>
        <v/>
      </c>
      <c r="BB2186" t="str">
        <f t="shared" si="1031"/>
        <v/>
      </c>
    </row>
    <row r="2187" spans="2:54" x14ac:dyDescent="0.15">
      <c r="B2187" s="347"/>
      <c r="C2187" s="347"/>
      <c r="D2187" s="347"/>
      <c r="E2187" s="347"/>
      <c r="F2187" s="347"/>
      <c r="G2187" s="347"/>
      <c r="H2187" s="347"/>
      <c r="I2187" s="347"/>
      <c r="J2187" s="347"/>
      <c r="K2187" s="347"/>
      <c r="N2187" s="323" t="str">
        <f t="shared" si="1032"/>
        <v/>
      </c>
      <c r="O2187" s="323" t="str">
        <f t="shared" si="1033"/>
        <v/>
      </c>
      <c r="P2187" s="323" t="str">
        <f t="shared" si="1034"/>
        <v/>
      </c>
      <c r="R2187" s="323" t="str">
        <f t="shared" si="1035"/>
        <v/>
      </c>
      <c r="X2187" s="322" t="str">
        <f t="shared" si="1010"/>
        <v/>
      </c>
      <c r="Y2187" s="322" t="str">
        <f t="shared" si="1011"/>
        <v/>
      </c>
      <c r="Z2187" s="322" t="str">
        <f t="shared" si="1012"/>
        <v/>
      </c>
      <c r="AA2187" s="322" t="str">
        <f t="shared" si="1013"/>
        <v/>
      </c>
      <c r="AB2187" s="322" t="str">
        <f t="shared" si="1014"/>
        <v/>
      </c>
      <c r="AC2187" s="322" t="str">
        <f t="shared" si="1015"/>
        <v/>
      </c>
      <c r="AD2187" s="322" t="str">
        <f t="shared" si="1016"/>
        <v/>
      </c>
      <c r="AE2187" s="322" t="str">
        <f t="shared" si="1017"/>
        <v/>
      </c>
      <c r="AF2187" s="322" t="str">
        <f t="shared" si="1018"/>
        <v/>
      </c>
      <c r="AG2187" s="322" t="str">
        <f t="shared" si="1019"/>
        <v/>
      </c>
      <c r="AI2187">
        <f t="shared" si="1020"/>
        <v>0</v>
      </c>
      <c r="AJ2187">
        <f t="shared" si="1021"/>
        <v>0</v>
      </c>
      <c r="AK2187">
        <f t="shared" si="1022"/>
        <v>0</v>
      </c>
      <c r="AL2187">
        <f t="shared" si="1023"/>
        <v>0</v>
      </c>
      <c r="AM2187">
        <f t="shared" si="1024"/>
        <v>0</v>
      </c>
      <c r="AN2187">
        <f t="shared" si="1025"/>
        <v>0</v>
      </c>
      <c r="AO2187">
        <f t="shared" si="1026"/>
        <v>0</v>
      </c>
      <c r="AP2187">
        <f t="shared" si="1027"/>
        <v>0</v>
      </c>
      <c r="AQ2187">
        <f t="shared" si="1028"/>
        <v>0</v>
      </c>
      <c r="AR2187">
        <f t="shared" si="1029"/>
        <v>0</v>
      </c>
      <c r="AT2187">
        <f t="shared" si="1008"/>
        <v>0</v>
      </c>
      <c r="AU2187">
        <f t="shared" si="1009"/>
        <v>0</v>
      </c>
      <c r="AZ2187">
        <f t="shared" si="1030"/>
        <v>0</v>
      </c>
      <c r="BA2187" t="str">
        <f t="shared" si="1007"/>
        <v/>
      </c>
      <c r="BB2187" t="str">
        <f t="shared" si="1031"/>
        <v/>
      </c>
    </row>
    <row r="2188" spans="2:54" x14ac:dyDescent="0.15">
      <c r="B2188" s="347"/>
      <c r="C2188" s="347"/>
      <c r="D2188" s="347"/>
      <c r="E2188" s="347"/>
      <c r="F2188" s="347"/>
      <c r="G2188" s="347"/>
      <c r="H2188" s="347"/>
      <c r="I2188" s="347"/>
      <c r="J2188" s="347"/>
      <c r="K2188" s="347"/>
      <c r="N2188" s="323" t="str">
        <f t="shared" si="1032"/>
        <v/>
      </c>
      <c r="O2188" s="323" t="str">
        <f t="shared" si="1033"/>
        <v/>
      </c>
      <c r="P2188" s="323" t="str">
        <f t="shared" si="1034"/>
        <v/>
      </c>
      <c r="R2188" s="323" t="str">
        <f t="shared" si="1035"/>
        <v/>
      </c>
      <c r="X2188" s="322" t="str">
        <f t="shared" si="1010"/>
        <v/>
      </c>
      <c r="Y2188" s="322" t="str">
        <f t="shared" si="1011"/>
        <v/>
      </c>
      <c r="Z2188" s="322" t="str">
        <f t="shared" si="1012"/>
        <v/>
      </c>
      <c r="AA2188" s="322" t="str">
        <f t="shared" si="1013"/>
        <v/>
      </c>
      <c r="AB2188" s="322" t="str">
        <f t="shared" si="1014"/>
        <v/>
      </c>
      <c r="AC2188" s="322" t="str">
        <f t="shared" si="1015"/>
        <v/>
      </c>
      <c r="AD2188" s="322" t="str">
        <f t="shared" si="1016"/>
        <v/>
      </c>
      <c r="AE2188" s="322" t="str">
        <f t="shared" si="1017"/>
        <v/>
      </c>
      <c r="AF2188" s="322" t="str">
        <f t="shared" si="1018"/>
        <v/>
      </c>
      <c r="AG2188" s="322" t="str">
        <f t="shared" si="1019"/>
        <v/>
      </c>
      <c r="AI2188">
        <f t="shared" si="1020"/>
        <v>0</v>
      </c>
      <c r="AJ2188">
        <f t="shared" si="1021"/>
        <v>0</v>
      </c>
      <c r="AK2188">
        <f t="shared" si="1022"/>
        <v>0</v>
      </c>
      <c r="AL2188">
        <f t="shared" si="1023"/>
        <v>0</v>
      </c>
      <c r="AM2188">
        <f t="shared" si="1024"/>
        <v>0</v>
      </c>
      <c r="AN2188">
        <f t="shared" si="1025"/>
        <v>0</v>
      </c>
      <c r="AO2188">
        <f t="shared" si="1026"/>
        <v>0</v>
      </c>
      <c r="AP2188">
        <f t="shared" si="1027"/>
        <v>0</v>
      </c>
      <c r="AQ2188">
        <f t="shared" si="1028"/>
        <v>0</v>
      </c>
      <c r="AR2188">
        <f t="shared" si="1029"/>
        <v>0</v>
      </c>
      <c r="AT2188">
        <f t="shared" si="1008"/>
        <v>0</v>
      </c>
      <c r="AU2188">
        <f t="shared" si="1009"/>
        <v>0</v>
      </c>
      <c r="AZ2188">
        <f t="shared" si="1030"/>
        <v>0</v>
      </c>
      <c r="BA2188" t="str">
        <f t="shared" si="1007"/>
        <v/>
      </c>
      <c r="BB2188" t="str">
        <f t="shared" si="1031"/>
        <v/>
      </c>
    </row>
    <row r="2189" spans="2:54" x14ac:dyDescent="0.15">
      <c r="B2189" s="347"/>
      <c r="C2189" s="347"/>
      <c r="D2189" s="347"/>
      <c r="E2189" s="347"/>
      <c r="F2189" s="347"/>
      <c r="G2189" s="347"/>
      <c r="H2189" s="347"/>
      <c r="I2189" s="347"/>
      <c r="J2189" s="347"/>
      <c r="K2189" s="347"/>
      <c r="N2189" s="323" t="str">
        <f t="shared" si="1032"/>
        <v/>
      </c>
      <c r="O2189" s="323" t="str">
        <f t="shared" si="1033"/>
        <v/>
      </c>
      <c r="P2189" s="323" t="str">
        <f t="shared" si="1034"/>
        <v/>
      </c>
      <c r="R2189" s="323" t="str">
        <f t="shared" si="1035"/>
        <v/>
      </c>
      <c r="X2189" s="322" t="str">
        <f t="shared" si="1010"/>
        <v/>
      </c>
      <c r="Y2189" s="322" t="str">
        <f t="shared" si="1011"/>
        <v/>
      </c>
      <c r="Z2189" s="322" t="str">
        <f t="shared" si="1012"/>
        <v/>
      </c>
      <c r="AA2189" s="322" t="str">
        <f t="shared" si="1013"/>
        <v/>
      </c>
      <c r="AB2189" s="322" t="str">
        <f t="shared" si="1014"/>
        <v/>
      </c>
      <c r="AC2189" s="322" t="str">
        <f t="shared" si="1015"/>
        <v/>
      </c>
      <c r="AD2189" s="322" t="str">
        <f t="shared" si="1016"/>
        <v/>
      </c>
      <c r="AE2189" s="322" t="str">
        <f t="shared" si="1017"/>
        <v/>
      </c>
      <c r="AF2189" s="322" t="str">
        <f t="shared" si="1018"/>
        <v/>
      </c>
      <c r="AG2189" s="322" t="str">
        <f t="shared" si="1019"/>
        <v/>
      </c>
      <c r="AI2189">
        <f t="shared" si="1020"/>
        <v>0</v>
      </c>
      <c r="AJ2189">
        <f t="shared" si="1021"/>
        <v>0</v>
      </c>
      <c r="AK2189">
        <f t="shared" si="1022"/>
        <v>0</v>
      </c>
      <c r="AL2189">
        <f t="shared" si="1023"/>
        <v>0</v>
      </c>
      <c r="AM2189">
        <f t="shared" si="1024"/>
        <v>0</v>
      </c>
      <c r="AN2189">
        <f t="shared" si="1025"/>
        <v>0</v>
      </c>
      <c r="AO2189">
        <f t="shared" si="1026"/>
        <v>0</v>
      </c>
      <c r="AP2189">
        <f t="shared" si="1027"/>
        <v>0</v>
      </c>
      <c r="AQ2189">
        <f t="shared" si="1028"/>
        <v>0</v>
      </c>
      <c r="AR2189">
        <f t="shared" si="1029"/>
        <v>0</v>
      </c>
      <c r="AT2189">
        <f t="shared" si="1008"/>
        <v>0</v>
      </c>
      <c r="AU2189">
        <f t="shared" si="1009"/>
        <v>0</v>
      </c>
      <c r="AZ2189">
        <f t="shared" si="1030"/>
        <v>0</v>
      </c>
      <c r="BA2189" t="str">
        <f t="shared" ref="BA2189:BA2252" si="1036">IF($AZ2189=10,SUM($X2189:$AG2189),"")</f>
        <v/>
      </c>
      <c r="BB2189" t="str">
        <f t="shared" si="1031"/>
        <v/>
      </c>
    </row>
    <row r="2190" spans="2:54" x14ac:dyDescent="0.15">
      <c r="B2190" s="347"/>
      <c r="C2190" s="347"/>
      <c r="D2190" s="347"/>
      <c r="E2190" s="347"/>
      <c r="F2190" s="347"/>
      <c r="G2190" s="347"/>
      <c r="H2190" s="347"/>
      <c r="I2190" s="347"/>
      <c r="J2190" s="347"/>
      <c r="K2190" s="347"/>
      <c r="N2190" s="323" t="str">
        <f t="shared" si="1032"/>
        <v/>
      </c>
      <c r="O2190" s="323" t="str">
        <f t="shared" si="1033"/>
        <v/>
      </c>
      <c r="P2190" s="323" t="str">
        <f t="shared" si="1034"/>
        <v/>
      </c>
      <c r="R2190" s="323" t="str">
        <f t="shared" si="1035"/>
        <v/>
      </c>
      <c r="X2190" s="322" t="str">
        <f t="shared" si="1010"/>
        <v/>
      </c>
      <c r="Y2190" s="322" t="str">
        <f t="shared" si="1011"/>
        <v/>
      </c>
      <c r="Z2190" s="322" t="str">
        <f t="shared" si="1012"/>
        <v/>
      </c>
      <c r="AA2190" s="322" t="str">
        <f t="shared" si="1013"/>
        <v/>
      </c>
      <c r="AB2190" s="322" t="str">
        <f t="shared" si="1014"/>
        <v/>
      </c>
      <c r="AC2190" s="322" t="str">
        <f t="shared" si="1015"/>
        <v/>
      </c>
      <c r="AD2190" s="322" t="str">
        <f t="shared" si="1016"/>
        <v/>
      </c>
      <c r="AE2190" s="322" t="str">
        <f t="shared" si="1017"/>
        <v/>
      </c>
      <c r="AF2190" s="322" t="str">
        <f t="shared" si="1018"/>
        <v/>
      </c>
      <c r="AG2190" s="322" t="str">
        <f t="shared" si="1019"/>
        <v/>
      </c>
      <c r="AI2190">
        <f t="shared" si="1020"/>
        <v>0</v>
      </c>
      <c r="AJ2190">
        <f t="shared" si="1021"/>
        <v>0</v>
      </c>
      <c r="AK2190">
        <f t="shared" si="1022"/>
        <v>0</v>
      </c>
      <c r="AL2190">
        <f t="shared" si="1023"/>
        <v>0</v>
      </c>
      <c r="AM2190">
        <f t="shared" si="1024"/>
        <v>0</v>
      </c>
      <c r="AN2190">
        <f t="shared" si="1025"/>
        <v>0</v>
      </c>
      <c r="AO2190">
        <f t="shared" si="1026"/>
        <v>0</v>
      </c>
      <c r="AP2190">
        <f t="shared" si="1027"/>
        <v>0</v>
      </c>
      <c r="AQ2190">
        <f t="shared" si="1028"/>
        <v>0</v>
      </c>
      <c r="AR2190">
        <f t="shared" si="1029"/>
        <v>0</v>
      </c>
      <c r="AT2190">
        <f t="shared" ref="AT2190:AT2253" si="1037">COUNTIF(AI2190:AR2190,"&gt;3")</f>
        <v>0</v>
      </c>
      <c r="AU2190">
        <f t="shared" ref="AU2190:AU2253" si="1038">IF(AT2190&gt;6,1,0)</f>
        <v>0</v>
      </c>
      <c r="AZ2190">
        <f t="shared" si="1030"/>
        <v>0</v>
      </c>
      <c r="BA2190" t="str">
        <f t="shared" si="1036"/>
        <v/>
      </c>
      <c r="BB2190" t="str">
        <f t="shared" si="1031"/>
        <v/>
      </c>
    </row>
    <row r="2191" spans="2:54" x14ac:dyDescent="0.15">
      <c r="B2191" s="347"/>
      <c r="C2191" s="347"/>
      <c r="D2191" s="347"/>
      <c r="E2191" s="347"/>
      <c r="F2191" s="347"/>
      <c r="G2191" s="347"/>
      <c r="H2191" s="347"/>
      <c r="I2191" s="347"/>
      <c r="J2191" s="347"/>
      <c r="K2191" s="347"/>
      <c r="N2191" s="323" t="str">
        <f t="shared" si="1032"/>
        <v/>
      </c>
      <c r="O2191" s="323" t="str">
        <f t="shared" si="1033"/>
        <v/>
      </c>
      <c r="P2191" s="323" t="str">
        <f t="shared" si="1034"/>
        <v/>
      </c>
      <c r="R2191" s="323" t="str">
        <f t="shared" si="1035"/>
        <v/>
      </c>
      <c r="X2191" s="322" t="str">
        <f t="shared" si="1010"/>
        <v/>
      </c>
      <c r="Y2191" s="322" t="str">
        <f t="shared" si="1011"/>
        <v/>
      </c>
      <c r="Z2191" s="322" t="str">
        <f t="shared" si="1012"/>
        <v/>
      </c>
      <c r="AA2191" s="322" t="str">
        <f t="shared" si="1013"/>
        <v/>
      </c>
      <c r="AB2191" s="322" t="str">
        <f t="shared" si="1014"/>
        <v/>
      </c>
      <c r="AC2191" s="322" t="str">
        <f t="shared" si="1015"/>
        <v/>
      </c>
      <c r="AD2191" s="322" t="str">
        <f t="shared" si="1016"/>
        <v/>
      </c>
      <c r="AE2191" s="322" t="str">
        <f t="shared" si="1017"/>
        <v/>
      </c>
      <c r="AF2191" s="322" t="str">
        <f t="shared" si="1018"/>
        <v/>
      </c>
      <c r="AG2191" s="322" t="str">
        <f t="shared" si="1019"/>
        <v/>
      </c>
      <c r="AI2191">
        <f t="shared" si="1020"/>
        <v>0</v>
      </c>
      <c r="AJ2191">
        <f t="shared" si="1021"/>
        <v>0</v>
      </c>
      <c r="AK2191">
        <f t="shared" si="1022"/>
        <v>0</v>
      </c>
      <c r="AL2191">
        <f t="shared" si="1023"/>
        <v>0</v>
      </c>
      <c r="AM2191">
        <f t="shared" si="1024"/>
        <v>0</v>
      </c>
      <c r="AN2191">
        <f t="shared" si="1025"/>
        <v>0</v>
      </c>
      <c r="AO2191">
        <f t="shared" si="1026"/>
        <v>0</v>
      </c>
      <c r="AP2191">
        <f t="shared" si="1027"/>
        <v>0</v>
      </c>
      <c r="AQ2191">
        <f t="shared" si="1028"/>
        <v>0</v>
      </c>
      <c r="AR2191">
        <f t="shared" si="1029"/>
        <v>0</v>
      </c>
      <c r="AT2191">
        <f t="shared" si="1037"/>
        <v>0</v>
      </c>
      <c r="AU2191">
        <f t="shared" si="1038"/>
        <v>0</v>
      </c>
      <c r="AZ2191">
        <f t="shared" si="1030"/>
        <v>0</v>
      </c>
      <c r="BA2191" t="str">
        <f t="shared" si="1036"/>
        <v/>
      </c>
      <c r="BB2191" t="str">
        <f t="shared" si="1031"/>
        <v/>
      </c>
    </row>
    <row r="2192" spans="2:54" x14ac:dyDescent="0.15">
      <c r="B2192" s="347"/>
      <c r="C2192" s="347"/>
      <c r="D2192" s="347"/>
      <c r="E2192" s="347"/>
      <c r="F2192" s="347"/>
      <c r="G2192" s="347"/>
      <c r="H2192" s="347"/>
      <c r="I2192" s="347"/>
      <c r="J2192" s="347"/>
      <c r="K2192" s="347"/>
      <c r="N2192" s="323" t="str">
        <f t="shared" si="1032"/>
        <v/>
      </c>
      <c r="O2192" s="323" t="str">
        <f t="shared" si="1033"/>
        <v/>
      </c>
      <c r="P2192" s="323" t="str">
        <f t="shared" si="1034"/>
        <v/>
      </c>
      <c r="R2192" s="323" t="str">
        <f t="shared" si="1035"/>
        <v/>
      </c>
      <c r="X2192" s="322" t="str">
        <f t="shared" si="1010"/>
        <v/>
      </c>
      <c r="Y2192" s="322" t="str">
        <f t="shared" si="1011"/>
        <v/>
      </c>
      <c r="Z2192" s="322" t="str">
        <f t="shared" si="1012"/>
        <v/>
      </c>
      <c r="AA2192" s="322" t="str">
        <f t="shared" si="1013"/>
        <v/>
      </c>
      <c r="AB2192" s="322" t="str">
        <f t="shared" si="1014"/>
        <v/>
      </c>
      <c r="AC2192" s="322" t="str">
        <f t="shared" si="1015"/>
        <v/>
      </c>
      <c r="AD2192" s="322" t="str">
        <f t="shared" si="1016"/>
        <v/>
      </c>
      <c r="AE2192" s="322" t="str">
        <f t="shared" si="1017"/>
        <v/>
      </c>
      <c r="AF2192" s="322" t="str">
        <f t="shared" si="1018"/>
        <v/>
      </c>
      <c r="AG2192" s="322" t="str">
        <f t="shared" si="1019"/>
        <v/>
      </c>
      <c r="AI2192">
        <f t="shared" si="1020"/>
        <v>0</v>
      </c>
      <c r="AJ2192">
        <f t="shared" si="1021"/>
        <v>0</v>
      </c>
      <c r="AK2192">
        <f t="shared" si="1022"/>
        <v>0</v>
      </c>
      <c r="AL2192">
        <f t="shared" si="1023"/>
        <v>0</v>
      </c>
      <c r="AM2192">
        <f t="shared" si="1024"/>
        <v>0</v>
      </c>
      <c r="AN2192">
        <f t="shared" si="1025"/>
        <v>0</v>
      </c>
      <c r="AO2192">
        <f t="shared" si="1026"/>
        <v>0</v>
      </c>
      <c r="AP2192">
        <f t="shared" si="1027"/>
        <v>0</v>
      </c>
      <c r="AQ2192">
        <f t="shared" si="1028"/>
        <v>0</v>
      </c>
      <c r="AR2192">
        <f t="shared" si="1029"/>
        <v>0</v>
      </c>
      <c r="AT2192">
        <f t="shared" si="1037"/>
        <v>0</v>
      </c>
      <c r="AU2192">
        <f t="shared" si="1038"/>
        <v>0</v>
      </c>
      <c r="AZ2192">
        <f t="shared" si="1030"/>
        <v>0</v>
      </c>
      <c r="BA2192" t="str">
        <f t="shared" si="1036"/>
        <v/>
      </c>
      <c r="BB2192" t="str">
        <f t="shared" si="1031"/>
        <v/>
      </c>
    </row>
    <row r="2193" spans="2:54" x14ac:dyDescent="0.15">
      <c r="B2193" s="347"/>
      <c r="C2193" s="347"/>
      <c r="D2193" s="347"/>
      <c r="E2193" s="347"/>
      <c r="F2193" s="347"/>
      <c r="G2193" s="347"/>
      <c r="H2193" s="347"/>
      <c r="I2193" s="347"/>
      <c r="J2193" s="347"/>
      <c r="K2193" s="347"/>
      <c r="N2193" s="323" t="str">
        <f t="shared" si="1032"/>
        <v/>
      </c>
      <c r="O2193" s="323" t="str">
        <f t="shared" si="1033"/>
        <v/>
      </c>
      <c r="P2193" s="323" t="str">
        <f t="shared" si="1034"/>
        <v/>
      </c>
      <c r="R2193" s="323" t="str">
        <f t="shared" si="1035"/>
        <v/>
      </c>
      <c r="X2193" s="322" t="str">
        <f t="shared" ref="X2193:X2256" si="1039">IF(B2193&lt;&gt;"",B2193-1,"")</f>
        <v/>
      </c>
      <c r="Y2193" s="322" t="str">
        <f t="shared" ref="Y2193:Y2256" si="1040">IF(C2193&lt;&gt;"",5-C2193,"")</f>
        <v/>
      </c>
      <c r="Z2193" s="322" t="str">
        <f t="shared" ref="Z2193:Z2256" si="1041">IF(D2193&lt;&gt;"",D2193-1,"")</f>
        <v/>
      </c>
      <c r="AA2193" s="322" t="str">
        <f t="shared" ref="AA2193:AA2256" si="1042">IF(E2193&lt;&gt;"",5-E2193,"")</f>
        <v/>
      </c>
      <c r="AB2193" s="322" t="str">
        <f t="shared" ref="AB2193:AB2256" si="1043">IF(F2193&lt;&gt;"",F2193-1,"")</f>
        <v/>
      </c>
      <c r="AC2193" s="322" t="str">
        <f t="shared" ref="AC2193:AC2256" si="1044">IF(G2193&lt;&gt;"",5-G2193,"")</f>
        <v/>
      </c>
      <c r="AD2193" s="322" t="str">
        <f t="shared" ref="AD2193:AD2256" si="1045">IF(H2193&lt;&gt;"",H2193-1,"")</f>
        <v/>
      </c>
      <c r="AE2193" s="322" t="str">
        <f t="shared" ref="AE2193:AE2256" si="1046">IF(I2193&lt;&gt;"",5-I2193,"")</f>
        <v/>
      </c>
      <c r="AF2193" s="322" t="str">
        <f t="shared" ref="AF2193:AF2256" si="1047">IF(J2193&lt;&gt;"",J2193-1,"")</f>
        <v/>
      </c>
      <c r="AG2193" s="322" t="str">
        <f t="shared" ref="AG2193:AG2256" si="1048">IF(K2193&lt;&gt;"",5-K2193,"")</f>
        <v/>
      </c>
      <c r="AI2193">
        <f t="shared" si="1020"/>
        <v>0</v>
      </c>
      <c r="AJ2193">
        <f t="shared" si="1021"/>
        <v>0</v>
      </c>
      <c r="AK2193">
        <f t="shared" si="1022"/>
        <v>0</v>
      </c>
      <c r="AL2193">
        <f t="shared" si="1023"/>
        <v>0</v>
      </c>
      <c r="AM2193">
        <f t="shared" si="1024"/>
        <v>0</v>
      </c>
      <c r="AN2193">
        <f t="shared" si="1025"/>
        <v>0</v>
      </c>
      <c r="AO2193">
        <f t="shared" si="1026"/>
        <v>0</v>
      </c>
      <c r="AP2193">
        <f t="shared" si="1027"/>
        <v>0</v>
      </c>
      <c r="AQ2193">
        <f t="shared" si="1028"/>
        <v>0</v>
      </c>
      <c r="AR2193">
        <f t="shared" si="1029"/>
        <v>0</v>
      </c>
      <c r="AT2193">
        <f t="shared" si="1037"/>
        <v>0</v>
      </c>
      <c r="AU2193">
        <f t="shared" si="1038"/>
        <v>0</v>
      </c>
      <c r="AZ2193">
        <f t="shared" si="1030"/>
        <v>0</v>
      </c>
      <c r="BA2193" t="str">
        <f t="shared" si="1036"/>
        <v/>
      </c>
      <c r="BB2193" t="str">
        <f t="shared" si="1031"/>
        <v/>
      </c>
    </row>
    <row r="2194" spans="2:54" x14ac:dyDescent="0.15">
      <c r="B2194" s="347"/>
      <c r="C2194" s="347"/>
      <c r="D2194" s="347"/>
      <c r="E2194" s="347"/>
      <c r="F2194" s="347"/>
      <c r="G2194" s="347"/>
      <c r="H2194" s="347"/>
      <c r="I2194" s="347"/>
      <c r="J2194" s="347"/>
      <c r="K2194" s="347"/>
      <c r="N2194" s="323" t="str">
        <f t="shared" si="1032"/>
        <v/>
      </c>
      <c r="O2194" s="323" t="str">
        <f t="shared" si="1033"/>
        <v/>
      </c>
      <c r="P2194" s="323" t="str">
        <f t="shared" si="1034"/>
        <v/>
      </c>
      <c r="R2194" s="323" t="str">
        <f t="shared" si="1035"/>
        <v/>
      </c>
      <c r="X2194" s="322" t="str">
        <f t="shared" si="1039"/>
        <v/>
      </c>
      <c r="Y2194" s="322" t="str">
        <f t="shared" si="1040"/>
        <v/>
      </c>
      <c r="Z2194" s="322" t="str">
        <f t="shared" si="1041"/>
        <v/>
      </c>
      <c r="AA2194" s="322" t="str">
        <f t="shared" si="1042"/>
        <v/>
      </c>
      <c r="AB2194" s="322" t="str">
        <f t="shared" si="1043"/>
        <v/>
      </c>
      <c r="AC2194" s="322" t="str">
        <f t="shared" si="1044"/>
        <v/>
      </c>
      <c r="AD2194" s="322" t="str">
        <f t="shared" si="1045"/>
        <v/>
      </c>
      <c r="AE2194" s="322" t="str">
        <f t="shared" si="1046"/>
        <v/>
      </c>
      <c r="AF2194" s="322" t="str">
        <f t="shared" si="1047"/>
        <v/>
      </c>
      <c r="AG2194" s="322" t="str">
        <f t="shared" si="1048"/>
        <v/>
      </c>
      <c r="AI2194">
        <f t="shared" si="1020"/>
        <v>0</v>
      </c>
      <c r="AJ2194">
        <f t="shared" si="1021"/>
        <v>0</v>
      </c>
      <c r="AK2194">
        <f t="shared" si="1022"/>
        <v>0</v>
      </c>
      <c r="AL2194">
        <f t="shared" si="1023"/>
        <v>0</v>
      </c>
      <c r="AM2194">
        <f t="shared" si="1024"/>
        <v>0</v>
      </c>
      <c r="AN2194">
        <f t="shared" si="1025"/>
        <v>0</v>
      </c>
      <c r="AO2194">
        <f t="shared" si="1026"/>
        <v>0</v>
      </c>
      <c r="AP2194">
        <f t="shared" si="1027"/>
        <v>0</v>
      </c>
      <c r="AQ2194">
        <f t="shared" si="1028"/>
        <v>0</v>
      </c>
      <c r="AR2194">
        <f t="shared" si="1029"/>
        <v>0</v>
      </c>
      <c r="AT2194">
        <f t="shared" si="1037"/>
        <v>0</v>
      </c>
      <c r="AU2194">
        <f t="shared" si="1038"/>
        <v>0</v>
      </c>
      <c r="AZ2194">
        <f t="shared" si="1030"/>
        <v>0</v>
      </c>
      <c r="BA2194" t="str">
        <f t="shared" si="1036"/>
        <v/>
      </c>
      <c r="BB2194" t="str">
        <f t="shared" si="1031"/>
        <v/>
      </c>
    </row>
    <row r="2195" spans="2:54" x14ac:dyDescent="0.15">
      <c r="B2195" s="347"/>
      <c r="C2195" s="347"/>
      <c r="D2195" s="347"/>
      <c r="E2195" s="347"/>
      <c r="F2195" s="347"/>
      <c r="G2195" s="347"/>
      <c r="H2195" s="347"/>
      <c r="I2195" s="347"/>
      <c r="J2195" s="347"/>
      <c r="K2195" s="347"/>
      <c r="N2195" s="323" t="str">
        <f t="shared" si="1032"/>
        <v/>
      </c>
      <c r="O2195" s="323" t="str">
        <f t="shared" si="1033"/>
        <v/>
      </c>
      <c r="P2195" s="323" t="str">
        <f t="shared" si="1034"/>
        <v/>
      </c>
      <c r="R2195" s="323" t="str">
        <f t="shared" si="1035"/>
        <v/>
      </c>
      <c r="X2195" s="322" t="str">
        <f t="shared" si="1039"/>
        <v/>
      </c>
      <c r="Y2195" s="322" t="str">
        <f t="shared" si="1040"/>
        <v/>
      </c>
      <c r="Z2195" s="322" t="str">
        <f t="shared" si="1041"/>
        <v/>
      </c>
      <c r="AA2195" s="322" t="str">
        <f t="shared" si="1042"/>
        <v/>
      </c>
      <c r="AB2195" s="322" t="str">
        <f t="shared" si="1043"/>
        <v/>
      </c>
      <c r="AC2195" s="322" t="str">
        <f t="shared" si="1044"/>
        <v/>
      </c>
      <c r="AD2195" s="322" t="str">
        <f t="shared" si="1045"/>
        <v/>
      </c>
      <c r="AE2195" s="322" t="str">
        <f t="shared" si="1046"/>
        <v/>
      </c>
      <c r="AF2195" s="322" t="str">
        <f t="shared" si="1047"/>
        <v/>
      </c>
      <c r="AG2195" s="322" t="str">
        <f t="shared" si="1048"/>
        <v/>
      </c>
      <c r="AI2195">
        <f t="shared" si="1020"/>
        <v>0</v>
      </c>
      <c r="AJ2195">
        <f t="shared" si="1021"/>
        <v>0</v>
      </c>
      <c r="AK2195">
        <f t="shared" si="1022"/>
        <v>0</v>
      </c>
      <c r="AL2195">
        <f t="shared" si="1023"/>
        <v>0</v>
      </c>
      <c r="AM2195">
        <f t="shared" si="1024"/>
        <v>0</v>
      </c>
      <c r="AN2195">
        <f t="shared" si="1025"/>
        <v>0</v>
      </c>
      <c r="AO2195">
        <f t="shared" si="1026"/>
        <v>0</v>
      </c>
      <c r="AP2195">
        <f t="shared" si="1027"/>
        <v>0</v>
      </c>
      <c r="AQ2195">
        <f t="shared" si="1028"/>
        <v>0</v>
      </c>
      <c r="AR2195">
        <f t="shared" si="1029"/>
        <v>0</v>
      </c>
      <c r="AT2195">
        <f t="shared" si="1037"/>
        <v>0</v>
      </c>
      <c r="AU2195">
        <f t="shared" si="1038"/>
        <v>0</v>
      </c>
      <c r="AZ2195">
        <f t="shared" si="1030"/>
        <v>0</v>
      </c>
      <c r="BA2195" t="str">
        <f t="shared" si="1036"/>
        <v/>
      </c>
      <c r="BB2195" t="str">
        <f t="shared" si="1031"/>
        <v/>
      </c>
    </row>
    <row r="2196" spans="2:54" x14ac:dyDescent="0.15">
      <c r="B2196" s="347"/>
      <c r="C2196" s="347"/>
      <c r="D2196" s="347"/>
      <c r="E2196" s="347"/>
      <c r="F2196" s="347"/>
      <c r="G2196" s="347"/>
      <c r="H2196" s="347"/>
      <c r="I2196" s="347"/>
      <c r="J2196" s="347"/>
      <c r="K2196" s="347"/>
      <c r="N2196" s="323" t="str">
        <f t="shared" si="1032"/>
        <v/>
      </c>
      <c r="O2196" s="323" t="str">
        <f t="shared" si="1033"/>
        <v/>
      </c>
      <c r="P2196" s="323" t="str">
        <f t="shared" si="1034"/>
        <v/>
      </c>
      <c r="R2196" s="323" t="str">
        <f t="shared" si="1035"/>
        <v/>
      </c>
      <c r="X2196" s="322" t="str">
        <f t="shared" si="1039"/>
        <v/>
      </c>
      <c r="Y2196" s="322" t="str">
        <f t="shared" si="1040"/>
        <v/>
      </c>
      <c r="Z2196" s="322" t="str">
        <f t="shared" si="1041"/>
        <v/>
      </c>
      <c r="AA2196" s="322" t="str">
        <f t="shared" si="1042"/>
        <v/>
      </c>
      <c r="AB2196" s="322" t="str">
        <f t="shared" si="1043"/>
        <v/>
      </c>
      <c r="AC2196" s="322" t="str">
        <f t="shared" si="1044"/>
        <v/>
      </c>
      <c r="AD2196" s="322" t="str">
        <f t="shared" si="1045"/>
        <v/>
      </c>
      <c r="AE2196" s="322" t="str">
        <f t="shared" si="1046"/>
        <v/>
      </c>
      <c r="AF2196" s="322" t="str">
        <f t="shared" si="1047"/>
        <v/>
      </c>
      <c r="AG2196" s="322" t="str">
        <f t="shared" si="1048"/>
        <v/>
      </c>
      <c r="AI2196">
        <f t="shared" si="1020"/>
        <v>0</v>
      </c>
      <c r="AJ2196">
        <f t="shared" si="1021"/>
        <v>0</v>
      </c>
      <c r="AK2196">
        <f t="shared" si="1022"/>
        <v>0</v>
      </c>
      <c r="AL2196">
        <f t="shared" si="1023"/>
        <v>0</v>
      </c>
      <c r="AM2196">
        <f t="shared" si="1024"/>
        <v>0</v>
      </c>
      <c r="AN2196">
        <f t="shared" si="1025"/>
        <v>0</v>
      </c>
      <c r="AO2196">
        <f t="shared" si="1026"/>
        <v>0</v>
      </c>
      <c r="AP2196">
        <f t="shared" si="1027"/>
        <v>0</v>
      </c>
      <c r="AQ2196">
        <f t="shared" si="1028"/>
        <v>0</v>
      </c>
      <c r="AR2196">
        <f t="shared" si="1029"/>
        <v>0</v>
      </c>
      <c r="AT2196">
        <f t="shared" si="1037"/>
        <v>0</v>
      </c>
      <c r="AU2196">
        <f t="shared" si="1038"/>
        <v>0</v>
      </c>
      <c r="AZ2196">
        <f t="shared" si="1030"/>
        <v>0</v>
      </c>
      <c r="BA2196" t="str">
        <f t="shared" si="1036"/>
        <v/>
      </c>
      <c r="BB2196" t="str">
        <f t="shared" si="1031"/>
        <v/>
      </c>
    </row>
    <row r="2197" spans="2:54" x14ac:dyDescent="0.15">
      <c r="B2197" s="347"/>
      <c r="C2197" s="347"/>
      <c r="D2197" s="347"/>
      <c r="E2197" s="347"/>
      <c r="F2197" s="347"/>
      <c r="G2197" s="347"/>
      <c r="H2197" s="347"/>
      <c r="I2197" s="347"/>
      <c r="J2197" s="347"/>
      <c r="K2197" s="347"/>
      <c r="N2197" s="323" t="str">
        <f t="shared" si="1032"/>
        <v/>
      </c>
      <c r="O2197" s="323" t="str">
        <f t="shared" si="1033"/>
        <v/>
      </c>
      <c r="P2197" s="323" t="str">
        <f t="shared" si="1034"/>
        <v/>
      </c>
      <c r="R2197" s="323" t="str">
        <f t="shared" si="1035"/>
        <v/>
      </c>
      <c r="X2197" s="322" t="str">
        <f t="shared" si="1039"/>
        <v/>
      </c>
      <c r="Y2197" s="322" t="str">
        <f t="shared" si="1040"/>
        <v/>
      </c>
      <c r="Z2197" s="322" t="str">
        <f t="shared" si="1041"/>
        <v/>
      </c>
      <c r="AA2197" s="322" t="str">
        <f t="shared" si="1042"/>
        <v/>
      </c>
      <c r="AB2197" s="322" t="str">
        <f t="shared" si="1043"/>
        <v/>
      </c>
      <c r="AC2197" s="322" t="str">
        <f t="shared" si="1044"/>
        <v/>
      </c>
      <c r="AD2197" s="322" t="str">
        <f t="shared" si="1045"/>
        <v/>
      </c>
      <c r="AE2197" s="322" t="str">
        <f t="shared" si="1046"/>
        <v/>
      </c>
      <c r="AF2197" s="322" t="str">
        <f t="shared" si="1047"/>
        <v/>
      </c>
      <c r="AG2197" s="322" t="str">
        <f t="shared" si="1048"/>
        <v/>
      </c>
      <c r="AI2197">
        <f t="shared" si="1020"/>
        <v>0</v>
      </c>
      <c r="AJ2197">
        <f t="shared" si="1021"/>
        <v>0</v>
      </c>
      <c r="AK2197">
        <f t="shared" si="1022"/>
        <v>0</v>
      </c>
      <c r="AL2197">
        <f t="shared" si="1023"/>
        <v>0</v>
      </c>
      <c r="AM2197">
        <f t="shared" si="1024"/>
        <v>0</v>
      </c>
      <c r="AN2197">
        <f t="shared" si="1025"/>
        <v>0</v>
      </c>
      <c r="AO2197">
        <f t="shared" si="1026"/>
        <v>0</v>
      </c>
      <c r="AP2197">
        <f t="shared" si="1027"/>
        <v>0</v>
      </c>
      <c r="AQ2197">
        <f t="shared" si="1028"/>
        <v>0</v>
      </c>
      <c r="AR2197">
        <f t="shared" si="1029"/>
        <v>0</v>
      </c>
      <c r="AT2197">
        <f t="shared" si="1037"/>
        <v>0</v>
      </c>
      <c r="AU2197">
        <f t="shared" si="1038"/>
        <v>0</v>
      </c>
      <c r="AZ2197">
        <f t="shared" si="1030"/>
        <v>0</v>
      </c>
      <c r="BA2197" t="str">
        <f t="shared" si="1036"/>
        <v/>
      </c>
      <c r="BB2197" t="str">
        <f t="shared" si="1031"/>
        <v/>
      </c>
    </row>
    <row r="2198" spans="2:54" x14ac:dyDescent="0.15">
      <c r="B2198" s="347"/>
      <c r="C2198" s="347"/>
      <c r="D2198" s="347"/>
      <c r="E2198" s="347"/>
      <c r="F2198" s="347"/>
      <c r="G2198" s="347"/>
      <c r="H2198" s="347"/>
      <c r="I2198" s="347"/>
      <c r="J2198" s="347"/>
      <c r="K2198" s="347"/>
      <c r="N2198" s="323" t="str">
        <f t="shared" si="1032"/>
        <v/>
      </c>
      <c r="O2198" s="323" t="str">
        <f t="shared" si="1033"/>
        <v/>
      </c>
      <c r="P2198" s="323" t="str">
        <f t="shared" si="1034"/>
        <v/>
      </c>
      <c r="R2198" s="323" t="str">
        <f t="shared" si="1035"/>
        <v/>
      </c>
      <c r="X2198" s="322" t="str">
        <f t="shared" si="1039"/>
        <v/>
      </c>
      <c r="Y2198" s="322" t="str">
        <f t="shared" si="1040"/>
        <v/>
      </c>
      <c r="Z2198" s="322" t="str">
        <f t="shared" si="1041"/>
        <v/>
      </c>
      <c r="AA2198" s="322" t="str">
        <f t="shared" si="1042"/>
        <v/>
      </c>
      <c r="AB2198" s="322" t="str">
        <f t="shared" si="1043"/>
        <v/>
      </c>
      <c r="AC2198" s="322" t="str">
        <f t="shared" si="1044"/>
        <v/>
      </c>
      <c r="AD2198" s="322" t="str">
        <f t="shared" si="1045"/>
        <v/>
      </c>
      <c r="AE2198" s="322" t="str">
        <f t="shared" si="1046"/>
        <v/>
      </c>
      <c r="AF2198" s="322" t="str">
        <f t="shared" si="1047"/>
        <v/>
      </c>
      <c r="AG2198" s="322" t="str">
        <f t="shared" si="1048"/>
        <v/>
      </c>
      <c r="AI2198">
        <f t="shared" ref="AI2198:AI2261" si="1049">B2198</f>
        <v>0</v>
      </c>
      <c r="AJ2198">
        <f t="shared" ref="AJ2198:AJ2261" si="1050">D2198</f>
        <v>0</v>
      </c>
      <c r="AK2198">
        <f t="shared" ref="AK2198:AK2261" si="1051">F2198</f>
        <v>0</v>
      </c>
      <c r="AL2198">
        <f t="shared" ref="AL2198:AL2261" si="1052">H2198</f>
        <v>0</v>
      </c>
      <c r="AM2198">
        <f t="shared" ref="AM2198:AM2261" si="1053">J2198</f>
        <v>0</v>
      </c>
      <c r="AN2198">
        <f t="shared" ref="AN2198:AN2261" si="1054">C2198</f>
        <v>0</v>
      </c>
      <c r="AO2198">
        <f t="shared" ref="AO2198:AO2261" si="1055">E2198</f>
        <v>0</v>
      </c>
      <c r="AP2198">
        <f t="shared" ref="AP2198:AP2261" si="1056">G2198</f>
        <v>0</v>
      </c>
      <c r="AQ2198">
        <f t="shared" ref="AQ2198:AQ2261" si="1057">I2198</f>
        <v>0</v>
      </c>
      <c r="AR2198">
        <f t="shared" ref="AR2198:AR2261" si="1058">K2198</f>
        <v>0</v>
      </c>
      <c r="AT2198">
        <f t="shared" si="1037"/>
        <v>0</v>
      </c>
      <c r="AU2198">
        <f t="shared" si="1038"/>
        <v>0</v>
      </c>
      <c r="AZ2198">
        <f t="shared" si="1030"/>
        <v>0</v>
      </c>
      <c r="BA2198" t="str">
        <f t="shared" si="1036"/>
        <v/>
      </c>
      <c r="BB2198" t="str">
        <f t="shared" si="1031"/>
        <v/>
      </c>
    </row>
    <row r="2199" spans="2:54" x14ac:dyDescent="0.15">
      <c r="B2199" s="347"/>
      <c r="C2199" s="347"/>
      <c r="D2199" s="347"/>
      <c r="E2199" s="347"/>
      <c r="F2199" s="347"/>
      <c r="G2199" s="347"/>
      <c r="H2199" s="347"/>
      <c r="I2199" s="347"/>
      <c r="J2199" s="347"/>
      <c r="K2199" s="347"/>
      <c r="N2199" s="323" t="str">
        <f t="shared" si="1032"/>
        <v/>
      </c>
      <c r="O2199" s="323" t="str">
        <f t="shared" si="1033"/>
        <v/>
      </c>
      <c r="P2199" s="323" t="str">
        <f t="shared" si="1034"/>
        <v/>
      </c>
      <c r="R2199" s="323" t="str">
        <f t="shared" si="1035"/>
        <v/>
      </c>
      <c r="X2199" s="322" t="str">
        <f t="shared" si="1039"/>
        <v/>
      </c>
      <c r="Y2199" s="322" t="str">
        <f t="shared" si="1040"/>
        <v/>
      </c>
      <c r="Z2199" s="322" t="str">
        <f t="shared" si="1041"/>
        <v/>
      </c>
      <c r="AA2199" s="322" t="str">
        <f t="shared" si="1042"/>
        <v/>
      </c>
      <c r="AB2199" s="322" t="str">
        <f t="shared" si="1043"/>
        <v/>
      </c>
      <c r="AC2199" s="322" t="str">
        <f t="shared" si="1044"/>
        <v/>
      </c>
      <c r="AD2199" s="322" t="str">
        <f t="shared" si="1045"/>
        <v/>
      </c>
      <c r="AE2199" s="322" t="str">
        <f t="shared" si="1046"/>
        <v/>
      </c>
      <c r="AF2199" s="322" t="str">
        <f t="shared" si="1047"/>
        <v/>
      </c>
      <c r="AG2199" s="322" t="str">
        <f t="shared" si="1048"/>
        <v/>
      </c>
      <c r="AI2199">
        <f t="shared" si="1049"/>
        <v>0</v>
      </c>
      <c r="AJ2199">
        <f t="shared" si="1050"/>
        <v>0</v>
      </c>
      <c r="AK2199">
        <f t="shared" si="1051"/>
        <v>0</v>
      </c>
      <c r="AL2199">
        <f t="shared" si="1052"/>
        <v>0</v>
      </c>
      <c r="AM2199">
        <f t="shared" si="1053"/>
        <v>0</v>
      </c>
      <c r="AN2199">
        <f t="shared" si="1054"/>
        <v>0</v>
      </c>
      <c r="AO2199">
        <f t="shared" si="1055"/>
        <v>0</v>
      </c>
      <c r="AP2199">
        <f t="shared" si="1056"/>
        <v>0</v>
      </c>
      <c r="AQ2199">
        <f t="shared" si="1057"/>
        <v>0</v>
      </c>
      <c r="AR2199">
        <f t="shared" si="1058"/>
        <v>0</v>
      </c>
      <c r="AT2199">
        <f t="shared" si="1037"/>
        <v>0</v>
      </c>
      <c r="AU2199">
        <f t="shared" si="1038"/>
        <v>0</v>
      </c>
      <c r="AZ2199">
        <f t="shared" si="1030"/>
        <v>0</v>
      </c>
      <c r="BA2199" t="str">
        <f t="shared" si="1036"/>
        <v/>
      </c>
      <c r="BB2199" t="str">
        <f t="shared" si="1031"/>
        <v/>
      </c>
    </row>
    <row r="2200" spans="2:54" x14ac:dyDescent="0.15">
      <c r="B2200" s="347"/>
      <c r="C2200" s="347"/>
      <c r="D2200" s="347"/>
      <c r="E2200" s="347"/>
      <c r="F2200" s="347"/>
      <c r="G2200" s="347"/>
      <c r="H2200" s="347"/>
      <c r="I2200" s="347"/>
      <c r="J2200" s="347"/>
      <c r="K2200" s="347"/>
      <c r="N2200" s="323" t="str">
        <f t="shared" si="1032"/>
        <v/>
      </c>
      <c r="O2200" s="323" t="str">
        <f t="shared" si="1033"/>
        <v/>
      </c>
      <c r="P2200" s="323" t="str">
        <f t="shared" si="1034"/>
        <v/>
      </c>
      <c r="R2200" s="323" t="str">
        <f t="shared" si="1035"/>
        <v/>
      </c>
      <c r="X2200" s="322" t="str">
        <f t="shared" si="1039"/>
        <v/>
      </c>
      <c r="Y2200" s="322" t="str">
        <f t="shared" si="1040"/>
        <v/>
      </c>
      <c r="Z2200" s="322" t="str">
        <f t="shared" si="1041"/>
        <v/>
      </c>
      <c r="AA2200" s="322" t="str">
        <f t="shared" si="1042"/>
        <v/>
      </c>
      <c r="AB2200" s="322" t="str">
        <f t="shared" si="1043"/>
        <v/>
      </c>
      <c r="AC2200" s="322" t="str">
        <f t="shared" si="1044"/>
        <v/>
      </c>
      <c r="AD2200" s="322" t="str">
        <f t="shared" si="1045"/>
        <v/>
      </c>
      <c r="AE2200" s="322" t="str">
        <f t="shared" si="1046"/>
        <v/>
      </c>
      <c r="AF2200" s="322" t="str">
        <f t="shared" si="1047"/>
        <v/>
      </c>
      <c r="AG2200" s="322" t="str">
        <f t="shared" si="1048"/>
        <v/>
      </c>
      <c r="AI2200">
        <f t="shared" si="1049"/>
        <v>0</v>
      </c>
      <c r="AJ2200">
        <f t="shared" si="1050"/>
        <v>0</v>
      </c>
      <c r="AK2200">
        <f t="shared" si="1051"/>
        <v>0</v>
      </c>
      <c r="AL2200">
        <f t="shared" si="1052"/>
        <v>0</v>
      </c>
      <c r="AM2200">
        <f t="shared" si="1053"/>
        <v>0</v>
      </c>
      <c r="AN2200">
        <f t="shared" si="1054"/>
        <v>0</v>
      </c>
      <c r="AO2200">
        <f t="shared" si="1055"/>
        <v>0</v>
      </c>
      <c r="AP2200">
        <f t="shared" si="1056"/>
        <v>0</v>
      </c>
      <c r="AQ2200">
        <f t="shared" si="1057"/>
        <v>0</v>
      </c>
      <c r="AR2200">
        <f t="shared" si="1058"/>
        <v>0</v>
      </c>
      <c r="AT2200">
        <f t="shared" si="1037"/>
        <v>0</v>
      </c>
      <c r="AU2200">
        <f t="shared" si="1038"/>
        <v>0</v>
      </c>
      <c r="AZ2200">
        <f t="shared" si="1030"/>
        <v>0</v>
      </c>
      <c r="BA2200" t="str">
        <f t="shared" si="1036"/>
        <v/>
      </c>
      <c r="BB2200" t="str">
        <f t="shared" si="1031"/>
        <v/>
      </c>
    </row>
    <row r="2201" spans="2:54" x14ac:dyDescent="0.15">
      <c r="B2201" s="347"/>
      <c r="C2201" s="347"/>
      <c r="D2201" s="347"/>
      <c r="E2201" s="347"/>
      <c r="F2201" s="347"/>
      <c r="G2201" s="347"/>
      <c r="H2201" s="347"/>
      <c r="I2201" s="347"/>
      <c r="J2201" s="347"/>
      <c r="K2201" s="347"/>
      <c r="N2201" s="323" t="str">
        <f t="shared" si="1032"/>
        <v/>
      </c>
      <c r="O2201" s="323" t="str">
        <f t="shared" si="1033"/>
        <v/>
      </c>
      <c r="P2201" s="323" t="str">
        <f t="shared" si="1034"/>
        <v/>
      </c>
      <c r="R2201" s="323" t="str">
        <f t="shared" si="1035"/>
        <v/>
      </c>
      <c r="X2201" s="322" t="str">
        <f t="shared" si="1039"/>
        <v/>
      </c>
      <c r="Y2201" s="322" t="str">
        <f t="shared" si="1040"/>
        <v/>
      </c>
      <c r="Z2201" s="322" t="str">
        <f t="shared" si="1041"/>
        <v/>
      </c>
      <c r="AA2201" s="322" t="str">
        <f t="shared" si="1042"/>
        <v/>
      </c>
      <c r="AB2201" s="322" t="str">
        <f t="shared" si="1043"/>
        <v/>
      </c>
      <c r="AC2201" s="322" t="str">
        <f t="shared" si="1044"/>
        <v/>
      </c>
      <c r="AD2201" s="322" t="str">
        <f t="shared" si="1045"/>
        <v/>
      </c>
      <c r="AE2201" s="322" t="str">
        <f t="shared" si="1046"/>
        <v/>
      </c>
      <c r="AF2201" s="322" t="str">
        <f t="shared" si="1047"/>
        <v/>
      </c>
      <c r="AG2201" s="322" t="str">
        <f t="shared" si="1048"/>
        <v/>
      </c>
      <c r="AI2201">
        <f t="shared" si="1049"/>
        <v>0</v>
      </c>
      <c r="AJ2201">
        <f t="shared" si="1050"/>
        <v>0</v>
      </c>
      <c r="AK2201">
        <f t="shared" si="1051"/>
        <v>0</v>
      </c>
      <c r="AL2201">
        <f t="shared" si="1052"/>
        <v>0</v>
      </c>
      <c r="AM2201">
        <f t="shared" si="1053"/>
        <v>0</v>
      </c>
      <c r="AN2201">
        <f t="shared" si="1054"/>
        <v>0</v>
      </c>
      <c r="AO2201">
        <f t="shared" si="1055"/>
        <v>0</v>
      </c>
      <c r="AP2201">
        <f t="shared" si="1056"/>
        <v>0</v>
      </c>
      <c r="AQ2201">
        <f t="shared" si="1057"/>
        <v>0</v>
      </c>
      <c r="AR2201">
        <f t="shared" si="1058"/>
        <v>0</v>
      </c>
      <c r="AT2201">
        <f t="shared" si="1037"/>
        <v>0</v>
      </c>
      <c r="AU2201">
        <f t="shared" si="1038"/>
        <v>0</v>
      </c>
      <c r="AZ2201">
        <f t="shared" si="1030"/>
        <v>0</v>
      </c>
      <c r="BA2201" t="str">
        <f t="shared" si="1036"/>
        <v/>
      </c>
      <c r="BB2201" t="str">
        <f t="shared" si="1031"/>
        <v/>
      </c>
    </row>
    <row r="2202" spans="2:54" x14ac:dyDescent="0.15">
      <c r="B2202" s="347"/>
      <c r="C2202" s="347"/>
      <c r="D2202" s="347"/>
      <c r="E2202" s="347"/>
      <c r="F2202" s="347"/>
      <c r="G2202" s="347"/>
      <c r="H2202" s="347"/>
      <c r="I2202" s="347"/>
      <c r="J2202" s="347"/>
      <c r="K2202" s="347"/>
      <c r="N2202" s="323" t="str">
        <f t="shared" si="1032"/>
        <v/>
      </c>
      <c r="O2202" s="323" t="str">
        <f t="shared" si="1033"/>
        <v/>
      </c>
      <c r="P2202" s="323" t="str">
        <f t="shared" si="1034"/>
        <v/>
      </c>
      <c r="R2202" s="323" t="str">
        <f t="shared" si="1035"/>
        <v/>
      </c>
      <c r="X2202" s="322" t="str">
        <f t="shared" si="1039"/>
        <v/>
      </c>
      <c r="Y2202" s="322" t="str">
        <f t="shared" si="1040"/>
        <v/>
      </c>
      <c r="Z2202" s="322" t="str">
        <f t="shared" si="1041"/>
        <v/>
      </c>
      <c r="AA2202" s="322" t="str">
        <f t="shared" si="1042"/>
        <v/>
      </c>
      <c r="AB2202" s="322" t="str">
        <f t="shared" si="1043"/>
        <v/>
      </c>
      <c r="AC2202" s="322" t="str">
        <f t="shared" si="1044"/>
        <v/>
      </c>
      <c r="AD2202" s="322" t="str">
        <f t="shared" si="1045"/>
        <v/>
      </c>
      <c r="AE2202" s="322" t="str">
        <f t="shared" si="1046"/>
        <v/>
      </c>
      <c r="AF2202" s="322" t="str">
        <f t="shared" si="1047"/>
        <v/>
      </c>
      <c r="AG2202" s="322" t="str">
        <f t="shared" si="1048"/>
        <v/>
      </c>
      <c r="AI2202">
        <f t="shared" si="1049"/>
        <v>0</v>
      </c>
      <c r="AJ2202">
        <f t="shared" si="1050"/>
        <v>0</v>
      </c>
      <c r="AK2202">
        <f t="shared" si="1051"/>
        <v>0</v>
      </c>
      <c r="AL2202">
        <f t="shared" si="1052"/>
        <v>0</v>
      </c>
      <c r="AM2202">
        <f t="shared" si="1053"/>
        <v>0</v>
      </c>
      <c r="AN2202">
        <f t="shared" si="1054"/>
        <v>0</v>
      </c>
      <c r="AO2202">
        <f t="shared" si="1055"/>
        <v>0</v>
      </c>
      <c r="AP2202">
        <f t="shared" si="1056"/>
        <v>0</v>
      </c>
      <c r="AQ2202">
        <f t="shared" si="1057"/>
        <v>0</v>
      </c>
      <c r="AR2202">
        <f t="shared" si="1058"/>
        <v>0</v>
      </c>
      <c r="AT2202">
        <f t="shared" si="1037"/>
        <v>0</v>
      </c>
      <c r="AU2202">
        <f t="shared" si="1038"/>
        <v>0</v>
      </c>
      <c r="AZ2202">
        <f t="shared" si="1030"/>
        <v>0</v>
      </c>
      <c r="BA2202" t="str">
        <f t="shared" si="1036"/>
        <v/>
      </c>
      <c r="BB2202" t="str">
        <f t="shared" si="1031"/>
        <v/>
      </c>
    </row>
    <row r="2203" spans="2:54" x14ac:dyDescent="0.15">
      <c r="B2203" s="347"/>
      <c r="C2203" s="347"/>
      <c r="D2203" s="347"/>
      <c r="E2203" s="347"/>
      <c r="F2203" s="347"/>
      <c r="G2203" s="347"/>
      <c r="H2203" s="347"/>
      <c r="I2203" s="347"/>
      <c r="J2203" s="347"/>
      <c r="K2203" s="347"/>
      <c r="N2203" s="323" t="str">
        <f t="shared" si="1032"/>
        <v/>
      </c>
      <c r="O2203" s="323" t="str">
        <f t="shared" si="1033"/>
        <v/>
      </c>
      <c r="P2203" s="323" t="str">
        <f t="shared" si="1034"/>
        <v/>
      </c>
      <c r="R2203" s="323" t="str">
        <f t="shared" si="1035"/>
        <v/>
      </c>
      <c r="X2203" s="322" t="str">
        <f t="shared" si="1039"/>
        <v/>
      </c>
      <c r="Y2203" s="322" t="str">
        <f t="shared" si="1040"/>
        <v/>
      </c>
      <c r="Z2203" s="322" t="str">
        <f t="shared" si="1041"/>
        <v/>
      </c>
      <c r="AA2203" s="322" t="str">
        <f t="shared" si="1042"/>
        <v/>
      </c>
      <c r="AB2203" s="322" t="str">
        <f t="shared" si="1043"/>
        <v/>
      </c>
      <c r="AC2203" s="322" t="str">
        <f t="shared" si="1044"/>
        <v/>
      </c>
      <c r="AD2203" s="322" t="str">
        <f t="shared" si="1045"/>
        <v/>
      </c>
      <c r="AE2203" s="322" t="str">
        <f t="shared" si="1046"/>
        <v/>
      </c>
      <c r="AF2203" s="322" t="str">
        <f t="shared" si="1047"/>
        <v/>
      </c>
      <c r="AG2203" s="322" t="str">
        <f t="shared" si="1048"/>
        <v/>
      </c>
      <c r="AI2203">
        <f t="shared" si="1049"/>
        <v>0</v>
      </c>
      <c r="AJ2203">
        <f t="shared" si="1050"/>
        <v>0</v>
      </c>
      <c r="AK2203">
        <f t="shared" si="1051"/>
        <v>0</v>
      </c>
      <c r="AL2203">
        <f t="shared" si="1052"/>
        <v>0</v>
      </c>
      <c r="AM2203">
        <f t="shared" si="1053"/>
        <v>0</v>
      </c>
      <c r="AN2203">
        <f t="shared" si="1054"/>
        <v>0</v>
      </c>
      <c r="AO2203">
        <f t="shared" si="1055"/>
        <v>0</v>
      </c>
      <c r="AP2203">
        <f t="shared" si="1056"/>
        <v>0</v>
      </c>
      <c r="AQ2203">
        <f t="shared" si="1057"/>
        <v>0</v>
      </c>
      <c r="AR2203">
        <f t="shared" si="1058"/>
        <v>0</v>
      </c>
      <c r="AT2203">
        <f t="shared" si="1037"/>
        <v>0</v>
      </c>
      <c r="AU2203">
        <f t="shared" si="1038"/>
        <v>0</v>
      </c>
      <c r="AZ2203">
        <f t="shared" si="1030"/>
        <v>0</v>
      </c>
      <c r="BA2203" t="str">
        <f t="shared" si="1036"/>
        <v/>
      </c>
      <c r="BB2203" t="str">
        <f t="shared" si="1031"/>
        <v/>
      </c>
    </row>
    <row r="2204" spans="2:54" x14ac:dyDescent="0.15">
      <c r="B2204" s="347"/>
      <c r="C2204" s="347"/>
      <c r="D2204" s="347"/>
      <c r="E2204" s="347"/>
      <c r="F2204" s="347"/>
      <c r="G2204" s="347"/>
      <c r="H2204" s="347"/>
      <c r="I2204" s="347"/>
      <c r="J2204" s="347"/>
      <c r="K2204" s="347"/>
      <c r="N2204" s="323" t="str">
        <f t="shared" si="1032"/>
        <v/>
      </c>
      <c r="O2204" s="323" t="str">
        <f t="shared" si="1033"/>
        <v/>
      </c>
      <c r="P2204" s="323" t="str">
        <f t="shared" si="1034"/>
        <v/>
      </c>
      <c r="R2204" s="323" t="str">
        <f t="shared" si="1035"/>
        <v/>
      </c>
      <c r="X2204" s="322" t="str">
        <f t="shared" si="1039"/>
        <v/>
      </c>
      <c r="Y2204" s="322" t="str">
        <f t="shared" si="1040"/>
        <v/>
      </c>
      <c r="Z2204" s="322" t="str">
        <f t="shared" si="1041"/>
        <v/>
      </c>
      <c r="AA2204" s="322" t="str">
        <f t="shared" si="1042"/>
        <v/>
      </c>
      <c r="AB2204" s="322" t="str">
        <f t="shared" si="1043"/>
        <v/>
      </c>
      <c r="AC2204" s="322" t="str">
        <f t="shared" si="1044"/>
        <v/>
      </c>
      <c r="AD2204" s="322" t="str">
        <f t="shared" si="1045"/>
        <v/>
      </c>
      <c r="AE2204" s="322" t="str">
        <f t="shared" si="1046"/>
        <v/>
      </c>
      <c r="AF2204" s="322" t="str">
        <f t="shared" si="1047"/>
        <v/>
      </c>
      <c r="AG2204" s="322" t="str">
        <f t="shared" si="1048"/>
        <v/>
      </c>
      <c r="AI2204">
        <f t="shared" si="1049"/>
        <v>0</v>
      </c>
      <c r="AJ2204">
        <f t="shared" si="1050"/>
        <v>0</v>
      </c>
      <c r="AK2204">
        <f t="shared" si="1051"/>
        <v>0</v>
      </c>
      <c r="AL2204">
        <f t="shared" si="1052"/>
        <v>0</v>
      </c>
      <c r="AM2204">
        <f t="shared" si="1053"/>
        <v>0</v>
      </c>
      <c r="AN2204">
        <f t="shared" si="1054"/>
        <v>0</v>
      </c>
      <c r="AO2204">
        <f t="shared" si="1055"/>
        <v>0</v>
      </c>
      <c r="AP2204">
        <f t="shared" si="1056"/>
        <v>0</v>
      </c>
      <c r="AQ2204">
        <f t="shared" si="1057"/>
        <v>0</v>
      </c>
      <c r="AR2204">
        <f t="shared" si="1058"/>
        <v>0</v>
      </c>
      <c r="AT2204">
        <f t="shared" si="1037"/>
        <v>0</v>
      </c>
      <c r="AU2204">
        <f t="shared" si="1038"/>
        <v>0</v>
      </c>
      <c r="AZ2204">
        <f t="shared" si="1030"/>
        <v>0</v>
      </c>
      <c r="BA2204" t="str">
        <f t="shared" si="1036"/>
        <v/>
      </c>
      <c r="BB2204" t="str">
        <f t="shared" si="1031"/>
        <v/>
      </c>
    </row>
    <row r="2205" spans="2:54" x14ac:dyDescent="0.15">
      <c r="B2205" s="347"/>
      <c r="C2205" s="347"/>
      <c r="D2205" s="347"/>
      <c r="E2205" s="347"/>
      <c r="F2205" s="347"/>
      <c r="G2205" s="347"/>
      <c r="H2205" s="347"/>
      <c r="I2205" s="347"/>
      <c r="J2205" s="347"/>
      <c r="K2205" s="347"/>
      <c r="N2205" s="323" t="str">
        <f t="shared" si="1032"/>
        <v/>
      </c>
      <c r="O2205" s="323" t="str">
        <f t="shared" si="1033"/>
        <v/>
      </c>
      <c r="P2205" s="323" t="str">
        <f t="shared" si="1034"/>
        <v/>
      </c>
      <c r="R2205" s="323" t="str">
        <f t="shared" si="1035"/>
        <v/>
      </c>
      <c r="X2205" s="322" t="str">
        <f t="shared" si="1039"/>
        <v/>
      </c>
      <c r="Y2205" s="322" t="str">
        <f t="shared" si="1040"/>
        <v/>
      </c>
      <c r="Z2205" s="322" t="str">
        <f t="shared" si="1041"/>
        <v/>
      </c>
      <c r="AA2205" s="322" t="str">
        <f t="shared" si="1042"/>
        <v/>
      </c>
      <c r="AB2205" s="322" t="str">
        <f t="shared" si="1043"/>
        <v/>
      </c>
      <c r="AC2205" s="322" t="str">
        <f t="shared" si="1044"/>
        <v/>
      </c>
      <c r="AD2205" s="322" t="str">
        <f t="shared" si="1045"/>
        <v/>
      </c>
      <c r="AE2205" s="322" t="str">
        <f t="shared" si="1046"/>
        <v/>
      </c>
      <c r="AF2205" s="322" t="str">
        <f t="shared" si="1047"/>
        <v/>
      </c>
      <c r="AG2205" s="322" t="str">
        <f t="shared" si="1048"/>
        <v/>
      </c>
      <c r="AI2205">
        <f t="shared" si="1049"/>
        <v>0</v>
      </c>
      <c r="AJ2205">
        <f t="shared" si="1050"/>
        <v>0</v>
      </c>
      <c r="AK2205">
        <f t="shared" si="1051"/>
        <v>0</v>
      </c>
      <c r="AL2205">
        <f t="shared" si="1052"/>
        <v>0</v>
      </c>
      <c r="AM2205">
        <f t="shared" si="1053"/>
        <v>0</v>
      </c>
      <c r="AN2205">
        <f t="shared" si="1054"/>
        <v>0</v>
      </c>
      <c r="AO2205">
        <f t="shared" si="1055"/>
        <v>0</v>
      </c>
      <c r="AP2205">
        <f t="shared" si="1056"/>
        <v>0</v>
      </c>
      <c r="AQ2205">
        <f t="shared" si="1057"/>
        <v>0</v>
      </c>
      <c r="AR2205">
        <f t="shared" si="1058"/>
        <v>0</v>
      </c>
      <c r="AT2205">
        <f t="shared" si="1037"/>
        <v>0</v>
      </c>
      <c r="AU2205">
        <f t="shared" si="1038"/>
        <v>0</v>
      </c>
      <c r="AZ2205">
        <f t="shared" si="1030"/>
        <v>0</v>
      </c>
      <c r="BA2205" t="str">
        <f t="shared" si="1036"/>
        <v/>
      </c>
      <c r="BB2205" t="str">
        <f t="shared" si="1031"/>
        <v/>
      </c>
    </row>
    <row r="2206" spans="2:54" x14ac:dyDescent="0.15">
      <c r="B2206" s="347"/>
      <c r="C2206" s="347"/>
      <c r="D2206" s="347"/>
      <c r="E2206" s="347"/>
      <c r="F2206" s="347"/>
      <c r="G2206" s="347"/>
      <c r="H2206" s="347"/>
      <c r="I2206" s="347"/>
      <c r="J2206" s="347"/>
      <c r="K2206" s="347"/>
      <c r="N2206" s="323" t="str">
        <f t="shared" si="1032"/>
        <v/>
      </c>
      <c r="O2206" s="323" t="str">
        <f t="shared" si="1033"/>
        <v/>
      </c>
      <c r="P2206" s="323" t="str">
        <f t="shared" si="1034"/>
        <v/>
      </c>
      <c r="R2206" s="323" t="str">
        <f t="shared" si="1035"/>
        <v/>
      </c>
      <c r="X2206" s="322" t="str">
        <f t="shared" si="1039"/>
        <v/>
      </c>
      <c r="Y2206" s="322" t="str">
        <f t="shared" si="1040"/>
        <v/>
      </c>
      <c r="Z2206" s="322" t="str">
        <f t="shared" si="1041"/>
        <v/>
      </c>
      <c r="AA2206" s="322" t="str">
        <f t="shared" si="1042"/>
        <v/>
      </c>
      <c r="AB2206" s="322" t="str">
        <f t="shared" si="1043"/>
        <v/>
      </c>
      <c r="AC2206" s="322" t="str">
        <f t="shared" si="1044"/>
        <v/>
      </c>
      <c r="AD2206" s="322" t="str">
        <f t="shared" si="1045"/>
        <v/>
      </c>
      <c r="AE2206" s="322" t="str">
        <f t="shared" si="1046"/>
        <v/>
      </c>
      <c r="AF2206" s="322" t="str">
        <f t="shared" si="1047"/>
        <v/>
      </c>
      <c r="AG2206" s="322" t="str">
        <f t="shared" si="1048"/>
        <v/>
      </c>
      <c r="AI2206">
        <f t="shared" si="1049"/>
        <v>0</v>
      </c>
      <c r="AJ2206">
        <f t="shared" si="1050"/>
        <v>0</v>
      </c>
      <c r="AK2206">
        <f t="shared" si="1051"/>
        <v>0</v>
      </c>
      <c r="AL2206">
        <f t="shared" si="1052"/>
        <v>0</v>
      </c>
      <c r="AM2206">
        <f t="shared" si="1053"/>
        <v>0</v>
      </c>
      <c r="AN2206">
        <f t="shared" si="1054"/>
        <v>0</v>
      </c>
      <c r="AO2206">
        <f t="shared" si="1055"/>
        <v>0</v>
      </c>
      <c r="AP2206">
        <f t="shared" si="1056"/>
        <v>0</v>
      </c>
      <c r="AQ2206">
        <f t="shared" si="1057"/>
        <v>0</v>
      </c>
      <c r="AR2206">
        <f t="shared" si="1058"/>
        <v>0</v>
      </c>
      <c r="AT2206">
        <f t="shared" si="1037"/>
        <v>0</v>
      </c>
      <c r="AU2206">
        <f t="shared" si="1038"/>
        <v>0</v>
      </c>
      <c r="AZ2206">
        <f t="shared" si="1030"/>
        <v>0</v>
      </c>
      <c r="BA2206" t="str">
        <f t="shared" si="1036"/>
        <v/>
      </c>
      <c r="BB2206" t="str">
        <f t="shared" si="1031"/>
        <v/>
      </c>
    </row>
    <row r="2207" spans="2:54" x14ac:dyDescent="0.15">
      <c r="B2207" s="347"/>
      <c r="C2207" s="347"/>
      <c r="D2207" s="347"/>
      <c r="E2207" s="347"/>
      <c r="F2207" s="347"/>
      <c r="G2207" s="347"/>
      <c r="H2207" s="347"/>
      <c r="I2207" s="347"/>
      <c r="J2207" s="347"/>
      <c r="K2207" s="347"/>
      <c r="N2207" s="323" t="str">
        <f t="shared" si="1032"/>
        <v/>
      </c>
      <c r="O2207" s="323" t="str">
        <f t="shared" si="1033"/>
        <v/>
      </c>
      <c r="P2207" s="323" t="str">
        <f t="shared" si="1034"/>
        <v/>
      </c>
      <c r="R2207" s="323" t="str">
        <f t="shared" si="1035"/>
        <v/>
      </c>
      <c r="X2207" s="322" t="str">
        <f t="shared" si="1039"/>
        <v/>
      </c>
      <c r="Y2207" s="322" t="str">
        <f t="shared" si="1040"/>
        <v/>
      </c>
      <c r="Z2207" s="322" t="str">
        <f t="shared" si="1041"/>
        <v/>
      </c>
      <c r="AA2207" s="322" t="str">
        <f t="shared" si="1042"/>
        <v/>
      </c>
      <c r="AB2207" s="322" t="str">
        <f t="shared" si="1043"/>
        <v/>
      </c>
      <c r="AC2207" s="322" t="str">
        <f t="shared" si="1044"/>
        <v/>
      </c>
      <c r="AD2207" s="322" t="str">
        <f t="shared" si="1045"/>
        <v/>
      </c>
      <c r="AE2207" s="322" t="str">
        <f t="shared" si="1046"/>
        <v/>
      </c>
      <c r="AF2207" s="322" t="str">
        <f t="shared" si="1047"/>
        <v/>
      </c>
      <c r="AG2207" s="322" t="str">
        <f t="shared" si="1048"/>
        <v/>
      </c>
      <c r="AI2207">
        <f t="shared" si="1049"/>
        <v>0</v>
      </c>
      <c r="AJ2207">
        <f t="shared" si="1050"/>
        <v>0</v>
      </c>
      <c r="AK2207">
        <f t="shared" si="1051"/>
        <v>0</v>
      </c>
      <c r="AL2207">
        <f t="shared" si="1052"/>
        <v>0</v>
      </c>
      <c r="AM2207">
        <f t="shared" si="1053"/>
        <v>0</v>
      </c>
      <c r="AN2207">
        <f t="shared" si="1054"/>
        <v>0</v>
      </c>
      <c r="AO2207">
        <f t="shared" si="1055"/>
        <v>0</v>
      </c>
      <c r="AP2207">
        <f t="shared" si="1056"/>
        <v>0</v>
      </c>
      <c r="AQ2207">
        <f t="shared" si="1057"/>
        <v>0</v>
      </c>
      <c r="AR2207">
        <f t="shared" si="1058"/>
        <v>0</v>
      </c>
      <c r="AT2207">
        <f t="shared" si="1037"/>
        <v>0</v>
      </c>
      <c r="AU2207">
        <f t="shared" si="1038"/>
        <v>0</v>
      </c>
      <c r="AZ2207">
        <f t="shared" si="1030"/>
        <v>0</v>
      </c>
      <c r="BA2207" t="str">
        <f t="shared" si="1036"/>
        <v/>
      </c>
      <c r="BB2207" t="str">
        <f t="shared" si="1031"/>
        <v/>
      </c>
    </row>
    <row r="2208" spans="2:54" x14ac:dyDescent="0.15">
      <c r="B2208" s="347"/>
      <c r="C2208" s="347"/>
      <c r="D2208" s="347"/>
      <c r="E2208" s="347"/>
      <c r="F2208" s="347"/>
      <c r="G2208" s="347"/>
      <c r="H2208" s="347"/>
      <c r="I2208" s="347"/>
      <c r="J2208" s="347"/>
      <c r="K2208" s="347"/>
      <c r="N2208" s="323" t="str">
        <f t="shared" si="1032"/>
        <v/>
      </c>
      <c r="O2208" s="323" t="str">
        <f t="shared" si="1033"/>
        <v/>
      </c>
      <c r="P2208" s="323" t="str">
        <f t="shared" si="1034"/>
        <v/>
      </c>
      <c r="R2208" s="323" t="str">
        <f t="shared" si="1035"/>
        <v/>
      </c>
      <c r="X2208" s="322" t="str">
        <f t="shared" si="1039"/>
        <v/>
      </c>
      <c r="Y2208" s="322" t="str">
        <f t="shared" si="1040"/>
        <v/>
      </c>
      <c r="Z2208" s="322" t="str">
        <f t="shared" si="1041"/>
        <v/>
      </c>
      <c r="AA2208" s="322" t="str">
        <f t="shared" si="1042"/>
        <v/>
      </c>
      <c r="AB2208" s="322" t="str">
        <f t="shared" si="1043"/>
        <v/>
      </c>
      <c r="AC2208" s="322" t="str">
        <f t="shared" si="1044"/>
        <v/>
      </c>
      <c r="AD2208" s="322" t="str">
        <f t="shared" si="1045"/>
        <v/>
      </c>
      <c r="AE2208" s="322" t="str">
        <f t="shared" si="1046"/>
        <v/>
      </c>
      <c r="AF2208" s="322" t="str">
        <f t="shared" si="1047"/>
        <v/>
      </c>
      <c r="AG2208" s="322" t="str">
        <f t="shared" si="1048"/>
        <v/>
      </c>
      <c r="AI2208">
        <f t="shared" si="1049"/>
        <v>0</v>
      </c>
      <c r="AJ2208">
        <f t="shared" si="1050"/>
        <v>0</v>
      </c>
      <c r="AK2208">
        <f t="shared" si="1051"/>
        <v>0</v>
      </c>
      <c r="AL2208">
        <f t="shared" si="1052"/>
        <v>0</v>
      </c>
      <c r="AM2208">
        <f t="shared" si="1053"/>
        <v>0</v>
      </c>
      <c r="AN2208">
        <f t="shared" si="1054"/>
        <v>0</v>
      </c>
      <c r="AO2208">
        <f t="shared" si="1055"/>
        <v>0</v>
      </c>
      <c r="AP2208">
        <f t="shared" si="1056"/>
        <v>0</v>
      </c>
      <c r="AQ2208">
        <f t="shared" si="1057"/>
        <v>0</v>
      </c>
      <c r="AR2208">
        <f t="shared" si="1058"/>
        <v>0</v>
      </c>
      <c r="AT2208">
        <f t="shared" si="1037"/>
        <v>0</v>
      </c>
      <c r="AU2208">
        <f t="shared" si="1038"/>
        <v>0</v>
      </c>
      <c r="AZ2208">
        <f t="shared" si="1030"/>
        <v>0</v>
      </c>
      <c r="BA2208" t="str">
        <f t="shared" si="1036"/>
        <v/>
      </c>
      <c r="BB2208" t="str">
        <f t="shared" si="1031"/>
        <v/>
      </c>
    </row>
    <row r="2209" spans="2:54" x14ac:dyDescent="0.15">
      <c r="B2209" s="347"/>
      <c r="C2209" s="347"/>
      <c r="D2209" s="347"/>
      <c r="E2209" s="347"/>
      <c r="F2209" s="347"/>
      <c r="G2209" s="347"/>
      <c r="H2209" s="347"/>
      <c r="I2209" s="347"/>
      <c r="J2209" s="347"/>
      <c r="K2209" s="347"/>
      <c r="N2209" s="323" t="str">
        <f t="shared" si="1032"/>
        <v/>
      </c>
      <c r="O2209" s="323" t="str">
        <f t="shared" si="1033"/>
        <v/>
      </c>
      <c r="P2209" s="323" t="str">
        <f t="shared" si="1034"/>
        <v/>
      </c>
      <c r="R2209" s="323" t="str">
        <f t="shared" si="1035"/>
        <v/>
      </c>
      <c r="X2209" s="322" t="str">
        <f t="shared" si="1039"/>
        <v/>
      </c>
      <c r="Y2209" s="322" t="str">
        <f t="shared" si="1040"/>
        <v/>
      </c>
      <c r="Z2209" s="322" t="str">
        <f t="shared" si="1041"/>
        <v/>
      </c>
      <c r="AA2209" s="322" t="str">
        <f t="shared" si="1042"/>
        <v/>
      </c>
      <c r="AB2209" s="322" t="str">
        <f t="shared" si="1043"/>
        <v/>
      </c>
      <c r="AC2209" s="322" t="str">
        <f t="shared" si="1044"/>
        <v/>
      </c>
      <c r="AD2209" s="322" t="str">
        <f t="shared" si="1045"/>
        <v/>
      </c>
      <c r="AE2209" s="322" t="str">
        <f t="shared" si="1046"/>
        <v/>
      </c>
      <c r="AF2209" s="322" t="str">
        <f t="shared" si="1047"/>
        <v/>
      </c>
      <c r="AG2209" s="322" t="str">
        <f t="shared" si="1048"/>
        <v/>
      </c>
      <c r="AI2209">
        <f t="shared" si="1049"/>
        <v>0</v>
      </c>
      <c r="AJ2209">
        <f t="shared" si="1050"/>
        <v>0</v>
      </c>
      <c r="AK2209">
        <f t="shared" si="1051"/>
        <v>0</v>
      </c>
      <c r="AL2209">
        <f t="shared" si="1052"/>
        <v>0</v>
      </c>
      <c r="AM2209">
        <f t="shared" si="1053"/>
        <v>0</v>
      </c>
      <c r="AN2209">
        <f t="shared" si="1054"/>
        <v>0</v>
      </c>
      <c r="AO2209">
        <f t="shared" si="1055"/>
        <v>0</v>
      </c>
      <c r="AP2209">
        <f t="shared" si="1056"/>
        <v>0</v>
      </c>
      <c r="AQ2209">
        <f t="shared" si="1057"/>
        <v>0</v>
      </c>
      <c r="AR2209">
        <f t="shared" si="1058"/>
        <v>0</v>
      </c>
      <c r="AT2209">
        <f t="shared" si="1037"/>
        <v>0</v>
      </c>
      <c r="AU2209">
        <f t="shared" si="1038"/>
        <v>0</v>
      </c>
      <c r="AZ2209">
        <f t="shared" si="1030"/>
        <v>0</v>
      </c>
      <c r="BA2209" t="str">
        <f t="shared" si="1036"/>
        <v/>
      </c>
      <c r="BB2209" t="str">
        <f t="shared" si="1031"/>
        <v/>
      </c>
    </row>
    <row r="2210" spans="2:54" x14ac:dyDescent="0.15">
      <c r="B2210" s="347"/>
      <c r="C2210" s="347"/>
      <c r="D2210" s="347"/>
      <c r="E2210" s="347"/>
      <c r="F2210" s="347"/>
      <c r="G2210" s="347"/>
      <c r="H2210" s="347"/>
      <c r="I2210" s="347"/>
      <c r="J2210" s="347"/>
      <c r="K2210" s="347"/>
      <c r="N2210" s="323" t="str">
        <f t="shared" si="1032"/>
        <v/>
      </c>
      <c r="O2210" s="323" t="str">
        <f t="shared" si="1033"/>
        <v/>
      </c>
      <c r="P2210" s="323" t="str">
        <f t="shared" si="1034"/>
        <v/>
      </c>
      <c r="R2210" s="323" t="str">
        <f t="shared" si="1035"/>
        <v/>
      </c>
      <c r="X2210" s="322" t="str">
        <f t="shared" si="1039"/>
        <v/>
      </c>
      <c r="Y2210" s="322" t="str">
        <f t="shared" si="1040"/>
        <v/>
      </c>
      <c r="Z2210" s="322" t="str">
        <f t="shared" si="1041"/>
        <v/>
      </c>
      <c r="AA2210" s="322" t="str">
        <f t="shared" si="1042"/>
        <v/>
      </c>
      <c r="AB2210" s="322" t="str">
        <f t="shared" si="1043"/>
        <v/>
      </c>
      <c r="AC2210" s="322" t="str">
        <f t="shared" si="1044"/>
        <v/>
      </c>
      <c r="AD2210" s="322" t="str">
        <f t="shared" si="1045"/>
        <v/>
      </c>
      <c r="AE2210" s="322" t="str">
        <f t="shared" si="1046"/>
        <v/>
      </c>
      <c r="AF2210" s="322" t="str">
        <f t="shared" si="1047"/>
        <v/>
      </c>
      <c r="AG2210" s="322" t="str">
        <f t="shared" si="1048"/>
        <v/>
      </c>
      <c r="AI2210">
        <f t="shared" si="1049"/>
        <v>0</v>
      </c>
      <c r="AJ2210">
        <f t="shared" si="1050"/>
        <v>0</v>
      </c>
      <c r="AK2210">
        <f t="shared" si="1051"/>
        <v>0</v>
      </c>
      <c r="AL2210">
        <f t="shared" si="1052"/>
        <v>0</v>
      </c>
      <c r="AM2210">
        <f t="shared" si="1053"/>
        <v>0</v>
      </c>
      <c r="AN2210">
        <f t="shared" si="1054"/>
        <v>0</v>
      </c>
      <c r="AO2210">
        <f t="shared" si="1055"/>
        <v>0</v>
      </c>
      <c r="AP2210">
        <f t="shared" si="1056"/>
        <v>0</v>
      </c>
      <c r="AQ2210">
        <f t="shared" si="1057"/>
        <v>0</v>
      </c>
      <c r="AR2210">
        <f t="shared" si="1058"/>
        <v>0</v>
      </c>
      <c r="AT2210">
        <f t="shared" si="1037"/>
        <v>0</v>
      </c>
      <c r="AU2210">
        <f t="shared" si="1038"/>
        <v>0</v>
      </c>
      <c r="AZ2210">
        <f t="shared" si="1030"/>
        <v>0</v>
      </c>
      <c r="BA2210" t="str">
        <f t="shared" si="1036"/>
        <v/>
      </c>
      <c r="BB2210" t="str">
        <f t="shared" si="1031"/>
        <v/>
      </c>
    </row>
    <row r="2211" spans="2:54" x14ac:dyDescent="0.15">
      <c r="B2211" s="347"/>
      <c r="C2211" s="347"/>
      <c r="D2211" s="347"/>
      <c r="E2211" s="347"/>
      <c r="F2211" s="347"/>
      <c r="G2211" s="347"/>
      <c r="H2211" s="347"/>
      <c r="I2211" s="347"/>
      <c r="J2211" s="347"/>
      <c r="K2211" s="347"/>
      <c r="N2211" s="323" t="str">
        <f t="shared" si="1032"/>
        <v/>
      </c>
      <c r="O2211" s="323" t="str">
        <f t="shared" si="1033"/>
        <v/>
      </c>
      <c r="P2211" s="323" t="str">
        <f t="shared" si="1034"/>
        <v/>
      </c>
      <c r="R2211" s="323" t="str">
        <f t="shared" si="1035"/>
        <v/>
      </c>
      <c r="X2211" s="322" t="str">
        <f t="shared" si="1039"/>
        <v/>
      </c>
      <c r="Y2211" s="322" t="str">
        <f t="shared" si="1040"/>
        <v/>
      </c>
      <c r="Z2211" s="322" t="str">
        <f t="shared" si="1041"/>
        <v/>
      </c>
      <c r="AA2211" s="322" t="str">
        <f t="shared" si="1042"/>
        <v/>
      </c>
      <c r="AB2211" s="322" t="str">
        <f t="shared" si="1043"/>
        <v/>
      </c>
      <c r="AC2211" s="322" t="str">
        <f t="shared" si="1044"/>
        <v/>
      </c>
      <c r="AD2211" s="322" t="str">
        <f t="shared" si="1045"/>
        <v/>
      </c>
      <c r="AE2211" s="322" t="str">
        <f t="shared" si="1046"/>
        <v/>
      </c>
      <c r="AF2211" s="322" t="str">
        <f t="shared" si="1047"/>
        <v/>
      </c>
      <c r="AG2211" s="322" t="str">
        <f t="shared" si="1048"/>
        <v/>
      </c>
      <c r="AI2211">
        <f t="shared" si="1049"/>
        <v>0</v>
      </c>
      <c r="AJ2211">
        <f t="shared" si="1050"/>
        <v>0</v>
      </c>
      <c r="AK2211">
        <f t="shared" si="1051"/>
        <v>0</v>
      </c>
      <c r="AL2211">
        <f t="shared" si="1052"/>
        <v>0</v>
      </c>
      <c r="AM2211">
        <f t="shared" si="1053"/>
        <v>0</v>
      </c>
      <c r="AN2211">
        <f t="shared" si="1054"/>
        <v>0</v>
      </c>
      <c r="AO2211">
        <f t="shared" si="1055"/>
        <v>0</v>
      </c>
      <c r="AP2211">
        <f t="shared" si="1056"/>
        <v>0</v>
      </c>
      <c r="AQ2211">
        <f t="shared" si="1057"/>
        <v>0</v>
      </c>
      <c r="AR2211">
        <f t="shared" si="1058"/>
        <v>0</v>
      </c>
      <c r="AT2211">
        <f t="shared" si="1037"/>
        <v>0</v>
      </c>
      <c r="AU2211">
        <f t="shared" si="1038"/>
        <v>0</v>
      </c>
      <c r="AZ2211">
        <f t="shared" ref="AZ2211:AZ2274" si="1059">COUNT(B2211:K2211)</f>
        <v>0</v>
      </c>
      <c r="BA2211" t="str">
        <f t="shared" si="1036"/>
        <v/>
      </c>
      <c r="BB2211" t="str">
        <f t="shared" si="1031"/>
        <v/>
      </c>
    </row>
    <row r="2212" spans="2:54" x14ac:dyDescent="0.15">
      <c r="B2212" s="347"/>
      <c r="C2212" s="347"/>
      <c r="D2212" s="347"/>
      <c r="E2212" s="347"/>
      <c r="F2212" s="347"/>
      <c r="G2212" s="347"/>
      <c r="H2212" s="347"/>
      <c r="I2212" s="347"/>
      <c r="J2212" s="347"/>
      <c r="K2212" s="347"/>
      <c r="N2212" s="323" t="str">
        <f t="shared" si="1032"/>
        <v/>
      </c>
      <c r="O2212" s="323" t="str">
        <f t="shared" si="1033"/>
        <v/>
      </c>
      <c r="P2212" s="323" t="str">
        <f t="shared" si="1034"/>
        <v/>
      </c>
      <c r="R2212" s="323" t="str">
        <f t="shared" si="1035"/>
        <v/>
      </c>
      <c r="X2212" s="322" t="str">
        <f t="shared" si="1039"/>
        <v/>
      </c>
      <c r="Y2212" s="322" t="str">
        <f t="shared" si="1040"/>
        <v/>
      </c>
      <c r="Z2212" s="322" t="str">
        <f t="shared" si="1041"/>
        <v/>
      </c>
      <c r="AA2212" s="322" t="str">
        <f t="shared" si="1042"/>
        <v/>
      </c>
      <c r="AB2212" s="322" t="str">
        <f t="shared" si="1043"/>
        <v/>
      </c>
      <c r="AC2212" s="322" t="str">
        <f t="shared" si="1044"/>
        <v/>
      </c>
      <c r="AD2212" s="322" t="str">
        <f t="shared" si="1045"/>
        <v/>
      </c>
      <c r="AE2212" s="322" t="str">
        <f t="shared" si="1046"/>
        <v/>
      </c>
      <c r="AF2212" s="322" t="str">
        <f t="shared" si="1047"/>
        <v/>
      </c>
      <c r="AG2212" s="322" t="str">
        <f t="shared" si="1048"/>
        <v/>
      </c>
      <c r="AI2212">
        <f t="shared" si="1049"/>
        <v>0</v>
      </c>
      <c r="AJ2212">
        <f t="shared" si="1050"/>
        <v>0</v>
      </c>
      <c r="AK2212">
        <f t="shared" si="1051"/>
        <v>0</v>
      </c>
      <c r="AL2212">
        <f t="shared" si="1052"/>
        <v>0</v>
      </c>
      <c r="AM2212">
        <f t="shared" si="1053"/>
        <v>0</v>
      </c>
      <c r="AN2212">
        <f t="shared" si="1054"/>
        <v>0</v>
      </c>
      <c r="AO2212">
        <f t="shared" si="1055"/>
        <v>0</v>
      </c>
      <c r="AP2212">
        <f t="shared" si="1056"/>
        <v>0</v>
      </c>
      <c r="AQ2212">
        <f t="shared" si="1057"/>
        <v>0</v>
      </c>
      <c r="AR2212">
        <f t="shared" si="1058"/>
        <v>0</v>
      </c>
      <c r="AT2212">
        <f t="shared" si="1037"/>
        <v>0</v>
      </c>
      <c r="AU2212">
        <f t="shared" si="1038"/>
        <v>0</v>
      </c>
      <c r="AZ2212">
        <f t="shared" si="1059"/>
        <v>0</v>
      </c>
      <c r="BA2212" t="str">
        <f t="shared" si="1036"/>
        <v/>
      </c>
      <c r="BB2212" t="str">
        <f t="shared" ref="BB2212:BB2275" si="1060">IF(AZ2212=10,BA2212/AZ2212,"")</f>
        <v/>
      </c>
    </row>
    <row r="2213" spans="2:54" x14ac:dyDescent="0.15">
      <c r="B2213" s="347"/>
      <c r="C2213" s="347"/>
      <c r="D2213" s="347"/>
      <c r="E2213" s="347"/>
      <c r="F2213" s="347"/>
      <c r="G2213" s="347"/>
      <c r="H2213" s="347"/>
      <c r="I2213" s="347"/>
      <c r="J2213" s="347"/>
      <c r="K2213" s="347"/>
      <c r="N2213" s="323" t="str">
        <f t="shared" si="1032"/>
        <v/>
      </c>
      <c r="O2213" s="323" t="str">
        <f t="shared" si="1033"/>
        <v/>
      </c>
      <c r="P2213" s="323" t="str">
        <f t="shared" si="1034"/>
        <v/>
      </c>
      <c r="R2213" s="323" t="str">
        <f t="shared" si="1035"/>
        <v/>
      </c>
      <c r="X2213" s="322" t="str">
        <f t="shared" si="1039"/>
        <v/>
      </c>
      <c r="Y2213" s="322" t="str">
        <f t="shared" si="1040"/>
        <v/>
      </c>
      <c r="Z2213" s="322" t="str">
        <f t="shared" si="1041"/>
        <v/>
      </c>
      <c r="AA2213" s="322" t="str">
        <f t="shared" si="1042"/>
        <v/>
      </c>
      <c r="AB2213" s="322" t="str">
        <f t="shared" si="1043"/>
        <v/>
      </c>
      <c r="AC2213" s="322" t="str">
        <f t="shared" si="1044"/>
        <v/>
      </c>
      <c r="AD2213" s="322" t="str">
        <f t="shared" si="1045"/>
        <v/>
      </c>
      <c r="AE2213" s="322" t="str">
        <f t="shared" si="1046"/>
        <v/>
      </c>
      <c r="AF2213" s="322" t="str">
        <f t="shared" si="1047"/>
        <v/>
      </c>
      <c r="AG2213" s="322" t="str">
        <f t="shared" si="1048"/>
        <v/>
      </c>
      <c r="AI2213">
        <f t="shared" si="1049"/>
        <v>0</v>
      </c>
      <c r="AJ2213">
        <f t="shared" si="1050"/>
        <v>0</v>
      </c>
      <c r="AK2213">
        <f t="shared" si="1051"/>
        <v>0</v>
      </c>
      <c r="AL2213">
        <f t="shared" si="1052"/>
        <v>0</v>
      </c>
      <c r="AM2213">
        <f t="shared" si="1053"/>
        <v>0</v>
      </c>
      <c r="AN2213">
        <f t="shared" si="1054"/>
        <v>0</v>
      </c>
      <c r="AO2213">
        <f t="shared" si="1055"/>
        <v>0</v>
      </c>
      <c r="AP2213">
        <f t="shared" si="1056"/>
        <v>0</v>
      </c>
      <c r="AQ2213">
        <f t="shared" si="1057"/>
        <v>0</v>
      </c>
      <c r="AR2213">
        <f t="shared" si="1058"/>
        <v>0</v>
      </c>
      <c r="AT2213">
        <f t="shared" si="1037"/>
        <v>0</v>
      </c>
      <c r="AU2213">
        <f t="shared" si="1038"/>
        <v>0</v>
      </c>
      <c r="AZ2213">
        <f t="shared" si="1059"/>
        <v>0</v>
      </c>
      <c r="BA2213" t="str">
        <f t="shared" si="1036"/>
        <v/>
      </c>
      <c r="BB2213" t="str">
        <f t="shared" si="1060"/>
        <v/>
      </c>
    </row>
    <row r="2214" spans="2:54" x14ac:dyDescent="0.15">
      <c r="B2214" s="347"/>
      <c r="C2214" s="347"/>
      <c r="D2214" s="347"/>
      <c r="E2214" s="347"/>
      <c r="F2214" s="347"/>
      <c r="G2214" s="347"/>
      <c r="H2214" s="347"/>
      <c r="I2214" s="347"/>
      <c r="J2214" s="347"/>
      <c r="K2214" s="347"/>
      <c r="N2214" s="323" t="str">
        <f t="shared" si="1032"/>
        <v/>
      </c>
      <c r="O2214" s="323" t="str">
        <f t="shared" si="1033"/>
        <v/>
      </c>
      <c r="P2214" s="323" t="str">
        <f t="shared" si="1034"/>
        <v/>
      </c>
      <c r="R2214" s="323" t="str">
        <f t="shared" si="1035"/>
        <v/>
      </c>
      <c r="X2214" s="322" t="str">
        <f t="shared" si="1039"/>
        <v/>
      </c>
      <c r="Y2214" s="322" t="str">
        <f t="shared" si="1040"/>
        <v/>
      </c>
      <c r="Z2214" s="322" t="str">
        <f t="shared" si="1041"/>
        <v/>
      </c>
      <c r="AA2214" s="322" t="str">
        <f t="shared" si="1042"/>
        <v/>
      </c>
      <c r="AB2214" s="322" t="str">
        <f t="shared" si="1043"/>
        <v/>
      </c>
      <c r="AC2214" s="322" t="str">
        <f t="shared" si="1044"/>
        <v/>
      </c>
      <c r="AD2214" s="322" t="str">
        <f t="shared" si="1045"/>
        <v/>
      </c>
      <c r="AE2214" s="322" t="str">
        <f t="shared" si="1046"/>
        <v/>
      </c>
      <c r="AF2214" s="322" t="str">
        <f t="shared" si="1047"/>
        <v/>
      </c>
      <c r="AG2214" s="322" t="str">
        <f t="shared" si="1048"/>
        <v/>
      </c>
      <c r="AI2214">
        <f t="shared" si="1049"/>
        <v>0</v>
      </c>
      <c r="AJ2214">
        <f t="shared" si="1050"/>
        <v>0</v>
      </c>
      <c r="AK2214">
        <f t="shared" si="1051"/>
        <v>0</v>
      </c>
      <c r="AL2214">
        <f t="shared" si="1052"/>
        <v>0</v>
      </c>
      <c r="AM2214">
        <f t="shared" si="1053"/>
        <v>0</v>
      </c>
      <c r="AN2214">
        <f t="shared" si="1054"/>
        <v>0</v>
      </c>
      <c r="AO2214">
        <f t="shared" si="1055"/>
        <v>0</v>
      </c>
      <c r="AP2214">
        <f t="shared" si="1056"/>
        <v>0</v>
      </c>
      <c r="AQ2214">
        <f t="shared" si="1057"/>
        <v>0</v>
      </c>
      <c r="AR2214">
        <f t="shared" si="1058"/>
        <v>0</v>
      </c>
      <c r="AT2214">
        <f t="shared" si="1037"/>
        <v>0</v>
      </c>
      <c r="AU2214">
        <f t="shared" si="1038"/>
        <v>0</v>
      </c>
      <c r="AZ2214">
        <f t="shared" si="1059"/>
        <v>0</v>
      </c>
      <c r="BA2214" t="str">
        <f t="shared" si="1036"/>
        <v/>
      </c>
      <c r="BB2214" t="str">
        <f t="shared" si="1060"/>
        <v/>
      </c>
    </row>
    <row r="2215" spans="2:54" x14ac:dyDescent="0.15">
      <c r="B2215" s="347"/>
      <c r="C2215" s="347"/>
      <c r="D2215" s="347"/>
      <c r="E2215" s="347"/>
      <c r="F2215" s="347"/>
      <c r="G2215" s="347"/>
      <c r="H2215" s="347"/>
      <c r="I2215" s="347"/>
      <c r="J2215" s="347"/>
      <c r="K2215" s="347"/>
      <c r="N2215" s="323" t="str">
        <f t="shared" ref="N2215:N2278" si="1061">IF(COUNT(B2215:K2215)=10,SUM(X2215:AG2215)*2.5,"")</f>
        <v/>
      </c>
      <c r="O2215" s="323" t="str">
        <f t="shared" ref="O2215:O2278" si="1062">IF(COUNT(X2215:Z2215,AB2215:AF2215)=8,SUM(X2215:Z2215,AB2215:AF2215)*3.125,"")</f>
        <v/>
      </c>
      <c r="P2215" s="323" t="str">
        <f t="shared" ref="P2215:P2278" si="1063">IF(COUNT(AA2215,AG2215)=2,SUM(AA2215,AG2215)*12.5,"")</f>
        <v/>
      </c>
      <c r="R2215" s="323" t="str">
        <f t="shared" ref="R2215:R2278" si="1064">IF(M2215=1,IF(COUNT(B2215:K2215)=9,SUM(X2215:AG2215)*2.7778,IF(COUNT(B2215:K2215)=8,SUM(X2215:AG2215)*3.125,IF(COUNT(B2215:K2215)&lt;8,"More than 2 Values are Missing",""))),"")</f>
        <v/>
      </c>
      <c r="X2215" s="322" t="str">
        <f t="shared" si="1039"/>
        <v/>
      </c>
      <c r="Y2215" s="322" t="str">
        <f t="shared" si="1040"/>
        <v/>
      </c>
      <c r="Z2215" s="322" t="str">
        <f t="shared" si="1041"/>
        <v/>
      </c>
      <c r="AA2215" s="322" t="str">
        <f t="shared" si="1042"/>
        <v/>
      </c>
      <c r="AB2215" s="322" t="str">
        <f t="shared" si="1043"/>
        <v/>
      </c>
      <c r="AC2215" s="322" t="str">
        <f t="shared" si="1044"/>
        <v/>
      </c>
      <c r="AD2215" s="322" t="str">
        <f t="shared" si="1045"/>
        <v/>
      </c>
      <c r="AE2215" s="322" t="str">
        <f t="shared" si="1046"/>
        <v/>
      </c>
      <c r="AF2215" s="322" t="str">
        <f t="shared" si="1047"/>
        <v/>
      </c>
      <c r="AG2215" s="322" t="str">
        <f t="shared" si="1048"/>
        <v/>
      </c>
      <c r="AI2215">
        <f t="shared" si="1049"/>
        <v>0</v>
      </c>
      <c r="AJ2215">
        <f t="shared" si="1050"/>
        <v>0</v>
      </c>
      <c r="AK2215">
        <f t="shared" si="1051"/>
        <v>0</v>
      </c>
      <c r="AL2215">
        <f t="shared" si="1052"/>
        <v>0</v>
      </c>
      <c r="AM2215">
        <f t="shared" si="1053"/>
        <v>0</v>
      </c>
      <c r="AN2215">
        <f t="shared" si="1054"/>
        <v>0</v>
      </c>
      <c r="AO2215">
        <f t="shared" si="1055"/>
        <v>0</v>
      </c>
      <c r="AP2215">
        <f t="shared" si="1056"/>
        <v>0</v>
      </c>
      <c r="AQ2215">
        <f t="shared" si="1057"/>
        <v>0</v>
      </c>
      <c r="AR2215">
        <f t="shared" si="1058"/>
        <v>0</v>
      </c>
      <c r="AT2215">
        <f t="shared" si="1037"/>
        <v>0</v>
      </c>
      <c r="AU2215">
        <f t="shared" si="1038"/>
        <v>0</v>
      </c>
      <c r="AZ2215">
        <f t="shared" si="1059"/>
        <v>0</v>
      </c>
      <c r="BA2215" t="str">
        <f t="shared" si="1036"/>
        <v/>
      </c>
      <c r="BB2215" t="str">
        <f t="shared" si="1060"/>
        <v/>
      </c>
    </row>
    <row r="2216" spans="2:54" x14ac:dyDescent="0.15">
      <c r="B2216" s="347"/>
      <c r="C2216" s="347"/>
      <c r="D2216" s="347"/>
      <c r="E2216" s="347"/>
      <c r="F2216" s="347"/>
      <c r="G2216" s="347"/>
      <c r="H2216" s="347"/>
      <c r="I2216" s="347"/>
      <c r="J2216" s="347"/>
      <c r="K2216" s="347"/>
      <c r="N2216" s="323" t="str">
        <f t="shared" si="1061"/>
        <v/>
      </c>
      <c r="O2216" s="323" t="str">
        <f t="shared" si="1062"/>
        <v/>
      </c>
      <c r="P2216" s="323" t="str">
        <f t="shared" si="1063"/>
        <v/>
      </c>
      <c r="R2216" s="323" t="str">
        <f t="shared" si="1064"/>
        <v/>
      </c>
      <c r="X2216" s="322" t="str">
        <f t="shared" si="1039"/>
        <v/>
      </c>
      <c r="Y2216" s="322" t="str">
        <f t="shared" si="1040"/>
        <v/>
      </c>
      <c r="Z2216" s="322" t="str">
        <f t="shared" si="1041"/>
        <v/>
      </c>
      <c r="AA2216" s="322" t="str">
        <f t="shared" si="1042"/>
        <v/>
      </c>
      <c r="AB2216" s="322" t="str">
        <f t="shared" si="1043"/>
        <v/>
      </c>
      <c r="AC2216" s="322" t="str">
        <f t="shared" si="1044"/>
        <v/>
      </c>
      <c r="AD2216" s="322" t="str">
        <f t="shared" si="1045"/>
        <v/>
      </c>
      <c r="AE2216" s="322" t="str">
        <f t="shared" si="1046"/>
        <v/>
      </c>
      <c r="AF2216" s="322" t="str">
        <f t="shared" si="1047"/>
        <v/>
      </c>
      <c r="AG2216" s="322" t="str">
        <f t="shared" si="1048"/>
        <v/>
      </c>
      <c r="AI2216">
        <f t="shared" si="1049"/>
        <v>0</v>
      </c>
      <c r="AJ2216">
        <f t="shared" si="1050"/>
        <v>0</v>
      </c>
      <c r="AK2216">
        <f t="shared" si="1051"/>
        <v>0</v>
      </c>
      <c r="AL2216">
        <f t="shared" si="1052"/>
        <v>0</v>
      </c>
      <c r="AM2216">
        <f t="shared" si="1053"/>
        <v>0</v>
      </c>
      <c r="AN2216">
        <f t="shared" si="1054"/>
        <v>0</v>
      </c>
      <c r="AO2216">
        <f t="shared" si="1055"/>
        <v>0</v>
      </c>
      <c r="AP2216">
        <f t="shared" si="1056"/>
        <v>0</v>
      </c>
      <c r="AQ2216">
        <f t="shared" si="1057"/>
        <v>0</v>
      </c>
      <c r="AR2216">
        <f t="shared" si="1058"/>
        <v>0</v>
      </c>
      <c r="AT2216">
        <f t="shared" si="1037"/>
        <v>0</v>
      </c>
      <c r="AU2216">
        <f t="shared" si="1038"/>
        <v>0</v>
      </c>
      <c r="AZ2216">
        <f t="shared" si="1059"/>
        <v>0</v>
      </c>
      <c r="BA2216" t="str">
        <f t="shared" si="1036"/>
        <v/>
      </c>
      <c r="BB2216" t="str">
        <f t="shared" si="1060"/>
        <v/>
      </c>
    </row>
    <row r="2217" spans="2:54" x14ac:dyDescent="0.15">
      <c r="B2217" s="347"/>
      <c r="C2217" s="347"/>
      <c r="D2217" s="347"/>
      <c r="E2217" s="347"/>
      <c r="F2217" s="347"/>
      <c r="G2217" s="347"/>
      <c r="H2217" s="347"/>
      <c r="I2217" s="347"/>
      <c r="J2217" s="347"/>
      <c r="K2217" s="347"/>
      <c r="N2217" s="323" t="str">
        <f t="shared" si="1061"/>
        <v/>
      </c>
      <c r="O2217" s="323" t="str">
        <f t="shared" si="1062"/>
        <v/>
      </c>
      <c r="P2217" s="323" t="str">
        <f t="shared" si="1063"/>
        <v/>
      </c>
      <c r="R2217" s="323" t="str">
        <f t="shared" si="1064"/>
        <v/>
      </c>
      <c r="X2217" s="322" t="str">
        <f t="shared" si="1039"/>
        <v/>
      </c>
      <c r="Y2217" s="322" t="str">
        <f t="shared" si="1040"/>
        <v/>
      </c>
      <c r="Z2217" s="322" t="str">
        <f t="shared" si="1041"/>
        <v/>
      </c>
      <c r="AA2217" s="322" t="str">
        <f t="shared" si="1042"/>
        <v/>
      </c>
      <c r="AB2217" s="322" t="str">
        <f t="shared" si="1043"/>
        <v/>
      </c>
      <c r="AC2217" s="322" t="str">
        <f t="shared" si="1044"/>
        <v/>
      </c>
      <c r="AD2217" s="322" t="str">
        <f t="shared" si="1045"/>
        <v/>
      </c>
      <c r="AE2217" s="322" t="str">
        <f t="shared" si="1046"/>
        <v/>
      </c>
      <c r="AF2217" s="322" t="str">
        <f t="shared" si="1047"/>
        <v/>
      </c>
      <c r="AG2217" s="322" t="str">
        <f t="shared" si="1048"/>
        <v/>
      </c>
      <c r="AI2217">
        <f t="shared" si="1049"/>
        <v>0</v>
      </c>
      <c r="AJ2217">
        <f t="shared" si="1050"/>
        <v>0</v>
      </c>
      <c r="AK2217">
        <f t="shared" si="1051"/>
        <v>0</v>
      </c>
      <c r="AL2217">
        <f t="shared" si="1052"/>
        <v>0</v>
      </c>
      <c r="AM2217">
        <f t="shared" si="1053"/>
        <v>0</v>
      </c>
      <c r="AN2217">
        <f t="shared" si="1054"/>
        <v>0</v>
      </c>
      <c r="AO2217">
        <f t="shared" si="1055"/>
        <v>0</v>
      </c>
      <c r="AP2217">
        <f t="shared" si="1056"/>
        <v>0</v>
      </c>
      <c r="AQ2217">
        <f t="shared" si="1057"/>
        <v>0</v>
      </c>
      <c r="AR2217">
        <f t="shared" si="1058"/>
        <v>0</v>
      </c>
      <c r="AT2217">
        <f t="shared" si="1037"/>
        <v>0</v>
      </c>
      <c r="AU2217">
        <f t="shared" si="1038"/>
        <v>0</v>
      </c>
      <c r="AZ2217">
        <f t="shared" si="1059"/>
        <v>0</v>
      </c>
      <c r="BA2217" t="str">
        <f t="shared" si="1036"/>
        <v/>
      </c>
      <c r="BB2217" t="str">
        <f t="shared" si="1060"/>
        <v/>
      </c>
    </row>
    <row r="2218" spans="2:54" x14ac:dyDescent="0.15">
      <c r="B2218" s="347"/>
      <c r="C2218" s="347"/>
      <c r="D2218" s="347"/>
      <c r="E2218" s="347"/>
      <c r="F2218" s="347"/>
      <c r="G2218" s="347"/>
      <c r="H2218" s="347"/>
      <c r="I2218" s="347"/>
      <c r="J2218" s="347"/>
      <c r="K2218" s="347"/>
      <c r="N2218" s="323" t="str">
        <f t="shared" si="1061"/>
        <v/>
      </c>
      <c r="O2218" s="323" t="str">
        <f t="shared" si="1062"/>
        <v/>
      </c>
      <c r="P2218" s="323" t="str">
        <f t="shared" si="1063"/>
        <v/>
      </c>
      <c r="R2218" s="323" t="str">
        <f t="shared" si="1064"/>
        <v/>
      </c>
      <c r="X2218" s="322" t="str">
        <f t="shared" si="1039"/>
        <v/>
      </c>
      <c r="Y2218" s="322" t="str">
        <f t="shared" si="1040"/>
        <v/>
      </c>
      <c r="Z2218" s="322" t="str">
        <f t="shared" si="1041"/>
        <v/>
      </c>
      <c r="AA2218" s="322" t="str">
        <f t="shared" si="1042"/>
        <v/>
      </c>
      <c r="AB2218" s="322" t="str">
        <f t="shared" si="1043"/>
        <v/>
      </c>
      <c r="AC2218" s="322" t="str">
        <f t="shared" si="1044"/>
        <v/>
      </c>
      <c r="AD2218" s="322" t="str">
        <f t="shared" si="1045"/>
        <v/>
      </c>
      <c r="AE2218" s="322" t="str">
        <f t="shared" si="1046"/>
        <v/>
      </c>
      <c r="AF2218" s="322" t="str">
        <f t="shared" si="1047"/>
        <v/>
      </c>
      <c r="AG2218" s="322" t="str">
        <f t="shared" si="1048"/>
        <v/>
      </c>
      <c r="AI2218">
        <f t="shared" si="1049"/>
        <v>0</v>
      </c>
      <c r="AJ2218">
        <f t="shared" si="1050"/>
        <v>0</v>
      </c>
      <c r="AK2218">
        <f t="shared" si="1051"/>
        <v>0</v>
      </c>
      <c r="AL2218">
        <f t="shared" si="1052"/>
        <v>0</v>
      </c>
      <c r="AM2218">
        <f t="shared" si="1053"/>
        <v>0</v>
      </c>
      <c r="AN2218">
        <f t="shared" si="1054"/>
        <v>0</v>
      </c>
      <c r="AO2218">
        <f t="shared" si="1055"/>
        <v>0</v>
      </c>
      <c r="AP2218">
        <f t="shared" si="1056"/>
        <v>0</v>
      </c>
      <c r="AQ2218">
        <f t="shared" si="1057"/>
        <v>0</v>
      </c>
      <c r="AR2218">
        <f t="shared" si="1058"/>
        <v>0</v>
      </c>
      <c r="AT2218">
        <f t="shared" si="1037"/>
        <v>0</v>
      </c>
      <c r="AU2218">
        <f t="shared" si="1038"/>
        <v>0</v>
      </c>
      <c r="AZ2218">
        <f t="shared" si="1059"/>
        <v>0</v>
      </c>
      <c r="BA2218" t="str">
        <f t="shared" si="1036"/>
        <v/>
      </c>
      <c r="BB2218" t="str">
        <f t="shared" si="1060"/>
        <v/>
      </c>
    </row>
    <row r="2219" spans="2:54" x14ac:dyDescent="0.15">
      <c r="B2219" s="347"/>
      <c r="C2219" s="347"/>
      <c r="D2219" s="347"/>
      <c r="E2219" s="347"/>
      <c r="F2219" s="347"/>
      <c r="G2219" s="347"/>
      <c r="H2219" s="347"/>
      <c r="I2219" s="347"/>
      <c r="J2219" s="347"/>
      <c r="K2219" s="347"/>
      <c r="N2219" s="323" t="str">
        <f t="shared" si="1061"/>
        <v/>
      </c>
      <c r="O2219" s="323" t="str">
        <f t="shared" si="1062"/>
        <v/>
      </c>
      <c r="P2219" s="323" t="str">
        <f t="shared" si="1063"/>
        <v/>
      </c>
      <c r="R2219" s="323" t="str">
        <f t="shared" si="1064"/>
        <v/>
      </c>
      <c r="X2219" s="322" t="str">
        <f t="shared" si="1039"/>
        <v/>
      </c>
      <c r="Y2219" s="322" t="str">
        <f t="shared" si="1040"/>
        <v/>
      </c>
      <c r="Z2219" s="322" t="str">
        <f t="shared" si="1041"/>
        <v/>
      </c>
      <c r="AA2219" s="322" t="str">
        <f t="shared" si="1042"/>
        <v/>
      </c>
      <c r="AB2219" s="322" t="str">
        <f t="shared" si="1043"/>
        <v/>
      </c>
      <c r="AC2219" s="322" t="str">
        <f t="shared" si="1044"/>
        <v/>
      </c>
      <c r="AD2219" s="322" t="str">
        <f t="shared" si="1045"/>
        <v/>
      </c>
      <c r="AE2219" s="322" t="str">
        <f t="shared" si="1046"/>
        <v/>
      </c>
      <c r="AF2219" s="322" t="str">
        <f t="shared" si="1047"/>
        <v/>
      </c>
      <c r="AG2219" s="322" t="str">
        <f t="shared" si="1048"/>
        <v/>
      </c>
      <c r="AI2219">
        <f t="shared" si="1049"/>
        <v>0</v>
      </c>
      <c r="AJ2219">
        <f t="shared" si="1050"/>
        <v>0</v>
      </c>
      <c r="AK2219">
        <f t="shared" si="1051"/>
        <v>0</v>
      </c>
      <c r="AL2219">
        <f t="shared" si="1052"/>
        <v>0</v>
      </c>
      <c r="AM2219">
        <f t="shared" si="1053"/>
        <v>0</v>
      </c>
      <c r="AN2219">
        <f t="shared" si="1054"/>
        <v>0</v>
      </c>
      <c r="AO2219">
        <f t="shared" si="1055"/>
        <v>0</v>
      </c>
      <c r="AP2219">
        <f t="shared" si="1056"/>
        <v>0</v>
      </c>
      <c r="AQ2219">
        <f t="shared" si="1057"/>
        <v>0</v>
      </c>
      <c r="AR2219">
        <f t="shared" si="1058"/>
        <v>0</v>
      </c>
      <c r="AT2219">
        <f t="shared" si="1037"/>
        <v>0</v>
      </c>
      <c r="AU2219">
        <f t="shared" si="1038"/>
        <v>0</v>
      </c>
      <c r="AZ2219">
        <f t="shared" si="1059"/>
        <v>0</v>
      </c>
      <c r="BA2219" t="str">
        <f t="shared" si="1036"/>
        <v/>
      </c>
      <c r="BB2219" t="str">
        <f t="shared" si="1060"/>
        <v/>
      </c>
    </row>
    <row r="2220" spans="2:54" x14ac:dyDescent="0.15">
      <c r="B2220" s="347"/>
      <c r="C2220" s="347"/>
      <c r="D2220" s="347"/>
      <c r="E2220" s="347"/>
      <c r="F2220" s="347"/>
      <c r="G2220" s="347"/>
      <c r="H2220" s="347"/>
      <c r="I2220" s="347"/>
      <c r="J2220" s="347"/>
      <c r="K2220" s="347"/>
      <c r="N2220" s="323" t="str">
        <f t="shared" si="1061"/>
        <v/>
      </c>
      <c r="O2220" s="323" t="str">
        <f t="shared" si="1062"/>
        <v/>
      </c>
      <c r="P2220" s="323" t="str">
        <f t="shared" si="1063"/>
        <v/>
      </c>
      <c r="R2220" s="323" t="str">
        <f t="shared" si="1064"/>
        <v/>
      </c>
      <c r="X2220" s="322" t="str">
        <f t="shared" si="1039"/>
        <v/>
      </c>
      <c r="Y2220" s="322" t="str">
        <f t="shared" si="1040"/>
        <v/>
      </c>
      <c r="Z2220" s="322" t="str">
        <f t="shared" si="1041"/>
        <v/>
      </c>
      <c r="AA2220" s="322" t="str">
        <f t="shared" si="1042"/>
        <v/>
      </c>
      <c r="AB2220" s="322" t="str">
        <f t="shared" si="1043"/>
        <v/>
      </c>
      <c r="AC2220" s="322" t="str">
        <f t="shared" si="1044"/>
        <v/>
      </c>
      <c r="AD2220" s="322" t="str">
        <f t="shared" si="1045"/>
        <v/>
      </c>
      <c r="AE2220" s="322" t="str">
        <f t="shared" si="1046"/>
        <v/>
      </c>
      <c r="AF2220" s="322" t="str">
        <f t="shared" si="1047"/>
        <v/>
      </c>
      <c r="AG2220" s="322" t="str">
        <f t="shared" si="1048"/>
        <v/>
      </c>
      <c r="AI2220">
        <f t="shared" si="1049"/>
        <v>0</v>
      </c>
      <c r="AJ2220">
        <f t="shared" si="1050"/>
        <v>0</v>
      </c>
      <c r="AK2220">
        <f t="shared" si="1051"/>
        <v>0</v>
      </c>
      <c r="AL2220">
        <f t="shared" si="1052"/>
        <v>0</v>
      </c>
      <c r="AM2220">
        <f t="shared" si="1053"/>
        <v>0</v>
      </c>
      <c r="AN2220">
        <f t="shared" si="1054"/>
        <v>0</v>
      </c>
      <c r="AO2220">
        <f t="shared" si="1055"/>
        <v>0</v>
      </c>
      <c r="AP2220">
        <f t="shared" si="1056"/>
        <v>0</v>
      </c>
      <c r="AQ2220">
        <f t="shared" si="1057"/>
        <v>0</v>
      </c>
      <c r="AR2220">
        <f t="shared" si="1058"/>
        <v>0</v>
      </c>
      <c r="AT2220">
        <f t="shared" si="1037"/>
        <v>0</v>
      </c>
      <c r="AU2220">
        <f t="shared" si="1038"/>
        <v>0</v>
      </c>
      <c r="AZ2220">
        <f t="shared" si="1059"/>
        <v>0</v>
      </c>
      <c r="BA2220" t="str">
        <f t="shared" si="1036"/>
        <v/>
      </c>
      <c r="BB2220" t="str">
        <f t="shared" si="1060"/>
        <v/>
      </c>
    </row>
    <row r="2221" spans="2:54" x14ac:dyDescent="0.15">
      <c r="B2221" s="347"/>
      <c r="C2221" s="347"/>
      <c r="D2221" s="347"/>
      <c r="E2221" s="347"/>
      <c r="F2221" s="347"/>
      <c r="G2221" s="347"/>
      <c r="H2221" s="347"/>
      <c r="I2221" s="347"/>
      <c r="J2221" s="347"/>
      <c r="K2221" s="347"/>
      <c r="N2221" s="323" t="str">
        <f t="shared" si="1061"/>
        <v/>
      </c>
      <c r="O2221" s="323" t="str">
        <f t="shared" si="1062"/>
        <v/>
      </c>
      <c r="P2221" s="323" t="str">
        <f t="shared" si="1063"/>
        <v/>
      </c>
      <c r="R2221" s="323" t="str">
        <f t="shared" si="1064"/>
        <v/>
      </c>
      <c r="X2221" s="322" t="str">
        <f t="shared" si="1039"/>
        <v/>
      </c>
      <c r="Y2221" s="322" t="str">
        <f t="shared" si="1040"/>
        <v/>
      </c>
      <c r="Z2221" s="322" t="str">
        <f t="shared" si="1041"/>
        <v/>
      </c>
      <c r="AA2221" s="322" t="str">
        <f t="shared" si="1042"/>
        <v/>
      </c>
      <c r="AB2221" s="322" t="str">
        <f t="shared" si="1043"/>
        <v/>
      </c>
      <c r="AC2221" s="322" t="str">
        <f t="shared" si="1044"/>
        <v/>
      </c>
      <c r="AD2221" s="322" t="str">
        <f t="shared" si="1045"/>
        <v/>
      </c>
      <c r="AE2221" s="322" t="str">
        <f t="shared" si="1046"/>
        <v/>
      </c>
      <c r="AF2221" s="322" t="str">
        <f t="shared" si="1047"/>
        <v/>
      </c>
      <c r="AG2221" s="322" t="str">
        <f t="shared" si="1048"/>
        <v/>
      </c>
      <c r="AI2221">
        <f t="shared" si="1049"/>
        <v>0</v>
      </c>
      <c r="AJ2221">
        <f t="shared" si="1050"/>
        <v>0</v>
      </c>
      <c r="AK2221">
        <f t="shared" si="1051"/>
        <v>0</v>
      </c>
      <c r="AL2221">
        <f t="shared" si="1052"/>
        <v>0</v>
      </c>
      <c r="AM2221">
        <f t="shared" si="1053"/>
        <v>0</v>
      </c>
      <c r="AN2221">
        <f t="shared" si="1054"/>
        <v>0</v>
      </c>
      <c r="AO2221">
        <f t="shared" si="1055"/>
        <v>0</v>
      </c>
      <c r="AP2221">
        <f t="shared" si="1056"/>
        <v>0</v>
      </c>
      <c r="AQ2221">
        <f t="shared" si="1057"/>
        <v>0</v>
      </c>
      <c r="AR2221">
        <f t="shared" si="1058"/>
        <v>0</v>
      </c>
      <c r="AT2221">
        <f t="shared" si="1037"/>
        <v>0</v>
      </c>
      <c r="AU2221">
        <f t="shared" si="1038"/>
        <v>0</v>
      </c>
      <c r="AZ2221">
        <f t="shared" si="1059"/>
        <v>0</v>
      </c>
      <c r="BA2221" t="str">
        <f t="shared" si="1036"/>
        <v/>
      </c>
      <c r="BB2221" t="str">
        <f t="shared" si="1060"/>
        <v/>
      </c>
    </row>
    <row r="2222" spans="2:54" x14ac:dyDescent="0.15">
      <c r="B2222" s="347"/>
      <c r="C2222" s="347"/>
      <c r="D2222" s="347"/>
      <c r="E2222" s="347"/>
      <c r="F2222" s="347"/>
      <c r="G2222" s="347"/>
      <c r="H2222" s="347"/>
      <c r="I2222" s="347"/>
      <c r="J2222" s="347"/>
      <c r="K2222" s="347"/>
      <c r="N2222" s="323" t="str">
        <f t="shared" si="1061"/>
        <v/>
      </c>
      <c r="O2222" s="323" t="str">
        <f t="shared" si="1062"/>
        <v/>
      </c>
      <c r="P2222" s="323" t="str">
        <f t="shared" si="1063"/>
        <v/>
      </c>
      <c r="R2222" s="323" t="str">
        <f t="shared" si="1064"/>
        <v/>
      </c>
      <c r="X2222" s="322" t="str">
        <f t="shared" si="1039"/>
        <v/>
      </c>
      <c r="Y2222" s="322" t="str">
        <f t="shared" si="1040"/>
        <v/>
      </c>
      <c r="Z2222" s="322" t="str">
        <f t="shared" si="1041"/>
        <v/>
      </c>
      <c r="AA2222" s="322" t="str">
        <f t="shared" si="1042"/>
        <v/>
      </c>
      <c r="AB2222" s="322" t="str">
        <f t="shared" si="1043"/>
        <v/>
      </c>
      <c r="AC2222" s="322" t="str">
        <f t="shared" si="1044"/>
        <v/>
      </c>
      <c r="AD2222" s="322" t="str">
        <f t="shared" si="1045"/>
        <v/>
      </c>
      <c r="AE2222" s="322" t="str">
        <f t="shared" si="1046"/>
        <v/>
      </c>
      <c r="AF2222" s="322" t="str">
        <f t="shared" si="1047"/>
        <v/>
      </c>
      <c r="AG2222" s="322" t="str">
        <f t="shared" si="1048"/>
        <v/>
      </c>
      <c r="AI2222">
        <f t="shared" si="1049"/>
        <v>0</v>
      </c>
      <c r="AJ2222">
        <f t="shared" si="1050"/>
        <v>0</v>
      </c>
      <c r="AK2222">
        <f t="shared" si="1051"/>
        <v>0</v>
      </c>
      <c r="AL2222">
        <f t="shared" si="1052"/>
        <v>0</v>
      </c>
      <c r="AM2222">
        <f t="shared" si="1053"/>
        <v>0</v>
      </c>
      <c r="AN2222">
        <f t="shared" si="1054"/>
        <v>0</v>
      </c>
      <c r="AO2222">
        <f t="shared" si="1055"/>
        <v>0</v>
      </c>
      <c r="AP2222">
        <f t="shared" si="1056"/>
        <v>0</v>
      </c>
      <c r="AQ2222">
        <f t="shared" si="1057"/>
        <v>0</v>
      </c>
      <c r="AR2222">
        <f t="shared" si="1058"/>
        <v>0</v>
      </c>
      <c r="AT2222">
        <f t="shared" si="1037"/>
        <v>0</v>
      </c>
      <c r="AU2222">
        <f t="shared" si="1038"/>
        <v>0</v>
      </c>
      <c r="AZ2222">
        <f t="shared" si="1059"/>
        <v>0</v>
      </c>
      <c r="BA2222" t="str">
        <f t="shared" si="1036"/>
        <v/>
      </c>
      <c r="BB2222" t="str">
        <f t="shared" si="1060"/>
        <v/>
      </c>
    </row>
    <row r="2223" spans="2:54" x14ac:dyDescent="0.15">
      <c r="B2223" s="347"/>
      <c r="C2223" s="347"/>
      <c r="D2223" s="347"/>
      <c r="E2223" s="347"/>
      <c r="F2223" s="347"/>
      <c r="G2223" s="347"/>
      <c r="H2223" s="347"/>
      <c r="I2223" s="347"/>
      <c r="J2223" s="347"/>
      <c r="K2223" s="347"/>
      <c r="N2223" s="323" t="str">
        <f t="shared" si="1061"/>
        <v/>
      </c>
      <c r="O2223" s="323" t="str">
        <f t="shared" si="1062"/>
        <v/>
      </c>
      <c r="P2223" s="323" t="str">
        <f t="shared" si="1063"/>
        <v/>
      </c>
      <c r="R2223" s="323" t="str">
        <f t="shared" si="1064"/>
        <v/>
      </c>
      <c r="X2223" s="322" t="str">
        <f t="shared" si="1039"/>
        <v/>
      </c>
      <c r="Y2223" s="322" t="str">
        <f t="shared" si="1040"/>
        <v/>
      </c>
      <c r="Z2223" s="322" t="str">
        <f t="shared" si="1041"/>
        <v/>
      </c>
      <c r="AA2223" s="322" t="str">
        <f t="shared" si="1042"/>
        <v/>
      </c>
      <c r="AB2223" s="322" t="str">
        <f t="shared" si="1043"/>
        <v/>
      </c>
      <c r="AC2223" s="322" t="str">
        <f t="shared" si="1044"/>
        <v/>
      </c>
      <c r="AD2223" s="322" t="str">
        <f t="shared" si="1045"/>
        <v/>
      </c>
      <c r="AE2223" s="322" t="str">
        <f t="shared" si="1046"/>
        <v/>
      </c>
      <c r="AF2223" s="322" t="str">
        <f t="shared" si="1047"/>
        <v/>
      </c>
      <c r="AG2223" s="322" t="str">
        <f t="shared" si="1048"/>
        <v/>
      </c>
      <c r="AI2223">
        <f t="shared" si="1049"/>
        <v>0</v>
      </c>
      <c r="AJ2223">
        <f t="shared" si="1050"/>
        <v>0</v>
      </c>
      <c r="AK2223">
        <f t="shared" si="1051"/>
        <v>0</v>
      </c>
      <c r="AL2223">
        <f t="shared" si="1052"/>
        <v>0</v>
      </c>
      <c r="AM2223">
        <f t="shared" si="1053"/>
        <v>0</v>
      </c>
      <c r="AN2223">
        <f t="shared" si="1054"/>
        <v>0</v>
      </c>
      <c r="AO2223">
        <f t="shared" si="1055"/>
        <v>0</v>
      </c>
      <c r="AP2223">
        <f t="shared" si="1056"/>
        <v>0</v>
      </c>
      <c r="AQ2223">
        <f t="shared" si="1057"/>
        <v>0</v>
      </c>
      <c r="AR2223">
        <f t="shared" si="1058"/>
        <v>0</v>
      </c>
      <c r="AT2223">
        <f t="shared" si="1037"/>
        <v>0</v>
      </c>
      <c r="AU2223">
        <f t="shared" si="1038"/>
        <v>0</v>
      </c>
      <c r="AZ2223">
        <f t="shared" si="1059"/>
        <v>0</v>
      </c>
      <c r="BA2223" t="str">
        <f t="shared" si="1036"/>
        <v/>
      </c>
      <c r="BB2223" t="str">
        <f t="shared" si="1060"/>
        <v/>
      </c>
    </row>
    <row r="2224" spans="2:54" x14ac:dyDescent="0.15">
      <c r="B2224" s="347"/>
      <c r="C2224" s="347"/>
      <c r="D2224" s="347"/>
      <c r="E2224" s="347"/>
      <c r="F2224" s="347"/>
      <c r="G2224" s="347"/>
      <c r="H2224" s="347"/>
      <c r="I2224" s="347"/>
      <c r="J2224" s="347"/>
      <c r="K2224" s="347"/>
      <c r="N2224" s="323" t="str">
        <f t="shared" si="1061"/>
        <v/>
      </c>
      <c r="O2224" s="323" t="str">
        <f t="shared" si="1062"/>
        <v/>
      </c>
      <c r="P2224" s="323" t="str">
        <f t="shared" si="1063"/>
        <v/>
      </c>
      <c r="R2224" s="323" t="str">
        <f t="shared" si="1064"/>
        <v/>
      </c>
      <c r="X2224" s="322" t="str">
        <f t="shared" si="1039"/>
        <v/>
      </c>
      <c r="Y2224" s="322" t="str">
        <f t="shared" si="1040"/>
        <v/>
      </c>
      <c r="Z2224" s="322" t="str">
        <f t="shared" si="1041"/>
        <v/>
      </c>
      <c r="AA2224" s="322" t="str">
        <f t="shared" si="1042"/>
        <v/>
      </c>
      <c r="AB2224" s="322" t="str">
        <f t="shared" si="1043"/>
        <v/>
      </c>
      <c r="AC2224" s="322" t="str">
        <f t="shared" si="1044"/>
        <v/>
      </c>
      <c r="AD2224" s="322" t="str">
        <f t="shared" si="1045"/>
        <v/>
      </c>
      <c r="AE2224" s="322" t="str">
        <f t="shared" si="1046"/>
        <v/>
      </c>
      <c r="AF2224" s="322" t="str">
        <f t="shared" si="1047"/>
        <v/>
      </c>
      <c r="AG2224" s="322" t="str">
        <f t="shared" si="1048"/>
        <v/>
      </c>
      <c r="AI2224">
        <f t="shared" si="1049"/>
        <v>0</v>
      </c>
      <c r="AJ2224">
        <f t="shared" si="1050"/>
        <v>0</v>
      </c>
      <c r="AK2224">
        <f t="shared" si="1051"/>
        <v>0</v>
      </c>
      <c r="AL2224">
        <f t="shared" si="1052"/>
        <v>0</v>
      </c>
      <c r="AM2224">
        <f t="shared" si="1053"/>
        <v>0</v>
      </c>
      <c r="AN2224">
        <f t="shared" si="1054"/>
        <v>0</v>
      </c>
      <c r="AO2224">
        <f t="shared" si="1055"/>
        <v>0</v>
      </c>
      <c r="AP2224">
        <f t="shared" si="1056"/>
        <v>0</v>
      </c>
      <c r="AQ2224">
        <f t="shared" si="1057"/>
        <v>0</v>
      </c>
      <c r="AR2224">
        <f t="shared" si="1058"/>
        <v>0</v>
      </c>
      <c r="AT2224">
        <f t="shared" si="1037"/>
        <v>0</v>
      </c>
      <c r="AU2224">
        <f t="shared" si="1038"/>
        <v>0</v>
      </c>
      <c r="AZ2224">
        <f t="shared" si="1059"/>
        <v>0</v>
      </c>
      <c r="BA2224" t="str">
        <f t="shared" si="1036"/>
        <v/>
      </c>
      <c r="BB2224" t="str">
        <f t="shared" si="1060"/>
        <v/>
      </c>
    </row>
    <row r="2225" spans="2:54" x14ac:dyDescent="0.15">
      <c r="B2225" s="347"/>
      <c r="C2225" s="347"/>
      <c r="D2225" s="347"/>
      <c r="E2225" s="347"/>
      <c r="F2225" s="347"/>
      <c r="G2225" s="347"/>
      <c r="H2225" s="347"/>
      <c r="I2225" s="347"/>
      <c r="J2225" s="347"/>
      <c r="K2225" s="347"/>
      <c r="N2225" s="323" t="str">
        <f t="shared" si="1061"/>
        <v/>
      </c>
      <c r="O2225" s="323" t="str">
        <f t="shared" si="1062"/>
        <v/>
      </c>
      <c r="P2225" s="323" t="str">
        <f t="shared" si="1063"/>
        <v/>
      </c>
      <c r="R2225" s="323" t="str">
        <f t="shared" si="1064"/>
        <v/>
      </c>
      <c r="X2225" s="322" t="str">
        <f t="shared" si="1039"/>
        <v/>
      </c>
      <c r="Y2225" s="322" t="str">
        <f t="shared" si="1040"/>
        <v/>
      </c>
      <c r="Z2225" s="322" t="str">
        <f t="shared" si="1041"/>
        <v/>
      </c>
      <c r="AA2225" s="322" t="str">
        <f t="shared" si="1042"/>
        <v/>
      </c>
      <c r="AB2225" s="322" t="str">
        <f t="shared" si="1043"/>
        <v/>
      </c>
      <c r="AC2225" s="322" t="str">
        <f t="shared" si="1044"/>
        <v/>
      </c>
      <c r="AD2225" s="322" t="str">
        <f t="shared" si="1045"/>
        <v/>
      </c>
      <c r="AE2225" s="322" t="str">
        <f t="shared" si="1046"/>
        <v/>
      </c>
      <c r="AF2225" s="322" t="str">
        <f t="shared" si="1047"/>
        <v/>
      </c>
      <c r="AG2225" s="322" t="str">
        <f t="shared" si="1048"/>
        <v/>
      </c>
      <c r="AI2225">
        <f t="shared" si="1049"/>
        <v>0</v>
      </c>
      <c r="AJ2225">
        <f t="shared" si="1050"/>
        <v>0</v>
      </c>
      <c r="AK2225">
        <f t="shared" si="1051"/>
        <v>0</v>
      </c>
      <c r="AL2225">
        <f t="shared" si="1052"/>
        <v>0</v>
      </c>
      <c r="AM2225">
        <f t="shared" si="1053"/>
        <v>0</v>
      </c>
      <c r="AN2225">
        <f t="shared" si="1054"/>
        <v>0</v>
      </c>
      <c r="AO2225">
        <f t="shared" si="1055"/>
        <v>0</v>
      </c>
      <c r="AP2225">
        <f t="shared" si="1056"/>
        <v>0</v>
      </c>
      <c r="AQ2225">
        <f t="shared" si="1057"/>
        <v>0</v>
      </c>
      <c r="AR2225">
        <f t="shared" si="1058"/>
        <v>0</v>
      </c>
      <c r="AT2225">
        <f t="shared" si="1037"/>
        <v>0</v>
      </c>
      <c r="AU2225">
        <f t="shared" si="1038"/>
        <v>0</v>
      </c>
      <c r="AZ2225">
        <f t="shared" si="1059"/>
        <v>0</v>
      </c>
      <c r="BA2225" t="str">
        <f t="shared" si="1036"/>
        <v/>
      </c>
      <c r="BB2225" t="str">
        <f t="shared" si="1060"/>
        <v/>
      </c>
    </row>
    <row r="2226" spans="2:54" x14ac:dyDescent="0.15">
      <c r="B2226" s="347"/>
      <c r="C2226" s="347"/>
      <c r="D2226" s="347"/>
      <c r="E2226" s="347"/>
      <c r="F2226" s="347"/>
      <c r="G2226" s="347"/>
      <c r="H2226" s="347"/>
      <c r="I2226" s="347"/>
      <c r="J2226" s="347"/>
      <c r="K2226" s="347"/>
      <c r="N2226" s="323" t="str">
        <f t="shared" si="1061"/>
        <v/>
      </c>
      <c r="O2226" s="323" t="str">
        <f t="shared" si="1062"/>
        <v/>
      </c>
      <c r="P2226" s="323" t="str">
        <f t="shared" si="1063"/>
        <v/>
      </c>
      <c r="R2226" s="323" t="str">
        <f t="shared" si="1064"/>
        <v/>
      </c>
      <c r="X2226" s="322" t="str">
        <f t="shared" si="1039"/>
        <v/>
      </c>
      <c r="Y2226" s="322" t="str">
        <f t="shared" si="1040"/>
        <v/>
      </c>
      <c r="Z2226" s="322" t="str">
        <f t="shared" si="1041"/>
        <v/>
      </c>
      <c r="AA2226" s="322" t="str">
        <f t="shared" si="1042"/>
        <v/>
      </c>
      <c r="AB2226" s="322" t="str">
        <f t="shared" si="1043"/>
        <v/>
      </c>
      <c r="AC2226" s="322" t="str">
        <f t="shared" si="1044"/>
        <v/>
      </c>
      <c r="AD2226" s="322" t="str">
        <f t="shared" si="1045"/>
        <v/>
      </c>
      <c r="AE2226" s="322" t="str">
        <f t="shared" si="1046"/>
        <v/>
      </c>
      <c r="AF2226" s="322" t="str">
        <f t="shared" si="1047"/>
        <v/>
      </c>
      <c r="AG2226" s="322" t="str">
        <f t="shared" si="1048"/>
        <v/>
      </c>
      <c r="AI2226">
        <f t="shared" si="1049"/>
        <v>0</v>
      </c>
      <c r="AJ2226">
        <f t="shared" si="1050"/>
        <v>0</v>
      </c>
      <c r="AK2226">
        <f t="shared" si="1051"/>
        <v>0</v>
      </c>
      <c r="AL2226">
        <f t="shared" si="1052"/>
        <v>0</v>
      </c>
      <c r="AM2226">
        <f t="shared" si="1053"/>
        <v>0</v>
      </c>
      <c r="AN2226">
        <f t="shared" si="1054"/>
        <v>0</v>
      </c>
      <c r="AO2226">
        <f t="shared" si="1055"/>
        <v>0</v>
      </c>
      <c r="AP2226">
        <f t="shared" si="1056"/>
        <v>0</v>
      </c>
      <c r="AQ2226">
        <f t="shared" si="1057"/>
        <v>0</v>
      </c>
      <c r="AR2226">
        <f t="shared" si="1058"/>
        <v>0</v>
      </c>
      <c r="AT2226">
        <f t="shared" si="1037"/>
        <v>0</v>
      </c>
      <c r="AU2226">
        <f t="shared" si="1038"/>
        <v>0</v>
      </c>
      <c r="AZ2226">
        <f t="shared" si="1059"/>
        <v>0</v>
      </c>
      <c r="BA2226" t="str">
        <f t="shared" si="1036"/>
        <v/>
      </c>
      <c r="BB2226" t="str">
        <f t="shared" si="1060"/>
        <v/>
      </c>
    </row>
    <row r="2227" spans="2:54" x14ac:dyDescent="0.15">
      <c r="B2227" s="347"/>
      <c r="C2227" s="347"/>
      <c r="D2227" s="347"/>
      <c r="E2227" s="347"/>
      <c r="F2227" s="347"/>
      <c r="G2227" s="347"/>
      <c r="H2227" s="347"/>
      <c r="I2227" s="347"/>
      <c r="J2227" s="347"/>
      <c r="K2227" s="347"/>
      <c r="N2227" s="323" t="str">
        <f t="shared" si="1061"/>
        <v/>
      </c>
      <c r="O2227" s="323" t="str">
        <f t="shared" si="1062"/>
        <v/>
      </c>
      <c r="P2227" s="323" t="str">
        <f t="shared" si="1063"/>
        <v/>
      </c>
      <c r="R2227" s="323" t="str">
        <f t="shared" si="1064"/>
        <v/>
      </c>
      <c r="X2227" s="322" t="str">
        <f t="shared" si="1039"/>
        <v/>
      </c>
      <c r="Y2227" s="322" t="str">
        <f t="shared" si="1040"/>
        <v/>
      </c>
      <c r="Z2227" s="322" t="str">
        <f t="shared" si="1041"/>
        <v/>
      </c>
      <c r="AA2227" s="322" t="str">
        <f t="shared" si="1042"/>
        <v/>
      </c>
      <c r="AB2227" s="322" t="str">
        <f t="shared" si="1043"/>
        <v/>
      </c>
      <c r="AC2227" s="322" t="str">
        <f t="shared" si="1044"/>
        <v/>
      </c>
      <c r="AD2227" s="322" t="str">
        <f t="shared" si="1045"/>
        <v/>
      </c>
      <c r="AE2227" s="322" t="str">
        <f t="shared" si="1046"/>
        <v/>
      </c>
      <c r="AF2227" s="322" t="str">
        <f t="shared" si="1047"/>
        <v/>
      </c>
      <c r="AG2227" s="322" t="str">
        <f t="shared" si="1048"/>
        <v/>
      </c>
      <c r="AI2227">
        <f t="shared" si="1049"/>
        <v>0</v>
      </c>
      <c r="AJ2227">
        <f t="shared" si="1050"/>
        <v>0</v>
      </c>
      <c r="AK2227">
        <f t="shared" si="1051"/>
        <v>0</v>
      </c>
      <c r="AL2227">
        <f t="shared" si="1052"/>
        <v>0</v>
      </c>
      <c r="AM2227">
        <f t="shared" si="1053"/>
        <v>0</v>
      </c>
      <c r="AN2227">
        <f t="shared" si="1054"/>
        <v>0</v>
      </c>
      <c r="AO2227">
        <f t="shared" si="1055"/>
        <v>0</v>
      </c>
      <c r="AP2227">
        <f t="shared" si="1056"/>
        <v>0</v>
      </c>
      <c r="AQ2227">
        <f t="shared" si="1057"/>
        <v>0</v>
      </c>
      <c r="AR2227">
        <f t="shared" si="1058"/>
        <v>0</v>
      </c>
      <c r="AT2227">
        <f t="shared" si="1037"/>
        <v>0</v>
      </c>
      <c r="AU2227">
        <f t="shared" si="1038"/>
        <v>0</v>
      </c>
      <c r="AZ2227">
        <f t="shared" si="1059"/>
        <v>0</v>
      </c>
      <c r="BA2227" t="str">
        <f t="shared" si="1036"/>
        <v/>
      </c>
      <c r="BB2227" t="str">
        <f t="shared" si="1060"/>
        <v/>
      </c>
    </row>
    <row r="2228" spans="2:54" x14ac:dyDescent="0.15">
      <c r="B2228" s="347"/>
      <c r="C2228" s="347"/>
      <c r="D2228" s="347"/>
      <c r="E2228" s="347"/>
      <c r="F2228" s="347"/>
      <c r="G2228" s="347"/>
      <c r="H2228" s="347"/>
      <c r="I2228" s="347"/>
      <c r="J2228" s="347"/>
      <c r="K2228" s="347"/>
      <c r="N2228" s="323" t="str">
        <f t="shared" si="1061"/>
        <v/>
      </c>
      <c r="O2228" s="323" t="str">
        <f t="shared" si="1062"/>
        <v/>
      </c>
      <c r="P2228" s="323" t="str">
        <f t="shared" si="1063"/>
        <v/>
      </c>
      <c r="R2228" s="323" t="str">
        <f t="shared" si="1064"/>
        <v/>
      </c>
      <c r="X2228" s="322" t="str">
        <f t="shared" si="1039"/>
        <v/>
      </c>
      <c r="Y2228" s="322" t="str">
        <f t="shared" si="1040"/>
        <v/>
      </c>
      <c r="Z2228" s="322" t="str">
        <f t="shared" si="1041"/>
        <v/>
      </c>
      <c r="AA2228" s="322" t="str">
        <f t="shared" si="1042"/>
        <v/>
      </c>
      <c r="AB2228" s="322" t="str">
        <f t="shared" si="1043"/>
        <v/>
      </c>
      <c r="AC2228" s="322" t="str">
        <f t="shared" si="1044"/>
        <v/>
      </c>
      <c r="AD2228" s="322" t="str">
        <f t="shared" si="1045"/>
        <v/>
      </c>
      <c r="AE2228" s="322" t="str">
        <f t="shared" si="1046"/>
        <v/>
      </c>
      <c r="AF2228" s="322" t="str">
        <f t="shared" si="1047"/>
        <v/>
      </c>
      <c r="AG2228" s="322" t="str">
        <f t="shared" si="1048"/>
        <v/>
      </c>
      <c r="AI2228">
        <f t="shared" si="1049"/>
        <v>0</v>
      </c>
      <c r="AJ2228">
        <f t="shared" si="1050"/>
        <v>0</v>
      </c>
      <c r="AK2228">
        <f t="shared" si="1051"/>
        <v>0</v>
      </c>
      <c r="AL2228">
        <f t="shared" si="1052"/>
        <v>0</v>
      </c>
      <c r="AM2228">
        <f t="shared" si="1053"/>
        <v>0</v>
      </c>
      <c r="AN2228">
        <f t="shared" si="1054"/>
        <v>0</v>
      </c>
      <c r="AO2228">
        <f t="shared" si="1055"/>
        <v>0</v>
      </c>
      <c r="AP2228">
        <f t="shared" si="1056"/>
        <v>0</v>
      </c>
      <c r="AQ2228">
        <f t="shared" si="1057"/>
        <v>0</v>
      </c>
      <c r="AR2228">
        <f t="shared" si="1058"/>
        <v>0</v>
      </c>
      <c r="AT2228">
        <f t="shared" si="1037"/>
        <v>0</v>
      </c>
      <c r="AU2228">
        <f t="shared" si="1038"/>
        <v>0</v>
      </c>
      <c r="AZ2228">
        <f t="shared" si="1059"/>
        <v>0</v>
      </c>
      <c r="BA2228" t="str">
        <f t="shared" si="1036"/>
        <v/>
      </c>
      <c r="BB2228" t="str">
        <f t="shared" si="1060"/>
        <v/>
      </c>
    </row>
    <row r="2229" spans="2:54" x14ac:dyDescent="0.15">
      <c r="B2229" s="347"/>
      <c r="C2229" s="347"/>
      <c r="D2229" s="347"/>
      <c r="E2229" s="347"/>
      <c r="F2229" s="347"/>
      <c r="G2229" s="347"/>
      <c r="H2229" s="347"/>
      <c r="I2229" s="347"/>
      <c r="J2229" s="347"/>
      <c r="K2229" s="347"/>
      <c r="N2229" s="323" t="str">
        <f t="shared" si="1061"/>
        <v/>
      </c>
      <c r="O2229" s="323" t="str">
        <f t="shared" si="1062"/>
        <v/>
      </c>
      <c r="P2229" s="323" t="str">
        <f t="shared" si="1063"/>
        <v/>
      </c>
      <c r="R2229" s="323" t="str">
        <f t="shared" si="1064"/>
        <v/>
      </c>
      <c r="X2229" s="322" t="str">
        <f t="shared" si="1039"/>
        <v/>
      </c>
      <c r="Y2229" s="322" t="str">
        <f t="shared" si="1040"/>
        <v/>
      </c>
      <c r="Z2229" s="322" t="str">
        <f t="shared" si="1041"/>
        <v/>
      </c>
      <c r="AA2229" s="322" t="str">
        <f t="shared" si="1042"/>
        <v/>
      </c>
      <c r="AB2229" s="322" t="str">
        <f t="shared" si="1043"/>
        <v/>
      </c>
      <c r="AC2229" s="322" t="str">
        <f t="shared" si="1044"/>
        <v/>
      </c>
      <c r="AD2229" s="322" t="str">
        <f t="shared" si="1045"/>
        <v/>
      </c>
      <c r="AE2229" s="322" t="str">
        <f t="shared" si="1046"/>
        <v/>
      </c>
      <c r="AF2229" s="322" t="str">
        <f t="shared" si="1047"/>
        <v/>
      </c>
      <c r="AG2229" s="322" t="str">
        <f t="shared" si="1048"/>
        <v/>
      </c>
      <c r="AI2229">
        <f t="shared" si="1049"/>
        <v>0</v>
      </c>
      <c r="AJ2229">
        <f t="shared" si="1050"/>
        <v>0</v>
      </c>
      <c r="AK2229">
        <f t="shared" si="1051"/>
        <v>0</v>
      </c>
      <c r="AL2229">
        <f t="shared" si="1052"/>
        <v>0</v>
      </c>
      <c r="AM2229">
        <f t="shared" si="1053"/>
        <v>0</v>
      </c>
      <c r="AN2229">
        <f t="shared" si="1054"/>
        <v>0</v>
      </c>
      <c r="AO2229">
        <f t="shared" si="1055"/>
        <v>0</v>
      </c>
      <c r="AP2229">
        <f t="shared" si="1056"/>
        <v>0</v>
      </c>
      <c r="AQ2229">
        <f t="shared" si="1057"/>
        <v>0</v>
      </c>
      <c r="AR2229">
        <f t="shared" si="1058"/>
        <v>0</v>
      </c>
      <c r="AT2229">
        <f t="shared" si="1037"/>
        <v>0</v>
      </c>
      <c r="AU2229">
        <f t="shared" si="1038"/>
        <v>0</v>
      </c>
      <c r="AZ2229">
        <f t="shared" si="1059"/>
        <v>0</v>
      </c>
      <c r="BA2229" t="str">
        <f t="shared" si="1036"/>
        <v/>
      </c>
      <c r="BB2229" t="str">
        <f t="shared" si="1060"/>
        <v/>
      </c>
    </row>
    <row r="2230" spans="2:54" x14ac:dyDescent="0.15">
      <c r="B2230" s="347"/>
      <c r="C2230" s="347"/>
      <c r="D2230" s="347"/>
      <c r="E2230" s="347"/>
      <c r="F2230" s="347"/>
      <c r="G2230" s="347"/>
      <c r="H2230" s="347"/>
      <c r="I2230" s="347"/>
      <c r="J2230" s="347"/>
      <c r="K2230" s="347"/>
      <c r="N2230" s="323" t="str">
        <f t="shared" si="1061"/>
        <v/>
      </c>
      <c r="O2230" s="323" t="str">
        <f t="shared" si="1062"/>
        <v/>
      </c>
      <c r="P2230" s="323" t="str">
        <f t="shared" si="1063"/>
        <v/>
      </c>
      <c r="R2230" s="323" t="str">
        <f t="shared" si="1064"/>
        <v/>
      </c>
      <c r="X2230" s="322" t="str">
        <f t="shared" si="1039"/>
        <v/>
      </c>
      <c r="Y2230" s="322" t="str">
        <f t="shared" si="1040"/>
        <v/>
      </c>
      <c r="Z2230" s="322" t="str">
        <f t="shared" si="1041"/>
        <v/>
      </c>
      <c r="AA2230" s="322" t="str">
        <f t="shared" si="1042"/>
        <v/>
      </c>
      <c r="AB2230" s="322" t="str">
        <f t="shared" si="1043"/>
        <v/>
      </c>
      <c r="AC2230" s="322" t="str">
        <f t="shared" si="1044"/>
        <v/>
      </c>
      <c r="AD2230" s="322" t="str">
        <f t="shared" si="1045"/>
        <v/>
      </c>
      <c r="AE2230" s="322" t="str">
        <f t="shared" si="1046"/>
        <v/>
      </c>
      <c r="AF2230" s="322" t="str">
        <f t="shared" si="1047"/>
        <v/>
      </c>
      <c r="AG2230" s="322" t="str">
        <f t="shared" si="1048"/>
        <v/>
      </c>
      <c r="AI2230">
        <f t="shared" si="1049"/>
        <v>0</v>
      </c>
      <c r="AJ2230">
        <f t="shared" si="1050"/>
        <v>0</v>
      </c>
      <c r="AK2230">
        <f t="shared" si="1051"/>
        <v>0</v>
      </c>
      <c r="AL2230">
        <f t="shared" si="1052"/>
        <v>0</v>
      </c>
      <c r="AM2230">
        <f t="shared" si="1053"/>
        <v>0</v>
      </c>
      <c r="AN2230">
        <f t="shared" si="1054"/>
        <v>0</v>
      </c>
      <c r="AO2230">
        <f t="shared" si="1055"/>
        <v>0</v>
      </c>
      <c r="AP2230">
        <f t="shared" si="1056"/>
        <v>0</v>
      </c>
      <c r="AQ2230">
        <f t="shared" si="1057"/>
        <v>0</v>
      </c>
      <c r="AR2230">
        <f t="shared" si="1058"/>
        <v>0</v>
      </c>
      <c r="AT2230">
        <f t="shared" si="1037"/>
        <v>0</v>
      </c>
      <c r="AU2230">
        <f t="shared" si="1038"/>
        <v>0</v>
      </c>
      <c r="AZ2230">
        <f t="shared" si="1059"/>
        <v>0</v>
      </c>
      <c r="BA2230" t="str">
        <f t="shared" si="1036"/>
        <v/>
      </c>
      <c r="BB2230" t="str">
        <f t="shared" si="1060"/>
        <v/>
      </c>
    </row>
    <row r="2231" spans="2:54" x14ac:dyDescent="0.15">
      <c r="B2231" s="347"/>
      <c r="C2231" s="347"/>
      <c r="D2231" s="347"/>
      <c r="E2231" s="347"/>
      <c r="F2231" s="347"/>
      <c r="G2231" s="347"/>
      <c r="H2231" s="347"/>
      <c r="I2231" s="347"/>
      <c r="J2231" s="347"/>
      <c r="K2231" s="347"/>
      <c r="N2231" s="323" t="str">
        <f t="shared" si="1061"/>
        <v/>
      </c>
      <c r="O2231" s="323" t="str">
        <f t="shared" si="1062"/>
        <v/>
      </c>
      <c r="P2231" s="323" t="str">
        <f t="shared" si="1063"/>
        <v/>
      </c>
      <c r="R2231" s="323" t="str">
        <f t="shared" si="1064"/>
        <v/>
      </c>
      <c r="X2231" s="322" t="str">
        <f t="shared" si="1039"/>
        <v/>
      </c>
      <c r="Y2231" s="322" t="str">
        <f t="shared" si="1040"/>
        <v/>
      </c>
      <c r="Z2231" s="322" t="str">
        <f t="shared" si="1041"/>
        <v/>
      </c>
      <c r="AA2231" s="322" t="str">
        <f t="shared" si="1042"/>
        <v/>
      </c>
      <c r="AB2231" s="322" t="str">
        <f t="shared" si="1043"/>
        <v/>
      </c>
      <c r="AC2231" s="322" t="str">
        <f t="shared" si="1044"/>
        <v/>
      </c>
      <c r="AD2231" s="322" t="str">
        <f t="shared" si="1045"/>
        <v/>
      </c>
      <c r="AE2231" s="322" t="str">
        <f t="shared" si="1046"/>
        <v/>
      </c>
      <c r="AF2231" s="322" t="str">
        <f t="shared" si="1047"/>
        <v/>
      </c>
      <c r="AG2231" s="322" t="str">
        <f t="shared" si="1048"/>
        <v/>
      </c>
      <c r="AI2231">
        <f t="shared" si="1049"/>
        <v>0</v>
      </c>
      <c r="AJ2231">
        <f t="shared" si="1050"/>
        <v>0</v>
      </c>
      <c r="AK2231">
        <f t="shared" si="1051"/>
        <v>0</v>
      </c>
      <c r="AL2231">
        <f t="shared" si="1052"/>
        <v>0</v>
      </c>
      <c r="AM2231">
        <f t="shared" si="1053"/>
        <v>0</v>
      </c>
      <c r="AN2231">
        <f t="shared" si="1054"/>
        <v>0</v>
      </c>
      <c r="AO2231">
        <f t="shared" si="1055"/>
        <v>0</v>
      </c>
      <c r="AP2231">
        <f t="shared" si="1056"/>
        <v>0</v>
      </c>
      <c r="AQ2231">
        <f t="shared" si="1057"/>
        <v>0</v>
      </c>
      <c r="AR2231">
        <f t="shared" si="1058"/>
        <v>0</v>
      </c>
      <c r="AT2231">
        <f t="shared" si="1037"/>
        <v>0</v>
      </c>
      <c r="AU2231">
        <f t="shared" si="1038"/>
        <v>0</v>
      </c>
      <c r="AZ2231">
        <f t="shared" si="1059"/>
        <v>0</v>
      </c>
      <c r="BA2231" t="str">
        <f t="shared" si="1036"/>
        <v/>
      </c>
      <c r="BB2231" t="str">
        <f t="shared" si="1060"/>
        <v/>
      </c>
    </row>
    <row r="2232" spans="2:54" x14ac:dyDescent="0.15">
      <c r="B2232" s="347"/>
      <c r="C2232" s="347"/>
      <c r="D2232" s="347"/>
      <c r="E2232" s="347"/>
      <c r="F2232" s="347"/>
      <c r="G2232" s="347"/>
      <c r="H2232" s="347"/>
      <c r="I2232" s="347"/>
      <c r="J2232" s="347"/>
      <c r="K2232" s="347"/>
      <c r="N2232" s="323" t="str">
        <f t="shared" si="1061"/>
        <v/>
      </c>
      <c r="O2232" s="323" t="str">
        <f t="shared" si="1062"/>
        <v/>
      </c>
      <c r="P2232" s="323" t="str">
        <f t="shared" si="1063"/>
        <v/>
      </c>
      <c r="R2232" s="323" t="str">
        <f t="shared" si="1064"/>
        <v/>
      </c>
      <c r="X2232" s="322" t="str">
        <f t="shared" si="1039"/>
        <v/>
      </c>
      <c r="Y2232" s="322" t="str">
        <f t="shared" si="1040"/>
        <v/>
      </c>
      <c r="Z2232" s="322" t="str">
        <f t="shared" si="1041"/>
        <v/>
      </c>
      <c r="AA2232" s="322" t="str">
        <f t="shared" si="1042"/>
        <v/>
      </c>
      <c r="AB2232" s="322" t="str">
        <f t="shared" si="1043"/>
        <v/>
      </c>
      <c r="AC2232" s="322" t="str">
        <f t="shared" si="1044"/>
        <v/>
      </c>
      <c r="AD2232" s="322" t="str">
        <f t="shared" si="1045"/>
        <v/>
      </c>
      <c r="AE2232" s="322" t="str">
        <f t="shared" si="1046"/>
        <v/>
      </c>
      <c r="AF2232" s="322" t="str">
        <f t="shared" si="1047"/>
        <v/>
      </c>
      <c r="AG2232" s="322" t="str">
        <f t="shared" si="1048"/>
        <v/>
      </c>
      <c r="AI2232">
        <f t="shared" si="1049"/>
        <v>0</v>
      </c>
      <c r="AJ2232">
        <f t="shared" si="1050"/>
        <v>0</v>
      </c>
      <c r="AK2232">
        <f t="shared" si="1051"/>
        <v>0</v>
      </c>
      <c r="AL2232">
        <f t="shared" si="1052"/>
        <v>0</v>
      </c>
      <c r="AM2232">
        <f t="shared" si="1053"/>
        <v>0</v>
      </c>
      <c r="AN2232">
        <f t="shared" si="1054"/>
        <v>0</v>
      </c>
      <c r="AO2232">
        <f t="shared" si="1055"/>
        <v>0</v>
      </c>
      <c r="AP2232">
        <f t="shared" si="1056"/>
        <v>0</v>
      </c>
      <c r="AQ2232">
        <f t="shared" si="1057"/>
        <v>0</v>
      </c>
      <c r="AR2232">
        <f t="shared" si="1058"/>
        <v>0</v>
      </c>
      <c r="AT2232">
        <f t="shared" si="1037"/>
        <v>0</v>
      </c>
      <c r="AU2232">
        <f t="shared" si="1038"/>
        <v>0</v>
      </c>
      <c r="AZ2232">
        <f t="shared" si="1059"/>
        <v>0</v>
      </c>
      <c r="BA2232" t="str">
        <f t="shared" si="1036"/>
        <v/>
      </c>
      <c r="BB2232" t="str">
        <f t="shared" si="1060"/>
        <v/>
      </c>
    </row>
    <row r="2233" spans="2:54" x14ac:dyDescent="0.15">
      <c r="B2233" s="347"/>
      <c r="C2233" s="347"/>
      <c r="D2233" s="347"/>
      <c r="E2233" s="347"/>
      <c r="F2233" s="347"/>
      <c r="G2233" s="347"/>
      <c r="H2233" s="347"/>
      <c r="I2233" s="347"/>
      <c r="J2233" s="347"/>
      <c r="K2233" s="347"/>
      <c r="N2233" s="323" t="str">
        <f t="shared" si="1061"/>
        <v/>
      </c>
      <c r="O2233" s="323" t="str">
        <f t="shared" si="1062"/>
        <v/>
      </c>
      <c r="P2233" s="323" t="str">
        <f t="shared" si="1063"/>
        <v/>
      </c>
      <c r="R2233" s="323" t="str">
        <f t="shared" si="1064"/>
        <v/>
      </c>
      <c r="X2233" s="322" t="str">
        <f t="shared" si="1039"/>
        <v/>
      </c>
      <c r="Y2233" s="322" t="str">
        <f t="shared" si="1040"/>
        <v/>
      </c>
      <c r="Z2233" s="322" t="str">
        <f t="shared" si="1041"/>
        <v/>
      </c>
      <c r="AA2233" s="322" t="str">
        <f t="shared" si="1042"/>
        <v/>
      </c>
      <c r="AB2233" s="322" t="str">
        <f t="shared" si="1043"/>
        <v/>
      </c>
      <c r="AC2233" s="322" t="str">
        <f t="shared" si="1044"/>
        <v/>
      </c>
      <c r="AD2233" s="322" t="str">
        <f t="shared" si="1045"/>
        <v/>
      </c>
      <c r="AE2233" s="322" t="str">
        <f t="shared" si="1046"/>
        <v/>
      </c>
      <c r="AF2233" s="322" t="str">
        <f t="shared" si="1047"/>
        <v/>
      </c>
      <c r="AG2233" s="322" t="str">
        <f t="shared" si="1048"/>
        <v/>
      </c>
      <c r="AI2233">
        <f t="shared" si="1049"/>
        <v>0</v>
      </c>
      <c r="AJ2233">
        <f t="shared" si="1050"/>
        <v>0</v>
      </c>
      <c r="AK2233">
        <f t="shared" si="1051"/>
        <v>0</v>
      </c>
      <c r="AL2233">
        <f t="shared" si="1052"/>
        <v>0</v>
      </c>
      <c r="AM2233">
        <f t="shared" si="1053"/>
        <v>0</v>
      </c>
      <c r="AN2233">
        <f t="shared" si="1054"/>
        <v>0</v>
      </c>
      <c r="AO2233">
        <f t="shared" si="1055"/>
        <v>0</v>
      </c>
      <c r="AP2233">
        <f t="shared" si="1056"/>
        <v>0</v>
      </c>
      <c r="AQ2233">
        <f t="shared" si="1057"/>
        <v>0</v>
      </c>
      <c r="AR2233">
        <f t="shared" si="1058"/>
        <v>0</v>
      </c>
      <c r="AT2233">
        <f t="shared" si="1037"/>
        <v>0</v>
      </c>
      <c r="AU2233">
        <f t="shared" si="1038"/>
        <v>0</v>
      </c>
      <c r="AZ2233">
        <f t="shared" si="1059"/>
        <v>0</v>
      </c>
      <c r="BA2233" t="str">
        <f t="shared" si="1036"/>
        <v/>
      </c>
      <c r="BB2233" t="str">
        <f t="shared" si="1060"/>
        <v/>
      </c>
    </row>
    <row r="2234" spans="2:54" x14ac:dyDescent="0.15">
      <c r="B2234" s="347"/>
      <c r="C2234" s="347"/>
      <c r="D2234" s="347"/>
      <c r="E2234" s="347"/>
      <c r="F2234" s="347"/>
      <c r="G2234" s="347"/>
      <c r="H2234" s="347"/>
      <c r="I2234" s="347"/>
      <c r="J2234" s="347"/>
      <c r="K2234" s="347"/>
      <c r="N2234" s="323" t="str">
        <f t="shared" si="1061"/>
        <v/>
      </c>
      <c r="O2234" s="323" t="str">
        <f t="shared" si="1062"/>
        <v/>
      </c>
      <c r="P2234" s="323" t="str">
        <f t="shared" si="1063"/>
        <v/>
      </c>
      <c r="R2234" s="323" t="str">
        <f t="shared" si="1064"/>
        <v/>
      </c>
      <c r="X2234" s="322" t="str">
        <f t="shared" si="1039"/>
        <v/>
      </c>
      <c r="Y2234" s="322" t="str">
        <f t="shared" si="1040"/>
        <v/>
      </c>
      <c r="Z2234" s="322" t="str">
        <f t="shared" si="1041"/>
        <v/>
      </c>
      <c r="AA2234" s="322" t="str">
        <f t="shared" si="1042"/>
        <v/>
      </c>
      <c r="AB2234" s="322" t="str">
        <f t="shared" si="1043"/>
        <v/>
      </c>
      <c r="AC2234" s="322" t="str">
        <f t="shared" si="1044"/>
        <v/>
      </c>
      <c r="AD2234" s="322" t="str">
        <f t="shared" si="1045"/>
        <v/>
      </c>
      <c r="AE2234" s="322" t="str">
        <f t="shared" si="1046"/>
        <v/>
      </c>
      <c r="AF2234" s="322" t="str">
        <f t="shared" si="1047"/>
        <v/>
      </c>
      <c r="AG2234" s="322" t="str">
        <f t="shared" si="1048"/>
        <v/>
      </c>
      <c r="AI2234">
        <f t="shared" si="1049"/>
        <v>0</v>
      </c>
      <c r="AJ2234">
        <f t="shared" si="1050"/>
        <v>0</v>
      </c>
      <c r="AK2234">
        <f t="shared" si="1051"/>
        <v>0</v>
      </c>
      <c r="AL2234">
        <f t="shared" si="1052"/>
        <v>0</v>
      </c>
      <c r="AM2234">
        <f t="shared" si="1053"/>
        <v>0</v>
      </c>
      <c r="AN2234">
        <f t="shared" si="1054"/>
        <v>0</v>
      </c>
      <c r="AO2234">
        <f t="shared" si="1055"/>
        <v>0</v>
      </c>
      <c r="AP2234">
        <f t="shared" si="1056"/>
        <v>0</v>
      </c>
      <c r="AQ2234">
        <f t="shared" si="1057"/>
        <v>0</v>
      </c>
      <c r="AR2234">
        <f t="shared" si="1058"/>
        <v>0</v>
      </c>
      <c r="AT2234">
        <f t="shared" si="1037"/>
        <v>0</v>
      </c>
      <c r="AU2234">
        <f t="shared" si="1038"/>
        <v>0</v>
      </c>
      <c r="AZ2234">
        <f t="shared" si="1059"/>
        <v>0</v>
      </c>
      <c r="BA2234" t="str">
        <f t="shared" si="1036"/>
        <v/>
      </c>
      <c r="BB2234" t="str">
        <f t="shared" si="1060"/>
        <v/>
      </c>
    </row>
    <row r="2235" spans="2:54" x14ac:dyDescent="0.15">
      <c r="B2235" s="347"/>
      <c r="C2235" s="347"/>
      <c r="D2235" s="347"/>
      <c r="E2235" s="347"/>
      <c r="F2235" s="347"/>
      <c r="G2235" s="347"/>
      <c r="H2235" s="347"/>
      <c r="I2235" s="347"/>
      <c r="J2235" s="347"/>
      <c r="K2235" s="347"/>
      <c r="N2235" s="323" t="str">
        <f t="shared" si="1061"/>
        <v/>
      </c>
      <c r="O2235" s="323" t="str">
        <f t="shared" si="1062"/>
        <v/>
      </c>
      <c r="P2235" s="323" t="str">
        <f t="shared" si="1063"/>
        <v/>
      </c>
      <c r="R2235" s="323" t="str">
        <f t="shared" si="1064"/>
        <v/>
      </c>
      <c r="X2235" s="322" t="str">
        <f t="shared" si="1039"/>
        <v/>
      </c>
      <c r="Y2235" s="322" t="str">
        <f t="shared" si="1040"/>
        <v/>
      </c>
      <c r="Z2235" s="322" t="str">
        <f t="shared" si="1041"/>
        <v/>
      </c>
      <c r="AA2235" s="322" t="str">
        <f t="shared" si="1042"/>
        <v/>
      </c>
      <c r="AB2235" s="322" t="str">
        <f t="shared" si="1043"/>
        <v/>
      </c>
      <c r="AC2235" s="322" t="str">
        <f t="shared" si="1044"/>
        <v/>
      </c>
      <c r="AD2235" s="322" t="str">
        <f t="shared" si="1045"/>
        <v/>
      </c>
      <c r="AE2235" s="322" t="str">
        <f t="shared" si="1046"/>
        <v/>
      </c>
      <c r="AF2235" s="322" t="str">
        <f t="shared" si="1047"/>
        <v/>
      </c>
      <c r="AG2235" s="322" t="str">
        <f t="shared" si="1048"/>
        <v/>
      </c>
      <c r="AI2235">
        <f t="shared" si="1049"/>
        <v>0</v>
      </c>
      <c r="AJ2235">
        <f t="shared" si="1050"/>
        <v>0</v>
      </c>
      <c r="AK2235">
        <f t="shared" si="1051"/>
        <v>0</v>
      </c>
      <c r="AL2235">
        <f t="shared" si="1052"/>
        <v>0</v>
      </c>
      <c r="AM2235">
        <f t="shared" si="1053"/>
        <v>0</v>
      </c>
      <c r="AN2235">
        <f t="shared" si="1054"/>
        <v>0</v>
      </c>
      <c r="AO2235">
        <f t="shared" si="1055"/>
        <v>0</v>
      </c>
      <c r="AP2235">
        <f t="shared" si="1056"/>
        <v>0</v>
      </c>
      <c r="AQ2235">
        <f t="shared" si="1057"/>
        <v>0</v>
      </c>
      <c r="AR2235">
        <f t="shared" si="1058"/>
        <v>0</v>
      </c>
      <c r="AT2235">
        <f t="shared" si="1037"/>
        <v>0</v>
      </c>
      <c r="AU2235">
        <f t="shared" si="1038"/>
        <v>0</v>
      </c>
      <c r="AZ2235">
        <f t="shared" si="1059"/>
        <v>0</v>
      </c>
      <c r="BA2235" t="str">
        <f t="shared" si="1036"/>
        <v/>
      </c>
      <c r="BB2235" t="str">
        <f t="shared" si="1060"/>
        <v/>
      </c>
    </row>
    <row r="2236" spans="2:54" x14ac:dyDescent="0.15">
      <c r="B2236" s="347"/>
      <c r="C2236" s="347"/>
      <c r="D2236" s="347"/>
      <c r="E2236" s="347"/>
      <c r="F2236" s="347"/>
      <c r="G2236" s="347"/>
      <c r="H2236" s="347"/>
      <c r="I2236" s="347"/>
      <c r="J2236" s="347"/>
      <c r="K2236" s="347"/>
      <c r="N2236" s="323" t="str">
        <f t="shared" si="1061"/>
        <v/>
      </c>
      <c r="O2236" s="323" t="str">
        <f t="shared" si="1062"/>
        <v/>
      </c>
      <c r="P2236" s="323" t="str">
        <f t="shared" si="1063"/>
        <v/>
      </c>
      <c r="R2236" s="323" t="str">
        <f t="shared" si="1064"/>
        <v/>
      </c>
      <c r="X2236" s="322" t="str">
        <f t="shared" si="1039"/>
        <v/>
      </c>
      <c r="Y2236" s="322" t="str">
        <f t="shared" si="1040"/>
        <v/>
      </c>
      <c r="Z2236" s="322" t="str">
        <f t="shared" si="1041"/>
        <v/>
      </c>
      <c r="AA2236" s="322" t="str">
        <f t="shared" si="1042"/>
        <v/>
      </c>
      <c r="AB2236" s="322" t="str">
        <f t="shared" si="1043"/>
        <v/>
      </c>
      <c r="AC2236" s="322" t="str">
        <f t="shared" si="1044"/>
        <v/>
      </c>
      <c r="AD2236" s="322" t="str">
        <f t="shared" si="1045"/>
        <v/>
      </c>
      <c r="AE2236" s="322" t="str">
        <f t="shared" si="1046"/>
        <v/>
      </c>
      <c r="AF2236" s="322" t="str">
        <f t="shared" si="1047"/>
        <v/>
      </c>
      <c r="AG2236" s="322" t="str">
        <f t="shared" si="1048"/>
        <v/>
      </c>
      <c r="AI2236">
        <f t="shared" si="1049"/>
        <v>0</v>
      </c>
      <c r="AJ2236">
        <f t="shared" si="1050"/>
        <v>0</v>
      </c>
      <c r="AK2236">
        <f t="shared" si="1051"/>
        <v>0</v>
      </c>
      <c r="AL2236">
        <f t="shared" si="1052"/>
        <v>0</v>
      </c>
      <c r="AM2236">
        <f t="shared" si="1053"/>
        <v>0</v>
      </c>
      <c r="AN2236">
        <f t="shared" si="1054"/>
        <v>0</v>
      </c>
      <c r="AO2236">
        <f t="shared" si="1055"/>
        <v>0</v>
      </c>
      <c r="AP2236">
        <f t="shared" si="1056"/>
        <v>0</v>
      </c>
      <c r="AQ2236">
        <f t="shared" si="1057"/>
        <v>0</v>
      </c>
      <c r="AR2236">
        <f t="shared" si="1058"/>
        <v>0</v>
      </c>
      <c r="AT2236">
        <f t="shared" si="1037"/>
        <v>0</v>
      </c>
      <c r="AU2236">
        <f t="shared" si="1038"/>
        <v>0</v>
      </c>
      <c r="AZ2236">
        <f t="shared" si="1059"/>
        <v>0</v>
      </c>
      <c r="BA2236" t="str">
        <f t="shared" si="1036"/>
        <v/>
      </c>
      <c r="BB2236" t="str">
        <f t="shared" si="1060"/>
        <v/>
      </c>
    </row>
    <row r="2237" spans="2:54" x14ac:dyDescent="0.15">
      <c r="B2237" s="347"/>
      <c r="C2237" s="347"/>
      <c r="D2237" s="347"/>
      <c r="E2237" s="347"/>
      <c r="F2237" s="347"/>
      <c r="G2237" s="347"/>
      <c r="H2237" s="347"/>
      <c r="I2237" s="347"/>
      <c r="J2237" s="347"/>
      <c r="K2237" s="347"/>
      <c r="N2237" s="323" t="str">
        <f t="shared" si="1061"/>
        <v/>
      </c>
      <c r="O2237" s="323" t="str">
        <f t="shared" si="1062"/>
        <v/>
      </c>
      <c r="P2237" s="323" t="str">
        <f t="shared" si="1063"/>
        <v/>
      </c>
      <c r="R2237" s="323" t="str">
        <f t="shared" si="1064"/>
        <v/>
      </c>
      <c r="X2237" s="322" t="str">
        <f t="shared" si="1039"/>
        <v/>
      </c>
      <c r="Y2237" s="322" t="str">
        <f t="shared" si="1040"/>
        <v/>
      </c>
      <c r="Z2237" s="322" t="str">
        <f t="shared" si="1041"/>
        <v/>
      </c>
      <c r="AA2237" s="322" t="str">
        <f t="shared" si="1042"/>
        <v/>
      </c>
      <c r="AB2237" s="322" t="str">
        <f t="shared" si="1043"/>
        <v/>
      </c>
      <c r="AC2237" s="322" t="str">
        <f t="shared" si="1044"/>
        <v/>
      </c>
      <c r="AD2237" s="322" t="str">
        <f t="shared" si="1045"/>
        <v/>
      </c>
      <c r="AE2237" s="322" t="str">
        <f t="shared" si="1046"/>
        <v/>
      </c>
      <c r="AF2237" s="322" t="str">
        <f t="shared" si="1047"/>
        <v/>
      </c>
      <c r="AG2237" s="322" t="str">
        <f t="shared" si="1048"/>
        <v/>
      </c>
      <c r="AI2237">
        <f t="shared" si="1049"/>
        <v>0</v>
      </c>
      <c r="AJ2237">
        <f t="shared" si="1050"/>
        <v>0</v>
      </c>
      <c r="AK2237">
        <f t="shared" si="1051"/>
        <v>0</v>
      </c>
      <c r="AL2237">
        <f t="shared" si="1052"/>
        <v>0</v>
      </c>
      <c r="AM2237">
        <f t="shared" si="1053"/>
        <v>0</v>
      </c>
      <c r="AN2237">
        <f t="shared" si="1054"/>
        <v>0</v>
      </c>
      <c r="AO2237">
        <f t="shared" si="1055"/>
        <v>0</v>
      </c>
      <c r="AP2237">
        <f t="shared" si="1056"/>
        <v>0</v>
      </c>
      <c r="AQ2237">
        <f t="shared" si="1057"/>
        <v>0</v>
      </c>
      <c r="AR2237">
        <f t="shared" si="1058"/>
        <v>0</v>
      </c>
      <c r="AT2237">
        <f t="shared" si="1037"/>
        <v>0</v>
      </c>
      <c r="AU2237">
        <f t="shared" si="1038"/>
        <v>0</v>
      </c>
      <c r="AZ2237">
        <f t="shared" si="1059"/>
        <v>0</v>
      </c>
      <c r="BA2237" t="str">
        <f t="shared" si="1036"/>
        <v/>
      </c>
      <c r="BB2237" t="str">
        <f t="shared" si="1060"/>
        <v/>
      </c>
    </row>
    <row r="2238" spans="2:54" x14ac:dyDescent="0.15">
      <c r="B2238" s="347"/>
      <c r="C2238" s="347"/>
      <c r="D2238" s="347"/>
      <c r="E2238" s="347"/>
      <c r="F2238" s="347"/>
      <c r="G2238" s="347"/>
      <c r="H2238" s="347"/>
      <c r="I2238" s="347"/>
      <c r="J2238" s="347"/>
      <c r="K2238" s="347"/>
      <c r="N2238" s="323" t="str">
        <f t="shared" si="1061"/>
        <v/>
      </c>
      <c r="O2238" s="323" t="str">
        <f t="shared" si="1062"/>
        <v/>
      </c>
      <c r="P2238" s="323" t="str">
        <f t="shared" si="1063"/>
        <v/>
      </c>
      <c r="R2238" s="323" t="str">
        <f t="shared" si="1064"/>
        <v/>
      </c>
      <c r="X2238" s="322" t="str">
        <f t="shared" si="1039"/>
        <v/>
      </c>
      <c r="Y2238" s="322" t="str">
        <f t="shared" si="1040"/>
        <v/>
      </c>
      <c r="Z2238" s="322" t="str">
        <f t="shared" si="1041"/>
        <v/>
      </c>
      <c r="AA2238" s="322" t="str">
        <f t="shared" si="1042"/>
        <v/>
      </c>
      <c r="AB2238" s="322" t="str">
        <f t="shared" si="1043"/>
        <v/>
      </c>
      <c r="AC2238" s="322" t="str">
        <f t="shared" si="1044"/>
        <v/>
      </c>
      <c r="AD2238" s="322" t="str">
        <f t="shared" si="1045"/>
        <v/>
      </c>
      <c r="AE2238" s="322" t="str">
        <f t="shared" si="1046"/>
        <v/>
      </c>
      <c r="AF2238" s="322" t="str">
        <f t="shared" si="1047"/>
        <v/>
      </c>
      <c r="AG2238" s="322" t="str">
        <f t="shared" si="1048"/>
        <v/>
      </c>
      <c r="AI2238">
        <f t="shared" si="1049"/>
        <v>0</v>
      </c>
      <c r="AJ2238">
        <f t="shared" si="1050"/>
        <v>0</v>
      </c>
      <c r="AK2238">
        <f t="shared" si="1051"/>
        <v>0</v>
      </c>
      <c r="AL2238">
        <f t="shared" si="1052"/>
        <v>0</v>
      </c>
      <c r="AM2238">
        <f t="shared" si="1053"/>
        <v>0</v>
      </c>
      <c r="AN2238">
        <f t="shared" si="1054"/>
        <v>0</v>
      </c>
      <c r="AO2238">
        <f t="shared" si="1055"/>
        <v>0</v>
      </c>
      <c r="AP2238">
        <f t="shared" si="1056"/>
        <v>0</v>
      </c>
      <c r="AQ2238">
        <f t="shared" si="1057"/>
        <v>0</v>
      </c>
      <c r="AR2238">
        <f t="shared" si="1058"/>
        <v>0</v>
      </c>
      <c r="AT2238">
        <f t="shared" si="1037"/>
        <v>0</v>
      </c>
      <c r="AU2238">
        <f t="shared" si="1038"/>
        <v>0</v>
      </c>
      <c r="AZ2238">
        <f t="shared" si="1059"/>
        <v>0</v>
      </c>
      <c r="BA2238" t="str">
        <f t="shared" si="1036"/>
        <v/>
      </c>
      <c r="BB2238" t="str">
        <f t="shared" si="1060"/>
        <v/>
      </c>
    </row>
    <row r="2239" spans="2:54" x14ac:dyDescent="0.15">
      <c r="B2239" s="347"/>
      <c r="C2239" s="347"/>
      <c r="D2239" s="347"/>
      <c r="E2239" s="347"/>
      <c r="F2239" s="347"/>
      <c r="G2239" s="347"/>
      <c r="H2239" s="347"/>
      <c r="I2239" s="347"/>
      <c r="J2239" s="347"/>
      <c r="K2239" s="347"/>
      <c r="N2239" s="323" t="str">
        <f t="shared" si="1061"/>
        <v/>
      </c>
      <c r="O2239" s="323" t="str">
        <f t="shared" si="1062"/>
        <v/>
      </c>
      <c r="P2239" s="323" t="str">
        <f t="shared" si="1063"/>
        <v/>
      </c>
      <c r="R2239" s="323" t="str">
        <f t="shared" si="1064"/>
        <v/>
      </c>
      <c r="X2239" s="322" t="str">
        <f t="shared" si="1039"/>
        <v/>
      </c>
      <c r="Y2239" s="322" t="str">
        <f t="shared" si="1040"/>
        <v/>
      </c>
      <c r="Z2239" s="322" t="str">
        <f t="shared" si="1041"/>
        <v/>
      </c>
      <c r="AA2239" s="322" t="str">
        <f t="shared" si="1042"/>
        <v/>
      </c>
      <c r="AB2239" s="322" t="str">
        <f t="shared" si="1043"/>
        <v/>
      </c>
      <c r="AC2239" s="322" t="str">
        <f t="shared" si="1044"/>
        <v/>
      </c>
      <c r="AD2239" s="322" t="str">
        <f t="shared" si="1045"/>
        <v/>
      </c>
      <c r="AE2239" s="322" t="str">
        <f t="shared" si="1046"/>
        <v/>
      </c>
      <c r="AF2239" s="322" t="str">
        <f t="shared" si="1047"/>
        <v/>
      </c>
      <c r="AG2239" s="322" t="str">
        <f t="shared" si="1048"/>
        <v/>
      </c>
      <c r="AI2239">
        <f t="shared" si="1049"/>
        <v>0</v>
      </c>
      <c r="AJ2239">
        <f t="shared" si="1050"/>
        <v>0</v>
      </c>
      <c r="AK2239">
        <f t="shared" si="1051"/>
        <v>0</v>
      </c>
      <c r="AL2239">
        <f t="shared" si="1052"/>
        <v>0</v>
      </c>
      <c r="AM2239">
        <f t="shared" si="1053"/>
        <v>0</v>
      </c>
      <c r="AN2239">
        <f t="shared" si="1054"/>
        <v>0</v>
      </c>
      <c r="AO2239">
        <f t="shared" si="1055"/>
        <v>0</v>
      </c>
      <c r="AP2239">
        <f t="shared" si="1056"/>
        <v>0</v>
      </c>
      <c r="AQ2239">
        <f t="shared" si="1057"/>
        <v>0</v>
      </c>
      <c r="AR2239">
        <f t="shared" si="1058"/>
        <v>0</v>
      </c>
      <c r="AT2239">
        <f t="shared" si="1037"/>
        <v>0</v>
      </c>
      <c r="AU2239">
        <f t="shared" si="1038"/>
        <v>0</v>
      </c>
      <c r="AZ2239">
        <f t="shared" si="1059"/>
        <v>0</v>
      </c>
      <c r="BA2239" t="str">
        <f t="shared" si="1036"/>
        <v/>
      </c>
      <c r="BB2239" t="str">
        <f t="shared" si="1060"/>
        <v/>
      </c>
    </row>
    <row r="2240" spans="2:54" x14ac:dyDescent="0.15">
      <c r="B2240" s="347"/>
      <c r="C2240" s="347"/>
      <c r="D2240" s="347"/>
      <c r="E2240" s="347"/>
      <c r="F2240" s="347"/>
      <c r="G2240" s="347"/>
      <c r="H2240" s="347"/>
      <c r="I2240" s="347"/>
      <c r="J2240" s="347"/>
      <c r="K2240" s="347"/>
      <c r="N2240" s="323" t="str">
        <f t="shared" si="1061"/>
        <v/>
      </c>
      <c r="O2240" s="323" t="str">
        <f t="shared" si="1062"/>
        <v/>
      </c>
      <c r="P2240" s="323" t="str">
        <f t="shared" si="1063"/>
        <v/>
      </c>
      <c r="R2240" s="323" t="str">
        <f t="shared" si="1064"/>
        <v/>
      </c>
      <c r="X2240" s="322" t="str">
        <f t="shared" si="1039"/>
        <v/>
      </c>
      <c r="Y2240" s="322" t="str">
        <f t="shared" si="1040"/>
        <v/>
      </c>
      <c r="Z2240" s="322" t="str">
        <f t="shared" si="1041"/>
        <v/>
      </c>
      <c r="AA2240" s="322" t="str">
        <f t="shared" si="1042"/>
        <v/>
      </c>
      <c r="AB2240" s="322" t="str">
        <f t="shared" si="1043"/>
        <v/>
      </c>
      <c r="AC2240" s="322" t="str">
        <f t="shared" si="1044"/>
        <v/>
      </c>
      <c r="AD2240" s="322" t="str">
        <f t="shared" si="1045"/>
        <v/>
      </c>
      <c r="AE2240" s="322" t="str">
        <f t="shared" si="1046"/>
        <v/>
      </c>
      <c r="AF2240" s="322" t="str">
        <f t="shared" si="1047"/>
        <v/>
      </c>
      <c r="AG2240" s="322" t="str">
        <f t="shared" si="1048"/>
        <v/>
      </c>
      <c r="AI2240">
        <f t="shared" si="1049"/>
        <v>0</v>
      </c>
      <c r="AJ2240">
        <f t="shared" si="1050"/>
        <v>0</v>
      </c>
      <c r="AK2240">
        <f t="shared" si="1051"/>
        <v>0</v>
      </c>
      <c r="AL2240">
        <f t="shared" si="1052"/>
        <v>0</v>
      </c>
      <c r="AM2240">
        <f t="shared" si="1053"/>
        <v>0</v>
      </c>
      <c r="AN2240">
        <f t="shared" si="1054"/>
        <v>0</v>
      </c>
      <c r="AO2240">
        <f t="shared" si="1055"/>
        <v>0</v>
      </c>
      <c r="AP2240">
        <f t="shared" si="1056"/>
        <v>0</v>
      </c>
      <c r="AQ2240">
        <f t="shared" si="1057"/>
        <v>0</v>
      </c>
      <c r="AR2240">
        <f t="shared" si="1058"/>
        <v>0</v>
      </c>
      <c r="AT2240">
        <f t="shared" si="1037"/>
        <v>0</v>
      </c>
      <c r="AU2240">
        <f t="shared" si="1038"/>
        <v>0</v>
      </c>
      <c r="AZ2240">
        <f t="shared" si="1059"/>
        <v>0</v>
      </c>
      <c r="BA2240" t="str">
        <f t="shared" si="1036"/>
        <v/>
      </c>
      <c r="BB2240" t="str">
        <f t="shared" si="1060"/>
        <v/>
      </c>
    </row>
    <row r="2241" spans="2:54" x14ac:dyDescent="0.15">
      <c r="B2241" s="347"/>
      <c r="C2241" s="347"/>
      <c r="D2241" s="347"/>
      <c r="E2241" s="347"/>
      <c r="F2241" s="347"/>
      <c r="G2241" s="347"/>
      <c r="H2241" s="347"/>
      <c r="I2241" s="347"/>
      <c r="J2241" s="347"/>
      <c r="K2241" s="347"/>
      <c r="N2241" s="323" t="str">
        <f t="shared" si="1061"/>
        <v/>
      </c>
      <c r="O2241" s="323" t="str">
        <f t="shared" si="1062"/>
        <v/>
      </c>
      <c r="P2241" s="323" t="str">
        <f t="shared" si="1063"/>
        <v/>
      </c>
      <c r="R2241" s="323" t="str">
        <f t="shared" si="1064"/>
        <v/>
      </c>
      <c r="X2241" s="322" t="str">
        <f t="shared" si="1039"/>
        <v/>
      </c>
      <c r="Y2241" s="322" t="str">
        <f t="shared" si="1040"/>
        <v/>
      </c>
      <c r="Z2241" s="322" t="str">
        <f t="shared" si="1041"/>
        <v/>
      </c>
      <c r="AA2241" s="322" t="str">
        <f t="shared" si="1042"/>
        <v/>
      </c>
      <c r="AB2241" s="322" t="str">
        <f t="shared" si="1043"/>
        <v/>
      </c>
      <c r="AC2241" s="322" t="str">
        <f t="shared" si="1044"/>
        <v/>
      </c>
      <c r="AD2241" s="322" t="str">
        <f t="shared" si="1045"/>
        <v/>
      </c>
      <c r="AE2241" s="322" t="str">
        <f t="shared" si="1046"/>
        <v/>
      </c>
      <c r="AF2241" s="322" t="str">
        <f t="shared" si="1047"/>
        <v/>
      </c>
      <c r="AG2241" s="322" t="str">
        <f t="shared" si="1048"/>
        <v/>
      </c>
      <c r="AI2241">
        <f t="shared" si="1049"/>
        <v>0</v>
      </c>
      <c r="AJ2241">
        <f t="shared" si="1050"/>
        <v>0</v>
      </c>
      <c r="AK2241">
        <f t="shared" si="1051"/>
        <v>0</v>
      </c>
      <c r="AL2241">
        <f t="shared" si="1052"/>
        <v>0</v>
      </c>
      <c r="AM2241">
        <f t="shared" si="1053"/>
        <v>0</v>
      </c>
      <c r="AN2241">
        <f t="shared" si="1054"/>
        <v>0</v>
      </c>
      <c r="AO2241">
        <f t="shared" si="1055"/>
        <v>0</v>
      </c>
      <c r="AP2241">
        <f t="shared" si="1056"/>
        <v>0</v>
      </c>
      <c r="AQ2241">
        <f t="shared" si="1057"/>
        <v>0</v>
      </c>
      <c r="AR2241">
        <f t="shared" si="1058"/>
        <v>0</v>
      </c>
      <c r="AT2241">
        <f t="shared" si="1037"/>
        <v>0</v>
      </c>
      <c r="AU2241">
        <f t="shared" si="1038"/>
        <v>0</v>
      </c>
      <c r="AZ2241">
        <f t="shared" si="1059"/>
        <v>0</v>
      </c>
      <c r="BA2241" t="str">
        <f t="shared" si="1036"/>
        <v/>
      </c>
      <c r="BB2241" t="str">
        <f t="shared" si="1060"/>
        <v/>
      </c>
    </row>
    <row r="2242" spans="2:54" x14ac:dyDescent="0.15">
      <c r="B2242" s="347"/>
      <c r="C2242" s="347"/>
      <c r="D2242" s="347"/>
      <c r="E2242" s="347"/>
      <c r="F2242" s="347"/>
      <c r="G2242" s="347"/>
      <c r="H2242" s="347"/>
      <c r="I2242" s="347"/>
      <c r="J2242" s="347"/>
      <c r="K2242" s="347"/>
      <c r="N2242" s="323" t="str">
        <f t="shared" si="1061"/>
        <v/>
      </c>
      <c r="O2242" s="323" t="str">
        <f t="shared" si="1062"/>
        <v/>
      </c>
      <c r="P2242" s="323" t="str">
        <f t="shared" si="1063"/>
        <v/>
      </c>
      <c r="R2242" s="323" t="str">
        <f t="shared" si="1064"/>
        <v/>
      </c>
      <c r="X2242" s="322" t="str">
        <f t="shared" si="1039"/>
        <v/>
      </c>
      <c r="Y2242" s="322" t="str">
        <f t="shared" si="1040"/>
        <v/>
      </c>
      <c r="Z2242" s="322" t="str">
        <f t="shared" si="1041"/>
        <v/>
      </c>
      <c r="AA2242" s="322" t="str">
        <f t="shared" si="1042"/>
        <v/>
      </c>
      <c r="AB2242" s="322" t="str">
        <f t="shared" si="1043"/>
        <v/>
      </c>
      <c r="AC2242" s="322" t="str">
        <f t="shared" si="1044"/>
        <v/>
      </c>
      <c r="AD2242" s="322" t="str">
        <f t="shared" si="1045"/>
        <v/>
      </c>
      <c r="AE2242" s="322" t="str">
        <f t="shared" si="1046"/>
        <v/>
      </c>
      <c r="AF2242" s="322" t="str">
        <f t="shared" si="1047"/>
        <v/>
      </c>
      <c r="AG2242" s="322" t="str">
        <f t="shared" si="1048"/>
        <v/>
      </c>
      <c r="AI2242">
        <f t="shared" si="1049"/>
        <v>0</v>
      </c>
      <c r="AJ2242">
        <f t="shared" si="1050"/>
        <v>0</v>
      </c>
      <c r="AK2242">
        <f t="shared" si="1051"/>
        <v>0</v>
      </c>
      <c r="AL2242">
        <f t="shared" si="1052"/>
        <v>0</v>
      </c>
      <c r="AM2242">
        <f t="shared" si="1053"/>
        <v>0</v>
      </c>
      <c r="AN2242">
        <f t="shared" si="1054"/>
        <v>0</v>
      </c>
      <c r="AO2242">
        <f t="shared" si="1055"/>
        <v>0</v>
      </c>
      <c r="AP2242">
        <f t="shared" si="1056"/>
        <v>0</v>
      </c>
      <c r="AQ2242">
        <f t="shared" si="1057"/>
        <v>0</v>
      </c>
      <c r="AR2242">
        <f t="shared" si="1058"/>
        <v>0</v>
      </c>
      <c r="AT2242">
        <f t="shared" si="1037"/>
        <v>0</v>
      </c>
      <c r="AU2242">
        <f t="shared" si="1038"/>
        <v>0</v>
      </c>
      <c r="AZ2242">
        <f t="shared" si="1059"/>
        <v>0</v>
      </c>
      <c r="BA2242" t="str">
        <f t="shared" si="1036"/>
        <v/>
      </c>
      <c r="BB2242" t="str">
        <f t="shared" si="1060"/>
        <v/>
      </c>
    </row>
    <row r="2243" spans="2:54" x14ac:dyDescent="0.15">
      <c r="B2243" s="347"/>
      <c r="C2243" s="347"/>
      <c r="D2243" s="347"/>
      <c r="E2243" s="347"/>
      <c r="F2243" s="347"/>
      <c r="G2243" s="347"/>
      <c r="H2243" s="347"/>
      <c r="I2243" s="347"/>
      <c r="J2243" s="347"/>
      <c r="K2243" s="347"/>
      <c r="N2243" s="323" t="str">
        <f t="shared" si="1061"/>
        <v/>
      </c>
      <c r="O2243" s="323" t="str">
        <f t="shared" si="1062"/>
        <v/>
      </c>
      <c r="P2243" s="323" t="str">
        <f t="shared" si="1063"/>
        <v/>
      </c>
      <c r="R2243" s="323" t="str">
        <f t="shared" si="1064"/>
        <v/>
      </c>
      <c r="X2243" s="322" t="str">
        <f t="shared" si="1039"/>
        <v/>
      </c>
      <c r="Y2243" s="322" t="str">
        <f t="shared" si="1040"/>
        <v/>
      </c>
      <c r="Z2243" s="322" t="str">
        <f t="shared" si="1041"/>
        <v/>
      </c>
      <c r="AA2243" s="322" t="str">
        <f t="shared" si="1042"/>
        <v/>
      </c>
      <c r="AB2243" s="322" t="str">
        <f t="shared" si="1043"/>
        <v/>
      </c>
      <c r="AC2243" s="322" t="str">
        <f t="shared" si="1044"/>
        <v/>
      </c>
      <c r="AD2243" s="322" t="str">
        <f t="shared" si="1045"/>
        <v/>
      </c>
      <c r="AE2243" s="322" t="str">
        <f t="shared" si="1046"/>
        <v/>
      </c>
      <c r="AF2243" s="322" t="str">
        <f t="shared" si="1047"/>
        <v/>
      </c>
      <c r="AG2243" s="322" t="str">
        <f t="shared" si="1048"/>
        <v/>
      </c>
      <c r="AI2243">
        <f t="shared" si="1049"/>
        <v>0</v>
      </c>
      <c r="AJ2243">
        <f t="shared" si="1050"/>
        <v>0</v>
      </c>
      <c r="AK2243">
        <f t="shared" si="1051"/>
        <v>0</v>
      </c>
      <c r="AL2243">
        <f t="shared" si="1052"/>
        <v>0</v>
      </c>
      <c r="AM2243">
        <f t="shared" si="1053"/>
        <v>0</v>
      </c>
      <c r="AN2243">
        <f t="shared" si="1054"/>
        <v>0</v>
      </c>
      <c r="AO2243">
        <f t="shared" si="1055"/>
        <v>0</v>
      </c>
      <c r="AP2243">
        <f t="shared" si="1056"/>
        <v>0</v>
      </c>
      <c r="AQ2243">
        <f t="shared" si="1057"/>
        <v>0</v>
      </c>
      <c r="AR2243">
        <f t="shared" si="1058"/>
        <v>0</v>
      </c>
      <c r="AT2243">
        <f t="shared" si="1037"/>
        <v>0</v>
      </c>
      <c r="AU2243">
        <f t="shared" si="1038"/>
        <v>0</v>
      </c>
      <c r="AZ2243">
        <f t="shared" si="1059"/>
        <v>0</v>
      </c>
      <c r="BA2243" t="str">
        <f t="shared" si="1036"/>
        <v/>
      </c>
      <c r="BB2243" t="str">
        <f t="shared" si="1060"/>
        <v/>
      </c>
    </row>
    <row r="2244" spans="2:54" x14ac:dyDescent="0.15">
      <c r="B2244" s="347"/>
      <c r="C2244" s="347"/>
      <c r="D2244" s="347"/>
      <c r="E2244" s="347"/>
      <c r="F2244" s="347"/>
      <c r="G2244" s="347"/>
      <c r="H2244" s="347"/>
      <c r="I2244" s="347"/>
      <c r="J2244" s="347"/>
      <c r="K2244" s="347"/>
      <c r="N2244" s="323" t="str">
        <f t="shared" si="1061"/>
        <v/>
      </c>
      <c r="O2244" s="323" t="str">
        <f t="shared" si="1062"/>
        <v/>
      </c>
      <c r="P2244" s="323" t="str">
        <f t="shared" si="1063"/>
        <v/>
      </c>
      <c r="R2244" s="323" t="str">
        <f t="shared" si="1064"/>
        <v/>
      </c>
      <c r="X2244" s="322" t="str">
        <f t="shared" si="1039"/>
        <v/>
      </c>
      <c r="Y2244" s="322" t="str">
        <f t="shared" si="1040"/>
        <v/>
      </c>
      <c r="Z2244" s="322" t="str">
        <f t="shared" si="1041"/>
        <v/>
      </c>
      <c r="AA2244" s="322" t="str">
        <f t="shared" si="1042"/>
        <v/>
      </c>
      <c r="AB2244" s="322" t="str">
        <f t="shared" si="1043"/>
        <v/>
      </c>
      <c r="AC2244" s="322" t="str">
        <f t="shared" si="1044"/>
        <v/>
      </c>
      <c r="AD2244" s="322" t="str">
        <f t="shared" si="1045"/>
        <v/>
      </c>
      <c r="AE2244" s="322" t="str">
        <f t="shared" si="1046"/>
        <v/>
      </c>
      <c r="AF2244" s="322" t="str">
        <f t="shared" si="1047"/>
        <v/>
      </c>
      <c r="AG2244" s="322" t="str">
        <f t="shared" si="1048"/>
        <v/>
      </c>
      <c r="AI2244">
        <f t="shared" si="1049"/>
        <v>0</v>
      </c>
      <c r="AJ2244">
        <f t="shared" si="1050"/>
        <v>0</v>
      </c>
      <c r="AK2244">
        <f t="shared" si="1051"/>
        <v>0</v>
      </c>
      <c r="AL2244">
        <f t="shared" si="1052"/>
        <v>0</v>
      </c>
      <c r="AM2244">
        <f t="shared" si="1053"/>
        <v>0</v>
      </c>
      <c r="AN2244">
        <f t="shared" si="1054"/>
        <v>0</v>
      </c>
      <c r="AO2244">
        <f t="shared" si="1055"/>
        <v>0</v>
      </c>
      <c r="AP2244">
        <f t="shared" si="1056"/>
        <v>0</v>
      </c>
      <c r="AQ2244">
        <f t="shared" si="1057"/>
        <v>0</v>
      </c>
      <c r="AR2244">
        <f t="shared" si="1058"/>
        <v>0</v>
      </c>
      <c r="AT2244">
        <f t="shared" si="1037"/>
        <v>0</v>
      </c>
      <c r="AU2244">
        <f t="shared" si="1038"/>
        <v>0</v>
      </c>
      <c r="AZ2244">
        <f t="shared" si="1059"/>
        <v>0</v>
      </c>
      <c r="BA2244" t="str">
        <f t="shared" si="1036"/>
        <v/>
      </c>
      <c r="BB2244" t="str">
        <f t="shared" si="1060"/>
        <v/>
      </c>
    </row>
    <row r="2245" spans="2:54" x14ac:dyDescent="0.15">
      <c r="B2245" s="347"/>
      <c r="C2245" s="347"/>
      <c r="D2245" s="347"/>
      <c r="E2245" s="347"/>
      <c r="F2245" s="347"/>
      <c r="G2245" s="347"/>
      <c r="H2245" s="347"/>
      <c r="I2245" s="347"/>
      <c r="J2245" s="347"/>
      <c r="K2245" s="347"/>
      <c r="N2245" s="323" t="str">
        <f t="shared" si="1061"/>
        <v/>
      </c>
      <c r="O2245" s="323" t="str">
        <f t="shared" si="1062"/>
        <v/>
      </c>
      <c r="P2245" s="323" t="str">
        <f t="shared" si="1063"/>
        <v/>
      </c>
      <c r="R2245" s="323" t="str">
        <f t="shared" si="1064"/>
        <v/>
      </c>
      <c r="X2245" s="322" t="str">
        <f t="shared" si="1039"/>
        <v/>
      </c>
      <c r="Y2245" s="322" t="str">
        <f t="shared" si="1040"/>
        <v/>
      </c>
      <c r="Z2245" s="322" t="str">
        <f t="shared" si="1041"/>
        <v/>
      </c>
      <c r="AA2245" s="322" t="str">
        <f t="shared" si="1042"/>
        <v/>
      </c>
      <c r="AB2245" s="322" t="str">
        <f t="shared" si="1043"/>
        <v/>
      </c>
      <c r="AC2245" s="322" t="str">
        <f t="shared" si="1044"/>
        <v/>
      </c>
      <c r="AD2245" s="322" t="str">
        <f t="shared" si="1045"/>
        <v/>
      </c>
      <c r="AE2245" s="322" t="str">
        <f t="shared" si="1046"/>
        <v/>
      </c>
      <c r="AF2245" s="322" t="str">
        <f t="shared" si="1047"/>
        <v/>
      </c>
      <c r="AG2245" s="322" t="str">
        <f t="shared" si="1048"/>
        <v/>
      </c>
      <c r="AI2245">
        <f t="shared" si="1049"/>
        <v>0</v>
      </c>
      <c r="AJ2245">
        <f t="shared" si="1050"/>
        <v>0</v>
      </c>
      <c r="AK2245">
        <f t="shared" si="1051"/>
        <v>0</v>
      </c>
      <c r="AL2245">
        <f t="shared" si="1052"/>
        <v>0</v>
      </c>
      <c r="AM2245">
        <f t="shared" si="1053"/>
        <v>0</v>
      </c>
      <c r="AN2245">
        <f t="shared" si="1054"/>
        <v>0</v>
      </c>
      <c r="AO2245">
        <f t="shared" si="1055"/>
        <v>0</v>
      </c>
      <c r="AP2245">
        <f t="shared" si="1056"/>
        <v>0</v>
      </c>
      <c r="AQ2245">
        <f t="shared" si="1057"/>
        <v>0</v>
      </c>
      <c r="AR2245">
        <f t="shared" si="1058"/>
        <v>0</v>
      </c>
      <c r="AT2245">
        <f t="shared" si="1037"/>
        <v>0</v>
      </c>
      <c r="AU2245">
        <f t="shared" si="1038"/>
        <v>0</v>
      </c>
      <c r="AZ2245">
        <f t="shared" si="1059"/>
        <v>0</v>
      </c>
      <c r="BA2245" t="str">
        <f t="shared" si="1036"/>
        <v/>
      </c>
      <c r="BB2245" t="str">
        <f t="shared" si="1060"/>
        <v/>
      </c>
    </row>
    <row r="2246" spans="2:54" x14ac:dyDescent="0.15">
      <c r="B2246" s="347"/>
      <c r="C2246" s="347"/>
      <c r="D2246" s="347"/>
      <c r="E2246" s="347"/>
      <c r="F2246" s="347"/>
      <c r="G2246" s="347"/>
      <c r="H2246" s="347"/>
      <c r="I2246" s="347"/>
      <c r="J2246" s="347"/>
      <c r="K2246" s="347"/>
      <c r="N2246" s="323" t="str">
        <f t="shared" si="1061"/>
        <v/>
      </c>
      <c r="O2246" s="323" t="str">
        <f t="shared" si="1062"/>
        <v/>
      </c>
      <c r="P2246" s="323" t="str">
        <f t="shared" si="1063"/>
        <v/>
      </c>
      <c r="R2246" s="323" t="str">
        <f t="shared" si="1064"/>
        <v/>
      </c>
      <c r="X2246" s="322" t="str">
        <f t="shared" si="1039"/>
        <v/>
      </c>
      <c r="Y2246" s="322" t="str">
        <f t="shared" si="1040"/>
        <v/>
      </c>
      <c r="Z2246" s="322" t="str">
        <f t="shared" si="1041"/>
        <v/>
      </c>
      <c r="AA2246" s="322" t="str">
        <f t="shared" si="1042"/>
        <v/>
      </c>
      <c r="AB2246" s="322" t="str">
        <f t="shared" si="1043"/>
        <v/>
      </c>
      <c r="AC2246" s="322" t="str">
        <f t="shared" si="1044"/>
        <v/>
      </c>
      <c r="AD2246" s="322" t="str">
        <f t="shared" si="1045"/>
        <v/>
      </c>
      <c r="AE2246" s="322" t="str">
        <f t="shared" si="1046"/>
        <v/>
      </c>
      <c r="AF2246" s="322" t="str">
        <f t="shared" si="1047"/>
        <v/>
      </c>
      <c r="AG2246" s="322" t="str">
        <f t="shared" si="1048"/>
        <v/>
      </c>
      <c r="AI2246">
        <f t="shared" si="1049"/>
        <v>0</v>
      </c>
      <c r="AJ2246">
        <f t="shared" si="1050"/>
        <v>0</v>
      </c>
      <c r="AK2246">
        <f t="shared" si="1051"/>
        <v>0</v>
      </c>
      <c r="AL2246">
        <f t="shared" si="1052"/>
        <v>0</v>
      </c>
      <c r="AM2246">
        <f t="shared" si="1053"/>
        <v>0</v>
      </c>
      <c r="AN2246">
        <f t="shared" si="1054"/>
        <v>0</v>
      </c>
      <c r="AO2246">
        <f t="shared" si="1055"/>
        <v>0</v>
      </c>
      <c r="AP2246">
        <f t="shared" si="1056"/>
        <v>0</v>
      </c>
      <c r="AQ2246">
        <f t="shared" si="1057"/>
        <v>0</v>
      </c>
      <c r="AR2246">
        <f t="shared" si="1058"/>
        <v>0</v>
      </c>
      <c r="AT2246">
        <f t="shared" si="1037"/>
        <v>0</v>
      </c>
      <c r="AU2246">
        <f t="shared" si="1038"/>
        <v>0</v>
      </c>
      <c r="AZ2246">
        <f t="shared" si="1059"/>
        <v>0</v>
      </c>
      <c r="BA2246" t="str">
        <f t="shared" si="1036"/>
        <v/>
      </c>
      <c r="BB2246" t="str">
        <f t="shared" si="1060"/>
        <v/>
      </c>
    </row>
    <row r="2247" spans="2:54" x14ac:dyDescent="0.15">
      <c r="B2247" s="347"/>
      <c r="C2247" s="347"/>
      <c r="D2247" s="347"/>
      <c r="E2247" s="347"/>
      <c r="F2247" s="347"/>
      <c r="G2247" s="347"/>
      <c r="H2247" s="347"/>
      <c r="I2247" s="347"/>
      <c r="J2247" s="347"/>
      <c r="K2247" s="347"/>
      <c r="N2247" s="323" t="str">
        <f t="shared" si="1061"/>
        <v/>
      </c>
      <c r="O2247" s="323" t="str">
        <f t="shared" si="1062"/>
        <v/>
      </c>
      <c r="P2247" s="323" t="str">
        <f t="shared" si="1063"/>
        <v/>
      </c>
      <c r="R2247" s="323" t="str">
        <f t="shared" si="1064"/>
        <v/>
      </c>
      <c r="X2247" s="322" t="str">
        <f t="shared" si="1039"/>
        <v/>
      </c>
      <c r="Y2247" s="322" t="str">
        <f t="shared" si="1040"/>
        <v/>
      </c>
      <c r="Z2247" s="322" t="str">
        <f t="shared" si="1041"/>
        <v/>
      </c>
      <c r="AA2247" s="322" t="str">
        <f t="shared" si="1042"/>
        <v/>
      </c>
      <c r="AB2247" s="322" t="str">
        <f t="shared" si="1043"/>
        <v/>
      </c>
      <c r="AC2247" s="322" t="str">
        <f t="shared" si="1044"/>
        <v/>
      </c>
      <c r="AD2247" s="322" t="str">
        <f t="shared" si="1045"/>
        <v/>
      </c>
      <c r="AE2247" s="322" t="str">
        <f t="shared" si="1046"/>
        <v/>
      </c>
      <c r="AF2247" s="322" t="str">
        <f t="shared" si="1047"/>
        <v/>
      </c>
      <c r="AG2247" s="322" t="str">
        <f t="shared" si="1048"/>
        <v/>
      </c>
      <c r="AI2247">
        <f t="shared" si="1049"/>
        <v>0</v>
      </c>
      <c r="AJ2247">
        <f t="shared" si="1050"/>
        <v>0</v>
      </c>
      <c r="AK2247">
        <f t="shared" si="1051"/>
        <v>0</v>
      </c>
      <c r="AL2247">
        <f t="shared" si="1052"/>
        <v>0</v>
      </c>
      <c r="AM2247">
        <f t="shared" si="1053"/>
        <v>0</v>
      </c>
      <c r="AN2247">
        <f t="shared" si="1054"/>
        <v>0</v>
      </c>
      <c r="AO2247">
        <f t="shared" si="1055"/>
        <v>0</v>
      </c>
      <c r="AP2247">
        <f t="shared" si="1056"/>
        <v>0</v>
      </c>
      <c r="AQ2247">
        <f t="shared" si="1057"/>
        <v>0</v>
      </c>
      <c r="AR2247">
        <f t="shared" si="1058"/>
        <v>0</v>
      </c>
      <c r="AT2247">
        <f t="shared" si="1037"/>
        <v>0</v>
      </c>
      <c r="AU2247">
        <f t="shared" si="1038"/>
        <v>0</v>
      </c>
      <c r="AZ2247">
        <f t="shared" si="1059"/>
        <v>0</v>
      </c>
      <c r="BA2247" t="str">
        <f t="shared" si="1036"/>
        <v/>
      </c>
      <c r="BB2247" t="str">
        <f t="shared" si="1060"/>
        <v/>
      </c>
    </row>
    <row r="2248" spans="2:54" x14ac:dyDescent="0.15">
      <c r="B2248" s="347"/>
      <c r="C2248" s="347"/>
      <c r="D2248" s="347"/>
      <c r="E2248" s="347"/>
      <c r="F2248" s="347"/>
      <c r="G2248" s="347"/>
      <c r="H2248" s="347"/>
      <c r="I2248" s="347"/>
      <c r="J2248" s="347"/>
      <c r="K2248" s="347"/>
      <c r="N2248" s="323" t="str">
        <f t="shared" si="1061"/>
        <v/>
      </c>
      <c r="O2248" s="323" t="str">
        <f t="shared" si="1062"/>
        <v/>
      </c>
      <c r="P2248" s="323" t="str">
        <f t="shared" si="1063"/>
        <v/>
      </c>
      <c r="R2248" s="323" t="str">
        <f t="shared" si="1064"/>
        <v/>
      </c>
      <c r="X2248" s="322" t="str">
        <f t="shared" si="1039"/>
        <v/>
      </c>
      <c r="Y2248" s="322" t="str">
        <f t="shared" si="1040"/>
        <v/>
      </c>
      <c r="Z2248" s="322" t="str">
        <f t="shared" si="1041"/>
        <v/>
      </c>
      <c r="AA2248" s="322" t="str">
        <f t="shared" si="1042"/>
        <v/>
      </c>
      <c r="AB2248" s="322" t="str">
        <f t="shared" si="1043"/>
        <v/>
      </c>
      <c r="AC2248" s="322" t="str">
        <f t="shared" si="1044"/>
        <v/>
      </c>
      <c r="AD2248" s="322" t="str">
        <f t="shared" si="1045"/>
        <v/>
      </c>
      <c r="AE2248" s="322" t="str">
        <f t="shared" si="1046"/>
        <v/>
      </c>
      <c r="AF2248" s="322" t="str">
        <f t="shared" si="1047"/>
        <v/>
      </c>
      <c r="AG2248" s="322" t="str">
        <f t="shared" si="1048"/>
        <v/>
      </c>
      <c r="AI2248">
        <f t="shared" si="1049"/>
        <v>0</v>
      </c>
      <c r="AJ2248">
        <f t="shared" si="1050"/>
        <v>0</v>
      </c>
      <c r="AK2248">
        <f t="shared" si="1051"/>
        <v>0</v>
      </c>
      <c r="AL2248">
        <f t="shared" si="1052"/>
        <v>0</v>
      </c>
      <c r="AM2248">
        <f t="shared" si="1053"/>
        <v>0</v>
      </c>
      <c r="AN2248">
        <f t="shared" si="1054"/>
        <v>0</v>
      </c>
      <c r="AO2248">
        <f t="shared" si="1055"/>
        <v>0</v>
      </c>
      <c r="AP2248">
        <f t="shared" si="1056"/>
        <v>0</v>
      </c>
      <c r="AQ2248">
        <f t="shared" si="1057"/>
        <v>0</v>
      </c>
      <c r="AR2248">
        <f t="shared" si="1058"/>
        <v>0</v>
      </c>
      <c r="AT2248">
        <f t="shared" si="1037"/>
        <v>0</v>
      </c>
      <c r="AU2248">
        <f t="shared" si="1038"/>
        <v>0</v>
      </c>
      <c r="AZ2248">
        <f t="shared" si="1059"/>
        <v>0</v>
      </c>
      <c r="BA2248" t="str">
        <f t="shared" si="1036"/>
        <v/>
      </c>
      <c r="BB2248" t="str">
        <f t="shared" si="1060"/>
        <v/>
      </c>
    </row>
    <row r="2249" spans="2:54" x14ac:dyDescent="0.15">
      <c r="B2249" s="347"/>
      <c r="C2249" s="347"/>
      <c r="D2249" s="347"/>
      <c r="E2249" s="347"/>
      <c r="F2249" s="347"/>
      <c r="G2249" s="347"/>
      <c r="H2249" s="347"/>
      <c r="I2249" s="347"/>
      <c r="J2249" s="347"/>
      <c r="K2249" s="347"/>
      <c r="N2249" s="323" t="str">
        <f t="shared" si="1061"/>
        <v/>
      </c>
      <c r="O2249" s="323" t="str">
        <f t="shared" si="1062"/>
        <v/>
      </c>
      <c r="P2249" s="323" t="str">
        <f t="shared" si="1063"/>
        <v/>
      </c>
      <c r="R2249" s="323" t="str">
        <f t="shared" si="1064"/>
        <v/>
      </c>
      <c r="X2249" s="322" t="str">
        <f t="shared" si="1039"/>
        <v/>
      </c>
      <c r="Y2249" s="322" t="str">
        <f t="shared" si="1040"/>
        <v/>
      </c>
      <c r="Z2249" s="322" t="str">
        <f t="shared" si="1041"/>
        <v/>
      </c>
      <c r="AA2249" s="322" t="str">
        <f t="shared" si="1042"/>
        <v/>
      </c>
      <c r="AB2249" s="322" t="str">
        <f t="shared" si="1043"/>
        <v/>
      </c>
      <c r="AC2249" s="322" t="str">
        <f t="shared" si="1044"/>
        <v/>
      </c>
      <c r="AD2249" s="322" t="str">
        <f t="shared" si="1045"/>
        <v/>
      </c>
      <c r="AE2249" s="322" t="str">
        <f t="shared" si="1046"/>
        <v/>
      </c>
      <c r="AF2249" s="322" t="str">
        <f t="shared" si="1047"/>
        <v/>
      </c>
      <c r="AG2249" s="322" t="str">
        <f t="shared" si="1048"/>
        <v/>
      </c>
      <c r="AI2249">
        <f t="shared" si="1049"/>
        <v>0</v>
      </c>
      <c r="AJ2249">
        <f t="shared" si="1050"/>
        <v>0</v>
      </c>
      <c r="AK2249">
        <f t="shared" si="1051"/>
        <v>0</v>
      </c>
      <c r="AL2249">
        <f t="shared" si="1052"/>
        <v>0</v>
      </c>
      <c r="AM2249">
        <f t="shared" si="1053"/>
        <v>0</v>
      </c>
      <c r="AN2249">
        <f t="shared" si="1054"/>
        <v>0</v>
      </c>
      <c r="AO2249">
        <f t="shared" si="1055"/>
        <v>0</v>
      </c>
      <c r="AP2249">
        <f t="shared" si="1056"/>
        <v>0</v>
      </c>
      <c r="AQ2249">
        <f t="shared" si="1057"/>
        <v>0</v>
      </c>
      <c r="AR2249">
        <f t="shared" si="1058"/>
        <v>0</v>
      </c>
      <c r="AT2249">
        <f t="shared" si="1037"/>
        <v>0</v>
      </c>
      <c r="AU2249">
        <f t="shared" si="1038"/>
        <v>0</v>
      </c>
      <c r="AZ2249">
        <f t="shared" si="1059"/>
        <v>0</v>
      </c>
      <c r="BA2249" t="str">
        <f t="shared" si="1036"/>
        <v/>
      </c>
      <c r="BB2249" t="str">
        <f t="shared" si="1060"/>
        <v/>
      </c>
    </row>
    <row r="2250" spans="2:54" x14ac:dyDescent="0.15">
      <c r="B2250" s="347"/>
      <c r="C2250" s="347"/>
      <c r="D2250" s="347"/>
      <c r="E2250" s="347"/>
      <c r="F2250" s="347"/>
      <c r="G2250" s="347"/>
      <c r="H2250" s="347"/>
      <c r="I2250" s="347"/>
      <c r="J2250" s="347"/>
      <c r="K2250" s="347"/>
      <c r="N2250" s="323" t="str">
        <f t="shared" si="1061"/>
        <v/>
      </c>
      <c r="O2250" s="323" t="str">
        <f t="shared" si="1062"/>
        <v/>
      </c>
      <c r="P2250" s="323" t="str">
        <f t="shared" si="1063"/>
        <v/>
      </c>
      <c r="R2250" s="323" t="str">
        <f t="shared" si="1064"/>
        <v/>
      </c>
      <c r="X2250" s="322" t="str">
        <f t="shared" si="1039"/>
        <v/>
      </c>
      <c r="Y2250" s="322" t="str">
        <f t="shared" si="1040"/>
        <v/>
      </c>
      <c r="Z2250" s="322" t="str">
        <f t="shared" si="1041"/>
        <v/>
      </c>
      <c r="AA2250" s="322" t="str">
        <f t="shared" si="1042"/>
        <v/>
      </c>
      <c r="AB2250" s="322" t="str">
        <f t="shared" si="1043"/>
        <v/>
      </c>
      <c r="AC2250" s="322" t="str">
        <f t="shared" si="1044"/>
        <v/>
      </c>
      <c r="AD2250" s="322" t="str">
        <f t="shared" si="1045"/>
        <v/>
      </c>
      <c r="AE2250" s="322" t="str">
        <f t="shared" si="1046"/>
        <v/>
      </c>
      <c r="AF2250" s="322" t="str">
        <f t="shared" si="1047"/>
        <v/>
      </c>
      <c r="AG2250" s="322" t="str">
        <f t="shared" si="1048"/>
        <v/>
      </c>
      <c r="AI2250">
        <f t="shared" si="1049"/>
        <v>0</v>
      </c>
      <c r="AJ2250">
        <f t="shared" si="1050"/>
        <v>0</v>
      </c>
      <c r="AK2250">
        <f t="shared" si="1051"/>
        <v>0</v>
      </c>
      <c r="AL2250">
        <f t="shared" si="1052"/>
        <v>0</v>
      </c>
      <c r="AM2250">
        <f t="shared" si="1053"/>
        <v>0</v>
      </c>
      <c r="AN2250">
        <f t="shared" si="1054"/>
        <v>0</v>
      </c>
      <c r="AO2250">
        <f t="shared" si="1055"/>
        <v>0</v>
      </c>
      <c r="AP2250">
        <f t="shared" si="1056"/>
        <v>0</v>
      </c>
      <c r="AQ2250">
        <f t="shared" si="1057"/>
        <v>0</v>
      </c>
      <c r="AR2250">
        <f t="shared" si="1058"/>
        <v>0</v>
      </c>
      <c r="AT2250">
        <f t="shared" si="1037"/>
        <v>0</v>
      </c>
      <c r="AU2250">
        <f t="shared" si="1038"/>
        <v>0</v>
      </c>
      <c r="AZ2250">
        <f t="shared" si="1059"/>
        <v>0</v>
      </c>
      <c r="BA2250" t="str">
        <f t="shared" si="1036"/>
        <v/>
      </c>
      <c r="BB2250" t="str">
        <f t="shared" si="1060"/>
        <v/>
      </c>
    </row>
    <row r="2251" spans="2:54" x14ac:dyDescent="0.15">
      <c r="B2251" s="347"/>
      <c r="C2251" s="347"/>
      <c r="D2251" s="347"/>
      <c r="E2251" s="347"/>
      <c r="F2251" s="347"/>
      <c r="G2251" s="347"/>
      <c r="H2251" s="347"/>
      <c r="I2251" s="347"/>
      <c r="J2251" s="347"/>
      <c r="K2251" s="347"/>
      <c r="N2251" s="323" t="str">
        <f t="shared" si="1061"/>
        <v/>
      </c>
      <c r="O2251" s="323" t="str">
        <f t="shared" si="1062"/>
        <v/>
      </c>
      <c r="P2251" s="323" t="str">
        <f t="shared" si="1063"/>
        <v/>
      </c>
      <c r="R2251" s="323" t="str">
        <f t="shared" si="1064"/>
        <v/>
      </c>
      <c r="X2251" s="322" t="str">
        <f t="shared" si="1039"/>
        <v/>
      </c>
      <c r="Y2251" s="322" t="str">
        <f t="shared" si="1040"/>
        <v/>
      </c>
      <c r="Z2251" s="322" t="str">
        <f t="shared" si="1041"/>
        <v/>
      </c>
      <c r="AA2251" s="322" t="str">
        <f t="shared" si="1042"/>
        <v/>
      </c>
      <c r="AB2251" s="322" t="str">
        <f t="shared" si="1043"/>
        <v/>
      </c>
      <c r="AC2251" s="322" t="str">
        <f t="shared" si="1044"/>
        <v/>
      </c>
      <c r="AD2251" s="322" t="str">
        <f t="shared" si="1045"/>
        <v/>
      </c>
      <c r="AE2251" s="322" t="str">
        <f t="shared" si="1046"/>
        <v/>
      </c>
      <c r="AF2251" s="322" t="str">
        <f t="shared" si="1047"/>
        <v/>
      </c>
      <c r="AG2251" s="322" t="str">
        <f t="shared" si="1048"/>
        <v/>
      </c>
      <c r="AI2251">
        <f t="shared" si="1049"/>
        <v>0</v>
      </c>
      <c r="AJ2251">
        <f t="shared" si="1050"/>
        <v>0</v>
      </c>
      <c r="AK2251">
        <f t="shared" si="1051"/>
        <v>0</v>
      </c>
      <c r="AL2251">
        <f t="shared" si="1052"/>
        <v>0</v>
      </c>
      <c r="AM2251">
        <f t="shared" si="1053"/>
        <v>0</v>
      </c>
      <c r="AN2251">
        <f t="shared" si="1054"/>
        <v>0</v>
      </c>
      <c r="AO2251">
        <f t="shared" si="1055"/>
        <v>0</v>
      </c>
      <c r="AP2251">
        <f t="shared" si="1056"/>
        <v>0</v>
      </c>
      <c r="AQ2251">
        <f t="shared" si="1057"/>
        <v>0</v>
      </c>
      <c r="AR2251">
        <f t="shared" si="1058"/>
        <v>0</v>
      </c>
      <c r="AT2251">
        <f t="shared" si="1037"/>
        <v>0</v>
      </c>
      <c r="AU2251">
        <f t="shared" si="1038"/>
        <v>0</v>
      </c>
      <c r="AZ2251">
        <f t="shared" si="1059"/>
        <v>0</v>
      </c>
      <c r="BA2251" t="str">
        <f t="shared" si="1036"/>
        <v/>
      </c>
      <c r="BB2251" t="str">
        <f t="shared" si="1060"/>
        <v/>
      </c>
    </row>
    <row r="2252" spans="2:54" x14ac:dyDescent="0.15">
      <c r="B2252" s="347"/>
      <c r="C2252" s="347"/>
      <c r="D2252" s="347"/>
      <c r="E2252" s="347"/>
      <c r="F2252" s="347"/>
      <c r="G2252" s="347"/>
      <c r="H2252" s="347"/>
      <c r="I2252" s="347"/>
      <c r="J2252" s="347"/>
      <c r="K2252" s="347"/>
      <c r="N2252" s="323" t="str">
        <f t="shared" si="1061"/>
        <v/>
      </c>
      <c r="O2252" s="323" t="str">
        <f t="shared" si="1062"/>
        <v/>
      </c>
      <c r="P2252" s="323" t="str">
        <f t="shared" si="1063"/>
        <v/>
      </c>
      <c r="R2252" s="323" t="str">
        <f t="shared" si="1064"/>
        <v/>
      </c>
      <c r="X2252" s="322" t="str">
        <f t="shared" si="1039"/>
        <v/>
      </c>
      <c r="Y2252" s="322" t="str">
        <f t="shared" si="1040"/>
        <v/>
      </c>
      <c r="Z2252" s="322" t="str">
        <f t="shared" si="1041"/>
        <v/>
      </c>
      <c r="AA2252" s="322" t="str">
        <f t="shared" si="1042"/>
        <v/>
      </c>
      <c r="AB2252" s="322" t="str">
        <f t="shared" si="1043"/>
        <v/>
      </c>
      <c r="AC2252" s="322" t="str">
        <f t="shared" si="1044"/>
        <v/>
      </c>
      <c r="AD2252" s="322" t="str">
        <f t="shared" si="1045"/>
        <v/>
      </c>
      <c r="AE2252" s="322" t="str">
        <f t="shared" si="1046"/>
        <v/>
      </c>
      <c r="AF2252" s="322" t="str">
        <f t="shared" si="1047"/>
        <v/>
      </c>
      <c r="AG2252" s="322" t="str">
        <f t="shared" si="1048"/>
        <v/>
      </c>
      <c r="AI2252">
        <f t="shared" si="1049"/>
        <v>0</v>
      </c>
      <c r="AJ2252">
        <f t="shared" si="1050"/>
        <v>0</v>
      </c>
      <c r="AK2252">
        <f t="shared" si="1051"/>
        <v>0</v>
      </c>
      <c r="AL2252">
        <f t="shared" si="1052"/>
        <v>0</v>
      </c>
      <c r="AM2252">
        <f t="shared" si="1053"/>
        <v>0</v>
      </c>
      <c r="AN2252">
        <f t="shared" si="1054"/>
        <v>0</v>
      </c>
      <c r="AO2252">
        <f t="shared" si="1055"/>
        <v>0</v>
      </c>
      <c r="AP2252">
        <f t="shared" si="1056"/>
        <v>0</v>
      </c>
      <c r="AQ2252">
        <f t="shared" si="1057"/>
        <v>0</v>
      </c>
      <c r="AR2252">
        <f t="shared" si="1058"/>
        <v>0</v>
      </c>
      <c r="AT2252">
        <f t="shared" si="1037"/>
        <v>0</v>
      </c>
      <c r="AU2252">
        <f t="shared" si="1038"/>
        <v>0</v>
      </c>
      <c r="AZ2252">
        <f t="shared" si="1059"/>
        <v>0</v>
      </c>
      <c r="BA2252" t="str">
        <f t="shared" si="1036"/>
        <v/>
      </c>
      <c r="BB2252" t="str">
        <f t="shared" si="1060"/>
        <v/>
      </c>
    </row>
    <row r="2253" spans="2:54" x14ac:dyDescent="0.15">
      <c r="B2253" s="347"/>
      <c r="C2253" s="347"/>
      <c r="D2253" s="347"/>
      <c r="E2253" s="347"/>
      <c r="F2253" s="347"/>
      <c r="G2253" s="347"/>
      <c r="H2253" s="347"/>
      <c r="I2253" s="347"/>
      <c r="J2253" s="347"/>
      <c r="K2253" s="347"/>
      <c r="N2253" s="323" t="str">
        <f t="shared" si="1061"/>
        <v/>
      </c>
      <c r="O2253" s="323" t="str">
        <f t="shared" si="1062"/>
        <v/>
      </c>
      <c r="P2253" s="323" t="str">
        <f t="shared" si="1063"/>
        <v/>
      </c>
      <c r="R2253" s="323" t="str">
        <f t="shared" si="1064"/>
        <v/>
      </c>
      <c r="X2253" s="322" t="str">
        <f t="shared" si="1039"/>
        <v/>
      </c>
      <c r="Y2253" s="322" t="str">
        <f t="shared" si="1040"/>
        <v/>
      </c>
      <c r="Z2253" s="322" t="str">
        <f t="shared" si="1041"/>
        <v/>
      </c>
      <c r="AA2253" s="322" t="str">
        <f t="shared" si="1042"/>
        <v/>
      </c>
      <c r="AB2253" s="322" t="str">
        <f t="shared" si="1043"/>
        <v/>
      </c>
      <c r="AC2253" s="322" t="str">
        <f t="shared" si="1044"/>
        <v/>
      </c>
      <c r="AD2253" s="322" t="str">
        <f t="shared" si="1045"/>
        <v/>
      </c>
      <c r="AE2253" s="322" t="str">
        <f t="shared" si="1046"/>
        <v/>
      </c>
      <c r="AF2253" s="322" t="str">
        <f t="shared" si="1047"/>
        <v/>
      </c>
      <c r="AG2253" s="322" t="str">
        <f t="shared" si="1048"/>
        <v/>
      </c>
      <c r="AI2253">
        <f t="shared" si="1049"/>
        <v>0</v>
      </c>
      <c r="AJ2253">
        <f t="shared" si="1050"/>
        <v>0</v>
      </c>
      <c r="AK2253">
        <f t="shared" si="1051"/>
        <v>0</v>
      </c>
      <c r="AL2253">
        <f t="shared" si="1052"/>
        <v>0</v>
      </c>
      <c r="AM2253">
        <f t="shared" si="1053"/>
        <v>0</v>
      </c>
      <c r="AN2253">
        <f t="shared" si="1054"/>
        <v>0</v>
      </c>
      <c r="AO2253">
        <f t="shared" si="1055"/>
        <v>0</v>
      </c>
      <c r="AP2253">
        <f t="shared" si="1056"/>
        <v>0</v>
      </c>
      <c r="AQ2253">
        <f t="shared" si="1057"/>
        <v>0</v>
      </c>
      <c r="AR2253">
        <f t="shared" si="1058"/>
        <v>0</v>
      </c>
      <c r="AT2253">
        <f t="shared" si="1037"/>
        <v>0</v>
      </c>
      <c r="AU2253">
        <f t="shared" si="1038"/>
        <v>0</v>
      </c>
      <c r="AZ2253">
        <f t="shared" si="1059"/>
        <v>0</v>
      </c>
      <c r="BA2253" t="str">
        <f t="shared" ref="BA2253:BA2316" si="1065">IF($AZ2253=10,SUM($X2253:$AG2253),"")</f>
        <v/>
      </c>
      <c r="BB2253" t="str">
        <f t="shared" si="1060"/>
        <v/>
      </c>
    </row>
    <row r="2254" spans="2:54" x14ac:dyDescent="0.15">
      <c r="B2254" s="347"/>
      <c r="C2254" s="347"/>
      <c r="D2254" s="347"/>
      <c r="E2254" s="347"/>
      <c r="F2254" s="347"/>
      <c r="G2254" s="347"/>
      <c r="H2254" s="347"/>
      <c r="I2254" s="347"/>
      <c r="J2254" s="347"/>
      <c r="K2254" s="347"/>
      <c r="N2254" s="323" t="str">
        <f t="shared" si="1061"/>
        <v/>
      </c>
      <c r="O2254" s="323" t="str">
        <f t="shared" si="1062"/>
        <v/>
      </c>
      <c r="P2254" s="323" t="str">
        <f t="shared" si="1063"/>
        <v/>
      </c>
      <c r="R2254" s="323" t="str">
        <f t="shared" si="1064"/>
        <v/>
      </c>
      <c r="X2254" s="322" t="str">
        <f t="shared" si="1039"/>
        <v/>
      </c>
      <c r="Y2254" s="322" t="str">
        <f t="shared" si="1040"/>
        <v/>
      </c>
      <c r="Z2254" s="322" t="str">
        <f t="shared" si="1041"/>
        <v/>
      </c>
      <c r="AA2254" s="322" t="str">
        <f t="shared" si="1042"/>
        <v/>
      </c>
      <c r="AB2254" s="322" t="str">
        <f t="shared" si="1043"/>
        <v/>
      </c>
      <c r="AC2254" s="322" t="str">
        <f t="shared" si="1044"/>
        <v/>
      </c>
      <c r="AD2254" s="322" t="str">
        <f t="shared" si="1045"/>
        <v/>
      </c>
      <c r="AE2254" s="322" t="str">
        <f t="shared" si="1046"/>
        <v/>
      </c>
      <c r="AF2254" s="322" t="str">
        <f t="shared" si="1047"/>
        <v/>
      </c>
      <c r="AG2254" s="322" t="str">
        <f t="shared" si="1048"/>
        <v/>
      </c>
      <c r="AI2254">
        <f t="shared" si="1049"/>
        <v>0</v>
      </c>
      <c r="AJ2254">
        <f t="shared" si="1050"/>
        <v>0</v>
      </c>
      <c r="AK2254">
        <f t="shared" si="1051"/>
        <v>0</v>
      </c>
      <c r="AL2254">
        <f t="shared" si="1052"/>
        <v>0</v>
      </c>
      <c r="AM2254">
        <f t="shared" si="1053"/>
        <v>0</v>
      </c>
      <c r="AN2254">
        <f t="shared" si="1054"/>
        <v>0</v>
      </c>
      <c r="AO2254">
        <f t="shared" si="1055"/>
        <v>0</v>
      </c>
      <c r="AP2254">
        <f t="shared" si="1056"/>
        <v>0</v>
      </c>
      <c r="AQ2254">
        <f t="shared" si="1057"/>
        <v>0</v>
      </c>
      <c r="AR2254">
        <f t="shared" si="1058"/>
        <v>0</v>
      </c>
      <c r="AT2254">
        <f t="shared" ref="AT2254:AT2317" si="1066">COUNTIF(AI2254:AR2254,"&gt;3")</f>
        <v>0</v>
      </c>
      <c r="AU2254">
        <f t="shared" ref="AU2254:AU2317" si="1067">IF(AT2254&gt;6,1,0)</f>
        <v>0</v>
      </c>
      <c r="AZ2254">
        <f t="shared" si="1059"/>
        <v>0</v>
      </c>
      <c r="BA2254" t="str">
        <f t="shared" si="1065"/>
        <v/>
      </c>
      <c r="BB2254" t="str">
        <f t="shared" si="1060"/>
        <v/>
      </c>
    </row>
    <row r="2255" spans="2:54" x14ac:dyDescent="0.15">
      <c r="B2255" s="347"/>
      <c r="C2255" s="347"/>
      <c r="D2255" s="347"/>
      <c r="E2255" s="347"/>
      <c r="F2255" s="347"/>
      <c r="G2255" s="347"/>
      <c r="H2255" s="347"/>
      <c r="I2255" s="347"/>
      <c r="J2255" s="347"/>
      <c r="K2255" s="347"/>
      <c r="N2255" s="323" t="str">
        <f t="shared" si="1061"/>
        <v/>
      </c>
      <c r="O2255" s="323" t="str">
        <f t="shared" si="1062"/>
        <v/>
      </c>
      <c r="P2255" s="323" t="str">
        <f t="shared" si="1063"/>
        <v/>
      </c>
      <c r="R2255" s="323" t="str">
        <f t="shared" si="1064"/>
        <v/>
      </c>
      <c r="X2255" s="322" t="str">
        <f t="shared" si="1039"/>
        <v/>
      </c>
      <c r="Y2255" s="322" t="str">
        <f t="shared" si="1040"/>
        <v/>
      </c>
      <c r="Z2255" s="322" t="str">
        <f t="shared" si="1041"/>
        <v/>
      </c>
      <c r="AA2255" s="322" t="str">
        <f t="shared" si="1042"/>
        <v/>
      </c>
      <c r="AB2255" s="322" t="str">
        <f t="shared" si="1043"/>
        <v/>
      </c>
      <c r="AC2255" s="322" t="str">
        <f t="shared" si="1044"/>
        <v/>
      </c>
      <c r="AD2255" s="322" t="str">
        <f t="shared" si="1045"/>
        <v/>
      </c>
      <c r="AE2255" s="322" t="str">
        <f t="shared" si="1046"/>
        <v/>
      </c>
      <c r="AF2255" s="322" t="str">
        <f t="shared" si="1047"/>
        <v/>
      </c>
      <c r="AG2255" s="322" t="str">
        <f t="shared" si="1048"/>
        <v/>
      </c>
      <c r="AI2255">
        <f t="shared" si="1049"/>
        <v>0</v>
      </c>
      <c r="AJ2255">
        <f t="shared" si="1050"/>
        <v>0</v>
      </c>
      <c r="AK2255">
        <f t="shared" si="1051"/>
        <v>0</v>
      </c>
      <c r="AL2255">
        <f t="shared" si="1052"/>
        <v>0</v>
      </c>
      <c r="AM2255">
        <f t="shared" si="1053"/>
        <v>0</v>
      </c>
      <c r="AN2255">
        <f t="shared" si="1054"/>
        <v>0</v>
      </c>
      <c r="AO2255">
        <f t="shared" si="1055"/>
        <v>0</v>
      </c>
      <c r="AP2255">
        <f t="shared" si="1056"/>
        <v>0</v>
      </c>
      <c r="AQ2255">
        <f t="shared" si="1057"/>
        <v>0</v>
      </c>
      <c r="AR2255">
        <f t="shared" si="1058"/>
        <v>0</v>
      </c>
      <c r="AT2255">
        <f t="shared" si="1066"/>
        <v>0</v>
      </c>
      <c r="AU2255">
        <f t="shared" si="1067"/>
        <v>0</v>
      </c>
      <c r="AZ2255">
        <f t="shared" si="1059"/>
        <v>0</v>
      </c>
      <c r="BA2255" t="str">
        <f t="shared" si="1065"/>
        <v/>
      </c>
      <c r="BB2255" t="str">
        <f t="shared" si="1060"/>
        <v/>
      </c>
    </row>
    <row r="2256" spans="2:54" x14ac:dyDescent="0.15">
      <c r="B2256" s="347"/>
      <c r="C2256" s="347"/>
      <c r="D2256" s="347"/>
      <c r="E2256" s="347"/>
      <c r="F2256" s="347"/>
      <c r="G2256" s="347"/>
      <c r="H2256" s="347"/>
      <c r="I2256" s="347"/>
      <c r="J2256" s="347"/>
      <c r="K2256" s="347"/>
      <c r="N2256" s="323" t="str">
        <f t="shared" si="1061"/>
        <v/>
      </c>
      <c r="O2256" s="323" t="str">
        <f t="shared" si="1062"/>
        <v/>
      </c>
      <c r="P2256" s="323" t="str">
        <f t="shared" si="1063"/>
        <v/>
      </c>
      <c r="R2256" s="323" t="str">
        <f t="shared" si="1064"/>
        <v/>
      </c>
      <c r="X2256" s="322" t="str">
        <f t="shared" si="1039"/>
        <v/>
      </c>
      <c r="Y2256" s="322" t="str">
        <f t="shared" si="1040"/>
        <v/>
      </c>
      <c r="Z2256" s="322" t="str">
        <f t="shared" si="1041"/>
        <v/>
      </c>
      <c r="AA2256" s="322" t="str">
        <f t="shared" si="1042"/>
        <v/>
      </c>
      <c r="AB2256" s="322" t="str">
        <f t="shared" si="1043"/>
        <v/>
      </c>
      <c r="AC2256" s="322" t="str">
        <f t="shared" si="1044"/>
        <v/>
      </c>
      <c r="AD2256" s="322" t="str">
        <f t="shared" si="1045"/>
        <v/>
      </c>
      <c r="AE2256" s="322" t="str">
        <f t="shared" si="1046"/>
        <v/>
      </c>
      <c r="AF2256" s="322" t="str">
        <f t="shared" si="1047"/>
        <v/>
      </c>
      <c r="AG2256" s="322" t="str">
        <f t="shared" si="1048"/>
        <v/>
      </c>
      <c r="AI2256">
        <f t="shared" si="1049"/>
        <v>0</v>
      </c>
      <c r="AJ2256">
        <f t="shared" si="1050"/>
        <v>0</v>
      </c>
      <c r="AK2256">
        <f t="shared" si="1051"/>
        <v>0</v>
      </c>
      <c r="AL2256">
        <f t="shared" si="1052"/>
        <v>0</v>
      </c>
      <c r="AM2256">
        <f t="shared" si="1053"/>
        <v>0</v>
      </c>
      <c r="AN2256">
        <f t="shared" si="1054"/>
        <v>0</v>
      </c>
      <c r="AO2256">
        <f t="shared" si="1055"/>
        <v>0</v>
      </c>
      <c r="AP2256">
        <f t="shared" si="1056"/>
        <v>0</v>
      </c>
      <c r="AQ2256">
        <f t="shared" si="1057"/>
        <v>0</v>
      </c>
      <c r="AR2256">
        <f t="shared" si="1058"/>
        <v>0</v>
      </c>
      <c r="AT2256">
        <f t="shared" si="1066"/>
        <v>0</v>
      </c>
      <c r="AU2256">
        <f t="shared" si="1067"/>
        <v>0</v>
      </c>
      <c r="AZ2256">
        <f t="shared" si="1059"/>
        <v>0</v>
      </c>
      <c r="BA2256" t="str">
        <f t="shared" si="1065"/>
        <v/>
      </c>
      <c r="BB2256" t="str">
        <f t="shared" si="1060"/>
        <v/>
      </c>
    </row>
    <row r="2257" spans="2:54" x14ac:dyDescent="0.15">
      <c r="B2257" s="347"/>
      <c r="C2257" s="347"/>
      <c r="D2257" s="347"/>
      <c r="E2257" s="347"/>
      <c r="F2257" s="347"/>
      <c r="G2257" s="347"/>
      <c r="H2257" s="347"/>
      <c r="I2257" s="347"/>
      <c r="J2257" s="347"/>
      <c r="K2257" s="347"/>
      <c r="N2257" s="323" t="str">
        <f t="shared" si="1061"/>
        <v/>
      </c>
      <c r="O2257" s="323" t="str">
        <f t="shared" si="1062"/>
        <v/>
      </c>
      <c r="P2257" s="323" t="str">
        <f t="shared" si="1063"/>
        <v/>
      </c>
      <c r="R2257" s="323" t="str">
        <f t="shared" si="1064"/>
        <v/>
      </c>
      <c r="X2257" s="322" t="str">
        <f t="shared" ref="X2257:X2320" si="1068">IF(B2257&lt;&gt;"",B2257-1,"")</f>
        <v/>
      </c>
      <c r="Y2257" s="322" t="str">
        <f t="shared" ref="Y2257:Y2320" si="1069">IF(C2257&lt;&gt;"",5-C2257,"")</f>
        <v/>
      </c>
      <c r="Z2257" s="322" t="str">
        <f t="shared" ref="Z2257:Z2320" si="1070">IF(D2257&lt;&gt;"",D2257-1,"")</f>
        <v/>
      </c>
      <c r="AA2257" s="322" t="str">
        <f t="shared" ref="AA2257:AA2320" si="1071">IF(E2257&lt;&gt;"",5-E2257,"")</f>
        <v/>
      </c>
      <c r="AB2257" s="322" t="str">
        <f t="shared" ref="AB2257:AB2320" si="1072">IF(F2257&lt;&gt;"",F2257-1,"")</f>
        <v/>
      </c>
      <c r="AC2257" s="322" t="str">
        <f t="shared" ref="AC2257:AC2320" si="1073">IF(G2257&lt;&gt;"",5-G2257,"")</f>
        <v/>
      </c>
      <c r="AD2257" s="322" t="str">
        <f t="shared" ref="AD2257:AD2320" si="1074">IF(H2257&lt;&gt;"",H2257-1,"")</f>
        <v/>
      </c>
      <c r="AE2257" s="322" t="str">
        <f t="shared" ref="AE2257:AE2320" si="1075">IF(I2257&lt;&gt;"",5-I2257,"")</f>
        <v/>
      </c>
      <c r="AF2257" s="322" t="str">
        <f t="shared" ref="AF2257:AF2320" si="1076">IF(J2257&lt;&gt;"",J2257-1,"")</f>
        <v/>
      </c>
      <c r="AG2257" s="322" t="str">
        <f t="shared" ref="AG2257:AG2320" si="1077">IF(K2257&lt;&gt;"",5-K2257,"")</f>
        <v/>
      </c>
      <c r="AI2257">
        <f t="shared" si="1049"/>
        <v>0</v>
      </c>
      <c r="AJ2257">
        <f t="shared" si="1050"/>
        <v>0</v>
      </c>
      <c r="AK2257">
        <f t="shared" si="1051"/>
        <v>0</v>
      </c>
      <c r="AL2257">
        <f t="shared" si="1052"/>
        <v>0</v>
      </c>
      <c r="AM2257">
        <f t="shared" si="1053"/>
        <v>0</v>
      </c>
      <c r="AN2257">
        <f t="shared" si="1054"/>
        <v>0</v>
      </c>
      <c r="AO2257">
        <f t="shared" si="1055"/>
        <v>0</v>
      </c>
      <c r="AP2257">
        <f t="shared" si="1056"/>
        <v>0</v>
      </c>
      <c r="AQ2257">
        <f t="shared" si="1057"/>
        <v>0</v>
      </c>
      <c r="AR2257">
        <f t="shared" si="1058"/>
        <v>0</v>
      </c>
      <c r="AT2257">
        <f t="shared" si="1066"/>
        <v>0</v>
      </c>
      <c r="AU2257">
        <f t="shared" si="1067"/>
        <v>0</v>
      </c>
      <c r="AZ2257">
        <f t="shared" si="1059"/>
        <v>0</v>
      </c>
      <c r="BA2257" t="str">
        <f t="shared" si="1065"/>
        <v/>
      </c>
      <c r="BB2257" t="str">
        <f t="shared" si="1060"/>
        <v/>
      </c>
    </row>
    <row r="2258" spans="2:54" x14ac:dyDescent="0.15">
      <c r="B2258" s="347"/>
      <c r="C2258" s="347"/>
      <c r="D2258" s="347"/>
      <c r="E2258" s="347"/>
      <c r="F2258" s="347"/>
      <c r="G2258" s="347"/>
      <c r="H2258" s="347"/>
      <c r="I2258" s="347"/>
      <c r="J2258" s="347"/>
      <c r="K2258" s="347"/>
      <c r="N2258" s="323" t="str">
        <f t="shared" si="1061"/>
        <v/>
      </c>
      <c r="O2258" s="323" t="str">
        <f t="shared" si="1062"/>
        <v/>
      </c>
      <c r="P2258" s="323" t="str">
        <f t="shared" si="1063"/>
        <v/>
      </c>
      <c r="R2258" s="323" t="str">
        <f t="shared" si="1064"/>
        <v/>
      </c>
      <c r="X2258" s="322" t="str">
        <f t="shared" si="1068"/>
        <v/>
      </c>
      <c r="Y2258" s="322" t="str">
        <f t="shared" si="1069"/>
        <v/>
      </c>
      <c r="Z2258" s="322" t="str">
        <f t="shared" si="1070"/>
        <v/>
      </c>
      <c r="AA2258" s="322" t="str">
        <f t="shared" si="1071"/>
        <v/>
      </c>
      <c r="AB2258" s="322" t="str">
        <f t="shared" si="1072"/>
        <v/>
      </c>
      <c r="AC2258" s="322" t="str">
        <f t="shared" si="1073"/>
        <v/>
      </c>
      <c r="AD2258" s="322" t="str">
        <f t="shared" si="1074"/>
        <v/>
      </c>
      <c r="AE2258" s="322" t="str">
        <f t="shared" si="1075"/>
        <v/>
      </c>
      <c r="AF2258" s="322" t="str">
        <f t="shared" si="1076"/>
        <v/>
      </c>
      <c r="AG2258" s="322" t="str">
        <f t="shared" si="1077"/>
        <v/>
      </c>
      <c r="AI2258">
        <f t="shared" si="1049"/>
        <v>0</v>
      </c>
      <c r="AJ2258">
        <f t="shared" si="1050"/>
        <v>0</v>
      </c>
      <c r="AK2258">
        <f t="shared" si="1051"/>
        <v>0</v>
      </c>
      <c r="AL2258">
        <f t="shared" si="1052"/>
        <v>0</v>
      </c>
      <c r="AM2258">
        <f t="shared" si="1053"/>
        <v>0</v>
      </c>
      <c r="AN2258">
        <f t="shared" si="1054"/>
        <v>0</v>
      </c>
      <c r="AO2258">
        <f t="shared" si="1055"/>
        <v>0</v>
      </c>
      <c r="AP2258">
        <f t="shared" si="1056"/>
        <v>0</v>
      </c>
      <c r="AQ2258">
        <f t="shared" si="1057"/>
        <v>0</v>
      </c>
      <c r="AR2258">
        <f t="shared" si="1058"/>
        <v>0</v>
      </c>
      <c r="AT2258">
        <f t="shared" si="1066"/>
        <v>0</v>
      </c>
      <c r="AU2258">
        <f t="shared" si="1067"/>
        <v>0</v>
      </c>
      <c r="AZ2258">
        <f t="shared" si="1059"/>
        <v>0</v>
      </c>
      <c r="BA2258" t="str">
        <f t="shared" si="1065"/>
        <v/>
      </c>
      <c r="BB2258" t="str">
        <f t="shared" si="1060"/>
        <v/>
      </c>
    </row>
    <row r="2259" spans="2:54" x14ac:dyDescent="0.15">
      <c r="B2259" s="347"/>
      <c r="C2259" s="347"/>
      <c r="D2259" s="347"/>
      <c r="E2259" s="347"/>
      <c r="F2259" s="347"/>
      <c r="G2259" s="347"/>
      <c r="H2259" s="347"/>
      <c r="I2259" s="347"/>
      <c r="J2259" s="347"/>
      <c r="K2259" s="347"/>
      <c r="N2259" s="323" t="str">
        <f t="shared" si="1061"/>
        <v/>
      </c>
      <c r="O2259" s="323" t="str">
        <f t="shared" si="1062"/>
        <v/>
      </c>
      <c r="P2259" s="323" t="str">
        <f t="shared" si="1063"/>
        <v/>
      </c>
      <c r="R2259" s="323" t="str">
        <f t="shared" si="1064"/>
        <v/>
      </c>
      <c r="X2259" s="322" t="str">
        <f t="shared" si="1068"/>
        <v/>
      </c>
      <c r="Y2259" s="322" t="str">
        <f t="shared" si="1069"/>
        <v/>
      </c>
      <c r="Z2259" s="322" t="str">
        <f t="shared" si="1070"/>
        <v/>
      </c>
      <c r="AA2259" s="322" t="str">
        <f t="shared" si="1071"/>
        <v/>
      </c>
      <c r="AB2259" s="322" t="str">
        <f t="shared" si="1072"/>
        <v/>
      </c>
      <c r="AC2259" s="322" t="str">
        <f t="shared" si="1073"/>
        <v/>
      </c>
      <c r="AD2259" s="322" t="str">
        <f t="shared" si="1074"/>
        <v/>
      </c>
      <c r="AE2259" s="322" t="str">
        <f t="shared" si="1075"/>
        <v/>
      </c>
      <c r="AF2259" s="322" t="str">
        <f t="shared" si="1076"/>
        <v/>
      </c>
      <c r="AG2259" s="322" t="str">
        <f t="shared" si="1077"/>
        <v/>
      </c>
      <c r="AI2259">
        <f t="shared" si="1049"/>
        <v>0</v>
      </c>
      <c r="AJ2259">
        <f t="shared" si="1050"/>
        <v>0</v>
      </c>
      <c r="AK2259">
        <f t="shared" si="1051"/>
        <v>0</v>
      </c>
      <c r="AL2259">
        <f t="shared" si="1052"/>
        <v>0</v>
      </c>
      <c r="AM2259">
        <f t="shared" si="1053"/>
        <v>0</v>
      </c>
      <c r="AN2259">
        <f t="shared" si="1054"/>
        <v>0</v>
      </c>
      <c r="AO2259">
        <f t="shared" si="1055"/>
        <v>0</v>
      </c>
      <c r="AP2259">
        <f t="shared" si="1056"/>
        <v>0</v>
      </c>
      <c r="AQ2259">
        <f t="shared" si="1057"/>
        <v>0</v>
      </c>
      <c r="AR2259">
        <f t="shared" si="1058"/>
        <v>0</v>
      </c>
      <c r="AT2259">
        <f t="shared" si="1066"/>
        <v>0</v>
      </c>
      <c r="AU2259">
        <f t="shared" si="1067"/>
        <v>0</v>
      </c>
      <c r="AZ2259">
        <f t="shared" si="1059"/>
        <v>0</v>
      </c>
      <c r="BA2259" t="str">
        <f t="shared" si="1065"/>
        <v/>
      </c>
      <c r="BB2259" t="str">
        <f t="shared" si="1060"/>
        <v/>
      </c>
    </row>
    <row r="2260" spans="2:54" x14ac:dyDescent="0.15">
      <c r="B2260" s="347"/>
      <c r="C2260" s="347"/>
      <c r="D2260" s="347"/>
      <c r="E2260" s="347"/>
      <c r="F2260" s="347"/>
      <c r="G2260" s="347"/>
      <c r="H2260" s="347"/>
      <c r="I2260" s="347"/>
      <c r="J2260" s="347"/>
      <c r="K2260" s="347"/>
      <c r="N2260" s="323" t="str">
        <f t="shared" si="1061"/>
        <v/>
      </c>
      <c r="O2260" s="323" t="str">
        <f t="shared" si="1062"/>
        <v/>
      </c>
      <c r="P2260" s="323" t="str">
        <f t="shared" si="1063"/>
        <v/>
      </c>
      <c r="R2260" s="323" t="str">
        <f t="shared" si="1064"/>
        <v/>
      </c>
      <c r="X2260" s="322" t="str">
        <f t="shared" si="1068"/>
        <v/>
      </c>
      <c r="Y2260" s="322" t="str">
        <f t="shared" si="1069"/>
        <v/>
      </c>
      <c r="Z2260" s="322" t="str">
        <f t="shared" si="1070"/>
        <v/>
      </c>
      <c r="AA2260" s="322" t="str">
        <f t="shared" si="1071"/>
        <v/>
      </c>
      <c r="AB2260" s="322" t="str">
        <f t="shared" si="1072"/>
        <v/>
      </c>
      <c r="AC2260" s="322" t="str">
        <f t="shared" si="1073"/>
        <v/>
      </c>
      <c r="AD2260" s="322" t="str">
        <f t="shared" si="1074"/>
        <v/>
      </c>
      <c r="AE2260" s="322" t="str">
        <f t="shared" si="1075"/>
        <v/>
      </c>
      <c r="AF2260" s="322" t="str">
        <f t="shared" si="1076"/>
        <v/>
      </c>
      <c r="AG2260" s="322" t="str">
        <f t="shared" si="1077"/>
        <v/>
      </c>
      <c r="AI2260">
        <f t="shared" si="1049"/>
        <v>0</v>
      </c>
      <c r="AJ2260">
        <f t="shared" si="1050"/>
        <v>0</v>
      </c>
      <c r="AK2260">
        <f t="shared" si="1051"/>
        <v>0</v>
      </c>
      <c r="AL2260">
        <f t="shared" si="1052"/>
        <v>0</v>
      </c>
      <c r="AM2260">
        <f t="shared" si="1053"/>
        <v>0</v>
      </c>
      <c r="AN2260">
        <f t="shared" si="1054"/>
        <v>0</v>
      </c>
      <c r="AO2260">
        <f t="shared" si="1055"/>
        <v>0</v>
      </c>
      <c r="AP2260">
        <f t="shared" si="1056"/>
        <v>0</v>
      </c>
      <c r="AQ2260">
        <f t="shared" si="1057"/>
        <v>0</v>
      </c>
      <c r="AR2260">
        <f t="shared" si="1058"/>
        <v>0</v>
      </c>
      <c r="AT2260">
        <f t="shared" si="1066"/>
        <v>0</v>
      </c>
      <c r="AU2260">
        <f t="shared" si="1067"/>
        <v>0</v>
      </c>
      <c r="AZ2260">
        <f t="shared" si="1059"/>
        <v>0</v>
      </c>
      <c r="BA2260" t="str">
        <f t="shared" si="1065"/>
        <v/>
      </c>
      <c r="BB2260" t="str">
        <f t="shared" si="1060"/>
        <v/>
      </c>
    </row>
    <row r="2261" spans="2:54" x14ac:dyDescent="0.15">
      <c r="B2261" s="347"/>
      <c r="C2261" s="347"/>
      <c r="D2261" s="347"/>
      <c r="E2261" s="347"/>
      <c r="F2261" s="347"/>
      <c r="G2261" s="347"/>
      <c r="H2261" s="347"/>
      <c r="I2261" s="347"/>
      <c r="J2261" s="347"/>
      <c r="K2261" s="347"/>
      <c r="N2261" s="323" t="str">
        <f t="shared" si="1061"/>
        <v/>
      </c>
      <c r="O2261" s="323" t="str">
        <f t="shared" si="1062"/>
        <v/>
      </c>
      <c r="P2261" s="323" t="str">
        <f t="shared" si="1063"/>
        <v/>
      </c>
      <c r="R2261" s="323" t="str">
        <f t="shared" si="1064"/>
        <v/>
      </c>
      <c r="X2261" s="322" t="str">
        <f t="shared" si="1068"/>
        <v/>
      </c>
      <c r="Y2261" s="322" t="str">
        <f t="shared" si="1069"/>
        <v/>
      </c>
      <c r="Z2261" s="322" t="str">
        <f t="shared" si="1070"/>
        <v/>
      </c>
      <c r="AA2261" s="322" t="str">
        <f t="shared" si="1071"/>
        <v/>
      </c>
      <c r="AB2261" s="322" t="str">
        <f t="shared" si="1072"/>
        <v/>
      </c>
      <c r="AC2261" s="322" t="str">
        <f t="shared" si="1073"/>
        <v/>
      </c>
      <c r="AD2261" s="322" t="str">
        <f t="shared" si="1074"/>
        <v/>
      </c>
      <c r="AE2261" s="322" t="str">
        <f t="shared" si="1075"/>
        <v/>
      </c>
      <c r="AF2261" s="322" t="str">
        <f t="shared" si="1076"/>
        <v/>
      </c>
      <c r="AG2261" s="322" t="str">
        <f t="shared" si="1077"/>
        <v/>
      </c>
      <c r="AI2261">
        <f t="shared" si="1049"/>
        <v>0</v>
      </c>
      <c r="AJ2261">
        <f t="shared" si="1050"/>
        <v>0</v>
      </c>
      <c r="AK2261">
        <f t="shared" si="1051"/>
        <v>0</v>
      </c>
      <c r="AL2261">
        <f t="shared" si="1052"/>
        <v>0</v>
      </c>
      <c r="AM2261">
        <f t="shared" si="1053"/>
        <v>0</v>
      </c>
      <c r="AN2261">
        <f t="shared" si="1054"/>
        <v>0</v>
      </c>
      <c r="AO2261">
        <f t="shared" si="1055"/>
        <v>0</v>
      </c>
      <c r="AP2261">
        <f t="shared" si="1056"/>
        <v>0</v>
      </c>
      <c r="AQ2261">
        <f t="shared" si="1057"/>
        <v>0</v>
      </c>
      <c r="AR2261">
        <f t="shared" si="1058"/>
        <v>0</v>
      </c>
      <c r="AT2261">
        <f t="shared" si="1066"/>
        <v>0</v>
      </c>
      <c r="AU2261">
        <f t="shared" si="1067"/>
        <v>0</v>
      </c>
      <c r="AZ2261">
        <f t="shared" si="1059"/>
        <v>0</v>
      </c>
      <c r="BA2261" t="str">
        <f t="shared" si="1065"/>
        <v/>
      </c>
      <c r="BB2261" t="str">
        <f t="shared" si="1060"/>
        <v/>
      </c>
    </row>
    <row r="2262" spans="2:54" x14ac:dyDescent="0.15">
      <c r="B2262" s="347"/>
      <c r="C2262" s="347"/>
      <c r="D2262" s="347"/>
      <c r="E2262" s="347"/>
      <c r="F2262" s="347"/>
      <c r="G2262" s="347"/>
      <c r="H2262" s="347"/>
      <c r="I2262" s="347"/>
      <c r="J2262" s="347"/>
      <c r="K2262" s="347"/>
      <c r="N2262" s="323" t="str">
        <f t="shared" si="1061"/>
        <v/>
      </c>
      <c r="O2262" s="323" t="str">
        <f t="shared" si="1062"/>
        <v/>
      </c>
      <c r="P2262" s="323" t="str">
        <f t="shared" si="1063"/>
        <v/>
      </c>
      <c r="R2262" s="323" t="str">
        <f t="shared" si="1064"/>
        <v/>
      </c>
      <c r="X2262" s="322" t="str">
        <f t="shared" si="1068"/>
        <v/>
      </c>
      <c r="Y2262" s="322" t="str">
        <f t="shared" si="1069"/>
        <v/>
      </c>
      <c r="Z2262" s="322" t="str">
        <f t="shared" si="1070"/>
        <v/>
      </c>
      <c r="AA2262" s="322" t="str">
        <f t="shared" si="1071"/>
        <v/>
      </c>
      <c r="AB2262" s="322" t="str">
        <f t="shared" si="1072"/>
        <v/>
      </c>
      <c r="AC2262" s="322" t="str">
        <f t="shared" si="1073"/>
        <v/>
      </c>
      <c r="AD2262" s="322" t="str">
        <f t="shared" si="1074"/>
        <v/>
      </c>
      <c r="AE2262" s="322" t="str">
        <f t="shared" si="1075"/>
        <v/>
      </c>
      <c r="AF2262" s="322" t="str">
        <f t="shared" si="1076"/>
        <v/>
      </c>
      <c r="AG2262" s="322" t="str">
        <f t="shared" si="1077"/>
        <v/>
      </c>
      <c r="AI2262">
        <f t="shared" ref="AI2262:AI2325" si="1078">B2262</f>
        <v>0</v>
      </c>
      <c r="AJ2262">
        <f t="shared" ref="AJ2262:AJ2325" si="1079">D2262</f>
        <v>0</v>
      </c>
      <c r="AK2262">
        <f t="shared" ref="AK2262:AK2325" si="1080">F2262</f>
        <v>0</v>
      </c>
      <c r="AL2262">
        <f t="shared" ref="AL2262:AL2325" si="1081">H2262</f>
        <v>0</v>
      </c>
      <c r="AM2262">
        <f t="shared" ref="AM2262:AM2325" si="1082">J2262</f>
        <v>0</v>
      </c>
      <c r="AN2262">
        <f t="shared" ref="AN2262:AN2325" si="1083">C2262</f>
        <v>0</v>
      </c>
      <c r="AO2262">
        <f t="shared" ref="AO2262:AO2325" si="1084">E2262</f>
        <v>0</v>
      </c>
      <c r="AP2262">
        <f t="shared" ref="AP2262:AP2325" si="1085">G2262</f>
        <v>0</v>
      </c>
      <c r="AQ2262">
        <f t="shared" ref="AQ2262:AQ2325" si="1086">I2262</f>
        <v>0</v>
      </c>
      <c r="AR2262">
        <f t="shared" ref="AR2262:AR2325" si="1087">K2262</f>
        <v>0</v>
      </c>
      <c r="AT2262">
        <f t="shared" si="1066"/>
        <v>0</v>
      </c>
      <c r="AU2262">
        <f t="shared" si="1067"/>
        <v>0</v>
      </c>
      <c r="AZ2262">
        <f t="shared" si="1059"/>
        <v>0</v>
      </c>
      <c r="BA2262" t="str">
        <f t="shared" si="1065"/>
        <v/>
      </c>
      <c r="BB2262" t="str">
        <f t="shared" si="1060"/>
        <v/>
      </c>
    </row>
    <row r="2263" spans="2:54" x14ac:dyDescent="0.15">
      <c r="B2263" s="347"/>
      <c r="C2263" s="347"/>
      <c r="D2263" s="347"/>
      <c r="E2263" s="347"/>
      <c r="F2263" s="347"/>
      <c r="G2263" s="347"/>
      <c r="H2263" s="347"/>
      <c r="I2263" s="347"/>
      <c r="J2263" s="347"/>
      <c r="K2263" s="347"/>
      <c r="N2263" s="323" t="str">
        <f t="shared" si="1061"/>
        <v/>
      </c>
      <c r="O2263" s="323" t="str">
        <f t="shared" si="1062"/>
        <v/>
      </c>
      <c r="P2263" s="323" t="str">
        <f t="shared" si="1063"/>
        <v/>
      </c>
      <c r="R2263" s="323" t="str">
        <f t="shared" si="1064"/>
        <v/>
      </c>
      <c r="X2263" s="322" t="str">
        <f t="shared" si="1068"/>
        <v/>
      </c>
      <c r="Y2263" s="322" t="str">
        <f t="shared" si="1069"/>
        <v/>
      </c>
      <c r="Z2263" s="322" t="str">
        <f t="shared" si="1070"/>
        <v/>
      </c>
      <c r="AA2263" s="322" t="str">
        <f t="shared" si="1071"/>
        <v/>
      </c>
      <c r="AB2263" s="322" t="str">
        <f t="shared" si="1072"/>
        <v/>
      </c>
      <c r="AC2263" s="322" t="str">
        <f t="shared" si="1073"/>
        <v/>
      </c>
      <c r="AD2263" s="322" t="str">
        <f t="shared" si="1074"/>
        <v/>
      </c>
      <c r="AE2263" s="322" t="str">
        <f t="shared" si="1075"/>
        <v/>
      </c>
      <c r="AF2263" s="322" t="str">
        <f t="shared" si="1076"/>
        <v/>
      </c>
      <c r="AG2263" s="322" t="str">
        <f t="shared" si="1077"/>
        <v/>
      </c>
      <c r="AI2263">
        <f t="shared" si="1078"/>
        <v>0</v>
      </c>
      <c r="AJ2263">
        <f t="shared" si="1079"/>
        <v>0</v>
      </c>
      <c r="AK2263">
        <f t="shared" si="1080"/>
        <v>0</v>
      </c>
      <c r="AL2263">
        <f t="shared" si="1081"/>
        <v>0</v>
      </c>
      <c r="AM2263">
        <f t="shared" si="1082"/>
        <v>0</v>
      </c>
      <c r="AN2263">
        <f t="shared" si="1083"/>
        <v>0</v>
      </c>
      <c r="AO2263">
        <f t="shared" si="1084"/>
        <v>0</v>
      </c>
      <c r="AP2263">
        <f t="shared" si="1085"/>
        <v>0</v>
      </c>
      <c r="AQ2263">
        <f t="shared" si="1086"/>
        <v>0</v>
      </c>
      <c r="AR2263">
        <f t="shared" si="1087"/>
        <v>0</v>
      </c>
      <c r="AT2263">
        <f t="shared" si="1066"/>
        <v>0</v>
      </c>
      <c r="AU2263">
        <f t="shared" si="1067"/>
        <v>0</v>
      </c>
      <c r="AZ2263">
        <f t="shared" si="1059"/>
        <v>0</v>
      </c>
      <c r="BA2263" t="str">
        <f t="shared" si="1065"/>
        <v/>
      </c>
      <c r="BB2263" t="str">
        <f t="shared" si="1060"/>
        <v/>
      </c>
    </row>
    <row r="2264" spans="2:54" x14ac:dyDescent="0.15">
      <c r="B2264" s="347"/>
      <c r="C2264" s="347"/>
      <c r="D2264" s="347"/>
      <c r="E2264" s="347"/>
      <c r="F2264" s="347"/>
      <c r="G2264" s="347"/>
      <c r="H2264" s="347"/>
      <c r="I2264" s="347"/>
      <c r="J2264" s="347"/>
      <c r="K2264" s="347"/>
      <c r="N2264" s="323" t="str">
        <f t="shared" si="1061"/>
        <v/>
      </c>
      <c r="O2264" s="323" t="str">
        <f t="shared" si="1062"/>
        <v/>
      </c>
      <c r="P2264" s="323" t="str">
        <f t="shared" si="1063"/>
        <v/>
      </c>
      <c r="R2264" s="323" t="str">
        <f t="shared" si="1064"/>
        <v/>
      </c>
      <c r="X2264" s="322" t="str">
        <f t="shared" si="1068"/>
        <v/>
      </c>
      <c r="Y2264" s="322" t="str">
        <f t="shared" si="1069"/>
        <v/>
      </c>
      <c r="Z2264" s="322" t="str">
        <f t="shared" si="1070"/>
        <v/>
      </c>
      <c r="AA2264" s="322" t="str">
        <f t="shared" si="1071"/>
        <v/>
      </c>
      <c r="AB2264" s="322" t="str">
        <f t="shared" si="1072"/>
        <v/>
      </c>
      <c r="AC2264" s="322" t="str">
        <f t="shared" si="1073"/>
        <v/>
      </c>
      <c r="AD2264" s="322" t="str">
        <f t="shared" si="1074"/>
        <v/>
      </c>
      <c r="AE2264" s="322" t="str">
        <f t="shared" si="1075"/>
        <v/>
      </c>
      <c r="AF2264" s="322" t="str">
        <f t="shared" si="1076"/>
        <v/>
      </c>
      <c r="AG2264" s="322" t="str">
        <f t="shared" si="1077"/>
        <v/>
      </c>
      <c r="AI2264">
        <f t="shared" si="1078"/>
        <v>0</v>
      </c>
      <c r="AJ2264">
        <f t="shared" si="1079"/>
        <v>0</v>
      </c>
      <c r="AK2264">
        <f t="shared" si="1080"/>
        <v>0</v>
      </c>
      <c r="AL2264">
        <f t="shared" si="1081"/>
        <v>0</v>
      </c>
      <c r="AM2264">
        <f t="shared" si="1082"/>
        <v>0</v>
      </c>
      <c r="AN2264">
        <f t="shared" si="1083"/>
        <v>0</v>
      </c>
      <c r="AO2264">
        <f t="shared" si="1084"/>
        <v>0</v>
      </c>
      <c r="AP2264">
        <f t="shared" si="1085"/>
        <v>0</v>
      </c>
      <c r="AQ2264">
        <f t="shared" si="1086"/>
        <v>0</v>
      </c>
      <c r="AR2264">
        <f t="shared" si="1087"/>
        <v>0</v>
      </c>
      <c r="AT2264">
        <f t="shared" si="1066"/>
        <v>0</v>
      </c>
      <c r="AU2264">
        <f t="shared" si="1067"/>
        <v>0</v>
      </c>
      <c r="AZ2264">
        <f t="shared" si="1059"/>
        <v>0</v>
      </c>
      <c r="BA2264" t="str">
        <f t="shared" si="1065"/>
        <v/>
      </c>
      <c r="BB2264" t="str">
        <f t="shared" si="1060"/>
        <v/>
      </c>
    </row>
    <row r="2265" spans="2:54" x14ac:dyDescent="0.15">
      <c r="B2265" s="347"/>
      <c r="C2265" s="347"/>
      <c r="D2265" s="347"/>
      <c r="E2265" s="347"/>
      <c r="F2265" s="347"/>
      <c r="G2265" s="347"/>
      <c r="H2265" s="347"/>
      <c r="I2265" s="347"/>
      <c r="J2265" s="347"/>
      <c r="K2265" s="347"/>
      <c r="N2265" s="323" t="str">
        <f t="shared" si="1061"/>
        <v/>
      </c>
      <c r="O2265" s="323" t="str">
        <f t="shared" si="1062"/>
        <v/>
      </c>
      <c r="P2265" s="323" t="str">
        <f t="shared" si="1063"/>
        <v/>
      </c>
      <c r="R2265" s="323" t="str">
        <f t="shared" si="1064"/>
        <v/>
      </c>
      <c r="X2265" s="322" t="str">
        <f t="shared" si="1068"/>
        <v/>
      </c>
      <c r="Y2265" s="322" t="str">
        <f t="shared" si="1069"/>
        <v/>
      </c>
      <c r="Z2265" s="322" t="str">
        <f t="shared" si="1070"/>
        <v/>
      </c>
      <c r="AA2265" s="322" t="str">
        <f t="shared" si="1071"/>
        <v/>
      </c>
      <c r="AB2265" s="322" t="str">
        <f t="shared" si="1072"/>
        <v/>
      </c>
      <c r="AC2265" s="322" t="str">
        <f t="shared" si="1073"/>
        <v/>
      </c>
      <c r="AD2265" s="322" t="str">
        <f t="shared" si="1074"/>
        <v/>
      </c>
      <c r="AE2265" s="322" t="str">
        <f t="shared" si="1075"/>
        <v/>
      </c>
      <c r="AF2265" s="322" t="str">
        <f t="shared" si="1076"/>
        <v/>
      </c>
      <c r="AG2265" s="322" t="str">
        <f t="shared" si="1077"/>
        <v/>
      </c>
      <c r="AI2265">
        <f t="shared" si="1078"/>
        <v>0</v>
      </c>
      <c r="AJ2265">
        <f t="shared" si="1079"/>
        <v>0</v>
      </c>
      <c r="AK2265">
        <f t="shared" si="1080"/>
        <v>0</v>
      </c>
      <c r="AL2265">
        <f t="shared" si="1081"/>
        <v>0</v>
      </c>
      <c r="AM2265">
        <f t="shared" si="1082"/>
        <v>0</v>
      </c>
      <c r="AN2265">
        <f t="shared" si="1083"/>
        <v>0</v>
      </c>
      <c r="AO2265">
        <f t="shared" si="1084"/>
        <v>0</v>
      </c>
      <c r="AP2265">
        <f t="shared" si="1085"/>
        <v>0</v>
      </c>
      <c r="AQ2265">
        <f t="shared" si="1086"/>
        <v>0</v>
      </c>
      <c r="AR2265">
        <f t="shared" si="1087"/>
        <v>0</v>
      </c>
      <c r="AT2265">
        <f t="shared" si="1066"/>
        <v>0</v>
      </c>
      <c r="AU2265">
        <f t="shared" si="1067"/>
        <v>0</v>
      </c>
      <c r="AZ2265">
        <f t="shared" si="1059"/>
        <v>0</v>
      </c>
      <c r="BA2265" t="str">
        <f t="shared" si="1065"/>
        <v/>
      </c>
      <c r="BB2265" t="str">
        <f t="shared" si="1060"/>
        <v/>
      </c>
    </row>
    <row r="2266" spans="2:54" x14ac:dyDescent="0.15">
      <c r="B2266" s="347"/>
      <c r="C2266" s="347"/>
      <c r="D2266" s="347"/>
      <c r="E2266" s="347"/>
      <c r="F2266" s="347"/>
      <c r="G2266" s="347"/>
      <c r="H2266" s="347"/>
      <c r="I2266" s="347"/>
      <c r="J2266" s="347"/>
      <c r="K2266" s="347"/>
      <c r="N2266" s="323" t="str">
        <f t="shared" si="1061"/>
        <v/>
      </c>
      <c r="O2266" s="323" t="str">
        <f t="shared" si="1062"/>
        <v/>
      </c>
      <c r="P2266" s="323" t="str">
        <f t="shared" si="1063"/>
        <v/>
      </c>
      <c r="R2266" s="323" t="str">
        <f t="shared" si="1064"/>
        <v/>
      </c>
      <c r="X2266" s="322" t="str">
        <f t="shared" si="1068"/>
        <v/>
      </c>
      <c r="Y2266" s="322" t="str">
        <f t="shared" si="1069"/>
        <v/>
      </c>
      <c r="Z2266" s="322" t="str">
        <f t="shared" si="1070"/>
        <v/>
      </c>
      <c r="AA2266" s="322" t="str">
        <f t="shared" si="1071"/>
        <v/>
      </c>
      <c r="AB2266" s="322" t="str">
        <f t="shared" si="1072"/>
        <v/>
      </c>
      <c r="AC2266" s="322" t="str">
        <f t="shared" si="1073"/>
        <v/>
      </c>
      <c r="AD2266" s="322" t="str">
        <f t="shared" si="1074"/>
        <v/>
      </c>
      <c r="AE2266" s="322" t="str">
        <f t="shared" si="1075"/>
        <v/>
      </c>
      <c r="AF2266" s="322" t="str">
        <f t="shared" si="1076"/>
        <v/>
      </c>
      <c r="AG2266" s="322" t="str">
        <f t="shared" si="1077"/>
        <v/>
      </c>
      <c r="AI2266">
        <f t="shared" si="1078"/>
        <v>0</v>
      </c>
      <c r="AJ2266">
        <f t="shared" si="1079"/>
        <v>0</v>
      </c>
      <c r="AK2266">
        <f t="shared" si="1080"/>
        <v>0</v>
      </c>
      <c r="AL2266">
        <f t="shared" si="1081"/>
        <v>0</v>
      </c>
      <c r="AM2266">
        <f t="shared" si="1082"/>
        <v>0</v>
      </c>
      <c r="AN2266">
        <f t="shared" si="1083"/>
        <v>0</v>
      </c>
      <c r="AO2266">
        <f t="shared" si="1084"/>
        <v>0</v>
      </c>
      <c r="AP2266">
        <f t="shared" si="1085"/>
        <v>0</v>
      </c>
      <c r="AQ2266">
        <f t="shared" si="1086"/>
        <v>0</v>
      </c>
      <c r="AR2266">
        <f t="shared" si="1087"/>
        <v>0</v>
      </c>
      <c r="AT2266">
        <f t="shared" si="1066"/>
        <v>0</v>
      </c>
      <c r="AU2266">
        <f t="shared" si="1067"/>
        <v>0</v>
      </c>
      <c r="AZ2266">
        <f t="shared" si="1059"/>
        <v>0</v>
      </c>
      <c r="BA2266" t="str">
        <f t="shared" si="1065"/>
        <v/>
      </c>
      <c r="BB2266" t="str">
        <f t="shared" si="1060"/>
        <v/>
      </c>
    </row>
    <row r="2267" spans="2:54" x14ac:dyDescent="0.15">
      <c r="B2267" s="347"/>
      <c r="C2267" s="347"/>
      <c r="D2267" s="347"/>
      <c r="E2267" s="347"/>
      <c r="F2267" s="347"/>
      <c r="G2267" s="347"/>
      <c r="H2267" s="347"/>
      <c r="I2267" s="347"/>
      <c r="J2267" s="347"/>
      <c r="K2267" s="347"/>
      <c r="N2267" s="323" t="str">
        <f t="shared" si="1061"/>
        <v/>
      </c>
      <c r="O2267" s="323" t="str">
        <f t="shared" si="1062"/>
        <v/>
      </c>
      <c r="P2267" s="323" t="str">
        <f t="shared" si="1063"/>
        <v/>
      </c>
      <c r="R2267" s="323" t="str">
        <f t="shared" si="1064"/>
        <v/>
      </c>
      <c r="X2267" s="322" t="str">
        <f t="shared" si="1068"/>
        <v/>
      </c>
      <c r="Y2267" s="322" t="str">
        <f t="shared" si="1069"/>
        <v/>
      </c>
      <c r="Z2267" s="322" t="str">
        <f t="shared" si="1070"/>
        <v/>
      </c>
      <c r="AA2267" s="322" t="str">
        <f t="shared" si="1071"/>
        <v/>
      </c>
      <c r="AB2267" s="322" t="str">
        <f t="shared" si="1072"/>
        <v/>
      </c>
      <c r="AC2267" s="322" t="str">
        <f t="shared" si="1073"/>
        <v/>
      </c>
      <c r="AD2267" s="322" t="str">
        <f t="shared" si="1074"/>
        <v/>
      </c>
      <c r="AE2267" s="322" t="str">
        <f t="shared" si="1075"/>
        <v/>
      </c>
      <c r="AF2267" s="322" t="str">
        <f t="shared" si="1076"/>
        <v/>
      </c>
      <c r="AG2267" s="322" t="str">
        <f t="shared" si="1077"/>
        <v/>
      </c>
      <c r="AI2267">
        <f t="shared" si="1078"/>
        <v>0</v>
      </c>
      <c r="AJ2267">
        <f t="shared" si="1079"/>
        <v>0</v>
      </c>
      <c r="AK2267">
        <f t="shared" si="1080"/>
        <v>0</v>
      </c>
      <c r="AL2267">
        <f t="shared" si="1081"/>
        <v>0</v>
      </c>
      <c r="AM2267">
        <f t="shared" si="1082"/>
        <v>0</v>
      </c>
      <c r="AN2267">
        <f t="shared" si="1083"/>
        <v>0</v>
      </c>
      <c r="AO2267">
        <f t="shared" si="1084"/>
        <v>0</v>
      </c>
      <c r="AP2267">
        <f t="shared" si="1085"/>
        <v>0</v>
      </c>
      <c r="AQ2267">
        <f t="shared" si="1086"/>
        <v>0</v>
      </c>
      <c r="AR2267">
        <f t="shared" si="1087"/>
        <v>0</v>
      </c>
      <c r="AT2267">
        <f t="shared" si="1066"/>
        <v>0</v>
      </c>
      <c r="AU2267">
        <f t="shared" si="1067"/>
        <v>0</v>
      </c>
      <c r="AZ2267">
        <f t="shared" si="1059"/>
        <v>0</v>
      </c>
      <c r="BA2267" t="str">
        <f t="shared" si="1065"/>
        <v/>
      </c>
      <c r="BB2267" t="str">
        <f t="shared" si="1060"/>
        <v/>
      </c>
    </row>
    <row r="2268" spans="2:54" x14ac:dyDescent="0.15">
      <c r="B2268" s="347"/>
      <c r="C2268" s="347"/>
      <c r="D2268" s="347"/>
      <c r="E2268" s="347"/>
      <c r="F2268" s="347"/>
      <c r="G2268" s="347"/>
      <c r="H2268" s="347"/>
      <c r="I2268" s="347"/>
      <c r="J2268" s="347"/>
      <c r="K2268" s="347"/>
      <c r="N2268" s="323" t="str">
        <f t="shared" si="1061"/>
        <v/>
      </c>
      <c r="O2268" s="323" t="str">
        <f t="shared" si="1062"/>
        <v/>
      </c>
      <c r="P2268" s="323" t="str">
        <f t="shared" si="1063"/>
        <v/>
      </c>
      <c r="R2268" s="323" t="str">
        <f t="shared" si="1064"/>
        <v/>
      </c>
      <c r="X2268" s="322" t="str">
        <f t="shared" si="1068"/>
        <v/>
      </c>
      <c r="Y2268" s="322" t="str">
        <f t="shared" si="1069"/>
        <v/>
      </c>
      <c r="Z2268" s="322" t="str">
        <f t="shared" si="1070"/>
        <v/>
      </c>
      <c r="AA2268" s="322" t="str">
        <f t="shared" si="1071"/>
        <v/>
      </c>
      <c r="AB2268" s="322" t="str">
        <f t="shared" si="1072"/>
        <v/>
      </c>
      <c r="AC2268" s="322" t="str">
        <f t="shared" si="1073"/>
        <v/>
      </c>
      <c r="AD2268" s="322" t="str">
        <f t="shared" si="1074"/>
        <v/>
      </c>
      <c r="AE2268" s="322" t="str">
        <f t="shared" si="1075"/>
        <v/>
      </c>
      <c r="AF2268" s="322" t="str">
        <f t="shared" si="1076"/>
        <v/>
      </c>
      <c r="AG2268" s="322" t="str">
        <f t="shared" si="1077"/>
        <v/>
      </c>
      <c r="AI2268">
        <f t="shared" si="1078"/>
        <v>0</v>
      </c>
      <c r="AJ2268">
        <f t="shared" si="1079"/>
        <v>0</v>
      </c>
      <c r="AK2268">
        <f t="shared" si="1080"/>
        <v>0</v>
      </c>
      <c r="AL2268">
        <f t="shared" si="1081"/>
        <v>0</v>
      </c>
      <c r="AM2268">
        <f t="shared" si="1082"/>
        <v>0</v>
      </c>
      <c r="AN2268">
        <f t="shared" si="1083"/>
        <v>0</v>
      </c>
      <c r="AO2268">
        <f t="shared" si="1084"/>
        <v>0</v>
      </c>
      <c r="AP2268">
        <f t="shared" si="1085"/>
        <v>0</v>
      </c>
      <c r="AQ2268">
        <f t="shared" si="1086"/>
        <v>0</v>
      </c>
      <c r="AR2268">
        <f t="shared" si="1087"/>
        <v>0</v>
      </c>
      <c r="AT2268">
        <f t="shared" si="1066"/>
        <v>0</v>
      </c>
      <c r="AU2268">
        <f t="shared" si="1067"/>
        <v>0</v>
      </c>
      <c r="AZ2268">
        <f t="shared" si="1059"/>
        <v>0</v>
      </c>
      <c r="BA2268" t="str">
        <f t="shared" si="1065"/>
        <v/>
      </c>
      <c r="BB2268" t="str">
        <f t="shared" si="1060"/>
        <v/>
      </c>
    </row>
    <row r="2269" spans="2:54" x14ac:dyDescent="0.15">
      <c r="B2269" s="347"/>
      <c r="C2269" s="347"/>
      <c r="D2269" s="347"/>
      <c r="E2269" s="347"/>
      <c r="F2269" s="347"/>
      <c r="G2269" s="347"/>
      <c r="H2269" s="347"/>
      <c r="I2269" s="347"/>
      <c r="J2269" s="347"/>
      <c r="K2269" s="347"/>
      <c r="N2269" s="323" t="str">
        <f t="shared" si="1061"/>
        <v/>
      </c>
      <c r="O2269" s="323" t="str">
        <f t="shared" si="1062"/>
        <v/>
      </c>
      <c r="P2269" s="323" t="str">
        <f t="shared" si="1063"/>
        <v/>
      </c>
      <c r="R2269" s="323" t="str">
        <f t="shared" si="1064"/>
        <v/>
      </c>
      <c r="X2269" s="322" t="str">
        <f t="shared" si="1068"/>
        <v/>
      </c>
      <c r="Y2269" s="322" t="str">
        <f t="shared" si="1069"/>
        <v/>
      </c>
      <c r="Z2269" s="322" t="str">
        <f t="shared" si="1070"/>
        <v/>
      </c>
      <c r="AA2269" s="322" t="str">
        <f t="shared" si="1071"/>
        <v/>
      </c>
      <c r="AB2269" s="322" t="str">
        <f t="shared" si="1072"/>
        <v/>
      </c>
      <c r="AC2269" s="322" t="str">
        <f t="shared" si="1073"/>
        <v/>
      </c>
      <c r="AD2269" s="322" t="str">
        <f t="shared" si="1074"/>
        <v/>
      </c>
      <c r="AE2269" s="322" t="str">
        <f t="shared" si="1075"/>
        <v/>
      </c>
      <c r="AF2269" s="322" t="str">
        <f t="shared" si="1076"/>
        <v/>
      </c>
      <c r="AG2269" s="322" t="str">
        <f t="shared" si="1077"/>
        <v/>
      </c>
      <c r="AI2269">
        <f t="shared" si="1078"/>
        <v>0</v>
      </c>
      <c r="AJ2269">
        <f t="shared" si="1079"/>
        <v>0</v>
      </c>
      <c r="AK2269">
        <f t="shared" si="1080"/>
        <v>0</v>
      </c>
      <c r="AL2269">
        <f t="shared" si="1081"/>
        <v>0</v>
      </c>
      <c r="AM2269">
        <f t="shared" si="1082"/>
        <v>0</v>
      </c>
      <c r="AN2269">
        <f t="shared" si="1083"/>
        <v>0</v>
      </c>
      <c r="AO2269">
        <f t="shared" si="1084"/>
        <v>0</v>
      </c>
      <c r="AP2269">
        <f t="shared" si="1085"/>
        <v>0</v>
      </c>
      <c r="AQ2269">
        <f t="shared" si="1086"/>
        <v>0</v>
      </c>
      <c r="AR2269">
        <f t="shared" si="1087"/>
        <v>0</v>
      </c>
      <c r="AT2269">
        <f t="shared" si="1066"/>
        <v>0</v>
      </c>
      <c r="AU2269">
        <f t="shared" si="1067"/>
        <v>0</v>
      </c>
      <c r="AZ2269">
        <f t="shared" si="1059"/>
        <v>0</v>
      </c>
      <c r="BA2269" t="str">
        <f t="shared" si="1065"/>
        <v/>
      </c>
      <c r="BB2269" t="str">
        <f t="shared" si="1060"/>
        <v/>
      </c>
    </row>
    <row r="2270" spans="2:54" x14ac:dyDescent="0.15">
      <c r="B2270" s="347"/>
      <c r="C2270" s="347"/>
      <c r="D2270" s="347"/>
      <c r="E2270" s="347"/>
      <c r="F2270" s="347"/>
      <c r="G2270" s="347"/>
      <c r="H2270" s="347"/>
      <c r="I2270" s="347"/>
      <c r="J2270" s="347"/>
      <c r="K2270" s="347"/>
      <c r="N2270" s="323" t="str">
        <f t="shared" si="1061"/>
        <v/>
      </c>
      <c r="O2270" s="323" t="str">
        <f t="shared" si="1062"/>
        <v/>
      </c>
      <c r="P2270" s="323" t="str">
        <f t="shared" si="1063"/>
        <v/>
      </c>
      <c r="R2270" s="323" t="str">
        <f t="shared" si="1064"/>
        <v/>
      </c>
      <c r="X2270" s="322" t="str">
        <f t="shared" si="1068"/>
        <v/>
      </c>
      <c r="Y2270" s="322" t="str">
        <f t="shared" si="1069"/>
        <v/>
      </c>
      <c r="Z2270" s="322" t="str">
        <f t="shared" si="1070"/>
        <v/>
      </c>
      <c r="AA2270" s="322" t="str">
        <f t="shared" si="1071"/>
        <v/>
      </c>
      <c r="AB2270" s="322" t="str">
        <f t="shared" si="1072"/>
        <v/>
      </c>
      <c r="AC2270" s="322" t="str">
        <f t="shared" si="1073"/>
        <v/>
      </c>
      <c r="AD2270" s="322" t="str">
        <f t="shared" si="1074"/>
        <v/>
      </c>
      <c r="AE2270" s="322" t="str">
        <f t="shared" si="1075"/>
        <v/>
      </c>
      <c r="AF2270" s="322" t="str">
        <f t="shared" si="1076"/>
        <v/>
      </c>
      <c r="AG2270" s="322" t="str">
        <f t="shared" si="1077"/>
        <v/>
      </c>
      <c r="AI2270">
        <f t="shared" si="1078"/>
        <v>0</v>
      </c>
      <c r="AJ2270">
        <f t="shared" si="1079"/>
        <v>0</v>
      </c>
      <c r="AK2270">
        <f t="shared" si="1080"/>
        <v>0</v>
      </c>
      <c r="AL2270">
        <f t="shared" si="1081"/>
        <v>0</v>
      </c>
      <c r="AM2270">
        <f t="shared" si="1082"/>
        <v>0</v>
      </c>
      <c r="AN2270">
        <f t="shared" si="1083"/>
        <v>0</v>
      </c>
      <c r="AO2270">
        <f t="shared" si="1084"/>
        <v>0</v>
      </c>
      <c r="AP2270">
        <f t="shared" si="1085"/>
        <v>0</v>
      </c>
      <c r="AQ2270">
        <f t="shared" si="1086"/>
        <v>0</v>
      </c>
      <c r="AR2270">
        <f t="shared" si="1087"/>
        <v>0</v>
      </c>
      <c r="AT2270">
        <f t="shared" si="1066"/>
        <v>0</v>
      </c>
      <c r="AU2270">
        <f t="shared" si="1067"/>
        <v>0</v>
      </c>
      <c r="AZ2270">
        <f t="shared" si="1059"/>
        <v>0</v>
      </c>
      <c r="BA2270" t="str">
        <f t="shared" si="1065"/>
        <v/>
      </c>
      <c r="BB2270" t="str">
        <f t="shared" si="1060"/>
        <v/>
      </c>
    </row>
    <row r="2271" spans="2:54" x14ac:dyDescent="0.15">
      <c r="B2271" s="347"/>
      <c r="C2271" s="347"/>
      <c r="D2271" s="347"/>
      <c r="E2271" s="347"/>
      <c r="F2271" s="347"/>
      <c r="G2271" s="347"/>
      <c r="H2271" s="347"/>
      <c r="I2271" s="347"/>
      <c r="J2271" s="347"/>
      <c r="K2271" s="347"/>
      <c r="N2271" s="323" t="str">
        <f t="shared" si="1061"/>
        <v/>
      </c>
      <c r="O2271" s="323" t="str">
        <f t="shared" si="1062"/>
        <v/>
      </c>
      <c r="P2271" s="323" t="str">
        <f t="shared" si="1063"/>
        <v/>
      </c>
      <c r="R2271" s="323" t="str">
        <f t="shared" si="1064"/>
        <v/>
      </c>
      <c r="X2271" s="322" t="str">
        <f t="shared" si="1068"/>
        <v/>
      </c>
      <c r="Y2271" s="322" t="str">
        <f t="shared" si="1069"/>
        <v/>
      </c>
      <c r="Z2271" s="322" t="str">
        <f t="shared" si="1070"/>
        <v/>
      </c>
      <c r="AA2271" s="322" t="str">
        <f t="shared" si="1071"/>
        <v/>
      </c>
      <c r="AB2271" s="322" t="str">
        <f t="shared" si="1072"/>
        <v/>
      </c>
      <c r="AC2271" s="322" t="str">
        <f t="shared" si="1073"/>
        <v/>
      </c>
      <c r="AD2271" s="322" t="str">
        <f t="shared" si="1074"/>
        <v/>
      </c>
      <c r="AE2271" s="322" t="str">
        <f t="shared" si="1075"/>
        <v/>
      </c>
      <c r="AF2271" s="322" t="str">
        <f t="shared" si="1076"/>
        <v/>
      </c>
      <c r="AG2271" s="322" t="str">
        <f t="shared" si="1077"/>
        <v/>
      </c>
      <c r="AI2271">
        <f t="shared" si="1078"/>
        <v>0</v>
      </c>
      <c r="AJ2271">
        <f t="shared" si="1079"/>
        <v>0</v>
      </c>
      <c r="AK2271">
        <f t="shared" si="1080"/>
        <v>0</v>
      </c>
      <c r="AL2271">
        <f t="shared" si="1081"/>
        <v>0</v>
      </c>
      <c r="AM2271">
        <f t="shared" si="1082"/>
        <v>0</v>
      </c>
      <c r="AN2271">
        <f t="shared" si="1083"/>
        <v>0</v>
      </c>
      <c r="AO2271">
        <f t="shared" si="1084"/>
        <v>0</v>
      </c>
      <c r="AP2271">
        <f t="shared" si="1085"/>
        <v>0</v>
      </c>
      <c r="AQ2271">
        <f t="shared" si="1086"/>
        <v>0</v>
      </c>
      <c r="AR2271">
        <f t="shared" si="1087"/>
        <v>0</v>
      </c>
      <c r="AT2271">
        <f t="shared" si="1066"/>
        <v>0</v>
      </c>
      <c r="AU2271">
        <f t="shared" si="1067"/>
        <v>0</v>
      </c>
      <c r="AZ2271">
        <f t="shared" si="1059"/>
        <v>0</v>
      </c>
      <c r="BA2271" t="str">
        <f t="shared" si="1065"/>
        <v/>
      </c>
      <c r="BB2271" t="str">
        <f t="shared" si="1060"/>
        <v/>
      </c>
    </row>
    <row r="2272" spans="2:54" x14ac:dyDescent="0.15">
      <c r="B2272" s="347"/>
      <c r="C2272" s="347"/>
      <c r="D2272" s="347"/>
      <c r="E2272" s="347"/>
      <c r="F2272" s="347"/>
      <c r="G2272" s="347"/>
      <c r="H2272" s="347"/>
      <c r="I2272" s="347"/>
      <c r="J2272" s="347"/>
      <c r="K2272" s="347"/>
      <c r="N2272" s="323" t="str">
        <f t="shared" si="1061"/>
        <v/>
      </c>
      <c r="O2272" s="323" t="str">
        <f t="shared" si="1062"/>
        <v/>
      </c>
      <c r="P2272" s="323" t="str">
        <f t="shared" si="1063"/>
        <v/>
      </c>
      <c r="R2272" s="323" t="str">
        <f t="shared" si="1064"/>
        <v/>
      </c>
      <c r="X2272" s="322" t="str">
        <f t="shared" si="1068"/>
        <v/>
      </c>
      <c r="Y2272" s="322" t="str">
        <f t="shared" si="1069"/>
        <v/>
      </c>
      <c r="Z2272" s="322" t="str">
        <f t="shared" si="1070"/>
        <v/>
      </c>
      <c r="AA2272" s="322" t="str">
        <f t="shared" si="1071"/>
        <v/>
      </c>
      <c r="AB2272" s="322" t="str">
        <f t="shared" si="1072"/>
        <v/>
      </c>
      <c r="AC2272" s="322" t="str">
        <f t="shared" si="1073"/>
        <v/>
      </c>
      <c r="AD2272" s="322" t="str">
        <f t="shared" si="1074"/>
        <v/>
      </c>
      <c r="AE2272" s="322" t="str">
        <f t="shared" si="1075"/>
        <v/>
      </c>
      <c r="AF2272" s="322" t="str">
        <f t="shared" si="1076"/>
        <v/>
      </c>
      <c r="AG2272" s="322" t="str">
        <f t="shared" si="1077"/>
        <v/>
      </c>
      <c r="AI2272">
        <f t="shared" si="1078"/>
        <v>0</v>
      </c>
      <c r="AJ2272">
        <f t="shared" si="1079"/>
        <v>0</v>
      </c>
      <c r="AK2272">
        <f t="shared" si="1080"/>
        <v>0</v>
      </c>
      <c r="AL2272">
        <f t="shared" si="1081"/>
        <v>0</v>
      </c>
      <c r="AM2272">
        <f t="shared" si="1082"/>
        <v>0</v>
      </c>
      <c r="AN2272">
        <f t="shared" si="1083"/>
        <v>0</v>
      </c>
      <c r="AO2272">
        <f t="shared" si="1084"/>
        <v>0</v>
      </c>
      <c r="AP2272">
        <f t="shared" si="1085"/>
        <v>0</v>
      </c>
      <c r="AQ2272">
        <f t="shared" si="1086"/>
        <v>0</v>
      </c>
      <c r="AR2272">
        <f t="shared" si="1087"/>
        <v>0</v>
      </c>
      <c r="AT2272">
        <f t="shared" si="1066"/>
        <v>0</v>
      </c>
      <c r="AU2272">
        <f t="shared" si="1067"/>
        <v>0</v>
      </c>
      <c r="AZ2272">
        <f t="shared" si="1059"/>
        <v>0</v>
      </c>
      <c r="BA2272" t="str">
        <f t="shared" si="1065"/>
        <v/>
      </c>
      <c r="BB2272" t="str">
        <f t="shared" si="1060"/>
        <v/>
      </c>
    </row>
    <row r="2273" spans="2:54" x14ac:dyDescent="0.15">
      <c r="B2273" s="347"/>
      <c r="C2273" s="347"/>
      <c r="D2273" s="347"/>
      <c r="E2273" s="347"/>
      <c r="F2273" s="347"/>
      <c r="G2273" s="347"/>
      <c r="H2273" s="347"/>
      <c r="I2273" s="347"/>
      <c r="J2273" s="347"/>
      <c r="K2273" s="347"/>
      <c r="N2273" s="323" t="str">
        <f t="shared" si="1061"/>
        <v/>
      </c>
      <c r="O2273" s="323" t="str">
        <f t="shared" si="1062"/>
        <v/>
      </c>
      <c r="P2273" s="323" t="str">
        <f t="shared" si="1063"/>
        <v/>
      </c>
      <c r="R2273" s="323" t="str">
        <f t="shared" si="1064"/>
        <v/>
      </c>
      <c r="X2273" s="322" t="str">
        <f t="shared" si="1068"/>
        <v/>
      </c>
      <c r="Y2273" s="322" t="str">
        <f t="shared" si="1069"/>
        <v/>
      </c>
      <c r="Z2273" s="322" t="str">
        <f t="shared" si="1070"/>
        <v/>
      </c>
      <c r="AA2273" s="322" t="str">
        <f t="shared" si="1071"/>
        <v/>
      </c>
      <c r="AB2273" s="322" t="str">
        <f t="shared" si="1072"/>
        <v/>
      </c>
      <c r="AC2273" s="322" t="str">
        <f t="shared" si="1073"/>
        <v/>
      </c>
      <c r="AD2273" s="322" t="str">
        <f t="shared" si="1074"/>
        <v/>
      </c>
      <c r="AE2273" s="322" t="str">
        <f t="shared" si="1075"/>
        <v/>
      </c>
      <c r="AF2273" s="322" t="str">
        <f t="shared" si="1076"/>
        <v/>
      </c>
      <c r="AG2273" s="322" t="str">
        <f t="shared" si="1077"/>
        <v/>
      </c>
      <c r="AI2273">
        <f t="shared" si="1078"/>
        <v>0</v>
      </c>
      <c r="AJ2273">
        <f t="shared" si="1079"/>
        <v>0</v>
      </c>
      <c r="AK2273">
        <f t="shared" si="1080"/>
        <v>0</v>
      </c>
      <c r="AL2273">
        <f t="shared" si="1081"/>
        <v>0</v>
      </c>
      <c r="AM2273">
        <f t="shared" si="1082"/>
        <v>0</v>
      </c>
      <c r="AN2273">
        <f t="shared" si="1083"/>
        <v>0</v>
      </c>
      <c r="AO2273">
        <f t="shared" si="1084"/>
        <v>0</v>
      </c>
      <c r="AP2273">
        <f t="shared" si="1085"/>
        <v>0</v>
      </c>
      <c r="AQ2273">
        <f t="shared" si="1086"/>
        <v>0</v>
      </c>
      <c r="AR2273">
        <f t="shared" si="1087"/>
        <v>0</v>
      </c>
      <c r="AT2273">
        <f t="shared" si="1066"/>
        <v>0</v>
      </c>
      <c r="AU2273">
        <f t="shared" si="1067"/>
        <v>0</v>
      </c>
      <c r="AZ2273">
        <f t="shared" si="1059"/>
        <v>0</v>
      </c>
      <c r="BA2273" t="str">
        <f t="shared" si="1065"/>
        <v/>
      </c>
      <c r="BB2273" t="str">
        <f t="shared" si="1060"/>
        <v/>
      </c>
    </row>
    <row r="2274" spans="2:54" x14ac:dyDescent="0.15">
      <c r="B2274" s="347"/>
      <c r="C2274" s="347"/>
      <c r="D2274" s="347"/>
      <c r="E2274" s="347"/>
      <c r="F2274" s="347"/>
      <c r="G2274" s="347"/>
      <c r="H2274" s="347"/>
      <c r="I2274" s="347"/>
      <c r="J2274" s="347"/>
      <c r="K2274" s="347"/>
      <c r="N2274" s="323" t="str">
        <f t="shared" si="1061"/>
        <v/>
      </c>
      <c r="O2274" s="323" t="str">
        <f t="shared" si="1062"/>
        <v/>
      </c>
      <c r="P2274" s="323" t="str">
        <f t="shared" si="1063"/>
        <v/>
      </c>
      <c r="R2274" s="323" t="str">
        <f t="shared" si="1064"/>
        <v/>
      </c>
      <c r="X2274" s="322" t="str">
        <f t="shared" si="1068"/>
        <v/>
      </c>
      <c r="Y2274" s="322" t="str">
        <f t="shared" si="1069"/>
        <v/>
      </c>
      <c r="Z2274" s="322" t="str">
        <f t="shared" si="1070"/>
        <v/>
      </c>
      <c r="AA2274" s="322" t="str">
        <f t="shared" si="1071"/>
        <v/>
      </c>
      <c r="AB2274" s="322" t="str">
        <f t="shared" si="1072"/>
        <v/>
      </c>
      <c r="AC2274" s="322" t="str">
        <f t="shared" si="1073"/>
        <v/>
      </c>
      <c r="AD2274" s="322" t="str">
        <f t="shared" si="1074"/>
        <v/>
      </c>
      <c r="AE2274" s="322" t="str">
        <f t="shared" si="1075"/>
        <v/>
      </c>
      <c r="AF2274" s="322" t="str">
        <f t="shared" si="1076"/>
        <v/>
      </c>
      <c r="AG2274" s="322" t="str">
        <f t="shared" si="1077"/>
        <v/>
      </c>
      <c r="AI2274">
        <f t="shared" si="1078"/>
        <v>0</v>
      </c>
      <c r="AJ2274">
        <f t="shared" si="1079"/>
        <v>0</v>
      </c>
      <c r="AK2274">
        <f t="shared" si="1080"/>
        <v>0</v>
      </c>
      <c r="AL2274">
        <f t="shared" si="1081"/>
        <v>0</v>
      </c>
      <c r="AM2274">
        <f t="shared" si="1082"/>
        <v>0</v>
      </c>
      <c r="AN2274">
        <f t="shared" si="1083"/>
        <v>0</v>
      </c>
      <c r="AO2274">
        <f t="shared" si="1084"/>
        <v>0</v>
      </c>
      <c r="AP2274">
        <f t="shared" si="1085"/>
        <v>0</v>
      </c>
      <c r="AQ2274">
        <f t="shared" si="1086"/>
        <v>0</v>
      </c>
      <c r="AR2274">
        <f t="shared" si="1087"/>
        <v>0</v>
      </c>
      <c r="AT2274">
        <f t="shared" si="1066"/>
        <v>0</v>
      </c>
      <c r="AU2274">
        <f t="shared" si="1067"/>
        <v>0</v>
      </c>
      <c r="AZ2274">
        <f t="shared" si="1059"/>
        <v>0</v>
      </c>
      <c r="BA2274" t="str">
        <f t="shared" si="1065"/>
        <v/>
      </c>
      <c r="BB2274" t="str">
        <f t="shared" si="1060"/>
        <v/>
      </c>
    </row>
    <row r="2275" spans="2:54" x14ac:dyDescent="0.15">
      <c r="B2275" s="347"/>
      <c r="C2275" s="347"/>
      <c r="D2275" s="347"/>
      <c r="E2275" s="347"/>
      <c r="F2275" s="347"/>
      <c r="G2275" s="347"/>
      <c r="H2275" s="347"/>
      <c r="I2275" s="347"/>
      <c r="J2275" s="347"/>
      <c r="K2275" s="347"/>
      <c r="N2275" s="323" t="str">
        <f t="shared" si="1061"/>
        <v/>
      </c>
      <c r="O2275" s="323" t="str">
        <f t="shared" si="1062"/>
        <v/>
      </c>
      <c r="P2275" s="323" t="str">
        <f t="shared" si="1063"/>
        <v/>
      </c>
      <c r="R2275" s="323" t="str">
        <f t="shared" si="1064"/>
        <v/>
      </c>
      <c r="X2275" s="322" t="str">
        <f t="shared" si="1068"/>
        <v/>
      </c>
      <c r="Y2275" s="322" t="str">
        <f t="shared" si="1069"/>
        <v/>
      </c>
      <c r="Z2275" s="322" t="str">
        <f t="shared" si="1070"/>
        <v/>
      </c>
      <c r="AA2275" s="322" t="str">
        <f t="shared" si="1071"/>
        <v/>
      </c>
      <c r="AB2275" s="322" t="str">
        <f t="shared" si="1072"/>
        <v/>
      </c>
      <c r="AC2275" s="322" t="str">
        <f t="shared" si="1073"/>
        <v/>
      </c>
      <c r="AD2275" s="322" t="str">
        <f t="shared" si="1074"/>
        <v/>
      </c>
      <c r="AE2275" s="322" t="str">
        <f t="shared" si="1075"/>
        <v/>
      </c>
      <c r="AF2275" s="322" t="str">
        <f t="shared" si="1076"/>
        <v/>
      </c>
      <c r="AG2275" s="322" t="str">
        <f t="shared" si="1077"/>
        <v/>
      </c>
      <c r="AI2275">
        <f t="shared" si="1078"/>
        <v>0</v>
      </c>
      <c r="AJ2275">
        <f t="shared" si="1079"/>
        <v>0</v>
      </c>
      <c r="AK2275">
        <f t="shared" si="1080"/>
        <v>0</v>
      </c>
      <c r="AL2275">
        <f t="shared" si="1081"/>
        <v>0</v>
      </c>
      <c r="AM2275">
        <f t="shared" si="1082"/>
        <v>0</v>
      </c>
      <c r="AN2275">
        <f t="shared" si="1083"/>
        <v>0</v>
      </c>
      <c r="AO2275">
        <f t="shared" si="1084"/>
        <v>0</v>
      </c>
      <c r="AP2275">
        <f t="shared" si="1085"/>
        <v>0</v>
      </c>
      <c r="AQ2275">
        <f t="shared" si="1086"/>
        <v>0</v>
      </c>
      <c r="AR2275">
        <f t="shared" si="1087"/>
        <v>0</v>
      </c>
      <c r="AT2275">
        <f t="shared" si="1066"/>
        <v>0</v>
      </c>
      <c r="AU2275">
        <f t="shared" si="1067"/>
        <v>0</v>
      </c>
      <c r="AZ2275">
        <f t="shared" ref="AZ2275:AZ2338" si="1088">COUNT(B2275:K2275)</f>
        <v>0</v>
      </c>
      <c r="BA2275" t="str">
        <f t="shared" si="1065"/>
        <v/>
      </c>
      <c r="BB2275" t="str">
        <f t="shared" si="1060"/>
        <v/>
      </c>
    </row>
    <row r="2276" spans="2:54" x14ac:dyDescent="0.15">
      <c r="B2276" s="347"/>
      <c r="C2276" s="347"/>
      <c r="D2276" s="347"/>
      <c r="E2276" s="347"/>
      <c r="F2276" s="347"/>
      <c r="G2276" s="347"/>
      <c r="H2276" s="347"/>
      <c r="I2276" s="347"/>
      <c r="J2276" s="347"/>
      <c r="K2276" s="347"/>
      <c r="N2276" s="323" t="str">
        <f t="shared" si="1061"/>
        <v/>
      </c>
      <c r="O2276" s="323" t="str">
        <f t="shared" si="1062"/>
        <v/>
      </c>
      <c r="P2276" s="323" t="str">
        <f t="shared" si="1063"/>
        <v/>
      </c>
      <c r="R2276" s="323" t="str">
        <f t="shared" si="1064"/>
        <v/>
      </c>
      <c r="X2276" s="322" t="str">
        <f t="shared" si="1068"/>
        <v/>
      </c>
      <c r="Y2276" s="322" t="str">
        <f t="shared" si="1069"/>
        <v/>
      </c>
      <c r="Z2276" s="322" t="str">
        <f t="shared" si="1070"/>
        <v/>
      </c>
      <c r="AA2276" s="322" t="str">
        <f t="shared" si="1071"/>
        <v/>
      </c>
      <c r="AB2276" s="322" t="str">
        <f t="shared" si="1072"/>
        <v/>
      </c>
      <c r="AC2276" s="322" t="str">
        <f t="shared" si="1073"/>
        <v/>
      </c>
      <c r="AD2276" s="322" t="str">
        <f t="shared" si="1074"/>
        <v/>
      </c>
      <c r="AE2276" s="322" t="str">
        <f t="shared" si="1075"/>
        <v/>
      </c>
      <c r="AF2276" s="322" t="str">
        <f t="shared" si="1076"/>
        <v/>
      </c>
      <c r="AG2276" s="322" t="str">
        <f t="shared" si="1077"/>
        <v/>
      </c>
      <c r="AI2276">
        <f t="shared" si="1078"/>
        <v>0</v>
      </c>
      <c r="AJ2276">
        <f t="shared" si="1079"/>
        <v>0</v>
      </c>
      <c r="AK2276">
        <f t="shared" si="1080"/>
        <v>0</v>
      </c>
      <c r="AL2276">
        <f t="shared" si="1081"/>
        <v>0</v>
      </c>
      <c r="AM2276">
        <f t="shared" si="1082"/>
        <v>0</v>
      </c>
      <c r="AN2276">
        <f t="shared" si="1083"/>
        <v>0</v>
      </c>
      <c r="AO2276">
        <f t="shared" si="1084"/>
        <v>0</v>
      </c>
      <c r="AP2276">
        <f t="shared" si="1085"/>
        <v>0</v>
      </c>
      <c r="AQ2276">
        <f t="shared" si="1086"/>
        <v>0</v>
      </c>
      <c r="AR2276">
        <f t="shared" si="1087"/>
        <v>0</v>
      </c>
      <c r="AT2276">
        <f t="shared" si="1066"/>
        <v>0</v>
      </c>
      <c r="AU2276">
        <f t="shared" si="1067"/>
        <v>0</v>
      </c>
      <c r="AZ2276">
        <f t="shared" si="1088"/>
        <v>0</v>
      </c>
      <c r="BA2276" t="str">
        <f t="shared" si="1065"/>
        <v/>
      </c>
      <c r="BB2276" t="str">
        <f t="shared" ref="BB2276:BB2339" si="1089">IF(AZ2276=10,BA2276/AZ2276,"")</f>
        <v/>
      </c>
    </row>
    <row r="2277" spans="2:54" x14ac:dyDescent="0.15">
      <c r="B2277" s="347"/>
      <c r="C2277" s="347"/>
      <c r="D2277" s="347"/>
      <c r="E2277" s="347"/>
      <c r="F2277" s="347"/>
      <c r="G2277" s="347"/>
      <c r="H2277" s="347"/>
      <c r="I2277" s="347"/>
      <c r="J2277" s="347"/>
      <c r="K2277" s="347"/>
      <c r="N2277" s="323" t="str">
        <f t="shared" si="1061"/>
        <v/>
      </c>
      <c r="O2277" s="323" t="str">
        <f t="shared" si="1062"/>
        <v/>
      </c>
      <c r="P2277" s="323" t="str">
        <f t="shared" si="1063"/>
        <v/>
      </c>
      <c r="R2277" s="323" t="str">
        <f t="shared" si="1064"/>
        <v/>
      </c>
      <c r="X2277" s="322" t="str">
        <f t="shared" si="1068"/>
        <v/>
      </c>
      <c r="Y2277" s="322" t="str">
        <f t="shared" si="1069"/>
        <v/>
      </c>
      <c r="Z2277" s="322" t="str">
        <f t="shared" si="1070"/>
        <v/>
      </c>
      <c r="AA2277" s="322" t="str">
        <f t="shared" si="1071"/>
        <v/>
      </c>
      <c r="AB2277" s="322" t="str">
        <f t="shared" si="1072"/>
        <v/>
      </c>
      <c r="AC2277" s="322" t="str">
        <f t="shared" si="1073"/>
        <v/>
      </c>
      <c r="AD2277" s="322" t="str">
        <f t="shared" si="1074"/>
        <v/>
      </c>
      <c r="AE2277" s="322" t="str">
        <f t="shared" si="1075"/>
        <v/>
      </c>
      <c r="AF2277" s="322" t="str">
        <f t="shared" si="1076"/>
        <v/>
      </c>
      <c r="AG2277" s="322" t="str">
        <f t="shared" si="1077"/>
        <v/>
      </c>
      <c r="AI2277">
        <f t="shared" si="1078"/>
        <v>0</v>
      </c>
      <c r="AJ2277">
        <f t="shared" si="1079"/>
        <v>0</v>
      </c>
      <c r="AK2277">
        <f t="shared" si="1080"/>
        <v>0</v>
      </c>
      <c r="AL2277">
        <f t="shared" si="1081"/>
        <v>0</v>
      </c>
      <c r="AM2277">
        <f t="shared" si="1082"/>
        <v>0</v>
      </c>
      <c r="AN2277">
        <f t="shared" si="1083"/>
        <v>0</v>
      </c>
      <c r="AO2277">
        <f t="shared" si="1084"/>
        <v>0</v>
      </c>
      <c r="AP2277">
        <f t="shared" si="1085"/>
        <v>0</v>
      </c>
      <c r="AQ2277">
        <f t="shared" si="1086"/>
        <v>0</v>
      </c>
      <c r="AR2277">
        <f t="shared" si="1087"/>
        <v>0</v>
      </c>
      <c r="AT2277">
        <f t="shared" si="1066"/>
        <v>0</v>
      </c>
      <c r="AU2277">
        <f t="shared" si="1067"/>
        <v>0</v>
      </c>
      <c r="AZ2277">
        <f t="shared" si="1088"/>
        <v>0</v>
      </c>
      <c r="BA2277" t="str">
        <f t="shared" si="1065"/>
        <v/>
      </c>
      <c r="BB2277" t="str">
        <f t="shared" si="1089"/>
        <v/>
      </c>
    </row>
    <row r="2278" spans="2:54" x14ac:dyDescent="0.15">
      <c r="B2278" s="347"/>
      <c r="C2278" s="347"/>
      <c r="D2278" s="347"/>
      <c r="E2278" s="347"/>
      <c r="F2278" s="347"/>
      <c r="G2278" s="347"/>
      <c r="H2278" s="347"/>
      <c r="I2278" s="347"/>
      <c r="J2278" s="347"/>
      <c r="K2278" s="347"/>
      <c r="N2278" s="323" t="str">
        <f t="shared" si="1061"/>
        <v/>
      </c>
      <c r="O2278" s="323" t="str">
        <f t="shared" si="1062"/>
        <v/>
      </c>
      <c r="P2278" s="323" t="str">
        <f t="shared" si="1063"/>
        <v/>
      </c>
      <c r="R2278" s="323" t="str">
        <f t="shared" si="1064"/>
        <v/>
      </c>
      <c r="X2278" s="322" t="str">
        <f t="shared" si="1068"/>
        <v/>
      </c>
      <c r="Y2278" s="322" t="str">
        <f t="shared" si="1069"/>
        <v/>
      </c>
      <c r="Z2278" s="322" t="str">
        <f t="shared" si="1070"/>
        <v/>
      </c>
      <c r="AA2278" s="322" t="str">
        <f t="shared" si="1071"/>
        <v/>
      </c>
      <c r="AB2278" s="322" t="str">
        <f t="shared" si="1072"/>
        <v/>
      </c>
      <c r="AC2278" s="322" t="str">
        <f t="shared" si="1073"/>
        <v/>
      </c>
      <c r="AD2278" s="322" t="str">
        <f t="shared" si="1074"/>
        <v/>
      </c>
      <c r="AE2278" s="322" t="str">
        <f t="shared" si="1075"/>
        <v/>
      </c>
      <c r="AF2278" s="322" t="str">
        <f t="shared" si="1076"/>
        <v/>
      </c>
      <c r="AG2278" s="322" t="str">
        <f t="shared" si="1077"/>
        <v/>
      </c>
      <c r="AI2278">
        <f t="shared" si="1078"/>
        <v>0</v>
      </c>
      <c r="AJ2278">
        <f t="shared" si="1079"/>
        <v>0</v>
      </c>
      <c r="AK2278">
        <f t="shared" si="1080"/>
        <v>0</v>
      </c>
      <c r="AL2278">
        <f t="shared" si="1081"/>
        <v>0</v>
      </c>
      <c r="AM2278">
        <f t="shared" si="1082"/>
        <v>0</v>
      </c>
      <c r="AN2278">
        <f t="shared" si="1083"/>
        <v>0</v>
      </c>
      <c r="AO2278">
        <f t="shared" si="1084"/>
        <v>0</v>
      </c>
      <c r="AP2278">
        <f t="shared" si="1085"/>
        <v>0</v>
      </c>
      <c r="AQ2278">
        <f t="shared" si="1086"/>
        <v>0</v>
      </c>
      <c r="AR2278">
        <f t="shared" si="1087"/>
        <v>0</v>
      </c>
      <c r="AT2278">
        <f t="shared" si="1066"/>
        <v>0</v>
      </c>
      <c r="AU2278">
        <f t="shared" si="1067"/>
        <v>0</v>
      </c>
      <c r="AZ2278">
        <f t="shared" si="1088"/>
        <v>0</v>
      </c>
      <c r="BA2278" t="str">
        <f t="shared" si="1065"/>
        <v/>
      </c>
      <c r="BB2278" t="str">
        <f t="shared" si="1089"/>
        <v/>
      </c>
    </row>
    <row r="2279" spans="2:54" x14ac:dyDescent="0.15">
      <c r="B2279" s="347"/>
      <c r="C2279" s="347"/>
      <c r="D2279" s="347"/>
      <c r="E2279" s="347"/>
      <c r="F2279" s="347"/>
      <c r="G2279" s="347"/>
      <c r="H2279" s="347"/>
      <c r="I2279" s="347"/>
      <c r="J2279" s="347"/>
      <c r="K2279" s="347"/>
      <c r="N2279" s="323" t="str">
        <f t="shared" ref="N2279:N2342" si="1090">IF(COUNT(B2279:K2279)=10,SUM(X2279:AG2279)*2.5,"")</f>
        <v/>
      </c>
      <c r="O2279" s="323" t="str">
        <f t="shared" ref="O2279:O2342" si="1091">IF(COUNT(X2279:Z2279,AB2279:AF2279)=8,SUM(X2279:Z2279,AB2279:AF2279)*3.125,"")</f>
        <v/>
      </c>
      <c r="P2279" s="323" t="str">
        <f t="shared" ref="P2279:P2342" si="1092">IF(COUNT(AA2279,AG2279)=2,SUM(AA2279,AG2279)*12.5,"")</f>
        <v/>
      </c>
      <c r="R2279" s="323" t="str">
        <f t="shared" ref="R2279:R2342" si="1093">IF(M2279=1,IF(COUNT(B2279:K2279)=9,SUM(X2279:AG2279)*2.7778,IF(COUNT(B2279:K2279)=8,SUM(X2279:AG2279)*3.125,IF(COUNT(B2279:K2279)&lt;8,"More than 2 Values are Missing",""))),"")</f>
        <v/>
      </c>
      <c r="X2279" s="322" t="str">
        <f t="shared" si="1068"/>
        <v/>
      </c>
      <c r="Y2279" s="322" t="str">
        <f t="shared" si="1069"/>
        <v/>
      </c>
      <c r="Z2279" s="322" t="str">
        <f t="shared" si="1070"/>
        <v/>
      </c>
      <c r="AA2279" s="322" t="str">
        <f t="shared" si="1071"/>
        <v/>
      </c>
      <c r="AB2279" s="322" t="str">
        <f t="shared" si="1072"/>
        <v/>
      </c>
      <c r="AC2279" s="322" t="str">
        <f t="shared" si="1073"/>
        <v/>
      </c>
      <c r="AD2279" s="322" t="str">
        <f t="shared" si="1074"/>
        <v/>
      </c>
      <c r="AE2279" s="322" t="str">
        <f t="shared" si="1075"/>
        <v/>
      </c>
      <c r="AF2279" s="322" t="str">
        <f t="shared" si="1076"/>
        <v/>
      </c>
      <c r="AG2279" s="322" t="str">
        <f t="shared" si="1077"/>
        <v/>
      </c>
      <c r="AI2279">
        <f t="shared" si="1078"/>
        <v>0</v>
      </c>
      <c r="AJ2279">
        <f t="shared" si="1079"/>
        <v>0</v>
      </c>
      <c r="AK2279">
        <f t="shared" si="1080"/>
        <v>0</v>
      </c>
      <c r="AL2279">
        <f t="shared" si="1081"/>
        <v>0</v>
      </c>
      <c r="AM2279">
        <f t="shared" si="1082"/>
        <v>0</v>
      </c>
      <c r="AN2279">
        <f t="shared" si="1083"/>
        <v>0</v>
      </c>
      <c r="AO2279">
        <f t="shared" si="1084"/>
        <v>0</v>
      </c>
      <c r="AP2279">
        <f t="shared" si="1085"/>
        <v>0</v>
      </c>
      <c r="AQ2279">
        <f t="shared" si="1086"/>
        <v>0</v>
      </c>
      <c r="AR2279">
        <f t="shared" si="1087"/>
        <v>0</v>
      </c>
      <c r="AT2279">
        <f t="shared" si="1066"/>
        <v>0</v>
      </c>
      <c r="AU2279">
        <f t="shared" si="1067"/>
        <v>0</v>
      </c>
      <c r="AZ2279">
        <f t="shared" si="1088"/>
        <v>0</v>
      </c>
      <c r="BA2279" t="str">
        <f t="shared" si="1065"/>
        <v/>
      </c>
      <c r="BB2279" t="str">
        <f t="shared" si="1089"/>
        <v/>
      </c>
    </row>
    <row r="2280" spans="2:54" x14ac:dyDescent="0.15">
      <c r="B2280" s="347"/>
      <c r="C2280" s="347"/>
      <c r="D2280" s="347"/>
      <c r="E2280" s="347"/>
      <c r="F2280" s="347"/>
      <c r="G2280" s="347"/>
      <c r="H2280" s="347"/>
      <c r="I2280" s="347"/>
      <c r="J2280" s="347"/>
      <c r="K2280" s="347"/>
      <c r="N2280" s="323" t="str">
        <f t="shared" si="1090"/>
        <v/>
      </c>
      <c r="O2280" s="323" t="str">
        <f t="shared" si="1091"/>
        <v/>
      </c>
      <c r="P2280" s="323" t="str">
        <f t="shared" si="1092"/>
        <v/>
      </c>
      <c r="R2280" s="323" t="str">
        <f t="shared" si="1093"/>
        <v/>
      </c>
      <c r="X2280" s="322" t="str">
        <f t="shared" si="1068"/>
        <v/>
      </c>
      <c r="Y2280" s="322" t="str">
        <f t="shared" si="1069"/>
        <v/>
      </c>
      <c r="Z2280" s="322" t="str">
        <f t="shared" si="1070"/>
        <v/>
      </c>
      <c r="AA2280" s="322" t="str">
        <f t="shared" si="1071"/>
        <v/>
      </c>
      <c r="AB2280" s="322" t="str">
        <f t="shared" si="1072"/>
        <v/>
      </c>
      <c r="AC2280" s="322" t="str">
        <f t="shared" si="1073"/>
        <v/>
      </c>
      <c r="AD2280" s="322" t="str">
        <f t="shared" si="1074"/>
        <v/>
      </c>
      <c r="AE2280" s="322" t="str">
        <f t="shared" si="1075"/>
        <v/>
      </c>
      <c r="AF2280" s="322" t="str">
        <f t="shared" si="1076"/>
        <v/>
      </c>
      <c r="AG2280" s="322" t="str">
        <f t="shared" si="1077"/>
        <v/>
      </c>
      <c r="AI2280">
        <f t="shared" si="1078"/>
        <v>0</v>
      </c>
      <c r="AJ2280">
        <f t="shared" si="1079"/>
        <v>0</v>
      </c>
      <c r="AK2280">
        <f t="shared" si="1080"/>
        <v>0</v>
      </c>
      <c r="AL2280">
        <f t="shared" si="1081"/>
        <v>0</v>
      </c>
      <c r="AM2280">
        <f t="shared" si="1082"/>
        <v>0</v>
      </c>
      <c r="AN2280">
        <f t="shared" si="1083"/>
        <v>0</v>
      </c>
      <c r="AO2280">
        <f t="shared" si="1084"/>
        <v>0</v>
      </c>
      <c r="AP2280">
        <f t="shared" si="1085"/>
        <v>0</v>
      </c>
      <c r="AQ2280">
        <f t="shared" si="1086"/>
        <v>0</v>
      </c>
      <c r="AR2280">
        <f t="shared" si="1087"/>
        <v>0</v>
      </c>
      <c r="AT2280">
        <f t="shared" si="1066"/>
        <v>0</v>
      </c>
      <c r="AU2280">
        <f t="shared" si="1067"/>
        <v>0</v>
      </c>
      <c r="AZ2280">
        <f t="shared" si="1088"/>
        <v>0</v>
      </c>
      <c r="BA2280" t="str">
        <f t="shared" si="1065"/>
        <v/>
      </c>
      <c r="BB2280" t="str">
        <f t="shared" si="1089"/>
        <v/>
      </c>
    </row>
    <row r="2281" spans="2:54" x14ac:dyDescent="0.15">
      <c r="B2281" s="347"/>
      <c r="C2281" s="347"/>
      <c r="D2281" s="347"/>
      <c r="E2281" s="347"/>
      <c r="F2281" s="347"/>
      <c r="G2281" s="347"/>
      <c r="H2281" s="347"/>
      <c r="I2281" s="347"/>
      <c r="J2281" s="347"/>
      <c r="K2281" s="347"/>
      <c r="N2281" s="323" t="str">
        <f t="shared" si="1090"/>
        <v/>
      </c>
      <c r="O2281" s="323" t="str">
        <f t="shared" si="1091"/>
        <v/>
      </c>
      <c r="P2281" s="323" t="str">
        <f t="shared" si="1092"/>
        <v/>
      </c>
      <c r="R2281" s="323" t="str">
        <f t="shared" si="1093"/>
        <v/>
      </c>
      <c r="X2281" s="322" t="str">
        <f t="shared" si="1068"/>
        <v/>
      </c>
      <c r="Y2281" s="322" t="str">
        <f t="shared" si="1069"/>
        <v/>
      </c>
      <c r="Z2281" s="322" t="str">
        <f t="shared" si="1070"/>
        <v/>
      </c>
      <c r="AA2281" s="322" t="str">
        <f t="shared" si="1071"/>
        <v/>
      </c>
      <c r="AB2281" s="322" t="str">
        <f t="shared" si="1072"/>
        <v/>
      </c>
      <c r="AC2281" s="322" t="str">
        <f t="shared" si="1073"/>
        <v/>
      </c>
      <c r="AD2281" s="322" t="str">
        <f t="shared" si="1074"/>
        <v/>
      </c>
      <c r="AE2281" s="322" t="str">
        <f t="shared" si="1075"/>
        <v/>
      </c>
      <c r="AF2281" s="322" t="str">
        <f t="shared" si="1076"/>
        <v/>
      </c>
      <c r="AG2281" s="322" t="str">
        <f t="shared" si="1077"/>
        <v/>
      </c>
      <c r="AI2281">
        <f t="shared" si="1078"/>
        <v>0</v>
      </c>
      <c r="AJ2281">
        <f t="shared" si="1079"/>
        <v>0</v>
      </c>
      <c r="AK2281">
        <f t="shared" si="1080"/>
        <v>0</v>
      </c>
      <c r="AL2281">
        <f t="shared" si="1081"/>
        <v>0</v>
      </c>
      <c r="AM2281">
        <f t="shared" si="1082"/>
        <v>0</v>
      </c>
      <c r="AN2281">
        <f t="shared" si="1083"/>
        <v>0</v>
      </c>
      <c r="AO2281">
        <f t="shared" si="1084"/>
        <v>0</v>
      </c>
      <c r="AP2281">
        <f t="shared" si="1085"/>
        <v>0</v>
      </c>
      <c r="AQ2281">
        <f t="shared" si="1086"/>
        <v>0</v>
      </c>
      <c r="AR2281">
        <f t="shared" si="1087"/>
        <v>0</v>
      </c>
      <c r="AT2281">
        <f t="shared" si="1066"/>
        <v>0</v>
      </c>
      <c r="AU2281">
        <f t="shared" si="1067"/>
        <v>0</v>
      </c>
      <c r="AZ2281">
        <f t="shared" si="1088"/>
        <v>0</v>
      </c>
      <c r="BA2281" t="str">
        <f t="shared" si="1065"/>
        <v/>
      </c>
      <c r="BB2281" t="str">
        <f t="shared" si="1089"/>
        <v/>
      </c>
    </row>
    <row r="2282" spans="2:54" x14ac:dyDescent="0.15">
      <c r="B2282" s="347"/>
      <c r="C2282" s="347"/>
      <c r="D2282" s="347"/>
      <c r="E2282" s="347"/>
      <c r="F2282" s="347"/>
      <c r="G2282" s="347"/>
      <c r="H2282" s="347"/>
      <c r="I2282" s="347"/>
      <c r="J2282" s="347"/>
      <c r="K2282" s="347"/>
      <c r="N2282" s="323" t="str">
        <f t="shared" si="1090"/>
        <v/>
      </c>
      <c r="O2282" s="323" t="str">
        <f t="shared" si="1091"/>
        <v/>
      </c>
      <c r="P2282" s="323" t="str">
        <f t="shared" si="1092"/>
        <v/>
      </c>
      <c r="R2282" s="323" t="str">
        <f t="shared" si="1093"/>
        <v/>
      </c>
      <c r="X2282" s="322" t="str">
        <f t="shared" si="1068"/>
        <v/>
      </c>
      <c r="Y2282" s="322" t="str">
        <f t="shared" si="1069"/>
        <v/>
      </c>
      <c r="Z2282" s="322" t="str">
        <f t="shared" si="1070"/>
        <v/>
      </c>
      <c r="AA2282" s="322" t="str">
        <f t="shared" si="1071"/>
        <v/>
      </c>
      <c r="AB2282" s="322" t="str">
        <f t="shared" si="1072"/>
        <v/>
      </c>
      <c r="AC2282" s="322" t="str">
        <f t="shared" si="1073"/>
        <v/>
      </c>
      <c r="AD2282" s="322" t="str">
        <f t="shared" si="1074"/>
        <v/>
      </c>
      <c r="AE2282" s="322" t="str">
        <f t="shared" si="1075"/>
        <v/>
      </c>
      <c r="AF2282" s="322" t="str">
        <f t="shared" si="1076"/>
        <v/>
      </c>
      <c r="AG2282" s="322" t="str">
        <f t="shared" si="1077"/>
        <v/>
      </c>
      <c r="AI2282">
        <f t="shared" si="1078"/>
        <v>0</v>
      </c>
      <c r="AJ2282">
        <f t="shared" si="1079"/>
        <v>0</v>
      </c>
      <c r="AK2282">
        <f t="shared" si="1080"/>
        <v>0</v>
      </c>
      <c r="AL2282">
        <f t="shared" si="1081"/>
        <v>0</v>
      </c>
      <c r="AM2282">
        <f t="shared" si="1082"/>
        <v>0</v>
      </c>
      <c r="AN2282">
        <f t="shared" si="1083"/>
        <v>0</v>
      </c>
      <c r="AO2282">
        <f t="shared" si="1084"/>
        <v>0</v>
      </c>
      <c r="AP2282">
        <f t="shared" si="1085"/>
        <v>0</v>
      </c>
      <c r="AQ2282">
        <f t="shared" si="1086"/>
        <v>0</v>
      </c>
      <c r="AR2282">
        <f t="shared" si="1087"/>
        <v>0</v>
      </c>
      <c r="AT2282">
        <f t="shared" si="1066"/>
        <v>0</v>
      </c>
      <c r="AU2282">
        <f t="shared" si="1067"/>
        <v>0</v>
      </c>
      <c r="AZ2282">
        <f t="shared" si="1088"/>
        <v>0</v>
      </c>
      <c r="BA2282" t="str">
        <f t="shared" si="1065"/>
        <v/>
      </c>
      <c r="BB2282" t="str">
        <f t="shared" si="1089"/>
        <v/>
      </c>
    </row>
    <row r="2283" spans="2:54" x14ac:dyDescent="0.15">
      <c r="B2283" s="347"/>
      <c r="C2283" s="347"/>
      <c r="D2283" s="347"/>
      <c r="E2283" s="347"/>
      <c r="F2283" s="347"/>
      <c r="G2283" s="347"/>
      <c r="H2283" s="347"/>
      <c r="I2283" s="347"/>
      <c r="J2283" s="347"/>
      <c r="K2283" s="347"/>
      <c r="N2283" s="323" t="str">
        <f t="shared" si="1090"/>
        <v/>
      </c>
      <c r="O2283" s="323" t="str">
        <f t="shared" si="1091"/>
        <v/>
      </c>
      <c r="P2283" s="323" t="str">
        <f t="shared" si="1092"/>
        <v/>
      </c>
      <c r="R2283" s="323" t="str">
        <f t="shared" si="1093"/>
        <v/>
      </c>
      <c r="X2283" s="322" t="str">
        <f t="shared" si="1068"/>
        <v/>
      </c>
      <c r="Y2283" s="322" t="str">
        <f t="shared" si="1069"/>
        <v/>
      </c>
      <c r="Z2283" s="322" t="str">
        <f t="shared" si="1070"/>
        <v/>
      </c>
      <c r="AA2283" s="322" t="str">
        <f t="shared" si="1071"/>
        <v/>
      </c>
      <c r="AB2283" s="322" t="str">
        <f t="shared" si="1072"/>
        <v/>
      </c>
      <c r="AC2283" s="322" t="str">
        <f t="shared" si="1073"/>
        <v/>
      </c>
      <c r="AD2283" s="322" t="str">
        <f t="shared" si="1074"/>
        <v/>
      </c>
      <c r="AE2283" s="322" t="str">
        <f t="shared" si="1075"/>
        <v/>
      </c>
      <c r="AF2283" s="322" t="str">
        <f t="shared" si="1076"/>
        <v/>
      </c>
      <c r="AG2283" s="322" t="str">
        <f t="shared" si="1077"/>
        <v/>
      </c>
      <c r="AI2283">
        <f t="shared" si="1078"/>
        <v>0</v>
      </c>
      <c r="AJ2283">
        <f t="shared" si="1079"/>
        <v>0</v>
      </c>
      <c r="AK2283">
        <f t="shared" si="1080"/>
        <v>0</v>
      </c>
      <c r="AL2283">
        <f t="shared" si="1081"/>
        <v>0</v>
      </c>
      <c r="AM2283">
        <f t="shared" si="1082"/>
        <v>0</v>
      </c>
      <c r="AN2283">
        <f t="shared" si="1083"/>
        <v>0</v>
      </c>
      <c r="AO2283">
        <f t="shared" si="1084"/>
        <v>0</v>
      </c>
      <c r="AP2283">
        <f t="shared" si="1085"/>
        <v>0</v>
      </c>
      <c r="AQ2283">
        <f t="shared" si="1086"/>
        <v>0</v>
      </c>
      <c r="AR2283">
        <f t="shared" si="1087"/>
        <v>0</v>
      </c>
      <c r="AT2283">
        <f t="shared" si="1066"/>
        <v>0</v>
      </c>
      <c r="AU2283">
        <f t="shared" si="1067"/>
        <v>0</v>
      </c>
      <c r="AZ2283">
        <f t="shared" si="1088"/>
        <v>0</v>
      </c>
      <c r="BA2283" t="str">
        <f t="shared" si="1065"/>
        <v/>
      </c>
      <c r="BB2283" t="str">
        <f t="shared" si="1089"/>
        <v/>
      </c>
    </row>
    <row r="2284" spans="2:54" x14ac:dyDescent="0.15">
      <c r="B2284" s="347"/>
      <c r="C2284" s="347"/>
      <c r="D2284" s="347"/>
      <c r="E2284" s="347"/>
      <c r="F2284" s="347"/>
      <c r="G2284" s="347"/>
      <c r="H2284" s="347"/>
      <c r="I2284" s="347"/>
      <c r="J2284" s="347"/>
      <c r="K2284" s="347"/>
      <c r="N2284" s="323" t="str">
        <f t="shared" si="1090"/>
        <v/>
      </c>
      <c r="O2284" s="323" t="str">
        <f t="shared" si="1091"/>
        <v/>
      </c>
      <c r="P2284" s="323" t="str">
        <f t="shared" si="1092"/>
        <v/>
      </c>
      <c r="R2284" s="323" t="str">
        <f t="shared" si="1093"/>
        <v/>
      </c>
      <c r="X2284" s="322" t="str">
        <f t="shared" si="1068"/>
        <v/>
      </c>
      <c r="Y2284" s="322" t="str">
        <f t="shared" si="1069"/>
        <v/>
      </c>
      <c r="Z2284" s="322" t="str">
        <f t="shared" si="1070"/>
        <v/>
      </c>
      <c r="AA2284" s="322" t="str">
        <f t="shared" si="1071"/>
        <v/>
      </c>
      <c r="AB2284" s="322" t="str">
        <f t="shared" si="1072"/>
        <v/>
      </c>
      <c r="AC2284" s="322" t="str">
        <f t="shared" si="1073"/>
        <v/>
      </c>
      <c r="AD2284" s="322" t="str">
        <f t="shared" si="1074"/>
        <v/>
      </c>
      <c r="AE2284" s="322" t="str">
        <f t="shared" si="1075"/>
        <v/>
      </c>
      <c r="AF2284" s="322" t="str">
        <f t="shared" si="1076"/>
        <v/>
      </c>
      <c r="AG2284" s="322" t="str">
        <f t="shared" si="1077"/>
        <v/>
      </c>
      <c r="AI2284">
        <f t="shared" si="1078"/>
        <v>0</v>
      </c>
      <c r="AJ2284">
        <f t="shared" si="1079"/>
        <v>0</v>
      </c>
      <c r="AK2284">
        <f t="shared" si="1080"/>
        <v>0</v>
      </c>
      <c r="AL2284">
        <f t="shared" si="1081"/>
        <v>0</v>
      </c>
      <c r="AM2284">
        <f t="shared" si="1082"/>
        <v>0</v>
      </c>
      <c r="AN2284">
        <f t="shared" si="1083"/>
        <v>0</v>
      </c>
      <c r="AO2284">
        <f t="shared" si="1084"/>
        <v>0</v>
      </c>
      <c r="AP2284">
        <f t="shared" si="1085"/>
        <v>0</v>
      </c>
      <c r="AQ2284">
        <f t="shared" si="1086"/>
        <v>0</v>
      </c>
      <c r="AR2284">
        <f t="shared" si="1087"/>
        <v>0</v>
      </c>
      <c r="AT2284">
        <f t="shared" si="1066"/>
        <v>0</v>
      </c>
      <c r="AU2284">
        <f t="shared" si="1067"/>
        <v>0</v>
      </c>
      <c r="AZ2284">
        <f t="shared" si="1088"/>
        <v>0</v>
      </c>
      <c r="BA2284" t="str">
        <f t="shared" si="1065"/>
        <v/>
      </c>
      <c r="BB2284" t="str">
        <f t="shared" si="1089"/>
        <v/>
      </c>
    </row>
    <row r="2285" spans="2:54" x14ac:dyDescent="0.15">
      <c r="B2285" s="347"/>
      <c r="C2285" s="347"/>
      <c r="D2285" s="347"/>
      <c r="E2285" s="347"/>
      <c r="F2285" s="347"/>
      <c r="G2285" s="347"/>
      <c r="H2285" s="347"/>
      <c r="I2285" s="347"/>
      <c r="J2285" s="347"/>
      <c r="K2285" s="347"/>
      <c r="N2285" s="323" t="str">
        <f t="shared" si="1090"/>
        <v/>
      </c>
      <c r="O2285" s="323" t="str">
        <f t="shared" si="1091"/>
        <v/>
      </c>
      <c r="P2285" s="323" t="str">
        <f t="shared" si="1092"/>
        <v/>
      </c>
      <c r="R2285" s="323" t="str">
        <f t="shared" si="1093"/>
        <v/>
      </c>
      <c r="X2285" s="322" t="str">
        <f t="shared" si="1068"/>
        <v/>
      </c>
      <c r="Y2285" s="322" t="str">
        <f t="shared" si="1069"/>
        <v/>
      </c>
      <c r="Z2285" s="322" t="str">
        <f t="shared" si="1070"/>
        <v/>
      </c>
      <c r="AA2285" s="322" t="str">
        <f t="shared" si="1071"/>
        <v/>
      </c>
      <c r="AB2285" s="322" t="str">
        <f t="shared" si="1072"/>
        <v/>
      </c>
      <c r="AC2285" s="322" t="str">
        <f t="shared" si="1073"/>
        <v/>
      </c>
      <c r="AD2285" s="322" t="str">
        <f t="shared" si="1074"/>
        <v/>
      </c>
      <c r="AE2285" s="322" t="str">
        <f t="shared" si="1075"/>
        <v/>
      </c>
      <c r="AF2285" s="322" t="str">
        <f t="shared" si="1076"/>
        <v/>
      </c>
      <c r="AG2285" s="322" t="str">
        <f t="shared" si="1077"/>
        <v/>
      </c>
      <c r="AI2285">
        <f t="shared" si="1078"/>
        <v>0</v>
      </c>
      <c r="AJ2285">
        <f t="shared" si="1079"/>
        <v>0</v>
      </c>
      <c r="AK2285">
        <f t="shared" si="1080"/>
        <v>0</v>
      </c>
      <c r="AL2285">
        <f t="shared" si="1081"/>
        <v>0</v>
      </c>
      <c r="AM2285">
        <f t="shared" si="1082"/>
        <v>0</v>
      </c>
      <c r="AN2285">
        <f t="shared" si="1083"/>
        <v>0</v>
      </c>
      <c r="AO2285">
        <f t="shared" si="1084"/>
        <v>0</v>
      </c>
      <c r="AP2285">
        <f t="shared" si="1085"/>
        <v>0</v>
      </c>
      <c r="AQ2285">
        <f t="shared" si="1086"/>
        <v>0</v>
      </c>
      <c r="AR2285">
        <f t="shared" si="1087"/>
        <v>0</v>
      </c>
      <c r="AT2285">
        <f t="shared" si="1066"/>
        <v>0</v>
      </c>
      <c r="AU2285">
        <f t="shared" si="1067"/>
        <v>0</v>
      </c>
      <c r="AZ2285">
        <f t="shared" si="1088"/>
        <v>0</v>
      </c>
      <c r="BA2285" t="str">
        <f t="shared" si="1065"/>
        <v/>
      </c>
      <c r="BB2285" t="str">
        <f t="shared" si="1089"/>
        <v/>
      </c>
    </row>
    <row r="2286" spans="2:54" x14ac:dyDescent="0.15">
      <c r="B2286" s="347"/>
      <c r="C2286" s="347"/>
      <c r="D2286" s="347"/>
      <c r="E2286" s="347"/>
      <c r="F2286" s="347"/>
      <c r="G2286" s="347"/>
      <c r="H2286" s="347"/>
      <c r="I2286" s="347"/>
      <c r="J2286" s="347"/>
      <c r="K2286" s="347"/>
      <c r="N2286" s="323" t="str">
        <f t="shared" si="1090"/>
        <v/>
      </c>
      <c r="O2286" s="323" t="str">
        <f t="shared" si="1091"/>
        <v/>
      </c>
      <c r="P2286" s="323" t="str">
        <f t="shared" si="1092"/>
        <v/>
      </c>
      <c r="R2286" s="323" t="str">
        <f t="shared" si="1093"/>
        <v/>
      </c>
      <c r="X2286" s="322" t="str">
        <f t="shared" si="1068"/>
        <v/>
      </c>
      <c r="Y2286" s="322" t="str">
        <f t="shared" si="1069"/>
        <v/>
      </c>
      <c r="Z2286" s="322" t="str">
        <f t="shared" si="1070"/>
        <v/>
      </c>
      <c r="AA2286" s="322" t="str">
        <f t="shared" si="1071"/>
        <v/>
      </c>
      <c r="AB2286" s="322" t="str">
        <f t="shared" si="1072"/>
        <v/>
      </c>
      <c r="AC2286" s="322" t="str">
        <f t="shared" si="1073"/>
        <v/>
      </c>
      <c r="AD2286" s="322" t="str">
        <f t="shared" si="1074"/>
        <v/>
      </c>
      <c r="AE2286" s="322" t="str">
        <f t="shared" si="1075"/>
        <v/>
      </c>
      <c r="AF2286" s="322" t="str">
        <f t="shared" si="1076"/>
        <v/>
      </c>
      <c r="AG2286" s="322" t="str">
        <f t="shared" si="1077"/>
        <v/>
      </c>
      <c r="AI2286">
        <f t="shared" si="1078"/>
        <v>0</v>
      </c>
      <c r="AJ2286">
        <f t="shared" si="1079"/>
        <v>0</v>
      </c>
      <c r="AK2286">
        <f t="shared" si="1080"/>
        <v>0</v>
      </c>
      <c r="AL2286">
        <f t="shared" si="1081"/>
        <v>0</v>
      </c>
      <c r="AM2286">
        <f t="shared" si="1082"/>
        <v>0</v>
      </c>
      <c r="AN2286">
        <f t="shared" si="1083"/>
        <v>0</v>
      </c>
      <c r="AO2286">
        <f t="shared" si="1084"/>
        <v>0</v>
      </c>
      <c r="AP2286">
        <f t="shared" si="1085"/>
        <v>0</v>
      </c>
      <c r="AQ2286">
        <f t="shared" si="1086"/>
        <v>0</v>
      </c>
      <c r="AR2286">
        <f t="shared" si="1087"/>
        <v>0</v>
      </c>
      <c r="AT2286">
        <f t="shared" si="1066"/>
        <v>0</v>
      </c>
      <c r="AU2286">
        <f t="shared" si="1067"/>
        <v>0</v>
      </c>
      <c r="AZ2286">
        <f t="shared" si="1088"/>
        <v>0</v>
      </c>
      <c r="BA2286" t="str">
        <f t="shared" si="1065"/>
        <v/>
      </c>
      <c r="BB2286" t="str">
        <f t="shared" si="1089"/>
        <v/>
      </c>
    </row>
    <row r="2287" spans="2:54" x14ac:dyDescent="0.15">
      <c r="B2287" s="347"/>
      <c r="C2287" s="347"/>
      <c r="D2287" s="347"/>
      <c r="E2287" s="347"/>
      <c r="F2287" s="347"/>
      <c r="G2287" s="347"/>
      <c r="H2287" s="347"/>
      <c r="I2287" s="347"/>
      <c r="J2287" s="347"/>
      <c r="K2287" s="347"/>
      <c r="N2287" s="323" t="str">
        <f t="shared" si="1090"/>
        <v/>
      </c>
      <c r="O2287" s="323" t="str">
        <f t="shared" si="1091"/>
        <v/>
      </c>
      <c r="P2287" s="323" t="str">
        <f t="shared" si="1092"/>
        <v/>
      </c>
      <c r="R2287" s="323" t="str">
        <f t="shared" si="1093"/>
        <v/>
      </c>
      <c r="X2287" s="322" t="str">
        <f t="shared" si="1068"/>
        <v/>
      </c>
      <c r="Y2287" s="322" t="str">
        <f t="shared" si="1069"/>
        <v/>
      </c>
      <c r="Z2287" s="322" t="str">
        <f t="shared" si="1070"/>
        <v/>
      </c>
      <c r="AA2287" s="322" t="str">
        <f t="shared" si="1071"/>
        <v/>
      </c>
      <c r="AB2287" s="322" t="str">
        <f t="shared" si="1072"/>
        <v/>
      </c>
      <c r="AC2287" s="322" t="str">
        <f t="shared" si="1073"/>
        <v/>
      </c>
      <c r="AD2287" s="322" t="str">
        <f t="shared" si="1074"/>
        <v/>
      </c>
      <c r="AE2287" s="322" t="str">
        <f t="shared" si="1075"/>
        <v/>
      </c>
      <c r="AF2287" s="322" t="str">
        <f t="shared" si="1076"/>
        <v/>
      </c>
      <c r="AG2287" s="322" t="str">
        <f t="shared" si="1077"/>
        <v/>
      </c>
      <c r="AI2287">
        <f t="shared" si="1078"/>
        <v>0</v>
      </c>
      <c r="AJ2287">
        <f t="shared" si="1079"/>
        <v>0</v>
      </c>
      <c r="AK2287">
        <f t="shared" si="1080"/>
        <v>0</v>
      </c>
      <c r="AL2287">
        <f t="shared" si="1081"/>
        <v>0</v>
      </c>
      <c r="AM2287">
        <f t="shared" si="1082"/>
        <v>0</v>
      </c>
      <c r="AN2287">
        <f t="shared" si="1083"/>
        <v>0</v>
      </c>
      <c r="AO2287">
        <f t="shared" si="1084"/>
        <v>0</v>
      </c>
      <c r="AP2287">
        <f t="shared" si="1085"/>
        <v>0</v>
      </c>
      <c r="AQ2287">
        <f t="shared" si="1086"/>
        <v>0</v>
      </c>
      <c r="AR2287">
        <f t="shared" si="1087"/>
        <v>0</v>
      </c>
      <c r="AT2287">
        <f t="shared" si="1066"/>
        <v>0</v>
      </c>
      <c r="AU2287">
        <f t="shared" si="1067"/>
        <v>0</v>
      </c>
      <c r="AZ2287">
        <f t="shared" si="1088"/>
        <v>0</v>
      </c>
      <c r="BA2287" t="str">
        <f t="shared" si="1065"/>
        <v/>
      </c>
      <c r="BB2287" t="str">
        <f t="shared" si="1089"/>
        <v/>
      </c>
    </row>
    <row r="2288" spans="2:54" x14ac:dyDescent="0.15">
      <c r="B2288" s="347"/>
      <c r="C2288" s="347"/>
      <c r="D2288" s="347"/>
      <c r="E2288" s="347"/>
      <c r="F2288" s="347"/>
      <c r="G2288" s="347"/>
      <c r="H2288" s="347"/>
      <c r="I2288" s="347"/>
      <c r="J2288" s="347"/>
      <c r="K2288" s="347"/>
      <c r="N2288" s="323" t="str">
        <f t="shared" si="1090"/>
        <v/>
      </c>
      <c r="O2288" s="323" t="str">
        <f t="shared" si="1091"/>
        <v/>
      </c>
      <c r="P2288" s="323" t="str">
        <f t="shared" si="1092"/>
        <v/>
      </c>
      <c r="R2288" s="323" t="str">
        <f t="shared" si="1093"/>
        <v/>
      </c>
      <c r="X2288" s="322" t="str">
        <f t="shared" si="1068"/>
        <v/>
      </c>
      <c r="Y2288" s="322" t="str">
        <f t="shared" si="1069"/>
        <v/>
      </c>
      <c r="Z2288" s="322" t="str">
        <f t="shared" si="1070"/>
        <v/>
      </c>
      <c r="AA2288" s="322" t="str">
        <f t="shared" si="1071"/>
        <v/>
      </c>
      <c r="AB2288" s="322" t="str">
        <f t="shared" si="1072"/>
        <v/>
      </c>
      <c r="AC2288" s="322" t="str">
        <f t="shared" si="1073"/>
        <v/>
      </c>
      <c r="AD2288" s="322" t="str">
        <f t="shared" si="1074"/>
        <v/>
      </c>
      <c r="AE2288" s="322" t="str">
        <f t="shared" si="1075"/>
        <v/>
      </c>
      <c r="AF2288" s="322" t="str">
        <f t="shared" si="1076"/>
        <v/>
      </c>
      <c r="AG2288" s="322" t="str">
        <f t="shared" si="1077"/>
        <v/>
      </c>
      <c r="AI2288">
        <f t="shared" si="1078"/>
        <v>0</v>
      </c>
      <c r="AJ2288">
        <f t="shared" si="1079"/>
        <v>0</v>
      </c>
      <c r="AK2288">
        <f t="shared" si="1080"/>
        <v>0</v>
      </c>
      <c r="AL2288">
        <f t="shared" si="1081"/>
        <v>0</v>
      </c>
      <c r="AM2288">
        <f t="shared" si="1082"/>
        <v>0</v>
      </c>
      <c r="AN2288">
        <f t="shared" si="1083"/>
        <v>0</v>
      </c>
      <c r="AO2288">
        <f t="shared" si="1084"/>
        <v>0</v>
      </c>
      <c r="AP2288">
        <f t="shared" si="1085"/>
        <v>0</v>
      </c>
      <c r="AQ2288">
        <f t="shared" si="1086"/>
        <v>0</v>
      </c>
      <c r="AR2288">
        <f t="shared" si="1087"/>
        <v>0</v>
      </c>
      <c r="AT2288">
        <f t="shared" si="1066"/>
        <v>0</v>
      </c>
      <c r="AU2288">
        <f t="shared" si="1067"/>
        <v>0</v>
      </c>
      <c r="AZ2288">
        <f t="shared" si="1088"/>
        <v>0</v>
      </c>
      <c r="BA2288" t="str">
        <f t="shared" si="1065"/>
        <v/>
      </c>
      <c r="BB2288" t="str">
        <f t="shared" si="1089"/>
        <v/>
      </c>
    </row>
    <row r="2289" spans="2:54" x14ac:dyDescent="0.15">
      <c r="B2289" s="347"/>
      <c r="C2289" s="347"/>
      <c r="D2289" s="347"/>
      <c r="E2289" s="347"/>
      <c r="F2289" s="347"/>
      <c r="G2289" s="347"/>
      <c r="H2289" s="347"/>
      <c r="I2289" s="347"/>
      <c r="J2289" s="347"/>
      <c r="K2289" s="347"/>
      <c r="N2289" s="323" t="str">
        <f t="shared" si="1090"/>
        <v/>
      </c>
      <c r="O2289" s="323" t="str">
        <f t="shared" si="1091"/>
        <v/>
      </c>
      <c r="P2289" s="323" t="str">
        <f t="shared" si="1092"/>
        <v/>
      </c>
      <c r="R2289" s="323" t="str">
        <f t="shared" si="1093"/>
        <v/>
      </c>
      <c r="X2289" s="322" t="str">
        <f t="shared" si="1068"/>
        <v/>
      </c>
      <c r="Y2289" s="322" t="str">
        <f t="shared" si="1069"/>
        <v/>
      </c>
      <c r="Z2289" s="322" t="str">
        <f t="shared" si="1070"/>
        <v/>
      </c>
      <c r="AA2289" s="322" t="str">
        <f t="shared" si="1071"/>
        <v/>
      </c>
      <c r="AB2289" s="322" t="str">
        <f t="shared" si="1072"/>
        <v/>
      </c>
      <c r="AC2289" s="322" t="str">
        <f t="shared" si="1073"/>
        <v/>
      </c>
      <c r="AD2289" s="322" t="str">
        <f t="shared" si="1074"/>
        <v/>
      </c>
      <c r="AE2289" s="322" t="str">
        <f t="shared" si="1075"/>
        <v/>
      </c>
      <c r="AF2289" s="322" t="str">
        <f t="shared" si="1076"/>
        <v/>
      </c>
      <c r="AG2289" s="322" t="str">
        <f t="shared" si="1077"/>
        <v/>
      </c>
      <c r="AI2289">
        <f t="shared" si="1078"/>
        <v>0</v>
      </c>
      <c r="AJ2289">
        <f t="shared" si="1079"/>
        <v>0</v>
      </c>
      <c r="AK2289">
        <f t="shared" si="1080"/>
        <v>0</v>
      </c>
      <c r="AL2289">
        <f t="shared" si="1081"/>
        <v>0</v>
      </c>
      <c r="AM2289">
        <f t="shared" si="1082"/>
        <v>0</v>
      </c>
      <c r="AN2289">
        <f t="shared" si="1083"/>
        <v>0</v>
      </c>
      <c r="AO2289">
        <f t="shared" si="1084"/>
        <v>0</v>
      </c>
      <c r="AP2289">
        <f t="shared" si="1085"/>
        <v>0</v>
      </c>
      <c r="AQ2289">
        <f t="shared" si="1086"/>
        <v>0</v>
      </c>
      <c r="AR2289">
        <f t="shared" si="1087"/>
        <v>0</v>
      </c>
      <c r="AT2289">
        <f t="shared" si="1066"/>
        <v>0</v>
      </c>
      <c r="AU2289">
        <f t="shared" si="1067"/>
        <v>0</v>
      </c>
      <c r="AZ2289">
        <f t="shared" si="1088"/>
        <v>0</v>
      </c>
      <c r="BA2289" t="str">
        <f t="shared" si="1065"/>
        <v/>
      </c>
      <c r="BB2289" t="str">
        <f t="shared" si="1089"/>
        <v/>
      </c>
    </row>
    <row r="2290" spans="2:54" x14ac:dyDescent="0.15">
      <c r="B2290" s="347"/>
      <c r="C2290" s="347"/>
      <c r="D2290" s="347"/>
      <c r="E2290" s="347"/>
      <c r="F2290" s="347"/>
      <c r="G2290" s="347"/>
      <c r="H2290" s="347"/>
      <c r="I2290" s="347"/>
      <c r="J2290" s="347"/>
      <c r="K2290" s="347"/>
      <c r="N2290" s="323" t="str">
        <f t="shared" si="1090"/>
        <v/>
      </c>
      <c r="O2290" s="323" t="str">
        <f t="shared" si="1091"/>
        <v/>
      </c>
      <c r="P2290" s="323" t="str">
        <f t="shared" si="1092"/>
        <v/>
      </c>
      <c r="R2290" s="323" t="str">
        <f t="shared" si="1093"/>
        <v/>
      </c>
      <c r="X2290" s="322" t="str">
        <f t="shared" si="1068"/>
        <v/>
      </c>
      <c r="Y2290" s="322" t="str">
        <f t="shared" si="1069"/>
        <v/>
      </c>
      <c r="Z2290" s="322" t="str">
        <f t="shared" si="1070"/>
        <v/>
      </c>
      <c r="AA2290" s="322" t="str">
        <f t="shared" si="1071"/>
        <v/>
      </c>
      <c r="AB2290" s="322" t="str">
        <f t="shared" si="1072"/>
        <v/>
      </c>
      <c r="AC2290" s="322" t="str">
        <f t="shared" si="1073"/>
        <v/>
      </c>
      <c r="AD2290" s="322" t="str">
        <f t="shared" si="1074"/>
        <v/>
      </c>
      <c r="AE2290" s="322" t="str">
        <f t="shared" si="1075"/>
        <v/>
      </c>
      <c r="AF2290" s="322" t="str">
        <f t="shared" si="1076"/>
        <v/>
      </c>
      <c r="AG2290" s="322" t="str">
        <f t="shared" si="1077"/>
        <v/>
      </c>
      <c r="AI2290">
        <f t="shared" si="1078"/>
        <v>0</v>
      </c>
      <c r="AJ2290">
        <f t="shared" si="1079"/>
        <v>0</v>
      </c>
      <c r="AK2290">
        <f t="shared" si="1080"/>
        <v>0</v>
      </c>
      <c r="AL2290">
        <f t="shared" si="1081"/>
        <v>0</v>
      </c>
      <c r="AM2290">
        <f t="shared" si="1082"/>
        <v>0</v>
      </c>
      <c r="AN2290">
        <f t="shared" si="1083"/>
        <v>0</v>
      </c>
      <c r="AO2290">
        <f t="shared" si="1084"/>
        <v>0</v>
      </c>
      <c r="AP2290">
        <f t="shared" si="1085"/>
        <v>0</v>
      </c>
      <c r="AQ2290">
        <f t="shared" si="1086"/>
        <v>0</v>
      </c>
      <c r="AR2290">
        <f t="shared" si="1087"/>
        <v>0</v>
      </c>
      <c r="AT2290">
        <f t="shared" si="1066"/>
        <v>0</v>
      </c>
      <c r="AU2290">
        <f t="shared" si="1067"/>
        <v>0</v>
      </c>
      <c r="AZ2290">
        <f t="shared" si="1088"/>
        <v>0</v>
      </c>
      <c r="BA2290" t="str">
        <f t="shared" si="1065"/>
        <v/>
      </c>
      <c r="BB2290" t="str">
        <f t="shared" si="1089"/>
        <v/>
      </c>
    </row>
    <row r="2291" spans="2:54" x14ac:dyDescent="0.15">
      <c r="B2291" s="347"/>
      <c r="C2291" s="347"/>
      <c r="D2291" s="347"/>
      <c r="E2291" s="347"/>
      <c r="F2291" s="347"/>
      <c r="G2291" s="347"/>
      <c r="H2291" s="347"/>
      <c r="I2291" s="347"/>
      <c r="J2291" s="347"/>
      <c r="K2291" s="347"/>
      <c r="N2291" s="323" t="str">
        <f t="shared" si="1090"/>
        <v/>
      </c>
      <c r="O2291" s="323" t="str">
        <f t="shared" si="1091"/>
        <v/>
      </c>
      <c r="P2291" s="323" t="str">
        <f t="shared" si="1092"/>
        <v/>
      </c>
      <c r="R2291" s="323" t="str">
        <f t="shared" si="1093"/>
        <v/>
      </c>
      <c r="X2291" s="322" t="str">
        <f t="shared" si="1068"/>
        <v/>
      </c>
      <c r="Y2291" s="322" t="str">
        <f t="shared" si="1069"/>
        <v/>
      </c>
      <c r="Z2291" s="322" t="str">
        <f t="shared" si="1070"/>
        <v/>
      </c>
      <c r="AA2291" s="322" t="str">
        <f t="shared" si="1071"/>
        <v/>
      </c>
      <c r="AB2291" s="322" t="str">
        <f t="shared" si="1072"/>
        <v/>
      </c>
      <c r="AC2291" s="322" t="str">
        <f t="shared" si="1073"/>
        <v/>
      </c>
      <c r="AD2291" s="322" t="str">
        <f t="shared" si="1074"/>
        <v/>
      </c>
      <c r="AE2291" s="322" t="str">
        <f t="shared" si="1075"/>
        <v/>
      </c>
      <c r="AF2291" s="322" t="str">
        <f t="shared" si="1076"/>
        <v/>
      </c>
      <c r="AG2291" s="322" t="str">
        <f t="shared" si="1077"/>
        <v/>
      </c>
      <c r="AI2291">
        <f t="shared" si="1078"/>
        <v>0</v>
      </c>
      <c r="AJ2291">
        <f t="shared" si="1079"/>
        <v>0</v>
      </c>
      <c r="AK2291">
        <f t="shared" si="1080"/>
        <v>0</v>
      </c>
      <c r="AL2291">
        <f t="shared" si="1081"/>
        <v>0</v>
      </c>
      <c r="AM2291">
        <f t="shared" si="1082"/>
        <v>0</v>
      </c>
      <c r="AN2291">
        <f t="shared" si="1083"/>
        <v>0</v>
      </c>
      <c r="AO2291">
        <f t="shared" si="1084"/>
        <v>0</v>
      </c>
      <c r="AP2291">
        <f t="shared" si="1085"/>
        <v>0</v>
      </c>
      <c r="AQ2291">
        <f t="shared" si="1086"/>
        <v>0</v>
      </c>
      <c r="AR2291">
        <f t="shared" si="1087"/>
        <v>0</v>
      </c>
      <c r="AT2291">
        <f t="shared" si="1066"/>
        <v>0</v>
      </c>
      <c r="AU2291">
        <f t="shared" si="1067"/>
        <v>0</v>
      </c>
      <c r="AZ2291">
        <f t="shared" si="1088"/>
        <v>0</v>
      </c>
      <c r="BA2291" t="str">
        <f t="shared" si="1065"/>
        <v/>
      </c>
      <c r="BB2291" t="str">
        <f t="shared" si="1089"/>
        <v/>
      </c>
    </row>
    <row r="2292" spans="2:54" x14ac:dyDescent="0.15">
      <c r="B2292" s="347"/>
      <c r="C2292" s="347"/>
      <c r="D2292" s="347"/>
      <c r="E2292" s="347"/>
      <c r="F2292" s="347"/>
      <c r="G2292" s="347"/>
      <c r="H2292" s="347"/>
      <c r="I2292" s="347"/>
      <c r="J2292" s="347"/>
      <c r="K2292" s="347"/>
      <c r="N2292" s="323" t="str">
        <f t="shared" si="1090"/>
        <v/>
      </c>
      <c r="O2292" s="323" t="str">
        <f t="shared" si="1091"/>
        <v/>
      </c>
      <c r="P2292" s="323" t="str">
        <f t="shared" si="1092"/>
        <v/>
      </c>
      <c r="R2292" s="323" t="str">
        <f t="shared" si="1093"/>
        <v/>
      </c>
      <c r="X2292" s="322" t="str">
        <f t="shared" si="1068"/>
        <v/>
      </c>
      <c r="Y2292" s="322" t="str">
        <f t="shared" si="1069"/>
        <v/>
      </c>
      <c r="Z2292" s="322" t="str">
        <f t="shared" si="1070"/>
        <v/>
      </c>
      <c r="AA2292" s="322" t="str">
        <f t="shared" si="1071"/>
        <v/>
      </c>
      <c r="AB2292" s="322" t="str">
        <f t="shared" si="1072"/>
        <v/>
      </c>
      <c r="AC2292" s="322" t="str">
        <f t="shared" si="1073"/>
        <v/>
      </c>
      <c r="AD2292" s="322" t="str">
        <f t="shared" si="1074"/>
        <v/>
      </c>
      <c r="AE2292" s="322" t="str">
        <f t="shared" si="1075"/>
        <v/>
      </c>
      <c r="AF2292" s="322" t="str">
        <f t="shared" si="1076"/>
        <v/>
      </c>
      <c r="AG2292" s="322" t="str">
        <f t="shared" si="1077"/>
        <v/>
      </c>
      <c r="AI2292">
        <f t="shared" si="1078"/>
        <v>0</v>
      </c>
      <c r="AJ2292">
        <f t="shared" si="1079"/>
        <v>0</v>
      </c>
      <c r="AK2292">
        <f t="shared" si="1080"/>
        <v>0</v>
      </c>
      <c r="AL2292">
        <f t="shared" si="1081"/>
        <v>0</v>
      </c>
      <c r="AM2292">
        <f t="shared" si="1082"/>
        <v>0</v>
      </c>
      <c r="AN2292">
        <f t="shared" si="1083"/>
        <v>0</v>
      </c>
      <c r="AO2292">
        <f t="shared" si="1084"/>
        <v>0</v>
      </c>
      <c r="AP2292">
        <f t="shared" si="1085"/>
        <v>0</v>
      </c>
      <c r="AQ2292">
        <f t="shared" si="1086"/>
        <v>0</v>
      </c>
      <c r="AR2292">
        <f t="shared" si="1087"/>
        <v>0</v>
      </c>
      <c r="AT2292">
        <f t="shared" si="1066"/>
        <v>0</v>
      </c>
      <c r="AU2292">
        <f t="shared" si="1067"/>
        <v>0</v>
      </c>
      <c r="AZ2292">
        <f t="shared" si="1088"/>
        <v>0</v>
      </c>
      <c r="BA2292" t="str">
        <f t="shared" si="1065"/>
        <v/>
      </c>
      <c r="BB2292" t="str">
        <f t="shared" si="1089"/>
        <v/>
      </c>
    </row>
    <row r="2293" spans="2:54" x14ac:dyDescent="0.15">
      <c r="B2293" s="347"/>
      <c r="C2293" s="347"/>
      <c r="D2293" s="347"/>
      <c r="E2293" s="347"/>
      <c r="F2293" s="347"/>
      <c r="G2293" s="347"/>
      <c r="H2293" s="347"/>
      <c r="I2293" s="347"/>
      <c r="J2293" s="347"/>
      <c r="K2293" s="347"/>
      <c r="N2293" s="323" t="str">
        <f t="shared" si="1090"/>
        <v/>
      </c>
      <c r="O2293" s="323" t="str">
        <f t="shared" si="1091"/>
        <v/>
      </c>
      <c r="P2293" s="323" t="str">
        <f t="shared" si="1092"/>
        <v/>
      </c>
      <c r="R2293" s="323" t="str">
        <f t="shared" si="1093"/>
        <v/>
      </c>
      <c r="X2293" s="322" t="str">
        <f t="shared" si="1068"/>
        <v/>
      </c>
      <c r="Y2293" s="322" t="str">
        <f t="shared" si="1069"/>
        <v/>
      </c>
      <c r="Z2293" s="322" t="str">
        <f t="shared" si="1070"/>
        <v/>
      </c>
      <c r="AA2293" s="322" t="str">
        <f t="shared" si="1071"/>
        <v/>
      </c>
      <c r="AB2293" s="322" t="str">
        <f t="shared" si="1072"/>
        <v/>
      </c>
      <c r="AC2293" s="322" t="str">
        <f t="shared" si="1073"/>
        <v/>
      </c>
      <c r="AD2293" s="322" t="str">
        <f t="shared" si="1074"/>
        <v/>
      </c>
      <c r="AE2293" s="322" t="str">
        <f t="shared" si="1075"/>
        <v/>
      </c>
      <c r="AF2293" s="322" t="str">
        <f t="shared" si="1076"/>
        <v/>
      </c>
      <c r="AG2293" s="322" t="str">
        <f t="shared" si="1077"/>
        <v/>
      </c>
      <c r="AI2293">
        <f t="shared" si="1078"/>
        <v>0</v>
      </c>
      <c r="AJ2293">
        <f t="shared" si="1079"/>
        <v>0</v>
      </c>
      <c r="AK2293">
        <f t="shared" si="1080"/>
        <v>0</v>
      </c>
      <c r="AL2293">
        <f t="shared" si="1081"/>
        <v>0</v>
      </c>
      <c r="AM2293">
        <f t="shared" si="1082"/>
        <v>0</v>
      </c>
      <c r="AN2293">
        <f t="shared" si="1083"/>
        <v>0</v>
      </c>
      <c r="AO2293">
        <f t="shared" si="1084"/>
        <v>0</v>
      </c>
      <c r="AP2293">
        <f t="shared" si="1085"/>
        <v>0</v>
      </c>
      <c r="AQ2293">
        <f t="shared" si="1086"/>
        <v>0</v>
      </c>
      <c r="AR2293">
        <f t="shared" si="1087"/>
        <v>0</v>
      </c>
      <c r="AT2293">
        <f t="shared" si="1066"/>
        <v>0</v>
      </c>
      <c r="AU2293">
        <f t="shared" si="1067"/>
        <v>0</v>
      </c>
      <c r="AZ2293">
        <f t="shared" si="1088"/>
        <v>0</v>
      </c>
      <c r="BA2293" t="str">
        <f t="shared" si="1065"/>
        <v/>
      </c>
      <c r="BB2293" t="str">
        <f t="shared" si="1089"/>
        <v/>
      </c>
    </row>
    <row r="2294" spans="2:54" x14ac:dyDescent="0.15">
      <c r="B2294" s="347"/>
      <c r="C2294" s="347"/>
      <c r="D2294" s="347"/>
      <c r="E2294" s="347"/>
      <c r="F2294" s="347"/>
      <c r="G2294" s="347"/>
      <c r="H2294" s="347"/>
      <c r="I2294" s="347"/>
      <c r="J2294" s="347"/>
      <c r="K2294" s="347"/>
      <c r="N2294" s="323" t="str">
        <f t="shared" si="1090"/>
        <v/>
      </c>
      <c r="O2294" s="323" t="str">
        <f t="shared" si="1091"/>
        <v/>
      </c>
      <c r="P2294" s="323" t="str">
        <f t="shared" si="1092"/>
        <v/>
      </c>
      <c r="R2294" s="323" t="str">
        <f t="shared" si="1093"/>
        <v/>
      </c>
      <c r="X2294" s="322" t="str">
        <f t="shared" si="1068"/>
        <v/>
      </c>
      <c r="Y2294" s="322" t="str">
        <f t="shared" si="1069"/>
        <v/>
      </c>
      <c r="Z2294" s="322" t="str">
        <f t="shared" si="1070"/>
        <v/>
      </c>
      <c r="AA2294" s="322" t="str">
        <f t="shared" si="1071"/>
        <v/>
      </c>
      <c r="AB2294" s="322" t="str">
        <f t="shared" si="1072"/>
        <v/>
      </c>
      <c r="AC2294" s="322" t="str">
        <f t="shared" si="1073"/>
        <v/>
      </c>
      <c r="AD2294" s="322" t="str">
        <f t="shared" si="1074"/>
        <v/>
      </c>
      <c r="AE2294" s="322" t="str">
        <f t="shared" si="1075"/>
        <v/>
      </c>
      <c r="AF2294" s="322" t="str">
        <f t="shared" si="1076"/>
        <v/>
      </c>
      <c r="AG2294" s="322" t="str">
        <f t="shared" si="1077"/>
        <v/>
      </c>
      <c r="AI2294">
        <f t="shared" si="1078"/>
        <v>0</v>
      </c>
      <c r="AJ2294">
        <f t="shared" si="1079"/>
        <v>0</v>
      </c>
      <c r="AK2294">
        <f t="shared" si="1080"/>
        <v>0</v>
      </c>
      <c r="AL2294">
        <f t="shared" si="1081"/>
        <v>0</v>
      </c>
      <c r="AM2294">
        <f t="shared" si="1082"/>
        <v>0</v>
      </c>
      <c r="AN2294">
        <f t="shared" si="1083"/>
        <v>0</v>
      </c>
      <c r="AO2294">
        <f t="shared" si="1084"/>
        <v>0</v>
      </c>
      <c r="AP2294">
        <f t="shared" si="1085"/>
        <v>0</v>
      </c>
      <c r="AQ2294">
        <f t="shared" si="1086"/>
        <v>0</v>
      </c>
      <c r="AR2294">
        <f t="shared" si="1087"/>
        <v>0</v>
      </c>
      <c r="AT2294">
        <f t="shared" si="1066"/>
        <v>0</v>
      </c>
      <c r="AU2294">
        <f t="shared" si="1067"/>
        <v>0</v>
      </c>
      <c r="AZ2294">
        <f t="shared" si="1088"/>
        <v>0</v>
      </c>
      <c r="BA2294" t="str">
        <f t="shared" si="1065"/>
        <v/>
      </c>
      <c r="BB2294" t="str">
        <f t="shared" si="1089"/>
        <v/>
      </c>
    </row>
    <row r="2295" spans="2:54" x14ac:dyDescent="0.15">
      <c r="B2295" s="347"/>
      <c r="C2295" s="347"/>
      <c r="D2295" s="347"/>
      <c r="E2295" s="347"/>
      <c r="F2295" s="347"/>
      <c r="G2295" s="347"/>
      <c r="H2295" s="347"/>
      <c r="I2295" s="347"/>
      <c r="J2295" s="347"/>
      <c r="K2295" s="347"/>
      <c r="N2295" s="323" t="str">
        <f t="shared" si="1090"/>
        <v/>
      </c>
      <c r="O2295" s="323" t="str">
        <f t="shared" si="1091"/>
        <v/>
      </c>
      <c r="P2295" s="323" t="str">
        <f t="shared" si="1092"/>
        <v/>
      </c>
      <c r="R2295" s="323" t="str">
        <f t="shared" si="1093"/>
        <v/>
      </c>
      <c r="X2295" s="322" t="str">
        <f t="shared" si="1068"/>
        <v/>
      </c>
      <c r="Y2295" s="322" t="str">
        <f t="shared" si="1069"/>
        <v/>
      </c>
      <c r="Z2295" s="322" t="str">
        <f t="shared" si="1070"/>
        <v/>
      </c>
      <c r="AA2295" s="322" t="str">
        <f t="shared" si="1071"/>
        <v/>
      </c>
      <c r="AB2295" s="322" t="str">
        <f t="shared" si="1072"/>
        <v/>
      </c>
      <c r="AC2295" s="322" t="str">
        <f t="shared" si="1073"/>
        <v/>
      </c>
      <c r="AD2295" s="322" t="str">
        <f t="shared" si="1074"/>
        <v/>
      </c>
      <c r="AE2295" s="322" t="str">
        <f t="shared" si="1075"/>
        <v/>
      </c>
      <c r="AF2295" s="322" t="str">
        <f t="shared" si="1076"/>
        <v/>
      </c>
      <c r="AG2295" s="322" t="str">
        <f t="shared" si="1077"/>
        <v/>
      </c>
      <c r="AI2295">
        <f t="shared" si="1078"/>
        <v>0</v>
      </c>
      <c r="AJ2295">
        <f t="shared" si="1079"/>
        <v>0</v>
      </c>
      <c r="AK2295">
        <f t="shared" si="1080"/>
        <v>0</v>
      </c>
      <c r="AL2295">
        <f t="shared" si="1081"/>
        <v>0</v>
      </c>
      <c r="AM2295">
        <f t="shared" si="1082"/>
        <v>0</v>
      </c>
      <c r="AN2295">
        <f t="shared" si="1083"/>
        <v>0</v>
      </c>
      <c r="AO2295">
        <f t="shared" si="1084"/>
        <v>0</v>
      </c>
      <c r="AP2295">
        <f t="shared" si="1085"/>
        <v>0</v>
      </c>
      <c r="AQ2295">
        <f t="shared" si="1086"/>
        <v>0</v>
      </c>
      <c r="AR2295">
        <f t="shared" si="1087"/>
        <v>0</v>
      </c>
      <c r="AT2295">
        <f t="shared" si="1066"/>
        <v>0</v>
      </c>
      <c r="AU2295">
        <f t="shared" si="1067"/>
        <v>0</v>
      </c>
      <c r="AZ2295">
        <f t="shared" si="1088"/>
        <v>0</v>
      </c>
      <c r="BA2295" t="str">
        <f t="shared" si="1065"/>
        <v/>
      </c>
      <c r="BB2295" t="str">
        <f t="shared" si="1089"/>
        <v/>
      </c>
    </row>
    <row r="2296" spans="2:54" x14ac:dyDescent="0.15">
      <c r="B2296" s="347"/>
      <c r="C2296" s="347"/>
      <c r="D2296" s="347"/>
      <c r="E2296" s="347"/>
      <c r="F2296" s="347"/>
      <c r="G2296" s="347"/>
      <c r="H2296" s="347"/>
      <c r="I2296" s="347"/>
      <c r="J2296" s="347"/>
      <c r="K2296" s="347"/>
      <c r="N2296" s="323" t="str">
        <f t="shared" si="1090"/>
        <v/>
      </c>
      <c r="O2296" s="323" t="str">
        <f t="shared" si="1091"/>
        <v/>
      </c>
      <c r="P2296" s="323" t="str">
        <f t="shared" si="1092"/>
        <v/>
      </c>
      <c r="R2296" s="323" t="str">
        <f t="shared" si="1093"/>
        <v/>
      </c>
      <c r="X2296" s="322" t="str">
        <f t="shared" si="1068"/>
        <v/>
      </c>
      <c r="Y2296" s="322" t="str">
        <f t="shared" si="1069"/>
        <v/>
      </c>
      <c r="Z2296" s="322" t="str">
        <f t="shared" si="1070"/>
        <v/>
      </c>
      <c r="AA2296" s="322" t="str">
        <f t="shared" si="1071"/>
        <v/>
      </c>
      <c r="AB2296" s="322" t="str">
        <f t="shared" si="1072"/>
        <v/>
      </c>
      <c r="AC2296" s="322" t="str">
        <f t="shared" si="1073"/>
        <v/>
      </c>
      <c r="AD2296" s="322" t="str">
        <f t="shared" si="1074"/>
        <v/>
      </c>
      <c r="AE2296" s="322" t="str">
        <f t="shared" si="1075"/>
        <v/>
      </c>
      <c r="AF2296" s="322" t="str">
        <f t="shared" si="1076"/>
        <v/>
      </c>
      <c r="AG2296" s="322" t="str">
        <f t="shared" si="1077"/>
        <v/>
      </c>
      <c r="AI2296">
        <f t="shared" si="1078"/>
        <v>0</v>
      </c>
      <c r="AJ2296">
        <f t="shared" si="1079"/>
        <v>0</v>
      </c>
      <c r="AK2296">
        <f t="shared" si="1080"/>
        <v>0</v>
      </c>
      <c r="AL2296">
        <f t="shared" si="1081"/>
        <v>0</v>
      </c>
      <c r="AM2296">
        <f t="shared" si="1082"/>
        <v>0</v>
      </c>
      <c r="AN2296">
        <f t="shared" si="1083"/>
        <v>0</v>
      </c>
      <c r="AO2296">
        <f t="shared" si="1084"/>
        <v>0</v>
      </c>
      <c r="AP2296">
        <f t="shared" si="1085"/>
        <v>0</v>
      </c>
      <c r="AQ2296">
        <f t="shared" si="1086"/>
        <v>0</v>
      </c>
      <c r="AR2296">
        <f t="shared" si="1087"/>
        <v>0</v>
      </c>
      <c r="AT2296">
        <f t="shared" si="1066"/>
        <v>0</v>
      </c>
      <c r="AU2296">
        <f t="shared" si="1067"/>
        <v>0</v>
      </c>
      <c r="AZ2296">
        <f t="shared" si="1088"/>
        <v>0</v>
      </c>
      <c r="BA2296" t="str">
        <f t="shared" si="1065"/>
        <v/>
      </c>
      <c r="BB2296" t="str">
        <f t="shared" si="1089"/>
        <v/>
      </c>
    </row>
    <row r="2297" spans="2:54" x14ac:dyDescent="0.15">
      <c r="B2297" s="347"/>
      <c r="C2297" s="347"/>
      <c r="D2297" s="347"/>
      <c r="E2297" s="347"/>
      <c r="F2297" s="347"/>
      <c r="G2297" s="347"/>
      <c r="H2297" s="347"/>
      <c r="I2297" s="347"/>
      <c r="J2297" s="347"/>
      <c r="K2297" s="347"/>
      <c r="N2297" s="323" t="str">
        <f t="shared" si="1090"/>
        <v/>
      </c>
      <c r="O2297" s="323" t="str">
        <f t="shared" si="1091"/>
        <v/>
      </c>
      <c r="P2297" s="323" t="str">
        <f t="shared" si="1092"/>
        <v/>
      </c>
      <c r="R2297" s="323" t="str">
        <f t="shared" si="1093"/>
        <v/>
      </c>
      <c r="X2297" s="322" t="str">
        <f t="shared" si="1068"/>
        <v/>
      </c>
      <c r="Y2297" s="322" t="str">
        <f t="shared" si="1069"/>
        <v/>
      </c>
      <c r="Z2297" s="322" t="str">
        <f t="shared" si="1070"/>
        <v/>
      </c>
      <c r="AA2297" s="322" t="str">
        <f t="shared" si="1071"/>
        <v/>
      </c>
      <c r="AB2297" s="322" t="str">
        <f t="shared" si="1072"/>
        <v/>
      </c>
      <c r="AC2297" s="322" t="str">
        <f t="shared" si="1073"/>
        <v/>
      </c>
      <c r="AD2297" s="322" t="str">
        <f t="shared" si="1074"/>
        <v/>
      </c>
      <c r="AE2297" s="322" t="str">
        <f t="shared" si="1075"/>
        <v/>
      </c>
      <c r="AF2297" s="322" t="str">
        <f t="shared" si="1076"/>
        <v/>
      </c>
      <c r="AG2297" s="322" t="str">
        <f t="shared" si="1077"/>
        <v/>
      </c>
      <c r="AI2297">
        <f t="shared" si="1078"/>
        <v>0</v>
      </c>
      <c r="AJ2297">
        <f t="shared" si="1079"/>
        <v>0</v>
      </c>
      <c r="AK2297">
        <f t="shared" si="1080"/>
        <v>0</v>
      </c>
      <c r="AL2297">
        <f t="shared" si="1081"/>
        <v>0</v>
      </c>
      <c r="AM2297">
        <f t="shared" si="1082"/>
        <v>0</v>
      </c>
      <c r="AN2297">
        <f t="shared" si="1083"/>
        <v>0</v>
      </c>
      <c r="AO2297">
        <f t="shared" si="1084"/>
        <v>0</v>
      </c>
      <c r="AP2297">
        <f t="shared" si="1085"/>
        <v>0</v>
      </c>
      <c r="AQ2297">
        <f t="shared" si="1086"/>
        <v>0</v>
      </c>
      <c r="AR2297">
        <f t="shared" si="1087"/>
        <v>0</v>
      </c>
      <c r="AT2297">
        <f t="shared" si="1066"/>
        <v>0</v>
      </c>
      <c r="AU2297">
        <f t="shared" si="1067"/>
        <v>0</v>
      </c>
      <c r="AZ2297">
        <f t="shared" si="1088"/>
        <v>0</v>
      </c>
      <c r="BA2297" t="str">
        <f t="shared" si="1065"/>
        <v/>
      </c>
      <c r="BB2297" t="str">
        <f t="shared" si="1089"/>
        <v/>
      </c>
    </row>
    <row r="2298" spans="2:54" x14ac:dyDescent="0.15">
      <c r="B2298" s="347"/>
      <c r="C2298" s="347"/>
      <c r="D2298" s="347"/>
      <c r="E2298" s="347"/>
      <c r="F2298" s="347"/>
      <c r="G2298" s="347"/>
      <c r="H2298" s="347"/>
      <c r="I2298" s="347"/>
      <c r="J2298" s="347"/>
      <c r="K2298" s="347"/>
      <c r="N2298" s="323" t="str">
        <f t="shared" si="1090"/>
        <v/>
      </c>
      <c r="O2298" s="323" t="str">
        <f t="shared" si="1091"/>
        <v/>
      </c>
      <c r="P2298" s="323" t="str">
        <f t="shared" si="1092"/>
        <v/>
      </c>
      <c r="R2298" s="323" t="str">
        <f t="shared" si="1093"/>
        <v/>
      </c>
      <c r="X2298" s="322" t="str">
        <f t="shared" si="1068"/>
        <v/>
      </c>
      <c r="Y2298" s="322" t="str">
        <f t="shared" si="1069"/>
        <v/>
      </c>
      <c r="Z2298" s="322" t="str">
        <f t="shared" si="1070"/>
        <v/>
      </c>
      <c r="AA2298" s="322" t="str">
        <f t="shared" si="1071"/>
        <v/>
      </c>
      <c r="AB2298" s="322" t="str">
        <f t="shared" si="1072"/>
        <v/>
      </c>
      <c r="AC2298" s="322" t="str">
        <f t="shared" si="1073"/>
        <v/>
      </c>
      <c r="AD2298" s="322" t="str">
        <f t="shared" si="1074"/>
        <v/>
      </c>
      <c r="AE2298" s="322" t="str">
        <f t="shared" si="1075"/>
        <v/>
      </c>
      <c r="AF2298" s="322" t="str">
        <f t="shared" si="1076"/>
        <v/>
      </c>
      <c r="AG2298" s="322" t="str">
        <f t="shared" si="1077"/>
        <v/>
      </c>
      <c r="AI2298">
        <f t="shared" si="1078"/>
        <v>0</v>
      </c>
      <c r="AJ2298">
        <f t="shared" si="1079"/>
        <v>0</v>
      </c>
      <c r="AK2298">
        <f t="shared" si="1080"/>
        <v>0</v>
      </c>
      <c r="AL2298">
        <f t="shared" si="1081"/>
        <v>0</v>
      </c>
      <c r="AM2298">
        <f t="shared" si="1082"/>
        <v>0</v>
      </c>
      <c r="AN2298">
        <f t="shared" si="1083"/>
        <v>0</v>
      </c>
      <c r="AO2298">
        <f t="shared" si="1084"/>
        <v>0</v>
      </c>
      <c r="AP2298">
        <f t="shared" si="1085"/>
        <v>0</v>
      </c>
      <c r="AQ2298">
        <f t="shared" si="1086"/>
        <v>0</v>
      </c>
      <c r="AR2298">
        <f t="shared" si="1087"/>
        <v>0</v>
      </c>
      <c r="AT2298">
        <f t="shared" si="1066"/>
        <v>0</v>
      </c>
      <c r="AU2298">
        <f t="shared" si="1067"/>
        <v>0</v>
      </c>
      <c r="AZ2298">
        <f t="shared" si="1088"/>
        <v>0</v>
      </c>
      <c r="BA2298" t="str">
        <f t="shared" si="1065"/>
        <v/>
      </c>
      <c r="BB2298" t="str">
        <f t="shared" si="1089"/>
        <v/>
      </c>
    </row>
    <row r="2299" spans="2:54" x14ac:dyDescent="0.15">
      <c r="B2299" s="347"/>
      <c r="C2299" s="347"/>
      <c r="D2299" s="347"/>
      <c r="E2299" s="347"/>
      <c r="F2299" s="347"/>
      <c r="G2299" s="347"/>
      <c r="H2299" s="347"/>
      <c r="I2299" s="347"/>
      <c r="J2299" s="347"/>
      <c r="K2299" s="347"/>
      <c r="N2299" s="323" t="str">
        <f t="shared" si="1090"/>
        <v/>
      </c>
      <c r="O2299" s="323" t="str">
        <f t="shared" si="1091"/>
        <v/>
      </c>
      <c r="P2299" s="323" t="str">
        <f t="shared" si="1092"/>
        <v/>
      </c>
      <c r="R2299" s="323" t="str">
        <f t="shared" si="1093"/>
        <v/>
      </c>
      <c r="X2299" s="322" t="str">
        <f t="shared" si="1068"/>
        <v/>
      </c>
      <c r="Y2299" s="322" t="str">
        <f t="shared" si="1069"/>
        <v/>
      </c>
      <c r="Z2299" s="322" t="str">
        <f t="shared" si="1070"/>
        <v/>
      </c>
      <c r="AA2299" s="322" t="str">
        <f t="shared" si="1071"/>
        <v/>
      </c>
      <c r="AB2299" s="322" t="str">
        <f t="shared" si="1072"/>
        <v/>
      </c>
      <c r="AC2299" s="322" t="str">
        <f t="shared" si="1073"/>
        <v/>
      </c>
      <c r="AD2299" s="322" t="str">
        <f t="shared" si="1074"/>
        <v/>
      </c>
      <c r="AE2299" s="322" t="str">
        <f t="shared" si="1075"/>
        <v/>
      </c>
      <c r="AF2299" s="322" t="str">
        <f t="shared" si="1076"/>
        <v/>
      </c>
      <c r="AG2299" s="322" t="str">
        <f t="shared" si="1077"/>
        <v/>
      </c>
      <c r="AI2299">
        <f t="shared" si="1078"/>
        <v>0</v>
      </c>
      <c r="AJ2299">
        <f t="shared" si="1079"/>
        <v>0</v>
      </c>
      <c r="AK2299">
        <f t="shared" si="1080"/>
        <v>0</v>
      </c>
      <c r="AL2299">
        <f t="shared" si="1081"/>
        <v>0</v>
      </c>
      <c r="AM2299">
        <f t="shared" si="1082"/>
        <v>0</v>
      </c>
      <c r="AN2299">
        <f t="shared" si="1083"/>
        <v>0</v>
      </c>
      <c r="AO2299">
        <f t="shared" si="1084"/>
        <v>0</v>
      </c>
      <c r="AP2299">
        <f t="shared" si="1085"/>
        <v>0</v>
      </c>
      <c r="AQ2299">
        <f t="shared" si="1086"/>
        <v>0</v>
      </c>
      <c r="AR2299">
        <f t="shared" si="1087"/>
        <v>0</v>
      </c>
      <c r="AT2299">
        <f t="shared" si="1066"/>
        <v>0</v>
      </c>
      <c r="AU2299">
        <f t="shared" si="1067"/>
        <v>0</v>
      </c>
      <c r="AZ2299">
        <f t="shared" si="1088"/>
        <v>0</v>
      </c>
      <c r="BA2299" t="str">
        <f t="shared" si="1065"/>
        <v/>
      </c>
      <c r="BB2299" t="str">
        <f t="shared" si="1089"/>
        <v/>
      </c>
    </row>
    <row r="2300" spans="2:54" x14ac:dyDescent="0.15">
      <c r="B2300" s="347"/>
      <c r="C2300" s="347"/>
      <c r="D2300" s="347"/>
      <c r="E2300" s="347"/>
      <c r="F2300" s="347"/>
      <c r="G2300" s="347"/>
      <c r="H2300" s="347"/>
      <c r="I2300" s="347"/>
      <c r="J2300" s="347"/>
      <c r="K2300" s="347"/>
      <c r="N2300" s="323" t="str">
        <f t="shared" si="1090"/>
        <v/>
      </c>
      <c r="O2300" s="323" t="str">
        <f t="shared" si="1091"/>
        <v/>
      </c>
      <c r="P2300" s="323" t="str">
        <f t="shared" si="1092"/>
        <v/>
      </c>
      <c r="R2300" s="323" t="str">
        <f t="shared" si="1093"/>
        <v/>
      </c>
      <c r="X2300" s="322" t="str">
        <f t="shared" si="1068"/>
        <v/>
      </c>
      <c r="Y2300" s="322" t="str">
        <f t="shared" si="1069"/>
        <v/>
      </c>
      <c r="Z2300" s="322" t="str">
        <f t="shared" si="1070"/>
        <v/>
      </c>
      <c r="AA2300" s="322" t="str">
        <f t="shared" si="1071"/>
        <v/>
      </c>
      <c r="AB2300" s="322" t="str">
        <f t="shared" si="1072"/>
        <v/>
      </c>
      <c r="AC2300" s="322" t="str">
        <f t="shared" si="1073"/>
        <v/>
      </c>
      <c r="AD2300" s="322" t="str">
        <f t="shared" si="1074"/>
        <v/>
      </c>
      <c r="AE2300" s="322" t="str">
        <f t="shared" si="1075"/>
        <v/>
      </c>
      <c r="AF2300" s="322" t="str">
        <f t="shared" si="1076"/>
        <v/>
      </c>
      <c r="AG2300" s="322" t="str">
        <f t="shared" si="1077"/>
        <v/>
      </c>
      <c r="AI2300">
        <f t="shared" si="1078"/>
        <v>0</v>
      </c>
      <c r="AJ2300">
        <f t="shared" si="1079"/>
        <v>0</v>
      </c>
      <c r="AK2300">
        <f t="shared" si="1080"/>
        <v>0</v>
      </c>
      <c r="AL2300">
        <f t="shared" si="1081"/>
        <v>0</v>
      </c>
      <c r="AM2300">
        <f t="shared" si="1082"/>
        <v>0</v>
      </c>
      <c r="AN2300">
        <f t="shared" si="1083"/>
        <v>0</v>
      </c>
      <c r="AO2300">
        <f t="shared" si="1084"/>
        <v>0</v>
      </c>
      <c r="AP2300">
        <f t="shared" si="1085"/>
        <v>0</v>
      </c>
      <c r="AQ2300">
        <f t="shared" si="1086"/>
        <v>0</v>
      </c>
      <c r="AR2300">
        <f t="shared" si="1087"/>
        <v>0</v>
      </c>
      <c r="AT2300">
        <f t="shared" si="1066"/>
        <v>0</v>
      </c>
      <c r="AU2300">
        <f t="shared" si="1067"/>
        <v>0</v>
      </c>
      <c r="AZ2300">
        <f t="shared" si="1088"/>
        <v>0</v>
      </c>
      <c r="BA2300" t="str">
        <f t="shared" si="1065"/>
        <v/>
      </c>
      <c r="BB2300" t="str">
        <f t="shared" si="1089"/>
        <v/>
      </c>
    </row>
    <row r="2301" spans="2:54" x14ac:dyDescent="0.15">
      <c r="B2301" s="347"/>
      <c r="C2301" s="347"/>
      <c r="D2301" s="347"/>
      <c r="E2301" s="347"/>
      <c r="F2301" s="347"/>
      <c r="G2301" s="347"/>
      <c r="H2301" s="347"/>
      <c r="I2301" s="347"/>
      <c r="J2301" s="347"/>
      <c r="K2301" s="347"/>
      <c r="N2301" s="323" t="str">
        <f t="shared" si="1090"/>
        <v/>
      </c>
      <c r="O2301" s="323" t="str">
        <f t="shared" si="1091"/>
        <v/>
      </c>
      <c r="P2301" s="323" t="str">
        <f t="shared" si="1092"/>
        <v/>
      </c>
      <c r="R2301" s="323" t="str">
        <f t="shared" si="1093"/>
        <v/>
      </c>
      <c r="X2301" s="322" t="str">
        <f t="shared" si="1068"/>
        <v/>
      </c>
      <c r="Y2301" s="322" t="str">
        <f t="shared" si="1069"/>
        <v/>
      </c>
      <c r="Z2301" s="322" t="str">
        <f t="shared" si="1070"/>
        <v/>
      </c>
      <c r="AA2301" s="322" t="str">
        <f t="shared" si="1071"/>
        <v/>
      </c>
      <c r="AB2301" s="322" t="str">
        <f t="shared" si="1072"/>
        <v/>
      </c>
      <c r="AC2301" s="322" t="str">
        <f t="shared" si="1073"/>
        <v/>
      </c>
      <c r="AD2301" s="322" t="str">
        <f t="shared" si="1074"/>
        <v/>
      </c>
      <c r="AE2301" s="322" t="str">
        <f t="shared" si="1075"/>
        <v/>
      </c>
      <c r="AF2301" s="322" t="str">
        <f t="shared" si="1076"/>
        <v/>
      </c>
      <c r="AG2301" s="322" t="str">
        <f t="shared" si="1077"/>
        <v/>
      </c>
      <c r="AI2301">
        <f t="shared" si="1078"/>
        <v>0</v>
      </c>
      <c r="AJ2301">
        <f t="shared" si="1079"/>
        <v>0</v>
      </c>
      <c r="AK2301">
        <f t="shared" si="1080"/>
        <v>0</v>
      </c>
      <c r="AL2301">
        <f t="shared" si="1081"/>
        <v>0</v>
      </c>
      <c r="AM2301">
        <f t="shared" si="1082"/>
        <v>0</v>
      </c>
      <c r="AN2301">
        <f t="shared" si="1083"/>
        <v>0</v>
      </c>
      <c r="AO2301">
        <f t="shared" si="1084"/>
        <v>0</v>
      </c>
      <c r="AP2301">
        <f t="shared" si="1085"/>
        <v>0</v>
      </c>
      <c r="AQ2301">
        <f t="shared" si="1086"/>
        <v>0</v>
      </c>
      <c r="AR2301">
        <f t="shared" si="1087"/>
        <v>0</v>
      </c>
      <c r="AT2301">
        <f t="shared" si="1066"/>
        <v>0</v>
      </c>
      <c r="AU2301">
        <f t="shared" si="1067"/>
        <v>0</v>
      </c>
      <c r="AZ2301">
        <f t="shared" si="1088"/>
        <v>0</v>
      </c>
      <c r="BA2301" t="str">
        <f t="shared" si="1065"/>
        <v/>
      </c>
      <c r="BB2301" t="str">
        <f t="shared" si="1089"/>
        <v/>
      </c>
    </row>
    <row r="2302" spans="2:54" x14ac:dyDescent="0.15">
      <c r="B2302" s="347"/>
      <c r="C2302" s="347"/>
      <c r="D2302" s="347"/>
      <c r="E2302" s="347"/>
      <c r="F2302" s="347"/>
      <c r="G2302" s="347"/>
      <c r="H2302" s="347"/>
      <c r="I2302" s="347"/>
      <c r="J2302" s="347"/>
      <c r="K2302" s="347"/>
      <c r="N2302" s="323" t="str">
        <f t="shared" si="1090"/>
        <v/>
      </c>
      <c r="O2302" s="323" t="str">
        <f t="shared" si="1091"/>
        <v/>
      </c>
      <c r="P2302" s="323" t="str">
        <f t="shared" si="1092"/>
        <v/>
      </c>
      <c r="R2302" s="323" t="str">
        <f t="shared" si="1093"/>
        <v/>
      </c>
      <c r="X2302" s="322" t="str">
        <f t="shared" si="1068"/>
        <v/>
      </c>
      <c r="Y2302" s="322" t="str">
        <f t="shared" si="1069"/>
        <v/>
      </c>
      <c r="Z2302" s="322" t="str">
        <f t="shared" si="1070"/>
        <v/>
      </c>
      <c r="AA2302" s="322" t="str">
        <f t="shared" si="1071"/>
        <v/>
      </c>
      <c r="AB2302" s="322" t="str">
        <f t="shared" si="1072"/>
        <v/>
      </c>
      <c r="AC2302" s="322" t="str">
        <f t="shared" si="1073"/>
        <v/>
      </c>
      <c r="AD2302" s="322" t="str">
        <f t="shared" si="1074"/>
        <v/>
      </c>
      <c r="AE2302" s="322" t="str">
        <f t="shared" si="1075"/>
        <v/>
      </c>
      <c r="AF2302" s="322" t="str">
        <f t="shared" si="1076"/>
        <v/>
      </c>
      <c r="AG2302" s="322" t="str">
        <f t="shared" si="1077"/>
        <v/>
      </c>
      <c r="AI2302">
        <f t="shared" si="1078"/>
        <v>0</v>
      </c>
      <c r="AJ2302">
        <f t="shared" si="1079"/>
        <v>0</v>
      </c>
      <c r="AK2302">
        <f t="shared" si="1080"/>
        <v>0</v>
      </c>
      <c r="AL2302">
        <f t="shared" si="1081"/>
        <v>0</v>
      </c>
      <c r="AM2302">
        <f t="shared" si="1082"/>
        <v>0</v>
      </c>
      <c r="AN2302">
        <f t="shared" si="1083"/>
        <v>0</v>
      </c>
      <c r="AO2302">
        <f t="shared" si="1084"/>
        <v>0</v>
      </c>
      <c r="AP2302">
        <f t="shared" si="1085"/>
        <v>0</v>
      </c>
      <c r="AQ2302">
        <f t="shared" si="1086"/>
        <v>0</v>
      </c>
      <c r="AR2302">
        <f t="shared" si="1087"/>
        <v>0</v>
      </c>
      <c r="AT2302">
        <f t="shared" si="1066"/>
        <v>0</v>
      </c>
      <c r="AU2302">
        <f t="shared" si="1067"/>
        <v>0</v>
      </c>
      <c r="AZ2302">
        <f t="shared" si="1088"/>
        <v>0</v>
      </c>
      <c r="BA2302" t="str">
        <f t="shared" si="1065"/>
        <v/>
      </c>
      <c r="BB2302" t="str">
        <f t="shared" si="1089"/>
        <v/>
      </c>
    </row>
    <row r="2303" spans="2:54" x14ac:dyDescent="0.15">
      <c r="B2303" s="347"/>
      <c r="C2303" s="347"/>
      <c r="D2303" s="347"/>
      <c r="E2303" s="347"/>
      <c r="F2303" s="347"/>
      <c r="G2303" s="347"/>
      <c r="H2303" s="347"/>
      <c r="I2303" s="347"/>
      <c r="J2303" s="347"/>
      <c r="K2303" s="347"/>
      <c r="N2303" s="323" t="str">
        <f t="shared" si="1090"/>
        <v/>
      </c>
      <c r="O2303" s="323" t="str">
        <f t="shared" si="1091"/>
        <v/>
      </c>
      <c r="P2303" s="323" t="str">
        <f t="shared" si="1092"/>
        <v/>
      </c>
      <c r="R2303" s="323" t="str">
        <f t="shared" si="1093"/>
        <v/>
      </c>
      <c r="X2303" s="322" t="str">
        <f t="shared" si="1068"/>
        <v/>
      </c>
      <c r="Y2303" s="322" t="str">
        <f t="shared" si="1069"/>
        <v/>
      </c>
      <c r="Z2303" s="322" t="str">
        <f t="shared" si="1070"/>
        <v/>
      </c>
      <c r="AA2303" s="322" t="str">
        <f t="shared" si="1071"/>
        <v/>
      </c>
      <c r="AB2303" s="322" t="str">
        <f t="shared" si="1072"/>
        <v/>
      </c>
      <c r="AC2303" s="322" t="str">
        <f t="shared" si="1073"/>
        <v/>
      </c>
      <c r="AD2303" s="322" t="str">
        <f t="shared" si="1074"/>
        <v/>
      </c>
      <c r="AE2303" s="322" t="str">
        <f t="shared" si="1075"/>
        <v/>
      </c>
      <c r="AF2303" s="322" t="str">
        <f t="shared" si="1076"/>
        <v/>
      </c>
      <c r="AG2303" s="322" t="str">
        <f t="shared" si="1077"/>
        <v/>
      </c>
      <c r="AI2303">
        <f t="shared" si="1078"/>
        <v>0</v>
      </c>
      <c r="AJ2303">
        <f t="shared" si="1079"/>
        <v>0</v>
      </c>
      <c r="AK2303">
        <f t="shared" si="1080"/>
        <v>0</v>
      </c>
      <c r="AL2303">
        <f t="shared" si="1081"/>
        <v>0</v>
      </c>
      <c r="AM2303">
        <f t="shared" si="1082"/>
        <v>0</v>
      </c>
      <c r="AN2303">
        <f t="shared" si="1083"/>
        <v>0</v>
      </c>
      <c r="AO2303">
        <f t="shared" si="1084"/>
        <v>0</v>
      </c>
      <c r="AP2303">
        <f t="shared" si="1085"/>
        <v>0</v>
      </c>
      <c r="AQ2303">
        <f t="shared" si="1086"/>
        <v>0</v>
      </c>
      <c r="AR2303">
        <f t="shared" si="1087"/>
        <v>0</v>
      </c>
      <c r="AT2303">
        <f t="shared" si="1066"/>
        <v>0</v>
      </c>
      <c r="AU2303">
        <f t="shared" si="1067"/>
        <v>0</v>
      </c>
      <c r="AZ2303">
        <f t="shared" si="1088"/>
        <v>0</v>
      </c>
      <c r="BA2303" t="str">
        <f t="shared" si="1065"/>
        <v/>
      </c>
      <c r="BB2303" t="str">
        <f t="shared" si="1089"/>
        <v/>
      </c>
    </row>
    <row r="2304" spans="2:54" x14ac:dyDescent="0.15">
      <c r="B2304" s="347"/>
      <c r="C2304" s="347"/>
      <c r="D2304" s="347"/>
      <c r="E2304" s="347"/>
      <c r="F2304" s="347"/>
      <c r="G2304" s="347"/>
      <c r="H2304" s="347"/>
      <c r="I2304" s="347"/>
      <c r="J2304" s="347"/>
      <c r="K2304" s="347"/>
      <c r="N2304" s="323" t="str">
        <f t="shared" si="1090"/>
        <v/>
      </c>
      <c r="O2304" s="323" t="str">
        <f t="shared" si="1091"/>
        <v/>
      </c>
      <c r="P2304" s="323" t="str">
        <f t="shared" si="1092"/>
        <v/>
      </c>
      <c r="R2304" s="323" t="str">
        <f t="shared" si="1093"/>
        <v/>
      </c>
      <c r="X2304" s="322" t="str">
        <f t="shared" si="1068"/>
        <v/>
      </c>
      <c r="Y2304" s="322" t="str">
        <f t="shared" si="1069"/>
        <v/>
      </c>
      <c r="Z2304" s="322" t="str">
        <f t="shared" si="1070"/>
        <v/>
      </c>
      <c r="AA2304" s="322" t="str">
        <f t="shared" si="1071"/>
        <v/>
      </c>
      <c r="AB2304" s="322" t="str">
        <f t="shared" si="1072"/>
        <v/>
      </c>
      <c r="AC2304" s="322" t="str">
        <f t="shared" si="1073"/>
        <v/>
      </c>
      <c r="AD2304" s="322" t="str">
        <f t="shared" si="1074"/>
        <v/>
      </c>
      <c r="AE2304" s="322" t="str">
        <f t="shared" si="1075"/>
        <v/>
      </c>
      <c r="AF2304" s="322" t="str">
        <f t="shared" si="1076"/>
        <v/>
      </c>
      <c r="AG2304" s="322" t="str">
        <f t="shared" si="1077"/>
        <v/>
      </c>
      <c r="AI2304">
        <f t="shared" si="1078"/>
        <v>0</v>
      </c>
      <c r="AJ2304">
        <f t="shared" si="1079"/>
        <v>0</v>
      </c>
      <c r="AK2304">
        <f t="shared" si="1080"/>
        <v>0</v>
      </c>
      <c r="AL2304">
        <f t="shared" si="1081"/>
        <v>0</v>
      </c>
      <c r="AM2304">
        <f t="shared" si="1082"/>
        <v>0</v>
      </c>
      <c r="AN2304">
        <f t="shared" si="1083"/>
        <v>0</v>
      </c>
      <c r="AO2304">
        <f t="shared" si="1084"/>
        <v>0</v>
      </c>
      <c r="AP2304">
        <f t="shared" si="1085"/>
        <v>0</v>
      </c>
      <c r="AQ2304">
        <f t="shared" si="1086"/>
        <v>0</v>
      </c>
      <c r="AR2304">
        <f t="shared" si="1087"/>
        <v>0</v>
      </c>
      <c r="AT2304">
        <f t="shared" si="1066"/>
        <v>0</v>
      </c>
      <c r="AU2304">
        <f t="shared" si="1067"/>
        <v>0</v>
      </c>
      <c r="AZ2304">
        <f t="shared" si="1088"/>
        <v>0</v>
      </c>
      <c r="BA2304" t="str">
        <f t="shared" si="1065"/>
        <v/>
      </c>
      <c r="BB2304" t="str">
        <f t="shared" si="1089"/>
        <v/>
      </c>
    </row>
    <row r="2305" spans="2:54" x14ac:dyDescent="0.15">
      <c r="B2305" s="347"/>
      <c r="C2305" s="347"/>
      <c r="D2305" s="347"/>
      <c r="E2305" s="347"/>
      <c r="F2305" s="347"/>
      <c r="G2305" s="347"/>
      <c r="H2305" s="347"/>
      <c r="I2305" s="347"/>
      <c r="J2305" s="347"/>
      <c r="K2305" s="347"/>
      <c r="N2305" s="323" t="str">
        <f t="shared" si="1090"/>
        <v/>
      </c>
      <c r="O2305" s="323" t="str">
        <f t="shared" si="1091"/>
        <v/>
      </c>
      <c r="P2305" s="323" t="str">
        <f t="shared" si="1092"/>
        <v/>
      </c>
      <c r="R2305" s="323" t="str">
        <f t="shared" si="1093"/>
        <v/>
      </c>
      <c r="X2305" s="322" t="str">
        <f t="shared" si="1068"/>
        <v/>
      </c>
      <c r="Y2305" s="322" t="str">
        <f t="shared" si="1069"/>
        <v/>
      </c>
      <c r="Z2305" s="322" t="str">
        <f t="shared" si="1070"/>
        <v/>
      </c>
      <c r="AA2305" s="322" t="str">
        <f t="shared" si="1071"/>
        <v/>
      </c>
      <c r="AB2305" s="322" t="str">
        <f t="shared" si="1072"/>
        <v/>
      </c>
      <c r="AC2305" s="322" t="str">
        <f t="shared" si="1073"/>
        <v/>
      </c>
      <c r="AD2305" s="322" t="str">
        <f t="shared" si="1074"/>
        <v/>
      </c>
      <c r="AE2305" s="322" t="str">
        <f t="shared" si="1075"/>
        <v/>
      </c>
      <c r="AF2305" s="322" t="str">
        <f t="shared" si="1076"/>
        <v/>
      </c>
      <c r="AG2305" s="322" t="str">
        <f t="shared" si="1077"/>
        <v/>
      </c>
      <c r="AI2305">
        <f t="shared" si="1078"/>
        <v>0</v>
      </c>
      <c r="AJ2305">
        <f t="shared" si="1079"/>
        <v>0</v>
      </c>
      <c r="AK2305">
        <f t="shared" si="1080"/>
        <v>0</v>
      </c>
      <c r="AL2305">
        <f t="shared" si="1081"/>
        <v>0</v>
      </c>
      <c r="AM2305">
        <f t="shared" si="1082"/>
        <v>0</v>
      </c>
      <c r="AN2305">
        <f t="shared" si="1083"/>
        <v>0</v>
      </c>
      <c r="AO2305">
        <f t="shared" si="1084"/>
        <v>0</v>
      </c>
      <c r="AP2305">
        <f t="shared" si="1085"/>
        <v>0</v>
      </c>
      <c r="AQ2305">
        <f t="shared" si="1086"/>
        <v>0</v>
      </c>
      <c r="AR2305">
        <f t="shared" si="1087"/>
        <v>0</v>
      </c>
      <c r="AT2305">
        <f t="shared" si="1066"/>
        <v>0</v>
      </c>
      <c r="AU2305">
        <f t="shared" si="1067"/>
        <v>0</v>
      </c>
      <c r="AZ2305">
        <f t="shared" si="1088"/>
        <v>0</v>
      </c>
      <c r="BA2305" t="str">
        <f t="shared" si="1065"/>
        <v/>
      </c>
      <c r="BB2305" t="str">
        <f t="shared" si="1089"/>
        <v/>
      </c>
    </row>
    <row r="2306" spans="2:54" x14ac:dyDescent="0.15">
      <c r="B2306" s="347"/>
      <c r="C2306" s="347"/>
      <c r="D2306" s="347"/>
      <c r="E2306" s="347"/>
      <c r="F2306" s="347"/>
      <c r="G2306" s="347"/>
      <c r="H2306" s="347"/>
      <c r="I2306" s="347"/>
      <c r="J2306" s="347"/>
      <c r="K2306" s="347"/>
      <c r="N2306" s="323" t="str">
        <f t="shared" si="1090"/>
        <v/>
      </c>
      <c r="O2306" s="323" t="str">
        <f t="shared" si="1091"/>
        <v/>
      </c>
      <c r="P2306" s="323" t="str">
        <f t="shared" si="1092"/>
        <v/>
      </c>
      <c r="R2306" s="323" t="str">
        <f t="shared" si="1093"/>
        <v/>
      </c>
      <c r="X2306" s="322" t="str">
        <f t="shared" si="1068"/>
        <v/>
      </c>
      <c r="Y2306" s="322" t="str">
        <f t="shared" si="1069"/>
        <v/>
      </c>
      <c r="Z2306" s="322" t="str">
        <f t="shared" si="1070"/>
        <v/>
      </c>
      <c r="AA2306" s="322" t="str">
        <f t="shared" si="1071"/>
        <v/>
      </c>
      <c r="AB2306" s="322" t="str">
        <f t="shared" si="1072"/>
        <v/>
      </c>
      <c r="AC2306" s="322" t="str">
        <f t="shared" si="1073"/>
        <v/>
      </c>
      <c r="AD2306" s="322" t="str">
        <f t="shared" si="1074"/>
        <v/>
      </c>
      <c r="AE2306" s="322" t="str">
        <f t="shared" si="1075"/>
        <v/>
      </c>
      <c r="AF2306" s="322" t="str">
        <f t="shared" si="1076"/>
        <v/>
      </c>
      <c r="AG2306" s="322" t="str">
        <f t="shared" si="1077"/>
        <v/>
      </c>
      <c r="AI2306">
        <f t="shared" si="1078"/>
        <v>0</v>
      </c>
      <c r="AJ2306">
        <f t="shared" si="1079"/>
        <v>0</v>
      </c>
      <c r="AK2306">
        <f t="shared" si="1080"/>
        <v>0</v>
      </c>
      <c r="AL2306">
        <f t="shared" si="1081"/>
        <v>0</v>
      </c>
      <c r="AM2306">
        <f t="shared" si="1082"/>
        <v>0</v>
      </c>
      <c r="AN2306">
        <f t="shared" si="1083"/>
        <v>0</v>
      </c>
      <c r="AO2306">
        <f t="shared" si="1084"/>
        <v>0</v>
      </c>
      <c r="AP2306">
        <f t="shared" si="1085"/>
        <v>0</v>
      </c>
      <c r="AQ2306">
        <f t="shared" si="1086"/>
        <v>0</v>
      </c>
      <c r="AR2306">
        <f t="shared" si="1087"/>
        <v>0</v>
      </c>
      <c r="AT2306">
        <f t="shared" si="1066"/>
        <v>0</v>
      </c>
      <c r="AU2306">
        <f t="shared" si="1067"/>
        <v>0</v>
      </c>
      <c r="AZ2306">
        <f t="shared" si="1088"/>
        <v>0</v>
      </c>
      <c r="BA2306" t="str">
        <f t="shared" si="1065"/>
        <v/>
      </c>
      <c r="BB2306" t="str">
        <f t="shared" si="1089"/>
        <v/>
      </c>
    </row>
    <row r="2307" spans="2:54" x14ac:dyDescent="0.15">
      <c r="B2307" s="347"/>
      <c r="C2307" s="347"/>
      <c r="D2307" s="347"/>
      <c r="E2307" s="347"/>
      <c r="F2307" s="347"/>
      <c r="G2307" s="347"/>
      <c r="H2307" s="347"/>
      <c r="I2307" s="347"/>
      <c r="J2307" s="347"/>
      <c r="K2307" s="347"/>
      <c r="N2307" s="323" t="str">
        <f t="shared" si="1090"/>
        <v/>
      </c>
      <c r="O2307" s="323" t="str">
        <f t="shared" si="1091"/>
        <v/>
      </c>
      <c r="P2307" s="323" t="str">
        <f t="shared" si="1092"/>
        <v/>
      </c>
      <c r="R2307" s="323" t="str">
        <f t="shared" si="1093"/>
        <v/>
      </c>
      <c r="X2307" s="322" t="str">
        <f t="shared" si="1068"/>
        <v/>
      </c>
      <c r="Y2307" s="322" t="str">
        <f t="shared" si="1069"/>
        <v/>
      </c>
      <c r="Z2307" s="322" t="str">
        <f t="shared" si="1070"/>
        <v/>
      </c>
      <c r="AA2307" s="322" t="str">
        <f t="shared" si="1071"/>
        <v/>
      </c>
      <c r="AB2307" s="322" t="str">
        <f t="shared" si="1072"/>
        <v/>
      </c>
      <c r="AC2307" s="322" t="str">
        <f t="shared" si="1073"/>
        <v/>
      </c>
      <c r="AD2307" s="322" t="str">
        <f t="shared" si="1074"/>
        <v/>
      </c>
      <c r="AE2307" s="322" t="str">
        <f t="shared" si="1075"/>
        <v/>
      </c>
      <c r="AF2307" s="322" t="str">
        <f t="shared" si="1076"/>
        <v/>
      </c>
      <c r="AG2307" s="322" t="str">
        <f t="shared" si="1077"/>
        <v/>
      </c>
      <c r="AI2307">
        <f t="shared" si="1078"/>
        <v>0</v>
      </c>
      <c r="AJ2307">
        <f t="shared" si="1079"/>
        <v>0</v>
      </c>
      <c r="AK2307">
        <f t="shared" si="1080"/>
        <v>0</v>
      </c>
      <c r="AL2307">
        <f t="shared" si="1081"/>
        <v>0</v>
      </c>
      <c r="AM2307">
        <f t="shared" si="1082"/>
        <v>0</v>
      </c>
      <c r="AN2307">
        <f t="shared" si="1083"/>
        <v>0</v>
      </c>
      <c r="AO2307">
        <f t="shared" si="1084"/>
        <v>0</v>
      </c>
      <c r="AP2307">
        <f t="shared" si="1085"/>
        <v>0</v>
      </c>
      <c r="AQ2307">
        <f t="shared" si="1086"/>
        <v>0</v>
      </c>
      <c r="AR2307">
        <f t="shared" si="1087"/>
        <v>0</v>
      </c>
      <c r="AT2307">
        <f t="shared" si="1066"/>
        <v>0</v>
      </c>
      <c r="AU2307">
        <f t="shared" si="1067"/>
        <v>0</v>
      </c>
      <c r="AZ2307">
        <f t="shared" si="1088"/>
        <v>0</v>
      </c>
      <c r="BA2307" t="str">
        <f t="shared" si="1065"/>
        <v/>
      </c>
      <c r="BB2307" t="str">
        <f t="shared" si="1089"/>
        <v/>
      </c>
    </row>
    <row r="2308" spans="2:54" x14ac:dyDescent="0.15">
      <c r="B2308" s="347"/>
      <c r="C2308" s="347"/>
      <c r="D2308" s="347"/>
      <c r="E2308" s="347"/>
      <c r="F2308" s="347"/>
      <c r="G2308" s="347"/>
      <c r="H2308" s="347"/>
      <c r="I2308" s="347"/>
      <c r="J2308" s="347"/>
      <c r="K2308" s="347"/>
      <c r="N2308" s="323" t="str">
        <f t="shared" si="1090"/>
        <v/>
      </c>
      <c r="O2308" s="323" t="str">
        <f t="shared" si="1091"/>
        <v/>
      </c>
      <c r="P2308" s="323" t="str">
        <f t="shared" si="1092"/>
        <v/>
      </c>
      <c r="R2308" s="323" t="str">
        <f t="shared" si="1093"/>
        <v/>
      </c>
      <c r="X2308" s="322" t="str">
        <f t="shared" si="1068"/>
        <v/>
      </c>
      <c r="Y2308" s="322" t="str">
        <f t="shared" si="1069"/>
        <v/>
      </c>
      <c r="Z2308" s="322" t="str">
        <f t="shared" si="1070"/>
        <v/>
      </c>
      <c r="AA2308" s="322" t="str">
        <f t="shared" si="1071"/>
        <v/>
      </c>
      <c r="AB2308" s="322" t="str">
        <f t="shared" si="1072"/>
        <v/>
      </c>
      <c r="AC2308" s="322" t="str">
        <f t="shared" si="1073"/>
        <v/>
      </c>
      <c r="AD2308" s="322" t="str">
        <f t="shared" si="1074"/>
        <v/>
      </c>
      <c r="AE2308" s="322" t="str">
        <f t="shared" si="1075"/>
        <v/>
      </c>
      <c r="AF2308" s="322" t="str">
        <f t="shared" si="1076"/>
        <v/>
      </c>
      <c r="AG2308" s="322" t="str">
        <f t="shared" si="1077"/>
        <v/>
      </c>
      <c r="AI2308">
        <f t="shared" si="1078"/>
        <v>0</v>
      </c>
      <c r="AJ2308">
        <f t="shared" si="1079"/>
        <v>0</v>
      </c>
      <c r="AK2308">
        <f t="shared" si="1080"/>
        <v>0</v>
      </c>
      <c r="AL2308">
        <f t="shared" si="1081"/>
        <v>0</v>
      </c>
      <c r="AM2308">
        <f t="shared" si="1082"/>
        <v>0</v>
      </c>
      <c r="AN2308">
        <f t="shared" si="1083"/>
        <v>0</v>
      </c>
      <c r="AO2308">
        <f t="shared" si="1084"/>
        <v>0</v>
      </c>
      <c r="AP2308">
        <f t="shared" si="1085"/>
        <v>0</v>
      </c>
      <c r="AQ2308">
        <f t="shared" si="1086"/>
        <v>0</v>
      </c>
      <c r="AR2308">
        <f t="shared" si="1087"/>
        <v>0</v>
      </c>
      <c r="AT2308">
        <f t="shared" si="1066"/>
        <v>0</v>
      </c>
      <c r="AU2308">
        <f t="shared" si="1067"/>
        <v>0</v>
      </c>
      <c r="AZ2308">
        <f t="shared" si="1088"/>
        <v>0</v>
      </c>
      <c r="BA2308" t="str">
        <f t="shared" si="1065"/>
        <v/>
      </c>
      <c r="BB2308" t="str">
        <f t="shared" si="1089"/>
        <v/>
      </c>
    </row>
    <row r="2309" spans="2:54" x14ac:dyDescent="0.15">
      <c r="B2309" s="347"/>
      <c r="C2309" s="347"/>
      <c r="D2309" s="347"/>
      <c r="E2309" s="347"/>
      <c r="F2309" s="347"/>
      <c r="G2309" s="347"/>
      <c r="H2309" s="347"/>
      <c r="I2309" s="347"/>
      <c r="J2309" s="347"/>
      <c r="K2309" s="347"/>
      <c r="N2309" s="323" t="str">
        <f t="shared" si="1090"/>
        <v/>
      </c>
      <c r="O2309" s="323" t="str">
        <f t="shared" si="1091"/>
        <v/>
      </c>
      <c r="P2309" s="323" t="str">
        <f t="shared" si="1092"/>
        <v/>
      </c>
      <c r="R2309" s="323" t="str">
        <f t="shared" si="1093"/>
        <v/>
      </c>
      <c r="X2309" s="322" t="str">
        <f t="shared" si="1068"/>
        <v/>
      </c>
      <c r="Y2309" s="322" t="str">
        <f t="shared" si="1069"/>
        <v/>
      </c>
      <c r="Z2309" s="322" t="str">
        <f t="shared" si="1070"/>
        <v/>
      </c>
      <c r="AA2309" s="322" t="str">
        <f t="shared" si="1071"/>
        <v/>
      </c>
      <c r="AB2309" s="322" t="str">
        <f t="shared" si="1072"/>
        <v/>
      </c>
      <c r="AC2309" s="322" t="str">
        <f t="shared" si="1073"/>
        <v/>
      </c>
      <c r="AD2309" s="322" t="str">
        <f t="shared" si="1074"/>
        <v/>
      </c>
      <c r="AE2309" s="322" t="str">
        <f t="shared" si="1075"/>
        <v/>
      </c>
      <c r="AF2309" s="322" t="str">
        <f t="shared" si="1076"/>
        <v/>
      </c>
      <c r="AG2309" s="322" t="str">
        <f t="shared" si="1077"/>
        <v/>
      </c>
      <c r="AI2309">
        <f t="shared" si="1078"/>
        <v>0</v>
      </c>
      <c r="AJ2309">
        <f t="shared" si="1079"/>
        <v>0</v>
      </c>
      <c r="AK2309">
        <f t="shared" si="1080"/>
        <v>0</v>
      </c>
      <c r="AL2309">
        <f t="shared" si="1081"/>
        <v>0</v>
      </c>
      <c r="AM2309">
        <f t="shared" si="1082"/>
        <v>0</v>
      </c>
      <c r="AN2309">
        <f t="shared" si="1083"/>
        <v>0</v>
      </c>
      <c r="AO2309">
        <f t="shared" si="1084"/>
        <v>0</v>
      </c>
      <c r="AP2309">
        <f t="shared" si="1085"/>
        <v>0</v>
      </c>
      <c r="AQ2309">
        <f t="shared" si="1086"/>
        <v>0</v>
      </c>
      <c r="AR2309">
        <f t="shared" si="1087"/>
        <v>0</v>
      </c>
      <c r="AT2309">
        <f t="shared" si="1066"/>
        <v>0</v>
      </c>
      <c r="AU2309">
        <f t="shared" si="1067"/>
        <v>0</v>
      </c>
      <c r="AZ2309">
        <f t="shared" si="1088"/>
        <v>0</v>
      </c>
      <c r="BA2309" t="str">
        <f t="shared" si="1065"/>
        <v/>
      </c>
      <c r="BB2309" t="str">
        <f t="shared" si="1089"/>
        <v/>
      </c>
    </row>
    <row r="2310" spans="2:54" x14ac:dyDescent="0.15">
      <c r="B2310" s="347"/>
      <c r="C2310" s="347"/>
      <c r="D2310" s="347"/>
      <c r="E2310" s="347"/>
      <c r="F2310" s="347"/>
      <c r="G2310" s="347"/>
      <c r="H2310" s="347"/>
      <c r="I2310" s="347"/>
      <c r="J2310" s="347"/>
      <c r="K2310" s="347"/>
      <c r="N2310" s="323" t="str">
        <f t="shared" si="1090"/>
        <v/>
      </c>
      <c r="O2310" s="323" t="str">
        <f t="shared" si="1091"/>
        <v/>
      </c>
      <c r="P2310" s="323" t="str">
        <f t="shared" si="1092"/>
        <v/>
      </c>
      <c r="R2310" s="323" t="str">
        <f t="shared" si="1093"/>
        <v/>
      </c>
      <c r="X2310" s="322" t="str">
        <f t="shared" si="1068"/>
        <v/>
      </c>
      <c r="Y2310" s="322" t="str">
        <f t="shared" si="1069"/>
        <v/>
      </c>
      <c r="Z2310" s="322" t="str">
        <f t="shared" si="1070"/>
        <v/>
      </c>
      <c r="AA2310" s="322" t="str">
        <f t="shared" si="1071"/>
        <v/>
      </c>
      <c r="AB2310" s="322" t="str">
        <f t="shared" si="1072"/>
        <v/>
      </c>
      <c r="AC2310" s="322" t="str">
        <f t="shared" si="1073"/>
        <v/>
      </c>
      <c r="AD2310" s="322" t="str">
        <f t="shared" si="1074"/>
        <v/>
      </c>
      <c r="AE2310" s="322" t="str">
        <f t="shared" si="1075"/>
        <v/>
      </c>
      <c r="AF2310" s="322" t="str">
        <f t="shared" si="1076"/>
        <v/>
      </c>
      <c r="AG2310" s="322" t="str">
        <f t="shared" si="1077"/>
        <v/>
      </c>
      <c r="AI2310">
        <f t="shared" si="1078"/>
        <v>0</v>
      </c>
      <c r="AJ2310">
        <f t="shared" si="1079"/>
        <v>0</v>
      </c>
      <c r="AK2310">
        <f t="shared" si="1080"/>
        <v>0</v>
      </c>
      <c r="AL2310">
        <f t="shared" si="1081"/>
        <v>0</v>
      </c>
      <c r="AM2310">
        <f t="shared" si="1082"/>
        <v>0</v>
      </c>
      <c r="AN2310">
        <f t="shared" si="1083"/>
        <v>0</v>
      </c>
      <c r="AO2310">
        <f t="shared" si="1084"/>
        <v>0</v>
      </c>
      <c r="AP2310">
        <f t="shared" si="1085"/>
        <v>0</v>
      </c>
      <c r="AQ2310">
        <f t="shared" si="1086"/>
        <v>0</v>
      </c>
      <c r="AR2310">
        <f t="shared" si="1087"/>
        <v>0</v>
      </c>
      <c r="AT2310">
        <f t="shared" si="1066"/>
        <v>0</v>
      </c>
      <c r="AU2310">
        <f t="shared" si="1067"/>
        <v>0</v>
      </c>
      <c r="AZ2310">
        <f t="shared" si="1088"/>
        <v>0</v>
      </c>
      <c r="BA2310" t="str">
        <f t="shared" si="1065"/>
        <v/>
      </c>
      <c r="BB2310" t="str">
        <f t="shared" si="1089"/>
        <v/>
      </c>
    </row>
    <row r="2311" spans="2:54" x14ac:dyDescent="0.15">
      <c r="B2311" s="347"/>
      <c r="C2311" s="347"/>
      <c r="D2311" s="347"/>
      <c r="E2311" s="347"/>
      <c r="F2311" s="347"/>
      <c r="G2311" s="347"/>
      <c r="H2311" s="347"/>
      <c r="I2311" s="347"/>
      <c r="J2311" s="347"/>
      <c r="K2311" s="347"/>
      <c r="N2311" s="323" t="str">
        <f t="shared" si="1090"/>
        <v/>
      </c>
      <c r="O2311" s="323" t="str">
        <f t="shared" si="1091"/>
        <v/>
      </c>
      <c r="P2311" s="323" t="str">
        <f t="shared" si="1092"/>
        <v/>
      </c>
      <c r="R2311" s="323" t="str">
        <f t="shared" si="1093"/>
        <v/>
      </c>
      <c r="X2311" s="322" t="str">
        <f t="shared" si="1068"/>
        <v/>
      </c>
      <c r="Y2311" s="322" t="str">
        <f t="shared" si="1069"/>
        <v/>
      </c>
      <c r="Z2311" s="322" t="str">
        <f t="shared" si="1070"/>
        <v/>
      </c>
      <c r="AA2311" s="322" t="str">
        <f t="shared" si="1071"/>
        <v/>
      </c>
      <c r="AB2311" s="322" t="str">
        <f t="shared" si="1072"/>
        <v/>
      </c>
      <c r="AC2311" s="322" t="str">
        <f t="shared" si="1073"/>
        <v/>
      </c>
      <c r="AD2311" s="322" t="str">
        <f t="shared" si="1074"/>
        <v/>
      </c>
      <c r="AE2311" s="322" t="str">
        <f t="shared" si="1075"/>
        <v/>
      </c>
      <c r="AF2311" s="322" t="str">
        <f t="shared" si="1076"/>
        <v/>
      </c>
      <c r="AG2311" s="322" t="str">
        <f t="shared" si="1077"/>
        <v/>
      </c>
      <c r="AI2311">
        <f t="shared" si="1078"/>
        <v>0</v>
      </c>
      <c r="AJ2311">
        <f t="shared" si="1079"/>
        <v>0</v>
      </c>
      <c r="AK2311">
        <f t="shared" si="1080"/>
        <v>0</v>
      </c>
      <c r="AL2311">
        <f t="shared" si="1081"/>
        <v>0</v>
      </c>
      <c r="AM2311">
        <f t="shared" si="1082"/>
        <v>0</v>
      </c>
      <c r="AN2311">
        <f t="shared" si="1083"/>
        <v>0</v>
      </c>
      <c r="AO2311">
        <f t="shared" si="1084"/>
        <v>0</v>
      </c>
      <c r="AP2311">
        <f t="shared" si="1085"/>
        <v>0</v>
      </c>
      <c r="AQ2311">
        <f t="shared" si="1086"/>
        <v>0</v>
      </c>
      <c r="AR2311">
        <f t="shared" si="1087"/>
        <v>0</v>
      </c>
      <c r="AT2311">
        <f t="shared" si="1066"/>
        <v>0</v>
      </c>
      <c r="AU2311">
        <f t="shared" si="1067"/>
        <v>0</v>
      </c>
      <c r="AZ2311">
        <f t="shared" si="1088"/>
        <v>0</v>
      </c>
      <c r="BA2311" t="str">
        <f t="shared" si="1065"/>
        <v/>
      </c>
      <c r="BB2311" t="str">
        <f t="shared" si="1089"/>
        <v/>
      </c>
    </row>
    <row r="2312" spans="2:54" x14ac:dyDescent="0.15">
      <c r="B2312" s="347"/>
      <c r="C2312" s="347"/>
      <c r="D2312" s="347"/>
      <c r="E2312" s="347"/>
      <c r="F2312" s="347"/>
      <c r="G2312" s="347"/>
      <c r="H2312" s="347"/>
      <c r="I2312" s="347"/>
      <c r="J2312" s="347"/>
      <c r="K2312" s="347"/>
      <c r="N2312" s="323" t="str">
        <f t="shared" si="1090"/>
        <v/>
      </c>
      <c r="O2312" s="323" t="str">
        <f t="shared" si="1091"/>
        <v/>
      </c>
      <c r="P2312" s="323" t="str">
        <f t="shared" si="1092"/>
        <v/>
      </c>
      <c r="R2312" s="323" t="str">
        <f t="shared" si="1093"/>
        <v/>
      </c>
      <c r="X2312" s="322" t="str">
        <f t="shared" si="1068"/>
        <v/>
      </c>
      <c r="Y2312" s="322" t="str">
        <f t="shared" si="1069"/>
        <v/>
      </c>
      <c r="Z2312" s="322" t="str">
        <f t="shared" si="1070"/>
        <v/>
      </c>
      <c r="AA2312" s="322" t="str">
        <f t="shared" si="1071"/>
        <v/>
      </c>
      <c r="AB2312" s="322" t="str">
        <f t="shared" si="1072"/>
        <v/>
      </c>
      <c r="AC2312" s="322" t="str">
        <f t="shared" si="1073"/>
        <v/>
      </c>
      <c r="AD2312" s="322" t="str">
        <f t="shared" si="1074"/>
        <v/>
      </c>
      <c r="AE2312" s="322" t="str">
        <f t="shared" si="1075"/>
        <v/>
      </c>
      <c r="AF2312" s="322" t="str">
        <f t="shared" si="1076"/>
        <v/>
      </c>
      <c r="AG2312" s="322" t="str">
        <f t="shared" si="1077"/>
        <v/>
      </c>
      <c r="AI2312">
        <f t="shared" si="1078"/>
        <v>0</v>
      </c>
      <c r="AJ2312">
        <f t="shared" si="1079"/>
        <v>0</v>
      </c>
      <c r="AK2312">
        <f t="shared" si="1080"/>
        <v>0</v>
      </c>
      <c r="AL2312">
        <f t="shared" si="1081"/>
        <v>0</v>
      </c>
      <c r="AM2312">
        <f t="shared" si="1082"/>
        <v>0</v>
      </c>
      <c r="AN2312">
        <f t="shared" si="1083"/>
        <v>0</v>
      </c>
      <c r="AO2312">
        <f t="shared" si="1084"/>
        <v>0</v>
      </c>
      <c r="AP2312">
        <f t="shared" si="1085"/>
        <v>0</v>
      </c>
      <c r="AQ2312">
        <f t="shared" si="1086"/>
        <v>0</v>
      </c>
      <c r="AR2312">
        <f t="shared" si="1087"/>
        <v>0</v>
      </c>
      <c r="AT2312">
        <f t="shared" si="1066"/>
        <v>0</v>
      </c>
      <c r="AU2312">
        <f t="shared" si="1067"/>
        <v>0</v>
      </c>
      <c r="AZ2312">
        <f t="shared" si="1088"/>
        <v>0</v>
      </c>
      <c r="BA2312" t="str">
        <f t="shared" si="1065"/>
        <v/>
      </c>
      <c r="BB2312" t="str">
        <f t="shared" si="1089"/>
        <v/>
      </c>
    </row>
    <row r="2313" spans="2:54" x14ac:dyDescent="0.15">
      <c r="B2313" s="347"/>
      <c r="C2313" s="347"/>
      <c r="D2313" s="347"/>
      <c r="E2313" s="347"/>
      <c r="F2313" s="347"/>
      <c r="G2313" s="347"/>
      <c r="H2313" s="347"/>
      <c r="I2313" s="347"/>
      <c r="J2313" s="347"/>
      <c r="K2313" s="347"/>
      <c r="N2313" s="323" t="str">
        <f t="shared" si="1090"/>
        <v/>
      </c>
      <c r="O2313" s="323" t="str">
        <f t="shared" si="1091"/>
        <v/>
      </c>
      <c r="P2313" s="323" t="str">
        <f t="shared" si="1092"/>
        <v/>
      </c>
      <c r="R2313" s="323" t="str">
        <f t="shared" si="1093"/>
        <v/>
      </c>
      <c r="X2313" s="322" t="str">
        <f t="shared" si="1068"/>
        <v/>
      </c>
      <c r="Y2313" s="322" t="str">
        <f t="shared" si="1069"/>
        <v/>
      </c>
      <c r="Z2313" s="322" t="str">
        <f t="shared" si="1070"/>
        <v/>
      </c>
      <c r="AA2313" s="322" t="str">
        <f t="shared" si="1071"/>
        <v/>
      </c>
      <c r="AB2313" s="322" t="str">
        <f t="shared" si="1072"/>
        <v/>
      </c>
      <c r="AC2313" s="322" t="str">
        <f t="shared" si="1073"/>
        <v/>
      </c>
      <c r="AD2313" s="322" t="str">
        <f t="shared" si="1074"/>
        <v/>
      </c>
      <c r="AE2313" s="322" t="str">
        <f t="shared" si="1075"/>
        <v/>
      </c>
      <c r="AF2313" s="322" t="str">
        <f t="shared" si="1076"/>
        <v/>
      </c>
      <c r="AG2313" s="322" t="str">
        <f t="shared" si="1077"/>
        <v/>
      </c>
      <c r="AI2313">
        <f t="shared" si="1078"/>
        <v>0</v>
      </c>
      <c r="AJ2313">
        <f t="shared" si="1079"/>
        <v>0</v>
      </c>
      <c r="AK2313">
        <f t="shared" si="1080"/>
        <v>0</v>
      </c>
      <c r="AL2313">
        <f t="shared" si="1081"/>
        <v>0</v>
      </c>
      <c r="AM2313">
        <f t="shared" si="1082"/>
        <v>0</v>
      </c>
      <c r="AN2313">
        <f t="shared" si="1083"/>
        <v>0</v>
      </c>
      <c r="AO2313">
        <f t="shared" si="1084"/>
        <v>0</v>
      </c>
      <c r="AP2313">
        <f t="shared" si="1085"/>
        <v>0</v>
      </c>
      <c r="AQ2313">
        <f t="shared" si="1086"/>
        <v>0</v>
      </c>
      <c r="AR2313">
        <f t="shared" si="1087"/>
        <v>0</v>
      </c>
      <c r="AT2313">
        <f t="shared" si="1066"/>
        <v>0</v>
      </c>
      <c r="AU2313">
        <f t="shared" si="1067"/>
        <v>0</v>
      </c>
      <c r="AZ2313">
        <f t="shared" si="1088"/>
        <v>0</v>
      </c>
      <c r="BA2313" t="str">
        <f t="shared" si="1065"/>
        <v/>
      </c>
      <c r="BB2313" t="str">
        <f t="shared" si="1089"/>
        <v/>
      </c>
    </row>
    <row r="2314" spans="2:54" x14ac:dyDescent="0.15">
      <c r="B2314" s="347"/>
      <c r="C2314" s="347"/>
      <c r="D2314" s="347"/>
      <c r="E2314" s="347"/>
      <c r="F2314" s="347"/>
      <c r="G2314" s="347"/>
      <c r="H2314" s="347"/>
      <c r="I2314" s="347"/>
      <c r="J2314" s="347"/>
      <c r="K2314" s="347"/>
      <c r="N2314" s="323" t="str">
        <f t="shared" si="1090"/>
        <v/>
      </c>
      <c r="O2314" s="323" t="str">
        <f t="shared" si="1091"/>
        <v/>
      </c>
      <c r="P2314" s="323" t="str">
        <f t="shared" si="1092"/>
        <v/>
      </c>
      <c r="R2314" s="323" t="str">
        <f t="shared" si="1093"/>
        <v/>
      </c>
      <c r="X2314" s="322" t="str">
        <f t="shared" si="1068"/>
        <v/>
      </c>
      <c r="Y2314" s="322" t="str">
        <f t="shared" si="1069"/>
        <v/>
      </c>
      <c r="Z2314" s="322" t="str">
        <f t="shared" si="1070"/>
        <v/>
      </c>
      <c r="AA2314" s="322" t="str">
        <f t="shared" si="1071"/>
        <v/>
      </c>
      <c r="AB2314" s="322" t="str">
        <f t="shared" si="1072"/>
        <v/>
      </c>
      <c r="AC2314" s="322" t="str">
        <f t="shared" si="1073"/>
        <v/>
      </c>
      <c r="AD2314" s="322" t="str">
        <f t="shared" si="1074"/>
        <v/>
      </c>
      <c r="AE2314" s="322" t="str">
        <f t="shared" si="1075"/>
        <v/>
      </c>
      <c r="AF2314" s="322" t="str">
        <f t="shared" si="1076"/>
        <v/>
      </c>
      <c r="AG2314" s="322" t="str">
        <f t="shared" si="1077"/>
        <v/>
      </c>
      <c r="AI2314">
        <f t="shared" si="1078"/>
        <v>0</v>
      </c>
      <c r="AJ2314">
        <f t="shared" si="1079"/>
        <v>0</v>
      </c>
      <c r="AK2314">
        <f t="shared" si="1080"/>
        <v>0</v>
      </c>
      <c r="AL2314">
        <f t="shared" si="1081"/>
        <v>0</v>
      </c>
      <c r="AM2314">
        <f t="shared" si="1082"/>
        <v>0</v>
      </c>
      <c r="AN2314">
        <f t="shared" si="1083"/>
        <v>0</v>
      </c>
      <c r="AO2314">
        <f t="shared" si="1084"/>
        <v>0</v>
      </c>
      <c r="AP2314">
        <f t="shared" si="1085"/>
        <v>0</v>
      </c>
      <c r="AQ2314">
        <f t="shared" si="1086"/>
        <v>0</v>
      </c>
      <c r="AR2314">
        <f t="shared" si="1087"/>
        <v>0</v>
      </c>
      <c r="AT2314">
        <f t="shared" si="1066"/>
        <v>0</v>
      </c>
      <c r="AU2314">
        <f t="shared" si="1067"/>
        <v>0</v>
      </c>
      <c r="AZ2314">
        <f t="shared" si="1088"/>
        <v>0</v>
      </c>
      <c r="BA2314" t="str">
        <f t="shared" si="1065"/>
        <v/>
      </c>
      <c r="BB2314" t="str">
        <f t="shared" si="1089"/>
        <v/>
      </c>
    </row>
    <row r="2315" spans="2:54" x14ac:dyDescent="0.15">
      <c r="B2315" s="347"/>
      <c r="C2315" s="347"/>
      <c r="D2315" s="347"/>
      <c r="E2315" s="347"/>
      <c r="F2315" s="347"/>
      <c r="G2315" s="347"/>
      <c r="H2315" s="347"/>
      <c r="I2315" s="347"/>
      <c r="J2315" s="347"/>
      <c r="K2315" s="347"/>
      <c r="N2315" s="323" t="str">
        <f t="shared" si="1090"/>
        <v/>
      </c>
      <c r="O2315" s="323" t="str">
        <f t="shared" si="1091"/>
        <v/>
      </c>
      <c r="P2315" s="323" t="str">
        <f t="shared" si="1092"/>
        <v/>
      </c>
      <c r="R2315" s="323" t="str">
        <f t="shared" si="1093"/>
        <v/>
      </c>
      <c r="X2315" s="322" t="str">
        <f t="shared" si="1068"/>
        <v/>
      </c>
      <c r="Y2315" s="322" t="str">
        <f t="shared" si="1069"/>
        <v/>
      </c>
      <c r="Z2315" s="322" t="str">
        <f t="shared" si="1070"/>
        <v/>
      </c>
      <c r="AA2315" s="322" t="str">
        <f t="shared" si="1071"/>
        <v/>
      </c>
      <c r="AB2315" s="322" t="str">
        <f t="shared" si="1072"/>
        <v/>
      </c>
      <c r="AC2315" s="322" t="str">
        <f t="shared" si="1073"/>
        <v/>
      </c>
      <c r="AD2315" s="322" t="str">
        <f t="shared" si="1074"/>
        <v/>
      </c>
      <c r="AE2315" s="322" t="str">
        <f t="shared" si="1075"/>
        <v/>
      </c>
      <c r="AF2315" s="322" t="str">
        <f t="shared" si="1076"/>
        <v/>
      </c>
      <c r="AG2315" s="322" t="str">
        <f t="shared" si="1077"/>
        <v/>
      </c>
      <c r="AI2315">
        <f t="shared" si="1078"/>
        <v>0</v>
      </c>
      <c r="AJ2315">
        <f t="shared" si="1079"/>
        <v>0</v>
      </c>
      <c r="AK2315">
        <f t="shared" si="1080"/>
        <v>0</v>
      </c>
      <c r="AL2315">
        <f t="shared" si="1081"/>
        <v>0</v>
      </c>
      <c r="AM2315">
        <f t="shared" si="1082"/>
        <v>0</v>
      </c>
      <c r="AN2315">
        <f t="shared" si="1083"/>
        <v>0</v>
      </c>
      <c r="AO2315">
        <f t="shared" si="1084"/>
        <v>0</v>
      </c>
      <c r="AP2315">
        <f t="shared" si="1085"/>
        <v>0</v>
      </c>
      <c r="AQ2315">
        <f t="shared" si="1086"/>
        <v>0</v>
      </c>
      <c r="AR2315">
        <f t="shared" si="1087"/>
        <v>0</v>
      </c>
      <c r="AT2315">
        <f t="shared" si="1066"/>
        <v>0</v>
      </c>
      <c r="AU2315">
        <f t="shared" si="1067"/>
        <v>0</v>
      </c>
      <c r="AZ2315">
        <f t="shared" si="1088"/>
        <v>0</v>
      </c>
      <c r="BA2315" t="str">
        <f t="shared" si="1065"/>
        <v/>
      </c>
      <c r="BB2315" t="str">
        <f t="shared" si="1089"/>
        <v/>
      </c>
    </row>
    <row r="2316" spans="2:54" x14ac:dyDescent="0.15">
      <c r="B2316" s="347"/>
      <c r="C2316" s="347"/>
      <c r="D2316" s="347"/>
      <c r="E2316" s="347"/>
      <c r="F2316" s="347"/>
      <c r="G2316" s="347"/>
      <c r="H2316" s="347"/>
      <c r="I2316" s="347"/>
      <c r="J2316" s="347"/>
      <c r="K2316" s="347"/>
      <c r="N2316" s="323" t="str">
        <f t="shared" si="1090"/>
        <v/>
      </c>
      <c r="O2316" s="323" t="str">
        <f t="shared" si="1091"/>
        <v/>
      </c>
      <c r="P2316" s="323" t="str">
        <f t="shared" si="1092"/>
        <v/>
      </c>
      <c r="R2316" s="323" t="str">
        <f t="shared" si="1093"/>
        <v/>
      </c>
      <c r="X2316" s="322" t="str">
        <f t="shared" si="1068"/>
        <v/>
      </c>
      <c r="Y2316" s="322" t="str">
        <f t="shared" si="1069"/>
        <v/>
      </c>
      <c r="Z2316" s="322" t="str">
        <f t="shared" si="1070"/>
        <v/>
      </c>
      <c r="AA2316" s="322" t="str">
        <f t="shared" si="1071"/>
        <v/>
      </c>
      <c r="AB2316" s="322" t="str">
        <f t="shared" si="1072"/>
        <v/>
      </c>
      <c r="AC2316" s="322" t="str">
        <f t="shared" si="1073"/>
        <v/>
      </c>
      <c r="AD2316" s="322" t="str">
        <f t="shared" si="1074"/>
        <v/>
      </c>
      <c r="AE2316" s="322" t="str">
        <f t="shared" si="1075"/>
        <v/>
      </c>
      <c r="AF2316" s="322" t="str">
        <f t="shared" si="1076"/>
        <v/>
      </c>
      <c r="AG2316" s="322" t="str">
        <f t="shared" si="1077"/>
        <v/>
      </c>
      <c r="AI2316">
        <f t="shared" si="1078"/>
        <v>0</v>
      </c>
      <c r="AJ2316">
        <f t="shared" si="1079"/>
        <v>0</v>
      </c>
      <c r="AK2316">
        <f t="shared" si="1080"/>
        <v>0</v>
      </c>
      <c r="AL2316">
        <f t="shared" si="1081"/>
        <v>0</v>
      </c>
      <c r="AM2316">
        <f t="shared" si="1082"/>
        <v>0</v>
      </c>
      <c r="AN2316">
        <f t="shared" si="1083"/>
        <v>0</v>
      </c>
      <c r="AO2316">
        <f t="shared" si="1084"/>
        <v>0</v>
      </c>
      <c r="AP2316">
        <f t="shared" si="1085"/>
        <v>0</v>
      </c>
      <c r="AQ2316">
        <f t="shared" si="1086"/>
        <v>0</v>
      </c>
      <c r="AR2316">
        <f t="shared" si="1087"/>
        <v>0</v>
      </c>
      <c r="AT2316">
        <f t="shared" si="1066"/>
        <v>0</v>
      </c>
      <c r="AU2316">
        <f t="shared" si="1067"/>
        <v>0</v>
      </c>
      <c r="AZ2316">
        <f t="shared" si="1088"/>
        <v>0</v>
      </c>
      <c r="BA2316" t="str">
        <f t="shared" si="1065"/>
        <v/>
      </c>
      <c r="BB2316" t="str">
        <f t="shared" si="1089"/>
        <v/>
      </c>
    </row>
    <row r="2317" spans="2:54" x14ac:dyDescent="0.15">
      <c r="B2317" s="347"/>
      <c r="C2317" s="347"/>
      <c r="D2317" s="347"/>
      <c r="E2317" s="347"/>
      <c r="F2317" s="347"/>
      <c r="G2317" s="347"/>
      <c r="H2317" s="347"/>
      <c r="I2317" s="347"/>
      <c r="J2317" s="347"/>
      <c r="K2317" s="347"/>
      <c r="N2317" s="323" t="str">
        <f t="shared" si="1090"/>
        <v/>
      </c>
      <c r="O2317" s="323" t="str">
        <f t="shared" si="1091"/>
        <v/>
      </c>
      <c r="P2317" s="323" t="str">
        <f t="shared" si="1092"/>
        <v/>
      </c>
      <c r="R2317" s="323" t="str">
        <f t="shared" si="1093"/>
        <v/>
      </c>
      <c r="X2317" s="322" t="str">
        <f t="shared" si="1068"/>
        <v/>
      </c>
      <c r="Y2317" s="322" t="str">
        <f t="shared" si="1069"/>
        <v/>
      </c>
      <c r="Z2317" s="322" t="str">
        <f t="shared" si="1070"/>
        <v/>
      </c>
      <c r="AA2317" s="322" t="str">
        <f t="shared" si="1071"/>
        <v/>
      </c>
      <c r="AB2317" s="322" t="str">
        <f t="shared" si="1072"/>
        <v/>
      </c>
      <c r="AC2317" s="322" t="str">
        <f t="shared" si="1073"/>
        <v/>
      </c>
      <c r="AD2317" s="322" t="str">
        <f t="shared" si="1074"/>
        <v/>
      </c>
      <c r="AE2317" s="322" t="str">
        <f t="shared" si="1075"/>
        <v/>
      </c>
      <c r="AF2317" s="322" t="str">
        <f t="shared" si="1076"/>
        <v/>
      </c>
      <c r="AG2317" s="322" t="str">
        <f t="shared" si="1077"/>
        <v/>
      </c>
      <c r="AI2317">
        <f t="shared" si="1078"/>
        <v>0</v>
      </c>
      <c r="AJ2317">
        <f t="shared" si="1079"/>
        <v>0</v>
      </c>
      <c r="AK2317">
        <f t="shared" si="1080"/>
        <v>0</v>
      </c>
      <c r="AL2317">
        <f t="shared" si="1081"/>
        <v>0</v>
      </c>
      <c r="AM2317">
        <f t="shared" si="1082"/>
        <v>0</v>
      </c>
      <c r="AN2317">
        <f t="shared" si="1083"/>
        <v>0</v>
      </c>
      <c r="AO2317">
        <f t="shared" si="1084"/>
        <v>0</v>
      </c>
      <c r="AP2317">
        <f t="shared" si="1085"/>
        <v>0</v>
      </c>
      <c r="AQ2317">
        <f t="shared" si="1086"/>
        <v>0</v>
      </c>
      <c r="AR2317">
        <f t="shared" si="1087"/>
        <v>0</v>
      </c>
      <c r="AT2317">
        <f t="shared" si="1066"/>
        <v>0</v>
      </c>
      <c r="AU2317">
        <f t="shared" si="1067"/>
        <v>0</v>
      </c>
      <c r="AZ2317">
        <f t="shared" si="1088"/>
        <v>0</v>
      </c>
      <c r="BA2317" t="str">
        <f t="shared" ref="BA2317:BA2380" si="1094">IF($AZ2317=10,SUM($X2317:$AG2317),"")</f>
        <v/>
      </c>
      <c r="BB2317" t="str">
        <f t="shared" si="1089"/>
        <v/>
      </c>
    </row>
    <row r="2318" spans="2:54" x14ac:dyDescent="0.15">
      <c r="B2318" s="347"/>
      <c r="C2318" s="347"/>
      <c r="D2318" s="347"/>
      <c r="E2318" s="347"/>
      <c r="F2318" s="347"/>
      <c r="G2318" s="347"/>
      <c r="H2318" s="347"/>
      <c r="I2318" s="347"/>
      <c r="J2318" s="347"/>
      <c r="K2318" s="347"/>
      <c r="N2318" s="323" t="str">
        <f t="shared" si="1090"/>
        <v/>
      </c>
      <c r="O2318" s="323" t="str">
        <f t="shared" si="1091"/>
        <v/>
      </c>
      <c r="P2318" s="323" t="str">
        <f t="shared" si="1092"/>
        <v/>
      </c>
      <c r="R2318" s="323" t="str">
        <f t="shared" si="1093"/>
        <v/>
      </c>
      <c r="X2318" s="322" t="str">
        <f t="shared" si="1068"/>
        <v/>
      </c>
      <c r="Y2318" s="322" t="str">
        <f t="shared" si="1069"/>
        <v/>
      </c>
      <c r="Z2318" s="322" t="str">
        <f t="shared" si="1070"/>
        <v/>
      </c>
      <c r="AA2318" s="322" t="str">
        <f t="shared" si="1071"/>
        <v/>
      </c>
      <c r="AB2318" s="322" t="str">
        <f t="shared" si="1072"/>
        <v/>
      </c>
      <c r="AC2318" s="322" t="str">
        <f t="shared" si="1073"/>
        <v/>
      </c>
      <c r="AD2318" s="322" t="str">
        <f t="shared" si="1074"/>
        <v/>
      </c>
      <c r="AE2318" s="322" t="str">
        <f t="shared" si="1075"/>
        <v/>
      </c>
      <c r="AF2318" s="322" t="str">
        <f t="shared" si="1076"/>
        <v/>
      </c>
      <c r="AG2318" s="322" t="str">
        <f t="shared" si="1077"/>
        <v/>
      </c>
      <c r="AI2318">
        <f t="shared" si="1078"/>
        <v>0</v>
      </c>
      <c r="AJ2318">
        <f t="shared" si="1079"/>
        <v>0</v>
      </c>
      <c r="AK2318">
        <f t="shared" si="1080"/>
        <v>0</v>
      </c>
      <c r="AL2318">
        <f t="shared" si="1081"/>
        <v>0</v>
      </c>
      <c r="AM2318">
        <f t="shared" si="1082"/>
        <v>0</v>
      </c>
      <c r="AN2318">
        <f t="shared" si="1083"/>
        <v>0</v>
      </c>
      <c r="AO2318">
        <f t="shared" si="1084"/>
        <v>0</v>
      </c>
      <c r="AP2318">
        <f t="shared" si="1085"/>
        <v>0</v>
      </c>
      <c r="AQ2318">
        <f t="shared" si="1086"/>
        <v>0</v>
      </c>
      <c r="AR2318">
        <f t="shared" si="1087"/>
        <v>0</v>
      </c>
      <c r="AT2318">
        <f t="shared" ref="AT2318:AT2381" si="1095">COUNTIF(AI2318:AR2318,"&gt;3")</f>
        <v>0</v>
      </c>
      <c r="AU2318">
        <f t="shared" ref="AU2318:AU2381" si="1096">IF(AT2318&gt;6,1,0)</f>
        <v>0</v>
      </c>
      <c r="AZ2318">
        <f t="shared" si="1088"/>
        <v>0</v>
      </c>
      <c r="BA2318" t="str">
        <f t="shared" si="1094"/>
        <v/>
      </c>
      <c r="BB2318" t="str">
        <f t="shared" si="1089"/>
        <v/>
      </c>
    </row>
    <row r="2319" spans="2:54" x14ac:dyDescent="0.15">
      <c r="B2319" s="347"/>
      <c r="C2319" s="347"/>
      <c r="D2319" s="347"/>
      <c r="E2319" s="347"/>
      <c r="F2319" s="347"/>
      <c r="G2319" s="347"/>
      <c r="H2319" s="347"/>
      <c r="I2319" s="347"/>
      <c r="J2319" s="347"/>
      <c r="K2319" s="347"/>
      <c r="N2319" s="323" t="str">
        <f t="shared" si="1090"/>
        <v/>
      </c>
      <c r="O2319" s="323" t="str">
        <f t="shared" si="1091"/>
        <v/>
      </c>
      <c r="P2319" s="323" t="str">
        <f t="shared" si="1092"/>
        <v/>
      </c>
      <c r="R2319" s="323" t="str">
        <f t="shared" si="1093"/>
        <v/>
      </c>
      <c r="X2319" s="322" t="str">
        <f t="shared" si="1068"/>
        <v/>
      </c>
      <c r="Y2319" s="322" t="str">
        <f t="shared" si="1069"/>
        <v/>
      </c>
      <c r="Z2319" s="322" t="str">
        <f t="shared" si="1070"/>
        <v/>
      </c>
      <c r="AA2319" s="322" t="str">
        <f t="shared" si="1071"/>
        <v/>
      </c>
      <c r="AB2319" s="322" t="str">
        <f t="shared" si="1072"/>
        <v/>
      </c>
      <c r="AC2319" s="322" t="str">
        <f t="shared" si="1073"/>
        <v/>
      </c>
      <c r="AD2319" s="322" t="str">
        <f t="shared" si="1074"/>
        <v/>
      </c>
      <c r="AE2319" s="322" t="str">
        <f t="shared" si="1075"/>
        <v/>
      </c>
      <c r="AF2319" s="322" t="str">
        <f t="shared" si="1076"/>
        <v/>
      </c>
      <c r="AG2319" s="322" t="str">
        <f t="shared" si="1077"/>
        <v/>
      </c>
      <c r="AI2319">
        <f t="shared" si="1078"/>
        <v>0</v>
      </c>
      <c r="AJ2319">
        <f t="shared" si="1079"/>
        <v>0</v>
      </c>
      <c r="AK2319">
        <f t="shared" si="1080"/>
        <v>0</v>
      </c>
      <c r="AL2319">
        <f t="shared" si="1081"/>
        <v>0</v>
      </c>
      <c r="AM2319">
        <f t="shared" si="1082"/>
        <v>0</v>
      </c>
      <c r="AN2319">
        <f t="shared" si="1083"/>
        <v>0</v>
      </c>
      <c r="AO2319">
        <f t="shared" si="1084"/>
        <v>0</v>
      </c>
      <c r="AP2319">
        <f t="shared" si="1085"/>
        <v>0</v>
      </c>
      <c r="AQ2319">
        <f t="shared" si="1086"/>
        <v>0</v>
      </c>
      <c r="AR2319">
        <f t="shared" si="1087"/>
        <v>0</v>
      </c>
      <c r="AT2319">
        <f t="shared" si="1095"/>
        <v>0</v>
      </c>
      <c r="AU2319">
        <f t="shared" si="1096"/>
        <v>0</v>
      </c>
      <c r="AZ2319">
        <f t="shared" si="1088"/>
        <v>0</v>
      </c>
      <c r="BA2319" t="str">
        <f t="shared" si="1094"/>
        <v/>
      </c>
      <c r="BB2319" t="str">
        <f t="shared" si="1089"/>
        <v/>
      </c>
    </row>
    <row r="2320" spans="2:54" x14ac:dyDescent="0.15">
      <c r="B2320" s="347"/>
      <c r="C2320" s="347"/>
      <c r="D2320" s="347"/>
      <c r="E2320" s="347"/>
      <c r="F2320" s="347"/>
      <c r="G2320" s="347"/>
      <c r="H2320" s="347"/>
      <c r="I2320" s="347"/>
      <c r="J2320" s="347"/>
      <c r="K2320" s="347"/>
      <c r="N2320" s="323" t="str">
        <f t="shared" si="1090"/>
        <v/>
      </c>
      <c r="O2320" s="323" t="str">
        <f t="shared" si="1091"/>
        <v/>
      </c>
      <c r="P2320" s="323" t="str">
        <f t="shared" si="1092"/>
        <v/>
      </c>
      <c r="R2320" s="323" t="str">
        <f t="shared" si="1093"/>
        <v/>
      </c>
      <c r="X2320" s="322" t="str">
        <f t="shared" si="1068"/>
        <v/>
      </c>
      <c r="Y2320" s="322" t="str">
        <f t="shared" si="1069"/>
        <v/>
      </c>
      <c r="Z2320" s="322" t="str">
        <f t="shared" si="1070"/>
        <v/>
      </c>
      <c r="AA2320" s="322" t="str">
        <f t="shared" si="1071"/>
        <v/>
      </c>
      <c r="AB2320" s="322" t="str">
        <f t="shared" si="1072"/>
        <v/>
      </c>
      <c r="AC2320" s="322" t="str">
        <f t="shared" si="1073"/>
        <v/>
      </c>
      <c r="AD2320" s="322" t="str">
        <f t="shared" si="1074"/>
        <v/>
      </c>
      <c r="AE2320" s="322" t="str">
        <f t="shared" si="1075"/>
        <v/>
      </c>
      <c r="AF2320" s="322" t="str">
        <f t="shared" si="1076"/>
        <v/>
      </c>
      <c r="AG2320" s="322" t="str">
        <f t="shared" si="1077"/>
        <v/>
      </c>
      <c r="AI2320">
        <f t="shared" si="1078"/>
        <v>0</v>
      </c>
      <c r="AJ2320">
        <f t="shared" si="1079"/>
        <v>0</v>
      </c>
      <c r="AK2320">
        <f t="shared" si="1080"/>
        <v>0</v>
      </c>
      <c r="AL2320">
        <f t="shared" si="1081"/>
        <v>0</v>
      </c>
      <c r="AM2320">
        <f t="shared" si="1082"/>
        <v>0</v>
      </c>
      <c r="AN2320">
        <f t="shared" si="1083"/>
        <v>0</v>
      </c>
      <c r="AO2320">
        <f t="shared" si="1084"/>
        <v>0</v>
      </c>
      <c r="AP2320">
        <f t="shared" si="1085"/>
        <v>0</v>
      </c>
      <c r="AQ2320">
        <f t="shared" si="1086"/>
        <v>0</v>
      </c>
      <c r="AR2320">
        <f t="shared" si="1087"/>
        <v>0</v>
      </c>
      <c r="AT2320">
        <f t="shared" si="1095"/>
        <v>0</v>
      </c>
      <c r="AU2320">
        <f t="shared" si="1096"/>
        <v>0</v>
      </c>
      <c r="AZ2320">
        <f t="shared" si="1088"/>
        <v>0</v>
      </c>
      <c r="BA2320" t="str">
        <f t="shared" si="1094"/>
        <v/>
      </c>
      <c r="BB2320" t="str">
        <f t="shared" si="1089"/>
        <v/>
      </c>
    </row>
    <row r="2321" spans="2:54" x14ac:dyDescent="0.15">
      <c r="B2321" s="347"/>
      <c r="C2321" s="347"/>
      <c r="D2321" s="347"/>
      <c r="E2321" s="347"/>
      <c r="F2321" s="347"/>
      <c r="G2321" s="347"/>
      <c r="H2321" s="347"/>
      <c r="I2321" s="347"/>
      <c r="J2321" s="347"/>
      <c r="K2321" s="347"/>
      <c r="N2321" s="323" t="str">
        <f t="shared" si="1090"/>
        <v/>
      </c>
      <c r="O2321" s="323" t="str">
        <f t="shared" si="1091"/>
        <v/>
      </c>
      <c r="P2321" s="323" t="str">
        <f t="shared" si="1092"/>
        <v/>
      </c>
      <c r="R2321" s="323" t="str">
        <f t="shared" si="1093"/>
        <v/>
      </c>
      <c r="X2321" s="322" t="str">
        <f t="shared" ref="X2321:X2384" si="1097">IF(B2321&lt;&gt;"",B2321-1,"")</f>
        <v/>
      </c>
      <c r="Y2321" s="322" t="str">
        <f t="shared" ref="Y2321:Y2384" si="1098">IF(C2321&lt;&gt;"",5-C2321,"")</f>
        <v/>
      </c>
      <c r="Z2321" s="322" t="str">
        <f t="shared" ref="Z2321:Z2384" si="1099">IF(D2321&lt;&gt;"",D2321-1,"")</f>
        <v/>
      </c>
      <c r="AA2321" s="322" t="str">
        <f t="shared" ref="AA2321:AA2384" si="1100">IF(E2321&lt;&gt;"",5-E2321,"")</f>
        <v/>
      </c>
      <c r="AB2321" s="322" t="str">
        <f t="shared" ref="AB2321:AB2384" si="1101">IF(F2321&lt;&gt;"",F2321-1,"")</f>
        <v/>
      </c>
      <c r="AC2321" s="322" t="str">
        <f t="shared" ref="AC2321:AC2384" si="1102">IF(G2321&lt;&gt;"",5-G2321,"")</f>
        <v/>
      </c>
      <c r="AD2321" s="322" t="str">
        <f t="shared" ref="AD2321:AD2384" si="1103">IF(H2321&lt;&gt;"",H2321-1,"")</f>
        <v/>
      </c>
      <c r="AE2321" s="322" t="str">
        <f t="shared" ref="AE2321:AE2384" si="1104">IF(I2321&lt;&gt;"",5-I2321,"")</f>
        <v/>
      </c>
      <c r="AF2321" s="322" t="str">
        <f t="shared" ref="AF2321:AF2384" si="1105">IF(J2321&lt;&gt;"",J2321-1,"")</f>
        <v/>
      </c>
      <c r="AG2321" s="322" t="str">
        <f t="shared" ref="AG2321:AG2384" si="1106">IF(K2321&lt;&gt;"",5-K2321,"")</f>
        <v/>
      </c>
      <c r="AI2321">
        <f t="shared" si="1078"/>
        <v>0</v>
      </c>
      <c r="AJ2321">
        <f t="shared" si="1079"/>
        <v>0</v>
      </c>
      <c r="AK2321">
        <f t="shared" si="1080"/>
        <v>0</v>
      </c>
      <c r="AL2321">
        <f t="shared" si="1081"/>
        <v>0</v>
      </c>
      <c r="AM2321">
        <f t="shared" si="1082"/>
        <v>0</v>
      </c>
      <c r="AN2321">
        <f t="shared" si="1083"/>
        <v>0</v>
      </c>
      <c r="AO2321">
        <f t="shared" si="1084"/>
        <v>0</v>
      </c>
      <c r="AP2321">
        <f t="shared" si="1085"/>
        <v>0</v>
      </c>
      <c r="AQ2321">
        <f t="shared" si="1086"/>
        <v>0</v>
      </c>
      <c r="AR2321">
        <f t="shared" si="1087"/>
        <v>0</v>
      </c>
      <c r="AT2321">
        <f t="shared" si="1095"/>
        <v>0</v>
      </c>
      <c r="AU2321">
        <f t="shared" si="1096"/>
        <v>0</v>
      </c>
      <c r="AZ2321">
        <f t="shared" si="1088"/>
        <v>0</v>
      </c>
      <c r="BA2321" t="str">
        <f t="shared" si="1094"/>
        <v/>
      </c>
      <c r="BB2321" t="str">
        <f t="shared" si="1089"/>
        <v/>
      </c>
    </row>
    <row r="2322" spans="2:54" x14ac:dyDescent="0.15">
      <c r="B2322" s="347"/>
      <c r="C2322" s="347"/>
      <c r="D2322" s="347"/>
      <c r="E2322" s="347"/>
      <c r="F2322" s="347"/>
      <c r="G2322" s="347"/>
      <c r="H2322" s="347"/>
      <c r="I2322" s="347"/>
      <c r="J2322" s="347"/>
      <c r="K2322" s="347"/>
      <c r="N2322" s="323" t="str">
        <f t="shared" si="1090"/>
        <v/>
      </c>
      <c r="O2322" s="323" t="str">
        <f t="shared" si="1091"/>
        <v/>
      </c>
      <c r="P2322" s="323" t="str">
        <f t="shared" si="1092"/>
        <v/>
      </c>
      <c r="R2322" s="323" t="str">
        <f t="shared" si="1093"/>
        <v/>
      </c>
      <c r="X2322" s="322" t="str">
        <f t="shared" si="1097"/>
        <v/>
      </c>
      <c r="Y2322" s="322" t="str">
        <f t="shared" si="1098"/>
        <v/>
      </c>
      <c r="Z2322" s="322" t="str">
        <f t="shared" si="1099"/>
        <v/>
      </c>
      <c r="AA2322" s="322" t="str">
        <f t="shared" si="1100"/>
        <v/>
      </c>
      <c r="AB2322" s="322" t="str">
        <f t="shared" si="1101"/>
        <v/>
      </c>
      <c r="AC2322" s="322" t="str">
        <f t="shared" si="1102"/>
        <v/>
      </c>
      <c r="AD2322" s="322" t="str">
        <f t="shared" si="1103"/>
        <v/>
      </c>
      <c r="AE2322" s="322" t="str">
        <f t="shared" si="1104"/>
        <v/>
      </c>
      <c r="AF2322" s="322" t="str">
        <f t="shared" si="1105"/>
        <v/>
      </c>
      <c r="AG2322" s="322" t="str">
        <f t="shared" si="1106"/>
        <v/>
      </c>
      <c r="AI2322">
        <f t="shared" si="1078"/>
        <v>0</v>
      </c>
      <c r="AJ2322">
        <f t="shared" si="1079"/>
        <v>0</v>
      </c>
      <c r="AK2322">
        <f t="shared" si="1080"/>
        <v>0</v>
      </c>
      <c r="AL2322">
        <f t="shared" si="1081"/>
        <v>0</v>
      </c>
      <c r="AM2322">
        <f t="shared" si="1082"/>
        <v>0</v>
      </c>
      <c r="AN2322">
        <f t="shared" si="1083"/>
        <v>0</v>
      </c>
      <c r="AO2322">
        <f t="shared" si="1084"/>
        <v>0</v>
      </c>
      <c r="AP2322">
        <f t="shared" si="1085"/>
        <v>0</v>
      </c>
      <c r="AQ2322">
        <f t="shared" si="1086"/>
        <v>0</v>
      </c>
      <c r="AR2322">
        <f t="shared" si="1087"/>
        <v>0</v>
      </c>
      <c r="AT2322">
        <f t="shared" si="1095"/>
        <v>0</v>
      </c>
      <c r="AU2322">
        <f t="shared" si="1096"/>
        <v>0</v>
      </c>
      <c r="AZ2322">
        <f t="shared" si="1088"/>
        <v>0</v>
      </c>
      <c r="BA2322" t="str">
        <f t="shared" si="1094"/>
        <v/>
      </c>
      <c r="BB2322" t="str">
        <f t="shared" si="1089"/>
        <v/>
      </c>
    </row>
    <row r="2323" spans="2:54" x14ac:dyDescent="0.15">
      <c r="B2323" s="347"/>
      <c r="C2323" s="347"/>
      <c r="D2323" s="347"/>
      <c r="E2323" s="347"/>
      <c r="F2323" s="347"/>
      <c r="G2323" s="347"/>
      <c r="H2323" s="347"/>
      <c r="I2323" s="347"/>
      <c r="J2323" s="347"/>
      <c r="K2323" s="347"/>
      <c r="N2323" s="323" t="str">
        <f t="shared" si="1090"/>
        <v/>
      </c>
      <c r="O2323" s="323" t="str">
        <f t="shared" si="1091"/>
        <v/>
      </c>
      <c r="P2323" s="323" t="str">
        <f t="shared" si="1092"/>
        <v/>
      </c>
      <c r="R2323" s="323" t="str">
        <f t="shared" si="1093"/>
        <v/>
      </c>
      <c r="X2323" s="322" t="str">
        <f t="shared" si="1097"/>
        <v/>
      </c>
      <c r="Y2323" s="322" t="str">
        <f t="shared" si="1098"/>
        <v/>
      </c>
      <c r="Z2323" s="322" t="str">
        <f t="shared" si="1099"/>
        <v/>
      </c>
      <c r="AA2323" s="322" t="str">
        <f t="shared" si="1100"/>
        <v/>
      </c>
      <c r="AB2323" s="322" t="str">
        <f t="shared" si="1101"/>
        <v/>
      </c>
      <c r="AC2323" s="322" t="str">
        <f t="shared" si="1102"/>
        <v/>
      </c>
      <c r="AD2323" s="322" t="str">
        <f t="shared" si="1103"/>
        <v/>
      </c>
      <c r="AE2323" s="322" t="str">
        <f t="shared" si="1104"/>
        <v/>
      </c>
      <c r="AF2323" s="322" t="str">
        <f t="shared" si="1105"/>
        <v/>
      </c>
      <c r="AG2323" s="322" t="str">
        <f t="shared" si="1106"/>
        <v/>
      </c>
      <c r="AI2323">
        <f t="shared" si="1078"/>
        <v>0</v>
      </c>
      <c r="AJ2323">
        <f t="shared" si="1079"/>
        <v>0</v>
      </c>
      <c r="AK2323">
        <f t="shared" si="1080"/>
        <v>0</v>
      </c>
      <c r="AL2323">
        <f t="shared" si="1081"/>
        <v>0</v>
      </c>
      <c r="AM2323">
        <f t="shared" si="1082"/>
        <v>0</v>
      </c>
      <c r="AN2323">
        <f t="shared" si="1083"/>
        <v>0</v>
      </c>
      <c r="AO2323">
        <f t="shared" si="1084"/>
        <v>0</v>
      </c>
      <c r="AP2323">
        <f t="shared" si="1085"/>
        <v>0</v>
      </c>
      <c r="AQ2323">
        <f t="shared" si="1086"/>
        <v>0</v>
      </c>
      <c r="AR2323">
        <f t="shared" si="1087"/>
        <v>0</v>
      </c>
      <c r="AT2323">
        <f t="shared" si="1095"/>
        <v>0</v>
      </c>
      <c r="AU2323">
        <f t="shared" si="1096"/>
        <v>0</v>
      </c>
      <c r="AZ2323">
        <f t="shared" si="1088"/>
        <v>0</v>
      </c>
      <c r="BA2323" t="str">
        <f t="shared" si="1094"/>
        <v/>
      </c>
      <c r="BB2323" t="str">
        <f t="shared" si="1089"/>
        <v/>
      </c>
    </row>
    <row r="2324" spans="2:54" x14ac:dyDescent="0.15">
      <c r="B2324" s="347"/>
      <c r="C2324" s="347"/>
      <c r="D2324" s="347"/>
      <c r="E2324" s="347"/>
      <c r="F2324" s="347"/>
      <c r="G2324" s="347"/>
      <c r="H2324" s="347"/>
      <c r="I2324" s="347"/>
      <c r="J2324" s="347"/>
      <c r="K2324" s="347"/>
      <c r="N2324" s="323" t="str">
        <f t="shared" si="1090"/>
        <v/>
      </c>
      <c r="O2324" s="323" t="str">
        <f t="shared" si="1091"/>
        <v/>
      </c>
      <c r="P2324" s="323" t="str">
        <f t="shared" si="1092"/>
        <v/>
      </c>
      <c r="R2324" s="323" t="str">
        <f t="shared" si="1093"/>
        <v/>
      </c>
      <c r="X2324" s="322" t="str">
        <f t="shared" si="1097"/>
        <v/>
      </c>
      <c r="Y2324" s="322" t="str">
        <f t="shared" si="1098"/>
        <v/>
      </c>
      <c r="Z2324" s="322" t="str">
        <f t="shared" si="1099"/>
        <v/>
      </c>
      <c r="AA2324" s="322" t="str">
        <f t="shared" si="1100"/>
        <v/>
      </c>
      <c r="AB2324" s="322" t="str">
        <f t="shared" si="1101"/>
        <v/>
      </c>
      <c r="AC2324" s="322" t="str">
        <f t="shared" si="1102"/>
        <v/>
      </c>
      <c r="AD2324" s="322" t="str">
        <f t="shared" si="1103"/>
        <v/>
      </c>
      <c r="AE2324" s="322" t="str">
        <f t="shared" si="1104"/>
        <v/>
      </c>
      <c r="AF2324" s="322" t="str">
        <f t="shared" si="1105"/>
        <v/>
      </c>
      <c r="AG2324" s="322" t="str">
        <f t="shared" si="1106"/>
        <v/>
      </c>
      <c r="AI2324">
        <f t="shared" si="1078"/>
        <v>0</v>
      </c>
      <c r="AJ2324">
        <f t="shared" si="1079"/>
        <v>0</v>
      </c>
      <c r="AK2324">
        <f t="shared" si="1080"/>
        <v>0</v>
      </c>
      <c r="AL2324">
        <f t="shared" si="1081"/>
        <v>0</v>
      </c>
      <c r="AM2324">
        <f t="shared" si="1082"/>
        <v>0</v>
      </c>
      <c r="AN2324">
        <f t="shared" si="1083"/>
        <v>0</v>
      </c>
      <c r="AO2324">
        <f t="shared" si="1084"/>
        <v>0</v>
      </c>
      <c r="AP2324">
        <f t="shared" si="1085"/>
        <v>0</v>
      </c>
      <c r="AQ2324">
        <f t="shared" si="1086"/>
        <v>0</v>
      </c>
      <c r="AR2324">
        <f t="shared" si="1087"/>
        <v>0</v>
      </c>
      <c r="AT2324">
        <f t="shared" si="1095"/>
        <v>0</v>
      </c>
      <c r="AU2324">
        <f t="shared" si="1096"/>
        <v>0</v>
      </c>
      <c r="AZ2324">
        <f t="shared" si="1088"/>
        <v>0</v>
      </c>
      <c r="BA2324" t="str">
        <f t="shared" si="1094"/>
        <v/>
      </c>
      <c r="BB2324" t="str">
        <f t="shared" si="1089"/>
        <v/>
      </c>
    </row>
    <row r="2325" spans="2:54" x14ac:dyDescent="0.15">
      <c r="B2325" s="347"/>
      <c r="C2325" s="347"/>
      <c r="D2325" s="347"/>
      <c r="E2325" s="347"/>
      <c r="F2325" s="347"/>
      <c r="G2325" s="347"/>
      <c r="H2325" s="347"/>
      <c r="I2325" s="347"/>
      <c r="J2325" s="347"/>
      <c r="K2325" s="347"/>
      <c r="N2325" s="323" t="str">
        <f t="shared" si="1090"/>
        <v/>
      </c>
      <c r="O2325" s="323" t="str">
        <f t="shared" si="1091"/>
        <v/>
      </c>
      <c r="P2325" s="323" t="str">
        <f t="shared" si="1092"/>
        <v/>
      </c>
      <c r="R2325" s="323" t="str">
        <f t="shared" si="1093"/>
        <v/>
      </c>
      <c r="X2325" s="322" t="str">
        <f t="shared" si="1097"/>
        <v/>
      </c>
      <c r="Y2325" s="322" t="str">
        <f t="shared" si="1098"/>
        <v/>
      </c>
      <c r="Z2325" s="322" t="str">
        <f t="shared" si="1099"/>
        <v/>
      </c>
      <c r="AA2325" s="322" t="str">
        <f t="shared" si="1100"/>
        <v/>
      </c>
      <c r="AB2325" s="322" t="str">
        <f t="shared" si="1101"/>
        <v/>
      </c>
      <c r="AC2325" s="322" t="str">
        <f t="shared" si="1102"/>
        <v/>
      </c>
      <c r="AD2325" s="322" t="str">
        <f t="shared" si="1103"/>
        <v/>
      </c>
      <c r="AE2325" s="322" t="str">
        <f t="shared" si="1104"/>
        <v/>
      </c>
      <c r="AF2325" s="322" t="str">
        <f t="shared" si="1105"/>
        <v/>
      </c>
      <c r="AG2325" s="322" t="str">
        <f t="shared" si="1106"/>
        <v/>
      </c>
      <c r="AI2325">
        <f t="shared" si="1078"/>
        <v>0</v>
      </c>
      <c r="AJ2325">
        <f t="shared" si="1079"/>
        <v>0</v>
      </c>
      <c r="AK2325">
        <f t="shared" si="1080"/>
        <v>0</v>
      </c>
      <c r="AL2325">
        <f t="shared" si="1081"/>
        <v>0</v>
      </c>
      <c r="AM2325">
        <f t="shared" si="1082"/>
        <v>0</v>
      </c>
      <c r="AN2325">
        <f t="shared" si="1083"/>
        <v>0</v>
      </c>
      <c r="AO2325">
        <f t="shared" si="1084"/>
        <v>0</v>
      </c>
      <c r="AP2325">
        <f t="shared" si="1085"/>
        <v>0</v>
      </c>
      <c r="AQ2325">
        <f t="shared" si="1086"/>
        <v>0</v>
      </c>
      <c r="AR2325">
        <f t="shared" si="1087"/>
        <v>0</v>
      </c>
      <c r="AT2325">
        <f t="shared" si="1095"/>
        <v>0</v>
      </c>
      <c r="AU2325">
        <f t="shared" si="1096"/>
        <v>0</v>
      </c>
      <c r="AZ2325">
        <f t="shared" si="1088"/>
        <v>0</v>
      </c>
      <c r="BA2325" t="str">
        <f t="shared" si="1094"/>
        <v/>
      </c>
      <c r="BB2325" t="str">
        <f t="shared" si="1089"/>
        <v/>
      </c>
    </row>
    <row r="2326" spans="2:54" x14ac:dyDescent="0.15">
      <c r="B2326" s="347"/>
      <c r="C2326" s="347"/>
      <c r="D2326" s="347"/>
      <c r="E2326" s="347"/>
      <c r="F2326" s="347"/>
      <c r="G2326" s="347"/>
      <c r="H2326" s="347"/>
      <c r="I2326" s="347"/>
      <c r="J2326" s="347"/>
      <c r="K2326" s="347"/>
      <c r="N2326" s="323" t="str">
        <f t="shared" si="1090"/>
        <v/>
      </c>
      <c r="O2326" s="323" t="str">
        <f t="shared" si="1091"/>
        <v/>
      </c>
      <c r="P2326" s="323" t="str">
        <f t="shared" si="1092"/>
        <v/>
      </c>
      <c r="R2326" s="323" t="str">
        <f t="shared" si="1093"/>
        <v/>
      </c>
      <c r="X2326" s="322" t="str">
        <f t="shared" si="1097"/>
        <v/>
      </c>
      <c r="Y2326" s="322" t="str">
        <f t="shared" si="1098"/>
        <v/>
      </c>
      <c r="Z2326" s="322" t="str">
        <f t="shared" si="1099"/>
        <v/>
      </c>
      <c r="AA2326" s="322" t="str">
        <f t="shared" si="1100"/>
        <v/>
      </c>
      <c r="AB2326" s="322" t="str">
        <f t="shared" si="1101"/>
        <v/>
      </c>
      <c r="AC2326" s="322" t="str">
        <f t="shared" si="1102"/>
        <v/>
      </c>
      <c r="AD2326" s="322" t="str">
        <f t="shared" si="1103"/>
        <v/>
      </c>
      <c r="AE2326" s="322" t="str">
        <f t="shared" si="1104"/>
        <v/>
      </c>
      <c r="AF2326" s="322" t="str">
        <f t="shared" si="1105"/>
        <v/>
      </c>
      <c r="AG2326" s="322" t="str">
        <f t="shared" si="1106"/>
        <v/>
      </c>
      <c r="AI2326">
        <f t="shared" ref="AI2326:AI2389" si="1107">B2326</f>
        <v>0</v>
      </c>
      <c r="AJ2326">
        <f t="shared" ref="AJ2326:AJ2389" si="1108">D2326</f>
        <v>0</v>
      </c>
      <c r="AK2326">
        <f t="shared" ref="AK2326:AK2389" si="1109">F2326</f>
        <v>0</v>
      </c>
      <c r="AL2326">
        <f t="shared" ref="AL2326:AL2389" si="1110">H2326</f>
        <v>0</v>
      </c>
      <c r="AM2326">
        <f t="shared" ref="AM2326:AM2389" si="1111">J2326</f>
        <v>0</v>
      </c>
      <c r="AN2326">
        <f t="shared" ref="AN2326:AN2389" si="1112">C2326</f>
        <v>0</v>
      </c>
      <c r="AO2326">
        <f t="shared" ref="AO2326:AO2389" si="1113">E2326</f>
        <v>0</v>
      </c>
      <c r="AP2326">
        <f t="shared" ref="AP2326:AP2389" si="1114">G2326</f>
        <v>0</v>
      </c>
      <c r="AQ2326">
        <f t="shared" ref="AQ2326:AQ2389" si="1115">I2326</f>
        <v>0</v>
      </c>
      <c r="AR2326">
        <f t="shared" ref="AR2326:AR2389" si="1116">K2326</f>
        <v>0</v>
      </c>
      <c r="AT2326">
        <f t="shared" si="1095"/>
        <v>0</v>
      </c>
      <c r="AU2326">
        <f t="shared" si="1096"/>
        <v>0</v>
      </c>
      <c r="AZ2326">
        <f t="shared" si="1088"/>
        <v>0</v>
      </c>
      <c r="BA2326" t="str">
        <f t="shared" si="1094"/>
        <v/>
      </c>
      <c r="BB2326" t="str">
        <f t="shared" si="1089"/>
        <v/>
      </c>
    </row>
    <row r="2327" spans="2:54" x14ac:dyDescent="0.15">
      <c r="B2327" s="347"/>
      <c r="C2327" s="347"/>
      <c r="D2327" s="347"/>
      <c r="E2327" s="347"/>
      <c r="F2327" s="347"/>
      <c r="G2327" s="347"/>
      <c r="H2327" s="347"/>
      <c r="I2327" s="347"/>
      <c r="J2327" s="347"/>
      <c r="K2327" s="347"/>
      <c r="N2327" s="323" t="str">
        <f t="shared" si="1090"/>
        <v/>
      </c>
      <c r="O2327" s="323" t="str">
        <f t="shared" si="1091"/>
        <v/>
      </c>
      <c r="P2327" s="323" t="str">
        <f t="shared" si="1092"/>
        <v/>
      </c>
      <c r="R2327" s="323" t="str">
        <f t="shared" si="1093"/>
        <v/>
      </c>
      <c r="X2327" s="322" t="str">
        <f t="shared" si="1097"/>
        <v/>
      </c>
      <c r="Y2327" s="322" t="str">
        <f t="shared" si="1098"/>
        <v/>
      </c>
      <c r="Z2327" s="322" t="str">
        <f t="shared" si="1099"/>
        <v/>
      </c>
      <c r="AA2327" s="322" t="str">
        <f t="shared" si="1100"/>
        <v/>
      </c>
      <c r="AB2327" s="322" t="str">
        <f t="shared" si="1101"/>
        <v/>
      </c>
      <c r="AC2327" s="322" t="str">
        <f t="shared" si="1102"/>
        <v/>
      </c>
      <c r="AD2327" s="322" t="str">
        <f t="shared" si="1103"/>
        <v/>
      </c>
      <c r="AE2327" s="322" t="str">
        <f t="shared" si="1104"/>
        <v/>
      </c>
      <c r="AF2327" s="322" t="str">
        <f t="shared" si="1105"/>
        <v/>
      </c>
      <c r="AG2327" s="322" t="str">
        <f t="shared" si="1106"/>
        <v/>
      </c>
      <c r="AI2327">
        <f t="shared" si="1107"/>
        <v>0</v>
      </c>
      <c r="AJ2327">
        <f t="shared" si="1108"/>
        <v>0</v>
      </c>
      <c r="AK2327">
        <f t="shared" si="1109"/>
        <v>0</v>
      </c>
      <c r="AL2327">
        <f t="shared" si="1110"/>
        <v>0</v>
      </c>
      <c r="AM2327">
        <f t="shared" si="1111"/>
        <v>0</v>
      </c>
      <c r="AN2327">
        <f t="shared" si="1112"/>
        <v>0</v>
      </c>
      <c r="AO2327">
        <f t="shared" si="1113"/>
        <v>0</v>
      </c>
      <c r="AP2327">
        <f t="shared" si="1114"/>
        <v>0</v>
      </c>
      <c r="AQ2327">
        <f t="shared" si="1115"/>
        <v>0</v>
      </c>
      <c r="AR2327">
        <f t="shared" si="1116"/>
        <v>0</v>
      </c>
      <c r="AT2327">
        <f t="shared" si="1095"/>
        <v>0</v>
      </c>
      <c r="AU2327">
        <f t="shared" si="1096"/>
        <v>0</v>
      </c>
      <c r="AZ2327">
        <f t="shared" si="1088"/>
        <v>0</v>
      </c>
      <c r="BA2327" t="str">
        <f t="shared" si="1094"/>
        <v/>
      </c>
      <c r="BB2327" t="str">
        <f t="shared" si="1089"/>
        <v/>
      </c>
    </row>
    <row r="2328" spans="2:54" x14ac:dyDescent="0.15">
      <c r="B2328" s="347"/>
      <c r="C2328" s="347"/>
      <c r="D2328" s="347"/>
      <c r="E2328" s="347"/>
      <c r="F2328" s="347"/>
      <c r="G2328" s="347"/>
      <c r="H2328" s="347"/>
      <c r="I2328" s="347"/>
      <c r="J2328" s="347"/>
      <c r="K2328" s="347"/>
      <c r="N2328" s="323" t="str">
        <f t="shared" si="1090"/>
        <v/>
      </c>
      <c r="O2328" s="323" t="str">
        <f t="shared" si="1091"/>
        <v/>
      </c>
      <c r="P2328" s="323" t="str">
        <f t="shared" si="1092"/>
        <v/>
      </c>
      <c r="R2328" s="323" t="str">
        <f t="shared" si="1093"/>
        <v/>
      </c>
      <c r="X2328" s="322" t="str">
        <f t="shared" si="1097"/>
        <v/>
      </c>
      <c r="Y2328" s="322" t="str">
        <f t="shared" si="1098"/>
        <v/>
      </c>
      <c r="Z2328" s="322" t="str">
        <f t="shared" si="1099"/>
        <v/>
      </c>
      <c r="AA2328" s="322" t="str">
        <f t="shared" si="1100"/>
        <v/>
      </c>
      <c r="AB2328" s="322" t="str">
        <f t="shared" si="1101"/>
        <v/>
      </c>
      <c r="AC2328" s="322" t="str">
        <f t="shared" si="1102"/>
        <v/>
      </c>
      <c r="AD2328" s="322" t="str">
        <f t="shared" si="1103"/>
        <v/>
      </c>
      <c r="AE2328" s="322" t="str">
        <f t="shared" si="1104"/>
        <v/>
      </c>
      <c r="AF2328" s="322" t="str">
        <f t="shared" si="1105"/>
        <v/>
      </c>
      <c r="AG2328" s="322" t="str">
        <f t="shared" si="1106"/>
        <v/>
      </c>
      <c r="AI2328">
        <f t="shared" si="1107"/>
        <v>0</v>
      </c>
      <c r="AJ2328">
        <f t="shared" si="1108"/>
        <v>0</v>
      </c>
      <c r="AK2328">
        <f t="shared" si="1109"/>
        <v>0</v>
      </c>
      <c r="AL2328">
        <f t="shared" si="1110"/>
        <v>0</v>
      </c>
      <c r="AM2328">
        <f t="shared" si="1111"/>
        <v>0</v>
      </c>
      <c r="AN2328">
        <f t="shared" si="1112"/>
        <v>0</v>
      </c>
      <c r="AO2328">
        <f t="shared" si="1113"/>
        <v>0</v>
      </c>
      <c r="AP2328">
        <f t="shared" si="1114"/>
        <v>0</v>
      </c>
      <c r="AQ2328">
        <f t="shared" si="1115"/>
        <v>0</v>
      </c>
      <c r="AR2328">
        <f t="shared" si="1116"/>
        <v>0</v>
      </c>
      <c r="AT2328">
        <f t="shared" si="1095"/>
        <v>0</v>
      </c>
      <c r="AU2328">
        <f t="shared" si="1096"/>
        <v>0</v>
      </c>
      <c r="AZ2328">
        <f t="shared" si="1088"/>
        <v>0</v>
      </c>
      <c r="BA2328" t="str">
        <f t="shared" si="1094"/>
        <v/>
      </c>
      <c r="BB2328" t="str">
        <f t="shared" si="1089"/>
        <v/>
      </c>
    </row>
    <row r="2329" spans="2:54" x14ac:dyDescent="0.15">
      <c r="B2329" s="347"/>
      <c r="C2329" s="347"/>
      <c r="D2329" s="347"/>
      <c r="E2329" s="347"/>
      <c r="F2329" s="347"/>
      <c r="G2329" s="347"/>
      <c r="H2329" s="347"/>
      <c r="I2329" s="347"/>
      <c r="J2329" s="347"/>
      <c r="K2329" s="347"/>
      <c r="N2329" s="323" t="str">
        <f t="shared" si="1090"/>
        <v/>
      </c>
      <c r="O2329" s="323" t="str">
        <f t="shared" si="1091"/>
        <v/>
      </c>
      <c r="P2329" s="323" t="str">
        <f t="shared" si="1092"/>
        <v/>
      </c>
      <c r="R2329" s="323" t="str">
        <f t="shared" si="1093"/>
        <v/>
      </c>
      <c r="X2329" s="322" t="str">
        <f t="shared" si="1097"/>
        <v/>
      </c>
      <c r="Y2329" s="322" t="str">
        <f t="shared" si="1098"/>
        <v/>
      </c>
      <c r="Z2329" s="322" t="str">
        <f t="shared" si="1099"/>
        <v/>
      </c>
      <c r="AA2329" s="322" t="str">
        <f t="shared" si="1100"/>
        <v/>
      </c>
      <c r="AB2329" s="322" t="str">
        <f t="shared" si="1101"/>
        <v/>
      </c>
      <c r="AC2329" s="322" t="str">
        <f t="shared" si="1102"/>
        <v/>
      </c>
      <c r="AD2329" s="322" t="str">
        <f t="shared" si="1103"/>
        <v/>
      </c>
      <c r="AE2329" s="322" t="str">
        <f t="shared" si="1104"/>
        <v/>
      </c>
      <c r="AF2329" s="322" t="str">
        <f t="shared" si="1105"/>
        <v/>
      </c>
      <c r="AG2329" s="322" t="str">
        <f t="shared" si="1106"/>
        <v/>
      </c>
      <c r="AI2329">
        <f t="shared" si="1107"/>
        <v>0</v>
      </c>
      <c r="AJ2329">
        <f t="shared" si="1108"/>
        <v>0</v>
      </c>
      <c r="AK2329">
        <f t="shared" si="1109"/>
        <v>0</v>
      </c>
      <c r="AL2329">
        <f t="shared" si="1110"/>
        <v>0</v>
      </c>
      <c r="AM2329">
        <f t="shared" si="1111"/>
        <v>0</v>
      </c>
      <c r="AN2329">
        <f t="shared" si="1112"/>
        <v>0</v>
      </c>
      <c r="AO2329">
        <f t="shared" si="1113"/>
        <v>0</v>
      </c>
      <c r="AP2329">
        <f t="shared" si="1114"/>
        <v>0</v>
      </c>
      <c r="AQ2329">
        <f t="shared" si="1115"/>
        <v>0</v>
      </c>
      <c r="AR2329">
        <f t="shared" si="1116"/>
        <v>0</v>
      </c>
      <c r="AT2329">
        <f t="shared" si="1095"/>
        <v>0</v>
      </c>
      <c r="AU2329">
        <f t="shared" si="1096"/>
        <v>0</v>
      </c>
      <c r="AZ2329">
        <f t="shared" si="1088"/>
        <v>0</v>
      </c>
      <c r="BA2329" t="str">
        <f t="shared" si="1094"/>
        <v/>
      </c>
      <c r="BB2329" t="str">
        <f t="shared" si="1089"/>
        <v/>
      </c>
    </row>
    <row r="2330" spans="2:54" x14ac:dyDescent="0.15">
      <c r="B2330" s="347"/>
      <c r="C2330" s="347"/>
      <c r="D2330" s="347"/>
      <c r="E2330" s="347"/>
      <c r="F2330" s="347"/>
      <c r="G2330" s="347"/>
      <c r="H2330" s="347"/>
      <c r="I2330" s="347"/>
      <c r="J2330" s="347"/>
      <c r="K2330" s="347"/>
      <c r="N2330" s="323" t="str">
        <f t="shared" si="1090"/>
        <v/>
      </c>
      <c r="O2330" s="323" t="str">
        <f t="shared" si="1091"/>
        <v/>
      </c>
      <c r="P2330" s="323" t="str">
        <f t="shared" si="1092"/>
        <v/>
      </c>
      <c r="R2330" s="323" t="str">
        <f t="shared" si="1093"/>
        <v/>
      </c>
      <c r="X2330" s="322" t="str">
        <f t="shared" si="1097"/>
        <v/>
      </c>
      <c r="Y2330" s="322" t="str">
        <f t="shared" si="1098"/>
        <v/>
      </c>
      <c r="Z2330" s="322" t="str">
        <f t="shared" si="1099"/>
        <v/>
      </c>
      <c r="AA2330" s="322" t="str">
        <f t="shared" si="1100"/>
        <v/>
      </c>
      <c r="AB2330" s="322" t="str">
        <f t="shared" si="1101"/>
        <v/>
      </c>
      <c r="AC2330" s="322" t="str">
        <f t="shared" si="1102"/>
        <v/>
      </c>
      <c r="AD2330" s="322" t="str">
        <f t="shared" si="1103"/>
        <v/>
      </c>
      <c r="AE2330" s="322" t="str">
        <f t="shared" si="1104"/>
        <v/>
      </c>
      <c r="AF2330" s="322" t="str">
        <f t="shared" si="1105"/>
        <v/>
      </c>
      <c r="AG2330" s="322" t="str">
        <f t="shared" si="1106"/>
        <v/>
      </c>
      <c r="AI2330">
        <f t="shared" si="1107"/>
        <v>0</v>
      </c>
      <c r="AJ2330">
        <f t="shared" si="1108"/>
        <v>0</v>
      </c>
      <c r="AK2330">
        <f t="shared" si="1109"/>
        <v>0</v>
      </c>
      <c r="AL2330">
        <f t="shared" si="1110"/>
        <v>0</v>
      </c>
      <c r="AM2330">
        <f t="shared" si="1111"/>
        <v>0</v>
      </c>
      <c r="AN2330">
        <f t="shared" si="1112"/>
        <v>0</v>
      </c>
      <c r="AO2330">
        <f t="shared" si="1113"/>
        <v>0</v>
      </c>
      <c r="AP2330">
        <f t="shared" si="1114"/>
        <v>0</v>
      </c>
      <c r="AQ2330">
        <f t="shared" si="1115"/>
        <v>0</v>
      </c>
      <c r="AR2330">
        <f t="shared" si="1116"/>
        <v>0</v>
      </c>
      <c r="AT2330">
        <f t="shared" si="1095"/>
        <v>0</v>
      </c>
      <c r="AU2330">
        <f t="shared" si="1096"/>
        <v>0</v>
      </c>
      <c r="AZ2330">
        <f t="shared" si="1088"/>
        <v>0</v>
      </c>
      <c r="BA2330" t="str">
        <f t="shared" si="1094"/>
        <v/>
      </c>
      <c r="BB2330" t="str">
        <f t="shared" si="1089"/>
        <v/>
      </c>
    </row>
    <row r="2331" spans="2:54" x14ac:dyDescent="0.15">
      <c r="B2331" s="347"/>
      <c r="C2331" s="347"/>
      <c r="D2331" s="347"/>
      <c r="E2331" s="347"/>
      <c r="F2331" s="347"/>
      <c r="G2331" s="347"/>
      <c r="H2331" s="347"/>
      <c r="I2331" s="347"/>
      <c r="J2331" s="347"/>
      <c r="K2331" s="347"/>
      <c r="N2331" s="323" t="str">
        <f t="shared" si="1090"/>
        <v/>
      </c>
      <c r="O2331" s="323" t="str">
        <f t="shared" si="1091"/>
        <v/>
      </c>
      <c r="P2331" s="323" t="str">
        <f t="shared" si="1092"/>
        <v/>
      </c>
      <c r="R2331" s="323" t="str">
        <f t="shared" si="1093"/>
        <v/>
      </c>
      <c r="X2331" s="322" t="str">
        <f t="shared" si="1097"/>
        <v/>
      </c>
      <c r="Y2331" s="322" t="str">
        <f t="shared" si="1098"/>
        <v/>
      </c>
      <c r="Z2331" s="322" t="str">
        <f t="shared" si="1099"/>
        <v/>
      </c>
      <c r="AA2331" s="322" t="str">
        <f t="shared" si="1100"/>
        <v/>
      </c>
      <c r="AB2331" s="322" t="str">
        <f t="shared" si="1101"/>
        <v/>
      </c>
      <c r="AC2331" s="322" t="str">
        <f t="shared" si="1102"/>
        <v/>
      </c>
      <c r="AD2331" s="322" t="str">
        <f t="shared" si="1103"/>
        <v/>
      </c>
      <c r="AE2331" s="322" t="str">
        <f t="shared" si="1104"/>
        <v/>
      </c>
      <c r="AF2331" s="322" t="str">
        <f t="shared" si="1105"/>
        <v/>
      </c>
      <c r="AG2331" s="322" t="str">
        <f t="shared" si="1106"/>
        <v/>
      </c>
      <c r="AI2331">
        <f t="shared" si="1107"/>
        <v>0</v>
      </c>
      <c r="AJ2331">
        <f t="shared" si="1108"/>
        <v>0</v>
      </c>
      <c r="AK2331">
        <f t="shared" si="1109"/>
        <v>0</v>
      </c>
      <c r="AL2331">
        <f t="shared" si="1110"/>
        <v>0</v>
      </c>
      <c r="AM2331">
        <f t="shared" si="1111"/>
        <v>0</v>
      </c>
      <c r="AN2331">
        <f t="shared" si="1112"/>
        <v>0</v>
      </c>
      <c r="AO2331">
        <f t="shared" si="1113"/>
        <v>0</v>
      </c>
      <c r="AP2331">
        <f t="shared" si="1114"/>
        <v>0</v>
      </c>
      <c r="AQ2331">
        <f t="shared" si="1115"/>
        <v>0</v>
      </c>
      <c r="AR2331">
        <f t="shared" si="1116"/>
        <v>0</v>
      </c>
      <c r="AT2331">
        <f t="shared" si="1095"/>
        <v>0</v>
      </c>
      <c r="AU2331">
        <f t="shared" si="1096"/>
        <v>0</v>
      </c>
      <c r="AZ2331">
        <f t="shared" si="1088"/>
        <v>0</v>
      </c>
      <c r="BA2331" t="str">
        <f t="shared" si="1094"/>
        <v/>
      </c>
      <c r="BB2331" t="str">
        <f t="shared" si="1089"/>
        <v/>
      </c>
    </row>
    <row r="2332" spans="2:54" x14ac:dyDescent="0.15">
      <c r="B2332" s="347"/>
      <c r="C2332" s="347"/>
      <c r="D2332" s="347"/>
      <c r="E2332" s="347"/>
      <c r="F2332" s="347"/>
      <c r="G2332" s="347"/>
      <c r="H2332" s="347"/>
      <c r="I2332" s="347"/>
      <c r="J2332" s="347"/>
      <c r="K2332" s="347"/>
      <c r="N2332" s="323" t="str">
        <f t="shared" si="1090"/>
        <v/>
      </c>
      <c r="O2332" s="323" t="str">
        <f t="shared" si="1091"/>
        <v/>
      </c>
      <c r="P2332" s="323" t="str">
        <f t="shared" si="1092"/>
        <v/>
      </c>
      <c r="R2332" s="323" t="str">
        <f t="shared" si="1093"/>
        <v/>
      </c>
      <c r="X2332" s="322" t="str">
        <f t="shared" si="1097"/>
        <v/>
      </c>
      <c r="Y2332" s="322" t="str">
        <f t="shared" si="1098"/>
        <v/>
      </c>
      <c r="Z2332" s="322" t="str">
        <f t="shared" si="1099"/>
        <v/>
      </c>
      <c r="AA2332" s="322" t="str">
        <f t="shared" si="1100"/>
        <v/>
      </c>
      <c r="AB2332" s="322" t="str">
        <f t="shared" si="1101"/>
        <v/>
      </c>
      <c r="AC2332" s="322" t="str">
        <f t="shared" si="1102"/>
        <v/>
      </c>
      <c r="AD2332" s="322" t="str">
        <f t="shared" si="1103"/>
        <v/>
      </c>
      <c r="AE2332" s="322" t="str">
        <f t="shared" si="1104"/>
        <v/>
      </c>
      <c r="AF2332" s="322" t="str">
        <f t="shared" si="1105"/>
        <v/>
      </c>
      <c r="AG2332" s="322" t="str">
        <f t="shared" si="1106"/>
        <v/>
      </c>
      <c r="AI2332">
        <f t="shared" si="1107"/>
        <v>0</v>
      </c>
      <c r="AJ2332">
        <f t="shared" si="1108"/>
        <v>0</v>
      </c>
      <c r="AK2332">
        <f t="shared" si="1109"/>
        <v>0</v>
      </c>
      <c r="AL2332">
        <f t="shared" si="1110"/>
        <v>0</v>
      </c>
      <c r="AM2332">
        <f t="shared" si="1111"/>
        <v>0</v>
      </c>
      <c r="AN2332">
        <f t="shared" si="1112"/>
        <v>0</v>
      </c>
      <c r="AO2332">
        <f t="shared" si="1113"/>
        <v>0</v>
      </c>
      <c r="AP2332">
        <f t="shared" si="1114"/>
        <v>0</v>
      </c>
      <c r="AQ2332">
        <f t="shared" si="1115"/>
        <v>0</v>
      </c>
      <c r="AR2332">
        <f t="shared" si="1116"/>
        <v>0</v>
      </c>
      <c r="AT2332">
        <f t="shared" si="1095"/>
        <v>0</v>
      </c>
      <c r="AU2332">
        <f t="shared" si="1096"/>
        <v>0</v>
      </c>
      <c r="AZ2332">
        <f t="shared" si="1088"/>
        <v>0</v>
      </c>
      <c r="BA2332" t="str">
        <f t="shared" si="1094"/>
        <v/>
      </c>
      <c r="BB2332" t="str">
        <f t="shared" si="1089"/>
        <v/>
      </c>
    </row>
    <row r="2333" spans="2:54" x14ac:dyDescent="0.15">
      <c r="B2333" s="347"/>
      <c r="C2333" s="347"/>
      <c r="D2333" s="347"/>
      <c r="E2333" s="347"/>
      <c r="F2333" s="347"/>
      <c r="G2333" s="347"/>
      <c r="H2333" s="347"/>
      <c r="I2333" s="347"/>
      <c r="J2333" s="347"/>
      <c r="K2333" s="347"/>
      <c r="N2333" s="323" t="str">
        <f t="shared" si="1090"/>
        <v/>
      </c>
      <c r="O2333" s="323" t="str">
        <f t="shared" si="1091"/>
        <v/>
      </c>
      <c r="P2333" s="323" t="str">
        <f t="shared" si="1092"/>
        <v/>
      </c>
      <c r="R2333" s="323" t="str">
        <f t="shared" si="1093"/>
        <v/>
      </c>
      <c r="X2333" s="322" t="str">
        <f t="shared" si="1097"/>
        <v/>
      </c>
      <c r="Y2333" s="322" t="str">
        <f t="shared" si="1098"/>
        <v/>
      </c>
      <c r="Z2333" s="322" t="str">
        <f t="shared" si="1099"/>
        <v/>
      </c>
      <c r="AA2333" s="322" t="str">
        <f t="shared" si="1100"/>
        <v/>
      </c>
      <c r="AB2333" s="322" t="str">
        <f t="shared" si="1101"/>
        <v/>
      </c>
      <c r="AC2333" s="322" t="str">
        <f t="shared" si="1102"/>
        <v/>
      </c>
      <c r="AD2333" s="322" t="str">
        <f t="shared" si="1103"/>
        <v/>
      </c>
      <c r="AE2333" s="322" t="str">
        <f t="shared" si="1104"/>
        <v/>
      </c>
      <c r="AF2333" s="322" t="str">
        <f t="shared" si="1105"/>
        <v/>
      </c>
      <c r="AG2333" s="322" t="str">
        <f t="shared" si="1106"/>
        <v/>
      </c>
      <c r="AI2333">
        <f t="shared" si="1107"/>
        <v>0</v>
      </c>
      <c r="AJ2333">
        <f t="shared" si="1108"/>
        <v>0</v>
      </c>
      <c r="AK2333">
        <f t="shared" si="1109"/>
        <v>0</v>
      </c>
      <c r="AL2333">
        <f t="shared" si="1110"/>
        <v>0</v>
      </c>
      <c r="AM2333">
        <f t="shared" si="1111"/>
        <v>0</v>
      </c>
      <c r="AN2333">
        <f t="shared" si="1112"/>
        <v>0</v>
      </c>
      <c r="AO2333">
        <f t="shared" si="1113"/>
        <v>0</v>
      </c>
      <c r="AP2333">
        <f t="shared" si="1114"/>
        <v>0</v>
      </c>
      <c r="AQ2333">
        <f t="shared" si="1115"/>
        <v>0</v>
      </c>
      <c r="AR2333">
        <f t="shared" si="1116"/>
        <v>0</v>
      </c>
      <c r="AT2333">
        <f t="shared" si="1095"/>
        <v>0</v>
      </c>
      <c r="AU2333">
        <f t="shared" si="1096"/>
        <v>0</v>
      </c>
      <c r="AZ2333">
        <f t="shared" si="1088"/>
        <v>0</v>
      </c>
      <c r="BA2333" t="str">
        <f t="shared" si="1094"/>
        <v/>
      </c>
      <c r="BB2333" t="str">
        <f t="shared" si="1089"/>
        <v/>
      </c>
    </row>
    <row r="2334" spans="2:54" x14ac:dyDescent="0.15">
      <c r="B2334" s="347"/>
      <c r="C2334" s="347"/>
      <c r="D2334" s="347"/>
      <c r="E2334" s="347"/>
      <c r="F2334" s="347"/>
      <c r="G2334" s="347"/>
      <c r="H2334" s="347"/>
      <c r="I2334" s="347"/>
      <c r="J2334" s="347"/>
      <c r="K2334" s="347"/>
      <c r="N2334" s="323" t="str">
        <f t="shared" si="1090"/>
        <v/>
      </c>
      <c r="O2334" s="323" t="str">
        <f t="shared" si="1091"/>
        <v/>
      </c>
      <c r="P2334" s="323" t="str">
        <f t="shared" si="1092"/>
        <v/>
      </c>
      <c r="R2334" s="323" t="str">
        <f t="shared" si="1093"/>
        <v/>
      </c>
      <c r="X2334" s="322" t="str">
        <f t="shared" si="1097"/>
        <v/>
      </c>
      <c r="Y2334" s="322" t="str">
        <f t="shared" si="1098"/>
        <v/>
      </c>
      <c r="Z2334" s="322" t="str">
        <f t="shared" si="1099"/>
        <v/>
      </c>
      <c r="AA2334" s="322" t="str">
        <f t="shared" si="1100"/>
        <v/>
      </c>
      <c r="AB2334" s="322" t="str">
        <f t="shared" si="1101"/>
        <v/>
      </c>
      <c r="AC2334" s="322" t="str">
        <f t="shared" si="1102"/>
        <v/>
      </c>
      <c r="AD2334" s="322" t="str">
        <f t="shared" si="1103"/>
        <v/>
      </c>
      <c r="AE2334" s="322" t="str">
        <f t="shared" si="1104"/>
        <v/>
      </c>
      <c r="AF2334" s="322" t="str">
        <f t="shared" si="1105"/>
        <v/>
      </c>
      <c r="AG2334" s="322" t="str">
        <f t="shared" si="1106"/>
        <v/>
      </c>
      <c r="AI2334">
        <f t="shared" si="1107"/>
        <v>0</v>
      </c>
      <c r="AJ2334">
        <f t="shared" si="1108"/>
        <v>0</v>
      </c>
      <c r="AK2334">
        <f t="shared" si="1109"/>
        <v>0</v>
      </c>
      <c r="AL2334">
        <f t="shared" si="1110"/>
        <v>0</v>
      </c>
      <c r="AM2334">
        <f t="shared" si="1111"/>
        <v>0</v>
      </c>
      <c r="AN2334">
        <f t="shared" si="1112"/>
        <v>0</v>
      </c>
      <c r="AO2334">
        <f t="shared" si="1113"/>
        <v>0</v>
      </c>
      <c r="AP2334">
        <f t="shared" si="1114"/>
        <v>0</v>
      </c>
      <c r="AQ2334">
        <f t="shared" si="1115"/>
        <v>0</v>
      </c>
      <c r="AR2334">
        <f t="shared" si="1116"/>
        <v>0</v>
      </c>
      <c r="AT2334">
        <f t="shared" si="1095"/>
        <v>0</v>
      </c>
      <c r="AU2334">
        <f t="shared" si="1096"/>
        <v>0</v>
      </c>
      <c r="AZ2334">
        <f t="shared" si="1088"/>
        <v>0</v>
      </c>
      <c r="BA2334" t="str">
        <f t="shared" si="1094"/>
        <v/>
      </c>
      <c r="BB2334" t="str">
        <f t="shared" si="1089"/>
        <v/>
      </c>
    </row>
    <row r="2335" spans="2:54" x14ac:dyDescent="0.15">
      <c r="B2335" s="347"/>
      <c r="C2335" s="347"/>
      <c r="D2335" s="347"/>
      <c r="E2335" s="347"/>
      <c r="F2335" s="347"/>
      <c r="G2335" s="347"/>
      <c r="H2335" s="347"/>
      <c r="I2335" s="347"/>
      <c r="J2335" s="347"/>
      <c r="K2335" s="347"/>
      <c r="N2335" s="323" t="str">
        <f t="shared" si="1090"/>
        <v/>
      </c>
      <c r="O2335" s="323" t="str">
        <f t="shared" si="1091"/>
        <v/>
      </c>
      <c r="P2335" s="323" t="str">
        <f t="shared" si="1092"/>
        <v/>
      </c>
      <c r="R2335" s="323" t="str">
        <f t="shared" si="1093"/>
        <v/>
      </c>
      <c r="X2335" s="322" t="str">
        <f t="shared" si="1097"/>
        <v/>
      </c>
      <c r="Y2335" s="322" t="str">
        <f t="shared" si="1098"/>
        <v/>
      </c>
      <c r="Z2335" s="322" t="str">
        <f t="shared" si="1099"/>
        <v/>
      </c>
      <c r="AA2335" s="322" t="str">
        <f t="shared" si="1100"/>
        <v/>
      </c>
      <c r="AB2335" s="322" t="str">
        <f t="shared" si="1101"/>
        <v/>
      </c>
      <c r="AC2335" s="322" t="str">
        <f t="shared" si="1102"/>
        <v/>
      </c>
      <c r="AD2335" s="322" t="str">
        <f t="shared" si="1103"/>
        <v/>
      </c>
      <c r="AE2335" s="322" t="str">
        <f t="shared" si="1104"/>
        <v/>
      </c>
      <c r="AF2335" s="322" t="str">
        <f t="shared" si="1105"/>
        <v/>
      </c>
      <c r="AG2335" s="322" t="str">
        <f t="shared" si="1106"/>
        <v/>
      </c>
      <c r="AI2335">
        <f t="shared" si="1107"/>
        <v>0</v>
      </c>
      <c r="AJ2335">
        <f t="shared" si="1108"/>
        <v>0</v>
      </c>
      <c r="AK2335">
        <f t="shared" si="1109"/>
        <v>0</v>
      </c>
      <c r="AL2335">
        <f t="shared" si="1110"/>
        <v>0</v>
      </c>
      <c r="AM2335">
        <f t="shared" si="1111"/>
        <v>0</v>
      </c>
      <c r="AN2335">
        <f t="shared" si="1112"/>
        <v>0</v>
      </c>
      <c r="AO2335">
        <f t="shared" si="1113"/>
        <v>0</v>
      </c>
      <c r="AP2335">
        <f t="shared" si="1114"/>
        <v>0</v>
      </c>
      <c r="AQ2335">
        <f t="shared" si="1115"/>
        <v>0</v>
      </c>
      <c r="AR2335">
        <f t="shared" si="1116"/>
        <v>0</v>
      </c>
      <c r="AT2335">
        <f t="shared" si="1095"/>
        <v>0</v>
      </c>
      <c r="AU2335">
        <f t="shared" si="1096"/>
        <v>0</v>
      </c>
      <c r="AZ2335">
        <f t="shared" si="1088"/>
        <v>0</v>
      </c>
      <c r="BA2335" t="str">
        <f t="shared" si="1094"/>
        <v/>
      </c>
      <c r="BB2335" t="str">
        <f t="shared" si="1089"/>
        <v/>
      </c>
    </row>
    <row r="2336" spans="2:54" x14ac:dyDescent="0.15">
      <c r="B2336" s="347"/>
      <c r="C2336" s="347"/>
      <c r="D2336" s="347"/>
      <c r="E2336" s="347"/>
      <c r="F2336" s="347"/>
      <c r="G2336" s="347"/>
      <c r="H2336" s="347"/>
      <c r="I2336" s="347"/>
      <c r="J2336" s="347"/>
      <c r="K2336" s="347"/>
      <c r="N2336" s="323" t="str">
        <f t="shared" si="1090"/>
        <v/>
      </c>
      <c r="O2336" s="323" t="str">
        <f t="shared" si="1091"/>
        <v/>
      </c>
      <c r="P2336" s="323" t="str">
        <f t="shared" si="1092"/>
        <v/>
      </c>
      <c r="R2336" s="323" t="str">
        <f t="shared" si="1093"/>
        <v/>
      </c>
      <c r="X2336" s="322" t="str">
        <f t="shared" si="1097"/>
        <v/>
      </c>
      <c r="Y2336" s="322" t="str">
        <f t="shared" si="1098"/>
        <v/>
      </c>
      <c r="Z2336" s="322" t="str">
        <f t="shared" si="1099"/>
        <v/>
      </c>
      <c r="AA2336" s="322" t="str">
        <f t="shared" si="1100"/>
        <v/>
      </c>
      <c r="AB2336" s="322" t="str">
        <f t="shared" si="1101"/>
        <v/>
      </c>
      <c r="AC2336" s="322" t="str">
        <f t="shared" si="1102"/>
        <v/>
      </c>
      <c r="AD2336" s="322" t="str">
        <f t="shared" si="1103"/>
        <v/>
      </c>
      <c r="AE2336" s="322" t="str">
        <f t="shared" si="1104"/>
        <v/>
      </c>
      <c r="AF2336" s="322" t="str">
        <f t="shared" si="1105"/>
        <v/>
      </c>
      <c r="AG2336" s="322" t="str">
        <f t="shared" si="1106"/>
        <v/>
      </c>
      <c r="AI2336">
        <f t="shared" si="1107"/>
        <v>0</v>
      </c>
      <c r="AJ2336">
        <f t="shared" si="1108"/>
        <v>0</v>
      </c>
      <c r="AK2336">
        <f t="shared" si="1109"/>
        <v>0</v>
      </c>
      <c r="AL2336">
        <f t="shared" si="1110"/>
        <v>0</v>
      </c>
      <c r="AM2336">
        <f t="shared" si="1111"/>
        <v>0</v>
      </c>
      <c r="AN2336">
        <f t="shared" si="1112"/>
        <v>0</v>
      </c>
      <c r="AO2336">
        <f t="shared" si="1113"/>
        <v>0</v>
      </c>
      <c r="AP2336">
        <f t="shared" si="1114"/>
        <v>0</v>
      </c>
      <c r="AQ2336">
        <f t="shared" si="1115"/>
        <v>0</v>
      </c>
      <c r="AR2336">
        <f t="shared" si="1116"/>
        <v>0</v>
      </c>
      <c r="AT2336">
        <f t="shared" si="1095"/>
        <v>0</v>
      </c>
      <c r="AU2336">
        <f t="shared" si="1096"/>
        <v>0</v>
      </c>
      <c r="AZ2336">
        <f t="shared" si="1088"/>
        <v>0</v>
      </c>
      <c r="BA2336" t="str">
        <f t="shared" si="1094"/>
        <v/>
      </c>
      <c r="BB2336" t="str">
        <f t="shared" si="1089"/>
        <v/>
      </c>
    </row>
    <row r="2337" spans="2:54" x14ac:dyDescent="0.15">
      <c r="B2337" s="347"/>
      <c r="C2337" s="347"/>
      <c r="D2337" s="347"/>
      <c r="E2337" s="347"/>
      <c r="F2337" s="347"/>
      <c r="G2337" s="347"/>
      <c r="H2337" s="347"/>
      <c r="I2337" s="347"/>
      <c r="J2337" s="347"/>
      <c r="K2337" s="347"/>
      <c r="N2337" s="323" t="str">
        <f t="shared" si="1090"/>
        <v/>
      </c>
      <c r="O2337" s="323" t="str">
        <f t="shared" si="1091"/>
        <v/>
      </c>
      <c r="P2337" s="323" t="str">
        <f t="shared" si="1092"/>
        <v/>
      </c>
      <c r="R2337" s="323" t="str">
        <f t="shared" si="1093"/>
        <v/>
      </c>
      <c r="X2337" s="322" t="str">
        <f t="shared" si="1097"/>
        <v/>
      </c>
      <c r="Y2337" s="322" t="str">
        <f t="shared" si="1098"/>
        <v/>
      </c>
      <c r="Z2337" s="322" t="str">
        <f t="shared" si="1099"/>
        <v/>
      </c>
      <c r="AA2337" s="322" t="str">
        <f t="shared" si="1100"/>
        <v/>
      </c>
      <c r="AB2337" s="322" t="str">
        <f t="shared" si="1101"/>
        <v/>
      </c>
      <c r="AC2337" s="322" t="str">
        <f t="shared" si="1102"/>
        <v/>
      </c>
      <c r="AD2337" s="322" t="str">
        <f t="shared" si="1103"/>
        <v/>
      </c>
      <c r="AE2337" s="322" t="str">
        <f t="shared" si="1104"/>
        <v/>
      </c>
      <c r="AF2337" s="322" t="str">
        <f t="shared" si="1105"/>
        <v/>
      </c>
      <c r="AG2337" s="322" t="str">
        <f t="shared" si="1106"/>
        <v/>
      </c>
      <c r="AI2337">
        <f t="shared" si="1107"/>
        <v>0</v>
      </c>
      <c r="AJ2337">
        <f t="shared" si="1108"/>
        <v>0</v>
      </c>
      <c r="AK2337">
        <f t="shared" si="1109"/>
        <v>0</v>
      </c>
      <c r="AL2337">
        <f t="shared" si="1110"/>
        <v>0</v>
      </c>
      <c r="AM2337">
        <f t="shared" si="1111"/>
        <v>0</v>
      </c>
      <c r="AN2337">
        <f t="shared" si="1112"/>
        <v>0</v>
      </c>
      <c r="AO2337">
        <f t="shared" si="1113"/>
        <v>0</v>
      </c>
      <c r="AP2337">
        <f t="shared" si="1114"/>
        <v>0</v>
      </c>
      <c r="AQ2337">
        <f t="shared" si="1115"/>
        <v>0</v>
      </c>
      <c r="AR2337">
        <f t="shared" si="1116"/>
        <v>0</v>
      </c>
      <c r="AT2337">
        <f t="shared" si="1095"/>
        <v>0</v>
      </c>
      <c r="AU2337">
        <f t="shared" si="1096"/>
        <v>0</v>
      </c>
      <c r="AZ2337">
        <f t="shared" si="1088"/>
        <v>0</v>
      </c>
      <c r="BA2337" t="str">
        <f t="shared" si="1094"/>
        <v/>
      </c>
      <c r="BB2337" t="str">
        <f t="shared" si="1089"/>
        <v/>
      </c>
    </row>
    <row r="2338" spans="2:54" x14ac:dyDescent="0.15">
      <c r="B2338" s="347"/>
      <c r="C2338" s="347"/>
      <c r="D2338" s="347"/>
      <c r="E2338" s="347"/>
      <c r="F2338" s="347"/>
      <c r="G2338" s="347"/>
      <c r="H2338" s="347"/>
      <c r="I2338" s="347"/>
      <c r="J2338" s="347"/>
      <c r="K2338" s="347"/>
      <c r="N2338" s="323" t="str">
        <f t="shared" si="1090"/>
        <v/>
      </c>
      <c r="O2338" s="323" t="str">
        <f t="shared" si="1091"/>
        <v/>
      </c>
      <c r="P2338" s="323" t="str">
        <f t="shared" si="1092"/>
        <v/>
      </c>
      <c r="R2338" s="323" t="str">
        <f t="shared" si="1093"/>
        <v/>
      </c>
      <c r="X2338" s="322" t="str">
        <f t="shared" si="1097"/>
        <v/>
      </c>
      <c r="Y2338" s="322" t="str">
        <f t="shared" si="1098"/>
        <v/>
      </c>
      <c r="Z2338" s="322" t="str">
        <f t="shared" si="1099"/>
        <v/>
      </c>
      <c r="AA2338" s="322" t="str">
        <f t="shared" si="1100"/>
        <v/>
      </c>
      <c r="AB2338" s="322" t="str">
        <f t="shared" si="1101"/>
        <v/>
      </c>
      <c r="AC2338" s="322" t="str">
        <f t="shared" si="1102"/>
        <v/>
      </c>
      <c r="AD2338" s="322" t="str">
        <f t="shared" si="1103"/>
        <v/>
      </c>
      <c r="AE2338" s="322" t="str">
        <f t="shared" si="1104"/>
        <v/>
      </c>
      <c r="AF2338" s="322" t="str">
        <f t="shared" si="1105"/>
        <v/>
      </c>
      <c r="AG2338" s="322" t="str">
        <f t="shared" si="1106"/>
        <v/>
      </c>
      <c r="AI2338">
        <f t="shared" si="1107"/>
        <v>0</v>
      </c>
      <c r="AJ2338">
        <f t="shared" si="1108"/>
        <v>0</v>
      </c>
      <c r="AK2338">
        <f t="shared" si="1109"/>
        <v>0</v>
      </c>
      <c r="AL2338">
        <f t="shared" si="1110"/>
        <v>0</v>
      </c>
      <c r="AM2338">
        <f t="shared" si="1111"/>
        <v>0</v>
      </c>
      <c r="AN2338">
        <f t="shared" si="1112"/>
        <v>0</v>
      </c>
      <c r="AO2338">
        <f t="shared" si="1113"/>
        <v>0</v>
      </c>
      <c r="AP2338">
        <f t="shared" si="1114"/>
        <v>0</v>
      </c>
      <c r="AQ2338">
        <f t="shared" si="1115"/>
        <v>0</v>
      </c>
      <c r="AR2338">
        <f t="shared" si="1116"/>
        <v>0</v>
      </c>
      <c r="AT2338">
        <f t="shared" si="1095"/>
        <v>0</v>
      </c>
      <c r="AU2338">
        <f t="shared" si="1096"/>
        <v>0</v>
      </c>
      <c r="AZ2338">
        <f t="shared" si="1088"/>
        <v>0</v>
      </c>
      <c r="BA2338" t="str">
        <f t="shared" si="1094"/>
        <v/>
      </c>
      <c r="BB2338" t="str">
        <f t="shared" si="1089"/>
        <v/>
      </c>
    </row>
    <row r="2339" spans="2:54" x14ac:dyDescent="0.15">
      <c r="B2339" s="347"/>
      <c r="C2339" s="347"/>
      <c r="D2339" s="347"/>
      <c r="E2339" s="347"/>
      <c r="F2339" s="347"/>
      <c r="G2339" s="347"/>
      <c r="H2339" s="347"/>
      <c r="I2339" s="347"/>
      <c r="J2339" s="347"/>
      <c r="K2339" s="347"/>
      <c r="N2339" s="323" t="str">
        <f t="shared" si="1090"/>
        <v/>
      </c>
      <c r="O2339" s="323" t="str">
        <f t="shared" si="1091"/>
        <v/>
      </c>
      <c r="P2339" s="323" t="str">
        <f t="shared" si="1092"/>
        <v/>
      </c>
      <c r="R2339" s="323" t="str">
        <f t="shared" si="1093"/>
        <v/>
      </c>
      <c r="X2339" s="322" t="str">
        <f t="shared" si="1097"/>
        <v/>
      </c>
      <c r="Y2339" s="322" t="str">
        <f t="shared" si="1098"/>
        <v/>
      </c>
      <c r="Z2339" s="322" t="str">
        <f t="shared" si="1099"/>
        <v/>
      </c>
      <c r="AA2339" s="322" t="str">
        <f t="shared" si="1100"/>
        <v/>
      </c>
      <c r="AB2339" s="322" t="str">
        <f t="shared" si="1101"/>
        <v/>
      </c>
      <c r="AC2339" s="322" t="str">
        <f t="shared" si="1102"/>
        <v/>
      </c>
      <c r="AD2339" s="322" t="str">
        <f t="shared" si="1103"/>
        <v/>
      </c>
      <c r="AE2339" s="322" t="str">
        <f t="shared" si="1104"/>
        <v/>
      </c>
      <c r="AF2339" s="322" t="str">
        <f t="shared" si="1105"/>
        <v/>
      </c>
      <c r="AG2339" s="322" t="str">
        <f t="shared" si="1106"/>
        <v/>
      </c>
      <c r="AI2339">
        <f t="shared" si="1107"/>
        <v>0</v>
      </c>
      <c r="AJ2339">
        <f t="shared" si="1108"/>
        <v>0</v>
      </c>
      <c r="AK2339">
        <f t="shared" si="1109"/>
        <v>0</v>
      </c>
      <c r="AL2339">
        <f t="shared" si="1110"/>
        <v>0</v>
      </c>
      <c r="AM2339">
        <f t="shared" si="1111"/>
        <v>0</v>
      </c>
      <c r="AN2339">
        <f t="shared" si="1112"/>
        <v>0</v>
      </c>
      <c r="AO2339">
        <f t="shared" si="1113"/>
        <v>0</v>
      </c>
      <c r="AP2339">
        <f t="shared" si="1114"/>
        <v>0</v>
      </c>
      <c r="AQ2339">
        <f t="shared" si="1115"/>
        <v>0</v>
      </c>
      <c r="AR2339">
        <f t="shared" si="1116"/>
        <v>0</v>
      </c>
      <c r="AT2339">
        <f t="shared" si="1095"/>
        <v>0</v>
      </c>
      <c r="AU2339">
        <f t="shared" si="1096"/>
        <v>0</v>
      </c>
      <c r="AZ2339">
        <f t="shared" ref="AZ2339:AZ2402" si="1117">COUNT(B2339:K2339)</f>
        <v>0</v>
      </c>
      <c r="BA2339" t="str">
        <f t="shared" si="1094"/>
        <v/>
      </c>
      <c r="BB2339" t="str">
        <f t="shared" si="1089"/>
        <v/>
      </c>
    </row>
    <row r="2340" spans="2:54" x14ac:dyDescent="0.15">
      <c r="B2340" s="347"/>
      <c r="C2340" s="347"/>
      <c r="D2340" s="347"/>
      <c r="E2340" s="347"/>
      <c r="F2340" s="347"/>
      <c r="G2340" s="347"/>
      <c r="H2340" s="347"/>
      <c r="I2340" s="347"/>
      <c r="J2340" s="347"/>
      <c r="K2340" s="347"/>
      <c r="N2340" s="323" t="str">
        <f t="shared" si="1090"/>
        <v/>
      </c>
      <c r="O2340" s="323" t="str">
        <f t="shared" si="1091"/>
        <v/>
      </c>
      <c r="P2340" s="323" t="str">
        <f t="shared" si="1092"/>
        <v/>
      </c>
      <c r="R2340" s="323" t="str">
        <f t="shared" si="1093"/>
        <v/>
      </c>
      <c r="X2340" s="322" t="str">
        <f t="shared" si="1097"/>
        <v/>
      </c>
      <c r="Y2340" s="322" t="str">
        <f t="shared" si="1098"/>
        <v/>
      </c>
      <c r="Z2340" s="322" t="str">
        <f t="shared" si="1099"/>
        <v/>
      </c>
      <c r="AA2340" s="322" t="str">
        <f t="shared" si="1100"/>
        <v/>
      </c>
      <c r="AB2340" s="322" t="str">
        <f t="shared" si="1101"/>
        <v/>
      </c>
      <c r="AC2340" s="322" t="str">
        <f t="shared" si="1102"/>
        <v/>
      </c>
      <c r="AD2340" s="322" t="str">
        <f t="shared" si="1103"/>
        <v/>
      </c>
      <c r="AE2340" s="322" t="str">
        <f t="shared" si="1104"/>
        <v/>
      </c>
      <c r="AF2340" s="322" t="str">
        <f t="shared" si="1105"/>
        <v/>
      </c>
      <c r="AG2340" s="322" t="str">
        <f t="shared" si="1106"/>
        <v/>
      </c>
      <c r="AI2340">
        <f t="shared" si="1107"/>
        <v>0</v>
      </c>
      <c r="AJ2340">
        <f t="shared" si="1108"/>
        <v>0</v>
      </c>
      <c r="AK2340">
        <f t="shared" si="1109"/>
        <v>0</v>
      </c>
      <c r="AL2340">
        <f t="shared" si="1110"/>
        <v>0</v>
      </c>
      <c r="AM2340">
        <f t="shared" si="1111"/>
        <v>0</v>
      </c>
      <c r="AN2340">
        <f t="shared" si="1112"/>
        <v>0</v>
      </c>
      <c r="AO2340">
        <f t="shared" si="1113"/>
        <v>0</v>
      </c>
      <c r="AP2340">
        <f t="shared" si="1114"/>
        <v>0</v>
      </c>
      <c r="AQ2340">
        <f t="shared" si="1115"/>
        <v>0</v>
      </c>
      <c r="AR2340">
        <f t="shared" si="1116"/>
        <v>0</v>
      </c>
      <c r="AT2340">
        <f t="shared" si="1095"/>
        <v>0</v>
      </c>
      <c r="AU2340">
        <f t="shared" si="1096"/>
        <v>0</v>
      </c>
      <c r="AZ2340">
        <f t="shared" si="1117"/>
        <v>0</v>
      </c>
      <c r="BA2340" t="str">
        <f t="shared" si="1094"/>
        <v/>
      </c>
      <c r="BB2340" t="str">
        <f t="shared" ref="BB2340:BB2403" si="1118">IF(AZ2340=10,BA2340/AZ2340,"")</f>
        <v/>
      </c>
    </row>
    <row r="2341" spans="2:54" x14ac:dyDescent="0.15">
      <c r="B2341" s="347"/>
      <c r="C2341" s="347"/>
      <c r="D2341" s="347"/>
      <c r="E2341" s="347"/>
      <c r="F2341" s="347"/>
      <c r="G2341" s="347"/>
      <c r="H2341" s="347"/>
      <c r="I2341" s="347"/>
      <c r="J2341" s="347"/>
      <c r="K2341" s="347"/>
      <c r="N2341" s="323" t="str">
        <f t="shared" si="1090"/>
        <v/>
      </c>
      <c r="O2341" s="323" t="str">
        <f t="shared" si="1091"/>
        <v/>
      </c>
      <c r="P2341" s="323" t="str">
        <f t="shared" si="1092"/>
        <v/>
      </c>
      <c r="R2341" s="323" t="str">
        <f t="shared" si="1093"/>
        <v/>
      </c>
      <c r="X2341" s="322" t="str">
        <f t="shared" si="1097"/>
        <v/>
      </c>
      <c r="Y2341" s="322" t="str">
        <f t="shared" si="1098"/>
        <v/>
      </c>
      <c r="Z2341" s="322" t="str">
        <f t="shared" si="1099"/>
        <v/>
      </c>
      <c r="AA2341" s="322" t="str">
        <f t="shared" si="1100"/>
        <v/>
      </c>
      <c r="AB2341" s="322" t="str">
        <f t="shared" si="1101"/>
        <v/>
      </c>
      <c r="AC2341" s="322" t="str">
        <f t="shared" si="1102"/>
        <v/>
      </c>
      <c r="AD2341" s="322" t="str">
        <f t="shared" si="1103"/>
        <v/>
      </c>
      <c r="AE2341" s="322" t="str">
        <f t="shared" si="1104"/>
        <v/>
      </c>
      <c r="AF2341" s="322" t="str">
        <f t="shared" si="1105"/>
        <v/>
      </c>
      <c r="AG2341" s="322" t="str">
        <f t="shared" si="1106"/>
        <v/>
      </c>
      <c r="AI2341">
        <f t="shared" si="1107"/>
        <v>0</v>
      </c>
      <c r="AJ2341">
        <f t="shared" si="1108"/>
        <v>0</v>
      </c>
      <c r="AK2341">
        <f t="shared" si="1109"/>
        <v>0</v>
      </c>
      <c r="AL2341">
        <f t="shared" si="1110"/>
        <v>0</v>
      </c>
      <c r="AM2341">
        <f t="shared" si="1111"/>
        <v>0</v>
      </c>
      <c r="AN2341">
        <f t="shared" si="1112"/>
        <v>0</v>
      </c>
      <c r="AO2341">
        <f t="shared" si="1113"/>
        <v>0</v>
      </c>
      <c r="AP2341">
        <f t="shared" si="1114"/>
        <v>0</v>
      </c>
      <c r="AQ2341">
        <f t="shared" si="1115"/>
        <v>0</v>
      </c>
      <c r="AR2341">
        <f t="shared" si="1116"/>
        <v>0</v>
      </c>
      <c r="AT2341">
        <f t="shared" si="1095"/>
        <v>0</v>
      </c>
      <c r="AU2341">
        <f t="shared" si="1096"/>
        <v>0</v>
      </c>
      <c r="AZ2341">
        <f t="shared" si="1117"/>
        <v>0</v>
      </c>
      <c r="BA2341" t="str">
        <f t="shared" si="1094"/>
        <v/>
      </c>
      <c r="BB2341" t="str">
        <f t="shared" si="1118"/>
        <v/>
      </c>
    </row>
    <row r="2342" spans="2:54" x14ac:dyDescent="0.15">
      <c r="B2342" s="347"/>
      <c r="C2342" s="347"/>
      <c r="D2342" s="347"/>
      <c r="E2342" s="347"/>
      <c r="F2342" s="347"/>
      <c r="G2342" s="347"/>
      <c r="H2342" s="347"/>
      <c r="I2342" s="347"/>
      <c r="J2342" s="347"/>
      <c r="K2342" s="347"/>
      <c r="N2342" s="323" t="str">
        <f t="shared" si="1090"/>
        <v/>
      </c>
      <c r="O2342" s="323" t="str">
        <f t="shared" si="1091"/>
        <v/>
      </c>
      <c r="P2342" s="323" t="str">
        <f t="shared" si="1092"/>
        <v/>
      </c>
      <c r="R2342" s="323" t="str">
        <f t="shared" si="1093"/>
        <v/>
      </c>
      <c r="X2342" s="322" t="str">
        <f t="shared" si="1097"/>
        <v/>
      </c>
      <c r="Y2342" s="322" t="str">
        <f t="shared" si="1098"/>
        <v/>
      </c>
      <c r="Z2342" s="322" t="str">
        <f t="shared" si="1099"/>
        <v/>
      </c>
      <c r="AA2342" s="322" t="str">
        <f t="shared" si="1100"/>
        <v/>
      </c>
      <c r="AB2342" s="322" t="str">
        <f t="shared" si="1101"/>
        <v/>
      </c>
      <c r="AC2342" s="322" t="str">
        <f t="shared" si="1102"/>
        <v/>
      </c>
      <c r="AD2342" s="322" t="str">
        <f t="shared" si="1103"/>
        <v/>
      </c>
      <c r="AE2342" s="322" t="str">
        <f t="shared" si="1104"/>
        <v/>
      </c>
      <c r="AF2342" s="322" t="str">
        <f t="shared" si="1105"/>
        <v/>
      </c>
      <c r="AG2342" s="322" t="str">
        <f t="shared" si="1106"/>
        <v/>
      </c>
      <c r="AI2342">
        <f t="shared" si="1107"/>
        <v>0</v>
      </c>
      <c r="AJ2342">
        <f t="shared" si="1108"/>
        <v>0</v>
      </c>
      <c r="AK2342">
        <f t="shared" si="1109"/>
        <v>0</v>
      </c>
      <c r="AL2342">
        <f t="shared" si="1110"/>
        <v>0</v>
      </c>
      <c r="AM2342">
        <f t="shared" si="1111"/>
        <v>0</v>
      </c>
      <c r="AN2342">
        <f t="shared" si="1112"/>
        <v>0</v>
      </c>
      <c r="AO2342">
        <f t="shared" si="1113"/>
        <v>0</v>
      </c>
      <c r="AP2342">
        <f t="shared" si="1114"/>
        <v>0</v>
      </c>
      <c r="AQ2342">
        <f t="shared" si="1115"/>
        <v>0</v>
      </c>
      <c r="AR2342">
        <f t="shared" si="1116"/>
        <v>0</v>
      </c>
      <c r="AT2342">
        <f t="shared" si="1095"/>
        <v>0</v>
      </c>
      <c r="AU2342">
        <f t="shared" si="1096"/>
        <v>0</v>
      </c>
      <c r="AZ2342">
        <f t="shared" si="1117"/>
        <v>0</v>
      </c>
      <c r="BA2342" t="str">
        <f t="shared" si="1094"/>
        <v/>
      </c>
      <c r="BB2342" t="str">
        <f t="shared" si="1118"/>
        <v/>
      </c>
    </row>
    <row r="2343" spans="2:54" x14ac:dyDescent="0.15">
      <c r="B2343" s="347"/>
      <c r="C2343" s="347"/>
      <c r="D2343" s="347"/>
      <c r="E2343" s="347"/>
      <c r="F2343" s="347"/>
      <c r="G2343" s="347"/>
      <c r="H2343" s="347"/>
      <c r="I2343" s="347"/>
      <c r="J2343" s="347"/>
      <c r="K2343" s="347"/>
      <c r="N2343" s="323" t="str">
        <f t="shared" ref="N2343:N2406" si="1119">IF(COUNT(B2343:K2343)=10,SUM(X2343:AG2343)*2.5,"")</f>
        <v/>
      </c>
      <c r="O2343" s="323" t="str">
        <f t="shared" ref="O2343:O2406" si="1120">IF(COUNT(X2343:Z2343,AB2343:AF2343)=8,SUM(X2343:Z2343,AB2343:AF2343)*3.125,"")</f>
        <v/>
      </c>
      <c r="P2343" s="323" t="str">
        <f t="shared" ref="P2343:P2406" si="1121">IF(COUNT(AA2343,AG2343)=2,SUM(AA2343,AG2343)*12.5,"")</f>
        <v/>
      </c>
      <c r="R2343" s="323" t="str">
        <f t="shared" ref="R2343:R2406" si="1122">IF(M2343=1,IF(COUNT(B2343:K2343)=9,SUM(X2343:AG2343)*2.7778,IF(COUNT(B2343:K2343)=8,SUM(X2343:AG2343)*3.125,IF(COUNT(B2343:K2343)&lt;8,"More than 2 Values are Missing",""))),"")</f>
        <v/>
      </c>
      <c r="X2343" s="322" t="str">
        <f t="shared" si="1097"/>
        <v/>
      </c>
      <c r="Y2343" s="322" t="str">
        <f t="shared" si="1098"/>
        <v/>
      </c>
      <c r="Z2343" s="322" t="str">
        <f t="shared" si="1099"/>
        <v/>
      </c>
      <c r="AA2343" s="322" t="str">
        <f t="shared" si="1100"/>
        <v/>
      </c>
      <c r="AB2343" s="322" t="str">
        <f t="shared" si="1101"/>
        <v/>
      </c>
      <c r="AC2343" s="322" t="str">
        <f t="shared" si="1102"/>
        <v/>
      </c>
      <c r="AD2343" s="322" t="str">
        <f t="shared" si="1103"/>
        <v/>
      </c>
      <c r="AE2343" s="322" t="str">
        <f t="shared" si="1104"/>
        <v/>
      </c>
      <c r="AF2343" s="322" t="str">
        <f t="shared" si="1105"/>
        <v/>
      </c>
      <c r="AG2343" s="322" t="str">
        <f t="shared" si="1106"/>
        <v/>
      </c>
      <c r="AI2343">
        <f t="shared" si="1107"/>
        <v>0</v>
      </c>
      <c r="AJ2343">
        <f t="shared" si="1108"/>
        <v>0</v>
      </c>
      <c r="AK2343">
        <f t="shared" si="1109"/>
        <v>0</v>
      </c>
      <c r="AL2343">
        <f t="shared" si="1110"/>
        <v>0</v>
      </c>
      <c r="AM2343">
        <f t="shared" si="1111"/>
        <v>0</v>
      </c>
      <c r="AN2343">
        <f t="shared" si="1112"/>
        <v>0</v>
      </c>
      <c r="AO2343">
        <f t="shared" si="1113"/>
        <v>0</v>
      </c>
      <c r="AP2343">
        <f t="shared" si="1114"/>
        <v>0</v>
      </c>
      <c r="AQ2343">
        <f t="shared" si="1115"/>
        <v>0</v>
      </c>
      <c r="AR2343">
        <f t="shared" si="1116"/>
        <v>0</v>
      </c>
      <c r="AT2343">
        <f t="shared" si="1095"/>
        <v>0</v>
      </c>
      <c r="AU2343">
        <f t="shared" si="1096"/>
        <v>0</v>
      </c>
      <c r="AZ2343">
        <f t="shared" si="1117"/>
        <v>0</v>
      </c>
      <c r="BA2343" t="str">
        <f t="shared" si="1094"/>
        <v/>
      </c>
      <c r="BB2343" t="str">
        <f t="shared" si="1118"/>
        <v/>
      </c>
    </row>
    <row r="2344" spans="2:54" x14ac:dyDescent="0.15">
      <c r="B2344" s="347"/>
      <c r="C2344" s="347"/>
      <c r="D2344" s="347"/>
      <c r="E2344" s="347"/>
      <c r="F2344" s="347"/>
      <c r="G2344" s="347"/>
      <c r="H2344" s="347"/>
      <c r="I2344" s="347"/>
      <c r="J2344" s="347"/>
      <c r="K2344" s="347"/>
      <c r="N2344" s="323" t="str">
        <f t="shared" si="1119"/>
        <v/>
      </c>
      <c r="O2344" s="323" t="str">
        <f t="shared" si="1120"/>
        <v/>
      </c>
      <c r="P2344" s="323" t="str">
        <f t="shared" si="1121"/>
        <v/>
      </c>
      <c r="R2344" s="323" t="str">
        <f t="shared" si="1122"/>
        <v/>
      </c>
      <c r="X2344" s="322" t="str">
        <f t="shared" si="1097"/>
        <v/>
      </c>
      <c r="Y2344" s="322" t="str">
        <f t="shared" si="1098"/>
        <v/>
      </c>
      <c r="Z2344" s="322" t="str">
        <f t="shared" si="1099"/>
        <v/>
      </c>
      <c r="AA2344" s="322" t="str">
        <f t="shared" si="1100"/>
        <v/>
      </c>
      <c r="AB2344" s="322" t="str">
        <f t="shared" si="1101"/>
        <v/>
      </c>
      <c r="AC2344" s="322" t="str">
        <f t="shared" si="1102"/>
        <v/>
      </c>
      <c r="AD2344" s="322" t="str">
        <f t="shared" si="1103"/>
        <v/>
      </c>
      <c r="AE2344" s="322" t="str">
        <f t="shared" si="1104"/>
        <v/>
      </c>
      <c r="AF2344" s="322" t="str">
        <f t="shared" si="1105"/>
        <v/>
      </c>
      <c r="AG2344" s="322" t="str">
        <f t="shared" si="1106"/>
        <v/>
      </c>
      <c r="AI2344">
        <f t="shared" si="1107"/>
        <v>0</v>
      </c>
      <c r="AJ2344">
        <f t="shared" si="1108"/>
        <v>0</v>
      </c>
      <c r="AK2344">
        <f t="shared" si="1109"/>
        <v>0</v>
      </c>
      <c r="AL2344">
        <f t="shared" si="1110"/>
        <v>0</v>
      </c>
      <c r="AM2344">
        <f t="shared" si="1111"/>
        <v>0</v>
      </c>
      <c r="AN2344">
        <f t="shared" si="1112"/>
        <v>0</v>
      </c>
      <c r="AO2344">
        <f t="shared" si="1113"/>
        <v>0</v>
      </c>
      <c r="AP2344">
        <f t="shared" si="1114"/>
        <v>0</v>
      </c>
      <c r="AQ2344">
        <f t="shared" si="1115"/>
        <v>0</v>
      </c>
      <c r="AR2344">
        <f t="shared" si="1116"/>
        <v>0</v>
      </c>
      <c r="AT2344">
        <f t="shared" si="1095"/>
        <v>0</v>
      </c>
      <c r="AU2344">
        <f t="shared" si="1096"/>
        <v>0</v>
      </c>
      <c r="AZ2344">
        <f t="shared" si="1117"/>
        <v>0</v>
      </c>
      <c r="BA2344" t="str">
        <f t="shared" si="1094"/>
        <v/>
      </c>
      <c r="BB2344" t="str">
        <f t="shared" si="1118"/>
        <v/>
      </c>
    </row>
    <row r="2345" spans="2:54" x14ac:dyDescent="0.15">
      <c r="B2345" s="347"/>
      <c r="C2345" s="347"/>
      <c r="D2345" s="347"/>
      <c r="E2345" s="347"/>
      <c r="F2345" s="347"/>
      <c r="G2345" s="347"/>
      <c r="H2345" s="347"/>
      <c r="I2345" s="347"/>
      <c r="J2345" s="347"/>
      <c r="K2345" s="347"/>
      <c r="N2345" s="323" t="str">
        <f t="shared" si="1119"/>
        <v/>
      </c>
      <c r="O2345" s="323" t="str">
        <f t="shared" si="1120"/>
        <v/>
      </c>
      <c r="P2345" s="323" t="str">
        <f t="shared" si="1121"/>
        <v/>
      </c>
      <c r="R2345" s="323" t="str">
        <f t="shared" si="1122"/>
        <v/>
      </c>
      <c r="X2345" s="322" t="str">
        <f t="shared" si="1097"/>
        <v/>
      </c>
      <c r="Y2345" s="322" t="str">
        <f t="shared" si="1098"/>
        <v/>
      </c>
      <c r="Z2345" s="322" t="str">
        <f t="shared" si="1099"/>
        <v/>
      </c>
      <c r="AA2345" s="322" t="str">
        <f t="shared" si="1100"/>
        <v/>
      </c>
      <c r="AB2345" s="322" t="str">
        <f t="shared" si="1101"/>
        <v/>
      </c>
      <c r="AC2345" s="322" t="str">
        <f t="shared" si="1102"/>
        <v/>
      </c>
      <c r="AD2345" s="322" t="str">
        <f t="shared" si="1103"/>
        <v/>
      </c>
      <c r="AE2345" s="322" t="str">
        <f t="shared" si="1104"/>
        <v/>
      </c>
      <c r="AF2345" s="322" t="str">
        <f t="shared" si="1105"/>
        <v/>
      </c>
      <c r="AG2345" s="322" t="str">
        <f t="shared" si="1106"/>
        <v/>
      </c>
      <c r="AI2345">
        <f t="shared" si="1107"/>
        <v>0</v>
      </c>
      <c r="AJ2345">
        <f t="shared" si="1108"/>
        <v>0</v>
      </c>
      <c r="AK2345">
        <f t="shared" si="1109"/>
        <v>0</v>
      </c>
      <c r="AL2345">
        <f t="shared" si="1110"/>
        <v>0</v>
      </c>
      <c r="AM2345">
        <f t="shared" si="1111"/>
        <v>0</v>
      </c>
      <c r="AN2345">
        <f t="shared" si="1112"/>
        <v>0</v>
      </c>
      <c r="AO2345">
        <f t="shared" si="1113"/>
        <v>0</v>
      </c>
      <c r="AP2345">
        <f t="shared" si="1114"/>
        <v>0</v>
      </c>
      <c r="AQ2345">
        <f t="shared" si="1115"/>
        <v>0</v>
      </c>
      <c r="AR2345">
        <f t="shared" si="1116"/>
        <v>0</v>
      </c>
      <c r="AT2345">
        <f t="shared" si="1095"/>
        <v>0</v>
      </c>
      <c r="AU2345">
        <f t="shared" si="1096"/>
        <v>0</v>
      </c>
      <c r="AZ2345">
        <f t="shared" si="1117"/>
        <v>0</v>
      </c>
      <c r="BA2345" t="str">
        <f t="shared" si="1094"/>
        <v/>
      </c>
      <c r="BB2345" t="str">
        <f t="shared" si="1118"/>
        <v/>
      </c>
    </row>
    <row r="2346" spans="2:54" x14ac:dyDescent="0.15">
      <c r="B2346" s="347"/>
      <c r="C2346" s="347"/>
      <c r="D2346" s="347"/>
      <c r="E2346" s="347"/>
      <c r="F2346" s="347"/>
      <c r="G2346" s="347"/>
      <c r="H2346" s="347"/>
      <c r="I2346" s="347"/>
      <c r="J2346" s="347"/>
      <c r="K2346" s="347"/>
      <c r="N2346" s="323" t="str">
        <f t="shared" si="1119"/>
        <v/>
      </c>
      <c r="O2346" s="323" t="str">
        <f t="shared" si="1120"/>
        <v/>
      </c>
      <c r="P2346" s="323" t="str">
        <f t="shared" si="1121"/>
        <v/>
      </c>
      <c r="R2346" s="323" t="str">
        <f t="shared" si="1122"/>
        <v/>
      </c>
      <c r="X2346" s="322" t="str">
        <f t="shared" si="1097"/>
        <v/>
      </c>
      <c r="Y2346" s="322" t="str">
        <f t="shared" si="1098"/>
        <v/>
      </c>
      <c r="Z2346" s="322" t="str">
        <f t="shared" si="1099"/>
        <v/>
      </c>
      <c r="AA2346" s="322" t="str">
        <f t="shared" si="1100"/>
        <v/>
      </c>
      <c r="AB2346" s="322" t="str">
        <f t="shared" si="1101"/>
        <v/>
      </c>
      <c r="AC2346" s="322" t="str">
        <f t="shared" si="1102"/>
        <v/>
      </c>
      <c r="AD2346" s="322" t="str">
        <f t="shared" si="1103"/>
        <v/>
      </c>
      <c r="AE2346" s="322" t="str">
        <f t="shared" si="1104"/>
        <v/>
      </c>
      <c r="AF2346" s="322" t="str">
        <f t="shared" si="1105"/>
        <v/>
      </c>
      <c r="AG2346" s="322" t="str">
        <f t="shared" si="1106"/>
        <v/>
      </c>
      <c r="AI2346">
        <f t="shared" si="1107"/>
        <v>0</v>
      </c>
      <c r="AJ2346">
        <f t="shared" si="1108"/>
        <v>0</v>
      </c>
      <c r="AK2346">
        <f t="shared" si="1109"/>
        <v>0</v>
      </c>
      <c r="AL2346">
        <f t="shared" si="1110"/>
        <v>0</v>
      </c>
      <c r="AM2346">
        <f t="shared" si="1111"/>
        <v>0</v>
      </c>
      <c r="AN2346">
        <f t="shared" si="1112"/>
        <v>0</v>
      </c>
      <c r="AO2346">
        <f t="shared" si="1113"/>
        <v>0</v>
      </c>
      <c r="AP2346">
        <f t="shared" si="1114"/>
        <v>0</v>
      </c>
      <c r="AQ2346">
        <f t="shared" si="1115"/>
        <v>0</v>
      </c>
      <c r="AR2346">
        <f t="shared" si="1116"/>
        <v>0</v>
      </c>
      <c r="AT2346">
        <f t="shared" si="1095"/>
        <v>0</v>
      </c>
      <c r="AU2346">
        <f t="shared" si="1096"/>
        <v>0</v>
      </c>
      <c r="AZ2346">
        <f t="shared" si="1117"/>
        <v>0</v>
      </c>
      <c r="BA2346" t="str">
        <f t="shared" si="1094"/>
        <v/>
      </c>
      <c r="BB2346" t="str">
        <f t="shared" si="1118"/>
        <v/>
      </c>
    </row>
    <row r="2347" spans="2:54" x14ac:dyDescent="0.15">
      <c r="B2347" s="347"/>
      <c r="C2347" s="347"/>
      <c r="D2347" s="347"/>
      <c r="E2347" s="347"/>
      <c r="F2347" s="347"/>
      <c r="G2347" s="347"/>
      <c r="H2347" s="347"/>
      <c r="I2347" s="347"/>
      <c r="J2347" s="347"/>
      <c r="K2347" s="347"/>
      <c r="N2347" s="323" t="str">
        <f t="shared" si="1119"/>
        <v/>
      </c>
      <c r="O2347" s="323" t="str">
        <f t="shared" si="1120"/>
        <v/>
      </c>
      <c r="P2347" s="323" t="str">
        <f t="shared" si="1121"/>
        <v/>
      </c>
      <c r="R2347" s="323" t="str">
        <f t="shared" si="1122"/>
        <v/>
      </c>
      <c r="X2347" s="322" t="str">
        <f t="shared" si="1097"/>
        <v/>
      </c>
      <c r="Y2347" s="322" t="str">
        <f t="shared" si="1098"/>
        <v/>
      </c>
      <c r="Z2347" s="322" t="str">
        <f t="shared" si="1099"/>
        <v/>
      </c>
      <c r="AA2347" s="322" t="str">
        <f t="shared" si="1100"/>
        <v/>
      </c>
      <c r="AB2347" s="322" t="str">
        <f t="shared" si="1101"/>
        <v/>
      </c>
      <c r="AC2347" s="322" t="str">
        <f t="shared" si="1102"/>
        <v/>
      </c>
      <c r="AD2347" s="322" t="str">
        <f t="shared" si="1103"/>
        <v/>
      </c>
      <c r="AE2347" s="322" t="str">
        <f t="shared" si="1104"/>
        <v/>
      </c>
      <c r="AF2347" s="322" t="str">
        <f t="shared" si="1105"/>
        <v/>
      </c>
      <c r="AG2347" s="322" t="str">
        <f t="shared" si="1106"/>
        <v/>
      </c>
      <c r="AI2347">
        <f t="shared" si="1107"/>
        <v>0</v>
      </c>
      <c r="AJ2347">
        <f t="shared" si="1108"/>
        <v>0</v>
      </c>
      <c r="AK2347">
        <f t="shared" si="1109"/>
        <v>0</v>
      </c>
      <c r="AL2347">
        <f t="shared" si="1110"/>
        <v>0</v>
      </c>
      <c r="AM2347">
        <f t="shared" si="1111"/>
        <v>0</v>
      </c>
      <c r="AN2347">
        <f t="shared" si="1112"/>
        <v>0</v>
      </c>
      <c r="AO2347">
        <f t="shared" si="1113"/>
        <v>0</v>
      </c>
      <c r="AP2347">
        <f t="shared" si="1114"/>
        <v>0</v>
      </c>
      <c r="AQ2347">
        <f t="shared" si="1115"/>
        <v>0</v>
      </c>
      <c r="AR2347">
        <f t="shared" si="1116"/>
        <v>0</v>
      </c>
      <c r="AT2347">
        <f t="shared" si="1095"/>
        <v>0</v>
      </c>
      <c r="AU2347">
        <f t="shared" si="1096"/>
        <v>0</v>
      </c>
      <c r="AZ2347">
        <f t="shared" si="1117"/>
        <v>0</v>
      </c>
      <c r="BA2347" t="str">
        <f t="shared" si="1094"/>
        <v/>
      </c>
      <c r="BB2347" t="str">
        <f t="shared" si="1118"/>
        <v/>
      </c>
    </row>
    <row r="2348" spans="2:54" x14ac:dyDescent="0.15">
      <c r="B2348" s="347"/>
      <c r="C2348" s="347"/>
      <c r="D2348" s="347"/>
      <c r="E2348" s="347"/>
      <c r="F2348" s="347"/>
      <c r="G2348" s="347"/>
      <c r="H2348" s="347"/>
      <c r="I2348" s="347"/>
      <c r="J2348" s="347"/>
      <c r="K2348" s="347"/>
      <c r="N2348" s="323" t="str">
        <f t="shared" si="1119"/>
        <v/>
      </c>
      <c r="O2348" s="323" t="str">
        <f t="shared" si="1120"/>
        <v/>
      </c>
      <c r="P2348" s="323" t="str">
        <f t="shared" si="1121"/>
        <v/>
      </c>
      <c r="R2348" s="323" t="str">
        <f t="shared" si="1122"/>
        <v/>
      </c>
      <c r="X2348" s="322" t="str">
        <f t="shared" si="1097"/>
        <v/>
      </c>
      <c r="Y2348" s="322" t="str">
        <f t="shared" si="1098"/>
        <v/>
      </c>
      <c r="Z2348" s="322" t="str">
        <f t="shared" si="1099"/>
        <v/>
      </c>
      <c r="AA2348" s="322" t="str">
        <f t="shared" si="1100"/>
        <v/>
      </c>
      <c r="AB2348" s="322" t="str">
        <f t="shared" si="1101"/>
        <v/>
      </c>
      <c r="AC2348" s="322" t="str">
        <f t="shared" si="1102"/>
        <v/>
      </c>
      <c r="AD2348" s="322" t="str">
        <f t="shared" si="1103"/>
        <v/>
      </c>
      <c r="AE2348" s="322" t="str">
        <f t="shared" si="1104"/>
        <v/>
      </c>
      <c r="AF2348" s="322" t="str">
        <f t="shared" si="1105"/>
        <v/>
      </c>
      <c r="AG2348" s="322" t="str">
        <f t="shared" si="1106"/>
        <v/>
      </c>
      <c r="AI2348">
        <f t="shared" si="1107"/>
        <v>0</v>
      </c>
      <c r="AJ2348">
        <f t="shared" si="1108"/>
        <v>0</v>
      </c>
      <c r="AK2348">
        <f t="shared" si="1109"/>
        <v>0</v>
      </c>
      <c r="AL2348">
        <f t="shared" si="1110"/>
        <v>0</v>
      </c>
      <c r="AM2348">
        <f t="shared" si="1111"/>
        <v>0</v>
      </c>
      <c r="AN2348">
        <f t="shared" si="1112"/>
        <v>0</v>
      </c>
      <c r="AO2348">
        <f t="shared" si="1113"/>
        <v>0</v>
      </c>
      <c r="AP2348">
        <f t="shared" si="1114"/>
        <v>0</v>
      </c>
      <c r="AQ2348">
        <f t="shared" si="1115"/>
        <v>0</v>
      </c>
      <c r="AR2348">
        <f t="shared" si="1116"/>
        <v>0</v>
      </c>
      <c r="AT2348">
        <f t="shared" si="1095"/>
        <v>0</v>
      </c>
      <c r="AU2348">
        <f t="shared" si="1096"/>
        <v>0</v>
      </c>
      <c r="AZ2348">
        <f t="shared" si="1117"/>
        <v>0</v>
      </c>
      <c r="BA2348" t="str">
        <f t="shared" si="1094"/>
        <v/>
      </c>
      <c r="BB2348" t="str">
        <f t="shared" si="1118"/>
        <v/>
      </c>
    </row>
    <row r="2349" spans="2:54" x14ac:dyDescent="0.15">
      <c r="B2349" s="347"/>
      <c r="C2349" s="347"/>
      <c r="D2349" s="347"/>
      <c r="E2349" s="347"/>
      <c r="F2349" s="347"/>
      <c r="G2349" s="347"/>
      <c r="H2349" s="347"/>
      <c r="I2349" s="347"/>
      <c r="J2349" s="347"/>
      <c r="K2349" s="347"/>
      <c r="N2349" s="323" t="str">
        <f t="shared" si="1119"/>
        <v/>
      </c>
      <c r="O2349" s="323" t="str">
        <f t="shared" si="1120"/>
        <v/>
      </c>
      <c r="P2349" s="323" t="str">
        <f t="shared" si="1121"/>
        <v/>
      </c>
      <c r="R2349" s="323" t="str">
        <f t="shared" si="1122"/>
        <v/>
      </c>
      <c r="X2349" s="322" t="str">
        <f t="shared" si="1097"/>
        <v/>
      </c>
      <c r="Y2349" s="322" t="str">
        <f t="shared" si="1098"/>
        <v/>
      </c>
      <c r="Z2349" s="322" t="str">
        <f t="shared" si="1099"/>
        <v/>
      </c>
      <c r="AA2349" s="322" t="str">
        <f t="shared" si="1100"/>
        <v/>
      </c>
      <c r="AB2349" s="322" t="str">
        <f t="shared" si="1101"/>
        <v/>
      </c>
      <c r="AC2349" s="322" t="str">
        <f t="shared" si="1102"/>
        <v/>
      </c>
      <c r="AD2349" s="322" t="str">
        <f t="shared" si="1103"/>
        <v/>
      </c>
      <c r="AE2349" s="322" t="str">
        <f t="shared" si="1104"/>
        <v/>
      </c>
      <c r="AF2349" s="322" t="str">
        <f t="shared" si="1105"/>
        <v/>
      </c>
      <c r="AG2349" s="322" t="str">
        <f t="shared" si="1106"/>
        <v/>
      </c>
      <c r="AI2349">
        <f t="shared" si="1107"/>
        <v>0</v>
      </c>
      <c r="AJ2349">
        <f t="shared" si="1108"/>
        <v>0</v>
      </c>
      <c r="AK2349">
        <f t="shared" si="1109"/>
        <v>0</v>
      </c>
      <c r="AL2349">
        <f t="shared" si="1110"/>
        <v>0</v>
      </c>
      <c r="AM2349">
        <f t="shared" si="1111"/>
        <v>0</v>
      </c>
      <c r="AN2349">
        <f t="shared" si="1112"/>
        <v>0</v>
      </c>
      <c r="AO2349">
        <f t="shared" si="1113"/>
        <v>0</v>
      </c>
      <c r="AP2349">
        <f t="shared" si="1114"/>
        <v>0</v>
      </c>
      <c r="AQ2349">
        <f t="shared" si="1115"/>
        <v>0</v>
      </c>
      <c r="AR2349">
        <f t="shared" si="1116"/>
        <v>0</v>
      </c>
      <c r="AT2349">
        <f t="shared" si="1095"/>
        <v>0</v>
      </c>
      <c r="AU2349">
        <f t="shared" si="1096"/>
        <v>0</v>
      </c>
      <c r="AZ2349">
        <f t="shared" si="1117"/>
        <v>0</v>
      </c>
      <c r="BA2349" t="str">
        <f t="shared" si="1094"/>
        <v/>
      </c>
      <c r="BB2349" t="str">
        <f t="shared" si="1118"/>
        <v/>
      </c>
    </row>
    <row r="2350" spans="2:54" x14ac:dyDescent="0.15">
      <c r="B2350" s="347"/>
      <c r="C2350" s="347"/>
      <c r="D2350" s="347"/>
      <c r="E2350" s="347"/>
      <c r="F2350" s="347"/>
      <c r="G2350" s="347"/>
      <c r="H2350" s="347"/>
      <c r="I2350" s="347"/>
      <c r="J2350" s="347"/>
      <c r="K2350" s="347"/>
      <c r="N2350" s="323" t="str">
        <f t="shared" si="1119"/>
        <v/>
      </c>
      <c r="O2350" s="323" t="str">
        <f t="shared" si="1120"/>
        <v/>
      </c>
      <c r="P2350" s="323" t="str">
        <f t="shared" si="1121"/>
        <v/>
      </c>
      <c r="R2350" s="323" t="str">
        <f t="shared" si="1122"/>
        <v/>
      </c>
      <c r="X2350" s="322" t="str">
        <f t="shared" si="1097"/>
        <v/>
      </c>
      <c r="Y2350" s="322" t="str">
        <f t="shared" si="1098"/>
        <v/>
      </c>
      <c r="Z2350" s="322" t="str">
        <f t="shared" si="1099"/>
        <v/>
      </c>
      <c r="AA2350" s="322" t="str">
        <f t="shared" si="1100"/>
        <v/>
      </c>
      <c r="AB2350" s="322" t="str">
        <f t="shared" si="1101"/>
        <v/>
      </c>
      <c r="AC2350" s="322" t="str">
        <f t="shared" si="1102"/>
        <v/>
      </c>
      <c r="AD2350" s="322" t="str">
        <f t="shared" si="1103"/>
        <v/>
      </c>
      <c r="AE2350" s="322" t="str">
        <f t="shared" si="1104"/>
        <v/>
      </c>
      <c r="AF2350" s="322" t="str">
        <f t="shared" si="1105"/>
        <v/>
      </c>
      <c r="AG2350" s="322" t="str">
        <f t="shared" si="1106"/>
        <v/>
      </c>
      <c r="AI2350">
        <f t="shared" si="1107"/>
        <v>0</v>
      </c>
      <c r="AJ2350">
        <f t="shared" si="1108"/>
        <v>0</v>
      </c>
      <c r="AK2350">
        <f t="shared" si="1109"/>
        <v>0</v>
      </c>
      <c r="AL2350">
        <f t="shared" si="1110"/>
        <v>0</v>
      </c>
      <c r="AM2350">
        <f t="shared" si="1111"/>
        <v>0</v>
      </c>
      <c r="AN2350">
        <f t="shared" si="1112"/>
        <v>0</v>
      </c>
      <c r="AO2350">
        <f t="shared" si="1113"/>
        <v>0</v>
      </c>
      <c r="AP2350">
        <f t="shared" si="1114"/>
        <v>0</v>
      </c>
      <c r="AQ2350">
        <f t="shared" si="1115"/>
        <v>0</v>
      </c>
      <c r="AR2350">
        <f t="shared" si="1116"/>
        <v>0</v>
      </c>
      <c r="AT2350">
        <f t="shared" si="1095"/>
        <v>0</v>
      </c>
      <c r="AU2350">
        <f t="shared" si="1096"/>
        <v>0</v>
      </c>
      <c r="AZ2350">
        <f t="shared" si="1117"/>
        <v>0</v>
      </c>
      <c r="BA2350" t="str">
        <f t="shared" si="1094"/>
        <v/>
      </c>
      <c r="BB2350" t="str">
        <f t="shared" si="1118"/>
        <v/>
      </c>
    </row>
    <row r="2351" spans="2:54" x14ac:dyDescent="0.15">
      <c r="B2351" s="347"/>
      <c r="C2351" s="347"/>
      <c r="D2351" s="347"/>
      <c r="E2351" s="347"/>
      <c r="F2351" s="347"/>
      <c r="G2351" s="347"/>
      <c r="H2351" s="347"/>
      <c r="I2351" s="347"/>
      <c r="J2351" s="347"/>
      <c r="K2351" s="347"/>
      <c r="N2351" s="323" t="str">
        <f t="shared" si="1119"/>
        <v/>
      </c>
      <c r="O2351" s="323" t="str">
        <f t="shared" si="1120"/>
        <v/>
      </c>
      <c r="P2351" s="323" t="str">
        <f t="shared" si="1121"/>
        <v/>
      </c>
      <c r="R2351" s="323" t="str">
        <f t="shared" si="1122"/>
        <v/>
      </c>
      <c r="X2351" s="322" t="str">
        <f t="shared" si="1097"/>
        <v/>
      </c>
      <c r="Y2351" s="322" t="str">
        <f t="shared" si="1098"/>
        <v/>
      </c>
      <c r="Z2351" s="322" t="str">
        <f t="shared" si="1099"/>
        <v/>
      </c>
      <c r="AA2351" s="322" t="str">
        <f t="shared" si="1100"/>
        <v/>
      </c>
      <c r="AB2351" s="322" t="str">
        <f t="shared" si="1101"/>
        <v/>
      </c>
      <c r="AC2351" s="322" t="str">
        <f t="shared" si="1102"/>
        <v/>
      </c>
      <c r="AD2351" s="322" t="str">
        <f t="shared" si="1103"/>
        <v/>
      </c>
      <c r="AE2351" s="322" t="str">
        <f t="shared" si="1104"/>
        <v/>
      </c>
      <c r="AF2351" s="322" t="str">
        <f t="shared" si="1105"/>
        <v/>
      </c>
      <c r="AG2351" s="322" t="str">
        <f t="shared" si="1106"/>
        <v/>
      </c>
      <c r="AI2351">
        <f t="shared" si="1107"/>
        <v>0</v>
      </c>
      <c r="AJ2351">
        <f t="shared" si="1108"/>
        <v>0</v>
      </c>
      <c r="AK2351">
        <f t="shared" si="1109"/>
        <v>0</v>
      </c>
      <c r="AL2351">
        <f t="shared" si="1110"/>
        <v>0</v>
      </c>
      <c r="AM2351">
        <f t="shared" si="1111"/>
        <v>0</v>
      </c>
      <c r="AN2351">
        <f t="shared" si="1112"/>
        <v>0</v>
      </c>
      <c r="AO2351">
        <f t="shared" si="1113"/>
        <v>0</v>
      </c>
      <c r="AP2351">
        <f t="shared" si="1114"/>
        <v>0</v>
      </c>
      <c r="AQ2351">
        <f t="shared" si="1115"/>
        <v>0</v>
      </c>
      <c r="AR2351">
        <f t="shared" si="1116"/>
        <v>0</v>
      </c>
      <c r="AT2351">
        <f t="shared" si="1095"/>
        <v>0</v>
      </c>
      <c r="AU2351">
        <f t="shared" si="1096"/>
        <v>0</v>
      </c>
      <c r="AZ2351">
        <f t="shared" si="1117"/>
        <v>0</v>
      </c>
      <c r="BA2351" t="str">
        <f t="shared" si="1094"/>
        <v/>
      </c>
      <c r="BB2351" t="str">
        <f t="shared" si="1118"/>
        <v/>
      </c>
    </row>
    <row r="2352" spans="2:54" x14ac:dyDescent="0.15">
      <c r="B2352" s="347"/>
      <c r="C2352" s="347"/>
      <c r="D2352" s="347"/>
      <c r="E2352" s="347"/>
      <c r="F2352" s="347"/>
      <c r="G2352" s="347"/>
      <c r="H2352" s="347"/>
      <c r="I2352" s="347"/>
      <c r="J2352" s="347"/>
      <c r="K2352" s="347"/>
      <c r="N2352" s="323" t="str">
        <f t="shared" si="1119"/>
        <v/>
      </c>
      <c r="O2352" s="323" t="str">
        <f t="shared" si="1120"/>
        <v/>
      </c>
      <c r="P2352" s="323" t="str">
        <f t="shared" si="1121"/>
        <v/>
      </c>
      <c r="R2352" s="323" t="str">
        <f t="shared" si="1122"/>
        <v/>
      </c>
      <c r="X2352" s="322" t="str">
        <f t="shared" si="1097"/>
        <v/>
      </c>
      <c r="Y2352" s="322" t="str">
        <f t="shared" si="1098"/>
        <v/>
      </c>
      <c r="Z2352" s="322" t="str">
        <f t="shared" si="1099"/>
        <v/>
      </c>
      <c r="AA2352" s="322" t="str">
        <f t="shared" si="1100"/>
        <v/>
      </c>
      <c r="AB2352" s="322" t="str">
        <f t="shared" si="1101"/>
        <v/>
      </c>
      <c r="AC2352" s="322" t="str">
        <f t="shared" si="1102"/>
        <v/>
      </c>
      <c r="AD2352" s="322" t="str">
        <f t="shared" si="1103"/>
        <v/>
      </c>
      <c r="AE2352" s="322" t="str">
        <f t="shared" si="1104"/>
        <v/>
      </c>
      <c r="AF2352" s="322" t="str">
        <f t="shared" si="1105"/>
        <v/>
      </c>
      <c r="AG2352" s="322" t="str">
        <f t="shared" si="1106"/>
        <v/>
      </c>
      <c r="AI2352">
        <f t="shared" si="1107"/>
        <v>0</v>
      </c>
      <c r="AJ2352">
        <f t="shared" si="1108"/>
        <v>0</v>
      </c>
      <c r="AK2352">
        <f t="shared" si="1109"/>
        <v>0</v>
      </c>
      <c r="AL2352">
        <f t="shared" si="1110"/>
        <v>0</v>
      </c>
      <c r="AM2352">
        <f t="shared" si="1111"/>
        <v>0</v>
      </c>
      <c r="AN2352">
        <f t="shared" si="1112"/>
        <v>0</v>
      </c>
      <c r="AO2352">
        <f t="shared" si="1113"/>
        <v>0</v>
      </c>
      <c r="AP2352">
        <f t="shared" si="1114"/>
        <v>0</v>
      </c>
      <c r="AQ2352">
        <f t="shared" si="1115"/>
        <v>0</v>
      </c>
      <c r="AR2352">
        <f t="shared" si="1116"/>
        <v>0</v>
      </c>
      <c r="AT2352">
        <f t="shared" si="1095"/>
        <v>0</v>
      </c>
      <c r="AU2352">
        <f t="shared" si="1096"/>
        <v>0</v>
      </c>
      <c r="AZ2352">
        <f t="shared" si="1117"/>
        <v>0</v>
      </c>
      <c r="BA2352" t="str">
        <f t="shared" si="1094"/>
        <v/>
      </c>
      <c r="BB2352" t="str">
        <f t="shared" si="1118"/>
        <v/>
      </c>
    </row>
    <row r="2353" spans="2:54" x14ac:dyDescent="0.15">
      <c r="B2353" s="347"/>
      <c r="C2353" s="347"/>
      <c r="D2353" s="347"/>
      <c r="E2353" s="347"/>
      <c r="F2353" s="347"/>
      <c r="G2353" s="347"/>
      <c r="H2353" s="347"/>
      <c r="I2353" s="347"/>
      <c r="J2353" s="347"/>
      <c r="K2353" s="347"/>
      <c r="N2353" s="323" t="str">
        <f t="shared" si="1119"/>
        <v/>
      </c>
      <c r="O2353" s="323" t="str">
        <f t="shared" si="1120"/>
        <v/>
      </c>
      <c r="P2353" s="323" t="str">
        <f t="shared" si="1121"/>
        <v/>
      </c>
      <c r="R2353" s="323" t="str">
        <f t="shared" si="1122"/>
        <v/>
      </c>
      <c r="X2353" s="322" t="str">
        <f t="shared" si="1097"/>
        <v/>
      </c>
      <c r="Y2353" s="322" t="str">
        <f t="shared" si="1098"/>
        <v/>
      </c>
      <c r="Z2353" s="322" t="str">
        <f t="shared" si="1099"/>
        <v/>
      </c>
      <c r="AA2353" s="322" t="str">
        <f t="shared" si="1100"/>
        <v/>
      </c>
      <c r="AB2353" s="322" t="str">
        <f t="shared" si="1101"/>
        <v/>
      </c>
      <c r="AC2353" s="322" t="str">
        <f t="shared" si="1102"/>
        <v/>
      </c>
      <c r="AD2353" s="322" t="str">
        <f t="shared" si="1103"/>
        <v/>
      </c>
      <c r="AE2353" s="322" t="str">
        <f t="shared" si="1104"/>
        <v/>
      </c>
      <c r="AF2353" s="322" t="str">
        <f t="shared" si="1105"/>
        <v/>
      </c>
      <c r="AG2353" s="322" t="str">
        <f t="shared" si="1106"/>
        <v/>
      </c>
      <c r="AI2353">
        <f t="shared" si="1107"/>
        <v>0</v>
      </c>
      <c r="AJ2353">
        <f t="shared" si="1108"/>
        <v>0</v>
      </c>
      <c r="AK2353">
        <f t="shared" si="1109"/>
        <v>0</v>
      </c>
      <c r="AL2353">
        <f t="shared" si="1110"/>
        <v>0</v>
      </c>
      <c r="AM2353">
        <f t="shared" si="1111"/>
        <v>0</v>
      </c>
      <c r="AN2353">
        <f t="shared" si="1112"/>
        <v>0</v>
      </c>
      <c r="AO2353">
        <f t="shared" si="1113"/>
        <v>0</v>
      </c>
      <c r="AP2353">
        <f t="shared" si="1114"/>
        <v>0</v>
      </c>
      <c r="AQ2353">
        <f t="shared" si="1115"/>
        <v>0</v>
      </c>
      <c r="AR2353">
        <f t="shared" si="1116"/>
        <v>0</v>
      </c>
      <c r="AT2353">
        <f t="shared" si="1095"/>
        <v>0</v>
      </c>
      <c r="AU2353">
        <f t="shared" si="1096"/>
        <v>0</v>
      </c>
      <c r="AZ2353">
        <f t="shared" si="1117"/>
        <v>0</v>
      </c>
      <c r="BA2353" t="str">
        <f t="shared" si="1094"/>
        <v/>
      </c>
      <c r="BB2353" t="str">
        <f t="shared" si="1118"/>
        <v/>
      </c>
    </row>
    <row r="2354" spans="2:54" x14ac:dyDescent="0.15">
      <c r="B2354" s="347"/>
      <c r="C2354" s="347"/>
      <c r="D2354" s="347"/>
      <c r="E2354" s="347"/>
      <c r="F2354" s="347"/>
      <c r="G2354" s="347"/>
      <c r="H2354" s="347"/>
      <c r="I2354" s="347"/>
      <c r="J2354" s="347"/>
      <c r="K2354" s="347"/>
      <c r="N2354" s="323" t="str">
        <f t="shared" si="1119"/>
        <v/>
      </c>
      <c r="O2354" s="323" t="str">
        <f t="shared" si="1120"/>
        <v/>
      </c>
      <c r="P2354" s="323" t="str">
        <f t="shared" si="1121"/>
        <v/>
      </c>
      <c r="R2354" s="323" t="str">
        <f t="shared" si="1122"/>
        <v/>
      </c>
      <c r="X2354" s="322" t="str">
        <f t="shared" si="1097"/>
        <v/>
      </c>
      <c r="Y2354" s="322" t="str">
        <f t="shared" si="1098"/>
        <v/>
      </c>
      <c r="Z2354" s="322" t="str">
        <f t="shared" si="1099"/>
        <v/>
      </c>
      <c r="AA2354" s="322" t="str">
        <f t="shared" si="1100"/>
        <v/>
      </c>
      <c r="AB2354" s="322" t="str">
        <f t="shared" si="1101"/>
        <v/>
      </c>
      <c r="AC2354" s="322" t="str">
        <f t="shared" si="1102"/>
        <v/>
      </c>
      <c r="AD2354" s="322" t="str">
        <f t="shared" si="1103"/>
        <v/>
      </c>
      <c r="AE2354" s="322" t="str">
        <f t="shared" si="1104"/>
        <v/>
      </c>
      <c r="AF2354" s="322" t="str">
        <f t="shared" si="1105"/>
        <v/>
      </c>
      <c r="AG2354" s="322" t="str">
        <f t="shared" si="1106"/>
        <v/>
      </c>
      <c r="AI2354">
        <f t="shared" si="1107"/>
        <v>0</v>
      </c>
      <c r="AJ2354">
        <f t="shared" si="1108"/>
        <v>0</v>
      </c>
      <c r="AK2354">
        <f t="shared" si="1109"/>
        <v>0</v>
      </c>
      <c r="AL2354">
        <f t="shared" si="1110"/>
        <v>0</v>
      </c>
      <c r="AM2354">
        <f t="shared" si="1111"/>
        <v>0</v>
      </c>
      <c r="AN2354">
        <f t="shared" si="1112"/>
        <v>0</v>
      </c>
      <c r="AO2354">
        <f t="shared" si="1113"/>
        <v>0</v>
      </c>
      <c r="AP2354">
        <f t="shared" si="1114"/>
        <v>0</v>
      </c>
      <c r="AQ2354">
        <f t="shared" si="1115"/>
        <v>0</v>
      </c>
      <c r="AR2354">
        <f t="shared" si="1116"/>
        <v>0</v>
      </c>
      <c r="AT2354">
        <f t="shared" si="1095"/>
        <v>0</v>
      </c>
      <c r="AU2354">
        <f t="shared" si="1096"/>
        <v>0</v>
      </c>
      <c r="AZ2354">
        <f t="shared" si="1117"/>
        <v>0</v>
      </c>
      <c r="BA2354" t="str">
        <f t="shared" si="1094"/>
        <v/>
      </c>
      <c r="BB2354" t="str">
        <f t="shared" si="1118"/>
        <v/>
      </c>
    </row>
    <row r="2355" spans="2:54" x14ac:dyDescent="0.15">
      <c r="B2355" s="347"/>
      <c r="C2355" s="347"/>
      <c r="D2355" s="347"/>
      <c r="E2355" s="347"/>
      <c r="F2355" s="347"/>
      <c r="G2355" s="347"/>
      <c r="H2355" s="347"/>
      <c r="I2355" s="347"/>
      <c r="J2355" s="347"/>
      <c r="K2355" s="347"/>
      <c r="N2355" s="323" t="str">
        <f t="shared" si="1119"/>
        <v/>
      </c>
      <c r="O2355" s="323" t="str">
        <f t="shared" si="1120"/>
        <v/>
      </c>
      <c r="P2355" s="323" t="str">
        <f t="shared" si="1121"/>
        <v/>
      </c>
      <c r="R2355" s="323" t="str">
        <f t="shared" si="1122"/>
        <v/>
      </c>
      <c r="X2355" s="322" t="str">
        <f t="shared" si="1097"/>
        <v/>
      </c>
      <c r="Y2355" s="322" t="str">
        <f t="shared" si="1098"/>
        <v/>
      </c>
      <c r="Z2355" s="322" t="str">
        <f t="shared" si="1099"/>
        <v/>
      </c>
      <c r="AA2355" s="322" t="str">
        <f t="shared" si="1100"/>
        <v/>
      </c>
      <c r="AB2355" s="322" t="str">
        <f t="shared" si="1101"/>
        <v/>
      </c>
      <c r="AC2355" s="322" t="str">
        <f t="shared" si="1102"/>
        <v/>
      </c>
      <c r="AD2355" s="322" t="str">
        <f t="shared" si="1103"/>
        <v/>
      </c>
      <c r="AE2355" s="322" t="str">
        <f t="shared" si="1104"/>
        <v/>
      </c>
      <c r="AF2355" s="322" t="str">
        <f t="shared" si="1105"/>
        <v/>
      </c>
      <c r="AG2355" s="322" t="str">
        <f t="shared" si="1106"/>
        <v/>
      </c>
      <c r="AI2355">
        <f t="shared" si="1107"/>
        <v>0</v>
      </c>
      <c r="AJ2355">
        <f t="shared" si="1108"/>
        <v>0</v>
      </c>
      <c r="AK2355">
        <f t="shared" si="1109"/>
        <v>0</v>
      </c>
      <c r="AL2355">
        <f t="shared" si="1110"/>
        <v>0</v>
      </c>
      <c r="AM2355">
        <f t="shared" si="1111"/>
        <v>0</v>
      </c>
      <c r="AN2355">
        <f t="shared" si="1112"/>
        <v>0</v>
      </c>
      <c r="AO2355">
        <f t="shared" si="1113"/>
        <v>0</v>
      </c>
      <c r="AP2355">
        <f t="shared" si="1114"/>
        <v>0</v>
      </c>
      <c r="AQ2355">
        <f t="shared" si="1115"/>
        <v>0</v>
      </c>
      <c r="AR2355">
        <f t="shared" si="1116"/>
        <v>0</v>
      </c>
      <c r="AT2355">
        <f t="shared" si="1095"/>
        <v>0</v>
      </c>
      <c r="AU2355">
        <f t="shared" si="1096"/>
        <v>0</v>
      </c>
      <c r="AZ2355">
        <f t="shared" si="1117"/>
        <v>0</v>
      </c>
      <c r="BA2355" t="str">
        <f t="shared" si="1094"/>
        <v/>
      </c>
      <c r="BB2355" t="str">
        <f t="shared" si="1118"/>
        <v/>
      </c>
    </row>
    <row r="2356" spans="2:54" x14ac:dyDescent="0.15">
      <c r="B2356" s="347"/>
      <c r="C2356" s="347"/>
      <c r="D2356" s="347"/>
      <c r="E2356" s="347"/>
      <c r="F2356" s="347"/>
      <c r="G2356" s="347"/>
      <c r="H2356" s="347"/>
      <c r="I2356" s="347"/>
      <c r="J2356" s="347"/>
      <c r="K2356" s="347"/>
      <c r="N2356" s="323" t="str">
        <f t="shared" si="1119"/>
        <v/>
      </c>
      <c r="O2356" s="323" t="str">
        <f t="shared" si="1120"/>
        <v/>
      </c>
      <c r="P2356" s="323" t="str">
        <f t="shared" si="1121"/>
        <v/>
      </c>
      <c r="R2356" s="323" t="str">
        <f t="shared" si="1122"/>
        <v/>
      </c>
      <c r="X2356" s="322" t="str">
        <f t="shared" si="1097"/>
        <v/>
      </c>
      <c r="Y2356" s="322" t="str">
        <f t="shared" si="1098"/>
        <v/>
      </c>
      <c r="Z2356" s="322" t="str">
        <f t="shared" si="1099"/>
        <v/>
      </c>
      <c r="AA2356" s="322" t="str">
        <f t="shared" si="1100"/>
        <v/>
      </c>
      <c r="AB2356" s="322" t="str">
        <f t="shared" si="1101"/>
        <v/>
      </c>
      <c r="AC2356" s="322" t="str">
        <f t="shared" si="1102"/>
        <v/>
      </c>
      <c r="AD2356" s="322" t="str">
        <f t="shared" si="1103"/>
        <v/>
      </c>
      <c r="AE2356" s="322" t="str">
        <f t="shared" si="1104"/>
        <v/>
      </c>
      <c r="AF2356" s="322" t="str">
        <f t="shared" si="1105"/>
        <v/>
      </c>
      <c r="AG2356" s="322" t="str">
        <f t="shared" si="1106"/>
        <v/>
      </c>
      <c r="AI2356">
        <f t="shared" si="1107"/>
        <v>0</v>
      </c>
      <c r="AJ2356">
        <f t="shared" si="1108"/>
        <v>0</v>
      </c>
      <c r="AK2356">
        <f t="shared" si="1109"/>
        <v>0</v>
      </c>
      <c r="AL2356">
        <f t="shared" si="1110"/>
        <v>0</v>
      </c>
      <c r="AM2356">
        <f t="shared" si="1111"/>
        <v>0</v>
      </c>
      <c r="AN2356">
        <f t="shared" si="1112"/>
        <v>0</v>
      </c>
      <c r="AO2356">
        <f t="shared" si="1113"/>
        <v>0</v>
      </c>
      <c r="AP2356">
        <f t="shared" si="1114"/>
        <v>0</v>
      </c>
      <c r="AQ2356">
        <f t="shared" si="1115"/>
        <v>0</v>
      </c>
      <c r="AR2356">
        <f t="shared" si="1116"/>
        <v>0</v>
      </c>
      <c r="AT2356">
        <f t="shared" si="1095"/>
        <v>0</v>
      </c>
      <c r="AU2356">
        <f t="shared" si="1096"/>
        <v>0</v>
      </c>
      <c r="AZ2356">
        <f t="shared" si="1117"/>
        <v>0</v>
      </c>
      <c r="BA2356" t="str">
        <f t="shared" si="1094"/>
        <v/>
      </c>
      <c r="BB2356" t="str">
        <f t="shared" si="1118"/>
        <v/>
      </c>
    </row>
    <row r="2357" spans="2:54" x14ac:dyDescent="0.15">
      <c r="B2357" s="347"/>
      <c r="C2357" s="347"/>
      <c r="D2357" s="347"/>
      <c r="E2357" s="347"/>
      <c r="F2357" s="347"/>
      <c r="G2357" s="347"/>
      <c r="H2357" s="347"/>
      <c r="I2357" s="347"/>
      <c r="J2357" s="347"/>
      <c r="K2357" s="347"/>
      <c r="N2357" s="323" t="str">
        <f t="shared" si="1119"/>
        <v/>
      </c>
      <c r="O2357" s="323" t="str">
        <f t="shared" si="1120"/>
        <v/>
      </c>
      <c r="P2357" s="323" t="str">
        <f t="shared" si="1121"/>
        <v/>
      </c>
      <c r="R2357" s="323" t="str">
        <f t="shared" si="1122"/>
        <v/>
      </c>
      <c r="X2357" s="322" t="str">
        <f t="shared" si="1097"/>
        <v/>
      </c>
      <c r="Y2357" s="322" t="str">
        <f t="shared" si="1098"/>
        <v/>
      </c>
      <c r="Z2357" s="322" t="str">
        <f t="shared" si="1099"/>
        <v/>
      </c>
      <c r="AA2357" s="322" t="str">
        <f t="shared" si="1100"/>
        <v/>
      </c>
      <c r="AB2357" s="322" t="str">
        <f t="shared" si="1101"/>
        <v/>
      </c>
      <c r="AC2357" s="322" t="str">
        <f t="shared" si="1102"/>
        <v/>
      </c>
      <c r="AD2357" s="322" t="str">
        <f t="shared" si="1103"/>
        <v/>
      </c>
      <c r="AE2357" s="322" t="str">
        <f t="shared" si="1104"/>
        <v/>
      </c>
      <c r="AF2357" s="322" t="str">
        <f t="shared" si="1105"/>
        <v/>
      </c>
      <c r="AG2357" s="322" t="str">
        <f t="shared" si="1106"/>
        <v/>
      </c>
      <c r="AI2357">
        <f t="shared" si="1107"/>
        <v>0</v>
      </c>
      <c r="AJ2357">
        <f t="shared" si="1108"/>
        <v>0</v>
      </c>
      <c r="AK2357">
        <f t="shared" si="1109"/>
        <v>0</v>
      </c>
      <c r="AL2357">
        <f t="shared" si="1110"/>
        <v>0</v>
      </c>
      <c r="AM2357">
        <f t="shared" si="1111"/>
        <v>0</v>
      </c>
      <c r="AN2357">
        <f t="shared" si="1112"/>
        <v>0</v>
      </c>
      <c r="AO2357">
        <f t="shared" si="1113"/>
        <v>0</v>
      </c>
      <c r="AP2357">
        <f t="shared" si="1114"/>
        <v>0</v>
      </c>
      <c r="AQ2357">
        <f t="shared" si="1115"/>
        <v>0</v>
      </c>
      <c r="AR2357">
        <f t="shared" si="1116"/>
        <v>0</v>
      </c>
      <c r="AT2357">
        <f t="shared" si="1095"/>
        <v>0</v>
      </c>
      <c r="AU2357">
        <f t="shared" si="1096"/>
        <v>0</v>
      </c>
      <c r="AZ2357">
        <f t="shared" si="1117"/>
        <v>0</v>
      </c>
      <c r="BA2357" t="str">
        <f t="shared" si="1094"/>
        <v/>
      </c>
      <c r="BB2357" t="str">
        <f t="shared" si="1118"/>
        <v/>
      </c>
    </row>
    <row r="2358" spans="2:54" x14ac:dyDescent="0.15">
      <c r="B2358" s="347"/>
      <c r="C2358" s="347"/>
      <c r="D2358" s="347"/>
      <c r="E2358" s="347"/>
      <c r="F2358" s="347"/>
      <c r="G2358" s="347"/>
      <c r="H2358" s="347"/>
      <c r="I2358" s="347"/>
      <c r="J2358" s="347"/>
      <c r="K2358" s="347"/>
      <c r="N2358" s="323" t="str">
        <f t="shared" si="1119"/>
        <v/>
      </c>
      <c r="O2358" s="323" t="str">
        <f t="shared" si="1120"/>
        <v/>
      </c>
      <c r="P2358" s="323" t="str">
        <f t="shared" si="1121"/>
        <v/>
      </c>
      <c r="R2358" s="323" t="str">
        <f t="shared" si="1122"/>
        <v/>
      </c>
      <c r="X2358" s="322" t="str">
        <f t="shared" si="1097"/>
        <v/>
      </c>
      <c r="Y2358" s="322" t="str">
        <f t="shared" si="1098"/>
        <v/>
      </c>
      <c r="Z2358" s="322" t="str">
        <f t="shared" si="1099"/>
        <v/>
      </c>
      <c r="AA2358" s="322" t="str">
        <f t="shared" si="1100"/>
        <v/>
      </c>
      <c r="AB2358" s="322" t="str">
        <f t="shared" si="1101"/>
        <v/>
      </c>
      <c r="AC2358" s="322" t="str">
        <f t="shared" si="1102"/>
        <v/>
      </c>
      <c r="AD2358" s="322" t="str">
        <f t="shared" si="1103"/>
        <v/>
      </c>
      <c r="AE2358" s="322" t="str">
        <f t="shared" si="1104"/>
        <v/>
      </c>
      <c r="AF2358" s="322" t="str">
        <f t="shared" si="1105"/>
        <v/>
      </c>
      <c r="AG2358" s="322" t="str">
        <f t="shared" si="1106"/>
        <v/>
      </c>
      <c r="AI2358">
        <f t="shared" si="1107"/>
        <v>0</v>
      </c>
      <c r="AJ2358">
        <f t="shared" si="1108"/>
        <v>0</v>
      </c>
      <c r="AK2358">
        <f t="shared" si="1109"/>
        <v>0</v>
      </c>
      <c r="AL2358">
        <f t="shared" si="1110"/>
        <v>0</v>
      </c>
      <c r="AM2358">
        <f t="shared" si="1111"/>
        <v>0</v>
      </c>
      <c r="AN2358">
        <f t="shared" si="1112"/>
        <v>0</v>
      </c>
      <c r="AO2358">
        <f t="shared" si="1113"/>
        <v>0</v>
      </c>
      <c r="AP2358">
        <f t="shared" si="1114"/>
        <v>0</v>
      </c>
      <c r="AQ2358">
        <f t="shared" si="1115"/>
        <v>0</v>
      </c>
      <c r="AR2358">
        <f t="shared" si="1116"/>
        <v>0</v>
      </c>
      <c r="AT2358">
        <f t="shared" si="1095"/>
        <v>0</v>
      </c>
      <c r="AU2358">
        <f t="shared" si="1096"/>
        <v>0</v>
      </c>
      <c r="AZ2358">
        <f t="shared" si="1117"/>
        <v>0</v>
      </c>
      <c r="BA2358" t="str">
        <f t="shared" si="1094"/>
        <v/>
      </c>
      <c r="BB2358" t="str">
        <f t="shared" si="1118"/>
        <v/>
      </c>
    </row>
    <row r="2359" spans="2:54" x14ac:dyDescent="0.15">
      <c r="B2359" s="347"/>
      <c r="C2359" s="347"/>
      <c r="D2359" s="347"/>
      <c r="E2359" s="347"/>
      <c r="F2359" s="347"/>
      <c r="G2359" s="347"/>
      <c r="H2359" s="347"/>
      <c r="I2359" s="347"/>
      <c r="J2359" s="347"/>
      <c r="K2359" s="347"/>
      <c r="N2359" s="323" t="str">
        <f t="shared" si="1119"/>
        <v/>
      </c>
      <c r="O2359" s="323" t="str">
        <f t="shared" si="1120"/>
        <v/>
      </c>
      <c r="P2359" s="323" t="str">
        <f t="shared" si="1121"/>
        <v/>
      </c>
      <c r="R2359" s="323" t="str">
        <f t="shared" si="1122"/>
        <v/>
      </c>
      <c r="X2359" s="322" t="str">
        <f t="shared" si="1097"/>
        <v/>
      </c>
      <c r="Y2359" s="322" t="str">
        <f t="shared" si="1098"/>
        <v/>
      </c>
      <c r="Z2359" s="322" t="str">
        <f t="shared" si="1099"/>
        <v/>
      </c>
      <c r="AA2359" s="322" t="str">
        <f t="shared" si="1100"/>
        <v/>
      </c>
      <c r="AB2359" s="322" t="str">
        <f t="shared" si="1101"/>
        <v/>
      </c>
      <c r="AC2359" s="322" t="str">
        <f t="shared" si="1102"/>
        <v/>
      </c>
      <c r="AD2359" s="322" t="str">
        <f t="shared" si="1103"/>
        <v/>
      </c>
      <c r="AE2359" s="322" t="str">
        <f t="shared" si="1104"/>
        <v/>
      </c>
      <c r="AF2359" s="322" t="str">
        <f t="shared" si="1105"/>
        <v/>
      </c>
      <c r="AG2359" s="322" t="str">
        <f t="shared" si="1106"/>
        <v/>
      </c>
      <c r="AI2359">
        <f t="shared" si="1107"/>
        <v>0</v>
      </c>
      <c r="AJ2359">
        <f t="shared" si="1108"/>
        <v>0</v>
      </c>
      <c r="AK2359">
        <f t="shared" si="1109"/>
        <v>0</v>
      </c>
      <c r="AL2359">
        <f t="shared" si="1110"/>
        <v>0</v>
      </c>
      <c r="AM2359">
        <f t="shared" si="1111"/>
        <v>0</v>
      </c>
      <c r="AN2359">
        <f t="shared" si="1112"/>
        <v>0</v>
      </c>
      <c r="AO2359">
        <f t="shared" si="1113"/>
        <v>0</v>
      </c>
      <c r="AP2359">
        <f t="shared" si="1114"/>
        <v>0</v>
      </c>
      <c r="AQ2359">
        <f t="shared" si="1115"/>
        <v>0</v>
      </c>
      <c r="AR2359">
        <f t="shared" si="1116"/>
        <v>0</v>
      </c>
      <c r="AT2359">
        <f t="shared" si="1095"/>
        <v>0</v>
      </c>
      <c r="AU2359">
        <f t="shared" si="1096"/>
        <v>0</v>
      </c>
      <c r="AZ2359">
        <f t="shared" si="1117"/>
        <v>0</v>
      </c>
      <c r="BA2359" t="str">
        <f t="shared" si="1094"/>
        <v/>
      </c>
      <c r="BB2359" t="str">
        <f t="shared" si="1118"/>
        <v/>
      </c>
    </row>
    <row r="2360" spans="2:54" x14ac:dyDescent="0.15">
      <c r="B2360" s="347"/>
      <c r="C2360" s="347"/>
      <c r="D2360" s="347"/>
      <c r="E2360" s="347"/>
      <c r="F2360" s="347"/>
      <c r="G2360" s="347"/>
      <c r="H2360" s="347"/>
      <c r="I2360" s="347"/>
      <c r="J2360" s="347"/>
      <c r="K2360" s="347"/>
      <c r="N2360" s="323" t="str">
        <f t="shared" si="1119"/>
        <v/>
      </c>
      <c r="O2360" s="323" t="str">
        <f t="shared" si="1120"/>
        <v/>
      </c>
      <c r="P2360" s="323" t="str">
        <f t="shared" si="1121"/>
        <v/>
      </c>
      <c r="R2360" s="323" t="str">
        <f t="shared" si="1122"/>
        <v/>
      </c>
      <c r="X2360" s="322" t="str">
        <f t="shared" si="1097"/>
        <v/>
      </c>
      <c r="Y2360" s="322" t="str">
        <f t="shared" si="1098"/>
        <v/>
      </c>
      <c r="Z2360" s="322" t="str">
        <f t="shared" si="1099"/>
        <v/>
      </c>
      <c r="AA2360" s="322" t="str">
        <f t="shared" si="1100"/>
        <v/>
      </c>
      <c r="AB2360" s="322" t="str">
        <f t="shared" si="1101"/>
        <v/>
      </c>
      <c r="AC2360" s="322" t="str">
        <f t="shared" si="1102"/>
        <v/>
      </c>
      <c r="AD2360" s="322" t="str">
        <f t="shared" si="1103"/>
        <v/>
      </c>
      <c r="AE2360" s="322" t="str">
        <f t="shared" si="1104"/>
        <v/>
      </c>
      <c r="AF2360" s="322" t="str">
        <f t="shared" si="1105"/>
        <v/>
      </c>
      <c r="AG2360" s="322" t="str">
        <f t="shared" si="1106"/>
        <v/>
      </c>
      <c r="AI2360">
        <f t="shared" si="1107"/>
        <v>0</v>
      </c>
      <c r="AJ2360">
        <f t="shared" si="1108"/>
        <v>0</v>
      </c>
      <c r="AK2360">
        <f t="shared" si="1109"/>
        <v>0</v>
      </c>
      <c r="AL2360">
        <f t="shared" si="1110"/>
        <v>0</v>
      </c>
      <c r="AM2360">
        <f t="shared" si="1111"/>
        <v>0</v>
      </c>
      <c r="AN2360">
        <f t="shared" si="1112"/>
        <v>0</v>
      </c>
      <c r="AO2360">
        <f t="shared" si="1113"/>
        <v>0</v>
      </c>
      <c r="AP2360">
        <f t="shared" si="1114"/>
        <v>0</v>
      </c>
      <c r="AQ2360">
        <f t="shared" si="1115"/>
        <v>0</v>
      </c>
      <c r="AR2360">
        <f t="shared" si="1116"/>
        <v>0</v>
      </c>
      <c r="AT2360">
        <f t="shared" si="1095"/>
        <v>0</v>
      </c>
      <c r="AU2360">
        <f t="shared" si="1096"/>
        <v>0</v>
      </c>
      <c r="AZ2360">
        <f t="shared" si="1117"/>
        <v>0</v>
      </c>
      <c r="BA2360" t="str">
        <f t="shared" si="1094"/>
        <v/>
      </c>
      <c r="BB2360" t="str">
        <f t="shared" si="1118"/>
        <v/>
      </c>
    </row>
    <row r="2361" spans="2:54" x14ac:dyDescent="0.15">
      <c r="B2361" s="347"/>
      <c r="C2361" s="347"/>
      <c r="D2361" s="347"/>
      <c r="E2361" s="347"/>
      <c r="F2361" s="347"/>
      <c r="G2361" s="347"/>
      <c r="H2361" s="347"/>
      <c r="I2361" s="347"/>
      <c r="J2361" s="347"/>
      <c r="K2361" s="347"/>
      <c r="N2361" s="323" t="str">
        <f t="shared" si="1119"/>
        <v/>
      </c>
      <c r="O2361" s="323" t="str">
        <f t="shared" si="1120"/>
        <v/>
      </c>
      <c r="P2361" s="323" t="str">
        <f t="shared" si="1121"/>
        <v/>
      </c>
      <c r="R2361" s="323" t="str">
        <f t="shared" si="1122"/>
        <v/>
      </c>
      <c r="X2361" s="322" t="str">
        <f t="shared" si="1097"/>
        <v/>
      </c>
      <c r="Y2361" s="322" t="str">
        <f t="shared" si="1098"/>
        <v/>
      </c>
      <c r="Z2361" s="322" t="str">
        <f t="shared" si="1099"/>
        <v/>
      </c>
      <c r="AA2361" s="322" t="str">
        <f t="shared" si="1100"/>
        <v/>
      </c>
      <c r="AB2361" s="322" t="str">
        <f t="shared" si="1101"/>
        <v/>
      </c>
      <c r="AC2361" s="322" t="str">
        <f t="shared" si="1102"/>
        <v/>
      </c>
      <c r="AD2361" s="322" t="str">
        <f t="shared" si="1103"/>
        <v/>
      </c>
      <c r="AE2361" s="322" t="str">
        <f t="shared" si="1104"/>
        <v/>
      </c>
      <c r="AF2361" s="322" t="str">
        <f t="shared" si="1105"/>
        <v/>
      </c>
      <c r="AG2361" s="322" t="str">
        <f t="shared" si="1106"/>
        <v/>
      </c>
      <c r="AI2361">
        <f t="shared" si="1107"/>
        <v>0</v>
      </c>
      <c r="AJ2361">
        <f t="shared" si="1108"/>
        <v>0</v>
      </c>
      <c r="AK2361">
        <f t="shared" si="1109"/>
        <v>0</v>
      </c>
      <c r="AL2361">
        <f t="shared" si="1110"/>
        <v>0</v>
      </c>
      <c r="AM2361">
        <f t="shared" si="1111"/>
        <v>0</v>
      </c>
      <c r="AN2361">
        <f t="shared" si="1112"/>
        <v>0</v>
      </c>
      <c r="AO2361">
        <f t="shared" si="1113"/>
        <v>0</v>
      </c>
      <c r="AP2361">
        <f t="shared" si="1114"/>
        <v>0</v>
      </c>
      <c r="AQ2361">
        <f t="shared" si="1115"/>
        <v>0</v>
      </c>
      <c r="AR2361">
        <f t="shared" si="1116"/>
        <v>0</v>
      </c>
      <c r="AT2361">
        <f t="shared" si="1095"/>
        <v>0</v>
      </c>
      <c r="AU2361">
        <f t="shared" si="1096"/>
        <v>0</v>
      </c>
      <c r="AZ2361">
        <f t="shared" si="1117"/>
        <v>0</v>
      </c>
      <c r="BA2361" t="str">
        <f t="shared" si="1094"/>
        <v/>
      </c>
      <c r="BB2361" t="str">
        <f t="shared" si="1118"/>
        <v/>
      </c>
    </row>
    <row r="2362" spans="2:54" x14ac:dyDescent="0.15">
      <c r="B2362" s="347"/>
      <c r="C2362" s="347"/>
      <c r="D2362" s="347"/>
      <c r="E2362" s="347"/>
      <c r="F2362" s="347"/>
      <c r="G2362" s="347"/>
      <c r="H2362" s="347"/>
      <c r="I2362" s="347"/>
      <c r="J2362" s="347"/>
      <c r="K2362" s="347"/>
      <c r="N2362" s="323" t="str">
        <f t="shared" si="1119"/>
        <v/>
      </c>
      <c r="O2362" s="323" t="str">
        <f t="shared" si="1120"/>
        <v/>
      </c>
      <c r="P2362" s="323" t="str">
        <f t="shared" si="1121"/>
        <v/>
      </c>
      <c r="R2362" s="323" t="str">
        <f t="shared" si="1122"/>
        <v/>
      </c>
      <c r="X2362" s="322" t="str">
        <f t="shared" si="1097"/>
        <v/>
      </c>
      <c r="Y2362" s="322" t="str">
        <f t="shared" si="1098"/>
        <v/>
      </c>
      <c r="Z2362" s="322" t="str">
        <f t="shared" si="1099"/>
        <v/>
      </c>
      <c r="AA2362" s="322" t="str">
        <f t="shared" si="1100"/>
        <v/>
      </c>
      <c r="AB2362" s="322" t="str">
        <f t="shared" si="1101"/>
        <v/>
      </c>
      <c r="AC2362" s="322" t="str">
        <f t="shared" si="1102"/>
        <v/>
      </c>
      <c r="AD2362" s="322" t="str">
        <f t="shared" si="1103"/>
        <v/>
      </c>
      <c r="AE2362" s="322" t="str">
        <f t="shared" si="1104"/>
        <v/>
      </c>
      <c r="AF2362" s="322" t="str">
        <f t="shared" si="1105"/>
        <v/>
      </c>
      <c r="AG2362" s="322" t="str">
        <f t="shared" si="1106"/>
        <v/>
      </c>
      <c r="AI2362">
        <f t="shared" si="1107"/>
        <v>0</v>
      </c>
      <c r="AJ2362">
        <f t="shared" si="1108"/>
        <v>0</v>
      </c>
      <c r="AK2362">
        <f t="shared" si="1109"/>
        <v>0</v>
      </c>
      <c r="AL2362">
        <f t="shared" si="1110"/>
        <v>0</v>
      </c>
      <c r="AM2362">
        <f t="shared" si="1111"/>
        <v>0</v>
      </c>
      <c r="AN2362">
        <f t="shared" si="1112"/>
        <v>0</v>
      </c>
      <c r="AO2362">
        <f t="shared" si="1113"/>
        <v>0</v>
      </c>
      <c r="AP2362">
        <f t="shared" si="1114"/>
        <v>0</v>
      </c>
      <c r="AQ2362">
        <f t="shared" si="1115"/>
        <v>0</v>
      </c>
      <c r="AR2362">
        <f t="shared" si="1116"/>
        <v>0</v>
      </c>
      <c r="AT2362">
        <f t="shared" si="1095"/>
        <v>0</v>
      </c>
      <c r="AU2362">
        <f t="shared" si="1096"/>
        <v>0</v>
      </c>
      <c r="AZ2362">
        <f t="shared" si="1117"/>
        <v>0</v>
      </c>
      <c r="BA2362" t="str">
        <f t="shared" si="1094"/>
        <v/>
      </c>
      <c r="BB2362" t="str">
        <f t="shared" si="1118"/>
        <v/>
      </c>
    </row>
    <row r="2363" spans="2:54" x14ac:dyDescent="0.15">
      <c r="B2363" s="347"/>
      <c r="C2363" s="347"/>
      <c r="D2363" s="347"/>
      <c r="E2363" s="347"/>
      <c r="F2363" s="347"/>
      <c r="G2363" s="347"/>
      <c r="H2363" s="347"/>
      <c r="I2363" s="347"/>
      <c r="J2363" s="347"/>
      <c r="K2363" s="347"/>
      <c r="N2363" s="323" t="str">
        <f t="shared" si="1119"/>
        <v/>
      </c>
      <c r="O2363" s="323" t="str">
        <f t="shared" si="1120"/>
        <v/>
      </c>
      <c r="P2363" s="323" t="str">
        <f t="shared" si="1121"/>
        <v/>
      </c>
      <c r="R2363" s="323" t="str">
        <f t="shared" si="1122"/>
        <v/>
      </c>
      <c r="X2363" s="322" t="str">
        <f t="shared" si="1097"/>
        <v/>
      </c>
      <c r="Y2363" s="322" t="str">
        <f t="shared" si="1098"/>
        <v/>
      </c>
      <c r="Z2363" s="322" t="str">
        <f t="shared" si="1099"/>
        <v/>
      </c>
      <c r="AA2363" s="322" t="str">
        <f t="shared" si="1100"/>
        <v/>
      </c>
      <c r="AB2363" s="322" t="str">
        <f t="shared" si="1101"/>
        <v/>
      </c>
      <c r="AC2363" s="322" t="str">
        <f t="shared" si="1102"/>
        <v/>
      </c>
      <c r="AD2363" s="322" t="str">
        <f t="shared" si="1103"/>
        <v/>
      </c>
      <c r="AE2363" s="322" t="str">
        <f t="shared" si="1104"/>
        <v/>
      </c>
      <c r="AF2363" s="322" t="str">
        <f t="shared" si="1105"/>
        <v/>
      </c>
      <c r="AG2363" s="322" t="str">
        <f t="shared" si="1106"/>
        <v/>
      </c>
      <c r="AI2363">
        <f t="shared" si="1107"/>
        <v>0</v>
      </c>
      <c r="AJ2363">
        <f t="shared" si="1108"/>
        <v>0</v>
      </c>
      <c r="AK2363">
        <f t="shared" si="1109"/>
        <v>0</v>
      </c>
      <c r="AL2363">
        <f t="shared" si="1110"/>
        <v>0</v>
      </c>
      <c r="AM2363">
        <f t="shared" si="1111"/>
        <v>0</v>
      </c>
      <c r="AN2363">
        <f t="shared" si="1112"/>
        <v>0</v>
      </c>
      <c r="AO2363">
        <f t="shared" si="1113"/>
        <v>0</v>
      </c>
      <c r="AP2363">
        <f t="shared" si="1114"/>
        <v>0</v>
      </c>
      <c r="AQ2363">
        <f t="shared" si="1115"/>
        <v>0</v>
      </c>
      <c r="AR2363">
        <f t="shared" si="1116"/>
        <v>0</v>
      </c>
      <c r="AT2363">
        <f t="shared" si="1095"/>
        <v>0</v>
      </c>
      <c r="AU2363">
        <f t="shared" si="1096"/>
        <v>0</v>
      </c>
      <c r="AZ2363">
        <f t="shared" si="1117"/>
        <v>0</v>
      </c>
      <c r="BA2363" t="str">
        <f t="shared" si="1094"/>
        <v/>
      </c>
      <c r="BB2363" t="str">
        <f t="shared" si="1118"/>
        <v/>
      </c>
    </row>
    <row r="2364" spans="2:54" x14ac:dyDescent="0.15">
      <c r="B2364" s="347"/>
      <c r="C2364" s="347"/>
      <c r="D2364" s="347"/>
      <c r="E2364" s="347"/>
      <c r="F2364" s="347"/>
      <c r="G2364" s="347"/>
      <c r="H2364" s="347"/>
      <c r="I2364" s="347"/>
      <c r="J2364" s="347"/>
      <c r="K2364" s="347"/>
      <c r="N2364" s="323" t="str">
        <f t="shared" si="1119"/>
        <v/>
      </c>
      <c r="O2364" s="323" t="str">
        <f t="shared" si="1120"/>
        <v/>
      </c>
      <c r="P2364" s="323" t="str">
        <f t="shared" si="1121"/>
        <v/>
      </c>
      <c r="R2364" s="323" t="str">
        <f t="shared" si="1122"/>
        <v/>
      </c>
      <c r="X2364" s="322" t="str">
        <f t="shared" si="1097"/>
        <v/>
      </c>
      <c r="Y2364" s="322" t="str">
        <f t="shared" si="1098"/>
        <v/>
      </c>
      <c r="Z2364" s="322" t="str">
        <f t="shared" si="1099"/>
        <v/>
      </c>
      <c r="AA2364" s="322" t="str">
        <f t="shared" si="1100"/>
        <v/>
      </c>
      <c r="AB2364" s="322" t="str">
        <f t="shared" si="1101"/>
        <v/>
      </c>
      <c r="AC2364" s="322" t="str">
        <f t="shared" si="1102"/>
        <v/>
      </c>
      <c r="AD2364" s="322" t="str">
        <f t="shared" si="1103"/>
        <v/>
      </c>
      <c r="AE2364" s="322" t="str">
        <f t="shared" si="1104"/>
        <v/>
      </c>
      <c r="AF2364" s="322" t="str">
        <f t="shared" si="1105"/>
        <v/>
      </c>
      <c r="AG2364" s="322" t="str">
        <f t="shared" si="1106"/>
        <v/>
      </c>
      <c r="AI2364">
        <f t="shared" si="1107"/>
        <v>0</v>
      </c>
      <c r="AJ2364">
        <f t="shared" si="1108"/>
        <v>0</v>
      </c>
      <c r="AK2364">
        <f t="shared" si="1109"/>
        <v>0</v>
      </c>
      <c r="AL2364">
        <f t="shared" si="1110"/>
        <v>0</v>
      </c>
      <c r="AM2364">
        <f t="shared" si="1111"/>
        <v>0</v>
      </c>
      <c r="AN2364">
        <f t="shared" si="1112"/>
        <v>0</v>
      </c>
      <c r="AO2364">
        <f t="shared" si="1113"/>
        <v>0</v>
      </c>
      <c r="AP2364">
        <f t="shared" si="1114"/>
        <v>0</v>
      </c>
      <c r="AQ2364">
        <f t="shared" si="1115"/>
        <v>0</v>
      </c>
      <c r="AR2364">
        <f t="shared" si="1116"/>
        <v>0</v>
      </c>
      <c r="AT2364">
        <f t="shared" si="1095"/>
        <v>0</v>
      </c>
      <c r="AU2364">
        <f t="shared" si="1096"/>
        <v>0</v>
      </c>
      <c r="AZ2364">
        <f t="shared" si="1117"/>
        <v>0</v>
      </c>
      <c r="BA2364" t="str">
        <f t="shared" si="1094"/>
        <v/>
      </c>
      <c r="BB2364" t="str">
        <f t="shared" si="1118"/>
        <v/>
      </c>
    </row>
    <row r="2365" spans="2:54" x14ac:dyDescent="0.15">
      <c r="B2365" s="347"/>
      <c r="C2365" s="347"/>
      <c r="D2365" s="347"/>
      <c r="E2365" s="347"/>
      <c r="F2365" s="347"/>
      <c r="G2365" s="347"/>
      <c r="H2365" s="347"/>
      <c r="I2365" s="347"/>
      <c r="J2365" s="347"/>
      <c r="K2365" s="347"/>
      <c r="N2365" s="323" t="str">
        <f t="shared" si="1119"/>
        <v/>
      </c>
      <c r="O2365" s="323" t="str">
        <f t="shared" si="1120"/>
        <v/>
      </c>
      <c r="P2365" s="323" t="str">
        <f t="shared" si="1121"/>
        <v/>
      </c>
      <c r="R2365" s="323" t="str">
        <f t="shared" si="1122"/>
        <v/>
      </c>
      <c r="X2365" s="322" t="str">
        <f t="shared" si="1097"/>
        <v/>
      </c>
      <c r="Y2365" s="322" t="str">
        <f t="shared" si="1098"/>
        <v/>
      </c>
      <c r="Z2365" s="322" t="str">
        <f t="shared" si="1099"/>
        <v/>
      </c>
      <c r="AA2365" s="322" t="str">
        <f t="shared" si="1100"/>
        <v/>
      </c>
      <c r="AB2365" s="322" t="str">
        <f t="shared" si="1101"/>
        <v/>
      </c>
      <c r="AC2365" s="322" t="str">
        <f t="shared" si="1102"/>
        <v/>
      </c>
      <c r="AD2365" s="322" t="str">
        <f t="shared" si="1103"/>
        <v/>
      </c>
      <c r="AE2365" s="322" t="str">
        <f t="shared" si="1104"/>
        <v/>
      </c>
      <c r="AF2365" s="322" t="str">
        <f t="shared" si="1105"/>
        <v/>
      </c>
      <c r="AG2365" s="322" t="str">
        <f t="shared" si="1106"/>
        <v/>
      </c>
      <c r="AI2365">
        <f t="shared" si="1107"/>
        <v>0</v>
      </c>
      <c r="AJ2365">
        <f t="shared" si="1108"/>
        <v>0</v>
      </c>
      <c r="AK2365">
        <f t="shared" si="1109"/>
        <v>0</v>
      </c>
      <c r="AL2365">
        <f t="shared" si="1110"/>
        <v>0</v>
      </c>
      <c r="AM2365">
        <f t="shared" si="1111"/>
        <v>0</v>
      </c>
      <c r="AN2365">
        <f t="shared" si="1112"/>
        <v>0</v>
      </c>
      <c r="AO2365">
        <f t="shared" si="1113"/>
        <v>0</v>
      </c>
      <c r="AP2365">
        <f t="shared" si="1114"/>
        <v>0</v>
      </c>
      <c r="AQ2365">
        <f t="shared" si="1115"/>
        <v>0</v>
      </c>
      <c r="AR2365">
        <f t="shared" si="1116"/>
        <v>0</v>
      </c>
      <c r="AT2365">
        <f t="shared" si="1095"/>
        <v>0</v>
      </c>
      <c r="AU2365">
        <f t="shared" si="1096"/>
        <v>0</v>
      </c>
      <c r="AZ2365">
        <f t="shared" si="1117"/>
        <v>0</v>
      </c>
      <c r="BA2365" t="str">
        <f t="shared" si="1094"/>
        <v/>
      </c>
      <c r="BB2365" t="str">
        <f t="shared" si="1118"/>
        <v/>
      </c>
    </row>
    <row r="2366" spans="2:54" x14ac:dyDescent="0.15">
      <c r="B2366" s="347"/>
      <c r="C2366" s="347"/>
      <c r="D2366" s="347"/>
      <c r="E2366" s="347"/>
      <c r="F2366" s="347"/>
      <c r="G2366" s="347"/>
      <c r="H2366" s="347"/>
      <c r="I2366" s="347"/>
      <c r="J2366" s="347"/>
      <c r="K2366" s="347"/>
      <c r="N2366" s="323" t="str">
        <f t="shared" si="1119"/>
        <v/>
      </c>
      <c r="O2366" s="323" t="str">
        <f t="shared" si="1120"/>
        <v/>
      </c>
      <c r="P2366" s="323" t="str">
        <f t="shared" si="1121"/>
        <v/>
      </c>
      <c r="R2366" s="323" t="str">
        <f t="shared" si="1122"/>
        <v/>
      </c>
      <c r="X2366" s="322" t="str">
        <f t="shared" si="1097"/>
        <v/>
      </c>
      <c r="Y2366" s="322" t="str">
        <f t="shared" si="1098"/>
        <v/>
      </c>
      <c r="Z2366" s="322" t="str">
        <f t="shared" si="1099"/>
        <v/>
      </c>
      <c r="AA2366" s="322" t="str">
        <f t="shared" si="1100"/>
        <v/>
      </c>
      <c r="AB2366" s="322" t="str">
        <f t="shared" si="1101"/>
        <v/>
      </c>
      <c r="AC2366" s="322" t="str">
        <f t="shared" si="1102"/>
        <v/>
      </c>
      <c r="AD2366" s="322" t="str">
        <f t="shared" si="1103"/>
        <v/>
      </c>
      <c r="AE2366" s="322" t="str">
        <f t="shared" si="1104"/>
        <v/>
      </c>
      <c r="AF2366" s="322" t="str">
        <f t="shared" si="1105"/>
        <v/>
      </c>
      <c r="AG2366" s="322" t="str">
        <f t="shared" si="1106"/>
        <v/>
      </c>
      <c r="AI2366">
        <f t="shared" si="1107"/>
        <v>0</v>
      </c>
      <c r="AJ2366">
        <f t="shared" si="1108"/>
        <v>0</v>
      </c>
      <c r="AK2366">
        <f t="shared" si="1109"/>
        <v>0</v>
      </c>
      <c r="AL2366">
        <f t="shared" si="1110"/>
        <v>0</v>
      </c>
      <c r="AM2366">
        <f t="shared" si="1111"/>
        <v>0</v>
      </c>
      <c r="AN2366">
        <f t="shared" si="1112"/>
        <v>0</v>
      </c>
      <c r="AO2366">
        <f t="shared" si="1113"/>
        <v>0</v>
      </c>
      <c r="AP2366">
        <f t="shared" si="1114"/>
        <v>0</v>
      </c>
      <c r="AQ2366">
        <f t="shared" si="1115"/>
        <v>0</v>
      </c>
      <c r="AR2366">
        <f t="shared" si="1116"/>
        <v>0</v>
      </c>
      <c r="AT2366">
        <f t="shared" si="1095"/>
        <v>0</v>
      </c>
      <c r="AU2366">
        <f t="shared" si="1096"/>
        <v>0</v>
      </c>
      <c r="AZ2366">
        <f t="shared" si="1117"/>
        <v>0</v>
      </c>
      <c r="BA2366" t="str">
        <f t="shared" si="1094"/>
        <v/>
      </c>
      <c r="BB2366" t="str">
        <f t="shared" si="1118"/>
        <v/>
      </c>
    </row>
    <row r="2367" spans="2:54" x14ac:dyDescent="0.15">
      <c r="B2367" s="347"/>
      <c r="C2367" s="347"/>
      <c r="D2367" s="347"/>
      <c r="E2367" s="347"/>
      <c r="F2367" s="347"/>
      <c r="G2367" s="347"/>
      <c r="H2367" s="347"/>
      <c r="I2367" s="347"/>
      <c r="J2367" s="347"/>
      <c r="K2367" s="347"/>
      <c r="N2367" s="323" t="str">
        <f t="shared" si="1119"/>
        <v/>
      </c>
      <c r="O2367" s="323" t="str">
        <f t="shared" si="1120"/>
        <v/>
      </c>
      <c r="P2367" s="323" t="str">
        <f t="shared" si="1121"/>
        <v/>
      </c>
      <c r="R2367" s="323" t="str">
        <f t="shared" si="1122"/>
        <v/>
      </c>
      <c r="X2367" s="322" t="str">
        <f t="shared" si="1097"/>
        <v/>
      </c>
      <c r="Y2367" s="322" t="str">
        <f t="shared" si="1098"/>
        <v/>
      </c>
      <c r="Z2367" s="322" t="str">
        <f t="shared" si="1099"/>
        <v/>
      </c>
      <c r="AA2367" s="322" t="str">
        <f t="shared" si="1100"/>
        <v/>
      </c>
      <c r="AB2367" s="322" t="str">
        <f t="shared" si="1101"/>
        <v/>
      </c>
      <c r="AC2367" s="322" t="str">
        <f t="shared" si="1102"/>
        <v/>
      </c>
      <c r="AD2367" s="322" t="str">
        <f t="shared" si="1103"/>
        <v/>
      </c>
      <c r="AE2367" s="322" t="str">
        <f t="shared" si="1104"/>
        <v/>
      </c>
      <c r="AF2367" s="322" t="str">
        <f t="shared" si="1105"/>
        <v/>
      </c>
      <c r="AG2367" s="322" t="str">
        <f t="shared" si="1106"/>
        <v/>
      </c>
      <c r="AI2367">
        <f t="shared" si="1107"/>
        <v>0</v>
      </c>
      <c r="AJ2367">
        <f t="shared" si="1108"/>
        <v>0</v>
      </c>
      <c r="AK2367">
        <f t="shared" si="1109"/>
        <v>0</v>
      </c>
      <c r="AL2367">
        <f t="shared" si="1110"/>
        <v>0</v>
      </c>
      <c r="AM2367">
        <f t="shared" si="1111"/>
        <v>0</v>
      </c>
      <c r="AN2367">
        <f t="shared" si="1112"/>
        <v>0</v>
      </c>
      <c r="AO2367">
        <f t="shared" si="1113"/>
        <v>0</v>
      </c>
      <c r="AP2367">
        <f t="shared" si="1114"/>
        <v>0</v>
      </c>
      <c r="AQ2367">
        <f t="shared" si="1115"/>
        <v>0</v>
      </c>
      <c r="AR2367">
        <f t="shared" si="1116"/>
        <v>0</v>
      </c>
      <c r="AT2367">
        <f t="shared" si="1095"/>
        <v>0</v>
      </c>
      <c r="AU2367">
        <f t="shared" si="1096"/>
        <v>0</v>
      </c>
      <c r="AZ2367">
        <f t="shared" si="1117"/>
        <v>0</v>
      </c>
      <c r="BA2367" t="str">
        <f t="shared" si="1094"/>
        <v/>
      </c>
      <c r="BB2367" t="str">
        <f t="shared" si="1118"/>
        <v/>
      </c>
    </row>
    <row r="2368" spans="2:54" x14ac:dyDescent="0.15">
      <c r="B2368" s="347"/>
      <c r="C2368" s="347"/>
      <c r="D2368" s="347"/>
      <c r="E2368" s="347"/>
      <c r="F2368" s="347"/>
      <c r="G2368" s="347"/>
      <c r="H2368" s="347"/>
      <c r="I2368" s="347"/>
      <c r="J2368" s="347"/>
      <c r="K2368" s="347"/>
      <c r="N2368" s="323" t="str">
        <f t="shared" si="1119"/>
        <v/>
      </c>
      <c r="O2368" s="323" t="str">
        <f t="shared" si="1120"/>
        <v/>
      </c>
      <c r="P2368" s="323" t="str">
        <f t="shared" si="1121"/>
        <v/>
      </c>
      <c r="R2368" s="323" t="str">
        <f t="shared" si="1122"/>
        <v/>
      </c>
      <c r="X2368" s="322" t="str">
        <f t="shared" si="1097"/>
        <v/>
      </c>
      <c r="Y2368" s="322" t="str">
        <f t="shared" si="1098"/>
        <v/>
      </c>
      <c r="Z2368" s="322" t="str">
        <f t="shared" si="1099"/>
        <v/>
      </c>
      <c r="AA2368" s="322" t="str">
        <f t="shared" si="1100"/>
        <v/>
      </c>
      <c r="AB2368" s="322" t="str">
        <f t="shared" si="1101"/>
        <v/>
      </c>
      <c r="AC2368" s="322" t="str">
        <f t="shared" si="1102"/>
        <v/>
      </c>
      <c r="AD2368" s="322" t="str">
        <f t="shared" si="1103"/>
        <v/>
      </c>
      <c r="AE2368" s="322" t="str">
        <f t="shared" si="1104"/>
        <v/>
      </c>
      <c r="AF2368" s="322" t="str">
        <f t="shared" si="1105"/>
        <v/>
      </c>
      <c r="AG2368" s="322" t="str">
        <f t="shared" si="1106"/>
        <v/>
      </c>
      <c r="AI2368">
        <f t="shared" si="1107"/>
        <v>0</v>
      </c>
      <c r="AJ2368">
        <f t="shared" si="1108"/>
        <v>0</v>
      </c>
      <c r="AK2368">
        <f t="shared" si="1109"/>
        <v>0</v>
      </c>
      <c r="AL2368">
        <f t="shared" si="1110"/>
        <v>0</v>
      </c>
      <c r="AM2368">
        <f t="shared" si="1111"/>
        <v>0</v>
      </c>
      <c r="AN2368">
        <f t="shared" si="1112"/>
        <v>0</v>
      </c>
      <c r="AO2368">
        <f t="shared" si="1113"/>
        <v>0</v>
      </c>
      <c r="AP2368">
        <f t="shared" si="1114"/>
        <v>0</v>
      </c>
      <c r="AQ2368">
        <f t="shared" si="1115"/>
        <v>0</v>
      </c>
      <c r="AR2368">
        <f t="shared" si="1116"/>
        <v>0</v>
      </c>
      <c r="AT2368">
        <f t="shared" si="1095"/>
        <v>0</v>
      </c>
      <c r="AU2368">
        <f t="shared" si="1096"/>
        <v>0</v>
      </c>
      <c r="AZ2368">
        <f t="shared" si="1117"/>
        <v>0</v>
      </c>
      <c r="BA2368" t="str">
        <f t="shared" si="1094"/>
        <v/>
      </c>
      <c r="BB2368" t="str">
        <f t="shared" si="1118"/>
        <v/>
      </c>
    </row>
    <row r="2369" spans="2:54" x14ac:dyDescent="0.15">
      <c r="B2369" s="347"/>
      <c r="C2369" s="347"/>
      <c r="D2369" s="347"/>
      <c r="E2369" s="347"/>
      <c r="F2369" s="347"/>
      <c r="G2369" s="347"/>
      <c r="H2369" s="347"/>
      <c r="I2369" s="347"/>
      <c r="J2369" s="347"/>
      <c r="K2369" s="347"/>
      <c r="N2369" s="323" t="str">
        <f t="shared" si="1119"/>
        <v/>
      </c>
      <c r="O2369" s="323" t="str">
        <f t="shared" si="1120"/>
        <v/>
      </c>
      <c r="P2369" s="323" t="str">
        <f t="shared" si="1121"/>
        <v/>
      </c>
      <c r="R2369" s="323" t="str">
        <f t="shared" si="1122"/>
        <v/>
      </c>
      <c r="X2369" s="322" t="str">
        <f t="shared" si="1097"/>
        <v/>
      </c>
      <c r="Y2369" s="322" t="str">
        <f t="shared" si="1098"/>
        <v/>
      </c>
      <c r="Z2369" s="322" t="str">
        <f t="shared" si="1099"/>
        <v/>
      </c>
      <c r="AA2369" s="322" t="str">
        <f t="shared" si="1100"/>
        <v/>
      </c>
      <c r="AB2369" s="322" t="str">
        <f t="shared" si="1101"/>
        <v/>
      </c>
      <c r="AC2369" s="322" t="str">
        <f t="shared" si="1102"/>
        <v/>
      </c>
      <c r="AD2369" s="322" t="str">
        <f t="shared" si="1103"/>
        <v/>
      </c>
      <c r="AE2369" s="322" t="str">
        <f t="shared" si="1104"/>
        <v/>
      </c>
      <c r="AF2369" s="322" t="str">
        <f t="shared" si="1105"/>
        <v/>
      </c>
      <c r="AG2369" s="322" t="str">
        <f t="shared" si="1106"/>
        <v/>
      </c>
      <c r="AI2369">
        <f t="shared" si="1107"/>
        <v>0</v>
      </c>
      <c r="AJ2369">
        <f t="shared" si="1108"/>
        <v>0</v>
      </c>
      <c r="AK2369">
        <f t="shared" si="1109"/>
        <v>0</v>
      </c>
      <c r="AL2369">
        <f t="shared" si="1110"/>
        <v>0</v>
      </c>
      <c r="AM2369">
        <f t="shared" si="1111"/>
        <v>0</v>
      </c>
      <c r="AN2369">
        <f t="shared" si="1112"/>
        <v>0</v>
      </c>
      <c r="AO2369">
        <f t="shared" si="1113"/>
        <v>0</v>
      </c>
      <c r="AP2369">
        <f t="shared" si="1114"/>
        <v>0</v>
      </c>
      <c r="AQ2369">
        <f t="shared" si="1115"/>
        <v>0</v>
      </c>
      <c r="AR2369">
        <f t="shared" si="1116"/>
        <v>0</v>
      </c>
      <c r="AT2369">
        <f t="shared" si="1095"/>
        <v>0</v>
      </c>
      <c r="AU2369">
        <f t="shared" si="1096"/>
        <v>0</v>
      </c>
      <c r="AZ2369">
        <f t="shared" si="1117"/>
        <v>0</v>
      </c>
      <c r="BA2369" t="str">
        <f t="shared" si="1094"/>
        <v/>
      </c>
      <c r="BB2369" t="str">
        <f t="shared" si="1118"/>
        <v/>
      </c>
    </row>
    <row r="2370" spans="2:54" x14ac:dyDescent="0.15">
      <c r="B2370" s="347"/>
      <c r="C2370" s="347"/>
      <c r="D2370" s="347"/>
      <c r="E2370" s="347"/>
      <c r="F2370" s="347"/>
      <c r="G2370" s="347"/>
      <c r="H2370" s="347"/>
      <c r="I2370" s="347"/>
      <c r="J2370" s="347"/>
      <c r="K2370" s="347"/>
      <c r="N2370" s="323" t="str">
        <f t="shared" si="1119"/>
        <v/>
      </c>
      <c r="O2370" s="323" t="str">
        <f t="shared" si="1120"/>
        <v/>
      </c>
      <c r="P2370" s="323" t="str">
        <f t="shared" si="1121"/>
        <v/>
      </c>
      <c r="R2370" s="323" t="str">
        <f t="shared" si="1122"/>
        <v/>
      </c>
      <c r="X2370" s="322" t="str">
        <f t="shared" si="1097"/>
        <v/>
      </c>
      <c r="Y2370" s="322" t="str">
        <f t="shared" si="1098"/>
        <v/>
      </c>
      <c r="Z2370" s="322" t="str">
        <f t="shared" si="1099"/>
        <v/>
      </c>
      <c r="AA2370" s="322" t="str">
        <f t="shared" si="1100"/>
        <v/>
      </c>
      <c r="AB2370" s="322" t="str">
        <f t="shared" si="1101"/>
        <v/>
      </c>
      <c r="AC2370" s="322" t="str">
        <f t="shared" si="1102"/>
        <v/>
      </c>
      <c r="AD2370" s="322" t="str">
        <f t="shared" si="1103"/>
        <v/>
      </c>
      <c r="AE2370" s="322" t="str">
        <f t="shared" si="1104"/>
        <v/>
      </c>
      <c r="AF2370" s="322" t="str">
        <f t="shared" si="1105"/>
        <v/>
      </c>
      <c r="AG2370" s="322" t="str">
        <f t="shared" si="1106"/>
        <v/>
      </c>
      <c r="AI2370">
        <f t="shared" si="1107"/>
        <v>0</v>
      </c>
      <c r="AJ2370">
        <f t="shared" si="1108"/>
        <v>0</v>
      </c>
      <c r="AK2370">
        <f t="shared" si="1109"/>
        <v>0</v>
      </c>
      <c r="AL2370">
        <f t="shared" si="1110"/>
        <v>0</v>
      </c>
      <c r="AM2370">
        <f t="shared" si="1111"/>
        <v>0</v>
      </c>
      <c r="AN2370">
        <f t="shared" si="1112"/>
        <v>0</v>
      </c>
      <c r="AO2370">
        <f t="shared" si="1113"/>
        <v>0</v>
      </c>
      <c r="AP2370">
        <f t="shared" si="1114"/>
        <v>0</v>
      </c>
      <c r="AQ2370">
        <f t="shared" si="1115"/>
        <v>0</v>
      </c>
      <c r="AR2370">
        <f t="shared" si="1116"/>
        <v>0</v>
      </c>
      <c r="AT2370">
        <f t="shared" si="1095"/>
        <v>0</v>
      </c>
      <c r="AU2370">
        <f t="shared" si="1096"/>
        <v>0</v>
      </c>
      <c r="AZ2370">
        <f t="shared" si="1117"/>
        <v>0</v>
      </c>
      <c r="BA2370" t="str">
        <f t="shared" si="1094"/>
        <v/>
      </c>
      <c r="BB2370" t="str">
        <f t="shared" si="1118"/>
        <v/>
      </c>
    </row>
    <row r="2371" spans="2:54" x14ac:dyDescent="0.15">
      <c r="B2371" s="347"/>
      <c r="C2371" s="347"/>
      <c r="D2371" s="347"/>
      <c r="E2371" s="347"/>
      <c r="F2371" s="347"/>
      <c r="G2371" s="347"/>
      <c r="H2371" s="347"/>
      <c r="I2371" s="347"/>
      <c r="J2371" s="347"/>
      <c r="K2371" s="347"/>
      <c r="N2371" s="323" t="str">
        <f t="shared" si="1119"/>
        <v/>
      </c>
      <c r="O2371" s="323" t="str">
        <f t="shared" si="1120"/>
        <v/>
      </c>
      <c r="P2371" s="323" t="str">
        <f t="shared" si="1121"/>
        <v/>
      </c>
      <c r="R2371" s="323" t="str">
        <f t="shared" si="1122"/>
        <v/>
      </c>
      <c r="X2371" s="322" t="str">
        <f t="shared" si="1097"/>
        <v/>
      </c>
      <c r="Y2371" s="322" t="str">
        <f t="shared" si="1098"/>
        <v/>
      </c>
      <c r="Z2371" s="322" t="str">
        <f t="shared" si="1099"/>
        <v/>
      </c>
      <c r="AA2371" s="322" t="str">
        <f t="shared" si="1100"/>
        <v/>
      </c>
      <c r="AB2371" s="322" t="str">
        <f t="shared" si="1101"/>
        <v/>
      </c>
      <c r="AC2371" s="322" t="str">
        <f t="shared" si="1102"/>
        <v/>
      </c>
      <c r="AD2371" s="322" t="str">
        <f t="shared" si="1103"/>
        <v/>
      </c>
      <c r="AE2371" s="322" t="str">
        <f t="shared" si="1104"/>
        <v/>
      </c>
      <c r="AF2371" s="322" t="str">
        <f t="shared" si="1105"/>
        <v/>
      </c>
      <c r="AG2371" s="322" t="str">
        <f t="shared" si="1106"/>
        <v/>
      </c>
      <c r="AI2371">
        <f t="shared" si="1107"/>
        <v>0</v>
      </c>
      <c r="AJ2371">
        <f t="shared" si="1108"/>
        <v>0</v>
      </c>
      <c r="AK2371">
        <f t="shared" si="1109"/>
        <v>0</v>
      </c>
      <c r="AL2371">
        <f t="shared" si="1110"/>
        <v>0</v>
      </c>
      <c r="AM2371">
        <f t="shared" si="1111"/>
        <v>0</v>
      </c>
      <c r="AN2371">
        <f t="shared" si="1112"/>
        <v>0</v>
      </c>
      <c r="AO2371">
        <f t="shared" si="1113"/>
        <v>0</v>
      </c>
      <c r="AP2371">
        <f t="shared" si="1114"/>
        <v>0</v>
      </c>
      <c r="AQ2371">
        <f t="shared" si="1115"/>
        <v>0</v>
      </c>
      <c r="AR2371">
        <f t="shared" si="1116"/>
        <v>0</v>
      </c>
      <c r="AT2371">
        <f t="shared" si="1095"/>
        <v>0</v>
      </c>
      <c r="AU2371">
        <f t="shared" si="1096"/>
        <v>0</v>
      </c>
      <c r="AZ2371">
        <f t="shared" si="1117"/>
        <v>0</v>
      </c>
      <c r="BA2371" t="str">
        <f t="shared" si="1094"/>
        <v/>
      </c>
      <c r="BB2371" t="str">
        <f t="shared" si="1118"/>
        <v/>
      </c>
    </row>
    <row r="2372" spans="2:54" x14ac:dyDescent="0.15">
      <c r="B2372" s="347"/>
      <c r="C2372" s="347"/>
      <c r="D2372" s="347"/>
      <c r="E2372" s="347"/>
      <c r="F2372" s="347"/>
      <c r="G2372" s="347"/>
      <c r="H2372" s="347"/>
      <c r="I2372" s="347"/>
      <c r="J2372" s="347"/>
      <c r="K2372" s="347"/>
      <c r="N2372" s="323" t="str">
        <f t="shared" si="1119"/>
        <v/>
      </c>
      <c r="O2372" s="323" t="str">
        <f t="shared" si="1120"/>
        <v/>
      </c>
      <c r="P2372" s="323" t="str">
        <f t="shared" si="1121"/>
        <v/>
      </c>
      <c r="R2372" s="323" t="str">
        <f t="shared" si="1122"/>
        <v/>
      </c>
      <c r="X2372" s="322" t="str">
        <f t="shared" si="1097"/>
        <v/>
      </c>
      <c r="Y2372" s="322" t="str">
        <f t="shared" si="1098"/>
        <v/>
      </c>
      <c r="Z2372" s="322" t="str">
        <f t="shared" si="1099"/>
        <v/>
      </c>
      <c r="AA2372" s="322" t="str">
        <f t="shared" si="1100"/>
        <v/>
      </c>
      <c r="AB2372" s="322" t="str">
        <f t="shared" si="1101"/>
        <v/>
      </c>
      <c r="AC2372" s="322" t="str">
        <f t="shared" si="1102"/>
        <v/>
      </c>
      <c r="AD2372" s="322" t="str">
        <f t="shared" si="1103"/>
        <v/>
      </c>
      <c r="AE2372" s="322" t="str">
        <f t="shared" si="1104"/>
        <v/>
      </c>
      <c r="AF2372" s="322" t="str">
        <f t="shared" si="1105"/>
        <v/>
      </c>
      <c r="AG2372" s="322" t="str">
        <f t="shared" si="1106"/>
        <v/>
      </c>
      <c r="AI2372">
        <f t="shared" si="1107"/>
        <v>0</v>
      </c>
      <c r="AJ2372">
        <f t="shared" si="1108"/>
        <v>0</v>
      </c>
      <c r="AK2372">
        <f t="shared" si="1109"/>
        <v>0</v>
      </c>
      <c r="AL2372">
        <f t="shared" si="1110"/>
        <v>0</v>
      </c>
      <c r="AM2372">
        <f t="shared" si="1111"/>
        <v>0</v>
      </c>
      <c r="AN2372">
        <f t="shared" si="1112"/>
        <v>0</v>
      </c>
      <c r="AO2372">
        <f t="shared" si="1113"/>
        <v>0</v>
      </c>
      <c r="AP2372">
        <f t="shared" si="1114"/>
        <v>0</v>
      </c>
      <c r="AQ2372">
        <f t="shared" si="1115"/>
        <v>0</v>
      </c>
      <c r="AR2372">
        <f t="shared" si="1116"/>
        <v>0</v>
      </c>
      <c r="AT2372">
        <f t="shared" si="1095"/>
        <v>0</v>
      </c>
      <c r="AU2372">
        <f t="shared" si="1096"/>
        <v>0</v>
      </c>
      <c r="AZ2372">
        <f t="shared" si="1117"/>
        <v>0</v>
      </c>
      <c r="BA2372" t="str">
        <f t="shared" si="1094"/>
        <v/>
      </c>
      <c r="BB2372" t="str">
        <f t="shared" si="1118"/>
        <v/>
      </c>
    </row>
    <row r="2373" spans="2:54" x14ac:dyDescent="0.15">
      <c r="B2373" s="347"/>
      <c r="C2373" s="347"/>
      <c r="D2373" s="347"/>
      <c r="E2373" s="347"/>
      <c r="F2373" s="347"/>
      <c r="G2373" s="347"/>
      <c r="H2373" s="347"/>
      <c r="I2373" s="347"/>
      <c r="J2373" s="347"/>
      <c r="K2373" s="347"/>
      <c r="N2373" s="323" t="str">
        <f t="shared" si="1119"/>
        <v/>
      </c>
      <c r="O2373" s="323" t="str">
        <f t="shared" si="1120"/>
        <v/>
      </c>
      <c r="P2373" s="323" t="str">
        <f t="shared" si="1121"/>
        <v/>
      </c>
      <c r="R2373" s="323" t="str">
        <f t="shared" si="1122"/>
        <v/>
      </c>
      <c r="X2373" s="322" t="str">
        <f t="shared" si="1097"/>
        <v/>
      </c>
      <c r="Y2373" s="322" t="str">
        <f t="shared" si="1098"/>
        <v/>
      </c>
      <c r="Z2373" s="322" t="str">
        <f t="shared" si="1099"/>
        <v/>
      </c>
      <c r="AA2373" s="322" t="str">
        <f t="shared" si="1100"/>
        <v/>
      </c>
      <c r="AB2373" s="322" t="str">
        <f t="shared" si="1101"/>
        <v/>
      </c>
      <c r="AC2373" s="322" t="str">
        <f t="shared" si="1102"/>
        <v/>
      </c>
      <c r="AD2373" s="322" t="str">
        <f t="shared" si="1103"/>
        <v/>
      </c>
      <c r="AE2373" s="322" t="str">
        <f t="shared" si="1104"/>
        <v/>
      </c>
      <c r="AF2373" s="322" t="str">
        <f t="shared" si="1105"/>
        <v/>
      </c>
      <c r="AG2373" s="322" t="str">
        <f t="shared" si="1106"/>
        <v/>
      </c>
      <c r="AI2373">
        <f t="shared" si="1107"/>
        <v>0</v>
      </c>
      <c r="AJ2373">
        <f t="shared" si="1108"/>
        <v>0</v>
      </c>
      <c r="AK2373">
        <f t="shared" si="1109"/>
        <v>0</v>
      </c>
      <c r="AL2373">
        <f t="shared" si="1110"/>
        <v>0</v>
      </c>
      <c r="AM2373">
        <f t="shared" si="1111"/>
        <v>0</v>
      </c>
      <c r="AN2373">
        <f t="shared" si="1112"/>
        <v>0</v>
      </c>
      <c r="AO2373">
        <f t="shared" si="1113"/>
        <v>0</v>
      </c>
      <c r="AP2373">
        <f t="shared" si="1114"/>
        <v>0</v>
      </c>
      <c r="AQ2373">
        <f t="shared" si="1115"/>
        <v>0</v>
      </c>
      <c r="AR2373">
        <f t="shared" si="1116"/>
        <v>0</v>
      </c>
      <c r="AT2373">
        <f t="shared" si="1095"/>
        <v>0</v>
      </c>
      <c r="AU2373">
        <f t="shared" si="1096"/>
        <v>0</v>
      </c>
      <c r="AZ2373">
        <f t="shared" si="1117"/>
        <v>0</v>
      </c>
      <c r="BA2373" t="str">
        <f t="shared" si="1094"/>
        <v/>
      </c>
      <c r="BB2373" t="str">
        <f t="shared" si="1118"/>
        <v/>
      </c>
    </row>
    <row r="2374" spans="2:54" x14ac:dyDescent="0.15">
      <c r="B2374" s="347"/>
      <c r="C2374" s="347"/>
      <c r="D2374" s="347"/>
      <c r="E2374" s="347"/>
      <c r="F2374" s="347"/>
      <c r="G2374" s="347"/>
      <c r="H2374" s="347"/>
      <c r="I2374" s="347"/>
      <c r="J2374" s="347"/>
      <c r="K2374" s="347"/>
      <c r="N2374" s="323" t="str">
        <f t="shared" si="1119"/>
        <v/>
      </c>
      <c r="O2374" s="323" t="str">
        <f t="shared" si="1120"/>
        <v/>
      </c>
      <c r="P2374" s="323" t="str">
        <f t="shared" si="1121"/>
        <v/>
      </c>
      <c r="R2374" s="323" t="str">
        <f t="shared" si="1122"/>
        <v/>
      </c>
      <c r="X2374" s="322" t="str">
        <f t="shared" si="1097"/>
        <v/>
      </c>
      <c r="Y2374" s="322" t="str">
        <f t="shared" si="1098"/>
        <v/>
      </c>
      <c r="Z2374" s="322" t="str">
        <f t="shared" si="1099"/>
        <v/>
      </c>
      <c r="AA2374" s="322" t="str">
        <f t="shared" si="1100"/>
        <v/>
      </c>
      <c r="AB2374" s="322" t="str">
        <f t="shared" si="1101"/>
        <v/>
      </c>
      <c r="AC2374" s="322" t="str">
        <f t="shared" si="1102"/>
        <v/>
      </c>
      <c r="AD2374" s="322" t="str">
        <f t="shared" si="1103"/>
        <v/>
      </c>
      <c r="AE2374" s="322" t="str">
        <f t="shared" si="1104"/>
        <v/>
      </c>
      <c r="AF2374" s="322" t="str">
        <f t="shared" si="1105"/>
        <v/>
      </c>
      <c r="AG2374" s="322" t="str">
        <f t="shared" si="1106"/>
        <v/>
      </c>
      <c r="AI2374">
        <f t="shared" si="1107"/>
        <v>0</v>
      </c>
      <c r="AJ2374">
        <f t="shared" si="1108"/>
        <v>0</v>
      </c>
      <c r="AK2374">
        <f t="shared" si="1109"/>
        <v>0</v>
      </c>
      <c r="AL2374">
        <f t="shared" si="1110"/>
        <v>0</v>
      </c>
      <c r="AM2374">
        <f t="shared" si="1111"/>
        <v>0</v>
      </c>
      <c r="AN2374">
        <f t="shared" si="1112"/>
        <v>0</v>
      </c>
      <c r="AO2374">
        <f t="shared" si="1113"/>
        <v>0</v>
      </c>
      <c r="AP2374">
        <f t="shared" si="1114"/>
        <v>0</v>
      </c>
      <c r="AQ2374">
        <f t="shared" si="1115"/>
        <v>0</v>
      </c>
      <c r="AR2374">
        <f t="shared" si="1116"/>
        <v>0</v>
      </c>
      <c r="AT2374">
        <f t="shared" si="1095"/>
        <v>0</v>
      </c>
      <c r="AU2374">
        <f t="shared" si="1096"/>
        <v>0</v>
      </c>
      <c r="AZ2374">
        <f t="shared" si="1117"/>
        <v>0</v>
      </c>
      <c r="BA2374" t="str">
        <f t="shared" si="1094"/>
        <v/>
      </c>
      <c r="BB2374" t="str">
        <f t="shared" si="1118"/>
        <v/>
      </c>
    </row>
    <row r="2375" spans="2:54" x14ac:dyDescent="0.15">
      <c r="B2375" s="347"/>
      <c r="C2375" s="347"/>
      <c r="D2375" s="347"/>
      <c r="E2375" s="347"/>
      <c r="F2375" s="347"/>
      <c r="G2375" s="347"/>
      <c r="H2375" s="347"/>
      <c r="I2375" s="347"/>
      <c r="J2375" s="347"/>
      <c r="K2375" s="347"/>
      <c r="N2375" s="323" t="str">
        <f t="shared" si="1119"/>
        <v/>
      </c>
      <c r="O2375" s="323" t="str">
        <f t="shared" si="1120"/>
        <v/>
      </c>
      <c r="P2375" s="323" t="str">
        <f t="shared" si="1121"/>
        <v/>
      </c>
      <c r="R2375" s="323" t="str">
        <f t="shared" si="1122"/>
        <v/>
      </c>
      <c r="X2375" s="322" t="str">
        <f t="shared" si="1097"/>
        <v/>
      </c>
      <c r="Y2375" s="322" t="str">
        <f t="shared" si="1098"/>
        <v/>
      </c>
      <c r="Z2375" s="322" t="str">
        <f t="shared" si="1099"/>
        <v/>
      </c>
      <c r="AA2375" s="322" t="str">
        <f t="shared" si="1100"/>
        <v/>
      </c>
      <c r="AB2375" s="322" t="str">
        <f t="shared" si="1101"/>
        <v/>
      </c>
      <c r="AC2375" s="322" t="str">
        <f t="shared" si="1102"/>
        <v/>
      </c>
      <c r="AD2375" s="322" t="str">
        <f t="shared" si="1103"/>
        <v/>
      </c>
      <c r="AE2375" s="322" t="str">
        <f t="shared" si="1104"/>
        <v/>
      </c>
      <c r="AF2375" s="322" t="str">
        <f t="shared" si="1105"/>
        <v/>
      </c>
      <c r="AG2375" s="322" t="str">
        <f t="shared" si="1106"/>
        <v/>
      </c>
      <c r="AI2375">
        <f t="shared" si="1107"/>
        <v>0</v>
      </c>
      <c r="AJ2375">
        <f t="shared" si="1108"/>
        <v>0</v>
      </c>
      <c r="AK2375">
        <f t="shared" si="1109"/>
        <v>0</v>
      </c>
      <c r="AL2375">
        <f t="shared" si="1110"/>
        <v>0</v>
      </c>
      <c r="AM2375">
        <f t="shared" si="1111"/>
        <v>0</v>
      </c>
      <c r="AN2375">
        <f t="shared" si="1112"/>
        <v>0</v>
      </c>
      <c r="AO2375">
        <f t="shared" si="1113"/>
        <v>0</v>
      </c>
      <c r="AP2375">
        <f t="shared" si="1114"/>
        <v>0</v>
      </c>
      <c r="AQ2375">
        <f t="shared" si="1115"/>
        <v>0</v>
      </c>
      <c r="AR2375">
        <f t="shared" si="1116"/>
        <v>0</v>
      </c>
      <c r="AT2375">
        <f t="shared" si="1095"/>
        <v>0</v>
      </c>
      <c r="AU2375">
        <f t="shared" si="1096"/>
        <v>0</v>
      </c>
      <c r="AZ2375">
        <f t="shared" si="1117"/>
        <v>0</v>
      </c>
      <c r="BA2375" t="str">
        <f t="shared" si="1094"/>
        <v/>
      </c>
      <c r="BB2375" t="str">
        <f t="shared" si="1118"/>
        <v/>
      </c>
    </row>
    <row r="2376" spans="2:54" x14ac:dyDescent="0.15">
      <c r="B2376" s="347"/>
      <c r="C2376" s="347"/>
      <c r="D2376" s="347"/>
      <c r="E2376" s="347"/>
      <c r="F2376" s="347"/>
      <c r="G2376" s="347"/>
      <c r="H2376" s="347"/>
      <c r="I2376" s="347"/>
      <c r="J2376" s="347"/>
      <c r="K2376" s="347"/>
      <c r="N2376" s="323" t="str">
        <f t="shared" si="1119"/>
        <v/>
      </c>
      <c r="O2376" s="323" t="str">
        <f t="shared" si="1120"/>
        <v/>
      </c>
      <c r="P2376" s="323" t="str">
        <f t="shared" si="1121"/>
        <v/>
      </c>
      <c r="R2376" s="323" t="str">
        <f t="shared" si="1122"/>
        <v/>
      </c>
      <c r="X2376" s="322" t="str">
        <f t="shared" si="1097"/>
        <v/>
      </c>
      <c r="Y2376" s="322" t="str">
        <f t="shared" si="1098"/>
        <v/>
      </c>
      <c r="Z2376" s="322" t="str">
        <f t="shared" si="1099"/>
        <v/>
      </c>
      <c r="AA2376" s="322" t="str">
        <f t="shared" si="1100"/>
        <v/>
      </c>
      <c r="AB2376" s="322" t="str">
        <f t="shared" si="1101"/>
        <v/>
      </c>
      <c r="AC2376" s="322" t="str">
        <f t="shared" si="1102"/>
        <v/>
      </c>
      <c r="AD2376" s="322" t="str">
        <f t="shared" si="1103"/>
        <v/>
      </c>
      <c r="AE2376" s="322" t="str">
        <f t="shared" si="1104"/>
        <v/>
      </c>
      <c r="AF2376" s="322" t="str">
        <f t="shared" si="1105"/>
        <v/>
      </c>
      <c r="AG2376" s="322" t="str">
        <f t="shared" si="1106"/>
        <v/>
      </c>
      <c r="AI2376">
        <f t="shared" si="1107"/>
        <v>0</v>
      </c>
      <c r="AJ2376">
        <f t="shared" si="1108"/>
        <v>0</v>
      </c>
      <c r="AK2376">
        <f t="shared" si="1109"/>
        <v>0</v>
      </c>
      <c r="AL2376">
        <f t="shared" si="1110"/>
        <v>0</v>
      </c>
      <c r="AM2376">
        <f t="shared" si="1111"/>
        <v>0</v>
      </c>
      <c r="AN2376">
        <f t="shared" si="1112"/>
        <v>0</v>
      </c>
      <c r="AO2376">
        <f t="shared" si="1113"/>
        <v>0</v>
      </c>
      <c r="AP2376">
        <f t="shared" si="1114"/>
        <v>0</v>
      </c>
      <c r="AQ2376">
        <f t="shared" si="1115"/>
        <v>0</v>
      </c>
      <c r="AR2376">
        <f t="shared" si="1116"/>
        <v>0</v>
      </c>
      <c r="AT2376">
        <f t="shared" si="1095"/>
        <v>0</v>
      </c>
      <c r="AU2376">
        <f t="shared" si="1096"/>
        <v>0</v>
      </c>
      <c r="AZ2376">
        <f t="shared" si="1117"/>
        <v>0</v>
      </c>
      <c r="BA2376" t="str">
        <f t="shared" si="1094"/>
        <v/>
      </c>
      <c r="BB2376" t="str">
        <f t="shared" si="1118"/>
        <v/>
      </c>
    </row>
    <row r="2377" spans="2:54" x14ac:dyDescent="0.15">
      <c r="B2377" s="347"/>
      <c r="C2377" s="347"/>
      <c r="D2377" s="347"/>
      <c r="E2377" s="347"/>
      <c r="F2377" s="347"/>
      <c r="G2377" s="347"/>
      <c r="H2377" s="347"/>
      <c r="I2377" s="347"/>
      <c r="J2377" s="347"/>
      <c r="K2377" s="347"/>
      <c r="N2377" s="323" t="str">
        <f t="shared" si="1119"/>
        <v/>
      </c>
      <c r="O2377" s="323" t="str">
        <f t="shared" si="1120"/>
        <v/>
      </c>
      <c r="P2377" s="323" t="str">
        <f t="shared" si="1121"/>
        <v/>
      </c>
      <c r="R2377" s="323" t="str">
        <f t="shared" si="1122"/>
        <v/>
      </c>
      <c r="X2377" s="322" t="str">
        <f t="shared" si="1097"/>
        <v/>
      </c>
      <c r="Y2377" s="322" t="str">
        <f t="shared" si="1098"/>
        <v/>
      </c>
      <c r="Z2377" s="322" t="str">
        <f t="shared" si="1099"/>
        <v/>
      </c>
      <c r="AA2377" s="322" t="str">
        <f t="shared" si="1100"/>
        <v/>
      </c>
      <c r="AB2377" s="322" t="str">
        <f t="shared" si="1101"/>
        <v/>
      </c>
      <c r="AC2377" s="322" t="str">
        <f t="shared" si="1102"/>
        <v/>
      </c>
      <c r="AD2377" s="322" t="str">
        <f t="shared" si="1103"/>
        <v/>
      </c>
      <c r="AE2377" s="322" t="str">
        <f t="shared" si="1104"/>
        <v/>
      </c>
      <c r="AF2377" s="322" t="str">
        <f t="shared" si="1105"/>
        <v/>
      </c>
      <c r="AG2377" s="322" t="str">
        <f t="shared" si="1106"/>
        <v/>
      </c>
      <c r="AI2377">
        <f t="shared" si="1107"/>
        <v>0</v>
      </c>
      <c r="AJ2377">
        <f t="shared" si="1108"/>
        <v>0</v>
      </c>
      <c r="AK2377">
        <f t="shared" si="1109"/>
        <v>0</v>
      </c>
      <c r="AL2377">
        <f t="shared" si="1110"/>
        <v>0</v>
      </c>
      <c r="AM2377">
        <f t="shared" si="1111"/>
        <v>0</v>
      </c>
      <c r="AN2377">
        <f t="shared" si="1112"/>
        <v>0</v>
      </c>
      <c r="AO2377">
        <f t="shared" si="1113"/>
        <v>0</v>
      </c>
      <c r="AP2377">
        <f t="shared" si="1114"/>
        <v>0</v>
      </c>
      <c r="AQ2377">
        <f t="shared" si="1115"/>
        <v>0</v>
      </c>
      <c r="AR2377">
        <f t="shared" si="1116"/>
        <v>0</v>
      </c>
      <c r="AT2377">
        <f t="shared" si="1095"/>
        <v>0</v>
      </c>
      <c r="AU2377">
        <f t="shared" si="1096"/>
        <v>0</v>
      </c>
      <c r="AZ2377">
        <f t="shared" si="1117"/>
        <v>0</v>
      </c>
      <c r="BA2377" t="str">
        <f t="shared" si="1094"/>
        <v/>
      </c>
      <c r="BB2377" t="str">
        <f t="shared" si="1118"/>
        <v/>
      </c>
    </row>
    <row r="2378" spans="2:54" x14ac:dyDescent="0.15">
      <c r="B2378" s="347"/>
      <c r="C2378" s="347"/>
      <c r="D2378" s="347"/>
      <c r="E2378" s="347"/>
      <c r="F2378" s="347"/>
      <c r="G2378" s="347"/>
      <c r="H2378" s="347"/>
      <c r="I2378" s="347"/>
      <c r="J2378" s="347"/>
      <c r="K2378" s="347"/>
      <c r="N2378" s="323" t="str">
        <f t="shared" si="1119"/>
        <v/>
      </c>
      <c r="O2378" s="323" t="str">
        <f t="shared" si="1120"/>
        <v/>
      </c>
      <c r="P2378" s="323" t="str">
        <f t="shared" si="1121"/>
        <v/>
      </c>
      <c r="R2378" s="323" t="str">
        <f t="shared" si="1122"/>
        <v/>
      </c>
      <c r="X2378" s="322" t="str">
        <f t="shared" si="1097"/>
        <v/>
      </c>
      <c r="Y2378" s="322" t="str">
        <f t="shared" si="1098"/>
        <v/>
      </c>
      <c r="Z2378" s="322" t="str">
        <f t="shared" si="1099"/>
        <v/>
      </c>
      <c r="AA2378" s="322" t="str">
        <f t="shared" si="1100"/>
        <v/>
      </c>
      <c r="AB2378" s="322" t="str">
        <f t="shared" si="1101"/>
        <v/>
      </c>
      <c r="AC2378" s="322" t="str">
        <f t="shared" si="1102"/>
        <v/>
      </c>
      <c r="AD2378" s="322" t="str">
        <f t="shared" si="1103"/>
        <v/>
      </c>
      <c r="AE2378" s="322" t="str">
        <f t="shared" si="1104"/>
        <v/>
      </c>
      <c r="AF2378" s="322" t="str">
        <f t="shared" si="1105"/>
        <v/>
      </c>
      <c r="AG2378" s="322" t="str">
        <f t="shared" si="1106"/>
        <v/>
      </c>
      <c r="AI2378">
        <f t="shared" si="1107"/>
        <v>0</v>
      </c>
      <c r="AJ2378">
        <f t="shared" si="1108"/>
        <v>0</v>
      </c>
      <c r="AK2378">
        <f t="shared" si="1109"/>
        <v>0</v>
      </c>
      <c r="AL2378">
        <f t="shared" si="1110"/>
        <v>0</v>
      </c>
      <c r="AM2378">
        <f t="shared" si="1111"/>
        <v>0</v>
      </c>
      <c r="AN2378">
        <f t="shared" si="1112"/>
        <v>0</v>
      </c>
      <c r="AO2378">
        <f t="shared" si="1113"/>
        <v>0</v>
      </c>
      <c r="AP2378">
        <f t="shared" si="1114"/>
        <v>0</v>
      </c>
      <c r="AQ2378">
        <f t="shared" si="1115"/>
        <v>0</v>
      </c>
      <c r="AR2378">
        <f t="shared" si="1116"/>
        <v>0</v>
      </c>
      <c r="AT2378">
        <f t="shared" si="1095"/>
        <v>0</v>
      </c>
      <c r="AU2378">
        <f t="shared" si="1096"/>
        <v>0</v>
      </c>
      <c r="AZ2378">
        <f t="shared" si="1117"/>
        <v>0</v>
      </c>
      <c r="BA2378" t="str">
        <f t="shared" si="1094"/>
        <v/>
      </c>
      <c r="BB2378" t="str">
        <f t="shared" si="1118"/>
        <v/>
      </c>
    </row>
    <row r="2379" spans="2:54" x14ac:dyDescent="0.15">
      <c r="B2379" s="347"/>
      <c r="C2379" s="347"/>
      <c r="D2379" s="347"/>
      <c r="E2379" s="347"/>
      <c r="F2379" s="347"/>
      <c r="G2379" s="347"/>
      <c r="H2379" s="347"/>
      <c r="I2379" s="347"/>
      <c r="J2379" s="347"/>
      <c r="K2379" s="347"/>
      <c r="N2379" s="323" t="str">
        <f t="shared" si="1119"/>
        <v/>
      </c>
      <c r="O2379" s="323" t="str">
        <f t="shared" si="1120"/>
        <v/>
      </c>
      <c r="P2379" s="323" t="str">
        <f t="shared" si="1121"/>
        <v/>
      </c>
      <c r="R2379" s="323" t="str">
        <f t="shared" si="1122"/>
        <v/>
      </c>
      <c r="X2379" s="322" t="str">
        <f t="shared" si="1097"/>
        <v/>
      </c>
      <c r="Y2379" s="322" t="str">
        <f t="shared" si="1098"/>
        <v/>
      </c>
      <c r="Z2379" s="322" t="str">
        <f t="shared" si="1099"/>
        <v/>
      </c>
      <c r="AA2379" s="322" t="str">
        <f t="shared" si="1100"/>
        <v/>
      </c>
      <c r="AB2379" s="322" t="str">
        <f t="shared" si="1101"/>
        <v/>
      </c>
      <c r="AC2379" s="322" t="str">
        <f t="shared" si="1102"/>
        <v/>
      </c>
      <c r="AD2379" s="322" t="str">
        <f t="shared" si="1103"/>
        <v/>
      </c>
      <c r="AE2379" s="322" t="str">
        <f t="shared" si="1104"/>
        <v/>
      </c>
      <c r="AF2379" s="322" t="str">
        <f t="shared" si="1105"/>
        <v/>
      </c>
      <c r="AG2379" s="322" t="str">
        <f t="shared" si="1106"/>
        <v/>
      </c>
      <c r="AI2379">
        <f t="shared" si="1107"/>
        <v>0</v>
      </c>
      <c r="AJ2379">
        <f t="shared" si="1108"/>
        <v>0</v>
      </c>
      <c r="AK2379">
        <f t="shared" si="1109"/>
        <v>0</v>
      </c>
      <c r="AL2379">
        <f t="shared" si="1110"/>
        <v>0</v>
      </c>
      <c r="AM2379">
        <f t="shared" si="1111"/>
        <v>0</v>
      </c>
      <c r="AN2379">
        <f t="shared" si="1112"/>
        <v>0</v>
      </c>
      <c r="AO2379">
        <f t="shared" si="1113"/>
        <v>0</v>
      </c>
      <c r="AP2379">
        <f t="shared" si="1114"/>
        <v>0</v>
      </c>
      <c r="AQ2379">
        <f t="shared" si="1115"/>
        <v>0</v>
      </c>
      <c r="AR2379">
        <f t="shared" si="1116"/>
        <v>0</v>
      </c>
      <c r="AT2379">
        <f t="shared" si="1095"/>
        <v>0</v>
      </c>
      <c r="AU2379">
        <f t="shared" si="1096"/>
        <v>0</v>
      </c>
      <c r="AZ2379">
        <f t="shared" si="1117"/>
        <v>0</v>
      </c>
      <c r="BA2379" t="str">
        <f t="shared" si="1094"/>
        <v/>
      </c>
      <c r="BB2379" t="str">
        <f t="shared" si="1118"/>
        <v/>
      </c>
    </row>
    <row r="2380" spans="2:54" x14ac:dyDescent="0.15">
      <c r="B2380" s="347"/>
      <c r="C2380" s="347"/>
      <c r="D2380" s="347"/>
      <c r="E2380" s="347"/>
      <c r="F2380" s="347"/>
      <c r="G2380" s="347"/>
      <c r="H2380" s="347"/>
      <c r="I2380" s="347"/>
      <c r="J2380" s="347"/>
      <c r="K2380" s="347"/>
      <c r="N2380" s="323" t="str">
        <f t="shared" si="1119"/>
        <v/>
      </c>
      <c r="O2380" s="323" t="str">
        <f t="shared" si="1120"/>
        <v/>
      </c>
      <c r="P2380" s="323" t="str">
        <f t="shared" si="1121"/>
        <v/>
      </c>
      <c r="R2380" s="323" t="str">
        <f t="shared" si="1122"/>
        <v/>
      </c>
      <c r="X2380" s="322" t="str">
        <f t="shared" si="1097"/>
        <v/>
      </c>
      <c r="Y2380" s="322" t="str">
        <f t="shared" si="1098"/>
        <v/>
      </c>
      <c r="Z2380" s="322" t="str">
        <f t="shared" si="1099"/>
        <v/>
      </c>
      <c r="AA2380" s="322" t="str">
        <f t="shared" si="1100"/>
        <v/>
      </c>
      <c r="AB2380" s="322" t="str">
        <f t="shared" si="1101"/>
        <v/>
      </c>
      <c r="AC2380" s="322" t="str">
        <f t="shared" si="1102"/>
        <v/>
      </c>
      <c r="AD2380" s="322" t="str">
        <f t="shared" si="1103"/>
        <v/>
      </c>
      <c r="AE2380" s="322" t="str">
        <f t="shared" si="1104"/>
        <v/>
      </c>
      <c r="AF2380" s="322" t="str">
        <f t="shared" si="1105"/>
        <v/>
      </c>
      <c r="AG2380" s="322" t="str">
        <f t="shared" si="1106"/>
        <v/>
      </c>
      <c r="AI2380">
        <f t="shared" si="1107"/>
        <v>0</v>
      </c>
      <c r="AJ2380">
        <f t="shared" si="1108"/>
        <v>0</v>
      </c>
      <c r="AK2380">
        <f t="shared" si="1109"/>
        <v>0</v>
      </c>
      <c r="AL2380">
        <f t="shared" si="1110"/>
        <v>0</v>
      </c>
      <c r="AM2380">
        <f t="shared" si="1111"/>
        <v>0</v>
      </c>
      <c r="AN2380">
        <f t="shared" si="1112"/>
        <v>0</v>
      </c>
      <c r="AO2380">
        <f t="shared" si="1113"/>
        <v>0</v>
      </c>
      <c r="AP2380">
        <f t="shared" si="1114"/>
        <v>0</v>
      </c>
      <c r="AQ2380">
        <f t="shared" si="1115"/>
        <v>0</v>
      </c>
      <c r="AR2380">
        <f t="shared" si="1116"/>
        <v>0</v>
      </c>
      <c r="AT2380">
        <f t="shared" si="1095"/>
        <v>0</v>
      </c>
      <c r="AU2380">
        <f t="shared" si="1096"/>
        <v>0</v>
      </c>
      <c r="AZ2380">
        <f t="shared" si="1117"/>
        <v>0</v>
      </c>
      <c r="BA2380" t="str">
        <f t="shared" si="1094"/>
        <v/>
      </c>
      <c r="BB2380" t="str">
        <f t="shared" si="1118"/>
        <v/>
      </c>
    </row>
    <row r="2381" spans="2:54" x14ac:dyDescent="0.15">
      <c r="B2381" s="347"/>
      <c r="C2381" s="347"/>
      <c r="D2381" s="347"/>
      <c r="E2381" s="347"/>
      <c r="F2381" s="347"/>
      <c r="G2381" s="347"/>
      <c r="H2381" s="347"/>
      <c r="I2381" s="347"/>
      <c r="J2381" s="347"/>
      <c r="K2381" s="347"/>
      <c r="N2381" s="323" t="str">
        <f t="shared" si="1119"/>
        <v/>
      </c>
      <c r="O2381" s="323" t="str">
        <f t="shared" si="1120"/>
        <v/>
      </c>
      <c r="P2381" s="323" t="str">
        <f t="shared" si="1121"/>
        <v/>
      </c>
      <c r="R2381" s="323" t="str">
        <f t="shared" si="1122"/>
        <v/>
      </c>
      <c r="X2381" s="322" t="str">
        <f t="shared" si="1097"/>
        <v/>
      </c>
      <c r="Y2381" s="322" t="str">
        <f t="shared" si="1098"/>
        <v/>
      </c>
      <c r="Z2381" s="322" t="str">
        <f t="shared" si="1099"/>
        <v/>
      </c>
      <c r="AA2381" s="322" t="str">
        <f t="shared" si="1100"/>
        <v/>
      </c>
      <c r="AB2381" s="322" t="str">
        <f t="shared" si="1101"/>
        <v/>
      </c>
      <c r="AC2381" s="322" t="str">
        <f t="shared" si="1102"/>
        <v/>
      </c>
      <c r="AD2381" s="322" t="str">
        <f t="shared" si="1103"/>
        <v/>
      </c>
      <c r="AE2381" s="322" t="str">
        <f t="shared" si="1104"/>
        <v/>
      </c>
      <c r="AF2381" s="322" t="str">
        <f t="shared" si="1105"/>
        <v/>
      </c>
      <c r="AG2381" s="322" t="str">
        <f t="shared" si="1106"/>
        <v/>
      </c>
      <c r="AI2381">
        <f t="shared" si="1107"/>
        <v>0</v>
      </c>
      <c r="AJ2381">
        <f t="shared" si="1108"/>
        <v>0</v>
      </c>
      <c r="AK2381">
        <f t="shared" si="1109"/>
        <v>0</v>
      </c>
      <c r="AL2381">
        <f t="shared" si="1110"/>
        <v>0</v>
      </c>
      <c r="AM2381">
        <f t="shared" si="1111"/>
        <v>0</v>
      </c>
      <c r="AN2381">
        <f t="shared" si="1112"/>
        <v>0</v>
      </c>
      <c r="AO2381">
        <f t="shared" si="1113"/>
        <v>0</v>
      </c>
      <c r="AP2381">
        <f t="shared" si="1114"/>
        <v>0</v>
      </c>
      <c r="AQ2381">
        <f t="shared" si="1115"/>
        <v>0</v>
      </c>
      <c r="AR2381">
        <f t="shared" si="1116"/>
        <v>0</v>
      </c>
      <c r="AT2381">
        <f t="shared" si="1095"/>
        <v>0</v>
      </c>
      <c r="AU2381">
        <f t="shared" si="1096"/>
        <v>0</v>
      </c>
      <c r="AZ2381">
        <f t="shared" si="1117"/>
        <v>0</v>
      </c>
      <c r="BA2381" t="str">
        <f t="shared" ref="BA2381:BA2444" si="1123">IF($AZ2381=10,SUM($X2381:$AG2381),"")</f>
        <v/>
      </c>
      <c r="BB2381" t="str">
        <f t="shared" si="1118"/>
        <v/>
      </c>
    </row>
    <row r="2382" spans="2:54" x14ac:dyDescent="0.15">
      <c r="B2382" s="347"/>
      <c r="C2382" s="347"/>
      <c r="D2382" s="347"/>
      <c r="E2382" s="347"/>
      <c r="F2382" s="347"/>
      <c r="G2382" s="347"/>
      <c r="H2382" s="347"/>
      <c r="I2382" s="347"/>
      <c r="J2382" s="347"/>
      <c r="K2382" s="347"/>
      <c r="N2382" s="323" t="str">
        <f t="shared" si="1119"/>
        <v/>
      </c>
      <c r="O2382" s="323" t="str">
        <f t="shared" si="1120"/>
        <v/>
      </c>
      <c r="P2382" s="323" t="str">
        <f t="shared" si="1121"/>
        <v/>
      </c>
      <c r="R2382" s="323" t="str">
        <f t="shared" si="1122"/>
        <v/>
      </c>
      <c r="X2382" s="322" t="str">
        <f t="shared" si="1097"/>
        <v/>
      </c>
      <c r="Y2382" s="322" t="str">
        <f t="shared" si="1098"/>
        <v/>
      </c>
      <c r="Z2382" s="322" t="str">
        <f t="shared" si="1099"/>
        <v/>
      </c>
      <c r="AA2382" s="322" t="str">
        <f t="shared" si="1100"/>
        <v/>
      </c>
      <c r="AB2382" s="322" t="str">
        <f t="shared" si="1101"/>
        <v/>
      </c>
      <c r="AC2382" s="322" t="str">
        <f t="shared" si="1102"/>
        <v/>
      </c>
      <c r="AD2382" s="322" t="str">
        <f t="shared" si="1103"/>
        <v/>
      </c>
      <c r="AE2382" s="322" t="str">
        <f t="shared" si="1104"/>
        <v/>
      </c>
      <c r="AF2382" s="322" t="str">
        <f t="shared" si="1105"/>
        <v/>
      </c>
      <c r="AG2382" s="322" t="str">
        <f t="shared" si="1106"/>
        <v/>
      </c>
      <c r="AI2382">
        <f t="shared" si="1107"/>
        <v>0</v>
      </c>
      <c r="AJ2382">
        <f t="shared" si="1108"/>
        <v>0</v>
      </c>
      <c r="AK2382">
        <f t="shared" si="1109"/>
        <v>0</v>
      </c>
      <c r="AL2382">
        <f t="shared" si="1110"/>
        <v>0</v>
      </c>
      <c r="AM2382">
        <f t="shared" si="1111"/>
        <v>0</v>
      </c>
      <c r="AN2382">
        <f t="shared" si="1112"/>
        <v>0</v>
      </c>
      <c r="AO2382">
        <f t="shared" si="1113"/>
        <v>0</v>
      </c>
      <c r="AP2382">
        <f t="shared" si="1114"/>
        <v>0</v>
      </c>
      <c r="AQ2382">
        <f t="shared" si="1115"/>
        <v>0</v>
      </c>
      <c r="AR2382">
        <f t="shared" si="1116"/>
        <v>0</v>
      </c>
      <c r="AT2382">
        <f t="shared" ref="AT2382:AT2445" si="1124">COUNTIF(AI2382:AR2382,"&gt;3")</f>
        <v>0</v>
      </c>
      <c r="AU2382">
        <f t="shared" ref="AU2382:AU2445" si="1125">IF(AT2382&gt;6,1,0)</f>
        <v>0</v>
      </c>
      <c r="AZ2382">
        <f t="shared" si="1117"/>
        <v>0</v>
      </c>
      <c r="BA2382" t="str">
        <f t="shared" si="1123"/>
        <v/>
      </c>
      <c r="BB2382" t="str">
        <f t="shared" si="1118"/>
        <v/>
      </c>
    </row>
    <row r="2383" spans="2:54" x14ac:dyDescent="0.15">
      <c r="B2383" s="347"/>
      <c r="C2383" s="347"/>
      <c r="D2383" s="347"/>
      <c r="E2383" s="347"/>
      <c r="F2383" s="347"/>
      <c r="G2383" s="347"/>
      <c r="H2383" s="347"/>
      <c r="I2383" s="347"/>
      <c r="J2383" s="347"/>
      <c r="K2383" s="347"/>
      <c r="N2383" s="323" t="str">
        <f t="shared" si="1119"/>
        <v/>
      </c>
      <c r="O2383" s="323" t="str">
        <f t="shared" si="1120"/>
        <v/>
      </c>
      <c r="P2383" s="323" t="str">
        <f t="shared" si="1121"/>
        <v/>
      </c>
      <c r="R2383" s="323" t="str">
        <f t="shared" si="1122"/>
        <v/>
      </c>
      <c r="X2383" s="322" t="str">
        <f t="shared" si="1097"/>
        <v/>
      </c>
      <c r="Y2383" s="322" t="str">
        <f t="shared" si="1098"/>
        <v/>
      </c>
      <c r="Z2383" s="322" t="str">
        <f t="shared" si="1099"/>
        <v/>
      </c>
      <c r="AA2383" s="322" t="str">
        <f t="shared" si="1100"/>
        <v/>
      </c>
      <c r="AB2383" s="322" t="str">
        <f t="shared" si="1101"/>
        <v/>
      </c>
      <c r="AC2383" s="322" t="str">
        <f t="shared" si="1102"/>
        <v/>
      </c>
      <c r="AD2383" s="322" t="str">
        <f t="shared" si="1103"/>
        <v/>
      </c>
      <c r="AE2383" s="322" t="str">
        <f t="shared" si="1104"/>
        <v/>
      </c>
      <c r="AF2383" s="322" t="str">
        <f t="shared" si="1105"/>
        <v/>
      </c>
      <c r="AG2383" s="322" t="str">
        <f t="shared" si="1106"/>
        <v/>
      </c>
      <c r="AI2383">
        <f t="shared" si="1107"/>
        <v>0</v>
      </c>
      <c r="AJ2383">
        <f t="shared" si="1108"/>
        <v>0</v>
      </c>
      <c r="AK2383">
        <f t="shared" si="1109"/>
        <v>0</v>
      </c>
      <c r="AL2383">
        <f t="shared" si="1110"/>
        <v>0</v>
      </c>
      <c r="AM2383">
        <f t="shared" si="1111"/>
        <v>0</v>
      </c>
      <c r="AN2383">
        <f t="shared" si="1112"/>
        <v>0</v>
      </c>
      <c r="AO2383">
        <f t="shared" si="1113"/>
        <v>0</v>
      </c>
      <c r="AP2383">
        <f t="shared" si="1114"/>
        <v>0</v>
      </c>
      <c r="AQ2383">
        <f t="shared" si="1115"/>
        <v>0</v>
      </c>
      <c r="AR2383">
        <f t="shared" si="1116"/>
        <v>0</v>
      </c>
      <c r="AT2383">
        <f t="shared" si="1124"/>
        <v>0</v>
      </c>
      <c r="AU2383">
        <f t="shared" si="1125"/>
        <v>0</v>
      </c>
      <c r="AZ2383">
        <f t="shared" si="1117"/>
        <v>0</v>
      </c>
      <c r="BA2383" t="str">
        <f t="shared" si="1123"/>
        <v/>
      </c>
      <c r="BB2383" t="str">
        <f t="shared" si="1118"/>
        <v/>
      </c>
    </row>
    <row r="2384" spans="2:54" x14ac:dyDescent="0.15">
      <c r="B2384" s="347"/>
      <c r="C2384" s="347"/>
      <c r="D2384" s="347"/>
      <c r="E2384" s="347"/>
      <c r="F2384" s="347"/>
      <c r="G2384" s="347"/>
      <c r="H2384" s="347"/>
      <c r="I2384" s="347"/>
      <c r="J2384" s="347"/>
      <c r="K2384" s="347"/>
      <c r="N2384" s="323" t="str">
        <f t="shared" si="1119"/>
        <v/>
      </c>
      <c r="O2384" s="323" t="str">
        <f t="shared" si="1120"/>
        <v/>
      </c>
      <c r="P2384" s="323" t="str">
        <f t="shared" si="1121"/>
        <v/>
      </c>
      <c r="R2384" s="323" t="str">
        <f t="shared" si="1122"/>
        <v/>
      </c>
      <c r="X2384" s="322" t="str">
        <f t="shared" si="1097"/>
        <v/>
      </c>
      <c r="Y2384" s="322" t="str">
        <f t="shared" si="1098"/>
        <v/>
      </c>
      <c r="Z2384" s="322" t="str">
        <f t="shared" si="1099"/>
        <v/>
      </c>
      <c r="AA2384" s="322" t="str">
        <f t="shared" si="1100"/>
        <v/>
      </c>
      <c r="AB2384" s="322" t="str">
        <f t="shared" si="1101"/>
        <v/>
      </c>
      <c r="AC2384" s="322" t="str">
        <f t="shared" si="1102"/>
        <v/>
      </c>
      <c r="AD2384" s="322" t="str">
        <f t="shared" si="1103"/>
        <v/>
      </c>
      <c r="AE2384" s="322" t="str">
        <f t="shared" si="1104"/>
        <v/>
      </c>
      <c r="AF2384" s="322" t="str">
        <f t="shared" si="1105"/>
        <v/>
      </c>
      <c r="AG2384" s="322" t="str">
        <f t="shared" si="1106"/>
        <v/>
      </c>
      <c r="AI2384">
        <f t="shared" si="1107"/>
        <v>0</v>
      </c>
      <c r="AJ2384">
        <f t="shared" si="1108"/>
        <v>0</v>
      </c>
      <c r="AK2384">
        <f t="shared" si="1109"/>
        <v>0</v>
      </c>
      <c r="AL2384">
        <f t="shared" si="1110"/>
        <v>0</v>
      </c>
      <c r="AM2384">
        <f t="shared" si="1111"/>
        <v>0</v>
      </c>
      <c r="AN2384">
        <f t="shared" si="1112"/>
        <v>0</v>
      </c>
      <c r="AO2384">
        <f t="shared" si="1113"/>
        <v>0</v>
      </c>
      <c r="AP2384">
        <f t="shared" si="1114"/>
        <v>0</v>
      </c>
      <c r="AQ2384">
        <f t="shared" si="1115"/>
        <v>0</v>
      </c>
      <c r="AR2384">
        <f t="shared" si="1116"/>
        <v>0</v>
      </c>
      <c r="AT2384">
        <f t="shared" si="1124"/>
        <v>0</v>
      </c>
      <c r="AU2384">
        <f t="shared" si="1125"/>
        <v>0</v>
      </c>
      <c r="AZ2384">
        <f t="shared" si="1117"/>
        <v>0</v>
      </c>
      <c r="BA2384" t="str">
        <f t="shared" si="1123"/>
        <v/>
      </c>
      <c r="BB2384" t="str">
        <f t="shared" si="1118"/>
        <v/>
      </c>
    </row>
    <row r="2385" spans="2:54" x14ac:dyDescent="0.15">
      <c r="B2385" s="347"/>
      <c r="C2385" s="347"/>
      <c r="D2385" s="347"/>
      <c r="E2385" s="347"/>
      <c r="F2385" s="347"/>
      <c r="G2385" s="347"/>
      <c r="H2385" s="347"/>
      <c r="I2385" s="347"/>
      <c r="J2385" s="347"/>
      <c r="K2385" s="347"/>
      <c r="N2385" s="323" t="str">
        <f t="shared" si="1119"/>
        <v/>
      </c>
      <c r="O2385" s="323" t="str">
        <f t="shared" si="1120"/>
        <v/>
      </c>
      <c r="P2385" s="323" t="str">
        <f t="shared" si="1121"/>
        <v/>
      </c>
      <c r="R2385" s="323" t="str">
        <f t="shared" si="1122"/>
        <v/>
      </c>
      <c r="X2385" s="322" t="str">
        <f t="shared" ref="X2385:X2448" si="1126">IF(B2385&lt;&gt;"",B2385-1,"")</f>
        <v/>
      </c>
      <c r="Y2385" s="322" t="str">
        <f t="shared" ref="Y2385:Y2448" si="1127">IF(C2385&lt;&gt;"",5-C2385,"")</f>
        <v/>
      </c>
      <c r="Z2385" s="322" t="str">
        <f t="shared" ref="Z2385:Z2448" si="1128">IF(D2385&lt;&gt;"",D2385-1,"")</f>
        <v/>
      </c>
      <c r="AA2385" s="322" t="str">
        <f t="shared" ref="AA2385:AA2448" si="1129">IF(E2385&lt;&gt;"",5-E2385,"")</f>
        <v/>
      </c>
      <c r="AB2385" s="322" t="str">
        <f t="shared" ref="AB2385:AB2448" si="1130">IF(F2385&lt;&gt;"",F2385-1,"")</f>
        <v/>
      </c>
      <c r="AC2385" s="322" t="str">
        <f t="shared" ref="AC2385:AC2448" si="1131">IF(G2385&lt;&gt;"",5-G2385,"")</f>
        <v/>
      </c>
      <c r="AD2385" s="322" t="str">
        <f t="shared" ref="AD2385:AD2448" si="1132">IF(H2385&lt;&gt;"",H2385-1,"")</f>
        <v/>
      </c>
      <c r="AE2385" s="322" t="str">
        <f t="shared" ref="AE2385:AE2448" si="1133">IF(I2385&lt;&gt;"",5-I2385,"")</f>
        <v/>
      </c>
      <c r="AF2385" s="322" t="str">
        <f t="shared" ref="AF2385:AF2448" si="1134">IF(J2385&lt;&gt;"",J2385-1,"")</f>
        <v/>
      </c>
      <c r="AG2385" s="322" t="str">
        <f t="shared" ref="AG2385:AG2448" si="1135">IF(K2385&lt;&gt;"",5-K2385,"")</f>
        <v/>
      </c>
      <c r="AI2385">
        <f t="shared" si="1107"/>
        <v>0</v>
      </c>
      <c r="AJ2385">
        <f t="shared" si="1108"/>
        <v>0</v>
      </c>
      <c r="AK2385">
        <f t="shared" si="1109"/>
        <v>0</v>
      </c>
      <c r="AL2385">
        <f t="shared" si="1110"/>
        <v>0</v>
      </c>
      <c r="AM2385">
        <f t="shared" si="1111"/>
        <v>0</v>
      </c>
      <c r="AN2385">
        <f t="shared" si="1112"/>
        <v>0</v>
      </c>
      <c r="AO2385">
        <f t="shared" si="1113"/>
        <v>0</v>
      </c>
      <c r="AP2385">
        <f t="shared" si="1114"/>
        <v>0</v>
      </c>
      <c r="AQ2385">
        <f t="shared" si="1115"/>
        <v>0</v>
      </c>
      <c r="AR2385">
        <f t="shared" si="1116"/>
        <v>0</v>
      </c>
      <c r="AT2385">
        <f t="shared" si="1124"/>
        <v>0</v>
      </c>
      <c r="AU2385">
        <f t="shared" si="1125"/>
        <v>0</v>
      </c>
      <c r="AZ2385">
        <f t="shared" si="1117"/>
        <v>0</v>
      </c>
      <c r="BA2385" t="str">
        <f t="shared" si="1123"/>
        <v/>
      </c>
      <c r="BB2385" t="str">
        <f t="shared" si="1118"/>
        <v/>
      </c>
    </row>
    <row r="2386" spans="2:54" x14ac:dyDescent="0.15">
      <c r="B2386" s="347"/>
      <c r="C2386" s="347"/>
      <c r="D2386" s="347"/>
      <c r="E2386" s="347"/>
      <c r="F2386" s="347"/>
      <c r="G2386" s="347"/>
      <c r="H2386" s="347"/>
      <c r="I2386" s="347"/>
      <c r="J2386" s="347"/>
      <c r="K2386" s="347"/>
      <c r="N2386" s="323" t="str">
        <f t="shared" si="1119"/>
        <v/>
      </c>
      <c r="O2386" s="323" t="str">
        <f t="shared" si="1120"/>
        <v/>
      </c>
      <c r="P2386" s="323" t="str">
        <f t="shared" si="1121"/>
        <v/>
      </c>
      <c r="R2386" s="323" t="str">
        <f t="shared" si="1122"/>
        <v/>
      </c>
      <c r="X2386" s="322" t="str">
        <f t="shared" si="1126"/>
        <v/>
      </c>
      <c r="Y2386" s="322" t="str">
        <f t="shared" si="1127"/>
        <v/>
      </c>
      <c r="Z2386" s="322" t="str">
        <f t="shared" si="1128"/>
        <v/>
      </c>
      <c r="AA2386" s="322" t="str">
        <f t="shared" si="1129"/>
        <v/>
      </c>
      <c r="AB2386" s="322" t="str">
        <f t="shared" si="1130"/>
        <v/>
      </c>
      <c r="AC2386" s="322" t="str">
        <f t="shared" si="1131"/>
        <v/>
      </c>
      <c r="AD2386" s="322" t="str">
        <f t="shared" si="1132"/>
        <v/>
      </c>
      <c r="AE2386" s="322" t="str">
        <f t="shared" si="1133"/>
        <v/>
      </c>
      <c r="AF2386" s="322" t="str">
        <f t="shared" si="1134"/>
        <v/>
      </c>
      <c r="AG2386" s="322" t="str">
        <f t="shared" si="1135"/>
        <v/>
      </c>
      <c r="AI2386">
        <f t="shared" si="1107"/>
        <v>0</v>
      </c>
      <c r="AJ2386">
        <f t="shared" si="1108"/>
        <v>0</v>
      </c>
      <c r="AK2386">
        <f t="shared" si="1109"/>
        <v>0</v>
      </c>
      <c r="AL2386">
        <f t="shared" si="1110"/>
        <v>0</v>
      </c>
      <c r="AM2386">
        <f t="shared" si="1111"/>
        <v>0</v>
      </c>
      <c r="AN2386">
        <f t="shared" si="1112"/>
        <v>0</v>
      </c>
      <c r="AO2386">
        <f t="shared" si="1113"/>
        <v>0</v>
      </c>
      <c r="AP2386">
        <f t="shared" si="1114"/>
        <v>0</v>
      </c>
      <c r="AQ2386">
        <f t="shared" si="1115"/>
        <v>0</v>
      </c>
      <c r="AR2386">
        <f t="shared" si="1116"/>
        <v>0</v>
      </c>
      <c r="AT2386">
        <f t="shared" si="1124"/>
        <v>0</v>
      </c>
      <c r="AU2386">
        <f t="shared" si="1125"/>
        <v>0</v>
      </c>
      <c r="AZ2386">
        <f t="shared" si="1117"/>
        <v>0</v>
      </c>
      <c r="BA2386" t="str">
        <f t="shared" si="1123"/>
        <v/>
      </c>
      <c r="BB2386" t="str">
        <f t="shared" si="1118"/>
        <v/>
      </c>
    </row>
    <row r="2387" spans="2:54" x14ac:dyDescent="0.15">
      <c r="B2387" s="347"/>
      <c r="C2387" s="347"/>
      <c r="D2387" s="347"/>
      <c r="E2387" s="347"/>
      <c r="F2387" s="347"/>
      <c r="G2387" s="347"/>
      <c r="H2387" s="347"/>
      <c r="I2387" s="347"/>
      <c r="J2387" s="347"/>
      <c r="K2387" s="347"/>
      <c r="N2387" s="323" t="str">
        <f t="shared" si="1119"/>
        <v/>
      </c>
      <c r="O2387" s="323" t="str">
        <f t="shared" si="1120"/>
        <v/>
      </c>
      <c r="P2387" s="323" t="str">
        <f t="shared" si="1121"/>
        <v/>
      </c>
      <c r="R2387" s="323" t="str">
        <f t="shared" si="1122"/>
        <v/>
      </c>
      <c r="X2387" s="322" t="str">
        <f t="shared" si="1126"/>
        <v/>
      </c>
      <c r="Y2387" s="322" t="str">
        <f t="shared" si="1127"/>
        <v/>
      </c>
      <c r="Z2387" s="322" t="str">
        <f t="shared" si="1128"/>
        <v/>
      </c>
      <c r="AA2387" s="322" t="str">
        <f t="shared" si="1129"/>
        <v/>
      </c>
      <c r="AB2387" s="322" t="str">
        <f t="shared" si="1130"/>
        <v/>
      </c>
      <c r="AC2387" s="322" t="str">
        <f t="shared" si="1131"/>
        <v/>
      </c>
      <c r="AD2387" s="322" t="str">
        <f t="shared" si="1132"/>
        <v/>
      </c>
      <c r="AE2387" s="322" t="str">
        <f t="shared" si="1133"/>
        <v/>
      </c>
      <c r="AF2387" s="322" t="str">
        <f t="shared" si="1134"/>
        <v/>
      </c>
      <c r="AG2387" s="322" t="str">
        <f t="shared" si="1135"/>
        <v/>
      </c>
      <c r="AI2387">
        <f t="shared" si="1107"/>
        <v>0</v>
      </c>
      <c r="AJ2387">
        <f t="shared" si="1108"/>
        <v>0</v>
      </c>
      <c r="AK2387">
        <f t="shared" si="1109"/>
        <v>0</v>
      </c>
      <c r="AL2387">
        <f t="shared" si="1110"/>
        <v>0</v>
      </c>
      <c r="AM2387">
        <f t="shared" si="1111"/>
        <v>0</v>
      </c>
      <c r="AN2387">
        <f t="shared" si="1112"/>
        <v>0</v>
      </c>
      <c r="AO2387">
        <f t="shared" si="1113"/>
        <v>0</v>
      </c>
      <c r="AP2387">
        <f t="shared" si="1114"/>
        <v>0</v>
      </c>
      <c r="AQ2387">
        <f t="shared" si="1115"/>
        <v>0</v>
      </c>
      <c r="AR2387">
        <f t="shared" si="1116"/>
        <v>0</v>
      </c>
      <c r="AT2387">
        <f t="shared" si="1124"/>
        <v>0</v>
      </c>
      <c r="AU2387">
        <f t="shared" si="1125"/>
        <v>0</v>
      </c>
      <c r="AZ2387">
        <f t="shared" si="1117"/>
        <v>0</v>
      </c>
      <c r="BA2387" t="str">
        <f t="shared" si="1123"/>
        <v/>
      </c>
      <c r="BB2387" t="str">
        <f t="shared" si="1118"/>
        <v/>
      </c>
    </row>
    <row r="2388" spans="2:54" x14ac:dyDescent="0.15">
      <c r="B2388" s="347"/>
      <c r="C2388" s="347"/>
      <c r="D2388" s="347"/>
      <c r="E2388" s="347"/>
      <c r="F2388" s="347"/>
      <c r="G2388" s="347"/>
      <c r="H2388" s="347"/>
      <c r="I2388" s="347"/>
      <c r="J2388" s="347"/>
      <c r="K2388" s="347"/>
      <c r="N2388" s="323" t="str">
        <f t="shared" si="1119"/>
        <v/>
      </c>
      <c r="O2388" s="323" t="str">
        <f t="shared" si="1120"/>
        <v/>
      </c>
      <c r="P2388" s="323" t="str">
        <f t="shared" si="1121"/>
        <v/>
      </c>
      <c r="R2388" s="323" t="str">
        <f t="shared" si="1122"/>
        <v/>
      </c>
      <c r="X2388" s="322" t="str">
        <f t="shared" si="1126"/>
        <v/>
      </c>
      <c r="Y2388" s="322" t="str">
        <f t="shared" si="1127"/>
        <v/>
      </c>
      <c r="Z2388" s="322" t="str">
        <f t="shared" si="1128"/>
        <v/>
      </c>
      <c r="AA2388" s="322" t="str">
        <f t="shared" si="1129"/>
        <v/>
      </c>
      <c r="AB2388" s="322" t="str">
        <f t="shared" si="1130"/>
        <v/>
      </c>
      <c r="AC2388" s="322" t="str">
        <f t="shared" si="1131"/>
        <v/>
      </c>
      <c r="AD2388" s="322" t="str">
        <f t="shared" si="1132"/>
        <v/>
      </c>
      <c r="AE2388" s="322" t="str">
        <f t="shared" si="1133"/>
        <v/>
      </c>
      <c r="AF2388" s="322" t="str">
        <f t="shared" si="1134"/>
        <v/>
      </c>
      <c r="AG2388" s="322" t="str">
        <f t="shared" si="1135"/>
        <v/>
      </c>
      <c r="AI2388">
        <f t="shared" si="1107"/>
        <v>0</v>
      </c>
      <c r="AJ2388">
        <f t="shared" si="1108"/>
        <v>0</v>
      </c>
      <c r="AK2388">
        <f t="shared" si="1109"/>
        <v>0</v>
      </c>
      <c r="AL2388">
        <f t="shared" si="1110"/>
        <v>0</v>
      </c>
      <c r="AM2388">
        <f t="shared" si="1111"/>
        <v>0</v>
      </c>
      <c r="AN2388">
        <f t="shared" si="1112"/>
        <v>0</v>
      </c>
      <c r="AO2388">
        <f t="shared" si="1113"/>
        <v>0</v>
      </c>
      <c r="AP2388">
        <f t="shared" si="1114"/>
        <v>0</v>
      </c>
      <c r="AQ2388">
        <f t="shared" si="1115"/>
        <v>0</v>
      </c>
      <c r="AR2388">
        <f t="shared" si="1116"/>
        <v>0</v>
      </c>
      <c r="AT2388">
        <f t="shared" si="1124"/>
        <v>0</v>
      </c>
      <c r="AU2388">
        <f t="shared" si="1125"/>
        <v>0</v>
      </c>
      <c r="AZ2388">
        <f t="shared" si="1117"/>
        <v>0</v>
      </c>
      <c r="BA2388" t="str">
        <f t="shared" si="1123"/>
        <v/>
      </c>
      <c r="BB2388" t="str">
        <f t="shared" si="1118"/>
        <v/>
      </c>
    </row>
    <row r="2389" spans="2:54" x14ac:dyDescent="0.15">
      <c r="B2389" s="347"/>
      <c r="C2389" s="347"/>
      <c r="D2389" s="347"/>
      <c r="E2389" s="347"/>
      <c r="F2389" s="347"/>
      <c r="G2389" s="347"/>
      <c r="H2389" s="347"/>
      <c r="I2389" s="347"/>
      <c r="J2389" s="347"/>
      <c r="K2389" s="347"/>
      <c r="N2389" s="323" t="str">
        <f t="shared" si="1119"/>
        <v/>
      </c>
      <c r="O2389" s="323" t="str">
        <f t="shared" si="1120"/>
        <v/>
      </c>
      <c r="P2389" s="323" t="str">
        <f t="shared" si="1121"/>
        <v/>
      </c>
      <c r="R2389" s="323" t="str">
        <f t="shared" si="1122"/>
        <v/>
      </c>
      <c r="X2389" s="322" t="str">
        <f t="shared" si="1126"/>
        <v/>
      </c>
      <c r="Y2389" s="322" t="str">
        <f t="shared" si="1127"/>
        <v/>
      </c>
      <c r="Z2389" s="322" t="str">
        <f t="shared" si="1128"/>
        <v/>
      </c>
      <c r="AA2389" s="322" t="str">
        <f t="shared" si="1129"/>
        <v/>
      </c>
      <c r="AB2389" s="322" t="str">
        <f t="shared" si="1130"/>
        <v/>
      </c>
      <c r="AC2389" s="322" t="str">
        <f t="shared" si="1131"/>
        <v/>
      </c>
      <c r="AD2389" s="322" t="str">
        <f t="shared" si="1132"/>
        <v/>
      </c>
      <c r="AE2389" s="322" t="str">
        <f t="shared" si="1133"/>
        <v/>
      </c>
      <c r="AF2389" s="322" t="str">
        <f t="shared" si="1134"/>
        <v/>
      </c>
      <c r="AG2389" s="322" t="str">
        <f t="shared" si="1135"/>
        <v/>
      </c>
      <c r="AI2389">
        <f t="shared" si="1107"/>
        <v>0</v>
      </c>
      <c r="AJ2389">
        <f t="shared" si="1108"/>
        <v>0</v>
      </c>
      <c r="AK2389">
        <f t="shared" si="1109"/>
        <v>0</v>
      </c>
      <c r="AL2389">
        <f t="shared" si="1110"/>
        <v>0</v>
      </c>
      <c r="AM2389">
        <f t="shared" si="1111"/>
        <v>0</v>
      </c>
      <c r="AN2389">
        <f t="shared" si="1112"/>
        <v>0</v>
      </c>
      <c r="AO2389">
        <f t="shared" si="1113"/>
        <v>0</v>
      </c>
      <c r="AP2389">
        <f t="shared" si="1114"/>
        <v>0</v>
      </c>
      <c r="AQ2389">
        <f t="shared" si="1115"/>
        <v>0</v>
      </c>
      <c r="AR2389">
        <f t="shared" si="1116"/>
        <v>0</v>
      </c>
      <c r="AT2389">
        <f t="shared" si="1124"/>
        <v>0</v>
      </c>
      <c r="AU2389">
        <f t="shared" si="1125"/>
        <v>0</v>
      </c>
      <c r="AZ2389">
        <f t="shared" si="1117"/>
        <v>0</v>
      </c>
      <c r="BA2389" t="str">
        <f t="shared" si="1123"/>
        <v/>
      </c>
      <c r="BB2389" t="str">
        <f t="shared" si="1118"/>
        <v/>
      </c>
    </row>
    <row r="2390" spans="2:54" x14ac:dyDescent="0.15">
      <c r="B2390" s="347"/>
      <c r="C2390" s="347"/>
      <c r="D2390" s="347"/>
      <c r="E2390" s="347"/>
      <c r="F2390" s="347"/>
      <c r="G2390" s="347"/>
      <c r="H2390" s="347"/>
      <c r="I2390" s="347"/>
      <c r="J2390" s="347"/>
      <c r="K2390" s="347"/>
      <c r="N2390" s="323" t="str">
        <f t="shared" si="1119"/>
        <v/>
      </c>
      <c r="O2390" s="323" t="str">
        <f t="shared" si="1120"/>
        <v/>
      </c>
      <c r="P2390" s="323" t="str">
        <f t="shared" si="1121"/>
        <v/>
      </c>
      <c r="R2390" s="323" t="str">
        <f t="shared" si="1122"/>
        <v/>
      </c>
      <c r="X2390" s="322" t="str">
        <f t="shared" si="1126"/>
        <v/>
      </c>
      <c r="Y2390" s="322" t="str">
        <f t="shared" si="1127"/>
        <v/>
      </c>
      <c r="Z2390" s="322" t="str">
        <f t="shared" si="1128"/>
        <v/>
      </c>
      <c r="AA2390" s="322" t="str">
        <f t="shared" si="1129"/>
        <v/>
      </c>
      <c r="AB2390" s="322" t="str">
        <f t="shared" si="1130"/>
        <v/>
      </c>
      <c r="AC2390" s="322" t="str">
        <f t="shared" si="1131"/>
        <v/>
      </c>
      <c r="AD2390" s="322" t="str">
        <f t="shared" si="1132"/>
        <v/>
      </c>
      <c r="AE2390" s="322" t="str">
        <f t="shared" si="1133"/>
        <v/>
      </c>
      <c r="AF2390" s="322" t="str">
        <f t="shared" si="1134"/>
        <v/>
      </c>
      <c r="AG2390" s="322" t="str">
        <f t="shared" si="1135"/>
        <v/>
      </c>
      <c r="AI2390">
        <f t="shared" ref="AI2390:AI2453" si="1136">B2390</f>
        <v>0</v>
      </c>
      <c r="AJ2390">
        <f t="shared" ref="AJ2390:AJ2453" si="1137">D2390</f>
        <v>0</v>
      </c>
      <c r="AK2390">
        <f t="shared" ref="AK2390:AK2453" si="1138">F2390</f>
        <v>0</v>
      </c>
      <c r="AL2390">
        <f t="shared" ref="AL2390:AL2453" si="1139">H2390</f>
        <v>0</v>
      </c>
      <c r="AM2390">
        <f t="shared" ref="AM2390:AM2453" si="1140">J2390</f>
        <v>0</v>
      </c>
      <c r="AN2390">
        <f t="shared" ref="AN2390:AN2453" si="1141">C2390</f>
        <v>0</v>
      </c>
      <c r="AO2390">
        <f t="shared" ref="AO2390:AO2453" si="1142">E2390</f>
        <v>0</v>
      </c>
      <c r="AP2390">
        <f t="shared" ref="AP2390:AP2453" si="1143">G2390</f>
        <v>0</v>
      </c>
      <c r="AQ2390">
        <f t="shared" ref="AQ2390:AQ2453" si="1144">I2390</f>
        <v>0</v>
      </c>
      <c r="AR2390">
        <f t="shared" ref="AR2390:AR2453" si="1145">K2390</f>
        <v>0</v>
      </c>
      <c r="AT2390">
        <f t="shared" si="1124"/>
        <v>0</v>
      </c>
      <c r="AU2390">
        <f t="shared" si="1125"/>
        <v>0</v>
      </c>
      <c r="AZ2390">
        <f t="shared" si="1117"/>
        <v>0</v>
      </c>
      <c r="BA2390" t="str">
        <f t="shared" si="1123"/>
        <v/>
      </c>
      <c r="BB2390" t="str">
        <f t="shared" si="1118"/>
        <v/>
      </c>
    </row>
    <row r="2391" spans="2:54" x14ac:dyDescent="0.15">
      <c r="B2391" s="347"/>
      <c r="C2391" s="347"/>
      <c r="D2391" s="347"/>
      <c r="E2391" s="347"/>
      <c r="F2391" s="347"/>
      <c r="G2391" s="347"/>
      <c r="H2391" s="347"/>
      <c r="I2391" s="347"/>
      <c r="J2391" s="347"/>
      <c r="K2391" s="347"/>
      <c r="N2391" s="323" t="str">
        <f t="shared" si="1119"/>
        <v/>
      </c>
      <c r="O2391" s="323" t="str">
        <f t="shared" si="1120"/>
        <v/>
      </c>
      <c r="P2391" s="323" t="str">
        <f t="shared" si="1121"/>
        <v/>
      </c>
      <c r="R2391" s="323" t="str">
        <f t="shared" si="1122"/>
        <v/>
      </c>
      <c r="X2391" s="322" t="str">
        <f t="shared" si="1126"/>
        <v/>
      </c>
      <c r="Y2391" s="322" t="str">
        <f t="shared" si="1127"/>
        <v/>
      </c>
      <c r="Z2391" s="322" t="str">
        <f t="shared" si="1128"/>
        <v/>
      </c>
      <c r="AA2391" s="322" t="str">
        <f t="shared" si="1129"/>
        <v/>
      </c>
      <c r="AB2391" s="322" t="str">
        <f t="shared" si="1130"/>
        <v/>
      </c>
      <c r="AC2391" s="322" t="str">
        <f t="shared" si="1131"/>
        <v/>
      </c>
      <c r="AD2391" s="322" t="str">
        <f t="shared" si="1132"/>
        <v/>
      </c>
      <c r="AE2391" s="322" t="str">
        <f t="shared" si="1133"/>
        <v/>
      </c>
      <c r="AF2391" s="322" t="str">
        <f t="shared" si="1134"/>
        <v/>
      </c>
      <c r="AG2391" s="322" t="str">
        <f t="shared" si="1135"/>
        <v/>
      </c>
      <c r="AI2391">
        <f t="shared" si="1136"/>
        <v>0</v>
      </c>
      <c r="AJ2391">
        <f t="shared" si="1137"/>
        <v>0</v>
      </c>
      <c r="AK2391">
        <f t="shared" si="1138"/>
        <v>0</v>
      </c>
      <c r="AL2391">
        <f t="shared" si="1139"/>
        <v>0</v>
      </c>
      <c r="AM2391">
        <f t="shared" si="1140"/>
        <v>0</v>
      </c>
      <c r="AN2391">
        <f t="shared" si="1141"/>
        <v>0</v>
      </c>
      <c r="AO2391">
        <f t="shared" si="1142"/>
        <v>0</v>
      </c>
      <c r="AP2391">
        <f t="shared" si="1143"/>
        <v>0</v>
      </c>
      <c r="AQ2391">
        <f t="shared" si="1144"/>
        <v>0</v>
      </c>
      <c r="AR2391">
        <f t="shared" si="1145"/>
        <v>0</v>
      </c>
      <c r="AT2391">
        <f t="shared" si="1124"/>
        <v>0</v>
      </c>
      <c r="AU2391">
        <f t="shared" si="1125"/>
        <v>0</v>
      </c>
      <c r="AZ2391">
        <f t="shared" si="1117"/>
        <v>0</v>
      </c>
      <c r="BA2391" t="str">
        <f t="shared" si="1123"/>
        <v/>
      </c>
      <c r="BB2391" t="str">
        <f t="shared" si="1118"/>
        <v/>
      </c>
    </row>
    <row r="2392" spans="2:54" x14ac:dyDescent="0.15">
      <c r="B2392" s="347"/>
      <c r="C2392" s="347"/>
      <c r="D2392" s="347"/>
      <c r="E2392" s="347"/>
      <c r="F2392" s="347"/>
      <c r="G2392" s="347"/>
      <c r="H2392" s="347"/>
      <c r="I2392" s="347"/>
      <c r="J2392" s="347"/>
      <c r="K2392" s="347"/>
      <c r="N2392" s="323" t="str">
        <f t="shared" si="1119"/>
        <v/>
      </c>
      <c r="O2392" s="323" t="str">
        <f t="shared" si="1120"/>
        <v/>
      </c>
      <c r="P2392" s="323" t="str">
        <f t="shared" si="1121"/>
        <v/>
      </c>
      <c r="R2392" s="323" t="str">
        <f t="shared" si="1122"/>
        <v/>
      </c>
      <c r="X2392" s="322" t="str">
        <f t="shared" si="1126"/>
        <v/>
      </c>
      <c r="Y2392" s="322" t="str">
        <f t="shared" si="1127"/>
        <v/>
      </c>
      <c r="Z2392" s="322" t="str">
        <f t="shared" si="1128"/>
        <v/>
      </c>
      <c r="AA2392" s="322" t="str">
        <f t="shared" si="1129"/>
        <v/>
      </c>
      <c r="AB2392" s="322" t="str">
        <f t="shared" si="1130"/>
        <v/>
      </c>
      <c r="AC2392" s="322" t="str">
        <f t="shared" si="1131"/>
        <v/>
      </c>
      <c r="AD2392" s="322" t="str">
        <f t="shared" si="1132"/>
        <v/>
      </c>
      <c r="AE2392" s="322" t="str">
        <f t="shared" si="1133"/>
        <v/>
      </c>
      <c r="AF2392" s="322" t="str">
        <f t="shared" si="1134"/>
        <v/>
      </c>
      <c r="AG2392" s="322" t="str">
        <f t="shared" si="1135"/>
        <v/>
      </c>
      <c r="AI2392">
        <f t="shared" si="1136"/>
        <v>0</v>
      </c>
      <c r="AJ2392">
        <f t="shared" si="1137"/>
        <v>0</v>
      </c>
      <c r="AK2392">
        <f t="shared" si="1138"/>
        <v>0</v>
      </c>
      <c r="AL2392">
        <f t="shared" si="1139"/>
        <v>0</v>
      </c>
      <c r="AM2392">
        <f t="shared" si="1140"/>
        <v>0</v>
      </c>
      <c r="AN2392">
        <f t="shared" si="1141"/>
        <v>0</v>
      </c>
      <c r="AO2392">
        <f t="shared" si="1142"/>
        <v>0</v>
      </c>
      <c r="AP2392">
        <f t="shared" si="1143"/>
        <v>0</v>
      </c>
      <c r="AQ2392">
        <f t="shared" si="1144"/>
        <v>0</v>
      </c>
      <c r="AR2392">
        <f t="shared" si="1145"/>
        <v>0</v>
      </c>
      <c r="AT2392">
        <f t="shared" si="1124"/>
        <v>0</v>
      </c>
      <c r="AU2392">
        <f t="shared" si="1125"/>
        <v>0</v>
      </c>
      <c r="AZ2392">
        <f t="shared" si="1117"/>
        <v>0</v>
      </c>
      <c r="BA2392" t="str">
        <f t="shared" si="1123"/>
        <v/>
      </c>
      <c r="BB2392" t="str">
        <f t="shared" si="1118"/>
        <v/>
      </c>
    </row>
    <row r="2393" spans="2:54" x14ac:dyDescent="0.15">
      <c r="B2393" s="347"/>
      <c r="C2393" s="347"/>
      <c r="D2393" s="347"/>
      <c r="E2393" s="347"/>
      <c r="F2393" s="347"/>
      <c r="G2393" s="347"/>
      <c r="H2393" s="347"/>
      <c r="I2393" s="347"/>
      <c r="J2393" s="347"/>
      <c r="K2393" s="347"/>
      <c r="N2393" s="323" t="str">
        <f t="shared" si="1119"/>
        <v/>
      </c>
      <c r="O2393" s="323" t="str">
        <f t="shared" si="1120"/>
        <v/>
      </c>
      <c r="P2393" s="323" t="str">
        <f t="shared" si="1121"/>
        <v/>
      </c>
      <c r="R2393" s="323" t="str">
        <f t="shared" si="1122"/>
        <v/>
      </c>
      <c r="X2393" s="322" t="str">
        <f t="shared" si="1126"/>
        <v/>
      </c>
      <c r="Y2393" s="322" t="str">
        <f t="shared" si="1127"/>
        <v/>
      </c>
      <c r="Z2393" s="322" t="str">
        <f t="shared" si="1128"/>
        <v/>
      </c>
      <c r="AA2393" s="322" t="str">
        <f t="shared" si="1129"/>
        <v/>
      </c>
      <c r="AB2393" s="322" t="str">
        <f t="shared" si="1130"/>
        <v/>
      </c>
      <c r="AC2393" s="322" t="str">
        <f t="shared" si="1131"/>
        <v/>
      </c>
      <c r="AD2393" s="322" t="str">
        <f t="shared" si="1132"/>
        <v/>
      </c>
      <c r="AE2393" s="322" t="str">
        <f t="shared" si="1133"/>
        <v/>
      </c>
      <c r="AF2393" s="322" t="str">
        <f t="shared" si="1134"/>
        <v/>
      </c>
      <c r="AG2393" s="322" t="str">
        <f t="shared" si="1135"/>
        <v/>
      </c>
      <c r="AI2393">
        <f t="shared" si="1136"/>
        <v>0</v>
      </c>
      <c r="AJ2393">
        <f t="shared" si="1137"/>
        <v>0</v>
      </c>
      <c r="AK2393">
        <f t="shared" si="1138"/>
        <v>0</v>
      </c>
      <c r="AL2393">
        <f t="shared" si="1139"/>
        <v>0</v>
      </c>
      <c r="AM2393">
        <f t="shared" si="1140"/>
        <v>0</v>
      </c>
      <c r="AN2393">
        <f t="shared" si="1141"/>
        <v>0</v>
      </c>
      <c r="AO2393">
        <f t="shared" si="1142"/>
        <v>0</v>
      </c>
      <c r="AP2393">
        <f t="shared" si="1143"/>
        <v>0</v>
      </c>
      <c r="AQ2393">
        <f t="shared" si="1144"/>
        <v>0</v>
      </c>
      <c r="AR2393">
        <f t="shared" si="1145"/>
        <v>0</v>
      </c>
      <c r="AT2393">
        <f t="shared" si="1124"/>
        <v>0</v>
      </c>
      <c r="AU2393">
        <f t="shared" si="1125"/>
        <v>0</v>
      </c>
      <c r="AZ2393">
        <f t="shared" si="1117"/>
        <v>0</v>
      </c>
      <c r="BA2393" t="str">
        <f t="shared" si="1123"/>
        <v/>
      </c>
      <c r="BB2393" t="str">
        <f t="shared" si="1118"/>
        <v/>
      </c>
    </row>
    <row r="2394" spans="2:54" x14ac:dyDescent="0.15">
      <c r="B2394" s="347"/>
      <c r="C2394" s="347"/>
      <c r="D2394" s="347"/>
      <c r="E2394" s="347"/>
      <c r="F2394" s="347"/>
      <c r="G2394" s="347"/>
      <c r="H2394" s="347"/>
      <c r="I2394" s="347"/>
      <c r="J2394" s="347"/>
      <c r="K2394" s="347"/>
      <c r="N2394" s="323" t="str">
        <f t="shared" si="1119"/>
        <v/>
      </c>
      <c r="O2394" s="323" t="str">
        <f t="shared" si="1120"/>
        <v/>
      </c>
      <c r="P2394" s="323" t="str">
        <f t="shared" si="1121"/>
        <v/>
      </c>
      <c r="R2394" s="323" t="str">
        <f t="shared" si="1122"/>
        <v/>
      </c>
      <c r="X2394" s="322" t="str">
        <f t="shared" si="1126"/>
        <v/>
      </c>
      <c r="Y2394" s="322" t="str">
        <f t="shared" si="1127"/>
        <v/>
      </c>
      <c r="Z2394" s="322" t="str">
        <f t="shared" si="1128"/>
        <v/>
      </c>
      <c r="AA2394" s="322" t="str">
        <f t="shared" si="1129"/>
        <v/>
      </c>
      <c r="AB2394" s="322" t="str">
        <f t="shared" si="1130"/>
        <v/>
      </c>
      <c r="AC2394" s="322" t="str">
        <f t="shared" si="1131"/>
        <v/>
      </c>
      <c r="AD2394" s="322" t="str">
        <f t="shared" si="1132"/>
        <v/>
      </c>
      <c r="AE2394" s="322" t="str">
        <f t="shared" si="1133"/>
        <v/>
      </c>
      <c r="AF2394" s="322" t="str">
        <f t="shared" si="1134"/>
        <v/>
      </c>
      <c r="AG2394" s="322" t="str">
        <f t="shared" si="1135"/>
        <v/>
      </c>
      <c r="AI2394">
        <f t="shared" si="1136"/>
        <v>0</v>
      </c>
      <c r="AJ2394">
        <f t="shared" si="1137"/>
        <v>0</v>
      </c>
      <c r="AK2394">
        <f t="shared" si="1138"/>
        <v>0</v>
      </c>
      <c r="AL2394">
        <f t="shared" si="1139"/>
        <v>0</v>
      </c>
      <c r="AM2394">
        <f t="shared" si="1140"/>
        <v>0</v>
      </c>
      <c r="AN2394">
        <f t="shared" si="1141"/>
        <v>0</v>
      </c>
      <c r="AO2394">
        <f t="shared" si="1142"/>
        <v>0</v>
      </c>
      <c r="AP2394">
        <f t="shared" si="1143"/>
        <v>0</v>
      </c>
      <c r="AQ2394">
        <f t="shared" si="1144"/>
        <v>0</v>
      </c>
      <c r="AR2394">
        <f t="shared" si="1145"/>
        <v>0</v>
      </c>
      <c r="AT2394">
        <f t="shared" si="1124"/>
        <v>0</v>
      </c>
      <c r="AU2394">
        <f t="shared" si="1125"/>
        <v>0</v>
      </c>
      <c r="AZ2394">
        <f t="shared" si="1117"/>
        <v>0</v>
      </c>
      <c r="BA2394" t="str">
        <f t="shared" si="1123"/>
        <v/>
      </c>
      <c r="BB2394" t="str">
        <f t="shared" si="1118"/>
        <v/>
      </c>
    </row>
    <row r="2395" spans="2:54" x14ac:dyDescent="0.15">
      <c r="B2395" s="347"/>
      <c r="C2395" s="347"/>
      <c r="D2395" s="347"/>
      <c r="E2395" s="347"/>
      <c r="F2395" s="347"/>
      <c r="G2395" s="347"/>
      <c r="H2395" s="347"/>
      <c r="I2395" s="347"/>
      <c r="J2395" s="347"/>
      <c r="K2395" s="347"/>
      <c r="N2395" s="323" t="str">
        <f t="shared" si="1119"/>
        <v/>
      </c>
      <c r="O2395" s="323" t="str">
        <f t="shared" si="1120"/>
        <v/>
      </c>
      <c r="P2395" s="323" t="str">
        <f t="shared" si="1121"/>
        <v/>
      </c>
      <c r="R2395" s="323" t="str">
        <f t="shared" si="1122"/>
        <v/>
      </c>
      <c r="X2395" s="322" t="str">
        <f t="shared" si="1126"/>
        <v/>
      </c>
      <c r="Y2395" s="322" t="str">
        <f t="shared" si="1127"/>
        <v/>
      </c>
      <c r="Z2395" s="322" t="str">
        <f t="shared" si="1128"/>
        <v/>
      </c>
      <c r="AA2395" s="322" t="str">
        <f t="shared" si="1129"/>
        <v/>
      </c>
      <c r="AB2395" s="322" t="str">
        <f t="shared" si="1130"/>
        <v/>
      </c>
      <c r="AC2395" s="322" t="str">
        <f t="shared" si="1131"/>
        <v/>
      </c>
      <c r="AD2395" s="322" t="str">
        <f t="shared" si="1132"/>
        <v/>
      </c>
      <c r="AE2395" s="322" t="str">
        <f t="shared" si="1133"/>
        <v/>
      </c>
      <c r="AF2395" s="322" t="str">
        <f t="shared" si="1134"/>
        <v/>
      </c>
      <c r="AG2395" s="322" t="str">
        <f t="shared" si="1135"/>
        <v/>
      </c>
      <c r="AI2395">
        <f t="shared" si="1136"/>
        <v>0</v>
      </c>
      <c r="AJ2395">
        <f t="shared" si="1137"/>
        <v>0</v>
      </c>
      <c r="AK2395">
        <f t="shared" si="1138"/>
        <v>0</v>
      </c>
      <c r="AL2395">
        <f t="shared" si="1139"/>
        <v>0</v>
      </c>
      <c r="AM2395">
        <f t="shared" si="1140"/>
        <v>0</v>
      </c>
      <c r="AN2395">
        <f t="shared" si="1141"/>
        <v>0</v>
      </c>
      <c r="AO2395">
        <f t="shared" si="1142"/>
        <v>0</v>
      </c>
      <c r="AP2395">
        <f t="shared" si="1143"/>
        <v>0</v>
      </c>
      <c r="AQ2395">
        <f t="shared" si="1144"/>
        <v>0</v>
      </c>
      <c r="AR2395">
        <f t="shared" si="1145"/>
        <v>0</v>
      </c>
      <c r="AT2395">
        <f t="shared" si="1124"/>
        <v>0</v>
      </c>
      <c r="AU2395">
        <f t="shared" si="1125"/>
        <v>0</v>
      </c>
      <c r="AZ2395">
        <f t="shared" si="1117"/>
        <v>0</v>
      </c>
      <c r="BA2395" t="str">
        <f t="shared" si="1123"/>
        <v/>
      </c>
      <c r="BB2395" t="str">
        <f t="shared" si="1118"/>
        <v/>
      </c>
    </row>
    <row r="2396" spans="2:54" x14ac:dyDescent="0.15">
      <c r="B2396" s="347"/>
      <c r="C2396" s="347"/>
      <c r="D2396" s="347"/>
      <c r="E2396" s="347"/>
      <c r="F2396" s="347"/>
      <c r="G2396" s="347"/>
      <c r="H2396" s="347"/>
      <c r="I2396" s="347"/>
      <c r="J2396" s="347"/>
      <c r="K2396" s="347"/>
      <c r="N2396" s="323" t="str">
        <f t="shared" si="1119"/>
        <v/>
      </c>
      <c r="O2396" s="323" t="str">
        <f t="shared" si="1120"/>
        <v/>
      </c>
      <c r="P2396" s="323" t="str">
        <f t="shared" si="1121"/>
        <v/>
      </c>
      <c r="R2396" s="323" t="str">
        <f t="shared" si="1122"/>
        <v/>
      </c>
      <c r="X2396" s="322" t="str">
        <f t="shared" si="1126"/>
        <v/>
      </c>
      <c r="Y2396" s="322" t="str">
        <f t="shared" si="1127"/>
        <v/>
      </c>
      <c r="Z2396" s="322" t="str">
        <f t="shared" si="1128"/>
        <v/>
      </c>
      <c r="AA2396" s="322" t="str">
        <f t="shared" si="1129"/>
        <v/>
      </c>
      <c r="AB2396" s="322" t="str">
        <f t="shared" si="1130"/>
        <v/>
      </c>
      <c r="AC2396" s="322" t="str">
        <f t="shared" si="1131"/>
        <v/>
      </c>
      <c r="AD2396" s="322" t="str">
        <f t="shared" si="1132"/>
        <v/>
      </c>
      <c r="AE2396" s="322" t="str">
        <f t="shared" si="1133"/>
        <v/>
      </c>
      <c r="AF2396" s="322" t="str">
        <f t="shared" si="1134"/>
        <v/>
      </c>
      <c r="AG2396" s="322" t="str">
        <f t="shared" si="1135"/>
        <v/>
      </c>
      <c r="AI2396">
        <f t="shared" si="1136"/>
        <v>0</v>
      </c>
      <c r="AJ2396">
        <f t="shared" si="1137"/>
        <v>0</v>
      </c>
      <c r="AK2396">
        <f t="shared" si="1138"/>
        <v>0</v>
      </c>
      <c r="AL2396">
        <f t="shared" si="1139"/>
        <v>0</v>
      </c>
      <c r="AM2396">
        <f t="shared" si="1140"/>
        <v>0</v>
      </c>
      <c r="AN2396">
        <f t="shared" si="1141"/>
        <v>0</v>
      </c>
      <c r="AO2396">
        <f t="shared" si="1142"/>
        <v>0</v>
      </c>
      <c r="AP2396">
        <f t="shared" si="1143"/>
        <v>0</v>
      </c>
      <c r="AQ2396">
        <f t="shared" si="1144"/>
        <v>0</v>
      </c>
      <c r="AR2396">
        <f t="shared" si="1145"/>
        <v>0</v>
      </c>
      <c r="AT2396">
        <f t="shared" si="1124"/>
        <v>0</v>
      </c>
      <c r="AU2396">
        <f t="shared" si="1125"/>
        <v>0</v>
      </c>
      <c r="AZ2396">
        <f t="shared" si="1117"/>
        <v>0</v>
      </c>
      <c r="BA2396" t="str">
        <f t="shared" si="1123"/>
        <v/>
      </c>
      <c r="BB2396" t="str">
        <f t="shared" si="1118"/>
        <v/>
      </c>
    </row>
    <row r="2397" spans="2:54" x14ac:dyDescent="0.15">
      <c r="B2397" s="347"/>
      <c r="C2397" s="347"/>
      <c r="D2397" s="347"/>
      <c r="E2397" s="347"/>
      <c r="F2397" s="347"/>
      <c r="G2397" s="347"/>
      <c r="H2397" s="347"/>
      <c r="I2397" s="347"/>
      <c r="J2397" s="347"/>
      <c r="K2397" s="347"/>
      <c r="N2397" s="323" t="str">
        <f t="shared" si="1119"/>
        <v/>
      </c>
      <c r="O2397" s="323" t="str">
        <f t="shared" si="1120"/>
        <v/>
      </c>
      <c r="P2397" s="323" t="str">
        <f t="shared" si="1121"/>
        <v/>
      </c>
      <c r="R2397" s="323" t="str">
        <f t="shared" si="1122"/>
        <v/>
      </c>
      <c r="X2397" s="322" t="str">
        <f t="shared" si="1126"/>
        <v/>
      </c>
      <c r="Y2397" s="322" t="str">
        <f t="shared" si="1127"/>
        <v/>
      </c>
      <c r="Z2397" s="322" t="str">
        <f t="shared" si="1128"/>
        <v/>
      </c>
      <c r="AA2397" s="322" t="str">
        <f t="shared" si="1129"/>
        <v/>
      </c>
      <c r="AB2397" s="322" t="str">
        <f t="shared" si="1130"/>
        <v/>
      </c>
      <c r="AC2397" s="322" t="str">
        <f t="shared" si="1131"/>
        <v/>
      </c>
      <c r="AD2397" s="322" t="str">
        <f t="shared" si="1132"/>
        <v/>
      </c>
      <c r="AE2397" s="322" t="str">
        <f t="shared" si="1133"/>
        <v/>
      </c>
      <c r="AF2397" s="322" t="str">
        <f t="shared" si="1134"/>
        <v/>
      </c>
      <c r="AG2397" s="322" t="str">
        <f t="shared" si="1135"/>
        <v/>
      </c>
      <c r="AI2397">
        <f t="shared" si="1136"/>
        <v>0</v>
      </c>
      <c r="AJ2397">
        <f t="shared" si="1137"/>
        <v>0</v>
      </c>
      <c r="AK2397">
        <f t="shared" si="1138"/>
        <v>0</v>
      </c>
      <c r="AL2397">
        <f t="shared" si="1139"/>
        <v>0</v>
      </c>
      <c r="AM2397">
        <f t="shared" si="1140"/>
        <v>0</v>
      </c>
      <c r="AN2397">
        <f t="shared" si="1141"/>
        <v>0</v>
      </c>
      <c r="AO2397">
        <f t="shared" si="1142"/>
        <v>0</v>
      </c>
      <c r="AP2397">
        <f t="shared" si="1143"/>
        <v>0</v>
      </c>
      <c r="AQ2397">
        <f t="shared" si="1144"/>
        <v>0</v>
      </c>
      <c r="AR2397">
        <f t="shared" si="1145"/>
        <v>0</v>
      </c>
      <c r="AT2397">
        <f t="shared" si="1124"/>
        <v>0</v>
      </c>
      <c r="AU2397">
        <f t="shared" si="1125"/>
        <v>0</v>
      </c>
      <c r="AZ2397">
        <f t="shared" si="1117"/>
        <v>0</v>
      </c>
      <c r="BA2397" t="str">
        <f t="shared" si="1123"/>
        <v/>
      </c>
      <c r="BB2397" t="str">
        <f t="shared" si="1118"/>
        <v/>
      </c>
    </row>
    <row r="2398" spans="2:54" x14ac:dyDescent="0.15">
      <c r="B2398" s="347"/>
      <c r="C2398" s="347"/>
      <c r="D2398" s="347"/>
      <c r="E2398" s="347"/>
      <c r="F2398" s="347"/>
      <c r="G2398" s="347"/>
      <c r="H2398" s="347"/>
      <c r="I2398" s="347"/>
      <c r="J2398" s="347"/>
      <c r="K2398" s="347"/>
      <c r="N2398" s="323" t="str">
        <f t="shared" si="1119"/>
        <v/>
      </c>
      <c r="O2398" s="323" t="str">
        <f t="shared" si="1120"/>
        <v/>
      </c>
      <c r="P2398" s="323" t="str">
        <f t="shared" si="1121"/>
        <v/>
      </c>
      <c r="R2398" s="323" t="str">
        <f t="shared" si="1122"/>
        <v/>
      </c>
      <c r="X2398" s="322" t="str">
        <f t="shared" si="1126"/>
        <v/>
      </c>
      <c r="Y2398" s="322" t="str">
        <f t="shared" si="1127"/>
        <v/>
      </c>
      <c r="Z2398" s="322" t="str">
        <f t="shared" si="1128"/>
        <v/>
      </c>
      <c r="AA2398" s="322" t="str">
        <f t="shared" si="1129"/>
        <v/>
      </c>
      <c r="AB2398" s="322" t="str">
        <f t="shared" si="1130"/>
        <v/>
      </c>
      <c r="AC2398" s="322" t="str">
        <f t="shared" si="1131"/>
        <v/>
      </c>
      <c r="AD2398" s="322" t="str">
        <f t="shared" si="1132"/>
        <v/>
      </c>
      <c r="AE2398" s="322" t="str">
        <f t="shared" si="1133"/>
        <v/>
      </c>
      <c r="AF2398" s="322" t="str">
        <f t="shared" si="1134"/>
        <v/>
      </c>
      <c r="AG2398" s="322" t="str">
        <f t="shared" si="1135"/>
        <v/>
      </c>
      <c r="AI2398">
        <f t="shared" si="1136"/>
        <v>0</v>
      </c>
      <c r="AJ2398">
        <f t="shared" si="1137"/>
        <v>0</v>
      </c>
      <c r="AK2398">
        <f t="shared" si="1138"/>
        <v>0</v>
      </c>
      <c r="AL2398">
        <f t="shared" si="1139"/>
        <v>0</v>
      </c>
      <c r="AM2398">
        <f t="shared" si="1140"/>
        <v>0</v>
      </c>
      <c r="AN2398">
        <f t="shared" si="1141"/>
        <v>0</v>
      </c>
      <c r="AO2398">
        <f t="shared" si="1142"/>
        <v>0</v>
      </c>
      <c r="AP2398">
        <f t="shared" si="1143"/>
        <v>0</v>
      </c>
      <c r="AQ2398">
        <f t="shared" si="1144"/>
        <v>0</v>
      </c>
      <c r="AR2398">
        <f t="shared" si="1145"/>
        <v>0</v>
      </c>
      <c r="AT2398">
        <f t="shared" si="1124"/>
        <v>0</v>
      </c>
      <c r="AU2398">
        <f t="shared" si="1125"/>
        <v>0</v>
      </c>
      <c r="AZ2398">
        <f t="shared" si="1117"/>
        <v>0</v>
      </c>
      <c r="BA2398" t="str">
        <f t="shared" si="1123"/>
        <v/>
      </c>
      <c r="BB2398" t="str">
        <f t="shared" si="1118"/>
        <v/>
      </c>
    </row>
    <row r="2399" spans="2:54" x14ac:dyDescent="0.15">
      <c r="B2399" s="347"/>
      <c r="C2399" s="347"/>
      <c r="D2399" s="347"/>
      <c r="E2399" s="347"/>
      <c r="F2399" s="347"/>
      <c r="G2399" s="347"/>
      <c r="H2399" s="347"/>
      <c r="I2399" s="347"/>
      <c r="J2399" s="347"/>
      <c r="K2399" s="347"/>
      <c r="N2399" s="323" t="str">
        <f t="shared" si="1119"/>
        <v/>
      </c>
      <c r="O2399" s="323" t="str">
        <f t="shared" si="1120"/>
        <v/>
      </c>
      <c r="P2399" s="323" t="str">
        <f t="shared" si="1121"/>
        <v/>
      </c>
      <c r="R2399" s="323" t="str">
        <f t="shared" si="1122"/>
        <v/>
      </c>
      <c r="X2399" s="322" t="str">
        <f t="shared" si="1126"/>
        <v/>
      </c>
      <c r="Y2399" s="322" t="str">
        <f t="shared" si="1127"/>
        <v/>
      </c>
      <c r="Z2399" s="322" t="str">
        <f t="shared" si="1128"/>
        <v/>
      </c>
      <c r="AA2399" s="322" t="str">
        <f t="shared" si="1129"/>
        <v/>
      </c>
      <c r="AB2399" s="322" t="str">
        <f t="shared" si="1130"/>
        <v/>
      </c>
      <c r="AC2399" s="322" t="str">
        <f t="shared" si="1131"/>
        <v/>
      </c>
      <c r="AD2399" s="322" t="str">
        <f t="shared" si="1132"/>
        <v/>
      </c>
      <c r="AE2399" s="322" t="str">
        <f t="shared" si="1133"/>
        <v/>
      </c>
      <c r="AF2399" s="322" t="str">
        <f t="shared" si="1134"/>
        <v/>
      </c>
      <c r="AG2399" s="322" t="str">
        <f t="shared" si="1135"/>
        <v/>
      </c>
      <c r="AI2399">
        <f t="shared" si="1136"/>
        <v>0</v>
      </c>
      <c r="AJ2399">
        <f t="shared" si="1137"/>
        <v>0</v>
      </c>
      <c r="AK2399">
        <f t="shared" si="1138"/>
        <v>0</v>
      </c>
      <c r="AL2399">
        <f t="shared" si="1139"/>
        <v>0</v>
      </c>
      <c r="AM2399">
        <f t="shared" si="1140"/>
        <v>0</v>
      </c>
      <c r="AN2399">
        <f t="shared" si="1141"/>
        <v>0</v>
      </c>
      <c r="AO2399">
        <f t="shared" si="1142"/>
        <v>0</v>
      </c>
      <c r="AP2399">
        <f t="shared" si="1143"/>
        <v>0</v>
      </c>
      <c r="AQ2399">
        <f t="shared" si="1144"/>
        <v>0</v>
      </c>
      <c r="AR2399">
        <f t="shared" si="1145"/>
        <v>0</v>
      </c>
      <c r="AT2399">
        <f t="shared" si="1124"/>
        <v>0</v>
      </c>
      <c r="AU2399">
        <f t="shared" si="1125"/>
        <v>0</v>
      </c>
      <c r="AZ2399">
        <f t="shared" si="1117"/>
        <v>0</v>
      </c>
      <c r="BA2399" t="str">
        <f t="shared" si="1123"/>
        <v/>
      </c>
      <c r="BB2399" t="str">
        <f t="shared" si="1118"/>
        <v/>
      </c>
    </row>
    <row r="2400" spans="2:54" x14ac:dyDescent="0.15">
      <c r="B2400" s="347"/>
      <c r="C2400" s="347"/>
      <c r="D2400" s="347"/>
      <c r="E2400" s="347"/>
      <c r="F2400" s="347"/>
      <c r="G2400" s="347"/>
      <c r="H2400" s="347"/>
      <c r="I2400" s="347"/>
      <c r="J2400" s="347"/>
      <c r="K2400" s="347"/>
      <c r="N2400" s="323" t="str">
        <f t="shared" si="1119"/>
        <v/>
      </c>
      <c r="O2400" s="323" t="str">
        <f t="shared" si="1120"/>
        <v/>
      </c>
      <c r="P2400" s="323" t="str">
        <f t="shared" si="1121"/>
        <v/>
      </c>
      <c r="R2400" s="323" t="str">
        <f t="shared" si="1122"/>
        <v/>
      </c>
      <c r="X2400" s="322" t="str">
        <f t="shared" si="1126"/>
        <v/>
      </c>
      <c r="Y2400" s="322" t="str">
        <f t="shared" si="1127"/>
        <v/>
      </c>
      <c r="Z2400" s="322" t="str">
        <f t="shared" si="1128"/>
        <v/>
      </c>
      <c r="AA2400" s="322" t="str">
        <f t="shared" si="1129"/>
        <v/>
      </c>
      <c r="AB2400" s="322" t="str">
        <f t="shared" si="1130"/>
        <v/>
      </c>
      <c r="AC2400" s="322" t="str">
        <f t="shared" si="1131"/>
        <v/>
      </c>
      <c r="AD2400" s="322" t="str">
        <f t="shared" si="1132"/>
        <v/>
      </c>
      <c r="AE2400" s="322" t="str">
        <f t="shared" si="1133"/>
        <v/>
      </c>
      <c r="AF2400" s="322" t="str">
        <f t="shared" si="1134"/>
        <v/>
      </c>
      <c r="AG2400" s="322" t="str">
        <f t="shared" si="1135"/>
        <v/>
      </c>
      <c r="AI2400">
        <f t="shared" si="1136"/>
        <v>0</v>
      </c>
      <c r="AJ2400">
        <f t="shared" si="1137"/>
        <v>0</v>
      </c>
      <c r="AK2400">
        <f t="shared" si="1138"/>
        <v>0</v>
      </c>
      <c r="AL2400">
        <f t="shared" si="1139"/>
        <v>0</v>
      </c>
      <c r="AM2400">
        <f t="shared" si="1140"/>
        <v>0</v>
      </c>
      <c r="AN2400">
        <f t="shared" si="1141"/>
        <v>0</v>
      </c>
      <c r="AO2400">
        <f t="shared" si="1142"/>
        <v>0</v>
      </c>
      <c r="AP2400">
        <f t="shared" si="1143"/>
        <v>0</v>
      </c>
      <c r="AQ2400">
        <f t="shared" si="1144"/>
        <v>0</v>
      </c>
      <c r="AR2400">
        <f t="shared" si="1145"/>
        <v>0</v>
      </c>
      <c r="AT2400">
        <f t="shared" si="1124"/>
        <v>0</v>
      </c>
      <c r="AU2400">
        <f t="shared" si="1125"/>
        <v>0</v>
      </c>
      <c r="AZ2400">
        <f t="shared" si="1117"/>
        <v>0</v>
      </c>
      <c r="BA2400" t="str">
        <f t="shared" si="1123"/>
        <v/>
      </c>
      <c r="BB2400" t="str">
        <f t="shared" si="1118"/>
        <v/>
      </c>
    </row>
    <row r="2401" spans="2:54" x14ac:dyDescent="0.15">
      <c r="B2401" s="347"/>
      <c r="C2401" s="347"/>
      <c r="D2401" s="347"/>
      <c r="E2401" s="347"/>
      <c r="F2401" s="347"/>
      <c r="G2401" s="347"/>
      <c r="H2401" s="347"/>
      <c r="I2401" s="347"/>
      <c r="J2401" s="347"/>
      <c r="K2401" s="347"/>
      <c r="N2401" s="323" t="str">
        <f t="shared" si="1119"/>
        <v/>
      </c>
      <c r="O2401" s="323" t="str">
        <f t="shared" si="1120"/>
        <v/>
      </c>
      <c r="P2401" s="323" t="str">
        <f t="shared" si="1121"/>
        <v/>
      </c>
      <c r="R2401" s="323" t="str">
        <f t="shared" si="1122"/>
        <v/>
      </c>
      <c r="X2401" s="322" t="str">
        <f t="shared" si="1126"/>
        <v/>
      </c>
      <c r="Y2401" s="322" t="str">
        <f t="shared" si="1127"/>
        <v/>
      </c>
      <c r="Z2401" s="322" t="str">
        <f t="shared" si="1128"/>
        <v/>
      </c>
      <c r="AA2401" s="322" t="str">
        <f t="shared" si="1129"/>
        <v/>
      </c>
      <c r="AB2401" s="322" t="str">
        <f t="shared" si="1130"/>
        <v/>
      </c>
      <c r="AC2401" s="322" t="str">
        <f t="shared" si="1131"/>
        <v/>
      </c>
      <c r="AD2401" s="322" t="str">
        <f t="shared" si="1132"/>
        <v/>
      </c>
      <c r="AE2401" s="322" t="str">
        <f t="shared" si="1133"/>
        <v/>
      </c>
      <c r="AF2401" s="322" t="str">
        <f t="shared" si="1134"/>
        <v/>
      </c>
      <c r="AG2401" s="322" t="str">
        <f t="shared" si="1135"/>
        <v/>
      </c>
      <c r="AI2401">
        <f t="shared" si="1136"/>
        <v>0</v>
      </c>
      <c r="AJ2401">
        <f t="shared" si="1137"/>
        <v>0</v>
      </c>
      <c r="AK2401">
        <f t="shared" si="1138"/>
        <v>0</v>
      </c>
      <c r="AL2401">
        <f t="shared" si="1139"/>
        <v>0</v>
      </c>
      <c r="AM2401">
        <f t="shared" si="1140"/>
        <v>0</v>
      </c>
      <c r="AN2401">
        <f t="shared" si="1141"/>
        <v>0</v>
      </c>
      <c r="AO2401">
        <f t="shared" si="1142"/>
        <v>0</v>
      </c>
      <c r="AP2401">
        <f t="shared" si="1143"/>
        <v>0</v>
      </c>
      <c r="AQ2401">
        <f t="shared" si="1144"/>
        <v>0</v>
      </c>
      <c r="AR2401">
        <f t="shared" si="1145"/>
        <v>0</v>
      </c>
      <c r="AT2401">
        <f t="shared" si="1124"/>
        <v>0</v>
      </c>
      <c r="AU2401">
        <f t="shared" si="1125"/>
        <v>0</v>
      </c>
      <c r="AZ2401">
        <f t="shared" si="1117"/>
        <v>0</v>
      </c>
      <c r="BA2401" t="str">
        <f t="shared" si="1123"/>
        <v/>
      </c>
      <c r="BB2401" t="str">
        <f t="shared" si="1118"/>
        <v/>
      </c>
    </row>
    <row r="2402" spans="2:54" x14ac:dyDescent="0.15">
      <c r="B2402" s="347"/>
      <c r="C2402" s="347"/>
      <c r="D2402" s="347"/>
      <c r="E2402" s="347"/>
      <c r="F2402" s="347"/>
      <c r="G2402" s="347"/>
      <c r="H2402" s="347"/>
      <c r="I2402" s="347"/>
      <c r="J2402" s="347"/>
      <c r="K2402" s="347"/>
      <c r="N2402" s="323" t="str">
        <f t="shared" si="1119"/>
        <v/>
      </c>
      <c r="O2402" s="323" t="str">
        <f t="shared" si="1120"/>
        <v/>
      </c>
      <c r="P2402" s="323" t="str">
        <f t="shared" si="1121"/>
        <v/>
      </c>
      <c r="R2402" s="323" t="str">
        <f t="shared" si="1122"/>
        <v/>
      </c>
      <c r="X2402" s="322" t="str">
        <f t="shared" si="1126"/>
        <v/>
      </c>
      <c r="Y2402" s="322" t="str">
        <f t="shared" si="1127"/>
        <v/>
      </c>
      <c r="Z2402" s="322" t="str">
        <f t="shared" si="1128"/>
        <v/>
      </c>
      <c r="AA2402" s="322" t="str">
        <f t="shared" si="1129"/>
        <v/>
      </c>
      <c r="AB2402" s="322" t="str">
        <f t="shared" si="1130"/>
        <v/>
      </c>
      <c r="AC2402" s="322" t="str">
        <f t="shared" si="1131"/>
        <v/>
      </c>
      <c r="AD2402" s="322" t="str">
        <f t="shared" si="1132"/>
        <v/>
      </c>
      <c r="AE2402" s="322" t="str">
        <f t="shared" si="1133"/>
        <v/>
      </c>
      <c r="AF2402" s="322" t="str">
        <f t="shared" si="1134"/>
        <v/>
      </c>
      <c r="AG2402" s="322" t="str">
        <f t="shared" si="1135"/>
        <v/>
      </c>
      <c r="AI2402">
        <f t="shared" si="1136"/>
        <v>0</v>
      </c>
      <c r="AJ2402">
        <f t="shared" si="1137"/>
        <v>0</v>
      </c>
      <c r="AK2402">
        <f t="shared" si="1138"/>
        <v>0</v>
      </c>
      <c r="AL2402">
        <f t="shared" si="1139"/>
        <v>0</v>
      </c>
      <c r="AM2402">
        <f t="shared" si="1140"/>
        <v>0</v>
      </c>
      <c r="AN2402">
        <f t="shared" si="1141"/>
        <v>0</v>
      </c>
      <c r="AO2402">
        <f t="shared" si="1142"/>
        <v>0</v>
      </c>
      <c r="AP2402">
        <f t="shared" si="1143"/>
        <v>0</v>
      </c>
      <c r="AQ2402">
        <f t="shared" si="1144"/>
        <v>0</v>
      </c>
      <c r="AR2402">
        <f t="shared" si="1145"/>
        <v>0</v>
      </c>
      <c r="AT2402">
        <f t="shared" si="1124"/>
        <v>0</v>
      </c>
      <c r="AU2402">
        <f t="shared" si="1125"/>
        <v>0</v>
      </c>
      <c r="AZ2402">
        <f t="shared" si="1117"/>
        <v>0</v>
      </c>
      <c r="BA2402" t="str">
        <f t="shared" si="1123"/>
        <v/>
      </c>
      <c r="BB2402" t="str">
        <f t="shared" si="1118"/>
        <v/>
      </c>
    </row>
    <row r="2403" spans="2:54" x14ac:dyDescent="0.15">
      <c r="B2403" s="347"/>
      <c r="C2403" s="347"/>
      <c r="D2403" s="347"/>
      <c r="E2403" s="347"/>
      <c r="F2403" s="347"/>
      <c r="G2403" s="347"/>
      <c r="H2403" s="347"/>
      <c r="I2403" s="347"/>
      <c r="J2403" s="347"/>
      <c r="K2403" s="347"/>
      <c r="N2403" s="323" t="str">
        <f t="shared" si="1119"/>
        <v/>
      </c>
      <c r="O2403" s="323" t="str">
        <f t="shared" si="1120"/>
        <v/>
      </c>
      <c r="P2403" s="323" t="str">
        <f t="shared" si="1121"/>
        <v/>
      </c>
      <c r="R2403" s="323" t="str">
        <f t="shared" si="1122"/>
        <v/>
      </c>
      <c r="X2403" s="322" t="str">
        <f t="shared" si="1126"/>
        <v/>
      </c>
      <c r="Y2403" s="322" t="str">
        <f t="shared" si="1127"/>
        <v/>
      </c>
      <c r="Z2403" s="322" t="str">
        <f t="shared" si="1128"/>
        <v/>
      </c>
      <c r="AA2403" s="322" t="str">
        <f t="shared" si="1129"/>
        <v/>
      </c>
      <c r="AB2403" s="322" t="str">
        <f t="shared" si="1130"/>
        <v/>
      </c>
      <c r="AC2403" s="322" t="str">
        <f t="shared" si="1131"/>
        <v/>
      </c>
      <c r="AD2403" s="322" t="str">
        <f t="shared" si="1132"/>
        <v/>
      </c>
      <c r="AE2403" s="322" t="str">
        <f t="shared" si="1133"/>
        <v/>
      </c>
      <c r="AF2403" s="322" t="str">
        <f t="shared" si="1134"/>
        <v/>
      </c>
      <c r="AG2403" s="322" t="str">
        <f t="shared" si="1135"/>
        <v/>
      </c>
      <c r="AI2403">
        <f t="shared" si="1136"/>
        <v>0</v>
      </c>
      <c r="AJ2403">
        <f t="shared" si="1137"/>
        <v>0</v>
      </c>
      <c r="AK2403">
        <f t="shared" si="1138"/>
        <v>0</v>
      </c>
      <c r="AL2403">
        <f t="shared" si="1139"/>
        <v>0</v>
      </c>
      <c r="AM2403">
        <f t="shared" si="1140"/>
        <v>0</v>
      </c>
      <c r="AN2403">
        <f t="shared" si="1141"/>
        <v>0</v>
      </c>
      <c r="AO2403">
        <f t="shared" si="1142"/>
        <v>0</v>
      </c>
      <c r="AP2403">
        <f t="shared" si="1143"/>
        <v>0</v>
      </c>
      <c r="AQ2403">
        <f t="shared" si="1144"/>
        <v>0</v>
      </c>
      <c r="AR2403">
        <f t="shared" si="1145"/>
        <v>0</v>
      </c>
      <c r="AT2403">
        <f t="shared" si="1124"/>
        <v>0</v>
      </c>
      <c r="AU2403">
        <f t="shared" si="1125"/>
        <v>0</v>
      </c>
      <c r="AZ2403">
        <f t="shared" ref="AZ2403:AZ2466" si="1146">COUNT(B2403:K2403)</f>
        <v>0</v>
      </c>
      <c r="BA2403" t="str">
        <f t="shared" si="1123"/>
        <v/>
      </c>
      <c r="BB2403" t="str">
        <f t="shared" si="1118"/>
        <v/>
      </c>
    </row>
    <row r="2404" spans="2:54" x14ac:dyDescent="0.15">
      <c r="B2404" s="347"/>
      <c r="C2404" s="347"/>
      <c r="D2404" s="347"/>
      <c r="E2404" s="347"/>
      <c r="F2404" s="347"/>
      <c r="G2404" s="347"/>
      <c r="H2404" s="347"/>
      <c r="I2404" s="347"/>
      <c r="J2404" s="347"/>
      <c r="K2404" s="347"/>
      <c r="N2404" s="323" t="str">
        <f t="shared" si="1119"/>
        <v/>
      </c>
      <c r="O2404" s="323" t="str">
        <f t="shared" si="1120"/>
        <v/>
      </c>
      <c r="P2404" s="323" t="str">
        <f t="shared" si="1121"/>
        <v/>
      </c>
      <c r="R2404" s="323" t="str">
        <f t="shared" si="1122"/>
        <v/>
      </c>
      <c r="X2404" s="322" t="str">
        <f t="shared" si="1126"/>
        <v/>
      </c>
      <c r="Y2404" s="322" t="str">
        <f t="shared" si="1127"/>
        <v/>
      </c>
      <c r="Z2404" s="322" t="str">
        <f t="shared" si="1128"/>
        <v/>
      </c>
      <c r="AA2404" s="322" t="str">
        <f t="shared" si="1129"/>
        <v/>
      </c>
      <c r="AB2404" s="322" t="str">
        <f t="shared" si="1130"/>
        <v/>
      </c>
      <c r="AC2404" s="322" t="str">
        <f t="shared" si="1131"/>
        <v/>
      </c>
      <c r="AD2404" s="322" t="str">
        <f t="shared" si="1132"/>
        <v/>
      </c>
      <c r="AE2404" s="322" t="str">
        <f t="shared" si="1133"/>
        <v/>
      </c>
      <c r="AF2404" s="322" t="str">
        <f t="shared" si="1134"/>
        <v/>
      </c>
      <c r="AG2404" s="322" t="str">
        <f t="shared" si="1135"/>
        <v/>
      </c>
      <c r="AI2404">
        <f t="shared" si="1136"/>
        <v>0</v>
      </c>
      <c r="AJ2404">
        <f t="shared" si="1137"/>
        <v>0</v>
      </c>
      <c r="AK2404">
        <f t="shared" si="1138"/>
        <v>0</v>
      </c>
      <c r="AL2404">
        <f t="shared" si="1139"/>
        <v>0</v>
      </c>
      <c r="AM2404">
        <f t="shared" si="1140"/>
        <v>0</v>
      </c>
      <c r="AN2404">
        <f t="shared" si="1141"/>
        <v>0</v>
      </c>
      <c r="AO2404">
        <f t="shared" si="1142"/>
        <v>0</v>
      </c>
      <c r="AP2404">
        <f t="shared" si="1143"/>
        <v>0</v>
      </c>
      <c r="AQ2404">
        <f t="shared" si="1144"/>
        <v>0</v>
      </c>
      <c r="AR2404">
        <f t="shared" si="1145"/>
        <v>0</v>
      </c>
      <c r="AT2404">
        <f t="shared" si="1124"/>
        <v>0</v>
      </c>
      <c r="AU2404">
        <f t="shared" si="1125"/>
        <v>0</v>
      </c>
      <c r="AZ2404">
        <f t="shared" si="1146"/>
        <v>0</v>
      </c>
      <c r="BA2404" t="str">
        <f t="shared" si="1123"/>
        <v/>
      </c>
      <c r="BB2404" t="str">
        <f t="shared" ref="BB2404:BB2467" si="1147">IF(AZ2404=10,BA2404/AZ2404,"")</f>
        <v/>
      </c>
    </row>
    <row r="2405" spans="2:54" x14ac:dyDescent="0.15">
      <c r="B2405" s="347"/>
      <c r="C2405" s="347"/>
      <c r="D2405" s="347"/>
      <c r="E2405" s="347"/>
      <c r="F2405" s="347"/>
      <c r="G2405" s="347"/>
      <c r="H2405" s="347"/>
      <c r="I2405" s="347"/>
      <c r="J2405" s="347"/>
      <c r="K2405" s="347"/>
      <c r="N2405" s="323" t="str">
        <f t="shared" si="1119"/>
        <v/>
      </c>
      <c r="O2405" s="323" t="str">
        <f t="shared" si="1120"/>
        <v/>
      </c>
      <c r="P2405" s="323" t="str">
        <f t="shared" si="1121"/>
        <v/>
      </c>
      <c r="R2405" s="323" t="str">
        <f t="shared" si="1122"/>
        <v/>
      </c>
      <c r="X2405" s="322" t="str">
        <f t="shared" si="1126"/>
        <v/>
      </c>
      <c r="Y2405" s="322" t="str">
        <f t="shared" si="1127"/>
        <v/>
      </c>
      <c r="Z2405" s="322" t="str">
        <f t="shared" si="1128"/>
        <v/>
      </c>
      <c r="AA2405" s="322" t="str">
        <f t="shared" si="1129"/>
        <v/>
      </c>
      <c r="AB2405" s="322" t="str">
        <f t="shared" si="1130"/>
        <v/>
      </c>
      <c r="AC2405" s="322" t="str">
        <f t="shared" si="1131"/>
        <v/>
      </c>
      <c r="AD2405" s="322" t="str">
        <f t="shared" si="1132"/>
        <v/>
      </c>
      <c r="AE2405" s="322" t="str">
        <f t="shared" si="1133"/>
        <v/>
      </c>
      <c r="AF2405" s="322" t="str">
        <f t="shared" si="1134"/>
        <v/>
      </c>
      <c r="AG2405" s="322" t="str">
        <f t="shared" si="1135"/>
        <v/>
      </c>
      <c r="AI2405">
        <f t="shared" si="1136"/>
        <v>0</v>
      </c>
      <c r="AJ2405">
        <f t="shared" si="1137"/>
        <v>0</v>
      </c>
      <c r="AK2405">
        <f t="shared" si="1138"/>
        <v>0</v>
      </c>
      <c r="AL2405">
        <f t="shared" si="1139"/>
        <v>0</v>
      </c>
      <c r="AM2405">
        <f t="shared" si="1140"/>
        <v>0</v>
      </c>
      <c r="AN2405">
        <f t="shared" si="1141"/>
        <v>0</v>
      </c>
      <c r="AO2405">
        <f t="shared" si="1142"/>
        <v>0</v>
      </c>
      <c r="AP2405">
        <f t="shared" si="1143"/>
        <v>0</v>
      </c>
      <c r="AQ2405">
        <f t="shared" si="1144"/>
        <v>0</v>
      </c>
      <c r="AR2405">
        <f t="shared" si="1145"/>
        <v>0</v>
      </c>
      <c r="AT2405">
        <f t="shared" si="1124"/>
        <v>0</v>
      </c>
      <c r="AU2405">
        <f t="shared" si="1125"/>
        <v>0</v>
      </c>
      <c r="AZ2405">
        <f t="shared" si="1146"/>
        <v>0</v>
      </c>
      <c r="BA2405" t="str">
        <f t="shared" si="1123"/>
        <v/>
      </c>
      <c r="BB2405" t="str">
        <f t="shared" si="1147"/>
        <v/>
      </c>
    </row>
    <row r="2406" spans="2:54" x14ac:dyDescent="0.15">
      <c r="B2406" s="347"/>
      <c r="C2406" s="347"/>
      <c r="D2406" s="347"/>
      <c r="E2406" s="347"/>
      <c r="F2406" s="347"/>
      <c r="G2406" s="347"/>
      <c r="H2406" s="347"/>
      <c r="I2406" s="347"/>
      <c r="J2406" s="347"/>
      <c r="K2406" s="347"/>
      <c r="N2406" s="323" t="str">
        <f t="shared" si="1119"/>
        <v/>
      </c>
      <c r="O2406" s="323" t="str">
        <f t="shared" si="1120"/>
        <v/>
      </c>
      <c r="P2406" s="323" t="str">
        <f t="shared" si="1121"/>
        <v/>
      </c>
      <c r="R2406" s="323" t="str">
        <f t="shared" si="1122"/>
        <v/>
      </c>
      <c r="X2406" s="322" t="str">
        <f t="shared" si="1126"/>
        <v/>
      </c>
      <c r="Y2406" s="322" t="str">
        <f t="shared" si="1127"/>
        <v/>
      </c>
      <c r="Z2406" s="322" t="str">
        <f t="shared" si="1128"/>
        <v/>
      </c>
      <c r="AA2406" s="322" t="str">
        <f t="shared" si="1129"/>
        <v/>
      </c>
      <c r="AB2406" s="322" t="str">
        <f t="shared" si="1130"/>
        <v/>
      </c>
      <c r="AC2406" s="322" t="str">
        <f t="shared" si="1131"/>
        <v/>
      </c>
      <c r="AD2406" s="322" t="str">
        <f t="shared" si="1132"/>
        <v/>
      </c>
      <c r="AE2406" s="322" t="str">
        <f t="shared" si="1133"/>
        <v/>
      </c>
      <c r="AF2406" s="322" t="str">
        <f t="shared" si="1134"/>
        <v/>
      </c>
      <c r="AG2406" s="322" t="str">
        <f t="shared" si="1135"/>
        <v/>
      </c>
      <c r="AI2406">
        <f t="shared" si="1136"/>
        <v>0</v>
      </c>
      <c r="AJ2406">
        <f t="shared" si="1137"/>
        <v>0</v>
      </c>
      <c r="AK2406">
        <f t="shared" si="1138"/>
        <v>0</v>
      </c>
      <c r="AL2406">
        <f t="shared" si="1139"/>
        <v>0</v>
      </c>
      <c r="AM2406">
        <f t="shared" si="1140"/>
        <v>0</v>
      </c>
      <c r="AN2406">
        <f t="shared" si="1141"/>
        <v>0</v>
      </c>
      <c r="AO2406">
        <f t="shared" si="1142"/>
        <v>0</v>
      </c>
      <c r="AP2406">
        <f t="shared" si="1143"/>
        <v>0</v>
      </c>
      <c r="AQ2406">
        <f t="shared" si="1144"/>
        <v>0</v>
      </c>
      <c r="AR2406">
        <f t="shared" si="1145"/>
        <v>0</v>
      </c>
      <c r="AT2406">
        <f t="shared" si="1124"/>
        <v>0</v>
      </c>
      <c r="AU2406">
        <f t="shared" si="1125"/>
        <v>0</v>
      </c>
      <c r="AZ2406">
        <f t="shared" si="1146"/>
        <v>0</v>
      </c>
      <c r="BA2406" t="str">
        <f t="shared" si="1123"/>
        <v/>
      </c>
      <c r="BB2406" t="str">
        <f t="shared" si="1147"/>
        <v/>
      </c>
    </row>
    <row r="2407" spans="2:54" x14ac:dyDescent="0.15">
      <c r="B2407" s="347"/>
      <c r="C2407" s="347"/>
      <c r="D2407" s="347"/>
      <c r="E2407" s="347"/>
      <c r="F2407" s="347"/>
      <c r="G2407" s="347"/>
      <c r="H2407" s="347"/>
      <c r="I2407" s="347"/>
      <c r="J2407" s="347"/>
      <c r="K2407" s="347"/>
      <c r="N2407" s="323" t="str">
        <f t="shared" ref="N2407:N2470" si="1148">IF(COUNT(B2407:K2407)=10,SUM(X2407:AG2407)*2.5,"")</f>
        <v/>
      </c>
      <c r="O2407" s="323" t="str">
        <f t="shared" ref="O2407:O2470" si="1149">IF(COUNT(X2407:Z2407,AB2407:AF2407)=8,SUM(X2407:Z2407,AB2407:AF2407)*3.125,"")</f>
        <v/>
      </c>
      <c r="P2407" s="323" t="str">
        <f t="shared" ref="P2407:P2470" si="1150">IF(COUNT(AA2407,AG2407)=2,SUM(AA2407,AG2407)*12.5,"")</f>
        <v/>
      </c>
      <c r="R2407" s="323" t="str">
        <f t="shared" ref="R2407:R2470" si="1151">IF(M2407=1,IF(COUNT(B2407:K2407)=9,SUM(X2407:AG2407)*2.7778,IF(COUNT(B2407:K2407)=8,SUM(X2407:AG2407)*3.125,IF(COUNT(B2407:K2407)&lt;8,"More than 2 Values are Missing",""))),"")</f>
        <v/>
      </c>
      <c r="X2407" s="322" t="str">
        <f t="shared" si="1126"/>
        <v/>
      </c>
      <c r="Y2407" s="322" t="str">
        <f t="shared" si="1127"/>
        <v/>
      </c>
      <c r="Z2407" s="322" t="str">
        <f t="shared" si="1128"/>
        <v/>
      </c>
      <c r="AA2407" s="322" t="str">
        <f t="shared" si="1129"/>
        <v/>
      </c>
      <c r="AB2407" s="322" t="str">
        <f t="shared" si="1130"/>
        <v/>
      </c>
      <c r="AC2407" s="322" t="str">
        <f t="shared" si="1131"/>
        <v/>
      </c>
      <c r="AD2407" s="322" t="str">
        <f t="shared" si="1132"/>
        <v/>
      </c>
      <c r="AE2407" s="322" t="str">
        <f t="shared" si="1133"/>
        <v/>
      </c>
      <c r="AF2407" s="322" t="str">
        <f t="shared" si="1134"/>
        <v/>
      </c>
      <c r="AG2407" s="322" t="str">
        <f t="shared" si="1135"/>
        <v/>
      </c>
      <c r="AI2407">
        <f t="shared" si="1136"/>
        <v>0</v>
      </c>
      <c r="AJ2407">
        <f t="shared" si="1137"/>
        <v>0</v>
      </c>
      <c r="AK2407">
        <f t="shared" si="1138"/>
        <v>0</v>
      </c>
      <c r="AL2407">
        <f t="shared" si="1139"/>
        <v>0</v>
      </c>
      <c r="AM2407">
        <f t="shared" si="1140"/>
        <v>0</v>
      </c>
      <c r="AN2407">
        <f t="shared" si="1141"/>
        <v>0</v>
      </c>
      <c r="AO2407">
        <f t="shared" si="1142"/>
        <v>0</v>
      </c>
      <c r="AP2407">
        <f t="shared" si="1143"/>
        <v>0</v>
      </c>
      <c r="AQ2407">
        <f t="shared" si="1144"/>
        <v>0</v>
      </c>
      <c r="AR2407">
        <f t="shared" si="1145"/>
        <v>0</v>
      </c>
      <c r="AT2407">
        <f t="shared" si="1124"/>
        <v>0</v>
      </c>
      <c r="AU2407">
        <f t="shared" si="1125"/>
        <v>0</v>
      </c>
      <c r="AZ2407">
        <f t="shared" si="1146"/>
        <v>0</v>
      </c>
      <c r="BA2407" t="str">
        <f t="shared" si="1123"/>
        <v/>
      </c>
      <c r="BB2407" t="str">
        <f t="shared" si="1147"/>
        <v/>
      </c>
    </row>
    <row r="2408" spans="2:54" x14ac:dyDescent="0.15">
      <c r="B2408" s="347"/>
      <c r="C2408" s="347"/>
      <c r="D2408" s="347"/>
      <c r="E2408" s="347"/>
      <c r="F2408" s="347"/>
      <c r="G2408" s="347"/>
      <c r="H2408" s="347"/>
      <c r="I2408" s="347"/>
      <c r="J2408" s="347"/>
      <c r="K2408" s="347"/>
      <c r="N2408" s="323" t="str">
        <f t="shared" si="1148"/>
        <v/>
      </c>
      <c r="O2408" s="323" t="str">
        <f t="shared" si="1149"/>
        <v/>
      </c>
      <c r="P2408" s="323" t="str">
        <f t="shared" si="1150"/>
        <v/>
      </c>
      <c r="R2408" s="323" t="str">
        <f t="shared" si="1151"/>
        <v/>
      </c>
      <c r="X2408" s="322" t="str">
        <f t="shared" si="1126"/>
        <v/>
      </c>
      <c r="Y2408" s="322" t="str">
        <f t="shared" si="1127"/>
        <v/>
      </c>
      <c r="Z2408" s="322" t="str">
        <f t="shared" si="1128"/>
        <v/>
      </c>
      <c r="AA2408" s="322" t="str">
        <f t="shared" si="1129"/>
        <v/>
      </c>
      <c r="AB2408" s="322" t="str">
        <f t="shared" si="1130"/>
        <v/>
      </c>
      <c r="AC2408" s="322" t="str">
        <f t="shared" si="1131"/>
        <v/>
      </c>
      <c r="AD2408" s="322" t="str">
        <f t="shared" si="1132"/>
        <v/>
      </c>
      <c r="AE2408" s="322" t="str">
        <f t="shared" si="1133"/>
        <v/>
      </c>
      <c r="AF2408" s="322" t="str">
        <f t="shared" si="1134"/>
        <v/>
      </c>
      <c r="AG2408" s="322" t="str">
        <f t="shared" si="1135"/>
        <v/>
      </c>
      <c r="AI2408">
        <f t="shared" si="1136"/>
        <v>0</v>
      </c>
      <c r="AJ2408">
        <f t="shared" si="1137"/>
        <v>0</v>
      </c>
      <c r="AK2408">
        <f t="shared" si="1138"/>
        <v>0</v>
      </c>
      <c r="AL2408">
        <f t="shared" si="1139"/>
        <v>0</v>
      </c>
      <c r="AM2408">
        <f t="shared" si="1140"/>
        <v>0</v>
      </c>
      <c r="AN2408">
        <f t="shared" si="1141"/>
        <v>0</v>
      </c>
      <c r="AO2408">
        <f t="shared" si="1142"/>
        <v>0</v>
      </c>
      <c r="AP2408">
        <f t="shared" si="1143"/>
        <v>0</v>
      </c>
      <c r="AQ2408">
        <f t="shared" si="1144"/>
        <v>0</v>
      </c>
      <c r="AR2408">
        <f t="shared" si="1145"/>
        <v>0</v>
      </c>
      <c r="AT2408">
        <f t="shared" si="1124"/>
        <v>0</v>
      </c>
      <c r="AU2408">
        <f t="shared" si="1125"/>
        <v>0</v>
      </c>
      <c r="AZ2408">
        <f t="shared" si="1146"/>
        <v>0</v>
      </c>
      <c r="BA2408" t="str">
        <f t="shared" si="1123"/>
        <v/>
      </c>
      <c r="BB2408" t="str">
        <f t="shared" si="1147"/>
        <v/>
      </c>
    </row>
    <row r="2409" spans="2:54" x14ac:dyDescent="0.15">
      <c r="B2409" s="347"/>
      <c r="C2409" s="347"/>
      <c r="D2409" s="347"/>
      <c r="E2409" s="347"/>
      <c r="F2409" s="347"/>
      <c r="G2409" s="347"/>
      <c r="H2409" s="347"/>
      <c r="I2409" s="347"/>
      <c r="J2409" s="347"/>
      <c r="K2409" s="347"/>
      <c r="N2409" s="323" t="str">
        <f t="shared" si="1148"/>
        <v/>
      </c>
      <c r="O2409" s="323" t="str">
        <f t="shared" si="1149"/>
        <v/>
      </c>
      <c r="P2409" s="323" t="str">
        <f t="shared" si="1150"/>
        <v/>
      </c>
      <c r="R2409" s="323" t="str">
        <f t="shared" si="1151"/>
        <v/>
      </c>
      <c r="X2409" s="322" t="str">
        <f t="shared" si="1126"/>
        <v/>
      </c>
      <c r="Y2409" s="322" t="str">
        <f t="shared" si="1127"/>
        <v/>
      </c>
      <c r="Z2409" s="322" t="str">
        <f t="shared" si="1128"/>
        <v/>
      </c>
      <c r="AA2409" s="322" t="str">
        <f t="shared" si="1129"/>
        <v/>
      </c>
      <c r="AB2409" s="322" t="str">
        <f t="shared" si="1130"/>
        <v/>
      </c>
      <c r="AC2409" s="322" t="str">
        <f t="shared" si="1131"/>
        <v/>
      </c>
      <c r="AD2409" s="322" t="str">
        <f t="shared" si="1132"/>
        <v/>
      </c>
      <c r="AE2409" s="322" t="str">
        <f t="shared" si="1133"/>
        <v/>
      </c>
      <c r="AF2409" s="322" t="str">
        <f t="shared" si="1134"/>
        <v/>
      </c>
      <c r="AG2409" s="322" t="str">
        <f t="shared" si="1135"/>
        <v/>
      </c>
      <c r="AI2409">
        <f t="shared" si="1136"/>
        <v>0</v>
      </c>
      <c r="AJ2409">
        <f t="shared" si="1137"/>
        <v>0</v>
      </c>
      <c r="AK2409">
        <f t="shared" si="1138"/>
        <v>0</v>
      </c>
      <c r="AL2409">
        <f t="shared" si="1139"/>
        <v>0</v>
      </c>
      <c r="AM2409">
        <f t="shared" si="1140"/>
        <v>0</v>
      </c>
      <c r="AN2409">
        <f t="shared" si="1141"/>
        <v>0</v>
      </c>
      <c r="AO2409">
        <f t="shared" si="1142"/>
        <v>0</v>
      </c>
      <c r="AP2409">
        <f t="shared" si="1143"/>
        <v>0</v>
      </c>
      <c r="AQ2409">
        <f t="shared" si="1144"/>
        <v>0</v>
      </c>
      <c r="AR2409">
        <f t="shared" si="1145"/>
        <v>0</v>
      </c>
      <c r="AT2409">
        <f t="shared" si="1124"/>
        <v>0</v>
      </c>
      <c r="AU2409">
        <f t="shared" si="1125"/>
        <v>0</v>
      </c>
      <c r="AZ2409">
        <f t="shared" si="1146"/>
        <v>0</v>
      </c>
      <c r="BA2409" t="str">
        <f t="shared" si="1123"/>
        <v/>
      </c>
      <c r="BB2409" t="str">
        <f t="shared" si="1147"/>
        <v/>
      </c>
    </row>
    <row r="2410" spans="2:54" x14ac:dyDescent="0.15">
      <c r="B2410" s="347"/>
      <c r="C2410" s="347"/>
      <c r="D2410" s="347"/>
      <c r="E2410" s="347"/>
      <c r="F2410" s="347"/>
      <c r="G2410" s="347"/>
      <c r="H2410" s="347"/>
      <c r="I2410" s="347"/>
      <c r="J2410" s="347"/>
      <c r="K2410" s="347"/>
      <c r="N2410" s="323" t="str">
        <f t="shared" si="1148"/>
        <v/>
      </c>
      <c r="O2410" s="323" t="str">
        <f t="shared" si="1149"/>
        <v/>
      </c>
      <c r="P2410" s="323" t="str">
        <f t="shared" si="1150"/>
        <v/>
      </c>
      <c r="R2410" s="323" t="str">
        <f t="shared" si="1151"/>
        <v/>
      </c>
      <c r="X2410" s="322" t="str">
        <f t="shared" si="1126"/>
        <v/>
      </c>
      <c r="Y2410" s="322" t="str">
        <f t="shared" si="1127"/>
        <v/>
      </c>
      <c r="Z2410" s="322" t="str">
        <f t="shared" si="1128"/>
        <v/>
      </c>
      <c r="AA2410" s="322" t="str">
        <f t="shared" si="1129"/>
        <v/>
      </c>
      <c r="AB2410" s="322" t="str">
        <f t="shared" si="1130"/>
        <v/>
      </c>
      <c r="AC2410" s="322" t="str">
        <f t="shared" si="1131"/>
        <v/>
      </c>
      <c r="AD2410" s="322" t="str">
        <f t="shared" si="1132"/>
        <v/>
      </c>
      <c r="AE2410" s="322" t="str">
        <f t="shared" si="1133"/>
        <v/>
      </c>
      <c r="AF2410" s="322" t="str">
        <f t="shared" si="1134"/>
        <v/>
      </c>
      <c r="AG2410" s="322" t="str">
        <f t="shared" si="1135"/>
        <v/>
      </c>
      <c r="AI2410">
        <f t="shared" si="1136"/>
        <v>0</v>
      </c>
      <c r="AJ2410">
        <f t="shared" si="1137"/>
        <v>0</v>
      </c>
      <c r="AK2410">
        <f t="shared" si="1138"/>
        <v>0</v>
      </c>
      <c r="AL2410">
        <f t="shared" si="1139"/>
        <v>0</v>
      </c>
      <c r="AM2410">
        <f t="shared" si="1140"/>
        <v>0</v>
      </c>
      <c r="AN2410">
        <f t="shared" si="1141"/>
        <v>0</v>
      </c>
      <c r="AO2410">
        <f t="shared" si="1142"/>
        <v>0</v>
      </c>
      <c r="AP2410">
        <f t="shared" si="1143"/>
        <v>0</v>
      </c>
      <c r="AQ2410">
        <f t="shared" si="1144"/>
        <v>0</v>
      </c>
      <c r="AR2410">
        <f t="shared" si="1145"/>
        <v>0</v>
      </c>
      <c r="AT2410">
        <f t="shared" si="1124"/>
        <v>0</v>
      </c>
      <c r="AU2410">
        <f t="shared" si="1125"/>
        <v>0</v>
      </c>
      <c r="AZ2410">
        <f t="shared" si="1146"/>
        <v>0</v>
      </c>
      <c r="BA2410" t="str">
        <f t="shared" si="1123"/>
        <v/>
      </c>
      <c r="BB2410" t="str">
        <f t="shared" si="1147"/>
        <v/>
      </c>
    </row>
    <row r="2411" spans="2:54" x14ac:dyDescent="0.15">
      <c r="B2411" s="347"/>
      <c r="C2411" s="347"/>
      <c r="D2411" s="347"/>
      <c r="E2411" s="347"/>
      <c r="F2411" s="347"/>
      <c r="G2411" s="347"/>
      <c r="H2411" s="347"/>
      <c r="I2411" s="347"/>
      <c r="J2411" s="347"/>
      <c r="K2411" s="347"/>
      <c r="N2411" s="323" t="str">
        <f t="shared" si="1148"/>
        <v/>
      </c>
      <c r="O2411" s="323" t="str">
        <f t="shared" si="1149"/>
        <v/>
      </c>
      <c r="P2411" s="323" t="str">
        <f t="shared" si="1150"/>
        <v/>
      </c>
      <c r="R2411" s="323" t="str">
        <f t="shared" si="1151"/>
        <v/>
      </c>
      <c r="X2411" s="322" t="str">
        <f t="shared" si="1126"/>
        <v/>
      </c>
      <c r="Y2411" s="322" t="str">
        <f t="shared" si="1127"/>
        <v/>
      </c>
      <c r="Z2411" s="322" t="str">
        <f t="shared" si="1128"/>
        <v/>
      </c>
      <c r="AA2411" s="322" t="str">
        <f t="shared" si="1129"/>
        <v/>
      </c>
      <c r="AB2411" s="322" t="str">
        <f t="shared" si="1130"/>
        <v/>
      </c>
      <c r="AC2411" s="322" t="str">
        <f t="shared" si="1131"/>
        <v/>
      </c>
      <c r="AD2411" s="322" t="str">
        <f t="shared" si="1132"/>
        <v/>
      </c>
      <c r="AE2411" s="322" t="str">
        <f t="shared" si="1133"/>
        <v/>
      </c>
      <c r="AF2411" s="322" t="str">
        <f t="shared" si="1134"/>
        <v/>
      </c>
      <c r="AG2411" s="322" t="str">
        <f t="shared" si="1135"/>
        <v/>
      </c>
      <c r="AI2411">
        <f t="shared" si="1136"/>
        <v>0</v>
      </c>
      <c r="AJ2411">
        <f t="shared" si="1137"/>
        <v>0</v>
      </c>
      <c r="AK2411">
        <f t="shared" si="1138"/>
        <v>0</v>
      </c>
      <c r="AL2411">
        <f t="shared" si="1139"/>
        <v>0</v>
      </c>
      <c r="AM2411">
        <f t="shared" si="1140"/>
        <v>0</v>
      </c>
      <c r="AN2411">
        <f t="shared" si="1141"/>
        <v>0</v>
      </c>
      <c r="AO2411">
        <f t="shared" si="1142"/>
        <v>0</v>
      </c>
      <c r="AP2411">
        <f t="shared" si="1143"/>
        <v>0</v>
      </c>
      <c r="AQ2411">
        <f t="shared" si="1144"/>
        <v>0</v>
      </c>
      <c r="AR2411">
        <f t="shared" si="1145"/>
        <v>0</v>
      </c>
      <c r="AT2411">
        <f t="shared" si="1124"/>
        <v>0</v>
      </c>
      <c r="AU2411">
        <f t="shared" si="1125"/>
        <v>0</v>
      </c>
      <c r="AZ2411">
        <f t="shared" si="1146"/>
        <v>0</v>
      </c>
      <c r="BA2411" t="str">
        <f t="shared" si="1123"/>
        <v/>
      </c>
      <c r="BB2411" t="str">
        <f t="shared" si="1147"/>
        <v/>
      </c>
    </row>
    <row r="2412" spans="2:54" x14ac:dyDescent="0.15">
      <c r="B2412" s="347"/>
      <c r="C2412" s="347"/>
      <c r="D2412" s="347"/>
      <c r="E2412" s="347"/>
      <c r="F2412" s="347"/>
      <c r="G2412" s="347"/>
      <c r="H2412" s="347"/>
      <c r="I2412" s="347"/>
      <c r="J2412" s="347"/>
      <c r="K2412" s="347"/>
      <c r="N2412" s="323" t="str">
        <f t="shared" si="1148"/>
        <v/>
      </c>
      <c r="O2412" s="323" t="str">
        <f t="shared" si="1149"/>
        <v/>
      </c>
      <c r="P2412" s="323" t="str">
        <f t="shared" si="1150"/>
        <v/>
      </c>
      <c r="R2412" s="323" t="str">
        <f t="shared" si="1151"/>
        <v/>
      </c>
      <c r="X2412" s="322" t="str">
        <f t="shared" si="1126"/>
        <v/>
      </c>
      <c r="Y2412" s="322" t="str">
        <f t="shared" si="1127"/>
        <v/>
      </c>
      <c r="Z2412" s="322" t="str">
        <f t="shared" si="1128"/>
        <v/>
      </c>
      <c r="AA2412" s="322" t="str">
        <f t="shared" si="1129"/>
        <v/>
      </c>
      <c r="AB2412" s="322" t="str">
        <f t="shared" si="1130"/>
        <v/>
      </c>
      <c r="AC2412" s="322" t="str">
        <f t="shared" si="1131"/>
        <v/>
      </c>
      <c r="AD2412" s="322" t="str">
        <f t="shared" si="1132"/>
        <v/>
      </c>
      <c r="AE2412" s="322" t="str">
        <f t="shared" si="1133"/>
        <v/>
      </c>
      <c r="AF2412" s="322" t="str">
        <f t="shared" si="1134"/>
        <v/>
      </c>
      <c r="AG2412" s="322" t="str">
        <f t="shared" si="1135"/>
        <v/>
      </c>
      <c r="AI2412">
        <f t="shared" si="1136"/>
        <v>0</v>
      </c>
      <c r="AJ2412">
        <f t="shared" si="1137"/>
        <v>0</v>
      </c>
      <c r="AK2412">
        <f t="shared" si="1138"/>
        <v>0</v>
      </c>
      <c r="AL2412">
        <f t="shared" si="1139"/>
        <v>0</v>
      </c>
      <c r="AM2412">
        <f t="shared" si="1140"/>
        <v>0</v>
      </c>
      <c r="AN2412">
        <f t="shared" si="1141"/>
        <v>0</v>
      </c>
      <c r="AO2412">
        <f t="shared" si="1142"/>
        <v>0</v>
      </c>
      <c r="AP2412">
        <f t="shared" si="1143"/>
        <v>0</v>
      </c>
      <c r="AQ2412">
        <f t="shared" si="1144"/>
        <v>0</v>
      </c>
      <c r="AR2412">
        <f t="shared" si="1145"/>
        <v>0</v>
      </c>
      <c r="AT2412">
        <f t="shared" si="1124"/>
        <v>0</v>
      </c>
      <c r="AU2412">
        <f t="shared" si="1125"/>
        <v>0</v>
      </c>
      <c r="AZ2412">
        <f t="shared" si="1146"/>
        <v>0</v>
      </c>
      <c r="BA2412" t="str">
        <f t="shared" si="1123"/>
        <v/>
      </c>
      <c r="BB2412" t="str">
        <f t="shared" si="1147"/>
        <v/>
      </c>
    </row>
    <row r="2413" spans="2:54" x14ac:dyDescent="0.15">
      <c r="B2413" s="347"/>
      <c r="C2413" s="347"/>
      <c r="D2413" s="347"/>
      <c r="E2413" s="347"/>
      <c r="F2413" s="347"/>
      <c r="G2413" s="347"/>
      <c r="H2413" s="347"/>
      <c r="I2413" s="347"/>
      <c r="J2413" s="347"/>
      <c r="K2413" s="347"/>
      <c r="N2413" s="323" t="str">
        <f t="shared" si="1148"/>
        <v/>
      </c>
      <c r="O2413" s="323" t="str">
        <f t="shared" si="1149"/>
        <v/>
      </c>
      <c r="P2413" s="323" t="str">
        <f t="shared" si="1150"/>
        <v/>
      </c>
      <c r="R2413" s="323" t="str">
        <f t="shared" si="1151"/>
        <v/>
      </c>
      <c r="X2413" s="322" t="str">
        <f t="shared" si="1126"/>
        <v/>
      </c>
      <c r="Y2413" s="322" t="str">
        <f t="shared" si="1127"/>
        <v/>
      </c>
      <c r="Z2413" s="322" t="str">
        <f t="shared" si="1128"/>
        <v/>
      </c>
      <c r="AA2413" s="322" t="str">
        <f t="shared" si="1129"/>
        <v/>
      </c>
      <c r="AB2413" s="322" t="str">
        <f t="shared" si="1130"/>
        <v/>
      </c>
      <c r="AC2413" s="322" t="str">
        <f t="shared" si="1131"/>
        <v/>
      </c>
      <c r="AD2413" s="322" t="str">
        <f t="shared" si="1132"/>
        <v/>
      </c>
      <c r="AE2413" s="322" t="str">
        <f t="shared" si="1133"/>
        <v/>
      </c>
      <c r="AF2413" s="322" t="str">
        <f t="shared" si="1134"/>
        <v/>
      </c>
      <c r="AG2413" s="322" t="str">
        <f t="shared" si="1135"/>
        <v/>
      </c>
      <c r="AI2413">
        <f t="shared" si="1136"/>
        <v>0</v>
      </c>
      <c r="AJ2413">
        <f t="shared" si="1137"/>
        <v>0</v>
      </c>
      <c r="AK2413">
        <f t="shared" si="1138"/>
        <v>0</v>
      </c>
      <c r="AL2413">
        <f t="shared" si="1139"/>
        <v>0</v>
      </c>
      <c r="AM2413">
        <f t="shared" si="1140"/>
        <v>0</v>
      </c>
      <c r="AN2413">
        <f t="shared" si="1141"/>
        <v>0</v>
      </c>
      <c r="AO2413">
        <f t="shared" si="1142"/>
        <v>0</v>
      </c>
      <c r="AP2413">
        <f t="shared" si="1143"/>
        <v>0</v>
      </c>
      <c r="AQ2413">
        <f t="shared" si="1144"/>
        <v>0</v>
      </c>
      <c r="AR2413">
        <f t="shared" si="1145"/>
        <v>0</v>
      </c>
      <c r="AT2413">
        <f t="shared" si="1124"/>
        <v>0</v>
      </c>
      <c r="AU2413">
        <f t="shared" si="1125"/>
        <v>0</v>
      </c>
      <c r="AZ2413">
        <f t="shared" si="1146"/>
        <v>0</v>
      </c>
      <c r="BA2413" t="str">
        <f t="shared" si="1123"/>
        <v/>
      </c>
      <c r="BB2413" t="str">
        <f t="shared" si="1147"/>
        <v/>
      </c>
    </row>
    <row r="2414" spans="2:54" x14ac:dyDescent="0.15">
      <c r="B2414" s="347"/>
      <c r="C2414" s="347"/>
      <c r="D2414" s="347"/>
      <c r="E2414" s="347"/>
      <c r="F2414" s="347"/>
      <c r="G2414" s="347"/>
      <c r="H2414" s="347"/>
      <c r="I2414" s="347"/>
      <c r="J2414" s="347"/>
      <c r="K2414" s="347"/>
      <c r="N2414" s="323" t="str">
        <f t="shared" si="1148"/>
        <v/>
      </c>
      <c r="O2414" s="323" t="str">
        <f t="shared" si="1149"/>
        <v/>
      </c>
      <c r="P2414" s="323" t="str">
        <f t="shared" si="1150"/>
        <v/>
      </c>
      <c r="R2414" s="323" t="str">
        <f t="shared" si="1151"/>
        <v/>
      </c>
      <c r="X2414" s="322" t="str">
        <f t="shared" si="1126"/>
        <v/>
      </c>
      <c r="Y2414" s="322" t="str">
        <f t="shared" si="1127"/>
        <v/>
      </c>
      <c r="Z2414" s="322" t="str">
        <f t="shared" si="1128"/>
        <v/>
      </c>
      <c r="AA2414" s="322" t="str">
        <f t="shared" si="1129"/>
        <v/>
      </c>
      <c r="AB2414" s="322" t="str">
        <f t="shared" si="1130"/>
        <v/>
      </c>
      <c r="AC2414" s="322" t="str">
        <f t="shared" si="1131"/>
        <v/>
      </c>
      <c r="AD2414" s="322" t="str">
        <f t="shared" si="1132"/>
        <v/>
      </c>
      <c r="AE2414" s="322" t="str">
        <f t="shared" si="1133"/>
        <v/>
      </c>
      <c r="AF2414" s="322" t="str">
        <f t="shared" si="1134"/>
        <v/>
      </c>
      <c r="AG2414" s="322" t="str">
        <f t="shared" si="1135"/>
        <v/>
      </c>
      <c r="AI2414">
        <f t="shared" si="1136"/>
        <v>0</v>
      </c>
      <c r="AJ2414">
        <f t="shared" si="1137"/>
        <v>0</v>
      </c>
      <c r="AK2414">
        <f t="shared" si="1138"/>
        <v>0</v>
      </c>
      <c r="AL2414">
        <f t="shared" si="1139"/>
        <v>0</v>
      </c>
      <c r="AM2414">
        <f t="shared" si="1140"/>
        <v>0</v>
      </c>
      <c r="AN2414">
        <f t="shared" si="1141"/>
        <v>0</v>
      </c>
      <c r="AO2414">
        <f t="shared" si="1142"/>
        <v>0</v>
      </c>
      <c r="AP2414">
        <f t="shared" si="1143"/>
        <v>0</v>
      </c>
      <c r="AQ2414">
        <f t="shared" si="1144"/>
        <v>0</v>
      </c>
      <c r="AR2414">
        <f t="shared" si="1145"/>
        <v>0</v>
      </c>
      <c r="AT2414">
        <f t="shared" si="1124"/>
        <v>0</v>
      </c>
      <c r="AU2414">
        <f t="shared" si="1125"/>
        <v>0</v>
      </c>
      <c r="AZ2414">
        <f t="shared" si="1146"/>
        <v>0</v>
      </c>
      <c r="BA2414" t="str">
        <f t="shared" si="1123"/>
        <v/>
      </c>
      <c r="BB2414" t="str">
        <f t="shared" si="1147"/>
        <v/>
      </c>
    </row>
    <row r="2415" spans="2:54" x14ac:dyDescent="0.15">
      <c r="B2415" s="347"/>
      <c r="C2415" s="347"/>
      <c r="D2415" s="347"/>
      <c r="E2415" s="347"/>
      <c r="F2415" s="347"/>
      <c r="G2415" s="347"/>
      <c r="H2415" s="347"/>
      <c r="I2415" s="347"/>
      <c r="J2415" s="347"/>
      <c r="K2415" s="347"/>
      <c r="N2415" s="323" t="str">
        <f t="shared" si="1148"/>
        <v/>
      </c>
      <c r="O2415" s="323" t="str">
        <f t="shared" si="1149"/>
        <v/>
      </c>
      <c r="P2415" s="323" t="str">
        <f t="shared" si="1150"/>
        <v/>
      </c>
      <c r="R2415" s="323" t="str">
        <f t="shared" si="1151"/>
        <v/>
      </c>
      <c r="X2415" s="322" t="str">
        <f t="shared" si="1126"/>
        <v/>
      </c>
      <c r="Y2415" s="322" t="str">
        <f t="shared" si="1127"/>
        <v/>
      </c>
      <c r="Z2415" s="322" t="str">
        <f t="shared" si="1128"/>
        <v/>
      </c>
      <c r="AA2415" s="322" t="str">
        <f t="shared" si="1129"/>
        <v/>
      </c>
      <c r="AB2415" s="322" t="str">
        <f t="shared" si="1130"/>
        <v/>
      </c>
      <c r="AC2415" s="322" t="str">
        <f t="shared" si="1131"/>
        <v/>
      </c>
      <c r="AD2415" s="322" t="str">
        <f t="shared" si="1132"/>
        <v/>
      </c>
      <c r="AE2415" s="322" t="str">
        <f t="shared" si="1133"/>
        <v/>
      </c>
      <c r="AF2415" s="322" t="str">
        <f t="shared" si="1134"/>
        <v/>
      </c>
      <c r="AG2415" s="322" t="str">
        <f t="shared" si="1135"/>
        <v/>
      </c>
      <c r="AI2415">
        <f t="shared" si="1136"/>
        <v>0</v>
      </c>
      <c r="AJ2415">
        <f t="shared" si="1137"/>
        <v>0</v>
      </c>
      <c r="AK2415">
        <f t="shared" si="1138"/>
        <v>0</v>
      </c>
      <c r="AL2415">
        <f t="shared" si="1139"/>
        <v>0</v>
      </c>
      <c r="AM2415">
        <f t="shared" si="1140"/>
        <v>0</v>
      </c>
      <c r="AN2415">
        <f t="shared" si="1141"/>
        <v>0</v>
      </c>
      <c r="AO2415">
        <f t="shared" si="1142"/>
        <v>0</v>
      </c>
      <c r="AP2415">
        <f t="shared" si="1143"/>
        <v>0</v>
      </c>
      <c r="AQ2415">
        <f t="shared" si="1144"/>
        <v>0</v>
      </c>
      <c r="AR2415">
        <f t="shared" si="1145"/>
        <v>0</v>
      </c>
      <c r="AT2415">
        <f t="shared" si="1124"/>
        <v>0</v>
      </c>
      <c r="AU2415">
        <f t="shared" si="1125"/>
        <v>0</v>
      </c>
      <c r="AZ2415">
        <f t="shared" si="1146"/>
        <v>0</v>
      </c>
      <c r="BA2415" t="str">
        <f t="shared" si="1123"/>
        <v/>
      </c>
      <c r="BB2415" t="str">
        <f t="shared" si="1147"/>
        <v/>
      </c>
    </row>
    <row r="2416" spans="2:54" x14ac:dyDescent="0.15">
      <c r="B2416" s="347"/>
      <c r="C2416" s="347"/>
      <c r="D2416" s="347"/>
      <c r="E2416" s="347"/>
      <c r="F2416" s="347"/>
      <c r="G2416" s="347"/>
      <c r="H2416" s="347"/>
      <c r="I2416" s="347"/>
      <c r="J2416" s="347"/>
      <c r="K2416" s="347"/>
      <c r="N2416" s="323" t="str">
        <f t="shared" si="1148"/>
        <v/>
      </c>
      <c r="O2416" s="323" t="str">
        <f t="shared" si="1149"/>
        <v/>
      </c>
      <c r="P2416" s="323" t="str">
        <f t="shared" si="1150"/>
        <v/>
      </c>
      <c r="R2416" s="323" t="str">
        <f t="shared" si="1151"/>
        <v/>
      </c>
      <c r="X2416" s="322" t="str">
        <f t="shared" si="1126"/>
        <v/>
      </c>
      <c r="Y2416" s="322" t="str">
        <f t="shared" si="1127"/>
        <v/>
      </c>
      <c r="Z2416" s="322" t="str">
        <f t="shared" si="1128"/>
        <v/>
      </c>
      <c r="AA2416" s="322" t="str">
        <f t="shared" si="1129"/>
        <v/>
      </c>
      <c r="AB2416" s="322" t="str">
        <f t="shared" si="1130"/>
        <v/>
      </c>
      <c r="AC2416" s="322" t="str">
        <f t="shared" si="1131"/>
        <v/>
      </c>
      <c r="AD2416" s="322" t="str">
        <f t="shared" si="1132"/>
        <v/>
      </c>
      <c r="AE2416" s="322" t="str">
        <f t="shared" si="1133"/>
        <v/>
      </c>
      <c r="AF2416" s="322" t="str">
        <f t="shared" si="1134"/>
        <v/>
      </c>
      <c r="AG2416" s="322" t="str">
        <f t="shared" si="1135"/>
        <v/>
      </c>
      <c r="AI2416">
        <f t="shared" si="1136"/>
        <v>0</v>
      </c>
      <c r="AJ2416">
        <f t="shared" si="1137"/>
        <v>0</v>
      </c>
      <c r="AK2416">
        <f t="shared" si="1138"/>
        <v>0</v>
      </c>
      <c r="AL2416">
        <f t="shared" si="1139"/>
        <v>0</v>
      </c>
      <c r="AM2416">
        <f t="shared" si="1140"/>
        <v>0</v>
      </c>
      <c r="AN2416">
        <f t="shared" si="1141"/>
        <v>0</v>
      </c>
      <c r="AO2416">
        <f t="shared" si="1142"/>
        <v>0</v>
      </c>
      <c r="AP2416">
        <f t="shared" si="1143"/>
        <v>0</v>
      </c>
      <c r="AQ2416">
        <f t="shared" si="1144"/>
        <v>0</v>
      </c>
      <c r="AR2416">
        <f t="shared" si="1145"/>
        <v>0</v>
      </c>
      <c r="AT2416">
        <f t="shared" si="1124"/>
        <v>0</v>
      </c>
      <c r="AU2416">
        <f t="shared" si="1125"/>
        <v>0</v>
      </c>
      <c r="AZ2416">
        <f t="shared" si="1146"/>
        <v>0</v>
      </c>
      <c r="BA2416" t="str">
        <f t="shared" si="1123"/>
        <v/>
      </c>
      <c r="BB2416" t="str">
        <f t="shared" si="1147"/>
        <v/>
      </c>
    </row>
    <row r="2417" spans="2:54" x14ac:dyDescent="0.15">
      <c r="B2417" s="347"/>
      <c r="C2417" s="347"/>
      <c r="D2417" s="347"/>
      <c r="E2417" s="347"/>
      <c r="F2417" s="347"/>
      <c r="G2417" s="347"/>
      <c r="H2417" s="347"/>
      <c r="I2417" s="347"/>
      <c r="J2417" s="347"/>
      <c r="K2417" s="347"/>
      <c r="N2417" s="323" t="str">
        <f t="shared" si="1148"/>
        <v/>
      </c>
      <c r="O2417" s="323" t="str">
        <f t="shared" si="1149"/>
        <v/>
      </c>
      <c r="P2417" s="323" t="str">
        <f t="shared" si="1150"/>
        <v/>
      </c>
      <c r="R2417" s="323" t="str">
        <f t="shared" si="1151"/>
        <v/>
      </c>
      <c r="X2417" s="322" t="str">
        <f t="shared" si="1126"/>
        <v/>
      </c>
      <c r="Y2417" s="322" t="str">
        <f t="shared" si="1127"/>
        <v/>
      </c>
      <c r="Z2417" s="322" t="str">
        <f t="shared" si="1128"/>
        <v/>
      </c>
      <c r="AA2417" s="322" t="str">
        <f t="shared" si="1129"/>
        <v/>
      </c>
      <c r="AB2417" s="322" t="str">
        <f t="shared" si="1130"/>
        <v/>
      </c>
      <c r="AC2417" s="322" t="str">
        <f t="shared" si="1131"/>
        <v/>
      </c>
      <c r="AD2417" s="322" t="str">
        <f t="shared" si="1132"/>
        <v/>
      </c>
      <c r="AE2417" s="322" t="str">
        <f t="shared" si="1133"/>
        <v/>
      </c>
      <c r="AF2417" s="322" t="str">
        <f t="shared" si="1134"/>
        <v/>
      </c>
      <c r="AG2417" s="322" t="str">
        <f t="shared" si="1135"/>
        <v/>
      </c>
      <c r="AI2417">
        <f t="shared" si="1136"/>
        <v>0</v>
      </c>
      <c r="AJ2417">
        <f t="shared" si="1137"/>
        <v>0</v>
      </c>
      <c r="AK2417">
        <f t="shared" si="1138"/>
        <v>0</v>
      </c>
      <c r="AL2417">
        <f t="shared" si="1139"/>
        <v>0</v>
      </c>
      <c r="AM2417">
        <f t="shared" si="1140"/>
        <v>0</v>
      </c>
      <c r="AN2417">
        <f t="shared" si="1141"/>
        <v>0</v>
      </c>
      <c r="AO2417">
        <f t="shared" si="1142"/>
        <v>0</v>
      </c>
      <c r="AP2417">
        <f t="shared" si="1143"/>
        <v>0</v>
      </c>
      <c r="AQ2417">
        <f t="shared" si="1144"/>
        <v>0</v>
      </c>
      <c r="AR2417">
        <f t="shared" si="1145"/>
        <v>0</v>
      </c>
      <c r="AT2417">
        <f t="shared" si="1124"/>
        <v>0</v>
      </c>
      <c r="AU2417">
        <f t="shared" si="1125"/>
        <v>0</v>
      </c>
      <c r="AZ2417">
        <f t="shared" si="1146"/>
        <v>0</v>
      </c>
      <c r="BA2417" t="str">
        <f t="shared" si="1123"/>
        <v/>
      </c>
      <c r="BB2417" t="str">
        <f t="shared" si="1147"/>
        <v/>
      </c>
    </row>
    <row r="2418" spans="2:54" x14ac:dyDescent="0.15">
      <c r="B2418" s="347"/>
      <c r="C2418" s="347"/>
      <c r="D2418" s="347"/>
      <c r="E2418" s="347"/>
      <c r="F2418" s="347"/>
      <c r="G2418" s="347"/>
      <c r="H2418" s="347"/>
      <c r="I2418" s="347"/>
      <c r="J2418" s="347"/>
      <c r="K2418" s="347"/>
      <c r="N2418" s="323" t="str">
        <f t="shared" si="1148"/>
        <v/>
      </c>
      <c r="O2418" s="323" t="str">
        <f t="shared" si="1149"/>
        <v/>
      </c>
      <c r="P2418" s="323" t="str">
        <f t="shared" si="1150"/>
        <v/>
      </c>
      <c r="R2418" s="323" t="str">
        <f t="shared" si="1151"/>
        <v/>
      </c>
      <c r="X2418" s="322" t="str">
        <f t="shared" si="1126"/>
        <v/>
      </c>
      <c r="Y2418" s="322" t="str">
        <f t="shared" si="1127"/>
        <v/>
      </c>
      <c r="Z2418" s="322" t="str">
        <f t="shared" si="1128"/>
        <v/>
      </c>
      <c r="AA2418" s="322" t="str">
        <f t="shared" si="1129"/>
        <v/>
      </c>
      <c r="AB2418" s="322" t="str">
        <f t="shared" si="1130"/>
        <v/>
      </c>
      <c r="AC2418" s="322" t="str">
        <f t="shared" si="1131"/>
        <v/>
      </c>
      <c r="AD2418" s="322" t="str">
        <f t="shared" si="1132"/>
        <v/>
      </c>
      <c r="AE2418" s="322" t="str">
        <f t="shared" si="1133"/>
        <v/>
      </c>
      <c r="AF2418" s="322" t="str">
        <f t="shared" si="1134"/>
        <v/>
      </c>
      <c r="AG2418" s="322" t="str">
        <f t="shared" si="1135"/>
        <v/>
      </c>
      <c r="AI2418">
        <f t="shared" si="1136"/>
        <v>0</v>
      </c>
      <c r="AJ2418">
        <f t="shared" si="1137"/>
        <v>0</v>
      </c>
      <c r="AK2418">
        <f t="shared" si="1138"/>
        <v>0</v>
      </c>
      <c r="AL2418">
        <f t="shared" si="1139"/>
        <v>0</v>
      </c>
      <c r="AM2418">
        <f t="shared" si="1140"/>
        <v>0</v>
      </c>
      <c r="AN2418">
        <f t="shared" si="1141"/>
        <v>0</v>
      </c>
      <c r="AO2418">
        <f t="shared" si="1142"/>
        <v>0</v>
      </c>
      <c r="AP2418">
        <f t="shared" si="1143"/>
        <v>0</v>
      </c>
      <c r="AQ2418">
        <f t="shared" si="1144"/>
        <v>0</v>
      </c>
      <c r="AR2418">
        <f t="shared" si="1145"/>
        <v>0</v>
      </c>
      <c r="AT2418">
        <f t="shared" si="1124"/>
        <v>0</v>
      </c>
      <c r="AU2418">
        <f t="shared" si="1125"/>
        <v>0</v>
      </c>
      <c r="AZ2418">
        <f t="shared" si="1146"/>
        <v>0</v>
      </c>
      <c r="BA2418" t="str">
        <f t="shared" si="1123"/>
        <v/>
      </c>
      <c r="BB2418" t="str">
        <f t="shared" si="1147"/>
        <v/>
      </c>
    </row>
    <row r="2419" spans="2:54" x14ac:dyDescent="0.15">
      <c r="B2419" s="347"/>
      <c r="C2419" s="347"/>
      <c r="D2419" s="347"/>
      <c r="E2419" s="347"/>
      <c r="F2419" s="347"/>
      <c r="G2419" s="347"/>
      <c r="H2419" s="347"/>
      <c r="I2419" s="347"/>
      <c r="J2419" s="347"/>
      <c r="K2419" s="347"/>
      <c r="N2419" s="323" t="str">
        <f t="shared" si="1148"/>
        <v/>
      </c>
      <c r="O2419" s="323" t="str">
        <f t="shared" si="1149"/>
        <v/>
      </c>
      <c r="P2419" s="323" t="str">
        <f t="shared" si="1150"/>
        <v/>
      </c>
      <c r="R2419" s="323" t="str">
        <f t="shared" si="1151"/>
        <v/>
      </c>
      <c r="X2419" s="322" t="str">
        <f t="shared" si="1126"/>
        <v/>
      </c>
      <c r="Y2419" s="322" t="str">
        <f t="shared" si="1127"/>
        <v/>
      </c>
      <c r="Z2419" s="322" t="str">
        <f t="shared" si="1128"/>
        <v/>
      </c>
      <c r="AA2419" s="322" t="str">
        <f t="shared" si="1129"/>
        <v/>
      </c>
      <c r="AB2419" s="322" t="str">
        <f t="shared" si="1130"/>
        <v/>
      </c>
      <c r="AC2419" s="322" t="str">
        <f t="shared" si="1131"/>
        <v/>
      </c>
      <c r="AD2419" s="322" t="str">
        <f t="shared" si="1132"/>
        <v/>
      </c>
      <c r="AE2419" s="322" t="str">
        <f t="shared" si="1133"/>
        <v/>
      </c>
      <c r="AF2419" s="322" t="str">
        <f t="shared" si="1134"/>
        <v/>
      </c>
      <c r="AG2419" s="322" t="str">
        <f t="shared" si="1135"/>
        <v/>
      </c>
      <c r="AI2419">
        <f t="shared" si="1136"/>
        <v>0</v>
      </c>
      <c r="AJ2419">
        <f t="shared" si="1137"/>
        <v>0</v>
      </c>
      <c r="AK2419">
        <f t="shared" si="1138"/>
        <v>0</v>
      </c>
      <c r="AL2419">
        <f t="shared" si="1139"/>
        <v>0</v>
      </c>
      <c r="AM2419">
        <f t="shared" si="1140"/>
        <v>0</v>
      </c>
      <c r="AN2419">
        <f t="shared" si="1141"/>
        <v>0</v>
      </c>
      <c r="AO2419">
        <f t="shared" si="1142"/>
        <v>0</v>
      </c>
      <c r="AP2419">
        <f t="shared" si="1143"/>
        <v>0</v>
      </c>
      <c r="AQ2419">
        <f t="shared" si="1144"/>
        <v>0</v>
      </c>
      <c r="AR2419">
        <f t="shared" si="1145"/>
        <v>0</v>
      </c>
      <c r="AT2419">
        <f t="shared" si="1124"/>
        <v>0</v>
      </c>
      <c r="AU2419">
        <f t="shared" si="1125"/>
        <v>0</v>
      </c>
      <c r="AZ2419">
        <f t="shared" si="1146"/>
        <v>0</v>
      </c>
      <c r="BA2419" t="str">
        <f t="shared" si="1123"/>
        <v/>
      </c>
      <c r="BB2419" t="str">
        <f t="shared" si="1147"/>
        <v/>
      </c>
    </row>
    <row r="2420" spans="2:54" x14ac:dyDescent="0.15">
      <c r="B2420" s="347"/>
      <c r="C2420" s="347"/>
      <c r="D2420" s="347"/>
      <c r="E2420" s="347"/>
      <c r="F2420" s="347"/>
      <c r="G2420" s="347"/>
      <c r="H2420" s="347"/>
      <c r="I2420" s="347"/>
      <c r="J2420" s="347"/>
      <c r="K2420" s="347"/>
      <c r="N2420" s="323" t="str">
        <f t="shared" si="1148"/>
        <v/>
      </c>
      <c r="O2420" s="323" t="str">
        <f t="shared" si="1149"/>
        <v/>
      </c>
      <c r="P2420" s="323" t="str">
        <f t="shared" si="1150"/>
        <v/>
      </c>
      <c r="R2420" s="323" t="str">
        <f t="shared" si="1151"/>
        <v/>
      </c>
      <c r="X2420" s="322" t="str">
        <f t="shared" si="1126"/>
        <v/>
      </c>
      <c r="Y2420" s="322" t="str">
        <f t="shared" si="1127"/>
        <v/>
      </c>
      <c r="Z2420" s="322" t="str">
        <f t="shared" si="1128"/>
        <v/>
      </c>
      <c r="AA2420" s="322" t="str">
        <f t="shared" si="1129"/>
        <v/>
      </c>
      <c r="AB2420" s="322" t="str">
        <f t="shared" si="1130"/>
        <v/>
      </c>
      <c r="AC2420" s="322" t="str">
        <f t="shared" si="1131"/>
        <v/>
      </c>
      <c r="AD2420" s="322" t="str">
        <f t="shared" si="1132"/>
        <v/>
      </c>
      <c r="AE2420" s="322" t="str">
        <f t="shared" si="1133"/>
        <v/>
      </c>
      <c r="AF2420" s="322" t="str">
        <f t="shared" si="1134"/>
        <v/>
      </c>
      <c r="AG2420" s="322" t="str">
        <f t="shared" si="1135"/>
        <v/>
      </c>
      <c r="AI2420">
        <f t="shared" si="1136"/>
        <v>0</v>
      </c>
      <c r="AJ2420">
        <f t="shared" si="1137"/>
        <v>0</v>
      </c>
      <c r="AK2420">
        <f t="shared" si="1138"/>
        <v>0</v>
      </c>
      <c r="AL2420">
        <f t="shared" si="1139"/>
        <v>0</v>
      </c>
      <c r="AM2420">
        <f t="shared" si="1140"/>
        <v>0</v>
      </c>
      <c r="AN2420">
        <f t="shared" si="1141"/>
        <v>0</v>
      </c>
      <c r="AO2420">
        <f t="shared" si="1142"/>
        <v>0</v>
      </c>
      <c r="AP2420">
        <f t="shared" si="1143"/>
        <v>0</v>
      </c>
      <c r="AQ2420">
        <f t="shared" si="1144"/>
        <v>0</v>
      </c>
      <c r="AR2420">
        <f t="shared" si="1145"/>
        <v>0</v>
      </c>
      <c r="AT2420">
        <f t="shared" si="1124"/>
        <v>0</v>
      </c>
      <c r="AU2420">
        <f t="shared" si="1125"/>
        <v>0</v>
      </c>
      <c r="AZ2420">
        <f t="shared" si="1146"/>
        <v>0</v>
      </c>
      <c r="BA2420" t="str">
        <f t="shared" si="1123"/>
        <v/>
      </c>
      <c r="BB2420" t="str">
        <f t="shared" si="1147"/>
        <v/>
      </c>
    </row>
    <row r="2421" spans="2:54" x14ac:dyDescent="0.15">
      <c r="B2421" s="347"/>
      <c r="C2421" s="347"/>
      <c r="D2421" s="347"/>
      <c r="E2421" s="347"/>
      <c r="F2421" s="347"/>
      <c r="G2421" s="347"/>
      <c r="H2421" s="347"/>
      <c r="I2421" s="347"/>
      <c r="J2421" s="347"/>
      <c r="K2421" s="347"/>
      <c r="N2421" s="323" t="str">
        <f t="shared" si="1148"/>
        <v/>
      </c>
      <c r="O2421" s="323" t="str">
        <f t="shared" si="1149"/>
        <v/>
      </c>
      <c r="P2421" s="323" t="str">
        <f t="shared" si="1150"/>
        <v/>
      </c>
      <c r="R2421" s="323" t="str">
        <f t="shared" si="1151"/>
        <v/>
      </c>
      <c r="X2421" s="322" t="str">
        <f t="shared" si="1126"/>
        <v/>
      </c>
      <c r="Y2421" s="322" t="str">
        <f t="shared" si="1127"/>
        <v/>
      </c>
      <c r="Z2421" s="322" t="str">
        <f t="shared" si="1128"/>
        <v/>
      </c>
      <c r="AA2421" s="322" t="str">
        <f t="shared" si="1129"/>
        <v/>
      </c>
      <c r="AB2421" s="322" t="str">
        <f t="shared" si="1130"/>
        <v/>
      </c>
      <c r="AC2421" s="322" t="str">
        <f t="shared" si="1131"/>
        <v/>
      </c>
      <c r="AD2421" s="322" t="str">
        <f t="shared" si="1132"/>
        <v/>
      </c>
      <c r="AE2421" s="322" t="str">
        <f t="shared" si="1133"/>
        <v/>
      </c>
      <c r="AF2421" s="322" t="str">
        <f t="shared" si="1134"/>
        <v/>
      </c>
      <c r="AG2421" s="322" t="str">
        <f t="shared" si="1135"/>
        <v/>
      </c>
      <c r="AI2421">
        <f t="shared" si="1136"/>
        <v>0</v>
      </c>
      <c r="AJ2421">
        <f t="shared" si="1137"/>
        <v>0</v>
      </c>
      <c r="AK2421">
        <f t="shared" si="1138"/>
        <v>0</v>
      </c>
      <c r="AL2421">
        <f t="shared" si="1139"/>
        <v>0</v>
      </c>
      <c r="AM2421">
        <f t="shared" si="1140"/>
        <v>0</v>
      </c>
      <c r="AN2421">
        <f t="shared" si="1141"/>
        <v>0</v>
      </c>
      <c r="AO2421">
        <f t="shared" si="1142"/>
        <v>0</v>
      </c>
      <c r="AP2421">
        <f t="shared" si="1143"/>
        <v>0</v>
      </c>
      <c r="AQ2421">
        <f t="shared" si="1144"/>
        <v>0</v>
      </c>
      <c r="AR2421">
        <f t="shared" si="1145"/>
        <v>0</v>
      </c>
      <c r="AT2421">
        <f t="shared" si="1124"/>
        <v>0</v>
      </c>
      <c r="AU2421">
        <f t="shared" si="1125"/>
        <v>0</v>
      </c>
      <c r="AZ2421">
        <f t="shared" si="1146"/>
        <v>0</v>
      </c>
      <c r="BA2421" t="str">
        <f t="shared" si="1123"/>
        <v/>
      </c>
      <c r="BB2421" t="str">
        <f t="shared" si="1147"/>
        <v/>
      </c>
    </row>
    <row r="2422" spans="2:54" x14ac:dyDescent="0.15">
      <c r="B2422" s="347"/>
      <c r="C2422" s="347"/>
      <c r="D2422" s="347"/>
      <c r="E2422" s="347"/>
      <c r="F2422" s="347"/>
      <c r="G2422" s="347"/>
      <c r="H2422" s="347"/>
      <c r="I2422" s="347"/>
      <c r="J2422" s="347"/>
      <c r="K2422" s="347"/>
      <c r="N2422" s="323" t="str">
        <f t="shared" si="1148"/>
        <v/>
      </c>
      <c r="O2422" s="323" t="str">
        <f t="shared" si="1149"/>
        <v/>
      </c>
      <c r="P2422" s="323" t="str">
        <f t="shared" si="1150"/>
        <v/>
      </c>
      <c r="R2422" s="323" t="str">
        <f t="shared" si="1151"/>
        <v/>
      </c>
      <c r="X2422" s="322" t="str">
        <f t="shared" si="1126"/>
        <v/>
      </c>
      <c r="Y2422" s="322" t="str">
        <f t="shared" si="1127"/>
        <v/>
      </c>
      <c r="Z2422" s="322" t="str">
        <f t="shared" si="1128"/>
        <v/>
      </c>
      <c r="AA2422" s="322" t="str">
        <f t="shared" si="1129"/>
        <v/>
      </c>
      <c r="AB2422" s="322" t="str">
        <f t="shared" si="1130"/>
        <v/>
      </c>
      <c r="AC2422" s="322" t="str">
        <f t="shared" si="1131"/>
        <v/>
      </c>
      <c r="AD2422" s="322" t="str">
        <f t="shared" si="1132"/>
        <v/>
      </c>
      <c r="AE2422" s="322" t="str">
        <f t="shared" si="1133"/>
        <v/>
      </c>
      <c r="AF2422" s="322" t="str">
        <f t="shared" si="1134"/>
        <v/>
      </c>
      <c r="AG2422" s="322" t="str">
        <f t="shared" si="1135"/>
        <v/>
      </c>
      <c r="AI2422">
        <f t="shared" si="1136"/>
        <v>0</v>
      </c>
      <c r="AJ2422">
        <f t="shared" si="1137"/>
        <v>0</v>
      </c>
      <c r="AK2422">
        <f t="shared" si="1138"/>
        <v>0</v>
      </c>
      <c r="AL2422">
        <f t="shared" si="1139"/>
        <v>0</v>
      </c>
      <c r="AM2422">
        <f t="shared" si="1140"/>
        <v>0</v>
      </c>
      <c r="AN2422">
        <f t="shared" si="1141"/>
        <v>0</v>
      </c>
      <c r="AO2422">
        <f t="shared" si="1142"/>
        <v>0</v>
      </c>
      <c r="AP2422">
        <f t="shared" si="1143"/>
        <v>0</v>
      </c>
      <c r="AQ2422">
        <f t="shared" si="1144"/>
        <v>0</v>
      </c>
      <c r="AR2422">
        <f t="shared" si="1145"/>
        <v>0</v>
      </c>
      <c r="AT2422">
        <f t="shared" si="1124"/>
        <v>0</v>
      </c>
      <c r="AU2422">
        <f t="shared" si="1125"/>
        <v>0</v>
      </c>
      <c r="AZ2422">
        <f t="shared" si="1146"/>
        <v>0</v>
      </c>
      <c r="BA2422" t="str">
        <f t="shared" si="1123"/>
        <v/>
      </c>
      <c r="BB2422" t="str">
        <f t="shared" si="1147"/>
        <v/>
      </c>
    </row>
    <row r="2423" spans="2:54" x14ac:dyDescent="0.15">
      <c r="B2423" s="347"/>
      <c r="C2423" s="347"/>
      <c r="D2423" s="347"/>
      <c r="E2423" s="347"/>
      <c r="F2423" s="347"/>
      <c r="G2423" s="347"/>
      <c r="H2423" s="347"/>
      <c r="I2423" s="347"/>
      <c r="J2423" s="347"/>
      <c r="K2423" s="347"/>
      <c r="N2423" s="323" t="str">
        <f t="shared" si="1148"/>
        <v/>
      </c>
      <c r="O2423" s="323" t="str">
        <f t="shared" si="1149"/>
        <v/>
      </c>
      <c r="P2423" s="323" t="str">
        <f t="shared" si="1150"/>
        <v/>
      </c>
      <c r="R2423" s="323" t="str">
        <f t="shared" si="1151"/>
        <v/>
      </c>
      <c r="X2423" s="322" t="str">
        <f t="shared" si="1126"/>
        <v/>
      </c>
      <c r="Y2423" s="322" t="str">
        <f t="shared" si="1127"/>
        <v/>
      </c>
      <c r="Z2423" s="322" t="str">
        <f t="shared" si="1128"/>
        <v/>
      </c>
      <c r="AA2423" s="322" t="str">
        <f t="shared" si="1129"/>
        <v/>
      </c>
      <c r="AB2423" s="322" t="str">
        <f t="shared" si="1130"/>
        <v/>
      </c>
      <c r="AC2423" s="322" t="str">
        <f t="shared" si="1131"/>
        <v/>
      </c>
      <c r="AD2423" s="322" t="str">
        <f t="shared" si="1132"/>
        <v/>
      </c>
      <c r="AE2423" s="322" t="str">
        <f t="shared" si="1133"/>
        <v/>
      </c>
      <c r="AF2423" s="322" t="str">
        <f t="shared" si="1134"/>
        <v/>
      </c>
      <c r="AG2423" s="322" t="str">
        <f t="shared" si="1135"/>
        <v/>
      </c>
      <c r="AI2423">
        <f t="shared" si="1136"/>
        <v>0</v>
      </c>
      <c r="AJ2423">
        <f t="shared" si="1137"/>
        <v>0</v>
      </c>
      <c r="AK2423">
        <f t="shared" si="1138"/>
        <v>0</v>
      </c>
      <c r="AL2423">
        <f t="shared" si="1139"/>
        <v>0</v>
      </c>
      <c r="AM2423">
        <f t="shared" si="1140"/>
        <v>0</v>
      </c>
      <c r="AN2423">
        <f t="shared" si="1141"/>
        <v>0</v>
      </c>
      <c r="AO2423">
        <f t="shared" si="1142"/>
        <v>0</v>
      </c>
      <c r="AP2423">
        <f t="shared" si="1143"/>
        <v>0</v>
      </c>
      <c r="AQ2423">
        <f t="shared" si="1144"/>
        <v>0</v>
      </c>
      <c r="AR2423">
        <f t="shared" si="1145"/>
        <v>0</v>
      </c>
      <c r="AT2423">
        <f t="shared" si="1124"/>
        <v>0</v>
      </c>
      <c r="AU2423">
        <f t="shared" si="1125"/>
        <v>0</v>
      </c>
      <c r="AZ2423">
        <f t="shared" si="1146"/>
        <v>0</v>
      </c>
      <c r="BA2423" t="str">
        <f t="shared" si="1123"/>
        <v/>
      </c>
      <c r="BB2423" t="str">
        <f t="shared" si="1147"/>
        <v/>
      </c>
    </row>
    <row r="2424" spans="2:54" x14ac:dyDescent="0.15">
      <c r="B2424" s="347"/>
      <c r="C2424" s="347"/>
      <c r="D2424" s="347"/>
      <c r="E2424" s="347"/>
      <c r="F2424" s="347"/>
      <c r="G2424" s="347"/>
      <c r="H2424" s="347"/>
      <c r="I2424" s="347"/>
      <c r="J2424" s="347"/>
      <c r="K2424" s="347"/>
      <c r="N2424" s="323" t="str">
        <f t="shared" si="1148"/>
        <v/>
      </c>
      <c r="O2424" s="323" t="str">
        <f t="shared" si="1149"/>
        <v/>
      </c>
      <c r="P2424" s="323" t="str">
        <f t="shared" si="1150"/>
        <v/>
      </c>
      <c r="R2424" s="323" t="str">
        <f t="shared" si="1151"/>
        <v/>
      </c>
      <c r="X2424" s="322" t="str">
        <f t="shared" si="1126"/>
        <v/>
      </c>
      <c r="Y2424" s="322" t="str">
        <f t="shared" si="1127"/>
        <v/>
      </c>
      <c r="Z2424" s="322" t="str">
        <f t="shared" si="1128"/>
        <v/>
      </c>
      <c r="AA2424" s="322" t="str">
        <f t="shared" si="1129"/>
        <v/>
      </c>
      <c r="AB2424" s="322" t="str">
        <f t="shared" si="1130"/>
        <v/>
      </c>
      <c r="AC2424" s="322" t="str">
        <f t="shared" si="1131"/>
        <v/>
      </c>
      <c r="AD2424" s="322" t="str">
        <f t="shared" si="1132"/>
        <v/>
      </c>
      <c r="AE2424" s="322" t="str">
        <f t="shared" si="1133"/>
        <v/>
      </c>
      <c r="AF2424" s="322" t="str">
        <f t="shared" si="1134"/>
        <v/>
      </c>
      <c r="AG2424" s="322" t="str">
        <f t="shared" si="1135"/>
        <v/>
      </c>
      <c r="AI2424">
        <f t="shared" si="1136"/>
        <v>0</v>
      </c>
      <c r="AJ2424">
        <f t="shared" si="1137"/>
        <v>0</v>
      </c>
      <c r="AK2424">
        <f t="shared" si="1138"/>
        <v>0</v>
      </c>
      <c r="AL2424">
        <f t="shared" si="1139"/>
        <v>0</v>
      </c>
      <c r="AM2424">
        <f t="shared" si="1140"/>
        <v>0</v>
      </c>
      <c r="AN2424">
        <f t="shared" si="1141"/>
        <v>0</v>
      </c>
      <c r="AO2424">
        <f t="shared" si="1142"/>
        <v>0</v>
      </c>
      <c r="AP2424">
        <f t="shared" si="1143"/>
        <v>0</v>
      </c>
      <c r="AQ2424">
        <f t="shared" si="1144"/>
        <v>0</v>
      </c>
      <c r="AR2424">
        <f t="shared" si="1145"/>
        <v>0</v>
      </c>
      <c r="AT2424">
        <f t="shared" si="1124"/>
        <v>0</v>
      </c>
      <c r="AU2424">
        <f t="shared" si="1125"/>
        <v>0</v>
      </c>
      <c r="AZ2424">
        <f t="shared" si="1146"/>
        <v>0</v>
      </c>
      <c r="BA2424" t="str">
        <f t="shared" si="1123"/>
        <v/>
      </c>
      <c r="BB2424" t="str">
        <f t="shared" si="1147"/>
        <v/>
      </c>
    </row>
    <row r="2425" spans="2:54" x14ac:dyDescent="0.15">
      <c r="B2425" s="347"/>
      <c r="C2425" s="347"/>
      <c r="D2425" s="347"/>
      <c r="E2425" s="347"/>
      <c r="F2425" s="347"/>
      <c r="G2425" s="347"/>
      <c r="H2425" s="347"/>
      <c r="I2425" s="347"/>
      <c r="J2425" s="347"/>
      <c r="K2425" s="347"/>
      <c r="N2425" s="323" t="str">
        <f t="shared" si="1148"/>
        <v/>
      </c>
      <c r="O2425" s="323" t="str">
        <f t="shared" si="1149"/>
        <v/>
      </c>
      <c r="P2425" s="323" t="str">
        <f t="shared" si="1150"/>
        <v/>
      </c>
      <c r="R2425" s="323" t="str">
        <f t="shared" si="1151"/>
        <v/>
      </c>
      <c r="X2425" s="322" t="str">
        <f t="shared" si="1126"/>
        <v/>
      </c>
      <c r="Y2425" s="322" t="str">
        <f t="shared" si="1127"/>
        <v/>
      </c>
      <c r="Z2425" s="322" t="str">
        <f t="shared" si="1128"/>
        <v/>
      </c>
      <c r="AA2425" s="322" t="str">
        <f t="shared" si="1129"/>
        <v/>
      </c>
      <c r="AB2425" s="322" t="str">
        <f t="shared" si="1130"/>
        <v/>
      </c>
      <c r="AC2425" s="322" t="str">
        <f t="shared" si="1131"/>
        <v/>
      </c>
      <c r="AD2425" s="322" t="str">
        <f t="shared" si="1132"/>
        <v/>
      </c>
      <c r="AE2425" s="322" t="str">
        <f t="shared" si="1133"/>
        <v/>
      </c>
      <c r="AF2425" s="322" t="str">
        <f t="shared" si="1134"/>
        <v/>
      </c>
      <c r="AG2425" s="322" t="str">
        <f t="shared" si="1135"/>
        <v/>
      </c>
      <c r="AI2425">
        <f t="shared" si="1136"/>
        <v>0</v>
      </c>
      <c r="AJ2425">
        <f t="shared" si="1137"/>
        <v>0</v>
      </c>
      <c r="AK2425">
        <f t="shared" si="1138"/>
        <v>0</v>
      </c>
      <c r="AL2425">
        <f t="shared" si="1139"/>
        <v>0</v>
      </c>
      <c r="AM2425">
        <f t="shared" si="1140"/>
        <v>0</v>
      </c>
      <c r="AN2425">
        <f t="shared" si="1141"/>
        <v>0</v>
      </c>
      <c r="AO2425">
        <f t="shared" si="1142"/>
        <v>0</v>
      </c>
      <c r="AP2425">
        <f t="shared" si="1143"/>
        <v>0</v>
      </c>
      <c r="AQ2425">
        <f t="shared" si="1144"/>
        <v>0</v>
      </c>
      <c r="AR2425">
        <f t="shared" si="1145"/>
        <v>0</v>
      </c>
      <c r="AT2425">
        <f t="shared" si="1124"/>
        <v>0</v>
      </c>
      <c r="AU2425">
        <f t="shared" si="1125"/>
        <v>0</v>
      </c>
      <c r="AZ2425">
        <f t="shared" si="1146"/>
        <v>0</v>
      </c>
      <c r="BA2425" t="str">
        <f t="shared" si="1123"/>
        <v/>
      </c>
      <c r="BB2425" t="str">
        <f t="shared" si="1147"/>
        <v/>
      </c>
    </row>
    <row r="2426" spans="2:54" x14ac:dyDescent="0.15">
      <c r="B2426" s="347"/>
      <c r="C2426" s="347"/>
      <c r="D2426" s="347"/>
      <c r="E2426" s="347"/>
      <c r="F2426" s="347"/>
      <c r="G2426" s="347"/>
      <c r="H2426" s="347"/>
      <c r="I2426" s="347"/>
      <c r="J2426" s="347"/>
      <c r="K2426" s="347"/>
      <c r="N2426" s="323" t="str">
        <f t="shared" si="1148"/>
        <v/>
      </c>
      <c r="O2426" s="323" t="str">
        <f t="shared" si="1149"/>
        <v/>
      </c>
      <c r="P2426" s="323" t="str">
        <f t="shared" si="1150"/>
        <v/>
      </c>
      <c r="R2426" s="323" t="str">
        <f t="shared" si="1151"/>
        <v/>
      </c>
      <c r="X2426" s="322" t="str">
        <f t="shared" si="1126"/>
        <v/>
      </c>
      <c r="Y2426" s="322" t="str">
        <f t="shared" si="1127"/>
        <v/>
      </c>
      <c r="Z2426" s="322" t="str">
        <f t="shared" si="1128"/>
        <v/>
      </c>
      <c r="AA2426" s="322" t="str">
        <f t="shared" si="1129"/>
        <v/>
      </c>
      <c r="AB2426" s="322" t="str">
        <f t="shared" si="1130"/>
        <v/>
      </c>
      <c r="AC2426" s="322" t="str">
        <f t="shared" si="1131"/>
        <v/>
      </c>
      <c r="AD2426" s="322" t="str">
        <f t="shared" si="1132"/>
        <v/>
      </c>
      <c r="AE2426" s="322" t="str">
        <f t="shared" si="1133"/>
        <v/>
      </c>
      <c r="AF2426" s="322" t="str">
        <f t="shared" si="1134"/>
        <v/>
      </c>
      <c r="AG2426" s="322" t="str">
        <f t="shared" si="1135"/>
        <v/>
      </c>
      <c r="AI2426">
        <f t="shared" si="1136"/>
        <v>0</v>
      </c>
      <c r="AJ2426">
        <f t="shared" si="1137"/>
        <v>0</v>
      </c>
      <c r="AK2426">
        <f t="shared" si="1138"/>
        <v>0</v>
      </c>
      <c r="AL2426">
        <f t="shared" si="1139"/>
        <v>0</v>
      </c>
      <c r="AM2426">
        <f t="shared" si="1140"/>
        <v>0</v>
      </c>
      <c r="AN2426">
        <f t="shared" si="1141"/>
        <v>0</v>
      </c>
      <c r="AO2426">
        <f t="shared" si="1142"/>
        <v>0</v>
      </c>
      <c r="AP2426">
        <f t="shared" si="1143"/>
        <v>0</v>
      </c>
      <c r="AQ2426">
        <f t="shared" si="1144"/>
        <v>0</v>
      </c>
      <c r="AR2426">
        <f t="shared" si="1145"/>
        <v>0</v>
      </c>
      <c r="AT2426">
        <f t="shared" si="1124"/>
        <v>0</v>
      </c>
      <c r="AU2426">
        <f t="shared" si="1125"/>
        <v>0</v>
      </c>
      <c r="AZ2426">
        <f t="shared" si="1146"/>
        <v>0</v>
      </c>
      <c r="BA2426" t="str">
        <f t="shared" si="1123"/>
        <v/>
      </c>
      <c r="BB2426" t="str">
        <f t="shared" si="1147"/>
        <v/>
      </c>
    </row>
    <row r="2427" spans="2:54" x14ac:dyDescent="0.15">
      <c r="B2427" s="347"/>
      <c r="C2427" s="347"/>
      <c r="D2427" s="347"/>
      <c r="E2427" s="347"/>
      <c r="F2427" s="347"/>
      <c r="G2427" s="347"/>
      <c r="H2427" s="347"/>
      <c r="I2427" s="347"/>
      <c r="J2427" s="347"/>
      <c r="K2427" s="347"/>
      <c r="N2427" s="323" t="str">
        <f t="shared" si="1148"/>
        <v/>
      </c>
      <c r="O2427" s="323" t="str">
        <f t="shared" si="1149"/>
        <v/>
      </c>
      <c r="P2427" s="323" t="str">
        <f t="shared" si="1150"/>
        <v/>
      </c>
      <c r="R2427" s="323" t="str">
        <f t="shared" si="1151"/>
        <v/>
      </c>
      <c r="X2427" s="322" t="str">
        <f t="shared" si="1126"/>
        <v/>
      </c>
      <c r="Y2427" s="322" t="str">
        <f t="shared" si="1127"/>
        <v/>
      </c>
      <c r="Z2427" s="322" t="str">
        <f t="shared" si="1128"/>
        <v/>
      </c>
      <c r="AA2427" s="322" t="str">
        <f t="shared" si="1129"/>
        <v/>
      </c>
      <c r="AB2427" s="322" t="str">
        <f t="shared" si="1130"/>
        <v/>
      </c>
      <c r="AC2427" s="322" t="str">
        <f t="shared" si="1131"/>
        <v/>
      </c>
      <c r="AD2427" s="322" t="str">
        <f t="shared" si="1132"/>
        <v/>
      </c>
      <c r="AE2427" s="322" t="str">
        <f t="shared" si="1133"/>
        <v/>
      </c>
      <c r="AF2427" s="322" t="str">
        <f t="shared" si="1134"/>
        <v/>
      </c>
      <c r="AG2427" s="322" t="str">
        <f t="shared" si="1135"/>
        <v/>
      </c>
      <c r="AI2427">
        <f t="shared" si="1136"/>
        <v>0</v>
      </c>
      <c r="AJ2427">
        <f t="shared" si="1137"/>
        <v>0</v>
      </c>
      <c r="AK2427">
        <f t="shared" si="1138"/>
        <v>0</v>
      </c>
      <c r="AL2427">
        <f t="shared" si="1139"/>
        <v>0</v>
      </c>
      <c r="AM2427">
        <f t="shared" si="1140"/>
        <v>0</v>
      </c>
      <c r="AN2427">
        <f t="shared" si="1141"/>
        <v>0</v>
      </c>
      <c r="AO2427">
        <f t="shared" si="1142"/>
        <v>0</v>
      </c>
      <c r="AP2427">
        <f t="shared" si="1143"/>
        <v>0</v>
      </c>
      <c r="AQ2427">
        <f t="shared" si="1144"/>
        <v>0</v>
      </c>
      <c r="AR2427">
        <f t="shared" si="1145"/>
        <v>0</v>
      </c>
      <c r="AT2427">
        <f t="shared" si="1124"/>
        <v>0</v>
      </c>
      <c r="AU2427">
        <f t="shared" si="1125"/>
        <v>0</v>
      </c>
      <c r="AZ2427">
        <f t="shared" si="1146"/>
        <v>0</v>
      </c>
      <c r="BA2427" t="str">
        <f t="shared" si="1123"/>
        <v/>
      </c>
      <c r="BB2427" t="str">
        <f t="shared" si="1147"/>
        <v/>
      </c>
    </row>
    <row r="2428" spans="2:54" x14ac:dyDescent="0.15">
      <c r="B2428" s="347"/>
      <c r="C2428" s="347"/>
      <c r="D2428" s="347"/>
      <c r="E2428" s="347"/>
      <c r="F2428" s="347"/>
      <c r="G2428" s="347"/>
      <c r="H2428" s="347"/>
      <c r="I2428" s="347"/>
      <c r="J2428" s="347"/>
      <c r="K2428" s="347"/>
      <c r="N2428" s="323" t="str">
        <f t="shared" si="1148"/>
        <v/>
      </c>
      <c r="O2428" s="323" t="str">
        <f t="shared" si="1149"/>
        <v/>
      </c>
      <c r="P2428" s="323" t="str">
        <f t="shared" si="1150"/>
        <v/>
      </c>
      <c r="R2428" s="323" t="str">
        <f t="shared" si="1151"/>
        <v/>
      </c>
      <c r="X2428" s="322" t="str">
        <f t="shared" si="1126"/>
        <v/>
      </c>
      <c r="Y2428" s="322" t="str">
        <f t="shared" si="1127"/>
        <v/>
      </c>
      <c r="Z2428" s="322" t="str">
        <f t="shared" si="1128"/>
        <v/>
      </c>
      <c r="AA2428" s="322" t="str">
        <f t="shared" si="1129"/>
        <v/>
      </c>
      <c r="AB2428" s="322" t="str">
        <f t="shared" si="1130"/>
        <v/>
      </c>
      <c r="AC2428" s="322" t="str">
        <f t="shared" si="1131"/>
        <v/>
      </c>
      <c r="AD2428" s="322" t="str">
        <f t="shared" si="1132"/>
        <v/>
      </c>
      <c r="AE2428" s="322" t="str">
        <f t="shared" si="1133"/>
        <v/>
      </c>
      <c r="AF2428" s="322" t="str">
        <f t="shared" si="1134"/>
        <v/>
      </c>
      <c r="AG2428" s="322" t="str">
        <f t="shared" si="1135"/>
        <v/>
      </c>
      <c r="AI2428">
        <f t="shared" si="1136"/>
        <v>0</v>
      </c>
      <c r="AJ2428">
        <f t="shared" si="1137"/>
        <v>0</v>
      </c>
      <c r="AK2428">
        <f t="shared" si="1138"/>
        <v>0</v>
      </c>
      <c r="AL2428">
        <f t="shared" si="1139"/>
        <v>0</v>
      </c>
      <c r="AM2428">
        <f t="shared" si="1140"/>
        <v>0</v>
      </c>
      <c r="AN2428">
        <f t="shared" si="1141"/>
        <v>0</v>
      </c>
      <c r="AO2428">
        <f t="shared" si="1142"/>
        <v>0</v>
      </c>
      <c r="AP2428">
        <f t="shared" si="1143"/>
        <v>0</v>
      </c>
      <c r="AQ2428">
        <f t="shared" si="1144"/>
        <v>0</v>
      </c>
      <c r="AR2428">
        <f t="shared" si="1145"/>
        <v>0</v>
      </c>
      <c r="AT2428">
        <f t="shared" si="1124"/>
        <v>0</v>
      </c>
      <c r="AU2428">
        <f t="shared" si="1125"/>
        <v>0</v>
      </c>
      <c r="AZ2428">
        <f t="shared" si="1146"/>
        <v>0</v>
      </c>
      <c r="BA2428" t="str">
        <f t="shared" si="1123"/>
        <v/>
      </c>
      <c r="BB2428" t="str">
        <f t="shared" si="1147"/>
        <v/>
      </c>
    </row>
    <row r="2429" spans="2:54" x14ac:dyDescent="0.15">
      <c r="B2429" s="347"/>
      <c r="C2429" s="347"/>
      <c r="D2429" s="347"/>
      <c r="E2429" s="347"/>
      <c r="F2429" s="347"/>
      <c r="G2429" s="347"/>
      <c r="H2429" s="347"/>
      <c r="I2429" s="347"/>
      <c r="J2429" s="347"/>
      <c r="K2429" s="347"/>
      <c r="N2429" s="323" t="str">
        <f t="shared" si="1148"/>
        <v/>
      </c>
      <c r="O2429" s="323" t="str">
        <f t="shared" si="1149"/>
        <v/>
      </c>
      <c r="P2429" s="323" t="str">
        <f t="shared" si="1150"/>
        <v/>
      </c>
      <c r="R2429" s="323" t="str">
        <f t="shared" si="1151"/>
        <v/>
      </c>
      <c r="X2429" s="322" t="str">
        <f t="shared" si="1126"/>
        <v/>
      </c>
      <c r="Y2429" s="322" t="str">
        <f t="shared" si="1127"/>
        <v/>
      </c>
      <c r="Z2429" s="322" t="str">
        <f t="shared" si="1128"/>
        <v/>
      </c>
      <c r="AA2429" s="322" t="str">
        <f t="shared" si="1129"/>
        <v/>
      </c>
      <c r="AB2429" s="322" t="str">
        <f t="shared" si="1130"/>
        <v/>
      </c>
      <c r="AC2429" s="322" t="str">
        <f t="shared" si="1131"/>
        <v/>
      </c>
      <c r="AD2429" s="322" t="str">
        <f t="shared" si="1132"/>
        <v/>
      </c>
      <c r="AE2429" s="322" t="str">
        <f t="shared" si="1133"/>
        <v/>
      </c>
      <c r="AF2429" s="322" t="str">
        <f t="shared" si="1134"/>
        <v/>
      </c>
      <c r="AG2429" s="322" t="str">
        <f t="shared" si="1135"/>
        <v/>
      </c>
      <c r="AI2429">
        <f t="shared" si="1136"/>
        <v>0</v>
      </c>
      <c r="AJ2429">
        <f t="shared" si="1137"/>
        <v>0</v>
      </c>
      <c r="AK2429">
        <f t="shared" si="1138"/>
        <v>0</v>
      </c>
      <c r="AL2429">
        <f t="shared" si="1139"/>
        <v>0</v>
      </c>
      <c r="AM2429">
        <f t="shared" si="1140"/>
        <v>0</v>
      </c>
      <c r="AN2429">
        <f t="shared" si="1141"/>
        <v>0</v>
      </c>
      <c r="AO2429">
        <f t="shared" si="1142"/>
        <v>0</v>
      </c>
      <c r="AP2429">
        <f t="shared" si="1143"/>
        <v>0</v>
      </c>
      <c r="AQ2429">
        <f t="shared" si="1144"/>
        <v>0</v>
      </c>
      <c r="AR2429">
        <f t="shared" si="1145"/>
        <v>0</v>
      </c>
      <c r="AT2429">
        <f t="shared" si="1124"/>
        <v>0</v>
      </c>
      <c r="AU2429">
        <f t="shared" si="1125"/>
        <v>0</v>
      </c>
      <c r="AZ2429">
        <f t="shared" si="1146"/>
        <v>0</v>
      </c>
      <c r="BA2429" t="str">
        <f t="shared" si="1123"/>
        <v/>
      </c>
      <c r="BB2429" t="str">
        <f t="shared" si="1147"/>
        <v/>
      </c>
    </row>
    <row r="2430" spans="2:54" x14ac:dyDescent="0.15">
      <c r="B2430" s="347"/>
      <c r="C2430" s="347"/>
      <c r="D2430" s="347"/>
      <c r="E2430" s="347"/>
      <c r="F2430" s="347"/>
      <c r="G2430" s="347"/>
      <c r="H2430" s="347"/>
      <c r="I2430" s="347"/>
      <c r="J2430" s="347"/>
      <c r="K2430" s="347"/>
      <c r="N2430" s="323" t="str">
        <f t="shared" si="1148"/>
        <v/>
      </c>
      <c r="O2430" s="323" t="str">
        <f t="shared" si="1149"/>
        <v/>
      </c>
      <c r="P2430" s="323" t="str">
        <f t="shared" si="1150"/>
        <v/>
      </c>
      <c r="R2430" s="323" t="str">
        <f t="shared" si="1151"/>
        <v/>
      </c>
      <c r="X2430" s="322" t="str">
        <f t="shared" si="1126"/>
        <v/>
      </c>
      <c r="Y2430" s="322" t="str">
        <f t="shared" si="1127"/>
        <v/>
      </c>
      <c r="Z2430" s="322" t="str">
        <f t="shared" si="1128"/>
        <v/>
      </c>
      <c r="AA2430" s="322" t="str">
        <f t="shared" si="1129"/>
        <v/>
      </c>
      <c r="AB2430" s="322" t="str">
        <f t="shared" si="1130"/>
        <v/>
      </c>
      <c r="AC2430" s="322" t="str">
        <f t="shared" si="1131"/>
        <v/>
      </c>
      <c r="AD2430" s="322" t="str">
        <f t="shared" si="1132"/>
        <v/>
      </c>
      <c r="AE2430" s="322" t="str">
        <f t="shared" si="1133"/>
        <v/>
      </c>
      <c r="AF2430" s="322" t="str">
        <f t="shared" si="1134"/>
        <v/>
      </c>
      <c r="AG2430" s="322" t="str">
        <f t="shared" si="1135"/>
        <v/>
      </c>
      <c r="AI2430">
        <f t="shared" si="1136"/>
        <v>0</v>
      </c>
      <c r="AJ2430">
        <f t="shared" si="1137"/>
        <v>0</v>
      </c>
      <c r="AK2430">
        <f t="shared" si="1138"/>
        <v>0</v>
      </c>
      <c r="AL2430">
        <f t="shared" si="1139"/>
        <v>0</v>
      </c>
      <c r="AM2430">
        <f t="shared" si="1140"/>
        <v>0</v>
      </c>
      <c r="AN2430">
        <f t="shared" si="1141"/>
        <v>0</v>
      </c>
      <c r="AO2430">
        <f t="shared" si="1142"/>
        <v>0</v>
      </c>
      <c r="AP2430">
        <f t="shared" si="1143"/>
        <v>0</v>
      </c>
      <c r="AQ2430">
        <f t="shared" si="1144"/>
        <v>0</v>
      </c>
      <c r="AR2430">
        <f t="shared" si="1145"/>
        <v>0</v>
      </c>
      <c r="AT2430">
        <f t="shared" si="1124"/>
        <v>0</v>
      </c>
      <c r="AU2430">
        <f t="shared" si="1125"/>
        <v>0</v>
      </c>
      <c r="AZ2430">
        <f t="shared" si="1146"/>
        <v>0</v>
      </c>
      <c r="BA2430" t="str">
        <f t="shared" si="1123"/>
        <v/>
      </c>
      <c r="BB2430" t="str">
        <f t="shared" si="1147"/>
        <v/>
      </c>
    </row>
    <row r="2431" spans="2:54" x14ac:dyDescent="0.15">
      <c r="B2431" s="347"/>
      <c r="C2431" s="347"/>
      <c r="D2431" s="347"/>
      <c r="E2431" s="347"/>
      <c r="F2431" s="347"/>
      <c r="G2431" s="347"/>
      <c r="H2431" s="347"/>
      <c r="I2431" s="347"/>
      <c r="J2431" s="347"/>
      <c r="K2431" s="347"/>
      <c r="N2431" s="323" t="str">
        <f t="shared" si="1148"/>
        <v/>
      </c>
      <c r="O2431" s="323" t="str">
        <f t="shared" si="1149"/>
        <v/>
      </c>
      <c r="P2431" s="323" t="str">
        <f t="shared" si="1150"/>
        <v/>
      </c>
      <c r="R2431" s="323" t="str">
        <f t="shared" si="1151"/>
        <v/>
      </c>
      <c r="X2431" s="322" t="str">
        <f t="shared" si="1126"/>
        <v/>
      </c>
      <c r="Y2431" s="322" t="str">
        <f t="shared" si="1127"/>
        <v/>
      </c>
      <c r="Z2431" s="322" t="str">
        <f t="shared" si="1128"/>
        <v/>
      </c>
      <c r="AA2431" s="322" t="str">
        <f t="shared" si="1129"/>
        <v/>
      </c>
      <c r="AB2431" s="322" t="str">
        <f t="shared" si="1130"/>
        <v/>
      </c>
      <c r="AC2431" s="322" t="str">
        <f t="shared" si="1131"/>
        <v/>
      </c>
      <c r="AD2431" s="322" t="str">
        <f t="shared" si="1132"/>
        <v/>
      </c>
      <c r="AE2431" s="322" t="str">
        <f t="shared" si="1133"/>
        <v/>
      </c>
      <c r="AF2431" s="322" t="str">
        <f t="shared" si="1134"/>
        <v/>
      </c>
      <c r="AG2431" s="322" t="str">
        <f t="shared" si="1135"/>
        <v/>
      </c>
      <c r="AI2431">
        <f t="shared" si="1136"/>
        <v>0</v>
      </c>
      <c r="AJ2431">
        <f t="shared" si="1137"/>
        <v>0</v>
      </c>
      <c r="AK2431">
        <f t="shared" si="1138"/>
        <v>0</v>
      </c>
      <c r="AL2431">
        <f t="shared" si="1139"/>
        <v>0</v>
      </c>
      <c r="AM2431">
        <f t="shared" si="1140"/>
        <v>0</v>
      </c>
      <c r="AN2431">
        <f t="shared" si="1141"/>
        <v>0</v>
      </c>
      <c r="AO2431">
        <f t="shared" si="1142"/>
        <v>0</v>
      </c>
      <c r="AP2431">
        <f t="shared" si="1143"/>
        <v>0</v>
      </c>
      <c r="AQ2431">
        <f t="shared" si="1144"/>
        <v>0</v>
      </c>
      <c r="AR2431">
        <f t="shared" si="1145"/>
        <v>0</v>
      </c>
      <c r="AT2431">
        <f t="shared" si="1124"/>
        <v>0</v>
      </c>
      <c r="AU2431">
        <f t="shared" si="1125"/>
        <v>0</v>
      </c>
      <c r="AZ2431">
        <f t="shared" si="1146"/>
        <v>0</v>
      </c>
      <c r="BA2431" t="str">
        <f t="shared" si="1123"/>
        <v/>
      </c>
      <c r="BB2431" t="str">
        <f t="shared" si="1147"/>
        <v/>
      </c>
    </row>
    <row r="2432" spans="2:54" x14ac:dyDescent="0.15">
      <c r="B2432" s="347"/>
      <c r="C2432" s="347"/>
      <c r="D2432" s="347"/>
      <c r="E2432" s="347"/>
      <c r="F2432" s="347"/>
      <c r="G2432" s="347"/>
      <c r="H2432" s="347"/>
      <c r="I2432" s="347"/>
      <c r="J2432" s="347"/>
      <c r="K2432" s="347"/>
      <c r="N2432" s="323" t="str">
        <f t="shared" si="1148"/>
        <v/>
      </c>
      <c r="O2432" s="323" t="str">
        <f t="shared" si="1149"/>
        <v/>
      </c>
      <c r="P2432" s="323" t="str">
        <f t="shared" si="1150"/>
        <v/>
      </c>
      <c r="R2432" s="323" t="str">
        <f t="shared" si="1151"/>
        <v/>
      </c>
      <c r="X2432" s="322" t="str">
        <f t="shared" si="1126"/>
        <v/>
      </c>
      <c r="Y2432" s="322" t="str">
        <f t="shared" si="1127"/>
        <v/>
      </c>
      <c r="Z2432" s="322" t="str">
        <f t="shared" si="1128"/>
        <v/>
      </c>
      <c r="AA2432" s="322" t="str">
        <f t="shared" si="1129"/>
        <v/>
      </c>
      <c r="AB2432" s="322" t="str">
        <f t="shared" si="1130"/>
        <v/>
      </c>
      <c r="AC2432" s="322" t="str">
        <f t="shared" si="1131"/>
        <v/>
      </c>
      <c r="AD2432" s="322" t="str">
        <f t="shared" si="1132"/>
        <v/>
      </c>
      <c r="AE2432" s="322" t="str">
        <f t="shared" si="1133"/>
        <v/>
      </c>
      <c r="AF2432" s="322" t="str">
        <f t="shared" si="1134"/>
        <v/>
      </c>
      <c r="AG2432" s="322" t="str">
        <f t="shared" si="1135"/>
        <v/>
      </c>
      <c r="AI2432">
        <f t="shared" si="1136"/>
        <v>0</v>
      </c>
      <c r="AJ2432">
        <f t="shared" si="1137"/>
        <v>0</v>
      </c>
      <c r="AK2432">
        <f t="shared" si="1138"/>
        <v>0</v>
      </c>
      <c r="AL2432">
        <f t="shared" si="1139"/>
        <v>0</v>
      </c>
      <c r="AM2432">
        <f t="shared" si="1140"/>
        <v>0</v>
      </c>
      <c r="AN2432">
        <f t="shared" si="1141"/>
        <v>0</v>
      </c>
      <c r="AO2432">
        <f t="shared" si="1142"/>
        <v>0</v>
      </c>
      <c r="AP2432">
        <f t="shared" si="1143"/>
        <v>0</v>
      </c>
      <c r="AQ2432">
        <f t="shared" si="1144"/>
        <v>0</v>
      </c>
      <c r="AR2432">
        <f t="shared" si="1145"/>
        <v>0</v>
      </c>
      <c r="AT2432">
        <f t="shared" si="1124"/>
        <v>0</v>
      </c>
      <c r="AU2432">
        <f t="shared" si="1125"/>
        <v>0</v>
      </c>
      <c r="AZ2432">
        <f t="shared" si="1146"/>
        <v>0</v>
      </c>
      <c r="BA2432" t="str">
        <f t="shared" si="1123"/>
        <v/>
      </c>
      <c r="BB2432" t="str">
        <f t="shared" si="1147"/>
        <v/>
      </c>
    </row>
    <row r="2433" spans="2:54" x14ac:dyDescent="0.15">
      <c r="B2433" s="347"/>
      <c r="C2433" s="347"/>
      <c r="D2433" s="347"/>
      <c r="E2433" s="347"/>
      <c r="F2433" s="347"/>
      <c r="G2433" s="347"/>
      <c r="H2433" s="347"/>
      <c r="I2433" s="347"/>
      <c r="J2433" s="347"/>
      <c r="K2433" s="347"/>
      <c r="N2433" s="323" t="str">
        <f t="shared" si="1148"/>
        <v/>
      </c>
      <c r="O2433" s="323" t="str">
        <f t="shared" si="1149"/>
        <v/>
      </c>
      <c r="P2433" s="323" t="str">
        <f t="shared" si="1150"/>
        <v/>
      </c>
      <c r="R2433" s="323" t="str">
        <f t="shared" si="1151"/>
        <v/>
      </c>
      <c r="X2433" s="322" t="str">
        <f t="shared" si="1126"/>
        <v/>
      </c>
      <c r="Y2433" s="322" t="str">
        <f t="shared" si="1127"/>
        <v/>
      </c>
      <c r="Z2433" s="322" t="str">
        <f t="shared" si="1128"/>
        <v/>
      </c>
      <c r="AA2433" s="322" t="str">
        <f t="shared" si="1129"/>
        <v/>
      </c>
      <c r="AB2433" s="322" t="str">
        <f t="shared" si="1130"/>
        <v/>
      </c>
      <c r="AC2433" s="322" t="str">
        <f t="shared" si="1131"/>
        <v/>
      </c>
      <c r="AD2433" s="322" t="str">
        <f t="shared" si="1132"/>
        <v/>
      </c>
      <c r="AE2433" s="322" t="str">
        <f t="shared" si="1133"/>
        <v/>
      </c>
      <c r="AF2433" s="322" t="str">
        <f t="shared" si="1134"/>
        <v/>
      </c>
      <c r="AG2433" s="322" t="str">
        <f t="shared" si="1135"/>
        <v/>
      </c>
      <c r="AI2433">
        <f t="shared" si="1136"/>
        <v>0</v>
      </c>
      <c r="AJ2433">
        <f t="shared" si="1137"/>
        <v>0</v>
      </c>
      <c r="AK2433">
        <f t="shared" si="1138"/>
        <v>0</v>
      </c>
      <c r="AL2433">
        <f t="shared" si="1139"/>
        <v>0</v>
      </c>
      <c r="AM2433">
        <f t="shared" si="1140"/>
        <v>0</v>
      </c>
      <c r="AN2433">
        <f t="shared" si="1141"/>
        <v>0</v>
      </c>
      <c r="AO2433">
        <f t="shared" si="1142"/>
        <v>0</v>
      </c>
      <c r="AP2433">
        <f t="shared" si="1143"/>
        <v>0</v>
      </c>
      <c r="AQ2433">
        <f t="shared" si="1144"/>
        <v>0</v>
      </c>
      <c r="AR2433">
        <f t="shared" si="1145"/>
        <v>0</v>
      </c>
      <c r="AT2433">
        <f t="shared" si="1124"/>
        <v>0</v>
      </c>
      <c r="AU2433">
        <f t="shared" si="1125"/>
        <v>0</v>
      </c>
      <c r="AZ2433">
        <f t="shared" si="1146"/>
        <v>0</v>
      </c>
      <c r="BA2433" t="str">
        <f t="shared" si="1123"/>
        <v/>
      </c>
      <c r="BB2433" t="str">
        <f t="shared" si="1147"/>
        <v/>
      </c>
    </row>
    <row r="2434" spans="2:54" x14ac:dyDescent="0.15">
      <c r="B2434" s="347"/>
      <c r="C2434" s="347"/>
      <c r="D2434" s="347"/>
      <c r="E2434" s="347"/>
      <c r="F2434" s="347"/>
      <c r="G2434" s="347"/>
      <c r="H2434" s="347"/>
      <c r="I2434" s="347"/>
      <c r="J2434" s="347"/>
      <c r="K2434" s="347"/>
      <c r="N2434" s="323" t="str">
        <f t="shared" si="1148"/>
        <v/>
      </c>
      <c r="O2434" s="323" t="str">
        <f t="shared" si="1149"/>
        <v/>
      </c>
      <c r="P2434" s="323" t="str">
        <f t="shared" si="1150"/>
        <v/>
      </c>
      <c r="R2434" s="323" t="str">
        <f t="shared" si="1151"/>
        <v/>
      </c>
      <c r="X2434" s="322" t="str">
        <f t="shared" si="1126"/>
        <v/>
      </c>
      <c r="Y2434" s="322" t="str">
        <f t="shared" si="1127"/>
        <v/>
      </c>
      <c r="Z2434" s="322" t="str">
        <f t="shared" si="1128"/>
        <v/>
      </c>
      <c r="AA2434" s="322" t="str">
        <f t="shared" si="1129"/>
        <v/>
      </c>
      <c r="AB2434" s="322" t="str">
        <f t="shared" si="1130"/>
        <v/>
      </c>
      <c r="AC2434" s="322" t="str">
        <f t="shared" si="1131"/>
        <v/>
      </c>
      <c r="AD2434" s="322" t="str">
        <f t="shared" si="1132"/>
        <v/>
      </c>
      <c r="AE2434" s="322" t="str">
        <f t="shared" si="1133"/>
        <v/>
      </c>
      <c r="AF2434" s="322" t="str">
        <f t="shared" si="1134"/>
        <v/>
      </c>
      <c r="AG2434" s="322" t="str">
        <f t="shared" si="1135"/>
        <v/>
      </c>
      <c r="AI2434">
        <f t="shared" si="1136"/>
        <v>0</v>
      </c>
      <c r="AJ2434">
        <f t="shared" si="1137"/>
        <v>0</v>
      </c>
      <c r="AK2434">
        <f t="shared" si="1138"/>
        <v>0</v>
      </c>
      <c r="AL2434">
        <f t="shared" si="1139"/>
        <v>0</v>
      </c>
      <c r="AM2434">
        <f t="shared" si="1140"/>
        <v>0</v>
      </c>
      <c r="AN2434">
        <f t="shared" si="1141"/>
        <v>0</v>
      </c>
      <c r="AO2434">
        <f t="shared" si="1142"/>
        <v>0</v>
      </c>
      <c r="AP2434">
        <f t="shared" si="1143"/>
        <v>0</v>
      </c>
      <c r="AQ2434">
        <f t="shared" si="1144"/>
        <v>0</v>
      </c>
      <c r="AR2434">
        <f t="shared" si="1145"/>
        <v>0</v>
      </c>
      <c r="AT2434">
        <f t="shared" si="1124"/>
        <v>0</v>
      </c>
      <c r="AU2434">
        <f t="shared" si="1125"/>
        <v>0</v>
      </c>
      <c r="AZ2434">
        <f t="shared" si="1146"/>
        <v>0</v>
      </c>
      <c r="BA2434" t="str">
        <f t="shared" si="1123"/>
        <v/>
      </c>
      <c r="BB2434" t="str">
        <f t="shared" si="1147"/>
        <v/>
      </c>
    </row>
    <row r="2435" spans="2:54" x14ac:dyDescent="0.15">
      <c r="B2435" s="347"/>
      <c r="C2435" s="347"/>
      <c r="D2435" s="347"/>
      <c r="E2435" s="347"/>
      <c r="F2435" s="347"/>
      <c r="G2435" s="347"/>
      <c r="H2435" s="347"/>
      <c r="I2435" s="347"/>
      <c r="J2435" s="347"/>
      <c r="K2435" s="347"/>
      <c r="N2435" s="323" t="str">
        <f t="shared" si="1148"/>
        <v/>
      </c>
      <c r="O2435" s="323" t="str">
        <f t="shared" si="1149"/>
        <v/>
      </c>
      <c r="P2435" s="323" t="str">
        <f t="shared" si="1150"/>
        <v/>
      </c>
      <c r="R2435" s="323" t="str">
        <f t="shared" si="1151"/>
        <v/>
      </c>
      <c r="X2435" s="322" t="str">
        <f t="shared" si="1126"/>
        <v/>
      </c>
      <c r="Y2435" s="322" t="str">
        <f t="shared" si="1127"/>
        <v/>
      </c>
      <c r="Z2435" s="322" t="str">
        <f t="shared" si="1128"/>
        <v/>
      </c>
      <c r="AA2435" s="322" t="str">
        <f t="shared" si="1129"/>
        <v/>
      </c>
      <c r="AB2435" s="322" t="str">
        <f t="shared" si="1130"/>
        <v/>
      </c>
      <c r="AC2435" s="322" t="str">
        <f t="shared" si="1131"/>
        <v/>
      </c>
      <c r="AD2435" s="322" t="str">
        <f t="shared" si="1132"/>
        <v/>
      </c>
      <c r="AE2435" s="322" t="str">
        <f t="shared" si="1133"/>
        <v/>
      </c>
      <c r="AF2435" s="322" t="str">
        <f t="shared" si="1134"/>
        <v/>
      </c>
      <c r="AG2435" s="322" t="str">
        <f t="shared" si="1135"/>
        <v/>
      </c>
      <c r="AI2435">
        <f t="shared" si="1136"/>
        <v>0</v>
      </c>
      <c r="AJ2435">
        <f t="shared" si="1137"/>
        <v>0</v>
      </c>
      <c r="AK2435">
        <f t="shared" si="1138"/>
        <v>0</v>
      </c>
      <c r="AL2435">
        <f t="shared" si="1139"/>
        <v>0</v>
      </c>
      <c r="AM2435">
        <f t="shared" si="1140"/>
        <v>0</v>
      </c>
      <c r="AN2435">
        <f t="shared" si="1141"/>
        <v>0</v>
      </c>
      <c r="AO2435">
        <f t="shared" si="1142"/>
        <v>0</v>
      </c>
      <c r="AP2435">
        <f t="shared" si="1143"/>
        <v>0</v>
      </c>
      <c r="AQ2435">
        <f t="shared" si="1144"/>
        <v>0</v>
      </c>
      <c r="AR2435">
        <f t="shared" si="1145"/>
        <v>0</v>
      </c>
      <c r="AT2435">
        <f t="shared" si="1124"/>
        <v>0</v>
      </c>
      <c r="AU2435">
        <f t="shared" si="1125"/>
        <v>0</v>
      </c>
      <c r="AZ2435">
        <f t="shared" si="1146"/>
        <v>0</v>
      </c>
      <c r="BA2435" t="str">
        <f t="shared" si="1123"/>
        <v/>
      </c>
      <c r="BB2435" t="str">
        <f t="shared" si="1147"/>
        <v/>
      </c>
    </row>
    <row r="2436" spans="2:54" x14ac:dyDescent="0.15">
      <c r="B2436" s="347"/>
      <c r="C2436" s="347"/>
      <c r="D2436" s="347"/>
      <c r="E2436" s="347"/>
      <c r="F2436" s="347"/>
      <c r="G2436" s="347"/>
      <c r="H2436" s="347"/>
      <c r="I2436" s="347"/>
      <c r="J2436" s="347"/>
      <c r="K2436" s="347"/>
      <c r="N2436" s="323" t="str">
        <f t="shared" si="1148"/>
        <v/>
      </c>
      <c r="O2436" s="323" t="str">
        <f t="shared" si="1149"/>
        <v/>
      </c>
      <c r="P2436" s="323" t="str">
        <f t="shared" si="1150"/>
        <v/>
      </c>
      <c r="R2436" s="323" t="str">
        <f t="shared" si="1151"/>
        <v/>
      </c>
      <c r="X2436" s="322" t="str">
        <f t="shared" si="1126"/>
        <v/>
      </c>
      <c r="Y2436" s="322" t="str">
        <f t="shared" si="1127"/>
        <v/>
      </c>
      <c r="Z2436" s="322" t="str">
        <f t="shared" si="1128"/>
        <v/>
      </c>
      <c r="AA2436" s="322" t="str">
        <f t="shared" si="1129"/>
        <v/>
      </c>
      <c r="AB2436" s="322" t="str">
        <f t="shared" si="1130"/>
        <v/>
      </c>
      <c r="AC2436" s="322" t="str">
        <f t="shared" si="1131"/>
        <v/>
      </c>
      <c r="AD2436" s="322" t="str">
        <f t="shared" si="1132"/>
        <v/>
      </c>
      <c r="AE2436" s="322" t="str">
        <f t="shared" si="1133"/>
        <v/>
      </c>
      <c r="AF2436" s="322" t="str">
        <f t="shared" si="1134"/>
        <v/>
      </c>
      <c r="AG2436" s="322" t="str">
        <f t="shared" si="1135"/>
        <v/>
      </c>
      <c r="AI2436">
        <f t="shared" si="1136"/>
        <v>0</v>
      </c>
      <c r="AJ2436">
        <f t="shared" si="1137"/>
        <v>0</v>
      </c>
      <c r="AK2436">
        <f t="shared" si="1138"/>
        <v>0</v>
      </c>
      <c r="AL2436">
        <f t="shared" si="1139"/>
        <v>0</v>
      </c>
      <c r="AM2436">
        <f t="shared" si="1140"/>
        <v>0</v>
      </c>
      <c r="AN2436">
        <f t="shared" si="1141"/>
        <v>0</v>
      </c>
      <c r="AO2436">
        <f t="shared" si="1142"/>
        <v>0</v>
      </c>
      <c r="AP2436">
        <f t="shared" si="1143"/>
        <v>0</v>
      </c>
      <c r="AQ2436">
        <f t="shared" si="1144"/>
        <v>0</v>
      </c>
      <c r="AR2436">
        <f t="shared" si="1145"/>
        <v>0</v>
      </c>
      <c r="AT2436">
        <f t="shared" si="1124"/>
        <v>0</v>
      </c>
      <c r="AU2436">
        <f t="shared" si="1125"/>
        <v>0</v>
      </c>
      <c r="AZ2436">
        <f t="shared" si="1146"/>
        <v>0</v>
      </c>
      <c r="BA2436" t="str">
        <f t="shared" si="1123"/>
        <v/>
      </c>
      <c r="BB2436" t="str">
        <f t="shared" si="1147"/>
        <v/>
      </c>
    </row>
    <row r="2437" spans="2:54" x14ac:dyDescent="0.15">
      <c r="B2437" s="347"/>
      <c r="C2437" s="347"/>
      <c r="D2437" s="347"/>
      <c r="E2437" s="347"/>
      <c r="F2437" s="347"/>
      <c r="G2437" s="347"/>
      <c r="H2437" s="347"/>
      <c r="I2437" s="347"/>
      <c r="J2437" s="347"/>
      <c r="K2437" s="347"/>
      <c r="N2437" s="323" t="str">
        <f t="shared" si="1148"/>
        <v/>
      </c>
      <c r="O2437" s="323" t="str">
        <f t="shared" si="1149"/>
        <v/>
      </c>
      <c r="P2437" s="323" t="str">
        <f t="shared" si="1150"/>
        <v/>
      </c>
      <c r="R2437" s="323" t="str">
        <f t="shared" si="1151"/>
        <v/>
      </c>
      <c r="X2437" s="322" t="str">
        <f t="shared" si="1126"/>
        <v/>
      </c>
      <c r="Y2437" s="322" t="str">
        <f t="shared" si="1127"/>
        <v/>
      </c>
      <c r="Z2437" s="322" t="str">
        <f t="shared" si="1128"/>
        <v/>
      </c>
      <c r="AA2437" s="322" t="str">
        <f t="shared" si="1129"/>
        <v/>
      </c>
      <c r="AB2437" s="322" t="str">
        <f t="shared" si="1130"/>
        <v/>
      </c>
      <c r="AC2437" s="322" t="str">
        <f t="shared" si="1131"/>
        <v/>
      </c>
      <c r="AD2437" s="322" t="str">
        <f t="shared" si="1132"/>
        <v/>
      </c>
      <c r="AE2437" s="322" t="str">
        <f t="shared" si="1133"/>
        <v/>
      </c>
      <c r="AF2437" s="322" t="str">
        <f t="shared" si="1134"/>
        <v/>
      </c>
      <c r="AG2437" s="322" t="str">
        <f t="shared" si="1135"/>
        <v/>
      </c>
      <c r="AI2437">
        <f t="shared" si="1136"/>
        <v>0</v>
      </c>
      <c r="AJ2437">
        <f t="shared" si="1137"/>
        <v>0</v>
      </c>
      <c r="AK2437">
        <f t="shared" si="1138"/>
        <v>0</v>
      </c>
      <c r="AL2437">
        <f t="shared" si="1139"/>
        <v>0</v>
      </c>
      <c r="AM2437">
        <f t="shared" si="1140"/>
        <v>0</v>
      </c>
      <c r="AN2437">
        <f t="shared" si="1141"/>
        <v>0</v>
      </c>
      <c r="AO2437">
        <f t="shared" si="1142"/>
        <v>0</v>
      </c>
      <c r="AP2437">
        <f t="shared" si="1143"/>
        <v>0</v>
      </c>
      <c r="AQ2437">
        <f t="shared" si="1144"/>
        <v>0</v>
      </c>
      <c r="AR2437">
        <f t="shared" si="1145"/>
        <v>0</v>
      </c>
      <c r="AT2437">
        <f t="shared" si="1124"/>
        <v>0</v>
      </c>
      <c r="AU2437">
        <f t="shared" si="1125"/>
        <v>0</v>
      </c>
      <c r="AZ2437">
        <f t="shared" si="1146"/>
        <v>0</v>
      </c>
      <c r="BA2437" t="str">
        <f t="shared" si="1123"/>
        <v/>
      </c>
      <c r="BB2437" t="str">
        <f t="shared" si="1147"/>
        <v/>
      </c>
    </row>
    <row r="2438" spans="2:54" x14ac:dyDescent="0.15">
      <c r="B2438" s="347"/>
      <c r="C2438" s="347"/>
      <c r="D2438" s="347"/>
      <c r="E2438" s="347"/>
      <c r="F2438" s="347"/>
      <c r="G2438" s="347"/>
      <c r="H2438" s="347"/>
      <c r="I2438" s="347"/>
      <c r="J2438" s="347"/>
      <c r="K2438" s="347"/>
      <c r="N2438" s="323" t="str">
        <f t="shared" si="1148"/>
        <v/>
      </c>
      <c r="O2438" s="323" t="str">
        <f t="shared" si="1149"/>
        <v/>
      </c>
      <c r="P2438" s="323" t="str">
        <f t="shared" si="1150"/>
        <v/>
      </c>
      <c r="R2438" s="323" t="str">
        <f t="shared" si="1151"/>
        <v/>
      </c>
      <c r="X2438" s="322" t="str">
        <f t="shared" si="1126"/>
        <v/>
      </c>
      <c r="Y2438" s="322" t="str">
        <f t="shared" si="1127"/>
        <v/>
      </c>
      <c r="Z2438" s="322" t="str">
        <f t="shared" si="1128"/>
        <v/>
      </c>
      <c r="AA2438" s="322" t="str">
        <f t="shared" si="1129"/>
        <v/>
      </c>
      <c r="AB2438" s="322" t="str">
        <f t="shared" si="1130"/>
        <v/>
      </c>
      <c r="AC2438" s="322" t="str">
        <f t="shared" si="1131"/>
        <v/>
      </c>
      <c r="AD2438" s="322" t="str">
        <f t="shared" si="1132"/>
        <v/>
      </c>
      <c r="AE2438" s="322" t="str">
        <f t="shared" si="1133"/>
        <v/>
      </c>
      <c r="AF2438" s="322" t="str">
        <f t="shared" si="1134"/>
        <v/>
      </c>
      <c r="AG2438" s="322" t="str">
        <f t="shared" si="1135"/>
        <v/>
      </c>
      <c r="AI2438">
        <f t="shared" si="1136"/>
        <v>0</v>
      </c>
      <c r="AJ2438">
        <f t="shared" si="1137"/>
        <v>0</v>
      </c>
      <c r="AK2438">
        <f t="shared" si="1138"/>
        <v>0</v>
      </c>
      <c r="AL2438">
        <f t="shared" si="1139"/>
        <v>0</v>
      </c>
      <c r="AM2438">
        <f t="shared" si="1140"/>
        <v>0</v>
      </c>
      <c r="AN2438">
        <f t="shared" si="1141"/>
        <v>0</v>
      </c>
      <c r="AO2438">
        <f t="shared" si="1142"/>
        <v>0</v>
      </c>
      <c r="AP2438">
        <f t="shared" si="1143"/>
        <v>0</v>
      </c>
      <c r="AQ2438">
        <f t="shared" si="1144"/>
        <v>0</v>
      </c>
      <c r="AR2438">
        <f t="shared" si="1145"/>
        <v>0</v>
      </c>
      <c r="AT2438">
        <f t="shared" si="1124"/>
        <v>0</v>
      </c>
      <c r="AU2438">
        <f t="shared" si="1125"/>
        <v>0</v>
      </c>
      <c r="AZ2438">
        <f t="shared" si="1146"/>
        <v>0</v>
      </c>
      <c r="BA2438" t="str">
        <f t="shared" si="1123"/>
        <v/>
      </c>
      <c r="BB2438" t="str">
        <f t="shared" si="1147"/>
        <v/>
      </c>
    </row>
    <row r="2439" spans="2:54" x14ac:dyDescent="0.15">
      <c r="B2439" s="347"/>
      <c r="C2439" s="347"/>
      <c r="D2439" s="347"/>
      <c r="E2439" s="347"/>
      <c r="F2439" s="347"/>
      <c r="G2439" s="347"/>
      <c r="H2439" s="347"/>
      <c r="I2439" s="347"/>
      <c r="J2439" s="347"/>
      <c r="K2439" s="347"/>
      <c r="N2439" s="323" t="str">
        <f t="shared" si="1148"/>
        <v/>
      </c>
      <c r="O2439" s="323" t="str">
        <f t="shared" si="1149"/>
        <v/>
      </c>
      <c r="P2439" s="323" t="str">
        <f t="shared" si="1150"/>
        <v/>
      </c>
      <c r="R2439" s="323" t="str">
        <f t="shared" si="1151"/>
        <v/>
      </c>
      <c r="X2439" s="322" t="str">
        <f t="shared" si="1126"/>
        <v/>
      </c>
      <c r="Y2439" s="322" t="str">
        <f t="shared" si="1127"/>
        <v/>
      </c>
      <c r="Z2439" s="322" t="str">
        <f t="shared" si="1128"/>
        <v/>
      </c>
      <c r="AA2439" s="322" t="str">
        <f t="shared" si="1129"/>
        <v/>
      </c>
      <c r="AB2439" s="322" t="str">
        <f t="shared" si="1130"/>
        <v/>
      </c>
      <c r="AC2439" s="322" t="str">
        <f t="shared" si="1131"/>
        <v/>
      </c>
      <c r="AD2439" s="322" t="str">
        <f t="shared" si="1132"/>
        <v/>
      </c>
      <c r="AE2439" s="322" t="str">
        <f t="shared" si="1133"/>
        <v/>
      </c>
      <c r="AF2439" s="322" t="str">
        <f t="shared" si="1134"/>
        <v/>
      </c>
      <c r="AG2439" s="322" t="str">
        <f t="shared" si="1135"/>
        <v/>
      </c>
      <c r="AI2439">
        <f t="shared" si="1136"/>
        <v>0</v>
      </c>
      <c r="AJ2439">
        <f t="shared" si="1137"/>
        <v>0</v>
      </c>
      <c r="AK2439">
        <f t="shared" si="1138"/>
        <v>0</v>
      </c>
      <c r="AL2439">
        <f t="shared" si="1139"/>
        <v>0</v>
      </c>
      <c r="AM2439">
        <f t="shared" si="1140"/>
        <v>0</v>
      </c>
      <c r="AN2439">
        <f t="shared" si="1141"/>
        <v>0</v>
      </c>
      <c r="AO2439">
        <f t="shared" si="1142"/>
        <v>0</v>
      </c>
      <c r="AP2439">
        <f t="shared" si="1143"/>
        <v>0</v>
      </c>
      <c r="AQ2439">
        <f t="shared" si="1144"/>
        <v>0</v>
      </c>
      <c r="AR2439">
        <f t="shared" si="1145"/>
        <v>0</v>
      </c>
      <c r="AT2439">
        <f t="shared" si="1124"/>
        <v>0</v>
      </c>
      <c r="AU2439">
        <f t="shared" si="1125"/>
        <v>0</v>
      </c>
      <c r="AZ2439">
        <f t="shared" si="1146"/>
        <v>0</v>
      </c>
      <c r="BA2439" t="str">
        <f t="shared" si="1123"/>
        <v/>
      </c>
      <c r="BB2439" t="str">
        <f t="shared" si="1147"/>
        <v/>
      </c>
    </row>
    <row r="2440" spans="2:54" x14ac:dyDescent="0.15">
      <c r="B2440" s="347"/>
      <c r="C2440" s="347"/>
      <c r="D2440" s="347"/>
      <c r="E2440" s="347"/>
      <c r="F2440" s="347"/>
      <c r="G2440" s="347"/>
      <c r="H2440" s="347"/>
      <c r="I2440" s="347"/>
      <c r="J2440" s="347"/>
      <c r="K2440" s="347"/>
      <c r="N2440" s="323" t="str">
        <f t="shared" si="1148"/>
        <v/>
      </c>
      <c r="O2440" s="323" t="str">
        <f t="shared" si="1149"/>
        <v/>
      </c>
      <c r="P2440" s="323" t="str">
        <f t="shared" si="1150"/>
        <v/>
      </c>
      <c r="R2440" s="323" t="str">
        <f t="shared" si="1151"/>
        <v/>
      </c>
      <c r="X2440" s="322" t="str">
        <f t="shared" si="1126"/>
        <v/>
      </c>
      <c r="Y2440" s="322" t="str">
        <f t="shared" si="1127"/>
        <v/>
      </c>
      <c r="Z2440" s="322" t="str">
        <f t="shared" si="1128"/>
        <v/>
      </c>
      <c r="AA2440" s="322" t="str">
        <f t="shared" si="1129"/>
        <v/>
      </c>
      <c r="AB2440" s="322" t="str">
        <f t="shared" si="1130"/>
        <v/>
      </c>
      <c r="AC2440" s="322" t="str">
        <f t="shared" si="1131"/>
        <v/>
      </c>
      <c r="AD2440" s="322" t="str">
        <f t="shared" si="1132"/>
        <v/>
      </c>
      <c r="AE2440" s="322" t="str">
        <f t="shared" si="1133"/>
        <v/>
      </c>
      <c r="AF2440" s="322" t="str">
        <f t="shared" si="1134"/>
        <v/>
      </c>
      <c r="AG2440" s="322" t="str">
        <f t="shared" si="1135"/>
        <v/>
      </c>
      <c r="AI2440">
        <f t="shared" si="1136"/>
        <v>0</v>
      </c>
      <c r="AJ2440">
        <f t="shared" si="1137"/>
        <v>0</v>
      </c>
      <c r="AK2440">
        <f t="shared" si="1138"/>
        <v>0</v>
      </c>
      <c r="AL2440">
        <f t="shared" si="1139"/>
        <v>0</v>
      </c>
      <c r="AM2440">
        <f t="shared" si="1140"/>
        <v>0</v>
      </c>
      <c r="AN2440">
        <f t="shared" si="1141"/>
        <v>0</v>
      </c>
      <c r="AO2440">
        <f t="shared" si="1142"/>
        <v>0</v>
      </c>
      <c r="AP2440">
        <f t="shared" si="1143"/>
        <v>0</v>
      </c>
      <c r="AQ2440">
        <f t="shared" si="1144"/>
        <v>0</v>
      </c>
      <c r="AR2440">
        <f t="shared" si="1145"/>
        <v>0</v>
      </c>
      <c r="AT2440">
        <f t="shared" si="1124"/>
        <v>0</v>
      </c>
      <c r="AU2440">
        <f t="shared" si="1125"/>
        <v>0</v>
      </c>
      <c r="AZ2440">
        <f t="shared" si="1146"/>
        <v>0</v>
      </c>
      <c r="BA2440" t="str">
        <f t="shared" si="1123"/>
        <v/>
      </c>
      <c r="BB2440" t="str">
        <f t="shared" si="1147"/>
        <v/>
      </c>
    </row>
    <row r="2441" spans="2:54" x14ac:dyDescent="0.15">
      <c r="B2441" s="347"/>
      <c r="C2441" s="347"/>
      <c r="D2441" s="347"/>
      <c r="E2441" s="347"/>
      <c r="F2441" s="347"/>
      <c r="G2441" s="347"/>
      <c r="H2441" s="347"/>
      <c r="I2441" s="347"/>
      <c r="J2441" s="347"/>
      <c r="K2441" s="347"/>
      <c r="N2441" s="323" t="str">
        <f t="shared" si="1148"/>
        <v/>
      </c>
      <c r="O2441" s="323" t="str">
        <f t="shared" si="1149"/>
        <v/>
      </c>
      <c r="P2441" s="323" t="str">
        <f t="shared" si="1150"/>
        <v/>
      </c>
      <c r="R2441" s="323" t="str">
        <f t="shared" si="1151"/>
        <v/>
      </c>
      <c r="X2441" s="322" t="str">
        <f t="shared" si="1126"/>
        <v/>
      </c>
      <c r="Y2441" s="322" t="str">
        <f t="shared" si="1127"/>
        <v/>
      </c>
      <c r="Z2441" s="322" t="str">
        <f t="shared" si="1128"/>
        <v/>
      </c>
      <c r="AA2441" s="322" t="str">
        <f t="shared" si="1129"/>
        <v/>
      </c>
      <c r="AB2441" s="322" t="str">
        <f t="shared" si="1130"/>
        <v/>
      </c>
      <c r="AC2441" s="322" t="str">
        <f t="shared" si="1131"/>
        <v/>
      </c>
      <c r="AD2441" s="322" t="str">
        <f t="shared" si="1132"/>
        <v/>
      </c>
      <c r="AE2441" s="322" t="str">
        <f t="shared" si="1133"/>
        <v/>
      </c>
      <c r="AF2441" s="322" t="str">
        <f t="shared" si="1134"/>
        <v/>
      </c>
      <c r="AG2441" s="322" t="str">
        <f t="shared" si="1135"/>
        <v/>
      </c>
      <c r="AI2441">
        <f t="shared" si="1136"/>
        <v>0</v>
      </c>
      <c r="AJ2441">
        <f t="shared" si="1137"/>
        <v>0</v>
      </c>
      <c r="AK2441">
        <f t="shared" si="1138"/>
        <v>0</v>
      </c>
      <c r="AL2441">
        <f t="shared" si="1139"/>
        <v>0</v>
      </c>
      <c r="AM2441">
        <f t="shared" si="1140"/>
        <v>0</v>
      </c>
      <c r="AN2441">
        <f t="shared" si="1141"/>
        <v>0</v>
      </c>
      <c r="AO2441">
        <f t="shared" si="1142"/>
        <v>0</v>
      </c>
      <c r="AP2441">
        <f t="shared" si="1143"/>
        <v>0</v>
      </c>
      <c r="AQ2441">
        <f t="shared" si="1144"/>
        <v>0</v>
      </c>
      <c r="AR2441">
        <f t="shared" si="1145"/>
        <v>0</v>
      </c>
      <c r="AT2441">
        <f t="shared" si="1124"/>
        <v>0</v>
      </c>
      <c r="AU2441">
        <f t="shared" si="1125"/>
        <v>0</v>
      </c>
      <c r="AZ2441">
        <f t="shared" si="1146"/>
        <v>0</v>
      </c>
      <c r="BA2441" t="str">
        <f t="shared" si="1123"/>
        <v/>
      </c>
      <c r="BB2441" t="str">
        <f t="shared" si="1147"/>
        <v/>
      </c>
    </row>
    <row r="2442" spans="2:54" x14ac:dyDescent="0.15">
      <c r="B2442" s="347"/>
      <c r="C2442" s="347"/>
      <c r="D2442" s="347"/>
      <c r="E2442" s="347"/>
      <c r="F2442" s="347"/>
      <c r="G2442" s="347"/>
      <c r="H2442" s="347"/>
      <c r="I2442" s="347"/>
      <c r="J2442" s="347"/>
      <c r="K2442" s="347"/>
      <c r="N2442" s="323" t="str">
        <f t="shared" si="1148"/>
        <v/>
      </c>
      <c r="O2442" s="323" t="str">
        <f t="shared" si="1149"/>
        <v/>
      </c>
      <c r="P2442" s="323" t="str">
        <f t="shared" si="1150"/>
        <v/>
      </c>
      <c r="R2442" s="323" t="str">
        <f t="shared" si="1151"/>
        <v/>
      </c>
      <c r="X2442" s="322" t="str">
        <f t="shared" si="1126"/>
        <v/>
      </c>
      <c r="Y2442" s="322" t="str">
        <f t="shared" si="1127"/>
        <v/>
      </c>
      <c r="Z2442" s="322" t="str">
        <f t="shared" si="1128"/>
        <v/>
      </c>
      <c r="AA2442" s="322" t="str">
        <f t="shared" si="1129"/>
        <v/>
      </c>
      <c r="AB2442" s="322" t="str">
        <f t="shared" si="1130"/>
        <v/>
      </c>
      <c r="AC2442" s="322" t="str">
        <f t="shared" si="1131"/>
        <v/>
      </c>
      <c r="AD2442" s="322" t="str">
        <f t="shared" si="1132"/>
        <v/>
      </c>
      <c r="AE2442" s="322" t="str">
        <f t="shared" si="1133"/>
        <v/>
      </c>
      <c r="AF2442" s="322" t="str">
        <f t="shared" si="1134"/>
        <v/>
      </c>
      <c r="AG2442" s="322" t="str">
        <f t="shared" si="1135"/>
        <v/>
      </c>
      <c r="AI2442">
        <f t="shared" si="1136"/>
        <v>0</v>
      </c>
      <c r="AJ2442">
        <f t="shared" si="1137"/>
        <v>0</v>
      </c>
      <c r="AK2442">
        <f t="shared" si="1138"/>
        <v>0</v>
      </c>
      <c r="AL2442">
        <f t="shared" si="1139"/>
        <v>0</v>
      </c>
      <c r="AM2442">
        <f t="shared" si="1140"/>
        <v>0</v>
      </c>
      <c r="AN2442">
        <f t="shared" si="1141"/>
        <v>0</v>
      </c>
      <c r="AO2442">
        <f t="shared" si="1142"/>
        <v>0</v>
      </c>
      <c r="AP2442">
        <f t="shared" si="1143"/>
        <v>0</v>
      </c>
      <c r="AQ2442">
        <f t="shared" si="1144"/>
        <v>0</v>
      </c>
      <c r="AR2442">
        <f t="shared" si="1145"/>
        <v>0</v>
      </c>
      <c r="AT2442">
        <f t="shared" si="1124"/>
        <v>0</v>
      </c>
      <c r="AU2442">
        <f t="shared" si="1125"/>
        <v>0</v>
      </c>
      <c r="AZ2442">
        <f t="shared" si="1146"/>
        <v>0</v>
      </c>
      <c r="BA2442" t="str">
        <f t="shared" si="1123"/>
        <v/>
      </c>
      <c r="BB2442" t="str">
        <f t="shared" si="1147"/>
        <v/>
      </c>
    </row>
    <row r="2443" spans="2:54" x14ac:dyDescent="0.15">
      <c r="B2443" s="347"/>
      <c r="C2443" s="347"/>
      <c r="D2443" s="347"/>
      <c r="E2443" s="347"/>
      <c r="F2443" s="347"/>
      <c r="G2443" s="347"/>
      <c r="H2443" s="347"/>
      <c r="I2443" s="347"/>
      <c r="J2443" s="347"/>
      <c r="K2443" s="347"/>
      <c r="N2443" s="323" t="str">
        <f t="shared" si="1148"/>
        <v/>
      </c>
      <c r="O2443" s="323" t="str">
        <f t="shared" si="1149"/>
        <v/>
      </c>
      <c r="P2443" s="323" t="str">
        <f t="shared" si="1150"/>
        <v/>
      </c>
      <c r="R2443" s="323" t="str">
        <f t="shared" si="1151"/>
        <v/>
      </c>
      <c r="X2443" s="322" t="str">
        <f t="shared" si="1126"/>
        <v/>
      </c>
      <c r="Y2443" s="322" t="str">
        <f t="shared" si="1127"/>
        <v/>
      </c>
      <c r="Z2443" s="322" t="str">
        <f t="shared" si="1128"/>
        <v/>
      </c>
      <c r="AA2443" s="322" t="str">
        <f t="shared" si="1129"/>
        <v/>
      </c>
      <c r="AB2443" s="322" t="str">
        <f t="shared" si="1130"/>
        <v/>
      </c>
      <c r="AC2443" s="322" t="str">
        <f t="shared" si="1131"/>
        <v/>
      </c>
      <c r="AD2443" s="322" t="str">
        <f t="shared" si="1132"/>
        <v/>
      </c>
      <c r="AE2443" s="322" t="str">
        <f t="shared" si="1133"/>
        <v/>
      </c>
      <c r="AF2443" s="322" t="str">
        <f t="shared" si="1134"/>
        <v/>
      </c>
      <c r="AG2443" s="322" t="str">
        <f t="shared" si="1135"/>
        <v/>
      </c>
      <c r="AI2443">
        <f t="shared" si="1136"/>
        <v>0</v>
      </c>
      <c r="AJ2443">
        <f t="shared" si="1137"/>
        <v>0</v>
      </c>
      <c r="AK2443">
        <f t="shared" si="1138"/>
        <v>0</v>
      </c>
      <c r="AL2443">
        <f t="shared" si="1139"/>
        <v>0</v>
      </c>
      <c r="AM2443">
        <f t="shared" si="1140"/>
        <v>0</v>
      </c>
      <c r="AN2443">
        <f t="shared" si="1141"/>
        <v>0</v>
      </c>
      <c r="AO2443">
        <f t="shared" si="1142"/>
        <v>0</v>
      </c>
      <c r="AP2443">
        <f t="shared" si="1143"/>
        <v>0</v>
      </c>
      <c r="AQ2443">
        <f t="shared" si="1144"/>
        <v>0</v>
      </c>
      <c r="AR2443">
        <f t="shared" si="1145"/>
        <v>0</v>
      </c>
      <c r="AT2443">
        <f t="shared" si="1124"/>
        <v>0</v>
      </c>
      <c r="AU2443">
        <f t="shared" si="1125"/>
        <v>0</v>
      </c>
      <c r="AZ2443">
        <f t="shared" si="1146"/>
        <v>0</v>
      </c>
      <c r="BA2443" t="str">
        <f t="shared" si="1123"/>
        <v/>
      </c>
      <c r="BB2443" t="str">
        <f t="shared" si="1147"/>
        <v/>
      </c>
    </row>
    <row r="2444" spans="2:54" x14ac:dyDescent="0.15">
      <c r="B2444" s="347"/>
      <c r="C2444" s="347"/>
      <c r="D2444" s="347"/>
      <c r="E2444" s="347"/>
      <c r="F2444" s="347"/>
      <c r="G2444" s="347"/>
      <c r="H2444" s="347"/>
      <c r="I2444" s="347"/>
      <c r="J2444" s="347"/>
      <c r="K2444" s="347"/>
      <c r="N2444" s="323" t="str">
        <f t="shared" si="1148"/>
        <v/>
      </c>
      <c r="O2444" s="323" t="str">
        <f t="shared" si="1149"/>
        <v/>
      </c>
      <c r="P2444" s="323" t="str">
        <f t="shared" si="1150"/>
        <v/>
      </c>
      <c r="R2444" s="323" t="str">
        <f t="shared" si="1151"/>
        <v/>
      </c>
      <c r="X2444" s="322" t="str">
        <f t="shared" si="1126"/>
        <v/>
      </c>
      <c r="Y2444" s="322" t="str">
        <f t="shared" si="1127"/>
        <v/>
      </c>
      <c r="Z2444" s="322" t="str">
        <f t="shared" si="1128"/>
        <v/>
      </c>
      <c r="AA2444" s="322" t="str">
        <f t="shared" si="1129"/>
        <v/>
      </c>
      <c r="AB2444" s="322" t="str">
        <f t="shared" si="1130"/>
        <v/>
      </c>
      <c r="AC2444" s="322" t="str">
        <f t="shared" si="1131"/>
        <v/>
      </c>
      <c r="AD2444" s="322" t="str">
        <f t="shared" si="1132"/>
        <v/>
      </c>
      <c r="AE2444" s="322" t="str">
        <f t="shared" si="1133"/>
        <v/>
      </c>
      <c r="AF2444" s="322" t="str">
        <f t="shared" si="1134"/>
        <v/>
      </c>
      <c r="AG2444" s="322" t="str">
        <f t="shared" si="1135"/>
        <v/>
      </c>
      <c r="AI2444">
        <f t="shared" si="1136"/>
        <v>0</v>
      </c>
      <c r="AJ2444">
        <f t="shared" si="1137"/>
        <v>0</v>
      </c>
      <c r="AK2444">
        <f t="shared" si="1138"/>
        <v>0</v>
      </c>
      <c r="AL2444">
        <f t="shared" si="1139"/>
        <v>0</v>
      </c>
      <c r="AM2444">
        <f t="shared" si="1140"/>
        <v>0</v>
      </c>
      <c r="AN2444">
        <f t="shared" si="1141"/>
        <v>0</v>
      </c>
      <c r="AO2444">
        <f t="shared" si="1142"/>
        <v>0</v>
      </c>
      <c r="AP2444">
        <f t="shared" si="1143"/>
        <v>0</v>
      </c>
      <c r="AQ2444">
        <f t="shared" si="1144"/>
        <v>0</v>
      </c>
      <c r="AR2444">
        <f t="shared" si="1145"/>
        <v>0</v>
      </c>
      <c r="AT2444">
        <f t="shared" si="1124"/>
        <v>0</v>
      </c>
      <c r="AU2444">
        <f t="shared" si="1125"/>
        <v>0</v>
      </c>
      <c r="AZ2444">
        <f t="shared" si="1146"/>
        <v>0</v>
      </c>
      <c r="BA2444" t="str">
        <f t="shared" si="1123"/>
        <v/>
      </c>
      <c r="BB2444" t="str">
        <f t="shared" si="1147"/>
        <v/>
      </c>
    </row>
    <row r="2445" spans="2:54" x14ac:dyDescent="0.15">
      <c r="B2445" s="347"/>
      <c r="C2445" s="347"/>
      <c r="D2445" s="347"/>
      <c r="E2445" s="347"/>
      <c r="F2445" s="347"/>
      <c r="G2445" s="347"/>
      <c r="H2445" s="347"/>
      <c r="I2445" s="347"/>
      <c r="J2445" s="347"/>
      <c r="K2445" s="347"/>
      <c r="N2445" s="323" t="str">
        <f t="shared" si="1148"/>
        <v/>
      </c>
      <c r="O2445" s="323" t="str">
        <f t="shared" si="1149"/>
        <v/>
      </c>
      <c r="P2445" s="323" t="str">
        <f t="shared" si="1150"/>
        <v/>
      </c>
      <c r="R2445" s="323" t="str">
        <f t="shared" si="1151"/>
        <v/>
      </c>
      <c r="X2445" s="322" t="str">
        <f t="shared" si="1126"/>
        <v/>
      </c>
      <c r="Y2445" s="322" t="str">
        <f t="shared" si="1127"/>
        <v/>
      </c>
      <c r="Z2445" s="322" t="str">
        <f t="shared" si="1128"/>
        <v/>
      </c>
      <c r="AA2445" s="322" t="str">
        <f t="shared" si="1129"/>
        <v/>
      </c>
      <c r="AB2445" s="322" t="str">
        <f t="shared" si="1130"/>
        <v/>
      </c>
      <c r="AC2445" s="322" t="str">
        <f t="shared" si="1131"/>
        <v/>
      </c>
      <c r="AD2445" s="322" t="str">
        <f t="shared" si="1132"/>
        <v/>
      </c>
      <c r="AE2445" s="322" t="str">
        <f t="shared" si="1133"/>
        <v/>
      </c>
      <c r="AF2445" s="322" t="str">
        <f t="shared" si="1134"/>
        <v/>
      </c>
      <c r="AG2445" s="322" t="str">
        <f t="shared" si="1135"/>
        <v/>
      </c>
      <c r="AI2445">
        <f t="shared" si="1136"/>
        <v>0</v>
      </c>
      <c r="AJ2445">
        <f t="shared" si="1137"/>
        <v>0</v>
      </c>
      <c r="AK2445">
        <f t="shared" si="1138"/>
        <v>0</v>
      </c>
      <c r="AL2445">
        <f t="shared" si="1139"/>
        <v>0</v>
      </c>
      <c r="AM2445">
        <f t="shared" si="1140"/>
        <v>0</v>
      </c>
      <c r="AN2445">
        <f t="shared" si="1141"/>
        <v>0</v>
      </c>
      <c r="AO2445">
        <f t="shared" si="1142"/>
        <v>0</v>
      </c>
      <c r="AP2445">
        <f t="shared" si="1143"/>
        <v>0</v>
      </c>
      <c r="AQ2445">
        <f t="shared" si="1144"/>
        <v>0</v>
      </c>
      <c r="AR2445">
        <f t="shared" si="1145"/>
        <v>0</v>
      </c>
      <c r="AT2445">
        <f t="shared" si="1124"/>
        <v>0</v>
      </c>
      <c r="AU2445">
        <f t="shared" si="1125"/>
        <v>0</v>
      </c>
      <c r="AZ2445">
        <f t="shared" si="1146"/>
        <v>0</v>
      </c>
      <c r="BA2445" t="str">
        <f t="shared" ref="BA2445:BA2508" si="1152">IF($AZ2445=10,SUM($X2445:$AG2445),"")</f>
        <v/>
      </c>
      <c r="BB2445" t="str">
        <f t="shared" si="1147"/>
        <v/>
      </c>
    </row>
    <row r="2446" spans="2:54" x14ac:dyDescent="0.15">
      <c r="B2446" s="347"/>
      <c r="C2446" s="347"/>
      <c r="D2446" s="347"/>
      <c r="E2446" s="347"/>
      <c r="F2446" s="347"/>
      <c r="G2446" s="347"/>
      <c r="H2446" s="347"/>
      <c r="I2446" s="347"/>
      <c r="J2446" s="347"/>
      <c r="K2446" s="347"/>
      <c r="N2446" s="323" t="str">
        <f t="shared" si="1148"/>
        <v/>
      </c>
      <c r="O2446" s="323" t="str">
        <f t="shared" si="1149"/>
        <v/>
      </c>
      <c r="P2446" s="323" t="str">
        <f t="shared" si="1150"/>
        <v/>
      </c>
      <c r="R2446" s="323" t="str">
        <f t="shared" si="1151"/>
        <v/>
      </c>
      <c r="X2446" s="322" t="str">
        <f t="shared" si="1126"/>
        <v/>
      </c>
      <c r="Y2446" s="322" t="str">
        <f t="shared" si="1127"/>
        <v/>
      </c>
      <c r="Z2446" s="322" t="str">
        <f t="shared" si="1128"/>
        <v/>
      </c>
      <c r="AA2446" s="322" t="str">
        <f t="shared" si="1129"/>
        <v/>
      </c>
      <c r="AB2446" s="322" t="str">
        <f t="shared" si="1130"/>
        <v/>
      </c>
      <c r="AC2446" s="322" t="str">
        <f t="shared" si="1131"/>
        <v/>
      </c>
      <c r="AD2446" s="322" t="str">
        <f t="shared" si="1132"/>
        <v/>
      </c>
      <c r="AE2446" s="322" t="str">
        <f t="shared" si="1133"/>
        <v/>
      </c>
      <c r="AF2446" s="322" t="str">
        <f t="shared" si="1134"/>
        <v/>
      </c>
      <c r="AG2446" s="322" t="str">
        <f t="shared" si="1135"/>
        <v/>
      </c>
      <c r="AI2446">
        <f t="shared" si="1136"/>
        <v>0</v>
      </c>
      <c r="AJ2446">
        <f t="shared" si="1137"/>
        <v>0</v>
      </c>
      <c r="AK2446">
        <f t="shared" si="1138"/>
        <v>0</v>
      </c>
      <c r="AL2446">
        <f t="shared" si="1139"/>
        <v>0</v>
      </c>
      <c r="AM2446">
        <f t="shared" si="1140"/>
        <v>0</v>
      </c>
      <c r="AN2446">
        <f t="shared" si="1141"/>
        <v>0</v>
      </c>
      <c r="AO2446">
        <f t="shared" si="1142"/>
        <v>0</v>
      </c>
      <c r="AP2446">
        <f t="shared" si="1143"/>
        <v>0</v>
      </c>
      <c r="AQ2446">
        <f t="shared" si="1144"/>
        <v>0</v>
      </c>
      <c r="AR2446">
        <f t="shared" si="1145"/>
        <v>0</v>
      </c>
      <c r="AT2446">
        <f t="shared" ref="AT2446:AT2509" si="1153">COUNTIF(AI2446:AR2446,"&gt;3")</f>
        <v>0</v>
      </c>
      <c r="AU2446">
        <f t="shared" ref="AU2446:AU2509" si="1154">IF(AT2446&gt;6,1,0)</f>
        <v>0</v>
      </c>
      <c r="AZ2446">
        <f t="shared" si="1146"/>
        <v>0</v>
      </c>
      <c r="BA2446" t="str">
        <f t="shared" si="1152"/>
        <v/>
      </c>
      <c r="BB2446" t="str">
        <f t="shared" si="1147"/>
        <v/>
      </c>
    </row>
    <row r="2447" spans="2:54" x14ac:dyDescent="0.15">
      <c r="B2447" s="347"/>
      <c r="C2447" s="347"/>
      <c r="D2447" s="347"/>
      <c r="E2447" s="347"/>
      <c r="F2447" s="347"/>
      <c r="G2447" s="347"/>
      <c r="H2447" s="347"/>
      <c r="I2447" s="347"/>
      <c r="J2447" s="347"/>
      <c r="K2447" s="347"/>
      <c r="N2447" s="323" t="str">
        <f t="shared" si="1148"/>
        <v/>
      </c>
      <c r="O2447" s="323" t="str">
        <f t="shared" si="1149"/>
        <v/>
      </c>
      <c r="P2447" s="323" t="str">
        <f t="shared" si="1150"/>
        <v/>
      </c>
      <c r="R2447" s="323" t="str">
        <f t="shared" si="1151"/>
        <v/>
      </c>
      <c r="X2447" s="322" t="str">
        <f t="shared" si="1126"/>
        <v/>
      </c>
      <c r="Y2447" s="322" t="str">
        <f t="shared" si="1127"/>
        <v/>
      </c>
      <c r="Z2447" s="322" t="str">
        <f t="shared" si="1128"/>
        <v/>
      </c>
      <c r="AA2447" s="322" t="str">
        <f t="shared" si="1129"/>
        <v/>
      </c>
      <c r="AB2447" s="322" t="str">
        <f t="shared" si="1130"/>
        <v/>
      </c>
      <c r="AC2447" s="322" t="str">
        <f t="shared" si="1131"/>
        <v/>
      </c>
      <c r="AD2447" s="322" t="str">
        <f t="shared" si="1132"/>
        <v/>
      </c>
      <c r="AE2447" s="322" t="str">
        <f t="shared" si="1133"/>
        <v/>
      </c>
      <c r="AF2447" s="322" t="str">
        <f t="shared" si="1134"/>
        <v/>
      </c>
      <c r="AG2447" s="322" t="str">
        <f t="shared" si="1135"/>
        <v/>
      </c>
      <c r="AI2447">
        <f t="shared" si="1136"/>
        <v>0</v>
      </c>
      <c r="AJ2447">
        <f t="shared" si="1137"/>
        <v>0</v>
      </c>
      <c r="AK2447">
        <f t="shared" si="1138"/>
        <v>0</v>
      </c>
      <c r="AL2447">
        <f t="shared" si="1139"/>
        <v>0</v>
      </c>
      <c r="AM2447">
        <f t="shared" si="1140"/>
        <v>0</v>
      </c>
      <c r="AN2447">
        <f t="shared" si="1141"/>
        <v>0</v>
      </c>
      <c r="AO2447">
        <f t="shared" si="1142"/>
        <v>0</v>
      </c>
      <c r="AP2447">
        <f t="shared" si="1143"/>
        <v>0</v>
      </c>
      <c r="AQ2447">
        <f t="shared" si="1144"/>
        <v>0</v>
      </c>
      <c r="AR2447">
        <f t="shared" si="1145"/>
        <v>0</v>
      </c>
      <c r="AT2447">
        <f t="shared" si="1153"/>
        <v>0</v>
      </c>
      <c r="AU2447">
        <f t="shared" si="1154"/>
        <v>0</v>
      </c>
      <c r="AZ2447">
        <f t="shared" si="1146"/>
        <v>0</v>
      </c>
      <c r="BA2447" t="str">
        <f t="shared" si="1152"/>
        <v/>
      </c>
      <c r="BB2447" t="str">
        <f t="shared" si="1147"/>
        <v/>
      </c>
    </row>
    <row r="2448" spans="2:54" x14ac:dyDescent="0.15">
      <c r="B2448" s="347"/>
      <c r="C2448" s="347"/>
      <c r="D2448" s="347"/>
      <c r="E2448" s="347"/>
      <c r="F2448" s="347"/>
      <c r="G2448" s="347"/>
      <c r="H2448" s="347"/>
      <c r="I2448" s="347"/>
      <c r="J2448" s="347"/>
      <c r="K2448" s="347"/>
      <c r="N2448" s="323" t="str">
        <f t="shared" si="1148"/>
        <v/>
      </c>
      <c r="O2448" s="323" t="str">
        <f t="shared" si="1149"/>
        <v/>
      </c>
      <c r="P2448" s="323" t="str">
        <f t="shared" si="1150"/>
        <v/>
      </c>
      <c r="R2448" s="323" t="str">
        <f t="shared" si="1151"/>
        <v/>
      </c>
      <c r="X2448" s="322" t="str">
        <f t="shared" si="1126"/>
        <v/>
      </c>
      <c r="Y2448" s="322" t="str">
        <f t="shared" si="1127"/>
        <v/>
      </c>
      <c r="Z2448" s="322" t="str">
        <f t="shared" si="1128"/>
        <v/>
      </c>
      <c r="AA2448" s="322" t="str">
        <f t="shared" si="1129"/>
        <v/>
      </c>
      <c r="AB2448" s="322" t="str">
        <f t="shared" si="1130"/>
        <v/>
      </c>
      <c r="AC2448" s="322" t="str">
        <f t="shared" si="1131"/>
        <v/>
      </c>
      <c r="AD2448" s="322" t="str">
        <f t="shared" si="1132"/>
        <v/>
      </c>
      <c r="AE2448" s="322" t="str">
        <f t="shared" si="1133"/>
        <v/>
      </c>
      <c r="AF2448" s="322" t="str">
        <f t="shared" si="1134"/>
        <v/>
      </c>
      <c r="AG2448" s="322" t="str">
        <f t="shared" si="1135"/>
        <v/>
      </c>
      <c r="AI2448">
        <f t="shared" si="1136"/>
        <v>0</v>
      </c>
      <c r="AJ2448">
        <f t="shared" si="1137"/>
        <v>0</v>
      </c>
      <c r="AK2448">
        <f t="shared" si="1138"/>
        <v>0</v>
      </c>
      <c r="AL2448">
        <f t="shared" si="1139"/>
        <v>0</v>
      </c>
      <c r="AM2448">
        <f t="shared" si="1140"/>
        <v>0</v>
      </c>
      <c r="AN2448">
        <f t="shared" si="1141"/>
        <v>0</v>
      </c>
      <c r="AO2448">
        <f t="shared" si="1142"/>
        <v>0</v>
      </c>
      <c r="AP2448">
        <f t="shared" si="1143"/>
        <v>0</v>
      </c>
      <c r="AQ2448">
        <f t="shared" si="1144"/>
        <v>0</v>
      </c>
      <c r="AR2448">
        <f t="shared" si="1145"/>
        <v>0</v>
      </c>
      <c r="AT2448">
        <f t="shared" si="1153"/>
        <v>0</v>
      </c>
      <c r="AU2448">
        <f t="shared" si="1154"/>
        <v>0</v>
      </c>
      <c r="AZ2448">
        <f t="shared" si="1146"/>
        <v>0</v>
      </c>
      <c r="BA2448" t="str">
        <f t="shared" si="1152"/>
        <v/>
      </c>
      <c r="BB2448" t="str">
        <f t="shared" si="1147"/>
        <v/>
      </c>
    </row>
    <row r="2449" spans="2:54" x14ac:dyDescent="0.15">
      <c r="B2449" s="347"/>
      <c r="C2449" s="347"/>
      <c r="D2449" s="347"/>
      <c r="E2449" s="347"/>
      <c r="F2449" s="347"/>
      <c r="G2449" s="347"/>
      <c r="H2449" s="347"/>
      <c r="I2449" s="347"/>
      <c r="J2449" s="347"/>
      <c r="K2449" s="347"/>
      <c r="N2449" s="323" t="str">
        <f t="shared" si="1148"/>
        <v/>
      </c>
      <c r="O2449" s="323" t="str">
        <f t="shared" si="1149"/>
        <v/>
      </c>
      <c r="P2449" s="323" t="str">
        <f t="shared" si="1150"/>
        <v/>
      </c>
      <c r="R2449" s="323" t="str">
        <f t="shared" si="1151"/>
        <v/>
      </c>
      <c r="X2449" s="322" t="str">
        <f t="shared" ref="X2449:X2512" si="1155">IF(B2449&lt;&gt;"",B2449-1,"")</f>
        <v/>
      </c>
      <c r="Y2449" s="322" t="str">
        <f t="shared" ref="Y2449:Y2512" si="1156">IF(C2449&lt;&gt;"",5-C2449,"")</f>
        <v/>
      </c>
      <c r="Z2449" s="322" t="str">
        <f t="shared" ref="Z2449:Z2512" si="1157">IF(D2449&lt;&gt;"",D2449-1,"")</f>
        <v/>
      </c>
      <c r="AA2449" s="322" t="str">
        <f t="shared" ref="AA2449:AA2512" si="1158">IF(E2449&lt;&gt;"",5-E2449,"")</f>
        <v/>
      </c>
      <c r="AB2449" s="322" t="str">
        <f t="shared" ref="AB2449:AB2512" si="1159">IF(F2449&lt;&gt;"",F2449-1,"")</f>
        <v/>
      </c>
      <c r="AC2449" s="322" t="str">
        <f t="shared" ref="AC2449:AC2512" si="1160">IF(G2449&lt;&gt;"",5-G2449,"")</f>
        <v/>
      </c>
      <c r="AD2449" s="322" t="str">
        <f t="shared" ref="AD2449:AD2512" si="1161">IF(H2449&lt;&gt;"",H2449-1,"")</f>
        <v/>
      </c>
      <c r="AE2449" s="322" t="str">
        <f t="shared" ref="AE2449:AE2512" si="1162">IF(I2449&lt;&gt;"",5-I2449,"")</f>
        <v/>
      </c>
      <c r="AF2449" s="322" t="str">
        <f t="shared" ref="AF2449:AF2512" si="1163">IF(J2449&lt;&gt;"",J2449-1,"")</f>
        <v/>
      </c>
      <c r="AG2449" s="322" t="str">
        <f t="shared" ref="AG2449:AG2512" si="1164">IF(K2449&lt;&gt;"",5-K2449,"")</f>
        <v/>
      </c>
      <c r="AI2449">
        <f t="shared" si="1136"/>
        <v>0</v>
      </c>
      <c r="AJ2449">
        <f t="shared" si="1137"/>
        <v>0</v>
      </c>
      <c r="AK2449">
        <f t="shared" si="1138"/>
        <v>0</v>
      </c>
      <c r="AL2449">
        <f t="shared" si="1139"/>
        <v>0</v>
      </c>
      <c r="AM2449">
        <f t="shared" si="1140"/>
        <v>0</v>
      </c>
      <c r="AN2449">
        <f t="shared" si="1141"/>
        <v>0</v>
      </c>
      <c r="AO2449">
        <f t="shared" si="1142"/>
        <v>0</v>
      </c>
      <c r="AP2449">
        <f t="shared" si="1143"/>
        <v>0</v>
      </c>
      <c r="AQ2449">
        <f t="shared" si="1144"/>
        <v>0</v>
      </c>
      <c r="AR2449">
        <f t="shared" si="1145"/>
        <v>0</v>
      </c>
      <c r="AT2449">
        <f t="shared" si="1153"/>
        <v>0</v>
      </c>
      <c r="AU2449">
        <f t="shared" si="1154"/>
        <v>0</v>
      </c>
      <c r="AZ2449">
        <f t="shared" si="1146"/>
        <v>0</v>
      </c>
      <c r="BA2449" t="str">
        <f t="shared" si="1152"/>
        <v/>
      </c>
      <c r="BB2449" t="str">
        <f t="shared" si="1147"/>
        <v/>
      </c>
    </row>
    <row r="2450" spans="2:54" x14ac:dyDescent="0.15">
      <c r="B2450" s="347"/>
      <c r="C2450" s="347"/>
      <c r="D2450" s="347"/>
      <c r="E2450" s="347"/>
      <c r="F2450" s="347"/>
      <c r="G2450" s="347"/>
      <c r="H2450" s="347"/>
      <c r="I2450" s="347"/>
      <c r="J2450" s="347"/>
      <c r="K2450" s="347"/>
      <c r="N2450" s="323" t="str">
        <f t="shared" si="1148"/>
        <v/>
      </c>
      <c r="O2450" s="323" t="str">
        <f t="shared" si="1149"/>
        <v/>
      </c>
      <c r="P2450" s="323" t="str">
        <f t="shared" si="1150"/>
        <v/>
      </c>
      <c r="R2450" s="323" t="str">
        <f t="shared" si="1151"/>
        <v/>
      </c>
      <c r="X2450" s="322" t="str">
        <f t="shared" si="1155"/>
        <v/>
      </c>
      <c r="Y2450" s="322" t="str">
        <f t="shared" si="1156"/>
        <v/>
      </c>
      <c r="Z2450" s="322" t="str">
        <f t="shared" si="1157"/>
        <v/>
      </c>
      <c r="AA2450" s="322" t="str">
        <f t="shared" si="1158"/>
        <v/>
      </c>
      <c r="AB2450" s="322" t="str">
        <f t="shared" si="1159"/>
        <v/>
      </c>
      <c r="AC2450" s="322" t="str">
        <f t="shared" si="1160"/>
        <v/>
      </c>
      <c r="AD2450" s="322" t="str">
        <f t="shared" si="1161"/>
        <v/>
      </c>
      <c r="AE2450" s="322" t="str">
        <f t="shared" si="1162"/>
        <v/>
      </c>
      <c r="AF2450" s="322" t="str">
        <f t="shared" si="1163"/>
        <v/>
      </c>
      <c r="AG2450" s="322" t="str">
        <f t="shared" si="1164"/>
        <v/>
      </c>
      <c r="AI2450">
        <f t="shared" si="1136"/>
        <v>0</v>
      </c>
      <c r="AJ2450">
        <f t="shared" si="1137"/>
        <v>0</v>
      </c>
      <c r="AK2450">
        <f t="shared" si="1138"/>
        <v>0</v>
      </c>
      <c r="AL2450">
        <f t="shared" si="1139"/>
        <v>0</v>
      </c>
      <c r="AM2450">
        <f t="shared" si="1140"/>
        <v>0</v>
      </c>
      <c r="AN2450">
        <f t="shared" si="1141"/>
        <v>0</v>
      </c>
      <c r="AO2450">
        <f t="shared" si="1142"/>
        <v>0</v>
      </c>
      <c r="AP2450">
        <f t="shared" si="1143"/>
        <v>0</v>
      </c>
      <c r="AQ2450">
        <f t="shared" si="1144"/>
        <v>0</v>
      </c>
      <c r="AR2450">
        <f t="shared" si="1145"/>
        <v>0</v>
      </c>
      <c r="AT2450">
        <f t="shared" si="1153"/>
        <v>0</v>
      </c>
      <c r="AU2450">
        <f t="shared" si="1154"/>
        <v>0</v>
      </c>
      <c r="AZ2450">
        <f t="shared" si="1146"/>
        <v>0</v>
      </c>
      <c r="BA2450" t="str">
        <f t="shared" si="1152"/>
        <v/>
      </c>
      <c r="BB2450" t="str">
        <f t="shared" si="1147"/>
        <v/>
      </c>
    </row>
    <row r="2451" spans="2:54" x14ac:dyDescent="0.15">
      <c r="B2451" s="347"/>
      <c r="C2451" s="347"/>
      <c r="D2451" s="347"/>
      <c r="E2451" s="347"/>
      <c r="F2451" s="347"/>
      <c r="G2451" s="347"/>
      <c r="H2451" s="347"/>
      <c r="I2451" s="347"/>
      <c r="J2451" s="347"/>
      <c r="K2451" s="347"/>
      <c r="N2451" s="323" t="str">
        <f t="shared" si="1148"/>
        <v/>
      </c>
      <c r="O2451" s="323" t="str">
        <f t="shared" si="1149"/>
        <v/>
      </c>
      <c r="P2451" s="323" t="str">
        <f t="shared" si="1150"/>
        <v/>
      </c>
      <c r="R2451" s="323" t="str">
        <f t="shared" si="1151"/>
        <v/>
      </c>
      <c r="X2451" s="322" t="str">
        <f t="shared" si="1155"/>
        <v/>
      </c>
      <c r="Y2451" s="322" t="str">
        <f t="shared" si="1156"/>
        <v/>
      </c>
      <c r="Z2451" s="322" t="str">
        <f t="shared" si="1157"/>
        <v/>
      </c>
      <c r="AA2451" s="322" t="str">
        <f t="shared" si="1158"/>
        <v/>
      </c>
      <c r="AB2451" s="322" t="str">
        <f t="shared" si="1159"/>
        <v/>
      </c>
      <c r="AC2451" s="322" t="str">
        <f t="shared" si="1160"/>
        <v/>
      </c>
      <c r="AD2451" s="322" t="str">
        <f t="shared" si="1161"/>
        <v/>
      </c>
      <c r="AE2451" s="322" t="str">
        <f t="shared" si="1162"/>
        <v/>
      </c>
      <c r="AF2451" s="322" t="str">
        <f t="shared" si="1163"/>
        <v/>
      </c>
      <c r="AG2451" s="322" t="str">
        <f t="shared" si="1164"/>
        <v/>
      </c>
      <c r="AI2451">
        <f t="shared" si="1136"/>
        <v>0</v>
      </c>
      <c r="AJ2451">
        <f t="shared" si="1137"/>
        <v>0</v>
      </c>
      <c r="AK2451">
        <f t="shared" si="1138"/>
        <v>0</v>
      </c>
      <c r="AL2451">
        <f t="shared" si="1139"/>
        <v>0</v>
      </c>
      <c r="AM2451">
        <f t="shared" si="1140"/>
        <v>0</v>
      </c>
      <c r="AN2451">
        <f t="shared" si="1141"/>
        <v>0</v>
      </c>
      <c r="AO2451">
        <f t="shared" si="1142"/>
        <v>0</v>
      </c>
      <c r="AP2451">
        <f t="shared" si="1143"/>
        <v>0</v>
      </c>
      <c r="AQ2451">
        <f t="shared" si="1144"/>
        <v>0</v>
      </c>
      <c r="AR2451">
        <f t="shared" si="1145"/>
        <v>0</v>
      </c>
      <c r="AT2451">
        <f t="shared" si="1153"/>
        <v>0</v>
      </c>
      <c r="AU2451">
        <f t="shared" si="1154"/>
        <v>0</v>
      </c>
      <c r="AZ2451">
        <f t="shared" si="1146"/>
        <v>0</v>
      </c>
      <c r="BA2451" t="str">
        <f t="shared" si="1152"/>
        <v/>
      </c>
      <c r="BB2451" t="str">
        <f t="shared" si="1147"/>
        <v/>
      </c>
    </row>
    <row r="2452" spans="2:54" x14ac:dyDescent="0.15">
      <c r="B2452" s="347"/>
      <c r="C2452" s="347"/>
      <c r="D2452" s="347"/>
      <c r="E2452" s="347"/>
      <c r="F2452" s="347"/>
      <c r="G2452" s="347"/>
      <c r="H2452" s="347"/>
      <c r="I2452" s="347"/>
      <c r="J2452" s="347"/>
      <c r="K2452" s="347"/>
      <c r="N2452" s="323" t="str">
        <f t="shared" si="1148"/>
        <v/>
      </c>
      <c r="O2452" s="323" t="str">
        <f t="shared" si="1149"/>
        <v/>
      </c>
      <c r="P2452" s="323" t="str">
        <f t="shared" si="1150"/>
        <v/>
      </c>
      <c r="R2452" s="323" t="str">
        <f t="shared" si="1151"/>
        <v/>
      </c>
      <c r="X2452" s="322" t="str">
        <f t="shared" si="1155"/>
        <v/>
      </c>
      <c r="Y2452" s="322" t="str">
        <f t="shared" si="1156"/>
        <v/>
      </c>
      <c r="Z2452" s="322" t="str">
        <f t="shared" si="1157"/>
        <v/>
      </c>
      <c r="AA2452" s="322" t="str">
        <f t="shared" si="1158"/>
        <v/>
      </c>
      <c r="AB2452" s="322" t="str">
        <f t="shared" si="1159"/>
        <v/>
      </c>
      <c r="AC2452" s="322" t="str">
        <f t="shared" si="1160"/>
        <v/>
      </c>
      <c r="AD2452" s="322" t="str">
        <f t="shared" si="1161"/>
        <v/>
      </c>
      <c r="AE2452" s="322" t="str">
        <f t="shared" si="1162"/>
        <v/>
      </c>
      <c r="AF2452" s="322" t="str">
        <f t="shared" si="1163"/>
        <v/>
      </c>
      <c r="AG2452" s="322" t="str">
        <f t="shared" si="1164"/>
        <v/>
      </c>
      <c r="AI2452">
        <f t="shared" si="1136"/>
        <v>0</v>
      </c>
      <c r="AJ2452">
        <f t="shared" si="1137"/>
        <v>0</v>
      </c>
      <c r="AK2452">
        <f t="shared" si="1138"/>
        <v>0</v>
      </c>
      <c r="AL2452">
        <f t="shared" si="1139"/>
        <v>0</v>
      </c>
      <c r="AM2452">
        <f t="shared" si="1140"/>
        <v>0</v>
      </c>
      <c r="AN2452">
        <f t="shared" si="1141"/>
        <v>0</v>
      </c>
      <c r="AO2452">
        <f t="shared" si="1142"/>
        <v>0</v>
      </c>
      <c r="AP2452">
        <f t="shared" si="1143"/>
        <v>0</v>
      </c>
      <c r="AQ2452">
        <f t="shared" si="1144"/>
        <v>0</v>
      </c>
      <c r="AR2452">
        <f t="shared" si="1145"/>
        <v>0</v>
      </c>
      <c r="AT2452">
        <f t="shared" si="1153"/>
        <v>0</v>
      </c>
      <c r="AU2452">
        <f t="shared" si="1154"/>
        <v>0</v>
      </c>
      <c r="AZ2452">
        <f t="shared" si="1146"/>
        <v>0</v>
      </c>
      <c r="BA2452" t="str">
        <f t="shared" si="1152"/>
        <v/>
      </c>
      <c r="BB2452" t="str">
        <f t="shared" si="1147"/>
        <v/>
      </c>
    </row>
    <row r="2453" spans="2:54" x14ac:dyDescent="0.15">
      <c r="B2453" s="347"/>
      <c r="C2453" s="347"/>
      <c r="D2453" s="347"/>
      <c r="E2453" s="347"/>
      <c r="F2453" s="347"/>
      <c r="G2453" s="347"/>
      <c r="H2453" s="347"/>
      <c r="I2453" s="347"/>
      <c r="J2453" s="347"/>
      <c r="K2453" s="347"/>
      <c r="N2453" s="323" t="str">
        <f t="shared" si="1148"/>
        <v/>
      </c>
      <c r="O2453" s="323" t="str">
        <f t="shared" si="1149"/>
        <v/>
      </c>
      <c r="P2453" s="323" t="str">
        <f t="shared" si="1150"/>
        <v/>
      </c>
      <c r="R2453" s="323" t="str">
        <f t="shared" si="1151"/>
        <v/>
      </c>
      <c r="X2453" s="322" t="str">
        <f t="shared" si="1155"/>
        <v/>
      </c>
      <c r="Y2453" s="322" t="str">
        <f t="shared" si="1156"/>
        <v/>
      </c>
      <c r="Z2453" s="322" t="str">
        <f t="shared" si="1157"/>
        <v/>
      </c>
      <c r="AA2453" s="322" t="str">
        <f t="shared" si="1158"/>
        <v/>
      </c>
      <c r="AB2453" s="322" t="str">
        <f t="shared" si="1159"/>
        <v/>
      </c>
      <c r="AC2453" s="322" t="str">
        <f t="shared" si="1160"/>
        <v/>
      </c>
      <c r="AD2453" s="322" t="str">
        <f t="shared" si="1161"/>
        <v/>
      </c>
      <c r="AE2453" s="322" t="str">
        <f t="shared" si="1162"/>
        <v/>
      </c>
      <c r="AF2453" s="322" t="str">
        <f t="shared" si="1163"/>
        <v/>
      </c>
      <c r="AG2453" s="322" t="str">
        <f t="shared" si="1164"/>
        <v/>
      </c>
      <c r="AI2453">
        <f t="shared" si="1136"/>
        <v>0</v>
      </c>
      <c r="AJ2453">
        <f t="shared" si="1137"/>
        <v>0</v>
      </c>
      <c r="AK2453">
        <f t="shared" si="1138"/>
        <v>0</v>
      </c>
      <c r="AL2453">
        <f t="shared" si="1139"/>
        <v>0</v>
      </c>
      <c r="AM2453">
        <f t="shared" si="1140"/>
        <v>0</v>
      </c>
      <c r="AN2453">
        <f t="shared" si="1141"/>
        <v>0</v>
      </c>
      <c r="AO2453">
        <f t="shared" si="1142"/>
        <v>0</v>
      </c>
      <c r="AP2453">
        <f t="shared" si="1143"/>
        <v>0</v>
      </c>
      <c r="AQ2453">
        <f t="shared" si="1144"/>
        <v>0</v>
      </c>
      <c r="AR2453">
        <f t="shared" si="1145"/>
        <v>0</v>
      </c>
      <c r="AT2453">
        <f t="shared" si="1153"/>
        <v>0</v>
      </c>
      <c r="AU2453">
        <f t="shared" si="1154"/>
        <v>0</v>
      </c>
      <c r="AZ2453">
        <f t="shared" si="1146"/>
        <v>0</v>
      </c>
      <c r="BA2453" t="str">
        <f t="shared" si="1152"/>
        <v/>
      </c>
      <c r="BB2453" t="str">
        <f t="shared" si="1147"/>
        <v/>
      </c>
    </row>
    <row r="2454" spans="2:54" x14ac:dyDescent="0.15">
      <c r="B2454" s="347"/>
      <c r="C2454" s="347"/>
      <c r="D2454" s="347"/>
      <c r="E2454" s="347"/>
      <c r="F2454" s="347"/>
      <c r="G2454" s="347"/>
      <c r="H2454" s="347"/>
      <c r="I2454" s="347"/>
      <c r="J2454" s="347"/>
      <c r="K2454" s="347"/>
      <c r="N2454" s="323" t="str">
        <f t="shared" si="1148"/>
        <v/>
      </c>
      <c r="O2454" s="323" t="str">
        <f t="shared" si="1149"/>
        <v/>
      </c>
      <c r="P2454" s="323" t="str">
        <f t="shared" si="1150"/>
        <v/>
      </c>
      <c r="R2454" s="323" t="str">
        <f t="shared" si="1151"/>
        <v/>
      </c>
      <c r="X2454" s="322" t="str">
        <f t="shared" si="1155"/>
        <v/>
      </c>
      <c r="Y2454" s="322" t="str">
        <f t="shared" si="1156"/>
        <v/>
      </c>
      <c r="Z2454" s="322" t="str">
        <f t="shared" si="1157"/>
        <v/>
      </c>
      <c r="AA2454" s="322" t="str">
        <f t="shared" si="1158"/>
        <v/>
      </c>
      <c r="AB2454" s="322" t="str">
        <f t="shared" si="1159"/>
        <v/>
      </c>
      <c r="AC2454" s="322" t="str">
        <f t="shared" si="1160"/>
        <v/>
      </c>
      <c r="AD2454" s="322" t="str">
        <f t="shared" si="1161"/>
        <v/>
      </c>
      <c r="AE2454" s="322" t="str">
        <f t="shared" si="1162"/>
        <v/>
      </c>
      <c r="AF2454" s="322" t="str">
        <f t="shared" si="1163"/>
        <v/>
      </c>
      <c r="AG2454" s="322" t="str">
        <f t="shared" si="1164"/>
        <v/>
      </c>
      <c r="AI2454">
        <f t="shared" ref="AI2454:AI2517" si="1165">B2454</f>
        <v>0</v>
      </c>
      <c r="AJ2454">
        <f t="shared" ref="AJ2454:AJ2517" si="1166">D2454</f>
        <v>0</v>
      </c>
      <c r="AK2454">
        <f t="shared" ref="AK2454:AK2517" si="1167">F2454</f>
        <v>0</v>
      </c>
      <c r="AL2454">
        <f t="shared" ref="AL2454:AL2517" si="1168">H2454</f>
        <v>0</v>
      </c>
      <c r="AM2454">
        <f t="shared" ref="AM2454:AM2517" si="1169">J2454</f>
        <v>0</v>
      </c>
      <c r="AN2454">
        <f t="shared" ref="AN2454:AN2517" si="1170">C2454</f>
        <v>0</v>
      </c>
      <c r="AO2454">
        <f t="shared" ref="AO2454:AO2517" si="1171">E2454</f>
        <v>0</v>
      </c>
      <c r="AP2454">
        <f t="shared" ref="AP2454:AP2517" si="1172">G2454</f>
        <v>0</v>
      </c>
      <c r="AQ2454">
        <f t="shared" ref="AQ2454:AQ2517" si="1173">I2454</f>
        <v>0</v>
      </c>
      <c r="AR2454">
        <f t="shared" ref="AR2454:AR2517" si="1174">K2454</f>
        <v>0</v>
      </c>
      <c r="AT2454">
        <f t="shared" si="1153"/>
        <v>0</v>
      </c>
      <c r="AU2454">
        <f t="shared" si="1154"/>
        <v>0</v>
      </c>
      <c r="AZ2454">
        <f t="shared" si="1146"/>
        <v>0</v>
      </c>
      <c r="BA2454" t="str">
        <f t="shared" si="1152"/>
        <v/>
      </c>
      <c r="BB2454" t="str">
        <f t="shared" si="1147"/>
        <v/>
      </c>
    </row>
    <row r="2455" spans="2:54" x14ac:dyDescent="0.15">
      <c r="B2455" s="347"/>
      <c r="C2455" s="347"/>
      <c r="D2455" s="347"/>
      <c r="E2455" s="347"/>
      <c r="F2455" s="347"/>
      <c r="G2455" s="347"/>
      <c r="H2455" s="347"/>
      <c r="I2455" s="347"/>
      <c r="J2455" s="347"/>
      <c r="K2455" s="347"/>
      <c r="N2455" s="323" t="str">
        <f t="shared" si="1148"/>
        <v/>
      </c>
      <c r="O2455" s="323" t="str">
        <f t="shared" si="1149"/>
        <v/>
      </c>
      <c r="P2455" s="323" t="str">
        <f t="shared" si="1150"/>
        <v/>
      </c>
      <c r="R2455" s="323" t="str">
        <f t="shared" si="1151"/>
        <v/>
      </c>
      <c r="X2455" s="322" t="str">
        <f t="shared" si="1155"/>
        <v/>
      </c>
      <c r="Y2455" s="322" t="str">
        <f t="shared" si="1156"/>
        <v/>
      </c>
      <c r="Z2455" s="322" t="str">
        <f t="shared" si="1157"/>
        <v/>
      </c>
      <c r="AA2455" s="322" t="str">
        <f t="shared" si="1158"/>
        <v/>
      </c>
      <c r="AB2455" s="322" t="str">
        <f t="shared" si="1159"/>
        <v/>
      </c>
      <c r="AC2455" s="322" t="str">
        <f t="shared" si="1160"/>
        <v/>
      </c>
      <c r="AD2455" s="322" t="str">
        <f t="shared" si="1161"/>
        <v/>
      </c>
      <c r="AE2455" s="322" t="str">
        <f t="shared" si="1162"/>
        <v/>
      </c>
      <c r="AF2455" s="322" t="str">
        <f t="shared" si="1163"/>
        <v/>
      </c>
      <c r="AG2455" s="322" t="str">
        <f t="shared" si="1164"/>
        <v/>
      </c>
      <c r="AI2455">
        <f t="shared" si="1165"/>
        <v>0</v>
      </c>
      <c r="AJ2455">
        <f t="shared" si="1166"/>
        <v>0</v>
      </c>
      <c r="AK2455">
        <f t="shared" si="1167"/>
        <v>0</v>
      </c>
      <c r="AL2455">
        <f t="shared" si="1168"/>
        <v>0</v>
      </c>
      <c r="AM2455">
        <f t="shared" si="1169"/>
        <v>0</v>
      </c>
      <c r="AN2455">
        <f t="shared" si="1170"/>
        <v>0</v>
      </c>
      <c r="AO2455">
        <f t="shared" si="1171"/>
        <v>0</v>
      </c>
      <c r="AP2455">
        <f t="shared" si="1172"/>
        <v>0</v>
      </c>
      <c r="AQ2455">
        <f t="shared" si="1173"/>
        <v>0</v>
      </c>
      <c r="AR2455">
        <f t="shared" si="1174"/>
        <v>0</v>
      </c>
      <c r="AT2455">
        <f t="shared" si="1153"/>
        <v>0</v>
      </c>
      <c r="AU2455">
        <f t="shared" si="1154"/>
        <v>0</v>
      </c>
      <c r="AZ2455">
        <f t="shared" si="1146"/>
        <v>0</v>
      </c>
      <c r="BA2455" t="str">
        <f t="shared" si="1152"/>
        <v/>
      </c>
      <c r="BB2455" t="str">
        <f t="shared" si="1147"/>
        <v/>
      </c>
    </row>
    <row r="2456" spans="2:54" x14ac:dyDescent="0.15">
      <c r="B2456" s="347"/>
      <c r="C2456" s="347"/>
      <c r="D2456" s="347"/>
      <c r="E2456" s="347"/>
      <c r="F2456" s="347"/>
      <c r="G2456" s="347"/>
      <c r="H2456" s="347"/>
      <c r="I2456" s="347"/>
      <c r="J2456" s="347"/>
      <c r="K2456" s="347"/>
      <c r="N2456" s="323" t="str">
        <f t="shared" si="1148"/>
        <v/>
      </c>
      <c r="O2456" s="323" t="str">
        <f t="shared" si="1149"/>
        <v/>
      </c>
      <c r="P2456" s="323" t="str">
        <f t="shared" si="1150"/>
        <v/>
      </c>
      <c r="R2456" s="323" t="str">
        <f t="shared" si="1151"/>
        <v/>
      </c>
      <c r="X2456" s="322" t="str">
        <f t="shared" si="1155"/>
        <v/>
      </c>
      <c r="Y2456" s="322" t="str">
        <f t="shared" si="1156"/>
        <v/>
      </c>
      <c r="Z2456" s="322" t="str">
        <f t="shared" si="1157"/>
        <v/>
      </c>
      <c r="AA2456" s="322" t="str">
        <f t="shared" si="1158"/>
        <v/>
      </c>
      <c r="AB2456" s="322" t="str">
        <f t="shared" si="1159"/>
        <v/>
      </c>
      <c r="AC2456" s="322" t="str">
        <f t="shared" si="1160"/>
        <v/>
      </c>
      <c r="AD2456" s="322" t="str">
        <f t="shared" si="1161"/>
        <v/>
      </c>
      <c r="AE2456" s="322" t="str">
        <f t="shared" si="1162"/>
        <v/>
      </c>
      <c r="AF2456" s="322" t="str">
        <f t="shared" si="1163"/>
        <v/>
      </c>
      <c r="AG2456" s="322" t="str">
        <f t="shared" si="1164"/>
        <v/>
      </c>
      <c r="AI2456">
        <f t="shared" si="1165"/>
        <v>0</v>
      </c>
      <c r="AJ2456">
        <f t="shared" si="1166"/>
        <v>0</v>
      </c>
      <c r="AK2456">
        <f t="shared" si="1167"/>
        <v>0</v>
      </c>
      <c r="AL2456">
        <f t="shared" si="1168"/>
        <v>0</v>
      </c>
      <c r="AM2456">
        <f t="shared" si="1169"/>
        <v>0</v>
      </c>
      <c r="AN2456">
        <f t="shared" si="1170"/>
        <v>0</v>
      </c>
      <c r="AO2456">
        <f t="shared" si="1171"/>
        <v>0</v>
      </c>
      <c r="AP2456">
        <f t="shared" si="1172"/>
        <v>0</v>
      </c>
      <c r="AQ2456">
        <f t="shared" si="1173"/>
        <v>0</v>
      </c>
      <c r="AR2456">
        <f t="shared" si="1174"/>
        <v>0</v>
      </c>
      <c r="AT2456">
        <f t="shared" si="1153"/>
        <v>0</v>
      </c>
      <c r="AU2456">
        <f t="shared" si="1154"/>
        <v>0</v>
      </c>
      <c r="AZ2456">
        <f t="shared" si="1146"/>
        <v>0</v>
      </c>
      <c r="BA2456" t="str">
        <f t="shared" si="1152"/>
        <v/>
      </c>
      <c r="BB2456" t="str">
        <f t="shared" si="1147"/>
        <v/>
      </c>
    </row>
    <row r="2457" spans="2:54" x14ac:dyDescent="0.15">
      <c r="B2457" s="347"/>
      <c r="C2457" s="347"/>
      <c r="D2457" s="347"/>
      <c r="E2457" s="347"/>
      <c r="F2457" s="347"/>
      <c r="G2457" s="347"/>
      <c r="H2457" s="347"/>
      <c r="I2457" s="347"/>
      <c r="J2457" s="347"/>
      <c r="K2457" s="347"/>
      <c r="N2457" s="323" t="str">
        <f t="shared" si="1148"/>
        <v/>
      </c>
      <c r="O2457" s="323" t="str">
        <f t="shared" si="1149"/>
        <v/>
      </c>
      <c r="P2457" s="323" t="str">
        <f t="shared" si="1150"/>
        <v/>
      </c>
      <c r="R2457" s="323" t="str">
        <f t="shared" si="1151"/>
        <v/>
      </c>
      <c r="X2457" s="322" t="str">
        <f t="shared" si="1155"/>
        <v/>
      </c>
      <c r="Y2457" s="322" t="str">
        <f t="shared" si="1156"/>
        <v/>
      </c>
      <c r="Z2457" s="322" t="str">
        <f t="shared" si="1157"/>
        <v/>
      </c>
      <c r="AA2457" s="322" t="str">
        <f t="shared" si="1158"/>
        <v/>
      </c>
      <c r="AB2457" s="322" t="str">
        <f t="shared" si="1159"/>
        <v/>
      </c>
      <c r="AC2457" s="322" t="str">
        <f t="shared" si="1160"/>
        <v/>
      </c>
      <c r="AD2457" s="322" t="str">
        <f t="shared" si="1161"/>
        <v/>
      </c>
      <c r="AE2457" s="322" t="str">
        <f t="shared" si="1162"/>
        <v/>
      </c>
      <c r="AF2457" s="322" t="str">
        <f t="shared" si="1163"/>
        <v/>
      </c>
      <c r="AG2457" s="322" t="str">
        <f t="shared" si="1164"/>
        <v/>
      </c>
      <c r="AI2457">
        <f t="shared" si="1165"/>
        <v>0</v>
      </c>
      <c r="AJ2457">
        <f t="shared" si="1166"/>
        <v>0</v>
      </c>
      <c r="AK2457">
        <f t="shared" si="1167"/>
        <v>0</v>
      </c>
      <c r="AL2457">
        <f t="shared" si="1168"/>
        <v>0</v>
      </c>
      <c r="AM2457">
        <f t="shared" si="1169"/>
        <v>0</v>
      </c>
      <c r="AN2457">
        <f t="shared" si="1170"/>
        <v>0</v>
      </c>
      <c r="AO2457">
        <f t="shared" si="1171"/>
        <v>0</v>
      </c>
      <c r="AP2457">
        <f t="shared" si="1172"/>
        <v>0</v>
      </c>
      <c r="AQ2457">
        <f t="shared" si="1173"/>
        <v>0</v>
      </c>
      <c r="AR2457">
        <f t="shared" si="1174"/>
        <v>0</v>
      </c>
      <c r="AT2457">
        <f t="shared" si="1153"/>
        <v>0</v>
      </c>
      <c r="AU2457">
        <f t="shared" si="1154"/>
        <v>0</v>
      </c>
      <c r="AZ2457">
        <f t="shared" si="1146"/>
        <v>0</v>
      </c>
      <c r="BA2457" t="str">
        <f t="shared" si="1152"/>
        <v/>
      </c>
      <c r="BB2457" t="str">
        <f t="shared" si="1147"/>
        <v/>
      </c>
    </row>
    <row r="2458" spans="2:54" x14ac:dyDescent="0.15">
      <c r="B2458" s="347"/>
      <c r="C2458" s="347"/>
      <c r="D2458" s="347"/>
      <c r="E2458" s="347"/>
      <c r="F2458" s="347"/>
      <c r="G2458" s="347"/>
      <c r="H2458" s="347"/>
      <c r="I2458" s="347"/>
      <c r="J2458" s="347"/>
      <c r="K2458" s="347"/>
      <c r="N2458" s="323" t="str">
        <f t="shared" si="1148"/>
        <v/>
      </c>
      <c r="O2458" s="323" t="str">
        <f t="shared" si="1149"/>
        <v/>
      </c>
      <c r="P2458" s="323" t="str">
        <f t="shared" si="1150"/>
        <v/>
      </c>
      <c r="R2458" s="323" t="str">
        <f t="shared" si="1151"/>
        <v/>
      </c>
      <c r="X2458" s="322" t="str">
        <f t="shared" si="1155"/>
        <v/>
      </c>
      <c r="Y2458" s="322" t="str">
        <f t="shared" si="1156"/>
        <v/>
      </c>
      <c r="Z2458" s="322" t="str">
        <f t="shared" si="1157"/>
        <v/>
      </c>
      <c r="AA2458" s="322" t="str">
        <f t="shared" si="1158"/>
        <v/>
      </c>
      <c r="AB2458" s="322" t="str">
        <f t="shared" si="1159"/>
        <v/>
      </c>
      <c r="AC2458" s="322" t="str">
        <f t="shared" si="1160"/>
        <v/>
      </c>
      <c r="AD2458" s="322" t="str">
        <f t="shared" si="1161"/>
        <v/>
      </c>
      <c r="AE2458" s="322" t="str">
        <f t="shared" si="1162"/>
        <v/>
      </c>
      <c r="AF2458" s="322" t="str">
        <f t="shared" si="1163"/>
        <v/>
      </c>
      <c r="AG2458" s="322" t="str">
        <f t="shared" si="1164"/>
        <v/>
      </c>
      <c r="AI2458">
        <f t="shared" si="1165"/>
        <v>0</v>
      </c>
      <c r="AJ2458">
        <f t="shared" si="1166"/>
        <v>0</v>
      </c>
      <c r="AK2458">
        <f t="shared" si="1167"/>
        <v>0</v>
      </c>
      <c r="AL2458">
        <f t="shared" si="1168"/>
        <v>0</v>
      </c>
      <c r="AM2458">
        <f t="shared" si="1169"/>
        <v>0</v>
      </c>
      <c r="AN2458">
        <f t="shared" si="1170"/>
        <v>0</v>
      </c>
      <c r="AO2458">
        <f t="shared" si="1171"/>
        <v>0</v>
      </c>
      <c r="AP2458">
        <f t="shared" si="1172"/>
        <v>0</v>
      </c>
      <c r="AQ2458">
        <f t="shared" si="1173"/>
        <v>0</v>
      </c>
      <c r="AR2458">
        <f t="shared" si="1174"/>
        <v>0</v>
      </c>
      <c r="AT2458">
        <f t="shared" si="1153"/>
        <v>0</v>
      </c>
      <c r="AU2458">
        <f t="shared" si="1154"/>
        <v>0</v>
      </c>
      <c r="AZ2458">
        <f t="shared" si="1146"/>
        <v>0</v>
      </c>
      <c r="BA2458" t="str">
        <f t="shared" si="1152"/>
        <v/>
      </c>
      <c r="BB2458" t="str">
        <f t="shared" si="1147"/>
        <v/>
      </c>
    </row>
    <row r="2459" spans="2:54" x14ac:dyDescent="0.15">
      <c r="B2459" s="347"/>
      <c r="C2459" s="347"/>
      <c r="D2459" s="347"/>
      <c r="E2459" s="347"/>
      <c r="F2459" s="347"/>
      <c r="G2459" s="347"/>
      <c r="H2459" s="347"/>
      <c r="I2459" s="347"/>
      <c r="J2459" s="347"/>
      <c r="K2459" s="347"/>
      <c r="N2459" s="323" t="str">
        <f t="shared" si="1148"/>
        <v/>
      </c>
      <c r="O2459" s="323" t="str">
        <f t="shared" si="1149"/>
        <v/>
      </c>
      <c r="P2459" s="323" t="str">
        <f t="shared" si="1150"/>
        <v/>
      </c>
      <c r="R2459" s="323" t="str">
        <f t="shared" si="1151"/>
        <v/>
      </c>
      <c r="X2459" s="322" t="str">
        <f t="shared" si="1155"/>
        <v/>
      </c>
      <c r="Y2459" s="322" t="str">
        <f t="shared" si="1156"/>
        <v/>
      </c>
      <c r="Z2459" s="322" t="str">
        <f t="shared" si="1157"/>
        <v/>
      </c>
      <c r="AA2459" s="322" t="str">
        <f t="shared" si="1158"/>
        <v/>
      </c>
      <c r="AB2459" s="322" t="str">
        <f t="shared" si="1159"/>
        <v/>
      </c>
      <c r="AC2459" s="322" t="str">
        <f t="shared" si="1160"/>
        <v/>
      </c>
      <c r="AD2459" s="322" t="str">
        <f t="shared" si="1161"/>
        <v/>
      </c>
      <c r="AE2459" s="322" t="str">
        <f t="shared" si="1162"/>
        <v/>
      </c>
      <c r="AF2459" s="322" t="str">
        <f t="shared" si="1163"/>
        <v/>
      </c>
      <c r="AG2459" s="322" t="str">
        <f t="shared" si="1164"/>
        <v/>
      </c>
      <c r="AI2459">
        <f t="shared" si="1165"/>
        <v>0</v>
      </c>
      <c r="AJ2459">
        <f t="shared" si="1166"/>
        <v>0</v>
      </c>
      <c r="AK2459">
        <f t="shared" si="1167"/>
        <v>0</v>
      </c>
      <c r="AL2459">
        <f t="shared" si="1168"/>
        <v>0</v>
      </c>
      <c r="AM2459">
        <f t="shared" si="1169"/>
        <v>0</v>
      </c>
      <c r="AN2459">
        <f t="shared" si="1170"/>
        <v>0</v>
      </c>
      <c r="AO2459">
        <f t="shared" si="1171"/>
        <v>0</v>
      </c>
      <c r="AP2459">
        <f t="shared" si="1172"/>
        <v>0</v>
      </c>
      <c r="AQ2459">
        <f t="shared" si="1173"/>
        <v>0</v>
      </c>
      <c r="AR2459">
        <f t="shared" si="1174"/>
        <v>0</v>
      </c>
      <c r="AT2459">
        <f t="shared" si="1153"/>
        <v>0</v>
      </c>
      <c r="AU2459">
        <f t="shared" si="1154"/>
        <v>0</v>
      </c>
      <c r="AZ2459">
        <f t="shared" si="1146"/>
        <v>0</v>
      </c>
      <c r="BA2459" t="str">
        <f t="shared" si="1152"/>
        <v/>
      </c>
      <c r="BB2459" t="str">
        <f t="shared" si="1147"/>
        <v/>
      </c>
    </row>
    <row r="2460" spans="2:54" x14ac:dyDescent="0.15">
      <c r="B2460" s="347"/>
      <c r="C2460" s="347"/>
      <c r="D2460" s="347"/>
      <c r="E2460" s="347"/>
      <c r="F2460" s="347"/>
      <c r="G2460" s="347"/>
      <c r="H2460" s="347"/>
      <c r="I2460" s="347"/>
      <c r="J2460" s="347"/>
      <c r="K2460" s="347"/>
      <c r="N2460" s="323" t="str">
        <f t="shared" si="1148"/>
        <v/>
      </c>
      <c r="O2460" s="323" t="str">
        <f t="shared" si="1149"/>
        <v/>
      </c>
      <c r="P2460" s="323" t="str">
        <f t="shared" si="1150"/>
        <v/>
      </c>
      <c r="R2460" s="323" t="str">
        <f t="shared" si="1151"/>
        <v/>
      </c>
      <c r="X2460" s="322" t="str">
        <f t="shared" si="1155"/>
        <v/>
      </c>
      <c r="Y2460" s="322" t="str">
        <f t="shared" si="1156"/>
        <v/>
      </c>
      <c r="Z2460" s="322" t="str">
        <f t="shared" si="1157"/>
        <v/>
      </c>
      <c r="AA2460" s="322" t="str">
        <f t="shared" si="1158"/>
        <v/>
      </c>
      <c r="AB2460" s="322" t="str">
        <f t="shared" si="1159"/>
        <v/>
      </c>
      <c r="AC2460" s="322" t="str">
        <f t="shared" si="1160"/>
        <v/>
      </c>
      <c r="AD2460" s="322" t="str">
        <f t="shared" si="1161"/>
        <v/>
      </c>
      <c r="AE2460" s="322" t="str">
        <f t="shared" si="1162"/>
        <v/>
      </c>
      <c r="AF2460" s="322" t="str">
        <f t="shared" si="1163"/>
        <v/>
      </c>
      <c r="AG2460" s="322" t="str">
        <f t="shared" si="1164"/>
        <v/>
      </c>
      <c r="AI2460">
        <f t="shared" si="1165"/>
        <v>0</v>
      </c>
      <c r="AJ2460">
        <f t="shared" si="1166"/>
        <v>0</v>
      </c>
      <c r="AK2460">
        <f t="shared" si="1167"/>
        <v>0</v>
      </c>
      <c r="AL2460">
        <f t="shared" si="1168"/>
        <v>0</v>
      </c>
      <c r="AM2460">
        <f t="shared" si="1169"/>
        <v>0</v>
      </c>
      <c r="AN2460">
        <f t="shared" si="1170"/>
        <v>0</v>
      </c>
      <c r="AO2460">
        <f t="shared" si="1171"/>
        <v>0</v>
      </c>
      <c r="AP2460">
        <f t="shared" si="1172"/>
        <v>0</v>
      </c>
      <c r="AQ2460">
        <f t="shared" si="1173"/>
        <v>0</v>
      </c>
      <c r="AR2460">
        <f t="shared" si="1174"/>
        <v>0</v>
      </c>
      <c r="AT2460">
        <f t="shared" si="1153"/>
        <v>0</v>
      </c>
      <c r="AU2460">
        <f t="shared" si="1154"/>
        <v>0</v>
      </c>
      <c r="AZ2460">
        <f t="shared" si="1146"/>
        <v>0</v>
      </c>
      <c r="BA2460" t="str">
        <f t="shared" si="1152"/>
        <v/>
      </c>
      <c r="BB2460" t="str">
        <f t="shared" si="1147"/>
        <v/>
      </c>
    </row>
    <row r="2461" spans="2:54" x14ac:dyDescent="0.15">
      <c r="B2461" s="347"/>
      <c r="C2461" s="347"/>
      <c r="D2461" s="347"/>
      <c r="E2461" s="347"/>
      <c r="F2461" s="347"/>
      <c r="G2461" s="347"/>
      <c r="H2461" s="347"/>
      <c r="I2461" s="347"/>
      <c r="J2461" s="347"/>
      <c r="K2461" s="347"/>
      <c r="N2461" s="323" t="str">
        <f t="shared" si="1148"/>
        <v/>
      </c>
      <c r="O2461" s="323" t="str">
        <f t="shared" si="1149"/>
        <v/>
      </c>
      <c r="P2461" s="323" t="str">
        <f t="shared" si="1150"/>
        <v/>
      </c>
      <c r="R2461" s="323" t="str">
        <f t="shared" si="1151"/>
        <v/>
      </c>
      <c r="X2461" s="322" t="str">
        <f t="shared" si="1155"/>
        <v/>
      </c>
      <c r="Y2461" s="322" t="str">
        <f t="shared" si="1156"/>
        <v/>
      </c>
      <c r="Z2461" s="322" t="str">
        <f t="shared" si="1157"/>
        <v/>
      </c>
      <c r="AA2461" s="322" t="str">
        <f t="shared" si="1158"/>
        <v/>
      </c>
      <c r="AB2461" s="322" t="str">
        <f t="shared" si="1159"/>
        <v/>
      </c>
      <c r="AC2461" s="322" t="str">
        <f t="shared" si="1160"/>
        <v/>
      </c>
      <c r="AD2461" s="322" t="str">
        <f t="shared" si="1161"/>
        <v/>
      </c>
      <c r="AE2461" s="322" t="str">
        <f t="shared" si="1162"/>
        <v/>
      </c>
      <c r="AF2461" s="322" t="str">
        <f t="shared" si="1163"/>
        <v/>
      </c>
      <c r="AG2461" s="322" t="str">
        <f t="shared" si="1164"/>
        <v/>
      </c>
      <c r="AI2461">
        <f t="shared" si="1165"/>
        <v>0</v>
      </c>
      <c r="AJ2461">
        <f t="shared" si="1166"/>
        <v>0</v>
      </c>
      <c r="AK2461">
        <f t="shared" si="1167"/>
        <v>0</v>
      </c>
      <c r="AL2461">
        <f t="shared" si="1168"/>
        <v>0</v>
      </c>
      <c r="AM2461">
        <f t="shared" si="1169"/>
        <v>0</v>
      </c>
      <c r="AN2461">
        <f t="shared" si="1170"/>
        <v>0</v>
      </c>
      <c r="AO2461">
        <f t="shared" si="1171"/>
        <v>0</v>
      </c>
      <c r="AP2461">
        <f t="shared" si="1172"/>
        <v>0</v>
      </c>
      <c r="AQ2461">
        <f t="shared" si="1173"/>
        <v>0</v>
      </c>
      <c r="AR2461">
        <f t="shared" si="1174"/>
        <v>0</v>
      </c>
      <c r="AT2461">
        <f t="shared" si="1153"/>
        <v>0</v>
      </c>
      <c r="AU2461">
        <f t="shared" si="1154"/>
        <v>0</v>
      </c>
      <c r="AZ2461">
        <f t="shared" si="1146"/>
        <v>0</v>
      </c>
      <c r="BA2461" t="str">
        <f t="shared" si="1152"/>
        <v/>
      </c>
      <c r="BB2461" t="str">
        <f t="shared" si="1147"/>
        <v/>
      </c>
    </row>
    <row r="2462" spans="2:54" x14ac:dyDescent="0.15">
      <c r="B2462" s="347"/>
      <c r="C2462" s="347"/>
      <c r="D2462" s="347"/>
      <c r="E2462" s="347"/>
      <c r="F2462" s="347"/>
      <c r="G2462" s="347"/>
      <c r="H2462" s="347"/>
      <c r="I2462" s="347"/>
      <c r="J2462" s="347"/>
      <c r="K2462" s="347"/>
      <c r="N2462" s="323" t="str">
        <f t="shared" si="1148"/>
        <v/>
      </c>
      <c r="O2462" s="323" t="str">
        <f t="shared" si="1149"/>
        <v/>
      </c>
      <c r="P2462" s="323" t="str">
        <f t="shared" si="1150"/>
        <v/>
      </c>
      <c r="R2462" s="323" t="str">
        <f t="shared" si="1151"/>
        <v/>
      </c>
      <c r="X2462" s="322" t="str">
        <f t="shared" si="1155"/>
        <v/>
      </c>
      <c r="Y2462" s="322" t="str">
        <f t="shared" si="1156"/>
        <v/>
      </c>
      <c r="Z2462" s="322" t="str">
        <f t="shared" si="1157"/>
        <v/>
      </c>
      <c r="AA2462" s="322" t="str">
        <f t="shared" si="1158"/>
        <v/>
      </c>
      <c r="AB2462" s="322" t="str">
        <f t="shared" si="1159"/>
        <v/>
      </c>
      <c r="AC2462" s="322" t="str">
        <f t="shared" si="1160"/>
        <v/>
      </c>
      <c r="AD2462" s="322" t="str">
        <f t="shared" si="1161"/>
        <v/>
      </c>
      <c r="AE2462" s="322" t="str">
        <f t="shared" si="1162"/>
        <v/>
      </c>
      <c r="AF2462" s="322" t="str">
        <f t="shared" si="1163"/>
        <v/>
      </c>
      <c r="AG2462" s="322" t="str">
        <f t="shared" si="1164"/>
        <v/>
      </c>
      <c r="AI2462">
        <f t="shared" si="1165"/>
        <v>0</v>
      </c>
      <c r="AJ2462">
        <f t="shared" si="1166"/>
        <v>0</v>
      </c>
      <c r="AK2462">
        <f t="shared" si="1167"/>
        <v>0</v>
      </c>
      <c r="AL2462">
        <f t="shared" si="1168"/>
        <v>0</v>
      </c>
      <c r="AM2462">
        <f t="shared" si="1169"/>
        <v>0</v>
      </c>
      <c r="AN2462">
        <f t="shared" si="1170"/>
        <v>0</v>
      </c>
      <c r="AO2462">
        <f t="shared" si="1171"/>
        <v>0</v>
      </c>
      <c r="AP2462">
        <f t="shared" si="1172"/>
        <v>0</v>
      </c>
      <c r="AQ2462">
        <f t="shared" si="1173"/>
        <v>0</v>
      </c>
      <c r="AR2462">
        <f t="shared" si="1174"/>
        <v>0</v>
      </c>
      <c r="AT2462">
        <f t="shared" si="1153"/>
        <v>0</v>
      </c>
      <c r="AU2462">
        <f t="shared" si="1154"/>
        <v>0</v>
      </c>
      <c r="AZ2462">
        <f t="shared" si="1146"/>
        <v>0</v>
      </c>
      <c r="BA2462" t="str">
        <f t="shared" si="1152"/>
        <v/>
      </c>
      <c r="BB2462" t="str">
        <f t="shared" si="1147"/>
        <v/>
      </c>
    </row>
    <row r="2463" spans="2:54" x14ac:dyDescent="0.15">
      <c r="B2463" s="347"/>
      <c r="C2463" s="347"/>
      <c r="D2463" s="347"/>
      <c r="E2463" s="347"/>
      <c r="F2463" s="347"/>
      <c r="G2463" s="347"/>
      <c r="H2463" s="347"/>
      <c r="I2463" s="347"/>
      <c r="J2463" s="347"/>
      <c r="K2463" s="347"/>
      <c r="N2463" s="323" t="str">
        <f t="shared" si="1148"/>
        <v/>
      </c>
      <c r="O2463" s="323" t="str">
        <f t="shared" si="1149"/>
        <v/>
      </c>
      <c r="P2463" s="323" t="str">
        <f t="shared" si="1150"/>
        <v/>
      </c>
      <c r="R2463" s="323" t="str">
        <f t="shared" si="1151"/>
        <v/>
      </c>
      <c r="X2463" s="322" t="str">
        <f t="shared" si="1155"/>
        <v/>
      </c>
      <c r="Y2463" s="322" t="str">
        <f t="shared" si="1156"/>
        <v/>
      </c>
      <c r="Z2463" s="322" t="str">
        <f t="shared" si="1157"/>
        <v/>
      </c>
      <c r="AA2463" s="322" t="str">
        <f t="shared" si="1158"/>
        <v/>
      </c>
      <c r="AB2463" s="322" t="str">
        <f t="shared" si="1159"/>
        <v/>
      </c>
      <c r="AC2463" s="322" t="str">
        <f t="shared" si="1160"/>
        <v/>
      </c>
      <c r="AD2463" s="322" t="str">
        <f t="shared" si="1161"/>
        <v/>
      </c>
      <c r="AE2463" s="322" t="str">
        <f t="shared" si="1162"/>
        <v/>
      </c>
      <c r="AF2463" s="322" t="str">
        <f t="shared" si="1163"/>
        <v/>
      </c>
      <c r="AG2463" s="322" t="str">
        <f t="shared" si="1164"/>
        <v/>
      </c>
      <c r="AI2463">
        <f t="shared" si="1165"/>
        <v>0</v>
      </c>
      <c r="AJ2463">
        <f t="shared" si="1166"/>
        <v>0</v>
      </c>
      <c r="AK2463">
        <f t="shared" si="1167"/>
        <v>0</v>
      </c>
      <c r="AL2463">
        <f t="shared" si="1168"/>
        <v>0</v>
      </c>
      <c r="AM2463">
        <f t="shared" si="1169"/>
        <v>0</v>
      </c>
      <c r="AN2463">
        <f t="shared" si="1170"/>
        <v>0</v>
      </c>
      <c r="AO2463">
        <f t="shared" si="1171"/>
        <v>0</v>
      </c>
      <c r="AP2463">
        <f t="shared" si="1172"/>
        <v>0</v>
      </c>
      <c r="AQ2463">
        <f t="shared" si="1173"/>
        <v>0</v>
      </c>
      <c r="AR2463">
        <f t="shared" si="1174"/>
        <v>0</v>
      </c>
      <c r="AT2463">
        <f t="shared" si="1153"/>
        <v>0</v>
      </c>
      <c r="AU2463">
        <f t="shared" si="1154"/>
        <v>0</v>
      </c>
      <c r="AZ2463">
        <f t="shared" si="1146"/>
        <v>0</v>
      </c>
      <c r="BA2463" t="str">
        <f t="shared" si="1152"/>
        <v/>
      </c>
      <c r="BB2463" t="str">
        <f t="shared" si="1147"/>
        <v/>
      </c>
    </row>
    <row r="2464" spans="2:54" x14ac:dyDescent="0.15">
      <c r="B2464" s="347"/>
      <c r="C2464" s="347"/>
      <c r="D2464" s="347"/>
      <c r="E2464" s="347"/>
      <c r="F2464" s="347"/>
      <c r="G2464" s="347"/>
      <c r="H2464" s="347"/>
      <c r="I2464" s="347"/>
      <c r="J2464" s="347"/>
      <c r="K2464" s="347"/>
      <c r="N2464" s="323" t="str">
        <f t="shared" si="1148"/>
        <v/>
      </c>
      <c r="O2464" s="323" t="str">
        <f t="shared" si="1149"/>
        <v/>
      </c>
      <c r="P2464" s="323" t="str">
        <f t="shared" si="1150"/>
        <v/>
      </c>
      <c r="R2464" s="323" t="str">
        <f t="shared" si="1151"/>
        <v/>
      </c>
      <c r="X2464" s="322" t="str">
        <f t="shared" si="1155"/>
        <v/>
      </c>
      <c r="Y2464" s="322" t="str">
        <f t="shared" si="1156"/>
        <v/>
      </c>
      <c r="Z2464" s="322" t="str">
        <f t="shared" si="1157"/>
        <v/>
      </c>
      <c r="AA2464" s="322" t="str">
        <f t="shared" si="1158"/>
        <v/>
      </c>
      <c r="AB2464" s="322" t="str">
        <f t="shared" si="1159"/>
        <v/>
      </c>
      <c r="AC2464" s="322" t="str">
        <f t="shared" si="1160"/>
        <v/>
      </c>
      <c r="AD2464" s="322" t="str">
        <f t="shared" si="1161"/>
        <v/>
      </c>
      <c r="AE2464" s="322" t="str">
        <f t="shared" si="1162"/>
        <v/>
      </c>
      <c r="AF2464" s="322" t="str">
        <f t="shared" si="1163"/>
        <v/>
      </c>
      <c r="AG2464" s="322" t="str">
        <f t="shared" si="1164"/>
        <v/>
      </c>
      <c r="AI2464">
        <f t="shared" si="1165"/>
        <v>0</v>
      </c>
      <c r="AJ2464">
        <f t="shared" si="1166"/>
        <v>0</v>
      </c>
      <c r="AK2464">
        <f t="shared" si="1167"/>
        <v>0</v>
      </c>
      <c r="AL2464">
        <f t="shared" si="1168"/>
        <v>0</v>
      </c>
      <c r="AM2464">
        <f t="shared" si="1169"/>
        <v>0</v>
      </c>
      <c r="AN2464">
        <f t="shared" si="1170"/>
        <v>0</v>
      </c>
      <c r="AO2464">
        <f t="shared" si="1171"/>
        <v>0</v>
      </c>
      <c r="AP2464">
        <f t="shared" si="1172"/>
        <v>0</v>
      </c>
      <c r="AQ2464">
        <f t="shared" si="1173"/>
        <v>0</v>
      </c>
      <c r="AR2464">
        <f t="shared" si="1174"/>
        <v>0</v>
      </c>
      <c r="AT2464">
        <f t="shared" si="1153"/>
        <v>0</v>
      </c>
      <c r="AU2464">
        <f t="shared" si="1154"/>
        <v>0</v>
      </c>
      <c r="AZ2464">
        <f t="shared" si="1146"/>
        <v>0</v>
      </c>
      <c r="BA2464" t="str">
        <f t="shared" si="1152"/>
        <v/>
      </c>
      <c r="BB2464" t="str">
        <f t="shared" si="1147"/>
        <v/>
      </c>
    </row>
    <row r="2465" spans="2:54" x14ac:dyDescent="0.15">
      <c r="B2465" s="347"/>
      <c r="C2465" s="347"/>
      <c r="D2465" s="347"/>
      <c r="E2465" s="347"/>
      <c r="F2465" s="347"/>
      <c r="G2465" s="347"/>
      <c r="H2465" s="347"/>
      <c r="I2465" s="347"/>
      <c r="J2465" s="347"/>
      <c r="K2465" s="347"/>
      <c r="N2465" s="323" t="str">
        <f t="shared" si="1148"/>
        <v/>
      </c>
      <c r="O2465" s="323" t="str">
        <f t="shared" si="1149"/>
        <v/>
      </c>
      <c r="P2465" s="323" t="str">
        <f t="shared" si="1150"/>
        <v/>
      </c>
      <c r="R2465" s="323" t="str">
        <f t="shared" si="1151"/>
        <v/>
      </c>
      <c r="X2465" s="322" t="str">
        <f t="shared" si="1155"/>
        <v/>
      </c>
      <c r="Y2465" s="322" t="str">
        <f t="shared" si="1156"/>
        <v/>
      </c>
      <c r="Z2465" s="322" t="str">
        <f t="shared" si="1157"/>
        <v/>
      </c>
      <c r="AA2465" s="322" t="str">
        <f t="shared" si="1158"/>
        <v/>
      </c>
      <c r="AB2465" s="322" t="str">
        <f t="shared" si="1159"/>
        <v/>
      </c>
      <c r="AC2465" s="322" t="str">
        <f t="shared" si="1160"/>
        <v/>
      </c>
      <c r="AD2465" s="322" t="str">
        <f t="shared" si="1161"/>
        <v/>
      </c>
      <c r="AE2465" s="322" t="str">
        <f t="shared" si="1162"/>
        <v/>
      </c>
      <c r="AF2465" s="322" t="str">
        <f t="shared" si="1163"/>
        <v/>
      </c>
      <c r="AG2465" s="322" t="str">
        <f t="shared" si="1164"/>
        <v/>
      </c>
      <c r="AI2465">
        <f t="shared" si="1165"/>
        <v>0</v>
      </c>
      <c r="AJ2465">
        <f t="shared" si="1166"/>
        <v>0</v>
      </c>
      <c r="AK2465">
        <f t="shared" si="1167"/>
        <v>0</v>
      </c>
      <c r="AL2465">
        <f t="shared" si="1168"/>
        <v>0</v>
      </c>
      <c r="AM2465">
        <f t="shared" si="1169"/>
        <v>0</v>
      </c>
      <c r="AN2465">
        <f t="shared" si="1170"/>
        <v>0</v>
      </c>
      <c r="AO2465">
        <f t="shared" si="1171"/>
        <v>0</v>
      </c>
      <c r="AP2465">
        <f t="shared" si="1172"/>
        <v>0</v>
      </c>
      <c r="AQ2465">
        <f t="shared" si="1173"/>
        <v>0</v>
      </c>
      <c r="AR2465">
        <f t="shared" si="1174"/>
        <v>0</v>
      </c>
      <c r="AT2465">
        <f t="shared" si="1153"/>
        <v>0</v>
      </c>
      <c r="AU2465">
        <f t="shared" si="1154"/>
        <v>0</v>
      </c>
      <c r="AZ2465">
        <f t="shared" si="1146"/>
        <v>0</v>
      </c>
      <c r="BA2465" t="str">
        <f t="shared" si="1152"/>
        <v/>
      </c>
      <c r="BB2465" t="str">
        <f t="shared" si="1147"/>
        <v/>
      </c>
    </row>
    <row r="2466" spans="2:54" x14ac:dyDescent="0.15">
      <c r="B2466" s="347"/>
      <c r="C2466" s="347"/>
      <c r="D2466" s="347"/>
      <c r="E2466" s="347"/>
      <c r="F2466" s="347"/>
      <c r="G2466" s="347"/>
      <c r="H2466" s="347"/>
      <c r="I2466" s="347"/>
      <c r="J2466" s="347"/>
      <c r="K2466" s="347"/>
      <c r="N2466" s="323" t="str">
        <f t="shared" si="1148"/>
        <v/>
      </c>
      <c r="O2466" s="323" t="str">
        <f t="shared" si="1149"/>
        <v/>
      </c>
      <c r="P2466" s="323" t="str">
        <f t="shared" si="1150"/>
        <v/>
      </c>
      <c r="R2466" s="323" t="str">
        <f t="shared" si="1151"/>
        <v/>
      </c>
      <c r="X2466" s="322" t="str">
        <f t="shared" si="1155"/>
        <v/>
      </c>
      <c r="Y2466" s="322" t="str">
        <f t="shared" si="1156"/>
        <v/>
      </c>
      <c r="Z2466" s="322" t="str">
        <f t="shared" si="1157"/>
        <v/>
      </c>
      <c r="AA2466" s="322" t="str">
        <f t="shared" si="1158"/>
        <v/>
      </c>
      <c r="AB2466" s="322" t="str">
        <f t="shared" si="1159"/>
        <v/>
      </c>
      <c r="AC2466" s="322" t="str">
        <f t="shared" si="1160"/>
        <v/>
      </c>
      <c r="AD2466" s="322" t="str">
        <f t="shared" si="1161"/>
        <v/>
      </c>
      <c r="AE2466" s="322" t="str">
        <f t="shared" si="1162"/>
        <v/>
      </c>
      <c r="AF2466" s="322" t="str">
        <f t="shared" si="1163"/>
        <v/>
      </c>
      <c r="AG2466" s="322" t="str">
        <f t="shared" si="1164"/>
        <v/>
      </c>
      <c r="AI2466">
        <f t="shared" si="1165"/>
        <v>0</v>
      </c>
      <c r="AJ2466">
        <f t="shared" si="1166"/>
        <v>0</v>
      </c>
      <c r="AK2466">
        <f t="shared" si="1167"/>
        <v>0</v>
      </c>
      <c r="AL2466">
        <f t="shared" si="1168"/>
        <v>0</v>
      </c>
      <c r="AM2466">
        <f t="shared" si="1169"/>
        <v>0</v>
      </c>
      <c r="AN2466">
        <f t="shared" si="1170"/>
        <v>0</v>
      </c>
      <c r="AO2466">
        <f t="shared" si="1171"/>
        <v>0</v>
      </c>
      <c r="AP2466">
        <f t="shared" si="1172"/>
        <v>0</v>
      </c>
      <c r="AQ2466">
        <f t="shared" si="1173"/>
        <v>0</v>
      </c>
      <c r="AR2466">
        <f t="shared" si="1174"/>
        <v>0</v>
      </c>
      <c r="AT2466">
        <f t="shared" si="1153"/>
        <v>0</v>
      </c>
      <c r="AU2466">
        <f t="shared" si="1154"/>
        <v>0</v>
      </c>
      <c r="AZ2466">
        <f t="shared" si="1146"/>
        <v>0</v>
      </c>
      <c r="BA2466" t="str">
        <f t="shared" si="1152"/>
        <v/>
      </c>
      <c r="BB2466" t="str">
        <f t="shared" si="1147"/>
        <v/>
      </c>
    </row>
    <row r="2467" spans="2:54" x14ac:dyDescent="0.15">
      <c r="B2467" s="347"/>
      <c r="C2467" s="347"/>
      <c r="D2467" s="347"/>
      <c r="E2467" s="347"/>
      <c r="F2467" s="347"/>
      <c r="G2467" s="347"/>
      <c r="H2467" s="347"/>
      <c r="I2467" s="347"/>
      <c r="J2467" s="347"/>
      <c r="K2467" s="347"/>
      <c r="N2467" s="323" t="str">
        <f t="shared" si="1148"/>
        <v/>
      </c>
      <c r="O2467" s="323" t="str">
        <f t="shared" si="1149"/>
        <v/>
      </c>
      <c r="P2467" s="323" t="str">
        <f t="shared" si="1150"/>
        <v/>
      </c>
      <c r="R2467" s="323" t="str">
        <f t="shared" si="1151"/>
        <v/>
      </c>
      <c r="X2467" s="322" t="str">
        <f t="shared" si="1155"/>
        <v/>
      </c>
      <c r="Y2467" s="322" t="str">
        <f t="shared" si="1156"/>
        <v/>
      </c>
      <c r="Z2467" s="322" t="str">
        <f t="shared" si="1157"/>
        <v/>
      </c>
      <c r="AA2467" s="322" t="str">
        <f t="shared" si="1158"/>
        <v/>
      </c>
      <c r="AB2467" s="322" t="str">
        <f t="shared" si="1159"/>
        <v/>
      </c>
      <c r="AC2467" s="322" t="str">
        <f t="shared" si="1160"/>
        <v/>
      </c>
      <c r="AD2467" s="322" t="str">
        <f t="shared" si="1161"/>
        <v/>
      </c>
      <c r="AE2467" s="322" t="str">
        <f t="shared" si="1162"/>
        <v/>
      </c>
      <c r="AF2467" s="322" t="str">
        <f t="shared" si="1163"/>
        <v/>
      </c>
      <c r="AG2467" s="322" t="str">
        <f t="shared" si="1164"/>
        <v/>
      </c>
      <c r="AI2467">
        <f t="shared" si="1165"/>
        <v>0</v>
      </c>
      <c r="AJ2467">
        <f t="shared" si="1166"/>
        <v>0</v>
      </c>
      <c r="AK2467">
        <f t="shared" si="1167"/>
        <v>0</v>
      </c>
      <c r="AL2467">
        <f t="shared" si="1168"/>
        <v>0</v>
      </c>
      <c r="AM2467">
        <f t="shared" si="1169"/>
        <v>0</v>
      </c>
      <c r="AN2467">
        <f t="shared" si="1170"/>
        <v>0</v>
      </c>
      <c r="AO2467">
        <f t="shared" si="1171"/>
        <v>0</v>
      </c>
      <c r="AP2467">
        <f t="shared" si="1172"/>
        <v>0</v>
      </c>
      <c r="AQ2467">
        <f t="shared" si="1173"/>
        <v>0</v>
      </c>
      <c r="AR2467">
        <f t="shared" si="1174"/>
        <v>0</v>
      </c>
      <c r="AT2467">
        <f t="shared" si="1153"/>
        <v>0</v>
      </c>
      <c r="AU2467">
        <f t="shared" si="1154"/>
        <v>0</v>
      </c>
      <c r="AZ2467">
        <f t="shared" ref="AZ2467:AZ2530" si="1175">COUNT(B2467:K2467)</f>
        <v>0</v>
      </c>
      <c r="BA2467" t="str">
        <f t="shared" si="1152"/>
        <v/>
      </c>
      <c r="BB2467" t="str">
        <f t="shared" si="1147"/>
        <v/>
      </c>
    </row>
    <row r="2468" spans="2:54" x14ac:dyDescent="0.15">
      <c r="B2468" s="347"/>
      <c r="C2468" s="347"/>
      <c r="D2468" s="347"/>
      <c r="E2468" s="347"/>
      <c r="F2468" s="347"/>
      <c r="G2468" s="347"/>
      <c r="H2468" s="347"/>
      <c r="I2468" s="347"/>
      <c r="J2468" s="347"/>
      <c r="K2468" s="347"/>
      <c r="N2468" s="323" t="str">
        <f t="shared" si="1148"/>
        <v/>
      </c>
      <c r="O2468" s="323" t="str">
        <f t="shared" si="1149"/>
        <v/>
      </c>
      <c r="P2468" s="323" t="str">
        <f t="shared" si="1150"/>
        <v/>
      </c>
      <c r="R2468" s="323" t="str">
        <f t="shared" si="1151"/>
        <v/>
      </c>
      <c r="X2468" s="322" t="str">
        <f t="shared" si="1155"/>
        <v/>
      </c>
      <c r="Y2468" s="322" t="str">
        <f t="shared" si="1156"/>
        <v/>
      </c>
      <c r="Z2468" s="322" t="str">
        <f t="shared" si="1157"/>
        <v/>
      </c>
      <c r="AA2468" s="322" t="str">
        <f t="shared" si="1158"/>
        <v/>
      </c>
      <c r="AB2468" s="322" t="str">
        <f t="shared" si="1159"/>
        <v/>
      </c>
      <c r="AC2468" s="322" t="str">
        <f t="shared" si="1160"/>
        <v/>
      </c>
      <c r="AD2468" s="322" t="str">
        <f t="shared" si="1161"/>
        <v/>
      </c>
      <c r="AE2468" s="322" t="str">
        <f t="shared" si="1162"/>
        <v/>
      </c>
      <c r="AF2468" s="322" t="str">
        <f t="shared" si="1163"/>
        <v/>
      </c>
      <c r="AG2468" s="322" t="str">
        <f t="shared" si="1164"/>
        <v/>
      </c>
      <c r="AI2468">
        <f t="shared" si="1165"/>
        <v>0</v>
      </c>
      <c r="AJ2468">
        <f t="shared" si="1166"/>
        <v>0</v>
      </c>
      <c r="AK2468">
        <f t="shared" si="1167"/>
        <v>0</v>
      </c>
      <c r="AL2468">
        <f t="shared" si="1168"/>
        <v>0</v>
      </c>
      <c r="AM2468">
        <f t="shared" si="1169"/>
        <v>0</v>
      </c>
      <c r="AN2468">
        <f t="shared" si="1170"/>
        <v>0</v>
      </c>
      <c r="AO2468">
        <f t="shared" si="1171"/>
        <v>0</v>
      </c>
      <c r="AP2468">
        <f t="shared" si="1172"/>
        <v>0</v>
      </c>
      <c r="AQ2468">
        <f t="shared" si="1173"/>
        <v>0</v>
      </c>
      <c r="AR2468">
        <f t="shared" si="1174"/>
        <v>0</v>
      </c>
      <c r="AT2468">
        <f t="shared" si="1153"/>
        <v>0</v>
      </c>
      <c r="AU2468">
        <f t="shared" si="1154"/>
        <v>0</v>
      </c>
      <c r="AZ2468">
        <f t="shared" si="1175"/>
        <v>0</v>
      </c>
      <c r="BA2468" t="str">
        <f t="shared" si="1152"/>
        <v/>
      </c>
      <c r="BB2468" t="str">
        <f t="shared" ref="BB2468:BB2531" si="1176">IF(AZ2468=10,BA2468/AZ2468,"")</f>
        <v/>
      </c>
    </row>
    <row r="2469" spans="2:54" x14ac:dyDescent="0.15">
      <c r="B2469" s="347"/>
      <c r="C2469" s="347"/>
      <c r="D2469" s="347"/>
      <c r="E2469" s="347"/>
      <c r="F2469" s="347"/>
      <c r="G2469" s="347"/>
      <c r="H2469" s="347"/>
      <c r="I2469" s="347"/>
      <c r="J2469" s="347"/>
      <c r="K2469" s="347"/>
      <c r="N2469" s="323" t="str">
        <f t="shared" si="1148"/>
        <v/>
      </c>
      <c r="O2469" s="323" t="str">
        <f t="shared" si="1149"/>
        <v/>
      </c>
      <c r="P2469" s="323" t="str">
        <f t="shared" si="1150"/>
        <v/>
      </c>
      <c r="R2469" s="323" t="str">
        <f t="shared" si="1151"/>
        <v/>
      </c>
      <c r="X2469" s="322" t="str">
        <f t="shared" si="1155"/>
        <v/>
      </c>
      <c r="Y2469" s="322" t="str">
        <f t="shared" si="1156"/>
        <v/>
      </c>
      <c r="Z2469" s="322" t="str">
        <f t="shared" si="1157"/>
        <v/>
      </c>
      <c r="AA2469" s="322" t="str">
        <f t="shared" si="1158"/>
        <v/>
      </c>
      <c r="AB2469" s="322" t="str">
        <f t="shared" si="1159"/>
        <v/>
      </c>
      <c r="AC2469" s="322" t="str">
        <f t="shared" si="1160"/>
        <v/>
      </c>
      <c r="AD2469" s="322" t="str">
        <f t="shared" si="1161"/>
        <v/>
      </c>
      <c r="AE2469" s="322" t="str">
        <f t="shared" si="1162"/>
        <v/>
      </c>
      <c r="AF2469" s="322" t="str">
        <f t="shared" si="1163"/>
        <v/>
      </c>
      <c r="AG2469" s="322" t="str">
        <f t="shared" si="1164"/>
        <v/>
      </c>
      <c r="AI2469">
        <f t="shared" si="1165"/>
        <v>0</v>
      </c>
      <c r="AJ2469">
        <f t="shared" si="1166"/>
        <v>0</v>
      </c>
      <c r="AK2469">
        <f t="shared" si="1167"/>
        <v>0</v>
      </c>
      <c r="AL2469">
        <f t="shared" si="1168"/>
        <v>0</v>
      </c>
      <c r="AM2469">
        <f t="shared" si="1169"/>
        <v>0</v>
      </c>
      <c r="AN2469">
        <f t="shared" si="1170"/>
        <v>0</v>
      </c>
      <c r="AO2469">
        <f t="shared" si="1171"/>
        <v>0</v>
      </c>
      <c r="AP2469">
        <f t="shared" si="1172"/>
        <v>0</v>
      </c>
      <c r="AQ2469">
        <f t="shared" si="1173"/>
        <v>0</v>
      </c>
      <c r="AR2469">
        <f t="shared" si="1174"/>
        <v>0</v>
      </c>
      <c r="AT2469">
        <f t="shared" si="1153"/>
        <v>0</v>
      </c>
      <c r="AU2469">
        <f t="shared" si="1154"/>
        <v>0</v>
      </c>
      <c r="AZ2469">
        <f t="shared" si="1175"/>
        <v>0</v>
      </c>
      <c r="BA2469" t="str">
        <f t="shared" si="1152"/>
        <v/>
      </c>
      <c r="BB2469" t="str">
        <f t="shared" si="1176"/>
        <v/>
      </c>
    </row>
    <row r="2470" spans="2:54" x14ac:dyDescent="0.15">
      <c r="B2470" s="347"/>
      <c r="C2470" s="347"/>
      <c r="D2470" s="347"/>
      <c r="E2470" s="347"/>
      <c r="F2470" s="347"/>
      <c r="G2470" s="347"/>
      <c r="H2470" s="347"/>
      <c r="I2470" s="347"/>
      <c r="J2470" s="347"/>
      <c r="K2470" s="347"/>
      <c r="N2470" s="323" t="str">
        <f t="shared" si="1148"/>
        <v/>
      </c>
      <c r="O2470" s="323" t="str">
        <f t="shared" si="1149"/>
        <v/>
      </c>
      <c r="P2470" s="323" t="str">
        <f t="shared" si="1150"/>
        <v/>
      </c>
      <c r="R2470" s="323" t="str">
        <f t="shared" si="1151"/>
        <v/>
      </c>
      <c r="X2470" s="322" t="str">
        <f t="shared" si="1155"/>
        <v/>
      </c>
      <c r="Y2470" s="322" t="str">
        <f t="shared" si="1156"/>
        <v/>
      </c>
      <c r="Z2470" s="322" t="str">
        <f t="shared" si="1157"/>
        <v/>
      </c>
      <c r="AA2470" s="322" t="str">
        <f t="shared" si="1158"/>
        <v/>
      </c>
      <c r="AB2470" s="322" t="str">
        <f t="shared" si="1159"/>
        <v/>
      </c>
      <c r="AC2470" s="322" t="str">
        <f t="shared" si="1160"/>
        <v/>
      </c>
      <c r="AD2470" s="322" t="str">
        <f t="shared" si="1161"/>
        <v/>
      </c>
      <c r="AE2470" s="322" t="str">
        <f t="shared" si="1162"/>
        <v/>
      </c>
      <c r="AF2470" s="322" t="str">
        <f t="shared" si="1163"/>
        <v/>
      </c>
      <c r="AG2470" s="322" t="str">
        <f t="shared" si="1164"/>
        <v/>
      </c>
      <c r="AI2470">
        <f t="shared" si="1165"/>
        <v>0</v>
      </c>
      <c r="AJ2470">
        <f t="shared" si="1166"/>
        <v>0</v>
      </c>
      <c r="AK2470">
        <f t="shared" si="1167"/>
        <v>0</v>
      </c>
      <c r="AL2470">
        <f t="shared" si="1168"/>
        <v>0</v>
      </c>
      <c r="AM2470">
        <f t="shared" si="1169"/>
        <v>0</v>
      </c>
      <c r="AN2470">
        <f t="shared" si="1170"/>
        <v>0</v>
      </c>
      <c r="AO2470">
        <f t="shared" si="1171"/>
        <v>0</v>
      </c>
      <c r="AP2470">
        <f t="shared" si="1172"/>
        <v>0</v>
      </c>
      <c r="AQ2470">
        <f t="shared" si="1173"/>
        <v>0</v>
      </c>
      <c r="AR2470">
        <f t="shared" si="1174"/>
        <v>0</v>
      </c>
      <c r="AT2470">
        <f t="shared" si="1153"/>
        <v>0</v>
      </c>
      <c r="AU2470">
        <f t="shared" si="1154"/>
        <v>0</v>
      </c>
      <c r="AZ2470">
        <f t="shared" si="1175"/>
        <v>0</v>
      </c>
      <c r="BA2470" t="str">
        <f t="shared" si="1152"/>
        <v/>
      </c>
      <c r="BB2470" t="str">
        <f t="shared" si="1176"/>
        <v/>
      </c>
    </row>
    <row r="2471" spans="2:54" x14ac:dyDescent="0.15">
      <c r="B2471" s="347"/>
      <c r="C2471" s="347"/>
      <c r="D2471" s="347"/>
      <c r="E2471" s="347"/>
      <c r="F2471" s="347"/>
      <c r="G2471" s="347"/>
      <c r="H2471" s="347"/>
      <c r="I2471" s="347"/>
      <c r="J2471" s="347"/>
      <c r="K2471" s="347"/>
      <c r="N2471" s="323" t="str">
        <f t="shared" ref="N2471:N2534" si="1177">IF(COUNT(B2471:K2471)=10,SUM(X2471:AG2471)*2.5,"")</f>
        <v/>
      </c>
      <c r="O2471" s="323" t="str">
        <f t="shared" ref="O2471:O2534" si="1178">IF(COUNT(X2471:Z2471,AB2471:AF2471)=8,SUM(X2471:Z2471,AB2471:AF2471)*3.125,"")</f>
        <v/>
      </c>
      <c r="P2471" s="323" t="str">
        <f t="shared" ref="P2471:P2534" si="1179">IF(COUNT(AA2471,AG2471)=2,SUM(AA2471,AG2471)*12.5,"")</f>
        <v/>
      </c>
      <c r="R2471" s="323" t="str">
        <f t="shared" ref="R2471:R2534" si="1180">IF(M2471=1,IF(COUNT(B2471:K2471)=9,SUM(X2471:AG2471)*2.7778,IF(COUNT(B2471:K2471)=8,SUM(X2471:AG2471)*3.125,IF(COUNT(B2471:K2471)&lt;8,"More than 2 Values are Missing",""))),"")</f>
        <v/>
      </c>
      <c r="X2471" s="322" t="str">
        <f t="shared" si="1155"/>
        <v/>
      </c>
      <c r="Y2471" s="322" t="str">
        <f t="shared" si="1156"/>
        <v/>
      </c>
      <c r="Z2471" s="322" t="str">
        <f t="shared" si="1157"/>
        <v/>
      </c>
      <c r="AA2471" s="322" t="str">
        <f t="shared" si="1158"/>
        <v/>
      </c>
      <c r="AB2471" s="322" t="str">
        <f t="shared" si="1159"/>
        <v/>
      </c>
      <c r="AC2471" s="322" t="str">
        <f t="shared" si="1160"/>
        <v/>
      </c>
      <c r="AD2471" s="322" t="str">
        <f t="shared" si="1161"/>
        <v/>
      </c>
      <c r="AE2471" s="322" t="str">
        <f t="shared" si="1162"/>
        <v/>
      </c>
      <c r="AF2471" s="322" t="str">
        <f t="shared" si="1163"/>
        <v/>
      </c>
      <c r="AG2471" s="322" t="str">
        <f t="shared" si="1164"/>
        <v/>
      </c>
      <c r="AI2471">
        <f t="shared" si="1165"/>
        <v>0</v>
      </c>
      <c r="AJ2471">
        <f t="shared" si="1166"/>
        <v>0</v>
      </c>
      <c r="AK2471">
        <f t="shared" si="1167"/>
        <v>0</v>
      </c>
      <c r="AL2471">
        <f t="shared" si="1168"/>
        <v>0</v>
      </c>
      <c r="AM2471">
        <f t="shared" si="1169"/>
        <v>0</v>
      </c>
      <c r="AN2471">
        <f t="shared" si="1170"/>
        <v>0</v>
      </c>
      <c r="AO2471">
        <f t="shared" si="1171"/>
        <v>0</v>
      </c>
      <c r="AP2471">
        <f t="shared" si="1172"/>
        <v>0</v>
      </c>
      <c r="AQ2471">
        <f t="shared" si="1173"/>
        <v>0</v>
      </c>
      <c r="AR2471">
        <f t="shared" si="1174"/>
        <v>0</v>
      </c>
      <c r="AT2471">
        <f t="shared" si="1153"/>
        <v>0</v>
      </c>
      <c r="AU2471">
        <f t="shared" si="1154"/>
        <v>0</v>
      </c>
      <c r="AZ2471">
        <f t="shared" si="1175"/>
        <v>0</v>
      </c>
      <c r="BA2471" t="str">
        <f t="shared" si="1152"/>
        <v/>
      </c>
      <c r="BB2471" t="str">
        <f t="shared" si="1176"/>
        <v/>
      </c>
    </row>
    <row r="2472" spans="2:54" x14ac:dyDescent="0.15">
      <c r="B2472" s="347"/>
      <c r="C2472" s="347"/>
      <c r="D2472" s="347"/>
      <c r="E2472" s="347"/>
      <c r="F2472" s="347"/>
      <c r="G2472" s="347"/>
      <c r="H2472" s="347"/>
      <c r="I2472" s="347"/>
      <c r="J2472" s="347"/>
      <c r="K2472" s="347"/>
      <c r="N2472" s="323" t="str">
        <f t="shared" si="1177"/>
        <v/>
      </c>
      <c r="O2472" s="323" t="str">
        <f t="shared" si="1178"/>
        <v/>
      </c>
      <c r="P2472" s="323" t="str">
        <f t="shared" si="1179"/>
        <v/>
      </c>
      <c r="R2472" s="323" t="str">
        <f t="shared" si="1180"/>
        <v/>
      </c>
      <c r="X2472" s="322" t="str">
        <f t="shared" si="1155"/>
        <v/>
      </c>
      <c r="Y2472" s="322" t="str">
        <f t="shared" si="1156"/>
        <v/>
      </c>
      <c r="Z2472" s="322" t="str">
        <f t="shared" si="1157"/>
        <v/>
      </c>
      <c r="AA2472" s="322" t="str">
        <f t="shared" si="1158"/>
        <v/>
      </c>
      <c r="AB2472" s="322" t="str">
        <f t="shared" si="1159"/>
        <v/>
      </c>
      <c r="AC2472" s="322" t="str">
        <f t="shared" si="1160"/>
        <v/>
      </c>
      <c r="AD2472" s="322" t="str">
        <f t="shared" si="1161"/>
        <v/>
      </c>
      <c r="AE2472" s="322" t="str">
        <f t="shared" si="1162"/>
        <v/>
      </c>
      <c r="AF2472" s="322" t="str">
        <f t="shared" si="1163"/>
        <v/>
      </c>
      <c r="AG2472" s="322" t="str">
        <f t="shared" si="1164"/>
        <v/>
      </c>
      <c r="AI2472">
        <f t="shared" si="1165"/>
        <v>0</v>
      </c>
      <c r="AJ2472">
        <f t="shared" si="1166"/>
        <v>0</v>
      </c>
      <c r="AK2472">
        <f t="shared" si="1167"/>
        <v>0</v>
      </c>
      <c r="AL2472">
        <f t="shared" si="1168"/>
        <v>0</v>
      </c>
      <c r="AM2472">
        <f t="shared" si="1169"/>
        <v>0</v>
      </c>
      <c r="AN2472">
        <f t="shared" si="1170"/>
        <v>0</v>
      </c>
      <c r="AO2472">
        <f t="shared" si="1171"/>
        <v>0</v>
      </c>
      <c r="AP2472">
        <f t="shared" si="1172"/>
        <v>0</v>
      </c>
      <c r="AQ2472">
        <f t="shared" si="1173"/>
        <v>0</v>
      </c>
      <c r="AR2472">
        <f t="shared" si="1174"/>
        <v>0</v>
      </c>
      <c r="AT2472">
        <f t="shared" si="1153"/>
        <v>0</v>
      </c>
      <c r="AU2472">
        <f t="shared" si="1154"/>
        <v>0</v>
      </c>
      <c r="AZ2472">
        <f t="shared" si="1175"/>
        <v>0</v>
      </c>
      <c r="BA2472" t="str">
        <f t="shared" si="1152"/>
        <v/>
      </c>
      <c r="BB2472" t="str">
        <f t="shared" si="1176"/>
        <v/>
      </c>
    </row>
    <row r="2473" spans="2:54" x14ac:dyDescent="0.15">
      <c r="B2473" s="347"/>
      <c r="C2473" s="347"/>
      <c r="D2473" s="347"/>
      <c r="E2473" s="347"/>
      <c r="F2473" s="347"/>
      <c r="G2473" s="347"/>
      <c r="H2473" s="347"/>
      <c r="I2473" s="347"/>
      <c r="J2473" s="347"/>
      <c r="K2473" s="347"/>
      <c r="N2473" s="323" t="str">
        <f t="shared" si="1177"/>
        <v/>
      </c>
      <c r="O2473" s="323" t="str">
        <f t="shared" si="1178"/>
        <v/>
      </c>
      <c r="P2473" s="323" t="str">
        <f t="shared" si="1179"/>
        <v/>
      </c>
      <c r="R2473" s="323" t="str">
        <f t="shared" si="1180"/>
        <v/>
      </c>
      <c r="X2473" s="322" t="str">
        <f t="shared" si="1155"/>
        <v/>
      </c>
      <c r="Y2473" s="322" t="str">
        <f t="shared" si="1156"/>
        <v/>
      </c>
      <c r="Z2473" s="322" t="str">
        <f t="shared" si="1157"/>
        <v/>
      </c>
      <c r="AA2473" s="322" t="str">
        <f t="shared" si="1158"/>
        <v/>
      </c>
      <c r="AB2473" s="322" t="str">
        <f t="shared" si="1159"/>
        <v/>
      </c>
      <c r="AC2473" s="322" t="str">
        <f t="shared" si="1160"/>
        <v/>
      </c>
      <c r="AD2473" s="322" t="str">
        <f t="shared" si="1161"/>
        <v/>
      </c>
      <c r="AE2473" s="322" t="str">
        <f t="shared" si="1162"/>
        <v/>
      </c>
      <c r="AF2473" s="322" t="str">
        <f t="shared" si="1163"/>
        <v/>
      </c>
      <c r="AG2473" s="322" t="str">
        <f t="shared" si="1164"/>
        <v/>
      </c>
      <c r="AI2473">
        <f t="shared" si="1165"/>
        <v>0</v>
      </c>
      <c r="AJ2473">
        <f t="shared" si="1166"/>
        <v>0</v>
      </c>
      <c r="AK2473">
        <f t="shared" si="1167"/>
        <v>0</v>
      </c>
      <c r="AL2473">
        <f t="shared" si="1168"/>
        <v>0</v>
      </c>
      <c r="AM2473">
        <f t="shared" si="1169"/>
        <v>0</v>
      </c>
      <c r="AN2473">
        <f t="shared" si="1170"/>
        <v>0</v>
      </c>
      <c r="AO2473">
        <f t="shared" si="1171"/>
        <v>0</v>
      </c>
      <c r="AP2473">
        <f t="shared" si="1172"/>
        <v>0</v>
      </c>
      <c r="AQ2473">
        <f t="shared" si="1173"/>
        <v>0</v>
      </c>
      <c r="AR2473">
        <f t="shared" si="1174"/>
        <v>0</v>
      </c>
      <c r="AT2473">
        <f t="shared" si="1153"/>
        <v>0</v>
      </c>
      <c r="AU2473">
        <f t="shared" si="1154"/>
        <v>0</v>
      </c>
      <c r="AZ2473">
        <f t="shared" si="1175"/>
        <v>0</v>
      </c>
      <c r="BA2473" t="str">
        <f t="shared" si="1152"/>
        <v/>
      </c>
      <c r="BB2473" t="str">
        <f t="shared" si="1176"/>
        <v/>
      </c>
    </row>
    <row r="2474" spans="2:54" x14ac:dyDescent="0.15">
      <c r="B2474" s="347"/>
      <c r="C2474" s="347"/>
      <c r="D2474" s="347"/>
      <c r="E2474" s="347"/>
      <c r="F2474" s="347"/>
      <c r="G2474" s="347"/>
      <c r="H2474" s="347"/>
      <c r="I2474" s="347"/>
      <c r="J2474" s="347"/>
      <c r="K2474" s="347"/>
      <c r="N2474" s="323" t="str">
        <f t="shared" si="1177"/>
        <v/>
      </c>
      <c r="O2474" s="323" t="str">
        <f t="shared" si="1178"/>
        <v/>
      </c>
      <c r="P2474" s="323" t="str">
        <f t="shared" si="1179"/>
        <v/>
      </c>
      <c r="R2474" s="323" t="str">
        <f t="shared" si="1180"/>
        <v/>
      </c>
      <c r="X2474" s="322" t="str">
        <f t="shared" si="1155"/>
        <v/>
      </c>
      <c r="Y2474" s="322" t="str">
        <f t="shared" si="1156"/>
        <v/>
      </c>
      <c r="Z2474" s="322" t="str">
        <f t="shared" si="1157"/>
        <v/>
      </c>
      <c r="AA2474" s="322" t="str">
        <f t="shared" si="1158"/>
        <v/>
      </c>
      <c r="AB2474" s="322" t="str">
        <f t="shared" si="1159"/>
        <v/>
      </c>
      <c r="AC2474" s="322" t="str">
        <f t="shared" si="1160"/>
        <v/>
      </c>
      <c r="AD2474" s="322" t="str">
        <f t="shared" si="1161"/>
        <v/>
      </c>
      <c r="AE2474" s="322" t="str">
        <f t="shared" si="1162"/>
        <v/>
      </c>
      <c r="AF2474" s="322" t="str">
        <f t="shared" si="1163"/>
        <v/>
      </c>
      <c r="AG2474" s="322" t="str">
        <f t="shared" si="1164"/>
        <v/>
      </c>
      <c r="AI2474">
        <f t="shared" si="1165"/>
        <v>0</v>
      </c>
      <c r="AJ2474">
        <f t="shared" si="1166"/>
        <v>0</v>
      </c>
      <c r="AK2474">
        <f t="shared" si="1167"/>
        <v>0</v>
      </c>
      <c r="AL2474">
        <f t="shared" si="1168"/>
        <v>0</v>
      </c>
      <c r="AM2474">
        <f t="shared" si="1169"/>
        <v>0</v>
      </c>
      <c r="AN2474">
        <f t="shared" si="1170"/>
        <v>0</v>
      </c>
      <c r="AO2474">
        <f t="shared" si="1171"/>
        <v>0</v>
      </c>
      <c r="AP2474">
        <f t="shared" si="1172"/>
        <v>0</v>
      </c>
      <c r="AQ2474">
        <f t="shared" si="1173"/>
        <v>0</v>
      </c>
      <c r="AR2474">
        <f t="shared" si="1174"/>
        <v>0</v>
      </c>
      <c r="AT2474">
        <f t="shared" si="1153"/>
        <v>0</v>
      </c>
      <c r="AU2474">
        <f t="shared" si="1154"/>
        <v>0</v>
      </c>
      <c r="AZ2474">
        <f t="shared" si="1175"/>
        <v>0</v>
      </c>
      <c r="BA2474" t="str">
        <f t="shared" si="1152"/>
        <v/>
      </c>
      <c r="BB2474" t="str">
        <f t="shared" si="1176"/>
        <v/>
      </c>
    </row>
    <row r="2475" spans="2:54" x14ac:dyDescent="0.15">
      <c r="B2475" s="347"/>
      <c r="C2475" s="347"/>
      <c r="D2475" s="347"/>
      <c r="E2475" s="347"/>
      <c r="F2475" s="347"/>
      <c r="G2475" s="347"/>
      <c r="H2475" s="347"/>
      <c r="I2475" s="347"/>
      <c r="J2475" s="347"/>
      <c r="K2475" s="347"/>
      <c r="N2475" s="323" t="str">
        <f t="shared" si="1177"/>
        <v/>
      </c>
      <c r="O2475" s="323" t="str">
        <f t="shared" si="1178"/>
        <v/>
      </c>
      <c r="P2475" s="323" t="str">
        <f t="shared" si="1179"/>
        <v/>
      </c>
      <c r="R2475" s="323" t="str">
        <f t="shared" si="1180"/>
        <v/>
      </c>
      <c r="X2475" s="322" t="str">
        <f t="shared" si="1155"/>
        <v/>
      </c>
      <c r="Y2475" s="322" t="str">
        <f t="shared" si="1156"/>
        <v/>
      </c>
      <c r="Z2475" s="322" t="str">
        <f t="shared" si="1157"/>
        <v/>
      </c>
      <c r="AA2475" s="322" t="str">
        <f t="shared" si="1158"/>
        <v/>
      </c>
      <c r="AB2475" s="322" t="str">
        <f t="shared" si="1159"/>
        <v/>
      </c>
      <c r="AC2475" s="322" t="str">
        <f t="shared" si="1160"/>
        <v/>
      </c>
      <c r="AD2475" s="322" t="str">
        <f t="shared" si="1161"/>
        <v/>
      </c>
      <c r="AE2475" s="322" t="str">
        <f t="shared" si="1162"/>
        <v/>
      </c>
      <c r="AF2475" s="322" t="str">
        <f t="shared" si="1163"/>
        <v/>
      </c>
      <c r="AG2475" s="322" t="str">
        <f t="shared" si="1164"/>
        <v/>
      </c>
      <c r="AI2475">
        <f t="shared" si="1165"/>
        <v>0</v>
      </c>
      <c r="AJ2475">
        <f t="shared" si="1166"/>
        <v>0</v>
      </c>
      <c r="AK2475">
        <f t="shared" si="1167"/>
        <v>0</v>
      </c>
      <c r="AL2475">
        <f t="shared" si="1168"/>
        <v>0</v>
      </c>
      <c r="AM2475">
        <f t="shared" si="1169"/>
        <v>0</v>
      </c>
      <c r="AN2475">
        <f t="shared" si="1170"/>
        <v>0</v>
      </c>
      <c r="AO2475">
        <f t="shared" si="1171"/>
        <v>0</v>
      </c>
      <c r="AP2475">
        <f t="shared" si="1172"/>
        <v>0</v>
      </c>
      <c r="AQ2475">
        <f t="shared" si="1173"/>
        <v>0</v>
      </c>
      <c r="AR2475">
        <f t="shared" si="1174"/>
        <v>0</v>
      </c>
      <c r="AT2475">
        <f t="shared" si="1153"/>
        <v>0</v>
      </c>
      <c r="AU2475">
        <f t="shared" si="1154"/>
        <v>0</v>
      </c>
      <c r="AZ2475">
        <f t="shared" si="1175"/>
        <v>0</v>
      </c>
      <c r="BA2475" t="str">
        <f t="shared" si="1152"/>
        <v/>
      </c>
      <c r="BB2475" t="str">
        <f t="shared" si="1176"/>
        <v/>
      </c>
    </row>
    <row r="2476" spans="2:54" x14ac:dyDescent="0.15">
      <c r="B2476" s="347"/>
      <c r="C2476" s="347"/>
      <c r="D2476" s="347"/>
      <c r="E2476" s="347"/>
      <c r="F2476" s="347"/>
      <c r="G2476" s="347"/>
      <c r="H2476" s="347"/>
      <c r="I2476" s="347"/>
      <c r="J2476" s="347"/>
      <c r="K2476" s="347"/>
      <c r="N2476" s="323" t="str">
        <f t="shared" si="1177"/>
        <v/>
      </c>
      <c r="O2476" s="323" t="str">
        <f t="shared" si="1178"/>
        <v/>
      </c>
      <c r="P2476" s="323" t="str">
        <f t="shared" si="1179"/>
        <v/>
      </c>
      <c r="R2476" s="323" t="str">
        <f t="shared" si="1180"/>
        <v/>
      </c>
      <c r="X2476" s="322" t="str">
        <f t="shared" si="1155"/>
        <v/>
      </c>
      <c r="Y2476" s="322" t="str">
        <f t="shared" si="1156"/>
        <v/>
      </c>
      <c r="Z2476" s="322" t="str">
        <f t="shared" si="1157"/>
        <v/>
      </c>
      <c r="AA2476" s="322" t="str">
        <f t="shared" si="1158"/>
        <v/>
      </c>
      <c r="AB2476" s="322" t="str">
        <f t="shared" si="1159"/>
        <v/>
      </c>
      <c r="AC2476" s="322" t="str">
        <f t="shared" si="1160"/>
        <v/>
      </c>
      <c r="AD2476" s="322" t="str">
        <f t="shared" si="1161"/>
        <v/>
      </c>
      <c r="AE2476" s="322" t="str">
        <f t="shared" si="1162"/>
        <v/>
      </c>
      <c r="AF2476" s="322" t="str">
        <f t="shared" si="1163"/>
        <v/>
      </c>
      <c r="AG2476" s="322" t="str">
        <f t="shared" si="1164"/>
        <v/>
      </c>
      <c r="AI2476">
        <f t="shared" si="1165"/>
        <v>0</v>
      </c>
      <c r="AJ2476">
        <f t="shared" si="1166"/>
        <v>0</v>
      </c>
      <c r="AK2476">
        <f t="shared" si="1167"/>
        <v>0</v>
      </c>
      <c r="AL2476">
        <f t="shared" si="1168"/>
        <v>0</v>
      </c>
      <c r="AM2476">
        <f t="shared" si="1169"/>
        <v>0</v>
      </c>
      <c r="AN2476">
        <f t="shared" si="1170"/>
        <v>0</v>
      </c>
      <c r="AO2476">
        <f t="shared" si="1171"/>
        <v>0</v>
      </c>
      <c r="AP2476">
        <f t="shared" si="1172"/>
        <v>0</v>
      </c>
      <c r="AQ2476">
        <f t="shared" si="1173"/>
        <v>0</v>
      </c>
      <c r="AR2476">
        <f t="shared" si="1174"/>
        <v>0</v>
      </c>
      <c r="AT2476">
        <f t="shared" si="1153"/>
        <v>0</v>
      </c>
      <c r="AU2476">
        <f t="shared" si="1154"/>
        <v>0</v>
      </c>
      <c r="AZ2476">
        <f t="shared" si="1175"/>
        <v>0</v>
      </c>
      <c r="BA2476" t="str">
        <f t="shared" si="1152"/>
        <v/>
      </c>
      <c r="BB2476" t="str">
        <f t="shared" si="1176"/>
        <v/>
      </c>
    </row>
    <row r="2477" spans="2:54" x14ac:dyDescent="0.15">
      <c r="B2477" s="347"/>
      <c r="C2477" s="347"/>
      <c r="D2477" s="347"/>
      <c r="E2477" s="347"/>
      <c r="F2477" s="347"/>
      <c r="G2477" s="347"/>
      <c r="H2477" s="347"/>
      <c r="I2477" s="347"/>
      <c r="J2477" s="347"/>
      <c r="K2477" s="347"/>
      <c r="N2477" s="323" t="str">
        <f t="shared" si="1177"/>
        <v/>
      </c>
      <c r="O2477" s="323" t="str">
        <f t="shared" si="1178"/>
        <v/>
      </c>
      <c r="P2477" s="323" t="str">
        <f t="shared" si="1179"/>
        <v/>
      </c>
      <c r="R2477" s="323" t="str">
        <f t="shared" si="1180"/>
        <v/>
      </c>
      <c r="X2477" s="322" t="str">
        <f t="shared" si="1155"/>
        <v/>
      </c>
      <c r="Y2477" s="322" t="str">
        <f t="shared" si="1156"/>
        <v/>
      </c>
      <c r="Z2477" s="322" t="str">
        <f t="shared" si="1157"/>
        <v/>
      </c>
      <c r="AA2477" s="322" t="str">
        <f t="shared" si="1158"/>
        <v/>
      </c>
      <c r="AB2477" s="322" t="str">
        <f t="shared" si="1159"/>
        <v/>
      </c>
      <c r="AC2477" s="322" t="str">
        <f t="shared" si="1160"/>
        <v/>
      </c>
      <c r="AD2477" s="322" t="str">
        <f t="shared" si="1161"/>
        <v/>
      </c>
      <c r="AE2477" s="322" t="str">
        <f t="shared" si="1162"/>
        <v/>
      </c>
      <c r="AF2477" s="322" t="str">
        <f t="shared" si="1163"/>
        <v/>
      </c>
      <c r="AG2477" s="322" t="str">
        <f t="shared" si="1164"/>
        <v/>
      </c>
      <c r="AI2477">
        <f t="shared" si="1165"/>
        <v>0</v>
      </c>
      <c r="AJ2477">
        <f t="shared" si="1166"/>
        <v>0</v>
      </c>
      <c r="AK2477">
        <f t="shared" si="1167"/>
        <v>0</v>
      </c>
      <c r="AL2477">
        <f t="shared" si="1168"/>
        <v>0</v>
      </c>
      <c r="AM2477">
        <f t="shared" si="1169"/>
        <v>0</v>
      </c>
      <c r="AN2477">
        <f t="shared" si="1170"/>
        <v>0</v>
      </c>
      <c r="AO2477">
        <f t="shared" si="1171"/>
        <v>0</v>
      </c>
      <c r="AP2477">
        <f t="shared" si="1172"/>
        <v>0</v>
      </c>
      <c r="AQ2477">
        <f t="shared" si="1173"/>
        <v>0</v>
      </c>
      <c r="AR2477">
        <f t="shared" si="1174"/>
        <v>0</v>
      </c>
      <c r="AT2477">
        <f t="shared" si="1153"/>
        <v>0</v>
      </c>
      <c r="AU2477">
        <f t="shared" si="1154"/>
        <v>0</v>
      </c>
      <c r="AZ2477">
        <f t="shared" si="1175"/>
        <v>0</v>
      </c>
      <c r="BA2477" t="str">
        <f t="shared" si="1152"/>
        <v/>
      </c>
      <c r="BB2477" t="str">
        <f t="shared" si="1176"/>
        <v/>
      </c>
    </row>
    <row r="2478" spans="2:54" x14ac:dyDescent="0.15">
      <c r="B2478" s="347"/>
      <c r="C2478" s="347"/>
      <c r="D2478" s="347"/>
      <c r="E2478" s="347"/>
      <c r="F2478" s="347"/>
      <c r="G2478" s="347"/>
      <c r="H2478" s="347"/>
      <c r="I2478" s="347"/>
      <c r="J2478" s="347"/>
      <c r="K2478" s="347"/>
      <c r="N2478" s="323" t="str">
        <f t="shared" si="1177"/>
        <v/>
      </c>
      <c r="O2478" s="323" t="str">
        <f t="shared" si="1178"/>
        <v/>
      </c>
      <c r="P2478" s="323" t="str">
        <f t="shared" si="1179"/>
        <v/>
      </c>
      <c r="R2478" s="323" t="str">
        <f t="shared" si="1180"/>
        <v/>
      </c>
      <c r="X2478" s="322" t="str">
        <f t="shared" si="1155"/>
        <v/>
      </c>
      <c r="Y2478" s="322" t="str">
        <f t="shared" si="1156"/>
        <v/>
      </c>
      <c r="Z2478" s="322" t="str">
        <f t="shared" si="1157"/>
        <v/>
      </c>
      <c r="AA2478" s="322" t="str">
        <f t="shared" si="1158"/>
        <v/>
      </c>
      <c r="AB2478" s="322" t="str">
        <f t="shared" si="1159"/>
        <v/>
      </c>
      <c r="AC2478" s="322" t="str">
        <f t="shared" si="1160"/>
        <v/>
      </c>
      <c r="AD2478" s="322" t="str">
        <f t="shared" si="1161"/>
        <v/>
      </c>
      <c r="AE2478" s="322" t="str">
        <f t="shared" si="1162"/>
        <v/>
      </c>
      <c r="AF2478" s="322" t="str">
        <f t="shared" si="1163"/>
        <v/>
      </c>
      <c r="AG2478" s="322" t="str">
        <f t="shared" si="1164"/>
        <v/>
      </c>
      <c r="AI2478">
        <f t="shared" si="1165"/>
        <v>0</v>
      </c>
      <c r="AJ2478">
        <f t="shared" si="1166"/>
        <v>0</v>
      </c>
      <c r="AK2478">
        <f t="shared" si="1167"/>
        <v>0</v>
      </c>
      <c r="AL2478">
        <f t="shared" si="1168"/>
        <v>0</v>
      </c>
      <c r="AM2478">
        <f t="shared" si="1169"/>
        <v>0</v>
      </c>
      <c r="AN2478">
        <f t="shared" si="1170"/>
        <v>0</v>
      </c>
      <c r="AO2478">
        <f t="shared" si="1171"/>
        <v>0</v>
      </c>
      <c r="AP2478">
        <f t="shared" si="1172"/>
        <v>0</v>
      </c>
      <c r="AQ2478">
        <f t="shared" si="1173"/>
        <v>0</v>
      </c>
      <c r="AR2478">
        <f t="shared" si="1174"/>
        <v>0</v>
      </c>
      <c r="AT2478">
        <f t="shared" si="1153"/>
        <v>0</v>
      </c>
      <c r="AU2478">
        <f t="shared" si="1154"/>
        <v>0</v>
      </c>
      <c r="AZ2478">
        <f t="shared" si="1175"/>
        <v>0</v>
      </c>
      <c r="BA2478" t="str">
        <f t="shared" si="1152"/>
        <v/>
      </c>
      <c r="BB2478" t="str">
        <f t="shared" si="1176"/>
        <v/>
      </c>
    </row>
    <row r="2479" spans="2:54" x14ac:dyDescent="0.15">
      <c r="B2479" s="347"/>
      <c r="C2479" s="347"/>
      <c r="D2479" s="347"/>
      <c r="E2479" s="347"/>
      <c r="F2479" s="347"/>
      <c r="G2479" s="347"/>
      <c r="H2479" s="347"/>
      <c r="I2479" s="347"/>
      <c r="J2479" s="347"/>
      <c r="K2479" s="347"/>
      <c r="N2479" s="323" t="str">
        <f t="shared" si="1177"/>
        <v/>
      </c>
      <c r="O2479" s="323" t="str">
        <f t="shared" si="1178"/>
        <v/>
      </c>
      <c r="P2479" s="323" t="str">
        <f t="shared" si="1179"/>
        <v/>
      </c>
      <c r="R2479" s="323" t="str">
        <f t="shared" si="1180"/>
        <v/>
      </c>
      <c r="X2479" s="322" t="str">
        <f t="shared" si="1155"/>
        <v/>
      </c>
      <c r="Y2479" s="322" t="str">
        <f t="shared" si="1156"/>
        <v/>
      </c>
      <c r="Z2479" s="322" t="str">
        <f t="shared" si="1157"/>
        <v/>
      </c>
      <c r="AA2479" s="322" t="str">
        <f t="shared" si="1158"/>
        <v/>
      </c>
      <c r="AB2479" s="322" t="str">
        <f t="shared" si="1159"/>
        <v/>
      </c>
      <c r="AC2479" s="322" t="str">
        <f t="shared" si="1160"/>
        <v/>
      </c>
      <c r="AD2479" s="322" t="str">
        <f t="shared" si="1161"/>
        <v/>
      </c>
      <c r="AE2479" s="322" t="str">
        <f t="shared" si="1162"/>
        <v/>
      </c>
      <c r="AF2479" s="322" t="str">
        <f t="shared" si="1163"/>
        <v/>
      </c>
      <c r="AG2479" s="322" t="str">
        <f t="shared" si="1164"/>
        <v/>
      </c>
      <c r="AI2479">
        <f t="shared" si="1165"/>
        <v>0</v>
      </c>
      <c r="AJ2479">
        <f t="shared" si="1166"/>
        <v>0</v>
      </c>
      <c r="AK2479">
        <f t="shared" si="1167"/>
        <v>0</v>
      </c>
      <c r="AL2479">
        <f t="shared" si="1168"/>
        <v>0</v>
      </c>
      <c r="AM2479">
        <f t="shared" si="1169"/>
        <v>0</v>
      </c>
      <c r="AN2479">
        <f t="shared" si="1170"/>
        <v>0</v>
      </c>
      <c r="AO2479">
        <f t="shared" si="1171"/>
        <v>0</v>
      </c>
      <c r="AP2479">
        <f t="shared" si="1172"/>
        <v>0</v>
      </c>
      <c r="AQ2479">
        <f t="shared" si="1173"/>
        <v>0</v>
      </c>
      <c r="AR2479">
        <f t="shared" si="1174"/>
        <v>0</v>
      </c>
      <c r="AT2479">
        <f t="shared" si="1153"/>
        <v>0</v>
      </c>
      <c r="AU2479">
        <f t="shared" si="1154"/>
        <v>0</v>
      </c>
      <c r="AZ2479">
        <f t="shared" si="1175"/>
        <v>0</v>
      </c>
      <c r="BA2479" t="str">
        <f t="shared" si="1152"/>
        <v/>
      </c>
      <c r="BB2479" t="str">
        <f t="shared" si="1176"/>
        <v/>
      </c>
    </row>
    <row r="2480" spans="2:54" x14ac:dyDescent="0.15">
      <c r="B2480" s="347"/>
      <c r="C2480" s="347"/>
      <c r="D2480" s="347"/>
      <c r="E2480" s="347"/>
      <c r="F2480" s="347"/>
      <c r="G2480" s="347"/>
      <c r="H2480" s="347"/>
      <c r="I2480" s="347"/>
      <c r="J2480" s="347"/>
      <c r="K2480" s="347"/>
      <c r="N2480" s="323" t="str">
        <f t="shared" si="1177"/>
        <v/>
      </c>
      <c r="O2480" s="323" t="str">
        <f t="shared" si="1178"/>
        <v/>
      </c>
      <c r="P2480" s="323" t="str">
        <f t="shared" si="1179"/>
        <v/>
      </c>
      <c r="R2480" s="323" t="str">
        <f t="shared" si="1180"/>
        <v/>
      </c>
      <c r="X2480" s="322" t="str">
        <f t="shared" si="1155"/>
        <v/>
      </c>
      <c r="Y2480" s="322" t="str">
        <f t="shared" si="1156"/>
        <v/>
      </c>
      <c r="Z2480" s="322" t="str">
        <f t="shared" si="1157"/>
        <v/>
      </c>
      <c r="AA2480" s="322" t="str">
        <f t="shared" si="1158"/>
        <v/>
      </c>
      <c r="AB2480" s="322" t="str">
        <f t="shared" si="1159"/>
        <v/>
      </c>
      <c r="AC2480" s="322" t="str">
        <f t="shared" si="1160"/>
        <v/>
      </c>
      <c r="AD2480" s="322" t="str">
        <f t="shared" si="1161"/>
        <v/>
      </c>
      <c r="AE2480" s="322" t="str">
        <f t="shared" si="1162"/>
        <v/>
      </c>
      <c r="AF2480" s="322" t="str">
        <f t="shared" si="1163"/>
        <v/>
      </c>
      <c r="AG2480" s="322" t="str">
        <f t="shared" si="1164"/>
        <v/>
      </c>
      <c r="AI2480">
        <f t="shared" si="1165"/>
        <v>0</v>
      </c>
      <c r="AJ2480">
        <f t="shared" si="1166"/>
        <v>0</v>
      </c>
      <c r="AK2480">
        <f t="shared" si="1167"/>
        <v>0</v>
      </c>
      <c r="AL2480">
        <f t="shared" si="1168"/>
        <v>0</v>
      </c>
      <c r="AM2480">
        <f t="shared" si="1169"/>
        <v>0</v>
      </c>
      <c r="AN2480">
        <f t="shared" si="1170"/>
        <v>0</v>
      </c>
      <c r="AO2480">
        <f t="shared" si="1171"/>
        <v>0</v>
      </c>
      <c r="AP2480">
        <f t="shared" si="1172"/>
        <v>0</v>
      </c>
      <c r="AQ2480">
        <f t="shared" si="1173"/>
        <v>0</v>
      </c>
      <c r="AR2480">
        <f t="shared" si="1174"/>
        <v>0</v>
      </c>
      <c r="AT2480">
        <f t="shared" si="1153"/>
        <v>0</v>
      </c>
      <c r="AU2480">
        <f t="shared" si="1154"/>
        <v>0</v>
      </c>
      <c r="AZ2480">
        <f t="shared" si="1175"/>
        <v>0</v>
      </c>
      <c r="BA2480" t="str">
        <f t="shared" si="1152"/>
        <v/>
      </c>
      <c r="BB2480" t="str">
        <f t="shared" si="1176"/>
        <v/>
      </c>
    </row>
    <row r="2481" spans="2:54" x14ac:dyDescent="0.15">
      <c r="B2481" s="347"/>
      <c r="C2481" s="347"/>
      <c r="D2481" s="347"/>
      <c r="E2481" s="347"/>
      <c r="F2481" s="347"/>
      <c r="G2481" s="347"/>
      <c r="H2481" s="347"/>
      <c r="I2481" s="347"/>
      <c r="J2481" s="347"/>
      <c r="K2481" s="347"/>
      <c r="N2481" s="323" t="str">
        <f t="shared" si="1177"/>
        <v/>
      </c>
      <c r="O2481" s="323" t="str">
        <f t="shared" si="1178"/>
        <v/>
      </c>
      <c r="P2481" s="323" t="str">
        <f t="shared" si="1179"/>
        <v/>
      </c>
      <c r="R2481" s="323" t="str">
        <f t="shared" si="1180"/>
        <v/>
      </c>
      <c r="X2481" s="322" t="str">
        <f t="shared" si="1155"/>
        <v/>
      </c>
      <c r="Y2481" s="322" t="str">
        <f t="shared" si="1156"/>
        <v/>
      </c>
      <c r="Z2481" s="322" t="str">
        <f t="shared" si="1157"/>
        <v/>
      </c>
      <c r="AA2481" s="322" t="str">
        <f t="shared" si="1158"/>
        <v/>
      </c>
      <c r="AB2481" s="322" t="str">
        <f t="shared" si="1159"/>
        <v/>
      </c>
      <c r="AC2481" s="322" t="str">
        <f t="shared" si="1160"/>
        <v/>
      </c>
      <c r="AD2481" s="322" t="str">
        <f t="shared" si="1161"/>
        <v/>
      </c>
      <c r="AE2481" s="322" t="str">
        <f t="shared" si="1162"/>
        <v/>
      </c>
      <c r="AF2481" s="322" t="str">
        <f t="shared" si="1163"/>
        <v/>
      </c>
      <c r="AG2481" s="322" t="str">
        <f t="shared" si="1164"/>
        <v/>
      </c>
      <c r="AI2481">
        <f t="shared" si="1165"/>
        <v>0</v>
      </c>
      <c r="AJ2481">
        <f t="shared" si="1166"/>
        <v>0</v>
      </c>
      <c r="AK2481">
        <f t="shared" si="1167"/>
        <v>0</v>
      </c>
      <c r="AL2481">
        <f t="shared" si="1168"/>
        <v>0</v>
      </c>
      <c r="AM2481">
        <f t="shared" si="1169"/>
        <v>0</v>
      </c>
      <c r="AN2481">
        <f t="shared" si="1170"/>
        <v>0</v>
      </c>
      <c r="AO2481">
        <f t="shared" si="1171"/>
        <v>0</v>
      </c>
      <c r="AP2481">
        <f t="shared" si="1172"/>
        <v>0</v>
      </c>
      <c r="AQ2481">
        <f t="shared" si="1173"/>
        <v>0</v>
      </c>
      <c r="AR2481">
        <f t="shared" si="1174"/>
        <v>0</v>
      </c>
      <c r="AT2481">
        <f t="shared" si="1153"/>
        <v>0</v>
      </c>
      <c r="AU2481">
        <f t="shared" si="1154"/>
        <v>0</v>
      </c>
      <c r="AZ2481">
        <f t="shared" si="1175"/>
        <v>0</v>
      </c>
      <c r="BA2481" t="str">
        <f t="shared" si="1152"/>
        <v/>
      </c>
      <c r="BB2481" t="str">
        <f t="shared" si="1176"/>
        <v/>
      </c>
    </row>
    <row r="2482" spans="2:54" x14ac:dyDescent="0.15">
      <c r="B2482" s="347"/>
      <c r="C2482" s="347"/>
      <c r="D2482" s="347"/>
      <c r="E2482" s="347"/>
      <c r="F2482" s="347"/>
      <c r="G2482" s="347"/>
      <c r="H2482" s="347"/>
      <c r="I2482" s="347"/>
      <c r="J2482" s="347"/>
      <c r="K2482" s="347"/>
      <c r="N2482" s="323" t="str">
        <f t="shared" si="1177"/>
        <v/>
      </c>
      <c r="O2482" s="323" t="str">
        <f t="shared" si="1178"/>
        <v/>
      </c>
      <c r="P2482" s="323" t="str">
        <f t="shared" si="1179"/>
        <v/>
      </c>
      <c r="R2482" s="323" t="str">
        <f t="shared" si="1180"/>
        <v/>
      </c>
      <c r="X2482" s="322" t="str">
        <f t="shared" si="1155"/>
        <v/>
      </c>
      <c r="Y2482" s="322" t="str">
        <f t="shared" si="1156"/>
        <v/>
      </c>
      <c r="Z2482" s="322" t="str">
        <f t="shared" si="1157"/>
        <v/>
      </c>
      <c r="AA2482" s="322" t="str">
        <f t="shared" si="1158"/>
        <v/>
      </c>
      <c r="AB2482" s="322" t="str">
        <f t="shared" si="1159"/>
        <v/>
      </c>
      <c r="AC2482" s="322" t="str">
        <f t="shared" si="1160"/>
        <v/>
      </c>
      <c r="AD2482" s="322" t="str">
        <f t="shared" si="1161"/>
        <v/>
      </c>
      <c r="AE2482" s="322" t="str">
        <f t="shared" si="1162"/>
        <v/>
      </c>
      <c r="AF2482" s="322" t="str">
        <f t="shared" si="1163"/>
        <v/>
      </c>
      <c r="AG2482" s="322" t="str">
        <f t="shared" si="1164"/>
        <v/>
      </c>
      <c r="AI2482">
        <f t="shared" si="1165"/>
        <v>0</v>
      </c>
      <c r="AJ2482">
        <f t="shared" si="1166"/>
        <v>0</v>
      </c>
      <c r="AK2482">
        <f t="shared" si="1167"/>
        <v>0</v>
      </c>
      <c r="AL2482">
        <f t="shared" si="1168"/>
        <v>0</v>
      </c>
      <c r="AM2482">
        <f t="shared" si="1169"/>
        <v>0</v>
      </c>
      <c r="AN2482">
        <f t="shared" si="1170"/>
        <v>0</v>
      </c>
      <c r="AO2482">
        <f t="shared" si="1171"/>
        <v>0</v>
      </c>
      <c r="AP2482">
        <f t="shared" si="1172"/>
        <v>0</v>
      </c>
      <c r="AQ2482">
        <f t="shared" si="1173"/>
        <v>0</v>
      </c>
      <c r="AR2482">
        <f t="shared" si="1174"/>
        <v>0</v>
      </c>
      <c r="AT2482">
        <f t="shared" si="1153"/>
        <v>0</v>
      </c>
      <c r="AU2482">
        <f t="shared" si="1154"/>
        <v>0</v>
      </c>
      <c r="AZ2482">
        <f t="shared" si="1175"/>
        <v>0</v>
      </c>
      <c r="BA2482" t="str">
        <f t="shared" si="1152"/>
        <v/>
      </c>
      <c r="BB2482" t="str">
        <f t="shared" si="1176"/>
        <v/>
      </c>
    </row>
    <row r="2483" spans="2:54" x14ac:dyDescent="0.15">
      <c r="B2483" s="347"/>
      <c r="C2483" s="347"/>
      <c r="D2483" s="347"/>
      <c r="E2483" s="347"/>
      <c r="F2483" s="347"/>
      <c r="G2483" s="347"/>
      <c r="H2483" s="347"/>
      <c r="I2483" s="347"/>
      <c r="J2483" s="347"/>
      <c r="K2483" s="347"/>
      <c r="N2483" s="323" t="str">
        <f t="shared" si="1177"/>
        <v/>
      </c>
      <c r="O2483" s="323" t="str">
        <f t="shared" si="1178"/>
        <v/>
      </c>
      <c r="P2483" s="323" t="str">
        <f t="shared" si="1179"/>
        <v/>
      </c>
      <c r="R2483" s="323" t="str">
        <f t="shared" si="1180"/>
        <v/>
      </c>
      <c r="X2483" s="322" t="str">
        <f t="shared" si="1155"/>
        <v/>
      </c>
      <c r="Y2483" s="322" t="str">
        <f t="shared" si="1156"/>
        <v/>
      </c>
      <c r="Z2483" s="322" t="str">
        <f t="shared" si="1157"/>
        <v/>
      </c>
      <c r="AA2483" s="322" t="str">
        <f t="shared" si="1158"/>
        <v/>
      </c>
      <c r="AB2483" s="322" t="str">
        <f t="shared" si="1159"/>
        <v/>
      </c>
      <c r="AC2483" s="322" t="str">
        <f t="shared" si="1160"/>
        <v/>
      </c>
      <c r="AD2483" s="322" t="str">
        <f t="shared" si="1161"/>
        <v/>
      </c>
      <c r="AE2483" s="322" t="str">
        <f t="shared" si="1162"/>
        <v/>
      </c>
      <c r="AF2483" s="322" t="str">
        <f t="shared" si="1163"/>
        <v/>
      </c>
      <c r="AG2483" s="322" t="str">
        <f t="shared" si="1164"/>
        <v/>
      </c>
      <c r="AI2483">
        <f t="shared" si="1165"/>
        <v>0</v>
      </c>
      <c r="AJ2483">
        <f t="shared" si="1166"/>
        <v>0</v>
      </c>
      <c r="AK2483">
        <f t="shared" si="1167"/>
        <v>0</v>
      </c>
      <c r="AL2483">
        <f t="shared" si="1168"/>
        <v>0</v>
      </c>
      <c r="AM2483">
        <f t="shared" si="1169"/>
        <v>0</v>
      </c>
      <c r="AN2483">
        <f t="shared" si="1170"/>
        <v>0</v>
      </c>
      <c r="AO2483">
        <f t="shared" si="1171"/>
        <v>0</v>
      </c>
      <c r="AP2483">
        <f t="shared" si="1172"/>
        <v>0</v>
      </c>
      <c r="AQ2483">
        <f t="shared" si="1173"/>
        <v>0</v>
      </c>
      <c r="AR2483">
        <f t="shared" si="1174"/>
        <v>0</v>
      </c>
      <c r="AT2483">
        <f t="shared" si="1153"/>
        <v>0</v>
      </c>
      <c r="AU2483">
        <f t="shared" si="1154"/>
        <v>0</v>
      </c>
      <c r="AZ2483">
        <f t="shared" si="1175"/>
        <v>0</v>
      </c>
      <c r="BA2483" t="str">
        <f t="shared" si="1152"/>
        <v/>
      </c>
      <c r="BB2483" t="str">
        <f t="shared" si="1176"/>
        <v/>
      </c>
    </row>
    <row r="2484" spans="2:54" x14ac:dyDescent="0.15">
      <c r="B2484" s="347"/>
      <c r="C2484" s="347"/>
      <c r="D2484" s="347"/>
      <c r="E2484" s="347"/>
      <c r="F2484" s="347"/>
      <c r="G2484" s="347"/>
      <c r="H2484" s="347"/>
      <c r="I2484" s="347"/>
      <c r="J2484" s="347"/>
      <c r="K2484" s="347"/>
      <c r="N2484" s="323" t="str">
        <f t="shared" si="1177"/>
        <v/>
      </c>
      <c r="O2484" s="323" t="str">
        <f t="shared" si="1178"/>
        <v/>
      </c>
      <c r="P2484" s="323" t="str">
        <f t="shared" si="1179"/>
        <v/>
      </c>
      <c r="R2484" s="323" t="str">
        <f t="shared" si="1180"/>
        <v/>
      </c>
      <c r="X2484" s="322" t="str">
        <f t="shared" si="1155"/>
        <v/>
      </c>
      <c r="Y2484" s="322" t="str">
        <f t="shared" si="1156"/>
        <v/>
      </c>
      <c r="Z2484" s="322" t="str">
        <f t="shared" si="1157"/>
        <v/>
      </c>
      <c r="AA2484" s="322" t="str">
        <f t="shared" si="1158"/>
        <v/>
      </c>
      <c r="AB2484" s="322" t="str">
        <f t="shared" si="1159"/>
        <v/>
      </c>
      <c r="AC2484" s="322" t="str">
        <f t="shared" si="1160"/>
        <v/>
      </c>
      <c r="AD2484" s="322" t="str">
        <f t="shared" si="1161"/>
        <v/>
      </c>
      <c r="AE2484" s="322" t="str">
        <f t="shared" si="1162"/>
        <v/>
      </c>
      <c r="AF2484" s="322" t="str">
        <f t="shared" si="1163"/>
        <v/>
      </c>
      <c r="AG2484" s="322" t="str">
        <f t="shared" si="1164"/>
        <v/>
      </c>
      <c r="AI2484">
        <f t="shared" si="1165"/>
        <v>0</v>
      </c>
      <c r="AJ2484">
        <f t="shared" si="1166"/>
        <v>0</v>
      </c>
      <c r="AK2484">
        <f t="shared" si="1167"/>
        <v>0</v>
      </c>
      <c r="AL2484">
        <f t="shared" si="1168"/>
        <v>0</v>
      </c>
      <c r="AM2484">
        <f t="shared" si="1169"/>
        <v>0</v>
      </c>
      <c r="AN2484">
        <f t="shared" si="1170"/>
        <v>0</v>
      </c>
      <c r="AO2484">
        <f t="shared" si="1171"/>
        <v>0</v>
      </c>
      <c r="AP2484">
        <f t="shared" si="1172"/>
        <v>0</v>
      </c>
      <c r="AQ2484">
        <f t="shared" si="1173"/>
        <v>0</v>
      </c>
      <c r="AR2484">
        <f t="shared" si="1174"/>
        <v>0</v>
      </c>
      <c r="AT2484">
        <f t="shared" si="1153"/>
        <v>0</v>
      </c>
      <c r="AU2484">
        <f t="shared" si="1154"/>
        <v>0</v>
      </c>
      <c r="AZ2484">
        <f t="shared" si="1175"/>
        <v>0</v>
      </c>
      <c r="BA2484" t="str">
        <f t="shared" si="1152"/>
        <v/>
      </c>
      <c r="BB2484" t="str">
        <f t="shared" si="1176"/>
        <v/>
      </c>
    </row>
    <row r="2485" spans="2:54" x14ac:dyDescent="0.15">
      <c r="B2485" s="347"/>
      <c r="C2485" s="347"/>
      <c r="D2485" s="347"/>
      <c r="E2485" s="347"/>
      <c r="F2485" s="347"/>
      <c r="G2485" s="347"/>
      <c r="H2485" s="347"/>
      <c r="I2485" s="347"/>
      <c r="J2485" s="347"/>
      <c r="K2485" s="347"/>
      <c r="N2485" s="323" t="str">
        <f t="shared" si="1177"/>
        <v/>
      </c>
      <c r="O2485" s="323" t="str">
        <f t="shared" si="1178"/>
        <v/>
      </c>
      <c r="P2485" s="323" t="str">
        <f t="shared" si="1179"/>
        <v/>
      </c>
      <c r="R2485" s="323" t="str">
        <f t="shared" si="1180"/>
        <v/>
      </c>
      <c r="X2485" s="322" t="str">
        <f t="shared" si="1155"/>
        <v/>
      </c>
      <c r="Y2485" s="322" t="str">
        <f t="shared" si="1156"/>
        <v/>
      </c>
      <c r="Z2485" s="322" t="str">
        <f t="shared" si="1157"/>
        <v/>
      </c>
      <c r="AA2485" s="322" t="str">
        <f t="shared" si="1158"/>
        <v/>
      </c>
      <c r="AB2485" s="322" t="str">
        <f t="shared" si="1159"/>
        <v/>
      </c>
      <c r="AC2485" s="322" t="str">
        <f t="shared" si="1160"/>
        <v/>
      </c>
      <c r="AD2485" s="322" t="str">
        <f t="shared" si="1161"/>
        <v/>
      </c>
      <c r="AE2485" s="322" t="str">
        <f t="shared" si="1162"/>
        <v/>
      </c>
      <c r="AF2485" s="322" t="str">
        <f t="shared" si="1163"/>
        <v/>
      </c>
      <c r="AG2485" s="322" t="str">
        <f t="shared" si="1164"/>
        <v/>
      </c>
      <c r="AI2485">
        <f t="shared" si="1165"/>
        <v>0</v>
      </c>
      <c r="AJ2485">
        <f t="shared" si="1166"/>
        <v>0</v>
      </c>
      <c r="AK2485">
        <f t="shared" si="1167"/>
        <v>0</v>
      </c>
      <c r="AL2485">
        <f t="shared" si="1168"/>
        <v>0</v>
      </c>
      <c r="AM2485">
        <f t="shared" si="1169"/>
        <v>0</v>
      </c>
      <c r="AN2485">
        <f t="shared" si="1170"/>
        <v>0</v>
      </c>
      <c r="AO2485">
        <f t="shared" si="1171"/>
        <v>0</v>
      </c>
      <c r="AP2485">
        <f t="shared" si="1172"/>
        <v>0</v>
      </c>
      <c r="AQ2485">
        <f t="shared" si="1173"/>
        <v>0</v>
      </c>
      <c r="AR2485">
        <f t="shared" si="1174"/>
        <v>0</v>
      </c>
      <c r="AT2485">
        <f t="shared" si="1153"/>
        <v>0</v>
      </c>
      <c r="AU2485">
        <f t="shared" si="1154"/>
        <v>0</v>
      </c>
      <c r="AZ2485">
        <f t="shared" si="1175"/>
        <v>0</v>
      </c>
      <c r="BA2485" t="str">
        <f t="shared" si="1152"/>
        <v/>
      </c>
      <c r="BB2485" t="str">
        <f t="shared" si="1176"/>
        <v/>
      </c>
    </row>
    <row r="2486" spans="2:54" x14ac:dyDescent="0.15">
      <c r="B2486" s="347"/>
      <c r="C2486" s="347"/>
      <c r="D2486" s="347"/>
      <c r="E2486" s="347"/>
      <c r="F2486" s="347"/>
      <c r="G2486" s="347"/>
      <c r="H2486" s="347"/>
      <c r="I2486" s="347"/>
      <c r="J2486" s="347"/>
      <c r="K2486" s="347"/>
      <c r="N2486" s="323" t="str">
        <f t="shared" si="1177"/>
        <v/>
      </c>
      <c r="O2486" s="323" t="str">
        <f t="shared" si="1178"/>
        <v/>
      </c>
      <c r="P2486" s="323" t="str">
        <f t="shared" si="1179"/>
        <v/>
      </c>
      <c r="R2486" s="323" t="str">
        <f t="shared" si="1180"/>
        <v/>
      </c>
      <c r="X2486" s="322" t="str">
        <f t="shared" si="1155"/>
        <v/>
      </c>
      <c r="Y2486" s="322" t="str">
        <f t="shared" si="1156"/>
        <v/>
      </c>
      <c r="Z2486" s="322" t="str">
        <f t="shared" si="1157"/>
        <v/>
      </c>
      <c r="AA2486" s="322" t="str">
        <f t="shared" si="1158"/>
        <v/>
      </c>
      <c r="AB2486" s="322" t="str">
        <f t="shared" si="1159"/>
        <v/>
      </c>
      <c r="AC2486" s="322" t="str">
        <f t="shared" si="1160"/>
        <v/>
      </c>
      <c r="AD2486" s="322" t="str">
        <f t="shared" si="1161"/>
        <v/>
      </c>
      <c r="AE2486" s="322" t="str">
        <f t="shared" si="1162"/>
        <v/>
      </c>
      <c r="AF2486" s="322" t="str">
        <f t="shared" si="1163"/>
        <v/>
      </c>
      <c r="AG2486" s="322" t="str">
        <f t="shared" si="1164"/>
        <v/>
      </c>
      <c r="AI2486">
        <f t="shared" si="1165"/>
        <v>0</v>
      </c>
      <c r="AJ2486">
        <f t="shared" si="1166"/>
        <v>0</v>
      </c>
      <c r="AK2486">
        <f t="shared" si="1167"/>
        <v>0</v>
      </c>
      <c r="AL2486">
        <f t="shared" si="1168"/>
        <v>0</v>
      </c>
      <c r="AM2486">
        <f t="shared" si="1169"/>
        <v>0</v>
      </c>
      <c r="AN2486">
        <f t="shared" si="1170"/>
        <v>0</v>
      </c>
      <c r="AO2486">
        <f t="shared" si="1171"/>
        <v>0</v>
      </c>
      <c r="AP2486">
        <f t="shared" si="1172"/>
        <v>0</v>
      </c>
      <c r="AQ2486">
        <f t="shared" si="1173"/>
        <v>0</v>
      </c>
      <c r="AR2486">
        <f t="shared" si="1174"/>
        <v>0</v>
      </c>
      <c r="AT2486">
        <f t="shared" si="1153"/>
        <v>0</v>
      </c>
      <c r="AU2486">
        <f t="shared" si="1154"/>
        <v>0</v>
      </c>
      <c r="AZ2486">
        <f t="shared" si="1175"/>
        <v>0</v>
      </c>
      <c r="BA2486" t="str">
        <f t="shared" si="1152"/>
        <v/>
      </c>
      <c r="BB2486" t="str">
        <f t="shared" si="1176"/>
        <v/>
      </c>
    </row>
    <row r="2487" spans="2:54" x14ac:dyDescent="0.15">
      <c r="B2487" s="347"/>
      <c r="C2487" s="347"/>
      <c r="D2487" s="347"/>
      <c r="E2487" s="347"/>
      <c r="F2487" s="347"/>
      <c r="G2487" s="347"/>
      <c r="H2487" s="347"/>
      <c r="I2487" s="347"/>
      <c r="J2487" s="347"/>
      <c r="K2487" s="347"/>
      <c r="N2487" s="323" t="str">
        <f t="shared" si="1177"/>
        <v/>
      </c>
      <c r="O2487" s="323" t="str">
        <f t="shared" si="1178"/>
        <v/>
      </c>
      <c r="P2487" s="323" t="str">
        <f t="shared" si="1179"/>
        <v/>
      </c>
      <c r="R2487" s="323" t="str">
        <f t="shared" si="1180"/>
        <v/>
      </c>
      <c r="X2487" s="322" t="str">
        <f t="shared" si="1155"/>
        <v/>
      </c>
      <c r="Y2487" s="322" t="str">
        <f t="shared" si="1156"/>
        <v/>
      </c>
      <c r="Z2487" s="322" t="str">
        <f t="shared" si="1157"/>
        <v/>
      </c>
      <c r="AA2487" s="322" t="str">
        <f t="shared" si="1158"/>
        <v/>
      </c>
      <c r="AB2487" s="322" t="str">
        <f t="shared" si="1159"/>
        <v/>
      </c>
      <c r="AC2487" s="322" t="str">
        <f t="shared" si="1160"/>
        <v/>
      </c>
      <c r="AD2487" s="322" t="str">
        <f t="shared" si="1161"/>
        <v/>
      </c>
      <c r="AE2487" s="322" t="str">
        <f t="shared" si="1162"/>
        <v/>
      </c>
      <c r="AF2487" s="322" t="str">
        <f t="shared" si="1163"/>
        <v/>
      </c>
      <c r="AG2487" s="322" t="str">
        <f t="shared" si="1164"/>
        <v/>
      </c>
      <c r="AI2487">
        <f t="shared" si="1165"/>
        <v>0</v>
      </c>
      <c r="AJ2487">
        <f t="shared" si="1166"/>
        <v>0</v>
      </c>
      <c r="AK2487">
        <f t="shared" si="1167"/>
        <v>0</v>
      </c>
      <c r="AL2487">
        <f t="shared" si="1168"/>
        <v>0</v>
      </c>
      <c r="AM2487">
        <f t="shared" si="1169"/>
        <v>0</v>
      </c>
      <c r="AN2487">
        <f t="shared" si="1170"/>
        <v>0</v>
      </c>
      <c r="AO2487">
        <f t="shared" si="1171"/>
        <v>0</v>
      </c>
      <c r="AP2487">
        <f t="shared" si="1172"/>
        <v>0</v>
      </c>
      <c r="AQ2487">
        <f t="shared" si="1173"/>
        <v>0</v>
      </c>
      <c r="AR2487">
        <f t="shared" si="1174"/>
        <v>0</v>
      </c>
      <c r="AT2487">
        <f t="shared" si="1153"/>
        <v>0</v>
      </c>
      <c r="AU2487">
        <f t="shared" si="1154"/>
        <v>0</v>
      </c>
      <c r="AZ2487">
        <f t="shared" si="1175"/>
        <v>0</v>
      </c>
      <c r="BA2487" t="str">
        <f t="shared" si="1152"/>
        <v/>
      </c>
      <c r="BB2487" t="str">
        <f t="shared" si="1176"/>
        <v/>
      </c>
    </row>
    <row r="2488" spans="2:54" x14ac:dyDescent="0.15">
      <c r="B2488" s="347"/>
      <c r="C2488" s="347"/>
      <c r="D2488" s="347"/>
      <c r="E2488" s="347"/>
      <c r="F2488" s="347"/>
      <c r="G2488" s="347"/>
      <c r="H2488" s="347"/>
      <c r="I2488" s="347"/>
      <c r="J2488" s="347"/>
      <c r="K2488" s="347"/>
      <c r="N2488" s="323" t="str">
        <f t="shared" si="1177"/>
        <v/>
      </c>
      <c r="O2488" s="323" t="str">
        <f t="shared" si="1178"/>
        <v/>
      </c>
      <c r="P2488" s="323" t="str">
        <f t="shared" si="1179"/>
        <v/>
      </c>
      <c r="R2488" s="323" t="str">
        <f t="shared" si="1180"/>
        <v/>
      </c>
      <c r="X2488" s="322" t="str">
        <f t="shared" si="1155"/>
        <v/>
      </c>
      <c r="Y2488" s="322" t="str">
        <f t="shared" si="1156"/>
        <v/>
      </c>
      <c r="Z2488" s="322" t="str">
        <f t="shared" si="1157"/>
        <v/>
      </c>
      <c r="AA2488" s="322" t="str">
        <f t="shared" si="1158"/>
        <v/>
      </c>
      <c r="AB2488" s="322" t="str">
        <f t="shared" si="1159"/>
        <v/>
      </c>
      <c r="AC2488" s="322" t="str">
        <f t="shared" si="1160"/>
        <v/>
      </c>
      <c r="AD2488" s="322" t="str">
        <f t="shared" si="1161"/>
        <v/>
      </c>
      <c r="AE2488" s="322" t="str">
        <f t="shared" si="1162"/>
        <v/>
      </c>
      <c r="AF2488" s="322" t="str">
        <f t="shared" si="1163"/>
        <v/>
      </c>
      <c r="AG2488" s="322" t="str">
        <f t="shared" si="1164"/>
        <v/>
      </c>
      <c r="AI2488">
        <f t="shared" si="1165"/>
        <v>0</v>
      </c>
      <c r="AJ2488">
        <f t="shared" si="1166"/>
        <v>0</v>
      </c>
      <c r="AK2488">
        <f t="shared" si="1167"/>
        <v>0</v>
      </c>
      <c r="AL2488">
        <f t="shared" si="1168"/>
        <v>0</v>
      </c>
      <c r="AM2488">
        <f t="shared" si="1169"/>
        <v>0</v>
      </c>
      <c r="AN2488">
        <f t="shared" si="1170"/>
        <v>0</v>
      </c>
      <c r="AO2488">
        <f t="shared" si="1171"/>
        <v>0</v>
      </c>
      <c r="AP2488">
        <f t="shared" si="1172"/>
        <v>0</v>
      </c>
      <c r="AQ2488">
        <f t="shared" si="1173"/>
        <v>0</v>
      </c>
      <c r="AR2488">
        <f t="shared" si="1174"/>
        <v>0</v>
      </c>
      <c r="AT2488">
        <f t="shared" si="1153"/>
        <v>0</v>
      </c>
      <c r="AU2488">
        <f t="shared" si="1154"/>
        <v>0</v>
      </c>
      <c r="AZ2488">
        <f t="shared" si="1175"/>
        <v>0</v>
      </c>
      <c r="BA2488" t="str">
        <f t="shared" si="1152"/>
        <v/>
      </c>
      <c r="BB2488" t="str">
        <f t="shared" si="1176"/>
        <v/>
      </c>
    </row>
    <row r="2489" spans="2:54" x14ac:dyDescent="0.15">
      <c r="B2489" s="347"/>
      <c r="C2489" s="347"/>
      <c r="D2489" s="347"/>
      <c r="E2489" s="347"/>
      <c r="F2489" s="347"/>
      <c r="G2489" s="347"/>
      <c r="H2489" s="347"/>
      <c r="I2489" s="347"/>
      <c r="J2489" s="347"/>
      <c r="K2489" s="347"/>
      <c r="N2489" s="323" t="str">
        <f t="shared" si="1177"/>
        <v/>
      </c>
      <c r="O2489" s="323" t="str">
        <f t="shared" si="1178"/>
        <v/>
      </c>
      <c r="P2489" s="323" t="str">
        <f t="shared" si="1179"/>
        <v/>
      </c>
      <c r="R2489" s="323" t="str">
        <f t="shared" si="1180"/>
        <v/>
      </c>
      <c r="X2489" s="322" t="str">
        <f t="shared" si="1155"/>
        <v/>
      </c>
      <c r="Y2489" s="322" t="str">
        <f t="shared" si="1156"/>
        <v/>
      </c>
      <c r="Z2489" s="322" t="str">
        <f t="shared" si="1157"/>
        <v/>
      </c>
      <c r="AA2489" s="322" t="str">
        <f t="shared" si="1158"/>
        <v/>
      </c>
      <c r="AB2489" s="322" t="str">
        <f t="shared" si="1159"/>
        <v/>
      </c>
      <c r="AC2489" s="322" t="str">
        <f t="shared" si="1160"/>
        <v/>
      </c>
      <c r="AD2489" s="322" t="str">
        <f t="shared" si="1161"/>
        <v/>
      </c>
      <c r="AE2489" s="322" t="str">
        <f t="shared" si="1162"/>
        <v/>
      </c>
      <c r="AF2489" s="322" t="str">
        <f t="shared" si="1163"/>
        <v/>
      </c>
      <c r="AG2489" s="322" t="str">
        <f t="shared" si="1164"/>
        <v/>
      </c>
      <c r="AI2489">
        <f t="shared" si="1165"/>
        <v>0</v>
      </c>
      <c r="AJ2489">
        <f t="shared" si="1166"/>
        <v>0</v>
      </c>
      <c r="AK2489">
        <f t="shared" si="1167"/>
        <v>0</v>
      </c>
      <c r="AL2489">
        <f t="shared" si="1168"/>
        <v>0</v>
      </c>
      <c r="AM2489">
        <f t="shared" si="1169"/>
        <v>0</v>
      </c>
      <c r="AN2489">
        <f t="shared" si="1170"/>
        <v>0</v>
      </c>
      <c r="AO2489">
        <f t="shared" si="1171"/>
        <v>0</v>
      </c>
      <c r="AP2489">
        <f t="shared" si="1172"/>
        <v>0</v>
      </c>
      <c r="AQ2489">
        <f t="shared" si="1173"/>
        <v>0</v>
      </c>
      <c r="AR2489">
        <f t="shared" si="1174"/>
        <v>0</v>
      </c>
      <c r="AT2489">
        <f t="shared" si="1153"/>
        <v>0</v>
      </c>
      <c r="AU2489">
        <f t="shared" si="1154"/>
        <v>0</v>
      </c>
      <c r="AZ2489">
        <f t="shared" si="1175"/>
        <v>0</v>
      </c>
      <c r="BA2489" t="str">
        <f t="shared" si="1152"/>
        <v/>
      </c>
      <c r="BB2489" t="str">
        <f t="shared" si="1176"/>
        <v/>
      </c>
    </row>
    <row r="2490" spans="2:54" x14ac:dyDescent="0.15">
      <c r="B2490" s="347"/>
      <c r="C2490" s="347"/>
      <c r="D2490" s="347"/>
      <c r="E2490" s="347"/>
      <c r="F2490" s="347"/>
      <c r="G2490" s="347"/>
      <c r="H2490" s="347"/>
      <c r="I2490" s="347"/>
      <c r="J2490" s="347"/>
      <c r="K2490" s="347"/>
      <c r="N2490" s="323" t="str">
        <f t="shared" si="1177"/>
        <v/>
      </c>
      <c r="O2490" s="323" t="str">
        <f t="shared" si="1178"/>
        <v/>
      </c>
      <c r="P2490" s="323" t="str">
        <f t="shared" si="1179"/>
        <v/>
      </c>
      <c r="R2490" s="323" t="str">
        <f t="shared" si="1180"/>
        <v/>
      </c>
      <c r="X2490" s="322" t="str">
        <f t="shared" si="1155"/>
        <v/>
      </c>
      <c r="Y2490" s="322" t="str">
        <f t="shared" si="1156"/>
        <v/>
      </c>
      <c r="Z2490" s="322" t="str">
        <f t="shared" si="1157"/>
        <v/>
      </c>
      <c r="AA2490" s="322" t="str">
        <f t="shared" si="1158"/>
        <v/>
      </c>
      <c r="AB2490" s="322" t="str">
        <f t="shared" si="1159"/>
        <v/>
      </c>
      <c r="AC2490" s="322" t="str">
        <f t="shared" si="1160"/>
        <v/>
      </c>
      <c r="AD2490" s="322" t="str">
        <f t="shared" si="1161"/>
        <v/>
      </c>
      <c r="AE2490" s="322" t="str">
        <f t="shared" si="1162"/>
        <v/>
      </c>
      <c r="AF2490" s="322" t="str">
        <f t="shared" si="1163"/>
        <v/>
      </c>
      <c r="AG2490" s="322" t="str">
        <f t="shared" si="1164"/>
        <v/>
      </c>
      <c r="AI2490">
        <f t="shared" si="1165"/>
        <v>0</v>
      </c>
      <c r="AJ2490">
        <f t="shared" si="1166"/>
        <v>0</v>
      </c>
      <c r="AK2490">
        <f t="shared" si="1167"/>
        <v>0</v>
      </c>
      <c r="AL2490">
        <f t="shared" si="1168"/>
        <v>0</v>
      </c>
      <c r="AM2490">
        <f t="shared" si="1169"/>
        <v>0</v>
      </c>
      <c r="AN2490">
        <f t="shared" si="1170"/>
        <v>0</v>
      </c>
      <c r="AO2490">
        <f t="shared" si="1171"/>
        <v>0</v>
      </c>
      <c r="AP2490">
        <f t="shared" si="1172"/>
        <v>0</v>
      </c>
      <c r="AQ2490">
        <f t="shared" si="1173"/>
        <v>0</v>
      </c>
      <c r="AR2490">
        <f t="shared" si="1174"/>
        <v>0</v>
      </c>
      <c r="AT2490">
        <f t="shared" si="1153"/>
        <v>0</v>
      </c>
      <c r="AU2490">
        <f t="shared" si="1154"/>
        <v>0</v>
      </c>
      <c r="AZ2490">
        <f t="shared" si="1175"/>
        <v>0</v>
      </c>
      <c r="BA2490" t="str">
        <f t="shared" si="1152"/>
        <v/>
      </c>
      <c r="BB2490" t="str">
        <f t="shared" si="1176"/>
        <v/>
      </c>
    </row>
    <row r="2491" spans="2:54" x14ac:dyDescent="0.15">
      <c r="B2491" s="347"/>
      <c r="C2491" s="347"/>
      <c r="D2491" s="347"/>
      <c r="E2491" s="347"/>
      <c r="F2491" s="347"/>
      <c r="G2491" s="347"/>
      <c r="H2491" s="347"/>
      <c r="I2491" s="347"/>
      <c r="J2491" s="347"/>
      <c r="K2491" s="347"/>
      <c r="N2491" s="323" t="str">
        <f t="shared" si="1177"/>
        <v/>
      </c>
      <c r="O2491" s="323" t="str">
        <f t="shared" si="1178"/>
        <v/>
      </c>
      <c r="P2491" s="323" t="str">
        <f t="shared" si="1179"/>
        <v/>
      </c>
      <c r="R2491" s="323" t="str">
        <f t="shared" si="1180"/>
        <v/>
      </c>
      <c r="X2491" s="322" t="str">
        <f t="shared" si="1155"/>
        <v/>
      </c>
      <c r="Y2491" s="322" t="str">
        <f t="shared" si="1156"/>
        <v/>
      </c>
      <c r="Z2491" s="322" t="str">
        <f t="shared" si="1157"/>
        <v/>
      </c>
      <c r="AA2491" s="322" t="str">
        <f t="shared" si="1158"/>
        <v/>
      </c>
      <c r="AB2491" s="322" t="str">
        <f t="shared" si="1159"/>
        <v/>
      </c>
      <c r="AC2491" s="322" t="str">
        <f t="shared" si="1160"/>
        <v/>
      </c>
      <c r="AD2491" s="322" t="str">
        <f t="shared" si="1161"/>
        <v/>
      </c>
      <c r="AE2491" s="322" t="str">
        <f t="shared" si="1162"/>
        <v/>
      </c>
      <c r="AF2491" s="322" t="str">
        <f t="shared" si="1163"/>
        <v/>
      </c>
      <c r="AG2491" s="322" t="str">
        <f t="shared" si="1164"/>
        <v/>
      </c>
      <c r="AI2491">
        <f t="shared" si="1165"/>
        <v>0</v>
      </c>
      <c r="AJ2491">
        <f t="shared" si="1166"/>
        <v>0</v>
      </c>
      <c r="AK2491">
        <f t="shared" si="1167"/>
        <v>0</v>
      </c>
      <c r="AL2491">
        <f t="shared" si="1168"/>
        <v>0</v>
      </c>
      <c r="AM2491">
        <f t="shared" si="1169"/>
        <v>0</v>
      </c>
      <c r="AN2491">
        <f t="shared" si="1170"/>
        <v>0</v>
      </c>
      <c r="AO2491">
        <f t="shared" si="1171"/>
        <v>0</v>
      </c>
      <c r="AP2491">
        <f t="shared" si="1172"/>
        <v>0</v>
      </c>
      <c r="AQ2491">
        <f t="shared" si="1173"/>
        <v>0</v>
      </c>
      <c r="AR2491">
        <f t="shared" si="1174"/>
        <v>0</v>
      </c>
      <c r="AT2491">
        <f t="shared" si="1153"/>
        <v>0</v>
      </c>
      <c r="AU2491">
        <f t="shared" si="1154"/>
        <v>0</v>
      </c>
      <c r="AZ2491">
        <f t="shared" si="1175"/>
        <v>0</v>
      </c>
      <c r="BA2491" t="str">
        <f t="shared" si="1152"/>
        <v/>
      </c>
      <c r="BB2491" t="str">
        <f t="shared" si="1176"/>
        <v/>
      </c>
    </row>
    <row r="2492" spans="2:54" x14ac:dyDescent="0.15">
      <c r="B2492" s="347"/>
      <c r="C2492" s="347"/>
      <c r="D2492" s="347"/>
      <c r="E2492" s="347"/>
      <c r="F2492" s="347"/>
      <c r="G2492" s="347"/>
      <c r="H2492" s="347"/>
      <c r="I2492" s="347"/>
      <c r="J2492" s="347"/>
      <c r="K2492" s="347"/>
      <c r="N2492" s="323" t="str">
        <f t="shared" si="1177"/>
        <v/>
      </c>
      <c r="O2492" s="323" t="str">
        <f t="shared" si="1178"/>
        <v/>
      </c>
      <c r="P2492" s="323" t="str">
        <f t="shared" si="1179"/>
        <v/>
      </c>
      <c r="R2492" s="323" t="str">
        <f t="shared" si="1180"/>
        <v/>
      </c>
      <c r="X2492" s="322" t="str">
        <f t="shared" si="1155"/>
        <v/>
      </c>
      <c r="Y2492" s="322" t="str">
        <f t="shared" si="1156"/>
        <v/>
      </c>
      <c r="Z2492" s="322" t="str">
        <f t="shared" si="1157"/>
        <v/>
      </c>
      <c r="AA2492" s="322" t="str">
        <f t="shared" si="1158"/>
        <v/>
      </c>
      <c r="AB2492" s="322" t="str">
        <f t="shared" si="1159"/>
        <v/>
      </c>
      <c r="AC2492" s="322" t="str">
        <f t="shared" si="1160"/>
        <v/>
      </c>
      <c r="AD2492" s="322" t="str">
        <f t="shared" si="1161"/>
        <v/>
      </c>
      <c r="AE2492" s="322" t="str">
        <f t="shared" si="1162"/>
        <v/>
      </c>
      <c r="AF2492" s="322" t="str">
        <f t="shared" si="1163"/>
        <v/>
      </c>
      <c r="AG2492" s="322" t="str">
        <f t="shared" si="1164"/>
        <v/>
      </c>
      <c r="AI2492">
        <f t="shared" si="1165"/>
        <v>0</v>
      </c>
      <c r="AJ2492">
        <f t="shared" si="1166"/>
        <v>0</v>
      </c>
      <c r="AK2492">
        <f t="shared" si="1167"/>
        <v>0</v>
      </c>
      <c r="AL2492">
        <f t="shared" si="1168"/>
        <v>0</v>
      </c>
      <c r="AM2492">
        <f t="shared" si="1169"/>
        <v>0</v>
      </c>
      <c r="AN2492">
        <f t="shared" si="1170"/>
        <v>0</v>
      </c>
      <c r="AO2492">
        <f t="shared" si="1171"/>
        <v>0</v>
      </c>
      <c r="AP2492">
        <f t="shared" si="1172"/>
        <v>0</v>
      </c>
      <c r="AQ2492">
        <f t="shared" si="1173"/>
        <v>0</v>
      </c>
      <c r="AR2492">
        <f t="shared" si="1174"/>
        <v>0</v>
      </c>
      <c r="AT2492">
        <f t="shared" si="1153"/>
        <v>0</v>
      </c>
      <c r="AU2492">
        <f t="shared" si="1154"/>
        <v>0</v>
      </c>
      <c r="AZ2492">
        <f t="shared" si="1175"/>
        <v>0</v>
      </c>
      <c r="BA2492" t="str">
        <f t="shared" si="1152"/>
        <v/>
      </c>
      <c r="BB2492" t="str">
        <f t="shared" si="1176"/>
        <v/>
      </c>
    </row>
    <row r="2493" spans="2:54" x14ac:dyDescent="0.15">
      <c r="B2493" s="347"/>
      <c r="C2493" s="347"/>
      <c r="D2493" s="347"/>
      <c r="E2493" s="347"/>
      <c r="F2493" s="347"/>
      <c r="G2493" s="347"/>
      <c r="H2493" s="347"/>
      <c r="I2493" s="347"/>
      <c r="J2493" s="347"/>
      <c r="K2493" s="347"/>
      <c r="N2493" s="323" t="str">
        <f t="shared" si="1177"/>
        <v/>
      </c>
      <c r="O2493" s="323" t="str">
        <f t="shared" si="1178"/>
        <v/>
      </c>
      <c r="P2493" s="323" t="str">
        <f t="shared" si="1179"/>
        <v/>
      </c>
      <c r="R2493" s="323" t="str">
        <f t="shared" si="1180"/>
        <v/>
      </c>
      <c r="X2493" s="322" t="str">
        <f t="shared" si="1155"/>
        <v/>
      </c>
      <c r="Y2493" s="322" t="str">
        <f t="shared" si="1156"/>
        <v/>
      </c>
      <c r="Z2493" s="322" t="str">
        <f t="shared" si="1157"/>
        <v/>
      </c>
      <c r="AA2493" s="322" t="str">
        <f t="shared" si="1158"/>
        <v/>
      </c>
      <c r="AB2493" s="322" t="str">
        <f t="shared" si="1159"/>
        <v/>
      </c>
      <c r="AC2493" s="322" t="str">
        <f t="shared" si="1160"/>
        <v/>
      </c>
      <c r="AD2493" s="322" t="str">
        <f t="shared" si="1161"/>
        <v/>
      </c>
      <c r="AE2493" s="322" t="str">
        <f t="shared" si="1162"/>
        <v/>
      </c>
      <c r="AF2493" s="322" t="str">
        <f t="shared" si="1163"/>
        <v/>
      </c>
      <c r="AG2493" s="322" t="str">
        <f t="shared" si="1164"/>
        <v/>
      </c>
      <c r="AI2493">
        <f t="shared" si="1165"/>
        <v>0</v>
      </c>
      <c r="AJ2493">
        <f t="shared" si="1166"/>
        <v>0</v>
      </c>
      <c r="AK2493">
        <f t="shared" si="1167"/>
        <v>0</v>
      </c>
      <c r="AL2493">
        <f t="shared" si="1168"/>
        <v>0</v>
      </c>
      <c r="AM2493">
        <f t="shared" si="1169"/>
        <v>0</v>
      </c>
      <c r="AN2493">
        <f t="shared" si="1170"/>
        <v>0</v>
      </c>
      <c r="AO2493">
        <f t="shared" si="1171"/>
        <v>0</v>
      </c>
      <c r="AP2493">
        <f t="shared" si="1172"/>
        <v>0</v>
      </c>
      <c r="AQ2493">
        <f t="shared" si="1173"/>
        <v>0</v>
      </c>
      <c r="AR2493">
        <f t="shared" si="1174"/>
        <v>0</v>
      </c>
      <c r="AT2493">
        <f t="shared" si="1153"/>
        <v>0</v>
      </c>
      <c r="AU2493">
        <f t="shared" si="1154"/>
        <v>0</v>
      </c>
      <c r="AZ2493">
        <f t="shared" si="1175"/>
        <v>0</v>
      </c>
      <c r="BA2493" t="str">
        <f t="shared" si="1152"/>
        <v/>
      </c>
      <c r="BB2493" t="str">
        <f t="shared" si="1176"/>
        <v/>
      </c>
    </row>
    <row r="2494" spans="2:54" x14ac:dyDescent="0.15">
      <c r="B2494" s="347"/>
      <c r="C2494" s="347"/>
      <c r="D2494" s="347"/>
      <c r="E2494" s="347"/>
      <c r="F2494" s="347"/>
      <c r="G2494" s="347"/>
      <c r="H2494" s="347"/>
      <c r="I2494" s="347"/>
      <c r="J2494" s="347"/>
      <c r="K2494" s="347"/>
      <c r="N2494" s="323" t="str">
        <f t="shared" si="1177"/>
        <v/>
      </c>
      <c r="O2494" s="323" t="str">
        <f t="shared" si="1178"/>
        <v/>
      </c>
      <c r="P2494" s="323" t="str">
        <f t="shared" si="1179"/>
        <v/>
      </c>
      <c r="R2494" s="323" t="str">
        <f t="shared" si="1180"/>
        <v/>
      </c>
      <c r="X2494" s="322" t="str">
        <f t="shared" si="1155"/>
        <v/>
      </c>
      <c r="Y2494" s="322" t="str">
        <f t="shared" si="1156"/>
        <v/>
      </c>
      <c r="Z2494" s="322" t="str">
        <f t="shared" si="1157"/>
        <v/>
      </c>
      <c r="AA2494" s="322" t="str">
        <f t="shared" si="1158"/>
        <v/>
      </c>
      <c r="AB2494" s="322" t="str">
        <f t="shared" si="1159"/>
        <v/>
      </c>
      <c r="AC2494" s="322" t="str">
        <f t="shared" si="1160"/>
        <v/>
      </c>
      <c r="AD2494" s="322" t="str">
        <f t="shared" si="1161"/>
        <v/>
      </c>
      <c r="AE2494" s="322" t="str">
        <f t="shared" si="1162"/>
        <v/>
      </c>
      <c r="AF2494" s="322" t="str">
        <f t="shared" si="1163"/>
        <v/>
      </c>
      <c r="AG2494" s="322" t="str">
        <f t="shared" si="1164"/>
        <v/>
      </c>
      <c r="AI2494">
        <f t="shared" si="1165"/>
        <v>0</v>
      </c>
      <c r="AJ2494">
        <f t="shared" si="1166"/>
        <v>0</v>
      </c>
      <c r="AK2494">
        <f t="shared" si="1167"/>
        <v>0</v>
      </c>
      <c r="AL2494">
        <f t="shared" si="1168"/>
        <v>0</v>
      </c>
      <c r="AM2494">
        <f t="shared" si="1169"/>
        <v>0</v>
      </c>
      <c r="AN2494">
        <f t="shared" si="1170"/>
        <v>0</v>
      </c>
      <c r="AO2494">
        <f t="shared" si="1171"/>
        <v>0</v>
      </c>
      <c r="AP2494">
        <f t="shared" si="1172"/>
        <v>0</v>
      </c>
      <c r="AQ2494">
        <f t="shared" si="1173"/>
        <v>0</v>
      </c>
      <c r="AR2494">
        <f t="shared" si="1174"/>
        <v>0</v>
      </c>
      <c r="AT2494">
        <f t="shared" si="1153"/>
        <v>0</v>
      </c>
      <c r="AU2494">
        <f t="shared" si="1154"/>
        <v>0</v>
      </c>
      <c r="AZ2494">
        <f t="shared" si="1175"/>
        <v>0</v>
      </c>
      <c r="BA2494" t="str">
        <f t="shared" si="1152"/>
        <v/>
      </c>
      <c r="BB2494" t="str">
        <f t="shared" si="1176"/>
        <v/>
      </c>
    </row>
    <row r="2495" spans="2:54" x14ac:dyDescent="0.15">
      <c r="B2495" s="347"/>
      <c r="C2495" s="347"/>
      <c r="D2495" s="347"/>
      <c r="E2495" s="347"/>
      <c r="F2495" s="347"/>
      <c r="G2495" s="347"/>
      <c r="H2495" s="347"/>
      <c r="I2495" s="347"/>
      <c r="J2495" s="347"/>
      <c r="K2495" s="347"/>
      <c r="N2495" s="323" t="str">
        <f t="shared" si="1177"/>
        <v/>
      </c>
      <c r="O2495" s="323" t="str">
        <f t="shared" si="1178"/>
        <v/>
      </c>
      <c r="P2495" s="323" t="str">
        <f t="shared" si="1179"/>
        <v/>
      </c>
      <c r="R2495" s="323" t="str">
        <f t="shared" si="1180"/>
        <v/>
      </c>
      <c r="X2495" s="322" t="str">
        <f t="shared" si="1155"/>
        <v/>
      </c>
      <c r="Y2495" s="322" t="str">
        <f t="shared" si="1156"/>
        <v/>
      </c>
      <c r="Z2495" s="322" t="str">
        <f t="shared" si="1157"/>
        <v/>
      </c>
      <c r="AA2495" s="322" t="str">
        <f t="shared" si="1158"/>
        <v/>
      </c>
      <c r="AB2495" s="322" t="str">
        <f t="shared" si="1159"/>
        <v/>
      </c>
      <c r="AC2495" s="322" t="str">
        <f t="shared" si="1160"/>
        <v/>
      </c>
      <c r="AD2495" s="322" t="str">
        <f t="shared" si="1161"/>
        <v/>
      </c>
      <c r="AE2495" s="322" t="str">
        <f t="shared" si="1162"/>
        <v/>
      </c>
      <c r="AF2495" s="322" t="str">
        <f t="shared" si="1163"/>
        <v/>
      </c>
      <c r="AG2495" s="322" t="str">
        <f t="shared" si="1164"/>
        <v/>
      </c>
      <c r="AI2495">
        <f t="shared" si="1165"/>
        <v>0</v>
      </c>
      <c r="AJ2495">
        <f t="shared" si="1166"/>
        <v>0</v>
      </c>
      <c r="AK2495">
        <f t="shared" si="1167"/>
        <v>0</v>
      </c>
      <c r="AL2495">
        <f t="shared" si="1168"/>
        <v>0</v>
      </c>
      <c r="AM2495">
        <f t="shared" si="1169"/>
        <v>0</v>
      </c>
      <c r="AN2495">
        <f t="shared" si="1170"/>
        <v>0</v>
      </c>
      <c r="AO2495">
        <f t="shared" si="1171"/>
        <v>0</v>
      </c>
      <c r="AP2495">
        <f t="shared" si="1172"/>
        <v>0</v>
      </c>
      <c r="AQ2495">
        <f t="shared" si="1173"/>
        <v>0</v>
      </c>
      <c r="AR2495">
        <f t="shared" si="1174"/>
        <v>0</v>
      </c>
      <c r="AT2495">
        <f t="shared" si="1153"/>
        <v>0</v>
      </c>
      <c r="AU2495">
        <f t="shared" si="1154"/>
        <v>0</v>
      </c>
      <c r="AZ2495">
        <f t="shared" si="1175"/>
        <v>0</v>
      </c>
      <c r="BA2495" t="str">
        <f t="shared" si="1152"/>
        <v/>
      </c>
      <c r="BB2495" t="str">
        <f t="shared" si="1176"/>
        <v/>
      </c>
    </row>
    <row r="2496" spans="2:54" x14ac:dyDescent="0.15">
      <c r="B2496" s="347"/>
      <c r="C2496" s="347"/>
      <c r="D2496" s="347"/>
      <c r="E2496" s="347"/>
      <c r="F2496" s="347"/>
      <c r="G2496" s="347"/>
      <c r="H2496" s="347"/>
      <c r="I2496" s="347"/>
      <c r="J2496" s="347"/>
      <c r="K2496" s="347"/>
      <c r="N2496" s="323" t="str">
        <f t="shared" si="1177"/>
        <v/>
      </c>
      <c r="O2496" s="323" t="str">
        <f t="shared" si="1178"/>
        <v/>
      </c>
      <c r="P2496" s="323" t="str">
        <f t="shared" si="1179"/>
        <v/>
      </c>
      <c r="R2496" s="323" t="str">
        <f t="shared" si="1180"/>
        <v/>
      </c>
      <c r="X2496" s="322" t="str">
        <f t="shared" si="1155"/>
        <v/>
      </c>
      <c r="Y2496" s="322" t="str">
        <f t="shared" si="1156"/>
        <v/>
      </c>
      <c r="Z2496" s="322" t="str">
        <f t="shared" si="1157"/>
        <v/>
      </c>
      <c r="AA2496" s="322" t="str">
        <f t="shared" si="1158"/>
        <v/>
      </c>
      <c r="AB2496" s="322" t="str">
        <f t="shared" si="1159"/>
        <v/>
      </c>
      <c r="AC2496" s="322" t="str">
        <f t="shared" si="1160"/>
        <v/>
      </c>
      <c r="AD2496" s="322" t="str">
        <f t="shared" si="1161"/>
        <v/>
      </c>
      <c r="AE2496" s="322" t="str">
        <f t="shared" si="1162"/>
        <v/>
      </c>
      <c r="AF2496" s="322" t="str">
        <f t="shared" si="1163"/>
        <v/>
      </c>
      <c r="AG2496" s="322" t="str">
        <f t="shared" si="1164"/>
        <v/>
      </c>
      <c r="AI2496">
        <f t="shared" si="1165"/>
        <v>0</v>
      </c>
      <c r="AJ2496">
        <f t="shared" si="1166"/>
        <v>0</v>
      </c>
      <c r="AK2496">
        <f t="shared" si="1167"/>
        <v>0</v>
      </c>
      <c r="AL2496">
        <f t="shared" si="1168"/>
        <v>0</v>
      </c>
      <c r="AM2496">
        <f t="shared" si="1169"/>
        <v>0</v>
      </c>
      <c r="AN2496">
        <f t="shared" si="1170"/>
        <v>0</v>
      </c>
      <c r="AO2496">
        <f t="shared" si="1171"/>
        <v>0</v>
      </c>
      <c r="AP2496">
        <f t="shared" si="1172"/>
        <v>0</v>
      </c>
      <c r="AQ2496">
        <f t="shared" si="1173"/>
        <v>0</v>
      </c>
      <c r="AR2496">
        <f t="shared" si="1174"/>
        <v>0</v>
      </c>
      <c r="AT2496">
        <f t="shared" si="1153"/>
        <v>0</v>
      </c>
      <c r="AU2496">
        <f t="shared" si="1154"/>
        <v>0</v>
      </c>
      <c r="AZ2496">
        <f t="shared" si="1175"/>
        <v>0</v>
      </c>
      <c r="BA2496" t="str">
        <f t="shared" si="1152"/>
        <v/>
      </c>
      <c r="BB2496" t="str">
        <f t="shared" si="1176"/>
        <v/>
      </c>
    </row>
    <row r="2497" spans="2:54" x14ac:dyDescent="0.15">
      <c r="B2497" s="347"/>
      <c r="C2497" s="347"/>
      <c r="D2497" s="347"/>
      <c r="E2497" s="347"/>
      <c r="F2497" s="347"/>
      <c r="G2497" s="347"/>
      <c r="H2497" s="347"/>
      <c r="I2497" s="347"/>
      <c r="J2497" s="347"/>
      <c r="K2497" s="347"/>
      <c r="N2497" s="323" t="str">
        <f t="shared" si="1177"/>
        <v/>
      </c>
      <c r="O2497" s="323" t="str">
        <f t="shared" si="1178"/>
        <v/>
      </c>
      <c r="P2497" s="323" t="str">
        <f t="shared" si="1179"/>
        <v/>
      </c>
      <c r="R2497" s="323" t="str">
        <f t="shared" si="1180"/>
        <v/>
      </c>
      <c r="X2497" s="322" t="str">
        <f t="shared" si="1155"/>
        <v/>
      </c>
      <c r="Y2497" s="322" t="str">
        <f t="shared" si="1156"/>
        <v/>
      </c>
      <c r="Z2497" s="322" t="str">
        <f t="shared" si="1157"/>
        <v/>
      </c>
      <c r="AA2497" s="322" t="str">
        <f t="shared" si="1158"/>
        <v/>
      </c>
      <c r="AB2497" s="322" t="str">
        <f t="shared" si="1159"/>
        <v/>
      </c>
      <c r="AC2497" s="322" t="str">
        <f t="shared" si="1160"/>
        <v/>
      </c>
      <c r="AD2497" s="322" t="str">
        <f t="shared" si="1161"/>
        <v/>
      </c>
      <c r="AE2497" s="322" t="str">
        <f t="shared" si="1162"/>
        <v/>
      </c>
      <c r="AF2497" s="322" t="str">
        <f t="shared" si="1163"/>
        <v/>
      </c>
      <c r="AG2497" s="322" t="str">
        <f t="shared" si="1164"/>
        <v/>
      </c>
      <c r="AI2497">
        <f t="shared" si="1165"/>
        <v>0</v>
      </c>
      <c r="AJ2497">
        <f t="shared" si="1166"/>
        <v>0</v>
      </c>
      <c r="AK2497">
        <f t="shared" si="1167"/>
        <v>0</v>
      </c>
      <c r="AL2497">
        <f t="shared" si="1168"/>
        <v>0</v>
      </c>
      <c r="AM2497">
        <f t="shared" si="1169"/>
        <v>0</v>
      </c>
      <c r="AN2497">
        <f t="shared" si="1170"/>
        <v>0</v>
      </c>
      <c r="AO2497">
        <f t="shared" si="1171"/>
        <v>0</v>
      </c>
      <c r="AP2497">
        <f t="shared" si="1172"/>
        <v>0</v>
      </c>
      <c r="AQ2497">
        <f t="shared" si="1173"/>
        <v>0</v>
      </c>
      <c r="AR2497">
        <f t="shared" si="1174"/>
        <v>0</v>
      </c>
      <c r="AT2497">
        <f t="shared" si="1153"/>
        <v>0</v>
      </c>
      <c r="AU2497">
        <f t="shared" si="1154"/>
        <v>0</v>
      </c>
      <c r="AZ2497">
        <f t="shared" si="1175"/>
        <v>0</v>
      </c>
      <c r="BA2497" t="str">
        <f t="shared" si="1152"/>
        <v/>
      </c>
      <c r="BB2497" t="str">
        <f t="shared" si="1176"/>
        <v/>
      </c>
    </row>
    <row r="2498" spans="2:54" x14ac:dyDescent="0.15">
      <c r="B2498" s="347"/>
      <c r="C2498" s="347"/>
      <c r="D2498" s="347"/>
      <c r="E2498" s="347"/>
      <c r="F2498" s="347"/>
      <c r="G2498" s="347"/>
      <c r="H2498" s="347"/>
      <c r="I2498" s="347"/>
      <c r="J2498" s="347"/>
      <c r="K2498" s="347"/>
      <c r="N2498" s="323" t="str">
        <f t="shared" si="1177"/>
        <v/>
      </c>
      <c r="O2498" s="323" t="str">
        <f t="shared" si="1178"/>
        <v/>
      </c>
      <c r="P2498" s="323" t="str">
        <f t="shared" si="1179"/>
        <v/>
      </c>
      <c r="R2498" s="323" t="str">
        <f t="shared" si="1180"/>
        <v/>
      </c>
      <c r="X2498" s="322" t="str">
        <f t="shared" si="1155"/>
        <v/>
      </c>
      <c r="Y2498" s="322" t="str">
        <f t="shared" si="1156"/>
        <v/>
      </c>
      <c r="Z2498" s="322" t="str">
        <f t="shared" si="1157"/>
        <v/>
      </c>
      <c r="AA2498" s="322" t="str">
        <f t="shared" si="1158"/>
        <v/>
      </c>
      <c r="AB2498" s="322" t="str">
        <f t="shared" si="1159"/>
        <v/>
      </c>
      <c r="AC2498" s="322" t="str">
        <f t="shared" si="1160"/>
        <v/>
      </c>
      <c r="AD2498" s="322" t="str">
        <f t="shared" si="1161"/>
        <v/>
      </c>
      <c r="AE2498" s="322" t="str">
        <f t="shared" si="1162"/>
        <v/>
      </c>
      <c r="AF2498" s="322" t="str">
        <f t="shared" si="1163"/>
        <v/>
      </c>
      <c r="AG2498" s="322" t="str">
        <f t="shared" si="1164"/>
        <v/>
      </c>
      <c r="AI2498">
        <f t="shared" si="1165"/>
        <v>0</v>
      </c>
      <c r="AJ2498">
        <f t="shared" si="1166"/>
        <v>0</v>
      </c>
      <c r="AK2498">
        <f t="shared" si="1167"/>
        <v>0</v>
      </c>
      <c r="AL2498">
        <f t="shared" si="1168"/>
        <v>0</v>
      </c>
      <c r="AM2498">
        <f t="shared" si="1169"/>
        <v>0</v>
      </c>
      <c r="AN2498">
        <f t="shared" si="1170"/>
        <v>0</v>
      </c>
      <c r="AO2498">
        <f t="shared" si="1171"/>
        <v>0</v>
      </c>
      <c r="AP2498">
        <f t="shared" si="1172"/>
        <v>0</v>
      </c>
      <c r="AQ2498">
        <f t="shared" si="1173"/>
        <v>0</v>
      </c>
      <c r="AR2498">
        <f t="shared" si="1174"/>
        <v>0</v>
      </c>
      <c r="AT2498">
        <f t="shared" si="1153"/>
        <v>0</v>
      </c>
      <c r="AU2498">
        <f t="shared" si="1154"/>
        <v>0</v>
      </c>
      <c r="AZ2498">
        <f t="shared" si="1175"/>
        <v>0</v>
      </c>
      <c r="BA2498" t="str">
        <f t="shared" si="1152"/>
        <v/>
      </c>
      <c r="BB2498" t="str">
        <f t="shared" si="1176"/>
        <v/>
      </c>
    </row>
    <row r="2499" spans="2:54" x14ac:dyDescent="0.15">
      <c r="B2499" s="347"/>
      <c r="C2499" s="347"/>
      <c r="D2499" s="347"/>
      <c r="E2499" s="347"/>
      <c r="F2499" s="347"/>
      <c r="G2499" s="347"/>
      <c r="H2499" s="347"/>
      <c r="I2499" s="347"/>
      <c r="J2499" s="347"/>
      <c r="K2499" s="347"/>
      <c r="N2499" s="323" t="str">
        <f t="shared" si="1177"/>
        <v/>
      </c>
      <c r="O2499" s="323" t="str">
        <f t="shared" si="1178"/>
        <v/>
      </c>
      <c r="P2499" s="323" t="str">
        <f t="shared" si="1179"/>
        <v/>
      </c>
      <c r="R2499" s="323" t="str">
        <f t="shared" si="1180"/>
        <v/>
      </c>
      <c r="X2499" s="322" t="str">
        <f t="shared" si="1155"/>
        <v/>
      </c>
      <c r="Y2499" s="322" t="str">
        <f t="shared" si="1156"/>
        <v/>
      </c>
      <c r="Z2499" s="322" t="str">
        <f t="shared" si="1157"/>
        <v/>
      </c>
      <c r="AA2499" s="322" t="str">
        <f t="shared" si="1158"/>
        <v/>
      </c>
      <c r="AB2499" s="322" t="str">
        <f t="shared" si="1159"/>
        <v/>
      </c>
      <c r="AC2499" s="322" t="str">
        <f t="shared" si="1160"/>
        <v/>
      </c>
      <c r="AD2499" s="322" t="str">
        <f t="shared" si="1161"/>
        <v/>
      </c>
      <c r="AE2499" s="322" t="str">
        <f t="shared" si="1162"/>
        <v/>
      </c>
      <c r="AF2499" s="322" t="str">
        <f t="shared" si="1163"/>
        <v/>
      </c>
      <c r="AG2499" s="322" t="str">
        <f t="shared" si="1164"/>
        <v/>
      </c>
      <c r="AI2499">
        <f t="shared" si="1165"/>
        <v>0</v>
      </c>
      <c r="AJ2499">
        <f t="shared" si="1166"/>
        <v>0</v>
      </c>
      <c r="AK2499">
        <f t="shared" si="1167"/>
        <v>0</v>
      </c>
      <c r="AL2499">
        <f t="shared" si="1168"/>
        <v>0</v>
      </c>
      <c r="AM2499">
        <f t="shared" si="1169"/>
        <v>0</v>
      </c>
      <c r="AN2499">
        <f t="shared" si="1170"/>
        <v>0</v>
      </c>
      <c r="AO2499">
        <f t="shared" si="1171"/>
        <v>0</v>
      </c>
      <c r="AP2499">
        <f t="shared" si="1172"/>
        <v>0</v>
      </c>
      <c r="AQ2499">
        <f t="shared" si="1173"/>
        <v>0</v>
      </c>
      <c r="AR2499">
        <f t="shared" si="1174"/>
        <v>0</v>
      </c>
      <c r="AT2499">
        <f t="shared" si="1153"/>
        <v>0</v>
      </c>
      <c r="AU2499">
        <f t="shared" si="1154"/>
        <v>0</v>
      </c>
      <c r="AZ2499">
        <f t="shared" si="1175"/>
        <v>0</v>
      </c>
      <c r="BA2499" t="str">
        <f t="shared" si="1152"/>
        <v/>
      </c>
      <c r="BB2499" t="str">
        <f t="shared" si="1176"/>
        <v/>
      </c>
    </row>
    <row r="2500" spans="2:54" x14ac:dyDescent="0.15">
      <c r="B2500" s="347"/>
      <c r="C2500" s="347"/>
      <c r="D2500" s="347"/>
      <c r="E2500" s="347"/>
      <c r="F2500" s="347"/>
      <c r="G2500" s="347"/>
      <c r="H2500" s="347"/>
      <c r="I2500" s="347"/>
      <c r="J2500" s="347"/>
      <c r="K2500" s="347"/>
      <c r="N2500" s="323" t="str">
        <f t="shared" si="1177"/>
        <v/>
      </c>
      <c r="O2500" s="323" t="str">
        <f t="shared" si="1178"/>
        <v/>
      </c>
      <c r="P2500" s="323" t="str">
        <f t="shared" si="1179"/>
        <v/>
      </c>
      <c r="R2500" s="323" t="str">
        <f t="shared" si="1180"/>
        <v/>
      </c>
      <c r="X2500" s="322" t="str">
        <f t="shared" si="1155"/>
        <v/>
      </c>
      <c r="Y2500" s="322" t="str">
        <f t="shared" si="1156"/>
        <v/>
      </c>
      <c r="Z2500" s="322" t="str">
        <f t="shared" si="1157"/>
        <v/>
      </c>
      <c r="AA2500" s="322" t="str">
        <f t="shared" si="1158"/>
        <v/>
      </c>
      <c r="AB2500" s="322" t="str">
        <f t="shared" si="1159"/>
        <v/>
      </c>
      <c r="AC2500" s="322" t="str">
        <f t="shared" si="1160"/>
        <v/>
      </c>
      <c r="AD2500" s="322" t="str">
        <f t="shared" si="1161"/>
        <v/>
      </c>
      <c r="AE2500" s="322" t="str">
        <f t="shared" si="1162"/>
        <v/>
      </c>
      <c r="AF2500" s="322" t="str">
        <f t="shared" si="1163"/>
        <v/>
      </c>
      <c r="AG2500" s="322" t="str">
        <f t="shared" si="1164"/>
        <v/>
      </c>
      <c r="AI2500">
        <f t="shared" si="1165"/>
        <v>0</v>
      </c>
      <c r="AJ2500">
        <f t="shared" si="1166"/>
        <v>0</v>
      </c>
      <c r="AK2500">
        <f t="shared" si="1167"/>
        <v>0</v>
      </c>
      <c r="AL2500">
        <f t="shared" si="1168"/>
        <v>0</v>
      </c>
      <c r="AM2500">
        <f t="shared" si="1169"/>
        <v>0</v>
      </c>
      <c r="AN2500">
        <f t="shared" si="1170"/>
        <v>0</v>
      </c>
      <c r="AO2500">
        <f t="shared" si="1171"/>
        <v>0</v>
      </c>
      <c r="AP2500">
        <f t="shared" si="1172"/>
        <v>0</v>
      </c>
      <c r="AQ2500">
        <f t="shared" si="1173"/>
        <v>0</v>
      </c>
      <c r="AR2500">
        <f t="shared" si="1174"/>
        <v>0</v>
      </c>
      <c r="AT2500">
        <f t="shared" si="1153"/>
        <v>0</v>
      </c>
      <c r="AU2500">
        <f t="shared" si="1154"/>
        <v>0</v>
      </c>
      <c r="AZ2500">
        <f t="shared" si="1175"/>
        <v>0</v>
      </c>
      <c r="BA2500" t="str">
        <f t="shared" si="1152"/>
        <v/>
      </c>
      <c r="BB2500" t="str">
        <f t="shared" si="1176"/>
        <v/>
      </c>
    </row>
    <row r="2501" spans="2:54" x14ac:dyDescent="0.15">
      <c r="B2501" s="347"/>
      <c r="C2501" s="347"/>
      <c r="D2501" s="347"/>
      <c r="E2501" s="347"/>
      <c r="F2501" s="347"/>
      <c r="G2501" s="347"/>
      <c r="H2501" s="347"/>
      <c r="I2501" s="347"/>
      <c r="J2501" s="347"/>
      <c r="K2501" s="347"/>
      <c r="N2501" s="323" t="str">
        <f t="shared" si="1177"/>
        <v/>
      </c>
      <c r="O2501" s="323" t="str">
        <f t="shared" si="1178"/>
        <v/>
      </c>
      <c r="P2501" s="323" t="str">
        <f t="shared" si="1179"/>
        <v/>
      </c>
      <c r="R2501" s="323" t="str">
        <f t="shared" si="1180"/>
        <v/>
      </c>
      <c r="X2501" s="322" t="str">
        <f t="shared" si="1155"/>
        <v/>
      </c>
      <c r="Y2501" s="322" t="str">
        <f t="shared" si="1156"/>
        <v/>
      </c>
      <c r="Z2501" s="322" t="str">
        <f t="shared" si="1157"/>
        <v/>
      </c>
      <c r="AA2501" s="322" t="str">
        <f t="shared" si="1158"/>
        <v/>
      </c>
      <c r="AB2501" s="322" t="str">
        <f t="shared" si="1159"/>
        <v/>
      </c>
      <c r="AC2501" s="322" t="str">
        <f t="shared" si="1160"/>
        <v/>
      </c>
      <c r="AD2501" s="322" t="str">
        <f t="shared" si="1161"/>
        <v/>
      </c>
      <c r="AE2501" s="322" t="str">
        <f t="shared" si="1162"/>
        <v/>
      </c>
      <c r="AF2501" s="322" t="str">
        <f t="shared" si="1163"/>
        <v/>
      </c>
      <c r="AG2501" s="322" t="str">
        <f t="shared" si="1164"/>
        <v/>
      </c>
      <c r="AI2501">
        <f t="shared" si="1165"/>
        <v>0</v>
      </c>
      <c r="AJ2501">
        <f t="shared" si="1166"/>
        <v>0</v>
      </c>
      <c r="AK2501">
        <f t="shared" si="1167"/>
        <v>0</v>
      </c>
      <c r="AL2501">
        <f t="shared" si="1168"/>
        <v>0</v>
      </c>
      <c r="AM2501">
        <f t="shared" si="1169"/>
        <v>0</v>
      </c>
      <c r="AN2501">
        <f t="shared" si="1170"/>
        <v>0</v>
      </c>
      <c r="AO2501">
        <f t="shared" si="1171"/>
        <v>0</v>
      </c>
      <c r="AP2501">
        <f t="shared" si="1172"/>
        <v>0</v>
      </c>
      <c r="AQ2501">
        <f t="shared" si="1173"/>
        <v>0</v>
      </c>
      <c r="AR2501">
        <f t="shared" si="1174"/>
        <v>0</v>
      </c>
      <c r="AT2501">
        <f t="shared" si="1153"/>
        <v>0</v>
      </c>
      <c r="AU2501">
        <f t="shared" si="1154"/>
        <v>0</v>
      </c>
      <c r="AZ2501">
        <f t="shared" si="1175"/>
        <v>0</v>
      </c>
      <c r="BA2501" t="str">
        <f t="shared" si="1152"/>
        <v/>
      </c>
      <c r="BB2501" t="str">
        <f t="shared" si="1176"/>
        <v/>
      </c>
    </row>
    <row r="2502" spans="2:54" x14ac:dyDescent="0.15">
      <c r="B2502" s="347"/>
      <c r="C2502" s="347"/>
      <c r="D2502" s="347"/>
      <c r="E2502" s="347"/>
      <c r="F2502" s="347"/>
      <c r="G2502" s="347"/>
      <c r="H2502" s="347"/>
      <c r="I2502" s="347"/>
      <c r="J2502" s="347"/>
      <c r="K2502" s="347"/>
      <c r="N2502" s="323" t="str">
        <f t="shared" si="1177"/>
        <v/>
      </c>
      <c r="O2502" s="323" t="str">
        <f t="shared" si="1178"/>
        <v/>
      </c>
      <c r="P2502" s="323" t="str">
        <f t="shared" si="1179"/>
        <v/>
      </c>
      <c r="R2502" s="323" t="str">
        <f t="shared" si="1180"/>
        <v/>
      </c>
      <c r="X2502" s="322" t="str">
        <f t="shared" si="1155"/>
        <v/>
      </c>
      <c r="Y2502" s="322" t="str">
        <f t="shared" si="1156"/>
        <v/>
      </c>
      <c r="Z2502" s="322" t="str">
        <f t="shared" si="1157"/>
        <v/>
      </c>
      <c r="AA2502" s="322" t="str">
        <f t="shared" si="1158"/>
        <v/>
      </c>
      <c r="AB2502" s="322" t="str">
        <f t="shared" si="1159"/>
        <v/>
      </c>
      <c r="AC2502" s="322" t="str">
        <f t="shared" si="1160"/>
        <v/>
      </c>
      <c r="AD2502" s="322" t="str">
        <f t="shared" si="1161"/>
        <v/>
      </c>
      <c r="AE2502" s="322" t="str">
        <f t="shared" si="1162"/>
        <v/>
      </c>
      <c r="AF2502" s="322" t="str">
        <f t="shared" si="1163"/>
        <v/>
      </c>
      <c r="AG2502" s="322" t="str">
        <f t="shared" si="1164"/>
        <v/>
      </c>
      <c r="AI2502">
        <f t="shared" si="1165"/>
        <v>0</v>
      </c>
      <c r="AJ2502">
        <f t="shared" si="1166"/>
        <v>0</v>
      </c>
      <c r="AK2502">
        <f t="shared" si="1167"/>
        <v>0</v>
      </c>
      <c r="AL2502">
        <f t="shared" si="1168"/>
        <v>0</v>
      </c>
      <c r="AM2502">
        <f t="shared" si="1169"/>
        <v>0</v>
      </c>
      <c r="AN2502">
        <f t="shared" si="1170"/>
        <v>0</v>
      </c>
      <c r="AO2502">
        <f t="shared" si="1171"/>
        <v>0</v>
      </c>
      <c r="AP2502">
        <f t="shared" si="1172"/>
        <v>0</v>
      </c>
      <c r="AQ2502">
        <f t="shared" si="1173"/>
        <v>0</v>
      </c>
      <c r="AR2502">
        <f t="shared" si="1174"/>
        <v>0</v>
      </c>
      <c r="AT2502">
        <f t="shared" si="1153"/>
        <v>0</v>
      </c>
      <c r="AU2502">
        <f t="shared" si="1154"/>
        <v>0</v>
      </c>
      <c r="AZ2502">
        <f t="shared" si="1175"/>
        <v>0</v>
      </c>
      <c r="BA2502" t="str">
        <f t="shared" si="1152"/>
        <v/>
      </c>
      <c r="BB2502" t="str">
        <f t="shared" si="1176"/>
        <v/>
      </c>
    </row>
    <row r="2503" spans="2:54" x14ac:dyDescent="0.15">
      <c r="B2503" s="347"/>
      <c r="C2503" s="347"/>
      <c r="D2503" s="347"/>
      <c r="E2503" s="347"/>
      <c r="F2503" s="347"/>
      <c r="G2503" s="347"/>
      <c r="H2503" s="347"/>
      <c r="I2503" s="347"/>
      <c r="J2503" s="347"/>
      <c r="K2503" s="347"/>
      <c r="N2503" s="323" t="str">
        <f t="shared" si="1177"/>
        <v/>
      </c>
      <c r="O2503" s="323" t="str">
        <f t="shared" si="1178"/>
        <v/>
      </c>
      <c r="P2503" s="323" t="str">
        <f t="shared" si="1179"/>
        <v/>
      </c>
      <c r="R2503" s="323" t="str">
        <f t="shared" si="1180"/>
        <v/>
      </c>
      <c r="X2503" s="322" t="str">
        <f t="shared" si="1155"/>
        <v/>
      </c>
      <c r="Y2503" s="322" t="str">
        <f t="shared" si="1156"/>
        <v/>
      </c>
      <c r="Z2503" s="322" t="str">
        <f t="shared" si="1157"/>
        <v/>
      </c>
      <c r="AA2503" s="322" t="str">
        <f t="shared" si="1158"/>
        <v/>
      </c>
      <c r="AB2503" s="322" t="str">
        <f t="shared" si="1159"/>
        <v/>
      </c>
      <c r="AC2503" s="322" t="str">
        <f t="shared" si="1160"/>
        <v/>
      </c>
      <c r="AD2503" s="322" t="str">
        <f t="shared" si="1161"/>
        <v/>
      </c>
      <c r="AE2503" s="322" t="str">
        <f t="shared" si="1162"/>
        <v/>
      </c>
      <c r="AF2503" s="322" t="str">
        <f t="shared" si="1163"/>
        <v/>
      </c>
      <c r="AG2503" s="322" t="str">
        <f t="shared" si="1164"/>
        <v/>
      </c>
      <c r="AI2503">
        <f t="shared" si="1165"/>
        <v>0</v>
      </c>
      <c r="AJ2503">
        <f t="shared" si="1166"/>
        <v>0</v>
      </c>
      <c r="AK2503">
        <f t="shared" si="1167"/>
        <v>0</v>
      </c>
      <c r="AL2503">
        <f t="shared" si="1168"/>
        <v>0</v>
      </c>
      <c r="AM2503">
        <f t="shared" si="1169"/>
        <v>0</v>
      </c>
      <c r="AN2503">
        <f t="shared" si="1170"/>
        <v>0</v>
      </c>
      <c r="AO2503">
        <f t="shared" si="1171"/>
        <v>0</v>
      </c>
      <c r="AP2503">
        <f t="shared" si="1172"/>
        <v>0</v>
      </c>
      <c r="AQ2503">
        <f t="shared" si="1173"/>
        <v>0</v>
      </c>
      <c r="AR2503">
        <f t="shared" si="1174"/>
        <v>0</v>
      </c>
      <c r="AT2503">
        <f t="shared" si="1153"/>
        <v>0</v>
      </c>
      <c r="AU2503">
        <f t="shared" si="1154"/>
        <v>0</v>
      </c>
      <c r="AZ2503">
        <f t="shared" si="1175"/>
        <v>0</v>
      </c>
      <c r="BA2503" t="str">
        <f t="shared" si="1152"/>
        <v/>
      </c>
      <c r="BB2503" t="str">
        <f t="shared" si="1176"/>
        <v/>
      </c>
    </row>
    <row r="2504" spans="2:54" x14ac:dyDescent="0.15">
      <c r="B2504" s="347"/>
      <c r="C2504" s="347"/>
      <c r="D2504" s="347"/>
      <c r="E2504" s="347"/>
      <c r="F2504" s="347"/>
      <c r="G2504" s="347"/>
      <c r="H2504" s="347"/>
      <c r="I2504" s="347"/>
      <c r="J2504" s="347"/>
      <c r="K2504" s="347"/>
      <c r="N2504" s="323" t="str">
        <f t="shared" si="1177"/>
        <v/>
      </c>
      <c r="O2504" s="323" t="str">
        <f t="shared" si="1178"/>
        <v/>
      </c>
      <c r="P2504" s="323" t="str">
        <f t="shared" si="1179"/>
        <v/>
      </c>
      <c r="R2504" s="323" t="str">
        <f t="shared" si="1180"/>
        <v/>
      </c>
      <c r="X2504" s="322" t="str">
        <f t="shared" si="1155"/>
        <v/>
      </c>
      <c r="Y2504" s="322" t="str">
        <f t="shared" si="1156"/>
        <v/>
      </c>
      <c r="Z2504" s="322" t="str">
        <f t="shared" si="1157"/>
        <v/>
      </c>
      <c r="AA2504" s="322" t="str">
        <f t="shared" si="1158"/>
        <v/>
      </c>
      <c r="AB2504" s="322" t="str">
        <f t="shared" si="1159"/>
        <v/>
      </c>
      <c r="AC2504" s="322" t="str">
        <f t="shared" si="1160"/>
        <v/>
      </c>
      <c r="AD2504" s="322" t="str">
        <f t="shared" si="1161"/>
        <v/>
      </c>
      <c r="AE2504" s="322" t="str">
        <f t="shared" si="1162"/>
        <v/>
      </c>
      <c r="AF2504" s="322" t="str">
        <f t="shared" si="1163"/>
        <v/>
      </c>
      <c r="AG2504" s="322" t="str">
        <f t="shared" si="1164"/>
        <v/>
      </c>
      <c r="AI2504">
        <f t="shared" si="1165"/>
        <v>0</v>
      </c>
      <c r="AJ2504">
        <f t="shared" si="1166"/>
        <v>0</v>
      </c>
      <c r="AK2504">
        <f t="shared" si="1167"/>
        <v>0</v>
      </c>
      <c r="AL2504">
        <f t="shared" si="1168"/>
        <v>0</v>
      </c>
      <c r="AM2504">
        <f t="shared" si="1169"/>
        <v>0</v>
      </c>
      <c r="AN2504">
        <f t="shared" si="1170"/>
        <v>0</v>
      </c>
      <c r="AO2504">
        <f t="shared" si="1171"/>
        <v>0</v>
      </c>
      <c r="AP2504">
        <f t="shared" si="1172"/>
        <v>0</v>
      </c>
      <c r="AQ2504">
        <f t="shared" si="1173"/>
        <v>0</v>
      </c>
      <c r="AR2504">
        <f t="shared" si="1174"/>
        <v>0</v>
      </c>
      <c r="AT2504">
        <f t="shared" si="1153"/>
        <v>0</v>
      </c>
      <c r="AU2504">
        <f t="shared" si="1154"/>
        <v>0</v>
      </c>
      <c r="AZ2504">
        <f t="shared" si="1175"/>
        <v>0</v>
      </c>
      <c r="BA2504" t="str">
        <f t="shared" si="1152"/>
        <v/>
      </c>
      <c r="BB2504" t="str">
        <f t="shared" si="1176"/>
        <v/>
      </c>
    </row>
    <row r="2505" spans="2:54" x14ac:dyDescent="0.15">
      <c r="B2505" s="347"/>
      <c r="C2505" s="347"/>
      <c r="D2505" s="347"/>
      <c r="E2505" s="347"/>
      <c r="F2505" s="347"/>
      <c r="G2505" s="347"/>
      <c r="H2505" s="347"/>
      <c r="I2505" s="347"/>
      <c r="J2505" s="347"/>
      <c r="K2505" s="347"/>
      <c r="N2505" s="323" t="str">
        <f t="shared" si="1177"/>
        <v/>
      </c>
      <c r="O2505" s="323" t="str">
        <f t="shared" si="1178"/>
        <v/>
      </c>
      <c r="P2505" s="323" t="str">
        <f t="shared" si="1179"/>
        <v/>
      </c>
      <c r="R2505" s="323" t="str">
        <f t="shared" si="1180"/>
        <v/>
      </c>
      <c r="X2505" s="322" t="str">
        <f t="shared" si="1155"/>
        <v/>
      </c>
      <c r="Y2505" s="322" t="str">
        <f t="shared" si="1156"/>
        <v/>
      </c>
      <c r="Z2505" s="322" t="str">
        <f t="shared" si="1157"/>
        <v/>
      </c>
      <c r="AA2505" s="322" t="str">
        <f t="shared" si="1158"/>
        <v/>
      </c>
      <c r="AB2505" s="322" t="str">
        <f t="shared" si="1159"/>
        <v/>
      </c>
      <c r="AC2505" s="322" t="str">
        <f t="shared" si="1160"/>
        <v/>
      </c>
      <c r="AD2505" s="322" t="str">
        <f t="shared" si="1161"/>
        <v/>
      </c>
      <c r="AE2505" s="322" t="str">
        <f t="shared" si="1162"/>
        <v/>
      </c>
      <c r="AF2505" s="322" t="str">
        <f t="shared" si="1163"/>
        <v/>
      </c>
      <c r="AG2505" s="322" t="str">
        <f t="shared" si="1164"/>
        <v/>
      </c>
      <c r="AI2505">
        <f t="shared" si="1165"/>
        <v>0</v>
      </c>
      <c r="AJ2505">
        <f t="shared" si="1166"/>
        <v>0</v>
      </c>
      <c r="AK2505">
        <f t="shared" si="1167"/>
        <v>0</v>
      </c>
      <c r="AL2505">
        <f t="shared" si="1168"/>
        <v>0</v>
      </c>
      <c r="AM2505">
        <f t="shared" si="1169"/>
        <v>0</v>
      </c>
      <c r="AN2505">
        <f t="shared" si="1170"/>
        <v>0</v>
      </c>
      <c r="AO2505">
        <f t="shared" si="1171"/>
        <v>0</v>
      </c>
      <c r="AP2505">
        <f t="shared" si="1172"/>
        <v>0</v>
      </c>
      <c r="AQ2505">
        <f t="shared" si="1173"/>
        <v>0</v>
      </c>
      <c r="AR2505">
        <f t="shared" si="1174"/>
        <v>0</v>
      </c>
      <c r="AT2505">
        <f t="shared" si="1153"/>
        <v>0</v>
      </c>
      <c r="AU2505">
        <f t="shared" si="1154"/>
        <v>0</v>
      </c>
      <c r="AZ2505">
        <f t="shared" si="1175"/>
        <v>0</v>
      </c>
      <c r="BA2505" t="str">
        <f t="shared" si="1152"/>
        <v/>
      </c>
      <c r="BB2505" t="str">
        <f t="shared" si="1176"/>
        <v/>
      </c>
    </row>
    <row r="2506" spans="2:54" x14ac:dyDescent="0.15">
      <c r="B2506" s="347"/>
      <c r="C2506" s="347"/>
      <c r="D2506" s="347"/>
      <c r="E2506" s="347"/>
      <c r="F2506" s="347"/>
      <c r="G2506" s="347"/>
      <c r="H2506" s="347"/>
      <c r="I2506" s="347"/>
      <c r="J2506" s="347"/>
      <c r="K2506" s="347"/>
      <c r="N2506" s="323" t="str">
        <f t="shared" si="1177"/>
        <v/>
      </c>
      <c r="O2506" s="323" t="str">
        <f t="shared" si="1178"/>
        <v/>
      </c>
      <c r="P2506" s="323" t="str">
        <f t="shared" si="1179"/>
        <v/>
      </c>
      <c r="R2506" s="323" t="str">
        <f t="shared" si="1180"/>
        <v/>
      </c>
      <c r="X2506" s="322" t="str">
        <f t="shared" si="1155"/>
        <v/>
      </c>
      <c r="Y2506" s="322" t="str">
        <f t="shared" si="1156"/>
        <v/>
      </c>
      <c r="Z2506" s="322" t="str">
        <f t="shared" si="1157"/>
        <v/>
      </c>
      <c r="AA2506" s="322" t="str">
        <f t="shared" si="1158"/>
        <v/>
      </c>
      <c r="AB2506" s="322" t="str">
        <f t="shared" si="1159"/>
        <v/>
      </c>
      <c r="AC2506" s="322" t="str">
        <f t="shared" si="1160"/>
        <v/>
      </c>
      <c r="AD2506" s="322" t="str">
        <f t="shared" si="1161"/>
        <v/>
      </c>
      <c r="AE2506" s="322" t="str">
        <f t="shared" si="1162"/>
        <v/>
      </c>
      <c r="AF2506" s="322" t="str">
        <f t="shared" si="1163"/>
        <v/>
      </c>
      <c r="AG2506" s="322" t="str">
        <f t="shared" si="1164"/>
        <v/>
      </c>
      <c r="AI2506">
        <f t="shared" si="1165"/>
        <v>0</v>
      </c>
      <c r="AJ2506">
        <f t="shared" si="1166"/>
        <v>0</v>
      </c>
      <c r="AK2506">
        <f t="shared" si="1167"/>
        <v>0</v>
      </c>
      <c r="AL2506">
        <f t="shared" si="1168"/>
        <v>0</v>
      </c>
      <c r="AM2506">
        <f t="shared" si="1169"/>
        <v>0</v>
      </c>
      <c r="AN2506">
        <f t="shared" si="1170"/>
        <v>0</v>
      </c>
      <c r="AO2506">
        <f t="shared" si="1171"/>
        <v>0</v>
      </c>
      <c r="AP2506">
        <f t="shared" si="1172"/>
        <v>0</v>
      </c>
      <c r="AQ2506">
        <f t="shared" si="1173"/>
        <v>0</v>
      </c>
      <c r="AR2506">
        <f t="shared" si="1174"/>
        <v>0</v>
      </c>
      <c r="AT2506">
        <f t="shared" si="1153"/>
        <v>0</v>
      </c>
      <c r="AU2506">
        <f t="shared" si="1154"/>
        <v>0</v>
      </c>
      <c r="AZ2506">
        <f t="shared" si="1175"/>
        <v>0</v>
      </c>
      <c r="BA2506" t="str">
        <f t="shared" si="1152"/>
        <v/>
      </c>
      <c r="BB2506" t="str">
        <f t="shared" si="1176"/>
        <v/>
      </c>
    </row>
    <row r="2507" spans="2:54" x14ac:dyDescent="0.15">
      <c r="B2507" s="347"/>
      <c r="C2507" s="347"/>
      <c r="D2507" s="347"/>
      <c r="E2507" s="347"/>
      <c r="F2507" s="347"/>
      <c r="G2507" s="347"/>
      <c r="H2507" s="347"/>
      <c r="I2507" s="347"/>
      <c r="J2507" s="347"/>
      <c r="K2507" s="347"/>
      <c r="N2507" s="323" t="str">
        <f t="shared" si="1177"/>
        <v/>
      </c>
      <c r="O2507" s="323" t="str">
        <f t="shared" si="1178"/>
        <v/>
      </c>
      <c r="P2507" s="323" t="str">
        <f t="shared" si="1179"/>
        <v/>
      </c>
      <c r="R2507" s="323" t="str">
        <f t="shared" si="1180"/>
        <v/>
      </c>
      <c r="X2507" s="322" t="str">
        <f t="shared" si="1155"/>
        <v/>
      </c>
      <c r="Y2507" s="322" t="str">
        <f t="shared" si="1156"/>
        <v/>
      </c>
      <c r="Z2507" s="322" t="str">
        <f t="shared" si="1157"/>
        <v/>
      </c>
      <c r="AA2507" s="322" t="str">
        <f t="shared" si="1158"/>
        <v/>
      </c>
      <c r="AB2507" s="322" t="str">
        <f t="shared" si="1159"/>
        <v/>
      </c>
      <c r="AC2507" s="322" t="str">
        <f t="shared" si="1160"/>
        <v/>
      </c>
      <c r="AD2507" s="322" t="str">
        <f t="shared" si="1161"/>
        <v/>
      </c>
      <c r="AE2507" s="322" t="str">
        <f t="shared" si="1162"/>
        <v/>
      </c>
      <c r="AF2507" s="322" t="str">
        <f t="shared" si="1163"/>
        <v/>
      </c>
      <c r="AG2507" s="322" t="str">
        <f t="shared" si="1164"/>
        <v/>
      </c>
      <c r="AI2507">
        <f t="shared" si="1165"/>
        <v>0</v>
      </c>
      <c r="AJ2507">
        <f t="shared" si="1166"/>
        <v>0</v>
      </c>
      <c r="AK2507">
        <f t="shared" si="1167"/>
        <v>0</v>
      </c>
      <c r="AL2507">
        <f t="shared" si="1168"/>
        <v>0</v>
      </c>
      <c r="AM2507">
        <f t="shared" si="1169"/>
        <v>0</v>
      </c>
      <c r="AN2507">
        <f t="shared" si="1170"/>
        <v>0</v>
      </c>
      <c r="AO2507">
        <f t="shared" si="1171"/>
        <v>0</v>
      </c>
      <c r="AP2507">
        <f t="shared" si="1172"/>
        <v>0</v>
      </c>
      <c r="AQ2507">
        <f t="shared" si="1173"/>
        <v>0</v>
      </c>
      <c r="AR2507">
        <f t="shared" si="1174"/>
        <v>0</v>
      </c>
      <c r="AT2507">
        <f t="shared" si="1153"/>
        <v>0</v>
      </c>
      <c r="AU2507">
        <f t="shared" si="1154"/>
        <v>0</v>
      </c>
      <c r="AZ2507">
        <f t="shared" si="1175"/>
        <v>0</v>
      </c>
      <c r="BA2507" t="str">
        <f t="shared" si="1152"/>
        <v/>
      </c>
      <c r="BB2507" t="str">
        <f t="shared" si="1176"/>
        <v/>
      </c>
    </row>
    <row r="2508" spans="2:54" x14ac:dyDescent="0.15">
      <c r="B2508" s="347"/>
      <c r="C2508" s="347"/>
      <c r="D2508" s="347"/>
      <c r="E2508" s="347"/>
      <c r="F2508" s="347"/>
      <c r="G2508" s="347"/>
      <c r="H2508" s="347"/>
      <c r="I2508" s="347"/>
      <c r="J2508" s="347"/>
      <c r="K2508" s="347"/>
      <c r="N2508" s="323" t="str">
        <f t="shared" si="1177"/>
        <v/>
      </c>
      <c r="O2508" s="323" t="str">
        <f t="shared" si="1178"/>
        <v/>
      </c>
      <c r="P2508" s="323" t="str">
        <f t="shared" si="1179"/>
        <v/>
      </c>
      <c r="R2508" s="323" t="str">
        <f t="shared" si="1180"/>
        <v/>
      </c>
      <c r="X2508" s="322" t="str">
        <f t="shared" si="1155"/>
        <v/>
      </c>
      <c r="Y2508" s="322" t="str">
        <f t="shared" si="1156"/>
        <v/>
      </c>
      <c r="Z2508" s="322" t="str">
        <f t="shared" si="1157"/>
        <v/>
      </c>
      <c r="AA2508" s="322" t="str">
        <f t="shared" si="1158"/>
        <v/>
      </c>
      <c r="AB2508" s="322" t="str">
        <f t="shared" si="1159"/>
        <v/>
      </c>
      <c r="AC2508" s="322" t="str">
        <f t="shared" si="1160"/>
        <v/>
      </c>
      <c r="AD2508" s="322" t="str">
        <f t="shared" si="1161"/>
        <v/>
      </c>
      <c r="AE2508" s="322" t="str">
        <f t="shared" si="1162"/>
        <v/>
      </c>
      <c r="AF2508" s="322" t="str">
        <f t="shared" si="1163"/>
        <v/>
      </c>
      <c r="AG2508" s="322" t="str">
        <f t="shared" si="1164"/>
        <v/>
      </c>
      <c r="AI2508">
        <f t="shared" si="1165"/>
        <v>0</v>
      </c>
      <c r="AJ2508">
        <f t="shared" si="1166"/>
        <v>0</v>
      </c>
      <c r="AK2508">
        <f t="shared" si="1167"/>
        <v>0</v>
      </c>
      <c r="AL2508">
        <f t="shared" si="1168"/>
        <v>0</v>
      </c>
      <c r="AM2508">
        <f t="shared" si="1169"/>
        <v>0</v>
      </c>
      <c r="AN2508">
        <f t="shared" si="1170"/>
        <v>0</v>
      </c>
      <c r="AO2508">
        <f t="shared" si="1171"/>
        <v>0</v>
      </c>
      <c r="AP2508">
        <f t="shared" si="1172"/>
        <v>0</v>
      </c>
      <c r="AQ2508">
        <f t="shared" si="1173"/>
        <v>0</v>
      </c>
      <c r="AR2508">
        <f t="shared" si="1174"/>
        <v>0</v>
      </c>
      <c r="AT2508">
        <f t="shared" si="1153"/>
        <v>0</v>
      </c>
      <c r="AU2508">
        <f t="shared" si="1154"/>
        <v>0</v>
      </c>
      <c r="AZ2508">
        <f t="shared" si="1175"/>
        <v>0</v>
      </c>
      <c r="BA2508" t="str">
        <f t="shared" si="1152"/>
        <v/>
      </c>
      <c r="BB2508" t="str">
        <f t="shared" si="1176"/>
        <v/>
      </c>
    </row>
    <row r="2509" spans="2:54" x14ac:dyDescent="0.15">
      <c r="B2509" s="347"/>
      <c r="C2509" s="347"/>
      <c r="D2509" s="347"/>
      <c r="E2509" s="347"/>
      <c r="F2509" s="347"/>
      <c r="G2509" s="347"/>
      <c r="H2509" s="347"/>
      <c r="I2509" s="347"/>
      <c r="J2509" s="347"/>
      <c r="K2509" s="347"/>
      <c r="N2509" s="323" t="str">
        <f t="shared" si="1177"/>
        <v/>
      </c>
      <c r="O2509" s="323" t="str">
        <f t="shared" si="1178"/>
        <v/>
      </c>
      <c r="P2509" s="323" t="str">
        <f t="shared" si="1179"/>
        <v/>
      </c>
      <c r="R2509" s="323" t="str">
        <f t="shared" si="1180"/>
        <v/>
      </c>
      <c r="X2509" s="322" t="str">
        <f t="shared" si="1155"/>
        <v/>
      </c>
      <c r="Y2509" s="322" t="str">
        <f t="shared" si="1156"/>
        <v/>
      </c>
      <c r="Z2509" s="322" t="str">
        <f t="shared" si="1157"/>
        <v/>
      </c>
      <c r="AA2509" s="322" t="str">
        <f t="shared" si="1158"/>
        <v/>
      </c>
      <c r="AB2509" s="322" t="str">
        <f t="shared" si="1159"/>
        <v/>
      </c>
      <c r="AC2509" s="322" t="str">
        <f t="shared" si="1160"/>
        <v/>
      </c>
      <c r="AD2509" s="322" t="str">
        <f t="shared" si="1161"/>
        <v/>
      </c>
      <c r="AE2509" s="322" t="str">
        <f t="shared" si="1162"/>
        <v/>
      </c>
      <c r="AF2509" s="322" t="str">
        <f t="shared" si="1163"/>
        <v/>
      </c>
      <c r="AG2509" s="322" t="str">
        <f t="shared" si="1164"/>
        <v/>
      </c>
      <c r="AI2509">
        <f t="shared" si="1165"/>
        <v>0</v>
      </c>
      <c r="AJ2509">
        <f t="shared" si="1166"/>
        <v>0</v>
      </c>
      <c r="AK2509">
        <f t="shared" si="1167"/>
        <v>0</v>
      </c>
      <c r="AL2509">
        <f t="shared" si="1168"/>
        <v>0</v>
      </c>
      <c r="AM2509">
        <f t="shared" si="1169"/>
        <v>0</v>
      </c>
      <c r="AN2509">
        <f t="shared" si="1170"/>
        <v>0</v>
      </c>
      <c r="AO2509">
        <f t="shared" si="1171"/>
        <v>0</v>
      </c>
      <c r="AP2509">
        <f t="shared" si="1172"/>
        <v>0</v>
      </c>
      <c r="AQ2509">
        <f t="shared" si="1173"/>
        <v>0</v>
      </c>
      <c r="AR2509">
        <f t="shared" si="1174"/>
        <v>0</v>
      </c>
      <c r="AT2509">
        <f t="shared" si="1153"/>
        <v>0</v>
      </c>
      <c r="AU2509">
        <f t="shared" si="1154"/>
        <v>0</v>
      </c>
      <c r="AZ2509">
        <f t="shared" si="1175"/>
        <v>0</v>
      </c>
      <c r="BA2509" t="str">
        <f t="shared" ref="BA2509:BA2572" si="1181">IF($AZ2509=10,SUM($X2509:$AG2509),"")</f>
        <v/>
      </c>
      <c r="BB2509" t="str">
        <f t="shared" si="1176"/>
        <v/>
      </c>
    </row>
    <row r="2510" spans="2:54" x14ac:dyDescent="0.15">
      <c r="B2510" s="347"/>
      <c r="C2510" s="347"/>
      <c r="D2510" s="347"/>
      <c r="E2510" s="347"/>
      <c r="F2510" s="347"/>
      <c r="G2510" s="347"/>
      <c r="H2510" s="347"/>
      <c r="I2510" s="347"/>
      <c r="J2510" s="347"/>
      <c r="K2510" s="347"/>
      <c r="N2510" s="323" t="str">
        <f t="shared" si="1177"/>
        <v/>
      </c>
      <c r="O2510" s="323" t="str">
        <f t="shared" si="1178"/>
        <v/>
      </c>
      <c r="P2510" s="323" t="str">
        <f t="shared" si="1179"/>
        <v/>
      </c>
      <c r="R2510" s="323" t="str">
        <f t="shared" si="1180"/>
        <v/>
      </c>
      <c r="X2510" s="322" t="str">
        <f t="shared" si="1155"/>
        <v/>
      </c>
      <c r="Y2510" s="322" t="str">
        <f t="shared" si="1156"/>
        <v/>
      </c>
      <c r="Z2510" s="322" t="str">
        <f t="shared" si="1157"/>
        <v/>
      </c>
      <c r="AA2510" s="322" t="str">
        <f t="shared" si="1158"/>
        <v/>
      </c>
      <c r="AB2510" s="322" t="str">
        <f t="shared" si="1159"/>
        <v/>
      </c>
      <c r="AC2510" s="322" t="str">
        <f t="shared" si="1160"/>
        <v/>
      </c>
      <c r="AD2510" s="322" t="str">
        <f t="shared" si="1161"/>
        <v/>
      </c>
      <c r="AE2510" s="322" t="str">
        <f t="shared" si="1162"/>
        <v/>
      </c>
      <c r="AF2510" s="322" t="str">
        <f t="shared" si="1163"/>
        <v/>
      </c>
      <c r="AG2510" s="322" t="str">
        <f t="shared" si="1164"/>
        <v/>
      </c>
      <c r="AI2510">
        <f t="shared" si="1165"/>
        <v>0</v>
      </c>
      <c r="AJ2510">
        <f t="shared" si="1166"/>
        <v>0</v>
      </c>
      <c r="AK2510">
        <f t="shared" si="1167"/>
        <v>0</v>
      </c>
      <c r="AL2510">
        <f t="shared" si="1168"/>
        <v>0</v>
      </c>
      <c r="AM2510">
        <f t="shared" si="1169"/>
        <v>0</v>
      </c>
      <c r="AN2510">
        <f t="shared" si="1170"/>
        <v>0</v>
      </c>
      <c r="AO2510">
        <f t="shared" si="1171"/>
        <v>0</v>
      </c>
      <c r="AP2510">
        <f t="shared" si="1172"/>
        <v>0</v>
      </c>
      <c r="AQ2510">
        <f t="shared" si="1173"/>
        <v>0</v>
      </c>
      <c r="AR2510">
        <f t="shared" si="1174"/>
        <v>0</v>
      </c>
      <c r="AT2510">
        <f t="shared" ref="AT2510:AT2573" si="1182">COUNTIF(AI2510:AR2510,"&gt;3")</f>
        <v>0</v>
      </c>
      <c r="AU2510">
        <f t="shared" ref="AU2510:AU2573" si="1183">IF(AT2510&gt;6,1,0)</f>
        <v>0</v>
      </c>
      <c r="AZ2510">
        <f t="shared" si="1175"/>
        <v>0</v>
      </c>
      <c r="BA2510" t="str">
        <f t="shared" si="1181"/>
        <v/>
      </c>
      <c r="BB2510" t="str">
        <f t="shared" si="1176"/>
        <v/>
      </c>
    </row>
    <row r="2511" spans="2:54" x14ac:dyDescent="0.15">
      <c r="B2511" s="347"/>
      <c r="C2511" s="347"/>
      <c r="D2511" s="347"/>
      <c r="E2511" s="347"/>
      <c r="F2511" s="347"/>
      <c r="G2511" s="347"/>
      <c r="H2511" s="347"/>
      <c r="I2511" s="347"/>
      <c r="J2511" s="347"/>
      <c r="K2511" s="347"/>
      <c r="N2511" s="323" t="str">
        <f t="shared" si="1177"/>
        <v/>
      </c>
      <c r="O2511" s="323" t="str">
        <f t="shared" si="1178"/>
        <v/>
      </c>
      <c r="P2511" s="323" t="str">
        <f t="shared" si="1179"/>
        <v/>
      </c>
      <c r="R2511" s="323" t="str">
        <f t="shared" si="1180"/>
        <v/>
      </c>
      <c r="X2511" s="322" t="str">
        <f t="shared" si="1155"/>
        <v/>
      </c>
      <c r="Y2511" s="322" t="str">
        <f t="shared" si="1156"/>
        <v/>
      </c>
      <c r="Z2511" s="322" t="str">
        <f t="shared" si="1157"/>
        <v/>
      </c>
      <c r="AA2511" s="322" t="str">
        <f t="shared" si="1158"/>
        <v/>
      </c>
      <c r="AB2511" s="322" t="str">
        <f t="shared" si="1159"/>
        <v/>
      </c>
      <c r="AC2511" s="322" t="str">
        <f t="shared" si="1160"/>
        <v/>
      </c>
      <c r="AD2511" s="322" t="str">
        <f t="shared" si="1161"/>
        <v/>
      </c>
      <c r="AE2511" s="322" t="str">
        <f t="shared" si="1162"/>
        <v/>
      </c>
      <c r="AF2511" s="322" t="str">
        <f t="shared" si="1163"/>
        <v/>
      </c>
      <c r="AG2511" s="322" t="str">
        <f t="shared" si="1164"/>
        <v/>
      </c>
      <c r="AI2511">
        <f t="shared" si="1165"/>
        <v>0</v>
      </c>
      <c r="AJ2511">
        <f t="shared" si="1166"/>
        <v>0</v>
      </c>
      <c r="AK2511">
        <f t="shared" si="1167"/>
        <v>0</v>
      </c>
      <c r="AL2511">
        <f t="shared" si="1168"/>
        <v>0</v>
      </c>
      <c r="AM2511">
        <f t="shared" si="1169"/>
        <v>0</v>
      </c>
      <c r="AN2511">
        <f t="shared" si="1170"/>
        <v>0</v>
      </c>
      <c r="AO2511">
        <f t="shared" si="1171"/>
        <v>0</v>
      </c>
      <c r="AP2511">
        <f t="shared" si="1172"/>
        <v>0</v>
      </c>
      <c r="AQ2511">
        <f t="shared" si="1173"/>
        <v>0</v>
      </c>
      <c r="AR2511">
        <f t="shared" si="1174"/>
        <v>0</v>
      </c>
      <c r="AT2511">
        <f t="shared" si="1182"/>
        <v>0</v>
      </c>
      <c r="AU2511">
        <f t="shared" si="1183"/>
        <v>0</v>
      </c>
      <c r="AZ2511">
        <f t="shared" si="1175"/>
        <v>0</v>
      </c>
      <c r="BA2511" t="str">
        <f t="shared" si="1181"/>
        <v/>
      </c>
      <c r="BB2511" t="str">
        <f t="shared" si="1176"/>
        <v/>
      </c>
    </row>
    <row r="2512" spans="2:54" x14ac:dyDescent="0.15">
      <c r="B2512" s="347"/>
      <c r="C2512" s="347"/>
      <c r="D2512" s="347"/>
      <c r="E2512" s="347"/>
      <c r="F2512" s="347"/>
      <c r="G2512" s="347"/>
      <c r="H2512" s="347"/>
      <c r="I2512" s="347"/>
      <c r="J2512" s="347"/>
      <c r="K2512" s="347"/>
      <c r="N2512" s="323" t="str">
        <f t="shared" si="1177"/>
        <v/>
      </c>
      <c r="O2512" s="323" t="str">
        <f t="shared" si="1178"/>
        <v/>
      </c>
      <c r="P2512" s="323" t="str">
        <f t="shared" si="1179"/>
        <v/>
      </c>
      <c r="R2512" s="323" t="str">
        <f t="shared" si="1180"/>
        <v/>
      </c>
      <c r="X2512" s="322" t="str">
        <f t="shared" si="1155"/>
        <v/>
      </c>
      <c r="Y2512" s="322" t="str">
        <f t="shared" si="1156"/>
        <v/>
      </c>
      <c r="Z2512" s="322" t="str">
        <f t="shared" si="1157"/>
        <v/>
      </c>
      <c r="AA2512" s="322" t="str">
        <f t="shared" si="1158"/>
        <v/>
      </c>
      <c r="AB2512" s="322" t="str">
        <f t="shared" si="1159"/>
        <v/>
      </c>
      <c r="AC2512" s="322" t="str">
        <f t="shared" si="1160"/>
        <v/>
      </c>
      <c r="AD2512" s="322" t="str">
        <f t="shared" si="1161"/>
        <v/>
      </c>
      <c r="AE2512" s="322" t="str">
        <f t="shared" si="1162"/>
        <v/>
      </c>
      <c r="AF2512" s="322" t="str">
        <f t="shared" si="1163"/>
        <v/>
      </c>
      <c r="AG2512" s="322" t="str">
        <f t="shared" si="1164"/>
        <v/>
      </c>
      <c r="AI2512">
        <f t="shared" si="1165"/>
        <v>0</v>
      </c>
      <c r="AJ2512">
        <f t="shared" si="1166"/>
        <v>0</v>
      </c>
      <c r="AK2512">
        <f t="shared" si="1167"/>
        <v>0</v>
      </c>
      <c r="AL2512">
        <f t="shared" si="1168"/>
        <v>0</v>
      </c>
      <c r="AM2512">
        <f t="shared" si="1169"/>
        <v>0</v>
      </c>
      <c r="AN2512">
        <f t="shared" si="1170"/>
        <v>0</v>
      </c>
      <c r="AO2512">
        <f t="shared" si="1171"/>
        <v>0</v>
      </c>
      <c r="AP2512">
        <f t="shared" si="1172"/>
        <v>0</v>
      </c>
      <c r="AQ2512">
        <f t="shared" si="1173"/>
        <v>0</v>
      </c>
      <c r="AR2512">
        <f t="shared" si="1174"/>
        <v>0</v>
      </c>
      <c r="AT2512">
        <f t="shared" si="1182"/>
        <v>0</v>
      </c>
      <c r="AU2512">
        <f t="shared" si="1183"/>
        <v>0</v>
      </c>
      <c r="AZ2512">
        <f t="shared" si="1175"/>
        <v>0</v>
      </c>
      <c r="BA2512" t="str">
        <f t="shared" si="1181"/>
        <v/>
      </c>
      <c r="BB2512" t="str">
        <f t="shared" si="1176"/>
        <v/>
      </c>
    </row>
    <row r="2513" spans="2:54" x14ac:dyDescent="0.15">
      <c r="B2513" s="347"/>
      <c r="C2513" s="347"/>
      <c r="D2513" s="347"/>
      <c r="E2513" s="347"/>
      <c r="F2513" s="347"/>
      <c r="G2513" s="347"/>
      <c r="H2513" s="347"/>
      <c r="I2513" s="347"/>
      <c r="J2513" s="347"/>
      <c r="K2513" s="347"/>
      <c r="N2513" s="323" t="str">
        <f t="shared" si="1177"/>
        <v/>
      </c>
      <c r="O2513" s="323" t="str">
        <f t="shared" si="1178"/>
        <v/>
      </c>
      <c r="P2513" s="323" t="str">
        <f t="shared" si="1179"/>
        <v/>
      </c>
      <c r="R2513" s="323" t="str">
        <f t="shared" si="1180"/>
        <v/>
      </c>
      <c r="X2513" s="322" t="str">
        <f t="shared" ref="X2513:X2576" si="1184">IF(B2513&lt;&gt;"",B2513-1,"")</f>
        <v/>
      </c>
      <c r="Y2513" s="322" t="str">
        <f t="shared" ref="Y2513:Y2576" si="1185">IF(C2513&lt;&gt;"",5-C2513,"")</f>
        <v/>
      </c>
      <c r="Z2513" s="322" t="str">
        <f t="shared" ref="Z2513:Z2576" si="1186">IF(D2513&lt;&gt;"",D2513-1,"")</f>
        <v/>
      </c>
      <c r="AA2513" s="322" t="str">
        <f t="shared" ref="AA2513:AA2576" si="1187">IF(E2513&lt;&gt;"",5-E2513,"")</f>
        <v/>
      </c>
      <c r="AB2513" s="322" t="str">
        <f t="shared" ref="AB2513:AB2576" si="1188">IF(F2513&lt;&gt;"",F2513-1,"")</f>
        <v/>
      </c>
      <c r="AC2513" s="322" t="str">
        <f t="shared" ref="AC2513:AC2576" si="1189">IF(G2513&lt;&gt;"",5-G2513,"")</f>
        <v/>
      </c>
      <c r="AD2513" s="322" t="str">
        <f t="shared" ref="AD2513:AD2576" si="1190">IF(H2513&lt;&gt;"",H2513-1,"")</f>
        <v/>
      </c>
      <c r="AE2513" s="322" t="str">
        <f t="shared" ref="AE2513:AE2576" si="1191">IF(I2513&lt;&gt;"",5-I2513,"")</f>
        <v/>
      </c>
      <c r="AF2513" s="322" t="str">
        <f t="shared" ref="AF2513:AF2576" si="1192">IF(J2513&lt;&gt;"",J2513-1,"")</f>
        <v/>
      </c>
      <c r="AG2513" s="322" t="str">
        <f t="shared" ref="AG2513:AG2576" si="1193">IF(K2513&lt;&gt;"",5-K2513,"")</f>
        <v/>
      </c>
      <c r="AI2513">
        <f t="shared" si="1165"/>
        <v>0</v>
      </c>
      <c r="AJ2513">
        <f t="shared" si="1166"/>
        <v>0</v>
      </c>
      <c r="AK2513">
        <f t="shared" si="1167"/>
        <v>0</v>
      </c>
      <c r="AL2513">
        <f t="shared" si="1168"/>
        <v>0</v>
      </c>
      <c r="AM2513">
        <f t="shared" si="1169"/>
        <v>0</v>
      </c>
      <c r="AN2513">
        <f t="shared" si="1170"/>
        <v>0</v>
      </c>
      <c r="AO2513">
        <f t="shared" si="1171"/>
        <v>0</v>
      </c>
      <c r="AP2513">
        <f t="shared" si="1172"/>
        <v>0</v>
      </c>
      <c r="AQ2513">
        <f t="shared" si="1173"/>
        <v>0</v>
      </c>
      <c r="AR2513">
        <f t="shared" si="1174"/>
        <v>0</v>
      </c>
      <c r="AT2513">
        <f t="shared" si="1182"/>
        <v>0</v>
      </c>
      <c r="AU2513">
        <f t="shared" si="1183"/>
        <v>0</v>
      </c>
      <c r="AZ2513">
        <f t="shared" si="1175"/>
        <v>0</v>
      </c>
      <c r="BA2513" t="str">
        <f t="shared" si="1181"/>
        <v/>
      </c>
      <c r="BB2513" t="str">
        <f t="shared" si="1176"/>
        <v/>
      </c>
    </row>
    <row r="2514" spans="2:54" x14ac:dyDescent="0.15">
      <c r="B2514" s="347"/>
      <c r="C2514" s="347"/>
      <c r="D2514" s="347"/>
      <c r="E2514" s="347"/>
      <c r="F2514" s="347"/>
      <c r="G2514" s="347"/>
      <c r="H2514" s="347"/>
      <c r="I2514" s="347"/>
      <c r="J2514" s="347"/>
      <c r="K2514" s="347"/>
      <c r="N2514" s="323" t="str">
        <f t="shared" si="1177"/>
        <v/>
      </c>
      <c r="O2514" s="323" t="str">
        <f t="shared" si="1178"/>
        <v/>
      </c>
      <c r="P2514" s="323" t="str">
        <f t="shared" si="1179"/>
        <v/>
      </c>
      <c r="R2514" s="323" t="str">
        <f t="shared" si="1180"/>
        <v/>
      </c>
      <c r="X2514" s="322" t="str">
        <f t="shared" si="1184"/>
        <v/>
      </c>
      <c r="Y2514" s="322" t="str">
        <f t="shared" si="1185"/>
        <v/>
      </c>
      <c r="Z2514" s="322" t="str">
        <f t="shared" si="1186"/>
        <v/>
      </c>
      <c r="AA2514" s="322" t="str">
        <f t="shared" si="1187"/>
        <v/>
      </c>
      <c r="AB2514" s="322" t="str">
        <f t="shared" si="1188"/>
        <v/>
      </c>
      <c r="AC2514" s="322" t="str">
        <f t="shared" si="1189"/>
        <v/>
      </c>
      <c r="AD2514" s="322" t="str">
        <f t="shared" si="1190"/>
        <v/>
      </c>
      <c r="AE2514" s="322" t="str">
        <f t="shared" si="1191"/>
        <v/>
      </c>
      <c r="AF2514" s="322" t="str">
        <f t="shared" si="1192"/>
        <v/>
      </c>
      <c r="AG2514" s="322" t="str">
        <f t="shared" si="1193"/>
        <v/>
      </c>
      <c r="AI2514">
        <f t="shared" si="1165"/>
        <v>0</v>
      </c>
      <c r="AJ2514">
        <f t="shared" si="1166"/>
        <v>0</v>
      </c>
      <c r="AK2514">
        <f t="shared" si="1167"/>
        <v>0</v>
      </c>
      <c r="AL2514">
        <f t="shared" si="1168"/>
        <v>0</v>
      </c>
      <c r="AM2514">
        <f t="shared" si="1169"/>
        <v>0</v>
      </c>
      <c r="AN2514">
        <f t="shared" si="1170"/>
        <v>0</v>
      </c>
      <c r="AO2514">
        <f t="shared" si="1171"/>
        <v>0</v>
      </c>
      <c r="AP2514">
        <f t="shared" si="1172"/>
        <v>0</v>
      </c>
      <c r="AQ2514">
        <f t="shared" si="1173"/>
        <v>0</v>
      </c>
      <c r="AR2514">
        <f t="shared" si="1174"/>
        <v>0</v>
      </c>
      <c r="AT2514">
        <f t="shared" si="1182"/>
        <v>0</v>
      </c>
      <c r="AU2514">
        <f t="shared" si="1183"/>
        <v>0</v>
      </c>
      <c r="AZ2514">
        <f t="shared" si="1175"/>
        <v>0</v>
      </c>
      <c r="BA2514" t="str">
        <f t="shared" si="1181"/>
        <v/>
      </c>
      <c r="BB2514" t="str">
        <f t="shared" si="1176"/>
        <v/>
      </c>
    </row>
    <row r="2515" spans="2:54" x14ac:dyDescent="0.15">
      <c r="B2515" s="347"/>
      <c r="C2515" s="347"/>
      <c r="D2515" s="347"/>
      <c r="E2515" s="347"/>
      <c r="F2515" s="347"/>
      <c r="G2515" s="347"/>
      <c r="H2515" s="347"/>
      <c r="I2515" s="347"/>
      <c r="J2515" s="347"/>
      <c r="K2515" s="347"/>
      <c r="N2515" s="323" t="str">
        <f t="shared" si="1177"/>
        <v/>
      </c>
      <c r="O2515" s="323" t="str">
        <f t="shared" si="1178"/>
        <v/>
      </c>
      <c r="P2515" s="323" t="str">
        <f t="shared" si="1179"/>
        <v/>
      </c>
      <c r="R2515" s="323" t="str">
        <f t="shared" si="1180"/>
        <v/>
      </c>
      <c r="X2515" s="322" t="str">
        <f t="shared" si="1184"/>
        <v/>
      </c>
      <c r="Y2515" s="322" t="str">
        <f t="shared" si="1185"/>
        <v/>
      </c>
      <c r="Z2515" s="322" t="str">
        <f t="shared" si="1186"/>
        <v/>
      </c>
      <c r="AA2515" s="322" t="str">
        <f t="shared" si="1187"/>
        <v/>
      </c>
      <c r="AB2515" s="322" t="str">
        <f t="shared" si="1188"/>
        <v/>
      </c>
      <c r="AC2515" s="322" t="str">
        <f t="shared" si="1189"/>
        <v/>
      </c>
      <c r="AD2515" s="322" t="str">
        <f t="shared" si="1190"/>
        <v/>
      </c>
      <c r="AE2515" s="322" t="str">
        <f t="shared" si="1191"/>
        <v/>
      </c>
      <c r="AF2515" s="322" t="str">
        <f t="shared" si="1192"/>
        <v/>
      </c>
      <c r="AG2515" s="322" t="str">
        <f t="shared" si="1193"/>
        <v/>
      </c>
      <c r="AI2515">
        <f t="shared" si="1165"/>
        <v>0</v>
      </c>
      <c r="AJ2515">
        <f t="shared" si="1166"/>
        <v>0</v>
      </c>
      <c r="AK2515">
        <f t="shared" si="1167"/>
        <v>0</v>
      </c>
      <c r="AL2515">
        <f t="shared" si="1168"/>
        <v>0</v>
      </c>
      <c r="AM2515">
        <f t="shared" si="1169"/>
        <v>0</v>
      </c>
      <c r="AN2515">
        <f t="shared" si="1170"/>
        <v>0</v>
      </c>
      <c r="AO2515">
        <f t="shared" si="1171"/>
        <v>0</v>
      </c>
      <c r="AP2515">
        <f t="shared" si="1172"/>
        <v>0</v>
      </c>
      <c r="AQ2515">
        <f t="shared" si="1173"/>
        <v>0</v>
      </c>
      <c r="AR2515">
        <f t="shared" si="1174"/>
        <v>0</v>
      </c>
      <c r="AT2515">
        <f t="shared" si="1182"/>
        <v>0</v>
      </c>
      <c r="AU2515">
        <f t="shared" si="1183"/>
        <v>0</v>
      </c>
      <c r="AZ2515">
        <f t="shared" si="1175"/>
        <v>0</v>
      </c>
      <c r="BA2515" t="str">
        <f t="shared" si="1181"/>
        <v/>
      </c>
      <c r="BB2515" t="str">
        <f t="shared" si="1176"/>
        <v/>
      </c>
    </row>
    <row r="2516" spans="2:54" x14ac:dyDescent="0.15">
      <c r="B2516" s="347"/>
      <c r="C2516" s="347"/>
      <c r="D2516" s="347"/>
      <c r="E2516" s="347"/>
      <c r="F2516" s="347"/>
      <c r="G2516" s="347"/>
      <c r="H2516" s="347"/>
      <c r="I2516" s="347"/>
      <c r="J2516" s="347"/>
      <c r="K2516" s="347"/>
      <c r="N2516" s="323" t="str">
        <f t="shared" si="1177"/>
        <v/>
      </c>
      <c r="O2516" s="323" t="str">
        <f t="shared" si="1178"/>
        <v/>
      </c>
      <c r="P2516" s="323" t="str">
        <f t="shared" si="1179"/>
        <v/>
      </c>
      <c r="R2516" s="323" t="str">
        <f t="shared" si="1180"/>
        <v/>
      </c>
      <c r="X2516" s="322" t="str">
        <f t="shared" si="1184"/>
        <v/>
      </c>
      <c r="Y2516" s="322" t="str">
        <f t="shared" si="1185"/>
        <v/>
      </c>
      <c r="Z2516" s="322" t="str">
        <f t="shared" si="1186"/>
        <v/>
      </c>
      <c r="AA2516" s="322" t="str">
        <f t="shared" si="1187"/>
        <v/>
      </c>
      <c r="AB2516" s="322" t="str">
        <f t="shared" si="1188"/>
        <v/>
      </c>
      <c r="AC2516" s="322" t="str">
        <f t="shared" si="1189"/>
        <v/>
      </c>
      <c r="AD2516" s="322" t="str">
        <f t="shared" si="1190"/>
        <v/>
      </c>
      <c r="AE2516" s="322" t="str">
        <f t="shared" si="1191"/>
        <v/>
      </c>
      <c r="AF2516" s="322" t="str">
        <f t="shared" si="1192"/>
        <v/>
      </c>
      <c r="AG2516" s="322" t="str">
        <f t="shared" si="1193"/>
        <v/>
      </c>
      <c r="AI2516">
        <f t="shared" si="1165"/>
        <v>0</v>
      </c>
      <c r="AJ2516">
        <f t="shared" si="1166"/>
        <v>0</v>
      </c>
      <c r="AK2516">
        <f t="shared" si="1167"/>
        <v>0</v>
      </c>
      <c r="AL2516">
        <f t="shared" si="1168"/>
        <v>0</v>
      </c>
      <c r="AM2516">
        <f t="shared" si="1169"/>
        <v>0</v>
      </c>
      <c r="AN2516">
        <f t="shared" si="1170"/>
        <v>0</v>
      </c>
      <c r="AO2516">
        <f t="shared" si="1171"/>
        <v>0</v>
      </c>
      <c r="AP2516">
        <f t="shared" si="1172"/>
        <v>0</v>
      </c>
      <c r="AQ2516">
        <f t="shared" si="1173"/>
        <v>0</v>
      </c>
      <c r="AR2516">
        <f t="shared" si="1174"/>
        <v>0</v>
      </c>
      <c r="AT2516">
        <f t="shared" si="1182"/>
        <v>0</v>
      </c>
      <c r="AU2516">
        <f t="shared" si="1183"/>
        <v>0</v>
      </c>
      <c r="AZ2516">
        <f t="shared" si="1175"/>
        <v>0</v>
      </c>
      <c r="BA2516" t="str">
        <f t="shared" si="1181"/>
        <v/>
      </c>
      <c r="BB2516" t="str">
        <f t="shared" si="1176"/>
        <v/>
      </c>
    </row>
    <row r="2517" spans="2:54" x14ac:dyDescent="0.15">
      <c r="B2517" s="347"/>
      <c r="C2517" s="347"/>
      <c r="D2517" s="347"/>
      <c r="E2517" s="347"/>
      <c r="F2517" s="347"/>
      <c r="G2517" s="347"/>
      <c r="H2517" s="347"/>
      <c r="I2517" s="347"/>
      <c r="J2517" s="347"/>
      <c r="K2517" s="347"/>
      <c r="N2517" s="323" t="str">
        <f t="shared" si="1177"/>
        <v/>
      </c>
      <c r="O2517" s="323" t="str">
        <f t="shared" si="1178"/>
        <v/>
      </c>
      <c r="P2517" s="323" t="str">
        <f t="shared" si="1179"/>
        <v/>
      </c>
      <c r="R2517" s="323" t="str">
        <f t="shared" si="1180"/>
        <v/>
      </c>
      <c r="X2517" s="322" t="str">
        <f t="shared" si="1184"/>
        <v/>
      </c>
      <c r="Y2517" s="322" t="str">
        <f t="shared" si="1185"/>
        <v/>
      </c>
      <c r="Z2517" s="322" t="str">
        <f t="shared" si="1186"/>
        <v/>
      </c>
      <c r="AA2517" s="322" t="str">
        <f t="shared" si="1187"/>
        <v/>
      </c>
      <c r="AB2517" s="322" t="str">
        <f t="shared" si="1188"/>
        <v/>
      </c>
      <c r="AC2517" s="322" t="str">
        <f t="shared" si="1189"/>
        <v/>
      </c>
      <c r="AD2517" s="322" t="str">
        <f t="shared" si="1190"/>
        <v/>
      </c>
      <c r="AE2517" s="322" t="str">
        <f t="shared" si="1191"/>
        <v/>
      </c>
      <c r="AF2517" s="322" t="str">
        <f t="shared" si="1192"/>
        <v/>
      </c>
      <c r="AG2517" s="322" t="str">
        <f t="shared" si="1193"/>
        <v/>
      </c>
      <c r="AI2517">
        <f t="shared" si="1165"/>
        <v>0</v>
      </c>
      <c r="AJ2517">
        <f t="shared" si="1166"/>
        <v>0</v>
      </c>
      <c r="AK2517">
        <f t="shared" si="1167"/>
        <v>0</v>
      </c>
      <c r="AL2517">
        <f t="shared" si="1168"/>
        <v>0</v>
      </c>
      <c r="AM2517">
        <f t="shared" si="1169"/>
        <v>0</v>
      </c>
      <c r="AN2517">
        <f t="shared" si="1170"/>
        <v>0</v>
      </c>
      <c r="AO2517">
        <f t="shared" si="1171"/>
        <v>0</v>
      </c>
      <c r="AP2517">
        <f t="shared" si="1172"/>
        <v>0</v>
      </c>
      <c r="AQ2517">
        <f t="shared" si="1173"/>
        <v>0</v>
      </c>
      <c r="AR2517">
        <f t="shared" si="1174"/>
        <v>0</v>
      </c>
      <c r="AT2517">
        <f t="shared" si="1182"/>
        <v>0</v>
      </c>
      <c r="AU2517">
        <f t="shared" si="1183"/>
        <v>0</v>
      </c>
      <c r="AZ2517">
        <f t="shared" si="1175"/>
        <v>0</v>
      </c>
      <c r="BA2517" t="str">
        <f t="shared" si="1181"/>
        <v/>
      </c>
      <c r="BB2517" t="str">
        <f t="shared" si="1176"/>
        <v/>
      </c>
    </row>
    <row r="2518" spans="2:54" x14ac:dyDescent="0.15">
      <c r="B2518" s="347"/>
      <c r="C2518" s="347"/>
      <c r="D2518" s="347"/>
      <c r="E2518" s="347"/>
      <c r="F2518" s="347"/>
      <c r="G2518" s="347"/>
      <c r="H2518" s="347"/>
      <c r="I2518" s="347"/>
      <c r="J2518" s="347"/>
      <c r="K2518" s="347"/>
      <c r="N2518" s="323" t="str">
        <f t="shared" si="1177"/>
        <v/>
      </c>
      <c r="O2518" s="323" t="str">
        <f t="shared" si="1178"/>
        <v/>
      </c>
      <c r="P2518" s="323" t="str">
        <f t="shared" si="1179"/>
        <v/>
      </c>
      <c r="R2518" s="323" t="str">
        <f t="shared" si="1180"/>
        <v/>
      </c>
      <c r="X2518" s="322" t="str">
        <f t="shared" si="1184"/>
        <v/>
      </c>
      <c r="Y2518" s="322" t="str">
        <f t="shared" si="1185"/>
        <v/>
      </c>
      <c r="Z2518" s="322" t="str">
        <f t="shared" si="1186"/>
        <v/>
      </c>
      <c r="AA2518" s="322" t="str">
        <f t="shared" si="1187"/>
        <v/>
      </c>
      <c r="AB2518" s="322" t="str">
        <f t="shared" si="1188"/>
        <v/>
      </c>
      <c r="AC2518" s="322" t="str">
        <f t="shared" si="1189"/>
        <v/>
      </c>
      <c r="AD2518" s="322" t="str">
        <f t="shared" si="1190"/>
        <v/>
      </c>
      <c r="AE2518" s="322" t="str">
        <f t="shared" si="1191"/>
        <v/>
      </c>
      <c r="AF2518" s="322" t="str">
        <f t="shared" si="1192"/>
        <v/>
      </c>
      <c r="AG2518" s="322" t="str">
        <f t="shared" si="1193"/>
        <v/>
      </c>
      <c r="AI2518">
        <f t="shared" ref="AI2518:AI2581" si="1194">B2518</f>
        <v>0</v>
      </c>
      <c r="AJ2518">
        <f t="shared" ref="AJ2518:AJ2581" si="1195">D2518</f>
        <v>0</v>
      </c>
      <c r="AK2518">
        <f t="shared" ref="AK2518:AK2581" si="1196">F2518</f>
        <v>0</v>
      </c>
      <c r="AL2518">
        <f t="shared" ref="AL2518:AL2581" si="1197">H2518</f>
        <v>0</v>
      </c>
      <c r="AM2518">
        <f t="shared" ref="AM2518:AM2581" si="1198">J2518</f>
        <v>0</v>
      </c>
      <c r="AN2518">
        <f t="shared" ref="AN2518:AN2581" si="1199">C2518</f>
        <v>0</v>
      </c>
      <c r="AO2518">
        <f t="shared" ref="AO2518:AO2581" si="1200">E2518</f>
        <v>0</v>
      </c>
      <c r="AP2518">
        <f t="shared" ref="AP2518:AP2581" si="1201">G2518</f>
        <v>0</v>
      </c>
      <c r="AQ2518">
        <f t="shared" ref="AQ2518:AQ2581" si="1202">I2518</f>
        <v>0</v>
      </c>
      <c r="AR2518">
        <f t="shared" ref="AR2518:AR2581" si="1203">K2518</f>
        <v>0</v>
      </c>
      <c r="AT2518">
        <f t="shared" si="1182"/>
        <v>0</v>
      </c>
      <c r="AU2518">
        <f t="shared" si="1183"/>
        <v>0</v>
      </c>
      <c r="AZ2518">
        <f t="shared" si="1175"/>
        <v>0</v>
      </c>
      <c r="BA2518" t="str">
        <f t="shared" si="1181"/>
        <v/>
      </c>
      <c r="BB2518" t="str">
        <f t="shared" si="1176"/>
        <v/>
      </c>
    </row>
    <row r="2519" spans="2:54" x14ac:dyDescent="0.15">
      <c r="B2519" s="347"/>
      <c r="C2519" s="347"/>
      <c r="D2519" s="347"/>
      <c r="E2519" s="347"/>
      <c r="F2519" s="347"/>
      <c r="G2519" s="347"/>
      <c r="H2519" s="347"/>
      <c r="I2519" s="347"/>
      <c r="J2519" s="347"/>
      <c r="K2519" s="347"/>
      <c r="N2519" s="323" t="str">
        <f t="shared" si="1177"/>
        <v/>
      </c>
      <c r="O2519" s="323" t="str">
        <f t="shared" si="1178"/>
        <v/>
      </c>
      <c r="P2519" s="323" t="str">
        <f t="shared" si="1179"/>
        <v/>
      </c>
      <c r="R2519" s="323" t="str">
        <f t="shared" si="1180"/>
        <v/>
      </c>
      <c r="X2519" s="322" t="str">
        <f t="shared" si="1184"/>
        <v/>
      </c>
      <c r="Y2519" s="322" t="str">
        <f t="shared" si="1185"/>
        <v/>
      </c>
      <c r="Z2519" s="322" t="str">
        <f t="shared" si="1186"/>
        <v/>
      </c>
      <c r="AA2519" s="322" t="str">
        <f t="shared" si="1187"/>
        <v/>
      </c>
      <c r="AB2519" s="322" t="str">
        <f t="shared" si="1188"/>
        <v/>
      </c>
      <c r="AC2519" s="322" t="str">
        <f t="shared" si="1189"/>
        <v/>
      </c>
      <c r="AD2519" s="322" t="str">
        <f t="shared" si="1190"/>
        <v/>
      </c>
      <c r="AE2519" s="322" t="str">
        <f t="shared" si="1191"/>
        <v/>
      </c>
      <c r="AF2519" s="322" t="str">
        <f t="shared" si="1192"/>
        <v/>
      </c>
      <c r="AG2519" s="322" t="str">
        <f t="shared" si="1193"/>
        <v/>
      </c>
      <c r="AI2519">
        <f t="shared" si="1194"/>
        <v>0</v>
      </c>
      <c r="AJ2519">
        <f t="shared" si="1195"/>
        <v>0</v>
      </c>
      <c r="AK2519">
        <f t="shared" si="1196"/>
        <v>0</v>
      </c>
      <c r="AL2519">
        <f t="shared" si="1197"/>
        <v>0</v>
      </c>
      <c r="AM2519">
        <f t="shared" si="1198"/>
        <v>0</v>
      </c>
      <c r="AN2519">
        <f t="shared" si="1199"/>
        <v>0</v>
      </c>
      <c r="AO2519">
        <f t="shared" si="1200"/>
        <v>0</v>
      </c>
      <c r="AP2519">
        <f t="shared" si="1201"/>
        <v>0</v>
      </c>
      <c r="AQ2519">
        <f t="shared" si="1202"/>
        <v>0</v>
      </c>
      <c r="AR2519">
        <f t="shared" si="1203"/>
        <v>0</v>
      </c>
      <c r="AT2519">
        <f t="shared" si="1182"/>
        <v>0</v>
      </c>
      <c r="AU2519">
        <f t="shared" si="1183"/>
        <v>0</v>
      </c>
      <c r="AZ2519">
        <f t="shared" si="1175"/>
        <v>0</v>
      </c>
      <c r="BA2519" t="str">
        <f t="shared" si="1181"/>
        <v/>
      </c>
      <c r="BB2519" t="str">
        <f t="shared" si="1176"/>
        <v/>
      </c>
    </row>
    <row r="2520" spans="2:54" x14ac:dyDescent="0.15">
      <c r="B2520" s="347"/>
      <c r="C2520" s="347"/>
      <c r="D2520" s="347"/>
      <c r="E2520" s="347"/>
      <c r="F2520" s="347"/>
      <c r="G2520" s="347"/>
      <c r="H2520" s="347"/>
      <c r="I2520" s="347"/>
      <c r="J2520" s="347"/>
      <c r="K2520" s="347"/>
      <c r="N2520" s="323" t="str">
        <f t="shared" si="1177"/>
        <v/>
      </c>
      <c r="O2520" s="323" t="str">
        <f t="shared" si="1178"/>
        <v/>
      </c>
      <c r="P2520" s="323" t="str">
        <f t="shared" si="1179"/>
        <v/>
      </c>
      <c r="R2520" s="323" t="str">
        <f t="shared" si="1180"/>
        <v/>
      </c>
      <c r="X2520" s="322" t="str">
        <f t="shared" si="1184"/>
        <v/>
      </c>
      <c r="Y2520" s="322" t="str">
        <f t="shared" si="1185"/>
        <v/>
      </c>
      <c r="Z2520" s="322" t="str">
        <f t="shared" si="1186"/>
        <v/>
      </c>
      <c r="AA2520" s="322" t="str">
        <f t="shared" si="1187"/>
        <v/>
      </c>
      <c r="AB2520" s="322" t="str">
        <f t="shared" si="1188"/>
        <v/>
      </c>
      <c r="AC2520" s="322" t="str">
        <f t="shared" si="1189"/>
        <v/>
      </c>
      <c r="AD2520" s="322" t="str">
        <f t="shared" si="1190"/>
        <v/>
      </c>
      <c r="AE2520" s="322" t="str">
        <f t="shared" si="1191"/>
        <v/>
      </c>
      <c r="AF2520" s="322" t="str">
        <f t="shared" si="1192"/>
        <v/>
      </c>
      <c r="AG2520" s="322" t="str">
        <f t="shared" si="1193"/>
        <v/>
      </c>
      <c r="AI2520">
        <f t="shared" si="1194"/>
        <v>0</v>
      </c>
      <c r="AJ2520">
        <f t="shared" si="1195"/>
        <v>0</v>
      </c>
      <c r="AK2520">
        <f t="shared" si="1196"/>
        <v>0</v>
      </c>
      <c r="AL2520">
        <f t="shared" si="1197"/>
        <v>0</v>
      </c>
      <c r="AM2520">
        <f t="shared" si="1198"/>
        <v>0</v>
      </c>
      <c r="AN2520">
        <f t="shared" si="1199"/>
        <v>0</v>
      </c>
      <c r="AO2520">
        <f t="shared" si="1200"/>
        <v>0</v>
      </c>
      <c r="AP2520">
        <f t="shared" si="1201"/>
        <v>0</v>
      </c>
      <c r="AQ2520">
        <f t="shared" si="1202"/>
        <v>0</v>
      </c>
      <c r="AR2520">
        <f t="shared" si="1203"/>
        <v>0</v>
      </c>
      <c r="AT2520">
        <f t="shared" si="1182"/>
        <v>0</v>
      </c>
      <c r="AU2520">
        <f t="shared" si="1183"/>
        <v>0</v>
      </c>
      <c r="AZ2520">
        <f t="shared" si="1175"/>
        <v>0</v>
      </c>
      <c r="BA2520" t="str">
        <f t="shared" si="1181"/>
        <v/>
      </c>
      <c r="BB2520" t="str">
        <f t="shared" si="1176"/>
        <v/>
      </c>
    </row>
    <row r="2521" spans="2:54" x14ac:dyDescent="0.15">
      <c r="B2521" s="347"/>
      <c r="C2521" s="347"/>
      <c r="D2521" s="347"/>
      <c r="E2521" s="347"/>
      <c r="F2521" s="347"/>
      <c r="G2521" s="347"/>
      <c r="H2521" s="347"/>
      <c r="I2521" s="347"/>
      <c r="J2521" s="347"/>
      <c r="K2521" s="347"/>
      <c r="N2521" s="323" t="str">
        <f t="shared" si="1177"/>
        <v/>
      </c>
      <c r="O2521" s="323" t="str">
        <f t="shared" si="1178"/>
        <v/>
      </c>
      <c r="P2521" s="323" t="str">
        <f t="shared" si="1179"/>
        <v/>
      </c>
      <c r="R2521" s="323" t="str">
        <f t="shared" si="1180"/>
        <v/>
      </c>
      <c r="X2521" s="322" t="str">
        <f t="shared" si="1184"/>
        <v/>
      </c>
      <c r="Y2521" s="322" t="str">
        <f t="shared" si="1185"/>
        <v/>
      </c>
      <c r="Z2521" s="322" t="str">
        <f t="shared" si="1186"/>
        <v/>
      </c>
      <c r="AA2521" s="322" t="str">
        <f t="shared" si="1187"/>
        <v/>
      </c>
      <c r="AB2521" s="322" t="str">
        <f t="shared" si="1188"/>
        <v/>
      </c>
      <c r="AC2521" s="322" t="str">
        <f t="shared" si="1189"/>
        <v/>
      </c>
      <c r="AD2521" s="322" t="str">
        <f t="shared" si="1190"/>
        <v/>
      </c>
      <c r="AE2521" s="322" t="str">
        <f t="shared" si="1191"/>
        <v/>
      </c>
      <c r="AF2521" s="322" t="str">
        <f t="shared" si="1192"/>
        <v/>
      </c>
      <c r="AG2521" s="322" t="str">
        <f t="shared" si="1193"/>
        <v/>
      </c>
      <c r="AI2521">
        <f t="shared" si="1194"/>
        <v>0</v>
      </c>
      <c r="AJ2521">
        <f t="shared" si="1195"/>
        <v>0</v>
      </c>
      <c r="AK2521">
        <f t="shared" si="1196"/>
        <v>0</v>
      </c>
      <c r="AL2521">
        <f t="shared" si="1197"/>
        <v>0</v>
      </c>
      <c r="AM2521">
        <f t="shared" si="1198"/>
        <v>0</v>
      </c>
      <c r="AN2521">
        <f t="shared" si="1199"/>
        <v>0</v>
      </c>
      <c r="AO2521">
        <f t="shared" si="1200"/>
        <v>0</v>
      </c>
      <c r="AP2521">
        <f t="shared" si="1201"/>
        <v>0</v>
      </c>
      <c r="AQ2521">
        <f t="shared" si="1202"/>
        <v>0</v>
      </c>
      <c r="AR2521">
        <f t="shared" si="1203"/>
        <v>0</v>
      </c>
      <c r="AT2521">
        <f t="shared" si="1182"/>
        <v>0</v>
      </c>
      <c r="AU2521">
        <f t="shared" si="1183"/>
        <v>0</v>
      </c>
      <c r="AZ2521">
        <f t="shared" si="1175"/>
        <v>0</v>
      </c>
      <c r="BA2521" t="str">
        <f t="shared" si="1181"/>
        <v/>
      </c>
      <c r="BB2521" t="str">
        <f t="shared" si="1176"/>
        <v/>
      </c>
    </row>
    <row r="2522" spans="2:54" x14ac:dyDescent="0.15">
      <c r="B2522" s="347"/>
      <c r="C2522" s="347"/>
      <c r="D2522" s="347"/>
      <c r="E2522" s="347"/>
      <c r="F2522" s="347"/>
      <c r="G2522" s="347"/>
      <c r="H2522" s="347"/>
      <c r="I2522" s="347"/>
      <c r="J2522" s="347"/>
      <c r="K2522" s="347"/>
      <c r="N2522" s="323" t="str">
        <f t="shared" si="1177"/>
        <v/>
      </c>
      <c r="O2522" s="323" t="str">
        <f t="shared" si="1178"/>
        <v/>
      </c>
      <c r="P2522" s="323" t="str">
        <f t="shared" si="1179"/>
        <v/>
      </c>
      <c r="R2522" s="323" t="str">
        <f t="shared" si="1180"/>
        <v/>
      </c>
      <c r="X2522" s="322" t="str">
        <f t="shared" si="1184"/>
        <v/>
      </c>
      <c r="Y2522" s="322" t="str">
        <f t="shared" si="1185"/>
        <v/>
      </c>
      <c r="Z2522" s="322" t="str">
        <f t="shared" si="1186"/>
        <v/>
      </c>
      <c r="AA2522" s="322" t="str">
        <f t="shared" si="1187"/>
        <v/>
      </c>
      <c r="AB2522" s="322" t="str">
        <f t="shared" si="1188"/>
        <v/>
      </c>
      <c r="AC2522" s="322" t="str">
        <f t="shared" si="1189"/>
        <v/>
      </c>
      <c r="AD2522" s="322" t="str">
        <f t="shared" si="1190"/>
        <v/>
      </c>
      <c r="AE2522" s="322" t="str">
        <f t="shared" si="1191"/>
        <v/>
      </c>
      <c r="AF2522" s="322" t="str">
        <f t="shared" si="1192"/>
        <v/>
      </c>
      <c r="AG2522" s="322" t="str">
        <f t="shared" si="1193"/>
        <v/>
      </c>
      <c r="AI2522">
        <f t="shared" si="1194"/>
        <v>0</v>
      </c>
      <c r="AJ2522">
        <f t="shared" si="1195"/>
        <v>0</v>
      </c>
      <c r="AK2522">
        <f t="shared" si="1196"/>
        <v>0</v>
      </c>
      <c r="AL2522">
        <f t="shared" si="1197"/>
        <v>0</v>
      </c>
      <c r="AM2522">
        <f t="shared" si="1198"/>
        <v>0</v>
      </c>
      <c r="AN2522">
        <f t="shared" si="1199"/>
        <v>0</v>
      </c>
      <c r="AO2522">
        <f t="shared" si="1200"/>
        <v>0</v>
      </c>
      <c r="AP2522">
        <f t="shared" si="1201"/>
        <v>0</v>
      </c>
      <c r="AQ2522">
        <f t="shared" si="1202"/>
        <v>0</v>
      </c>
      <c r="AR2522">
        <f t="shared" si="1203"/>
        <v>0</v>
      </c>
      <c r="AT2522">
        <f t="shared" si="1182"/>
        <v>0</v>
      </c>
      <c r="AU2522">
        <f t="shared" si="1183"/>
        <v>0</v>
      </c>
      <c r="AZ2522">
        <f t="shared" si="1175"/>
        <v>0</v>
      </c>
      <c r="BA2522" t="str">
        <f t="shared" si="1181"/>
        <v/>
      </c>
      <c r="BB2522" t="str">
        <f t="shared" si="1176"/>
        <v/>
      </c>
    </row>
    <row r="2523" spans="2:54" x14ac:dyDescent="0.15">
      <c r="B2523" s="347"/>
      <c r="C2523" s="347"/>
      <c r="D2523" s="347"/>
      <c r="E2523" s="347"/>
      <c r="F2523" s="347"/>
      <c r="G2523" s="347"/>
      <c r="H2523" s="347"/>
      <c r="I2523" s="347"/>
      <c r="J2523" s="347"/>
      <c r="K2523" s="347"/>
      <c r="N2523" s="323" t="str">
        <f t="shared" si="1177"/>
        <v/>
      </c>
      <c r="O2523" s="323" t="str">
        <f t="shared" si="1178"/>
        <v/>
      </c>
      <c r="P2523" s="323" t="str">
        <f t="shared" si="1179"/>
        <v/>
      </c>
      <c r="R2523" s="323" t="str">
        <f t="shared" si="1180"/>
        <v/>
      </c>
      <c r="X2523" s="322" t="str">
        <f t="shared" si="1184"/>
        <v/>
      </c>
      <c r="Y2523" s="322" t="str">
        <f t="shared" si="1185"/>
        <v/>
      </c>
      <c r="Z2523" s="322" t="str">
        <f t="shared" si="1186"/>
        <v/>
      </c>
      <c r="AA2523" s="322" t="str">
        <f t="shared" si="1187"/>
        <v/>
      </c>
      <c r="AB2523" s="322" t="str">
        <f t="shared" si="1188"/>
        <v/>
      </c>
      <c r="AC2523" s="322" t="str">
        <f t="shared" si="1189"/>
        <v/>
      </c>
      <c r="AD2523" s="322" t="str">
        <f t="shared" si="1190"/>
        <v/>
      </c>
      <c r="AE2523" s="322" t="str">
        <f t="shared" si="1191"/>
        <v/>
      </c>
      <c r="AF2523" s="322" t="str">
        <f t="shared" si="1192"/>
        <v/>
      </c>
      <c r="AG2523" s="322" t="str">
        <f t="shared" si="1193"/>
        <v/>
      </c>
      <c r="AI2523">
        <f t="shared" si="1194"/>
        <v>0</v>
      </c>
      <c r="AJ2523">
        <f t="shared" si="1195"/>
        <v>0</v>
      </c>
      <c r="AK2523">
        <f t="shared" si="1196"/>
        <v>0</v>
      </c>
      <c r="AL2523">
        <f t="shared" si="1197"/>
        <v>0</v>
      </c>
      <c r="AM2523">
        <f t="shared" si="1198"/>
        <v>0</v>
      </c>
      <c r="AN2523">
        <f t="shared" si="1199"/>
        <v>0</v>
      </c>
      <c r="AO2523">
        <f t="shared" si="1200"/>
        <v>0</v>
      </c>
      <c r="AP2523">
        <f t="shared" si="1201"/>
        <v>0</v>
      </c>
      <c r="AQ2523">
        <f t="shared" si="1202"/>
        <v>0</v>
      </c>
      <c r="AR2523">
        <f t="shared" si="1203"/>
        <v>0</v>
      </c>
      <c r="AT2523">
        <f t="shared" si="1182"/>
        <v>0</v>
      </c>
      <c r="AU2523">
        <f t="shared" si="1183"/>
        <v>0</v>
      </c>
      <c r="AZ2523">
        <f t="shared" si="1175"/>
        <v>0</v>
      </c>
      <c r="BA2523" t="str">
        <f t="shared" si="1181"/>
        <v/>
      </c>
      <c r="BB2523" t="str">
        <f t="shared" si="1176"/>
        <v/>
      </c>
    </row>
    <row r="2524" spans="2:54" x14ac:dyDescent="0.15">
      <c r="B2524" s="347"/>
      <c r="C2524" s="347"/>
      <c r="D2524" s="347"/>
      <c r="E2524" s="347"/>
      <c r="F2524" s="347"/>
      <c r="G2524" s="347"/>
      <c r="H2524" s="347"/>
      <c r="I2524" s="347"/>
      <c r="J2524" s="347"/>
      <c r="K2524" s="347"/>
      <c r="N2524" s="323" t="str">
        <f t="shared" si="1177"/>
        <v/>
      </c>
      <c r="O2524" s="323" t="str">
        <f t="shared" si="1178"/>
        <v/>
      </c>
      <c r="P2524" s="323" t="str">
        <f t="shared" si="1179"/>
        <v/>
      </c>
      <c r="R2524" s="323" t="str">
        <f t="shared" si="1180"/>
        <v/>
      </c>
      <c r="X2524" s="322" t="str">
        <f t="shared" si="1184"/>
        <v/>
      </c>
      <c r="Y2524" s="322" t="str">
        <f t="shared" si="1185"/>
        <v/>
      </c>
      <c r="Z2524" s="322" t="str">
        <f t="shared" si="1186"/>
        <v/>
      </c>
      <c r="AA2524" s="322" t="str">
        <f t="shared" si="1187"/>
        <v/>
      </c>
      <c r="AB2524" s="322" t="str">
        <f t="shared" si="1188"/>
        <v/>
      </c>
      <c r="AC2524" s="322" t="str">
        <f t="shared" si="1189"/>
        <v/>
      </c>
      <c r="AD2524" s="322" t="str">
        <f t="shared" si="1190"/>
        <v/>
      </c>
      <c r="AE2524" s="322" t="str">
        <f t="shared" si="1191"/>
        <v/>
      </c>
      <c r="AF2524" s="322" t="str">
        <f t="shared" si="1192"/>
        <v/>
      </c>
      <c r="AG2524" s="322" t="str">
        <f t="shared" si="1193"/>
        <v/>
      </c>
      <c r="AI2524">
        <f t="shared" si="1194"/>
        <v>0</v>
      </c>
      <c r="AJ2524">
        <f t="shared" si="1195"/>
        <v>0</v>
      </c>
      <c r="AK2524">
        <f t="shared" si="1196"/>
        <v>0</v>
      </c>
      <c r="AL2524">
        <f t="shared" si="1197"/>
        <v>0</v>
      </c>
      <c r="AM2524">
        <f t="shared" si="1198"/>
        <v>0</v>
      </c>
      <c r="AN2524">
        <f t="shared" si="1199"/>
        <v>0</v>
      </c>
      <c r="AO2524">
        <f t="shared" si="1200"/>
        <v>0</v>
      </c>
      <c r="AP2524">
        <f t="shared" si="1201"/>
        <v>0</v>
      </c>
      <c r="AQ2524">
        <f t="shared" si="1202"/>
        <v>0</v>
      </c>
      <c r="AR2524">
        <f t="shared" si="1203"/>
        <v>0</v>
      </c>
      <c r="AT2524">
        <f t="shared" si="1182"/>
        <v>0</v>
      </c>
      <c r="AU2524">
        <f t="shared" si="1183"/>
        <v>0</v>
      </c>
      <c r="AZ2524">
        <f t="shared" si="1175"/>
        <v>0</v>
      </c>
      <c r="BA2524" t="str">
        <f t="shared" si="1181"/>
        <v/>
      </c>
      <c r="BB2524" t="str">
        <f t="shared" si="1176"/>
        <v/>
      </c>
    </row>
    <row r="2525" spans="2:54" x14ac:dyDescent="0.15">
      <c r="B2525" s="347"/>
      <c r="C2525" s="347"/>
      <c r="D2525" s="347"/>
      <c r="E2525" s="347"/>
      <c r="F2525" s="347"/>
      <c r="G2525" s="347"/>
      <c r="H2525" s="347"/>
      <c r="I2525" s="347"/>
      <c r="J2525" s="347"/>
      <c r="K2525" s="347"/>
      <c r="N2525" s="323" t="str">
        <f t="shared" si="1177"/>
        <v/>
      </c>
      <c r="O2525" s="323" t="str">
        <f t="shared" si="1178"/>
        <v/>
      </c>
      <c r="P2525" s="323" t="str">
        <f t="shared" si="1179"/>
        <v/>
      </c>
      <c r="R2525" s="323" t="str">
        <f t="shared" si="1180"/>
        <v/>
      </c>
      <c r="X2525" s="322" t="str">
        <f t="shared" si="1184"/>
        <v/>
      </c>
      <c r="Y2525" s="322" t="str">
        <f t="shared" si="1185"/>
        <v/>
      </c>
      <c r="Z2525" s="322" t="str">
        <f t="shared" si="1186"/>
        <v/>
      </c>
      <c r="AA2525" s="322" t="str">
        <f t="shared" si="1187"/>
        <v/>
      </c>
      <c r="AB2525" s="322" t="str">
        <f t="shared" si="1188"/>
        <v/>
      </c>
      <c r="AC2525" s="322" t="str">
        <f t="shared" si="1189"/>
        <v/>
      </c>
      <c r="AD2525" s="322" t="str">
        <f t="shared" si="1190"/>
        <v/>
      </c>
      <c r="AE2525" s="322" t="str">
        <f t="shared" si="1191"/>
        <v/>
      </c>
      <c r="AF2525" s="322" t="str">
        <f t="shared" si="1192"/>
        <v/>
      </c>
      <c r="AG2525" s="322" t="str">
        <f t="shared" si="1193"/>
        <v/>
      </c>
      <c r="AI2525">
        <f t="shared" si="1194"/>
        <v>0</v>
      </c>
      <c r="AJ2525">
        <f t="shared" si="1195"/>
        <v>0</v>
      </c>
      <c r="AK2525">
        <f t="shared" si="1196"/>
        <v>0</v>
      </c>
      <c r="AL2525">
        <f t="shared" si="1197"/>
        <v>0</v>
      </c>
      <c r="AM2525">
        <f t="shared" si="1198"/>
        <v>0</v>
      </c>
      <c r="AN2525">
        <f t="shared" si="1199"/>
        <v>0</v>
      </c>
      <c r="AO2525">
        <f t="shared" si="1200"/>
        <v>0</v>
      </c>
      <c r="AP2525">
        <f t="shared" si="1201"/>
        <v>0</v>
      </c>
      <c r="AQ2525">
        <f t="shared" si="1202"/>
        <v>0</v>
      </c>
      <c r="AR2525">
        <f t="shared" si="1203"/>
        <v>0</v>
      </c>
      <c r="AT2525">
        <f t="shared" si="1182"/>
        <v>0</v>
      </c>
      <c r="AU2525">
        <f t="shared" si="1183"/>
        <v>0</v>
      </c>
      <c r="AZ2525">
        <f t="shared" si="1175"/>
        <v>0</v>
      </c>
      <c r="BA2525" t="str">
        <f t="shared" si="1181"/>
        <v/>
      </c>
      <c r="BB2525" t="str">
        <f t="shared" si="1176"/>
        <v/>
      </c>
    </row>
    <row r="2526" spans="2:54" x14ac:dyDescent="0.15">
      <c r="B2526" s="347"/>
      <c r="C2526" s="347"/>
      <c r="D2526" s="347"/>
      <c r="E2526" s="347"/>
      <c r="F2526" s="347"/>
      <c r="G2526" s="347"/>
      <c r="H2526" s="347"/>
      <c r="I2526" s="347"/>
      <c r="J2526" s="347"/>
      <c r="K2526" s="347"/>
      <c r="N2526" s="323" t="str">
        <f t="shared" si="1177"/>
        <v/>
      </c>
      <c r="O2526" s="323" t="str">
        <f t="shared" si="1178"/>
        <v/>
      </c>
      <c r="P2526" s="323" t="str">
        <f t="shared" si="1179"/>
        <v/>
      </c>
      <c r="R2526" s="323" t="str">
        <f t="shared" si="1180"/>
        <v/>
      </c>
      <c r="X2526" s="322" t="str">
        <f t="shared" si="1184"/>
        <v/>
      </c>
      <c r="Y2526" s="322" t="str">
        <f t="shared" si="1185"/>
        <v/>
      </c>
      <c r="Z2526" s="322" t="str">
        <f t="shared" si="1186"/>
        <v/>
      </c>
      <c r="AA2526" s="322" t="str">
        <f t="shared" si="1187"/>
        <v/>
      </c>
      <c r="AB2526" s="322" t="str">
        <f t="shared" si="1188"/>
        <v/>
      </c>
      <c r="AC2526" s="322" t="str">
        <f t="shared" si="1189"/>
        <v/>
      </c>
      <c r="AD2526" s="322" t="str">
        <f t="shared" si="1190"/>
        <v/>
      </c>
      <c r="AE2526" s="322" t="str">
        <f t="shared" si="1191"/>
        <v/>
      </c>
      <c r="AF2526" s="322" t="str">
        <f t="shared" si="1192"/>
        <v/>
      </c>
      <c r="AG2526" s="322" t="str">
        <f t="shared" si="1193"/>
        <v/>
      </c>
      <c r="AI2526">
        <f t="shared" si="1194"/>
        <v>0</v>
      </c>
      <c r="AJ2526">
        <f t="shared" si="1195"/>
        <v>0</v>
      </c>
      <c r="AK2526">
        <f t="shared" si="1196"/>
        <v>0</v>
      </c>
      <c r="AL2526">
        <f t="shared" si="1197"/>
        <v>0</v>
      </c>
      <c r="AM2526">
        <f t="shared" si="1198"/>
        <v>0</v>
      </c>
      <c r="AN2526">
        <f t="shared" si="1199"/>
        <v>0</v>
      </c>
      <c r="AO2526">
        <f t="shared" si="1200"/>
        <v>0</v>
      </c>
      <c r="AP2526">
        <f t="shared" si="1201"/>
        <v>0</v>
      </c>
      <c r="AQ2526">
        <f t="shared" si="1202"/>
        <v>0</v>
      </c>
      <c r="AR2526">
        <f t="shared" si="1203"/>
        <v>0</v>
      </c>
      <c r="AT2526">
        <f t="shared" si="1182"/>
        <v>0</v>
      </c>
      <c r="AU2526">
        <f t="shared" si="1183"/>
        <v>0</v>
      </c>
      <c r="AZ2526">
        <f t="shared" si="1175"/>
        <v>0</v>
      </c>
      <c r="BA2526" t="str">
        <f t="shared" si="1181"/>
        <v/>
      </c>
      <c r="BB2526" t="str">
        <f t="shared" si="1176"/>
        <v/>
      </c>
    </row>
    <row r="2527" spans="2:54" x14ac:dyDescent="0.15">
      <c r="B2527" s="347"/>
      <c r="C2527" s="347"/>
      <c r="D2527" s="347"/>
      <c r="E2527" s="347"/>
      <c r="F2527" s="347"/>
      <c r="G2527" s="347"/>
      <c r="H2527" s="347"/>
      <c r="I2527" s="347"/>
      <c r="J2527" s="347"/>
      <c r="K2527" s="347"/>
      <c r="N2527" s="323" t="str">
        <f t="shared" si="1177"/>
        <v/>
      </c>
      <c r="O2527" s="323" t="str">
        <f t="shared" si="1178"/>
        <v/>
      </c>
      <c r="P2527" s="323" t="str">
        <f t="shared" si="1179"/>
        <v/>
      </c>
      <c r="R2527" s="323" t="str">
        <f t="shared" si="1180"/>
        <v/>
      </c>
      <c r="X2527" s="322" t="str">
        <f t="shared" si="1184"/>
        <v/>
      </c>
      <c r="Y2527" s="322" t="str">
        <f t="shared" si="1185"/>
        <v/>
      </c>
      <c r="Z2527" s="322" t="str">
        <f t="shared" si="1186"/>
        <v/>
      </c>
      <c r="AA2527" s="322" t="str">
        <f t="shared" si="1187"/>
        <v/>
      </c>
      <c r="AB2527" s="322" t="str">
        <f t="shared" si="1188"/>
        <v/>
      </c>
      <c r="AC2527" s="322" t="str">
        <f t="shared" si="1189"/>
        <v/>
      </c>
      <c r="AD2527" s="322" t="str">
        <f t="shared" si="1190"/>
        <v/>
      </c>
      <c r="AE2527" s="322" t="str">
        <f t="shared" si="1191"/>
        <v/>
      </c>
      <c r="AF2527" s="322" t="str">
        <f t="shared" si="1192"/>
        <v/>
      </c>
      <c r="AG2527" s="322" t="str">
        <f t="shared" si="1193"/>
        <v/>
      </c>
      <c r="AI2527">
        <f t="shared" si="1194"/>
        <v>0</v>
      </c>
      <c r="AJ2527">
        <f t="shared" si="1195"/>
        <v>0</v>
      </c>
      <c r="AK2527">
        <f t="shared" si="1196"/>
        <v>0</v>
      </c>
      <c r="AL2527">
        <f t="shared" si="1197"/>
        <v>0</v>
      </c>
      <c r="AM2527">
        <f t="shared" si="1198"/>
        <v>0</v>
      </c>
      <c r="AN2527">
        <f t="shared" si="1199"/>
        <v>0</v>
      </c>
      <c r="AO2527">
        <f t="shared" si="1200"/>
        <v>0</v>
      </c>
      <c r="AP2527">
        <f t="shared" si="1201"/>
        <v>0</v>
      </c>
      <c r="AQ2527">
        <f t="shared" si="1202"/>
        <v>0</v>
      </c>
      <c r="AR2527">
        <f t="shared" si="1203"/>
        <v>0</v>
      </c>
      <c r="AT2527">
        <f t="shared" si="1182"/>
        <v>0</v>
      </c>
      <c r="AU2527">
        <f t="shared" si="1183"/>
        <v>0</v>
      </c>
      <c r="AZ2527">
        <f t="shared" si="1175"/>
        <v>0</v>
      </c>
      <c r="BA2527" t="str">
        <f t="shared" si="1181"/>
        <v/>
      </c>
      <c r="BB2527" t="str">
        <f t="shared" si="1176"/>
        <v/>
      </c>
    </row>
    <row r="2528" spans="2:54" x14ac:dyDescent="0.15">
      <c r="B2528" s="347"/>
      <c r="C2528" s="347"/>
      <c r="D2528" s="347"/>
      <c r="E2528" s="347"/>
      <c r="F2528" s="347"/>
      <c r="G2528" s="347"/>
      <c r="H2528" s="347"/>
      <c r="I2528" s="347"/>
      <c r="J2528" s="347"/>
      <c r="K2528" s="347"/>
      <c r="N2528" s="323" t="str">
        <f t="shared" si="1177"/>
        <v/>
      </c>
      <c r="O2528" s="323" t="str">
        <f t="shared" si="1178"/>
        <v/>
      </c>
      <c r="P2528" s="323" t="str">
        <f t="shared" si="1179"/>
        <v/>
      </c>
      <c r="R2528" s="323" t="str">
        <f t="shared" si="1180"/>
        <v/>
      </c>
      <c r="X2528" s="322" t="str">
        <f t="shared" si="1184"/>
        <v/>
      </c>
      <c r="Y2528" s="322" t="str">
        <f t="shared" si="1185"/>
        <v/>
      </c>
      <c r="Z2528" s="322" t="str">
        <f t="shared" si="1186"/>
        <v/>
      </c>
      <c r="AA2528" s="322" t="str">
        <f t="shared" si="1187"/>
        <v/>
      </c>
      <c r="AB2528" s="322" t="str">
        <f t="shared" si="1188"/>
        <v/>
      </c>
      <c r="AC2528" s="322" t="str">
        <f t="shared" si="1189"/>
        <v/>
      </c>
      <c r="AD2528" s="322" t="str">
        <f t="shared" si="1190"/>
        <v/>
      </c>
      <c r="AE2528" s="322" t="str">
        <f t="shared" si="1191"/>
        <v/>
      </c>
      <c r="AF2528" s="322" t="str">
        <f t="shared" si="1192"/>
        <v/>
      </c>
      <c r="AG2528" s="322" t="str">
        <f t="shared" si="1193"/>
        <v/>
      </c>
      <c r="AI2528">
        <f t="shared" si="1194"/>
        <v>0</v>
      </c>
      <c r="AJ2528">
        <f t="shared" si="1195"/>
        <v>0</v>
      </c>
      <c r="AK2528">
        <f t="shared" si="1196"/>
        <v>0</v>
      </c>
      <c r="AL2528">
        <f t="shared" si="1197"/>
        <v>0</v>
      </c>
      <c r="AM2528">
        <f t="shared" si="1198"/>
        <v>0</v>
      </c>
      <c r="AN2528">
        <f t="shared" si="1199"/>
        <v>0</v>
      </c>
      <c r="AO2528">
        <f t="shared" si="1200"/>
        <v>0</v>
      </c>
      <c r="AP2528">
        <f t="shared" si="1201"/>
        <v>0</v>
      </c>
      <c r="AQ2528">
        <f t="shared" si="1202"/>
        <v>0</v>
      </c>
      <c r="AR2528">
        <f t="shared" si="1203"/>
        <v>0</v>
      </c>
      <c r="AT2528">
        <f t="shared" si="1182"/>
        <v>0</v>
      </c>
      <c r="AU2528">
        <f t="shared" si="1183"/>
        <v>0</v>
      </c>
      <c r="AZ2528">
        <f t="shared" si="1175"/>
        <v>0</v>
      </c>
      <c r="BA2528" t="str">
        <f t="shared" si="1181"/>
        <v/>
      </c>
      <c r="BB2528" t="str">
        <f t="shared" si="1176"/>
        <v/>
      </c>
    </row>
    <row r="2529" spans="2:54" x14ac:dyDescent="0.15">
      <c r="B2529" s="347"/>
      <c r="C2529" s="347"/>
      <c r="D2529" s="347"/>
      <c r="E2529" s="347"/>
      <c r="F2529" s="347"/>
      <c r="G2529" s="347"/>
      <c r="H2529" s="347"/>
      <c r="I2529" s="347"/>
      <c r="J2529" s="347"/>
      <c r="K2529" s="347"/>
      <c r="N2529" s="323" t="str">
        <f t="shared" si="1177"/>
        <v/>
      </c>
      <c r="O2529" s="323" t="str">
        <f t="shared" si="1178"/>
        <v/>
      </c>
      <c r="P2529" s="323" t="str">
        <f t="shared" si="1179"/>
        <v/>
      </c>
      <c r="R2529" s="323" t="str">
        <f t="shared" si="1180"/>
        <v/>
      </c>
      <c r="X2529" s="322" t="str">
        <f t="shared" si="1184"/>
        <v/>
      </c>
      <c r="Y2529" s="322" t="str">
        <f t="shared" si="1185"/>
        <v/>
      </c>
      <c r="Z2529" s="322" t="str">
        <f t="shared" si="1186"/>
        <v/>
      </c>
      <c r="AA2529" s="322" t="str">
        <f t="shared" si="1187"/>
        <v/>
      </c>
      <c r="AB2529" s="322" t="str">
        <f t="shared" si="1188"/>
        <v/>
      </c>
      <c r="AC2529" s="322" t="str">
        <f t="shared" si="1189"/>
        <v/>
      </c>
      <c r="AD2529" s="322" t="str">
        <f t="shared" si="1190"/>
        <v/>
      </c>
      <c r="AE2529" s="322" t="str">
        <f t="shared" si="1191"/>
        <v/>
      </c>
      <c r="AF2529" s="322" t="str">
        <f t="shared" si="1192"/>
        <v/>
      </c>
      <c r="AG2529" s="322" t="str">
        <f t="shared" si="1193"/>
        <v/>
      </c>
      <c r="AI2529">
        <f t="shared" si="1194"/>
        <v>0</v>
      </c>
      <c r="AJ2529">
        <f t="shared" si="1195"/>
        <v>0</v>
      </c>
      <c r="AK2529">
        <f t="shared" si="1196"/>
        <v>0</v>
      </c>
      <c r="AL2529">
        <f t="shared" si="1197"/>
        <v>0</v>
      </c>
      <c r="AM2529">
        <f t="shared" si="1198"/>
        <v>0</v>
      </c>
      <c r="AN2529">
        <f t="shared" si="1199"/>
        <v>0</v>
      </c>
      <c r="AO2529">
        <f t="shared" si="1200"/>
        <v>0</v>
      </c>
      <c r="AP2529">
        <f t="shared" si="1201"/>
        <v>0</v>
      </c>
      <c r="AQ2529">
        <f t="shared" si="1202"/>
        <v>0</v>
      </c>
      <c r="AR2529">
        <f t="shared" si="1203"/>
        <v>0</v>
      </c>
      <c r="AT2529">
        <f t="shared" si="1182"/>
        <v>0</v>
      </c>
      <c r="AU2529">
        <f t="shared" si="1183"/>
        <v>0</v>
      </c>
      <c r="AZ2529">
        <f t="shared" si="1175"/>
        <v>0</v>
      </c>
      <c r="BA2529" t="str">
        <f t="shared" si="1181"/>
        <v/>
      </c>
      <c r="BB2529" t="str">
        <f t="shared" si="1176"/>
        <v/>
      </c>
    </row>
    <row r="2530" spans="2:54" x14ac:dyDescent="0.15">
      <c r="B2530" s="347"/>
      <c r="C2530" s="347"/>
      <c r="D2530" s="347"/>
      <c r="E2530" s="347"/>
      <c r="F2530" s="347"/>
      <c r="G2530" s="347"/>
      <c r="H2530" s="347"/>
      <c r="I2530" s="347"/>
      <c r="J2530" s="347"/>
      <c r="K2530" s="347"/>
      <c r="N2530" s="323" t="str">
        <f t="shared" si="1177"/>
        <v/>
      </c>
      <c r="O2530" s="323" t="str">
        <f t="shared" si="1178"/>
        <v/>
      </c>
      <c r="P2530" s="323" t="str">
        <f t="shared" si="1179"/>
        <v/>
      </c>
      <c r="R2530" s="323" t="str">
        <f t="shared" si="1180"/>
        <v/>
      </c>
      <c r="X2530" s="322" t="str">
        <f t="shared" si="1184"/>
        <v/>
      </c>
      <c r="Y2530" s="322" t="str">
        <f t="shared" si="1185"/>
        <v/>
      </c>
      <c r="Z2530" s="322" t="str">
        <f t="shared" si="1186"/>
        <v/>
      </c>
      <c r="AA2530" s="322" t="str">
        <f t="shared" si="1187"/>
        <v/>
      </c>
      <c r="AB2530" s="322" t="str">
        <f t="shared" si="1188"/>
        <v/>
      </c>
      <c r="AC2530" s="322" t="str">
        <f t="shared" si="1189"/>
        <v/>
      </c>
      <c r="AD2530" s="322" t="str">
        <f t="shared" si="1190"/>
        <v/>
      </c>
      <c r="AE2530" s="322" t="str">
        <f t="shared" si="1191"/>
        <v/>
      </c>
      <c r="AF2530" s="322" t="str">
        <f t="shared" si="1192"/>
        <v/>
      </c>
      <c r="AG2530" s="322" t="str">
        <f t="shared" si="1193"/>
        <v/>
      </c>
      <c r="AI2530">
        <f t="shared" si="1194"/>
        <v>0</v>
      </c>
      <c r="AJ2530">
        <f t="shared" si="1195"/>
        <v>0</v>
      </c>
      <c r="AK2530">
        <f t="shared" si="1196"/>
        <v>0</v>
      </c>
      <c r="AL2530">
        <f t="shared" si="1197"/>
        <v>0</v>
      </c>
      <c r="AM2530">
        <f t="shared" si="1198"/>
        <v>0</v>
      </c>
      <c r="AN2530">
        <f t="shared" si="1199"/>
        <v>0</v>
      </c>
      <c r="AO2530">
        <f t="shared" si="1200"/>
        <v>0</v>
      </c>
      <c r="AP2530">
        <f t="shared" si="1201"/>
        <v>0</v>
      </c>
      <c r="AQ2530">
        <f t="shared" si="1202"/>
        <v>0</v>
      </c>
      <c r="AR2530">
        <f t="shared" si="1203"/>
        <v>0</v>
      </c>
      <c r="AT2530">
        <f t="shared" si="1182"/>
        <v>0</v>
      </c>
      <c r="AU2530">
        <f t="shared" si="1183"/>
        <v>0</v>
      </c>
      <c r="AZ2530">
        <f t="shared" si="1175"/>
        <v>0</v>
      </c>
      <c r="BA2530" t="str">
        <f t="shared" si="1181"/>
        <v/>
      </c>
      <c r="BB2530" t="str">
        <f t="shared" si="1176"/>
        <v/>
      </c>
    </row>
    <row r="2531" spans="2:54" x14ac:dyDescent="0.15">
      <c r="B2531" s="347"/>
      <c r="C2531" s="347"/>
      <c r="D2531" s="347"/>
      <c r="E2531" s="347"/>
      <c r="F2531" s="347"/>
      <c r="G2531" s="347"/>
      <c r="H2531" s="347"/>
      <c r="I2531" s="347"/>
      <c r="J2531" s="347"/>
      <c r="K2531" s="347"/>
      <c r="N2531" s="323" t="str">
        <f t="shared" si="1177"/>
        <v/>
      </c>
      <c r="O2531" s="323" t="str">
        <f t="shared" si="1178"/>
        <v/>
      </c>
      <c r="P2531" s="323" t="str">
        <f t="shared" si="1179"/>
        <v/>
      </c>
      <c r="R2531" s="323" t="str">
        <f t="shared" si="1180"/>
        <v/>
      </c>
      <c r="X2531" s="322" t="str">
        <f t="shared" si="1184"/>
        <v/>
      </c>
      <c r="Y2531" s="322" t="str">
        <f t="shared" si="1185"/>
        <v/>
      </c>
      <c r="Z2531" s="322" t="str">
        <f t="shared" si="1186"/>
        <v/>
      </c>
      <c r="AA2531" s="322" t="str">
        <f t="shared" si="1187"/>
        <v/>
      </c>
      <c r="AB2531" s="322" t="str">
        <f t="shared" si="1188"/>
        <v/>
      </c>
      <c r="AC2531" s="322" t="str">
        <f t="shared" si="1189"/>
        <v/>
      </c>
      <c r="AD2531" s="322" t="str">
        <f t="shared" si="1190"/>
        <v/>
      </c>
      <c r="AE2531" s="322" t="str">
        <f t="shared" si="1191"/>
        <v/>
      </c>
      <c r="AF2531" s="322" t="str">
        <f t="shared" si="1192"/>
        <v/>
      </c>
      <c r="AG2531" s="322" t="str">
        <f t="shared" si="1193"/>
        <v/>
      </c>
      <c r="AI2531">
        <f t="shared" si="1194"/>
        <v>0</v>
      </c>
      <c r="AJ2531">
        <f t="shared" si="1195"/>
        <v>0</v>
      </c>
      <c r="AK2531">
        <f t="shared" si="1196"/>
        <v>0</v>
      </c>
      <c r="AL2531">
        <f t="shared" si="1197"/>
        <v>0</v>
      </c>
      <c r="AM2531">
        <f t="shared" si="1198"/>
        <v>0</v>
      </c>
      <c r="AN2531">
        <f t="shared" si="1199"/>
        <v>0</v>
      </c>
      <c r="AO2531">
        <f t="shared" si="1200"/>
        <v>0</v>
      </c>
      <c r="AP2531">
        <f t="shared" si="1201"/>
        <v>0</v>
      </c>
      <c r="AQ2531">
        <f t="shared" si="1202"/>
        <v>0</v>
      </c>
      <c r="AR2531">
        <f t="shared" si="1203"/>
        <v>0</v>
      </c>
      <c r="AT2531">
        <f t="shared" si="1182"/>
        <v>0</v>
      </c>
      <c r="AU2531">
        <f t="shared" si="1183"/>
        <v>0</v>
      </c>
      <c r="AZ2531">
        <f t="shared" ref="AZ2531:AZ2594" si="1204">COUNT(B2531:K2531)</f>
        <v>0</v>
      </c>
      <c r="BA2531" t="str">
        <f t="shared" si="1181"/>
        <v/>
      </c>
      <c r="BB2531" t="str">
        <f t="shared" si="1176"/>
        <v/>
      </c>
    </row>
    <row r="2532" spans="2:54" x14ac:dyDescent="0.15">
      <c r="B2532" s="347"/>
      <c r="C2532" s="347"/>
      <c r="D2532" s="347"/>
      <c r="E2532" s="347"/>
      <c r="F2532" s="347"/>
      <c r="G2532" s="347"/>
      <c r="H2532" s="347"/>
      <c r="I2532" s="347"/>
      <c r="J2532" s="347"/>
      <c r="K2532" s="347"/>
      <c r="N2532" s="323" t="str">
        <f t="shared" si="1177"/>
        <v/>
      </c>
      <c r="O2532" s="323" t="str">
        <f t="shared" si="1178"/>
        <v/>
      </c>
      <c r="P2532" s="323" t="str">
        <f t="shared" si="1179"/>
        <v/>
      </c>
      <c r="R2532" s="323" t="str">
        <f t="shared" si="1180"/>
        <v/>
      </c>
      <c r="X2532" s="322" t="str">
        <f t="shared" si="1184"/>
        <v/>
      </c>
      <c r="Y2532" s="322" t="str">
        <f t="shared" si="1185"/>
        <v/>
      </c>
      <c r="Z2532" s="322" t="str">
        <f t="shared" si="1186"/>
        <v/>
      </c>
      <c r="AA2532" s="322" t="str">
        <f t="shared" si="1187"/>
        <v/>
      </c>
      <c r="AB2532" s="322" t="str">
        <f t="shared" si="1188"/>
        <v/>
      </c>
      <c r="AC2532" s="322" t="str">
        <f t="shared" si="1189"/>
        <v/>
      </c>
      <c r="AD2532" s="322" t="str">
        <f t="shared" si="1190"/>
        <v/>
      </c>
      <c r="AE2532" s="322" t="str">
        <f t="shared" si="1191"/>
        <v/>
      </c>
      <c r="AF2532" s="322" t="str">
        <f t="shared" si="1192"/>
        <v/>
      </c>
      <c r="AG2532" s="322" t="str">
        <f t="shared" si="1193"/>
        <v/>
      </c>
      <c r="AI2532">
        <f t="shared" si="1194"/>
        <v>0</v>
      </c>
      <c r="AJ2532">
        <f t="shared" si="1195"/>
        <v>0</v>
      </c>
      <c r="AK2532">
        <f t="shared" si="1196"/>
        <v>0</v>
      </c>
      <c r="AL2532">
        <f t="shared" si="1197"/>
        <v>0</v>
      </c>
      <c r="AM2532">
        <f t="shared" si="1198"/>
        <v>0</v>
      </c>
      <c r="AN2532">
        <f t="shared" si="1199"/>
        <v>0</v>
      </c>
      <c r="AO2532">
        <f t="shared" si="1200"/>
        <v>0</v>
      </c>
      <c r="AP2532">
        <f t="shared" si="1201"/>
        <v>0</v>
      </c>
      <c r="AQ2532">
        <f t="shared" si="1202"/>
        <v>0</v>
      </c>
      <c r="AR2532">
        <f t="shared" si="1203"/>
        <v>0</v>
      </c>
      <c r="AT2532">
        <f t="shared" si="1182"/>
        <v>0</v>
      </c>
      <c r="AU2532">
        <f t="shared" si="1183"/>
        <v>0</v>
      </c>
      <c r="AZ2532">
        <f t="shared" si="1204"/>
        <v>0</v>
      </c>
      <c r="BA2532" t="str">
        <f t="shared" si="1181"/>
        <v/>
      </c>
      <c r="BB2532" t="str">
        <f t="shared" ref="BB2532:BB2595" si="1205">IF(AZ2532=10,BA2532/AZ2532,"")</f>
        <v/>
      </c>
    </row>
    <row r="2533" spans="2:54" x14ac:dyDescent="0.15">
      <c r="B2533" s="347"/>
      <c r="C2533" s="347"/>
      <c r="D2533" s="347"/>
      <c r="E2533" s="347"/>
      <c r="F2533" s="347"/>
      <c r="G2533" s="347"/>
      <c r="H2533" s="347"/>
      <c r="I2533" s="347"/>
      <c r="J2533" s="347"/>
      <c r="K2533" s="347"/>
      <c r="N2533" s="323" t="str">
        <f t="shared" si="1177"/>
        <v/>
      </c>
      <c r="O2533" s="323" t="str">
        <f t="shared" si="1178"/>
        <v/>
      </c>
      <c r="P2533" s="323" t="str">
        <f t="shared" si="1179"/>
        <v/>
      </c>
      <c r="R2533" s="323" t="str">
        <f t="shared" si="1180"/>
        <v/>
      </c>
      <c r="X2533" s="322" t="str">
        <f t="shared" si="1184"/>
        <v/>
      </c>
      <c r="Y2533" s="322" t="str">
        <f t="shared" si="1185"/>
        <v/>
      </c>
      <c r="Z2533" s="322" t="str">
        <f t="shared" si="1186"/>
        <v/>
      </c>
      <c r="AA2533" s="322" t="str">
        <f t="shared" si="1187"/>
        <v/>
      </c>
      <c r="AB2533" s="322" t="str">
        <f t="shared" si="1188"/>
        <v/>
      </c>
      <c r="AC2533" s="322" t="str">
        <f t="shared" si="1189"/>
        <v/>
      </c>
      <c r="AD2533" s="322" t="str">
        <f t="shared" si="1190"/>
        <v/>
      </c>
      <c r="AE2533" s="322" t="str">
        <f t="shared" si="1191"/>
        <v/>
      </c>
      <c r="AF2533" s="322" t="str">
        <f t="shared" si="1192"/>
        <v/>
      </c>
      <c r="AG2533" s="322" t="str">
        <f t="shared" si="1193"/>
        <v/>
      </c>
      <c r="AI2533">
        <f t="shared" si="1194"/>
        <v>0</v>
      </c>
      <c r="AJ2533">
        <f t="shared" si="1195"/>
        <v>0</v>
      </c>
      <c r="AK2533">
        <f t="shared" si="1196"/>
        <v>0</v>
      </c>
      <c r="AL2533">
        <f t="shared" si="1197"/>
        <v>0</v>
      </c>
      <c r="AM2533">
        <f t="shared" si="1198"/>
        <v>0</v>
      </c>
      <c r="AN2533">
        <f t="shared" si="1199"/>
        <v>0</v>
      </c>
      <c r="AO2533">
        <f t="shared" si="1200"/>
        <v>0</v>
      </c>
      <c r="AP2533">
        <f t="shared" si="1201"/>
        <v>0</v>
      </c>
      <c r="AQ2533">
        <f t="shared" si="1202"/>
        <v>0</v>
      </c>
      <c r="AR2533">
        <f t="shared" si="1203"/>
        <v>0</v>
      </c>
      <c r="AT2533">
        <f t="shared" si="1182"/>
        <v>0</v>
      </c>
      <c r="AU2533">
        <f t="shared" si="1183"/>
        <v>0</v>
      </c>
      <c r="AZ2533">
        <f t="shared" si="1204"/>
        <v>0</v>
      </c>
      <c r="BA2533" t="str">
        <f t="shared" si="1181"/>
        <v/>
      </c>
      <c r="BB2533" t="str">
        <f t="shared" si="1205"/>
        <v/>
      </c>
    </row>
    <row r="2534" spans="2:54" x14ac:dyDescent="0.15">
      <c r="B2534" s="347"/>
      <c r="C2534" s="347"/>
      <c r="D2534" s="347"/>
      <c r="E2534" s="347"/>
      <c r="F2534" s="347"/>
      <c r="G2534" s="347"/>
      <c r="H2534" s="347"/>
      <c r="I2534" s="347"/>
      <c r="J2534" s="347"/>
      <c r="K2534" s="347"/>
      <c r="N2534" s="323" t="str">
        <f t="shared" si="1177"/>
        <v/>
      </c>
      <c r="O2534" s="323" t="str">
        <f t="shared" si="1178"/>
        <v/>
      </c>
      <c r="P2534" s="323" t="str">
        <f t="shared" si="1179"/>
        <v/>
      </c>
      <c r="R2534" s="323" t="str">
        <f t="shared" si="1180"/>
        <v/>
      </c>
      <c r="X2534" s="322" t="str">
        <f t="shared" si="1184"/>
        <v/>
      </c>
      <c r="Y2534" s="322" t="str">
        <f t="shared" si="1185"/>
        <v/>
      </c>
      <c r="Z2534" s="322" t="str">
        <f t="shared" si="1186"/>
        <v/>
      </c>
      <c r="AA2534" s="322" t="str">
        <f t="shared" si="1187"/>
        <v/>
      </c>
      <c r="AB2534" s="322" t="str">
        <f t="shared" si="1188"/>
        <v/>
      </c>
      <c r="AC2534" s="322" t="str">
        <f t="shared" si="1189"/>
        <v/>
      </c>
      <c r="AD2534" s="322" t="str">
        <f t="shared" si="1190"/>
        <v/>
      </c>
      <c r="AE2534" s="322" t="str">
        <f t="shared" si="1191"/>
        <v/>
      </c>
      <c r="AF2534" s="322" t="str">
        <f t="shared" si="1192"/>
        <v/>
      </c>
      <c r="AG2534" s="322" t="str">
        <f t="shared" si="1193"/>
        <v/>
      </c>
      <c r="AI2534">
        <f t="shared" si="1194"/>
        <v>0</v>
      </c>
      <c r="AJ2534">
        <f t="shared" si="1195"/>
        <v>0</v>
      </c>
      <c r="AK2534">
        <f t="shared" si="1196"/>
        <v>0</v>
      </c>
      <c r="AL2534">
        <f t="shared" si="1197"/>
        <v>0</v>
      </c>
      <c r="AM2534">
        <f t="shared" si="1198"/>
        <v>0</v>
      </c>
      <c r="AN2534">
        <f t="shared" si="1199"/>
        <v>0</v>
      </c>
      <c r="AO2534">
        <f t="shared" si="1200"/>
        <v>0</v>
      </c>
      <c r="AP2534">
        <f t="shared" si="1201"/>
        <v>0</v>
      </c>
      <c r="AQ2534">
        <f t="shared" si="1202"/>
        <v>0</v>
      </c>
      <c r="AR2534">
        <f t="shared" si="1203"/>
        <v>0</v>
      </c>
      <c r="AT2534">
        <f t="shared" si="1182"/>
        <v>0</v>
      </c>
      <c r="AU2534">
        <f t="shared" si="1183"/>
        <v>0</v>
      </c>
      <c r="AZ2534">
        <f t="shared" si="1204"/>
        <v>0</v>
      </c>
      <c r="BA2534" t="str">
        <f t="shared" si="1181"/>
        <v/>
      </c>
      <c r="BB2534" t="str">
        <f t="shared" si="1205"/>
        <v/>
      </c>
    </row>
    <row r="2535" spans="2:54" x14ac:dyDescent="0.15">
      <c r="B2535" s="347"/>
      <c r="C2535" s="347"/>
      <c r="D2535" s="347"/>
      <c r="E2535" s="347"/>
      <c r="F2535" s="347"/>
      <c r="G2535" s="347"/>
      <c r="H2535" s="347"/>
      <c r="I2535" s="347"/>
      <c r="J2535" s="347"/>
      <c r="K2535" s="347"/>
      <c r="N2535" s="323" t="str">
        <f t="shared" ref="N2535:N2598" si="1206">IF(COUNT(B2535:K2535)=10,SUM(X2535:AG2535)*2.5,"")</f>
        <v/>
      </c>
      <c r="O2535" s="323" t="str">
        <f t="shared" ref="O2535:O2598" si="1207">IF(COUNT(X2535:Z2535,AB2535:AF2535)=8,SUM(X2535:Z2535,AB2535:AF2535)*3.125,"")</f>
        <v/>
      </c>
      <c r="P2535" s="323" t="str">
        <f t="shared" ref="P2535:P2598" si="1208">IF(COUNT(AA2535,AG2535)=2,SUM(AA2535,AG2535)*12.5,"")</f>
        <v/>
      </c>
      <c r="R2535" s="323" t="str">
        <f t="shared" ref="R2535:R2598" si="1209">IF(M2535=1,IF(COUNT(B2535:K2535)=9,SUM(X2535:AG2535)*2.7778,IF(COUNT(B2535:K2535)=8,SUM(X2535:AG2535)*3.125,IF(COUNT(B2535:K2535)&lt;8,"More than 2 Values are Missing",""))),"")</f>
        <v/>
      </c>
      <c r="X2535" s="322" t="str">
        <f t="shared" si="1184"/>
        <v/>
      </c>
      <c r="Y2535" s="322" t="str">
        <f t="shared" si="1185"/>
        <v/>
      </c>
      <c r="Z2535" s="322" t="str">
        <f t="shared" si="1186"/>
        <v/>
      </c>
      <c r="AA2535" s="322" t="str">
        <f t="shared" si="1187"/>
        <v/>
      </c>
      <c r="AB2535" s="322" t="str">
        <f t="shared" si="1188"/>
        <v/>
      </c>
      <c r="AC2535" s="322" t="str">
        <f t="shared" si="1189"/>
        <v/>
      </c>
      <c r="AD2535" s="322" t="str">
        <f t="shared" si="1190"/>
        <v/>
      </c>
      <c r="AE2535" s="322" t="str">
        <f t="shared" si="1191"/>
        <v/>
      </c>
      <c r="AF2535" s="322" t="str">
        <f t="shared" si="1192"/>
        <v/>
      </c>
      <c r="AG2535" s="322" t="str">
        <f t="shared" si="1193"/>
        <v/>
      </c>
      <c r="AI2535">
        <f t="shared" si="1194"/>
        <v>0</v>
      </c>
      <c r="AJ2535">
        <f t="shared" si="1195"/>
        <v>0</v>
      </c>
      <c r="AK2535">
        <f t="shared" si="1196"/>
        <v>0</v>
      </c>
      <c r="AL2535">
        <f t="shared" si="1197"/>
        <v>0</v>
      </c>
      <c r="AM2535">
        <f t="shared" si="1198"/>
        <v>0</v>
      </c>
      <c r="AN2535">
        <f t="shared" si="1199"/>
        <v>0</v>
      </c>
      <c r="AO2535">
        <f t="shared" si="1200"/>
        <v>0</v>
      </c>
      <c r="AP2535">
        <f t="shared" si="1201"/>
        <v>0</v>
      </c>
      <c r="AQ2535">
        <f t="shared" si="1202"/>
        <v>0</v>
      </c>
      <c r="AR2535">
        <f t="shared" si="1203"/>
        <v>0</v>
      </c>
      <c r="AT2535">
        <f t="shared" si="1182"/>
        <v>0</v>
      </c>
      <c r="AU2535">
        <f t="shared" si="1183"/>
        <v>0</v>
      </c>
      <c r="AZ2535">
        <f t="shared" si="1204"/>
        <v>0</v>
      </c>
      <c r="BA2535" t="str">
        <f t="shared" si="1181"/>
        <v/>
      </c>
      <c r="BB2535" t="str">
        <f t="shared" si="1205"/>
        <v/>
      </c>
    </row>
    <row r="2536" spans="2:54" x14ac:dyDescent="0.15">
      <c r="B2536" s="347"/>
      <c r="C2536" s="347"/>
      <c r="D2536" s="347"/>
      <c r="E2536" s="347"/>
      <c r="F2536" s="347"/>
      <c r="G2536" s="347"/>
      <c r="H2536" s="347"/>
      <c r="I2536" s="347"/>
      <c r="J2536" s="347"/>
      <c r="K2536" s="347"/>
      <c r="N2536" s="323" t="str">
        <f t="shared" si="1206"/>
        <v/>
      </c>
      <c r="O2536" s="323" t="str">
        <f t="shared" si="1207"/>
        <v/>
      </c>
      <c r="P2536" s="323" t="str">
        <f t="shared" si="1208"/>
        <v/>
      </c>
      <c r="R2536" s="323" t="str">
        <f t="shared" si="1209"/>
        <v/>
      </c>
      <c r="X2536" s="322" t="str">
        <f t="shared" si="1184"/>
        <v/>
      </c>
      <c r="Y2536" s="322" t="str">
        <f t="shared" si="1185"/>
        <v/>
      </c>
      <c r="Z2536" s="322" t="str">
        <f t="shared" si="1186"/>
        <v/>
      </c>
      <c r="AA2536" s="322" t="str">
        <f t="shared" si="1187"/>
        <v/>
      </c>
      <c r="AB2536" s="322" t="str">
        <f t="shared" si="1188"/>
        <v/>
      </c>
      <c r="AC2536" s="322" t="str">
        <f t="shared" si="1189"/>
        <v/>
      </c>
      <c r="AD2536" s="322" t="str">
        <f t="shared" si="1190"/>
        <v/>
      </c>
      <c r="AE2536" s="322" t="str">
        <f t="shared" si="1191"/>
        <v/>
      </c>
      <c r="AF2536" s="322" t="str">
        <f t="shared" si="1192"/>
        <v/>
      </c>
      <c r="AG2536" s="322" t="str">
        <f t="shared" si="1193"/>
        <v/>
      </c>
      <c r="AI2536">
        <f t="shared" si="1194"/>
        <v>0</v>
      </c>
      <c r="AJ2536">
        <f t="shared" si="1195"/>
        <v>0</v>
      </c>
      <c r="AK2536">
        <f t="shared" si="1196"/>
        <v>0</v>
      </c>
      <c r="AL2536">
        <f t="shared" si="1197"/>
        <v>0</v>
      </c>
      <c r="AM2536">
        <f t="shared" si="1198"/>
        <v>0</v>
      </c>
      <c r="AN2536">
        <f t="shared" si="1199"/>
        <v>0</v>
      </c>
      <c r="AO2536">
        <f t="shared" si="1200"/>
        <v>0</v>
      </c>
      <c r="AP2536">
        <f t="shared" si="1201"/>
        <v>0</v>
      </c>
      <c r="AQ2536">
        <f t="shared" si="1202"/>
        <v>0</v>
      </c>
      <c r="AR2536">
        <f t="shared" si="1203"/>
        <v>0</v>
      </c>
      <c r="AT2536">
        <f t="shared" si="1182"/>
        <v>0</v>
      </c>
      <c r="AU2536">
        <f t="shared" si="1183"/>
        <v>0</v>
      </c>
      <c r="AZ2536">
        <f t="shared" si="1204"/>
        <v>0</v>
      </c>
      <c r="BA2536" t="str">
        <f t="shared" si="1181"/>
        <v/>
      </c>
      <c r="BB2536" t="str">
        <f t="shared" si="1205"/>
        <v/>
      </c>
    </row>
    <row r="2537" spans="2:54" x14ac:dyDescent="0.15">
      <c r="B2537" s="347"/>
      <c r="C2537" s="347"/>
      <c r="D2537" s="347"/>
      <c r="E2537" s="347"/>
      <c r="F2537" s="347"/>
      <c r="G2537" s="347"/>
      <c r="H2537" s="347"/>
      <c r="I2537" s="347"/>
      <c r="J2537" s="347"/>
      <c r="K2537" s="347"/>
      <c r="N2537" s="323" t="str">
        <f t="shared" si="1206"/>
        <v/>
      </c>
      <c r="O2537" s="323" t="str">
        <f t="shared" si="1207"/>
        <v/>
      </c>
      <c r="P2537" s="323" t="str">
        <f t="shared" si="1208"/>
        <v/>
      </c>
      <c r="R2537" s="323" t="str">
        <f t="shared" si="1209"/>
        <v/>
      </c>
      <c r="X2537" s="322" t="str">
        <f t="shared" si="1184"/>
        <v/>
      </c>
      <c r="Y2537" s="322" t="str">
        <f t="shared" si="1185"/>
        <v/>
      </c>
      <c r="Z2537" s="322" t="str">
        <f t="shared" si="1186"/>
        <v/>
      </c>
      <c r="AA2537" s="322" t="str">
        <f t="shared" si="1187"/>
        <v/>
      </c>
      <c r="AB2537" s="322" t="str">
        <f t="shared" si="1188"/>
        <v/>
      </c>
      <c r="AC2537" s="322" t="str">
        <f t="shared" si="1189"/>
        <v/>
      </c>
      <c r="AD2537" s="322" t="str">
        <f t="shared" si="1190"/>
        <v/>
      </c>
      <c r="AE2537" s="322" t="str">
        <f t="shared" si="1191"/>
        <v/>
      </c>
      <c r="AF2537" s="322" t="str">
        <f t="shared" si="1192"/>
        <v/>
      </c>
      <c r="AG2537" s="322" t="str">
        <f t="shared" si="1193"/>
        <v/>
      </c>
      <c r="AI2537">
        <f t="shared" si="1194"/>
        <v>0</v>
      </c>
      <c r="AJ2537">
        <f t="shared" si="1195"/>
        <v>0</v>
      </c>
      <c r="AK2537">
        <f t="shared" si="1196"/>
        <v>0</v>
      </c>
      <c r="AL2537">
        <f t="shared" si="1197"/>
        <v>0</v>
      </c>
      <c r="AM2537">
        <f t="shared" si="1198"/>
        <v>0</v>
      </c>
      <c r="AN2537">
        <f t="shared" si="1199"/>
        <v>0</v>
      </c>
      <c r="AO2537">
        <f t="shared" si="1200"/>
        <v>0</v>
      </c>
      <c r="AP2537">
        <f t="shared" si="1201"/>
        <v>0</v>
      </c>
      <c r="AQ2537">
        <f t="shared" si="1202"/>
        <v>0</v>
      </c>
      <c r="AR2537">
        <f t="shared" si="1203"/>
        <v>0</v>
      </c>
      <c r="AT2537">
        <f t="shared" si="1182"/>
        <v>0</v>
      </c>
      <c r="AU2537">
        <f t="shared" si="1183"/>
        <v>0</v>
      </c>
      <c r="AZ2537">
        <f t="shared" si="1204"/>
        <v>0</v>
      </c>
      <c r="BA2537" t="str">
        <f t="shared" si="1181"/>
        <v/>
      </c>
      <c r="BB2537" t="str">
        <f t="shared" si="1205"/>
        <v/>
      </c>
    </row>
    <row r="2538" spans="2:54" x14ac:dyDescent="0.15">
      <c r="B2538" s="347"/>
      <c r="C2538" s="347"/>
      <c r="D2538" s="347"/>
      <c r="E2538" s="347"/>
      <c r="F2538" s="347"/>
      <c r="G2538" s="347"/>
      <c r="H2538" s="347"/>
      <c r="I2538" s="347"/>
      <c r="J2538" s="347"/>
      <c r="K2538" s="347"/>
      <c r="N2538" s="323" t="str">
        <f t="shared" si="1206"/>
        <v/>
      </c>
      <c r="O2538" s="323" t="str">
        <f t="shared" si="1207"/>
        <v/>
      </c>
      <c r="P2538" s="323" t="str">
        <f t="shared" si="1208"/>
        <v/>
      </c>
      <c r="R2538" s="323" t="str">
        <f t="shared" si="1209"/>
        <v/>
      </c>
      <c r="X2538" s="322" t="str">
        <f t="shared" si="1184"/>
        <v/>
      </c>
      <c r="Y2538" s="322" t="str">
        <f t="shared" si="1185"/>
        <v/>
      </c>
      <c r="Z2538" s="322" t="str">
        <f t="shared" si="1186"/>
        <v/>
      </c>
      <c r="AA2538" s="322" t="str">
        <f t="shared" si="1187"/>
        <v/>
      </c>
      <c r="AB2538" s="322" t="str">
        <f t="shared" si="1188"/>
        <v/>
      </c>
      <c r="AC2538" s="322" t="str">
        <f t="shared" si="1189"/>
        <v/>
      </c>
      <c r="AD2538" s="322" t="str">
        <f t="shared" si="1190"/>
        <v/>
      </c>
      <c r="AE2538" s="322" t="str">
        <f t="shared" si="1191"/>
        <v/>
      </c>
      <c r="AF2538" s="322" t="str">
        <f t="shared" si="1192"/>
        <v/>
      </c>
      <c r="AG2538" s="322" t="str">
        <f t="shared" si="1193"/>
        <v/>
      </c>
      <c r="AI2538">
        <f t="shared" si="1194"/>
        <v>0</v>
      </c>
      <c r="AJ2538">
        <f t="shared" si="1195"/>
        <v>0</v>
      </c>
      <c r="AK2538">
        <f t="shared" si="1196"/>
        <v>0</v>
      </c>
      <c r="AL2538">
        <f t="shared" si="1197"/>
        <v>0</v>
      </c>
      <c r="AM2538">
        <f t="shared" si="1198"/>
        <v>0</v>
      </c>
      <c r="AN2538">
        <f t="shared" si="1199"/>
        <v>0</v>
      </c>
      <c r="AO2538">
        <f t="shared" si="1200"/>
        <v>0</v>
      </c>
      <c r="AP2538">
        <f t="shared" si="1201"/>
        <v>0</v>
      </c>
      <c r="AQ2538">
        <f t="shared" si="1202"/>
        <v>0</v>
      </c>
      <c r="AR2538">
        <f t="shared" si="1203"/>
        <v>0</v>
      </c>
      <c r="AT2538">
        <f t="shared" si="1182"/>
        <v>0</v>
      </c>
      <c r="AU2538">
        <f t="shared" si="1183"/>
        <v>0</v>
      </c>
      <c r="AZ2538">
        <f t="shared" si="1204"/>
        <v>0</v>
      </c>
      <c r="BA2538" t="str">
        <f t="shared" si="1181"/>
        <v/>
      </c>
      <c r="BB2538" t="str">
        <f t="shared" si="1205"/>
        <v/>
      </c>
    </row>
    <row r="2539" spans="2:54" x14ac:dyDescent="0.15">
      <c r="B2539" s="347"/>
      <c r="C2539" s="347"/>
      <c r="D2539" s="347"/>
      <c r="E2539" s="347"/>
      <c r="F2539" s="347"/>
      <c r="G2539" s="347"/>
      <c r="H2539" s="347"/>
      <c r="I2539" s="347"/>
      <c r="J2539" s="347"/>
      <c r="K2539" s="347"/>
      <c r="N2539" s="323" t="str">
        <f t="shared" si="1206"/>
        <v/>
      </c>
      <c r="O2539" s="323" t="str">
        <f t="shared" si="1207"/>
        <v/>
      </c>
      <c r="P2539" s="323" t="str">
        <f t="shared" si="1208"/>
        <v/>
      </c>
      <c r="R2539" s="323" t="str">
        <f t="shared" si="1209"/>
        <v/>
      </c>
      <c r="X2539" s="322" t="str">
        <f t="shared" si="1184"/>
        <v/>
      </c>
      <c r="Y2539" s="322" t="str">
        <f t="shared" si="1185"/>
        <v/>
      </c>
      <c r="Z2539" s="322" t="str">
        <f t="shared" si="1186"/>
        <v/>
      </c>
      <c r="AA2539" s="322" t="str">
        <f t="shared" si="1187"/>
        <v/>
      </c>
      <c r="AB2539" s="322" t="str">
        <f t="shared" si="1188"/>
        <v/>
      </c>
      <c r="AC2539" s="322" t="str">
        <f t="shared" si="1189"/>
        <v/>
      </c>
      <c r="AD2539" s="322" t="str">
        <f t="shared" si="1190"/>
        <v/>
      </c>
      <c r="AE2539" s="322" t="str">
        <f t="shared" si="1191"/>
        <v/>
      </c>
      <c r="AF2539" s="322" t="str">
        <f t="shared" si="1192"/>
        <v/>
      </c>
      <c r="AG2539" s="322" t="str">
        <f t="shared" si="1193"/>
        <v/>
      </c>
      <c r="AI2539">
        <f t="shared" si="1194"/>
        <v>0</v>
      </c>
      <c r="AJ2539">
        <f t="shared" si="1195"/>
        <v>0</v>
      </c>
      <c r="AK2539">
        <f t="shared" si="1196"/>
        <v>0</v>
      </c>
      <c r="AL2539">
        <f t="shared" si="1197"/>
        <v>0</v>
      </c>
      <c r="AM2539">
        <f t="shared" si="1198"/>
        <v>0</v>
      </c>
      <c r="AN2539">
        <f t="shared" si="1199"/>
        <v>0</v>
      </c>
      <c r="AO2539">
        <f t="shared" si="1200"/>
        <v>0</v>
      </c>
      <c r="AP2539">
        <f t="shared" si="1201"/>
        <v>0</v>
      </c>
      <c r="AQ2539">
        <f t="shared" si="1202"/>
        <v>0</v>
      </c>
      <c r="AR2539">
        <f t="shared" si="1203"/>
        <v>0</v>
      </c>
      <c r="AT2539">
        <f t="shared" si="1182"/>
        <v>0</v>
      </c>
      <c r="AU2539">
        <f t="shared" si="1183"/>
        <v>0</v>
      </c>
      <c r="AZ2539">
        <f t="shared" si="1204"/>
        <v>0</v>
      </c>
      <c r="BA2539" t="str">
        <f t="shared" si="1181"/>
        <v/>
      </c>
      <c r="BB2539" t="str">
        <f t="shared" si="1205"/>
        <v/>
      </c>
    </row>
    <row r="2540" spans="2:54" x14ac:dyDescent="0.15">
      <c r="B2540" s="347"/>
      <c r="C2540" s="347"/>
      <c r="D2540" s="347"/>
      <c r="E2540" s="347"/>
      <c r="F2540" s="347"/>
      <c r="G2540" s="347"/>
      <c r="H2540" s="347"/>
      <c r="I2540" s="347"/>
      <c r="J2540" s="347"/>
      <c r="K2540" s="347"/>
      <c r="N2540" s="323" t="str">
        <f t="shared" si="1206"/>
        <v/>
      </c>
      <c r="O2540" s="323" t="str">
        <f t="shared" si="1207"/>
        <v/>
      </c>
      <c r="P2540" s="323" t="str">
        <f t="shared" si="1208"/>
        <v/>
      </c>
      <c r="R2540" s="323" t="str">
        <f t="shared" si="1209"/>
        <v/>
      </c>
      <c r="X2540" s="322" t="str">
        <f t="shared" si="1184"/>
        <v/>
      </c>
      <c r="Y2540" s="322" t="str">
        <f t="shared" si="1185"/>
        <v/>
      </c>
      <c r="Z2540" s="322" t="str">
        <f t="shared" si="1186"/>
        <v/>
      </c>
      <c r="AA2540" s="322" t="str">
        <f t="shared" si="1187"/>
        <v/>
      </c>
      <c r="AB2540" s="322" t="str">
        <f t="shared" si="1188"/>
        <v/>
      </c>
      <c r="AC2540" s="322" t="str">
        <f t="shared" si="1189"/>
        <v/>
      </c>
      <c r="AD2540" s="322" t="str">
        <f t="shared" si="1190"/>
        <v/>
      </c>
      <c r="AE2540" s="322" t="str">
        <f t="shared" si="1191"/>
        <v/>
      </c>
      <c r="AF2540" s="322" t="str">
        <f t="shared" si="1192"/>
        <v/>
      </c>
      <c r="AG2540" s="322" t="str">
        <f t="shared" si="1193"/>
        <v/>
      </c>
      <c r="AI2540">
        <f t="shared" si="1194"/>
        <v>0</v>
      </c>
      <c r="AJ2540">
        <f t="shared" si="1195"/>
        <v>0</v>
      </c>
      <c r="AK2540">
        <f t="shared" si="1196"/>
        <v>0</v>
      </c>
      <c r="AL2540">
        <f t="shared" si="1197"/>
        <v>0</v>
      </c>
      <c r="AM2540">
        <f t="shared" si="1198"/>
        <v>0</v>
      </c>
      <c r="AN2540">
        <f t="shared" si="1199"/>
        <v>0</v>
      </c>
      <c r="AO2540">
        <f t="shared" si="1200"/>
        <v>0</v>
      </c>
      <c r="AP2540">
        <f t="shared" si="1201"/>
        <v>0</v>
      </c>
      <c r="AQ2540">
        <f t="shared" si="1202"/>
        <v>0</v>
      </c>
      <c r="AR2540">
        <f t="shared" si="1203"/>
        <v>0</v>
      </c>
      <c r="AT2540">
        <f t="shared" si="1182"/>
        <v>0</v>
      </c>
      <c r="AU2540">
        <f t="shared" si="1183"/>
        <v>0</v>
      </c>
      <c r="AZ2540">
        <f t="shared" si="1204"/>
        <v>0</v>
      </c>
      <c r="BA2540" t="str">
        <f t="shared" si="1181"/>
        <v/>
      </c>
      <c r="BB2540" t="str">
        <f t="shared" si="1205"/>
        <v/>
      </c>
    </row>
    <row r="2541" spans="2:54" x14ac:dyDescent="0.15">
      <c r="B2541" s="347"/>
      <c r="C2541" s="347"/>
      <c r="D2541" s="347"/>
      <c r="E2541" s="347"/>
      <c r="F2541" s="347"/>
      <c r="G2541" s="347"/>
      <c r="H2541" s="347"/>
      <c r="I2541" s="347"/>
      <c r="J2541" s="347"/>
      <c r="K2541" s="347"/>
      <c r="N2541" s="323" t="str">
        <f t="shared" si="1206"/>
        <v/>
      </c>
      <c r="O2541" s="323" t="str">
        <f t="shared" si="1207"/>
        <v/>
      </c>
      <c r="P2541" s="323" t="str">
        <f t="shared" si="1208"/>
        <v/>
      </c>
      <c r="R2541" s="323" t="str">
        <f t="shared" si="1209"/>
        <v/>
      </c>
      <c r="X2541" s="322" t="str">
        <f t="shared" si="1184"/>
        <v/>
      </c>
      <c r="Y2541" s="322" t="str">
        <f t="shared" si="1185"/>
        <v/>
      </c>
      <c r="Z2541" s="322" t="str">
        <f t="shared" si="1186"/>
        <v/>
      </c>
      <c r="AA2541" s="322" t="str">
        <f t="shared" si="1187"/>
        <v/>
      </c>
      <c r="AB2541" s="322" t="str">
        <f t="shared" si="1188"/>
        <v/>
      </c>
      <c r="AC2541" s="322" t="str">
        <f t="shared" si="1189"/>
        <v/>
      </c>
      <c r="AD2541" s="322" t="str">
        <f t="shared" si="1190"/>
        <v/>
      </c>
      <c r="AE2541" s="322" t="str">
        <f t="shared" si="1191"/>
        <v/>
      </c>
      <c r="AF2541" s="322" t="str">
        <f t="shared" si="1192"/>
        <v/>
      </c>
      <c r="AG2541" s="322" t="str">
        <f t="shared" si="1193"/>
        <v/>
      </c>
      <c r="AI2541">
        <f t="shared" si="1194"/>
        <v>0</v>
      </c>
      <c r="AJ2541">
        <f t="shared" si="1195"/>
        <v>0</v>
      </c>
      <c r="AK2541">
        <f t="shared" si="1196"/>
        <v>0</v>
      </c>
      <c r="AL2541">
        <f t="shared" si="1197"/>
        <v>0</v>
      </c>
      <c r="AM2541">
        <f t="shared" si="1198"/>
        <v>0</v>
      </c>
      <c r="AN2541">
        <f t="shared" si="1199"/>
        <v>0</v>
      </c>
      <c r="AO2541">
        <f t="shared" si="1200"/>
        <v>0</v>
      </c>
      <c r="AP2541">
        <f t="shared" si="1201"/>
        <v>0</v>
      </c>
      <c r="AQ2541">
        <f t="shared" si="1202"/>
        <v>0</v>
      </c>
      <c r="AR2541">
        <f t="shared" si="1203"/>
        <v>0</v>
      </c>
      <c r="AT2541">
        <f t="shared" si="1182"/>
        <v>0</v>
      </c>
      <c r="AU2541">
        <f t="shared" si="1183"/>
        <v>0</v>
      </c>
      <c r="AZ2541">
        <f t="shared" si="1204"/>
        <v>0</v>
      </c>
      <c r="BA2541" t="str">
        <f t="shared" si="1181"/>
        <v/>
      </c>
      <c r="BB2541" t="str">
        <f t="shared" si="1205"/>
        <v/>
      </c>
    </row>
    <row r="2542" spans="2:54" x14ac:dyDescent="0.15">
      <c r="B2542" s="347"/>
      <c r="C2542" s="347"/>
      <c r="D2542" s="347"/>
      <c r="E2542" s="347"/>
      <c r="F2542" s="347"/>
      <c r="G2542" s="347"/>
      <c r="H2542" s="347"/>
      <c r="I2542" s="347"/>
      <c r="J2542" s="347"/>
      <c r="K2542" s="347"/>
      <c r="N2542" s="323" t="str">
        <f t="shared" si="1206"/>
        <v/>
      </c>
      <c r="O2542" s="323" t="str">
        <f t="shared" si="1207"/>
        <v/>
      </c>
      <c r="P2542" s="323" t="str">
        <f t="shared" si="1208"/>
        <v/>
      </c>
      <c r="R2542" s="323" t="str">
        <f t="shared" si="1209"/>
        <v/>
      </c>
      <c r="X2542" s="322" t="str">
        <f t="shared" si="1184"/>
        <v/>
      </c>
      <c r="Y2542" s="322" t="str">
        <f t="shared" si="1185"/>
        <v/>
      </c>
      <c r="Z2542" s="322" t="str">
        <f t="shared" si="1186"/>
        <v/>
      </c>
      <c r="AA2542" s="322" t="str">
        <f t="shared" si="1187"/>
        <v/>
      </c>
      <c r="AB2542" s="322" t="str">
        <f t="shared" si="1188"/>
        <v/>
      </c>
      <c r="AC2542" s="322" t="str">
        <f t="shared" si="1189"/>
        <v/>
      </c>
      <c r="AD2542" s="322" t="str">
        <f t="shared" si="1190"/>
        <v/>
      </c>
      <c r="AE2542" s="322" t="str">
        <f t="shared" si="1191"/>
        <v/>
      </c>
      <c r="AF2542" s="322" t="str">
        <f t="shared" si="1192"/>
        <v/>
      </c>
      <c r="AG2542" s="322" t="str">
        <f t="shared" si="1193"/>
        <v/>
      </c>
      <c r="AI2542">
        <f t="shared" si="1194"/>
        <v>0</v>
      </c>
      <c r="AJ2542">
        <f t="shared" si="1195"/>
        <v>0</v>
      </c>
      <c r="AK2542">
        <f t="shared" si="1196"/>
        <v>0</v>
      </c>
      <c r="AL2542">
        <f t="shared" si="1197"/>
        <v>0</v>
      </c>
      <c r="AM2542">
        <f t="shared" si="1198"/>
        <v>0</v>
      </c>
      <c r="AN2542">
        <f t="shared" si="1199"/>
        <v>0</v>
      </c>
      <c r="AO2542">
        <f t="shared" si="1200"/>
        <v>0</v>
      </c>
      <c r="AP2542">
        <f t="shared" si="1201"/>
        <v>0</v>
      </c>
      <c r="AQ2542">
        <f t="shared" si="1202"/>
        <v>0</v>
      </c>
      <c r="AR2542">
        <f t="shared" si="1203"/>
        <v>0</v>
      </c>
      <c r="AT2542">
        <f t="shared" si="1182"/>
        <v>0</v>
      </c>
      <c r="AU2542">
        <f t="shared" si="1183"/>
        <v>0</v>
      </c>
      <c r="AZ2542">
        <f t="shared" si="1204"/>
        <v>0</v>
      </c>
      <c r="BA2542" t="str">
        <f t="shared" si="1181"/>
        <v/>
      </c>
      <c r="BB2542" t="str">
        <f t="shared" si="1205"/>
        <v/>
      </c>
    </row>
    <row r="2543" spans="2:54" x14ac:dyDescent="0.15">
      <c r="B2543" s="347"/>
      <c r="C2543" s="347"/>
      <c r="D2543" s="347"/>
      <c r="E2543" s="347"/>
      <c r="F2543" s="347"/>
      <c r="G2543" s="347"/>
      <c r="H2543" s="347"/>
      <c r="I2543" s="347"/>
      <c r="J2543" s="347"/>
      <c r="K2543" s="347"/>
      <c r="N2543" s="323" t="str">
        <f t="shared" si="1206"/>
        <v/>
      </c>
      <c r="O2543" s="323" t="str">
        <f t="shared" si="1207"/>
        <v/>
      </c>
      <c r="P2543" s="323" t="str">
        <f t="shared" si="1208"/>
        <v/>
      </c>
      <c r="R2543" s="323" t="str">
        <f t="shared" si="1209"/>
        <v/>
      </c>
      <c r="X2543" s="322" t="str">
        <f t="shared" si="1184"/>
        <v/>
      </c>
      <c r="Y2543" s="322" t="str">
        <f t="shared" si="1185"/>
        <v/>
      </c>
      <c r="Z2543" s="322" t="str">
        <f t="shared" si="1186"/>
        <v/>
      </c>
      <c r="AA2543" s="322" t="str">
        <f t="shared" si="1187"/>
        <v/>
      </c>
      <c r="AB2543" s="322" t="str">
        <f t="shared" si="1188"/>
        <v/>
      </c>
      <c r="AC2543" s="322" t="str">
        <f t="shared" si="1189"/>
        <v/>
      </c>
      <c r="AD2543" s="322" t="str">
        <f t="shared" si="1190"/>
        <v/>
      </c>
      <c r="AE2543" s="322" t="str">
        <f t="shared" si="1191"/>
        <v/>
      </c>
      <c r="AF2543" s="322" t="str">
        <f t="shared" si="1192"/>
        <v/>
      </c>
      <c r="AG2543" s="322" t="str">
        <f t="shared" si="1193"/>
        <v/>
      </c>
      <c r="AI2543">
        <f t="shared" si="1194"/>
        <v>0</v>
      </c>
      <c r="AJ2543">
        <f t="shared" si="1195"/>
        <v>0</v>
      </c>
      <c r="AK2543">
        <f t="shared" si="1196"/>
        <v>0</v>
      </c>
      <c r="AL2543">
        <f t="shared" si="1197"/>
        <v>0</v>
      </c>
      <c r="AM2543">
        <f t="shared" si="1198"/>
        <v>0</v>
      </c>
      <c r="AN2543">
        <f t="shared" si="1199"/>
        <v>0</v>
      </c>
      <c r="AO2543">
        <f t="shared" si="1200"/>
        <v>0</v>
      </c>
      <c r="AP2543">
        <f t="shared" si="1201"/>
        <v>0</v>
      </c>
      <c r="AQ2543">
        <f t="shared" si="1202"/>
        <v>0</v>
      </c>
      <c r="AR2543">
        <f t="shared" si="1203"/>
        <v>0</v>
      </c>
      <c r="AT2543">
        <f t="shared" si="1182"/>
        <v>0</v>
      </c>
      <c r="AU2543">
        <f t="shared" si="1183"/>
        <v>0</v>
      </c>
      <c r="AZ2543">
        <f t="shared" si="1204"/>
        <v>0</v>
      </c>
      <c r="BA2543" t="str">
        <f t="shared" si="1181"/>
        <v/>
      </c>
      <c r="BB2543" t="str">
        <f t="shared" si="1205"/>
        <v/>
      </c>
    </row>
    <row r="2544" spans="2:54" x14ac:dyDescent="0.15">
      <c r="B2544" s="347"/>
      <c r="C2544" s="347"/>
      <c r="D2544" s="347"/>
      <c r="E2544" s="347"/>
      <c r="F2544" s="347"/>
      <c r="G2544" s="347"/>
      <c r="H2544" s="347"/>
      <c r="I2544" s="347"/>
      <c r="J2544" s="347"/>
      <c r="K2544" s="347"/>
      <c r="N2544" s="323" t="str">
        <f t="shared" si="1206"/>
        <v/>
      </c>
      <c r="O2544" s="323" t="str">
        <f t="shared" si="1207"/>
        <v/>
      </c>
      <c r="P2544" s="323" t="str">
        <f t="shared" si="1208"/>
        <v/>
      </c>
      <c r="R2544" s="323" t="str">
        <f t="shared" si="1209"/>
        <v/>
      </c>
      <c r="X2544" s="322" t="str">
        <f t="shared" si="1184"/>
        <v/>
      </c>
      <c r="Y2544" s="322" t="str">
        <f t="shared" si="1185"/>
        <v/>
      </c>
      <c r="Z2544" s="322" t="str">
        <f t="shared" si="1186"/>
        <v/>
      </c>
      <c r="AA2544" s="322" t="str">
        <f t="shared" si="1187"/>
        <v/>
      </c>
      <c r="AB2544" s="322" t="str">
        <f t="shared" si="1188"/>
        <v/>
      </c>
      <c r="AC2544" s="322" t="str">
        <f t="shared" si="1189"/>
        <v/>
      </c>
      <c r="AD2544" s="322" t="str">
        <f t="shared" si="1190"/>
        <v/>
      </c>
      <c r="AE2544" s="322" t="str">
        <f t="shared" si="1191"/>
        <v/>
      </c>
      <c r="AF2544" s="322" t="str">
        <f t="shared" si="1192"/>
        <v/>
      </c>
      <c r="AG2544" s="322" t="str">
        <f t="shared" si="1193"/>
        <v/>
      </c>
      <c r="AI2544">
        <f t="shared" si="1194"/>
        <v>0</v>
      </c>
      <c r="AJ2544">
        <f t="shared" si="1195"/>
        <v>0</v>
      </c>
      <c r="AK2544">
        <f t="shared" si="1196"/>
        <v>0</v>
      </c>
      <c r="AL2544">
        <f t="shared" si="1197"/>
        <v>0</v>
      </c>
      <c r="AM2544">
        <f t="shared" si="1198"/>
        <v>0</v>
      </c>
      <c r="AN2544">
        <f t="shared" si="1199"/>
        <v>0</v>
      </c>
      <c r="AO2544">
        <f t="shared" si="1200"/>
        <v>0</v>
      </c>
      <c r="AP2544">
        <f t="shared" si="1201"/>
        <v>0</v>
      </c>
      <c r="AQ2544">
        <f t="shared" si="1202"/>
        <v>0</v>
      </c>
      <c r="AR2544">
        <f t="shared" si="1203"/>
        <v>0</v>
      </c>
      <c r="AT2544">
        <f t="shared" si="1182"/>
        <v>0</v>
      </c>
      <c r="AU2544">
        <f t="shared" si="1183"/>
        <v>0</v>
      </c>
      <c r="AZ2544">
        <f t="shared" si="1204"/>
        <v>0</v>
      </c>
      <c r="BA2544" t="str">
        <f t="shared" si="1181"/>
        <v/>
      </c>
      <c r="BB2544" t="str">
        <f t="shared" si="1205"/>
        <v/>
      </c>
    </row>
    <row r="2545" spans="2:54" x14ac:dyDescent="0.15">
      <c r="B2545" s="347"/>
      <c r="C2545" s="347"/>
      <c r="D2545" s="347"/>
      <c r="E2545" s="347"/>
      <c r="F2545" s="347"/>
      <c r="G2545" s="347"/>
      <c r="H2545" s="347"/>
      <c r="I2545" s="347"/>
      <c r="J2545" s="347"/>
      <c r="K2545" s="347"/>
      <c r="N2545" s="323" t="str">
        <f t="shared" si="1206"/>
        <v/>
      </c>
      <c r="O2545" s="323" t="str">
        <f t="shared" si="1207"/>
        <v/>
      </c>
      <c r="P2545" s="323" t="str">
        <f t="shared" si="1208"/>
        <v/>
      </c>
      <c r="R2545" s="323" t="str">
        <f t="shared" si="1209"/>
        <v/>
      </c>
      <c r="X2545" s="322" t="str">
        <f t="shared" si="1184"/>
        <v/>
      </c>
      <c r="Y2545" s="322" t="str">
        <f t="shared" si="1185"/>
        <v/>
      </c>
      <c r="Z2545" s="322" t="str">
        <f t="shared" si="1186"/>
        <v/>
      </c>
      <c r="AA2545" s="322" t="str">
        <f t="shared" si="1187"/>
        <v/>
      </c>
      <c r="AB2545" s="322" t="str">
        <f t="shared" si="1188"/>
        <v/>
      </c>
      <c r="AC2545" s="322" t="str">
        <f t="shared" si="1189"/>
        <v/>
      </c>
      <c r="AD2545" s="322" t="str">
        <f t="shared" si="1190"/>
        <v/>
      </c>
      <c r="AE2545" s="322" t="str">
        <f t="shared" si="1191"/>
        <v/>
      </c>
      <c r="AF2545" s="322" t="str">
        <f t="shared" si="1192"/>
        <v/>
      </c>
      <c r="AG2545" s="322" t="str">
        <f t="shared" si="1193"/>
        <v/>
      </c>
      <c r="AI2545">
        <f t="shared" si="1194"/>
        <v>0</v>
      </c>
      <c r="AJ2545">
        <f t="shared" si="1195"/>
        <v>0</v>
      </c>
      <c r="AK2545">
        <f t="shared" si="1196"/>
        <v>0</v>
      </c>
      <c r="AL2545">
        <f t="shared" si="1197"/>
        <v>0</v>
      </c>
      <c r="AM2545">
        <f t="shared" si="1198"/>
        <v>0</v>
      </c>
      <c r="AN2545">
        <f t="shared" si="1199"/>
        <v>0</v>
      </c>
      <c r="AO2545">
        <f t="shared" si="1200"/>
        <v>0</v>
      </c>
      <c r="AP2545">
        <f t="shared" si="1201"/>
        <v>0</v>
      </c>
      <c r="AQ2545">
        <f t="shared" si="1202"/>
        <v>0</v>
      </c>
      <c r="AR2545">
        <f t="shared" si="1203"/>
        <v>0</v>
      </c>
      <c r="AT2545">
        <f t="shared" si="1182"/>
        <v>0</v>
      </c>
      <c r="AU2545">
        <f t="shared" si="1183"/>
        <v>0</v>
      </c>
      <c r="AZ2545">
        <f t="shared" si="1204"/>
        <v>0</v>
      </c>
      <c r="BA2545" t="str">
        <f t="shared" si="1181"/>
        <v/>
      </c>
      <c r="BB2545" t="str">
        <f t="shared" si="1205"/>
        <v/>
      </c>
    </row>
    <row r="2546" spans="2:54" x14ac:dyDescent="0.15">
      <c r="B2546" s="347"/>
      <c r="C2546" s="347"/>
      <c r="D2546" s="347"/>
      <c r="E2546" s="347"/>
      <c r="F2546" s="347"/>
      <c r="G2546" s="347"/>
      <c r="H2546" s="347"/>
      <c r="I2546" s="347"/>
      <c r="J2546" s="347"/>
      <c r="K2546" s="347"/>
      <c r="N2546" s="323" t="str">
        <f t="shared" si="1206"/>
        <v/>
      </c>
      <c r="O2546" s="323" t="str">
        <f t="shared" si="1207"/>
        <v/>
      </c>
      <c r="P2546" s="323" t="str">
        <f t="shared" si="1208"/>
        <v/>
      </c>
      <c r="R2546" s="323" t="str">
        <f t="shared" si="1209"/>
        <v/>
      </c>
      <c r="X2546" s="322" t="str">
        <f t="shared" si="1184"/>
        <v/>
      </c>
      <c r="Y2546" s="322" t="str">
        <f t="shared" si="1185"/>
        <v/>
      </c>
      <c r="Z2546" s="322" t="str">
        <f t="shared" si="1186"/>
        <v/>
      </c>
      <c r="AA2546" s="322" t="str">
        <f t="shared" si="1187"/>
        <v/>
      </c>
      <c r="AB2546" s="322" t="str">
        <f t="shared" si="1188"/>
        <v/>
      </c>
      <c r="AC2546" s="322" t="str">
        <f t="shared" si="1189"/>
        <v/>
      </c>
      <c r="AD2546" s="322" t="str">
        <f t="shared" si="1190"/>
        <v/>
      </c>
      <c r="AE2546" s="322" t="str">
        <f t="shared" si="1191"/>
        <v/>
      </c>
      <c r="AF2546" s="322" t="str">
        <f t="shared" si="1192"/>
        <v/>
      </c>
      <c r="AG2546" s="322" t="str">
        <f t="shared" si="1193"/>
        <v/>
      </c>
      <c r="AI2546">
        <f t="shared" si="1194"/>
        <v>0</v>
      </c>
      <c r="AJ2546">
        <f t="shared" si="1195"/>
        <v>0</v>
      </c>
      <c r="AK2546">
        <f t="shared" si="1196"/>
        <v>0</v>
      </c>
      <c r="AL2546">
        <f t="shared" si="1197"/>
        <v>0</v>
      </c>
      <c r="AM2546">
        <f t="shared" si="1198"/>
        <v>0</v>
      </c>
      <c r="AN2546">
        <f t="shared" si="1199"/>
        <v>0</v>
      </c>
      <c r="AO2546">
        <f t="shared" si="1200"/>
        <v>0</v>
      </c>
      <c r="AP2546">
        <f t="shared" si="1201"/>
        <v>0</v>
      </c>
      <c r="AQ2546">
        <f t="shared" si="1202"/>
        <v>0</v>
      </c>
      <c r="AR2546">
        <f t="shared" si="1203"/>
        <v>0</v>
      </c>
      <c r="AT2546">
        <f t="shared" si="1182"/>
        <v>0</v>
      </c>
      <c r="AU2546">
        <f t="shared" si="1183"/>
        <v>0</v>
      </c>
      <c r="AZ2546">
        <f t="shared" si="1204"/>
        <v>0</v>
      </c>
      <c r="BA2546" t="str">
        <f t="shared" si="1181"/>
        <v/>
      </c>
      <c r="BB2546" t="str">
        <f t="shared" si="1205"/>
        <v/>
      </c>
    </row>
    <row r="2547" spans="2:54" x14ac:dyDescent="0.15">
      <c r="B2547" s="347"/>
      <c r="C2547" s="347"/>
      <c r="D2547" s="347"/>
      <c r="E2547" s="347"/>
      <c r="F2547" s="347"/>
      <c r="G2547" s="347"/>
      <c r="H2547" s="347"/>
      <c r="I2547" s="347"/>
      <c r="J2547" s="347"/>
      <c r="K2547" s="347"/>
      <c r="N2547" s="323" t="str">
        <f t="shared" si="1206"/>
        <v/>
      </c>
      <c r="O2547" s="323" t="str">
        <f t="shared" si="1207"/>
        <v/>
      </c>
      <c r="P2547" s="323" t="str">
        <f t="shared" si="1208"/>
        <v/>
      </c>
      <c r="R2547" s="323" t="str">
        <f t="shared" si="1209"/>
        <v/>
      </c>
      <c r="X2547" s="322" t="str">
        <f t="shared" si="1184"/>
        <v/>
      </c>
      <c r="Y2547" s="322" t="str">
        <f t="shared" si="1185"/>
        <v/>
      </c>
      <c r="Z2547" s="322" t="str">
        <f t="shared" si="1186"/>
        <v/>
      </c>
      <c r="AA2547" s="322" t="str">
        <f t="shared" si="1187"/>
        <v/>
      </c>
      <c r="AB2547" s="322" t="str">
        <f t="shared" si="1188"/>
        <v/>
      </c>
      <c r="AC2547" s="322" t="str">
        <f t="shared" si="1189"/>
        <v/>
      </c>
      <c r="AD2547" s="322" t="str">
        <f t="shared" si="1190"/>
        <v/>
      </c>
      <c r="AE2547" s="322" t="str">
        <f t="shared" si="1191"/>
        <v/>
      </c>
      <c r="AF2547" s="322" t="str">
        <f t="shared" si="1192"/>
        <v/>
      </c>
      <c r="AG2547" s="322" t="str">
        <f t="shared" si="1193"/>
        <v/>
      </c>
      <c r="AI2547">
        <f t="shared" si="1194"/>
        <v>0</v>
      </c>
      <c r="AJ2547">
        <f t="shared" si="1195"/>
        <v>0</v>
      </c>
      <c r="AK2547">
        <f t="shared" si="1196"/>
        <v>0</v>
      </c>
      <c r="AL2547">
        <f t="shared" si="1197"/>
        <v>0</v>
      </c>
      <c r="AM2547">
        <f t="shared" si="1198"/>
        <v>0</v>
      </c>
      <c r="AN2547">
        <f t="shared" si="1199"/>
        <v>0</v>
      </c>
      <c r="AO2547">
        <f t="shared" si="1200"/>
        <v>0</v>
      </c>
      <c r="AP2547">
        <f t="shared" si="1201"/>
        <v>0</v>
      </c>
      <c r="AQ2547">
        <f t="shared" si="1202"/>
        <v>0</v>
      </c>
      <c r="AR2547">
        <f t="shared" si="1203"/>
        <v>0</v>
      </c>
      <c r="AT2547">
        <f t="shared" si="1182"/>
        <v>0</v>
      </c>
      <c r="AU2547">
        <f t="shared" si="1183"/>
        <v>0</v>
      </c>
      <c r="AZ2547">
        <f t="shared" si="1204"/>
        <v>0</v>
      </c>
      <c r="BA2547" t="str">
        <f t="shared" si="1181"/>
        <v/>
      </c>
      <c r="BB2547" t="str">
        <f t="shared" si="1205"/>
        <v/>
      </c>
    </row>
    <row r="2548" spans="2:54" x14ac:dyDescent="0.15">
      <c r="B2548" s="347"/>
      <c r="C2548" s="347"/>
      <c r="D2548" s="347"/>
      <c r="E2548" s="347"/>
      <c r="F2548" s="347"/>
      <c r="G2548" s="347"/>
      <c r="H2548" s="347"/>
      <c r="I2548" s="347"/>
      <c r="J2548" s="347"/>
      <c r="K2548" s="347"/>
      <c r="N2548" s="323" t="str">
        <f t="shared" si="1206"/>
        <v/>
      </c>
      <c r="O2548" s="323" t="str">
        <f t="shared" si="1207"/>
        <v/>
      </c>
      <c r="P2548" s="323" t="str">
        <f t="shared" si="1208"/>
        <v/>
      </c>
      <c r="R2548" s="323" t="str">
        <f t="shared" si="1209"/>
        <v/>
      </c>
      <c r="X2548" s="322" t="str">
        <f t="shared" si="1184"/>
        <v/>
      </c>
      <c r="Y2548" s="322" t="str">
        <f t="shared" si="1185"/>
        <v/>
      </c>
      <c r="Z2548" s="322" t="str">
        <f t="shared" si="1186"/>
        <v/>
      </c>
      <c r="AA2548" s="322" t="str">
        <f t="shared" si="1187"/>
        <v/>
      </c>
      <c r="AB2548" s="322" t="str">
        <f t="shared" si="1188"/>
        <v/>
      </c>
      <c r="AC2548" s="322" t="str">
        <f t="shared" si="1189"/>
        <v/>
      </c>
      <c r="AD2548" s="322" t="str">
        <f t="shared" si="1190"/>
        <v/>
      </c>
      <c r="AE2548" s="322" t="str">
        <f t="shared" si="1191"/>
        <v/>
      </c>
      <c r="AF2548" s="322" t="str">
        <f t="shared" si="1192"/>
        <v/>
      </c>
      <c r="AG2548" s="322" t="str">
        <f t="shared" si="1193"/>
        <v/>
      </c>
      <c r="AI2548">
        <f t="shared" si="1194"/>
        <v>0</v>
      </c>
      <c r="AJ2548">
        <f t="shared" si="1195"/>
        <v>0</v>
      </c>
      <c r="AK2548">
        <f t="shared" si="1196"/>
        <v>0</v>
      </c>
      <c r="AL2548">
        <f t="shared" si="1197"/>
        <v>0</v>
      </c>
      <c r="AM2548">
        <f t="shared" si="1198"/>
        <v>0</v>
      </c>
      <c r="AN2548">
        <f t="shared" si="1199"/>
        <v>0</v>
      </c>
      <c r="AO2548">
        <f t="shared" si="1200"/>
        <v>0</v>
      </c>
      <c r="AP2548">
        <f t="shared" si="1201"/>
        <v>0</v>
      </c>
      <c r="AQ2548">
        <f t="shared" si="1202"/>
        <v>0</v>
      </c>
      <c r="AR2548">
        <f t="shared" si="1203"/>
        <v>0</v>
      </c>
      <c r="AT2548">
        <f t="shared" si="1182"/>
        <v>0</v>
      </c>
      <c r="AU2548">
        <f t="shared" si="1183"/>
        <v>0</v>
      </c>
      <c r="AZ2548">
        <f t="shared" si="1204"/>
        <v>0</v>
      </c>
      <c r="BA2548" t="str">
        <f t="shared" si="1181"/>
        <v/>
      </c>
      <c r="BB2548" t="str">
        <f t="shared" si="1205"/>
        <v/>
      </c>
    </row>
    <row r="2549" spans="2:54" x14ac:dyDescent="0.15">
      <c r="B2549" s="347"/>
      <c r="C2549" s="347"/>
      <c r="D2549" s="347"/>
      <c r="E2549" s="347"/>
      <c r="F2549" s="347"/>
      <c r="G2549" s="347"/>
      <c r="H2549" s="347"/>
      <c r="I2549" s="347"/>
      <c r="J2549" s="347"/>
      <c r="K2549" s="347"/>
      <c r="N2549" s="323" t="str">
        <f t="shared" si="1206"/>
        <v/>
      </c>
      <c r="O2549" s="323" t="str">
        <f t="shared" si="1207"/>
        <v/>
      </c>
      <c r="P2549" s="323" t="str">
        <f t="shared" si="1208"/>
        <v/>
      </c>
      <c r="R2549" s="323" t="str">
        <f t="shared" si="1209"/>
        <v/>
      </c>
      <c r="X2549" s="322" t="str">
        <f t="shared" si="1184"/>
        <v/>
      </c>
      <c r="Y2549" s="322" t="str">
        <f t="shared" si="1185"/>
        <v/>
      </c>
      <c r="Z2549" s="322" t="str">
        <f t="shared" si="1186"/>
        <v/>
      </c>
      <c r="AA2549" s="322" t="str">
        <f t="shared" si="1187"/>
        <v/>
      </c>
      <c r="AB2549" s="322" t="str">
        <f t="shared" si="1188"/>
        <v/>
      </c>
      <c r="AC2549" s="322" t="str">
        <f t="shared" si="1189"/>
        <v/>
      </c>
      <c r="AD2549" s="322" t="str">
        <f t="shared" si="1190"/>
        <v/>
      </c>
      <c r="AE2549" s="322" t="str">
        <f t="shared" si="1191"/>
        <v/>
      </c>
      <c r="AF2549" s="322" t="str">
        <f t="shared" si="1192"/>
        <v/>
      </c>
      <c r="AG2549" s="322" t="str">
        <f t="shared" si="1193"/>
        <v/>
      </c>
      <c r="AI2549">
        <f t="shared" si="1194"/>
        <v>0</v>
      </c>
      <c r="AJ2549">
        <f t="shared" si="1195"/>
        <v>0</v>
      </c>
      <c r="AK2549">
        <f t="shared" si="1196"/>
        <v>0</v>
      </c>
      <c r="AL2549">
        <f t="shared" si="1197"/>
        <v>0</v>
      </c>
      <c r="AM2549">
        <f t="shared" si="1198"/>
        <v>0</v>
      </c>
      <c r="AN2549">
        <f t="shared" si="1199"/>
        <v>0</v>
      </c>
      <c r="AO2549">
        <f t="shared" si="1200"/>
        <v>0</v>
      </c>
      <c r="AP2549">
        <f t="shared" si="1201"/>
        <v>0</v>
      </c>
      <c r="AQ2549">
        <f t="shared" si="1202"/>
        <v>0</v>
      </c>
      <c r="AR2549">
        <f t="shared" si="1203"/>
        <v>0</v>
      </c>
      <c r="AT2549">
        <f t="shared" si="1182"/>
        <v>0</v>
      </c>
      <c r="AU2549">
        <f t="shared" si="1183"/>
        <v>0</v>
      </c>
      <c r="AZ2549">
        <f t="shared" si="1204"/>
        <v>0</v>
      </c>
      <c r="BA2549" t="str">
        <f t="shared" si="1181"/>
        <v/>
      </c>
      <c r="BB2549" t="str">
        <f t="shared" si="1205"/>
        <v/>
      </c>
    </row>
    <row r="2550" spans="2:54" x14ac:dyDescent="0.15">
      <c r="B2550" s="347"/>
      <c r="C2550" s="347"/>
      <c r="D2550" s="347"/>
      <c r="E2550" s="347"/>
      <c r="F2550" s="347"/>
      <c r="G2550" s="347"/>
      <c r="H2550" s="347"/>
      <c r="I2550" s="347"/>
      <c r="J2550" s="347"/>
      <c r="K2550" s="347"/>
      <c r="N2550" s="323" t="str">
        <f t="shared" si="1206"/>
        <v/>
      </c>
      <c r="O2550" s="323" t="str">
        <f t="shared" si="1207"/>
        <v/>
      </c>
      <c r="P2550" s="323" t="str">
        <f t="shared" si="1208"/>
        <v/>
      </c>
      <c r="R2550" s="323" t="str">
        <f t="shared" si="1209"/>
        <v/>
      </c>
      <c r="X2550" s="322" t="str">
        <f t="shared" si="1184"/>
        <v/>
      </c>
      <c r="Y2550" s="322" t="str">
        <f t="shared" si="1185"/>
        <v/>
      </c>
      <c r="Z2550" s="322" t="str">
        <f t="shared" si="1186"/>
        <v/>
      </c>
      <c r="AA2550" s="322" t="str">
        <f t="shared" si="1187"/>
        <v/>
      </c>
      <c r="AB2550" s="322" t="str">
        <f t="shared" si="1188"/>
        <v/>
      </c>
      <c r="AC2550" s="322" t="str">
        <f t="shared" si="1189"/>
        <v/>
      </c>
      <c r="AD2550" s="322" t="str">
        <f t="shared" si="1190"/>
        <v/>
      </c>
      <c r="AE2550" s="322" t="str">
        <f t="shared" si="1191"/>
        <v/>
      </c>
      <c r="AF2550" s="322" t="str">
        <f t="shared" si="1192"/>
        <v/>
      </c>
      <c r="AG2550" s="322" t="str">
        <f t="shared" si="1193"/>
        <v/>
      </c>
      <c r="AI2550">
        <f t="shared" si="1194"/>
        <v>0</v>
      </c>
      <c r="AJ2550">
        <f t="shared" si="1195"/>
        <v>0</v>
      </c>
      <c r="AK2550">
        <f t="shared" si="1196"/>
        <v>0</v>
      </c>
      <c r="AL2550">
        <f t="shared" si="1197"/>
        <v>0</v>
      </c>
      <c r="AM2550">
        <f t="shared" si="1198"/>
        <v>0</v>
      </c>
      <c r="AN2550">
        <f t="shared" si="1199"/>
        <v>0</v>
      </c>
      <c r="AO2550">
        <f t="shared" si="1200"/>
        <v>0</v>
      </c>
      <c r="AP2550">
        <f t="shared" si="1201"/>
        <v>0</v>
      </c>
      <c r="AQ2550">
        <f t="shared" si="1202"/>
        <v>0</v>
      </c>
      <c r="AR2550">
        <f t="shared" si="1203"/>
        <v>0</v>
      </c>
      <c r="AT2550">
        <f t="shared" si="1182"/>
        <v>0</v>
      </c>
      <c r="AU2550">
        <f t="shared" si="1183"/>
        <v>0</v>
      </c>
      <c r="AZ2550">
        <f t="shared" si="1204"/>
        <v>0</v>
      </c>
      <c r="BA2550" t="str">
        <f t="shared" si="1181"/>
        <v/>
      </c>
      <c r="BB2550" t="str">
        <f t="shared" si="1205"/>
        <v/>
      </c>
    </row>
    <row r="2551" spans="2:54" x14ac:dyDescent="0.15">
      <c r="B2551" s="347"/>
      <c r="C2551" s="347"/>
      <c r="D2551" s="347"/>
      <c r="E2551" s="347"/>
      <c r="F2551" s="347"/>
      <c r="G2551" s="347"/>
      <c r="H2551" s="347"/>
      <c r="I2551" s="347"/>
      <c r="J2551" s="347"/>
      <c r="K2551" s="347"/>
      <c r="N2551" s="323" t="str">
        <f t="shared" si="1206"/>
        <v/>
      </c>
      <c r="O2551" s="323" t="str">
        <f t="shared" si="1207"/>
        <v/>
      </c>
      <c r="P2551" s="323" t="str">
        <f t="shared" si="1208"/>
        <v/>
      </c>
      <c r="R2551" s="323" t="str">
        <f t="shared" si="1209"/>
        <v/>
      </c>
      <c r="X2551" s="322" t="str">
        <f t="shared" si="1184"/>
        <v/>
      </c>
      <c r="Y2551" s="322" t="str">
        <f t="shared" si="1185"/>
        <v/>
      </c>
      <c r="Z2551" s="322" t="str">
        <f t="shared" si="1186"/>
        <v/>
      </c>
      <c r="AA2551" s="322" t="str">
        <f t="shared" si="1187"/>
        <v/>
      </c>
      <c r="AB2551" s="322" t="str">
        <f t="shared" si="1188"/>
        <v/>
      </c>
      <c r="AC2551" s="322" t="str">
        <f t="shared" si="1189"/>
        <v/>
      </c>
      <c r="AD2551" s="322" t="str">
        <f t="shared" si="1190"/>
        <v/>
      </c>
      <c r="AE2551" s="322" t="str">
        <f t="shared" si="1191"/>
        <v/>
      </c>
      <c r="AF2551" s="322" t="str">
        <f t="shared" si="1192"/>
        <v/>
      </c>
      <c r="AG2551" s="322" t="str">
        <f t="shared" si="1193"/>
        <v/>
      </c>
      <c r="AI2551">
        <f t="shared" si="1194"/>
        <v>0</v>
      </c>
      <c r="AJ2551">
        <f t="shared" si="1195"/>
        <v>0</v>
      </c>
      <c r="AK2551">
        <f t="shared" si="1196"/>
        <v>0</v>
      </c>
      <c r="AL2551">
        <f t="shared" si="1197"/>
        <v>0</v>
      </c>
      <c r="AM2551">
        <f t="shared" si="1198"/>
        <v>0</v>
      </c>
      <c r="AN2551">
        <f t="shared" si="1199"/>
        <v>0</v>
      </c>
      <c r="AO2551">
        <f t="shared" si="1200"/>
        <v>0</v>
      </c>
      <c r="AP2551">
        <f t="shared" si="1201"/>
        <v>0</v>
      </c>
      <c r="AQ2551">
        <f t="shared" si="1202"/>
        <v>0</v>
      </c>
      <c r="AR2551">
        <f t="shared" si="1203"/>
        <v>0</v>
      </c>
      <c r="AT2551">
        <f t="shared" si="1182"/>
        <v>0</v>
      </c>
      <c r="AU2551">
        <f t="shared" si="1183"/>
        <v>0</v>
      </c>
      <c r="AZ2551">
        <f t="shared" si="1204"/>
        <v>0</v>
      </c>
      <c r="BA2551" t="str">
        <f t="shared" si="1181"/>
        <v/>
      </c>
      <c r="BB2551" t="str">
        <f t="shared" si="1205"/>
        <v/>
      </c>
    </row>
    <row r="2552" spans="2:54" x14ac:dyDescent="0.15">
      <c r="B2552" s="347"/>
      <c r="C2552" s="347"/>
      <c r="D2552" s="347"/>
      <c r="E2552" s="347"/>
      <c r="F2552" s="347"/>
      <c r="G2552" s="347"/>
      <c r="H2552" s="347"/>
      <c r="I2552" s="347"/>
      <c r="J2552" s="347"/>
      <c r="K2552" s="347"/>
      <c r="N2552" s="323" t="str">
        <f t="shared" si="1206"/>
        <v/>
      </c>
      <c r="O2552" s="323" t="str">
        <f t="shared" si="1207"/>
        <v/>
      </c>
      <c r="P2552" s="323" t="str">
        <f t="shared" si="1208"/>
        <v/>
      </c>
      <c r="R2552" s="323" t="str">
        <f t="shared" si="1209"/>
        <v/>
      </c>
      <c r="X2552" s="322" t="str">
        <f t="shared" si="1184"/>
        <v/>
      </c>
      <c r="Y2552" s="322" t="str">
        <f t="shared" si="1185"/>
        <v/>
      </c>
      <c r="Z2552" s="322" t="str">
        <f t="shared" si="1186"/>
        <v/>
      </c>
      <c r="AA2552" s="322" t="str">
        <f t="shared" si="1187"/>
        <v/>
      </c>
      <c r="AB2552" s="322" t="str">
        <f t="shared" si="1188"/>
        <v/>
      </c>
      <c r="AC2552" s="322" t="str">
        <f t="shared" si="1189"/>
        <v/>
      </c>
      <c r="AD2552" s="322" t="str">
        <f t="shared" si="1190"/>
        <v/>
      </c>
      <c r="AE2552" s="322" t="str">
        <f t="shared" si="1191"/>
        <v/>
      </c>
      <c r="AF2552" s="322" t="str">
        <f t="shared" si="1192"/>
        <v/>
      </c>
      <c r="AG2552" s="322" t="str">
        <f t="shared" si="1193"/>
        <v/>
      </c>
      <c r="AI2552">
        <f t="shared" si="1194"/>
        <v>0</v>
      </c>
      <c r="AJ2552">
        <f t="shared" si="1195"/>
        <v>0</v>
      </c>
      <c r="AK2552">
        <f t="shared" si="1196"/>
        <v>0</v>
      </c>
      <c r="AL2552">
        <f t="shared" si="1197"/>
        <v>0</v>
      </c>
      <c r="AM2552">
        <f t="shared" si="1198"/>
        <v>0</v>
      </c>
      <c r="AN2552">
        <f t="shared" si="1199"/>
        <v>0</v>
      </c>
      <c r="AO2552">
        <f t="shared" si="1200"/>
        <v>0</v>
      </c>
      <c r="AP2552">
        <f t="shared" si="1201"/>
        <v>0</v>
      </c>
      <c r="AQ2552">
        <f t="shared" si="1202"/>
        <v>0</v>
      </c>
      <c r="AR2552">
        <f t="shared" si="1203"/>
        <v>0</v>
      </c>
      <c r="AT2552">
        <f t="shared" si="1182"/>
        <v>0</v>
      </c>
      <c r="AU2552">
        <f t="shared" si="1183"/>
        <v>0</v>
      </c>
      <c r="AZ2552">
        <f t="shared" si="1204"/>
        <v>0</v>
      </c>
      <c r="BA2552" t="str">
        <f t="shared" si="1181"/>
        <v/>
      </c>
      <c r="BB2552" t="str">
        <f t="shared" si="1205"/>
        <v/>
      </c>
    </row>
    <row r="2553" spans="2:54" x14ac:dyDescent="0.15">
      <c r="B2553" s="347"/>
      <c r="C2553" s="347"/>
      <c r="D2553" s="347"/>
      <c r="E2553" s="347"/>
      <c r="F2553" s="347"/>
      <c r="G2553" s="347"/>
      <c r="H2553" s="347"/>
      <c r="I2553" s="347"/>
      <c r="J2553" s="347"/>
      <c r="K2553" s="347"/>
      <c r="N2553" s="323" t="str">
        <f t="shared" si="1206"/>
        <v/>
      </c>
      <c r="O2553" s="323" t="str">
        <f t="shared" si="1207"/>
        <v/>
      </c>
      <c r="P2553" s="323" t="str">
        <f t="shared" si="1208"/>
        <v/>
      </c>
      <c r="R2553" s="323" t="str">
        <f t="shared" si="1209"/>
        <v/>
      </c>
      <c r="X2553" s="322" t="str">
        <f t="shared" si="1184"/>
        <v/>
      </c>
      <c r="Y2553" s="322" t="str">
        <f t="shared" si="1185"/>
        <v/>
      </c>
      <c r="Z2553" s="322" t="str">
        <f t="shared" si="1186"/>
        <v/>
      </c>
      <c r="AA2553" s="322" t="str">
        <f t="shared" si="1187"/>
        <v/>
      </c>
      <c r="AB2553" s="322" t="str">
        <f t="shared" si="1188"/>
        <v/>
      </c>
      <c r="AC2553" s="322" t="str">
        <f t="shared" si="1189"/>
        <v/>
      </c>
      <c r="AD2553" s="322" t="str">
        <f t="shared" si="1190"/>
        <v/>
      </c>
      <c r="AE2553" s="322" t="str">
        <f t="shared" si="1191"/>
        <v/>
      </c>
      <c r="AF2553" s="322" t="str">
        <f t="shared" si="1192"/>
        <v/>
      </c>
      <c r="AG2553" s="322" t="str">
        <f t="shared" si="1193"/>
        <v/>
      </c>
      <c r="AI2553">
        <f t="shared" si="1194"/>
        <v>0</v>
      </c>
      <c r="AJ2553">
        <f t="shared" si="1195"/>
        <v>0</v>
      </c>
      <c r="AK2553">
        <f t="shared" si="1196"/>
        <v>0</v>
      </c>
      <c r="AL2553">
        <f t="shared" si="1197"/>
        <v>0</v>
      </c>
      <c r="AM2553">
        <f t="shared" si="1198"/>
        <v>0</v>
      </c>
      <c r="AN2553">
        <f t="shared" si="1199"/>
        <v>0</v>
      </c>
      <c r="AO2553">
        <f t="shared" si="1200"/>
        <v>0</v>
      </c>
      <c r="AP2553">
        <f t="shared" si="1201"/>
        <v>0</v>
      </c>
      <c r="AQ2553">
        <f t="shared" si="1202"/>
        <v>0</v>
      </c>
      <c r="AR2553">
        <f t="shared" si="1203"/>
        <v>0</v>
      </c>
      <c r="AT2553">
        <f t="shared" si="1182"/>
        <v>0</v>
      </c>
      <c r="AU2553">
        <f t="shared" si="1183"/>
        <v>0</v>
      </c>
      <c r="AZ2553">
        <f t="shared" si="1204"/>
        <v>0</v>
      </c>
      <c r="BA2553" t="str">
        <f t="shared" si="1181"/>
        <v/>
      </c>
      <c r="BB2553" t="str">
        <f t="shared" si="1205"/>
        <v/>
      </c>
    </row>
    <row r="2554" spans="2:54" x14ac:dyDescent="0.15">
      <c r="B2554" s="347"/>
      <c r="C2554" s="347"/>
      <c r="D2554" s="347"/>
      <c r="E2554" s="347"/>
      <c r="F2554" s="347"/>
      <c r="G2554" s="347"/>
      <c r="H2554" s="347"/>
      <c r="I2554" s="347"/>
      <c r="J2554" s="347"/>
      <c r="K2554" s="347"/>
      <c r="N2554" s="323" t="str">
        <f t="shared" si="1206"/>
        <v/>
      </c>
      <c r="O2554" s="323" t="str">
        <f t="shared" si="1207"/>
        <v/>
      </c>
      <c r="P2554" s="323" t="str">
        <f t="shared" si="1208"/>
        <v/>
      </c>
      <c r="R2554" s="323" t="str">
        <f t="shared" si="1209"/>
        <v/>
      </c>
      <c r="X2554" s="322" t="str">
        <f t="shared" si="1184"/>
        <v/>
      </c>
      <c r="Y2554" s="322" t="str">
        <f t="shared" si="1185"/>
        <v/>
      </c>
      <c r="Z2554" s="322" t="str">
        <f t="shared" si="1186"/>
        <v/>
      </c>
      <c r="AA2554" s="322" t="str">
        <f t="shared" si="1187"/>
        <v/>
      </c>
      <c r="AB2554" s="322" t="str">
        <f t="shared" si="1188"/>
        <v/>
      </c>
      <c r="AC2554" s="322" t="str">
        <f t="shared" si="1189"/>
        <v/>
      </c>
      <c r="AD2554" s="322" t="str">
        <f t="shared" si="1190"/>
        <v/>
      </c>
      <c r="AE2554" s="322" t="str">
        <f t="shared" si="1191"/>
        <v/>
      </c>
      <c r="AF2554" s="322" t="str">
        <f t="shared" si="1192"/>
        <v/>
      </c>
      <c r="AG2554" s="322" t="str">
        <f t="shared" si="1193"/>
        <v/>
      </c>
      <c r="AI2554">
        <f t="shared" si="1194"/>
        <v>0</v>
      </c>
      <c r="AJ2554">
        <f t="shared" si="1195"/>
        <v>0</v>
      </c>
      <c r="AK2554">
        <f t="shared" si="1196"/>
        <v>0</v>
      </c>
      <c r="AL2554">
        <f t="shared" si="1197"/>
        <v>0</v>
      </c>
      <c r="AM2554">
        <f t="shared" si="1198"/>
        <v>0</v>
      </c>
      <c r="AN2554">
        <f t="shared" si="1199"/>
        <v>0</v>
      </c>
      <c r="AO2554">
        <f t="shared" si="1200"/>
        <v>0</v>
      </c>
      <c r="AP2554">
        <f t="shared" si="1201"/>
        <v>0</v>
      </c>
      <c r="AQ2554">
        <f t="shared" si="1202"/>
        <v>0</v>
      </c>
      <c r="AR2554">
        <f t="shared" si="1203"/>
        <v>0</v>
      </c>
      <c r="AT2554">
        <f t="shared" si="1182"/>
        <v>0</v>
      </c>
      <c r="AU2554">
        <f t="shared" si="1183"/>
        <v>0</v>
      </c>
      <c r="AZ2554">
        <f t="shared" si="1204"/>
        <v>0</v>
      </c>
      <c r="BA2554" t="str">
        <f t="shared" si="1181"/>
        <v/>
      </c>
      <c r="BB2554" t="str">
        <f t="shared" si="1205"/>
        <v/>
      </c>
    </row>
    <row r="2555" spans="2:54" x14ac:dyDescent="0.15">
      <c r="B2555" s="347"/>
      <c r="C2555" s="347"/>
      <c r="D2555" s="347"/>
      <c r="E2555" s="347"/>
      <c r="F2555" s="347"/>
      <c r="G2555" s="347"/>
      <c r="H2555" s="347"/>
      <c r="I2555" s="347"/>
      <c r="J2555" s="347"/>
      <c r="K2555" s="347"/>
      <c r="N2555" s="323" t="str">
        <f t="shared" si="1206"/>
        <v/>
      </c>
      <c r="O2555" s="323" t="str">
        <f t="shared" si="1207"/>
        <v/>
      </c>
      <c r="P2555" s="323" t="str">
        <f t="shared" si="1208"/>
        <v/>
      </c>
      <c r="R2555" s="323" t="str">
        <f t="shared" si="1209"/>
        <v/>
      </c>
      <c r="X2555" s="322" t="str">
        <f t="shared" si="1184"/>
        <v/>
      </c>
      <c r="Y2555" s="322" t="str">
        <f t="shared" si="1185"/>
        <v/>
      </c>
      <c r="Z2555" s="322" t="str">
        <f t="shared" si="1186"/>
        <v/>
      </c>
      <c r="AA2555" s="322" t="str">
        <f t="shared" si="1187"/>
        <v/>
      </c>
      <c r="AB2555" s="322" t="str">
        <f t="shared" si="1188"/>
        <v/>
      </c>
      <c r="AC2555" s="322" t="str">
        <f t="shared" si="1189"/>
        <v/>
      </c>
      <c r="AD2555" s="322" t="str">
        <f t="shared" si="1190"/>
        <v/>
      </c>
      <c r="AE2555" s="322" t="str">
        <f t="shared" si="1191"/>
        <v/>
      </c>
      <c r="AF2555" s="322" t="str">
        <f t="shared" si="1192"/>
        <v/>
      </c>
      <c r="AG2555" s="322" t="str">
        <f t="shared" si="1193"/>
        <v/>
      </c>
      <c r="AI2555">
        <f t="shared" si="1194"/>
        <v>0</v>
      </c>
      <c r="AJ2555">
        <f t="shared" si="1195"/>
        <v>0</v>
      </c>
      <c r="AK2555">
        <f t="shared" si="1196"/>
        <v>0</v>
      </c>
      <c r="AL2555">
        <f t="shared" si="1197"/>
        <v>0</v>
      </c>
      <c r="AM2555">
        <f t="shared" si="1198"/>
        <v>0</v>
      </c>
      <c r="AN2555">
        <f t="shared" si="1199"/>
        <v>0</v>
      </c>
      <c r="AO2555">
        <f t="shared" si="1200"/>
        <v>0</v>
      </c>
      <c r="AP2555">
        <f t="shared" si="1201"/>
        <v>0</v>
      </c>
      <c r="AQ2555">
        <f t="shared" si="1202"/>
        <v>0</v>
      </c>
      <c r="AR2555">
        <f t="shared" si="1203"/>
        <v>0</v>
      </c>
      <c r="AT2555">
        <f t="shared" si="1182"/>
        <v>0</v>
      </c>
      <c r="AU2555">
        <f t="shared" si="1183"/>
        <v>0</v>
      </c>
      <c r="AZ2555">
        <f t="shared" si="1204"/>
        <v>0</v>
      </c>
      <c r="BA2555" t="str">
        <f t="shared" si="1181"/>
        <v/>
      </c>
      <c r="BB2555" t="str">
        <f t="shared" si="1205"/>
        <v/>
      </c>
    </row>
    <row r="2556" spans="2:54" x14ac:dyDescent="0.15">
      <c r="B2556" s="347"/>
      <c r="C2556" s="347"/>
      <c r="D2556" s="347"/>
      <c r="E2556" s="347"/>
      <c r="F2556" s="347"/>
      <c r="G2556" s="347"/>
      <c r="H2556" s="347"/>
      <c r="I2556" s="347"/>
      <c r="J2556" s="347"/>
      <c r="K2556" s="347"/>
      <c r="N2556" s="323" t="str">
        <f t="shared" si="1206"/>
        <v/>
      </c>
      <c r="O2556" s="323" t="str">
        <f t="shared" si="1207"/>
        <v/>
      </c>
      <c r="P2556" s="323" t="str">
        <f t="shared" si="1208"/>
        <v/>
      </c>
      <c r="R2556" s="323" t="str">
        <f t="shared" si="1209"/>
        <v/>
      </c>
      <c r="X2556" s="322" t="str">
        <f t="shared" si="1184"/>
        <v/>
      </c>
      <c r="Y2556" s="322" t="str">
        <f t="shared" si="1185"/>
        <v/>
      </c>
      <c r="Z2556" s="322" t="str">
        <f t="shared" si="1186"/>
        <v/>
      </c>
      <c r="AA2556" s="322" t="str">
        <f t="shared" si="1187"/>
        <v/>
      </c>
      <c r="AB2556" s="322" t="str">
        <f t="shared" si="1188"/>
        <v/>
      </c>
      <c r="AC2556" s="322" t="str">
        <f t="shared" si="1189"/>
        <v/>
      </c>
      <c r="AD2556" s="322" t="str">
        <f t="shared" si="1190"/>
        <v/>
      </c>
      <c r="AE2556" s="322" t="str">
        <f t="shared" si="1191"/>
        <v/>
      </c>
      <c r="AF2556" s="322" t="str">
        <f t="shared" si="1192"/>
        <v/>
      </c>
      <c r="AG2556" s="322" t="str">
        <f t="shared" si="1193"/>
        <v/>
      </c>
      <c r="AI2556">
        <f t="shared" si="1194"/>
        <v>0</v>
      </c>
      <c r="AJ2556">
        <f t="shared" si="1195"/>
        <v>0</v>
      </c>
      <c r="AK2556">
        <f t="shared" si="1196"/>
        <v>0</v>
      </c>
      <c r="AL2556">
        <f t="shared" si="1197"/>
        <v>0</v>
      </c>
      <c r="AM2556">
        <f t="shared" si="1198"/>
        <v>0</v>
      </c>
      <c r="AN2556">
        <f t="shared" si="1199"/>
        <v>0</v>
      </c>
      <c r="AO2556">
        <f t="shared" si="1200"/>
        <v>0</v>
      </c>
      <c r="AP2556">
        <f t="shared" si="1201"/>
        <v>0</v>
      </c>
      <c r="AQ2556">
        <f t="shared" si="1202"/>
        <v>0</v>
      </c>
      <c r="AR2556">
        <f t="shared" si="1203"/>
        <v>0</v>
      </c>
      <c r="AT2556">
        <f t="shared" si="1182"/>
        <v>0</v>
      </c>
      <c r="AU2556">
        <f t="shared" si="1183"/>
        <v>0</v>
      </c>
      <c r="AZ2556">
        <f t="shared" si="1204"/>
        <v>0</v>
      </c>
      <c r="BA2556" t="str">
        <f t="shared" si="1181"/>
        <v/>
      </c>
      <c r="BB2556" t="str">
        <f t="shared" si="1205"/>
        <v/>
      </c>
    </row>
    <row r="2557" spans="2:54" x14ac:dyDescent="0.15">
      <c r="B2557" s="347"/>
      <c r="C2557" s="347"/>
      <c r="D2557" s="347"/>
      <c r="E2557" s="347"/>
      <c r="F2557" s="347"/>
      <c r="G2557" s="347"/>
      <c r="H2557" s="347"/>
      <c r="I2557" s="347"/>
      <c r="J2557" s="347"/>
      <c r="K2557" s="347"/>
      <c r="N2557" s="323" t="str">
        <f t="shared" si="1206"/>
        <v/>
      </c>
      <c r="O2557" s="323" t="str">
        <f t="shared" si="1207"/>
        <v/>
      </c>
      <c r="P2557" s="323" t="str">
        <f t="shared" si="1208"/>
        <v/>
      </c>
      <c r="R2557" s="323" t="str">
        <f t="shared" si="1209"/>
        <v/>
      </c>
      <c r="X2557" s="322" t="str">
        <f t="shared" si="1184"/>
        <v/>
      </c>
      <c r="Y2557" s="322" t="str">
        <f t="shared" si="1185"/>
        <v/>
      </c>
      <c r="Z2557" s="322" t="str">
        <f t="shared" si="1186"/>
        <v/>
      </c>
      <c r="AA2557" s="322" t="str">
        <f t="shared" si="1187"/>
        <v/>
      </c>
      <c r="AB2557" s="322" t="str">
        <f t="shared" si="1188"/>
        <v/>
      </c>
      <c r="AC2557" s="322" t="str">
        <f t="shared" si="1189"/>
        <v/>
      </c>
      <c r="AD2557" s="322" t="str">
        <f t="shared" si="1190"/>
        <v/>
      </c>
      <c r="AE2557" s="322" t="str">
        <f t="shared" si="1191"/>
        <v/>
      </c>
      <c r="AF2557" s="322" t="str">
        <f t="shared" si="1192"/>
        <v/>
      </c>
      <c r="AG2557" s="322" t="str">
        <f t="shared" si="1193"/>
        <v/>
      </c>
      <c r="AI2557">
        <f t="shared" si="1194"/>
        <v>0</v>
      </c>
      <c r="AJ2557">
        <f t="shared" si="1195"/>
        <v>0</v>
      </c>
      <c r="AK2557">
        <f t="shared" si="1196"/>
        <v>0</v>
      </c>
      <c r="AL2557">
        <f t="shared" si="1197"/>
        <v>0</v>
      </c>
      <c r="AM2557">
        <f t="shared" si="1198"/>
        <v>0</v>
      </c>
      <c r="AN2557">
        <f t="shared" si="1199"/>
        <v>0</v>
      </c>
      <c r="AO2557">
        <f t="shared" si="1200"/>
        <v>0</v>
      </c>
      <c r="AP2557">
        <f t="shared" si="1201"/>
        <v>0</v>
      </c>
      <c r="AQ2557">
        <f t="shared" si="1202"/>
        <v>0</v>
      </c>
      <c r="AR2557">
        <f t="shared" si="1203"/>
        <v>0</v>
      </c>
      <c r="AT2557">
        <f t="shared" si="1182"/>
        <v>0</v>
      </c>
      <c r="AU2557">
        <f t="shared" si="1183"/>
        <v>0</v>
      </c>
      <c r="AZ2557">
        <f t="shared" si="1204"/>
        <v>0</v>
      </c>
      <c r="BA2557" t="str">
        <f t="shared" si="1181"/>
        <v/>
      </c>
      <c r="BB2557" t="str">
        <f t="shared" si="1205"/>
        <v/>
      </c>
    </row>
    <row r="2558" spans="2:54" x14ac:dyDescent="0.15">
      <c r="B2558" s="347"/>
      <c r="C2558" s="347"/>
      <c r="D2558" s="347"/>
      <c r="E2558" s="347"/>
      <c r="F2558" s="347"/>
      <c r="G2558" s="347"/>
      <c r="H2558" s="347"/>
      <c r="I2558" s="347"/>
      <c r="J2558" s="347"/>
      <c r="K2558" s="347"/>
      <c r="N2558" s="323" t="str">
        <f t="shared" si="1206"/>
        <v/>
      </c>
      <c r="O2558" s="323" t="str">
        <f t="shared" si="1207"/>
        <v/>
      </c>
      <c r="P2558" s="323" t="str">
        <f t="shared" si="1208"/>
        <v/>
      </c>
      <c r="R2558" s="323" t="str">
        <f t="shared" si="1209"/>
        <v/>
      </c>
      <c r="X2558" s="322" t="str">
        <f t="shared" si="1184"/>
        <v/>
      </c>
      <c r="Y2558" s="322" t="str">
        <f t="shared" si="1185"/>
        <v/>
      </c>
      <c r="Z2558" s="322" t="str">
        <f t="shared" si="1186"/>
        <v/>
      </c>
      <c r="AA2558" s="322" t="str">
        <f t="shared" si="1187"/>
        <v/>
      </c>
      <c r="AB2558" s="322" t="str">
        <f t="shared" si="1188"/>
        <v/>
      </c>
      <c r="AC2558" s="322" t="str">
        <f t="shared" si="1189"/>
        <v/>
      </c>
      <c r="AD2558" s="322" t="str">
        <f t="shared" si="1190"/>
        <v/>
      </c>
      <c r="AE2558" s="322" t="str">
        <f t="shared" si="1191"/>
        <v/>
      </c>
      <c r="AF2558" s="322" t="str">
        <f t="shared" si="1192"/>
        <v/>
      </c>
      <c r="AG2558" s="322" t="str">
        <f t="shared" si="1193"/>
        <v/>
      </c>
      <c r="AI2558">
        <f t="shared" si="1194"/>
        <v>0</v>
      </c>
      <c r="AJ2558">
        <f t="shared" si="1195"/>
        <v>0</v>
      </c>
      <c r="AK2558">
        <f t="shared" si="1196"/>
        <v>0</v>
      </c>
      <c r="AL2558">
        <f t="shared" si="1197"/>
        <v>0</v>
      </c>
      <c r="AM2558">
        <f t="shared" si="1198"/>
        <v>0</v>
      </c>
      <c r="AN2558">
        <f t="shared" si="1199"/>
        <v>0</v>
      </c>
      <c r="AO2558">
        <f t="shared" si="1200"/>
        <v>0</v>
      </c>
      <c r="AP2558">
        <f t="shared" si="1201"/>
        <v>0</v>
      </c>
      <c r="AQ2558">
        <f t="shared" si="1202"/>
        <v>0</v>
      </c>
      <c r="AR2558">
        <f t="shared" si="1203"/>
        <v>0</v>
      </c>
      <c r="AT2558">
        <f t="shared" si="1182"/>
        <v>0</v>
      </c>
      <c r="AU2558">
        <f t="shared" si="1183"/>
        <v>0</v>
      </c>
      <c r="AZ2558">
        <f t="shared" si="1204"/>
        <v>0</v>
      </c>
      <c r="BA2558" t="str">
        <f t="shared" si="1181"/>
        <v/>
      </c>
      <c r="BB2558" t="str">
        <f t="shared" si="1205"/>
        <v/>
      </c>
    </row>
    <row r="2559" spans="2:54" x14ac:dyDescent="0.15">
      <c r="B2559" s="347"/>
      <c r="C2559" s="347"/>
      <c r="D2559" s="347"/>
      <c r="E2559" s="347"/>
      <c r="F2559" s="347"/>
      <c r="G2559" s="347"/>
      <c r="H2559" s="347"/>
      <c r="I2559" s="347"/>
      <c r="J2559" s="347"/>
      <c r="K2559" s="347"/>
      <c r="N2559" s="323" t="str">
        <f t="shared" si="1206"/>
        <v/>
      </c>
      <c r="O2559" s="323" t="str">
        <f t="shared" si="1207"/>
        <v/>
      </c>
      <c r="P2559" s="323" t="str">
        <f t="shared" si="1208"/>
        <v/>
      </c>
      <c r="R2559" s="323" t="str">
        <f t="shared" si="1209"/>
        <v/>
      </c>
      <c r="X2559" s="322" t="str">
        <f t="shared" si="1184"/>
        <v/>
      </c>
      <c r="Y2559" s="322" t="str">
        <f t="shared" si="1185"/>
        <v/>
      </c>
      <c r="Z2559" s="322" t="str">
        <f t="shared" si="1186"/>
        <v/>
      </c>
      <c r="AA2559" s="322" t="str">
        <f t="shared" si="1187"/>
        <v/>
      </c>
      <c r="AB2559" s="322" t="str">
        <f t="shared" si="1188"/>
        <v/>
      </c>
      <c r="AC2559" s="322" t="str">
        <f t="shared" si="1189"/>
        <v/>
      </c>
      <c r="AD2559" s="322" t="str">
        <f t="shared" si="1190"/>
        <v/>
      </c>
      <c r="AE2559" s="322" t="str">
        <f t="shared" si="1191"/>
        <v/>
      </c>
      <c r="AF2559" s="322" t="str">
        <f t="shared" si="1192"/>
        <v/>
      </c>
      <c r="AG2559" s="322" t="str">
        <f t="shared" si="1193"/>
        <v/>
      </c>
      <c r="AI2559">
        <f t="shared" si="1194"/>
        <v>0</v>
      </c>
      <c r="AJ2559">
        <f t="shared" si="1195"/>
        <v>0</v>
      </c>
      <c r="AK2559">
        <f t="shared" si="1196"/>
        <v>0</v>
      </c>
      <c r="AL2559">
        <f t="shared" si="1197"/>
        <v>0</v>
      </c>
      <c r="AM2559">
        <f t="shared" si="1198"/>
        <v>0</v>
      </c>
      <c r="AN2559">
        <f t="shared" si="1199"/>
        <v>0</v>
      </c>
      <c r="AO2559">
        <f t="shared" si="1200"/>
        <v>0</v>
      </c>
      <c r="AP2559">
        <f t="shared" si="1201"/>
        <v>0</v>
      </c>
      <c r="AQ2559">
        <f t="shared" si="1202"/>
        <v>0</v>
      </c>
      <c r="AR2559">
        <f t="shared" si="1203"/>
        <v>0</v>
      </c>
      <c r="AT2559">
        <f t="shared" si="1182"/>
        <v>0</v>
      </c>
      <c r="AU2559">
        <f t="shared" si="1183"/>
        <v>0</v>
      </c>
      <c r="AZ2559">
        <f t="shared" si="1204"/>
        <v>0</v>
      </c>
      <c r="BA2559" t="str">
        <f t="shared" si="1181"/>
        <v/>
      </c>
      <c r="BB2559" t="str">
        <f t="shared" si="1205"/>
        <v/>
      </c>
    </row>
    <row r="2560" spans="2:54" x14ac:dyDescent="0.15">
      <c r="B2560" s="347"/>
      <c r="C2560" s="347"/>
      <c r="D2560" s="347"/>
      <c r="E2560" s="347"/>
      <c r="F2560" s="347"/>
      <c r="G2560" s="347"/>
      <c r="H2560" s="347"/>
      <c r="I2560" s="347"/>
      <c r="J2560" s="347"/>
      <c r="K2560" s="347"/>
      <c r="N2560" s="323" t="str">
        <f t="shared" si="1206"/>
        <v/>
      </c>
      <c r="O2560" s="323" t="str">
        <f t="shared" si="1207"/>
        <v/>
      </c>
      <c r="P2560" s="323" t="str">
        <f t="shared" si="1208"/>
        <v/>
      </c>
      <c r="R2560" s="323" t="str">
        <f t="shared" si="1209"/>
        <v/>
      </c>
      <c r="X2560" s="322" t="str">
        <f t="shared" si="1184"/>
        <v/>
      </c>
      <c r="Y2560" s="322" t="str">
        <f t="shared" si="1185"/>
        <v/>
      </c>
      <c r="Z2560" s="322" t="str">
        <f t="shared" si="1186"/>
        <v/>
      </c>
      <c r="AA2560" s="322" t="str">
        <f t="shared" si="1187"/>
        <v/>
      </c>
      <c r="AB2560" s="322" t="str">
        <f t="shared" si="1188"/>
        <v/>
      </c>
      <c r="AC2560" s="322" t="str">
        <f t="shared" si="1189"/>
        <v/>
      </c>
      <c r="AD2560" s="322" t="str">
        <f t="shared" si="1190"/>
        <v/>
      </c>
      <c r="AE2560" s="322" t="str">
        <f t="shared" si="1191"/>
        <v/>
      </c>
      <c r="AF2560" s="322" t="str">
        <f t="shared" si="1192"/>
        <v/>
      </c>
      <c r="AG2560" s="322" t="str">
        <f t="shared" si="1193"/>
        <v/>
      </c>
      <c r="AI2560">
        <f t="shared" si="1194"/>
        <v>0</v>
      </c>
      <c r="AJ2560">
        <f t="shared" si="1195"/>
        <v>0</v>
      </c>
      <c r="AK2560">
        <f t="shared" si="1196"/>
        <v>0</v>
      </c>
      <c r="AL2560">
        <f t="shared" si="1197"/>
        <v>0</v>
      </c>
      <c r="AM2560">
        <f t="shared" si="1198"/>
        <v>0</v>
      </c>
      <c r="AN2560">
        <f t="shared" si="1199"/>
        <v>0</v>
      </c>
      <c r="AO2560">
        <f t="shared" si="1200"/>
        <v>0</v>
      </c>
      <c r="AP2560">
        <f t="shared" si="1201"/>
        <v>0</v>
      </c>
      <c r="AQ2560">
        <f t="shared" si="1202"/>
        <v>0</v>
      </c>
      <c r="AR2560">
        <f t="shared" si="1203"/>
        <v>0</v>
      </c>
      <c r="AT2560">
        <f t="shared" si="1182"/>
        <v>0</v>
      </c>
      <c r="AU2560">
        <f t="shared" si="1183"/>
        <v>0</v>
      </c>
      <c r="AZ2560">
        <f t="shared" si="1204"/>
        <v>0</v>
      </c>
      <c r="BA2560" t="str">
        <f t="shared" si="1181"/>
        <v/>
      </c>
      <c r="BB2560" t="str">
        <f t="shared" si="1205"/>
        <v/>
      </c>
    </row>
    <row r="2561" spans="2:54" x14ac:dyDescent="0.15">
      <c r="B2561" s="347"/>
      <c r="C2561" s="347"/>
      <c r="D2561" s="347"/>
      <c r="E2561" s="347"/>
      <c r="F2561" s="347"/>
      <c r="G2561" s="347"/>
      <c r="H2561" s="347"/>
      <c r="I2561" s="347"/>
      <c r="J2561" s="347"/>
      <c r="K2561" s="347"/>
      <c r="N2561" s="323" t="str">
        <f t="shared" si="1206"/>
        <v/>
      </c>
      <c r="O2561" s="323" t="str">
        <f t="shared" si="1207"/>
        <v/>
      </c>
      <c r="P2561" s="323" t="str">
        <f t="shared" si="1208"/>
        <v/>
      </c>
      <c r="R2561" s="323" t="str">
        <f t="shared" si="1209"/>
        <v/>
      </c>
      <c r="X2561" s="322" t="str">
        <f t="shared" si="1184"/>
        <v/>
      </c>
      <c r="Y2561" s="322" t="str">
        <f t="shared" si="1185"/>
        <v/>
      </c>
      <c r="Z2561" s="322" t="str">
        <f t="shared" si="1186"/>
        <v/>
      </c>
      <c r="AA2561" s="322" t="str">
        <f t="shared" si="1187"/>
        <v/>
      </c>
      <c r="AB2561" s="322" t="str">
        <f t="shared" si="1188"/>
        <v/>
      </c>
      <c r="AC2561" s="322" t="str">
        <f t="shared" si="1189"/>
        <v/>
      </c>
      <c r="AD2561" s="322" t="str">
        <f t="shared" si="1190"/>
        <v/>
      </c>
      <c r="AE2561" s="322" t="str">
        <f t="shared" si="1191"/>
        <v/>
      </c>
      <c r="AF2561" s="322" t="str">
        <f t="shared" si="1192"/>
        <v/>
      </c>
      <c r="AG2561" s="322" t="str">
        <f t="shared" si="1193"/>
        <v/>
      </c>
      <c r="AI2561">
        <f t="shared" si="1194"/>
        <v>0</v>
      </c>
      <c r="AJ2561">
        <f t="shared" si="1195"/>
        <v>0</v>
      </c>
      <c r="AK2561">
        <f t="shared" si="1196"/>
        <v>0</v>
      </c>
      <c r="AL2561">
        <f t="shared" si="1197"/>
        <v>0</v>
      </c>
      <c r="AM2561">
        <f t="shared" si="1198"/>
        <v>0</v>
      </c>
      <c r="AN2561">
        <f t="shared" si="1199"/>
        <v>0</v>
      </c>
      <c r="AO2561">
        <f t="shared" si="1200"/>
        <v>0</v>
      </c>
      <c r="AP2561">
        <f t="shared" si="1201"/>
        <v>0</v>
      </c>
      <c r="AQ2561">
        <f t="shared" si="1202"/>
        <v>0</v>
      </c>
      <c r="AR2561">
        <f t="shared" si="1203"/>
        <v>0</v>
      </c>
      <c r="AT2561">
        <f t="shared" si="1182"/>
        <v>0</v>
      </c>
      <c r="AU2561">
        <f t="shared" si="1183"/>
        <v>0</v>
      </c>
      <c r="AZ2561">
        <f t="shared" si="1204"/>
        <v>0</v>
      </c>
      <c r="BA2561" t="str">
        <f t="shared" si="1181"/>
        <v/>
      </c>
      <c r="BB2561" t="str">
        <f t="shared" si="1205"/>
        <v/>
      </c>
    </row>
    <row r="2562" spans="2:54" x14ac:dyDescent="0.15">
      <c r="B2562" s="347"/>
      <c r="C2562" s="347"/>
      <c r="D2562" s="347"/>
      <c r="E2562" s="347"/>
      <c r="F2562" s="347"/>
      <c r="G2562" s="347"/>
      <c r="H2562" s="347"/>
      <c r="I2562" s="347"/>
      <c r="J2562" s="347"/>
      <c r="K2562" s="347"/>
      <c r="N2562" s="323" t="str">
        <f t="shared" si="1206"/>
        <v/>
      </c>
      <c r="O2562" s="323" t="str">
        <f t="shared" si="1207"/>
        <v/>
      </c>
      <c r="P2562" s="323" t="str">
        <f t="shared" si="1208"/>
        <v/>
      </c>
      <c r="R2562" s="323" t="str">
        <f t="shared" si="1209"/>
        <v/>
      </c>
      <c r="X2562" s="322" t="str">
        <f t="shared" si="1184"/>
        <v/>
      </c>
      <c r="Y2562" s="322" t="str">
        <f t="shared" si="1185"/>
        <v/>
      </c>
      <c r="Z2562" s="322" t="str">
        <f t="shared" si="1186"/>
        <v/>
      </c>
      <c r="AA2562" s="322" t="str">
        <f t="shared" si="1187"/>
        <v/>
      </c>
      <c r="AB2562" s="322" t="str">
        <f t="shared" si="1188"/>
        <v/>
      </c>
      <c r="AC2562" s="322" t="str">
        <f t="shared" si="1189"/>
        <v/>
      </c>
      <c r="AD2562" s="322" t="str">
        <f t="shared" si="1190"/>
        <v/>
      </c>
      <c r="AE2562" s="322" t="str">
        <f t="shared" si="1191"/>
        <v/>
      </c>
      <c r="AF2562" s="322" t="str">
        <f t="shared" si="1192"/>
        <v/>
      </c>
      <c r="AG2562" s="322" t="str">
        <f t="shared" si="1193"/>
        <v/>
      </c>
      <c r="AI2562">
        <f t="shared" si="1194"/>
        <v>0</v>
      </c>
      <c r="AJ2562">
        <f t="shared" si="1195"/>
        <v>0</v>
      </c>
      <c r="AK2562">
        <f t="shared" si="1196"/>
        <v>0</v>
      </c>
      <c r="AL2562">
        <f t="shared" si="1197"/>
        <v>0</v>
      </c>
      <c r="AM2562">
        <f t="shared" si="1198"/>
        <v>0</v>
      </c>
      <c r="AN2562">
        <f t="shared" si="1199"/>
        <v>0</v>
      </c>
      <c r="AO2562">
        <f t="shared" si="1200"/>
        <v>0</v>
      </c>
      <c r="AP2562">
        <f t="shared" si="1201"/>
        <v>0</v>
      </c>
      <c r="AQ2562">
        <f t="shared" si="1202"/>
        <v>0</v>
      </c>
      <c r="AR2562">
        <f t="shared" si="1203"/>
        <v>0</v>
      </c>
      <c r="AT2562">
        <f t="shared" si="1182"/>
        <v>0</v>
      </c>
      <c r="AU2562">
        <f t="shared" si="1183"/>
        <v>0</v>
      </c>
      <c r="AZ2562">
        <f t="shared" si="1204"/>
        <v>0</v>
      </c>
      <c r="BA2562" t="str">
        <f t="shared" si="1181"/>
        <v/>
      </c>
      <c r="BB2562" t="str">
        <f t="shared" si="1205"/>
        <v/>
      </c>
    </row>
    <row r="2563" spans="2:54" x14ac:dyDescent="0.15">
      <c r="B2563" s="347"/>
      <c r="C2563" s="347"/>
      <c r="D2563" s="347"/>
      <c r="E2563" s="347"/>
      <c r="F2563" s="347"/>
      <c r="G2563" s="347"/>
      <c r="H2563" s="347"/>
      <c r="I2563" s="347"/>
      <c r="J2563" s="347"/>
      <c r="K2563" s="347"/>
      <c r="N2563" s="323" t="str">
        <f t="shared" si="1206"/>
        <v/>
      </c>
      <c r="O2563" s="323" t="str">
        <f t="shared" si="1207"/>
        <v/>
      </c>
      <c r="P2563" s="323" t="str">
        <f t="shared" si="1208"/>
        <v/>
      </c>
      <c r="R2563" s="323" t="str">
        <f t="shared" si="1209"/>
        <v/>
      </c>
      <c r="X2563" s="322" t="str">
        <f t="shared" si="1184"/>
        <v/>
      </c>
      <c r="Y2563" s="322" t="str">
        <f t="shared" si="1185"/>
        <v/>
      </c>
      <c r="Z2563" s="322" t="str">
        <f t="shared" si="1186"/>
        <v/>
      </c>
      <c r="AA2563" s="322" t="str">
        <f t="shared" si="1187"/>
        <v/>
      </c>
      <c r="AB2563" s="322" t="str">
        <f t="shared" si="1188"/>
        <v/>
      </c>
      <c r="AC2563" s="322" t="str">
        <f t="shared" si="1189"/>
        <v/>
      </c>
      <c r="AD2563" s="322" t="str">
        <f t="shared" si="1190"/>
        <v/>
      </c>
      <c r="AE2563" s="322" t="str">
        <f t="shared" si="1191"/>
        <v/>
      </c>
      <c r="AF2563" s="322" t="str">
        <f t="shared" si="1192"/>
        <v/>
      </c>
      <c r="AG2563" s="322" t="str">
        <f t="shared" si="1193"/>
        <v/>
      </c>
      <c r="AI2563">
        <f t="shared" si="1194"/>
        <v>0</v>
      </c>
      <c r="AJ2563">
        <f t="shared" si="1195"/>
        <v>0</v>
      </c>
      <c r="AK2563">
        <f t="shared" si="1196"/>
        <v>0</v>
      </c>
      <c r="AL2563">
        <f t="shared" si="1197"/>
        <v>0</v>
      </c>
      <c r="AM2563">
        <f t="shared" si="1198"/>
        <v>0</v>
      </c>
      <c r="AN2563">
        <f t="shared" si="1199"/>
        <v>0</v>
      </c>
      <c r="AO2563">
        <f t="shared" si="1200"/>
        <v>0</v>
      </c>
      <c r="AP2563">
        <f t="shared" si="1201"/>
        <v>0</v>
      </c>
      <c r="AQ2563">
        <f t="shared" si="1202"/>
        <v>0</v>
      </c>
      <c r="AR2563">
        <f t="shared" si="1203"/>
        <v>0</v>
      </c>
      <c r="AT2563">
        <f t="shared" si="1182"/>
        <v>0</v>
      </c>
      <c r="AU2563">
        <f t="shared" si="1183"/>
        <v>0</v>
      </c>
      <c r="AZ2563">
        <f t="shared" si="1204"/>
        <v>0</v>
      </c>
      <c r="BA2563" t="str">
        <f t="shared" si="1181"/>
        <v/>
      </c>
      <c r="BB2563" t="str">
        <f t="shared" si="1205"/>
        <v/>
      </c>
    </row>
    <row r="2564" spans="2:54" x14ac:dyDescent="0.15">
      <c r="B2564" s="347"/>
      <c r="C2564" s="347"/>
      <c r="D2564" s="347"/>
      <c r="E2564" s="347"/>
      <c r="F2564" s="347"/>
      <c r="G2564" s="347"/>
      <c r="H2564" s="347"/>
      <c r="I2564" s="347"/>
      <c r="J2564" s="347"/>
      <c r="K2564" s="347"/>
      <c r="N2564" s="323" t="str">
        <f t="shared" si="1206"/>
        <v/>
      </c>
      <c r="O2564" s="323" t="str">
        <f t="shared" si="1207"/>
        <v/>
      </c>
      <c r="P2564" s="323" t="str">
        <f t="shared" si="1208"/>
        <v/>
      </c>
      <c r="R2564" s="323" t="str">
        <f t="shared" si="1209"/>
        <v/>
      </c>
      <c r="X2564" s="322" t="str">
        <f t="shared" si="1184"/>
        <v/>
      </c>
      <c r="Y2564" s="322" t="str">
        <f t="shared" si="1185"/>
        <v/>
      </c>
      <c r="Z2564" s="322" t="str">
        <f t="shared" si="1186"/>
        <v/>
      </c>
      <c r="AA2564" s="322" t="str">
        <f t="shared" si="1187"/>
        <v/>
      </c>
      <c r="AB2564" s="322" t="str">
        <f t="shared" si="1188"/>
        <v/>
      </c>
      <c r="AC2564" s="322" t="str">
        <f t="shared" si="1189"/>
        <v/>
      </c>
      <c r="AD2564" s="322" t="str">
        <f t="shared" si="1190"/>
        <v/>
      </c>
      <c r="AE2564" s="322" t="str">
        <f t="shared" si="1191"/>
        <v/>
      </c>
      <c r="AF2564" s="322" t="str">
        <f t="shared" si="1192"/>
        <v/>
      </c>
      <c r="AG2564" s="322" t="str">
        <f t="shared" si="1193"/>
        <v/>
      </c>
      <c r="AI2564">
        <f t="shared" si="1194"/>
        <v>0</v>
      </c>
      <c r="AJ2564">
        <f t="shared" si="1195"/>
        <v>0</v>
      </c>
      <c r="AK2564">
        <f t="shared" si="1196"/>
        <v>0</v>
      </c>
      <c r="AL2564">
        <f t="shared" si="1197"/>
        <v>0</v>
      </c>
      <c r="AM2564">
        <f t="shared" si="1198"/>
        <v>0</v>
      </c>
      <c r="AN2564">
        <f t="shared" si="1199"/>
        <v>0</v>
      </c>
      <c r="AO2564">
        <f t="shared" si="1200"/>
        <v>0</v>
      </c>
      <c r="AP2564">
        <f t="shared" si="1201"/>
        <v>0</v>
      </c>
      <c r="AQ2564">
        <f t="shared" si="1202"/>
        <v>0</v>
      </c>
      <c r="AR2564">
        <f t="shared" si="1203"/>
        <v>0</v>
      </c>
      <c r="AT2564">
        <f t="shared" si="1182"/>
        <v>0</v>
      </c>
      <c r="AU2564">
        <f t="shared" si="1183"/>
        <v>0</v>
      </c>
      <c r="AZ2564">
        <f t="shared" si="1204"/>
        <v>0</v>
      </c>
      <c r="BA2564" t="str">
        <f t="shared" si="1181"/>
        <v/>
      </c>
      <c r="BB2564" t="str">
        <f t="shared" si="1205"/>
        <v/>
      </c>
    </row>
    <row r="2565" spans="2:54" x14ac:dyDescent="0.15">
      <c r="B2565" s="347"/>
      <c r="C2565" s="347"/>
      <c r="D2565" s="347"/>
      <c r="E2565" s="347"/>
      <c r="F2565" s="347"/>
      <c r="G2565" s="347"/>
      <c r="H2565" s="347"/>
      <c r="I2565" s="347"/>
      <c r="J2565" s="347"/>
      <c r="K2565" s="347"/>
      <c r="N2565" s="323" t="str">
        <f t="shared" si="1206"/>
        <v/>
      </c>
      <c r="O2565" s="323" t="str">
        <f t="shared" si="1207"/>
        <v/>
      </c>
      <c r="P2565" s="323" t="str">
        <f t="shared" si="1208"/>
        <v/>
      </c>
      <c r="R2565" s="323" t="str">
        <f t="shared" si="1209"/>
        <v/>
      </c>
      <c r="X2565" s="322" t="str">
        <f t="shared" si="1184"/>
        <v/>
      </c>
      <c r="Y2565" s="322" t="str">
        <f t="shared" si="1185"/>
        <v/>
      </c>
      <c r="Z2565" s="322" t="str">
        <f t="shared" si="1186"/>
        <v/>
      </c>
      <c r="AA2565" s="322" t="str">
        <f t="shared" si="1187"/>
        <v/>
      </c>
      <c r="AB2565" s="322" t="str">
        <f t="shared" si="1188"/>
        <v/>
      </c>
      <c r="AC2565" s="322" t="str">
        <f t="shared" si="1189"/>
        <v/>
      </c>
      <c r="AD2565" s="322" t="str">
        <f t="shared" si="1190"/>
        <v/>
      </c>
      <c r="AE2565" s="322" t="str">
        <f t="shared" si="1191"/>
        <v/>
      </c>
      <c r="AF2565" s="322" t="str">
        <f t="shared" si="1192"/>
        <v/>
      </c>
      <c r="AG2565" s="322" t="str">
        <f t="shared" si="1193"/>
        <v/>
      </c>
      <c r="AI2565">
        <f t="shared" si="1194"/>
        <v>0</v>
      </c>
      <c r="AJ2565">
        <f t="shared" si="1195"/>
        <v>0</v>
      </c>
      <c r="AK2565">
        <f t="shared" si="1196"/>
        <v>0</v>
      </c>
      <c r="AL2565">
        <f t="shared" si="1197"/>
        <v>0</v>
      </c>
      <c r="AM2565">
        <f t="shared" si="1198"/>
        <v>0</v>
      </c>
      <c r="AN2565">
        <f t="shared" si="1199"/>
        <v>0</v>
      </c>
      <c r="AO2565">
        <f t="shared" si="1200"/>
        <v>0</v>
      </c>
      <c r="AP2565">
        <f t="shared" si="1201"/>
        <v>0</v>
      </c>
      <c r="AQ2565">
        <f t="shared" si="1202"/>
        <v>0</v>
      </c>
      <c r="AR2565">
        <f t="shared" si="1203"/>
        <v>0</v>
      </c>
      <c r="AT2565">
        <f t="shared" si="1182"/>
        <v>0</v>
      </c>
      <c r="AU2565">
        <f t="shared" si="1183"/>
        <v>0</v>
      </c>
      <c r="AZ2565">
        <f t="shared" si="1204"/>
        <v>0</v>
      </c>
      <c r="BA2565" t="str">
        <f t="shared" si="1181"/>
        <v/>
      </c>
      <c r="BB2565" t="str">
        <f t="shared" si="1205"/>
        <v/>
      </c>
    </row>
    <row r="2566" spans="2:54" x14ac:dyDescent="0.15">
      <c r="B2566" s="347"/>
      <c r="C2566" s="347"/>
      <c r="D2566" s="347"/>
      <c r="E2566" s="347"/>
      <c r="F2566" s="347"/>
      <c r="G2566" s="347"/>
      <c r="H2566" s="347"/>
      <c r="I2566" s="347"/>
      <c r="J2566" s="347"/>
      <c r="K2566" s="347"/>
      <c r="N2566" s="323" t="str">
        <f t="shared" si="1206"/>
        <v/>
      </c>
      <c r="O2566" s="323" t="str">
        <f t="shared" si="1207"/>
        <v/>
      </c>
      <c r="P2566" s="323" t="str">
        <f t="shared" si="1208"/>
        <v/>
      </c>
      <c r="R2566" s="323" t="str">
        <f t="shared" si="1209"/>
        <v/>
      </c>
      <c r="X2566" s="322" t="str">
        <f t="shared" si="1184"/>
        <v/>
      </c>
      <c r="Y2566" s="322" t="str">
        <f t="shared" si="1185"/>
        <v/>
      </c>
      <c r="Z2566" s="322" t="str">
        <f t="shared" si="1186"/>
        <v/>
      </c>
      <c r="AA2566" s="322" t="str">
        <f t="shared" si="1187"/>
        <v/>
      </c>
      <c r="AB2566" s="322" t="str">
        <f t="shared" si="1188"/>
        <v/>
      </c>
      <c r="AC2566" s="322" t="str">
        <f t="shared" si="1189"/>
        <v/>
      </c>
      <c r="AD2566" s="322" t="str">
        <f t="shared" si="1190"/>
        <v/>
      </c>
      <c r="AE2566" s="322" t="str">
        <f t="shared" si="1191"/>
        <v/>
      </c>
      <c r="AF2566" s="322" t="str">
        <f t="shared" si="1192"/>
        <v/>
      </c>
      <c r="AG2566" s="322" t="str">
        <f t="shared" si="1193"/>
        <v/>
      </c>
      <c r="AI2566">
        <f t="shared" si="1194"/>
        <v>0</v>
      </c>
      <c r="AJ2566">
        <f t="shared" si="1195"/>
        <v>0</v>
      </c>
      <c r="AK2566">
        <f t="shared" si="1196"/>
        <v>0</v>
      </c>
      <c r="AL2566">
        <f t="shared" si="1197"/>
        <v>0</v>
      </c>
      <c r="AM2566">
        <f t="shared" si="1198"/>
        <v>0</v>
      </c>
      <c r="AN2566">
        <f t="shared" si="1199"/>
        <v>0</v>
      </c>
      <c r="AO2566">
        <f t="shared" si="1200"/>
        <v>0</v>
      </c>
      <c r="AP2566">
        <f t="shared" si="1201"/>
        <v>0</v>
      </c>
      <c r="AQ2566">
        <f t="shared" si="1202"/>
        <v>0</v>
      </c>
      <c r="AR2566">
        <f t="shared" si="1203"/>
        <v>0</v>
      </c>
      <c r="AT2566">
        <f t="shared" si="1182"/>
        <v>0</v>
      </c>
      <c r="AU2566">
        <f t="shared" si="1183"/>
        <v>0</v>
      </c>
      <c r="AZ2566">
        <f t="shared" si="1204"/>
        <v>0</v>
      </c>
      <c r="BA2566" t="str">
        <f t="shared" si="1181"/>
        <v/>
      </c>
      <c r="BB2566" t="str">
        <f t="shared" si="1205"/>
        <v/>
      </c>
    </row>
    <row r="2567" spans="2:54" x14ac:dyDescent="0.15">
      <c r="B2567" s="347"/>
      <c r="C2567" s="347"/>
      <c r="D2567" s="347"/>
      <c r="E2567" s="347"/>
      <c r="F2567" s="347"/>
      <c r="G2567" s="347"/>
      <c r="H2567" s="347"/>
      <c r="I2567" s="347"/>
      <c r="J2567" s="347"/>
      <c r="K2567" s="347"/>
      <c r="N2567" s="323" t="str">
        <f t="shared" si="1206"/>
        <v/>
      </c>
      <c r="O2567" s="323" t="str">
        <f t="shared" si="1207"/>
        <v/>
      </c>
      <c r="P2567" s="323" t="str">
        <f t="shared" si="1208"/>
        <v/>
      </c>
      <c r="R2567" s="323" t="str">
        <f t="shared" si="1209"/>
        <v/>
      </c>
      <c r="X2567" s="322" t="str">
        <f t="shared" si="1184"/>
        <v/>
      </c>
      <c r="Y2567" s="322" t="str">
        <f t="shared" si="1185"/>
        <v/>
      </c>
      <c r="Z2567" s="322" t="str">
        <f t="shared" si="1186"/>
        <v/>
      </c>
      <c r="AA2567" s="322" t="str">
        <f t="shared" si="1187"/>
        <v/>
      </c>
      <c r="AB2567" s="322" t="str">
        <f t="shared" si="1188"/>
        <v/>
      </c>
      <c r="AC2567" s="322" t="str">
        <f t="shared" si="1189"/>
        <v/>
      </c>
      <c r="AD2567" s="322" t="str">
        <f t="shared" si="1190"/>
        <v/>
      </c>
      <c r="AE2567" s="322" t="str">
        <f t="shared" si="1191"/>
        <v/>
      </c>
      <c r="AF2567" s="322" t="str">
        <f t="shared" si="1192"/>
        <v/>
      </c>
      <c r="AG2567" s="322" t="str">
        <f t="shared" si="1193"/>
        <v/>
      </c>
      <c r="AI2567">
        <f t="shared" si="1194"/>
        <v>0</v>
      </c>
      <c r="AJ2567">
        <f t="shared" si="1195"/>
        <v>0</v>
      </c>
      <c r="AK2567">
        <f t="shared" si="1196"/>
        <v>0</v>
      </c>
      <c r="AL2567">
        <f t="shared" si="1197"/>
        <v>0</v>
      </c>
      <c r="AM2567">
        <f t="shared" si="1198"/>
        <v>0</v>
      </c>
      <c r="AN2567">
        <f t="shared" si="1199"/>
        <v>0</v>
      </c>
      <c r="AO2567">
        <f t="shared" si="1200"/>
        <v>0</v>
      </c>
      <c r="AP2567">
        <f t="shared" si="1201"/>
        <v>0</v>
      </c>
      <c r="AQ2567">
        <f t="shared" si="1202"/>
        <v>0</v>
      </c>
      <c r="AR2567">
        <f t="shared" si="1203"/>
        <v>0</v>
      </c>
      <c r="AT2567">
        <f t="shared" si="1182"/>
        <v>0</v>
      </c>
      <c r="AU2567">
        <f t="shared" si="1183"/>
        <v>0</v>
      </c>
      <c r="AZ2567">
        <f t="shared" si="1204"/>
        <v>0</v>
      </c>
      <c r="BA2567" t="str">
        <f t="shared" si="1181"/>
        <v/>
      </c>
      <c r="BB2567" t="str">
        <f t="shared" si="1205"/>
        <v/>
      </c>
    </row>
    <row r="2568" spans="2:54" x14ac:dyDescent="0.15">
      <c r="B2568" s="347"/>
      <c r="C2568" s="347"/>
      <c r="D2568" s="347"/>
      <c r="E2568" s="347"/>
      <c r="F2568" s="347"/>
      <c r="G2568" s="347"/>
      <c r="H2568" s="347"/>
      <c r="I2568" s="347"/>
      <c r="J2568" s="347"/>
      <c r="K2568" s="347"/>
      <c r="N2568" s="323" t="str">
        <f t="shared" si="1206"/>
        <v/>
      </c>
      <c r="O2568" s="323" t="str">
        <f t="shared" si="1207"/>
        <v/>
      </c>
      <c r="P2568" s="323" t="str">
        <f t="shared" si="1208"/>
        <v/>
      </c>
      <c r="R2568" s="323" t="str">
        <f t="shared" si="1209"/>
        <v/>
      </c>
      <c r="X2568" s="322" t="str">
        <f t="shared" si="1184"/>
        <v/>
      </c>
      <c r="Y2568" s="322" t="str">
        <f t="shared" si="1185"/>
        <v/>
      </c>
      <c r="Z2568" s="322" t="str">
        <f t="shared" si="1186"/>
        <v/>
      </c>
      <c r="AA2568" s="322" t="str">
        <f t="shared" si="1187"/>
        <v/>
      </c>
      <c r="AB2568" s="322" t="str">
        <f t="shared" si="1188"/>
        <v/>
      </c>
      <c r="AC2568" s="322" t="str">
        <f t="shared" si="1189"/>
        <v/>
      </c>
      <c r="AD2568" s="322" t="str">
        <f t="shared" si="1190"/>
        <v/>
      </c>
      <c r="AE2568" s="322" t="str">
        <f t="shared" si="1191"/>
        <v/>
      </c>
      <c r="AF2568" s="322" t="str">
        <f t="shared" si="1192"/>
        <v/>
      </c>
      <c r="AG2568" s="322" t="str">
        <f t="shared" si="1193"/>
        <v/>
      </c>
      <c r="AI2568">
        <f t="shared" si="1194"/>
        <v>0</v>
      </c>
      <c r="AJ2568">
        <f t="shared" si="1195"/>
        <v>0</v>
      </c>
      <c r="AK2568">
        <f t="shared" si="1196"/>
        <v>0</v>
      </c>
      <c r="AL2568">
        <f t="shared" si="1197"/>
        <v>0</v>
      </c>
      <c r="AM2568">
        <f t="shared" si="1198"/>
        <v>0</v>
      </c>
      <c r="AN2568">
        <f t="shared" si="1199"/>
        <v>0</v>
      </c>
      <c r="AO2568">
        <f t="shared" si="1200"/>
        <v>0</v>
      </c>
      <c r="AP2568">
        <f t="shared" si="1201"/>
        <v>0</v>
      </c>
      <c r="AQ2568">
        <f t="shared" si="1202"/>
        <v>0</v>
      </c>
      <c r="AR2568">
        <f t="shared" si="1203"/>
        <v>0</v>
      </c>
      <c r="AT2568">
        <f t="shared" si="1182"/>
        <v>0</v>
      </c>
      <c r="AU2568">
        <f t="shared" si="1183"/>
        <v>0</v>
      </c>
      <c r="AZ2568">
        <f t="shared" si="1204"/>
        <v>0</v>
      </c>
      <c r="BA2568" t="str">
        <f t="shared" si="1181"/>
        <v/>
      </c>
      <c r="BB2568" t="str">
        <f t="shared" si="1205"/>
        <v/>
      </c>
    </row>
    <row r="2569" spans="2:54" x14ac:dyDescent="0.15">
      <c r="B2569" s="347"/>
      <c r="C2569" s="347"/>
      <c r="D2569" s="347"/>
      <c r="E2569" s="347"/>
      <c r="F2569" s="347"/>
      <c r="G2569" s="347"/>
      <c r="H2569" s="347"/>
      <c r="I2569" s="347"/>
      <c r="J2569" s="347"/>
      <c r="K2569" s="347"/>
      <c r="N2569" s="323" t="str">
        <f t="shared" si="1206"/>
        <v/>
      </c>
      <c r="O2569" s="323" t="str">
        <f t="shared" si="1207"/>
        <v/>
      </c>
      <c r="P2569" s="323" t="str">
        <f t="shared" si="1208"/>
        <v/>
      </c>
      <c r="R2569" s="323" t="str">
        <f t="shared" si="1209"/>
        <v/>
      </c>
      <c r="X2569" s="322" t="str">
        <f t="shared" si="1184"/>
        <v/>
      </c>
      <c r="Y2569" s="322" t="str">
        <f t="shared" si="1185"/>
        <v/>
      </c>
      <c r="Z2569" s="322" t="str">
        <f t="shared" si="1186"/>
        <v/>
      </c>
      <c r="AA2569" s="322" t="str">
        <f t="shared" si="1187"/>
        <v/>
      </c>
      <c r="AB2569" s="322" t="str">
        <f t="shared" si="1188"/>
        <v/>
      </c>
      <c r="AC2569" s="322" t="str">
        <f t="shared" si="1189"/>
        <v/>
      </c>
      <c r="AD2569" s="322" t="str">
        <f t="shared" si="1190"/>
        <v/>
      </c>
      <c r="AE2569" s="322" t="str">
        <f t="shared" si="1191"/>
        <v/>
      </c>
      <c r="AF2569" s="322" t="str">
        <f t="shared" si="1192"/>
        <v/>
      </c>
      <c r="AG2569" s="322" t="str">
        <f t="shared" si="1193"/>
        <v/>
      </c>
      <c r="AI2569">
        <f t="shared" si="1194"/>
        <v>0</v>
      </c>
      <c r="AJ2569">
        <f t="shared" si="1195"/>
        <v>0</v>
      </c>
      <c r="AK2569">
        <f t="shared" si="1196"/>
        <v>0</v>
      </c>
      <c r="AL2569">
        <f t="shared" si="1197"/>
        <v>0</v>
      </c>
      <c r="AM2569">
        <f t="shared" si="1198"/>
        <v>0</v>
      </c>
      <c r="AN2569">
        <f t="shared" si="1199"/>
        <v>0</v>
      </c>
      <c r="AO2569">
        <f t="shared" si="1200"/>
        <v>0</v>
      </c>
      <c r="AP2569">
        <f t="shared" si="1201"/>
        <v>0</v>
      </c>
      <c r="AQ2569">
        <f t="shared" si="1202"/>
        <v>0</v>
      </c>
      <c r="AR2569">
        <f t="shared" si="1203"/>
        <v>0</v>
      </c>
      <c r="AT2569">
        <f t="shared" si="1182"/>
        <v>0</v>
      </c>
      <c r="AU2569">
        <f t="shared" si="1183"/>
        <v>0</v>
      </c>
      <c r="AZ2569">
        <f t="shared" si="1204"/>
        <v>0</v>
      </c>
      <c r="BA2569" t="str">
        <f t="shared" si="1181"/>
        <v/>
      </c>
      <c r="BB2569" t="str">
        <f t="shared" si="1205"/>
        <v/>
      </c>
    </row>
    <row r="2570" spans="2:54" x14ac:dyDescent="0.15">
      <c r="B2570" s="347"/>
      <c r="C2570" s="347"/>
      <c r="D2570" s="347"/>
      <c r="E2570" s="347"/>
      <c r="F2570" s="347"/>
      <c r="G2570" s="347"/>
      <c r="H2570" s="347"/>
      <c r="I2570" s="347"/>
      <c r="J2570" s="347"/>
      <c r="K2570" s="347"/>
      <c r="N2570" s="323" t="str">
        <f t="shared" si="1206"/>
        <v/>
      </c>
      <c r="O2570" s="323" t="str">
        <f t="shared" si="1207"/>
        <v/>
      </c>
      <c r="P2570" s="323" t="str">
        <f t="shared" si="1208"/>
        <v/>
      </c>
      <c r="R2570" s="323" t="str">
        <f t="shared" si="1209"/>
        <v/>
      </c>
      <c r="X2570" s="322" t="str">
        <f t="shared" si="1184"/>
        <v/>
      </c>
      <c r="Y2570" s="322" t="str">
        <f t="shared" si="1185"/>
        <v/>
      </c>
      <c r="Z2570" s="322" t="str">
        <f t="shared" si="1186"/>
        <v/>
      </c>
      <c r="AA2570" s="322" t="str">
        <f t="shared" si="1187"/>
        <v/>
      </c>
      <c r="AB2570" s="322" t="str">
        <f t="shared" si="1188"/>
        <v/>
      </c>
      <c r="AC2570" s="322" t="str">
        <f t="shared" si="1189"/>
        <v/>
      </c>
      <c r="AD2570" s="322" t="str">
        <f t="shared" si="1190"/>
        <v/>
      </c>
      <c r="AE2570" s="322" t="str">
        <f t="shared" si="1191"/>
        <v/>
      </c>
      <c r="AF2570" s="322" t="str">
        <f t="shared" si="1192"/>
        <v/>
      </c>
      <c r="AG2570" s="322" t="str">
        <f t="shared" si="1193"/>
        <v/>
      </c>
      <c r="AI2570">
        <f t="shared" si="1194"/>
        <v>0</v>
      </c>
      <c r="AJ2570">
        <f t="shared" si="1195"/>
        <v>0</v>
      </c>
      <c r="AK2570">
        <f t="shared" si="1196"/>
        <v>0</v>
      </c>
      <c r="AL2570">
        <f t="shared" si="1197"/>
        <v>0</v>
      </c>
      <c r="AM2570">
        <f t="shared" si="1198"/>
        <v>0</v>
      </c>
      <c r="AN2570">
        <f t="shared" si="1199"/>
        <v>0</v>
      </c>
      <c r="AO2570">
        <f t="shared" si="1200"/>
        <v>0</v>
      </c>
      <c r="AP2570">
        <f t="shared" si="1201"/>
        <v>0</v>
      </c>
      <c r="AQ2570">
        <f t="shared" si="1202"/>
        <v>0</v>
      </c>
      <c r="AR2570">
        <f t="shared" si="1203"/>
        <v>0</v>
      </c>
      <c r="AT2570">
        <f t="shared" si="1182"/>
        <v>0</v>
      </c>
      <c r="AU2570">
        <f t="shared" si="1183"/>
        <v>0</v>
      </c>
      <c r="AZ2570">
        <f t="shared" si="1204"/>
        <v>0</v>
      </c>
      <c r="BA2570" t="str">
        <f t="shared" si="1181"/>
        <v/>
      </c>
      <c r="BB2570" t="str">
        <f t="shared" si="1205"/>
        <v/>
      </c>
    </row>
    <row r="2571" spans="2:54" x14ac:dyDescent="0.15">
      <c r="B2571" s="347"/>
      <c r="C2571" s="347"/>
      <c r="D2571" s="347"/>
      <c r="E2571" s="347"/>
      <c r="F2571" s="347"/>
      <c r="G2571" s="347"/>
      <c r="H2571" s="347"/>
      <c r="I2571" s="347"/>
      <c r="J2571" s="347"/>
      <c r="K2571" s="347"/>
      <c r="N2571" s="323" t="str">
        <f t="shared" si="1206"/>
        <v/>
      </c>
      <c r="O2571" s="323" t="str">
        <f t="shared" si="1207"/>
        <v/>
      </c>
      <c r="P2571" s="323" t="str">
        <f t="shared" si="1208"/>
        <v/>
      </c>
      <c r="R2571" s="323" t="str">
        <f t="shared" si="1209"/>
        <v/>
      </c>
      <c r="X2571" s="322" t="str">
        <f t="shared" si="1184"/>
        <v/>
      </c>
      <c r="Y2571" s="322" t="str">
        <f t="shared" si="1185"/>
        <v/>
      </c>
      <c r="Z2571" s="322" t="str">
        <f t="shared" si="1186"/>
        <v/>
      </c>
      <c r="AA2571" s="322" t="str">
        <f t="shared" si="1187"/>
        <v/>
      </c>
      <c r="AB2571" s="322" t="str">
        <f t="shared" si="1188"/>
        <v/>
      </c>
      <c r="AC2571" s="322" t="str">
        <f t="shared" si="1189"/>
        <v/>
      </c>
      <c r="AD2571" s="322" t="str">
        <f t="shared" si="1190"/>
        <v/>
      </c>
      <c r="AE2571" s="322" t="str">
        <f t="shared" si="1191"/>
        <v/>
      </c>
      <c r="AF2571" s="322" t="str">
        <f t="shared" si="1192"/>
        <v/>
      </c>
      <c r="AG2571" s="322" t="str">
        <f t="shared" si="1193"/>
        <v/>
      </c>
      <c r="AI2571">
        <f t="shared" si="1194"/>
        <v>0</v>
      </c>
      <c r="AJ2571">
        <f t="shared" si="1195"/>
        <v>0</v>
      </c>
      <c r="AK2571">
        <f t="shared" si="1196"/>
        <v>0</v>
      </c>
      <c r="AL2571">
        <f t="shared" si="1197"/>
        <v>0</v>
      </c>
      <c r="AM2571">
        <f t="shared" si="1198"/>
        <v>0</v>
      </c>
      <c r="AN2571">
        <f t="shared" si="1199"/>
        <v>0</v>
      </c>
      <c r="AO2571">
        <f t="shared" si="1200"/>
        <v>0</v>
      </c>
      <c r="AP2571">
        <f t="shared" si="1201"/>
        <v>0</v>
      </c>
      <c r="AQ2571">
        <f t="shared" si="1202"/>
        <v>0</v>
      </c>
      <c r="AR2571">
        <f t="shared" si="1203"/>
        <v>0</v>
      </c>
      <c r="AT2571">
        <f t="shared" si="1182"/>
        <v>0</v>
      </c>
      <c r="AU2571">
        <f t="shared" si="1183"/>
        <v>0</v>
      </c>
      <c r="AZ2571">
        <f t="shared" si="1204"/>
        <v>0</v>
      </c>
      <c r="BA2571" t="str">
        <f t="shared" si="1181"/>
        <v/>
      </c>
      <c r="BB2571" t="str">
        <f t="shared" si="1205"/>
        <v/>
      </c>
    </row>
    <row r="2572" spans="2:54" x14ac:dyDescent="0.15">
      <c r="B2572" s="347"/>
      <c r="C2572" s="347"/>
      <c r="D2572" s="347"/>
      <c r="E2572" s="347"/>
      <c r="F2572" s="347"/>
      <c r="G2572" s="347"/>
      <c r="H2572" s="347"/>
      <c r="I2572" s="347"/>
      <c r="J2572" s="347"/>
      <c r="K2572" s="347"/>
      <c r="N2572" s="323" t="str">
        <f t="shared" si="1206"/>
        <v/>
      </c>
      <c r="O2572" s="323" t="str">
        <f t="shared" si="1207"/>
        <v/>
      </c>
      <c r="P2572" s="323" t="str">
        <f t="shared" si="1208"/>
        <v/>
      </c>
      <c r="R2572" s="323" t="str">
        <f t="shared" si="1209"/>
        <v/>
      </c>
      <c r="X2572" s="322" t="str">
        <f t="shared" si="1184"/>
        <v/>
      </c>
      <c r="Y2572" s="322" t="str">
        <f t="shared" si="1185"/>
        <v/>
      </c>
      <c r="Z2572" s="322" t="str">
        <f t="shared" si="1186"/>
        <v/>
      </c>
      <c r="AA2572" s="322" t="str">
        <f t="shared" si="1187"/>
        <v/>
      </c>
      <c r="AB2572" s="322" t="str">
        <f t="shared" si="1188"/>
        <v/>
      </c>
      <c r="AC2572" s="322" t="str">
        <f t="shared" si="1189"/>
        <v/>
      </c>
      <c r="AD2572" s="322" t="str">
        <f t="shared" si="1190"/>
        <v/>
      </c>
      <c r="AE2572" s="322" t="str">
        <f t="shared" si="1191"/>
        <v/>
      </c>
      <c r="AF2572" s="322" t="str">
        <f t="shared" si="1192"/>
        <v/>
      </c>
      <c r="AG2572" s="322" t="str">
        <f t="shared" si="1193"/>
        <v/>
      </c>
      <c r="AI2572">
        <f t="shared" si="1194"/>
        <v>0</v>
      </c>
      <c r="AJ2572">
        <f t="shared" si="1195"/>
        <v>0</v>
      </c>
      <c r="AK2572">
        <f t="shared" si="1196"/>
        <v>0</v>
      </c>
      <c r="AL2572">
        <f t="shared" si="1197"/>
        <v>0</v>
      </c>
      <c r="AM2572">
        <f t="shared" si="1198"/>
        <v>0</v>
      </c>
      <c r="AN2572">
        <f t="shared" si="1199"/>
        <v>0</v>
      </c>
      <c r="AO2572">
        <f t="shared" si="1200"/>
        <v>0</v>
      </c>
      <c r="AP2572">
        <f t="shared" si="1201"/>
        <v>0</v>
      </c>
      <c r="AQ2572">
        <f t="shared" si="1202"/>
        <v>0</v>
      </c>
      <c r="AR2572">
        <f t="shared" si="1203"/>
        <v>0</v>
      </c>
      <c r="AT2572">
        <f t="shared" si="1182"/>
        <v>0</v>
      </c>
      <c r="AU2572">
        <f t="shared" si="1183"/>
        <v>0</v>
      </c>
      <c r="AZ2572">
        <f t="shared" si="1204"/>
        <v>0</v>
      </c>
      <c r="BA2572" t="str">
        <f t="shared" si="1181"/>
        <v/>
      </c>
      <c r="BB2572" t="str">
        <f t="shared" si="1205"/>
        <v/>
      </c>
    </row>
    <row r="2573" spans="2:54" x14ac:dyDescent="0.15">
      <c r="B2573" s="347"/>
      <c r="C2573" s="347"/>
      <c r="D2573" s="347"/>
      <c r="E2573" s="347"/>
      <c r="F2573" s="347"/>
      <c r="G2573" s="347"/>
      <c r="H2573" s="347"/>
      <c r="I2573" s="347"/>
      <c r="J2573" s="347"/>
      <c r="K2573" s="347"/>
      <c r="N2573" s="323" t="str">
        <f t="shared" si="1206"/>
        <v/>
      </c>
      <c r="O2573" s="323" t="str">
        <f t="shared" si="1207"/>
        <v/>
      </c>
      <c r="P2573" s="323" t="str">
        <f t="shared" si="1208"/>
        <v/>
      </c>
      <c r="R2573" s="323" t="str">
        <f t="shared" si="1209"/>
        <v/>
      </c>
      <c r="X2573" s="322" t="str">
        <f t="shared" si="1184"/>
        <v/>
      </c>
      <c r="Y2573" s="322" t="str">
        <f t="shared" si="1185"/>
        <v/>
      </c>
      <c r="Z2573" s="322" t="str">
        <f t="shared" si="1186"/>
        <v/>
      </c>
      <c r="AA2573" s="322" t="str">
        <f t="shared" si="1187"/>
        <v/>
      </c>
      <c r="AB2573" s="322" t="str">
        <f t="shared" si="1188"/>
        <v/>
      </c>
      <c r="AC2573" s="322" t="str">
        <f t="shared" si="1189"/>
        <v/>
      </c>
      <c r="AD2573" s="322" t="str">
        <f t="shared" si="1190"/>
        <v/>
      </c>
      <c r="AE2573" s="322" t="str">
        <f t="shared" si="1191"/>
        <v/>
      </c>
      <c r="AF2573" s="322" t="str">
        <f t="shared" si="1192"/>
        <v/>
      </c>
      <c r="AG2573" s="322" t="str">
        <f t="shared" si="1193"/>
        <v/>
      </c>
      <c r="AI2573">
        <f t="shared" si="1194"/>
        <v>0</v>
      </c>
      <c r="AJ2573">
        <f t="shared" si="1195"/>
        <v>0</v>
      </c>
      <c r="AK2573">
        <f t="shared" si="1196"/>
        <v>0</v>
      </c>
      <c r="AL2573">
        <f t="shared" si="1197"/>
        <v>0</v>
      </c>
      <c r="AM2573">
        <f t="shared" si="1198"/>
        <v>0</v>
      </c>
      <c r="AN2573">
        <f t="shared" si="1199"/>
        <v>0</v>
      </c>
      <c r="AO2573">
        <f t="shared" si="1200"/>
        <v>0</v>
      </c>
      <c r="AP2573">
        <f t="shared" si="1201"/>
        <v>0</v>
      </c>
      <c r="AQ2573">
        <f t="shared" si="1202"/>
        <v>0</v>
      </c>
      <c r="AR2573">
        <f t="shared" si="1203"/>
        <v>0</v>
      </c>
      <c r="AT2573">
        <f t="shared" si="1182"/>
        <v>0</v>
      </c>
      <c r="AU2573">
        <f t="shared" si="1183"/>
        <v>0</v>
      </c>
      <c r="AZ2573">
        <f t="shared" si="1204"/>
        <v>0</v>
      </c>
      <c r="BA2573" t="str">
        <f t="shared" ref="BA2573:BA2636" si="1210">IF($AZ2573=10,SUM($X2573:$AG2573),"")</f>
        <v/>
      </c>
      <c r="BB2573" t="str">
        <f t="shared" si="1205"/>
        <v/>
      </c>
    </row>
    <row r="2574" spans="2:54" x14ac:dyDescent="0.15">
      <c r="B2574" s="347"/>
      <c r="C2574" s="347"/>
      <c r="D2574" s="347"/>
      <c r="E2574" s="347"/>
      <c r="F2574" s="347"/>
      <c r="G2574" s="347"/>
      <c r="H2574" s="347"/>
      <c r="I2574" s="347"/>
      <c r="J2574" s="347"/>
      <c r="K2574" s="347"/>
      <c r="N2574" s="323" t="str">
        <f t="shared" si="1206"/>
        <v/>
      </c>
      <c r="O2574" s="323" t="str">
        <f t="shared" si="1207"/>
        <v/>
      </c>
      <c r="P2574" s="323" t="str">
        <f t="shared" si="1208"/>
        <v/>
      </c>
      <c r="R2574" s="323" t="str">
        <f t="shared" si="1209"/>
        <v/>
      </c>
      <c r="X2574" s="322" t="str">
        <f t="shared" si="1184"/>
        <v/>
      </c>
      <c r="Y2574" s="322" t="str">
        <f t="shared" si="1185"/>
        <v/>
      </c>
      <c r="Z2574" s="322" t="str">
        <f t="shared" si="1186"/>
        <v/>
      </c>
      <c r="AA2574" s="322" t="str">
        <f t="shared" si="1187"/>
        <v/>
      </c>
      <c r="AB2574" s="322" t="str">
        <f t="shared" si="1188"/>
        <v/>
      </c>
      <c r="AC2574" s="322" t="str">
        <f t="shared" si="1189"/>
        <v/>
      </c>
      <c r="AD2574" s="322" t="str">
        <f t="shared" si="1190"/>
        <v/>
      </c>
      <c r="AE2574" s="322" t="str">
        <f t="shared" si="1191"/>
        <v/>
      </c>
      <c r="AF2574" s="322" t="str">
        <f t="shared" si="1192"/>
        <v/>
      </c>
      <c r="AG2574" s="322" t="str">
        <f t="shared" si="1193"/>
        <v/>
      </c>
      <c r="AI2574">
        <f t="shared" si="1194"/>
        <v>0</v>
      </c>
      <c r="AJ2574">
        <f t="shared" si="1195"/>
        <v>0</v>
      </c>
      <c r="AK2574">
        <f t="shared" si="1196"/>
        <v>0</v>
      </c>
      <c r="AL2574">
        <f t="shared" si="1197"/>
        <v>0</v>
      </c>
      <c r="AM2574">
        <f t="shared" si="1198"/>
        <v>0</v>
      </c>
      <c r="AN2574">
        <f t="shared" si="1199"/>
        <v>0</v>
      </c>
      <c r="AO2574">
        <f t="shared" si="1200"/>
        <v>0</v>
      </c>
      <c r="AP2574">
        <f t="shared" si="1201"/>
        <v>0</v>
      </c>
      <c r="AQ2574">
        <f t="shared" si="1202"/>
        <v>0</v>
      </c>
      <c r="AR2574">
        <f t="shared" si="1203"/>
        <v>0</v>
      </c>
      <c r="AT2574">
        <f t="shared" ref="AT2574:AT2637" si="1211">COUNTIF(AI2574:AR2574,"&gt;3")</f>
        <v>0</v>
      </c>
      <c r="AU2574">
        <f t="shared" ref="AU2574:AU2637" si="1212">IF(AT2574&gt;6,1,0)</f>
        <v>0</v>
      </c>
      <c r="AZ2574">
        <f t="shared" si="1204"/>
        <v>0</v>
      </c>
      <c r="BA2574" t="str">
        <f t="shared" si="1210"/>
        <v/>
      </c>
      <c r="BB2574" t="str">
        <f t="shared" si="1205"/>
        <v/>
      </c>
    </row>
    <row r="2575" spans="2:54" x14ac:dyDescent="0.15">
      <c r="B2575" s="347"/>
      <c r="C2575" s="347"/>
      <c r="D2575" s="347"/>
      <c r="E2575" s="347"/>
      <c r="F2575" s="347"/>
      <c r="G2575" s="347"/>
      <c r="H2575" s="347"/>
      <c r="I2575" s="347"/>
      <c r="J2575" s="347"/>
      <c r="K2575" s="347"/>
      <c r="N2575" s="323" t="str">
        <f t="shared" si="1206"/>
        <v/>
      </c>
      <c r="O2575" s="323" t="str">
        <f t="shared" si="1207"/>
        <v/>
      </c>
      <c r="P2575" s="323" t="str">
        <f t="shared" si="1208"/>
        <v/>
      </c>
      <c r="R2575" s="323" t="str">
        <f t="shared" si="1209"/>
        <v/>
      </c>
      <c r="X2575" s="322" t="str">
        <f t="shared" si="1184"/>
        <v/>
      </c>
      <c r="Y2575" s="322" t="str">
        <f t="shared" si="1185"/>
        <v/>
      </c>
      <c r="Z2575" s="322" t="str">
        <f t="shared" si="1186"/>
        <v/>
      </c>
      <c r="AA2575" s="322" t="str">
        <f t="shared" si="1187"/>
        <v/>
      </c>
      <c r="AB2575" s="322" t="str">
        <f t="shared" si="1188"/>
        <v/>
      </c>
      <c r="AC2575" s="322" t="str">
        <f t="shared" si="1189"/>
        <v/>
      </c>
      <c r="AD2575" s="322" t="str">
        <f t="shared" si="1190"/>
        <v/>
      </c>
      <c r="AE2575" s="322" t="str">
        <f t="shared" si="1191"/>
        <v/>
      </c>
      <c r="AF2575" s="322" t="str">
        <f t="shared" si="1192"/>
        <v/>
      </c>
      <c r="AG2575" s="322" t="str">
        <f t="shared" si="1193"/>
        <v/>
      </c>
      <c r="AI2575">
        <f t="shared" si="1194"/>
        <v>0</v>
      </c>
      <c r="AJ2575">
        <f t="shared" si="1195"/>
        <v>0</v>
      </c>
      <c r="AK2575">
        <f t="shared" si="1196"/>
        <v>0</v>
      </c>
      <c r="AL2575">
        <f t="shared" si="1197"/>
        <v>0</v>
      </c>
      <c r="AM2575">
        <f t="shared" si="1198"/>
        <v>0</v>
      </c>
      <c r="AN2575">
        <f t="shared" si="1199"/>
        <v>0</v>
      </c>
      <c r="AO2575">
        <f t="shared" si="1200"/>
        <v>0</v>
      </c>
      <c r="AP2575">
        <f t="shared" si="1201"/>
        <v>0</v>
      </c>
      <c r="AQ2575">
        <f t="shared" si="1202"/>
        <v>0</v>
      </c>
      <c r="AR2575">
        <f t="shared" si="1203"/>
        <v>0</v>
      </c>
      <c r="AT2575">
        <f t="shared" si="1211"/>
        <v>0</v>
      </c>
      <c r="AU2575">
        <f t="shared" si="1212"/>
        <v>0</v>
      </c>
      <c r="AZ2575">
        <f t="shared" si="1204"/>
        <v>0</v>
      </c>
      <c r="BA2575" t="str">
        <f t="shared" si="1210"/>
        <v/>
      </c>
      <c r="BB2575" t="str">
        <f t="shared" si="1205"/>
        <v/>
      </c>
    </row>
    <row r="2576" spans="2:54" x14ac:dyDescent="0.15">
      <c r="B2576" s="347"/>
      <c r="C2576" s="347"/>
      <c r="D2576" s="347"/>
      <c r="E2576" s="347"/>
      <c r="F2576" s="347"/>
      <c r="G2576" s="347"/>
      <c r="H2576" s="347"/>
      <c r="I2576" s="347"/>
      <c r="J2576" s="347"/>
      <c r="K2576" s="347"/>
      <c r="N2576" s="323" t="str">
        <f t="shared" si="1206"/>
        <v/>
      </c>
      <c r="O2576" s="323" t="str">
        <f t="shared" si="1207"/>
        <v/>
      </c>
      <c r="P2576" s="323" t="str">
        <f t="shared" si="1208"/>
        <v/>
      </c>
      <c r="R2576" s="323" t="str">
        <f t="shared" si="1209"/>
        <v/>
      </c>
      <c r="X2576" s="322" t="str">
        <f t="shared" si="1184"/>
        <v/>
      </c>
      <c r="Y2576" s="322" t="str">
        <f t="shared" si="1185"/>
        <v/>
      </c>
      <c r="Z2576" s="322" t="str">
        <f t="shared" si="1186"/>
        <v/>
      </c>
      <c r="AA2576" s="322" t="str">
        <f t="shared" si="1187"/>
        <v/>
      </c>
      <c r="AB2576" s="322" t="str">
        <f t="shared" si="1188"/>
        <v/>
      </c>
      <c r="AC2576" s="322" t="str">
        <f t="shared" si="1189"/>
        <v/>
      </c>
      <c r="AD2576" s="322" t="str">
        <f t="shared" si="1190"/>
        <v/>
      </c>
      <c r="AE2576" s="322" t="str">
        <f t="shared" si="1191"/>
        <v/>
      </c>
      <c r="AF2576" s="322" t="str">
        <f t="shared" si="1192"/>
        <v/>
      </c>
      <c r="AG2576" s="322" t="str">
        <f t="shared" si="1193"/>
        <v/>
      </c>
      <c r="AI2576">
        <f t="shared" si="1194"/>
        <v>0</v>
      </c>
      <c r="AJ2576">
        <f t="shared" si="1195"/>
        <v>0</v>
      </c>
      <c r="AK2576">
        <f t="shared" si="1196"/>
        <v>0</v>
      </c>
      <c r="AL2576">
        <f t="shared" si="1197"/>
        <v>0</v>
      </c>
      <c r="AM2576">
        <f t="shared" si="1198"/>
        <v>0</v>
      </c>
      <c r="AN2576">
        <f t="shared" si="1199"/>
        <v>0</v>
      </c>
      <c r="AO2576">
        <f t="shared" si="1200"/>
        <v>0</v>
      </c>
      <c r="AP2576">
        <f t="shared" si="1201"/>
        <v>0</v>
      </c>
      <c r="AQ2576">
        <f t="shared" si="1202"/>
        <v>0</v>
      </c>
      <c r="AR2576">
        <f t="shared" si="1203"/>
        <v>0</v>
      </c>
      <c r="AT2576">
        <f t="shared" si="1211"/>
        <v>0</v>
      </c>
      <c r="AU2576">
        <f t="shared" si="1212"/>
        <v>0</v>
      </c>
      <c r="AZ2576">
        <f t="shared" si="1204"/>
        <v>0</v>
      </c>
      <c r="BA2576" t="str">
        <f t="shared" si="1210"/>
        <v/>
      </c>
      <c r="BB2576" t="str">
        <f t="shared" si="1205"/>
        <v/>
      </c>
    </row>
    <row r="2577" spans="2:54" x14ac:dyDescent="0.15">
      <c r="B2577" s="347"/>
      <c r="C2577" s="347"/>
      <c r="D2577" s="347"/>
      <c r="E2577" s="347"/>
      <c r="F2577" s="347"/>
      <c r="G2577" s="347"/>
      <c r="H2577" s="347"/>
      <c r="I2577" s="347"/>
      <c r="J2577" s="347"/>
      <c r="K2577" s="347"/>
      <c r="N2577" s="323" t="str">
        <f t="shared" si="1206"/>
        <v/>
      </c>
      <c r="O2577" s="323" t="str">
        <f t="shared" si="1207"/>
        <v/>
      </c>
      <c r="P2577" s="323" t="str">
        <f t="shared" si="1208"/>
        <v/>
      </c>
      <c r="R2577" s="323" t="str">
        <f t="shared" si="1209"/>
        <v/>
      </c>
      <c r="X2577" s="322" t="str">
        <f t="shared" ref="X2577:X2640" si="1213">IF(B2577&lt;&gt;"",B2577-1,"")</f>
        <v/>
      </c>
      <c r="Y2577" s="322" t="str">
        <f t="shared" ref="Y2577:Y2640" si="1214">IF(C2577&lt;&gt;"",5-C2577,"")</f>
        <v/>
      </c>
      <c r="Z2577" s="322" t="str">
        <f t="shared" ref="Z2577:Z2640" si="1215">IF(D2577&lt;&gt;"",D2577-1,"")</f>
        <v/>
      </c>
      <c r="AA2577" s="322" t="str">
        <f t="shared" ref="AA2577:AA2640" si="1216">IF(E2577&lt;&gt;"",5-E2577,"")</f>
        <v/>
      </c>
      <c r="AB2577" s="322" t="str">
        <f t="shared" ref="AB2577:AB2640" si="1217">IF(F2577&lt;&gt;"",F2577-1,"")</f>
        <v/>
      </c>
      <c r="AC2577" s="322" t="str">
        <f t="shared" ref="AC2577:AC2640" si="1218">IF(G2577&lt;&gt;"",5-G2577,"")</f>
        <v/>
      </c>
      <c r="AD2577" s="322" t="str">
        <f t="shared" ref="AD2577:AD2640" si="1219">IF(H2577&lt;&gt;"",H2577-1,"")</f>
        <v/>
      </c>
      <c r="AE2577" s="322" t="str">
        <f t="shared" ref="AE2577:AE2640" si="1220">IF(I2577&lt;&gt;"",5-I2577,"")</f>
        <v/>
      </c>
      <c r="AF2577" s="322" t="str">
        <f t="shared" ref="AF2577:AF2640" si="1221">IF(J2577&lt;&gt;"",J2577-1,"")</f>
        <v/>
      </c>
      <c r="AG2577" s="322" t="str">
        <f t="shared" ref="AG2577:AG2640" si="1222">IF(K2577&lt;&gt;"",5-K2577,"")</f>
        <v/>
      </c>
      <c r="AI2577">
        <f t="shared" si="1194"/>
        <v>0</v>
      </c>
      <c r="AJ2577">
        <f t="shared" si="1195"/>
        <v>0</v>
      </c>
      <c r="AK2577">
        <f t="shared" si="1196"/>
        <v>0</v>
      </c>
      <c r="AL2577">
        <f t="shared" si="1197"/>
        <v>0</v>
      </c>
      <c r="AM2577">
        <f t="shared" si="1198"/>
        <v>0</v>
      </c>
      <c r="AN2577">
        <f t="shared" si="1199"/>
        <v>0</v>
      </c>
      <c r="AO2577">
        <f t="shared" si="1200"/>
        <v>0</v>
      </c>
      <c r="AP2577">
        <f t="shared" si="1201"/>
        <v>0</v>
      </c>
      <c r="AQ2577">
        <f t="shared" si="1202"/>
        <v>0</v>
      </c>
      <c r="AR2577">
        <f t="shared" si="1203"/>
        <v>0</v>
      </c>
      <c r="AT2577">
        <f t="shared" si="1211"/>
        <v>0</v>
      </c>
      <c r="AU2577">
        <f t="shared" si="1212"/>
        <v>0</v>
      </c>
      <c r="AZ2577">
        <f t="shared" si="1204"/>
        <v>0</v>
      </c>
      <c r="BA2577" t="str">
        <f t="shared" si="1210"/>
        <v/>
      </c>
      <c r="BB2577" t="str">
        <f t="shared" si="1205"/>
        <v/>
      </c>
    </row>
    <row r="2578" spans="2:54" x14ac:dyDescent="0.15">
      <c r="B2578" s="347"/>
      <c r="C2578" s="347"/>
      <c r="D2578" s="347"/>
      <c r="E2578" s="347"/>
      <c r="F2578" s="347"/>
      <c r="G2578" s="347"/>
      <c r="H2578" s="347"/>
      <c r="I2578" s="347"/>
      <c r="J2578" s="347"/>
      <c r="K2578" s="347"/>
      <c r="N2578" s="323" t="str">
        <f t="shared" si="1206"/>
        <v/>
      </c>
      <c r="O2578" s="323" t="str">
        <f t="shared" si="1207"/>
        <v/>
      </c>
      <c r="P2578" s="323" t="str">
        <f t="shared" si="1208"/>
        <v/>
      </c>
      <c r="R2578" s="323" t="str">
        <f t="shared" si="1209"/>
        <v/>
      </c>
      <c r="X2578" s="322" t="str">
        <f t="shared" si="1213"/>
        <v/>
      </c>
      <c r="Y2578" s="322" t="str">
        <f t="shared" si="1214"/>
        <v/>
      </c>
      <c r="Z2578" s="322" t="str">
        <f t="shared" si="1215"/>
        <v/>
      </c>
      <c r="AA2578" s="322" t="str">
        <f t="shared" si="1216"/>
        <v/>
      </c>
      <c r="AB2578" s="322" t="str">
        <f t="shared" si="1217"/>
        <v/>
      </c>
      <c r="AC2578" s="322" t="str">
        <f t="shared" si="1218"/>
        <v/>
      </c>
      <c r="AD2578" s="322" t="str">
        <f t="shared" si="1219"/>
        <v/>
      </c>
      <c r="AE2578" s="322" t="str">
        <f t="shared" si="1220"/>
        <v/>
      </c>
      <c r="AF2578" s="322" t="str">
        <f t="shared" si="1221"/>
        <v/>
      </c>
      <c r="AG2578" s="322" t="str">
        <f t="shared" si="1222"/>
        <v/>
      </c>
      <c r="AI2578">
        <f t="shared" si="1194"/>
        <v>0</v>
      </c>
      <c r="AJ2578">
        <f t="shared" si="1195"/>
        <v>0</v>
      </c>
      <c r="AK2578">
        <f t="shared" si="1196"/>
        <v>0</v>
      </c>
      <c r="AL2578">
        <f t="shared" si="1197"/>
        <v>0</v>
      </c>
      <c r="AM2578">
        <f t="shared" si="1198"/>
        <v>0</v>
      </c>
      <c r="AN2578">
        <f t="shared" si="1199"/>
        <v>0</v>
      </c>
      <c r="AO2578">
        <f t="shared" si="1200"/>
        <v>0</v>
      </c>
      <c r="AP2578">
        <f t="shared" si="1201"/>
        <v>0</v>
      </c>
      <c r="AQ2578">
        <f t="shared" si="1202"/>
        <v>0</v>
      </c>
      <c r="AR2578">
        <f t="shared" si="1203"/>
        <v>0</v>
      </c>
      <c r="AT2578">
        <f t="shared" si="1211"/>
        <v>0</v>
      </c>
      <c r="AU2578">
        <f t="shared" si="1212"/>
        <v>0</v>
      </c>
      <c r="AZ2578">
        <f t="shared" si="1204"/>
        <v>0</v>
      </c>
      <c r="BA2578" t="str">
        <f t="shared" si="1210"/>
        <v/>
      </c>
      <c r="BB2578" t="str">
        <f t="shared" si="1205"/>
        <v/>
      </c>
    </row>
    <row r="2579" spans="2:54" x14ac:dyDescent="0.15">
      <c r="B2579" s="347"/>
      <c r="C2579" s="347"/>
      <c r="D2579" s="347"/>
      <c r="E2579" s="347"/>
      <c r="F2579" s="347"/>
      <c r="G2579" s="347"/>
      <c r="H2579" s="347"/>
      <c r="I2579" s="347"/>
      <c r="J2579" s="347"/>
      <c r="K2579" s="347"/>
      <c r="N2579" s="323" t="str">
        <f t="shared" si="1206"/>
        <v/>
      </c>
      <c r="O2579" s="323" t="str">
        <f t="shared" si="1207"/>
        <v/>
      </c>
      <c r="P2579" s="323" t="str">
        <f t="shared" si="1208"/>
        <v/>
      </c>
      <c r="R2579" s="323" t="str">
        <f t="shared" si="1209"/>
        <v/>
      </c>
      <c r="X2579" s="322" t="str">
        <f t="shared" si="1213"/>
        <v/>
      </c>
      <c r="Y2579" s="322" t="str">
        <f t="shared" si="1214"/>
        <v/>
      </c>
      <c r="Z2579" s="322" t="str">
        <f t="shared" si="1215"/>
        <v/>
      </c>
      <c r="AA2579" s="322" t="str">
        <f t="shared" si="1216"/>
        <v/>
      </c>
      <c r="AB2579" s="322" t="str">
        <f t="shared" si="1217"/>
        <v/>
      </c>
      <c r="AC2579" s="322" t="str">
        <f t="shared" si="1218"/>
        <v/>
      </c>
      <c r="AD2579" s="322" t="str">
        <f t="shared" si="1219"/>
        <v/>
      </c>
      <c r="AE2579" s="322" t="str">
        <f t="shared" si="1220"/>
        <v/>
      </c>
      <c r="AF2579" s="322" t="str">
        <f t="shared" si="1221"/>
        <v/>
      </c>
      <c r="AG2579" s="322" t="str">
        <f t="shared" si="1222"/>
        <v/>
      </c>
      <c r="AI2579">
        <f t="shared" si="1194"/>
        <v>0</v>
      </c>
      <c r="AJ2579">
        <f t="shared" si="1195"/>
        <v>0</v>
      </c>
      <c r="AK2579">
        <f t="shared" si="1196"/>
        <v>0</v>
      </c>
      <c r="AL2579">
        <f t="shared" si="1197"/>
        <v>0</v>
      </c>
      <c r="AM2579">
        <f t="shared" si="1198"/>
        <v>0</v>
      </c>
      <c r="AN2579">
        <f t="shared" si="1199"/>
        <v>0</v>
      </c>
      <c r="AO2579">
        <f t="shared" si="1200"/>
        <v>0</v>
      </c>
      <c r="AP2579">
        <f t="shared" si="1201"/>
        <v>0</v>
      </c>
      <c r="AQ2579">
        <f t="shared" si="1202"/>
        <v>0</v>
      </c>
      <c r="AR2579">
        <f t="shared" si="1203"/>
        <v>0</v>
      </c>
      <c r="AT2579">
        <f t="shared" si="1211"/>
        <v>0</v>
      </c>
      <c r="AU2579">
        <f t="shared" si="1212"/>
        <v>0</v>
      </c>
      <c r="AZ2579">
        <f t="shared" si="1204"/>
        <v>0</v>
      </c>
      <c r="BA2579" t="str">
        <f t="shared" si="1210"/>
        <v/>
      </c>
      <c r="BB2579" t="str">
        <f t="shared" si="1205"/>
        <v/>
      </c>
    </row>
    <row r="2580" spans="2:54" x14ac:dyDescent="0.15">
      <c r="B2580" s="347"/>
      <c r="C2580" s="347"/>
      <c r="D2580" s="347"/>
      <c r="E2580" s="347"/>
      <c r="F2580" s="347"/>
      <c r="G2580" s="347"/>
      <c r="H2580" s="347"/>
      <c r="I2580" s="347"/>
      <c r="J2580" s="347"/>
      <c r="K2580" s="347"/>
      <c r="N2580" s="323" t="str">
        <f t="shared" si="1206"/>
        <v/>
      </c>
      <c r="O2580" s="323" t="str">
        <f t="shared" si="1207"/>
        <v/>
      </c>
      <c r="P2580" s="323" t="str">
        <f t="shared" si="1208"/>
        <v/>
      </c>
      <c r="R2580" s="323" t="str">
        <f t="shared" si="1209"/>
        <v/>
      </c>
      <c r="X2580" s="322" t="str">
        <f t="shared" si="1213"/>
        <v/>
      </c>
      <c r="Y2580" s="322" t="str">
        <f t="shared" si="1214"/>
        <v/>
      </c>
      <c r="Z2580" s="322" t="str">
        <f t="shared" si="1215"/>
        <v/>
      </c>
      <c r="AA2580" s="322" t="str">
        <f t="shared" si="1216"/>
        <v/>
      </c>
      <c r="AB2580" s="322" t="str">
        <f t="shared" si="1217"/>
        <v/>
      </c>
      <c r="AC2580" s="322" t="str">
        <f t="shared" si="1218"/>
        <v/>
      </c>
      <c r="AD2580" s="322" t="str">
        <f t="shared" si="1219"/>
        <v/>
      </c>
      <c r="AE2580" s="322" t="str">
        <f t="shared" si="1220"/>
        <v/>
      </c>
      <c r="AF2580" s="322" t="str">
        <f t="shared" si="1221"/>
        <v/>
      </c>
      <c r="AG2580" s="322" t="str">
        <f t="shared" si="1222"/>
        <v/>
      </c>
      <c r="AI2580">
        <f t="shared" si="1194"/>
        <v>0</v>
      </c>
      <c r="AJ2580">
        <f t="shared" si="1195"/>
        <v>0</v>
      </c>
      <c r="AK2580">
        <f t="shared" si="1196"/>
        <v>0</v>
      </c>
      <c r="AL2580">
        <f t="shared" si="1197"/>
        <v>0</v>
      </c>
      <c r="AM2580">
        <f t="shared" si="1198"/>
        <v>0</v>
      </c>
      <c r="AN2580">
        <f t="shared" si="1199"/>
        <v>0</v>
      </c>
      <c r="AO2580">
        <f t="shared" si="1200"/>
        <v>0</v>
      </c>
      <c r="AP2580">
        <f t="shared" si="1201"/>
        <v>0</v>
      </c>
      <c r="AQ2580">
        <f t="shared" si="1202"/>
        <v>0</v>
      </c>
      <c r="AR2580">
        <f t="shared" si="1203"/>
        <v>0</v>
      </c>
      <c r="AT2580">
        <f t="shared" si="1211"/>
        <v>0</v>
      </c>
      <c r="AU2580">
        <f t="shared" si="1212"/>
        <v>0</v>
      </c>
      <c r="AZ2580">
        <f t="shared" si="1204"/>
        <v>0</v>
      </c>
      <c r="BA2580" t="str">
        <f t="shared" si="1210"/>
        <v/>
      </c>
      <c r="BB2580" t="str">
        <f t="shared" si="1205"/>
        <v/>
      </c>
    </row>
    <row r="2581" spans="2:54" x14ac:dyDescent="0.15">
      <c r="B2581" s="347"/>
      <c r="C2581" s="347"/>
      <c r="D2581" s="347"/>
      <c r="E2581" s="347"/>
      <c r="F2581" s="347"/>
      <c r="G2581" s="347"/>
      <c r="H2581" s="347"/>
      <c r="I2581" s="347"/>
      <c r="J2581" s="347"/>
      <c r="K2581" s="347"/>
      <c r="N2581" s="323" t="str">
        <f t="shared" si="1206"/>
        <v/>
      </c>
      <c r="O2581" s="323" t="str">
        <f t="shared" si="1207"/>
        <v/>
      </c>
      <c r="P2581" s="323" t="str">
        <f t="shared" si="1208"/>
        <v/>
      </c>
      <c r="R2581" s="323" t="str">
        <f t="shared" si="1209"/>
        <v/>
      </c>
      <c r="X2581" s="322" t="str">
        <f t="shared" si="1213"/>
        <v/>
      </c>
      <c r="Y2581" s="322" t="str">
        <f t="shared" si="1214"/>
        <v/>
      </c>
      <c r="Z2581" s="322" t="str">
        <f t="shared" si="1215"/>
        <v/>
      </c>
      <c r="AA2581" s="322" t="str">
        <f t="shared" si="1216"/>
        <v/>
      </c>
      <c r="AB2581" s="322" t="str">
        <f t="shared" si="1217"/>
        <v/>
      </c>
      <c r="AC2581" s="322" t="str">
        <f t="shared" si="1218"/>
        <v/>
      </c>
      <c r="AD2581" s="322" t="str">
        <f t="shared" si="1219"/>
        <v/>
      </c>
      <c r="AE2581" s="322" t="str">
        <f t="shared" si="1220"/>
        <v/>
      </c>
      <c r="AF2581" s="322" t="str">
        <f t="shared" si="1221"/>
        <v/>
      </c>
      <c r="AG2581" s="322" t="str">
        <f t="shared" si="1222"/>
        <v/>
      </c>
      <c r="AI2581">
        <f t="shared" si="1194"/>
        <v>0</v>
      </c>
      <c r="AJ2581">
        <f t="shared" si="1195"/>
        <v>0</v>
      </c>
      <c r="AK2581">
        <f t="shared" si="1196"/>
        <v>0</v>
      </c>
      <c r="AL2581">
        <f t="shared" si="1197"/>
        <v>0</v>
      </c>
      <c r="AM2581">
        <f t="shared" si="1198"/>
        <v>0</v>
      </c>
      <c r="AN2581">
        <f t="shared" si="1199"/>
        <v>0</v>
      </c>
      <c r="AO2581">
        <f t="shared" si="1200"/>
        <v>0</v>
      </c>
      <c r="AP2581">
        <f t="shared" si="1201"/>
        <v>0</v>
      </c>
      <c r="AQ2581">
        <f t="shared" si="1202"/>
        <v>0</v>
      </c>
      <c r="AR2581">
        <f t="shared" si="1203"/>
        <v>0</v>
      </c>
      <c r="AT2581">
        <f t="shared" si="1211"/>
        <v>0</v>
      </c>
      <c r="AU2581">
        <f t="shared" si="1212"/>
        <v>0</v>
      </c>
      <c r="AZ2581">
        <f t="shared" si="1204"/>
        <v>0</v>
      </c>
      <c r="BA2581" t="str">
        <f t="shared" si="1210"/>
        <v/>
      </c>
      <c r="BB2581" t="str">
        <f t="shared" si="1205"/>
        <v/>
      </c>
    </row>
    <row r="2582" spans="2:54" x14ac:dyDescent="0.15">
      <c r="B2582" s="347"/>
      <c r="C2582" s="347"/>
      <c r="D2582" s="347"/>
      <c r="E2582" s="347"/>
      <c r="F2582" s="347"/>
      <c r="G2582" s="347"/>
      <c r="H2582" s="347"/>
      <c r="I2582" s="347"/>
      <c r="J2582" s="347"/>
      <c r="K2582" s="347"/>
      <c r="N2582" s="323" t="str">
        <f t="shared" si="1206"/>
        <v/>
      </c>
      <c r="O2582" s="323" t="str">
        <f t="shared" si="1207"/>
        <v/>
      </c>
      <c r="P2582" s="323" t="str">
        <f t="shared" si="1208"/>
        <v/>
      </c>
      <c r="R2582" s="323" t="str">
        <f t="shared" si="1209"/>
        <v/>
      </c>
      <c r="X2582" s="322" t="str">
        <f t="shared" si="1213"/>
        <v/>
      </c>
      <c r="Y2582" s="322" t="str">
        <f t="shared" si="1214"/>
        <v/>
      </c>
      <c r="Z2582" s="322" t="str">
        <f t="shared" si="1215"/>
        <v/>
      </c>
      <c r="AA2582" s="322" t="str">
        <f t="shared" si="1216"/>
        <v/>
      </c>
      <c r="AB2582" s="322" t="str">
        <f t="shared" si="1217"/>
        <v/>
      </c>
      <c r="AC2582" s="322" t="str">
        <f t="shared" si="1218"/>
        <v/>
      </c>
      <c r="AD2582" s="322" t="str">
        <f t="shared" si="1219"/>
        <v/>
      </c>
      <c r="AE2582" s="322" t="str">
        <f t="shared" si="1220"/>
        <v/>
      </c>
      <c r="AF2582" s="322" t="str">
        <f t="shared" si="1221"/>
        <v/>
      </c>
      <c r="AG2582" s="322" t="str">
        <f t="shared" si="1222"/>
        <v/>
      </c>
      <c r="AI2582">
        <f t="shared" ref="AI2582:AI2645" si="1223">B2582</f>
        <v>0</v>
      </c>
      <c r="AJ2582">
        <f t="shared" ref="AJ2582:AJ2645" si="1224">D2582</f>
        <v>0</v>
      </c>
      <c r="AK2582">
        <f t="shared" ref="AK2582:AK2645" si="1225">F2582</f>
        <v>0</v>
      </c>
      <c r="AL2582">
        <f t="shared" ref="AL2582:AL2645" si="1226">H2582</f>
        <v>0</v>
      </c>
      <c r="AM2582">
        <f t="shared" ref="AM2582:AM2645" si="1227">J2582</f>
        <v>0</v>
      </c>
      <c r="AN2582">
        <f t="shared" ref="AN2582:AN2645" si="1228">C2582</f>
        <v>0</v>
      </c>
      <c r="AO2582">
        <f t="shared" ref="AO2582:AO2645" si="1229">E2582</f>
        <v>0</v>
      </c>
      <c r="AP2582">
        <f t="shared" ref="AP2582:AP2645" si="1230">G2582</f>
        <v>0</v>
      </c>
      <c r="AQ2582">
        <f t="shared" ref="AQ2582:AQ2645" si="1231">I2582</f>
        <v>0</v>
      </c>
      <c r="AR2582">
        <f t="shared" ref="AR2582:AR2645" si="1232">K2582</f>
        <v>0</v>
      </c>
      <c r="AT2582">
        <f t="shared" si="1211"/>
        <v>0</v>
      </c>
      <c r="AU2582">
        <f t="shared" si="1212"/>
        <v>0</v>
      </c>
      <c r="AZ2582">
        <f t="shared" si="1204"/>
        <v>0</v>
      </c>
      <c r="BA2582" t="str">
        <f t="shared" si="1210"/>
        <v/>
      </c>
      <c r="BB2582" t="str">
        <f t="shared" si="1205"/>
        <v/>
      </c>
    </row>
    <row r="2583" spans="2:54" x14ac:dyDescent="0.15">
      <c r="B2583" s="347"/>
      <c r="C2583" s="347"/>
      <c r="D2583" s="347"/>
      <c r="E2583" s="347"/>
      <c r="F2583" s="347"/>
      <c r="G2583" s="347"/>
      <c r="H2583" s="347"/>
      <c r="I2583" s="347"/>
      <c r="J2583" s="347"/>
      <c r="K2583" s="347"/>
      <c r="N2583" s="323" t="str">
        <f t="shared" si="1206"/>
        <v/>
      </c>
      <c r="O2583" s="323" t="str">
        <f t="shared" si="1207"/>
        <v/>
      </c>
      <c r="P2583" s="323" t="str">
        <f t="shared" si="1208"/>
        <v/>
      </c>
      <c r="R2583" s="323" t="str">
        <f t="shared" si="1209"/>
        <v/>
      </c>
      <c r="X2583" s="322" t="str">
        <f t="shared" si="1213"/>
        <v/>
      </c>
      <c r="Y2583" s="322" t="str">
        <f t="shared" si="1214"/>
        <v/>
      </c>
      <c r="Z2583" s="322" t="str">
        <f t="shared" si="1215"/>
        <v/>
      </c>
      <c r="AA2583" s="322" t="str">
        <f t="shared" si="1216"/>
        <v/>
      </c>
      <c r="AB2583" s="322" t="str">
        <f t="shared" si="1217"/>
        <v/>
      </c>
      <c r="AC2583" s="322" t="str">
        <f t="shared" si="1218"/>
        <v/>
      </c>
      <c r="AD2583" s="322" t="str">
        <f t="shared" si="1219"/>
        <v/>
      </c>
      <c r="AE2583" s="322" t="str">
        <f t="shared" si="1220"/>
        <v/>
      </c>
      <c r="AF2583" s="322" t="str">
        <f t="shared" si="1221"/>
        <v/>
      </c>
      <c r="AG2583" s="322" t="str">
        <f t="shared" si="1222"/>
        <v/>
      </c>
      <c r="AI2583">
        <f t="shared" si="1223"/>
        <v>0</v>
      </c>
      <c r="AJ2583">
        <f t="shared" si="1224"/>
        <v>0</v>
      </c>
      <c r="AK2583">
        <f t="shared" si="1225"/>
        <v>0</v>
      </c>
      <c r="AL2583">
        <f t="shared" si="1226"/>
        <v>0</v>
      </c>
      <c r="AM2583">
        <f t="shared" si="1227"/>
        <v>0</v>
      </c>
      <c r="AN2583">
        <f t="shared" si="1228"/>
        <v>0</v>
      </c>
      <c r="AO2583">
        <f t="shared" si="1229"/>
        <v>0</v>
      </c>
      <c r="AP2583">
        <f t="shared" si="1230"/>
        <v>0</v>
      </c>
      <c r="AQ2583">
        <f t="shared" si="1231"/>
        <v>0</v>
      </c>
      <c r="AR2583">
        <f t="shared" si="1232"/>
        <v>0</v>
      </c>
      <c r="AT2583">
        <f t="shared" si="1211"/>
        <v>0</v>
      </c>
      <c r="AU2583">
        <f t="shared" si="1212"/>
        <v>0</v>
      </c>
      <c r="AZ2583">
        <f t="shared" si="1204"/>
        <v>0</v>
      </c>
      <c r="BA2583" t="str">
        <f t="shared" si="1210"/>
        <v/>
      </c>
      <c r="BB2583" t="str">
        <f t="shared" si="1205"/>
        <v/>
      </c>
    </row>
    <row r="2584" spans="2:54" x14ac:dyDescent="0.15">
      <c r="B2584" s="347"/>
      <c r="C2584" s="347"/>
      <c r="D2584" s="347"/>
      <c r="E2584" s="347"/>
      <c r="F2584" s="347"/>
      <c r="G2584" s="347"/>
      <c r="H2584" s="347"/>
      <c r="I2584" s="347"/>
      <c r="J2584" s="347"/>
      <c r="K2584" s="347"/>
      <c r="N2584" s="323" t="str">
        <f t="shared" si="1206"/>
        <v/>
      </c>
      <c r="O2584" s="323" t="str">
        <f t="shared" si="1207"/>
        <v/>
      </c>
      <c r="P2584" s="323" t="str">
        <f t="shared" si="1208"/>
        <v/>
      </c>
      <c r="R2584" s="323" t="str">
        <f t="shared" si="1209"/>
        <v/>
      </c>
      <c r="X2584" s="322" t="str">
        <f t="shared" si="1213"/>
        <v/>
      </c>
      <c r="Y2584" s="322" t="str">
        <f t="shared" si="1214"/>
        <v/>
      </c>
      <c r="Z2584" s="322" t="str">
        <f t="shared" si="1215"/>
        <v/>
      </c>
      <c r="AA2584" s="322" t="str">
        <f t="shared" si="1216"/>
        <v/>
      </c>
      <c r="AB2584" s="322" t="str">
        <f t="shared" si="1217"/>
        <v/>
      </c>
      <c r="AC2584" s="322" t="str">
        <f t="shared" si="1218"/>
        <v/>
      </c>
      <c r="AD2584" s="322" t="str">
        <f t="shared" si="1219"/>
        <v/>
      </c>
      <c r="AE2584" s="322" t="str">
        <f t="shared" si="1220"/>
        <v/>
      </c>
      <c r="AF2584" s="322" t="str">
        <f t="shared" si="1221"/>
        <v/>
      </c>
      <c r="AG2584" s="322" t="str">
        <f t="shared" si="1222"/>
        <v/>
      </c>
      <c r="AI2584">
        <f t="shared" si="1223"/>
        <v>0</v>
      </c>
      <c r="AJ2584">
        <f t="shared" si="1224"/>
        <v>0</v>
      </c>
      <c r="AK2584">
        <f t="shared" si="1225"/>
        <v>0</v>
      </c>
      <c r="AL2584">
        <f t="shared" si="1226"/>
        <v>0</v>
      </c>
      <c r="AM2584">
        <f t="shared" si="1227"/>
        <v>0</v>
      </c>
      <c r="AN2584">
        <f t="shared" si="1228"/>
        <v>0</v>
      </c>
      <c r="AO2584">
        <f t="shared" si="1229"/>
        <v>0</v>
      </c>
      <c r="AP2584">
        <f t="shared" si="1230"/>
        <v>0</v>
      </c>
      <c r="AQ2584">
        <f t="shared" si="1231"/>
        <v>0</v>
      </c>
      <c r="AR2584">
        <f t="shared" si="1232"/>
        <v>0</v>
      </c>
      <c r="AT2584">
        <f t="shared" si="1211"/>
        <v>0</v>
      </c>
      <c r="AU2584">
        <f t="shared" si="1212"/>
        <v>0</v>
      </c>
      <c r="AZ2584">
        <f t="shared" si="1204"/>
        <v>0</v>
      </c>
      <c r="BA2584" t="str">
        <f t="shared" si="1210"/>
        <v/>
      </c>
      <c r="BB2584" t="str">
        <f t="shared" si="1205"/>
        <v/>
      </c>
    </row>
    <row r="2585" spans="2:54" x14ac:dyDescent="0.15">
      <c r="B2585" s="347"/>
      <c r="C2585" s="347"/>
      <c r="D2585" s="347"/>
      <c r="E2585" s="347"/>
      <c r="F2585" s="347"/>
      <c r="G2585" s="347"/>
      <c r="H2585" s="347"/>
      <c r="I2585" s="347"/>
      <c r="J2585" s="347"/>
      <c r="K2585" s="347"/>
      <c r="N2585" s="323" t="str">
        <f t="shared" si="1206"/>
        <v/>
      </c>
      <c r="O2585" s="323" t="str">
        <f t="shared" si="1207"/>
        <v/>
      </c>
      <c r="P2585" s="323" t="str">
        <f t="shared" si="1208"/>
        <v/>
      </c>
      <c r="R2585" s="323" t="str">
        <f t="shared" si="1209"/>
        <v/>
      </c>
      <c r="X2585" s="322" t="str">
        <f t="shared" si="1213"/>
        <v/>
      </c>
      <c r="Y2585" s="322" t="str">
        <f t="shared" si="1214"/>
        <v/>
      </c>
      <c r="Z2585" s="322" t="str">
        <f t="shared" si="1215"/>
        <v/>
      </c>
      <c r="AA2585" s="322" t="str">
        <f t="shared" si="1216"/>
        <v/>
      </c>
      <c r="AB2585" s="322" t="str">
        <f t="shared" si="1217"/>
        <v/>
      </c>
      <c r="AC2585" s="322" t="str">
        <f t="shared" si="1218"/>
        <v/>
      </c>
      <c r="AD2585" s="322" t="str">
        <f t="shared" si="1219"/>
        <v/>
      </c>
      <c r="AE2585" s="322" t="str">
        <f t="shared" si="1220"/>
        <v/>
      </c>
      <c r="AF2585" s="322" t="str">
        <f t="shared" si="1221"/>
        <v/>
      </c>
      <c r="AG2585" s="322" t="str">
        <f t="shared" si="1222"/>
        <v/>
      </c>
      <c r="AI2585">
        <f t="shared" si="1223"/>
        <v>0</v>
      </c>
      <c r="AJ2585">
        <f t="shared" si="1224"/>
        <v>0</v>
      </c>
      <c r="AK2585">
        <f t="shared" si="1225"/>
        <v>0</v>
      </c>
      <c r="AL2585">
        <f t="shared" si="1226"/>
        <v>0</v>
      </c>
      <c r="AM2585">
        <f t="shared" si="1227"/>
        <v>0</v>
      </c>
      <c r="AN2585">
        <f t="shared" si="1228"/>
        <v>0</v>
      </c>
      <c r="AO2585">
        <f t="shared" si="1229"/>
        <v>0</v>
      </c>
      <c r="AP2585">
        <f t="shared" si="1230"/>
        <v>0</v>
      </c>
      <c r="AQ2585">
        <f t="shared" si="1231"/>
        <v>0</v>
      </c>
      <c r="AR2585">
        <f t="shared" si="1232"/>
        <v>0</v>
      </c>
      <c r="AT2585">
        <f t="shared" si="1211"/>
        <v>0</v>
      </c>
      <c r="AU2585">
        <f t="shared" si="1212"/>
        <v>0</v>
      </c>
      <c r="AZ2585">
        <f t="shared" si="1204"/>
        <v>0</v>
      </c>
      <c r="BA2585" t="str">
        <f t="shared" si="1210"/>
        <v/>
      </c>
      <c r="BB2585" t="str">
        <f t="shared" si="1205"/>
        <v/>
      </c>
    </row>
    <row r="2586" spans="2:54" x14ac:dyDescent="0.15">
      <c r="B2586" s="347"/>
      <c r="C2586" s="347"/>
      <c r="D2586" s="347"/>
      <c r="E2586" s="347"/>
      <c r="F2586" s="347"/>
      <c r="G2586" s="347"/>
      <c r="H2586" s="347"/>
      <c r="I2586" s="347"/>
      <c r="J2586" s="347"/>
      <c r="K2586" s="347"/>
      <c r="N2586" s="323" t="str">
        <f t="shared" si="1206"/>
        <v/>
      </c>
      <c r="O2586" s="323" t="str">
        <f t="shared" si="1207"/>
        <v/>
      </c>
      <c r="P2586" s="323" t="str">
        <f t="shared" si="1208"/>
        <v/>
      </c>
      <c r="R2586" s="323" t="str">
        <f t="shared" si="1209"/>
        <v/>
      </c>
      <c r="X2586" s="322" t="str">
        <f t="shared" si="1213"/>
        <v/>
      </c>
      <c r="Y2586" s="322" t="str">
        <f t="shared" si="1214"/>
        <v/>
      </c>
      <c r="Z2586" s="322" t="str">
        <f t="shared" si="1215"/>
        <v/>
      </c>
      <c r="AA2586" s="322" t="str">
        <f t="shared" si="1216"/>
        <v/>
      </c>
      <c r="AB2586" s="322" t="str">
        <f t="shared" si="1217"/>
        <v/>
      </c>
      <c r="AC2586" s="322" t="str">
        <f t="shared" si="1218"/>
        <v/>
      </c>
      <c r="AD2586" s="322" t="str">
        <f t="shared" si="1219"/>
        <v/>
      </c>
      <c r="AE2586" s="322" t="str">
        <f t="shared" si="1220"/>
        <v/>
      </c>
      <c r="AF2586" s="322" t="str">
        <f t="shared" si="1221"/>
        <v/>
      </c>
      <c r="AG2586" s="322" t="str">
        <f t="shared" si="1222"/>
        <v/>
      </c>
      <c r="AI2586">
        <f t="shared" si="1223"/>
        <v>0</v>
      </c>
      <c r="AJ2586">
        <f t="shared" si="1224"/>
        <v>0</v>
      </c>
      <c r="AK2586">
        <f t="shared" si="1225"/>
        <v>0</v>
      </c>
      <c r="AL2586">
        <f t="shared" si="1226"/>
        <v>0</v>
      </c>
      <c r="AM2586">
        <f t="shared" si="1227"/>
        <v>0</v>
      </c>
      <c r="AN2586">
        <f t="shared" si="1228"/>
        <v>0</v>
      </c>
      <c r="AO2586">
        <f t="shared" si="1229"/>
        <v>0</v>
      </c>
      <c r="AP2586">
        <f t="shared" si="1230"/>
        <v>0</v>
      </c>
      <c r="AQ2586">
        <f t="shared" si="1231"/>
        <v>0</v>
      </c>
      <c r="AR2586">
        <f t="shared" si="1232"/>
        <v>0</v>
      </c>
      <c r="AT2586">
        <f t="shared" si="1211"/>
        <v>0</v>
      </c>
      <c r="AU2586">
        <f t="shared" si="1212"/>
        <v>0</v>
      </c>
      <c r="AZ2586">
        <f t="shared" si="1204"/>
        <v>0</v>
      </c>
      <c r="BA2586" t="str">
        <f t="shared" si="1210"/>
        <v/>
      </c>
      <c r="BB2586" t="str">
        <f t="shared" si="1205"/>
        <v/>
      </c>
    </row>
    <row r="2587" spans="2:54" x14ac:dyDescent="0.15">
      <c r="B2587" s="347"/>
      <c r="C2587" s="347"/>
      <c r="D2587" s="347"/>
      <c r="E2587" s="347"/>
      <c r="F2587" s="347"/>
      <c r="G2587" s="347"/>
      <c r="H2587" s="347"/>
      <c r="I2587" s="347"/>
      <c r="J2587" s="347"/>
      <c r="K2587" s="347"/>
      <c r="N2587" s="323" t="str">
        <f t="shared" si="1206"/>
        <v/>
      </c>
      <c r="O2587" s="323" t="str">
        <f t="shared" si="1207"/>
        <v/>
      </c>
      <c r="P2587" s="323" t="str">
        <f t="shared" si="1208"/>
        <v/>
      </c>
      <c r="R2587" s="323" t="str">
        <f t="shared" si="1209"/>
        <v/>
      </c>
      <c r="X2587" s="322" t="str">
        <f t="shared" si="1213"/>
        <v/>
      </c>
      <c r="Y2587" s="322" t="str">
        <f t="shared" si="1214"/>
        <v/>
      </c>
      <c r="Z2587" s="322" t="str">
        <f t="shared" si="1215"/>
        <v/>
      </c>
      <c r="AA2587" s="322" t="str">
        <f t="shared" si="1216"/>
        <v/>
      </c>
      <c r="AB2587" s="322" t="str">
        <f t="shared" si="1217"/>
        <v/>
      </c>
      <c r="AC2587" s="322" t="str">
        <f t="shared" si="1218"/>
        <v/>
      </c>
      <c r="AD2587" s="322" t="str">
        <f t="shared" si="1219"/>
        <v/>
      </c>
      <c r="AE2587" s="322" t="str">
        <f t="shared" si="1220"/>
        <v/>
      </c>
      <c r="AF2587" s="322" t="str">
        <f t="shared" si="1221"/>
        <v/>
      </c>
      <c r="AG2587" s="322" t="str">
        <f t="shared" si="1222"/>
        <v/>
      </c>
      <c r="AI2587">
        <f t="shared" si="1223"/>
        <v>0</v>
      </c>
      <c r="AJ2587">
        <f t="shared" si="1224"/>
        <v>0</v>
      </c>
      <c r="AK2587">
        <f t="shared" si="1225"/>
        <v>0</v>
      </c>
      <c r="AL2587">
        <f t="shared" si="1226"/>
        <v>0</v>
      </c>
      <c r="AM2587">
        <f t="shared" si="1227"/>
        <v>0</v>
      </c>
      <c r="AN2587">
        <f t="shared" si="1228"/>
        <v>0</v>
      </c>
      <c r="AO2587">
        <f t="shared" si="1229"/>
        <v>0</v>
      </c>
      <c r="AP2587">
        <f t="shared" si="1230"/>
        <v>0</v>
      </c>
      <c r="AQ2587">
        <f t="shared" si="1231"/>
        <v>0</v>
      </c>
      <c r="AR2587">
        <f t="shared" si="1232"/>
        <v>0</v>
      </c>
      <c r="AT2587">
        <f t="shared" si="1211"/>
        <v>0</v>
      </c>
      <c r="AU2587">
        <f t="shared" si="1212"/>
        <v>0</v>
      </c>
      <c r="AZ2587">
        <f t="shared" si="1204"/>
        <v>0</v>
      </c>
      <c r="BA2587" t="str">
        <f t="shared" si="1210"/>
        <v/>
      </c>
      <c r="BB2587" t="str">
        <f t="shared" si="1205"/>
        <v/>
      </c>
    </row>
    <row r="2588" spans="2:54" x14ac:dyDescent="0.15">
      <c r="B2588" s="347"/>
      <c r="C2588" s="347"/>
      <c r="D2588" s="347"/>
      <c r="E2588" s="347"/>
      <c r="F2588" s="347"/>
      <c r="G2588" s="347"/>
      <c r="H2588" s="347"/>
      <c r="I2588" s="347"/>
      <c r="J2588" s="347"/>
      <c r="K2588" s="347"/>
      <c r="N2588" s="323" t="str">
        <f t="shared" si="1206"/>
        <v/>
      </c>
      <c r="O2588" s="323" t="str">
        <f t="shared" si="1207"/>
        <v/>
      </c>
      <c r="P2588" s="323" t="str">
        <f t="shared" si="1208"/>
        <v/>
      </c>
      <c r="R2588" s="323" t="str">
        <f t="shared" si="1209"/>
        <v/>
      </c>
      <c r="X2588" s="322" t="str">
        <f t="shared" si="1213"/>
        <v/>
      </c>
      <c r="Y2588" s="322" t="str">
        <f t="shared" si="1214"/>
        <v/>
      </c>
      <c r="Z2588" s="322" t="str">
        <f t="shared" si="1215"/>
        <v/>
      </c>
      <c r="AA2588" s="322" t="str">
        <f t="shared" si="1216"/>
        <v/>
      </c>
      <c r="AB2588" s="322" t="str">
        <f t="shared" si="1217"/>
        <v/>
      </c>
      <c r="AC2588" s="322" t="str">
        <f t="shared" si="1218"/>
        <v/>
      </c>
      <c r="AD2588" s="322" t="str">
        <f t="shared" si="1219"/>
        <v/>
      </c>
      <c r="AE2588" s="322" t="str">
        <f t="shared" si="1220"/>
        <v/>
      </c>
      <c r="AF2588" s="322" t="str">
        <f t="shared" si="1221"/>
        <v/>
      </c>
      <c r="AG2588" s="322" t="str">
        <f t="shared" si="1222"/>
        <v/>
      </c>
      <c r="AI2588">
        <f t="shared" si="1223"/>
        <v>0</v>
      </c>
      <c r="AJ2588">
        <f t="shared" si="1224"/>
        <v>0</v>
      </c>
      <c r="AK2588">
        <f t="shared" si="1225"/>
        <v>0</v>
      </c>
      <c r="AL2588">
        <f t="shared" si="1226"/>
        <v>0</v>
      </c>
      <c r="AM2588">
        <f t="shared" si="1227"/>
        <v>0</v>
      </c>
      <c r="AN2588">
        <f t="shared" si="1228"/>
        <v>0</v>
      </c>
      <c r="AO2588">
        <f t="shared" si="1229"/>
        <v>0</v>
      </c>
      <c r="AP2588">
        <f t="shared" si="1230"/>
        <v>0</v>
      </c>
      <c r="AQ2588">
        <f t="shared" si="1231"/>
        <v>0</v>
      </c>
      <c r="AR2588">
        <f t="shared" si="1232"/>
        <v>0</v>
      </c>
      <c r="AT2588">
        <f t="shared" si="1211"/>
        <v>0</v>
      </c>
      <c r="AU2588">
        <f t="shared" si="1212"/>
        <v>0</v>
      </c>
      <c r="AZ2588">
        <f t="shared" si="1204"/>
        <v>0</v>
      </c>
      <c r="BA2588" t="str">
        <f t="shared" si="1210"/>
        <v/>
      </c>
      <c r="BB2588" t="str">
        <f t="shared" si="1205"/>
        <v/>
      </c>
    </row>
    <row r="2589" spans="2:54" x14ac:dyDescent="0.15">
      <c r="B2589" s="347"/>
      <c r="C2589" s="347"/>
      <c r="D2589" s="347"/>
      <c r="E2589" s="347"/>
      <c r="F2589" s="347"/>
      <c r="G2589" s="347"/>
      <c r="H2589" s="347"/>
      <c r="I2589" s="347"/>
      <c r="J2589" s="347"/>
      <c r="K2589" s="347"/>
      <c r="N2589" s="323" t="str">
        <f t="shared" si="1206"/>
        <v/>
      </c>
      <c r="O2589" s="323" t="str">
        <f t="shared" si="1207"/>
        <v/>
      </c>
      <c r="P2589" s="323" t="str">
        <f t="shared" si="1208"/>
        <v/>
      </c>
      <c r="R2589" s="323" t="str">
        <f t="shared" si="1209"/>
        <v/>
      </c>
      <c r="X2589" s="322" t="str">
        <f t="shared" si="1213"/>
        <v/>
      </c>
      <c r="Y2589" s="322" t="str">
        <f t="shared" si="1214"/>
        <v/>
      </c>
      <c r="Z2589" s="322" t="str">
        <f t="shared" si="1215"/>
        <v/>
      </c>
      <c r="AA2589" s="322" t="str">
        <f t="shared" si="1216"/>
        <v/>
      </c>
      <c r="AB2589" s="322" t="str">
        <f t="shared" si="1217"/>
        <v/>
      </c>
      <c r="AC2589" s="322" t="str">
        <f t="shared" si="1218"/>
        <v/>
      </c>
      <c r="AD2589" s="322" t="str">
        <f t="shared" si="1219"/>
        <v/>
      </c>
      <c r="AE2589" s="322" t="str">
        <f t="shared" si="1220"/>
        <v/>
      </c>
      <c r="AF2589" s="322" t="str">
        <f t="shared" si="1221"/>
        <v/>
      </c>
      <c r="AG2589" s="322" t="str">
        <f t="shared" si="1222"/>
        <v/>
      </c>
      <c r="AI2589">
        <f t="shared" si="1223"/>
        <v>0</v>
      </c>
      <c r="AJ2589">
        <f t="shared" si="1224"/>
        <v>0</v>
      </c>
      <c r="AK2589">
        <f t="shared" si="1225"/>
        <v>0</v>
      </c>
      <c r="AL2589">
        <f t="shared" si="1226"/>
        <v>0</v>
      </c>
      <c r="AM2589">
        <f t="shared" si="1227"/>
        <v>0</v>
      </c>
      <c r="AN2589">
        <f t="shared" si="1228"/>
        <v>0</v>
      </c>
      <c r="AO2589">
        <f t="shared" si="1229"/>
        <v>0</v>
      </c>
      <c r="AP2589">
        <f t="shared" si="1230"/>
        <v>0</v>
      </c>
      <c r="AQ2589">
        <f t="shared" si="1231"/>
        <v>0</v>
      </c>
      <c r="AR2589">
        <f t="shared" si="1232"/>
        <v>0</v>
      </c>
      <c r="AT2589">
        <f t="shared" si="1211"/>
        <v>0</v>
      </c>
      <c r="AU2589">
        <f t="shared" si="1212"/>
        <v>0</v>
      </c>
      <c r="AZ2589">
        <f t="shared" si="1204"/>
        <v>0</v>
      </c>
      <c r="BA2589" t="str">
        <f t="shared" si="1210"/>
        <v/>
      </c>
      <c r="BB2589" t="str">
        <f t="shared" si="1205"/>
        <v/>
      </c>
    </row>
    <row r="2590" spans="2:54" x14ac:dyDescent="0.15">
      <c r="B2590" s="347"/>
      <c r="C2590" s="347"/>
      <c r="D2590" s="347"/>
      <c r="E2590" s="347"/>
      <c r="F2590" s="347"/>
      <c r="G2590" s="347"/>
      <c r="H2590" s="347"/>
      <c r="I2590" s="347"/>
      <c r="J2590" s="347"/>
      <c r="K2590" s="347"/>
      <c r="N2590" s="323" t="str">
        <f t="shared" si="1206"/>
        <v/>
      </c>
      <c r="O2590" s="323" t="str">
        <f t="shared" si="1207"/>
        <v/>
      </c>
      <c r="P2590" s="323" t="str">
        <f t="shared" si="1208"/>
        <v/>
      </c>
      <c r="R2590" s="323" t="str">
        <f t="shared" si="1209"/>
        <v/>
      </c>
      <c r="X2590" s="322" t="str">
        <f t="shared" si="1213"/>
        <v/>
      </c>
      <c r="Y2590" s="322" t="str">
        <f t="shared" si="1214"/>
        <v/>
      </c>
      <c r="Z2590" s="322" t="str">
        <f t="shared" si="1215"/>
        <v/>
      </c>
      <c r="AA2590" s="322" t="str">
        <f t="shared" si="1216"/>
        <v/>
      </c>
      <c r="AB2590" s="322" t="str">
        <f t="shared" si="1217"/>
        <v/>
      </c>
      <c r="AC2590" s="322" t="str">
        <f t="shared" si="1218"/>
        <v/>
      </c>
      <c r="AD2590" s="322" t="str">
        <f t="shared" si="1219"/>
        <v/>
      </c>
      <c r="AE2590" s="322" t="str">
        <f t="shared" si="1220"/>
        <v/>
      </c>
      <c r="AF2590" s="322" t="str">
        <f t="shared" si="1221"/>
        <v/>
      </c>
      <c r="AG2590" s="322" t="str">
        <f t="shared" si="1222"/>
        <v/>
      </c>
      <c r="AI2590">
        <f t="shared" si="1223"/>
        <v>0</v>
      </c>
      <c r="AJ2590">
        <f t="shared" si="1224"/>
        <v>0</v>
      </c>
      <c r="AK2590">
        <f t="shared" si="1225"/>
        <v>0</v>
      </c>
      <c r="AL2590">
        <f t="shared" si="1226"/>
        <v>0</v>
      </c>
      <c r="AM2590">
        <f t="shared" si="1227"/>
        <v>0</v>
      </c>
      <c r="AN2590">
        <f t="shared" si="1228"/>
        <v>0</v>
      </c>
      <c r="AO2590">
        <f t="shared" si="1229"/>
        <v>0</v>
      </c>
      <c r="AP2590">
        <f t="shared" si="1230"/>
        <v>0</v>
      </c>
      <c r="AQ2590">
        <f t="shared" si="1231"/>
        <v>0</v>
      </c>
      <c r="AR2590">
        <f t="shared" si="1232"/>
        <v>0</v>
      </c>
      <c r="AT2590">
        <f t="shared" si="1211"/>
        <v>0</v>
      </c>
      <c r="AU2590">
        <f t="shared" si="1212"/>
        <v>0</v>
      </c>
      <c r="AZ2590">
        <f t="shared" si="1204"/>
        <v>0</v>
      </c>
      <c r="BA2590" t="str">
        <f t="shared" si="1210"/>
        <v/>
      </c>
      <c r="BB2590" t="str">
        <f t="shared" si="1205"/>
        <v/>
      </c>
    </row>
    <row r="2591" spans="2:54" x14ac:dyDescent="0.15">
      <c r="B2591" s="347"/>
      <c r="C2591" s="347"/>
      <c r="D2591" s="347"/>
      <c r="E2591" s="347"/>
      <c r="F2591" s="347"/>
      <c r="G2591" s="347"/>
      <c r="H2591" s="347"/>
      <c r="I2591" s="347"/>
      <c r="J2591" s="347"/>
      <c r="K2591" s="347"/>
      <c r="N2591" s="323" t="str">
        <f t="shared" si="1206"/>
        <v/>
      </c>
      <c r="O2591" s="323" t="str">
        <f t="shared" si="1207"/>
        <v/>
      </c>
      <c r="P2591" s="323" t="str">
        <f t="shared" si="1208"/>
        <v/>
      </c>
      <c r="R2591" s="323" t="str">
        <f t="shared" si="1209"/>
        <v/>
      </c>
      <c r="X2591" s="322" t="str">
        <f t="shared" si="1213"/>
        <v/>
      </c>
      <c r="Y2591" s="322" t="str">
        <f t="shared" si="1214"/>
        <v/>
      </c>
      <c r="Z2591" s="322" t="str">
        <f t="shared" si="1215"/>
        <v/>
      </c>
      <c r="AA2591" s="322" t="str">
        <f t="shared" si="1216"/>
        <v/>
      </c>
      <c r="AB2591" s="322" t="str">
        <f t="shared" si="1217"/>
        <v/>
      </c>
      <c r="AC2591" s="322" t="str">
        <f t="shared" si="1218"/>
        <v/>
      </c>
      <c r="AD2591" s="322" t="str">
        <f t="shared" si="1219"/>
        <v/>
      </c>
      <c r="AE2591" s="322" t="str">
        <f t="shared" si="1220"/>
        <v/>
      </c>
      <c r="AF2591" s="322" t="str">
        <f t="shared" si="1221"/>
        <v/>
      </c>
      <c r="AG2591" s="322" t="str">
        <f t="shared" si="1222"/>
        <v/>
      </c>
      <c r="AI2591">
        <f t="shared" si="1223"/>
        <v>0</v>
      </c>
      <c r="AJ2591">
        <f t="shared" si="1224"/>
        <v>0</v>
      </c>
      <c r="AK2591">
        <f t="shared" si="1225"/>
        <v>0</v>
      </c>
      <c r="AL2591">
        <f t="shared" si="1226"/>
        <v>0</v>
      </c>
      <c r="AM2591">
        <f t="shared" si="1227"/>
        <v>0</v>
      </c>
      <c r="AN2591">
        <f t="shared" si="1228"/>
        <v>0</v>
      </c>
      <c r="AO2591">
        <f t="shared" si="1229"/>
        <v>0</v>
      </c>
      <c r="AP2591">
        <f t="shared" si="1230"/>
        <v>0</v>
      </c>
      <c r="AQ2591">
        <f t="shared" si="1231"/>
        <v>0</v>
      </c>
      <c r="AR2591">
        <f t="shared" si="1232"/>
        <v>0</v>
      </c>
      <c r="AT2591">
        <f t="shared" si="1211"/>
        <v>0</v>
      </c>
      <c r="AU2591">
        <f t="shared" si="1212"/>
        <v>0</v>
      </c>
      <c r="AZ2591">
        <f t="shared" si="1204"/>
        <v>0</v>
      </c>
      <c r="BA2591" t="str">
        <f t="shared" si="1210"/>
        <v/>
      </c>
      <c r="BB2591" t="str">
        <f t="shared" si="1205"/>
        <v/>
      </c>
    </row>
    <row r="2592" spans="2:54" x14ac:dyDescent="0.15">
      <c r="B2592" s="347"/>
      <c r="C2592" s="347"/>
      <c r="D2592" s="347"/>
      <c r="E2592" s="347"/>
      <c r="F2592" s="347"/>
      <c r="G2592" s="347"/>
      <c r="H2592" s="347"/>
      <c r="I2592" s="347"/>
      <c r="J2592" s="347"/>
      <c r="K2592" s="347"/>
      <c r="N2592" s="323" t="str">
        <f t="shared" si="1206"/>
        <v/>
      </c>
      <c r="O2592" s="323" t="str">
        <f t="shared" si="1207"/>
        <v/>
      </c>
      <c r="P2592" s="323" t="str">
        <f t="shared" si="1208"/>
        <v/>
      </c>
      <c r="R2592" s="323" t="str">
        <f t="shared" si="1209"/>
        <v/>
      </c>
      <c r="X2592" s="322" t="str">
        <f t="shared" si="1213"/>
        <v/>
      </c>
      <c r="Y2592" s="322" t="str">
        <f t="shared" si="1214"/>
        <v/>
      </c>
      <c r="Z2592" s="322" t="str">
        <f t="shared" si="1215"/>
        <v/>
      </c>
      <c r="AA2592" s="322" t="str">
        <f t="shared" si="1216"/>
        <v/>
      </c>
      <c r="AB2592" s="322" t="str">
        <f t="shared" si="1217"/>
        <v/>
      </c>
      <c r="AC2592" s="322" t="str">
        <f t="shared" si="1218"/>
        <v/>
      </c>
      <c r="AD2592" s="322" t="str">
        <f t="shared" si="1219"/>
        <v/>
      </c>
      <c r="AE2592" s="322" t="str">
        <f t="shared" si="1220"/>
        <v/>
      </c>
      <c r="AF2592" s="322" t="str">
        <f t="shared" si="1221"/>
        <v/>
      </c>
      <c r="AG2592" s="322" t="str">
        <f t="shared" si="1222"/>
        <v/>
      </c>
      <c r="AI2592">
        <f t="shared" si="1223"/>
        <v>0</v>
      </c>
      <c r="AJ2592">
        <f t="shared" si="1224"/>
        <v>0</v>
      </c>
      <c r="AK2592">
        <f t="shared" si="1225"/>
        <v>0</v>
      </c>
      <c r="AL2592">
        <f t="shared" si="1226"/>
        <v>0</v>
      </c>
      <c r="AM2592">
        <f t="shared" si="1227"/>
        <v>0</v>
      </c>
      <c r="AN2592">
        <f t="shared" si="1228"/>
        <v>0</v>
      </c>
      <c r="AO2592">
        <f t="shared" si="1229"/>
        <v>0</v>
      </c>
      <c r="AP2592">
        <f t="shared" si="1230"/>
        <v>0</v>
      </c>
      <c r="AQ2592">
        <f t="shared" si="1231"/>
        <v>0</v>
      </c>
      <c r="AR2592">
        <f t="shared" si="1232"/>
        <v>0</v>
      </c>
      <c r="AT2592">
        <f t="shared" si="1211"/>
        <v>0</v>
      </c>
      <c r="AU2592">
        <f t="shared" si="1212"/>
        <v>0</v>
      </c>
      <c r="AZ2592">
        <f t="shared" si="1204"/>
        <v>0</v>
      </c>
      <c r="BA2592" t="str">
        <f t="shared" si="1210"/>
        <v/>
      </c>
      <c r="BB2592" t="str">
        <f t="shared" si="1205"/>
        <v/>
      </c>
    </row>
    <row r="2593" spans="2:54" x14ac:dyDescent="0.15">
      <c r="B2593" s="347"/>
      <c r="C2593" s="347"/>
      <c r="D2593" s="347"/>
      <c r="E2593" s="347"/>
      <c r="F2593" s="347"/>
      <c r="G2593" s="347"/>
      <c r="H2593" s="347"/>
      <c r="I2593" s="347"/>
      <c r="J2593" s="347"/>
      <c r="K2593" s="347"/>
      <c r="N2593" s="323" t="str">
        <f t="shared" si="1206"/>
        <v/>
      </c>
      <c r="O2593" s="323" t="str">
        <f t="shared" si="1207"/>
        <v/>
      </c>
      <c r="P2593" s="323" t="str">
        <f t="shared" si="1208"/>
        <v/>
      </c>
      <c r="R2593" s="323" t="str">
        <f t="shared" si="1209"/>
        <v/>
      </c>
      <c r="X2593" s="322" t="str">
        <f t="shared" si="1213"/>
        <v/>
      </c>
      <c r="Y2593" s="322" t="str">
        <f t="shared" si="1214"/>
        <v/>
      </c>
      <c r="Z2593" s="322" t="str">
        <f t="shared" si="1215"/>
        <v/>
      </c>
      <c r="AA2593" s="322" t="str">
        <f t="shared" si="1216"/>
        <v/>
      </c>
      <c r="AB2593" s="322" t="str">
        <f t="shared" si="1217"/>
        <v/>
      </c>
      <c r="AC2593" s="322" t="str">
        <f t="shared" si="1218"/>
        <v/>
      </c>
      <c r="AD2593" s="322" t="str">
        <f t="shared" si="1219"/>
        <v/>
      </c>
      <c r="AE2593" s="322" t="str">
        <f t="shared" si="1220"/>
        <v/>
      </c>
      <c r="AF2593" s="322" t="str">
        <f t="shared" si="1221"/>
        <v/>
      </c>
      <c r="AG2593" s="322" t="str">
        <f t="shared" si="1222"/>
        <v/>
      </c>
      <c r="AI2593">
        <f t="shared" si="1223"/>
        <v>0</v>
      </c>
      <c r="AJ2593">
        <f t="shared" si="1224"/>
        <v>0</v>
      </c>
      <c r="AK2593">
        <f t="shared" si="1225"/>
        <v>0</v>
      </c>
      <c r="AL2593">
        <f t="shared" si="1226"/>
        <v>0</v>
      </c>
      <c r="AM2593">
        <f t="shared" si="1227"/>
        <v>0</v>
      </c>
      <c r="AN2593">
        <f t="shared" si="1228"/>
        <v>0</v>
      </c>
      <c r="AO2593">
        <f t="shared" si="1229"/>
        <v>0</v>
      </c>
      <c r="AP2593">
        <f t="shared" si="1230"/>
        <v>0</v>
      </c>
      <c r="AQ2593">
        <f t="shared" si="1231"/>
        <v>0</v>
      </c>
      <c r="AR2593">
        <f t="shared" si="1232"/>
        <v>0</v>
      </c>
      <c r="AT2593">
        <f t="shared" si="1211"/>
        <v>0</v>
      </c>
      <c r="AU2593">
        <f t="shared" si="1212"/>
        <v>0</v>
      </c>
      <c r="AZ2593">
        <f t="shared" si="1204"/>
        <v>0</v>
      </c>
      <c r="BA2593" t="str">
        <f t="shared" si="1210"/>
        <v/>
      </c>
      <c r="BB2593" t="str">
        <f t="shared" si="1205"/>
        <v/>
      </c>
    </row>
    <row r="2594" spans="2:54" x14ac:dyDescent="0.15">
      <c r="B2594" s="347"/>
      <c r="C2594" s="347"/>
      <c r="D2594" s="347"/>
      <c r="E2594" s="347"/>
      <c r="F2594" s="347"/>
      <c r="G2594" s="347"/>
      <c r="H2594" s="347"/>
      <c r="I2594" s="347"/>
      <c r="J2594" s="347"/>
      <c r="K2594" s="347"/>
      <c r="N2594" s="323" t="str">
        <f t="shared" si="1206"/>
        <v/>
      </c>
      <c r="O2594" s="323" t="str">
        <f t="shared" si="1207"/>
        <v/>
      </c>
      <c r="P2594" s="323" t="str">
        <f t="shared" si="1208"/>
        <v/>
      </c>
      <c r="R2594" s="323" t="str">
        <f t="shared" si="1209"/>
        <v/>
      </c>
      <c r="X2594" s="322" t="str">
        <f t="shared" si="1213"/>
        <v/>
      </c>
      <c r="Y2594" s="322" t="str">
        <f t="shared" si="1214"/>
        <v/>
      </c>
      <c r="Z2594" s="322" t="str">
        <f t="shared" si="1215"/>
        <v/>
      </c>
      <c r="AA2594" s="322" t="str">
        <f t="shared" si="1216"/>
        <v/>
      </c>
      <c r="AB2594" s="322" t="str">
        <f t="shared" si="1217"/>
        <v/>
      </c>
      <c r="AC2594" s="322" t="str">
        <f t="shared" si="1218"/>
        <v/>
      </c>
      <c r="AD2594" s="322" t="str">
        <f t="shared" si="1219"/>
        <v/>
      </c>
      <c r="AE2594" s="322" t="str">
        <f t="shared" si="1220"/>
        <v/>
      </c>
      <c r="AF2594" s="322" t="str">
        <f t="shared" si="1221"/>
        <v/>
      </c>
      <c r="AG2594" s="322" t="str">
        <f t="shared" si="1222"/>
        <v/>
      </c>
      <c r="AI2594">
        <f t="shared" si="1223"/>
        <v>0</v>
      </c>
      <c r="AJ2594">
        <f t="shared" si="1224"/>
        <v>0</v>
      </c>
      <c r="AK2594">
        <f t="shared" si="1225"/>
        <v>0</v>
      </c>
      <c r="AL2594">
        <f t="shared" si="1226"/>
        <v>0</v>
      </c>
      <c r="AM2594">
        <f t="shared" si="1227"/>
        <v>0</v>
      </c>
      <c r="AN2594">
        <f t="shared" si="1228"/>
        <v>0</v>
      </c>
      <c r="AO2594">
        <f t="shared" si="1229"/>
        <v>0</v>
      </c>
      <c r="AP2594">
        <f t="shared" si="1230"/>
        <v>0</v>
      </c>
      <c r="AQ2594">
        <f t="shared" si="1231"/>
        <v>0</v>
      </c>
      <c r="AR2594">
        <f t="shared" si="1232"/>
        <v>0</v>
      </c>
      <c r="AT2594">
        <f t="shared" si="1211"/>
        <v>0</v>
      </c>
      <c r="AU2594">
        <f t="shared" si="1212"/>
        <v>0</v>
      </c>
      <c r="AZ2594">
        <f t="shared" si="1204"/>
        <v>0</v>
      </c>
      <c r="BA2594" t="str">
        <f t="shared" si="1210"/>
        <v/>
      </c>
      <c r="BB2594" t="str">
        <f t="shared" si="1205"/>
        <v/>
      </c>
    </row>
    <row r="2595" spans="2:54" x14ac:dyDescent="0.15">
      <c r="B2595" s="347"/>
      <c r="C2595" s="347"/>
      <c r="D2595" s="347"/>
      <c r="E2595" s="347"/>
      <c r="F2595" s="347"/>
      <c r="G2595" s="347"/>
      <c r="H2595" s="347"/>
      <c r="I2595" s="347"/>
      <c r="J2595" s="347"/>
      <c r="K2595" s="347"/>
      <c r="N2595" s="323" t="str">
        <f t="shared" si="1206"/>
        <v/>
      </c>
      <c r="O2595" s="323" t="str">
        <f t="shared" si="1207"/>
        <v/>
      </c>
      <c r="P2595" s="323" t="str">
        <f t="shared" si="1208"/>
        <v/>
      </c>
      <c r="R2595" s="323" t="str">
        <f t="shared" si="1209"/>
        <v/>
      </c>
      <c r="X2595" s="322" t="str">
        <f t="shared" si="1213"/>
        <v/>
      </c>
      <c r="Y2595" s="322" t="str">
        <f t="shared" si="1214"/>
        <v/>
      </c>
      <c r="Z2595" s="322" t="str">
        <f t="shared" si="1215"/>
        <v/>
      </c>
      <c r="AA2595" s="322" t="str">
        <f t="shared" si="1216"/>
        <v/>
      </c>
      <c r="AB2595" s="322" t="str">
        <f t="shared" si="1217"/>
        <v/>
      </c>
      <c r="AC2595" s="322" t="str">
        <f t="shared" si="1218"/>
        <v/>
      </c>
      <c r="AD2595" s="322" t="str">
        <f t="shared" si="1219"/>
        <v/>
      </c>
      <c r="AE2595" s="322" t="str">
        <f t="shared" si="1220"/>
        <v/>
      </c>
      <c r="AF2595" s="322" t="str">
        <f t="shared" si="1221"/>
        <v/>
      </c>
      <c r="AG2595" s="322" t="str">
        <f t="shared" si="1222"/>
        <v/>
      </c>
      <c r="AI2595">
        <f t="shared" si="1223"/>
        <v>0</v>
      </c>
      <c r="AJ2595">
        <f t="shared" si="1224"/>
        <v>0</v>
      </c>
      <c r="AK2595">
        <f t="shared" si="1225"/>
        <v>0</v>
      </c>
      <c r="AL2595">
        <f t="shared" si="1226"/>
        <v>0</v>
      </c>
      <c r="AM2595">
        <f t="shared" si="1227"/>
        <v>0</v>
      </c>
      <c r="AN2595">
        <f t="shared" si="1228"/>
        <v>0</v>
      </c>
      <c r="AO2595">
        <f t="shared" si="1229"/>
        <v>0</v>
      </c>
      <c r="AP2595">
        <f t="shared" si="1230"/>
        <v>0</v>
      </c>
      <c r="AQ2595">
        <f t="shared" si="1231"/>
        <v>0</v>
      </c>
      <c r="AR2595">
        <f t="shared" si="1232"/>
        <v>0</v>
      </c>
      <c r="AT2595">
        <f t="shared" si="1211"/>
        <v>0</v>
      </c>
      <c r="AU2595">
        <f t="shared" si="1212"/>
        <v>0</v>
      </c>
      <c r="AZ2595">
        <f t="shared" ref="AZ2595:AZ2658" si="1233">COUNT(B2595:K2595)</f>
        <v>0</v>
      </c>
      <c r="BA2595" t="str">
        <f t="shared" si="1210"/>
        <v/>
      </c>
      <c r="BB2595" t="str">
        <f t="shared" si="1205"/>
        <v/>
      </c>
    </row>
    <row r="2596" spans="2:54" x14ac:dyDescent="0.15">
      <c r="B2596" s="347"/>
      <c r="C2596" s="347"/>
      <c r="D2596" s="347"/>
      <c r="E2596" s="347"/>
      <c r="F2596" s="347"/>
      <c r="G2596" s="347"/>
      <c r="H2596" s="347"/>
      <c r="I2596" s="347"/>
      <c r="J2596" s="347"/>
      <c r="K2596" s="347"/>
      <c r="N2596" s="323" t="str">
        <f t="shared" si="1206"/>
        <v/>
      </c>
      <c r="O2596" s="323" t="str">
        <f t="shared" si="1207"/>
        <v/>
      </c>
      <c r="P2596" s="323" t="str">
        <f t="shared" si="1208"/>
        <v/>
      </c>
      <c r="R2596" s="323" t="str">
        <f t="shared" si="1209"/>
        <v/>
      </c>
      <c r="X2596" s="322" t="str">
        <f t="shared" si="1213"/>
        <v/>
      </c>
      <c r="Y2596" s="322" t="str">
        <f t="shared" si="1214"/>
        <v/>
      </c>
      <c r="Z2596" s="322" t="str">
        <f t="shared" si="1215"/>
        <v/>
      </c>
      <c r="AA2596" s="322" t="str">
        <f t="shared" si="1216"/>
        <v/>
      </c>
      <c r="AB2596" s="322" t="str">
        <f t="shared" si="1217"/>
        <v/>
      </c>
      <c r="AC2596" s="322" t="str">
        <f t="shared" si="1218"/>
        <v/>
      </c>
      <c r="AD2596" s="322" t="str">
        <f t="shared" si="1219"/>
        <v/>
      </c>
      <c r="AE2596" s="322" t="str">
        <f t="shared" si="1220"/>
        <v/>
      </c>
      <c r="AF2596" s="322" t="str">
        <f t="shared" si="1221"/>
        <v/>
      </c>
      <c r="AG2596" s="322" t="str">
        <f t="shared" si="1222"/>
        <v/>
      </c>
      <c r="AI2596">
        <f t="shared" si="1223"/>
        <v>0</v>
      </c>
      <c r="AJ2596">
        <f t="shared" si="1224"/>
        <v>0</v>
      </c>
      <c r="AK2596">
        <f t="shared" si="1225"/>
        <v>0</v>
      </c>
      <c r="AL2596">
        <f t="shared" si="1226"/>
        <v>0</v>
      </c>
      <c r="AM2596">
        <f t="shared" si="1227"/>
        <v>0</v>
      </c>
      <c r="AN2596">
        <f t="shared" si="1228"/>
        <v>0</v>
      </c>
      <c r="AO2596">
        <f t="shared" si="1229"/>
        <v>0</v>
      </c>
      <c r="AP2596">
        <f t="shared" si="1230"/>
        <v>0</v>
      </c>
      <c r="AQ2596">
        <f t="shared" si="1231"/>
        <v>0</v>
      </c>
      <c r="AR2596">
        <f t="shared" si="1232"/>
        <v>0</v>
      </c>
      <c r="AT2596">
        <f t="shared" si="1211"/>
        <v>0</v>
      </c>
      <c r="AU2596">
        <f t="shared" si="1212"/>
        <v>0</v>
      </c>
      <c r="AZ2596">
        <f t="shared" si="1233"/>
        <v>0</v>
      </c>
      <c r="BA2596" t="str">
        <f t="shared" si="1210"/>
        <v/>
      </c>
      <c r="BB2596" t="str">
        <f t="shared" ref="BB2596:BB2659" si="1234">IF(AZ2596=10,BA2596/AZ2596,"")</f>
        <v/>
      </c>
    </row>
    <row r="2597" spans="2:54" x14ac:dyDescent="0.15">
      <c r="B2597" s="347"/>
      <c r="C2597" s="347"/>
      <c r="D2597" s="347"/>
      <c r="E2597" s="347"/>
      <c r="F2597" s="347"/>
      <c r="G2597" s="347"/>
      <c r="H2597" s="347"/>
      <c r="I2597" s="347"/>
      <c r="J2597" s="347"/>
      <c r="K2597" s="347"/>
      <c r="N2597" s="323" t="str">
        <f t="shared" si="1206"/>
        <v/>
      </c>
      <c r="O2597" s="323" t="str">
        <f t="shared" si="1207"/>
        <v/>
      </c>
      <c r="P2597" s="323" t="str">
        <f t="shared" si="1208"/>
        <v/>
      </c>
      <c r="R2597" s="323" t="str">
        <f t="shared" si="1209"/>
        <v/>
      </c>
      <c r="X2597" s="322" t="str">
        <f t="shared" si="1213"/>
        <v/>
      </c>
      <c r="Y2597" s="322" t="str">
        <f t="shared" si="1214"/>
        <v/>
      </c>
      <c r="Z2597" s="322" t="str">
        <f t="shared" si="1215"/>
        <v/>
      </c>
      <c r="AA2597" s="322" t="str">
        <f t="shared" si="1216"/>
        <v/>
      </c>
      <c r="AB2597" s="322" t="str">
        <f t="shared" si="1217"/>
        <v/>
      </c>
      <c r="AC2597" s="322" t="str">
        <f t="shared" si="1218"/>
        <v/>
      </c>
      <c r="AD2597" s="322" t="str">
        <f t="shared" si="1219"/>
        <v/>
      </c>
      <c r="AE2597" s="322" t="str">
        <f t="shared" si="1220"/>
        <v/>
      </c>
      <c r="AF2597" s="322" t="str">
        <f t="shared" si="1221"/>
        <v/>
      </c>
      <c r="AG2597" s="322" t="str">
        <f t="shared" si="1222"/>
        <v/>
      </c>
      <c r="AI2597">
        <f t="shared" si="1223"/>
        <v>0</v>
      </c>
      <c r="AJ2597">
        <f t="shared" si="1224"/>
        <v>0</v>
      </c>
      <c r="AK2597">
        <f t="shared" si="1225"/>
        <v>0</v>
      </c>
      <c r="AL2597">
        <f t="shared" si="1226"/>
        <v>0</v>
      </c>
      <c r="AM2597">
        <f t="shared" si="1227"/>
        <v>0</v>
      </c>
      <c r="AN2597">
        <f t="shared" si="1228"/>
        <v>0</v>
      </c>
      <c r="AO2597">
        <f t="shared" si="1229"/>
        <v>0</v>
      </c>
      <c r="AP2597">
        <f t="shared" si="1230"/>
        <v>0</v>
      </c>
      <c r="AQ2597">
        <f t="shared" si="1231"/>
        <v>0</v>
      </c>
      <c r="AR2597">
        <f t="shared" si="1232"/>
        <v>0</v>
      </c>
      <c r="AT2597">
        <f t="shared" si="1211"/>
        <v>0</v>
      </c>
      <c r="AU2597">
        <f t="shared" si="1212"/>
        <v>0</v>
      </c>
      <c r="AZ2597">
        <f t="shared" si="1233"/>
        <v>0</v>
      </c>
      <c r="BA2597" t="str">
        <f t="shared" si="1210"/>
        <v/>
      </c>
      <c r="BB2597" t="str">
        <f t="shared" si="1234"/>
        <v/>
      </c>
    </row>
    <row r="2598" spans="2:54" x14ac:dyDescent="0.15">
      <c r="B2598" s="347"/>
      <c r="C2598" s="347"/>
      <c r="D2598" s="347"/>
      <c r="E2598" s="347"/>
      <c r="F2598" s="347"/>
      <c r="G2598" s="347"/>
      <c r="H2598" s="347"/>
      <c r="I2598" s="347"/>
      <c r="J2598" s="347"/>
      <c r="K2598" s="347"/>
      <c r="N2598" s="323" t="str">
        <f t="shared" si="1206"/>
        <v/>
      </c>
      <c r="O2598" s="323" t="str">
        <f t="shared" si="1207"/>
        <v/>
      </c>
      <c r="P2598" s="323" t="str">
        <f t="shared" si="1208"/>
        <v/>
      </c>
      <c r="R2598" s="323" t="str">
        <f t="shared" si="1209"/>
        <v/>
      </c>
      <c r="X2598" s="322" t="str">
        <f t="shared" si="1213"/>
        <v/>
      </c>
      <c r="Y2598" s="322" t="str">
        <f t="shared" si="1214"/>
        <v/>
      </c>
      <c r="Z2598" s="322" t="str">
        <f t="shared" si="1215"/>
        <v/>
      </c>
      <c r="AA2598" s="322" t="str">
        <f t="shared" si="1216"/>
        <v/>
      </c>
      <c r="AB2598" s="322" t="str">
        <f t="shared" si="1217"/>
        <v/>
      </c>
      <c r="AC2598" s="322" t="str">
        <f t="shared" si="1218"/>
        <v/>
      </c>
      <c r="AD2598" s="322" t="str">
        <f t="shared" si="1219"/>
        <v/>
      </c>
      <c r="AE2598" s="322" t="str">
        <f t="shared" si="1220"/>
        <v/>
      </c>
      <c r="AF2598" s="322" t="str">
        <f t="shared" si="1221"/>
        <v/>
      </c>
      <c r="AG2598" s="322" t="str">
        <f t="shared" si="1222"/>
        <v/>
      </c>
      <c r="AI2598">
        <f t="shared" si="1223"/>
        <v>0</v>
      </c>
      <c r="AJ2598">
        <f t="shared" si="1224"/>
        <v>0</v>
      </c>
      <c r="AK2598">
        <f t="shared" si="1225"/>
        <v>0</v>
      </c>
      <c r="AL2598">
        <f t="shared" si="1226"/>
        <v>0</v>
      </c>
      <c r="AM2598">
        <f t="shared" si="1227"/>
        <v>0</v>
      </c>
      <c r="AN2598">
        <f t="shared" si="1228"/>
        <v>0</v>
      </c>
      <c r="AO2598">
        <f t="shared" si="1229"/>
        <v>0</v>
      </c>
      <c r="AP2598">
        <f t="shared" si="1230"/>
        <v>0</v>
      </c>
      <c r="AQ2598">
        <f t="shared" si="1231"/>
        <v>0</v>
      </c>
      <c r="AR2598">
        <f t="shared" si="1232"/>
        <v>0</v>
      </c>
      <c r="AT2598">
        <f t="shared" si="1211"/>
        <v>0</v>
      </c>
      <c r="AU2598">
        <f t="shared" si="1212"/>
        <v>0</v>
      </c>
      <c r="AZ2598">
        <f t="shared" si="1233"/>
        <v>0</v>
      </c>
      <c r="BA2598" t="str">
        <f t="shared" si="1210"/>
        <v/>
      </c>
      <c r="BB2598" t="str">
        <f t="shared" si="1234"/>
        <v/>
      </c>
    </row>
    <row r="2599" spans="2:54" x14ac:dyDescent="0.15">
      <c r="B2599" s="347"/>
      <c r="C2599" s="347"/>
      <c r="D2599" s="347"/>
      <c r="E2599" s="347"/>
      <c r="F2599" s="347"/>
      <c r="G2599" s="347"/>
      <c r="H2599" s="347"/>
      <c r="I2599" s="347"/>
      <c r="J2599" s="347"/>
      <c r="K2599" s="347"/>
      <c r="N2599" s="323" t="str">
        <f t="shared" ref="N2599:N2662" si="1235">IF(COUNT(B2599:K2599)=10,SUM(X2599:AG2599)*2.5,"")</f>
        <v/>
      </c>
      <c r="O2599" s="323" t="str">
        <f t="shared" ref="O2599:O2662" si="1236">IF(COUNT(X2599:Z2599,AB2599:AF2599)=8,SUM(X2599:Z2599,AB2599:AF2599)*3.125,"")</f>
        <v/>
      </c>
      <c r="P2599" s="323" t="str">
        <f t="shared" ref="P2599:P2662" si="1237">IF(COUNT(AA2599,AG2599)=2,SUM(AA2599,AG2599)*12.5,"")</f>
        <v/>
      </c>
      <c r="R2599" s="323" t="str">
        <f t="shared" ref="R2599:R2662" si="1238">IF(M2599=1,IF(COUNT(B2599:K2599)=9,SUM(X2599:AG2599)*2.7778,IF(COUNT(B2599:K2599)=8,SUM(X2599:AG2599)*3.125,IF(COUNT(B2599:K2599)&lt;8,"More than 2 Values are Missing",""))),"")</f>
        <v/>
      </c>
      <c r="X2599" s="322" t="str">
        <f t="shared" si="1213"/>
        <v/>
      </c>
      <c r="Y2599" s="322" t="str">
        <f t="shared" si="1214"/>
        <v/>
      </c>
      <c r="Z2599" s="322" t="str">
        <f t="shared" si="1215"/>
        <v/>
      </c>
      <c r="AA2599" s="322" t="str">
        <f t="shared" si="1216"/>
        <v/>
      </c>
      <c r="AB2599" s="322" t="str">
        <f t="shared" si="1217"/>
        <v/>
      </c>
      <c r="AC2599" s="322" t="str">
        <f t="shared" si="1218"/>
        <v/>
      </c>
      <c r="AD2599" s="322" t="str">
        <f t="shared" si="1219"/>
        <v/>
      </c>
      <c r="AE2599" s="322" t="str">
        <f t="shared" si="1220"/>
        <v/>
      </c>
      <c r="AF2599" s="322" t="str">
        <f t="shared" si="1221"/>
        <v/>
      </c>
      <c r="AG2599" s="322" t="str">
        <f t="shared" si="1222"/>
        <v/>
      </c>
      <c r="AI2599">
        <f t="shared" si="1223"/>
        <v>0</v>
      </c>
      <c r="AJ2599">
        <f t="shared" si="1224"/>
        <v>0</v>
      </c>
      <c r="AK2599">
        <f t="shared" si="1225"/>
        <v>0</v>
      </c>
      <c r="AL2599">
        <f t="shared" si="1226"/>
        <v>0</v>
      </c>
      <c r="AM2599">
        <f t="shared" si="1227"/>
        <v>0</v>
      </c>
      <c r="AN2599">
        <f t="shared" si="1228"/>
        <v>0</v>
      </c>
      <c r="AO2599">
        <f t="shared" si="1229"/>
        <v>0</v>
      </c>
      <c r="AP2599">
        <f t="shared" si="1230"/>
        <v>0</v>
      </c>
      <c r="AQ2599">
        <f t="shared" si="1231"/>
        <v>0</v>
      </c>
      <c r="AR2599">
        <f t="shared" si="1232"/>
        <v>0</v>
      </c>
      <c r="AT2599">
        <f t="shared" si="1211"/>
        <v>0</v>
      </c>
      <c r="AU2599">
        <f t="shared" si="1212"/>
        <v>0</v>
      </c>
      <c r="AZ2599">
        <f t="shared" si="1233"/>
        <v>0</v>
      </c>
      <c r="BA2599" t="str">
        <f t="shared" si="1210"/>
        <v/>
      </c>
      <c r="BB2599" t="str">
        <f t="shared" si="1234"/>
        <v/>
      </c>
    </row>
    <row r="2600" spans="2:54" x14ac:dyDescent="0.15">
      <c r="B2600" s="347"/>
      <c r="C2600" s="347"/>
      <c r="D2600" s="347"/>
      <c r="E2600" s="347"/>
      <c r="F2600" s="347"/>
      <c r="G2600" s="347"/>
      <c r="H2600" s="347"/>
      <c r="I2600" s="347"/>
      <c r="J2600" s="347"/>
      <c r="K2600" s="347"/>
      <c r="N2600" s="323" t="str">
        <f t="shared" si="1235"/>
        <v/>
      </c>
      <c r="O2600" s="323" t="str">
        <f t="shared" si="1236"/>
        <v/>
      </c>
      <c r="P2600" s="323" t="str">
        <f t="shared" si="1237"/>
        <v/>
      </c>
      <c r="R2600" s="323" t="str">
        <f t="shared" si="1238"/>
        <v/>
      </c>
      <c r="X2600" s="322" t="str">
        <f t="shared" si="1213"/>
        <v/>
      </c>
      <c r="Y2600" s="322" t="str">
        <f t="shared" si="1214"/>
        <v/>
      </c>
      <c r="Z2600" s="322" t="str">
        <f t="shared" si="1215"/>
        <v/>
      </c>
      <c r="AA2600" s="322" t="str">
        <f t="shared" si="1216"/>
        <v/>
      </c>
      <c r="AB2600" s="322" t="str">
        <f t="shared" si="1217"/>
        <v/>
      </c>
      <c r="AC2600" s="322" t="str">
        <f t="shared" si="1218"/>
        <v/>
      </c>
      <c r="AD2600" s="322" t="str">
        <f t="shared" si="1219"/>
        <v/>
      </c>
      <c r="AE2600" s="322" t="str">
        <f t="shared" si="1220"/>
        <v/>
      </c>
      <c r="AF2600" s="322" t="str">
        <f t="shared" si="1221"/>
        <v/>
      </c>
      <c r="AG2600" s="322" t="str">
        <f t="shared" si="1222"/>
        <v/>
      </c>
      <c r="AI2600">
        <f t="shared" si="1223"/>
        <v>0</v>
      </c>
      <c r="AJ2600">
        <f t="shared" si="1224"/>
        <v>0</v>
      </c>
      <c r="AK2600">
        <f t="shared" si="1225"/>
        <v>0</v>
      </c>
      <c r="AL2600">
        <f t="shared" si="1226"/>
        <v>0</v>
      </c>
      <c r="AM2600">
        <f t="shared" si="1227"/>
        <v>0</v>
      </c>
      <c r="AN2600">
        <f t="shared" si="1228"/>
        <v>0</v>
      </c>
      <c r="AO2600">
        <f t="shared" si="1229"/>
        <v>0</v>
      </c>
      <c r="AP2600">
        <f t="shared" si="1230"/>
        <v>0</v>
      </c>
      <c r="AQ2600">
        <f t="shared" si="1231"/>
        <v>0</v>
      </c>
      <c r="AR2600">
        <f t="shared" si="1232"/>
        <v>0</v>
      </c>
      <c r="AT2600">
        <f t="shared" si="1211"/>
        <v>0</v>
      </c>
      <c r="AU2600">
        <f t="shared" si="1212"/>
        <v>0</v>
      </c>
      <c r="AZ2600">
        <f t="shared" si="1233"/>
        <v>0</v>
      </c>
      <c r="BA2600" t="str">
        <f t="shared" si="1210"/>
        <v/>
      </c>
      <c r="BB2600" t="str">
        <f t="shared" si="1234"/>
        <v/>
      </c>
    </row>
    <row r="2601" spans="2:54" x14ac:dyDescent="0.15">
      <c r="B2601" s="347"/>
      <c r="C2601" s="347"/>
      <c r="D2601" s="347"/>
      <c r="E2601" s="347"/>
      <c r="F2601" s="347"/>
      <c r="G2601" s="347"/>
      <c r="H2601" s="347"/>
      <c r="I2601" s="347"/>
      <c r="J2601" s="347"/>
      <c r="K2601" s="347"/>
      <c r="N2601" s="323" t="str">
        <f t="shared" si="1235"/>
        <v/>
      </c>
      <c r="O2601" s="323" t="str">
        <f t="shared" si="1236"/>
        <v/>
      </c>
      <c r="P2601" s="323" t="str">
        <f t="shared" si="1237"/>
        <v/>
      </c>
      <c r="R2601" s="323" t="str">
        <f t="shared" si="1238"/>
        <v/>
      </c>
      <c r="X2601" s="322" t="str">
        <f t="shared" si="1213"/>
        <v/>
      </c>
      <c r="Y2601" s="322" t="str">
        <f t="shared" si="1214"/>
        <v/>
      </c>
      <c r="Z2601" s="322" t="str">
        <f t="shared" si="1215"/>
        <v/>
      </c>
      <c r="AA2601" s="322" t="str">
        <f t="shared" si="1216"/>
        <v/>
      </c>
      <c r="AB2601" s="322" t="str">
        <f t="shared" si="1217"/>
        <v/>
      </c>
      <c r="AC2601" s="322" t="str">
        <f t="shared" si="1218"/>
        <v/>
      </c>
      <c r="AD2601" s="322" t="str">
        <f t="shared" si="1219"/>
        <v/>
      </c>
      <c r="AE2601" s="322" t="str">
        <f t="shared" si="1220"/>
        <v/>
      </c>
      <c r="AF2601" s="322" t="str">
        <f t="shared" si="1221"/>
        <v/>
      </c>
      <c r="AG2601" s="322" t="str">
        <f t="shared" si="1222"/>
        <v/>
      </c>
      <c r="AI2601">
        <f t="shared" si="1223"/>
        <v>0</v>
      </c>
      <c r="AJ2601">
        <f t="shared" si="1224"/>
        <v>0</v>
      </c>
      <c r="AK2601">
        <f t="shared" si="1225"/>
        <v>0</v>
      </c>
      <c r="AL2601">
        <f t="shared" si="1226"/>
        <v>0</v>
      </c>
      <c r="AM2601">
        <f t="shared" si="1227"/>
        <v>0</v>
      </c>
      <c r="AN2601">
        <f t="shared" si="1228"/>
        <v>0</v>
      </c>
      <c r="AO2601">
        <f t="shared" si="1229"/>
        <v>0</v>
      </c>
      <c r="AP2601">
        <f t="shared" si="1230"/>
        <v>0</v>
      </c>
      <c r="AQ2601">
        <f t="shared" si="1231"/>
        <v>0</v>
      </c>
      <c r="AR2601">
        <f t="shared" si="1232"/>
        <v>0</v>
      </c>
      <c r="AT2601">
        <f t="shared" si="1211"/>
        <v>0</v>
      </c>
      <c r="AU2601">
        <f t="shared" si="1212"/>
        <v>0</v>
      </c>
      <c r="AZ2601">
        <f t="shared" si="1233"/>
        <v>0</v>
      </c>
      <c r="BA2601" t="str">
        <f t="shared" si="1210"/>
        <v/>
      </c>
      <c r="BB2601" t="str">
        <f t="shared" si="1234"/>
        <v/>
      </c>
    </row>
    <row r="2602" spans="2:54" x14ac:dyDescent="0.15">
      <c r="B2602" s="347"/>
      <c r="C2602" s="347"/>
      <c r="D2602" s="347"/>
      <c r="E2602" s="347"/>
      <c r="F2602" s="347"/>
      <c r="G2602" s="347"/>
      <c r="H2602" s="347"/>
      <c r="I2602" s="347"/>
      <c r="J2602" s="347"/>
      <c r="K2602" s="347"/>
      <c r="N2602" s="323" t="str">
        <f t="shared" si="1235"/>
        <v/>
      </c>
      <c r="O2602" s="323" t="str">
        <f t="shared" si="1236"/>
        <v/>
      </c>
      <c r="P2602" s="323" t="str">
        <f t="shared" si="1237"/>
        <v/>
      </c>
      <c r="R2602" s="323" t="str">
        <f t="shared" si="1238"/>
        <v/>
      </c>
      <c r="X2602" s="322" t="str">
        <f t="shared" si="1213"/>
        <v/>
      </c>
      <c r="Y2602" s="322" t="str">
        <f t="shared" si="1214"/>
        <v/>
      </c>
      <c r="Z2602" s="322" t="str">
        <f t="shared" si="1215"/>
        <v/>
      </c>
      <c r="AA2602" s="322" t="str">
        <f t="shared" si="1216"/>
        <v/>
      </c>
      <c r="AB2602" s="322" t="str">
        <f t="shared" si="1217"/>
        <v/>
      </c>
      <c r="AC2602" s="322" t="str">
        <f t="shared" si="1218"/>
        <v/>
      </c>
      <c r="AD2602" s="322" t="str">
        <f t="shared" si="1219"/>
        <v/>
      </c>
      <c r="AE2602" s="322" t="str">
        <f t="shared" si="1220"/>
        <v/>
      </c>
      <c r="AF2602" s="322" t="str">
        <f t="shared" si="1221"/>
        <v/>
      </c>
      <c r="AG2602" s="322" t="str">
        <f t="shared" si="1222"/>
        <v/>
      </c>
      <c r="AI2602">
        <f t="shared" si="1223"/>
        <v>0</v>
      </c>
      <c r="AJ2602">
        <f t="shared" si="1224"/>
        <v>0</v>
      </c>
      <c r="AK2602">
        <f t="shared" si="1225"/>
        <v>0</v>
      </c>
      <c r="AL2602">
        <f t="shared" si="1226"/>
        <v>0</v>
      </c>
      <c r="AM2602">
        <f t="shared" si="1227"/>
        <v>0</v>
      </c>
      <c r="AN2602">
        <f t="shared" si="1228"/>
        <v>0</v>
      </c>
      <c r="AO2602">
        <f t="shared" si="1229"/>
        <v>0</v>
      </c>
      <c r="AP2602">
        <f t="shared" si="1230"/>
        <v>0</v>
      </c>
      <c r="AQ2602">
        <f t="shared" si="1231"/>
        <v>0</v>
      </c>
      <c r="AR2602">
        <f t="shared" si="1232"/>
        <v>0</v>
      </c>
      <c r="AT2602">
        <f t="shared" si="1211"/>
        <v>0</v>
      </c>
      <c r="AU2602">
        <f t="shared" si="1212"/>
        <v>0</v>
      </c>
      <c r="AZ2602">
        <f t="shared" si="1233"/>
        <v>0</v>
      </c>
      <c r="BA2602" t="str">
        <f t="shared" si="1210"/>
        <v/>
      </c>
      <c r="BB2602" t="str">
        <f t="shared" si="1234"/>
        <v/>
      </c>
    </row>
    <row r="2603" spans="2:54" x14ac:dyDescent="0.15">
      <c r="B2603" s="347"/>
      <c r="C2603" s="347"/>
      <c r="D2603" s="347"/>
      <c r="E2603" s="347"/>
      <c r="F2603" s="347"/>
      <c r="G2603" s="347"/>
      <c r="H2603" s="347"/>
      <c r="I2603" s="347"/>
      <c r="J2603" s="347"/>
      <c r="K2603" s="347"/>
      <c r="N2603" s="323" t="str">
        <f t="shared" si="1235"/>
        <v/>
      </c>
      <c r="O2603" s="323" t="str">
        <f t="shared" si="1236"/>
        <v/>
      </c>
      <c r="P2603" s="323" t="str">
        <f t="shared" si="1237"/>
        <v/>
      </c>
      <c r="R2603" s="323" t="str">
        <f t="shared" si="1238"/>
        <v/>
      </c>
      <c r="X2603" s="322" t="str">
        <f t="shared" si="1213"/>
        <v/>
      </c>
      <c r="Y2603" s="322" t="str">
        <f t="shared" si="1214"/>
        <v/>
      </c>
      <c r="Z2603" s="322" t="str">
        <f t="shared" si="1215"/>
        <v/>
      </c>
      <c r="AA2603" s="322" t="str">
        <f t="shared" si="1216"/>
        <v/>
      </c>
      <c r="AB2603" s="322" t="str">
        <f t="shared" si="1217"/>
        <v/>
      </c>
      <c r="AC2603" s="322" t="str">
        <f t="shared" si="1218"/>
        <v/>
      </c>
      <c r="AD2603" s="322" t="str">
        <f t="shared" si="1219"/>
        <v/>
      </c>
      <c r="AE2603" s="322" t="str">
        <f t="shared" si="1220"/>
        <v/>
      </c>
      <c r="AF2603" s="322" t="str">
        <f t="shared" si="1221"/>
        <v/>
      </c>
      <c r="AG2603" s="322" t="str">
        <f t="shared" si="1222"/>
        <v/>
      </c>
      <c r="AI2603">
        <f t="shared" si="1223"/>
        <v>0</v>
      </c>
      <c r="AJ2603">
        <f t="shared" si="1224"/>
        <v>0</v>
      </c>
      <c r="AK2603">
        <f t="shared" si="1225"/>
        <v>0</v>
      </c>
      <c r="AL2603">
        <f t="shared" si="1226"/>
        <v>0</v>
      </c>
      <c r="AM2603">
        <f t="shared" si="1227"/>
        <v>0</v>
      </c>
      <c r="AN2603">
        <f t="shared" si="1228"/>
        <v>0</v>
      </c>
      <c r="AO2603">
        <f t="shared" si="1229"/>
        <v>0</v>
      </c>
      <c r="AP2603">
        <f t="shared" si="1230"/>
        <v>0</v>
      </c>
      <c r="AQ2603">
        <f t="shared" si="1231"/>
        <v>0</v>
      </c>
      <c r="AR2603">
        <f t="shared" si="1232"/>
        <v>0</v>
      </c>
      <c r="AT2603">
        <f t="shared" si="1211"/>
        <v>0</v>
      </c>
      <c r="AU2603">
        <f t="shared" si="1212"/>
        <v>0</v>
      </c>
      <c r="AZ2603">
        <f t="shared" si="1233"/>
        <v>0</v>
      </c>
      <c r="BA2603" t="str">
        <f t="shared" si="1210"/>
        <v/>
      </c>
      <c r="BB2603" t="str">
        <f t="shared" si="1234"/>
        <v/>
      </c>
    </row>
    <row r="2604" spans="2:54" x14ac:dyDescent="0.15">
      <c r="B2604" s="347"/>
      <c r="C2604" s="347"/>
      <c r="D2604" s="347"/>
      <c r="E2604" s="347"/>
      <c r="F2604" s="347"/>
      <c r="G2604" s="347"/>
      <c r="H2604" s="347"/>
      <c r="I2604" s="347"/>
      <c r="J2604" s="347"/>
      <c r="K2604" s="347"/>
      <c r="N2604" s="323" t="str">
        <f t="shared" si="1235"/>
        <v/>
      </c>
      <c r="O2604" s="323" t="str">
        <f t="shared" si="1236"/>
        <v/>
      </c>
      <c r="P2604" s="323" t="str">
        <f t="shared" si="1237"/>
        <v/>
      </c>
      <c r="R2604" s="323" t="str">
        <f t="shared" si="1238"/>
        <v/>
      </c>
      <c r="X2604" s="322" t="str">
        <f t="shared" si="1213"/>
        <v/>
      </c>
      <c r="Y2604" s="322" t="str">
        <f t="shared" si="1214"/>
        <v/>
      </c>
      <c r="Z2604" s="322" t="str">
        <f t="shared" si="1215"/>
        <v/>
      </c>
      <c r="AA2604" s="322" t="str">
        <f t="shared" si="1216"/>
        <v/>
      </c>
      <c r="AB2604" s="322" t="str">
        <f t="shared" si="1217"/>
        <v/>
      </c>
      <c r="AC2604" s="322" t="str">
        <f t="shared" si="1218"/>
        <v/>
      </c>
      <c r="AD2604" s="322" t="str">
        <f t="shared" si="1219"/>
        <v/>
      </c>
      <c r="AE2604" s="322" t="str">
        <f t="shared" si="1220"/>
        <v/>
      </c>
      <c r="AF2604" s="322" t="str">
        <f t="shared" si="1221"/>
        <v/>
      </c>
      <c r="AG2604" s="322" t="str">
        <f t="shared" si="1222"/>
        <v/>
      </c>
      <c r="AI2604">
        <f t="shared" si="1223"/>
        <v>0</v>
      </c>
      <c r="AJ2604">
        <f t="shared" si="1224"/>
        <v>0</v>
      </c>
      <c r="AK2604">
        <f t="shared" si="1225"/>
        <v>0</v>
      </c>
      <c r="AL2604">
        <f t="shared" si="1226"/>
        <v>0</v>
      </c>
      <c r="AM2604">
        <f t="shared" si="1227"/>
        <v>0</v>
      </c>
      <c r="AN2604">
        <f t="shared" si="1228"/>
        <v>0</v>
      </c>
      <c r="AO2604">
        <f t="shared" si="1229"/>
        <v>0</v>
      </c>
      <c r="AP2604">
        <f t="shared" si="1230"/>
        <v>0</v>
      </c>
      <c r="AQ2604">
        <f t="shared" si="1231"/>
        <v>0</v>
      </c>
      <c r="AR2604">
        <f t="shared" si="1232"/>
        <v>0</v>
      </c>
      <c r="AT2604">
        <f t="shared" si="1211"/>
        <v>0</v>
      </c>
      <c r="AU2604">
        <f t="shared" si="1212"/>
        <v>0</v>
      </c>
      <c r="AZ2604">
        <f t="shared" si="1233"/>
        <v>0</v>
      </c>
      <c r="BA2604" t="str">
        <f t="shared" si="1210"/>
        <v/>
      </c>
      <c r="BB2604" t="str">
        <f t="shared" si="1234"/>
        <v/>
      </c>
    </row>
    <row r="2605" spans="2:54" x14ac:dyDescent="0.15">
      <c r="B2605" s="347"/>
      <c r="C2605" s="347"/>
      <c r="D2605" s="347"/>
      <c r="E2605" s="347"/>
      <c r="F2605" s="347"/>
      <c r="G2605" s="347"/>
      <c r="H2605" s="347"/>
      <c r="I2605" s="347"/>
      <c r="J2605" s="347"/>
      <c r="K2605" s="347"/>
      <c r="N2605" s="323" t="str">
        <f t="shared" si="1235"/>
        <v/>
      </c>
      <c r="O2605" s="323" t="str">
        <f t="shared" si="1236"/>
        <v/>
      </c>
      <c r="P2605" s="323" t="str">
        <f t="shared" si="1237"/>
        <v/>
      </c>
      <c r="R2605" s="323" t="str">
        <f t="shared" si="1238"/>
        <v/>
      </c>
      <c r="X2605" s="322" t="str">
        <f t="shared" si="1213"/>
        <v/>
      </c>
      <c r="Y2605" s="322" t="str">
        <f t="shared" si="1214"/>
        <v/>
      </c>
      <c r="Z2605" s="322" t="str">
        <f t="shared" si="1215"/>
        <v/>
      </c>
      <c r="AA2605" s="322" t="str">
        <f t="shared" si="1216"/>
        <v/>
      </c>
      <c r="AB2605" s="322" t="str">
        <f t="shared" si="1217"/>
        <v/>
      </c>
      <c r="AC2605" s="322" t="str">
        <f t="shared" si="1218"/>
        <v/>
      </c>
      <c r="AD2605" s="322" t="str">
        <f t="shared" si="1219"/>
        <v/>
      </c>
      <c r="AE2605" s="322" t="str">
        <f t="shared" si="1220"/>
        <v/>
      </c>
      <c r="AF2605" s="322" t="str">
        <f t="shared" si="1221"/>
        <v/>
      </c>
      <c r="AG2605" s="322" t="str">
        <f t="shared" si="1222"/>
        <v/>
      </c>
      <c r="AI2605">
        <f t="shared" si="1223"/>
        <v>0</v>
      </c>
      <c r="AJ2605">
        <f t="shared" si="1224"/>
        <v>0</v>
      </c>
      <c r="AK2605">
        <f t="shared" si="1225"/>
        <v>0</v>
      </c>
      <c r="AL2605">
        <f t="shared" si="1226"/>
        <v>0</v>
      </c>
      <c r="AM2605">
        <f t="shared" si="1227"/>
        <v>0</v>
      </c>
      <c r="AN2605">
        <f t="shared" si="1228"/>
        <v>0</v>
      </c>
      <c r="AO2605">
        <f t="shared" si="1229"/>
        <v>0</v>
      </c>
      <c r="AP2605">
        <f t="shared" si="1230"/>
        <v>0</v>
      </c>
      <c r="AQ2605">
        <f t="shared" si="1231"/>
        <v>0</v>
      </c>
      <c r="AR2605">
        <f t="shared" si="1232"/>
        <v>0</v>
      </c>
      <c r="AT2605">
        <f t="shared" si="1211"/>
        <v>0</v>
      </c>
      <c r="AU2605">
        <f t="shared" si="1212"/>
        <v>0</v>
      </c>
      <c r="AZ2605">
        <f t="shared" si="1233"/>
        <v>0</v>
      </c>
      <c r="BA2605" t="str">
        <f t="shared" si="1210"/>
        <v/>
      </c>
      <c r="BB2605" t="str">
        <f t="shared" si="1234"/>
        <v/>
      </c>
    </row>
    <row r="2606" spans="2:54" x14ac:dyDescent="0.15">
      <c r="B2606" s="347"/>
      <c r="C2606" s="347"/>
      <c r="D2606" s="347"/>
      <c r="E2606" s="347"/>
      <c r="F2606" s="347"/>
      <c r="G2606" s="347"/>
      <c r="H2606" s="347"/>
      <c r="I2606" s="347"/>
      <c r="J2606" s="347"/>
      <c r="K2606" s="347"/>
      <c r="N2606" s="323" t="str">
        <f t="shared" si="1235"/>
        <v/>
      </c>
      <c r="O2606" s="323" t="str">
        <f t="shared" si="1236"/>
        <v/>
      </c>
      <c r="P2606" s="323" t="str">
        <f t="shared" si="1237"/>
        <v/>
      </c>
      <c r="R2606" s="323" t="str">
        <f t="shared" si="1238"/>
        <v/>
      </c>
      <c r="X2606" s="322" t="str">
        <f t="shared" si="1213"/>
        <v/>
      </c>
      <c r="Y2606" s="322" t="str">
        <f t="shared" si="1214"/>
        <v/>
      </c>
      <c r="Z2606" s="322" t="str">
        <f t="shared" si="1215"/>
        <v/>
      </c>
      <c r="AA2606" s="322" t="str">
        <f t="shared" si="1216"/>
        <v/>
      </c>
      <c r="AB2606" s="322" t="str">
        <f t="shared" si="1217"/>
        <v/>
      </c>
      <c r="AC2606" s="322" t="str">
        <f t="shared" si="1218"/>
        <v/>
      </c>
      <c r="AD2606" s="322" t="str">
        <f t="shared" si="1219"/>
        <v/>
      </c>
      <c r="AE2606" s="322" t="str">
        <f t="shared" si="1220"/>
        <v/>
      </c>
      <c r="AF2606" s="322" t="str">
        <f t="shared" si="1221"/>
        <v/>
      </c>
      <c r="AG2606" s="322" t="str">
        <f t="shared" si="1222"/>
        <v/>
      </c>
      <c r="AI2606">
        <f t="shared" si="1223"/>
        <v>0</v>
      </c>
      <c r="AJ2606">
        <f t="shared" si="1224"/>
        <v>0</v>
      </c>
      <c r="AK2606">
        <f t="shared" si="1225"/>
        <v>0</v>
      </c>
      <c r="AL2606">
        <f t="shared" si="1226"/>
        <v>0</v>
      </c>
      <c r="AM2606">
        <f t="shared" si="1227"/>
        <v>0</v>
      </c>
      <c r="AN2606">
        <f t="shared" si="1228"/>
        <v>0</v>
      </c>
      <c r="AO2606">
        <f t="shared" si="1229"/>
        <v>0</v>
      </c>
      <c r="AP2606">
        <f t="shared" si="1230"/>
        <v>0</v>
      </c>
      <c r="AQ2606">
        <f t="shared" si="1231"/>
        <v>0</v>
      </c>
      <c r="AR2606">
        <f t="shared" si="1232"/>
        <v>0</v>
      </c>
      <c r="AT2606">
        <f t="shared" si="1211"/>
        <v>0</v>
      </c>
      <c r="AU2606">
        <f t="shared" si="1212"/>
        <v>0</v>
      </c>
      <c r="AZ2606">
        <f t="shared" si="1233"/>
        <v>0</v>
      </c>
      <c r="BA2606" t="str">
        <f t="shared" si="1210"/>
        <v/>
      </c>
      <c r="BB2606" t="str">
        <f t="shared" si="1234"/>
        <v/>
      </c>
    </row>
    <row r="2607" spans="2:54" x14ac:dyDescent="0.15">
      <c r="B2607" s="347"/>
      <c r="C2607" s="347"/>
      <c r="D2607" s="347"/>
      <c r="E2607" s="347"/>
      <c r="F2607" s="347"/>
      <c r="G2607" s="347"/>
      <c r="H2607" s="347"/>
      <c r="I2607" s="347"/>
      <c r="J2607" s="347"/>
      <c r="K2607" s="347"/>
      <c r="N2607" s="323" t="str">
        <f t="shared" si="1235"/>
        <v/>
      </c>
      <c r="O2607" s="323" t="str">
        <f t="shared" si="1236"/>
        <v/>
      </c>
      <c r="P2607" s="323" t="str">
        <f t="shared" si="1237"/>
        <v/>
      </c>
      <c r="R2607" s="323" t="str">
        <f t="shared" si="1238"/>
        <v/>
      </c>
      <c r="X2607" s="322" t="str">
        <f t="shared" si="1213"/>
        <v/>
      </c>
      <c r="Y2607" s="322" t="str">
        <f t="shared" si="1214"/>
        <v/>
      </c>
      <c r="Z2607" s="322" t="str">
        <f t="shared" si="1215"/>
        <v/>
      </c>
      <c r="AA2607" s="322" t="str">
        <f t="shared" si="1216"/>
        <v/>
      </c>
      <c r="AB2607" s="322" t="str">
        <f t="shared" si="1217"/>
        <v/>
      </c>
      <c r="AC2607" s="322" t="str">
        <f t="shared" si="1218"/>
        <v/>
      </c>
      <c r="AD2607" s="322" t="str">
        <f t="shared" si="1219"/>
        <v/>
      </c>
      <c r="AE2607" s="322" t="str">
        <f t="shared" si="1220"/>
        <v/>
      </c>
      <c r="AF2607" s="322" t="str">
        <f t="shared" si="1221"/>
        <v/>
      </c>
      <c r="AG2607" s="322" t="str">
        <f t="shared" si="1222"/>
        <v/>
      </c>
      <c r="AI2607">
        <f t="shared" si="1223"/>
        <v>0</v>
      </c>
      <c r="AJ2607">
        <f t="shared" si="1224"/>
        <v>0</v>
      </c>
      <c r="AK2607">
        <f t="shared" si="1225"/>
        <v>0</v>
      </c>
      <c r="AL2607">
        <f t="shared" si="1226"/>
        <v>0</v>
      </c>
      <c r="AM2607">
        <f t="shared" si="1227"/>
        <v>0</v>
      </c>
      <c r="AN2607">
        <f t="shared" si="1228"/>
        <v>0</v>
      </c>
      <c r="AO2607">
        <f t="shared" si="1229"/>
        <v>0</v>
      </c>
      <c r="AP2607">
        <f t="shared" si="1230"/>
        <v>0</v>
      </c>
      <c r="AQ2607">
        <f t="shared" si="1231"/>
        <v>0</v>
      </c>
      <c r="AR2607">
        <f t="shared" si="1232"/>
        <v>0</v>
      </c>
      <c r="AT2607">
        <f t="shared" si="1211"/>
        <v>0</v>
      </c>
      <c r="AU2607">
        <f t="shared" si="1212"/>
        <v>0</v>
      </c>
      <c r="AZ2607">
        <f t="shared" si="1233"/>
        <v>0</v>
      </c>
      <c r="BA2607" t="str">
        <f t="shared" si="1210"/>
        <v/>
      </c>
      <c r="BB2607" t="str">
        <f t="shared" si="1234"/>
        <v/>
      </c>
    </row>
    <row r="2608" spans="2:54" x14ac:dyDescent="0.15">
      <c r="B2608" s="347"/>
      <c r="C2608" s="347"/>
      <c r="D2608" s="347"/>
      <c r="E2608" s="347"/>
      <c r="F2608" s="347"/>
      <c r="G2608" s="347"/>
      <c r="H2608" s="347"/>
      <c r="I2608" s="347"/>
      <c r="J2608" s="347"/>
      <c r="K2608" s="347"/>
      <c r="N2608" s="323" t="str">
        <f t="shared" si="1235"/>
        <v/>
      </c>
      <c r="O2608" s="323" t="str">
        <f t="shared" si="1236"/>
        <v/>
      </c>
      <c r="P2608" s="323" t="str">
        <f t="shared" si="1237"/>
        <v/>
      </c>
      <c r="R2608" s="323" t="str">
        <f t="shared" si="1238"/>
        <v/>
      </c>
      <c r="X2608" s="322" t="str">
        <f t="shared" si="1213"/>
        <v/>
      </c>
      <c r="Y2608" s="322" t="str">
        <f t="shared" si="1214"/>
        <v/>
      </c>
      <c r="Z2608" s="322" t="str">
        <f t="shared" si="1215"/>
        <v/>
      </c>
      <c r="AA2608" s="322" t="str">
        <f t="shared" si="1216"/>
        <v/>
      </c>
      <c r="AB2608" s="322" t="str">
        <f t="shared" si="1217"/>
        <v/>
      </c>
      <c r="AC2608" s="322" t="str">
        <f t="shared" si="1218"/>
        <v/>
      </c>
      <c r="AD2608" s="322" t="str">
        <f t="shared" si="1219"/>
        <v/>
      </c>
      <c r="AE2608" s="322" t="str">
        <f t="shared" si="1220"/>
        <v/>
      </c>
      <c r="AF2608" s="322" t="str">
        <f t="shared" si="1221"/>
        <v/>
      </c>
      <c r="AG2608" s="322" t="str">
        <f t="shared" si="1222"/>
        <v/>
      </c>
      <c r="AI2608">
        <f t="shared" si="1223"/>
        <v>0</v>
      </c>
      <c r="AJ2608">
        <f t="shared" si="1224"/>
        <v>0</v>
      </c>
      <c r="AK2608">
        <f t="shared" si="1225"/>
        <v>0</v>
      </c>
      <c r="AL2608">
        <f t="shared" si="1226"/>
        <v>0</v>
      </c>
      <c r="AM2608">
        <f t="shared" si="1227"/>
        <v>0</v>
      </c>
      <c r="AN2608">
        <f t="shared" si="1228"/>
        <v>0</v>
      </c>
      <c r="AO2608">
        <f t="shared" si="1229"/>
        <v>0</v>
      </c>
      <c r="AP2608">
        <f t="shared" si="1230"/>
        <v>0</v>
      </c>
      <c r="AQ2608">
        <f t="shared" si="1231"/>
        <v>0</v>
      </c>
      <c r="AR2608">
        <f t="shared" si="1232"/>
        <v>0</v>
      </c>
      <c r="AT2608">
        <f t="shared" si="1211"/>
        <v>0</v>
      </c>
      <c r="AU2608">
        <f t="shared" si="1212"/>
        <v>0</v>
      </c>
      <c r="AZ2608">
        <f t="shared" si="1233"/>
        <v>0</v>
      </c>
      <c r="BA2608" t="str">
        <f t="shared" si="1210"/>
        <v/>
      </c>
      <c r="BB2608" t="str">
        <f t="shared" si="1234"/>
        <v/>
      </c>
    </row>
    <row r="2609" spans="2:54" x14ac:dyDescent="0.15">
      <c r="B2609" s="347"/>
      <c r="C2609" s="347"/>
      <c r="D2609" s="347"/>
      <c r="E2609" s="347"/>
      <c r="F2609" s="347"/>
      <c r="G2609" s="347"/>
      <c r="H2609" s="347"/>
      <c r="I2609" s="347"/>
      <c r="J2609" s="347"/>
      <c r="K2609" s="347"/>
      <c r="N2609" s="323" t="str">
        <f t="shared" si="1235"/>
        <v/>
      </c>
      <c r="O2609" s="323" t="str">
        <f t="shared" si="1236"/>
        <v/>
      </c>
      <c r="P2609" s="323" t="str">
        <f t="shared" si="1237"/>
        <v/>
      </c>
      <c r="R2609" s="323" t="str">
        <f t="shared" si="1238"/>
        <v/>
      </c>
      <c r="X2609" s="322" t="str">
        <f t="shared" si="1213"/>
        <v/>
      </c>
      <c r="Y2609" s="322" t="str">
        <f t="shared" si="1214"/>
        <v/>
      </c>
      <c r="Z2609" s="322" t="str">
        <f t="shared" si="1215"/>
        <v/>
      </c>
      <c r="AA2609" s="322" t="str">
        <f t="shared" si="1216"/>
        <v/>
      </c>
      <c r="AB2609" s="322" t="str">
        <f t="shared" si="1217"/>
        <v/>
      </c>
      <c r="AC2609" s="322" t="str">
        <f t="shared" si="1218"/>
        <v/>
      </c>
      <c r="AD2609" s="322" t="str">
        <f t="shared" si="1219"/>
        <v/>
      </c>
      <c r="AE2609" s="322" t="str">
        <f t="shared" si="1220"/>
        <v/>
      </c>
      <c r="AF2609" s="322" t="str">
        <f t="shared" si="1221"/>
        <v/>
      </c>
      <c r="AG2609" s="322" t="str">
        <f t="shared" si="1222"/>
        <v/>
      </c>
      <c r="AI2609">
        <f t="shared" si="1223"/>
        <v>0</v>
      </c>
      <c r="AJ2609">
        <f t="shared" si="1224"/>
        <v>0</v>
      </c>
      <c r="AK2609">
        <f t="shared" si="1225"/>
        <v>0</v>
      </c>
      <c r="AL2609">
        <f t="shared" si="1226"/>
        <v>0</v>
      </c>
      <c r="AM2609">
        <f t="shared" si="1227"/>
        <v>0</v>
      </c>
      <c r="AN2609">
        <f t="shared" si="1228"/>
        <v>0</v>
      </c>
      <c r="AO2609">
        <f t="shared" si="1229"/>
        <v>0</v>
      </c>
      <c r="AP2609">
        <f t="shared" si="1230"/>
        <v>0</v>
      </c>
      <c r="AQ2609">
        <f t="shared" si="1231"/>
        <v>0</v>
      </c>
      <c r="AR2609">
        <f t="shared" si="1232"/>
        <v>0</v>
      </c>
      <c r="AT2609">
        <f t="shared" si="1211"/>
        <v>0</v>
      </c>
      <c r="AU2609">
        <f t="shared" si="1212"/>
        <v>0</v>
      </c>
      <c r="AZ2609">
        <f t="shared" si="1233"/>
        <v>0</v>
      </c>
      <c r="BA2609" t="str">
        <f t="shared" si="1210"/>
        <v/>
      </c>
      <c r="BB2609" t="str">
        <f t="shared" si="1234"/>
        <v/>
      </c>
    </row>
    <row r="2610" spans="2:54" x14ac:dyDescent="0.15">
      <c r="B2610" s="347"/>
      <c r="C2610" s="347"/>
      <c r="D2610" s="347"/>
      <c r="E2610" s="347"/>
      <c r="F2610" s="347"/>
      <c r="G2610" s="347"/>
      <c r="H2610" s="347"/>
      <c r="I2610" s="347"/>
      <c r="J2610" s="347"/>
      <c r="K2610" s="347"/>
      <c r="N2610" s="323" t="str">
        <f t="shared" si="1235"/>
        <v/>
      </c>
      <c r="O2610" s="323" t="str">
        <f t="shared" si="1236"/>
        <v/>
      </c>
      <c r="P2610" s="323" t="str">
        <f t="shared" si="1237"/>
        <v/>
      </c>
      <c r="R2610" s="323" t="str">
        <f t="shared" si="1238"/>
        <v/>
      </c>
      <c r="X2610" s="322" t="str">
        <f t="shared" si="1213"/>
        <v/>
      </c>
      <c r="Y2610" s="322" t="str">
        <f t="shared" si="1214"/>
        <v/>
      </c>
      <c r="Z2610" s="322" t="str">
        <f t="shared" si="1215"/>
        <v/>
      </c>
      <c r="AA2610" s="322" t="str">
        <f t="shared" si="1216"/>
        <v/>
      </c>
      <c r="AB2610" s="322" t="str">
        <f t="shared" si="1217"/>
        <v/>
      </c>
      <c r="AC2610" s="322" t="str">
        <f t="shared" si="1218"/>
        <v/>
      </c>
      <c r="AD2610" s="322" t="str">
        <f t="shared" si="1219"/>
        <v/>
      </c>
      <c r="AE2610" s="322" t="str">
        <f t="shared" si="1220"/>
        <v/>
      </c>
      <c r="AF2610" s="322" t="str">
        <f t="shared" si="1221"/>
        <v/>
      </c>
      <c r="AG2610" s="322" t="str">
        <f t="shared" si="1222"/>
        <v/>
      </c>
      <c r="AI2610">
        <f t="shared" si="1223"/>
        <v>0</v>
      </c>
      <c r="AJ2610">
        <f t="shared" si="1224"/>
        <v>0</v>
      </c>
      <c r="AK2610">
        <f t="shared" si="1225"/>
        <v>0</v>
      </c>
      <c r="AL2610">
        <f t="shared" si="1226"/>
        <v>0</v>
      </c>
      <c r="AM2610">
        <f t="shared" si="1227"/>
        <v>0</v>
      </c>
      <c r="AN2610">
        <f t="shared" si="1228"/>
        <v>0</v>
      </c>
      <c r="AO2610">
        <f t="shared" si="1229"/>
        <v>0</v>
      </c>
      <c r="AP2610">
        <f t="shared" si="1230"/>
        <v>0</v>
      </c>
      <c r="AQ2610">
        <f t="shared" si="1231"/>
        <v>0</v>
      </c>
      <c r="AR2610">
        <f t="shared" si="1232"/>
        <v>0</v>
      </c>
      <c r="AT2610">
        <f t="shared" si="1211"/>
        <v>0</v>
      </c>
      <c r="AU2610">
        <f t="shared" si="1212"/>
        <v>0</v>
      </c>
      <c r="AZ2610">
        <f t="shared" si="1233"/>
        <v>0</v>
      </c>
      <c r="BA2610" t="str">
        <f t="shared" si="1210"/>
        <v/>
      </c>
      <c r="BB2610" t="str">
        <f t="shared" si="1234"/>
        <v/>
      </c>
    </row>
    <row r="2611" spans="2:54" x14ac:dyDescent="0.15">
      <c r="B2611" s="347"/>
      <c r="C2611" s="347"/>
      <c r="D2611" s="347"/>
      <c r="E2611" s="347"/>
      <c r="F2611" s="347"/>
      <c r="G2611" s="347"/>
      <c r="H2611" s="347"/>
      <c r="I2611" s="347"/>
      <c r="J2611" s="347"/>
      <c r="K2611" s="347"/>
      <c r="N2611" s="323" t="str">
        <f t="shared" si="1235"/>
        <v/>
      </c>
      <c r="O2611" s="323" t="str">
        <f t="shared" si="1236"/>
        <v/>
      </c>
      <c r="P2611" s="323" t="str">
        <f t="shared" si="1237"/>
        <v/>
      </c>
      <c r="R2611" s="323" t="str">
        <f t="shared" si="1238"/>
        <v/>
      </c>
      <c r="X2611" s="322" t="str">
        <f t="shared" si="1213"/>
        <v/>
      </c>
      <c r="Y2611" s="322" t="str">
        <f t="shared" si="1214"/>
        <v/>
      </c>
      <c r="Z2611" s="322" t="str">
        <f t="shared" si="1215"/>
        <v/>
      </c>
      <c r="AA2611" s="322" t="str">
        <f t="shared" si="1216"/>
        <v/>
      </c>
      <c r="AB2611" s="322" t="str">
        <f t="shared" si="1217"/>
        <v/>
      </c>
      <c r="AC2611" s="322" t="str">
        <f t="shared" si="1218"/>
        <v/>
      </c>
      <c r="AD2611" s="322" t="str">
        <f t="shared" si="1219"/>
        <v/>
      </c>
      <c r="AE2611" s="322" t="str">
        <f t="shared" si="1220"/>
        <v/>
      </c>
      <c r="AF2611" s="322" t="str">
        <f t="shared" si="1221"/>
        <v/>
      </c>
      <c r="AG2611" s="322" t="str">
        <f t="shared" si="1222"/>
        <v/>
      </c>
      <c r="AI2611">
        <f t="shared" si="1223"/>
        <v>0</v>
      </c>
      <c r="AJ2611">
        <f t="shared" si="1224"/>
        <v>0</v>
      </c>
      <c r="AK2611">
        <f t="shared" si="1225"/>
        <v>0</v>
      </c>
      <c r="AL2611">
        <f t="shared" si="1226"/>
        <v>0</v>
      </c>
      <c r="AM2611">
        <f t="shared" si="1227"/>
        <v>0</v>
      </c>
      <c r="AN2611">
        <f t="shared" si="1228"/>
        <v>0</v>
      </c>
      <c r="AO2611">
        <f t="shared" si="1229"/>
        <v>0</v>
      </c>
      <c r="AP2611">
        <f t="shared" si="1230"/>
        <v>0</v>
      </c>
      <c r="AQ2611">
        <f t="shared" si="1231"/>
        <v>0</v>
      </c>
      <c r="AR2611">
        <f t="shared" si="1232"/>
        <v>0</v>
      </c>
      <c r="AT2611">
        <f t="shared" si="1211"/>
        <v>0</v>
      </c>
      <c r="AU2611">
        <f t="shared" si="1212"/>
        <v>0</v>
      </c>
      <c r="AZ2611">
        <f t="shared" si="1233"/>
        <v>0</v>
      </c>
      <c r="BA2611" t="str">
        <f t="shared" si="1210"/>
        <v/>
      </c>
      <c r="BB2611" t="str">
        <f t="shared" si="1234"/>
        <v/>
      </c>
    </row>
    <row r="2612" spans="2:54" x14ac:dyDescent="0.15">
      <c r="B2612" s="347"/>
      <c r="C2612" s="347"/>
      <c r="D2612" s="347"/>
      <c r="E2612" s="347"/>
      <c r="F2612" s="347"/>
      <c r="G2612" s="347"/>
      <c r="H2612" s="347"/>
      <c r="I2612" s="347"/>
      <c r="J2612" s="347"/>
      <c r="K2612" s="347"/>
      <c r="N2612" s="323" t="str">
        <f t="shared" si="1235"/>
        <v/>
      </c>
      <c r="O2612" s="323" t="str">
        <f t="shared" si="1236"/>
        <v/>
      </c>
      <c r="P2612" s="323" t="str">
        <f t="shared" si="1237"/>
        <v/>
      </c>
      <c r="R2612" s="323" t="str">
        <f t="shared" si="1238"/>
        <v/>
      </c>
      <c r="X2612" s="322" t="str">
        <f t="shared" si="1213"/>
        <v/>
      </c>
      <c r="Y2612" s="322" t="str">
        <f t="shared" si="1214"/>
        <v/>
      </c>
      <c r="Z2612" s="322" t="str">
        <f t="shared" si="1215"/>
        <v/>
      </c>
      <c r="AA2612" s="322" t="str">
        <f t="shared" si="1216"/>
        <v/>
      </c>
      <c r="AB2612" s="322" t="str">
        <f t="shared" si="1217"/>
        <v/>
      </c>
      <c r="AC2612" s="322" t="str">
        <f t="shared" si="1218"/>
        <v/>
      </c>
      <c r="AD2612" s="322" t="str">
        <f t="shared" si="1219"/>
        <v/>
      </c>
      <c r="AE2612" s="322" t="str">
        <f t="shared" si="1220"/>
        <v/>
      </c>
      <c r="AF2612" s="322" t="str">
        <f t="shared" si="1221"/>
        <v/>
      </c>
      <c r="AG2612" s="322" t="str">
        <f t="shared" si="1222"/>
        <v/>
      </c>
      <c r="AI2612">
        <f t="shared" si="1223"/>
        <v>0</v>
      </c>
      <c r="AJ2612">
        <f t="shared" si="1224"/>
        <v>0</v>
      </c>
      <c r="AK2612">
        <f t="shared" si="1225"/>
        <v>0</v>
      </c>
      <c r="AL2612">
        <f t="shared" si="1226"/>
        <v>0</v>
      </c>
      <c r="AM2612">
        <f t="shared" si="1227"/>
        <v>0</v>
      </c>
      <c r="AN2612">
        <f t="shared" si="1228"/>
        <v>0</v>
      </c>
      <c r="AO2612">
        <f t="shared" si="1229"/>
        <v>0</v>
      </c>
      <c r="AP2612">
        <f t="shared" si="1230"/>
        <v>0</v>
      </c>
      <c r="AQ2612">
        <f t="shared" si="1231"/>
        <v>0</v>
      </c>
      <c r="AR2612">
        <f t="shared" si="1232"/>
        <v>0</v>
      </c>
      <c r="AT2612">
        <f t="shared" si="1211"/>
        <v>0</v>
      </c>
      <c r="AU2612">
        <f t="shared" si="1212"/>
        <v>0</v>
      </c>
      <c r="AZ2612">
        <f t="shared" si="1233"/>
        <v>0</v>
      </c>
      <c r="BA2612" t="str">
        <f t="shared" si="1210"/>
        <v/>
      </c>
      <c r="BB2612" t="str">
        <f t="shared" si="1234"/>
        <v/>
      </c>
    </row>
    <row r="2613" spans="2:54" x14ac:dyDescent="0.15">
      <c r="B2613" s="347"/>
      <c r="C2613" s="347"/>
      <c r="D2613" s="347"/>
      <c r="E2613" s="347"/>
      <c r="F2613" s="347"/>
      <c r="G2613" s="347"/>
      <c r="H2613" s="347"/>
      <c r="I2613" s="347"/>
      <c r="J2613" s="347"/>
      <c r="K2613" s="347"/>
      <c r="N2613" s="323" t="str">
        <f t="shared" si="1235"/>
        <v/>
      </c>
      <c r="O2613" s="323" t="str">
        <f t="shared" si="1236"/>
        <v/>
      </c>
      <c r="P2613" s="323" t="str">
        <f t="shared" si="1237"/>
        <v/>
      </c>
      <c r="R2613" s="323" t="str">
        <f t="shared" si="1238"/>
        <v/>
      </c>
      <c r="X2613" s="322" t="str">
        <f t="shared" si="1213"/>
        <v/>
      </c>
      <c r="Y2613" s="322" t="str">
        <f t="shared" si="1214"/>
        <v/>
      </c>
      <c r="Z2613" s="322" t="str">
        <f t="shared" si="1215"/>
        <v/>
      </c>
      <c r="AA2613" s="322" t="str">
        <f t="shared" si="1216"/>
        <v/>
      </c>
      <c r="AB2613" s="322" t="str">
        <f t="shared" si="1217"/>
        <v/>
      </c>
      <c r="AC2613" s="322" t="str">
        <f t="shared" si="1218"/>
        <v/>
      </c>
      <c r="AD2613" s="322" t="str">
        <f t="shared" si="1219"/>
        <v/>
      </c>
      <c r="AE2613" s="322" t="str">
        <f t="shared" si="1220"/>
        <v/>
      </c>
      <c r="AF2613" s="322" t="str">
        <f t="shared" si="1221"/>
        <v/>
      </c>
      <c r="AG2613" s="322" t="str">
        <f t="shared" si="1222"/>
        <v/>
      </c>
      <c r="AI2613">
        <f t="shared" si="1223"/>
        <v>0</v>
      </c>
      <c r="AJ2613">
        <f t="shared" si="1224"/>
        <v>0</v>
      </c>
      <c r="AK2613">
        <f t="shared" si="1225"/>
        <v>0</v>
      </c>
      <c r="AL2613">
        <f t="shared" si="1226"/>
        <v>0</v>
      </c>
      <c r="AM2613">
        <f t="shared" si="1227"/>
        <v>0</v>
      </c>
      <c r="AN2613">
        <f t="shared" si="1228"/>
        <v>0</v>
      </c>
      <c r="AO2613">
        <f t="shared" si="1229"/>
        <v>0</v>
      </c>
      <c r="AP2613">
        <f t="shared" si="1230"/>
        <v>0</v>
      </c>
      <c r="AQ2613">
        <f t="shared" si="1231"/>
        <v>0</v>
      </c>
      <c r="AR2613">
        <f t="shared" si="1232"/>
        <v>0</v>
      </c>
      <c r="AT2613">
        <f t="shared" si="1211"/>
        <v>0</v>
      </c>
      <c r="AU2613">
        <f t="shared" si="1212"/>
        <v>0</v>
      </c>
      <c r="AZ2613">
        <f t="shared" si="1233"/>
        <v>0</v>
      </c>
      <c r="BA2613" t="str">
        <f t="shared" si="1210"/>
        <v/>
      </c>
      <c r="BB2613" t="str">
        <f t="shared" si="1234"/>
        <v/>
      </c>
    </row>
    <row r="2614" spans="2:54" x14ac:dyDescent="0.15">
      <c r="B2614" s="347"/>
      <c r="C2614" s="347"/>
      <c r="D2614" s="347"/>
      <c r="E2614" s="347"/>
      <c r="F2614" s="347"/>
      <c r="G2614" s="347"/>
      <c r="H2614" s="347"/>
      <c r="I2614" s="347"/>
      <c r="J2614" s="347"/>
      <c r="K2614" s="347"/>
      <c r="N2614" s="323" t="str">
        <f t="shared" si="1235"/>
        <v/>
      </c>
      <c r="O2614" s="323" t="str">
        <f t="shared" si="1236"/>
        <v/>
      </c>
      <c r="P2614" s="323" t="str">
        <f t="shared" si="1237"/>
        <v/>
      </c>
      <c r="R2614" s="323" t="str">
        <f t="shared" si="1238"/>
        <v/>
      </c>
      <c r="X2614" s="322" t="str">
        <f t="shared" si="1213"/>
        <v/>
      </c>
      <c r="Y2614" s="322" t="str">
        <f t="shared" si="1214"/>
        <v/>
      </c>
      <c r="Z2614" s="322" t="str">
        <f t="shared" si="1215"/>
        <v/>
      </c>
      <c r="AA2614" s="322" t="str">
        <f t="shared" si="1216"/>
        <v/>
      </c>
      <c r="AB2614" s="322" t="str">
        <f t="shared" si="1217"/>
        <v/>
      </c>
      <c r="AC2614" s="322" t="str">
        <f t="shared" si="1218"/>
        <v/>
      </c>
      <c r="AD2614" s="322" t="str">
        <f t="shared" si="1219"/>
        <v/>
      </c>
      <c r="AE2614" s="322" t="str">
        <f t="shared" si="1220"/>
        <v/>
      </c>
      <c r="AF2614" s="322" t="str">
        <f t="shared" si="1221"/>
        <v/>
      </c>
      <c r="AG2614" s="322" t="str">
        <f t="shared" si="1222"/>
        <v/>
      </c>
      <c r="AI2614">
        <f t="shared" si="1223"/>
        <v>0</v>
      </c>
      <c r="AJ2614">
        <f t="shared" si="1224"/>
        <v>0</v>
      </c>
      <c r="AK2614">
        <f t="shared" si="1225"/>
        <v>0</v>
      </c>
      <c r="AL2614">
        <f t="shared" si="1226"/>
        <v>0</v>
      </c>
      <c r="AM2614">
        <f t="shared" si="1227"/>
        <v>0</v>
      </c>
      <c r="AN2614">
        <f t="shared" si="1228"/>
        <v>0</v>
      </c>
      <c r="AO2614">
        <f t="shared" si="1229"/>
        <v>0</v>
      </c>
      <c r="AP2614">
        <f t="shared" si="1230"/>
        <v>0</v>
      </c>
      <c r="AQ2614">
        <f t="shared" si="1231"/>
        <v>0</v>
      </c>
      <c r="AR2614">
        <f t="shared" si="1232"/>
        <v>0</v>
      </c>
      <c r="AT2614">
        <f t="shared" si="1211"/>
        <v>0</v>
      </c>
      <c r="AU2614">
        <f t="shared" si="1212"/>
        <v>0</v>
      </c>
      <c r="AZ2614">
        <f t="shared" si="1233"/>
        <v>0</v>
      </c>
      <c r="BA2614" t="str">
        <f t="shared" si="1210"/>
        <v/>
      </c>
      <c r="BB2614" t="str">
        <f t="shared" si="1234"/>
        <v/>
      </c>
    </row>
    <row r="2615" spans="2:54" x14ac:dyDescent="0.15">
      <c r="B2615" s="347"/>
      <c r="C2615" s="347"/>
      <c r="D2615" s="347"/>
      <c r="E2615" s="347"/>
      <c r="F2615" s="347"/>
      <c r="G2615" s="347"/>
      <c r="H2615" s="347"/>
      <c r="I2615" s="347"/>
      <c r="J2615" s="347"/>
      <c r="K2615" s="347"/>
      <c r="N2615" s="323" t="str">
        <f t="shared" si="1235"/>
        <v/>
      </c>
      <c r="O2615" s="323" t="str">
        <f t="shared" si="1236"/>
        <v/>
      </c>
      <c r="P2615" s="323" t="str">
        <f t="shared" si="1237"/>
        <v/>
      </c>
      <c r="R2615" s="323" t="str">
        <f t="shared" si="1238"/>
        <v/>
      </c>
      <c r="X2615" s="322" t="str">
        <f t="shared" si="1213"/>
        <v/>
      </c>
      <c r="Y2615" s="322" t="str">
        <f t="shared" si="1214"/>
        <v/>
      </c>
      <c r="Z2615" s="322" t="str">
        <f t="shared" si="1215"/>
        <v/>
      </c>
      <c r="AA2615" s="322" t="str">
        <f t="shared" si="1216"/>
        <v/>
      </c>
      <c r="AB2615" s="322" t="str">
        <f t="shared" si="1217"/>
        <v/>
      </c>
      <c r="AC2615" s="322" t="str">
        <f t="shared" si="1218"/>
        <v/>
      </c>
      <c r="AD2615" s="322" t="str">
        <f t="shared" si="1219"/>
        <v/>
      </c>
      <c r="AE2615" s="322" t="str">
        <f t="shared" si="1220"/>
        <v/>
      </c>
      <c r="AF2615" s="322" t="str">
        <f t="shared" si="1221"/>
        <v/>
      </c>
      <c r="AG2615" s="322" t="str">
        <f t="shared" si="1222"/>
        <v/>
      </c>
      <c r="AI2615">
        <f t="shared" si="1223"/>
        <v>0</v>
      </c>
      <c r="AJ2615">
        <f t="shared" si="1224"/>
        <v>0</v>
      </c>
      <c r="AK2615">
        <f t="shared" si="1225"/>
        <v>0</v>
      </c>
      <c r="AL2615">
        <f t="shared" si="1226"/>
        <v>0</v>
      </c>
      <c r="AM2615">
        <f t="shared" si="1227"/>
        <v>0</v>
      </c>
      <c r="AN2615">
        <f t="shared" si="1228"/>
        <v>0</v>
      </c>
      <c r="AO2615">
        <f t="shared" si="1229"/>
        <v>0</v>
      </c>
      <c r="AP2615">
        <f t="shared" si="1230"/>
        <v>0</v>
      </c>
      <c r="AQ2615">
        <f t="shared" si="1231"/>
        <v>0</v>
      </c>
      <c r="AR2615">
        <f t="shared" si="1232"/>
        <v>0</v>
      </c>
      <c r="AT2615">
        <f t="shared" si="1211"/>
        <v>0</v>
      </c>
      <c r="AU2615">
        <f t="shared" si="1212"/>
        <v>0</v>
      </c>
      <c r="AZ2615">
        <f t="shared" si="1233"/>
        <v>0</v>
      </c>
      <c r="BA2615" t="str">
        <f t="shared" si="1210"/>
        <v/>
      </c>
      <c r="BB2615" t="str">
        <f t="shared" si="1234"/>
        <v/>
      </c>
    </row>
    <row r="2616" spans="2:54" x14ac:dyDescent="0.15">
      <c r="B2616" s="347"/>
      <c r="C2616" s="347"/>
      <c r="D2616" s="347"/>
      <c r="E2616" s="347"/>
      <c r="F2616" s="347"/>
      <c r="G2616" s="347"/>
      <c r="H2616" s="347"/>
      <c r="I2616" s="347"/>
      <c r="J2616" s="347"/>
      <c r="K2616" s="347"/>
      <c r="N2616" s="323" t="str">
        <f t="shared" si="1235"/>
        <v/>
      </c>
      <c r="O2616" s="323" t="str">
        <f t="shared" si="1236"/>
        <v/>
      </c>
      <c r="P2616" s="323" t="str">
        <f t="shared" si="1237"/>
        <v/>
      </c>
      <c r="R2616" s="323" t="str">
        <f t="shared" si="1238"/>
        <v/>
      </c>
      <c r="X2616" s="322" t="str">
        <f t="shared" si="1213"/>
        <v/>
      </c>
      <c r="Y2616" s="322" t="str">
        <f t="shared" si="1214"/>
        <v/>
      </c>
      <c r="Z2616" s="322" t="str">
        <f t="shared" si="1215"/>
        <v/>
      </c>
      <c r="AA2616" s="322" t="str">
        <f t="shared" si="1216"/>
        <v/>
      </c>
      <c r="AB2616" s="322" t="str">
        <f t="shared" si="1217"/>
        <v/>
      </c>
      <c r="AC2616" s="322" t="str">
        <f t="shared" si="1218"/>
        <v/>
      </c>
      <c r="AD2616" s="322" t="str">
        <f t="shared" si="1219"/>
        <v/>
      </c>
      <c r="AE2616" s="322" t="str">
        <f t="shared" si="1220"/>
        <v/>
      </c>
      <c r="AF2616" s="322" t="str">
        <f t="shared" si="1221"/>
        <v/>
      </c>
      <c r="AG2616" s="322" t="str">
        <f t="shared" si="1222"/>
        <v/>
      </c>
      <c r="AI2616">
        <f t="shared" si="1223"/>
        <v>0</v>
      </c>
      <c r="AJ2616">
        <f t="shared" si="1224"/>
        <v>0</v>
      </c>
      <c r="AK2616">
        <f t="shared" si="1225"/>
        <v>0</v>
      </c>
      <c r="AL2616">
        <f t="shared" si="1226"/>
        <v>0</v>
      </c>
      <c r="AM2616">
        <f t="shared" si="1227"/>
        <v>0</v>
      </c>
      <c r="AN2616">
        <f t="shared" si="1228"/>
        <v>0</v>
      </c>
      <c r="AO2616">
        <f t="shared" si="1229"/>
        <v>0</v>
      </c>
      <c r="AP2616">
        <f t="shared" si="1230"/>
        <v>0</v>
      </c>
      <c r="AQ2616">
        <f t="shared" si="1231"/>
        <v>0</v>
      </c>
      <c r="AR2616">
        <f t="shared" si="1232"/>
        <v>0</v>
      </c>
      <c r="AT2616">
        <f t="shared" si="1211"/>
        <v>0</v>
      </c>
      <c r="AU2616">
        <f t="shared" si="1212"/>
        <v>0</v>
      </c>
      <c r="AZ2616">
        <f t="shared" si="1233"/>
        <v>0</v>
      </c>
      <c r="BA2616" t="str">
        <f t="shared" si="1210"/>
        <v/>
      </c>
      <c r="BB2616" t="str">
        <f t="shared" si="1234"/>
        <v/>
      </c>
    </row>
    <row r="2617" spans="2:54" x14ac:dyDescent="0.15">
      <c r="B2617" s="347"/>
      <c r="C2617" s="347"/>
      <c r="D2617" s="347"/>
      <c r="E2617" s="347"/>
      <c r="F2617" s="347"/>
      <c r="G2617" s="347"/>
      <c r="H2617" s="347"/>
      <c r="I2617" s="347"/>
      <c r="J2617" s="347"/>
      <c r="K2617" s="347"/>
      <c r="N2617" s="323" t="str">
        <f t="shared" si="1235"/>
        <v/>
      </c>
      <c r="O2617" s="323" t="str">
        <f t="shared" si="1236"/>
        <v/>
      </c>
      <c r="P2617" s="323" t="str">
        <f t="shared" si="1237"/>
        <v/>
      </c>
      <c r="R2617" s="323" t="str">
        <f t="shared" si="1238"/>
        <v/>
      </c>
      <c r="X2617" s="322" t="str">
        <f t="shared" si="1213"/>
        <v/>
      </c>
      <c r="Y2617" s="322" t="str">
        <f t="shared" si="1214"/>
        <v/>
      </c>
      <c r="Z2617" s="322" t="str">
        <f t="shared" si="1215"/>
        <v/>
      </c>
      <c r="AA2617" s="322" t="str">
        <f t="shared" si="1216"/>
        <v/>
      </c>
      <c r="AB2617" s="322" t="str">
        <f t="shared" si="1217"/>
        <v/>
      </c>
      <c r="AC2617" s="322" t="str">
        <f t="shared" si="1218"/>
        <v/>
      </c>
      <c r="AD2617" s="322" t="str">
        <f t="shared" si="1219"/>
        <v/>
      </c>
      <c r="AE2617" s="322" t="str">
        <f t="shared" si="1220"/>
        <v/>
      </c>
      <c r="AF2617" s="322" t="str">
        <f t="shared" si="1221"/>
        <v/>
      </c>
      <c r="AG2617" s="322" t="str">
        <f t="shared" si="1222"/>
        <v/>
      </c>
      <c r="AI2617">
        <f t="shared" si="1223"/>
        <v>0</v>
      </c>
      <c r="AJ2617">
        <f t="shared" si="1224"/>
        <v>0</v>
      </c>
      <c r="AK2617">
        <f t="shared" si="1225"/>
        <v>0</v>
      </c>
      <c r="AL2617">
        <f t="shared" si="1226"/>
        <v>0</v>
      </c>
      <c r="AM2617">
        <f t="shared" si="1227"/>
        <v>0</v>
      </c>
      <c r="AN2617">
        <f t="shared" si="1228"/>
        <v>0</v>
      </c>
      <c r="AO2617">
        <f t="shared" si="1229"/>
        <v>0</v>
      </c>
      <c r="AP2617">
        <f t="shared" si="1230"/>
        <v>0</v>
      </c>
      <c r="AQ2617">
        <f t="shared" si="1231"/>
        <v>0</v>
      </c>
      <c r="AR2617">
        <f t="shared" si="1232"/>
        <v>0</v>
      </c>
      <c r="AT2617">
        <f t="shared" si="1211"/>
        <v>0</v>
      </c>
      <c r="AU2617">
        <f t="shared" si="1212"/>
        <v>0</v>
      </c>
      <c r="AZ2617">
        <f t="shared" si="1233"/>
        <v>0</v>
      </c>
      <c r="BA2617" t="str">
        <f t="shared" si="1210"/>
        <v/>
      </c>
      <c r="BB2617" t="str">
        <f t="shared" si="1234"/>
        <v/>
      </c>
    </row>
    <row r="2618" spans="2:54" x14ac:dyDescent="0.15">
      <c r="B2618" s="347"/>
      <c r="C2618" s="347"/>
      <c r="D2618" s="347"/>
      <c r="E2618" s="347"/>
      <c r="F2618" s="347"/>
      <c r="G2618" s="347"/>
      <c r="H2618" s="347"/>
      <c r="I2618" s="347"/>
      <c r="J2618" s="347"/>
      <c r="K2618" s="347"/>
      <c r="N2618" s="323" t="str">
        <f t="shared" si="1235"/>
        <v/>
      </c>
      <c r="O2618" s="323" t="str">
        <f t="shared" si="1236"/>
        <v/>
      </c>
      <c r="P2618" s="323" t="str">
        <f t="shared" si="1237"/>
        <v/>
      </c>
      <c r="R2618" s="323" t="str">
        <f t="shared" si="1238"/>
        <v/>
      </c>
      <c r="X2618" s="322" t="str">
        <f t="shared" si="1213"/>
        <v/>
      </c>
      <c r="Y2618" s="322" t="str">
        <f t="shared" si="1214"/>
        <v/>
      </c>
      <c r="Z2618" s="322" t="str">
        <f t="shared" si="1215"/>
        <v/>
      </c>
      <c r="AA2618" s="322" t="str">
        <f t="shared" si="1216"/>
        <v/>
      </c>
      <c r="AB2618" s="322" t="str">
        <f t="shared" si="1217"/>
        <v/>
      </c>
      <c r="AC2618" s="322" t="str">
        <f t="shared" si="1218"/>
        <v/>
      </c>
      <c r="AD2618" s="322" t="str">
        <f t="shared" si="1219"/>
        <v/>
      </c>
      <c r="AE2618" s="322" t="str">
        <f t="shared" si="1220"/>
        <v/>
      </c>
      <c r="AF2618" s="322" t="str">
        <f t="shared" si="1221"/>
        <v/>
      </c>
      <c r="AG2618" s="322" t="str">
        <f t="shared" si="1222"/>
        <v/>
      </c>
      <c r="AI2618">
        <f t="shared" si="1223"/>
        <v>0</v>
      </c>
      <c r="AJ2618">
        <f t="shared" si="1224"/>
        <v>0</v>
      </c>
      <c r="AK2618">
        <f t="shared" si="1225"/>
        <v>0</v>
      </c>
      <c r="AL2618">
        <f t="shared" si="1226"/>
        <v>0</v>
      </c>
      <c r="AM2618">
        <f t="shared" si="1227"/>
        <v>0</v>
      </c>
      <c r="AN2618">
        <f t="shared" si="1228"/>
        <v>0</v>
      </c>
      <c r="AO2618">
        <f t="shared" si="1229"/>
        <v>0</v>
      </c>
      <c r="AP2618">
        <f t="shared" si="1230"/>
        <v>0</v>
      </c>
      <c r="AQ2618">
        <f t="shared" si="1231"/>
        <v>0</v>
      </c>
      <c r="AR2618">
        <f t="shared" si="1232"/>
        <v>0</v>
      </c>
      <c r="AT2618">
        <f t="shared" si="1211"/>
        <v>0</v>
      </c>
      <c r="AU2618">
        <f t="shared" si="1212"/>
        <v>0</v>
      </c>
      <c r="AZ2618">
        <f t="shared" si="1233"/>
        <v>0</v>
      </c>
      <c r="BA2618" t="str">
        <f t="shared" si="1210"/>
        <v/>
      </c>
      <c r="BB2618" t="str">
        <f t="shared" si="1234"/>
        <v/>
      </c>
    </row>
    <row r="2619" spans="2:54" x14ac:dyDescent="0.15">
      <c r="B2619" s="347"/>
      <c r="C2619" s="347"/>
      <c r="D2619" s="347"/>
      <c r="E2619" s="347"/>
      <c r="F2619" s="347"/>
      <c r="G2619" s="347"/>
      <c r="H2619" s="347"/>
      <c r="I2619" s="347"/>
      <c r="J2619" s="347"/>
      <c r="K2619" s="347"/>
      <c r="N2619" s="323" t="str">
        <f t="shared" si="1235"/>
        <v/>
      </c>
      <c r="O2619" s="323" t="str">
        <f t="shared" si="1236"/>
        <v/>
      </c>
      <c r="P2619" s="323" t="str">
        <f t="shared" si="1237"/>
        <v/>
      </c>
      <c r="R2619" s="323" t="str">
        <f t="shared" si="1238"/>
        <v/>
      </c>
      <c r="X2619" s="322" t="str">
        <f t="shared" si="1213"/>
        <v/>
      </c>
      <c r="Y2619" s="322" t="str">
        <f t="shared" si="1214"/>
        <v/>
      </c>
      <c r="Z2619" s="322" t="str">
        <f t="shared" si="1215"/>
        <v/>
      </c>
      <c r="AA2619" s="322" t="str">
        <f t="shared" si="1216"/>
        <v/>
      </c>
      <c r="AB2619" s="322" t="str">
        <f t="shared" si="1217"/>
        <v/>
      </c>
      <c r="AC2619" s="322" t="str">
        <f t="shared" si="1218"/>
        <v/>
      </c>
      <c r="AD2619" s="322" t="str">
        <f t="shared" si="1219"/>
        <v/>
      </c>
      <c r="AE2619" s="322" t="str">
        <f t="shared" si="1220"/>
        <v/>
      </c>
      <c r="AF2619" s="322" t="str">
        <f t="shared" si="1221"/>
        <v/>
      </c>
      <c r="AG2619" s="322" t="str">
        <f t="shared" si="1222"/>
        <v/>
      </c>
      <c r="AI2619">
        <f t="shared" si="1223"/>
        <v>0</v>
      </c>
      <c r="AJ2619">
        <f t="shared" si="1224"/>
        <v>0</v>
      </c>
      <c r="AK2619">
        <f t="shared" si="1225"/>
        <v>0</v>
      </c>
      <c r="AL2619">
        <f t="shared" si="1226"/>
        <v>0</v>
      </c>
      <c r="AM2619">
        <f t="shared" si="1227"/>
        <v>0</v>
      </c>
      <c r="AN2619">
        <f t="shared" si="1228"/>
        <v>0</v>
      </c>
      <c r="AO2619">
        <f t="shared" si="1229"/>
        <v>0</v>
      </c>
      <c r="AP2619">
        <f t="shared" si="1230"/>
        <v>0</v>
      </c>
      <c r="AQ2619">
        <f t="shared" si="1231"/>
        <v>0</v>
      </c>
      <c r="AR2619">
        <f t="shared" si="1232"/>
        <v>0</v>
      </c>
      <c r="AT2619">
        <f t="shared" si="1211"/>
        <v>0</v>
      </c>
      <c r="AU2619">
        <f t="shared" si="1212"/>
        <v>0</v>
      </c>
      <c r="AZ2619">
        <f t="shared" si="1233"/>
        <v>0</v>
      </c>
      <c r="BA2619" t="str">
        <f t="shared" si="1210"/>
        <v/>
      </c>
      <c r="BB2619" t="str">
        <f t="shared" si="1234"/>
        <v/>
      </c>
    </row>
    <row r="2620" spans="2:54" x14ac:dyDescent="0.15">
      <c r="B2620" s="347"/>
      <c r="C2620" s="347"/>
      <c r="D2620" s="347"/>
      <c r="E2620" s="347"/>
      <c r="F2620" s="347"/>
      <c r="G2620" s="347"/>
      <c r="H2620" s="347"/>
      <c r="I2620" s="347"/>
      <c r="J2620" s="347"/>
      <c r="K2620" s="347"/>
      <c r="N2620" s="323" t="str">
        <f t="shared" si="1235"/>
        <v/>
      </c>
      <c r="O2620" s="323" t="str">
        <f t="shared" si="1236"/>
        <v/>
      </c>
      <c r="P2620" s="323" t="str">
        <f t="shared" si="1237"/>
        <v/>
      </c>
      <c r="R2620" s="323" t="str">
        <f t="shared" si="1238"/>
        <v/>
      </c>
      <c r="X2620" s="322" t="str">
        <f t="shared" si="1213"/>
        <v/>
      </c>
      <c r="Y2620" s="322" t="str">
        <f t="shared" si="1214"/>
        <v/>
      </c>
      <c r="Z2620" s="322" t="str">
        <f t="shared" si="1215"/>
        <v/>
      </c>
      <c r="AA2620" s="322" t="str">
        <f t="shared" si="1216"/>
        <v/>
      </c>
      <c r="AB2620" s="322" t="str">
        <f t="shared" si="1217"/>
        <v/>
      </c>
      <c r="AC2620" s="322" t="str">
        <f t="shared" si="1218"/>
        <v/>
      </c>
      <c r="AD2620" s="322" t="str">
        <f t="shared" si="1219"/>
        <v/>
      </c>
      <c r="AE2620" s="322" t="str">
        <f t="shared" si="1220"/>
        <v/>
      </c>
      <c r="AF2620" s="322" t="str">
        <f t="shared" si="1221"/>
        <v/>
      </c>
      <c r="AG2620" s="322" t="str">
        <f t="shared" si="1222"/>
        <v/>
      </c>
      <c r="AI2620">
        <f t="shared" si="1223"/>
        <v>0</v>
      </c>
      <c r="AJ2620">
        <f t="shared" si="1224"/>
        <v>0</v>
      </c>
      <c r="AK2620">
        <f t="shared" si="1225"/>
        <v>0</v>
      </c>
      <c r="AL2620">
        <f t="shared" si="1226"/>
        <v>0</v>
      </c>
      <c r="AM2620">
        <f t="shared" si="1227"/>
        <v>0</v>
      </c>
      <c r="AN2620">
        <f t="shared" si="1228"/>
        <v>0</v>
      </c>
      <c r="AO2620">
        <f t="shared" si="1229"/>
        <v>0</v>
      </c>
      <c r="AP2620">
        <f t="shared" si="1230"/>
        <v>0</v>
      </c>
      <c r="AQ2620">
        <f t="shared" si="1231"/>
        <v>0</v>
      </c>
      <c r="AR2620">
        <f t="shared" si="1232"/>
        <v>0</v>
      </c>
      <c r="AT2620">
        <f t="shared" si="1211"/>
        <v>0</v>
      </c>
      <c r="AU2620">
        <f t="shared" si="1212"/>
        <v>0</v>
      </c>
      <c r="AZ2620">
        <f t="shared" si="1233"/>
        <v>0</v>
      </c>
      <c r="BA2620" t="str">
        <f t="shared" si="1210"/>
        <v/>
      </c>
      <c r="BB2620" t="str">
        <f t="shared" si="1234"/>
        <v/>
      </c>
    </row>
    <row r="2621" spans="2:54" x14ac:dyDescent="0.15">
      <c r="B2621" s="347"/>
      <c r="C2621" s="347"/>
      <c r="D2621" s="347"/>
      <c r="E2621" s="347"/>
      <c r="F2621" s="347"/>
      <c r="G2621" s="347"/>
      <c r="H2621" s="347"/>
      <c r="I2621" s="347"/>
      <c r="J2621" s="347"/>
      <c r="K2621" s="347"/>
      <c r="N2621" s="323" t="str">
        <f t="shared" si="1235"/>
        <v/>
      </c>
      <c r="O2621" s="323" t="str">
        <f t="shared" si="1236"/>
        <v/>
      </c>
      <c r="P2621" s="323" t="str">
        <f t="shared" si="1237"/>
        <v/>
      </c>
      <c r="R2621" s="323" t="str">
        <f t="shared" si="1238"/>
        <v/>
      </c>
      <c r="X2621" s="322" t="str">
        <f t="shared" si="1213"/>
        <v/>
      </c>
      <c r="Y2621" s="322" t="str">
        <f t="shared" si="1214"/>
        <v/>
      </c>
      <c r="Z2621" s="322" t="str">
        <f t="shared" si="1215"/>
        <v/>
      </c>
      <c r="AA2621" s="322" t="str">
        <f t="shared" si="1216"/>
        <v/>
      </c>
      <c r="AB2621" s="322" t="str">
        <f t="shared" si="1217"/>
        <v/>
      </c>
      <c r="AC2621" s="322" t="str">
        <f t="shared" si="1218"/>
        <v/>
      </c>
      <c r="AD2621" s="322" t="str">
        <f t="shared" si="1219"/>
        <v/>
      </c>
      <c r="AE2621" s="322" t="str">
        <f t="shared" si="1220"/>
        <v/>
      </c>
      <c r="AF2621" s="322" t="str">
        <f t="shared" si="1221"/>
        <v/>
      </c>
      <c r="AG2621" s="322" t="str">
        <f t="shared" si="1222"/>
        <v/>
      </c>
      <c r="AI2621">
        <f t="shared" si="1223"/>
        <v>0</v>
      </c>
      <c r="AJ2621">
        <f t="shared" si="1224"/>
        <v>0</v>
      </c>
      <c r="AK2621">
        <f t="shared" si="1225"/>
        <v>0</v>
      </c>
      <c r="AL2621">
        <f t="shared" si="1226"/>
        <v>0</v>
      </c>
      <c r="AM2621">
        <f t="shared" si="1227"/>
        <v>0</v>
      </c>
      <c r="AN2621">
        <f t="shared" si="1228"/>
        <v>0</v>
      </c>
      <c r="AO2621">
        <f t="shared" si="1229"/>
        <v>0</v>
      </c>
      <c r="AP2621">
        <f t="shared" si="1230"/>
        <v>0</v>
      </c>
      <c r="AQ2621">
        <f t="shared" si="1231"/>
        <v>0</v>
      </c>
      <c r="AR2621">
        <f t="shared" si="1232"/>
        <v>0</v>
      </c>
      <c r="AT2621">
        <f t="shared" si="1211"/>
        <v>0</v>
      </c>
      <c r="AU2621">
        <f t="shared" si="1212"/>
        <v>0</v>
      </c>
      <c r="AZ2621">
        <f t="shared" si="1233"/>
        <v>0</v>
      </c>
      <c r="BA2621" t="str">
        <f t="shared" si="1210"/>
        <v/>
      </c>
      <c r="BB2621" t="str">
        <f t="shared" si="1234"/>
        <v/>
      </c>
    </row>
    <row r="2622" spans="2:54" x14ac:dyDescent="0.15">
      <c r="B2622" s="347"/>
      <c r="C2622" s="347"/>
      <c r="D2622" s="347"/>
      <c r="E2622" s="347"/>
      <c r="F2622" s="347"/>
      <c r="G2622" s="347"/>
      <c r="H2622" s="347"/>
      <c r="I2622" s="347"/>
      <c r="J2622" s="347"/>
      <c r="K2622" s="347"/>
      <c r="N2622" s="323" t="str">
        <f t="shared" si="1235"/>
        <v/>
      </c>
      <c r="O2622" s="323" t="str">
        <f t="shared" si="1236"/>
        <v/>
      </c>
      <c r="P2622" s="323" t="str">
        <f t="shared" si="1237"/>
        <v/>
      </c>
      <c r="R2622" s="323" t="str">
        <f t="shared" si="1238"/>
        <v/>
      </c>
      <c r="X2622" s="322" t="str">
        <f t="shared" si="1213"/>
        <v/>
      </c>
      <c r="Y2622" s="322" t="str">
        <f t="shared" si="1214"/>
        <v/>
      </c>
      <c r="Z2622" s="322" t="str">
        <f t="shared" si="1215"/>
        <v/>
      </c>
      <c r="AA2622" s="322" t="str">
        <f t="shared" si="1216"/>
        <v/>
      </c>
      <c r="AB2622" s="322" t="str">
        <f t="shared" si="1217"/>
        <v/>
      </c>
      <c r="AC2622" s="322" t="str">
        <f t="shared" si="1218"/>
        <v/>
      </c>
      <c r="AD2622" s="322" t="str">
        <f t="shared" si="1219"/>
        <v/>
      </c>
      <c r="AE2622" s="322" t="str">
        <f t="shared" si="1220"/>
        <v/>
      </c>
      <c r="AF2622" s="322" t="str">
        <f t="shared" si="1221"/>
        <v/>
      </c>
      <c r="AG2622" s="322" t="str">
        <f t="shared" si="1222"/>
        <v/>
      </c>
      <c r="AI2622">
        <f t="shared" si="1223"/>
        <v>0</v>
      </c>
      <c r="AJ2622">
        <f t="shared" si="1224"/>
        <v>0</v>
      </c>
      <c r="AK2622">
        <f t="shared" si="1225"/>
        <v>0</v>
      </c>
      <c r="AL2622">
        <f t="shared" si="1226"/>
        <v>0</v>
      </c>
      <c r="AM2622">
        <f t="shared" si="1227"/>
        <v>0</v>
      </c>
      <c r="AN2622">
        <f t="shared" si="1228"/>
        <v>0</v>
      </c>
      <c r="AO2622">
        <f t="shared" si="1229"/>
        <v>0</v>
      </c>
      <c r="AP2622">
        <f t="shared" si="1230"/>
        <v>0</v>
      </c>
      <c r="AQ2622">
        <f t="shared" si="1231"/>
        <v>0</v>
      </c>
      <c r="AR2622">
        <f t="shared" si="1232"/>
        <v>0</v>
      </c>
      <c r="AT2622">
        <f t="shared" si="1211"/>
        <v>0</v>
      </c>
      <c r="AU2622">
        <f t="shared" si="1212"/>
        <v>0</v>
      </c>
      <c r="AZ2622">
        <f t="shared" si="1233"/>
        <v>0</v>
      </c>
      <c r="BA2622" t="str">
        <f t="shared" si="1210"/>
        <v/>
      </c>
      <c r="BB2622" t="str">
        <f t="shared" si="1234"/>
        <v/>
      </c>
    </row>
    <row r="2623" spans="2:54" x14ac:dyDescent="0.15">
      <c r="B2623" s="347"/>
      <c r="C2623" s="347"/>
      <c r="D2623" s="347"/>
      <c r="E2623" s="347"/>
      <c r="F2623" s="347"/>
      <c r="G2623" s="347"/>
      <c r="H2623" s="347"/>
      <c r="I2623" s="347"/>
      <c r="J2623" s="347"/>
      <c r="K2623" s="347"/>
      <c r="N2623" s="323" t="str">
        <f t="shared" si="1235"/>
        <v/>
      </c>
      <c r="O2623" s="323" t="str">
        <f t="shared" si="1236"/>
        <v/>
      </c>
      <c r="P2623" s="323" t="str">
        <f t="shared" si="1237"/>
        <v/>
      </c>
      <c r="R2623" s="323" t="str">
        <f t="shared" si="1238"/>
        <v/>
      </c>
      <c r="X2623" s="322" t="str">
        <f t="shared" si="1213"/>
        <v/>
      </c>
      <c r="Y2623" s="322" t="str">
        <f t="shared" si="1214"/>
        <v/>
      </c>
      <c r="Z2623" s="322" t="str">
        <f t="shared" si="1215"/>
        <v/>
      </c>
      <c r="AA2623" s="322" t="str">
        <f t="shared" si="1216"/>
        <v/>
      </c>
      <c r="AB2623" s="322" t="str">
        <f t="shared" si="1217"/>
        <v/>
      </c>
      <c r="AC2623" s="322" t="str">
        <f t="shared" si="1218"/>
        <v/>
      </c>
      <c r="AD2623" s="322" t="str">
        <f t="shared" si="1219"/>
        <v/>
      </c>
      <c r="AE2623" s="322" t="str">
        <f t="shared" si="1220"/>
        <v/>
      </c>
      <c r="AF2623" s="322" t="str">
        <f t="shared" si="1221"/>
        <v/>
      </c>
      <c r="AG2623" s="322" t="str">
        <f t="shared" si="1222"/>
        <v/>
      </c>
      <c r="AI2623">
        <f t="shared" si="1223"/>
        <v>0</v>
      </c>
      <c r="AJ2623">
        <f t="shared" si="1224"/>
        <v>0</v>
      </c>
      <c r="AK2623">
        <f t="shared" si="1225"/>
        <v>0</v>
      </c>
      <c r="AL2623">
        <f t="shared" si="1226"/>
        <v>0</v>
      </c>
      <c r="AM2623">
        <f t="shared" si="1227"/>
        <v>0</v>
      </c>
      <c r="AN2623">
        <f t="shared" si="1228"/>
        <v>0</v>
      </c>
      <c r="AO2623">
        <f t="shared" si="1229"/>
        <v>0</v>
      </c>
      <c r="AP2623">
        <f t="shared" si="1230"/>
        <v>0</v>
      </c>
      <c r="AQ2623">
        <f t="shared" si="1231"/>
        <v>0</v>
      </c>
      <c r="AR2623">
        <f t="shared" si="1232"/>
        <v>0</v>
      </c>
      <c r="AT2623">
        <f t="shared" si="1211"/>
        <v>0</v>
      </c>
      <c r="AU2623">
        <f t="shared" si="1212"/>
        <v>0</v>
      </c>
      <c r="AZ2623">
        <f t="shared" si="1233"/>
        <v>0</v>
      </c>
      <c r="BA2623" t="str">
        <f t="shared" si="1210"/>
        <v/>
      </c>
      <c r="BB2623" t="str">
        <f t="shared" si="1234"/>
        <v/>
      </c>
    </row>
    <row r="2624" spans="2:54" x14ac:dyDescent="0.15">
      <c r="B2624" s="347"/>
      <c r="C2624" s="347"/>
      <c r="D2624" s="347"/>
      <c r="E2624" s="347"/>
      <c r="F2624" s="347"/>
      <c r="G2624" s="347"/>
      <c r="H2624" s="347"/>
      <c r="I2624" s="347"/>
      <c r="J2624" s="347"/>
      <c r="K2624" s="347"/>
      <c r="N2624" s="323" t="str">
        <f t="shared" si="1235"/>
        <v/>
      </c>
      <c r="O2624" s="323" t="str">
        <f t="shared" si="1236"/>
        <v/>
      </c>
      <c r="P2624" s="323" t="str">
        <f t="shared" si="1237"/>
        <v/>
      </c>
      <c r="R2624" s="323" t="str">
        <f t="shared" si="1238"/>
        <v/>
      </c>
      <c r="X2624" s="322" t="str">
        <f t="shared" si="1213"/>
        <v/>
      </c>
      <c r="Y2624" s="322" t="str">
        <f t="shared" si="1214"/>
        <v/>
      </c>
      <c r="Z2624" s="322" t="str">
        <f t="shared" si="1215"/>
        <v/>
      </c>
      <c r="AA2624" s="322" t="str">
        <f t="shared" si="1216"/>
        <v/>
      </c>
      <c r="AB2624" s="322" t="str">
        <f t="shared" si="1217"/>
        <v/>
      </c>
      <c r="AC2624" s="322" t="str">
        <f t="shared" si="1218"/>
        <v/>
      </c>
      <c r="AD2624" s="322" t="str">
        <f t="shared" si="1219"/>
        <v/>
      </c>
      <c r="AE2624" s="322" t="str">
        <f t="shared" si="1220"/>
        <v/>
      </c>
      <c r="AF2624" s="322" t="str">
        <f t="shared" si="1221"/>
        <v/>
      </c>
      <c r="AG2624" s="322" t="str">
        <f t="shared" si="1222"/>
        <v/>
      </c>
      <c r="AI2624">
        <f t="shared" si="1223"/>
        <v>0</v>
      </c>
      <c r="AJ2624">
        <f t="shared" si="1224"/>
        <v>0</v>
      </c>
      <c r="AK2624">
        <f t="shared" si="1225"/>
        <v>0</v>
      </c>
      <c r="AL2624">
        <f t="shared" si="1226"/>
        <v>0</v>
      </c>
      <c r="AM2624">
        <f t="shared" si="1227"/>
        <v>0</v>
      </c>
      <c r="AN2624">
        <f t="shared" si="1228"/>
        <v>0</v>
      </c>
      <c r="AO2624">
        <f t="shared" si="1229"/>
        <v>0</v>
      </c>
      <c r="AP2624">
        <f t="shared" si="1230"/>
        <v>0</v>
      </c>
      <c r="AQ2624">
        <f t="shared" si="1231"/>
        <v>0</v>
      </c>
      <c r="AR2624">
        <f t="shared" si="1232"/>
        <v>0</v>
      </c>
      <c r="AT2624">
        <f t="shared" si="1211"/>
        <v>0</v>
      </c>
      <c r="AU2624">
        <f t="shared" si="1212"/>
        <v>0</v>
      </c>
      <c r="AZ2624">
        <f t="shared" si="1233"/>
        <v>0</v>
      </c>
      <c r="BA2624" t="str">
        <f t="shared" si="1210"/>
        <v/>
      </c>
      <c r="BB2624" t="str">
        <f t="shared" si="1234"/>
        <v/>
      </c>
    </row>
    <row r="2625" spans="2:54" x14ac:dyDescent="0.15">
      <c r="B2625" s="347"/>
      <c r="C2625" s="347"/>
      <c r="D2625" s="347"/>
      <c r="E2625" s="347"/>
      <c r="F2625" s="347"/>
      <c r="G2625" s="347"/>
      <c r="H2625" s="347"/>
      <c r="I2625" s="347"/>
      <c r="J2625" s="347"/>
      <c r="K2625" s="347"/>
      <c r="N2625" s="323" t="str">
        <f t="shared" si="1235"/>
        <v/>
      </c>
      <c r="O2625" s="323" t="str">
        <f t="shared" si="1236"/>
        <v/>
      </c>
      <c r="P2625" s="323" t="str">
        <f t="shared" si="1237"/>
        <v/>
      </c>
      <c r="R2625" s="323" t="str">
        <f t="shared" si="1238"/>
        <v/>
      </c>
      <c r="X2625" s="322" t="str">
        <f t="shared" si="1213"/>
        <v/>
      </c>
      <c r="Y2625" s="322" t="str">
        <f t="shared" si="1214"/>
        <v/>
      </c>
      <c r="Z2625" s="322" t="str">
        <f t="shared" si="1215"/>
        <v/>
      </c>
      <c r="AA2625" s="322" t="str">
        <f t="shared" si="1216"/>
        <v/>
      </c>
      <c r="AB2625" s="322" t="str">
        <f t="shared" si="1217"/>
        <v/>
      </c>
      <c r="AC2625" s="322" t="str">
        <f t="shared" si="1218"/>
        <v/>
      </c>
      <c r="AD2625" s="322" t="str">
        <f t="shared" si="1219"/>
        <v/>
      </c>
      <c r="AE2625" s="322" t="str">
        <f t="shared" si="1220"/>
        <v/>
      </c>
      <c r="AF2625" s="322" t="str">
        <f t="shared" si="1221"/>
        <v/>
      </c>
      <c r="AG2625" s="322" t="str">
        <f t="shared" si="1222"/>
        <v/>
      </c>
      <c r="AI2625">
        <f t="shared" si="1223"/>
        <v>0</v>
      </c>
      <c r="AJ2625">
        <f t="shared" si="1224"/>
        <v>0</v>
      </c>
      <c r="AK2625">
        <f t="shared" si="1225"/>
        <v>0</v>
      </c>
      <c r="AL2625">
        <f t="shared" si="1226"/>
        <v>0</v>
      </c>
      <c r="AM2625">
        <f t="shared" si="1227"/>
        <v>0</v>
      </c>
      <c r="AN2625">
        <f t="shared" si="1228"/>
        <v>0</v>
      </c>
      <c r="AO2625">
        <f t="shared" si="1229"/>
        <v>0</v>
      </c>
      <c r="AP2625">
        <f t="shared" si="1230"/>
        <v>0</v>
      </c>
      <c r="AQ2625">
        <f t="shared" si="1231"/>
        <v>0</v>
      </c>
      <c r="AR2625">
        <f t="shared" si="1232"/>
        <v>0</v>
      </c>
      <c r="AT2625">
        <f t="shared" si="1211"/>
        <v>0</v>
      </c>
      <c r="AU2625">
        <f t="shared" si="1212"/>
        <v>0</v>
      </c>
      <c r="AZ2625">
        <f t="shared" si="1233"/>
        <v>0</v>
      </c>
      <c r="BA2625" t="str">
        <f t="shared" si="1210"/>
        <v/>
      </c>
      <c r="BB2625" t="str">
        <f t="shared" si="1234"/>
        <v/>
      </c>
    </row>
    <row r="2626" spans="2:54" x14ac:dyDescent="0.15">
      <c r="B2626" s="347"/>
      <c r="C2626" s="347"/>
      <c r="D2626" s="347"/>
      <c r="E2626" s="347"/>
      <c r="F2626" s="347"/>
      <c r="G2626" s="347"/>
      <c r="H2626" s="347"/>
      <c r="I2626" s="347"/>
      <c r="J2626" s="347"/>
      <c r="K2626" s="347"/>
      <c r="N2626" s="323" t="str">
        <f t="shared" si="1235"/>
        <v/>
      </c>
      <c r="O2626" s="323" t="str">
        <f t="shared" si="1236"/>
        <v/>
      </c>
      <c r="P2626" s="323" t="str">
        <f t="shared" si="1237"/>
        <v/>
      </c>
      <c r="R2626" s="323" t="str">
        <f t="shared" si="1238"/>
        <v/>
      </c>
      <c r="X2626" s="322" t="str">
        <f t="shared" si="1213"/>
        <v/>
      </c>
      <c r="Y2626" s="322" t="str">
        <f t="shared" si="1214"/>
        <v/>
      </c>
      <c r="Z2626" s="322" t="str">
        <f t="shared" si="1215"/>
        <v/>
      </c>
      <c r="AA2626" s="322" t="str">
        <f t="shared" si="1216"/>
        <v/>
      </c>
      <c r="AB2626" s="322" t="str">
        <f t="shared" si="1217"/>
        <v/>
      </c>
      <c r="AC2626" s="322" t="str">
        <f t="shared" si="1218"/>
        <v/>
      </c>
      <c r="AD2626" s="322" t="str">
        <f t="shared" si="1219"/>
        <v/>
      </c>
      <c r="AE2626" s="322" t="str">
        <f t="shared" si="1220"/>
        <v/>
      </c>
      <c r="AF2626" s="322" t="str">
        <f t="shared" si="1221"/>
        <v/>
      </c>
      <c r="AG2626" s="322" t="str">
        <f t="shared" si="1222"/>
        <v/>
      </c>
      <c r="AI2626">
        <f t="shared" si="1223"/>
        <v>0</v>
      </c>
      <c r="AJ2626">
        <f t="shared" si="1224"/>
        <v>0</v>
      </c>
      <c r="AK2626">
        <f t="shared" si="1225"/>
        <v>0</v>
      </c>
      <c r="AL2626">
        <f t="shared" si="1226"/>
        <v>0</v>
      </c>
      <c r="AM2626">
        <f t="shared" si="1227"/>
        <v>0</v>
      </c>
      <c r="AN2626">
        <f t="shared" si="1228"/>
        <v>0</v>
      </c>
      <c r="AO2626">
        <f t="shared" si="1229"/>
        <v>0</v>
      </c>
      <c r="AP2626">
        <f t="shared" si="1230"/>
        <v>0</v>
      </c>
      <c r="AQ2626">
        <f t="shared" si="1231"/>
        <v>0</v>
      </c>
      <c r="AR2626">
        <f t="shared" si="1232"/>
        <v>0</v>
      </c>
      <c r="AT2626">
        <f t="shared" si="1211"/>
        <v>0</v>
      </c>
      <c r="AU2626">
        <f t="shared" si="1212"/>
        <v>0</v>
      </c>
      <c r="AZ2626">
        <f t="shared" si="1233"/>
        <v>0</v>
      </c>
      <c r="BA2626" t="str">
        <f t="shared" si="1210"/>
        <v/>
      </c>
      <c r="BB2626" t="str">
        <f t="shared" si="1234"/>
        <v/>
      </c>
    </row>
    <row r="2627" spans="2:54" x14ac:dyDescent="0.15">
      <c r="B2627" s="347"/>
      <c r="C2627" s="347"/>
      <c r="D2627" s="347"/>
      <c r="E2627" s="347"/>
      <c r="F2627" s="347"/>
      <c r="G2627" s="347"/>
      <c r="H2627" s="347"/>
      <c r="I2627" s="347"/>
      <c r="J2627" s="347"/>
      <c r="K2627" s="347"/>
      <c r="N2627" s="323" t="str">
        <f t="shared" si="1235"/>
        <v/>
      </c>
      <c r="O2627" s="323" t="str">
        <f t="shared" si="1236"/>
        <v/>
      </c>
      <c r="P2627" s="323" t="str">
        <f t="shared" si="1237"/>
        <v/>
      </c>
      <c r="R2627" s="323" t="str">
        <f t="shared" si="1238"/>
        <v/>
      </c>
      <c r="X2627" s="322" t="str">
        <f t="shared" si="1213"/>
        <v/>
      </c>
      <c r="Y2627" s="322" t="str">
        <f t="shared" si="1214"/>
        <v/>
      </c>
      <c r="Z2627" s="322" t="str">
        <f t="shared" si="1215"/>
        <v/>
      </c>
      <c r="AA2627" s="322" t="str">
        <f t="shared" si="1216"/>
        <v/>
      </c>
      <c r="AB2627" s="322" t="str">
        <f t="shared" si="1217"/>
        <v/>
      </c>
      <c r="AC2627" s="322" t="str">
        <f t="shared" si="1218"/>
        <v/>
      </c>
      <c r="AD2627" s="322" t="str">
        <f t="shared" si="1219"/>
        <v/>
      </c>
      <c r="AE2627" s="322" t="str">
        <f t="shared" si="1220"/>
        <v/>
      </c>
      <c r="AF2627" s="322" t="str">
        <f t="shared" si="1221"/>
        <v/>
      </c>
      <c r="AG2627" s="322" t="str">
        <f t="shared" si="1222"/>
        <v/>
      </c>
      <c r="AI2627">
        <f t="shared" si="1223"/>
        <v>0</v>
      </c>
      <c r="AJ2627">
        <f t="shared" si="1224"/>
        <v>0</v>
      </c>
      <c r="AK2627">
        <f t="shared" si="1225"/>
        <v>0</v>
      </c>
      <c r="AL2627">
        <f t="shared" si="1226"/>
        <v>0</v>
      </c>
      <c r="AM2627">
        <f t="shared" si="1227"/>
        <v>0</v>
      </c>
      <c r="AN2627">
        <f t="shared" si="1228"/>
        <v>0</v>
      </c>
      <c r="AO2627">
        <f t="shared" si="1229"/>
        <v>0</v>
      </c>
      <c r="AP2627">
        <f t="shared" si="1230"/>
        <v>0</v>
      </c>
      <c r="AQ2627">
        <f t="shared" si="1231"/>
        <v>0</v>
      </c>
      <c r="AR2627">
        <f t="shared" si="1232"/>
        <v>0</v>
      </c>
      <c r="AT2627">
        <f t="shared" si="1211"/>
        <v>0</v>
      </c>
      <c r="AU2627">
        <f t="shared" si="1212"/>
        <v>0</v>
      </c>
      <c r="AZ2627">
        <f t="shared" si="1233"/>
        <v>0</v>
      </c>
      <c r="BA2627" t="str">
        <f t="shared" si="1210"/>
        <v/>
      </c>
      <c r="BB2627" t="str">
        <f t="shared" si="1234"/>
        <v/>
      </c>
    </row>
    <row r="2628" spans="2:54" x14ac:dyDescent="0.15">
      <c r="B2628" s="347"/>
      <c r="C2628" s="347"/>
      <c r="D2628" s="347"/>
      <c r="E2628" s="347"/>
      <c r="F2628" s="347"/>
      <c r="G2628" s="347"/>
      <c r="H2628" s="347"/>
      <c r="I2628" s="347"/>
      <c r="J2628" s="347"/>
      <c r="K2628" s="347"/>
      <c r="N2628" s="323" t="str">
        <f t="shared" si="1235"/>
        <v/>
      </c>
      <c r="O2628" s="323" t="str">
        <f t="shared" si="1236"/>
        <v/>
      </c>
      <c r="P2628" s="323" t="str">
        <f t="shared" si="1237"/>
        <v/>
      </c>
      <c r="R2628" s="323" t="str">
        <f t="shared" si="1238"/>
        <v/>
      </c>
      <c r="X2628" s="322" t="str">
        <f t="shared" si="1213"/>
        <v/>
      </c>
      <c r="Y2628" s="322" t="str">
        <f t="shared" si="1214"/>
        <v/>
      </c>
      <c r="Z2628" s="322" t="str">
        <f t="shared" si="1215"/>
        <v/>
      </c>
      <c r="AA2628" s="322" t="str">
        <f t="shared" si="1216"/>
        <v/>
      </c>
      <c r="AB2628" s="322" t="str">
        <f t="shared" si="1217"/>
        <v/>
      </c>
      <c r="AC2628" s="322" t="str">
        <f t="shared" si="1218"/>
        <v/>
      </c>
      <c r="AD2628" s="322" t="str">
        <f t="shared" si="1219"/>
        <v/>
      </c>
      <c r="AE2628" s="322" t="str">
        <f t="shared" si="1220"/>
        <v/>
      </c>
      <c r="AF2628" s="322" t="str">
        <f t="shared" si="1221"/>
        <v/>
      </c>
      <c r="AG2628" s="322" t="str">
        <f t="shared" si="1222"/>
        <v/>
      </c>
      <c r="AI2628">
        <f t="shared" si="1223"/>
        <v>0</v>
      </c>
      <c r="AJ2628">
        <f t="shared" si="1224"/>
        <v>0</v>
      </c>
      <c r="AK2628">
        <f t="shared" si="1225"/>
        <v>0</v>
      </c>
      <c r="AL2628">
        <f t="shared" si="1226"/>
        <v>0</v>
      </c>
      <c r="AM2628">
        <f t="shared" si="1227"/>
        <v>0</v>
      </c>
      <c r="AN2628">
        <f t="shared" si="1228"/>
        <v>0</v>
      </c>
      <c r="AO2628">
        <f t="shared" si="1229"/>
        <v>0</v>
      </c>
      <c r="AP2628">
        <f t="shared" si="1230"/>
        <v>0</v>
      </c>
      <c r="AQ2628">
        <f t="shared" si="1231"/>
        <v>0</v>
      </c>
      <c r="AR2628">
        <f t="shared" si="1232"/>
        <v>0</v>
      </c>
      <c r="AT2628">
        <f t="shared" si="1211"/>
        <v>0</v>
      </c>
      <c r="AU2628">
        <f t="shared" si="1212"/>
        <v>0</v>
      </c>
      <c r="AZ2628">
        <f t="shared" si="1233"/>
        <v>0</v>
      </c>
      <c r="BA2628" t="str">
        <f t="shared" si="1210"/>
        <v/>
      </c>
      <c r="BB2628" t="str">
        <f t="shared" si="1234"/>
        <v/>
      </c>
    </row>
    <row r="2629" spans="2:54" x14ac:dyDescent="0.15">
      <c r="B2629" s="347"/>
      <c r="C2629" s="347"/>
      <c r="D2629" s="347"/>
      <c r="E2629" s="347"/>
      <c r="F2629" s="347"/>
      <c r="G2629" s="347"/>
      <c r="H2629" s="347"/>
      <c r="I2629" s="347"/>
      <c r="J2629" s="347"/>
      <c r="K2629" s="347"/>
      <c r="N2629" s="323" t="str">
        <f t="shared" si="1235"/>
        <v/>
      </c>
      <c r="O2629" s="323" t="str">
        <f t="shared" si="1236"/>
        <v/>
      </c>
      <c r="P2629" s="323" t="str">
        <f t="shared" si="1237"/>
        <v/>
      </c>
      <c r="R2629" s="323" t="str">
        <f t="shared" si="1238"/>
        <v/>
      </c>
      <c r="X2629" s="322" t="str">
        <f t="shared" si="1213"/>
        <v/>
      </c>
      <c r="Y2629" s="322" t="str">
        <f t="shared" si="1214"/>
        <v/>
      </c>
      <c r="Z2629" s="322" t="str">
        <f t="shared" si="1215"/>
        <v/>
      </c>
      <c r="AA2629" s="322" t="str">
        <f t="shared" si="1216"/>
        <v/>
      </c>
      <c r="AB2629" s="322" t="str">
        <f t="shared" si="1217"/>
        <v/>
      </c>
      <c r="AC2629" s="322" t="str">
        <f t="shared" si="1218"/>
        <v/>
      </c>
      <c r="AD2629" s="322" t="str">
        <f t="shared" si="1219"/>
        <v/>
      </c>
      <c r="AE2629" s="322" t="str">
        <f t="shared" si="1220"/>
        <v/>
      </c>
      <c r="AF2629" s="322" t="str">
        <f t="shared" si="1221"/>
        <v/>
      </c>
      <c r="AG2629" s="322" t="str">
        <f t="shared" si="1222"/>
        <v/>
      </c>
      <c r="AI2629">
        <f t="shared" si="1223"/>
        <v>0</v>
      </c>
      <c r="AJ2629">
        <f t="shared" si="1224"/>
        <v>0</v>
      </c>
      <c r="AK2629">
        <f t="shared" si="1225"/>
        <v>0</v>
      </c>
      <c r="AL2629">
        <f t="shared" si="1226"/>
        <v>0</v>
      </c>
      <c r="AM2629">
        <f t="shared" si="1227"/>
        <v>0</v>
      </c>
      <c r="AN2629">
        <f t="shared" si="1228"/>
        <v>0</v>
      </c>
      <c r="AO2629">
        <f t="shared" si="1229"/>
        <v>0</v>
      </c>
      <c r="AP2629">
        <f t="shared" si="1230"/>
        <v>0</v>
      </c>
      <c r="AQ2629">
        <f t="shared" si="1231"/>
        <v>0</v>
      </c>
      <c r="AR2629">
        <f t="shared" si="1232"/>
        <v>0</v>
      </c>
      <c r="AT2629">
        <f t="shared" si="1211"/>
        <v>0</v>
      </c>
      <c r="AU2629">
        <f t="shared" si="1212"/>
        <v>0</v>
      </c>
      <c r="AZ2629">
        <f t="shared" si="1233"/>
        <v>0</v>
      </c>
      <c r="BA2629" t="str">
        <f t="shared" si="1210"/>
        <v/>
      </c>
      <c r="BB2629" t="str">
        <f t="shared" si="1234"/>
        <v/>
      </c>
    </row>
    <row r="2630" spans="2:54" x14ac:dyDescent="0.15">
      <c r="B2630" s="347"/>
      <c r="C2630" s="347"/>
      <c r="D2630" s="347"/>
      <c r="E2630" s="347"/>
      <c r="F2630" s="347"/>
      <c r="G2630" s="347"/>
      <c r="H2630" s="347"/>
      <c r="I2630" s="347"/>
      <c r="J2630" s="347"/>
      <c r="K2630" s="347"/>
      <c r="N2630" s="323" t="str">
        <f t="shared" si="1235"/>
        <v/>
      </c>
      <c r="O2630" s="323" t="str">
        <f t="shared" si="1236"/>
        <v/>
      </c>
      <c r="P2630" s="323" t="str">
        <f t="shared" si="1237"/>
        <v/>
      </c>
      <c r="R2630" s="323" t="str">
        <f t="shared" si="1238"/>
        <v/>
      </c>
      <c r="X2630" s="322" t="str">
        <f t="shared" si="1213"/>
        <v/>
      </c>
      <c r="Y2630" s="322" t="str">
        <f t="shared" si="1214"/>
        <v/>
      </c>
      <c r="Z2630" s="322" t="str">
        <f t="shared" si="1215"/>
        <v/>
      </c>
      <c r="AA2630" s="322" t="str">
        <f t="shared" si="1216"/>
        <v/>
      </c>
      <c r="AB2630" s="322" t="str">
        <f t="shared" si="1217"/>
        <v/>
      </c>
      <c r="AC2630" s="322" t="str">
        <f t="shared" si="1218"/>
        <v/>
      </c>
      <c r="AD2630" s="322" t="str">
        <f t="shared" si="1219"/>
        <v/>
      </c>
      <c r="AE2630" s="322" t="str">
        <f t="shared" si="1220"/>
        <v/>
      </c>
      <c r="AF2630" s="322" t="str">
        <f t="shared" si="1221"/>
        <v/>
      </c>
      <c r="AG2630" s="322" t="str">
        <f t="shared" si="1222"/>
        <v/>
      </c>
      <c r="AI2630">
        <f t="shared" si="1223"/>
        <v>0</v>
      </c>
      <c r="AJ2630">
        <f t="shared" si="1224"/>
        <v>0</v>
      </c>
      <c r="AK2630">
        <f t="shared" si="1225"/>
        <v>0</v>
      </c>
      <c r="AL2630">
        <f t="shared" si="1226"/>
        <v>0</v>
      </c>
      <c r="AM2630">
        <f t="shared" si="1227"/>
        <v>0</v>
      </c>
      <c r="AN2630">
        <f t="shared" si="1228"/>
        <v>0</v>
      </c>
      <c r="AO2630">
        <f t="shared" si="1229"/>
        <v>0</v>
      </c>
      <c r="AP2630">
        <f t="shared" si="1230"/>
        <v>0</v>
      </c>
      <c r="AQ2630">
        <f t="shared" si="1231"/>
        <v>0</v>
      </c>
      <c r="AR2630">
        <f t="shared" si="1232"/>
        <v>0</v>
      </c>
      <c r="AT2630">
        <f t="shared" si="1211"/>
        <v>0</v>
      </c>
      <c r="AU2630">
        <f t="shared" si="1212"/>
        <v>0</v>
      </c>
      <c r="AZ2630">
        <f t="shared" si="1233"/>
        <v>0</v>
      </c>
      <c r="BA2630" t="str">
        <f t="shared" si="1210"/>
        <v/>
      </c>
      <c r="BB2630" t="str">
        <f t="shared" si="1234"/>
        <v/>
      </c>
    </row>
    <row r="2631" spans="2:54" x14ac:dyDescent="0.15">
      <c r="B2631" s="347"/>
      <c r="C2631" s="347"/>
      <c r="D2631" s="347"/>
      <c r="E2631" s="347"/>
      <c r="F2631" s="347"/>
      <c r="G2631" s="347"/>
      <c r="H2631" s="347"/>
      <c r="I2631" s="347"/>
      <c r="J2631" s="347"/>
      <c r="K2631" s="347"/>
      <c r="N2631" s="323" t="str">
        <f t="shared" si="1235"/>
        <v/>
      </c>
      <c r="O2631" s="323" t="str">
        <f t="shared" si="1236"/>
        <v/>
      </c>
      <c r="P2631" s="323" t="str">
        <f t="shared" si="1237"/>
        <v/>
      </c>
      <c r="R2631" s="323" t="str">
        <f t="shared" si="1238"/>
        <v/>
      </c>
      <c r="X2631" s="322" t="str">
        <f t="shared" si="1213"/>
        <v/>
      </c>
      <c r="Y2631" s="322" t="str">
        <f t="shared" si="1214"/>
        <v/>
      </c>
      <c r="Z2631" s="322" t="str">
        <f t="shared" si="1215"/>
        <v/>
      </c>
      <c r="AA2631" s="322" t="str">
        <f t="shared" si="1216"/>
        <v/>
      </c>
      <c r="AB2631" s="322" t="str">
        <f t="shared" si="1217"/>
        <v/>
      </c>
      <c r="AC2631" s="322" t="str">
        <f t="shared" si="1218"/>
        <v/>
      </c>
      <c r="AD2631" s="322" t="str">
        <f t="shared" si="1219"/>
        <v/>
      </c>
      <c r="AE2631" s="322" t="str">
        <f t="shared" si="1220"/>
        <v/>
      </c>
      <c r="AF2631" s="322" t="str">
        <f t="shared" si="1221"/>
        <v/>
      </c>
      <c r="AG2631" s="322" t="str">
        <f t="shared" si="1222"/>
        <v/>
      </c>
      <c r="AI2631">
        <f t="shared" si="1223"/>
        <v>0</v>
      </c>
      <c r="AJ2631">
        <f t="shared" si="1224"/>
        <v>0</v>
      </c>
      <c r="AK2631">
        <f t="shared" si="1225"/>
        <v>0</v>
      </c>
      <c r="AL2631">
        <f t="shared" si="1226"/>
        <v>0</v>
      </c>
      <c r="AM2631">
        <f t="shared" si="1227"/>
        <v>0</v>
      </c>
      <c r="AN2631">
        <f t="shared" si="1228"/>
        <v>0</v>
      </c>
      <c r="AO2631">
        <f t="shared" si="1229"/>
        <v>0</v>
      </c>
      <c r="AP2631">
        <f t="shared" si="1230"/>
        <v>0</v>
      </c>
      <c r="AQ2631">
        <f t="shared" si="1231"/>
        <v>0</v>
      </c>
      <c r="AR2631">
        <f t="shared" si="1232"/>
        <v>0</v>
      </c>
      <c r="AT2631">
        <f t="shared" si="1211"/>
        <v>0</v>
      </c>
      <c r="AU2631">
        <f t="shared" si="1212"/>
        <v>0</v>
      </c>
      <c r="AZ2631">
        <f t="shared" si="1233"/>
        <v>0</v>
      </c>
      <c r="BA2631" t="str">
        <f t="shared" si="1210"/>
        <v/>
      </c>
      <c r="BB2631" t="str">
        <f t="shared" si="1234"/>
        <v/>
      </c>
    </row>
    <row r="2632" spans="2:54" x14ac:dyDescent="0.15">
      <c r="B2632" s="347"/>
      <c r="C2632" s="347"/>
      <c r="D2632" s="347"/>
      <c r="E2632" s="347"/>
      <c r="F2632" s="347"/>
      <c r="G2632" s="347"/>
      <c r="H2632" s="347"/>
      <c r="I2632" s="347"/>
      <c r="J2632" s="347"/>
      <c r="K2632" s="347"/>
      <c r="N2632" s="323" t="str">
        <f t="shared" si="1235"/>
        <v/>
      </c>
      <c r="O2632" s="323" t="str">
        <f t="shared" si="1236"/>
        <v/>
      </c>
      <c r="P2632" s="323" t="str">
        <f t="shared" si="1237"/>
        <v/>
      </c>
      <c r="R2632" s="323" t="str">
        <f t="shared" si="1238"/>
        <v/>
      </c>
      <c r="X2632" s="322" t="str">
        <f t="shared" si="1213"/>
        <v/>
      </c>
      <c r="Y2632" s="322" t="str">
        <f t="shared" si="1214"/>
        <v/>
      </c>
      <c r="Z2632" s="322" t="str">
        <f t="shared" si="1215"/>
        <v/>
      </c>
      <c r="AA2632" s="322" t="str">
        <f t="shared" si="1216"/>
        <v/>
      </c>
      <c r="AB2632" s="322" t="str">
        <f t="shared" si="1217"/>
        <v/>
      </c>
      <c r="AC2632" s="322" t="str">
        <f t="shared" si="1218"/>
        <v/>
      </c>
      <c r="AD2632" s="322" t="str">
        <f t="shared" si="1219"/>
        <v/>
      </c>
      <c r="AE2632" s="322" t="str">
        <f t="shared" si="1220"/>
        <v/>
      </c>
      <c r="AF2632" s="322" t="str">
        <f t="shared" si="1221"/>
        <v/>
      </c>
      <c r="AG2632" s="322" t="str">
        <f t="shared" si="1222"/>
        <v/>
      </c>
      <c r="AI2632">
        <f t="shared" si="1223"/>
        <v>0</v>
      </c>
      <c r="AJ2632">
        <f t="shared" si="1224"/>
        <v>0</v>
      </c>
      <c r="AK2632">
        <f t="shared" si="1225"/>
        <v>0</v>
      </c>
      <c r="AL2632">
        <f t="shared" si="1226"/>
        <v>0</v>
      </c>
      <c r="AM2632">
        <f t="shared" si="1227"/>
        <v>0</v>
      </c>
      <c r="AN2632">
        <f t="shared" si="1228"/>
        <v>0</v>
      </c>
      <c r="AO2632">
        <f t="shared" si="1229"/>
        <v>0</v>
      </c>
      <c r="AP2632">
        <f t="shared" si="1230"/>
        <v>0</v>
      </c>
      <c r="AQ2632">
        <f t="shared" si="1231"/>
        <v>0</v>
      </c>
      <c r="AR2632">
        <f t="shared" si="1232"/>
        <v>0</v>
      </c>
      <c r="AT2632">
        <f t="shared" si="1211"/>
        <v>0</v>
      </c>
      <c r="AU2632">
        <f t="shared" si="1212"/>
        <v>0</v>
      </c>
      <c r="AZ2632">
        <f t="shared" si="1233"/>
        <v>0</v>
      </c>
      <c r="BA2632" t="str">
        <f t="shared" si="1210"/>
        <v/>
      </c>
      <c r="BB2632" t="str">
        <f t="shared" si="1234"/>
        <v/>
      </c>
    </row>
    <row r="2633" spans="2:54" x14ac:dyDescent="0.15">
      <c r="B2633" s="347"/>
      <c r="C2633" s="347"/>
      <c r="D2633" s="347"/>
      <c r="E2633" s="347"/>
      <c r="F2633" s="347"/>
      <c r="G2633" s="347"/>
      <c r="H2633" s="347"/>
      <c r="I2633" s="347"/>
      <c r="J2633" s="347"/>
      <c r="K2633" s="347"/>
      <c r="N2633" s="323" t="str">
        <f t="shared" si="1235"/>
        <v/>
      </c>
      <c r="O2633" s="323" t="str">
        <f t="shared" si="1236"/>
        <v/>
      </c>
      <c r="P2633" s="323" t="str">
        <f t="shared" si="1237"/>
        <v/>
      </c>
      <c r="R2633" s="323" t="str">
        <f t="shared" si="1238"/>
        <v/>
      </c>
      <c r="X2633" s="322" t="str">
        <f t="shared" si="1213"/>
        <v/>
      </c>
      <c r="Y2633" s="322" t="str">
        <f t="shared" si="1214"/>
        <v/>
      </c>
      <c r="Z2633" s="322" t="str">
        <f t="shared" si="1215"/>
        <v/>
      </c>
      <c r="AA2633" s="322" t="str">
        <f t="shared" si="1216"/>
        <v/>
      </c>
      <c r="AB2633" s="322" t="str">
        <f t="shared" si="1217"/>
        <v/>
      </c>
      <c r="AC2633" s="322" t="str">
        <f t="shared" si="1218"/>
        <v/>
      </c>
      <c r="AD2633" s="322" t="str">
        <f t="shared" si="1219"/>
        <v/>
      </c>
      <c r="AE2633" s="322" t="str">
        <f t="shared" si="1220"/>
        <v/>
      </c>
      <c r="AF2633" s="322" t="str">
        <f t="shared" si="1221"/>
        <v/>
      </c>
      <c r="AG2633" s="322" t="str">
        <f t="shared" si="1222"/>
        <v/>
      </c>
      <c r="AI2633">
        <f t="shared" si="1223"/>
        <v>0</v>
      </c>
      <c r="AJ2633">
        <f t="shared" si="1224"/>
        <v>0</v>
      </c>
      <c r="AK2633">
        <f t="shared" si="1225"/>
        <v>0</v>
      </c>
      <c r="AL2633">
        <f t="shared" si="1226"/>
        <v>0</v>
      </c>
      <c r="AM2633">
        <f t="shared" si="1227"/>
        <v>0</v>
      </c>
      <c r="AN2633">
        <f t="shared" si="1228"/>
        <v>0</v>
      </c>
      <c r="AO2633">
        <f t="shared" si="1229"/>
        <v>0</v>
      </c>
      <c r="AP2633">
        <f t="shared" si="1230"/>
        <v>0</v>
      </c>
      <c r="AQ2633">
        <f t="shared" si="1231"/>
        <v>0</v>
      </c>
      <c r="AR2633">
        <f t="shared" si="1232"/>
        <v>0</v>
      </c>
      <c r="AT2633">
        <f t="shared" si="1211"/>
        <v>0</v>
      </c>
      <c r="AU2633">
        <f t="shared" si="1212"/>
        <v>0</v>
      </c>
      <c r="AZ2633">
        <f t="shared" si="1233"/>
        <v>0</v>
      </c>
      <c r="BA2633" t="str">
        <f t="shared" si="1210"/>
        <v/>
      </c>
      <c r="BB2633" t="str">
        <f t="shared" si="1234"/>
        <v/>
      </c>
    </row>
    <row r="2634" spans="2:54" x14ac:dyDescent="0.15">
      <c r="B2634" s="347"/>
      <c r="C2634" s="347"/>
      <c r="D2634" s="347"/>
      <c r="E2634" s="347"/>
      <c r="F2634" s="347"/>
      <c r="G2634" s="347"/>
      <c r="H2634" s="347"/>
      <c r="I2634" s="347"/>
      <c r="J2634" s="347"/>
      <c r="K2634" s="347"/>
      <c r="N2634" s="323" t="str">
        <f t="shared" si="1235"/>
        <v/>
      </c>
      <c r="O2634" s="323" t="str">
        <f t="shared" si="1236"/>
        <v/>
      </c>
      <c r="P2634" s="323" t="str">
        <f t="shared" si="1237"/>
        <v/>
      </c>
      <c r="R2634" s="323" t="str">
        <f t="shared" si="1238"/>
        <v/>
      </c>
      <c r="X2634" s="322" t="str">
        <f t="shared" si="1213"/>
        <v/>
      </c>
      <c r="Y2634" s="322" t="str">
        <f t="shared" si="1214"/>
        <v/>
      </c>
      <c r="Z2634" s="322" t="str">
        <f t="shared" si="1215"/>
        <v/>
      </c>
      <c r="AA2634" s="322" t="str">
        <f t="shared" si="1216"/>
        <v/>
      </c>
      <c r="AB2634" s="322" t="str">
        <f t="shared" si="1217"/>
        <v/>
      </c>
      <c r="AC2634" s="322" t="str">
        <f t="shared" si="1218"/>
        <v/>
      </c>
      <c r="AD2634" s="322" t="str">
        <f t="shared" si="1219"/>
        <v/>
      </c>
      <c r="AE2634" s="322" t="str">
        <f t="shared" si="1220"/>
        <v/>
      </c>
      <c r="AF2634" s="322" t="str">
        <f t="shared" si="1221"/>
        <v/>
      </c>
      <c r="AG2634" s="322" t="str">
        <f t="shared" si="1222"/>
        <v/>
      </c>
      <c r="AI2634">
        <f t="shared" si="1223"/>
        <v>0</v>
      </c>
      <c r="AJ2634">
        <f t="shared" si="1224"/>
        <v>0</v>
      </c>
      <c r="AK2634">
        <f t="shared" si="1225"/>
        <v>0</v>
      </c>
      <c r="AL2634">
        <f t="shared" si="1226"/>
        <v>0</v>
      </c>
      <c r="AM2634">
        <f t="shared" si="1227"/>
        <v>0</v>
      </c>
      <c r="AN2634">
        <f t="shared" si="1228"/>
        <v>0</v>
      </c>
      <c r="AO2634">
        <f t="shared" si="1229"/>
        <v>0</v>
      </c>
      <c r="AP2634">
        <f t="shared" si="1230"/>
        <v>0</v>
      </c>
      <c r="AQ2634">
        <f t="shared" si="1231"/>
        <v>0</v>
      </c>
      <c r="AR2634">
        <f t="shared" si="1232"/>
        <v>0</v>
      </c>
      <c r="AT2634">
        <f t="shared" si="1211"/>
        <v>0</v>
      </c>
      <c r="AU2634">
        <f t="shared" si="1212"/>
        <v>0</v>
      </c>
      <c r="AZ2634">
        <f t="shared" si="1233"/>
        <v>0</v>
      </c>
      <c r="BA2634" t="str">
        <f t="shared" si="1210"/>
        <v/>
      </c>
      <c r="BB2634" t="str">
        <f t="shared" si="1234"/>
        <v/>
      </c>
    </row>
    <row r="2635" spans="2:54" x14ac:dyDescent="0.15">
      <c r="B2635" s="347"/>
      <c r="C2635" s="347"/>
      <c r="D2635" s="347"/>
      <c r="E2635" s="347"/>
      <c r="F2635" s="347"/>
      <c r="G2635" s="347"/>
      <c r="H2635" s="347"/>
      <c r="I2635" s="347"/>
      <c r="J2635" s="347"/>
      <c r="K2635" s="347"/>
      <c r="N2635" s="323" t="str">
        <f t="shared" si="1235"/>
        <v/>
      </c>
      <c r="O2635" s="323" t="str">
        <f t="shared" si="1236"/>
        <v/>
      </c>
      <c r="P2635" s="323" t="str">
        <f t="shared" si="1237"/>
        <v/>
      </c>
      <c r="R2635" s="323" t="str">
        <f t="shared" si="1238"/>
        <v/>
      </c>
      <c r="X2635" s="322" t="str">
        <f t="shared" si="1213"/>
        <v/>
      </c>
      <c r="Y2635" s="322" t="str">
        <f t="shared" si="1214"/>
        <v/>
      </c>
      <c r="Z2635" s="322" t="str">
        <f t="shared" si="1215"/>
        <v/>
      </c>
      <c r="AA2635" s="322" t="str">
        <f t="shared" si="1216"/>
        <v/>
      </c>
      <c r="AB2635" s="322" t="str">
        <f t="shared" si="1217"/>
        <v/>
      </c>
      <c r="AC2635" s="322" t="str">
        <f t="shared" si="1218"/>
        <v/>
      </c>
      <c r="AD2635" s="322" t="str">
        <f t="shared" si="1219"/>
        <v/>
      </c>
      <c r="AE2635" s="322" t="str">
        <f t="shared" si="1220"/>
        <v/>
      </c>
      <c r="AF2635" s="322" t="str">
        <f t="shared" si="1221"/>
        <v/>
      </c>
      <c r="AG2635" s="322" t="str">
        <f t="shared" si="1222"/>
        <v/>
      </c>
      <c r="AI2635">
        <f t="shared" si="1223"/>
        <v>0</v>
      </c>
      <c r="AJ2635">
        <f t="shared" si="1224"/>
        <v>0</v>
      </c>
      <c r="AK2635">
        <f t="shared" si="1225"/>
        <v>0</v>
      </c>
      <c r="AL2635">
        <f t="shared" si="1226"/>
        <v>0</v>
      </c>
      <c r="AM2635">
        <f t="shared" si="1227"/>
        <v>0</v>
      </c>
      <c r="AN2635">
        <f t="shared" si="1228"/>
        <v>0</v>
      </c>
      <c r="AO2635">
        <f t="shared" si="1229"/>
        <v>0</v>
      </c>
      <c r="AP2635">
        <f t="shared" si="1230"/>
        <v>0</v>
      </c>
      <c r="AQ2635">
        <f t="shared" si="1231"/>
        <v>0</v>
      </c>
      <c r="AR2635">
        <f t="shared" si="1232"/>
        <v>0</v>
      </c>
      <c r="AT2635">
        <f t="shared" si="1211"/>
        <v>0</v>
      </c>
      <c r="AU2635">
        <f t="shared" si="1212"/>
        <v>0</v>
      </c>
      <c r="AZ2635">
        <f t="shared" si="1233"/>
        <v>0</v>
      </c>
      <c r="BA2635" t="str">
        <f t="shared" si="1210"/>
        <v/>
      </c>
      <c r="BB2635" t="str">
        <f t="shared" si="1234"/>
        <v/>
      </c>
    </row>
    <row r="2636" spans="2:54" x14ac:dyDescent="0.15">
      <c r="B2636" s="347"/>
      <c r="C2636" s="347"/>
      <c r="D2636" s="347"/>
      <c r="E2636" s="347"/>
      <c r="F2636" s="347"/>
      <c r="G2636" s="347"/>
      <c r="H2636" s="347"/>
      <c r="I2636" s="347"/>
      <c r="J2636" s="347"/>
      <c r="K2636" s="347"/>
      <c r="N2636" s="323" t="str">
        <f t="shared" si="1235"/>
        <v/>
      </c>
      <c r="O2636" s="323" t="str">
        <f t="shared" si="1236"/>
        <v/>
      </c>
      <c r="P2636" s="323" t="str">
        <f t="shared" si="1237"/>
        <v/>
      </c>
      <c r="R2636" s="323" t="str">
        <f t="shared" si="1238"/>
        <v/>
      </c>
      <c r="X2636" s="322" t="str">
        <f t="shared" si="1213"/>
        <v/>
      </c>
      <c r="Y2636" s="322" t="str">
        <f t="shared" si="1214"/>
        <v/>
      </c>
      <c r="Z2636" s="322" t="str">
        <f t="shared" si="1215"/>
        <v/>
      </c>
      <c r="AA2636" s="322" t="str">
        <f t="shared" si="1216"/>
        <v/>
      </c>
      <c r="AB2636" s="322" t="str">
        <f t="shared" si="1217"/>
        <v/>
      </c>
      <c r="AC2636" s="322" t="str">
        <f t="shared" si="1218"/>
        <v/>
      </c>
      <c r="AD2636" s="322" t="str">
        <f t="shared" si="1219"/>
        <v/>
      </c>
      <c r="AE2636" s="322" t="str">
        <f t="shared" si="1220"/>
        <v/>
      </c>
      <c r="AF2636" s="322" t="str">
        <f t="shared" si="1221"/>
        <v/>
      </c>
      <c r="AG2636" s="322" t="str">
        <f t="shared" si="1222"/>
        <v/>
      </c>
      <c r="AI2636">
        <f t="shared" si="1223"/>
        <v>0</v>
      </c>
      <c r="AJ2636">
        <f t="shared" si="1224"/>
        <v>0</v>
      </c>
      <c r="AK2636">
        <f t="shared" si="1225"/>
        <v>0</v>
      </c>
      <c r="AL2636">
        <f t="shared" si="1226"/>
        <v>0</v>
      </c>
      <c r="AM2636">
        <f t="shared" si="1227"/>
        <v>0</v>
      </c>
      <c r="AN2636">
        <f t="shared" si="1228"/>
        <v>0</v>
      </c>
      <c r="AO2636">
        <f t="shared" si="1229"/>
        <v>0</v>
      </c>
      <c r="AP2636">
        <f t="shared" si="1230"/>
        <v>0</v>
      </c>
      <c r="AQ2636">
        <f t="shared" si="1231"/>
        <v>0</v>
      </c>
      <c r="AR2636">
        <f t="shared" si="1232"/>
        <v>0</v>
      </c>
      <c r="AT2636">
        <f t="shared" si="1211"/>
        <v>0</v>
      </c>
      <c r="AU2636">
        <f t="shared" si="1212"/>
        <v>0</v>
      </c>
      <c r="AZ2636">
        <f t="shared" si="1233"/>
        <v>0</v>
      </c>
      <c r="BA2636" t="str">
        <f t="shared" si="1210"/>
        <v/>
      </c>
      <c r="BB2636" t="str">
        <f t="shared" si="1234"/>
        <v/>
      </c>
    </row>
    <row r="2637" spans="2:54" x14ac:dyDescent="0.15">
      <c r="B2637" s="347"/>
      <c r="C2637" s="347"/>
      <c r="D2637" s="347"/>
      <c r="E2637" s="347"/>
      <c r="F2637" s="347"/>
      <c r="G2637" s="347"/>
      <c r="H2637" s="347"/>
      <c r="I2637" s="347"/>
      <c r="J2637" s="347"/>
      <c r="K2637" s="347"/>
      <c r="N2637" s="323" t="str">
        <f t="shared" si="1235"/>
        <v/>
      </c>
      <c r="O2637" s="323" t="str">
        <f t="shared" si="1236"/>
        <v/>
      </c>
      <c r="P2637" s="323" t="str">
        <f t="shared" si="1237"/>
        <v/>
      </c>
      <c r="R2637" s="323" t="str">
        <f t="shared" si="1238"/>
        <v/>
      </c>
      <c r="X2637" s="322" t="str">
        <f t="shared" si="1213"/>
        <v/>
      </c>
      <c r="Y2637" s="322" t="str">
        <f t="shared" si="1214"/>
        <v/>
      </c>
      <c r="Z2637" s="322" t="str">
        <f t="shared" si="1215"/>
        <v/>
      </c>
      <c r="AA2637" s="322" t="str">
        <f t="shared" si="1216"/>
        <v/>
      </c>
      <c r="AB2637" s="322" t="str">
        <f t="shared" si="1217"/>
        <v/>
      </c>
      <c r="AC2637" s="322" t="str">
        <f t="shared" si="1218"/>
        <v/>
      </c>
      <c r="AD2637" s="322" t="str">
        <f t="shared" si="1219"/>
        <v/>
      </c>
      <c r="AE2637" s="322" t="str">
        <f t="shared" si="1220"/>
        <v/>
      </c>
      <c r="AF2637" s="322" t="str">
        <f t="shared" si="1221"/>
        <v/>
      </c>
      <c r="AG2637" s="322" t="str">
        <f t="shared" si="1222"/>
        <v/>
      </c>
      <c r="AI2637">
        <f t="shared" si="1223"/>
        <v>0</v>
      </c>
      <c r="AJ2637">
        <f t="shared" si="1224"/>
        <v>0</v>
      </c>
      <c r="AK2637">
        <f t="shared" si="1225"/>
        <v>0</v>
      </c>
      <c r="AL2637">
        <f t="shared" si="1226"/>
        <v>0</v>
      </c>
      <c r="AM2637">
        <f t="shared" si="1227"/>
        <v>0</v>
      </c>
      <c r="AN2637">
        <f t="shared" si="1228"/>
        <v>0</v>
      </c>
      <c r="AO2637">
        <f t="shared" si="1229"/>
        <v>0</v>
      </c>
      <c r="AP2637">
        <f t="shared" si="1230"/>
        <v>0</v>
      </c>
      <c r="AQ2637">
        <f t="shared" si="1231"/>
        <v>0</v>
      </c>
      <c r="AR2637">
        <f t="shared" si="1232"/>
        <v>0</v>
      </c>
      <c r="AT2637">
        <f t="shared" si="1211"/>
        <v>0</v>
      </c>
      <c r="AU2637">
        <f t="shared" si="1212"/>
        <v>0</v>
      </c>
      <c r="AZ2637">
        <f t="shared" si="1233"/>
        <v>0</v>
      </c>
      <c r="BA2637" t="str">
        <f t="shared" ref="BA2637:BA2700" si="1239">IF($AZ2637=10,SUM($X2637:$AG2637),"")</f>
        <v/>
      </c>
      <c r="BB2637" t="str">
        <f t="shared" si="1234"/>
        <v/>
      </c>
    </row>
    <row r="2638" spans="2:54" x14ac:dyDescent="0.15">
      <c r="B2638" s="347"/>
      <c r="C2638" s="347"/>
      <c r="D2638" s="347"/>
      <c r="E2638" s="347"/>
      <c r="F2638" s="347"/>
      <c r="G2638" s="347"/>
      <c r="H2638" s="347"/>
      <c r="I2638" s="347"/>
      <c r="J2638" s="347"/>
      <c r="K2638" s="347"/>
      <c r="N2638" s="323" t="str">
        <f t="shared" si="1235"/>
        <v/>
      </c>
      <c r="O2638" s="323" t="str">
        <f t="shared" si="1236"/>
        <v/>
      </c>
      <c r="P2638" s="323" t="str">
        <f t="shared" si="1237"/>
        <v/>
      </c>
      <c r="R2638" s="323" t="str">
        <f t="shared" si="1238"/>
        <v/>
      </c>
      <c r="X2638" s="322" t="str">
        <f t="shared" si="1213"/>
        <v/>
      </c>
      <c r="Y2638" s="322" t="str">
        <f t="shared" si="1214"/>
        <v/>
      </c>
      <c r="Z2638" s="322" t="str">
        <f t="shared" si="1215"/>
        <v/>
      </c>
      <c r="AA2638" s="322" t="str">
        <f t="shared" si="1216"/>
        <v/>
      </c>
      <c r="AB2638" s="322" t="str">
        <f t="shared" si="1217"/>
        <v/>
      </c>
      <c r="AC2638" s="322" t="str">
        <f t="shared" si="1218"/>
        <v/>
      </c>
      <c r="AD2638" s="322" t="str">
        <f t="shared" si="1219"/>
        <v/>
      </c>
      <c r="AE2638" s="322" t="str">
        <f t="shared" si="1220"/>
        <v/>
      </c>
      <c r="AF2638" s="322" t="str">
        <f t="shared" si="1221"/>
        <v/>
      </c>
      <c r="AG2638" s="322" t="str">
        <f t="shared" si="1222"/>
        <v/>
      </c>
      <c r="AI2638">
        <f t="shared" si="1223"/>
        <v>0</v>
      </c>
      <c r="AJ2638">
        <f t="shared" si="1224"/>
        <v>0</v>
      </c>
      <c r="AK2638">
        <f t="shared" si="1225"/>
        <v>0</v>
      </c>
      <c r="AL2638">
        <f t="shared" si="1226"/>
        <v>0</v>
      </c>
      <c r="AM2638">
        <f t="shared" si="1227"/>
        <v>0</v>
      </c>
      <c r="AN2638">
        <f t="shared" si="1228"/>
        <v>0</v>
      </c>
      <c r="AO2638">
        <f t="shared" si="1229"/>
        <v>0</v>
      </c>
      <c r="AP2638">
        <f t="shared" si="1230"/>
        <v>0</v>
      </c>
      <c r="AQ2638">
        <f t="shared" si="1231"/>
        <v>0</v>
      </c>
      <c r="AR2638">
        <f t="shared" si="1232"/>
        <v>0</v>
      </c>
      <c r="AT2638">
        <f t="shared" ref="AT2638:AT2701" si="1240">COUNTIF(AI2638:AR2638,"&gt;3")</f>
        <v>0</v>
      </c>
      <c r="AU2638">
        <f t="shared" ref="AU2638:AU2701" si="1241">IF(AT2638&gt;6,1,0)</f>
        <v>0</v>
      </c>
      <c r="AZ2638">
        <f t="shared" si="1233"/>
        <v>0</v>
      </c>
      <c r="BA2638" t="str">
        <f t="shared" si="1239"/>
        <v/>
      </c>
      <c r="BB2638" t="str">
        <f t="shared" si="1234"/>
        <v/>
      </c>
    </row>
    <row r="2639" spans="2:54" x14ac:dyDescent="0.15">
      <c r="B2639" s="347"/>
      <c r="C2639" s="347"/>
      <c r="D2639" s="347"/>
      <c r="E2639" s="347"/>
      <c r="F2639" s="347"/>
      <c r="G2639" s="347"/>
      <c r="H2639" s="347"/>
      <c r="I2639" s="347"/>
      <c r="J2639" s="347"/>
      <c r="K2639" s="347"/>
      <c r="N2639" s="323" t="str">
        <f t="shared" si="1235"/>
        <v/>
      </c>
      <c r="O2639" s="323" t="str">
        <f t="shared" si="1236"/>
        <v/>
      </c>
      <c r="P2639" s="323" t="str">
        <f t="shared" si="1237"/>
        <v/>
      </c>
      <c r="R2639" s="323" t="str">
        <f t="shared" si="1238"/>
        <v/>
      </c>
      <c r="X2639" s="322" t="str">
        <f t="shared" si="1213"/>
        <v/>
      </c>
      <c r="Y2639" s="322" t="str">
        <f t="shared" si="1214"/>
        <v/>
      </c>
      <c r="Z2639" s="322" t="str">
        <f t="shared" si="1215"/>
        <v/>
      </c>
      <c r="AA2639" s="322" t="str">
        <f t="shared" si="1216"/>
        <v/>
      </c>
      <c r="AB2639" s="322" t="str">
        <f t="shared" si="1217"/>
        <v/>
      </c>
      <c r="AC2639" s="322" t="str">
        <f t="shared" si="1218"/>
        <v/>
      </c>
      <c r="AD2639" s="322" t="str">
        <f t="shared" si="1219"/>
        <v/>
      </c>
      <c r="AE2639" s="322" t="str">
        <f t="shared" si="1220"/>
        <v/>
      </c>
      <c r="AF2639" s="322" t="str">
        <f t="shared" si="1221"/>
        <v/>
      </c>
      <c r="AG2639" s="322" t="str">
        <f t="shared" si="1222"/>
        <v/>
      </c>
      <c r="AI2639">
        <f t="shared" si="1223"/>
        <v>0</v>
      </c>
      <c r="AJ2639">
        <f t="shared" si="1224"/>
        <v>0</v>
      </c>
      <c r="AK2639">
        <f t="shared" si="1225"/>
        <v>0</v>
      </c>
      <c r="AL2639">
        <f t="shared" si="1226"/>
        <v>0</v>
      </c>
      <c r="AM2639">
        <f t="shared" si="1227"/>
        <v>0</v>
      </c>
      <c r="AN2639">
        <f t="shared" si="1228"/>
        <v>0</v>
      </c>
      <c r="AO2639">
        <f t="shared" si="1229"/>
        <v>0</v>
      </c>
      <c r="AP2639">
        <f t="shared" si="1230"/>
        <v>0</v>
      </c>
      <c r="AQ2639">
        <f t="shared" si="1231"/>
        <v>0</v>
      </c>
      <c r="AR2639">
        <f t="shared" si="1232"/>
        <v>0</v>
      </c>
      <c r="AT2639">
        <f t="shared" si="1240"/>
        <v>0</v>
      </c>
      <c r="AU2639">
        <f t="shared" si="1241"/>
        <v>0</v>
      </c>
      <c r="AZ2639">
        <f t="shared" si="1233"/>
        <v>0</v>
      </c>
      <c r="BA2639" t="str">
        <f t="shared" si="1239"/>
        <v/>
      </c>
      <c r="BB2639" t="str">
        <f t="shared" si="1234"/>
        <v/>
      </c>
    </row>
    <row r="2640" spans="2:54" x14ac:dyDescent="0.15">
      <c r="B2640" s="347"/>
      <c r="C2640" s="347"/>
      <c r="D2640" s="347"/>
      <c r="E2640" s="347"/>
      <c r="F2640" s="347"/>
      <c r="G2640" s="347"/>
      <c r="H2640" s="347"/>
      <c r="I2640" s="347"/>
      <c r="J2640" s="347"/>
      <c r="K2640" s="347"/>
      <c r="N2640" s="323" t="str">
        <f t="shared" si="1235"/>
        <v/>
      </c>
      <c r="O2640" s="323" t="str">
        <f t="shared" si="1236"/>
        <v/>
      </c>
      <c r="P2640" s="323" t="str">
        <f t="shared" si="1237"/>
        <v/>
      </c>
      <c r="R2640" s="323" t="str">
        <f t="shared" si="1238"/>
        <v/>
      </c>
      <c r="X2640" s="322" t="str">
        <f t="shared" si="1213"/>
        <v/>
      </c>
      <c r="Y2640" s="322" t="str">
        <f t="shared" si="1214"/>
        <v/>
      </c>
      <c r="Z2640" s="322" t="str">
        <f t="shared" si="1215"/>
        <v/>
      </c>
      <c r="AA2640" s="322" t="str">
        <f t="shared" si="1216"/>
        <v/>
      </c>
      <c r="AB2640" s="322" t="str">
        <f t="shared" si="1217"/>
        <v/>
      </c>
      <c r="AC2640" s="322" t="str">
        <f t="shared" si="1218"/>
        <v/>
      </c>
      <c r="AD2640" s="322" t="str">
        <f t="shared" si="1219"/>
        <v/>
      </c>
      <c r="AE2640" s="322" t="str">
        <f t="shared" si="1220"/>
        <v/>
      </c>
      <c r="AF2640" s="322" t="str">
        <f t="shared" si="1221"/>
        <v/>
      </c>
      <c r="AG2640" s="322" t="str">
        <f t="shared" si="1222"/>
        <v/>
      </c>
      <c r="AI2640">
        <f t="shared" si="1223"/>
        <v>0</v>
      </c>
      <c r="AJ2640">
        <f t="shared" si="1224"/>
        <v>0</v>
      </c>
      <c r="AK2640">
        <f t="shared" si="1225"/>
        <v>0</v>
      </c>
      <c r="AL2640">
        <f t="shared" si="1226"/>
        <v>0</v>
      </c>
      <c r="AM2640">
        <f t="shared" si="1227"/>
        <v>0</v>
      </c>
      <c r="AN2640">
        <f t="shared" si="1228"/>
        <v>0</v>
      </c>
      <c r="AO2640">
        <f t="shared" si="1229"/>
        <v>0</v>
      </c>
      <c r="AP2640">
        <f t="shared" si="1230"/>
        <v>0</v>
      </c>
      <c r="AQ2640">
        <f t="shared" si="1231"/>
        <v>0</v>
      </c>
      <c r="AR2640">
        <f t="shared" si="1232"/>
        <v>0</v>
      </c>
      <c r="AT2640">
        <f t="shared" si="1240"/>
        <v>0</v>
      </c>
      <c r="AU2640">
        <f t="shared" si="1241"/>
        <v>0</v>
      </c>
      <c r="AZ2640">
        <f t="shared" si="1233"/>
        <v>0</v>
      </c>
      <c r="BA2640" t="str">
        <f t="shared" si="1239"/>
        <v/>
      </c>
      <c r="BB2640" t="str">
        <f t="shared" si="1234"/>
        <v/>
      </c>
    </row>
    <row r="2641" spans="2:54" x14ac:dyDescent="0.15">
      <c r="B2641" s="347"/>
      <c r="C2641" s="347"/>
      <c r="D2641" s="347"/>
      <c r="E2641" s="347"/>
      <c r="F2641" s="347"/>
      <c r="G2641" s="347"/>
      <c r="H2641" s="347"/>
      <c r="I2641" s="347"/>
      <c r="J2641" s="347"/>
      <c r="K2641" s="347"/>
      <c r="N2641" s="323" t="str">
        <f t="shared" si="1235"/>
        <v/>
      </c>
      <c r="O2641" s="323" t="str">
        <f t="shared" si="1236"/>
        <v/>
      </c>
      <c r="P2641" s="323" t="str">
        <f t="shared" si="1237"/>
        <v/>
      </c>
      <c r="R2641" s="323" t="str">
        <f t="shared" si="1238"/>
        <v/>
      </c>
      <c r="X2641" s="322" t="str">
        <f t="shared" ref="X2641:X2704" si="1242">IF(B2641&lt;&gt;"",B2641-1,"")</f>
        <v/>
      </c>
      <c r="Y2641" s="322" t="str">
        <f t="shared" ref="Y2641:Y2704" si="1243">IF(C2641&lt;&gt;"",5-C2641,"")</f>
        <v/>
      </c>
      <c r="Z2641" s="322" t="str">
        <f t="shared" ref="Z2641:Z2704" si="1244">IF(D2641&lt;&gt;"",D2641-1,"")</f>
        <v/>
      </c>
      <c r="AA2641" s="322" t="str">
        <f t="shared" ref="AA2641:AA2704" si="1245">IF(E2641&lt;&gt;"",5-E2641,"")</f>
        <v/>
      </c>
      <c r="AB2641" s="322" t="str">
        <f t="shared" ref="AB2641:AB2704" si="1246">IF(F2641&lt;&gt;"",F2641-1,"")</f>
        <v/>
      </c>
      <c r="AC2641" s="322" t="str">
        <f t="shared" ref="AC2641:AC2704" si="1247">IF(G2641&lt;&gt;"",5-G2641,"")</f>
        <v/>
      </c>
      <c r="AD2641" s="322" t="str">
        <f t="shared" ref="AD2641:AD2704" si="1248">IF(H2641&lt;&gt;"",H2641-1,"")</f>
        <v/>
      </c>
      <c r="AE2641" s="322" t="str">
        <f t="shared" ref="AE2641:AE2704" si="1249">IF(I2641&lt;&gt;"",5-I2641,"")</f>
        <v/>
      </c>
      <c r="AF2641" s="322" t="str">
        <f t="shared" ref="AF2641:AF2704" si="1250">IF(J2641&lt;&gt;"",J2641-1,"")</f>
        <v/>
      </c>
      <c r="AG2641" s="322" t="str">
        <f t="shared" ref="AG2641:AG2704" si="1251">IF(K2641&lt;&gt;"",5-K2641,"")</f>
        <v/>
      </c>
      <c r="AI2641">
        <f t="shared" si="1223"/>
        <v>0</v>
      </c>
      <c r="AJ2641">
        <f t="shared" si="1224"/>
        <v>0</v>
      </c>
      <c r="AK2641">
        <f t="shared" si="1225"/>
        <v>0</v>
      </c>
      <c r="AL2641">
        <f t="shared" si="1226"/>
        <v>0</v>
      </c>
      <c r="AM2641">
        <f t="shared" si="1227"/>
        <v>0</v>
      </c>
      <c r="AN2641">
        <f t="shared" si="1228"/>
        <v>0</v>
      </c>
      <c r="AO2641">
        <f t="shared" si="1229"/>
        <v>0</v>
      </c>
      <c r="AP2641">
        <f t="shared" si="1230"/>
        <v>0</v>
      </c>
      <c r="AQ2641">
        <f t="shared" si="1231"/>
        <v>0</v>
      </c>
      <c r="AR2641">
        <f t="shared" si="1232"/>
        <v>0</v>
      </c>
      <c r="AT2641">
        <f t="shared" si="1240"/>
        <v>0</v>
      </c>
      <c r="AU2641">
        <f t="shared" si="1241"/>
        <v>0</v>
      </c>
      <c r="AZ2641">
        <f t="shared" si="1233"/>
        <v>0</v>
      </c>
      <c r="BA2641" t="str">
        <f t="shared" si="1239"/>
        <v/>
      </c>
      <c r="BB2641" t="str">
        <f t="shared" si="1234"/>
        <v/>
      </c>
    </row>
    <row r="2642" spans="2:54" x14ac:dyDescent="0.15">
      <c r="B2642" s="347"/>
      <c r="C2642" s="347"/>
      <c r="D2642" s="347"/>
      <c r="E2642" s="347"/>
      <c r="F2642" s="347"/>
      <c r="G2642" s="347"/>
      <c r="H2642" s="347"/>
      <c r="I2642" s="347"/>
      <c r="J2642" s="347"/>
      <c r="K2642" s="347"/>
      <c r="N2642" s="323" t="str">
        <f t="shared" si="1235"/>
        <v/>
      </c>
      <c r="O2642" s="323" t="str">
        <f t="shared" si="1236"/>
        <v/>
      </c>
      <c r="P2642" s="323" t="str">
        <f t="shared" si="1237"/>
        <v/>
      </c>
      <c r="R2642" s="323" t="str">
        <f t="shared" si="1238"/>
        <v/>
      </c>
      <c r="X2642" s="322" t="str">
        <f t="shared" si="1242"/>
        <v/>
      </c>
      <c r="Y2642" s="322" t="str">
        <f t="shared" si="1243"/>
        <v/>
      </c>
      <c r="Z2642" s="322" t="str">
        <f t="shared" si="1244"/>
        <v/>
      </c>
      <c r="AA2642" s="322" t="str">
        <f t="shared" si="1245"/>
        <v/>
      </c>
      <c r="AB2642" s="322" t="str">
        <f t="shared" si="1246"/>
        <v/>
      </c>
      <c r="AC2642" s="322" t="str">
        <f t="shared" si="1247"/>
        <v/>
      </c>
      <c r="AD2642" s="322" t="str">
        <f t="shared" si="1248"/>
        <v/>
      </c>
      <c r="AE2642" s="322" t="str">
        <f t="shared" si="1249"/>
        <v/>
      </c>
      <c r="AF2642" s="322" t="str">
        <f t="shared" si="1250"/>
        <v/>
      </c>
      <c r="AG2642" s="322" t="str">
        <f t="shared" si="1251"/>
        <v/>
      </c>
      <c r="AI2642">
        <f t="shared" si="1223"/>
        <v>0</v>
      </c>
      <c r="AJ2642">
        <f t="shared" si="1224"/>
        <v>0</v>
      </c>
      <c r="AK2642">
        <f t="shared" si="1225"/>
        <v>0</v>
      </c>
      <c r="AL2642">
        <f t="shared" si="1226"/>
        <v>0</v>
      </c>
      <c r="AM2642">
        <f t="shared" si="1227"/>
        <v>0</v>
      </c>
      <c r="AN2642">
        <f t="shared" si="1228"/>
        <v>0</v>
      </c>
      <c r="AO2642">
        <f t="shared" si="1229"/>
        <v>0</v>
      </c>
      <c r="AP2642">
        <f t="shared" si="1230"/>
        <v>0</v>
      </c>
      <c r="AQ2642">
        <f t="shared" si="1231"/>
        <v>0</v>
      </c>
      <c r="AR2642">
        <f t="shared" si="1232"/>
        <v>0</v>
      </c>
      <c r="AT2642">
        <f t="shared" si="1240"/>
        <v>0</v>
      </c>
      <c r="AU2642">
        <f t="shared" si="1241"/>
        <v>0</v>
      </c>
      <c r="AZ2642">
        <f t="shared" si="1233"/>
        <v>0</v>
      </c>
      <c r="BA2642" t="str">
        <f t="shared" si="1239"/>
        <v/>
      </c>
      <c r="BB2642" t="str">
        <f t="shared" si="1234"/>
        <v/>
      </c>
    </row>
    <row r="2643" spans="2:54" x14ac:dyDescent="0.15">
      <c r="B2643" s="347"/>
      <c r="C2643" s="347"/>
      <c r="D2643" s="347"/>
      <c r="E2643" s="347"/>
      <c r="F2643" s="347"/>
      <c r="G2643" s="347"/>
      <c r="H2643" s="347"/>
      <c r="I2643" s="347"/>
      <c r="J2643" s="347"/>
      <c r="K2643" s="347"/>
      <c r="N2643" s="323" t="str">
        <f t="shared" si="1235"/>
        <v/>
      </c>
      <c r="O2643" s="323" t="str">
        <f t="shared" si="1236"/>
        <v/>
      </c>
      <c r="P2643" s="323" t="str">
        <f t="shared" si="1237"/>
        <v/>
      </c>
      <c r="R2643" s="323" t="str">
        <f t="shared" si="1238"/>
        <v/>
      </c>
      <c r="X2643" s="322" t="str">
        <f t="shared" si="1242"/>
        <v/>
      </c>
      <c r="Y2643" s="322" t="str">
        <f t="shared" si="1243"/>
        <v/>
      </c>
      <c r="Z2643" s="322" t="str">
        <f t="shared" si="1244"/>
        <v/>
      </c>
      <c r="AA2643" s="322" t="str">
        <f t="shared" si="1245"/>
        <v/>
      </c>
      <c r="AB2643" s="322" t="str">
        <f t="shared" si="1246"/>
        <v/>
      </c>
      <c r="AC2643" s="322" t="str">
        <f t="shared" si="1247"/>
        <v/>
      </c>
      <c r="AD2643" s="322" t="str">
        <f t="shared" si="1248"/>
        <v/>
      </c>
      <c r="AE2643" s="322" t="str">
        <f t="shared" si="1249"/>
        <v/>
      </c>
      <c r="AF2643" s="322" t="str">
        <f t="shared" si="1250"/>
        <v/>
      </c>
      <c r="AG2643" s="322" t="str">
        <f t="shared" si="1251"/>
        <v/>
      </c>
      <c r="AI2643">
        <f t="shared" si="1223"/>
        <v>0</v>
      </c>
      <c r="AJ2643">
        <f t="shared" si="1224"/>
        <v>0</v>
      </c>
      <c r="AK2643">
        <f t="shared" si="1225"/>
        <v>0</v>
      </c>
      <c r="AL2643">
        <f t="shared" si="1226"/>
        <v>0</v>
      </c>
      <c r="AM2643">
        <f t="shared" si="1227"/>
        <v>0</v>
      </c>
      <c r="AN2643">
        <f t="shared" si="1228"/>
        <v>0</v>
      </c>
      <c r="AO2643">
        <f t="shared" si="1229"/>
        <v>0</v>
      </c>
      <c r="AP2643">
        <f t="shared" si="1230"/>
        <v>0</v>
      </c>
      <c r="AQ2643">
        <f t="shared" si="1231"/>
        <v>0</v>
      </c>
      <c r="AR2643">
        <f t="shared" si="1232"/>
        <v>0</v>
      </c>
      <c r="AT2643">
        <f t="shared" si="1240"/>
        <v>0</v>
      </c>
      <c r="AU2643">
        <f t="shared" si="1241"/>
        <v>0</v>
      </c>
      <c r="AZ2643">
        <f t="shared" si="1233"/>
        <v>0</v>
      </c>
      <c r="BA2643" t="str">
        <f t="shared" si="1239"/>
        <v/>
      </c>
      <c r="BB2643" t="str">
        <f t="shared" si="1234"/>
        <v/>
      </c>
    </row>
    <row r="2644" spans="2:54" x14ac:dyDescent="0.15">
      <c r="B2644" s="347"/>
      <c r="C2644" s="347"/>
      <c r="D2644" s="347"/>
      <c r="E2644" s="347"/>
      <c r="F2644" s="347"/>
      <c r="G2644" s="347"/>
      <c r="H2644" s="347"/>
      <c r="I2644" s="347"/>
      <c r="J2644" s="347"/>
      <c r="K2644" s="347"/>
      <c r="N2644" s="323" t="str">
        <f t="shared" si="1235"/>
        <v/>
      </c>
      <c r="O2644" s="323" t="str">
        <f t="shared" si="1236"/>
        <v/>
      </c>
      <c r="P2644" s="323" t="str">
        <f t="shared" si="1237"/>
        <v/>
      </c>
      <c r="R2644" s="323" t="str">
        <f t="shared" si="1238"/>
        <v/>
      </c>
      <c r="X2644" s="322" t="str">
        <f t="shared" si="1242"/>
        <v/>
      </c>
      <c r="Y2644" s="322" t="str">
        <f t="shared" si="1243"/>
        <v/>
      </c>
      <c r="Z2644" s="322" t="str">
        <f t="shared" si="1244"/>
        <v/>
      </c>
      <c r="AA2644" s="322" t="str">
        <f t="shared" si="1245"/>
        <v/>
      </c>
      <c r="AB2644" s="322" t="str">
        <f t="shared" si="1246"/>
        <v/>
      </c>
      <c r="AC2644" s="322" t="str">
        <f t="shared" si="1247"/>
        <v/>
      </c>
      <c r="AD2644" s="322" t="str">
        <f t="shared" si="1248"/>
        <v/>
      </c>
      <c r="AE2644" s="322" t="str">
        <f t="shared" si="1249"/>
        <v/>
      </c>
      <c r="AF2644" s="322" t="str">
        <f t="shared" si="1250"/>
        <v/>
      </c>
      <c r="AG2644" s="322" t="str">
        <f t="shared" si="1251"/>
        <v/>
      </c>
      <c r="AI2644">
        <f t="shared" si="1223"/>
        <v>0</v>
      </c>
      <c r="AJ2644">
        <f t="shared" si="1224"/>
        <v>0</v>
      </c>
      <c r="AK2644">
        <f t="shared" si="1225"/>
        <v>0</v>
      </c>
      <c r="AL2644">
        <f t="shared" si="1226"/>
        <v>0</v>
      </c>
      <c r="AM2644">
        <f t="shared" si="1227"/>
        <v>0</v>
      </c>
      <c r="AN2644">
        <f t="shared" si="1228"/>
        <v>0</v>
      </c>
      <c r="AO2644">
        <f t="shared" si="1229"/>
        <v>0</v>
      </c>
      <c r="AP2644">
        <f t="shared" si="1230"/>
        <v>0</v>
      </c>
      <c r="AQ2644">
        <f t="shared" si="1231"/>
        <v>0</v>
      </c>
      <c r="AR2644">
        <f t="shared" si="1232"/>
        <v>0</v>
      </c>
      <c r="AT2644">
        <f t="shared" si="1240"/>
        <v>0</v>
      </c>
      <c r="AU2644">
        <f t="shared" si="1241"/>
        <v>0</v>
      </c>
      <c r="AZ2644">
        <f t="shared" si="1233"/>
        <v>0</v>
      </c>
      <c r="BA2644" t="str">
        <f t="shared" si="1239"/>
        <v/>
      </c>
      <c r="BB2644" t="str">
        <f t="shared" si="1234"/>
        <v/>
      </c>
    </row>
    <row r="2645" spans="2:54" x14ac:dyDescent="0.15">
      <c r="B2645" s="347"/>
      <c r="C2645" s="347"/>
      <c r="D2645" s="347"/>
      <c r="E2645" s="347"/>
      <c r="F2645" s="347"/>
      <c r="G2645" s="347"/>
      <c r="H2645" s="347"/>
      <c r="I2645" s="347"/>
      <c r="J2645" s="347"/>
      <c r="K2645" s="347"/>
      <c r="N2645" s="323" t="str">
        <f t="shared" si="1235"/>
        <v/>
      </c>
      <c r="O2645" s="323" t="str">
        <f t="shared" si="1236"/>
        <v/>
      </c>
      <c r="P2645" s="323" t="str">
        <f t="shared" si="1237"/>
        <v/>
      </c>
      <c r="R2645" s="323" t="str">
        <f t="shared" si="1238"/>
        <v/>
      </c>
      <c r="X2645" s="322" t="str">
        <f t="shared" si="1242"/>
        <v/>
      </c>
      <c r="Y2645" s="322" t="str">
        <f t="shared" si="1243"/>
        <v/>
      </c>
      <c r="Z2645" s="322" t="str">
        <f t="shared" si="1244"/>
        <v/>
      </c>
      <c r="AA2645" s="322" t="str">
        <f t="shared" si="1245"/>
        <v/>
      </c>
      <c r="AB2645" s="322" t="str">
        <f t="shared" si="1246"/>
        <v/>
      </c>
      <c r="AC2645" s="322" t="str">
        <f t="shared" si="1247"/>
        <v/>
      </c>
      <c r="AD2645" s="322" t="str">
        <f t="shared" si="1248"/>
        <v/>
      </c>
      <c r="AE2645" s="322" t="str">
        <f t="shared" si="1249"/>
        <v/>
      </c>
      <c r="AF2645" s="322" t="str">
        <f t="shared" si="1250"/>
        <v/>
      </c>
      <c r="AG2645" s="322" t="str">
        <f t="shared" si="1251"/>
        <v/>
      </c>
      <c r="AI2645">
        <f t="shared" si="1223"/>
        <v>0</v>
      </c>
      <c r="AJ2645">
        <f t="shared" si="1224"/>
        <v>0</v>
      </c>
      <c r="AK2645">
        <f t="shared" si="1225"/>
        <v>0</v>
      </c>
      <c r="AL2645">
        <f t="shared" si="1226"/>
        <v>0</v>
      </c>
      <c r="AM2645">
        <f t="shared" si="1227"/>
        <v>0</v>
      </c>
      <c r="AN2645">
        <f t="shared" si="1228"/>
        <v>0</v>
      </c>
      <c r="AO2645">
        <f t="shared" si="1229"/>
        <v>0</v>
      </c>
      <c r="AP2645">
        <f t="shared" si="1230"/>
        <v>0</v>
      </c>
      <c r="AQ2645">
        <f t="shared" si="1231"/>
        <v>0</v>
      </c>
      <c r="AR2645">
        <f t="shared" si="1232"/>
        <v>0</v>
      </c>
      <c r="AT2645">
        <f t="shared" si="1240"/>
        <v>0</v>
      </c>
      <c r="AU2645">
        <f t="shared" si="1241"/>
        <v>0</v>
      </c>
      <c r="AZ2645">
        <f t="shared" si="1233"/>
        <v>0</v>
      </c>
      <c r="BA2645" t="str">
        <f t="shared" si="1239"/>
        <v/>
      </c>
      <c r="BB2645" t="str">
        <f t="shared" si="1234"/>
        <v/>
      </c>
    </row>
    <row r="2646" spans="2:54" x14ac:dyDescent="0.15">
      <c r="B2646" s="347"/>
      <c r="C2646" s="347"/>
      <c r="D2646" s="347"/>
      <c r="E2646" s="347"/>
      <c r="F2646" s="347"/>
      <c r="G2646" s="347"/>
      <c r="H2646" s="347"/>
      <c r="I2646" s="347"/>
      <c r="J2646" s="347"/>
      <c r="K2646" s="347"/>
      <c r="N2646" s="323" t="str">
        <f t="shared" si="1235"/>
        <v/>
      </c>
      <c r="O2646" s="323" t="str">
        <f t="shared" si="1236"/>
        <v/>
      </c>
      <c r="P2646" s="323" t="str">
        <f t="shared" si="1237"/>
        <v/>
      </c>
      <c r="R2646" s="323" t="str">
        <f t="shared" si="1238"/>
        <v/>
      </c>
      <c r="X2646" s="322" t="str">
        <f t="shared" si="1242"/>
        <v/>
      </c>
      <c r="Y2646" s="322" t="str">
        <f t="shared" si="1243"/>
        <v/>
      </c>
      <c r="Z2646" s="322" t="str">
        <f t="shared" si="1244"/>
        <v/>
      </c>
      <c r="AA2646" s="322" t="str">
        <f t="shared" si="1245"/>
        <v/>
      </c>
      <c r="AB2646" s="322" t="str">
        <f t="shared" si="1246"/>
        <v/>
      </c>
      <c r="AC2646" s="322" t="str">
        <f t="shared" si="1247"/>
        <v/>
      </c>
      <c r="AD2646" s="322" t="str">
        <f t="shared" si="1248"/>
        <v/>
      </c>
      <c r="AE2646" s="322" t="str">
        <f t="shared" si="1249"/>
        <v/>
      </c>
      <c r="AF2646" s="322" t="str">
        <f t="shared" si="1250"/>
        <v/>
      </c>
      <c r="AG2646" s="322" t="str">
        <f t="shared" si="1251"/>
        <v/>
      </c>
      <c r="AI2646">
        <f t="shared" ref="AI2646:AI2709" si="1252">B2646</f>
        <v>0</v>
      </c>
      <c r="AJ2646">
        <f t="shared" ref="AJ2646:AJ2709" si="1253">D2646</f>
        <v>0</v>
      </c>
      <c r="AK2646">
        <f t="shared" ref="AK2646:AK2709" si="1254">F2646</f>
        <v>0</v>
      </c>
      <c r="AL2646">
        <f t="shared" ref="AL2646:AL2709" si="1255">H2646</f>
        <v>0</v>
      </c>
      <c r="AM2646">
        <f t="shared" ref="AM2646:AM2709" si="1256">J2646</f>
        <v>0</v>
      </c>
      <c r="AN2646">
        <f t="shared" ref="AN2646:AN2709" si="1257">C2646</f>
        <v>0</v>
      </c>
      <c r="AO2646">
        <f t="shared" ref="AO2646:AO2709" si="1258">E2646</f>
        <v>0</v>
      </c>
      <c r="AP2646">
        <f t="shared" ref="AP2646:AP2709" si="1259">G2646</f>
        <v>0</v>
      </c>
      <c r="AQ2646">
        <f t="shared" ref="AQ2646:AQ2709" si="1260">I2646</f>
        <v>0</v>
      </c>
      <c r="AR2646">
        <f t="shared" ref="AR2646:AR2709" si="1261">K2646</f>
        <v>0</v>
      </c>
      <c r="AT2646">
        <f t="shared" si="1240"/>
        <v>0</v>
      </c>
      <c r="AU2646">
        <f t="shared" si="1241"/>
        <v>0</v>
      </c>
      <c r="AZ2646">
        <f t="shared" si="1233"/>
        <v>0</v>
      </c>
      <c r="BA2646" t="str">
        <f t="shared" si="1239"/>
        <v/>
      </c>
      <c r="BB2646" t="str">
        <f t="shared" si="1234"/>
        <v/>
      </c>
    </row>
    <row r="2647" spans="2:54" x14ac:dyDescent="0.15">
      <c r="B2647" s="347"/>
      <c r="C2647" s="347"/>
      <c r="D2647" s="347"/>
      <c r="E2647" s="347"/>
      <c r="F2647" s="347"/>
      <c r="G2647" s="347"/>
      <c r="H2647" s="347"/>
      <c r="I2647" s="347"/>
      <c r="J2647" s="347"/>
      <c r="K2647" s="347"/>
      <c r="N2647" s="323" t="str">
        <f t="shared" si="1235"/>
        <v/>
      </c>
      <c r="O2647" s="323" t="str">
        <f t="shared" si="1236"/>
        <v/>
      </c>
      <c r="P2647" s="323" t="str">
        <f t="shared" si="1237"/>
        <v/>
      </c>
      <c r="R2647" s="323" t="str">
        <f t="shared" si="1238"/>
        <v/>
      </c>
      <c r="X2647" s="322" t="str">
        <f t="shared" si="1242"/>
        <v/>
      </c>
      <c r="Y2647" s="322" t="str">
        <f t="shared" si="1243"/>
        <v/>
      </c>
      <c r="Z2647" s="322" t="str">
        <f t="shared" si="1244"/>
        <v/>
      </c>
      <c r="AA2647" s="322" t="str">
        <f t="shared" si="1245"/>
        <v/>
      </c>
      <c r="AB2647" s="322" t="str">
        <f t="shared" si="1246"/>
        <v/>
      </c>
      <c r="AC2647" s="322" t="str">
        <f t="shared" si="1247"/>
        <v/>
      </c>
      <c r="AD2647" s="322" t="str">
        <f t="shared" si="1248"/>
        <v/>
      </c>
      <c r="AE2647" s="322" t="str">
        <f t="shared" si="1249"/>
        <v/>
      </c>
      <c r="AF2647" s="322" t="str">
        <f t="shared" si="1250"/>
        <v/>
      </c>
      <c r="AG2647" s="322" t="str">
        <f t="shared" si="1251"/>
        <v/>
      </c>
      <c r="AI2647">
        <f t="shared" si="1252"/>
        <v>0</v>
      </c>
      <c r="AJ2647">
        <f t="shared" si="1253"/>
        <v>0</v>
      </c>
      <c r="AK2647">
        <f t="shared" si="1254"/>
        <v>0</v>
      </c>
      <c r="AL2647">
        <f t="shared" si="1255"/>
        <v>0</v>
      </c>
      <c r="AM2647">
        <f t="shared" si="1256"/>
        <v>0</v>
      </c>
      <c r="AN2647">
        <f t="shared" si="1257"/>
        <v>0</v>
      </c>
      <c r="AO2647">
        <f t="shared" si="1258"/>
        <v>0</v>
      </c>
      <c r="AP2647">
        <f t="shared" si="1259"/>
        <v>0</v>
      </c>
      <c r="AQ2647">
        <f t="shared" si="1260"/>
        <v>0</v>
      </c>
      <c r="AR2647">
        <f t="shared" si="1261"/>
        <v>0</v>
      </c>
      <c r="AT2647">
        <f t="shared" si="1240"/>
        <v>0</v>
      </c>
      <c r="AU2647">
        <f t="shared" si="1241"/>
        <v>0</v>
      </c>
      <c r="AZ2647">
        <f t="shared" si="1233"/>
        <v>0</v>
      </c>
      <c r="BA2647" t="str">
        <f t="shared" si="1239"/>
        <v/>
      </c>
      <c r="BB2647" t="str">
        <f t="shared" si="1234"/>
        <v/>
      </c>
    </row>
    <row r="2648" spans="2:54" x14ac:dyDescent="0.15">
      <c r="B2648" s="347"/>
      <c r="C2648" s="347"/>
      <c r="D2648" s="347"/>
      <c r="E2648" s="347"/>
      <c r="F2648" s="347"/>
      <c r="G2648" s="347"/>
      <c r="H2648" s="347"/>
      <c r="I2648" s="347"/>
      <c r="J2648" s="347"/>
      <c r="K2648" s="347"/>
      <c r="N2648" s="323" t="str">
        <f t="shared" si="1235"/>
        <v/>
      </c>
      <c r="O2648" s="323" t="str">
        <f t="shared" si="1236"/>
        <v/>
      </c>
      <c r="P2648" s="323" t="str">
        <f t="shared" si="1237"/>
        <v/>
      </c>
      <c r="R2648" s="323" t="str">
        <f t="shared" si="1238"/>
        <v/>
      </c>
      <c r="X2648" s="322" t="str">
        <f t="shared" si="1242"/>
        <v/>
      </c>
      <c r="Y2648" s="322" t="str">
        <f t="shared" si="1243"/>
        <v/>
      </c>
      <c r="Z2648" s="322" t="str">
        <f t="shared" si="1244"/>
        <v/>
      </c>
      <c r="AA2648" s="322" t="str">
        <f t="shared" si="1245"/>
        <v/>
      </c>
      <c r="AB2648" s="322" t="str">
        <f t="shared" si="1246"/>
        <v/>
      </c>
      <c r="AC2648" s="322" t="str">
        <f t="shared" si="1247"/>
        <v/>
      </c>
      <c r="AD2648" s="322" t="str">
        <f t="shared" si="1248"/>
        <v/>
      </c>
      <c r="AE2648" s="322" t="str">
        <f t="shared" si="1249"/>
        <v/>
      </c>
      <c r="AF2648" s="322" t="str">
        <f t="shared" si="1250"/>
        <v/>
      </c>
      <c r="AG2648" s="322" t="str">
        <f t="shared" si="1251"/>
        <v/>
      </c>
      <c r="AI2648">
        <f t="shared" si="1252"/>
        <v>0</v>
      </c>
      <c r="AJ2648">
        <f t="shared" si="1253"/>
        <v>0</v>
      </c>
      <c r="AK2648">
        <f t="shared" si="1254"/>
        <v>0</v>
      </c>
      <c r="AL2648">
        <f t="shared" si="1255"/>
        <v>0</v>
      </c>
      <c r="AM2648">
        <f t="shared" si="1256"/>
        <v>0</v>
      </c>
      <c r="AN2648">
        <f t="shared" si="1257"/>
        <v>0</v>
      </c>
      <c r="AO2648">
        <f t="shared" si="1258"/>
        <v>0</v>
      </c>
      <c r="AP2648">
        <f t="shared" si="1259"/>
        <v>0</v>
      </c>
      <c r="AQ2648">
        <f t="shared" si="1260"/>
        <v>0</v>
      </c>
      <c r="AR2648">
        <f t="shared" si="1261"/>
        <v>0</v>
      </c>
      <c r="AT2648">
        <f t="shared" si="1240"/>
        <v>0</v>
      </c>
      <c r="AU2648">
        <f t="shared" si="1241"/>
        <v>0</v>
      </c>
      <c r="AZ2648">
        <f t="shared" si="1233"/>
        <v>0</v>
      </c>
      <c r="BA2648" t="str">
        <f t="shared" si="1239"/>
        <v/>
      </c>
      <c r="BB2648" t="str">
        <f t="shared" si="1234"/>
        <v/>
      </c>
    </row>
    <row r="2649" spans="2:54" x14ac:dyDescent="0.15">
      <c r="B2649" s="347"/>
      <c r="C2649" s="347"/>
      <c r="D2649" s="347"/>
      <c r="E2649" s="347"/>
      <c r="F2649" s="347"/>
      <c r="G2649" s="347"/>
      <c r="H2649" s="347"/>
      <c r="I2649" s="347"/>
      <c r="J2649" s="347"/>
      <c r="K2649" s="347"/>
      <c r="N2649" s="323" t="str">
        <f t="shared" si="1235"/>
        <v/>
      </c>
      <c r="O2649" s="323" t="str">
        <f t="shared" si="1236"/>
        <v/>
      </c>
      <c r="P2649" s="323" t="str">
        <f t="shared" si="1237"/>
        <v/>
      </c>
      <c r="R2649" s="323" t="str">
        <f t="shared" si="1238"/>
        <v/>
      </c>
      <c r="X2649" s="322" t="str">
        <f t="shared" si="1242"/>
        <v/>
      </c>
      <c r="Y2649" s="322" t="str">
        <f t="shared" si="1243"/>
        <v/>
      </c>
      <c r="Z2649" s="322" t="str">
        <f t="shared" si="1244"/>
        <v/>
      </c>
      <c r="AA2649" s="322" t="str">
        <f t="shared" si="1245"/>
        <v/>
      </c>
      <c r="AB2649" s="322" t="str">
        <f t="shared" si="1246"/>
        <v/>
      </c>
      <c r="AC2649" s="322" t="str">
        <f t="shared" si="1247"/>
        <v/>
      </c>
      <c r="AD2649" s="322" t="str">
        <f t="shared" si="1248"/>
        <v/>
      </c>
      <c r="AE2649" s="322" t="str">
        <f t="shared" si="1249"/>
        <v/>
      </c>
      <c r="AF2649" s="322" t="str">
        <f t="shared" si="1250"/>
        <v/>
      </c>
      <c r="AG2649" s="322" t="str">
        <f t="shared" si="1251"/>
        <v/>
      </c>
      <c r="AI2649">
        <f t="shared" si="1252"/>
        <v>0</v>
      </c>
      <c r="AJ2649">
        <f t="shared" si="1253"/>
        <v>0</v>
      </c>
      <c r="AK2649">
        <f t="shared" si="1254"/>
        <v>0</v>
      </c>
      <c r="AL2649">
        <f t="shared" si="1255"/>
        <v>0</v>
      </c>
      <c r="AM2649">
        <f t="shared" si="1256"/>
        <v>0</v>
      </c>
      <c r="AN2649">
        <f t="shared" si="1257"/>
        <v>0</v>
      </c>
      <c r="AO2649">
        <f t="shared" si="1258"/>
        <v>0</v>
      </c>
      <c r="AP2649">
        <f t="shared" si="1259"/>
        <v>0</v>
      </c>
      <c r="AQ2649">
        <f t="shared" si="1260"/>
        <v>0</v>
      </c>
      <c r="AR2649">
        <f t="shared" si="1261"/>
        <v>0</v>
      </c>
      <c r="AT2649">
        <f t="shared" si="1240"/>
        <v>0</v>
      </c>
      <c r="AU2649">
        <f t="shared" si="1241"/>
        <v>0</v>
      </c>
      <c r="AZ2649">
        <f t="shared" si="1233"/>
        <v>0</v>
      </c>
      <c r="BA2649" t="str">
        <f t="shared" si="1239"/>
        <v/>
      </c>
      <c r="BB2649" t="str">
        <f t="shared" si="1234"/>
        <v/>
      </c>
    </row>
    <row r="2650" spans="2:54" x14ac:dyDescent="0.15">
      <c r="B2650" s="347"/>
      <c r="C2650" s="347"/>
      <c r="D2650" s="347"/>
      <c r="E2650" s="347"/>
      <c r="F2650" s="347"/>
      <c r="G2650" s="347"/>
      <c r="H2650" s="347"/>
      <c r="I2650" s="347"/>
      <c r="J2650" s="347"/>
      <c r="K2650" s="347"/>
      <c r="N2650" s="323" t="str">
        <f t="shared" si="1235"/>
        <v/>
      </c>
      <c r="O2650" s="323" t="str">
        <f t="shared" si="1236"/>
        <v/>
      </c>
      <c r="P2650" s="323" t="str">
        <f t="shared" si="1237"/>
        <v/>
      </c>
      <c r="R2650" s="323" t="str">
        <f t="shared" si="1238"/>
        <v/>
      </c>
      <c r="X2650" s="322" t="str">
        <f t="shared" si="1242"/>
        <v/>
      </c>
      <c r="Y2650" s="322" t="str">
        <f t="shared" si="1243"/>
        <v/>
      </c>
      <c r="Z2650" s="322" t="str">
        <f t="shared" si="1244"/>
        <v/>
      </c>
      <c r="AA2650" s="322" t="str">
        <f t="shared" si="1245"/>
        <v/>
      </c>
      <c r="AB2650" s="322" t="str">
        <f t="shared" si="1246"/>
        <v/>
      </c>
      <c r="AC2650" s="322" t="str">
        <f t="shared" si="1247"/>
        <v/>
      </c>
      <c r="AD2650" s="322" t="str">
        <f t="shared" si="1248"/>
        <v/>
      </c>
      <c r="AE2650" s="322" t="str">
        <f t="shared" si="1249"/>
        <v/>
      </c>
      <c r="AF2650" s="322" t="str">
        <f t="shared" si="1250"/>
        <v/>
      </c>
      <c r="AG2650" s="322" t="str">
        <f t="shared" si="1251"/>
        <v/>
      </c>
      <c r="AI2650">
        <f t="shared" si="1252"/>
        <v>0</v>
      </c>
      <c r="AJ2650">
        <f t="shared" si="1253"/>
        <v>0</v>
      </c>
      <c r="AK2650">
        <f t="shared" si="1254"/>
        <v>0</v>
      </c>
      <c r="AL2650">
        <f t="shared" si="1255"/>
        <v>0</v>
      </c>
      <c r="AM2650">
        <f t="shared" si="1256"/>
        <v>0</v>
      </c>
      <c r="AN2650">
        <f t="shared" si="1257"/>
        <v>0</v>
      </c>
      <c r="AO2650">
        <f t="shared" si="1258"/>
        <v>0</v>
      </c>
      <c r="AP2650">
        <f t="shared" si="1259"/>
        <v>0</v>
      </c>
      <c r="AQ2650">
        <f t="shared" si="1260"/>
        <v>0</v>
      </c>
      <c r="AR2650">
        <f t="shared" si="1261"/>
        <v>0</v>
      </c>
      <c r="AT2650">
        <f t="shared" si="1240"/>
        <v>0</v>
      </c>
      <c r="AU2650">
        <f t="shared" si="1241"/>
        <v>0</v>
      </c>
      <c r="AZ2650">
        <f t="shared" si="1233"/>
        <v>0</v>
      </c>
      <c r="BA2650" t="str">
        <f t="shared" si="1239"/>
        <v/>
      </c>
      <c r="BB2650" t="str">
        <f t="shared" si="1234"/>
        <v/>
      </c>
    </row>
    <row r="2651" spans="2:54" x14ac:dyDescent="0.15">
      <c r="B2651" s="347"/>
      <c r="C2651" s="347"/>
      <c r="D2651" s="347"/>
      <c r="E2651" s="347"/>
      <c r="F2651" s="347"/>
      <c r="G2651" s="347"/>
      <c r="H2651" s="347"/>
      <c r="I2651" s="347"/>
      <c r="J2651" s="347"/>
      <c r="K2651" s="347"/>
      <c r="N2651" s="323" t="str">
        <f t="shared" si="1235"/>
        <v/>
      </c>
      <c r="O2651" s="323" t="str">
        <f t="shared" si="1236"/>
        <v/>
      </c>
      <c r="P2651" s="323" t="str">
        <f t="shared" si="1237"/>
        <v/>
      </c>
      <c r="R2651" s="323" t="str">
        <f t="shared" si="1238"/>
        <v/>
      </c>
      <c r="X2651" s="322" t="str">
        <f t="shared" si="1242"/>
        <v/>
      </c>
      <c r="Y2651" s="322" t="str">
        <f t="shared" si="1243"/>
        <v/>
      </c>
      <c r="Z2651" s="322" t="str">
        <f t="shared" si="1244"/>
        <v/>
      </c>
      <c r="AA2651" s="322" t="str">
        <f t="shared" si="1245"/>
        <v/>
      </c>
      <c r="AB2651" s="322" t="str">
        <f t="shared" si="1246"/>
        <v/>
      </c>
      <c r="AC2651" s="322" t="str">
        <f t="shared" si="1247"/>
        <v/>
      </c>
      <c r="AD2651" s="322" t="str">
        <f t="shared" si="1248"/>
        <v/>
      </c>
      <c r="AE2651" s="322" t="str">
        <f t="shared" si="1249"/>
        <v/>
      </c>
      <c r="AF2651" s="322" t="str">
        <f t="shared" si="1250"/>
        <v/>
      </c>
      <c r="AG2651" s="322" t="str">
        <f t="shared" si="1251"/>
        <v/>
      </c>
      <c r="AI2651">
        <f t="shared" si="1252"/>
        <v>0</v>
      </c>
      <c r="AJ2651">
        <f t="shared" si="1253"/>
        <v>0</v>
      </c>
      <c r="AK2651">
        <f t="shared" si="1254"/>
        <v>0</v>
      </c>
      <c r="AL2651">
        <f t="shared" si="1255"/>
        <v>0</v>
      </c>
      <c r="AM2651">
        <f t="shared" si="1256"/>
        <v>0</v>
      </c>
      <c r="AN2651">
        <f t="shared" si="1257"/>
        <v>0</v>
      </c>
      <c r="AO2651">
        <f t="shared" si="1258"/>
        <v>0</v>
      </c>
      <c r="AP2651">
        <f t="shared" si="1259"/>
        <v>0</v>
      </c>
      <c r="AQ2651">
        <f t="shared" si="1260"/>
        <v>0</v>
      </c>
      <c r="AR2651">
        <f t="shared" si="1261"/>
        <v>0</v>
      </c>
      <c r="AT2651">
        <f t="shared" si="1240"/>
        <v>0</v>
      </c>
      <c r="AU2651">
        <f t="shared" si="1241"/>
        <v>0</v>
      </c>
      <c r="AZ2651">
        <f t="shared" si="1233"/>
        <v>0</v>
      </c>
      <c r="BA2651" t="str">
        <f t="shared" si="1239"/>
        <v/>
      </c>
      <c r="BB2651" t="str">
        <f t="shared" si="1234"/>
        <v/>
      </c>
    </row>
    <row r="2652" spans="2:54" x14ac:dyDescent="0.15">
      <c r="B2652" s="347"/>
      <c r="C2652" s="347"/>
      <c r="D2652" s="347"/>
      <c r="E2652" s="347"/>
      <c r="F2652" s="347"/>
      <c r="G2652" s="347"/>
      <c r="H2652" s="347"/>
      <c r="I2652" s="347"/>
      <c r="J2652" s="347"/>
      <c r="K2652" s="347"/>
      <c r="N2652" s="323" t="str">
        <f t="shared" si="1235"/>
        <v/>
      </c>
      <c r="O2652" s="323" t="str">
        <f t="shared" si="1236"/>
        <v/>
      </c>
      <c r="P2652" s="323" t="str">
        <f t="shared" si="1237"/>
        <v/>
      </c>
      <c r="R2652" s="323" t="str">
        <f t="shared" si="1238"/>
        <v/>
      </c>
      <c r="X2652" s="322" t="str">
        <f t="shared" si="1242"/>
        <v/>
      </c>
      <c r="Y2652" s="322" t="str">
        <f t="shared" si="1243"/>
        <v/>
      </c>
      <c r="Z2652" s="322" t="str">
        <f t="shared" si="1244"/>
        <v/>
      </c>
      <c r="AA2652" s="322" t="str">
        <f t="shared" si="1245"/>
        <v/>
      </c>
      <c r="AB2652" s="322" t="str">
        <f t="shared" si="1246"/>
        <v/>
      </c>
      <c r="AC2652" s="322" t="str">
        <f t="shared" si="1247"/>
        <v/>
      </c>
      <c r="AD2652" s="322" t="str">
        <f t="shared" si="1248"/>
        <v/>
      </c>
      <c r="AE2652" s="322" t="str">
        <f t="shared" si="1249"/>
        <v/>
      </c>
      <c r="AF2652" s="322" t="str">
        <f t="shared" si="1250"/>
        <v/>
      </c>
      <c r="AG2652" s="322" t="str">
        <f t="shared" si="1251"/>
        <v/>
      </c>
      <c r="AI2652">
        <f t="shared" si="1252"/>
        <v>0</v>
      </c>
      <c r="AJ2652">
        <f t="shared" si="1253"/>
        <v>0</v>
      </c>
      <c r="AK2652">
        <f t="shared" si="1254"/>
        <v>0</v>
      </c>
      <c r="AL2652">
        <f t="shared" si="1255"/>
        <v>0</v>
      </c>
      <c r="AM2652">
        <f t="shared" si="1256"/>
        <v>0</v>
      </c>
      <c r="AN2652">
        <f t="shared" si="1257"/>
        <v>0</v>
      </c>
      <c r="AO2652">
        <f t="shared" si="1258"/>
        <v>0</v>
      </c>
      <c r="AP2652">
        <f t="shared" si="1259"/>
        <v>0</v>
      </c>
      <c r="AQ2652">
        <f t="shared" si="1260"/>
        <v>0</v>
      </c>
      <c r="AR2652">
        <f t="shared" si="1261"/>
        <v>0</v>
      </c>
      <c r="AT2652">
        <f t="shared" si="1240"/>
        <v>0</v>
      </c>
      <c r="AU2652">
        <f t="shared" si="1241"/>
        <v>0</v>
      </c>
      <c r="AZ2652">
        <f t="shared" si="1233"/>
        <v>0</v>
      </c>
      <c r="BA2652" t="str">
        <f t="shared" si="1239"/>
        <v/>
      </c>
      <c r="BB2652" t="str">
        <f t="shared" si="1234"/>
        <v/>
      </c>
    </row>
    <row r="2653" spans="2:54" x14ac:dyDescent="0.15">
      <c r="B2653" s="347"/>
      <c r="C2653" s="347"/>
      <c r="D2653" s="347"/>
      <c r="E2653" s="347"/>
      <c r="F2653" s="347"/>
      <c r="G2653" s="347"/>
      <c r="H2653" s="347"/>
      <c r="I2653" s="347"/>
      <c r="J2653" s="347"/>
      <c r="K2653" s="347"/>
      <c r="N2653" s="323" t="str">
        <f t="shared" si="1235"/>
        <v/>
      </c>
      <c r="O2653" s="323" t="str">
        <f t="shared" si="1236"/>
        <v/>
      </c>
      <c r="P2653" s="323" t="str">
        <f t="shared" si="1237"/>
        <v/>
      </c>
      <c r="R2653" s="323" t="str">
        <f t="shared" si="1238"/>
        <v/>
      </c>
      <c r="X2653" s="322" t="str">
        <f t="shared" si="1242"/>
        <v/>
      </c>
      <c r="Y2653" s="322" t="str">
        <f t="shared" si="1243"/>
        <v/>
      </c>
      <c r="Z2653" s="322" t="str">
        <f t="shared" si="1244"/>
        <v/>
      </c>
      <c r="AA2653" s="322" t="str">
        <f t="shared" si="1245"/>
        <v/>
      </c>
      <c r="AB2653" s="322" t="str">
        <f t="shared" si="1246"/>
        <v/>
      </c>
      <c r="AC2653" s="322" t="str">
        <f t="shared" si="1247"/>
        <v/>
      </c>
      <c r="AD2653" s="322" t="str">
        <f t="shared" si="1248"/>
        <v/>
      </c>
      <c r="AE2653" s="322" t="str">
        <f t="shared" si="1249"/>
        <v/>
      </c>
      <c r="AF2653" s="322" t="str">
        <f t="shared" si="1250"/>
        <v/>
      </c>
      <c r="AG2653" s="322" t="str">
        <f t="shared" si="1251"/>
        <v/>
      </c>
      <c r="AI2653">
        <f t="shared" si="1252"/>
        <v>0</v>
      </c>
      <c r="AJ2653">
        <f t="shared" si="1253"/>
        <v>0</v>
      </c>
      <c r="AK2653">
        <f t="shared" si="1254"/>
        <v>0</v>
      </c>
      <c r="AL2653">
        <f t="shared" si="1255"/>
        <v>0</v>
      </c>
      <c r="AM2653">
        <f t="shared" si="1256"/>
        <v>0</v>
      </c>
      <c r="AN2653">
        <f t="shared" si="1257"/>
        <v>0</v>
      </c>
      <c r="AO2653">
        <f t="shared" si="1258"/>
        <v>0</v>
      </c>
      <c r="AP2653">
        <f t="shared" si="1259"/>
        <v>0</v>
      </c>
      <c r="AQ2653">
        <f t="shared" si="1260"/>
        <v>0</v>
      </c>
      <c r="AR2653">
        <f t="shared" si="1261"/>
        <v>0</v>
      </c>
      <c r="AT2653">
        <f t="shared" si="1240"/>
        <v>0</v>
      </c>
      <c r="AU2653">
        <f t="shared" si="1241"/>
        <v>0</v>
      </c>
      <c r="AZ2653">
        <f t="shared" si="1233"/>
        <v>0</v>
      </c>
      <c r="BA2653" t="str">
        <f t="shared" si="1239"/>
        <v/>
      </c>
      <c r="BB2653" t="str">
        <f t="shared" si="1234"/>
        <v/>
      </c>
    </row>
    <row r="2654" spans="2:54" x14ac:dyDescent="0.15">
      <c r="B2654" s="347"/>
      <c r="C2654" s="347"/>
      <c r="D2654" s="347"/>
      <c r="E2654" s="347"/>
      <c r="F2654" s="347"/>
      <c r="G2654" s="347"/>
      <c r="H2654" s="347"/>
      <c r="I2654" s="347"/>
      <c r="J2654" s="347"/>
      <c r="K2654" s="347"/>
      <c r="N2654" s="323" t="str">
        <f t="shared" si="1235"/>
        <v/>
      </c>
      <c r="O2654" s="323" t="str">
        <f t="shared" si="1236"/>
        <v/>
      </c>
      <c r="P2654" s="323" t="str">
        <f t="shared" si="1237"/>
        <v/>
      </c>
      <c r="R2654" s="323" t="str">
        <f t="shared" si="1238"/>
        <v/>
      </c>
      <c r="X2654" s="322" t="str">
        <f t="shared" si="1242"/>
        <v/>
      </c>
      <c r="Y2654" s="322" t="str">
        <f t="shared" si="1243"/>
        <v/>
      </c>
      <c r="Z2654" s="322" t="str">
        <f t="shared" si="1244"/>
        <v/>
      </c>
      <c r="AA2654" s="322" t="str">
        <f t="shared" si="1245"/>
        <v/>
      </c>
      <c r="AB2654" s="322" t="str">
        <f t="shared" si="1246"/>
        <v/>
      </c>
      <c r="AC2654" s="322" t="str">
        <f t="shared" si="1247"/>
        <v/>
      </c>
      <c r="AD2654" s="322" t="str">
        <f t="shared" si="1248"/>
        <v/>
      </c>
      <c r="AE2654" s="322" t="str">
        <f t="shared" si="1249"/>
        <v/>
      </c>
      <c r="AF2654" s="322" t="str">
        <f t="shared" si="1250"/>
        <v/>
      </c>
      <c r="AG2654" s="322" t="str">
        <f t="shared" si="1251"/>
        <v/>
      </c>
      <c r="AI2654">
        <f t="shared" si="1252"/>
        <v>0</v>
      </c>
      <c r="AJ2654">
        <f t="shared" si="1253"/>
        <v>0</v>
      </c>
      <c r="AK2654">
        <f t="shared" si="1254"/>
        <v>0</v>
      </c>
      <c r="AL2654">
        <f t="shared" si="1255"/>
        <v>0</v>
      </c>
      <c r="AM2654">
        <f t="shared" si="1256"/>
        <v>0</v>
      </c>
      <c r="AN2654">
        <f t="shared" si="1257"/>
        <v>0</v>
      </c>
      <c r="AO2654">
        <f t="shared" si="1258"/>
        <v>0</v>
      </c>
      <c r="AP2654">
        <f t="shared" si="1259"/>
        <v>0</v>
      </c>
      <c r="AQ2654">
        <f t="shared" si="1260"/>
        <v>0</v>
      </c>
      <c r="AR2654">
        <f t="shared" si="1261"/>
        <v>0</v>
      </c>
      <c r="AT2654">
        <f t="shared" si="1240"/>
        <v>0</v>
      </c>
      <c r="AU2654">
        <f t="shared" si="1241"/>
        <v>0</v>
      </c>
      <c r="AZ2654">
        <f t="shared" si="1233"/>
        <v>0</v>
      </c>
      <c r="BA2654" t="str">
        <f t="shared" si="1239"/>
        <v/>
      </c>
      <c r="BB2654" t="str">
        <f t="shared" si="1234"/>
        <v/>
      </c>
    </row>
    <row r="2655" spans="2:54" x14ac:dyDescent="0.15">
      <c r="B2655" s="347"/>
      <c r="C2655" s="347"/>
      <c r="D2655" s="347"/>
      <c r="E2655" s="347"/>
      <c r="F2655" s="347"/>
      <c r="G2655" s="347"/>
      <c r="H2655" s="347"/>
      <c r="I2655" s="347"/>
      <c r="J2655" s="347"/>
      <c r="K2655" s="347"/>
      <c r="N2655" s="323" t="str">
        <f t="shared" si="1235"/>
        <v/>
      </c>
      <c r="O2655" s="323" t="str">
        <f t="shared" si="1236"/>
        <v/>
      </c>
      <c r="P2655" s="323" t="str">
        <f t="shared" si="1237"/>
        <v/>
      </c>
      <c r="R2655" s="323" t="str">
        <f t="shared" si="1238"/>
        <v/>
      </c>
      <c r="X2655" s="322" t="str">
        <f t="shared" si="1242"/>
        <v/>
      </c>
      <c r="Y2655" s="322" t="str">
        <f t="shared" si="1243"/>
        <v/>
      </c>
      <c r="Z2655" s="322" t="str">
        <f t="shared" si="1244"/>
        <v/>
      </c>
      <c r="AA2655" s="322" t="str">
        <f t="shared" si="1245"/>
        <v/>
      </c>
      <c r="AB2655" s="322" t="str">
        <f t="shared" si="1246"/>
        <v/>
      </c>
      <c r="AC2655" s="322" t="str">
        <f t="shared" si="1247"/>
        <v/>
      </c>
      <c r="AD2655" s="322" t="str">
        <f t="shared" si="1248"/>
        <v/>
      </c>
      <c r="AE2655" s="322" t="str">
        <f t="shared" si="1249"/>
        <v/>
      </c>
      <c r="AF2655" s="322" t="str">
        <f t="shared" si="1250"/>
        <v/>
      </c>
      <c r="AG2655" s="322" t="str">
        <f t="shared" si="1251"/>
        <v/>
      </c>
      <c r="AI2655">
        <f t="shared" si="1252"/>
        <v>0</v>
      </c>
      <c r="AJ2655">
        <f t="shared" si="1253"/>
        <v>0</v>
      </c>
      <c r="AK2655">
        <f t="shared" si="1254"/>
        <v>0</v>
      </c>
      <c r="AL2655">
        <f t="shared" si="1255"/>
        <v>0</v>
      </c>
      <c r="AM2655">
        <f t="shared" si="1256"/>
        <v>0</v>
      </c>
      <c r="AN2655">
        <f t="shared" si="1257"/>
        <v>0</v>
      </c>
      <c r="AO2655">
        <f t="shared" si="1258"/>
        <v>0</v>
      </c>
      <c r="AP2655">
        <f t="shared" si="1259"/>
        <v>0</v>
      </c>
      <c r="AQ2655">
        <f t="shared" si="1260"/>
        <v>0</v>
      </c>
      <c r="AR2655">
        <f t="shared" si="1261"/>
        <v>0</v>
      </c>
      <c r="AT2655">
        <f t="shared" si="1240"/>
        <v>0</v>
      </c>
      <c r="AU2655">
        <f t="shared" si="1241"/>
        <v>0</v>
      </c>
      <c r="AZ2655">
        <f t="shared" si="1233"/>
        <v>0</v>
      </c>
      <c r="BA2655" t="str">
        <f t="shared" si="1239"/>
        <v/>
      </c>
      <c r="BB2655" t="str">
        <f t="shared" si="1234"/>
        <v/>
      </c>
    </row>
    <row r="2656" spans="2:54" x14ac:dyDescent="0.15">
      <c r="B2656" s="347"/>
      <c r="C2656" s="347"/>
      <c r="D2656" s="347"/>
      <c r="E2656" s="347"/>
      <c r="F2656" s="347"/>
      <c r="G2656" s="347"/>
      <c r="H2656" s="347"/>
      <c r="I2656" s="347"/>
      <c r="J2656" s="347"/>
      <c r="K2656" s="347"/>
      <c r="N2656" s="323" t="str">
        <f t="shared" si="1235"/>
        <v/>
      </c>
      <c r="O2656" s="323" t="str">
        <f t="shared" si="1236"/>
        <v/>
      </c>
      <c r="P2656" s="323" t="str">
        <f t="shared" si="1237"/>
        <v/>
      </c>
      <c r="R2656" s="323" t="str">
        <f t="shared" si="1238"/>
        <v/>
      </c>
      <c r="X2656" s="322" t="str">
        <f t="shared" si="1242"/>
        <v/>
      </c>
      <c r="Y2656" s="322" t="str">
        <f t="shared" si="1243"/>
        <v/>
      </c>
      <c r="Z2656" s="322" t="str">
        <f t="shared" si="1244"/>
        <v/>
      </c>
      <c r="AA2656" s="322" t="str">
        <f t="shared" si="1245"/>
        <v/>
      </c>
      <c r="AB2656" s="322" t="str">
        <f t="shared" si="1246"/>
        <v/>
      </c>
      <c r="AC2656" s="322" t="str">
        <f t="shared" si="1247"/>
        <v/>
      </c>
      <c r="AD2656" s="322" t="str">
        <f t="shared" si="1248"/>
        <v/>
      </c>
      <c r="AE2656" s="322" t="str">
        <f t="shared" si="1249"/>
        <v/>
      </c>
      <c r="AF2656" s="322" t="str">
        <f t="shared" si="1250"/>
        <v/>
      </c>
      <c r="AG2656" s="322" t="str">
        <f t="shared" si="1251"/>
        <v/>
      </c>
      <c r="AI2656">
        <f t="shared" si="1252"/>
        <v>0</v>
      </c>
      <c r="AJ2656">
        <f t="shared" si="1253"/>
        <v>0</v>
      </c>
      <c r="AK2656">
        <f t="shared" si="1254"/>
        <v>0</v>
      </c>
      <c r="AL2656">
        <f t="shared" si="1255"/>
        <v>0</v>
      </c>
      <c r="AM2656">
        <f t="shared" si="1256"/>
        <v>0</v>
      </c>
      <c r="AN2656">
        <f t="shared" si="1257"/>
        <v>0</v>
      </c>
      <c r="AO2656">
        <f t="shared" si="1258"/>
        <v>0</v>
      </c>
      <c r="AP2656">
        <f t="shared" si="1259"/>
        <v>0</v>
      </c>
      <c r="AQ2656">
        <f t="shared" si="1260"/>
        <v>0</v>
      </c>
      <c r="AR2656">
        <f t="shared" si="1261"/>
        <v>0</v>
      </c>
      <c r="AT2656">
        <f t="shared" si="1240"/>
        <v>0</v>
      </c>
      <c r="AU2656">
        <f t="shared" si="1241"/>
        <v>0</v>
      </c>
      <c r="AZ2656">
        <f t="shared" si="1233"/>
        <v>0</v>
      </c>
      <c r="BA2656" t="str">
        <f t="shared" si="1239"/>
        <v/>
      </c>
      <c r="BB2656" t="str">
        <f t="shared" si="1234"/>
        <v/>
      </c>
    </row>
    <row r="2657" spans="2:54" x14ac:dyDescent="0.15">
      <c r="B2657" s="347"/>
      <c r="C2657" s="347"/>
      <c r="D2657" s="347"/>
      <c r="E2657" s="347"/>
      <c r="F2657" s="347"/>
      <c r="G2657" s="347"/>
      <c r="H2657" s="347"/>
      <c r="I2657" s="347"/>
      <c r="J2657" s="347"/>
      <c r="K2657" s="347"/>
      <c r="N2657" s="323" t="str">
        <f t="shared" si="1235"/>
        <v/>
      </c>
      <c r="O2657" s="323" t="str">
        <f t="shared" si="1236"/>
        <v/>
      </c>
      <c r="P2657" s="323" t="str">
        <f t="shared" si="1237"/>
        <v/>
      </c>
      <c r="R2657" s="323" t="str">
        <f t="shared" si="1238"/>
        <v/>
      </c>
      <c r="X2657" s="322" t="str">
        <f t="shared" si="1242"/>
        <v/>
      </c>
      <c r="Y2657" s="322" t="str">
        <f t="shared" si="1243"/>
        <v/>
      </c>
      <c r="Z2657" s="322" t="str">
        <f t="shared" si="1244"/>
        <v/>
      </c>
      <c r="AA2657" s="322" t="str">
        <f t="shared" si="1245"/>
        <v/>
      </c>
      <c r="AB2657" s="322" t="str">
        <f t="shared" si="1246"/>
        <v/>
      </c>
      <c r="AC2657" s="322" t="str">
        <f t="shared" si="1247"/>
        <v/>
      </c>
      <c r="AD2657" s="322" t="str">
        <f t="shared" si="1248"/>
        <v/>
      </c>
      <c r="AE2657" s="322" t="str">
        <f t="shared" si="1249"/>
        <v/>
      </c>
      <c r="AF2657" s="322" t="str">
        <f t="shared" si="1250"/>
        <v/>
      </c>
      <c r="AG2657" s="322" t="str">
        <f t="shared" si="1251"/>
        <v/>
      </c>
      <c r="AI2657">
        <f t="shared" si="1252"/>
        <v>0</v>
      </c>
      <c r="AJ2657">
        <f t="shared" si="1253"/>
        <v>0</v>
      </c>
      <c r="AK2657">
        <f t="shared" si="1254"/>
        <v>0</v>
      </c>
      <c r="AL2657">
        <f t="shared" si="1255"/>
        <v>0</v>
      </c>
      <c r="AM2657">
        <f t="shared" si="1256"/>
        <v>0</v>
      </c>
      <c r="AN2657">
        <f t="shared" si="1257"/>
        <v>0</v>
      </c>
      <c r="AO2657">
        <f t="shared" si="1258"/>
        <v>0</v>
      </c>
      <c r="AP2657">
        <f t="shared" si="1259"/>
        <v>0</v>
      </c>
      <c r="AQ2657">
        <f t="shared" si="1260"/>
        <v>0</v>
      </c>
      <c r="AR2657">
        <f t="shared" si="1261"/>
        <v>0</v>
      </c>
      <c r="AT2657">
        <f t="shared" si="1240"/>
        <v>0</v>
      </c>
      <c r="AU2657">
        <f t="shared" si="1241"/>
        <v>0</v>
      </c>
      <c r="AZ2657">
        <f t="shared" si="1233"/>
        <v>0</v>
      </c>
      <c r="BA2657" t="str">
        <f t="shared" si="1239"/>
        <v/>
      </c>
      <c r="BB2657" t="str">
        <f t="shared" si="1234"/>
        <v/>
      </c>
    </row>
    <row r="2658" spans="2:54" x14ac:dyDescent="0.15">
      <c r="B2658" s="347"/>
      <c r="C2658" s="347"/>
      <c r="D2658" s="347"/>
      <c r="E2658" s="347"/>
      <c r="F2658" s="347"/>
      <c r="G2658" s="347"/>
      <c r="H2658" s="347"/>
      <c r="I2658" s="347"/>
      <c r="J2658" s="347"/>
      <c r="K2658" s="347"/>
      <c r="N2658" s="323" t="str">
        <f t="shared" si="1235"/>
        <v/>
      </c>
      <c r="O2658" s="323" t="str">
        <f t="shared" si="1236"/>
        <v/>
      </c>
      <c r="P2658" s="323" t="str">
        <f t="shared" si="1237"/>
        <v/>
      </c>
      <c r="R2658" s="323" t="str">
        <f t="shared" si="1238"/>
        <v/>
      </c>
      <c r="X2658" s="322" t="str">
        <f t="shared" si="1242"/>
        <v/>
      </c>
      <c r="Y2658" s="322" t="str">
        <f t="shared" si="1243"/>
        <v/>
      </c>
      <c r="Z2658" s="322" t="str">
        <f t="shared" si="1244"/>
        <v/>
      </c>
      <c r="AA2658" s="322" t="str">
        <f t="shared" si="1245"/>
        <v/>
      </c>
      <c r="AB2658" s="322" t="str">
        <f t="shared" si="1246"/>
        <v/>
      </c>
      <c r="AC2658" s="322" t="str">
        <f t="shared" si="1247"/>
        <v/>
      </c>
      <c r="AD2658" s="322" t="str">
        <f t="shared" si="1248"/>
        <v/>
      </c>
      <c r="AE2658" s="322" t="str">
        <f t="shared" si="1249"/>
        <v/>
      </c>
      <c r="AF2658" s="322" t="str">
        <f t="shared" si="1250"/>
        <v/>
      </c>
      <c r="AG2658" s="322" t="str">
        <f t="shared" si="1251"/>
        <v/>
      </c>
      <c r="AI2658">
        <f t="shared" si="1252"/>
        <v>0</v>
      </c>
      <c r="AJ2658">
        <f t="shared" si="1253"/>
        <v>0</v>
      </c>
      <c r="AK2658">
        <f t="shared" si="1254"/>
        <v>0</v>
      </c>
      <c r="AL2658">
        <f t="shared" si="1255"/>
        <v>0</v>
      </c>
      <c r="AM2658">
        <f t="shared" si="1256"/>
        <v>0</v>
      </c>
      <c r="AN2658">
        <f t="shared" si="1257"/>
        <v>0</v>
      </c>
      <c r="AO2658">
        <f t="shared" si="1258"/>
        <v>0</v>
      </c>
      <c r="AP2658">
        <f t="shared" si="1259"/>
        <v>0</v>
      </c>
      <c r="AQ2658">
        <f t="shared" si="1260"/>
        <v>0</v>
      </c>
      <c r="AR2658">
        <f t="shared" si="1261"/>
        <v>0</v>
      </c>
      <c r="AT2658">
        <f t="shared" si="1240"/>
        <v>0</v>
      </c>
      <c r="AU2658">
        <f t="shared" si="1241"/>
        <v>0</v>
      </c>
      <c r="AZ2658">
        <f t="shared" si="1233"/>
        <v>0</v>
      </c>
      <c r="BA2658" t="str">
        <f t="shared" si="1239"/>
        <v/>
      </c>
      <c r="BB2658" t="str">
        <f t="shared" si="1234"/>
        <v/>
      </c>
    </row>
    <row r="2659" spans="2:54" x14ac:dyDescent="0.15">
      <c r="B2659" s="347"/>
      <c r="C2659" s="347"/>
      <c r="D2659" s="347"/>
      <c r="E2659" s="347"/>
      <c r="F2659" s="347"/>
      <c r="G2659" s="347"/>
      <c r="H2659" s="347"/>
      <c r="I2659" s="347"/>
      <c r="J2659" s="347"/>
      <c r="K2659" s="347"/>
      <c r="N2659" s="323" t="str">
        <f t="shared" si="1235"/>
        <v/>
      </c>
      <c r="O2659" s="323" t="str">
        <f t="shared" si="1236"/>
        <v/>
      </c>
      <c r="P2659" s="323" t="str">
        <f t="shared" si="1237"/>
        <v/>
      </c>
      <c r="R2659" s="323" t="str">
        <f t="shared" si="1238"/>
        <v/>
      </c>
      <c r="X2659" s="322" t="str">
        <f t="shared" si="1242"/>
        <v/>
      </c>
      <c r="Y2659" s="322" t="str">
        <f t="shared" si="1243"/>
        <v/>
      </c>
      <c r="Z2659" s="322" t="str">
        <f t="shared" si="1244"/>
        <v/>
      </c>
      <c r="AA2659" s="322" t="str">
        <f t="shared" si="1245"/>
        <v/>
      </c>
      <c r="AB2659" s="322" t="str">
        <f t="shared" si="1246"/>
        <v/>
      </c>
      <c r="AC2659" s="322" t="str">
        <f t="shared" si="1247"/>
        <v/>
      </c>
      <c r="AD2659" s="322" t="str">
        <f t="shared" si="1248"/>
        <v/>
      </c>
      <c r="AE2659" s="322" t="str">
        <f t="shared" si="1249"/>
        <v/>
      </c>
      <c r="AF2659" s="322" t="str">
        <f t="shared" si="1250"/>
        <v/>
      </c>
      <c r="AG2659" s="322" t="str">
        <f t="shared" si="1251"/>
        <v/>
      </c>
      <c r="AI2659">
        <f t="shared" si="1252"/>
        <v>0</v>
      </c>
      <c r="AJ2659">
        <f t="shared" si="1253"/>
        <v>0</v>
      </c>
      <c r="AK2659">
        <f t="shared" si="1254"/>
        <v>0</v>
      </c>
      <c r="AL2659">
        <f t="shared" si="1255"/>
        <v>0</v>
      </c>
      <c r="AM2659">
        <f t="shared" si="1256"/>
        <v>0</v>
      </c>
      <c r="AN2659">
        <f t="shared" si="1257"/>
        <v>0</v>
      </c>
      <c r="AO2659">
        <f t="shared" si="1258"/>
        <v>0</v>
      </c>
      <c r="AP2659">
        <f t="shared" si="1259"/>
        <v>0</v>
      </c>
      <c r="AQ2659">
        <f t="shared" si="1260"/>
        <v>0</v>
      </c>
      <c r="AR2659">
        <f t="shared" si="1261"/>
        <v>0</v>
      </c>
      <c r="AT2659">
        <f t="shared" si="1240"/>
        <v>0</v>
      </c>
      <c r="AU2659">
        <f t="shared" si="1241"/>
        <v>0</v>
      </c>
      <c r="AZ2659">
        <f t="shared" ref="AZ2659:AZ2722" si="1262">COUNT(B2659:K2659)</f>
        <v>0</v>
      </c>
      <c r="BA2659" t="str">
        <f t="shared" si="1239"/>
        <v/>
      </c>
      <c r="BB2659" t="str">
        <f t="shared" si="1234"/>
        <v/>
      </c>
    </row>
    <row r="2660" spans="2:54" x14ac:dyDescent="0.15">
      <c r="B2660" s="347"/>
      <c r="C2660" s="347"/>
      <c r="D2660" s="347"/>
      <c r="E2660" s="347"/>
      <c r="F2660" s="347"/>
      <c r="G2660" s="347"/>
      <c r="H2660" s="347"/>
      <c r="I2660" s="347"/>
      <c r="J2660" s="347"/>
      <c r="K2660" s="347"/>
      <c r="N2660" s="323" t="str">
        <f t="shared" si="1235"/>
        <v/>
      </c>
      <c r="O2660" s="323" t="str">
        <f t="shared" si="1236"/>
        <v/>
      </c>
      <c r="P2660" s="323" t="str">
        <f t="shared" si="1237"/>
        <v/>
      </c>
      <c r="R2660" s="323" t="str">
        <f t="shared" si="1238"/>
        <v/>
      </c>
      <c r="X2660" s="322" t="str">
        <f t="shared" si="1242"/>
        <v/>
      </c>
      <c r="Y2660" s="322" t="str">
        <f t="shared" si="1243"/>
        <v/>
      </c>
      <c r="Z2660" s="322" t="str">
        <f t="shared" si="1244"/>
        <v/>
      </c>
      <c r="AA2660" s="322" t="str">
        <f t="shared" si="1245"/>
        <v/>
      </c>
      <c r="AB2660" s="322" t="str">
        <f t="shared" si="1246"/>
        <v/>
      </c>
      <c r="AC2660" s="322" t="str">
        <f t="shared" si="1247"/>
        <v/>
      </c>
      <c r="AD2660" s="322" t="str">
        <f t="shared" si="1248"/>
        <v/>
      </c>
      <c r="AE2660" s="322" t="str">
        <f t="shared" si="1249"/>
        <v/>
      </c>
      <c r="AF2660" s="322" t="str">
        <f t="shared" si="1250"/>
        <v/>
      </c>
      <c r="AG2660" s="322" t="str">
        <f t="shared" si="1251"/>
        <v/>
      </c>
      <c r="AI2660">
        <f t="shared" si="1252"/>
        <v>0</v>
      </c>
      <c r="AJ2660">
        <f t="shared" si="1253"/>
        <v>0</v>
      </c>
      <c r="AK2660">
        <f t="shared" si="1254"/>
        <v>0</v>
      </c>
      <c r="AL2660">
        <f t="shared" si="1255"/>
        <v>0</v>
      </c>
      <c r="AM2660">
        <f t="shared" si="1256"/>
        <v>0</v>
      </c>
      <c r="AN2660">
        <f t="shared" si="1257"/>
        <v>0</v>
      </c>
      <c r="AO2660">
        <f t="shared" si="1258"/>
        <v>0</v>
      </c>
      <c r="AP2660">
        <f t="shared" si="1259"/>
        <v>0</v>
      </c>
      <c r="AQ2660">
        <f t="shared" si="1260"/>
        <v>0</v>
      </c>
      <c r="AR2660">
        <f t="shared" si="1261"/>
        <v>0</v>
      </c>
      <c r="AT2660">
        <f t="shared" si="1240"/>
        <v>0</v>
      </c>
      <c r="AU2660">
        <f t="shared" si="1241"/>
        <v>0</v>
      </c>
      <c r="AZ2660">
        <f t="shared" si="1262"/>
        <v>0</v>
      </c>
      <c r="BA2660" t="str">
        <f t="shared" si="1239"/>
        <v/>
      </c>
      <c r="BB2660" t="str">
        <f t="shared" ref="BB2660:BB2723" si="1263">IF(AZ2660=10,BA2660/AZ2660,"")</f>
        <v/>
      </c>
    </row>
    <row r="2661" spans="2:54" x14ac:dyDescent="0.15">
      <c r="B2661" s="347"/>
      <c r="C2661" s="347"/>
      <c r="D2661" s="347"/>
      <c r="E2661" s="347"/>
      <c r="F2661" s="347"/>
      <c r="G2661" s="347"/>
      <c r="H2661" s="347"/>
      <c r="I2661" s="347"/>
      <c r="J2661" s="347"/>
      <c r="K2661" s="347"/>
      <c r="N2661" s="323" t="str">
        <f t="shared" si="1235"/>
        <v/>
      </c>
      <c r="O2661" s="323" t="str">
        <f t="shared" si="1236"/>
        <v/>
      </c>
      <c r="P2661" s="323" t="str">
        <f t="shared" si="1237"/>
        <v/>
      </c>
      <c r="R2661" s="323" t="str">
        <f t="shared" si="1238"/>
        <v/>
      </c>
      <c r="X2661" s="322" t="str">
        <f t="shared" si="1242"/>
        <v/>
      </c>
      <c r="Y2661" s="322" t="str">
        <f t="shared" si="1243"/>
        <v/>
      </c>
      <c r="Z2661" s="322" t="str">
        <f t="shared" si="1244"/>
        <v/>
      </c>
      <c r="AA2661" s="322" t="str">
        <f t="shared" si="1245"/>
        <v/>
      </c>
      <c r="AB2661" s="322" t="str">
        <f t="shared" si="1246"/>
        <v/>
      </c>
      <c r="AC2661" s="322" t="str">
        <f t="shared" si="1247"/>
        <v/>
      </c>
      <c r="AD2661" s="322" t="str">
        <f t="shared" si="1248"/>
        <v/>
      </c>
      <c r="AE2661" s="322" t="str">
        <f t="shared" si="1249"/>
        <v/>
      </c>
      <c r="AF2661" s="322" t="str">
        <f t="shared" si="1250"/>
        <v/>
      </c>
      <c r="AG2661" s="322" t="str">
        <f t="shared" si="1251"/>
        <v/>
      </c>
      <c r="AI2661">
        <f t="shared" si="1252"/>
        <v>0</v>
      </c>
      <c r="AJ2661">
        <f t="shared" si="1253"/>
        <v>0</v>
      </c>
      <c r="AK2661">
        <f t="shared" si="1254"/>
        <v>0</v>
      </c>
      <c r="AL2661">
        <f t="shared" si="1255"/>
        <v>0</v>
      </c>
      <c r="AM2661">
        <f t="shared" si="1256"/>
        <v>0</v>
      </c>
      <c r="AN2661">
        <f t="shared" si="1257"/>
        <v>0</v>
      </c>
      <c r="AO2661">
        <f t="shared" si="1258"/>
        <v>0</v>
      </c>
      <c r="AP2661">
        <f t="shared" si="1259"/>
        <v>0</v>
      </c>
      <c r="AQ2661">
        <f t="shared" si="1260"/>
        <v>0</v>
      </c>
      <c r="AR2661">
        <f t="shared" si="1261"/>
        <v>0</v>
      </c>
      <c r="AT2661">
        <f t="shared" si="1240"/>
        <v>0</v>
      </c>
      <c r="AU2661">
        <f t="shared" si="1241"/>
        <v>0</v>
      </c>
      <c r="AZ2661">
        <f t="shared" si="1262"/>
        <v>0</v>
      </c>
      <c r="BA2661" t="str">
        <f t="shared" si="1239"/>
        <v/>
      </c>
      <c r="BB2661" t="str">
        <f t="shared" si="1263"/>
        <v/>
      </c>
    </row>
    <row r="2662" spans="2:54" x14ac:dyDescent="0.15">
      <c r="B2662" s="347"/>
      <c r="C2662" s="347"/>
      <c r="D2662" s="347"/>
      <c r="E2662" s="347"/>
      <c r="F2662" s="347"/>
      <c r="G2662" s="347"/>
      <c r="H2662" s="347"/>
      <c r="I2662" s="347"/>
      <c r="J2662" s="347"/>
      <c r="K2662" s="347"/>
      <c r="N2662" s="323" t="str">
        <f t="shared" si="1235"/>
        <v/>
      </c>
      <c r="O2662" s="323" t="str">
        <f t="shared" si="1236"/>
        <v/>
      </c>
      <c r="P2662" s="323" t="str">
        <f t="shared" si="1237"/>
        <v/>
      </c>
      <c r="R2662" s="323" t="str">
        <f t="shared" si="1238"/>
        <v/>
      </c>
      <c r="X2662" s="322" t="str">
        <f t="shared" si="1242"/>
        <v/>
      </c>
      <c r="Y2662" s="322" t="str">
        <f t="shared" si="1243"/>
        <v/>
      </c>
      <c r="Z2662" s="322" t="str">
        <f t="shared" si="1244"/>
        <v/>
      </c>
      <c r="AA2662" s="322" t="str">
        <f t="shared" si="1245"/>
        <v/>
      </c>
      <c r="AB2662" s="322" t="str">
        <f t="shared" si="1246"/>
        <v/>
      </c>
      <c r="AC2662" s="322" t="str">
        <f t="shared" si="1247"/>
        <v/>
      </c>
      <c r="AD2662" s="322" t="str">
        <f t="shared" si="1248"/>
        <v/>
      </c>
      <c r="AE2662" s="322" t="str">
        <f t="shared" si="1249"/>
        <v/>
      </c>
      <c r="AF2662" s="322" t="str">
        <f t="shared" si="1250"/>
        <v/>
      </c>
      <c r="AG2662" s="322" t="str">
        <f t="shared" si="1251"/>
        <v/>
      </c>
      <c r="AI2662">
        <f t="shared" si="1252"/>
        <v>0</v>
      </c>
      <c r="AJ2662">
        <f t="shared" si="1253"/>
        <v>0</v>
      </c>
      <c r="AK2662">
        <f t="shared" si="1254"/>
        <v>0</v>
      </c>
      <c r="AL2662">
        <f t="shared" si="1255"/>
        <v>0</v>
      </c>
      <c r="AM2662">
        <f t="shared" si="1256"/>
        <v>0</v>
      </c>
      <c r="AN2662">
        <f t="shared" si="1257"/>
        <v>0</v>
      </c>
      <c r="AO2662">
        <f t="shared" si="1258"/>
        <v>0</v>
      </c>
      <c r="AP2662">
        <f t="shared" si="1259"/>
        <v>0</v>
      </c>
      <c r="AQ2662">
        <f t="shared" si="1260"/>
        <v>0</v>
      </c>
      <c r="AR2662">
        <f t="shared" si="1261"/>
        <v>0</v>
      </c>
      <c r="AT2662">
        <f t="shared" si="1240"/>
        <v>0</v>
      </c>
      <c r="AU2662">
        <f t="shared" si="1241"/>
        <v>0</v>
      </c>
      <c r="AZ2662">
        <f t="shared" si="1262"/>
        <v>0</v>
      </c>
      <c r="BA2662" t="str">
        <f t="shared" si="1239"/>
        <v/>
      </c>
      <c r="BB2662" t="str">
        <f t="shared" si="1263"/>
        <v/>
      </c>
    </row>
    <row r="2663" spans="2:54" x14ac:dyDescent="0.15">
      <c r="B2663" s="347"/>
      <c r="C2663" s="347"/>
      <c r="D2663" s="347"/>
      <c r="E2663" s="347"/>
      <c r="F2663" s="347"/>
      <c r="G2663" s="347"/>
      <c r="H2663" s="347"/>
      <c r="I2663" s="347"/>
      <c r="J2663" s="347"/>
      <c r="K2663" s="347"/>
      <c r="N2663" s="323" t="str">
        <f t="shared" ref="N2663:N2726" si="1264">IF(COUNT(B2663:K2663)=10,SUM(X2663:AG2663)*2.5,"")</f>
        <v/>
      </c>
      <c r="O2663" s="323" t="str">
        <f t="shared" ref="O2663:O2726" si="1265">IF(COUNT(X2663:Z2663,AB2663:AF2663)=8,SUM(X2663:Z2663,AB2663:AF2663)*3.125,"")</f>
        <v/>
      </c>
      <c r="P2663" s="323" t="str">
        <f t="shared" ref="P2663:P2726" si="1266">IF(COUNT(AA2663,AG2663)=2,SUM(AA2663,AG2663)*12.5,"")</f>
        <v/>
      </c>
      <c r="R2663" s="323" t="str">
        <f t="shared" ref="R2663:R2726" si="1267">IF(M2663=1,IF(COUNT(B2663:K2663)=9,SUM(X2663:AG2663)*2.7778,IF(COUNT(B2663:K2663)=8,SUM(X2663:AG2663)*3.125,IF(COUNT(B2663:K2663)&lt;8,"More than 2 Values are Missing",""))),"")</f>
        <v/>
      </c>
      <c r="X2663" s="322" t="str">
        <f t="shared" si="1242"/>
        <v/>
      </c>
      <c r="Y2663" s="322" t="str">
        <f t="shared" si="1243"/>
        <v/>
      </c>
      <c r="Z2663" s="322" t="str">
        <f t="shared" si="1244"/>
        <v/>
      </c>
      <c r="AA2663" s="322" t="str">
        <f t="shared" si="1245"/>
        <v/>
      </c>
      <c r="AB2663" s="322" t="str">
        <f t="shared" si="1246"/>
        <v/>
      </c>
      <c r="AC2663" s="322" t="str">
        <f t="shared" si="1247"/>
        <v/>
      </c>
      <c r="AD2663" s="322" t="str">
        <f t="shared" si="1248"/>
        <v/>
      </c>
      <c r="AE2663" s="322" t="str">
        <f t="shared" si="1249"/>
        <v/>
      </c>
      <c r="AF2663" s="322" t="str">
        <f t="shared" si="1250"/>
        <v/>
      </c>
      <c r="AG2663" s="322" t="str">
        <f t="shared" si="1251"/>
        <v/>
      </c>
      <c r="AI2663">
        <f t="shared" si="1252"/>
        <v>0</v>
      </c>
      <c r="AJ2663">
        <f t="shared" si="1253"/>
        <v>0</v>
      </c>
      <c r="AK2663">
        <f t="shared" si="1254"/>
        <v>0</v>
      </c>
      <c r="AL2663">
        <f t="shared" si="1255"/>
        <v>0</v>
      </c>
      <c r="AM2663">
        <f t="shared" si="1256"/>
        <v>0</v>
      </c>
      <c r="AN2663">
        <f t="shared" si="1257"/>
        <v>0</v>
      </c>
      <c r="AO2663">
        <f t="shared" si="1258"/>
        <v>0</v>
      </c>
      <c r="AP2663">
        <f t="shared" si="1259"/>
        <v>0</v>
      </c>
      <c r="AQ2663">
        <f t="shared" si="1260"/>
        <v>0</v>
      </c>
      <c r="AR2663">
        <f t="shared" si="1261"/>
        <v>0</v>
      </c>
      <c r="AT2663">
        <f t="shared" si="1240"/>
        <v>0</v>
      </c>
      <c r="AU2663">
        <f t="shared" si="1241"/>
        <v>0</v>
      </c>
      <c r="AZ2663">
        <f t="shared" si="1262"/>
        <v>0</v>
      </c>
      <c r="BA2663" t="str">
        <f t="shared" si="1239"/>
        <v/>
      </c>
      <c r="BB2663" t="str">
        <f t="shared" si="1263"/>
        <v/>
      </c>
    </row>
    <row r="2664" spans="2:54" x14ac:dyDescent="0.15">
      <c r="B2664" s="347"/>
      <c r="C2664" s="347"/>
      <c r="D2664" s="347"/>
      <c r="E2664" s="347"/>
      <c r="F2664" s="347"/>
      <c r="G2664" s="347"/>
      <c r="H2664" s="347"/>
      <c r="I2664" s="347"/>
      <c r="J2664" s="347"/>
      <c r="K2664" s="347"/>
      <c r="N2664" s="323" t="str">
        <f t="shared" si="1264"/>
        <v/>
      </c>
      <c r="O2664" s="323" t="str">
        <f t="shared" si="1265"/>
        <v/>
      </c>
      <c r="P2664" s="323" t="str">
        <f t="shared" si="1266"/>
        <v/>
      </c>
      <c r="R2664" s="323" t="str">
        <f t="shared" si="1267"/>
        <v/>
      </c>
      <c r="X2664" s="322" t="str">
        <f t="shared" si="1242"/>
        <v/>
      </c>
      <c r="Y2664" s="322" t="str">
        <f t="shared" si="1243"/>
        <v/>
      </c>
      <c r="Z2664" s="322" t="str">
        <f t="shared" si="1244"/>
        <v/>
      </c>
      <c r="AA2664" s="322" t="str">
        <f t="shared" si="1245"/>
        <v/>
      </c>
      <c r="AB2664" s="322" t="str">
        <f t="shared" si="1246"/>
        <v/>
      </c>
      <c r="AC2664" s="322" t="str">
        <f t="shared" si="1247"/>
        <v/>
      </c>
      <c r="AD2664" s="322" t="str">
        <f t="shared" si="1248"/>
        <v/>
      </c>
      <c r="AE2664" s="322" t="str">
        <f t="shared" si="1249"/>
        <v/>
      </c>
      <c r="AF2664" s="322" t="str">
        <f t="shared" si="1250"/>
        <v/>
      </c>
      <c r="AG2664" s="322" t="str">
        <f t="shared" si="1251"/>
        <v/>
      </c>
      <c r="AI2664">
        <f t="shared" si="1252"/>
        <v>0</v>
      </c>
      <c r="AJ2664">
        <f t="shared" si="1253"/>
        <v>0</v>
      </c>
      <c r="AK2664">
        <f t="shared" si="1254"/>
        <v>0</v>
      </c>
      <c r="AL2664">
        <f t="shared" si="1255"/>
        <v>0</v>
      </c>
      <c r="AM2664">
        <f t="shared" si="1256"/>
        <v>0</v>
      </c>
      <c r="AN2664">
        <f t="shared" si="1257"/>
        <v>0</v>
      </c>
      <c r="AO2664">
        <f t="shared" si="1258"/>
        <v>0</v>
      </c>
      <c r="AP2664">
        <f t="shared" si="1259"/>
        <v>0</v>
      </c>
      <c r="AQ2664">
        <f t="shared" si="1260"/>
        <v>0</v>
      </c>
      <c r="AR2664">
        <f t="shared" si="1261"/>
        <v>0</v>
      </c>
      <c r="AT2664">
        <f t="shared" si="1240"/>
        <v>0</v>
      </c>
      <c r="AU2664">
        <f t="shared" si="1241"/>
        <v>0</v>
      </c>
      <c r="AZ2664">
        <f t="shared" si="1262"/>
        <v>0</v>
      </c>
      <c r="BA2664" t="str">
        <f t="shared" si="1239"/>
        <v/>
      </c>
      <c r="BB2664" t="str">
        <f t="shared" si="1263"/>
        <v/>
      </c>
    </row>
    <row r="2665" spans="2:54" x14ac:dyDescent="0.15">
      <c r="B2665" s="347"/>
      <c r="C2665" s="347"/>
      <c r="D2665" s="347"/>
      <c r="E2665" s="347"/>
      <c r="F2665" s="347"/>
      <c r="G2665" s="347"/>
      <c r="H2665" s="347"/>
      <c r="I2665" s="347"/>
      <c r="J2665" s="347"/>
      <c r="K2665" s="347"/>
      <c r="N2665" s="323" t="str">
        <f t="shared" si="1264"/>
        <v/>
      </c>
      <c r="O2665" s="323" t="str">
        <f t="shared" si="1265"/>
        <v/>
      </c>
      <c r="P2665" s="323" t="str">
        <f t="shared" si="1266"/>
        <v/>
      </c>
      <c r="R2665" s="323" t="str">
        <f t="shared" si="1267"/>
        <v/>
      </c>
      <c r="X2665" s="322" t="str">
        <f t="shared" si="1242"/>
        <v/>
      </c>
      <c r="Y2665" s="322" t="str">
        <f t="shared" si="1243"/>
        <v/>
      </c>
      <c r="Z2665" s="322" t="str">
        <f t="shared" si="1244"/>
        <v/>
      </c>
      <c r="AA2665" s="322" t="str">
        <f t="shared" si="1245"/>
        <v/>
      </c>
      <c r="AB2665" s="322" t="str">
        <f t="shared" si="1246"/>
        <v/>
      </c>
      <c r="AC2665" s="322" t="str">
        <f t="shared" si="1247"/>
        <v/>
      </c>
      <c r="AD2665" s="322" t="str">
        <f t="shared" si="1248"/>
        <v/>
      </c>
      <c r="AE2665" s="322" t="str">
        <f t="shared" si="1249"/>
        <v/>
      </c>
      <c r="AF2665" s="322" t="str">
        <f t="shared" si="1250"/>
        <v/>
      </c>
      <c r="AG2665" s="322" t="str">
        <f t="shared" si="1251"/>
        <v/>
      </c>
      <c r="AI2665">
        <f t="shared" si="1252"/>
        <v>0</v>
      </c>
      <c r="AJ2665">
        <f t="shared" si="1253"/>
        <v>0</v>
      </c>
      <c r="AK2665">
        <f t="shared" si="1254"/>
        <v>0</v>
      </c>
      <c r="AL2665">
        <f t="shared" si="1255"/>
        <v>0</v>
      </c>
      <c r="AM2665">
        <f t="shared" si="1256"/>
        <v>0</v>
      </c>
      <c r="AN2665">
        <f t="shared" si="1257"/>
        <v>0</v>
      </c>
      <c r="AO2665">
        <f t="shared" si="1258"/>
        <v>0</v>
      </c>
      <c r="AP2665">
        <f t="shared" si="1259"/>
        <v>0</v>
      </c>
      <c r="AQ2665">
        <f t="shared" si="1260"/>
        <v>0</v>
      </c>
      <c r="AR2665">
        <f t="shared" si="1261"/>
        <v>0</v>
      </c>
      <c r="AT2665">
        <f t="shared" si="1240"/>
        <v>0</v>
      </c>
      <c r="AU2665">
        <f t="shared" si="1241"/>
        <v>0</v>
      </c>
      <c r="AZ2665">
        <f t="shared" si="1262"/>
        <v>0</v>
      </c>
      <c r="BA2665" t="str">
        <f t="shared" si="1239"/>
        <v/>
      </c>
      <c r="BB2665" t="str">
        <f t="shared" si="1263"/>
        <v/>
      </c>
    </row>
    <row r="2666" spans="2:54" x14ac:dyDescent="0.15">
      <c r="B2666" s="347"/>
      <c r="C2666" s="347"/>
      <c r="D2666" s="347"/>
      <c r="E2666" s="347"/>
      <c r="F2666" s="347"/>
      <c r="G2666" s="347"/>
      <c r="H2666" s="347"/>
      <c r="I2666" s="347"/>
      <c r="J2666" s="347"/>
      <c r="K2666" s="347"/>
      <c r="N2666" s="323" t="str">
        <f t="shared" si="1264"/>
        <v/>
      </c>
      <c r="O2666" s="323" t="str">
        <f t="shared" si="1265"/>
        <v/>
      </c>
      <c r="P2666" s="323" t="str">
        <f t="shared" si="1266"/>
        <v/>
      </c>
      <c r="R2666" s="323" t="str">
        <f t="shared" si="1267"/>
        <v/>
      </c>
      <c r="X2666" s="322" t="str">
        <f t="shared" si="1242"/>
        <v/>
      </c>
      <c r="Y2666" s="322" t="str">
        <f t="shared" si="1243"/>
        <v/>
      </c>
      <c r="Z2666" s="322" t="str">
        <f t="shared" si="1244"/>
        <v/>
      </c>
      <c r="AA2666" s="322" t="str">
        <f t="shared" si="1245"/>
        <v/>
      </c>
      <c r="AB2666" s="322" t="str">
        <f t="shared" si="1246"/>
        <v/>
      </c>
      <c r="AC2666" s="322" t="str">
        <f t="shared" si="1247"/>
        <v/>
      </c>
      <c r="AD2666" s="322" t="str">
        <f t="shared" si="1248"/>
        <v/>
      </c>
      <c r="AE2666" s="322" t="str">
        <f t="shared" si="1249"/>
        <v/>
      </c>
      <c r="AF2666" s="322" t="str">
        <f t="shared" si="1250"/>
        <v/>
      </c>
      <c r="AG2666" s="322" t="str">
        <f t="shared" si="1251"/>
        <v/>
      </c>
      <c r="AI2666">
        <f t="shared" si="1252"/>
        <v>0</v>
      </c>
      <c r="AJ2666">
        <f t="shared" si="1253"/>
        <v>0</v>
      </c>
      <c r="AK2666">
        <f t="shared" si="1254"/>
        <v>0</v>
      </c>
      <c r="AL2666">
        <f t="shared" si="1255"/>
        <v>0</v>
      </c>
      <c r="AM2666">
        <f t="shared" si="1256"/>
        <v>0</v>
      </c>
      <c r="AN2666">
        <f t="shared" si="1257"/>
        <v>0</v>
      </c>
      <c r="AO2666">
        <f t="shared" si="1258"/>
        <v>0</v>
      </c>
      <c r="AP2666">
        <f t="shared" si="1259"/>
        <v>0</v>
      </c>
      <c r="AQ2666">
        <f t="shared" si="1260"/>
        <v>0</v>
      </c>
      <c r="AR2666">
        <f t="shared" si="1261"/>
        <v>0</v>
      </c>
      <c r="AT2666">
        <f t="shared" si="1240"/>
        <v>0</v>
      </c>
      <c r="AU2666">
        <f t="shared" si="1241"/>
        <v>0</v>
      </c>
      <c r="AZ2666">
        <f t="shared" si="1262"/>
        <v>0</v>
      </c>
      <c r="BA2666" t="str">
        <f t="shared" si="1239"/>
        <v/>
      </c>
      <c r="BB2666" t="str">
        <f t="shared" si="1263"/>
        <v/>
      </c>
    </row>
    <row r="2667" spans="2:54" x14ac:dyDescent="0.15">
      <c r="B2667" s="347"/>
      <c r="C2667" s="347"/>
      <c r="D2667" s="347"/>
      <c r="E2667" s="347"/>
      <c r="F2667" s="347"/>
      <c r="G2667" s="347"/>
      <c r="H2667" s="347"/>
      <c r="I2667" s="347"/>
      <c r="J2667" s="347"/>
      <c r="K2667" s="347"/>
      <c r="N2667" s="323" t="str">
        <f t="shared" si="1264"/>
        <v/>
      </c>
      <c r="O2667" s="323" t="str">
        <f t="shared" si="1265"/>
        <v/>
      </c>
      <c r="P2667" s="323" t="str">
        <f t="shared" si="1266"/>
        <v/>
      </c>
      <c r="R2667" s="323" t="str">
        <f t="shared" si="1267"/>
        <v/>
      </c>
      <c r="X2667" s="322" t="str">
        <f t="shared" si="1242"/>
        <v/>
      </c>
      <c r="Y2667" s="322" t="str">
        <f t="shared" si="1243"/>
        <v/>
      </c>
      <c r="Z2667" s="322" t="str">
        <f t="shared" si="1244"/>
        <v/>
      </c>
      <c r="AA2667" s="322" t="str">
        <f t="shared" si="1245"/>
        <v/>
      </c>
      <c r="AB2667" s="322" t="str">
        <f t="shared" si="1246"/>
        <v/>
      </c>
      <c r="AC2667" s="322" t="str">
        <f t="shared" si="1247"/>
        <v/>
      </c>
      <c r="AD2667" s="322" t="str">
        <f t="shared" si="1248"/>
        <v/>
      </c>
      <c r="AE2667" s="322" t="str">
        <f t="shared" si="1249"/>
        <v/>
      </c>
      <c r="AF2667" s="322" t="str">
        <f t="shared" si="1250"/>
        <v/>
      </c>
      <c r="AG2667" s="322" t="str">
        <f t="shared" si="1251"/>
        <v/>
      </c>
      <c r="AI2667">
        <f t="shared" si="1252"/>
        <v>0</v>
      </c>
      <c r="AJ2667">
        <f t="shared" si="1253"/>
        <v>0</v>
      </c>
      <c r="AK2667">
        <f t="shared" si="1254"/>
        <v>0</v>
      </c>
      <c r="AL2667">
        <f t="shared" si="1255"/>
        <v>0</v>
      </c>
      <c r="AM2667">
        <f t="shared" si="1256"/>
        <v>0</v>
      </c>
      <c r="AN2667">
        <f t="shared" si="1257"/>
        <v>0</v>
      </c>
      <c r="AO2667">
        <f t="shared" si="1258"/>
        <v>0</v>
      </c>
      <c r="AP2667">
        <f t="shared" si="1259"/>
        <v>0</v>
      </c>
      <c r="AQ2667">
        <f t="shared" si="1260"/>
        <v>0</v>
      </c>
      <c r="AR2667">
        <f t="shared" si="1261"/>
        <v>0</v>
      </c>
      <c r="AT2667">
        <f t="shared" si="1240"/>
        <v>0</v>
      </c>
      <c r="AU2667">
        <f t="shared" si="1241"/>
        <v>0</v>
      </c>
      <c r="AZ2667">
        <f t="shared" si="1262"/>
        <v>0</v>
      </c>
      <c r="BA2667" t="str">
        <f t="shared" si="1239"/>
        <v/>
      </c>
      <c r="BB2667" t="str">
        <f t="shared" si="1263"/>
        <v/>
      </c>
    </row>
    <row r="2668" spans="2:54" x14ac:dyDescent="0.15">
      <c r="B2668" s="347"/>
      <c r="C2668" s="347"/>
      <c r="D2668" s="347"/>
      <c r="E2668" s="347"/>
      <c r="F2668" s="347"/>
      <c r="G2668" s="347"/>
      <c r="H2668" s="347"/>
      <c r="I2668" s="347"/>
      <c r="J2668" s="347"/>
      <c r="K2668" s="347"/>
      <c r="N2668" s="323" t="str">
        <f t="shared" si="1264"/>
        <v/>
      </c>
      <c r="O2668" s="323" t="str">
        <f t="shared" si="1265"/>
        <v/>
      </c>
      <c r="P2668" s="323" t="str">
        <f t="shared" si="1266"/>
        <v/>
      </c>
      <c r="R2668" s="323" t="str">
        <f t="shared" si="1267"/>
        <v/>
      </c>
      <c r="X2668" s="322" t="str">
        <f t="shared" si="1242"/>
        <v/>
      </c>
      <c r="Y2668" s="322" t="str">
        <f t="shared" si="1243"/>
        <v/>
      </c>
      <c r="Z2668" s="322" t="str">
        <f t="shared" si="1244"/>
        <v/>
      </c>
      <c r="AA2668" s="322" t="str">
        <f t="shared" si="1245"/>
        <v/>
      </c>
      <c r="AB2668" s="322" t="str">
        <f t="shared" si="1246"/>
        <v/>
      </c>
      <c r="AC2668" s="322" t="str">
        <f t="shared" si="1247"/>
        <v/>
      </c>
      <c r="AD2668" s="322" t="str">
        <f t="shared" si="1248"/>
        <v/>
      </c>
      <c r="AE2668" s="322" t="str">
        <f t="shared" si="1249"/>
        <v/>
      </c>
      <c r="AF2668" s="322" t="str">
        <f t="shared" si="1250"/>
        <v/>
      </c>
      <c r="AG2668" s="322" t="str">
        <f t="shared" si="1251"/>
        <v/>
      </c>
      <c r="AI2668">
        <f t="shared" si="1252"/>
        <v>0</v>
      </c>
      <c r="AJ2668">
        <f t="shared" si="1253"/>
        <v>0</v>
      </c>
      <c r="AK2668">
        <f t="shared" si="1254"/>
        <v>0</v>
      </c>
      <c r="AL2668">
        <f t="shared" si="1255"/>
        <v>0</v>
      </c>
      <c r="AM2668">
        <f t="shared" si="1256"/>
        <v>0</v>
      </c>
      <c r="AN2668">
        <f t="shared" si="1257"/>
        <v>0</v>
      </c>
      <c r="AO2668">
        <f t="shared" si="1258"/>
        <v>0</v>
      </c>
      <c r="AP2668">
        <f t="shared" si="1259"/>
        <v>0</v>
      </c>
      <c r="AQ2668">
        <f t="shared" si="1260"/>
        <v>0</v>
      </c>
      <c r="AR2668">
        <f t="shared" si="1261"/>
        <v>0</v>
      </c>
      <c r="AT2668">
        <f t="shared" si="1240"/>
        <v>0</v>
      </c>
      <c r="AU2668">
        <f t="shared" si="1241"/>
        <v>0</v>
      </c>
      <c r="AZ2668">
        <f t="shared" si="1262"/>
        <v>0</v>
      </c>
      <c r="BA2668" t="str">
        <f t="shared" si="1239"/>
        <v/>
      </c>
      <c r="BB2668" t="str">
        <f t="shared" si="1263"/>
        <v/>
      </c>
    </row>
    <row r="2669" spans="2:54" x14ac:dyDescent="0.15">
      <c r="B2669" s="347"/>
      <c r="C2669" s="347"/>
      <c r="D2669" s="347"/>
      <c r="E2669" s="347"/>
      <c r="F2669" s="347"/>
      <c r="G2669" s="347"/>
      <c r="H2669" s="347"/>
      <c r="I2669" s="347"/>
      <c r="J2669" s="347"/>
      <c r="K2669" s="347"/>
      <c r="N2669" s="323" t="str">
        <f t="shared" si="1264"/>
        <v/>
      </c>
      <c r="O2669" s="323" t="str">
        <f t="shared" si="1265"/>
        <v/>
      </c>
      <c r="P2669" s="323" t="str">
        <f t="shared" si="1266"/>
        <v/>
      </c>
      <c r="R2669" s="323" t="str">
        <f t="shared" si="1267"/>
        <v/>
      </c>
      <c r="X2669" s="322" t="str">
        <f t="shared" si="1242"/>
        <v/>
      </c>
      <c r="Y2669" s="322" t="str">
        <f t="shared" si="1243"/>
        <v/>
      </c>
      <c r="Z2669" s="322" t="str">
        <f t="shared" si="1244"/>
        <v/>
      </c>
      <c r="AA2669" s="322" t="str">
        <f t="shared" si="1245"/>
        <v/>
      </c>
      <c r="AB2669" s="322" t="str">
        <f t="shared" si="1246"/>
        <v/>
      </c>
      <c r="AC2669" s="322" t="str">
        <f t="shared" si="1247"/>
        <v/>
      </c>
      <c r="AD2669" s="322" t="str">
        <f t="shared" si="1248"/>
        <v/>
      </c>
      <c r="AE2669" s="322" t="str">
        <f t="shared" si="1249"/>
        <v/>
      </c>
      <c r="AF2669" s="322" t="str">
        <f t="shared" si="1250"/>
        <v/>
      </c>
      <c r="AG2669" s="322" t="str">
        <f t="shared" si="1251"/>
        <v/>
      </c>
      <c r="AI2669">
        <f t="shared" si="1252"/>
        <v>0</v>
      </c>
      <c r="AJ2669">
        <f t="shared" si="1253"/>
        <v>0</v>
      </c>
      <c r="AK2669">
        <f t="shared" si="1254"/>
        <v>0</v>
      </c>
      <c r="AL2669">
        <f t="shared" si="1255"/>
        <v>0</v>
      </c>
      <c r="AM2669">
        <f t="shared" si="1256"/>
        <v>0</v>
      </c>
      <c r="AN2669">
        <f t="shared" si="1257"/>
        <v>0</v>
      </c>
      <c r="AO2669">
        <f t="shared" si="1258"/>
        <v>0</v>
      </c>
      <c r="AP2669">
        <f t="shared" si="1259"/>
        <v>0</v>
      </c>
      <c r="AQ2669">
        <f t="shared" si="1260"/>
        <v>0</v>
      </c>
      <c r="AR2669">
        <f t="shared" si="1261"/>
        <v>0</v>
      </c>
      <c r="AT2669">
        <f t="shared" si="1240"/>
        <v>0</v>
      </c>
      <c r="AU2669">
        <f t="shared" si="1241"/>
        <v>0</v>
      </c>
      <c r="AZ2669">
        <f t="shared" si="1262"/>
        <v>0</v>
      </c>
      <c r="BA2669" t="str">
        <f t="shared" si="1239"/>
        <v/>
      </c>
      <c r="BB2669" t="str">
        <f t="shared" si="1263"/>
        <v/>
      </c>
    </row>
    <row r="2670" spans="2:54" x14ac:dyDescent="0.15">
      <c r="B2670" s="347"/>
      <c r="C2670" s="347"/>
      <c r="D2670" s="347"/>
      <c r="E2670" s="347"/>
      <c r="F2670" s="347"/>
      <c r="G2670" s="347"/>
      <c r="H2670" s="347"/>
      <c r="I2670" s="347"/>
      <c r="J2670" s="347"/>
      <c r="K2670" s="347"/>
      <c r="N2670" s="323" t="str">
        <f t="shared" si="1264"/>
        <v/>
      </c>
      <c r="O2670" s="323" t="str">
        <f t="shared" si="1265"/>
        <v/>
      </c>
      <c r="P2670" s="323" t="str">
        <f t="shared" si="1266"/>
        <v/>
      </c>
      <c r="R2670" s="323" t="str">
        <f t="shared" si="1267"/>
        <v/>
      </c>
      <c r="X2670" s="322" t="str">
        <f t="shared" si="1242"/>
        <v/>
      </c>
      <c r="Y2670" s="322" t="str">
        <f t="shared" si="1243"/>
        <v/>
      </c>
      <c r="Z2670" s="322" t="str">
        <f t="shared" si="1244"/>
        <v/>
      </c>
      <c r="AA2670" s="322" t="str">
        <f t="shared" si="1245"/>
        <v/>
      </c>
      <c r="AB2670" s="322" t="str">
        <f t="shared" si="1246"/>
        <v/>
      </c>
      <c r="AC2670" s="322" t="str">
        <f t="shared" si="1247"/>
        <v/>
      </c>
      <c r="AD2670" s="322" t="str">
        <f t="shared" si="1248"/>
        <v/>
      </c>
      <c r="AE2670" s="322" t="str">
        <f t="shared" si="1249"/>
        <v/>
      </c>
      <c r="AF2670" s="322" t="str">
        <f t="shared" si="1250"/>
        <v/>
      </c>
      <c r="AG2670" s="322" t="str">
        <f t="shared" si="1251"/>
        <v/>
      </c>
      <c r="AI2670">
        <f t="shared" si="1252"/>
        <v>0</v>
      </c>
      <c r="AJ2670">
        <f t="shared" si="1253"/>
        <v>0</v>
      </c>
      <c r="AK2670">
        <f t="shared" si="1254"/>
        <v>0</v>
      </c>
      <c r="AL2670">
        <f t="shared" si="1255"/>
        <v>0</v>
      </c>
      <c r="AM2670">
        <f t="shared" si="1256"/>
        <v>0</v>
      </c>
      <c r="AN2670">
        <f t="shared" si="1257"/>
        <v>0</v>
      </c>
      <c r="AO2670">
        <f t="shared" si="1258"/>
        <v>0</v>
      </c>
      <c r="AP2670">
        <f t="shared" si="1259"/>
        <v>0</v>
      </c>
      <c r="AQ2670">
        <f t="shared" si="1260"/>
        <v>0</v>
      </c>
      <c r="AR2670">
        <f t="shared" si="1261"/>
        <v>0</v>
      </c>
      <c r="AT2670">
        <f t="shared" si="1240"/>
        <v>0</v>
      </c>
      <c r="AU2670">
        <f t="shared" si="1241"/>
        <v>0</v>
      </c>
      <c r="AZ2670">
        <f t="shared" si="1262"/>
        <v>0</v>
      </c>
      <c r="BA2670" t="str">
        <f t="shared" si="1239"/>
        <v/>
      </c>
      <c r="BB2670" t="str">
        <f t="shared" si="1263"/>
        <v/>
      </c>
    </row>
    <row r="2671" spans="2:54" x14ac:dyDescent="0.15">
      <c r="B2671" s="347"/>
      <c r="C2671" s="347"/>
      <c r="D2671" s="347"/>
      <c r="E2671" s="347"/>
      <c r="F2671" s="347"/>
      <c r="G2671" s="347"/>
      <c r="H2671" s="347"/>
      <c r="I2671" s="347"/>
      <c r="J2671" s="347"/>
      <c r="K2671" s="347"/>
      <c r="N2671" s="323" t="str">
        <f t="shared" si="1264"/>
        <v/>
      </c>
      <c r="O2671" s="323" t="str">
        <f t="shared" si="1265"/>
        <v/>
      </c>
      <c r="P2671" s="323" t="str">
        <f t="shared" si="1266"/>
        <v/>
      </c>
      <c r="R2671" s="323" t="str">
        <f t="shared" si="1267"/>
        <v/>
      </c>
      <c r="X2671" s="322" t="str">
        <f t="shared" si="1242"/>
        <v/>
      </c>
      <c r="Y2671" s="322" t="str">
        <f t="shared" si="1243"/>
        <v/>
      </c>
      <c r="Z2671" s="322" t="str">
        <f t="shared" si="1244"/>
        <v/>
      </c>
      <c r="AA2671" s="322" t="str">
        <f t="shared" si="1245"/>
        <v/>
      </c>
      <c r="AB2671" s="322" t="str">
        <f t="shared" si="1246"/>
        <v/>
      </c>
      <c r="AC2671" s="322" t="str">
        <f t="shared" si="1247"/>
        <v/>
      </c>
      <c r="AD2671" s="322" t="str">
        <f t="shared" si="1248"/>
        <v/>
      </c>
      <c r="AE2671" s="322" t="str">
        <f t="shared" si="1249"/>
        <v/>
      </c>
      <c r="AF2671" s="322" t="str">
        <f t="shared" si="1250"/>
        <v/>
      </c>
      <c r="AG2671" s="322" t="str">
        <f t="shared" si="1251"/>
        <v/>
      </c>
      <c r="AI2671">
        <f t="shared" si="1252"/>
        <v>0</v>
      </c>
      <c r="AJ2671">
        <f t="shared" si="1253"/>
        <v>0</v>
      </c>
      <c r="AK2671">
        <f t="shared" si="1254"/>
        <v>0</v>
      </c>
      <c r="AL2671">
        <f t="shared" si="1255"/>
        <v>0</v>
      </c>
      <c r="AM2671">
        <f t="shared" si="1256"/>
        <v>0</v>
      </c>
      <c r="AN2671">
        <f t="shared" si="1257"/>
        <v>0</v>
      </c>
      <c r="AO2671">
        <f t="shared" si="1258"/>
        <v>0</v>
      </c>
      <c r="AP2671">
        <f t="shared" si="1259"/>
        <v>0</v>
      </c>
      <c r="AQ2671">
        <f t="shared" si="1260"/>
        <v>0</v>
      </c>
      <c r="AR2671">
        <f t="shared" si="1261"/>
        <v>0</v>
      </c>
      <c r="AT2671">
        <f t="shared" si="1240"/>
        <v>0</v>
      </c>
      <c r="AU2671">
        <f t="shared" si="1241"/>
        <v>0</v>
      </c>
      <c r="AZ2671">
        <f t="shared" si="1262"/>
        <v>0</v>
      </c>
      <c r="BA2671" t="str">
        <f t="shared" si="1239"/>
        <v/>
      </c>
      <c r="BB2671" t="str">
        <f t="shared" si="1263"/>
        <v/>
      </c>
    </row>
    <row r="2672" spans="2:54" x14ac:dyDescent="0.15">
      <c r="B2672" s="347"/>
      <c r="C2672" s="347"/>
      <c r="D2672" s="347"/>
      <c r="E2672" s="347"/>
      <c r="F2672" s="347"/>
      <c r="G2672" s="347"/>
      <c r="H2672" s="347"/>
      <c r="I2672" s="347"/>
      <c r="J2672" s="347"/>
      <c r="K2672" s="347"/>
      <c r="N2672" s="323" t="str">
        <f t="shared" si="1264"/>
        <v/>
      </c>
      <c r="O2672" s="323" t="str">
        <f t="shared" si="1265"/>
        <v/>
      </c>
      <c r="P2672" s="323" t="str">
        <f t="shared" si="1266"/>
        <v/>
      </c>
      <c r="R2672" s="323" t="str">
        <f t="shared" si="1267"/>
        <v/>
      </c>
      <c r="X2672" s="322" t="str">
        <f t="shared" si="1242"/>
        <v/>
      </c>
      <c r="Y2672" s="322" t="str">
        <f t="shared" si="1243"/>
        <v/>
      </c>
      <c r="Z2672" s="322" t="str">
        <f t="shared" si="1244"/>
        <v/>
      </c>
      <c r="AA2672" s="322" t="str">
        <f t="shared" si="1245"/>
        <v/>
      </c>
      <c r="AB2672" s="322" t="str">
        <f t="shared" si="1246"/>
        <v/>
      </c>
      <c r="AC2672" s="322" t="str">
        <f t="shared" si="1247"/>
        <v/>
      </c>
      <c r="AD2672" s="322" t="str">
        <f t="shared" si="1248"/>
        <v/>
      </c>
      <c r="AE2672" s="322" t="str">
        <f t="shared" si="1249"/>
        <v/>
      </c>
      <c r="AF2672" s="322" t="str">
        <f t="shared" si="1250"/>
        <v/>
      </c>
      <c r="AG2672" s="322" t="str">
        <f t="shared" si="1251"/>
        <v/>
      </c>
      <c r="AI2672">
        <f t="shared" si="1252"/>
        <v>0</v>
      </c>
      <c r="AJ2672">
        <f t="shared" si="1253"/>
        <v>0</v>
      </c>
      <c r="AK2672">
        <f t="shared" si="1254"/>
        <v>0</v>
      </c>
      <c r="AL2672">
        <f t="shared" si="1255"/>
        <v>0</v>
      </c>
      <c r="AM2672">
        <f t="shared" si="1256"/>
        <v>0</v>
      </c>
      <c r="AN2672">
        <f t="shared" si="1257"/>
        <v>0</v>
      </c>
      <c r="AO2672">
        <f t="shared" si="1258"/>
        <v>0</v>
      </c>
      <c r="AP2672">
        <f t="shared" si="1259"/>
        <v>0</v>
      </c>
      <c r="AQ2672">
        <f t="shared" si="1260"/>
        <v>0</v>
      </c>
      <c r="AR2672">
        <f t="shared" si="1261"/>
        <v>0</v>
      </c>
      <c r="AT2672">
        <f t="shared" si="1240"/>
        <v>0</v>
      </c>
      <c r="AU2672">
        <f t="shared" si="1241"/>
        <v>0</v>
      </c>
      <c r="AZ2672">
        <f t="shared" si="1262"/>
        <v>0</v>
      </c>
      <c r="BA2672" t="str">
        <f t="shared" si="1239"/>
        <v/>
      </c>
      <c r="BB2672" t="str">
        <f t="shared" si="1263"/>
        <v/>
      </c>
    </row>
    <row r="2673" spans="2:54" x14ac:dyDescent="0.15">
      <c r="B2673" s="347"/>
      <c r="C2673" s="347"/>
      <c r="D2673" s="347"/>
      <c r="E2673" s="347"/>
      <c r="F2673" s="347"/>
      <c r="G2673" s="347"/>
      <c r="H2673" s="347"/>
      <c r="I2673" s="347"/>
      <c r="J2673" s="347"/>
      <c r="K2673" s="347"/>
      <c r="N2673" s="323" t="str">
        <f t="shared" si="1264"/>
        <v/>
      </c>
      <c r="O2673" s="323" t="str">
        <f t="shared" si="1265"/>
        <v/>
      </c>
      <c r="P2673" s="323" t="str">
        <f t="shared" si="1266"/>
        <v/>
      </c>
      <c r="R2673" s="323" t="str">
        <f t="shared" si="1267"/>
        <v/>
      </c>
      <c r="X2673" s="322" t="str">
        <f t="shared" si="1242"/>
        <v/>
      </c>
      <c r="Y2673" s="322" t="str">
        <f t="shared" si="1243"/>
        <v/>
      </c>
      <c r="Z2673" s="322" t="str">
        <f t="shared" si="1244"/>
        <v/>
      </c>
      <c r="AA2673" s="322" t="str">
        <f t="shared" si="1245"/>
        <v/>
      </c>
      <c r="AB2673" s="322" t="str">
        <f t="shared" si="1246"/>
        <v/>
      </c>
      <c r="AC2673" s="322" t="str">
        <f t="shared" si="1247"/>
        <v/>
      </c>
      <c r="AD2673" s="322" t="str">
        <f t="shared" si="1248"/>
        <v/>
      </c>
      <c r="AE2673" s="322" t="str">
        <f t="shared" si="1249"/>
        <v/>
      </c>
      <c r="AF2673" s="322" t="str">
        <f t="shared" si="1250"/>
        <v/>
      </c>
      <c r="AG2673" s="322" t="str">
        <f t="shared" si="1251"/>
        <v/>
      </c>
      <c r="AI2673">
        <f t="shared" si="1252"/>
        <v>0</v>
      </c>
      <c r="AJ2673">
        <f t="shared" si="1253"/>
        <v>0</v>
      </c>
      <c r="AK2673">
        <f t="shared" si="1254"/>
        <v>0</v>
      </c>
      <c r="AL2673">
        <f t="shared" si="1255"/>
        <v>0</v>
      </c>
      <c r="AM2673">
        <f t="shared" si="1256"/>
        <v>0</v>
      </c>
      <c r="AN2673">
        <f t="shared" si="1257"/>
        <v>0</v>
      </c>
      <c r="AO2673">
        <f t="shared" si="1258"/>
        <v>0</v>
      </c>
      <c r="AP2673">
        <f t="shared" si="1259"/>
        <v>0</v>
      </c>
      <c r="AQ2673">
        <f t="shared" si="1260"/>
        <v>0</v>
      </c>
      <c r="AR2673">
        <f t="shared" si="1261"/>
        <v>0</v>
      </c>
      <c r="AT2673">
        <f t="shared" si="1240"/>
        <v>0</v>
      </c>
      <c r="AU2673">
        <f t="shared" si="1241"/>
        <v>0</v>
      </c>
      <c r="AZ2673">
        <f t="shared" si="1262"/>
        <v>0</v>
      </c>
      <c r="BA2673" t="str">
        <f t="shared" si="1239"/>
        <v/>
      </c>
      <c r="BB2673" t="str">
        <f t="shared" si="1263"/>
        <v/>
      </c>
    </row>
    <row r="2674" spans="2:54" x14ac:dyDescent="0.15">
      <c r="B2674" s="347"/>
      <c r="C2674" s="347"/>
      <c r="D2674" s="347"/>
      <c r="E2674" s="347"/>
      <c r="F2674" s="347"/>
      <c r="G2674" s="347"/>
      <c r="H2674" s="347"/>
      <c r="I2674" s="347"/>
      <c r="J2674" s="347"/>
      <c r="K2674" s="347"/>
      <c r="N2674" s="323" t="str">
        <f t="shared" si="1264"/>
        <v/>
      </c>
      <c r="O2674" s="323" t="str">
        <f t="shared" si="1265"/>
        <v/>
      </c>
      <c r="P2674" s="323" t="str">
        <f t="shared" si="1266"/>
        <v/>
      </c>
      <c r="R2674" s="323" t="str">
        <f t="shared" si="1267"/>
        <v/>
      </c>
      <c r="X2674" s="322" t="str">
        <f t="shared" si="1242"/>
        <v/>
      </c>
      <c r="Y2674" s="322" t="str">
        <f t="shared" si="1243"/>
        <v/>
      </c>
      <c r="Z2674" s="322" t="str">
        <f t="shared" si="1244"/>
        <v/>
      </c>
      <c r="AA2674" s="322" t="str">
        <f t="shared" si="1245"/>
        <v/>
      </c>
      <c r="AB2674" s="322" t="str">
        <f t="shared" si="1246"/>
        <v/>
      </c>
      <c r="AC2674" s="322" t="str">
        <f t="shared" si="1247"/>
        <v/>
      </c>
      <c r="AD2674" s="322" t="str">
        <f t="shared" si="1248"/>
        <v/>
      </c>
      <c r="AE2674" s="322" t="str">
        <f t="shared" si="1249"/>
        <v/>
      </c>
      <c r="AF2674" s="322" t="str">
        <f t="shared" si="1250"/>
        <v/>
      </c>
      <c r="AG2674" s="322" t="str">
        <f t="shared" si="1251"/>
        <v/>
      </c>
      <c r="AI2674">
        <f t="shared" si="1252"/>
        <v>0</v>
      </c>
      <c r="AJ2674">
        <f t="shared" si="1253"/>
        <v>0</v>
      </c>
      <c r="AK2674">
        <f t="shared" si="1254"/>
        <v>0</v>
      </c>
      <c r="AL2674">
        <f t="shared" si="1255"/>
        <v>0</v>
      </c>
      <c r="AM2674">
        <f t="shared" si="1256"/>
        <v>0</v>
      </c>
      <c r="AN2674">
        <f t="shared" si="1257"/>
        <v>0</v>
      </c>
      <c r="AO2674">
        <f t="shared" si="1258"/>
        <v>0</v>
      </c>
      <c r="AP2674">
        <f t="shared" si="1259"/>
        <v>0</v>
      </c>
      <c r="AQ2674">
        <f t="shared" si="1260"/>
        <v>0</v>
      </c>
      <c r="AR2674">
        <f t="shared" si="1261"/>
        <v>0</v>
      </c>
      <c r="AT2674">
        <f t="shared" si="1240"/>
        <v>0</v>
      </c>
      <c r="AU2674">
        <f t="shared" si="1241"/>
        <v>0</v>
      </c>
      <c r="AZ2674">
        <f t="shared" si="1262"/>
        <v>0</v>
      </c>
      <c r="BA2674" t="str">
        <f t="shared" si="1239"/>
        <v/>
      </c>
      <c r="BB2674" t="str">
        <f t="shared" si="1263"/>
        <v/>
      </c>
    </row>
    <row r="2675" spans="2:54" x14ac:dyDescent="0.15">
      <c r="B2675" s="347"/>
      <c r="C2675" s="347"/>
      <c r="D2675" s="347"/>
      <c r="E2675" s="347"/>
      <c r="F2675" s="347"/>
      <c r="G2675" s="347"/>
      <c r="H2675" s="347"/>
      <c r="I2675" s="347"/>
      <c r="J2675" s="347"/>
      <c r="K2675" s="347"/>
      <c r="N2675" s="323" t="str">
        <f t="shared" si="1264"/>
        <v/>
      </c>
      <c r="O2675" s="323" t="str">
        <f t="shared" si="1265"/>
        <v/>
      </c>
      <c r="P2675" s="323" t="str">
        <f t="shared" si="1266"/>
        <v/>
      </c>
      <c r="R2675" s="323" t="str">
        <f t="shared" si="1267"/>
        <v/>
      </c>
      <c r="X2675" s="322" t="str">
        <f t="shared" si="1242"/>
        <v/>
      </c>
      <c r="Y2675" s="322" t="str">
        <f t="shared" si="1243"/>
        <v/>
      </c>
      <c r="Z2675" s="322" t="str">
        <f t="shared" si="1244"/>
        <v/>
      </c>
      <c r="AA2675" s="322" t="str">
        <f t="shared" si="1245"/>
        <v/>
      </c>
      <c r="AB2675" s="322" t="str">
        <f t="shared" si="1246"/>
        <v/>
      </c>
      <c r="AC2675" s="322" t="str">
        <f t="shared" si="1247"/>
        <v/>
      </c>
      <c r="AD2675" s="322" t="str">
        <f t="shared" si="1248"/>
        <v/>
      </c>
      <c r="AE2675" s="322" t="str">
        <f t="shared" si="1249"/>
        <v/>
      </c>
      <c r="AF2675" s="322" t="str">
        <f t="shared" si="1250"/>
        <v/>
      </c>
      <c r="AG2675" s="322" t="str">
        <f t="shared" si="1251"/>
        <v/>
      </c>
      <c r="AI2675">
        <f t="shared" si="1252"/>
        <v>0</v>
      </c>
      <c r="AJ2675">
        <f t="shared" si="1253"/>
        <v>0</v>
      </c>
      <c r="AK2675">
        <f t="shared" si="1254"/>
        <v>0</v>
      </c>
      <c r="AL2675">
        <f t="shared" si="1255"/>
        <v>0</v>
      </c>
      <c r="AM2675">
        <f t="shared" si="1256"/>
        <v>0</v>
      </c>
      <c r="AN2675">
        <f t="shared" si="1257"/>
        <v>0</v>
      </c>
      <c r="AO2675">
        <f t="shared" si="1258"/>
        <v>0</v>
      </c>
      <c r="AP2675">
        <f t="shared" si="1259"/>
        <v>0</v>
      </c>
      <c r="AQ2675">
        <f t="shared" si="1260"/>
        <v>0</v>
      </c>
      <c r="AR2675">
        <f t="shared" si="1261"/>
        <v>0</v>
      </c>
      <c r="AT2675">
        <f t="shared" si="1240"/>
        <v>0</v>
      </c>
      <c r="AU2675">
        <f t="shared" si="1241"/>
        <v>0</v>
      </c>
      <c r="AZ2675">
        <f t="shared" si="1262"/>
        <v>0</v>
      </c>
      <c r="BA2675" t="str">
        <f t="shared" si="1239"/>
        <v/>
      </c>
      <c r="BB2675" t="str">
        <f t="shared" si="1263"/>
        <v/>
      </c>
    </row>
    <row r="2676" spans="2:54" x14ac:dyDescent="0.15">
      <c r="B2676" s="347"/>
      <c r="C2676" s="347"/>
      <c r="D2676" s="347"/>
      <c r="E2676" s="347"/>
      <c r="F2676" s="347"/>
      <c r="G2676" s="347"/>
      <c r="H2676" s="347"/>
      <c r="I2676" s="347"/>
      <c r="J2676" s="347"/>
      <c r="K2676" s="347"/>
      <c r="N2676" s="323" t="str">
        <f t="shared" si="1264"/>
        <v/>
      </c>
      <c r="O2676" s="323" t="str">
        <f t="shared" si="1265"/>
        <v/>
      </c>
      <c r="P2676" s="323" t="str">
        <f t="shared" si="1266"/>
        <v/>
      </c>
      <c r="R2676" s="323" t="str">
        <f t="shared" si="1267"/>
        <v/>
      </c>
      <c r="X2676" s="322" t="str">
        <f t="shared" si="1242"/>
        <v/>
      </c>
      <c r="Y2676" s="322" t="str">
        <f t="shared" si="1243"/>
        <v/>
      </c>
      <c r="Z2676" s="322" t="str">
        <f t="shared" si="1244"/>
        <v/>
      </c>
      <c r="AA2676" s="322" t="str">
        <f t="shared" si="1245"/>
        <v/>
      </c>
      <c r="AB2676" s="322" t="str">
        <f t="shared" si="1246"/>
        <v/>
      </c>
      <c r="AC2676" s="322" t="str">
        <f t="shared" si="1247"/>
        <v/>
      </c>
      <c r="AD2676" s="322" t="str">
        <f t="shared" si="1248"/>
        <v/>
      </c>
      <c r="AE2676" s="322" t="str">
        <f t="shared" si="1249"/>
        <v/>
      </c>
      <c r="AF2676" s="322" t="str">
        <f t="shared" si="1250"/>
        <v/>
      </c>
      <c r="AG2676" s="322" t="str">
        <f t="shared" si="1251"/>
        <v/>
      </c>
      <c r="AI2676">
        <f t="shared" si="1252"/>
        <v>0</v>
      </c>
      <c r="AJ2676">
        <f t="shared" si="1253"/>
        <v>0</v>
      </c>
      <c r="AK2676">
        <f t="shared" si="1254"/>
        <v>0</v>
      </c>
      <c r="AL2676">
        <f t="shared" si="1255"/>
        <v>0</v>
      </c>
      <c r="AM2676">
        <f t="shared" si="1256"/>
        <v>0</v>
      </c>
      <c r="AN2676">
        <f t="shared" si="1257"/>
        <v>0</v>
      </c>
      <c r="AO2676">
        <f t="shared" si="1258"/>
        <v>0</v>
      </c>
      <c r="AP2676">
        <f t="shared" si="1259"/>
        <v>0</v>
      </c>
      <c r="AQ2676">
        <f t="shared" si="1260"/>
        <v>0</v>
      </c>
      <c r="AR2676">
        <f t="shared" si="1261"/>
        <v>0</v>
      </c>
      <c r="AT2676">
        <f t="shared" si="1240"/>
        <v>0</v>
      </c>
      <c r="AU2676">
        <f t="shared" si="1241"/>
        <v>0</v>
      </c>
      <c r="AZ2676">
        <f t="shared" si="1262"/>
        <v>0</v>
      </c>
      <c r="BA2676" t="str">
        <f t="shared" si="1239"/>
        <v/>
      </c>
      <c r="BB2676" t="str">
        <f t="shared" si="1263"/>
        <v/>
      </c>
    </row>
    <row r="2677" spans="2:54" x14ac:dyDescent="0.15">
      <c r="B2677" s="347"/>
      <c r="C2677" s="347"/>
      <c r="D2677" s="347"/>
      <c r="E2677" s="347"/>
      <c r="F2677" s="347"/>
      <c r="G2677" s="347"/>
      <c r="H2677" s="347"/>
      <c r="I2677" s="347"/>
      <c r="J2677" s="347"/>
      <c r="K2677" s="347"/>
      <c r="N2677" s="323" t="str">
        <f t="shared" si="1264"/>
        <v/>
      </c>
      <c r="O2677" s="323" t="str">
        <f t="shared" si="1265"/>
        <v/>
      </c>
      <c r="P2677" s="323" t="str">
        <f t="shared" si="1266"/>
        <v/>
      </c>
      <c r="R2677" s="323" t="str">
        <f t="shared" si="1267"/>
        <v/>
      </c>
      <c r="X2677" s="322" t="str">
        <f t="shared" si="1242"/>
        <v/>
      </c>
      <c r="Y2677" s="322" t="str">
        <f t="shared" si="1243"/>
        <v/>
      </c>
      <c r="Z2677" s="322" t="str">
        <f t="shared" si="1244"/>
        <v/>
      </c>
      <c r="AA2677" s="322" t="str">
        <f t="shared" si="1245"/>
        <v/>
      </c>
      <c r="AB2677" s="322" t="str">
        <f t="shared" si="1246"/>
        <v/>
      </c>
      <c r="AC2677" s="322" t="str">
        <f t="shared" si="1247"/>
        <v/>
      </c>
      <c r="AD2677" s="322" t="str">
        <f t="shared" si="1248"/>
        <v/>
      </c>
      <c r="AE2677" s="322" t="str">
        <f t="shared" si="1249"/>
        <v/>
      </c>
      <c r="AF2677" s="322" t="str">
        <f t="shared" si="1250"/>
        <v/>
      </c>
      <c r="AG2677" s="322" t="str">
        <f t="shared" si="1251"/>
        <v/>
      </c>
      <c r="AI2677">
        <f t="shared" si="1252"/>
        <v>0</v>
      </c>
      <c r="AJ2677">
        <f t="shared" si="1253"/>
        <v>0</v>
      </c>
      <c r="AK2677">
        <f t="shared" si="1254"/>
        <v>0</v>
      </c>
      <c r="AL2677">
        <f t="shared" si="1255"/>
        <v>0</v>
      </c>
      <c r="AM2677">
        <f t="shared" si="1256"/>
        <v>0</v>
      </c>
      <c r="AN2677">
        <f t="shared" si="1257"/>
        <v>0</v>
      </c>
      <c r="AO2677">
        <f t="shared" si="1258"/>
        <v>0</v>
      </c>
      <c r="AP2677">
        <f t="shared" si="1259"/>
        <v>0</v>
      </c>
      <c r="AQ2677">
        <f t="shared" si="1260"/>
        <v>0</v>
      </c>
      <c r="AR2677">
        <f t="shared" si="1261"/>
        <v>0</v>
      </c>
      <c r="AT2677">
        <f t="shared" si="1240"/>
        <v>0</v>
      </c>
      <c r="AU2677">
        <f t="shared" si="1241"/>
        <v>0</v>
      </c>
      <c r="AZ2677">
        <f t="shared" si="1262"/>
        <v>0</v>
      </c>
      <c r="BA2677" t="str">
        <f t="shared" si="1239"/>
        <v/>
      </c>
      <c r="BB2677" t="str">
        <f t="shared" si="1263"/>
        <v/>
      </c>
    </row>
    <row r="2678" spans="2:54" x14ac:dyDescent="0.15">
      <c r="B2678" s="347"/>
      <c r="C2678" s="347"/>
      <c r="D2678" s="347"/>
      <c r="E2678" s="347"/>
      <c r="F2678" s="347"/>
      <c r="G2678" s="347"/>
      <c r="H2678" s="347"/>
      <c r="I2678" s="347"/>
      <c r="J2678" s="347"/>
      <c r="K2678" s="347"/>
      <c r="N2678" s="323" t="str">
        <f t="shared" si="1264"/>
        <v/>
      </c>
      <c r="O2678" s="323" t="str">
        <f t="shared" si="1265"/>
        <v/>
      </c>
      <c r="P2678" s="323" t="str">
        <f t="shared" si="1266"/>
        <v/>
      </c>
      <c r="R2678" s="323" t="str">
        <f t="shared" si="1267"/>
        <v/>
      </c>
      <c r="X2678" s="322" t="str">
        <f t="shared" si="1242"/>
        <v/>
      </c>
      <c r="Y2678" s="322" t="str">
        <f t="shared" si="1243"/>
        <v/>
      </c>
      <c r="Z2678" s="322" t="str">
        <f t="shared" si="1244"/>
        <v/>
      </c>
      <c r="AA2678" s="322" t="str">
        <f t="shared" si="1245"/>
        <v/>
      </c>
      <c r="AB2678" s="322" t="str">
        <f t="shared" si="1246"/>
        <v/>
      </c>
      <c r="AC2678" s="322" t="str">
        <f t="shared" si="1247"/>
        <v/>
      </c>
      <c r="AD2678" s="322" t="str">
        <f t="shared" si="1248"/>
        <v/>
      </c>
      <c r="AE2678" s="322" t="str">
        <f t="shared" si="1249"/>
        <v/>
      </c>
      <c r="AF2678" s="322" t="str">
        <f t="shared" si="1250"/>
        <v/>
      </c>
      <c r="AG2678" s="322" t="str">
        <f t="shared" si="1251"/>
        <v/>
      </c>
      <c r="AI2678">
        <f t="shared" si="1252"/>
        <v>0</v>
      </c>
      <c r="AJ2678">
        <f t="shared" si="1253"/>
        <v>0</v>
      </c>
      <c r="AK2678">
        <f t="shared" si="1254"/>
        <v>0</v>
      </c>
      <c r="AL2678">
        <f t="shared" si="1255"/>
        <v>0</v>
      </c>
      <c r="AM2678">
        <f t="shared" si="1256"/>
        <v>0</v>
      </c>
      <c r="AN2678">
        <f t="shared" si="1257"/>
        <v>0</v>
      </c>
      <c r="AO2678">
        <f t="shared" si="1258"/>
        <v>0</v>
      </c>
      <c r="AP2678">
        <f t="shared" si="1259"/>
        <v>0</v>
      </c>
      <c r="AQ2678">
        <f t="shared" si="1260"/>
        <v>0</v>
      </c>
      <c r="AR2678">
        <f t="shared" si="1261"/>
        <v>0</v>
      </c>
      <c r="AT2678">
        <f t="shared" si="1240"/>
        <v>0</v>
      </c>
      <c r="AU2678">
        <f t="shared" si="1241"/>
        <v>0</v>
      </c>
      <c r="AZ2678">
        <f t="shared" si="1262"/>
        <v>0</v>
      </c>
      <c r="BA2678" t="str">
        <f t="shared" si="1239"/>
        <v/>
      </c>
      <c r="BB2678" t="str">
        <f t="shared" si="1263"/>
        <v/>
      </c>
    </row>
    <row r="2679" spans="2:54" x14ac:dyDescent="0.15">
      <c r="B2679" s="347"/>
      <c r="C2679" s="347"/>
      <c r="D2679" s="347"/>
      <c r="E2679" s="347"/>
      <c r="F2679" s="347"/>
      <c r="G2679" s="347"/>
      <c r="H2679" s="347"/>
      <c r="I2679" s="347"/>
      <c r="J2679" s="347"/>
      <c r="K2679" s="347"/>
      <c r="N2679" s="323" t="str">
        <f t="shared" si="1264"/>
        <v/>
      </c>
      <c r="O2679" s="323" t="str">
        <f t="shared" si="1265"/>
        <v/>
      </c>
      <c r="P2679" s="323" t="str">
        <f t="shared" si="1266"/>
        <v/>
      </c>
      <c r="R2679" s="323" t="str">
        <f t="shared" si="1267"/>
        <v/>
      </c>
      <c r="X2679" s="322" t="str">
        <f t="shared" si="1242"/>
        <v/>
      </c>
      <c r="Y2679" s="322" t="str">
        <f t="shared" si="1243"/>
        <v/>
      </c>
      <c r="Z2679" s="322" t="str">
        <f t="shared" si="1244"/>
        <v/>
      </c>
      <c r="AA2679" s="322" t="str">
        <f t="shared" si="1245"/>
        <v/>
      </c>
      <c r="AB2679" s="322" t="str">
        <f t="shared" si="1246"/>
        <v/>
      </c>
      <c r="AC2679" s="322" t="str">
        <f t="shared" si="1247"/>
        <v/>
      </c>
      <c r="AD2679" s="322" t="str">
        <f t="shared" si="1248"/>
        <v/>
      </c>
      <c r="AE2679" s="322" t="str">
        <f t="shared" si="1249"/>
        <v/>
      </c>
      <c r="AF2679" s="322" t="str">
        <f t="shared" si="1250"/>
        <v/>
      </c>
      <c r="AG2679" s="322" t="str">
        <f t="shared" si="1251"/>
        <v/>
      </c>
      <c r="AI2679">
        <f t="shared" si="1252"/>
        <v>0</v>
      </c>
      <c r="AJ2679">
        <f t="shared" si="1253"/>
        <v>0</v>
      </c>
      <c r="AK2679">
        <f t="shared" si="1254"/>
        <v>0</v>
      </c>
      <c r="AL2679">
        <f t="shared" si="1255"/>
        <v>0</v>
      </c>
      <c r="AM2679">
        <f t="shared" si="1256"/>
        <v>0</v>
      </c>
      <c r="AN2679">
        <f t="shared" si="1257"/>
        <v>0</v>
      </c>
      <c r="AO2679">
        <f t="shared" si="1258"/>
        <v>0</v>
      </c>
      <c r="AP2679">
        <f t="shared" si="1259"/>
        <v>0</v>
      </c>
      <c r="AQ2679">
        <f t="shared" si="1260"/>
        <v>0</v>
      </c>
      <c r="AR2679">
        <f t="shared" si="1261"/>
        <v>0</v>
      </c>
      <c r="AT2679">
        <f t="shared" si="1240"/>
        <v>0</v>
      </c>
      <c r="AU2679">
        <f t="shared" si="1241"/>
        <v>0</v>
      </c>
      <c r="AZ2679">
        <f t="shared" si="1262"/>
        <v>0</v>
      </c>
      <c r="BA2679" t="str">
        <f t="shared" si="1239"/>
        <v/>
      </c>
      <c r="BB2679" t="str">
        <f t="shared" si="1263"/>
        <v/>
      </c>
    </row>
    <row r="2680" spans="2:54" x14ac:dyDescent="0.15">
      <c r="B2680" s="347"/>
      <c r="C2680" s="347"/>
      <c r="D2680" s="347"/>
      <c r="E2680" s="347"/>
      <c r="F2680" s="347"/>
      <c r="G2680" s="347"/>
      <c r="H2680" s="347"/>
      <c r="I2680" s="347"/>
      <c r="J2680" s="347"/>
      <c r="K2680" s="347"/>
      <c r="N2680" s="323" t="str">
        <f t="shared" si="1264"/>
        <v/>
      </c>
      <c r="O2680" s="323" t="str">
        <f t="shared" si="1265"/>
        <v/>
      </c>
      <c r="P2680" s="323" t="str">
        <f t="shared" si="1266"/>
        <v/>
      </c>
      <c r="R2680" s="323" t="str">
        <f t="shared" si="1267"/>
        <v/>
      </c>
      <c r="X2680" s="322" t="str">
        <f t="shared" si="1242"/>
        <v/>
      </c>
      <c r="Y2680" s="322" t="str">
        <f t="shared" si="1243"/>
        <v/>
      </c>
      <c r="Z2680" s="322" t="str">
        <f t="shared" si="1244"/>
        <v/>
      </c>
      <c r="AA2680" s="322" t="str">
        <f t="shared" si="1245"/>
        <v/>
      </c>
      <c r="AB2680" s="322" t="str">
        <f t="shared" si="1246"/>
        <v/>
      </c>
      <c r="AC2680" s="322" t="str">
        <f t="shared" si="1247"/>
        <v/>
      </c>
      <c r="AD2680" s="322" t="str">
        <f t="shared" si="1248"/>
        <v/>
      </c>
      <c r="AE2680" s="322" t="str">
        <f t="shared" si="1249"/>
        <v/>
      </c>
      <c r="AF2680" s="322" t="str">
        <f t="shared" si="1250"/>
        <v/>
      </c>
      <c r="AG2680" s="322" t="str">
        <f t="shared" si="1251"/>
        <v/>
      </c>
      <c r="AI2680">
        <f t="shared" si="1252"/>
        <v>0</v>
      </c>
      <c r="AJ2680">
        <f t="shared" si="1253"/>
        <v>0</v>
      </c>
      <c r="AK2680">
        <f t="shared" si="1254"/>
        <v>0</v>
      </c>
      <c r="AL2680">
        <f t="shared" si="1255"/>
        <v>0</v>
      </c>
      <c r="AM2680">
        <f t="shared" si="1256"/>
        <v>0</v>
      </c>
      <c r="AN2680">
        <f t="shared" si="1257"/>
        <v>0</v>
      </c>
      <c r="AO2680">
        <f t="shared" si="1258"/>
        <v>0</v>
      </c>
      <c r="AP2680">
        <f t="shared" si="1259"/>
        <v>0</v>
      </c>
      <c r="AQ2680">
        <f t="shared" si="1260"/>
        <v>0</v>
      </c>
      <c r="AR2680">
        <f t="shared" si="1261"/>
        <v>0</v>
      </c>
      <c r="AT2680">
        <f t="shared" si="1240"/>
        <v>0</v>
      </c>
      <c r="AU2680">
        <f t="shared" si="1241"/>
        <v>0</v>
      </c>
      <c r="AZ2680">
        <f t="shared" si="1262"/>
        <v>0</v>
      </c>
      <c r="BA2680" t="str">
        <f t="shared" si="1239"/>
        <v/>
      </c>
      <c r="BB2680" t="str">
        <f t="shared" si="1263"/>
        <v/>
      </c>
    </row>
    <row r="2681" spans="2:54" x14ac:dyDescent="0.15">
      <c r="B2681" s="347"/>
      <c r="C2681" s="347"/>
      <c r="D2681" s="347"/>
      <c r="E2681" s="347"/>
      <c r="F2681" s="347"/>
      <c r="G2681" s="347"/>
      <c r="H2681" s="347"/>
      <c r="I2681" s="347"/>
      <c r="J2681" s="347"/>
      <c r="K2681" s="347"/>
      <c r="N2681" s="323" t="str">
        <f t="shared" si="1264"/>
        <v/>
      </c>
      <c r="O2681" s="323" t="str">
        <f t="shared" si="1265"/>
        <v/>
      </c>
      <c r="P2681" s="323" t="str">
        <f t="shared" si="1266"/>
        <v/>
      </c>
      <c r="R2681" s="323" t="str">
        <f t="shared" si="1267"/>
        <v/>
      </c>
      <c r="X2681" s="322" t="str">
        <f t="shared" si="1242"/>
        <v/>
      </c>
      <c r="Y2681" s="322" t="str">
        <f t="shared" si="1243"/>
        <v/>
      </c>
      <c r="Z2681" s="322" t="str">
        <f t="shared" si="1244"/>
        <v/>
      </c>
      <c r="AA2681" s="322" t="str">
        <f t="shared" si="1245"/>
        <v/>
      </c>
      <c r="AB2681" s="322" t="str">
        <f t="shared" si="1246"/>
        <v/>
      </c>
      <c r="AC2681" s="322" t="str">
        <f t="shared" si="1247"/>
        <v/>
      </c>
      <c r="AD2681" s="322" t="str">
        <f t="shared" si="1248"/>
        <v/>
      </c>
      <c r="AE2681" s="322" t="str">
        <f t="shared" si="1249"/>
        <v/>
      </c>
      <c r="AF2681" s="322" t="str">
        <f t="shared" si="1250"/>
        <v/>
      </c>
      <c r="AG2681" s="322" t="str">
        <f t="shared" si="1251"/>
        <v/>
      </c>
      <c r="AI2681">
        <f t="shared" si="1252"/>
        <v>0</v>
      </c>
      <c r="AJ2681">
        <f t="shared" si="1253"/>
        <v>0</v>
      </c>
      <c r="AK2681">
        <f t="shared" si="1254"/>
        <v>0</v>
      </c>
      <c r="AL2681">
        <f t="shared" si="1255"/>
        <v>0</v>
      </c>
      <c r="AM2681">
        <f t="shared" si="1256"/>
        <v>0</v>
      </c>
      <c r="AN2681">
        <f t="shared" si="1257"/>
        <v>0</v>
      </c>
      <c r="AO2681">
        <f t="shared" si="1258"/>
        <v>0</v>
      </c>
      <c r="AP2681">
        <f t="shared" si="1259"/>
        <v>0</v>
      </c>
      <c r="AQ2681">
        <f t="shared" si="1260"/>
        <v>0</v>
      </c>
      <c r="AR2681">
        <f t="shared" si="1261"/>
        <v>0</v>
      </c>
      <c r="AT2681">
        <f t="shared" si="1240"/>
        <v>0</v>
      </c>
      <c r="AU2681">
        <f t="shared" si="1241"/>
        <v>0</v>
      </c>
      <c r="AZ2681">
        <f t="shared" si="1262"/>
        <v>0</v>
      </c>
      <c r="BA2681" t="str">
        <f t="shared" si="1239"/>
        <v/>
      </c>
      <c r="BB2681" t="str">
        <f t="shared" si="1263"/>
        <v/>
      </c>
    </row>
    <row r="2682" spans="2:54" x14ac:dyDescent="0.15">
      <c r="B2682" s="347"/>
      <c r="C2682" s="347"/>
      <c r="D2682" s="347"/>
      <c r="E2682" s="347"/>
      <c r="F2682" s="347"/>
      <c r="G2682" s="347"/>
      <c r="H2682" s="347"/>
      <c r="I2682" s="347"/>
      <c r="J2682" s="347"/>
      <c r="K2682" s="347"/>
      <c r="N2682" s="323" t="str">
        <f t="shared" si="1264"/>
        <v/>
      </c>
      <c r="O2682" s="323" t="str">
        <f t="shared" si="1265"/>
        <v/>
      </c>
      <c r="P2682" s="323" t="str">
        <f t="shared" si="1266"/>
        <v/>
      </c>
      <c r="R2682" s="323" t="str">
        <f t="shared" si="1267"/>
        <v/>
      </c>
      <c r="X2682" s="322" t="str">
        <f t="shared" si="1242"/>
        <v/>
      </c>
      <c r="Y2682" s="322" t="str">
        <f t="shared" si="1243"/>
        <v/>
      </c>
      <c r="Z2682" s="322" t="str">
        <f t="shared" si="1244"/>
        <v/>
      </c>
      <c r="AA2682" s="322" t="str">
        <f t="shared" si="1245"/>
        <v/>
      </c>
      <c r="AB2682" s="322" t="str">
        <f t="shared" si="1246"/>
        <v/>
      </c>
      <c r="AC2682" s="322" t="str">
        <f t="shared" si="1247"/>
        <v/>
      </c>
      <c r="AD2682" s="322" t="str">
        <f t="shared" si="1248"/>
        <v/>
      </c>
      <c r="AE2682" s="322" t="str">
        <f t="shared" si="1249"/>
        <v/>
      </c>
      <c r="AF2682" s="322" t="str">
        <f t="shared" si="1250"/>
        <v/>
      </c>
      <c r="AG2682" s="322" t="str">
        <f t="shared" si="1251"/>
        <v/>
      </c>
      <c r="AI2682">
        <f t="shared" si="1252"/>
        <v>0</v>
      </c>
      <c r="AJ2682">
        <f t="shared" si="1253"/>
        <v>0</v>
      </c>
      <c r="AK2682">
        <f t="shared" si="1254"/>
        <v>0</v>
      </c>
      <c r="AL2682">
        <f t="shared" si="1255"/>
        <v>0</v>
      </c>
      <c r="AM2682">
        <f t="shared" si="1256"/>
        <v>0</v>
      </c>
      <c r="AN2682">
        <f t="shared" si="1257"/>
        <v>0</v>
      </c>
      <c r="AO2682">
        <f t="shared" si="1258"/>
        <v>0</v>
      </c>
      <c r="AP2682">
        <f t="shared" si="1259"/>
        <v>0</v>
      </c>
      <c r="AQ2682">
        <f t="shared" si="1260"/>
        <v>0</v>
      </c>
      <c r="AR2682">
        <f t="shared" si="1261"/>
        <v>0</v>
      </c>
      <c r="AT2682">
        <f t="shared" si="1240"/>
        <v>0</v>
      </c>
      <c r="AU2682">
        <f t="shared" si="1241"/>
        <v>0</v>
      </c>
      <c r="AZ2682">
        <f t="shared" si="1262"/>
        <v>0</v>
      </c>
      <c r="BA2682" t="str">
        <f t="shared" si="1239"/>
        <v/>
      </c>
      <c r="BB2682" t="str">
        <f t="shared" si="1263"/>
        <v/>
      </c>
    </row>
    <row r="2683" spans="2:54" x14ac:dyDescent="0.15">
      <c r="B2683" s="347"/>
      <c r="C2683" s="347"/>
      <c r="D2683" s="347"/>
      <c r="E2683" s="347"/>
      <c r="F2683" s="347"/>
      <c r="G2683" s="347"/>
      <c r="H2683" s="347"/>
      <c r="I2683" s="347"/>
      <c r="J2683" s="347"/>
      <c r="K2683" s="347"/>
      <c r="N2683" s="323" t="str">
        <f t="shared" si="1264"/>
        <v/>
      </c>
      <c r="O2683" s="323" t="str">
        <f t="shared" si="1265"/>
        <v/>
      </c>
      <c r="P2683" s="323" t="str">
        <f t="shared" si="1266"/>
        <v/>
      </c>
      <c r="R2683" s="323" t="str">
        <f t="shared" si="1267"/>
        <v/>
      </c>
      <c r="X2683" s="322" t="str">
        <f t="shared" si="1242"/>
        <v/>
      </c>
      <c r="Y2683" s="322" t="str">
        <f t="shared" si="1243"/>
        <v/>
      </c>
      <c r="Z2683" s="322" t="str">
        <f t="shared" si="1244"/>
        <v/>
      </c>
      <c r="AA2683" s="322" t="str">
        <f t="shared" si="1245"/>
        <v/>
      </c>
      <c r="AB2683" s="322" t="str">
        <f t="shared" si="1246"/>
        <v/>
      </c>
      <c r="AC2683" s="322" t="str">
        <f t="shared" si="1247"/>
        <v/>
      </c>
      <c r="AD2683" s="322" t="str">
        <f t="shared" si="1248"/>
        <v/>
      </c>
      <c r="AE2683" s="322" t="str">
        <f t="shared" si="1249"/>
        <v/>
      </c>
      <c r="AF2683" s="322" t="str">
        <f t="shared" si="1250"/>
        <v/>
      </c>
      <c r="AG2683" s="322" t="str">
        <f t="shared" si="1251"/>
        <v/>
      </c>
      <c r="AI2683">
        <f t="shared" si="1252"/>
        <v>0</v>
      </c>
      <c r="AJ2683">
        <f t="shared" si="1253"/>
        <v>0</v>
      </c>
      <c r="AK2683">
        <f t="shared" si="1254"/>
        <v>0</v>
      </c>
      <c r="AL2683">
        <f t="shared" si="1255"/>
        <v>0</v>
      </c>
      <c r="AM2683">
        <f t="shared" si="1256"/>
        <v>0</v>
      </c>
      <c r="AN2683">
        <f t="shared" si="1257"/>
        <v>0</v>
      </c>
      <c r="AO2683">
        <f t="shared" si="1258"/>
        <v>0</v>
      </c>
      <c r="AP2683">
        <f t="shared" si="1259"/>
        <v>0</v>
      </c>
      <c r="AQ2683">
        <f t="shared" si="1260"/>
        <v>0</v>
      </c>
      <c r="AR2683">
        <f t="shared" si="1261"/>
        <v>0</v>
      </c>
      <c r="AT2683">
        <f t="shared" si="1240"/>
        <v>0</v>
      </c>
      <c r="AU2683">
        <f t="shared" si="1241"/>
        <v>0</v>
      </c>
      <c r="AZ2683">
        <f t="shared" si="1262"/>
        <v>0</v>
      </c>
      <c r="BA2683" t="str">
        <f t="shared" si="1239"/>
        <v/>
      </c>
      <c r="BB2683" t="str">
        <f t="shared" si="1263"/>
        <v/>
      </c>
    </row>
    <row r="2684" spans="2:54" x14ac:dyDescent="0.15">
      <c r="B2684" s="347"/>
      <c r="C2684" s="347"/>
      <c r="D2684" s="347"/>
      <c r="E2684" s="347"/>
      <c r="F2684" s="347"/>
      <c r="G2684" s="347"/>
      <c r="H2684" s="347"/>
      <c r="I2684" s="347"/>
      <c r="J2684" s="347"/>
      <c r="K2684" s="347"/>
      <c r="N2684" s="323" t="str">
        <f t="shared" si="1264"/>
        <v/>
      </c>
      <c r="O2684" s="323" t="str">
        <f t="shared" si="1265"/>
        <v/>
      </c>
      <c r="P2684" s="323" t="str">
        <f t="shared" si="1266"/>
        <v/>
      </c>
      <c r="R2684" s="323" t="str">
        <f t="shared" si="1267"/>
        <v/>
      </c>
      <c r="X2684" s="322" t="str">
        <f t="shared" si="1242"/>
        <v/>
      </c>
      <c r="Y2684" s="322" t="str">
        <f t="shared" si="1243"/>
        <v/>
      </c>
      <c r="Z2684" s="322" t="str">
        <f t="shared" si="1244"/>
        <v/>
      </c>
      <c r="AA2684" s="322" t="str">
        <f t="shared" si="1245"/>
        <v/>
      </c>
      <c r="AB2684" s="322" t="str">
        <f t="shared" si="1246"/>
        <v/>
      </c>
      <c r="AC2684" s="322" t="str">
        <f t="shared" si="1247"/>
        <v/>
      </c>
      <c r="AD2684" s="322" t="str">
        <f t="shared" si="1248"/>
        <v/>
      </c>
      <c r="AE2684" s="322" t="str">
        <f t="shared" si="1249"/>
        <v/>
      </c>
      <c r="AF2684" s="322" t="str">
        <f t="shared" si="1250"/>
        <v/>
      </c>
      <c r="AG2684" s="322" t="str">
        <f t="shared" si="1251"/>
        <v/>
      </c>
      <c r="AI2684">
        <f t="shared" si="1252"/>
        <v>0</v>
      </c>
      <c r="AJ2684">
        <f t="shared" si="1253"/>
        <v>0</v>
      </c>
      <c r="AK2684">
        <f t="shared" si="1254"/>
        <v>0</v>
      </c>
      <c r="AL2684">
        <f t="shared" si="1255"/>
        <v>0</v>
      </c>
      <c r="AM2684">
        <f t="shared" si="1256"/>
        <v>0</v>
      </c>
      <c r="AN2684">
        <f t="shared" si="1257"/>
        <v>0</v>
      </c>
      <c r="AO2684">
        <f t="shared" si="1258"/>
        <v>0</v>
      </c>
      <c r="AP2684">
        <f t="shared" si="1259"/>
        <v>0</v>
      </c>
      <c r="AQ2684">
        <f t="shared" si="1260"/>
        <v>0</v>
      </c>
      <c r="AR2684">
        <f t="shared" si="1261"/>
        <v>0</v>
      </c>
      <c r="AT2684">
        <f t="shared" si="1240"/>
        <v>0</v>
      </c>
      <c r="AU2684">
        <f t="shared" si="1241"/>
        <v>0</v>
      </c>
      <c r="AZ2684">
        <f t="shared" si="1262"/>
        <v>0</v>
      </c>
      <c r="BA2684" t="str">
        <f t="shared" si="1239"/>
        <v/>
      </c>
      <c r="BB2684" t="str">
        <f t="shared" si="1263"/>
        <v/>
      </c>
    </row>
    <row r="2685" spans="2:54" x14ac:dyDescent="0.15">
      <c r="B2685" s="347"/>
      <c r="C2685" s="347"/>
      <c r="D2685" s="347"/>
      <c r="E2685" s="347"/>
      <c r="F2685" s="347"/>
      <c r="G2685" s="347"/>
      <c r="H2685" s="347"/>
      <c r="I2685" s="347"/>
      <c r="J2685" s="347"/>
      <c r="K2685" s="347"/>
      <c r="N2685" s="323" t="str">
        <f t="shared" si="1264"/>
        <v/>
      </c>
      <c r="O2685" s="323" t="str">
        <f t="shared" si="1265"/>
        <v/>
      </c>
      <c r="P2685" s="323" t="str">
        <f t="shared" si="1266"/>
        <v/>
      </c>
      <c r="R2685" s="323" t="str">
        <f t="shared" si="1267"/>
        <v/>
      </c>
      <c r="X2685" s="322" t="str">
        <f t="shared" si="1242"/>
        <v/>
      </c>
      <c r="Y2685" s="322" t="str">
        <f t="shared" si="1243"/>
        <v/>
      </c>
      <c r="Z2685" s="322" t="str">
        <f t="shared" si="1244"/>
        <v/>
      </c>
      <c r="AA2685" s="322" t="str">
        <f t="shared" si="1245"/>
        <v/>
      </c>
      <c r="AB2685" s="322" t="str">
        <f t="shared" si="1246"/>
        <v/>
      </c>
      <c r="AC2685" s="322" t="str">
        <f t="shared" si="1247"/>
        <v/>
      </c>
      <c r="AD2685" s="322" t="str">
        <f t="shared" si="1248"/>
        <v/>
      </c>
      <c r="AE2685" s="322" t="str">
        <f t="shared" si="1249"/>
        <v/>
      </c>
      <c r="AF2685" s="322" t="str">
        <f t="shared" si="1250"/>
        <v/>
      </c>
      <c r="AG2685" s="322" t="str">
        <f t="shared" si="1251"/>
        <v/>
      </c>
      <c r="AI2685">
        <f t="shared" si="1252"/>
        <v>0</v>
      </c>
      <c r="AJ2685">
        <f t="shared" si="1253"/>
        <v>0</v>
      </c>
      <c r="AK2685">
        <f t="shared" si="1254"/>
        <v>0</v>
      </c>
      <c r="AL2685">
        <f t="shared" si="1255"/>
        <v>0</v>
      </c>
      <c r="AM2685">
        <f t="shared" si="1256"/>
        <v>0</v>
      </c>
      <c r="AN2685">
        <f t="shared" si="1257"/>
        <v>0</v>
      </c>
      <c r="AO2685">
        <f t="shared" si="1258"/>
        <v>0</v>
      </c>
      <c r="AP2685">
        <f t="shared" si="1259"/>
        <v>0</v>
      </c>
      <c r="AQ2685">
        <f t="shared" si="1260"/>
        <v>0</v>
      </c>
      <c r="AR2685">
        <f t="shared" si="1261"/>
        <v>0</v>
      </c>
      <c r="AT2685">
        <f t="shared" si="1240"/>
        <v>0</v>
      </c>
      <c r="AU2685">
        <f t="shared" si="1241"/>
        <v>0</v>
      </c>
      <c r="AZ2685">
        <f t="shared" si="1262"/>
        <v>0</v>
      </c>
      <c r="BA2685" t="str">
        <f t="shared" si="1239"/>
        <v/>
      </c>
      <c r="BB2685" t="str">
        <f t="shared" si="1263"/>
        <v/>
      </c>
    </row>
    <row r="2686" spans="2:54" x14ac:dyDescent="0.15">
      <c r="B2686" s="347"/>
      <c r="C2686" s="347"/>
      <c r="D2686" s="347"/>
      <c r="E2686" s="347"/>
      <c r="F2686" s="347"/>
      <c r="G2686" s="347"/>
      <c r="H2686" s="347"/>
      <c r="I2686" s="347"/>
      <c r="J2686" s="347"/>
      <c r="K2686" s="347"/>
      <c r="N2686" s="323" t="str">
        <f t="shared" si="1264"/>
        <v/>
      </c>
      <c r="O2686" s="323" t="str">
        <f t="shared" si="1265"/>
        <v/>
      </c>
      <c r="P2686" s="323" t="str">
        <f t="shared" si="1266"/>
        <v/>
      </c>
      <c r="R2686" s="323" t="str">
        <f t="shared" si="1267"/>
        <v/>
      </c>
      <c r="X2686" s="322" t="str">
        <f t="shared" si="1242"/>
        <v/>
      </c>
      <c r="Y2686" s="322" t="str">
        <f t="shared" si="1243"/>
        <v/>
      </c>
      <c r="Z2686" s="322" t="str">
        <f t="shared" si="1244"/>
        <v/>
      </c>
      <c r="AA2686" s="322" t="str">
        <f t="shared" si="1245"/>
        <v/>
      </c>
      <c r="AB2686" s="322" t="str">
        <f t="shared" si="1246"/>
        <v/>
      </c>
      <c r="AC2686" s="322" t="str">
        <f t="shared" si="1247"/>
        <v/>
      </c>
      <c r="AD2686" s="322" t="str">
        <f t="shared" si="1248"/>
        <v/>
      </c>
      <c r="AE2686" s="322" t="str">
        <f t="shared" si="1249"/>
        <v/>
      </c>
      <c r="AF2686" s="322" t="str">
        <f t="shared" si="1250"/>
        <v/>
      </c>
      <c r="AG2686" s="322" t="str">
        <f t="shared" si="1251"/>
        <v/>
      </c>
      <c r="AI2686">
        <f t="shared" si="1252"/>
        <v>0</v>
      </c>
      <c r="AJ2686">
        <f t="shared" si="1253"/>
        <v>0</v>
      </c>
      <c r="AK2686">
        <f t="shared" si="1254"/>
        <v>0</v>
      </c>
      <c r="AL2686">
        <f t="shared" si="1255"/>
        <v>0</v>
      </c>
      <c r="AM2686">
        <f t="shared" si="1256"/>
        <v>0</v>
      </c>
      <c r="AN2686">
        <f t="shared" si="1257"/>
        <v>0</v>
      </c>
      <c r="AO2686">
        <f t="shared" si="1258"/>
        <v>0</v>
      </c>
      <c r="AP2686">
        <f t="shared" si="1259"/>
        <v>0</v>
      </c>
      <c r="AQ2686">
        <f t="shared" si="1260"/>
        <v>0</v>
      </c>
      <c r="AR2686">
        <f t="shared" si="1261"/>
        <v>0</v>
      </c>
      <c r="AT2686">
        <f t="shared" si="1240"/>
        <v>0</v>
      </c>
      <c r="AU2686">
        <f t="shared" si="1241"/>
        <v>0</v>
      </c>
      <c r="AZ2686">
        <f t="shared" si="1262"/>
        <v>0</v>
      </c>
      <c r="BA2686" t="str">
        <f t="shared" si="1239"/>
        <v/>
      </c>
      <c r="BB2686" t="str">
        <f t="shared" si="1263"/>
        <v/>
      </c>
    </row>
    <row r="2687" spans="2:54" x14ac:dyDescent="0.15">
      <c r="B2687" s="347"/>
      <c r="C2687" s="347"/>
      <c r="D2687" s="347"/>
      <c r="E2687" s="347"/>
      <c r="F2687" s="347"/>
      <c r="G2687" s="347"/>
      <c r="H2687" s="347"/>
      <c r="I2687" s="347"/>
      <c r="J2687" s="347"/>
      <c r="K2687" s="347"/>
      <c r="N2687" s="323" t="str">
        <f t="shared" si="1264"/>
        <v/>
      </c>
      <c r="O2687" s="323" t="str">
        <f t="shared" si="1265"/>
        <v/>
      </c>
      <c r="P2687" s="323" t="str">
        <f t="shared" si="1266"/>
        <v/>
      </c>
      <c r="R2687" s="323" t="str">
        <f t="shared" si="1267"/>
        <v/>
      </c>
      <c r="X2687" s="322" t="str">
        <f t="shared" si="1242"/>
        <v/>
      </c>
      <c r="Y2687" s="322" t="str">
        <f t="shared" si="1243"/>
        <v/>
      </c>
      <c r="Z2687" s="322" t="str">
        <f t="shared" si="1244"/>
        <v/>
      </c>
      <c r="AA2687" s="322" t="str">
        <f t="shared" si="1245"/>
        <v/>
      </c>
      <c r="AB2687" s="322" t="str">
        <f t="shared" si="1246"/>
        <v/>
      </c>
      <c r="AC2687" s="322" t="str">
        <f t="shared" si="1247"/>
        <v/>
      </c>
      <c r="AD2687" s="322" t="str">
        <f t="shared" si="1248"/>
        <v/>
      </c>
      <c r="AE2687" s="322" t="str">
        <f t="shared" si="1249"/>
        <v/>
      </c>
      <c r="AF2687" s="322" t="str">
        <f t="shared" si="1250"/>
        <v/>
      </c>
      <c r="AG2687" s="322" t="str">
        <f t="shared" si="1251"/>
        <v/>
      </c>
      <c r="AI2687">
        <f t="shared" si="1252"/>
        <v>0</v>
      </c>
      <c r="AJ2687">
        <f t="shared" si="1253"/>
        <v>0</v>
      </c>
      <c r="AK2687">
        <f t="shared" si="1254"/>
        <v>0</v>
      </c>
      <c r="AL2687">
        <f t="shared" si="1255"/>
        <v>0</v>
      </c>
      <c r="AM2687">
        <f t="shared" si="1256"/>
        <v>0</v>
      </c>
      <c r="AN2687">
        <f t="shared" si="1257"/>
        <v>0</v>
      </c>
      <c r="AO2687">
        <f t="shared" si="1258"/>
        <v>0</v>
      </c>
      <c r="AP2687">
        <f t="shared" si="1259"/>
        <v>0</v>
      </c>
      <c r="AQ2687">
        <f t="shared" si="1260"/>
        <v>0</v>
      </c>
      <c r="AR2687">
        <f t="shared" si="1261"/>
        <v>0</v>
      </c>
      <c r="AT2687">
        <f t="shared" si="1240"/>
        <v>0</v>
      </c>
      <c r="AU2687">
        <f t="shared" si="1241"/>
        <v>0</v>
      </c>
      <c r="AZ2687">
        <f t="shared" si="1262"/>
        <v>0</v>
      </c>
      <c r="BA2687" t="str">
        <f t="shared" si="1239"/>
        <v/>
      </c>
      <c r="BB2687" t="str">
        <f t="shared" si="1263"/>
        <v/>
      </c>
    </row>
    <row r="2688" spans="2:54" x14ac:dyDescent="0.15">
      <c r="B2688" s="347"/>
      <c r="C2688" s="347"/>
      <c r="D2688" s="347"/>
      <c r="E2688" s="347"/>
      <c r="F2688" s="347"/>
      <c r="G2688" s="347"/>
      <c r="H2688" s="347"/>
      <c r="I2688" s="347"/>
      <c r="J2688" s="347"/>
      <c r="K2688" s="347"/>
      <c r="N2688" s="323" t="str">
        <f t="shared" si="1264"/>
        <v/>
      </c>
      <c r="O2688" s="323" t="str">
        <f t="shared" si="1265"/>
        <v/>
      </c>
      <c r="P2688" s="323" t="str">
        <f t="shared" si="1266"/>
        <v/>
      </c>
      <c r="R2688" s="323" t="str">
        <f t="shared" si="1267"/>
        <v/>
      </c>
      <c r="X2688" s="322" t="str">
        <f t="shared" si="1242"/>
        <v/>
      </c>
      <c r="Y2688" s="322" t="str">
        <f t="shared" si="1243"/>
        <v/>
      </c>
      <c r="Z2688" s="322" t="str">
        <f t="shared" si="1244"/>
        <v/>
      </c>
      <c r="AA2688" s="322" t="str">
        <f t="shared" si="1245"/>
        <v/>
      </c>
      <c r="AB2688" s="322" t="str">
        <f t="shared" si="1246"/>
        <v/>
      </c>
      <c r="AC2688" s="322" t="str">
        <f t="shared" si="1247"/>
        <v/>
      </c>
      <c r="AD2688" s="322" t="str">
        <f t="shared" si="1248"/>
        <v/>
      </c>
      <c r="AE2688" s="322" t="str">
        <f t="shared" si="1249"/>
        <v/>
      </c>
      <c r="AF2688" s="322" t="str">
        <f t="shared" si="1250"/>
        <v/>
      </c>
      <c r="AG2688" s="322" t="str">
        <f t="shared" si="1251"/>
        <v/>
      </c>
      <c r="AI2688">
        <f t="shared" si="1252"/>
        <v>0</v>
      </c>
      <c r="AJ2688">
        <f t="shared" si="1253"/>
        <v>0</v>
      </c>
      <c r="AK2688">
        <f t="shared" si="1254"/>
        <v>0</v>
      </c>
      <c r="AL2688">
        <f t="shared" si="1255"/>
        <v>0</v>
      </c>
      <c r="AM2688">
        <f t="shared" si="1256"/>
        <v>0</v>
      </c>
      <c r="AN2688">
        <f t="shared" si="1257"/>
        <v>0</v>
      </c>
      <c r="AO2688">
        <f t="shared" si="1258"/>
        <v>0</v>
      </c>
      <c r="AP2688">
        <f t="shared" si="1259"/>
        <v>0</v>
      </c>
      <c r="AQ2688">
        <f t="shared" si="1260"/>
        <v>0</v>
      </c>
      <c r="AR2688">
        <f t="shared" si="1261"/>
        <v>0</v>
      </c>
      <c r="AT2688">
        <f t="shared" si="1240"/>
        <v>0</v>
      </c>
      <c r="AU2688">
        <f t="shared" si="1241"/>
        <v>0</v>
      </c>
      <c r="AZ2688">
        <f t="shared" si="1262"/>
        <v>0</v>
      </c>
      <c r="BA2688" t="str">
        <f t="shared" si="1239"/>
        <v/>
      </c>
      <c r="BB2688" t="str">
        <f t="shared" si="1263"/>
        <v/>
      </c>
    </row>
    <row r="2689" spans="2:54" x14ac:dyDescent="0.15">
      <c r="B2689" s="347"/>
      <c r="C2689" s="347"/>
      <c r="D2689" s="347"/>
      <c r="E2689" s="347"/>
      <c r="F2689" s="347"/>
      <c r="G2689" s="347"/>
      <c r="H2689" s="347"/>
      <c r="I2689" s="347"/>
      <c r="J2689" s="347"/>
      <c r="K2689" s="347"/>
      <c r="N2689" s="323" t="str">
        <f t="shared" si="1264"/>
        <v/>
      </c>
      <c r="O2689" s="323" t="str">
        <f t="shared" si="1265"/>
        <v/>
      </c>
      <c r="P2689" s="323" t="str">
        <f t="shared" si="1266"/>
        <v/>
      </c>
      <c r="R2689" s="323" t="str">
        <f t="shared" si="1267"/>
        <v/>
      </c>
      <c r="X2689" s="322" t="str">
        <f t="shared" si="1242"/>
        <v/>
      </c>
      <c r="Y2689" s="322" t="str">
        <f t="shared" si="1243"/>
        <v/>
      </c>
      <c r="Z2689" s="322" t="str">
        <f t="shared" si="1244"/>
        <v/>
      </c>
      <c r="AA2689" s="322" t="str">
        <f t="shared" si="1245"/>
        <v/>
      </c>
      <c r="AB2689" s="322" t="str">
        <f t="shared" si="1246"/>
        <v/>
      </c>
      <c r="AC2689" s="322" t="str">
        <f t="shared" si="1247"/>
        <v/>
      </c>
      <c r="AD2689" s="322" t="str">
        <f t="shared" si="1248"/>
        <v/>
      </c>
      <c r="AE2689" s="322" t="str">
        <f t="shared" si="1249"/>
        <v/>
      </c>
      <c r="AF2689" s="322" t="str">
        <f t="shared" si="1250"/>
        <v/>
      </c>
      <c r="AG2689" s="322" t="str">
        <f t="shared" si="1251"/>
        <v/>
      </c>
      <c r="AI2689">
        <f t="shared" si="1252"/>
        <v>0</v>
      </c>
      <c r="AJ2689">
        <f t="shared" si="1253"/>
        <v>0</v>
      </c>
      <c r="AK2689">
        <f t="shared" si="1254"/>
        <v>0</v>
      </c>
      <c r="AL2689">
        <f t="shared" si="1255"/>
        <v>0</v>
      </c>
      <c r="AM2689">
        <f t="shared" si="1256"/>
        <v>0</v>
      </c>
      <c r="AN2689">
        <f t="shared" si="1257"/>
        <v>0</v>
      </c>
      <c r="AO2689">
        <f t="shared" si="1258"/>
        <v>0</v>
      </c>
      <c r="AP2689">
        <f t="shared" si="1259"/>
        <v>0</v>
      </c>
      <c r="AQ2689">
        <f t="shared" si="1260"/>
        <v>0</v>
      </c>
      <c r="AR2689">
        <f t="shared" si="1261"/>
        <v>0</v>
      </c>
      <c r="AT2689">
        <f t="shared" si="1240"/>
        <v>0</v>
      </c>
      <c r="AU2689">
        <f t="shared" si="1241"/>
        <v>0</v>
      </c>
      <c r="AZ2689">
        <f t="shared" si="1262"/>
        <v>0</v>
      </c>
      <c r="BA2689" t="str">
        <f t="shared" si="1239"/>
        <v/>
      </c>
      <c r="BB2689" t="str">
        <f t="shared" si="1263"/>
        <v/>
      </c>
    </row>
    <row r="2690" spans="2:54" x14ac:dyDescent="0.15">
      <c r="B2690" s="347"/>
      <c r="C2690" s="347"/>
      <c r="D2690" s="347"/>
      <c r="E2690" s="347"/>
      <c r="F2690" s="347"/>
      <c r="G2690" s="347"/>
      <c r="H2690" s="347"/>
      <c r="I2690" s="347"/>
      <c r="J2690" s="347"/>
      <c r="K2690" s="347"/>
      <c r="N2690" s="323" t="str">
        <f t="shared" si="1264"/>
        <v/>
      </c>
      <c r="O2690" s="323" t="str">
        <f t="shared" si="1265"/>
        <v/>
      </c>
      <c r="P2690" s="323" t="str">
        <f t="shared" si="1266"/>
        <v/>
      </c>
      <c r="R2690" s="323" t="str">
        <f t="shared" si="1267"/>
        <v/>
      </c>
      <c r="X2690" s="322" t="str">
        <f t="shared" si="1242"/>
        <v/>
      </c>
      <c r="Y2690" s="322" t="str">
        <f t="shared" si="1243"/>
        <v/>
      </c>
      <c r="Z2690" s="322" t="str">
        <f t="shared" si="1244"/>
        <v/>
      </c>
      <c r="AA2690" s="322" t="str">
        <f t="shared" si="1245"/>
        <v/>
      </c>
      <c r="AB2690" s="322" t="str">
        <f t="shared" si="1246"/>
        <v/>
      </c>
      <c r="AC2690" s="322" t="str">
        <f t="shared" si="1247"/>
        <v/>
      </c>
      <c r="AD2690" s="322" t="str">
        <f t="shared" si="1248"/>
        <v/>
      </c>
      <c r="AE2690" s="322" t="str">
        <f t="shared" si="1249"/>
        <v/>
      </c>
      <c r="AF2690" s="322" t="str">
        <f t="shared" si="1250"/>
        <v/>
      </c>
      <c r="AG2690" s="322" t="str">
        <f t="shared" si="1251"/>
        <v/>
      </c>
      <c r="AI2690">
        <f t="shared" si="1252"/>
        <v>0</v>
      </c>
      <c r="AJ2690">
        <f t="shared" si="1253"/>
        <v>0</v>
      </c>
      <c r="AK2690">
        <f t="shared" si="1254"/>
        <v>0</v>
      </c>
      <c r="AL2690">
        <f t="shared" si="1255"/>
        <v>0</v>
      </c>
      <c r="AM2690">
        <f t="shared" si="1256"/>
        <v>0</v>
      </c>
      <c r="AN2690">
        <f t="shared" si="1257"/>
        <v>0</v>
      </c>
      <c r="AO2690">
        <f t="shared" si="1258"/>
        <v>0</v>
      </c>
      <c r="AP2690">
        <f t="shared" si="1259"/>
        <v>0</v>
      </c>
      <c r="AQ2690">
        <f t="shared" si="1260"/>
        <v>0</v>
      </c>
      <c r="AR2690">
        <f t="shared" si="1261"/>
        <v>0</v>
      </c>
      <c r="AT2690">
        <f t="shared" si="1240"/>
        <v>0</v>
      </c>
      <c r="AU2690">
        <f t="shared" si="1241"/>
        <v>0</v>
      </c>
      <c r="AZ2690">
        <f t="shared" si="1262"/>
        <v>0</v>
      </c>
      <c r="BA2690" t="str">
        <f t="shared" si="1239"/>
        <v/>
      </c>
      <c r="BB2690" t="str">
        <f t="shared" si="1263"/>
        <v/>
      </c>
    </row>
    <row r="2691" spans="2:54" x14ac:dyDescent="0.15">
      <c r="B2691" s="347"/>
      <c r="C2691" s="347"/>
      <c r="D2691" s="347"/>
      <c r="E2691" s="347"/>
      <c r="F2691" s="347"/>
      <c r="G2691" s="347"/>
      <c r="H2691" s="347"/>
      <c r="I2691" s="347"/>
      <c r="J2691" s="347"/>
      <c r="K2691" s="347"/>
      <c r="N2691" s="323" t="str">
        <f t="shared" si="1264"/>
        <v/>
      </c>
      <c r="O2691" s="323" t="str">
        <f t="shared" si="1265"/>
        <v/>
      </c>
      <c r="P2691" s="323" t="str">
        <f t="shared" si="1266"/>
        <v/>
      </c>
      <c r="R2691" s="323" t="str">
        <f t="shared" si="1267"/>
        <v/>
      </c>
      <c r="X2691" s="322" t="str">
        <f t="shared" si="1242"/>
        <v/>
      </c>
      <c r="Y2691" s="322" t="str">
        <f t="shared" si="1243"/>
        <v/>
      </c>
      <c r="Z2691" s="322" t="str">
        <f t="shared" si="1244"/>
        <v/>
      </c>
      <c r="AA2691" s="322" t="str">
        <f t="shared" si="1245"/>
        <v/>
      </c>
      <c r="AB2691" s="322" t="str">
        <f t="shared" si="1246"/>
        <v/>
      </c>
      <c r="AC2691" s="322" t="str">
        <f t="shared" si="1247"/>
        <v/>
      </c>
      <c r="AD2691" s="322" t="str">
        <f t="shared" si="1248"/>
        <v/>
      </c>
      <c r="AE2691" s="322" t="str">
        <f t="shared" si="1249"/>
        <v/>
      </c>
      <c r="AF2691" s="322" t="str">
        <f t="shared" si="1250"/>
        <v/>
      </c>
      <c r="AG2691" s="322" t="str">
        <f t="shared" si="1251"/>
        <v/>
      </c>
      <c r="AI2691">
        <f t="shared" si="1252"/>
        <v>0</v>
      </c>
      <c r="AJ2691">
        <f t="shared" si="1253"/>
        <v>0</v>
      </c>
      <c r="AK2691">
        <f t="shared" si="1254"/>
        <v>0</v>
      </c>
      <c r="AL2691">
        <f t="shared" si="1255"/>
        <v>0</v>
      </c>
      <c r="AM2691">
        <f t="shared" si="1256"/>
        <v>0</v>
      </c>
      <c r="AN2691">
        <f t="shared" si="1257"/>
        <v>0</v>
      </c>
      <c r="AO2691">
        <f t="shared" si="1258"/>
        <v>0</v>
      </c>
      <c r="AP2691">
        <f t="shared" si="1259"/>
        <v>0</v>
      </c>
      <c r="AQ2691">
        <f t="shared" si="1260"/>
        <v>0</v>
      </c>
      <c r="AR2691">
        <f t="shared" si="1261"/>
        <v>0</v>
      </c>
      <c r="AT2691">
        <f t="shared" si="1240"/>
        <v>0</v>
      </c>
      <c r="AU2691">
        <f t="shared" si="1241"/>
        <v>0</v>
      </c>
      <c r="AZ2691">
        <f t="shared" si="1262"/>
        <v>0</v>
      </c>
      <c r="BA2691" t="str">
        <f t="shared" si="1239"/>
        <v/>
      </c>
      <c r="BB2691" t="str">
        <f t="shared" si="1263"/>
        <v/>
      </c>
    </row>
    <row r="2692" spans="2:54" x14ac:dyDescent="0.15">
      <c r="B2692" s="347"/>
      <c r="C2692" s="347"/>
      <c r="D2692" s="347"/>
      <c r="E2692" s="347"/>
      <c r="F2692" s="347"/>
      <c r="G2692" s="347"/>
      <c r="H2692" s="347"/>
      <c r="I2692" s="347"/>
      <c r="J2692" s="347"/>
      <c r="K2692" s="347"/>
      <c r="N2692" s="323" t="str">
        <f t="shared" si="1264"/>
        <v/>
      </c>
      <c r="O2692" s="323" t="str">
        <f t="shared" si="1265"/>
        <v/>
      </c>
      <c r="P2692" s="323" t="str">
        <f t="shared" si="1266"/>
        <v/>
      </c>
      <c r="R2692" s="323" t="str">
        <f t="shared" si="1267"/>
        <v/>
      </c>
      <c r="X2692" s="322" t="str">
        <f t="shared" si="1242"/>
        <v/>
      </c>
      <c r="Y2692" s="322" t="str">
        <f t="shared" si="1243"/>
        <v/>
      </c>
      <c r="Z2692" s="322" t="str">
        <f t="shared" si="1244"/>
        <v/>
      </c>
      <c r="AA2692" s="322" t="str">
        <f t="shared" si="1245"/>
        <v/>
      </c>
      <c r="AB2692" s="322" t="str">
        <f t="shared" si="1246"/>
        <v/>
      </c>
      <c r="AC2692" s="322" t="str">
        <f t="shared" si="1247"/>
        <v/>
      </c>
      <c r="AD2692" s="322" t="str">
        <f t="shared" si="1248"/>
        <v/>
      </c>
      <c r="AE2692" s="322" t="str">
        <f t="shared" si="1249"/>
        <v/>
      </c>
      <c r="AF2692" s="322" t="str">
        <f t="shared" si="1250"/>
        <v/>
      </c>
      <c r="AG2692" s="322" t="str">
        <f t="shared" si="1251"/>
        <v/>
      </c>
      <c r="AI2692">
        <f t="shared" si="1252"/>
        <v>0</v>
      </c>
      <c r="AJ2692">
        <f t="shared" si="1253"/>
        <v>0</v>
      </c>
      <c r="AK2692">
        <f t="shared" si="1254"/>
        <v>0</v>
      </c>
      <c r="AL2692">
        <f t="shared" si="1255"/>
        <v>0</v>
      </c>
      <c r="AM2692">
        <f t="shared" si="1256"/>
        <v>0</v>
      </c>
      <c r="AN2692">
        <f t="shared" si="1257"/>
        <v>0</v>
      </c>
      <c r="AO2692">
        <f t="shared" si="1258"/>
        <v>0</v>
      </c>
      <c r="AP2692">
        <f t="shared" si="1259"/>
        <v>0</v>
      </c>
      <c r="AQ2692">
        <f t="shared" si="1260"/>
        <v>0</v>
      </c>
      <c r="AR2692">
        <f t="shared" si="1261"/>
        <v>0</v>
      </c>
      <c r="AT2692">
        <f t="shared" si="1240"/>
        <v>0</v>
      </c>
      <c r="AU2692">
        <f t="shared" si="1241"/>
        <v>0</v>
      </c>
      <c r="AZ2692">
        <f t="shared" si="1262"/>
        <v>0</v>
      </c>
      <c r="BA2692" t="str">
        <f t="shared" si="1239"/>
        <v/>
      </c>
      <c r="BB2692" t="str">
        <f t="shared" si="1263"/>
        <v/>
      </c>
    </row>
    <row r="2693" spans="2:54" x14ac:dyDescent="0.15">
      <c r="B2693" s="347"/>
      <c r="C2693" s="347"/>
      <c r="D2693" s="347"/>
      <c r="E2693" s="347"/>
      <c r="F2693" s="347"/>
      <c r="G2693" s="347"/>
      <c r="H2693" s="347"/>
      <c r="I2693" s="347"/>
      <c r="J2693" s="347"/>
      <c r="K2693" s="347"/>
      <c r="N2693" s="323" t="str">
        <f t="shared" si="1264"/>
        <v/>
      </c>
      <c r="O2693" s="323" t="str">
        <f t="shared" si="1265"/>
        <v/>
      </c>
      <c r="P2693" s="323" t="str">
        <f t="shared" si="1266"/>
        <v/>
      </c>
      <c r="R2693" s="323" t="str">
        <f t="shared" si="1267"/>
        <v/>
      </c>
      <c r="X2693" s="322" t="str">
        <f t="shared" si="1242"/>
        <v/>
      </c>
      <c r="Y2693" s="322" t="str">
        <f t="shared" si="1243"/>
        <v/>
      </c>
      <c r="Z2693" s="322" t="str">
        <f t="shared" si="1244"/>
        <v/>
      </c>
      <c r="AA2693" s="322" t="str">
        <f t="shared" si="1245"/>
        <v/>
      </c>
      <c r="AB2693" s="322" t="str">
        <f t="shared" si="1246"/>
        <v/>
      </c>
      <c r="AC2693" s="322" t="str">
        <f t="shared" si="1247"/>
        <v/>
      </c>
      <c r="AD2693" s="322" t="str">
        <f t="shared" si="1248"/>
        <v/>
      </c>
      <c r="AE2693" s="322" t="str">
        <f t="shared" si="1249"/>
        <v/>
      </c>
      <c r="AF2693" s="322" t="str">
        <f t="shared" si="1250"/>
        <v/>
      </c>
      <c r="AG2693" s="322" t="str">
        <f t="shared" si="1251"/>
        <v/>
      </c>
      <c r="AI2693">
        <f t="shared" si="1252"/>
        <v>0</v>
      </c>
      <c r="AJ2693">
        <f t="shared" si="1253"/>
        <v>0</v>
      </c>
      <c r="AK2693">
        <f t="shared" si="1254"/>
        <v>0</v>
      </c>
      <c r="AL2693">
        <f t="shared" si="1255"/>
        <v>0</v>
      </c>
      <c r="AM2693">
        <f t="shared" si="1256"/>
        <v>0</v>
      </c>
      <c r="AN2693">
        <f t="shared" si="1257"/>
        <v>0</v>
      </c>
      <c r="AO2693">
        <f t="shared" si="1258"/>
        <v>0</v>
      </c>
      <c r="AP2693">
        <f t="shared" si="1259"/>
        <v>0</v>
      </c>
      <c r="AQ2693">
        <f t="shared" si="1260"/>
        <v>0</v>
      </c>
      <c r="AR2693">
        <f t="shared" si="1261"/>
        <v>0</v>
      </c>
      <c r="AT2693">
        <f t="shared" si="1240"/>
        <v>0</v>
      </c>
      <c r="AU2693">
        <f t="shared" si="1241"/>
        <v>0</v>
      </c>
      <c r="AZ2693">
        <f t="shared" si="1262"/>
        <v>0</v>
      </c>
      <c r="BA2693" t="str">
        <f t="shared" si="1239"/>
        <v/>
      </c>
      <c r="BB2693" t="str">
        <f t="shared" si="1263"/>
        <v/>
      </c>
    </row>
    <row r="2694" spans="2:54" x14ac:dyDescent="0.15">
      <c r="B2694" s="347"/>
      <c r="C2694" s="347"/>
      <c r="D2694" s="347"/>
      <c r="E2694" s="347"/>
      <c r="F2694" s="347"/>
      <c r="G2694" s="347"/>
      <c r="H2694" s="347"/>
      <c r="I2694" s="347"/>
      <c r="J2694" s="347"/>
      <c r="K2694" s="347"/>
      <c r="N2694" s="323" t="str">
        <f t="shared" si="1264"/>
        <v/>
      </c>
      <c r="O2694" s="323" t="str">
        <f t="shared" si="1265"/>
        <v/>
      </c>
      <c r="P2694" s="323" t="str">
        <f t="shared" si="1266"/>
        <v/>
      </c>
      <c r="R2694" s="323" t="str">
        <f t="shared" si="1267"/>
        <v/>
      </c>
      <c r="X2694" s="322" t="str">
        <f t="shared" si="1242"/>
        <v/>
      </c>
      <c r="Y2694" s="322" t="str">
        <f t="shared" si="1243"/>
        <v/>
      </c>
      <c r="Z2694" s="322" t="str">
        <f t="shared" si="1244"/>
        <v/>
      </c>
      <c r="AA2694" s="322" t="str">
        <f t="shared" si="1245"/>
        <v/>
      </c>
      <c r="AB2694" s="322" t="str">
        <f t="shared" si="1246"/>
        <v/>
      </c>
      <c r="AC2694" s="322" t="str">
        <f t="shared" si="1247"/>
        <v/>
      </c>
      <c r="AD2694" s="322" t="str">
        <f t="shared" si="1248"/>
        <v/>
      </c>
      <c r="AE2694" s="322" t="str">
        <f t="shared" si="1249"/>
        <v/>
      </c>
      <c r="AF2694" s="322" t="str">
        <f t="shared" si="1250"/>
        <v/>
      </c>
      <c r="AG2694" s="322" t="str">
        <f t="shared" si="1251"/>
        <v/>
      </c>
      <c r="AI2694">
        <f t="shared" si="1252"/>
        <v>0</v>
      </c>
      <c r="AJ2694">
        <f t="shared" si="1253"/>
        <v>0</v>
      </c>
      <c r="AK2694">
        <f t="shared" si="1254"/>
        <v>0</v>
      </c>
      <c r="AL2694">
        <f t="shared" si="1255"/>
        <v>0</v>
      </c>
      <c r="AM2694">
        <f t="shared" si="1256"/>
        <v>0</v>
      </c>
      <c r="AN2694">
        <f t="shared" si="1257"/>
        <v>0</v>
      </c>
      <c r="AO2694">
        <f t="shared" si="1258"/>
        <v>0</v>
      </c>
      <c r="AP2694">
        <f t="shared" si="1259"/>
        <v>0</v>
      </c>
      <c r="AQ2694">
        <f t="shared" si="1260"/>
        <v>0</v>
      </c>
      <c r="AR2694">
        <f t="shared" si="1261"/>
        <v>0</v>
      </c>
      <c r="AT2694">
        <f t="shared" si="1240"/>
        <v>0</v>
      </c>
      <c r="AU2694">
        <f t="shared" si="1241"/>
        <v>0</v>
      </c>
      <c r="AZ2694">
        <f t="shared" si="1262"/>
        <v>0</v>
      </c>
      <c r="BA2694" t="str">
        <f t="shared" si="1239"/>
        <v/>
      </c>
      <c r="BB2694" t="str">
        <f t="shared" si="1263"/>
        <v/>
      </c>
    </row>
    <row r="2695" spans="2:54" x14ac:dyDescent="0.15">
      <c r="B2695" s="347"/>
      <c r="C2695" s="347"/>
      <c r="D2695" s="347"/>
      <c r="E2695" s="347"/>
      <c r="F2695" s="347"/>
      <c r="G2695" s="347"/>
      <c r="H2695" s="347"/>
      <c r="I2695" s="347"/>
      <c r="J2695" s="347"/>
      <c r="K2695" s="347"/>
      <c r="N2695" s="323" t="str">
        <f t="shared" si="1264"/>
        <v/>
      </c>
      <c r="O2695" s="323" t="str">
        <f t="shared" si="1265"/>
        <v/>
      </c>
      <c r="P2695" s="323" t="str">
        <f t="shared" si="1266"/>
        <v/>
      </c>
      <c r="R2695" s="323" t="str">
        <f t="shared" si="1267"/>
        <v/>
      </c>
      <c r="X2695" s="322" t="str">
        <f t="shared" si="1242"/>
        <v/>
      </c>
      <c r="Y2695" s="322" t="str">
        <f t="shared" si="1243"/>
        <v/>
      </c>
      <c r="Z2695" s="322" t="str">
        <f t="shared" si="1244"/>
        <v/>
      </c>
      <c r="AA2695" s="322" t="str">
        <f t="shared" si="1245"/>
        <v/>
      </c>
      <c r="AB2695" s="322" t="str">
        <f t="shared" si="1246"/>
        <v/>
      </c>
      <c r="AC2695" s="322" t="str">
        <f t="shared" si="1247"/>
        <v/>
      </c>
      <c r="AD2695" s="322" t="str">
        <f t="shared" si="1248"/>
        <v/>
      </c>
      <c r="AE2695" s="322" t="str">
        <f t="shared" si="1249"/>
        <v/>
      </c>
      <c r="AF2695" s="322" t="str">
        <f t="shared" si="1250"/>
        <v/>
      </c>
      <c r="AG2695" s="322" t="str">
        <f t="shared" si="1251"/>
        <v/>
      </c>
      <c r="AI2695">
        <f t="shared" si="1252"/>
        <v>0</v>
      </c>
      <c r="AJ2695">
        <f t="shared" si="1253"/>
        <v>0</v>
      </c>
      <c r="AK2695">
        <f t="shared" si="1254"/>
        <v>0</v>
      </c>
      <c r="AL2695">
        <f t="shared" si="1255"/>
        <v>0</v>
      </c>
      <c r="AM2695">
        <f t="shared" si="1256"/>
        <v>0</v>
      </c>
      <c r="AN2695">
        <f t="shared" si="1257"/>
        <v>0</v>
      </c>
      <c r="AO2695">
        <f t="shared" si="1258"/>
        <v>0</v>
      </c>
      <c r="AP2695">
        <f t="shared" si="1259"/>
        <v>0</v>
      </c>
      <c r="AQ2695">
        <f t="shared" si="1260"/>
        <v>0</v>
      </c>
      <c r="AR2695">
        <f t="shared" si="1261"/>
        <v>0</v>
      </c>
      <c r="AT2695">
        <f t="shared" si="1240"/>
        <v>0</v>
      </c>
      <c r="AU2695">
        <f t="shared" si="1241"/>
        <v>0</v>
      </c>
      <c r="AZ2695">
        <f t="shared" si="1262"/>
        <v>0</v>
      </c>
      <c r="BA2695" t="str">
        <f t="shared" si="1239"/>
        <v/>
      </c>
      <c r="BB2695" t="str">
        <f t="shared" si="1263"/>
        <v/>
      </c>
    </row>
    <row r="2696" spans="2:54" x14ac:dyDescent="0.15">
      <c r="B2696" s="347"/>
      <c r="C2696" s="347"/>
      <c r="D2696" s="347"/>
      <c r="E2696" s="347"/>
      <c r="F2696" s="347"/>
      <c r="G2696" s="347"/>
      <c r="H2696" s="347"/>
      <c r="I2696" s="347"/>
      <c r="J2696" s="347"/>
      <c r="K2696" s="347"/>
      <c r="N2696" s="323" t="str">
        <f t="shared" si="1264"/>
        <v/>
      </c>
      <c r="O2696" s="323" t="str">
        <f t="shared" si="1265"/>
        <v/>
      </c>
      <c r="P2696" s="323" t="str">
        <f t="shared" si="1266"/>
        <v/>
      </c>
      <c r="R2696" s="323" t="str">
        <f t="shared" si="1267"/>
        <v/>
      </c>
      <c r="X2696" s="322" t="str">
        <f t="shared" si="1242"/>
        <v/>
      </c>
      <c r="Y2696" s="322" t="str">
        <f t="shared" si="1243"/>
        <v/>
      </c>
      <c r="Z2696" s="322" t="str">
        <f t="shared" si="1244"/>
        <v/>
      </c>
      <c r="AA2696" s="322" t="str">
        <f t="shared" si="1245"/>
        <v/>
      </c>
      <c r="AB2696" s="322" t="str">
        <f t="shared" si="1246"/>
        <v/>
      </c>
      <c r="AC2696" s="322" t="str">
        <f t="shared" si="1247"/>
        <v/>
      </c>
      <c r="AD2696" s="322" t="str">
        <f t="shared" si="1248"/>
        <v/>
      </c>
      <c r="AE2696" s="322" t="str">
        <f t="shared" si="1249"/>
        <v/>
      </c>
      <c r="AF2696" s="322" t="str">
        <f t="shared" si="1250"/>
        <v/>
      </c>
      <c r="AG2696" s="322" t="str">
        <f t="shared" si="1251"/>
        <v/>
      </c>
      <c r="AI2696">
        <f t="shared" si="1252"/>
        <v>0</v>
      </c>
      <c r="AJ2696">
        <f t="shared" si="1253"/>
        <v>0</v>
      </c>
      <c r="AK2696">
        <f t="shared" si="1254"/>
        <v>0</v>
      </c>
      <c r="AL2696">
        <f t="shared" si="1255"/>
        <v>0</v>
      </c>
      <c r="AM2696">
        <f t="shared" si="1256"/>
        <v>0</v>
      </c>
      <c r="AN2696">
        <f t="shared" si="1257"/>
        <v>0</v>
      </c>
      <c r="AO2696">
        <f t="shared" si="1258"/>
        <v>0</v>
      </c>
      <c r="AP2696">
        <f t="shared" si="1259"/>
        <v>0</v>
      </c>
      <c r="AQ2696">
        <f t="shared" si="1260"/>
        <v>0</v>
      </c>
      <c r="AR2696">
        <f t="shared" si="1261"/>
        <v>0</v>
      </c>
      <c r="AT2696">
        <f t="shared" si="1240"/>
        <v>0</v>
      </c>
      <c r="AU2696">
        <f t="shared" si="1241"/>
        <v>0</v>
      </c>
      <c r="AZ2696">
        <f t="shared" si="1262"/>
        <v>0</v>
      </c>
      <c r="BA2696" t="str">
        <f t="shared" si="1239"/>
        <v/>
      </c>
      <c r="BB2696" t="str">
        <f t="shared" si="1263"/>
        <v/>
      </c>
    </row>
    <row r="2697" spans="2:54" x14ac:dyDescent="0.15">
      <c r="B2697" s="347"/>
      <c r="C2697" s="347"/>
      <c r="D2697" s="347"/>
      <c r="E2697" s="347"/>
      <c r="F2697" s="347"/>
      <c r="G2697" s="347"/>
      <c r="H2697" s="347"/>
      <c r="I2697" s="347"/>
      <c r="J2697" s="347"/>
      <c r="K2697" s="347"/>
      <c r="N2697" s="323" t="str">
        <f t="shared" si="1264"/>
        <v/>
      </c>
      <c r="O2697" s="323" t="str">
        <f t="shared" si="1265"/>
        <v/>
      </c>
      <c r="P2697" s="323" t="str">
        <f t="shared" si="1266"/>
        <v/>
      </c>
      <c r="R2697" s="323" t="str">
        <f t="shared" si="1267"/>
        <v/>
      </c>
      <c r="X2697" s="322" t="str">
        <f t="shared" si="1242"/>
        <v/>
      </c>
      <c r="Y2697" s="322" t="str">
        <f t="shared" si="1243"/>
        <v/>
      </c>
      <c r="Z2697" s="322" t="str">
        <f t="shared" si="1244"/>
        <v/>
      </c>
      <c r="AA2697" s="322" t="str">
        <f t="shared" si="1245"/>
        <v/>
      </c>
      <c r="AB2697" s="322" t="str">
        <f t="shared" si="1246"/>
        <v/>
      </c>
      <c r="AC2697" s="322" t="str">
        <f t="shared" si="1247"/>
        <v/>
      </c>
      <c r="AD2697" s="322" t="str">
        <f t="shared" si="1248"/>
        <v/>
      </c>
      <c r="AE2697" s="322" t="str">
        <f t="shared" si="1249"/>
        <v/>
      </c>
      <c r="AF2697" s="322" t="str">
        <f t="shared" si="1250"/>
        <v/>
      </c>
      <c r="AG2697" s="322" t="str">
        <f t="shared" si="1251"/>
        <v/>
      </c>
      <c r="AI2697">
        <f t="shared" si="1252"/>
        <v>0</v>
      </c>
      <c r="AJ2697">
        <f t="shared" si="1253"/>
        <v>0</v>
      </c>
      <c r="AK2697">
        <f t="shared" si="1254"/>
        <v>0</v>
      </c>
      <c r="AL2697">
        <f t="shared" si="1255"/>
        <v>0</v>
      </c>
      <c r="AM2697">
        <f t="shared" si="1256"/>
        <v>0</v>
      </c>
      <c r="AN2697">
        <f t="shared" si="1257"/>
        <v>0</v>
      </c>
      <c r="AO2697">
        <f t="shared" si="1258"/>
        <v>0</v>
      </c>
      <c r="AP2697">
        <f t="shared" si="1259"/>
        <v>0</v>
      </c>
      <c r="AQ2697">
        <f t="shared" si="1260"/>
        <v>0</v>
      </c>
      <c r="AR2697">
        <f t="shared" si="1261"/>
        <v>0</v>
      </c>
      <c r="AT2697">
        <f t="shared" si="1240"/>
        <v>0</v>
      </c>
      <c r="AU2697">
        <f t="shared" si="1241"/>
        <v>0</v>
      </c>
      <c r="AZ2697">
        <f t="shared" si="1262"/>
        <v>0</v>
      </c>
      <c r="BA2697" t="str">
        <f t="shared" si="1239"/>
        <v/>
      </c>
      <c r="BB2697" t="str">
        <f t="shared" si="1263"/>
        <v/>
      </c>
    </row>
    <row r="2698" spans="2:54" x14ac:dyDescent="0.15">
      <c r="B2698" s="347"/>
      <c r="C2698" s="347"/>
      <c r="D2698" s="347"/>
      <c r="E2698" s="347"/>
      <c r="F2698" s="347"/>
      <c r="G2698" s="347"/>
      <c r="H2698" s="347"/>
      <c r="I2698" s="347"/>
      <c r="J2698" s="347"/>
      <c r="K2698" s="347"/>
      <c r="N2698" s="323" t="str">
        <f t="shared" si="1264"/>
        <v/>
      </c>
      <c r="O2698" s="323" t="str">
        <f t="shared" si="1265"/>
        <v/>
      </c>
      <c r="P2698" s="323" t="str">
        <f t="shared" si="1266"/>
        <v/>
      </c>
      <c r="R2698" s="323" t="str">
        <f t="shared" si="1267"/>
        <v/>
      </c>
      <c r="X2698" s="322" t="str">
        <f t="shared" si="1242"/>
        <v/>
      </c>
      <c r="Y2698" s="322" t="str">
        <f t="shared" si="1243"/>
        <v/>
      </c>
      <c r="Z2698" s="322" t="str">
        <f t="shared" si="1244"/>
        <v/>
      </c>
      <c r="AA2698" s="322" t="str">
        <f t="shared" si="1245"/>
        <v/>
      </c>
      <c r="AB2698" s="322" t="str">
        <f t="shared" si="1246"/>
        <v/>
      </c>
      <c r="AC2698" s="322" t="str">
        <f t="shared" si="1247"/>
        <v/>
      </c>
      <c r="AD2698" s="322" t="str">
        <f t="shared" si="1248"/>
        <v/>
      </c>
      <c r="AE2698" s="322" t="str">
        <f t="shared" si="1249"/>
        <v/>
      </c>
      <c r="AF2698" s="322" t="str">
        <f t="shared" si="1250"/>
        <v/>
      </c>
      <c r="AG2698" s="322" t="str">
        <f t="shared" si="1251"/>
        <v/>
      </c>
      <c r="AI2698">
        <f t="shared" si="1252"/>
        <v>0</v>
      </c>
      <c r="AJ2698">
        <f t="shared" si="1253"/>
        <v>0</v>
      </c>
      <c r="AK2698">
        <f t="shared" si="1254"/>
        <v>0</v>
      </c>
      <c r="AL2698">
        <f t="shared" si="1255"/>
        <v>0</v>
      </c>
      <c r="AM2698">
        <f t="shared" si="1256"/>
        <v>0</v>
      </c>
      <c r="AN2698">
        <f t="shared" si="1257"/>
        <v>0</v>
      </c>
      <c r="AO2698">
        <f t="shared" si="1258"/>
        <v>0</v>
      </c>
      <c r="AP2698">
        <f t="shared" si="1259"/>
        <v>0</v>
      </c>
      <c r="AQ2698">
        <f t="shared" si="1260"/>
        <v>0</v>
      </c>
      <c r="AR2698">
        <f t="shared" si="1261"/>
        <v>0</v>
      </c>
      <c r="AT2698">
        <f t="shared" si="1240"/>
        <v>0</v>
      </c>
      <c r="AU2698">
        <f t="shared" si="1241"/>
        <v>0</v>
      </c>
      <c r="AZ2698">
        <f t="shared" si="1262"/>
        <v>0</v>
      </c>
      <c r="BA2698" t="str">
        <f t="shared" si="1239"/>
        <v/>
      </c>
      <c r="BB2698" t="str">
        <f t="shared" si="1263"/>
        <v/>
      </c>
    </row>
    <row r="2699" spans="2:54" x14ac:dyDescent="0.15">
      <c r="B2699" s="347"/>
      <c r="C2699" s="347"/>
      <c r="D2699" s="347"/>
      <c r="E2699" s="347"/>
      <c r="F2699" s="347"/>
      <c r="G2699" s="347"/>
      <c r="H2699" s="347"/>
      <c r="I2699" s="347"/>
      <c r="J2699" s="347"/>
      <c r="K2699" s="347"/>
      <c r="N2699" s="323" t="str">
        <f t="shared" si="1264"/>
        <v/>
      </c>
      <c r="O2699" s="323" t="str">
        <f t="shared" si="1265"/>
        <v/>
      </c>
      <c r="P2699" s="323" t="str">
        <f t="shared" si="1266"/>
        <v/>
      </c>
      <c r="R2699" s="323" t="str">
        <f t="shared" si="1267"/>
        <v/>
      </c>
      <c r="X2699" s="322" t="str">
        <f t="shared" si="1242"/>
        <v/>
      </c>
      <c r="Y2699" s="322" t="str">
        <f t="shared" si="1243"/>
        <v/>
      </c>
      <c r="Z2699" s="322" t="str">
        <f t="shared" si="1244"/>
        <v/>
      </c>
      <c r="AA2699" s="322" t="str">
        <f t="shared" si="1245"/>
        <v/>
      </c>
      <c r="AB2699" s="322" t="str">
        <f t="shared" si="1246"/>
        <v/>
      </c>
      <c r="AC2699" s="322" t="str">
        <f t="shared" si="1247"/>
        <v/>
      </c>
      <c r="AD2699" s="322" t="str">
        <f t="shared" si="1248"/>
        <v/>
      </c>
      <c r="AE2699" s="322" t="str">
        <f t="shared" si="1249"/>
        <v/>
      </c>
      <c r="AF2699" s="322" t="str">
        <f t="shared" si="1250"/>
        <v/>
      </c>
      <c r="AG2699" s="322" t="str">
        <f t="shared" si="1251"/>
        <v/>
      </c>
      <c r="AI2699">
        <f t="shared" si="1252"/>
        <v>0</v>
      </c>
      <c r="AJ2699">
        <f t="shared" si="1253"/>
        <v>0</v>
      </c>
      <c r="AK2699">
        <f t="shared" si="1254"/>
        <v>0</v>
      </c>
      <c r="AL2699">
        <f t="shared" si="1255"/>
        <v>0</v>
      </c>
      <c r="AM2699">
        <f t="shared" si="1256"/>
        <v>0</v>
      </c>
      <c r="AN2699">
        <f t="shared" si="1257"/>
        <v>0</v>
      </c>
      <c r="AO2699">
        <f t="shared" si="1258"/>
        <v>0</v>
      </c>
      <c r="AP2699">
        <f t="shared" si="1259"/>
        <v>0</v>
      </c>
      <c r="AQ2699">
        <f t="shared" si="1260"/>
        <v>0</v>
      </c>
      <c r="AR2699">
        <f t="shared" si="1261"/>
        <v>0</v>
      </c>
      <c r="AT2699">
        <f t="shared" si="1240"/>
        <v>0</v>
      </c>
      <c r="AU2699">
        <f t="shared" si="1241"/>
        <v>0</v>
      </c>
      <c r="AZ2699">
        <f t="shared" si="1262"/>
        <v>0</v>
      </c>
      <c r="BA2699" t="str">
        <f t="shared" si="1239"/>
        <v/>
      </c>
      <c r="BB2699" t="str">
        <f t="shared" si="1263"/>
        <v/>
      </c>
    </row>
    <row r="2700" spans="2:54" x14ac:dyDescent="0.15">
      <c r="B2700" s="347"/>
      <c r="C2700" s="347"/>
      <c r="D2700" s="347"/>
      <c r="E2700" s="347"/>
      <c r="F2700" s="347"/>
      <c r="G2700" s="347"/>
      <c r="H2700" s="347"/>
      <c r="I2700" s="347"/>
      <c r="J2700" s="347"/>
      <c r="K2700" s="347"/>
      <c r="N2700" s="323" t="str">
        <f t="shared" si="1264"/>
        <v/>
      </c>
      <c r="O2700" s="323" t="str">
        <f t="shared" si="1265"/>
        <v/>
      </c>
      <c r="P2700" s="323" t="str">
        <f t="shared" si="1266"/>
        <v/>
      </c>
      <c r="R2700" s="323" t="str">
        <f t="shared" si="1267"/>
        <v/>
      </c>
      <c r="X2700" s="322" t="str">
        <f t="shared" si="1242"/>
        <v/>
      </c>
      <c r="Y2700" s="322" t="str">
        <f t="shared" si="1243"/>
        <v/>
      </c>
      <c r="Z2700" s="322" t="str">
        <f t="shared" si="1244"/>
        <v/>
      </c>
      <c r="AA2700" s="322" t="str">
        <f t="shared" si="1245"/>
        <v/>
      </c>
      <c r="AB2700" s="322" t="str">
        <f t="shared" si="1246"/>
        <v/>
      </c>
      <c r="AC2700" s="322" t="str">
        <f t="shared" si="1247"/>
        <v/>
      </c>
      <c r="AD2700" s="322" t="str">
        <f t="shared" si="1248"/>
        <v/>
      </c>
      <c r="AE2700" s="322" t="str">
        <f t="shared" si="1249"/>
        <v/>
      </c>
      <c r="AF2700" s="322" t="str">
        <f t="shared" si="1250"/>
        <v/>
      </c>
      <c r="AG2700" s="322" t="str">
        <f t="shared" si="1251"/>
        <v/>
      </c>
      <c r="AI2700">
        <f t="shared" si="1252"/>
        <v>0</v>
      </c>
      <c r="AJ2700">
        <f t="shared" si="1253"/>
        <v>0</v>
      </c>
      <c r="AK2700">
        <f t="shared" si="1254"/>
        <v>0</v>
      </c>
      <c r="AL2700">
        <f t="shared" si="1255"/>
        <v>0</v>
      </c>
      <c r="AM2700">
        <f t="shared" si="1256"/>
        <v>0</v>
      </c>
      <c r="AN2700">
        <f t="shared" si="1257"/>
        <v>0</v>
      </c>
      <c r="AO2700">
        <f t="shared" si="1258"/>
        <v>0</v>
      </c>
      <c r="AP2700">
        <f t="shared" si="1259"/>
        <v>0</v>
      </c>
      <c r="AQ2700">
        <f t="shared" si="1260"/>
        <v>0</v>
      </c>
      <c r="AR2700">
        <f t="shared" si="1261"/>
        <v>0</v>
      </c>
      <c r="AT2700">
        <f t="shared" si="1240"/>
        <v>0</v>
      </c>
      <c r="AU2700">
        <f t="shared" si="1241"/>
        <v>0</v>
      </c>
      <c r="AZ2700">
        <f t="shared" si="1262"/>
        <v>0</v>
      </c>
      <c r="BA2700" t="str">
        <f t="shared" si="1239"/>
        <v/>
      </c>
      <c r="BB2700" t="str">
        <f t="shared" si="1263"/>
        <v/>
      </c>
    </row>
    <row r="2701" spans="2:54" x14ac:dyDescent="0.15">
      <c r="B2701" s="347"/>
      <c r="C2701" s="347"/>
      <c r="D2701" s="347"/>
      <c r="E2701" s="347"/>
      <c r="F2701" s="347"/>
      <c r="G2701" s="347"/>
      <c r="H2701" s="347"/>
      <c r="I2701" s="347"/>
      <c r="J2701" s="347"/>
      <c r="K2701" s="347"/>
      <c r="N2701" s="323" t="str">
        <f t="shared" si="1264"/>
        <v/>
      </c>
      <c r="O2701" s="323" t="str">
        <f t="shared" si="1265"/>
        <v/>
      </c>
      <c r="P2701" s="323" t="str">
        <f t="shared" si="1266"/>
        <v/>
      </c>
      <c r="R2701" s="323" t="str">
        <f t="shared" si="1267"/>
        <v/>
      </c>
      <c r="X2701" s="322" t="str">
        <f t="shared" si="1242"/>
        <v/>
      </c>
      <c r="Y2701" s="322" t="str">
        <f t="shared" si="1243"/>
        <v/>
      </c>
      <c r="Z2701" s="322" t="str">
        <f t="shared" si="1244"/>
        <v/>
      </c>
      <c r="AA2701" s="322" t="str">
        <f t="shared" si="1245"/>
        <v/>
      </c>
      <c r="AB2701" s="322" t="str">
        <f t="shared" si="1246"/>
        <v/>
      </c>
      <c r="AC2701" s="322" t="str">
        <f t="shared" si="1247"/>
        <v/>
      </c>
      <c r="AD2701" s="322" t="str">
        <f t="shared" si="1248"/>
        <v/>
      </c>
      <c r="AE2701" s="322" t="str">
        <f t="shared" si="1249"/>
        <v/>
      </c>
      <c r="AF2701" s="322" t="str">
        <f t="shared" si="1250"/>
        <v/>
      </c>
      <c r="AG2701" s="322" t="str">
        <f t="shared" si="1251"/>
        <v/>
      </c>
      <c r="AI2701">
        <f t="shared" si="1252"/>
        <v>0</v>
      </c>
      <c r="AJ2701">
        <f t="shared" si="1253"/>
        <v>0</v>
      </c>
      <c r="AK2701">
        <f t="shared" si="1254"/>
        <v>0</v>
      </c>
      <c r="AL2701">
        <f t="shared" si="1255"/>
        <v>0</v>
      </c>
      <c r="AM2701">
        <f t="shared" si="1256"/>
        <v>0</v>
      </c>
      <c r="AN2701">
        <f t="shared" si="1257"/>
        <v>0</v>
      </c>
      <c r="AO2701">
        <f t="shared" si="1258"/>
        <v>0</v>
      </c>
      <c r="AP2701">
        <f t="shared" si="1259"/>
        <v>0</v>
      </c>
      <c r="AQ2701">
        <f t="shared" si="1260"/>
        <v>0</v>
      </c>
      <c r="AR2701">
        <f t="shared" si="1261"/>
        <v>0</v>
      </c>
      <c r="AT2701">
        <f t="shared" si="1240"/>
        <v>0</v>
      </c>
      <c r="AU2701">
        <f t="shared" si="1241"/>
        <v>0</v>
      </c>
      <c r="AZ2701">
        <f t="shared" si="1262"/>
        <v>0</v>
      </c>
      <c r="BA2701" t="str">
        <f t="shared" ref="BA2701:BA2764" si="1268">IF($AZ2701=10,SUM($X2701:$AG2701),"")</f>
        <v/>
      </c>
      <c r="BB2701" t="str">
        <f t="shared" si="1263"/>
        <v/>
      </c>
    </row>
    <row r="2702" spans="2:54" x14ac:dyDescent="0.15">
      <c r="B2702" s="347"/>
      <c r="C2702" s="347"/>
      <c r="D2702" s="347"/>
      <c r="E2702" s="347"/>
      <c r="F2702" s="347"/>
      <c r="G2702" s="347"/>
      <c r="H2702" s="347"/>
      <c r="I2702" s="347"/>
      <c r="J2702" s="347"/>
      <c r="K2702" s="347"/>
      <c r="N2702" s="323" t="str">
        <f t="shared" si="1264"/>
        <v/>
      </c>
      <c r="O2702" s="323" t="str">
        <f t="shared" si="1265"/>
        <v/>
      </c>
      <c r="P2702" s="323" t="str">
        <f t="shared" si="1266"/>
        <v/>
      </c>
      <c r="R2702" s="323" t="str">
        <f t="shared" si="1267"/>
        <v/>
      </c>
      <c r="X2702" s="322" t="str">
        <f t="shared" si="1242"/>
        <v/>
      </c>
      <c r="Y2702" s="322" t="str">
        <f t="shared" si="1243"/>
        <v/>
      </c>
      <c r="Z2702" s="322" t="str">
        <f t="shared" si="1244"/>
        <v/>
      </c>
      <c r="AA2702" s="322" t="str">
        <f t="shared" si="1245"/>
        <v/>
      </c>
      <c r="AB2702" s="322" t="str">
        <f t="shared" si="1246"/>
        <v/>
      </c>
      <c r="AC2702" s="322" t="str">
        <f t="shared" si="1247"/>
        <v/>
      </c>
      <c r="AD2702" s="322" t="str">
        <f t="shared" si="1248"/>
        <v/>
      </c>
      <c r="AE2702" s="322" t="str">
        <f t="shared" si="1249"/>
        <v/>
      </c>
      <c r="AF2702" s="322" t="str">
        <f t="shared" si="1250"/>
        <v/>
      </c>
      <c r="AG2702" s="322" t="str">
        <f t="shared" si="1251"/>
        <v/>
      </c>
      <c r="AI2702">
        <f t="shared" si="1252"/>
        <v>0</v>
      </c>
      <c r="AJ2702">
        <f t="shared" si="1253"/>
        <v>0</v>
      </c>
      <c r="AK2702">
        <f t="shared" si="1254"/>
        <v>0</v>
      </c>
      <c r="AL2702">
        <f t="shared" si="1255"/>
        <v>0</v>
      </c>
      <c r="AM2702">
        <f t="shared" si="1256"/>
        <v>0</v>
      </c>
      <c r="AN2702">
        <f t="shared" si="1257"/>
        <v>0</v>
      </c>
      <c r="AO2702">
        <f t="shared" si="1258"/>
        <v>0</v>
      </c>
      <c r="AP2702">
        <f t="shared" si="1259"/>
        <v>0</v>
      </c>
      <c r="AQ2702">
        <f t="shared" si="1260"/>
        <v>0</v>
      </c>
      <c r="AR2702">
        <f t="shared" si="1261"/>
        <v>0</v>
      </c>
      <c r="AT2702">
        <f t="shared" ref="AT2702:AT2765" si="1269">COUNTIF(AI2702:AR2702,"&gt;3")</f>
        <v>0</v>
      </c>
      <c r="AU2702">
        <f t="shared" ref="AU2702:AU2765" si="1270">IF(AT2702&gt;6,1,0)</f>
        <v>0</v>
      </c>
      <c r="AZ2702">
        <f t="shared" si="1262"/>
        <v>0</v>
      </c>
      <c r="BA2702" t="str">
        <f t="shared" si="1268"/>
        <v/>
      </c>
      <c r="BB2702" t="str">
        <f t="shared" si="1263"/>
        <v/>
      </c>
    </row>
    <row r="2703" spans="2:54" x14ac:dyDescent="0.15">
      <c r="B2703" s="347"/>
      <c r="C2703" s="347"/>
      <c r="D2703" s="347"/>
      <c r="E2703" s="347"/>
      <c r="F2703" s="347"/>
      <c r="G2703" s="347"/>
      <c r="H2703" s="347"/>
      <c r="I2703" s="347"/>
      <c r="J2703" s="347"/>
      <c r="K2703" s="347"/>
      <c r="N2703" s="323" t="str">
        <f t="shared" si="1264"/>
        <v/>
      </c>
      <c r="O2703" s="323" t="str">
        <f t="shared" si="1265"/>
        <v/>
      </c>
      <c r="P2703" s="323" t="str">
        <f t="shared" si="1266"/>
        <v/>
      </c>
      <c r="R2703" s="323" t="str">
        <f t="shared" si="1267"/>
        <v/>
      </c>
      <c r="X2703" s="322" t="str">
        <f t="shared" si="1242"/>
        <v/>
      </c>
      <c r="Y2703" s="322" t="str">
        <f t="shared" si="1243"/>
        <v/>
      </c>
      <c r="Z2703" s="322" t="str">
        <f t="shared" si="1244"/>
        <v/>
      </c>
      <c r="AA2703" s="322" t="str">
        <f t="shared" si="1245"/>
        <v/>
      </c>
      <c r="AB2703" s="322" t="str">
        <f t="shared" si="1246"/>
        <v/>
      </c>
      <c r="AC2703" s="322" t="str">
        <f t="shared" si="1247"/>
        <v/>
      </c>
      <c r="AD2703" s="322" t="str">
        <f t="shared" si="1248"/>
        <v/>
      </c>
      <c r="AE2703" s="322" t="str">
        <f t="shared" si="1249"/>
        <v/>
      </c>
      <c r="AF2703" s="322" t="str">
        <f t="shared" si="1250"/>
        <v/>
      </c>
      <c r="AG2703" s="322" t="str">
        <f t="shared" si="1251"/>
        <v/>
      </c>
      <c r="AI2703">
        <f t="shared" si="1252"/>
        <v>0</v>
      </c>
      <c r="AJ2703">
        <f t="shared" si="1253"/>
        <v>0</v>
      </c>
      <c r="AK2703">
        <f t="shared" si="1254"/>
        <v>0</v>
      </c>
      <c r="AL2703">
        <f t="shared" si="1255"/>
        <v>0</v>
      </c>
      <c r="AM2703">
        <f t="shared" si="1256"/>
        <v>0</v>
      </c>
      <c r="AN2703">
        <f t="shared" si="1257"/>
        <v>0</v>
      </c>
      <c r="AO2703">
        <f t="shared" si="1258"/>
        <v>0</v>
      </c>
      <c r="AP2703">
        <f t="shared" si="1259"/>
        <v>0</v>
      </c>
      <c r="AQ2703">
        <f t="shared" si="1260"/>
        <v>0</v>
      </c>
      <c r="AR2703">
        <f t="shared" si="1261"/>
        <v>0</v>
      </c>
      <c r="AT2703">
        <f t="shared" si="1269"/>
        <v>0</v>
      </c>
      <c r="AU2703">
        <f t="shared" si="1270"/>
        <v>0</v>
      </c>
      <c r="AZ2703">
        <f t="shared" si="1262"/>
        <v>0</v>
      </c>
      <c r="BA2703" t="str">
        <f t="shared" si="1268"/>
        <v/>
      </c>
      <c r="BB2703" t="str">
        <f t="shared" si="1263"/>
        <v/>
      </c>
    </row>
    <row r="2704" spans="2:54" x14ac:dyDescent="0.15">
      <c r="B2704" s="347"/>
      <c r="C2704" s="347"/>
      <c r="D2704" s="347"/>
      <c r="E2704" s="347"/>
      <c r="F2704" s="347"/>
      <c r="G2704" s="347"/>
      <c r="H2704" s="347"/>
      <c r="I2704" s="347"/>
      <c r="J2704" s="347"/>
      <c r="K2704" s="347"/>
      <c r="N2704" s="323" t="str">
        <f t="shared" si="1264"/>
        <v/>
      </c>
      <c r="O2704" s="323" t="str">
        <f t="shared" si="1265"/>
        <v/>
      </c>
      <c r="P2704" s="323" t="str">
        <f t="shared" si="1266"/>
        <v/>
      </c>
      <c r="R2704" s="323" t="str">
        <f t="shared" si="1267"/>
        <v/>
      </c>
      <c r="X2704" s="322" t="str">
        <f t="shared" si="1242"/>
        <v/>
      </c>
      <c r="Y2704" s="322" t="str">
        <f t="shared" si="1243"/>
        <v/>
      </c>
      <c r="Z2704" s="322" t="str">
        <f t="shared" si="1244"/>
        <v/>
      </c>
      <c r="AA2704" s="322" t="str">
        <f t="shared" si="1245"/>
        <v/>
      </c>
      <c r="AB2704" s="322" t="str">
        <f t="shared" si="1246"/>
        <v/>
      </c>
      <c r="AC2704" s="322" t="str">
        <f t="shared" si="1247"/>
        <v/>
      </c>
      <c r="AD2704" s="322" t="str">
        <f t="shared" si="1248"/>
        <v/>
      </c>
      <c r="AE2704" s="322" t="str">
        <f t="shared" si="1249"/>
        <v/>
      </c>
      <c r="AF2704" s="322" t="str">
        <f t="shared" si="1250"/>
        <v/>
      </c>
      <c r="AG2704" s="322" t="str">
        <f t="shared" si="1251"/>
        <v/>
      </c>
      <c r="AI2704">
        <f t="shared" si="1252"/>
        <v>0</v>
      </c>
      <c r="AJ2704">
        <f t="shared" si="1253"/>
        <v>0</v>
      </c>
      <c r="AK2704">
        <f t="shared" si="1254"/>
        <v>0</v>
      </c>
      <c r="AL2704">
        <f t="shared" si="1255"/>
        <v>0</v>
      </c>
      <c r="AM2704">
        <f t="shared" si="1256"/>
        <v>0</v>
      </c>
      <c r="AN2704">
        <f t="shared" si="1257"/>
        <v>0</v>
      </c>
      <c r="AO2704">
        <f t="shared" si="1258"/>
        <v>0</v>
      </c>
      <c r="AP2704">
        <f t="shared" si="1259"/>
        <v>0</v>
      </c>
      <c r="AQ2704">
        <f t="shared" si="1260"/>
        <v>0</v>
      </c>
      <c r="AR2704">
        <f t="shared" si="1261"/>
        <v>0</v>
      </c>
      <c r="AT2704">
        <f t="shared" si="1269"/>
        <v>0</v>
      </c>
      <c r="AU2704">
        <f t="shared" si="1270"/>
        <v>0</v>
      </c>
      <c r="AZ2704">
        <f t="shared" si="1262"/>
        <v>0</v>
      </c>
      <c r="BA2704" t="str">
        <f t="shared" si="1268"/>
        <v/>
      </c>
      <c r="BB2704" t="str">
        <f t="shared" si="1263"/>
        <v/>
      </c>
    </row>
    <row r="2705" spans="2:54" x14ac:dyDescent="0.15">
      <c r="B2705" s="347"/>
      <c r="C2705" s="347"/>
      <c r="D2705" s="347"/>
      <c r="E2705" s="347"/>
      <c r="F2705" s="347"/>
      <c r="G2705" s="347"/>
      <c r="H2705" s="347"/>
      <c r="I2705" s="347"/>
      <c r="J2705" s="347"/>
      <c r="K2705" s="347"/>
      <c r="N2705" s="323" t="str">
        <f t="shared" si="1264"/>
        <v/>
      </c>
      <c r="O2705" s="323" t="str">
        <f t="shared" si="1265"/>
        <v/>
      </c>
      <c r="P2705" s="323" t="str">
        <f t="shared" si="1266"/>
        <v/>
      </c>
      <c r="R2705" s="323" t="str">
        <f t="shared" si="1267"/>
        <v/>
      </c>
      <c r="X2705" s="322" t="str">
        <f t="shared" ref="X2705:X2768" si="1271">IF(B2705&lt;&gt;"",B2705-1,"")</f>
        <v/>
      </c>
      <c r="Y2705" s="322" t="str">
        <f t="shared" ref="Y2705:Y2768" si="1272">IF(C2705&lt;&gt;"",5-C2705,"")</f>
        <v/>
      </c>
      <c r="Z2705" s="322" t="str">
        <f t="shared" ref="Z2705:Z2768" si="1273">IF(D2705&lt;&gt;"",D2705-1,"")</f>
        <v/>
      </c>
      <c r="AA2705" s="322" t="str">
        <f t="shared" ref="AA2705:AA2768" si="1274">IF(E2705&lt;&gt;"",5-E2705,"")</f>
        <v/>
      </c>
      <c r="AB2705" s="322" t="str">
        <f t="shared" ref="AB2705:AB2768" si="1275">IF(F2705&lt;&gt;"",F2705-1,"")</f>
        <v/>
      </c>
      <c r="AC2705" s="322" t="str">
        <f t="shared" ref="AC2705:AC2768" si="1276">IF(G2705&lt;&gt;"",5-G2705,"")</f>
        <v/>
      </c>
      <c r="AD2705" s="322" t="str">
        <f t="shared" ref="AD2705:AD2768" si="1277">IF(H2705&lt;&gt;"",H2705-1,"")</f>
        <v/>
      </c>
      <c r="AE2705" s="322" t="str">
        <f t="shared" ref="AE2705:AE2768" si="1278">IF(I2705&lt;&gt;"",5-I2705,"")</f>
        <v/>
      </c>
      <c r="AF2705" s="322" t="str">
        <f t="shared" ref="AF2705:AF2768" si="1279">IF(J2705&lt;&gt;"",J2705-1,"")</f>
        <v/>
      </c>
      <c r="AG2705" s="322" t="str">
        <f t="shared" ref="AG2705:AG2768" si="1280">IF(K2705&lt;&gt;"",5-K2705,"")</f>
        <v/>
      </c>
      <c r="AI2705">
        <f t="shared" si="1252"/>
        <v>0</v>
      </c>
      <c r="AJ2705">
        <f t="shared" si="1253"/>
        <v>0</v>
      </c>
      <c r="AK2705">
        <f t="shared" si="1254"/>
        <v>0</v>
      </c>
      <c r="AL2705">
        <f t="shared" si="1255"/>
        <v>0</v>
      </c>
      <c r="AM2705">
        <f t="shared" si="1256"/>
        <v>0</v>
      </c>
      <c r="AN2705">
        <f t="shared" si="1257"/>
        <v>0</v>
      </c>
      <c r="AO2705">
        <f t="shared" si="1258"/>
        <v>0</v>
      </c>
      <c r="AP2705">
        <f t="shared" si="1259"/>
        <v>0</v>
      </c>
      <c r="AQ2705">
        <f t="shared" si="1260"/>
        <v>0</v>
      </c>
      <c r="AR2705">
        <f t="shared" si="1261"/>
        <v>0</v>
      </c>
      <c r="AT2705">
        <f t="shared" si="1269"/>
        <v>0</v>
      </c>
      <c r="AU2705">
        <f t="shared" si="1270"/>
        <v>0</v>
      </c>
      <c r="AZ2705">
        <f t="shared" si="1262"/>
        <v>0</v>
      </c>
      <c r="BA2705" t="str">
        <f t="shared" si="1268"/>
        <v/>
      </c>
      <c r="BB2705" t="str">
        <f t="shared" si="1263"/>
        <v/>
      </c>
    </row>
    <row r="2706" spans="2:54" x14ac:dyDescent="0.15">
      <c r="B2706" s="347"/>
      <c r="C2706" s="347"/>
      <c r="D2706" s="347"/>
      <c r="E2706" s="347"/>
      <c r="F2706" s="347"/>
      <c r="G2706" s="347"/>
      <c r="H2706" s="347"/>
      <c r="I2706" s="347"/>
      <c r="J2706" s="347"/>
      <c r="K2706" s="347"/>
      <c r="N2706" s="323" t="str">
        <f t="shared" si="1264"/>
        <v/>
      </c>
      <c r="O2706" s="323" t="str">
        <f t="shared" si="1265"/>
        <v/>
      </c>
      <c r="P2706" s="323" t="str">
        <f t="shared" si="1266"/>
        <v/>
      </c>
      <c r="R2706" s="323" t="str">
        <f t="shared" si="1267"/>
        <v/>
      </c>
      <c r="X2706" s="322" t="str">
        <f t="shared" si="1271"/>
        <v/>
      </c>
      <c r="Y2706" s="322" t="str">
        <f t="shared" si="1272"/>
        <v/>
      </c>
      <c r="Z2706" s="322" t="str">
        <f t="shared" si="1273"/>
        <v/>
      </c>
      <c r="AA2706" s="322" t="str">
        <f t="shared" si="1274"/>
        <v/>
      </c>
      <c r="AB2706" s="322" t="str">
        <f t="shared" si="1275"/>
        <v/>
      </c>
      <c r="AC2706" s="322" t="str">
        <f t="shared" si="1276"/>
        <v/>
      </c>
      <c r="AD2706" s="322" t="str">
        <f t="shared" si="1277"/>
        <v/>
      </c>
      <c r="AE2706" s="322" t="str">
        <f t="shared" si="1278"/>
        <v/>
      </c>
      <c r="AF2706" s="322" t="str">
        <f t="shared" si="1279"/>
        <v/>
      </c>
      <c r="AG2706" s="322" t="str">
        <f t="shared" si="1280"/>
        <v/>
      </c>
      <c r="AI2706">
        <f t="shared" si="1252"/>
        <v>0</v>
      </c>
      <c r="AJ2706">
        <f t="shared" si="1253"/>
        <v>0</v>
      </c>
      <c r="AK2706">
        <f t="shared" si="1254"/>
        <v>0</v>
      </c>
      <c r="AL2706">
        <f t="shared" si="1255"/>
        <v>0</v>
      </c>
      <c r="AM2706">
        <f t="shared" si="1256"/>
        <v>0</v>
      </c>
      <c r="AN2706">
        <f t="shared" si="1257"/>
        <v>0</v>
      </c>
      <c r="AO2706">
        <f t="shared" si="1258"/>
        <v>0</v>
      </c>
      <c r="AP2706">
        <f t="shared" si="1259"/>
        <v>0</v>
      </c>
      <c r="AQ2706">
        <f t="shared" si="1260"/>
        <v>0</v>
      </c>
      <c r="AR2706">
        <f t="shared" si="1261"/>
        <v>0</v>
      </c>
      <c r="AT2706">
        <f t="shared" si="1269"/>
        <v>0</v>
      </c>
      <c r="AU2706">
        <f t="shared" si="1270"/>
        <v>0</v>
      </c>
      <c r="AZ2706">
        <f t="shared" si="1262"/>
        <v>0</v>
      </c>
      <c r="BA2706" t="str">
        <f t="shared" si="1268"/>
        <v/>
      </c>
      <c r="BB2706" t="str">
        <f t="shared" si="1263"/>
        <v/>
      </c>
    </row>
    <row r="2707" spans="2:54" x14ac:dyDescent="0.15">
      <c r="B2707" s="347"/>
      <c r="C2707" s="347"/>
      <c r="D2707" s="347"/>
      <c r="E2707" s="347"/>
      <c r="F2707" s="347"/>
      <c r="G2707" s="347"/>
      <c r="H2707" s="347"/>
      <c r="I2707" s="347"/>
      <c r="J2707" s="347"/>
      <c r="K2707" s="347"/>
      <c r="N2707" s="323" t="str">
        <f t="shared" si="1264"/>
        <v/>
      </c>
      <c r="O2707" s="323" t="str">
        <f t="shared" si="1265"/>
        <v/>
      </c>
      <c r="P2707" s="323" t="str">
        <f t="shared" si="1266"/>
        <v/>
      </c>
      <c r="R2707" s="323" t="str">
        <f t="shared" si="1267"/>
        <v/>
      </c>
      <c r="X2707" s="322" t="str">
        <f t="shared" si="1271"/>
        <v/>
      </c>
      <c r="Y2707" s="322" t="str">
        <f t="shared" si="1272"/>
        <v/>
      </c>
      <c r="Z2707" s="322" t="str">
        <f t="shared" si="1273"/>
        <v/>
      </c>
      <c r="AA2707" s="322" t="str">
        <f t="shared" si="1274"/>
        <v/>
      </c>
      <c r="AB2707" s="322" t="str">
        <f t="shared" si="1275"/>
        <v/>
      </c>
      <c r="AC2707" s="322" t="str">
        <f t="shared" si="1276"/>
        <v/>
      </c>
      <c r="AD2707" s="322" t="str">
        <f t="shared" si="1277"/>
        <v/>
      </c>
      <c r="AE2707" s="322" t="str">
        <f t="shared" si="1278"/>
        <v/>
      </c>
      <c r="AF2707" s="322" t="str">
        <f t="shared" si="1279"/>
        <v/>
      </c>
      <c r="AG2707" s="322" t="str">
        <f t="shared" si="1280"/>
        <v/>
      </c>
      <c r="AI2707">
        <f t="shared" si="1252"/>
        <v>0</v>
      </c>
      <c r="AJ2707">
        <f t="shared" si="1253"/>
        <v>0</v>
      </c>
      <c r="AK2707">
        <f t="shared" si="1254"/>
        <v>0</v>
      </c>
      <c r="AL2707">
        <f t="shared" si="1255"/>
        <v>0</v>
      </c>
      <c r="AM2707">
        <f t="shared" si="1256"/>
        <v>0</v>
      </c>
      <c r="AN2707">
        <f t="shared" si="1257"/>
        <v>0</v>
      </c>
      <c r="AO2707">
        <f t="shared" si="1258"/>
        <v>0</v>
      </c>
      <c r="AP2707">
        <f t="shared" si="1259"/>
        <v>0</v>
      </c>
      <c r="AQ2707">
        <f t="shared" si="1260"/>
        <v>0</v>
      </c>
      <c r="AR2707">
        <f t="shared" si="1261"/>
        <v>0</v>
      </c>
      <c r="AT2707">
        <f t="shared" si="1269"/>
        <v>0</v>
      </c>
      <c r="AU2707">
        <f t="shared" si="1270"/>
        <v>0</v>
      </c>
      <c r="AZ2707">
        <f t="shared" si="1262"/>
        <v>0</v>
      </c>
      <c r="BA2707" t="str">
        <f t="shared" si="1268"/>
        <v/>
      </c>
      <c r="BB2707" t="str">
        <f t="shared" si="1263"/>
        <v/>
      </c>
    </row>
    <row r="2708" spans="2:54" x14ac:dyDescent="0.15">
      <c r="B2708" s="347"/>
      <c r="C2708" s="347"/>
      <c r="D2708" s="347"/>
      <c r="E2708" s="347"/>
      <c r="F2708" s="347"/>
      <c r="G2708" s="347"/>
      <c r="H2708" s="347"/>
      <c r="I2708" s="347"/>
      <c r="J2708" s="347"/>
      <c r="K2708" s="347"/>
      <c r="N2708" s="323" t="str">
        <f t="shared" si="1264"/>
        <v/>
      </c>
      <c r="O2708" s="323" t="str">
        <f t="shared" si="1265"/>
        <v/>
      </c>
      <c r="P2708" s="323" t="str">
        <f t="shared" si="1266"/>
        <v/>
      </c>
      <c r="R2708" s="323" t="str">
        <f t="shared" si="1267"/>
        <v/>
      </c>
      <c r="X2708" s="322" t="str">
        <f t="shared" si="1271"/>
        <v/>
      </c>
      <c r="Y2708" s="322" t="str">
        <f t="shared" si="1272"/>
        <v/>
      </c>
      <c r="Z2708" s="322" t="str">
        <f t="shared" si="1273"/>
        <v/>
      </c>
      <c r="AA2708" s="322" t="str">
        <f t="shared" si="1274"/>
        <v/>
      </c>
      <c r="AB2708" s="322" t="str">
        <f t="shared" si="1275"/>
        <v/>
      </c>
      <c r="AC2708" s="322" t="str">
        <f t="shared" si="1276"/>
        <v/>
      </c>
      <c r="AD2708" s="322" t="str">
        <f t="shared" si="1277"/>
        <v/>
      </c>
      <c r="AE2708" s="322" t="str">
        <f t="shared" si="1278"/>
        <v/>
      </c>
      <c r="AF2708" s="322" t="str">
        <f t="shared" si="1279"/>
        <v/>
      </c>
      <c r="AG2708" s="322" t="str">
        <f t="shared" si="1280"/>
        <v/>
      </c>
      <c r="AI2708">
        <f t="shared" si="1252"/>
        <v>0</v>
      </c>
      <c r="AJ2708">
        <f t="shared" si="1253"/>
        <v>0</v>
      </c>
      <c r="AK2708">
        <f t="shared" si="1254"/>
        <v>0</v>
      </c>
      <c r="AL2708">
        <f t="shared" si="1255"/>
        <v>0</v>
      </c>
      <c r="AM2708">
        <f t="shared" si="1256"/>
        <v>0</v>
      </c>
      <c r="AN2708">
        <f t="shared" si="1257"/>
        <v>0</v>
      </c>
      <c r="AO2708">
        <f t="shared" si="1258"/>
        <v>0</v>
      </c>
      <c r="AP2708">
        <f t="shared" si="1259"/>
        <v>0</v>
      </c>
      <c r="AQ2708">
        <f t="shared" si="1260"/>
        <v>0</v>
      </c>
      <c r="AR2708">
        <f t="shared" si="1261"/>
        <v>0</v>
      </c>
      <c r="AT2708">
        <f t="shared" si="1269"/>
        <v>0</v>
      </c>
      <c r="AU2708">
        <f t="shared" si="1270"/>
        <v>0</v>
      </c>
      <c r="AZ2708">
        <f t="shared" si="1262"/>
        <v>0</v>
      </c>
      <c r="BA2708" t="str">
        <f t="shared" si="1268"/>
        <v/>
      </c>
      <c r="BB2708" t="str">
        <f t="shared" si="1263"/>
        <v/>
      </c>
    </row>
    <row r="2709" spans="2:54" x14ac:dyDescent="0.15">
      <c r="B2709" s="347"/>
      <c r="C2709" s="347"/>
      <c r="D2709" s="347"/>
      <c r="E2709" s="347"/>
      <c r="F2709" s="347"/>
      <c r="G2709" s="347"/>
      <c r="H2709" s="347"/>
      <c r="I2709" s="347"/>
      <c r="J2709" s="347"/>
      <c r="K2709" s="347"/>
      <c r="N2709" s="323" t="str">
        <f t="shared" si="1264"/>
        <v/>
      </c>
      <c r="O2709" s="323" t="str">
        <f t="shared" si="1265"/>
        <v/>
      </c>
      <c r="P2709" s="323" t="str">
        <f t="shared" si="1266"/>
        <v/>
      </c>
      <c r="R2709" s="323" t="str">
        <f t="shared" si="1267"/>
        <v/>
      </c>
      <c r="X2709" s="322" t="str">
        <f t="shared" si="1271"/>
        <v/>
      </c>
      <c r="Y2709" s="322" t="str">
        <f t="shared" si="1272"/>
        <v/>
      </c>
      <c r="Z2709" s="322" t="str">
        <f t="shared" si="1273"/>
        <v/>
      </c>
      <c r="AA2709" s="322" t="str">
        <f t="shared" si="1274"/>
        <v/>
      </c>
      <c r="AB2709" s="322" t="str">
        <f t="shared" si="1275"/>
        <v/>
      </c>
      <c r="AC2709" s="322" t="str">
        <f t="shared" si="1276"/>
        <v/>
      </c>
      <c r="AD2709" s="322" t="str">
        <f t="shared" si="1277"/>
        <v/>
      </c>
      <c r="AE2709" s="322" t="str">
        <f t="shared" si="1278"/>
        <v/>
      </c>
      <c r="AF2709" s="322" t="str">
        <f t="shared" si="1279"/>
        <v/>
      </c>
      <c r="AG2709" s="322" t="str">
        <f t="shared" si="1280"/>
        <v/>
      </c>
      <c r="AI2709">
        <f t="shared" si="1252"/>
        <v>0</v>
      </c>
      <c r="AJ2709">
        <f t="shared" si="1253"/>
        <v>0</v>
      </c>
      <c r="AK2709">
        <f t="shared" si="1254"/>
        <v>0</v>
      </c>
      <c r="AL2709">
        <f t="shared" si="1255"/>
        <v>0</v>
      </c>
      <c r="AM2709">
        <f t="shared" si="1256"/>
        <v>0</v>
      </c>
      <c r="AN2709">
        <f t="shared" si="1257"/>
        <v>0</v>
      </c>
      <c r="AO2709">
        <f t="shared" si="1258"/>
        <v>0</v>
      </c>
      <c r="AP2709">
        <f t="shared" si="1259"/>
        <v>0</v>
      </c>
      <c r="AQ2709">
        <f t="shared" si="1260"/>
        <v>0</v>
      </c>
      <c r="AR2709">
        <f t="shared" si="1261"/>
        <v>0</v>
      </c>
      <c r="AT2709">
        <f t="shared" si="1269"/>
        <v>0</v>
      </c>
      <c r="AU2709">
        <f t="shared" si="1270"/>
        <v>0</v>
      </c>
      <c r="AZ2709">
        <f t="shared" si="1262"/>
        <v>0</v>
      </c>
      <c r="BA2709" t="str">
        <f t="shared" si="1268"/>
        <v/>
      </c>
      <c r="BB2709" t="str">
        <f t="shared" si="1263"/>
        <v/>
      </c>
    </row>
    <row r="2710" spans="2:54" x14ac:dyDescent="0.15">
      <c r="B2710" s="347"/>
      <c r="C2710" s="347"/>
      <c r="D2710" s="347"/>
      <c r="E2710" s="347"/>
      <c r="F2710" s="347"/>
      <c r="G2710" s="347"/>
      <c r="H2710" s="347"/>
      <c r="I2710" s="347"/>
      <c r="J2710" s="347"/>
      <c r="K2710" s="347"/>
      <c r="N2710" s="323" t="str">
        <f t="shared" si="1264"/>
        <v/>
      </c>
      <c r="O2710" s="323" t="str">
        <f t="shared" si="1265"/>
        <v/>
      </c>
      <c r="P2710" s="323" t="str">
        <f t="shared" si="1266"/>
        <v/>
      </c>
      <c r="R2710" s="323" t="str">
        <f t="shared" si="1267"/>
        <v/>
      </c>
      <c r="X2710" s="322" t="str">
        <f t="shared" si="1271"/>
        <v/>
      </c>
      <c r="Y2710" s="322" t="str">
        <f t="shared" si="1272"/>
        <v/>
      </c>
      <c r="Z2710" s="322" t="str">
        <f t="shared" si="1273"/>
        <v/>
      </c>
      <c r="AA2710" s="322" t="str">
        <f t="shared" si="1274"/>
        <v/>
      </c>
      <c r="AB2710" s="322" t="str">
        <f t="shared" si="1275"/>
        <v/>
      </c>
      <c r="AC2710" s="322" t="str">
        <f t="shared" si="1276"/>
        <v/>
      </c>
      <c r="AD2710" s="322" t="str">
        <f t="shared" si="1277"/>
        <v/>
      </c>
      <c r="AE2710" s="322" t="str">
        <f t="shared" si="1278"/>
        <v/>
      </c>
      <c r="AF2710" s="322" t="str">
        <f t="shared" si="1279"/>
        <v/>
      </c>
      <c r="AG2710" s="322" t="str">
        <f t="shared" si="1280"/>
        <v/>
      </c>
      <c r="AI2710">
        <f t="shared" ref="AI2710:AI2773" si="1281">B2710</f>
        <v>0</v>
      </c>
      <c r="AJ2710">
        <f t="shared" ref="AJ2710:AJ2773" si="1282">D2710</f>
        <v>0</v>
      </c>
      <c r="AK2710">
        <f t="shared" ref="AK2710:AK2773" si="1283">F2710</f>
        <v>0</v>
      </c>
      <c r="AL2710">
        <f t="shared" ref="AL2710:AL2773" si="1284">H2710</f>
        <v>0</v>
      </c>
      <c r="AM2710">
        <f t="shared" ref="AM2710:AM2773" si="1285">J2710</f>
        <v>0</v>
      </c>
      <c r="AN2710">
        <f t="shared" ref="AN2710:AN2773" si="1286">C2710</f>
        <v>0</v>
      </c>
      <c r="AO2710">
        <f t="shared" ref="AO2710:AO2773" si="1287">E2710</f>
        <v>0</v>
      </c>
      <c r="AP2710">
        <f t="shared" ref="AP2710:AP2773" si="1288">G2710</f>
        <v>0</v>
      </c>
      <c r="AQ2710">
        <f t="shared" ref="AQ2710:AQ2773" si="1289">I2710</f>
        <v>0</v>
      </c>
      <c r="AR2710">
        <f t="shared" ref="AR2710:AR2773" si="1290">K2710</f>
        <v>0</v>
      </c>
      <c r="AT2710">
        <f t="shared" si="1269"/>
        <v>0</v>
      </c>
      <c r="AU2710">
        <f t="shared" si="1270"/>
        <v>0</v>
      </c>
      <c r="AZ2710">
        <f t="shared" si="1262"/>
        <v>0</v>
      </c>
      <c r="BA2710" t="str">
        <f t="shared" si="1268"/>
        <v/>
      </c>
      <c r="BB2710" t="str">
        <f t="shared" si="1263"/>
        <v/>
      </c>
    </row>
    <row r="2711" spans="2:54" x14ac:dyDescent="0.15">
      <c r="B2711" s="347"/>
      <c r="C2711" s="347"/>
      <c r="D2711" s="347"/>
      <c r="E2711" s="347"/>
      <c r="F2711" s="347"/>
      <c r="G2711" s="347"/>
      <c r="H2711" s="347"/>
      <c r="I2711" s="347"/>
      <c r="J2711" s="347"/>
      <c r="K2711" s="347"/>
      <c r="N2711" s="323" t="str">
        <f t="shared" si="1264"/>
        <v/>
      </c>
      <c r="O2711" s="323" t="str">
        <f t="shared" si="1265"/>
        <v/>
      </c>
      <c r="P2711" s="323" t="str">
        <f t="shared" si="1266"/>
        <v/>
      </c>
      <c r="R2711" s="323" t="str">
        <f t="shared" si="1267"/>
        <v/>
      </c>
      <c r="X2711" s="322" t="str">
        <f t="shared" si="1271"/>
        <v/>
      </c>
      <c r="Y2711" s="322" t="str">
        <f t="shared" si="1272"/>
        <v/>
      </c>
      <c r="Z2711" s="322" t="str">
        <f t="shared" si="1273"/>
        <v/>
      </c>
      <c r="AA2711" s="322" t="str">
        <f t="shared" si="1274"/>
        <v/>
      </c>
      <c r="AB2711" s="322" t="str">
        <f t="shared" si="1275"/>
        <v/>
      </c>
      <c r="AC2711" s="322" t="str">
        <f t="shared" si="1276"/>
        <v/>
      </c>
      <c r="AD2711" s="322" t="str">
        <f t="shared" si="1277"/>
        <v/>
      </c>
      <c r="AE2711" s="322" t="str">
        <f t="shared" si="1278"/>
        <v/>
      </c>
      <c r="AF2711" s="322" t="str">
        <f t="shared" si="1279"/>
        <v/>
      </c>
      <c r="AG2711" s="322" t="str">
        <f t="shared" si="1280"/>
        <v/>
      </c>
      <c r="AI2711">
        <f t="shared" si="1281"/>
        <v>0</v>
      </c>
      <c r="AJ2711">
        <f t="shared" si="1282"/>
        <v>0</v>
      </c>
      <c r="AK2711">
        <f t="shared" si="1283"/>
        <v>0</v>
      </c>
      <c r="AL2711">
        <f t="shared" si="1284"/>
        <v>0</v>
      </c>
      <c r="AM2711">
        <f t="shared" si="1285"/>
        <v>0</v>
      </c>
      <c r="AN2711">
        <f t="shared" si="1286"/>
        <v>0</v>
      </c>
      <c r="AO2711">
        <f t="shared" si="1287"/>
        <v>0</v>
      </c>
      <c r="AP2711">
        <f t="shared" si="1288"/>
        <v>0</v>
      </c>
      <c r="AQ2711">
        <f t="shared" si="1289"/>
        <v>0</v>
      </c>
      <c r="AR2711">
        <f t="shared" si="1290"/>
        <v>0</v>
      </c>
      <c r="AT2711">
        <f t="shared" si="1269"/>
        <v>0</v>
      </c>
      <c r="AU2711">
        <f t="shared" si="1270"/>
        <v>0</v>
      </c>
      <c r="AZ2711">
        <f t="shared" si="1262"/>
        <v>0</v>
      </c>
      <c r="BA2711" t="str">
        <f t="shared" si="1268"/>
        <v/>
      </c>
      <c r="BB2711" t="str">
        <f t="shared" si="1263"/>
        <v/>
      </c>
    </row>
    <row r="2712" spans="2:54" x14ac:dyDescent="0.15">
      <c r="B2712" s="347"/>
      <c r="C2712" s="347"/>
      <c r="D2712" s="347"/>
      <c r="E2712" s="347"/>
      <c r="F2712" s="347"/>
      <c r="G2712" s="347"/>
      <c r="H2712" s="347"/>
      <c r="I2712" s="347"/>
      <c r="J2712" s="347"/>
      <c r="K2712" s="347"/>
      <c r="N2712" s="323" t="str">
        <f t="shared" si="1264"/>
        <v/>
      </c>
      <c r="O2712" s="323" t="str">
        <f t="shared" si="1265"/>
        <v/>
      </c>
      <c r="P2712" s="323" t="str">
        <f t="shared" si="1266"/>
        <v/>
      </c>
      <c r="R2712" s="323" t="str">
        <f t="shared" si="1267"/>
        <v/>
      </c>
      <c r="X2712" s="322" t="str">
        <f t="shared" si="1271"/>
        <v/>
      </c>
      <c r="Y2712" s="322" t="str">
        <f t="shared" si="1272"/>
        <v/>
      </c>
      <c r="Z2712" s="322" t="str">
        <f t="shared" si="1273"/>
        <v/>
      </c>
      <c r="AA2712" s="322" t="str">
        <f t="shared" si="1274"/>
        <v/>
      </c>
      <c r="AB2712" s="322" t="str">
        <f t="shared" si="1275"/>
        <v/>
      </c>
      <c r="AC2712" s="322" t="str">
        <f t="shared" si="1276"/>
        <v/>
      </c>
      <c r="AD2712" s="322" t="str">
        <f t="shared" si="1277"/>
        <v/>
      </c>
      <c r="AE2712" s="322" t="str">
        <f t="shared" si="1278"/>
        <v/>
      </c>
      <c r="AF2712" s="322" t="str">
        <f t="shared" si="1279"/>
        <v/>
      </c>
      <c r="AG2712" s="322" t="str">
        <f t="shared" si="1280"/>
        <v/>
      </c>
      <c r="AI2712">
        <f t="shared" si="1281"/>
        <v>0</v>
      </c>
      <c r="AJ2712">
        <f t="shared" si="1282"/>
        <v>0</v>
      </c>
      <c r="AK2712">
        <f t="shared" si="1283"/>
        <v>0</v>
      </c>
      <c r="AL2712">
        <f t="shared" si="1284"/>
        <v>0</v>
      </c>
      <c r="AM2712">
        <f t="shared" si="1285"/>
        <v>0</v>
      </c>
      <c r="AN2712">
        <f t="shared" si="1286"/>
        <v>0</v>
      </c>
      <c r="AO2712">
        <f t="shared" si="1287"/>
        <v>0</v>
      </c>
      <c r="AP2712">
        <f t="shared" si="1288"/>
        <v>0</v>
      </c>
      <c r="AQ2712">
        <f t="shared" si="1289"/>
        <v>0</v>
      </c>
      <c r="AR2712">
        <f t="shared" si="1290"/>
        <v>0</v>
      </c>
      <c r="AT2712">
        <f t="shared" si="1269"/>
        <v>0</v>
      </c>
      <c r="AU2712">
        <f t="shared" si="1270"/>
        <v>0</v>
      </c>
      <c r="AZ2712">
        <f t="shared" si="1262"/>
        <v>0</v>
      </c>
      <c r="BA2712" t="str">
        <f t="shared" si="1268"/>
        <v/>
      </c>
      <c r="BB2712" t="str">
        <f t="shared" si="1263"/>
        <v/>
      </c>
    </row>
    <row r="2713" spans="2:54" x14ac:dyDescent="0.15">
      <c r="B2713" s="347"/>
      <c r="C2713" s="347"/>
      <c r="D2713" s="347"/>
      <c r="E2713" s="347"/>
      <c r="F2713" s="347"/>
      <c r="G2713" s="347"/>
      <c r="H2713" s="347"/>
      <c r="I2713" s="347"/>
      <c r="J2713" s="347"/>
      <c r="K2713" s="347"/>
      <c r="N2713" s="323" t="str">
        <f t="shared" si="1264"/>
        <v/>
      </c>
      <c r="O2713" s="323" t="str">
        <f t="shared" si="1265"/>
        <v/>
      </c>
      <c r="P2713" s="323" t="str">
        <f t="shared" si="1266"/>
        <v/>
      </c>
      <c r="R2713" s="323" t="str">
        <f t="shared" si="1267"/>
        <v/>
      </c>
      <c r="X2713" s="322" t="str">
        <f t="shared" si="1271"/>
        <v/>
      </c>
      <c r="Y2713" s="322" t="str">
        <f t="shared" si="1272"/>
        <v/>
      </c>
      <c r="Z2713" s="322" t="str">
        <f t="shared" si="1273"/>
        <v/>
      </c>
      <c r="AA2713" s="322" t="str">
        <f t="shared" si="1274"/>
        <v/>
      </c>
      <c r="AB2713" s="322" t="str">
        <f t="shared" si="1275"/>
        <v/>
      </c>
      <c r="AC2713" s="322" t="str">
        <f t="shared" si="1276"/>
        <v/>
      </c>
      <c r="AD2713" s="322" t="str">
        <f t="shared" si="1277"/>
        <v/>
      </c>
      <c r="AE2713" s="322" t="str">
        <f t="shared" si="1278"/>
        <v/>
      </c>
      <c r="AF2713" s="322" t="str">
        <f t="shared" si="1279"/>
        <v/>
      </c>
      <c r="AG2713" s="322" t="str">
        <f t="shared" si="1280"/>
        <v/>
      </c>
      <c r="AI2713">
        <f t="shared" si="1281"/>
        <v>0</v>
      </c>
      <c r="AJ2713">
        <f t="shared" si="1282"/>
        <v>0</v>
      </c>
      <c r="AK2713">
        <f t="shared" si="1283"/>
        <v>0</v>
      </c>
      <c r="AL2713">
        <f t="shared" si="1284"/>
        <v>0</v>
      </c>
      <c r="AM2713">
        <f t="shared" si="1285"/>
        <v>0</v>
      </c>
      <c r="AN2713">
        <f t="shared" si="1286"/>
        <v>0</v>
      </c>
      <c r="AO2713">
        <f t="shared" si="1287"/>
        <v>0</v>
      </c>
      <c r="AP2713">
        <f t="shared" si="1288"/>
        <v>0</v>
      </c>
      <c r="AQ2713">
        <f t="shared" si="1289"/>
        <v>0</v>
      </c>
      <c r="AR2713">
        <f t="shared" si="1290"/>
        <v>0</v>
      </c>
      <c r="AT2713">
        <f t="shared" si="1269"/>
        <v>0</v>
      </c>
      <c r="AU2713">
        <f t="shared" si="1270"/>
        <v>0</v>
      </c>
      <c r="AZ2713">
        <f t="shared" si="1262"/>
        <v>0</v>
      </c>
      <c r="BA2713" t="str">
        <f t="shared" si="1268"/>
        <v/>
      </c>
      <c r="BB2713" t="str">
        <f t="shared" si="1263"/>
        <v/>
      </c>
    </row>
    <row r="2714" spans="2:54" x14ac:dyDescent="0.15">
      <c r="B2714" s="347"/>
      <c r="C2714" s="347"/>
      <c r="D2714" s="347"/>
      <c r="E2714" s="347"/>
      <c r="F2714" s="347"/>
      <c r="G2714" s="347"/>
      <c r="H2714" s="347"/>
      <c r="I2714" s="347"/>
      <c r="J2714" s="347"/>
      <c r="K2714" s="347"/>
      <c r="N2714" s="323" t="str">
        <f t="shared" si="1264"/>
        <v/>
      </c>
      <c r="O2714" s="323" t="str">
        <f t="shared" si="1265"/>
        <v/>
      </c>
      <c r="P2714" s="323" t="str">
        <f t="shared" si="1266"/>
        <v/>
      </c>
      <c r="R2714" s="323" t="str">
        <f t="shared" si="1267"/>
        <v/>
      </c>
      <c r="X2714" s="322" t="str">
        <f t="shared" si="1271"/>
        <v/>
      </c>
      <c r="Y2714" s="322" t="str">
        <f t="shared" si="1272"/>
        <v/>
      </c>
      <c r="Z2714" s="322" t="str">
        <f t="shared" si="1273"/>
        <v/>
      </c>
      <c r="AA2714" s="322" t="str">
        <f t="shared" si="1274"/>
        <v/>
      </c>
      <c r="AB2714" s="322" t="str">
        <f t="shared" si="1275"/>
        <v/>
      </c>
      <c r="AC2714" s="322" t="str">
        <f t="shared" si="1276"/>
        <v/>
      </c>
      <c r="AD2714" s="322" t="str">
        <f t="shared" si="1277"/>
        <v/>
      </c>
      <c r="AE2714" s="322" t="str">
        <f t="shared" si="1278"/>
        <v/>
      </c>
      <c r="AF2714" s="322" t="str">
        <f t="shared" si="1279"/>
        <v/>
      </c>
      <c r="AG2714" s="322" t="str">
        <f t="shared" si="1280"/>
        <v/>
      </c>
      <c r="AI2714">
        <f t="shared" si="1281"/>
        <v>0</v>
      </c>
      <c r="AJ2714">
        <f t="shared" si="1282"/>
        <v>0</v>
      </c>
      <c r="AK2714">
        <f t="shared" si="1283"/>
        <v>0</v>
      </c>
      <c r="AL2714">
        <f t="shared" si="1284"/>
        <v>0</v>
      </c>
      <c r="AM2714">
        <f t="shared" si="1285"/>
        <v>0</v>
      </c>
      <c r="AN2714">
        <f t="shared" si="1286"/>
        <v>0</v>
      </c>
      <c r="AO2714">
        <f t="shared" si="1287"/>
        <v>0</v>
      </c>
      <c r="AP2714">
        <f t="shared" si="1288"/>
        <v>0</v>
      </c>
      <c r="AQ2714">
        <f t="shared" si="1289"/>
        <v>0</v>
      </c>
      <c r="AR2714">
        <f t="shared" si="1290"/>
        <v>0</v>
      </c>
      <c r="AT2714">
        <f t="shared" si="1269"/>
        <v>0</v>
      </c>
      <c r="AU2714">
        <f t="shared" si="1270"/>
        <v>0</v>
      </c>
      <c r="AZ2714">
        <f t="shared" si="1262"/>
        <v>0</v>
      </c>
      <c r="BA2714" t="str">
        <f t="shared" si="1268"/>
        <v/>
      </c>
      <c r="BB2714" t="str">
        <f t="shared" si="1263"/>
        <v/>
      </c>
    </row>
    <row r="2715" spans="2:54" x14ac:dyDescent="0.15">
      <c r="B2715" s="347"/>
      <c r="C2715" s="347"/>
      <c r="D2715" s="347"/>
      <c r="E2715" s="347"/>
      <c r="F2715" s="347"/>
      <c r="G2715" s="347"/>
      <c r="H2715" s="347"/>
      <c r="I2715" s="347"/>
      <c r="J2715" s="347"/>
      <c r="K2715" s="347"/>
      <c r="N2715" s="323" t="str">
        <f t="shared" si="1264"/>
        <v/>
      </c>
      <c r="O2715" s="323" t="str">
        <f t="shared" si="1265"/>
        <v/>
      </c>
      <c r="P2715" s="323" t="str">
        <f t="shared" si="1266"/>
        <v/>
      </c>
      <c r="R2715" s="323" t="str">
        <f t="shared" si="1267"/>
        <v/>
      </c>
      <c r="X2715" s="322" t="str">
        <f t="shared" si="1271"/>
        <v/>
      </c>
      <c r="Y2715" s="322" t="str">
        <f t="shared" si="1272"/>
        <v/>
      </c>
      <c r="Z2715" s="322" t="str">
        <f t="shared" si="1273"/>
        <v/>
      </c>
      <c r="AA2715" s="322" t="str">
        <f t="shared" si="1274"/>
        <v/>
      </c>
      <c r="AB2715" s="322" t="str">
        <f t="shared" si="1275"/>
        <v/>
      </c>
      <c r="AC2715" s="322" t="str">
        <f t="shared" si="1276"/>
        <v/>
      </c>
      <c r="AD2715" s="322" t="str">
        <f t="shared" si="1277"/>
        <v/>
      </c>
      <c r="AE2715" s="322" t="str">
        <f t="shared" si="1278"/>
        <v/>
      </c>
      <c r="AF2715" s="322" t="str">
        <f t="shared" si="1279"/>
        <v/>
      </c>
      <c r="AG2715" s="322" t="str">
        <f t="shared" si="1280"/>
        <v/>
      </c>
      <c r="AI2715">
        <f t="shared" si="1281"/>
        <v>0</v>
      </c>
      <c r="AJ2715">
        <f t="shared" si="1282"/>
        <v>0</v>
      </c>
      <c r="AK2715">
        <f t="shared" si="1283"/>
        <v>0</v>
      </c>
      <c r="AL2715">
        <f t="shared" si="1284"/>
        <v>0</v>
      </c>
      <c r="AM2715">
        <f t="shared" si="1285"/>
        <v>0</v>
      </c>
      <c r="AN2715">
        <f t="shared" si="1286"/>
        <v>0</v>
      </c>
      <c r="AO2715">
        <f t="shared" si="1287"/>
        <v>0</v>
      </c>
      <c r="AP2715">
        <f t="shared" si="1288"/>
        <v>0</v>
      </c>
      <c r="AQ2715">
        <f t="shared" si="1289"/>
        <v>0</v>
      </c>
      <c r="AR2715">
        <f t="shared" si="1290"/>
        <v>0</v>
      </c>
      <c r="AT2715">
        <f t="shared" si="1269"/>
        <v>0</v>
      </c>
      <c r="AU2715">
        <f t="shared" si="1270"/>
        <v>0</v>
      </c>
      <c r="AZ2715">
        <f t="shared" si="1262"/>
        <v>0</v>
      </c>
      <c r="BA2715" t="str">
        <f t="shared" si="1268"/>
        <v/>
      </c>
      <c r="BB2715" t="str">
        <f t="shared" si="1263"/>
        <v/>
      </c>
    </row>
    <row r="2716" spans="2:54" x14ac:dyDescent="0.15">
      <c r="B2716" s="347"/>
      <c r="C2716" s="347"/>
      <c r="D2716" s="347"/>
      <c r="E2716" s="347"/>
      <c r="F2716" s="347"/>
      <c r="G2716" s="347"/>
      <c r="H2716" s="347"/>
      <c r="I2716" s="347"/>
      <c r="J2716" s="347"/>
      <c r="K2716" s="347"/>
      <c r="N2716" s="323" t="str">
        <f t="shared" si="1264"/>
        <v/>
      </c>
      <c r="O2716" s="323" t="str">
        <f t="shared" si="1265"/>
        <v/>
      </c>
      <c r="P2716" s="323" t="str">
        <f t="shared" si="1266"/>
        <v/>
      </c>
      <c r="R2716" s="323" t="str">
        <f t="shared" si="1267"/>
        <v/>
      </c>
      <c r="X2716" s="322" t="str">
        <f t="shared" si="1271"/>
        <v/>
      </c>
      <c r="Y2716" s="322" t="str">
        <f t="shared" si="1272"/>
        <v/>
      </c>
      <c r="Z2716" s="322" t="str">
        <f t="shared" si="1273"/>
        <v/>
      </c>
      <c r="AA2716" s="322" t="str">
        <f t="shared" si="1274"/>
        <v/>
      </c>
      <c r="AB2716" s="322" t="str">
        <f t="shared" si="1275"/>
        <v/>
      </c>
      <c r="AC2716" s="322" t="str">
        <f t="shared" si="1276"/>
        <v/>
      </c>
      <c r="AD2716" s="322" t="str">
        <f t="shared" si="1277"/>
        <v/>
      </c>
      <c r="AE2716" s="322" t="str">
        <f t="shared" si="1278"/>
        <v/>
      </c>
      <c r="AF2716" s="322" t="str">
        <f t="shared" si="1279"/>
        <v/>
      </c>
      <c r="AG2716" s="322" t="str">
        <f t="shared" si="1280"/>
        <v/>
      </c>
      <c r="AI2716">
        <f t="shared" si="1281"/>
        <v>0</v>
      </c>
      <c r="AJ2716">
        <f t="shared" si="1282"/>
        <v>0</v>
      </c>
      <c r="AK2716">
        <f t="shared" si="1283"/>
        <v>0</v>
      </c>
      <c r="AL2716">
        <f t="shared" si="1284"/>
        <v>0</v>
      </c>
      <c r="AM2716">
        <f t="shared" si="1285"/>
        <v>0</v>
      </c>
      <c r="AN2716">
        <f t="shared" si="1286"/>
        <v>0</v>
      </c>
      <c r="AO2716">
        <f t="shared" si="1287"/>
        <v>0</v>
      </c>
      <c r="AP2716">
        <f t="shared" si="1288"/>
        <v>0</v>
      </c>
      <c r="AQ2716">
        <f t="shared" si="1289"/>
        <v>0</v>
      </c>
      <c r="AR2716">
        <f t="shared" si="1290"/>
        <v>0</v>
      </c>
      <c r="AT2716">
        <f t="shared" si="1269"/>
        <v>0</v>
      </c>
      <c r="AU2716">
        <f t="shared" si="1270"/>
        <v>0</v>
      </c>
      <c r="AZ2716">
        <f t="shared" si="1262"/>
        <v>0</v>
      </c>
      <c r="BA2716" t="str">
        <f t="shared" si="1268"/>
        <v/>
      </c>
      <c r="BB2716" t="str">
        <f t="shared" si="1263"/>
        <v/>
      </c>
    </row>
    <row r="2717" spans="2:54" x14ac:dyDescent="0.15">
      <c r="B2717" s="347"/>
      <c r="C2717" s="347"/>
      <c r="D2717" s="347"/>
      <c r="E2717" s="347"/>
      <c r="F2717" s="347"/>
      <c r="G2717" s="347"/>
      <c r="H2717" s="347"/>
      <c r="I2717" s="347"/>
      <c r="J2717" s="347"/>
      <c r="K2717" s="347"/>
      <c r="N2717" s="323" t="str">
        <f t="shared" si="1264"/>
        <v/>
      </c>
      <c r="O2717" s="323" t="str">
        <f t="shared" si="1265"/>
        <v/>
      </c>
      <c r="P2717" s="323" t="str">
        <f t="shared" si="1266"/>
        <v/>
      </c>
      <c r="R2717" s="323" t="str">
        <f t="shared" si="1267"/>
        <v/>
      </c>
      <c r="X2717" s="322" t="str">
        <f t="shared" si="1271"/>
        <v/>
      </c>
      <c r="Y2717" s="322" t="str">
        <f t="shared" si="1272"/>
        <v/>
      </c>
      <c r="Z2717" s="322" t="str">
        <f t="shared" si="1273"/>
        <v/>
      </c>
      <c r="AA2717" s="322" t="str">
        <f t="shared" si="1274"/>
        <v/>
      </c>
      <c r="AB2717" s="322" t="str">
        <f t="shared" si="1275"/>
        <v/>
      </c>
      <c r="AC2717" s="322" t="str">
        <f t="shared" si="1276"/>
        <v/>
      </c>
      <c r="AD2717" s="322" t="str">
        <f t="shared" si="1277"/>
        <v/>
      </c>
      <c r="AE2717" s="322" t="str">
        <f t="shared" si="1278"/>
        <v/>
      </c>
      <c r="AF2717" s="322" t="str">
        <f t="shared" si="1279"/>
        <v/>
      </c>
      <c r="AG2717" s="322" t="str">
        <f t="shared" si="1280"/>
        <v/>
      </c>
      <c r="AI2717">
        <f t="shared" si="1281"/>
        <v>0</v>
      </c>
      <c r="AJ2717">
        <f t="shared" si="1282"/>
        <v>0</v>
      </c>
      <c r="AK2717">
        <f t="shared" si="1283"/>
        <v>0</v>
      </c>
      <c r="AL2717">
        <f t="shared" si="1284"/>
        <v>0</v>
      </c>
      <c r="AM2717">
        <f t="shared" si="1285"/>
        <v>0</v>
      </c>
      <c r="AN2717">
        <f t="shared" si="1286"/>
        <v>0</v>
      </c>
      <c r="AO2717">
        <f t="shared" si="1287"/>
        <v>0</v>
      </c>
      <c r="AP2717">
        <f t="shared" si="1288"/>
        <v>0</v>
      </c>
      <c r="AQ2717">
        <f t="shared" si="1289"/>
        <v>0</v>
      </c>
      <c r="AR2717">
        <f t="shared" si="1290"/>
        <v>0</v>
      </c>
      <c r="AT2717">
        <f t="shared" si="1269"/>
        <v>0</v>
      </c>
      <c r="AU2717">
        <f t="shared" si="1270"/>
        <v>0</v>
      </c>
      <c r="AZ2717">
        <f t="shared" si="1262"/>
        <v>0</v>
      </c>
      <c r="BA2717" t="str">
        <f t="shared" si="1268"/>
        <v/>
      </c>
      <c r="BB2717" t="str">
        <f t="shared" si="1263"/>
        <v/>
      </c>
    </row>
    <row r="2718" spans="2:54" x14ac:dyDescent="0.15">
      <c r="B2718" s="347"/>
      <c r="C2718" s="347"/>
      <c r="D2718" s="347"/>
      <c r="E2718" s="347"/>
      <c r="F2718" s="347"/>
      <c r="G2718" s="347"/>
      <c r="H2718" s="347"/>
      <c r="I2718" s="347"/>
      <c r="J2718" s="347"/>
      <c r="K2718" s="347"/>
      <c r="N2718" s="323" t="str">
        <f t="shared" si="1264"/>
        <v/>
      </c>
      <c r="O2718" s="323" t="str">
        <f t="shared" si="1265"/>
        <v/>
      </c>
      <c r="P2718" s="323" t="str">
        <f t="shared" si="1266"/>
        <v/>
      </c>
      <c r="R2718" s="323" t="str">
        <f t="shared" si="1267"/>
        <v/>
      </c>
      <c r="X2718" s="322" t="str">
        <f t="shared" si="1271"/>
        <v/>
      </c>
      <c r="Y2718" s="322" t="str">
        <f t="shared" si="1272"/>
        <v/>
      </c>
      <c r="Z2718" s="322" t="str">
        <f t="shared" si="1273"/>
        <v/>
      </c>
      <c r="AA2718" s="322" t="str">
        <f t="shared" si="1274"/>
        <v/>
      </c>
      <c r="AB2718" s="322" t="str">
        <f t="shared" si="1275"/>
        <v/>
      </c>
      <c r="AC2718" s="322" t="str">
        <f t="shared" si="1276"/>
        <v/>
      </c>
      <c r="AD2718" s="322" t="str">
        <f t="shared" si="1277"/>
        <v/>
      </c>
      <c r="AE2718" s="322" t="str">
        <f t="shared" si="1278"/>
        <v/>
      </c>
      <c r="AF2718" s="322" t="str">
        <f t="shared" si="1279"/>
        <v/>
      </c>
      <c r="AG2718" s="322" t="str">
        <f t="shared" si="1280"/>
        <v/>
      </c>
      <c r="AI2718">
        <f t="shared" si="1281"/>
        <v>0</v>
      </c>
      <c r="AJ2718">
        <f t="shared" si="1282"/>
        <v>0</v>
      </c>
      <c r="AK2718">
        <f t="shared" si="1283"/>
        <v>0</v>
      </c>
      <c r="AL2718">
        <f t="shared" si="1284"/>
        <v>0</v>
      </c>
      <c r="AM2718">
        <f t="shared" si="1285"/>
        <v>0</v>
      </c>
      <c r="AN2718">
        <f t="shared" si="1286"/>
        <v>0</v>
      </c>
      <c r="AO2718">
        <f t="shared" si="1287"/>
        <v>0</v>
      </c>
      <c r="AP2718">
        <f t="shared" si="1288"/>
        <v>0</v>
      </c>
      <c r="AQ2718">
        <f t="shared" si="1289"/>
        <v>0</v>
      </c>
      <c r="AR2718">
        <f t="shared" si="1290"/>
        <v>0</v>
      </c>
      <c r="AT2718">
        <f t="shared" si="1269"/>
        <v>0</v>
      </c>
      <c r="AU2718">
        <f t="shared" si="1270"/>
        <v>0</v>
      </c>
      <c r="AZ2718">
        <f t="shared" si="1262"/>
        <v>0</v>
      </c>
      <c r="BA2718" t="str">
        <f t="shared" si="1268"/>
        <v/>
      </c>
      <c r="BB2718" t="str">
        <f t="shared" si="1263"/>
        <v/>
      </c>
    </row>
    <row r="2719" spans="2:54" x14ac:dyDescent="0.15">
      <c r="B2719" s="347"/>
      <c r="C2719" s="347"/>
      <c r="D2719" s="347"/>
      <c r="E2719" s="347"/>
      <c r="F2719" s="347"/>
      <c r="G2719" s="347"/>
      <c r="H2719" s="347"/>
      <c r="I2719" s="347"/>
      <c r="J2719" s="347"/>
      <c r="K2719" s="347"/>
      <c r="N2719" s="323" t="str">
        <f t="shared" si="1264"/>
        <v/>
      </c>
      <c r="O2719" s="323" t="str">
        <f t="shared" si="1265"/>
        <v/>
      </c>
      <c r="P2719" s="323" t="str">
        <f t="shared" si="1266"/>
        <v/>
      </c>
      <c r="R2719" s="323" t="str">
        <f t="shared" si="1267"/>
        <v/>
      </c>
      <c r="X2719" s="322" t="str">
        <f t="shared" si="1271"/>
        <v/>
      </c>
      <c r="Y2719" s="322" t="str">
        <f t="shared" si="1272"/>
        <v/>
      </c>
      <c r="Z2719" s="322" t="str">
        <f t="shared" si="1273"/>
        <v/>
      </c>
      <c r="AA2719" s="322" t="str">
        <f t="shared" si="1274"/>
        <v/>
      </c>
      <c r="AB2719" s="322" t="str">
        <f t="shared" si="1275"/>
        <v/>
      </c>
      <c r="AC2719" s="322" t="str">
        <f t="shared" si="1276"/>
        <v/>
      </c>
      <c r="AD2719" s="322" t="str">
        <f t="shared" si="1277"/>
        <v/>
      </c>
      <c r="AE2719" s="322" t="str">
        <f t="shared" si="1278"/>
        <v/>
      </c>
      <c r="AF2719" s="322" t="str">
        <f t="shared" si="1279"/>
        <v/>
      </c>
      <c r="AG2719" s="322" t="str">
        <f t="shared" si="1280"/>
        <v/>
      </c>
      <c r="AI2719">
        <f t="shared" si="1281"/>
        <v>0</v>
      </c>
      <c r="AJ2719">
        <f t="shared" si="1282"/>
        <v>0</v>
      </c>
      <c r="AK2719">
        <f t="shared" si="1283"/>
        <v>0</v>
      </c>
      <c r="AL2719">
        <f t="shared" si="1284"/>
        <v>0</v>
      </c>
      <c r="AM2719">
        <f t="shared" si="1285"/>
        <v>0</v>
      </c>
      <c r="AN2719">
        <f t="shared" si="1286"/>
        <v>0</v>
      </c>
      <c r="AO2719">
        <f t="shared" si="1287"/>
        <v>0</v>
      </c>
      <c r="AP2719">
        <f t="shared" si="1288"/>
        <v>0</v>
      </c>
      <c r="AQ2719">
        <f t="shared" si="1289"/>
        <v>0</v>
      </c>
      <c r="AR2719">
        <f t="shared" si="1290"/>
        <v>0</v>
      </c>
      <c r="AT2719">
        <f t="shared" si="1269"/>
        <v>0</v>
      </c>
      <c r="AU2719">
        <f t="shared" si="1270"/>
        <v>0</v>
      </c>
      <c r="AZ2719">
        <f t="shared" si="1262"/>
        <v>0</v>
      </c>
      <c r="BA2719" t="str">
        <f t="shared" si="1268"/>
        <v/>
      </c>
      <c r="BB2719" t="str">
        <f t="shared" si="1263"/>
        <v/>
      </c>
    </row>
    <row r="2720" spans="2:54" x14ac:dyDescent="0.15">
      <c r="B2720" s="347"/>
      <c r="C2720" s="347"/>
      <c r="D2720" s="347"/>
      <c r="E2720" s="347"/>
      <c r="F2720" s="347"/>
      <c r="G2720" s="347"/>
      <c r="H2720" s="347"/>
      <c r="I2720" s="347"/>
      <c r="J2720" s="347"/>
      <c r="K2720" s="347"/>
      <c r="N2720" s="323" t="str">
        <f t="shared" si="1264"/>
        <v/>
      </c>
      <c r="O2720" s="323" t="str">
        <f t="shared" si="1265"/>
        <v/>
      </c>
      <c r="P2720" s="323" t="str">
        <f t="shared" si="1266"/>
        <v/>
      </c>
      <c r="R2720" s="323" t="str">
        <f t="shared" si="1267"/>
        <v/>
      </c>
      <c r="X2720" s="322" t="str">
        <f t="shared" si="1271"/>
        <v/>
      </c>
      <c r="Y2720" s="322" t="str">
        <f t="shared" si="1272"/>
        <v/>
      </c>
      <c r="Z2720" s="322" t="str">
        <f t="shared" si="1273"/>
        <v/>
      </c>
      <c r="AA2720" s="322" t="str">
        <f t="shared" si="1274"/>
        <v/>
      </c>
      <c r="AB2720" s="322" t="str">
        <f t="shared" si="1275"/>
        <v/>
      </c>
      <c r="AC2720" s="322" t="str">
        <f t="shared" si="1276"/>
        <v/>
      </c>
      <c r="AD2720" s="322" t="str">
        <f t="shared" si="1277"/>
        <v/>
      </c>
      <c r="AE2720" s="322" t="str">
        <f t="shared" si="1278"/>
        <v/>
      </c>
      <c r="AF2720" s="322" t="str">
        <f t="shared" si="1279"/>
        <v/>
      </c>
      <c r="AG2720" s="322" t="str">
        <f t="shared" si="1280"/>
        <v/>
      </c>
      <c r="AI2720">
        <f t="shared" si="1281"/>
        <v>0</v>
      </c>
      <c r="AJ2720">
        <f t="shared" si="1282"/>
        <v>0</v>
      </c>
      <c r="AK2720">
        <f t="shared" si="1283"/>
        <v>0</v>
      </c>
      <c r="AL2720">
        <f t="shared" si="1284"/>
        <v>0</v>
      </c>
      <c r="AM2720">
        <f t="shared" si="1285"/>
        <v>0</v>
      </c>
      <c r="AN2720">
        <f t="shared" si="1286"/>
        <v>0</v>
      </c>
      <c r="AO2720">
        <f t="shared" si="1287"/>
        <v>0</v>
      </c>
      <c r="AP2720">
        <f t="shared" si="1288"/>
        <v>0</v>
      </c>
      <c r="AQ2720">
        <f t="shared" si="1289"/>
        <v>0</v>
      </c>
      <c r="AR2720">
        <f t="shared" si="1290"/>
        <v>0</v>
      </c>
      <c r="AT2720">
        <f t="shared" si="1269"/>
        <v>0</v>
      </c>
      <c r="AU2720">
        <f t="shared" si="1270"/>
        <v>0</v>
      </c>
      <c r="AZ2720">
        <f t="shared" si="1262"/>
        <v>0</v>
      </c>
      <c r="BA2720" t="str">
        <f t="shared" si="1268"/>
        <v/>
      </c>
      <c r="BB2720" t="str">
        <f t="shared" si="1263"/>
        <v/>
      </c>
    </row>
    <row r="2721" spans="2:54" x14ac:dyDescent="0.15">
      <c r="B2721" s="347"/>
      <c r="C2721" s="347"/>
      <c r="D2721" s="347"/>
      <c r="E2721" s="347"/>
      <c r="F2721" s="347"/>
      <c r="G2721" s="347"/>
      <c r="H2721" s="347"/>
      <c r="I2721" s="347"/>
      <c r="J2721" s="347"/>
      <c r="K2721" s="347"/>
      <c r="N2721" s="323" t="str">
        <f t="shared" si="1264"/>
        <v/>
      </c>
      <c r="O2721" s="323" t="str">
        <f t="shared" si="1265"/>
        <v/>
      </c>
      <c r="P2721" s="323" t="str">
        <f t="shared" si="1266"/>
        <v/>
      </c>
      <c r="R2721" s="323" t="str">
        <f t="shared" si="1267"/>
        <v/>
      </c>
      <c r="X2721" s="322" t="str">
        <f t="shared" si="1271"/>
        <v/>
      </c>
      <c r="Y2721" s="322" t="str">
        <f t="shared" si="1272"/>
        <v/>
      </c>
      <c r="Z2721" s="322" t="str">
        <f t="shared" si="1273"/>
        <v/>
      </c>
      <c r="AA2721" s="322" t="str">
        <f t="shared" si="1274"/>
        <v/>
      </c>
      <c r="AB2721" s="322" t="str">
        <f t="shared" si="1275"/>
        <v/>
      </c>
      <c r="AC2721" s="322" t="str">
        <f t="shared" si="1276"/>
        <v/>
      </c>
      <c r="AD2721" s="322" t="str">
        <f t="shared" si="1277"/>
        <v/>
      </c>
      <c r="AE2721" s="322" t="str">
        <f t="shared" si="1278"/>
        <v/>
      </c>
      <c r="AF2721" s="322" t="str">
        <f t="shared" si="1279"/>
        <v/>
      </c>
      <c r="AG2721" s="322" t="str">
        <f t="shared" si="1280"/>
        <v/>
      </c>
      <c r="AI2721">
        <f t="shared" si="1281"/>
        <v>0</v>
      </c>
      <c r="AJ2721">
        <f t="shared" si="1282"/>
        <v>0</v>
      </c>
      <c r="AK2721">
        <f t="shared" si="1283"/>
        <v>0</v>
      </c>
      <c r="AL2721">
        <f t="shared" si="1284"/>
        <v>0</v>
      </c>
      <c r="AM2721">
        <f t="shared" si="1285"/>
        <v>0</v>
      </c>
      <c r="AN2721">
        <f t="shared" si="1286"/>
        <v>0</v>
      </c>
      <c r="AO2721">
        <f t="shared" si="1287"/>
        <v>0</v>
      </c>
      <c r="AP2721">
        <f t="shared" si="1288"/>
        <v>0</v>
      </c>
      <c r="AQ2721">
        <f t="shared" si="1289"/>
        <v>0</v>
      </c>
      <c r="AR2721">
        <f t="shared" si="1290"/>
        <v>0</v>
      </c>
      <c r="AT2721">
        <f t="shared" si="1269"/>
        <v>0</v>
      </c>
      <c r="AU2721">
        <f t="shared" si="1270"/>
        <v>0</v>
      </c>
      <c r="AZ2721">
        <f t="shared" si="1262"/>
        <v>0</v>
      </c>
      <c r="BA2721" t="str">
        <f t="shared" si="1268"/>
        <v/>
      </c>
      <c r="BB2721" t="str">
        <f t="shared" si="1263"/>
        <v/>
      </c>
    </row>
    <row r="2722" spans="2:54" x14ac:dyDescent="0.15">
      <c r="B2722" s="347"/>
      <c r="C2722" s="347"/>
      <c r="D2722" s="347"/>
      <c r="E2722" s="347"/>
      <c r="F2722" s="347"/>
      <c r="G2722" s="347"/>
      <c r="H2722" s="347"/>
      <c r="I2722" s="347"/>
      <c r="J2722" s="347"/>
      <c r="K2722" s="347"/>
      <c r="N2722" s="323" t="str">
        <f t="shared" si="1264"/>
        <v/>
      </c>
      <c r="O2722" s="323" t="str">
        <f t="shared" si="1265"/>
        <v/>
      </c>
      <c r="P2722" s="323" t="str">
        <f t="shared" si="1266"/>
        <v/>
      </c>
      <c r="R2722" s="323" t="str">
        <f t="shared" si="1267"/>
        <v/>
      </c>
      <c r="X2722" s="322" t="str">
        <f t="shared" si="1271"/>
        <v/>
      </c>
      <c r="Y2722" s="322" t="str">
        <f t="shared" si="1272"/>
        <v/>
      </c>
      <c r="Z2722" s="322" t="str">
        <f t="shared" si="1273"/>
        <v/>
      </c>
      <c r="AA2722" s="322" t="str">
        <f t="shared" si="1274"/>
        <v/>
      </c>
      <c r="AB2722" s="322" t="str">
        <f t="shared" si="1275"/>
        <v/>
      </c>
      <c r="AC2722" s="322" t="str">
        <f t="shared" si="1276"/>
        <v/>
      </c>
      <c r="AD2722" s="322" t="str">
        <f t="shared" si="1277"/>
        <v/>
      </c>
      <c r="AE2722" s="322" t="str">
        <f t="shared" si="1278"/>
        <v/>
      </c>
      <c r="AF2722" s="322" t="str">
        <f t="shared" si="1279"/>
        <v/>
      </c>
      <c r="AG2722" s="322" t="str">
        <f t="shared" si="1280"/>
        <v/>
      </c>
      <c r="AI2722">
        <f t="shared" si="1281"/>
        <v>0</v>
      </c>
      <c r="AJ2722">
        <f t="shared" si="1282"/>
        <v>0</v>
      </c>
      <c r="AK2722">
        <f t="shared" si="1283"/>
        <v>0</v>
      </c>
      <c r="AL2722">
        <f t="shared" si="1284"/>
        <v>0</v>
      </c>
      <c r="AM2722">
        <f t="shared" si="1285"/>
        <v>0</v>
      </c>
      <c r="AN2722">
        <f t="shared" si="1286"/>
        <v>0</v>
      </c>
      <c r="AO2722">
        <f t="shared" si="1287"/>
        <v>0</v>
      </c>
      <c r="AP2722">
        <f t="shared" si="1288"/>
        <v>0</v>
      </c>
      <c r="AQ2722">
        <f t="shared" si="1289"/>
        <v>0</v>
      </c>
      <c r="AR2722">
        <f t="shared" si="1290"/>
        <v>0</v>
      </c>
      <c r="AT2722">
        <f t="shared" si="1269"/>
        <v>0</v>
      </c>
      <c r="AU2722">
        <f t="shared" si="1270"/>
        <v>0</v>
      </c>
      <c r="AZ2722">
        <f t="shared" si="1262"/>
        <v>0</v>
      </c>
      <c r="BA2722" t="str">
        <f t="shared" si="1268"/>
        <v/>
      </c>
      <c r="BB2722" t="str">
        <f t="shared" si="1263"/>
        <v/>
      </c>
    </row>
    <row r="2723" spans="2:54" x14ac:dyDescent="0.15">
      <c r="B2723" s="347"/>
      <c r="C2723" s="347"/>
      <c r="D2723" s="347"/>
      <c r="E2723" s="347"/>
      <c r="F2723" s="347"/>
      <c r="G2723" s="347"/>
      <c r="H2723" s="347"/>
      <c r="I2723" s="347"/>
      <c r="J2723" s="347"/>
      <c r="K2723" s="347"/>
      <c r="N2723" s="323" t="str">
        <f t="shared" si="1264"/>
        <v/>
      </c>
      <c r="O2723" s="323" t="str">
        <f t="shared" si="1265"/>
        <v/>
      </c>
      <c r="P2723" s="323" t="str">
        <f t="shared" si="1266"/>
        <v/>
      </c>
      <c r="R2723" s="323" t="str">
        <f t="shared" si="1267"/>
        <v/>
      </c>
      <c r="X2723" s="322" t="str">
        <f t="shared" si="1271"/>
        <v/>
      </c>
      <c r="Y2723" s="322" t="str">
        <f t="shared" si="1272"/>
        <v/>
      </c>
      <c r="Z2723" s="322" t="str">
        <f t="shared" si="1273"/>
        <v/>
      </c>
      <c r="AA2723" s="322" t="str">
        <f t="shared" si="1274"/>
        <v/>
      </c>
      <c r="AB2723" s="322" t="str">
        <f t="shared" si="1275"/>
        <v/>
      </c>
      <c r="AC2723" s="322" t="str">
        <f t="shared" si="1276"/>
        <v/>
      </c>
      <c r="AD2723" s="322" t="str">
        <f t="shared" si="1277"/>
        <v/>
      </c>
      <c r="AE2723" s="322" t="str">
        <f t="shared" si="1278"/>
        <v/>
      </c>
      <c r="AF2723" s="322" t="str">
        <f t="shared" si="1279"/>
        <v/>
      </c>
      <c r="AG2723" s="322" t="str">
        <f t="shared" si="1280"/>
        <v/>
      </c>
      <c r="AI2723">
        <f t="shared" si="1281"/>
        <v>0</v>
      </c>
      <c r="AJ2723">
        <f t="shared" si="1282"/>
        <v>0</v>
      </c>
      <c r="AK2723">
        <f t="shared" si="1283"/>
        <v>0</v>
      </c>
      <c r="AL2723">
        <f t="shared" si="1284"/>
        <v>0</v>
      </c>
      <c r="AM2723">
        <f t="shared" si="1285"/>
        <v>0</v>
      </c>
      <c r="AN2723">
        <f t="shared" si="1286"/>
        <v>0</v>
      </c>
      <c r="AO2723">
        <f t="shared" si="1287"/>
        <v>0</v>
      </c>
      <c r="AP2723">
        <f t="shared" si="1288"/>
        <v>0</v>
      </c>
      <c r="AQ2723">
        <f t="shared" si="1289"/>
        <v>0</v>
      </c>
      <c r="AR2723">
        <f t="shared" si="1290"/>
        <v>0</v>
      </c>
      <c r="AT2723">
        <f t="shared" si="1269"/>
        <v>0</v>
      </c>
      <c r="AU2723">
        <f t="shared" si="1270"/>
        <v>0</v>
      </c>
      <c r="AZ2723">
        <f t="shared" ref="AZ2723:AZ2786" si="1291">COUNT(B2723:K2723)</f>
        <v>0</v>
      </c>
      <c r="BA2723" t="str">
        <f t="shared" si="1268"/>
        <v/>
      </c>
      <c r="BB2723" t="str">
        <f t="shared" si="1263"/>
        <v/>
      </c>
    </row>
    <row r="2724" spans="2:54" x14ac:dyDescent="0.15">
      <c r="B2724" s="347"/>
      <c r="C2724" s="347"/>
      <c r="D2724" s="347"/>
      <c r="E2724" s="347"/>
      <c r="F2724" s="347"/>
      <c r="G2724" s="347"/>
      <c r="H2724" s="347"/>
      <c r="I2724" s="347"/>
      <c r="J2724" s="347"/>
      <c r="K2724" s="347"/>
      <c r="N2724" s="323" t="str">
        <f t="shared" si="1264"/>
        <v/>
      </c>
      <c r="O2724" s="323" t="str">
        <f t="shared" si="1265"/>
        <v/>
      </c>
      <c r="P2724" s="323" t="str">
        <f t="shared" si="1266"/>
        <v/>
      </c>
      <c r="R2724" s="323" t="str">
        <f t="shared" si="1267"/>
        <v/>
      </c>
      <c r="X2724" s="322" t="str">
        <f t="shared" si="1271"/>
        <v/>
      </c>
      <c r="Y2724" s="322" t="str">
        <f t="shared" si="1272"/>
        <v/>
      </c>
      <c r="Z2724" s="322" t="str">
        <f t="shared" si="1273"/>
        <v/>
      </c>
      <c r="AA2724" s="322" t="str">
        <f t="shared" si="1274"/>
        <v/>
      </c>
      <c r="AB2724" s="322" t="str">
        <f t="shared" si="1275"/>
        <v/>
      </c>
      <c r="AC2724" s="322" t="str">
        <f t="shared" si="1276"/>
        <v/>
      </c>
      <c r="AD2724" s="322" t="str">
        <f t="shared" si="1277"/>
        <v/>
      </c>
      <c r="AE2724" s="322" t="str">
        <f t="shared" si="1278"/>
        <v/>
      </c>
      <c r="AF2724" s="322" t="str">
        <f t="shared" si="1279"/>
        <v/>
      </c>
      <c r="AG2724" s="322" t="str">
        <f t="shared" si="1280"/>
        <v/>
      </c>
      <c r="AI2724">
        <f t="shared" si="1281"/>
        <v>0</v>
      </c>
      <c r="AJ2724">
        <f t="shared" si="1282"/>
        <v>0</v>
      </c>
      <c r="AK2724">
        <f t="shared" si="1283"/>
        <v>0</v>
      </c>
      <c r="AL2724">
        <f t="shared" si="1284"/>
        <v>0</v>
      </c>
      <c r="AM2724">
        <f t="shared" si="1285"/>
        <v>0</v>
      </c>
      <c r="AN2724">
        <f t="shared" si="1286"/>
        <v>0</v>
      </c>
      <c r="AO2724">
        <f t="shared" si="1287"/>
        <v>0</v>
      </c>
      <c r="AP2724">
        <f t="shared" si="1288"/>
        <v>0</v>
      </c>
      <c r="AQ2724">
        <f t="shared" si="1289"/>
        <v>0</v>
      </c>
      <c r="AR2724">
        <f t="shared" si="1290"/>
        <v>0</v>
      </c>
      <c r="AT2724">
        <f t="shared" si="1269"/>
        <v>0</v>
      </c>
      <c r="AU2724">
        <f t="shared" si="1270"/>
        <v>0</v>
      </c>
      <c r="AZ2724">
        <f t="shared" si="1291"/>
        <v>0</v>
      </c>
      <c r="BA2724" t="str">
        <f t="shared" si="1268"/>
        <v/>
      </c>
      <c r="BB2724" t="str">
        <f t="shared" ref="BB2724:BB2787" si="1292">IF(AZ2724=10,BA2724/AZ2724,"")</f>
        <v/>
      </c>
    </row>
    <row r="2725" spans="2:54" x14ac:dyDescent="0.15">
      <c r="B2725" s="347"/>
      <c r="C2725" s="347"/>
      <c r="D2725" s="347"/>
      <c r="E2725" s="347"/>
      <c r="F2725" s="347"/>
      <c r="G2725" s="347"/>
      <c r="H2725" s="347"/>
      <c r="I2725" s="347"/>
      <c r="J2725" s="347"/>
      <c r="K2725" s="347"/>
      <c r="N2725" s="323" t="str">
        <f t="shared" si="1264"/>
        <v/>
      </c>
      <c r="O2725" s="323" t="str">
        <f t="shared" si="1265"/>
        <v/>
      </c>
      <c r="P2725" s="323" t="str">
        <f t="shared" si="1266"/>
        <v/>
      </c>
      <c r="R2725" s="323" t="str">
        <f t="shared" si="1267"/>
        <v/>
      </c>
      <c r="X2725" s="322" t="str">
        <f t="shared" si="1271"/>
        <v/>
      </c>
      <c r="Y2725" s="322" t="str">
        <f t="shared" si="1272"/>
        <v/>
      </c>
      <c r="Z2725" s="322" t="str">
        <f t="shared" si="1273"/>
        <v/>
      </c>
      <c r="AA2725" s="322" t="str">
        <f t="shared" si="1274"/>
        <v/>
      </c>
      <c r="AB2725" s="322" t="str">
        <f t="shared" si="1275"/>
        <v/>
      </c>
      <c r="AC2725" s="322" t="str">
        <f t="shared" si="1276"/>
        <v/>
      </c>
      <c r="AD2725" s="322" t="str">
        <f t="shared" si="1277"/>
        <v/>
      </c>
      <c r="AE2725" s="322" t="str">
        <f t="shared" si="1278"/>
        <v/>
      </c>
      <c r="AF2725" s="322" t="str">
        <f t="shared" si="1279"/>
        <v/>
      </c>
      <c r="AG2725" s="322" t="str">
        <f t="shared" si="1280"/>
        <v/>
      </c>
      <c r="AI2725">
        <f t="shared" si="1281"/>
        <v>0</v>
      </c>
      <c r="AJ2725">
        <f t="shared" si="1282"/>
        <v>0</v>
      </c>
      <c r="AK2725">
        <f t="shared" si="1283"/>
        <v>0</v>
      </c>
      <c r="AL2725">
        <f t="shared" si="1284"/>
        <v>0</v>
      </c>
      <c r="AM2725">
        <f t="shared" si="1285"/>
        <v>0</v>
      </c>
      <c r="AN2725">
        <f t="shared" si="1286"/>
        <v>0</v>
      </c>
      <c r="AO2725">
        <f t="shared" si="1287"/>
        <v>0</v>
      </c>
      <c r="AP2725">
        <f t="shared" si="1288"/>
        <v>0</v>
      </c>
      <c r="AQ2725">
        <f t="shared" si="1289"/>
        <v>0</v>
      </c>
      <c r="AR2725">
        <f t="shared" si="1290"/>
        <v>0</v>
      </c>
      <c r="AT2725">
        <f t="shared" si="1269"/>
        <v>0</v>
      </c>
      <c r="AU2725">
        <f t="shared" si="1270"/>
        <v>0</v>
      </c>
      <c r="AZ2725">
        <f t="shared" si="1291"/>
        <v>0</v>
      </c>
      <c r="BA2725" t="str">
        <f t="shared" si="1268"/>
        <v/>
      </c>
      <c r="BB2725" t="str">
        <f t="shared" si="1292"/>
        <v/>
      </c>
    </row>
    <row r="2726" spans="2:54" x14ac:dyDescent="0.15">
      <c r="B2726" s="347"/>
      <c r="C2726" s="347"/>
      <c r="D2726" s="347"/>
      <c r="E2726" s="347"/>
      <c r="F2726" s="347"/>
      <c r="G2726" s="347"/>
      <c r="H2726" s="347"/>
      <c r="I2726" s="347"/>
      <c r="J2726" s="347"/>
      <c r="K2726" s="347"/>
      <c r="N2726" s="323" t="str">
        <f t="shared" si="1264"/>
        <v/>
      </c>
      <c r="O2726" s="323" t="str">
        <f t="shared" si="1265"/>
        <v/>
      </c>
      <c r="P2726" s="323" t="str">
        <f t="shared" si="1266"/>
        <v/>
      </c>
      <c r="R2726" s="323" t="str">
        <f t="shared" si="1267"/>
        <v/>
      </c>
      <c r="X2726" s="322" t="str">
        <f t="shared" si="1271"/>
        <v/>
      </c>
      <c r="Y2726" s="322" t="str">
        <f t="shared" si="1272"/>
        <v/>
      </c>
      <c r="Z2726" s="322" t="str">
        <f t="shared" si="1273"/>
        <v/>
      </c>
      <c r="AA2726" s="322" t="str">
        <f t="shared" si="1274"/>
        <v/>
      </c>
      <c r="AB2726" s="322" t="str">
        <f t="shared" si="1275"/>
        <v/>
      </c>
      <c r="AC2726" s="322" t="str">
        <f t="shared" si="1276"/>
        <v/>
      </c>
      <c r="AD2726" s="322" t="str">
        <f t="shared" si="1277"/>
        <v/>
      </c>
      <c r="AE2726" s="322" t="str">
        <f t="shared" si="1278"/>
        <v/>
      </c>
      <c r="AF2726" s="322" t="str">
        <f t="shared" si="1279"/>
        <v/>
      </c>
      <c r="AG2726" s="322" t="str">
        <f t="shared" si="1280"/>
        <v/>
      </c>
      <c r="AI2726">
        <f t="shared" si="1281"/>
        <v>0</v>
      </c>
      <c r="AJ2726">
        <f t="shared" si="1282"/>
        <v>0</v>
      </c>
      <c r="AK2726">
        <f t="shared" si="1283"/>
        <v>0</v>
      </c>
      <c r="AL2726">
        <f t="shared" si="1284"/>
        <v>0</v>
      </c>
      <c r="AM2726">
        <f t="shared" si="1285"/>
        <v>0</v>
      </c>
      <c r="AN2726">
        <f t="shared" si="1286"/>
        <v>0</v>
      </c>
      <c r="AO2726">
        <f t="shared" si="1287"/>
        <v>0</v>
      </c>
      <c r="AP2726">
        <f t="shared" si="1288"/>
        <v>0</v>
      </c>
      <c r="AQ2726">
        <f t="shared" si="1289"/>
        <v>0</v>
      </c>
      <c r="AR2726">
        <f t="shared" si="1290"/>
        <v>0</v>
      </c>
      <c r="AT2726">
        <f t="shared" si="1269"/>
        <v>0</v>
      </c>
      <c r="AU2726">
        <f t="shared" si="1270"/>
        <v>0</v>
      </c>
      <c r="AZ2726">
        <f t="shared" si="1291"/>
        <v>0</v>
      </c>
      <c r="BA2726" t="str">
        <f t="shared" si="1268"/>
        <v/>
      </c>
      <c r="BB2726" t="str">
        <f t="shared" si="1292"/>
        <v/>
      </c>
    </row>
    <row r="2727" spans="2:54" x14ac:dyDescent="0.15">
      <c r="B2727" s="347"/>
      <c r="C2727" s="347"/>
      <c r="D2727" s="347"/>
      <c r="E2727" s="347"/>
      <c r="F2727" s="347"/>
      <c r="G2727" s="347"/>
      <c r="H2727" s="347"/>
      <c r="I2727" s="347"/>
      <c r="J2727" s="347"/>
      <c r="K2727" s="347"/>
      <c r="N2727" s="323" t="str">
        <f t="shared" ref="N2727:N2790" si="1293">IF(COUNT(B2727:K2727)=10,SUM(X2727:AG2727)*2.5,"")</f>
        <v/>
      </c>
      <c r="O2727" s="323" t="str">
        <f t="shared" ref="O2727:O2790" si="1294">IF(COUNT(X2727:Z2727,AB2727:AF2727)=8,SUM(X2727:Z2727,AB2727:AF2727)*3.125,"")</f>
        <v/>
      </c>
      <c r="P2727" s="323" t="str">
        <f t="shared" ref="P2727:P2790" si="1295">IF(COUNT(AA2727,AG2727)=2,SUM(AA2727,AG2727)*12.5,"")</f>
        <v/>
      </c>
      <c r="R2727" s="323" t="str">
        <f t="shared" ref="R2727:R2790" si="1296">IF(M2727=1,IF(COUNT(B2727:K2727)=9,SUM(X2727:AG2727)*2.7778,IF(COUNT(B2727:K2727)=8,SUM(X2727:AG2727)*3.125,IF(COUNT(B2727:K2727)&lt;8,"More than 2 Values are Missing",""))),"")</f>
        <v/>
      </c>
      <c r="X2727" s="322" t="str">
        <f t="shared" si="1271"/>
        <v/>
      </c>
      <c r="Y2727" s="322" t="str">
        <f t="shared" si="1272"/>
        <v/>
      </c>
      <c r="Z2727" s="322" t="str">
        <f t="shared" si="1273"/>
        <v/>
      </c>
      <c r="AA2727" s="322" t="str">
        <f t="shared" si="1274"/>
        <v/>
      </c>
      <c r="AB2727" s="322" t="str">
        <f t="shared" si="1275"/>
        <v/>
      </c>
      <c r="AC2727" s="322" t="str">
        <f t="shared" si="1276"/>
        <v/>
      </c>
      <c r="AD2727" s="322" t="str">
        <f t="shared" si="1277"/>
        <v/>
      </c>
      <c r="AE2727" s="322" t="str">
        <f t="shared" si="1278"/>
        <v/>
      </c>
      <c r="AF2727" s="322" t="str">
        <f t="shared" si="1279"/>
        <v/>
      </c>
      <c r="AG2727" s="322" t="str">
        <f t="shared" si="1280"/>
        <v/>
      </c>
      <c r="AI2727">
        <f t="shared" si="1281"/>
        <v>0</v>
      </c>
      <c r="AJ2727">
        <f t="shared" si="1282"/>
        <v>0</v>
      </c>
      <c r="AK2727">
        <f t="shared" si="1283"/>
        <v>0</v>
      </c>
      <c r="AL2727">
        <f t="shared" si="1284"/>
        <v>0</v>
      </c>
      <c r="AM2727">
        <f t="shared" si="1285"/>
        <v>0</v>
      </c>
      <c r="AN2727">
        <f t="shared" si="1286"/>
        <v>0</v>
      </c>
      <c r="AO2727">
        <f t="shared" si="1287"/>
        <v>0</v>
      </c>
      <c r="AP2727">
        <f t="shared" si="1288"/>
        <v>0</v>
      </c>
      <c r="AQ2727">
        <f t="shared" si="1289"/>
        <v>0</v>
      </c>
      <c r="AR2727">
        <f t="shared" si="1290"/>
        <v>0</v>
      </c>
      <c r="AT2727">
        <f t="shared" si="1269"/>
        <v>0</v>
      </c>
      <c r="AU2727">
        <f t="shared" si="1270"/>
        <v>0</v>
      </c>
      <c r="AZ2727">
        <f t="shared" si="1291"/>
        <v>0</v>
      </c>
      <c r="BA2727" t="str">
        <f t="shared" si="1268"/>
        <v/>
      </c>
      <c r="BB2727" t="str">
        <f t="shared" si="1292"/>
        <v/>
      </c>
    </row>
    <row r="2728" spans="2:54" x14ac:dyDescent="0.15">
      <c r="B2728" s="347"/>
      <c r="C2728" s="347"/>
      <c r="D2728" s="347"/>
      <c r="E2728" s="347"/>
      <c r="F2728" s="347"/>
      <c r="G2728" s="347"/>
      <c r="H2728" s="347"/>
      <c r="I2728" s="347"/>
      <c r="J2728" s="347"/>
      <c r="K2728" s="347"/>
      <c r="N2728" s="323" t="str">
        <f t="shared" si="1293"/>
        <v/>
      </c>
      <c r="O2728" s="323" t="str">
        <f t="shared" si="1294"/>
        <v/>
      </c>
      <c r="P2728" s="323" t="str">
        <f t="shared" si="1295"/>
        <v/>
      </c>
      <c r="R2728" s="323" t="str">
        <f t="shared" si="1296"/>
        <v/>
      </c>
      <c r="X2728" s="322" t="str">
        <f t="shared" si="1271"/>
        <v/>
      </c>
      <c r="Y2728" s="322" t="str">
        <f t="shared" si="1272"/>
        <v/>
      </c>
      <c r="Z2728" s="322" t="str">
        <f t="shared" si="1273"/>
        <v/>
      </c>
      <c r="AA2728" s="322" t="str">
        <f t="shared" si="1274"/>
        <v/>
      </c>
      <c r="AB2728" s="322" t="str">
        <f t="shared" si="1275"/>
        <v/>
      </c>
      <c r="AC2728" s="322" t="str">
        <f t="shared" si="1276"/>
        <v/>
      </c>
      <c r="AD2728" s="322" t="str">
        <f t="shared" si="1277"/>
        <v/>
      </c>
      <c r="AE2728" s="322" t="str">
        <f t="shared" si="1278"/>
        <v/>
      </c>
      <c r="AF2728" s="322" t="str">
        <f t="shared" si="1279"/>
        <v/>
      </c>
      <c r="AG2728" s="322" t="str">
        <f t="shared" si="1280"/>
        <v/>
      </c>
      <c r="AI2728">
        <f t="shared" si="1281"/>
        <v>0</v>
      </c>
      <c r="AJ2728">
        <f t="shared" si="1282"/>
        <v>0</v>
      </c>
      <c r="AK2728">
        <f t="shared" si="1283"/>
        <v>0</v>
      </c>
      <c r="AL2728">
        <f t="shared" si="1284"/>
        <v>0</v>
      </c>
      <c r="AM2728">
        <f t="shared" si="1285"/>
        <v>0</v>
      </c>
      <c r="AN2728">
        <f t="shared" si="1286"/>
        <v>0</v>
      </c>
      <c r="AO2728">
        <f t="shared" si="1287"/>
        <v>0</v>
      </c>
      <c r="AP2728">
        <f t="shared" si="1288"/>
        <v>0</v>
      </c>
      <c r="AQ2728">
        <f t="shared" si="1289"/>
        <v>0</v>
      </c>
      <c r="AR2728">
        <f t="shared" si="1290"/>
        <v>0</v>
      </c>
      <c r="AT2728">
        <f t="shared" si="1269"/>
        <v>0</v>
      </c>
      <c r="AU2728">
        <f t="shared" si="1270"/>
        <v>0</v>
      </c>
      <c r="AZ2728">
        <f t="shared" si="1291"/>
        <v>0</v>
      </c>
      <c r="BA2728" t="str">
        <f t="shared" si="1268"/>
        <v/>
      </c>
      <c r="BB2728" t="str">
        <f t="shared" si="1292"/>
        <v/>
      </c>
    </row>
    <row r="2729" spans="2:54" x14ac:dyDescent="0.15">
      <c r="B2729" s="347"/>
      <c r="C2729" s="347"/>
      <c r="D2729" s="347"/>
      <c r="E2729" s="347"/>
      <c r="F2729" s="347"/>
      <c r="G2729" s="347"/>
      <c r="H2729" s="347"/>
      <c r="I2729" s="347"/>
      <c r="J2729" s="347"/>
      <c r="K2729" s="347"/>
      <c r="N2729" s="323" t="str">
        <f t="shared" si="1293"/>
        <v/>
      </c>
      <c r="O2729" s="323" t="str">
        <f t="shared" si="1294"/>
        <v/>
      </c>
      <c r="P2729" s="323" t="str">
        <f t="shared" si="1295"/>
        <v/>
      </c>
      <c r="R2729" s="323" t="str">
        <f t="shared" si="1296"/>
        <v/>
      </c>
      <c r="X2729" s="322" t="str">
        <f t="shared" si="1271"/>
        <v/>
      </c>
      <c r="Y2729" s="322" t="str">
        <f t="shared" si="1272"/>
        <v/>
      </c>
      <c r="Z2729" s="322" t="str">
        <f t="shared" si="1273"/>
        <v/>
      </c>
      <c r="AA2729" s="322" t="str">
        <f t="shared" si="1274"/>
        <v/>
      </c>
      <c r="AB2729" s="322" t="str">
        <f t="shared" si="1275"/>
        <v/>
      </c>
      <c r="AC2729" s="322" t="str">
        <f t="shared" si="1276"/>
        <v/>
      </c>
      <c r="AD2729" s="322" t="str">
        <f t="shared" si="1277"/>
        <v/>
      </c>
      <c r="AE2729" s="322" t="str">
        <f t="shared" si="1278"/>
        <v/>
      </c>
      <c r="AF2729" s="322" t="str">
        <f t="shared" si="1279"/>
        <v/>
      </c>
      <c r="AG2729" s="322" t="str">
        <f t="shared" si="1280"/>
        <v/>
      </c>
      <c r="AI2729">
        <f t="shared" si="1281"/>
        <v>0</v>
      </c>
      <c r="AJ2729">
        <f t="shared" si="1282"/>
        <v>0</v>
      </c>
      <c r="AK2729">
        <f t="shared" si="1283"/>
        <v>0</v>
      </c>
      <c r="AL2729">
        <f t="shared" si="1284"/>
        <v>0</v>
      </c>
      <c r="AM2729">
        <f t="shared" si="1285"/>
        <v>0</v>
      </c>
      <c r="AN2729">
        <f t="shared" si="1286"/>
        <v>0</v>
      </c>
      <c r="AO2729">
        <f t="shared" si="1287"/>
        <v>0</v>
      </c>
      <c r="AP2729">
        <f t="shared" si="1288"/>
        <v>0</v>
      </c>
      <c r="AQ2729">
        <f t="shared" si="1289"/>
        <v>0</v>
      </c>
      <c r="AR2729">
        <f t="shared" si="1290"/>
        <v>0</v>
      </c>
      <c r="AT2729">
        <f t="shared" si="1269"/>
        <v>0</v>
      </c>
      <c r="AU2729">
        <f t="shared" si="1270"/>
        <v>0</v>
      </c>
      <c r="AZ2729">
        <f t="shared" si="1291"/>
        <v>0</v>
      </c>
      <c r="BA2729" t="str">
        <f t="shared" si="1268"/>
        <v/>
      </c>
      <c r="BB2729" t="str">
        <f t="shared" si="1292"/>
        <v/>
      </c>
    </row>
    <row r="2730" spans="2:54" x14ac:dyDescent="0.15">
      <c r="B2730" s="347"/>
      <c r="C2730" s="347"/>
      <c r="D2730" s="347"/>
      <c r="E2730" s="347"/>
      <c r="F2730" s="347"/>
      <c r="G2730" s="347"/>
      <c r="H2730" s="347"/>
      <c r="I2730" s="347"/>
      <c r="J2730" s="347"/>
      <c r="K2730" s="347"/>
      <c r="N2730" s="323" t="str">
        <f t="shared" si="1293"/>
        <v/>
      </c>
      <c r="O2730" s="323" t="str">
        <f t="shared" si="1294"/>
        <v/>
      </c>
      <c r="P2730" s="323" t="str">
        <f t="shared" si="1295"/>
        <v/>
      </c>
      <c r="R2730" s="323" t="str">
        <f t="shared" si="1296"/>
        <v/>
      </c>
      <c r="X2730" s="322" t="str">
        <f t="shared" si="1271"/>
        <v/>
      </c>
      <c r="Y2730" s="322" t="str">
        <f t="shared" si="1272"/>
        <v/>
      </c>
      <c r="Z2730" s="322" t="str">
        <f t="shared" si="1273"/>
        <v/>
      </c>
      <c r="AA2730" s="322" t="str">
        <f t="shared" si="1274"/>
        <v/>
      </c>
      <c r="AB2730" s="322" t="str">
        <f t="shared" si="1275"/>
        <v/>
      </c>
      <c r="AC2730" s="322" t="str">
        <f t="shared" si="1276"/>
        <v/>
      </c>
      <c r="AD2730" s="322" t="str">
        <f t="shared" si="1277"/>
        <v/>
      </c>
      <c r="AE2730" s="322" t="str">
        <f t="shared" si="1278"/>
        <v/>
      </c>
      <c r="AF2730" s="322" t="str">
        <f t="shared" si="1279"/>
        <v/>
      </c>
      <c r="AG2730" s="322" t="str">
        <f t="shared" si="1280"/>
        <v/>
      </c>
      <c r="AI2730">
        <f t="shared" si="1281"/>
        <v>0</v>
      </c>
      <c r="AJ2730">
        <f t="shared" si="1282"/>
        <v>0</v>
      </c>
      <c r="AK2730">
        <f t="shared" si="1283"/>
        <v>0</v>
      </c>
      <c r="AL2730">
        <f t="shared" si="1284"/>
        <v>0</v>
      </c>
      <c r="AM2730">
        <f t="shared" si="1285"/>
        <v>0</v>
      </c>
      <c r="AN2730">
        <f t="shared" si="1286"/>
        <v>0</v>
      </c>
      <c r="AO2730">
        <f t="shared" si="1287"/>
        <v>0</v>
      </c>
      <c r="AP2730">
        <f t="shared" si="1288"/>
        <v>0</v>
      </c>
      <c r="AQ2730">
        <f t="shared" si="1289"/>
        <v>0</v>
      </c>
      <c r="AR2730">
        <f t="shared" si="1290"/>
        <v>0</v>
      </c>
      <c r="AT2730">
        <f t="shared" si="1269"/>
        <v>0</v>
      </c>
      <c r="AU2730">
        <f t="shared" si="1270"/>
        <v>0</v>
      </c>
      <c r="AZ2730">
        <f t="shared" si="1291"/>
        <v>0</v>
      </c>
      <c r="BA2730" t="str">
        <f t="shared" si="1268"/>
        <v/>
      </c>
      <c r="BB2730" t="str">
        <f t="shared" si="1292"/>
        <v/>
      </c>
    </row>
    <row r="2731" spans="2:54" x14ac:dyDescent="0.15">
      <c r="B2731" s="347"/>
      <c r="C2731" s="347"/>
      <c r="D2731" s="347"/>
      <c r="E2731" s="347"/>
      <c r="F2731" s="347"/>
      <c r="G2731" s="347"/>
      <c r="H2731" s="347"/>
      <c r="I2731" s="347"/>
      <c r="J2731" s="347"/>
      <c r="K2731" s="347"/>
      <c r="N2731" s="323" t="str">
        <f t="shared" si="1293"/>
        <v/>
      </c>
      <c r="O2731" s="323" t="str">
        <f t="shared" si="1294"/>
        <v/>
      </c>
      <c r="P2731" s="323" t="str">
        <f t="shared" si="1295"/>
        <v/>
      </c>
      <c r="R2731" s="323" t="str">
        <f t="shared" si="1296"/>
        <v/>
      </c>
      <c r="X2731" s="322" t="str">
        <f t="shared" si="1271"/>
        <v/>
      </c>
      <c r="Y2731" s="322" t="str">
        <f t="shared" si="1272"/>
        <v/>
      </c>
      <c r="Z2731" s="322" t="str">
        <f t="shared" si="1273"/>
        <v/>
      </c>
      <c r="AA2731" s="322" t="str">
        <f t="shared" si="1274"/>
        <v/>
      </c>
      <c r="AB2731" s="322" t="str">
        <f t="shared" si="1275"/>
        <v/>
      </c>
      <c r="AC2731" s="322" t="str">
        <f t="shared" si="1276"/>
        <v/>
      </c>
      <c r="AD2731" s="322" t="str">
        <f t="shared" si="1277"/>
        <v/>
      </c>
      <c r="AE2731" s="322" t="str">
        <f t="shared" si="1278"/>
        <v/>
      </c>
      <c r="AF2731" s="322" t="str">
        <f t="shared" si="1279"/>
        <v/>
      </c>
      <c r="AG2731" s="322" t="str">
        <f t="shared" si="1280"/>
        <v/>
      </c>
      <c r="AI2731">
        <f t="shared" si="1281"/>
        <v>0</v>
      </c>
      <c r="AJ2731">
        <f t="shared" si="1282"/>
        <v>0</v>
      </c>
      <c r="AK2731">
        <f t="shared" si="1283"/>
        <v>0</v>
      </c>
      <c r="AL2731">
        <f t="shared" si="1284"/>
        <v>0</v>
      </c>
      <c r="AM2731">
        <f t="shared" si="1285"/>
        <v>0</v>
      </c>
      <c r="AN2731">
        <f t="shared" si="1286"/>
        <v>0</v>
      </c>
      <c r="AO2731">
        <f t="shared" si="1287"/>
        <v>0</v>
      </c>
      <c r="AP2731">
        <f t="shared" si="1288"/>
        <v>0</v>
      </c>
      <c r="AQ2731">
        <f t="shared" si="1289"/>
        <v>0</v>
      </c>
      <c r="AR2731">
        <f t="shared" si="1290"/>
        <v>0</v>
      </c>
      <c r="AT2731">
        <f t="shared" si="1269"/>
        <v>0</v>
      </c>
      <c r="AU2731">
        <f t="shared" si="1270"/>
        <v>0</v>
      </c>
      <c r="AZ2731">
        <f t="shared" si="1291"/>
        <v>0</v>
      </c>
      <c r="BA2731" t="str">
        <f t="shared" si="1268"/>
        <v/>
      </c>
      <c r="BB2731" t="str">
        <f t="shared" si="1292"/>
        <v/>
      </c>
    </row>
    <row r="2732" spans="2:54" x14ac:dyDescent="0.15">
      <c r="B2732" s="347"/>
      <c r="C2732" s="347"/>
      <c r="D2732" s="347"/>
      <c r="E2732" s="347"/>
      <c r="F2732" s="347"/>
      <c r="G2732" s="347"/>
      <c r="H2732" s="347"/>
      <c r="I2732" s="347"/>
      <c r="J2732" s="347"/>
      <c r="K2732" s="347"/>
      <c r="N2732" s="323" t="str">
        <f t="shared" si="1293"/>
        <v/>
      </c>
      <c r="O2732" s="323" t="str">
        <f t="shared" si="1294"/>
        <v/>
      </c>
      <c r="P2732" s="323" t="str">
        <f t="shared" si="1295"/>
        <v/>
      </c>
      <c r="R2732" s="323" t="str">
        <f t="shared" si="1296"/>
        <v/>
      </c>
      <c r="X2732" s="322" t="str">
        <f t="shared" si="1271"/>
        <v/>
      </c>
      <c r="Y2732" s="322" t="str">
        <f t="shared" si="1272"/>
        <v/>
      </c>
      <c r="Z2732" s="322" t="str">
        <f t="shared" si="1273"/>
        <v/>
      </c>
      <c r="AA2732" s="322" t="str">
        <f t="shared" si="1274"/>
        <v/>
      </c>
      <c r="AB2732" s="322" t="str">
        <f t="shared" si="1275"/>
        <v/>
      </c>
      <c r="AC2732" s="322" t="str">
        <f t="shared" si="1276"/>
        <v/>
      </c>
      <c r="AD2732" s="322" t="str">
        <f t="shared" si="1277"/>
        <v/>
      </c>
      <c r="AE2732" s="322" t="str">
        <f t="shared" si="1278"/>
        <v/>
      </c>
      <c r="AF2732" s="322" t="str">
        <f t="shared" si="1279"/>
        <v/>
      </c>
      <c r="AG2732" s="322" t="str">
        <f t="shared" si="1280"/>
        <v/>
      </c>
      <c r="AI2732">
        <f t="shared" si="1281"/>
        <v>0</v>
      </c>
      <c r="AJ2732">
        <f t="shared" si="1282"/>
        <v>0</v>
      </c>
      <c r="AK2732">
        <f t="shared" si="1283"/>
        <v>0</v>
      </c>
      <c r="AL2732">
        <f t="shared" si="1284"/>
        <v>0</v>
      </c>
      <c r="AM2732">
        <f t="shared" si="1285"/>
        <v>0</v>
      </c>
      <c r="AN2732">
        <f t="shared" si="1286"/>
        <v>0</v>
      </c>
      <c r="AO2732">
        <f t="shared" si="1287"/>
        <v>0</v>
      </c>
      <c r="AP2732">
        <f t="shared" si="1288"/>
        <v>0</v>
      </c>
      <c r="AQ2732">
        <f t="shared" si="1289"/>
        <v>0</v>
      </c>
      <c r="AR2732">
        <f t="shared" si="1290"/>
        <v>0</v>
      </c>
      <c r="AT2732">
        <f t="shared" si="1269"/>
        <v>0</v>
      </c>
      <c r="AU2732">
        <f t="shared" si="1270"/>
        <v>0</v>
      </c>
      <c r="AZ2732">
        <f t="shared" si="1291"/>
        <v>0</v>
      </c>
      <c r="BA2732" t="str">
        <f t="shared" si="1268"/>
        <v/>
      </c>
      <c r="BB2732" t="str">
        <f t="shared" si="1292"/>
        <v/>
      </c>
    </row>
    <row r="2733" spans="2:54" x14ac:dyDescent="0.15">
      <c r="B2733" s="347"/>
      <c r="C2733" s="347"/>
      <c r="D2733" s="347"/>
      <c r="E2733" s="347"/>
      <c r="F2733" s="347"/>
      <c r="G2733" s="347"/>
      <c r="H2733" s="347"/>
      <c r="I2733" s="347"/>
      <c r="J2733" s="347"/>
      <c r="K2733" s="347"/>
      <c r="N2733" s="323" t="str">
        <f t="shared" si="1293"/>
        <v/>
      </c>
      <c r="O2733" s="323" t="str">
        <f t="shared" si="1294"/>
        <v/>
      </c>
      <c r="P2733" s="323" t="str">
        <f t="shared" si="1295"/>
        <v/>
      </c>
      <c r="R2733" s="323" t="str">
        <f t="shared" si="1296"/>
        <v/>
      </c>
      <c r="X2733" s="322" t="str">
        <f t="shared" si="1271"/>
        <v/>
      </c>
      <c r="Y2733" s="322" t="str">
        <f t="shared" si="1272"/>
        <v/>
      </c>
      <c r="Z2733" s="322" t="str">
        <f t="shared" si="1273"/>
        <v/>
      </c>
      <c r="AA2733" s="322" t="str">
        <f t="shared" si="1274"/>
        <v/>
      </c>
      <c r="AB2733" s="322" t="str">
        <f t="shared" si="1275"/>
        <v/>
      </c>
      <c r="AC2733" s="322" t="str">
        <f t="shared" si="1276"/>
        <v/>
      </c>
      <c r="AD2733" s="322" t="str">
        <f t="shared" si="1277"/>
        <v/>
      </c>
      <c r="AE2733" s="322" t="str">
        <f t="shared" si="1278"/>
        <v/>
      </c>
      <c r="AF2733" s="322" t="str">
        <f t="shared" si="1279"/>
        <v/>
      </c>
      <c r="AG2733" s="322" t="str">
        <f t="shared" si="1280"/>
        <v/>
      </c>
      <c r="AI2733">
        <f t="shared" si="1281"/>
        <v>0</v>
      </c>
      <c r="AJ2733">
        <f t="shared" si="1282"/>
        <v>0</v>
      </c>
      <c r="AK2733">
        <f t="shared" si="1283"/>
        <v>0</v>
      </c>
      <c r="AL2733">
        <f t="shared" si="1284"/>
        <v>0</v>
      </c>
      <c r="AM2733">
        <f t="shared" si="1285"/>
        <v>0</v>
      </c>
      <c r="AN2733">
        <f t="shared" si="1286"/>
        <v>0</v>
      </c>
      <c r="AO2733">
        <f t="shared" si="1287"/>
        <v>0</v>
      </c>
      <c r="AP2733">
        <f t="shared" si="1288"/>
        <v>0</v>
      </c>
      <c r="AQ2733">
        <f t="shared" si="1289"/>
        <v>0</v>
      </c>
      <c r="AR2733">
        <f t="shared" si="1290"/>
        <v>0</v>
      </c>
      <c r="AT2733">
        <f t="shared" si="1269"/>
        <v>0</v>
      </c>
      <c r="AU2733">
        <f t="shared" si="1270"/>
        <v>0</v>
      </c>
      <c r="AZ2733">
        <f t="shared" si="1291"/>
        <v>0</v>
      </c>
      <c r="BA2733" t="str">
        <f t="shared" si="1268"/>
        <v/>
      </c>
      <c r="BB2733" t="str">
        <f t="shared" si="1292"/>
        <v/>
      </c>
    </row>
    <row r="2734" spans="2:54" x14ac:dyDescent="0.15">
      <c r="B2734" s="347"/>
      <c r="C2734" s="347"/>
      <c r="D2734" s="347"/>
      <c r="E2734" s="347"/>
      <c r="F2734" s="347"/>
      <c r="G2734" s="347"/>
      <c r="H2734" s="347"/>
      <c r="I2734" s="347"/>
      <c r="J2734" s="347"/>
      <c r="K2734" s="347"/>
      <c r="N2734" s="323" t="str">
        <f t="shared" si="1293"/>
        <v/>
      </c>
      <c r="O2734" s="323" t="str">
        <f t="shared" si="1294"/>
        <v/>
      </c>
      <c r="P2734" s="323" t="str">
        <f t="shared" si="1295"/>
        <v/>
      </c>
      <c r="R2734" s="323" t="str">
        <f t="shared" si="1296"/>
        <v/>
      </c>
      <c r="X2734" s="322" t="str">
        <f t="shared" si="1271"/>
        <v/>
      </c>
      <c r="Y2734" s="322" t="str">
        <f t="shared" si="1272"/>
        <v/>
      </c>
      <c r="Z2734" s="322" t="str">
        <f t="shared" si="1273"/>
        <v/>
      </c>
      <c r="AA2734" s="322" t="str">
        <f t="shared" si="1274"/>
        <v/>
      </c>
      <c r="AB2734" s="322" t="str">
        <f t="shared" si="1275"/>
        <v/>
      </c>
      <c r="AC2734" s="322" t="str">
        <f t="shared" si="1276"/>
        <v/>
      </c>
      <c r="AD2734" s="322" t="str">
        <f t="shared" si="1277"/>
        <v/>
      </c>
      <c r="AE2734" s="322" t="str">
        <f t="shared" si="1278"/>
        <v/>
      </c>
      <c r="AF2734" s="322" t="str">
        <f t="shared" si="1279"/>
        <v/>
      </c>
      <c r="AG2734" s="322" t="str">
        <f t="shared" si="1280"/>
        <v/>
      </c>
      <c r="AI2734">
        <f t="shared" si="1281"/>
        <v>0</v>
      </c>
      <c r="AJ2734">
        <f t="shared" si="1282"/>
        <v>0</v>
      </c>
      <c r="AK2734">
        <f t="shared" si="1283"/>
        <v>0</v>
      </c>
      <c r="AL2734">
        <f t="shared" si="1284"/>
        <v>0</v>
      </c>
      <c r="AM2734">
        <f t="shared" si="1285"/>
        <v>0</v>
      </c>
      <c r="AN2734">
        <f t="shared" si="1286"/>
        <v>0</v>
      </c>
      <c r="AO2734">
        <f t="shared" si="1287"/>
        <v>0</v>
      </c>
      <c r="AP2734">
        <f t="shared" si="1288"/>
        <v>0</v>
      </c>
      <c r="AQ2734">
        <f t="shared" si="1289"/>
        <v>0</v>
      </c>
      <c r="AR2734">
        <f t="shared" si="1290"/>
        <v>0</v>
      </c>
      <c r="AT2734">
        <f t="shared" si="1269"/>
        <v>0</v>
      </c>
      <c r="AU2734">
        <f t="shared" si="1270"/>
        <v>0</v>
      </c>
      <c r="AZ2734">
        <f t="shared" si="1291"/>
        <v>0</v>
      </c>
      <c r="BA2734" t="str">
        <f t="shared" si="1268"/>
        <v/>
      </c>
      <c r="BB2734" t="str">
        <f t="shared" si="1292"/>
        <v/>
      </c>
    </row>
    <row r="2735" spans="2:54" x14ac:dyDescent="0.15">
      <c r="B2735" s="347"/>
      <c r="C2735" s="347"/>
      <c r="D2735" s="347"/>
      <c r="E2735" s="347"/>
      <c r="F2735" s="347"/>
      <c r="G2735" s="347"/>
      <c r="H2735" s="347"/>
      <c r="I2735" s="347"/>
      <c r="J2735" s="347"/>
      <c r="K2735" s="347"/>
      <c r="N2735" s="323" t="str">
        <f t="shared" si="1293"/>
        <v/>
      </c>
      <c r="O2735" s="323" t="str">
        <f t="shared" si="1294"/>
        <v/>
      </c>
      <c r="P2735" s="323" t="str">
        <f t="shared" si="1295"/>
        <v/>
      </c>
      <c r="R2735" s="323" t="str">
        <f t="shared" si="1296"/>
        <v/>
      </c>
      <c r="X2735" s="322" t="str">
        <f t="shared" si="1271"/>
        <v/>
      </c>
      <c r="Y2735" s="322" t="str">
        <f t="shared" si="1272"/>
        <v/>
      </c>
      <c r="Z2735" s="322" t="str">
        <f t="shared" si="1273"/>
        <v/>
      </c>
      <c r="AA2735" s="322" t="str">
        <f t="shared" si="1274"/>
        <v/>
      </c>
      <c r="AB2735" s="322" t="str">
        <f t="shared" si="1275"/>
        <v/>
      </c>
      <c r="AC2735" s="322" t="str">
        <f t="shared" si="1276"/>
        <v/>
      </c>
      <c r="AD2735" s="322" t="str">
        <f t="shared" si="1277"/>
        <v/>
      </c>
      <c r="AE2735" s="322" t="str">
        <f t="shared" si="1278"/>
        <v/>
      </c>
      <c r="AF2735" s="322" t="str">
        <f t="shared" si="1279"/>
        <v/>
      </c>
      <c r="AG2735" s="322" t="str">
        <f t="shared" si="1280"/>
        <v/>
      </c>
      <c r="AI2735">
        <f t="shared" si="1281"/>
        <v>0</v>
      </c>
      <c r="AJ2735">
        <f t="shared" si="1282"/>
        <v>0</v>
      </c>
      <c r="AK2735">
        <f t="shared" si="1283"/>
        <v>0</v>
      </c>
      <c r="AL2735">
        <f t="shared" si="1284"/>
        <v>0</v>
      </c>
      <c r="AM2735">
        <f t="shared" si="1285"/>
        <v>0</v>
      </c>
      <c r="AN2735">
        <f t="shared" si="1286"/>
        <v>0</v>
      </c>
      <c r="AO2735">
        <f t="shared" si="1287"/>
        <v>0</v>
      </c>
      <c r="AP2735">
        <f t="shared" si="1288"/>
        <v>0</v>
      </c>
      <c r="AQ2735">
        <f t="shared" si="1289"/>
        <v>0</v>
      </c>
      <c r="AR2735">
        <f t="shared" si="1290"/>
        <v>0</v>
      </c>
      <c r="AT2735">
        <f t="shared" si="1269"/>
        <v>0</v>
      </c>
      <c r="AU2735">
        <f t="shared" si="1270"/>
        <v>0</v>
      </c>
      <c r="AZ2735">
        <f t="shared" si="1291"/>
        <v>0</v>
      </c>
      <c r="BA2735" t="str">
        <f t="shared" si="1268"/>
        <v/>
      </c>
      <c r="BB2735" t="str">
        <f t="shared" si="1292"/>
        <v/>
      </c>
    </row>
    <row r="2736" spans="2:54" x14ac:dyDescent="0.15">
      <c r="B2736" s="347"/>
      <c r="C2736" s="347"/>
      <c r="D2736" s="347"/>
      <c r="E2736" s="347"/>
      <c r="F2736" s="347"/>
      <c r="G2736" s="347"/>
      <c r="H2736" s="347"/>
      <c r="I2736" s="347"/>
      <c r="J2736" s="347"/>
      <c r="K2736" s="347"/>
      <c r="N2736" s="323" t="str">
        <f t="shared" si="1293"/>
        <v/>
      </c>
      <c r="O2736" s="323" t="str">
        <f t="shared" si="1294"/>
        <v/>
      </c>
      <c r="P2736" s="323" t="str">
        <f t="shared" si="1295"/>
        <v/>
      </c>
      <c r="R2736" s="323" t="str">
        <f t="shared" si="1296"/>
        <v/>
      </c>
      <c r="X2736" s="322" t="str">
        <f t="shared" si="1271"/>
        <v/>
      </c>
      <c r="Y2736" s="322" t="str">
        <f t="shared" si="1272"/>
        <v/>
      </c>
      <c r="Z2736" s="322" t="str">
        <f t="shared" si="1273"/>
        <v/>
      </c>
      <c r="AA2736" s="322" t="str">
        <f t="shared" si="1274"/>
        <v/>
      </c>
      <c r="AB2736" s="322" t="str">
        <f t="shared" si="1275"/>
        <v/>
      </c>
      <c r="AC2736" s="322" t="str">
        <f t="shared" si="1276"/>
        <v/>
      </c>
      <c r="AD2736" s="322" t="str">
        <f t="shared" si="1277"/>
        <v/>
      </c>
      <c r="AE2736" s="322" t="str">
        <f t="shared" si="1278"/>
        <v/>
      </c>
      <c r="AF2736" s="322" t="str">
        <f t="shared" si="1279"/>
        <v/>
      </c>
      <c r="AG2736" s="322" t="str">
        <f t="shared" si="1280"/>
        <v/>
      </c>
      <c r="AI2736">
        <f t="shared" si="1281"/>
        <v>0</v>
      </c>
      <c r="AJ2736">
        <f t="shared" si="1282"/>
        <v>0</v>
      </c>
      <c r="AK2736">
        <f t="shared" si="1283"/>
        <v>0</v>
      </c>
      <c r="AL2736">
        <f t="shared" si="1284"/>
        <v>0</v>
      </c>
      <c r="AM2736">
        <f t="shared" si="1285"/>
        <v>0</v>
      </c>
      <c r="AN2736">
        <f t="shared" si="1286"/>
        <v>0</v>
      </c>
      <c r="AO2736">
        <f t="shared" si="1287"/>
        <v>0</v>
      </c>
      <c r="AP2736">
        <f t="shared" si="1288"/>
        <v>0</v>
      </c>
      <c r="AQ2736">
        <f t="shared" si="1289"/>
        <v>0</v>
      </c>
      <c r="AR2736">
        <f t="shared" si="1290"/>
        <v>0</v>
      </c>
      <c r="AT2736">
        <f t="shared" si="1269"/>
        <v>0</v>
      </c>
      <c r="AU2736">
        <f t="shared" si="1270"/>
        <v>0</v>
      </c>
      <c r="AZ2736">
        <f t="shared" si="1291"/>
        <v>0</v>
      </c>
      <c r="BA2736" t="str">
        <f t="shared" si="1268"/>
        <v/>
      </c>
      <c r="BB2736" t="str">
        <f t="shared" si="1292"/>
        <v/>
      </c>
    </row>
    <row r="2737" spans="2:54" x14ac:dyDescent="0.15">
      <c r="B2737" s="347"/>
      <c r="C2737" s="347"/>
      <c r="D2737" s="347"/>
      <c r="E2737" s="347"/>
      <c r="F2737" s="347"/>
      <c r="G2737" s="347"/>
      <c r="H2737" s="347"/>
      <c r="I2737" s="347"/>
      <c r="J2737" s="347"/>
      <c r="K2737" s="347"/>
      <c r="N2737" s="323" t="str">
        <f t="shared" si="1293"/>
        <v/>
      </c>
      <c r="O2737" s="323" t="str">
        <f t="shared" si="1294"/>
        <v/>
      </c>
      <c r="P2737" s="323" t="str">
        <f t="shared" si="1295"/>
        <v/>
      </c>
      <c r="R2737" s="323" t="str">
        <f t="shared" si="1296"/>
        <v/>
      </c>
      <c r="X2737" s="322" t="str">
        <f t="shared" si="1271"/>
        <v/>
      </c>
      <c r="Y2737" s="322" t="str">
        <f t="shared" si="1272"/>
        <v/>
      </c>
      <c r="Z2737" s="322" t="str">
        <f t="shared" si="1273"/>
        <v/>
      </c>
      <c r="AA2737" s="322" t="str">
        <f t="shared" si="1274"/>
        <v/>
      </c>
      <c r="AB2737" s="322" t="str">
        <f t="shared" si="1275"/>
        <v/>
      </c>
      <c r="AC2737" s="322" t="str">
        <f t="shared" si="1276"/>
        <v/>
      </c>
      <c r="AD2737" s="322" t="str">
        <f t="shared" si="1277"/>
        <v/>
      </c>
      <c r="AE2737" s="322" t="str">
        <f t="shared" si="1278"/>
        <v/>
      </c>
      <c r="AF2737" s="322" t="str">
        <f t="shared" si="1279"/>
        <v/>
      </c>
      <c r="AG2737" s="322" t="str">
        <f t="shared" si="1280"/>
        <v/>
      </c>
      <c r="AI2737">
        <f t="shared" si="1281"/>
        <v>0</v>
      </c>
      <c r="AJ2737">
        <f t="shared" si="1282"/>
        <v>0</v>
      </c>
      <c r="AK2737">
        <f t="shared" si="1283"/>
        <v>0</v>
      </c>
      <c r="AL2737">
        <f t="shared" si="1284"/>
        <v>0</v>
      </c>
      <c r="AM2737">
        <f t="shared" si="1285"/>
        <v>0</v>
      </c>
      <c r="AN2737">
        <f t="shared" si="1286"/>
        <v>0</v>
      </c>
      <c r="AO2737">
        <f t="shared" si="1287"/>
        <v>0</v>
      </c>
      <c r="AP2737">
        <f t="shared" si="1288"/>
        <v>0</v>
      </c>
      <c r="AQ2737">
        <f t="shared" si="1289"/>
        <v>0</v>
      </c>
      <c r="AR2737">
        <f t="shared" si="1290"/>
        <v>0</v>
      </c>
      <c r="AT2737">
        <f t="shared" si="1269"/>
        <v>0</v>
      </c>
      <c r="AU2737">
        <f t="shared" si="1270"/>
        <v>0</v>
      </c>
      <c r="AZ2737">
        <f t="shared" si="1291"/>
        <v>0</v>
      </c>
      <c r="BA2737" t="str">
        <f t="shared" si="1268"/>
        <v/>
      </c>
      <c r="BB2737" t="str">
        <f t="shared" si="1292"/>
        <v/>
      </c>
    </row>
    <row r="2738" spans="2:54" x14ac:dyDescent="0.15">
      <c r="B2738" s="347"/>
      <c r="C2738" s="347"/>
      <c r="D2738" s="347"/>
      <c r="E2738" s="347"/>
      <c r="F2738" s="347"/>
      <c r="G2738" s="347"/>
      <c r="H2738" s="347"/>
      <c r="I2738" s="347"/>
      <c r="J2738" s="347"/>
      <c r="K2738" s="347"/>
      <c r="N2738" s="323" t="str">
        <f t="shared" si="1293"/>
        <v/>
      </c>
      <c r="O2738" s="323" t="str">
        <f t="shared" si="1294"/>
        <v/>
      </c>
      <c r="P2738" s="323" t="str">
        <f t="shared" si="1295"/>
        <v/>
      </c>
      <c r="R2738" s="323" t="str">
        <f t="shared" si="1296"/>
        <v/>
      </c>
      <c r="X2738" s="322" t="str">
        <f t="shared" si="1271"/>
        <v/>
      </c>
      <c r="Y2738" s="322" t="str">
        <f t="shared" si="1272"/>
        <v/>
      </c>
      <c r="Z2738" s="322" t="str">
        <f t="shared" si="1273"/>
        <v/>
      </c>
      <c r="AA2738" s="322" t="str">
        <f t="shared" si="1274"/>
        <v/>
      </c>
      <c r="AB2738" s="322" t="str">
        <f t="shared" si="1275"/>
        <v/>
      </c>
      <c r="AC2738" s="322" t="str">
        <f t="shared" si="1276"/>
        <v/>
      </c>
      <c r="AD2738" s="322" t="str">
        <f t="shared" si="1277"/>
        <v/>
      </c>
      <c r="AE2738" s="322" t="str">
        <f t="shared" si="1278"/>
        <v/>
      </c>
      <c r="AF2738" s="322" t="str">
        <f t="shared" si="1279"/>
        <v/>
      </c>
      <c r="AG2738" s="322" t="str">
        <f t="shared" si="1280"/>
        <v/>
      </c>
      <c r="AI2738">
        <f t="shared" si="1281"/>
        <v>0</v>
      </c>
      <c r="AJ2738">
        <f t="shared" si="1282"/>
        <v>0</v>
      </c>
      <c r="AK2738">
        <f t="shared" si="1283"/>
        <v>0</v>
      </c>
      <c r="AL2738">
        <f t="shared" si="1284"/>
        <v>0</v>
      </c>
      <c r="AM2738">
        <f t="shared" si="1285"/>
        <v>0</v>
      </c>
      <c r="AN2738">
        <f t="shared" si="1286"/>
        <v>0</v>
      </c>
      <c r="AO2738">
        <f t="shared" si="1287"/>
        <v>0</v>
      </c>
      <c r="AP2738">
        <f t="shared" si="1288"/>
        <v>0</v>
      </c>
      <c r="AQ2738">
        <f t="shared" si="1289"/>
        <v>0</v>
      </c>
      <c r="AR2738">
        <f t="shared" si="1290"/>
        <v>0</v>
      </c>
      <c r="AT2738">
        <f t="shared" si="1269"/>
        <v>0</v>
      </c>
      <c r="AU2738">
        <f t="shared" si="1270"/>
        <v>0</v>
      </c>
      <c r="AZ2738">
        <f t="shared" si="1291"/>
        <v>0</v>
      </c>
      <c r="BA2738" t="str">
        <f t="shared" si="1268"/>
        <v/>
      </c>
      <c r="BB2738" t="str">
        <f t="shared" si="1292"/>
        <v/>
      </c>
    </row>
    <row r="2739" spans="2:54" x14ac:dyDescent="0.15">
      <c r="B2739" s="347"/>
      <c r="C2739" s="347"/>
      <c r="D2739" s="347"/>
      <c r="E2739" s="347"/>
      <c r="F2739" s="347"/>
      <c r="G2739" s="347"/>
      <c r="H2739" s="347"/>
      <c r="I2739" s="347"/>
      <c r="J2739" s="347"/>
      <c r="K2739" s="347"/>
      <c r="N2739" s="323" t="str">
        <f t="shared" si="1293"/>
        <v/>
      </c>
      <c r="O2739" s="323" t="str">
        <f t="shared" si="1294"/>
        <v/>
      </c>
      <c r="P2739" s="323" t="str">
        <f t="shared" si="1295"/>
        <v/>
      </c>
      <c r="R2739" s="323" t="str">
        <f t="shared" si="1296"/>
        <v/>
      </c>
      <c r="X2739" s="322" t="str">
        <f t="shared" si="1271"/>
        <v/>
      </c>
      <c r="Y2739" s="322" t="str">
        <f t="shared" si="1272"/>
        <v/>
      </c>
      <c r="Z2739" s="322" t="str">
        <f t="shared" si="1273"/>
        <v/>
      </c>
      <c r="AA2739" s="322" t="str">
        <f t="shared" si="1274"/>
        <v/>
      </c>
      <c r="AB2739" s="322" t="str">
        <f t="shared" si="1275"/>
        <v/>
      </c>
      <c r="AC2739" s="322" t="str">
        <f t="shared" si="1276"/>
        <v/>
      </c>
      <c r="AD2739" s="322" t="str">
        <f t="shared" si="1277"/>
        <v/>
      </c>
      <c r="AE2739" s="322" t="str">
        <f t="shared" si="1278"/>
        <v/>
      </c>
      <c r="AF2739" s="322" t="str">
        <f t="shared" si="1279"/>
        <v/>
      </c>
      <c r="AG2739" s="322" t="str">
        <f t="shared" si="1280"/>
        <v/>
      </c>
      <c r="AI2739">
        <f t="shared" si="1281"/>
        <v>0</v>
      </c>
      <c r="AJ2739">
        <f t="shared" si="1282"/>
        <v>0</v>
      </c>
      <c r="AK2739">
        <f t="shared" si="1283"/>
        <v>0</v>
      </c>
      <c r="AL2739">
        <f t="shared" si="1284"/>
        <v>0</v>
      </c>
      <c r="AM2739">
        <f t="shared" si="1285"/>
        <v>0</v>
      </c>
      <c r="AN2739">
        <f t="shared" si="1286"/>
        <v>0</v>
      </c>
      <c r="AO2739">
        <f t="shared" si="1287"/>
        <v>0</v>
      </c>
      <c r="AP2739">
        <f t="shared" si="1288"/>
        <v>0</v>
      </c>
      <c r="AQ2739">
        <f t="shared" si="1289"/>
        <v>0</v>
      </c>
      <c r="AR2739">
        <f t="shared" si="1290"/>
        <v>0</v>
      </c>
      <c r="AT2739">
        <f t="shared" si="1269"/>
        <v>0</v>
      </c>
      <c r="AU2739">
        <f t="shared" si="1270"/>
        <v>0</v>
      </c>
      <c r="AZ2739">
        <f t="shared" si="1291"/>
        <v>0</v>
      </c>
      <c r="BA2739" t="str">
        <f t="shared" si="1268"/>
        <v/>
      </c>
      <c r="BB2739" t="str">
        <f t="shared" si="1292"/>
        <v/>
      </c>
    </row>
    <row r="2740" spans="2:54" x14ac:dyDescent="0.15">
      <c r="B2740" s="347"/>
      <c r="C2740" s="347"/>
      <c r="D2740" s="347"/>
      <c r="E2740" s="347"/>
      <c r="F2740" s="347"/>
      <c r="G2740" s="347"/>
      <c r="H2740" s="347"/>
      <c r="I2740" s="347"/>
      <c r="J2740" s="347"/>
      <c r="K2740" s="347"/>
      <c r="N2740" s="323" t="str">
        <f t="shared" si="1293"/>
        <v/>
      </c>
      <c r="O2740" s="323" t="str">
        <f t="shared" si="1294"/>
        <v/>
      </c>
      <c r="P2740" s="323" t="str">
        <f t="shared" si="1295"/>
        <v/>
      </c>
      <c r="R2740" s="323" t="str">
        <f t="shared" si="1296"/>
        <v/>
      </c>
      <c r="X2740" s="322" t="str">
        <f t="shared" si="1271"/>
        <v/>
      </c>
      <c r="Y2740" s="322" t="str">
        <f t="shared" si="1272"/>
        <v/>
      </c>
      <c r="Z2740" s="322" t="str">
        <f t="shared" si="1273"/>
        <v/>
      </c>
      <c r="AA2740" s="322" t="str">
        <f t="shared" si="1274"/>
        <v/>
      </c>
      <c r="AB2740" s="322" t="str">
        <f t="shared" si="1275"/>
        <v/>
      </c>
      <c r="AC2740" s="322" t="str">
        <f t="shared" si="1276"/>
        <v/>
      </c>
      <c r="AD2740" s="322" t="str">
        <f t="shared" si="1277"/>
        <v/>
      </c>
      <c r="AE2740" s="322" t="str">
        <f t="shared" si="1278"/>
        <v/>
      </c>
      <c r="AF2740" s="322" t="str">
        <f t="shared" si="1279"/>
        <v/>
      </c>
      <c r="AG2740" s="322" t="str">
        <f t="shared" si="1280"/>
        <v/>
      </c>
      <c r="AI2740">
        <f t="shared" si="1281"/>
        <v>0</v>
      </c>
      <c r="AJ2740">
        <f t="shared" si="1282"/>
        <v>0</v>
      </c>
      <c r="AK2740">
        <f t="shared" si="1283"/>
        <v>0</v>
      </c>
      <c r="AL2740">
        <f t="shared" si="1284"/>
        <v>0</v>
      </c>
      <c r="AM2740">
        <f t="shared" si="1285"/>
        <v>0</v>
      </c>
      <c r="AN2740">
        <f t="shared" si="1286"/>
        <v>0</v>
      </c>
      <c r="AO2740">
        <f t="shared" si="1287"/>
        <v>0</v>
      </c>
      <c r="AP2740">
        <f t="shared" si="1288"/>
        <v>0</v>
      </c>
      <c r="AQ2740">
        <f t="shared" si="1289"/>
        <v>0</v>
      </c>
      <c r="AR2740">
        <f t="shared" si="1290"/>
        <v>0</v>
      </c>
      <c r="AT2740">
        <f t="shared" si="1269"/>
        <v>0</v>
      </c>
      <c r="AU2740">
        <f t="shared" si="1270"/>
        <v>0</v>
      </c>
      <c r="AZ2740">
        <f t="shared" si="1291"/>
        <v>0</v>
      </c>
      <c r="BA2740" t="str">
        <f t="shared" si="1268"/>
        <v/>
      </c>
      <c r="BB2740" t="str">
        <f t="shared" si="1292"/>
        <v/>
      </c>
    </row>
    <row r="2741" spans="2:54" x14ac:dyDescent="0.15">
      <c r="B2741" s="347"/>
      <c r="C2741" s="347"/>
      <c r="D2741" s="347"/>
      <c r="E2741" s="347"/>
      <c r="F2741" s="347"/>
      <c r="G2741" s="347"/>
      <c r="H2741" s="347"/>
      <c r="I2741" s="347"/>
      <c r="J2741" s="347"/>
      <c r="K2741" s="347"/>
      <c r="N2741" s="323" t="str">
        <f t="shared" si="1293"/>
        <v/>
      </c>
      <c r="O2741" s="323" t="str">
        <f t="shared" si="1294"/>
        <v/>
      </c>
      <c r="P2741" s="323" t="str">
        <f t="shared" si="1295"/>
        <v/>
      </c>
      <c r="R2741" s="323" t="str">
        <f t="shared" si="1296"/>
        <v/>
      </c>
      <c r="X2741" s="322" t="str">
        <f t="shared" si="1271"/>
        <v/>
      </c>
      <c r="Y2741" s="322" t="str">
        <f t="shared" si="1272"/>
        <v/>
      </c>
      <c r="Z2741" s="322" t="str">
        <f t="shared" si="1273"/>
        <v/>
      </c>
      <c r="AA2741" s="322" t="str">
        <f t="shared" si="1274"/>
        <v/>
      </c>
      <c r="AB2741" s="322" t="str">
        <f t="shared" si="1275"/>
        <v/>
      </c>
      <c r="AC2741" s="322" t="str">
        <f t="shared" si="1276"/>
        <v/>
      </c>
      <c r="AD2741" s="322" t="str">
        <f t="shared" si="1277"/>
        <v/>
      </c>
      <c r="AE2741" s="322" t="str">
        <f t="shared" si="1278"/>
        <v/>
      </c>
      <c r="AF2741" s="322" t="str">
        <f t="shared" si="1279"/>
        <v/>
      </c>
      <c r="AG2741" s="322" t="str">
        <f t="shared" si="1280"/>
        <v/>
      </c>
      <c r="AI2741">
        <f t="shared" si="1281"/>
        <v>0</v>
      </c>
      <c r="AJ2741">
        <f t="shared" si="1282"/>
        <v>0</v>
      </c>
      <c r="AK2741">
        <f t="shared" si="1283"/>
        <v>0</v>
      </c>
      <c r="AL2741">
        <f t="shared" si="1284"/>
        <v>0</v>
      </c>
      <c r="AM2741">
        <f t="shared" si="1285"/>
        <v>0</v>
      </c>
      <c r="AN2741">
        <f t="shared" si="1286"/>
        <v>0</v>
      </c>
      <c r="AO2741">
        <f t="shared" si="1287"/>
        <v>0</v>
      </c>
      <c r="AP2741">
        <f t="shared" si="1288"/>
        <v>0</v>
      </c>
      <c r="AQ2741">
        <f t="shared" si="1289"/>
        <v>0</v>
      </c>
      <c r="AR2741">
        <f t="shared" si="1290"/>
        <v>0</v>
      </c>
      <c r="AT2741">
        <f t="shared" si="1269"/>
        <v>0</v>
      </c>
      <c r="AU2741">
        <f t="shared" si="1270"/>
        <v>0</v>
      </c>
      <c r="AZ2741">
        <f t="shared" si="1291"/>
        <v>0</v>
      </c>
      <c r="BA2741" t="str">
        <f t="shared" si="1268"/>
        <v/>
      </c>
      <c r="BB2741" t="str">
        <f t="shared" si="1292"/>
        <v/>
      </c>
    </row>
    <row r="2742" spans="2:54" x14ac:dyDescent="0.15">
      <c r="B2742" s="347"/>
      <c r="C2742" s="347"/>
      <c r="D2742" s="347"/>
      <c r="E2742" s="347"/>
      <c r="F2742" s="347"/>
      <c r="G2742" s="347"/>
      <c r="H2742" s="347"/>
      <c r="I2742" s="347"/>
      <c r="J2742" s="347"/>
      <c r="K2742" s="347"/>
      <c r="N2742" s="323" t="str">
        <f t="shared" si="1293"/>
        <v/>
      </c>
      <c r="O2742" s="323" t="str">
        <f t="shared" si="1294"/>
        <v/>
      </c>
      <c r="P2742" s="323" t="str">
        <f t="shared" si="1295"/>
        <v/>
      </c>
      <c r="R2742" s="323" t="str">
        <f t="shared" si="1296"/>
        <v/>
      </c>
      <c r="X2742" s="322" t="str">
        <f t="shared" si="1271"/>
        <v/>
      </c>
      <c r="Y2742" s="322" t="str">
        <f t="shared" si="1272"/>
        <v/>
      </c>
      <c r="Z2742" s="322" t="str">
        <f t="shared" si="1273"/>
        <v/>
      </c>
      <c r="AA2742" s="322" t="str">
        <f t="shared" si="1274"/>
        <v/>
      </c>
      <c r="AB2742" s="322" t="str">
        <f t="shared" si="1275"/>
        <v/>
      </c>
      <c r="AC2742" s="322" t="str">
        <f t="shared" si="1276"/>
        <v/>
      </c>
      <c r="AD2742" s="322" t="str">
        <f t="shared" si="1277"/>
        <v/>
      </c>
      <c r="AE2742" s="322" t="str">
        <f t="shared" si="1278"/>
        <v/>
      </c>
      <c r="AF2742" s="322" t="str">
        <f t="shared" si="1279"/>
        <v/>
      </c>
      <c r="AG2742" s="322" t="str">
        <f t="shared" si="1280"/>
        <v/>
      </c>
      <c r="AI2742">
        <f t="shared" si="1281"/>
        <v>0</v>
      </c>
      <c r="AJ2742">
        <f t="shared" si="1282"/>
        <v>0</v>
      </c>
      <c r="AK2742">
        <f t="shared" si="1283"/>
        <v>0</v>
      </c>
      <c r="AL2742">
        <f t="shared" si="1284"/>
        <v>0</v>
      </c>
      <c r="AM2742">
        <f t="shared" si="1285"/>
        <v>0</v>
      </c>
      <c r="AN2742">
        <f t="shared" si="1286"/>
        <v>0</v>
      </c>
      <c r="AO2742">
        <f t="shared" si="1287"/>
        <v>0</v>
      </c>
      <c r="AP2742">
        <f t="shared" si="1288"/>
        <v>0</v>
      </c>
      <c r="AQ2742">
        <f t="shared" si="1289"/>
        <v>0</v>
      </c>
      <c r="AR2742">
        <f t="shared" si="1290"/>
        <v>0</v>
      </c>
      <c r="AT2742">
        <f t="shared" si="1269"/>
        <v>0</v>
      </c>
      <c r="AU2742">
        <f t="shared" si="1270"/>
        <v>0</v>
      </c>
      <c r="AZ2742">
        <f t="shared" si="1291"/>
        <v>0</v>
      </c>
      <c r="BA2742" t="str">
        <f t="shared" si="1268"/>
        <v/>
      </c>
      <c r="BB2742" t="str">
        <f t="shared" si="1292"/>
        <v/>
      </c>
    </row>
    <row r="2743" spans="2:54" x14ac:dyDescent="0.15">
      <c r="B2743" s="347"/>
      <c r="C2743" s="347"/>
      <c r="D2743" s="347"/>
      <c r="E2743" s="347"/>
      <c r="F2743" s="347"/>
      <c r="G2743" s="347"/>
      <c r="H2743" s="347"/>
      <c r="I2743" s="347"/>
      <c r="J2743" s="347"/>
      <c r="K2743" s="347"/>
      <c r="N2743" s="323" t="str">
        <f t="shared" si="1293"/>
        <v/>
      </c>
      <c r="O2743" s="323" t="str">
        <f t="shared" si="1294"/>
        <v/>
      </c>
      <c r="P2743" s="323" t="str">
        <f t="shared" si="1295"/>
        <v/>
      </c>
      <c r="R2743" s="323" t="str">
        <f t="shared" si="1296"/>
        <v/>
      </c>
      <c r="X2743" s="322" t="str">
        <f t="shared" si="1271"/>
        <v/>
      </c>
      <c r="Y2743" s="322" t="str">
        <f t="shared" si="1272"/>
        <v/>
      </c>
      <c r="Z2743" s="322" t="str">
        <f t="shared" si="1273"/>
        <v/>
      </c>
      <c r="AA2743" s="322" t="str">
        <f t="shared" si="1274"/>
        <v/>
      </c>
      <c r="AB2743" s="322" t="str">
        <f t="shared" si="1275"/>
        <v/>
      </c>
      <c r="AC2743" s="322" t="str">
        <f t="shared" si="1276"/>
        <v/>
      </c>
      <c r="AD2743" s="322" t="str">
        <f t="shared" si="1277"/>
        <v/>
      </c>
      <c r="AE2743" s="322" t="str">
        <f t="shared" si="1278"/>
        <v/>
      </c>
      <c r="AF2743" s="322" t="str">
        <f t="shared" si="1279"/>
        <v/>
      </c>
      <c r="AG2743" s="322" t="str">
        <f t="shared" si="1280"/>
        <v/>
      </c>
      <c r="AI2743">
        <f t="shared" si="1281"/>
        <v>0</v>
      </c>
      <c r="AJ2743">
        <f t="shared" si="1282"/>
        <v>0</v>
      </c>
      <c r="AK2743">
        <f t="shared" si="1283"/>
        <v>0</v>
      </c>
      <c r="AL2743">
        <f t="shared" si="1284"/>
        <v>0</v>
      </c>
      <c r="AM2743">
        <f t="shared" si="1285"/>
        <v>0</v>
      </c>
      <c r="AN2743">
        <f t="shared" si="1286"/>
        <v>0</v>
      </c>
      <c r="AO2743">
        <f t="shared" si="1287"/>
        <v>0</v>
      </c>
      <c r="AP2743">
        <f t="shared" si="1288"/>
        <v>0</v>
      </c>
      <c r="AQ2743">
        <f t="shared" si="1289"/>
        <v>0</v>
      </c>
      <c r="AR2743">
        <f t="shared" si="1290"/>
        <v>0</v>
      </c>
      <c r="AT2743">
        <f t="shared" si="1269"/>
        <v>0</v>
      </c>
      <c r="AU2743">
        <f t="shared" si="1270"/>
        <v>0</v>
      </c>
      <c r="AZ2743">
        <f t="shared" si="1291"/>
        <v>0</v>
      </c>
      <c r="BA2743" t="str">
        <f t="shared" si="1268"/>
        <v/>
      </c>
      <c r="BB2743" t="str">
        <f t="shared" si="1292"/>
        <v/>
      </c>
    </row>
    <row r="2744" spans="2:54" x14ac:dyDescent="0.15">
      <c r="B2744" s="347"/>
      <c r="C2744" s="347"/>
      <c r="D2744" s="347"/>
      <c r="E2744" s="347"/>
      <c r="F2744" s="347"/>
      <c r="G2744" s="347"/>
      <c r="H2744" s="347"/>
      <c r="I2744" s="347"/>
      <c r="J2744" s="347"/>
      <c r="K2744" s="347"/>
      <c r="N2744" s="323" t="str">
        <f t="shared" si="1293"/>
        <v/>
      </c>
      <c r="O2744" s="323" t="str">
        <f t="shared" si="1294"/>
        <v/>
      </c>
      <c r="P2744" s="323" t="str">
        <f t="shared" si="1295"/>
        <v/>
      </c>
      <c r="R2744" s="323" t="str">
        <f t="shared" si="1296"/>
        <v/>
      </c>
      <c r="X2744" s="322" t="str">
        <f t="shared" si="1271"/>
        <v/>
      </c>
      <c r="Y2744" s="322" t="str">
        <f t="shared" si="1272"/>
        <v/>
      </c>
      <c r="Z2744" s="322" t="str">
        <f t="shared" si="1273"/>
        <v/>
      </c>
      <c r="AA2744" s="322" t="str">
        <f t="shared" si="1274"/>
        <v/>
      </c>
      <c r="AB2744" s="322" t="str">
        <f t="shared" si="1275"/>
        <v/>
      </c>
      <c r="AC2744" s="322" t="str">
        <f t="shared" si="1276"/>
        <v/>
      </c>
      <c r="AD2744" s="322" t="str">
        <f t="shared" si="1277"/>
        <v/>
      </c>
      <c r="AE2744" s="322" t="str">
        <f t="shared" si="1278"/>
        <v/>
      </c>
      <c r="AF2744" s="322" t="str">
        <f t="shared" si="1279"/>
        <v/>
      </c>
      <c r="AG2744" s="322" t="str">
        <f t="shared" si="1280"/>
        <v/>
      </c>
      <c r="AI2744">
        <f t="shared" si="1281"/>
        <v>0</v>
      </c>
      <c r="AJ2744">
        <f t="shared" si="1282"/>
        <v>0</v>
      </c>
      <c r="AK2744">
        <f t="shared" si="1283"/>
        <v>0</v>
      </c>
      <c r="AL2744">
        <f t="shared" si="1284"/>
        <v>0</v>
      </c>
      <c r="AM2744">
        <f t="shared" si="1285"/>
        <v>0</v>
      </c>
      <c r="AN2744">
        <f t="shared" si="1286"/>
        <v>0</v>
      </c>
      <c r="AO2744">
        <f t="shared" si="1287"/>
        <v>0</v>
      </c>
      <c r="AP2744">
        <f t="shared" si="1288"/>
        <v>0</v>
      </c>
      <c r="AQ2744">
        <f t="shared" si="1289"/>
        <v>0</v>
      </c>
      <c r="AR2744">
        <f t="shared" si="1290"/>
        <v>0</v>
      </c>
      <c r="AT2744">
        <f t="shared" si="1269"/>
        <v>0</v>
      </c>
      <c r="AU2744">
        <f t="shared" si="1270"/>
        <v>0</v>
      </c>
      <c r="AZ2744">
        <f t="shared" si="1291"/>
        <v>0</v>
      </c>
      <c r="BA2744" t="str">
        <f t="shared" si="1268"/>
        <v/>
      </c>
      <c r="BB2744" t="str">
        <f t="shared" si="1292"/>
        <v/>
      </c>
    </row>
    <row r="2745" spans="2:54" x14ac:dyDescent="0.15">
      <c r="B2745" s="347"/>
      <c r="C2745" s="347"/>
      <c r="D2745" s="347"/>
      <c r="E2745" s="347"/>
      <c r="F2745" s="347"/>
      <c r="G2745" s="347"/>
      <c r="H2745" s="347"/>
      <c r="I2745" s="347"/>
      <c r="J2745" s="347"/>
      <c r="K2745" s="347"/>
      <c r="N2745" s="323" t="str">
        <f t="shared" si="1293"/>
        <v/>
      </c>
      <c r="O2745" s="323" t="str">
        <f t="shared" si="1294"/>
        <v/>
      </c>
      <c r="P2745" s="323" t="str">
        <f t="shared" si="1295"/>
        <v/>
      </c>
      <c r="R2745" s="323" t="str">
        <f t="shared" si="1296"/>
        <v/>
      </c>
      <c r="X2745" s="322" t="str">
        <f t="shared" si="1271"/>
        <v/>
      </c>
      <c r="Y2745" s="322" t="str">
        <f t="shared" si="1272"/>
        <v/>
      </c>
      <c r="Z2745" s="322" t="str">
        <f t="shared" si="1273"/>
        <v/>
      </c>
      <c r="AA2745" s="322" t="str">
        <f t="shared" si="1274"/>
        <v/>
      </c>
      <c r="AB2745" s="322" t="str">
        <f t="shared" si="1275"/>
        <v/>
      </c>
      <c r="AC2745" s="322" t="str">
        <f t="shared" si="1276"/>
        <v/>
      </c>
      <c r="AD2745" s="322" t="str">
        <f t="shared" si="1277"/>
        <v/>
      </c>
      <c r="AE2745" s="322" t="str">
        <f t="shared" si="1278"/>
        <v/>
      </c>
      <c r="AF2745" s="322" t="str">
        <f t="shared" si="1279"/>
        <v/>
      </c>
      <c r="AG2745" s="322" t="str">
        <f t="shared" si="1280"/>
        <v/>
      </c>
      <c r="AI2745">
        <f t="shared" si="1281"/>
        <v>0</v>
      </c>
      <c r="AJ2745">
        <f t="shared" si="1282"/>
        <v>0</v>
      </c>
      <c r="AK2745">
        <f t="shared" si="1283"/>
        <v>0</v>
      </c>
      <c r="AL2745">
        <f t="shared" si="1284"/>
        <v>0</v>
      </c>
      <c r="AM2745">
        <f t="shared" si="1285"/>
        <v>0</v>
      </c>
      <c r="AN2745">
        <f t="shared" si="1286"/>
        <v>0</v>
      </c>
      <c r="AO2745">
        <f t="shared" si="1287"/>
        <v>0</v>
      </c>
      <c r="AP2745">
        <f t="shared" si="1288"/>
        <v>0</v>
      </c>
      <c r="AQ2745">
        <f t="shared" si="1289"/>
        <v>0</v>
      </c>
      <c r="AR2745">
        <f t="shared" si="1290"/>
        <v>0</v>
      </c>
      <c r="AT2745">
        <f t="shared" si="1269"/>
        <v>0</v>
      </c>
      <c r="AU2745">
        <f t="shared" si="1270"/>
        <v>0</v>
      </c>
      <c r="AZ2745">
        <f t="shared" si="1291"/>
        <v>0</v>
      </c>
      <c r="BA2745" t="str">
        <f t="shared" si="1268"/>
        <v/>
      </c>
      <c r="BB2745" t="str">
        <f t="shared" si="1292"/>
        <v/>
      </c>
    </row>
    <row r="2746" spans="2:54" x14ac:dyDescent="0.15">
      <c r="B2746" s="347"/>
      <c r="C2746" s="347"/>
      <c r="D2746" s="347"/>
      <c r="E2746" s="347"/>
      <c r="F2746" s="347"/>
      <c r="G2746" s="347"/>
      <c r="H2746" s="347"/>
      <c r="I2746" s="347"/>
      <c r="J2746" s="347"/>
      <c r="K2746" s="347"/>
      <c r="N2746" s="323" t="str">
        <f t="shared" si="1293"/>
        <v/>
      </c>
      <c r="O2746" s="323" t="str">
        <f t="shared" si="1294"/>
        <v/>
      </c>
      <c r="P2746" s="323" t="str">
        <f t="shared" si="1295"/>
        <v/>
      </c>
      <c r="R2746" s="323" t="str">
        <f t="shared" si="1296"/>
        <v/>
      </c>
      <c r="X2746" s="322" t="str">
        <f t="shared" si="1271"/>
        <v/>
      </c>
      <c r="Y2746" s="322" t="str">
        <f t="shared" si="1272"/>
        <v/>
      </c>
      <c r="Z2746" s="322" t="str">
        <f t="shared" si="1273"/>
        <v/>
      </c>
      <c r="AA2746" s="322" t="str">
        <f t="shared" si="1274"/>
        <v/>
      </c>
      <c r="AB2746" s="322" t="str">
        <f t="shared" si="1275"/>
        <v/>
      </c>
      <c r="AC2746" s="322" t="str">
        <f t="shared" si="1276"/>
        <v/>
      </c>
      <c r="AD2746" s="322" t="str">
        <f t="shared" si="1277"/>
        <v/>
      </c>
      <c r="AE2746" s="322" t="str">
        <f t="shared" si="1278"/>
        <v/>
      </c>
      <c r="AF2746" s="322" t="str">
        <f t="shared" si="1279"/>
        <v/>
      </c>
      <c r="AG2746" s="322" t="str">
        <f t="shared" si="1280"/>
        <v/>
      </c>
      <c r="AI2746">
        <f t="shared" si="1281"/>
        <v>0</v>
      </c>
      <c r="AJ2746">
        <f t="shared" si="1282"/>
        <v>0</v>
      </c>
      <c r="AK2746">
        <f t="shared" si="1283"/>
        <v>0</v>
      </c>
      <c r="AL2746">
        <f t="shared" si="1284"/>
        <v>0</v>
      </c>
      <c r="AM2746">
        <f t="shared" si="1285"/>
        <v>0</v>
      </c>
      <c r="AN2746">
        <f t="shared" si="1286"/>
        <v>0</v>
      </c>
      <c r="AO2746">
        <f t="shared" si="1287"/>
        <v>0</v>
      </c>
      <c r="AP2746">
        <f t="shared" si="1288"/>
        <v>0</v>
      </c>
      <c r="AQ2746">
        <f t="shared" si="1289"/>
        <v>0</v>
      </c>
      <c r="AR2746">
        <f t="shared" si="1290"/>
        <v>0</v>
      </c>
      <c r="AT2746">
        <f t="shared" si="1269"/>
        <v>0</v>
      </c>
      <c r="AU2746">
        <f t="shared" si="1270"/>
        <v>0</v>
      </c>
      <c r="AZ2746">
        <f t="shared" si="1291"/>
        <v>0</v>
      </c>
      <c r="BA2746" t="str">
        <f t="shared" si="1268"/>
        <v/>
      </c>
      <c r="BB2746" t="str">
        <f t="shared" si="1292"/>
        <v/>
      </c>
    </row>
    <row r="2747" spans="2:54" x14ac:dyDescent="0.15">
      <c r="B2747" s="347"/>
      <c r="C2747" s="347"/>
      <c r="D2747" s="347"/>
      <c r="E2747" s="347"/>
      <c r="F2747" s="347"/>
      <c r="G2747" s="347"/>
      <c r="H2747" s="347"/>
      <c r="I2747" s="347"/>
      <c r="J2747" s="347"/>
      <c r="K2747" s="347"/>
      <c r="N2747" s="323" t="str">
        <f t="shared" si="1293"/>
        <v/>
      </c>
      <c r="O2747" s="323" t="str">
        <f t="shared" si="1294"/>
        <v/>
      </c>
      <c r="P2747" s="323" t="str">
        <f t="shared" si="1295"/>
        <v/>
      </c>
      <c r="R2747" s="323" t="str">
        <f t="shared" si="1296"/>
        <v/>
      </c>
      <c r="X2747" s="322" t="str">
        <f t="shared" si="1271"/>
        <v/>
      </c>
      <c r="Y2747" s="322" t="str">
        <f t="shared" si="1272"/>
        <v/>
      </c>
      <c r="Z2747" s="322" t="str">
        <f t="shared" si="1273"/>
        <v/>
      </c>
      <c r="AA2747" s="322" t="str">
        <f t="shared" si="1274"/>
        <v/>
      </c>
      <c r="AB2747" s="322" t="str">
        <f t="shared" si="1275"/>
        <v/>
      </c>
      <c r="AC2747" s="322" t="str">
        <f t="shared" si="1276"/>
        <v/>
      </c>
      <c r="AD2747" s="322" t="str">
        <f t="shared" si="1277"/>
        <v/>
      </c>
      <c r="AE2747" s="322" t="str">
        <f t="shared" si="1278"/>
        <v/>
      </c>
      <c r="AF2747" s="322" t="str">
        <f t="shared" si="1279"/>
        <v/>
      </c>
      <c r="AG2747" s="322" t="str">
        <f t="shared" si="1280"/>
        <v/>
      </c>
      <c r="AI2747">
        <f t="shared" si="1281"/>
        <v>0</v>
      </c>
      <c r="AJ2747">
        <f t="shared" si="1282"/>
        <v>0</v>
      </c>
      <c r="AK2747">
        <f t="shared" si="1283"/>
        <v>0</v>
      </c>
      <c r="AL2747">
        <f t="shared" si="1284"/>
        <v>0</v>
      </c>
      <c r="AM2747">
        <f t="shared" si="1285"/>
        <v>0</v>
      </c>
      <c r="AN2747">
        <f t="shared" si="1286"/>
        <v>0</v>
      </c>
      <c r="AO2747">
        <f t="shared" si="1287"/>
        <v>0</v>
      </c>
      <c r="AP2747">
        <f t="shared" si="1288"/>
        <v>0</v>
      </c>
      <c r="AQ2747">
        <f t="shared" si="1289"/>
        <v>0</v>
      </c>
      <c r="AR2747">
        <f t="shared" si="1290"/>
        <v>0</v>
      </c>
      <c r="AT2747">
        <f t="shared" si="1269"/>
        <v>0</v>
      </c>
      <c r="AU2747">
        <f t="shared" si="1270"/>
        <v>0</v>
      </c>
      <c r="AZ2747">
        <f t="shared" si="1291"/>
        <v>0</v>
      </c>
      <c r="BA2747" t="str">
        <f t="shared" si="1268"/>
        <v/>
      </c>
      <c r="BB2747" t="str">
        <f t="shared" si="1292"/>
        <v/>
      </c>
    </row>
    <row r="2748" spans="2:54" x14ac:dyDescent="0.15">
      <c r="B2748" s="347"/>
      <c r="C2748" s="347"/>
      <c r="D2748" s="347"/>
      <c r="E2748" s="347"/>
      <c r="F2748" s="347"/>
      <c r="G2748" s="347"/>
      <c r="H2748" s="347"/>
      <c r="I2748" s="347"/>
      <c r="J2748" s="347"/>
      <c r="K2748" s="347"/>
      <c r="N2748" s="323" t="str">
        <f t="shared" si="1293"/>
        <v/>
      </c>
      <c r="O2748" s="323" t="str">
        <f t="shared" si="1294"/>
        <v/>
      </c>
      <c r="P2748" s="323" t="str">
        <f t="shared" si="1295"/>
        <v/>
      </c>
      <c r="R2748" s="323" t="str">
        <f t="shared" si="1296"/>
        <v/>
      </c>
      <c r="X2748" s="322" t="str">
        <f t="shared" si="1271"/>
        <v/>
      </c>
      <c r="Y2748" s="322" t="str">
        <f t="shared" si="1272"/>
        <v/>
      </c>
      <c r="Z2748" s="322" t="str">
        <f t="shared" si="1273"/>
        <v/>
      </c>
      <c r="AA2748" s="322" t="str">
        <f t="shared" si="1274"/>
        <v/>
      </c>
      <c r="AB2748" s="322" t="str">
        <f t="shared" si="1275"/>
        <v/>
      </c>
      <c r="AC2748" s="322" t="str">
        <f t="shared" si="1276"/>
        <v/>
      </c>
      <c r="AD2748" s="322" t="str">
        <f t="shared" si="1277"/>
        <v/>
      </c>
      <c r="AE2748" s="322" t="str">
        <f t="shared" si="1278"/>
        <v/>
      </c>
      <c r="AF2748" s="322" t="str">
        <f t="shared" si="1279"/>
        <v/>
      </c>
      <c r="AG2748" s="322" t="str">
        <f t="shared" si="1280"/>
        <v/>
      </c>
      <c r="AI2748">
        <f t="shared" si="1281"/>
        <v>0</v>
      </c>
      <c r="AJ2748">
        <f t="shared" si="1282"/>
        <v>0</v>
      </c>
      <c r="AK2748">
        <f t="shared" si="1283"/>
        <v>0</v>
      </c>
      <c r="AL2748">
        <f t="shared" si="1284"/>
        <v>0</v>
      </c>
      <c r="AM2748">
        <f t="shared" si="1285"/>
        <v>0</v>
      </c>
      <c r="AN2748">
        <f t="shared" si="1286"/>
        <v>0</v>
      </c>
      <c r="AO2748">
        <f t="shared" si="1287"/>
        <v>0</v>
      </c>
      <c r="AP2748">
        <f t="shared" si="1288"/>
        <v>0</v>
      </c>
      <c r="AQ2748">
        <f t="shared" si="1289"/>
        <v>0</v>
      </c>
      <c r="AR2748">
        <f t="shared" si="1290"/>
        <v>0</v>
      </c>
      <c r="AT2748">
        <f t="shared" si="1269"/>
        <v>0</v>
      </c>
      <c r="AU2748">
        <f t="shared" si="1270"/>
        <v>0</v>
      </c>
      <c r="AZ2748">
        <f t="shared" si="1291"/>
        <v>0</v>
      </c>
      <c r="BA2748" t="str">
        <f t="shared" si="1268"/>
        <v/>
      </c>
      <c r="BB2748" t="str">
        <f t="shared" si="1292"/>
        <v/>
      </c>
    </row>
    <row r="2749" spans="2:54" x14ac:dyDescent="0.15">
      <c r="B2749" s="347"/>
      <c r="C2749" s="347"/>
      <c r="D2749" s="347"/>
      <c r="E2749" s="347"/>
      <c r="F2749" s="347"/>
      <c r="G2749" s="347"/>
      <c r="H2749" s="347"/>
      <c r="I2749" s="347"/>
      <c r="J2749" s="347"/>
      <c r="K2749" s="347"/>
      <c r="N2749" s="323" t="str">
        <f t="shared" si="1293"/>
        <v/>
      </c>
      <c r="O2749" s="323" t="str">
        <f t="shared" si="1294"/>
        <v/>
      </c>
      <c r="P2749" s="323" t="str">
        <f t="shared" si="1295"/>
        <v/>
      </c>
      <c r="R2749" s="323" t="str">
        <f t="shared" si="1296"/>
        <v/>
      </c>
      <c r="X2749" s="322" t="str">
        <f t="shared" si="1271"/>
        <v/>
      </c>
      <c r="Y2749" s="322" t="str">
        <f t="shared" si="1272"/>
        <v/>
      </c>
      <c r="Z2749" s="322" t="str">
        <f t="shared" si="1273"/>
        <v/>
      </c>
      <c r="AA2749" s="322" t="str">
        <f t="shared" si="1274"/>
        <v/>
      </c>
      <c r="AB2749" s="322" t="str">
        <f t="shared" si="1275"/>
        <v/>
      </c>
      <c r="AC2749" s="322" t="str">
        <f t="shared" si="1276"/>
        <v/>
      </c>
      <c r="AD2749" s="322" t="str">
        <f t="shared" si="1277"/>
        <v/>
      </c>
      <c r="AE2749" s="322" t="str">
        <f t="shared" si="1278"/>
        <v/>
      </c>
      <c r="AF2749" s="322" t="str">
        <f t="shared" si="1279"/>
        <v/>
      </c>
      <c r="AG2749" s="322" t="str">
        <f t="shared" si="1280"/>
        <v/>
      </c>
      <c r="AI2749">
        <f t="shared" si="1281"/>
        <v>0</v>
      </c>
      <c r="AJ2749">
        <f t="shared" si="1282"/>
        <v>0</v>
      </c>
      <c r="AK2749">
        <f t="shared" si="1283"/>
        <v>0</v>
      </c>
      <c r="AL2749">
        <f t="shared" si="1284"/>
        <v>0</v>
      </c>
      <c r="AM2749">
        <f t="shared" si="1285"/>
        <v>0</v>
      </c>
      <c r="AN2749">
        <f t="shared" si="1286"/>
        <v>0</v>
      </c>
      <c r="AO2749">
        <f t="shared" si="1287"/>
        <v>0</v>
      </c>
      <c r="AP2749">
        <f t="shared" si="1288"/>
        <v>0</v>
      </c>
      <c r="AQ2749">
        <f t="shared" si="1289"/>
        <v>0</v>
      </c>
      <c r="AR2749">
        <f t="shared" si="1290"/>
        <v>0</v>
      </c>
      <c r="AT2749">
        <f t="shared" si="1269"/>
        <v>0</v>
      </c>
      <c r="AU2749">
        <f t="shared" si="1270"/>
        <v>0</v>
      </c>
      <c r="AZ2749">
        <f t="shared" si="1291"/>
        <v>0</v>
      </c>
      <c r="BA2749" t="str">
        <f t="shared" si="1268"/>
        <v/>
      </c>
      <c r="BB2749" t="str">
        <f t="shared" si="1292"/>
        <v/>
      </c>
    </row>
    <row r="2750" spans="2:54" x14ac:dyDescent="0.15">
      <c r="B2750" s="347"/>
      <c r="C2750" s="347"/>
      <c r="D2750" s="347"/>
      <c r="E2750" s="347"/>
      <c r="F2750" s="347"/>
      <c r="G2750" s="347"/>
      <c r="H2750" s="347"/>
      <c r="I2750" s="347"/>
      <c r="J2750" s="347"/>
      <c r="K2750" s="347"/>
      <c r="N2750" s="323" t="str">
        <f t="shared" si="1293"/>
        <v/>
      </c>
      <c r="O2750" s="323" t="str">
        <f t="shared" si="1294"/>
        <v/>
      </c>
      <c r="P2750" s="323" t="str">
        <f t="shared" si="1295"/>
        <v/>
      </c>
      <c r="R2750" s="323" t="str">
        <f t="shared" si="1296"/>
        <v/>
      </c>
      <c r="X2750" s="322" t="str">
        <f t="shared" si="1271"/>
        <v/>
      </c>
      <c r="Y2750" s="322" t="str">
        <f t="shared" si="1272"/>
        <v/>
      </c>
      <c r="Z2750" s="322" t="str">
        <f t="shared" si="1273"/>
        <v/>
      </c>
      <c r="AA2750" s="322" t="str">
        <f t="shared" si="1274"/>
        <v/>
      </c>
      <c r="AB2750" s="322" t="str">
        <f t="shared" si="1275"/>
        <v/>
      </c>
      <c r="AC2750" s="322" t="str">
        <f t="shared" si="1276"/>
        <v/>
      </c>
      <c r="AD2750" s="322" t="str">
        <f t="shared" si="1277"/>
        <v/>
      </c>
      <c r="AE2750" s="322" t="str">
        <f t="shared" si="1278"/>
        <v/>
      </c>
      <c r="AF2750" s="322" t="str">
        <f t="shared" si="1279"/>
        <v/>
      </c>
      <c r="AG2750" s="322" t="str">
        <f t="shared" si="1280"/>
        <v/>
      </c>
      <c r="AI2750">
        <f t="shared" si="1281"/>
        <v>0</v>
      </c>
      <c r="AJ2750">
        <f t="shared" si="1282"/>
        <v>0</v>
      </c>
      <c r="AK2750">
        <f t="shared" si="1283"/>
        <v>0</v>
      </c>
      <c r="AL2750">
        <f t="shared" si="1284"/>
        <v>0</v>
      </c>
      <c r="AM2750">
        <f t="shared" si="1285"/>
        <v>0</v>
      </c>
      <c r="AN2750">
        <f t="shared" si="1286"/>
        <v>0</v>
      </c>
      <c r="AO2750">
        <f t="shared" si="1287"/>
        <v>0</v>
      </c>
      <c r="AP2750">
        <f t="shared" si="1288"/>
        <v>0</v>
      </c>
      <c r="AQ2750">
        <f t="shared" si="1289"/>
        <v>0</v>
      </c>
      <c r="AR2750">
        <f t="shared" si="1290"/>
        <v>0</v>
      </c>
      <c r="AT2750">
        <f t="shared" si="1269"/>
        <v>0</v>
      </c>
      <c r="AU2750">
        <f t="shared" si="1270"/>
        <v>0</v>
      </c>
      <c r="AZ2750">
        <f t="shared" si="1291"/>
        <v>0</v>
      </c>
      <c r="BA2750" t="str">
        <f t="shared" si="1268"/>
        <v/>
      </c>
      <c r="BB2750" t="str">
        <f t="shared" si="1292"/>
        <v/>
      </c>
    </row>
    <row r="2751" spans="2:54" x14ac:dyDescent="0.15">
      <c r="B2751" s="347"/>
      <c r="C2751" s="347"/>
      <c r="D2751" s="347"/>
      <c r="E2751" s="347"/>
      <c r="F2751" s="347"/>
      <c r="G2751" s="347"/>
      <c r="H2751" s="347"/>
      <c r="I2751" s="347"/>
      <c r="J2751" s="347"/>
      <c r="K2751" s="347"/>
      <c r="N2751" s="323" t="str">
        <f t="shared" si="1293"/>
        <v/>
      </c>
      <c r="O2751" s="323" t="str">
        <f t="shared" si="1294"/>
        <v/>
      </c>
      <c r="P2751" s="323" t="str">
        <f t="shared" si="1295"/>
        <v/>
      </c>
      <c r="R2751" s="323" t="str">
        <f t="shared" si="1296"/>
        <v/>
      </c>
      <c r="X2751" s="322" t="str">
        <f t="shared" si="1271"/>
        <v/>
      </c>
      <c r="Y2751" s="322" t="str">
        <f t="shared" si="1272"/>
        <v/>
      </c>
      <c r="Z2751" s="322" t="str">
        <f t="shared" si="1273"/>
        <v/>
      </c>
      <c r="AA2751" s="322" t="str">
        <f t="shared" si="1274"/>
        <v/>
      </c>
      <c r="AB2751" s="322" t="str">
        <f t="shared" si="1275"/>
        <v/>
      </c>
      <c r="AC2751" s="322" t="str">
        <f t="shared" si="1276"/>
        <v/>
      </c>
      <c r="AD2751" s="322" t="str">
        <f t="shared" si="1277"/>
        <v/>
      </c>
      <c r="AE2751" s="322" t="str">
        <f t="shared" si="1278"/>
        <v/>
      </c>
      <c r="AF2751" s="322" t="str">
        <f t="shared" si="1279"/>
        <v/>
      </c>
      <c r="AG2751" s="322" t="str">
        <f t="shared" si="1280"/>
        <v/>
      </c>
      <c r="AI2751">
        <f t="shared" si="1281"/>
        <v>0</v>
      </c>
      <c r="AJ2751">
        <f t="shared" si="1282"/>
        <v>0</v>
      </c>
      <c r="AK2751">
        <f t="shared" si="1283"/>
        <v>0</v>
      </c>
      <c r="AL2751">
        <f t="shared" si="1284"/>
        <v>0</v>
      </c>
      <c r="AM2751">
        <f t="shared" si="1285"/>
        <v>0</v>
      </c>
      <c r="AN2751">
        <f t="shared" si="1286"/>
        <v>0</v>
      </c>
      <c r="AO2751">
        <f t="shared" si="1287"/>
        <v>0</v>
      </c>
      <c r="AP2751">
        <f t="shared" si="1288"/>
        <v>0</v>
      </c>
      <c r="AQ2751">
        <f t="shared" si="1289"/>
        <v>0</v>
      </c>
      <c r="AR2751">
        <f t="shared" si="1290"/>
        <v>0</v>
      </c>
      <c r="AT2751">
        <f t="shared" si="1269"/>
        <v>0</v>
      </c>
      <c r="AU2751">
        <f t="shared" si="1270"/>
        <v>0</v>
      </c>
      <c r="AZ2751">
        <f t="shared" si="1291"/>
        <v>0</v>
      </c>
      <c r="BA2751" t="str">
        <f t="shared" si="1268"/>
        <v/>
      </c>
      <c r="BB2751" t="str">
        <f t="shared" si="1292"/>
        <v/>
      </c>
    </row>
    <row r="2752" spans="2:54" x14ac:dyDescent="0.15">
      <c r="B2752" s="347"/>
      <c r="C2752" s="347"/>
      <c r="D2752" s="347"/>
      <c r="E2752" s="347"/>
      <c r="F2752" s="347"/>
      <c r="G2752" s="347"/>
      <c r="H2752" s="347"/>
      <c r="I2752" s="347"/>
      <c r="J2752" s="347"/>
      <c r="K2752" s="347"/>
      <c r="N2752" s="323" t="str">
        <f t="shared" si="1293"/>
        <v/>
      </c>
      <c r="O2752" s="323" t="str">
        <f t="shared" si="1294"/>
        <v/>
      </c>
      <c r="P2752" s="323" t="str">
        <f t="shared" si="1295"/>
        <v/>
      </c>
      <c r="R2752" s="323" t="str">
        <f t="shared" si="1296"/>
        <v/>
      </c>
      <c r="X2752" s="322" t="str">
        <f t="shared" si="1271"/>
        <v/>
      </c>
      <c r="Y2752" s="322" t="str">
        <f t="shared" si="1272"/>
        <v/>
      </c>
      <c r="Z2752" s="322" t="str">
        <f t="shared" si="1273"/>
        <v/>
      </c>
      <c r="AA2752" s="322" t="str">
        <f t="shared" si="1274"/>
        <v/>
      </c>
      <c r="AB2752" s="322" t="str">
        <f t="shared" si="1275"/>
        <v/>
      </c>
      <c r="AC2752" s="322" t="str">
        <f t="shared" si="1276"/>
        <v/>
      </c>
      <c r="AD2752" s="322" t="str">
        <f t="shared" si="1277"/>
        <v/>
      </c>
      <c r="AE2752" s="322" t="str">
        <f t="shared" si="1278"/>
        <v/>
      </c>
      <c r="AF2752" s="322" t="str">
        <f t="shared" si="1279"/>
        <v/>
      </c>
      <c r="AG2752" s="322" t="str">
        <f t="shared" si="1280"/>
        <v/>
      </c>
      <c r="AI2752">
        <f t="shared" si="1281"/>
        <v>0</v>
      </c>
      <c r="AJ2752">
        <f t="shared" si="1282"/>
        <v>0</v>
      </c>
      <c r="AK2752">
        <f t="shared" si="1283"/>
        <v>0</v>
      </c>
      <c r="AL2752">
        <f t="shared" si="1284"/>
        <v>0</v>
      </c>
      <c r="AM2752">
        <f t="shared" si="1285"/>
        <v>0</v>
      </c>
      <c r="AN2752">
        <f t="shared" si="1286"/>
        <v>0</v>
      </c>
      <c r="AO2752">
        <f t="shared" si="1287"/>
        <v>0</v>
      </c>
      <c r="AP2752">
        <f t="shared" si="1288"/>
        <v>0</v>
      </c>
      <c r="AQ2752">
        <f t="shared" si="1289"/>
        <v>0</v>
      </c>
      <c r="AR2752">
        <f t="shared" si="1290"/>
        <v>0</v>
      </c>
      <c r="AT2752">
        <f t="shared" si="1269"/>
        <v>0</v>
      </c>
      <c r="AU2752">
        <f t="shared" si="1270"/>
        <v>0</v>
      </c>
      <c r="AZ2752">
        <f t="shared" si="1291"/>
        <v>0</v>
      </c>
      <c r="BA2752" t="str">
        <f t="shared" si="1268"/>
        <v/>
      </c>
      <c r="BB2752" t="str">
        <f t="shared" si="1292"/>
        <v/>
      </c>
    </row>
    <row r="2753" spans="2:54" x14ac:dyDescent="0.15">
      <c r="B2753" s="347"/>
      <c r="C2753" s="347"/>
      <c r="D2753" s="347"/>
      <c r="E2753" s="347"/>
      <c r="F2753" s="347"/>
      <c r="G2753" s="347"/>
      <c r="H2753" s="347"/>
      <c r="I2753" s="347"/>
      <c r="J2753" s="347"/>
      <c r="K2753" s="347"/>
      <c r="N2753" s="323" t="str">
        <f t="shared" si="1293"/>
        <v/>
      </c>
      <c r="O2753" s="323" t="str">
        <f t="shared" si="1294"/>
        <v/>
      </c>
      <c r="P2753" s="323" t="str">
        <f t="shared" si="1295"/>
        <v/>
      </c>
      <c r="R2753" s="323" t="str">
        <f t="shared" si="1296"/>
        <v/>
      </c>
      <c r="X2753" s="322" t="str">
        <f t="shared" si="1271"/>
        <v/>
      </c>
      <c r="Y2753" s="322" t="str">
        <f t="shared" si="1272"/>
        <v/>
      </c>
      <c r="Z2753" s="322" t="str">
        <f t="shared" si="1273"/>
        <v/>
      </c>
      <c r="AA2753" s="322" t="str">
        <f t="shared" si="1274"/>
        <v/>
      </c>
      <c r="AB2753" s="322" t="str">
        <f t="shared" si="1275"/>
        <v/>
      </c>
      <c r="AC2753" s="322" t="str">
        <f t="shared" si="1276"/>
        <v/>
      </c>
      <c r="AD2753" s="322" t="str">
        <f t="shared" si="1277"/>
        <v/>
      </c>
      <c r="AE2753" s="322" t="str">
        <f t="shared" si="1278"/>
        <v/>
      </c>
      <c r="AF2753" s="322" t="str">
        <f t="shared" si="1279"/>
        <v/>
      </c>
      <c r="AG2753" s="322" t="str">
        <f t="shared" si="1280"/>
        <v/>
      </c>
      <c r="AI2753">
        <f t="shared" si="1281"/>
        <v>0</v>
      </c>
      <c r="AJ2753">
        <f t="shared" si="1282"/>
        <v>0</v>
      </c>
      <c r="AK2753">
        <f t="shared" si="1283"/>
        <v>0</v>
      </c>
      <c r="AL2753">
        <f t="shared" si="1284"/>
        <v>0</v>
      </c>
      <c r="AM2753">
        <f t="shared" si="1285"/>
        <v>0</v>
      </c>
      <c r="AN2753">
        <f t="shared" si="1286"/>
        <v>0</v>
      </c>
      <c r="AO2753">
        <f t="shared" si="1287"/>
        <v>0</v>
      </c>
      <c r="AP2753">
        <f t="shared" si="1288"/>
        <v>0</v>
      </c>
      <c r="AQ2753">
        <f t="shared" si="1289"/>
        <v>0</v>
      </c>
      <c r="AR2753">
        <f t="shared" si="1290"/>
        <v>0</v>
      </c>
      <c r="AT2753">
        <f t="shared" si="1269"/>
        <v>0</v>
      </c>
      <c r="AU2753">
        <f t="shared" si="1270"/>
        <v>0</v>
      </c>
      <c r="AZ2753">
        <f t="shared" si="1291"/>
        <v>0</v>
      </c>
      <c r="BA2753" t="str">
        <f t="shared" si="1268"/>
        <v/>
      </c>
      <c r="BB2753" t="str">
        <f t="shared" si="1292"/>
        <v/>
      </c>
    </row>
    <row r="2754" spans="2:54" x14ac:dyDescent="0.15">
      <c r="B2754" s="347"/>
      <c r="C2754" s="347"/>
      <c r="D2754" s="347"/>
      <c r="E2754" s="347"/>
      <c r="F2754" s="347"/>
      <c r="G2754" s="347"/>
      <c r="H2754" s="347"/>
      <c r="I2754" s="347"/>
      <c r="J2754" s="347"/>
      <c r="K2754" s="347"/>
      <c r="N2754" s="323" t="str">
        <f t="shared" si="1293"/>
        <v/>
      </c>
      <c r="O2754" s="323" t="str">
        <f t="shared" si="1294"/>
        <v/>
      </c>
      <c r="P2754" s="323" t="str">
        <f t="shared" si="1295"/>
        <v/>
      </c>
      <c r="R2754" s="323" t="str">
        <f t="shared" si="1296"/>
        <v/>
      </c>
      <c r="X2754" s="322" t="str">
        <f t="shared" si="1271"/>
        <v/>
      </c>
      <c r="Y2754" s="322" t="str">
        <f t="shared" si="1272"/>
        <v/>
      </c>
      <c r="Z2754" s="322" t="str">
        <f t="shared" si="1273"/>
        <v/>
      </c>
      <c r="AA2754" s="322" t="str">
        <f t="shared" si="1274"/>
        <v/>
      </c>
      <c r="AB2754" s="322" t="str">
        <f t="shared" si="1275"/>
        <v/>
      </c>
      <c r="AC2754" s="322" t="str">
        <f t="shared" si="1276"/>
        <v/>
      </c>
      <c r="AD2754" s="322" t="str">
        <f t="shared" si="1277"/>
        <v/>
      </c>
      <c r="AE2754" s="322" t="str">
        <f t="shared" si="1278"/>
        <v/>
      </c>
      <c r="AF2754" s="322" t="str">
        <f t="shared" si="1279"/>
        <v/>
      </c>
      <c r="AG2754" s="322" t="str">
        <f t="shared" si="1280"/>
        <v/>
      </c>
      <c r="AI2754">
        <f t="shared" si="1281"/>
        <v>0</v>
      </c>
      <c r="AJ2754">
        <f t="shared" si="1282"/>
        <v>0</v>
      </c>
      <c r="AK2754">
        <f t="shared" si="1283"/>
        <v>0</v>
      </c>
      <c r="AL2754">
        <f t="shared" si="1284"/>
        <v>0</v>
      </c>
      <c r="AM2754">
        <f t="shared" si="1285"/>
        <v>0</v>
      </c>
      <c r="AN2754">
        <f t="shared" si="1286"/>
        <v>0</v>
      </c>
      <c r="AO2754">
        <f t="shared" si="1287"/>
        <v>0</v>
      </c>
      <c r="AP2754">
        <f t="shared" si="1288"/>
        <v>0</v>
      </c>
      <c r="AQ2754">
        <f t="shared" si="1289"/>
        <v>0</v>
      </c>
      <c r="AR2754">
        <f t="shared" si="1290"/>
        <v>0</v>
      </c>
      <c r="AT2754">
        <f t="shared" si="1269"/>
        <v>0</v>
      </c>
      <c r="AU2754">
        <f t="shared" si="1270"/>
        <v>0</v>
      </c>
      <c r="AZ2754">
        <f t="shared" si="1291"/>
        <v>0</v>
      </c>
      <c r="BA2754" t="str">
        <f t="shared" si="1268"/>
        <v/>
      </c>
      <c r="BB2754" t="str">
        <f t="shared" si="1292"/>
        <v/>
      </c>
    </row>
    <row r="2755" spans="2:54" x14ac:dyDescent="0.15">
      <c r="B2755" s="347"/>
      <c r="C2755" s="347"/>
      <c r="D2755" s="347"/>
      <c r="E2755" s="347"/>
      <c r="F2755" s="347"/>
      <c r="G2755" s="347"/>
      <c r="H2755" s="347"/>
      <c r="I2755" s="347"/>
      <c r="J2755" s="347"/>
      <c r="K2755" s="347"/>
      <c r="N2755" s="323" t="str">
        <f t="shared" si="1293"/>
        <v/>
      </c>
      <c r="O2755" s="323" t="str">
        <f t="shared" si="1294"/>
        <v/>
      </c>
      <c r="P2755" s="323" t="str">
        <f t="shared" si="1295"/>
        <v/>
      </c>
      <c r="R2755" s="323" t="str">
        <f t="shared" si="1296"/>
        <v/>
      </c>
      <c r="X2755" s="322" t="str">
        <f t="shared" si="1271"/>
        <v/>
      </c>
      <c r="Y2755" s="322" t="str">
        <f t="shared" si="1272"/>
        <v/>
      </c>
      <c r="Z2755" s="322" t="str">
        <f t="shared" si="1273"/>
        <v/>
      </c>
      <c r="AA2755" s="322" t="str">
        <f t="shared" si="1274"/>
        <v/>
      </c>
      <c r="AB2755" s="322" t="str">
        <f t="shared" si="1275"/>
        <v/>
      </c>
      <c r="AC2755" s="322" t="str">
        <f t="shared" si="1276"/>
        <v/>
      </c>
      <c r="AD2755" s="322" t="str">
        <f t="shared" si="1277"/>
        <v/>
      </c>
      <c r="AE2755" s="322" t="str">
        <f t="shared" si="1278"/>
        <v/>
      </c>
      <c r="AF2755" s="322" t="str">
        <f t="shared" si="1279"/>
        <v/>
      </c>
      <c r="AG2755" s="322" t="str">
        <f t="shared" si="1280"/>
        <v/>
      </c>
      <c r="AI2755">
        <f t="shared" si="1281"/>
        <v>0</v>
      </c>
      <c r="AJ2755">
        <f t="shared" si="1282"/>
        <v>0</v>
      </c>
      <c r="AK2755">
        <f t="shared" si="1283"/>
        <v>0</v>
      </c>
      <c r="AL2755">
        <f t="shared" si="1284"/>
        <v>0</v>
      </c>
      <c r="AM2755">
        <f t="shared" si="1285"/>
        <v>0</v>
      </c>
      <c r="AN2755">
        <f t="shared" si="1286"/>
        <v>0</v>
      </c>
      <c r="AO2755">
        <f t="shared" si="1287"/>
        <v>0</v>
      </c>
      <c r="AP2755">
        <f t="shared" si="1288"/>
        <v>0</v>
      </c>
      <c r="AQ2755">
        <f t="shared" si="1289"/>
        <v>0</v>
      </c>
      <c r="AR2755">
        <f t="shared" si="1290"/>
        <v>0</v>
      </c>
      <c r="AT2755">
        <f t="shared" si="1269"/>
        <v>0</v>
      </c>
      <c r="AU2755">
        <f t="shared" si="1270"/>
        <v>0</v>
      </c>
      <c r="AZ2755">
        <f t="shared" si="1291"/>
        <v>0</v>
      </c>
      <c r="BA2755" t="str">
        <f t="shared" si="1268"/>
        <v/>
      </c>
      <c r="BB2755" t="str">
        <f t="shared" si="1292"/>
        <v/>
      </c>
    </row>
    <row r="2756" spans="2:54" x14ac:dyDescent="0.15">
      <c r="B2756" s="347"/>
      <c r="C2756" s="347"/>
      <c r="D2756" s="347"/>
      <c r="E2756" s="347"/>
      <c r="F2756" s="347"/>
      <c r="G2756" s="347"/>
      <c r="H2756" s="347"/>
      <c r="I2756" s="347"/>
      <c r="J2756" s="347"/>
      <c r="K2756" s="347"/>
      <c r="N2756" s="323" t="str">
        <f t="shared" si="1293"/>
        <v/>
      </c>
      <c r="O2756" s="323" t="str">
        <f t="shared" si="1294"/>
        <v/>
      </c>
      <c r="P2756" s="323" t="str">
        <f t="shared" si="1295"/>
        <v/>
      </c>
      <c r="R2756" s="323" t="str">
        <f t="shared" si="1296"/>
        <v/>
      </c>
      <c r="X2756" s="322" t="str">
        <f t="shared" si="1271"/>
        <v/>
      </c>
      <c r="Y2756" s="322" t="str">
        <f t="shared" si="1272"/>
        <v/>
      </c>
      <c r="Z2756" s="322" t="str">
        <f t="shared" si="1273"/>
        <v/>
      </c>
      <c r="AA2756" s="322" t="str">
        <f t="shared" si="1274"/>
        <v/>
      </c>
      <c r="AB2756" s="322" t="str">
        <f t="shared" si="1275"/>
        <v/>
      </c>
      <c r="AC2756" s="322" t="str">
        <f t="shared" si="1276"/>
        <v/>
      </c>
      <c r="AD2756" s="322" t="str">
        <f t="shared" si="1277"/>
        <v/>
      </c>
      <c r="AE2756" s="322" t="str">
        <f t="shared" si="1278"/>
        <v/>
      </c>
      <c r="AF2756" s="322" t="str">
        <f t="shared" si="1279"/>
        <v/>
      </c>
      <c r="AG2756" s="322" t="str">
        <f t="shared" si="1280"/>
        <v/>
      </c>
      <c r="AI2756">
        <f t="shared" si="1281"/>
        <v>0</v>
      </c>
      <c r="AJ2756">
        <f t="shared" si="1282"/>
        <v>0</v>
      </c>
      <c r="AK2756">
        <f t="shared" si="1283"/>
        <v>0</v>
      </c>
      <c r="AL2756">
        <f t="shared" si="1284"/>
        <v>0</v>
      </c>
      <c r="AM2756">
        <f t="shared" si="1285"/>
        <v>0</v>
      </c>
      <c r="AN2756">
        <f t="shared" si="1286"/>
        <v>0</v>
      </c>
      <c r="AO2756">
        <f t="shared" si="1287"/>
        <v>0</v>
      </c>
      <c r="AP2756">
        <f t="shared" si="1288"/>
        <v>0</v>
      </c>
      <c r="AQ2756">
        <f t="shared" si="1289"/>
        <v>0</v>
      </c>
      <c r="AR2756">
        <f t="shared" si="1290"/>
        <v>0</v>
      </c>
      <c r="AT2756">
        <f t="shared" si="1269"/>
        <v>0</v>
      </c>
      <c r="AU2756">
        <f t="shared" si="1270"/>
        <v>0</v>
      </c>
      <c r="AZ2756">
        <f t="shared" si="1291"/>
        <v>0</v>
      </c>
      <c r="BA2756" t="str">
        <f t="shared" si="1268"/>
        <v/>
      </c>
      <c r="BB2756" t="str">
        <f t="shared" si="1292"/>
        <v/>
      </c>
    </row>
    <row r="2757" spans="2:54" x14ac:dyDescent="0.15">
      <c r="B2757" s="347"/>
      <c r="C2757" s="347"/>
      <c r="D2757" s="347"/>
      <c r="E2757" s="347"/>
      <c r="F2757" s="347"/>
      <c r="G2757" s="347"/>
      <c r="H2757" s="347"/>
      <c r="I2757" s="347"/>
      <c r="J2757" s="347"/>
      <c r="K2757" s="347"/>
      <c r="N2757" s="323" t="str">
        <f t="shared" si="1293"/>
        <v/>
      </c>
      <c r="O2757" s="323" t="str">
        <f t="shared" si="1294"/>
        <v/>
      </c>
      <c r="P2757" s="323" t="str">
        <f t="shared" si="1295"/>
        <v/>
      </c>
      <c r="R2757" s="323" t="str">
        <f t="shared" si="1296"/>
        <v/>
      </c>
      <c r="X2757" s="322" t="str">
        <f t="shared" si="1271"/>
        <v/>
      </c>
      <c r="Y2757" s="322" t="str">
        <f t="shared" si="1272"/>
        <v/>
      </c>
      <c r="Z2757" s="322" t="str">
        <f t="shared" si="1273"/>
        <v/>
      </c>
      <c r="AA2757" s="322" t="str">
        <f t="shared" si="1274"/>
        <v/>
      </c>
      <c r="AB2757" s="322" t="str">
        <f t="shared" si="1275"/>
        <v/>
      </c>
      <c r="AC2757" s="322" t="str">
        <f t="shared" si="1276"/>
        <v/>
      </c>
      <c r="AD2757" s="322" t="str">
        <f t="shared" si="1277"/>
        <v/>
      </c>
      <c r="AE2757" s="322" t="str">
        <f t="shared" si="1278"/>
        <v/>
      </c>
      <c r="AF2757" s="322" t="str">
        <f t="shared" si="1279"/>
        <v/>
      </c>
      <c r="AG2757" s="322" t="str">
        <f t="shared" si="1280"/>
        <v/>
      </c>
      <c r="AI2757">
        <f t="shared" si="1281"/>
        <v>0</v>
      </c>
      <c r="AJ2757">
        <f t="shared" si="1282"/>
        <v>0</v>
      </c>
      <c r="AK2757">
        <f t="shared" si="1283"/>
        <v>0</v>
      </c>
      <c r="AL2757">
        <f t="shared" si="1284"/>
        <v>0</v>
      </c>
      <c r="AM2757">
        <f t="shared" si="1285"/>
        <v>0</v>
      </c>
      <c r="AN2757">
        <f t="shared" si="1286"/>
        <v>0</v>
      </c>
      <c r="AO2757">
        <f t="shared" si="1287"/>
        <v>0</v>
      </c>
      <c r="AP2757">
        <f t="shared" si="1288"/>
        <v>0</v>
      </c>
      <c r="AQ2757">
        <f t="shared" si="1289"/>
        <v>0</v>
      </c>
      <c r="AR2757">
        <f t="shared" si="1290"/>
        <v>0</v>
      </c>
      <c r="AT2757">
        <f t="shared" si="1269"/>
        <v>0</v>
      </c>
      <c r="AU2757">
        <f t="shared" si="1270"/>
        <v>0</v>
      </c>
      <c r="AZ2757">
        <f t="shared" si="1291"/>
        <v>0</v>
      </c>
      <c r="BA2757" t="str">
        <f t="shared" si="1268"/>
        <v/>
      </c>
      <c r="BB2757" t="str">
        <f t="shared" si="1292"/>
        <v/>
      </c>
    </row>
    <row r="2758" spans="2:54" x14ac:dyDescent="0.15">
      <c r="B2758" s="347"/>
      <c r="C2758" s="347"/>
      <c r="D2758" s="347"/>
      <c r="E2758" s="347"/>
      <c r="F2758" s="347"/>
      <c r="G2758" s="347"/>
      <c r="H2758" s="347"/>
      <c r="I2758" s="347"/>
      <c r="J2758" s="347"/>
      <c r="K2758" s="347"/>
      <c r="N2758" s="323" t="str">
        <f t="shared" si="1293"/>
        <v/>
      </c>
      <c r="O2758" s="323" t="str">
        <f t="shared" si="1294"/>
        <v/>
      </c>
      <c r="P2758" s="323" t="str">
        <f t="shared" si="1295"/>
        <v/>
      </c>
      <c r="R2758" s="323" t="str">
        <f t="shared" si="1296"/>
        <v/>
      </c>
      <c r="X2758" s="322" t="str">
        <f t="shared" si="1271"/>
        <v/>
      </c>
      <c r="Y2758" s="322" t="str">
        <f t="shared" si="1272"/>
        <v/>
      </c>
      <c r="Z2758" s="322" t="str">
        <f t="shared" si="1273"/>
        <v/>
      </c>
      <c r="AA2758" s="322" t="str">
        <f t="shared" si="1274"/>
        <v/>
      </c>
      <c r="AB2758" s="322" t="str">
        <f t="shared" si="1275"/>
        <v/>
      </c>
      <c r="AC2758" s="322" t="str">
        <f t="shared" si="1276"/>
        <v/>
      </c>
      <c r="AD2758" s="322" t="str">
        <f t="shared" si="1277"/>
        <v/>
      </c>
      <c r="AE2758" s="322" t="str">
        <f t="shared" si="1278"/>
        <v/>
      </c>
      <c r="AF2758" s="322" t="str">
        <f t="shared" si="1279"/>
        <v/>
      </c>
      <c r="AG2758" s="322" t="str">
        <f t="shared" si="1280"/>
        <v/>
      </c>
      <c r="AI2758">
        <f t="shared" si="1281"/>
        <v>0</v>
      </c>
      <c r="AJ2758">
        <f t="shared" si="1282"/>
        <v>0</v>
      </c>
      <c r="AK2758">
        <f t="shared" si="1283"/>
        <v>0</v>
      </c>
      <c r="AL2758">
        <f t="shared" si="1284"/>
        <v>0</v>
      </c>
      <c r="AM2758">
        <f t="shared" si="1285"/>
        <v>0</v>
      </c>
      <c r="AN2758">
        <f t="shared" si="1286"/>
        <v>0</v>
      </c>
      <c r="AO2758">
        <f t="shared" si="1287"/>
        <v>0</v>
      </c>
      <c r="AP2758">
        <f t="shared" si="1288"/>
        <v>0</v>
      </c>
      <c r="AQ2758">
        <f t="shared" si="1289"/>
        <v>0</v>
      </c>
      <c r="AR2758">
        <f t="shared" si="1290"/>
        <v>0</v>
      </c>
      <c r="AT2758">
        <f t="shared" si="1269"/>
        <v>0</v>
      </c>
      <c r="AU2758">
        <f t="shared" si="1270"/>
        <v>0</v>
      </c>
      <c r="AZ2758">
        <f t="shared" si="1291"/>
        <v>0</v>
      </c>
      <c r="BA2758" t="str">
        <f t="shared" si="1268"/>
        <v/>
      </c>
      <c r="BB2758" t="str">
        <f t="shared" si="1292"/>
        <v/>
      </c>
    </row>
    <row r="2759" spans="2:54" x14ac:dyDescent="0.15">
      <c r="B2759" s="347"/>
      <c r="C2759" s="347"/>
      <c r="D2759" s="347"/>
      <c r="E2759" s="347"/>
      <c r="F2759" s="347"/>
      <c r="G2759" s="347"/>
      <c r="H2759" s="347"/>
      <c r="I2759" s="347"/>
      <c r="J2759" s="347"/>
      <c r="K2759" s="347"/>
      <c r="N2759" s="323" t="str">
        <f t="shared" si="1293"/>
        <v/>
      </c>
      <c r="O2759" s="323" t="str">
        <f t="shared" si="1294"/>
        <v/>
      </c>
      <c r="P2759" s="323" t="str">
        <f t="shared" si="1295"/>
        <v/>
      </c>
      <c r="R2759" s="323" t="str">
        <f t="shared" si="1296"/>
        <v/>
      </c>
      <c r="X2759" s="322" t="str">
        <f t="shared" si="1271"/>
        <v/>
      </c>
      <c r="Y2759" s="322" t="str">
        <f t="shared" si="1272"/>
        <v/>
      </c>
      <c r="Z2759" s="322" t="str">
        <f t="shared" si="1273"/>
        <v/>
      </c>
      <c r="AA2759" s="322" t="str">
        <f t="shared" si="1274"/>
        <v/>
      </c>
      <c r="AB2759" s="322" t="str">
        <f t="shared" si="1275"/>
        <v/>
      </c>
      <c r="AC2759" s="322" t="str">
        <f t="shared" si="1276"/>
        <v/>
      </c>
      <c r="AD2759" s="322" t="str">
        <f t="shared" si="1277"/>
        <v/>
      </c>
      <c r="AE2759" s="322" t="str">
        <f t="shared" si="1278"/>
        <v/>
      </c>
      <c r="AF2759" s="322" t="str">
        <f t="shared" si="1279"/>
        <v/>
      </c>
      <c r="AG2759" s="322" t="str">
        <f t="shared" si="1280"/>
        <v/>
      </c>
      <c r="AI2759">
        <f t="shared" si="1281"/>
        <v>0</v>
      </c>
      <c r="AJ2759">
        <f t="shared" si="1282"/>
        <v>0</v>
      </c>
      <c r="AK2759">
        <f t="shared" si="1283"/>
        <v>0</v>
      </c>
      <c r="AL2759">
        <f t="shared" si="1284"/>
        <v>0</v>
      </c>
      <c r="AM2759">
        <f t="shared" si="1285"/>
        <v>0</v>
      </c>
      <c r="AN2759">
        <f t="shared" si="1286"/>
        <v>0</v>
      </c>
      <c r="AO2759">
        <f t="shared" si="1287"/>
        <v>0</v>
      </c>
      <c r="AP2759">
        <f t="shared" si="1288"/>
        <v>0</v>
      </c>
      <c r="AQ2759">
        <f t="shared" si="1289"/>
        <v>0</v>
      </c>
      <c r="AR2759">
        <f t="shared" si="1290"/>
        <v>0</v>
      </c>
      <c r="AT2759">
        <f t="shared" si="1269"/>
        <v>0</v>
      </c>
      <c r="AU2759">
        <f t="shared" si="1270"/>
        <v>0</v>
      </c>
      <c r="AZ2759">
        <f t="shared" si="1291"/>
        <v>0</v>
      </c>
      <c r="BA2759" t="str">
        <f t="shared" si="1268"/>
        <v/>
      </c>
      <c r="BB2759" t="str">
        <f t="shared" si="1292"/>
        <v/>
      </c>
    </row>
    <row r="2760" spans="2:54" x14ac:dyDescent="0.15">
      <c r="B2760" s="347"/>
      <c r="C2760" s="347"/>
      <c r="D2760" s="347"/>
      <c r="E2760" s="347"/>
      <c r="F2760" s="347"/>
      <c r="G2760" s="347"/>
      <c r="H2760" s="347"/>
      <c r="I2760" s="347"/>
      <c r="J2760" s="347"/>
      <c r="K2760" s="347"/>
      <c r="N2760" s="323" t="str">
        <f t="shared" si="1293"/>
        <v/>
      </c>
      <c r="O2760" s="323" t="str">
        <f t="shared" si="1294"/>
        <v/>
      </c>
      <c r="P2760" s="323" t="str">
        <f t="shared" si="1295"/>
        <v/>
      </c>
      <c r="R2760" s="323" t="str">
        <f t="shared" si="1296"/>
        <v/>
      </c>
      <c r="X2760" s="322" t="str">
        <f t="shared" si="1271"/>
        <v/>
      </c>
      <c r="Y2760" s="322" t="str">
        <f t="shared" si="1272"/>
        <v/>
      </c>
      <c r="Z2760" s="322" t="str">
        <f t="shared" si="1273"/>
        <v/>
      </c>
      <c r="AA2760" s="322" t="str">
        <f t="shared" si="1274"/>
        <v/>
      </c>
      <c r="AB2760" s="322" t="str">
        <f t="shared" si="1275"/>
        <v/>
      </c>
      <c r="AC2760" s="322" t="str">
        <f t="shared" si="1276"/>
        <v/>
      </c>
      <c r="AD2760" s="322" t="str">
        <f t="shared" si="1277"/>
        <v/>
      </c>
      <c r="AE2760" s="322" t="str">
        <f t="shared" si="1278"/>
        <v/>
      </c>
      <c r="AF2760" s="322" t="str">
        <f t="shared" si="1279"/>
        <v/>
      </c>
      <c r="AG2760" s="322" t="str">
        <f t="shared" si="1280"/>
        <v/>
      </c>
      <c r="AI2760">
        <f t="shared" si="1281"/>
        <v>0</v>
      </c>
      <c r="AJ2760">
        <f t="shared" si="1282"/>
        <v>0</v>
      </c>
      <c r="AK2760">
        <f t="shared" si="1283"/>
        <v>0</v>
      </c>
      <c r="AL2760">
        <f t="shared" si="1284"/>
        <v>0</v>
      </c>
      <c r="AM2760">
        <f t="shared" si="1285"/>
        <v>0</v>
      </c>
      <c r="AN2760">
        <f t="shared" si="1286"/>
        <v>0</v>
      </c>
      <c r="AO2760">
        <f t="shared" si="1287"/>
        <v>0</v>
      </c>
      <c r="AP2760">
        <f t="shared" si="1288"/>
        <v>0</v>
      </c>
      <c r="AQ2760">
        <f t="shared" si="1289"/>
        <v>0</v>
      </c>
      <c r="AR2760">
        <f t="shared" si="1290"/>
        <v>0</v>
      </c>
      <c r="AT2760">
        <f t="shared" si="1269"/>
        <v>0</v>
      </c>
      <c r="AU2760">
        <f t="shared" si="1270"/>
        <v>0</v>
      </c>
      <c r="AZ2760">
        <f t="shared" si="1291"/>
        <v>0</v>
      </c>
      <c r="BA2760" t="str">
        <f t="shared" si="1268"/>
        <v/>
      </c>
      <c r="BB2760" t="str">
        <f t="shared" si="1292"/>
        <v/>
      </c>
    </row>
    <row r="2761" spans="2:54" x14ac:dyDescent="0.15">
      <c r="B2761" s="347"/>
      <c r="C2761" s="347"/>
      <c r="D2761" s="347"/>
      <c r="E2761" s="347"/>
      <c r="F2761" s="347"/>
      <c r="G2761" s="347"/>
      <c r="H2761" s="347"/>
      <c r="I2761" s="347"/>
      <c r="J2761" s="347"/>
      <c r="K2761" s="347"/>
      <c r="N2761" s="323" t="str">
        <f t="shared" si="1293"/>
        <v/>
      </c>
      <c r="O2761" s="323" t="str">
        <f t="shared" si="1294"/>
        <v/>
      </c>
      <c r="P2761" s="323" t="str">
        <f t="shared" si="1295"/>
        <v/>
      </c>
      <c r="R2761" s="323" t="str">
        <f t="shared" si="1296"/>
        <v/>
      </c>
      <c r="X2761" s="322" t="str">
        <f t="shared" si="1271"/>
        <v/>
      </c>
      <c r="Y2761" s="322" t="str">
        <f t="shared" si="1272"/>
        <v/>
      </c>
      <c r="Z2761" s="322" t="str">
        <f t="shared" si="1273"/>
        <v/>
      </c>
      <c r="AA2761" s="322" t="str">
        <f t="shared" si="1274"/>
        <v/>
      </c>
      <c r="AB2761" s="322" t="str">
        <f t="shared" si="1275"/>
        <v/>
      </c>
      <c r="AC2761" s="322" t="str">
        <f t="shared" si="1276"/>
        <v/>
      </c>
      <c r="AD2761" s="322" t="str">
        <f t="shared" si="1277"/>
        <v/>
      </c>
      <c r="AE2761" s="322" t="str">
        <f t="shared" si="1278"/>
        <v/>
      </c>
      <c r="AF2761" s="322" t="str">
        <f t="shared" si="1279"/>
        <v/>
      </c>
      <c r="AG2761" s="322" t="str">
        <f t="shared" si="1280"/>
        <v/>
      </c>
      <c r="AI2761">
        <f t="shared" si="1281"/>
        <v>0</v>
      </c>
      <c r="AJ2761">
        <f t="shared" si="1282"/>
        <v>0</v>
      </c>
      <c r="AK2761">
        <f t="shared" si="1283"/>
        <v>0</v>
      </c>
      <c r="AL2761">
        <f t="shared" si="1284"/>
        <v>0</v>
      </c>
      <c r="AM2761">
        <f t="shared" si="1285"/>
        <v>0</v>
      </c>
      <c r="AN2761">
        <f t="shared" si="1286"/>
        <v>0</v>
      </c>
      <c r="AO2761">
        <f t="shared" si="1287"/>
        <v>0</v>
      </c>
      <c r="AP2761">
        <f t="shared" si="1288"/>
        <v>0</v>
      </c>
      <c r="AQ2761">
        <f t="shared" si="1289"/>
        <v>0</v>
      </c>
      <c r="AR2761">
        <f t="shared" si="1290"/>
        <v>0</v>
      </c>
      <c r="AT2761">
        <f t="shared" si="1269"/>
        <v>0</v>
      </c>
      <c r="AU2761">
        <f t="shared" si="1270"/>
        <v>0</v>
      </c>
      <c r="AZ2761">
        <f t="shared" si="1291"/>
        <v>0</v>
      </c>
      <c r="BA2761" t="str">
        <f t="shared" si="1268"/>
        <v/>
      </c>
      <c r="BB2761" t="str">
        <f t="shared" si="1292"/>
        <v/>
      </c>
    </row>
    <row r="2762" spans="2:54" x14ac:dyDescent="0.15">
      <c r="B2762" s="347"/>
      <c r="C2762" s="347"/>
      <c r="D2762" s="347"/>
      <c r="E2762" s="347"/>
      <c r="F2762" s="347"/>
      <c r="G2762" s="347"/>
      <c r="H2762" s="347"/>
      <c r="I2762" s="347"/>
      <c r="J2762" s="347"/>
      <c r="K2762" s="347"/>
      <c r="N2762" s="323" t="str">
        <f t="shared" si="1293"/>
        <v/>
      </c>
      <c r="O2762" s="323" t="str">
        <f t="shared" si="1294"/>
        <v/>
      </c>
      <c r="P2762" s="323" t="str">
        <f t="shared" si="1295"/>
        <v/>
      </c>
      <c r="R2762" s="323" t="str">
        <f t="shared" si="1296"/>
        <v/>
      </c>
      <c r="X2762" s="322" t="str">
        <f t="shared" si="1271"/>
        <v/>
      </c>
      <c r="Y2762" s="322" t="str">
        <f t="shared" si="1272"/>
        <v/>
      </c>
      <c r="Z2762" s="322" t="str">
        <f t="shared" si="1273"/>
        <v/>
      </c>
      <c r="AA2762" s="322" t="str">
        <f t="shared" si="1274"/>
        <v/>
      </c>
      <c r="AB2762" s="322" t="str">
        <f t="shared" si="1275"/>
        <v/>
      </c>
      <c r="AC2762" s="322" t="str">
        <f t="shared" si="1276"/>
        <v/>
      </c>
      <c r="AD2762" s="322" t="str">
        <f t="shared" si="1277"/>
        <v/>
      </c>
      <c r="AE2762" s="322" t="str">
        <f t="shared" si="1278"/>
        <v/>
      </c>
      <c r="AF2762" s="322" t="str">
        <f t="shared" si="1279"/>
        <v/>
      </c>
      <c r="AG2762" s="322" t="str">
        <f t="shared" si="1280"/>
        <v/>
      </c>
      <c r="AI2762">
        <f t="shared" si="1281"/>
        <v>0</v>
      </c>
      <c r="AJ2762">
        <f t="shared" si="1282"/>
        <v>0</v>
      </c>
      <c r="AK2762">
        <f t="shared" si="1283"/>
        <v>0</v>
      </c>
      <c r="AL2762">
        <f t="shared" si="1284"/>
        <v>0</v>
      </c>
      <c r="AM2762">
        <f t="shared" si="1285"/>
        <v>0</v>
      </c>
      <c r="AN2762">
        <f t="shared" si="1286"/>
        <v>0</v>
      </c>
      <c r="AO2762">
        <f t="shared" si="1287"/>
        <v>0</v>
      </c>
      <c r="AP2762">
        <f t="shared" si="1288"/>
        <v>0</v>
      </c>
      <c r="AQ2762">
        <f t="shared" si="1289"/>
        <v>0</v>
      </c>
      <c r="AR2762">
        <f t="shared" si="1290"/>
        <v>0</v>
      </c>
      <c r="AT2762">
        <f t="shared" si="1269"/>
        <v>0</v>
      </c>
      <c r="AU2762">
        <f t="shared" si="1270"/>
        <v>0</v>
      </c>
      <c r="AZ2762">
        <f t="shared" si="1291"/>
        <v>0</v>
      </c>
      <c r="BA2762" t="str">
        <f t="shared" si="1268"/>
        <v/>
      </c>
      <c r="BB2762" t="str">
        <f t="shared" si="1292"/>
        <v/>
      </c>
    </row>
    <row r="2763" spans="2:54" x14ac:dyDescent="0.15">
      <c r="B2763" s="347"/>
      <c r="C2763" s="347"/>
      <c r="D2763" s="347"/>
      <c r="E2763" s="347"/>
      <c r="F2763" s="347"/>
      <c r="G2763" s="347"/>
      <c r="H2763" s="347"/>
      <c r="I2763" s="347"/>
      <c r="J2763" s="347"/>
      <c r="K2763" s="347"/>
      <c r="N2763" s="323" t="str">
        <f t="shared" si="1293"/>
        <v/>
      </c>
      <c r="O2763" s="323" t="str">
        <f t="shared" si="1294"/>
        <v/>
      </c>
      <c r="P2763" s="323" t="str">
        <f t="shared" si="1295"/>
        <v/>
      </c>
      <c r="R2763" s="323" t="str">
        <f t="shared" si="1296"/>
        <v/>
      </c>
      <c r="X2763" s="322" t="str">
        <f t="shared" si="1271"/>
        <v/>
      </c>
      <c r="Y2763" s="322" t="str">
        <f t="shared" si="1272"/>
        <v/>
      </c>
      <c r="Z2763" s="322" t="str">
        <f t="shared" si="1273"/>
        <v/>
      </c>
      <c r="AA2763" s="322" t="str">
        <f t="shared" si="1274"/>
        <v/>
      </c>
      <c r="AB2763" s="322" t="str">
        <f t="shared" si="1275"/>
        <v/>
      </c>
      <c r="AC2763" s="322" t="str">
        <f t="shared" si="1276"/>
        <v/>
      </c>
      <c r="AD2763" s="322" t="str">
        <f t="shared" si="1277"/>
        <v/>
      </c>
      <c r="AE2763" s="322" t="str">
        <f t="shared" si="1278"/>
        <v/>
      </c>
      <c r="AF2763" s="322" t="str">
        <f t="shared" si="1279"/>
        <v/>
      </c>
      <c r="AG2763" s="322" t="str">
        <f t="shared" si="1280"/>
        <v/>
      </c>
      <c r="AI2763">
        <f t="shared" si="1281"/>
        <v>0</v>
      </c>
      <c r="AJ2763">
        <f t="shared" si="1282"/>
        <v>0</v>
      </c>
      <c r="AK2763">
        <f t="shared" si="1283"/>
        <v>0</v>
      </c>
      <c r="AL2763">
        <f t="shared" si="1284"/>
        <v>0</v>
      </c>
      <c r="AM2763">
        <f t="shared" si="1285"/>
        <v>0</v>
      </c>
      <c r="AN2763">
        <f t="shared" si="1286"/>
        <v>0</v>
      </c>
      <c r="AO2763">
        <f t="shared" si="1287"/>
        <v>0</v>
      </c>
      <c r="AP2763">
        <f t="shared" si="1288"/>
        <v>0</v>
      </c>
      <c r="AQ2763">
        <f t="shared" si="1289"/>
        <v>0</v>
      </c>
      <c r="AR2763">
        <f t="shared" si="1290"/>
        <v>0</v>
      </c>
      <c r="AT2763">
        <f t="shared" si="1269"/>
        <v>0</v>
      </c>
      <c r="AU2763">
        <f t="shared" si="1270"/>
        <v>0</v>
      </c>
      <c r="AZ2763">
        <f t="shared" si="1291"/>
        <v>0</v>
      </c>
      <c r="BA2763" t="str">
        <f t="shared" si="1268"/>
        <v/>
      </c>
      <c r="BB2763" t="str">
        <f t="shared" si="1292"/>
        <v/>
      </c>
    </row>
    <row r="2764" spans="2:54" x14ac:dyDescent="0.15">
      <c r="B2764" s="347"/>
      <c r="C2764" s="347"/>
      <c r="D2764" s="347"/>
      <c r="E2764" s="347"/>
      <c r="F2764" s="347"/>
      <c r="G2764" s="347"/>
      <c r="H2764" s="347"/>
      <c r="I2764" s="347"/>
      <c r="J2764" s="347"/>
      <c r="K2764" s="347"/>
      <c r="N2764" s="323" t="str">
        <f t="shared" si="1293"/>
        <v/>
      </c>
      <c r="O2764" s="323" t="str">
        <f t="shared" si="1294"/>
        <v/>
      </c>
      <c r="P2764" s="323" t="str">
        <f t="shared" si="1295"/>
        <v/>
      </c>
      <c r="R2764" s="323" t="str">
        <f t="shared" si="1296"/>
        <v/>
      </c>
      <c r="X2764" s="322" t="str">
        <f t="shared" si="1271"/>
        <v/>
      </c>
      <c r="Y2764" s="322" t="str">
        <f t="shared" si="1272"/>
        <v/>
      </c>
      <c r="Z2764" s="322" t="str">
        <f t="shared" si="1273"/>
        <v/>
      </c>
      <c r="AA2764" s="322" t="str">
        <f t="shared" si="1274"/>
        <v/>
      </c>
      <c r="AB2764" s="322" t="str">
        <f t="shared" si="1275"/>
        <v/>
      </c>
      <c r="AC2764" s="322" t="str">
        <f t="shared" si="1276"/>
        <v/>
      </c>
      <c r="AD2764" s="322" t="str">
        <f t="shared" si="1277"/>
        <v/>
      </c>
      <c r="AE2764" s="322" t="str">
        <f t="shared" si="1278"/>
        <v/>
      </c>
      <c r="AF2764" s="322" t="str">
        <f t="shared" si="1279"/>
        <v/>
      </c>
      <c r="AG2764" s="322" t="str">
        <f t="shared" si="1280"/>
        <v/>
      </c>
      <c r="AI2764">
        <f t="shared" si="1281"/>
        <v>0</v>
      </c>
      <c r="AJ2764">
        <f t="shared" si="1282"/>
        <v>0</v>
      </c>
      <c r="AK2764">
        <f t="shared" si="1283"/>
        <v>0</v>
      </c>
      <c r="AL2764">
        <f t="shared" si="1284"/>
        <v>0</v>
      </c>
      <c r="AM2764">
        <f t="shared" si="1285"/>
        <v>0</v>
      </c>
      <c r="AN2764">
        <f t="shared" si="1286"/>
        <v>0</v>
      </c>
      <c r="AO2764">
        <f t="shared" si="1287"/>
        <v>0</v>
      </c>
      <c r="AP2764">
        <f t="shared" si="1288"/>
        <v>0</v>
      </c>
      <c r="AQ2764">
        <f t="shared" si="1289"/>
        <v>0</v>
      </c>
      <c r="AR2764">
        <f t="shared" si="1290"/>
        <v>0</v>
      </c>
      <c r="AT2764">
        <f t="shared" si="1269"/>
        <v>0</v>
      </c>
      <c r="AU2764">
        <f t="shared" si="1270"/>
        <v>0</v>
      </c>
      <c r="AZ2764">
        <f t="shared" si="1291"/>
        <v>0</v>
      </c>
      <c r="BA2764" t="str">
        <f t="shared" si="1268"/>
        <v/>
      </c>
      <c r="BB2764" t="str">
        <f t="shared" si="1292"/>
        <v/>
      </c>
    </row>
    <row r="2765" spans="2:54" x14ac:dyDescent="0.15">
      <c r="B2765" s="347"/>
      <c r="C2765" s="347"/>
      <c r="D2765" s="347"/>
      <c r="E2765" s="347"/>
      <c r="F2765" s="347"/>
      <c r="G2765" s="347"/>
      <c r="H2765" s="347"/>
      <c r="I2765" s="347"/>
      <c r="J2765" s="347"/>
      <c r="K2765" s="347"/>
      <c r="N2765" s="323" t="str">
        <f t="shared" si="1293"/>
        <v/>
      </c>
      <c r="O2765" s="323" t="str">
        <f t="shared" si="1294"/>
        <v/>
      </c>
      <c r="P2765" s="323" t="str">
        <f t="shared" si="1295"/>
        <v/>
      </c>
      <c r="R2765" s="323" t="str">
        <f t="shared" si="1296"/>
        <v/>
      </c>
      <c r="X2765" s="322" t="str">
        <f t="shared" si="1271"/>
        <v/>
      </c>
      <c r="Y2765" s="322" t="str">
        <f t="shared" si="1272"/>
        <v/>
      </c>
      <c r="Z2765" s="322" t="str">
        <f t="shared" si="1273"/>
        <v/>
      </c>
      <c r="AA2765" s="322" t="str">
        <f t="shared" si="1274"/>
        <v/>
      </c>
      <c r="AB2765" s="322" t="str">
        <f t="shared" si="1275"/>
        <v/>
      </c>
      <c r="AC2765" s="322" t="str">
        <f t="shared" si="1276"/>
        <v/>
      </c>
      <c r="AD2765" s="322" t="str">
        <f t="shared" si="1277"/>
        <v/>
      </c>
      <c r="AE2765" s="322" t="str">
        <f t="shared" si="1278"/>
        <v/>
      </c>
      <c r="AF2765" s="322" t="str">
        <f t="shared" si="1279"/>
        <v/>
      </c>
      <c r="AG2765" s="322" t="str">
        <f t="shared" si="1280"/>
        <v/>
      </c>
      <c r="AI2765">
        <f t="shared" si="1281"/>
        <v>0</v>
      </c>
      <c r="AJ2765">
        <f t="shared" si="1282"/>
        <v>0</v>
      </c>
      <c r="AK2765">
        <f t="shared" si="1283"/>
        <v>0</v>
      </c>
      <c r="AL2765">
        <f t="shared" si="1284"/>
        <v>0</v>
      </c>
      <c r="AM2765">
        <f t="shared" si="1285"/>
        <v>0</v>
      </c>
      <c r="AN2765">
        <f t="shared" si="1286"/>
        <v>0</v>
      </c>
      <c r="AO2765">
        <f t="shared" si="1287"/>
        <v>0</v>
      </c>
      <c r="AP2765">
        <f t="shared" si="1288"/>
        <v>0</v>
      </c>
      <c r="AQ2765">
        <f t="shared" si="1289"/>
        <v>0</v>
      </c>
      <c r="AR2765">
        <f t="shared" si="1290"/>
        <v>0</v>
      </c>
      <c r="AT2765">
        <f t="shared" si="1269"/>
        <v>0</v>
      </c>
      <c r="AU2765">
        <f t="shared" si="1270"/>
        <v>0</v>
      </c>
      <c r="AZ2765">
        <f t="shared" si="1291"/>
        <v>0</v>
      </c>
      <c r="BA2765" t="str">
        <f t="shared" ref="BA2765:BA2828" si="1297">IF($AZ2765=10,SUM($X2765:$AG2765),"")</f>
        <v/>
      </c>
      <c r="BB2765" t="str">
        <f t="shared" si="1292"/>
        <v/>
      </c>
    </row>
    <row r="2766" spans="2:54" x14ac:dyDescent="0.15">
      <c r="B2766" s="347"/>
      <c r="C2766" s="347"/>
      <c r="D2766" s="347"/>
      <c r="E2766" s="347"/>
      <c r="F2766" s="347"/>
      <c r="G2766" s="347"/>
      <c r="H2766" s="347"/>
      <c r="I2766" s="347"/>
      <c r="J2766" s="347"/>
      <c r="K2766" s="347"/>
      <c r="N2766" s="323" t="str">
        <f t="shared" si="1293"/>
        <v/>
      </c>
      <c r="O2766" s="323" t="str">
        <f t="shared" si="1294"/>
        <v/>
      </c>
      <c r="P2766" s="323" t="str">
        <f t="shared" si="1295"/>
        <v/>
      </c>
      <c r="R2766" s="323" t="str">
        <f t="shared" si="1296"/>
        <v/>
      </c>
      <c r="X2766" s="322" t="str">
        <f t="shared" si="1271"/>
        <v/>
      </c>
      <c r="Y2766" s="322" t="str">
        <f t="shared" si="1272"/>
        <v/>
      </c>
      <c r="Z2766" s="322" t="str">
        <f t="shared" si="1273"/>
        <v/>
      </c>
      <c r="AA2766" s="322" t="str">
        <f t="shared" si="1274"/>
        <v/>
      </c>
      <c r="AB2766" s="322" t="str">
        <f t="shared" si="1275"/>
        <v/>
      </c>
      <c r="AC2766" s="322" t="str">
        <f t="shared" si="1276"/>
        <v/>
      </c>
      <c r="AD2766" s="322" t="str">
        <f t="shared" si="1277"/>
        <v/>
      </c>
      <c r="AE2766" s="322" t="str">
        <f t="shared" si="1278"/>
        <v/>
      </c>
      <c r="AF2766" s="322" t="str">
        <f t="shared" si="1279"/>
        <v/>
      </c>
      <c r="AG2766" s="322" t="str">
        <f t="shared" si="1280"/>
        <v/>
      </c>
      <c r="AI2766">
        <f t="shared" si="1281"/>
        <v>0</v>
      </c>
      <c r="AJ2766">
        <f t="shared" si="1282"/>
        <v>0</v>
      </c>
      <c r="AK2766">
        <f t="shared" si="1283"/>
        <v>0</v>
      </c>
      <c r="AL2766">
        <f t="shared" si="1284"/>
        <v>0</v>
      </c>
      <c r="AM2766">
        <f t="shared" si="1285"/>
        <v>0</v>
      </c>
      <c r="AN2766">
        <f t="shared" si="1286"/>
        <v>0</v>
      </c>
      <c r="AO2766">
        <f t="shared" si="1287"/>
        <v>0</v>
      </c>
      <c r="AP2766">
        <f t="shared" si="1288"/>
        <v>0</v>
      </c>
      <c r="AQ2766">
        <f t="shared" si="1289"/>
        <v>0</v>
      </c>
      <c r="AR2766">
        <f t="shared" si="1290"/>
        <v>0</v>
      </c>
      <c r="AT2766">
        <f t="shared" ref="AT2766:AT2829" si="1298">COUNTIF(AI2766:AR2766,"&gt;3")</f>
        <v>0</v>
      </c>
      <c r="AU2766">
        <f t="shared" ref="AU2766:AU2829" si="1299">IF(AT2766&gt;6,1,0)</f>
        <v>0</v>
      </c>
      <c r="AZ2766">
        <f t="shared" si="1291"/>
        <v>0</v>
      </c>
      <c r="BA2766" t="str">
        <f t="shared" si="1297"/>
        <v/>
      </c>
      <c r="BB2766" t="str">
        <f t="shared" si="1292"/>
        <v/>
      </c>
    </row>
    <row r="2767" spans="2:54" x14ac:dyDescent="0.15">
      <c r="B2767" s="347"/>
      <c r="C2767" s="347"/>
      <c r="D2767" s="347"/>
      <c r="E2767" s="347"/>
      <c r="F2767" s="347"/>
      <c r="G2767" s="347"/>
      <c r="H2767" s="347"/>
      <c r="I2767" s="347"/>
      <c r="J2767" s="347"/>
      <c r="K2767" s="347"/>
      <c r="N2767" s="323" t="str">
        <f t="shared" si="1293"/>
        <v/>
      </c>
      <c r="O2767" s="323" t="str">
        <f t="shared" si="1294"/>
        <v/>
      </c>
      <c r="P2767" s="323" t="str">
        <f t="shared" si="1295"/>
        <v/>
      </c>
      <c r="R2767" s="323" t="str">
        <f t="shared" si="1296"/>
        <v/>
      </c>
      <c r="X2767" s="322" t="str">
        <f t="shared" si="1271"/>
        <v/>
      </c>
      <c r="Y2767" s="322" t="str">
        <f t="shared" si="1272"/>
        <v/>
      </c>
      <c r="Z2767" s="322" t="str">
        <f t="shared" si="1273"/>
        <v/>
      </c>
      <c r="AA2767" s="322" t="str">
        <f t="shared" si="1274"/>
        <v/>
      </c>
      <c r="AB2767" s="322" t="str">
        <f t="shared" si="1275"/>
        <v/>
      </c>
      <c r="AC2767" s="322" t="str">
        <f t="shared" si="1276"/>
        <v/>
      </c>
      <c r="AD2767" s="322" t="str">
        <f t="shared" si="1277"/>
        <v/>
      </c>
      <c r="AE2767" s="322" t="str">
        <f t="shared" si="1278"/>
        <v/>
      </c>
      <c r="AF2767" s="322" t="str">
        <f t="shared" si="1279"/>
        <v/>
      </c>
      <c r="AG2767" s="322" t="str">
        <f t="shared" si="1280"/>
        <v/>
      </c>
      <c r="AI2767">
        <f t="shared" si="1281"/>
        <v>0</v>
      </c>
      <c r="AJ2767">
        <f t="shared" si="1282"/>
        <v>0</v>
      </c>
      <c r="AK2767">
        <f t="shared" si="1283"/>
        <v>0</v>
      </c>
      <c r="AL2767">
        <f t="shared" si="1284"/>
        <v>0</v>
      </c>
      <c r="AM2767">
        <f t="shared" si="1285"/>
        <v>0</v>
      </c>
      <c r="AN2767">
        <f t="shared" si="1286"/>
        <v>0</v>
      </c>
      <c r="AO2767">
        <f t="shared" si="1287"/>
        <v>0</v>
      </c>
      <c r="AP2767">
        <f t="shared" si="1288"/>
        <v>0</v>
      </c>
      <c r="AQ2767">
        <f t="shared" si="1289"/>
        <v>0</v>
      </c>
      <c r="AR2767">
        <f t="shared" si="1290"/>
        <v>0</v>
      </c>
      <c r="AT2767">
        <f t="shared" si="1298"/>
        <v>0</v>
      </c>
      <c r="AU2767">
        <f t="shared" si="1299"/>
        <v>0</v>
      </c>
      <c r="AZ2767">
        <f t="shared" si="1291"/>
        <v>0</v>
      </c>
      <c r="BA2767" t="str">
        <f t="shared" si="1297"/>
        <v/>
      </c>
      <c r="BB2767" t="str">
        <f t="shared" si="1292"/>
        <v/>
      </c>
    </row>
    <row r="2768" spans="2:54" x14ac:dyDescent="0.15">
      <c r="B2768" s="347"/>
      <c r="C2768" s="347"/>
      <c r="D2768" s="347"/>
      <c r="E2768" s="347"/>
      <c r="F2768" s="347"/>
      <c r="G2768" s="347"/>
      <c r="H2768" s="347"/>
      <c r="I2768" s="347"/>
      <c r="J2768" s="347"/>
      <c r="K2768" s="347"/>
      <c r="N2768" s="323" t="str">
        <f t="shared" si="1293"/>
        <v/>
      </c>
      <c r="O2768" s="323" t="str">
        <f t="shared" si="1294"/>
        <v/>
      </c>
      <c r="P2768" s="323" t="str">
        <f t="shared" si="1295"/>
        <v/>
      </c>
      <c r="R2768" s="323" t="str">
        <f t="shared" si="1296"/>
        <v/>
      </c>
      <c r="X2768" s="322" t="str">
        <f t="shared" si="1271"/>
        <v/>
      </c>
      <c r="Y2768" s="322" t="str">
        <f t="shared" si="1272"/>
        <v/>
      </c>
      <c r="Z2768" s="322" t="str">
        <f t="shared" si="1273"/>
        <v/>
      </c>
      <c r="AA2768" s="322" t="str">
        <f t="shared" si="1274"/>
        <v/>
      </c>
      <c r="AB2768" s="322" t="str">
        <f t="shared" si="1275"/>
        <v/>
      </c>
      <c r="AC2768" s="322" t="str">
        <f t="shared" si="1276"/>
        <v/>
      </c>
      <c r="AD2768" s="322" t="str">
        <f t="shared" si="1277"/>
        <v/>
      </c>
      <c r="AE2768" s="322" t="str">
        <f t="shared" si="1278"/>
        <v/>
      </c>
      <c r="AF2768" s="322" t="str">
        <f t="shared" si="1279"/>
        <v/>
      </c>
      <c r="AG2768" s="322" t="str">
        <f t="shared" si="1280"/>
        <v/>
      </c>
      <c r="AI2768">
        <f t="shared" si="1281"/>
        <v>0</v>
      </c>
      <c r="AJ2768">
        <f t="shared" si="1282"/>
        <v>0</v>
      </c>
      <c r="AK2768">
        <f t="shared" si="1283"/>
        <v>0</v>
      </c>
      <c r="AL2768">
        <f t="shared" si="1284"/>
        <v>0</v>
      </c>
      <c r="AM2768">
        <f t="shared" si="1285"/>
        <v>0</v>
      </c>
      <c r="AN2768">
        <f t="shared" si="1286"/>
        <v>0</v>
      </c>
      <c r="AO2768">
        <f t="shared" si="1287"/>
        <v>0</v>
      </c>
      <c r="AP2768">
        <f t="shared" si="1288"/>
        <v>0</v>
      </c>
      <c r="AQ2768">
        <f t="shared" si="1289"/>
        <v>0</v>
      </c>
      <c r="AR2768">
        <f t="shared" si="1290"/>
        <v>0</v>
      </c>
      <c r="AT2768">
        <f t="shared" si="1298"/>
        <v>0</v>
      </c>
      <c r="AU2768">
        <f t="shared" si="1299"/>
        <v>0</v>
      </c>
      <c r="AZ2768">
        <f t="shared" si="1291"/>
        <v>0</v>
      </c>
      <c r="BA2768" t="str">
        <f t="shared" si="1297"/>
        <v/>
      </c>
      <c r="BB2768" t="str">
        <f t="shared" si="1292"/>
        <v/>
      </c>
    </row>
    <row r="2769" spans="2:54" x14ac:dyDescent="0.15">
      <c r="B2769" s="347"/>
      <c r="C2769" s="347"/>
      <c r="D2769" s="347"/>
      <c r="E2769" s="347"/>
      <c r="F2769" s="347"/>
      <c r="G2769" s="347"/>
      <c r="H2769" s="347"/>
      <c r="I2769" s="347"/>
      <c r="J2769" s="347"/>
      <c r="K2769" s="347"/>
      <c r="N2769" s="323" t="str">
        <f t="shared" si="1293"/>
        <v/>
      </c>
      <c r="O2769" s="323" t="str">
        <f t="shared" si="1294"/>
        <v/>
      </c>
      <c r="P2769" s="323" t="str">
        <f t="shared" si="1295"/>
        <v/>
      </c>
      <c r="R2769" s="323" t="str">
        <f t="shared" si="1296"/>
        <v/>
      </c>
      <c r="X2769" s="322" t="str">
        <f t="shared" ref="X2769:X2832" si="1300">IF(B2769&lt;&gt;"",B2769-1,"")</f>
        <v/>
      </c>
      <c r="Y2769" s="322" t="str">
        <f t="shared" ref="Y2769:Y2832" si="1301">IF(C2769&lt;&gt;"",5-C2769,"")</f>
        <v/>
      </c>
      <c r="Z2769" s="322" t="str">
        <f t="shared" ref="Z2769:Z2832" si="1302">IF(D2769&lt;&gt;"",D2769-1,"")</f>
        <v/>
      </c>
      <c r="AA2769" s="322" t="str">
        <f t="shared" ref="AA2769:AA2832" si="1303">IF(E2769&lt;&gt;"",5-E2769,"")</f>
        <v/>
      </c>
      <c r="AB2769" s="322" t="str">
        <f t="shared" ref="AB2769:AB2832" si="1304">IF(F2769&lt;&gt;"",F2769-1,"")</f>
        <v/>
      </c>
      <c r="AC2769" s="322" t="str">
        <f t="shared" ref="AC2769:AC2832" si="1305">IF(G2769&lt;&gt;"",5-G2769,"")</f>
        <v/>
      </c>
      <c r="AD2769" s="322" t="str">
        <f t="shared" ref="AD2769:AD2832" si="1306">IF(H2769&lt;&gt;"",H2769-1,"")</f>
        <v/>
      </c>
      <c r="AE2769" s="322" t="str">
        <f t="shared" ref="AE2769:AE2832" si="1307">IF(I2769&lt;&gt;"",5-I2769,"")</f>
        <v/>
      </c>
      <c r="AF2769" s="322" t="str">
        <f t="shared" ref="AF2769:AF2832" si="1308">IF(J2769&lt;&gt;"",J2769-1,"")</f>
        <v/>
      </c>
      <c r="AG2769" s="322" t="str">
        <f t="shared" ref="AG2769:AG2832" si="1309">IF(K2769&lt;&gt;"",5-K2769,"")</f>
        <v/>
      </c>
      <c r="AI2769">
        <f t="shared" si="1281"/>
        <v>0</v>
      </c>
      <c r="AJ2769">
        <f t="shared" si="1282"/>
        <v>0</v>
      </c>
      <c r="AK2769">
        <f t="shared" si="1283"/>
        <v>0</v>
      </c>
      <c r="AL2769">
        <f t="shared" si="1284"/>
        <v>0</v>
      </c>
      <c r="AM2769">
        <f t="shared" si="1285"/>
        <v>0</v>
      </c>
      <c r="AN2769">
        <f t="shared" si="1286"/>
        <v>0</v>
      </c>
      <c r="AO2769">
        <f t="shared" si="1287"/>
        <v>0</v>
      </c>
      <c r="AP2769">
        <f t="shared" si="1288"/>
        <v>0</v>
      </c>
      <c r="AQ2769">
        <f t="shared" si="1289"/>
        <v>0</v>
      </c>
      <c r="AR2769">
        <f t="shared" si="1290"/>
        <v>0</v>
      </c>
      <c r="AT2769">
        <f t="shared" si="1298"/>
        <v>0</v>
      </c>
      <c r="AU2769">
        <f t="shared" si="1299"/>
        <v>0</v>
      </c>
      <c r="AZ2769">
        <f t="shared" si="1291"/>
        <v>0</v>
      </c>
      <c r="BA2769" t="str">
        <f t="shared" si="1297"/>
        <v/>
      </c>
      <c r="BB2769" t="str">
        <f t="shared" si="1292"/>
        <v/>
      </c>
    </row>
    <row r="2770" spans="2:54" x14ac:dyDescent="0.15">
      <c r="B2770" s="347"/>
      <c r="C2770" s="347"/>
      <c r="D2770" s="347"/>
      <c r="E2770" s="347"/>
      <c r="F2770" s="347"/>
      <c r="G2770" s="347"/>
      <c r="H2770" s="347"/>
      <c r="I2770" s="347"/>
      <c r="J2770" s="347"/>
      <c r="K2770" s="347"/>
      <c r="N2770" s="323" t="str">
        <f t="shared" si="1293"/>
        <v/>
      </c>
      <c r="O2770" s="323" t="str">
        <f t="shared" si="1294"/>
        <v/>
      </c>
      <c r="P2770" s="323" t="str">
        <f t="shared" si="1295"/>
        <v/>
      </c>
      <c r="R2770" s="323" t="str">
        <f t="shared" si="1296"/>
        <v/>
      </c>
      <c r="X2770" s="322" t="str">
        <f t="shared" si="1300"/>
        <v/>
      </c>
      <c r="Y2770" s="322" t="str">
        <f t="shared" si="1301"/>
        <v/>
      </c>
      <c r="Z2770" s="322" t="str">
        <f t="shared" si="1302"/>
        <v/>
      </c>
      <c r="AA2770" s="322" t="str">
        <f t="shared" si="1303"/>
        <v/>
      </c>
      <c r="AB2770" s="322" t="str">
        <f t="shared" si="1304"/>
        <v/>
      </c>
      <c r="AC2770" s="322" t="str">
        <f t="shared" si="1305"/>
        <v/>
      </c>
      <c r="AD2770" s="322" t="str">
        <f t="shared" si="1306"/>
        <v/>
      </c>
      <c r="AE2770" s="322" t="str">
        <f t="shared" si="1307"/>
        <v/>
      </c>
      <c r="AF2770" s="322" t="str">
        <f t="shared" si="1308"/>
        <v/>
      </c>
      <c r="AG2770" s="322" t="str">
        <f t="shared" si="1309"/>
        <v/>
      </c>
      <c r="AI2770">
        <f t="shared" si="1281"/>
        <v>0</v>
      </c>
      <c r="AJ2770">
        <f t="shared" si="1282"/>
        <v>0</v>
      </c>
      <c r="AK2770">
        <f t="shared" si="1283"/>
        <v>0</v>
      </c>
      <c r="AL2770">
        <f t="shared" si="1284"/>
        <v>0</v>
      </c>
      <c r="AM2770">
        <f t="shared" si="1285"/>
        <v>0</v>
      </c>
      <c r="AN2770">
        <f t="shared" si="1286"/>
        <v>0</v>
      </c>
      <c r="AO2770">
        <f t="shared" si="1287"/>
        <v>0</v>
      </c>
      <c r="AP2770">
        <f t="shared" si="1288"/>
        <v>0</v>
      </c>
      <c r="AQ2770">
        <f t="shared" si="1289"/>
        <v>0</v>
      </c>
      <c r="AR2770">
        <f t="shared" si="1290"/>
        <v>0</v>
      </c>
      <c r="AT2770">
        <f t="shared" si="1298"/>
        <v>0</v>
      </c>
      <c r="AU2770">
        <f t="shared" si="1299"/>
        <v>0</v>
      </c>
      <c r="AZ2770">
        <f t="shared" si="1291"/>
        <v>0</v>
      </c>
      <c r="BA2770" t="str">
        <f t="shared" si="1297"/>
        <v/>
      </c>
      <c r="BB2770" t="str">
        <f t="shared" si="1292"/>
        <v/>
      </c>
    </row>
    <row r="2771" spans="2:54" x14ac:dyDescent="0.15">
      <c r="B2771" s="347"/>
      <c r="C2771" s="347"/>
      <c r="D2771" s="347"/>
      <c r="E2771" s="347"/>
      <c r="F2771" s="347"/>
      <c r="G2771" s="347"/>
      <c r="H2771" s="347"/>
      <c r="I2771" s="347"/>
      <c r="J2771" s="347"/>
      <c r="K2771" s="347"/>
      <c r="N2771" s="323" t="str">
        <f t="shared" si="1293"/>
        <v/>
      </c>
      <c r="O2771" s="323" t="str">
        <f t="shared" si="1294"/>
        <v/>
      </c>
      <c r="P2771" s="323" t="str">
        <f t="shared" si="1295"/>
        <v/>
      </c>
      <c r="R2771" s="323" t="str">
        <f t="shared" si="1296"/>
        <v/>
      </c>
      <c r="X2771" s="322" t="str">
        <f t="shared" si="1300"/>
        <v/>
      </c>
      <c r="Y2771" s="322" t="str">
        <f t="shared" si="1301"/>
        <v/>
      </c>
      <c r="Z2771" s="322" t="str">
        <f t="shared" si="1302"/>
        <v/>
      </c>
      <c r="AA2771" s="322" t="str">
        <f t="shared" si="1303"/>
        <v/>
      </c>
      <c r="AB2771" s="322" t="str">
        <f t="shared" si="1304"/>
        <v/>
      </c>
      <c r="AC2771" s="322" t="str">
        <f t="shared" si="1305"/>
        <v/>
      </c>
      <c r="AD2771" s="322" t="str">
        <f t="shared" si="1306"/>
        <v/>
      </c>
      <c r="AE2771" s="322" t="str">
        <f t="shared" si="1307"/>
        <v/>
      </c>
      <c r="AF2771" s="322" t="str">
        <f t="shared" si="1308"/>
        <v/>
      </c>
      <c r="AG2771" s="322" t="str">
        <f t="shared" si="1309"/>
        <v/>
      </c>
      <c r="AI2771">
        <f t="shared" si="1281"/>
        <v>0</v>
      </c>
      <c r="AJ2771">
        <f t="shared" si="1282"/>
        <v>0</v>
      </c>
      <c r="AK2771">
        <f t="shared" si="1283"/>
        <v>0</v>
      </c>
      <c r="AL2771">
        <f t="shared" si="1284"/>
        <v>0</v>
      </c>
      <c r="AM2771">
        <f t="shared" si="1285"/>
        <v>0</v>
      </c>
      <c r="AN2771">
        <f t="shared" si="1286"/>
        <v>0</v>
      </c>
      <c r="AO2771">
        <f t="shared" si="1287"/>
        <v>0</v>
      </c>
      <c r="AP2771">
        <f t="shared" si="1288"/>
        <v>0</v>
      </c>
      <c r="AQ2771">
        <f t="shared" si="1289"/>
        <v>0</v>
      </c>
      <c r="AR2771">
        <f t="shared" si="1290"/>
        <v>0</v>
      </c>
      <c r="AT2771">
        <f t="shared" si="1298"/>
        <v>0</v>
      </c>
      <c r="AU2771">
        <f t="shared" si="1299"/>
        <v>0</v>
      </c>
      <c r="AZ2771">
        <f t="shared" si="1291"/>
        <v>0</v>
      </c>
      <c r="BA2771" t="str">
        <f t="shared" si="1297"/>
        <v/>
      </c>
      <c r="BB2771" t="str">
        <f t="shared" si="1292"/>
        <v/>
      </c>
    </row>
    <row r="2772" spans="2:54" x14ac:dyDescent="0.15">
      <c r="B2772" s="347"/>
      <c r="C2772" s="347"/>
      <c r="D2772" s="347"/>
      <c r="E2772" s="347"/>
      <c r="F2772" s="347"/>
      <c r="G2772" s="347"/>
      <c r="H2772" s="347"/>
      <c r="I2772" s="347"/>
      <c r="J2772" s="347"/>
      <c r="K2772" s="347"/>
      <c r="N2772" s="323" t="str">
        <f t="shared" si="1293"/>
        <v/>
      </c>
      <c r="O2772" s="323" t="str">
        <f t="shared" si="1294"/>
        <v/>
      </c>
      <c r="P2772" s="323" t="str">
        <f t="shared" si="1295"/>
        <v/>
      </c>
      <c r="R2772" s="323" t="str">
        <f t="shared" si="1296"/>
        <v/>
      </c>
      <c r="X2772" s="322" t="str">
        <f t="shared" si="1300"/>
        <v/>
      </c>
      <c r="Y2772" s="322" t="str">
        <f t="shared" si="1301"/>
        <v/>
      </c>
      <c r="Z2772" s="322" t="str">
        <f t="shared" si="1302"/>
        <v/>
      </c>
      <c r="AA2772" s="322" t="str">
        <f t="shared" si="1303"/>
        <v/>
      </c>
      <c r="AB2772" s="322" t="str">
        <f t="shared" si="1304"/>
        <v/>
      </c>
      <c r="AC2772" s="322" t="str">
        <f t="shared" si="1305"/>
        <v/>
      </c>
      <c r="AD2772" s="322" t="str">
        <f t="shared" si="1306"/>
        <v/>
      </c>
      <c r="AE2772" s="322" t="str">
        <f t="shared" si="1307"/>
        <v/>
      </c>
      <c r="AF2772" s="322" t="str">
        <f t="shared" si="1308"/>
        <v/>
      </c>
      <c r="AG2772" s="322" t="str">
        <f t="shared" si="1309"/>
        <v/>
      </c>
      <c r="AI2772">
        <f t="shared" si="1281"/>
        <v>0</v>
      </c>
      <c r="AJ2772">
        <f t="shared" si="1282"/>
        <v>0</v>
      </c>
      <c r="AK2772">
        <f t="shared" si="1283"/>
        <v>0</v>
      </c>
      <c r="AL2772">
        <f t="shared" si="1284"/>
        <v>0</v>
      </c>
      <c r="AM2772">
        <f t="shared" si="1285"/>
        <v>0</v>
      </c>
      <c r="AN2772">
        <f t="shared" si="1286"/>
        <v>0</v>
      </c>
      <c r="AO2772">
        <f t="shared" si="1287"/>
        <v>0</v>
      </c>
      <c r="AP2772">
        <f t="shared" si="1288"/>
        <v>0</v>
      </c>
      <c r="AQ2772">
        <f t="shared" si="1289"/>
        <v>0</v>
      </c>
      <c r="AR2772">
        <f t="shared" si="1290"/>
        <v>0</v>
      </c>
      <c r="AT2772">
        <f t="shared" si="1298"/>
        <v>0</v>
      </c>
      <c r="AU2772">
        <f t="shared" si="1299"/>
        <v>0</v>
      </c>
      <c r="AZ2772">
        <f t="shared" si="1291"/>
        <v>0</v>
      </c>
      <c r="BA2772" t="str">
        <f t="shared" si="1297"/>
        <v/>
      </c>
      <c r="BB2772" t="str">
        <f t="shared" si="1292"/>
        <v/>
      </c>
    </row>
    <row r="2773" spans="2:54" x14ac:dyDescent="0.15">
      <c r="B2773" s="347"/>
      <c r="C2773" s="347"/>
      <c r="D2773" s="347"/>
      <c r="E2773" s="347"/>
      <c r="F2773" s="347"/>
      <c r="G2773" s="347"/>
      <c r="H2773" s="347"/>
      <c r="I2773" s="347"/>
      <c r="J2773" s="347"/>
      <c r="K2773" s="347"/>
      <c r="N2773" s="323" t="str">
        <f t="shared" si="1293"/>
        <v/>
      </c>
      <c r="O2773" s="323" t="str">
        <f t="shared" si="1294"/>
        <v/>
      </c>
      <c r="P2773" s="323" t="str">
        <f t="shared" si="1295"/>
        <v/>
      </c>
      <c r="R2773" s="323" t="str">
        <f t="shared" si="1296"/>
        <v/>
      </c>
      <c r="X2773" s="322" t="str">
        <f t="shared" si="1300"/>
        <v/>
      </c>
      <c r="Y2773" s="322" t="str">
        <f t="shared" si="1301"/>
        <v/>
      </c>
      <c r="Z2773" s="322" t="str">
        <f t="shared" si="1302"/>
        <v/>
      </c>
      <c r="AA2773" s="322" t="str">
        <f t="shared" si="1303"/>
        <v/>
      </c>
      <c r="AB2773" s="322" t="str">
        <f t="shared" si="1304"/>
        <v/>
      </c>
      <c r="AC2773" s="322" t="str">
        <f t="shared" si="1305"/>
        <v/>
      </c>
      <c r="AD2773" s="322" t="str">
        <f t="shared" si="1306"/>
        <v/>
      </c>
      <c r="AE2773" s="322" t="str">
        <f t="shared" si="1307"/>
        <v/>
      </c>
      <c r="AF2773" s="322" t="str">
        <f t="shared" si="1308"/>
        <v/>
      </c>
      <c r="AG2773" s="322" t="str">
        <f t="shared" si="1309"/>
        <v/>
      </c>
      <c r="AI2773">
        <f t="shared" si="1281"/>
        <v>0</v>
      </c>
      <c r="AJ2773">
        <f t="shared" si="1282"/>
        <v>0</v>
      </c>
      <c r="AK2773">
        <f t="shared" si="1283"/>
        <v>0</v>
      </c>
      <c r="AL2773">
        <f t="shared" si="1284"/>
        <v>0</v>
      </c>
      <c r="AM2773">
        <f t="shared" si="1285"/>
        <v>0</v>
      </c>
      <c r="AN2773">
        <f t="shared" si="1286"/>
        <v>0</v>
      </c>
      <c r="AO2773">
        <f t="shared" si="1287"/>
        <v>0</v>
      </c>
      <c r="AP2773">
        <f t="shared" si="1288"/>
        <v>0</v>
      </c>
      <c r="AQ2773">
        <f t="shared" si="1289"/>
        <v>0</v>
      </c>
      <c r="AR2773">
        <f t="shared" si="1290"/>
        <v>0</v>
      </c>
      <c r="AT2773">
        <f t="shared" si="1298"/>
        <v>0</v>
      </c>
      <c r="AU2773">
        <f t="shared" si="1299"/>
        <v>0</v>
      </c>
      <c r="AZ2773">
        <f t="shared" si="1291"/>
        <v>0</v>
      </c>
      <c r="BA2773" t="str">
        <f t="shared" si="1297"/>
        <v/>
      </c>
      <c r="BB2773" t="str">
        <f t="shared" si="1292"/>
        <v/>
      </c>
    </row>
    <row r="2774" spans="2:54" x14ac:dyDescent="0.15">
      <c r="B2774" s="347"/>
      <c r="C2774" s="347"/>
      <c r="D2774" s="347"/>
      <c r="E2774" s="347"/>
      <c r="F2774" s="347"/>
      <c r="G2774" s="347"/>
      <c r="H2774" s="347"/>
      <c r="I2774" s="347"/>
      <c r="J2774" s="347"/>
      <c r="K2774" s="347"/>
      <c r="N2774" s="323" t="str">
        <f t="shared" si="1293"/>
        <v/>
      </c>
      <c r="O2774" s="323" t="str">
        <f t="shared" si="1294"/>
        <v/>
      </c>
      <c r="P2774" s="323" t="str">
        <f t="shared" si="1295"/>
        <v/>
      </c>
      <c r="R2774" s="323" t="str">
        <f t="shared" si="1296"/>
        <v/>
      </c>
      <c r="X2774" s="322" t="str">
        <f t="shared" si="1300"/>
        <v/>
      </c>
      <c r="Y2774" s="322" t="str">
        <f t="shared" si="1301"/>
        <v/>
      </c>
      <c r="Z2774" s="322" t="str">
        <f t="shared" si="1302"/>
        <v/>
      </c>
      <c r="AA2774" s="322" t="str">
        <f t="shared" si="1303"/>
        <v/>
      </c>
      <c r="AB2774" s="322" t="str">
        <f t="shared" si="1304"/>
        <v/>
      </c>
      <c r="AC2774" s="322" t="str">
        <f t="shared" si="1305"/>
        <v/>
      </c>
      <c r="AD2774" s="322" t="str">
        <f t="shared" si="1306"/>
        <v/>
      </c>
      <c r="AE2774" s="322" t="str">
        <f t="shared" si="1307"/>
        <v/>
      </c>
      <c r="AF2774" s="322" t="str">
        <f t="shared" si="1308"/>
        <v/>
      </c>
      <c r="AG2774" s="322" t="str">
        <f t="shared" si="1309"/>
        <v/>
      </c>
      <c r="AI2774">
        <f t="shared" ref="AI2774:AI2837" si="1310">B2774</f>
        <v>0</v>
      </c>
      <c r="AJ2774">
        <f t="shared" ref="AJ2774:AJ2837" si="1311">D2774</f>
        <v>0</v>
      </c>
      <c r="AK2774">
        <f t="shared" ref="AK2774:AK2837" si="1312">F2774</f>
        <v>0</v>
      </c>
      <c r="AL2774">
        <f t="shared" ref="AL2774:AL2837" si="1313">H2774</f>
        <v>0</v>
      </c>
      <c r="AM2774">
        <f t="shared" ref="AM2774:AM2837" si="1314">J2774</f>
        <v>0</v>
      </c>
      <c r="AN2774">
        <f t="shared" ref="AN2774:AN2837" si="1315">C2774</f>
        <v>0</v>
      </c>
      <c r="AO2774">
        <f t="shared" ref="AO2774:AO2837" si="1316">E2774</f>
        <v>0</v>
      </c>
      <c r="AP2774">
        <f t="shared" ref="AP2774:AP2837" si="1317">G2774</f>
        <v>0</v>
      </c>
      <c r="AQ2774">
        <f t="shared" ref="AQ2774:AQ2837" si="1318">I2774</f>
        <v>0</v>
      </c>
      <c r="AR2774">
        <f t="shared" ref="AR2774:AR2837" si="1319">K2774</f>
        <v>0</v>
      </c>
      <c r="AT2774">
        <f t="shared" si="1298"/>
        <v>0</v>
      </c>
      <c r="AU2774">
        <f t="shared" si="1299"/>
        <v>0</v>
      </c>
      <c r="AZ2774">
        <f t="shared" si="1291"/>
        <v>0</v>
      </c>
      <c r="BA2774" t="str">
        <f t="shared" si="1297"/>
        <v/>
      </c>
      <c r="BB2774" t="str">
        <f t="shared" si="1292"/>
        <v/>
      </c>
    </row>
    <row r="2775" spans="2:54" x14ac:dyDescent="0.15">
      <c r="B2775" s="347"/>
      <c r="C2775" s="347"/>
      <c r="D2775" s="347"/>
      <c r="E2775" s="347"/>
      <c r="F2775" s="347"/>
      <c r="G2775" s="347"/>
      <c r="H2775" s="347"/>
      <c r="I2775" s="347"/>
      <c r="J2775" s="347"/>
      <c r="K2775" s="347"/>
      <c r="N2775" s="323" t="str">
        <f t="shared" si="1293"/>
        <v/>
      </c>
      <c r="O2775" s="323" t="str">
        <f t="shared" si="1294"/>
        <v/>
      </c>
      <c r="P2775" s="323" t="str">
        <f t="shared" si="1295"/>
        <v/>
      </c>
      <c r="R2775" s="323" t="str">
        <f t="shared" si="1296"/>
        <v/>
      </c>
      <c r="X2775" s="322" t="str">
        <f t="shared" si="1300"/>
        <v/>
      </c>
      <c r="Y2775" s="322" t="str">
        <f t="shared" si="1301"/>
        <v/>
      </c>
      <c r="Z2775" s="322" t="str">
        <f t="shared" si="1302"/>
        <v/>
      </c>
      <c r="AA2775" s="322" t="str">
        <f t="shared" si="1303"/>
        <v/>
      </c>
      <c r="AB2775" s="322" t="str">
        <f t="shared" si="1304"/>
        <v/>
      </c>
      <c r="AC2775" s="322" t="str">
        <f t="shared" si="1305"/>
        <v/>
      </c>
      <c r="AD2775" s="322" t="str">
        <f t="shared" si="1306"/>
        <v/>
      </c>
      <c r="AE2775" s="322" t="str">
        <f t="shared" si="1307"/>
        <v/>
      </c>
      <c r="AF2775" s="322" t="str">
        <f t="shared" si="1308"/>
        <v/>
      </c>
      <c r="AG2775" s="322" t="str">
        <f t="shared" si="1309"/>
        <v/>
      </c>
      <c r="AI2775">
        <f t="shared" si="1310"/>
        <v>0</v>
      </c>
      <c r="AJ2775">
        <f t="shared" si="1311"/>
        <v>0</v>
      </c>
      <c r="AK2775">
        <f t="shared" si="1312"/>
        <v>0</v>
      </c>
      <c r="AL2775">
        <f t="shared" si="1313"/>
        <v>0</v>
      </c>
      <c r="AM2775">
        <f t="shared" si="1314"/>
        <v>0</v>
      </c>
      <c r="AN2775">
        <f t="shared" si="1315"/>
        <v>0</v>
      </c>
      <c r="AO2775">
        <f t="shared" si="1316"/>
        <v>0</v>
      </c>
      <c r="AP2775">
        <f t="shared" si="1317"/>
        <v>0</v>
      </c>
      <c r="AQ2775">
        <f t="shared" si="1318"/>
        <v>0</v>
      </c>
      <c r="AR2775">
        <f t="shared" si="1319"/>
        <v>0</v>
      </c>
      <c r="AT2775">
        <f t="shared" si="1298"/>
        <v>0</v>
      </c>
      <c r="AU2775">
        <f t="shared" si="1299"/>
        <v>0</v>
      </c>
      <c r="AZ2775">
        <f t="shared" si="1291"/>
        <v>0</v>
      </c>
      <c r="BA2775" t="str">
        <f t="shared" si="1297"/>
        <v/>
      </c>
      <c r="BB2775" t="str">
        <f t="shared" si="1292"/>
        <v/>
      </c>
    </row>
    <row r="2776" spans="2:54" x14ac:dyDescent="0.15">
      <c r="B2776" s="347"/>
      <c r="C2776" s="347"/>
      <c r="D2776" s="347"/>
      <c r="E2776" s="347"/>
      <c r="F2776" s="347"/>
      <c r="G2776" s="347"/>
      <c r="H2776" s="347"/>
      <c r="I2776" s="347"/>
      <c r="J2776" s="347"/>
      <c r="K2776" s="347"/>
      <c r="N2776" s="323" t="str">
        <f t="shared" si="1293"/>
        <v/>
      </c>
      <c r="O2776" s="323" t="str">
        <f t="shared" si="1294"/>
        <v/>
      </c>
      <c r="P2776" s="323" t="str">
        <f t="shared" si="1295"/>
        <v/>
      </c>
      <c r="R2776" s="323" t="str">
        <f t="shared" si="1296"/>
        <v/>
      </c>
      <c r="X2776" s="322" t="str">
        <f t="shared" si="1300"/>
        <v/>
      </c>
      <c r="Y2776" s="322" t="str">
        <f t="shared" si="1301"/>
        <v/>
      </c>
      <c r="Z2776" s="322" t="str">
        <f t="shared" si="1302"/>
        <v/>
      </c>
      <c r="AA2776" s="322" t="str">
        <f t="shared" si="1303"/>
        <v/>
      </c>
      <c r="AB2776" s="322" t="str">
        <f t="shared" si="1304"/>
        <v/>
      </c>
      <c r="AC2776" s="322" t="str">
        <f t="shared" si="1305"/>
        <v/>
      </c>
      <c r="AD2776" s="322" t="str">
        <f t="shared" si="1306"/>
        <v/>
      </c>
      <c r="AE2776" s="322" t="str">
        <f t="shared" si="1307"/>
        <v/>
      </c>
      <c r="AF2776" s="322" t="str">
        <f t="shared" si="1308"/>
        <v/>
      </c>
      <c r="AG2776" s="322" t="str">
        <f t="shared" si="1309"/>
        <v/>
      </c>
      <c r="AI2776">
        <f t="shared" si="1310"/>
        <v>0</v>
      </c>
      <c r="AJ2776">
        <f t="shared" si="1311"/>
        <v>0</v>
      </c>
      <c r="AK2776">
        <f t="shared" si="1312"/>
        <v>0</v>
      </c>
      <c r="AL2776">
        <f t="shared" si="1313"/>
        <v>0</v>
      </c>
      <c r="AM2776">
        <f t="shared" si="1314"/>
        <v>0</v>
      </c>
      <c r="AN2776">
        <f t="shared" si="1315"/>
        <v>0</v>
      </c>
      <c r="AO2776">
        <f t="shared" si="1316"/>
        <v>0</v>
      </c>
      <c r="AP2776">
        <f t="shared" si="1317"/>
        <v>0</v>
      </c>
      <c r="AQ2776">
        <f t="shared" si="1318"/>
        <v>0</v>
      </c>
      <c r="AR2776">
        <f t="shared" si="1319"/>
        <v>0</v>
      </c>
      <c r="AT2776">
        <f t="shared" si="1298"/>
        <v>0</v>
      </c>
      <c r="AU2776">
        <f t="shared" si="1299"/>
        <v>0</v>
      </c>
      <c r="AZ2776">
        <f t="shared" si="1291"/>
        <v>0</v>
      </c>
      <c r="BA2776" t="str">
        <f t="shared" si="1297"/>
        <v/>
      </c>
      <c r="BB2776" t="str">
        <f t="shared" si="1292"/>
        <v/>
      </c>
    </row>
    <row r="2777" spans="2:54" x14ac:dyDescent="0.15">
      <c r="B2777" s="347"/>
      <c r="C2777" s="347"/>
      <c r="D2777" s="347"/>
      <c r="E2777" s="347"/>
      <c r="F2777" s="347"/>
      <c r="G2777" s="347"/>
      <c r="H2777" s="347"/>
      <c r="I2777" s="347"/>
      <c r="J2777" s="347"/>
      <c r="K2777" s="347"/>
      <c r="N2777" s="323" t="str">
        <f t="shared" si="1293"/>
        <v/>
      </c>
      <c r="O2777" s="323" t="str">
        <f t="shared" si="1294"/>
        <v/>
      </c>
      <c r="P2777" s="323" t="str">
        <f t="shared" si="1295"/>
        <v/>
      </c>
      <c r="R2777" s="323" t="str">
        <f t="shared" si="1296"/>
        <v/>
      </c>
      <c r="X2777" s="322" t="str">
        <f t="shared" si="1300"/>
        <v/>
      </c>
      <c r="Y2777" s="322" t="str">
        <f t="shared" si="1301"/>
        <v/>
      </c>
      <c r="Z2777" s="322" t="str">
        <f t="shared" si="1302"/>
        <v/>
      </c>
      <c r="AA2777" s="322" t="str">
        <f t="shared" si="1303"/>
        <v/>
      </c>
      <c r="AB2777" s="322" t="str">
        <f t="shared" si="1304"/>
        <v/>
      </c>
      <c r="AC2777" s="322" t="str">
        <f t="shared" si="1305"/>
        <v/>
      </c>
      <c r="AD2777" s="322" t="str">
        <f t="shared" si="1306"/>
        <v/>
      </c>
      <c r="AE2777" s="322" t="str">
        <f t="shared" si="1307"/>
        <v/>
      </c>
      <c r="AF2777" s="322" t="str">
        <f t="shared" si="1308"/>
        <v/>
      </c>
      <c r="AG2777" s="322" t="str">
        <f t="shared" si="1309"/>
        <v/>
      </c>
      <c r="AI2777">
        <f t="shared" si="1310"/>
        <v>0</v>
      </c>
      <c r="AJ2777">
        <f t="shared" si="1311"/>
        <v>0</v>
      </c>
      <c r="AK2777">
        <f t="shared" si="1312"/>
        <v>0</v>
      </c>
      <c r="AL2777">
        <f t="shared" si="1313"/>
        <v>0</v>
      </c>
      <c r="AM2777">
        <f t="shared" si="1314"/>
        <v>0</v>
      </c>
      <c r="AN2777">
        <f t="shared" si="1315"/>
        <v>0</v>
      </c>
      <c r="AO2777">
        <f t="shared" si="1316"/>
        <v>0</v>
      </c>
      <c r="AP2777">
        <f t="shared" si="1317"/>
        <v>0</v>
      </c>
      <c r="AQ2777">
        <f t="shared" si="1318"/>
        <v>0</v>
      </c>
      <c r="AR2777">
        <f t="shared" si="1319"/>
        <v>0</v>
      </c>
      <c r="AT2777">
        <f t="shared" si="1298"/>
        <v>0</v>
      </c>
      <c r="AU2777">
        <f t="shared" si="1299"/>
        <v>0</v>
      </c>
      <c r="AZ2777">
        <f t="shared" si="1291"/>
        <v>0</v>
      </c>
      <c r="BA2777" t="str">
        <f t="shared" si="1297"/>
        <v/>
      </c>
      <c r="BB2777" t="str">
        <f t="shared" si="1292"/>
        <v/>
      </c>
    </row>
    <row r="2778" spans="2:54" x14ac:dyDescent="0.15">
      <c r="B2778" s="347"/>
      <c r="C2778" s="347"/>
      <c r="D2778" s="347"/>
      <c r="E2778" s="347"/>
      <c r="F2778" s="347"/>
      <c r="G2778" s="347"/>
      <c r="H2778" s="347"/>
      <c r="I2778" s="347"/>
      <c r="J2778" s="347"/>
      <c r="K2778" s="347"/>
      <c r="N2778" s="323" t="str">
        <f t="shared" si="1293"/>
        <v/>
      </c>
      <c r="O2778" s="323" t="str">
        <f t="shared" si="1294"/>
        <v/>
      </c>
      <c r="P2778" s="323" t="str">
        <f t="shared" si="1295"/>
        <v/>
      </c>
      <c r="R2778" s="323" t="str">
        <f t="shared" si="1296"/>
        <v/>
      </c>
      <c r="X2778" s="322" t="str">
        <f t="shared" si="1300"/>
        <v/>
      </c>
      <c r="Y2778" s="322" t="str">
        <f t="shared" si="1301"/>
        <v/>
      </c>
      <c r="Z2778" s="322" t="str">
        <f t="shared" si="1302"/>
        <v/>
      </c>
      <c r="AA2778" s="322" t="str">
        <f t="shared" si="1303"/>
        <v/>
      </c>
      <c r="AB2778" s="322" t="str">
        <f t="shared" si="1304"/>
        <v/>
      </c>
      <c r="AC2778" s="322" t="str">
        <f t="shared" si="1305"/>
        <v/>
      </c>
      <c r="AD2778" s="322" t="str">
        <f t="shared" si="1306"/>
        <v/>
      </c>
      <c r="AE2778" s="322" t="str">
        <f t="shared" si="1307"/>
        <v/>
      </c>
      <c r="AF2778" s="322" t="str">
        <f t="shared" si="1308"/>
        <v/>
      </c>
      <c r="AG2778" s="322" t="str">
        <f t="shared" si="1309"/>
        <v/>
      </c>
      <c r="AI2778">
        <f t="shared" si="1310"/>
        <v>0</v>
      </c>
      <c r="AJ2778">
        <f t="shared" si="1311"/>
        <v>0</v>
      </c>
      <c r="AK2778">
        <f t="shared" si="1312"/>
        <v>0</v>
      </c>
      <c r="AL2778">
        <f t="shared" si="1313"/>
        <v>0</v>
      </c>
      <c r="AM2778">
        <f t="shared" si="1314"/>
        <v>0</v>
      </c>
      <c r="AN2778">
        <f t="shared" si="1315"/>
        <v>0</v>
      </c>
      <c r="AO2778">
        <f t="shared" si="1316"/>
        <v>0</v>
      </c>
      <c r="AP2778">
        <f t="shared" si="1317"/>
        <v>0</v>
      </c>
      <c r="AQ2778">
        <f t="shared" si="1318"/>
        <v>0</v>
      </c>
      <c r="AR2778">
        <f t="shared" si="1319"/>
        <v>0</v>
      </c>
      <c r="AT2778">
        <f t="shared" si="1298"/>
        <v>0</v>
      </c>
      <c r="AU2778">
        <f t="shared" si="1299"/>
        <v>0</v>
      </c>
      <c r="AZ2778">
        <f t="shared" si="1291"/>
        <v>0</v>
      </c>
      <c r="BA2778" t="str">
        <f t="shared" si="1297"/>
        <v/>
      </c>
      <c r="BB2778" t="str">
        <f t="shared" si="1292"/>
        <v/>
      </c>
    </row>
    <row r="2779" spans="2:54" x14ac:dyDescent="0.15">
      <c r="B2779" s="347"/>
      <c r="C2779" s="347"/>
      <c r="D2779" s="347"/>
      <c r="E2779" s="347"/>
      <c r="F2779" s="347"/>
      <c r="G2779" s="347"/>
      <c r="H2779" s="347"/>
      <c r="I2779" s="347"/>
      <c r="J2779" s="347"/>
      <c r="K2779" s="347"/>
      <c r="N2779" s="323" t="str">
        <f t="shared" si="1293"/>
        <v/>
      </c>
      <c r="O2779" s="323" t="str">
        <f t="shared" si="1294"/>
        <v/>
      </c>
      <c r="P2779" s="323" t="str">
        <f t="shared" si="1295"/>
        <v/>
      </c>
      <c r="R2779" s="323" t="str">
        <f t="shared" si="1296"/>
        <v/>
      </c>
      <c r="X2779" s="322" t="str">
        <f t="shared" si="1300"/>
        <v/>
      </c>
      <c r="Y2779" s="322" t="str">
        <f t="shared" si="1301"/>
        <v/>
      </c>
      <c r="Z2779" s="322" t="str">
        <f t="shared" si="1302"/>
        <v/>
      </c>
      <c r="AA2779" s="322" t="str">
        <f t="shared" si="1303"/>
        <v/>
      </c>
      <c r="AB2779" s="322" t="str">
        <f t="shared" si="1304"/>
        <v/>
      </c>
      <c r="AC2779" s="322" t="str">
        <f t="shared" si="1305"/>
        <v/>
      </c>
      <c r="AD2779" s="322" t="str">
        <f t="shared" si="1306"/>
        <v/>
      </c>
      <c r="AE2779" s="322" t="str">
        <f t="shared" si="1307"/>
        <v/>
      </c>
      <c r="AF2779" s="322" t="str">
        <f t="shared" si="1308"/>
        <v/>
      </c>
      <c r="AG2779" s="322" t="str">
        <f t="shared" si="1309"/>
        <v/>
      </c>
      <c r="AI2779">
        <f t="shared" si="1310"/>
        <v>0</v>
      </c>
      <c r="AJ2779">
        <f t="shared" si="1311"/>
        <v>0</v>
      </c>
      <c r="AK2779">
        <f t="shared" si="1312"/>
        <v>0</v>
      </c>
      <c r="AL2779">
        <f t="shared" si="1313"/>
        <v>0</v>
      </c>
      <c r="AM2779">
        <f t="shared" si="1314"/>
        <v>0</v>
      </c>
      <c r="AN2779">
        <f t="shared" si="1315"/>
        <v>0</v>
      </c>
      <c r="AO2779">
        <f t="shared" si="1316"/>
        <v>0</v>
      </c>
      <c r="AP2779">
        <f t="shared" si="1317"/>
        <v>0</v>
      </c>
      <c r="AQ2779">
        <f t="shared" si="1318"/>
        <v>0</v>
      </c>
      <c r="AR2779">
        <f t="shared" si="1319"/>
        <v>0</v>
      </c>
      <c r="AT2779">
        <f t="shared" si="1298"/>
        <v>0</v>
      </c>
      <c r="AU2779">
        <f t="shared" si="1299"/>
        <v>0</v>
      </c>
      <c r="AZ2779">
        <f t="shared" si="1291"/>
        <v>0</v>
      </c>
      <c r="BA2779" t="str">
        <f t="shared" si="1297"/>
        <v/>
      </c>
      <c r="BB2779" t="str">
        <f t="shared" si="1292"/>
        <v/>
      </c>
    </row>
    <row r="2780" spans="2:54" x14ac:dyDescent="0.15">
      <c r="B2780" s="347"/>
      <c r="C2780" s="347"/>
      <c r="D2780" s="347"/>
      <c r="E2780" s="347"/>
      <c r="F2780" s="347"/>
      <c r="G2780" s="347"/>
      <c r="H2780" s="347"/>
      <c r="I2780" s="347"/>
      <c r="J2780" s="347"/>
      <c r="K2780" s="347"/>
      <c r="N2780" s="323" t="str">
        <f t="shared" si="1293"/>
        <v/>
      </c>
      <c r="O2780" s="323" t="str">
        <f t="shared" si="1294"/>
        <v/>
      </c>
      <c r="P2780" s="323" t="str">
        <f t="shared" si="1295"/>
        <v/>
      </c>
      <c r="R2780" s="323" t="str">
        <f t="shared" si="1296"/>
        <v/>
      </c>
      <c r="X2780" s="322" t="str">
        <f t="shared" si="1300"/>
        <v/>
      </c>
      <c r="Y2780" s="322" t="str">
        <f t="shared" si="1301"/>
        <v/>
      </c>
      <c r="Z2780" s="322" t="str">
        <f t="shared" si="1302"/>
        <v/>
      </c>
      <c r="AA2780" s="322" t="str">
        <f t="shared" si="1303"/>
        <v/>
      </c>
      <c r="AB2780" s="322" t="str">
        <f t="shared" si="1304"/>
        <v/>
      </c>
      <c r="AC2780" s="322" t="str">
        <f t="shared" si="1305"/>
        <v/>
      </c>
      <c r="AD2780" s="322" t="str">
        <f t="shared" si="1306"/>
        <v/>
      </c>
      <c r="AE2780" s="322" t="str">
        <f t="shared" si="1307"/>
        <v/>
      </c>
      <c r="AF2780" s="322" t="str">
        <f t="shared" si="1308"/>
        <v/>
      </c>
      <c r="AG2780" s="322" t="str">
        <f t="shared" si="1309"/>
        <v/>
      </c>
      <c r="AI2780">
        <f t="shared" si="1310"/>
        <v>0</v>
      </c>
      <c r="AJ2780">
        <f t="shared" si="1311"/>
        <v>0</v>
      </c>
      <c r="AK2780">
        <f t="shared" si="1312"/>
        <v>0</v>
      </c>
      <c r="AL2780">
        <f t="shared" si="1313"/>
        <v>0</v>
      </c>
      <c r="AM2780">
        <f t="shared" si="1314"/>
        <v>0</v>
      </c>
      <c r="AN2780">
        <f t="shared" si="1315"/>
        <v>0</v>
      </c>
      <c r="AO2780">
        <f t="shared" si="1316"/>
        <v>0</v>
      </c>
      <c r="AP2780">
        <f t="shared" si="1317"/>
        <v>0</v>
      </c>
      <c r="AQ2780">
        <f t="shared" si="1318"/>
        <v>0</v>
      </c>
      <c r="AR2780">
        <f t="shared" si="1319"/>
        <v>0</v>
      </c>
      <c r="AT2780">
        <f t="shared" si="1298"/>
        <v>0</v>
      </c>
      <c r="AU2780">
        <f t="shared" si="1299"/>
        <v>0</v>
      </c>
      <c r="AZ2780">
        <f t="shared" si="1291"/>
        <v>0</v>
      </c>
      <c r="BA2780" t="str">
        <f t="shared" si="1297"/>
        <v/>
      </c>
      <c r="BB2780" t="str">
        <f t="shared" si="1292"/>
        <v/>
      </c>
    </row>
    <row r="2781" spans="2:54" x14ac:dyDescent="0.15">
      <c r="B2781" s="347"/>
      <c r="C2781" s="347"/>
      <c r="D2781" s="347"/>
      <c r="E2781" s="347"/>
      <c r="F2781" s="347"/>
      <c r="G2781" s="347"/>
      <c r="H2781" s="347"/>
      <c r="I2781" s="347"/>
      <c r="J2781" s="347"/>
      <c r="K2781" s="347"/>
      <c r="N2781" s="323" t="str">
        <f t="shared" si="1293"/>
        <v/>
      </c>
      <c r="O2781" s="323" t="str">
        <f t="shared" si="1294"/>
        <v/>
      </c>
      <c r="P2781" s="323" t="str">
        <f t="shared" si="1295"/>
        <v/>
      </c>
      <c r="R2781" s="323" t="str">
        <f t="shared" si="1296"/>
        <v/>
      </c>
      <c r="X2781" s="322" t="str">
        <f t="shared" si="1300"/>
        <v/>
      </c>
      <c r="Y2781" s="322" t="str">
        <f t="shared" si="1301"/>
        <v/>
      </c>
      <c r="Z2781" s="322" t="str">
        <f t="shared" si="1302"/>
        <v/>
      </c>
      <c r="AA2781" s="322" t="str">
        <f t="shared" si="1303"/>
        <v/>
      </c>
      <c r="AB2781" s="322" t="str">
        <f t="shared" si="1304"/>
        <v/>
      </c>
      <c r="AC2781" s="322" t="str">
        <f t="shared" si="1305"/>
        <v/>
      </c>
      <c r="AD2781" s="322" t="str">
        <f t="shared" si="1306"/>
        <v/>
      </c>
      <c r="AE2781" s="322" t="str">
        <f t="shared" si="1307"/>
        <v/>
      </c>
      <c r="AF2781" s="322" t="str">
        <f t="shared" si="1308"/>
        <v/>
      </c>
      <c r="AG2781" s="322" t="str">
        <f t="shared" si="1309"/>
        <v/>
      </c>
      <c r="AI2781">
        <f t="shared" si="1310"/>
        <v>0</v>
      </c>
      <c r="AJ2781">
        <f t="shared" si="1311"/>
        <v>0</v>
      </c>
      <c r="AK2781">
        <f t="shared" si="1312"/>
        <v>0</v>
      </c>
      <c r="AL2781">
        <f t="shared" si="1313"/>
        <v>0</v>
      </c>
      <c r="AM2781">
        <f t="shared" si="1314"/>
        <v>0</v>
      </c>
      <c r="AN2781">
        <f t="shared" si="1315"/>
        <v>0</v>
      </c>
      <c r="AO2781">
        <f t="shared" si="1316"/>
        <v>0</v>
      </c>
      <c r="AP2781">
        <f t="shared" si="1317"/>
        <v>0</v>
      </c>
      <c r="AQ2781">
        <f t="shared" si="1318"/>
        <v>0</v>
      </c>
      <c r="AR2781">
        <f t="shared" si="1319"/>
        <v>0</v>
      </c>
      <c r="AT2781">
        <f t="shared" si="1298"/>
        <v>0</v>
      </c>
      <c r="AU2781">
        <f t="shared" si="1299"/>
        <v>0</v>
      </c>
      <c r="AZ2781">
        <f t="shared" si="1291"/>
        <v>0</v>
      </c>
      <c r="BA2781" t="str">
        <f t="shared" si="1297"/>
        <v/>
      </c>
      <c r="BB2781" t="str">
        <f t="shared" si="1292"/>
        <v/>
      </c>
    </row>
    <row r="2782" spans="2:54" x14ac:dyDescent="0.15">
      <c r="B2782" s="347"/>
      <c r="C2782" s="347"/>
      <c r="D2782" s="347"/>
      <c r="E2782" s="347"/>
      <c r="F2782" s="347"/>
      <c r="G2782" s="347"/>
      <c r="H2782" s="347"/>
      <c r="I2782" s="347"/>
      <c r="J2782" s="347"/>
      <c r="K2782" s="347"/>
      <c r="N2782" s="323" t="str">
        <f t="shared" si="1293"/>
        <v/>
      </c>
      <c r="O2782" s="323" t="str">
        <f t="shared" si="1294"/>
        <v/>
      </c>
      <c r="P2782" s="323" t="str">
        <f t="shared" si="1295"/>
        <v/>
      </c>
      <c r="R2782" s="323" t="str">
        <f t="shared" si="1296"/>
        <v/>
      </c>
      <c r="X2782" s="322" t="str">
        <f t="shared" si="1300"/>
        <v/>
      </c>
      <c r="Y2782" s="322" t="str">
        <f t="shared" si="1301"/>
        <v/>
      </c>
      <c r="Z2782" s="322" t="str">
        <f t="shared" si="1302"/>
        <v/>
      </c>
      <c r="AA2782" s="322" t="str">
        <f t="shared" si="1303"/>
        <v/>
      </c>
      <c r="AB2782" s="322" t="str">
        <f t="shared" si="1304"/>
        <v/>
      </c>
      <c r="AC2782" s="322" t="str">
        <f t="shared" si="1305"/>
        <v/>
      </c>
      <c r="AD2782" s="322" t="str">
        <f t="shared" si="1306"/>
        <v/>
      </c>
      <c r="AE2782" s="322" t="str">
        <f t="shared" si="1307"/>
        <v/>
      </c>
      <c r="AF2782" s="322" t="str">
        <f t="shared" si="1308"/>
        <v/>
      </c>
      <c r="AG2782" s="322" t="str">
        <f t="shared" si="1309"/>
        <v/>
      </c>
      <c r="AI2782">
        <f t="shared" si="1310"/>
        <v>0</v>
      </c>
      <c r="AJ2782">
        <f t="shared" si="1311"/>
        <v>0</v>
      </c>
      <c r="AK2782">
        <f t="shared" si="1312"/>
        <v>0</v>
      </c>
      <c r="AL2782">
        <f t="shared" si="1313"/>
        <v>0</v>
      </c>
      <c r="AM2782">
        <f t="shared" si="1314"/>
        <v>0</v>
      </c>
      <c r="AN2782">
        <f t="shared" si="1315"/>
        <v>0</v>
      </c>
      <c r="AO2782">
        <f t="shared" si="1316"/>
        <v>0</v>
      </c>
      <c r="AP2782">
        <f t="shared" si="1317"/>
        <v>0</v>
      </c>
      <c r="AQ2782">
        <f t="shared" si="1318"/>
        <v>0</v>
      </c>
      <c r="AR2782">
        <f t="shared" si="1319"/>
        <v>0</v>
      </c>
      <c r="AT2782">
        <f t="shared" si="1298"/>
        <v>0</v>
      </c>
      <c r="AU2782">
        <f t="shared" si="1299"/>
        <v>0</v>
      </c>
      <c r="AZ2782">
        <f t="shared" si="1291"/>
        <v>0</v>
      </c>
      <c r="BA2782" t="str">
        <f t="shared" si="1297"/>
        <v/>
      </c>
      <c r="BB2782" t="str">
        <f t="shared" si="1292"/>
        <v/>
      </c>
    </row>
    <row r="2783" spans="2:54" x14ac:dyDescent="0.15">
      <c r="B2783" s="347"/>
      <c r="C2783" s="347"/>
      <c r="D2783" s="347"/>
      <c r="E2783" s="347"/>
      <c r="F2783" s="347"/>
      <c r="G2783" s="347"/>
      <c r="H2783" s="347"/>
      <c r="I2783" s="347"/>
      <c r="J2783" s="347"/>
      <c r="K2783" s="347"/>
      <c r="N2783" s="323" t="str">
        <f t="shared" si="1293"/>
        <v/>
      </c>
      <c r="O2783" s="323" t="str">
        <f t="shared" si="1294"/>
        <v/>
      </c>
      <c r="P2783" s="323" t="str">
        <f t="shared" si="1295"/>
        <v/>
      </c>
      <c r="R2783" s="323" t="str">
        <f t="shared" si="1296"/>
        <v/>
      </c>
      <c r="X2783" s="322" t="str">
        <f t="shared" si="1300"/>
        <v/>
      </c>
      <c r="Y2783" s="322" t="str">
        <f t="shared" si="1301"/>
        <v/>
      </c>
      <c r="Z2783" s="322" t="str">
        <f t="shared" si="1302"/>
        <v/>
      </c>
      <c r="AA2783" s="322" t="str">
        <f t="shared" si="1303"/>
        <v/>
      </c>
      <c r="AB2783" s="322" t="str">
        <f t="shared" si="1304"/>
        <v/>
      </c>
      <c r="AC2783" s="322" t="str">
        <f t="shared" si="1305"/>
        <v/>
      </c>
      <c r="AD2783" s="322" t="str">
        <f t="shared" si="1306"/>
        <v/>
      </c>
      <c r="AE2783" s="322" t="str">
        <f t="shared" si="1307"/>
        <v/>
      </c>
      <c r="AF2783" s="322" t="str">
        <f t="shared" si="1308"/>
        <v/>
      </c>
      <c r="AG2783" s="322" t="str">
        <f t="shared" si="1309"/>
        <v/>
      </c>
      <c r="AI2783">
        <f t="shared" si="1310"/>
        <v>0</v>
      </c>
      <c r="AJ2783">
        <f t="shared" si="1311"/>
        <v>0</v>
      </c>
      <c r="AK2783">
        <f t="shared" si="1312"/>
        <v>0</v>
      </c>
      <c r="AL2783">
        <f t="shared" si="1313"/>
        <v>0</v>
      </c>
      <c r="AM2783">
        <f t="shared" si="1314"/>
        <v>0</v>
      </c>
      <c r="AN2783">
        <f t="shared" si="1315"/>
        <v>0</v>
      </c>
      <c r="AO2783">
        <f t="shared" si="1316"/>
        <v>0</v>
      </c>
      <c r="AP2783">
        <f t="shared" si="1317"/>
        <v>0</v>
      </c>
      <c r="AQ2783">
        <f t="shared" si="1318"/>
        <v>0</v>
      </c>
      <c r="AR2783">
        <f t="shared" si="1319"/>
        <v>0</v>
      </c>
      <c r="AT2783">
        <f t="shared" si="1298"/>
        <v>0</v>
      </c>
      <c r="AU2783">
        <f t="shared" si="1299"/>
        <v>0</v>
      </c>
      <c r="AZ2783">
        <f t="shared" si="1291"/>
        <v>0</v>
      </c>
      <c r="BA2783" t="str">
        <f t="shared" si="1297"/>
        <v/>
      </c>
      <c r="BB2783" t="str">
        <f t="shared" si="1292"/>
        <v/>
      </c>
    </row>
    <row r="2784" spans="2:54" x14ac:dyDescent="0.15">
      <c r="B2784" s="347"/>
      <c r="C2784" s="347"/>
      <c r="D2784" s="347"/>
      <c r="E2784" s="347"/>
      <c r="F2784" s="347"/>
      <c r="G2784" s="347"/>
      <c r="H2784" s="347"/>
      <c r="I2784" s="347"/>
      <c r="J2784" s="347"/>
      <c r="K2784" s="347"/>
      <c r="N2784" s="323" t="str">
        <f t="shared" si="1293"/>
        <v/>
      </c>
      <c r="O2784" s="323" t="str">
        <f t="shared" si="1294"/>
        <v/>
      </c>
      <c r="P2784" s="323" t="str">
        <f t="shared" si="1295"/>
        <v/>
      </c>
      <c r="R2784" s="323" t="str">
        <f t="shared" si="1296"/>
        <v/>
      </c>
      <c r="X2784" s="322" t="str">
        <f t="shared" si="1300"/>
        <v/>
      </c>
      <c r="Y2784" s="322" t="str">
        <f t="shared" si="1301"/>
        <v/>
      </c>
      <c r="Z2784" s="322" t="str">
        <f t="shared" si="1302"/>
        <v/>
      </c>
      <c r="AA2784" s="322" t="str">
        <f t="shared" si="1303"/>
        <v/>
      </c>
      <c r="AB2784" s="322" t="str">
        <f t="shared" si="1304"/>
        <v/>
      </c>
      <c r="AC2784" s="322" t="str">
        <f t="shared" si="1305"/>
        <v/>
      </c>
      <c r="AD2784" s="322" t="str">
        <f t="shared" si="1306"/>
        <v/>
      </c>
      <c r="AE2784" s="322" t="str">
        <f t="shared" si="1307"/>
        <v/>
      </c>
      <c r="AF2784" s="322" t="str">
        <f t="shared" si="1308"/>
        <v/>
      </c>
      <c r="AG2784" s="322" t="str">
        <f t="shared" si="1309"/>
        <v/>
      </c>
      <c r="AI2784">
        <f t="shared" si="1310"/>
        <v>0</v>
      </c>
      <c r="AJ2784">
        <f t="shared" si="1311"/>
        <v>0</v>
      </c>
      <c r="AK2784">
        <f t="shared" si="1312"/>
        <v>0</v>
      </c>
      <c r="AL2784">
        <f t="shared" si="1313"/>
        <v>0</v>
      </c>
      <c r="AM2784">
        <f t="shared" si="1314"/>
        <v>0</v>
      </c>
      <c r="AN2784">
        <f t="shared" si="1315"/>
        <v>0</v>
      </c>
      <c r="AO2784">
        <f t="shared" si="1316"/>
        <v>0</v>
      </c>
      <c r="AP2784">
        <f t="shared" si="1317"/>
        <v>0</v>
      </c>
      <c r="AQ2784">
        <f t="shared" si="1318"/>
        <v>0</v>
      </c>
      <c r="AR2784">
        <f t="shared" si="1319"/>
        <v>0</v>
      </c>
      <c r="AT2784">
        <f t="shared" si="1298"/>
        <v>0</v>
      </c>
      <c r="AU2784">
        <f t="shared" si="1299"/>
        <v>0</v>
      </c>
      <c r="AZ2784">
        <f t="shared" si="1291"/>
        <v>0</v>
      </c>
      <c r="BA2784" t="str">
        <f t="shared" si="1297"/>
        <v/>
      </c>
      <c r="BB2784" t="str">
        <f t="shared" si="1292"/>
        <v/>
      </c>
    </row>
    <row r="2785" spans="2:54" x14ac:dyDescent="0.15">
      <c r="B2785" s="347"/>
      <c r="C2785" s="347"/>
      <c r="D2785" s="347"/>
      <c r="E2785" s="347"/>
      <c r="F2785" s="347"/>
      <c r="G2785" s="347"/>
      <c r="H2785" s="347"/>
      <c r="I2785" s="347"/>
      <c r="J2785" s="347"/>
      <c r="K2785" s="347"/>
      <c r="N2785" s="323" t="str">
        <f t="shared" si="1293"/>
        <v/>
      </c>
      <c r="O2785" s="323" t="str">
        <f t="shared" si="1294"/>
        <v/>
      </c>
      <c r="P2785" s="323" t="str">
        <f t="shared" si="1295"/>
        <v/>
      </c>
      <c r="R2785" s="323" t="str">
        <f t="shared" si="1296"/>
        <v/>
      </c>
      <c r="X2785" s="322" t="str">
        <f t="shared" si="1300"/>
        <v/>
      </c>
      <c r="Y2785" s="322" t="str">
        <f t="shared" si="1301"/>
        <v/>
      </c>
      <c r="Z2785" s="322" t="str">
        <f t="shared" si="1302"/>
        <v/>
      </c>
      <c r="AA2785" s="322" t="str">
        <f t="shared" si="1303"/>
        <v/>
      </c>
      <c r="AB2785" s="322" t="str">
        <f t="shared" si="1304"/>
        <v/>
      </c>
      <c r="AC2785" s="322" t="str">
        <f t="shared" si="1305"/>
        <v/>
      </c>
      <c r="AD2785" s="322" t="str">
        <f t="shared" si="1306"/>
        <v/>
      </c>
      <c r="AE2785" s="322" t="str">
        <f t="shared" si="1307"/>
        <v/>
      </c>
      <c r="AF2785" s="322" t="str">
        <f t="shared" si="1308"/>
        <v/>
      </c>
      <c r="AG2785" s="322" t="str">
        <f t="shared" si="1309"/>
        <v/>
      </c>
      <c r="AI2785">
        <f t="shared" si="1310"/>
        <v>0</v>
      </c>
      <c r="AJ2785">
        <f t="shared" si="1311"/>
        <v>0</v>
      </c>
      <c r="AK2785">
        <f t="shared" si="1312"/>
        <v>0</v>
      </c>
      <c r="AL2785">
        <f t="shared" si="1313"/>
        <v>0</v>
      </c>
      <c r="AM2785">
        <f t="shared" si="1314"/>
        <v>0</v>
      </c>
      <c r="AN2785">
        <f t="shared" si="1315"/>
        <v>0</v>
      </c>
      <c r="AO2785">
        <f t="shared" si="1316"/>
        <v>0</v>
      </c>
      <c r="AP2785">
        <f t="shared" si="1317"/>
        <v>0</v>
      </c>
      <c r="AQ2785">
        <f t="shared" si="1318"/>
        <v>0</v>
      </c>
      <c r="AR2785">
        <f t="shared" si="1319"/>
        <v>0</v>
      </c>
      <c r="AT2785">
        <f t="shared" si="1298"/>
        <v>0</v>
      </c>
      <c r="AU2785">
        <f t="shared" si="1299"/>
        <v>0</v>
      </c>
      <c r="AZ2785">
        <f t="shared" si="1291"/>
        <v>0</v>
      </c>
      <c r="BA2785" t="str">
        <f t="shared" si="1297"/>
        <v/>
      </c>
      <c r="BB2785" t="str">
        <f t="shared" si="1292"/>
        <v/>
      </c>
    </row>
    <row r="2786" spans="2:54" x14ac:dyDescent="0.15">
      <c r="B2786" s="347"/>
      <c r="C2786" s="347"/>
      <c r="D2786" s="347"/>
      <c r="E2786" s="347"/>
      <c r="F2786" s="347"/>
      <c r="G2786" s="347"/>
      <c r="H2786" s="347"/>
      <c r="I2786" s="347"/>
      <c r="J2786" s="347"/>
      <c r="K2786" s="347"/>
      <c r="N2786" s="323" t="str">
        <f t="shared" si="1293"/>
        <v/>
      </c>
      <c r="O2786" s="323" t="str">
        <f t="shared" si="1294"/>
        <v/>
      </c>
      <c r="P2786" s="323" t="str">
        <f t="shared" si="1295"/>
        <v/>
      </c>
      <c r="R2786" s="323" t="str">
        <f t="shared" si="1296"/>
        <v/>
      </c>
      <c r="X2786" s="322" t="str">
        <f t="shared" si="1300"/>
        <v/>
      </c>
      <c r="Y2786" s="322" t="str">
        <f t="shared" si="1301"/>
        <v/>
      </c>
      <c r="Z2786" s="322" t="str">
        <f t="shared" si="1302"/>
        <v/>
      </c>
      <c r="AA2786" s="322" t="str">
        <f t="shared" si="1303"/>
        <v/>
      </c>
      <c r="AB2786" s="322" t="str">
        <f t="shared" si="1304"/>
        <v/>
      </c>
      <c r="AC2786" s="322" t="str">
        <f t="shared" si="1305"/>
        <v/>
      </c>
      <c r="AD2786" s="322" t="str">
        <f t="shared" si="1306"/>
        <v/>
      </c>
      <c r="AE2786" s="322" t="str">
        <f t="shared" si="1307"/>
        <v/>
      </c>
      <c r="AF2786" s="322" t="str">
        <f t="shared" si="1308"/>
        <v/>
      </c>
      <c r="AG2786" s="322" t="str">
        <f t="shared" si="1309"/>
        <v/>
      </c>
      <c r="AI2786">
        <f t="shared" si="1310"/>
        <v>0</v>
      </c>
      <c r="AJ2786">
        <f t="shared" si="1311"/>
        <v>0</v>
      </c>
      <c r="AK2786">
        <f t="shared" si="1312"/>
        <v>0</v>
      </c>
      <c r="AL2786">
        <f t="shared" si="1313"/>
        <v>0</v>
      </c>
      <c r="AM2786">
        <f t="shared" si="1314"/>
        <v>0</v>
      </c>
      <c r="AN2786">
        <f t="shared" si="1315"/>
        <v>0</v>
      </c>
      <c r="AO2786">
        <f t="shared" si="1316"/>
        <v>0</v>
      </c>
      <c r="AP2786">
        <f t="shared" si="1317"/>
        <v>0</v>
      </c>
      <c r="AQ2786">
        <f t="shared" si="1318"/>
        <v>0</v>
      </c>
      <c r="AR2786">
        <f t="shared" si="1319"/>
        <v>0</v>
      </c>
      <c r="AT2786">
        <f t="shared" si="1298"/>
        <v>0</v>
      </c>
      <c r="AU2786">
        <f t="shared" si="1299"/>
        <v>0</v>
      </c>
      <c r="AZ2786">
        <f t="shared" si="1291"/>
        <v>0</v>
      </c>
      <c r="BA2786" t="str">
        <f t="shared" si="1297"/>
        <v/>
      </c>
      <c r="BB2786" t="str">
        <f t="shared" si="1292"/>
        <v/>
      </c>
    </row>
    <row r="2787" spans="2:54" x14ac:dyDescent="0.15">
      <c r="B2787" s="347"/>
      <c r="C2787" s="347"/>
      <c r="D2787" s="347"/>
      <c r="E2787" s="347"/>
      <c r="F2787" s="347"/>
      <c r="G2787" s="347"/>
      <c r="H2787" s="347"/>
      <c r="I2787" s="347"/>
      <c r="J2787" s="347"/>
      <c r="K2787" s="347"/>
      <c r="N2787" s="323" t="str">
        <f t="shared" si="1293"/>
        <v/>
      </c>
      <c r="O2787" s="323" t="str">
        <f t="shared" si="1294"/>
        <v/>
      </c>
      <c r="P2787" s="323" t="str">
        <f t="shared" si="1295"/>
        <v/>
      </c>
      <c r="R2787" s="323" t="str">
        <f t="shared" si="1296"/>
        <v/>
      </c>
      <c r="X2787" s="322" t="str">
        <f t="shared" si="1300"/>
        <v/>
      </c>
      <c r="Y2787" s="322" t="str">
        <f t="shared" si="1301"/>
        <v/>
      </c>
      <c r="Z2787" s="322" t="str">
        <f t="shared" si="1302"/>
        <v/>
      </c>
      <c r="AA2787" s="322" t="str">
        <f t="shared" si="1303"/>
        <v/>
      </c>
      <c r="AB2787" s="322" t="str">
        <f t="shared" si="1304"/>
        <v/>
      </c>
      <c r="AC2787" s="322" t="str">
        <f t="shared" si="1305"/>
        <v/>
      </c>
      <c r="AD2787" s="322" t="str">
        <f t="shared" si="1306"/>
        <v/>
      </c>
      <c r="AE2787" s="322" t="str">
        <f t="shared" si="1307"/>
        <v/>
      </c>
      <c r="AF2787" s="322" t="str">
        <f t="shared" si="1308"/>
        <v/>
      </c>
      <c r="AG2787" s="322" t="str">
        <f t="shared" si="1309"/>
        <v/>
      </c>
      <c r="AI2787">
        <f t="shared" si="1310"/>
        <v>0</v>
      </c>
      <c r="AJ2787">
        <f t="shared" si="1311"/>
        <v>0</v>
      </c>
      <c r="AK2787">
        <f t="shared" si="1312"/>
        <v>0</v>
      </c>
      <c r="AL2787">
        <f t="shared" si="1313"/>
        <v>0</v>
      </c>
      <c r="AM2787">
        <f t="shared" si="1314"/>
        <v>0</v>
      </c>
      <c r="AN2787">
        <f t="shared" si="1315"/>
        <v>0</v>
      </c>
      <c r="AO2787">
        <f t="shared" si="1316"/>
        <v>0</v>
      </c>
      <c r="AP2787">
        <f t="shared" si="1317"/>
        <v>0</v>
      </c>
      <c r="AQ2787">
        <f t="shared" si="1318"/>
        <v>0</v>
      </c>
      <c r="AR2787">
        <f t="shared" si="1319"/>
        <v>0</v>
      </c>
      <c r="AT2787">
        <f t="shared" si="1298"/>
        <v>0</v>
      </c>
      <c r="AU2787">
        <f t="shared" si="1299"/>
        <v>0</v>
      </c>
      <c r="AZ2787">
        <f t="shared" ref="AZ2787:AZ2850" si="1320">COUNT(B2787:K2787)</f>
        <v>0</v>
      </c>
      <c r="BA2787" t="str">
        <f t="shared" si="1297"/>
        <v/>
      </c>
      <c r="BB2787" t="str">
        <f t="shared" si="1292"/>
        <v/>
      </c>
    </row>
    <row r="2788" spans="2:54" x14ac:dyDescent="0.15">
      <c r="B2788" s="347"/>
      <c r="C2788" s="347"/>
      <c r="D2788" s="347"/>
      <c r="E2788" s="347"/>
      <c r="F2788" s="347"/>
      <c r="G2788" s="347"/>
      <c r="H2788" s="347"/>
      <c r="I2788" s="347"/>
      <c r="J2788" s="347"/>
      <c r="K2788" s="347"/>
      <c r="N2788" s="323" t="str">
        <f t="shared" si="1293"/>
        <v/>
      </c>
      <c r="O2788" s="323" t="str">
        <f t="shared" si="1294"/>
        <v/>
      </c>
      <c r="P2788" s="323" t="str">
        <f t="shared" si="1295"/>
        <v/>
      </c>
      <c r="R2788" s="323" t="str">
        <f t="shared" si="1296"/>
        <v/>
      </c>
      <c r="X2788" s="322" t="str">
        <f t="shared" si="1300"/>
        <v/>
      </c>
      <c r="Y2788" s="322" t="str">
        <f t="shared" si="1301"/>
        <v/>
      </c>
      <c r="Z2788" s="322" t="str">
        <f t="shared" si="1302"/>
        <v/>
      </c>
      <c r="AA2788" s="322" t="str">
        <f t="shared" si="1303"/>
        <v/>
      </c>
      <c r="AB2788" s="322" t="str">
        <f t="shared" si="1304"/>
        <v/>
      </c>
      <c r="AC2788" s="322" t="str">
        <f t="shared" si="1305"/>
        <v/>
      </c>
      <c r="AD2788" s="322" t="str">
        <f t="shared" si="1306"/>
        <v/>
      </c>
      <c r="AE2788" s="322" t="str">
        <f t="shared" si="1307"/>
        <v/>
      </c>
      <c r="AF2788" s="322" t="str">
        <f t="shared" si="1308"/>
        <v/>
      </c>
      <c r="AG2788" s="322" t="str">
        <f t="shared" si="1309"/>
        <v/>
      </c>
      <c r="AI2788">
        <f t="shared" si="1310"/>
        <v>0</v>
      </c>
      <c r="AJ2788">
        <f t="shared" si="1311"/>
        <v>0</v>
      </c>
      <c r="AK2788">
        <f t="shared" si="1312"/>
        <v>0</v>
      </c>
      <c r="AL2788">
        <f t="shared" si="1313"/>
        <v>0</v>
      </c>
      <c r="AM2788">
        <f t="shared" si="1314"/>
        <v>0</v>
      </c>
      <c r="AN2788">
        <f t="shared" si="1315"/>
        <v>0</v>
      </c>
      <c r="AO2788">
        <f t="shared" si="1316"/>
        <v>0</v>
      </c>
      <c r="AP2788">
        <f t="shared" si="1317"/>
        <v>0</v>
      </c>
      <c r="AQ2788">
        <f t="shared" si="1318"/>
        <v>0</v>
      </c>
      <c r="AR2788">
        <f t="shared" si="1319"/>
        <v>0</v>
      </c>
      <c r="AT2788">
        <f t="shared" si="1298"/>
        <v>0</v>
      </c>
      <c r="AU2788">
        <f t="shared" si="1299"/>
        <v>0</v>
      </c>
      <c r="AZ2788">
        <f t="shared" si="1320"/>
        <v>0</v>
      </c>
      <c r="BA2788" t="str">
        <f t="shared" si="1297"/>
        <v/>
      </c>
      <c r="BB2788" t="str">
        <f t="shared" ref="BB2788:BB2851" si="1321">IF(AZ2788=10,BA2788/AZ2788,"")</f>
        <v/>
      </c>
    </row>
    <row r="2789" spans="2:54" x14ac:dyDescent="0.15">
      <c r="B2789" s="347"/>
      <c r="C2789" s="347"/>
      <c r="D2789" s="347"/>
      <c r="E2789" s="347"/>
      <c r="F2789" s="347"/>
      <c r="G2789" s="347"/>
      <c r="H2789" s="347"/>
      <c r="I2789" s="347"/>
      <c r="J2789" s="347"/>
      <c r="K2789" s="347"/>
      <c r="N2789" s="323" t="str">
        <f t="shared" si="1293"/>
        <v/>
      </c>
      <c r="O2789" s="323" t="str">
        <f t="shared" si="1294"/>
        <v/>
      </c>
      <c r="P2789" s="323" t="str">
        <f t="shared" si="1295"/>
        <v/>
      </c>
      <c r="R2789" s="323" t="str">
        <f t="shared" si="1296"/>
        <v/>
      </c>
      <c r="X2789" s="322" t="str">
        <f t="shared" si="1300"/>
        <v/>
      </c>
      <c r="Y2789" s="322" t="str">
        <f t="shared" si="1301"/>
        <v/>
      </c>
      <c r="Z2789" s="322" t="str">
        <f t="shared" si="1302"/>
        <v/>
      </c>
      <c r="AA2789" s="322" t="str">
        <f t="shared" si="1303"/>
        <v/>
      </c>
      <c r="AB2789" s="322" t="str">
        <f t="shared" si="1304"/>
        <v/>
      </c>
      <c r="AC2789" s="322" t="str">
        <f t="shared" si="1305"/>
        <v/>
      </c>
      <c r="AD2789" s="322" t="str">
        <f t="shared" si="1306"/>
        <v/>
      </c>
      <c r="AE2789" s="322" t="str">
        <f t="shared" si="1307"/>
        <v/>
      </c>
      <c r="AF2789" s="322" t="str">
        <f t="shared" si="1308"/>
        <v/>
      </c>
      <c r="AG2789" s="322" t="str">
        <f t="shared" si="1309"/>
        <v/>
      </c>
      <c r="AI2789">
        <f t="shared" si="1310"/>
        <v>0</v>
      </c>
      <c r="AJ2789">
        <f t="shared" si="1311"/>
        <v>0</v>
      </c>
      <c r="AK2789">
        <f t="shared" si="1312"/>
        <v>0</v>
      </c>
      <c r="AL2789">
        <f t="shared" si="1313"/>
        <v>0</v>
      </c>
      <c r="AM2789">
        <f t="shared" si="1314"/>
        <v>0</v>
      </c>
      <c r="AN2789">
        <f t="shared" si="1315"/>
        <v>0</v>
      </c>
      <c r="AO2789">
        <f t="shared" si="1316"/>
        <v>0</v>
      </c>
      <c r="AP2789">
        <f t="shared" si="1317"/>
        <v>0</v>
      </c>
      <c r="AQ2789">
        <f t="shared" si="1318"/>
        <v>0</v>
      </c>
      <c r="AR2789">
        <f t="shared" si="1319"/>
        <v>0</v>
      </c>
      <c r="AT2789">
        <f t="shared" si="1298"/>
        <v>0</v>
      </c>
      <c r="AU2789">
        <f t="shared" si="1299"/>
        <v>0</v>
      </c>
      <c r="AZ2789">
        <f t="shared" si="1320"/>
        <v>0</v>
      </c>
      <c r="BA2789" t="str">
        <f t="shared" si="1297"/>
        <v/>
      </c>
      <c r="BB2789" t="str">
        <f t="shared" si="1321"/>
        <v/>
      </c>
    </row>
    <row r="2790" spans="2:54" x14ac:dyDescent="0.15">
      <c r="B2790" s="347"/>
      <c r="C2790" s="347"/>
      <c r="D2790" s="347"/>
      <c r="E2790" s="347"/>
      <c r="F2790" s="347"/>
      <c r="G2790" s="347"/>
      <c r="H2790" s="347"/>
      <c r="I2790" s="347"/>
      <c r="J2790" s="347"/>
      <c r="K2790" s="347"/>
      <c r="N2790" s="323" t="str">
        <f t="shared" si="1293"/>
        <v/>
      </c>
      <c r="O2790" s="323" t="str">
        <f t="shared" si="1294"/>
        <v/>
      </c>
      <c r="P2790" s="323" t="str">
        <f t="shared" si="1295"/>
        <v/>
      </c>
      <c r="R2790" s="323" t="str">
        <f t="shared" si="1296"/>
        <v/>
      </c>
      <c r="X2790" s="322" t="str">
        <f t="shared" si="1300"/>
        <v/>
      </c>
      <c r="Y2790" s="322" t="str">
        <f t="shared" si="1301"/>
        <v/>
      </c>
      <c r="Z2790" s="322" t="str">
        <f t="shared" si="1302"/>
        <v/>
      </c>
      <c r="AA2790" s="322" t="str">
        <f t="shared" si="1303"/>
        <v/>
      </c>
      <c r="AB2790" s="322" t="str">
        <f t="shared" si="1304"/>
        <v/>
      </c>
      <c r="AC2790" s="322" t="str">
        <f t="shared" si="1305"/>
        <v/>
      </c>
      <c r="AD2790" s="322" t="str">
        <f t="shared" si="1306"/>
        <v/>
      </c>
      <c r="AE2790" s="322" t="str">
        <f t="shared" si="1307"/>
        <v/>
      </c>
      <c r="AF2790" s="322" t="str">
        <f t="shared" si="1308"/>
        <v/>
      </c>
      <c r="AG2790" s="322" t="str">
        <f t="shared" si="1309"/>
        <v/>
      </c>
      <c r="AI2790">
        <f t="shared" si="1310"/>
        <v>0</v>
      </c>
      <c r="AJ2790">
        <f t="shared" si="1311"/>
        <v>0</v>
      </c>
      <c r="AK2790">
        <f t="shared" si="1312"/>
        <v>0</v>
      </c>
      <c r="AL2790">
        <f t="shared" si="1313"/>
        <v>0</v>
      </c>
      <c r="AM2790">
        <f t="shared" si="1314"/>
        <v>0</v>
      </c>
      <c r="AN2790">
        <f t="shared" si="1315"/>
        <v>0</v>
      </c>
      <c r="AO2790">
        <f t="shared" si="1316"/>
        <v>0</v>
      </c>
      <c r="AP2790">
        <f t="shared" si="1317"/>
        <v>0</v>
      </c>
      <c r="AQ2790">
        <f t="shared" si="1318"/>
        <v>0</v>
      </c>
      <c r="AR2790">
        <f t="shared" si="1319"/>
        <v>0</v>
      </c>
      <c r="AT2790">
        <f t="shared" si="1298"/>
        <v>0</v>
      </c>
      <c r="AU2790">
        <f t="shared" si="1299"/>
        <v>0</v>
      </c>
      <c r="AZ2790">
        <f t="shared" si="1320"/>
        <v>0</v>
      </c>
      <c r="BA2790" t="str">
        <f t="shared" si="1297"/>
        <v/>
      </c>
      <c r="BB2790" t="str">
        <f t="shared" si="1321"/>
        <v/>
      </c>
    </row>
    <row r="2791" spans="2:54" x14ac:dyDescent="0.15">
      <c r="B2791" s="347"/>
      <c r="C2791" s="347"/>
      <c r="D2791" s="347"/>
      <c r="E2791" s="347"/>
      <c r="F2791" s="347"/>
      <c r="G2791" s="347"/>
      <c r="H2791" s="347"/>
      <c r="I2791" s="347"/>
      <c r="J2791" s="347"/>
      <c r="K2791" s="347"/>
      <c r="N2791" s="323" t="str">
        <f t="shared" ref="N2791:N2854" si="1322">IF(COUNT(B2791:K2791)=10,SUM(X2791:AG2791)*2.5,"")</f>
        <v/>
      </c>
      <c r="O2791" s="323" t="str">
        <f t="shared" ref="O2791:O2854" si="1323">IF(COUNT(X2791:Z2791,AB2791:AF2791)=8,SUM(X2791:Z2791,AB2791:AF2791)*3.125,"")</f>
        <v/>
      </c>
      <c r="P2791" s="323" t="str">
        <f t="shared" ref="P2791:P2854" si="1324">IF(COUNT(AA2791,AG2791)=2,SUM(AA2791,AG2791)*12.5,"")</f>
        <v/>
      </c>
      <c r="R2791" s="323" t="str">
        <f t="shared" ref="R2791:R2854" si="1325">IF(M2791=1,IF(COUNT(B2791:K2791)=9,SUM(X2791:AG2791)*2.7778,IF(COUNT(B2791:K2791)=8,SUM(X2791:AG2791)*3.125,IF(COUNT(B2791:K2791)&lt;8,"More than 2 Values are Missing",""))),"")</f>
        <v/>
      </c>
      <c r="X2791" s="322" t="str">
        <f t="shared" si="1300"/>
        <v/>
      </c>
      <c r="Y2791" s="322" t="str">
        <f t="shared" si="1301"/>
        <v/>
      </c>
      <c r="Z2791" s="322" t="str">
        <f t="shared" si="1302"/>
        <v/>
      </c>
      <c r="AA2791" s="322" t="str">
        <f t="shared" si="1303"/>
        <v/>
      </c>
      <c r="AB2791" s="322" t="str">
        <f t="shared" si="1304"/>
        <v/>
      </c>
      <c r="AC2791" s="322" t="str">
        <f t="shared" si="1305"/>
        <v/>
      </c>
      <c r="AD2791" s="322" t="str">
        <f t="shared" si="1306"/>
        <v/>
      </c>
      <c r="AE2791" s="322" t="str">
        <f t="shared" si="1307"/>
        <v/>
      </c>
      <c r="AF2791" s="322" t="str">
        <f t="shared" si="1308"/>
        <v/>
      </c>
      <c r="AG2791" s="322" t="str">
        <f t="shared" si="1309"/>
        <v/>
      </c>
      <c r="AI2791">
        <f t="shared" si="1310"/>
        <v>0</v>
      </c>
      <c r="AJ2791">
        <f t="shared" si="1311"/>
        <v>0</v>
      </c>
      <c r="AK2791">
        <f t="shared" si="1312"/>
        <v>0</v>
      </c>
      <c r="AL2791">
        <f t="shared" si="1313"/>
        <v>0</v>
      </c>
      <c r="AM2791">
        <f t="shared" si="1314"/>
        <v>0</v>
      </c>
      <c r="AN2791">
        <f t="shared" si="1315"/>
        <v>0</v>
      </c>
      <c r="AO2791">
        <f t="shared" si="1316"/>
        <v>0</v>
      </c>
      <c r="AP2791">
        <f t="shared" si="1317"/>
        <v>0</v>
      </c>
      <c r="AQ2791">
        <f t="shared" si="1318"/>
        <v>0</v>
      </c>
      <c r="AR2791">
        <f t="shared" si="1319"/>
        <v>0</v>
      </c>
      <c r="AT2791">
        <f t="shared" si="1298"/>
        <v>0</v>
      </c>
      <c r="AU2791">
        <f t="shared" si="1299"/>
        <v>0</v>
      </c>
      <c r="AZ2791">
        <f t="shared" si="1320"/>
        <v>0</v>
      </c>
      <c r="BA2791" t="str">
        <f t="shared" si="1297"/>
        <v/>
      </c>
      <c r="BB2791" t="str">
        <f t="shared" si="1321"/>
        <v/>
      </c>
    </row>
    <row r="2792" spans="2:54" x14ac:dyDescent="0.15">
      <c r="B2792" s="347"/>
      <c r="C2792" s="347"/>
      <c r="D2792" s="347"/>
      <c r="E2792" s="347"/>
      <c r="F2792" s="347"/>
      <c r="G2792" s="347"/>
      <c r="H2792" s="347"/>
      <c r="I2792" s="347"/>
      <c r="J2792" s="347"/>
      <c r="K2792" s="347"/>
      <c r="N2792" s="323" t="str">
        <f t="shared" si="1322"/>
        <v/>
      </c>
      <c r="O2792" s="323" t="str">
        <f t="shared" si="1323"/>
        <v/>
      </c>
      <c r="P2792" s="323" t="str">
        <f t="shared" si="1324"/>
        <v/>
      </c>
      <c r="R2792" s="323" t="str">
        <f t="shared" si="1325"/>
        <v/>
      </c>
      <c r="X2792" s="322" t="str">
        <f t="shared" si="1300"/>
        <v/>
      </c>
      <c r="Y2792" s="322" t="str">
        <f t="shared" si="1301"/>
        <v/>
      </c>
      <c r="Z2792" s="322" t="str">
        <f t="shared" si="1302"/>
        <v/>
      </c>
      <c r="AA2792" s="322" t="str">
        <f t="shared" si="1303"/>
        <v/>
      </c>
      <c r="AB2792" s="322" t="str">
        <f t="shared" si="1304"/>
        <v/>
      </c>
      <c r="AC2792" s="322" t="str">
        <f t="shared" si="1305"/>
        <v/>
      </c>
      <c r="AD2792" s="322" t="str">
        <f t="shared" si="1306"/>
        <v/>
      </c>
      <c r="AE2792" s="322" t="str">
        <f t="shared" si="1307"/>
        <v/>
      </c>
      <c r="AF2792" s="322" t="str">
        <f t="shared" si="1308"/>
        <v/>
      </c>
      <c r="AG2792" s="322" t="str">
        <f t="shared" si="1309"/>
        <v/>
      </c>
      <c r="AI2792">
        <f t="shared" si="1310"/>
        <v>0</v>
      </c>
      <c r="AJ2792">
        <f t="shared" si="1311"/>
        <v>0</v>
      </c>
      <c r="AK2792">
        <f t="shared" si="1312"/>
        <v>0</v>
      </c>
      <c r="AL2792">
        <f t="shared" si="1313"/>
        <v>0</v>
      </c>
      <c r="AM2792">
        <f t="shared" si="1314"/>
        <v>0</v>
      </c>
      <c r="AN2792">
        <f t="shared" si="1315"/>
        <v>0</v>
      </c>
      <c r="AO2792">
        <f t="shared" si="1316"/>
        <v>0</v>
      </c>
      <c r="AP2792">
        <f t="shared" si="1317"/>
        <v>0</v>
      </c>
      <c r="AQ2792">
        <f t="shared" si="1318"/>
        <v>0</v>
      </c>
      <c r="AR2792">
        <f t="shared" si="1319"/>
        <v>0</v>
      </c>
      <c r="AT2792">
        <f t="shared" si="1298"/>
        <v>0</v>
      </c>
      <c r="AU2792">
        <f t="shared" si="1299"/>
        <v>0</v>
      </c>
      <c r="AZ2792">
        <f t="shared" si="1320"/>
        <v>0</v>
      </c>
      <c r="BA2792" t="str">
        <f t="shared" si="1297"/>
        <v/>
      </c>
      <c r="BB2792" t="str">
        <f t="shared" si="1321"/>
        <v/>
      </c>
    </row>
    <row r="2793" spans="2:54" x14ac:dyDescent="0.15">
      <c r="B2793" s="347"/>
      <c r="C2793" s="347"/>
      <c r="D2793" s="347"/>
      <c r="E2793" s="347"/>
      <c r="F2793" s="347"/>
      <c r="G2793" s="347"/>
      <c r="H2793" s="347"/>
      <c r="I2793" s="347"/>
      <c r="J2793" s="347"/>
      <c r="K2793" s="347"/>
      <c r="N2793" s="323" t="str">
        <f t="shared" si="1322"/>
        <v/>
      </c>
      <c r="O2793" s="323" t="str">
        <f t="shared" si="1323"/>
        <v/>
      </c>
      <c r="P2793" s="323" t="str">
        <f t="shared" si="1324"/>
        <v/>
      </c>
      <c r="R2793" s="323" t="str">
        <f t="shared" si="1325"/>
        <v/>
      </c>
      <c r="X2793" s="322" t="str">
        <f t="shared" si="1300"/>
        <v/>
      </c>
      <c r="Y2793" s="322" t="str">
        <f t="shared" si="1301"/>
        <v/>
      </c>
      <c r="Z2793" s="322" t="str">
        <f t="shared" si="1302"/>
        <v/>
      </c>
      <c r="AA2793" s="322" t="str">
        <f t="shared" si="1303"/>
        <v/>
      </c>
      <c r="AB2793" s="322" t="str">
        <f t="shared" si="1304"/>
        <v/>
      </c>
      <c r="AC2793" s="322" t="str">
        <f t="shared" si="1305"/>
        <v/>
      </c>
      <c r="AD2793" s="322" t="str">
        <f t="shared" si="1306"/>
        <v/>
      </c>
      <c r="AE2793" s="322" t="str">
        <f t="shared" si="1307"/>
        <v/>
      </c>
      <c r="AF2793" s="322" t="str">
        <f t="shared" si="1308"/>
        <v/>
      </c>
      <c r="AG2793" s="322" t="str">
        <f t="shared" si="1309"/>
        <v/>
      </c>
      <c r="AI2793">
        <f t="shared" si="1310"/>
        <v>0</v>
      </c>
      <c r="AJ2793">
        <f t="shared" si="1311"/>
        <v>0</v>
      </c>
      <c r="AK2793">
        <f t="shared" si="1312"/>
        <v>0</v>
      </c>
      <c r="AL2793">
        <f t="shared" si="1313"/>
        <v>0</v>
      </c>
      <c r="AM2793">
        <f t="shared" si="1314"/>
        <v>0</v>
      </c>
      <c r="AN2793">
        <f t="shared" si="1315"/>
        <v>0</v>
      </c>
      <c r="AO2793">
        <f t="shared" si="1316"/>
        <v>0</v>
      </c>
      <c r="AP2793">
        <f t="shared" si="1317"/>
        <v>0</v>
      </c>
      <c r="AQ2793">
        <f t="shared" si="1318"/>
        <v>0</v>
      </c>
      <c r="AR2793">
        <f t="shared" si="1319"/>
        <v>0</v>
      </c>
      <c r="AT2793">
        <f t="shared" si="1298"/>
        <v>0</v>
      </c>
      <c r="AU2793">
        <f t="shared" si="1299"/>
        <v>0</v>
      </c>
      <c r="AZ2793">
        <f t="shared" si="1320"/>
        <v>0</v>
      </c>
      <c r="BA2793" t="str">
        <f t="shared" si="1297"/>
        <v/>
      </c>
      <c r="BB2793" t="str">
        <f t="shared" si="1321"/>
        <v/>
      </c>
    </row>
    <row r="2794" spans="2:54" x14ac:dyDescent="0.15">
      <c r="B2794" s="347"/>
      <c r="C2794" s="347"/>
      <c r="D2794" s="347"/>
      <c r="E2794" s="347"/>
      <c r="F2794" s="347"/>
      <c r="G2794" s="347"/>
      <c r="H2794" s="347"/>
      <c r="I2794" s="347"/>
      <c r="J2794" s="347"/>
      <c r="K2794" s="347"/>
      <c r="N2794" s="323" t="str">
        <f t="shared" si="1322"/>
        <v/>
      </c>
      <c r="O2794" s="323" t="str">
        <f t="shared" si="1323"/>
        <v/>
      </c>
      <c r="P2794" s="323" t="str">
        <f t="shared" si="1324"/>
        <v/>
      </c>
      <c r="R2794" s="323" t="str">
        <f t="shared" si="1325"/>
        <v/>
      </c>
      <c r="X2794" s="322" t="str">
        <f t="shared" si="1300"/>
        <v/>
      </c>
      <c r="Y2794" s="322" t="str">
        <f t="shared" si="1301"/>
        <v/>
      </c>
      <c r="Z2794" s="322" t="str">
        <f t="shared" si="1302"/>
        <v/>
      </c>
      <c r="AA2794" s="322" t="str">
        <f t="shared" si="1303"/>
        <v/>
      </c>
      <c r="AB2794" s="322" t="str">
        <f t="shared" si="1304"/>
        <v/>
      </c>
      <c r="AC2794" s="322" t="str">
        <f t="shared" si="1305"/>
        <v/>
      </c>
      <c r="AD2794" s="322" t="str">
        <f t="shared" si="1306"/>
        <v/>
      </c>
      <c r="AE2794" s="322" t="str">
        <f t="shared" si="1307"/>
        <v/>
      </c>
      <c r="AF2794" s="322" t="str">
        <f t="shared" si="1308"/>
        <v/>
      </c>
      <c r="AG2794" s="322" t="str">
        <f t="shared" si="1309"/>
        <v/>
      </c>
      <c r="AI2794">
        <f t="shared" si="1310"/>
        <v>0</v>
      </c>
      <c r="AJ2794">
        <f t="shared" si="1311"/>
        <v>0</v>
      </c>
      <c r="AK2794">
        <f t="shared" si="1312"/>
        <v>0</v>
      </c>
      <c r="AL2794">
        <f t="shared" si="1313"/>
        <v>0</v>
      </c>
      <c r="AM2794">
        <f t="shared" si="1314"/>
        <v>0</v>
      </c>
      <c r="AN2794">
        <f t="shared" si="1315"/>
        <v>0</v>
      </c>
      <c r="AO2794">
        <f t="shared" si="1316"/>
        <v>0</v>
      </c>
      <c r="AP2794">
        <f t="shared" si="1317"/>
        <v>0</v>
      </c>
      <c r="AQ2794">
        <f t="shared" si="1318"/>
        <v>0</v>
      </c>
      <c r="AR2794">
        <f t="shared" si="1319"/>
        <v>0</v>
      </c>
      <c r="AT2794">
        <f t="shared" si="1298"/>
        <v>0</v>
      </c>
      <c r="AU2794">
        <f t="shared" si="1299"/>
        <v>0</v>
      </c>
      <c r="AZ2794">
        <f t="shared" si="1320"/>
        <v>0</v>
      </c>
      <c r="BA2794" t="str">
        <f t="shared" si="1297"/>
        <v/>
      </c>
      <c r="BB2794" t="str">
        <f t="shared" si="1321"/>
        <v/>
      </c>
    </row>
    <row r="2795" spans="2:54" x14ac:dyDescent="0.15">
      <c r="B2795" s="347"/>
      <c r="C2795" s="347"/>
      <c r="D2795" s="347"/>
      <c r="E2795" s="347"/>
      <c r="F2795" s="347"/>
      <c r="G2795" s="347"/>
      <c r="H2795" s="347"/>
      <c r="I2795" s="347"/>
      <c r="J2795" s="347"/>
      <c r="K2795" s="347"/>
      <c r="N2795" s="323" t="str">
        <f t="shared" si="1322"/>
        <v/>
      </c>
      <c r="O2795" s="323" t="str">
        <f t="shared" si="1323"/>
        <v/>
      </c>
      <c r="P2795" s="323" t="str">
        <f t="shared" si="1324"/>
        <v/>
      </c>
      <c r="R2795" s="323" t="str">
        <f t="shared" si="1325"/>
        <v/>
      </c>
      <c r="X2795" s="322" t="str">
        <f t="shared" si="1300"/>
        <v/>
      </c>
      <c r="Y2795" s="322" t="str">
        <f t="shared" si="1301"/>
        <v/>
      </c>
      <c r="Z2795" s="322" t="str">
        <f t="shared" si="1302"/>
        <v/>
      </c>
      <c r="AA2795" s="322" t="str">
        <f t="shared" si="1303"/>
        <v/>
      </c>
      <c r="AB2795" s="322" t="str">
        <f t="shared" si="1304"/>
        <v/>
      </c>
      <c r="AC2795" s="322" t="str">
        <f t="shared" si="1305"/>
        <v/>
      </c>
      <c r="AD2795" s="322" t="str">
        <f t="shared" si="1306"/>
        <v/>
      </c>
      <c r="AE2795" s="322" t="str">
        <f t="shared" si="1307"/>
        <v/>
      </c>
      <c r="AF2795" s="322" t="str">
        <f t="shared" si="1308"/>
        <v/>
      </c>
      <c r="AG2795" s="322" t="str">
        <f t="shared" si="1309"/>
        <v/>
      </c>
      <c r="AI2795">
        <f t="shared" si="1310"/>
        <v>0</v>
      </c>
      <c r="AJ2795">
        <f t="shared" si="1311"/>
        <v>0</v>
      </c>
      <c r="AK2795">
        <f t="shared" si="1312"/>
        <v>0</v>
      </c>
      <c r="AL2795">
        <f t="shared" si="1313"/>
        <v>0</v>
      </c>
      <c r="AM2795">
        <f t="shared" si="1314"/>
        <v>0</v>
      </c>
      <c r="AN2795">
        <f t="shared" si="1315"/>
        <v>0</v>
      </c>
      <c r="AO2795">
        <f t="shared" si="1316"/>
        <v>0</v>
      </c>
      <c r="AP2795">
        <f t="shared" si="1317"/>
        <v>0</v>
      </c>
      <c r="AQ2795">
        <f t="shared" si="1318"/>
        <v>0</v>
      </c>
      <c r="AR2795">
        <f t="shared" si="1319"/>
        <v>0</v>
      </c>
      <c r="AT2795">
        <f t="shared" si="1298"/>
        <v>0</v>
      </c>
      <c r="AU2795">
        <f t="shared" si="1299"/>
        <v>0</v>
      </c>
      <c r="AZ2795">
        <f t="shared" si="1320"/>
        <v>0</v>
      </c>
      <c r="BA2795" t="str">
        <f t="shared" si="1297"/>
        <v/>
      </c>
      <c r="BB2795" t="str">
        <f t="shared" si="1321"/>
        <v/>
      </c>
    </row>
    <row r="2796" spans="2:54" x14ac:dyDescent="0.15">
      <c r="B2796" s="347"/>
      <c r="C2796" s="347"/>
      <c r="D2796" s="347"/>
      <c r="E2796" s="347"/>
      <c r="F2796" s="347"/>
      <c r="G2796" s="347"/>
      <c r="H2796" s="347"/>
      <c r="I2796" s="347"/>
      <c r="J2796" s="347"/>
      <c r="K2796" s="347"/>
      <c r="N2796" s="323" t="str">
        <f t="shared" si="1322"/>
        <v/>
      </c>
      <c r="O2796" s="323" t="str">
        <f t="shared" si="1323"/>
        <v/>
      </c>
      <c r="P2796" s="323" t="str">
        <f t="shared" si="1324"/>
        <v/>
      </c>
      <c r="R2796" s="323" t="str">
        <f t="shared" si="1325"/>
        <v/>
      </c>
      <c r="X2796" s="322" t="str">
        <f t="shared" si="1300"/>
        <v/>
      </c>
      <c r="Y2796" s="322" t="str">
        <f t="shared" si="1301"/>
        <v/>
      </c>
      <c r="Z2796" s="322" t="str">
        <f t="shared" si="1302"/>
        <v/>
      </c>
      <c r="AA2796" s="322" t="str">
        <f t="shared" si="1303"/>
        <v/>
      </c>
      <c r="AB2796" s="322" t="str">
        <f t="shared" si="1304"/>
        <v/>
      </c>
      <c r="AC2796" s="322" t="str">
        <f t="shared" si="1305"/>
        <v/>
      </c>
      <c r="AD2796" s="322" t="str">
        <f t="shared" si="1306"/>
        <v/>
      </c>
      <c r="AE2796" s="322" t="str">
        <f t="shared" si="1307"/>
        <v/>
      </c>
      <c r="AF2796" s="322" t="str">
        <f t="shared" si="1308"/>
        <v/>
      </c>
      <c r="AG2796" s="322" t="str">
        <f t="shared" si="1309"/>
        <v/>
      </c>
      <c r="AI2796">
        <f t="shared" si="1310"/>
        <v>0</v>
      </c>
      <c r="AJ2796">
        <f t="shared" si="1311"/>
        <v>0</v>
      </c>
      <c r="AK2796">
        <f t="shared" si="1312"/>
        <v>0</v>
      </c>
      <c r="AL2796">
        <f t="shared" si="1313"/>
        <v>0</v>
      </c>
      <c r="AM2796">
        <f t="shared" si="1314"/>
        <v>0</v>
      </c>
      <c r="AN2796">
        <f t="shared" si="1315"/>
        <v>0</v>
      </c>
      <c r="AO2796">
        <f t="shared" si="1316"/>
        <v>0</v>
      </c>
      <c r="AP2796">
        <f t="shared" si="1317"/>
        <v>0</v>
      </c>
      <c r="AQ2796">
        <f t="shared" si="1318"/>
        <v>0</v>
      </c>
      <c r="AR2796">
        <f t="shared" si="1319"/>
        <v>0</v>
      </c>
      <c r="AT2796">
        <f t="shared" si="1298"/>
        <v>0</v>
      </c>
      <c r="AU2796">
        <f t="shared" si="1299"/>
        <v>0</v>
      </c>
      <c r="AZ2796">
        <f t="shared" si="1320"/>
        <v>0</v>
      </c>
      <c r="BA2796" t="str">
        <f t="shared" si="1297"/>
        <v/>
      </c>
      <c r="BB2796" t="str">
        <f t="shared" si="1321"/>
        <v/>
      </c>
    </row>
    <row r="2797" spans="2:54" x14ac:dyDescent="0.15">
      <c r="B2797" s="347"/>
      <c r="C2797" s="347"/>
      <c r="D2797" s="347"/>
      <c r="E2797" s="347"/>
      <c r="F2797" s="347"/>
      <c r="G2797" s="347"/>
      <c r="H2797" s="347"/>
      <c r="I2797" s="347"/>
      <c r="J2797" s="347"/>
      <c r="K2797" s="347"/>
      <c r="N2797" s="323" t="str">
        <f t="shared" si="1322"/>
        <v/>
      </c>
      <c r="O2797" s="323" t="str">
        <f t="shared" si="1323"/>
        <v/>
      </c>
      <c r="P2797" s="323" t="str">
        <f t="shared" si="1324"/>
        <v/>
      </c>
      <c r="R2797" s="323" t="str">
        <f t="shared" si="1325"/>
        <v/>
      </c>
      <c r="X2797" s="322" t="str">
        <f t="shared" si="1300"/>
        <v/>
      </c>
      <c r="Y2797" s="322" t="str">
        <f t="shared" si="1301"/>
        <v/>
      </c>
      <c r="Z2797" s="322" t="str">
        <f t="shared" si="1302"/>
        <v/>
      </c>
      <c r="AA2797" s="322" t="str">
        <f t="shared" si="1303"/>
        <v/>
      </c>
      <c r="AB2797" s="322" t="str">
        <f t="shared" si="1304"/>
        <v/>
      </c>
      <c r="AC2797" s="322" t="str">
        <f t="shared" si="1305"/>
        <v/>
      </c>
      <c r="AD2797" s="322" t="str">
        <f t="shared" si="1306"/>
        <v/>
      </c>
      <c r="AE2797" s="322" t="str">
        <f t="shared" si="1307"/>
        <v/>
      </c>
      <c r="AF2797" s="322" t="str">
        <f t="shared" si="1308"/>
        <v/>
      </c>
      <c r="AG2797" s="322" t="str">
        <f t="shared" si="1309"/>
        <v/>
      </c>
      <c r="AI2797">
        <f t="shared" si="1310"/>
        <v>0</v>
      </c>
      <c r="AJ2797">
        <f t="shared" si="1311"/>
        <v>0</v>
      </c>
      <c r="AK2797">
        <f t="shared" si="1312"/>
        <v>0</v>
      </c>
      <c r="AL2797">
        <f t="shared" si="1313"/>
        <v>0</v>
      </c>
      <c r="AM2797">
        <f t="shared" si="1314"/>
        <v>0</v>
      </c>
      <c r="AN2797">
        <f t="shared" si="1315"/>
        <v>0</v>
      </c>
      <c r="AO2797">
        <f t="shared" si="1316"/>
        <v>0</v>
      </c>
      <c r="AP2797">
        <f t="shared" si="1317"/>
        <v>0</v>
      </c>
      <c r="AQ2797">
        <f t="shared" si="1318"/>
        <v>0</v>
      </c>
      <c r="AR2797">
        <f t="shared" si="1319"/>
        <v>0</v>
      </c>
      <c r="AT2797">
        <f t="shared" si="1298"/>
        <v>0</v>
      </c>
      <c r="AU2797">
        <f t="shared" si="1299"/>
        <v>0</v>
      </c>
      <c r="AZ2797">
        <f t="shared" si="1320"/>
        <v>0</v>
      </c>
      <c r="BA2797" t="str">
        <f t="shared" si="1297"/>
        <v/>
      </c>
      <c r="BB2797" t="str">
        <f t="shared" si="1321"/>
        <v/>
      </c>
    </row>
    <row r="2798" spans="2:54" x14ac:dyDescent="0.15">
      <c r="B2798" s="347"/>
      <c r="C2798" s="347"/>
      <c r="D2798" s="347"/>
      <c r="E2798" s="347"/>
      <c r="F2798" s="347"/>
      <c r="G2798" s="347"/>
      <c r="H2798" s="347"/>
      <c r="I2798" s="347"/>
      <c r="J2798" s="347"/>
      <c r="K2798" s="347"/>
      <c r="N2798" s="323" t="str">
        <f t="shared" si="1322"/>
        <v/>
      </c>
      <c r="O2798" s="323" t="str">
        <f t="shared" si="1323"/>
        <v/>
      </c>
      <c r="P2798" s="323" t="str">
        <f t="shared" si="1324"/>
        <v/>
      </c>
      <c r="R2798" s="323" t="str">
        <f t="shared" si="1325"/>
        <v/>
      </c>
      <c r="X2798" s="322" t="str">
        <f t="shared" si="1300"/>
        <v/>
      </c>
      <c r="Y2798" s="322" t="str">
        <f t="shared" si="1301"/>
        <v/>
      </c>
      <c r="Z2798" s="322" t="str">
        <f t="shared" si="1302"/>
        <v/>
      </c>
      <c r="AA2798" s="322" t="str">
        <f t="shared" si="1303"/>
        <v/>
      </c>
      <c r="AB2798" s="322" t="str">
        <f t="shared" si="1304"/>
        <v/>
      </c>
      <c r="AC2798" s="322" t="str">
        <f t="shared" si="1305"/>
        <v/>
      </c>
      <c r="AD2798" s="322" t="str">
        <f t="shared" si="1306"/>
        <v/>
      </c>
      <c r="AE2798" s="322" t="str">
        <f t="shared" si="1307"/>
        <v/>
      </c>
      <c r="AF2798" s="322" t="str">
        <f t="shared" si="1308"/>
        <v/>
      </c>
      <c r="AG2798" s="322" t="str">
        <f t="shared" si="1309"/>
        <v/>
      </c>
      <c r="AI2798">
        <f t="shared" si="1310"/>
        <v>0</v>
      </c>
      <c r="AJ2798">
        <f t="shared" si="1311"/>
        <v>0</v>
      </c>
      <c r="AK2798">
        <f t="shared" si="1312"/>
        <v>0</v>
      </c>
      <c r="AL2798">
        <f t="shared" si="1313"/>
        <v>0</v>
      </c>
      <c r="AM2798">
        <f t="shared" si="1314"/>
        <v>0</v>
      </c>
      <c r="AN2798">
        <f t="shared" si="1315"/>
        <v>0</v>
      </c>
      <c r="AO2798">
        <f t="shared" si="1316"/>
        <v>0</v>
      </c>
      <c r="AP2798">
        <f t="shared" si="1317"/>
        <v>0</v>
      </c>
      <c r="AQ2798">
        <f t="shared" si="1318"/>
        <v>0</v>
      </c>
      <c r="AR2798">
        <f t="shared" si="1319"/>
        <v>0</v>
      </c>
      <c r="AT2798">
        <f t="shared" si="1298"/>
        <v>0</v>
      </c>
      <c r="AU2798">
        <f t="shared" si="1299"/>
        <v>0</v>
      </c>
      <c r="AZ2798">
        <f t="shared" si="1320"/>
        <v>0</v>
      </c>
      <c r="BA2798" t="str">
        <f t="shared" si="1297"/>
        <v/>
      </c>
      <c r="BB2798" t="str">
        <f t="shared" si="1321"/>
        <v/>
      </c>
    </row>
    <row r="2799" spans="2:54" x14ac:dyDescent="0.15">
      <c r="B2799" s="347"/>
      <c r="C2799" s="347"/>
      <c r="D2799" s="347"/>
      <c r="E2799" s="347"/>
      <c r="F2799" s="347"/>
      <c r="G2799" s="347"/>
      <c r="H2799" s="347"/>
      <c r="I2799" s="347"/>
      <c r="J2799" s="347"/>
      <c r="K2799" s="347"/>
      <c r="N2799" s="323" t="str">
        <f t="shared" si="1322"/>
        <v/>
      </c>
      <c r="O2799" s="323" t="str">
        <f t="shared" si="1323"/>
        <v/>
      </c>
      <c r="P2799" s="323" t="str">
        <f t="shared" si="1324"/>
        <v/>
      </c>
      <c r="R2799" s="323" t="str">
        <f t="shared" si="1325"/>
        <v/>
      </c>
      <c r="X2799" s="322" t="str">
        <f t="shared" si="1300"/>
        <v/>
      </c>
      <c r="Y2799" s="322" t="str">
        <f t="shared" si="1301"/>
        <v/>
      </c>
      <c r="Z2799" s="322" t="str">
        <f t="shared" si="1302"/>
        <v/>
      </c>
      <c r="AA2799" s="322" t="str">
        <f t="shared" si="1303"/>
        <v/>
      </c>
      <c r="AB2799" s="322" t="str">
        <f t="shared" si="1304"/>
        <v/>
      </c>
      <c r="AC2799" s="322" t="str">
        <f t="shared" si="1305"/>
        <v/>
      </c>
      <c r="AD2799" s="322" t="str">
        <f t="shared" si="1306"/>
        <v/>
      </c>
      <c r="AE2799" s="322" t="str">
        <f t="shared" si="1307"/>
        <v/>
      </c>
      <c r="AF2799" s="322" t="str">
        <f t="shared" si="1308"/>
        <v/>
      </c>
      <c r="AG2799" s="322" t="str">
        <f t="shared" si="1309"/>
        <v/>
      </c>
      <c r="AI2799">
        <f t="shared" si="1310"/>
        <v>0</v>
      </c>
      <c r="AJ2799">
        <f t="shared" si="1311"/>
        <v>0</v>
      </c>
      <c r="AK2799">
        <f t="shared" si="1312"/>
        <v>0</v>
      </c>
      <c r="AL2799">
        <f t="shared" si="1313"/>
        <v>0</v>
      </c>
      <c r="AM2799">
        <f t="shared" si="1314"/>
        <v>0</v>
      </c>
      <c r="AN2799">
        <f t="shared" si="1315"/>
        <v>0</v>
      </c>
      <c r="AO2799">
        <f t="shared" si="1316"/>
        <v>0</v>
      </c>
      <c r="AP2799">
        <f t="shared" si="1317"/>
        <v>0</v>
      </c>
      <c r="AQ2799">
        <f t="shared" si="1318"/>
        <v>0</v>
      </c>
      <c r="AR2799">
        <f t="shared" si="1319"/>
        <v>0</v>
      </c>
      <c r="AT2799">
        <f t="shared" si="1298"/>
        <v>0</v>
      </c>
      <c r="AU2799">
        <f t="shared" si="1299"/>
        <v>0</v>
      </c>
      <c r="AZ2799">
        <f t="shared" si="1320"/>
        <v>0</v>
      </c>
      <c r="BA2799" t="str">
        <f t="shared" si="1297"/>
        <v/>
      </c>
      <c r="BB2799" t="str">
        <f t="shared" si="1321"/>
        <v/>
      </c>
    </row>
    <row r="2800" spans="2:54" x14ac:dyDescent="0.15">
      <c r="B2800" s="347"/>
      <c r="C2800" s="347"/>
      <c r="D2800" s="347"/>
      <c r="E2800" s="347"/>
      <c r="F2800" s="347"/>
      <c r="G2800" s="347"/>
      <c r="H2800" s="347"/>
      <c r="I2800" s="347"/>
      <c r="J2800" s="347"/>
      <c r="K2800" s="347"/>
      <c r="N2800" s="323" t="str">
        <f t="shared" si="1322"/>
        <v/>
      </c>
      <c r="O2800" s="323" t="str">
        <f t="shared" si="1323"/>
        <v/>
      </c>
      <c r="P2800" s="323" t="str">
        <f t="shared" si="1324"/>
        <v/>
      </c>
      <c r="R2800" s="323" t="str">
        <f t="shared" si="1325"/>
        <v/>
      </c>
      <c r="X2800" s="322" t="str">
        <f t="shared" si="1300"/>
        <v/>
      </c>
      <c r="Y2800" s="322" t="str">
        <f t="shared" si="1301"/>
        <v/>
      </c>
      <c r="Z2800" s="322" t="str">
        <f t="shared" si="1302"/>
        <v/>
      </c>
      <c r="AA2800" s="322" t="str">
        <f t="shared" si="1303"/>
        <v/>
      </c>
      <c r="AB2800" s="322" t="str">
        <f t="shared" si="1304"/>
        <v/>
      </c>
      <c r="AC2800" s="322" t="str">
        <f t="shared" si="1305"/>
        <v/>
      </c>
      <c r="AD2800" s="322" t="str">
        <f t="shared" si="1306"/>
        <v/>
      </c>
      <c r="AE2800" s="322" t="str">
        <f t="shared" si="1307"/>
        <v/>
      </c>
      <c r="AF2800" s="322" t="str">
        <f t="shared" si="1308"/>
        <v/>
      </c>
      <c r="AG2800" s="322" t="str">
        <f t="shared" si="1309"/>
        <v/>
      </c>
      <c r="AI2800">
        <f t="shared" si="1310"/>
        <v>0</v>
      </c>
      <c r="AJ2800">
        <f t="shared" si="1311"/>
        <v>0</v>
      </c>
      <c r="AK2800">
        <f t="shared" si="1312"/>
        <v>0</v>
      </c>
      <c r="AL2800">
        <f t="shared" si="1313"/>
        <v>0</v>
      </c>
      <c r="AM2800">
        <f t="shared" si="1314"/>
        <v>0</v>
      </c>
      <c r="AN2800">
        <f t="shared" si="1315"/>
        <v>0</v>
      </c>
      <c r="AO2800">
        <f t="shared" si="1316"/>
        <v>0</v>
      </c>
      <c r="AP2800">
        <f t="shared" si="1317"/>
        <v>0</v>
      </c>
      <c r="AQ2800">
        <f t="shared" si="1318"/>
        <v>0</v>
      </c>
      <c r="AR2800">
        <f t="shared" si="1319"/>
        <v>0</v>
      </c>
      <c r="AT2800">
        <f t="shared" si="1298"/>
        <v>0</v>
      </c>
      <c r="AU2800">
        <f t="shared" si="1299"/>
        <v>0</v>
      </c>
      <c r="AZ2800">
        <f t="shared" si="1320"/>
        <v>0</v>
      </c>
      <c r="BA2800" t="str">
        <f t="shared" si="1297"/>
        <v/>
      </c>
      <c r="BB2800" t="str">
        <f t="shared" si="1321"/>
        <v/>
      </c>
    </row>
    <row r="2801" spans="2:54" x14ac:dyDescent="0.15">
      <c r="B2801" s="347"/>
      <c r="C2801" s="347"/>
      <c r="D2801" s="347"/>
      <c r="E2801" s="347"/>
      <c r="F2801" s="347"/>
      <c r="G2801" s="347"/>
      <c r="H2801" s="347"/>
      <c r="I2801" s="347"/>
      <c r="J2801" s="347"/>
      <c r="K2801" s="347"/>
      <c r="N2801" s="323" t="str">
        <f t="shared" si="1322"/>
        <v/>
      </c>
      <c r="O2801" s="323" t="str">
        <f t="shared" si="1323"/>
        <v/>
      </c>
      <c r="P2801" s="323" t="str">
        <f t="shared" si="1324"/>
        <v/>
      </c>
      <c r="R2801" s="323" t="str">
        <f t="shared" si="1325"/>
        <v/>
      </c>
      <c r="X2801" s="322" t="str">
        <f t="shared" si="1300"/>
        <v/>
      </c>
      <c r="Y2801" s="322" t="str">
        <f t="shared" si="1301"/>
        <v/>
      </c>
      <c r="Z2801" s="322" t="str">
        <f t="shared" si="1302"/>
        <v/>
      </c>
      <c r="AA2801" s="322" t="str">
        <f t="shared" si="1303"/>
        <v/>
      </c>
      <c r="AB2801" s="322" t="str">
        <f t="shared" si="1304"/>
        <v/>
      </c>
      <c r="AC2801" s="322" t="str">
        <f t="shared" si="1305"/>
        <v/>
      </c>
      <c r="AD2801" s="322" t="str">
        <f t="shared" si="1306"/>
        <v/>
      </c>
      <c r="AE2801" s="322" t="str">
        <f t="shared" si="1307"/>
        <v/>
      </c>
      <c r="AF2801" s="322" t="str">
        <f t="shared" si="1308"/>
        <v/>
      </c>
      <c r="AG2801" s="322" t="str">
        <f t="shared" si="1309"/>
        <v/>
      </c>
      <c r="AI2801">
        <f t="shared" si="1310"/>
        <v>0</v>
      </c>
      <c r="AJ2801">
        <f t="shared" si="1311"/>
        <v>0</v>
      </c>
      <c r="AK2801">
        <f t="shared" si="1312"/>
        <v>0</v>
      </c>
      <c r="AL2801">
        <f t="shared" si="1313"/>
        <v>0</v>
      </c>
      <c r="AM2801">
        <f t="shared" si="1314"/>
        <v>0</v>
      </c>
      <c r="AN2801">
        <f t="shared" si="1315"/>
        <v>0</v>
      </c>
      <c r="AO2801">
        <f t="shared" si="1316"/>
        <v>0</v>
      </c>
      <c r="AP2801">
        <f t="shared" si="1317"/>
        <v>0</v>
      </c>
      <c r="AQ2801">
        <f t="shared" si="1318"/>
        <v>0</v>
      </c>
      <c r="AR2801">
        <f t="shared" si="1319"/>
        <v>0</v>
      </c>
      <c r="AT2801">
        <f t="shared" si="1298"/>
        <v>0</v>
      </c>
      <c r="AU2801">
        <f t="shared" si="1299"/>
        <v>0</v>
      </c>
      <c r="AZ2801">
        <f t="shared" si="1320"/>
        <v>0</v>
      </c>
      <c r="BA2801" t="str">
        <f t="shared" si="1297"/>
        <v/>
      </c>
      <c r="BB2801" t="str">
        <f t="shared" si="1321"/>
        <v/>
      </c>
    </row>
    <row r="2802" spans="2:54" x14ac:dyDescent="0.15">
      <c r="B2802" s="347"/>
      <c r="C2802" s="347"/>
      <c r="D2802" s="347"/>
      <c r="E2802" s="347"/>
      <c r="F2802" s="347"/>
      <c r="G2802" s="347"/>
      <c r="H2802" s="347"/>
      <c r="I2802" s="347"/>
      <c r="J2802" s="347"/>
      <c r="K2802" s="347"/>
      <c r="N2802" s="323" t="str">
        <f t="shared" si="1322"/>
        <v/>
      </c>
      <c r="O2802" s="323" t="str">
        <f t="shared" si="1323"/>
        <v/>
      </c>
      <c r="P2802" s="323" t="str">
        <f t="shared" si="1324"/>
        <v/>
      </c>
      <c r="R2802" s="323" t="str">
        <f t="shared" si="1325"/>
        <v/>
      </c>
      <c r="X2802" s="322" t="str">
        <f t="shared" si="1300"/>
        <v/>
      </c>
      <c r="Y2802" s="322" t="str">
        <f t="shared" si="1301"/>
        <v/>
      </c>
      <c r="Z2802" s="322" t="str">
        <f t="shared" si="1302"/>
        <v/>
      </c>
      <c r="AA2802" s="322" t="str">
        <f t="shared" si="1303"/>
        <v/>
      </c>
      <c r="AB2802" s="322" t="str">
        <f t="shared" si="1304"/>
        <v/>
      </c>
      <c r="AC2802" s="322" t="str">
        <f t="shared" si="1305"/>
        <v/>
      </c>
      <c r="AD2802" s="322" t="str">
        <f t="shared" si="1306"/>
        <v/>
      </c>
      <c r="AE2802" s="322" t="str">
        <f t="shared" si="1307"/>
        <v/>
      </c>
      <c r="AF2802" s="322" t="str">
        <f t="shared" si="1308"/>
        <v/>
      </c>
      <c r="AG2802" s="322" t="str">
        <f t="shared" si="1309"/>
        <v/>
      </c>
      <c r="AI2802">
        <f t="shared" si="1310"/>
        <v>0</v>
      </c>
      <c r="AJ2802">
        <f t="shared" si="1311"/>
        <v>0</v>
      </c>
      <c r="AK2802">
        <f t="shared" si="1312"/>
        <v>0</v>
      </c>
      <c r="AL2802">
        <f t="shared" si="1313"/>
        <v>0</v>
      </c>
      <c r="AM2802">
        <f t="shared" si="1314"/>
        <v>0</v>
      </c>
      <c r="AN2802">
        <f t="shared" si="1315"/>
        <v>0</v>
      </c>
      <c r="AO2802">
        <f t="shared" si="1316"/>
        <v>0</v>
      </c>
      <c r="AP2802">
        <f t="shared" si="1317"/>
        <v>0</v>
      </c>
      <c r="AQ2802">
        <f t="shared" si="1318"/>
        <v>0</v>
      </c>
      <c r="AR2802">
        <f t="shared" si="1319"/>
        <v>0</v>
      </c>
      <c r="AT2802">
        <f t="shared" si="1298"/>
        <v>0</v>
      </c>
      <c r="AU2802">
        <f t="shared" si="1299"/>
        <v>0</v>
      </c>
      <c r="AZ2802">
        <f t="shared" si="1320"/>
        <v>0</v>
      </c>
      <c r="BA2802" t="str">
        <f t="shared" si="1297"/>
        <v/>
      </c>
      <c r="BB2802" t="str">
        <f t="shared" si="1321"/>
        <v/>
      </c>
    </row>
    <row r="2803" spans="2:54" x14ac:dyDescent="0.15">
      <c r="B2803" s="347"/>
      <c r="C2803" s="347"/>
      <c r="D2803" s="347"/>
      <c r="E2803" s="347"/>
      <c r="F2803" s="347"/>
      <c r="G2803" s="347"/>
      <c r="H2803" s="347"/>
      <c r="I2803" s="347"/>
      <c r="J2803" s="347"/>
      <c r="K2803" s="347"/>
      <c r="N2803" s="323" t="str">
        <f t="shared" si="1322"/>
        <v/>
      </c>
      <c r="O2803" s="323" t="str">
        <f t="shared" si="1323"/>
        <v/>
      </c>
      <c r="P2803" s="323" t="str">
        <f t="shared" si="1324"/>
        <v/>
      </c>
      <c r="R2803" s="323" t="str">
        <f t="shared" si="1325"/>
        <v/>
      </c>
      <c r="X2803" s="322" t="str">
        <f t="shared" si="1300"/>
        <v/>
      </c>
      <c r="Y2803" s="322" t="str">
        <f t="shared" si="1301"/>
        <v/>
      </c>
      <c r="Z2803" s="322" t="str">
        <f t="shared" si="1302"/>
        <v/>
      </c>
      <c r="AA2803" s="322" t="str">
        <f t="shared" si="1303"/>
        <v/>
      </c>
      <c r="AB2803" s="322" t="str">
        <f t="shared" si="1304"/>
        <v/>
      </c>
      <c r="AC2803" s="322" t="str">
        <f t="shared" si="1305"/>
        <v/>
      </c>
      <c r="AD2803" s="322" t="str">
        <f t="shared" si="1306"/>
        <v/>
      </c>
      <c r="AE2803" s="322" t="str">
        <f t="shared" si="1307"/>
        <v/>
      </c>
      <c r="AF2803" s="322" t="str">
        <f t="shared" si="1308"/>
        <v/>
      </c>
      <c r="AG2803" s="322" t="str">
        <f t="shared" si="1309"/>
        <v/>
      </c>
      <c r="AI2803">
        <f t="shared" si="1310"/>
        <v>0</v>
      </c>
      <c r="AJ2803">
        <f t="shared" si="1311"/>
        <v>0</v>
      </c>
      <c r="AK2803">
        <f t="shared" si="1312"/>
        <v>0</v>
      </c>
      <c r="AL2803">
        <f t="shared" si="1313"/>
        <v>0</v>
      </c>
      <c r="AM2803">
        <f t="shared" si="1314"/>
        <v>0</v>
      </c>
      <c r="AN2803">
        <f t="shared" si="1315"/>
        <v>0</v>
      </c>
      <c r="AO2803">
        <f t="shared" si="1316"/>
        <v>0</v>
      </c>
      <c r="AP2803">
        <f t="shared" si="1317"/>
        <v>0</v>
      </c>
      <c r="AQ2803">
        <f t="shared" si="1318"/>
        <v>0</v>
      </c>
      <c r="AR2803">
        <f t="shared" si="1319"/>
        <v>0</v>
      </c>
      <c r="AT2803">
        <f t="shared" si="1298"/>
        <v>0</v>
      </c>
      <c r="AU2803">
        <f t="shared" si="1299"/>
        <v>0</v>
      </c>
      <c r="AZ2803">
        <f t="shared" si="1320"/>
        <v>0</v>
      </c>
      <c r="BA2803" t="str">
        <f t="shared" si="1297"/>
        <v/>
      </c>
      <c r="BB2803" t="str">
        <f t="shared" si="1321"/>
        <v/>
      </c>
    </row>
    <row r="2804" spans="2:54" x14ac:dyDescent="0.15">
      <c r="B2804" s="347"/>
      <c r="C2804" s="347"/>
      <c r="D2804" s="347"/>
      <c r="E2804" s="347"/>
      <c r="F2804" s="347"/>
      <c r="G2804" s="347"/>
      <c r="H2804" s="347"/>
      <c r="I2804" s="347"/>
      <c r="J2804" s="347"/>
      <c r="K2804" s="347"/>
      <c r="N2804" s="323" t="str">
        <f t="shared" si="1322"/>
        <v/>
      </c>
      <c r="O2804" s="323" t="str">
        <f t="shared" si="1323"/>
        <v/>
      </c>
      <c r="P2804" s="323" t="str">
        <f t="shared" si="1324"/>
        <v/>
      </c>
      <c r="R2804" s="323" t="str">
        <f t="shared" si="1325"/>
        <v/>
      </c>
      <c r="X2804" s="322" t="str">
        <f t="shared" si="1300"/>
        <v/>
      </c>
      <c r="Y2804" s="322" t="str">
        <f t="shared" si="1301"/>
        <v/>
      </c>
      <c r="Z2804" s="322" t="str">
        <f t="shared" si="1302"/>
        <v/>
      </c>
      <c r="AA2804" s="322" t="str">
        <f t="shared" si="1303"/>
        <v/>
      </c>
      <c r="AB2804" s="322" t="str">
        <f t="shared" si="1304"/>
        <v/>
      </c>
      <c r="AC2804" s="322" t="str">
        <f t="shared" si="1305"/>
        <v/>
      </c>
      <c r="AD2804" s="322" t="str">
        <f t="shared" si="1306"/>
        <v/>
      </c>
      <c r="AE2804" s="322" t="str">
        <f t="shared" si="1307"/>
        <v/>
      </c>
      <c r="AF2804" s="322" t="str">
        <f t="shared" si="1308"/>
        <v/>
      </c>
      <c r="AG2804" s="322" t="str">
        <f t="shared" si="1309"/>
        <v/>
      </c>
      <c r="AI2804">
        <f t="shared" si="1310"/>
        <v>0</v>
      </c>
      <c r="AJ2804">
        <f t="shared" si="1311"/>
        <v>0</v>
      </c>
      <c r="AK2804">
        <f t="shared" si="1312"/>
        <v>0</v>
      </c>
      <c r="AL2804">
        <f t="shared" si="1313"/>
        <v>0</v>
      </c>
      <c r="AM2804">
        <f t="shared" si="1314"/>
        <v>0</v>
      </c>
      <c r="AN2804">
        <f t="shared" si="1315"/>
        <v>0</v>
      </c>
      <c r="AO2804">
        <f t="shared" si="1316"/>
        <v>0</v>
      </c>
      <c r="AP2804">
        <f t="shared" si="1317"/>
        <v>0</v>
      </c>
      <c r="AQ2804">
        <f t="shared" si="1318"/>
        <v>0</v>
      </c>
      <c r="AR2804">
        <f t="shared" si="1319"/>
        <v>0</v>
      </c>
      <c r="AT2804">
        <f t="shared" si="1298"/>
        <v>0</v>
      </c>
      <c r="AU2804">
        <f t="shared" si="1299"/>
        <v>0</v>
      </c>
      <c r="AZ2804">
        <f t="shared" si="1320"/>
        <v>0</v>
      </c>
      <c r="BA2804" t="str">
        <f t="shared" si="1297"/>
        <v/>
      </c>
      <c r="BB2804" t="str">
        <f t="shared" si="1321"/>
        <v/>
      </c>
    </row>
    <row r="2805" spans="2:54" x14ac:dyDescent="0.15">
      <c r="B2805" s="347"/>
      <c r="C2805" s="347"/>
      <c r="D2805" s="347"/>
      <c r="E2805" s="347"/>
      <c r="F2805" s="347"/>
      <c r="G2805" s="347"/>
      <c r="H2805" s="347"/>
      <c r="I2805" s="347"/>
      <c r="J2805" s="347"/>
      <c r="K2805" s="347"/>
      <c r="N2805" s="323" t="str">
        <f t="shared" si="1322"/>
        <v/>
      </c>
      <c r="O2805" s="323" t="str">
        <f t="shared" si="1323"/>
        <v/>
      </c>
      <c r="P2805" s="323" t="str">
        <f t="shared" si="1324"/>
        <v/>
      </c>
      <c r="R2805" s="323" t="str">
        <f t="shared" si="1325"/>
        <v/>
      </c>
      <c r="X2805" s="322" t="str">
        <f t="shared" si="1300"/>
        <v/>
      </c>
      <c r="Y2805" s="322" t="str">
        <f t="shared" si="1301"/>
        <v/>
      </c>
      <c r="Z2805" s="322" t="str">
        <f t="shared" si="1302"/>
        <v/>
      </c>
      <c r="AA2805" s="322" t="str">
        <f t="shared" si="1303"/>
        <v/>
      </c>
      <c r="AB2805" s="322" t="str">
        <f t="shared" si="1304"/>
        <v/>
      </c>
      <c r="AC2805" s="322" t="str">
        <f t="shared" si="1305"/>
        <v/>
      </c>
      <c r="AD2805" s="322" t="str">
        <f t="shared" si="1306"/>
        <v/>
      </c>
      <c r="AE2805" s="322" t="str">
        <f t="shared" si="1307"/>
        <v/>
      </c>
      <c r="AF2805" s="322" t="str">
        <f t="shared" si="1308"/>
        <v/>
      </c>
      <c r="AG2805" s="322" t="str">
        <f t="shared" si="1309"/>
        <v/>
      </c>
      <c r="AI2805">
        <f t="shared" si="1310"/>
        <v>0</v>
      </c>
      <c r="AJ2805">
        <f t="shared" si="1311"/>
        <v>0</v>
      </c>
      <c r="AK2805">
        <f t="shared" si="1312"/>
        <v>0</v>
      </c>
      <c r="AL2805">
        <f t="shared" si="1313"/>
        <v>0</v>
      </c>
      <c r="AM2805">
        <f t="shared" si="1314"/>
        <v>0</v>
      </c>
      <c r="AN2805">
        <f t="shared" si="1315"/>
        <v>0</v>
      </c>
      <c r="AO2805">
        <f t="shared" si="1316"/>
        <v>0</v>
      </c>
      <c r="AP2805">
        <f t="shared" si="1317"/>
        <v>0</v>
      </c>
      <c r="AQ2805">
        <f t="shared" si="1318"/>
        <v>0</v>
      </c>
      <c r="AR2805">
        <f t="shared" si="1319"/>
        <v>0</v>
      </c>
      <c r="AT2805">
        <f t="shared" si="1298"/>
        <v>0</v>
      </c>
      <c r="AU2805">
        <f t="shared" si="1299"/>
        <v>0</v>
      </c>
      <c r="AZ2805">
        <f t="shared" si="1320"/>
        <v>0</v>
      </c>
      <c r="BA2805" t="str">
        <f t="shared" si="1297"/>
        <v/>
      </c>
      <c r="BB2805" t="str">
        <f t="shared" si="1321"/>
        <v/>
      </c>
    </row>
    <row r="2806" spans="2:54" x14ac:dyDescent="0.15">
      <c r="B2806" s="347"/>
      <c r="C2806" s="347"/>
      <c r="D2806" s="347"/>
      <c r="E2806" s="347"/>
      <c r="F2806" s="347"/>
      <c r="G2806" s="347"/>
      <c r="H2806" s="347"/>
      <c r="I2806" s="347"/>
      <c r="J2806" s="347"/>
      <c r="K2806" s="347"/>
      <c r="N2806" s="323" t="str">
        <f t="shared" si="1322"/>
        <v/>
      </c>
      <c r="O2806" s="323" t="str">
        <f t="shared" si="1323"/>
        <v/>
      </c>
      <c r="P2806" s="323" t="str">
        <f t="shared" si="1324"/>
        <v/>
      </c>
      <c r="R2806" s="323" t="str">
        <f t="shared" si="1325"/>
        <v/>
      </c>
      <c r="X2806" s="322" t="str">
        <f t="shared" si="1300"/>
        <v/>
      </c>
      <c r="Y2806" s="322" t="str">
        <f t="shared" si="1301"/>
        <v/>
      </c>
      <c r="Z2806" s="322" t="str">
        <f t="shared" si="1302"/>
        <v/>
      </c>
      <c r="AA2806" s="322" t="str">
        <f t="shared" si="1303"/>
        <v/>
      </c>
      <c r="AB2806" s="322" t="str">
        <f t="shared" si="1304"/>
        <v/>
      </c>
      <c r="AC2806" s="322" t="str">
        <f t="shared" si="1305"/>
        <v/>
      </c>
      <c r="AD2806" s="322" t="str">
        <f t="shared" si="1306"/>
        <v/>
      </c>
      <c r="AE2806" s="322" t="str">
        <f t="shared" si="1307"/>
        <v/>
      </c>
      <c r="AF2806" s="322" t="str">
        <f t="shared" si="1308"/>
        <v/>
      </c>
      <c r="AG2806" s="322" t="str">
        <f t="shared" si="1309"/>
        <v/>
      </c>
      <c r="AI2806">
        <f t="shared" si="1310"/>
        <v>0</v>
      </c>
      <c r="AJ2806">
        <f t="shared" si="1311"/>
        <v>0</v>
      </c>
      <c r="AK2806">
        <f t="shared" si="1312"/>
        <v>0</v>
      </c>
      <c r="AL2806">
        <f t="shared" si="1313"/>
        <v>0</v>
      </c>
      <c r="AM2806">
        <f t="shared" si="1314"/>
        <v>0</v>
      </c>
      <c r="AN2806">
        <f t="shared" si="1315"/>
        <v>0</v>
      </c>
      <c r="AO2806">
        <f t="shared" si="1316"/>
        <v>0</v>
      </c>
      <c r="AP2806">
        <f t="shared" si="1317"/>
        <v>0</v>
      </c>
      <c r="AQ2806">
        <f t="shared" si="1318"/>
        <v>0</v>
      </c>
      <c r="AR2806">
        <f t="shared" si="1319"/>
        <v>0</v>
      </c>
      <c r="AT2806">
        <f t="shared" si="1298"/>
        <v>0</v>
      </c>
      <c r="AU2806">
        <f t="shared" si="1299"/>
        <v>0</v>
      </c>
      <c r="AZ2806">
        <f t="shared" si="1320"/>
        <v>0</v>
      </c>
      <c r="BA2806" t="str">
        <f t="shared" si="1297"/>
        <v/>
      </c>
      <c r="BB2806" t="str">
        <f t="shared" si="1321"/>
        <v/>
      </c>
    </row>
    <row r="2807" spans="2:54" x14ac:dyDescent="0.15">
      <c r="B2807" s="347"/>
      <c r="C2807" s="347"/>
      <c r="D2807" s="347"/>
      <c r="E2807" s="347"/>
      <c r="F2807" s="347"/>
      <c r="G2807" s="347"/>
      <c r="H2807" s="347"/>
      <c r="I2807" s="347"/>
      <c r="J2807" s="347"/>
      <c r="K2807" s="347"/>
      <c r="N2807" s="323" t="str">
        <f t="shared" si="1322"/>
        <v/>
      </c>
      <c r="O2807" s="323" t="str">
        <f t="shared" si="1323"/>
        <v/>
      </c>
      <c r="P2807" s="323" t="str">
        <f t="shared" si="1324"/>
        <v/>
      </c>
      <c r="R2807" s="323" t="str">
        <f t="shared" si="1325"/>
        <v/>
      </c>
      <c r="X2807" s="322" t="str">
        <f t="shared" si="1300"/>
        <v/>
      </c>
      <c r="Y2807" s="322" t="str">
        <f t="shared" si="1301"/>
        <v/>
      </c>
      <c r="Z2807" s="322" t="str">
        <f t="shared" si="1302"/>
        <v/>
      </c>
      <c r="AA2807" s="322" t="str">
        <f t="shared" si="1303"/>
        <v/>
      </c>
      <c r="AB2807" s="322" t="str">
        <f t="shared" si="1304"/>
        <v/>
      </c>
      <c r="AC2807" s="322" t="str">
        <f t="shared" si="1305"/>
        <v/>
      </c>
      <c r="AD2807" s="322" t="str">
        <f t="shared" si="1306"/>
        <v/>
      </c>
      <c r="AE2807" s="322" t="str">
        <f t="shared" si="1307"/>
        <v/>
      </c>
      <c r="AF2807" s="322" t="str">
        <f t="shared" si="1308"/>
        <v/>
      </c>
      <c r="AG2807" s="322" t="str">
        <f t="shared" si="1309"/>
        <v/>
      </c>
      <c r="AI2807">
        <f t="shared" si="1310"/>
        <v>0</v>
      </c>
      <c r="AJ2807">
        <f t="shared" si="1311"/>
        <v>0</v>
      </c>
      <c r="AK2807">
        <f t="shared" si="1312"/>
        <v>0</v>
      </c>
      <c r="AL2807">
        <f t="shared" si="1313"/>
        <v>0</v>
      </c>
      <c r="AM2807">
        <f t="shared" si="1314"/>
        <v>0</v>
      </c>
      <c r="AN2807">
        <f t="shared" si="1315"/>
        <v>0</v>
      </c>
      <c r="AO2807">
        <f t="shared" si="1316"/>
        <v>0</v>
      </c>
      <c r="AP2807">
        <f t="shared" si="1317"/>
        <v>0</v>
      </c>
      <c r="AQ2807">
        <f t="shared" si="1318"/>
        <v>0</v>
      </c>
      <c r="AR2807">
        <f t="shared" si="1319"/>
        <v>0</v>
      </c>
      <c r="AT2807">
        <f t="shared" si="1298"/>
        <v>0</v>
      </c>
      <c r="AU2807">
        <f t="shared" si="1299"/>
        <v>0</v>
      </c>
      <c r="AZ2807">
        <f t="shared" si="1320"/>
        <v>0</v>
      </c>
      <c r="BA2807" t="str">
        <f t="shared" si="1297"/>
        <v/>
      </c>
      <c r="BB2807" t="str">
        <f t="shared" si="1321"/>
        <v/>
      </c>
    </row>
    <row r="2808" spans="2:54" x14ac:dyDescent="0.15">
      <c r="B2808" s="347"/>
      <c r="C2808" s="347"/>
      <c r="D2808" s="347"/>
      <c r="E2808" s="347"/>
      <c r="F2808" s="347"/>
      <c r="G2808" s="347"/>
      <c r="H2808" s="347"/>
      <c r="I2808" s="347"/>
      <c r="J2808" s="347"/>
      <c r="K2808" s="347"/>
      <c r="N2808" s="323" t="str">
        <f t="shared" si="1322"/>
        <v/>
      </c>
      <c r="O2808" s="323" t="str">
        <f t="shared" si="1323"/>
        <v/>
      </c>
      <c r="P2808" s="323" t="str">
        <f t="shared" si="1324"/>
        <v/>
      </c>
      <c r="R2808" s="323" t="str">
        <f t="shared" si="1325"/>
        <v/>
      </c>
      <c r="X2808" s="322" t="str">
        <f t="shared" si="1300"/>
        <v/>
      </c>
      <c r="Y2808" s="322" t="str">
        <f t="shared" si="1301"/>
        <v/>
      </c>
      <c r="Z2808" s="322" t="str">
        <f t="shared" si="1302"/>
        <v/>
      </c>
      <c r="AA2808" s="322" t="str">
        <f t="shared" si="1303"/>
        <v/>
      </c>
      <c r="AB2808" s="322" t="str">
        <f t="shared" si="1304"/>
        <v/>
      </c>
      <c r="AC2808" s="322" t="str">
        <f t="shared" si="1305"/>
        <v/>
      </c>
      <c r="AD2808" s="322" t="str">
        <f t="shared" si="1306"/>
        <v/>
      </c>
      <c r="AE2808" s="322" t="str">
        <f t="shared" si="1307"/>
        <v/>
      </c>
      <c r="AF2808" s="322" t="str">
        <f t="shared" si="1308"/>
        <v/>
      </c>
      <c r="AG2808" s="322" t="str">
        <f t="shared" si="1309"/>
        <v/>
      </c>
      <c r="AI2808">
        <f t="shared" si="1310"/>
        <v>0</v>
      </c>
      <c r="AJ2808">
        <f t="shared" si="1311"/>
        <v>0</v>
      </c>
      <c r="AK2808">
        <f t="shared" si="1312"/>
        <v>0</v>
      </c>
      <c r="AL2808">
        <f t="shared" si="1313"/>
        <v>0</v>
      </c>
      <c r="AM2808">
        <f t="shared" si="1314"/>
        <v>0</v>
      </c>
      <c r="AN2808">
        <f t="shared" si="1315"/>
        <v>0</v>
      </c>
      <c r="AO2808">
        <f t="shared" si="1316"/>
        <v>0</v>
      </c>
      <c r="AP2808">
        <f t="shared" si="1317"/>
        <v>0</v>
      </c>
      <c r="AQ2808">
        <f t="shared" si="1318"/>
        <v>0</v>
      </c>
      <c r="AR2808">
        <f t="shared" si="1319"/>
        <v>0</v>
      </c>
      <c r="AT2808">
        <f t="shared" si="1298"/>
        <v>0</v>
      </c>
      <c r="AU2808">
        <f t="shared" si="1299"/>
        <v>0</v>
      </c>
      <c r="AZ2808">
        <f t="shared" si="1320"/>
        <v>0</v>
      </c>
      <c r="BA2808" t="str">
        <f t="shared" si="1297"/>
        <v/>
      </c>
      <c r="BB2808" t="str">
        <f t="shared" si="1321"/>
        <v/>
      </c>
    </row>
    <row r="2809" spans="2:54" x14ac:dyDescent="0.15">
      <c r="B2809" s="347"/>
      <c r="C2809" s="347"/>
      <c r="D2809" s="347"/>
      <c r="E2809" s="347"/>
      <c r="F2809" s="347"/>
      <c r="G2809" s="347"/>
      <c r="H2809" s="347"/>
      <c r="I2809" s="347"/>
      <c r="J2809" s="347"/>
      <c r="K2809" s="347"/>
      <c r="N2809" s="323" t="str">
        <f t="shared" si="1322"/>
        <v/>
      </c>
      <c r="O2809" s="323" t="str">
        <f t="shared" si="1323"/>
        <v/>
      </c>
      <c r="P2809" s="323" t="str">
        <f t="shared" si="1324"/>
        <v/>
      </c>
      <c r="R2809" s="323" t="str">
        <f t="shared" si="1325"/>
        <v/>
      </c>
      <c r="X2809" s="322" t="str">
        <f t="shared" si="1300"/>
        <v/>
      </c>
      <c r="Y2809" s="322" t="str">
        <f t="shared" si="1301"/>
        <v/>
      </c>
      <c r="Z2809" s="322" t="str">
        <f t="shared" si="1302"/>
        <v/>
      </c>
      <c r="AA2809" s="322" t="str">
        <f t="shared" si="1303"/>
        <v/>
      </c>
      <c r="AB2809" s="322" t="str">
        <f t="shared" si="1304"/>
        <v/>
      </c>
      <c r="AC2809" s="322" t="str">
        <f t="shared" si="1305"/>
        <v/>
      </c>
      <c r="AD2809" s="322" t="str">
        <f t="shared" si="1306"/>
        <v/>
      </c>
      <c r="AE2809" s="322" t="str">
        <f t="shared" si="1307"/>
        <v/>
      </c>
      <c r="AF2809" s="322" t="str">
        <f t="shared" si="1308"/>
        <v/>
      </c>
      <c r="AG2809" s="322" t="str">
        <f t="shared" si="1309"/>
        <v/>
      </c>
      <c r="AI2809">
        <f t="shared" si="1310"/>
        <v>0</v>
      </c>
      <c r="AJ2809">
        <f t="shared" si="1311"/>
        <v>0</v>
      </c>
      <c r="AK2809">
        <f t="shared" si="1312"/>
        <v>0</v>
      </c>
      <c r="AL2809">
        <f t="shared" si="1313"/>
        <v>0</v>
      </c>
      <c r="AM2809">
        <f t="shared" si="1314"/>
        <v>0</v>
      </c>
      <c r="AN2809">
        <f t="shared" si="1315"/>
        <v>0</v>
      </c>
      <c r="AO2809">
        <f t="shared" si="1316"/>
        <v>0</v>
      </c>
      <c r="AP2809">
        <f t="shared" si="1317"/>
        <v>0</v>
      </c>
      <c r="AQ2809">
        <f t="shared" si="1318"/>
        <v>0</v>
      </c>
      <c r="AR2809">
        <f t="shared" si="1319"/>
        <v>0</v>
      </c>
      <c r="AT2809">
        <f t="shared" si="1298"/>
        <v>0</v>
      </c>
      <c r="AU2809">
        <f t="shared" si="1299"/>
        <v>0</v>
      </c>
      <c r="AZ2809">
        <f t="shared" si="1320"/>
        <v>0</v>
      </c>
      <c r="BA2809" t="str">
        <f t="shared" si="1297"/>
        <v/>
      </c>
      <c r="BB2809" t="str">
        <f t="shared" si="1321"/>
        <v/>
      </c>
    </row>
    <row r="2810" spans="2:54" x14ac:dyDescent="0.15">
      <c r="B2810" s="347"/>
      <c r="C2810" s="347"/>
      <c r="D2810" s="347"/>
      <c r="E2810" s="347"/>
      <c r="F2810" s="347"/>
      <c r="G2810" s="347"/>
      <c r="H2810" s="347"/>
      <c r="I2810" s="347"/>
      <c r="J2810" s="347"/>
      <c r="K2810" s="347"/>
      <c r="N2810" s="323" t="str">
        <f t="shared" si="1322"/>
        <v/>
      </c>
      <c r="O2810" s="323" t="str">
        <f t="shared" si="1323"/>
        <v/>
      </c>
      <c r="P2810" s="323" t="str">
        <f t="shared" si="1324"/>
        <v/>
      </c>
      <c r="R2810" s="323" t="str">
        <f t="shared" si="1325"/>
        <v/>
      </c>
      <c r="X2810" s="322" t="str">
        <f t="shared" si="1300"/>
        <v/>
      </c>
      <c r="Y2810" s="322" t="str">
        <f t="shared" si="1301"/>
        <v/>
      </c>
      <c r="Z2810" s="322" t="str">
        <f t="shared" si="1302"/>
        <v/>
      </c>
      <c r="AA2810" s="322" t="str">
        <f t="shared" si="1303"/>
        <v/>
      </c>
      <c r="AB2810" s="322" t="str">
        <f t="shared" si="1304"/>
        <v/>
      </c>
      <c r="AC2810" s="322" t="str">
        <f t="shared" si="1305"/>
        <v/>
      </c>
      <c r="AD2810" s="322" t="str">
        <f t="shared" si="1306"/>
        <v/>
      </c>
      <c r="AE2810" s="322" t="str">
        <f t="shared" si="1307"/>
        <v/>
      </c>
      <c r="AF2810" s="322" t="str">
        <f t="shared" si="1308"/>
        <v/>
      </c>
      <c r="AG2810" s="322" t="str">
        <f t="shared" si="1309"/>
        <v/>
      </c>
      <c r="AI2810">
        <f t="shared" si="1310"/>
        <v>0</v>
      </c>
      <c r="AJ2810">
        <f t="shared" si="1311"/>
        <v>0</v>
      </c>
      <c r="AK2810">
        <f t="shared" si="1312"/>
        <v>0</v>
      </c>
      <c r="AL2810">
        <f t="shared" si="1313"/>
        <v>0</v>
      </c>
      <c r="AM2810">
        <f t="shared" si="1314"/>
        <v>0</v>
      </c>
      <c r="AN2810">
        <f t="shared" si="1315"/>
        <v>0</v>
      </c>
      <c r="AO2810">
        <f t="shared" si="1316"/>
        <v>0</v>
      </c>
      <c r="AP2810">
        <f t="shared" si="1317"/>
        <v>0</v>
      </c>
      <c r="AQ2810">
        <f t="shared" si="1318"/>
        <v>0</v>
      </c>
      <c r="AR2810">
        <f t="shared" si="1319"/>
        <v>0</v>
      </c>
      <c r="AT2810">
        <f t="shared" si="1298"/>
        <v>0</v>
      </c>
      <c r="AU2810">
        <f t="shared" si="1299"/>
        <v>0</v>
      </c>
      <c r="AZ2810">
        <f t="shared" si="1320"/>
        <v>0</v>
      </c>
      <c r="BA2810" t="str">
        <f t="shared" si="1297"/>
        <v/>
      </c>
      <c r="BB2810" t="str">
        <f t="shared" si="1321"/>
        <v/>
      </c>
    </row>
    <row r="2811" spans="2:54" x14ac:dyDescent="0.15">
      <c r="B2811" s="347"/>
      <c r="C2811" s="347"/>
      <c r="D2811" s="347"/>
      <c r="E2811" s="347"/>
      <c r="F2811" s="347"/>
      <c r="G2811" s="347"/>
      <c r="H2811" s="347"/>
      <c r="I2811" s="347"/>
      <c r="J2811" s="347"/>
      <c r="K2811" s="347"/>
      <c r="N2811" s="323" t="str">
        <f t="shared" si="1322"/>
        <v/>
      </c>
      <c r="O2811" s="323" t="str">
        <f t="shared" si="1323"/>
        <v/>
      </c>
      <c r="P2811" s="323" t="str">
        <f t="shared" si="1324"/>
        <v/>
      </c>
      <c r="R2811" s="323" t="str">
        <f t="shared" si="1325"/>
        <v/>
      </c>
      <c r="X2811" s="322" t="str">
        <f t="shared" si="1300"/>
        <v/>
      </c>
      <c r="Y2811" s="322" t="str">
        <f t="shared" si="1301"/>
        <v/>
      </c>
      <c r="Z2811" s="322" t="str">
        <f t="shared" si="1302"/>
        <v/>
      </c>
      <c r="AA2811" s="322" t="str">
        <f t="shared" si="1303"/>
        <v/>
      </c>
      <c r="AB2811" s="322" t="str">
        <f t="shared" si="1304"/>
        <v/>
      </c>
      <c r="AC2811" s="322" t="str">
        <f t="shared" si="1305"/>
        <v/>
      </c>
      <c r="AD2811" s="322" t="str">
        <f t="shared" si="1306"/>
        <v/>
      </c>
      <c r="AE2811" s="322" t="str">
        <f t="shared" si="1307"/>
        <v/>
      </c>
      <c r="AF2811" s="322" t="str">
        <f t="shared" si="1308"/>
        <v/>
      </c>
      <c r="AG2811" s="322" t="str">
        <f t="shared" si="1309"/>
        <v/>
      </c>
      <c r="AI2811">
        <f t="shared" si="1310"/>
        <v>0</v>
      </c>
      <c r="AJ2811">
        <f t="shared" si="1311"/>
        <v>0</v>
      </c>
      <c r="AK2811">
        <f t="shared" si="1312"/>
        <v>0</v>
      </c>
      <c r="AL2811">
        <f t="shared" si="1313"/>
        <v>0</v>
      </c>
      <c r="AM2811">
        <f t="shared" si="1314"/>
        <v>0</v>
      </c>
      <c r="AN2811">
        <f t="shared" si="1315"/>
        <v>0</v>
      </c>
      <c r="AO2811">
        <f t="shared" si="1316"/>
        <v>0</v>
      </c>
      <c r="AP2811">
        <f t="shared" si="1317"/>
        <v>0</v>
      </c>
      <c r="AQ2811">
        <f t="shared" si="1318"/>
        <v>0</v>
      </c>
      <c r="AR2811">
        <f t="shared" si="1319"/>
        <v>0</v>
      </c>
      <c r="AT2811">
        <f t="shared" si="1298"/>
        <v>0</v>
      </c>
      <c r="AU2811">
        <f t="shared" si="1299"/>
        <v>0</v>
      </c>
      <c r="AZ2811">
        <f t="shared" si="1320"/>
        <v>0</v>
      </c>
      <c r="BA2811" t="str">
        <f t="shared" si="1297"/>
        <v/>
      </c>
      <c r="BB2811" t="str">
        <f t="shared" si="1321"/>
        <v/>
      </c>
    </row>
    <row r="2812" spans="2:54" x14ac:dyDescent="0.15">
      <c r="B2812" s="347"/>
      <c r="C2812" s="347"/>
      <c r="D2812" s="347"/>
      <c r="E2812" s="347"/>
      <c r="F2812" s="347"/>
      <c r="G2812" s="347"/>
      <c r="H2812" s="347"/>
      <c r="I2812" s="347"/>
      <c r="J2812" s="347"/>
      <c r="K2812" s="347"/>
      <c r="N2812" s="323" t="str">
        <f t="shared" si="1322"/>
        <v/>
      </c>
      <c r="O2812" s="323" t="str">
        <f t="shared" si="1323"/>
        <v/>
      </c>
      <c r="P2812" s="323" t="str">
        <f t="shared" si="1324"/>
        <v/>
      </c>
      <c r="R2812" s="323" t="str">
        <f t="shared" si="1325"/>
        <v/>
      </c>
      <c r="X2812" s="322" t="str">
        <f t="shared" si="1300"/>
        <v/>
      </c>
      <c r="Y2812" s="322" t="str">
        <f t="shared" si="1301"/>
        <v/>
      </c>
      <c r="Z2812" s="322" t="str">
        <f t="shared" si="1302"/>
        <v/>
      </c>
      <c r="AA2812" s="322" t="str">
        <f t="shared" si="1303"/>
        <v/>
      </c>
      <c r="AB2812" s="322" t="str">
        <f t="shared" si="1304"/>
        <v/>
      </c>
      <c r="AC2812" s="322" t="str">
        <f t="shared" si="1305"/>
        <v/>
      </c>
      <c r="AD2812" s="322" t="str">
        <f t="shared" si="1306"/>
        <v/>
      </c>
      <c r="AE2812" s="322" t="str">
        <f t="shared" si="1307"/>
        <v/>
      </c>
      <c r="AF2812" s="322" t="str">
        <f t="shared" si="1308"/>
        <v/>
      </c>
      <c r="AG2812" s="322" t="str">
        <f t="shared" si="1309"/>
        <v/>
      </c>
      <c r="AI2812">
        <f t="shared" si="1310"/>
        <v>0</v>
      </c>
      <c r="AJ2812">
        <f t="shared" si="1311"/>
        <v>0</v>
      </c>
      <c r="AK2812">
        <f t="shared" si="1312"/>
        <v>0</v>
      </c>
      <c r="AL2812">
        <f t="shared" si="1313"/>
        <v>0</v>
      </c>
      <c r="AM2812">
        <f t="shared" si="1314"/>
        <v>0</v>
      </c>
      <c r="AN2812">
        <f t="shared" si="1315"/>
        <v>0</v>
      </c>
      <c r="AO2812">
        <f t="shared" si="1316"/>
        <v>0</v>
      </c>
      <c r="AP2812">
        <f t="shared" si="1317"/>
        <v>0</v>
      </c>
      <c r="AQ2812">
        <f t="shared" si="1318"/>
        <v>0</v>
      </c>
      <c r="AR2812">
        <f t="shared" si="1319"/>
        <v>0</v>
      </c>
      <c r="AT2812">
        <f t="shared" si="1298"/>
        <v>0</v>
      </c>
      <c r="AU2812">
        <f t="shared" si="1299"/>
        <v>0</v>
      </c>
      <c r="AZ2812">
        <f t="shared" si="1320"/>
        <v>0</v>
      </c>
      <c r="BA2812" t="str">
        <f t="shared" si="1297"/>
        <v/>
      </c>
      <c r="BB2812" t="str">
        <f t="shared" si="1321"/>
        <v/>
      </c>
    </row>
    <row r="2813" spans="2:54" x14ac:dyDescent="0.15">
      <c r="B2813" s="347"/>
      <c r="C2813" s="347"/>
      <c r="D2813" s="347"/>
      <c r="E2813" s="347"/>
      <c r="F2813" s="347"/>
      <c r="G2813" s="347"/>
      <c r="H2813" s="347"/>
      <c r="I2813" s="347"/>
      <c r="J2813" s="347"/>
      <c r="K2813" s="347"/>
      <c r="N2813" s="323" t="str">
        <f t="shared" si="1322"/>
        <v/>
      </c>
      <c r="O2813" s="323" t="str">
        <f t="shared" si="1323"/>
        <v/>
      </c>
      <c r="P2813" s="323" t="str">
        <f t="shared" si="1324"/>
        <v/>
      </c>
      <c r="R2813" s="323" t="str">
        <f t="shared" si="1325"/>
        <v/>
      </c>
      <c r="X2813" s="322" t="str">
        <f t="shared" si="1300"/>
        <v/>
      </c>
      <c r="Y2813" s="322" t="str">
        <f t="shared" si="1301"/>
        <v/>
      </c>
      <c r="Z2813" s="322" t="str">
        <f t="shared" si="1302"/>
        <v/>
      </c>
      <c r="AA2813" s="322" t="str">
        <f t="shared" si="1303"/>
        <v/>
      </c>
      <c r="AB2813" s="322" t="str">
        <f t="shared" si="1304"/>
        <v/>
      </c>
      <c r="AC2813" s="322" t="str">
        <f t="shared" si="1305"/>
        <v/>
      </c>
      <c r="AD2813" s="322" t="str">
        <f t="shared" si="1306"/>
        <v/>
      </c>
      <c r="AE2813" s="322" t="str">
        <f t="shared" si="1307"/>
        <v/>
      </c>
      <c r="AF2813" s="322" t="str">
        <f t="shared" si="1308"/>
        <v/>
      </c>
      <c r="AG2813" s="322" t="str">
        <f t="shared" si="1309"/>
        <v/>
      </c>
      <c r="AI2813">
        <f t="shared" si="1310"/>
        <v>0</v>
      </c>
      <c r="AJ2813">
        <f t="shared" si="1311"/>
        <v>0</v>
      </c>
      <c r="AK2813">
        <f t="shared" si="1312"/>
        <v>0</v>
      </c>
      <c r="AL2813">
        <f t="shared" si="1313"/>
        <v>0</v>
      </c>
      <c r="AM2813">
        <f t="shared" si="1314"/>
        <v>0</v>
      </c>
      <c r="AN2813">
        <f t="shared" si="1315"/>
        <v>0</v>
      </c>
      <c r="AO2813">
        <f t="shared" si="1316"/>
        <v>0</v>
      </c>
      <c r="AP2813">
        <f t="shared" si="1317"/>
        <v>0</v>
      </c>
      <c r="AQ2813">
        <f t="shared" si="1318"/>
        <v>0</v>
      </c>
      <c r="AR2813">
        <f t="shared" si="1319"/>
        <v>0</v>
      </c>
      <c r="AT2813">
        <f t="shared" si="1298"/>
        <v>0</v>
      </c>
      <c r="AU2813">
        <f t="shared" si="1299"/>
        <v>0</v>
      </c>
      <c r="AZ2813">
        <f t="shared" si="1320"/>
        <v>0</v>
      </c>
      <c r="BA2813" t="str">
        <f t="shared" si="1297"/>
        <v/>
      </c>
      <c r="BB2813" t="str">
        <f t="shared" si="1321"/>
        <v/>
      </c>
    </row>
    <row r="2814" spans="2:54" x14ac:dyDescent="0.15">
      <c r="B2814" s="347"/>
      <c r="C2814" s="347"/>
      <c r="D2814" s="347"/>
      <c r="E2814" s="347"/>
      <c r="F2814" s="347"/>
      <c r="G2814" s="347"/>
      <c r="H2814" s="347"/>
      <c r="I2814" s="347"/>
      <c r="J2814" s="347"/>
      <c r="K2814" s="347"/>
      <c r="N2814" s="323" t="str">
        <f t="shared" si="1322"/>
        <v/>
      </c>
      <c r="O2814" s="323" t="str">
        <f t="shared" si="1323"/>
        <v/>
      </c>
      <c r="P2814" s="323" t="str">
        <f t="shared" si="1324"/>
        <v/>
      </c>
      <c r="R2814" s="323" t="str">
        <f t="shared" si="1325"/>
        <v/>
      </c>
      <c r="X2814" s="322" t="str">
        <f t="shared" si="1300"/>
        <v/>
      </c>
      <c r="Y2814" s="322" t="str">
        <f t="shared" si="1301"/>
        <v/>
      </c>
      <c r="Z2814" s="322" t="str">
        <f t="shared" si="1302"/>
        <v/>
      </c>
      <c r="AA2814" s="322" t="str">
        <f t="shared" si="1303"/>
        <v/>
      </c>
      <c r="AB2814" s="322" t="str">
        <f t="shared" si="1304"/>
        <v/>
      </c>
      <c r="AC2814" s="322" t="str">
        <f t="shared" si="1305"/>
        <v/>
      </c>
      <c r="AD2814" s="322" t="str">
        <f t="shared" si="1306"/>
        <v/>
      </c>
      <c r="AE2814" s="322" t="str">
        <f t="shared" si="1307"/>
        <v/>
      </c>
      <c r="AF2814" s="322" t="str">
        <f t="shared" si="1308"/>
        <v/>
      </c>
      <c r="AG2814" s="322" t="str">
        <f t="shared" si="1309"/>
        <v/>
      </c>
      <c r="AI2814">
        <f t="shared" si="1310"/>
        <v>0</v>
      </c>
      <c r="AJ2814">
        <f t="shared" si="1311"/>
        <v>0</v>
      </c>
      <c r="AK2814">
        <f t="shared" si="1312"/>
        <v>0</v>
      </c>
      <c r="AL2814">
        <f t="shared" si="1313"/>
        <v>0</v>
      </c>
      <c r="AM2814">
        <f t="shared" si="1314"/>
        <v>0</v>
      </c>
      <c r="AN2814">
        <f t="shared" si="1315"/>
        <v>0</v>
      </c>
      <c r="AO2814">
        <f t="shared" si="1316"/>
        <v>0</v>
      </c>
      <c r="AP2814">
        <f t="shared" si="1317"/>
        <v>0</v>
      </c>
      <c r="AQ2814">
        <f t="shared" si="1318"/>
        <v>0</v>
      </c>
      <c r="AR2814">
        <f t="shared" si="1319"/>
        <v>0</v>
      </c>
      <c r="AT2814">
        <f t="shared" si="1298"/>
        <v>0</v>
      </c>
      <c r="AU2814">
        <f t="shared" si="1299"/>
        <v>0</v>
      </c>
      <c r="AZ2814">
        <f t="shared" si="1320"/>
        <v>0</v>
      </c>
      <c r="BA2814" t="str">
        <f t="shared" si="1297"/>
        <v/>
      </c>
      <c r="BB2814" t="str">
        <f t="shared" si="1321"/>
        <v/>
      </c>
    </row>
    <row r="2815" spans="2:54" x14ac:dyDescent="0.15">
      <c r="B2815" s="347"/>
      <c r="C2815" s="347"/>
      <c r="D2815" s="347"/>
      <c r="E2815" s="347"/>
      <c r="F2815" s="347"/>
      <c r="G2815" s="347"/>
      <c r="H2815" s="347"/>
      <c r="I2815" s="347"/>
      <c r="J2815" s="347"/>
      <c r="K2815" s="347"/>
      <c r="N2815" s="323" t="str">
        <f t="shared" si="1322"/>
        <v/>
      </c>
      <c r="O2815" s="323" t="str">
        <f t="shared" si="1323"/>
        <v/>
      </c>
      <c r="P2815" s="323" t="str">
        <f t="shared" si="1324"/>
        <v/>
      </c>
      <c r="R2815" s="323" t="str">
        <f t="shared" si="1325"/>
        <v/>
      </c>
      <c r="X2815" s="322" t="str">
        <f t="shared" si="1300"/>
        <v/>
      </c>
      <c r="Y2815" s="322" t="str">
        <f t="shared" si="1301"/>
        <v/>
      </c>
      <c r="Z2815" s="322" t="str">
        <f t="shared" si="1302"/>
        <v/>
      </c>
      <c r="AA2815" s="322" t="str">
        <f t="shared" si="1303"/>
        <v/>
      </c>
      <c r="AB2815" s="322" t="str">
        <f t="shared" si="1304"/>
        <v/>
      </c>
      <c r="AC2815" s="322" t="str">
        <f t="shared" si="1305"/>
        <v/>
      </c>
      <c r="AD2815" s="322" t="str">
        <f t="shared" si="1306"/>
        <v/>
      </c>
      <c r="AE2815" s="322" t="str">
        <f t="shared" si="1307"/>
        <v/>
      </c>
      <c r="AF2815" s="322" t="str">
        <f t="shared" si="1308"/>
        <v/>
      </c>
      <c r="AG2815" s="322" t="str">
        <f t="shared" si="1309"/>
        <v/>
      </c>
      <c r="AI2815">
        <f t="shared" si="1310"/>
        <v>0</v>
      </c>
      <c r="AJ2815">
        <f t="shared" si="1311"/>
        <v>0</v>
      </c>
      <c r="AK2815">
        <f t="shared" si="1312"/>
        <v>0</v>
      </c>
      <c r="AL2815">
        <f t="shared" si="1313"/>
        <v>0</v>
      </c>
      <c r="AM2815">
        <f t="shared" si="1314"/>
        <v>0</v>
      </c>
      <c r="AN2815">
        <f t="shared" si="1315"/>
        <v>0</v>
      </c>
      <c r="AO2815">
        <f t="shared" si="1316"/>
        <v>0</v>
      </c>
      <c r="AP2815">
        <f t="shared" si="1317"/>
        <v>0</v>
      </c>
      <c r="AQ2815">
        <f t="shared" si="1318"/>
        <v>0</v>
      </c>
      <c r="AR2815">
        <f t="shared" si="1319"/>
        <v>0</v>
      </c>
      <c r="AT2815">
        <f t="shared" si="1298"/>
        <v>0</v>
      </c>
      <c r="AU2815">
        <f t="shared" si="1299"/>
        <v>0</v>
      </c>
      <c r="AZ2815">
        <f t="shared" si="1320"/>
        <v>0</v>
      </c>
      <c r="BA2815" t="str">
        <f t="shared" si="1297"/>
        <v/>
      </c>
      <c r="BB2815" t="str">
        <f t="shared" si="1321"/>
        <v/>
      </c>
    </row>
    <row r="2816" spans="2:54" x14ac:dyDescent="0.15">
      <c r="B2816" s="347"/>
      <c r="C2816" s="347"/>
      <c r="D2816" s="347"/>
      <c r="E2816" s="347"/>
      <c r="F2816" s="347"/>
      <c r="G2816" s="347"/>
      <c r="H2816" s="347"/>
      <c r="I2816" s="347"/>
      <c r="J2816" s="347"/>
      <c r="K2816" s="347"/>
      <c r="N2816" s="323" t="str">
        <f t="shared" si="1322"/>
        <v/>
      </c>
      <c r="O2816" s="323" t="str">
        <f t="shared" si="1323"/>
        <v/>
      </c>
      <c r="P2816" s="323" t="str">
        <f t="shared" si="1324"/>
        <v/>
      </c>
      <c r="R2816" s="323" t="str">
        <f t="shared" si="1325"/>
        <v/>
      </c>
      <c r="X2816" s="322" t="str">
        <f t="shared" si="1300"/>
        <v/>
      </c>
      <c r="Y2816" s="322" t="str">
        <f t="shared" si="1301"/>
        <v/>
      </c>
      <c r="Z2816" s="322" t="str">
        <f t="shared" si="1302"/>
        <v/>
      </c>
      <c r="AA2816" s="322" t="str">
        <f t="shared" si="1303"/>
        <v/>
      </c>
      <c r="AB2816" s="322" t="str">
        <f t="shared" si="1304"/>
        <v/>
      </c>
      <c r="AC2816" s="322" t="str">
        <f t="shared" si="1305"/>
        <v/>
      </c>
      <c r="AD2816" s="322" t="str">
        <f t="shared" si="1306"/>
        <v/>
      </c>
      <c r="AE2816" s="322" t="str">
        <f t="shared" si="1307"/>
        <v/>
      </c>
      <c r="AF2816" s="322" t="str">
        <f t="shared" si="1308"/>
        <v/>
      </c>
      <c r="AG2816" s="322" t="str">
        <f t="shared" si="1309"/>
        <v/>
      </c>
      <c r="AI2816">
        <f t="shared" si="1310"/>
        <v>0</v>
      </c>
      <c r="AJ2816">
        <f t="shared" si="1311"/>
        <v>0</v>
      </c>
      <c r="AK2816">
        <f t="shared" si="1312"/>
        <v>0</v>
      </c>
      <c r="AL2816">
        <f t="shared" si="1313"/>
        <v>0</v>
      </c>
      <c r="AM2816">
        <f t="shared" si="1314"/>
        <v>0</v>
      </c>
      <c r="AN2816">
        <f t="shared" si="1315"/>
        <v>0</v>
      </c>
      <c r="AO2816">
        <f t="shared" si="1316"/>
        <v>0</v>
      </c>
      <c r="AP2816">
        <f t="shared" si="1317"/>
        <v>0</v>
      </c>
      <c r="AQ2816">
        <f t="shared" si="1318"/>
        <v>0</v>
      </c>
      <c r="AR2816">
        <f t="shared" si="1319"/>
        <v>0</v>
      </c>
      <c r="AT2816">
        <f t="shared" si="1298"/>
        <v>0</v>
      </c>
      <c r="AU2816">
        <f t="shared" si="1299"/>
        <v>0</v>
      </c>
      <c r="AZ2816">
        <f t="shared" si="1320"/>
        <v>0</v>
      </c>
      <c r="BA2816" t="str">
        <f t="shared" si="1297"/>
        <v/>
      </c>
      <c r="BB2816" t="str">
        <f t="shared" si="1321"/>
        <v/>
      </c>
    </row>
    <row r="2817" spans="2:54" x14ac:dyDescent="0.15">
      <c r="B2817" s="347"/>
      <c r="C2817" s="347"/>
      <c r="D2817" s="347"/>
      <c r="E2817" s="347"/>
      <c r="F2817" s="347"/>
      <c r="G2817" s="347"/>
      <c r="H2817" s="347"/>
      <c r="I2817" s="347"/>
      <c r="J2817" s="347"/>
      <c r="K2817" s="347"/>
      <c r="N2817" s="323" t="str">
        <f t="shared" si="1322"/>
        <v/>
      </c>
      <c r="O2817" s="323" t="str">
        <f t="shared" si="1323"/>
        <v/>
      </c>
      <c r="P2817" s="323" t="str">
        <f t="shared" si="1324"/>
        <v/>
      </c>
      <c r="R2817" s="323" t="str">
        <f t="shared" si="1325"/>
        <v/>
      </c>
      <c r="X2817" s="322" t="str">
        <f t="shared" si="1300"/>
        <v/>
      </c>
      <c r="Y2817" s="322" t="str">
        <f t="shared" si="1301"/>
        <v/>
      </c>
      <c r="Z2817" s="322" t="str">
        <f t="shared" si="1302"/>
        <v/>
      </c>
      <c r="AA2817" s="322" t="str">
        <f t="shared" si="1303"/>
        <v/>
      </c>
      <c r="AB2817" s="322" t="str">
        <f t="shared" si="1304"/>
        <v/>
      </c>
      <c r="AC2817" s="322" t="str">
        <f t="shared" si="1305"/>
        <v/>
      </c>
      <c r="AD2817" s="322" t="str">
        <f t="shared" si="1306"/>
        <v/>
      </c>
      <c r="AE2817" s="322" t="str">
        <f t="shared" si="1307"/>
        <v/>
      </c>
      <c r="AF2817" s="322" t="str">
        <f t="shared" si="1308"/>
        <v/>
      </c>
      <c r="AG2817" s="322" t="str">
        <f t="shared" si="1309"/>
        <v/>
      </c>
      <c r="AI2817">
        <f t="shared" si="1310"/>
        <v>0</v>
      </c>
      <c r="AJ2817">
        <f t="shared" si="1311"/>
        <v>0</v>
      </c>
      <c r="AK2817">
        <f t="shared" si="1312"/>
        <v>0</v>
      </c>
      <c r="AL2817">
        <f t="shared" si="1313"/>
        <v>0</v>
      </c>
      <c r="AM2817">
        <f t="shared" si="1314"/>
        <v>0</v>
      </c>
      <c r="AN2817">
        <f t="shared" si="1315"/>
        <v>0</v>
      </c>
      <c r="AO2817">
        <f t="shared" si="1316"/>
        <v>0</v>
      </c>
      <c r="AP2817">
        <f t="shared" si="1317"/>
        <v>0</v>
      </c>
      <c r="AQ2817">
        <f t="shared" si="1318"/>
        <v>0</v>
      </c>
      <c r="AR2817">
        <f t="shared" si="1319"/>
        <v>0</v>
      </c>
      <c r="AT2817">
        <f t="shared" si="1298"/>
        <v>0</v>
      </c>
      <c r="AU2817">
        <f t="shared" si="1299"/>
        <v>0</v>
      </c>
      <c r="AZ2817">
        <f t="shared" si="1320"/>
        <v>0</v>
      </c>
      <c r="BA2817" t="str">
        <f t="shared" si="1297"/>
        <v/>
      </c>
      <c r="BB2817" t="str">
        <f t="shared" si="1321"/>
        <v/>
      </c>
    </row>
    <row r="2818" spans="2:54" x14ac:dyDescent="0.15">
      <c r="B2818" s="347"/>
      <c r="C2818" s="347"/>
      <c r="D2818" s="347"/>
      <c r="E2818" s="347"/>
      <c r="F2818" s="347"/>
      <c r="G2818" s="347"/>
      <c r="H2818" s="347"/>
      <c r="I2818" s="347"/>
      <c r="J2818" s="347"/>
      <c r="K2818" s="347"/>
      <c r="N2818" s="323" t="str">
        <f t="shared" si="1322"/>
        <v/>
      </c>
      <c r="O2818" s="323" t="str">
        <f t="shared" si="1323"/>
        <v/>
      </c>
      <c r="P2818" s="323" t="str">
        <f t="shared" si="1324"/>
        <v/>
      </c>
      <c r="R2818" s="323" t="str">
        <f t="shared" si="1325"/>
        <v/>
      </c>
      <c r="X2818" s="322" t="str">
        <f t="shared" si="1300"/>
        <v/>
      </c>
      <c r="Y2818" s="322" t="str">
        <f t="shared" si="1301"/>
        <v/>
      </c>
      <c r="Z2818" s="322" t="str">
        <f t="shared" si="1302"/>
        <v/>
      </c>
      <c r="AA2818" s="322" t="str">
        <f t="shared" si="1303"/>
        <v/>
      </c>
      <c r="AB2818" s="322" t="str">
        <f t="shared" si="1304"/>
        <v/>
      </c>
      <c r="AC2818" s="322" t="str">
        <f t="shared" si="1305"/>
        <v/>
      </c>
      <c r="AD2818" s="322" t="str">
        <f t="shared" si="1306"/>
        <v/>
      </c>
      <c r="AE2818" s="322" t="str">
        <f t="shared" si="1307"/>
        <v/>
      </c>
      <c r="AF2818" s="322" t="str">
        <f t="shared" si="1308"/>
        <v/>
      </c>
      <c r="AG2818" s="322" t="str">
        <f t="shared" si="1309"/>
        <v/>
      </c>
      <c r="AI2818">
        <f t="shared" si="1310"/>
        <v>0</v>
      </c>
      <c r="AJ2818">
        <f t="shared" si="1311"/>
        <v>0</v>
      </c>
      <c r="AK2818">
        <f t="shared" si="1312"/>
        <v>0</v>
      </c>
      <c r="AL2818">
        <f t="shared" si="1313"/>
        <v>0</v>
      </c>
      <c r="AM2818">
        <f t="shared" si="1314"/>
        <v>0</v>
      </c>
      <c r="AN2818">
        <f t="shared" si="1315"/>
        <v>0</v>
      </c>
      <c r="AO2818">
        <f t="shared" si="1316"/>
        <v>0</v>
      </c>
      <c r="AP2818">
        <f t="shared" si="1317"/>
        <v>0</v>
      </c>
      <c r="AQ2818">
        <f t="shared" si="1318"/>
        <v>0</v>
      </c>
      <c r="AR2818">
        <f t="shared" si="1319"/>
        <v>0</v>
      </c>
      <c r="AT2818">
        <f t="shared" si="1298"/>
        <v>0</v>
      </c>
      <c r="AU2818">
        <f t="shared" si="1299"/>
        <v>0</v>
      </c>
      <c r="AZ2818">
        <f t="shared" si="1320"/>
        <v>0</v>
      </c>
      <c r="BA2818" t="str">
        <f t="shared" si="1297"/>
        <v/>
      </c>
      <c r="BB2818" t="str">
        <f t="shared" si="1321"/>
        <v/>
      </c>
    </row>
    <row r="2819" spans="2:54" x14ac:dyDescent="0.15">
      <c r="B2819" s="347"/>
      <c r="C2819" s="347"/>
      <c r="D2819" s="347"/>
      <c r="E2819" s="347"/>
      <c r="F2819" s="347"/>
      <c r="G2819" s="347"/>
      <c r="H2819" s="347"/>
      <c r="I2819" s="347"/>
      <c r="J2819" s="347"/>
      <c r="K2819" s="347"/>
      <c r="N2819" s="323" t="str">
        <f t="shared" si="1322"/>
        <v/>
      </c>
      <c r="O2819" s="323" t="str">
        <f t="shared" si="1323"/>
        <v/>
      </c>
      <c r="P2819" s="323" t="str">
        <f t="shared" si="1324"/>
        <v/>
      </c>
      <c r="R2819" s="323" t="str">
        <f t="shared" si="1325"/>
        <v/>
      </c>
      <c r="X2819" s="322" t="str">
        <f t="shared" si="1300"/>
        <v/>
      </c>
      <c r="Y2819" s="322" t="str">
        <f t="shared" si="1301"/>
        <v/>
      </c>
      <c r="Z2819" s="322" t="str">
        <f t="shared" si="1302"/>
        <v/>
      </c>
      <c r="AA2819" s="322" t="str">
        <f t="shared" si="1303"/>
        <v/>
      </c>
      <c r="AB2819" s="322" t="str">
        <f t="shared" si="1304"/>
        <v/>
      </c>
      <c r="AC2819" s="322" t="str">
        <f t="shared" si="1305"/>
        <v/>
      </c>
      <c r="AD2819" s="322" t="str">
        <f t="shared" si="1306"/>
        <v/>
      </c>
      <c r="AE2819" s="322" t="str">
        <f t="shared" si="1307"/>
        <v/>
      </c>
      <c r="AF2819" s="322" t="str">
        <f t="shared" si="1308"/>
        <v/>
      </c>
      <c r="AG2819" s="322" t="str">
        <f t="shared" si="1309"/>
        <v/>
      </c>
      <c r="AI2819">
        <f t="shared" si="1310"/>
        <v>0</v>
      </c>
      <c r="AJ2819">
        <f t="shared" si="1311"/>
        <v>0</v>
      </c>
      <c r="AK2819">
        <f t="shared" si="1312"/>
        <v>0</v>
      </c>
      <c r="AL2819">
        <f t="shared" si="1313"/>
        <v>0</v>
      </c>
      <c r="AM2819">
        <f t="shared" si="1314"/>
        <v>0</v>
      </c>
      <c r="AN2819">
        <f t="shared" si="1315"/>
        <v>0</v>
      </c>
      <c r="AO2819">
        <f t="shared" si="1316"/>
        <v>0</v>
      </c>
      <c r="AP2819">
        <f t="shared" si="1317"/>
        <v>0</v>
      </c>
      <c r="AQ2819">
        <f t="shared" si="1318"/>
        <v>0</v>
      </c>
      <c r="AR2819">
        <f t="shared" si="1319"/>
        <v>0</v>
      </c>
      <c r="AT2819">
        <f t="shared" si="1298"/>
        <v>0</v>
      </c>
      <c r="AU2819">
        <f t="shared" si="1299"/>
        <v>0</v>
      </c>
      <c r="AZ2819">
        <f t="shared" si="1320"/>
        <v>0</v>
      </c>
      <c r="BA2819" t="str">
        <f t="shared" si="1297"/>
        <v/>
      </c>
      <c r="BB2819" t="str">
        <f t="shared" si="1321"/>
        <v/>
      </c>
    </row>
    <row r="2820" spans="2:54" x14ac:dyDescent="0.15">
      <c r="B2820" s="347"/>
      <c r="C2820" s="347"/>
      <c r="D2820" s="347"/>
      <c r="E2820" s="347"/>
      <c r="F2820" s="347"/>
      <c r="G2820" s="347"/>
      <c r="H2820" s="347"/>
      <c r="I2820" s="347"/>
      <c r="J2820" s="347"/>
      <c r="K2820" s="347"/>
      <c r="N2820" s="323" t="str">
        <f t="shared" si="1322"/>
        <v/>
      </c>
      <c r="O2820" s="323" t="str">
        <f t="shared" si="1323"/>
        <v/>
      </c>
      <c r="P2820" s="323" t="str">
        <f t="shared" si="1324"/>
        <v/>
      </c>
      <c r="R2820" s="323" t="str">
        <f t="shared" si="1325"/>
        <v/>
      </c>
      <c r="X2820" s="322" t="str">
        <f t="shared" si="1300"/>
        <v/>
      </c>
      <c r="Y2820" s="322" t="str">
        <f t="shared" si="1301"/>
        <v/>
      </c>
      <c r="Z2820" s="322" t="str">
        <f t="shared" si="1302"/>
        <v/>
      </c>
      <c r="AA2820" s="322" t="str">
        <f t="shared" si="1303"/>
        <v/>
      </c>
      <c r="AB2820" s="322" t="str">
        <f t="shared" si="1304"/>
        <v/>
      </c>
      <c r="AC2820" s="322" t="str">
        <f t="shared" si="1305"/>
        <v/>
      </c>
      <c r="AD2820" s="322" t="str">
        <f t="shared" si="1306"/>
        <v/>
      </c>
      <c r="AE2820" s="322" t="str">
        <f t="shared" si="1307"/>
        <v/>
      </c>
      <c r="AF2820" s="322" t="str">
        <f t="shared" si="1308"/>
        <v/>
      </c>
      <c r="AG2820" s="322" t="str">
        <f t="shared" si="1309"/>
        <v/>
      </c>
      <c r="AI2820">
        <f t="shared" si="1310"/>
        <v>0</v>
      </c>
      <c r="AJ2820">
        <f t="shared" si="1311"/>
        <v>0</v>
      </c>
      <c r="AK2820">
        <f t="shared" si="1312"/>
        <v>0</v>
      </c>
      <c r="AL2820">
        <f t="shared" si="1313"/>
        <v>0</v>
      </c>
      <c r="AM2820">
        <f t="shared" si="1314"/>
        <v>0</v>
      </c>
      <c r="AN2820">
        <f t="shared" si="1315"/>
        <v>0</v>
      </c>
      <c r="AO2820">
        <f t="shared" si="1316"/>
        <v>0</v>
      </c>
      <c r="AP2820">
        <f t="shared" si="1317"/>
        <v>0</v>
      </c>
      <c r="AQ2820">
        <f t="shared" si="1318"/>
        <v>0</v>
      </c>
      <c r="AR2820">
        <f t="shared" si="1319"/>
        <v>0</v>
      </c>
      <c r="AT2820">
        <f t="shared" si="1298"/>
        <v>0</v>
      </c>
      <c r="AU2820">
        <f t="shared" si="1299"/>
        <v>0</v>
      </c>
      <c r="AZ2820">
        <f t="shared" si="1320"/>
        <v>0</v>
      </c>
      <c r="BA2820" t="str">
        <f t="shared" si="1297"/>
        <v/>
      </c>
      <c r="BB2820" t="str">
        <f t="shared" si="1321"/>
        <v/>
      </c>
    </row>
    <row r="2821" spans="2:54" x14ac:dyDescent="0.15">
      <c r="B2821" s="347"/>
      <c r="C2821" s="347"/>
      <c r="D2821" s="347"/>
      <c r="E2821" s="347"/>
      <c r="F2821" s="347"/>
      <c r="G2821" s="347"/>
      <c r="H2821" s="347"/>
      <c r="I2821" s="347"/>
      <c r="J2821" s="347"/>
      <c r="K2821" s="347"/>
      <c r="N2821" s="323" t="str">
        <f t="shared" si="1322"/>
        <v/>
      </c>
      <c r="O2821" s="323" t="str">
        <f t="shared" si="1323"/>
        <v/>
      </c>
      <c r="P2821" s="323" t="str">
        <f t="shared" si="1324"/>
        <v/>
      </c>
      <c r="R2821" s="323" t="str">
        <f t="shared" si="1325"/>
        <v/>
      </c>
      <c r="X2821" s="322" t="str">
        <f t="shared" si="1300"/>
        <v/>
      </c>
      <c r="Y2821" s="322" t="str">
        <f t="shared" si="1301"/>
        <v/>
      </c>
      <c r="Z2821" s="322" t="str">
        <f t="shared" si="1302"/>
        <v/>
      </c>
      <c r="AA2821" s="322" t="str">
        <f t="shared" si="1303"/>
        <v/>
      </c>
      <c r="AB2821" s="322" t="str">
        <f t="shared" si="1304"/>
        <v/>
      </c>
      <c r="AC2821" s="322" t="str">
        <f t="shared" si="1305"/>
        <v/>
      </c>
      <c r="AD2821" s="322" t="str">
        <f t="shared" si="1306"/>
        <v/>
      </c>
      <c r="AE2821" s="322" t="str">
        <f t="shared" si="1307"/>
        <v/>
      </c>
      <c r="AF2821" s="322" t="str">
        <f t="shared" si="1308"/>
        <v/>
      </c>
      <c r="AG2821" s="322" t="str">
        <f t="shared" si="1309"/>
        <v/>
      </c>
      <c r="AI2821">
        <f t="shared" si="1310"/>
        <v>0</v>
      </c>
      <c r="AJ2821">
        <f t="shared" si="1311"/>
        <v>0</v>
      </c>
      <c r="AK2821">
        <f t="shared" si="1312"/>
        <v>0</v>
      </c>
      <c r="AL2821">
        <f t="shared" si="1313"/>
        <v>0</v>
      </c>
      <c r="AM2821">
        <f t="shared" si="1314"/>
        <v>0</v>
      </c>
      <c r="AN2821">
        <f t="shared" si="1315"/>
        <v>0</v>
      </c>
      <c r="AO2821">
        <f t="shared" si="1316"/>
        <v>0</v>
      </c>
      <c r="AP2821">
        <f t="shared" si="1317"/>
        <v>0</v>
      </c>
      <c r="AQ2821">
        <f t="shared" si="1318"/>
        <v>0</v>
      </c>
      <c r="AR2821">
        <f t="shared" si="1319"/>
        <v>0</v>
      </c>
      <c r="AT2821">
        <f t="shared" si="1298"/>
        <v>0</v>
      </c>
      <c r="AU2821">
        <f t="shared" si="1299"/>
        <v>0</v>
      </c>
      <c r="AZ2821">
        <f t="shared" si="1320"/>
        <v>0</v>
      </c>
      <c r="BA2821" t="str">
        <f t="shared" si="1297"/>
        <v/>
      </c>
      <c r="BB2821" t="str">
        <f t="shared" si="1321"/>
        <v/>
      </c>
    </row>
    <row r="2822" spans="2:54" x14ac:dyDescent="0.15">
      <c r="B2822" s="347"/>
      <c r="C2822" s="347"/>
      <c r="D2822" s="347"/>
      <c r="E2822" s="347"/>
      <c r="F2822" s="347"/>
      <c r="G2822" s="347"/>
      <c r="H2822" s="347"/>
      <c r="I2822" s="347"/>
      <c r="J2822" s="347"/>
      <c r="K2822" s="347"/>
      <c r="N2822" s="323" t="str">
        <f t="shared" si="1322"/>
        <v/>
      </c>
      <c r="O2822" s="323" t="str">
        <f t="shared" si="1323"/>
        <v/>
      </c>
      <c r="P2822" s="323" t="str">
        <f t="shared" si="1324"/>
        <v/>
      </c>
      <c r="R2822" s="323" t="str">
        <f t="shared" si="1325"/>
        <v/>
      </c>
      <c r="X2822" s="322" t="str">
        <f t="shared" si="1300"/>
        <v/>
      </c>
      <c r="Y2822" s="322" t="str">
        <f t="shared" si="1301"/>
        <v/>
      </c>
      <c r="Z2822" s="322" t="str">
        <f t="shared" si="1302"/>
        <v/>
      </c>
      <c r="AA2822" s="322" t="str">
        <f t="shared" si="1303"/>
        <v/>
      </c>
      <c r="AB2822" s="322" t="str">
        <f t="shared" si="1304"/>
        <v/>
      </c>
      <c r="AC2822" s="322" t="str">
        <f t="shared" si="1305"/>
        <v/>
      </c>
      <c r="AD2822" s="322" t="str">
        <f t="shared" si="1306"/>
        <v/>
      </c>
      <c r="AE2822" s="322" t="str">
        <f t="shared" si="1307"/>
        <v/>
      </c>
      <c r="AF2822" s="322" t="str">
        <f t="shared" si="1308"/>
        <v/>
      </c>
      <c r="AG2822" s="322" t="str">
        <f t="shared" si="1309"/>
        <v/>
      </c>
      <c r="AI2822">
        <f t="shared" si="1310"/>
        <v>0</v>
      </c>
      <c r="AJ2822">
        <f t="shared" si="1311"/>
        <v>0</v>
      </c>
      <c r="AK2822">
        <f t="shared" si="1312"/>
        <v>0</v>
      </c>
      <c r="AL2822">
        <f t="shared" si="1313"/>
        <v>0</v>
      </c>
      <c r="AM2822">
        <f t="shared" si="1314"/>
        <v>0</v>
      </c>
      <c r="AN2822">
        <f t="shared" si="1315"/>
        <v>0</v>
      </c>
      <c r="AO2822">
        <f t="shared" si="1316"/>
        <v>0</v>
      </c>
      <c r="AP2822">
        <f t="shared" si="1317"/>
        <v>0</v>
      </c>
      <c r="AQ2822">
        <f t="shared" si="1318"/>
        <v>0</v>
      </c>
      <c r="AR2822">
        <f t="shared" si="1319"/>
        <v>0</v>
      </c>
      <c r="AT2822">
        <f t="shared" si="1298"/>
        <v>0</v>
      </c>
      <c r="AU2822">
        <f t="shared" si="1299"/>
        <v>0</v>
      </c>
      <c r="AZ2822">
        <f t="shared" si="1320"/>
        <v>0</v>
      </c>
      <c r="BA2822" t="str">
        <f t="shared" si="1297"/>
        <v/>
      </c>
      <c r="BB2822" t="str">
        <f t="shared" si="1321"/>
        <v/>
      </c>
    </row>
    <row r="2823" spans="2:54" x14ac:dyDescent="0.15">
      <c r="B2823" s="347"/>
      <c r="C2823" s="347"/>
      <c r="D2823" s="347"/>
      <c r="E2823" s="347"/>
      <c r="F2823" s="347"/>
      <c r="G2823" s="347"/>
      <c r="H2823" s="347"/>
      <c r="I2823" s="347"/>
      <c r="J2823" s="347"/>
      <c r="K2823" s="347"/>
      <c r="N2823" s="323" t="str">
        <f t="shared" si="1322"/>
        <v/>
      </c>
      <c r="O2823" s="323" t="str">
        <f t="shared" si="1323"/>
        <v/>
      </c>
      <c r="P2823" s="323" t="str">
        <f t="shared" si="1324"/>
        <v/>
      </c>
      <c r="R2823" s="323" t="str">
        <f t="shared" si="1325"/>
        <v/>
      </c>
      <c r="X2823" s="322" t="str">
        <f t="shared" si="1300"/>
        <v/>
      </c>
      <c r="Y2823" s="322" t="str">
        <f t="shared" si="1301"/>
        <v/>
      </c>
      <c r="Z2823" s="322" t="str">
        <f t="shared" si="1302"/>
        <v/>
      </c>
      <c r="AA2823" s="322" t="str">
        <f t="shared" si="1303"/>
        <v/>
      </c>
      <c r="AB2823" s="322" t="str">
        <f t="shared" si="1304"/>
        <v/>
      </c>
      <c r="AC2823" s="322" t="str">
        <f t="shared" si="1305"/>
        <v/>
      </c>
      <c r="AD2823" s="322" t="str">
        <f t="shared" si="1306"/>
        <v/>
      </c>
      <c r="AE2823" s="322" t="str">
        <f t="shared" si="1307"/>
        <v/>
      </c>
      <c r="AF2823" s="322" t="str">
        <f t="shared" si="1308"/>
        <v/>
      </c>
      <c r="AG2823" s="322" t="str">
        <f t="shared" si="1309"/>
        <v/>
      </c>
      <c r="AI2823">
        <f t="shared" si="1310"/>
        <v>0</v>
      </c>
      <c r="AJ2823">
        <f t="shared" si="1311"/>
        <v>0</v>
      </c>
      <c r="AK2823">
        <f t="shared" si="1312"/>
        <v>0</v>
      </c>
      <c r="AL2823">
        <f t="shared" si="1313"/>
        <v>0</v>
      </c>
      <c r="AM2823">
        <f t="shared" si="1314"/>
        <v>0</v>
      </c>
      <c r="AN2823">
        <f t="shared" si="1315"/>
        <v>0</v>
      </c>
      <c r="AO2823">
        <f t="shared" si="1316"/>
        <v>0</v>
      </c>
      <c r="AP2823">
        <f t="shared" si="1317"/>
        <v>0</v>
      </c>
      <c r="AQ2823">
        <f t="shared" si="1318"/>
        <v>0</v>
      </c>
      <c r="AR2823">
        <f t="shared" si="1319"/>
        <v>0</v>
      </c>
      <c r="AT2823">
        <f t="shared" si="1298"/>
        <v>0</v>
      </c>
      <c r="AU2823">
        <f t="shared" si="1299"/>
        <v>0</v>
      </c>
      <c r="AZ2823">
        <f t="shared" si="1320"/>
        <v>0</v>
      </c>
      <c r="BA2823" t="str">
        <f t="shared" si="1297"/>
        <v/>
      </c>
      <c r="BB2823" t="str">
        <f t="shared" si="1321"/>
        <v/>
      </c>
    </row>
    <row r="2824" spans="2:54" x14ac:dyDescent="0.15">
      <c r="B2824" s="347"/>
      <c r="C2824" s="347"/>
      <c r="D2824" s="347"/>
      <c r="E2824" s="347"/>
      <c r="F2824" s="347"/>
      <c r="G2824" s="347"/>
      <c r="H2824" s="347"/>
      <c r="I2824" s="347"/>
      <c r="J2824" s="347"/>
      <c r="K2824" s="347"/>
      <c r="N2824" s="323" t="str">
        <f t="shared" si="1322"/>
        <v/>
      </c>
      <c r="O2824" s="323" t="str">
        <f t="shared" si="1323"/>
        <v/>
      </c>
      <c r="P2824" s="323" t="str">
        <f t="shared" si="1324"/>
        <v/>
      </c>
      <c r="R2824" s="323" t="str">
        <f t="shared" si="1325"/>
        <v/>
      </c>
      <c r="X2824" s="322" t="str">
        <f t="shared" si="1300"/>
        <v/>
      </c>
      <c r="Y2824" s="322" t="str">
        <f t="shared" si="1301"/>
        <v/>
      </c>
      <c r="Z2824" s="322" t="str">
        <f t="shared" si="1302"/>
        <v/>
      </c>
      <c r="AA2824" s="322" t="str">
        <f t="shared" si="1303"/>
        <v/>
      </c>
      <c r="AB2824" s="322" t="str">
        <f t="shared" si="1304"/>
        <v/>
      </c>
      <c r="AC2824" s="322" t="str">
        <f t="shared" si="1305"/>
        <v/>
      </c>
      <c r="AD2824" s="322" t="str">
        <f t="shared" si="1306"/>
        <v/>
      </c>
      <c r="AE2824" s="322" t="str">
        <f t="shared" si="1307"/>
        <v/>
      </c>
      <c r="AF2824" s="322" t="str">
        <f t="shared" si="1308"/>
        <v/>
      </c>
      <c r="AG2824" s="322" t="str">
        <f t="shared" si="1309"/>
        <v/>
      </c>
      <c r="AI2824">
        <f t="shared" si="1310"/>
        <v>0</v>
      </c>
      <c r="AJ2824">
        <f t="shared" si="1311"/>
        <v>0</v>
      </c>
      <c r="AK2824">
        <f t="shared" si="1312"/>
        <v>0</v>
      </c>
      <c r="AL2824">
        <f t="shared" si="1313"/>
        <v>0</v>
      </c>
      <c r="AM2824">
        <f t="shared" si="1314"/>
        <v>0</v>
      </c>
      <c r="AN2824">
        <f t="shared" si="1315"/>
        <v>0</v>
      </c>
      <c r="AO2824">
        <f t="shared" si="1316"/>
        <v>0</v>
      </c>
      <c r="AP2824">
        <f t="shared" si="1317"/>
        <v>0</v>
      </c>
      <c r="AQ2824">
        <f t="shared" si="1318"/>
        <v>0</v>
      </c>
      <c r="AR2824">
        <f t="shared" si="1319"/>
        <v>0</v>
      </c>
      <c r="AT2824">
        <f t="shared" si="1298"/>
        <v>0</v>
      </c>
      <c r="AU2824">
        <f t="shared" si="1299"/>
        <v>0</v>
      </c>
      <c r="AZ2824">
        <f t="shared" si="1320"/>
        <v>0</v>
      </c>
      <c r="BA2824" t="str">
        <f t="shared" si="1297"/>
        <v/>
      </c>
      <c r="BB2824" t="str">
        <f t="shared" si="1321"/>
        <v/>
      </c>
    </row>
    <row r="2825" spans="2:54" x14ac:dyDescent="0.15">
      <c r="B2825" s="347"/>
      <c r="C2825" s="347"/>
      <c r="D2825" s="347"/>
      <c r="E2825" s="347"/>
      <c r="F2825" s="347"/>
      <c r="G2825" s="347"/>
      <c r="H2825" s="347"/>
      <c r="I2825" s="347"/>
      <c r="J2825" s="347"/>
      <c r="K2825" s="347"/>
      <c r="N2825" s="323" t="str">
        <f t="shared" si="1322"/>
        <v/>
      </c>
      <c r="O2825" s="323" t="str">
        <f t="shared" si="1323"/>
        <v/>
      </c>
      <c r="P2825" s="323" t="str">
        <f t="shared" si="1324"/>
        <v/>
      </c>
      <c r="R2825" s="323" t="str">
        <f t="shared" si="1325"/>
        <v/>
      </c>
      <c r="X2825" s="322" t="str">
        <f t="shared" si="1300"/>
        <v/>
      </c>
      <c r="Y2825" s="322" t="str">
        <f t="shared" si="1301"/>
        <v/>
      </c>
      <c r="Z2825" s="322" t="str">
        <f t="shared" si="1302"/>
        <v/>
      </c>
      <c r="AA2825" s="322" t="str">
        <f t="shared" si="1303"/>
        <v/>
      </c>
      <c r="AB2825" s="322" t="str">
        <f t="shared" si="1304"/>
        <v/>
      </c>
      <c r="AC2825" s="322" t="str">
        <f t="shared" si="1305"/>
        <v/>
      </c>
      <c r="AD2825" s="322" t="str">
        <f t="shared" si="1306"/>
        <v/>
      </c>
      <c r="AE2825" s="322" t="str">
        <f t="shared" si="1307"/>
        <v/>
      </c>
      <c r="AF2825" s="322" t="str">
        <f t="shared" si="1308"/>
        <v/>
      </c>
      <c r="AG2825" s="322" t="str">
        <f t="shared" si="1309"/>
        <v/>
      </c>
      <c r="AI2825">
        <f t="shared" si="1310"/>
        <v>0</v>
      </c>
      <c r="AJ2825">
        <f t="shared" si="1311"/>
        <v>0</v>
      </c>
      <c r="AK2825">
        <f t="shared" si="1312"/>
        <v>0</v>
      </c>
      <c r="AL2825">
        <f t="shared" si="1313"/>
        <v>0</v>
      </c>
      <c r="AM2825">
        <f t="shared" si="1314"/>
        <v>0</v>
      </c>
      <c r="AN2825">
        <f t="shared" si="1315"/>
        <v>0</v>
      </c>
      <c r="AO2825">
        <f t="shared" si="1316"/>
        <v>0</v>
      </c>
      <c r="AP2825">
        <f t="shared" si="1317"/>
        <v>0</v>
      </c>
      <c r="AQ2825">
        <f t="shared" si="1318"/>
        <v>0</v>
      </c>
      <c r="AR2825">
        <f t="shared" si="1319"/>
        <v>0</v>
      </c>
      <c r="AT2825">
        <f t="shared" si="1298"/>
        <v>0</v>
      </c>
      <c r="AU2825">
        <f t="shared" si="1299"/>
        <v>0</v>
      </c>
      <c r="AZ2825">
        <f t="shared" si="1320"/>
        <v>0</v>
      </c>
      <c r="BA2825" t="str">
        <f t="shared" si="1297"/>
        <v/>
      </c>
      <c r="BB2825" t="str">
        <f t="shared" si="1321"/>
        <v/>
      </c>
    </row>
    <row r="2826" spans="2:54" x14ac:dyDescent="0.15">
      <c r="B2826" s="347"/>
      <c r="C2826" s="347"/>
      <c r="D2826" s="347"/>
      <c r="E2826" s="347"/>
      <c r="F2826" s="347"/>
      <c r="G2826" s="347"/>
      <c r="H2826" s="347"/>
      <c r="I2826" s="347"/>
      <c r="J2826" s="347"/>
      <c r="K2826" s="347"/>
      <c r="N2826" s="323" t="str">
        <f t="shared" si="1322"/>
        <v/>
      </c>
      <c r="O2826" s="323" t="str">
        <f t="shared" si="1323"/>
        <v/>
      </c>
      <c r="P2826" s="323" t="str">
        <f t="shared" si="1324"/>
        <v/>
      </c>
      <c r="R2826" s="323" t="str">
        <f t="shared" si="1325"/>
        <v/>
      </c>
      <c r="X2826" s="322" t="str">
        <f t="shared" si="1300"/>
        <v/>
      </c>
      <c r="Y2826" s="322" t="str">
        <f t="shared" si="1301"/>
        <v/>
      </c>
      <c r="Z2826" s="322" t="str">
        <f t="shared" si="1302"/>
        <v/>
      </c>
      <c r="AA2826" s="322" t="str">
        <f t="shared" si="1303"/>
        <v/>
      </c>
      <c r="AB2826" s="322" t="str">
        <f t="shared" si="1304"/>
        <v/>
      </c>
      <c r="AC2826" s="322" t="str">
        <f t="shared" si="1305"/>
        <v/>
      </c>
      <c r="AD2826" s="322" t="str">
        <f t="shared" si="1306"/>
        <v/>
      </c>
      <c r="AE2826" s="322" t="str">
        <f t="shared" si="1307"/>
        <v/>
      </c>
      <c r="AF2826" s="322" t="str">
        <f t="shared" si="1308"/>
        <v/>
      </c>
      <c r="AG2826" s="322" t="str">
        <f t="shared" si="1309"/>
        <v/>
      </c>
      <c r="AI2826">
        <f t="shared" si="1310"/>
        <v>0</v>
      </c>
      <c r="AJ2826">
        <f t="shared" si="1311"/>
        <v>0</v>
      </c>
      <c r="AK2826">
        <f t="shared" si="1312"/>
        <v>0</v>
      </c>
      <c r="AL2826">
        <f t="shared" si="1313"/>
        <v>0</v>
      </c>
      <c r="AM2826">
        <f t="shared" si="1314"/>
        <v>0</v>
      </c>
      <c r="AN2826">
        <f t="shared" si="1315"/>
        <v>0</v>
      </c>
      <c r="AO2826">
        <f t="shared" si="1316"/>
        <v>0</v>
      </c>
      <c r="AP2826">
        <f t="shared" si="1317"/>
        <v>0</v>
      </c>
      <c r="AQ2826">
        <f t="shared" si="1318"/>
        <v>0</v>
      </c>
      <c r="AR2826">
        <f t="shared" si="1319"/>
        <v>0</v>
      </c>
      <c r="AT2826">
        <f t="shared" si="1298"/>
        <v>0</v>
      </c>
      <c r="AU2826">
        <f t="shared" si="1299"/>
        <v>0</v>
      </c>
      <c r="AZ2826">
        <f t="shared" si="1320"/>
        <v>0</v>
      </c>
      <c r="BA2826" t="str">
        <f t="shared" si="1297"/>
        <v/>
      </c>
      <c r="BB2826" t="str">
        <f t="shared" si="1321"/>
        <v/>
      </c>
    </row>
    <row r="2827" spans="2:54" x14ac:dyDescent="0.15">
      <c r="B2827" s="347"/>
      <c r="C2827" s="347"/>
      <c r="D2827" s="347"/>
      <c r="E2827" s="347"/>
      <c r="F2827" s="347"/>
      <c r="G2827" s="347"/>
      <c r="H2827" s="347"/>
      <c r="I2827" s="347"/>
      <c r="J2827" s="347"/>
      <c r="K2827" s="347"/>
      <c r="N2827" s="323" t="str">
        <f t="shared" si="1322"/>
        <v/>
      </c>
      <c r="O2827" s="323" t="str">
        <f t="shared" si="1323"/>
        <v/>
      </c>
      <c r="P2827" s="323" t="str">
        <f t="shared" si="1324"/>
        <v/>
      </c>
      <c r="R2827" s="323" t="str">
        <f t="shared" si="1325"/>
        <v/>
      </c>
      <c r="X2827" s="322" t="str">
        <f t="shared" si="1300"/>
        <v/>
      </c>
      <c r="Y2827" s="322" t="str">
        <f t="shared" si="1301"/>
        <v/>
      </c>
      <c r="Z2827" s="322" t="str">
        <f t="shared" si="1302"/>
        <v/>
      </c>
      <c r="AA2827" s="322" t="str">
        <f t="shared" si="1303"/>
        <v/>
      </c>
      <c r="AB2827" s="322" t="str">
        <f t="shared" si="1304"/>
        <v/>
      </c>
      <c r="AC2827" s="322" t="str">
        <f t="shared" si="1305"/>
        <v/>
      </c>
      <c r="AD2827" s="322" t="str">
        <f t="shared" si="1306"/>
        <v/>
      </c>
      <c r="AE2827" s="322" t="str">
        <f t="shared" si="1307"/>
        <v/>
      </c>
      <c r="AF2827" s="322" t="str">
        <f t="shared" si="1308"/>
        <v/>
      </c>
      <c r="AG2827" s="322" t="str">
        <f t="shared" si="1309"/>
        <v/>
      </c>
      <c r="AI2827">
        <f t="shared" si="1310"/>
        <v>0</v>
      </c>
      <c r="AJ2827">
        <f t="shared" si="1311"/>
        <v>0</v>
      </c>
      <c r="AK2827">
        <f t="shared" si="1312"/>
        <v>0</v>
      </c>
      <c r="AL2827">
        <f t="shared" si="1313"/>
        <v>0</v>
      </c>
      <c r="AM2827">
        <f t="shared" si="1314"/>
        <v>0</v>
      </c>
      <c r="AN2827">
        <f t="shared" si="1315"/>
        <v>0</v>
      </c>
      <c r="AO2827">
        <f t="shared" si="1316"/>
        <v>0</v>
      </c>
      <c r="AP2827">
        <f t="shared" si="1317"/>
        <v>0</v>
      </c>
      <c r="AQ2827">
        <f t="shared" si="1318"/>
        <v>0</v>
      </c>
      <c r="AR2827">
        <f t="shared" si="1319"/>
        <v>0</v>
      </c>
      <c r="AT2827">
        <f t="shared" si="1298"/>
        <v>0</v>
      </c>
      <c r="AU2827">
        <f t="shared" si="1299"/>
        <v>0</v>
      </c>
      <c r="AZ2827">
        <f t="shared" si="1320"/>
        <v>0</v>
      </c>
      <c r="BA2827" t="str">
        <f t="shared" si="1297"/>
        <v/>
      </c>
      <c r="BB2827" t="str">
        <f t="shared" si="1321"/>
        <v/>
      </c>
    </row>
    <row r="2828" spans="2:54" x14ac:dyDescent="0.15">
      <c r="B2828" s="347"/>
      <c r="C2828" s="347"/>
      <c r="D2828" s="347"/>
      <c r="E2828" s="347"/>
      <c r="F2828" s="347"/>
      <c r="G2828" s="347"/>
      <c r="H2828" s="347"/>
      <c r="I2828" s="347"/>
      <c r="J2828" s="347"/>
      <c r="K2828" s="347"/>
      <c r="N2828" s="323" t="str">
        <f t="shared" si="1322"/>
        <v/>
      </c>
      <c r="O2828" s="323" t="str">
        <f t="shared" si="1323"/>
        <v/>
      </c>
      <c r="P2828" s="323" t="str">
        <f t="shared" si="1324"/>
        <v/>
      </c>
      <c r="R2828" s="323" t="str">
        <f t="shared" si="1325"/>
        <v/>
      </c>
      <c r="X2828" s="322" t="str">
        <f t="shared" si="1300"/>
        <v/>
      </c>
      <c r="Y2828" s="322" t="str">
        <f t="shared" si="1301"/>
        <v/>
      </c>
      <c r="Z2828" s="322" t="str">
        <f t="shared" si="1302"/>
        <v/>
      </c>
      <c r="AA2828" s="322" t="str">
        <f t="shared" si="1303"/>
        <v/>
      </c>
      <c r="AB2828" s="322" t="str">
        <f t="shared" si="1304"/>
        <v/>
      </c>
      <c r="AC2828" s="322" t="str">
        <f t="shared" si="1305"/>
        <v/>
      </c>
      <c r="AD2828" s="322" t="str">
        <f t="shared" si="1306"/>
        <v/>
      </c>
      <c r="AE2828" s="322" t="str">
        <f t="shared" si="1307"/>
        <v/>
      </c>
      <c r="AF2828" s="322" t="str">
        <f t="shared" si="1308"/>
        <v/>
      </c>
      <c r="AG2828" s="322" t="str">
        <f t="shared" si="1309"/>
        <v/>
      </c>
      <c r="AI2828">
        <f t="shared" si="1310"/>
        <v>0</v>
      </c>
      <c r="AJ2828">
        <f t="shared" si="1311"/>
        <v>0</v>
      </c>
      <c r="AK2828">
        <f t="shared" si="1312"/>
        <v>0</v>
      </c>
      <c r="AL2828">
        <f t="shared" si="1313"/>
        <v>0</v>
      </c>
      <c r="AM2828">
        <f t="shared" si="1314"/>
        <v>0</v>
      </c>
      <c r="AN2828">
        <f t="shared" si="1315"/>
        <v>0</v>
      </c>
      <c r="AO2828">
        <f t="shared" si="1316"/>
        <v>0</v>
      </c>
      <c r="AP2828">
        <f t="shared" si="1317"/>
        <v>0</v>
      </c>
      <c r="AQ2828">
        <f t="shared" si="1318"/>
        <v>0</v>
      </c>
      <c r="AR2828">
        <f t="shared" si="1319"/>
        <v>0</v>
      </c>
      <c r="AT2828">
        <f t="shared" si="1298"/>
        <v>0</v>
      </c>
      <c r="AU2828">
        <f t="shared" si="1299"/>
        <v>0</v>
      </c>
      <c r="AZ2828">
        <f t="shared" si="1320"/>
        <v>0</v>
      </c>
      <c r="BA2828" t="str">
        <f t="shared" si="1297"/>
        <v/>
      </c>
      <c r="BB2828" t="str">
        <f t="shared" si="1321"/>
        <v/>
      </c>
    </row>
    <row r="2829" spans="2:54" x14ac:dyDescent="0.15">
      <c r="B2829" s="347"/>
      <c r="C2829" s="347"/>
      <c r="D2829" s="347"/>
      <c r="E2829" s="347"/>
      <c r="F2829" s="347"/>
      <c r="G2829" s="347"/>
      <c r="H2829" s="347"/>
      <c r="I2829" s="347"/>
      <c r="J2829" s="347"/>
      <c r="K2829" s="347"/>
      <c r="N2829" s="323" t="str">
        <f t="shared" si="1322"/>
        <v/>
      </c>
      <c r="O2829" s="323" t="str">
        <f t="shared" si="1323"/>
        <v/>
      </c>
      <c r="P2829" s="323" t="str">
        <f t="shared" si="1324"/>
        <v/>
      </c>
      <c r="R2829" s="323" t="str">
        <f t="shared" si="1325"/>
        <v/>
      </c>
      <c r="X2829" s="322" t="str">
        <f t="shared" si="1300"/>
        <v/>
      </c>
      <c r="Y2829" s="322" t="str">
        <f t="shared" si="1301"/>
        <v/>
      </c>
      <c r="Z2829" s="322" t="str">
        <f t="shared" si="1302"/>
        <v/>
      </c>
      <c r="AA2829" s="322" t="str">
        <f t="shared" si="1303"/>
        <v/>
      </c>
      <c r="AB2829" s="322" t="str">
        <f t="shared" si="1304"/>
        <v/>
      </c>
      <c r="AC2829" s="322" t="str">
        <f t="shared" si="1305"/>
        <v/>
      </c>
      <c r="AD2829" s="322" t="str">
        <f t="shared" si="1306"/>
        <v/>
      </c>
      <c r="AE2829" s="322" t="str">
        <f t="shared" si="1307"/>
        <v/>
      </c>
      <c r="AF2829" s="322" t="str">
        <f t="shared" si="1308"/>
        <v/>
      </c>
      <c r="AG2829" s="322" t="str">
        <f t="shared" si="1309"/>
        <v/>
      </c>
      <c r="AI2829">
        <f t="shared" si="1310"/>
        <v>0</v>
      </c>
      <c r="AJ2829">
        <f t="shared" si="1311"/>
        <v>0</v>
      </c>
      <c r="AK2829">
        <f t="shared" si="1312"/>
        <v>0</v>
      </c>
      <c r="AL2829">
        <f t="shared" si="1313"/>
        <v>0</v>
      </c>
      <c r="AM2829">
        <f t="shared" si="1314"/>
        <v>0</v>
      </c>
      <c r="AN2829">
        <f t="shared" si="1315"/>
        <v>0</v>
      </c>
      <c r="AO2829">
        <f t="shared" si="1316"/>
        <v>0</v>
      </c>
      <c r="AP2829">
        <f t="shared" si="1317"/>
        <v>0</v>
      </c>
      <c r="AQ2829">
        <f t="shared" si="1318"/>
        <v>0</v>
      </c>
      <c r="AR2829">
        <f t="shared" si="1319"/>
        <v>0</v>
      </c>
      <c r="AT2829">
        <f t="shared" si="1298"/>
        <v>0</v>
      </c>
      <c r="AU2829">
        <f t="shared" si="1299"/>
        <v>0</v>
      </c>
      <c r="AZ2829">
        <f t="shared" si="1320"/>
        <v>0</v>
      </c>
      <c r="BA2829" t="str">
        <f t="shared" ref="BA2829:BA2892" si="1326">IF($AZ2829=10,SUM($X2829:$AG2829),"")</f>
        <v/>
      </c>
      <c r="BB2829" t="str">
        <f t="shared" si="1321"/>
        <v/>
      </c>
    </row>
    <row r="2830" spans="2:54" x14ac:dyDescent="0.15">
      <c r="B2830" s="347"/>
      <c r="C2830" s="347"/>
      <c r="D2830" s="347"/>
      <c r="E2830" s="347"/>
      <c r="F2830" s="347"/>
      <c r="G2830" s="347"/>
      <c r="H2830" s="347"/>
      <c r="I2830" s="347"/>
      <c r="J2830" s="347"/>
      <c r="K2830" s="347"/>
      <c r="N2830" s="323" t="str">
        <f t="shared" si="1322"/>
        <v/>
      </c>
      <c r="O2830" s="323" t="str">
        <f t="shared" si="1323"/>
        <v/>
      </c>
      <c r="P2830" s="323" t="str">
        <f t="shared" si="1324"/>
        <v/>
      </c>
      <c r="R2830" s="323" t="str">
        <f t="shared" si="1325"/>
        <v/>
      </c>
      <c r="X2830" s="322" t="str">
        <f t="shared" si="1300"/>
        <v/>
      </c>
      <c r="Y2830" s="322" t="str">
        <f t="shared" si="1301"/>
        <v/>
      </c>
      <c r="Z2830" s="322" t="str">
        <f t="shared" si="1302"/>
        <v/>
      </c>
      <c r="AA2830" s="322" t="str">
        <f t="shared" si="1303"/>
        <v/>
      </c>
      <c r="AB2830" s="322" t="str">
        <f t="shared" si="1304"/>
        <v/>
      </c>
      <c r="AC2830" s="322" t="str">
        <f t="shared" si="1305"/>
        <v/>
      </c>
      <c r="AD2830" s="322" t="str">
        <f t="shared" si="1306"/>
        <v/>
      </c>
      <c r="AE2830" s="322" t="str">
        <f t="shared" si="1307"/>
        <v/>
      </c>
      <c r="AF2830" s="322" t="str">
        <f t="shared" si="1308"/>
        <v/>
      </c>
      <c r="AG2830" s="322" t="str">
        <f t="shared" si="1309"/>
        <v/>
      </c>
      <c r="AI2830">
        <f t="shared" si="1310"/>
        <v>0</v>
      </c>
      <c r="AJ2830">
        <f t="shared" si="1311"/>
        <v>0</v>
      </c>
      <c r="AK2830">
        <f t="shared" si="1312"/>
        <v>0</v>
      </c>
      <c r="AL2830">
        <f t="shared" si="1313"/>
        <v>0</v>
      </c>
      <c r="AM2830">
        <f t="shared" si="1314"/>
        <v>0</v>
      </c>
      <c r="AN2830">
        <f t="shared" si="1315"/>
        <v>0</v>
      </c>
      <c r="AO2830">
        <f t="shared" si="1316"/>
        <v>0</v>
      </c>
      <c r="AP2830">
        <f t="shared" si="1317"/>
        <v>0</v>
      </c>
      <c r="AQ2830">
        <f t="shared" si="1318"/>
        <v>0</v>
      </c>
      <c r="AR2830">
        <f t="shared" si="1319"/>
        <v>0</v>
      </c>
      <c r="AT2830">
        <f t="shared" ref="AT2830:AT2893" si="1327">COUNTIF(AI2830:AR2830,"&gt;3")</f>
        <v>0</v>
      </c>
      <c r="AU2830">
        <f t="shared" ref="AU2830:AU2893" si="1328">IF(AT2830&gt;6,1,0)</f>
        <v>0</v>
      </c>
      <c r="AZ2830">
        <f t="shared" si="1320"/>
        <v>0</v>
      </c>
      <c r="BA2830" t="str">
        <f t="shared" si="1326"/>
        <v/>
      </c>
      <c r="BB2830" t="str">
        <f t="shared" si="1321"/>
        <v/>
      </c>
    </row>
    <row r="2831" spans="2:54" x14ac:dyDescent="0.15">
      <c r="B2831" s="347"/>
      <c r="C2831" s="347"/>
      <c r="D2831" s="347"/>
      <c r="E2831" s="347"/>
      <c r="F2831" s="347"/>
      <c r="G2831" s="347"/>
      <c r="H2831" s="347"/>
      <c r="I2831" s="347"/>
      <c r="J2831" s="347"/>
      <c r="K2831" s="347"/>
      <c r="N2831" s="323" t="str">
        <f t="shared" si="1322"/>
        <v/>
      </c>
      <c r="O2831" s="323" t="str">
        <f t="shared" si="1323"/>
        <v/>
      </c>
      <c r="P2831" s="323" t="str">
        <f t="shared" si="1324"/>
        <v/>
      </c>
      <c r="R2831" s="323" t="str">
        <f t="shared" si="1325"/>
        <v/>
      </c>
      <c r="X2831" s="322" t="str">
        <f t="shared" si="1300"/>
        <v/>
      </c>
      <c r="Y2831" s="322" t="str">
        <f t="shared" si="1301"/>
        <v/>
      </c>
      <c r="Z2831" s="322" t="str">
        <f t="shared" si="1302"/>
        <v/>
      </c>
      <c r="AA2831" s="322" t="str">
        <f t="shared" si="1303"/>
        <v/>
      </c>
      <c r="AB2831" s="322" t="str">
        <f t="shared" si="1304"/>
        <v/>
      </c>
      <c r="AC2831" s="322" t="str">
        <f t="shared" si="1305"/>
        <v/>
      </c>
      <c r="AD2831" s="322" t="str">
        <f t="shared" si="1306"/>
        <v/>
      </c>
      <c r="AE2831" s="322" t="str">
        <f t="shared" si="1307"/>
        <v/>
      </c>
      <c r="AF2831" s="322" t="str">
        <f t="shared" si="1308"/>
        <v/>
      </c>
      <c r="AG2831" s="322" t="str">
        <f t="shared" si="1309"/>
        <v/>
      </c>
      <c r="AI2831">
        <f t="shared" si="1310"/>
        <v>0</v>
      </c>
      <c r="AJ2831">
        <f t="shared" si="1311"/>
        <v>0</v>
      </c>
      <c r="AK2831">
        <f t="shared" si="1312"/>
        <v>0</v>
      </c>
      <c r="AL2831">
        <f t="shared" si="1313"/>
        <v>0</v>
      </c>
      <c r="AM2831">
        <f t="shared" si="1314"/>
        <v>0</v>
      </c>
      <c r="AN2831">
        <f t="shared" si="1315"/>
        <v>0</v>
      </c>
      <c r="AO2831">
        <f t="shared" si="1316"/>
        <v>0</v>
      </c>
      <c r="AP2831">
        <f t="shared" si="1317"/>
        <v>0</v>
      </c>
      <c r="AQ2831">
        <f t="shared" si="1318"/>
        <v>0</v>
      </c>
      <c r="AR2831">
        <f t="shared" si="1319"/>
        <v>0</v>
      </c>
      <c r="AT2831">
        <f t="shared" si="1327"/>
        <v>0</v>
      </c>
      <c r="AU2831">
        <f t="shared" si="1328"/>
        <v>0</v>
      </c>
      <c r="AZ2831">
        <f t="shared" si="1320"/>
        <v>0</v>
      </c>
      <c r="BA2831" t="str">
        <f t="shared" si="1326"/>
        <v/>
      </c>
      <c r="BB2831" t="str">
        <f t="shared" si="1321"/>
        <v/>
      </c>
    </row>
    <row r="2832" spans="2:54" x14ac:dyDescent="0.15">
      <c r="B2832" s="347"/>
      <c r="C2832" s="347"/>
      <c r="D2832" s="347"/>
      <c r="E2832" s="347"/>
      <c r="F2832" s="347"/>
      <c r="G2832" s="347"/>
      <c r="H2832" s="347"/>
      <c r="I2832" s="347"/>
      <c r="J2832" s="347"/>
      <c r="K2832" s="347"/>
      <c r="N2832" s="323" t="str">
        <f t="shared" si="1322"/>
        <v/>
      </c>
      <c r="O2832" s="323" t="str">
        <f t="shared" si="1323"/>
        <v/>
      </c>
      <c r="P2832" s="323" t="str">
        <f t="shared" si="1324"/>
        <v/>
      </c>
      <c r="R2832" s="323" t="str">
        <f t="shared" si="1325"/>
        <v/>
      </c>
      <c r="X2832" s="322" t="str">
        <f t="shared" si="1300"/>
        <v/>
      </c>
      <c r="Y2832" s="322" t="str">
        <f t="shared" si="1301"/>
        <v/>
      </c>
      <c r="Z2832" s="322" t="str">
        <f t="shared" si="1302"/>
        <v/>
      </c>
      <c r="AA2832" s="322" t="str">
        <f t="shared" si="1303"/>
        <v/>
      </c>
      <c r="AB2832" s="322" t="str">
        <f t="shared" si="1304"/>
        <v/>
      </c>
      <c r="AC2832" s="322" t="str">
        <f t="shared" si="1305"/>
        <v/>
      </c>
      <c r="AD2832" s="322" t="str">
        <f t="shared" si="1306"/>
        <v/>
      </c>
      <c r="AE2832" s="322" t="str">
        <f t="shared" si="1307"/>
        <v/>
      </c>
      <c r="AF2832" s="322" t="str">
        <f t="shared" si="1308"/>
        <v/>
      </c>
      <c r="AG2832" s="322" t="str">
        <f t="shared" si="1309"/>
        <v/>
      </c>
      <c r="AI2832">
        <f t="shared" si="1310"/>
        <v>0</v>
      </c>
      <c r="AJ2832">
        <f t="shared" si="1311"/>
        <v>0</v>
      </c>
      <c r="AK2832">
        <f t="shared" si="1312"/>
        <v>0</v>
      </c>
      <c r="AL2832">
        <f t="shared" si="1313"/>
        <v>0</v>
      </c>
      <c r="AM2832">
        <f t="shared" si="1314"/>
        <v>0</v>
      </c>
      <c r="AN2832">
        <f t="shared" si="1315"/>
        <v>0</v>
      </c>
      <c r="AO2832">
        <f t="shared" si="1316"/>
        <v>0</v>
      </c>
      <c r="AP2832">
        <f t="shared" si="1317"/>
        <v>0</v>
      </c>
      <c r="AQ2832">
        <f t="shared" si="1318"/>
        <v>0</v>
      </c>
      <c r="AR2832">
        <f t="shared" si="1319"/>
        <v>0</v>
      </c>
      <c r="AT2832">
        <f t="shared" si="1327"/>
        <v>0</v>
      </c>
      <c r="AU2832">
        <f t="shared" si="1328"/>
        <v>0</v>
      </c>
      <c r="AZ2832">
        <f t="shared" si="1320"/>
        <v>0</v>
      </c>
      <c r="BA2832" t="str">
        <f t="shared" si="1326"/>
        <v/>
      </c>
      <c r="BB2832" t="str">
        <f t="shared" si="1321"/>
        <v/>
      </c>
    </row>
    <row r="2833" spans="2:54" x14ac:dyDescent="0.15">
      <c r="B2833" s="347"/>
      <c r="C2833" s="347"/>
      <c r="D2833" s="347"/>
      <c r="E2833" s="347"/>
      <c r="F2833" s="347"/>
      <c r="G2833" s="347"/>
      <c r="H2833" s="347"/>
      <c r="I2833" s="347"/>
      <c r="J2833" s="347"/>
      <c r="K2833" s="347"/>
      <c r="N2833" s="323" t="str">
        <f t="shared" si="1322"/>
        <v/>
      </c>
      <c r="O2833" s="323" t="str">
        <f t="shared" si="1323"/>
        <v/>
      </c>
      <c r="P2833" s="323" t="str">
        <f t="shared" si="1324"/>
        <v/>
      </c>
      <c r="R2833" s="323" t="str">
        <f t="shared" si="1325"/>
        <v/>
      </c>
      <c r="X2833" s="322" t="str">
        <f t="shared" ref="X2833:X2896" si="1329">IF(B2833&lt;&gt;"",B2833-1,"")</f>
        <v/>
      </c>
      <c r="Y2833" s="322" t="str">
        <f t="shared" ref="Y2833:Y2896" si="1330">IF(C2833&lt;&gt;"",5-C2833,"")</f>
        <v/>
      </c>
      <c r="Z2833" s="322" t="str">
        <f t="shared" ref="Z2833:Z2896" si="1331">IF(D2833&lt;&gt;"",D2833-1,"")</f>
        <v/>
      </c>
      <c r="AA2833" s="322" t="str">
        <f t="shared" ref="AA2833:AA2896" si="1332">IF(E2833&lt;&gt;"",5-E2833,"")</f>
        <v/>
      </c>
      <c r="AB2833" s="322" t="str">
        <f t="shared" ref="AB2833:AB2896" si="1333">IF(F2833&lt;&gt;"",F2833-1,"")</f>
        <v/>
      </c>
      <c r="AC2833" s="322" t="str">
        <f t="shared" ref="AC2833:AC2896" si="1334">IF(G2833&lt;&gt;"",5-G2833,"")</f>
        <v/>
      </c>
      <c r="AD2833" s="322" t="str">
        <f t="shared" ref="AD2833:AD2896" si="1335">IF(H2833&lt;&gt;"",H2833-1,"")</f>
        <v/>
      </c>
      <c r="AE2833" s="322" t="str">
        <f t="shared" ref="AE2833:AE2896" si="1336">IF(I2833&lt;&gt;"",5-I2833,"")</f>
        <v/>
      </c>
      <c r="AF2833" s="322" t="str">
        <f t="shared" ref="AF2833:AF2896" si="1337">IF(J2833&lt;&gt;"",J2833-1,"")</f>
        <v/>
      </c>
      <c r="AG2833" s="322" t="str">
        <f t="shared" ref="AG2833:AG2896" si="1338">IF(K2833&lt;&gt;"",5-K2833,"")</f>
        <v/>
      </c>
      <c r="AI2833">
        <f t="shared" si="1310"/>
        <v>0</v>
      </c>
      <c r="AJ2833">
        <f t="shared" si="1311"/>
        <v>0</v>
      </c>
      <c r="AK2833">
        <f t="shared" si="1312"/>
        <v>0</v>
      </c>
      <c r="AL2833">
        <f t="shared" si="1313"/>
        <v>0</v>
      </c>
      <c r="AM2833">
        <f t="shared" si="1314"/>
        <v>0</v>
      </c>
      <c r="AN2833">
        <f t="shared" si="1315"/>
        <v>0</v>
      </c>
      <c r="AO2833">
        <f t="shared" si="1316"/>
        <v>0</v>
      </c>
      <c r="AP2833">
        <f t="shared" si="1317"/>
        <v>0</v>
      </c>
      <c r="AQ2833">
        <f t="shared" si="1318"/>
        <v>0</v>
      </c>
      <c r="AR2833">
        <f t="shared" si="1319"/>
        <v>0</v>
      </c>
      <c r="AT2833">
        <f t="shared" si="1327"/>
        <v>0</v>
      </c>
      <c r="AU2833">
        <f t="shared" si="1328"/>
        <v>0</v>
      </c>
      <c r="AZ2833">
        <f t="shared" si="1320"/>
        <v>0</v>
      </c>
      <c r="BA2833" t="str">
        <f t="shared" si="1326"/>
        <v/>
      </c>
      <c r="BB2833" t="str">
        <f t="shared" si="1321"/>
        <v/>
      </c>
    </row>
    <row r="2834" spans="2:54" x14ac:dyDescent="0.15">
      <c r="B2834" s="347"/>
      <c r="C2834" s="347"/>
      <c r="D2834" s="347"/>
      <c r="E2834" s="347"/>
      <c r="F2834" s="347"/>
      <c r="G2834" s="347"/>
      <c r="H2834" s="347"/>
      <c r="I2834" s="347"/>
      <c r="J2834" s="347"/>
      <c r="K2834" s="347"/>
      <c r="N2834" s="323" t="str">
        <f t="shared" si="1322"/>
        <v/>
      </c>
      <c r="O2834" s="323" t="str">
        <f t="shared" si="1323"/>
        <v/>
      </c>
      <c r="P2834" s="323" t="str">
        <f t="shared" si="1324"/>
        <v/>
      </c>
      <c r="R2834" s="323" t="str">
        <f t="shared" si="1325"/>
        <v/>
      </c>
      <c r="X2834" s="322" t="str">
        <f t="shared" si="1329"/>
        <v/>
      </c>
      <c r="Y2834" s="322" t="str">
        <f t="shared" si="1330"/>
        <v/>
      </c>
      <c r="Z2834" s="322" t="str">
        <f t="shared" si="1331"/>
        <v/>
      </c>
      <c r="AA2834" s="322" t="str">
        <f t="shared" si="1332"/>
        <v/>
      </c>
      <c r="AB2834" s="322" t="str">
        <f t="shared" si="1333"/>
        <v/>
      </c>
      <c r="AC2834" s="322" t="str">
        <f t="shared" si="1334"/>
        <v/>
      </c>
      <c r="AD2834" s="322" t="str">
        <f t="shared" si="1335"/>
        <v/>
      </c>
      <c r="AE2834" s="322" t="str">
        <f t="shared" si="1336"/>
        <v/>
      </c>
      <c r="AF2834" s="322" t="str">
        <f t="shared" si="1337"/>
        <v/>
      </c>
      <c r="AG2834" s="322" t="str">
        <f t="shared" si="1338"/>
        <v/>
      </c>
      <c r="AI2834">
        <f t="shared" si="1310"/>
        <v>0</v>
      </c>
      <c r="AJ2834">
        <f t="shared" si="1311"/>
        <v>0</v>
      </c>
      <c r="AK2834">
        <f t="shared" si="1312"/>
        <v>0</v>
      </c>
      <c r="AL2834">
        <f t="shared" si="1313"/>
        <v>0</v>
      </c>
      <c r="AM2834">
        <f t="shared" si="1314"/>
        <v>0</v>
      </c>
      <c r="AN2834">
        <f t="shared" si="1315"/>
        <v>0</v>
      </c>
      <c r="AO2834">
        <f t="shared" si="1316"/>
        <v>0</v>
      </c>
      <c r="AP2834">
        <f t="shared" si="1317"/>
        <v>0</v>
      </c>
      <c r="AQ2834">
        <f t="shared" si="1318"/>
        <v>0</v>
      </c>
      <c r="AR2834">
        <f t="shared" si="1319"/>
        <v>0</v>
      </c>
      <c r="AT2834">
        <f t="shared" si="1327"/>
        <v>0</v>
      </c>
      <c r="AU2834">
        <f t="shared" si="1328"/>
        <v>0</v>
      </c>
      <c r="AZ2834">
        <f t="shared" si="1320"/>
        <v>0</v>
      </c>
      <c r="BA2834" t="str">
        <f t="shared" si="1326"/>
        <v/>
      </c>
      <c r="BB2834" t="str">
        <f t="shared" si="1321"/>
        <v/>
      </c>
    </row>
    <row r="2835" spans="2:54" x14ac:dyDescent="0.15">
      <c r="B2835" s="347"/>
      <c r="C2835" s="347"/>
      <c r="D2835" s="347"/>
      <c r="E2835" s="347"/>
      <c r="F2835" s="347"/>
      <c r="G2835" s="347"/>
      <c r="H2835" s="347"/>
      <c r="I2835" s="347"/>
      <c r="J2835" s="347"/>
      <c r="K2835" s="347"/>
      <c r="N2835" s="323" t="str">
        <f t="shared" si="1322"/>
        <v/>
      </c>
      <c r="O2835" s="323" t="str">
        <f t="shared" si="1323"/>
        <v/>
      </c>
      <c r="P2835" s="323" t="str">
        <f t="shared" si="1324"/>
        <v/>
      </c>
      <c r="R2835" s="323" t="str">
        <f t="shared" si="1325"/>
        <v/>
      </c>
      <c r="X2835" s="322" t="str">
        <f t="shared" si="1329"/>
        <v/>
      </c>
      <c r="Y2835" s="322" t="str">
        <f t="shared" si="1330"/>
        <v/>
      </c>
      <c r="Z2835" s="322" t="str">
        <f t="shared" si="1331"/>
        <v/>
      </c>
      <c r="AA2835" s="322" t="str">
        <f t="shared" si="1332"/>
        <v/>
      </c>
      <c r="AB2835" s="322" t="str">
        <f t="shared" si="1333"/>
        <v/>
      </c>
      <c r="AC2835" s="322" t="str">
        <f t="shared" si="1334"/>
        <v/>
      </c>
      <c r="AD2835" s="322" t="str">
        <f t="shared" si="1335"/>
        <v/>
      </c>
      <c r="AE2835" s="322" t="str">
        <f t="shared" si="1336"/>
        <v/>
      </c>
      <c r="AF2835" s="322" t="str">
        <f t="shared" si="1337"/>
        <v/>
      </c>
      <c r="AG2835" s="322" t="str">
        <f t="shared" si="1338"/>
        <v/>
      </c>
      <c r="AI2835">
        <f t="shared" si="1310"/>
        <v>0</v>
      </c>
      <c r="AJ2835">
        <f t="shared" si="1311"/>
        <v>0</v>
      </c>
      <c r="AK2835">
        <f t="shared" si="1312"/>
        <v>0</v>
      </c>
      <c r="AL2835">
        <f t="shared" si="1313"/>
        <v>0</v>
      </c>
      <c r="AM2835">
        <f t="shared" si="1314"/>
        <v>0</v>
      </c>
      <c r="AN2835">
        <f t="shared" si="1315"/>
        <v>0</v>
      </c>
      <c r="AO2835">
        <f t="shared" si="1316"/>
        <v>0</v>
      </c>
      <c r="AP2835">
        <f t="shared" si="1317"/>
        <v>0</v>
      </c>
      <c r="AQ2835">
        <f t="shared" si="1318"/>
        <v>0</v>
      </c>
      <c r="AR2835">
        <f t="shared" si="1319"/>
        <v>0</v>
      </c>
      <c r="AT2835">
        <f t="shared" si="1327"/>
        <v>0</v>
      </c>
      <c r="AU2835">
        <f t="shared" si="1328"/>
        <v>0</v>
      </c>
      <c r="AZ2835">
        <f t="shared" si="1320"/>
        <v>0</v>
      </c>
      <c r="BA2835" t="str">
        <f t="shared" si="1326"/>
        <v/>
      </c>
      <c r="BB2835" t="str">
        <f t="shared" si="1321"/>
        <v/>
      </c>
    </row>
    <row r="2836" spans="2:54" x14ac:dyDescent="0.15">
      <c r="B2836" s="347"/>
      <c r="C2836" s="347"/>
      <c r="D2836" s="347"/>
      <c r="E2836" s="347"/>
      <c r="F2836" s="347"/>
      <c r="G2836" s="347"/>
      <c r="H2836" s="347"/>
      <c r="I2836" s="347"/>
      <c r="J2836" s="347"/>
      <c r="K2836" s="347"/>
      <c r="N2836" s="323" t="str">
        <f t="shared" si="1322"/>
        <v/>
      </c>
      <c r="O2836" s="323" t="str">
        <f t="shared" si="1323"/>
        <v/>
      </c>
      <c r="P2836" s="323" t="str">
        <f t="shared" si="1324"/>
        <v/>
      </c>
      <c r="R2836" s="323" t="str">
        <f t="shared" si="1325"/>
        <v/>
      </c>
      <c r="X2836" s="322" t="str">
        <f t="shared" si="1329"/>
        <v/>
      </c>
      <c r="Y2836" s="322" t="str">
        <f t="shared" si="1330"/>
        <v/>
      </c>
      <c r="Z2836" s="322" t="str">
        <f t="shared" si="1331"/>
        <v/>
      </c>
      <c r="AA2836" s="322" t="str">
        <f t="shared" si="1332"/>
        <v/>
      </c>
      <c r="AB2836" s="322" t="str">
        <f t="shared" si="1333"/>
        <v/>
      </c>
      <c r="AC2836" s="322" t="str">
        <f t="shared" si="1334"/>
        <v/>
      </c>
      <c r="AD2836" s="322" t="str">
        <f t="shared" si="1335"/>
        <v/>
      </c>
      <c r="AE2836" s="322" t="str">
        <f t="shared" si="1336"/>
        <v/>
      </c>
      <c r="AF2836" s="322" t="str">
        <f t="shared" si="1337"/>
        <v/>
      </c>
      <c r="AG2836" s="322" t="str">
        <f t="shared" si="1338"/>
        <v/>
      </c>
      <c r="AI2836">
        <f t="shared" si="1310"/>
        <v>0</v>
      </c>
      <c r="AJ2836">
        <f t="shared" si="1311"/>
        <v>0</v>
      </c>
      <c r="AK2836">
        <f t="shared" si="1312"/>
        <v>0</v>
      </c>
      <c r="AL2836">
        <f t="shared" si="1313"/>
        <v>0</v>
      </c>
      <c r="AM2836">
        <f t="shared" si="1314"/>
        <v>0</v>
      </c>
      <c r="AN2836">
        <f t="shared" si="1315"/>
        <v>0</v>
      </c>
      <c r="AO2836">
        <f t="shared" si="1316"/>
        <v>0</v>
      </c>
      <c r="AP2836">
        <f t="shared" si="1317"/>
        <v>0</v>
      </c>
      <c r="AQ2836">
        <f t="shared" si="1318"/>
        <v>0</v>
      </c>
      <c r="AR2836">
        <f t="shared" si="1319"/>
        <v>0</v>
      </c>
      <c r="AT2836">
        <f t="shared" si="1327"/>
        <v>0</v>
      </c>
      <c r="AU2836">
        <f t="shared" si="1328"/>
        <v>0</v>
      </c>
      <c r="AZ2836">
        <f t="shared" si="1320"/>
        <v>0</v>
      </c>
      <c r="BA2836" t="str">
        <f t="shared" si="1326"/>
        <v/>
      </c>
      <c r="BB2836" t="str">
        <f t="shared" si="1321"/>
        <v/>
      </c>
    </row>
    <row r="2837" spans="2:54" x14ac:dyDescent="0.15">
      <c r="B2837" s="347"/>
      <c r="C2837" s="347"/>
      <c r="D2837" s="347"/>
      <c r="E2837" s="347"/>
      <c r="F2837" s="347"/>
      <c r="G2837" s="347"/>
      <c r="H2837" s="347"/>
      <c r="I2837" s="347"/>
      <c r="J2837" s="347"/>
      <c r="K2837" s="347"/>
      <c r="N2837" s="323" t="str">
        <f t="shared" si="1322"/>
        <v/>
      </c>
      <c r="O2837" s="323" t="str">
        <f t="shared" si="1323"/>
        <v/>
      </c>
      <c r="P2837" s="323" t="str">
        <f t="shared" si="1324"/>
        <v/>
      </c>
      <c r="R2837" s="323" t="str">
        <f t="shared" si="1325"/>
        <v/>
      </c>
      <c r="X2837" s="322" t="str">
        <f t="shared" si="1329"/>
        <v/>
      </c>
      <c r="Y2837" s="322" t="str">
        <f t="shared" si="1330"/>
        <v/>
      </c>
      <c r="Z2837" s="322" t="str">
        <f t="shared" si="1331"/>
        <v/>
      </c>
      <c r="AA2837" s="322" t="str">
        <f t="shared" si="1332"/>
        <v/>
      </c>
      <c r="AB2837" s="322" t="str">
        <f t="shared" si="1333"/>
        <v/>
      </c>
      <c r="AC2837" s="322" t="str">
        <f t="shared" si="1334"/>
        <v/>
      </c>
      <c r="AD2837" s="322" t="str">
        <f t="shared" si="1335"/>
        <v/>
      </c>
      <c r="AE2837" s="322" t="str">
        <f t="shared" si="1336"/>
        <v/>
      </c>
      <c r="AF2837" s="322" t="str">
        <f t="shared" si="1337"/>
        <v/>
      </c>
      <c r="AG2837" s="322" t="str">
        <f t="shared" si="1338"/>
        <v/>
      </c>
      <c r="AI2837">
        <f t="shared" si="1310"/>
        <v>0</v>
      </c>
      <c r="AJ2837">
        <f t="shared" si="1311"/>
        <v>0</v>
      </c>
      <c r="AK2837">
        <f t="shared" si="1312"/>
        <v>0</v>
      </c>
      <c r="AL2837">
        <f t="shared" si="1313"/>
        <v>0</v>
      </c>
      <c r="AM2837">
        <f t="shared" si="1314"/>
        <v>0</v>
      </c>
      <c r="AN2837">
        <f t="shared" si="1315"/>
        <v>0</v>
      </c>
      <c r="AO2837">
        <f t="shared" si="1316"/>
        <v>0</v>
      </c>
      <c r="AP2837">
        <f t="shared" si="1317"/>
        <v>0</v>
      </c>
      <c r="AQ2837">
        <f t="shared" si="1318"/>
        <v>0</v>
      </c>
      <c r="AR2837">
        <f t="shared" si="1319"/>
        <v>0</v>
      </c>
      <c r="AT2837">
        <f t="shared" si="1327"/>
        <v>0</v>
      </c>
      <c r="AU2837">
        <f t="shared" si="1328"/>
        <v>0</v>
      </c>
      <c r="AZ2837">
        <f t="shared" si="1320"/>
        <v>0</v>
      </c>
      <c r="BA2837" t="str">
        <f t="shared" si="1326"/>
        <v/>
      </c>
      <c r="BB2837" t="str">
        <f t="shared" si="1321"/>
        <v/>
      </c>
    </row>
    <row r="2838" spans="2:54" x14ac:dyDescent="0.15">
      <c r="B2838" s="347"/>
      <c r="C2838" s="347"/>
      <c r="D2838" s="347"/>
      <c r="E2838" s="347"/>
      <c r="F2838" s="347"/>
      <c r="G2838" s="347"/>
      <c r="H2838" s="347"/>
      <c r="I2838" s="347"/>
      <c r="J2838" s="347"/>
      <c r="K2838" s="347"/>
      <c r="N2838" s="323" t="str">
        <f t="shared" si="1322"/>
        <v/>
      </c>
      <c r="O2838" s="323" t="str">
        <f t="shared" si="1323"/>
        <v/>
      </c>
      <c r="P2838" s="323" t="str">
        <f t="shared" si="1324"/>
        <v/>
      </c>
      <c r="R2838" s="323" t="str">
        <f t="shared" si="1325"/>
        <v/>
      </c>
      <c r="X2838" s="322" t="str">
        <f t="shared" si="1329"/>
        <v/>
      </c>
      <c r="Y2838" s="322" t="str">
        <f t="shared" si="1330"/>
        <v/>
      </c>
      <c r="Z2838" s="322" t="str">
        <f t="shared" si="1331"/>
        <v/>
      </c>
      <c r="AA2838" s="322" t="str">
        <f t="shared" si="1332"/>
        <v/>
      </c>
      <c r="AB2838" s="322" t="str">
        <f t="shared" si="1333"/>
        <v/>
      </c>
      <c r="AC2838" s="322" t="str">
        <f t="shared" si="1334"/>
        <v/>
      </c>
      <c r="AD2838" s="322" t="str">
        <f t="shared" si="1335"/>
        <v/>
      </c>
      <c r="AE2838" s="322" t="str">
        <f t="shared" si="1336"/>
        <v/>
      </c>
      <c r="AF2838" s="322" t="str">
        <f t="shared" si="1337"/>
        <v/>
      </c>
      <c r="AG2838" s="322" t="str">
        <f t="shared" si="1338"/>
        <v/>
      </c>
      <c r="AI2838">
        <f t="shared" ref="AI2838:AI2901" si="1339">B2838</f>
        <v>0</v>
      </c>
      <c r="AJ2838">
        <f t="shared" ref="AJ2838:AJ2901" si="1340">D2838</f>
        <v>0</v>
      </c>
      <c r="AK2838">
        <f t="shared" ref="AK2838:AK2901" si="1341">F2838</f>
        <v>0</v>
      </c>
      <c r="AL2838">
        <f t="shared" ref="AL2838:AL2901" si="1342">H2838</f>
        <v>0</v>
      </c>
      <c r="AM2838">
        <f t="shared" ref="AM2838:AM2901" si="1343">J2838</f>
        <v>0</v>
      </c>
      <c r="AN2838">
        <f t="shared" ref="AN2838:AN2901" si="1344">C2838</f>
        <v>0</v>
      </c>
      <c r="AO2838">
        <f t="shared" ref="AO2838:AO2901" si="1345">E2838</f>
        <v>0</v>
      </c>
      <c r="AP2838">
        <f t="shared" ref="AP2838:AP2901" si="1346">G2838</f>
        <v>0</v>
      </c>
      <c r="AQ2838">
        <f t="shared" ref="AQ2838:AQ2901" si="1347">I2838</f>
        <v>0</v>
      </c>
      <c r="AR2838">
        <f t="shared" ref="AR2838:AR2901" si="1348">K2838</f>
        <v>0</v>
      </c>
      <c r="AT2838">
        <f t="shared" si="1327"/>
        <v>0</v>
      </c>
      <c r="AU2838">
        <f t="shared" si="1328"/>
        <v>0</v>
      </c>
      <c r="AZ2838">
        <f t="shared" si="1320"/>
        <v>0</v>
      </c>
      <c r="BA2838" t="str">
        <f t="shared" si="1326"/>
        <v/>
      </c>
      <c r="BB2838" t="str">
        <f t="shared" si="1321"/>
        <v/>
      </c>
    </row>
    <row r="2839" spans="2:54" x14ac:dyDescent="0.15">
      <c r="B2839" s="347"/>
      <c r="C2839" s="347"/>
      <c r="D2839" s="347"/>
      <c r="E2839" s="347"/>
      <c r="F2839" s="347"/>
      <c r="G2839" s="347"/>
      <c r="H2839" s="347"/>
      <c r="I2839" s="347"/>
      <c r="J2839" s="347"/>
      <c r="K2839" s="347"/>
      <c r="N2839" s="323" t="str">
        <f t="shared" si="1322"/>
        <v/>
      </c>
      <c r="O2839" s="323" t="str">
        <f t="shared" si="1323"/>
        <v/>
      </c>
      <c r="P2839" s="323" t="str">
        <f t="shared" si="1324"/>
        <v/>
      </c>
      <c r="R2839" s="323" t="str">
        <f t="shared" si="1325"/>
        <v/>
      </c>
      <c r="X2839" s="322" t="str">
        <f t="shared" si="1329"/>
        <v/>
      </c>
      <c r="Y2839" s="322" t="str">
        <f t="shared" si="1330"/>
        <v/>
      </c>
      <c r="Z2839" s="322" t="str">
        <f t="shared" si="1331"/>
        <v/>
      </c>
      <c r="AA2839" s="322" t="str">
        <f t="shared" si="1332"/>
        <v/>
      </c>
      <c r="AB2839" s="322" t="str">
        <f t="shared" si="1333"/>
        <v/>
      </c>
      <c r="AC2839" s="322" t="str">
        <f t="shared" si="1334"/>
        <v/>
      </c>
      <c r="AD2839" s="322" t="str">
        <f t="shared" si="1335"/>
        <v/>
      </c>
      <c r="AE2839" s="322" t="str">
        <f t="shared" si="1336"/>
        <v/>
      </c>
      <c r="AF2839" s="322" t="str">
        <f t="shared" si="1337"/>
        <v/>
      </c>
      <c r="AG2839" s="322" t="str">
        <f t="shared" si="1338"/>
        <v/>
      </c>
      <c r="AI2839">
        <f t="shared" si="1339"/>
        <v>0</v>
      </c>
      <c r="AJ2839">
        <f t="shared" si="1340"/>
        <v>0</v>
      </c>
      <c r="AK2839">
        <f t="shared" si="1341"/>
        <v>0</v>
      </c>
      <c r="AL2839">
        <f t="shared" si="1342"/>
        <v>0</v>
      </c>
      <c r="AM2839">
        <f t="shared" si="1343"/>
        <v>0</v>
      </c>
      <c r="AN2839">
        <f t="shared" si="1344"/>
        <v>0</v>
      </c>
      <c r="AO2839">
        <f t="shared" si="1345"/>
        <v>0</v>
      </c>
      <c r="AP2839">
        <f t="shared" si="1346"/>
        <v>0</v>
      </c>
      <c r="AQ2839">
        <f t="shared" si="1347"/>
        <v>0</v>
      </c>
      <c r="AR2839">
        <f t="shared" si="1348"/>
        <v>0</v>
      </c>
      <c r="AT2839">
        <f t="shared" si="1327"/>
        <v>0</v>
      </c>
      <c r="AU2839">
        <f t="shared" si="1328"/>
        <v>0</v>
      </c>
      <c r="AZ2839">
        <f t="shared" si="1320"/>
        <v>0</v>
      </c>
      <c r="BA2839" t="str">
        <f t="shared" si="1326"/>
        <v/>
      </c>
      <c r="BB2839" t="str">
        <f t="shared" si="1321"/>
        <v/>
      </c>
    </row>
    <row r="2840" spans="2:54" x14ac:dyDescent="0.15">
      <c r="B2840" s="347"/>
      <c r="C2840" s="347"/>
      <c r="D2840" s="347"/>
      <c r="E2840" s="347"/>
      <c r="F2840" s="347"/>
      <c r="G2840" s="347"/>
      <c r="H2840" s="347"/>
      <c r="I2840" s="347"/>
      <c r="J2840" s="347"/>
      <c r="K2840" s="347"/>
      <c r="N2840" s="323" t="str">
        <f t="shared" si="1322"/>
        <v/>
      </c>
      <c r="O2840" s="323" t="str">
        <f t="shared" si="1323"/>
        <v/>
      </c>
      <c r="P2840" s="323" t="str">
        <f t="shared" si="1324"/>
        <v/>
      </c>
      <c r="R2840" s="323" t="str">
        <f t="shared" si="1325"/>
        <v/>
      </c>
      <c r="X2840" s="322" t="str">
        <f t="shared" si="1329"/>
        <v/>
      </c>
      <c r="Y2840" s="322" t="str">
        <f t="shared" si="1330"/>
        <v/>
      </c>
      <c r="Z2840" s="322" t="str">
        <f t="shared" si="1331"/>
        <v/>
      </c>
      <c r="AA2840" s="322" t="str">
        <f t="shared" si="1332"/>
        <v/>
      </c>
      <c r="AB2840" s="322" t="str">
        <f t="shared" si="1333"/>
        <v/>
      </c>
      <c r="AC2840" s="322" t="str">
        <f t="shared" si="1334"/>
        <v/>
      </c>
      <c r="AD2840" s="322" t="str">
        <f t="shared" si="1335"/>
        <v/>
      </c>
      <c r="AE2840" s="322" t="str">
        <f t="shared" si="1336"/>
        <v/>
      </c>
      <c r="AF2840" s="322" t="str">
        <f t="shared" si="1337"/>
        <v/>
      </c>
      <c r="AG2840" s="322" t="str">
        <f t="shared" si="1338"/>
        <v/>
      </c>
      <c r="AI2840">
        <f t="shared" si="1339"/>
        <v>0</v>
      </c>
      <c r="AJ2840">
        <f t="shared" si="1340"/>
        <v>0</v>
      </c>
      <c r="AK2840">
        <f t="shared" si="1341"/>
        <v>0</v>
      </c>
      <c r="AL2840">
        <f t="shared" si="1342"/>
        <v>0</v>
      </c>
      <c r="AM2840">
        <f t="shared" si="1343"/>
        <v>0</v>
      </c>
      <c r="AN2840">
        <f t="shared" si="1344"/>
        <v>0</v>
      </c>
      <c r="AO2840">
        <f t="shared" si="1345"/>
        <v>0</v>
      </c>
      <c r="AP2840">
        <f t="shared" si="1346"/>
        <v>0</v>
      </c>
      <c r="AQ2840">
        <f t="shared" si="1347"/>
        <v>0</v>
      </c>
      <c r="AR2840">
        <f t="shared" si="1348"/>
        <v>0</v>
      </c>
      <c r="AT2840">
        <f t="shared" si="1327"/>
        <v>0</v>
      </c>
      <c r="AU2840">
        <f t="shared" si="1328"/>
        <v>0</v>
      </c>
      <c r="AZ2840">
        <f t="shared" si="1320"/>
        <v>0</v>
      </c>
      <c r="BA2840" t="str">
        <f t="shared" si="1326"/>
        <v/>
      </c>
      <c r="BB2840" t="str">
        <f t="shared" si="1321"/>
        <v/>
      </c>
    </row>
    <row r="2841" spans="2:54" x14ac:dyDescent="0.15">
      <c r="B2841" s="347"/>
      <c r="C2841" s="347"/>
      <c r="D2841" s="347"/>
      <c r="E2841" s="347"/>
      <c r="F2841" s="347"/>
      <c r="G2841" s="347"/>
      <c r="H2841" s="347"/>
      <c r="I2841" s="347"/>
      <c r="J2841" s="347"/>
      <c r="K2841" s="347"/>
      <c r="N2841" s="323" t="str">
        <f t="shared" si="1322"/>
        <v/>
      </c>
      <c r="O2841" s="323" t="str">
        <f t="shared" si="1323"/>
        <v/>
      </c>
      <c r="P2841" s="323" t="str">
        <f t="shared" si="1324"/>
        <v/>
      </c>
      <c r="R2841" s="323" t="str">
        <f t="shared" si="1325"/>
        <v/>
      </c>
      <c r="X2841" s="322" t="str">
        <f t="shared" si="1329"/>
        <v/>
      </c>
      <c r="Y2841" s="322" t="str">
        <f t="shared" si="1330"/>
        <v/>
      </c>
      <c r="Z2841" s="322" t="str">
        <f t="shared" si="1331"/>
        <v/>
      </c>
      <c r="AA2841" s="322" t="str">
        <f t="shared" si="1332"/>
        <v/>
      </c>
      <c r="AB2841" s="322" t="str">
        <f t="shared" si="1333"/>
        <v/>
      </c>
      <c r="AC2841" s="322" t="str">
        <f t="shared" si="1334"/>
        <v/>
      </c>
      <c r="AD2841" s="322" t="str">
        <f t="shared" si="1335"/>
        <v/>
      </c>
      <c r="AE2841" s="322" t="str">
        <f t="shared" si="1336"/>
        <v/>
      </c>
      <c r="AF2841" s="322" t="str">
        <f t="shared" si="1337"/>
        <v/>
      </c>
      <c r="AG2841" s="322" t="str">
        <f t="shared" si="1338"/>
        <v/>
      </c>
      <c r="AI2841">
        <f t="shared" si="1339"/>
        <v>0</v>
      </c>
      <c r="AJ2841">
        <f t="shared" si="1340"/>
        <v>0</v>
      </c>
      <c r="AK2841">
        <f t="shared" si="1341"/>
        <v>0</v>
      </c>
      <c r="AL2841">
        <f t="shared" si="1342"/>
        <v>0</v>
      </c>
      <c r="AM2841">
        <f t="shared" si="1343"/>
        <v>0</v>
      </c>
      <c r="AN2841">
        <f t="shared" si="1344"/>
        <v>0</v>
      </c>
      <c r="AO2841">
        <f t="shared" si="1345"/>
        <v>0</v>
      </c>
      <c r="AP2841">
        <f t="shared" si="1346"/>
        <v>0</v>
      </c>
      <c r="AQ2841">
        <f t="shared" si="1347"/>
        <v>0</v>
      </c>
      <c r="AR2841">
        <f t="shared" si="1348"/>
        <v>0</v>
      </c>
      <c r="AT2841">
        <f t="shared" si="1327"/>
        <v>0</v>
      </c>
      <c r="AU2841">
        <f t="shared" si="1328"/>
        <v>0</v>
      </c>
      <c r="AZ2841">
        <f t="shared" si="1320"/>
        <v>0</v>
      </c>
      <c r="BA2841" t="str">
        <f t="shared" si="1326"/>
        <v/>
      </c>
      <c r="BB2841" t="str">
        <f t="shared" si="1321"/>
        <v/>
      </c>
    </row>
    <row r="2842" spans="2:54" x14ac:dyDescent="0.15">
      <c r="B2842" s="347"/>
      <c r="C2842" s="347"/>
      <c r="D2842" s="347"/>
      <c r="E2842" s="347"/>
      <c r="F2842" s="347"/>
      <c r="G2842" s="347"/>
      <c r="H2842" s="347"/>
      <c r="I2842" s="347"/>
      <c r="J2842" s="347"/>
      <c r="K2842" s="347"/>
      <c r="N2842" s="323" t="str">
        <f t="shared" si="1322"/>
        <v/>
      </c>
      <c r="O2842" s="323" t="str">
        <f t="shared" si="1323"/>
        <v/>
      </c>
      <c r="P2842" s="323" t="str">
        <f t="shared" si="1324"/>
        <v/>
      </c>
      <c r="R2842" s="323" t="str">
        <f t="shared" si="1325"/>
        <v/>
      </c>
      <c r="X2842" s="322" t="str">
        <f t="shared" si="1329"/>
        <v/>
      </c>
      <c r="Y2842" s="322" t="str">
        <f t="shared" si="1330"/>
        <v/>
      </c>
      <c r="Z2842" s="322" t="str">
        <f t="shared" si="1331"/>
        <v/>
      </c>
      <c r="AA2842" s="322" t="str">
        <f t="shared" si="1332"/>
        <v/>
      </c>
      <c r="AB2842" s="322" t="str">
        <f t="shared" si="1333"/>
        <v/>
      </c>
      <c r="AC2842" s="322" t="str">
        <f t="shared" si="1334"/>
        <v/>
      </c>
      <c r="AD2842" s="322" t="str">
        <f t="shared" si="1335"/>
        <v/>
      </c>
      <c r="AE2842" s="322" t="str">
        <f t="shared" si="1336"/>
        <v/>
      </c>
      <c r="AF2842" s="322" t="str">
        <f t="shared" si="1337"/>
        <v/>
      </c>
      <c r="AG2842" s="322" t="str">
        <f t="shared" si="1338"/>
        <v/>
      </c>
      <c r="AI2842">
        <f t="shared" si="1339"/>
        <v>0</v>
      </c>
      <c r="AJ2842">
        <f t="shared" si="1340"/>
        <v>0</v>
      </c>
      <c r="AK2842">
        <f t="shared" si="1341"/>
        <v>0</v>
      </c>
      <c r="AL2842">
        <f t="shared" si="1342"/>
        <v>0</v>
      </c>
      <c r="AM2842">
        <f t="shared" si="1343"/>
        <v>0</v>
      </c>
      <c r="AN2842">
        <f t="shared" si="1344"/>
        <v>0</v>
      </c>
      <c r="AO2842">
        <f t="shared" si="1345"/>
        <v>0</v>
      </c>
      <c r="AP2842">
        <f t="shared" si="1346"/>
        <v>0</v>
      </c>
      <c r="AQ2842">
        <f t="shared" si="1347"/>
        <v>0</v>
      </c>
      <c r="AR2842">
        <f t="shared" si="1348"/>
        <v>0</v>
      </c>
      <c r="AT2842">
        <f t="shared" si="1327"/>
        <v>0</v>
      </c>
      <c r="AU2842">
        <f t="shared" si="1328"/>
        <v>0</v>
      </c>
      <c r="AZ2842">
        <f t="shared" si="1320"/>
        <v>0</v>
      </c>
      <c r="BA2842" t="str">
        <f t="shared" si="1326"/>
        <v/>
      </c>
      <c r="BB2842" t="str">
        <f t="shared" si="1321"/>
        <v/>
      </c>
    </row>
    <row r="2843" spans="2:54" x14ac:dyDescent="0.15">
      <c r="B2843" s="347"/>
      <c r="C2843" s="347"/>
      <c r="D2843" s="347"/>
      <c r="E2843" s="347"/>
      <c r="F2843" s="347"/>
      <c r="G2843" s="347"/>
      <c r="H2843" s="347"/>
      <c r="I2843" s="347"/>
      <c r="J2843" s="347"/>
      <c r="K2843" s="347"/>
      <c r="N2843" s="323" t="str">
        <f t="shared" si="1322"/>
        <v/>
      </c>
      <c r="O2843" s="323" t="str">
        <f t="shared" si="1323"/>
        <v/>
      </c>
      <c r="P2843" s="323" t="str">
        <f t="shared" si="1324"/>
        <v/>
      </c>
      <c r="R2843" s="323" t="str">
        <f t="shared" si="1325"/>
        <v/>
      </c>
      <c r="X2843" s="322" t="str">
        <f t="shared" si="1329"/>
        <v/>
      </c>
      <c r="Y2843" s="322" t="str">
        <f t="shared" si="1330"/>
        <v/>
      </c>
      <c r="Z2843" s="322" t="str">
        <f t="shared" si="1331"/>
        <v/>
      </c>
      <c r="AA2843" s="322" t="str">
        <f t="shared" si="1332"/>
        <v/>
      </c>
      <c r="AB2843" s="322" t="str">
        <f t="shared" si="1333"/>
        <v/>
      </c>
      <c r="AC2843" s="322" t="str">
        <f t="shared" si="1334"/>
        <v/>
      </c>
      <c r="AD2843" s="322" t="str">
        <f t="shared" si="1335"/>
        <v/>
      </c>
      <c r="AE2843" s="322" t="str">
        <f t="shared" si="1336"/>
        <v/>
      </c>
      <c r="AF2843" s="322" t="str">
        <f t="shared" si="1337"/>
        <v/>
      </c>
      <c r="AG2843" s="322" t="str">
        <f t="shared" si="1338"/>
        <v/>
      </c>
      <c r="AI2843">
        <f t="shared" si="1339"/>
        <v>0</v>
      </c>
      <c r="AJ2843">
        <f t="shared" si="1340"/>
        <v>0</v>
      </c>
      <c r="AK2843">
        <f t="shared" si="1341"/>
        <v>0</v>
      </c>
      <c r="AL2843">
        <f t="shared" si="1342"/>
        <v>0</v>
      </c>
      <c r="AM2843">
        <f t="shared" si="1343"/>
        <v>0</v>
      </c>
      <c r="AN2843">
        <f t="shared" si="1344"/>
        <v>0</v>
      </c>
      <c r="AO2843">
        <f t="shared" si="1345"/>
        <v>0</v>
      </c>
      <c r="AP2843">
        <f t="shared" si="1346"/>
        <v>0</v>
      </c>
      <c r="AQ2843">
        <f t="shared" si="1347"/>
        <v>0</v>
      </c>
      <c r="AR2843">
        <f t="shared" si="1348"/>
        <v>0</v>
      </c>
      <c r="AT2843">
        <f t="shared" si="1327"/>
        <v>0</v>
      </c>
      <c r="AU2843">
        <f t="shared" si="1328"/>
        <v>0</v>
      </c>
      <c r="AZ2843">
        <f t="shared" si="1320"/>
        <v>0</v>
      </c>
      <c r="BA2843" t="str">
        <f t="shared" si="1326"/>
        <v/>
      </c>
      <c r="BB2843" t="str">
        <f t="shared" si="1321"/>
        <v/>
      </c>
    </row>
    <row r="2844" spans="2:54" x14ac:dyDescent="0.15">
      <c r="B2844" s="347"/>
      <c r="C2844" s="347"/>
      <c r="D2844" s="347"/>
      <c r="E2844" s="347"/>
      <c r="F2844" s="347"/>
      <c r="G2844" s="347"/>
      <c r="H2844" s="347"/>
      <c r="I2844" s="347"/>
      <c r="J2844" s="347"/>
      <c r="K2844" s="347"/>
      <c r="N2844" s="323" t="str">
        <f t="shared" si="1322"/>
        <v/>
      </c>
      <c r="O2844" s="323" t="str">
        <f t="shared" si="1323"/>
        <v/>
      </c>
      <c r="P2844" s="323" t="str">
        <f t="shared" si="1324"/>
        <v/>
      </c>
      <c r="R2844" s="323" t="str">
        <f t="shared" si="1325"/>
        <v/>
      </c>
      <c r="X2844" s="322" t="str">
        <f t="shared" si="1329"/>
        <v/>
      </c>
      <c r="Y2844" s="322" t="str">
        <f t="shared" si="1330"/>
        <v/>
      </c>
      <c r="Z2844" s="322" t="str">
        <f t="shared" si="1331"/>
        <v/>
      </c>
      <c r="AA2844" s="322" t="str">
        <f t="shared" si="1332"/>
        <v/>
      </c>
      <c r="AB2844" s="322" t="str">
        <f t="shared" si="1333"/>
        <v/>
      </c>
      <c r="AC2844" s="322" t="str">
        <f t="shared" si="1334"/>
        <v/>
      </c>
      <c r="AD2844" s="322" t="str">
        <f t="shared" si="1335"/>
        <v/>
      </c>
      <c r="AE2844" s="322" t="str">
        <f t="shared" si="1336"/>
        <v/>
      </c>
      <c r="AF2844" s="322" t="str">
        <f t="shared" si="1337"/>
        <v/>
      </c>
      <c r="AG2844" s="322" t="str">
        <f t="shared" si="1338"/>
        <v/>
      </c>
      <c r="AI2844">
        <f t="shared" si="1339"/>
        <v>0</v>
      </c>
      <c r="AJ2844">
        <f t="shared" si="1340"/>
        <v>0</v>
      </c>
      <c r="AK2844">
        <f t="shared" si="1341"/>
        <v>0</v>
      </c>
      <c r="AL2844">
        <f t="shared" si="1342"/>
        <v>0</v>
      </c>
      <c r="AM2844">
        <f t="shared" si="1343"/>
        <v>0</v>
      </c>
      <c r="AN2844">
        <f t="shared" si="1344"/>
        <v>0</v>
      </c>
      <c r="AO2844">
        <f t="shared" si="1345"/>
        <v>0</v>
      </c>
      <c r="AP2844">
        <f t="shared" si="1346"/>
        <v>0</v>
      </c>
      <c r="AQ2844">
        <f t="shared" si="1347"/>
        <v>0</v>
      </c>
      <c r="AR2844">
        <f t="shared" si="1348"/>
        <v>0</v>
      </c>
      <c r="AT2844">
        <f t="shared" si="1327"/>
        <v>0</v>
      </c>
      <c r="AU2844">
        <f t="shared" si="1328"/>
        <v>0</v>
      </c>
      <c r="AZ2844">
        <f t="shared" si="1320"/>
        <v>0</v>
      </c>
      <c r="BA2844" t="str">
        <f t="shared" si="1326"/>
        <v/>
      </c>
      <c r="BB2844" t="str">
        <f t="shared" si="1321"/>
        <v/>
      </c>
    </row>
    <row r="2845" spans="2:54" x14ac:dyDescent="0.15">
      <c r="B2845" s="347"/>
      <c r="C2845" s="347"/>
      <c r="D2845" s="347"/>
      <c r="E2845" s="347"/>
      <c r="F2845" s="347"/>
      <c r="G2845" s="347"/>
      <c r="H2845" s="347"/>
      <c r="I2845" s="347"/>
      <c r="J2845" s="347"/>
      <c r="K2845" s="347"/>
      <c r="N2845" s="323" t="str">
        <f t="shared" si="1322"/>
        <v/>
      </c>
      <c r="O2845" s="323" t="str">
        <f t="shared" si="1323"/>
        <v/>
      </c>
      <c r="P2845" s="323" t="str">
        <f t="shared" si="1324"/>
        <v/>
      </c>
      <c r="R2845" s="323" t="str">
        <f t="shared" si="1325"/>
        <v/>
      </c>
      <c r="X2845" s="322" t="str">
        <f t="shared" si="1329"/>
        <v/>
      </c>
      <c r="Y2845" s="322" t="str">
        <f t="shared" si="1330"/>
        <v/>
      </c>
      <c r="Z2845" s="322" t="str">
        <f t="shared" si="1331"/>
        <v/>
      </c>
      <c r="AA2845" s="322" t="str">
        <f t="shared" si="1332"/>
        <v/>
      </c>
      <c r="AB2845" s="322" t="str">
        <f t="shared" si="1333"/>
        <v/>
      </c>
      <c r="AC2845" s="322" t="str">
        <f t="shared" si="1334"/>
        <v/>
      </c>
      <c r="AD2845" s="322" t="str">
        <f t="shared" si="1335"/>
        <v/>
      </c>
      <c r="AE2845" s="322" t="str">
        <f t="shared" si="1336"/>
        <v/>
      </c>
      <c r="AF2845" s="322" t="str">
        <f t="shared" si="1337"/>
        <v/>
      </c>
      <c r="AG2845" s="322" t="str">
        <f t="shared" si="1338"/>
        <v/>
      </c>
      <c r="AI2845">
        <f t="shared" si="1339"/>
        <v>0</v>
      </c>
      <c r="AJ2845">
        <f t="shared" si="1340"/>
        <v>0</v>
      </c>
      <c r="AK2845">
        <f t="shared" si="1341"/>
        <v>0</v>
      </c>
      <c r="AL2845">
        <f t="shared" si="1342"/>
        <v>0</v>
      </c>
      <c r="AM2845">
        <f t="shared" si="1343"/>
        <v>0</v>
      </c>
      <c r="AN2845">
        <f t="shared" si="1344"/>
        <v>0</v>
      </c>
      <c r="AO2845">
        <f t="shared" si="1345"/>
        <v>0</v>
      </c>
      <c r="AP2845">
        <f t="shared" si="1346"/>
        <v>0</v>
      </c>
      <c r="AQ2845">
        <f t="shared" si="1347"/>
        <v>0</v>
      </c>
      <c r="AR2845">
        <f t="shared" si="1348"/>
        <v>0</v>
      </c>
      <c r="AT2845">
        <f t="shared" si="1327"/>
        <v>0</v>
      </c>
      <c r="AU2845">
        <f t="shared" si="1328"/>
        <v>0</v>
      </c>
      <c r="AZ2845">
        <f t="shared" si="1320"/>
        <v>0</v>
      </c>
      <c r="BA2845" t="str">
        <f t="shared" si="1326"/>
        <v/>
      </c>
      <c r="BB2845" t="str">
        <f t="shared" si="1321"/>
        <v/>
      </c>
    </row>
    <row r="2846" spans="2:54" x14ac:dyDescent="0.15">
      <c r="B2846" s="347"/>
      <c r="C2846" s="347"/>
      <c r="D2846" s="347"/>
      <c r="E2846" s="347"/>
      <c r="F2846" s="347"/>
      <c r="G2846" s="347"/>
      <c r="H2846" s="347"/>
      <c r="I2846" s="347"/>
      <c r="J2846" s="347"/>
      <c r="K2846" s="347"/>
      <c r="N2846" s="323" t="str">
        <f t="shared" si="1322"/>
        <v/>
      </c>
      <c r="O2846" s="323" t="str">
        <f t="shared" si="1323"/>
        <v/>
      </c>
      <c r="P2846" s="323" t="str">
        <f t="shared" si="1324"/>
        <v/>
      </c>
      <c r="R2846" s="323" t="str">
        <f t="shared" si="1325"/>
        <v/>
      </c>
      <c r="X2846" s="322" t="str">
        <f t="shared" si="1329"/>
        <v/>
      </c>
      <c r="Y2846" s="322" t="str">
        <f t="shared" si="1330"/>
        <v/>
      </c>
      <c r="Z2846" s="322" t="str">
        <f t="shared" si="1331"/>
        <v/>
      </c>
      <c r="AA2846" s="322" t="str">
        <f t="shared" si="1332"/>
        <v/>
      </c>
      <c r="AB2846" s="322" t="str">
        <f t="shared" si="1333"/>
        <v/>
      </c>
      <c r="AC2846" s="322" t="str">
        <f t="shared" si="1334"/>
        <v/>
      </c>
      <c r="AD2846" s="322" t="str">
        <f t="shared" si="1335"/>
        <v/>
      </c>
      <c r="AE2846" s="322" t="str">
        <f t="shared" si="1336"/>
        <v/>
      </c>
      <c r="AF2846" s="322" t="str">
        <f t="shared" si="1337"/>
        <v/>
      </c>
      <c r="AG2846" s="322" t="str">
        <f t="shared" si="1338"/>
        <v/>
      </c>
      <c r="AI2846">
        <f t="shared" si="1339"/>
        <v>0</v>
      </c>
      <c r="AJ2846">
        <f t="shared" si="1340"/>
        <v>0</v>
      </c>
      <c r="AK2846">
        <f t="shared" si="1341"/>
        <v>0</v>
      </c>
      <c r="AL2846">
        <f t="shared" si="1342"/>
        <v>0</v>
      </c>
      <c r="AM2846">
        <f t="shared" si="1343"/>
        <v>0</v>
      </c>
      <c r="AN2846">
        <f t="shared" si="1344"/>
        <v>0</v>
      </c>
      <c r="AO2846">
        <f t="shared" si="1345"/>
        <v>0</v>
      </c>
      <c r="AP2846">
        <f t="shared" si="1346"/>
        <v>0</v>
      </c>
      <c r="AQ2846">
        <f t="shared" si="1347"/>
        <v>0</v>
      </c>
      <c r="AR2846">
        <f t="shared" si="1348"/>
        <v>0</v>
      </c>
      <c r="AT2846">
        <f t="shared" si="1327"/>
        <v>0</v>
      </c>
      <c r="AU2846">
        <f t="shared" si="1328"/>
        <v>0</v>
      </c>
      <c r="AZ2846">
        <f t="shared" si="1320"/>
        <v>0</v>
      </c>
      <c r="BA2846" t="str">
        <f t="shared" si="1326"/>
        <v/>
      </c>
      <c r="BB2846" t="str">
        <f t="shared" si="1321"/>
        <v/>
      </c>
    </row>
    <row r="2847" spans="2:54" x14ac:dyDescent="0.15">
      <c r="B2847" s="347"/>
      <c r="C2847" s="347"/>
      <c r="D2847" s="347"/>
      <c r="E2847" s="347"/>
      <c r="F2847" s="347"/>
      <c r="G2847" s="347"/>
      <c r="H2847" s="347"/>
      <c r="I2847" s="347"/>
      <c r="J2847" s="347"/>
      <c r="K2847" s="347"/>
      <c r="N2847" s="323" t="str">
        <f t="shared" si="1322"/>
        <v/>
      </c>
      <c r="O2847" s="323" t="str">
        <f t="shared" si="1323"/>
        <v/>
      </c>
      <c r="P2847" s="323" t="str">
        <f t="shared" si="1324"/>
        <v/>
      </c>
      <c r="R2847" s="323" t="str">
        <f t="shared" si="1325"/>
        <v/>
      </c>
      <c r="X2847" s="322" t="str">
        <f t="shared" si="1329"/>
        <v/>
      </c>
      <c r="Y2847" s="322" t="str">
        <f t="shared" si="1330"/>
        <v/>
      </c>
      <c r="Z2847" s="322" t="str">
        <f t="shared" si="1331"/>
        <v/>
      </c>
      <c r="AA2847" s="322" t="str">
        <f t="shared" si="1332"/>
        <v/>
      </c>
      <c r="AB2847" s="322" t="str">
        <f t="shared" si="1333"/>
        <v/>
      </c>
      <c r="AC2847" s="322" t="str">
        <f t="shared" si="1334"/>
        <v/>
      </c>
      <c r="AD2847" s="322" t="str">
        <f t="shared" si="1335"/>
        <v/>
      </c>
      <c r="AE2847" s="322" t="str">
        <f t="shared" si="1336"/>
        <v/>
      </c>
      <c r="AF2847" s="322" t="str">
        <f t="shared" si="1337"/>
        <v/>
      </c>
      <c r="AG2847" s="322" t="str">
        <f t="shared" si="1338"/>
        <v/>
      </c>
      <c r="AI2847">
        <f t="shared" si="1339"/>
        <v>0</v>
      </c>
      <c r="AJ2847">
        <f t="shared" si="1340"/>
        <v>0</v>
      </c>
      <c r="AK2847">
        <f t="shared" si="1341"/>
        <v>0</v>
      </c>
      <c r="AL2847">
        <f t="shared" si="1342"/>
        <v>0</v>
      </c>
      <c r="AM2847">
        <f t="shared" si="1343"/>
        <v>0</v>
      </c>
      <c r="AN2847">
        <f t="shared" si="1344"/>
        <v>0</v>
      </c>
      <c r="AO2847">
        <f t="shared" si="1345"/>
        <v>0</v>
      </c>
      <c r="AP2847">
        <f t="shared" si="1346"/>
        <v>0</v>
      </c>
      <c r="AQ2847">
        <f t="shared" si="1347"/>
        <v>0</v>
      </c>
      <c r="AR2847">
        <f t="shared" si="1348"/>
        <v>0</v>
      </c>
      <c r="AT2847">
        <f t="shared" si="1327"/>
        <v>0</v>
      </c>
      <c r="AU2847">
        <f t="shared" si="1328"/>
        <v>0</v>
      </c>
      <c r="AZ2847">
        <f t="shared" si="1320"/>
        <v>0</v>
      </c>
      <c r="BA2847" t="str">
        <f t="shared" si="1326"/>
        <v/>
      </c>
      <c r="BB2847" t="str">
        <f t="shared" si="1321"/>
        <v/>
      </c>
    </row>
    <row r="2848" spans="2:54" x14ac:dyDescent="0.15">
      <c r="B2848" s="347"/>
      <c r="C2848" s="347"/>
      <c r="D2848" s="347"/>
      <c r="E2848" s="347"/>
      <c r="F2848" s="347"/>
      <c r="G2848" s="347"/>
      <c r="H2848" s="347"/>
      <c r="I2848" s="347"/>
      <c r="J2848" s="347"/>
      <c r="K2848" s="347"/>
      <c r="N2848" s="323" t="str">
        <f t="shared" si="1322"/>
        <v/>
      </c>
      <c r="O2848" s="323" t="str">
        <f t="shared" si="1323"/>
        <v/>
      </c>
      <c r="P2848" s="323" t="str">
        <f t="shared" si="1324"/>
        <v/>
      </c>
      <c r="R2848" s="323" t="str">
        <f t="shared" si="1325"/>
        <v/>
      </c>
      <c r="X2848" s="322" t="str">
        <f t="shared" si="1329"/>
        <v/>
      </c>
      <c r="Y2848" s="322" t="str">
        <f t="shared" si="1330"/>
        <v/>
      </c>
      <c r="Z2848" s="322" t="str">
        <f t="shared" si="1331"/>
        <v/>
      </c>
      <c r="AA2848" s="322" t="str">
        <f t="shared" si="1332"/>
        <v/>
      </c>
      <c r="AB2848" s="322" t="str">
        <f t="shared" si="1333"/>
        <v/>
      </c>
      <c r="AC2848" s="322" t="str">
        <f t="shared" si="1334"/>
        <v/>
      </c>
      <c r="AD2848" s="322" t="str">
        <f t="shared" si="1335"/>
        <v/>
      </c>
      <c r="AE2848" s="322" t="str">
        <f t="shared" si="1336"/>
        <v/>
      </c>
      <c r="AF2848" s="322" t="str">
        <f t="shared" si="1337"/>
        <v/>
      </c>
      <c r="AG2848" s="322" t="str">
        <f t="shared" si="1338"/>
        <v/>
      </c>
      <c r="AI2848">
        <f t="shared" si="1339"/>
        <v>0</v>
      </c>
      <c r="AJ2848">
        <f t="shared" si="1340"/>
        <v>0</v>
      </c>
      <c r="AK2848">
        <f t="shared" si="1341"/>
        <v>0</v>
      </c>
      <c r="AL2848">
        <f t="shared" si="1342"/>
        <v>0</v>
      </c>
      <c r="AM2848">
        <f t="shared" si="1343"/>
        <v>0</v>
      </c>
      <c r="AN2848">
        <f t="shared" si="1344"/>
        <v>0</v>
      </c>
      <c r="AO2848">
        <f t="shared" si="1345"/>
        <v>0</v>
      </c>
      <c r="AP2848">
        <f t="shared" si="1346"/>
        <v>0</v>
      </c>
      <c r="AQ2848">
        <f t="shared" si="1347"/>
        <v>0</v>
      </c>
      <c r="AR2848">
        <f t="shared" si="1348"/>
        <v>0</v>
      </c>
      <c r="AT2848">
        <f t="shared" si="1327"/>
        <v>0</v>
      </c>
      <c r="AU2848">
        <f t="shared" si="1328"/>
        <v>0</v>
      </c>
      <c r="AZ2848">
        <f t="shared" si="1320"/>
        <v>0</v>
      </c>
      <c r="BA2848" t="str">
        <f t="shared" si="1326"/>
        <v/>
      </c>
      <c r="BB2848" t="str">
        <f t="shared" si="1321"/>
        <v/>
      </c>
    </row>
    <row r="2849" spans="2:54" x14ac:dyDescent="0.15">
      <c r="B2849" s="347"/>
      <c r="C2849" s="347"/>
      <c r="D2849" s="347"/>
      <c r="E2849" s="347"/>
      <c r="F2849" s="347"/>
      <c r="G2849" s="347"/>
      <c r="H2849" s="347"/>
      <c r="I2849" s="347"/>
      <c r="J2849" s="347"/>
      <c r="K2849" s="347"/>
      <c r="N2849" s="323" t="str">
        <f t="shared" si="1322"/>
        <v/>
      </c>
      <c r="O2849" s="323" t="str">
        <f t="shared" si="1323"/>
        <v/>
      </c>
      <c r="P2849" s="323" t="str">
        <f t="shared" si="1324"/>
        <v/>
      </c>
      <c r="R2849" s="323" t="str">
        <f t="shared" si="1325"/>
        <v/>
      </c>
      <c r="X2849" s="322" t="str">
        <f t="shared" si="1329"/>
        <v/>
      </c>
      <c r="Y2849" s="322" t="str">
        <f t="shared" si="1330"/>
        <v/>
      </c>
      <c r="Z2849" s="322" t="str">
        <f t="shared" si="1331"/>
        <v/>
      </c>
      <c r="AA2849" s="322" t="str">
        <f t="shared" si="1332"/>
        <v/>
      </c>
      <c r="AB2849" s="322" t="str">
        <f t="shared" si="1333"/>
        <v/>
      </c>
      <c r="AC2849" s="322" t="str">
        <f t="shared" si="1334"/>
        <v/>
      </c>
      <c r="AD2849" s="322" t="str">
        <f t="shared" si="1335"/>
        <v/>
      </c>
      <c r="AE2849" s="322" t="str">
        <f t="shared" si="1336"/>
        <v/>
      </c>
      <c r="AF2849" s="322" t="str">
        <f t="shared" si="1337"/>
        <v/>
      </c>
      <c r="AG2849" s="322" t="str">
        <f t="shared" si="1338"/>
        <v/>
      </c>
      <c r="AI2849">
        <f t="shared" si="1339"/>
        <v>0</v>
      </c>
      <c r="AJ2849">
        <f t="shared" si="1340"/>
        <v>0</v>
      </c>
      <c r="AK2849">
        <f t="shared" si="1341"/>
        <v>0</v>
      </c>
      <c r="AL2849">
        <f t="shared" si="1342"/>
        <v>0</v>
      </c>
      <c r="AM2849">
        <f t="shared" si="1343"/>
        <v>0</v>
      </c>
      <c r="AN2849">
        <f t="shared" si="1344"/>
        <v>0</v>
      </c>
      <c r="AO2849">
        <f t="shared" si="1345"/>
        <v>0</v>
      </c>
      <c r="AP2849">
        <f t="shared" si="1346"/>
        <v>0</v>
      </c>
      <c r="AQ2849">
        <f t="shared" si="1347"/>
        <v>0</v>
      </c>
      <c r="AR2849">
        <f t="shared" si="1348"/>
        <v>0</v>
      </c>
      <c r="AT2849">
        <f t="shared" si="1327"/>
        <v>0</v>
      </c>
      <c r="AU2849">
        <f t="shared" si="1328"/>
        <v>0</v>
      </c>
      <c r="AZ2849">
        <f t="shared" si="1320"/>
        <v>0</v>
      </c>
      <c r="BA2849" t="str">
        <f t="shared" si="1326"/>
        <v/>
      </c>
      <c r="BB2849" t="str">
        <f t="shared" si="1321"/>
        <v/>
      </c>
    </row>
    <row r="2850" spans="2:54" x14ac:dyDescent="0.15">
      <c r="B2850" s="347"/>
      <c r="C2850" s="347"/>
      <c r="D2850" s="347"/>
      <c r="E2850" s="347"/>
      <c r="F2850" s="347"/>
      <c r="G2850" s="347"/>
      <c r="H2850" s="347"/>
      <c r="I2850" s="347"/>
      <c r="J2850" s="347"/>
      <c r="K2850" s="347"/>
      <c r="N2850" s="323" t="str">
        <f t="shared" si="1322"/>
        <v/>
      </c>
      <c r="O2850" s="323" t="str">
        <f t="shared" si="1323"/>
        <v/>
      </c>
      <c r="P2850" s="323" t="str">
        <f t="shared" si="1324"/>
        <v/>
      </c>
      <c r="R2850" s="323" t="str">
        <f t="shared" si="1325"/>
        <v/>
      </c>
      <c r="X2850" s="322" t="str">
        <f t="shared" si="1329"/>
        <v/>
      </c>
      <c r="Y2850" s="322" t="str">
        <f t="shared" si="1330"/>
        <v/>
      </c>
      <c r="Z2850" s="322" t="str">
        <f t="shared" si="1331"/>
        <v/>
      </c>
      <c r="AA2850" s="322" t="str">
        <f t="shared" si="1332"/>
        <v/>
      </c>
      <c r="AB2850" s="322" t="str">
        <f t="shared" si="1333"/>
        <v/>
      </c>
      <c r="AC2850" s="322" t="str">
        <f t="shared" si="1334"/>
        <v/>
      </c>
      <c r="AD2850" s="322" t="str">
        <f t="shared" si="1335"/>
        <v/>
      </c>
      <c r="AE2850" s="322" t="str">
        <f t="shared" si="1336"/>
        <v/>
      </c>
      <c r="AF2850" s="322" t="str">
        <f t="shared" si="1337"/>
        <v/>
      </c>
      <c r="AG2850" s="322" t="str">
        <f t="shared" si="1338"/>
        <v/>
      </c>
      <c r="AI2850">
        <f t="shared" si="1339"/>
        <v>0</v>
      </c>
      <c r="AJ2850">
        <f t="shared" si="1340"/>
        <v>0</v>
      </c>
      <c r="AK2850">
        <f t="shared" si="1341"/>
        <v>0</v>
      </c>
      <c r="AL2850">
        <f t="shared" si="1342"/>
        <v>0</v>
      </c>
      <c r="AM2850">
        <f t="shared" si="1343"/>
        <v>0</v>
      </c>
      <c r="AN2850">
        <f t="shared" si="1344"/>
        <v>0</v>
      </c>
      <c r="AO2850">
        <f t="shared" si="1345"/>
        <v>0</v>
      </c>
      <c r="AP2850">
        <f t="shared" si="1346"/>
        <v>0</v>
      </c>
      <c r="AQ2850">
        <f t="shared" si="1347"/>
        <v>0</v>
      </c>
      <c r="AR2850">
        <f t="shared" si="1348"/>
        <v>0</v>
      </c>
      <c r="AT2850">
        <f t="shared" si="1327"/>
        <v>0</v>
      </c>
      <c r="AU2850">
        <f t="shared" si="1328"/>
        <v>0</v>
      </c>
      <c r="AZ2850">
        <f t="shared" si="1320"/>
        <v>0</v>
      </c>
      <c r="BA2850" t="str">
        <f t="shared" si="1326"/>
        <v/>
      </c>
      <c r="BB2850" t="str">
        <f t="shared" si="1321"/>
        <v/>
      </c>
    </row>
    <row r="2851" spans="2:54" x14ac:dyDescent="0.15">
      <c r="B2851" s="347"/>
      <c r="C2851" s="347"/>
      <c r="D2851" s="347"/>
      <c r="E2851" s="347"/>
      <c r="F2851" s="347"/>
      <c r="G2851" s="347"/>
      <c r="H2851" s="347"/>
      <c r="I2851" s="347"/>
      <c r="J2851" s="347"/>
      <c r="K2851" s="347"/>
      <c r="N2851" s="323" t="str">
        <f t="shared" si="1322"/>
        <v/>
      </c>
      <c r="O2851" s="323" t="str">
        <f t="shared" si="1323"/>
        <v/>
      </c>
      <c r="P2851" s="323" t="str">
        <f t="shared" si="1324"/>
        <v/>
      </c>
      <c r="R2851" s="323" t="str">
        <f t="shared" si="1325"/>
        <v/>
      </c>
      <c r="X2851" s="322" t="str">
        <f t="shared" si="1329"/>
        <v/>
      </c>
      <c r="Y2851" s="322" t="str">
        <f t="shared" si="1330"/>
        <v/>
      </c>
      <c r="Z2851" s="322" t="str">
        <f t="shared" si="1331"/>
        <v/>
      </c>
      <c r="AA2851" s="322" t="str">
        <f t="shared" si="1332"/>
        <v/>
      </c>
      <c r="AB2851" s="322" t="str">
        <f t="shared" si="1333"/>
        <v/>
      </c>
      <c r="AC2851" s="322" t="str">
        <f t="shared" si="1334"/>
        <v/>
      </c>
      <c r="AD2851" s="322" t="str">
        <f t="shared" si="1335"/>
        <v/>
      </c>
      <c r="AE2851" s="322" t="str">
        <f t="shared" si="1336"/>
        <v/>
      </c>
      <c r="AF2851" s="322" t="str">
        <f t="shared" si="1337"/>
        <v/>
      </c>
      <c r="AG2851" s="322" t="str">
        <f t="shared" si="1338"/>
        <v/>
      </c>
      <c r="AI2851">
        <f t="shared" si="1339"/>
        <v>0</v>
      </c>
      <c r="AJ2851">
        <f t="shared" si="1340"/>
        <v>0</v>
      </c>
      <c r="AK2851">
        <f t="shared" si="1341"/>
        <v>0</v>
      </c>
      <c r="AL2851">
        <f t="shared" si="1342"/>
        <v>0</v>
      </c>
      <c r="AM2851">
        <f t="shared" si="1343"/>
        <v>0</v>
      </c>
      <c r="AN2851">
        <f t="shared" si="1344"/>
        <v>0</v>
      </c>
      <c r="AO2851">
        <f t="shared" si="1345"/>
        <v>0</v>
      </c>
      <c r="AP2851">
        <f t="shared" si="1346"/>
        <v>0</v>
      </c>
      <c r="AQ2851">
        <f t="shared" si="1347"/>
        <v>0</v>
      </c>
      <c r="AR2851">
        <f t="shared" si="1348"/>
        <v>0</v>
      </c>
      <c r="AT2851">
        <f t="shared" si="1327"/>
        <v>0</v>
      </c>
      <c r="AU2851">
        <f t="shared" si="1328"/>
        <v>0</v>
      </c>
      <c r="AZ2851">
        <f t="shared" ref="AZ2851:AZ2914" si="1349">COUNT(B2851:K2851)</f>
        <v>0</v>
      </c>
      <c r="BA2851" t="str">
        <f t="shared" si="1326"/>
        <v/>
      </c>
      <c r="BB2851" t="str">
        <f t="shared" si="1321"/>
        <v/>
      </c>
    </row>
    <row r="2852" spans="2:54" x14ac:dyDescent="0.15">
      <c r="B2852" s="347"/>
      <c r="C2852" s="347"/>
      <c r="D2852" s="347"/>
      <c r="E2852" s="347"/>
      <c r="F2852" s="347"/>
      <c r="G2852" s="347"/>
      <c r="H2852" s="347"/>
      <c r="I2852" s="347"/>
      <c r="J2852" s="347"/>
      <c r="K2852" s="347"/>
      <c r="N2852" s="323" t="str">
        <f t="shared" si="1322"/>
        <v/>
      </c>
      <c r="O2852" s="323" t="str">
        <f t="shared" si="1323"/>
        <v/>
      </c>
      <c r="P2852" s="323" t="str">
        <f t="shared" si="1324"/>
        <v/>
      </c>
      <c r="R2852" s="323" t="str">
        <f t="shared" si="1325"/>
        <v/>
      </c>
      <c r="X2852" s="322" t="str">
        <f t="shared" si="1329"/>
        <v/>
      </c>
      <c r="Y2852" s="322" t="str">
        <f t="shared" si="1330"/>
        <v/>
      </c>
      <c r="Z2852" s="322" t="str">
        <f t="shared" si="1331"/>
        <v/>
      </c>
      <c r="AA2852" s="322" t="str">
        <f t="shared" si="1332"/>
        <v/>
      </c>
      <c r="AB2852" s="322" t="str">
        <f t="shared" si="1333"/>
        <v/>
      </c>
      <c r="AC2852" s="322" t="str">
        <f t="shared" si="1334"/>
        <v/>
      </c>
      <c r="AD2852" s="322" t="str">
        <f t="shared" si="1335"/>
        <v/>
      </c>
      <c r="AE2852" s="322" t="str">
        <f t="shared" si="1336"/>
        <v/>
      </c>
      <c r="AF2852" s="322" t="str">
        <f t="shared" si="1337"/>
        <v/>
      </c>
      <c r="AG2852" s="322" t="str">
        <f t="shared" si="1338"/>
        <v/>
      </c>
      <c r="AI2852">
        <f t="shared" si="1339"/>
        <v>0</v>
      </c>
      <c r="AJ2852">
        <f t="shared" si="1340"/>
        <v>0</v>
      </c>
      <c r="AK2852">
        <f t="shared" si="1341"/>
        <v>0</v>
      </c>
      <c r="AL2852">
        <f t="shared" si="1342"/>
        <v>0</v>
      </c>
      <c r="AM2852">
        <f t="shared" si="1343"/>
        <v>0</v>
      </c>
      <c r="AN2852">
        <f t="shared" si="1344"/>
        <v>0</v>
      </c>
      <c r="AO2852">
        <f t="shared" si="1345"/>
        <v>0</v>
      </c>
      <c r="AP2852">
        <f t="shared" si="1346"/>
        <v>0</v>
      </c>
      <c r="AQ2852">
        <f t="shared" si="1347"/>
        <v>0</v>
      </c>
      <c r="AR2852">
        <f t="shared" si="1348"/>
        <v>0</v>
      </c>
      <c r="AT2852">
        <f t="shared" si="1327"/>
        <v>0</v>
      </c>
      <c r="AU2852">
        <f t="shared" si="1328"/>
        <v>0</v>
      </c>
      <c r="AZ2852">
        <f t="shared" si="1349"/>
        <v>0</v>
      </c>
      <c r="BA2852" t="str">
        <f t="shared" si="1326"/>
        <v/>
      </c>
      <c r="BB2852" t="str">
        <f t="shared" ref="BB2852:BB2915" si="1350">IF(AZ2852=10,BA2852/AZ2852,"")</f>
        <v/>
      </c>
    </row>
    <row r="2853" spans="2:54" x14ac:dyDescent="0.15">
      <c r="B2853" s="347"/>
      <c r="C2853" s="347"/>
      <c r="D2853" s="347"/>
      <c r="E2853" s="347"/>
      <c r="F2853" s="347"/>
      <c r="G2853" s="347"/>
      <c r="H2853" s="347"/>
      <c r="I2853" s="347"/>
      <c r="J2853" s="347"/>
      <c r="K2853" s="347"/>
      <c r="N2853" s="323" t="str">
        <f t="shared" si="1322"/>
        <v/>
      </c>
      <c r="O2853" s="323" t="str">
        <f t="shared" si="1323"/>
        <v/>
      </c>
      <c r="P2853" s="323" t="str">
        <f t="shared" si="1324"/>
        <v/>
      </c>
      <c r="R2853" s="323" t="str">
        <f t="shared" si="1325"/>
        <v/>
      </c>
      <c r="X2853" s="322" t="str">
        <f t="shared" si="1329"/>
        <v/>
      </c>
      <c r="Y2853" s="322" t="str">
        <f t="shared" si="1330"/>
        <v/>
      </c>
      <c r="Z2853" s="322" t="str">
        <f t="shared" si="1331"/>
        <v/>
      </c>
      <c r="AA2853" s="322" t="str">
        <f t="shared" si="1332"/>
        <v/>
      </c>
      <c r="AB2853" s="322" t="str">
        <f t="shared" si="1333"/>
        <v/>
      </c>
      <c r="AC2853" s="322" t="str">
        <f t="shared" si="1334"/>
        <v/>
      </c>
      <c r="AD2853" s="322" t="str">
        <f t="shared" si="1335"/>
        <v/>
      </c>
      <c r="AE2853" s="322" t="str">
        <f t="shared" si="1336"/>
        <v/>
      </c>
      <c r="AF2853" s="322" t="str">
        <f t="shared" si="1337"/>
        <v/>
      </c>
      <c r="AG2853" s="322" t="str">
        <f t="shared" si="1338"/>
        <v/>
      </c>
      <c r="AI2853">
        <f t="shared" si="1339"/>
        <v>0</v>
      </c>
      <c r="AJ2853">
        <f t="shared" si="1340"/>
        <v>0</v>
      </c>
      <c r="AK2853">
        <f t="shared" si="1341"/>
        <v>0</v>
      </c>
      <c r="AL2853">
        <f t="shared" si="1342"/>
        <v>0</v>
      </c>
      <c r="AM2853">
        <f t="shared" si="1343"/>
        <v>0</v>
      </c>
      <c r="AN2853">
        <f t="shared" si="1344"/>
        <v>0</v>
      </c>
      <c r="AO2853">
        <f t="shared" si="1345"/>
        <v>0</v>
      </c>
      <c r="AP2853">
        <f t="shared" si="1346"/>
        <v>0</v>
      </c>
      <c r="AQ2853">
        <f t="shared" si="1347"/>
        <v>0</v>
      </c>
      <c r="AR2853">
        <f t="shared" si="1348"/>
        <v>0</v>
      </c>
      <c r="AT2853">
        <f t="shared" si="1327"/>
        <v>0</v>
      </c>
      <c r="AU2853">
        <f t="shared" si="1328"/>
        <v>0</v>
      </c>
      <c r="AZ2853">
        <f t="shared" si="1349"/>
        <v>0</v>
      </c>
      <c r="BA2853" t="str">
        <f t="shared" si="1326"/>
        <v/>
      </c>
      <c r="BB2853" t="str">
        <f t="shared" si="1350"/>
        <v/>
      </c>
    </row>
    <row r="2854" spans="2:54" x14ac:dyDescent="0.15">
      <c r="B2854" s="347"/>
      <c r="C2854" s="347"/>
      <c r="D2854" s="347"/>
      <c r="E2854" s="347"/>
      <c r="F2854" s="347"/>
      <c r="G2854" s="347"/>
      <c r="H2854" s="347"/>
      <c r="I2854" s="347"/>
      <c r="J2854" s="347"/>
      <c r="K2854" s="347"/>
      <c r="N2854" s="323" t="str">
        <f t="shared" si="1322"/>
        <v/>
      </c>
      <c r="O2854" s="323" t="str">
        <f t="shared" si="1323"/>
        <v/>
      </c>
      <c r="P2854" s="323" t="str">
        <f t="shared" si="1324"/>
        <v/>
      </c>
      <c r="R2854" s="323" t="str">
        <f t="shared" si="1325"/>
        <v/>
      </c>
      <c r="X2854" s="322" t="str">
        <f t="shared" si="1329"/>
        <v/>
      </c>
      <c r="Y2854" s="322" t="str">
        <f t="shared" si="1330"/>
        <v/>
      </c>
      <c r="Z2854" s="322" t="str">
        <f t="shared" si="1331"/>
        <v/>
      </c>
      <c r="AA2854" s="322" t="str">
        <f t="shared" si="1332"/>
        <v/>
      </c>
      <c r="AB2854" s="322" t="str">
        <f t="shared" si="1333"/>
        <v/>
      </c>
      <c r="AC2854" s="322" t="str">
        <f t="shared" si="1334"/>
        <v/>
      </c>
      <c r="AD2854" s="322" t="str">
        <f t="shared" si="1335"/>
        <v/>
      </c>
      <c r="AE2854" s="322" t="str">
        <f t="shared" si="1336"/>
        <v/>
      </c>
      <c r="AF2854" s="322" t="str">
        <f t="shared" si="1337"/>
        <v/>
      </c>
      <c r="AG2854" s="322" t="str">
        <f t="shared" si="1338"/>
        <v/>
      </c>
      <c r="AI2854">
        <f t="shared" si="1339"/>
        <v>0</v>
      </c>
      <c r="AJ2854">
        <f t="shared" si="1340"/>
        <v>0</v>
      </c>
      <c r="AK2854">
        <f t="shared" si="1341"/>
        <v>0</v>
      </c>
      <c r="AL2854">
        <f t="shared" si="1342"/>
        <v>0</v>
      </c>
      <c r="AM2854">
        <f t="shared" si="1343"/>
        <v>0</v>
      </c>
      <c r="AN2854">
        <f t="shared" si="1344"/>
        <v>0</v>
      </c>
      <c r="AO2854">
        <f t="shared" si="1345"/>
        <v>0</v>
      </c>
      <c r="AP2854">
        <f t="shared" si="1346"/>
        <v>0</v>
      </c>
      <c r="AQ2854">
        <f t="shared" si="1347"/>
        <v>0</v>
      </c>
      <c r="AR2854">
        <f t="shared" si="1348"/>
        <v>0</v>
      </c>
      <c r="AT2854">
        <f t="shared" si="1327"/>
        <v>0</v>
      </c>
      <c r="AU2854">
        <f t="shared" si="1328"/>
        <v>0</v>
      </c>
      <c r="AZ2854">
        <f t="shared" si="1349"/>
        <v>0</v>
      </c>
      <c r="BA2854" t="str">
        <f t="shared" si="1326"/>
        <v/>
      </c>
      <c r="BB2854" t="str">
        <f t="shared" si="1350"/>
        <v/>
      </c>
    </row>
    <row r="2855" spans="2:54" x14ac:dyDescent="0.15">
      <c r="B2855" s="347"/>
      <c r="C2855" s="347"/>
      <c r="D2855" s="347"/>
      <c r="E2855" s="347"/>
      <c r="F2855" s="347"/>
      <c r="G2855" s="347"/>
      <c r="H2855" s="347"/>
      <c r="I2855" s="347"/>
      <c r="J2855" s="347"/>
      <c r="K2855" s="347"/>
      <c r="N2855" s="323" t="str">
        <f t="shared" ref="N2855:N2918" si="1351">IF(COUNT(B2855:K2855)=10,SUM(X2855:AG2855)*2.5,"")</f>
        <v/>
      </c>
      <c r="O2855" s="323" t="str">
        <f t="shared" ref="O2855:O2918" si="1352">IF(COUNT(X2855:Z2855,AB2855:AF2855)=8,SUM(X2855:Z2855,AB2855:AF2855)*3.125,"")</f>
        <v/>
      </c>
      <c r="P2855" s="323" t="str">
        <f t="shared" ref="P2855:P2918" si="1353">IF(COUNT(AA2855,AG2855)=2,SUM(AA2855,AG2855)*12.5,"")</f>
        <v/>
      </c>
      <c r="R2855" s="323" t="str">
        <f t="shared" ref="R2855:R2918" si="1354">IF(M2855=1,IF(COUNT(B2855:K2855)=9,SUM(X2855:AG2855)*2.7778,IF(COUNT(B2855:K2855)=8,SUM(X2855:AG2855)*3.125,IF(COUNT(B2855:K2855)&lt;8,"More than 2 Values are Missing",""))),"")</f>
        <v/>
      </c>
      <c r="X2855" s="322" t="str">
        <f t="shared" si="1329"/>
        <v/>
      </c>
      <c r="Y2855" s="322" t="str">
        <f t="shared" si="1330"/>
        <v/>
      </c>
      <c r="Z2855" s="322" t="str">
        <f t="shared" si="1331"/>
        <v/>
      </c>
      <c r="AA2855" s="322" t="str">
        <f t="shared" si="1332"/>
        <v/>
      </c>
      <c r="AB2855" s="322" t="str">
        <f t="shared" si="1333"/>
        <v/>
      </c>
      <c r="AC2855" s="322" t="str">
        <f t="shared" si="1334"/>
        <v/>
      </c>
      <c r="AD2855" s="322" t="str">
        <f t="shared" si="1335"/>
        <v/>
      </c>
      <c r="AE2855" s="322" t="str">
        <f t="shared" si="1336"/>
        <v/>
      </c>
      <c r="AF2855" s="322" t="str">
        <f t="shared" si="1337"/>
        <v/>
      </c>
      <c r="AG2855" s="322" t="str">
        <f t="shared" si="1338"/>
        <v/>
      </c>
      <c r="AI2855">
        <f t="shared" si="1339"/>
        <v>0</v>
      </c>
      <c r="AJ2855">
        <f t="shared" si="1340"/>
        <v>0</v>
      </c>
      <c r="AK2855">
        <f t="shared" si="1341"/>
        <v>0</v>
      </c>
      <c r="AL2855">
        <f t="shared" si="1342"/>
        <v>0</v>
      </c>
      <c r="AM2855">
        <f t="shared" si="1343"/>
        <v>0</v>
      </c>
      <c r="AN2855">
        <f t="shared" si="1344"/>
        <v>0</v>
      </c>
      <c r="AO2855">
        <f t="shared" si="1345"/>
        <v>0</v>
      </c>
      <c r="AP2855">
        <f t="shared" si="1346"/>
        <v>0</v>
      </c>
      <c r="AQ2855">
        <f t="shared" si="1347"/>
        <v>0</v>
      </c>
      <c r="AR2855">
        <f t="shared" si="1348"/>
        <v>0</v>
      </c>
      <c r="AT2855">
        <f t="shared" si="1327"/>
        <v>0</v>
      </c>
      <c r="AU2855">
        <f t="shared" si="1328"/>
        <v>0</v>
      </c>
      <c r="AZ2855">
        <f t="shared" si="1349"/>
        <v>0</v>
      </c>
      <c r="BA2855" t="str">
        <f t="shared" si="1326"/>
        <v/>
      </c>
      <c r="BB2855" t="str">
        <f t="shared" si="1350"/>
        <v/>
      </c>
    </row>
    <row r="2856" spans="2:54" x14ac:dyDescent="0.15">
      <c r="B2856" s="347"/>
      <c r="C2856" s="347"/>
      <c r="D2856" s="347"/>
      <c r="E2856" s="347"/>
      <c r="F2856" s="347"/>
      <c r="G2856" s="347"/>
      <c r="H2856" s="347"/>
      <c r="I2856" s="347"/>
      <c r="J2856" s="347"/>
      <c r="K2856" s="347"/>
      <c r="N2856" s="323" t="str">
        <f t="shared" si="1351"/>
        <v/>
      </c>
      <c r="O2856" s="323" t="str">
        <f t="shared" si="1352"/>
        <v/>
      </c>
      <c r="P2856" s="323" t="str">
        <f t="shared" si="1353"/>
        <v/>
      </c>
      <c r="R2856" s="323" t="str">
        <f t="shared" si="1354"/>
        <v/>
      </c>
      <c r="X2856" s="322" t="str">
        <f t="shared" si="1329"/>
        <v/>
      </c>
      <c r="Y2856" s="322" t="str">
        <f t="shared" si="1330"/>
        <v/>
      </c>
      <c r="Z2856" s="322" t="str">
        <f t="shared" si="1331"/>
        <v/>
      </c>
      <c r="AA2856" s="322" t="str">
        <f t="shared" si="1332"/>
        <v/>
      </c>
      <c r="AB2856" s="322" t="str">
        <f t="shared" si="1333"/>
        <v/>
      </c>
      <c r="AC2856" s="322" t="str">
        <f t="shared" si="1334"/>
        <v/>
      </c>
      <c r="AD2856" s="322" t="str">
        <f t="shared" si="1335"/>
        <v/>
      </c>
      <c r="AE2856" s="322" t="str">
        <f t="shared" si="1336"/>
        <v/>
      </c>
      <c r="AF2856" s="322" t="str">
        <f t="shared" si="1337"/>
        <v/>
      </c>
      <c r="AG2856" s="322" t="str">
        <f t="shared" si="1338"/>
        <v/>
      </c>
      <c r="AI2856">
        <f t="shared" si="1339"/>
        <v>0</v>
      </c>
      <c r="AJ2856">
        <f t="shared" si="1340"/>
        <v>0</v>
      </c>
      <c r="AK2856">
        <f t="shared" si="1341"/>
        <v>0</v>
      </c>
      <c r="AL2856">
        <f t="shared" si="1342"/>
        <v>0</v>
      </c>
      <c r="AM2856">
        <f t="shared" si="1343"/>
        <v>0</v>
      </c>
      <c r="AN2856">
        <f t="shared" si="1344"/>
        <v>0</v>
      </c>
      <c r="AO2856">
        <f t="shared" si="1345"/>
        <v>0</v>
      </c>
      <c r="AP2856">
        <f t="shared" si="1346"/>
        <v>0</v>
      </c>
      <c r="AQ2856">
        <f t="shared" si="1347"/>
        <v>0</v>
      </c>
      <c r="AR2856">
        <f t="shared" si="1348"/>
        <v>0</v>
      </c>
      <c r="AT2856">
        <f t="shared" si="1327"/>
        <v>0</v>
      </c>
      <c r="AU2856">
        <f t="shared" si="1328"/>
        <v>0</v>
      </c>
      <c r="AZ2856">
        <f t="shared" si="1349"/>
        <v>0</v>
      </c>
      <c r="BA2856" t="str">
        <f t="shared" si="1326"/>
        <v/>
      </c>
      <c r="BB2856" t="str">
        <f t="shared" si="1350"/>
        <v/>
      </c>
    </row>
    <row r="2857" spans="2:54" x14ac:dyDescent="0.15">
      <c r="B2857" s="347"/>
      <c r="C2857" s="347"/>
      <c r="D2857" s="347"/>
      <c r="E2857" s="347"/>
      <c r="F2857" s="347"/>
      <c r="G2857" s="347"/>
      <c r="H2857" s="347"/>
      <c r="I2857" s="347"/>
      <c r="J2857" s="347"/>
      <c r="K2857" s="347"/>
      <c r="N2857" s="323" t="str">
        <f t="shared" si="1351"/>
        <v/>
      </c>
      <c r="O2857" s="323" t="str">
        <f t="shared" si="1352"/>
        <v/>
      </c>
      <c r="P2857" s="323" t="str">
        <f t="shared" si="1353"/>
        <v/>
      </c>
      <c r="R2857" s="323" t="str">
        <f t="shared" si="1354"/>
        <v/>
      </c>
      <c r="X2857" s="322" t="str">
        <f t="shared" si="1329"/>
        <v/>
      </c>
      <c r="Y2857" s="322" t="str">
        <f t="shared" si="1330"/>
        <v/>
      </c>
      <c r="Z2857" s="322" t="str">
        <f t="shared" si="1331"/>
        <v/>
      </c>
      <c r="AA2857" s="322" t="str">
        <f t="shared" si="1332"/>
        <v/>
      </c>
      <c r="AB2857" s="322" t="str">
        <f t="shared" si="1333"/>
        <v/>
      </c>
      <c r="AC2857" s="322" t="str">
        <f t="shared" si="1334"/>
        <v/>
      </c>
      <c r="AD2857" s="322" t="str">
        <f t="shared" si="1335"/>
        <v/>
      </c>
      <c r="AE2857" s="322" t="str">
        <f t="shared" si="1336"/>
        <v/>
      </c>
      <c r="AF2857" s="322" t="str">
        <f t="shared" si="1337"/>
        <v/>
      </c>
      <c r="AG2857" s="322" t="str">
        <f t="shared" si="1338"/>
        <v/>
      </c>
      <c r="AI2857">
        <f t="shared" si="1339"/>
        <v>0</v>
      </c>
      <c r="AJ2857">
        <f t="shared" si="1340"/>
        <v>0</v>
      </c>
      <c r="AK2857">
        <f t="shared" si="1341"/>
        <v>0</v>
      </c>
      <c r="AL2857">
        <f t="shared" si="1342"/>
        <v>0</v>
      </c>
      <c r="AM2857">
        <f t="shared" si="1343"/>
        <v>0</v>
      </c>
      <c r="AN2857">
        <f t="shared" si="1344"/>
        <v>0</v>
      </c>
      <c r="AO2857">
        <f t="shared" si="1345"/>
        <v>0</v>
      </c>
      <c r="AP2857">
        <f t="shared" si="1346"/>
        <v>0</v>
      </c>
      <c r="AQ2857">
        <f t="shared" si="1347"/>
        <v>0</v>
      </c>
      <c r="AR2857">
        <f t="shared" si="1348"/>
        <v>0</v>
      </c>
      <c r="AT2857">
        <f t="shared" si="1327"/>
        <v>0</v>
      </c>
      <c r="AU2857">
        <f t="shared" si="1328"/>
        <v>0</v>
      </c>
      <c r="AZ2857">
        <f t="shared" si="1349"/>
        <v>0</v>
      </c>
      <c r="BA2857" t="str">
        <f t="shared" si="1326"/>
        <v/>
      </c>
      <c r="BB2857" t="str">
        <f t="shared" si="1350"/>
        <v/>
      </c>
    </row>
    <row r="2858" spans="2:54" x14ac:dyDescent="0.15">
      <c r="B2858" s="347"/>
      <c r="C2858" s="347"/>
      <c r="D2858" s="347"/>
      <c r="E2858" s="347"/>
      <c r="F2858" s="347"/>
      <c r="G2858" s="347"/>
      <c r="H2858" s="347"/>
      <c r="I2858" s="347"/>
      <c r="J2858" s="347"/>
      <c r="K2858" s="347"/>
      <c r="N2858" s="323" t="str">
        <f t="shared" si="1351"/>
        <v/>
      </c>
      <c r="O2858" s="323" t="str">
        <f t="shared" si="1352"/>
        <v/>
      </c>
      <c r="P2858" s="323" t="str">
        <f t="shared" si="1353"/>
        <v/>
      </c>
      <c r="R2858" s="323" t="str">
        <f t="shared" si="1354"/>
        <v/>
      </c>
      <c r="X2858" s="322" t="str">
        <f t="shared" si="1329"/>
        <v/>
      </c>
      <c r="Y2858" s="322" t="str">
        <f t="shared" si="1330"/>
        <v/>
      </c>
      <c r="Z2858" s="322" t="str">
        <f t="shared" si="1331"/>
        <v/>
      </c>
      <c r="AA2858" s="322" t="str">
        <f t="shared" si="1332"/>
        <v/>
      </c>
      <c r="AB2858" s="322" t="str">
        <f t="shared" si="1333"/>
        <v/>
      </c>
      <c r="AC2858" s="322" t="str">
        <f t="shared" si="1334"/>
        <v/>
      </c>
      <c r="AD2858" s="322" t="str">
        <f t="shared" si="1335"/>
        <v/>
      </c>
      <c r="AE2858" s="322" t="str">
        <f t="shared" si="1336"/>
        <v/>
      </c>
      <c r="AF2858" s="322" t="str">
        <f t="shared" si="1337"/>
        <v/>
      </c>
      <c r="AG2858" s="322" t="str">
        <f t="shared" si="1338"/>
        <v/>
      </c>
      <c r="AI2858">
        <f t="shared" si="1339"/>
        <v>0</v>
      </c>
      <c r="AJ2858">
        <f t="shared" si="1340"/>
        <v>0</v>
      </c>
      <c r="AK2858">
        <f t="shared" si="1341"/>
        <v>0</v>
      </c>
      <c r="AL2858">
        <f t="shared" si="1342"/>
        <v>0</v>
      </c>
      <c r="AM2858">
        <f t="shared" si="1343"/>
        <v>0</v>
      </c>
      <c r="AN2858">
        <f t="shared" si="1344"/>
        <v>0</v>
      </c>
      <c r="AO2858">
        <f t="shared" si="1345"/>
        <v>0</v>
      </c>
      <c r="AP2858">
        <f t="shared" si="1346"/>
        <v>0</v>
      </c>
      <c r="AQ2858">
        <f t="shared" si="1347"/>
        <v>0</v>
      </c>
      <c r="AR2858">
        <f t="shared" si="1348"/>
        <v>0</v>
      </c>
      <c r="AT2858">
        <f t="shared" si="1327"/>
        <v>0</v>
      </c>
      <c r="AU2858">
        <f t="shared" si="1328"/>
        <v>0</v>
      </c>
      <c r="AZ2858">
        <f t="shared" si="1349"/>
        <v>0</v>
      </c>
      <c r="BA2858" t="str">
        <f t="shared" si="1326"/>
        <v/>
      </c>
      <c r="BB2858" t="str">
        <f t="shared" si="1350"/>
        <v/>
      </c>
    </row>
    <row r="2859" spans="2:54" x14ac:dyDescent="0.15">
      <c r="B2859" s="347"/>
      <c r="C2859" s="347"/>
      <c r="D2859" s="347"/>
      <c r="E2859" s="347"/>
      <c r="F2859" s="347"/>
      <c r="G2859" s="347"/>
      <c r="H2859" s="347"/>
      <c r="I2859" s="347"/>
      <c r="J2859" s="347"/>
      <c r="K2859" s="347"/>
      <c r="N2859" s="323" t="str">
        <f t="shared" si="1351"/>
        <v/>
      </c>
      <c r="O2859" s="323" t="str">
        <f t="shared" si="1352"/>
        <v/>
      </c>
      <c r="P2859" s="323" t="str">
        <f t="shared" si="1353"/>
        <v/>
      </c>
      <c r="R2859" s="323" t="str">
        <f t="shared" si="1354"/>
        <v/>
      </c>
      <c r="X2859" s="322" t="str">
        <f t="shared" si="1329"/>
        <v/>
      </c>
      <c r="Y2859" s="322" t="str">
        <f t="shared" si="1330"/>
        <v/>
      </c>
      <c r="Z2859" s="322" t="str">
        <f t="shared" si="1331"/>
        <v/>
      </c>
      <c r="AA2859" s="322" t="str">
        <f t="shared" si="1332"/>
        <v/>
      </c>
      <c r="AB2859" s="322" t="str">
        <f t="shared" si="1333"/>
        <v/>
      </c>
      <c r="AC2859" s="322" t="str">
        <f t="shared" si="1334"/>
        <v/>
      </c>
      <c r="AD2859" s="322" t="str">
        <f t="shared" si="1335"/>
        <v/>
      </c>
      <c r="AE2859" s="322" t="str">
        <f t="shared" si="1336"/>
        <v/>
      </c>
      <c r="AF2859" s="322" t="str">
        <f t="shared" si="1337"/>
        <v/>
      </c>
      <c r="AG2859" s="322" t="str">
        <f t="shared" si="1338"/>
        <v/>
      </c>
      <c r="AI2859">
        <f t="shared" si="1339"/>
        <v>0</v>
      </c>
      <c r="AJ2859">
        <f t="shared" si="1340"/>
        <v>0</v>
      </c>
      <c r="AK2859">
        <f t="shared" si="1341"/>
        <v>0</v>
      </c>
      <c r="AL2859">
        <f t="shared" si="1342"/>
        <v>0</v>
      </c>
      <c r="AM2859">
        <f t="shared" si="1343"/>
        <v>0</v>
      </c>
      <c r="AN2859">
        <f t="shared" si="1344"/>
        <v>0</v>
      </c>
      <c r="AO2859">
        <f t="shared" si="1345"/>
        <v>0</v>
      </c>
      <c r="AP2859">
        <f t="shared" si="1346"/>
        <v>0</v>
      </c>
      <c r="AQ2859">
        <f t="shared" si="1347"/>
        <v>0</v>
      </c>
      <c r="AR2859">
        <f t="shared" si="1348"/>
        <v>0</v>
      </c>
      <c r="AT2859">
        <f t="shared" si="1327"/>
        <v>0</v>
      </c>
      <c r="AU2859">
        <f t="shared" si="1328"/>
        <v>0</v>
      </c>
      <c r="AZ2859">
        <f t="shared" si="1349"/>
        <v>0</v>
      </c>
      <c r="BA2859" t="str">
        <f t="shared" si="1326"/>
        <v/>
      </c>
      <c r="BB2859" t="str">
        <f t="shared" si="1350"/>
        <v/>
      </c>
    </row>
    <row r="2860" spans="2:54" x14ac:dyDescent="0.15">
      <c r="B2860" s="347"/>
      <c r="C2860" s="347"/>
      <c r="D2860" s="347"/>
      <c r="E2860" s="347"/>
      <c r="F2860" s="347"/>
      <c r="G2860" s="347"/>
      <c r="H2860" s="347"/>
      <c r="I2860" s="347"/>
      <c r="J2860" s="347"/>
      <c r="K2860" s="347"/>
      <c r="N2860" s="323" t="str">
        <f t="shared" si="1351"/>
        <v/>
      </c>
      <c r="O2860" s="323" t="str">
        <f t="shared" si="1352"/>
        <v/>
      </c>
      <c r="P2860" s="323" t="str">
        <f t="shared" si="1353"/>
        <v/>
      </c>
      <c r="R2860" s="323" t="str">
        <f t="shared" si="1354"/>
        <v/>
      </c>
      <c r="X2860" s="322" t="str">
        <f t="shared" si="1329"/>
        <v/>
      </c>
      <c r="Y2860" s="322" t="str">
        <f t="shared" si="1330"/>
        <v/>
      </c>
      <c r="Z2860" s="322" t="str">
        <f t="shared" si="1331"/>
        <v/>
      </c>
      <c r="AA2860" s="322" t="str">
        <f t="shared" si="1332"/>
        <v/>
      </c>
      <c r="AB2860" s="322" t="str">
        <f t="shared" si="1333"/>
        <v/>
      </c>
      <c r="AC2860" s="322" t="str">
        <f t="shared" si="1334"/>
        <v/>
      </c>
      <c r="AD2860" s="322" t="str">
        <f t="shared" si="1335"/>
        <v/>
      </c>
      <c r="AE2860" s="322" t="str">
        <f t="shared" si="1336"/>
        <v/>
      </c>
      <c r="AF2860" s="322" t="str">
        <f t="shared" si="1337"/>
        <v/>
      </c>
      <c r="AG2860" s="322" t="str">
        <f t="shared" si="1338"/>
        <v/>
      </c>
      <c r="AI2860">
        <f t="shared" si="1339"/>
        <v>0</v>
      </c>
      <c r="AJ2860">
        <f t="shared" si="1340"/>
        <v>0</v>
      </c>
      <c r="AK2860">
        <f t="shared" si="1341"/>
        <v>0</v>
      </c>
      <c r="AL2860">
        <f t="shared" si="1342"/>
        <v>0</v>
      </c>
      <c r="AM2860">
        <f t="shared" si="1343"/>
        <v>0</v>
      </c>
      <c r="AN2860">
        <f t="shared" si="1344"/>
        <v>0</v>
      </c>
      <c r="AO2860">
        <f t="shared" si="1345"/>
        <v>0</v>
      </c>
      <c r="AP2860">
        <f t="shared" si="1346"/>
        <v>0</v>
      </c>
      <c r="AQ2860">
        <f t="shared" si="1347"/>
        <v>0</v>
      </c>
      <c r="AR2860">
        <f t="shared" si="1348"/>
        <v>0</v>
      </c>
      <c r="AT2860">
        <f t="shared" si="1327"/>
        <v>0</v>
      </c>
      <c r="AU2860">
        <f t="shared" si="1328"/>
        <v>0</v>
      </c>
      <c r="AZ2860">
        <f t="shared" si="1349"/>
        <v>0</v>
      </c>
      <c r="BA2860" t="str">
        <f t="shared" si="1326"/>
        <v/>
      </c>
      <c r="BB2860" t="str">
        <f t="shared" si="1350"/>
        <v/>
      </c>
    </row>
    <row r="2861" spans="2:54" x14ac:dyDescent="0.15">
      <c r="B2861" s="347"/>
      <c r="C2861" s="347"/>
      <c r="D2861" s="347"/>
      <c r="E2861" s="347"/>
      <c r="F2861" s="347"/>
      <c r="G2861" s="347"/>
      <c r="H2861" s="347"/>
      <c r="I2861" s="347"/>
      <c r="J2861" s="347"/>
      <c r="K2861" s="347"/>
      <c r="N2861" s="323" t="str">
        <f t="shared" si="1351"/>
        <v/>
      </c>
      <c r="O2861" s="323" t="str">
        <f t="shared" si="1352"/>
        <v/>
      </c>
      <c r="P2861" s="323" t="str">
        <f t="shared" si="1353"/>
        <v/>
      </c>
      <c r="R2861" s="323" t="str">
        <f t="shared" si="1354"/>
        <v/>
      </c>
      <c r="X2861" s="322" t="str">
        <f t="shared" si="1329"/>
        <v/>
      </c>
      <c r="Y2861" s="322" t="str">
        <f t="shared" si="1330"/>
        <v/>
      </c>
      <c r="Z2861" s="322" t="str">
        <f t="shared" si="1331"/>
        <v/>
      </c>
      <c r="AA2861" s="322" t="str">
        <f t="shared" si="1332"/>
        <v/>
      </c>
      <c r="AB2861" s="322" t="str">
        <f t="shared" si="1333"/>
        <v/>
      </c>
      <c r="AC2861" s="322" t="str">
        <f t="shared" si="1334"/>
        <v/>
      </c>
      <c r="AD2861" s="322" t="str">
        <f t="shared" si="1335"/>
        <v/>
      </c>
      <c r="AE2861" s="322" t="str">
        <f t="shared" si="1336"/>
        <v/>
      </c>
      <c r="AF2861" s="322" t="str">
        <f t="shared" si="1337"/>
        <v/>
      </c>
      <c r="AG2861" s="322" t="str">
        <f t="shared" si="1338"/>
        <v/>
      </c>
      <c r="AI2861">
        <f t="shared" si="1339"/>
        <v>0</v>
      </c>
      <c r="AJ2861">
        <f t="shared" si="1340"/>
        <v>0</v>
      </c>
      <c r="AK2861">
        <f t="shared" si="1341"/>
        <v>0</v>
      </c>
      <c r="AL2861">
        <f t="shared" si="1342"/>
        <v>0</v>
      </c>
      <c r="AM2861">
        <f t="shared" si="1343"/>
        <v>0</v>
      </c>
      <c r="AN2861">
        <f t="shared" si="1344"/>
        <v>0</v>
      </c>
      <c r="AO2861">
        <f t="shared" si="1345"/>
        <v>0</v>
      </c>
      <c r="AP2861">
        <f t="shared" si="1346"/>
        <v>0</v>
      </c>
      <c r="AQ2861">
        <f t="shared" si="1347"/>
        <v>0</v>
      </c>
      <c r="AR2861">
        <f t="shared" si="1348"/>
        <v>0</v>
      </c>
      <c r="AT2861">
        <f t="shared" si="1327"/>
        <v>0</v>
      </c>
      <c r="AU2861">
        <f t="shared" si="1328"/>
        <v>0</v>
      </c>
      <c r="AZ2861">
        <f t="shared" si="1349"/>
        <v>0</v>
      </c>
      <c r="BA2861" t="str">
        <f t="shared" si="1326"/>
        <v/>
      </c>
      <c r="BB2861" t="str">
        <f t="shared" si="1350"/>
        <v/>
      </c>
    </row>
    <row r="2862" spans="2:54" x14ac:dyDescent="0.15">
      <c r="B2862" s="347"/>
      <c r="C2862" s="347"/>
      <c r="D2862" s="347"/>
      <c r="E2862" s="347"/>
      <c r="F2862" s="347"/>
      <c r="G2862" s="347"/>
      <c r="H2862" s="347"/>
      <c r="I2862" s="347"/>
      <c r="J2862" s="347"/>
      <c r="K2862" s="347"/>
      <c r="N2862" s="323" t="str">
        <f t="shared" si="1351"/>
        <v/>
      </c>
      <c r="O2862" s="323" t="str">
        <f t="shared" si="1352"/>
        <v/>
      </c>
      <c r="P2862" s="323" t="str">
        <f t="shared" si="1353"/>
        <v/>
      </c>
      <c r="R2862" s="323" t="str">
        <f t="shared" si="1354"/>
        <v/>
      </c>
      <c r="X2862" s="322" t="str">
        <f t="shared" si="1329"/>
        <v/>
      </c>
      <c r="Y2862" s="322" t="str">
        <f t="shared" si="1330"/>
        <v/>
      </c>
      <c r="Z2862" s="322" t="str">
        <f t="shared" si="1331"/>
        <v/>
      </c>
      <c r="AA2862" s="322" t="str">
        <f t="shared" si="1332"/>
        <v/>
      </c>
      <c r="AB2862" s="322" t="str">
        <f t="shared" si="1333"/>
        <v/>
      </c>
      <c r="AC2862" s="322" t="str">
        <f t="shared" si="1334"/>
        <v/>
      </c>
      <c r="AD2862" s="322" t="str">
        <f t="shared" si="1335"/>
        <v/>
      </c>
      <c r="AE2862" s="322" t="str">
        <f t="shared" si="1336"/>
        <v/>
      </c>
      <c r="AF2862" s="322" t="str">
        <f t="shared" si="1337"/>
        <v/>
      </c>
      <c r="AG2862" s="322" t="str">
        <f t="shared" si="1338"/>
        <v/>
      </c>
      <c r="AI2862">
        <f t="shared" si="1339"/>
        <v>0</v>
      </c>
      <c r="AJ2862">
        <f t="shared" si="1340"/>
        <v>0</v>
      </c>
      <c r="AK2862">
        <f t="shared" si="1341"/>
        <v>0</v>
      </c>
      <c r="AL2862">
        <f t="shared" si="1342"/>
        <v>0</v>
      </c>
      <c r="AM2862">
        <f t="shared" si="1343"/>
        <v>0</v>
      </c>
      <c r="AN2862">
        <f t="shared" si="1344"/>
        <v>0</v>
      </c>
      <c r="AO2862">
        <f t="shared" si="1345"/>
        <v>0</v>
      </c>
      <c r="AP2862">
        <f t="shared" si="1346"/>
        <v>0</v>
      </c>
      <c r="AQ2862">
        <f t="shared" si="1347"/>
        <v>0</v>
      </c>
      <c r="AR2862">
        <f t="shared" si="1348"/>
        <v>0</v>
      </c>
      <c r="AT2862">
        <f t="shared" si="1327"/>
        <v>0</v>
      </c>
      <c r="AU2862">
        <f t="shared" si="1328"/>
        <v>0</v>
      </c>
      <c r="AZ2862">
        <f t="shared" si="1349"/>
        <v>0</v>
      </c>
      <c r="BA2862" t="str">
        <f t="shared" si="1326"/>
        <v/>
      </c>
      <c r="BB2862" t="str">
        <f t="shared" si="1350"/>
        <v/>
      </c>
    </row>
    <row r="2863" spans="2:54" x14ac:dyDescent="0.15">
      <c r="B2863" s="347"/>
      <c r="C2863" s="347"/>
      <c r="D2863" s="347"/>
      <c r="E2863" s="347"/>
      <c r="F2863" s="347"/>
      <c r="G2863" s="347"/>
      <c r="H2863" s="347"/>
      <c r="I2863" s="347"/>
      <c r="J2863" s="347"/>
      <c r="K2863" s="347"/>
      <c r="N2863" s="323" t="str">
        <f t="shared" si="1351"/>
        <v/>
      </c>
      <c r="O2863" s="323" t="str">
        <f t="shared" si="1352"/>
        <v/>
      </c>
      <c r="P2863" s="323" t="str">
        <f t="shared" si="1353"/>
        <v/>
      </c>
      <c r="R2863" s="323" t="str">
        <f t="shared" si="1354"/>
        <v/>
      </c>
      <c r="X2863" s="322" t="str">
        <f t="shared" si="1329"/>
        <v/>
      </c>
      <c r="Y2863" s="322" t="str">
        <f t="shared" si="1330"/>
        <v/>
      </c>
      <c r="Z2863" s="322" t="str">
        <f t="shared" si="1331"/>
        <v/>
      </c>
      <c r="AA2863" s="322" t="str">
        <f t="shared" si="1332"/>
        <v/>
      </c>
      <c r="AB2863" s="322" t="str">
        <f t="shared" si="1333"/>
        <v/>
      </c>
      <c r="AC2863" s="322" t="str">
        <f t="shared" si="1334"/>
        <v/>
      </c>
      <c r="AD2863" s="322" t="str">
        <f t="shared" si="1335"/>
        <v/>
      </c>
      <c r="AE2863" s="322" t="str">
        <f t="shared" si="1336"/>
        <v/>
      </c>
      <c r="AF2863" s="322" t="str">
        <f t="shared" si="1337"/>
        <v/>
      </c>
      <c r="AG2863" s="322" t="str">
        <f t="shared" si="1338"/>
        <v/>
      </c>
      <c r="AI2863">
        <f t="shared" si="1339"/>
        <v>0</v>
      </c>
      <c r="AJ2863">
        <f t="shared" si="1340"/>
        <v>0</v>
      </c>
      <c r="AK2863">
        <f t="shared" si="1341"/>
        <v>0</v>
      </c>
      <c r="AL2863">
        <f t="shared" si="1342"/>
        <v>0</v>
      </c>
      <c r="AM2863">
        <f t="shared" si="1343"/>
        <v>0</v>
      </c>
      <c r="AN2863">
        <f t="shared" si="1344"/>
        <v>0</v>
      </c>
      <c r="AO2863">
        <f t="shared" si="1345"/>
        <v>0</v>
      </c>
      <c r="AP2863">
        <f t="shared" si="1346"/>
        <v>0</v>
      </c>
      <c r="AQ2863">
        <f t="shared" si="1347"/>
        <v>0</v>
      </c>
      <c r="AR2863">
        <f t="shared" si="1348"/>
        <v>0</v>
      </c>
      <c r="AT2863">
        <f t="shared" si="1327"/>
        <v>0</v>
      </c>
      <c r="AU2863">
        <f t="shared" si="1328"/>
        <v>0</v>
      </c>
      <c r="AZ2863">
        <f t="shared" si="1349"/>
        <v>0</v>
      </c>
      <c r="BA2863" t="str">
        <f t="shared" si="1326"/>
        <v/>
      </c>
      <c r="BB2863" t="str">
        <f t="shared" si="1350"/>
        <v/>
      </c>
    </row>
    <row r="2864" spans="2:54" x14ac:dyDescent="0.15">
      <c r="B2864" s="347"/>
      <c r="C2864" s="347"/>
      <c r="D2864" s="347"/>
      <c r="E2864" s="347"/>
      <c r="F2864" s="347"/>
      <c r="G2864" s="347"/>
      <c r="H2864" s="347"/>
      <c r="I2864" s="347"/>
      <c r="J2864" s="347"/>
      <c r="K2864" s="347"/>
      <c r="N2864" s="323" t="str">
        <f t="shared" si="1351"/>
        <v/>
      </c>
      <c r="O2864" s="323" t="str">
        <f t="shared" si="1352"/>
        <v/>
      </c>
      <c r="P2864" s="323" t="str">
        <f t="shared" si="1353"/>
        <v/>
      </c>
      <c r="R2864" s="323" t="str">
        <f t="shared" si="1354"/>
        <v/>
      </c>
      <c r="X2864" s="322" t="str">
        <f t="shared" si="1329"/>
        <v/>
      </c>
      <c r="Y2864" s="322" t="str">
        <f t="shared" si="1330"/>
        <v/>
      </c>
      <c r="Z2864" s="322" t="str">
        <f t="shared" si="1331"/>
        <v/>
      </c>
      <c r="AA2864" s="322" t="str">
        <f t="shared" si="1332"/>
        <v/>
      </c>
      <c r="AB2864" s="322" t="str">
        <f t="shared" si="1333"/>
        <v/>
      </c>
      <c r="AC2864" s="322" t="str">
        <f t="shared" si="1334"/>
        <v/>
      </c>
      <c r="AD2864" s="322" t="str">
        <f t="shared" si="1335"/>
        <v/>
      </c>
      <c r="AE2864" s="322" t="str">
        <f t="shared" si="1336"/>
        <v/>
      </c>
      <c r="AF2864" s="322" t="str">
        <f t="shared" si="1337"/>
        <v/>
      </c>
      <c r="AG2864" s="322" t="str">
        <f t="shared" si="1338"/>
        <v/>
      </c>
      <c r="AI2864">
        <f t="shared" si="1339"/>
        <v>0</v>
      </c>
      <c r="AJ2864">
        <f t="shared" si="1340"/>
        <v>0</v>
      </c>
      <c r="AK2864">
        <f t="shared" si="1341"/>
        <v>0</v>
      </c>
      <c r="AL2864">
        <f t="shared" si="1342"/>
        <v>0</v>
      </c>
      <c r="AM2864">
        <f t="shared" si="1343"/>
        <v>0</v>
      </c>
      <c r="AN2864">
        <f t="shared" si="1344"/>
        <v>0</v>
      </c>
      <c r="AO2864">
        <f t="shared" si="1345"/>
        <v>0</v>
      </c>
      <c r="AP2864">
        <f t="shared" si="1346"/>
        <v>0</v>
      </c>
      <c r="AQ2864">
        <f t="shared" si="1347"/>
        <v>0</v>
      </c>
      <c r="AR2864">
        <f t="shared" si="1348"/>
        <v>0</v>
      </c>
      <c r="AT2864">
        <f t="shared" si="1327"/>
        <v>0</v>
      </c>
      <c r="AU2864">
        <f t="shared" si="1328"/>
        <v>0</v>
      </c>
      <c r="AZ2864">
        <f t="shared" si="1349"/>
        <v>0</v>
      </c>
      <c r="BA2864" t="str">
        <f t="shared" si="1326"/>
        <v/>
      </c>
      <c r="BB2864" t="str">
        <f t="shared" si="1350"/>
        <v/>
      </c>
    </row>
    <row r="2865" spans="2:54" x14ac:dyDescent="0.15">
      <c r="B2865" s="347"/>
      <c r="C2865" s="347"/>
      <c r="D2865" s="347"/>
      <c r="E2865" s="347"/>
      <c r="F2865" s="347"/>
      <c r="G2865" s="347"/>
      <c r="H2865" s="347"/>
      <c r="I2865" s="347"/>
      <c r="J2865" s="347"/>
      <c r="K2865" s="347"/>
      <c r="N2865" s="323" t="str">
        <f t="shared" si="1351"/>
        <v/>
      </c>
      <c r="O2865" s="323" t="str">
        <f t="shared" si="1352"/>
        <v/>
      </c>
      <c r="P2865" s="323" t="str">
        <f t="shared" si="1353"/>
        <v/>
      </c>
      <c r="R2865" s="323" t="str">
        <f t="shared" si="1354"/>
        <v/>
      </c>
      <c r="X2865" s="322" t="str">
        <f t="shared" si="1329"/>
        <v/>
      </c>
      <c r="Y2865" s="322" t="str">
        <f t="shared" si="1330"/>
        <v/>
      </c>
      <c r="Z2865" s="322" t="str">
        <f t="shared" si="1331"/>
        <v/>
      </c>
      <c r="AA2865" s="322" t="str">
        <f t="shared" si="1332"/>
        <v/>
      </c>
      <c r="AB2865" s="322" t="str">
        <f t="shared" si="1333"/>
        <v/>
      </c>
      <c r="AC2865" s="322" t="str">
        <f t="shared" si="1334"/>
        <v/>
      </c>
      <c r="AD2865" s="322" t="str">
        <f t="shared" si="1335"/>
        <v/>
      </c>
      <c r="AE2865" s="322" t="str">
        <f t="shared" si="1336"/>
        <v/>
      </c>
      <c r="AF2865" s="322" t="str">
        <f t="shared" si="1337"/>
        <v/>
      </c>
      <c r="AG2865" s="322" t="str">
        <f t="shared" si="1338"/>
        <v/>
      </c>
      <c r="AI2865">
        <f t="shared" si="1339"/>
        <v>0</v>
      </c>
      <c r="AJ2865">
        <f t="shared" si="1340"/>
        <v>0</v>
      </c>
      <c r="AK2865">
        <f t="shared" si="1341"/>
        <v>0</v>
      </c>
      <c r="AL2865">
        <f t="shared" si="1342"/>
        <v>0</v>
      </c>
      <c r="AM2865">
        <f t="shared" si="1343"/>
        <v>0</v>
      </c>
      <c r="AN2865">
        <f t="shared" si="1344"/>
        <v>0</v>
      </c>
      <c r="AO2865">
        <f t="shared" si="1345"/>
        <v>0</v>
      </c>
      <c r="AP2865">
        <f t="shared" si="1346"/>
        <v>0</v>
      </c>
      <c r="AQ2865">
        <f t="shared" si="1347"/>
        <v>0</v>
      </c>
      <c r="AR2865">
        <f t="shared" si="1348"/>
        <v>0</v>
      </c>
      <c r="AT2865">
        <f t="shared" si="1327"/>
        <v>0</v>
      </c>
      <c r="AU2865">
        <f t="shared" si="1328"/>
        <v>0</v>
      </c>
      <c r="AZ2865">
        <f t="shared" si="1349"/>
        <v>0</v>
      </c>
      <c r="BA2865" t="str">
        <f t="shared" si="1326"/>
        <v/>
      </c>
      <c r="BB2865" t="str">
        <f t="shared" si="1350"/>
        <v/>
      </c>
    </row>
    <row r="2866" spans="2:54" x14ac:dyDescent="0.15">
      <c r="B2866" s="347"/>
      <c r="C2866" s="347"/>
      <c r="D2866" s="347"/>
      <c r="E2866" s="347"/>
      <c r="F2866" s="347"/>
      <c r="G2866" s="347"/>
      <c r="H2866" s="347"/>
      <c r="I2866" s="347"/>
      <c r="J2866" s="347"/>
      <c r="K2866" s="347"/>
      <c r="N2866" s="323" t="str">
        <f t="shared" si="1351"/>
        <v/>
      </c>
      <c r="O2866" s="323" t="str">
        <f t="shared" si="1352"/>
        <v/>
      </c>
      <c r="P2866" s="323" t="str">
        <f t="shared" si="1353"/>
        <v/>
      </c>
      <c r="R2866" s="323" t="str">
        <f t="shared" si="1354"/>
        <v/>
      </c>
      <c r="X2866" s="322" t="str">
        <f t="shared" si="1329"/>
        <v/>
      </c>
      <c r="Y2866" s="322" t="str">
        <f t="shared" si="1330"/>
        <v/>
      </c>
      <c r="Z2866" s="322" t="str">
        <f t="shared" si="1331"/>
        <v/>
      </c>
      <c r="AA2866" s="322" t="str">
        <f t="shared" si="1332"/>
        <v/>
      </c>
      <c r="AB2866" s="322" t="str">
        <f t="shared" si="1333"/>
        <v/>
      </c>
      <c r="AC2866" s="322" t="str">
        <f t="shared" si="1334"/>
        <v/>
      </c>
      <c r="AD2866" s="322" t="str">
        <f t="shared" si="1335"/>
        <v/>
      </c>
      <c r="AE2866" s="322" t="str">
        <f t="shared" si="1336"/>
        <v/>
      </c>
      <c r="AF2866" s="322" t="str">
        <f t="shared" si="1337"/>
        <v/>
      </c>
      <c r="AG2866" s="322" t="str">
        <f t="shared" si="1338"/>
        <v/>
      </c>
      <c r="AI2866">
        <f t="shared" si="1339"/>
        <v>0</v>
      </c>
      <c r="AJ2866">
        <f t="shared" si="1340"/>
        <v>0</v>
      </c>
      <c r="AK2866">
        <f t="shared" si="1341"/>
        <v>0</v>
      </c>
      <c r="AL2866">
        <f t="shared" si="1342"/>
        <v>0</v>
      </c>
      <c r="AM2866">
        <f t="shared" si="1343"/>
        <v>0</v>
      </c>
      <c r="AN2866">
        <f t="shared" si="1344"/>
        <v>0</v>
      </c>
      <c r="AO2866">
        <f t="shared" si="1345"/>
        <v>0</v>
      </c>
      <c r="AP2866">
        <f t="shared" si="1346"/>
        <v>0</v>
      </c>
      <c r="AQ2866">
        <f t="shared" si="1347"/>
        <v>0</v>
      </c>
      <c r="AR2866">
        <f t="shared" si="1348"/>
        <v>0</v>
      </c>
      <c r="AT2866">
        <f t="shared" si="1327"/>
        <v>0</v>
      </c>
      <c r="AU2866">
        <f t="shared" si="1328"/>
        <v>0</v>
      </c>
      <c r="AZ2866">
        <f t="shared" si="1349"/>
        <v>0</v>
      </c>
      <c r="BA2866" t="str">
        <f t="shared" si="1326"/>
        <v/>
      </c>
      <c r="BB2866" t="str">
        <f t="shared" si="1350"/>
        <v/>
      </c>
    </row>
    <row r="2867" spans="2:54" x14ac:dyDescent="0.15">
      <c r="B2867" s="347"/>
      <c r="C2867" s="347"/>
      <c r="D2867" s="347"/>
      <c r="E2867" s="347"/>
      <c r="F2867" s="347"/>
      <c r="G2867" s="347"/>
      <c r="H2867" s="347"/>
      <c r="I2867" s="347"/>
      <c r="J2867" s="347"/>
      <c r="K2867" s="347"/>
      <c r="N2867" s="323" t="str">
        <f t="shared" si="1351"/>
        <v/>
      </c>
      <c r="O2867" s="323" t="str">
        <f t="shared" si="1352"/>
        <v/>
      </c>
      <c r="P2867" s="323" t="str">
        <f t="shared" si="1353"/>
        <v/>
      </c>
      <c r="R2867" s="323" t="str">
        <f t="shared" si="1354"/>
        <v/>
      </c>
      <c r="X2867" s="322" t="str">
        <f t="shared" si="1329"/>
        <v/>
      </c>
      <c r="Y2867" s="322" t="str">
        <f t="shared" si="1330"/>
        <v/>
      </c>
      <c r="Z2867" s="322" t="str">
        <f t="shared" si="1331"/>
        <v/>
      </c>
      <c r="AA2867" s="322" t="str">
        <f t="shared" si="1332"/>
        <v/>
      </c>
      <c r="AB2867" s="322" t="str">
        <f t="shared" si="1333"/>
        <v/>
      </c>
      <c r="AC2867" s="322" t="str">
        <f t="shared" si="1334"/>
        <v/>
      </c>
      <c r="AD2867" s="322" t="str">
        <f t="shared" si="1335"/>
        <v/>
      </c>
      <c r="AE2867" s="322" t="str">
        <f t="shared" si="1336"/>
        <v/>
      </c>
      <c r="AF2867" s="322" t="str">
        <f t="shared" si="1337"/>
        <v/>
      </c>
      <c r="AG2867" s="322" t="str">
        <f t="shared" si="1338"/>
        <v/>
      </c>
      <c r="AI2867">
        <f t="shared" si="1339"/>
        <v>0</v>
      </c>
      <c r="AJ2867">
        <f t="shared" si="1340"/>
        <v>0</v>
      </c>
      <c r="AK2867">
        <f t="shared" si="1341"/>
        <v>0</v>
      </c>
      <c r="AL2867">
        <f t="shared" si="1342"/>
        <v>0</v>
      </c>
      <c r="AM2867">
        <f t="shared" si="1343"/>
        <v>0</v>
      </c>
      <c r="AN2867">
        <f t="shared" si="1344"/>
        <v>0</v>
      </c>
      <c r="AO2867">
        <f t="shared" si="1345"/>
        <v>0</v>
      </c>
      <c r="AP2867">
        <f t="shared" si="1346"/>
        <v>0</v>
      </c>
      <c r="AQ2867">
        <f t="shared" si="1347"/>
        <v>0</v>
      </c>
      <c r="AR2867">
        <f t="shared" si="1348"/>
        <v>0</v>
      </c>
      <c r="AT2867">
        <f t="shared" si="1327"/>
        <v>0</v>
      </c>
      <c r="AU2867">
        <f t="shared" si="1328"/>
        <v>0</v>
      </c>
      <c r="AZ2867">
        <f t="shared" si="1349"/>
        <v>0</v>
      </c>
      <c r="BA2867" t="str">
        <f t="shared" si="1326"/>
        <v/>
      </c>
      <c r="BB2867" t="str">
        <f t="shared" si="1350"/>
        <v/>
      </c>
    </row>
    <row r="2868" spans="2:54" x14ac:dyDescent="0.15">
      <c r="B2868" s="347"/>
      <c r="C2868" s="347"/>
      <c r="D2868" s="347"/>
      <c r="E2868" s="347"/>
      <c r="F2868" s="347"/>
      <c r="G2868" s="347"/>
      <c r="H2868" s="347"/>
      <c r="I2868" s="347"/>
      <c r="J2868" s="347"/>
      <c r="K2868" s="347"/>
      <c r="N2868" s="323" t="str">
        <f t="shared" si="1351"/>
        <v/>
      </c>
      <c r="O2868" s="323" t="str">
        <f t="shared" si="1352"/>
        <v/>
      </c>
      <c r="P2868" s="323" t="str">
        <f t="shared" si="1353"/>
        <v/>
      </c>
      <c r="R2868" s="323" t="str">
        <f t="shared" si="1354"/>
        <v/>
      </c>
      <c r="X2868" s="322" t="str">
        <f t="shared" si="1329"/>
        <v/>
      </c>
      <c r="Y2868" s="322" t="str">
        <f t="shared" si="1330"/>
        <v/>
      </c>
      <c r="Z2868" s="322" t="str">
        <f t="shared" si="1331"/>
        <v/>
      </c>
      <c r="AA2868" s="322" t="str">
        <f t="shared" si="1332"/>
        <v/>
      </c>
      <c r="AB2868" s="322" t="str">
        <f t="shared" si="1333"/>
        <v/>
      </c>
      <c r="AC2868" s="322" t="str">
        <f t="shared" si="1334"/>
        <v/>
      </c>
      <c r="AD2868" s="322" t="str">
        <f t="shared" si="1335"/>
        <v/>
      </c>
      <c r="AE2868" s="322" t="str">
        <f t="shared" si="1336"/>
        <v/>
      </c>
      <c r="AF2868" s="322" t="str">
        <f t="shared" si="1337"/>
        <v/>
      </c>
      <c r="AG2868" s="322" t="str">
        <f t="shared" si="1338"/>
        <v/>
      </c>
      <c r="AI2868">
        <f t="shared" si="1339"/>
        <v>0</v>
      </c>
      <c r="AJ2868">
        <f t="shared" si="1340"/>
        <v>0</v>
      </c>
      <c r="AK2868">
        <f t="shared" si="1341"/>
        <v>0</v>
      </c>
      <c r="AL2868">
        <f t="shared" si="1342"/>
        <v>0</v>
      </c>
      <c r="AM2868">
        <f t="shared" si="1343"/>
        <v>0</v>
      </c>
      <c r="AN2868">
        <f t="shared" si="1344"/>
        <v>0</v>
      </c>
      <c r="AO2868">
        <f t="shared" si="1345"/>
        <v>0</v>
      </c>
      <c r="AP2868">
        <f t="shared" si="1346"/>
        <v>0</v>
      </c>
      <c r="AQ2868">
        <f t="shared" si="1347"/>
        <v>0</v>
      </c>
      <c r="AR2868">
        <f t="shared" si="1348"/>
        <v>0</v>
      </c>
      <c r="AT2868">
        <f t="shared" si="1327"/>
        <v>0</v>
      </c>
      <c r="AU2868">
        <f t="shared" si="1328"/>
        <v>0</v>
      </c>
      <c r="AZ2868">
        <f t="shared" si="1349"/>
        <v>0</v>
      </c>
      <c r="BA2868" t="str">
        <f t="shared" si="1326"/>
        <v/>
      </c>
      <c r="BB2868" t="str">
        <f t="shared" si="1350"/>
        <v/>
      </c>
    </row>
    <row r="2869" spans="2:54" x14ac:dyDescent="0.15">
      <c r="B2869" s="347"/>
      <c r="C2869" s="347"/>
      <c r="D2869" s="347"/>
      <c r="E2869" s="347"/>
      <c r="F2869" s="347"/>
      <c r="G2869" s="347"/>
      <c r="H2869" s="347"/>
      <c r="I2869" s="347"/>
      <c r="J2869" s="347"/>
      <c r="K2869" s="347"/>
      <c r="N2869" s="323" t="str">
        <f t="shared" si="1351"/>
        <v/>
      </c>
      <c r="O2869" s="323" t="str">
        <f t="shared" si="1352"/>
        <v/>
      </c>
      <c r="P2869" s="323" t="str">
        <f t="shared" si="1353"/>
        <v/>
      </c>
      <c r="R2869" s="323" t="str">
        <f t="shared" si="1354"/>
        <v/>
      </c>
      <c r="X2869" s="322" t="str">
        <f t="shared" si="1329"/>
        <v/>
      </c>
      <c r="Y2869" s="322" t="str">
        <f t="shared" si="1330"/>
        <v/>
      </c>
      <c r="Z2869" s="322" t="str">
        <f t="shared" si="1331"/>
        <v/>
      </c>
      <c r="AA2869" s="322" t="str">
        <f t="shared" si="1332"/>
        <v/>
      </c>
      <c r="AB2869" s="322" t="str">
        <f t="shared" si="1333"/>
        <v/>
      </c>
      <c r="AC2869" s="322" t="str">
        <f t="shared" si="1334"/>
        <v/>
      </c>
      <c r="AD2869" s="322" t="str">
        <f t="shared" si="1335"/>
        <v/>
      </c>
      <c r="AE2869" s="322" t="str">
        <f t="shared" si="1336"/>
        <v/>
      </c>
      <c r="AF2869" s="322" t="str">
        <f t="shared" si="1337"/>
        <v/>
      </c>
      <c r="AG2869" s="322" t="str">
        <f t="shared" si="1338"/>
        <v/>
      </c>
      <c r="AI2869">
        <f t="shared" si="1339"/>
        <v>0</v>
      </c>
      <c r="AJ2869">
        <f t="shared" si="1340"/>
        <v>0</v>
      </c>
      <c r="AK2869">
        <f t="shared" si="1341"/>
        <v>0</v>
      </c>
      <c r="AL2869">
        <f t="shared" si="1342"/>
        <v>0</v>
      </c>
      <c r="AM2869">
        <f t="shared" si="1343"/>
        <v>0</v>
      </c>
      <c r="AN2869">
        <f t="shared" si="1344"/>
        <v>0</v>
      </c>
      <c r="AO2869">
        <f t="shared" si="1345"/>
        <v>0</v>
      </c>
      <c r="AP2869">
        <f t="shared" si="1346"/>
        <v>0</v>
      </c>
      <c r="AQ2869">
        <f t="shared" si="1347"/>
        <v>0</v>
      </c>
      <c r="AR2869">
        <f t="shared" si="1348"/>
        <v>0</v>
      </c>
      <c r="AT2869">
        <f t="shared" si="1327"/>
        <v>0</v>
      </c>
      <c r="AU2869">
        <f t="shared" si="1328"/>
        <v>0</v>
      </c>
      <c r="AZ2869">
        <f t="shared" si="1349"/>
        <v>0</v>
      </c>
      <c r="BA2869" t="str">
        <f t="shared" si="1326"/>
        <v/>
      </c>
      <c r="BB2869" t="str">
        <f t="shared" si="1350"/>
        <v/>
      </c>
    </row>
    <row r="2870" spans="2:54" x14ac:dyDescent="0.15">
      <c r="B2870" s="347"/>
      <c r="C2870" s="347"/>
      <c r="D2870" s="347"/>
      <c r="E2870" s="347"/>
      <c r="F2870" s="347"/>
      <c r="G2870" s="347"/>
      <c r="H2870" s="347"/>
      <c r="I2870" s="347"/>
      <c r="J2870" s="347"/>
      <c r="K2870" s="347"/>
      <c r="N2870" s="323" t="str">
        <f t="shared" si="1351"/>
        <v/>
      </c>
      <c r="O2870" s="323" t="str">
        <f t="shared" si="1352"/>
        <v/>
      </c>
      <c r="P2870" s="323" t="str">
        <f t="shared" si="1353"/>
        <v/>
      </c>
      <c r="R2870" s="323" t="str">
        <f t="shared" si="1354"/>
        <v/>
      </c>
      <c r="X2870" s="322" t="str">
        <f t="shared" si="1329"/>
        <v/>
      </c>
      <c r="Y2870" s="322" t="str">
        <f t="shared" si="1330"/>
        <v/>
      </c>
      <c r="Z2870" s="322" t="str">
        <f t="shared" si="1331"/>
        <v/>
      </c>
      <c r="AA2870" s="322" t="str">
        <f t="shared" si="1332"/>
        <v/>
      </c>
      <c r="AB2870" s="322" t="str">
        <f t="shared" si="1333"/>
        <v/>
      </c>
      <c r="AC2870" s="322" t="str">
        <f t="shared" si="1334"/>
        <v/>
      </c>
      <c r="AD2870" s="322" t="str">
        <f t="shared" si="1335"/>
        <v/>
      </c>
      <c r="AE2870" s="322" t="str">
        <f t="shared" si="1336"/>
        <v/>
      </c>
      <c r="AF2870" s="322" t="str">
        <f t="shared" si="1337"/>
        <v/>
      </c>
      <c r="AG2870" s="322" t="str">
        <f t="shared" si="1338"/>
        <v/>
      </c>
      <c r="AI2870">
        <f t="shared" si="1339"/>
        <v>0</v>
      </c>
      <c r="AJ2870">
        <f t="shared" si="1340"/>
        <v>0</v>
      </c>
      <c r="AK2870">
        <f t="shared" si="1341"/>
        <v>0</v>
      </c>
      <c r="AL2870">
        <f t="shared" si="1342"/>
        <v>0</v>
      </c>
      <c r="AM2870">
        <f t="shared" si="1343"/>
        <v>0</v>
      </c>
      <c r="AN2870">
        <f t="shared" si="1344"/>
        <v>0</v>
      </c>
      <c r="AO2870">
        <f t="shared" si="1345"/>
        <v>0</v>
      </c>
      <c r="AP2870">
        <f t="shared" si="1346"/>
        <v>0</v>
      </c>
      <c r="AQ2870">
        <f t="shared" si="1347"/>
        <v>0</v>
      </c>
      <c r="AR2870">
        <f t="shared" si="1348"/>
        <v>0</v>
      </c>
      <c r="AT2870">
        <f t="shared" si="1327"/>
        <v>0</v>
      </c>
      <c r="AU2870">
        <f t="shared" si="1328"/>
        <v>0</v>
      </c>
      <c r="AZ2870">
        <f t="shared" si="1349"/>
        <v>0</v>
      </c>
      <c r="BA2870" t="str">
        <f t="shared" si="1326"/>
        <v/>
      </c>
      <c r="BB2870" t="str">
        <f t="shared" si="1350"/>
        <v/>
      </c>
    </row>
    <row r="2871" spans="2:54" x14ac:dyDescent="0.15">
      <c r="B2871" s="347"/>
      <c r="C2871" s="347"/>
      <c r="D2871" s="347"/>
      <c r="E2871" s="347"/>
      <c r="F2871" s="347"/>
      <c r="G2871" s="347"/>
      <c r="H2871" s="347"/>
      <c r="I2871" s="347"/>
      <c r="J2871" s="347"/>
      <c r="K2871" s="347"/>
      <c r="N2871" s="323" t="str">
        <f t="shared" si="1351"/>
        <v/>
      </c>
      <c r="O2871" s="323" t="str">
        <f t="shared" si="1352"/>
        <v/>
      </c>
      <c r="P2871" s="323" t="str">
        <f t="shared" si="1353"/>
        <v/>
      </c>
      <c r="R2871" s="323" t="str">
        <f t="shared" si="1354"/>
        <v/>
      </c>
      <c r="X2871" s="322" t="str">
        <f t="shared" si="1329"/>
        <v/>
      </c>
      <c r="Y2871" s="322" t="str">
        <f t="shared" si="1330"/>
        <v/>
      </c>
      <c r="Z2871" s="322" t="str">
        <f t="shared" si="1331"/>
        <v/>
      </c>
      <c r="AA2871" s="322" t="str">
        <f t="shared" si="1332"/>
        <v/>
      </c>
      <c r="AB2871" s="322" t="str">
        <f t="shared" si="1333"/>
        <v/>
      </c>
      <c r="AC2871" s="322" t="str">
        <f t="shared" si="1334"/>
        <v/>
      </c>
      <c r="AD2871" s="322" t="str">
        <f t="shared" si="1335"/>
        <v/>
      </c>
      <c r="AE2871" s="322" t="str">
        <f t="shared" si="1336"/>
        <v/>
      </c>
      <c r="AF2871" s="322" t="str">
        <f t="shared" si="1337"/>
        <v/>
      </c>
      <c r="AG2871" s="322" t="str">
        <f t="shared" si="1338"/>
        <v/>
      </c>
      <c r="AI2871">
        <f t="shared" si="1339"/>
        <v>0</v>
      </c>
      <c r="AJ2871">
        <f t="shared" si="1340"/>
        <v>0</v>
      </c>
      <c r="AK2871">
        <f t="shared" si="1341"/>
        <v>0</v>
      </c>
      <c r="AL2871">
        <f t="shared" si="1342"/>
        <v>0</v>
      </c>
      <c r="AM2871">
        <f t="shared" si="1343"/>
        <v>0</v>
      </c>
      <c r="AN2871">
        <f t="shared" si="1344"/>
        <v>0</v>
      </c>
      <c r="AO2871">
        <f t="shared" si="1345"/>
        <v>0</v>
      </c>
      <c r="AP2871">
        <f t="shared" si="1346"/>
        <v>0</v>
      </c>
      <c r="AQ2871">
        <f t="shared" si="1347"/>
        <v>0</v>
      </c>
      <c r="AR2871">
        <f t="shared" si="1348"/>
        <v>0</v>
      </c>
      <c r="AT2871">
        <f t="shared" si="1327"/>
        <v>0</v>
      </c>
      <c r="AU2871">
        <f t="shared" si="1328"/>
        <v>0</v>
      </c>
      <c r="AZ2871">
        <f t="shared" si="1349"/>
        <v>0</v>
      </c>
      <c r="BA2871" t="str">
        <f t="shared" si="1326"/>
        <v/>
      </c>
      <c r="BB2871" t="str">
        <f t="shared" si="1350"/>
        <v/>
      </c>
    </row>
    <row r="2872" spans="2:54" x14ac:dyDescent="0.15">
      <c r="B2872" s="347"/>
      <c r="C2872" s="347"/>
      <c r="D2872" s="347"/>
      <c r="E2872" s="347"/>
      <c r="F2872" s="347"/>
      <c r="G2872" s="347"/>
      <c r="H2872" s="347"/>
      <c r="I2872" s="347"/>
      <c r="J2872" s="347"/>
      <c r="K2872" s="347"/>
      <c r="N2872" s="323" t="str">
        <f t="shared" si="1351"/>
        <v/>
      </c>
      <c r="O2872" s="323" t="str">
        <f t="shared" si="1352"/>
        <v/>
      </c>
      <c r="P2872" s="323" t="str">
        <f t="shared" si="1353"/>
        <v/>
      </c>
      <c r="R2872" s="323" t="str">
        <f t="shared" si="1354"/>
        <v/>
      </c>
      <c r="X2872" s="322" t="str">
        <f t="shared" si="1329"/>
        <v/>
      </c>
      <c r="Y2872" s="322" t="str">
        <f t="shared" si="1330"/>
        <v/>
      </c>
      <c r="Z2872" s="322" t="str">
        <f t="shared" si="1331"/>
        <v/>
      </c>
      <c r="AA2872" s="322" t="str">
        <f t="shared" si="1332"/>
        <v/>
      </c>
      <c r="AB2872" s="322" t="str">
        <f t="shared" si="1333"/>
        <v/>
      </c>
      <c r="AC2872" s="322" t="str">
        <f t="shared" si="1334"/>
        <v/>
      </c>
      <c r="AD2872" s="322" t="str">
        <f t="shared" si="1335"/>
        <v/>
      </c>
      <c r="AE2872" s="322" t="str">
        <f t="shared" si="1336"/>
        <v/>
      </c>
      <c r="AF2872" s="322" t="str">
        <f t="shared" si="1337"/>
        <v/>
      </c>
      <c r="AG2872" s="322" t="str">
        <f t="shared" si="1338"/>
        <v/>
      </c>
      <c r="AI2872">
        <f t="shared" si="1339"/>
        <v>0</v>
      </c>
      <c r="AJ2872">
        <f t="shared" si="1340"/>
        <v>0</v>
      </c>
      <c r="AK2872">
        <f t="shared" si="1341"/>
        <v>0</v>
      </c>
      <c r="AL2872">
        <f t="shared" si="1342"/>
        <v>0</v>
      </c>
      <c r="AM2872">
        <f t="shared" si="1343"/>
        <v>0</v>
      </c>
      <c r="AN2872">
        <f t="shared" si="1344"/>
        <v>0</v>
      </c>
      <c r="AO2872">
        <f t="shared" si="1345"/>
        <v>0</v>
      </c>
      <c r="AP2872">
        <f t="shared" si="1346"/>
        <v>0</v>
      </c>
      <c r="AQ2872">
        <f t="shared" si="1347"/>
        <v>0</v>
      </c>
      <c r="AR2872">
        <f t="shared" si="1348"/>
        <v>0</v>
      </c>
      <c r="AT2872">
        <f t="shared" si="1327"/>
        <v>0</v>
      </c>
      <c r="AU2872">
        <f t="shared" si="1328"/>
        <v>0</v>
      </c>
      <c r="AZ2872">
        <f t="shared" si="1349"/>
        <v>0</v>
      </c>
      <c r="BA2872" t="str">
        <f t="shared" si="1326"/>
        <v/>
      </c>
      <c r="BB2872" t="str">
        <f t="shared" si="1350"/>
        <v/>
      </c>
    </row>
    <row r="2873" spans="2:54" x14ac:dyDescent="0.15">
      <c r="B2873" s="347"/>
      <c r="C2873" s="347"/>
      <c r="D2873" s="347"/>
      <c r="E2873" s="347"/>
      <c r="F2873" s="347"/>
      <c r="G2873" s="347"/>
      <c r="H2873" s="347"/>
      <c r="I2873" s="347"/>
      <c r="J2873" s="347"/>
      <c r="K2873" s="347"/>
      <c r="N2873" s="323" t="str">
        <f t="shared" si="1351"/>
        <v/>
      </c>
      <c r="O2873" s="323" t="str">
        <f t="shared" si="1352"/>
        <v/>
      </c>
      <c r="P2873" s="323" t="str">
        <f t="shared" si="1353"/>
        <v/>
      </c>
      <c r="R2873" s="323" t="str">
        <f t="shared" si="1354"/>
        <v/>
      </c>
      <c r="X2873" s="322" t="str">
        <f t="shared" si="1329"/>
        <v/>
      </c>
      <c r="Y2873" s="322" t="str">
        <f t="shared" si="1330"/>
        <v/>
      </c>
      <c r="Z2873" s="322" t="str">
        <f t="shared" si="1331"/>
        <v/>
      </c>
      <c r="AA2873" s="322" t="str">
        <f t="shared" si="1332"/>
        <v/>
      </c>
      <c r="AB2873" s="322" t="str">
        <f t="shared" si="1333"/>
        <v/>
      </c>
      <c r="AC2873" s="322" t="str">
        <f t="shared" si="1334"/>
        <v/>
      </c>
      <c r="AD2873" s="322" t="str">
        <f t="shared" si="1335"/>
        <v/>
      </c>
      <c r="AE2873" s="322" t="str">
        <f t="shared" si="1336"/>
        <v/>
      </c>
      <c r="AF2873" s="322" t="str">
        <f t="shared" si="1337"/>
        <v/>
      </c>
      <c r="AG2873" s="322" t="str">
        <f t="shared" si="1338"/>
        <v/>
      </c>
      <c r="AI2873">
        <f t="shared" si="1339"/>
        <v>0</v>
      </c>
      <c r="AJ2873">
        <f t="shared" si="1340"/>
        <v>0</v>
      </c>
      <c r="AK2873">
        <f t="shared" si="1341"/>
        <v>0</v>
      </c>
      <c r="AL2873">
        <f t="shared" si="1342"/>
        <v>0</v>
      </c>
      <c r="AM2873">
        <f t="shared" si="1343"/>
        <v>0</v>
      </c>
      <c r="AN2873">
        <f t="shared" si="1344"/>
        <v>0</v>
      </c>
      <c r="AO2873">
        <f t="shared" si="1345"/>
        <v>0</v>
      </c>
      <c r="AP2873">
        <f t="shared" si="1346"/>
        <v>0</v>
      </c>
      <c r="AQ2873">
        <f t="shared" si="1347"/>
        <v>0</v>
      </c>
      <c r="AR2873">
        <f t="shared" si="1348"/>
        <v>0</v>
      </c>
      <c r="AT2873">
        <f t="shared" si="1327"/>
        <v>0</v>
      </c>
      <c r="AU2873">
        <f t="shared" si="1328"/>
        <v>0</v>
      </c>
      <c r="AZ2873">
        <f t="shared" si="1349"/>
        <v>0</v>
      </c>
      <c r="BA2873" t="str">
        <f t="shared" si="1326"/>
        <v/>
      </c>
      <c r="BB2873" t="str">
        <f t="shared" si="1350"/>
        <v/>
      </c>
    </row>
    <row r="2874" spans="2:54" x14ac:dyDescent="0.15">
      <c r="B2874" s="347"/>
      <c r="C2874" s="347"/>
      <c r="D2874" s="347"/>
      <c r="E2874" s="347"/>
      <c r="F2874" s="347"/>
      <c r="G2874" s="347"/>
      <c r="H2874" s="347"/>
      <c r="I2874" s="347"/>
      <c r="J2874" s="347"/>
      <c r="K2874" s="347"/>
      <c r="N2874" s="323" t="str">
        <f t="shared" si="1351"/>
        <v/>
      </c>
      <c r="O2874" s="323" t="str">
        <f t="shared" si="1352"/>
        <v/>
      </c>
      <c r="P2874" s="323" t="str">
        <f t="shared" si="1353"/>
        <v/>
      </c>
      <c r="R2874" s="323" t="str">
        <f t="shared" si="1354"/>
        <v/>
      </c>
      <c r="X2874" s="322" t="str">
        <f t="shared" si="1329"/>
        <v/>
      </c>
      <c r="Y2874" s="322" t="str">
        <f t="shared" si="1330"/>
        <v/>
      </c>
      <c r="Z2874" s="322" t="str">
        <f t="shared" si="1331"/>
        <v/>
      </c>
      <c r="AA2874" s="322" t="str">
        <f t="shared" si="1332"/>
        <v/>
      </c>
      <c r="AB2874" s="322" t="str">
        <f t="shared" si="1333"/>
        <v/>
      </c>
      <c r="AC2874" s="322" t="str">
        <f t="shared" si="1334"/>
        <v/>
      </c>
      <c r="AD2874" s="322" t="str">
        <f t="shared" si="1335"/>
        <v/>
      </c>
      <c r="AE2874" s="322" t="str">
        <f t="shared" si="1336"/>
        <v/>
      </c>
      <c r="AF2874" s="322" t="str">
        <f t="shared" si="1337"/>
        <v/>
      </c>
      <c r="AG2874" s="322" t="str">
        <f t="shared" si="1338"/>
        <v/>
      </c>
      <c r="AI2874">
        <f t="shared" si="1339"/>
        <v>0</v>
      </c>
      <c r="AJ2874">
        <f t="shared" si="1340"/>
        <v>0</v>
      </c>
      <c r="AK2874">
        <f t="shared" si="1341"/>
        <v>0</v>
      </c>
      <c r="AL2874">
        <f t="shared" si="1342"/>
        <v>0</v>
      </c>
      <c r="AM2874">
        <f t="shared" si="1343"/>
        <v>0</v>
      </c>
      <c r="AN2874">
        <f t="shared" si="1344"/>
        <v>0</v>
      </c>
      <c r="AO2874">
        <f t="shared" si="1345"/>
        <v>0</v>
      </c>
      <c r="AP2874">
        <f t="shared" si="1346"/>
        <v>0</v>
      </c>
      <c r="AQ2874">
        <f t="shared" si="1347"/>
        <v>0</v>
      </c>
      <c r="AR2874">
        <f t="shared" si="1348"/>
        <v>0</v>
      </c>
      <c r="AT2874">
        <f t="shared" si="1327"/>
        <v>0</v>
      </c>
      <c r="AU2874">
        <f t="shared" si="1328"/>
        <v>0</v>
      </c>
      <c r="AZ2874">
        <f t="shared" si="1349"/>
        <v>0</v>
      </c>
      <c r="BA2874" t="str">
        <f t="shared" si="1326"/>
        <v/>
      </c>
      <c r="BB2874" t="str">
        <f t="shared" si="1350"/>
        <v/>
      </c>
    </row>
    <row r="2875" spans="2:54" x14ac:dyDescent="0.15">
      <c r="B2875" s="347"/>
      <c r="C2875" s="347"/>
      <c r="D2875" s="347"/>
      <c r="E2875" s="347"/>
      <c r="F2875" s="347"/>
      <c r="G2875" s="347"/>
      <c r="H2875" s="347"/>
      <c r="I2875" s="347"/>
      <c r="J2875" s="347"/>
      <c r="K2875" s="347"/>
      <c r="N2875" s="323" t="str">
        <f t="shared" si="1351"/>
        <v/>
      </c>
      <c r="O2875" s="323" t="str">
        <f t="shared" si="1352"/>
        <v/>
      </c>
      <c r="P2875" s="323" t="str">
        <f t="shared" si="1353"/>
        <v/>
      </c>
      <c r="R2875" s="323" t="str">
        <f t="shared" si="1354"/>
        <v/>
      </c>
      <c r="X2875" s="322" t="str">
        <f t="shared" si="1329"/>
        <v/>
      </c>
      <c r="Y2875" s="322" t="str">
        <f t="shared" si="1330"/>
        <v/>
      </c>
      <c r="Z2875" s="322" t="str">
        <f t="shared" si="1331"/>
        <v/>
      </c>
      <c r="AA2875" s="322" t="str">
        <f t="shared" si="1332"/>
        <v/>
      </c>
      <c r="AB2875" s="322" t="str">
        <f t="shared" si="1333"/>
        <v/>
      </c>
      <c r="AC2875" s="322" t="str">
        <f t="shared" si="1334"/>
        <v/>
      </c>
      <c r="AD2875" s="322" t="str">
        <f t="shared" si="1335"/>
        <v/>
      </c>
      <c r="AE2875" s="322" t="str">
        <f t="shared" si="1336"/>
        <v/>
      </c>
      <c r="AF2875" s="322" t="str">
        <f t="shared" si="1337"/>
        <v/>
      </c>
      <c r="AG2875" s="322" t="str">
        <f t="shared" si="1338"/>
        <v/>
      </c>
      <c r="AI2875">
        <f t="shared" si="1339"/>
        <v>0</v>
      </c>
      <c r="AJ2875">
        <f t="shared" si="1340"/>
        <v>0</v>
      </c>
      <c r="AK2875">
        <f t="shared" si="1341"/>
        <v>0</v>
      </c>
      <c r="AL2875">
        <f t="shared" si="1342"/>
        <v>0</v>
      </c>
      <c r="AM2875">
        <f t="shared" si="1343"/>
        <v>0</v>
      </c>
      <c r="AN2875">
        <f t="shared" si="1344"/>
        <v>0</v>
      </c>
      <c r="AO2875">
        <f t="shared" si="1345"/>
        <v>0</v>
      </c>
      <c r="AP2875">
        <f t="shared" si="1346"/>
        <v>0</v>
      </c>
      <c r="AQ2875">
        <f t="shared" si="1347"/>
        <v>0</v>
      </c>
      <c r="AR2875">
        <f t="shared" si="1348"/>
        <v>0</v>
      </c>
      <c r="AT2875">
        <f t="shared" si="1327"/>
        <v>0</v>
      </c>
      <c r="AU2875">
        <f t="shared" si="1328"/>
        <v>0</v>
      </c>
      <c r="AZ2875">
        <f t="shared" si="1349"/>
        <v>0</v>
      </c>
      <c r="BA2875" t="str">
        <f t="shared" si="1326"/>
        <v/>
      </c>
      <c r="BB2875" t="str">
        <f t="shared" si="1350"/>
        <v/>
      </c>
    </row>
    <row r="2876" spans="2:54" x14ac:dyDescent="0.15">
      <c r="B2876" s="347"/>
      <c r="C2876" s="347"/>
      <c r="D2876" s="347"/>
      <c r="E2876" s="347"/>
      <c r="F2876" s="347"/>
      <c r="G2876" s="347"/>
      <c r="H2876" s="347"/>
      <c r="I2876" s="347"/>
      <c r="J2876" s="347"/>
      <c r="K2876" s="347"/>
      <c r="N2876" s="323" t="str">
        <f t="shared" si="1351"/>
        <v/>
      </c>
      <c r="O2876" s="323" t="str">
        <f t="shared" si="1352"/>
        <v/>
      </c>
      <c r="P2876" s="323" t="str">
        <f t="shared" si="1353"/>
        <v/>
      </c>
      <c r="R2876" s="323" t="str">
        <f t="shared" si="1354"/>
        <v/>
      </c>
      <c r="X2876" s="322" t="str">
        <f t="shared" si="1329"/>
        <v/>
      </c>
      <c r="Y2876" s="322" t="str">
        <f t="shared" si="1330"/>
        <v/>
      </c>
      <c r="Z2876" s="322" t="str">
        <f t="shared" si="1331"/>
        <v/>
      </c>
      <c r="AA2876" s="322" t="str">
        <f t="shared" si="1332"/>
        <v/>
      </c>
      <c r="AB2876" s="322" t="str">
        <f t="shared" si="1333"/>
        <v/>
      </c>
      <c r="AC2876" s="322" t="str">
        <f t="shared" si="1334"/>
        <v/>
      </c>
      <c r="AD2876" s="322" t="str">
        <f t="shared" si="1335"/>
        <v/>
      </c>
      <c r="AE2876" s="322" t="str">
        <f t="shared" si="1336"/>
        <v/>
      </c>
      <c r="AF2876" s="322" t="str">
        <f t="shared" si="1337"/>
        <v/>
      </c>
      <c r="AG2876" s="322" t="str">
        <f t="shared" si="1338"/>
        <v/>
      </c>
      <c r="AI2876">
        <f t="shared" si="1339"/>
        <v>0</v>
      </c>
      <c r="AJ2876">
        <f t="shared" si="1340"/>
        <v>0</v>
      </c>
      <c r="AK2876">
        <f t="shared" si="1341"/>
        <v>0</v>
      </c>
      <c r="AL2876">
        <f t="shared" si="1342"/>
        <v>0</v>
      </c>
      <c r="AM2876">
        <f t="shared" si="1343"/>
        <v>0</v>
      </c>
      <c r="AN2876">
        <f t="shared" si="1344"/>
        <v>0</v>
      </c>
      <c r="AO2876">
        <f t="shared" si="1345"/>
        <v>0</v>
      </c>
      <c r="AP2876">
        <f t="shared" si="1346"/>
        <v>0</v>
      </c>
      <c r="AQ2876">
        <f t="shared" si="1347"/>
        <v>0</v>
      </c>
      <c r="AR2876">
        <f t="shared" si="1348"/>
        <v>0</v>
      </c>
      <c r="AT2876">
        <f t="shared" si="1327"/>
        <v>0</v>
      </c>
      <c r="AU2876">
        <f t="shared" si="1328"/>
        <v>0</v>
      </c>
      <c r="AZ2876">
        <f t="shared" si="1349"/>
        <v>0</v>
      </c>
      <c r="BA2876" t="str">
        <f t="shared" si="1326"/>
        <v/>
      </c>
      <c r="BB2876" t="str">
        <f t="shared" si="1350"/>
        <v/>
      </c>
    </row>
    <row r="2877" spans="2:54" x14ac:dyDescent="0.15">
      <c r="B2877" s="347"/>
      <c r="C2877" s="347"/>
      <c r="D2877" s="347"/>
      <c r="E2877" s="347"/>
      <c r="F2877" s="347"/>
      <c r="G2877" s="347"/>
      <c r="H2877" s="347"/>
      <c r="I2877" s="347"/>
      <c r="J2877" s="347"/>
      <c r="K2877" s="347"/>
      <c r="N2877" s="323" t="str">
        <f t="shared" si="1351"/>
        <v/>
      </c>
      <c r="O2877" s="323" t="str">
        <f t="shared" si="1352"/>
        <v/>
      </c>
      <c r="P2877" s="323" t="str">
        <f t="shared" si="1353"/>
        <v/>
      </c>
      <c r="R2877" s="323" t="str">
        <f t="shared" si="1354"/>
        <v/>
      </c>
      <c r="X2877" s="322" t="str">
        <f t="shared" si="1329"/>
        <v/>
      </c>
      <c r="Y2877" s="322" t="str">
        <f t="shared" si="1330"/>
        <v/>
      </c>
      <c r="Z2877" s="322" t="str">
        <f t="shared" si="1331"/>
        <v/>
      </c>
      <c r="AA2877" s="322" t="str">
        <f t="shared" si="1332"/>
        <v/>
      </c>
      <c r="AB2877" s="322" t="str">
        <f t="shared" si="1333"/>
        <v/>
      </c>
      <c r="AC2877" s="322" t="str">
        <f t="shared" si="1334"/>
        <v/>
      </c>
      <c r="AD2877" s="322" t="str">
        <f t="shared" si="1335"/>
        <v/>
      </c>
      <c r="AE2877" s="322" t="str">
        <f t="shared" si="1336"/>
        <v/>
      </c>
      <c r="AF2877" s="322" t="str">
        <f t="shared" si="1337"/>
        <v/>
      </c>
      <c r="AG2877" s="322" t="str">
        <f t="shared" si="1338"/>
        <v/>
      </c>
      <c r="AI2877">
        <f t="shared" si="1339"/>
        <v>0</v>
      </c>
      <c r="AJ2877">
        <f t="shared" si="1340"/>
        <v>0</v>
      </c>
      <c r="AK2877">
        <f t="shared" si="1341"/>
        <v>0</v>
      </c>
      <c r="AL2877">
        <f t="shared" si="1342"/>
        <v>0</v>
      </c>
      <c r="AM2877">
        <f t="shared" si="1343"/>
        <v>0</v>
      </c>
      <c r="AN2877">
        <f t="shared" si="1344"/>
        <v>0</v>
      </c>
      <c r="AO2877">
        <f t="shared" si="1345"/>
        <v>0</v>
      </c>
      <c r="AP2877">
        <f t="shared" si="1346"/>
        <v>0</v>
      </c>
      <c r="AQ2877">
        <f t="shared" si="1347"/>
        <v>0</v>
      </c>
      <c r="AR2877">
        <f t="shared" si="1348"/>
        <v>0</v>
      </c>
      <c r="AT2877">
        <f t="shared" si="1327"/>
        <v>0</v>
      </c>
      <c r="AU2877">
        <f t="shared" si="1328"/>
        <v>0</v>
      </c>
      <c r="AZ2877">
        <f t="shared" si="1349"/>
        <v>0</v>
      </c>
      <c r="BA2877" t="str">
        <f t="shared" si="1326"/>
        <v/>
      </c>
      <c r="BB2877" t="str">
        <f t="shared" si="1350"/>
        <v/>
      </c>
    </row>
    <row r="2878" spans="2:54" x14ac:dyDescent="0.15">
      <c r="B2878" s="347"/>
      <c r="C2878" s="347"/>
      <c r="D2878" s="347"/>
      <c r="E2878" s="347"/>
      <c r="F2878" s="347"/>
      <c r="G2878" s="347"/>
      <c r="H2878" s="347"/>
      <c r="I2878" s="347"/>
      <c r="J2878" s="347"/>
      <c r="K2878" s="347"/>
      <c r="N2878" s="323" t="str">
        <f t="shared" si="1351"/>
        <v/>
      </c>
      <c r="O2878" s="323" t="str">
        <f t="shared" si="1352"/>
        <v/>
      </c>
      <c r="P2878" s="323" t="str">
        <f t="shared" si="1353"/>
        <v/>
      </c>
      <c r="R2878" s="323" t="str">
        <f t="shared" si="1354"/>
        <v/>
      </c>
      <c r="X2878" s="322" t="str">
        <f t="shared" si="1329"/>
        <v/>
      </c>
      <c r="Y2878" s="322" t="str">
        <f t="shared" si="1330"/>
        <v/>
      </c>
      <c r="Z2878" s="322" t="str">
        <f t="shared" si="1331"/>
        <v/>
      </c>
      <c r="AA2878" s="322" t="str">
        <f t="shared" si="1332"/>
        <v/>
      </c>
      <c r="AB2878" s="322" t="str">
        <f t="shared" si="1333"/>
        <v/>
      </c>
      <c r="AC2878" s="322" t="str">
        <f t="shared" si="1334"/>
        <v/>
      </c>
      <c r="AD2878" s="322" t="str">
        <f t="shared" si="1335"/>
        <v/>
      </c>
      <c r="AE2878" s="322" t="str">
        <f t="shared" si="1336"/>
        <v/>
      </c>
      <c r="AF2878" s="322" t="str">
        <f t="shared" si="1337"/>
        <v/>
      </c>
      <c r="AG2878" s="322" t="str">
        <f t="shared" si="1338"/>
        <v/>
      </c>
      <c r="AI2878">
        <f t="shared" si="1339"/>
        <v>0</v>
      </c>
      <c r="AJ2878">
        <f t="shared" si="1340"/>
        <v>0</v>
      </c>
      <c r="AK2878">
        <f t="shared" si="1341"/>
        <v>0</v>
      </c>
      <c r="AL2878">
        <f t="shared" si="1342"/>
        <v>0</v>
      </c>
      <c r="AM2878">
        <f t="shared" si="1343"/>
        <v>0</v>
      </c>
      <c r="AN2878">
        <f t="shared" si="1344"/>
        <v>0</v>
      </c>
      <c r="AO2878">
        <f t="shared" si="1345"/>
        <v>0</v>
      </c>
      <c r="AP2878">
        <f t="shared" si="1346"/>
        <v>0</v>
      </c>
      <c r="AQ2878">
        <f t="shared" si="1347"/>
        <v>0</v>
      </c>
      <c r="AR2878">
        <f t="shared" si="1348"/>
        <v>0</v>
      </c>
      <c r="AT2878">
        <f t="shared" si="1327"/>
        <v>0</v>
      </c>
      <c r="AU2878">
        <f t="shared" si="1328"/>
        <v>0</v>
      </c>
      <c r="AZ2878">
        <f t="shared" si="1349"/>
        <v>0</v>
      </c>
      <c r="BA2878" t="str">
        <f t="shared" si="1326"/>
        <v/>
      </c>
      <c r="BB2878" t="str">
        <f t="shared" si="1350"/>
        <v/>
      </c>
    </row>
    <row r="2879" spans="2:54" x14ac:dyDescent="0.15">
      <c r="B2879" s="347"/>
      <c r="C2879" s="347"/>
      <c r="D2879" s="347"/>
      <c r="E2879" s="347"/>
      <c r="F2879" s="347"/>
      <c r="G2879" s="347"/>
      <c r="H2879" s="347"/>
      <c r="I2879" s="347"/>
      <c r="J2879" s="347"/>
      <c r="K2879" s="347"/>
      <c r="N2879" s="323" t="str">
        <f t="shared" si="1351"/>
        <v/>
      </c>
      <c r="O2879" s="323" t="str">
        <f t="shared" si="1352"/>
        <v/>
      </c>
      <c r="P2879" s="323" t="str">
        <f t="shared" si="1353"/>
        <v/>
      </c>
      <c r="R2879" s="323" t="str">
        <f t="shared" si="1354"/>
        <v/>
      </c>
      <c r="X2879" s="322" t="str">
        <f t="shared" si="1329"/>
        <v/>
      </c>
      <c r="Y2879" s="322" t="str">
        <f t="shared" si="1330"/>
        <v/>
      </c>
      <c r="Z2879" s="322" t="str">
        <f t="shared" si="1331"/>
        <v/>
      </c>
      <c r="AA2879" s="322" t="str">
        <f t="shared" si="1332"/>
        <v/>
      </c>
      <c r="AB2879" s="322" t="str">
        <f t="shared" si="1333"/>
        <v/>
      </c>
      <c r="AC2879" s="322" t="str">
        <f t="shared" si="1334"/>
        <v/>
      </c>
      <c r="AD2879" s="322" t="str">
        <f t="shared" si="1335"/>
        <v/>
      </c>
      <c r="AE2879" s="322" t="str">
        <f t="shared" si="1336"/>
        <v/>
      </c>
      <c r="AF2879" s="322" t="str">
        <f t="shared" si="1337"/>
        <v/>
      </c>
      <c r="AG2879" s="322" t="str">
        <f t="shared" si="1338"/>
        <v/>
      </c>
      <c r="AI2879">
        <f t="shared" si="1339"/>
        <v>0</v>
      </c>
      <c r="AJ2879">
        <f t="shared" si="1340"/>
        <v>0</v>
      </c>
      <c r="AK2879">
        <f t="shared" si="1341"/>
        <v>0</v>
      </c>
      <c r="AL2879">
        <f t="shared" si="1342"/>
        <v>0</v>
      </c>
      <c r="AM2879">
        <f t="shared" si="1343"/>
        <v>0</v>
      </c>
      <c r="AN2879">
        <f t="shared" si="1344"/>
        <v>0</v>
      </c>
      <c r="AO2879">
        <f t="shared" si="1345"/>
        <v>0</v>
      </c>
      <c r="AP2879">
        <f t="shared" si="1346"/>
        <v>0</v>
      </c>
      <c r="AQ2879">
        <f t="shared" si="1347"/>
        <v>0</v>
      </c>
      <c r="AR2879">
        <f t="shared" si="1348"/>
        <v>0</v>
      </c>
      <c r="AT2879">
        <f t="shared" si="1327"/>
        <v>0</v>
      </c>
      <c r="AU2879">
        <f t="shared" si="1328"/>
        <v>0</v>
      </c>
      <c r="AZ2879">
        <f t="shared" si="1349"/>
        <v>0</v>
      </c>
      <c r="BA2879" t="str">
        <f t="shared" si="1326"/>
        <v/>
      </c>
      <c r="BB2879" t="str">
        <f t="shared" si="1350"/>
        <v/>
      </c>
    </row>
    <row r="2880" spans="2:54" x14ac:dyDescent="0.15">
      <c r="B2880" s="347"/>
      <c r="C2880" s="347"/>
      <c r="D2880" s="347"/>
      <c r="E2880" s="347"/>
      <c r="F2880" s="347"/>
      <c r="G2880" s="347"/>
      <c r="H2880" s="347"/>
      <c r="I2880" s="347"/>
      <c r="J2880" s="347"/>
      <c r="K2880" s="347"/>
      <c r="N2880" s="323" t="str">
        <f t="shared" si="1351"/>
        <v/>
      </c>
      <c r="O2880" s="323" t="str">
        <f t="shared" si="1352"/>
        <v/>
      </c>
      <c r="P2880" s="323" t="str">
        <f t="shared" si="1353"/>
        <v/>
      </c>
      <c r="R2880" s="323" t="str">
        <f t="shared" si="1354"/>
        <v/>
      </c>
      <c r="X2880" s="322" t="str">
        <f t="shared" si="1329"/>
        <v/>
      </c>
      <c r="Y2880" s="322" t="str">
        <f t="shared" si="1330"/>
        <v/>
      </c>
      <c r="Z2880" s="322" t="str">
        <f t="shared" si="1331"/>
        <v/>
      </c>
      <c r="AA2880" s="322" t="str">
        <f t="shared" si="1332"/>
        <v/>
      </c>
      <c r="AB2880" s="322" t="str">
        <f t="shared" si="1333"/>
        <v/>
      </c>
      <c r="AC2880" s="322" t="str">
        <f t="shared" si="1334"/>
        <v/>
      </c>
      <c r="AD2880" s="322" t="str">
        <f t="shared" si="1335"/>
        <v/>
      </c>
      <c r="AE2880" s="322" t="str">
        <f t="shared" si="1336"/>
        <v/>
      </c>
      <c r="AF2880" s="322" t="str">
        <f t="shared" si="1337"/>
        <v/>
      </c>
      <c r="AG2880" s="322" t="str">
        <f t="shared" si="1338"/>
        <v/>
      </c>
      <c r="AI2880">
        <f t="shared" si="1339"/>
        <v>0</v>
      </c>
      <c r="AJ2880">
        <f t="shared" si="1340"/>
        <v>0</v>
      </c>
      <c r="AK2880">
        <f t="shared" si="1341"/>
        <v>0</v>
      </c>
      <c r="AL2880">
        <f t="shared" si="1342"/>
        <v>0</v>
      </c>
      <c r="AM2880">
        <f t="shared" si="1343"/>
        <v>0</v>
      </c>
      <c r="AN2880">
        <f t="shared" si="1344"/>
        <v>0</v>
      </c>
      <c r="AO2880">
        <f t="shared" si="1345"/>
        <v>0</v>
      </c>
      <c r="AP2880">
        <f t="shared" si="1346"/>
        <v>0</v>
      </c>
      <c r="AQ2880">
        <f t="shared" si="1347"/>
        <v>0</v>
      </c>
      <c r="AR2880">
        <f t="shared" si="1348"/>
        <v>0</v>
      </c>
      <c r="AT2880">
        <f t="shared" si="1327"/>
        <v>0</v>
      </c>
      <c r="AU2880">
        <f t="shared" si="1328"/>
        <v>0</v>
      </c>
      <c r="AZ2880">
        <f t="shared" si="1349"/>
        <v>0</v>
      </c>
      <c r="BA2880" t="str">
        <f t="shared" si="1326"/>
        <v/>
      </c>
      <c r="BB2880" t="str">
        <f t="shared" si="1350"/>
        <v/>
      </c>
    </row>
    <row r="2881" spans="2:54" x14ac:dyDescent="0.15">
      <c r="B2881" s="347"/>
      <c r="C2881" s="347"/>
      <c r="D2881" s="347"/>
      <c r="E2881" s="347"/>
      <c r="F2881" s="347"/>
      <c r="G2881" s="347"/>
      <c r="H2881" s="347"/>
      <c r="I2881" s="347"/>
      <c r="J2881" s="347"/>
      <c r="K2881" s="347"/>
      <c r="N2881" s="323" t="str">
        <f t="shared" si="1351"/>
        <v/>
      </c>
      <c r="O2881" s="323" t="str">
        <f t="shared" si="1352"/>
        <v/>
      </c>
      <c r="P2881" s="323" t="str">
        <f t="shared" si="1353"/>
        <v/>
      </c>
      <c r="R2881" s="323" t="str">
        <f t="shared" si="1354"/>
        <v/>
      </c>
      <c r="X2881" s="322" t="str">
        <f t="shared" si="1329"/>
        <v/>
      </c>
      <c r="Y2881" s="322" t="str">
        <f t="shared" si="1330"/>
        <v/>
      </c>
      <c r="Z2881" s="322" t="str">
        <f t="shared" si="1331"/>
        <v/>
      </c>
      <c r="AA2881" s="322" t="str">
        <f t="shared" si="1332"/>
        <v/>
      </c>
      <c r="AB2881" s="322" t="str">
        <f t="shared" si="1333"/>
        <v/>
      </c>
      <c r="AC2881" s="322" t="str">
        <f t="shared" si="1334"/>
        <v/>
      </c>
      <c r="AD2881" s="322" t="str">
        <f t="shared" si="1335"/>
        <v/>
      </c>
      <c r="AE2881" s="322" t="str">
        <f t="shared" si="1336"/>
        <v/>
      </c>
      <c r="AF2881" s="322" t="str">
        <f t="shared" si="1337"/>
        <v/>
      </c>
      <c r="AG2881" s="322" t="str">
        <f t="shared" si="1338"/>
        <v/>
      </c>
      <c r="AI2881">
        <f t="shared" si="1339"/>
        <v>0</v>
      </c>
      <c r="AJ2881">
        <f t="shared" si="1340"/>
        <v>0</v>
      </c>
      <c r="AK2881">
        <f t="shared" si="1341"/>
        <v>0</v>
      </c>
      <c r="AL2881">
        <f t="shared" si="1342"/>
        <v>0</v>
      </c>
      <c r="AM2881">
        <f t="shared" si="1343"/>
        <v>0</v>
      </c>
      <c r="AN2881">
        <f t="shared" si="1344"/>
        <v>0</v>
      </c>
      <c r="AO2881">
        <f t="shared" si="1345"/>
        <v>0</v>
      </c>
      <c r="AP2881">
        <f t="shared" si="1346"/>
        <v>0</v>
      </c>
      <c r="AQ2881">
        <f t="shared" si="1347"/>
        <v>0</v>
      </c>
      <c r="AR2881">
        <f t="shared" si="1348"/>
        <v>0</v>
      </c>
      <c r="AT2881">
        <f t="shared" si="1327"/>
        <v>0</v>
      </c>
      <c r="AU2881">
        <f t="shared" si="1328"/>
        <v>0</v>
      </c>
      <c r="AZ2881">
        <f t="shared" si="1349"/>
        <v>0</v>
      </c>
      <c r="BA2881" t="str">
        <f t="shared" si="1326"/>
        <v/>
      </c>
      <c r="BB2881" t="str">
        <f t="shared" si="1350"/>
        <v/>
      </c>
    </row>
    <row r="2882" spans="2:54" x14ac:dyDescent="0.15">
      <c r="B2882" s="347"/>
      <c r="C2882" s="347"/>
      <c r="D2882" s="347"/>
      <c r="E2882" s="347"/>
      <c r="F2882" s="347"/>
      <c r="G2882" s="347"/>
      <c r="H2882" s="347"/>
      <c r="I2882" s="347"/>
      <c r="J2882" s="347"/>
      <c r="K2882" s="347"/>
      <c r="N2882" s="323" t="str">
        <f t="shared" si="1351"/>
        <v/>
      </c>
      <c r="O2882" s="323" t="str">
        <f t="shared" si="1352"/>
        <v/>
      </c>
      <c r="P2882" s="323" t="str">
        <f t="shared" si="1353"/>
        <v/>
      </c>
      <c r="R2882" s="323" t="str">
        <f t="shared" si="1354"/>
        <v/>
      </c>
      <c r="X2882" s="322" t="str">
        <f t="shared" si="1329"/>
        <v/>
      </c>
      <c r="Y2882" s="322" t="str">
        <f t="shared" si="1330"/>
        <v/>
      </c>
      <c r="Z2882" s="322" t="str">
        <f t="shared" si="1331"/>
        <v/>
      </c>
      <c r="AA2882" s="322" t="str">
        <f t="shared" si="1332"/>
        <v/>
      </c>
      <c r="AB2882" s="322" t="str">
        <f t="shared" si="1333"/>
        <v/>
      </c>
      <c r="AC2882" s="322" t="str">
        <f t="shared" si="1334"/>
        <v/>
      </c>
      <c r="AD2882" s="322" t="str">
        <f t="shared" si="1335"/>
        <v/>
      </c>
      <c r="AE2882" s="322" t="str">
        <f t="shared" si="1336"/>
        <v/>
      </c>
      <c r="AF2882" s="322" t="str">
        <f t="shared" si="1337"/>
        <v/>
      </c>
      <c r="AG2882" s="322" t="str">
        <f t="shared" si="1338"/>
        <v/>
      </c>
      <c r="AI2882">
        <f t="shared" si="1339"/>
        <v>0</v>
      </c>
      <c r="AJ2882">
        <f t="shared" si="1340"/>
        <v>0</v>
      </c>
      <c r="AK2882">
        <f t="shared" si="1341"/>
        <v>0</v>
      </c>
      <c r="AL2882">
        <f t="shared" si="1342"/>
        <v>0</v>
      </c>
      <c r="AM2882">
        <f t="shared" si="1343"/>
        <v>0</v>
      </c>
      <c r="AN2882">
        <f t="shared" si="1344"/>
        <v>0</v>
      </c>
      <c r="AO2882">
        <f t="shared" si="1345"/>
        <v>0</v>
      </c>
      <c r="AP2882">
        <f t="shared" si="1346"/>
        <v>0</v>
      </c>
      <c r="AQ2882">
        <f t="shared" si="1347"/>
        <v>0</v>
      </c>
      <c r="AR2882">
        <f t="shared" si="1348"/>
        <v>0</v>
      </c>
      <c r="AT2882">
        <f t="shared" si="1327"/>
        <v>0</v>
      </c>
      <c r="AU2882">
        <f t="shared" si="1328"/>
        <v>0</v>
      </c>
      <c r="AZ2882">
        <f t="shared" si="1349"/>
        <v>0</v>
      </c>
      <c r="BA2882" t="str">
        <f t="shared" si="1326"/>
        <v/>
      </c>
      <c r="BB2882" t="str">
        <f t="shared" si="1350"/>
        <v/>
      </c>
    </row>
    <row r="2883" spans="2:54" x14ac:dyDescent="0.15">
      <c r="B2883" s="347"/>
      <c r="C2883" s="347"/>
      <c r="D2883" s="347"/>
      <c r="E2883" s="347"/>
      <c r="F2883" s="347"/>
      <c r="G2883" s="347"/>
      <c r="H2883" s="347"/>
      <c r="I2883" s="347"/>
      <c r="J2883" s="347"/>
      <c r="K2883" s="347"/>
      <c r="N2883" s="323" t="str">
        <f t="shared" si="1351"/>
        <v/>
      </c>
      <c r="O2883" s="323" t="str">
        <f t="shared" si="1352"/>
        <v/>
      </c>
      <c r="P2883" s="323" t="str">
        <f t="shared" si="1353"/>
        <v/>
      </c>
      <c r="R2883" s="323" t="str">
        <f t="shared" si="1354"/>
        <v/>
      </c>
      <c r="X2883" s="322" t="str">
        <f t="shared" si="1329"/>
        <v/>
      </c>
      <c r="Y2883" s="322" t="str">
        <f t="shared" si="1330"/>
        <v/>
      </c>
      <c r="Z2883" s="322" t="str">
        <f t="shared" si="1331"/>
        <v/>
      </c>
      <c r="AA2883" s="322" t="str">
        <f t="shared" si="1332"/>
        <v/>
      </c>
      <c r="AB2883" s="322" t="str">
        <f t="shared" si="1333"/>
        <v/>
      </c>
      <c r="AC2883" s="322" t="str">
        <f t="shared" si="1334"/>
        <v/>
      </c>
      <c r="AD2883" s="322" t="str">
        <f t="shared" si="1335"/>
        <v/>
      </c>
      <c r="AE2883" s="322" t="str">
        <f t="shared" si="1336"/>
        <v/>
      </c>
      <c r="AF2883" s="322" t="str">
        <f t="shared" si="1337"/>
        <v/>
      </c>
      <c r="AG2883" s="322" t="str">
        <f t="shared" si="1338"/>
        <v/>
      </c>
      <c r="AI2883">
        <f t="shared" si="1339"/>
        <v>0</v>
      </c>
      <c r="AJ2883">
        <f t="shared" si="1340"/>
        <v>0</v>
      </c>
      <c r="AK2883">
        <f t="shared" si="1341"/>
        <v>0</v>
      </c>
      <c r="AL2883">
        <f t="shared" si="1342"/>
        <v>0</v>
      </c>
      <c r="AM2883">
        <f t="shared" si="1343"/>
        <v>0</v>
      </c>
      <c r="AN2883">
        <f t="shared" si="1344"/>
        <v>0</v>
      </c>
      <c r="AO2883">
        <f t="shared" si="1345"/>
        <v>0</v>
      </c>
      <c r="AP2883">
        <f t="shared" si="1346"/>
        <v>0</v>
      </c>
      <c r="AQ2883">
        <f t="shared" si="1347"/>
        <v>0</v>
      </c>
      <c r="AR2883">
        <f t="shared" si="1348"/>
        <v>0</v>
      </c>
      <c r="AT2883">
        <f t="shared" si="1327"/>
        <v>0</v>
      </c>
      <c r="AU2883">
        <f t="shared" si="1328"/>
        <v>0</v>
      </c>
      <c r="AZ2883">
        <f t="shared" si="1349"/>
        <v>0</v>
      </c>
      <c r="BA2883" t="str">
        <f t="shared" si="1326"/>
        <v/>
      </c>
      <c r="BB2883" t="str">
        <f t="shared" si="1350"/>
        <v/>
      </c>
    </row>
    <row r="2884" spans="2:54" x14ac:dyDescent="0.15">
      <c r="B2884" s="347"/>
      <c r="C2884" s="347"/>
      <c r="D2884" s="347"/>
      <c r="E2884" s="347"/>
      <c r="F2884" s="347"/>
      <c r="G2884" s="347"/>
      <c r="H2884" s="347"/>
      <c r="I2884" s="347"/>
      <c r="J2884" s="347"/>
      <c r="K2884" s="347"/>
      <c r="N2884" s="323" t="str">
        <f t="shared" si="1351"/>
        <v/>
      </c>
      <c r="O2884" s="323" t="str">
        <f t="shared" si="1352"/>
        <v/>
      </c>
      <c r="P2884" s="323" t="str">
        <f t="shared" si="1353"/>
        <v/>
      </c>
      <c r="R2884" s="323" t="str">
        <f t="shared" si="1354"/>
        <v/>
      </c>
      <c r="X2884" s="322" t="str">
        <f t="shared" si="1329"/>
        <v/>
      </c>
      <c r="Y2884" s="322" t="str">
        <f t="shared" si="1330"/>
        <v/>
      </c>
      <c r="Z2884" s="322" t="str">
        <f t="shared" si="1331"/>
        <v/>
      </c>
      <c r="AA2884" s="322" t="str">
        <f t="shared" si="1332"/>
        <v/>
      </c>
      <c r="AB2884" s="322" t="str">
        <f t="shared" si="1333"/>
        <v/>
      </c>
      <c r="AC2884" s="322" t="str">
        <f t="shared" si="1334"/>
        <v/>
      </c>
      <c r="AD2884" s="322" t="str">
        <f t="shared" si="1335"/>
        <v/>
      </c>
      <c r="AE2884" s="322" t="str">
        <f t="shared" si="1336"/>
        <v/>
      </c>
      <c r="AF2884" s="322" t="str">
        <f t="shared" si="1337"/>
        <v/>
      </c>
      <c r="AG2884" s="322" t="str">
        <f t="shared" si="1338"/>
        <v/>
      </c>
      <c r="AI2884">
        <f t="shared" si="1339"/>
        <v>0</v>
      </c>
      <c r="AJ2884">
        <f t="shared" si="1340"/>
        <v>0</v>
      </c>
      <c r="AK2884">
        <f t="shared" si="1341"/>
        <v>0</v>
      </c>
      <c r="AL2884">
        <f t="shared" si="1342"/>
        <v>0</v>
      </c>
      <c r="AM2884">
        <f t="shared" si="1343"/>
        <v>0</v>
      </c>
      <c r="AN2884">
        <f t="shared" si="1344"/>
        <v>0</v>
      </c>
      <c r="AO2884">
        <f t="shared" si="1345"/>
        <v>0</v>
      </c>
      <c r="AP2884">
        <f t="shared" si="1346"/>
        <v>0</v>
      </c>
      <c r="AQ2884">
        <f t="shared" si="1347"/>
        <v>0</v>
      </c>
      <c r="AR2884">
        <f t="shared" si="1348"/>
        <v>0</v>
      </c>
      <c r="AT2884">
        <f t="shared" si="1327"/>
        <v>0</v>
      </c>
      <c r="AU2884">
        <f t="shared" si="1328"/>
        <v>0</v>
      </c>
      <c r="AZ2884">
        <f t="shared" si="1349"/>
        <v>0</v>
      </c>
      <c r="BA2884" t="str">
        <f t="shared" si="1326"/>
        <v/>
      </c>
      <c r="BB2884" t="str">
        <f t="shared" si="1350"/>
        <v/>
      </c>
    </row>
    <row r="2885" spans="2:54" x14ac:dyDescent="0.15">
      <c r="B2885" s="347"/>
      <c r="C2885" s="347"/>
      <c r="D2885" s="347"/>
      <c r="E2885" s="347"/>
      <c r="F2885" s="347"/>
      <c r="G2885" s="347"/>
      <c r="H2885" s="347"/>
      <c r="I2885" s="347"/>
      <c r="J2885" s="347"/>
      <c r="K2885" s="347"/>
      <c r="N2885" s="323" t="str">
        <f t="shared" si="1351"/>
        <v/>
      </c>
      <c r="O2885" s="323" t="str">
        <f t="shared" si="1352"/>
        <v/>
      </c>
      <c r="P2885" s="323" t="str">
        <f t="shared" si="1353"/>
        <v/>
      </c>
      <c r="R2885" s="323" t="str">
        <f t="shared" si="1354"/>
        <v/>
      </c>
      <c r="X2885" s="322" t="str">
        <f t="shared" si="1329"/>
        <v/>
      </c>
      <c r="Y2885" s="322" t="str">
        <f t="shared" si="1330"/>
        <v/>
      </c>
      <c r="Z2885" s="322" t="str">
        <f t="shared" si="1331"/>
        <v/>
      </c>
      <c r="AA2885" s="322" t="str">
        <f t="shared" si="1332"/>
        <v/>
      </c>
      <c r="AB2885" s="322" t="str">
        <f t="shared" si="1333"/>
        <v/>
      </c>
      <c r="AC2885" s="322" t="str">
        <f t="shared" si="1334"/>
        <v/>
      </c>
      <c r="AD2885" s="322" t="str">
        <f t="shared" si="1335"/>
        <v/>
      </c>
      <c r="AE2885" s="322" t="str">
        <f t="shared" si="1336"/>
        <v/>
      </c>
      <c r="AF2885" s="322" t="str">
        <f t="shared" si="1337"/>
        <v/>
      </c>
      <c r="AG2885" s="322" t="str">
        <f t="shared" si="1338"/>
        <v/>
      </c>
      <c r="AI2885">
        <f t="shared" si="1339"/>
        <v>0</v>
      </c>
      <c r="AJ2885">
        <f t="shared" si="1340"/>
        <v>0</v>
      </c>
      <c r="AK2885">
        <f t="shared" si="1341"/>
        <v>0</v>
      </c>
      <c r="AL2885">
        <f t="shared" si="1342"/>
        <v>0</v>
      </c>
      <c r="AM2885">
        <f t="shared" si="1343"/>
        <v>0</v>
      </c>
      <c r="AN2885">
        <f t="shared" si="1344"/>
        <v>0</v>
      </c>
      <c r="AO2885">
        <f t="shared" si="1345"/>
        <v>0</v>
      </c>
      <c r="AP2885">
        <f t="shared" si="1346"/>
        <v>0</v>
      </c>
      <c r="AQ2885">
        <f t="shared" si="1347"/>
        <v>0</v>
      </c>
      <c r="AR2885">
        <f t="shared" si="1348"/>
        <v>0</v>
      </c>
      <c r="AT2885">
        <f t="shared" si="1327"/>
        <v>0</v>
      </c>
      <c r="AU2885">
        <f t="shared" si="1328"/>
        <v>0</v>
      </c>
      <c r="AZ2885">
        <f t="shared" si="1349"/>
        <v>0</v>
      </c>
      <c r="BA2885" t="str">
        <f t="shared" si="1326"/>
        <v/>
      </c>
      <c r="BB2885" t="str">
        <f t="shared" si="1350"/>
        <v/>
      </c>
    </row>
    <row r="2886" spans="2:54" x14ac:dyDescent="0.15">
      <c r="B2886" s="347"/>
      <c r="C2886" s="347"/>
      <c r="D2886" s="347"/>
      <c r="E2886" s="347"/>
      <c r="F2886" s="347"/>
      <c r="G2886" s="347"/>
      <c r="H2886" s="347"/>
      <c r="I2886" s="347"/>
      <c r="J2886" s="347"/>
      <c r="K2886" s="347"/>
      <c r="N2886" s="323" t="str">
        <f t="shared" si="1351"/>
        <v/>
      </c>
      <c r="O2886" s="323" t="str">
        <f t="shared" si="1352"/>
        <v/>
      </c>
      <c r="P2886" s="323" t="str">
        <f t="shared" si="1353"/>
        <v/>
      </c>
      <c r="R2886" s="323" t="str">
        <f t="shared" si="1354"/>
        <v/>
      </c>
      <c r="X2886" s="322" t="str">
        <f t="shared" si="1329"/>
        <v/>
      </c>
      <c r="Y2886" s="322" t="str">
        <f t="shared" si="1330"/>
        <v/>
      </c>
      <c r="Z2886" s="322" t="str">
        <f t="shared" si="1331"/>
        <v/>
      </c>
      <c r="AA2886" s="322" t="str">
        <f t="shared" si="1332"/>
        <v/>
      </c>
      <c r="AB2886" s="322" t="str">
        <f t="shared" si="1333"/>
        <v/>
      </c>
      <c r="AC2886" s="322" t="str">
        <f t="shared" si="1334"/>
        <v/>
      </c>
      <c r="AD2886" s="322" t="str">
        <f t="shared" si="1335"/>
        <v/>
      </c>
      <c r="AE2886" s="322" t="str">
        <f t="shared" si="1336"/>
        <v/>
      </c>
      <c r="AF2886" s="322" t="str">
        <f t="shared" si="1337"/>
        <v/>
      </c>
      <c r="AG2886" s="322" t="str">
        <f t="shared" si="1338"/>
        <v/>
      </c>
      <c r="AI2886">
        <f t="shared" si="1339"/>
        <v>0</v>
      </c>
      <c r="AJ2886">
        <f t="shared" si="1340"/>
        <v>0</v>
      </c>
      <c r="AK2886">
        <f t="shared" si="1341"/>
        <v>0</v>
      </c>
      <c r="AL2886">
        <f t="shared" si="1342"/>
        <v>0</v>
      </c>
      <c r="AM2886">
        <f t="shared" si="1343"/>
        <v>0</v>
      </c>
      <c r="AN2886">
        <f t="shared" si="1344"/>
        <v>0</v>
      </c>
      <c r="AO2886">
        <f t="shared" si="1345"/>
        <v>0</v>
      </c>
      <c r="AP2886">
        <f t="shared" si="1346"/>
        <v>0</v>
      </c>
      <c r="AQ2886">
        <f t="shared" si="1347"/>
        <v>0</v>
      </c>
      <c r="AR2886">
        <f t="shared" si="1348"/>
        <v>0</v>
      </c>
      <c r="AT2886">
        <f t="shared" si="1327"/>
        <v>0</v>
      </c>
      <c r="AU2886">
        <f t="shared" si="1328"/>
        <v>0</v>
      </c>
      <c r="AZ2886">
        <f t="shared" si="1349"/>
        <v>0</v>
      </c>
      <c r="BA2886" t="str">
        <f t="shared" si="1326"/>
        <v/>
      </c>
      <c r="BB2886" t="str">
        <f t="shared" si="1350"/>
        <v/>
      </c>
    </row>
    <row r="2887" spans="2:54" x14ac:dyDescent="0.15">
      <c r="B2887" s="347"/>
      <c r="C2887" s="347"/>
      <c r="D2887" s="347"/>
      <c r="E2887" s="347"/>
      <c r="F2887" s="347"/>
      <c r="G2887" s="347"/>
      <c r="H2887" s="347"/>
      <c r="I2887" s="347"/>
      <c r="J2887" s="347"/>
      <c r="K2887" s="347"/>
      <c r="N2887" s="323" t="str">
        <f t="shared" si="1351"/>
        <v/>
      </c>
      <c r="O2887" s="323" t="str">
        <f t="shared" si="1352"/>
        <v/>
      </c>
      <c r="P2887" s="323" t="str">
        <f t="shared" si="1353"/>
        <v/>
      </c>
      <c r="R2887" s="323" t="str">
        <f t="shared" si="1354"/>
        <v/>
      </c>
      <c r="X2887" s="322" t="str">
        <f t="shared" si="1329"/>
        <v/>
      </c>
      <c r="Y2887" s="322" t="str">
        <f t="shared" si="1330"/>
        <v/>
      </c>
      <c r="Z2887" s="322" t="str">
        <f t="shared" si="1331"/>
        <v/>
      </c>
      <c r="AA2887" s="322" t="str">
        <f t="shared" si="1332"/>
        <v/>
      </c>
      <c r="AB2887" s="322" t="str">
        <f t="shared" si="1333"/>
        <v/>
      </c>
      <c r="AC2887" s="322" t="str">
        <f t="shared" si="1334"/>
        <v/>
      </c>
      <c r="AD2887" s="322" t="str">
        <f t="shared" si="1335"/>
        <v/>
      </c>
      <c r="AE2887" s="322" t="str">
        <f t="shared" si="1336"/>
        <v/>
      </c>
      <c r="AF2887" s="322" t="str">
        <f t="shared" si="1337"/>
        <v/>
      </c>
      <c r="AG2887" s="322" t="str">
        <f t="shared" si="1338"/>
        <v/>
      </c>
      <c r="AI2887">
        <f t="shared" si="1339"/>
        <v>0</v>
      </c>
      <c r="AJ2887">
        <f t="shared" si="1340"/>
        <v>0</v>
      </c>
      <c r="AK2887">
        <f t="shared" si="1341"/>
        <v>0</v>
      </c>
      <c r="AL2887">
        <f t="shared" si="1342"/>
        <v>0</v>
      </c>
      <c r="AM2887">
        <f t="shared" si="1343"/>
        <v>0</v>
      </c>
      <c r="AN2887">
        <f t="shared" si="1344"/>
        <v>0</v>
      </c>
      <c r="AO2887">
        <f t="shared" si="1345"/>
        <v>0</v>
      </c>
      <c r="AP2887">
        <f t="shared" si="1346"/>
        <v>0</v>
      </c>
      <c r="AQ2887">
        <f t="shared" si="1347"/>
        <v>0</v>
      </c>
      <c r="AR2887">
        <f t="shared" si="1348"/>
        <v>0</v>
      </c>
      <c r="AT2887">
        <f t="shared" si="1327"/>
        <v>0</v>
      </c>
      <c r="AU2887">
        <f t="shared" si="1328"/>
        <v>0</v>
      </c>
      <c r="AZ2887">
        <f t="shared" si="1349"/>
        <v>0</v>
      </c>
      <c r="BA2887" t="str">
        <f t="shared" si="1326"/>
        <v/>
      </c>
      <c r="BB2887" t="str">
        <f t="shared" si="1350"/>
        <v/>
      </c>
    </row>
    <row r="2888" spans="2:54" x14ac:dyDescent="0.15">
      <c r="B2888" s="347"/>
      <c r="C2888" s="347"/>
      <c r="D2888" s="347"/>
      <c r="E2888" s="347"/>
      <c r="F2888" s="347"/>
      <c r="G2888" s="347"/>
      <c r="H2888" s="347"/>
      <c r="I2888" s="347"/>
      <c r="J2888" s="347"/>
      <c r="K2888" s="347"/>
      <c r="N2888" s="323" t="str">
        <f t="shared" si="1351"/>
        <v/>
      </c>
      <c r="O2888" s="323" t="str">
        <f t="shared" si="1352"/>
        <v/>
      </c>
      <c r="P2888" s="323" t="str">
        <f t="shared" si="1353"/>
        <v/>
      </c>
      <c r="R2888" s="323" t="str">
        <f t="shared" si="1354"/>
        <v/>
      </c>
      <c r="X2888" s="322" t="str">
        <f t="shared" si="1329"/>
        <v/>
      </c>
      <c r="Y2888" s="322" t="str">
        <f t="shared" si="1330"/>
        <v/>
      </c>
      <c r="Z2888" s="322" t="str">
        <f t="shared" si="1331"/>
        <v/>
      </c>
      <c r="AA2888" s="322" t="str">
        <f t="shared" si="1332"/>
        <v/>
      </c>
      <c r="AB2888" s="322" t="str">
        <f t="shared" si="1333"/>
        <v/>
      </c>
      <c r="AC2888" s="322" t="str">
        <f t="shared" si="1334"/>
        <v/>
      </c>
      <c r="AD2888" s="322" t="str">
        <f t="shared" si="1335"/>
        <v/>
      </c>
      <c r="AE2888" s="322" t="str">
        <f t="shared" si="1336"/>
        <v/>
      </c>
      <c r="AF2888" s="322" t="str">
        <f t="shared" si="1337"/>
        <v/>
      </c>
      <c r="AG2888" s="322" t="str">
        <f t="shared" si="1338"/>
        <v/>
      </c>
      <c r="AI2888">
        <f t="shared" si="1339"/>
        <v>0</v>
      </c>
      <c r="AJ2888">
        <f t="shared" si="1340"/>
        <v>0</v>
      </c>
      <c r="AK2888">
        <f t="shared" si="1341"/>
        <v>0</v>
      </c>
      <c r="AL2888">
        <f t="shared" si="1342"/>
        <v>0</v>
      </c>
      <c r="AM2888">
        <f t="shared" si="1343"/>
        <v>0</v>
      </c>
      <c r="AN2888">
        <f t="shared" si="1344"/>
        <v>0</v>
      </c>
      <c r="AO2888">
        <f t="shared" si="1345"/>
        <v>0</v>
      </c>
      <c r="AP2888">
        <f t="shared" si="1346"/>
        <v>0</v>
      </c>
      <c r="AQ2888">
        <f t="shared" si="1347"/>
        <v>0</v>
      </c>
      <c r="AR2888">
        <f t="shared" si="1348"/>
        <v>0</v>
      </c>
      <c r="AT2888">
        <f t="shared" si="1327"/>
        <v>0</v>
      </c>
      <c r="AU2888">
        <f t="shared" si="1328"/>
        <v>0</v>
      </c>
      <c r="AZ2888">
        <f t="shared" si="1349"/>
        <v>0</v>
      </c>
      <c r="BA2888" t="str">
        <f t="shared" si="1326"/>
        <v/>
      </c>
      <c r="BB2888" t="str">
        <f t="shared" si="1350"/>
        <v/>
      </c>
    </row>
    <row r="2889" spans="2:54" x14ac:dyDescent="0.15">
      <c r="B2889" s="347"/>
      <c r="C2889" s="347"/>
      <c r="D2889" s="347"/>
      <c r="E2889" s="347"/>
      <c r="F2889" s="347"/>
      <c r="G2889" s="347"/>
      <c r="H2889" s="347"/>
      <c r="I2889" s="347"/>
      <c r="J2889" s="347"/>
      <c r="K2889" s="347"/>
      <c r="N2889" s="323" t="str">
        <f t="shared" si="1351"/>
        <v/>
      </c>
      <c r="O2889" s="323" t="str">
        <f t="shared" si="1352"/>
        <v/>
      </c>
      <c r="P2889" s="323" t="str">
        <f t="shared" si="1353"/>
        <v/>
      </c>
      <c r="R2889" s="323" t="str">
        <f t="shared" si="1354"/>
        <v/>
      </c>
      <c r="X2889" s="322" t="str">
        <f t="shared" si="1329"/>
        <v/>
      </c>
      <c r="Y2889" s="322" t="str">
        <f t="shared" si="1330"/>
        <v/>
      </c>
      <c r="Z2889" s="322" t="str">
        <f t="shared" si="1331"/>
        <v/>
      </c>
      <c r="AA2889" s="322" t="str">
        <f t="shared" si="1332"/>
        <v/>
      </c>
      <c r="AB2889" s="322" t="str">
        <f t="shared" si="1333"/>
        <v/>
      </c>
      <c r="AC2889" s="322" t="str">
        <f t="shared" si="1334"/>
        <v/>
      </c>
      <c r="AD2889" s="322" t="str">
        <f t="shared" si="1335"/>
        <v/>
      </c>
      <c r="AE2889" s="322" t="str">
        <f t="shared" si="1336"/>
        <v/>
      </c>
      <c r="AF2889" s="322" t="str">
        <f t="shared" si="1337"/>
        <v/>
      </c>
      <c r="AG2889" s="322" t="str">
        <f t="shared" si="1338"/>
        <v/>
      </c>
      <c r="AI2889">
        <f t="shared" si="1339"/>
        <v>0</v>
      </c>
      <c r="AJ2889">
        <f t="shared" si="1340"/>
        <v>0</v>
      </c>
      <c r="AK2889">
        <f t="shared" si="1341"/>
        <v>0</v>
      </c>
      <c r="AL2889">
        <f t="shared" si="1342"/>
        <v>0</v>
      </c>
      <c r="AM2889">
        <f t="shared" si="1343"/>
        <v>0</v>
      </c>
      <c r="AN2889">
        <f t="shared" si="1344"/>
        <v>0</v>
      </c>
      <c r="AO2889">
        <f t="shared" si="1345"/>
        <v>0</v>
      </c>
      <c r="AP2889">
        <f t="shared" si="1346"/>
        <v>0</v>
      </c>
      <c r="AQ2889">
        <f t="shared" si="1347"/>
        <v>0</v>
      </c>
      <c r="AR2889">
        <f t="shared" si="1348"/>
        <v>0</v>
      </c>
      <c r="AT2889">
        <f t="shared" si="1327"/>
        <v>0</v>
      </c>
      <c r="AU2889">
        <f t="shared" si="1328"/>
        <v>0</v>
      </c>
      <c r="AZ2889">
        <f t="shared" si="1349"/>
        <v>0</v>
      </c>
      <c r="BA2889" t="str">
        <f t="shared" si="1326"/>
        <v/>
      </c>
      <c r="BB2889" t="str">
        <f t="shared" si="1350"/>
        <v/>
      </c>
    </row>
    <row r="2890" spans="2:54" x14ac:dyDescent="0.15">
      <c r="B2890" s="347"/>
      <c r="C2890" s="347"/>
      <c r="D2890" s="347"/>
      <c r="E2890" s="347"/>
      <c r="F2890" s="347"/>
      <c r="G2890" s="347"/>
      <c r="H2890" s="347"/>
      <c r="I2890" s="347"/>
      <c r="J2890" s="347"/>
      <c r="K2890" s="347"/>
      <c r="N2890" s="323" t="str">
        <f t="shared" si="1351"/>
        <v/>
      </c>
      <c r="O2890" s="323" t="str">
        <f t="shared" si="1352"/>
        <v/>
      </c>
      <c r="P2890" s="323" t="str">
        <f t="shared" si="1353"/>
        <v/>
      </c>
      <c r="R2890" s="323" t="str">
        <f t="shared" si="1354"/>
        <v/>
      </c>
      <c r="X2890" s="322" t="str">
        <f t="shared" si="1329"/>
        <v/>
      </c>
      <c r="Y2890" s="322" t="str">
        <f t="shared" si="1330"/>
        <v/>
      </c>
      <c r="Z2890" s="322" t="str">
        <f t="shared" si="1331"/>
        <v/>
      </c>
      <c r="AA2890" s="322" t="str">
        <f t="shared" si="1332"/>
        <v/>
      </c>
      <c r="AB2890" s="322" t="str">
        <f t="shared" si="1333"/>
        <v/>
      </c>
      <c r="AC2890" s="322" t="str">
        <f t="shared" si="1334"/>
        <v/>
      </c>
      <c r="AD2890" s="322" t="str">
        <f t="shared" si="1335"/>
        <v/>
      </c>
      <c r="AE2890" s="322" t="str">
        <f t="shared" si="1336"/>
        <v/>
      </c>
      <c r="AF2890" s="322" t="str">
        <f t="shared" si="1337"/>
        <v/>
      </c>
      <c r="AG2890" s="322" t="str">
        <f t="shared" si="1338"/>
        <v/>
      </c>
      <c r="AI2890">
        <f t="shared" si="1339"/>
        <v>0</v>
      </c>
      <c r="AJ2890">
        <f t="shared" si="1340"/>
        <v>0</v>
      </c>
      <c r="AK2890">
        <f t="shared" si="1341"/>
        <v>0</v>
      </c>
      <c r="AL2890">
        <f t="shared" si="1342"/>
        <v>0</v>
      </c>
      <c r="AM2890">
        <f t="shared" si="1343"/>
        <v>0</v>
      </c>
      <c r="AN2890">
        <f t="shared" si="1344"/>
        <v>0</v>
      </c>
      <c r="AO2890">
        <f t="shared" si="1345"/>
        <v>0</v>
      </c>
      <c r="AP2890">
        <f t="shared" si="1346"/>
        <v>0</v>
      </c>
      <c r="AQ2890">
        <f t="shared" si="1347"/>
        <v>0</v>
      </c>
      <c r="AR2890">
        <f t="shared" si="1348"/>
        <v>0</v>
      </c>
      <c r="AT2890">
        <f t="shared" si="1327"/>
        <v>0</v>
      </c>
      <c r="AU2890">
        <f t="shared" si="1328"/>
        <v>0</v>
      </c>
      <c r="AZ2890">
        <f t="shared" si="1349"/>
        <v>0</v>
      </c>
      <c r="BA2890" t="str">
        <f t="shared" si="1326"/>
        <v/>
      </c>
      <c r="BB2890" t="str">
        <f t="shared" si="1350"/>
        <v/>
      </c>
    </row>
    <row r="2891" spans="2:54" x14ac:dyDescent="0.15">
      <c r="B2891" s="347"/>
      <c r="C2891" s="347"/>
      <c r="D2891" s="347"/>
      <c r="E2891" s="347"/>
      <c r="F2891" s="347"/>
      <c r="G2891" s="347"/>
      <c r="H2891" s="347"/>
      <c r="I2891" s="347"/>
      <c r="J2891" s="347"/>
      <c r="K2891" s="347"/>
      <c r="N2891" s="323" t="str">
        <f t="shared" si="1351"/>
        <v/>
      </c>
      <c r="O2891" s="323" t="str">
        <f t="shared" si="1352"/>
        <v/>
      </c>
      <c r="P2891" s="323" t="str">
        <f t="shared" si="1353"/>
        <v/>
      </c>
      <c r="R2891" s="323" t="str">
        <f t="shared" si="1354"/>
        <v/>
      </c>
      <c r="X2891" s="322" t="str">
        <f t="shared" si="1329"/>
        <v/>
      </c>
      <c r="Y2891" s="322" t="str">
        <f t="shared" si="1330"/>
        <v/>
      </c>
      <c r="Z2891" s="322" t="str">
        <f t="shared" si="1331"/>
        <v/>
      </c>
      <c r="AA2891" s="322" t="str">
        <f t="shared" si="1332"/>
        <v/>
      </c>
      <c r="AB2891" s="322" t="str">
        <f t="shared" si="1333"/>
        <v/>
      </c>
      <c r="AC2891" s="322" t="str">
        <f t="shared" si="1334"/>
        <v/>
      </c>
      <c r="AD2891" s="322" t="str">
        <f t="shared" si="1335"/>
        <v/>
      </c>
      <c r="AE2891" s="322" t="str">
        <f t="shared" si="1336"/>
        <v/>
      </c>
      <c r="AF2891" s="322" t="str">
        <f t="shared" si="1337"/>
        <v/>
      </c>
      <c r="AG2891" s="322" t="str">
        <f t="shared" si="1338"/>
        <v/>
      </c>
      <c r="AI2891">
        <f t="shared" si="1339"/>
        <v>0</v>
      </c>
      <c r="AJ2891">
        <f t="shared" si="1340"/>
        <v>0</v>
      </c>
      <c r="AK2891">
        <f t="shared" si="1341"/>
        <v>0</v>
      </c>
      <c r="AL2891">
        <f t="shared" si="1342"/>
        <v>0</v>
      </c>
      <c r="AM2891">
        <f t="shared" si="1343"/>
        <v>0</v>
      </c>
      <c r="AN2891">
        <f t="shared" si="1344"/>
        <v>0</v>
      </c>
      <c r="AO2891">
        <f t="shared" si="1345"/>
        <v>0</v>
      </c>
      <c r="AP2891">
        <f t="shared" si="1346"/>
        <v>0</v>
      </c>
      <c r="AQ2891">
        <f t="shared" si="1347"/>
        <v>0</v>
      </c>
      <c r="AR2891">
        <f t="shared" si="1348"/>
        <v>0</v>
      </c>
      <c r="AT2891">
        <f t="shared" si="1327"/>
        <v>0</v>
      </c>
      <c r="AU2891">
        <f t="shared" si="1328"/>
        <v>0</v>
      </c>
      <c r="AZ2891">
        <f t="shared" si="1349"/>
        <v>0</v>
      </c>
      <c r="BA2891" t="str">
        <f t="shared" si="1326"/>
        <v/>
      </c>
      <c r="BB2891" t="str">
        <f t="shared" si="1350"/>
        <v/>
      </c>
    </row>
    <row r="2892" spans="2:54" x14ac:dyDescent="0.15">
      <c r="B2892" s="347"/>
      <c r="C2892" s="347"/>
      <c r="D2892" s="347"/>
      <c r="E2892" s="347"/>
      <c r="F2892" s="347"/>
      <c r="G2892" s="347"/>
      <c r="H2892" s="347"/>
      <c r="I2892" s="347"/>
      <c r="J2892" s="347"/>
      <c r="K2892" s="347"/>
      <c r="N2892" s="323" t="str">
        <f t="shared" si="1351"/>
        <v/>
      </c>
      <c r="O2892" s="323" t="str">
        <f t="shared" si="1352"/>
        <v/>
      </c>
      <c r="P2892" s="323" t="str">
        <f t="shared" si="1353"/>
        <v/>
      </c>
      <c r="R2892" s="323" t="str">
        <f t="shared" si="1354"/>
        <v/>
      </c>
      <c r="X2892" s="322" t="str">
        <f t="shared" si="1329"/>
        <v/>
      </c>
      <c r="Y2892" s="322" t="str">
        <f t="shared" si="1330"/>
        <v/>
      </c>
      <c r="Z2892" s="322" t="str">
        <f t="shared" si="1331"/>
        <v/>
      </c>
      <c r="AA2892" s="322" t="str">
        <f t="shared" si="1332"/>
        <v/>
      </c>
      <c r="AB2892" s="322" t="str">
        <f t="shared" si="1333"/>
        <v/>
      </c>
      <c r="AC2892" s="322" t="str">
        <f t="shared" si="1334"/>
        <v/>
      </c>
      <c r="AD2892" s="322" t="str">
        <f t="shared" si="1335"/>
        <v/>
      </c>
      <c r="AE2892" s="322" t="str">
        <f t="shared" si="1336"/>
        <v/>
      </c>
      <c r="AF2892" s="322" t="str">
        <f t="shared" si="1337"/>
        <v/>
      </c>
      <c r="AG2892" s="322" t="str">
        <f t="shared" si="1338"/>
        <v/>
      </c>
      <c r="AI2892">
        <f t="shared" si="1339"/>
        <v>0</v>
      </c>
      <c r="AJ2892">
        <f t="shared" si="1340"/>
        <v>0</v>
      </c>
      <c r="AK2892">
        <f t="shared" si="1341"/>
        <v>0</v>
      </c>
      <c r="AL2892">
        <f t="shared" si="1342"/>
        <v>0</v>
      </c>
      <c r="AM2892">
        <f t="shared" si="1343"/>
        <v>0</v>
      </c>
      <c r="AN2892">
        <f t="shared" si="1344"/>
        <v>0</v>
      </c>
      <c r="AO2892">
        <f t="shared" si="1345"/>
        <v>0</v>
      </c>
      <c r="AP2892">
        <f t="shared" si="1346"/>
        <v>0</v>
      </c>
      <c r="AQ2892">
        <f t="shared" si="1347"/>
        <v>0</v>
      </c>
      <c r="AR2892">
        <f t="shared" si="1348"/>
        <v>0</v>
      </c>
      <c r="AT2892">
        <f t="shared" si="1327"/>
        <v>0</v>
      </c>
      <c r="AU2892">
        <f t="shared" si="1328"/>
        <v>0</v>
      </c>
      <c r="AZ2892">
        <f t="shared" si="1349"/>
        <v>0</v>
      </c>
      <c r="BA2892" t="str">
        <f t="shared" si="1326"/>
        <v/>
      </c>
      <c r="BB2892" t="str">
        <f t="shared" si="1350"/>
        <v/>
      </c>
    </row>
    <row r="2893" spans="2:54" x14ac:dyDescent="0.15">
      <c r="B2893" s="347"/>
      <c r="C2893" s="347"/>
      <c r="D2893" s="347"/>
      <c r="E2893" s="347"/>
      <c r="F2893" s="347"/>
      <c r="G2893" s="347"/>
      <c r="H2893" s="347"/>
      <c r="I2893" s="347"/>
      <c r="J2893" s="347"/>
      <c r="K2893" s="347"/>
      <c r="N2893" s="323" t="str">
        <f t="shared" si="1351"/>
        <v/>
      </c>
      <c r="O2893" s="323" t="str">
        <f t="shared" si="1352"/>
        <v/>
      </c>
      <c r="P2893" s="323" t="str">
        <f t="shared" si="1353"/>
        <v/>
      </c>
      <c r="R2893" s="323" t="str">
        <f t="shared" si="1354"/>
        <v/>
      </c>
      <c r="X2893" s="322" t="str">
        <f t="shared" si="1329"/>
        <v/>
      </c>
      <c r="Y2893" s="322" t="str">
        <f t="shared" si="1330"/>
        <v/>
      </c>
      <c r="Z2893" s="322" t="str">
        <f t="shared" si="1331"/>
        <v/>
      </c>
      <c r="AA2893" s="322" t="str">
        <f t="shared" si="1332"/>
        <v/>
      </c>
      <c r="AB2893" s="322" t="str">
        <f t="shared" si="1333"/>
        <v/>
      </c>
      <c r="AC2893" s="322" t="str">
        <f t="shared" si="1334"/>
        <v/>
      </c>
      <c r="AD2893" s="322" t="str">
        <f t="shared" si="1335"/>
        <v/>
      </c>
      <c r="AE2893" s="322" t="str">
        <f t="shared" si="1336"/>
        <v/>
      </c>
      <c r="AF2893" s="322" t="str">
        <f t="shared" si="1337"/>
        <v/>
      </c>
      <c r="AG2893" s="322" t="str">
        <f t="shared" si="1338"/>
        <v/>
      </c>
      <c r="AI2893">
        <f t="shared" si="1339"/>
        <v>0</v>
      </c>
      <c r="AJ2893">
        <f t="shared" si="1340"/>
        <v>0</v>
      </c>
      <c r="AK2893">
        <f t="shared" si="1341"/>
        <v>0</v>
      </c>
      <c r="AL2893">
        <f t="shared" si="1342"/>
        <v>0</v>
      </c>
      <c r="AM2893">
        <f t="shared" si="1343"/>
        <v>0</v>
      </c>
      <c r="AN2893">
        <f t="shared" si="1344"/>
        <v>0</v>
      </c>
      <c r="AO2893">
        <f t="shared" si="1345"/>
        <v>0</v>
      </c>
      <c r="AP2893">
        <f t="shared" si="1346"/>
        <v>0</v>
      </c>
      <c r="AQ2893">
        <f t="shared" si="1347"/>
        <v>0</v>
      </c>
      <c r="AR2893">
        <f t="shared" si="1348"/>
        <v>0</v>
      </c>
      <c r="AT2893">
        <f t="shared" si="1327"/>
        <v>0</v>
      </c>
      <c r="AU2893">
        <f t="shared" si="1328"/>
        <v>0</v>
      </c>
      <c r="AZ2893">
        <f t="shared" si="1349"/>
        <v>0</v>
      </c>
      <c r="BA2893" t="str">
        <f t="shared" ref="BA2893:BA2956" si="1355">IF($AZ2893=10,SUM($X2893:$AG2893),"")</f>
        <v/>
      </c>
      <c r="BB2893" t="str">
        <f t="shared" si="1350"/>
        <v/>
      </c>
    </row>
    <row r="2894" spans="2:54" x14ac:dyDescent="0.15">
      <c r="B2894" s="347"/>
      <c r="C2894" s="347"/>
      <c r="D2894" s="347"/>
      <c r="E2894" s="347"/>
      <c r="F2894" s="347"/>
      <c r="G2894" s="347"/>
      <c r="H2894" s="347"/>
      <c r="I2894" s="347"/>
      <c r="J2894" s="347"/>
      <c r="K2894" s="347"/>
      <c r="N2894" s="323" t="str">
        <f t="shared" si="1351"/>
        <v/>
      </c>
      <c r="O2894" s="323" t="str">
        <f t="shared" si="1352"/>
        <v/>
      </c>
      <c r="P2894" s="323" t="str">
        <f t="shared" si="1353"/>
        <v/>
      </c>
      <c r="R2894" s="323" t="str">
        <f t="shared" si="1354"/>
        <v/>
      </c>
      <c r="X2894" s="322" t="str">
        <f t="shared" si="1329"/>
        <v/>
      </c>
      <c r="Y2894" s="322" t="str">
        <f t="shared" si="1330"/>
        <v/>
      </c>
      <c r="Z2894" s="322" t="str">
        <f t="shared" si="1331"/>
        <v/>
      </c>
      <c r="AA2894" s="322" t="str">
        <f t="shared" si="1332"/>
        <v/>
      </c>
      <c r="AB2894" s="322" t="str">
        <f t="shared" si="1333"/>
        <v/>
      </c>
      <c r="AC2894" s="322" t="str">
        <f t="shared" si="1334"/>
        <v/>
      </c>
      <c r="AD2894" s="322" t="str">
        <f t="shared" si="1335"/>
        <v/>
      </c>
      <c r="AE2894" s="322" t="str">
        <f t="shared" si="1336"/>
        <v/>
      </c>
      <c r="AF2894" s="322" t="str">
        <f t="shared" si="1337"/>
        <v/>
      </c>
      <c r="AG2894" s="322" t="str">
        <f t="shared" si="1338"/>
        <v/>
      </c>
      <c r="AI2894">
        <f t="shared" si="1339"/>
        <v>0</v>
      </c>
      <c r="AJ2894">
        <f t="shared" si="1340"/>
        <v>0</v>
      </c>
      <c r="AK2894">
        <f t="shared" si="1341"/>
        <v>0</v>
      </c>
      <c r="AL2894">
        <f t="shared" si="1342"/>
        <v>0</v>
      </c>
      <c r="AM2894">
        <f t="shared" si="1343"/>
        <v>0</v>
      </c>
      <c r="AN2894">
        <f t="shared" si="1344"/>
        <v>0</v>
      </c>
      <c r="AO2894">
        <f t="shared" si="1345"/>
        <v>0</v>
      </c>
      <c r="AP2894">
        <f t="shared" si="1346"/>
        <v>0</v>
      </c>
      <c r="AQ2894">
        <f t="shared" si="1347"/>
        <v>0</v>
      </c>
      <c r="AR2894">
        <f t="shared" si="1348"/>
        <v>0</v>
      </c>
      <c r="AT2894">
        <f t="shared" ref="AT2894:AT2957" si="1356">COUNTIF(AI2894:AR2894,"&gt;3")</f>
        <v>0</v>
      </c>
      <c r="AU2894">
        <f t="shared" ref="AU2894:AU2957" si="1357">IF(AT2894&gt;6,1,0)</f>
        <v>0</v>
      </c>
      <c r="AZ2894">
        <f t="shared" si="1349"/>
        <v>0</v>
      </c>
      <c r="BA2894" t="str">
        <f t="shared" si="1355"/>
        <v/>
      </c>
      <c r="BB2894" t="str">
        <f t="shared" si="1350"/>
        <v/>
      </c>
    </row>
    <row r="2895" spans="2:54" x14ac:dyDescent="0.15">
      <c r="B2895" s="347"/>
      <c r="C2895" s="347"/>
      <c r="D2895" s="347"/>
      <c r="E2895" s="347"/>
      <c r="F2895" s="347"/>
      <c r="G2895" s="347"/>
      <c r="H2895" s="347"/>
      <c r="I2895" s="347"/>
      <c r="J2895" s="347"/>
      <c r="K2895" s="347"/>
      <c r="N2895" s="323" t="str">
        <f t="shared" si="1351"/>
        <v/>
      </c>
      <c r="O2895" s="323" t="str">
        <f t="shared" si="1352"/>
        <v/>
      </c>
      <c r="P2895" s="323" t="str">
        <f t="shared" si="1353"/>
        <v/>
      </c>
      <c r="R2895" s="323" t="str">
        <f t="shared" si="1354"/>
        <v/>
      </c>
      <c r="X2895" s="322" t="str">
        <f t="shared" si="1329"/>
        <v/>
      </c>
      <c r="Y2895" s="322" t="str">
        <f t="shared" si="1330"/>
        <v/>
      </c>
      <c r="Z2895" s="322" t="str">
        <f t="shared" si="1331"/>
        <v/>
      </c>
      <c r="AA2895" s="322" t="str">
        <f t="shared" si="1332"/>
        <v/>
      </c>
      <c r="AB2895" s="322" t="str">
        <f t="shared" si="1333"/>
        <v/>
      </c>
      <c r="AC2895" s="322" t="str">
        <f t="shared" si="1334"/>
        <v/>
      </c>
      <c r="AD2895" s="322" t="str">
        <f t="shared" si="1335"/>
        <v/>
      </c>
      <c r="AE2895" s="322" t="str">
        <f t="shared" si="1336"/>
        <v/>
      </c>
      <c r="AF2895" s="322" t="str">
        <f t="shared" si="1337"/>
        <v/>
      </c>
      <c r="AG2895" s="322" t="str">
        <f t="shared" si="1338"/>
        <v/>
      </c>
      <c r="AI2895">
        <f t="shared" si="1339"/>
        <v>0</v>
      </c>
      <c r="AJ2895">
        <f t="shared" si="1340"/>
        <v>0</v>
      </c>
      <c r="AK2895">
        <f t="shared" si="1341"/>
        <v>0</v>
      </c>
      <c r="AL2895">
        <f t="shared" si="1342"/>
        <v>0</v>
      </c>
      <c r="AM2895">
        <f t="shared" si="1343"/>
        <v>0</v>
      </c>
      <c r="AN2895">
        <f t="shared" si="1344"/>
        <v>0</v>
      </c>
      <c r="AO2895">
        <f t="shared" si="1345"/>
        <v>0</v>
      </c>
      <c r="AP2895">
        <f t="shared" si="1346"/>
        <v>0</v>
      </c>
      <c r="AQ2895">
        <f t="shared" si="1347"/>
        <v>0</v>
      </c>
      <c r="AR2895">
        <f t="shared" si="1348"/>
        <v>0</v>
      </c>
      <c r="AT2895">
        <f t="shared" si="1356"/>
        <v>0</v>
      </c>
      <c r="AU2895">
        <f t="shared" si="1357"/>
        <v>0</v>
      </c>
      <c r="AZ2895">
        <f t="shared" si="1349"/>
        <v>0</v>
      </c>
      <c r="BA2895" t="str">
        <f t="shared" si="1355"/>
        <v/>
      </c>
      <c r="BB2895" t="str">
        <f t="shared" si="1350"/>
        <v/>
      </c>
    </row>
    <row r="2896" spans="2:54" x14ac:dyDescent="0.15">
      <c r="B2896" s="347"/>
      <c r="C2896" s="347"/>
      <c r="D2896" s="347"/>
      <c r="E2896" s="347"/>
      <c r="F2896" s="347"/>
      <c r="G2896" s="347"/>
      <c r="H2896" s="347"/>
      <c r="I2896" s="347"/>
      <c r="J2896" s="347"/>
      <c r="K2896" s="347"/>
      <c r="N2896" s="323" t="str">
        <f t="shared" si="1351"/>
        <v/>
      </c>
      <c r="O2896" s="323" t="str">
        <f t="shared" si="1352"/>
        <v/>
      </c>
      <c r="P2896" s="323" t="str">
        <f t="shared" si="1353"/>
        <v/>
      </c>
      <c r="R2896" s="323" t="str">
        <f t="shared" si="1354"/>
        <v/>
      </c>
      <c r="X2896" s="322" t="str">
        <f t="shared" si="1329"/>
        <v/>
      </c>
      <c r="Y2896" s="322" t="str">
        <f t="shared" si="1330"/>
        <v/>
      </c>
      <c r="Z2896" s="322" t="str">
        <f t="shared" si="1331"/>
        <v/>
      </c>
      <c r="AA2896" s="322" t="str">
        <f t="shared" si="1332"/>
        <v/>
      </c>
      <c r="AB2896" s="322" t="str">
        <f t="shared" si="1333"/>
        <v/>
      </c>
      <c r="AC2896" s="322" t="str">
        <f t="shared" si="1334"/>
        <v/>
      </c>
      <c r="AD2896" s="322" t="str">
        <f t="shared" si="1335"/>
        <v/>
      </c>
      <c r="AE2896" s="322" t="str">
        <f t="shared" si="1336"/>
        <v/>
      </c>
      <c r="AF2896" s="322" t="str">
        <f t="shared" si="1337"/>
        <v/>
      </c>
      <c r="AG2896" s="322" t="str">
        <f t="shared" si="1338"/>
        <v/>
      </c>
      <c r="AI2896">
        <f t="shared" si="1339"/>
        <v>0</v>
      </c>
      <c r="AJ2896">
        <f t="shared" si="1340"/>
        <v>0</v>
      </c>
      <c r="AK2896">
        <f t="shared" si="1341"/>
        <v>0</v>
      </c>
      <c r="AL2896">
        <f t="shared" si="1342"/>
        <v>0</v>
      </c>
      <c r="AM2896">
        <f t="shared" si="1343"/>
        <v>0</v>
      </c>
      <c r="AN2896">
        <f t="shared" si="1344"/>
        <v>0</v>
      </c>
      <c r="AO2896">
        <f t="shared" si="1345"/>
        <v>0</v>
      </c>
      <c r="AP2896">
        <f t="shared" si="1346"/>
        <v>0</v>
      </c>
      <c r="AQ2896">
        <f t="shared" si="1347"/>
        <v>0</v>
      </c>
      <c r="AR2896">
        <f t="shared" si="1348"/>
        <v>0</v>
      </c>
      <c r="AT2896">
        <f t="shared" si="1356"/>
        <v>0</v>
      </c>
      <c r="AU2896">
        <f t="shared" si="1357"/>
        <v>0</v>
      </c>
      <c r="AZ2896">
        <f t="shared" si="1349"/>
        <v>0</v>
      </c>
      <c r="BA2896" t="str">
        <f t="shared" si="1355"/>
        <v/>
      </c>
      <c r="BB2896" t="str">
        <f t="shared" si="1350"/>
        <v/>
      </c>
    </row>
    <row r="2897" spans="2:54" x14ac:dyDescent="0.15">
      <c r="B2897" s="347"/>
      <c r="C2897" s="347"/>
      <c r="D2897" s="347"/>
      <c r="E2897" s="347"/>
      <c r="F2897" s="347"/>
      <c r="G2897" s="347"/>
      <c r="H2897" s="347"/>
      <c r="I2897" s="347"/>
      <c r="J2897" s="347"/>
      <c r="K2897" s="347"/>
      <c r="N2897" s="323" t="str">
        <f t="shared" si="1351"/>
        <v/>
      </c>
      <c r="O2897" s="323" t="str">
        <f t="shared" si="1352"/>
        <v/>
      </c>
      <c r="P2897" s="323" t="str">
        <f t="shared" si="1353"/>
        <v/>
      </c>
      <c r="R2897" s="323" t="str">
        <f t="shared" si="1354"/>
        <v/>
      </c>
      <c r="X2897" s="322" t="str">
        <f t="shared" ref="X2897:X2960" si="1358">IF(B2897&lt;&gt;"",B2897-1,"")</f>
        <v/>
      </c>
      <c r="Y2897" s="322" t="str">
        <f t="shared" ref="Y2897:Y2960" si="1359">IF(C2897&lt;&gt;"",5-C2897,"")</f>
        <v/>
      </c>
      <c r="Z2897" s="322" t="str">
        <f t="shared" ref="Z2897:Z2960" si="1360">IF(D2897&lt;&gt;"",D2897-1,"")</f>
        <v/>
      </c>
      <c r="AA2897" s="322" t="str">
        <f t="shared" ref="AA2897:AA2960" si="1361">IF(E2897&lt;&gt;"",5-E2897,"")</f>
        <v/>
      </c>
      <c r="AB2897" s="322" t="str">
        <f t="shared" ref="AB2897:AB2960" si="1362">IF(F2897&lt;&gt;"",F2897-1,"")</f>
        <v/>
      </c>
      <c r="AC2897" s="322" t="str">
        <f t="shared" ref="AC2897:AC2960" si="1363">IF(G2897&lt;&gt;"",5-G2897,"")</f>
        <v/>
      </c>
      <c r="AD2897" s="322" t="str">
        <f t="shared" ref="AD2897:AD2960" si="1364">IF(H2897&lt;&gt;"",H2897-1,"")</f>
        <v/>
      </c>
      <c r="AE2897" s="322" t="str">
        <f t="shared" ref="AE2897:AE2960" si="1365">IF(I2897&lt;&gt;"",5-I2897,"")</f>
        <v/>
      </c>
      <c r="AF2897" s="322" t="str">
        <f t="shared" ref="AF2897:AF2960" si="1366">IF(J2897&lt;&gt;"",J2897-1,"")</f>
        <v/>
      </c>
      <c r="AG2897" s="322" t="str">
        <f t="shared" ref="AG2897:AG2960" si="1367">IF(K2897&lt;&gt;"",5-K2897,"")</f>
        <v/>
      </c>
      <c r="AI2897">
        <f t="shared" si="1339"/>
        <v>0</v>
      </c>
      <c r="AJ2897">
        <f t="shared" si="1340"/>
        <v>0</v>
      </c>
      <c r="AK2897">
        <f t="shared" si="1341"/>
        <v>0</v>
      </c>
      <c r="AL2897">
        <f t="shared" si="1342"/>
        <v>0</v>
      </c>
      <c r="AM2897">
        <f t="shared" si="1343"/>
        <v>0</v>
      </c>
      <c r="AN2897">
        <f t="shared" si="1344"/>
        <v>0</v>
      </c>
      <c r="AO2897">
        <f t="shared" si="1345"/>
        <v>0</v>
      </c>
      <c r="AP2897">
        <f t="shared" si="1346"/>
        <v>0</v>
      </c>
      <c r="AQ2897">
        <f t="shared" si="1347"/>
        <v>0</v>
      </c>
      <c r="AR2897">
        <f t="shared" si="1348"/>
        <v>0</v>
      </c>
      <c r="AT2897">
        <f t="shared" si="1356"/>
        <v>0</v>
      </c>
      <c r="AU2897">
        <f t="shared" si="1357"/>
        <v>0</v>
      </c>
      <c r="AZ2897">
        <f t="shared" si="1349"/>
        <v>0</v>
      </c>
      <c r="BA2897" t="str">
        <f t="shared" si="1355"/>
        <v/>
      </c>
      <c r="BB2897" t="str">
        <f t="shared" si="1350"/>
        <v/>
      </c>
    </row>
    <row r="2898" spans="2:54" x14ac:dyDescent="0.15">
      <c r="B2898" s="347"/>
      <c r="C2898" s="347"/>
      <c r="D2898" s="347"/>
      <c r="E2898" s="347"/>
      <c r="F2898" s="347"/>
      <c r="G2898" s="347"/>
      <c r="H2898" s="347"/>
      <c r="I2898" s="347"/>
      <c r="J2898" s="347"/>
      <c r="K2898" s="347"/>
      <c r="N2898" s="323" t="str">
        <f t="shared" si="1351"/>
        <v/>
      </c>
      <c r="O2898" s="323" t="str">
        <f t="shared" si="1352"/>
        <v/>
      </c>
      <c r="P2898" s="323" t="str">
        <f t="shared" si="1353"/>
        <v/>
      </c>
      <c r="R2898" s="323" t="str">
        <f t="shared" si="1354"/>
        <v/>
      </c>
      <c r="X2898" s="322" t="str">
        <f t="shared" si="1358"/>
        <v/>
      </c>
      <c r="Y2898" s="322" t="str">
        <f t="shared" si="1359"/>
        <v/>
      </c>
      <c r="Z2898" s="322" t="str">
        <f t="shared" si="1360"/>
        <v/>
      </c>
      <c r="AA2898" s="322" t="str">
        <f t="shared" si="1361"/>
        <v/>
      </c>
      <c r="AB2898" s="322" t="str">
        <f t="shared" si="1362"/>
        <v/>
      </c>
      <c r="AC2898" s="322" t="str">
        <f t="shared" si="1363"/>
        <v/>
      </c>
      <c r="AD2898" s="322" t="str">
        <f t="shared" si="1364"/>
        <v/>
      </c>
      <c r="AE2898" s="322" t="str">
        <f t="shared" si="1365"/>
        <v/>
      </c>
      <c r="AF2898" s="322" t="str">
        <f t="shared" si="1366"/>
        <v/>
      </c>
      <c r="AG2898" s="322" t="str">
        <f t="shared" si="1367"/>
        <v/>
      </c>
      <c r="AI2898">
        <f t="shared" si="1339"/>
        <v>0</v>
      </c>
      <c r="AJ2898">
        <f t="shared" si="1340"/>
        <v>0</v>
      </c>
      <c r="AK2898">
        <f t="shared" si="1341"/>
        <v>0</v>
      </c>
      <c r="AL2898">
        <f t="shared" si="1342"/>
        <v>0</v>
      </c>
      <c r="AM2898">
        <f t="shared" si="1343"/>
        <v>0</v>
      </c>
      <c r="AN2898">
        <f t="shared" si="1344"/>
        <v>0</v>
      </c>
      <c r="AO2898">
        <f t="shared" si="1345"/>
        <v>0</v>
      </c>
      <c r="AP2898">
        <f t="shared" si="1346"/>
        <v>0</v>
      </c>
      <c r="AQ2898">
        <f t="shared" si="1347"/>
        <v>0</v>
      </c>
      <c r="AR2898">
        <f t="shared" si="1348"/>
        <v>0</v>
      </c>
      <c r="AT2898">
        <f t="shared" si="1356"/>
        <v>0</v>
      </c>
      <c r="AU2898">
        <f t="shared" si="1357"/>
        <v>0</v>
      </c>
      <c r="AZ2898">
        <f t="shared" si="1349"/>
        <v>0</v>
      </c>
      <c r="BA2898" t="str">
        <f t="shared" si="1355"/>
        <v/>
      </c>
      <c r="BB2898" t="str">
        <f t="shared" si="1350"/>
        <v/>
      </c>
    </row>
    <row r="2899" spans="2:54" x14ac:dyDescent="0.15">
      <c r="B2899" s="347"/>
      <c r="C2899" s="347"/>
      <c r="D2899" s="347"/>
      <c r="E2899" s="347"/>
      <c r="F2899" s="347"/>
      <c r="G2899" s="347"/>
      <c r="H2899" s="347"/>
      <c r="I2899" s="347"/>
      <c r="J2899" s="347"/>
      <c r="K2899" s="347"/>
      <c r="N2899" s="323" t="str">
        <f t="shared" si="1351"/>
        <v/>
      </c>
      <c r="O2899" s="323" t="str">
        <f t="shared" si="1352"/>
        <v/>
      </c>
      <c r="P2899" s="323" t="str">
        <f t="shared" si="1353"/>
        <v/>
      </c>
      <c r="R2899" s="323" t="str">
        <f t="shared" si="1354"/>
        <v/>
      </c>
      <c r="X2899" s="322" t="str">
        <f t="shared" si="1358"/>
        <v/>
      </c>
      <c r="Y2899" s="322" t="str">
        <f t="shared" si="1359"/>
        <v/>
      </c>
      <c r="Z2899" s="322" t="str">
        <f t="shared" si="1360"/>
        <v/>
      </c>
      <c r="AA2899" s="322" t="str">
        <f t="shared" si="1361"/>
        <v/>
      </c>
      <c r="AB2899" s="322" t="str">
        <f t="shared" si="1362"/>
        <v/>
      </c>
      <c r="AC2899" s="322" t="str">
        <f t="shared" si="1363"/>
        <v/>
      </c>
      <c r="AD2899" s="322" t="str">
        <f t="shared" si="1364"/>
        <v/>
      </c>
      <c r="AE2899" s="322" t="str">
        <f t="shared" si="1365"/>
        <v/>
      </c>
      <c r="AF2899" s="322" t="str">
        <f t="shared" si="1366"/>
        <v/>
      </c>
      <c r="AG2899" s="322" t="str">
        <f t="shared" si="1367"/>
        <v/>
      </c>
      <c r="AI2899">
        <f t="shared" si="1339"/>
        <v>0</v>
      </c>
      <c r="AJ2899">
        <f t="shared" si="1340"/>
        <v>0</v>
      </c>
      <c r="AK2899">
        <f t="shared" si="1341"/>
        <v>0</v>
      </c>
      <c r="AL2899">
        <f t="shared" si="1342"/>
        <v>0</v>
      </c>
      <c r="AM2899">
        <f t="shared" si="1343"/>
        <v>0</v>
      </c>
      <c r="AN2899">
        <f t="shared" si="1344"/>
        <v>0</v>
      </c>
      <c r="AO2899">
        <f t="shared" si="1345"/>
        <v>0</v>
      </c>
      <c r="AP2899">
        <f t="shared" si="1346"/>
        <v>0</v>
      </c>
      <c r="AQ2899">
        <f t="shared" si="1347"/>
        <v>0</v>
      </c>
      <c r="AR2899">
        <f t="shared" si="1348"/>
        <v>0</v>
      </c>
      <c r="AT2899">
        <f t="shared" si="1356"/>
        <v>0</v>
      </c>
      <c r="AU2899">
        <f t="shared" si="1357"/>
        <v>0</v>
      </c>
      <c r="AZ2899">
        <f t="shared" si="1349"/>
        <v>0</v>
      </c>
      <c r="BA2899" t="str">
        <f t="shared" si="1355"/>
        <v/>
      </c>
      <c r="BB2899" t="str">
        <f t="shared" si="1350"/>
        <v/>
      </c>
    </row>
    <row r="2900" spans="2:54" x14ac:dyDescent="0.15">
      <c r="B2900" s="347"/>
      <c r="C2900" s="347"/>
      <c r="D2900" s="347"/>
      <c r="E2900" s="347"/>
      <c r="F2900" s="347"/>
      <c r="G2900" s="347"/>
      <c r="H2900" s="347"/>
      <c r="I2900" s="347"/>
      <c r="J2900" s="347"/>
      <c r="K2900" s="347"/>
      <c r="N2900" s="323" t="str">
        <f t="shared" si="1351"/>
        <v/>
      </c>
      <c r="O2900" s="323" t="str">
        <f t="shared" si="1352"/>
        <v/>
      </c>
      <c r="P2900" s="323" t="str">
        <f t="shared" si="1353"/>
        <v/>
      </c>
      <c r="R2900" s="323" t="str">
        <f t="shared" si="1354"/>
        <v/>
      </c>
      <c r="X2900" s="322" t="str">
        <f t="shared" si="1358"/>
        <v/>
      </c>
      <c r="Y2900" s="322" t="str">
        <f t="shared" si="1359"/>
        <v/>
      </c>
      <c r="Z2900" s="322" t="str">
        <f t="shared" si="1360"/>
        <v/>
      </c>
      <c r="AA2900" s="322" t="str">
        <f t="shared" si="1361"/>
        <v/>
      </c>
      <c r="AB2900" s="322" t="str">
        <f t="shared" si="1362"/>
        <v/>
      </c>
      <c r="AC2900" s="322" t="str">
        <f t="shared" si="1363"/>
        <v/>
      </c>
      <c r="AD2900" s="322" t="str">
        <f t="shared" si="1364"/>
        <v/>
      </c>
      <c r="AE2900" s="322" t="str">
        <f t="shared" si="1365"/>
        <v/>
      </c>
      <c r="AF2900" s="322" t="str">
        <f t="shared" si="1366"/>
        <v/>
      </c>
      <c r="AG2900" s="322" t="str">
        <f t="shared" si="1367"/>
        <v/>
      </c>
      <c r="AI2900">
        <f t="shared" si="1339"/>
        <v>0</v>
      </c>
      <c r="AJ2900">
        <f t="shared" si="1340"/>
        <v>0</v>
      </c>
      <c r="AK2900">
        <f t="shared" si="1341"/>
        <v>0</v>
      </c>
      <c r="AL2900">
        <f t="shared" si="1342"/>
        <v>0</v>
      </c>
      <c r="AM2900">
        <f t="shared" si="1343"/>
        <v>0</v>
      </c>
      <c r="AN2900">
        <f t="shared" si="1344"/>
        <v>0</v>
      </c>
      <c r="AO2900">
        <f t="shared" si="1345"/>
        <v>0</v>
      </c>
      <c r="AP2900">
        <f t="shared" si="1346"/>
        <v>0</v>
      </c>
      <c r="AQ2900">
        <f t="shared" si="1347"/>
        <v>0</v>
      </c>
      <c r="AR2900">
        <f t="shared" si="1348"/>
        <v>0</v>
      </c>
      <c r="AT2900">
        <f t="shared" si="1356"/>
        <v>0</v>
      </c>
      <c r="AU2900">
        <f t="shared" si="1357"/>
        <v>0</v>
      </c>
      <c r="AZ2900">
        <f t="shared" si="1349"/>
        <v>0</v>
      </c>
      <c r="BA2900" t="str">
        <f t="shared" si="1355"/>
        <v/>
      </c>
      <c r="BB2900" t="str">
        <f t="shared" si="1350"/>
        <v/>
      </c>
    </row>
    <row r="2901" spans="2:54" x14ac:dyDescent="0.15">
      <c r="B2901" s="347"/>
      <c r="C2901" s="347"/>
      <c r="D2901" s="347"/>
      <c r="E2901" s="347"/>
      <c r="F2901" s="347"/>
      <c r="G2901" s="347"/>
      <c r="H2901" s="347"/>
      <c r="I2901" s="347"/>
      <c r="J2901" s="347"/>
      <c r="K2901" s="347"/>
      <c r="N2901" s="323" t="str">
        <f t="shared" si="1351"/>
        <v/>
      </c>
      <c r="O2901" s="323" t="str">
        <f t="shared" si="1352"/>
        <v/>
      </c>
      <c r="P2901" s="323" t="str">
        <f t="shared" si="1353"/>
        <v/>
      </c>
      <c r="R2901" s="323" t="str">
        <f t="shared" si="1354"/>
        <v/>
      </c>
      <c r="X2901" s="322" t="str">
        <f t="shared" si="1358"/>
        <v/>
      </c>
      <c r="Y2901" s="322" t="str">
        <f t="shared" si="1359"/>
        <v/>
      </c>
      <c r="Z2901" s="322" t="str">
        <f t="shared" si="1360"/>
        <v/>
      </c>
      <c r="AA2901" s="322" t="str">
        <f t="shared" si="1361"/>
        <v/>
      </c>
      <c r="AB2901" s="322" t="str">
        <f t="shared" si="1362"/>
        <v/>
      </c>
      <c r="AC2901" s="322" t="str">
        <f t="shared" si="1363"/>
        <v/>
      </c>
      <c r="AD2901" s="322" t="str">
        <f t="shared" si="1364"/>
        <v/>
      </c>
      <c r="AE2901" s="322" t="str">
        <f t="shared" si="1365"/>
        <v/>
      </c>
      <c r="AF2901" s="322" t="str">
        <f t="shared" si="1366"/>
        <v/>
      </c>
      <c r="AG2901" s="322" t="str">
        <f t="shared" si="1367"/>
        <v/>
      </c>
      <c r="AI2901">
        <f t="shared" si="1339"/>
        <v>0</v>
      </c>
      <c r="AJ2901">
        <f t="shared" si="1340"/>
        <v>0</v>
      </c>
      <c r="AK2901">
        <f t="shared" si="1341"/>
        <v>0</v>
      </c>
      <c r="AL2901">
        <f t="shared" si="1342"/>
        <v>0</v>
      </c>
      <c r="AM2901">
        <f t="shared" si="1343"/>
        <v>0</v>
      </c>
      <c r="AN2901">
        <f t="shared" si="1344"/>
        <v>0</v>
      </c>
      <c r="AO2901">
        <f t="shared" si="1345"/>
        <v>0</v>
      </c>
      <c r="AP2901">
        <f t="shared" si="1346"/>
        <v>0</v>
      </c>
      <c r="AQ2901">
        <f t="shared" si="1347"/>
        <v>0</v>
      </c>
      <c r="AR2901">
        <f t="shared" si="1348"/>
        <v>0</v>
      </c>
      <c r="AT2901">
        <f t="shared" si="1356"/>
        <v>0</v>
      </c>
      <c r="AU2901">
        <f t="shared" si="1357"/>
        <v>0</v>
      </c>
      <c r="AZ2901">
        <f t="shared" si="1349"/>
        <v>0</v>
      </c>
      <c r="BA2901" t="str">
        <f t="shared" si="1355"/>
        <v/>
      </c>
      <c r="BB2901" t="str">
        <f t="shared" si="1350"/>
        <v/>
      </c>
    </row>
    <row r="2902" spans="2:54" x14ac:dyDescent="0.15">
      <c r="B2902" s="347"/>
      <c r="C2902" s="347"/>
      <c r="D2902" s="347"/>
      <c r="E2902" s="347"/>
      <c r="F2902" s="347"/>
      <c r="G2902" s="347"/>
      <c r="H2902" s="347"/>
      <c r="I2902" s="347"/>
      <c r="J2902" s="347"/>
      <c r="K2902" s="347"/>
      <c r="N2902" s="323" t="str">
        <f t="shared" si="1351"/>
        <v/>
      </c>
      <c r="O2902" s="323" t="str">
        <f t="shared" si="1352"/>
        <v/>
      </c>
      <c r="P2902" s="323" t="str">
        <f t="shared" si="1353"/>
        <v/>
      </c>
      <c r="R2902" s="323" t="str">
        <f t="shared" si="1354"/>
        <v/>
      </c>
      <c r="X2902" s="322" t="str">
        <f t="shared" si="1358"/>
        <v/>
      </c>
      <c r="Y2902" s="322" t="str">
        <f t="shared" si="1359"/>
        <v/>
      </c>
      <c r="Z2902" s="322" t="str">
        <f t="shared" si="1360"/>
        <v/>
      </c>
      <c r="AA2902" s="322" t="str">
        <f t="shared" si="1361"/>
        <v/>
      </c>
      <c r="AB2902" s="322" t="str">
        <f t="shared" si="1362"/>
        <v/>
      </c>
      <c r="AC2902" s="322" t="str">
        <f t="shared" si="1363"/>
        <v/>
      </c>
      <c r="AD2902" s="322" t="str">
        <f t="shared" si="1364"/>
        <v/>
      </c>
      <c r="AE2902" s="322" t="str">
        <f t="shared" si="1365"/>
        <v/>
      </c>
      <c r="AF2902" s="322" t="str">
        <f t="shared" si="1366"/>
        <v/>
      </c>
      <c r="AG2902" s="322" t="str">
        <f t="shared" si="1367"/>
        <v/>
      </c>
      <c r="AI2902">
        <f t="shared" ref="AI2902:AI2965" si="1368">B2902</f>
        <v>0</v>
      </c>
      <c r="AJ2902">
        <f t="shared" ref="AJ2902:AJ2965" si="1369">D2902</f>
        <v>0</v>
      </c>
      <c r="AK2902">
        <f t="shared" ref="AK2902:AK2965" si="1370">F2902</f>
        <v>0</v>
      </c>
      <c r="AL2902">
        <f t="shared" ref="AL2902:AL2965" si="1371">H2902</f>
        <v>0</v>
      </c>
      <c r="AM2902">
        <f t="shared" ref="AM2902:AM2965" si="1372">J2902</f>
        <v>0</v>
      </c>
      <c r="AN2902">
        <f t="shared" ref="AN2902:AN2965" si="1373">C2902</f>
        <v>0</v>
      </c>
      <c r="AO2902">
        <f t="shared" ref="AO2902:AO2965" si="1374">E2902</f>
        <v>0</v>
      </c>
      <c r="AP2902">
        <f t="shared" ref="AP2902:AP2965" si="1375">G2902</f>
        <v>0</v>
      </c>
      <c r="AQ2902">
        <f t="shared" ref="AQ2902:AQ2965" si="1376">I2902</f>
        <v>0</v>
      </c>
      <c r="AR2902">
        <f t="shared" ref="AR2902:AR2965" si="1377">K2902</f>
        <v>0</v>
      </c>
      <c r="AT2902">
        <f t="shared" si="1356"/>
        <v>0</v>
      </c>
      <c r="AU2902">
        <f t="shared" si="1357"/>
        <v>0</v>
      </c>
      <c r="AZ2902">
        <f t="shared" si="1349"/>
        <v>0</v>
      </c>
      <c r="BA2902" t="str">
        <f t="shared" si="1355"/>
        <v/>
      </c>
      <c r="BB2902" t="str">
        <f t="shared" si="1350"/>
        <v/>
      </c>
    </row>
    <row r="2903" spans="2:54" x14ac:dyDescent="0.15">
      <c r="B2903" s="347"/>
      <c r="C2903" s="347"/>
      <c r="D2903" s="347"/>
      <c r="E2903" s="347"/>
      <c r="F2903" s="347"/>
      <c r="G2903" s="347"/>
      <c r="H2903" s="347"/>
      <c r="I2903" s="347"/>
      <c r="J2903" s="347"/>
      <c r="K2903" s="347"/>
      <c r="N2903" s="323" t="str">
        <f t="shared" si="1351"/>
        <v/>
      </c>
      <c r="O2903" s="323" t="str">
        <f t="shared" si="1352"/>
        <v/>
      </c>
      <c r="P2903" s="323" t="str">
        <f t="shared" si="1353"/>
        <v/>
      </c>
      <c r="R2903" s="323" t="str">
        <f t="shared" si="1354"/>
        <v/>
      </c>
      <c r="X2903" s="322" t="str">
        <f t="shared" si="1358"/>
        <v/>
      </c>
      <c r="Y2903" s="322" t="str">
        <f t="shared" si="1359"/>
        <v/>
      </c>
      <c r="Z2903" s="322" t="str">
        <f t="shared" si="1360"/>
        <v/>
      </c>
      <c r="AA2903" s="322" t="str">
        <f t="shared" si="1361"/>
        <v/>
      </c>
      <c r="AB2903" s="322" t="str">
        <f t="shared" si="1362"/>
        <v/>
      </c>
      <c r="AC2903" s="322" t="str">
        <f t="shared" si="1363"/>
        <v/>
      </c>
      <c r="AD2903" s="322" t="str">
        <f t="shared" si="1364"/>
        <v/>
      </c>
      <c r="AE2903" s="322" t="str">
        <f t="shared" si="1365"/>
        <v/>
      </c>
      <c r="AF2903" s="322" t="str">
        <f t="shared" si="1366"/>
        <v/>
      </c>
      <c r="AG2903" s="322" t="str">
        <f t="shared" si="1367"/>
        <v/>
      </c>
      <c r="AI2903">
        <f t="shared" si="1368"/>
        <v>0</v>
      </c>
      <c r="AJ2903">
        <f t="shared" si="1369"/>
        <v>0</v>
      </c>
      <c r="AK2903">
        <f t="shared" si="1370"/>
        <v>0</v>
      </c>
      <c r="AL2903">
        <f t="shared" si="1371"/>
        <v>0</v>
      </c>
      <c r="AM2903">
        <f t="shared" si="1372"/>
        <v>0</v>
      </c>
      <c r="AN2903">
        <f t="shared" si="1373"/>
        <v>0</v>
      </c>
      <c r="AO2903">
        <f t="shared" si="1374"/>
        <v>0</v>
      </c>
      <c r="AP2903">
        <f t="shared" si="1375"/>
        <v>0</v>
      </c>
      <c r="AQ2903">
        <f t="shared" si="1376"/>
        <v>0</v>
      </c>
      <c r="AR2903">
        <f t="shared" si="1377"/>
        <v>0</v>
      </c>
      <c r="AT2903">
        <f t="shared" si="1356"/>
        <v>0</v>
      </c>
      <c r="AU2903">
        <f t="shared" si="1357"/>
        <v>0</v>
      </c>
      <c r="AZ2903">
        <f t="shared" si="1349"/>
        <v>0</v>
      </c>
      <c r="BA2903" t="str">
        <f t="shared" si="1355"/>
        <v/>
      </c>
      <c r="BB2903" t="str">
        <f t="shared" si="1350"/>
        <v/>
      </c>
    </row>
    <row r="2904" spans="2:54" x14ac:dyDescent="0.15">
      <c r="B2904" s="347"/>
      <c r="C2904" s="347"/>
      <c r="D2904" s="347"/>
      <c r="E2904" s="347"/>
      <c r="F2904" s="347"/>
      <c r="G2904" s="347"/>
      <c r="H2904" s="347"/>
      <c r="I2904" s="347"/>
      <c r="J2904" s="347"/>
      <c r="K2904" s="347"/>
      <c r="N2904" s="323" t="str">
        <f t="shared" si="1351"/>
        <v/>
      </c>
      <c r="O2904" s="323" t="str">
        <f t="shared" si="1352"/>
        <v/>
      </c>
      <c r="P2904" s="323" t="str">
        <f t="shared" si="1353"/>
        <v/>
      </c>
      <c r="R2904" s="323" t="str">
        <f t="shared" si="1354"/>
        <v/>
      </c>
      <c r="X2904" s="322" t="str">
        <f t="shared" si="1358"/>
        <v/>
      </c>
      <c r="Y2904" s="322" t="str">
        <f t="shared" si="1359"/>
        <v/>
      </c>
      <c r="Z2904" s="322" t="str">
        <f t="shared" si="1360"/>
        <v/>
      </c>
      <c r="AA2904" s="322" t="str">
        <f t="shared" si="1361"/>
        <v/>
      </c>
      <c r="AB2904" s="322" t="str">
        <f t="shared" si="1362"/>
        <v/>
      </c>
      <c r="AC2904" s="322" t="str">
        <f t="shared" si="1363"/>
        <v/>
      </c>
      <c r="AD2904" s="322" t="str">
        <f t="shared" si="1364"/>
        <v/>
      </c>
      <c r="AE2904" s="322" t="str">
        <f t="shared" si="1365"/>
        <v/>
      </c>
      <c r="AF2904" s="322" t="str">
        <f t="shared" si="1366"/>
        <v/>
      </c>
      <c r="AG2904" s="322" t="str">
        <f t="shared" si="1367"/>
        <v/>
      </c>
      <c r="AI2904">
        <f t="shared" si="1368"/>
        <v>0</v>
      </c>
      <c r="AJ2904">
        <f t="shared" si="1369"/>
        <v>0</v>
      </c>
      <c r="AK2904">
        <f t="shared" si="1370"/>
        <v>0</v>
      </c>
      <c r="AL2904">
        <f t="shared" si="1371"/>
        <v>0</v>
      </c>
      <c r="AM2904">
        <f t="shared" si="1372"/>
        <v>0</v>
      </c>
      <c r="AN2904">
        <f t="shared" si="1373"/>
        <v>0</v>
      </c>
      <c r="AO2904">
        <f t="shared" si="1374"/>
        <v>0</v>
      </c>
      <c r="AP2904">
        <f t="shared" si="1375"/>
        <v>0</v>
      </c>
      <c r="AQ2904">
        <f t="shared" si="1376"/>
        <v>0</v>
      </c>
      <c r="AR2904">
        <f t="shared" si="1377"/>
        <v>0</v>
      </c>
      <c r="AT2904">
        <f t="shared" si="1356"/>
        <v>0</v>
      </c>
      <c r="AU2904">
        <f t="shared" si="1357"/>
        <v>0</v>
      </c>
      <c r="AZ2904">
        <f t="shared" si="1349"/>
        <v>0</v>
      </c>
      <c r="BA2904" t="str">
        <f t="shared" si="1355"/>
        <v/>
      </c>
      <c r="BB2904" t="str">
        <f t="shared" si="1350"/>
        <v/>
      </c>
    </row>
    <row r="2905" spans="2:54" x14ac:dyDescent="0.15">
      <c r="B2905" s="347"/>
      <c r="C2905" s="347"/>
      <c r="D2905" s="347"/>
      <c r="E2905" s="347"/>
      <c r="F2905" s="347"/>
      <c r="G2905" s="347"/>
      <c r="H2905" s="347"/>
      <c r="I2905" s="347"/>
      <c r="J2905" s="347"/>
      <c r="K2905" s="347"/>
      <c r="N2905" s="323" t="str">
        <f t="shared" si="1351"/>
        <v/>
      </c>
      <c r="O2905" s="323" t="str">
        <f t="shared" si="1352"/>
        <v/>
      </c>
      <c r="P2905" s="323" t="str">
        <f t="shared" si="1353"/>
        <v/>
      </c>
      <c r="R2905" s="323" t="str">
        <f t="shared" si="1354"/>
        <v/>
      </c>
      <c r="X2905" s="322" t="str">
        <f t="shared" si="1358"/>
        <v/>
      </c>
      <c r="Y2905" s="322" t="str">
        <f t="shared" si="1359"/>
        <v/>
      </c>
      <c r="Z2905" s="322" t="str">
        <f t="shared" si="1360"/>
        <v/>
      </c>
      <c r="AA2905" s="322" t="str">
        <f t="shared" si="1361"/>
        <v/>
      </c>
      <c r="AB2905" s="322" t="str">
        <f t="shared" si="1362"/>
        <v/>
      </c>
      <c r="AC2905" s="322" t="str">
        <f t="shared" si="1363"/>
        <v/>
      </c>
      <c r="AD2905" s="322" t="str">
        <f t="shared" si="1364"/>
        <v/>
      </c>
      <c r="AE2905" s="322" t="str">
        <f t="shared" si="1365"/>
        <v/>
      </c>
      <c r="AF2905" s="322" t="str">
        <f t="shared" si="1366"/>
        <v/>
      </c>
      <c r="AG2905" s="322" t="str">
        <f t="shared" si="1367"/>
        <v/>
      </c>
      <c r="AI2905">
        <f t="shared" si="1368"/>
        <v>0</v>
      </c>
      <c r="AJ2905">
        <f t="shared" si="1369"/>
        <v>0</v>
      </c>
      <c r="AK2905">
        <f t="shared" si="1370"/>
        <v>0</v>
      </c>
      <c r="AL2905">
        <f t="shared" si="1371"/>
        <v>0</v>
      </c>
      <c r="AM2905">
        <f t="shared" si="1372"/>
        <v>0</v>
      </c>
      <c r="AN2905">
        <f t="shared" si="1373"/>
        <v>0</v>
      </c>
      <c r="AO2905">
        <f t="shared" si="1374"/>
        <v>0</v>
      </c>
      <c r="AP2905">
        <f t="shared" si="1375"/>
        <v>0</v>
      </c>
      <c r="AQ2905">
        <f t="shared" si="1376"/>
        <v>0</v>
      </c>
      <c r="AR2905">
        <f t="shared" si="1377"/>
        <v>0</v>
      </c>
      <c r="AT2905">
        <f t="shared" si="1356"/>
        <v>0</v>
      </c>
      <c r="AU2905">
        <f t="shared" si="1357"/>
        <v>0</v>
      </c>
      <c r="AZ2905">
        <f t="shared" si="1349"/>
        <v>0</v>
      </c>
      <c r="BA2905" t="str">
        <f t="shared" si="1355"/>
        <v/>
      </c>
      <c r="BB2905" t="str">
        <f t="shared" si="1350"/>
        <v/>
      </c>
    </row>
    <row r="2906" spans="2:54" x14ac:dyDescent="0.15">
      <c r="B2906" s="347"/>
      <c r="C2906" s="347"/>
      <c r="D2906" s="347"/>
      <c r="E2906" s="347"/>
      <c r="F2906" s="347"/>
      <c r="G2906" s="347"/>
      <c r="H2906" s="347"/>
      <c r="I2906" s="347"/>
      <c r="J2906" s="347"/>
      <c r="K2906" s="347"/>
      <c r="N2906" s="323" t="str">
        <f t="shared" si="1351"/>
        <v/>
      </c>
      <c r="O2906" s="323" t="str">
        <f t="shared" si="1352"/>
        <v/>
      </c>
      <c r="P2906" s="323" t="str">
        <f t="shared" si="1353"/>
        <v/>
      </c>
      <c r="R2906" s="323" t="str">
        <f t="shared" si="1354"/>
        <v/>
      </c>
      <c r="X2906" s="322" t="str">
        <f t="shared" si="1358"/>
        <v/>
      </c>
      <c r="Y2906" s="322" t="str">
        <f t="shared" si="1359"/>
        <v/>
      </c>
      <c r="Z2906" s="322" t="str">
        <f t="shared" si="1360"/>
        <v/>
      </c>
      <c r="AA2906" s="322" t="str">
        <f t="shared" si="1361"/>
        <v/>
      </c>
      <c r="AB2906" s="322" t="str">
        <f t="shared" si="1362"/>
        <v/>
      </c>
      <c r="AC2906" s="322" t="str">
        <f t="shared" si="1363"/>
        <v/>
      </c>
      <c r="AD2906" s="322" t="str">
        <f t="shared" si="1364"/>
        <v/>
      </c>
      <c r="AE2906" s="322" t="str">
        <f t="shared" si="1365"/>
        <v/>
      </c>
      <c r="AF2906" s="322" t="str">
        <f t="shared" si="1366"/>
        <v/>
      </c>
      <c r="AG2906" s="322" t="str">
        <f t="shared" si="1367"/>
        <v/>
      </c>
      <c r="AI2906">
        <f t="shared" si="1368"/>
        <v>0</v>
      </c>
      <c r="AJ2906">
        <f t="shared" si="1369"/>
        <v>0</v>
      </c>
      <c r="AK2906">
        <f t="shared" si="1370"/>
        <v>0</v>
      </c>
      <c r="AL2906">
        <f t="shared" si="1371"/>
        <v>0</v>
      </c>
      <c r="AM2906">
        <f t="shared" si="1372"/>
        <v>0</v>
      </c>
      <c r="AN2906">
        <f t="shared" si="1373"/>
        <v>0</v>
      </c>
      <c r="AO2906">
        <f t="shared" si="1374"/>
        <v>0</v>
      </c>
      <c r="AP2906">
        <f t="shared" si="1375"/>
        <v>0</v>
      </c>
      <c r="AQ2906">
        <f t="shared" si="1376"/>
        <v>0</v>
      </c>
      <c r="AR2906">
        <f t="shared" si="1377"/>
        <v>0</v>
      </c>
      <c r="AT2906">
        <f t="shared" si="1356"/>
        <v>0</v>
      </c>
      <c r="AU2906">
        <f t="shared" si="1357"/>
        <v>0</v>
      </c>
      <c r="AZ2906">
        <f t="shared" si="1349"/>
        <v>0</v>
      </c>
      <c r="BA2906" t="str">
        <f t="shared" si="1355"/>
        <v/>
      </c>
      <c r="BB2906" t="str">
        <f t="shared" si="1350"/>
        <v/>
      </c>
    </row>
    <row r="2907" spans="2:54" x14ac:dyDescent="0.15">
      <c r="B2907" s="347"/>
      <c r="C2907" s="347"/>
      <c r="D2907" s="347"/>
      <c r="E2907" s="347"/>
      <c r="F2907" s="347"/>
      <c r="G2907" s="347"/>
      <c r="H2907" s="347"/>
      <c r="I2907" s="347"/>
      <c r="J2907" s="347"/>
      <c r="K2907" s="347"/>
      <c r="N2907" s="323" t="str">
        <f t="shared" si="1351"/>
        <v/>
      </c>
      <c r="O2907" s="323" t="str">
        <f t="shared" si="1352"/>
        <v/>
      </c>
      <c r="P2907" s="323" t="str">
        <f t="shared" si="1353"/>
        <v/>
      </c>
      <c r="R2907" s="323" t="str">
        <f t="shared" si="1354"/>
        <v/>
      </c>
      <c r="X2907" s="322" t="str">
        <f t="shared" si="1358"/>
        <v/>
      </c>
      <c r="Y2907" s="322" t="str">
        <f t="shared" si="1359"/>
        <v/>
      </c>
      <c r="Z2907" s="322" t="str">
        <f t="shared" si="1360"/>
        <v/>
      </c>
      <c r="AA2907" s="322" t="str">
        <f t="shared" si="1361"/>
        <v/>
      </c>
      <c r="AB2907" s="322" t="str">
        <f t="shared" si="1362"/>
        <v/>
      </c>
      <c r="AC2907" s="322" t="str">
        <f t="shared" si="1363"/>
        <v/>
      </c>
      <c r="AD2907" s="322" t="str">
        <f t="shared" si="1364"/>
        <v/>
      </c>
      <c r="AE2907" s="322" t="str">
        <f t="shared" si="1365"/>
        <v/>
      </c>
      <c r="AF2907" s="322" t="str">
        <f t="shared" si="1366"/>
        <v/>
      </c>
      <c r="AG2907" s="322" t="str">
        <f t="shared" si="1367"/>
        <v/>
      </c>
      <c r="AI2907">
        <f t="shared" si="1368"/>
        <v>0</v>
      </c>
      <c r="AJ2907">
        <f t="shared" si="1369"/>
        <v>0</v>
      </c>
      <c r="AK2907">
        <f t="shared" si="1370"/>
        <v>0</v>
      </c>
      <c r="AL2907">
        <f t="shared" si="1371"/>
        <v>0</v>
      </c>
      <c r="AM2907">
        <f t="shared" si="1372"/>
        <v>0</v>
      </c>
      <c r="AN2907">
        <f t="shared" si="1373"/>
        <v>0</v>
      </c>
      <c r="AO2907">
        <f t="shared" si="1374"/>
        <v>0</v>
      </c>
      <c r="AP2907">
        <f t="shared" si="1375"/>
        <v>0</v>
      </c>
      <c r="AQ2907">
        <f t="shared" si="1376"/>
        <v>0</v>
      </c>
      <c r="AR2907">
        <f t="shared" si="1377"/>
        <v>0</v>
      </c>
      <c r="AT2907">
        <f t="shared" si="1356"/>
        <v>0</v>
      </c>
      <c r="AU2907">
        <f t="shared" si="1357"/>
        <v>0</v>
      </c>
      <c r="AZ2907">
        <f t="shared" si="1349"/>
        <v>0</v>
      </c>
      <c r="BA2907" t="str">
        <f t="shared" si="1355"/>
        <v/>
      </c>
      <c r="BB2907" t="str">
        <f t="shared" si="1350"/>
        <v/>
      </c>
    </row>
    <row r="2908" spans="2:54" x14ac:dyDescent="0.15">
      <c r="B2908" s="347"/>
      <c r="C2908" s="347"/>
      <c r="D2908" s="347"/>
      <c r="E2908" s="347"/>
      <c r="F2908" s="347"/>
      <c r="G2908" s="347"/>
      <c r="H2908" s="347"/>
      <c r="I2908" s="347"/>
      <c r="J2908" s="347"/>
      <c r="K2908" s="347"/>
      <c r="N2908" s="323" t="str">
        <f t="shared" si="1351"/>
        <v/>
      </c>
      <c r="O2908" s="323" t="str">
        <f t="shared" si="1352"/>
        <v/>
      </c>
      <c r="P2908" s="323" t="str">
        <f t="shared" si="1353"/>
        <v/>
      </c>
      <c r="R2908" s="323" t="str">
        <f t="shared" si="1354"/>
        <v/>
      </c>
      <c r="X2908" s="322" t="str">
        <f t="shared" si="1358"/>
        <v/>
      </c>
      <c r="Y2908" s="322" t="str">
        <f t="shared" si="1359"/>
        <v/>
      </c>
      <c r="Z2908" s="322" t="str">
        <f t="shared" si="1360"/>
        <v/>
      </c>
      <c r="AA2908" s="322" t="str">
        <f t="shared" si="1361"/>
        <v/>
      </c>
      <c r="AB2908" s="322" t="str">
        <f t="shared" si="1362"/>
        <v/>
      </c>
      <c r="AC2908" s="322" t="str">
        <f t="shared" si="1363"/>
        <v/>
      </c>
      <c r="AD2908" s="322" t="str">
        <f t="shared" si="1364"/>
        <v/>
      </c>
      <c r="AE2908" s="322" t="str">
        <f t="shared" si="1365"/>
        <v/>
      </c>
      <c r="AF2908" s="322" t="str">
        <f t="shared" si="1366"/>
        <v/>
      </c>
      <c r="AG2908" s="322" t="str">
        <f t="shared" si="1367"/>
        <v/>
      </c>
      <c r="AI2908">
        <f t="shared" si="1368"/>
        <v>0</v>
      </c>
      <c r="AJ2908">
        <f t="shared" si="1369"/>
        <v>0</v>
      </c>
      <c r="AK2908">
        <f t="shared" si="1370"/>
        <v>0</v>
      </c>
      <c r="AL2908">
        <f t="shared" si="1371"/>
        <v>0</v>
      </c>
      <c r="AM2908">
        <f t="shared" si="1372"/>
        <v>0</v>
      </c>
      <c r="AN2908">
        <f t="shared" si="1373"/>
        <v>0</v>
      </c>
      <c r="AO2908">
        <f t="shared" si="1374"/>
        <v>0</v>
      </c>
      <c r="AP2908">
        <f t="shared" si="1375"/>
        <v>0</v>
      </c>
      <c r="AQ2908">
        <f t="shared" si="1376"/>
        <v>0</v>
      </c>
      <c r="AR2908">
        <f t="shared" si="1377"/>
        <v>0</v>
      </c>
      <c r="AT2908">
        <f t="shared" si="1356"/>
        <v>0</v>
      </c>
      <c r="AU2908">
        <f t="shared" si="1357"/>
        <v>0</v>
      </c>
      <c r="AZ2908">
        <f t="shared" si="1349"/>
        <v>0</v>
      </c>
      <c r="BA2908" t="str">
        <f t="shared" si="1355"/>
        <v/>
      </c>
      <c r="BB2908" t="str">
        <f t="shared" si="1350"/>
        <v/>
      </c>
    </row>
    <row r="2909" spans="2:54" x14ac:dyDescent="0.15">
      <c r="B2909" s="347"/>
      <c r="C2909" s="347"/>
      <c r="D2909" s="347"/>
      <c r="E2909" s="347"/>
      <c r="F2909" s="347"/>
      <c r="G2909" s="347"/>
      <c r="H2909" s="347"/>
      <c r="I2909" s="347"/>
      <c r="J2909" s="347"/>
      <c r="K2909" s="347"/>
      <c r="N2909" s="323" t="str">
        <f t="shared" si="1351"/>
        <v/>
      </c>
      <c r="O2909" s="323" t="str">
        <f t="shared" si="1352"/>
        <v/>
      </c>
      <c r="P2909" s="323" t="str">
        <f t="shared" si="1353"/>
        <v/>
      </c>
      <c r="R2909" s="323" t="str">
        <f t="shared" si="1354"/>
        <v/>
      </c>
      <c r="X2909" s="322" t="str">
        <f t="shared" si="1358"/>
        <v/>
      </c>
      <c r="Y2909" s="322" t="str">
        <f t="shared" si="1359"/>
        <v/>
      </c>
      <c r="Z2909" s="322" t="str">
        <f t="shared" si="1360"/>
        <v/>
      </c>
      <c r="AA2909" s="322" t="str">
        <f t="shared" si="1361"/>
        <v/>
      </c>
      <c r="AB2909" s="322" t="str">
        <f t="shared" si="1362"/>
        <v/>
      </c>
      <c r="AC2909" s="322" t="str">
        <f t="shared" si="1363"/>
        <v/>
      </c>
      <c r="AD2909" s="322" t="str">
        <f t="shared" si="1364"/>
        <v/>
      </c>
      <c r="AE2909" s="322" t="str">
        <f t="shared" si="1365"/>
        <v/>
      </c>
      <c r="AF2909" s="322" t="str">
        <f t="shared" si="1366"/>
        <v/>
      </c>
      <c r="AG2909" s="322" t="str">
        <f t="shared" si="1367"/>
        <v/>
      </c>
      <c r="AI2909">
        <f t="shared" si="1368"/>
        <v>0</v>
      </c>
      <c r="AJ2909">
        <f t="shared" si="1369"/>
        <v>0</v>
      </c>
      <c r="AK2909">
        <f t="shared" si="1370"/>
        <v>0</v>
      </c>
      <c r="AL2909">
        <f t="shared" si="1371"/>
        <v>0</v>
      </c>
      <c r="AM2909">
        <f t="shared" si="1372"/>
        <v>0</v>
      </c>
      <c r="AN2909">
        <f t="shared" si="1373"/>
        <v>0</v>
      </c>
      <c r="AO2909">
        <f t="shared" si="1374"/>
        <v>0</v>
      </c>
      <c r="AP2909">
        <f t="shared" si="1375"/>
        <v>0</v>
      </c>
      <c r="AQ2909">
        <f t="shared" si="1376"/>
        <v>0</v>
      </c>
      <c r="AR2909">
        <f t="shared" si="1377"/>
        <v>0</v>
      </c>
      <c r="AT2909">
        <f t="shared" si="1356"/>
        <v>0</v>
      </c>
      <c r="AU2909">
        <f t="shared" si="1357"/>
        <v>0</v>
      </c>
      <c r="AZ2909">
        <f t="shared" si="1349"/>
        <v>0</v>
      </c>
      <c r="BA2909" t="str">
        <f t="shared" si="1355"/>
        <v/>
      </c>
      <c r="BB2909" t="str">
        <f t="shared" si="1350"/>
        <v/>
      </c>
    </row>
    <row r="2910" spans="2:54" x14ac:dyDescent="0.15">
      <c r="B2910" s="347"/>
      <c r="C2910" s="347"/>
      <c r="D2910" s="347"/>
      <c r="E2910" s="347"/>
      <c r="F2910" s="347"/>
      <c r="G2910" s="347"/>
      <c r="H2910" s="347"/>
      <c r="I2910" s="347"/>
      <c r="J2910" s="347"/>
      <c r="K2910" s="347"/>
      <c r="N2910" s="323" t="str">
        <f t="shared" si="1351"/>
        <v/>
      </c>
      <c r="O2910" s="323" t="str">
        <f t="shared" si="1352"/>
        <v/>
      </c>
      <c r="P2910" s="323" t="str">
        <f t="shared" si="1353"/>
        <v/>
      </c>
      <c r="R2910" s="323" t="str">
        <f t="shared" si="1354"/>
        <v/>
      </c>
      <c r="X2910" s="322" t="str">
        <f t="shared" si="1358"/>
        <v/>
      </c>
      <c r="Y2910" s="322" t="str">
        <f t="shared" si="1359"/>
        <v/>
      </c>
      <c r="Z2910" s="322" t="str">
        <f t="shared" si="1360"/>
        <v/>
      </c>
      <c r="AA2910" s="322" t="str">
        <f t="shared" si="1361"/>
        <v/>
      </c>
      <c r="AB2910" s="322" t="str">
        <f t="shared" si="1362"/>
        <v/>
      </c>
      <c r="AC2910" s="322" t="str">
        <f t="shared" si="1363"/>
        <v/>
      </c>
      <c r="AD2910" s="322" t="str">
        <f t="shared" si="1364"/>
        <v/>
      </c>
      <c r="AE2910" s="322" t="str">
        <f t="shared" si="1365"/>
        <v/>
      </c>
      <c r="AF2910" s="322" t="str">
        <f t="shared" si="1366"/>
        <v/>
      </c>
      <c r="AG2910" s="322" t="str">
        <f t="shared" si="1367"/>
        <v/>
      </c>
      <c r="AI2910">
        <f t="shared" si="1368"/>
        <v>0</v>
      </c>
      <c r="AJ2910">
        <f t="shared" si="1369"/>
        <v>0</v>
      </c>
      <c r="AK2910">
        <f t="shared" si="1370"/>
        <v>0</v>
      </c>
      <c r="AL2910">
        <f t="shared" si="1371"/>
        <v>0</v>
      </c>
      <c r="AM2910">
        <f t="shared" si="1372"/>
        <v>0</v>
      </c>
      <c r="AN2910">
        <f t="shared" si="1373"/>
        <v>0</v>
      </c>
      <c r="AO2910">
        <f t="shared" si="1374"/>
        <v>0</v>
      </c>
      <c r="AP2910">
        <f t="shared" si="1375"/>
        <v>0</v>
      </c>
      <c r="AQ2910">
        <f t="shared" si="1376"/>
        <v>0</v>
      </c>
      <c r="AR2910">
        <f t="shared" si="1377"/>
        <v>0</v>
      </c>
      <c r="AT2910">
        <f t="shared" si="1356"/>
        <v>0</v>
      </c>
      <c r="AU2910">
        <f t="shared" si="1357"/>
        <v>0</v>
      </c>
      <c r="AZ2910">
        <f t="shared" si="1349"/>
        <v>0</v>
      </c>
      <c r="BA2910" t="str">
        <f t="shared" si="1355"/>
        <v/>
      </c>
      <c r="BB2910" t="str">
        <f t="shared" si="1350"/>
        <v/>
      </c>
    </row>
    <row r="2911" spans="2:54" x14ac:dyDescent="0.15">
      <c r="B2911" s="347"/>
      <c r="C2911" s="347"/>
      <c r="D2911" s="347"/>
      <c r="E2911" s="347"/>
      <c r="F2911" s="347"/>
      <c r="G2911" s="347"/>
      <c r="H2911" s="347"/>
      <c r="I2911" s="347"/>
      <c r="J2911" s="347"/>
      <c r="K2911" s="347"/>
      <c r="N2911" s="323" t="str">
        <f t="shared" si="1351"/>
        <v/>
      </c>
      <c r="O2911" s="323" t="str">
        <f t="shared" si="1352"/>
        <v/>
      </c>
      <c r="P2911" s="323" t="str">
        <f t="shared" si="1353"/>
        <v/>
      </c>
      <c r="R2911" s="323" t="str">
        <f t="shared" si="1354"/>
        <v/>
      </c>
      <c r="X2911" s="322" t="str">
        <f t="shared" si="1358"/>
        <v/>
      </c>
      <c r="Y2911" s="322" t="str">
        <f t="shared" si="1359"/>
        <v/>
      </c>
      <c r="Z2911" s="322" t="str">
        <f t="shared" si="1360"/>
        <v/>
      </c>
      <c r="AA2911" s="322" t="str">
        <f t="shared" si="1361"/>
        <v/>
      </c>
      <c r="AB2911" s="322" t="str">
        <f t="shared" si="1362"/>
        <v/>
      </c>
      <c r="AC2911" s="322" t="str">
        <f t="shared" si="1363"/>
        <v/>
      </c>
      <c r="AD2911" s="322" t="str">
        <f t="shared" si="1364"/>
        <v/>
      </c>
      <c r="AE2911" s="322" t="str">
        <f t="shared" si="1365"/>
        <v/>
      </c>
      <c r="AF2911" s="322" t="str">
        <f t="shared" si="1366"/>
        <v/>
      </c>
      <c r="AG2911" s="322" t="str">
        <f t="shared" si="1367"/>
        <v/>
      </c>
      <c r="AI2911">
        <f t="shared" si="1368"/>
        <v>0</v>
      </c>
      <c r="AJ2911">
        <f t="shared" si="1369"/>
        <v>0</v>
      </c>
      <c r="AK2911">
        <f t="shared" si="1370"/>
        <v>0</v>
      </c>
      <c r="AL2911">
        <f t="shared" si="1371"/>
        <v>0</v>
      </c>
      <c r="AM2911">
        <f t="shared" si="1372"/>
        <v>0</v>
      </c>
      <c r="AN2911">
        <f t="shared" si="1373"/>
        <v>0</v>
      </c>
      <c r="AO2911">
        <f t="shared" si="1374"/>
        <v>0</v>
      </c>
      <c r="AP2911">
        <f t="shared" si="1375"/>
        <v>0</v>
      </c>
      <c r="AQ2911">
        <f t="shared" si="1376"/>
        <v>0</v>
      </c>
      <c r="AR2911">
        <f t="shared" si="1377"/>
        <v>0</v>
      </c>
      <c r="AT2911">
        <f t="shared" si="1356"/>
        <v>0</v>
      </c>
      <c r="AU2911">
        <f t="shared" si="1357"/>
        <v>0</v>
      </c>
      <c r="AZ2911">
        <f t="shared" si="1349"/>
        <v>0</v>
      </c>
      <c r="BA2911" t="str">
        <f t="shared" si="1355"/>
        <v/>
      </c>
      <c r="BB2911" t="str">
        <f t="shared" si="1350"/>
        <v/>
      </c>
    </row>
    <row r="2912" spans="2:54" x14ac:dyDescent="0.15">
      <c r="B2912" s="347"/>
      <c r="C2912" s="347"/>
      <c r="D2912" s="347"/>
      <c r="E2912" s="347"/>
      <c r="F2912" s="347"/>
      <c r="G2912" s="347"/>
      <c r="H2912" s="347"/>
      <c r="I2912" s="347"/>
      <c r="J2912" s="347"/>
      <c r="K2912" s="347"/>
      <c r="N2912" s="323" t="str">
        <f t="shared" si="1351"/>
        <v/>
      </c>
      <c r="O2912" s="323" t="str">
        <f t="shared" si="1352"/>
        <v/>
      </c>
      <c r="P2912" s="323" t="str">
        <f t="shared" si="1353"/>
        <v/>
      </c>
      <c r="R2912" s="323" t="str">
        <f t="shared" si="1354"/>
        <v/>
      </c>
      <c r="X2912" s="322" t="str">
        <f t="shared" si="1358"/>
        <v/>
      </c>
      <c r="Y2912" s="322" t="str">
        <f t="shared" si="1359"/>
        <v/>
      </c>
      <c r="Z2912" s="322" t="str">
        <f t="shared" si="1360"/>
        <v/>
      </c>
      <c r="AA2912" s="322" t="str">
        <f t="shared" si="1361"/>
        <v/>
      </c>
      <c r="AB2912" s="322" t="str">
        <f t="shared" si="1362"/>
        <v/>
      </c>
      <c r="AC2912" s="322" t="str">
        <f t="shared" si="1363"/>
        <v/>
      </c>
      <c r="AD2912" s="322" t="str">
        <f t="shared" si="1364"/>
        <v/>
      </c>
      <c r="AE2912" s="322" t="str">
        <f t="shared" si="1365"/>
        <v/>
      </c>
      <c r="AF2912" s="322" t="str">
        <f t="shared" si="1366"/>
        <v/>
      </c>
      <c r="AG2912" s="322" t="str">
        <f t="shared" si="1367"/>
        <v/>
      </c>
      <c r="AI2912">
        <f t="shared" si="1368"/>
        <v>0</v>
      </c>
      <c r="AJ2912">
        <f t="shared" si="1369"/>
        <v>0</v>
      </c>
      <c r="AK2912">
        <f t="shared" si="1370"/>
        <v>0</v>
      </c>
      <c r="AL2912">
        <f t="shared" si="1371"/>
        <v>0</v>
      </c>
      <c r="AM2912">
        <f t="shared" si="1372"/>
        <v>0</v>
      </c>
      <c r="AN2912">
        <f t="shared" si="1373"/>
        <v>0</v>
      </c>
      <c r="AO2912">
        <f t="shared" si="1374"/>
        <v>0</v>
      </c>
      <c r="AP2912">
        <f t="shared" si="1375"/>
        <v>0</v>
      </c>
      <c r="AQ2912">
        <f t="shared" si="1376"/>
        <v>0</v>
      </c>
      <c r="AR2912">
        <f t="shared" si="1377"/>
        <v>0</v>
      </c>
      <c r="AT2912">
        <f t="shared" si="1356"/>
        <v>0</v>
      </c>
      <c r="AU2912">
        <f t="shared" si="1357"/>
        <v>0</v>
      </c>
      <c r="AZ2912">
        <f t="shared" si="1349"/>
        <v>0</v>
      </c>
      <c r="BA2912" t="str">
        <f t="shared" si="1355"/>
        <v/>
      </c>
      <c r="BB2912" t="str">
        <f t="shared" si="1350"/>
        <v/>
      </c>
    </row>
    <row r="2913" spans="2:54" x14ac:dyDescent="0.15">
      <c r="B2913" s="347"/>
      <c r="C2913" s="347"/>
      <c r="D2913" s="347"/>
      <c r="E2913" s="347"/>
      <c r="F2913" s="347"/>
      <c r="G2913" s="347"/>
      <c r="H2913" s="347"/>
      <c r="I2913" s="347"/>
      <c r="J2913" s="347"/>
      <c r="K2913" s="347"/>
      <c r="N2913" s="323" t="str">
        <f t="shared" si="1351"/>
        <v/>
      </c>
      <c r="O2913" s="323" t="str">
        <f t="shared" si="1352"/>
        <v/>
      </c>
      <c r="P2913" s="323" t="str">
        <f t="shared" si="1353"/>
        <v/>
      </c>
      <c r="R2913" s="323" t="str">
        <f t="shared" si="1354"/>
        <v/>
      </c>
      <c r="X2913" s="322" t="str">
        <f t="shared" si="1358"/>
        <v/>
      </c>
      <c r="Y2913" s="322" t="str">
        <f t="shared" si="1359"/>
        <v/>
      </c>
      <c r="Z2913" s="322" t="str">
        <f t="shared" si="1360"/>
        <v/>
      </c>
      <c r="AA2913" s="322" t="str">
        <f t="shared" si="1361"/>
        <v/>
      </c>
      <c r="AB2913" s="322" t="str">
        <f t="shared" si="1362"/>
        <v/>
      </c>
      <c r="AC2913" s="322" t="str">
        <f t="shared" si="1363"/>
        <v/>
      </c>
      <c r="AD2913" s="322" t="str">
        <f t="shared" si="1364"/>
        <v/>
      </c>
      <c r="AE2913" s="322" t="str">
        <f t="shared" si="1365"/>
        <v/>
      </c>
      <c r="AF2913" s="322" t="str">
        <f t="shared" si="1366"/>
        <v/>
      </c>
      <c r="AG2913" s="322" t="str">
        <f t="shared" si="1367"/>
        <v/>
      </c>
      <c r="AI2913">
        <f t="shared" si="1368"/>
        <v>0</v>
      </c>
      <c r="AJ2913">
        <f t="shared" si="1369"/>
        <v>0</v>
      </c>
      <c r="AK2913">
        <f t="shared" si="1370"/>
        <v>0</v>
      </c>
      <c r="AL2913">
        <f t="shared" si="1371"/>
        <v>0</v>
      </c>
      <c r="AM2913">
        <f t="shared" si="1372"/>
        <v>0</v>
      </c>
      <c r="AN2913">
        <f t="shared" si="1373"/>
        <v>0</v>
      </c>
      <c r="AO2913">
        <f t="shared" si="1374"/>
        <v>0</v>
      </c>
      <c r="AP2913">
        <f t="shared" si="1375"/>
        <v>0</v>
      </c>
      <c r="AQ2913">
        <f t="shared" si="1376"/>
        <v>0</v>
      </c>
      <c r="AR2913">
        <f t="shared" si="1377"/>
        <v>0</v>
      </c>
      <c r="AT2913">
        <f t="shared" si="1356"/>
        <v>0</v>
      </c>
      <c r="AU2913">
        <f t="shared" si="1357"/>
        <v>0</v>
      </c>
      <c r="AZ2913">
        <f t="shared" si="1349"/>
        <v>0</v>
      </c>
      <c r="BA2913" t="str">
        <f t="shared" si="1355"/>
        <v/>
      </c>
      <c r="BB2913" t="str">
        <f t="shared" si="1350"/>
        <v/>
      </c>
    </row>
    <row r="2914" spans="2:54" x14ac:dyDescent="0.15">
      <c r="B2914" s="347"/>
      <c r="C2914" s="347"/>
      <c r="D2914" s="347"/>
      <c r="E2914" s="347"/>
      <c r="F2914" s="347"/>
      <c r="G2914" s="347"/>
      <c r="H2914" s="347"/>
      <c r="I2914" s="347"/>
      <c r="J2914" s="347"/>
      <c r="K2914" s="347"/>
      <c r="N2914" s="323" t="str">
        <f t="shared" si="1351"/>
        <v/>
      </c>
      <c r="O2914" s="323" t="str">
        <f t="shared" si="1352"/>
        <v/>
      </c>
      <c r="P2914" s="323" t="str">
        <f t="shared" si="1353"/>
        <v/>
      </c>
      <c r="R2914" s="323" t="str">
        <f t="shared" si="1354"/>
        <v/>
      </c>
      <c r="X2914" s="322" t="str">
        <f t="shared" si="1358"/>
        <v/>
      </c>
      <c r="Y2914" s="322" t="str">
        <f t="shared" si="1359"/>
        <v/>
      </c>
      <c r="Z2914" s="322" t="str">
        <f t="shared" si="1360"/>
        <v/>
      </c>
      <c r="AA2914" s="322" t="str">
        <f t="shared" si="1361"/>
        <v/>
      </c>
      <c r="AB2914" s="322" t="str">
        <f t="shared" si="1362"/>
        <v/>
      </c>
      <c r="AC2914" s="322" t="str">
        <f t="shared" si="1363"/>
        <v/>
      </c>
      <c r="AD2914" s="322" t="str">
        <f t="shared" si="1364"/>
        <v/>
      </c>
      <c r="AE2914" s="322" t="str">
        <f t="shared" si="1365"/>
        <v/>
      </c>
      <c r="AF2914" s="322" t="str">
        <f t="shared" si="1366"/>
        <v/>
      </c>
      <c r="AG2914" s="322" t="str">
        <f t="shared" si="1367"/>
        <v/>
      </c>
      <c r="AI2914">
        <f t="shared" si="1368"/>
        <v>0</v>
      </c>
      <c r="AJ2914">
        <f t="shared" si="1369"/>
        <v>0</v>
      </c>
      <c r="AK2914">
        <f t="shared" si="1370"/>
        <v>0</v>
      </c>
      <c r="AL2914">
        <f t="shared" si="1371"/>
        <v>0</v>
      </c>
      <c r="AM2914">
        <f t="shared" si="1372"/>
        <v>0</v>
      </c>
      <c r="AN2914">
        <f t="shared" si="1373"/>
        <v>0</v>
      </c>
      <c r="AO2914">
        <f t="shared" si="1374"/>
        <v>0</v>
      </c>
      <c r="AP2914">
        <f t="shared" si="1375"/>
        <v>0</v>
      </c>
      <c r="AQ2914">
        <f t="shared" si="1376"/>
        <v>0</v>
      </c>
      <c r="AR2914">
        <f t="shared" si="1377"/>
        <v>0</v>
      </c>
      <c r="AT2914">
        <f t="shared" si="1356"/>
        <v>0</v>
      </c>
      <c r="AU2914">
        <f t="shared" si="1357"/>
        <v>0</v>
      </c>
      <c r="AZ2914">
        <f t="shared" si="1349"/>
        <v>0</v>
      </c>
      <c r="BA2914" t="str">
        <f t="shared" si="1355"/>
        <v/>
      </c>
      <c r="BB2914" t="str">
        <f t="shared" si="1350"/>
        <v/>
      </c>
    </row>
    <row r="2915" spans="2:54" x14ac:dyDescent="0.15">
      <c r="B2915" s="347"/>
      <c r="C2915" s="347"/>
      <c r="D2915" s="347"/>
      <c r="E2915" s="347"/>
      <c r="F2915" s="347"/>
      <c r="G2915" s="347"/>
      <c r="H2915" s="347"/>
      <c r="I2915" s="347"/>
      <c r="J2915" s="347"/>
      <c r="K2915" s="347"/>
      <c r="N2915" s="323" t="str">
        <f t="shared" si="1351"/>
        <v/>
      </c>
      <c r="O2915" s="323" t="str">
        <f t="shared" si="1352"/>
        <v/>
      </c>
      <c r="P2915" s="323" t="str">
        <f t="shared" si="1353"/>
        <v/>
      </c>
      <c r="R2915" s="323" t="str">
        <f t="shared" si="1354"/>
        <v/>
      </c>
      <c r="X2915" s="322" t="str">
        <f t="shared" si="1358"/>
        <v/>
      </c>
      <c r="Y2915" s="322" t="str">
        <f t="shared" si="1359"/>
        <v/>
      </c>
      <c r="Z2915" s="322" t="str">
        <f t="shared" si="1360"/>
        <v/>
      </c>
      <c r="AA2915" s="322" t="str">
        <f t="shared" si="1361"/>
        <v/>
      </c>
      <c r="AB2915" s="322" t="str">
        <f t="shared" si="1362"/>
        <v/>
      </c>
      <c r="AC2915" s="322" t="str">
        <f t="shared" si="1363"/>
        <v/>
      </c>
      <c r="AD2915" s="322" t="str">
        <f t="shared" si="1364"/>
        <v/>
      </c>
      <c r="AE2915" s="322" t="str">
        <f t="shared" si="1365"/>
        <v/>
      </c>
      <c r="AF2915" s="322" t="str">
        <f t="shared" si="1366"/>
        <v/>
      </c>
      <c r="AG2915" s="322" t="str">
        <f t="shared" si="1367"/>
        <v/>
      </c>
      <c r="AI2915">
        <f t="shared" si="1368"/>
        <v>0</v>
      </c>
      <c r="AJ2915">
        <f t="shared" si="1369"/>
        <v>0</v>
      </c>
      <c r="AK2915">
        <f t="shared" si="1370"/>
        <v>0</v>
      </c>
      <c r="AL2915">
        <f t="shared" si="1371"/>
        <v>0</v>
      </c>
      <c r="AM2915">
        <f t="shared" si="1372"/>
        <v>0</v>
      </c>
      <c r="AN2915">
        <f t="shared" si="1373"/>
        <v>0</v>
      </c>
      <c r="AO2915">
        <f t="shared" si="1374"/>
        <v>0</v>
      </c>
      <c r="AP2915">
        <f t="shared" si="1375"/>
        <v>0</v>
      </c>
      <c r="AQ2915">
        <f t="shared" si="1376"/>
        <v>0</v>
      </c>
      <c r="AR2915">
        <f t="shared" si="1377"/>
        <v>0</v>
      </c>
      <c r="AT2915">
        <f t="shared" si="1356"/>
        <v>0</v>
      </c>
      <c r="AU2915">
        <f t="shared" si="1357"/>
        <v>0</v>
      </c>
      <c r="AZ2915">
        <f t="shared" ref="AZ2915:AZ2978" si="1378">COUNT(B2915:K2915)</f>
        <v>0</v>
      </c>
      <c r="BA2915" t="str">
        <f t="shared" si="1355"/>
        <v/>
      </c>
      <c r="BB2915" t="str">
        <f t="shared" si="1350"/>
        <v/>
      </c>
    </row>
    <row r="2916" spans="2:54" x14ac:dyDescent="0.15">
      <c r="B2916" s="347"/>
      <c r="C2916" s="347"/>
      <c r="D2916" s="347"/>
      <c r="E2916" s="347"/>
      <c r="F2916" s="347"/>
      <c r="G2916" s="347"/>
      <c r="H2916" s="347"/>
      <c r="I2916" s="347"/>
      <c r="J2916" s="347"/>
      <c r="K2916" s="347"/>
      <c r="N2916" s="323" t="str">
        <f t="shared" si="1351"/>
        <v/>
      </c>
      <c r="O2916" s="323" t="str">
        <f t="shared" si="1352"/>
        <v/>
      </c>
      <c r="P2916" s="323" t="str">
        <f t="shared" si="1353"/>
        <v/>
      </c>
      <c r="R2916" s="323" t="str">
        <f t="shared" si="1354"/>
        <v/>
      </c>
      <c r="X2916" s="322" t="str">
        <f t="shared" si="1358"/>
        <v/>
      </c>
      <c r="Y2916" s="322" t="str">
        <f t="shared" si="1359"/>
        <v/>
      </c>
      <c r="Z2916" s="322" t="str">
        <f t="shared" si="1360"/>
        <v/>
      </c>
      <c r="AA2916" s="322" t="str">
        <f t="shared" si="1361"/>
        <v/>
      </c>
      <c r="AB2916" s="322" t="str">
        <f t="shared" si="1362"/>
        <v/>
      </c>
      <c r="AC2916" s="322" t="str">
        <f t="shared" si="1363"/>
        <v/>
      </c>
      <c r="AD2916" s="322" t="str">
        <f t="shared" si="1364"/>
        <v/>
      </c>
      <c r="AE2916" s="322" t="str">
        <f t="shared" si="1365"/>
        <v/>
      </c>
      <c r="AF2916" s="322" t="str">
        <f t="shared" si="1366"/>
        <v/>
      </c>
      <c r="AG2916" s="322" t="str">
        <f t="shared" si="1367"/>
        <v/>
      </c>
      <c r="AI2916">
        <f t="shared" si="1368"/>
        <v>0</v>
      </c>
      <c r="AJ2916">
        <f t="shared" si="1369"/>
        <v>0</v>
      </c>
      <c r="AK2916">
        <f t="shared" si="1370"/>
        <v>0</v>
      </c>
      <c r="AL2916">
        <f t="shared" si="1371"/>
        <v>0</v>
      </c>
      <c r="AM2916">
        <f t="shared" si="1372"/>
        <v>0</v>
      </c>
      <c r="AN2916">
        <f t="shared" si="1373"/>
        <v>0</v>
      </c>
      <c r="AO2916">
        <f t="shared" si="1374"/>
        <v>0</v>
      </c>
      <c r="AP2916">
        <f t="shared" si="1375"/>
        <v>0</v>
      </c>
      <c r="AQ2916">
        <f t="shared" si="1376"/>
        <v>0</v>
      </c>
      <c r="AR2916">
        <f t="shared" si="1377"/>
        <v>0</v>
      </c>
      <c r="AT2916">
        <f t="shared" si="1356"/>
        <v>0</v>
      </c>
      <c r="AU2916">
        <f t="shared" si="1357"/>
        <v>0</v>
      </c>
      <c r="AZ2916">
        <f t="shared" si="1378"/>
        <v>0</v>
      </c>
      <c r="BA2916" t="str">
        <f t="shared" si="1355"/>
        <v/>
      </c>
      <c r="BB2916" t="str">
        <f t="shared" ref="BB2916:BB2979" si="1379">IF(AZ2916=10,BA2916/AZ2916,"")</f>
        <v/>
      </c>
    </row>
    <row r="2917" spans="2:54" x14ac:dyDescent="0.15">
      <c r="B2917" s="347"/>
      <c r="C2917" s="347"/>
      <c r="D2917" s="347"/>
      <c r="E2917" s="347"/>
      <c r="F2917" s="347"/>
      <c r="G2917" s="347"/>
      <c r="H2917" s="347"/>
      <c r="I2917" s="347"/>
      <c r="J2917" s="347"/>
      <c r="K2917" s="347"/>
      <c r="N2917" s="323" t="str">
        <f t="shared" si="1351"/>
        <v/>
      </c>
      <c r="O2917" s="323" t="str">
        <f t="shared" si="1352"/>
        <v/>
      </c>
      <c r="P2917" s="323" t="str">
        <f t="shared" si="1353"/>
        <v/>
      </c>
      <c r="R2917" s="323" t="str">
        <f t="shared" si="1354"/>
        <v/>
      </c>
      <c r="X2917" s="322" t="str">
        <f t="shared" si="1358"/>
        <v/>
      </c>
      <c r="Y2917" s="322" t="str">
        <f t="shared" si="1359"/>
        <v/>
      </c>
      <c r="Z2917" s="322" t="str">
        <f t="shared" si="1360"/>
        <v/>
      </c>
      <c r="AA2917" s="322" t="str">
        <f t="shared" si="1361"/>
        <v/>
      </c>
      <c r="AB2917" s="322" t="str">
        <f t="shared" si="1362"/>
        <v/>
      </c>
      <c r="AC2917" s="322" t="str">
        <f t="shared" si="1363"/>
        <v/>
      </c>
      <c r="AD2917" s="322" t="str">
        <f t="shared" si="1364"/>
        <v/>
      </c>
      <c r="AE2917" s="322" t="str">
        <f t="shared" si="1365"/>
        <v/>
      </c>
      <c r="AF2917" s="322" t="str">
        <f t="shared" si="1366"/>
        <v/>
      </c>
      <c r="AG2917" s="322" t="str">
        <f t="shared" si="1367"/>
        <v/>
      </c>
      <c r="AI2917">
        <f t="shared" si="1368"/>
        <v>0</v>
      </c>
      <c r="AJ2917">
        <f t="shared" si="1369"/>
        <v>0</v>
      </c>
      <c r="AK2917">
        <f t="shared" si="1370"/>
        <v>0</v>
      </c>
      <c r="AL2917">
        <f t="shared" si="1371"/>
        <v>0</v>
      </c>
      <c r="AM2917">
        <f t="shared" si="1372"/>
        <v>0</v>
      </c>
      <c r="AN2917">
        <f t="shared" si="1373"/>
        <v>0</v>
      </c>
      <c r="AO2917">
        <f t="shared" si="1374"/>
        <v>0</v>
      </c>
      <c r="AP2917">
        <f t="shared" si="1375"/>
        <v>0</v>
      </c>
      <c r="AQ2917">
        <f t="shared" si="1376"/>
        <v>0</v>
      </c>
      <c r="AR2917">
        <f t="shared" si="1377"/>
        <v>0</v>
      </c>
      <c r="AT2917">
        <f t="shared" si="1356"/>
        <v>0</v>
      </c>
      <c r="AU2917">
        <f t="shared" si="1357"/>
        <v>0</v>
      </c>
      <c r="AZ2917">
        <f t="shared" si="1378"/>
        <v>0</v>
      </c>
      <c r="BA2917" t="str">
        <f t="shared" si="1355"/>
        <v/>
      </c>
      <c r="BB2917" t="str">
        <f t="shared" si="1379"/>
        <v/>
      </c>
    </row>
    <row r="2918" spans="2:54" x14ac:dyDescent="0.15">
      <c r="B2918" s="347"/>
      <c r="C2918" s="347"/>
      <c r="D2918" s="347"/>
      <c r="E2918" s="347"/>
      <c r="F2918" s="347"/>
      <c r="G2918" s="347"/>
      <c r="H2918" s="347"/>
      <c r="I2918" s="347"/>
      <c r="J2918" s="347"/>
      <c r="K2918" s="347"/>
      <c r="N2918" s="323" t="str">
        <f t="shared" si="1351"/>
        <v/>
      </c>
      <c r="O2918" s="323" t="str">
        <f t="shared" si="1352"/>
        <v/>
      </c>
      <c r="P2918" s="323" t="str">
        <f t="shared" si="1353"/>
        <v/>
      </c>
      <c r="R2918" s="323" t="str">
        <f t="shared" si="1354"/>
        <v/>
      </c>
      <c r="X2918" s="322" t="str">
        <f t="shared" si="1358"/>
        <v/>
      </c>
      <c r="Y2918" s="322" t="str">
        <f t="shared" si="1359"/>
        <v/>
      </c>
      <c r="Z2918" s="322" t="str">
        <f t="shared" si="1360"/>
        <v/>
      </c>
      <c r="AA2918" s="322" t="str">
        <f t="shared" si="1361"/>
        <v/>
      </c>
      <c r="AB2918" s="322" t="str">
        <f t="shared" si="1362"/>
        <v/>
      </c>
      <c r="AC2918" s="322" t="str">
        <f t="shared" si="1363"/>
        <v/>
      </c>
      <c r="AD2918" s="322" t="str">
        <f t="shared" si="1364"/>
        <v/>
      </c>
      <c r="AE2918" s="322" t="str">
        <f t="shared" si="1365"/>
        <v/>
      </c>
      <c r="AF2918" s="322" t="str">
        <f t="shared" si="1366"/>
        <v/>
      </c>
      <c r="AG2918" s="322" t="str">
        <f t="shared" si="1367"/>
        <v/>
      </c>
      <c r="AI2918">
        <f t="shared" si="1368"/>
        <v>0</v>
      </c>
      <c r="AJ2918">
        <f t="shared" si="1369"/>
        <v>0</v>
      </c>
      <c r="AK2918">
        <f t="shared" si="1370"/>
        <v>0</v>
      </c>
      <c r="AL2918">
        <f t="shared" si="1371"/>
        <v>0</v>
      </c>
      <c r="AM2918">
        <f t="shared" si="1372"/>
        <v>0</v>
      </c>
      <c r="AN2918">
        <f t="shared" si="1373"/>
        <v>0</v>
      </c>
      <c r="AO2918">
        <f t="shared" si="1374"/>
        <v>0</v>
      </c>
      <c r="AP2918">
        <f t="shared" si="1375"/>
        <v>0</v>
      </c>
      <c r="AQ2918">
        <f t="shared" si="1376"/>
        <v>0</v>
      </c>
      <c r="AR2918">
        <f t="shared" si="1377"/>
        <v>0</v>
      </c>
      <c r="AT2918">
        <f t="shared" si="1356"/>
        <v>0</v>
      </c>
      <c r="AU2918">
        <f t="shared" si="1357"/>
        <v>0</v>
      </c>
      <c r="AZ2918">
        <f t="shared" si="1378"/>
        <v>0</v>
      </c>
      <c r="BA2918" t="str">
        <f t="shared" si="1355"/>
        <v/>
      </c>
      <c r="BB2918" t="str">
        <f t="shared" si="1379"/>
        <v/>
      </c>
    </row>
    <row r="2919" spans="2:54" x14ac:dyDescent="0.15">
      <c r="B2919" s="347"/>
      <c r="C2919" s="347"/>
      <c r="D2919" s="347"/>
      <c r="E2919" s="347"/>
      <c r="F2919" s="347"/>
      <c r="G2919" s="347"/>
      <c r="H2919" s="347"/>
      <c r="I2919" s="347"/>
      <c r="J2919" s="347"/>
      <c r="K2919" s="347"/>
      <c r="N2919" s="323" t="str">
        <f t="shared" ref="N2919:N2982" si="1380">IF(COUNT(B2919:K2919)=10,SUM(X2919:AG2919)*2.5,"")</f>
        <v/>
      </c>
      <c r="O2919" s="323" t="str">
        <f t="shared" ref="O2919:O2982" si="1381">IF(COUNT(X2919:Z2919,AB2919:AF2919)=8,SUM(X2919:Z2919,AB2919:AF2919)*3.125,"")</f>
        <v/>
      </c>
      <c r="P2919" s="323" t="str">
        <f t="shared" ref="P2919:P2982" si="1382">IF(COUNT(AA2919,AG2919)=2,SUM(AA2919,AG2919)*12.5,"")</f>
        <v/>
      </c>
      <c r="R2919" s="323" t="str">
        <f t="shared" ref="R2919:R2982" si="1383">IF(M2919=1,IF(COUNT(B2919:K2919)=9,SUM(X2919:AG2919)*2.7778,IF(COUNT(B2919:K2919)=8,SUM(X2919:AG2919)*3.125,IF(COUNT(B2919:K2919)&lt;8,"More than 2 Values are Missing",""))),"")</f>
        <v/>
      </c>
      <c r="X2919" s="322" t="str">
        <f t="shared" si="1358"/>
        <v/>
      </c>
      <c r="Y2919" s="322" t="str">
        <f t="shared" si="1359"/>
        <v/>
      </c>
      <c r="Z2919" s="322" t="str">
        <f t="shared" si="1360"/>
        <v/>
      </c>
      <c r="AA2919" s="322" t="str">
        <f t="shared" si="1361"/>
        <v/>
      </c>
      <c r="AB2919" s="322" t="str">
        <f t="shared" si="1362"/>
        <v/>
      </c>
      <c r="AC2919" s="322" t="str">
        <f t="shared" si="1363"/>
        <v/>
      </c>
      <c r="AD2919" s="322" t="str">
        <f t="shared" si="1364"/>
        <v/>
      </c>
      <c r="AE2919" s="322" t="str">
        <f t="shared" si="1365"/>
        <v/>
      </c>
      <c r="AF2919" s="322" t="str">
        <f t="shared" si="1366"/>
        <v/>
      </c>
      <c r="AG2919" s="322" t="str">
        <f t="shared" si="1367"/>
        <v/>
      </c>
      <c r="AI2919">
        <f t="shared" si="1368"/>
        <v>0</v>
      </c>
      <c r="AJ2919">
        <f t="shared" si="1369"/>
        <v>0</v>
      </c>
      <c r="AK2919">
        <f t="shared" si="1370"/>
        <v>0</v>
      </c>
      <c r="AL2919">
        <f t="shared" si="1371"/>
        <v>0</v>
      </c>
      <c r="AM2919">
        <f t="shared" si="1372"/>
        <v>0</v>
      </c>
      <c r="AN2919">
        <f t="shared" si="1373"/>
        <v>0</v>
      </c>
      <c r="AO2919">
        <f t="shared" si="1374"/>
        <v>0</v>
      </c>
      <c r="AP2919">
        <f t="shared" si="1375"/>
        <v>0</v>
      </c>
      <c r="AQ2919">
        <f t="shared" si="1376"/>
        <v>0</v>
      </c>
      <c r="AR2919">
        <f t="shared" si="1377"/>
        <v>0</v>
      </c>
      <c r="AT2919">
        <f t="shared" si="1356"/>
        <v>0</v>
      </c>
      <c r="AU2919">
        <f t="shared" si="1357"/>
        <v>0</v>
      </c>
      <c r="AZ2919">
        <f t="shared" si="1378"/>
        <v>0</v>
      </c>
      <c r="BA2919" t="str">
        <f t="shared" si="1355"/>
        <v/>
      </c>
      <c r="BB2919" t="str">
        <f t="shared" si="1379"/>
        <v/>
      </c>
    </row>
    <row r="2920" spans="2:54" x14ac:dyDescent="0.15">
      <c r="B2920" s="347"/>
      <c r="C2920" s="347"/>
      <c r="D2920" s="347"/>
      <c r="E2920" s="347"/>
      <c r="F2920" s="347"/>
      <c r="G2920" s="347"/>
      <c r="H2920" s="347"/>
      <c r="I2920" s="347"/>
      <c r="J2920" s="347"/>
      <c r="K2920" s="347"/>
      <c r="N2920" s="323" t="str">
        <f t="shared" si="1380"/>
        <v/>
      </c>
      <c r="O2920" s="323" t="str">
        <f t="shared" si="1381"/>
        <v/>
      </c>
      <c r="P2920" s="323" t="str">
        <f t="shared" si="1382"/>
        <v/>
      </c>
      <c r="R2920" s="323" t="str">
        <f t="shared" si="1383"/>
        <v/>
      </c>
      <c r="X2920" s="322" t="str">
        <f t="shared" si="1358"/>
        <v/>
      </c>
      <c r="Y2920" s="322" t="str">
        <f t="shared" si="1359"/>
        <v/>
      </c>
      <c r="Z2920" s="322" t="str">
        <f t="shared" si="1360"/>
        <v/>
      </c>
      <c r="AA2920" s="322" t="str">
        <f t="shared" si="1361"/>
        <v/>
      </c>
      <c r="AB2920" s="322" t="str">
        <f t="shared" si="1362"/>
        <v/>
      </c>
      <c r="AC2920" s="322" t="str">
        <f t="shared" si="1363"/>
        <v/>
      </c>
      <c r="AD2920" s="322" t="str">
        <f t="shared" si="1364"/>
        <v/>
      </c>
      <c r="AE2920" s="322" t="str">
        <f t="shared" si="1365"/>
        <v/>
      </c>
      <c r="AF2920" s="322" t="str">
        <f t="shared" si="1366"/>
        <v/>
      </c>
      <c r="AG2920" s="322" t="str">
        <f t="shared" si="1367"/>
        <v/>
      </c>
      <c r="AI2920">
        <f t="shared" si="1368"/>
        <v>0</v>
      </c>
      <c r="AJ2920">
        <f t="shared" si="1369"/>
        <v>0</v>
      </c>
      <c r="AK2920">
        <f t="shared" si="1370"/>
        <v>0</v>
      </c>
      <c r="AL2920">
        <f t="shared" si="1371"/>
        <v>0</v>
      </c>
      <c r="AM2920">
        <f t="shared" si="1372"/>
        <v>0</v>
      </c>
      <c r="AN2920">
        <f t="shared" si="1373"/>
        <v>0</v>
      </c>
      <c r="AO2920">
        <f t="shared" si="1374"/>
        <v>0</v>
      </c>
      <c r="AP2920">
        <f t="shared" si="1375"/>
        <v>0</v>
      </c>
      <c r="AQ2920">
        <f t="shared" si="1376"/>
        <v>0</v>
      </c>
      <c r="AR2920">
        <f t="shared" si="1377"/>
        <v>0</v>
      </c>
      <c r="AT2920">
        <f t="shared" si="1356"/>
        <v>0</v>
      </c>
      <c r="AU2920">
        <f t="shared" si="1357"/>
        <v>0</v>
      </c>
      <c r="AZ2920">
        <f t="shared" si="1378"/>
        <v>0</v>
      </c>
      <c r="BA2920" t="str">
        <f t="shared" si="1355"/>
        <v/>
      </c>
      <c r="BB2920" t="str">
        <f t="shared" si="1379"/>
        <v/>
      </c>
    </row>
    <row r="2921" spans="2:54" x14ac:dyDescent="0.15">
      <c r="B2921" s="347"/>
      <c r="C2921" s="347"/>
      <c r="D2921" s="347"/>
      <c r="E2921" s="347"/>
      <c r="F2921" s="347"/>
      <c r="G2921" s="347"/>
      <c r="H2921" s="347"/>
      <c r="I2921" s="347"/>
      <c r="J2921" s="347"/>
      <c r="K2921" s="347"/>
      <c r="N2921" s="323" t="str">
        <f t="shared" si="1380"/>
        <v/>
      </c>
      <c r="O2921" s="323" t="str">
        <f t="shared" si="1381"/>
        <v/>
      </c>
      <c r="P2921" s="323" t="str">
        <f t="shared" si="1382"/>
        <v/>
      </c>
      <c r="R2921" s="323" t="str">
        <f t="shared" si="1383"/>
        <v/>
      </c>
      <c r="X2921" s="322" t="str">
        <f t="shared" si="1358"/>
        <v/>
      </c>
      <c r="Y2921" s="322" t="str">
        <f t="shared" si="1359"/>
        <v/>
      </c>
      <c r="Z2921" s="322" t="str">
        <f t="shared" si="1360"/>
        <v/>
      </c>
      <c r="AA2921" s="322" t="str">
        <f t="shared" si="1361"/>
        <v/>
      </c>
      <c r="AB2921" s="322" t="str">
        <f t="shared" si="1362"/>
        <v/>
      </c>
      <c r="AC2921" s="322" t="str">
        <f t="shared" si="1363"/>
        <v/>
      </c>
      <c r="AD2921" s="322" t="str">
        <f t="shared" si="1364"/>
        <v/>
      </c>
      <c r="AE2921" s="322" t="str">
        <f t="shared" si="1365"/>
        <v/>
      </c>
      <c r="AF2921" s="322" t="str">
        <f t="shared" si="1366"/>
        <v/>
      </c>
      <c r="AG2921" s="322" t="str">
        <f t="shared" si="1367"/>
        <v/>
      </c>
      <c r="AI2921">
        <f t="shared" si="1368"/>
        <v>0</v>
      </c>
      <c r="AJ2921">
        <f t="shared" si="1369"/>
        <v>0</v>
      </c>
      <c r="AK2921">
        <f t="shared" si="1370"/>
        <v>0</v>
      </c>
      <c r="AL2921">
        <f t="shared" si="1371"/>
        <v>0</v>
      </c>
      <c r="AM2921">
        <f t="shared" si="1372"/>
        <v>0</v>
      </c>
      <c r="AN2921">
        <f t="shared" si="1373"/>
        <v>0</v>
      </c>
      <c r="AO2921">
        <f t="shared" si="1374"/>
        <v>0</v>
      </c>
      <c r="AP2921">
        <f t="shared" si="1375"/>
        <v>0</v>
      </c>
      <c r="AQ2921">
        <f t="shared" si="1376"/>
        <v>0</v>
      </c>
      <c r="AR2921">
        <f t="shared" si="1377"/>
        <v>0</v>
      </c>
      <c r="AT2921">
        <f t="shared" si="1356"/>
        <v>0</v>
      </c>
      <c r="AU2921">
        <f t="shared" si="1357"/>
        <v>0</v>
      </c>
      <c r="AZ2921">
        <f t="shared" si="1378"/>
        <v>0</v>
      </c>
      <c r="BA2921" t="str">
        <f t="shared" si="1355"/>
        <v/>
      </c>
      <c r="BB2921" t="str">
        <f t="shared" si="1379"/>
        <v/>
      </c>
    </row>
    <row r="2922" spans="2:54" x14ac:dyDescent="0.15">
      <c r="B2922" s="347"/>
      <c r="C2922" s="347"/>
      <c r="D2922" s="347"/>
      <c r="E2922" s="347"/>
      <c r="F2922" s="347"/>
      <c r="G2922" s="347"/>
      <c r="H2922" s="347"/>
      <c r="I2922" s="347"/>
      <c r="J2922" s="347"/>
      <c r="K2922" s="347"/>
      <c r="N2922" s="323" t="str">
        <f t="shared" si="1380"/>
        <v/>
      </c>
      <c r="O2922" s="323" t="str">
        <f t="shared" si="1381"/>
        <v/>
      </c>
      <c r="P2922" s="323" t="str">
        <f t="shared" si="1382"/>
        <v/>
      </c>
      <c r="R2922" s="323" t="str">
        <f t="shared" si="1383"/>
        <v/>
      </c>
      <c r="X2922" s="322" t="str">
        <f t="shared" si="1358"/>
        <v/>
      </c>
      <c r="Y2922" s="322" t="str">
        <f t="shared" si="1359"/>
        <v/>
      </c>
      <c r="Z2922" s="322" t="str">
        <f t="shared" si="1360"/>
        <v/>
      </c>
      <c r="AA2922" s="322" t="str">
        <f t="shared" si="1361"/>
        <v/>
      </c>
      <c r="AB2922" s="322" t="str">
        <f t="shared" si="1362"/>
        <v/>
      </c>
      <c r="AC2922" s="322" t="str">
        <f t="shared" si="1363"/>
        <v/>
      </c>
      <c r="AD2922" s="322" t="str">
        <f t="shared" si="1364"/>
        <v/>
      </c>
      <c r="AE2922" s="322" t="str">
        <f t="shared" si="1365"/>
        <v/>
      </c>
      <c r="AF2922" s="322" t="str">
        <f t="shared" si="1366"/>
        <v/>
      </c>
      <c r="AG2922" s="322" t="str">
        <f t="shared" si="1367"/>
        <v/>
      </c>
      <c r="AI2922">
        <f t="shared" si="1368"/>
        <v>0</v>
      </c>
      <c r="AJ2922">
        <f t="shared" si="1369"/>
        <v>0</v>
      </c>
      <c r="AK2922">
        <f t="shared" si="1370"/>
        <v>0</v>
      </c>
      <c r="AL2922">
        <f t="shared" si="1371"/>
        <v>0</v>
      </c>
      <c r="AM2922">
        <f t="shared" si="1372"/>
        <v>0</v>
      </c>
      <c r="AN2922">
        <f t="shared" si="1373"/>
        <v>0</v>
      </c>
      <c r="AO2922">
        <f t="shared" si="1374"/>
        <v>0</v>
      </c>
      <c r="AP2922">
        <f t="shared" si="1375"/>
        <v>0</v>
      </c>
      <c r="AQ2922">
        <f t="shared" si="1376"/>
        <v>0</v>
      </c>
      <c r="AR2922">
        <f t="shared" si="1377"/>
        <v>0</v>
      </c>
      <c r="AT2922">
        <f t="shared" si="1356"/>
        <v>0</v>
      </c>
      <c r="AU2922">
        <f t="shared" si="1357"/>
        <v>0</v>
      </c>
      <c r="AZ2922">
        <f t="shared" si="1378"/>
        <v>0</v>
      </c>
      <c r="BA2922" t="str">
        <f t="shared" si="1355"/>
        <v/>
      </c>
      <c r="BB2922" t="str">
        <f t="shared" si="1379"/>
        <v/>
      </c>
    </row>
    <row r="2923" spans="2:54" x14ac:dyDescent="0.15">
      <c r="B2923" s="347"/>
      <c r="C2923" s="347"/>
      <c r="D2923" s="347"/>
      <c r="E2923" s="347"/>
      <c r="F2923" s="347"/>
      <c r="G2923" s="347"/>
      <c r="H2923" s="347"/>
      <c r="I2923" s="347"/>
      <c r="J2923" s="347"/>
      <c r="K2923" s="347"/>
      <c r="N2923" s="323" t="str">
        <f t="shared" si="1380"/>
        <v/>
      </c>
      <c r="O2923" s="323" t="str">
        <f t="shared" si="1381"/>
        <v/>
      </c>
      <c r="P2923" s="323" t="str">
        <f t="shared" si="1382"/>
        <v/>
      </c>
      <c r="R2923" s="323" t="str">
        <f t="shared" si="1383"/>
        <v/>
      </c>
      <c r="X2923" s="322" t="str">
        <f t="shared" si="1358"/>
        <v/>
      </c>
      <c r="Y2923" s="322" t="str">
        <f t="shared" si="1359"/>
        <v/>
      </c>
      <c r="Z2923" s="322" t="str">
        <f t="shared" si="1360"/>
        <v/>
      </c>
      <c r="AA2923" s="322" t="str">
        <f t="shared" si="1361"/>
        <v/>
      </c>
      <c r="AB2923" s="322" t="str">
        <f t="shared" si="1362"/>
        <v/>
      </c>
      <c r="AC2923" s="322" t="str">
        <f t="shared" si="1363"/>
        <v/>
      </c>
      <c r="AD2923" s="322" t="str">
        <f t="shared" si="1364"/>
        <v/>
      </c>
      <c r="AE2923" s="322" t="str">
        <f t="shared" si="1365"/>
        <v/>
      </c>
      <c r="AF2923" s="322" t="str">
        <f t="shared" si="1366"/>
        <v/>
      </c>
      <c r="AG2923" s="322" t="str">
        <f t="shared" si="1367"/>
        <v/>
      </c>
      <c r="AI2923">
        <f t="shared" si="1368"/>
        <v>0</v>
      </c>
      <c r="AJ2923">
        <f t="shared" si="1369"/>
        <v>0</v>
      </c>
      <c r="AK2923">
        <f t="shared" si="1370"/>
        <v>0</v>
      </c>
      <c r="AL2923">
        <f t="shared" si="1371"/>
        <v>0</v>
      </c>
      <c r="AM2923">
        <f t="shared" si="1372"/>
        <v>0</v>
      </c>
      <c r="AN2923">
        <f t="shared" si="1373"/>
        <v>0</v>
      </c>
      <c r="AO2923">
        <f t="shared" si="1374"/>
        <v>0</v>
      </c>
      <c r="AP2923">
        <f t="shared" si="1375"/>
        <v>0</v>
      </c>
      <c r="AQ2923">
        <f t="shared" si="1376"/>
        <v>0</v>
      </c>
      <c r="AR2923">
        <f t="shared" si="1377"/>
        <v>0</v>
      </c>
      <c r="AT2923">
        <f t="shared" si="1356"/>
        <v>0</v>
      </c>
      <c r="AU2923">
        <f t="shared" si="1357"/>
        <v>0</v>
      </c>
      <c r="AZ2923">
        <f t="shared" si="1378"/>
        <v>0</v>
      </c>
      <c r="BA2923" t="str">
        <f t="shared" si="1355"/>
        <v/>
      </c>
      <c r="BB2923" t="str">
        <f t="shared" si="1379"/>
        <v/>
      </c>
    </row>
    <row r="2924" spans="2:54" x14ac:dyDescent="0.15">
      <c r="B2924" s="347"/>
      <c r="C2924" s="347"/>
      <c r="D2924" s="347"/>
      <c r="E2924" s="347"/>
      <c r="F2924" s="347"/>
      <c r="G2924" s="347"/>
      <c r="H2924" s="347"/>
      <c r="I2924" s="347"/>
      <c r="J2924" s="347"/>
      <c r="K2924" s="347"/>
      <c r="N2924" s="323" t="str">
        <f t="shared" si="1380"/>
        <v/>
      </c>
      <c r="O2924" s="323" t="str">
        <f t="shared" si="1381"/>
        <v/>
      </c>
      <c r="P2924" s="323" t="str">
        <f t="shared" si="1382"/>
        <v/>
      </c>
      <c r="R2924" s="323" t="str">
        <f t="shared" si="1383"/>
        <v/>
      </c>
      <c r="X2924" s="322" t="str">
        <f t="shared" si="1358"/>
        <v/>
      </c>
      <c r="Y2924" s="322" t="str">
        <f t="shared" si="1359"/>
        <v/>
      </c>
      <c r="Z2924" s="322" t="str">
        <f t="shared" si="1360"/>
        <v/>
      </c>
      <c r="AA2924" s="322" t="str">
        <f t="shared" si="1361"/>
        <v/>
      </c>
      <c r="AB2924" s="322" t="str">
        <f t="shared" si="1362"/>
        <v/>
      </c>
      <c r="AC2924" s="322" t="str">
        <f t="shared" si="1363"/>
        <v/>
      </c>
      <c r="AD2924" s="322" t="str">
        <f t="shared" si="1364"/>
        <v/>
      </c>
      <c r="AE2924" s="322" t="str">
        <f t="shared" si="1365"/>
        <v/>
      </c>
      <c r="AF2924" s="322" t="str">
        <f t="shared" si="1366"/>
        <v/>
      </c>
      <c r="AG2924" s="322" t="str">
        <f t="shared" si="1367"/>
        <v/>
      </c>
      <c r="AI2924">
        <f t="shared" si="1368"/>
        <v>0</v>
      </c>
      <c r="AJ2924">
        <f t="shared" si="1369"/>
        <v>0</v>
      </c>
      <c r="AK2924">
        <f t="shared" si="1370"/>
        <v>0</v>
      </c>
      <c r="AL2924">
        <f t="shared" si="1371"/>
        <v>0</v>
      </c>
      <c r="AM2924">
        <f t="shared" si="1372"/>
        <v>0</v>
      </c>
      <c r="AN2924">
        <f t="shared" si="1373"/>
        <v>0</v>
      </c>
      <c r="AO2924">
        <f t="shared" si="1374"/>
        <v>0</v>
      </c>
      <c r="AP2924">
        <f t="shared" si="1375"/>
        <v>0</v>
      </c>
      <c r="AQ2924">
        <f t="shared" si="1376"/>
        <v>0</v>
      </c>
      <c r="AR2924">
        <f t="shared" si="1377"/>
        <v>0</v>
      </c>
      <c r="AT2924">
        <f t="shared" si="1356"/>
        <v>0</v>
      </c>
      <c r="AU2924">
        <f t="shared" si="1357"/>
        <v>0</v>
      </c>
      <c r="AZ2924">
        <f t="shared" si="1378"/>
        <v>0</v>
      </c>
      <c r="BA2924" t="str">
        <f t="shared" si="1355"/>
        <v/>
      </c>
      <c r="BB2924" t="str">
        <f t="shared" si="1379"/>
        <v/>
      </c>
    </row>
    <row r="2925" spans="2:54" x14ac:dyDescent="0.15">
      <c r="B2925" s="347"/>
      <c r="C2925" s="347"/>
      <c r="D2925" s="347"/>
      <c r="E2925" s="347"/>
      <c r="F2925" s="347"/>
      <c r="G2925" s="347"/>
      <c r="H2925" s="347"/>
      <c r="I2925" s="347"/>
      <c r="J2925" s="347"/>
      <c r="K2925" s="347"/>
      <c r="N2925" s="323" t="str">
        <f t="shared" si="1380"/>
        <v/>
      </c>
      <c r="O2925" s="323" t="str">
        <f t="shared" si="1381"/>
        <v/>
      </c>
      <c r="P2925" s="323" t="str">
        <f t="shared" si="1382"/>
        <v/>
      </c>
      <c r="R2925" s="323" t="str">
        <f t="shared" si="1383"/>
        <v/>
      </c>
      <c r="X2925" s="322" t="str">
        <f t="shared" si="1358"/>
        <v/>
      </c>
      <c r="Y2925" s="322" t="str">
        <f t="shared" si="1359"/>
        <v/>
      </c>
      <c r="Z2925" s="322" t="str">
        <f t="shared" si="1360"/>
        <v/>
      </c>
      <c r="AA2925" s="322" t="str">
        <f t="shared" si="1361"/>
        <v/>
      </c>
      <c r="AB2925" s="322" t="str">
        <f t="shared" si="1362"/>
        <v/>
      </c>
      <c r="AC2925" s="322" t="str">
        <f t="shared" si="1363"/>
        <v/>
      </c>
      <c r="AD2925" s="322" t="str">
        <f t="shared" si="1364"/>
        <v/>
      </c>
      <c r="AE2925" s="322" t="str">
        <f t="shared" si="1365"/>
        <v/>
      </c>
      <c r="AF2925" s="322" t="str">
        <f t="shared" si="1366"/>
        <v/>
      </c>
      <c r="AG2925" s="322" t="str">
        <f t="shared" si="1367"/>
        <v/>
      </c>
      <c r="AI2925">
        <f t="shared" si="1368"/>
        <v>0</v>
      </c>
      <c r="AJ2925">
        <f t="shared" si="1369"/>
        <v>0</v>
      </c>
      <c r="AK2925">
        <f t="shared" si="1370"/>
        <v>0</v>
      </c>
      <c r="AL2925">
        <f t="shared" si="1371"/>
        <v>0</v>
      </c>
      <c r="AM2925">
        <f t="shared" si="1372"/>
        <v>0</v>
      </c>
      <c r="AN2925">
        <f t="shared" si="1373"/>
        <v>0</v>
      </c>
      <c r="AO2925">
        <f t="shared" si="1374"/>
        <v>0</v>
      </c>
      <c r="AP2925">
        <f t="shared" si="1375"/>
        <v>0</v>
      </c>
      <c r="AQ2925">
        <f t="shared" si="1376"/>
        <v>0</v>
      </c>
      <c r="AR2925">
        <f t="shared" si="1377"/>
        <v>0</v>
      </c>
      <c r="AT2925">
        <f t="shared" si="1356"/>
        <v>0</v>
      </c>
      <c r="AU2925">
        <f t="shared" si="1357"/>
        <v>0</v>
      </c>
      <c r="AZ2925">
        <f t="shared" si="1378"/>
        <v>0</v>
      </c>
      <c r="BA2925" t="str">
        <f t="shared" si="1355"/>
        <v/>
      </c>
      <c r="BB2925" t="str">
        <f t="shared" si="1379"/>
        <v/>
      </c>
    </row>
    <row r="2926" spans="2:54" x14ac:dyDescent="0.15">
      <c r="B2926" s="347"/>
      <c r="C2926" s="347"/>
      <c r="D2926" s="347"/>
      <c r="E2926" s="347"/>
      <c r="F2926" s="347"/>
      <c r="G2926" s="347"/>
      <c r="H2926" s="347"/>
      <c r="I2926" s="347"/>
      <c r="J2926" s="347"/>
      <c r="K2926" s="347"/>
      <c r="N2926" s="323" t="str">
        <f t="shared" si="1380"/>
        <v/>
      </c>
      <c r="O2926" s="323" t="str">
        <f t="shared" si="1381"/>
        <v/>
      </c>
      <c r="P2926" s="323" t="str">
        <f t="shared" si="1382"/>
        <v/>
      </c>
      <c r="R2926" s="323" t="str">
        <f t="shared" si="1383"/>
        <v/>
      </c>
      <c r="X2926" s="322" t="str">
        <f t="shared" si="1358"/>
        <v/>
      </c>
      <c r="Y2926" s="322" t="str">
        <f t="shared" si="1359"/>
        <v/>
      </c>
      <c r="Z2926" s="322" t="str">
        <f t="shared" si="1360"/>
        <v/>
      </c>
      <c r="AA2926" s="322" t="str">
        <f t="shared" si="1361"/>
        <v/>
      </c>
      <c r="AB2926" s="322" t="str">
        <f t="shared" si="1362"/>
        <v/>
      </c>
      <c r="AC2926" s="322" t="str">
        <f t="shared" si="1363"/>
        <v/>
      </c>
      <c r="AD2926" s="322" t="str">
        <f t="shared" si="1364"/>
        <v/>
      </c>
      <c r="AE2926" s="322" t="str">
        <f t="shared" si="1365"/>
        <v/>
      </c>
      <c r="AF2926" s="322" t="str">
        <f t="shared" si="1366"/>
        <v/>
      </c>
      <c r="AG2926" s="322" t="str">
        <f t="shared" si="1367"/>
        <v/>
      </c>
      <c r="AI2926">
        <f t="shared" si="1368"/>
        <v>0</v>
      </c>
      <c r="AJ2926">
        <f t="shared" si="1369"/>
        <v>0</v>
      </c>
      <c r="AK2926">
        <f t="shared" si="1370"/>
        <v>0</v>
      </c>
      <c r="AL2926">
        <f t="shared" si="1371"/>
        <v>0</v>
      </c>
      <c r="AM2926">
        <f t="shared" si="1372"/>
        <v>0</v>
      </c>
      <c r="AN2926">
        <f t="shared" si="1373"/>
        <v>0</v>
      </c>
      <c r="AO2926">
        <f t="shared" si="1374"/>
        <v>0</v>
      </c>
      <c r="AP2926">
        <f t="shared" si="1375"/>
        <v>0</v>
      </c>
      <c r="AQ2926">
        <f t="shared" si="1376"/>
        <v>0</v>
      </c>
      <c r="AR2926">
        <f t="shared" si="1377"/>
        <v>0</v>
      </c>
      <c r="AT2926">
        <f t="shared" si="1356"/>
        <v>0</v>
      </c>
      <c r="AU2926">
        <f t="shared" si="1357"/>
        <v>0</v>
      </c>
      <c r="AZ2926">
        <f t="shared" si="1378"/>
        <v>0</v>
      </c>
      <c r="BA2926" t="str">
        <f t="shared" si="1355"/>
        <v/>
      </c>
      <c r="BB2926" t="str">
        <f t="shared" si="1379"/>
        <v/>
      </c>
    </row>
    <row r="2927" spans="2:54" x14ac:dyDescent="0.15">
      <c r="B2927" s="347"/>
      <c r="C2927" s="347"/>
      <c r="D2927" s="347"/>
      <c r="E2927" s="347"/>
      <c r="F2927" s="347"/>
      <c r="G2927" s="347"/>
      <c r="H2927" s="347"/>
      <c r="I2927" s="347"/>
      <c r="J2927" s="347"/>
      <c r="K2927" s="347"/>
      <c r="N2927" s="323" t="str">
        <f t="shared" si="1380"/>
        <v/>
      </c>
      <c r="O2927" s="323" t="str">
        <f t="shared" si="1381"/>
        <v/>
      </c>
      <c r="P2927" s="323" t="str">
        <f t="shared" si="1382"/>
        <v/>
      </c>
      <c r="R2927" s="323" t="str">
        <f t="shared" si="1383"/>
        <v/>
      </c>
      <c r="X2927" s="322" t="str">
        <f t="shared" si="1358"/>
        <v/>
      </c>
      <c r="Y2927" s="322" t="str">
        <f t="shared" si="1359"/>
        <v/>
      </c>
      <c r="Z2927" s="322" t="str">
        <f t="shared" si="1360"/>
        <v/>
      </c>
      <c r="AA2927" s="322" t="str">
        <f t="shared" si="1361"/>
        <v/>
      </c>
      <c r="AB2927" s="322" t="str">
        <f t="shared" si="1362"/>
        <v/>
      </c>
      <c r="AC2927" s="322" t="str">
        <f t="shared" si="1363"/>
        <v/>
      </c>
      <c r="AD2927" s="322" t="str">
        <f t="shared" si="1364"/>
        <v/>
      </c>
      <c r="AE2927" s="322" t="str">
        <f t="shared" si="1365"/>
        <v/>
      </c>
      <c r="AF2927" s="322" t="str">
        <f t="shared" si="1366"/>
        <v/>
      </c>
      <c r="AG2927" s="322" t="str">
        <f t="shared" si="1367"/>
        <v/>
      </c>
      <c r="AI2927">
        <f t="shared" si="1368"/>
        <v>0</v>
      </c>
      <c r="AJ2927">
        <f t="shared" si="1369"/>
        <v>0</v>
      </c>
      <c r="AK2927">
        <f t="shared" si="1370"/>
        <v>0</v>
      </c>
      <c r="AL2927">
        <f t="shared" si="1371"/>
        <v>0</v>
      </c>
      <c r="AM2927">
        <f t="shared" si="1372"/>
        <v>0</v>
      </c>
      <c r="AN2927">
        <f t="shared" si="1373"/>
        <v>0</v>
      </c>
      <c r="AO2927">
        <f t="shared" si="1374"/>
        <v>0</v>
      </c>
      <c r="AP2927">
        <f t="shared" si="1375"/>
        <v>0</v>
      </c>
      <c r="AQ2927">
        <f t="shared" si="1376"/>
        <v>0</v>
      </c>
      <c r="AR2927">
        <f t="shared" si="1377"/>
        <v>0</v>
      </c>
      <c r="AT2927">
        <f t="shared" si="1356"/>
        <v>0</v>
      </c>
      <c r="AU2927">
        <f t="shared" si="1357"/>
        <v>0</v>
      </c>
      <c r="AZ2927">
        <f t="shared" si="1378"/>
        <v>0</v>
      </c>
      <c r="BA2927" t="str">
        <f t="shared" si="1355"/>
        <v/>
      </c>
      <c r="BB2927" t="str">
        <f t="shared" si="1379"/>
        <v/>
      </c>
    </row>
    <row r="2928" spans="2:54" x14ac:dyDescent="0.15">
      <c r="B2928" s="347"/>
      <c r="C2928" s="347"/>
      <c r="D2928" s="347"/>
      <c r="E2928" s="347"/>
      <c r="F2928" s="347"/>
      <c r="G2928" s="347"/>
      <c r="H2928" s="347"/>
      <c r="I2928" s="347"/>
      <c r="J2928" s="347"/>
      <c r="K2928" s="347"/>
      <c r="N2928" s="323" t="str">
        <f t="shared" si="1380"/>
        <v/>
      </c>
      <c r="O2928" s="323" t="str">
        <f t="shared" si="1381"/>
        <v/>
      </c>
      <c r="P2928" s="323" t="str">
        <f t="shared" si="1382"/>
        <v/>
      </c>
      <c r="R2928" s="323" t="str">
        <f t="shared" si="1383"/>
        <v/>
      </c>
      <c r="X2928" s="322" t="str">
        <f t="shared" si="1358"/>
        <v/>
      </c>
      <c r="Y2928" s="322" t="str">
        <f t="shared" si="1359"/>
        <v/>
      </c>
      <c r="Z2928" s="322" t="str">
        <f t="shared" si="1360"/>
        <v/>
      </c>
      <c r="AA2928" s="322" t="str">
        <f t="shared" si="1361"/>
        <v/>
      </c>
      <c r="AB2928" s="322" t="str">
        <f t="shared" si="1362"/>
        <v/>
      </c>
      <c r="AC2928" s="322" t="str">
        <f t="shared" si="1363"/>
        <v/>
      </c>
      <c r="AD2928" s="322" t="str">
        <f t="shared" si="1364"/>
        <v/>
      </c>
      <c r="AE2928" s="322" t="str">
        <f t="shared" si="1365"/>
        <v/>
      </c>
      <c r="AF2928" s="322" t="str">
        <f t="shared" si="1366"/>
        <v/>
      </c>
      <c r="AG2928" s="322" t="str">
        <f t="shared" si="1367"/>
        <v/>
      </c>
      <c r="AI2928">
        <f t="shared" si="1368"/>
        <v>0</v>
      </c>
      <c r="AJ2928">
        <f t="shared" si="1369"/>
        <v>0</v>
      </c>
      <c r="AK2928">
        <f t="shared" si="1370"/>
        <v>0</v>
      </c>
      <c r="AL2928">
        <f t="shared" si="1371"/>
        <v>0</v>
      </c>
      <c r="AM2928">
        <f t="shared" si="1372"/>
        <v>0</v>
      </c>
      <c r="AN2928">
        <f t="shared" si="1373"/>
        <v>0</v>
      </c>
      <c r="AO2928">
        <f t="shared" si="1374"/>
        <v>0</v>
      </c>
      <c r="AP2928">
        <f t="shared" si="1375"/>
        <v>0</v>
      </c>
      <c r="AQ2928">
        <f t="shared" si="1376"/>
        <v>0</v>
      </c>
      <c r="AR2928">
        <f t="shared" si="1377"/>
        <v>0</v>
      </c>
      <c r="AT2928">
        <f t="shared" si="1356"/>
        <v>0</v>
      </c>
      <c r="AU2928">
        <f t="shared" si="1357"/>
        <v>0</v>
      </c>
      <c r="AZ2928">
        <f t="shared" si="1378"/>
        <v>0</v>
      </c>
      <c r="BA2928" t="str">
        <f t="shared" si="1355"/>
        <v/>
      </c>
      <c r="BB2928" t="str">
        <f t="shared" si="1379"/>
        <v/>
      </c>
    </row>
    <row r="2929" spans="2:54" x14ac:dyDescent="0.15">
      <c r="B2929" s="347"/>
      <c r="C2929" s="347"/>
      <c r="D2929" s="347"/>
      <c r="E2929" s="347"/>
      <c r="F2929" s="347"/>
      <c r="G2929" s="347"/>
      <c r="H2929" s="347"/>
      <c r="I2929" s="347"/>
      <c r="J2929" s="347"/>
      <c r="K2929" s="347"/>
      <c r="N2929" s="323" t="str">
        <f t="shared" si="1380"/>
        <v/>
      </c>
      <c r="O2929" s="323" t="str">
        <f t="shared" si="1381"/>
        <v/>
      </c>
      <c r="P2929" s="323" t="str">
        <f t="shared" si="1382"/>
        <v/>
      </c>
      <c r="R2929" s="323" t="str">
        <f t="shared" si="1383"/>
        <v/>
      </c>
      <c r="X2929" s="322" t="str">
        <f t="shared" si="1358"/>
        <v/>
      </c>
      <c r="Y2929" s="322" t="str">
        <f t="shared" si="1359"/>
        <v/>
      </c>
      <c r="Z2929" s="322" t="str">
        <f t="shared" si="1360"/>
        <v/>
      </c>
      <c r="AA2929" s="322" t="str">
        <f t="shared" si="1361"/>
        <v/>
      </c>
      <c r="AB2929" s="322" t="str">
        <f t="shared" si="1362"/>
        <v/>
      </c>
      <c r="AC2929" s="322" t="str">
        <f t="shared" si="1363"/>
        <v/>
      </c>
      <c r="AD2929" s="322" t="str">
        <f t="shared" si="1364"/>
        <v/>
      </c>
      <c r="AE2929" s="322" t="str">
        <f t="shared" si="1365"/>
        <v/>
      </c>
      <c r="AF2929" s="322" t="str">
        <f t="shared" si="1366"/>
        <v/>
      </c>
      <c r="AG2929" s="322" t="str">
        <f t="shared" si="1367"/>
        <v/>
      </c>
      <c r="AI2929">
        <f t="shared" si="1368"/>
        <v>0</v>
      </c>
      <c r="AJ2929">
        <f t="shared" si="1369"/>
        <v>0</v>
      </c>
      <c r="AK2929">
        <f t="shared" si="1370"/>
        <v>0</v>
      </c>
      <c r="AL2929">
        <f t="shared" si="1371"/>
        <v>0</v>
      </c>
      <c r="AM2929">
        <f t="shared" si="1372"/>
        <v>0</v>
      </c>
      <c r="AN2929">
        <f t="shared" si="1373"/>
        <v>0</v>
      </c>
      <c r="AO2929">
        <f t="shared" si="1374"/>
        <v>0</v>
      </c>
      <c r="AP2929">
        <f t="shared" si="1375"/>
        <v>0</v>
      </c>
      <c r="AQ2929">
        <f t="shared" si="1376"/>
        <v>0</v>
      </c>
      <c r="AR2929">
        <f t="shared" si="1377"/>
        <v>0</v>
      </c>
      <c r="AT2929">
        <f t="shared" si="1356"/>
        <v>0</v>
      </c>
      <c r="AU2929">
        <f t="shared" si="1357"/>
        <v>0</v>
      </c>
      <c r="AZ2929">
        <f t="shared" si="1378"/>
        <v>0</v>
      </c>
      <c r="BA2929" t="str">
        <f t="shared" si="1355"/>
        <v/>
      </c>
      <c r="BB2929" t="str">
        <f t="shared" si="1379"/>
        <v/>
      </c>
    </row>
    <row r="2930" spans="2:54" x14ac:dyDescent="0.15">
      <c r="B2930" s="347"/>
      <c r="C2930" s="347"/>
      <c r="D2930" s="347"/>
      <c r="E2930" s="347"/>
      <c r="F2930" s="347"/>
      <c r="G2930" s="347"/>
      <c r="H2930" s="347"/>
      <c r="I2930" s="347"/>
      <c r="J2930" s="347"/>
      <c r="K2930" s="347"/>
      <c r="N2930" s="323" t="str">
        <f t="shared" si="1380"/>
        <v/>
      </c>
      <c r="O2930" s="323" t="str">
        <f t="shared" si="1381"/>
        <v/>
      </c>
      <c r="P2930" s="323" t="str">
        <f t="shared" si="1382"/>
        <v/>
      </c>
      <c r="R2930" s="323" t="str">
        <f t="shared" si="1383"/>
        <v/>
      </c>
      <c r="X2930" s="322" t="str">
        <f t="shared" si="1358"/>
        <v/>
      </c>
      <c r="Y2930" s="322" t="str">
        <f t="shared" si="1359"/>
        <v/>
      </c>
      <c r="Z2930" s="322" t="str">
        <f t="shared" si="1360"/>
        <v/>
      </c>
      <c r="AA2930" s="322" t="str">
        <f t="shared" si="1361"/>
        <v/>
      </c>
      <c r="AB2930" s="322" t="str">
        <f t="shared" si="1362"/>
        <v/>
      </c>
      <c r="AC2930" s="322" t="str">
        <f t="shared" si="1363"/>
        <v/>
      </c>
      <c r="AD2930" s="322" t="str">
        <f t="shared" si="1364"/>
        <v/>
      </c>
      <c r="AE2930" s="322" t="str">
        <f t="shared" si="1365"/>
        <v/>
      </c>
      <c r="AF2930" s="322" t="str">
        <f t="shared" si="1366"/>
        <v/>
      </c>
      <c r="AG2930" s="322" t="str">
        <f t="shared" si="1367"/>
        <v/>
      </c>
      <c r="AI2930">
        <f t="shared" si="1368"/>
        <v>0</v>
      </c>
      <c r="AJ2930">
        <f t="shared" si="1369"/>
        <v>0</v>
      </c>
      <c r="AK2930">
        <f t="shared" si="1370"/>
        <v>0</v>
      </c>
      <c r="AL2930">
        <f t="shared" si="1371"/>
        <v>0</v>
      </c>
      <c r="AM2930">
        <f t="shared" si="1372"/>
        <v>0</v>
      </c>
      <c r="AN2930">
        <f t="shared" si="1373"/>
        <v>0</v>
      </c>
      <c r="AO2930">
        <f t="shared" si="1374"/>
        <v>0</v>
      </c>
      <c r="AP2930">
        <f t="shared" si="1375"/>
        <v>0</v>
      </c>
      <c r="AQ2930">
        <f t="shared" si="1376"/>
        <v>0</v>
      </c>
      <c r="AR2930">
        <f t="shared" si="1377"/>
        <v>0</v>
      </c>
      <c r="AT2930">
        <f t="shared" si="1356"/>
        <v>0</v>
      </c>
      <c r="AU2930">
        <f t="shared" si="1357"/>
        <v>0</v>
      </c>
      <c r="AZ2930">
        <f t="shared" si="1378"/>
        <v>0</v>
      </c>
      <c r="BA2930" t="str">
        <f t="shared" si="1355"/>
        <v/>
      </c>
      <c r="BB2930" t="str">
        <f t="shared" si="1379"/>
        <v/>
      </c>
    </row>
    <row r="2931" spans="2:54" x14ac:dyDescent="0.15">
      <c r="B2931" s="347"/>
      <c r="C2931" s="347"/>
      <c r="D2931" s="347"/>
      <c r="E2931" s="347"/>
      <c r="F2931" s="347"/>
      <c r="G2931" s="347"/>
      <c r="H2931" s="347"/>
      <c r="I2931" s="347"/>
      <c r="J2931" s="347"/>
      <c r="K2931" s="347"/>
      <c r="N2931" s="323" t="str">
        <f t="shared" si="1380"/>
        <v/>
      </c>
      <c r="O2931" s="323" t="str">
        <f t="shared" si="1381"/>
        <v/>
      </c>
      <c r="P2931" s="323" t="str">
        <f t="shared" si="1382"/>
        <v/>
      </c>
      <c r="R2931" s="323" t="str">
        <f t="shared" si="1383"/>
        <v/>
      </c>
      <c r="X2931" s="322" t="str">
        <f t="shared" si="1358"/>
        <v/>
      </c>
      <c r="Y2931" s="322" t="str">
        <f t="shared" si="1359"/>
        <v/>
      </c>
      <c r="Z2931" s="322" t="str">
        <f t="shared" si="1360"/>
        <v/>
      </c>
      <c r="AA2931" s="322" t="str">
        <f t="shared" si="1361"/>
        <v/>
      </c>
      <c r="AB2931" s="322" t="str">
        <f t="shared" si="1362"/>
        <v/>
      </c>
      <c r="AC2931" s="322" t="str">
        <f t="shared" si="1363"/>
        <v/>
      </c>
      <c r="AD2931" s="322" t="str">
        <f t="shared" si="1364"/>
        <v/>
      </c>
      <c r="AE2931" s="322" t="str">
        <f t="shared" si="1365"/>
        <v/>
      </c>
      <c r="AF2931" s="322" t="str">
        <f t="shared" si="1366"/>
        <v/>
      </c>
      <c r="AG2931" s="322" t="str">
        <f t="shared" si="1367"/>
        <v/>
      </c>
      <c r="AI2931">
        <f t="shared" si="1368"/>
        <v>0</v>
      </c>
      <c r="AJ2931">
        <f t="shared" si="1369"/>
        <v>0</v>
      </c>
      <c r="AK2931">
        <f t="shared" si="1370"/>
        <v>0</v>
      </c>
      <c r="AL2931">
        <f t="shared" si="1371"/>
        <v>0</v>
      </c>
      <c r="AM2931">
        <f t="shared" si="1372"/>
        <v>0</v>
      </c>
      <c r="AN2931">
        <f t="shared" si="1373"/>
        <v>0</v>
      </c>
      <c r="AO2931">
        <f t="shared" si="1374"/>
        <v>0</v>
      </c>
      <c r="AP2931">
        <f t="shared" si="1375"/>
        <v>0</v>
      </c>
      <c r="AQ2931">
        <f t="shared" si="1376"/>
        <v>0</v>
      </c>
      <c r="AR2931">
        <f t="shared" si="1377"/>
        <v>0</v>
      </c>
      <c r="AT2931">
        <f t="shared" si="1356"/>
        <v>0</v>
      </c>
      <c r="AU2931">
        <f t="shared" si="1357"/>
        <v>0</v>
      </c>
      <c r="AZ2931">
        <f t="shared" si="1378"/>
        <v>0</v>
      </c>
      <c r="BA2931" t="str">
        <f t="shared" si="1355"/>
        <v/>
      </c>
      <c r="BB2931" t="str">
        <f t="shared" si="1379"/>
        <v/>
      </c>
    </row>
    <row r="2932" spans="2:54" x14ac:dyDescent="0.15">
      <c r="B2932" s="347"/>
      <c r="C2932" s="347"/>
      <c r="D2932" s="347"/>
      <c r="E2932" s="347"/>
      <c r="F2932" s="347"/>
      <c r="G2932" s="347"/>
      <c r="H2932" s="347"/>
      <c r="I2932" s="347"/>
      <c r="J2932" s="347"/>
      <c r="K2932" s="347"/>
      <c r="N2932" s="323" t="str">
        <f t="shared" si="1380"/>
        <v/>
      </c>
      <c r="O2932" s="323" t="str">
        <f t="shared" si="1381"/>
        <v/>
      </c>
      <c r="P2932" s="323" t="str">
        <f t="shared" si="1382"/>
        <v/>
      </c>
      <c r="R2932" s="323" t="str">
        <f t="shared" si="1383"/>
        <v/>
      </c>
      <c r="X2932" s="322" t="str">
        <f t="shared" si="1358"/>
        <v/>
      </c>
      <c r="Y2932" s="322" t="str">
        <f t="shared" si="1359"/>
        <v/>
      </c>
      <c r="Z2932" s="322" t="str">
        <f t="shared" si="1360"/>
        <v/>
      </c>
      <c r="AA2932" s="322" t="str">
        <f t="shared" si="1361"/>
        <v/>
      </c>
      <c r="AB2932" s="322" t="str">
        <f t="shared" si="1362"/>
        <v/>
      </c>
      <c r="AC2932" s="322" t="str">
        <f t="shared" si="1363"/>
        <v/>
      </c>
      <c r="AD2932" s="322" t="str">
        <f t="shared" si="1364"/>
        <v/>
      </c>
      <c r="AE2932" s="322" t="str">
        <f t="shared" si="1365"/>
        <v/>
      </c>
      <c r="AF2932" s="322" t="str">
        <f t="shared" si="1366"/>
        <v/>
      </c>
      <c r="AG2932" s="322" t="str">
        <f t="shared" si="1367"/>
        <v/>
      </c>
      <c r="AI2932">
        <f t="shared" si="1368"/>
        <v>0</v>
      </c>
      <c r="AJ2932">
        <f t="shared" si="1369"/>
        <v>0</v>
      </c>
      <c r="AK2932">
        <f t="shared" si="1370"/>
        <v>0</v>
      </c>
      <c r="AL2932">
        <f t="shared" si="1371"/>
        <v>0</v>
      </c>
      <c r="AM2932">
        <f t="shared" si="1372"/>
        <v>0</v>
      </c>
      <c r="AN2932">
        <f t="shared" si="1373"/>
        <v>0</v>
      </c>
      <c r="AO2932">
        <f t="shared" si="1374"/>
        <v>0</v>
      </c>
      <c r="AP2932">
        <f t="shared" si="1375"/>
        <v>0</v>
      </c>
      <c r="AQ2932">
        <f t="shared" si="1376"/>
        <v>0</v>
      </c>
      <c r="AR2932">
        <f t="shared" si="1377"/>
        <v>0</v>
      </c>
      <c r="AT2932">
        <f t="shared" si="1356"/>
        <v>0</v>
      </c>
      <c r="AU2932">
        <f t="shared" si="1357"/>
        <v>0</v>
      </c>
      <c r="AZ2932">
        <f t="shared" si="1378"/>
        <v>0</v>
      </c>
      <c r="BA2932" t="str">
        <f t="shared" si="1355"/>
        <v/>
      </c>
      <c r="BB2932" t="str">
        <f t="shared" si="1379"/>
        <v/>
      </c>
    </row>
    <row r="2933" spans="2:54" x14ac:dyDescent="0.15">
      <c r="B2933" s="347"/>
      <c r="C2933" s="347"/>
      <c r="D2933" s="347"/>
      <c r="E2933" s="347"/>
      <c r="F2933" s="347"/>
      <c r="G2933" s="347"/>
      <c r="H2933" s="347"/>
      <c r="I2933" s="347"/>
      <c r="J2933" s="347"/>
      <c r="K2933" s="347"/>
      <c r="N2933" s="323" t="str">
        <f t="shared" si="1380"/>
        <v/>
      </c>
      <c r="O2933" s="323" t="str">
        <f t="shared" si="1381"/>
        <v/>
      </c>
      <c r="P2933" s="323" t="str">
        <f t="shared" si="1382"/>
        <v/>
      </c>
      <c r="R2933" s="323" t="str">
        <f t="shared" si="1383"/>
        <v/>
      </c>
      <c r="X2933" s="322" t="str">
        <f t="shared" si="1358"/>
        <v/>
      </c>
      <c r="Y2933" s="322" t="str">
        <f t="shared" si="1359"/>
        <v/>
      </c>
      <c r="Z2933" s="322" t="str">
        <f t="shared" si="1360"/>
        <v/>
      </c>
      <c r="AA2933" s="322" t="str">
        <f t="shared" si="1361"/>
        <v/>
      </c>
      <c r="AB2933" s="322" t="str">
        <f t="shared" si="1362"/>
        <v/>
      </c>
      <c r="AC2933" s="322" t="str">
        <f t="shared" si="1363"/>
        <v/>
      </c>
      <c r="AD2933" s="322" t="str">
        <f t="shared" si="1364"/>
        <v/>
      </c>
      <c r="AE2933" s="322" t="str">
        <f t="shared" si="1365"/>
        <v/>
      </c>
      <c r="AF2933" s="322" t="str">
        <f t="shared" si="1366"/>
        <v/>
      </c>
      <c r="AG2933" s="322" t="str">
        <f t="shared" si="1367"/>
        <v/>
      </c>
      <c r="AI2933">
        <f t="shared" si="1368"/>
        <v>0</v>
      </c>
      <c r="AJ2933">
        <f t="shared" si="1369"/>
        <v>0</v>
      </c>
      <c r="AK2933">
        <f t="shared" si="1370"/>
        <v>0</v>
      </c>
      <c r="AL2933">
        <f t="shared" si="1371"/>
        <v>0</v>
      </c>
      <c r="AM2933">
        <f t="shared" si="1372"/>
        <v>0</v>
      </c>
      <c r="AN2933">
        <f t="shared" si="1373"/>
        <v>0</v>
      </c>
      <c r="AO2933">
        <f t="shared" si="1374"/>
        <v>0</v>
      </c>
      <c r="AP2933">
        <f t="shared" si="1375"/>
        <v>0</v>
      </c>
      <c r="AQ2933">
        <f t="shared" si="1376"/>
        <v>0</v>
      </c>
      <c r="AR2933">
        <f t="shared" si="1377"/>
        <v>0</v>
      </c>
      <c r="AT2933">
        <f t="shared" si="1356"/>
        <v>0</v>
      </c>
      <c r="AU2933">
        <f t="shared" si="1357"/>
        <v>0</v>
      </c>
      <c r="AZ2933">
        <f t="shared" si="1378"/>
        <v>0</v>
      </c>
      <c r="BA2933" t="str">
        <f t="shared" si="1355"/>
        <v/>
      </c>
      <c r="BB2933" t="str">
        <f t="shared" si="1379"/>
        <v/>
      </c>
    </row>
    <row r="2934" spans="2:54" x14ac:dyDescent="0.15">
      <c r="B2934" s="347"/>
      <c r="C2934" s="347"/>
      <c r="D2934" s="347"/>
      <c r="E2934" s="347"/>
      <c r="F2934" s="347"/>
      <c r="G2934" s="347"/>
      <c r="H2934" s="347"/>
      <c r="I2934" s="347"/>
      <c r="J2934" s="347"/>
      <c r="K2934" s="347"/>
      <c r="N2934" s="323" t="str">
        <f t="shared" si="1380"/>
        <v/>
      </c>
      <c r="O2934" s="323" t="str">
        <f t="shared" si="1381"/>
        <v/>
      </c>
      <c r="P2934" s="323" t="str">
        <f t="shared" si="1382"/>
        <v/>
      </c>
      <c r="R2934" s="323" t="str">
        <f t="shared" si="1383"/>
        <v/>
      </c>
      <c r="X2934" s="322" t="str">
        <f t="shared" si="1358"/>
        <v/>
      </c>
      <c r="Y2934" s="322" t="str">
        <f t="shared" si="1359"/>
        <v/>
      </c>
      <c r="Z2934" s="322" t="str">
        <f t="shared" si="1360"/>
        <v/>
      </c>
      <c r="AA2934" s="322" t="str">
        <f t="shared" si="1361"/>
        <v/>
      </c>
      <c r="AB2934" s="322" t="str">
        <f t="shared" si="1362"/>
        <v/>
      </c>
      <c r="AC2934" s="322" t="str">
        <f t="shared" si="1363"/>
        <v/>
      </c>
      <c r="AD2934" s="322" t="str">
        <f t="shared" si="1364"/>
        <v/>
      </c>
      <c r="AE2934" s="322" t="str">
        <f t="shared" si="1365"/>
        <v/>
      </c>
      <c r="AF2934" s="322" t="str">
        <f t="shared" si="1366"/>
        <v/>
      </c>
      <c r="AG2934" s="322" t="str">
        <f t="shared" si="1367"/>
        <v/>
      </c>
      <c r="AI2934">
        <f t="shared" si="1368"/>
        <v>0</v>
      </c>
      <c r="AJ2934">
        <f t="shared" si="1369"/>
        <v>0</v>
      </c>
      <c r="AK2934">
        <f t="shared" si="1370"/>
        <v>0</v>
      </c>
      <c r="AL2934">
        <f t="shared" si="1371"/>
        <v>0</v>
      </c>
      <c r="AM2934">
        <f t="shared" si="1372"/>
        <v>0</v>
      </c>
      <c r="AN2934">
        <f t="shared" si="1373"/>
        <v>0</v>
      </c>
      <c r="AO2934">
        <f t="shared" si="1374"/>
        <v>0</v>
      </c>
      <c r="AP2934">
        <f t="shared" si="1375"/>
        <v>0</v>
      </c>
      <c r="AQ2934">
        <f t="shared" si="1376"/>
        <v>0</v>
      </c>
      <c r="AR2934">
        <f t="shared" si="1377"/>
        <v>0</v>
      </c>
      <c r="AT2934">
        <f t="shared" si="1356"/>
        <v>0</v>
      </c>
      <c r="AU2934">
        <f t="shared" si="1357"/>
        <v>0</v>
      </c>
      <c r="AZ2934">
        <f t="shared" si="1378"/>
        <v>0</v>
      </c>
      <c r="BA2934" t="str">
        <f t="shared" si="1355"/>
        <v/>
      </c>
      <c r="BB2934" t="str">
        <f t="shared" si="1379"/>
        <v/>
      </c>
    </row>
    <row r="2935" spans="2:54" x14ac:dyDescent="0.15">
      <c r="B2935" s="347"/>
      <c r="C2935" s="347"/>
      <c r="D2935" s="347"/>
      <c r="E2935" s="347"/>
      <c r="F2935" s="347"/>
      <c r="G2935" s="347"/>
      <c r="H2935" s="347"/>
      <c r="I2935" s="347"/>
      <c r="J2935" s="347"/>
      <c r="K2935" s="347"/>
      <c r="N2935" s="323" t="str">
        <f t="shared" si="1380"/>
        <v/>
      </c>
      <c r="O2935" s="323" t="str">
        <f t="shared" si="1381"/>
        <v/>
      </c>
      <c r="P2935" s="323" t="str">
        <f t="shared" si="1382"/>
        <v/>
      </c>
      <c r="R2935" s="323" t="str">
        <f t="shared" si="1383"/>
        <v/>
      </c>
      <c r="X2935" s="322" t="str">
        <f t="shared" si="1358"/>
        <v/>
      </c>
      <c r="Y2935" s="322" t="str">
        <f t="shared" si="1359"/>
        <v/>
      </c>
      <c r="Z2935" s="322" t="str">
        <f t="shared" si="1360"/>
        <v/>
      </c>
      <c r="AA2935" s="322" t="str">
        <f t="shared" si="1361"/>
        <v/>
      </c>
      <c r="AB2935" s="322" t="str">
        <f t="shared" si="1362"/>
        <v/>
      </c>
      <c r="AC2935" s="322" t="str">
        <f t="shared" si="1363"/>
        <v/>
      </c>
      <c r="AD2935" s="322" t="str">
        <f t="shared" si="1364"/>
        <v/>
      </c>
      <c r="AE2935" s="322" t="str">
        <f t="shared" si="1365"/>
        <v/>
      </c>
      <c r="AF2935" s="322" t="str">
        <f t="shared" si="1366"/>
        <v/>
      </c>
      <c r="AG2935" s="322" t="str">
        <f t="shared" si="1367"/>
        <v/>
      </c>
      <c r="AI2935">
        <f t="shared" si="1368"/>
        <v>0</v>
      </c>
      <c r="AJ2935">
        <f t="shared" si="1369"/>
        <v>0</v>
      </c>
      <c r="AK2935">
        <f t="shared" si="1370"/>
        <v>0</v>
      </c>
      <c r="AL2935">
        <f t="shared" si="1371"/>
        <v>0</v>
      </c>
      <c r="AM2935">
        <f t="shared" si="1372"/>
        <v>0</v>
      </c>
      <c r="AN2935">
        <f t="shared" si="1373"/>
        <v>0</v>
      </c>
      <c r="AO2935">
        <f t="shared" si="1374"/>
        <v>0</v>
      </c>
      <c r="AP2935">
        <f t="shared" si="1375"/>
        <v>0</v>
      </c>
      <c r="AQ2935">
        <f t="shared" si="1376"/>
        <v>0</v>
      </c>
      <c r="AR2935">
        <f t="shared" si="1377"/>
        <v>0</v>
      </c>
      <c r="AT2935">
        <f t="shared" si="1356"/>
        <v>0</v>
      </c>
      <c r="AU2935">
        <f t="shared" si="1357"/>
        <v>0</v>
      </c>
      <c r="AZ2935">
        <f t="shared" si="1378"/>
        <v>0</v>
      </c>
      <c r="BA2935" t="str">
        <f t="shared" si="1355"/>
        <v/>
      </c>
      <c r="BB2935" t="str">
        <f t="shared" si="1379"/>
        <v/>
      </c>
    </row>
    <row r="2936" spans="2:54" x14ac:dyDescent="0.15">
      <c r="B2936" s="347"/>
      <c r="C2936" s="347"/>
      <c r="D2936" s="347"/>
      <c r="E2936" s="347"/>
      <c r="F2936" s="347"/>
      <c r="G2936" s="347"/>
      <c r="H2936" s="347"/>
      <c r="I2936" s="347"/>
      <c r="J2936" s="347"/>
      <c r="K2936" s="347"/>
      <c r="N2936" s="323" t="str">
        <f t="shared" si="1380"/>
        <v/>
      </c>
      <c r="O2936" s="323" t="str">
        <f t="shared" si="1381"/>
        <v/>
      </c>
      <c r="P2936" s="323" t="str">
        <f t="shared" si="1382"/>
        <v/>
      </c>
      <c r="R2936" s="323" t="str">
        <f t="shared" si="1383"/>
        <v/>
      </c>
      <c r="X2936" s="322" t="str">
        <f t="shared" si="1358"/>
        <v/>
      </c>
      <c r="Y2936" s="322" t="str">
        <f t="shared" si="1359"/>
        <v/>
      </c>
      <c r="Z2936" s="322" t="str">
        <f t="shared" si="1360"/>
        <v/>
      </c>
      <c r="AA2936" s="322" t="str">
        <f t="shared" si="1361"/>
        <v/>
      </c>
      <c r="AB2936" s="322" t="str">
        <f t="shared" si="1362"/>
        <v/>
      </c>
      <c r="AC2936" s="322" t="str">
        <f t="shared" si="1363"/>
        <v/>
      </c>
      <c r="AD2936" s="322" t="str">
        <f t="shared" si="1364"/>
        <v/>
      </c>
      <c r="AE2936" s="322" t="str">
        <f t="shared" si="1365"/>
        <v/>
      </c>
      <c r="AF2936" s="322" t="str">
        <f t="shared" si="1366"/>
        <v/>
      </c>
      <c r="AG2936" s="322" t="str">
        <f t="shared" si="1367"/>
        <v/>
      </c>
      <c r="AI2936">
        <f t="shared" si="1368"/>
        <v>0</v>
      </c>
      <c r="AJ2936">
        <f t="shared" si="1369"/>
        <v>0</v>
      </c>
      <c r="AK2936">
        <f t="shared" si="1370"/>
        <v>0</v>
      </c>
      <c r="AL2936">
        <f t="shared" si="1371"/>
        <v>0</v>
      </c>
      <c r="AM2936">
        <f t="shared" si="1372"/>
        <v>0</v>
      </c>
      <c r="AN2936">
        <f t="shared" si="1373"/>
        <v>0</v>
      </c>
      <c r="AO2936">
        <f t="shared" si="1374"/>
        <v>0</v>
      </c>
      <c r="AP2936">
        <f t="shared" si="1375"/>
        <v>0</v>
      </c>
      <c r="AQ2936">
        <f t="shared" si="1376"/>
        <v>0</v>
      </c>
      <c r="AR2936">
        <f t="shared" si="1377"/>
        <v>0</v>
      </c>
      <c r="AT2936">
        <f t="shared" si="1356"/>
        <v>0</v>
      </c>
      <c r="AU2936">
        <f t="shared" si="1357"/>
        <v>0</v>
      </c>
      <c r="AZ2936">
        <f t="shared" si="1378"/>
        <v>0</v>
      </c>
      <c r="BA2936" t="str">
        <f t="shared" si="1355"/>
        <v/>
      </c>
      <c r="BB2936" t="str">
        <f t="shared" si="1379"/>
        <v/>
      </c>
    </row>
    <row r="2937" spans="2:54" x14ac:dyDescent="0.15">
      <c r="B2937" s="347"/>
      <c r="C2937" s="347"/>
      <c r="D2937" s="347"/>
      <c r="E2937" s="347"/>
      <c r="F2937" s="347"/>
      <c r="G2937" s="347"/>
      <c r="H2937" s="347"/>
      <c r="I2937" s="347"/>
      <c r="J2937" s="347"/>
      <c r="K2937" s="347"/>
      <c r="N2937" s="323" t="str">
        <f t="shared" si="1380"/>
        <v/>
      </c>
      <c r="O2937" s="323" t="str">
        <f t="shared" si="1381"/>
        <v/>
      </c>
      <c r="P2937" s="323" t="str">
        <f t="shared" si="1382"/>
        <v/>
      </c>
      <c r="R2937" s="323" t="str">
        <f t="shared" si="1383"/>
        <v/>
      </c>
      <c r="X2937" s="322" t="str">
        <f t="shared" si="1358"/>
        <v/>
      </c>
      <c r="Y2937" s="322" t="str">
        <f t="shared" si="1359"/>
        <v/>
      </c>
      <c r="Z2937" s="322" t="str">
        <f t="shared" si="1360"/>
        <v/>
      </c>
      <c r="AA2937" s="322" t="str">
        <f t="shared" si="1361"/>
        <v/>
      </c>
      <c r="AB2937" s="322" t="str">
        <f t="shared" si="1362"/>
        <v/>
      </c>
      <c r="AC2937" s="322" t="str">
        <f t="shared" si="1363"/>
        <v/>
      </c>
      <c r="AD2937" s="322" t="str">
        <f t="shared" si="1364"/>
        <v/>
      </c>
      <c r="AE2937" s="322" t="str">
        <f t="shared" si="1365"/>
        <v/>
      </c>
      <c r="AF2937" s="322" t="str">
        <f t="shared" si="1366"/>
        <v/>
      </c>
      <c r="AG2937" s="322" t="str">
        <f t="shared" si="1367"/>
        <v/>
      </c>
      <c r="AI2937">
        <f t="shared" si="1368"/>
        <v>0</v>
      </c>
      <c r="AJ2937">
        <f t="shared" si="1369"/>
        <v>0</v>
      </c>
      <c r="AK2937">
        <f t="shared" si="1370"/>
        <v>0</v>
      </c>
      <c r="AL2937">
        <f t="shared" si="1371"/>
        <v>0</v>
      </c>
      <c r="AM2937">
        <f t="shared" si="1372"/>
        <v>0</v>
      </c>
      <c r="AN2937">
        <f t="shared" si="1373"/>
        <v>0</v>
      </c>
      <c r="AO2937">
        <f t="shared" si="1374"/>
        <v>0</v>
      </c>
      <c r="AP2937">
        <f t="shared" si="1375"/>
        <v>0</v>
      </c>
      <c r="AQ2937">
        <f t="shared" si="1376"/>
        <v>0</v>
      </c>
      <c r="AR2937">
        <f t="shared" si="1377"/>
        <v>0</v>
      </c>
      <c r="AT2937">
        <f t="shared" si="1356"/>
        <v>0</v>
      </c>
      <c r="AU2937">
        <f t="shared" si="1357"/>
        <v>0</v>
      </c>
      <c r="AZ2937">
        <f t="shared" si="1378"/>
        <v>0</v>
      </c>
      <c r="BA2937" t="str">
        <f t="shared" si="1355"/>
        <v/>
      </c>
      <c r="BB2937" t="str">
        <f t="shared" si="1379"/>
        <v/>
      </c>
    </row>
    <row r="2938" spans="2:54" x14ac:dyDescent="0.15">
      <c r="B2938" s="347"/>
      <c r="C2938" s="347"/>
      <c r="D2938" s="347"/>
      <c r="E2938" s="347"/>
      <c r="F2938" s="347"/>
      <c r="G2938" s="347"/>
      <c r="H2938" s="347"/>
      <c r="I2938" s="347"/>
      <c r="J2938" s="347"/>
      <c r="K2938" s="347"/>
      <c r="N2938" s="323" t="str">
        <f t="shared" si="1380"/>
        <v/>
      </c>
      <c r="O2938" s="323" t="str">
        <f t="shared" si="1381"/>
        <v/>
      </c>
      <c r="P2938" s="323" t="str">
        <f t="shared" si="1382"/>
        <v/>
      </c>
      <c r="R2938" s="323" t="str">
        <f t="shared" si="1383"/>
        <v/>
      </c>
      <c r="X2938" s="322" t="str">
        <f t="shared" si="1358"/>
        <v/>
      </c>
      <c r="Y2938" s="322" t="str">
        <f t="shared" si="1359"/>
        <v/>
      </c>
      <c r="Z2938" s="322" t="str">
        <f t="shared" si="1360"/>
        <v/>
      </c>
      <c r="AA2938" s="322" t="str">
        <f t="shared" si="1361"/>
        <v/>
      </c>
      <c r="AB2938" s="322" t="str">
        <f t="shared" si="1362"/>
        <v/>
      </c>
      <c r="AC2938" s="322" t="str">
        <f t="shared" si="1363"/>
        <v/>
      </c>
      <c r="AD2938" s="322" t="str">
        <f t="shared" si="1364"/>
        <v/>
      </c>
      <c r="AE2938" s="322" t="str">
        <f t="shared" si="1365"/>
        <v/>
      </c>
      <c r="AF2938" s="322" t="str">
        <f t="shared" si="1366"/>
        <v/>
      </c>
      <c r="AG2938" s="322" t="str">
        <f t="shared" si="1367"/>
        <v/>
      </c>
      <c r="AI2938">
        <f t="shared" si="1368"/>
        <v>0</v>
      </c>
      <c r="AJ2938">
        <f t="shared" si="1369"/>
        <v>0</v>
      </c>
      <c r="AK2938">
        <f t="shared" si="1370"/>
        <v>0</v>
      </c>
      <c r="AL2938">
        <f t="shared" si="1371"/>
        <v>0</v>
      </c>
      <c r="AM2938">
        <f t="shared" si="1372"/>
        <v>0</v>
      </c>
      <c r="AN2938">
        <f t="shared" si="1373"/>
        <v>0</v>
      </c>
      <c r="AO2938">
        <f t="shared" si="1374"/>
        <v>0</v>
      </c>
      <c r="AP2938">
        <f t="shared" si="1375"/>
        <v>0</v>
      </c>
      <c r="AQ2938">
        <f t="shared" si="1376"/>
        <v>0</v>
      </c>
      <c r="AR2938">
        <f t="shared" si="1377"/>
        <v>0</v>
      </c>
      <c r="AT2938">
        <f t="shared" si="1356"/>
        <v>0</v>
      </c>
      <c r="AU2938">
        <f t="shared" si="1357"/>
        <v>0</v>
      </c>
      <c r="AZ2938">
        <f t="shared" si="1378"/>
        <v>0</v>
      </c>
      <c r="BA2938" t="str">
        <f t="shared" si="1355"/>
        <v/>
      </c>
      <c r="BB2938" t="str">
        <f t="shared" si="1379"/>
        <v/>
      </c>
    </row>
    <row r="2939" spans="2:54" x14ac:dyDescent="0.15">
      <c r="B2939" s="347"/>
      <c r="C2939" s="347"/>
      <c r="D2939" s="347"/>
      <c r="E2939" s="347"/>
      <c r="F2939" s="347"/>
      <c r="G2939" s="347"/>
      <c r="H2939" s="347"/>
      <c r="I2939" s="347"/>
      <c r="J2939" s="347"/>
      <c r="K2939" s="347"/>
      <c r="N2939" s="323" t="str">
        <f t="shared" si="1380"/>
        <v/>
      </c>
      <c r="O2939" s="323" t="str">
        <f t="shared" si="1381"/>
        <v/>
      </c>
      <c r="P2939" s="323" t="str">
        <f t="shared" si="1382"/>
        <v/>
      </c>
      <c r="R2939" s="323" t="str">
        <f t="shared" si="1383"/>
        <v/>
      </c>
      <c r="X2939" s="322" t="str">
        <f t="shared" si="1358"/>
        <v/>
      </c>
      <c r="Y2939" s="322" t="str">
        <f t="shared" si="1359"/>
        <v/>
      </c>
      <c r="Z2939" s="322" t="str">
        <f t="shared" si="1360"/>
        <v/>
      </c>
      <c r="AA2939" s="322" t="str">
        <f t="shared" si="1361"/>
        <v/>
      </c>
      <c r="AB2939" s="322" t="str">
        <f t="shared" si="1362"/>
        <v/>
      </c>
      <c r="AC2939" s="322" t="str">
        <f t="shared" si="1363"/>
        <v/>
      </c>
      <c r="AD2939" s="322" t="str">
        <f t="shared" si="1364"/>
        <v/>
      </c>
      <c r="AE2939" s="322" t="str">
        <f t="shared" si="1365"/>
        <v/>
      </c>
      <c r="AF2939" s="322" t="str">
        <f t="shared" si="1366"/>
        <v/>
      </c>
      <c r="AG2939" s="322" t="str">
        <f t="shared" si="1367"/>
        <v/>
      </c>
      <c r="AI2939">
        <f t="shared" si="1368"/>
        <v>0</v>
      </c>
      <c r="AJ2939">
        <f t="shared" si="1369"/>
        <v>0</v>
      </c>
      <c r="AK2939">
        <f t="shared" si="1370"/>
        <v>0</v>
      </c>
      <c r="AL2939">
        <f t="shared" si="1371"/>
        <v>0</v>
      </c>
      <c r="AM2939">
        <f t="shared" si="1372"/>
        <v>0</v>
      </c>
      <c r="AN2939">
        <f t="shared" si="1373"/>
        <v>0</v>
      </c>
      <c r="AO2939">
        <f t="shared" si="1374"/>
        <v>0</v>
      </c>
      <c r="AP2939">
        <f t="shared" si="1375"/>
        <v>0</v>
      </c>
      <c r="AQ2939">
        <f t="shared" si="1376"/>
        <v>0</v>
      </c>
      <c r="AR2939">
        <f t="shared" si="1377"/>
        <v>0</v>
      </c>
      <c r="AT2939">
        <f t="shared" si="1356"/>
        <v>0</v>
      </c>
      <c r="AU2939">
        <f t="shared" si="1357"/>
        <v>0</v>
      </c>
      <c r="AZ2939">
        <f t="shared" si="1378"/>
        <v>0</v>
      </c>
      <c r="BA2939" t="str">
        <f t="shared" si="1355"/>
        <v/>
      </c>
      <c r="BB2939" t="str">
        <f t="shared" si="1379"/>
        <v/>
      </c>
    </row>
    <row r="2940" spans="2:54" x14ac:dyDescent="0.15">
      <c r="B2940" s="347"/>
      <c r="C2940" s="347"/>
      <c r="D2940" s="347"/>
      <c r="E2940" s="347"/>
      <c r="F2940" s="347"/>
      <c r="G2940" s="347"/>
      <c r="H2940" s="347"/>
      <c r="I2940" s="347"/>
      <c r="J2940" s="347"/>
      <c r="K2940" s="347"/>
      <c r="N2940" s="323" t="str">
        <f t="shared" si="1380"/>
        <v/>
      </c>
      <c r="O2940" s="323" t="str">
        <f t="shared" si="1381"/>
        <v/>
      </c>
      <c r="P2940" s="323" t="str">
        <f t="shared" si="1382"/>
        <v/>
      </c>
      <c r="R2940" s="323" t="str">
        <f t="shared" si="1383"/>
        <v/>
      </c>
      <c r="X2940" s="322" t="str">
        <f t="shared" si="1358"/>
        <v/>
      </c>
      <c r="Y2940" s="322" t="str">
        <f t="shared" si="1359"/>
        <v/>
      </c>
      <c r="Z2940" s="322" t="str">
        <f t="shared" si="1360"/>
        <v/>
      </c>
      <c r="AA2940" s="322" t="str">
        <f t="shared" si="1361"/>
        <v/>
      </c>
      <c r="AB2940" s="322" t="str">
        <f t="shared" si="1362"/>
        <v/>
      </c>
      <c r="AC2940" s="322" t="str">
        <f t="shared" si="1363"/>
        <v/>
      </c>
      <c r="AD2940" s="322" t="str">
        <f t="shared" si="1364"/>
        <v/>
      </c>
      <c r="AE2940" s="322" t="str">
        <f t="shared" si="1365"/>
        <v/>
      </c>
      <c r="AF2940" s="322" t="str">
        <f t="shared" si="1366"/>
        <v/>
      </c>
      <c r="AG2940" s="322" t="str">
        <f t="shared" si="1367"/>
        <v/>
      </c>
      <c r="AI2940">
        <f t="shared" si="1368"/>
        <v>0</v>
      </c>
      <c r="AJ2940">
        <f t="shared" si="1369"/>
        <v>0</v>
      </c>
      <c r="AK2940">
        <f t="shared" si="1370"/>
        <v>0</v>
      </c>
      <c r="AL2940">
        <f t="shared" si="1371"/>
        <v>0</v>
      </c>
      <c r="AM2940">
        <f t="shared" si="1372"/>
        <v>0</v>
      </c>
      <c r="AN2940">
        <f t="shared" si="1373"/>
        <v>0</v>
      </c>
      <c r="AO2940">
        <f t="shared" si="1374"/>
        <v>0</v>
      </c>
      <c r="AP2940">
        <f t="shared" si="1375"/>
        <v>0</v>
      </c>
      <c r="AQ2940">
        <f t="shared" si="1376"/>
        <v>0</v>
      </c>
      <c r="AR2940">
        <f t="shared" si="1377"/>
        <v>0</v>
      </c>
      <c r="AT2940">
        <f t="shared" si="1356"/>
        <v>0</v>
      </c>
      <c r="AU2940">
        <f t="shared" si="1357"/>
        <v>0</v>
      </c>
      <c r="AZ2940">
        <f t="shared" si="1378"/>
        <v>0</v>
      </c>
      <c r="BA2940" t="str">
        <f t="shared" si="1355"/>
        <v/>
      </c>
      <c r="BB2940" t="str">
        <f t="shared" si="1379"/>
        <v/>
      </c>
    </row>
    <row r="2941" spans="2:54" x14ac:dyDescent="0.15">
      <c r="B2941" s="347"/>
      <c r="C2941" s="347"/>
      <c r="D2941" s="347"/>
      <c r="E2941" s="347"/>
      <c r="F2941" s="347"/>
      <c r="G2941" s="347"/>
      <c r="H2941" s="347"/>
      <c r="I2941" s="347"/>
      <c r="J2941" s="347"/>
      <c r="K2941" s="347"/>
      <c r="N2941" s="323" t="str">
        <f t="shared" si="1380"/>
        <v/>
      </c>
      <c r="O2941" s="323" t="str">
        <f t="shared" si="1381"/>
        <v/>
      </c>
      <c r="P2941" s="323" t="str">
        <f t="shared" si="1382"/>
        <v/>
      </c>
      <c r="R2941" s="323" t="str">
        <f t="shared" si="1383"/>
        <v/>
      </c>
      <c r="X2941" s="322" t="str">
        <f t="shared" si="1358"/>
        <v/>
      </c>
      <c r="Y2941" s="322" t="str">
        <f t="shared" si="1359"/>
        <v/>
      </c>
      <c r="Z2941" s="322" t="str">
        <f t="shared" si="1360"/>
        <v/>
      </c>
      <c r="AA2941" s="322" t="str">
        <f t="shared" si="1361"/>
        <v/>
      </c>
      <c r="AB2941" s="322" t="str">
        <f t="shared" si="1362"/>
        <v/>
      </c>
      <c r="AC2941" s="322" t="str">
        <f t="shared" si="1363"/>
        <v/>
      </c>
      <c r="AD2941" s="322" t="str">
        <f t="shared" si="1364"/>
        <v/>
      </c>
      <c r="AE2941" s="322" t="str">
        <f t="shared" si="1365"/>
        <v/>
      </c>
      <c r="AF2941" s="322" t="str">
        <f t="shared" si="1366"/>
        <v/>
      </c>
      <c r="AG2941" s="322" t="str">
        <f t="shared" si="1367"/>
        <v/>
      </c>
      <c r="AI2941">
        <f t="shared" si="1368"/>
        <v>0</v>
      </c>
      <c r="AJ2941">
        <f t="shared" si="1369"/>
        <v>0</v>
      </c>
      <c r="AK2941">
        <f t="shared" si="1370"/>
        <v>0</v>
      </c>
      <c r="AL2941">
        <f t="shared" si="1371"/>
        <v>0</v>
      </c>
      <c r="AM2941">
        <f t="shared" si="1372"/>
        <v>0</v>
      </c>
      <c r="AN2941">
        <f t="shared" si="1373"/>
        <v>0</v>
      </c>
      <c r="AO2941">
        <f t="shared" si="1374"/>
        <v>0</v>
      </c>
      <c r="AP2941">
        <f t="shared" si="1375"/>
        <v>0</v>
      </c>
      <c r="AQ2941">
        <f t="shared" si="1376"/>
        <v>0</v>
      </c>
      <c r="AR2941">
        <f t="shared" si="1377"/>
        <v>0</v>
      </c>
      <c r="AT2941">
        <f t="shared" si="1356"/>
        <v>0</v>
      </c>
      <c r="AU2941">
        <f t="shared" si="1357"/>
        <v>0</v>
      </c>
      <c r="AZ2941">
        <f t="shared" si="1378"/>
        <v>0</v>
      </c>
      <c r="BA2941" t="str">
        <f t="shared" si="1355"/>
        <v/>
      </c>
      <c r="BB2941" t="str">
        <f t="shared" si="1379"/>
        <v/>
      </c>
    </row>
    <row r="2942" spans="2:54" x14ac:dyDescent="0.15">
      <c r="B2942" s="347"/>
      <c r="C2942" s="347"/>
      <c r="D2942" s="347"/>
      <c r="E2942" s="347"/>
      <c r="F2942" s="347"/>
      <c r="G2942" s="347"/>
      <c r="H2942" s="347"/>
      <c r="I2942" s="347"/>
      <c r="J2942" s="347"/>
      <c r="K2942" s="347"/>
      <c r="N2942" s="323" t="str">
        <f t="shared" si="1380"/>
        <v/>
      </c>
      <c r="O2942" s="323" t="str">
        <f t="shared" si="1381"/>
        <v/>
      </c>
      <c r="P2942" s="323" t="str">
        <f t="shared" si="1382"/>
        <v/>
      </c>
      <c r="R2942" s="323" t="str">
        <f t="shared" si="1383"/>
        <v/>
      </c>
      <c r="X2942" s="322" t="str">
        <f t="shared" si="1358"/>
        <v/>
      </c>
      <c r="Y2942" s="322" t="str">
        <f t="shared" si="1359"/>
        <v/>
      </c>
      <c r="Z2942" s="322" t="str">
        <f t="shared" si="1360"/>
        <v/>
      </c>
      <c r="AA2942" s="322" t="str">
        <f t="shared" si="1361"/>
        <v/>
      </c>
      <c r="AB2942" s="322" t="str">
        <f t="shared" si="1362"/>
        <v/>
      </c>
      <c r="AC2942" s="322" t="str">
        <f t="shared" si="1363"/>
        <v/>
      </c>
      <c r="AD2942" s="322" t="str">
        <f t="shared" si="1364"/>
        <v/>
      </c>
      <c r="AE2942" s="322" t="str">
        <f t="shared" si="1365"/>
        <v/>
      </c>
      <c r="AF2942" s="322" t="str">
        <f t="shared" si="1366"/>
        <v/>
      </c>
      <c r="AG2942" s="322" t="str">
        <f t="shared" si="1367"/>
        <v/>
      </c>
      <c r="AI2942">
        <f t="shared" si="1368"/>
        <v>0</v>
      </c>
      <c r="AJ2942">
        <f t="shared" si="1369"/>
        <v>0</v>
      </c>
      <c r="AK2942">
        <f t="shared" si="1370"/>
        <v>0</v>
      </c>
      <c r="AL2942">
        <f t="shared" si="1371"/>
        <v>0</v>
      </c>
      <c r="AM2942">
        <f t="shared" si="1372"/>
        <v>0</v>
      </c>
      <c r="AN2942">
        <f t="shared" si="1373"/>
        <v>0</v>
      </c>
      <c r="AO2942">
        <f t="shared" si="1374"/>
        <v>0</v>
      </c>
      <c r="AP2942">
        <f t="shared" si="1375"/>
        <v>0</v>
      </c>
      <c r="AQ2942">
        <f t="shared" si="1376"/>
        <v>0</v>
      </c>
      <c r="AR2942">
        <f t="shared" si="1377"/>
        <v>0</v>
      </c>
      <c r="AT2942">
        <f t="shared" si="1356"/>
        <v>0</v>
      </c>
      <c r="AU2942">
        <f t="shared" si="1357"/>
        <v>0</v>
      </c>
      <c r="AZ2942">
        <f t="shared" si="1378"/>
        <v>0</v>
      </c>
      <c r="BA2942" t="str">
        <f t="shared" si="1355"/>
        <v/>
      </c>
      <c r="BB2942" t="str">
        <f t="shared" si="1379"/>
        <v/>
      </c>
    </row>
    <row r="2943" spans="2:54" x14ac:dyDescent="0.15">
      <c r="B2943" s="347"/>
      <c r="C2943" s="347"/>
      <c r="D2943" s="347"/>
      <c r="E2943" s="347"/>
      <c r="F2943" s="347"/>
      <c r="G2943" s="347"/>
      <c r="H2943" s="347"/>
      <c r="I2943" s="347"/>
      <c r="J2943" s="347"/>
      <c r="K2943" s="347"/>
      <c r="N2943" s="323" t="str">
        <f t="shared" si="1380"/>
        <v/>
      </c>
      <c r="O2943" s="323" t="str">
        <f t="shared" si="1381"/>
        <v/>
      </c>
      <c r="P2943" s="323" t="str">
        <f t="shared" si="1382"/>
        <v/>
      </c>
      <c r="R2943" s="323" t="str">
        <f t="shared" si="1383"/>
        <v/>
      </c>
      <c r="X2943" s="322" t="str">
        <f t="shared" si="1358"/>
        <v/>
      </c>
      <c r="Y2943" s="322" t="str">
        <f t="shared" si="1359"/>
        <v/>
      </c>
      <c r="Z2943" s="322" t="str">
        <f t="shared" si="1360"/>
        <v/>
      </c>
      <c r="AA2943" s="322" t="str">
        <f t="shared" si="1361"/>
        <v/>
      </c>
      <c r="AB2943" s="322" t="str">
        <f t="shared" si="1362"/>
        <v/>
      </c>
      <c r="AC2943" s="322" t="str">
        <f t="shared" si="1363"/>
        <v/>
      </c>
      <c r="AD2943" s="322" t="str">
        <f t="shared" si="1364"/>
        <v/>
      </c>
      <c r="AE2943" s="322" t="str">
        <f t="shared" si="1365"/>
        <v/>
      </c>
      <c r="AF2943" s="322" t="str">
        <f t="shared" si="1366"/>
        <v/>
      </c>
      <c r="AG2943" s="322" t="str">
        <f t="shared" si="1367"/>
        <v/>
      </c>
      <c r="AI2943">
        <f t="shared" si="1368"/>
        <v>0</v>
      </c>
      <c r="AJ2943">
        <f t="shared" si="1369"/>
        <v>0</v>
      </c>
      <c r="AK2943">
        <f t="shared" si="1370"/>
        <v>0</v>
      </c>
      <c r="AL2943">
        <f t="shared" si="1371"/>
        <v>0</v>
      </c>
      <c r="AM2943">
        <f t="shared" si="1372"/>
        <v>0</v>
      </c>
      <c r="AN2943">
        <f t="shared" si="1373"/>
        <v>0</v>
      </c>
      <c r="AO2943">
        <f t="shared" si="1374"/>
        <v>0</v>
      </c>
      <c r="AP2943">
        <f t="shared" si="1375"/>
        <v>0</v>
      </c>
      <c r="AQ2943">
        <f t="shared" si="1376"/>
        <v>0</v>
      </c>
      <c r="AR2943">
        <f t="shared" si="1377"/>
        <v>0</v>
      </c>
      <c r="AT2943">
        <f t="shared" si="1356"/>
        <v>0</v>
      </c>
      <c r="AU2943">
        <f t="shared" si="1357"/>
        <v>0</v>
      </c>
      <c r="AZ2943">
        <f t="shared" si="1378"/>
        <v>0</v>
      </c>
      <c r="BA2943" t="str">
        <f t="shared" si="1355"/>
        <v/>
      </c>
      <c r="BB2943" t="str">
        <f t="shared" si="1379"/>
        <v/>
      </c>
    </row>
    <row r="2944" spans="2:54" x14ac:dyDescent="0.15">
      <c r="B2944" s="347"/>
      <c r="C2944" s="347"/>
      <c r="D2944" s="347"/>
      <c r="E2944" s="347"/>
      <c r="F2944" s="347"/>
      <c r="G2944" s="347"/>
      <c r="H2944" s="347"/>
      <c r="I2944" s="347"/>
      <c r="J2944" s="347"/>
      <c r="K2944" s="347"/>
      <c r="N2944" s="323" t="str">
        <f t="shared" si="1380"/>
        <v/>
      </c>
      <c r="O2944" s="323" t="str">
        <f t="shared" si="1381"/>
        <v/>
      </c>
      <c r="P2944" s="323" t="str">
        <f t="shared" si="1382"/>
        <v/>
      </c>
      <c r="R2944" s="323" t="str">
        <f t="shared" si="1383"/>
        <v/>
      </c>
      <c r="X2944" s="322" t="str">
        <f t="shared" si="1358"/>
        <v/>
      </c>
      <c r="Y2944" s="322" t="str">
        <f t="shared" si="1359"/>
        <v/>
      </c>
      <c r="Z2944" s="322" t="str">
        <f t="shared" si="1360"/>
        <v/>
      </c>
      <c r="AA2944" s="322" t="str">
        <f t="shared" si="1361"/>
        <v/>
      </c>
      <c r="AB2944" s="322" t="str">
        <f t="shared" si="1362"/>
        <v/>
      </c>
      <c r="AC2944" s="322" t="str">
        <f t="shared" si="1363"/>
        <v/>
      </c>
      <c r="AD2944" s="322" t="str">
        <f t="shared" si="1364"/>
        <v/>
      </c>
      <c r="AE2944" s="322" t="str">
        <f t="shared" si="1365"/>
        <v/>
      </c>
      <c r="AF2944" s="322" t="str">
        <f t="shared" si="1366"/>
        <v/>
      </c>
      <c r="AG2944" s="322" t="str">
        <f t="shared" si="1367"/>
        <v/>
      </c>
      <c r="AI2944">
        <f t="shared" si="1368"/>
        <v>0</v>
      </c>
      <c r="AJ2944">
        <f t="shared" si="1369"/>
        <v>0</v>
      </c>
      <c r="AK2944">
        <f t="shared" si="1370"/>
        <v>0</v>
      </c>
      <c r="AL2944">
        <f t="shared" si="1371"/>
        <v>0</v>
      </c>
      <c r="AM2944">
        <f t="shared" si="1372"/>
        <v>0</v>
      </c>
      <c r="AN2944">
        <f t="shared" si="1373"/>
        <v>0</v>
      </c>
      <c r="AO2944">
        <f t="shared" si="1374"/>
        <v>0</v>
      </c>
      <c r="AP2944">
        <f t="shared" si="1375"/>
        <v>0</v>
      </c>
      <c r="AQ2944">
        <f t="shared" si="1376"/>
        <v>0</v>
      </c>
      <c r="AR2944">
        <f t="shared" si="1377"/>
        <v>0</v>
      </c>
      <c r="AT2944">
        <f t="shared" si="1356"/>
        <v>0</v>
      </c>
      <c r="AU2944">
        <f t="shared" si="1357"/>
        <v>0</v>
      </c>
      <c r="AZ2944">
        <f t="shared" si="1378"/>
        <v>0</v>
      </c>
      <c r="BA2944" t="str">
        <f t="shared" si="1355"/>
        <v/>
      </c>
      <c r="BB2944" t="str">
        <f t="shared" si="1379"/>
        <v/>
      </c>
    </row>
    <row r="2945" spans="2:54" x14ac:dyDescent="0.15">
      <c r="B2945" s="347"/>
      <c r="C2945" s="347"/>
      <c r="D2945" s="347"/>
      <c r="E2945" s="347"/>
      <c r="F2945" s="347"/>
      <c r="G2945" s="347"/>
      <c r="H2945" s="347"/>
      <c r="I2945" s="347"/>
      <c r="J2945" s="347"/>
      <c r="K2945" s="347"/>
      <c r="N2945" s="323" t="str">
        <f t="shared" si="1380"/>
        <v/>
      </c>
      <c r="O2945" s="323" t="str">
        <f t="shared" si="1381"/>
        <v/>
      </c>
      <c r="P2945" s="323" t="str">
        <f t="shared" si="1382"/>
        <v/>
      </c>
      <c r="R2945" s="323" t="str">
        <f t="shared" si="1383"/>
        <v/>
      </c>
      <c r="X2945" s="322" t="str">
        <f t="shared" si="1358"/>
        <v/>
      </c>
      <c r="Y2945" s="322" t="str">
        <f t="shared" si="1359"/>
        <v/>
      </c>
      <c r="Z2945" s="322" t="str">
        <f t="shared" si="1360"/>
        <v/>
      </c>
      <c r="AA2945" s="322" t="str">
        <f t="shared" si="1361"/>
        <v/>
      </c>
      <c r="AB2945" s="322" t="str">
        <f t="shared" si="1362"/>
        <v/>
      </c>
      <c r="AC2945" s="322" t="str">
        <f t="shared" si="1363"/>
        <v/>
      </c>
      <c r="AD2945" s="322" t="str">
        <f t="shared" si="1364"/>
        <v/>
      </c>
      <c r="AE2945" s="322" t="str">
        <f t="shared" si="1365"/>
        <v/>
      </c>
      <c r="AF2945" s="322" t="str">
        <f t="shared" si="1366"/>
        <v/>
      </c>
      <c r="AG2945" s="322" t="str">
        <f t="shared" si="1367"/>
        <v/>
      </c>
      <c r="AI2945">
        <f t="shared" si="1368"/>
        <v>0</v>
      </c>
      <c r="AJ2945">
        <f t="shared" si="1369"/>
        <v>0</v>
      </c>
      <c r="AK2945">
        <f t="shared" si="1370"/>
        <v>0</v>
      </c>
      <c r="AL2945">
        <f t="shared" si="1371"/>
        <v>0</v>
      </c>
      <c r="AM2945">
        <f t="shared" si="1372"/>
        <v>0</v>
      </c>
      <c r="AN2945">
        <f t="shared" si="1373"/>
        <v>0</v>
      </c>
      <c r="AO2945">
        <f t="shared" si="1374"/>
        <v>0</v>
      </c>
      <c r="AP2945">
        <f t="shared" si="1375"/>
        <v>0</v>
      </c>
      <c r="AQ2945">
        <f t="shared" si="1376"/>
        <v>0</v>
      </c>
      <c r="AR2945">
        <f t="shared" si="1377"/>
        <v>0</v>
      </c>
      <c r="AT2945">
        <f t="shared" si="1356"/>
        <v>0</v>
      </c>
      <c r="AU2945">
        <f t="shared" si="1357"/>
        <v>0</v>
      </c>
      <c r="AZ2945">
        <f t="shared" si="1378"/>
        <v>0</v>
      </c>
      <c r="BA2945" t="str">
        <f t="shared" si="1355"/>
        <v/>
      </c>
      <c r="BB2945" t="str">
        <f t="shared" si="1379"/>
        <v/>
      </c>
    </row>
    <row r="2946" spans="2:54" x14ac:dyDescent="0.15">
      <c r="B2946" s="347"/>
      <c r="C2946" s="347"/>
      <c r="D2946" s="347"/>
      <c r="E2946" s="347"/>
      <c r="F2946" s="347"/>
      <c r="G2946" s="347"/>
      <c r="H2946" s="347"/>
      <c r="I2946" s="347"/>
      <c r="J2946" s="347"/>
      <c r="K2946" s="347"/>
      <c r="N2946" s="323" t="str">
        <f t="shared" si="1380"/>
        <v/>
      </c>
      <c r="O2946" s="323" t="str">
        <f t="shared" si="1381"/>
        <v/>
      </c>
      <c r="P2946" s="323" t="str">
        <f t="shared" si="1382"/>
        <v/>
      </c>
      <c r="R2946" s="323" t="str">
        <f t="shared" si="1383"/>
        <v/>
      </c>
      <c r="X2946" s="322" t="str">
        <f t="shared" si="1358"/>
        <v/>
      </c>
      <c r="Y2946" s="322" t="str">
        <f t="shared" si="1359"/>
        <v/>
      </c>
      <c r="Z2946" s="322" t="str">
        <f t="shared" si="1360"/>
        <v/>
      </c>
      <c r="AA2946" s="322" t="str">
        <f t="shared" si="1361"/>
        <v/>
      </c>
      <c r="AB2946" s="322" t="str">
        <f t="shared" si="1362"/>
        <v/>
      </c>
      <c r="AC2946" s="322" t="str">
        <f t="shared" si="1363"/>
        <v/>
      </c>
      <c r="AD2946" s="322" t="str">
        <f t="shared" si="1364"/>
        <v/>
      </c>
      <c r="AE2946" s="322" t="str">
        <f t="shared" si="1365"/>
        <v/>
      </c>
      <c r="AF2946" s="322" t="str">
        <f t="shared" si="1366"/>
        <v/>
      </c>
      <c r="AG2946" s="322" t="str">
        <f t="shared" si="1367"/>
        <v/>
      </c>
      <c r="AI2946">
        <f t="shared" si="1368"/>
        <v>0</v>
      </c>
      <c r="AJ2946">
        <f t="shared" si="1369"/>
        <v>0</v>
      </c>
      <c r="AK2946">
        <f t="shared" si="1370"/>
        <v>0</v>
      </c>
      <c r="AL2946">
        <f t="shared" si="1371"/>
        <v>0</v>
      </c>
      <c r="AM2946">
        <f t="shared" si="1372"/>
        <v>0</v>
      </c>
      <c r="AN2946">
        <f t="shared" si="1373"/>
        <v>0</v>
      </c>
      <c r="AO2946">
        <f t="shared" si="1374"/>
        <v>0</v>
      </c>
      <c r="AP2946">
        <f t="shared" si="1375"/>
        <v>0</v>
      </c>
      <c r="AQ2946">
        <f t="shared" si="1376"/>
        <v>0</v>
      </c>
      <c r="AR2946">
        <f t="shared" si="1377"/>
        <v>0</v>
      </c>
      <c r="AT2946">
        <f t="shared" si="1356"/>
        <v>0</v>
      </c>
      <c r="AU2946">
        <f t="shared" si="1357"/>
        <v>0</v>
      </c>
      <c r="AZ2946">
        <f t="shared" si="1378"/>
        <v>0</v>
      </c>
      <c r="BA2946" t="str">
        <f t="shared" si="1355"/>
        <v/>
      </c>
      <c r="BB2946" t="str">
        <f t="shared" si="1379"/>
        <v/>
      </c>
    </row>
    <row r="2947" spans="2:54" x14ac:dyDescent="0.15">
      <c r="B2947" s="347"/>
      <c r="C2947" s="347"/>
      <c r="D2947" s="347"/>
      <c r="E2947" s="347"/>
      <c r="F2947" s="347"/>
      <c r="G2947" s="347"/>
      <c r="H2947" s="347"/>
      <c r="I2947" s="347"/>
      <c r="J2947" s="347"/>
      <c r="K2947" s="347"/>
      <c r="N2947" s="323" t="str">
        <f t="shared" si="1380"/>
        <v/>
      </c>
      <c r="O2947" s="323" t="str">
        <f t="shared" si="1381"/>
        <v/>
      </c>
      <c r="P2947" s="323" t="str">
        <f t="shared" si="1382"/>
        <v/>
      </c>
      <c r="R2947" s="323" t="str">
        <f t="shared" si="1383"/>
        <v/>
      </c>
      <c r="X2947" s="322" t="str">
        <f t="shared" si="1358"/>
        <v/>
      </c>
      <c r="Y2947" s="322" t="str">
        <f t="shared" si="1359"/>
        <v/>
      </c>
      <c r="Z2947" s="322" t="str">
        <f t="shared" si="1360"/>
        <v/>
      </c>
      <c r="AA2947" s="322" t="str">
        <f t="shared" si="1361"/>
        <v/>
      </c>
      <c r="AB2947" s="322" t="str">
        <f t="shared" si="1362"/>
        <v/>
      </c>
      <c r="AC2947" s="322" t="str">
        <f t="shared" si="1363"/>
        <v/>
      </c>
      <c r="AD2947" s="322" t="str">
        <f t="shared" si="1364"/>
        <v/>
      </c>
      <c r="AE2947" s="322" t="str">
        <f t="shared" si="1365"/>
        <v/>
      </c>
      <c r="AF2947" s="322" t="str">
        <f t="shared" si="1366"/>
        <v/>
      </c>
      <c r="AG2947" s="322" t="str">
        <f t="shared" si="1367"/>
        <v/>
      </c>
      <c r="AI2947">
        <f t="shared" si="1368"/>
        <v>0</v>
      </c>
      <c r="AJ2947">
        <f t="shared" si="1369"/>
        <v>0</v>
      </c>
      <c r="AK2947">
        <f t="shared" si="1370"/>
        <v>0</v>
      </c>
      <c r="AL2947">
        <f t="shared" si="1371"/>
        <v>0</v>
      </c>
      <c r="AM2947">
        <f t="shared" si="1372"/>
        <v>0</v>
      </c>
      <c r="AN2947">
        <f t="shared" si="1373"/>
        <v>0</v>
      </c>
      <c r="AO2947">
        <f t="shared" si="1374"/>
        <v>0</v>
      </c>
      <c r="AP2947">
        <f t="shared" si="1375"/>
        <v>0</v>
      </c>
      <c r="AQ2947">
        <f t="shared" si="1376"/>
        <v>0</v>
      </c>
      <c r="AR2947">
        <f t="shared" si="1377"/>
        <v>0</v>
      </c>
      <c r="AT2947">
        <f t="shared" si="1356"/>
        <v>0</v>
      </c>
      <c r="AU2947">
        <f t="shared" si="1357"/>
        <v>0</v>
      </c>
      <c r="AZ2947">
        <f t="shared" si="1378"/>
        <v>0</v>
      </c>
      <c r="BA2947" t="str">
        <f t="shared" si="1355"/>
        <v/>
      </c>
      <c r="BB2947" t="str">
        <f t="shared" si="1379"/>
        <v/>
      </c>
    </row>
    <row r="2948" spans="2:54" x14ac:dyDescent="0.15">
      <c r="B2948" s="347"/>
      <c r="C2948" s="347"/>
      <c r="D2948" s="347"/>
      <c r="E2948" s="347"/>
      <c r="F2948" s="347"/>
      <c r="G2948" s="347"/>
      <c r="H2948" s="347"/>
      <c r="I2948" s="347"/>
      <c r="J2948" s="347"/>
      <c r="K2948" s="347"/>
      <c r="N2948" s="323" t="str">
        <f t="shared" si="1380"/>
        <v/>
      </c>
      <c r="O2948" s="323" t="str">
        <f t="shared" si="1381"/>
        <v/>
      </c>
      <c r="P2948" s="323" t="str">
        <f t="shared" si="1382"/>
        <v/>
      </c>
      <c r="R2948" s="323" t="str">
        <f t="shared" si="1383"/>
        <v/>
      </c>
      <c r="X2948" s="322" t="str">
        <f t="shared" si="1358"/>
        <v/>
      </c>
      <c r="Y2948" s="322" t="str">
        <f t="shared" si="1359"/>
        <v/>
      </c>
      <c r="Z2948" s="322" t="str">
        <f t="shared" si="1360"/>
        <v/>
      </c>
      <c r="AA2948" s="322" t="str">
        <f t="shared" si="1361"/>
        <v/>
      </c>
      <c r="AB2948" s="322" t="str">
        <f t="shared" si="1362"/>
        <v/>
      </c>
      <c r="AC2948" s="322" t="str">
        <f t="shared" si="1363"/>
        <v/>
      </c>
      <c r="AD2948" s="322" t="str">
        <f t="shared" si="1364"/>
        <v/>
      </c>
      <c r="AE2948" s="322" t="str">
        <f t="shared" si="1365"/>
        <v/>
      </c>
      <c r="AF2948" s="322" t="str">
        <f t="shared" si="1366"/>
        <v/>
      </c>
      <c r="AG2948" s="322" t="str">
        <f t="shared" si="1367"/>
        <v/>
      </c>
      <c r="AI2948">
        <f t="shared" si="1368"/>
        <v>0</v>
      </c>
      <c r="AJ2948">
        <f t="shared" si="1369"/>
        <v>0</v>
      </c>
      <c r="AK2948">
        <f t="shared" si="1370"/>
        <v>0</v>
      </c>
      <c r="AL2948">
        <f t="shared" si="1371"/>
        <v>0</v>
      </c>
      <c r="AM2948">
        <f t="shared" si="1372"/>
        <v>0</v>
      </c>
      <c r="AN2948">
        <f t="shared" si="1373"/>
        <v>0</v>
      </c>
      <c r="AO2948">
        <f t="shared" si="1374"/>
        <v>0</v>
      </c>
      <c r="AP2948">
        <f t="shared" si="1375"/>
        <v>0</v>
      </c>
      <c r="AQ2948">
        <f t="shared" si="1376"/>
        <v>0</v>
      </c>
      <c r="AR2948">
        <f t="shared" si="1377"/>
        <v>0</v>
      </c>
      <c r="AT2948">
        <f t="shared" si="1356"/>
        <v>0</v>
      </c>
      <c r="AU2948">
        <f t="shared" si="1357"/>
        <v>0</v>
      </c>
      <c r="AZ2948">
        <f t="shared" si="1378"/>
        <v>0</v>
      </c>
      <c r="BA2948" t="str">
        <f t="shared" si="1355"/>
        <v/>
      </c>
      <c r="BB2948" t="str">
        <f t="shared" si="1379"/>
        <v/>
      </c>
    </row>
    <row r="2949" spans="2:54" x14ac:dyDescent="0.15">
      <c r="B2949" s="347"/>
      <c r="C2949" s="347"/>
      <c r="D2949" s="347"/>
      <c r="E2949" s="347"/>
      <c r="F2949" s="347"/>
      <c r="G2949" s="347"/>
      <c r="H2949" s="347"/>
      <c r="I2949" s="347"/>
      <c r="J2949" s="347"/>
      <c r="K2949" s="347"/>
      <c r="N2949" s="323" t="str">
        <f t="shared" si="1380"/>
        <v/>
      </c>
      <c r="O2949" s="323" t="str">
        <f t="shared" si="1381"/>
        <v/>
      </c>
      <c r="P2949" s="323" t="str">
        <f t="shared" si="1382"/>
        <v/>
      </c>
      <c r="R2949" s="323" t="str">
        <f t="shared" si="1383"/>
        <v/>
      </c>
      <c r="X2949" s="322" t="str">
        <f t="shared" si="1358"/>
        <v/>
      </c>
      <c r="Y2949" s="322" t="str">
        <f t="shared" si="1359"/>
        <v/>
      </c>
      <c r="Z2949" s="322" t="str">
        <f t="shared" si="1360"/>
        <v/>
      </c>
      <c r="AA2949" s="322" t="str">
        <f t="shared" si="1361"/>
        <v/>
      </c>
      <c r="AB2949" s="322" t="str">
        <f t="shared" si="1362"/>
        <v/>
      </c>
      <c r="AC2949" s="322" t="str">
        <f t="shared" si="1363"/>
        <v/>
      </c>
      <c r="AD2949" s="322" t="str">
        <f t="shared" si="1364"/>
        <v/>
      </c>
      <c r="AE2949" s="322" t="str">
        <f t="shared" si="1365"/>
        <v/>
      </c>
      <c r="AF2949" s="322" t="str">
        <f t="shared" si="1366"/>
        <v/>
      </c>
      <c r="AG2949" s="322" t="str">
        <f t="shared" si="1367"/>
        <v/>
      </c>
      <c r="AI2949">
        <f t="shared" si="1368"/>
        <v>0</v>
      </c>
      <c r="AJ2949">
        <f t="shared" si="1369"/>
        <v>0</v>
      </c>
      <c r="AK2949">
        <f t="shared" si="1370"/>
        <v>0</v>
      </c>
      <c r="AL2949">
        <f t="shared" si="1371"/>
        <v>0</v>
      </c>
      <c r="AM2949">
        <f t="shared" si="1372"/>
        <v>0</v>
      </c>
      <c r="AN2949">
        <f t="shared" si="1373"/>
        <v>0</v>
      </c>
      <c r="AO2949">
        <f t="shared" si="1374"/>
        <v>0</v>
      </c>
      <c r="AP2949">
        <f t="shared" si="1375"/>
        <v>0</v>
      </c>
      <c r="AQ2949">
        <f t="shared" si="1376"/>
        <v>0</v>
      </c>
      <c r="AR2949">
        <f t="shared" si="1377"/>
        <v>0</v>
      </c>
      <c r="AT2949">
        <f t="shared" si="1356"/>
        <v>0</v>
      </c>
      <c r="AU2949">
        <f t="shared" si="1357"/>
        <v>0</v>
      </c>
      <c r="AZ2949">
        <f t="shared" si="1378"/>
        <v>0</v>
      </c>
      <c r="BA2949" t="str">
        <f t="shared" si="1355"/>
        <v/>
      </c>
      <c r="BB2949" t="str">
        <f t="shared" si="1379"/>
        <v/>
      </c>
    </row>
    <row r="2950" spans="2:54" x14ac:dyDescent="0.15">
      <c r="B2950" s="347"/>
      <c r="C2950" s="347"/>
      <c r="D2950" s="347"/>
      <c r="E2950" s="347"/>
      <c r="F2950" s="347"/>
      <c r="G2950" s="347"/>
      <c r="H2950" s="347"/>
      <c r="I2950" s="347"/>
      <c r="J2950" s="347"/>
      <c r="K2950" s="347"/>
      <c r="N2950" s="323" t="str">
        <f t="shared" si="1380"/>
        <v/>
      </c>
      <c r="O2950" s="323" t="str">
        <f t="shared" si="1381"/>
        <v/>
      </c>
      <c r="P2950" s="323" t="str">
        <f t="shared" si="1382"/>
        <v/>
      </c>
      <c r="R2950" s="323" t="str">
        <f t="shared" si="1383"/>
        <v/>
      </c>
      <c r="X2950" s="322" t="str">
        <f t="shared" si="1358"/>
        <v/>
      </c>
      <c r="Y2950" s="322" t="str">
        <f t="shared" si="1359"/>
        <v/>
      </c>
      <c r="Z2950" s="322" t="str">
        <f t="shared" si="1360"/>
        <v/>
      </c>
      <c r="AA2950" s="322" t="str">
        <f t="shared" si="1361"/>
        <v/>
      </c>
      <c r="AB2950" s="322" t="str">
        <f t="shared" si="1362"/>
        <v/>
      </c>
      <c r="AC2950" s="322" t="str">
        <f t="shared" si="1363"/>
        <v/>
      </c>
      <c r="AD2950" s="322" t="str">
        <f t="shared" si="1364"/>
        <v/>
      </c>
      <c r="AE2950" s="322" t="str">
        <f t="shared" si="1365"/>
        <v/>
      </c>
      <c r="AF2950" s="322" t="str">
        <f t="shared" si="1366"/>
        <v/>
      </c>
      <c r="AG2950" s="322" t="str">
        <f t="shared" si="1367"/>
        <v/>
      </c>
      <c r="AI2950">
        <f t="shared" si="1368"/>
        <v>0</v>
      </c>
      <c r="AJ2950">
        <f t="shared" si="1369"/>
        <v>0</v>
      </c>
      <c r="AK2950">
        <f t="shared" si="1370"/>
        <v>0</v>
      </c>
      <c r="AL2950">
        <f t="shared" si="1371"/>
        <v>0</v>
      </c>
      <c r="AM2950">
        <f t="shared" si="1372"/>
        <v>0</v>
      </c>
      <c r="AN2950">
        <f t="shared" si="1373"/>
        <v>0</v>
      </c>
      <c r="AO2950">
        <f t="shared" si="1374"/>
        <v>0</v>
      </c>
      <c r="AP2950">
        <f t="shared" si="1375"/>
        <v>0</v>
      </c>
      <c r="AQ2950">
        <f t="shared" si="1376"/>
        <v>0</v>
      </c>
      <c r="AR2950">
        <f t="shared" si="1377"/>
        <v>0</v>
      </c>
      <c r="AT2950">
        <f t="shared" si="1356"/>
        <v>0</v>
      </c>
      <c r="AU2950">
        <f t="shared" si="1357"/>
        <v>0</v>
      </c>
      <c r="AZ2950">
        <f t="shared" si="1378"/>
        <v>0</v>
      </c>
      <c r="BA2950" t="str">
        <f t="shared" si="1355"/>
        <v/>
      </c>
      <c r="BB2950" t="str">
        <f t="shared" si="1379"/>
        <v/>
      </c>
    </row>
    <row r="2951" spans="2:54" x14ac:dyDescent="0.15">
      <c r="B2951" s="347"/>
      <c r="C2951" s="347"/>
      <c r="D2951" s="347"/>
      <c r="E2951" s="347"/>
      <c r="F2951" s="347"/>
      <c r="G2951" s="347"/>
      <c r="H2951" s="347"/>
      <c r="I2951" s="347"/>
      <c r="J2951" s="347"/>
      <c r="K2951" s="347"/>
      <c r="N2951" s="323" t="str">
        <f t="shared" si="1380"/>
        <v/>
      </c>
      <c r="O2951" s="323" t="str">
        <f t="shared" si="1381"/>
        <v/>
      </c>
      <c r="P2951" s="323" t="str">
        <f t="shared" si="1382"/>
        <v/>
      </c>
      <c r="R2951" s="323" t="str">
        <f t="shared" si="1383"/>
        <v/>
      </c>
      <c r="X2951" s="322" t="str">
        <f t="shared" si="1358"/>
        <v/>
      </c>
      <c r="Y2951" s="322" t="str">
        <f t="shared" si="1359"/>
        <v/>
      </c>
      <c r="Z2951" s="322" t="str">
        <f t="shared" si="1360"/>
        <v/>
      </c>
      <c r="AA2951" s="322" t="str">
        <f t="shared" si="1361"/>
        <v/>
      </c>
      <c r="AB2951" s="322" t="str">
        <f t="shared" si="1362"/>
        <v/>
      </c>
      <c r="AC2951" s="322" t="str">
        <f t="shared" si="1363"/>
        <v/>
      </c>
      <c r="AD2951" s="322" t="str">
        <f t="shared" si="1364"/>
        <v/>
      </c>
      <c r="AE2951" s="322" t="str">
        <f t="shared" si="1365"/>
        <v/>
      </c>
      <c r="AF2951" s="322" t="str">
        <f t="shared" si="1366"/>
        <v/>
      </c>
      <c r="AG2951" s="322" t="str">
        <f t="shared" si="1367"/>
        <v/>
      </c>
      <c r="AI2951">
        <f t="shared" si="1368"/>
        <v>0</v>
      </c>
      <c r="AJ2951">
        <f t="shared" si="1369"/>
        <v>0</v>
      </c>
      <c r="AK2951">
        <f t="shared" si="1370"/>
        <v>0</v>
      </c>
      <c r="AL2951">
        <f t="shared" si="1371"/>
        <v>0</v>
      </c>
      <c r="AM2951">
        <f t="shared" si="1372"/>
        <v>0</v>
      </c>
      <c r="AN2951">
        <f t="shared" si="1373"/>
        <v>0</v>
      </c>
      <c r="AO2951">
        <f t="shared" si="1374"/>
        <v>0</v>
      </c>
      <c r="AP2951">
        <f t="shared" si="1375"/>
        <v>0</v>
      </c>
      <c r="AQ2951">
        <f t="shared" si="1376"/>
        <v>0</v>
      </c>
      <c r="AR2951">
        <f t="shared" si="1377"/>
        <v>0</v>
      </c>
      <c r="AT2951">
        <f t="shared" si="1356"/>
        <v>0</v>
      </c>
      <c r="AU2951">
        <f t="shared" si="1357"/>
        <v>0</v>
      </c>
      <c r="AZ2951">
        <f t="shared" si="1378"/>
        <v>0</v>
      </c>
      <c r="BA2951" t="str">
        <f t="shared" si="1355"/>
        <v/>
      </c>
      <c r="BB2951" t="str">
        <f t="shared" si="1379"/>
        <v/>
      </c>
    </row>
    <row r="2952" spans="2:54" x14ac:dyDescent="0.15">
      <c r="B2952" s="347"/>
      <c r="C2952" s="347"/>
      <c r="D2952" s="347"/>
      <c r="E2952" s="347"/>
      <c r="F2952" s="347"/>
      <c r="G2952" s="347"/>
      <c r="H2952" s="347"/>
      <c r="I2952" s="347"/>
      <c r="J2952" s="347"/>
      <c r="K2952" s="347"/>
      <c r="N2952" s="323" t="str">
        <f t="shared" si="1380"/>
        <v/>
      </c>
      <c r="O2952" s="323" t="str">
        <f t="shared" si="1381"/>
        <v/>
      </c>
      <c r="P2952" s="323" t="str">
        <f t="shared" si="1382"/>
        <v/>
      </c>
      <c r="R2952" s="323" t="str">
        <f t="shared" si="1383"/>
        <v/>
      </c>
      <c r="X2952" s="322" t="str">
        <f t="shared" si="1358"/>
        <v/>
      </c>
      <c r="Y2952" s="322" t="str">
        <f t="shared" si="1359"/>
        <v/>
      </c>
      <c r="Z2952" s="322" t="str">
        <f t="shared" si="1360"/>
        <v/>
      </c>
      <c r="AA2952" s="322" t="str">
        <f t="shared" si="1361"/>
        <v/>
      </c>
      <c r="AB2952" s="322" t="str">
        <f t="shared" si="1362"/>
        <v/>
      </c>
      <c r="AC2952" s="322" t="str">
        <f t="shared" si="1363"/>
        <v/>
      </c>
      <c r="AD2952" s="322" t="str">
        <f t="shared" si="1364"/>
        <v/>
      </c>
      <c r="AE2952" s="322" t="str">
        <f t="shared" si="1365"/>
        <v/>
      </c>
      <c r="AF2952" s="322" t="str">
        <f t="shared" si="1366"/>
        <v/>
      </c>
      <c r="AG2952" s="322" t="str">
        <f t="shared" si="1367"/>
        <v/>
      </c>
      <c r="AI2952">
        <f t="shared" si="1368"/>
        <v>0</v>
      </c>
      <c r="AJ2952">
        <f t="shared" si="1369"/>
        <v>0</v>
      </c>
      <c r="AK2952">
        <f t="shared" si="1370"/>
        <v>0</v>
      </c>
      <c r="AL2952">
        <f t="shared" si="1371"/>
        <v>0</v>
      </c>
      <c r="AM2952">
        <f t="shared" si="1372"/>
        <v>0</v>
      </c>
      <c r="AN2952">
        <f t="shared" si="1373"/>
        <v>0</v>
      </c>
      <c r="AO2952">
        <f t="shared" si="1374"/>
        <v>0</v>
      </c>
      <c r="AP2952">
        <f t="shared" si="1375"/>
        <v>0</v>
      </c>
      <c r="AQ2952">
        <f t="shared" si="1376"/>
        <v>0</v>
      </c>
      <c r="AR2952">
        <f t="shared" si="1377"/>
        <v>0</v>
      </c>
      <c r="AT2952">
        <f t="shared" si="1356"/>
        <v>0</v>
      </c>
      <c r="AU2952">
        <f t="shared" si="1357"/>
        <v>0</v>
      </c>
      <c r="AZ2952">
        <f t="shared" si="1378"/>
        <v>0</v>
      </c>
      <c r="BA2952" t="str">
        <f t="shared" si="1355"/>
        <v/>
      </c>
      <c r="BB2952" t="str">
        <f t="shared" si="1379"/>
        <v/>
      </c>
    </row>
    <row r="2953" spans="2:54" x14ac:dyDescent="0.15">
      <c r="B2953" s="347"/>
      <c r="C2953" s="347"/>
      <c r="D2953" s="347"/>
      <c r="E2953" s="347"/>
      <c r="F2953" s="347"/>
      <c r="G2953" s="347"/>
      <c r="H2953" s="347"/>
      <c r="I2953" s="347"/>
      <c r="J2953" s="347"/>
      <c r="K2953" s="347"/>
      <c r="N2953" s="323" t="str">
        <f t="shared" si="1380"/>
        <v/>
      </c>
      <c r="O2953" s="323" t="str">
        <f t="shared" si="1381"/>
        <v/>
      </c>
      <c r="P2953" s="323" t="str">
        <f t="shared" si="1382"/>
        <v/>
      </c>
      <c r="R2953" s="323" t="str">
        <f t="shared" si="1383"/>
        <v/>
      </c>
      <c r="X2953" s="322" t="str">
        <f t="shared" si="1358"/>
        <v/>
      </c>
      <c r="Y2953" s="322" t="str">
        <f t="shared" si="1359"/>
        <v/>
      </c>
      <c r="Z2953" s="322" t="str">
        <f t="shared" si="1360"/>
        <v/>
      </c>
      <c r="AA2953" s="322" t="str">
        <f t="shared" si="1361"/>
        <v/>
      </c>
      <c r="AB2953" s="322" t="str">
        <f t="shared" si="1362"/>
        <v/>
      </c>
      <c r="AC2953" s="322" t="str">
        <f t="shared" si="1363"/>
        <v/>
      </c>
      <c r="AD2953" s="322" t="str">
        <f t="shared" si="1364"/>
        <v/>
      </c>
      <c r="AE2953" s="322" t="str">
        <f t="shared" si="1365"/>
        <v/>
      </c>
      <c r="AF2953" s="322" t="str">
        <f t="shared" si="1366"/>
        <v/>
      </c>
      <c r="AG2953" s="322" t="str">
        <f t="shared" si="1367"/>
        <v/>
      </c>
      <c r="AI2953">
        <f t="shared" si="1368"/>
        <v>0</v>
      </c>
      <c r="AJ2953">
        <f t="shared" si="1369"/>
        <v>0</v>
      </c>
      <c r="AK2953">
        <f t="shared" si="1370"/>
        <v>0</v>
      </c>
      <c r="AL2953">
        <f t="shared" si="1371"/>
        <v>0</v>
      </c>
      <c r="AM2953">
        <f t="shared" si="1372"/>
        <v>0</v>
      </c>
      <c r="AN2953">
        <f t="shared" si="1373"/>
        <v>0</v>
      </c>
      <c r="AO2953">
        <f t="shared" si="1374"/>
        <v>0</v>
      </c>
      <c r="AP2953">
        <f t="shared" si="1375"/>
        <v>0</v>
      </c>
      <c r="AQ2953">
        <f t="shared" si="1376"/>
        <v>0</v>
      </c>
      <c r="AR2953">
        <f t="shared" si="1377"/>
        <v>0</v>
      </c>
      <c r="AT2953">
        <f t="shared" si="1356"/>
        <v>0</v>
      </c>
      <c r="AU2953">
        <f t="shared" si="1357"/>
        <v>0</v>
      </c>
      <c r="AZ2953">
        <f t="shared" si="1378"/>
        <v>0</v>
      </c>
      <c r="BA2953" t="str">
        <f t="shared" si="1355"/>
        <v/>
      </c>
      <c r="BB2953" t="str">
        <f t="shared" si="1379"/>
        <v/>
      </c>
    </row>
    <row r="2954" spans="2:54" x14ac:dyDescent="0.15">
      <c r="B2954" s="347"/>
      <c r="C2954" s="347"/>
      <c r="D2954" s="347"/>
      <c r="E2954" s="347"/>
      <c r="F2954" s="347"/>
      <c r="G2954" s="347"/>
      <c r="H2954" s="347"/>
      <c r="I2954" s="347"/>
      <c r="J2954" s="347"/>
      <c r="K2954" s="347"/>
      <c r="N2954" s="323" t="str">
        <f t="shared" si="1380"/>
        <v/>
      </c>
      <c r="O2954" s="323" t="str">
        <f t="shared" si="1381"/>
        <v/>
      </c>
      <c r="P2954" s="323" t="str">
        <f t="shared" si="1382"/>
        <v/>
      </c>
      <c r="R2954" s="323" t="str">
        <f t="shared" si="1383"/>
        <v/>
      </c>
      <c r="X2954" s="322" t="str">
        <f t="shared" si="1358"/>
        <v/>
      </c>
      <c r="Y2954" s="322" t="str">
        <f t="shared" si="1359"/>
        <v/>
      </c>
      <c r="Z2954" s="322" t="str">
        <f t="shared" si="1360"/>
        <v/>
      </c>
      <c r="AA2954" s="322" t="str">
        <f t="shared" si="1361"/>
        <v/>
      </c>
      <c r="AB2954" s="322" t="str">
        <f t="shared" si="1362"/>
        <v/>
      </c>
      <c r="AC2954" s="322" t="str">
        <f t="shared" si="1363"/>
        <v/>
      </c>
      <c r="AD2954" s="322" t="str">
        <f t="shared" si="1364"/>
        <v/>
      </c>
      <c r="AE2954" s="322" t="str">
        <f t="shared" si="1365"/>
        <v/>
      </c>
      <c r="AF2954" s="322" t="str">
        <f t="shared" si="1366"/>
        <v/>
      </c>
      <c r="AG2954" s="322" t="str">
        <f t="shared" si="1367"/>
        <v/>
      </c>
      <c r="AI2954">
        <f t="shared" si="1368"/>
        <v>0</v>
      </c>
      <c r="AJ2954">
        <f t="shared" si="1369"/>
        <v>0</v>
      </c>
      <c r="AK2954">
        <f t="shared" si="1370"/>
        <v>0</v>
      </c>
      <c r="AL2954">
        <f t="shared" si="1371"/>
        <v>0</v>
      </c>
      <c r="AM2954">
        <f t="shared" si="1372"/>
        <v>0</v>
      </c>
      <c r="AN2954">
        <f t="shared" si="1373"/>
        <v>0</v>
      </c>
      <c r="AO2954">
        <f t="shared" si="1374"/>
        <v>0</v>
      </c>
      <c r="AP2954">
        <f t="shared" si="1375"/>
        <v>0</v>
      </c>
      <c r="AQ2954">
        <f t="shared" si="1376"/>
        <v>0</v>
      </c>
      <c r="AR2954">
        <f t="shared" si="1377"/>
        <v>0</v>
      </c>
      <c r="AT2954">
        <f t="shared" si="1356"/>
        <v>0</v>
      </c>
      <c r="AU2954">
        <f t="shared" si="1357"/>
        <v>0</v>
      </c>
      <c r="AZ2954">
        <f t="shared" si="1378"/>
        <v>0</v>
      </c>
      <c r="BA2954" t="str">
        <f t="shared" si="1355"/>
        <v/>
      </c>
      <c r="BB2954" t="str">
        <f t="shared" si="1379"/>
        <v/>
      </c>
    </row>
    <row r="2955" spans="2:54" x14ac:dyDescent="0.15">
      <c r="B2955" s="347"/>
      <c r="C2955" s="347"/>
      <c r="D2955" s="347"/>
      <c r="E2955" s="347"/>
      <c r="F2955" s="347"/>
      <c r="G2955" s="347"/>
      <c r="H2955" s="347"/>
      <c r="I2955" s="347"/>
      <c r="J2955" s="347"/>
      <c r="K2955" s="347"/>
      <c r="N2955" s="323" t="str">
        <f t="shared" si="1380"/>
        <v/>
      </c>
      <c r="O2955" s="323" t="str">
        <f t="shared" si="1381"/>
        <v/>
      </c>
      <c r="P2955" s="323" t="str">
        <f t="shared" si="1382"/>
        <v/>
      </c>
      <c r="R2955" s="323" t="str">
        <f t="shared" si="1383"/>
        <v/>
      </c>
      <c r="X2955" s="322" t="str">
        <f t="shared" si="1358"/>
        <v/>
      </c>
      <c r="Y2955" s="322" t="str">
        <f t="shared" si="1359"/>
        <v/>
      </c>
      <c r="Z2955" s="322" t="str">
        <f t="shared" si="1360"/>
        <v/>
      </c>
      <c r="AA2955" s="322" t="str">
        <f t="shared" si="1361"/>
        <v/>
      </c>
      <c r="AB2955" s="322" t="str">
        <f t="shared" si="1362"/>
        <v/>
      </c>
      <c r="AC2955" s="322" t="str">
        <f t="shared" si="1363"/>
        <v/>
      </c>
      <c r="AD2955" s="322" t="str">
        <f t="shared" si="1364"/>
        <v/>
      </c>
      <c r="AE2955" s="322" t="str">
        <f t="shared" si="1365"/>
        <v/>
      </c>
      <c r="AF2955" s="322" t="str">
        <f t="shared" si="1366"/>
        <v/>
      </c>
      <c r="AG2955" s="322" t="str">
        <f t="shared" si="1367"/>
        <v/>
      </c>
      <c r="AI2955">
        <f t="shared" si="1368"/>
        <v>0</v>
      </c>
      <c r="AJ2955">
        <f t="shared" si="1369"/>
        <v>0</v>
      </c>
      <c r="AK2955">
        <f t="shared" si="1370"/>
        <v>0</v>
      </c>
      <c r="AL2955">
        <f t="shared" si="1371"/>
        <v>0</v>
      </c>
      <c r="AM2955">
        <f t="shared" si="1372"/>
        <v>0</v>
      </c>
      <c r="AN2955">
        <f t="shared" si="1373"/>
        <v>0</v>
      </c>
      <c r="AO2955">
        <f t="shared" si="1374"/>
        <v>0</v>
      </c>
      <c r="AP2955">
        <f t="shared" si="1375"/>
        <v>0</v>
      </c>
      <c r="AQ2955">
        <f t="shared" si="1376"/>
        <v>0</v>
      </c>
      <c r="AR2955">
        <f t="shared" si="1377"/>
        <v>0</v>
      </c>
      <c r="AT2955">
        <f t="shared" si="1356"/>
        <v>0</v>
      </c>
      <c r="AU2955">
        <f t="shared" si="1357"/>
        <v>0</v>
      </c>
      <c r="AZ2955">
        <f t="shared" si="1378"/>
        <v>0</v>
      </c>
      <c r="BA2955" t="str">
        <f t="shared" si="1355"/>
        <v/>
      </c>
      <c r="BB2955" t="str">
        <f t="shared" si="1379"/>
        <v/>
      </c>
    </row>
    <row r="2956" spans="2:54" x14ac:dyDescent="0.15">
      <c r="B2956" s="347"/>
      <c r="C2956" s="347"/>
      <c r="D2956" s="347"/>
      <c r="E2956" s="347"/>
      <c r="F2956" s="347"/>
      <c r="G2956" s="347"/>
      <c r="H2956" s="347"/>
      <c r="I2956" s="347"/>
      <c r="J2956" s="347"/>
      <c r="K2956" s="347"/>
      <c r="N2956" s="323" t="str">
        <f t="shared" si="1380"/>
        <v/>
      </c>
      <c r="O2956" s="323" t="str">
        <f t="shared" si="1381"/>
        <v/>
      </c>
      <c r="P2956" s="323" t="str">
        <f t="shared" si="1382"/>
        <v/>
      </c>
      <c r="R2956" s="323" t="str">
        <f t="shared" si="1383"/>
        <v/>
      </c>
      <c r="X2956" s="322" t="str">
        <f t="shared" si="1358"/>
        <v/>
      </c>
      <c r="Y2956" s="322" t="str">
        <f t="shared" si="1359"/>
        <v/>
      </c>
      <c r="Z2956" s="322" t="str">
        <f t="shared" si="1360"/>
        <v/>
      </c>
      <c r="AA2956" s="322" t="str">
        <f t="shared" si="1361"/>
        <v/>
      </c>
      <c r="AB2956" s="322" t="str">
        <f t="shared" si="1362"/>
        <v/>
      </c>
      <c r="AC2956" s="322" t="str">
        <f t="shared" si="1363"/>
        <v/>
      </c>
      <c r="AD2956" s="322" t="str">
        <f t="shared" si="1364"/>
        <v/>
      </c>
      <c r="AE2956" s="322" t="str">
        <f t="shared" si="1365"/>
        <v/>
      </c>
      <c r="AF2956" s="322" t="str">
        <f t="shared" si="1366"/>
        <v/>
      </c>
      <c r="AG2956" s="322" t="str">
        <f t="shared" si="1367"/>
        <v/>
      </c>
      <c r="AI2956">
        <f t="shared" si="1368"/>
        <v>0</v>
      </c>
      <c r="AJ2956">
        <f t="shared" si="1369"/>
        <v>0</v>
      </c>
      <c r="AK2956">
        <f t="shared" si="1370"/>
        <v>0</v>
      </c>
      <c r="AL2956">
        <f t="shared" si="1371"/>
        <v>0</v>
      </c>
      <c r="AM2956">
        <f t="shared" si="1372"/>
        <v>0</v>
      </c>
      <c r="AN2956">
        <f t="shared" si="1373"/>
        <v>0</v>
      </c>
      <c r="AO2956">
        <f t="shared" si="1374"/>
        <v>0</v>
      </c>
      <c r="AP2956">
        <f t="shared" si="1375"/>
        <v>0</v>
      </c>
      <c r="AQ2956">
        <f t="shared" si="1376"/>
        <v>0</v>
      </c>
      <c r="AR2956">
        <f t="shared" si="1377"/>
        <v>0</v>
      </c>
      <c r="AT2956">
        <f t="shared" si="1356"/>
        <v>0</v>
      </c>
      <c r="AU2956">
        <f t="shared" si="1357"/>
        <v>0</v>
      </c>
      <c r="AZ2956">
        <f t="shared" si="1378"/>
        <v>0</v>
      </c>
      <c r="BA2956" t="str">
        <f t="shared" si="1355"/>
        <v/>
      </c>
      <c r="BB2956" t="str">
        <f t="shared" si="1379"/>
        <v/>
      </c>
    </row>
    <row r="2957" spans="2:54" x14ac:dyDescent="0.15">
      <c r="B2957" s="347"/>
      <c r="C2957" s="347"/>
      <c r="D2957" s="347"/>
      <c r="E2957" s="347"/>
      <c r="F2957" s="347"/>
      <c r="G2957" s="347"/>
      <c r="H2957" s="347"/>
      <c r="I2957" s="347"/>
      <c r="J2957" s="347"/>
      <c r="K2957" s="347"/>
      <c r="N2957" s="323" t="str">
        <f t="shared" si="1380"/>
        <v/>
      </c>
      <c r="O2957" s="323" t="str">
        <f t="shared" si="1381"/>
        <v/>
      </c>
      <c r="P2957" s="323" t="str">
        <f t="shared" si="1382"/>
        <v/>
      </c>
      <c r="R2957" s="323" t="str">
        <f t="shared" si="1383"/>
        <v/>
      </c>
      <c r="X2957" s="322" t="str">
        <f t="shared" si="1358"/>
        <v/>
      </c>
      <c r="Y2957" s="322" t="str">
        <f t="shared" si="1359"/>
        <v/>
      </c>
      <c r="Z2957" s="322" t="str">
        <f t="shared" si="1360"/>
        <v/>
      </c>
      <c r="AA2957" s="322" t="str">
        <f t="shared" si="1361"/>
        <v/>
      </c>
      <c r="AB2957" s="322" t="str">
        <f t="shared" si="1362"/>
        <v/>
      </c>
      <c r="AC2957" s="322" t="str">
        <f t="shared" si="1363"/>
        <v/>
      </c>
      <c r="AD2957" s="322" t="str">
        <f t="shared" si="1364"/>
        <v/>
      </c>
      <c r="AE2957" s="322" t="str">
        <f t="shared" si="1365"/>
        <v/>
      </c>
      <c r="AF2957" s="322" t="str">
        <f t="shared" si="1366"/>
        <v/>
      </c>
      <c r="AG2957" s="322" t="str">
        <f t="shared" si="1367"/>
        <v/>
      </c>
      <c r="AI2957">
        <f t="shared" si="1368"/>
        <v>0</v>
      </c>
      <c r="AJ2957">
        <f t="shared" si="1369"/>
        <v>0</v>
      </c>
      <c r="AK2957">
        <f t="shared" si="1370"/>
        <v>0</v>
      </c>
      <c r="AL2957">
        <f t="shared" si="1371"/>
        <v>0</v>
      </c>
      <c r="AM2957">
        <f t="shared" si="1372"/>
        <v>0</v>
      </c>
      <c r="AN2957">
        <f t="shared" si="1373"/>
        <v>0</v>
      </c>
      <c r="AO2957">
        <f t="shared" si="1374"/>
        <v>0</v>
      </c>
      <c r="AP2957">
        <f t="shared" si="1375"/>
        <v>0</v>
      </c>
      <c r="AQ2957">
        <f t="shared" si="1376"/>
        <v>0</v>
      </c>
      <c r="AR2957">
        <f t="shared" si="1377"/>
        <v>0</v>
      </c>
      <c r="AT2957">
        <f t="shared" si="1356"/>
        <v>0</v>
      </c>
      <c r="AU2957">
        <f t="shared" si="1357"/>
        <v>0</v>
      </c>
      <c r="AZ2957">
        <f t="shared" si="1378"/>
        <v>0</v>
      </c>
      <c r="BA2957" t="str">
        <f t="shared" ref="BA2957:BA3020" si="1384">IF($AZ2957=10,SUM($X2957:$AG2957),"")</f>
        <v/>
      </c>
      <c r="BB2957" t="str">
        <f t="shared" si="1379"/>
        <v/>
      </c>
    </row>
    <row r="2958" spans="2:54" x14ac:dyDescent="0.15">
      <c r="B2958" s="347"/>
      <c r="C2958" s="347"/>
      <c r="D2958" s="347"/>
      <c r="E2958" s="347"/>
      <c r="F2958" s="347"/>
      <c r="G2958" s="347"/>
      <c r="H2958" s="347"/>
      <c r="I2958" s="347"/>
      <c r="J2958" s="347"/>
      <c r="K2958" s="347"/>
      <c r="N2958" s="323" t="str">
        <f t="shared" si="1380"/>
        <v/>
      </c>
      <c r="O2958" s="323" t="str">
        <f t="shared" si="1381"/>
        <v/>
      </c>
      <c r="P2958" s="323" t="str">
        <f t="shared" si="1382"/>
        <v/>
      </c>
      <c r="R2958" s="323" t="str">
        <f t="shared" si="1383"/>
        <v/>
      </c>
      <c r="X2958" s="322" t="str">
        <f t="shared" si="1358"/>
        <v/>
      </c>
      <c r="Y2958" s="322" t="str">
        <f t="shared" si="1359"/>
        <v/>
      </c>
      <c r="Z2958" s="322" t="str">
        <f t="shared" si="1360"/>
        <v/>
      </c>
      <c r="AA2958" s="322" t="str">
        <f t="shared" si="1361"/>
        <v/>
      </c>
      <c r="AB2958" s="322" t="str">
        <f t="shared" si="1362"/>
        <v/>
      </c>
      <c r="AC2958" s="322" t="str">
        <f t="shared" si="1363"/>
        <v/>
      </c>
      <c r="AD2958" s="322" t="str">
        <f t="shared" si="1364"/>
        <v/>
      </c>
      <c r="AE2958" s="322" t="str">
        <f t="shared" si="1365"/>
        <v/>
      </c>
      <c r="AF2958" s="322" t="str">
        <f t="shared" si="1366"/>
        <v/>
      </c>
      <c r="AG2958" s="322" t="str">
        <f t="shared" si="1367"/>
        <v/>
      </c>
      <c r="AI2958">
        <f t="shared" si="1368"/>
        <v>0</v>
      </c>
      <c r="AJ2958">
        <f t="shared" si="1369"/>
        <v>0</v>
      </c>
      <c r="AK2958">
        <f t="shared" si="1370"/>
        <v>0</v>
      </c>
      <c r="AL2958">
        <f t="shared" si="1371"/>
        <v>0</v>
      </c>
      <c r="AM2958">
        <f t="shared" si="1372"/>
        <v>0</v>
      </c>
      <c r="AN2958">
        <f t="shared" si="1373"/>
        <v>0</v>
      </c>
      <c r="AO2958">
        <f t="shared" si="1374"/>
        <v>0</v>
      </c>
      <c r="AP2958">
        <f t="shared" si="1375"/>
        <v>0</v>
      </c>
      <c r="AQ2958">
        <f t="shared" si="1376"/>
        <v>0</v>
      </c>
      <c r="AR2958">
        <f t="shared" si="1377"/>
        <v>0</v>
      </c>
      <c r="AT2958">
        <f t="shared" ref="AT2958:AT3021" si="1385">COUNTIF(AI2958:AR2958,"&gt;3")</f>
        <v>0</v>
      </c>
      <c r="AU2958">
        <f t="shared" ref="AU2958:AU3021" si="1386">IF(AT2958&gt;6,1,0)</f>
        <v>0</v>
      </c>
      <c r="AZ2958">
        <f t="shared" si="1378"/>
        <v>0</v>
      </c>
      <c r="BA2958" t="str">
        <f t="shared" si="1384"/>
        <v/>
      </c>
      <c r="BB2958" t="str">
        <f t="shared" si="1379"/>
        <v/>
      </c>
    </row>
    <row r="2959" spans="2:54" x14ac:dyDescent="0.15">
      <c r="B2959" s="347"/>
      <c r="C2959" s="347"/>
      <c r="D2959" s="347"/>
      <c r="E2959" s="347"/>
      <c r="F2959" s="347"/>
      <c r="G2959" s="347"/>
      <c r="H2959" s="347"/>
      <c r="I2959" s="347"/>
      <c r="J2959" s="347"/>
      <c r="K2959" s="347"/>
      <c r="N2959" s="323" t="str">
        <f t="shared" si="1380"/>
        <v/>
      </c>
      <c r="O2959" s="323" t="str">
        <f t="shared" si="1381"/>
        <v/>
      </c>
      <c r="P2959" s="323" t="str">
        <f t="shared" si="1382"/>
        <v/>
      </c>
      <c r="R2959" s="323" t="str">
        <f t="shared" si="1383"/>
        <v/>
      </c>
      <c r="X2959" s="322" t="str">
        <f t="shared" si="1358"/>
        <v/>
      </c>
      <c r="Y2959" s="322" t="str">
        <f t="shared" si="1359"/>
        <v/>
      </c>
      <c r="Z2959" s="322" t="str">
        <f t="shared" si="1360"/>
        <v/>
      </c>
      <c r="AA2959" s="322" t="str">
        <f t="shared" si="1361"/>
        <v/>
      </c>
      <c r="AB2959" s="322" t="str">
        <f t="shared" si="1362"/>
        <v/>
      </c>
      <c r="AC2959" s="322" t="str">
        <f t="shared" si="1363"/>
        <v/>
      </c>
      <c r="AD2959" s="322" t="str">
        <f t="shared" si="1364"/>
        <v/>
      </c>
      <c r="AE2959" s="322" t="str">
        <f t="shared" si="1365"/>
        <v/>
      </c>
      <c r="AF2959" s="322" t="str">
        <f t="shared" si="1366"/>
        <v/>
      </c>
      <c r="AG2959" s="322" t="str">
        <f t="shared" si="1367"/>
        <v/>
      </c>
      <c r="AI2959">
        <f t="shared" si="1368"/>
        <v>0</v>
      </c>
      <c r="AJ2959">
        <f t="shared" si="1369"/>
        <v>0</v>
      </c>
      <c r="AK2959">
        <f t="shared" si="1370"/>
        <v>0</v>
      </c>
      <c r="AL2959">
        <f t="shared" si="1371"/>
        <v>0</v>
      </c>
      <c r="AM2959">
        <f t="shared" si="1372"/>
        <v>0</v>
      </c>
      <c r="AN2959">
        <f t="shared" si="1373"/>
        <v>0</v>
      </c>
      <c r="AO2959">
        <f t="shared" si="1374"/>
        <v>0</v>
      </c>
      <c r="AP2959">
        <f t="shared" si="1375"/>
        <v>0</v>
      </c>
      <c r="AQ2959">
        <f t="shared" si="1376"/>
        <v>0</v>
      </c>
      <c r="AR2959">
        <f t="shared" si="1377"/>
        <v>0</v>
      </c>
      <c r="AT2959">
        <f t="shared" si="1385"/>
        <v>0</v>
      </c>
      <c r="AU2959">
        <f t="shared" si="1386"/>
        <v>0</v>
      </c>
      <c r="AZ2959">
        <f t="shared" si="1378"/>
        <v>0</v>
      </c>
      <c r="BA2959" t="str">
        <f t="shared" si="1384"/>
        <v/>
      </c>
      <c r="BB2959" t="str">
        <f t="shared" si="1379"/>
        <v/>
      </c>
    </row>
    <row r="2960" spans="2:54" x14ac:dyDescent="0.15">
      <c r="B2960" s="347"/>
      <c r="C2960" s="347"/>
      <c r="D2960" s="347"/>
      <c r="E2960" s="347"/>
      <c r="F2960" s="347"/>
      <c r="G2960" s="347"/>
      <c r="H2960" s="347"/>
      <c r="I2960" s="347"/>
      <c r="J2960" s="347"/>
      <c r="K2960" s="347"/>
      <c r="N2960" s="323" t="str">
        <f t="shared" si="1380"/>
        <v/>
      </c>
      <c r="O2960" s="323" t="str">
        <f t="shared" si="1381"/>
        <v/>
      </c>
      <c r="P2960" s="323" t="str">
        <f t="shared" si="1382"/>
        <v/>
      </c>
      <c r="R2960" s="323" t="str">
        <f t="shared" si="1383"/>
        <v/>
      </c>
      <c r="X2960" s="322" t="str">
        <f t="shared" si="1358"/>
        <v/>
      </c>
      <c r="Y2960" s="322" t="str">
        <f t="shared" si="1359"/>
        <v/>
      </c>
      <c r="Z2960" s="322" t="str">
        <f t="shared" si="1360"/>
        <v/>
      </c>
      <c r="AA2960" s="322" t="str">
        <f t="shared" si="1361"/>
        <v/>
      </c>
      <c r="AB2960" s="322" t="str">
        <f t="shared" si="1362"/>
        <v/>
      </c>
      <c r="AC2960" s="322" t="str">
        <f t="shared" si="1363"/>
        <v/>
      </c>
      <c r="AD2960" s="322" t="str">
        <f t="shared" si="1364"/>
        <v/>
      </c>
      <c r="AE2960" s="322" t="str">
        <f t="shared" si="1365"/>
        <v/>
      </c>
      <c r="AF2960" s="322" t="str">
        <f t="shared" si="1366"/>
        <v/>
      </c>
      <c r="AG2960" s="322" t="str">
        <f t="shared" si="1367"/>
        <v/>
      </c>
      <c r="AI2960">
        <f t="shared" si="1368"/>
        <v>0</v>
      </c>
      <c r="AJ2960">
        <f t="shared" si="1369"/>
        <v>0</v>
      </c>
      <c r="AK2960">
        <f t="shared" si="1370"/>
        <v>0</v>
      </c>
      <c r="AL2960">
        <f t="shared" si="1371"/>
        <v>0</v>
      </c>
      <c r="AM2960">
        <f t="shared" si="1372"/>
        <v>0</v>
      </c>
      <c r="AN2960">
        <f t="shared" si="1373"/>
        <v>0</v>
      </c>
      <c r="AO2960">
        <f t="shared" si="1374"/>
        <v>0</v>
      </c>
      <c r="AP2960">
        <f t="shared" si="1375"/>
        <v>0</v>
      </c>
      <c r="AQ2960">
        <f t="shared" si="1376"/>
        <v>0</v>
      </c>
      <c r="AR2960">
        <f t="shared" si="1377"/>
        <v>0</v>
      </c>
      <c r="AT2960">
        <f t="shared" si="1385"/>
        <v>0</v>
      </c>
      <c r="AU2960">
        <f t="shared" si="1386"/>
        <v>0</v>
      </c>
      <c r="AZ2960">
        <f t="shared" si="1378"/>
        <v>0</v>
      </c>
      <c r="BA2960" t="str">
        <f t="shared" si="1384"/>
        <v/>
      </c>
      <c r="BB2960" t="str">
        <f t="shared" si="1379"/>
        <v/>
      </c>
    </row>
    <row r="2961" spans="2:54" x14ac:dyDescent="0.15">
      <c r="B2961" s="347"/>
      <c r="C2961" s="347"/>
      <c r="D2961" s="347"/>
      <c r="E2961" s="347"/>
      <c r="F2961" s="347"/>
      <c r="G2961" s="347"/>
      <c r="H2961" s="347"/>
      <c r="I2961" s="347"/>
      <c r="J2961" s="347"/>
      <c r="K2961" s="347"/>
      <c r="N2961" s="323" t="str">
        <f t="shared" si="1380"/>
        <v/>
      </c>
      <c r="O2961" s="323" t="str">
        <f t="shared" si="1381"/>
        <v/>
      </c>
      <c r="P2961" s="323" t="str">
        <f t="shared" si="1382"/>
        <v/>
      </c>
      <c r="R2961" s="323" t="str">
        <f t="shared" si="1383"/>
        <v/>
      </c>
      <c r="X2961" s="322" t="str">
        <f t="shared" ref="X2961:X3024" si="1387">IF(B2961&lt;&gt;"",B2961-1,"")</f>
        <v/>
      </c>
      <c r="Y2961" s="322" t="str">
        <f t="shared" ref="Y2961:Y3024" si="1388">IF(C2961&lt;&gt;"",5-C2961,"")</f>
        <v/>
      </c>
      <c r="Z2961" s="322" t="str">
        <f t="shared" ref="Z2961:Z3024" si="1389">IF(D2961&lt;&gt;"",D2961-1,"")</f>
        <v/>
      </c>
      <c r="AA2961" s="322" t="str">
        <f t="shared" ref="AA2961:AA3024" si="1390">IF(E2961&lt;&gt;"",5-E2961,"")</f>
        <v/>
      </c>
      <c r="AB2961" s="322" t="str">
        <f t="shared" ref="AB2961:AB3024" si="1391">IF(F2961&lt;&gt;"",F2961-1,"")</f>
        <v/>
      </c>
      <c r="AC2961" s="322" t="str">
        <f t="shared" ref="AC2961:AC3024" si="1392">IF(G2961&lt;&gt;"",5-G2961,"")</f>
        <v/>
      </c>
      <c r="AD2961" s="322" t="str">
        <f t="shared" ref="AD2961:AD3024" si="1393">IF(H2961&lt;&gt;"",H2961-1,"")</f>
        <v/>
      </c>
      <c r="AE2961" s="322" t="str">
        <f t="shared" ref="AE2961:AE3024" si="1394">IF(I2961&lt;&gt;"",5-I2961,"")</f>
        <v/>
      </c>
      <c r="AF2961" s="322" t="str">
        <f t="shared" ref="AF2961:AF3024" si="1395">IF(J2961&lt;&gt;"",J2961-1,"")</f>
        <v/>
      </c>
      <c r="AG2961" s="322" t="str">
        <f t="shared" ref="AG2961:AG3024" si="1396">IF(K2961&lt;&gt;"",5-K2961,"")</f>
        <v/>
      </c>
      <c r="AI2961">
        <f t="shared" si="1368"/>
        <v>0</v>
      </c>
      <c r="AJ2961">
        <f t="shared" si="1369"/>
        <v>0</v>
      </c>
      <c r="AK2961">
        <f t="shared" si="1370"/>
        <v>0</v>
      </c>
      <c r="AL2961">
        <f t="shared" si="1371"/>
        <v>0</v>
      </c>
      <c r="AM2961">
        <f t="shared" si="1372"/>
        <v>0</v>
      </c>
      <c r="AN2961">
        <f t="shared" si="1373"/>
        <v>0</v>
      </c>
      <c r="AO2961">
        <f t="shared" si="1374"/>
        <v>0</v>
      </c>
      <c r="AP2961">
        <f t="shared" si="1375"/>
        <v>0</v>
      </c>
      <c r="AQ2961">
        <f t="shared" si="1376"/>
        <v>0</v>
      </c>
      <c r="AR2961">
        <f t="shared" si="1377"/>
        <v>0</v>
      </c>
      <c r="AT2961">
        <f t="shared" si="1385"/>
        <v>0</v>
      </c>
      <c r="AU2961">
        <f t="shared" si="1386"/>
        <v>0</v>
      </c>
      <c r="AZ2961">
        <f t="shared" si="1378"/>
        <v>0</v>
      </c>
      <c r="BA2961" t="str">
        <f t="shared" si="1384"/>
        <v/>
      </c>
      <c r="BB2961" t="str">
        <f t="shared" si="1379"/>
        <v/>
      </c>
    </row>
    <row r="2962" spans="2:54" x14ac:dyDescent="0.15">
      <c r="B2962" s="347"/>
      <c r="C2962" s="347"/>
      <c r="D2962" s="347"/>
      <c r="E2962" s="347"/>
      <c r="F2962" s="347"/>
      <c r="G2962" s="347"/>
      <c r="H2962" s="347"/>
      <c r="I2962" s="347"/>
      <c r="J2962" s="347"/>
      <c r="K2962" s="347"/>
      <c r="N2962" s="323" t="str">
        <f t="shared" si="1380"/>
        <v/>
      </c>
      <c r="O2962" s="323" t="str">
        <f t="shared" si="1381"/>
        <v/>
      </c>
      <c r="P2962" s="323" t="str">
        <f t="shared" si="1382"/>
        <v/>
      </c>
      <c r="R2962" s="323" t="str">
        <f t="shared" si="1383"/>
        <v/>
      </c>
      <c r="X2962" s="322" t="str">
        <f t="shared" si="1387"/>
        <v/>
      </c>
      <c r="Y2962" s="322" t="str">
        <f t="shared" si="1388"/>
        <v/>
      </c>
      <c r="Z2962" s="322" t="str">
        <f t="shared" si="1389"/>
        <v/>
      </c>
      <c r="AA2962" s="322" t="str">
        <f t="shared" si="1390"/>
        <v/>
      </c>
      <c r="AB2962" s="322" t="str">
        <f t="shared" si="1391"/>
        <v/>
      </c>
      <c r="AC2962" s="322" t="str">
        <f t="shared" si="1392"/>
        <v/>
      </c>
      <c r="AD2962" s="322" t="str">
        <f t="shared" si="1393"/>
        <v/>
      </c>
      <c r="AE2962" s="322" t="str">
        <f t="shared" si="1394"/>
        <v/>
      </c>
      <c r="AF2962" s="322" t="str">
        <f t="shared" si="1395"/>
        <v/>
      </c>
      <c r="AG2962" s="322" t="str">
        <f t="shared" si="1396"/>
        <v/>
      </c>
      <c r="AI2962">
        <f t="shared" si="1368"/>
        <v>0</v>
      </c>
      <c r="AJ2962">
        <f t="shared" si="1369"/>
        <v>0</v>
      </c>
      <c r="AK2962">
        <f t="shared" si="1370"/>
        <v>0</v>
      </c>
      <c r="AL2962">
        <f t="shared" si="1371"/>
        <v>0</v>
      </c>
      <c r="AM2962">
        <f t="shared" si="1372"/>
        <v>0</v>
      </c>
      <c r="AN2962">
        <f t="shared" si="1373"/>
        <v>0</v>
      </c>
      <c r="AO2962">
        <f t="shared" si="1374"/>
        <v>0</v>
      </c>
      <c r="AP2962">
        <f t="shared" si="1375"/>
        <v>0</v>
      </c>
      <c r="AQ2962">
        <f t="shared" si="1376"/>
        <v>0</v>
      </c>
      <c r="AR2962">
        <f t="shared" si="1377"/>
        <v>0</v>
      </c>
      <c r="AT2962">
        <f t="shared" si="1385"/>
        <v>0</v>
      </c>
      <c r="AU2962">
        <f t="shared" si="1386"/>
        <v>0</v>
      </c>
      <c r="AZ2962">
        <f t="shared" si="1378"/>
        <v>0</v>
      </c>
      <c r="BA2962" t="str">
        <f t="shared" si="1384"/>
        <v/>
      </c>
      <c r="BB2962" t="str">
        <f t="shared" si="1379"/>
        <v/>
      </c>
    </row>
    <row r="2963" spans="2:54" x14ac:dyDescent="0.15">
      <c r="B2963" s="347"/>
      <c r="C2963" s="347"/>
      <c r="D2963" s="347"/>
      <c r="E2963" s="347"/>
      <c r="F2963" s="347"/>
      <c r="G2963" s="347"/>
      <c r="H2963" s="347"/>
      <c r="I2963" s="347"/>
      <c r="J2963" s="347"/>
      <c r="K2963" s="347"/>
      <c r="N2963" s="323" t="str">
        <f t="shared" si="1380"/>
        <v/>
      </c>
      <c r="O2963" s="323" t="str">
        <f t="shared" si="1381"/>
        <v/>
      </c>
      <c r="P2963" s="323" t="str">
        <f t="shared" si="1382"/>
        <v/>
      </c>
      <c r="R2963" s="323" t="str">
        <f t="shared" si="1383"/>
        <v/>
      </c>
      <c r="X2963" s="322" t="str">
        <f t="shared" si="1387"/>
        <v/>
      </c>
      <c r="Y2963" s="322" t="str">
        <f t="shared" si="1388"/>
        <v/>
      </c>
      <c r="Z2963" s="322" t="str">
        <f t="shared" si="1389"/>
        <v/>
      </c>
      <c r="AA2963" s="322" t="str">
        <f t="shared" si="1390"/>
        <v/>
      </c>
      <c r="AB2963" s="322" t="str">
        <f t="shared" si="1391"/>
        <v/>
      </c>
      <c r="AC2963" s="322" t="str">
        <f t="shared" si="1392"/>
        <v/>
      </c>
      <c r="AD2963" s="322" t="str">
        <f t="shared" si="1393"/>
        <v/>
      </c>
      <c r="AE2963" s="322" t="str">
        <f t="shared" si="1394"/>
        <v/>
      </c>
      <c r="AF2963" s="322" t="str">
        <f t="shared" si="1395"/>
        <v/>
      </c>
      <c r="AG2963" s="322" t="str">
        <f t="shared" si="1396"/>
        <v/>
      </c>
      <c r="AI2963">
        <f t="shared" si="1368"/>
        <v>0</v>
      </c>
      <c r="AJ2963">
        <f t="shared" si="1369"/>
        <v>0</v>
      </c>
      <c r="AK2963">
        <f t="shared" si="1370"/>
        <v>0</v>
      </c>
      <c r="AL2963">
        <f t="shared" si="1371"/>
        <v>0</v>
      </c>
      <c r="AM2963">
        <f t="shared" si="1372"/>
        <v>0</v>
      </c>
      <c r="AN2963">
        <f t="shared" si="1373"/>
        <v>0</v>
      </c>
      <c r="AO2963">
        <f t="shared" si="1374"/>
        <v>0</v>
      </c>
      <c r="AP2963">
        <f t="shared" si="1375"/>
        <v>0</v>
      </c>
      <c r="AQ2963">
        <f t="shared" si="1376"/>
        <v>0</v>
      </c>
      <c r="AR2963">
        <f t="shared" si="1377"/>
        <v>0</v>
      </c>
      <c r="AT2963">
        <f t="shared" si="1385"/>
        <v>0</v>
      </c>
      <c r="AU2963">
        <f t="shared" si="1386"/>
        <v>0</v>
      </c>
      <c r="AZ2963">
        <f t="shared" si="1378"/>
        <v>0</v>
      </c>
      <c r="BA2963" t="str">
        <f t="shared" si="1384"/>
        <v/>
      </c>
      <c r="BB2963" t="str">
        <f t="shared" si="1379"/>
        <v/>
      </c>
    </row>
    <row r="2964" spans="2:54" x14ac:dyDescent="0.15">
      <c r="B2964" s="347"/>
      <c r="C2964" s="347"/>
      <c r="D2964" s="347"/>
      <c r="E2964" s="347"/>
      <c r="F2964" s="347"/>
      <c r="G2964" s="347"/>
      <c r="H2964" s="347"/>
      <c r="I2964" s="347"/>
      <c r="J2964" s="347"/>
      <c r="K2964" s="347"/>
      <c r="N2964" s="323" t="str">
        <f t="shared" si="1380"/>
        <v/>
      </c>
      <c r="O2964" s="323" t="str">
        <f t="shared" si="1381"/>
        <v/>
      </c>
      <c r="P2964" s="323" t="str">
        <f t="shared" si="1382"/>
        <v/>
      </c>
      <c r="R2964" s="323" t="str">
        <f t="shared" si="1383"/>
        <v/>
      </c>
      <c r="X2964" s="322" t="str">
        <f t="shared" si="1387"/>
        <v/>
      </c>
      <c r="Y2964" s="322" t="str">
        <f t="shared" si="1388"/>
        <v/>
      </c>
      <c r="Z2964" s="322" t="str">
        <f t="shared" si="1389"/>
        <v/>
      </c>
      <c r="AA2964" s="322" t="str">
        <f t="shared" si="1390"/>
        <v/>
      </c>
      <c r="AB2964" s="322" t="str">
        <f t="shared" si="1391"/>
        <v/>
      </c>
      <c r="AC2964" s="322" t="str">
        <f t="shared" si="1392"/>
        <v/>
      </c>
      <c r="AD2964" s="322" t="str">
        <f t="shared" si="1393"/>
        <v/>
      </c>
      <c r="AE2964" s="322" t="str">
        <f t="shared" si="1394"/>
        <v/>
      </c>
      <c r="AF2964" s="322" t="str">
        <f t="shared" si="1395"/>
        <v/>
      </c>
      <c r="AG2964" s="322" t="str">
        <f t="shared" si="1396"/>
        <v/>
      </c>
      <c r="AI2964">
        <f t="shared" si="1368"/>
        <v>0</v>
      </c>
      <c r="AJ2964">
        <f t="shared" si="1369"/>
        <v>0</v>
      </c>
      <c r="AK2964">
        <f t="shared" si="1370"/>
        <v>0</v>
      </c>
      <c r="AL2964">
        <f t="shared" si="1371"/>
        <v>0</v>
      </c>
      <c r="AM2964">
        <f t="shared" si="1372"/>
        <v>0</v>
      </c>
      <c r="AN2964">
        <f t="shared" si="1373"/>
        <v>0</v>
      </c>
      <c r="AO2964">
        <f t="shared" si="1374"/>
        <v>0</v>
      </c>
      <c r="AP2964">
        <f t="shared" si="1375"/>
        <v>0</v>
      </c>
      <c r="AQ2964">
        <f t="shared" si="1376"/>
        <v>0</v>
      </c>
      <c r="AR2964">
        <f t="shared" si="1377"/>
        <v>0</v>
      </c>
      <c r="AT2964">
        <f t="shared" si="1385"/>
        <v>0</v>
      </c>
      <c r="AU2964">
        <f t="shared" si="1386"/>
        <v>0</v>
      </c>
      <c r="AZ2964">
        <f t="shared" si="1378"/>
        <v>0</v>
      </c>
      <c r="BA2964" t="str">
        <f t="shared" si="1384"/>
        <v/>
      </c>
      <c r="BB2964" t="str">
        <f t="shared" si="1379"/>
        <v/>
      </c>
    </row>
    <row r="2965" spans="2:54" x14ac:dyDescent="0.15">
      <c r="B2965" s="347"/>
      <c r="C2965" s="347"/>
      <c r="D2965" s="347"/>
      <c r="E2965" s="347"/>
      <c r="F2965" s="347"/>
      <c r="G2965" s="347"/>
      <c r="H2965" s="347"/>
      <c r="I2965" s="347"/>
      <c r="J2965" s="347"/>
      <c r="K2965" s="347"/>
      <c r="N2965" s="323" t="str">
        <f t="shared" si="1380"/>
        <v/>
      </c>
      <c r="O2965" s="323" t="str">
        <f t="shared" si="1381"/>
        <v/>
      </c>
      <c r="P2965" s="323" t="str">
        <f t="shared" si="1382"/>
        <v/>
      </c>
      <c r="R2965" s="323" t="str">
        <f t="shared" si="1383"/>
        <v/>
      </c>
      <c r="X2965" s="322" t="str">
        <f t="shared" si="1387"/>
        <v/>
      </c>
      <c r="Y2965" s="322" t="str">
        <f t="shared" si="1388"/>
        <v/>
      </c>
      <c r="Z2965" s="322" t="str">
        <f t="shared" si="1389"/>
        <v/>
      </c>
      <c r="AA2965" s="322" t="str">
        <f t="shared" si="1390"/>
        <v/>
      </c>
      <c r="AB2965" s="322" t="str">
        <f t="shared" si="1391"/>
        <v/>
      </c>
      <c r="AC2965" s="322" t="str">
        <f t="shared" si="1392"/>
        <v/>
      </c>
      <c r="AD2965" s="322" t="str">
        <f t="shared" si="1393"/>
        <v/>
      </c>
      <c r="AE2965" s="322" t="str">
        <f t="shared" si="1394"/>
        <v/>
      </c>
      <c r="AF2965" s="322" t="str">
        <f t="shared" si="1395"/>
        <v/>
      </c>
      <c r="AG2965" s="322" t="str">
        <f t="shared" si="1396"/>
        <v/>
      </c>
      <c r="AI2965">
        <f t="shared" si="1368"/>
        <v>0</v>
      </c>
      <c r="AJ2965">
        <f t="shared" si="1369"/>
        <v>0</v>
      </c>
      <c r="AK2965">
        <f t="shared" si="1370"/>
        <v>0</v>
      </c>
      <c r="AL2965">
        <f t="shared" si="1371"/>
        <v>0</v>
      </c>
      <c r="AM2965">
        <f t="shared" si="1372"/>
        <v>0</v>
      </c>
      <c r="AN2965">
        <f t="shared" si="1373"/>
        <v>0</v>
      </c>
      <c r="AO2965">
        <f t="shared" si="1374"/>
        <v>0</v>
      </c>
      <c r="AP2965">
        <f t="shared" si="1375"/>
        <v>0</v>
      </c>
      <c r="AQ2965">
        <f t="shared" si="1376"/>
        <v>0</v>
      </c>
      <c r="AR2965">
        <f t="shared" si="1377"/>
        <v>0</v>
      </c>
      <c r="AT2965">
        <f t="shared" si="1385"/>
        <v>0</v>
      </c>
      <c r="AU2965">
        <f t="shared" si="1386"/>
        <v>0</v>
      </c>
      <c r="AZ2965">
        <f t="shared" si="1378"/>
        <v>0</v>
      </c>
      <c r="BA2965" t="str">
        <f t="shared" si="1384"/>
        <v/>
      </c>
      <c r="BB2965" t="str">
        <f t="shared" si="1379"/>
        <v/>
      </c>
    </row>
    <row r="2966" spans="2:54" x14ac:dyDescent="0.15">
      <c r="B2966" s="347"/>
      <c r="C2966" s="347"/>
      <c r="D2966" s="347"/>
      <c r="E2966" s="347"/>
      <c r="F2966" s="347"/>
      <c r="G2966" s="347"/>
      <c r="H2966" s="347"/>
      <c r="I2966" s="347"/>
      <c r="J2966" s="347"/>
      <c r="K2966" s="347"/>
      <c r="N2966" s="323" t="str">
        <f t="shared" si="1380"/>
        <v/>
      </c>
      <c r="O2966" s="323" t="str">
        <f t="shared" si="1381"/>
        <v/>
      </c>
      <c r="P2966" s="323" t="str">
        <f t="shared" si="1382"/>
        <v/>
      </c>
      <c r="R2966" s="323" t="str">
        <f t="shared" si="1383"/>
        <v/>
      </c>
      <c r="X2966" s="322" t="str">
        <f t="shared" si="1387"/>
        <v/>
      </c>
      <c r="Y2966" s="322" t="str">
        <f t="shared" si="1388"/>
        <v/>
      </c>
      <c r="Z2966" s="322" t="str">
        <f t="shared" si="1389"/>
        <v/>
      </c>
      <c r="AA2966" s="322" t="str">
        <f t="shared" si="1390"/>
        <v/>
      </c>
      <c r="AB2966" s="322" t="str">
        <f t="shared" si="1391"/>
        <v/>
      </c>
      <c r="AC2966" s="322" t="str">
        <f t="shared" si="1392"/>
        <v/>
      </c>
      <c r="AD2966" s="322" t="str">
        <f t="shared" si="1393"/>
        <v/>
      </c>
      <c r="AE2966" s="322" t="str">
        <f t="shared" si="1394"/>
        <v/>
      </c>
      <c r="AF2966" s="322" t="str">
        <f t="shared" si="1395"/>
        <v/>
      </c>
      <c r="AG2966" s="322" t="str">
        <f t="shared" si="1396"/>
        <v/>
      </c>
      <c r="AI2966">
        <f t="shared" ref="AI2966:AI3029" si="1397">B2966</f>
        <v>0</v>
      </c>
      <c r="AJ2966">
        <f t="shared" ref="AJ2966:AJ3029" si="1398">D2966</f>
        <v>0</v>
      </c>
      <c r="AK2966">
        <f t="shared" ref="AK2966:AK3029" si="1399">F2966</f>
        <v>0</v>
      </c>
      <c r="AL2966">
        <f t="shared" ref="AL2966:AL3029" si="1400">H2966</f>
        <v>0</v>
      </c>
      <c r="AM2966">
        <f t="shared" ref="AM2966:AM3029" si="1401">J2966</f>
        <v>0</v>
      </c>
      <c r="AN2966">
        <f t="shared" ref="AN2966:AN3029" si="1402">C2966</f>
        <v>0</v>
      </c>
      <c r="AO2966">
        <f t="shared" ref="AO2966:AO3029" si="1403">E2966</f>
        <v>0</v>
      </c>
      <c r="AP2966">
        <f t="shared" ref="AP2966:AP3029" si="1404">G2966</f>
        <v>0</v>
      </c>
      <c r="AQ2966">
        <f t="shared" ref="AQ2966:AQ3029" si="1405">I2966</f>
        <v>0</v>
      </c>
      <c r="AR2966">
        <f t="shared" ref="AR2966:AR3029" si="1406">K2966</f>
        <v>0</v>
      </c>
      <c r="AT2966">
        <f t="shared" si="1385"/>
        <v>0</v>
      </c>
      <c r="AU2966">
        <f t="shared" si="1386"/>
        <v>0</v>
      </c>
      <c r="AZ2966">
        <f t="shared" si="1378"/>
        <v>0</v>
      </c>
      <c r="BA2966" t="str">
        <f t="shared" si="1384"/>
        <v/>
      </c>
      <c r="BB2966" t="str">
        <f t="shared" si="1379"/>
        <v/>
      </c>
    </row>
    <row r="2967" spans="2:54" x14ac:dyDescent="0.15">
      <c r="B2967" s="347"/>
      <c r="C2967" s="347"/>
      <c r="D2967" s="347"/>
      <c r="E2967" s="347"/>
      <c r="F2967" s="347"/>
      <c r="G2967" s="347"/>
      <c r="H2967" s="347"/>
      <c r="I2967" s="347"/>
      <c r="J2967" s="347"/>
      <c r="K2967" s="347"/>
      <c r="N2967" s="323" t="str">
        <f t="shared" si="1380"/>
        <v/>
      </c>
      <c r="O2967" s="323" t="str">
        <f t="shared" si="1381"/>
        <v/>
      </c>
      <c r="P2967" s="323" t="str">
        <f t="shared" si="1382"/>
        <v/>
      </c>
      <c r="R2967" s="323" t="str">
        <f t="shared" si="1383"/>
        <v/>
      </c>
      <c r="X2967" s="322" t="str">
        <f t="shared" si="1387"/>
        <v/>
      </c>
      <c r="Y2967" s="322" t="str">
        <f t="shared" si="1388"/>
        <v/>
      </c>
      <c r="Z2967" s="322" t="str">
        <f t="shared" si="1389"/>
        <v/>
      </c>
      <c r="AA2967" s="322" t="str">
        <f t="shared" si="1390"/>
        <v/>
      </c>
      <c r="AB2967" s="322" t="str">
        <f t="shared" si="1391"/>
        <v/>
      </c>
      <c r="AC2967" s="322" t="str">
        <f t="shared" si="1392"/>
        <v/>
      </c>
      <c r="AD2967" s="322" t="str">
        <f t="shared" si="1393"/>
        <v/>
      </c>
      <c r="AE2967" s="322" t="str">
        <f t="shared" si="1394"/>
        <v/>
      </c>
      <c r="AF2967" s="322" t="str">
        <f t="shared" si="1395"/>
        <v/>
      </c>
      <c r="AG2967" s="322" t="str">
        <f t="shared" si="1396"/>
        <v/>
      </c>
      <c r="AI2967">
        <f t="shared" si="1397"/>
        <v>0</v>
      </c>
      <c r="AJ2967">
        <f t="shared" si="1398"/>
        <v>0</v>
      </c>
      <c r="AK2967">
        <f t="shared" si="1399"/>
        <v>0</v>
      </c>
      <c r="AL2967">
        <f t="shared" si="1400"/>
        <v>0</v>
      </c>
      <c r="AM2967">
        <f t="shared" si="1401"/>
        <v>0</v>
      </c>
      <c r="AN2967">
        <f t="shared" si="1402"/>
        <v>0</v>
      </c>
      <c r="AO2967">
        <f t="shared" si="1403"/>
        <v>0</v>
      </c>
      <c r="AP2967">
        <f t="shared" si="1404"/>
        <v>0</v>
      </c>
      <c r="AQ2967">
        <f t="shared" si="1405"/>
        <v>0</v>
      </c>
      <c r="AR2967">
        <f t="shared" si="1406"/>
        <v>0</v>
      </c>
      <c r="AT2967">
        <f t="shared" si="1385"/>
        <v>0</v>
      </c>
      <c r="AU2967">
        <f t="shared" si="1386"/>
        <v>0</v>
      </c>
      <c r="AZ2967">
        <f t="shared" si="1378"/>
        <v>0</v>
      </c>
      <c r="BA2967" t="str">
        <f t="shared" si="1384"/>
        <v/>
      </c>
      <c r="BB2967" t="str">
        <f t="shared" si="1379"/>
        <v/>
      </c>
    </row>
    <row r="2968" spans="2:54" x14ac:dyDescent="0.15">
      <c r="B2968" s="347"/>
      <c r="C2968" s="347"/>
      <c r="D2968" s="347"/>
      <c r="E2968" s="347"/>
      <c r="F2968" s="347"/>
      <c r="G2968" s="347"/>
      <c r="H2968" s="347"/>
      <c r="I2968" s="347"/>
      <c r="J2968" s="347"/>
      <c r="K2968" s="347"/>
      <c r="N2968" s="323" t="str">
        <f t="shared" si="1380"/>
        <v/>
      </c>
      <c r="O2968" s="323" t="str">
        <f t="shared" si="1381"/>
        <v/>
      </c>
      <c r="P2968" s="323" t="str">
        <f t="shared" si="1382"/>
        <v/>
      </c>
      <c r="R2968" s="323" t="str">
        <f t="shared" si="1383"/>
        <v/>
      </c>
      <c r="X2968" s="322" t="str">
        <f t="shared" si="1387"/>
        <v/>
      </c>
      <c r="Y2968" s="322" t="str">
        <f t="shared" si="1388"/>
        <v/>
      </c>
      <c r="Z2968" s="322" t="str">
        <f t="shared" si="1389"/>
        <v/>
      </c>
      <c r="AA2968" s="322" t="str">
        <f t="shared" si="1390"/>
        <v/>
      </c>
      <c r="AB2968" s="322" t="str">
        <f t="shared" si="1391"/>
        <v/>
      </c>
      <c r="AC2968" s="322" t="str">
        <f t="shared" si="1392"/>
        <v/>
      </c>
      <c r="AD2968" s="322" t="str">
        <f t="shared" si="1393"/>
        <v/>
      </c>
      <c r="AE2968" s="322" t="str">
        <f t="shared" si="1394"/>
        <v/>
      </c>
      <c r="AF2968" s="322" t="str">
        <f t="shared" si="1395"/>
        <v/>
      </c>
      <c r="AG2968" s="322" t="str">
        <f t="shared" si="1396"/>
        <v/>
      </c>
      <c r="AI2968">
        <f t="shared" si="1397"/>
        <v>0</v>
      </c>
      <c r="AJ2968">
        <f t="shared" si="1398"/>
        <v>0</v>
      </c>
      <c r="AK2968">
        <f t="shared" si="1399"/>
        <v>0</v>
      </c>
      <c r="AL2968">
        <f t="shared" si="1400"/>
        <v>0</v>
      </c>
      <c r="AM2968">
        <f t="shared" si="1401"/>
        <v>0</v>
      </c>
      <c r="AN2968">
        <f t="shared" si="1402"/>
        <v>0</v>
      </c>
      <c r="AO2968">
        <f t="shared" si="1403"/>
        <v>0</v>
      </c>
      <c r="AP2968">
        <f t="shared" si="1404"/>
        <v>0</v>
      </c>
      <c r="AQ2968">
        <f t="shared" si="1405"/>
        <v>0</v>
      </c>
      <c r="AR2968">
        <f t="shared" si="1406"/>
        <v>0</v>
      </c>
      <c r="AT2968">
        <f t="shared" si="1385"/>
        <v>0</v>
      </c>
      <c r="AU2968">
        <f t="shared" si="1386"/>
        <v>0</v>
      </c>
      <c r="AZ2968">
        <f t="shared" si="1378"/>
        <v>0</v>
      </c>
      <c r="BA2968" t="str">
        <f t="shared" si="1384"/>
        <v/>
      </c>
      <c r="BB2968" t="str">
        <f t="shared" si="1379"/>
        <v/>
      </c>
    </row>
    <row r="2969" spans="2:54" x14ac:dyDescent="0.15">
      <c r="B2969" s="347"/>
      <c r="C2969" s="347"/>
      <c r="D2969" s="347"/>
      <c r="E2969" s="347"/>
      <c r="F2969" s="347"/>
      <c r="G2969" s="347"/>
      <c r="H2969" s="347"/>
      <c r="I2969" s="347"/>
      <c r="J2969" s="347"/>
      <c r="K2969" s="347"/>
      <c r="N2969" s="323" t="str">
        <f t="shared" si="1380"/>
        <v/>
      </c>
      <c r="O2969" s="323" t="str">
        <f t="shared" si="1381"/>
        <v/>
      </c>
      <c r="P2969" s="323" t="str">
        <f t="shared" si="1382"/>
        <v/>
      </c>
      <c r="R2969" s="323" t="str">
        <f t="shared" si="1383"/>
        <v/>
      </c>
      <c r="X2969" s="322" t="str">
        <f t="shared" si="1387"/>
        <v/>
      </c>
      <c r="Y2969" s="322" t="str">
        <f t="shared" si="1388"/>
        <v/>
      </c>
      <c r="Z2969" s="322" t="str">
        <f t="shared" si="1389"/>
        <v/>
      </c>
      <c r="AA2969" s="322" t="str">
        <f t="shared" si="1390"/>
        <v/>
      </c>
      <c r="AB2969" s="322" t="str">
        <f t="shared" si="1391"/>
        <v/>
      </c>
      <c r="AC2969" s="322" t="str">
        <f t="shared" si="1392"/>
        <v/>
      </c>
      <c r="AD2969" s="322" t="str">
        <f t="shared" si="1393"/>
        <v/>
      </c>
      <c r="AE2969" s="322" t="str">
        <f t="shared" si="1394"/>
        <v/>
      </c>
      <c r="AF2969" s="322" t="str">
        <f t="shared" si="1395"/>
        <v/>
      </c>
      <c r="AG2969" s="322" t="str">
        <f t="shared" si="1396"/>
        <v/>
      </c>
      <c r="AI2969">
        <f t="shared" si="1397"/>
        <v>0</v>
      </c>
      <c r="AJ2969">
        <f t="shared" si="1398"/>
        <v>0</v>
      </c>
      <c r="AK2969">
        <f t="shared" si="1399"/>
        <v>0</v>
      </c>
      <c r="AL2969">
        <f t="shared" si="1400"/>
        <v>0</v>
      </c>
      <c r="AM2969">
        <f t="shared" si="1401"/>
        <v>0</v>
      </c>
      <c r="AN2969">
        <f t="shared" si="1402"/>
        <v>0</v>
      </c>
      <c r="AO2969">
        <f t="shared" si="1403"/>
        <v>0</v>
      </c>
      <c r="AP2969">
        <f t="shared" si="1404"/>
        <v>0</v>
      </c>
      <c r="AQ2969">
        <f t="shared" si="1405"/>
        <v>0</v>
      </c>
      <c r="AR2969">
        <f t="shared" si="1406"/>
        <v>0</v>
      </c>
      <c r="AT2969">
        <f t="shared" si="1385"/>
        <v>0</v>
      </c>
      <c r="AU2969">
        <f t="shared" si="1386"/>
        <v>0</v>
      </c>
      <c r="AZ2969">
        <f t="shared" si="1378"/>
        <v>0</v>
      </c>
      <c r="BA2969" t="str">
        <f t="shared" si="1384"/>
        <v/>
      </c>
      <c r="BB2969" t="str">
        <f t="shared" si="1379"/>
        <v/>
      </c>
    </row>
    <row r="2970" spans="2:54" x14ac:dyDescent="0.15">
      <c r="B2970" s="347"/>
      <c r="C2970" s="347"/>
      <c r="D2970" s="347"/>
      <c r="E2970" s="347"/>
      <c r="F2970" s="347"/>
      <c r="G2970" s="347"/>
      <c r="H2970" s="347"/>
      <c r="I2970" s="347"/>
      <c r="J2970" s="347"/>
      <c r="K2970" s="347"/>
      <c r="N2970" s="323" t="str">
        <f t="shared" si="1380"/>
        <v/>
      </c>
      <c r="O2970" s="323" t="str">
        <f t="shared" si="1381"/>
        <v/>
      </c>
      <c r="P2970" s="323" t="str">
        <f t="shared" si="1382"/>
        <v/>
      </c>
      <c r="R2970" s="323" t="str">
        <f t="shared" si="1383"/>
        <v/>
      </c>
      <c r="X2970" s="322" t="str">
        <f t="shared" si="1387"/>
        <v/>
      </c>
      <c r="Y2970" s="322" t="str">
        <f t="shared" si="1388"/>
        <v/>
      </c>
      <c r="Z2970" s="322" t="str">
        <f t="shared" si="1389"/>
        <v/>
      </c>
      <c r="AA2970" s="322" t="str">
        <f t="shared" si="1390"/>
        <v/>
      </c>
      <c r="AB2970" s="322" t="str">
        <f t="shared" si="1391"/>
        <v/>
      </c>
      <c r="AC2970" s="322" t="str">
        <f t="shared" si="1392"/>
        <v/>
      </c>
      <c r="AD2970" s="322" t="str">
        <f t="shared" si="1393"/>
        <v/>
      </c>
      <c r="AE2970" s="322" t="str">
        <f t="shared" si="1394"/>
        <v/>
      </c>
      <c r="AF2970" s="322" t="str">
        <f t="shared" si="1395"/>
        <v/>
      </c>
      <c r="AG2970" s="322" t="str">
        <f t="shared" si="1396"/>
        <v/>
      </c>
      <c r="AI2970">
        <f t="shared" si="1397"/>
        <v>0</v>
      </c>
      <c r="AJ2970">
        <f t="shared" si="1398"/>
        <v>0</v>
      </c>
      <c r="AK2970">
        <f t="shared" si="1399"/>
        <v>0</v>
      </c>
      <c r="AL2970">
        <f t="shared" si="1400"/>
        <v>0</v>
      </c>
      <c r="AM2970">
        <f t="shared" si="1401"/>
        <v>0</v>
      </c>
      <c r="AN2970">
        <f t="shared" si="1402"/>
        <v>0</v>
      </c>
      <c r="AO2970">
        <f t="shared" si="1403"/>
        <v>0</v>
      </c>
      <c r="AP2970">
        <f t="shared" si="1404"/>
        <v>0</v>
      </c>
      <c r="AQ2970">
        <f t="shared" si="1405"/>
        <v>0</v>
      </c>
      <c r="AR2970">
        <f t="shared" si="1406"/>
        <v>0</v>
      </c>
      <c r="AT2970">
        <f t="shared" si="1385"/>
        <v>0</v>
      </c>
      <c r="AU2970">
        <f t="shared" si="1386"/>
        <v>0</v>
      </c>
      <c r="AZ2970">
        <f t="shared" si="1378"/>
        <v>0</v>
      </c>
      <c r="BA2970" t="str">
        <f t="shared" si="1384"/>
        <v/>
      </c>
      <c r="BB2970" t="str">
        <f t="shared" si="1379"/>
        <v/>
      </c>
    </row>
    <row r="2971" spans="2:54" x14ac:dyDescent="0.15">
      <c r="B2971" s="347"/>
      <c r="C2971" s="347"/>
      <c r="D2971" s="347"/>
      <c r="E2971" s="347"/>
      <c r="F2971" s="347"/>
      <c r="G2971" s="347"/>
      <c r="H2971" s="347"/>
      <c r="I2971" s="347"/>
      <c r="J2971" s="347"/>
      <c r="K2971" s="347"/>
      <c r="N2971" s="323" t="str">
        <f t="shared" si="1380"/>
        <v/>
      </c>
      <c r="O2971" s="323" t="str">
        <f t="shared" si="1381"/>
        <v/>
      </c>
      <c r="P2971" s="323" t="str">
        <f t="shared" si="1382"/>
        <v/>
      </c>
      <c r="R2971" s="323" t="str">
        <f t="shared" si="1383"/>
        <v/>
      </c>
      <c r="X2971" s="322" t="str">
        <f t="shared" si="1387"/>
        <v/>
      </c>
      <c r="Y2971" s="322" t="str">
        <f t="shared" si="1388"/>
        <v/>
      </c>
      <c r="Z2971" s="322" t="str">
        <f t="shared" si="1389"/>
        <v/>
      </c>
      <c r="AA2971" s="322" t="str">
        <f t="shared" si="1390"/>
        <v/>
      </c>
      <c r="AB2971" s="322" t="str">
        <f t="shared" si="1391"/>
        <v/>
      </c>
      <c r="AC2971" s="322" t="str">
        <f t="shared" si="1392"/>
        <v/>
      </c>
      <c r="AD2971" s="322" t="str">
        <f t="shared" si="1393"/>
        <v/>
      </c>
      <c r="AE2971" s="322" t="str">
        <f t="shared" si="1394"/>
        <v/>
      </c>
      <c r="AF2971" s="322" t="str">
        <f t="shared" si="1395"/>
        <v/>
      </c>
      <c r="AG2971" s="322" t="str">
        <f t="shared" si="1396"/>
        <v/>
      </c>
      <c r="AI2971">
        <f t="shared" si="1397"/>
        <v>0</v>
      </c>
      <c r="AJ2971">
        <f t="shared" si="1398"/>
        <v>0</v>
      </c>
      <c r="AK2971">
        <f t="shared" si="1399"/>
        <v>0</v>
      </c>
      <c r="AL2971">
        <f t="shared" si="1400"/>
        <v>0</v>
      </c>
      <c r="AM2971">
        <f t="shared" si="1401"/>
        <v>0</v>
      </c>
      <c r="AN2971">
        <f t="shared" si="1402"/>
        <v>0</v>
      </c>
      <c r="AO2971">
        <f t="shared" si="1403"/>
        <v>0</v>
      </c>
      <c r="AP2971">
        <f t="shared" si="1404"/>
        <v>0</v>
      </c>
      <c r="AQ2971">
        <f t="shared" si="1405"/>
        <v>0</v>
      </c>
      <c r="AR2971">
        <f t="shared" si="1406"/>
        <v>0</v>
      </c>
      <c r="AT2971">
        <f t="shared" si="1385"/>
        <v>0</v>
      </c>
      <c r="AU2971">
        <f t="shared" si="1386"/>
        <v>0</v>
      </c>
      <c r="AZ2971">
        <f t="shared" si="1378"/>
        <v>0</v>
      </c>
      <c r="BA2971" t="str">
        <f t="shared" si="1384"/>
        <v/>
      </c>
      <c r="BB2971" t="str">
        <f t="shared" si="1379"/>
        <v/>
      </c>
    </row>
    <row r="2972" spans="2:54" x14ac:dyDescent="0.15">
      <c r="B2972" s="347"/>
      <c r="C2972" s="347"/>
      <c r="D2972" s="347"/>
      <c r="E2972" s="347"/>
      <c r="F2972" s="347"/>
      <c r="G2972" s="347"/>
      <c r="H2972" s="347"/>
      <c r="I2972" s="347"/>
      <c r="J2972" s="347"/>
      <c r="K2972" s="347"/>
      <c r="N2972" s="323" t="str">
        <f t="shared" si="1380"/>
        <v/>
      </c>
      <c r="O2972" s="323" t="str">
        <f t="shared" si="1381"/>
        <v/>
      </c>
      <c r="P2972" s="323" t="str">
        <f t="shared" si="1382"/>
        <v/>
      </c>
      <c r="R2972" s="323" t="str">
        <f t="shared" si="1383"/>
        <v/>
      </c>
      <c r="X2972" s="322" t="str">
        <f t="shared" si="1387"/>
        <v/>
      </c>
      <c r="Y2972" s="322" t="str">
        <f t="shared" si="1388"/>
        <v/>
      </c>
      <c r="Z2972" s="322" t="str">
        <f t="shared" si="1389"/>
        <v/>
      </c>
      <c r="AA2972" s="322" t="str">
        <f t="shared" si="1390"/>
        <v/>
      </c>
      <c r="AB2972" s="322" t="str">
        <f t="shared" si="1391"/>
        <v/>
      </c>
      <c r="AC2972" s="322" t="str">
        <f t="shared" si="1392"/>
        <v/>
      </c>
      <c r="AD2972" s="322" t="str">
        <f t="shared" si="1393"/>
        <v/>
      </c>
      <c r="AE2972" s="322" t="str">
        <f t="shared" si="1394"/>
        <v/>
      </c>
      <c r="AF2972" s="322" t="str">
        <f t="shared" si="1395"/>
        <v/>
      </c>
      <c r="AG2972" s="322" t="str">
        <f t="shared" si="1396"/>
        <v/>
      </c>
      <c r="AI2972">
        <f t="shared" si="1397"/>
        <v>0</v>
      </c>
      <c r="AJ2972">
        <f t="shared" si="1398"/>
        <v>0</v>
      </c>
      <c r="AK2972">
        <f t="shared" si="1399"/>
        <v>0</v>
      </c>
      <c r="AL2972">
        <f t="shared" si="1400"/>
        <v>0</v>
      </c>
      <c r="AM2972">
        <f t="shared" si="1401"/>
        <v>0</v>
      </c>
      <c r="AN2972">
        <f t="shared" si="1402"/>
        <v>0</v>
      </c>
      <c r="AO2972">
        <f t="shared" si="1403"/>
        <v>0</v>
      </c>
      <c r="AP2972">
        <f t="shared" si="1404"/>
        <v>0</v>
      </c>
      <c r="AQ2972">
        <f t="shared" si="1405"/>
        <v>0</v>
      </c>
      <c r="AR2972">
        <f t="shared" si="1406"/>
        <v>0</v>
      </c>
      <c r="AT2972">
        <f t="shared" si="1385"/>
        <v>0</v>
      </c>
      <c r="AU2972">
        <f t="shared" si="1386"/>
        <v>0</v>
      </c>
      <c r="AZ2972">
        <f t="shared" si="1378"/>
        <v>0</v>
      </c>
      <c r="BA2972" t="str">
        <f t="shared" si="1384"/>
        <v/>
      </c>
      <c r="BB2972" t="str">
        <f t="shared" si="1379"/>
        <v/>
      </c>
    </row>
    <row r="2973" spans="2:54" x14ac:dyDescent="0.15">
      <c r="B2973" s="347"/>
      <c r="C2973" s="347"/>
      <c r="D2973" s="347"/>
      <c r="E2973" s="347"/>
      <c r="F2973" s="347"/>
      <c r="G2973" s="347"/>
      <c r="H2973" s="347"/>
      <c r="I2973" s="347"/>
      <c r="J2973" s="347"/>
      <c r="K2973" s="347"/>
      <c r="N2973" s="323" t="str">
        <f t="shared" si="1380"/>
        <v/>
      </c>
      <c r="O2973" s="323" t="str">
        <f t="shared" si="1381"/>
        <v/>
      </c>
      <c r="P2973" s="323" t="str">
        <f t="shared" si="1382"/>
        <v/>
      </c>
      <c r="R2973" s="323" t="str">
        <f t="shared" si="1383"/>
        <v/>
      </c>
      <c r="X2973" s="322" t="str">
        <f t="shared" si="1387"/>
        <v/>
      </c>
      <c r="Y2973" s="322" t="str">
        <f t="shared" si="1388"/>
        <v/>
      </c>
      <c r="Z2973" s="322" t="str">
        <f t="shared" si="1389"/>
        <v/>
      </c>
      <c r="AA2973" s="322" t="str">
        <f t="shared" si="1390"/>
        <v/>
      </c>
      <c r="AB2973" s="322" t="str">
        <f t="shared" si="1391"/>
        <v/>
      </c>
      <c r="AC2973" s="322" t="str">
        <f t="shared" si="1392"/>
        <v/>
      </c>
      <c r="AD2973" s="322" t="str">
        <f t="shared" si="1393"/>
        <v/>
      </c>
      <c r="AE2973" s="322" t="str">
        <f t="shared" si="1394"/>
        <v/>
      </c>
      <c r="AF2973" s="322" t="str">
        <f t="shared" si="1395"/>
        <v/>
      </c>
      <c r="AG2973" s="322" t="str">
        <f t="shared" si="1396"/>
        <v/>
      </c>
      <c r="AI2973">
        <f t="shared" si="1397"/>
        <v>0</v>
      </c>
      <c r="AJ2973">
        <f t="shared" si="1398"/>
        <v>0</v>
      </c>
      <c r="AK2973">
        <f t="shared" si="1399"/>
        <v>0</v>
      </c>
      <c r="AL2973">
        <f t="shared" si="1400"/>
        <v>0</v>
      </c>
      <c r="AM2973">
        <f t="shared" si="1401"/>
        <v>0</v>
      </c>
      <c r="AN2973">
        <f t="shared" si="1402"/>
        <v>0</v>
      </c>
      <c r="AO2973">
        <f t="shared" si="1403"/>
        <v>0</v>
      </c>
      <c r="AP2973">
        <f t="shared" si="1404"/>
        <v>0</v>
      </c>
      <c r="AQ2973">
        <f t="shared" si="1405"/>
        <v>0</v>
      </c>
      <c r="AR2973">
        <f t="shared" si="1406"/>
        <v>0</v>
      </c>
      <c r="AT2973">
        <f t="shared" si="1385"/>
        <v>0</v>
      </c>
      <c r="AU2973">
        <f t="shared" si="1386"/>
        <v>0</v>
      </c>
      <c r="AZ2973">
        <f t="shared" si="1378"/>
        <v>0</v>
      </c>
      <c r="BA2973" t="str">
        <f t="shared" si="1384"/>
        <v/>
      </c>
      <c r="BB2973" t="str">
        <f t="shared" si="1379"/>
        <v/>
      </c>
    </row>
    <row r="2974" spans="2:54" x14ac:dyDescent="0.15">
      <c r="B2974" s="347"/>
      <c r="C2974" s="347"/>
      <c r="D2974" s="347"/>
      <c r="E2974" s="347"/>
      <c r="F2974" s="347"/>
      <c r="G2974" s="347"/>
      <c r="H2974" s="347"/>
      <c r="I2974" s="347"/>
      <c r="J2974" s="347"/>
      <c r="K2974" s="347"/>
      <c r="N2974" s="323" t="str">
        <f t="shared" si="1380"/>
        <v/>
      </c>
      <c r="O2974" s="323" t="str">
        <f t="shared" si="1381"/>
        <v/>
      </c>
      <c r="P2974" s="323" t="str">
        <f t="shared" si="1382"/>
        <v/>
      </c>
      <c r="R2974" s="323" t="str">
        <f t="shared" si="1383"/>
        <v/>
      </c>
      <c r="X2974" s="322" t="str">
        <f t="shared" si="1387"/>
        <v/>
      </c>
      <c r="Y2974" s="322" t="str">
        <f t="shared" si="1388"/>
        <v/>
      </c>
      <c r="Z2974" s="322" t="str">
        <f t="shared" si="1389"/>
        <v/>
      </c>
      <c r="AA2974" s="322" t="str">
        <f t="shared" si="1390"/>
        <v/>
      </c>
      <c r="AB2974" s="322" t="str">
        <f t="shared" si="1391"/>
        <v/>
      </c>
      <c r="AC2974" s="322" t="str">
        <f t="shared" si="1392"/>
        <v/>
      </c>
      <c r="AD2974" s="322" t="str">
        <f t="shared" si="1393"/>
        <v/>
      </c>
      <c r="AE2974" s="322" t="str">
        <f t="shared" si="1394"/>
        <v/>
      </c>
      <c r="AF2974" s="322" t="str">
        <f t="shared" si="1395"/>
        <v/>
      </c>
      <c r="AG2974" s="322" t="str">
        <f t="shared" si="1396"/>
        <v/>
      </c>
      <c r="AI2974">
        <f t="shared" si="1397"/>
        <v>0</v>
      </c>
      <c r="AJ2974">
        <f t="shared" si="1398"/>
        <v>0</v>
      </c>
      <c r="AK2974">
        <f t="shared" si="1399"/>
        <v>0</v>
      </c>
      <c r="AL2974">
        <f t="shared" si="1400"/>
        <v>0</v>
      </c>
      <c r="AM2974">
        <f t="shared" si="1401"/>
        <v>0</v>
      </c>
      <c r="AN2974">
        <f t="shared" si="1402"/>
        <v>0</v>
      </c>
      <c r="AO2974">
        <f t="shared" si="1403"/>
        <v>0</v>
      </c>
      <c r="AP2974">
        <f t="shared" si="1404"/>
        <v>0</v>
      </c>
      <c r="AQ2974">
        <f t="shared" si="1405"/>
        <v>0</v>
      </c>
      <c r="AR2974">
        <f t="shared" si="1406"/>
        <v>0</v>
      </c>
      <c r="AT2974">
        <f t="shared" si="1385"/>
        <v>0</v>
      </c>
      <c r="AU2974">
        <f t="shared" si="1386"/>
        <v>0</v>
      </c>
      <c r="AZ2974">
        <f t="shared" si="1378"/>
        <v>0</v>
      </c>
      <c r="BA2974" t="str">
        <f t="shared" si="1384"/>
        <v/>
      </c>
      <c r="BB2974" t="str">
        <f t="shared" si="1379"/>
        <v/>
      </c>
    </row>
    <row r="2975" spans="2:54" x14ac:dyDescent="0.15">
      <c r="B2975" s="347"/>
      <c r="C2975" s="347"/>
      <c r="D2975" s="347"/>
      <c r="E2975" s="347"/>
      <c r="F2975" s="347"/>
      <c r="G2975" s="347"/>
      <c r="H2975" s="347"/>
      <c r="I2975" s="347"/>
      <c r="J2975" s="347"/>
      <c r="K2975" s="347"/>
      <c r="N2975" s="323" t="str">
        <f t="shared" si="1380"/>
        <v/>
      </c>
      <c r="O2975" s="323" t="str">
        <f t="shared" si="1381"/>
        <v/>
      </c>
      <c r="P2975" s="323" t="str">
        <f t="shared" si="1382"/>
        <v/>
      </c>
      <c r="R2975" s="323" t="str">
        <f t="shared" si="1383"/>
        <v/>
      </c>
      <c r="X2975" s="322" t="str">
        <f t="shared" si="1387"/>
        <v/>
      </c>
      <c r="Y2975" s="322" t="str">
        <f t="shared" si="1388"/>
        <v/>
      </c>
      <c r="Z2975" s="322" t="str">
        <f t="shared" si="1389"/>
        <v/>
      </c>
      <c r="AA2975" s="322" t="str">
        <f t="shared" si="1390"/>
        <v/>
      </c>
      <c r="AB2975" s="322" t="str">
        <f t="shared" si="1391"/>
        <v/>
      </c>
      <c r="AC2975" s="322" t="str">
        <f t="shared" si="1392"/>
        <v/>
      </c>
      <c r="AD2975" s="322" t="str">
        <f t="shared" si="1393"/>
        <v/>
      </c>
      <c r="AE2975" s="322" t="str">
        <f t="shared" si="1394"/>
        <v/>
      </c>
      <c r="AF2975" s="322" t="str">
        <f t="shared" si="1395"/>
        <v/>
      </c>
      <c r="AG2975" s="322" t="str">
        <f t="shared" si="1396"/>
        <v/>
      </c>
      <c r="AI2975">
        <f t="shared" si="1397"/>
        <v>0</v>
      </c>
      <c r="AJ2975">
        <f t="shared" si="1398"/>
        <v>0</v>
      </c>
      <c r="AK2975">
        <f t="shared" si="1399"/>
        <v>0</v>
      </c>
      <c r="AL2975">
        <f t="shared" si="1400"/>
        <v>0</v>
      </c>
      <c r="AM2975">
        <f t="shared" si="1401"/>
        <v>0</v>
      </c>
      <c r="AN2975">
        <f t="shared" si="1402"/>
        <v>0</v>
      </c>
      <c r="AO2975">
        <f t="shared" si="1403"/>
        <v>0</v>
      </c>
      <c r="AP2975">
        <f t="shared" si="1404"/>
        <v>0</v>
      </c>
      <c r="AQ2975">
        <f t="shared" si="1405"/>
        <v>0</v>
      </c>
      <c r="AR2975">
        <f t="shared" si="1406"/>
        <v>0</v>
      </c>
      <c r="AT2975">
        <f t="shared" si="1385"/>
        <v>0</v>
      </c>
      <c r="AU2975">
        <f t="shared" si="1386"/>
        <v>0</v>
      </c>
      <c r="AZ2975">
        <f t="shared" si="1378"/>
        <v>0</v>
      </c>
      <c r="BA2975" t="str">
        <f t="shared" si="1384"/>
        <v/>
      </c>
      <c r="BB2975" t="str">
        <f t="shared" si="1379"/>
        <v/>
      </c>
    </row>
    <row r="2976" spans="2:54" x14ac:dyDescent="0.15">
      <c r="B2976" s="347"/>
      <c r="C2976" s="347"/>
      <c r="D2976" s="347"/>
      <c r="E2976" s="347"/>
      <c r="F2976" s="347"/>
      <c r="G2976" s="347"/>
      <c r="H2976" s="347"/>
      <c r="I2976" s="347"/>
      <c r="J2976" s="347"/>
      <c r="K2976" s="347"/>
      <c r="N2976" s="323" t="str">
        <f t="shared" si="1380"/>
        <v/>
      </c>
      <c r="O2976" s="323" t="str">
        <f t="shared" si="1381"/>
        <v/>
      </c>
      <c r="P2976" s="323" t="str">
        <f t="shared" si="1382"/>
        <v/>
      </c>
      <c r="R2976" s="323" t="str">
        <f t="shared" si="1383"/>
        <v/>
      </c>
      <c r="X2976" s="322" t="str">
        <f t="shared" si="1387"/>
        <v/>
      </c>
      <c r="Y2976" s="322" t="str">
        <f t="shared" si="1388"/>
        <v/>
      </c>
      <c r="Z2976" s="322" t="str">
        <f t="shared" si="1389"/>
        <v/>
      </c>
      <c r="AA2976" s="322" t="str">
        <f t="shared" si="1390"/>
        <v/>
      </c>
      <c r="AB2976" s="322" t="str">
        <f t="shared" si="1391"/>
        <v/>
      </c>
      <c r="AC2976" s="322" t="str">
        <f t="shared" si="1392"/>
        <v/>
      </c>
      <c r="AD2976" s="322" t="str">
        <f t="shared" si="1393"/>
        <v/>
      </c>
      <c r="AE2976" s="322" t="str">
        <f t="shared" si="1394"/>
        <v/>
      </c>
      <c r="AF2976" s="322" t="str">
        <f t="shared" si="1395"/>
        <v/>
      </c>
      <c r="AG2976" s="322" t="str">
        <f t="shared" si="1396"/>
        <v/>
      </c>
      <c r="AI2976">
        <f t="shared" si="1397"/>
        <v>0</v>
      </c>
      <c r="AJ2976">
        <f t="shared" si="1398"/>
        <v>0</v>
      </c>
      <c r="AK2976">
        <f t="shared" si="1399"/>
        <v>0</v>
      </c>
      <c r="AL2976">
        <f t="shared" si="1400"/>
        <v>0</v>
      </c>
      <c r="AM2976">
        <f t="shared" si="1401"/>
        <v>0</v>
      </c>
      <c r="AN2976">
        <f t="shared" si="1402"/>
        <v>0</v>
      </c>
      <c r="AO2976">
        <f t="shared" si="1403"/>
        <v>0</v>
      </c>
      <c r="AP2976">
        <f t="shared" si="1404"/>
        <v>0</v>
      </c>
      <c r="AQ2976">
        <f t="shared" si="1405"/>
        <v>0</v>
      </c>
      <c r="AR2976">
        <f t="shared" si="1406"/>
        <v>0</v>
      </c>
      <c r="AT2976">
        <f t="shared" si="1385"/>
        <v>0</v>
      </c>
      <c r="AU2976">
        <f t="shared" si="1386"/>
        <v>0</v>
      </c>
      <c r="AZ2976">
        <f t="shared" si="1378"/>
        <v>0</v>
      </c>
      <c r="BA2976" t="str">
        <f t="shared" si="1384"/>
        <v/>
      </c>
      <c r="BB2976" t="str">
        <f t="shared" si="1379"/>
        <v/>
      </c>
    </row>
    <row r="2977" spans="2:54" x14ac:dyDescent="0.15">
      <c r="B2977" s="347"/>
      <c r="C2977" s="347"/>
      <c r="D2977" s="347"/>
      <c r="E2977" s="347"/>
      <c r="F2977" s="347"/>
      <c r="G2977" s="347"/>
      <c r="H2977" s="347"/>
      <c r="I2977" s="347"/>
      <c r="J2977" s="347"/>
      <c r="K2977" s="347"/>
      <c r="N2977" s="323" t="str">
        <f t="shared" si="1380"/>
        <v/>
      </c>
      <c r="O2977" s="323" t="str">
        <f t="shared" si="1381"/>
        <v/>
      </c>
      <c r="P2977" s="323" t="str">
        <f t="shared" si="1382"/>
        <v/>
      </c>
      <c r="R2977" s="323" t="str">
        <f t="shared" si="1383"/>
        <v/>
      </c>
      <c r="X2977" s="322" t="str">
        <f t="shared" si="1387"/>
        <v/>
      </c>
      <c r="Y2977" s="322" t="str">
        <f t="shared" si="1388"/>
        <v/>
      </c>
      <c r="Z2977" s="322" t="str">
        <f t="shared" si="1389"/>
        <v/>
      </c>
      <c r="AA2977" s="322" t="str">
        <f t="shared" si="1390"/>
        <v/>
      </c>
      <c r="AB2977" s="322" t="str">
        <f t="shared" si="1391"/>
        <v/>
      </c>
      <c r="AC2977" s="322" t="str">
        <f t="shared" si="1392"/>
        <v/>
      </c>
      <c r="AD2977" s="322" t="str">
        <f t="shared" si="1393"/>
        <v/>
      </c>
      <c r="AE2977" s="322" t="str">
        <f t="shared" si="1394"/>
        <v/>
      </c>
      <c r="AF2977" s="322" t="str">
        <f t="shared" si="1395"/>
        <v/>
      </c>
      <c r="AG2977" s="322" t="str">
        <f t="shared" si="1396"/>
        <v/>
      </c>
      <c r="AI2977">
        <f t="shared" si="1397"/>
        <v>0</v>
      </c>
      <c r="AJ2977">
        <f t="shared" si="1398"/>
        <v>0</v>
      </c>
      <c r="AK2977">
        <f t="shared" si="1399"/>
        <v>0</v>
      </c>
      <c r="AL2977">
        <f t="shared" si="1400"/>
        <v>0</v>
      </c>
      <c r="AM2977">
        <f t="shared" si="1401"/>
        <v>0</v>
      </c>
      <c r="AN2977">
        <f t="shared" si="1402"/>
        <v>0</v>
      </c>
      <c r="AO2977">
        <f t="shared" si="1403"/>
        <v>0</v>
      </c>
      <c r="AP2977">
        <f t="shared" si="1404"/>
        <v>0</v>
      </c>
      <c r="AQ2977">
        <f t="shared" si="1405"/>
        <v>0</v>
      </c>
      <c r="AR2977">
        <f t="shared" si="1406"/>
        <v>0</v>
      </c>
      <c r="AT2977">
        <f t="shared" si="1385"/>
        <v>0</v>
      </c>
      <c r="AU2977">
        <f t="shared" si="1386"/>
        <v>0</v>
      </c>
      <c r="AZ2977">
        <f t="shared" si="1378"/>
        <v>0</v>
      </c>
      <c r="BA2977" t="str">
        <f t="shared" si="1384"/>
        <v/>
      </c>
      <c r="BB2977" t="str">
        <f t="shared" si="1379"/>
        <v/>
      </c>
    </row>
    <row r="2978" spans="2:54" x14ac:dyDescent="0.15">
      <c r="B2978" s="347"/>
      <c r="C2978" s="347"/>
      <c r="D2978" s="347"/>
      <c r="E2978" s="347"/>
      <c r="F2978" s="347"/>
      <c r="G2978" s="347"/>
      <c r="H2978" s="347"/>
      <c r="I2978" s="347"/>
      <c r="J2978" s="347"/>
      <c r="K2978" s="347"/>
      <c r="N2978" s="323" t="str">
        <f t="shared" si="1380"/>
        <v/>
      </c>
      <c r="O2978" s="323" t="str">
        <f t="shared" si="1381"/>
        <v/>
      </c>
      <c r="P2978" s="323" t="str">
        <f t="shared" si="1382"/>
        <v/>
      </c>
      <c r="R2978" s="323" t="str">
        <f t="shared" si="1383"/>
        <v/>
      </c>
      <c r="X2978" s="322" t="str">
        <f t="shared" si="1387"/>
        <v/>
      </c>
      <c r="Y2978" s="322" t="str">
        <f t="shared" si="1388"/>
        <v/>
      </c>
      <c r="Z2978" s="322" t="str">
        <f t="shared" si="1389"/>
        <v/>
      </c>
      <c r="AA2978" s="322" t="str">
        <f t="shared" si="1390"/>
        <v/>
      </c>
      <c r="AB2978" s="322" t="str">
        <f t="shared" si="1391"/>
        <v/>
      </c>
      <c r="AC2978" s="322" t="str">
        <f t="shared" si="1392"/>
        <v/>
      </c>
      <c r="AD2978" s="322" t="str">
        <f t="shared" si="1393"/>
        <v/>
      </c>
      <c r="AE2978" s="322" t="str">
        <f t="shared" si="1394"/>
        <v/>
      </c>
      <c r="AF2978" s="322" t="str">
        <f t="shared" si="1395"/>
        <v/>
      </c>
      <c r="AG2978" s="322" t="str">
        <f t="shared" si="1396"/>
        <v/>
      </c>
      <c r="AI2978">
        <f t="shared" si="1397"/>
        <v>0</v>
      </c>
      <c r="AJ2978">
        <f t="shared" si="1398"/>
        <v>0</v>
      </c>
      <c r="AK2978">
        <f t="shared" si="1399"/>
        <v>0</v>
      </c>
      <c r="AL2978">
        <f t="shared" si="1400"/>
        <v>0</v>
      </c>
      <c r="AM2978">
        <f t="shared" si="1401"/>
        <v>0</v>
      </c>
      <c r="AN2978">
        <f t="shared" si="1402"/>
        <v>0</v>
      </c>
      <c r="AO2978">
        <f t="shared" si="1403"/>
        <v>0</v>
      </c>
      <c r="AP2978">
        <f t="shared" si="1404"/>
        <v>0</v>
      </c>
      <c r="AQ2978">
        <f t="shared" si="1405"/>
        <v>0</v>
      </c>
      <c r="AR2978">
        <f t="shared" si="1406"/>
        <v>0</v>
      </c>
      <c r="AT2978">
        <f t="shared" si="1385"/>
        <v>0</v>
      </c>
      <c r="AU2978">
        <f t="shared" si="1386"/>
        <v>0</v>
      </c>
      <c r="AZ2978">
        <f t="shared" si="1378"/>
        <v>0</v>
      </c>
      <c r="BA2978" t="str">
        <f t="shared" si="1384"/>
        <v/>
      </c>
      <c r="BB2978" t="str">
        <f t="shared" si="1379"/>
        <v/>
      </c>
    </row>
    <row r="2979" spans="2:54" x14ac:dyDescent="0.15">
      <c r="B2979" s="347"/>
      <c r="C2979" s="347"/>
      <c r="D2979" s="347"/>
      <c r="E2979" s="347"/>
      <c r="F2979" s="347"/>
      <c r="G2979" s="347"/>
      <c r="H2979" s="347"/>
      <c r="I2979" s="347"/>
      <c r="J2979" s="347"/>
      <c r="K2979" s="347"/>
      <c r="N2979" s="323" t="str">
        <f t="shared" si="1380"/>
        <v/>
      </c>
      <c r="O2979" s="323" t="str">
        <f t="shared" si="1381"/>
        <v/>
      </c>
      <c r="P2979" s="323" t="str">
        <f t="shared" si="1382"/>
        <v/>
      </c>
      <c r="R2979" s="323" t="str">
        <f t="shared" si="1383"/>
        <v/>
      </c>
      <c r="X2979" s="322" t="str">
        <f t="shared" si="1387"/>
        <v/>
      </c>
      <c r="Y2979" s="322" t="str">
        <f t="shared" si="1388"/>
        <v/>
      </c>
      <c r="Z2979" s="322" t="str">
        <f t="shared" si="1389"/>
        <v/>
      </c>
      <c r="AA2979" s="322" t="str">
        <f t="shared" si="1390"/>
        <v/>
      </c>
      <c r="AB2979" s="322" t="str">
        <f t="shared" si="1391"/>
        <v/>
      </c>
      <c r="AC2979" s="322" t="str">
        <f t="shared" si="1392"/>
        <v/>
      </c>
      <c r="AD2979" s="322" t="str">
        <f t="shared" si="1393"/>
        <v/>
      </c>
      <c r="AE2979" s="322" t="str">
        <f t="shared" si="1394"/>
        <v/>
      </c>
      <c r="AF2979" s="322" t="str">
        <f t="shared" si="1395"/>
        <v/>
      </c>
      <c r="AG2979" s="322" t="str">
        <f t="shared" si="1396"/>
        <v/>
      </c>
      <c r="AI2979">
        <f t="shared" si="1397"/>
        <v>0</v>
      </c>
      <c r="AJ2979">
        <f t="shared" si="1398"/>
        <v>0</v>
      </c>
      <c r="AK2979">
        <f t="shared" si="1399"/>
        <v>0</v>
      </c>
      <c r="AL2979">
        <f t="shared" si="1400"/>
        <v>0</v>
      </c>
      <c r="AM2979">
        <f t="shared" si="1401"/>
        <v>0</v>
      </c>
      <c r="AN2979">
        <f t="shared" si="1402"/>
        <v>0</v>
      </c>
      <c r="AO2979">
        <f t="shared" si="1403"/>
        <v>0</v>
      </c>
      <c r="AP2979">
        <f t="shared" si="1404"/>
        <v>0</v>
      </c>
      <c r="AQ2979">
        <f t="shared" si="1405"/>
        <v>0</v>
      </c>
      <c r="AR2979">
        <f t="shared" si="1406"/>
        <v>0</v>
      </c>
      <c r="AT2979">
        <f t="shared" si="1385"/>
        <v>0</v>
      </c>
      <c r="AU2979">
        <f t="shared" si="1386"/>
        <v>0</v>
      </c>
      <c r="AZ2979">
        <f t="shared" ref="AZ2979:AZ3042" si="1407">COUNT(B2979:K2979)</f>
        <v>0</v>
      </c>
      <c r="BA2979" t="str">
        <f t="shared" si="1384"/>
        <v/>
      </c>
      <c r="BB2979" t="str">
        <f t="shared" si="1379"/>
        <v/>
      </c>
    </row>
    <row r="2980" spans="2:54" x14ac:dyDescent="0.15">
      <c r="B2980" s="347"/>
      <c r="C2980" s="347"/>
      <c r="D2980" s="347"/>
      <c r="E2980" s="347"/>
      <c r="F2980" s="347"/>
      <c r="G2980" s="347"/>
      <c r="H2980" s="347"/>
      <c r="I2980" s="347"/>
      <c r="J2980" s="347"/>
      <c r="K2980" s="347"/>
      <c r="N2980" s="323" t="str">
        <f t="shared" si="1380"/>
        <v/>
      </c>
      <c r="O2980" s="323" t="str">
        <f t="shared" si="1381"/>
        <v/>
      </c>
      <c r="P2980" s="323" t="str">
        <f t="shared" si="1382"/>
        <v/>
      </c>
      <c r="R2980" s="323" t="str">
        <f t="shared" si="1383"/>
        <v/>
      </c>
      <c r="X2980" s="322" t="str">
        <f t="shared" si="1387"/>
        <v/>
      </c>
      <c r="Y2980" s="322" t="str">
        <f t="shared" si="1388"/>
        <v/>
      </c>
      <c r="Z2980" s="322" t="str">
        <f t="shared" si="1389"/>
        <v/>
      </c>
      <c r="AA2980" s="322" t="str">
        <f t="shared" si="1390"/>
        <v/>
      </c>
      <c r="AB2980" s="322" t="str">
        <f t="shared" si="1391"/>
        <v/>
      </c>
      <c r="AC2980" s="322" t="str">
        <f t="shared" si="1392"/>
        <v/>
      </c>
      <c r="AD2980" s="322" t="str">
        <f t="shared" si="1393"/>
        <v/>
      </c>
      <c r="AE2980" s="322" t="str">
        <f t="shared" si="1394"/>
        <v/>
      </c>
      <c r="AF2980" s="322" t="str">
        <f t="shared" si="1395"/>
        <v/>
      </c>
      <c r="AG2980" s="322" t="str">
        <f t="shared" si="1396"/>
        <v/>
      </c>
      <c r="AI2980">
        <f t="shared" si="1397"/>
        <v>0</v>
      </c>
      <c r="AJ2980">
        <f t="shared" si="1398"/>
        <v>0</v>
      </c>
      <c r="AK2980">
        <f t="shared" si="1399"/>
        <v>0</v>
      </c>
      <c r="AL2980">
        <f t="shared" si="1400"/>
        <v>0</v>
      </c>
      <c r="AM2980">
        <f t="shared" si="1401"/>
        <v>0</v>
      </c>
      <c r="AN2980">
        <f t="shared" si="1402"/>
        <v>0</v>
      </c>
      <c r="AO2980">
        <f t="shared" si="1403"/>
        <v>0</v>
      </c>
      <c r="AP2980">
        <f t="shared" si="1404"/>
        <v>0</v>
      </c>
      <c r="AQ2980">
        <f t="shared" si="1405"/>
        <v>0</v>
      </c>
      <c r="AR2980">
        <f t="shared" si="1406"/>
        <v>0</v>
      </c>
      <c r="AT2980">
        <f t="shared" si="1385"/>
        <v>0</v>
      </c>
      <c r="AU2980">
        <f t="shared" si="1386"/>
        <v>0</v>
      </c>
      <c r="AZ2980">
        <f t="shared" si="1407"/>
        <v>0</v>
      </c>
      <c r="BA2980" t="str">
        <f t="shared" si="1384"/>
        <v/>
      </c>
      <c r="BB2980" t="str">
        <f t="shared" ref="BB2980:BB3043" si="1408">IF(AZ2980=10,BA2980/AZ2980,"")</f>
        <v/>
      </c>
    </row>
    <row r="2981" spans="2:54" x14ac:dyDescent="0.15">
      <c r="B2981" s="347"/>
      <c r="C2981" s="347"/>
      <c r="D2981" s="347"/>
      <c r="E2981" s="347"/>
      <c r="F2981" s="347"/>
      <c r="G2981" s="347"/>
      <c r="H2981" s="347"/>
      <c r="I2981" s="347"/>
      <c r="J2981" s="347"/>
      <c r="K2981" s="347"/>
      <c r="N2981" s="323" t="str">
        <f t="shared" si="1380"/>
        <v/>
      </c>
      <c r="O2981" s="323" t="str">
        <f t="shared" si="1381"/>
        <v/>
      </c>
      <c r="P2981" s="323" t="str">
        <f t="shared" si="1382"/>
        <v/>
      </c>
      <c r="R2981" s="323" t="str">
        <f t="shared" si="1383"/>
        <v/>
      </c>
      <c r="X2981" s="322" t="str">
        <f t="shared" si="1387"/>
        <v/>
      </c>
      <c r="Y2981" s="322" t="str">
        <f t="shared" si="1388"/>
        <v/>
      </c>
      <c r="Z2981" s="322" t="str">
        <f t="shared" si="1389"/>
        <v/>
      </c>
      <c r="AA2981" s="322" t="str">
        <f t="shared" si="1390"/>
        <v/>
      </c>
      <c r="AB2981" s="322" t="str">
        <f t="shared" si="1391"/>
        <v/>
      </c>
      <c r="AC2981" s="322" t="str">
        <f t="shared" si="1392"/>
        <v/>
      </c>
      <c r="AD2981" s="322" t="str">
        <f t="shared" si="1393"/>
        <v/>
      </c>
      <c r="AE2981" s="322" t="str">
        <f t="shared" si="1394"/>
        <v/>
      </c>
      <c r="AF2981" s="322" t="str">
        <f t="shared" si="1395"/>
        <v/>
      </c>
      <c r="AG2981" s="322" t="str">
        <f t="shared" si="1396"/>
        <v/>
      </c>
      <c r="AI2981">
        <f t="shared" si="1397"/>
        <v>0</v>
      </c>
      <c r="AJ2981">
        <f t="shared" si="1398"/>
        <v>0</v>
      </c>
      <c r="AK2981">
        <f t="shared" si="1399"/>
        <v>0</v>
      </c>
      <c r="AL2981">
        <f t="shared" si="1400"/>
        <v>0</v>
      </c>
      <c r="AM2981">
        <f t="shared" si="1401"/>
        <v>0</v>
      </c>
      <c r="AN2981">
        <f t="shared" si="1402"/>
        <v>0</v>
      </c>
      <c r="AO2981">
        <f t="shared" si="1403"/>
        <v>0</v>
      </c>
      <c r="AP2981">
        <f t="shared" si="1404"/>
        <v>0</v>
      </c>
      <c r="AQ2981">
        <f t="shared" si="1405"/>
        <v>0</v>
      </c>
      <c r="AR2981">
        <f t="shared" si="1406"/>
        <v>0</v>
      </c>
      <c r="AT2981">
        <f t="shared" si="1385"/>
        <v>0</v>
      </c>
      <c r="AU2981">
        <f t="shared" si="1386"/>
        <v>0</v>
      </c>
      <c r="AZ2981">
        <f t="shared" si="1407"/>
        <v>0</v>
      </c>
      <c r="BA2981" t="str">
        <f t="shared" si="1384"/>
        <v/>
      </c>
      <c r="BB2981" t="str">
        <f t="shared" si="1408"/>
        <v/>
      </c>
    </row>
    <row r="2982" spans="2:54" x14ac:dyDescent="0.15">
      <c r="B2982" s="347"/>
      <c r="C2982" s="347"/>
      <c r="D2982" s="347"/>
      <c r="E2982" s="347"/>
      <c r="F2982" s="347"/>
      <c r="G2982" s="347"/>
      <c r="H2982" s="347"/>
      <c r="I2982" s="347"/>
      <c r="J2982" s="347"/>
      <c r="K2982" s="347"/>
      <c r="N2982" s="323" t="str">
        <f t="shared" si="1380"/>
        <v/>
      </c>
      <c r="O2982" s="323" t="str">
        <f t="shared" si="1381"/>
        <v/>
      </c>
      <c r="P2982" s="323" t="str">
        <f t="shared" si="1382"/>
        <v/>
      </c>
      <c r="R2982" s="323" t="str">
        <f t="shared" si="1383"/>
        <v/>
      </c>
      <c r="X2982" s="322" t="str">
        <f t="shared" si="1387"/>
        <v/>
      </c>
      <c r="Y2982" s="322" t="str">
        <f t="shared" si="1388"/>
        <v/>
      </c>
      <c r="Z2982" s="322" t="str">
        <f t="shared" si="1389"/>
        <v/>
      </c>
      <c r="AA2982" s="322" t="str">
        <f t="shared" si="1390"/>
        <v/>
      </c>
      <c r="AB2982" s="322" t="str">
        <f t="shared" si="1391"/>
        <v/>
      </c>
      <c r="AC2982" s="322" t="str">
        <f t="shared" si="1392"/>
        <v/>
      </c>
      <c r="AD2982" s="322" t="str">
        <f t="shared" si="1393"/>
        <v/>
      </c>
      <c r="AE2982" s="322" t="str">
        <f t="shared" si="1394"/>
        <v/>
      </c>
      <c r="AF2982" s="322" t="str">
        <f t="shared" si="1395"/>
        <v/>
      </c>
      <c r="AG2982" s="322" t="str">
        <f t="shared" si="1396"/>
        <v/>
      </c>
      <c r="AI2982">
        <f t="shared" si="1397"/>
        <v>0</v>
      </c>
      <c r="AJ2982">
        <f t="shared" si="1398"/>
        <v>0</v>
      </c>
      <c r="AK2982">
        <f t="shared" si="1399"/>
        <v>0</v>
      </c>
      <c r="AL2982">
        <f t="shared" si="1400"/>
        <v>0</v>
      </c>
      <c r="AM2982">
        <f t="shared" si="1401"/>
        <v>0</v>
      </c>
      <c r="AN2982">
        <f t="shared" si="1402"/>
        <v>0</v>
      </c>
      <c r="AO2982">
        <f t="shared" si="1403"/>
        <v>0</v>
      </c>
      <c r="AP2982">
        <f t="shared" si="1404"/>
        <v>0</v>
      </c>
      <c r="AQ2982">
        <f t="shared" si="1405"/>
        <v>0</v>
      </c>
      <c r="AR2982">
        <f t="shared" si="1406"/>
        <v>0</v>
      </c>
      <c r="AT2982">
        <f t="shared" si="1385"/>
        <v>0</v>
      </c>
      <c r="AU2982">
        <f t="shared" si="1386"/>
        <v>0</v>
      </c>
      <c r="AZ2982">
        <f t="shared" si="1407"/>
        <v>0</v>
      </c>
      <c r="BA2982" t="str">
        <f t="shared" si="1384"/>
        <v/>
      </c>
      <c r="BB2982" t="str">
        <f t="shared" si="1408"/>
        <v/>
      </c>
    </row>
    <row r="2983" spans="2:54" x14ac:dyDescent="0.15">
      <c r="B2983" s="347"/>
      <c r="C2983" s="347"/>
      <c r="D2983" s="347"/>
      <c r="E2983" s="347"/>
      <c r="F2983" s="347"/>
      <c r="G2983" s="347"/>
      <c r="H2983" s="347"/>
      <c r="I2983" s="347"/>
      <c r="J2983" s="347"/>
      <c r="K2983" s="347"/>
      <c r="N2983" s="323" t="str">
        <f t="shared" ref="N2983:N3046" si="1409">IF(COUNT(B2983:K2983)=10,SUM(X2983:AG2983)*2.5,"")</f>
        <v/>
      </c>
      <c r="O2983" s="323" t="str">
        <f t="shared" ref="O2983:O3046" si="1410">IF(COUNT(X2983:Z2983,AB2983:AF2983)=8,SUM(X2983:Z2983,AB2983:AF2983)*3.125,"")</f>
        <v/>
      </c>
      <c r="P2983" s="323" t="str">
        <f t="shared" ref="P2983:P3046" si="1411">IF(COUNT(AA2983,AG2983)=2,SUM(AA2983,AG2983)*12.5,"")</f>
        <v/>
      </c>
      <c r="R2983" s="323" t="str">
        <f t="shared" ref="R2983:R3046" si="1412">IF(M2983=1,IF(COUNT(B2983:K2983)=9,SUM(X2983:AG2983)*2.7778,IF(COUNT(B2983:K2983)=8,SUM(X2983:AG2983)*3.125,IF(COUNT(B2983:K2983)&lt;8,"More than 2 Values are Missing",""))),"")</f>
        <v/>
      </c>
      <c r="X2983" s="322" t="str">
        <f t="shared" si="1387"/>
        <v/>
      </c>
      <c r="Y2983" s="322" t="str">
        <f t="shared" si="1388"/>
        <v/>
      </c>
      <c r="Z2983" s="322" t="str">
        <f t="shared" si="1389"/>
        <v/>
      </c>
      <c r="AA2983" s="322" t="str">
        <f t="shared" si="1390"/>
        <v/>
      </c>
      <c r="AB2983" s="322" t="str">
        <f t="shared" si="1391"/>
        <v/>
      </c>
      <c r="AC2983" s="322" t="str">
        <f t="shared" si="1392"/>
        <v/>
      </c>
      <c r="AD2983" s="322" t="str">
        <f t="shared" si="1393"/>
        <v/>
      </c>
      <c r="AE2983" s="322" t="str">
        <f t="shared" si="1394"/>
        <v/>
      </c>
      <c r="AF2983" s="322" t="str">
        <f t="shared" si="1395"/>
        <v/>
      </c>
      <c r="AG2983" s="322" t="str">
        <f t="shared" si="1396"/>
        <v/>
      </c>
      <c r="AI2983">
        <f t="shared" si="1397"/>
        <v>0</v>
      </c>
      <c r="AJ2983">
        <f t="shared" si="1398"/>
        <v>0</v>
      </c>
      <c r="AK2983">
        <f t="shared" si="1399"/>
        <v>0</v>
      </c>
      <c r="AL2983">
        <f t="shared" si="1400"/>
        <v>0</v>
      </c>
      <c r="AM2983">
        <f t="shared" si="1401"/>
        <v>0</v>
      </c>
      <c r="AN2983">
        <f t="shared" si="1402"/>
        <v>0</v>
      </c>
      <c r="AO2983">
        <f t="shared" si="1403"/>
        <v>0</v>
      </c>
      <c r="AP2983">
        <f t="shared" si="1404"/>
        <v>0</v>
      </c>
      <c r="AQ2983">
        <f t="shared" si="1405"/>
        <v>0</v>
      </c>
      <c r="AR2983">
        <f t="shared" si="1406"/>
        <v>0</v>
      </c>
      <c r="AT2983">
        <f t="shared" si="1385"/>
        <v>0</v>
      </c>
      <c r="AU2983">
        <f t="shared" si="1386"/>
        <v>0</v>
      </c>
      <c r="AZ2983">
        <f t="shared" si="1407"/>
        <v>0</v>
      </c>
      <c r="BA2983" t="str">
        <f t="shared" si="1384"/>
        <v/>
      </c>
      <c r="BB2983" t="str">
        <f t="shared" si="1408"/>
        <v/>
      </c>
    </row>
    <row r="2984" spans="2:54" x14ac:dyDescent="0.15">
      <c r="B2984" s="347"/>
      <c r="C2984" s="347"/>
      <c r="D2984" s="347"/>
      <c r="E2984" s="347"/>
      <c r="F2984" s="347"/>
      <c r="G2984" s="347"/>
      <c r="H2984" s="347"/>
      <c r="I2984" s="347"/>
      <c r="J2984" s="347"/>
      <c r="K2984" s="347"/>
      <c r="N2984" s="323" t="str">
        <f t="shared" si="1409"/>
        <v/>
      </c>
      <c r="O2984" s="323" t="str">
        <f t="shared" si="1410"/>
        <v/>
      </c>
      <c r="P2984" s="323" t="str">
        <f t="shared" si="1411"/>
        <v/>
      </c>
      <c r="R2984" s="323" t="str">
        <f t="shared" si="1412"/>
        <v/>
      </c>
      <c r="X2984" s="322" t="str">
        <f t="shared" si="1387"/>
        <v/>
      </c>
      <c r="Y2984" s="322" t="str">
        <f t="shared" si="1388"/>
        <v/>
      </c>
      <c r="Z2984" s="322" t="str">
        <f t="shared" si="1389"/>
        <v/>
      </c>
      <c r="AA2984" s="322" t="str">
        <f t="shared" si="1390"/>
        <v/>
      </c>
      <c r="AB2984" s="322" t="str">
        <f t="shared" si="1391"/>
        <v/>
      </c>
      <c r="AC2984" s="322" t="str">
        <f t="shared" si="1392"/>
        <v/>
      </c>
      <c r="AD2984" s="322" t="str">
        <f t="shared" si="1393"/>
        <v/>
      </c>
      <c r="AE2984" s="322" t="str">
        <f t="shared" si="1394"/>
        <v/>
      </c>
      <c r="AF2984" s="322" t="str">
        <f t="shared" si="1395"/>
        <v/>
      </c>
      <c r="AG2984" s="322" t="str">
        <f t="shared" si="1396"/>
        <v/>
      </c>
      <c r="AI2984">
        <f t="shared" si="1397"/>
        <v>0</v>
      </c>
      <c r="AJ2984">
        <f t="shared" si="1398"/>
        <v>0</v>
      </c>
      <c r="AK2984">
        <f t="shared" si="1399"/>
        <v>0</v>
      </c>
      <c r="AL2984">
        <f t="shared" si="1400"/>
        <v>0</v>
      </c>
      <c r="AM2984">
        <f t="shared" si="1401"/>
        <v>0</v>
      </c>
      <c r="AN2984">
        <f t="shared" si="1402"/>
        <v>0</v>
      </c>
      <c r="AO2984">
        <f t="shared" si="1403"/>
        <v>0</v>
      </c>
      <c r="AP2984">
        <f t="shared" si="1404"/>
        <v>0</v>
      </c>
      <c r="AQ2984">
        <f t="shared" si="1405"/>
        <v>0</v>
      </c>
      <c r="AR2984">
        <f t="shared" si="1406"/>
        <v>0</v>
      </c>
      <c r="AT2984">
        <f t="shared" si="1385"/>
        <v>0</v>
      </c>
      <c r="AU2984">
        <f t="shared" si="1386"/>
        <v>0</v>
      </c>
      <c r="AZ2984">
        <f t="shared" si="1407"/>
        <v>0</v>
      </c>
      <c r="BA2984" t="str">
        <f t="shared" si="1384"/>
        <v/>
      </c>
      <c r="BB2984" t="str">
        <f t="shared" si="1408"/>
        <v/>
      </c>
    </row>
    <row r="2985" spans="2:54" x14ac:dyDescent="0.15">
      <c r="B2985" s="347"/>
      <c r="C2985" s="347"/>
      <c r="D2985" s="347"/>
      <c r="E2985" s="347"/>
      <c r="F2985" s="347"/>
      <c r="G2985" s="347"/>
      <c r="H2985" s="347"/>
      <c r="I2985" s="347"/>
      <c r="J2985" s="347"/>
      <c r="K2985" s="347"/>
      <c r="N2985" s="323" t="str">
        <f t="shared" si="1409"/>
        <v/>
      </c>
      <c r="O2985" s="323" t="str">
        <f t="shared" si="1410"/>
        <v/>
      </c>
      <c r="P2985" s="323" t="str">
        <f t="shared" si="1411"/>
        <v/>
      </c>
      <c r="R2985" s="323" t="str">
        <f t="shared" si="1412"/>
        <v/>
      </c>
      <c r="X2985" s="322" t="str">
        <f t="shared" si="1387"/>
        <v/>
      </c>
      <c r="Y2985" s="322" t="str">
        <f t="shared" si="1388"/>
        <v/>
      </c>
      <c r="Z2985" s="322" t="str">
        <f t="shared" si="1389"/>
        <v/>
      </c>
      <c r="AA2985" s="322" t="str">
        <f t="shared" si="1390"/>
        <v/>
      </c>
      <c r="AB2985" s="322" t="str">
        <f t="shared" si="1391"/>
        <v/>
      </c>
      <c r="AC2985" s="322" t="str">
        <f t="shared" si="1392"/>
        <v/>
      </c>
      <c r="AD2985" s="322" t="str">
        <f t="shared" si="1393"/>
        <v/>
      </c>
      <c r="AE2985" s="322" t="str">
        <f t="shared" si="1394"/>
        <v/>
      </c>
      <c r="AF2985" s="322" t="str">
        <f t="shared" si="1395"/>
        <v/>
      </c>
      <c r="AG2985" s="322" t="str">
        <f t="shared" si="1396"/>
        <v/>
      </c>
      <c r="AI2985">
        <f t="shared" si="1397"/>
        <v>0</v>
      </c>
      <c r="AJ2985">
        <f t="shared" si="1398"/>
        <v>0</v>
      </c>
      <c r="AK2985">
        <f t="shared" si="1399"/>
        <v>0</v>
      </c>
      <c r="AL2985">
        <f t="shared" si="1400"/>
        <v>0</v>
      </c>
      <c r="AM2985">
        <f t="shared" si="1401"/>
        <v>0</v>
      </c>
      <c r="AN2985">
        <f t="shared" si="1402"/>
        <v>0</v>
      </c>
      <c r="AO2985">
        <f t="shared" si="1403"/>
        <v>0</v>
      </c>
      <c r="AP2985">
        <f t="shared" si="1404"/>
        <v>0</v>
      </c>
      <c r="AQ2985">
        <f t="shared" si="1405"/>
        <v>0</v>
      </c>
      <c r="AR2985">
        <f t="shared" si="1406"/>
        <v>0</v>
      </c>
      <c r="AT2985">
        <f t="shared" si="1385"/>
        <v>0</v>
      </c>
      <c r="AU2985">
        <f t="shared" si="1386"/>
        <v>0</v>
      </c>
      <c r="AZ2985">
        <f t="shared" si="1407"/>
        <v>0</v>
      </c>
      <c r="BA2985" t="str">
        <f t="shared" si="1384"/>
        <v/>
      </c>
      <c r="BB2985" t="str">
        <f t="shared" si="1408"/>
        <v/>
      </c>
    </row>
    <row r="2986" spans="2:54" x14ac:dyDescent="0.15">
      <c r="B2986" s="347"/>
      <c r="C2986" s="347"/>
      <c r="D2986" s="347"/>
      <c r="E2986" s="347"/>
      <c r="F2986" s="347"/>
      <c r="G2986" s="347"/>
      <c r="H2986" s="347"/>
      <c r="I2986" s="347"/>
      <c r="J2986" s="347"/>
      <c r="K2986" s="347"/>
      <c r="N2986" s="323" t="str">
        <f t="shared" si="1409"/>
        <v/>
      </c>
      <c r="O2986" s="323" t="str">
        <f t="shared" si="1410"/>
        <v/>
      </c>
      <c r="P2986" s="323" t="str">
        <f t="shared" si="1411"/>
        <v/>
      </c>
      <c r="R2986" s="323" t="str">
        <f t="shared" si="1412"/>
        <v/>
      </c>
      <c r="X2986" s="322" t="str">
        <f t="shared" si="1387"/>
        <v/>
      </c>
      <c r="Y2986" s="322" t="str">
        <f t="shared" si="1388"/>
        <v/>
      </c>
      <c r="Z2986" s="322" t="str">
        <f t="shared" si="1389"/>
        <v/>
      </c>
      <c r="AA2986" s="322" t="str">
        <f t="shared" si="1390"/>
        <v/>
      </c>
      <c r="AB2986" s="322" t="str">
        <f t="shared" si="1391"/>
        <v/>
      </c>
      <c r="AC2986" s="322" t="str">
        <f t="shared" si="1392"/>
        <v/>
      </c>
      <c r="AD2986" s="322" t="str">
        <f t="shared" si="1393"/>
        <v/>
      </c>
      <c r="AE2986" s="322" t="str">
        <f t="shared" si="1394"/>
        <v/>
      </c>
      <c r="AF2986" s="322" t="str">
        <f t="shared" si="1395"/>
        <v/>
      </c>
      <c r="AG2986" s="322" t="str">
        <f t="shared" si="1396"/>
        <v/>
      </c>
      <c r="AI2986">
        <f t="shared" si="1397"/>
        <v>0</v>
      </c>
      <c r="AJ2986">
        <f t="shared" si="1398"/>
        <v>0</v>
      </c>
      <c r="AK2986">
        <f t="shared" si="1399"/>
        <v>0</v>
      </c>
      <c r="AL2986">
        <f t="shared" si="1400"/>
        <v>0</v>
      </c>
      <c r="AM2986">
        <f t="shared" si="1401"/>
        <v>0</v>
      </c>
      <c r="AN2986">
        <f t="shared" si="1402"/>
        <v>0</v>
      </c>
      <c r="AO2986">
        <f t="shared" si="1403"/>
        <v>0</v>
      </c>
      <c r="AP2986">
        <f t="shared" si="1404"/>
        <v>0</v>
      </c>
      <c r="AQ2986">
        <f t="shared" si="1405"/>
        <v>0</v>
      </c>
      <c r="AR2986">
        <f t="shared" si="1406"/>
        <v>0</v>
      </c>
      <c r="AT2986">
        <f t="shared" si="1385"/>
        <v>0</v>
      </c>
      <c r="AU2986">
        <f t="shared" si="1386"/>
        <v>0</v>
      </c>
      <c r="AZ2986">
        <f t="shared" si="1407"/>
        <v>0</v>
      </c>
      <c r="BA2986" t="str">
        <f t="shared" si="1384"/>
        <v/>
      </c>
      <c r="BB2986" t="str">
        <f t="shared" si="1408"/>
        <v/>
      </c>
    </row>
    <row r="2987" spans="2:54" x14ac:dyDescent="0.15">
      <c r="B2987" s="347"/>
      <c r="C2987" s="347"/>
      <c r="D2987" s="347"/>
      <c r="E2987" s="347"/>
      <c r="F2987" s="347"/>
      <c r="G2987" s="347"/>
      <c r="H2987" s="347"/>
      <c r="I2987" s="347"/>
      <c r="J2987" s="347"/>
      <c r="K2987" s="347"/>
      <c r="N2987" s="323" t="str">
        <f t="shared" si="1409"/>
        <v/>
      </c>
      <c r="O2987" s="323" t="str">
        <f t="shared" si="1410"/>
        <v/>
      </c>
      <c r="P2987" s="323" t="str">
        <f t="shared" si="1411"/>
        <v/>
      </c>
      <c r="R2987" s="323" t="str">
        <f t="shared" si="1412"/>
        <v/>
      </c>
      <c r="X2987" s="322" t="str">
        <f t="shared" si="1387"/>
        <v/>
      </c>
      <c r="Y2987" s="322" t="str">
        <f t="shared" si="1388"/>
        <v/>
      </c>
      <c r="Z2987" s="322" t="str">
        <f t="shared" si="1389"/>
        <v/>
      </c>
      <c r="AA2987" s="322" t="str">
        <f t="shared" si="1390"/>
        <v/>
      </c>
      <c r="AB2987" s="322" t="str">
        <f t="shared" si="1391"/>
        <v/>
      </c>
      <c r="AC2987" s="322" t="str">
        <f t="shared" si="1392"/>
        <v/>
      </c>
      <c r="AD2987" s="322" t="str">
        <f t="shared" si="1393"/>
        <v/>
      </c>
      <c r="AE2987" s="322" t="str">
        <f t="shared" si="1394"/>
        <v/>
      </c>
      <c r="AF2987" s="322" t="str">
        <f t="shared" si="1395"/>
        <v/>
      </c>
      <c r="AG2987" s="322" t="str">
        <f t="shared" si="1396"/>
        <v/>
      </c>
      <c r="AI2987">
        <f t="shared" si="1397"/>
        <v>0</v>
      </c>
      <c r="AJ2987">
        <f t="shared" si="1398"/>
        <v>0</v>
      </c>
      <c r="AK2987">
        <f t="shared" si="1399"/>
        <v>0</v>
      </c>
      <c r="AL2987">
        <f t="shared" si="1400"/>
        <v>0</v>
      </c>
      <c r="AM2987">
        <f t="shared" si="1401"/>
        <v>0</v>
      </c>
      <c r="AN2987">
        <f t="shared" si="1402"/>
        <v>0</v>
      </c>
      <c r="AO2987">
        <f t="shared" si="1403"/>
        <v>0</v>
      </c>
      <c r="AP2987">
        <f t="shared" si="1404"/>
        <v>0</v>
      </c>
      <c r="AQ2987">
        <f t="shared" si="1405"/>
        <v>0</v>
      </c>
      <c r="AR2987">
        <f t="shared" si="1406"/>
        <v>0</v>
      </c>
      <c r="AT2987">
        <f t="shared" si="1385"/>
        <v>0</v>
      </c>
      <c r="AU2987">
        <f t="shared" si="1386"/>
        <v>0</v>
      </c>
      <c r="AZ2987">
        <f t="shared" si="1407"/>
        <v>0</v>
      </c>
      <c r="BA2987" t="str">
        <f t="shared" si="1384"/>
        <v/>
      </c>
      <c r="BB2987" t="str">
        <f t="shared" si="1408"/>
        <v/>
      </c>
    </row>
    <row r="2988" spans="2:54" x14ac:dyDescent="0.15">
      <c r="B2988" s="347"/>
      <c r="C2988" s="347"/>
      <c r="D2988" s="347"/>
      <c r="E2988" s="347"/>
      <c r="F2988" s="347"/>
      <c r="G2988" s="347"/>
      <c r="H2988" s="347"/>
      <c r="I2988" s="347"/>
      <c r="J2988" s="347"/>
      <c r="K2988" s="347"/>
      <c r="N2988" s="323" t="str">
        <f t="shared" si="1409"/>
        <v/>
      </c>
      <c r="O2988" s="323" t="str">
        <f t="shared" si="1410"/>
        <v/>
      </c>
      <c r="P2988" s="323" t="str">
        <f t="shared" si="1411"/>
        <v/>
      </c>
      <c r="R2988" s="323" t="str">
        <f t="shared" si="1412"/>
        <v/>
      </c>
      <c r="X2988" s="322" t="str">
        <f t="shared" si="1387"/>
        <v/>
      </c>
      <c r="Y2988" s="322" t="str">
        <f t="shared" si="1388"/>
        <v/>
      </c>
      <c r="Z2988" s="322" t="str">
        <f t="shared" si="1389"/>
        <v/>
      </c>
      <c r="AA2988" s="322" t="str">
        <f t="shared" si="1390"/>
        <v/>
      </c>
      <c r="AB2988" s="322" t="str">
        <f t="shared" si="1391"/>
        <v/>
      </c>
      <c r="AC2988" s="322" t="str">
        <f t="shared" si="1392"/>
        <v/>
      </c>
      <c r="AD2988" s="322" t="str">
        <f t="shared" si="1393"/>
        <v/>
      </c>
      <c r="AE2988" s="322" t="str">
        <f t="shared" si="1394"/>
        <v/>
      </c>
      <c r="AF2988" s="322" t="str">
        <f t="shared" si="1395"/>
        <v/>
      </c>
      <c r="AG2988" s="322" t="str">
        <f t="shared" si="1396"/>
        <v/>
      </c>
      <c r="AI2988">
        <f t="shared" si="1397"/>
        <v>0</v>
      </c>
      <c r="AJ2988">
        <f t="shared" si="1398"/>
        <v>0</v>
      </c>
      <c r="AK2988">
        <f t="shared" si="1399"/>
        <v>0</v>
      </c>
      <c r="AL2988">
        <f t="shared" si="1400"/>
        <v>0</v>
      </c>
      <c r="AM2988">
        <f t="shared" si="1401"/>
        <v>0</v>
      </c>
      <c r="AN2988">
        <f t="shared" si="1402"/>
        <v>0</v>
      </c>
      <c r="AO2988">
        <f t="shared" si="1403"/>
        <v>0</v>
      </c>
      <c r="AP2988">
        <f t="shared" si="1404"/>
        <v>0</v>
      </c>
      <c r="AQ2988">
        <f t="shared" si="1405"/>
        <v>0</v>
      </c>
      <c r="AR2988">
        <f t="shared" si="1406"/>
        <v>0</v>
      </c>
      <c r="AT2988">
        <f t="shared" si="1385"/>
        <v>0</v>
      </c>
      <c r="AU2988">
        <f t="shared" si="1386"/>
        <v>0</v>
      </c>
      <c r="AZ2988">
        <f t="shared" si="1407"/>
        <v>0</v>
      </c>
      <c r="BA2988" t="str">
        <f t="shared" si="1384"/>
        <v/>
      </c>
      <c r="BB2988" t="str">
        <f t="shared" si="1408"/>
        <v/>
      </c>
    </row>
    <row r="2989" spans="2:54" x14ac:dyDescent="0.15">
      <c r="B2989" s="347"/>
      <c r="C2989" s="347"/>
      <c r="D2989" s="347"/>
      <c r="E2989" s="347"/>
      <c r="F2989" s="347"/>
      <c r="G2989" s="347"/>
      <c r="H2989" s="347"/>
      <c r="I2989" s="347"/>
      <c r="J2989" s="347"/>
      <c r="K2989" s="347"/>
      <c r="N2989" s="323" t="str">
        <f t="shared" si="1409"/>
        <v/>
      </c>
      <c r="O2989" s="323" t="str">
        <f t="shared" si="1410"/>
        <v/>
      </c>
      <c r="P2989" s="323" t="str">
        <f t="shared" si="1411"/>
        <v/>
      </c>
      <c r="R2989" s="323" t="str">
        <f t="shared" si="1412"/>
        <v/>
      </c>
      <c r="X2989" s="322" t="str">
        <f t="shared" si="1387"/>
        <v/>
      </c>
      <c r="Y2989" s="322" t="str">
        <f t="shared" si="1388"/>
        <v/>
      </c>
      <c r="Z2989" s="322" t="str">
        <f t="shared" si="1389"/>
        <v/>
      </c>
      <c r="AA2989" s="322" t="str">
        <f t="shared" si="1390"/>
        <v/>
      </c>
      <c r="AB2989" s="322" t="str">
        <f t="shared" si="1391"/>
        <v/>
      </c>
      <c r="AC2989" s="322" t="str">
        <f t="shared" si="1392"/>
        <v/>
      </c>
      <c r="AD2989" s="322" t="str">
        <f t="shared" si="1393"/>
        <v/>
      </c>
      <c r="AE2989" s="322" t="str">
        <f t="shared" si="1394"/>
        <v/>
      </c>
      <c r="AF2989" s="322" t="str">
        <f t="shared" si="1395"/>
        <v/>
      </c>
      <c r="AG2989" s="322" t="str">
        <f t="shared" si="1396"/>
        <v/>
      </c>
      <c r="AI2989">
        <f t="shared" si="1397"/>
        <v>0</v>
      </c>
      <c r="AJ2989">
        <f t="shared" si="1398"/>
        <v>0</v>
      </c>
      <c r="AK2989">
        <f t="shared" si="1399"/>
        <v>0</v>
      </c>
      <c r="AL2989">
        <f t="shared" si="1400"/>
        <v>0</v>
      </c>
      <c r="AM2989">
        <f t="shared" si="1401"/>
        <v>0</v>
      </c>
      <c r="AN2989">
        <f t="shared" si="1402"/>
        <v>0</v>
      </c>
      <c r="AO2989">
        <f t="shared" si="1403"/>
        <v>0</v>
      </c>
      <c r="AP2989">
        <f t="shared" si="1404"/>
        <v>0</v>
      </c>
      <c r="AQ2989">
        <f t="shared" si="1405"/>
        <v>0</v>
      </c>
      <c r="AR2989">
        <f t="shared" si="1406"/>
        <v>0</v>
      </c>
      <c r="AT2989">
        <f t="shared" si="1385"/>
        <v>0</v>
      </c>
      <c r="AU2989">
        <f t="shared" si="1386"/>
        <v>0</v>
      </c>
      <c r="AZ2989">
        <f t="shared" si="1407"/>
        <v>0</v>
      </c>
      <c r="BA2989" t="str">
        <f t="shared" si="1384"/>
        <v/>
      </c>
      <c r="BB2989" t="str">
        <f t="shared" si="1408"/>
        <v/>
      </c>
    </row>
    <row r="2990" spans="2:54" x14ac:dyDescent="0.15">
      <c r="B2990" s="347"/>
      <c r="C2990" s="347"/>
      <c r="D2990" s="347"/>
      <c r="E2990" s="347"/>
      <c r="F2990" s="347"/>
      <c r="G2990" s="347"/>
      <c r="H2990" s="347"/>
      <c r="I2990" s="347"/>
      <c r="J2990" s="347"/>
      <c r="K2990" s="347"/>
      <c r="N2990" s="323" t="str">
        <f t="shared" si="1409"/>
        <v/>
      </c>
      <c r="O2990" s="323" t="str">
        <f t="shared" si="1410"/>
        <v/>
      </c>
      <c r="P2990" s="323" t="str">
        <f t="shared" si="1411"/>
        <v/>
      </c>
      <c r="R2990" s="323" t="str">
        <f t="shared" si="1412"/>
        <v/>
      </c>
      <c r="X2990" s="322" t="str">
        <f t="shared" si="1387"/>
        <v/>
      </c>
      <c r="Y2990" s="322" t="str">
        <f t="shared" si="1388"/>
        <v/>
      </c>
      <c r="Z2990" s="322" t="str">
        <f t="shared" si="1389"/>
        <v/>
      </c>
      <c r="AA2990" s="322" t="str">
        <f t="shared" si="1390"/>
        <v/>
      </c>
      <c r="AB2990" s="322" t="str">
        <f t="shared" si="1391"/>
        <v/>
      </c>
      <c r="AC2990" s="322" t="str">
        <f t="shared" si="1392"/>
        <v/>
      </c>
      <c r="AD2990" s="322" t="str">
        <f t="shared" si="1393"/>
        <v/>
      </c>
      <c r="AE2990" s="322" t="str">
        <f t="shared" si="1394"/>
        <v/>
      </c>
      <c r="AF2990" s="322" t="str">
        <f t="shared" si="1395"/>
        <v/>
      </c>
      <c r="AG2990" s="322" t="str">
        <f t="shared" si="1396"/>
        <v/>
      </c>
      <c r="AI2990">
        <f t="shared" si="1397"/>
        <v>0</v>
      </c>
      <c r="AJ2990">
        <f t="shared" si="1398"/>
        <v>0</v>
      </c>
      <c r="AK2990">
        <f t="shared" si="1399"/>
        <v>0</v>
      </c>
      <c r="AL2990">
        <f t="shared" si="1400"/>
        <v>0</v>
      </c>
      <c r="AM2990">
        <f t="shared" si="1401"/>
        <v>0</v>
      </c>
      <c r="AN2990">
        <f t="shared" si="1402"/>
        <v>0</v>
      </c>
      <c r="AO2990">
        <f t="shared" si="1403"/>
        <v>0</v>
      </c>
      <c r="AP2990">
        <f t="shared" si="1404"/>
        <v>0</v>
      </c>
      <c r="AQ2990">
        <f t="shared" si="1405"/>
        <v>0</v>
      </c>
      <c r="AR2990">
        <f t="shared" si="1406"/>
        <v>0</v>
      </c>
      <c r="AT2990">
        <f t="shared" si="1385"/>
        <v>0</v>
      </c>
      <c r="AU2990">
        <f t="shared" si="1386"/>
        <v>0</v>
      </c>
      <c r="AZ2990">
        <f t="shared" si="1407"/>
        <v>0</v>
      </c>
      <c r="BA2990" t="str">
        <f t="shared" si="1384"/>
        <v/>
      </c>
      <c r="BB2990" t="str">
        <f t="shared" si="1408"/>
        <v/>
      </c>
    </row>
    <row r="2991" spans="2:54" x14ac:dyDescent="0.15">
      <c r="B2991" s="347"/>
      <c r="C2991" s="347"/>
      <c r="D2991" s="347"/>
      <c r="E2991" s="347"/>
      <c r="F2991" s="347"/>
      <c r="G2991" s="347"/>
      <c r="H2991" s="347"/>
      <c r="I2991" s="347"/>
      <c r="J2991" s="347"/>
      <c r="K2991" s="347"/>
      <c r="N2991" s="323" t="str">
        <f t="shared" si="1409"/>
        <v/>
      </c>
      <c r="O2991" s="323" t="str">
        <f t="shared" si="1410"/>
        <v/>
      </c>
      <c r="P2991" s="323" t="str">
        <f t="shared" si="1411"/>
        <v/>
      </c>
      <c r="R2991" s="323" t="str">
        <f t="shared" si="1412"/>
        <v/>
      </c>
      <c r="X2991" s="322" t="str">
        <f t="shared" si="1387"/>
        <v/>
      </c>
      <c r="Y2991" s="322" t="str">
        <f t="shared" si="1388"/>
        <v/>
      </c>
      <c r="Z2991" s="322" t="str">
        <f t="shared" si="1389"/>
        <v/>
      </c>
      <c r="AA2991" s="322" t="str">
        <f t="shared" si="1390"/>
        <v/>
      </c>
      <c r="AB2991" s="322" t="str">
        <f t="shared" si="1391"/>
        <v/>
      </c>
      <c r="AC2991" s="322" t="str">
        <f t="shared" si="1392"/>
        <v/>
      </c>
      <c r="AD2991" s="322" t="str">
        <f t="shared" si="1393"/>
        <v/>
      </c>
      <c r="AE2991" s="322" t="str">
        <f t="shared" si="1394"/>
        <v/>
      </c>
      <c r="AF2991" s="322" t="str">
        <f t="shared" si="1395"/>
        <v/>
      </c>
      <c r="AG2991" s="322" t="str">
        <f t="shared" si="1396"/>
        <v/>
      </c>
      <c r="AI2991">
        <f t="shared" si="1397"/>
        <v>0</v>
      </c>
      <c r="AJ2991">
        <f t="shared" si="1398"/>
        <v>0</v>
      </c>
      <c r="AK2991">
        <f t="shared" si="1399"/>
        <v>0</v>
      </c>
      <c r="AL2991">
        <f t="shared" si="1400"/>
        <v>0</v>
      </c>
      <c r="AM2991">
        <f t="shared" si="1401"/>
        <v>0</v>
      </c>
      <c r="AN2991">
        <f t="shared" si="1402"/>
        <v>0</v>
      </c>
      <c r="AO2991">
        <f t="shared" si="1403"/>
        <v>0</v>
      </c>
      <c r="AP2991">
        <f t="shared" si="1404"/>
        <v>0</v>
      </c>
      <c r="AQ2991">
        <f t="shared" si="1405"/>
        <v>0</v>
      </c>
      <c r="AR2991">
        <f t="shared" si="1406"/>
        <v>0</v>
      </c>
      <c r="AT2991">
        <f t="shared" si="1385"/>
        <v>0</v>
      </c>
      <c r="AU2991">
        <f t="shared" si="1386"/>
        <v>0</v>
      </c>
      <c r="AZ2991">
        <f t="shared" si="1407"/>
        <v>0</v>
      </c>
      <c r="BA2991" t="str">
        <f t="shared" si="1384"/>
        <v/>
      </c>
      <c r="BB2991" t="str">
        <f t="shared" si="1408"/>
        <v/>
      </c>
    </row>
    <row r="2992" spans="2:54" x14ac:dyDescent="0.15">
      <c r="B2992" s="347"/>
      <c r="C2992" s="347"/>
      <c r="D2992" s="347"/>
      <c r="E2992" s="347"/>
      <c r="F2992" s="347"/>
      <c r="G2992" s="347"/>
      <c r="H2992" s="347"/>
      <c r="I2992" s="347"/>
      <c r="J2992" s="347"/>
      <c r="K2992" s="347"/>
      <c r="N2992" s="323" t="str">
        <f t="shared" si="1409"/>
        <v/>
      </c>
      <c r="O2992" s="323" t="str">
        <f t="shared" si="1410"/>
        <v/>
      </c>
      <c r="P2992" s="323" t="str">
        <f t="shared" si="1411"/>
        <v/>
      </c>
      <c r="R2992" s="323" t="str">
        <f t="shared" si="1412"/>
        <v/>
      </c>
      <c r="X2992" s="322" t="str">
        <f t="shared" si="1387"/>
        <v/>
      </c>
      <c r="Y2992" s="322" t="str">
        <f t="shared" si="1388"/>
        <v/>
      </c>
      <c r="Z2992" s="322" t="str">
        <f t="shared" si="1389"/>
        <v/>
      </c>
      <c r="AA2992" s="322" t="str">
        <f t="shared" si="1390"/>
        <v/>
      </c>
      <c r="AB2992" s="322" t="str">
        <f t="shared" si="1391"/>
        <v/>
      </c>
      <c r="AC2992" s="322" t="str">
        <f t="shared" si="1392"/>
        <v/>
      </c>
      <c r="AD2992" s="322" t="str">
        <f t="shared" si="1393"/>
        <v/>
      </c>
      <c r="AE2992" s="322" t="str">
        <f t="shared" si="1394"/>
        <v/>
      </c>
      <c r="AF2992" s="322" t="str">
        <f t="shared" si="1395"/>
        <v/>
      </c>
      <c r="AG2992" s="322" t="str">
        <f t="shared" si="1396"/>
        <v/>
      </c>
      <c r="AI2992">
        <f t="shared" si="1397"/>
        <v>0</v>
      </c>
      <c r="AJ2992">
        <f t="shared" si="1398"/>
        <v>0</v>
      </c>
      <c r="AK2992">
        <f t="shared" si="1399"/>
        <v>0</v>
      </c>
      <c r="AL2992">
        <f t="shared" si="1400"/>
        <v>0</v>
      </c>
      <c r="AM2992">
        <f t="shared" si="1401"/>
        <v>0</v>
      </c>
      <c r="AN2992">
        <f t="shared" si="1402"/>
        <v>0</v>
      </c>
      <c r="AO2992">
        <f t="shared" si="1403"/>
        <v>0</v>
      </c>
      <c r="AP2992">
        <f t="shared" si="1404"/>
        <v>0</v>
      </c>
      <c r="AQ2992">
        <f t="shared" si="1405"/>
        <v>0</v>
      </c>
      <c r="AR2992">
        <f t="shared" si="1406"/>
        <v>0</v>
      </c>
      <c r="AT2992">
        <f t="shared" si="1385"/>
        <v>0</v>
      </c>
      <c r="AU2992">
        <f t="shared" si="1386"/>
        <v>0</v>
      </c>
      <c r="AZ2992">
        <f t="shared" si="1407"/>
        <v>0</v>
      </c>
      <c r="BA2992" t="str">
        <f t="shared" si="1384"/>
        <v/>
      </c>
      <c r="BB2992" t="str">
        <f t="shared" si="1408"/>
        <v/>
      </c>
    </row>
    <row r="2993" spans="2:54" x14ac:dyDescent="0.15">
      <c r="B2993" s="347"/>
      <c r="C2993" s="347"/>
      <c r="D2993" s="347"/>
      <c r="E2993" s="347"/>
      <c r="F2993" s="347"/>
      <c r="G2993" s="347"/>
      <c r="H2993" s="347"/>
      <c r="I2993" s="347"/>
      <c r="J2993" s="347"/>
      <c r="K2993" s="347"/>
      <c r="N2993" s="323" t="str">
        <f t="shared" si="1409"/>
        <v/>
      </c>
      <c r="O2993" s="323" t="str">
        <f t="shared" si="1410"/>
        <v/>
      </c>
      <c r="P2993" s="323" t="str">
        <f t="shared" si="1411"/>
        <v/>
      </c>
      <c r="R2993" s="323" t="str">
        <f t="shared" si="1412"/>
        <v/>
      </c>
      <c r="X2993" s="322" t="str">
        <f t="shared" si="1387"/>
        <v/>
      </c>
      <c r="Y2993" s="322" t="str">
        <f t="shared" si="1388"/>
        <v/>
      </c>
      <c r="Z2993" s="322" t="str">
        <f t="shared" si="1389"/>
        <v/>
      </c>
      <c r="AA2993" s="322" t="str">
        <f t="shared" si="1390"/>
        <v/>
      </c>
      <c r="AB2993" s="322" t="str">
        <f t="shared" si="1391"/>
        <v/>
      </c>
      <c r="AC2993" s="322" t="str">
        <f t="shared" si="1392"/>
        <v/>
      </c>
      <c r="AD2993" s="322" t="str">
        <f t="shared" si="1393"/>
        <v/>
      </c>
      <c r="AE2993" s="322" t="str">
        <f t="shared" si="1394"/>
        <v/>
      </c>
      <c r="AF2993" s="322" t="str">
        <f t="shared" si="1395"/>
        <v/>
      </c>
      <c r="AG2993" s="322" t="str">
        <f t="shared" si="1396"/>
        <v/>
      </c>
      <c r="AI2993">
        <f t="shared" si="1397"/>
        <v>0</v>
      </c>
      <c r="AJ2993">
        <f t="shared" si="1398"/>
        <v>0</v>
      </c>
      <c r="AK2993">
        <f t="shared" si="1399"/>
        <v>0</v>
      </c>
      <c r="AL2993">
        <f t="shared" si="1400"/>
        <v>0</v>
      </c>
      <c r="AM2993">
        <f t="shared" si="1401"/>
        <v>0</v>
      </c>
      <c r="AN2993">
        <f t="shared" si="1402"/>
        <v>0</v>
      </c>
      <c r="AO2993">
        <f t="shared" si="1403"/>
        <v>0</v>
      </c>
      <c r="AP2993">
        <f t="shared" si="1404"/>
        <v>0</v>
      </c>
      <c r="AQ2993">
        <f t="shared" si="1405"/>
        <v>0</v>
      </c>
      <c r="AR2993">
        <f t="shared" si="1406"/>
        <v>0</v>
      </c>
      <c r="AT2993">
        <f t="shared" si="1385"/>
        <v>0</v>
      </c>
      <c r="AU2993">
        <f t="shared" si="1386"/>
        <v>0</v>
      </c>
      <c r="AZ2993">
        <f t="shared" si="1407"/>
        <v>0</v>
      </c>
      <c r="BA2993" t="str">
        <f t="shared" si="1384"/>
        <v/>
      </c>
      <c r="BB2993" t="str">
        <f t="shared" si="1408"/>
        <v/>
      </c>
    </row>
    <row r="2994" spans="2:54" x14ac:dyDescent="0.15">
      <c r="B2994" s="347"/>
      <c r="C2994" s="347"/>
      <c r="D2994" s="347"/>
      <c r="E2994" s="347"/>
      <c r="F2994" s="347"/>
      <c r="G2994" s="347"/>
      <c r="H2994" s="347"/>
      <c r="I2994" s="347"/>
      <c r="J2994" s="347"/>
      <c r="K2994" s="347"/>
      <c r="N2994" s="323" t="str">
        <f t="shared" si="1409"/>
        <v/>
      </c>
      <c r="O2994" s="323" t="str">
        <f t="shared" si="1410"/>
        <v/>
      </c>
      <c r="P2994" s="323" t="str">
        <f t="shared" si="1411"/>
        <v/>
      </c>
      <c r="R2994" s="323" t="str">
        <f t="shared" si="1412"/>
        <v/>
      </c>
      <c r="X2994" s="322" t="str">
        <f t="shared" si="1387"/>
        <v/>
      </c>
      <c r="Y2994" s="322" t="str">
        <f t="shared" si="1388"/>
        <v/>
      </c>
      <c r="Z2994" s="322" t="str">
        <f t="shared" si="1389"/>
        <v/>
      </c>
      <c r="AA2994" s="322" t="str">
        <f t="shared" si="1390"/>
        <v/>
      </c>
      <c r="AB2994" s="322" t="str">
        <f t="shared" si="1391"/>
        <v/>
      </c>
      <c r="AC2994" s="322" t="str">
        <f t="shared" si="1392"/>
        <v/>
      </c>
      <c r="AD2994" s="322" t="str">
        <f t="shared" si="1393"/>
        <v/>
      </c>
      <c r="AE2994" s="322" t="str">
        <f t="shared" si="1394"/>
        <v/>
      </c>
      <c r="AF2994" s="322" t="str">
        <f t="shared" si="1395"/>
        <v/>
      </c>
      <c r="AG2994" s="322" t="str">
        <f t="shared" si="1396"/>
        <v/>
      </c>
      <c r="AI2994">
        <f t="shared" si="1397"/>
        <v>0</v>
      </c>
      <c r="AJ2994">
        <f t="shared" si="1398"/>
        <v>0</v>
      </c>
      <c r="AK2994">
        <f t="shared" si="1399"/>
        <v>0</v>
      </c>
      <c r="AL2994">
        <f t="shared" si="1400"/>
        <v>0</v>
      </c>
      <c r="AM2994">
        <f t="shared" si="1401"/>
        <v>0</v>
      </c>
      <c r="AN2994">
        <f t="shared" si="1402"/>
        <v>0</v>
      </c>
      <c r="AO2994">
        <f t="shared" si="1403"/>
        <v>0</v>
      </c>
      <c r="AP2994">
        <f t="shared" si="1404"/>
        <v>0</v>
      </c>
      <c r="AQ2994">
        <f t="shared" si="1405"/>
        <v>0</v>
      </c>
      <c r="AR2994">
        <f t="shared" si="1406"/>
        <v>0</v>
      </c>
      <c r="AT2994">
        <f t="shared" si="1385"/>
        <v>0</v>
      </c>
      <c r="AU2994">
        <f t="shared" si="1386"/>
        <v>0</v>
      </c>
      <c r="AZ2994">
        <f t="shared" si="1407"/>
        <v>0</v>
      </c>
      <c r="BA2994" t="str">
        <f t="shared" si="1384"/>
        <v/>
      </c>
      <c r="BB2994" t="str">
        <f t="shared" si="1408"/>
        <v/>
      </c>
    </row>
    <row r="2995" spans="2:54" x14ac:dyDescent="0.15">
      <c r="B2995" s="347"/>
      <c r="C2995" s="347"/>
      <c r="D2995" s="347"/>
      <c r="E2995" s="347"/>
      <c r="F2995" s="347"/>
      <c r="G2995" s="347"/>
      <c r="H2995" s="347"/>
      <c r="I2995" s="347"/>
      <c r="J2995" s="347"/>
      <c r="K2995" s="347"/>
      <c r="N2995" s="323" t="str">
        <f t="shared" si="1409"/>
        <v/>
      </c>
      <c r="O2995" s="323" t="str">
        <f t="shared" si="1410"/>
        <v/>
      </c>
      <c r="P2995" s="323" t="str">
        <f t="shared" si="1411"/>
        <v/>
      </c>
      <c r="R2995" s="323" t="str">
        <f t="shared" si="1412"/>
        <v/>
      </c>
      <c r="X2995" s="322" t="str">
        <f t="shared" si="1387"/>
        <v/>
      </c>
      <c r="Y2995" s="322" t="str">
        <f t="shared" si="1388"/>
        <v/>
      </c>
      <c r="Z2995" s="322" t="str">
        <f t="shared" si="1389"/>
        <v/>
      </c>
      <c r="AA2995" s="322" t="str">
        <f t="shared" si="1390"/>
        <v/>
      </c>
      <c r="AB2995" s="322" t="str">
        <f t="shared" si="1391"/>
        <v/>
      </c>
      <c r="AC2995" s="322" t="str">
        <f t="shared" si="1392"/>
        <v/>
      </c>
      <c r="AD2995" s="322" t="str">
        <f t="shared" si="1393"/>
        <v/>
      </c>
      <c r="AE2995" s="322" t="str">
        <f t="shared" si="1394"/>
        <v/>
      </c>
      <c r="AF2995" s="322" t="str">
        <f t="shared" si="1395"/>
        <v/>
      </c>
      <c r="AG2995" s="322" t="str">
        <f t="shared" si="1396"/>
        <v/>
      </c>
      <c r="AI2995">
        <f t="shared" si="1397"/>
        <v>0</v>
      </c>
      <c r="AJ2995">
        <f t="shared" si="1398"/>
        <v>0</v>
      </c>
      <c r="AK2995">
        <f t="shared" si="1399"/>
        <v>0</v>
      </c>
      <c r="AL2995">
        <f t="shared" si="1400"/>
        <v>0</v>
      </c>
      <c r="AM2995">
        <f t="shared" si="1401"/>
        <v>0</v>
      </c>
      <c r="AN2995">
        <f t="shared" si="1402"/>
        <v>0</v>
      </c>
      <c r="AO2995">
        <f t="shared" si="1403"/>
        <v>0</v>
      </c>
      <c r="AP2995">
        <f t="shared" si="1404"/>
        <v>0</v>
      </c>
      <c r="AQ2995">
        <f t="shared" si="1405"/>
        <v>0</v>
      </c>
      <c r="AR2995">
        <f t="shared" si="1406"/>
        <v>0</v>
      </c>
      <c r="AT2995">
        <f t="shared" si="1385"/>
        <v>0</v>
      </c>
      <c r="AU2995">
        <f t="shared" si="1386"/>
        <v>0</v>
      </c>
      <c r="AZ2995">
        <f t="shared" si="1407"/>
        <v>0</v>
      </c>
      <c r="BA2995" t="str">
        <f t="shared" si="1384"/>
        <v/>
      </c>
      <c r="BB2995" t="str">
        <f t="shared" si="1408"/>
        <v/>
      </c>
    </row>
    <row r="2996" spans="2:54" x14ac:dyDescent="0.15">
      <c r="B2996" s="347"/>
      <c r="C2996" s="347"/>
      <c r="D2996" s="347"/>
      <c r="E2996" s="347"/>
      <c r="F2996" s="347"/>
      <c r="G2996" s="347"/>
      <c r="H2996" s="347"/>
      <c r="I2996" s="347"/>
      <c r="J2996" s="347"/>
      <c r="K2996" s="347"/>
      <c r="N2996" s="323" t="str">
        <f t="shared" si="1409"/>
        <v/>
      </c>
      <c r="O2996" s="323" t="str">
        <f t="shared" si="1410"/>
        <v/>
      </c>
      <c r="P2996" s="323" t="str">
        <f t="shared" si="1411"/>
        <v/>
      </c>
      <c r="R2996" s="323" t="str">
        <f t="shared" si="1412"/>
        <v/>
      </c>
      <c r="X2996" s="322" t="str">
        <f t="shared" si="1387"/>
        <v/>
      </c>
      <c r="Y2996" s="322" t="str">
        <f t="shared" si="1388"/>
        <v/>
      </c>
      <c r="Z2996" s="322" t="str">
        <f t="shared" si="1389"/>
        <v/>
      </c>
      <c r="AA2996" s="322" t="str">
        <f t="shared" si="1390"/>
        <v/>
      </c>
      <c r="AB2996" s="322" t="str">
        <f t="shared" si="1391"/>
        <v/>
      </c>
      <c r="AC2996" s="322" t="str">
        <f t="shared" si="1392"/>
        <v/>
      </c>
      <c r="AD2996" s="322" t="str">
        <f t="shared" si="1393"/>
        <v/>
      </c>
      <c r="AE2996" s="322" t="str">
        <f t="shared" si="1394"/>
        <v/>
      </c>
      <c r="AF2996" s="322" t="str">
        <f t="shared" si="1395"/>
        <v/>
      </c>
      <c r="AG2996" s="322" t="str">
        <f t="shared" si="1396"/>
        <v/>
      </c>
      <c r="AI2996">
        <f t="shared" si="1397"/>
        <v>0</v>
      </c>
      <c r="AJ2996">
        <f t="shared" si="1398"/>
        <v>0</v>
      </c>
      <c r="AK2996">
        <f t="shared" si="1399"/>
        <v>0</v>
      </c>
      <c r="AL2996">
        <f t="shared" si="1400"/>
        <v>0</v>
      </c>
      <c r="AM2996">
        <f t="shared" si="1401"/>
        <v>0</v>
      </c>
      <c r="AN2996">
        <f t="shared" si="1402"/>
        <v>0</v>
      </c>
      <c r="AO2996">
        <f t="shared" si="1403"/>
        <v>0</v>
      </c>
      <c r="AP2996">
        <f t="shared" si="1404"/>
        <v>0</v>
      </c>
      <c r="AQ2996">
        <f t="shared" si="1405"/>
        <v>0</v>
      </c>
      <c r="AR2996">
        <f t="shared" si="1406"/>
        <v>0</v>
      </c>
      <c r="AT2996">
        <f t="shared" si="1385"/>
        <v>0</v>
      </c>
      <c r="AU2996">
        <f t="shared" si="1386"/>
        <v>0</v>
      </c>
      <c r="AZ2996">
        <f t="shared" si="1407"/>
        <v>0</v>
      </c>
      <c r="BA2996" t="str">
        <f t="shared" si="1384"/>
        <v/>
      </c>
      <c r="BB2996" t="str">
        <f t="shared" si="1408"/>
        <v/>
      </c>
    </row>
    <row r="2997" spans="2:54" x14ac:dyDescent="0.15">
      <c r="B2997" s="347"/>
      <c r="C2997" s="347"/>
      <c r="D2997" s="347"/>
      <c r="E2997" s="347"/>
      <c r="F2997" s="347"/>
      <c r="G2997" s="347"/>
      <c r="H2997" s="347"/>
      <c r="I2997" s="347"/>
      <c r="J2997" s="347"/>
      <c r="K2997" s="347"/>
      <c r="N2997" s="323" t="str">
        <f t="shared" si="1409"/>
        <v/>
      </c>
      <c r="O2997" s="323" t="str">
        <f t="shared" si="1410"/>
        <v/>
      </c>
      <c r="P2997" s="323" t="str">
        <f t="shared" si="1411"/>
        <v/>
      </c>
      <c r="R2997" s="323" t="str">
        <f t="shared" si="1412"/>
        <v/>
      </c>
      <c r="X2997" s="322" t="str">
        <f t="shared" si="1387"/>
        <v/>
      </c>
      <c r="Y2997" s="322" t="str">
        <f t="shared" si="1388"/>
        <v/>
      </c>
      <c r="Z2997" s="322" t="str">
        <f t="shared" si="1389"/>
        <v/>
      </c>
      <c r="AA2997" s="322" t="str">
        <f t="shared" si="1390"/>
        <v/>
      </c>
      <c r="AB2997" s="322" t="str">
        <f t="shared" si="1391"/>
        <v/>
      </c>
      <c r="AC2997" s="322" t="str">
        <f t="shared" si="1392"/>
        <v/>
      </c>
      <c r="AD2997" s="322" t="str">
        <f t="shared" si="1393"/>
        <v/>
      </c>
      <c r="AE2997" s="322" t="str">
        <f t="shared" si="1394"/>
        <v/>
      </c>
      <c r="AF2997" s="322" t="str">
        <f t="shared" si="1395"/>
        <v/>
      </c>
      <c r="AG2997" s="322" t="str">
        <f t="shared" si="1396"/>
        <v/>
      </c>
      <c r="AI2997">
        <f t="shared" si="1397"/>
        <v>0</v>
      </c>
      <c r="AJ2997">
        <f t="shared" si="1398"/>
        <v>0</v>
      </c>
      <c r="AK2997">
        <f t="shared" si="1399"/>
        <v>0</v>
      </c>
      <c r="AL2997">
        <f t="shared" si="1400"/>
        <v>0</v>
      </c>
      <c r="AM2997">
        <f t="shared" si="1401"/>
        <v>0</v>
      </c>
      <c r="AN2997">
        <f t="shared" si="1402"/>
        <v>0</v>
      </c>
      <c r="AO2997">
        <f t="shared" si="1403"/>
        <v>0</v>
      </c>
      <c r="AP2997">
        <f t="shared" si="1404"/>
        <v>0</v>
      </c>
      <c r="AQ2997">
        <f t="shared" si="1405"/>
        <v>0</v>
      </c>
      <c r="AR2997">
        <f t="shared" si="1406"/>
        <v>0</v>
      </c>
      <c r="AT2997">
        <f t="shared" si="1385"/>
        <v>0</v>
      </c>
      <c r="AU2997">
        <f t="shared" si="1386"/>
        <v>0</v>
      </c>
      <c r="AZ2997">
        <f t="shared" si="1407"/>
        <v>0</v>
      </c>
      <c r="BA2997" t="str">
        <f t="shared" si="1384"/>
        <v/>
      </c>
      <c r="BB2997" t="str">
        <f t="shared" si="1408"/>
        <v/>
      </c>
    </row>
    <row r="2998" spans="2:54" x14ac:dyDescent="0.15">
      <c r="B2998" s="347"/>
      <c r="C2998" s="347"/>
      <c r="D2998" s="347"/>
      <c r="E2998" s="347"/>
      <c r="F2998" s="347"/>
      <c r="G2998" s="347"/>
      <c r="H2998" s="347"/>
      <c r="I2998" s="347"/>
      <c r="J2998" s="347"/>
      <c r="K2998" s="347"/>
      <c r="N2998" s="323" t="str">
        <f t="shared" si="1409"/>
        <v/>
      </c>
      <c r="O2998" s="323" t="str">
        <f t="shared" si="1410"/>
        <v/>
      </c>
      <c r="P2998" s="323" t="str">
        <f t="shared" si="1411"/>
        <v/>
      </c>
      <c r="R2998" s="323" t="str">
        <f t="shared" si="1412"/>
        <v/>
      </c>
      <c r="X2998" s="322" t="str">
        <f t="shared" si="1387"/>
        <v/>
      </c>
      <c r="Y2998" s="322" t="str">
        <f t="shared" si="1388"/>
        <v/>
      </c>
      <c r="Z2998" s="322" t="str">
        <f t="shared" si="1389"/>
        <v/>
      </c>
      <c r="AA2998" s="322" t="str">
        <f t="shared" si="1390"/>
        <v/>
      </c>
      <c r="AB2998" s="322" t="str">
        <f t="shared" si="1391"/>
        <v/>
      </c>
      <c r="AC2998" s="322" t="str">
        <f t="shared" si="1392"/>
        <v/>
      </c>
      <c r="AD2998" s="322" t="str">
        <f t="shared" si="1393"/>
        <v/>
      </c>
      <c r="AE2998" s="322" t="str">
        <f t="shared" si="1394"/>
        <v/>
      </c>
      <c r="AF2998" s="322" t="str">
        <f t="shared" si="1395"/>
        <v/>
      </c>
      <c r="AG2998" s="322" t="str">
        <f t="shared" si="1396"/>
        <v/>
      </c>
      <c r="AI2998">
        <f t="shared" si="1397"/>
        <v>0</v>
      </c>
      <c r="AJ2998">
        <f t="shared" si="1398"/>
        <v>0</v>
      </c>
      <c r="AK2998">
        <f t="shared" si="1399"/>
        <v>0</v>
      </c>
      <c r="AL2998">
        <f t="shared" si="1400"/>
        <v>0</v>
      </c>
      <c r="AM2998">
        <f t="shared" si="1401"/>
        <v>0</v>
      </c>
      <c r="AN2998">
        <f t="shared" si="1402"/>
        <v>0</v>
      </c>
      <c r="AO2998">
        <f t="shared" si="1403"/>
        <v>0</v>
      </c>
      <c r="AP2998">
        <f t="shared" si="1404"/>
        <v>0</v>
      </c>
      <c r="AQ2998">
        <f t="shared" si="1405"/>
        <v>0</v>
      </c>
      <c r="AR2998">
        <f t="shared" si="1406"/>
        <v>0</v>
      </c>
      <c r="AT2998">
        <f t="shared" si="1385"/>
        <v>0</v>
      </c>
      <c r="AU2998">
        <f t="shared" si="1386"/>
        <v>0</v>
      </c>
      <c r="AZ2998">
        <f t="shared" si="1407"/>
        <v>0</v>
      </c>
      <c r="BA2998" t="str">
        <f t="shared" si="1384"/>
        <v/>
      </c>
      <c r="BB2998" t="str">
        <f t="shared" si="1408"/>
        <v/>
      </c>
    </row>
    <row r="2999" spans="2:54" x14ac:dyDescent="0.15">
      <c r="B2999" s="347"/>
      <c r="C2999" s="347"/>
      <c r="D2999" s="347"/>
      <c r="E2999" s="347"/>
      <c r="F2999" s="347"/>
      <c r="G2999" s="347"/>
      <c r="H2999" s="347"/>
      <c r="I2999" s="347"/>
      <c r="J2999" s="347"/>
      <c r="K2999" s="347"/>
      <c r="N2999" s="323" t="str">
        <f t="shared" si="1409"/>
        <v/>
      </c>
      <c r="O2999" s="323" t="str">
        <f t="shared" si="1410"/>
        <v/>
      </c>
      <c r="P2999" s="323" t="str">
        <f t="shared" si="1411"/>
        <v/>
      </c>
      <c r="R2999" s="323" t="str">
        <f t="shared" si="1412"/>
        <v/>
      </c>
      <c r="X2999" s="322" t="str">
        <f t="shared" si="1387"/>
        <v/>
      </c>
      <c r="Y2999" s="322" t="str">
        <f t="shared" si="1388"/>
        <v/>
      </c>
      <c r="Z2999" s="322" t="str">
        <f t="shared" si="1389"/>
        <v/>
      </c>
      <c r="AA2999" s="322" t="str">
        <f t="shared" si="1390"/>
        <v/>
      </c>
      <c r="AB2999" s="322" t="str">
        <f t="shared" si="1391"/>
        <v/>
      </c>
      <c r="AC2999" s="322" t="str">
        <f t="shared" si="1392"/>
        <v/>
      </c>
      <c r="AD2999" s="322" t="str">
        <f t="shared" si="1393"/>
        <v/>
      </c>
      <c r="AE2999" s="322" t="str">
        <f t="shared" si="1394"/>
        <v/>
      </c>
      <c r="AF2999" s="322" t="str">
        <f t="shared" si="1395"/>
        <v/>
      </c>
      <c r="AG2999" s="322" t="str">
        <f t="shared" si="1396"/>
        <v/>
      </c>
      <c r="AI2999">
        <f t="shared" si="1397"/>
        <v>0</v>
      </c>
      <c r="AJ2999">
        <f t="shared" si="1398"/>
        <v>0</v>
      </c>
      <c r="AK2999">
        <f t="shared" si="1399"/>
        <v>0</v>
      </c>
      <c r="AL2999">
        <f t="shared" si="1400"/>
        <v>0</v>
      </c>
      <c r="AM2999">
        <f t="shared" si="1401"/>
        <v>0</v>
      </c>
      <c r="AN2999">
        <f t="shared" si="1402"/>
        <v>0</v>
      </c>
      <c r="AO2999">
        <f t="shared" si="1403"/>
        <v>0</v>
      </c>
      <c r="AP2999">
        <f t="shared" si="1404"/>
        <v>0</v>
      </c>
      <c r="AQ2999">
        <f t="shared" si="1405"/>
        <v>0</v>
      </c>
      <c r="AR2999">
        <f t="shared" si="1406"/>
        <v>0</v>
      </c>
      <c r="AT2999">
        <f t="shared" si="1385"/>
        <v>0</v>
      </c>
      <c r="AU2999">
        <f t="shared" si="1386"/>
        <v>0</v>
      </c>
      <c r="AZ2999">
        <f t="shared" si="1407"/>
        <v>0</v>
      </c>
      <c r="BA2999" t="str">
        <f t="shared" si="1384"/>
        <v/>
      </c>
      <c r="BB2999" t="str">
        <f t="shared" si="1408"/>
        <v/>
      </c>
    </row>
    <row r="3000" spans="2:54" x14ac:dyDescent="0.15">
      <c r="B3000" s="347"/>
      <c r="C3000" s="347"/>
      <c r="D3000" s="347"/>
      <c r="E3000" s="347"/>
      <c r="F3000" s="347"/>
      <c r="G3000" s="347"/>
      <c r="H3000" s="347"/>
      <c r="I3000" s="347"/>
      <c r="J3000" s="347"/>
      <c r="K3000" s="347"/>
      <c r="N3000" s="323" t="str">
        <f t="shared" si="1409"/>
        <v/>
      </c>
      <c r="O3000" s="323" t="str">
        <f t="shared" si="1410"/>
        <v/>
      </c>
      <c r="P3000" s="323" t="str">
        <f t="shared" si="1411"/>
        <v/>
      </c>
      <c r="R3000" s="323" t="str">
        <f t="shared" si="1412"/>
        <v/>
      </c>
      <c r="X3000" s="322" t="str">
        <f t="shared" si="1387"/>
        <v/>
      </c>
      <c r="Y3000" s="322" t="str">
        <f t="shared" si="1388"/>
        <v/>
      </c>
      <c r="Z3000" s="322" t="str">
        <f t="shared" si="1389"/>
        <v/>
      </c>
      <c r="AA3000" s="322" t="str">
        <f t="shared" si="1390"/>
        <v/>
      </c>
      <c r="AB3000" s="322" t="str">
        <f t="shared" si="1391"/>
        <v/>
      </c>
      <c r="AC3000" s="322" t="str">
        <f t="shared" si="1392"/>
        <v/>
      </c>
      <c r="AD3000" s="322" t="str">
        <f t="shared" si="1393"/>
        <v/>
      </c>
      <c r="AE3000" s="322" t="str">
        <f t="shared" si="1394"/>
        <v/>
      </c>
      <c r="AF3000" s="322" t="str">
        <f t="shared" si="1395"/>
        <v/>
      </c>
      <c r="AG3000" s="322" t="str">
        <f t="shared" si="1396"/>
        <v/>
      </c>
      <c r="AI3000">
        <f t="shared" si="1397"/>
        <v>0</v>
      </c>
      <c r="AJ3000">
        <f t="shared" si="1398"/>
        <v>0</v>
      </c>
      <c r="AK3000">
        <f t="shared" si="1399"/>
        <v>0</v>
      </c>
      <c r="AL3000">
        <f t="shared" si="1400"/>
        <v>0</v>
      </c>
      <c r="AM3000">
        <f t="shared" si="1401"/>
        <v>0</v>
      </c>
      <c r="AN3000">
        <f t="shared" si="1402"/>
        <v>0</v>
      </c>
      <c r="AO3000">
        <f t="shared" si="1403"/>
        <v>0</v>
      </c>
      <c r="AP3000">
        <f t="shared" si="1404"/>
        <v>0</v>
      </c>
      <c r="AQ3000">
        <f t="shared" si="1405"/>
        <v>0</v>
      </c>
      <c r="AR3000">
        <f t="shared" si="1406"/>
        <v>0</v>
      </c>
      <c r="AT3000">
        <f t="shared" si="1385"/>
        <v>0</v>
      </c>
      <c r="AU3000">
        <f t="shared" si="1386"/>
        <v>0</v>
      </c>
      <c r="AZ3000">
        <f t="shared" si="1407"/>
        <v>0</v>
      </c>
      <c r="BA3000" t="str">
        <f t="shared" si="1384"/>
        <v/>
      </c>
      <c r="BB3000" t="str">
        <f t="shared" si="1408"/>
        <v/>
      </c>
    </row>
    <row r="3001" spans="2:54" x14ac:dyDescent="0.15">
      <c r="B3001" s="347"/>
      <c r="C3001" s="347"/>
      <c r="D3001" s="347"/>
      <c r="E3001" s="347"/>
      <c r="F3001" s="347"/>
      <c r="G3001" s="347"/>
      <c r="H3001" s="347"/>
      <c r="I3001" s="347"/>
      <c r="J3001" s="347"/>
      <c r="K3001" s="347"/>
      <c r="N3001" s="323" t="str">
        <f t="shared" si="1409"/>
        <v/>
      </c>
      <c r="O3001" s="323" t="str">
        <f t="shared" si="1410"/>
        <v/>
      </c>
      <c r="P3001" s="323" t="str">
        <f t="shared" si="1411"/>
        <v/>
      </c>
      <c r="R3001" s="323" t="str">
        <f t="shared" si="1412"/>
        <v/>
      </c>
      <c r="X3001" s="322" t="str">
        <f t="shared" si="1387"/>
        <v/>
      </c>
      <c r="Y3001" s="322" t="str">
        <f t="shared" si="1388"/>
        <v/>
      </c>
      <c r="Z3001" s="322" t="str">
        <f t="shared" si="1389"/>
        <v/>
      </c>
      <c r="AA3001" s="322" t="str">
        <f t="shared" si="1390"/>
        <v/>
      </c>
      <c r="AB3001" s="322" t="str">
        <f t="shared" si="1391"/>
        <v/>
      </c>
      <c r="AC3001" s="322" t="str">
        <f t="shared" si="1392"/>
        <v/>
      </c>
      <c r="AD3001" s="322" t="str">
        <f t="shared" si="1393"/>
        <v/>
      </c>
      <c r="AE3001" s="322" t="str">
        <f t="shared" si="1394"/>
        <v/>
      </c>
      <c r="AF3001" s="322" t="str">
        <f t="shared" si="1395"/>
        <v/>
      </c>
      <c r="AG3001" s="322" t="str">
        <f t="shared" si="1396"/>
        <v/>
      </c>
      <c r="AI3001">
        <f t="shared" si="1397"/>
        <v>0</v>
      </c>
      <c r="AJ3001">
        <f t="shared" si="1398"/>
        <v>0</v>
      </c>
      <c r="AK3001">
        <f t="shared" si="1399"/>
        <v>0</v>
      </c>
      <c r="AL3001">
        <f t="shared" si="1400"/>
        <v>0</v>
      </c>
      <c r="AM3001">
        <f t="shared" si="1401"/>
        <v>0</v>
      </c>
      <c r="AN3001">
        <f t="shared" si="1402"/>
        <v>0</v>
      </c>
      <c r="AO3001">
        <f t="shared" si="1403"/>
        <v>0</v>
      </c>
      <c r="AP3001">
        <f t="shared" si="1404"/>
        <v>0</v>
      </c>
      <c r="AQ3001">
        <f t="shared" si="1405"/>
        <v>0</v>
      </c>
      <c r="AR3001">
        <f t="shared" si="1406"/>
        <v>0</v>
      </c>
      <c r="AT3001">
        <f t="shared" si="1385"/>
        <v>0</v>
      </c>
      <c r="AU3001">
        <f t="shared" si="1386"/>
        <v>0</v>
      </c>
      <c r="AZ3001">
        <f t="shared" si="1407"/>
        <v>0</v>
      </c>
      <c r="BA3001" t="str">
        <f t="shared" si="1384"/>
        <v/>
      </c>
      <c r="BB3001" t="str">
        <f t="shared" si="1408"/>
        <v/>
      </c>
    </row>
    <row r="3002" spans="2:54" x14ac:dyDescent="0.15">
      <c r="B3002" s="347"/>
      <c r="C3002" s="347"/>
      <c r="D3002" s="347"/>
      <c r="E3002" s="347"/>
      <c r="F3002" s="347"/>
      <c r="G3002" s="347"/>
      <c r="H3002" s="347"/>
      <c r="I3002" s="347"/>
      <c r="J3002" s="347"/>
      <c r="K3002" s="347"/>
      <c r="N3002" s="323" t="str">
        <f t="shared" si="1409"/>
        <v/>
      </c>
      <c r="O3002" s="323" t="str">
        <f t="shared" si="1410"/>
        <v/>
      </c>
      <c r="P3002" s="323" t="str">
        <f t="shared" si="1411"/>
        <v/>
      </c>
      <c r="R3002" s="323" t="str">
        <f t="shared" si="1412"/>
        <v/>
      </c>
      <c r="X3002" s="322" t="str">
        <f t="shared" si="1387"/>
        <v/>
      </c>
      <c r="Y3002" s="322" t="str">
        <f t="shared" si="1388"/>
        <v/>
      </c>
      <c r="Z3002" s="322" t="str">
        <f t="shared" si="1389"/>
        <v/>
      </c>
      <c r="AA3002" s="322" t="str">
        <f t="shared" si="1390"/>
        <v/>
      </c>
      <c r="AB3002" s="322" t="str">
        <f t="shared" si="1391"/>
        <v/>
      </c>
      <c r="AC3002" s="322" t="str">
        <f t="shared" si="1392"/>
        <v/>
      </c>
      <c r="AD3002" s="322" t="str">
        <f t="shared" si="1393"/>
        <v/>
      </c>
      <c r="AE3002" s="322" t="str">
        <f t="shared" si="1394"/>
        <v/>
      </c>
      <c r="AF3002" s="322" t="str">
        <f t="shared" si="1395"/>
        <v/>
      </c>
      <c r="AG3002" s="322" t="str">
        <f t="shared" si="1396"/>
        <v/>
      </c>
      <c r="AI3002">
        <f t="shared" si="1397"/>
        <v>0</v>
      </c>
      <c r="AJ3002">
        <f t="shared" si="1398"/>
        <v>0</v>
      </c>
      <c r="AK3002">
        <f t="shared" si="1399"/>
        <v>0</v>
      </c>
      <c r="AL3002">
        <f t="shared" si="1400"/>
        <v>0</v>
      </c>
      <c r="AM3002">
        <f t="shared" si="1401"/>
        <v>0</v>
      </c>
      <c r="AN3002">
        <f t="shared" si="1402"/>
        <v>0</v>
      </c>
      <c r="AO3002">
        <f t="shared" si="1403"/>
        <v>0</v>
      </c>
      <c r="AP3002">
        <f t="shared" si="1404"/>
        <v>0</v>
      </c>
      <c r="AQ3002">
        <f t="shared" si="1405"/>
        <v>0</v>
      </c>
      <c r="AR3002">
        <f t="shared" si="1406"/>
        <v>0</v>
      </c>
      <c r="AT3002">
        <f t="shared" si="1385"/>
        <v>0</v>
      </c>
      <c r="AU3002">
        <f t="shared" si="1386"/>
        <v>0</v>
      </c>
      <c r="AZ3002">
        <f t="shared" si="1407"/>
        <v>0</v>
      </c>
      <c r="BA3002" t="str">
        <f t="shared" si="1384"/>
        <v/>
      </c>
      <c r="BB3002" t="str">
        <f t="shared" si="1408"/>
        <v/>
      </c>
    </row>
    <row r="3003" spans="2:54" x14ac:dyDescent="0.15">
      <c r="B3003" s="347"/>
      <c r="C3003" s="347"/>
      <c r="D3003" s="347"/>
      <c r="E3003" s="347"/>
      <c r="F3003" s="347"/>
      <c r="G3003" s="347"/>
      <c r="H3003" s="347"/>
      <c r="I3003" s="347"/>
      <c r="J3003" s="347"/>
      <c r="K3003" s="347"/>
      <c r="N3003" s="323" t="str">
        <f t="shared" si="1409"/>
        <v/>
      </c>
      <c r="O3003" s="323" t="str">
        <f t="shared" si="1410"/>
        <v/>
      </c>
      <c r="P3003" s="323" t="str">
        <f t="shared" si="1411"/>
        <v/>
      </c>
      <c r="R3003" s="323" t="str">
        <f t="shared" si="1412"/>
        <v/>
      </c>
      <c r="X3003" s="322" t="str">
        <f t="shared" si="1387"/>
        <v/>
      </c>
      <c r="Y3003" s="322" t="str">
        <f t="shared" si="1388"/>
        <v/>
      </c>
      <c r="Z3003" s="322" t="str">
        <f t="shared" si="1389"/>
        <v/>
      </c>
      <c r="AA3003" s="322" t="str">
        <f t="shared" si="1390"/>
        <v/>
      </c>
      <c r="AB3003" s="322" t="str">
        <f t="shared" si="1391"/>
        <v/>
      </c>
      <c r="AC3003" s="322" t="str">
        <f t="shared" si="1392"/>
        <v/>
      </c>
      <c r="AD3003" s="322" t="str">
        <f t="shared" si="1393"/>
        <v/>
      </c>
      <c r="AE3003" s="322" t="str">
        <f t="shared" si="1394"/>
        <v/>
      </c>
      <c r="AF3003" s="322" t="str">
        <f t="shared" si="1395"/>
        <v/>
      </c>
      <c r="AG3003" s="322" t="str">
        <f t="shared" si="1396"/>
        <v/>
      </c>
      <c r="AI3003">
        <f t="shared" si="1397"/>
        <v>0</v>
      </c>
      <c r="AJ3003">
        <f t="shared" si="1398"/>
        <v>0</v>
      </c>
      <c r="AK3003">
        <f t="shared" si="1399"/>
        <v>0</v>
      </c>
      <c r="AL3003">
        <f t="shared" si="1400"/>
        <v>0</v>
      </c>
      <c r="AM3003">
        <f t="shared" si="1401"/>
        <v>0</v>
      </c>
      <c r="AN3003">
        <f t="shared" si="1402"/>
        <v>0</v>
      </c>
      <c r="AO3003">
        <f t="shared" si="1403"/>
        <v>0</v>
      </c>
      <c r="AP3003">
        <f t="shared" si="1404"/>
        <v>0</v>
      </c>
      <c r="AQ3003">
        <f t="shared" si="1405"/>
        <v>0</v>
      </c>
      <c r="AR3003">
        <f t="shared" si="1406"/>
        <v>0</v>
      </c>
      <c r="AT3003">
        <f t="shared" si="1385"/>
        <v>0</v>
      </c>
      <c r="AU3003">
        <f t="shared" si="1386"/>
        <v>0</v>
      </c>
      <c r="AZ3003">
        <f t="shared" si="1407"/>
        <v>0</v>
      </c>
      <c r="BA3003" t="str">
        <f t="shared" si="1384"/>
        <v/>
      </c>
      <c r="BB3003" t="str">
        <f t="shared" si="1408"/>
        <v/>
      </c>
    </row>
    <row r="3004" spans="2:54" x14ac:dyDescent="0.15">
      <c r="B3004" s="347"/>
      <c r="C3004" s="347"/>
      <c r="D3004" s="347"/>
      <c r="E3004" s="347"/>
      <c r="F3004" s="347"/>
      <c r="G3004" s="347"/>
      <c r="H3004" s="347"/>
      <c r="I3004" s="347"/>
      <c r="J3004" s="347"/>
      <c r="K3004" s="347"/>
      <c r="N3004" s="323" t="str">
        <f t="shared" si="1409"/>
        <v/>
      </c>
      <c r="O3004" s="323" t="str">
        <f t="shared" si="1410"/>
        <v/>
      </c>
      <c r="P3004" s="323" t="str">
        <f t="shared" si="1411"/>
        <v/>
      </c>
      <c r="R3004" s="323" t="str">
        <f t="shared" si="1412"/>
        <v/>
      </c>
      <c r="X3004" s="322" t="str">
        <f t="shared" si="1387"/>
        <v/>
      </c>
      <c r="Y3004" s="322" t="str">
        <f t="shared" si="1388"/>
        <v/>
      </c>
      <c r="Z3004" s="322" t="str">
        <f t="shared" si="1389"/>
        <v/>
      </c>
      <c r="AA3004" s="322" t="str">
        <f t="shared" si="1390"/>
        <v/>
      </c>
      <c r="AB3004" s="322" t="str">
        <f t="shared" si="1391"/>
        <v/>
      </c>
      <c r="AC3004" s="322" t="str">
        <f t="shared" si="1392"/>
        <v/>
      </c>
      <c r="AD3004" s="322" t="str">
        <f t="shared" si="1393"/>
        <v/>
      </c>
      <c r="AE3004" s="322" t="str">
        <f t="shared" si="1394"/>
        <v/>
      </c>
      <c r="AF3004" s="322" t="str">
        <f t="shared" si="1395"/>
        <v/>
      </c>
      <c r="AG3004" s="322" t="str">
        <f t="shared" si="1396"/>
        <v/>
      </c>
      <c r="AI3004">
        <f t="shared" si="1397"/>
        <v>0</v>
      </c>
      <c r="AJ3004">
        <f t="shared" si="1398"/>
        <v>0</v>
      </c>
      <c r="AK3004">
        <f t="shared" si="1399"/>
        <v>0</v>
      </c>
      <c r="AL3004">
        <f t="shared" si="1400"/>
        <v>0</v>
      </c>
      <c r="AM3004">
        <f t="shared" si="1401"/>
        <v>0</v>
      </c>
      <c r="AN3004">
        <f t="shared" si="1402"/>
        <v>0</v>
      </c>
      <c r="AO3004">
        <f t="shared" si="1403"/>
        <v>0</v>
      </c>
      <c r="AP3004">
        <f t="shared" si="1404"/>
        <v>0</v>
      </c>
      <c r="AQ3004">
        <f t="shared" si="1405"/>
        <v>0</v>
      </c>
      <c r="AR3004">
        <f t="shared" si="1406"/>
        <v>0</v>
      </c>
      <c r="AT3004">
        <f t="shared" si="1385"/>
        <v>0</v>
      </c>
      <c r="AU3004">
        <f t="shared" si="1386"/>
        <v>0</v>
      </c>
      <c r="AZ3004">
        <f t="shared" si="1407"/>
        <v>0</v>
      </c>
      <c r="BA3004" t="str">
        <f t="shared" si="1384"/>
        <v/>
      </c>
      <c r="BB3004" t="str">
        <f t="shared" si="1408"/>
        <v/>
      </c>
    </row>
    <row r="3005" spans="2:54" x14ac:dyDescent="0.15">
      <c r="B3005" s="347"/>
      <c r="C3005" s="347"/>
      <c r="D3005" s="347"/>
      <c r="E3005" s="347"/>
      <c r="F3005" s="347"/>
      <c r="G3005" s="347"/>
      <c r="H3005" s="347"/>
      <c r="I3005" s="347"/>
      <c r="J3005" s="347"/>
      <c r="K3005" s="347"/>
      <c r="N3005" s="323" t="str">
        <f t="shared" si="1409"/>
        <v/>
      </c>
      <c r="O3005" s="323" t="str">
        <f t="shared" si="1410"/>
        <v/>
      </c>
      <c r="P3005" s="323" t="str">
        <f t="shared" si="1411"/>
        <v/>
      </c>
      <c r="R3005" s="323" t="str">
        <f t="shared" si="1412"/>
        <v/>
      </c>
      <c r="X3005" s="322" t="str">
        <f t="shared" si="1387"/>
        <v/>
      </c>
      <c r="Y3005" s="322" t="str">
        <f t="shared" si="1388"/>
        <v/>
      </c>
      <c r="Z3005" s="322" t="str">
        <f t="shared" si="1389"/>
        <v/>
      </c>
      <c r="AA3005" s="322" t="str">
        <f t="shared" si="1390"/>
        <v/>
      </c>
      <c r="AB3005" s="322" t="str">
        <f t="shared" si="1391"/>
        <v/>
      </c>
      <c r="AC3005" s="322" t="str">
        <f t="shared" si="1392"/>
        <v/>
      </c>
      <c r="AD3005" s="322" t="str">
        <f t="shared" si="1393"/>
        <v/>
      </c>
      <c r="AE3005" s="322" t="str">
        <f t="shared" si="1394"/>
        <v/>
      </c>
      <c r="AF3005" s="322" t="str">
        <f t="shared" si="1395"/>
        <v/>
      </c>
      <c r="AG3005" s="322" t="str">
        <f t="shared" si="1396"/>
        <v/>
      </c>
      <c r="AI3005">
        <f t="shared" si="1397"/>
        <v>0</v>
      </c>
      <c r="AJ3005">
        <f t="shared" si="1398"/>
        <v>0</v>
      </c>
      <c r="AK3005">
        <f t="shared" si="1399"/>
        <v>0</v>
      </c>
      <c r="AL3005">
        <f t="shared" si="1400"/>
        <v>0</v>
      </c>
      <c r="AM3005">
        <f t="shared" si="1401"/>
        <v>0</v>
      </c>
      <c r="AN3005">
        <f t="shared" si="1402"/>
        <v>0</v>
      </c>
      <c r="AO3005">
        <f t="shared" si="1403"/>
        <v>0</v>
      </c>
      <c r="AP3005">
        <f t="shared" si="1404"/>
        <v>0</v>
      </c>
      <c r="AQ3005">
        <f t="shared" si="1405"/>
        <v>0</v>
      </c>
      <c r="AR3005">
        <f t="shared" si="1406"/>
        <v>0</v>
      </c>
      <c r="AT3005">
        <f t="shared" si="1385"/>
        <v>0</v>
      </c>
      <c r="AU3005">
        <f t="shared" si="1386"/>
        <v>0</v>
      </c>
      <c r="AZ3005">
        <f t="shared" si="1407"/>
        <v>0</v>
      </c>
      <c r="BA3005" t="str">
        <f t="shared" si="1384"/>
        <v/>
      </c>
      <c r="BB3005" t="str">
        <f t="shared" si="1408"/>
        <v/>
      </c>
    </row>
    <row r="3006" spans="2:54" x14ac:dyDescent="0.15">
      <c r="B3006" s="347"/>
      <c r="C3006" s="347"/>
      <c r="D3006" s="347"/>
      <c r="E3006" s="347"/>
      <c r="F3006" s="347"/>
      <c r="G3006" s="347"/>
      <c r="H3006" s="347"/>
      <c r="I3006" s="347"/>
      <c r="J3006" s="347"/>
      <c r="K3006" s="347"/>
      <c r="N3006" s="323" t="str">
        <f t="shared" si="1409"/>
        <v/>
      </c>
      <c r="O3006" s="323" t="str">
        <f t="shared" si="1410"/>
        <v/>
      </c>
      <c r="P3006" s="323" t="str">
        <f t="shared" si="1411"/>
        <v/>
      </c>
      <c r="R3006" s="323" t="str">
        <f t="shared" si="1412"/>
        <v/>
      </c>
      <c r="X3006" s="322" t="str">
        <f t="shared" si="1387"/>
        <v/>
      </c>
      <c r="Y3006" s="322" t="str">
        <f t="shared" si="1388"/>
        <v/>
      </c>
      <c r="Z3006" s="322" t="str">
        <f t="shared" si="1389"/>
        <v/>
      </c>
      <c r="AA3006" s="322" t="str">
        <f t="shared" si="1390"/>
        <v/>
      </c>
      <c r="AB3006" s="322" t="str">
        <f t="shared" si="1391"/>
        <v/>
      </c>
      <c r="AC3006" s="322" t="str">
        <f t="shared" si="1392"/>
        <v/>
      </c>
      <c r="AD3006" s="322" t="str">
        <f t="shared" si="1393"/>
        <v/>
      </c>
      <c r="AE3006" s="322" t="str">
        <f t="shared" si="1394"/>
        <v/>
      </c>
      <c r="AF3006" s="322" t="str">
        <f t="shared" si="1395"/>
        <v/>
      </c>
      <c r="AG3006" s="322" t="str">
        <f t="shared" si="1396"/>
        <v/>
      </c>
      <c r="AI3006">
        <f t="shared" si="1397"/>
        <v>0</v>
      </c>
      <c r="AJ3006">
        <f t="shared" si="1398"/>
        <v>0</v>
      </c>
      <c r="AK3006">
        <f t="shared" si="1399"/>
        <v>0</v>
      </c>
      <c r="AL3006">
        <f t="shared" si="1400"/>
        <v>0</v>
      </c>
      <c r="AM3006">
        <f t="shared" si="1401"/>
        <v>0</v>
      </c>
      <c r="AN3006">
        <f t="shared" si="1402"/>
        <v>0</v>
      </c>
      <c r="AO3006">
        <f t="shared" si="1403"/>
        <v>0</v>
      </c>
      <c r="AP3006">
        <f t="shared" si="1404"/>
        <v>0</v>
      </c>
      <c r="AQ3006">
        <f t="shared" si="1405"/>
        <v>0</v>
      </c>
      <c r="AR3006">
        <f t="shared" si="1406"/>
        <v>0</v>
      </c>
      <c r="AT3006">
        <f t="shared" si="1385"/>
        <v>0</v>
      </c>
      <c r="AU3006">
        <f t="shared" si="1386"/>
        <v>0</v>
      </c>
      <c r="AZ3006">
        <f t="shared" si="1407"/>
        <v>0</v>
      </c>
      <c r="BA3006" t="str">
        <f t="shared" si="1384"/>
        <v/>
      </c>
      <c r="BB3006" t="str">
        <f t="shared" si="1408"/>
        <v/>
      </c>
    </row>
    <row r="3007" spans="2:54" x14ac:dyDescent="0.15">
      <c r="B3007" s="347"/>
      <c r="C3007" s="347"/>
      <c r="D3007" s="347"/>
      <c r="E3007" s="347"/>
      <c r="F3007" s="347"/>
      <c r="G3007" s="347"/>
      <c r="H3007" s="347"/>
      <c r="I3007" s="347"/>
      <c r="J3007" s="347"/>
      <c r="K3007" s="347"/>
      <c r="N3007" s="323" t="str">
        <f t="shared" si="1409"/>
        <v/>
      </c>
      <c r="O3007" s="323" t="str">
        <f t="shared" si="1410"/>
        <v/>
      </c>
      <c r="P3007" s="323" t="str">
        <f t="shared" si="1411"/>
        <v/>
      </c>
      <c r="R3007" s="323" t="str">
        <f t="shared" si="1412"/>
        <v/>
      </c>
      <c r="X3007" s="322" t="str">
        <f t="shared" si="1387"/>
        <v/>
      </c>
      <c r="Y3007" s="322" t="str">
        <f t="shared" si="1388"/>
        <v/>
      </c>
      <c r="Z3007" s="322" t="str">
        <f t="shared" si="1389"/>
        <v/>
      </c>
      <c r="AA3007" s="322" t="str">
        <f t="shared" si="1390"/>
        <v/>
      </c>
      <c r="AB3007" s="322" t="str">
        <f t="shared" si="1391"/>
        <v/>
      </c>
      <c r="AC3007" s="322" t="str">
        <f t="shared" si="1392"/>
        <v/>
      </c>
      <c r="AD3007" s="322" t="str">
        <f t="shared" si="1393"/>
        <v/>
      </c>
      <c r="AE3007" s="322" t="str">
        <f t="shared" si="1394"/>
        <v/>
      </c>
      <c r="AF3007" s="322" t="str">
        <f t="shared" si="1395"/>
        <v/>
      </c>
      <c r="AG3007" s="322" t="str">
        <f t="shared" si="1396"/>
        <v/>
      </c>
      <c r="AI3007">
        <f t="shared" si="1397"/>
        <v>0</v>
      </c>
      <c r="AJ3007">
        <f t="shared" si="1398"/>
        <v>0</v>
      </c>
      <c r="AK3007">
        <f t="shared" si="1399"/>
        <v>0</v>
      </c>
      <c r="AL3007">
        <f t="shared" si="1400"/>
        <v>0</v>
      </c>
      <c r="AM3007">
        <f t="shared" si="1401"/>
        <v>0</v>
      </c>
      <c r="AN3007">
        <f t="shared" si="1402"/>
        <v>0</v>
      </c>
      <c r="AO3007">
        <f t="shared" si="1403"/>
        <v>0</v>
      </c>
      <c r="AP3007">
        <f t="shared" si="1404"/>
        <v>0</v>
      </c>
      <c r="AQ3007">
        <f t="shared" si="1405"/>
        <v>0</v>
      </c>
      <c r="AR3007">
        <f t="shared" si="1406"/>
        <v>0</v>
      </c>
      <c r="AT3007">
        <f t="shared" si="1385"/>
        <v>0</v>
      </c>
      <c r="AU3007">
        <f t="shared" si="1386"/>
        <v>0</v>
      </c>
      <c r="AZ3007">
        <f t="shared" si="1407"/>
        <v>0</v>
      </c>
      <c r="BA3007" t="str">
        <f t="shared" si="1384"/>
        <v/>
      </c>
      <c r="BB3007" t="str">
        <f t="shared" si="1408"/>
        <v/>
      </c>
    </row>
    <row r="3008" spans="2:54" x14ac:dyDescent="0.15">
      <c r="B3008" s="347"/>
      <c r="C3008" s="347"/>
      <c r="D3008" s="347"/>
      <c r="E3008" s="347"/>
      <c r="F3008" s="347"/>
      <c r="G3008" s="347"/>
      <c r="H3008" s="347"/>
      <c r="I3008" s="347"/>
      <c r="J3008" s="347"/>
      <c r="K3008" s="347"/>
      <c r="N3008" s="323" t="str">
        <f t="shared" si="1409"/>
        <v/>
      </c>
      <c r="O3008" s="323" t="str">
        <f t="shared" si="1410"/>
        <v/>
      </c>
      <c r="P3008" s="323" t="str">
        <f t="shared" si="1411"/>
        <v/>
      </c>
      <c r="R3008" s="323" t="str">
        <f t="shared" si="1412"/>
        <v/>
      </c>
      <c r="X3008" s="322" t="str">
        <f t="shared" si="1387"/>
        <v/>
      </c>
      <c r="Y3008" s="322" t="str">
        <f t="shared" si="1388"/>
        <v/>
      </c>
      <c r="Z3008" s="322" t="str">
        <f t="shared" si="1389"/>
        <v/>
      </c>
      <c r="AA3008" s="322" t="str">
        <f t="shared" si="1390"/>
        <v/>
      </c>
      <c r="AB3008" s="322" t="str">
        <f t="shared" si="1391"/>
        <v/>
      </c>
      <c r="AC3008" s="322" t="str">
        <f t="shared" si="1392"/>
        <v/>
      </c>
      <c r="AD3008" s="322" t="str">
        <f t="shared" si="1393"/>
        <v/>
      </c>
      <c r="AE3008" s="322" t="str">
        <f t="shared" si="1394"/>
        <v/>
      </c>
      <c r="AF3008" s="322" t="str">
        <f t="shared" si="1395"/>
        <v/>
      </c>
      <c r="AG3008" s="322" t="str">
        <f t="shared" si="1396"/>
        <v/>
      </c>
      <c r="AI3008">
        <f t="shared" si="1397"/>
        <v>0</v>
      </c>
      <c r="AJ3008">
        <f t="shared" si="1398"/>
        <v>0</v>
      </c>
      <c r="AK3008">
        <f t="shared" si="1399"/>
        <v>0</v>
      </c>
      <c r="AL3008">
        <f t="shared" si="1400"/>
        <v>0</v>
      </c>
      <c r="AM3008">
        <f t="shared" si="1401"/>
        <v>0</v>
      </c>
      <c r="AN3008">
        <f t="shared" si="1402"/>
        <v>0</v>
      </c>
      <c r="AO3008">
        <f t="shared" si="1403"/>
        <v>0</v>
      </c>
      <c r="AP3008">
        <f t="shared" si="1404"/>
        <v>0</v>
      </c>
      <c r="AQ3008">
        <f t="shared" si="1405"/>
        <v>0</v>
      </c>
      <c r="AR3008">
        <f t="shared" si="1406"/>
        <v>0</v>
      </c>
      <c r="AT3008">
        <f t="shared" si="1385"/>
        <v>0</v>
      </c>
      <c r="AU3008">
        <f t="shared" si="1386"/>
        <v>0</v>
      </c>
      <c r="AZ3008">
        <f t="shared" si="1407"/>
        <v>0</v>
      </c>
      <c r="BA3008" t="str">
        <f t="shared" si="1384"/>
        <v/>
      </c>
      <c r="BB3008" t="str">
        <f t="shared" si="1408"/>
        <v/>
      </c>
    </row>
    <row r="3009" spans="2:54" x14ac:dyDescent="0.15">
      <c r="B3009" s="347"/>
      <c r="C3009" s="347"/>
      <c r="D3009" s="347"/>
      <c r="E3009" s="347"/>
      <c r="F3009" s="347"/>
      <c r="G3009" s="347"/>
      <c r="H3009" s="347"/>
      <c r="I3009" s="347"/>
      <c r="J3009" s="347"/>
      <c r="K3009" s="347"/>
      <c r="N3009" s="323" t="str">
        <f t="shared" si="1409"/>
        <v/>
      </c>
      <c r="O3009" s="323" t="str">
        <f t="shared" si="1410"/>
        <v/>
      </c>
      <c r="P3009" s="323" t="str">
        <f t="shared" si="1411"/>
        <v/>
      </c>
      <c r="R3009" s="323" t="str">
        <f t="shared" si="1412"/>
        <v/>
      </c>
      <c r="X3009" s="322" t="str">
        <f t="shared" si="1387"/>
        <v/>
      </c>
      <c r="Y3009" s="322" t="str">
        <f t="shared" si="1388"/>
        <v/>
      </c>
      <c r="Z3009" s="322" t="str">
        <f t="shared" si="1389"/>
        <v/>
      </c>
      <c r="AA3009" s="322" t="str">
        <f t="shared" si="1390"/>
        <v/>
      </c>
      <c r="AB3009" s="322" t="str">
        <f t="shared" si="1391"/>
        <v/>
      </c>
      <c r="AC3009" s="322" t="str">
        <f t="shared" si="1392"/>
        <v/>
      </c>
      <c r="AD3009" s="322" t="str">
        <f t="shared" si="1393"/>
        <v/>
      </c>
      <c r="AE3009" s="322" t="str">
        <f t="shared" si="1394"/>
        <v/>
      </c>
      <c r="AF3009" s="322" t="str">
        <f t="shared" si="1395"/>
        <v/>
      </c>
      <c r="AG3009" s="322" t="str">
        <f t="shared" si="1396"/>
        <v/>
      </c>
      <c r="AI3009">
        <f t="shared" si="1397"/>
        <v>0</v>
      </c>
      <c r="AJ3009">
        <f t="shared" si="1398"/>
        <v>0</v>
      </c>
      <c r="AK3009">
        <f t="shared" si="1399"/>
        <v>0</v>
      </c>
      <c r="AL3009">
        <f t="shared" si="1400"/>
        <v>0</v>
      </c>
      <c r="AM3009">
        <f t="shared" si="1401"/>
        <v>0</v>
      </c>
      <c r="AN3009">
        <f t="shared" si="1402"/>
        <v>0</v>
      </c>
      <c r="AO3009">
        <f t="shared" si="1403"/>
        <v>0</v>
      </c>
      <c r="AP3009">
        <f t="shared" si="1404"/>
        <v>0</v>
      </c>
      <c r="AQ3009">
        <f t="shared" si="1405"/>
        <v>0</v>
      </c>
      <c r="AR3009">
        <f t="shared" si="1406"/>
        <v>0</v>
      </c>
      <c r="AT3009">
        <f t="shared" si="1385"/>
        <v>0</v>
      </c>
      <c r="AU3009">
        <f t="shared" si="1386"/>
        <v>0</v>
      </c>
      <c r="AZ3009">
        <f t="shared" si="1407"/>
        <v>0</v>
      </c>
      <c r="BA3009" t="str">
        <f t="shared" si="1384"/>
        <v/>
      </c>
      <c r="BB3009" t="str">
        <f t="shared" si="1408"/>
        <v/>
      </c>
    </row>
    <row r="3010" spans="2:54" x14ac:dyDescent="0.15">
      <c r="B3010" s="347"/>
      <c r="C3010" s="347"/>
      <c r="D3010" s="347"/>
      <c r="E3010" s="347"/>
      <c r="F3010" s="347"/>
      <c r="G3010" s="347"/>
      <c r="H3010" s="347"/>
      <c r="I3010" s="347"/>
      <c r="J3010" s="347"/>
      <c r="K3010" s="347"/>
      <c r="N3010" s="323" t="str">
        <f t="shared" si="1409"/>
        <v/>
      </c>
      <c r="O3010" s="323" t="str">
        <f t="shared" si="1410"/>
        <v/>
      </c>
      <c r="P3010" s="323" t="str">
        <f t="shared" si="1411"/>
        <v/>
      </c>
      <c r="R3010" s="323" t="str">
        <f t="shared" si="1412"/>
        <v/>
      </c>
      <c r="X3010" s="322" t="str">
        <f t="shared" si="1387"/>
        <v/>
      </c>
      <c r="Y3010" s="322" t="str">
        <f t="shared" si="1388"/>
        <v/>
      </c>
      <c r="Z3010" s="322" t="str">
        <f t="shared" si="1389"/>
        <v/>
      </c>
      <c r="AA3010" s="322" t="str">
        <f t="shared" si="1390"/>
        <v/>
      </c>
      <c r="AB3010" s="322" t="str">
        <f t="shared" si="1391"/>
        <v/>
      </c>
      <c r="AC3010" s="322" t="str">
        <f t="shared" si="1392"/>
        <v/>
      </c>
      <c r="AD3010" s="322" t="str">
        <f t="shared" si="1393"/>
        <v/>
      </c>
      <c r="AE3010" s="322" t="str">
        <f t="shared" si="1394"/>
        <v/>
      </c>
      <c r="AF3010" s="322" t="str">
        <f t="shared" si="1395"/>
        <v/>
      </c>
      <c r="AG3010" s="322" t="str">
        <f t="shared" si="1396"/>
        <v/>
      </c>
      <c r="AI3010">
        <f t="shared" si="1397"/>
        <v>0</v>
      </c>
      <c r="AJ3010">
        <f t="shared" si="1398"/>
        <v>0</v>
      </c>
      <c r="AK3010">
        <f t="shared" si="1399"/>
        <v>0</v>
      </c>
      <c r="AL3010">
        <f t="shared" si="1400"/>
        <v>0</v>
      </c>
      <c r="AM3010">
        <f t="shared" si="1401"/>
        <v>0</v>
      </c>
      <c r="AN3010">
        <f t="shared" si="1402"/>
        <v>0</v>
      </c>
      <c r="AO3010">
        <f t="shared" si="1403"/>
        <v>0</v>
      </c>
      <c r="AP3010">
        <f t="shared" si="1404"/>
        <v>0</v>
      </c>
      <c r="AQ3010">
        <f t="shared" si="1405"/>
        <v>0</v>
      </c>
      <c r="AR3010">
        <f t="shared" si="1406"/>
        <v>0</v>
      </c>
      <c r="AT3010">
        <f t="shared" si="1385"/>
        <v>0</v>
      </c>
      <c r="AU3010">
        <f t="shared" si="1386"/>
        <v>0</v>
      </c>
      <c r="AZ3010">
        <f t="shared" si="1407"/>
        <v>0</v>
      </c>
      <c r="BA3010" t="str">
        <f t="shared" si="1384"/>
        <v/>
      </c>
      <c r="BB3010" t="str">
        <f t="shared" si="1408"/>
        <v/>
      </c>
    </row>
    <row r="3011" spans="2:54" x14ac:dyDescent="0.15">
      <c r="B3011" s="347"/>
      <c r="C3011" s="347"/>
      <c r="D3011" s="347"/>
      <c r="E3011" s="347"/>
      <c r="F3011" s="347"/>
      <c r="G3011" s="347"/>
      <c r="H3011" s="347"/>
      <c r="I3011" s="347"/>
      <c r="J3011" s="347"/>
      <c r="K3011" s="347"/>
      <c r="N3011" s="323" t="str">
        <f t="shared" si="1409"/>
        <v/>
      </c>
      <c r="O3011" s="323" t="str">
        <f t="shared" si="1410"/>
        <v/>
      </c>
      <c r="P3011" s="323" t="str">
        <f t="shared" si="1411"/>
        <v/>
      </c>
      <c r="R3011" s="323" t="str">
        <f t="shared" si="1412"/>
        <v/>
      </c>
      <c r="X3011" s="322" t="str">
        <f t="shared" si="1387"/>
        <v/>
      </c>
      <c r="Y3011" s="322" t="str">
        <f t="shared" si="1388"/>
        <v/>
      </c>
      <c r="Z3011" s="322" t="str">
        <f t="shared" si="1389"/>
        <v/>
      </c>
      <c r="AA3011" s="322" t="str">
        <f t="shared" si="1390"/>
        <v/>
      </c>
      <c r="AB3011" s="322" t="str">
        <f t="shared" si="1391"/>
        <v/>
      </c>
      <c r="AC3011" s="322" t="str">
        <f t="shared" si="1392"/>
        <v/>
      </c>
      <c r="AD3011" s="322" t="str">
        <f t="shared" si="1393"/>
        <v/>
      </c>
      <c r="AE3011" s="322" t="str">
        <f t="shared" si="1394"/>
        <v/>
      </c>
      <c r="AF3011" s="322" t="str">
        <f t="shared" si="1395"/>
        <v/>
      </c>
      <c r="AG3011" s="322" t="str">
        <f t="shared" si="1396"/>
        <v/>
      </c>
      <c r="AI3011">
        <f t="shared" si="1397"/>
        <v>0</v>
      </c>
      <c r="AJ3011">
        <f t="shared" si="1398"/>
        <v>0</v>
      </c>
      <c r="AK3011">
        <f t="shared" si="1399"/>
        <v>0</v>
      </c>
      <c r="AL3011">
        <f t="shared" si="1400"/>
        <v>0</v>
      </c>
      <c r="AM3011">
        <f t="shared" si="1401"/>
        <v>0</v>
      </c>
      <c r="AN3011">
        <f t="shared" si="1402"/>
        <v>0</v>
      </c>
      <c r="AO3011">
        <f t="shared" si="1403"/>
        <v>0</v>
      </c>
      <c r="AP3011">
        <f t="shared" si="1404"/>
        <v>0</v>
      </c>
      <c r="AQ3011">
        <f t="shared" si="1405"/>
        <v>0</v>
      </c>
      <c r="AR3011">
        <f t="shared" si="1406"/>
        <v>0</v>
      </c>
      <c r="AT3011">
        <f t="shared" si="1385"/>
        <v>0</v>
      </c>
      <c r="AU3011">
        <f t="shared" si="1386"/>
        <v>0</v>
      </c>
      <c r="AZ3011">
        <f t="shared" si="1407"/>
        <v>0</v>
      </c>
      <c r="BA3011" t="str">
        <f t="shared" si="1384"/>
        <v/>
      </c>
      <c r="BB3011" t="str">
        <f t="shared" si="1408"/>
        <v/>
      </c>
    </row>
    <row r="3012" spans="2:54" x14ac:dyDescent="0.15">
      <c r="B3012" s="347"/>
      <c r="C3012" s="347"/>
      <c r="D3012" s="347"/>
      <c r="E3012" s="347"/>
      <c r="F3012" s="347"/>
      <c r="G3012" s="347"/>
      <c r="H3012" s="347"/>
      <c r="I3012" s="347"/>
      <c r="J3012" s="347"/>
      <c r="K3012" s="347"/>
      <c r="N3012" s="323" t="str">
        <f t="shared" si="1409"/>
        <v/>
      </c>
      <c r="O3012" s="323" t="str">
        <f t="shared" si="1410"/>
        <v/>
      </c>
      <c r="P3012" s="323" t="str">
        <f t="shared" si="1411"/>
        <v/>
      </c>
      <c r="R3012" s="323" t="str">
        <f t="shared" si="1412"/>
        <v/>
      </c>
      <c r="X3012" s="322" t="str">
        <f t="shared" si="1387"/>
        <v/>
      </c>
      <c r="Y3012" s="322" t="str">
        <f t="shared" si="1388"/>
        <v/>
      </c>
      <c r="Z3012" s="322" t="str">
        <f t="shared" si="1389"/>
        <v/>
      </c>
      <c r="AA3012" s="322" t="str">
        <f t="shared" si="1390"/>
        <v/>
      </c>
      <c r="AB3012" s="322" t="str">
        <f t="shared" si="1391"/>
        <v/>
      </c>
      <c r="AC3012" s="322" t="str">
        <f t="shared" si="1392"/>
        <v/>
      </c>
      <c r="AD3012" s="322" t="str">
        <f t="shared" si="1393"/>
        <v/>
      </c>
      <c r="AE3012" s="322" t="str">
        <f t="shared" si="1394"/>
        <v/>
      </c>
      <c r="AF3012" s="322" t="str">
        <f t="shared" si="1395"/>
        <v/>
      </c>
      <c r="AG3012" s="322" t="str">
        <f t="shared" si="1396"/>
        <v/>
      </c>
      <c r="AI3012">
        <f t="shared" si="1397"/>
        <v>0</v>
      </c>
      <c r="AJ3012">
        <f t="shared" si="1398"/>
        <v>0</v>
      </c>
      <c r="AK3012">
        <f t="shared" si="1399"/>
        <v>0</v>
      </c>
      <c r="AL3012">
        <f t="shared" si="1400"/>
        <v>0</v>
      </c>
      <c r="AM3012">
        <f t="shared" si="1401"/>
        <v>0</v>
      </c>
      <c r="AN3012">
        <f t="shared" si="1402"/>
        <v>0</v>
      </c>
      <c r="AO3012">
        <f t="shared" si="1403"/>
        <v>0</v>
      </c>
      <c r="AP3012">
        <f t="shared" si="1404"/>
        <v>0</v>
      </c>
      <c r="AQ3012">
        <f t="shared" si="1405"/>
        <v>0</v>
      </c>
      <c r="AR3012">
        <f t="shared" si="1406"/>
        <v>0</v>
      </c>
      <c r="AT3012">
        <f t="shared" si="1385"/>
        <v>0</v>
      </c>
      <c r="AU3012">
        <f t="shared" si="1386"/>
        <v>0</v>
      </c>
      <c r="AZ3012">
        <f t="shared" si="1407"/>
        <v>0</v>
      </c>
      <c r="BA3012" t="str">
        <f t="shared" si="1384"/>
        <v/>
      </c>
      <c r="BB3012" t="str">
        <f t="shared" si="1408"/>
        <v/>
      </c>
    </row>
    <row r="3013" spans="2:54" x14ac:dyDescent="0.15">
      <c r="B3013" s="347"/>
      <c r="C3013" s="347"/>
      <c r="D3013" s="347"/>
      <c r="E3013" s="347"/>
      <c r="F3013" s="347"/>
      <c r="G3013" s="347"/>
      <c r="H3013" s="347"/>
      <c r="I3013" s="347"/>
      <c r="J3013" s="347"/>
      <c r="K3013" s="347"/>
      <c r="N3013" s="323" t="str">
        <f t="shared" si="1409"/>
        <v/>
      </c>
      <c r="O3013" s="323" t="str">
        <f t="shared" si="1410"/>
        <v/>
      </c>
      <c r="P3013" s="323" t="str">
        <f t="shared" si="1411"/>
        <v/>
      </c>
      <c r="R3013" s="323" t="str">
        <f t="shared" si="1412"/>
        <v/>
      </c>
      <c r="X3013" s="322" t="str">
        <f t="shared" si="1387"/>
        <v/>
      </c>
      <c r="Y3013" s="322" t="str">
        <f t="shared" si="1388"/>
        <v/>
      </c>
      <c r="Z3013" s="322" t="str">
        <f t="shared" si="1389"/>
        <v/>
      </c>
      <c r="AA3013" s="322" t="str">
        <f t="shared" si="1390"/>
        <v/>
      </c>
      <c r="AB3013" s="322" t="str">
        <f t="shared" si="1391"/>
        <v/>
      </c>
      <c r="AC3013" s="322" t="str">
        <f t="shared" si="1392"/>
        <v/>
      </c>
      <c r="AD3013" s="322" t="str">
        <f t="shared" si="1393"/>
        <v/>
      </c>
      <c r="AE3013" s="322" t="str">
        <f t="shared" si="1394"/>
        <v/>
      </c>
      <c r="AF3013" s="322" t="str">
        <f t="shared" si="1395"/>
        <v/>
      </c>
      <c r="AG3013" s="322" t="str">
        <f t="shared" si="1396"/>
        <v/>
      </c>
      <c r="AI3013">
        <f t="shared" si="1397"/>
        <v>0</v>
      </c>
      <c r="AJ3013">
        <f t="shared" si="1398"/>
        <v>0</v>
      </c>
      <c r="AK3013">
        <f t="shared" si="1399"/>
        <v>0</v>
      </c>
      <c r="AL3013">
        <f t="shared" si="1400"/>
        <v>0</v>
      </c>
      <c r="AM3013">
        <f t="shared" si="1401"/>
        <v>0</v>
      </c>
      <c r="AN3013">
        <f t="shared" si="1402"/>
        <v>0</v>
      </c>
      <c r="AO3013">
        <f t="shared" si="1403"/>
        <v>0</v>
      </c>
      <c r="AP3013">
        <f t="shared" si="1404"/>
        <v>0</v>
      </c>
      <c r="AQ3013">
        <f t="shared" si="1405"/>
        <v>0</v>
      </c>
      <c r="AR3013">
        <f t="shared" si="1406"/>
        <v>0</v>
      </c>
      <c r="AT3013">
        <f t="shared" si="1385"/>
        <v>0</v>
      </c>
      <c r="AU3013">
        <f t="shared" si="1386"/>
        <v>0</v>
      </c>
      <c r="AZ3013">
        <f t="shared" si="1407"/>
        <v>0</v>
      </c>
      <c r="BA3013" t="str">
        <f t="shared" si="1384"/>
        <v/>
      </c>
      <c r="BB3013" t="str">
        <f t="shared" si="1408"/>
        <v/>
      </c>
    </row>
    <row r="3014" spans="2:54" x14ac:dyDescent="0.15">
      <c r="B3014" s="347"/>
      <c r="C3014" s="347"/>
      <c r="D3014" s="347"/>
      <c r="E3014" s="347"/>
      <c r="F3014" s="347"/>
      <c r="G3014" s="347"/>
      <c r="H3014" s="347"/>
      <c r="I3014" s="347"/>
      <c r="J3014" s="347"/>
      <c r="K3014" s="347"/>
      <c r="N3014" s="323" t="str">
        <f t="shared" si="1409"/>
        <v/>
      </c>
      <c r="O3014" s="323" t="str">
        <f t="shared" si="1410"/>
        <v/>
      </c>
      <c r="P3014" s="323" t="str">
        <f t="shared" si="1411"/>
        <v/>
      </c>
      <c r="R3014" s="323" t="str">
        <f t="shared" si="1412"/>
        <v/>
      </c>
      <c r="X3014" s="322" t="str">
        <f t="shared" si="1387"/>
        <v/>
      </c>
      <c r="Y3014" s="322" t="str">
        <f t="shared" si="1388"/>
        <v/>
      </c>
      <c r="Z3014" s="322" t="str">
        <f t="shared" si="1389"/>
        <v/>
      </c>
      <c r="AA3014" s="322" t="str">
        <f t="shared" si="1390"/>
        <v/>
      </c>
      <c r="AB3014" s="322" t="str">
        <f t="shared" si="1391"/>
        <v/>
      </c>
      <c r="AC3014" s="322" t="str">
        <f t="shared" si="1392"/>
        <v/>
      </c>
      <c r="AD3014" s="322" t="str">
        <f t="shared" si="1393"/>
        <v/>
      </c>
      <c r="AE3014" s="322" t="str">
        <f t="shared" si="1394"/>
        <v/>
      </c>
      <c r="AF3014" s="322" t="str">
        <f t="shared" si="1395"/>
        <v/>
      </c>
      <c r="AG3014" s="322" t="str">
        <f t="shared" si="1396"/>
        <v/>
      </c>
      <c r="AI3014">
        <f t="shared" si="1397"/>
        <v>0</v>
      </c>
      <c r="AJ3014">
        <f t="shared" si="1398"/>
        <v>0</v>
      </c>
      <c r="AK3014">
        <f t="shared" si="1399"/>
        <v>0</v>
      </c>
      <c r="AL3014">
        <f t="shared" si="1400"/>
        <v>0</v>
      </c>
      <c r="AM3014">
        <f t="shared" si="1401"/>
        <v>0</v>
      </c>
      <c r="AN3014">
        <f t="shared" si="1402"/>
        <v>0</v>
      </c>
      <c r="AO3014">
        <f t="shared" si="1403"/>
        <v>0</v>
      </c>
      <c r="AP3014">
        <f t="shared" si="1404"/>
        <v>0</v>
      </c>
      <c r="AQ3014">
        <f t="shared" si="1405"/>
        <v>0</v>
      </c>
      <c r="AR3014">
        <f t="shared" si="1406"/>
        <v>0</v>
      </c>
      <c r="AT3014">
        <f t="shared" si="1385"/>
        <v>0</v>
      </c>
      <c r="AU3014">
        <f t="shared" si="1386"/>
        <v>0</v>
      </c>
      <c r="AZ3014">
        <f t="shared" si="1407"/>
        <v>0</v>
      </c>
      <c r="BA3014" t="str">
        <f t="shared" si="1384"/>
        <v/>
      </c>
      <c r="BB3014" t="str">
        <f t="shared" si="1408"/>
        <v/>
      </c>
    </row>
    <row r="3015" spans="2:54" x14ac:dyDescent="0.15">
      <c r="B3015" s="347"/>
      <c r="C3015" s="347"/>
      <c r="D3015" s="347"/>
      <c r="E3015" s="347"/>
      <c r="F3015" s="347"/>
      <c r="G3015" s="347"/>
      <c r="H3015" s="347"/>
      <c r="I3015" s="347"/>
      <c r="J3015" s="347"/>
      <c r="K3015" s="347"/>
      <c r="N3015" s="323" t="str">
        <f t="shared" si="1409"/>
        <v/>
      </c>
      <c r="O3015" s="323" t="str">
        <f t="shared" si="1410"/>
        <v/>
      </c>
      <c r="P3015" s="323" t="str">
        <f t="shared" si="1411"/>
        <v/>
      </c>
      <c r="R3015" s="323" t="str">
        <f t="shared" si="1412"/>
        <v/>
      </c>
      <c r="X3015" s="322" t="str">
        <f t="shared" si="1387"/>
        <v/>
      </c>
      <c r="Y3015" s="322" t="str">
        <f t="shared" si="1388"/>
        <v/>
      </c>
      <c r="Z3015" s="322" t="str">
        <f t="shared" si="1389"/>
        <v/>
      </c>
      <c r="AA3015" s="322" t="str">
        <f t="shared" si="1390"/>
        <v/>
      </c>
      <c r="AB3015" s="322" t="str">
        <f t="shared" si="1391"/>
        <v/>
      </c>
      <c r="AC3015" s="322" t="str">
        <f t="shared" si="1392"/>
        <v/>
      </c>
      <c r="AD3015" s="322" t="str">
        <f t="shared" si="1393"/>
        <v/>
      </c>
      <c r="AE3015" s="322" t="str">
        <f t="shared" si="1394"/>
        <v/>
      </c>
      <c r="AF3015" s="322" t="str">
        <f t="shared" si="1395"/>
        <v/>
      </c>
      <c r="AG3015" s="322" t="str">
        <f t="shared" si="1396"/>
        <v/>
      </c>
      <c r="AI3015">
        <f t="shared" si="1397"/>
        <v>0</v>
      </c>
      <c r="AJ3015">
        <f t="shared" si="1398"/>
        <v>0</v>
      </c>
      <c r="AK3015">
        <f t="shared" si="1399"/>
        <v>0</v>
      </c>
      <c r="AL3015">
        <f t="shared" si="1400"/>
        <v>0</v>
      </c>
      <c r="AM3015">
        <f t="shared" si="1401"/>
        <v>0</v>
      </c>
      <c r="AN3015">
        <f t="shared" si="1402"/>
        <v>0</v>
      </c>
      <c r="AO3015">
        <f t="shared" si="1403"/>
        <v>0</v>
      </c>
      <c r="AP3015">
        <f t="shared" si="1404"/>
        <v>0</v>
      </c>
      <c r="AQ3015">
        <f t="shared" si="1405"/>
        <v>0</v>
      </c>
      <c r="AR3015">
        <f t="shared" si="1406"/>
        <v>0</v>
      </c>
      <c r="AT3015">
        <f t="shared" si="1385"/>
        <v>0</v>
      </c>
      <c r="AU3015">
        <f t="shared" si="1386"/>
        <v>0</v>
      </c>
      <c r="AZ3015">
        <f t="shared" si="1407"/>
        <v>0</v>
      </c>
      <c r="BA3015" t="str">
        <f t="shared" si="1384"/>
        <v/>
      </c>
      <c r="BB3015" t="str">
        <f t="shared" si="1408"/>
        <v/>
      </c>
    </row>
    <row r="3016" spans="2:54" x14ac:dyDescent="0.15">
      <c r="B3016" s="347"/>
      <c r="C3016" s="347"/>
      <c r="D3016" s="347"/>
      <c r="E3016" s="347"/>
      <c r="F3016" s="347"/>
      <c r="G3016" s="347"/>
      <c r="H3016" s="347"/>
      <c r="I3016" s="347"/>
      <c r="J3016" s="347"/>
      <c r="K3016" s="347"/>
      <c r="N3016" s="323" t="str">
        <f t="shared" si="1409"/>
        <v/>
      </c>
      <c r="O3016" s="323" t="str">
        <f t="shared" si="1410"/>
        <v/>
      </c>
      <c r="P3016" s="323" t="str">
        <f t="shared" si="1411"/>
        <v/>
      </c>
      <c r="R3016" s="323" t="str">
        <f t="shared" si="1412"/>
        <v/>
      </c>
      <c r="X3016" s="322" t="str">
        <f t="shared" si="1387"/>
        <v/>
      </c>
      <c r="Y3016" s="322" t="str">
        <f t="shared" si="1388"/>
        <v/>
      </c>
      <c r="Z3016" s="322" t="str">
        <f t="shared" si="1389"/>
        <v/>
      </c>
      <c r="AA3016" s="322" t="str">
        <f t="shared" si="1390"/>
        <v/>
      </c>
      <c r="AB3016" s="322" t="str">
        <f t="shared" si="1391"/>
        <v/>
      </c>
      <c r="AC3016" s="322" t="str">
        <f t="shared" si="1392"/>
        <v/>
      </c>
      <c r="AD3016" s="322" t="str">
        <f t="shared" si="1393"/>
        <v/>
      </c>
      <c r="AE3016" s="322" t="str">
        <f t="shared" si="1394"/>
        <v/>
      </c>
      <c r="AF3016" s="322" t="str">
        <f t="shared" si="1395"/>
        <v/>
      </c>
      <c r="AG3016" s="322" t="str">
        <f t="shared" si="1396"/>
        <v/>
      </c>
      <c r="AI3016">
        <f t="shared" si="1397"/>
        <v>0</v>
      </c>
      <c r="AJ3016">
        <f t="shared" si="1398"/>
        <v>0</v>
      </c>
      <c r="AK3016">
        <f t="shared" si="1399"/>
        <v>0</v>
      </c>
      <c r="AL3016">
        <f t="shared" si="1400"/>
        <v>0</v>
      </c>
      <c r="AM3016">
        <f t="shared" si="1401"/>
        <v>0</v>
      </c>
      <c r="AN3016">
        <f t="shared" si="1402"/>
        <v>0</v>
      </c>
      <c r="AO3016">
        <f t="shared" si="1403"/>
        <v>0</v>
      </c>
      <c r="AP3016">
        <f t="shared" si="1404"/>
        <v>0</v>
      </c>
      <c r="AQ3016">
        <f t="shared" si="1405"/>
        <v>0</v>
      </c>
      <c r="AR3016">
        <f t="shared" si="1406"/>
        <v>0</v>
      </c>
      <c r="AT3016">
        <f t="shared" si="1385"/>
        <v>0</v>
      </c>
      <c r="AU3016">
        <f t="shared" si="1386"/>
        <v>0</v>
      </c>
      <c r="AZ3016">
        <f t="shared" si="1407"/>
        <v>0</v>
      </c>
      <c r="BA3016" t="str">
        <f t="shared" si="1384"/>
        <v/>
      </c>
      <c r="BB3016" t="str">
        <f t="shared" si="1408"/>
        <v/>
      </c>
    </row>
    <row r="3017" spans="2:54" x14ac:dyDescent="0.15">
      <c r="B3017" s="347"/>
      <c r="C3017" s="347"/>
      <c r="D3017" s="347"/>
      <c r="E3017" s="347"/>
      <c r="F3017" s="347"/>
      <c r="G3017" s="347"/>
      <c r="H3017" s="347"/>
      <c r="I3017" s="347"/>
      <c r="J3017" s="347"/>
      <c r="K3017" s="347"/>
      <c r="N3017" s="323" t="str">
        <f t="shared" si="1409"/>
        <v/>
      </c>
      <c r="O3017" s="323" t="str">
        <f t="shared" si="1410"/>
        <v/>
      </c>
      <c r="P3017" s="323" t="str">
        <f t="shared" si="1411"/>
        <v/>
      </c>
      <c r="R3017" s="323" t="str">
        <f t="shared" si="1412"/>
        <v/>
      </c>
      <c r="X3017" s="322" t="str">
        <f t="shared" si="1387"/>
        <v/>
      </c>
      <c r="Y3017" s="322" t="str">
        <f t="shared" si="1388"/>
        <v/>
      </c>
      <c r="Z3017" s="322" t="str">
        <f t="shared" si="1389"/>
        <v/>
      </c>
      <c r="AA3017" s="322" t="str">
        <f t="shared" si="1390"/>
        <v/>
      </c>
      <c r="AB3017" s="322" t="str">
        <f t="shared" si="1391"/>
        <v/>
      </c>
      <c r="AC3017" s="322" t="str">
        <f t="shared" si="1392"/>
        <v/>
      </c>
      <c r="AD3017" s="322" t="str">
        <f t="shared" si="1393"/>
        <v/>
      </c>
      <c r="AE3017" s="322" t="str">
        <f t="shared" si="1394"/>
        <v/>
      </c>
      <c r="AF3017" s="322" t="str">
        <f t="shared" si="1395"/>
        <v/>
      </c>
      <c r="AG3017" s="322" t="str">
        <f t="shared" si="1396"/>
        <v/>
      </c>
      <c r="AI3017">
        <f t="shared" si="1397"/>
        <v>0</v>
      </c>
      <c r="AJ3017">
        <f t="shared" si="1398"/>
        <v>0</v>
      </c>
      <c r="AK3017">
        <f t="shared" si="1399"/>
        <v>0</v>
      </c>
      <c r="AL3017">
        <f t="shared" si="1400"/>
        <v>0</v>
      </c>
      <c r="AM3017">
        <f t="shared" si="1401"/>
        <v>0</v>
      </c>
      <c r="AN3017">
        <f t="shared" si="1402"/>
        <v>0</v>
      </c>
      <c r="AO3017">
        <f t="shared" si="1403"/>
        <v>0</v>
      </c>
      <c r="AP3017">
        <f t="shared" si="1404"/>
        <v>0</v>
      </c>
      <c r="AQ3017">
        <f t="shared" si="1405"/>
        <v>0</v>
      </c>
      <c r="AR3017">
        <f t="shared" si="1406"/>
        <v>0</v>
      </c>
      <c r="AT3017">
        <f t="shared" si="1385"/>
        <v>0</v>
      </c>
      <c r="AU3017">
        <f t="shared" si="1386"/>
        <v>0</v>
      </c>
      <c r="AZ3017">
        <f t="shared" si="1407"/>
        <v>0</v>
      </c>
      <c r="BA3017" t="str">
        <f t="shared" si="1384"/>
        <v/>
      </c>
      <c r="BB3017" t="str">
        <f t="shared" si="1408"/>
        <v/>
      </c>
    </row>
    <row r="3018" spans="2:54" x14ac:dyDescent="0.15">
      <c r="B3018" s="347"/>
      <c r="C3018" s="347"/>
      <c r="D3018" s="347"/>
      <c r="E3018" s="347"/>
      <c r="F3018" s="347"/>
      <c r="G3018" s="347"/>
      <c r="H3018" s="347"/>
      <c r="I3018" s="347"/>
      <c r="J3018" s="347"/>
      <c r="K3018" s="347"/>
      <c r="N3018" s="323" t="str">
        <f t="shared" si="1409"/>
        <v/>
      </c>
      <c r="O3018" s="323" t="str">
        <f t="shared" si="1410"/>
        <v/>
      </c>
      <c r="P3018" s="323" t="str">
        <f t="shared" si="1411"/>
        <v/>
      </c>
      <c r="R3018" s="323" t="str">
        <f t="shared" si="1412"/>
        <v/>
      </c>
      <c r="X3018" s="322" t="str">
        <f t="shared" si="1387"/>
        <v/>
      </c>
      <c r="Y3018" s="322" t="str">
        <f t="shared" si="1388"/>
        <v/>
      </c>
      <c r="Z3018" s="322" t="str">
        <f t="shared" si="1389"/>
        <v/>
      </c>
      <c r="AA3018" s="322" t="str">
        <f t="shared" si="1390"/>
        <v/>
      </c>
      <c r="AB3018" s="322" t="str">
        <f t="shared" si="1391"/>
        <v/>
      </c>
      <c r="AC3018" s="322" t="str">
        <f t="shared" si="1392"/>
        <v/>
      </c>
      <c r="AD3018" s="322" t="str">
        <f t="shared" si="1393"/>
        <v/>
      </c>
      <c r="AE3018" s="322" t="str">
        <f t="shared" si="1394"/>
        <v/>
      </c>
      <c r="AF3018" s="322" t="str">
        <f t="shared" si="1395"/>
        <v/>
      </c>
      <c r="AG3018" s="322" t="str">
        <f t="shared" si="1396"/>
        <v/>
      </c>
      <c r="AI3018">
        <f t="shared" si="1397"/>
        <v>0</v>
      </c>
      <c r="AJ3018">
        <f t="shared" si="1398"/>
        <v>0</v>
      </c>
      <c r="AK3018">
        <f t="shared" si="1399"/>
        <v>0</v>
      </c>
      <c r="AL3018">
        <f t="shared" si="1400"/>
        <v>0</v>
      </c>
      <c r="AM3018">
        <f t="shared" si="1401"/>
        <v>0</v>
      </c>
      <c r="AN3018">
        <f t="shared" si="1402"/>
        <v>0</v>
      </c>
      <c r="AO3018">
        <f t="shared" si="1403"/>
        <v>0</v>
      </c>
      <c r="AP3018">
        <f t="shared" si="1404"/>
        <v>0</v>
      </c>
      <c r="AQ3018">
        <f t="shared" si="1405"/>
        <v>0</v>
      </c>
      <c r="AR3018">
        <f t="shared" si="1406"/>
        <v>0</v>
      </c>
      <c r="AT3018">
        <f t="shared" si="1385"/>
        <v>0</v>
      </c>
      <c r="AU3018">
        <f t="shared" si="1386"/>
        <v>0</v>
      </c>
      <c r="AZ3018">
        <f t="shared" si="1407"/>
        <v>0</v>
      </c>
      <c r="BA3018" t="str">
        <f t="shared" si="1384"/>
        <v/>
      </c>
      <c r="BB3018" t="str">
        <f t="shared" si="1408"/>
        <v/>
      </c>
    </row>
    <row r="3019" spans="2:54" x14ac:dyDescent="0.15">
      <c r="B3019" s="347"/>
      <c r="C3019" s="347"/>
      <c r="D3019" s="347"/>
      <c r="E3019" s="347"/>
      <c r="F3019" s="347"/>
      <c r="G3019" s="347"/>
      <c r="H3019" s="347"/>
      <c r="I3019" s="347"/>
      <c r="J3019" s="347"/>
      <c r="K3019" s="347"/>
      <c r="N3019" s="323" t="str">
        <f t="shared" si="1409"/>
        <v/>
      </c>
      <c r="O3019" s="323" t="str">
        <f t="shared" si="1410"/>
        <v/>
      </c>
      <c r="P3019" s="323" t="str">
        <f t="shared" si="1411"/>
        <v/>
      </c>
      <c r="R3019" s="323" t="str">
        <f t="shared" si="1412"/>
        <v/>
      </c>
      <c r="X3019" s="322" t="str">
        <f t="shared" si="1387"/>
        <v/>
      </c>
      <c r="Y3019" s="322" t="str">
        <f t="shared" si="1388"/>
        <v/>
      </c>
      <c r="Z3019" s="322" t="str">
        <f t="shared" si="1389"/>
        <v/>
      </c>
      <c r="AA3019" s="322" t="str">
        <f t="shared" si="1390"/>
        <v/>
      </c>
      <c r="AB3019" s="322" t="str">
        <f t="shared" si="1391"/>
        <v/>
      </c>
      <c r="AC3019" s="322" t="str">
        <f t="shared" si="1392"/>
        <v/>
      </c>
      <c r="AD3019" s="322" t="str">
        <f t="shared" si="1393"/>
        <v/>
      </c>
      <c r="AE3019" s="322" t="str">
        <f t="shared" si="1394"/>
        <v/>
      </c>
      <c r="AF3019" s="322" t="str">
        <f t="shared" si="1395"/>
        <v/>
      </c>
      <c r="AG3019" s="322" t="str">
        <f t="shared" si="1396"/>
        <v/>
      </c>
      <c r="AI3019">
        <f t="shared" si="1397"/>
        <v>0</v>
      </c>
      <c r="AJ3019">
        <f t="shared" si="1398"/>
        <v>0</v>
      </c>
      <c r="AK3019">
        <f t="shared" si="1399"/>
        <v>0</v>
      </c>
      <c r="AL3019">
        <f t="shared" si="1400"/>
        <v>0</v>
      </c>
      <c r="AM3019">
        <f t="shared" si="1401"/>
        <v>0</v>
      </c>
      <c r="AN3019">
        <f t="shared" si="1402"/>
        <v>0</v>
      </c>
      <c r="AO3019">
        <f t="shared" si="1403"/>
        <v>0</v>
      </c>
      <c r="AP3019">
        <f t="shared" si="1404"/>
        <v>0</v>
      </c>
      <c r="AQ3019">
        <f t="shared" si="1405"/>
        <v>0</v>
      </c>
      <c r="AR3019">
        <f t="shared" si="1406"/>
        <v>0</v>
      </c>
      <c r="AT3019">
        <f t="shared" si="1385"/>
        <v>0</v>
      </c>
      <c r="AU3019">
        <f t="shared" si="1386"/>
        <v>0</v>
      </c>
      <c r="AZ3019">
        <f t="shared" si="1407"/>
        <v>0</v>
      </c>
      <c r="BA3019" t="str">
        <f t="shared" si="1384"/>
        <v/>
      </c>
      <c r="BB3019" t="str">
        <f t="shared" si="1408"/>
        <v/>
      </c>
    </row>
    <row r="3020" spans="2:54" x14ac:dyDescent="0.15">
      <c r="B3020" s="347"/>
      <c r="C3020" s="347"/>
      <c r="D3020" s="347"/>
      <c r="E3020" s="347"/>
      <c r="F3020" s="347"/>
      <c r="G3020" s="347"/>
      <c r="H3020" s="347"/>
      <c r="I3020" s="347"/>
      <c r="J3020" s="347"/>
      <c r="K3020" s="347"/>
      <c r="N3020" s="323" t="str">
        <f t="shared" si="1409"/>
        <v/>
      </c>
      <c r="O3020" s="323" t="str">
        <f t="shared" si="1410"/>
        <v/>
      </c>
      <c r="P3020" s="323" t="str">
        <f t="shared" si="1411"/>
        <v/>
      </c>
      <c r="R3020" s="323" t="str">
        <f t="shared" si="1412"/>
        <v/>
      </c>
      <c r="X3020" s="322" t="str">
        <f t="shared" si="1387"/>
        <v/>
      </c>
      <c r="Y3020" s="322" t="str">
        <f t="shared" si="1388"/>
        <v/>
      </c>
      <c r="Z3020" s="322" t="str">
        <f t="shared" si="1389"/>
        <v/>
      </c>
      <c r="AA3020" s="322" t="str">
        <f t="shared" si="1390"/>
        <v/>
      </c>
      <c r="AB3020" s="322" t="str">
        <f t="shared" si="1391"/>
        <v/>
      </c>
      <c r="AC3020" s="322" t="str">
        <f t="shared" si="1392"/>
        <v/>
      </c>
      <c r="AD3020" s="322" t="str">
        <f t="shared" si="1393"/>
        <v/>
      </c>
      <c r="AE3020" s="322" t="str">
        <f t="shared" si="1394"/>
        <v/>
      </c>
      <c r="AF3020" s="322" t="str">
        <f t="shared" si="1395"/>
        <v/>
      </c>
      <c r="AG3020" s="322" t="str">
        <f t="shared" si="1396"/>
        <v/>
      </c>
      <c r="AI3020">
        <f t="shared" si="1397"/>
        <v>0</v>
      </c>
      <c r="AJ3020">
        <f t="shared" si="1398"/>
        <v>0</v>
      </c>
      <c r="AK3020">
        <f t="shared" si="1399"/>
        <v>0</v>
      </c>
      <c r="AL3020">
        <f t="shared" si="1400"/>
        <v>0</v>
      </c>
      <c r="AM3020">
        <f t="shared" si="1401"/>
        <v>0</v>
      </c>
      <c r="AN3020">
        <f t="shared" si="1402"/>
        <v>0</v>
      </c>
      <c r="AO3020">
        <f t="shared" si="1403"/>
        <v>0</v>
      </c>
      <c r="AP3020">
        <f t="shared" si="1404"/>
        <v>0</v>
      </c>
      <c r="AQ3020">
        <f t="shared" si="1405"/>
        <v>0</v>
      </c>
      <c r="AR3020">
        <f t="shared" si="1406"/>
        <v>0</v>
      </c>
      <c r="AT3020">
        <f t="shared" si="1385"/>
        <v>0</v>
      </c>
      <c r="AU3020">
        <f t="shared" si="1386"/>
        <v>0</v>
      </c>
      <c r="AZ3020">
        <f t="shared" si="1407"/>
        <v>0</v>
      </c>
      <c r="BA3020" t="str">
        <f t="shared" si="1384"/>
        <v/>
      </c>
      <c r="BB3020" t="str">
        <f t="shared" si="1408"/>
        <v/>
      </c>
    </row>
    <row r="3021" spans="2:54" x14ac:dyDescent="0.15">
      <c r="B3021" s="347"/>
      <c r="C3021" s="347"/>
      <c r="D3021" s="347"/>
      <c r="E3021" s="347"/>
      <c r="F3021" s="347"/>
      <c r="G3021" s="347"/>
      <c r="H3021" s="347"/>
      <c r="I3021" s="347"/>
      <c r="J3021" s="347"/>
      <c r="K3021" s="347"/>
      <c r="N3021" s="323" t="str">
        <f t="shared" si="1409"/>
        <v/>
      </c>
      <c r="O3021" s="323" t="str">
        <f t="shared" si="1410"/>
        <v/>
      </c>
      <c r="P3021" s="323" t="str">
        <f t="shared" si="1411"/>
        <v/>
      </c>
      <c r="R3021" s="323" t="str">
        <f t="shared" si="1412"/>
        <v/>
      </c>
      <c r="X3021" s="322" t="str">
        <f t="shared" si="1387"/>
        <v/>
      </c>
      <c r="Y3021" s="322" t="str">
        <f t="shared" si="1388"/>
        <v/>
      </c>
      <c r="Z3021" s="322" t="str">
        <f t="shared" si="1389"/>
        <v/>
      </c>
      <c r="AA3021" s="322" t="str">
        <f t="shared" si="1390"/>
        <v/>
      </c>
      <c r="AB3021" s="322" t="str">
        <f t="shared" si="1391"/>
        <v/>
      </c>
      <c r="AC3021" s="322" t="str">
        <f t="shared" si="1392"/>
        <v/>
      </c>
      <c r="AD3021" s="322" t="str">
        <f t="shared" si="1393"/>
        <v/>
      </c>
      <c r="AE3021" s="322" t="str">
        <f t="shared" si="1394"/>
        <v/>
      </c>
      <c r="AF3021" s="322" t="str">
        <f t="shared" si="1395"/>
        <v/>
      </c>
      <c r="AG3021" s="322" t="str">
        <f t="shared" si="1396"/>
        <v/>
      </c>
      <c r="AI3021">
        <f t="shared" si="1397"/>
        <v>0</v>
      </c>
      <c r="AJ3021">
        <f t="shared" si="1398"/>
        <v>0</v>
      </c>
      <c r="AK3021">
        <f t="shared" si="1399"/>
        <v>0</v>
      </c>
      <c r="AL3021">
        <f t="shared" si="1400"/>
        <v>0</v>
      </c>
      <c r="AM3021">
        <f t="shared" si="1401"/>
        <v>0</v>
      </c>
      <c r="AN3021">
        <f t="shared" si="1402"/>
        <v>0</v>
      </c>
      <c r="AO3021">
        <f t="shared" si="1403"/>
        <v>0</v>
      </c>
      <c r="AP3021">
        <f t="shared" si="1404"/>
        <v>0</v>
      </c>
      <c r="AQ3021">
        <f t="shared" si="1405"/>
        <v>0</v>
      </c>
      <c r="AR3021">
        <f t="shared" si="1406"/>
        <v>0</v>
      </c>
      <c r="AT3021">
        <f t="shared" si="1385"/>
        <v>0</v>
      </c>
      <c r="AU3021">
        <f t="shared" si="1386"/>
        <v>0</v>
      </c>
      <c r="AZ3021">
        <f t="shared" si="1407"/>
        <v>0</v>
      </c>
      <c r="BA3021" t="str">
        <f t="shared" ref="BA3021:BA3084" si="1413">IF($AZ3021=10,SUM($X3021:$AG3021),"")</f>
        <v/>
      </c>
      <c r="BB3021" t="str">
        <f t="shared" si="1408"/>
        <v/>
      </c>
    </row>
    <row r="3022" spans="2:54" x14ac:dyDescent="0.15">
      <c r="B3022" s="347"/>
      <c r="C3022" s="347"/>
      <c r="D3022" s="347"/>
      <c r="E3022" s="347"/>
      <c r="F3022" s="347"/>
      <c r="G3022" s="347"/>
      <c r="H3022" s="347"/>
      <c r="I3022" s="347"/>
      <c r="J3022" s="347"/>
      <c r="K3022" s="347"/>
      <c r="N3022" s="323" t="str">
        <f t="shared" si="1409"/>
        <v/>
      </c>
      <c r="O3022" s="323" t="str">
        <f t="shared" si="1410"/>
        <v/>
      </c>
      <c r="P3022" s="323" t="str">
        <f t="shared" si="1411"/>
        <v/>
      </c>
      <c r="R3022" s="323" t="str">
        <f t="shared" si="1412"/>
        <v/>
      </c>
      <c r="X3022" s="322" t="str">
        <f t="shared" si="1387"/>
        <v/>
      </c>
      <c r="Y3022" s="322" t="str">
        <f t="shared" si="1388"/>
        <v/>
      </c>
      <c r="Z3022" s="322" t="str">
        <f t="shared" si="1389"/>
        <v/>
      </c>
      <c r="AA3022" s="322" t="str">
        <f t="shared" si="1390"/>
        <v/>
      </c>
      <c r="AB3022" s="322" t="str">
        <f t="shared" si="1391"/>
        <v/>
      </c>
      <c r="AC3022" s="322" t="str">
        <f t="shared" si="1392"/>
        <v/>
      </c>
      <c r="AD3022" s="322" t="str">
        <f t="shared" si="1393"/>
        <v/>
      </c>
      <c r="AE3022" s="322" t="str">
        <f t="shared" si="1394"/>
        <v/>
      </c>
      <c r="AF3022" s="322" t="str">
        <f t="shared" si="1395"/>
        <v/>
      </c>
      <c r="AG3022" s="322" t="str">
        <f t="shared" si="1396"/>
        <v/>
      </c>
      <c r="AI3022">
        <f t="shared" si="1397"/>
        <v>0</v>
      </c>
      <c r="AJ3022">
        <f t="shared" si="1398"/>
        <v>0</v>
      </c>
      <c r="AK3022">
        <f t="shared" si="1399"/>
        <v>0</v>
      </c>
      <c r="AL3022">
        <f t="shared" si="1400"/>
        <v>0</v>
      </c>
      <c r="AM3022">
        <f t="shared" si="1401"/>
        <v>0</v>
      </c>
      <c r="AN3022">
        <f t="shared" si="1402"/>
        <v>0</v>
      </c>
      <c r="AO3022">
        <f t="shared" si="1403"/>
        <v>0</v>
      </c>
      <c r="AP3022">
        <f t="shared" si="1404"/>
        <v>0</v>
      </c>
      <c r="AQ3022">
        <f t="shared" si="1405"/>
        <v>0</v>
      </c>
      <c r="AR3022">
        <f t="shared" si="1406"/>
        <v>0</v>
      </c>
      <c r="AT3022">
        <f t="shared" ref="AT3022:AT3085" si="1414">COUNTIF(AI3022:AR3022,"&gt;3")</f>
        <v>0</v>
      </c>
      <c r="AU3022">
        <f t="shared" ref="AU3022:AU3085" si="1415">IF(AT3022&gt;6,1,0)</f>
        <v>0</v>
      </c>
      <c r="AZ3022">
        <f t="shared" si="1407"/>
        <v>0</v>
      </c>
      <c r="BA3022" t="str">
        <f t="shared" si="1413"/>
        <v/>
      </c>
      <c r="BB3022" t="str">
        <f t="shared" si="1408"/>
        <v/>
      </c>
    </row>
    <row r="3023" spans="2:54" x14ac:dyDescent="0.15">
      <c r="B3023" s="347"/>
      <c r="C3023" s="347"/>
      <c r="D3023" s="347"/>
      <c r="E3023" s="347"/>
      <c r="F3023" s="347"/>
      <c r="G3023" s="347"/>
      <c r="H3023" s="347"/>
      <c r="I3023" s="347"/>
      <c r="J3023" s="347"/>
      <c r="K3023" s="347"/>
      <c r="N3023" s="323" t="str">
        <f t="shared" si="1409"/>
        <v/>
      </c>
      <c r="O3023" s="323" t="str">
        <f t="shared" si="1410"/>
        <v/>
      </c>
      <c r="P3023" s="323" t="str">
        <f t="shared" si="1411"/>
        <v/>
      </c>
      <c r="R3023" s="323" t="str">
        <f t="shared" si="1412"/>
        <v/>
      </c>
      <c r="X3023" s="322" t="str">
        <f t="shared" si="1387"/>
        <v/>
      </c>
      <c r="Y3023" s="322" t="str">
        <f t="shared" si="1388"/>
        <v/>
      </c>
      <c r="Z3023" s="322" t="str">
        <f t="shared" si="1389"/>
        <v/>
      </c>
      <c r="AA3023" s="322" t="str">
        <f t="shared" si="1390"/>
        <v/>
      </c>
      <c r="AB3023" s="322" t="str">
        <f t="shared" si="1391"/>
        <v/>
      </c>
      <c r="AC3023" s="322" t="str">
        <f t="shared" si="1392"/>
        <v/>
      </c>
      <c r="AD3023" s="322" t="str">
        <f t="shared" si="1393"/>
        <v/>
      </c>
      <c r="AE3023" s="322" t="str">
        <f t="shared" si="1394"/>
        <v/>
      </c>
      <c r="AF3023" s="322" t="str">
        <f t="shared" si="1395"/>
        <v/>
      </c>
      <c r="AG3023" s="322" t="str">
        <f t="shared" si="1396"/>
        <v/>
      </c>
      <c r="AI3023">
        <f t="shared" si="1397"/>
        <v>0</v>
      </c>
      <c r="AJ3023">
        <f t="shared" si="1398"/>
        <v>0</v>
      </c>
      <c r="AK3023">
        <f t="shared" si="1399"/>
        <v>0</v>
      </c>
      <c r="AL3023">
        <f t="shared" si="1400"/>
        <v>0</v>
      </c>
      <c r="AM3023">
        <f t="shared" si="1401"/>
        <v>0</v>
      </c>
      <c r="AN3023">
        <f t="shared" si="1402"/>
        <v>0</v>
      </c>
      <c r="AO3023">
        <f t="shared" si="1403"/>
        <v>0</v>
      </c>
      <c r="AP3023">
        <f t="shared" si="1404"/>
        <v>0</v>
      </c>
      <c r="AQ3023">
        <f t="shared" si="1405"/>
        <v>0</v>
      </c>
      <c r="AR3023">
        <f t="shared" si="1406"/>
        <v>0</v>
      </c>
      <c r="AT3023">
        <f t="shared" si="1414"/>
        <v>0</v>
      </c>
      <c r="AU3023">
        <f t="shared" si="1415"/>
        <v>0</v>
      </c>
      <c r="AZ3023">
        <f t="shared" si="1407"/>
        <v>0</v>
      </c>
      <c r="BA3023" t="str">
        <f t="shared" si="1413"/>
        <v/>
      </c>
      <c r="BB3023" t="str">
        <f t="shared" si="1408"/>
        <v/>
      </c>
    </row>
    <row r="3024" spans="2:54" x14ac:dyDescent="0.15">
      <c r="B3024" s="347"/>
      <c r="C3024" s="347"/>
      <c r="D3024" s="347"/>
      <c r="E3024" s="347"/>
      <c r="F3024" s="347"/>
      <c r="G3024" s="347"/>
      <c r="H3024" s="347"/>
      <c r="I3024" s="347"/>
      <c r="J3024" s="347"/>
      <c r="K3024" s="347"/>
      <c r="N3024" s="323" t="str">
        <f t="shared" si="1409"/>
        <v/>
      </c>
      <c r="O3024" s="323" t="str">
        <f t="shared" si="1410"/>
        <v/>
      </c>
      <c r="P3024" s="323" t="str">
        <f t="shared" si="1411"/>
        <v/>
      </c>
      <c r="R3024" s="323" t="str">
        <f t="shared" si="1412"/>
        <v/>
      </c>
      <c r="X3024" s="322" t="str">
        <f t="shared" si="1387"/>
        <v/>
      </c>
      <c r="Y3024" s="322" t="str">
        <f t="shared" si="1388"/>
        <v/>
      </c>
      <c r="Z3024" s="322" t="str">
        <f t="shared" si="1389"/>
        <v/>
      </c>
      <c r="AA3024" s="322" t="str">
        <f t="shared" si="1390"/>
        <v/>
      </c>
      <c r="AB3024" s="322" t="str">
        <f t="shared" si="1391"/>
        <v/>
      </c>
      <c r="AC3024" s="322" t="str">
        <f t="shared" si="1392"/>
        <v/>
      </c>
      <c r="AD3024" s="322" t="str">
        <f t="shared" si="1393"/>
        <v/>
      </c>
      <c r="AE3024" s="322" t="str">
        <f t="shared" si="1394"/>
        <v/>
      </c>
      <c r="AF3024" s="322" t="str">
        <f t="shared" si="1395"/>
        <v/>
      </c>
      <c r="AG3024" s="322" t="str">
        <f t="shared" si="1396"/>
        <v/>
      </c>
      <c r="AI3024">
        <f t="shared" si="1397"/>
        <v>0</v>
      </c>
      <c r="AJ3024">
        <f t="shared" si="1398"/>
        <v>0</v>
      </c>
      <c r="AK3024">
        <f t="shared" si="1399"/>
        <v>0</v>
      </c>
      <c r="AL3024">
        <f t="shared" si="1400"/>
        <v>0</v>
      </c>
      <c r="AM3024">
        <f t="shared" si="1401"/>
        <v>0</v>
      </c>
      <c r="AN3024">
        <f t="shared" si="1402"/>
        <v>0</v>
      </c>
      <c r="AO3024">
        <f t="shared" si="1403"/>
        <v>0</v>
      </c>
      <c r="AP3024">
        <f t="shared" si="1404"/>
        <v>0</v>
      </c>
      <c r="AQ3024">
        <f t="shared" si="1405"/>
        <v>0</v>
      </c>
      <c r="AR3024">
        <f t="shared" si="1406"/>
        <v>0</v>
      </c>
      <c r="AT3024">
        <f t="shared" si="1414"/>
        <v>0</v>
      </c>
      <c r="AU3024">
        <f t="shared" si="1415"/>
        <v>0</v>
      </c>
      <c r="AZ3024">
        <f t="shared" si="1407"/>
        <v>0</v>
      </c>
      <c r="BA3024" t="str">
        <f t="shared" si="1413"/>
        <v/>
      </c>
      <c r="BB3024" t="str">
        <f t="shared" si="1408"/>
        <v/>
      </c>
    </row>
    <row r="3025" spans="2:54" x14ac:dyDescent="0.15">
      <c r="B3025" s="347"/>
      <c r="C3025" s="347"/>
      <c r="D3025" s="347"/>
      <c r="E3025" s="347"/>
      <c r="F3025" s="347"/>
      <c r="G3025" s="347"/>
      <c r="H3025" s="347"/>
      <c r="I3025" s="347"/>
      <c r="J3025" s="347"/>
      <c r="K3025" s="347"/>
      <c r="N3025" s="323" t="str">
        <f t="shared" si="1409"/>
        <v/>
      </c>
      <c r="O3025" s="323" t="str">
        <f t="shared" si="1410"/>
        <v/>
      </c>
      <c r="P3025" s="323" t="str">
        <f t="shared" si="1411"/>
        <v/>
      </c>
      <c r="R3025" s="323" t="str">
        <f t="shared" si="1412"/>
        <v/>
      </c>
      <c r="X3025" s="322" t="str">
        <f t="shared" ref="X3025:X3088" si="1416">IF(B3025&lt;&gt;"",B3025-1,"")</f>
        <v/>
      </c>
      <c r="Y3025" s="322" t="str">
        <f t="shared" ref="Y3025:Y3088" si="1417">IF(C3025&lt;&gt;"",5-C3025,"")</f>
        <v/>
      </c>
      <c r="Z3025" s="322" t="str">
        <f t="shared" ref="Z3025:Z3088" si="1418">IF(D3025&lt;&gt;"",D3025-1,"")</f>
        <v/>
      </c>
      <c r="AA3025" s="322" t="str">
        <f t="shared" ref="AA3025:AA3088" si="1419">IF(E3025&lt;&gt;"",5-E3025,"")</f>
        <v/>
      </c>
      <c r="AB3025" s="322" t="str">
        <f t="shared" ref="AB3025:AB3088" si="1420">IF(F3025&lt;&gt;"",F3025-1,"")</f>
        <v/>
      </c>
      <c r="AC3025" s="322" t="str">
        <f t="shared" ref="AC3025:AC3088" si="1421">IF(G3025&lt;&gt;"",5-G3025,"")</f>
        <v/>
      </c>
      <c r="AD3025" s="322" t="str">
        <f t="shared" ref="AD3025:AD3088" si="1422">IF(H3025&lt;&gt;"",H3025-1,"")</f>
        <v/>
      </c>
      <c r="AE3025" s="322" t="str">
        <f t="shared" ref="AE3025:AE3088" si="1423">IF(I3025&lt;&gt;"",5-I3025,"")</f>
        <v/>
      </c>
      <c r="AF3025" s="322" t="str">
        <f t="shared" ref="AF3025:AF3088" si="1424">IF(J3025&lt;&gt;"",J3025-1,"")</f>
        <v/>
      </c>
      <c r="AG3025" s="322" t="str">
        <f t="shared" ref="AG3025:AG3088" si="1425">IF(K3025&lt;&gt;"",5-K3025,"")</f>
        <v/>
      </c>
      <c r="AI3025">
        <f t="shared" si="1397"/>
        <v>0</v>
      </c>
      <c r="AJ3025">
        <f t="shared" si="1398"/>
        <v>0</v>
      </c>
      <c r="AK3025">
        <f t="shared" si="1399"/>
        <v>0</v>
      </c>
      <c r="AL3025">
        <f t="shared" si="1400"/>
        <v>0</v>
      </c>
      <c r="AM3025">
        <f t="shared" si="1401"/>
        <v>0</v>
      </c>
      <c r="AN3025">
        <f t="shared" si="1402"/>
        <v>0</v>
      </c>
      <c r="AO3025">
        <f t="shared" si="1403"/>
        <v>0</v>
      </c>
      <c r="AP3025">
        <f t="shared" si="1404"/>
        <v>0</v>
      </c>
      <c r="AQ3025">
        <f t="shared" si="1405"/>
        <v>0</v>
      </c>
      <c r="AR3025">
        <f t="shared" si="1406"/>
        <v>0</v>
      </c>
      <c r="AT3025">
        <f t="shared" si="1414"/>
        <v>0</v>
      </c>
      <c r="AU3025">
        <f t="shared" si="1415"/>
        <v>0</v>
      </c>
      <c r="AZ3025">
        <f t="shared" si="1407"/>
        <v>0</v>
      </c>
      <c r="BA3025" t="str">
        <f t="shared" si="1413"/>
        <v/>
      </c>
      <c r="BB3025" t="str">
        <f t="shared" si="1408"/>
        <v/>
      </c>
    </row>
    <row r="3026" spans="2:54" x14ac:dyDescent="0.15">
      <c r="B3026" s="347"/>
      <c r="C3026" s="347"/>
      <c r="D3026" s="347"/>
      <c r="E3026" s="347"/>
      <c r="F3026" s="347"/>
      <c r="G3026" s="347"/>
      <c r="H3026" s="347"/>
      <c r="I3026" s="347"/>
      <c r="J3026" s="347"/>
      <c r="K3026" s="347"/>
      <c r="N3026" s="323" t="str">
        <f t="shared" si="1409"/>
        <v/>
      </c>
      <c r="O3026" s="323" t="str">
        <f t="shared" si="1410"/>
        <v/>
      </c>
      <c r="P3026" s="323" t="str">
        <f t="shared" si="1411"/>
        <v/>
      </c>
      <c r="R3026" s="323" t="str">
        <f t="shared" si="1412"/>
        <v/>
      </c>
      <c r="X3026" s="322" t="str">
        <f t="shared" si="1416"/>
        <v/>
      </c>
      <c r="Y3026" s="322" t="str">
        <f t="shared" si="1417"/>
        <v/>
      </c>
      <c r="Z3026" s="322" t="str">
        <f t="shared" si="1418"/>
        <v/>
      </c>
      <c r="AA3026" s="322" t="str">
        <f t="shared" si="1419"/>
        <v/>
      </c>
      <c r="AB3026" s="322" t="str">
        <f t="shared" si="1420"/>
        <v/>
      </c>
      <c r="AC3026" s="322" t="str">
        <f t="shared" si="1421"/>
        <v/>
      </c>
      <c r="AD3026" s="322" t="str">
        <f t="shared" si="1422"/>
        <v/>
      </c>
      <c r="AE3026" s="322" t="str">
        <f t="shared" si="1423"/>
        <v/>
      </c>
      <c r="AF3026" s="322" t="str">
        <f t="shared" si="1424"/>
        <v/>
      </c>
      <c r="AG3026" s="322" t="str">
        <f t="shared" si="1425"/>
        <v/>
      </c>
      <c r="AI3026">
        <f t="shared" si="1397"/>
        <v>0</v>
      </c>
      <c r="AJ3026">
        <f t="shared" si="1398"/>
        <v>0</v>
      </c>
      <c r="AK3026">
        <f t="shared" si="1399"/>
        <v>0</v>
      </c>
      <c r="AL3026">
        <f t="shared" si="1400"/>
        <v>0</v>
      </c>
      <c r="AM3026">
        <f t="shared" si="1401"/>
        <v>0</v>
      </c>
      <c r="AN3026">
        <f t="shared" si="1402"/>
        <v>0</v>
      </c>
      <c r="AO3026">
        <f t="shared" si="1403"/>
        <v>0</v>
      </c>
      <c r="AP3026">
        <f t="shared" si="1404"/>
        <v>0</v>
      </c>
      <c r="AQ3026">
        <f t="shared" si="1405"/>
        <v>0</v>
      </c>
      <c r="AR3026">
        <f t="shared" si="1406"/>
        <v>0</v>
      </c>
      <c r="AT3026">
        <f t="shared" si="1414"/>
        <v>0</v>
      </c>
      <c r="AU3026">
        <f t="shared" si="1415"/>
        <v>0</v>
      </c>
      <c r="AZ3026">
        <f t="shared" si="1407"/>
        <v>0</v>
      </c>
      <c r="BA3026" t="str">
        <f t="shared" si="1413"/>
        <v/>
      </c>
      <c r="BB3026" t="str">
        <f t="shared" si="1408"/>
        <v/>
      </c>
    </row>
    <row r="3027" spans="2:54" x14ac:dyDescent="0.15">
      <c r="B3027" s="347"/>
      <c r="C3027" s="347"/>
      <c r="D3027" s="347"/>
      <c r="E3027" s="347"/>
      <c r="F3027" s="347"/>
      <c r="G3027" s="347"/>
      <c r="H3027" s="347"/>
      <c r="I3027" s="347"/>
      <c r="J3027" s="347"/>
      <c r="K3027" s="347"/>
      <c r="N3027" s="323" t="str">
        <f t="shared" si="1409"/>
        <v/>
      </c>
      <c r="O3027" s="323" t="str">
        <f t="shared" si="1410"/>
        <v/>
      </c>
      <c r="P3027" s="323" t="str">
        <f t="shared" si="1411"/>
        <v/>
      </c>
      <c r="R3027" s="323" t="str">
        <f t="shared" si="1412"/>
        <v/>
      </c>
      <c r="X3027" s="322" t="str">
        <f t="shared" si="1416"/>
        <v/>
      </c>
      <c r="Y3027" s="322" t="str">
        <f t="shared" si="1417"/>
        <v/>
      </c>
      <c r="Z3027" s="322" t="str">
        <f t="shared" si="1418"/>
        <v/>
      </c>
      <c r="AA3027" s="322" t="str">
        <f t="shared" si="1419"/>
        <v/>
      </c>
      <c r="AB3027" s="322" t="str">
        <f t="shared" si="1420"/>
        <v/>
      </c>
      <c r="AC3027" s="322" t="str">
        <f t="shared" si="1421"/>
        <v/>
      </c>
      <c r="AD3027" s="322" t="str">
        <f t="shared" si="1422"/>
        <v/>
      </c>
      <c r="AE3027" s="322" t="str">
        <f t="shared" si="1423"/>
        <v/>
      </c>
      <c r="AF3027" s="322" t="str">
        <f t="shared" si="1424"/>
        <v/>
      </c>
      <c r="AG3027" s="322" t="str">
        <f t="shared" si="1425"/>
        <v/>
      </c>
      <c r="AI3027">
        <f t="shared" si="1397"/>
        <v>0</v>
      </c>
      <c r="AJ3027">
        <f t="shared" si="1398"/>
        <v>0</v>
      </c>
      <c r="AK3027">
        <f t="shared" si="1399"/>
        <v>0</v>
      </c>
      <c r="AL3027">
        <f t="shared" si="1400"/>
        <v>0</v>
      </c>
      <c r="AM3027">
        <f t="shared" si="1401"/>
        <v>0</v>
      </c>
      <c r="AN3027">
        <f t="shared" si="1402"/>
        <v>0</v>
      </c>
      <c r="AO3027">
        <f t="shared" si="1403"/>
        <v>0</v>
      </c>
      <c r="AP3027">
        <f t="shared" si="1404"/>
        <v>0</v>
      </c>
      <c r="AQ3027">
        <f t="shared" si="1405"/>
        <v>0</v>
      </c>
      <c r="AR3027">
        <f t="shared" si="1406"/>
        <v>0</v>
      </c>
      <c r="AT3027">
        <f t="shared" si="1414"/>
        <v>0</v>
      </c>
      <c r="AU3027">
        <f t="shared" si="1415"/>
        <v>0</v>
      </c>
      <c r="AZ3027">
        <f t="shared" si="1407"/>
        <v>0</v>
      </c>
      <c r="BA3027" t="str">
        <f t="shared" si="1413"/>
        <v/>
      </c>
      <c r="BB3027" t="str">
        <f t="shared" si="1408"/>
        <v/>
      </c>
    </row>
    <row r="3028" spans="2:54" x14ac:dyDescent="0.15">
      <c r="B3028" s="347"/>
      <c r="C3028" s="347"/>
      <c r="D3028" s="347"/>
      <c r="E3028" s="347"/>
      <c r="F3028" s="347"/>
      <c r="G3028" s="347"/>
      <c r="H3028" s="347"/>
      <c r="I3028" s="347"/>
      <c r="J3028" s="347"/>
      <c r="K3028" s="347"/>
      <c r="N3028" s="323" t="str">
        <f t="shared" si="1409"/>
        <v/>
      </c>
      <c r="O3028" s="323" t="str">
        <f t="shared" si="1410"/>
        <v/>
      </c>
      <c r="P3028" s="323" t="str">
        <f t="shared" si="1411"/>
        <v/>
      </c>
      <c r="R3028" s="323" t="str">
        <f t="shared" si="1412"/>
        <v/>
      </c>
      <c r="X3028" s="322" t="str">
        <f t="shared" si="1416"/>
        <v/>
      </c>
      <c r="Y3028" s="322" t="str">
        <f t="shared" si="1417"/>
        <v/>
      </c>
      <c r="Z3028" s="322" t="str">
        <f t="shared" si="1418"/>
        <v/>
      </c>
      <c r="AA3028" s="322" t="str">
        <f t="shared" si="1419"/>
        <v/>
      </c>
      <c r="AB3028" s="322" t="str">
        <f t="shared" si="1420"/>
        <v/>
      </c>
      <c r="AC3028" s="322" t="str">
        <f t="shared" si="1421"/>
        <v/>
      </c>
      <c r="AD3028" s="322" t="str">
        <f t="shared" si="1422"/>
        <v/>
      </c>
      <c r="AE3028" s="322" t="str">
        <f t="shared" si="1423"/>
        <v/>
      </c>
      <c r="AF3028" s="322" t="str">
        <f t="shared" si="1424"/>
        <v/>
      </c>
      <c r="AG3028" s="322" t="str">
        <f t="shared" si="1425"/>
        <v/>
      </c>
      <c r="AI3028">
        <f t="shared" si="1397"/>
        <v>0</v>
      </c>
      <c r="AJ3028">
        <f t="shared" si="1398"/>
        <v>0</v>
      </c>
      <c r="AK3028">
        <f t="shared" si="1399"/>
        <v>0</v>
      </c>
      <c r="AL3028">
        <f t="shared" si="1400"/>
        <v>0</v>
      </c>
      <c r="AM3028">
        <f t="shared" si="1401"/>
        <v>0</v>
      </c>
      <c r="AN3028">
        <f t="shared" si="1402"/>
        <v>0</v>
      </c>
      <c r="AO3028">
        <f t="shared" si="1403"/>
        <v>0</v>
      </c>
      <c r="AP3028">
        <f t="shared" si="1404"/>
        <v>0</v>
      </c>
      <c r="AQ3028">
        <f t="shared" si="1405"/>
        <v>0</v>
      </c>
      <c r="AR3028">
        <f t="shared" si="1406"/>
        <v>0</v>
      </c>
      <c r="AT3028">
        <f t="shared" si="1414"/>
        <v>0</v>
      </c>
      <c r="AU3028">
        <f t="shared" si="1415"/>
        <v>0</v>
      </c>
      <c r="AZ3028">
        <f t="shared" si="1407"/>
        <v>0</v>
      </c>
      <c r="BA3028" t="str">
        <f t="shared" si="1413"/>
        <v/>
      </c>
      <c r="BB3028" t="str">
        <f t="shared" si="1408"/>
        <v/>
      </c>
    </row>
    <row r="3029" spans="2:54" x14ac:dyDescent="0.15">
      <c r="B3029" s="347"/>
      <c r="C3029" s="347"/>
      <c r="D3029" s="347"/>
      <c r="E3029" s="347"/>
      <c r="F3029" s="347"/>
      <c r="G3029" s="347"/>
      <c r="H3029" s="347"/>
      <c r="I3029" s="347"/>
      <c r="J3029" s="347"/>
      <c r="K3029" s="347"/>
      <c r="N3029" s="323" t="str">
        <f t="shared" si="1409"/>
        <v/>
      </c>
      <c r="O3029" s="323" t="str">
        <f t="shared" si="1410"/>
        <v/>
      </c>
      <c r="P3029" s="323" t="str">
        <f t="shared" si="1411"/>
        <v/>
      </c>
      <c r="R3029" s="323" t="str">
        <f t="shared" si="1412"/>
        <v/>
      </c>
      <c r="X3029" s="322" t="str">
        <f t="shared" si="1416"/>
        <v/>
      </c>
      <c r="Y3029" s="322" t="str">
        <f t="shared" si="1417"/>
        <v/>
      </c>
      <c r="Z3029" s="322" t="str">
        <f t="shared" si="1418"/>
        <v/>
      </c>
      <c r="AA3029" s="322" t="str">
        <f t="shared" si="1419"/>
        <v/>
      </c>
      <c r="AB3029" s="322" t="str">
        <f t="shared" si="1420"/>
        <v/>
      </c>
      <c r="AC3029" s="322" t="str">
        <f t="shared" si="1421"/>
        <v/>
      </c>
      <c r="AD3029" s="322" t="str">
        <f t="shared" si="1422"/>
        <v/>
      </c>
      <c r="AE3029" s="322" t="str">
        <f t="shared" si="1423"/>
        <v/>
      </c>
      <c r="AF3029" s="322" t="str">
        <f t="shared" si="1424"/>
        <v/>
      </c>
      <c r="AG3029" s="322" t="str">
        <f t="shared" si="1425"/>
        <v/>
      </c>
      <c r="AI3029">
        <f t="shared" si="1397"/>
        <v>0</v>
      </c>
      <c r="AJ3029">
        <f t="shared" si="1398"/>
        <v>0</v>
      </c>
      <c r="AK3029">
        <f t="shared" si="1399"/>
        <v>0</v>
      </c>
      <c r="AL3029">
        <f t="shared" si="1400"/>
        <v>0</v>
      </c>
      <c r="AM3029">
        <f t="shared" si="1401"/>
        <v>0</v>
      </c>
      <c r="AN3029">
        <f t="shared" si="1402"/>
        <v>0</v>
      </c>
      <c r="AO3029">
        <f t="shared" si="1403"/>
        <v>0</v>
      </c>
      <c r="AP3029">
        <f t="shared" si="1404"/>
        <v>0</v>
      </c>
      <c r="AQ3029">
        <f t="shared" si="1405"/>
        <v>0</v>
      </c>
      <c r="AR3029">
        <f t="shared" si="1406"/>
        <v>0</v>
      </c>
      <c r="AT3029">
        <f t="shared" si="1414"/>
        <v>0</v>
      </c>
      <c r="AU3029">
        <f t="shared" si="1415"/>
        <v>0</v>
      </c>
      <c r="AZ3029">
        <f t="shared" si="1407"/>
        <v>0</v>
      </c>
      <c r="BA3029" t="str">
        <f t="shared" si="1413"/>
        <v/>
      </c>
      <c r="BB3029" t="str">
        <f t="shared" si="1408"/>
        <v/>
      </c>
    </row>
    <row r="3030" spans="2:54" x14ac:dyDescent="0.15">
      <c r="B3030" s="347"/>
      <c r="C3030" s="347"/>
      <c r="D3030" s="347"/>
      <c r="E3030" s="347"/>
      <c r="F3030" s="347"/>
      <c r="G3030" s="347"/>
      <c r="H3030" s="347"/>
      <c r="I3030" s="347"/>
      <c r="J3030" s="347"/>
      <c r="K3030" s="347"/>
      <c r="N3030" s="323" t="str">
        <f t="shared" si="1409"/>
        <v/>
      </c>
      <c r="O3030" s="323" t="str">
        <f t="shared" si="1410"/>
        <v/>
      </c>
      <c r="P3030" s="323" t="str">
        <f t="shared" si="1411"/>
        <v/>
      </c>
      <c r="R3030" s="323" t="str">
        <f t="shared" si="1412"/>
        <v/>
      </c>
      <c r="X3030" s="322" t="str">
        <f t="shared" si="1416"/>
        <v/>
      </c>
      <c r="Y3030" s="322" t="str">
        <f t="shared" si="1417"/>
        <v/>
      </c>
      <c r="Z3030" s="322" t="str">
        <f t="shared" si="1418"/>
        <v/>
      </c>
      <c r="AA3030" s="322" t="str">
        <f t="shared" si="1419"/>
        <v/>
      </c>
      <c r="AB3030" s="322" t="str">
        <f t="shared" si="1420"/>
        <v/>
      </c>
      <c r="AC3030" s="322" t="str">
        <f t="shared" si="1421"/>
        <v/>
      </c>
      <c r="AD3030" s="322" t="str">
        <f t="shared" si="1422"/>
        <v/>
      </c>
      <c r="AE3030" s="322" t="str">
        <f t="shared" si="1423"/>
        <v/>
      </c>
      <c r="AF3030" s="322" t="str">
        <f t="shared" si="1424"/>
        <v/>
      </c>
      <c r="AG3030" s="322" t="str">
        <f t="shared" si="1425"/>
        <v/>
      </c>
      <c r="AI3030">
        <f t="shared" ref="AI3030:AI3093" si="1426">B3030</f>
        <v>0</v>
      </c>
      <c r="AJ3030">
        <f t="shared" ref="AJ3030:AJ3093" si="1427">D3030</f>
        <v>0</v>
      </c>
      <c r="AK3030">
        <f t="shared" ref="AK3030:AK3093" si="1428">F3030</f>
        <v>0</v>
      </c>
      <c r="AL3030">
        <f t="shared" ref="AL3030:AL3093" si="1429">H3030</f>
        <v>0</v>
      </c>
      <c r="AM3030">
        <f t="shared" ref="AM3030:AM3093" si="1430">J3030</f>
        <v>0</v>
      </c>
      <c r="AN3030">
        <f t="shared" ref="AN3030:AN3093" si="1431">C3030</f>
        <v>0</v>
      </c>
      <c r="AO3030">
        <f t="shared" ref="AO3030:AO3093" si="1432">E3030</f>
        <v>0</v>
      </c>
      <c r="AP3030">
        <f t="shared" ref="AP3030:AP3093" si="1433">G3030</f>
        <v>0</v>
      </c>
      <c r="AQ3030">
        <f t="shared" ref="AQ3030:AQ3093" si="1434">I3030</f>
        <v>0</v>
      </c>
      <c r="AR3030">
        <f t="shared" ref="AR3030:AR3093" si="1435">K3030</f>
        <v>0</v>
      </c>
      <c r="AT3030">
        <f t="shared" si="1414"/>
        <v>0</v>
      </c>
      <c r="AU3030">
        <f t="shared" si="1415"/>
        <v>0</v>
      </c>
      <c r="AZ3030">
        <f t="shared" si="1407"/>
        <v>0</v>
      </c>
      <c r="BA3030" t="str">
        <f t="shared" si="1413"/>
        <v/>
      </c>
      <c r="BB3030" t="str">
        <f t="shared" si="1408"/>
        <v/>
      </c>
    </row>
    <row r="3031" spans="2:54" x14ac:dyDescent="0.15">
      <c r="B3031" s="347"/>
      <c r="C3031" s="347"/>
      <c r="D3031" s="347"/>
      <c r="E3031" s="347"/>
      <c r="F3031" s="347"/>
      <c r="G3031" s="347"/>
      <c r="H3031" s="347"/>
      <c r="I3031" s="347"/>
      <c r="J3031" s="347"/>
      <c r="K3031" s="347"/>
      <c r="N3031" s="323" t="str">
        <f t="shared" si="1409"/>
        <v/>
      </c>
      <c r="O3031" s="323" t="str">
        <f t="shared" si="1410"/>
        <v/>
      </c>
      <c r="P3031" s="323" t="str">
        <f t="shared" si="1411"/>
        <v/>
      </c>
      <c r="R3031" s="323" t="str">
        <f t="shared" si="1412"/>
        <v/>
      </c>
      <c r="X3031" s="322" t="str">
        <f t="shared" si="1416"/>
        <v/>
      </c>
      <c r="Y3031" s="322" t="str">
        <f t="shared" si="1417"/>
        <v/>
      </c>
      <c r="Z3031" s="322" t="str">
        <f t="shared" si="1418"/>
        <v/>
      </c>
      <c r="AA3031" s="322" t="str">
        <f t="shared" si="1419"/>
        <v/>
      </c>
      <c r="AB3031" s="322" t="str">
        <f t="shared" si="1420"/>
        <v/>
      </c>
      <c r="AC3031" s="322" t="str">
        <f t="shared" si="1421"/>
        <v/>
      </c>
      <c r="AD3031" s="322" t="str">
        <f t="shared" si="1422"/>
        <v/>
      </c>
      <c r="AE3031" s="322" t="str">
        <f t="shared" si="1423"/>
        <v/>
      </c>
      <c r="AF3031" s="322" t="str">
        <f t="shared" si="1424"/>
        <v/>
      </c>
      <c r="AG3031" s="322" t="str">
        <f t="shared" si="1425"/>
        <v/>
      </c>
      <c r="AI3031">
        <f t="shared" si="1426"/>
        <v>0</v>
      </c>
      <c r="AJ3031">
        <f t="shared" si="1427"/>
        <v>0</v>
      </c>
      <c r="AK3031">
        <f t="shared" si="1428"/>
        <v>0</v>
      </c>
      <c r="AL3031">
        <f t="shared" si="1429"/>
        <v>0</v>
      </c>
      <c r="AM3031">
        <f t="shared" si="1430"/>
        <v>0</v>
      </c>
      <c r="AN3031">
        <f t="shared" si="1431"/>
        <v>0</v>
      </c>
      <c r="AO3031">
        <f t="shared" si="1432"/>
        <v>0</v>
      </c>
      <c r="AP3031">
        <f t="shared" si="1433"/>
        <v>0</v>
      </c>
      <c r="AQ3031">
        <f t="shared" si="1434"/>
        <v>0</v>
      </c>
      <c r="AR3031">
        <f t="shared" si="1435"/>
        <v>0</v>
      </c>
      <c r="AT3031">
        <f t="shared" si="1414"/>
        <v>0</v>
      </c>
      <c r="AU3031">
        <f t="shared" si="1415"/>
        <v>0</v>
      </c>
      <c r="AZ3031">
        <f t="shared" si="1407"/>
        <v>0</v>
      </c>
      <c r="BA3031" t="str">
        <f t="shared" si="1413"/>
        <v/>
      </c>
      <c r="BB3031" t="str">
        <f t="shared" si="1408"/>
        <v/>
      </c>
    </row>
    <row r="3032" spans="2:54" x14ac:dyDescent="0.15">
      <c r="B3032" s="347"/>
      <c r="C3032" s="347"/>
      <c r="D3032" s="347"/>
      <c r="E3032" s="347"/>
      <c r="F3032" s="347"/>
      <c r="G3032" s="347"/>
      <c r="H3032" s="347"/>
      <c r="I3032" s="347"/>
      <c r="J3032" s="347"/>
      <c r="K3032" s="347"/>
      <c r="N3032" s="323" t="str">
        <f t="shared" si="1409"/>
        <v/>
      </c>
      <c r="O3032" s="323" t="str">
        <f t="shared" si="1410"/>
        <v/>
      </c>
      <c r="P3032" s="323" t="str">
        <f t="shared" si="1411"/>
        <v/>
      </c>
      <c r="R3032" s="323" t="str">
        <f t="shared" si="1412"/>
        <v/>
      </c>
      <c r="X3032" s="322" t="str">
        <f t="shared" si="1416"/>
        <v/>
      </c>
      <c r="Y3032" s="322" t="str">
        <f t="shared" si="1417"/>
        <v/>
      </c>
      <c r="Z3032" s="322" t="str">
        <f t="shared" si="1418"/>
        <v/>
      </c>
      <c r="AA3032" s="322" t="str">
        <f t="shared" si="1419"/>
        <v/>
      </c>
      <c r="AB3032" s="322" t="str">
        <f t="shared" si="1420"/>
        <v/>
      </c>
      <c r="AC3032" s="322" t="str">
        <f t="shared" si="1421"/>
        <v/>
      </c>
      <c r="AD3032" s="322" t="str">
        <f t="shared" si="1422"/>
        <v/>
      </c>
      <c r="AE3032" s="322" t="str">
        <f t="shared" si="1423"/>
        <v/>
      </c>
      <c r="AF3032" s="322" t="str">
        <f t="shared" si="1424"/>
        <v/>
      </c>
      <c r="AG3032" s="322" t="str">
        <f t="shared" si="1425"/>
        <v/>
      </c>
      <c r="AI3032">
        <f t="shared" si="1426"/>
        <v>0</v>
      </c>
      <c r="AJ3032">
        <f t="shared" si="1427"/>
        <v>0</v>
      </c>
      <c r="AK3032">
        <f t="shared" si="1428"/>
        <v>0</v>
      </c>
      <c r="AL3032">
        <f t="shared" si="1429"/>
        <v>0</v>
      </c>
      <c r="AM3032">
        <f t="shared" si="1430"/>
        <v>0</v>
      </c>
      <c r="AN3032">
        <f t="shared" si="1431"/>
        <v>0</v>
      </c>
      <c r="AO3032">
        <f t="shared" si="1432"/>
        <v>0</v>
      </c>
      <c r="AP3032">
        <f t="shared" si="1433"/>
        <v>0</v>
      </c>
      <c r="AQ3032">
        <f t="shared" si="1434"/>
        <v>0</v>
      </c>
      <c r="AR3032">
        <f t="shared" si="1435"/>
        <v>0</v>
      </c>
      <c r="AT3032">
        <f t="shared" si="1414"/>
        <v>0</v>
      </c>
      <c r="AU3032">
        <f t="shared" si="1415"/>
        <v>0</v>
      </c>
      <c r="AZ3032">
        <f t="shared" si="1407"/>
        <v>0</v>
      </c>
      <c r="BA3032" t="str">
        <f t="shared" si="1413"/>
        <v/>
      </c>
      <c r="BB3032" t="str">
        <f t="shared" si="1408"/>
        <v/>
      </c>
    </row>
    <row r="3033" spans="2:54" x14ac:dyDescent="0.15">
      <c r="B3033" s="347"/>
      <c r="C3033" s="347"/>
      <c r="D3033" s="347"/>
      <c r="E3033" s="347"/>
      <c r="F3033" s="347"/>
      <c r="G3033" s="347"/>
      <c r="H3033" s="347"/>
      <c r="I3033" s="347"/>
      <c r="J3033" s="347"/>
      <c r="K3033" s="347"/>
      <c r="N3033" s="323" t="str">
        <f t="shared" si="1409"/>
        <v/>
      </c>
      <c r="O3033" s="323" t="str">
        <f t="shared" si="1410"/>
        <v/>
      </c>
      <c r="P3033" s="323" t="str">
        <f t="shared" si="1411"/>
        <v/>
      </c>
      <c r="R3033" s="323" t="str">
        <f t="shared" si="1412"/>
        <v/>
      </c>
      <c r="X3033" s="322" t="str">
        <f t="shared" si="1416"/>
        <v/>
      </c>
      <c r="Y3033" s="322" t="str">
        <f t="shared" si="1417"/>
        <v/>
      </c>
      <c r="Z3033" s="322" t="str">
        <f t="shared" si="1418"/>
        <v/>
      </c>
      <c r="AA3033" s="322" t="str">
        <f t="shared" si="1419"/>
        <v/>
      </c>
      <c r="AB3033" s="322" t="str">
        <f t="shared" si="1420"/>
        <v/>
      </c>
      <c r="AC3033" s="322" t="str">
        <f t="shared" si="1421"/>
        <v/>
      </c>
      <c r="AD3033" s="322" t="str">
        <f t="shared" si="1422"/>
        <v/>
      </c>
      <c r="AE3033" s="322" t="str">
        <f t="shared" si="1423"/>
        <v/>
      </c>
      <c r="AF3033" s="322" t="str">
        <f t="shared" si="1424"/>
        <v/>
      </c>
      <c r="AG3033" s="322" t="str">
        <f t="shared" si="1425"/>
        <v/>
      </c>
      <c r="AI3033">
        <f t="shared" si="1426"/>
        <v>0</v>
      </c>
      <c r="AJ3033">
        <f t="shared" si="1427"/>
        <v>0</v>
      </c>
      <c r="AK3033">
        <f t="shared" si="1428"/>
        <v>0</v>
      </c>
      <c r="AL3033">
        <f t="shared" si="1429"/>
        <v>0</v>
      </c>
      <c r="AM3033">
        <f t="shared" si="1430"/>
        <v>0</v>
      </c>
      <c r="AN3033">
        <f t="shared" si="1431"/>
        <v>0</v>
      </c>
      <c r="AO3033">
        <f t="shared" si="1432"/>
        <v>0</v>
      </c>
      <c r="AP3033">
        <f t="shared" si="1433"/>
        <v>0</v>
      </c>
      <c r="AQ3033">
        <f t="shared" si="1434"/>
        <v>0</v>
      </c>
      <c r="AR3033">
        <f t="shared" si="1435"/>
        <v>0</v>
      </c>
      <c r="AT3033">
        <f t="shared" si="1414"/>
        <v>0</v>
      </c>
      <c r="AU3033">
        <f t="shared" si="1415"/>
        <v>0</v>
      </c>
      <c r="AZ3033">
        <f t="shared" si="1407"/>
        <v>0</v>
      </c>
      <c r="BA3033" t="str">
        <f t="shared" si="1413"/>
        <v/>
      </c>
      <c r="BB3033" t="str">
        <f t="shared" si="1408"/>
        <v/>
      </c>
    </row>
    <row r="3034" spans="2:54" x14ac:dyDescent="0.15">
      <c r="B3034" s="347"/>
      <c r="C3034" s="347"/>
      <c r="D3034" s="347"/>
      <c r="E3034" s="347"/>
      <c r="F3034" s="347"/>
      <c r="G3034" s="347"/>
      <c r="H3034" s="347"/>
      <c r="I3034" s="347"/>
      <c r="J3034" s="347"/>
      <c r="K3034" s="347"/>
      <c r="N3034" s="323" t="str">
        <f t="shared" si="1409"/>
        <v/>
      </c>
      <c r="O3034" s="323" t="str">
        <f t="shared" si="1410"/>
        <v/>
      </c>
      <c r="P3034" s="323" t="str">
        <f t="shared" si="1411"/>
        <v/>
      </c>
      <c r="R3034" s="323" t="str">
        <f t="shared" si="1412"/>
        <v/>
      </c>
      <c r="X3034" s="322" t="str">
        <f t="shared" si="1416"/>
        <v/>
      </c>
      <c r="Y3034" s="322" t="str">
        <f t="shared" si="1417"/>
        <v/>
      </c>
      <c r="Z3034" s="322" t="str">
        <f t="shared" si="1418"/>
        <v/>
      </c>
      <c r="AA3034" s="322" t="str">
        <f t="shared" si="1419"/>
        <v/>
      </c>
      <c r="AB3034" s="322" t="str">
        <f t="shared" si="1420"/>
        <v/>
      </c>
      <c r="AC3034" s="322" t="str">
        <f t="shared" si="1421"/>
        <v/>
      </c>
      <c r="AD3034" s="322" t="str">
        <f t="shared" si="1422"/>
        <v/>
      </c>
      <c r="AE3034" s="322" t="str">
        <f t="shared" si="1423"/>
        <v/>
      </c>
      <c r="AF3034" s="322" t="str">
        <f t="shared" si="1424"/>
        <v/>
      </c>
      <c r="AG3034" s="322" t="str">
        <f t="shared" si="1425"/>
        <v/>
      </c>
      <c r="AI3034">
        <f t="shared" si="1426"/>
        <v>0</v>
      </c>
      <c r="AJ3034">
        <f t="shared" si="1427"/>
        <v>0</v>
      </c>
      <c r="AK3034">
        <f t="shared" si="1428"/>
        <v>0</v>
      </c>
      <c r="AL3034">
        <f t="shared" si="1429"/>
        <v>0</v>
      </c>
      <c r="AM3034">
        <f t="shared" si="1430"/>
        <v>0</v>
      </c>
      <c r="AN3034">
        <f t="shared" si="1431"/>
        <v>0</v>
      </c>
      <c r="AO3034">
        <f t="shared" si="1432"/>
        <v>0</v>
      </c>
      <c r="AP3034">
        <f t="shared" si="1433"/>
        <v>0</v>
      </c>
      <c r="AQ3034">
        <f t="shared" si="1434"/>
        <v>0</v>
      </c>
      <c r="AR3034">
        <f t="shared" si="1435"/>
        <v>0</v>
      </c>
      <c r="AT3034">
        <f t="shared" si="1414"/>
        <v>0</v>
      </c>
      <c r="AU3034">
        <f t="shared" si="1415"/>
        <v>0</v>
      </c>
      <c r="AZ3034">
        <f t="shared" si="1407"/>
        <v>0</v>
      </c>
      <c r="BA3034" t="str">
        <f t="shared" si="1413"/>
        <v/>
      </c>
      <c r="BB3034" t="str">
        <f t="shared" si="1408"/>
        <v/>
      </c>
    </row>
    <row r="3035" spans="2:54" x14ac:dyDescent="0.15">
      <c r="B3035" s="347"/>
      <c r="C3035" s="347"/>
      <c r="D3035" s="347"/>
      <c r="E3035" s="347"/>
      <c r="F3035" s="347"/>
      <c r="G3035" s="347"/>
      <c r="H3035" s="347"/>
      <c r="I3035" s="347"/>
      <c r="J3035" s="347"/>
      <c r="K3035" s="347"/>
      <c r="N3035" s="323" t="str">
        <f t="shared" si="1409"/>
        <v/>
      </c>
      <c r="O3035" s="323" t="str">
        <f t="shared" si="1410"/>
        <v/>
      </c>
      <c r="P3035" s="323" t="str">
        <f t="shared" si="1411"/>
        <v/>
      </c>
      <c r="R3035" s="323" t="str">
        <f t="shared" si="1412"/>
        <v/>
      </c>
      <c r="X3035" s="322" t="str">
        <f t="shared" si="1416"/>
        <v/>
      </c>
      <c r="Y3035" s="322" t="str">
        <f t="shared" si="1417"/>
        <v/>
      </c>
      <c r="Z3035" s="322" t="str">
        <f t="shared" si="1418"/>
        <v/>
      </c>
      <c r="AA3035" s="322" t="str">
        <f t="shared" si="1419"/>
        <v/>
      </c>
      <c r="AB3035" s="322" t="str">
        <f t="shared" si="1420"/>
        <v/>
      </c>
      <c r="AC3035" s="322" t="str">
        <f t="shared" si="1421"/>
        <v/>
      </c>
      <c r="AD3035" s="322" t="str">
        <f t="shared" si="1422"/>
        <v/>
      </c>
      <c r="AE3035" s="322" t="str">
        <f t="shared" si="1423"/>
        <v/>
      </c>
      <c r="AF3035" s="322" t="str">
        <f t="shared" si="1424"/>
        <v/>
      </c>
      <c r="AG3035" s="322" t="str">
        <f t="shared" si="1425"/>
        <v/>
      </c>
      <c r="AI3035">
        <f t="shared" si="1426"/>
        <v>0</v>
      </c>
      <c r="AJ3035">
        <f t="shared" si="1427"/>
        <v>0</v>
      </c>
      <c r="AK3035">
        <f t="shared" si="1428"/>
        <v>0</v>
      </c>
      <c r="AL3035">
        <f t="shared" si="1429"/>
        <v>0</v>
      </c>
      <c r="AM3035">
        <f t="shared" si="1430"/>
        <v>0</v>
      </c>
      <c r="AN3035">
        <f t="shared" si="1431"/>
        <v>0</v>
      </c>
      <c r="AO3035">
        <f t="shared" si="1432"/>
        <v>0</v>
      </c>
      <c r="AP3035">
        <f t="shared" si="1433"/>
        <v>0</v>
      </c>
      <c r="AQ3035">
        <f t="shared" si="1434"/>
        <v>0</v>
      </c>
      <c r="AR3035">
        <f t="shared" si="1435"/>
        <v>0</v>
      </c>
      <c r="AT3035">
        <f t="shared" si="1414"/>
        <v>0</v>
      </c>
      <c r="AU3035">
        <f t="shared" si="1415"/>
        <v>0</v>
      </c>
      <c r="AZ3035">
        <f t="shared" si="1407"/>
        <v>0</v>
      </c>
      <c r="BA3035" t="str">
        <f t="shared" si="1413"/>
        <v/>
      </c>
      <c r="BB3035" t="str">
        <f t="shared" si="1408"/>
        <v/>
      </c>
    </row>
    <row r="3036" spans="2:54" x14ac:dyDescent="0.15">
      <c r="B3036" s="347"/>
      <c r="C3036" s="347"/>
      <c r="D3036" s="347"/>
      <c r="E3036" s="347"/>
      <c r="F3036" s="347"/>
      <c r="G3036" s="347"/>
      <c r="H3036" s="347"/>
      <c r="I3036" s="347"/>
      <c r="J3036" s="347"/>
      <c r="K3036" s="347"/>
      <c r="N3036" s="323" t="str">
        <f t="shared" si="1409"/>
        <v/>
      </c>
      <c r="O3036" s="323" t="str">
        <f t="shared" si="1410"/>
        <v/>
      </c>
      <c r="P3036" s="323" t="str">
        <f t="shared" si="1411"/>
        <v/>
      </c>
      <c r="R3036" s="323" t="str">
        <f t="shared" si="1412"/>
        <v/>
      </c>
      <c r="X3036" s="322" t="str">
        <f t="shared" si="1416"/>
        <v/>
      </c>
      <c r="Y3036" s="322" t="str">
        <f t="shared" si="1417"/>
        <v/>
      </c>
      <c r="Z3036" s="322" t="str">
        <f t="shared" si="1418"/>
        <v/>
      </c>
      <c r="AA3036" s="322" t="str">
        <f t="shared" si="1419"/>
        <v/>
      </c>
      <c r="AB3036" s="322" t="str">
        <f t="shared" si="1420"/>
        <v/>
      </c>
      <c r="AC3036" s="322" t="str">
        <f t="shared" si="1421"/>
        <v/>
      </c>
      <c r="AD3036" s="322" t="str">
        <f t="shared" si="1422"/>
        <v/>
      </c>
      <c r="AE3036" s="322" t="str">
        <f t="shared" si="1423"/>
        <v/>
      </c>
      <c r="AF3036" s="322" t="str">
        <f t="shared" si="1424"/>
        <v/>
      </c>
      <c r="AG3036" s="322" t="str">
        <f t="shared" si="1425"/>
        <v/>
      </c>
      <c r="AI3036">
        <f t="shared" si="1426"/>
        <v>0</v>
      </c>
      <c r="AJ3036">
        <f t="shared" si="1427"/>
        <v>0</v>
      </c>
      <c r="AK3036">
        <f t="shared" si="1428"/>
        <v>0</v>
      </c>
      <c r="AL3036">
        <f t="shared" si="1429"/>
        <v>0</v>
      </c>
      <c r="AM3036">
        <f t="shared" si="1430"/>
        <v>0</v>
      </c>
      <c r="AN3036">
        <f t="shared" si="1431"/>
        <v>0</v>
      </c>
      <c r="AO3036">
        <f t="shared" si="1432"/>
        <v>0</v>
      </c>
      <c r="AP3036">
        <f t="shared" si="1433"/>
        <v>0</v>
      </c>
      <c r="AQ3036">
        <f t="shared" si="1434"/>
        <v>0</v>
      </c>
      <c r="AR3036">
        <f t="shared" si="1435"/>
        <v>0</v>
      </c>
      <c r="AT3036">
        <f t="shared" si="1414"/>
        <v>0</v>
      </c>
      <c r="AU3036">
        <f t="shared" si="1415"/>
        <v>0</v>
      </c>
      <c r="AZ3036">
        <f t="shared" si="1407"/>
        <v>0</v>
      </c>
      <c r="BA3036" t="str">
        <f t="shared" si="1413"/>
        <v/>
      </c>
      <c r="BB3036" t="str">
        <f t="shared" si="1408"/>
        <v/>
      </c>
    </row>
    <row r="3037" spans="2:54" x14ac:dyDescent="0.15">
      <c r="B3037" s="347"/>
      <c r="C3037" s="347"/>
      <c r="D3037" s="347"/>
      <c r="E3037" s="347"/>
      <c r="F3037" s="347"/>
      <c r="G3037" s="347"/>
      <c r="H3037" s="347"/>
      <c r="I3037" s="347"/>
      <c r="J3037" s="347"/>
      <c r="K3037" s="347"/>
      <c r="N3037" s="323" t="str">
        <f t="shared" si="1409"/>
        <v/>
      </c>
      <c r="O3037" s="323" t="str">
        <f t="shared" si="1410"/>
        <v/>
      </c>
      <c r="P3037" s="323" t="str">
        <f t="shared" si="1411"/>
        <v/>
      </c>
      <c r="R3037" s="323" t="str">
        <f t="shared" si="1412"/>
        <v/>
      </c>
      <c r="X3037" s="322" t="str">
        <f t="shared" si="1416"/>
        <v/>
      </c>
      <c r="Y3037" s="322" t="str">
        <f t="shared" si="1417"/>
        <v/>
      </c>
      <c r="Z3037" s="322" t="str">
        <f t="shared" si="1418"/>
        <v/>
      </c>
      <c r="AA3037" s="322" t="str">
        <f t="shared" si="1419"/>
        <v/>
      </c>
      <c r="AB3037" s="322" t="str">
        <f t="shared" si="1420"/>
        <v/>
      </c>
      <c r="AC3037" s="322" t="str">
        <f t="shared" si="1421"/>
        <v/>
      </c>
      <c r="AD3037" s="322" t="str">
        <f t="shared" si="1422"/>
        <v/>
      </c>
      <c r="AE3037" s="322" t="str">
        <f t="shared" si="1423"/>
        <v/>
      </c>
      <c r="AF3037" s="322" t="str">
        <f t="shared" si="1424"/>
        <v/>
      </c>
      <c r="AG3037" s="322" t="str">
        <f t="shared" si="1425"/>
        <v/>
      </c>
      <c r="AI3037">
        <f t="shared" si="1426"/>
        <v>0</v>
      </c>
      <c r="AJ3037">
        <f t="shared" si="1427"/>
        <v>0</v>
      </c>
      <c r="AK3037">
        <f t="shared" si="1428"/>
        <v>0</v>
      </c>
      <c r="AL3037">
        <f t="shared" si="1429"/>
        <v>0</v>
      </c>
      <c r="AM3037">
        <f t="shared" si="1430"/>
        <v>0</v>
      </c>
      <c r="AN3037">
        <f t="shared" si="1431"/>
        <v>0</v>
      </c>
      <c r="AO3037">
        <f t="shared" si="1432"/>
        <v>0</v>
      </c>
      <c r="AP3037">
        <f t="shared" si="1433"/>
        <v>0</v>
      </c>
      <c r="AQ3037">
        <f t="shared" si="1434"/>
        <v>0</v>
      </c>
      <c r="AR3037">
        <f t="shared" si="1435"/>
        <v>0</v>
      </c>
      <c r="AT3037">
        <f t="shared" si="1414"/>
        <v>0</v>
      </c>
      <c r="AU3037">
        <f t="shared" si="1415"/>
        <v>0</v>
      </c>
      <c r="AZ3037">
        <f t="shared" si="1407"/>
        <v>0</v>
      </c>
      <c r="BA3037" t="str">
        <f t="shared" si="1413"/>
        <v/>
      </c>
      <c r="BB3037" t="str">
        <f t="shared" si="1408"/>
        <v/>
      </c>
    </row>
    <row r="3038" spans="2:54" x14ac:dyDescent="0.15">
      <c r="B3038" s="347"/>
      <c r="C3038" s="347"/>
      <c r="D3038" s="347"/>
      <c r="E3038" s="347"/>
      <c r="F3038" s="347"/>
      <c r="G3038" s="347"/>
      <c r="H3038" s="347"/>
      <c r="I3038" s="347"/>
      <c r="J3038" s="347"/>
      <c r="K3038" s="347"/>
      <c r="N3038" s="323" t="str">
        <f t="shared" si="1409"/>
        <v/>
      </c>
      <c r="O3038" s="323" t="str">
        <f t="shared" si="1410"/>
        <v/>
      </c>
      <c r="P3038" s="323" t="str">
        <f t="shared" si="1411"/>
        <v/>
      </c>
      <c r="R3038" s="323" t="str">
        <f t="shared" si="1412"/>
        <v/>
      </c>
      <c r="X3038" s="322" t="str">
        <f t="shared" si="1416"/>
        <v/>
      </c>
      <c r="Y3038" s="322" t="str">
        <f t="shared" si="1417"/>
        <v/>
      </c>
      <c r="Z3038" s="322" t="str">
        <f t="shared" si="1418"/>
        <v/>
      </c>
      <c r="AA3038" s="322" t="str">
        <f t="shared" si="1419"/>
        <v/>
      </c>
      <c r="AB3038" s="322" t="str">
        <f t="shared" si="1420"/>
        <v/>
      </c>
      <c r="AC3038" s="322" t="str">
        <f t="shared" si="1421"/>
        <v/>
      </c>
      <c r="AD3038" s="322" t="str">
        <f t="shared" si="1422"/>
        <v/>
      </c>
      <c r="AE3038" s="322" t="str">
        <f t="shared" si="1423"/>
        <v/>
      </c>
      <c r="AF3038" s="322" t="str">
        <f t="shared" si="1424"/>
        <v/>
      </c>
      <c r="AG3038" s="322" t="str">
        <f t="shared" si="1425"/>
        <v/>
      </c>
      <c r="AI3038">
        <f t="shared" si="1426"/>
        <v>0</v>
      </c>
      <c r="AJ3038">
        <f t="shared" si="1427"/>
        <v>0</v>
      </c>
      <c r="AK3038">
        <f t="shared" si="1428"/>
        <v>0</v>
      </c>
      <c r="AL3038">
        <f t="shared" si="1429"/>
        <v>0</v>
      </c>
      <c r="AM3038">
        <f t="shared" si="1430"/>
        <v>0</v>
      </c>
      <c r="AN3038">
        <f t="shared" si="1431"/>
        <v>0</v>
      </c>
      <c r="AO3038">
        <f t="shared" si="1432"/>
        <v>0</v>
      </c>
      <c r="AP3038">
        <f t="shared" si="1433"/>
        <v>0</v>
      </c>
      <c r="AQ3038">
        <f t="shared" si="1434"/>
        <v>0</v>
      </c>
      <c r="AR3038">
        <f t="shared" si="1435"/>
        <v>0</v>
      </c>
      <c r="AT3038">
        <f t="shared" si="1414"/>
        <v>0</v>
      </c>
      <c r="AU3038">
        <f t="shared" si="1415"/>
        <v>0</v>
      </c>
      <c r="AZ3038">
        <f t="shared" si="1407"/>
        <v>0</v>
      </c>
      <c r="BA3038" t="str">
        <f t="shared" si="1413"/>
        <v/>
      </c>
      <c r="BB3038" t="str">
        <f t="shared" si="1408"/>
        <v/>
      </c>
    </row>
    <row r="3039" spans="2:54" x14ac:dyDescent="0.15">
      <c r="B3039" s="347"/>
      <c r="C3039" s="347"/>
      <c r="D3039" s="347"/>
      <c r="E3039" s="347"/>
      <c r="F3039" s="347"/>
      <c r="G3039" s="347"/>
      <c r="H3039" s="347"/>
      <c r="I3039" s="347"/>
      <c r="J3039" s="347"/>
      <c r="K3039" s="347"/>
      <c r="N3039" s="323" t="str">
        <f t="shared" si="1409"/>
        <v/>
      </c>
      <c r="O3039" s="323" t="str">
        <f t="shared" si="1410"/>
        <v/>
      </c>
      <c r="P3039" s="323" t="str">
        <f t="shared" si="1411"/>
        <v/>
      </c>
      <c r="R3039" s="323" t="str">
        <f t="shared" si="1412"/>
        <v/>
      </c>
      <c r="X3039" s="322" t="str">
        <f t="shared" si="1416"/>
        <v/>
      </c>
      <c r="Y3039" s="322" t="str">
        <f t="shared" si="1417"/>
        <v/>
      </c>
      <c r="Z3039" s="322" t="str">
        <f t="shared" si="1418"/>
        <v/>
      </c>
      <c r="AA3039" s="322" t="str">
        <f t="shared" si="1419"/>
        <v/>
      </c>
      <c r="AB3039" s="322" t="str">
        <f t="shared" si="1420"/>
        <v/>
      </c>
      <c r="AC3039" s="322" t="str">
        <f t="shared" si="1421"/>
        <v/>
      </c>
      <c r="AD3039" s="322" t="str">
        <f t="shared" si="1422"/>
        <v/>
      </c>
      <c r="AE3039" s="322" t="str">
        <f t="shared" si="1423"/>
        <v/>
      </c>
      <c r="AF3039" s="322" t="str">
        <f t="shared" si="1424"/>
        <v/>
      </c>
      <c r="AG3039" s="322" t="str">
        <f t="shared" si="1425"/>
        <v/>
      </c>
      <c r="AI3039">
        <f t="shared" si="1426"/>
        <v>0</v>
      </c>
      <c r="AJ3039">
        <f t="shared" si="1427"/>
        <v>0</v>
      </c>
      <c r="AK3039">
        <f t="shared" si="1428"/>
        <v>0</v>
      </c>
      <c r="AL3039">
        <f t="shared" si="1429"/>
        <v>0</v>
      </c>
      <c r="AM3039">
        <f t="shared" si="1430"/>
        <v>0</v>
      </c>
      <c r="AN3039">
        <f t="shared" si="1431"/>
        <v>0</v>
      </c>
      <c r="AO3039">
        <f t="shared" si="1432"/>
        <v>0</v>
      </c>
      <c r="AP3039">
        <f t="shared" si="1433"/>
        <v>0</v>
      </c>
      <c r="AQ3039">
        <f t="shared" si="1434"/>
        <v>0</v>
      </c>
      <c r="AR3039">
        <f t="shared" si="1435"/>
        <v>0</v>
      </c>
      <c r="AT3039">
        <f t="shared" si="1414"/>
        <v>0</v>
      </c>
      <c r="AU3039">
        <f t="shared" si="1415"/>
        <v>0</v>
      </c>
      <c r="AZ3039">
        <f t="shared" si="1407"/>
        <v>0</v>
      </c>
      <c r="BA3039" t="str">
        <f t="shared" si="1413"/>
        <v/>
      </c>
      <c r="BB3039" t="str">
        <f t="shared" si="1408"/>
        <v/>
      </c>
    </row>
    <row r="3040" spans="2:54" x14ac:dyDescent="0.15">
      <c r="B3040" s="347"/>
      <c r="C3040" s="347"/>
      <c r="D3040" s="347"/>
      <c r="E3040" s="347"/>
      <c r="F3040" s="347"/>
      <c r="G3040" s="347"/>
      <c r="H3040" s="347"/>
      <c r="I3040" s="347"/>
      <c r="J3040" s="347"/>
      <c r="K3040" s="347"/>
      <c r="N3040" s="323" t="str">
        <f t="shared" si="1409"/>
        <v/>
      </c>
      <c r="O3040" s="323" t="str">
        <f t="shared" si="1410"/>
        <v/>
      </c>
      <c r="P3040" s="323" t="str">
        <f t="shared" si="1411"/>
        <v/>
      </c>
      <c r="R3040" s="323" t="str">
        <f t="shared" si="1412"/>
        <v/>
      </c>
      <c r="X3040" s="322" t="str">
        <f t="shared" si="1416"/>
        <v/>
      </c>
      <c r="Y3040" s="322" t="str">
        <f t="shared" si="1417"/>
        <v/>
      </c>
      <c r="Z3040" s="322" t="str">
        <f t="shared" si="1418"/>
        <v/>
      </c>
      <c r="AA3040" s="322" t="str">
        <f t="shared" si="1419"/>
        <v/>
      </c>
      <c r="AB3040" s="322" t="str">
        <f t="shared" si="1420"/>
        <v/>
      </c>
      <c r="AC3040" s="322" t="str">
        <f t="shared" si="1421"/>
        <v/>
      </c>
      <c r="AD3040" s="322" t="str">
        <f t="shared" si="1422"/>
        <v/>
      </c>
      <c r="AE3040" s="322" t="str">
        <f t="shared" si="1423"/>
        <v/>
      </c>
      <c r="AF3040" s="322" t="str">
        <f t="shared" si="1424"/>
        <v/>
      </c>
      <c r="AG3040" s="322" t="str">
        <f t="shared" si="1425"/>
        <v/>
      </c>
      <c r="AI3040">
        <f t="shared" si="1426"/>
        <v>0</v>
      </c>
      <c r="AJ3040">
        <f t="shared" si="1427"/>
        <v>0</v>
      </c>
      <c r="AK3040">
        <f t="shared" si="1428"/>
        <v>0</v>
      </c>
      <c r="AL3040">
        <f t="shared" si="1429"/>
        <v>0</v>
      </c>
      <c r="AM3040">
        <f t="shared" si="1430"/>
        <v>0</v>
      </c>
      <c r="AN3040">
        <f t="shared" si="1431"/>
        <v>0</v>
      </c>
      <c r="AO3040">
        <f t="shared" si="1432"/>
        <v>0</v>
      </c>
      <c r="AP3040">
        <f t="shared" si="1433"/>
        <v>0</v>
      </c>
      <c r="AQ3040">
        <f t="shared" si="1434"/>
        <v>0</v>
      </c>
      <c r="AR3040">
        <f t="shared" si="1435"/>
        <v>0</v>
      </c>
      <c r="AT3040">
        <f t="shared" si="1414"/>
        <v>0</v>
      </c>
      <c r="AU3040">
        <f t="shared" si="1415"/>
        <v>0</v>
      </c>
      <c r="AZ3040">
        <f t="shared" si="1407"/>
        <v>0</v>
      </c>
      <c r="BA3040" t="str">
        <f t="shared" si="1413"/>
        <v/>
      </c>
      <c r="BB3040" t="str">
        <f t="shared" si="1408"/>
        <v/>
      </c>
    </row>
    <row r="3041" spans="2:54" x14ac:dyDescent="0.15">
      <c r="B3041" s="347"/>
      <c r="C3041" s="347"/>
      <c r="D3041" s="347"/>
      <c r="E3041" s="347"/>
      <c r="F3041" s="347"/>
      <c r="G3041" s="347"/>
      <c r="H3041" s="347"/>
      <c r="I3041" s="347"/>
      <c r="J3041" s="347"/>
      <c r="K3041" s="347"/>
      <c r="N3041" s="323" t="str">
        <f t="shared" si="1409"/>
        <v/>
      </c>
      <c r="O3041" s="323" t="str">
        <f t="shared" si="1410"/>
        <v/>
      </c>
      <c r="P3041" s="323" t="str">
        <f t="shared" si="1411"/>
        <v/>
      </c>
      <c r="R3041" s="323" t="str">
        <f t="shared" si="1412"/>
        <v/>
      </c>
      <c r="X3041" s="322" t="str">
        <f t="shared" si="1416"/>
        <v/>
      </c>
      <c r="Y3041" s="322" t="str">
        <f t="shared" si="1417"/>
        <v/>
      </c>
      <c r="Z3041" s="322" t="str">
        <f t="shared" si="1418"/>
        <v/>
      </c>
      <c r="AA3041" s="322" t="str">
        <f t="shared" si="1419"/>
        <v/>
      </c>
      <c r="AB3041" s="322" t="str">
        <f t="shared" si="1420"/>
        <v/>
      </c>
      <c r="AC3041" s="322" t="str">
        <f t="shared" si="1421"/>
        <v/>
      </c>
      <c r="AD3041" s="322" t="str">
        <f t="shared" si="1422"/>
        <v/>
      </c>
      <c r="AE3041" s="322" t="str">
        <f t="shared" si="1423"/>
        <v/>
      </c>
      <c r="AF3041" s="322" t="str">
        <f t="shared" si="1424"/>
        <v/>
      </c>
      <c r="AG3041" s="322" t="str">
        <f t="shared" si="1425"/>
        <v/>
      </c>
      <c r="AI3041">
        <f t="shared" si="1426"/>
        <v>0</v>
      </c>
      <c r="AJ3041">
        <f t="shared" si="1427"/>
        <v>0</v>
      </c>
      <c r="AK3041">
        <f t="shared" si="1428"/>
        <v>0</v>
      </c>
      <c r="AL3041">
        <f t="shared" si="1429"/>
        <v>0</v>
      </c>
      <c r="AM3041">
        <f t="shared" si="1430"/>
        <v>0</v>
      </c>
      <c r="AN3041">
        <f t="shared" si="1431"/>
        <v>0</v>
      </c>
      <c r="AO3041">
        <f t="shared" si="1432"/>
        <v>0</v>
      </c>
      <c r="AP3041">
        <f t="shared" si="1433"/>
        <v>0</v>
      </c>
      <c r="AQ3041">
        <f t="shared" si="1434"/>
        <v>0</v>
      </c>
      <c r="AR3041">
        <f t="shared" si="1435"/>
        <v>0</v>
      </c>
      <c r="AT3041">
        <f t="shared" si="1414"/>
        <v>0</v>
      </c>
      <c r="AU3041">
        <f t="shared" si="1415"/>
        <v>0</v>
      </c>
      <c r="AZ3041">
        <f t="shared" si="1407"/>
        <v>0</v>
      </c>
      <c r="BA3041" t="str">
        <f t="shared" si="1413"/>
        <v/>
      </c>
      <c r="BB3041" t="str">
        <f t="shared" si="1408"/>
        <v/>
      </c>
    </row>
    <row r="3042" spans="2:54" x14ac:dyDescent="0.15">
      <c r="B3042" s="347"/>
      <c r="C3042" s="347"/>
      <c r="D3042" s="347"/>
      <c r="E3042" s="347"/>
      <c r="F3042" s="347"/>
      <c r="G3042" s="347"/>
      <c r="H3042" s="347"/>
      <c r="I3042" s="347"/>
      <c r="J3042" s="347"/>
      <c r="K3042" s="347"/>
      <c r="N3042" s="323" t="str">
        <f t="shared" si="1409"/>
        <v/>
      </c>
      <c r="O3042" s="323" t="str">
        <f t="shared" si="1410"/>
        <v/>
      </c>
      <c r="P3042" s="323" t="str">
        <f t="shared" si="1411"/>
        <v/>
      </c>
      <c r="R3042" s="323" t="str">
        <f t="shared" si="1412"/>
        <v/>
      </c>
      <c r="X3042" s="322" t="str">
        <f t="shared" si="1416"/>
        <v/>
      </c>
      <c r="Y3042" s="322" t="str">
        <f t="shared" si="1417"/>
        <v/>
      </c>
      <c r="Z3042" s="322" t="str">
        <f t="shared" si="1418"/>
        <v/>
      </c>
      <c r="AA3042" s="322" t="str">
        <f t="shared" si="1419"/>
        <v/>
      </c>
      <c r="AB3042" s="322" t="str">
        <f t="shared" si="1420"/>
        <v/>
      </c>
      <c r="AC3042" s="322" t="str">
        <f t="shared" si="1421"/>
        <v/>
      </c>
      <c r="AD3042" s="322" t="str">
        <f t="shared" si="1422"/>
        <v/>
      </c>
      <c r="AE3042" s="322" t="str">
        <f t="shared" si="1423"/>
        <v/>
      </c>
      <c r="AF3042" s="322" t="str">
        <f t="shared" si="1424"/>
        <v/>
      </c>
      <c r="AG3042" s="322" t="str">
        <f t="shared" si="1425"/>
        <v/>
      </c>
      <c r="AI3042">
        <f t="shared" si="1426"/>
        <v>0</v>
      </c>
      <c r="AJ3042">
        <f t="shared" si="1427"/>
        <v>0</v>
      </c>
      <c r="AK3042">
        <f t="shared" si="1428"/>
        <v>0</v>
      </c>
      <c r="AL3042">
        <f t="shared" si="1429"/>
        <v>0</v>
      </c>
      <c r="AM3042">
        <f t="shared" si="1430"/>
        <v>0</v>
      </c>
      <c r="AN3042">
        <f t="shared" si="1431"/>
        <v>0</v>
      </c>
      <c r="AO3042">
        <f t="shared" si="1432"/>
        <v>0</v>
      </c>
      <c r="AP3042">
        <f t="shared" si="1433"/>
        <v>0</v>
      </c>
      <c r="AQ3042">
        <f t="shared" si="1434"/>
        <v>0</v>
      </c>
      <c r="AR3042">
        <f t="shared" si="1435"/>
        <v>0</v>
      </c>
      <c r="AT3042">
        <f t="shared" si="1414"/>
        <v>0</v>
      </c>
      <c r="AU3042">
        <f t="shared" si="1415"/>
        <v>0</v>
      </c>
      <c r="AZ3042">
        <f t="shared" si="1407"/>
        <v>0</v>
      </c>
      <c r="BA3042" t="str">
        <f t="shared" si="1413"/>
        <v/>
      </c>
      <c r="BB3042" t="str">
        <f t="shared" si="1408"/>
        <v/>
      </c>
    </row>
    <row r="3043" spans="2:54" x14ac:dyDescent="0.15">
      <c r="B3043" s="347"/>
      <c r="C3043" s="347"/>
      <c r="D3043" s="347"/>
      <c r="E3043" s="347"/>
      <c r="F3043" s="347"/>
      <c r="G3043" s="347"/>
      <c r="H3043" s="347"/>
      <c r="I3043" s="347"/>
      <c r="J3043" s="347"/>
      <c r="K3043" s="347"/>
      <c r="N3043" s="323" t="str">
        <f t="shared" si="1409"/>
        <v/>
      </c>
      <c r="O3043" s="323" t="str">
        <f t="shared" si="1410"/>
        <v/>
      </c>
      <c r="P3043" s="323" t="str">
        <f t="shared" si="1411"/>
        <v/>
      </c>
      <c r="R3043" s="323" t="str">
        <f t="shared" si="1412"/>
        <v/>
      </c>
      <c r="X3043" s="322" t="str">
        <f t="shared" si="1416"/>
        <v/>
      </c>
      <c r="Y3043" s="322" t="str">
        <f t="shared" si="1417"/>
        <v/>
      </c>
      <c r="Z3043" s="322" t="str">
        <f t="shared" si="1418"/>
        <v/>
      </c>
      <c r="AA3043" s="322" t="str">
        <f t="shared" si="1419"/>
        <v/>
      </c>
      <c r="AB3043" s="322" t="str">
        <f t="shared" si="1420"/>
        <v/>
      </c>
      <c r="AC3043" s="322" t="str">
        <f t="shared" si="1421"/>
        <v/>
      </c>
      <c r="AD3043" s="322" t="str">
        <f t="shared" si="1422"/>
        <v/>
      </c>
      <c r="AE3043" s="322" t="str">
        <f t="shared" si="1423"/>
        <v/>
      </c>
      <c r="AF3043" s="322" t="str">
        <f t="shared" si="1424"/>
        <v/>
      </c>
      <c r="AG3043" s="322" t="str">
        <f t="shared" si="1425"/>
        <v/>
      </c>
      <c r="AI3043">
        <f t="shared" si="1426"/>
        <v>0</v>
      </c>
      <c r="AJ3043">
        <f t="shared" si="1427"/>
        <v>0</v>
      </c>
      <c r="AK3043">
        <f t="shared" si="1428"/>
        <v>0</v>
      </c>
      <c r="AL3043">
        <f t="shared" si="1429"/>
        <v>0</v>
      </c>
      <c r="AM3043">
        <f t="shared" si="1430"/>
        <v>0</v>
      </c>
      <c r="AN3043">
        <f t="shared" si="1431"/>
        <v>0</v>
      </c>
      <c r="AO3043">
        <f t="shared" si="1432"/>
        <v>0</v>
      </c>
      <c r="AP3043">
        <f t="shared" si="1433"/>
        <v>0</v>
      </c>
      <c r="AQ3043">
        <f t="shared" si="1434"/>
        <v>0</v>
      </c>
      <c r="AR3043">
        <f t="shared" si="1435"/>
        <v>0</v>
      </c>
      <c r="AT3043">
        <f t="shared" si="1414"/>
        <v>0</v>
      </c>
      <c r="AU3043">
        <f t="shared" si="1415"/>
        <v>0</v>
      </c>
      <c r="AZ3043">
        <f t="shared" ref="AZ3043:AZ3106" si="1436">COUNT(B3043:K3043)</f>
        <v>0</v>
      </c>
      <c r="BA3043" t="str">
        <f t="shared" si="1413"/>
        <v/>
      </c>
      <c r="BB3043" t="str">
        <f t="shared" si="1408"/>
        <v/>
      </c>
    </row>
    <row r="3044" spans="2:54" x14ac:dyDescent="0.15">
      <c r="B3044" s="347"/>
      <c r="C3044" s="347"/>
      <c r="D3044" s="347"/>
      <c r="E3044" s="347"/>
      <c r="F3044" s="347"/>
      <c r="G3044" s="347"/>
      <c r="H3044" s="347"/>
      <c r="I3044" s="347"/>
      <c r="J3044" s="347"/>
      <c r="K3044" s="347"/>
      <c r="N3044" s="323" t="str">
        <f t="shared" si="1409"/>
        <v/>
      </c>
      <c r="O3044" s="323" t="str">
        <f t="shared" si="1410"/>
        <v/>
      </c>
      <c r="P3044" s="323" t="str">
        <f t="shared" si="1411"/>
        <v/>
      </c>
      <c r="R3044" s="323" t="str">
        <f t="shared" si="1412"/>
        <v/>
      </c>
      <c r="X3044" s="322" t="str">
        <f t="shared" si="1416"/>
        <v/>
      </c>
      <c r="Y3044" s="322" t="str">
        <f t="shared" si="1417"/>
        <v/>
      </c>
      <c r="Z3044" s="322" t="str">
        <f t="shared" si="1418"/>
        <v/>
      </c>
      <c r="AA3044" s="322" t="str">
        <f t="shared" si="1419"/>
        <v/>
      </c>
      <c r="AB3044" s="322" t="str">
        <f t="shared" si="1420"/>
        <v/>
      </c>
      <c r="AC3044" s="322" t="str">
        <f t="shared" si="1421"/>
        <v/>
      </c>
      <c r="AD3044" s="322" t="str">
        <f t="shared" si="1422"/>
        <v/>
      </c>
      <c r="AE3044" s="322" t="str">
        <f t="shared" si="1423"/>
        <v/>
      </c>
      <c r="AF3044" s="322" t="str">
        <f t="shared" si="1424"/>
        <v/>
      </c>
      <c r="AG3044" s="322" t="str">
        <f t="shared" si="1425"/>
        <v/>
      </c>
      <c r="AI3044">
        <f t="shared" si="1426"/>
        <v>0</v>
      </c>
      <c r="AJ3044">
        <f t="shared" si="1427"/>
        <v>0</v>
      </c>
      <c r="AK3044">
        <f t="shared" si="1428"/>
        <v>0</v>
      </c>
      <c r="AL3044">
        <f t="shared" si="1429"/>
        <v>0</v>
      </c>
      <c r="AM3044">
        <f t="shared" si="1430"/>
        <v>0</v>
      </c>
      <c r="AN3044">
        <f t="shared" si="1431"/>
        <v>0</v>
      </c>
      <c r="AO3044">
        <f t="shared" si="1432"/>
        <v>0</v>
      </c>
      <c r="AP3044">
        <f t="shared" si="1433"/>
        <v>0</v>
      </c>
      <c r="AQ3044">
        <f t="shared" si="1434"/>
        <v>0</v>
      </c>
      <c r="AR3044">
        <f t="shared" si="1435"/>
        <v>0</v>
      </c>
      <c r="AT3044">
        <f t="shared" si="1414"/>
        <v>0</v>
      </c>
      <c r="AU3044">
        <f t="shared" si="1415"/>
        <v>0</v>
      </c>
      <c r="AZ3044">
        <f t="shared" si="1436"/>
        <v>0</v>
      </c>
      <c r="BA3044" t="str">
        <f t="shared" si="1413"/>
        <v/>
      </c>
      <c r="BB3044" t="str">
        <f t="shared" ref="BB3044:BB3107" si="1437">IF(AZ3044=10,BA3044/AZ3044,"")</f>
        <v/>
      </c>
    </row>
    <row r="3045" spans="2:54" x14ac:dyDescent="0.15">
      <c r="B3045" s="347"/>
      <c r="C3045" s="347"/>
      <c r="D3045" s="347"/>
      <c r="E3045" s="347"/>
      <c r="F3045" s="347"/>
      <c r="G3045" s="347"/>
      <c r="H3045" s="347"/>
      <c r="I3045" s="347"/>
      <c r="J3045" s="347"/>
      <c r="K3045" s="347"/>
      <c r="N3045" s="323" t="str">
        <f t="shared" si="1409"/>
        <v/>
      </c>
      <c r="O3045" s="323" t="str">
        <f t="shared" si="1410"/>
        <v/>
      </c>
      <c r="P3045" s="323" t="str">
        <f t="shared" si="1411"/>
        <v/>
      </c>
      <c r="R3045" s="323" t="str">
        <f t="shared" si="1412"/>
        <v/>
      </c>
      <c r="X3045" s="322" t="str">
        <f t="shared" si="1416"/>
        <v/>
      </c>
      <c r="Y3045" s="322" t="str">
        <f t="shared" si="1417"/>
        <v/>
      </c>
      <c r="Z3045" s="322" t="str">
        <f t="shared" si="1418"/>
        <v/>
      </c>
      <c r="AA3045" s="322" t="str">
        <f t="shared" si="1419"/>
        <v/>
      </c>
      <c r="AB3045" s="322" t="str">
        <f t="shared" si="1420"/>
        <v/>
      </c>
      <c r="AC3045" s="322" t="str">
        <f t="shared" si="1421"/>
        <v/>
      </c>
      <c r="AD3045" s="322" t="str">
        <f t="shared" si="1422"/>
        <v/>
      </c>
      <c r="AE3045" s="322" t="str">
        <f t="shared" si="1423"/>
        <v/>
      </c>
      <c r="AF3045" s="322" t="str">
        <f t="shared" si="1424"/>
        <v/>
      </c>
      <c r="AG3045" s="322" t="str">
        <f t="shared" si="1425"/>
        <v/>
      </c>
      <c r="AI3045">
        <f t="shared" si="1426"/>
        <v>0</v>
      </c>
      <c r="AJ3045">
        <f t="shared" si="1427"/>
        <v>0</v>
      </c>
      <c r="AK3045">
        <f t="shared" si="1428"/>
        <v>0</v>
      </c>
      <c r="AL3045">
        <f t="shared" si="1429"/>
        <v>0</v>
      </c>
      <c r="AM3045">
        <f t="shared" si="1430"/>
        <v>0</v>
      </c>
      <c r="AN3045">
        <f t="shared" si="1431"/>
        <v>0</v>
      </c>
      <c r="AO3045">
        <f t="shared" si="1432"/>
        <v>0</v>
      </c>
      <c r="AP3045">
        <f t="shared" si="1433"/>
        <v>0</v>
      </c>
      <c r="AQ3045">
        <f t="shared" si="1434"/>
        <v>0</v>
      </c>
      <c r="AR3045">
        <f t="shared" si="1435"/>
        <v>0</v>
      </c>
      <c r="AT3045">
        <f t="shared" si="1414"/>
        <v>0</v>
      </c>
      <c r="AU3045">
        <f t="shared" si="1415"/>
        <v>0</v>
      </c>
      <c r="AZ3045">
        <f t="shared" si="1436"/>
        <v>0</v>
      </c>
      <c r="BA3045" t="str">
        <f t="shared" si="1413"/>
        <v/>
      </c>
      <c r="BB3045" t="str">
        <f t="shared" si="1437"/>
        <v/>
      </c>
    </row>
    <row r="3046" spans="2:54" x14ac:dyDescent="0.15">
      <c r="B3046" s="347"/>
      <c r="C3046" s="347"/>
      <c r="D3046" s="347"/>
      <c r="E3046" s="347"/>
      <c r="F3046" s="347"/>
      <c r="G3046" s="347"/>
      <c r="H3046" s="347"/>
      <c r="I3046" s="347"/>
      <c r="J3046" s="347"/>
      <c r="K3046" s="347"/>
      <c r="N3046" s="323" t="str">
        <f t="shared" si="1409"/>
        <v/>
      </c>
      <c r="O3046" s="323" t="str">
        <f t="shared" si="1410"/>
        <v/>
      </c>
      <c r="P3046" s="323" t="str">
        <f t="shared" si="1411"/>
        <v/>
      </c>
      <c r="R3046" s="323" t="str">
        <f t="shared" si="1412"/>
        <v/>
      </c>
      <c r="X3046" s="322" t="str">
        <f t="shared" si="1416"/>
        <v/>
      </c>
      <c r="Y3046" s="322" t="str">
        <f t="shared" si="1417"/>
        <v/>
      </c>
      <c r="Z3046" s="322" t="str">
        <f t="shared" si="1418"/>
        <v/>
      </c>
      <c r="AA3046" s="322" t="str">
        <f t="shared" si="1419"/>
        <v/>
      </c>
      <c r="AB3046" s="322" t="str">
        <f t="shared" si="1420"/>
        <v/>
      </c>
      <c r="AC3046" s="322" t="str">
        <f t="shared" si="1421"/>
        <v/>
      </c>
      <c r="AD3046" s="322" t="str">
        <f t="shared" si="1422"/>
        <v/>
      </c>
      <c r="AE3046" s="322" t="str">
        <f t="shared" si="1423"/>
        <v/>
      </c>
      <c r="AF3046" s="322" t="str">
        <f t="shared" si="1424"/>
        <v/>
      </c>
      <c r="AG3046" s="322" t="str">
        <f t="shared" si="1425"/>
        <v/>
      </c>
      <c r="AI3046">
        <f t="shared" si="1426"/>
        <v>0</v>
      </c>
      <c r="AJ3046">
        <f t="shared" si="1427"/>
        <v>0</v>
      </c>
      <c r="AK3046">
        <f t="shared" si="1428"/>
        <v>0</v>
      </c>
      <c r="AL3046">
        <f t="shared" si="1429"/>
        <v>0</v>
      </c>
      <c r="AM3046">
        <f t="shared" si="1430"/>
        <v>0</v>
      </c>
      <c r="AN3046">
        <f t="shared" si="1431"/>
        <v>0</v>
      </c>
      <c r="AO3046">
        <f t="shared" si="1432"/>
        <v>0</v>
      </c>
      <c r="AP3046">
        <f t="shared" si="1433"/>
        <v>0</v>
      </c>
      <c r="AQ3046">
        <f t="shared" si="1434"/>
        <v>0</v>
      </c>
      <c r="AR3046">
        <f t="shared" si="1435"/>
        <v>0</v>
      </c>
      <c r="AT3046">
        <f t="shared" si="1414"/>
        <v>0</v>
      </c>
      <c r="AU3046">
        <f t="shared" si="1415"/>
        <v>0</v>
      </c>
      <c r="AZ3046">
        <f t="shared" si="1436"/>
        <v>0</v>
      </c>
      <c r="BA3046" t="str">
        <f t="shared" si="1413"/>
        <v/>
      </c>
      <c r="BB3046" t="str">
        <f t="shared" si="1437"/>
        <v/>
      </c>
    </row>
    <row r="3047" spans="2:54" x14ac:dyDescent="0.15">
      <c r="B3047" s="347"/>
      <c r="C3047" s="347"/>
      <c r="D3047" s="347"/>
      <c r="E3047" s="347"/>
      <c r="F3047" s="347"/>
      <c r="G3047" s="347"/>
      <c r="H3047" s="347"/>
      <c r="I3047" s="347"/>
      <c r="J3047" s="347"/>
      <c r="K3047" s="347"/>
      <c r="N3047" s="323" t="str">
        <f t="shared" ref="N3047:N3110" si="1438">IF(COUNT(B3047:K3047)=10,SUM(X3047:AG3047)*2.5,"")</f>
        <v/>
      </c>
      <c r="O3047" s="323" t="str">
        <f t="shared" ref="O3047:O3110" si="1439">IF(COUNT(X3047:Z3047,AB3047:AF3047)=8,SUM(X3047:Z3047,AB3047:AF3047)*3.125,"")</f>
        <v/>
      </c>
      <c r="P3047" s="323" t="str">
        <f t="shared" ref="P3047:P3110" si="1440">IF(COUNT(AA3047,AG3047)=2,SUM(AA3047,AG3047)*12.5,"")</f>
        <v/>
      </c>
      <c r="R3047" s="323" t="str">
        <f t="shared" ref="R3047:R3110" si="1441">IF(M3047=1,IF(COUNT(B3047:K3047)=9,SUM(X3047:AG3047)*2.7778,IF(COUNT(B3047:K3047)=8,SUM(X3047:AG3047)*3.125,IF(COUNT(B3047:K3047)&lt;8,"More than 2 Values are Missing",""))),"")</f>
        <v/>
      </c>
      <c r="X3047" s="322" t="str">
        <f t="shared" si="1416"/>
        <v/>
      </c>
      <c r="Y3047" s="322" t="str">
        <f t="shared" si="1417"/>
        <v/>
      </c>
      <c r="Z3047" s="322" t="str">
        <f t="shared" si="1418"/>
        <v/>
      </c>
      <c r="AA3047" s="322" t="str">
        <f t="shared" si="1419"/>
        <v/>
      </c>
      <c r="AB3047" s="322" t="str">
        <f t="shared" si="1420"/>
        <v/>
      </c>
      <c r="AC3047" s="322" t="str">
        <f t="shared" si="1421"/>
        <v/>
      </c>
      <c r="AD3047" s="322" t="str">
        <f t="shared" si="1422"/>
        <v/>
      </c>
      <c r="AE3047" s="322" t="str">
        <f t="shared" si="1423"/>
        <v/>
      </c>
      <c r="AF3047" s="322" t="str">
        <f t="shared" si="1424"/>
        <v/>
      </c>
      <c r="AG3047" s="322" t="str">
        <f t="shared" si="1425"/>
        <v/>
      </c>
      <c r="AI3047">
        <f t="shared" si="1426"/>
        <v>0</v>
      </c>
      <c r="AJ3047">
        <f t="shared" si="1427"/>
        <v>0</v>
      </c>
      <c r="AK3047">
        <f t="shared" si="1428"/>
        <v>0</v>
      </c>
      <c r="AL3047">
        <f t="shared" si="1429"/>
        <v>0</v>
      </c>
      <c r="AM3047">
        <f t="shared" si="1430"/>
        <v>0</v>
      </c>
      <c r="AN3047">
        <f t="shared" si="1431"/>
        <v>0</v>
      </c>
      <c r="AO3047">
        <f t="shared" si="1432"/>
        <v>0</v>
      </c>
      <c r="AP3047">
        <f t="shared" si="1433"/>
        <v>0</v>
      </c>
      <c r="AQ3047">
        <f t="shared" si="1434"/>
        <v>0</v>
      </c>
      <c r="AR3047">
        <f t="shared" si="1435"/>
        <v>0</v>
      </c>
      <c r="AT3047">
        <f t="shared" si="1414"/>
        <v>0</v>
      </c>
      <c r="AU3047">
        <f t="shared" si="1415"/>
        <v>0</v>
      </c>
      <c r="AZ3047">
        <f t="shared" si="1436"/>
        <v>0</v>
      </c>
      <c r="BA3047" t="str">
        <f t="shared" si="1413"/>
        <v/>
      </c>
      <c r="BB3047" t="str">
        <f t="shared" si="1437"/>
        <v/>
      </c>
    </row>
    <row r="3048" spans="2:54" x14ac:dyDescent="0.15">
      <c r="B3048" s="347"/>
      <c r="C3048" s="347"/>
      <c r="D3048" s="347"/>
      <c r="E3048" s="347"/>
      <c r="F3048" s="347"/>
      <c r="G3048" s="347"/>
      <c r="H3048" s="347"/>
      <c r="I3048" s="347"/>
      <c r="J3048" s="347"/>
      <c r="K3048" s="347"/>
      <c r="N3048" s="323" t="str">
        <f t="shared" si="1438"/>
        <v/>
      </c>
      <c r="O3048" s="323" t="str">
        <f t="shared" si="1439"/>
        <v/>
      </c>
      <c r="P3048" s="323" t="str">
        <f t="shared" si="1440"/>
        <v/>
      </c>
      <c r="R3048" s="323" t="str">
        <f t="shared" si="1441"/>
        <v/>
      </c>
      <c r="X3048" s="322" t="str">
        <f t="shared" si="1416"/>
        <v/>
      </c>
      <c r="Y3048" s="322" t="str">
        <f t="shared" si="1417"/>
        <v/>
      </c>
      <c r="Z3048" s="322" t="str">
        <f t="shared" si="1418"/>
        <v/>
      </c>
      <c r="AA3048" s="322" t="str">
        <f t="shared" si="1419"/>
        <v/>
      </c>
      <c r="AB3048" s="322" t="str">
        <f t="shared" si="1420"/>
        <v/>
      </c>
      <c r="AC3048" s="322" t="str">
        <f t="shared" si="1421"/>
        <v/>
      </c>
      <c r="AD3048" s="322" t="str">
        <f t="shared" si="1422"/>
        <v/>
      </c>
      <c r="AE3048" s="322" t="str">
        <f t="shared" si="1423"/>
        <v/>
      </c>
      <c r="AF3048" s="322" t="str">
        <f t="shared" si="1424"/>
        <v/>
      </c>
      <c r="AG3048" s="322" t="str">
        <f t="shared" si="1425"/>
        <v/>
      </c>
      <c r="AI3048">
        <f t="shared" si="1426"/>
        <v>0</v>
      </c>
      <c r="AJ3048">
        <f t="shared" si="1427"/>
        <v>0</v>
      </c>
      <c r="AK3048">
        <f t="shared" si="1428"/>
        <v>0</v>
      </c>
      <c r="AL3048">
        <f t="shared" si="1429"/>
        <v>0</v>
      </c>
      <c r="AM3048">
        <f t="shared" si="1430"/>
        <v>0</v>
      </c>
      <c r="AN3048">
        <f t="shared" si="1431"/>
        <v>0</v>
      </c>
      <c r="AO3048">
        <f t="shared" si="1432"/>
        <v>0</v>
      </c>
      <c r="AP3048">
        <f t="shared" si="1433"/>
        <v>0</v>
      </c>
      <c r="AQ3048">
        <f t="shared" si="1434"/>
        <v>0</v>
      </c>
      <c r="AR3048">
        <f t="shared" si="1435"/>
        <v>0</v>
      </c>
      <c r="AT3048">
        <f t="shared" si="1414"/>
        <v>0</v>
      </c>
      <c r="AU3048">
        <f t="shared" si="1415"/>
        <v>0</v>
      </c>
      <c r="AZ3048">
        <f t="shared" si="1436"/>
        <v>0</v>
      </c>
      <c r="BA3048" t="str">
        <f t="shared" si="1413"/>
        <v/>
      </c>
      <c r="BB3048" t="str">
        <f t="shared" si="1437"/>
        <v/>
      </c>
    </row>
    <row r="3049" spans="2:54" x14ac:dyDescent="0.15">
      <c r="B3049" s="347"/>
      <c r="C3049" s="347"/>
      <c r="D3049" s="347"/>
      <c r="E3049" s="347"/>
      <c r="F3049" s="347"/>
      <c r="G3049" s="347"/>
      <c r="H3049" s="347"/>
      <c r="I3049" s="347"/>
      <c r="J3049" s="347"/>
      <c r="K3049" s="347"/>
      <c r="N3049" s="323" t="str">
        <f t="shared" si="1438"/>
        <v/>
      </c>
      <c r="O3049" s="323" t="str">
        <f t="shared" si="1439"/>
        <v/>
      </c>
      <c r="P3049" s="323" t="str">
        <f t="shared" si="1440"/>
        <v/>
      </c>
      <c r="R3049" s="323" t="str">
        <f t="shared" si="1441"/>
        <v/>
      </c>
      <c r="X3049" s="322" t="str">
        <f t="shared" si="1416"/>
        <v/>
      </c>
      <c r="Y3049" s="322" t="str">
        <f t="shared" si="1417"/>
        <v/>
      </c>
      <c r="Z3049" s="322" t="str">
        <f t="shared" si="1418"/>
        <v/>
      </c>
      <c r="AA3049" s="322" t="str">
        <f t="shared" si="1419"/>
        <v/>
      </c>
      <c r="AB3049" s="322" t="str">
        <f t="shared" si="1420"/>
        <v/>
      </c>
      <c r="AC3049" s="322" t="str">
        <f t="shared" si="1421"/>
        <v/>
      </c>
      <c r="AD3049" s="322" t="str">
        <f t="shared" si="1422"/>
        <v/>
      </c>
      <c r="AE3049" s="322" t="str">
        <f t="shared" si="1423"/>
        <v/>
      </c>
      <c r="AF3049" s="322" t="str">
        <f t="shared" si="1424"/>
        <v/>
      </c>
      <c r="AG3049" s="322" t="str">
        <f t="shared" si="1425"/>
        <v/>
      </c>
      <c r="AI3049">
        <f t="shared" si="1426"/>
        <v>0</v>
      </c>
      <c r="AJ3049">
        <f t="shared" si="1427"/>
        <v>0</v>
      </c>
      <c r="AK3049">
        <f t="shared" si="1428"/>
        <v>0</v>
      </c>
      <c r="AL3049">
        <f t="shared" si="1429"/>
        <v>0</v>
      </c>
      <c r="AM3049">
        <f t="shared" si="1430"/>
        <v>0</v>
      </c>
      <c r="AN3049">
        <f t="shared" si="1431"/>
        <v>0</v>
      </c>
      <c r="AO3049">
        <f t="shared" si="1432"/>
        <v>0</v>
      </c>
      <c r="AP3049">
        <f t="shared" si="1433"/>
        <v>0</v>
      </c>
      <c r="AQ3049">
        <f t="shared" si="1434"/>
        <v>0</v>
      </c>
      <c r="AR3049">
        <f t="shared" si="1435"/>
        <v>0</v>
      </c>
      <c r="AT3049">
        <f t="shared" si="1414"/>
        <v>0</v>
      </c>
      <c r="AU3049">
        <f t="shared" si="1415"/>
        <v>0</v>
      </c>
      <c r="AZ3049">
        <f t="shared" si="1436"/>
        <v>0</v>
      </c>
      <c r="BA3049" t="str">
        <f t="shared" si="1413"/>
        <v/>
      </c>
      <c r="BB3049" t="str">
        <f t="shared" si="1437"/>
        <v/>
      </c>
    </row>
    <row r="3050" spans="2:54" x14ac:dyDescent="0.15">
      <c r="B3050" s="347"/>
      <c r="C3050" s="347"/>
      <c r="D3050" s="347"/>
      <c r="E3050" s="347"/>
      <c r="F3050" s="347"/>
      <c r="G3050" s="347"/>
      <c r="H3050" s="347"/>
      <c r="I3050" s="347"/>
      <c r="J3050" s="347"/>
      <c r="K3050" s="347"/>
      <c r="N3050" s="323" t="str">
        <f t="shared" si="1438"/>
        <v/>
      </c>
      <c r="O3050" s="323" t="str">
        <f t="shared" si="1439"/>
        <v/>
      </c>
      <c r="P3050" s="323" t="str">
        <f t="shared" si="1440"/>
        <v/>
      </c>
      <c r="R3050" s="323" t="str">
        <f t="shared" si="1441"/>
        <v/>
      </c>
      <c r="X3050" s="322" t="str">
        <f t="shared" si="1416"/>
        <v/>
      </c>
      <c r="Y3050" s="322" t="str">
        <f t="shared" si="1417"/>
        <v/>
      </c>
      <c r="Z3050" s="322" t="str">
        <f t="shared" si="1418"/>
        <v/>
      </c>
      <c r="AA3050" s="322" t="str">
        <f t="shared" si="1419"/>
        <v/>
      </c>
      <c r="AB3050" s="322" t="str">
        <f t="shared" si="1420"/>
        <v/>
      </c>
      <c r="AC3050" s="322" t="str">
        <f t="shared" si="1421"/>
        <v/>
      </c>
      <c r="AD3050" s="322" t="str">
        <f t="shared" si="1422"/>
        <v/>
      </c>
      <c r="AE3050" s="322" t="str">
        <f t="shared" si="1423"/>
        <v/>
      </c>
      <c r="AF3050" s="322" t="str">
        <f t="shared" si="1424"/>
        <v/>
      </c>
      <c r="AG3050" s="322" t="str">
        <f t="shared" si="1425"/>
        <v/>
      </c>
      <c r="AI3050">
        <f t="shared" si="1426"/>
        <v>0</v>
      </c>
      <c r="AJ3050">
        <f t="shared" si="1427"/>
        <v>0</v>
      </c>
      <c r="AK3050">
        <f t="shared" si="1428"/>
        <v>0</v>
      </c>
      <c r="AL3050">
        <f t="shared" si="1429"/>
        <v>0</v>
      </c>
      <c r="AM3050">
        <f t="shared" si="1430"/>
        <v>0</v>
      </c>
      <c r="AN3050">
        <f t="shared" si="1431"/>
        <v>0</v>
      </c>
      <c r="AO3050">
        <f t="shared" si="1432"/>
        <v>0</v>
      </c>
      <c r="AP3050">
        <f t="shared" si="1433"/>
        <v>0</v>
      </c>
      <c r="AQ3050">
        <f t="shared" si="1434"/>
        <v>0</v>
      </c>
      <c r="AR3050">
        <f t="shared" si="1435"/>
        <v>0</v>
      </c>
      <c r="AT3050">
        <f t="shared" si="1414"/>
        <v>0</v>
      </c>
      <c r="AU3050">
        <f t="shared" si="1415"/>
        <v>0</v>
      </c>
      <c r="AZ3050">
        <f t="shared" si="1436"/>
        <v>0</v>
      </c>
      <c r="BA3050" t="str">
        <f t="shared" si="1413"/>
        <v/>
      </c>
      <c r="BB3050" t="str">
        <f t="shared" si="1437"/>
        <v/>
      </c>
    </row>
    <row r="3051" spans="2:54" x14ac:dyDescent="0.15">
      <c r="B3051" s="347"/>
      <c r="C3051" s="347"/>
      <c r="D3051" s="347"/>
      <c r="E3051" s="347"/>
      <c r="F3051" s="347"/>
      <c r="G3051" s="347"/>
      <c r="H3051" s="347"/>
      <c r="I3051" s="347"/>
      <c r="J3051" s="347"/>
      <c r="K3051" s="347"/>
      <c r="N3051" s="323" t="str">
        <f t="shared" si="1438"/>
        <v/>
      </c>
      <c r="O3051" s="323" t="str">
        <f t="shared" si="1439"/>
        <v/>
      </c>
      <c r="P3051" s="323" t="str">
        <f t="shared" si="1440"/>
        <v/>
      </c>
      <c r="R3051" s="323" t="str">
        <f t="shared" si="1441"/>
        <v/>
      </c>
      <c r="X3051" s="322" t="str">
        <f t="shared" si="1416"/>
        <v/>
      </c>
      <c r="Y3051" s="322" t="str">
        <f t="shared" si="1417"/>
        <v/>
      </c>
      <c r="Z3051" s="322" t="str">
        <f t="shared" si="1418"/>
        <v/>
      </c>
      <c r="AA3051" s="322" t="str">
        <f t="shared" si="1419"/>
        <v/>
      </c>
      <c r="AB3051" s="322" t="str">
        <f t="shared" si="1420"/>
        <v/>
      </c>
      <c r="AC3051" s="322" t="str">
        <f t="shared" si="1421"/>
        <v/>
      </c>
      <c r="AD3051" s="322" t="str">
        <f t="shared" si="1422"/>
        <v/>
      </c>
      <c r="AE3051" s="322" t="str">
        <f t="shared" si="1423"/>
        <v/>
      </c>
      <c r="AF3051" s="322" t="str">
        <f t="shared" si="1424"/>
        <v/>
      </c>
      <c r="AG3051" s="322" t="str">
        <f t="shared" si="1425"/>
        <v/>
      </c>
      <c r="AI3051">
        <f t="shared" si="1426"/>
        <v>0</v>
      </c>
      <c r="AJ3051">
        <f t="shared" si="1427"/>
        <v>0</v>
      </c>
      <c r="AK3051">
        <f t="shared" si="1428"/>
        <v>0</v>
      </c>
      <c r="AL3051">
        <f t="shared" si="1429"/>
        <v>0</v>
      </c>
      <c r="AM3051">
        <f t="shared" si="1430"/>
        <v>0</v>
      </c>
      <c r="AN3051">
        <f t="shared" si="1431"/>
        <v>0</v>
      </c>
      <c r="AO3051">
        <f t="shared" si="1432"/>
        <v>0</v>
      </c>
      <c r="AP3051">
        <f t="shared" si="1433"/>
        <v>0</v>
      </c>
      <c r="AQ3051">
        <f t="shared" si="1434"/>
        <v>0</v>
      </c>
      <c r="AR3051">
        <f t="shared" si="1435"/>
        <v>0</v>
      </c>
      <c r="AT3051">
        <f t="shared" si="1414"/>
        <v>0</v>
      </c>
      <c r="AU3051">
        <f t="shared" si="1415"/>
        <v>0</v>
      </c>
      <c r="AZ3051">
        <f t="shared" si="1436"/>
        <v>0</v>
      </c>
      <c r="BA3051" t="str">
        <f t="shared" si="1413"/>
        <v/>
      </c>
      <c r="BB3051" t="str">
        <f t="shared" si="1437"/>
        <v/>
      </c>
    </row>
    <row r="3052" spans="2:54" x14ac:dyDescent="0.15">
      <c r="B3052" s="347"/>
      <c r="C3052" s="347"/>
      <c r="D3052" s="347"/>
      <c r="E3052" s="347"/>
      <c r="F3052" s="347"/>
      <c r="G3052" s="347"/>
      <c r="H3052" s="347"/>
      <c r="I3052" s="347"/>
      <c r="J3052" s="347"/>
      <c r="K3052" s="347"/>
      <c r="N3052" s="323" t="str">
        <f t="shared" si="1438"/>
        <v/>
      </c>
      <c r="O3052" s="323" t="str">
        <f t="shared" si="1439"/>
        <v/>
      </c>
      <c r="P3052" s="323" t="str">
        <f t="shared" si="1440"/>
        <v/>
      </c>
      <c r="R3052" s="323" t="str">
        <f t="shared" si="1441"/>
        <v/>
      </c>
      <c r="X3052" s="322" t="str">
        <f t="shared" si="1416"/>
        <v/>
      </c>
      <c r="Y3052" s="322" t="str">
        <f t="shared" si="1417"/>
        <v/>
      </c>
      <c r="Z3052" s="322" t="str">
        <f t="shared" si="1418"/>
        <v/>
      </c>
      <c r="AA3052" s="322" t="str">
        <f t="shared" si="1419"/>
        <v/>
      </c>
      <c r="AB3052" s="322" t="str">
        <f t="shared" si="1420"/>
        <v/>
      </c>
      <c r="AC3052" s="322" t="str">
        <f t="shared" si="1421"/>
        <v/>
      </c>
      <c r="AD3052" s="322" t="str">
        <f t="shared" si="1422"/>
        <v/>
      </c>
      <c r="AE3052" s="322" t="str">
        <f t="shared" si="1423"/>
        <v/>
      </c>
      <c r="AF3052" s="322" t="str">
        <f t="shared" si="1424"/>
        <v/>
      </c>
      <c r="AG3052" s="322" t="str">
        <f t="shared" si="1425"/>
        <v/>
      </c>
      <c r="AI3052">
        <f t="shared" si="1426"/>
        <v>0</v>
      </c>
      <c r="AJ3052">
        <f t="shared" si="1427"/>
        <v>0</v>
      </c>
      <c r="AK3052">
        <f t="shared" si="1428"/>
        <v>0</v>
      </c>
      <c r="AL3052">
        <f t="shared" si="1429"/>
        <v>0</v>
      </c>
      <c r="AM3052">
        <f t="shared" si="1430"/>
        <v>0</v>
      </c>
      <c r="AN3052">
        <f t="shared" si="1431"/>
        <v>0</v>
      </c>
      <c r="AO3052">
        <f t="shared" si="1432"/>
        <v>0</v>
      </c>
      <c r="AP3052">
        <f t="shared" si="1433"/>
        <v>0</v>
      </c>
      <c r="AQ3052">
        <f t="shared" si="1434"/>
        <v>0</v>
      </c>
      <c r="AR3052">
        <f t="shared" si="1435"/>
        <v>0</v>
      </c>
      <c r="AT3052">
        <f t="shared" si="1414"/>
        <v>0</v>
      </c>
      <c r="AU3052">
        <f t="shared" si="1415"/>
        <v>0</v>
      </c>
      <c r="AZ3052">
        <f t="shared" si="1436"/>
        <v>0</v>
      </c>
      <c r="BA3052" t="str">
        <f t="shared" si="1413"/>
        <v/>
      </c>
      <c r="BB3052" t="str">
        <f t="shared" si="1437"/>
        <v/>
      </c>
    </row>
    <row r="3053" spans="2:54" x14ac:dyDescent="0.15">
      <c r="B3053" s="347"/>
      <c r="C3053" s="347"/>
      <c r="D3053" s="347"/>
      <c r="E3053" s="347"/>
      <c r="F3053" s="347"/>
      <c r="G3053" s="347"/>
      <c r="H3053" s="347"/>
      <c r="I3053" s="347"/>
      <c r="J3053" s="347"/>
      <c r="K3053" s="347"/>
      <c r="N3053" s="323" t="str">
        <f t="shared" si="1438"/>
        <v/>
      </c>
      <c r="O3053" s="323" t="str">
        <f t="shared" si="1439"/>
        <v/>
      </c>
      <c r="P3053" s="323" t="str">
        <f t="shared" si="1440"/>
        <v/>
      </c>
      <c r="R3053" s="323" t="str">
        <f t="shared" si="1441"/>
        <v/>
      </c>
      <c r="X3053" s="322" t="str">
        <f t="shared" si="1416"/>
        <v/>
      </c>
      <c r="Y3053" s="322" t="str">
        <f t="shared" si="1417"/>
        <v/>
      </c>
      <c r="Z3053" s="322" t="str">
        <f t="shared" si="1418"/>
        <v/>
      </c>
      <c r="AA3053" s="322" t="str">
        <f t="shared" si="1419"/>
        <v/>
      </c>
      <c r="AB3053" s="322" t="str">
        <f t="shared" si="1420"/>
        <v/>
      </c>
      <c r="AC3053" s="322" t="str">
        <f t="shared" si="1421"/>
        <v/>
      </c>
      <c r="AD3053" s="322" t="str">
        <f t="shared" si="1422"/>
        <v/>
      </c>
      <c r="AE3053" s="322" t="str">
        <f t="shared" si="1423"/>
        <v/>
      </c>
      <c r="AF3053" s="322" t="str">
        <f t="shared" si="1424"/>
        <v/>
      </c>
      <c r="AG3053" s="322" t="str">
        <f t="shared" si="1425"/>
        <v/>
      </c>
      <c r="AI3053">
        <f t="shared" si="1426"/>
        <v>0</v>
      </c>
      <c r="AJ3053">
        <f t="shared" si="1427"/>
        <v>0</v>
      </c>
      <c r="AK3053">
        <f t="shared" si="1428"/>
        <v>0</v>
      </c>
      <c r="AL3053">
        <f t="shared" si="1429"/>
        <v>0</v>
      </c>
      <c r="AM3053">
        <f t="shared" si="1430"/>
        <v>0</v>
      </c>
      <c r="AN3053">
        <f t="shared" si="1431"/>
        <v>0</v>
      </c>
      <c r="AO3053">
        <f t="shared" si="1432"/>
        <v>0</v>
      </c>
      <c r="AP3053">
        <f t="shared" si="1433"/>
        <v>0</v>
      </c>
      <c r="AQ3053">
        <f t="shared" si="1434"/>
        <v>0</v>
      </c>
      <c r="AR3053">
        <f t="shared" si="1435"/>
        <v>0</v>
      </c>
      <c r="AT3053">
        <f t="shared" si="1414"/>
        <v>0</v>
      </c>
      <c r="AU3053">
        <f t="shared" si="1415"/>
        <v>0</v>
      </c>
      <c r="AZ3053">
        <f t="shared" si="1436"/>
        <v>0</v>
      </c>
      <c r="BA3053" t="str">
        <f t="shared" si="1413"/>
        <v/>
      </c>
      <c r="BB3053" t="str">
        <f t="shared" si="1437"/>
        <v/>
      </c>
    </row>
    <row r="3054" spans="2:54" x14ac:dyDescent="0.15">
      <c r="B3054" s="347"/>
      <c r="C3054" s="347"/>
      <c r="D3054" s="347"/>
      <c r="E3054" s="347"/>
      <c r="F3054" s="347"/>
      <c r="G3054" s="347"/>
      <c r="H3054" s="347"/>
      <c r="I3054" s="347"/>
      <c r="J3054" s="347"/>
      <c r="K3054" s="347"/>
      <c r="N3054" s="323" t="str">
        <f t="shared" si="1438"/>
        <v/>
      </c>
      <c r="O3054" s="323" t="str">
        <f t="shared" si="1439"/>
        <v/>
      </c>
      <c r="P3054" s="323" t="str">
        <f t="shared" si="1440"/>
        <v/>
      </c>
      <c r="R3054" s="323" t="str">
        <f t="shared" si="1441"/>
        <v/>
      </c>
      <c r="X3054" s="322" t="str">
        <f t="shared" si="1416"/>
        <v/>
      </c>
      <c r="Y3054" s="322" t="str">
        <f t="shared" si="1417"/>
        <v/>
      </c>
      <c r="Z3054" s="322" t="str">
        <f t="shared" si="1418"/>
        <v/>
      </c>
      <c r="AA3054" s="322" t="str">
        <f t="shared" si="1419"/>
        <v/>
      </c>
      <c r="AB3054" s="322" t="str">
        <f t="shared" si="1420"/>
        <v/>
      </c>
      <c r="AC3054" s="322" t="str">
        <f t="shared" si="1421"/>
        <v/>
      </c>
      <c r="AD3054" s="322" t="str">
        <f t="shared" si="1422"/>
        <v/>
      </c>
      <c r="AE3054" s="322" t="str">
        <f t="shared" si="1423"/>
        <v/>
      </c>
      <c r="AF3054" s="322" t="str">
        <f t="shared" si="1424"/>
        <v/>
      </c>
      <c r="AG3054" s="322" t="str">
        <f t="shared" si="1425"/>
        <v/>
      </c>
      <c r="AI3054">
        <f t="shared" si="1426"/>
        <v>0</v>
      </c>
      <c r="AJ3054">
        <f t="shared" si="1427"/>
        <v>0</v>
      </c>
      <c r="AK3054">
        <f t="shared" si="1428"/>
        <v>0</v>
      </c>
      <c r="AL3054">
        <f t="shared" si="1429"/>
        <v>0</v>
      </c>
      <c r="AM3054">
        <f t="shared" si="1430"/>
        <v>0</v>
      </c>
      <c r="AN3054">
        <f t="shared" si="1431"/>
        <v>0</v>
      </c>
      <c r="AO3054">
        <f t="shared" si="1432"/>
        <v>0</v>
      </c>
      <c r="AP3054">
        <f t="shared" si="1433"/>
        <v>0</v>
      </c>
      <c r="AQ3054">
        <f t="shared" si="1434"/>
        <v>0</v>
      </c>
      <c r="AR3054">
        <f t="shared" si="1435"/>
        <v>0</v>
      </c>
      <c r="AT3054">
        <f t="shared" si="1414"/>
        <v>0</v>
      </c>
      <c r="AU3054">
        <f t="shared" si="1415"/>
        <v>0</v>
      </c>
      <c r="AZ3054">
        <f t="shared" si="1436"/>
        <v>0</v>
      </c>
      <c r="BA3054" t="str">
        <f t="shared" si="1413"/>
        <v/>
      </c>
      <c r="BB3054" t="str">
        <f t="shared" si="1437"/>
        <v/>
      </c>
    </row>
    <row r="3055" spans="2:54" x14ac:dyDescent="0.15">
      <c r="B3055" s="347"/>
      <c r="C3055" s="347"/>
      <c r="D3055" s="347"/>
      <c r="E3055" s="347"/>
      <c r="F3055" s="347"/>
      <c r="G3055" s="347"/>
      <c r="H3055" s="347"/>
      <c r="I3055" s="347"/>
      <c r="J3055" s="347"/>
      <c r="K3055" s="347"/>
      <c r="N3055" s="323" t="str">
        <f t="shared" si="1438"/>
        <v/>
      </c>
      <c r="O3055" s="323" t="str">
        <f t="shared" si="1439"/>
        <v/>
      </c>
      <c r="P3055" s="323" t="str">
        <f t="shared" si="1440"/>
        <v/>
      </c>
      <c r="R3055" s="323" t="str">
        <f t="shared" si="1441"/>
        <v/>
      </c>
      <c r="X3055" s="322" t="str">
        <f t="shared" si="1416"/>
        <v/>
      </c>
      <c r="Y3055" s="322" t="str">
        <f t="shared" si="1417"/>
        <v/>
      </c>
      <c r="Z3055" s="322" t="str">
        <f t="shared" si="1418"/>
        <v/>
      </c>
      <c r="AA3055" s="322" t="str">
        <f t="shared" si="1419"/>
        <v/>
      </c>
      <c r="AB3055" s="322" t="str">
        <f t="shared" si="1420"/>
        <v/>
      </c>
      <c r="AC3055" s="322" t="str">
        <f t="shared" si="1421"/>
        <v/>
      </c>
      <c r="AD3055" s="322" t="str">
        <f t="shared" si="1422"/>
        <v/>
      </c>
      <c r="AE3055" s="322" t="str">
        <f t="shared" si="1423"/>
        <v/>
      </c>
      <c r="AF3055" s="322" t="str">
        <f t="shared" si="1424"/>
        <v/>
      </c>
      <c r="AG3055" s="322" t="str">
        <f t="shared" si="1425"/>
        <v/>
      </c>
      <c r="AI3055">
        <f t="shared" si="1426"/>
        <v>0</v>
      </c>
      <c r="AJ3055">
        <f t="shared" si="1427"/>
        <v>0</v>
      </c>
      <c r="AK3055">
        <f t="shared" si="1428"/>
        <v>0</v>
      </c>
      <c r="AL3055">
        <f t="shared" si="1429"/>
        <v>0</v>
      </c>
      <c r="AM3055">
        <f t="shared" si="1430"/>
        <v>0</v>
      </c>
      <c r="AN3055">
        <f t="shared" si="1431"/>
        <v>0</v>
      </c>
      <c r="AO3055">
        <f t="shared" si="1432"/>
        <v>0</v>
      </c>
      <c r="AP3055">
        <f t="shared" si="1433"/>
        <v>0</v>
      </c>
      <c r="AQ3055">
        <f t="shared" si="1434"/>
        <v>0</v>
      </c>
      <c r="AR3055">
        <f t="shared" si="1435"/>
        <v>0</v>
      </c>
      <c r="AT3055">
        <f t="shared" si="1414"/>
        <v>0</v>
      </c>
      <c r="AU3055">
        <f t="shared" si="1415"/>
        <v>0</v>
      </c>
      <c r="AZ3055">
        <f t="shared" si="1436"/>
        <v>0</v>
      </c>
      <c r="BA3055" t="str">
        <f t="shared" si="1413"/>
        <v/>
      </c>
      <c r="BB3055" t="str">
        <f t="shared" si="1437"/>
        <v/>
      </c>
    </row>
    <row r="3056" spans="2:54" x14ac:dyDescent="0.15">
      <c r="B3056" s="347"/>
      <c r="C3056" s="347"/>
      <c r="D3056" s="347"/>
      <c r="E3056" s="347"/>
      <c r="F3056" s="347"/>
      <c r="G3056" s="347"/>
      <c r="H3056" s="347"/>
      <c r="I3056" s="347"/>
      <c r="J3056" s="347"/>
      <c r="K3056" s="347"/>
      <c r="N3056" s="323" t="str">
        <f t="shared" si="1438"/>
        <v/>
      </c>
      <c r="O3056" s="323" t="str">
        <f t="shared" si="1439"/>
        <v/>
      </c>
      <c r="P3056" s="323" t="str">
        <f t="shared" si="1440"/>
        <v/>
      </c>
      <c r="R3056" s="323" t="str">
        <f t="shared" si="1441"/>
        <v/>
      </c>
      <c r="X3056" s="322" t="str">
        <f t="shared" si="1416"/>
        <v/>
      </c>
      <c r="Y3056" s="322" t="str">
        <f t="shared" si="1417"/>
        <v/>
      </c>
      <c r="Z3056" s="322" t="str">
        <f t="shared" si="1418"/>
        <v/>
      </c>
      <c r="AA3056" s="322" t="str">
        <f t="shared" si="1419"/>
        <v/>
      </c>
      <c r="AB3056" s="322" t="str">
        <f t="shared" si="1420"/>
        <v/>
      </c>
      <c r="AC3056" s="322" t="str">
        <f t="shared" si="1421"/>
        <v/>
      </c>
      <c r="AD3056" s="322" t="str">
        <f t="shared" si="1422"/>
        <v/>
      </c>
      <c r="AE3056" s="322" t="str">
        <f t="shared" si="1423"/>
        <v/>
      </c>
      <c r="AF3056" s="322" t="str">
        <f t="shared" si="1424"/>
        <v/>
      </c>
      <c r="AG3056" s="322" t="str">
        <f t="shared" si="1425"/>
        <v/>
      </c>
      <c r="AI3056">
        <f t="shared" si="1426"/>
        <v>0</v>
      </c>
      <c r="AJ3056">
        <f t="shared" si="1427"/>
        <v>0</v>
      </c>
      <c r="AK3056">
        <f t="shared" si="1428"/>
        <v>0</v>
      </c>
      <c r="AL3056">
        <f t="shared" si="1429"/>
        <v>0</v>
      </c>
      <c r="AM3056">
        <f t="shared" si="1430"/>
        <v>0</v>
      </c>
      <c r="AN3056">
        <f t="shared" si="1431"/>
        <v>0</v>
      </c>
      <c r="AO3056">
        <f t="shared" si="1432"/>
        <v>0</v>
      </c>
      <c r="AP3056">
        <f t="shared" si="1433"/>
        <v>0</v>
      </c>
      <c r="AQ3056">
        <f t="shared" si="1434"/>
        <v>0</v>
      </c>
      <c r="AR3056">
        <f t="shared" si="1435"/>
        <v>0</v>
      </c>
      <c r="AT3056">
        <f t="shared" si="1414"/>
        <v>0</v>
      </c>
      <c r="AU3056">
        <f t="shared" si="1415"/>
        <v>0</v>
      </c>
      <c r="AZ3056">
        <f t="shared" si="1436"/>
        <v>0</v>
      </c>
      <c r="BA3056" t="str">
        <f t="shared" si="1413"/>
        <v/>
      </c>
      <c r="BB3056" t="str">
        <f t="shared" si="1437"/>
        <v/>
      </c>
    </row>
    <row r="3057" spans="2:54" x14ac:dyDescent="0.15">
      <c r="B3057" s="347"/>
      <c r="C3057" s="347"/>
      <c r="D3057" s="347"/>
      <c r="E3057" s="347"/>
      <c r="F3057" s="347"/>
      <c r="G3057" s="347"/>
      <c r="H3057" s="347"/>
      <c r="I3057" s="347"/>
      <c r="J3057" s="347"/>
      <c r="K3057" s="347"/>
      <c r="N3057" s="323" t="str">
        <f t="shared" si="1438"/>
        <v/>
      </c>
      <c r="O3057" s="323" t="str">
        <f t="shared" si="1439"/>
        <v/>
      </c>
      <c r="P3057" s="323" t="str">
        <f t="shared" si="1440"/>
        <v/>
      </c>
      <c r="R3057" s="323" t="str">
        <f t="shared" si="1441"/>
        <v/>
      </c>
      <c r="X3057" s="322" t="str">
        <f t="shared" si="1416"/>
        <v/>
      </c>
      <c r="Y3057" s="322" t="str">
        <f t="shared" si="1417"/>
        <v/>
      </c>
      <c r="Z3057" s="322" t="str">
        <f t="shared" si="1418"/>
        <v/>
      </c>
      <c r="AA3057" s="322" t="str">
        <f t="shared" si="1419"/>
        <v/>
      </c>
      <c r="AB3057" s="322" t="str">
        <f t="shared" si="1420"/>
        <v/>
      </c>
      <c r="AC3057" s="322" t="str">
        <f t="shared" si="1421"/>
        <v/>
      </c>
      <c r="AD3057" s="322" t="str">
        <f t="shared" si="1422"/>
        <v/>
      </c>
      <c r="AE3057" s="322" t="str">
        <f t="shared" si="1423"/>
        <v/>
      </c>
      <c r="AF3057" s="322" t="str">
        <f t="shared" si="1424"/>
        <v/>
      </c>
      <c r="AG3057" s="322" t="str">
        <f t="shared" si="1425"/>
        <v/>
      </c>
      <c r="AI3057">
        <f t="shared" si="1426"/>
        <v>0</v>
      </c>
      <c r="AJ3057">
        <f t="shared" si="1427"/>
        <v>0</v>
      </c>
      <c r="AK3057">
        <f t="shared" si="1428"/>
        <v>0</v>
      </c>
      <c r="AL3057">
        <f t="shared" si="1429"/>
        <v>0</v>
      </c>
      <c r="AM3057">
        <f t="shared" si="1430"/>
        <v>0</v>
      </c>
      <c r="AN3057">
        <f t="shared" si="1431"/>
        <v>0</v>
      </c>
      <c r="AO3057">
        <f t="shared" si="1432"/>
        <v>0</v>
      </c>
      <c r="AP3057">
        <f t="shared" si="1433"/>
        <v>0</v>
      </c>
      <c r="AQ3057">
        <f t="shared" si="1434"/>
        <v>0</v>
      </c>
      <c r="AR3057">
        <f t="shared" si="1435"/>
        <v>0</v>
      </c>
      <c r="AT3057">
        <f t="shared" si="1414"/>
        <v>0</v>
      </c>
      <c r="AU3057">
        <f t="shared" si="1415"/>
        <v>0</v>
      </c>
      <c r="AZ3057">
        <f t="shared" si="1436"/>
        <v>0</v>
      </c>
      <c r="BA3057" t="str">
        <f t="shared" si="1413"/>
        <v/>
      </c>
      <c r="BB3057" t="str">
        <f t="shared" si="1437"/>
        <v/>
      </c>
    </row>
    <row r="3058" spans="2:54" x14ac:dyDescent="0.15">
      <c r="B3058" s="347"/>
      <c r="C3058" s="347"/>
      <c r="D3058" s="347"/>
      <c r="E3058" s="347"/>
      <c r="F3058" s="347"/>
      <c r="G3058" s="347"/>
      <c r="H3058" s="347"/>
      <c r="I3058" s="347"/>
      <c r="J3058" s="347"/>
      <c r="K3058" s="347"/>
      <c r="N3058" s="323" t="str">
        <f t="shared" si="1438"/>
        <v/>
      </c>
      <c r="O3058" s="323" t="str">
        <f t="shared" si="1439"/>
        <v/>
      </c>
      <c r="P3058" s="323" t="str">
        <f t="shared" si="1440"/>
        <v/>
      </c>
      <c r="R3058" s="323" t="str">
        <f t="shared" si="1441"/>
        <v/>
      </c>
      <c r="X3058" s="322" t="str">
        <f t="shared" si="1416"/>
        <v/>
      </c>
      <c r="Y3058" s="322" t="str">
        <f t="shared" si="1417"/>
        <v/>
      </c>
      <c r="Z3058" s="322" t="str">
        <f t="shared" si="1418"/>
        <v/>
      </c>
      <c r="AA3058" s="322" t="str">
        <f t="shared" si="1419"/>
        <v/>
      </c>
      <c r="AB3058" s="322" t="str">
        <f t="shared" si="1420"/>
        <v/>
      </c>
      <c r="AC3058" s="322" t="str">
        <f t="shared" si="1421"/>
        <v/>
      </c>
      <c r="AD3058" s="322" t="str">
        <f t="shared" si="1422"/>
        <v/>
      </c>
      <c r="AE3058" s="322" t="str">
        <f t="shared" si="1423"/>
        <v/>
      </c>
      <c r="AF3058" s="322" t="str">
        <f t="shared" si="1424"/>
        <v/>
      </c>
      <c r="AG3058" s="322" t="str">
        <f t="shared" si="1425"/>
        <v/>
      </c>
      <c r="AI3058">
        <f t="shared" si="1426"/>
        <v>0</v>
      </c>
      <c r="AJ3058">
        <f t="shared" si="1427"/>
        <v>0</v>
      </c>
      <c r="AK3058">
        <f t="shared" si="1428"/>
        <v>0</v>
      </c>
      <c r="AL3058">
        <f t="shared" si="1429"/>
        <v>0</v>
      </c>
      <c r="AM3058">
        <f t="shared" si="1430"/>
        <v>0</v>
      </c>
      <c r="AN3058">
        <f t="shared" si="1431"/>
        <v>0</v>
      </c>
      <c r="AO3058">
        <f t="shared" si="1432"/>
        <v>0</v>
      </c>
      <c r="AP3058">
        <f t="shared" si="1433"/>
        <v>0</v>
      </c>
      <c r="AQ3058">
        <f t="shared" si="1434"/>
        <v>0</v>
      </c>
      <c r="AR3058">
        <f t="shared" si="1435"/>
        <v>0</v>
      </c>
      <c r="AT3058">
        <f t="shared" si="1414"/>
        <v>0</v>
      </c>
      <c r="AU3058">
        <f t="shared" si="1415"/>
        <v>0</v>
      </c>
      <c r="AZ3058">
        <f t="shared" si="1436"/>
        <v>0</v>
      </c>
      <c r="BA3058" t="str">
        <f t="shared" si="1413"/>
        <v/>
      </c>
      <c r="BB3058" t="str">
        <f t="shared" si="1437"/>
        <v/>
      </c>
    </row>
    <row r="3059" spans="2:54" x14ac:dyDescent="0.15">
      <c r="B3059" s="347"/>
      <c r="C3059" s="347"/>
      <c r="D3059" s="347"/>
      <c r="E3059" s="347"/>
      <c r="F3059" s="347"/>
      <c r="G3059" s="347"/>
      <c r="H3059" s="347"/>
      <c r="I3059" s="347"/>
      <c r="J3059" s="347"/>
      <c r="K3059" s="347"/>
      <c r="N3059" s="323" t="str">
        <f t="shared" si="1438"/>
        <v/>
      </c>
      <c r="O3059" s="323" t="str">
        <f t="shared" si="1439"/>
        <v/>
      </c>
      <c r="P3059" s="323" t="str">
        <f t="shared" si="1440"/>
        <v/>
      </c>
      <c r="R3059" s="323" t="str">
        <f t="shared" si="1441"/>
        <v/>
      </c>
      <c r="X3059" s="322" t="str">
        <f t="shared" si="1416"/>
        <v/>
      </c>
      <c r="Y3059" s="322" t="str">
        <f t="shared" si="1417"/>
        <v/>
      </c>
      <c r="Z3059" s="322" t="str">
        <f t="shared" si="1418"/>
        <v/>
      </c>
      <c r="AA3059" s="322" t="str">
        <f t="shared" si="1419"/>
        <v/>
      </c>
      <c r="AB3059" s="322" t="str">
        <f t="shared" si="1420"/>
        <v/>
      </c>
      <c r="AC3059" s="322" t="str">
        <f t="shared" si="1421"/>
        <v/>
      </c>
      <c r="AD3059" s="322" t="str">
        <f t="shared" si="1422"/>
        <v/>
      </c>
      <c r="AE3059" s="322" t="str">
        <f t="shared" si="1423"/>
        <v/>
      </c>
      <c r="AF3059" s="322" t="str">
        <f t="shared" si="1424"/>
        <v/>
      </c>
      <c r="AG3059" s="322" t="str">
        <f t="shared" si="1425"/>
        <v/>
      </c>
      <c r="AI3059">
        <f t="shared" si="1426"/>
        <v>0</v>
      </c>
      <c r="AJ3059">
        <f t="shared" si="1427"/>
        <v>0</v>
      </c>
      <c r="AK3059">
        <f t="shared" si="1428"/>
        <v>0</v>
      </c>
      <c r="AL3059">
        <f t="shared" si="1429"/>
        <v>0</v>
      </c>
      <c r="AM3059">
        <f t="shared" si="1430"/>
        <v>0</v>
      </c>
      <c r="AN3059">
        <f t="shared" si="1431"/>
        <v>0</v>
      </c>
      <c r="AO3059">
        <f t="shared" si="1432"/>
        <v>0</v>
      </c>
      <c r="AP3059">
        <f t="shared" si="1433"/>
        <v>0</v>
      </c>
      <c r="AQ3059">
        <f t="shared" si="1434"/>
        <v>0</v>
      </c>
      <c r="AR3059">
        <f t="shared" si="1435"/>
        <v>0</v>
      </c>
      <c r="AT3059">
        <f t="shared" si="1414"/>
        <v>0</v>
      </c>
      <c r="AU3059">
        <f t="shared" si="1415"/>
        <v>0</v>
      </c>
      <c r="AZ3059">
        <f t="shared" si="1436"/>
        <v>0</v>
      </c>
      <c r="BA3059" t="str">
        <f t="shared" si="1413"/>
        <v/>
      </c>
      <c r="BB3059" t="str">
        <f t="shared" si="1437"/>
        <v/>
      </c>
    </row>
    <row r="3060" spans="2:54" x14ac:dyDescent="0.15">
      <c r="B3060" s="347"/>
      <c r="C3060" s="347"/>
      <c r="D3060" s="347"/>
      <c r="E3060" s="347"/>
      <c r="F3060" s="347"/>
      <c r="G3060" s="347"/>
      <c r="H3060" s="347"/>
      <c r="I3060" s="347"/>
      <c r="J3060" s="347"/>
      <c r="K3060" s="347"/>
      <c r="N3060" s="323" t="str">
        <f t="shared" si="1438"/>
        <v/>
      </c>
      <c r="O3060" s="323" t="str">
        <f t="shared" si="1439"/>
        <v/>
      </c>
      <c r="P3060" s="323" t="str">
        <f t="shared" si="1440"/>
        <v/>
      </c>
      <c r="R3060" s="323" t="str">
        <f t="shared" si="1441"/>
        <v/>
      </c>
      <c r="X3060" s="322" t="str">
        <f t="shared" si="1416"/>
        <v/>
      </c>
      <c r="Y3060" s="322" t="str">
        <f t="shared" si="1417"/>
        <v/>
      </c>
      <c r="Z3060" s="322" t="str">
        <f t="shared" si="1418"/>
        <v/>
      </c>
      <c r="AA3060" s="322" t="str">
        <f t="shared" si="1419"/>
        <v/>
      </c>
      <c r="AB3060" s="322" t="str">
        <f t="shared" si="1420"/>
        <v/>
      </c>
      <c r="AC3060" s="322" t="str">
        <f t="shared" si="1421"/>
        <v/>
      </c>
      <c r="AD3060" s="322" t="str">
        <f t="shared" si="1422"/>
        <v/>
      </c>
      <c r="AE3060" s="322" t="str">
        <f t="shared" si="1423"/>
        <v/>
      </c>
      <c r="AF3060" s="322" t="str">
        <f t="shared" si="1424"/>
        <v/>
      </c>
      <c r="AG3060" s="322" t="str">
        <f t="shared" si="1425"/>
        <v/>
      </c>
      <c r="AI3060">
        <f t="shared" si="1426"/>
        <v>0</v>
      </c>
      <c r="AJ3060">
        <f t="shared" si="1427"/>
        <v>0</v>
      </c>
      <c r="AK3060">
        <f t="shared" si="1428"/>
        <v>0</v>
      </c>
      <c r="AL3060">
        <f t="shared" si="1429"/>
        <v>0</v>
      </c>
      <c r="AM3060">
        <f t="shared" si="1430"/>
        <v>0</v>
      </c>
      <c r="AN3060">
        <f t="shared" si="1431"/>
        <v>0</v>
      </c>
      <c r="AO3060">
        <f t="shared" si="1432"/>
        <v>0</v>
      </c>
      <c r="AP3060">
        <f t="shared" si="1433"/>
        <v>0</v>
      </c>
      <c r="AQ3060">
        <f t="shared" si="1434"/>
        <v>0</v>
      </c>
      <c r="AR3060">
        <f t="shared" si="1435"/>
        <v>0</v>
      </c>
      <c r="AT3060">
        <f t="shared" si="1414"/>
        <v>0</v>
      </c>
      <c r="AU3060">
        <f t="shared" si="1415"/>
        <v>0</v>
      </c>
      <c r="AZ3060">
        <f t="shared" si="1436"/>
        <v>0</v>
      </c>
      <c r="BA3060" t="str">
        <f t="shared" si="1413"/>
        <v/>
      </c>
      <c r="BB3060" t="str">
        <f t="shared" si="1437"/>
        <v/>
      </c>
    </row>
    <row r="3061" spans="2:54" x14ac:dyDescent="0.15">
      <c r="B3061" s="347"/>
      <c r="C3061" s="347"/>
      <c r="D3061" s="347"/>
      <c r="E3061" s="347"/>
      <c r="F3061" s="347"/>
      <c r="G3061" s="347"/>
      <c r="H3061" s="347"/>
      <c r="I3061" s="347"/>
      <c r="J3061" s="347"/>
      <c r="K3061" s="347"/>
      <c r="N3061" s="323" t="str">
        <f t="shared" si="1438"/>
        <v/>
      </c>
      <c r="O3061" s="323" t="str">
        <f t="shared" si="1439"/>
        <v/>
      </c>
      <c r="P3061" s="323" t="str">
        <f t="shared" si="1440"/>
        <v/>
      </c>
      <c r="R3061" s="323" t="str">
        <f t="shared" si="1441"/>
        <v/>
      </c>
      <c r="X3061" s="322" t="str">
        <f t="shared" si="1416"/>
        <v/>
      </c>
      <c r="Y3061" s="322" t="str">
        <f t="shared" si="1417"/>
        <v/>
      </c>
      <c r="Z3061" s="322" t="str">
        <f t="shared" si="1418"/>
        <v/>
      </c>
      <c r="AA3061" s="322" t="str">
        <f t="shared" si="1419"/>
        <v/>
      </c>
      <c r="AB3061" s="322" t="str">
        <f t="shared" si="1420"/>
        <v/>
      </c>
      <c r="AC3061" s="322" t="str">
        <f t="shared" si="1421"/>
        <v/>
      </c>
      <c r="AD3061" s="322" t="str">
        <f t="shared" si="1422"/>
        <v/>
      </c>
      <c r="AE3061" s="322" t="str">
        <f t="shared" si="1423"/>
        <v/>
      </c>
      <c r="AF3061" s="322" t="str">
        <f t="shared" si="1424"/>
        <v/>
      </c>
      <c r="AG3061" s="322" t="str">
        <f t="shared" si="1425"/>
        <v/>
      </c>
      <c r="AI3061">
        <f t="shared" si="1426"/>
        <v>0</v>
      </c>
      <c r="AJ3061">
        <f t="shared" si="1427"/>
        <v>0</v>
      </c>
      <c r="AK3061">
        <f t="shared" si="1428"/>
        <v>0</v>
      </c>
      <c r="AL3061">
        <f t="shared" si="1429"/>
        <v>0</v>
      </c>
      <c r="AM3061">
        <f t="shared" si="1430"/>
        <v>0</v>
      </c>
      <c r="AN3061">
        <f t="shared" si="1431"/>
        <v>0</v>
      </c>
      <c r="AO3061">
        <f t="shared" si="1432"/>
        <v>0</v>
      </c>
      <c r="AP3061">
        <f t="shared" si="1433"/>
        <v>0</v>
      </c>
      <c r="AQ3061">
        <f t="shared" si="1434"/>
        <v>0</v>
      </c>
      <c r="AR3061">
        <f t="shared" si="1435"/>
        <v>0</v>
      </c>
      <c r="AT3061">
        <f t="shared" si="1414"/>
        <v>0</v>
      </c>
      <c r="AU3061">
        <f t="shared" si="1415"/>
        <v>0</v>
      </c>
      <c r="AZ3061">
        <f t="shared" si="1436"/>
        <v>0</v>
      </c>
      <c r="BA3061" t="str">
        <f t="shared" si="1413"/>
        <v/>
      </c>
      <c r="BB3061" t="str">
        <f t="shared" si="1437"/>
        <v/>
      </c>
    </row>
    <row r="3062" spans="2:54" x14ac:dyDescent="0.15">
      <c r="B3062" s="347"/>
      <c r="C3062" s="347"/>
      <c r="D3062" s="347"/>
      <c r="E3062" s="347"/>
      <c r="F3062" s="347"/>
      <c r="G3062" s="347"/>
      <c r="H3062" s="347"/>
      <c r="I3062" s="347"/>
      <c r="J3062" s="347"/>
      <c r="K3062" s="347"/>
      <c r="N3062" s="323" t="str">
        <f t="shared" si="1438"/>
        <v/>
      </c>
      <c r="O3062" s="323" t="str">
        <f t="shared" si="1439"/>
        <v/>
      </c>
      <c r="P3062" s="323" t="str">
        <f t="shared" si="1440"/>
        <v/>
      </c>
      <c r="R3062" s="323" t="str">
        <f t="shared" si="1441"/>
        <v/>
      </c>
      <c r="X3062" s="322" t="str">
        <f t="shared" si="1416"/>
        <v/>
      </c>
      <c r="Y3062" s="322" t="str">
        <f t="shared" si="1417"/>
        <v/>
      </c>
      <c r="Z3062" s="322" t="str">
        <f t="shared" si="1418"/>
        <v/>
      </c>
      <c r="AA3062" s="322" t="str">
        <f t="shared" si="1419"/>
        <v/>
      </c>
      <c r="AB3062" s="322" t="str">
        <f t="shared" si="1420"/>
        <v/>
      </c>
      <c r="AC3062" s="322" t="str">
        <f t="shared" si="1421"/>
        <v/>
      </c>
      <c r="AD3062" s="322" t="str">
        <f t="shared" si="1422"/>
        <v/>
      </c>
      <c r="AE3062" s="322" t="str">
        <f t="shared" si="1423"/>
        <v/>
      </c>
      <c r="AF3062" s="322" t="str">
        <f t="shared" si="1424"/>
        <v/>
      </c>
      <c r="AG3062" s="322" t="str">
        <f t="shared" si="1425"/>
        <v/>
      </c>
      <c r="AI3062">
        <f t="shared" si="1426"/>
        <v>0</v>
      </c>
      <c r="AJ3062">
        <f t="shared" si="1427"/>
        <v>0</v>
      </c>
      <c r="AK3062">
        <f t="shared" si="1428"/>
        <v>0</v>
      </c>
      <c r="AL3062">
        <f t="shared" si="1429"/>
        <v>0</v>
      </c>
      <c r="AM3062">
        <f t="shared" si="1430"/>
        <v>0</v>
      </c>
      <c r="AN3062">
        <f t="shared" si="1431"/>
        <v>0</v>
      </c>
      <c r="AO3062">
        <f t="shared" si="1432"/>
        <v>0</v>
      </c>
      <c r="AP3062">
        <f t="shared" si="1433"/>
        <v>0</v>
      </c>
      <c r="AQ3062">
        <f t="shared" si="1434"/>
        <v>0</v>
      </c>
      <c r="AR3062">
        <f t="shared" si="1435"/>
        <v>0</v>
      </c>
      <c r="AT3062">
        <f t="shared" si="1414"/>
        <v>0</v>
      </c>
      <c r="AU3062">
        <f t="shared" si="1415"/>
        <v>0</v>
      </c>
      <c r="AZ3062">
        <f t="shared" si="1436"/>
        <v>0</v>
      </c>
      <c r="BA3062" t="str">
        <f t="shared" si="1413"/>
        <v/>
      </c>
      <c r="BB3062" t="str">
        <f t="shared" si="1437"/>
        <v/>
      </c>
    </row>
    <row r="3063" spans="2:54" x14ac:dyDescent="0.15">
      <c r="B3063" s="347"/>
      <c r="C3063" s="347"/>
      <c r="D3063" s="347"/>
      <c r="E3063" s="347"/>
      <c r="F3063" s="347"/>
      <c r="G3063" s="347"/>
      <c r="H3063" s="347"/>
      <c r="I3063" s="347"/>
      <c r="J3063" s="347"/>
      <c r="K3063" s="347"/>
      <c r="N3063" s="323" t="str">
        <f t="shared" si="1438"/>
        <v/>
      </c>
      <c r="O3063" s="323" t="str">
        <f t="shared" si="1439"/>
        <v/>
      </c>
      <c r="P3063" s="323" t="str">
        <f t="shared" si="1440"/>
        <v/>
      </c>
      <c r="R3063" s="323" t="str">
        <f t="shared" si="1441"/>
        <v/>
      </c>
      <c r="X3063" s="322" t="str">
        <f t="shared" si="1416"/>
        <v/>
      </c>
      <c r="Y3063" s="322" t="str">
        <f t="shared" si="1417"/>
        <v/>
      </c>
      <c r="Z3063" s="322" t="str">
        <f t="shared" si="1418"/>
        <v/>
      </c>
      <c r="AA3063" s="322" t="str">
        <f t="shared" si="1419"/>
        <v/>
      </c>
      <c r="AB3063" s="322" t="str">
        <f t="shared" si="1420"/>
        <v/>
      </c>
      <c r="AC3063" s="322" t="str">
        <f t="shared" si="1421"/>
        <v/>
      </c>
      <c r="AD3063" s="322" t="str">
        <f t="shared" si="1422"/>
        <v/>
      </c>
      <c r="AE3063" s="322" t="str">
        <f t="shared" si="1423"/>
        <v/>
      </c>
      <c r="AF3063" s="322" t="str">
        <f t="shared" si="1424"/>
        <v/>
      </c>
      <c r="AG3063" s="322" t="str">
        <f t="shared" si="1425"/>
        <v/>
      </c>
      <c r="AI3063">
        <f t="shared" si="1426"/>
        <v>0</v>
      </c>
      <c r="AJ3063">
        <f t="shared" si="1427"/>
        <v>0</v>
      </c>
      <c r="AK3063">
        <f t="shared" si="1428"/>
        <v>0</v>
      </c>
      <c r="AL3063">
        <f t="shared" si="1429"/>
        <v>0</v>
      </c>
      <c r="AM3063">
        <f t="shared" si="1430"/>
        <v>0</v>
      </c>
      <c r="AN3063">
        <f t="shared" si="1431"/>
        <v>0</v>
      </c>
      <c r="AO3063">
        <f t="shared" si="1432"/>
        <v>0</v>
      </c>
      <c r="AP3063">
        <f t="shared" si="1433"/>
        <v>0</v>
      </c>
      <c r="AQ3063">
        <f t="shared" si="1434"/>
        <v>0</v>
      </c>
      <c r="AR3063">
        <f t="shared" si="1435"/>
        <v>0</v>
      </c>
      <c r="AT3063">
        <f t="shared" si="1414"/>
        <v>0</v>
      </c>
      <c r="AU3063">
        <f t="shared" si="1415"/>
        <v>0</v>
      </c>
      <c r="AZ3063">
        <f t="shared" si="1436"/>
        <v>0</v>
      </c>
      <c r="BA3063" t="str">
        <f t="shared" si="1413"/>
        <v/>
      </c>
      <c r="BB3063" t="str">
        <f t="shared" si="1437"/>
        <v/>
      </c>
    </row>
    <row r="3064" spans="2:54" x14ac:dyDescent="0.15">
      <c r="B3064" s="347"/>
      <c r="C3064" s="347"/>
      <c r="D3064" s="347"/>
      <c r="E3064" s="347"/>
      <c r="F3064" s="347"/>
      <c r="G3064" s="347"/>
      <c r="H3064" s="347"/>
      <c r="I3064" s="347"/>
      <c r="J3064" s="347"/>
      <c r="K3064" s="347"/>
      <c r="N3064" s="323" t="str">
        <f t="shared" si="1438"/>
        <v/>
      </c>
      <c r="O3064" s="323" t="str">
        <f t="shared" si="1439"/>
        <v/>
      </c>
      <c r="P3064" s="323" t="str">
        <f t="shared" si="1440"/>
        <v/>
      </c>
      <c r="R3064" s="323" t="str">
        <f t="shared" si="1441"/>
        <v/>
      </c>
      <c r="X3064" s="322" t="str">
        <f t="shared" si="1416"/>
        <v/>
      </c>
      <c r="Y3064" s="322" t="str">
        <f t="shared" si="1417"/>
        <v/>
      </c>
      <c r="Z3064" s="322" t="str">
        <f t="shared" si="1418"/>
        <v/>
      </c>
      <c r="AA3064" s="322" t="str">
        <f t="shared" si="1419"/>
        <v/>
      </c>
      <c r="AB3064" s="322" t="str">
        <f t="shared" si="1420"/>
        <v/>
      </c>
      <c r="AC3064" s="322" t="str">
        <f t="shared" si="1421"/>
        <v/>
      </c>
      <c r="AD3064" s="322" t="str">
        <f t="shared" si="1422"/>
        <v/>
      </c>
      <c r="AE3064" s="322" t="str">
        <f t="shared" si="1423"/>
        <v/>
      </c>
      <c r="AF3064" s="322" t="str">
        <f t="shared" si="1424"/>
        <v/>
      </c>
      <c r="AG3064" s="322" t="str">
        <f t="shared" si="1425"/>
        <v/>
      </c>
      <c r="AI3064">
        <f t="shared" si="1426"/>
        <v>0</v>
      </c>
      <c r="AJ3064">
        <f t="shared" si="1427"/>
        <v>0</v>
      </c>
      <c r="AK3064">
        <f t="shared" si="1428"/>
        <v>0</v>
      </c>
      <c r="AL3064">
        <f t="shared" si="1429"/>
        <v>0</v>
      </c>
      <c r="AM3064">
        <f t="shared" si="1430"/>
        <v>0</v>
      </c>
      <c r="AN3064">
        <f t="shared" si="1431"/>
        <v>0</v>
      </c>
      <c r="AO3064">
        <f t="shared" si="1432"/>
        <v>0</v>
      </c>
      <c r="AP3064">
        <f t="shared" si="1433"/>
        <v>0</v>
      </c>
      <c r="AQ3064">
        <f t="shared" si="1434"/>
        <v>0</v>
      </c>
      <c r="AR3064">
        <f t="shared" si="1435"/>
        <v>0</v>
      </c>
      <c r="AT3064">
        <f t="shared" si="1414"/>
        <v>0</v>
      </c>
      <c r="AU3064">
        <f t="shared" si="1415"/>
        <v>0</v>
      </c>
      <c r="AZ3064">
        <f t="shared" si="1436"/>
        <v>0</v>
      </c>
      <c r="BA3064" t="str">
        <f t="shared" si="1413"/>
        <v/>
      </c>
      <c r="BB3064" t="str">
        <f t="shared" si="1437"/>
        <v/>
      </c>
    </row>
    <row r="3065" spans="2:54" x14ac:dyDescent="0.15">
      <c r="B3065" s="347"/>
      <c r="C3065" s="347"/>
      <c r="D3065" s="347"/>
      <c r="E3065" s="347"/>
      <c r="F3065" s="347"/>
      <c r="G3065" s="347"/>
      <c r="H3065" s="347"/>
      <c r="I3065" s="347"/>
      <c r="J3065" s="347"/>
      <c r="K3065" s="347"/>
      <c r="N3065" s="323" t="str">
        <f t="shared" si="1438"/>
        <v/>
      </c>
      <c r="O3065" s="323" t="str">
        <f t="shared" si="1439"/>
        <v/>
      </c>
      <c r="P3065" s="323" t="str">
        <f t="shared" si="1440"/>
        <v/>
      </c>
      <c r="R3065" s="323" t="str">
        <f t="shared" si="1441"/>
        <v/>
      </c>
      <c r="X3065" s="322" t="str">
        <f t="shared" si="1416"/>
        <v/>
      </c>
      <c r="Y3065" s="322" t="str">
        <f t="shared" si="1417"/>
        <v/>
      </c>
      <c r="Z3065" s="322" t="str">
        <f t="shared" si="1418"/>
        <v/>
      </c>
      <c r="AA3065" s="322" t="str">
        <f t="shared" si="1419"/>
        <v/>
      </c>
      <c r="AB3065" s="322" t="str">
        <f t="shared" si="1420"/>
        <v/>
      </c>
      <c r="AC3065" s="322" t="str">
        <f t="shared" si="1421"/>
        <v/>
      </c>
      <c r="AD3065" s="322" t="str">
        <f t="shared" si="1422"/>
        <v/>
      </c>
      <c r="AE3065" s="322" t="str">
        <f t="shared" si="1423"/>
        <v/>
      </c>
      <c r="AF3065" s="322" t="str">
        <f t="shared" si="1424"/>
        <v/>
      </c>
      <c r="AG3065" s="322" t="str">
        <f t="shared" si="1425"/>
        <v/>
      </c>
      <c r="AI3065">
        <f t="shared" si="1426"/>
        <v>0</v>
      </c>
      <c r="AJ3065">
        <f t="shared" si="1427"/>
        <v>0</v>
      </c>
      <c r="AK3065">
        <f t="shared" si="1428"/>
        <v>0</v>
      </c>
      <c r="AL3065">
        <f t="shared" si="1429"/>
        <v>0</v>
      </c>
      <c r="AM3065">
        <f t="shared" si="1430"/>
        <v>0</v>
      </c>
      <c r="AN3065">
        <f t="shared" si="1431"/>
        <v>0</v>
      </c>
      <c r="AO3065">
        <f t="shared" si="1432"/>
        <v>0</v>
      </c>
      <c r="AP3065">
        <f t="shared" si="1433"/>
        <v>0</v>
      </c>
      <c r="AQ3065">
        <f t="shared" si="1434"/>
        <v>0</v>
      </c>
      <c r="AR3065">
        <f t="shared" si="1435"/>
        <v>0</v>
      </c>
      <c r="AT3065">
        <f t="shared" si="1414"/>
        <v>0</v>
      </c>
      <c r="AU3065">
        <f t="shared" si="1415"/>
        <v>0</v>
      </c>
      <c r="AZ3065">
        <f t="shared" si="1436"/>
        <v>0</v>
      </c>
      <c r="BA3065" t="str">
        <f t="shared" si="1413"/>
        <v/>
      </c>
      <c r="BB3065" t="str">
        <f t="shared" si="1437"/>
        <v/>
      </c>
    </row>
    <row r="3066" spans="2:54" x14ac:dyDescent="0.15">
      <c r="B3066" s="347"/>
      <c r="C3066" s="347"/>
      <c r="D3066" s="347"/>
      <c r="E3066" s="347"/>
      <c r="F3066" s="347"/>
      <c r="G3066" s="347"/>
      <c r="H3066" s="347"/>
      <c r="I3066" s="347"/>
      <c r="J3066" s="347"/>
      <c r="K3066" s="347"/>
      <c r="N3066" s="323" t="str">
        <f t="shared" si="1438"/>
        <v/>
      </c>
      <c r="O3066" s="323" t="str">
        <f t="shared" si="1439"/>
        <v/>
      </c>
      <c r="P3066" s="323" t="str">
        <f t="shared" si="1440"/>
        <v/>
      </c>
      <c r="R3066" s="323" t="str">
        <f t="shared" si="1441"/>
        <v/>
      </c>
      <c r="X3066" s="322" t="str">
        <f t="shared" si="1416"/>
        <v/>
      </c>
      <c r="Y3066" s="322" t="str">
        <f t="shared" si="1417"/>
        <v/>
      </c>
      <c r="Z3066" s="322" t="str">
        <f t="shared" si="1418"/>
        <v/>
      </c>
      <c r="AA3066" s="322" t="str">
        <f t="shared" si="1419"/>
        <v/>
      </c>
      <c r="AB3066" s="322" t="str">
        <f t="shared" si="1420"/>
        <v/>
      </c>
      <c r="AC3066" s="322" t="str">
        <f t="shared" si="1421"/>
        <v/>
      </c>
      <c r="AD3066" s="322" t="str">
        <f t="shared" si="1422"/>
        <v/>
      </c>
      <c r="AE3066" s="322" t="str">
        <f t="shared" si="1423"/>
        <v/>
      </c>
      <c r="AF3066" s="322" t="str">
        <f t="shared" si="1424"/>
        <v/>
      </c>
      <c r="AG3066" s="322" t="str">
        <f t="shared" si="1425"/>
        <v/>
      </c>
      <c r="AI3066">
        <f t="shared" si="1426"/>
        <v>0</v>
      </c>
      <c r="AJ3066">
        <f t="shared" si="1427"/>
        <v>0</v>
      </c>
      <c r="AK3066">
        <f t="shared" si="1428"/>
        <v>0</v>
      </c>
      <c r="AL3066">
        <f t="shared" si="1429"/>
        <v>0</v>
      </c>
      <c r="AM3066">
        <f t="shared" si="1430"/>
        <v>0</v>
      </c>
      <c r="AN3066">
        <f t="shared" si="1431"/>
        <v>0</v>
      </c>
      <c r="AO3066">
        <f t="shared" si="1432"/>
        <v>0</v>
      </c>
      <c r="AP3066">
        <f t="shared" si="1433"/>
        <v>0</v>
      </c>
      <c r="AQ3066">
        <f t="shared" si="1434"/>
        <v>0</v>
      </c>
      <c r="AR3066">
        <f t="shared" si="1435"/>
        <v>0</v>
      </c>
      <c r="AT3066">
        <f t="shared" si="1414"/>
        <v>0</v>
      </c>
      <c r="AU3066">
        <f t="shared" si="1415"/>
        <v>0</v>
      </c>
      <c r="AZ3066">
        <f t="shared" si="1436"/>
        <v>0</v>
      </c>
      <c r="BA3066" t="str">
        <f t="shared" si="1413"/>
        <v/>
      </c>
      <c r="BB3066" t="str">
        <f t="shared" si="1437"/>
        <v/>
      </c>
    </row>
    <row r="3067" spans="2:54" x14ac:dyDescent="0.15">
      <c r="B3067" s="347"/>
      <c r="C3067" s="347"/>
      <c r="D3067" s="347"/>
      <c r="E3067" s="347"/>
      <c r="F3067" s="347"/>
      <c r="G3067" s="347"/>
      <c r="H3067" s="347"/>
      <c r="I3067" s="347"/>
      <c r="J3067" s="347"/>
      <c r="K3067" s="347"/>
      <c r="N3067" s="323" t="str">
        <f t="shared" si="1438"/>
        <v/>
      </c>
      <c r="O3067" s="323" t="str">
        <f t="shared" si="1439"/>
        <v/>
      </c>
      <c r="P3067" s="323" t="str">
        <f t="shared" si="1440"/>
        <v/>
      </c>
      <c r="R3067" s="323" t="str">
        <f t="shared" si="1441"/>
        <v/>
      </c>
      <c r="X3067" s="322" t="str">
        <f t="shared" si="1416"/>
        <v/>
      </c>
      <c r="Y3067" s="322" t="str">
        <f t="shared" si="1417"/>
        <v/>
      </c>
      <c r="Z3067" s="322" t="str">
        <f t="shared" si="1418"/>
        <v/>
      </c>
      <c r="AA3067" s="322" t="str">
        <f t="shared" si="1419"/>
        <v/>
      </c>
      <c r="AB3067" s="322" t="str">
        <f t="shared" si="1420"/>
        <v/>
      </c>
      <c r="AC3067" s="322" t="str">
        <f t="shared" si="1421"/>
        <v/>
      </c>
      <c r="AD3067" s="322" t="str">
        <f t="shared" si="1422"/>
        <v/>
      </c>
      <c r="AE3067" s="322" t="str">
        <f t="shared" si="1423"/>
        <v/>
      </c>
      <c r="AF3067" s="322" t="str">
        <f t="shared" si="1424"/>
        <v/>
      </c>
      <c r="AG3067" s="322" t="str">
        <f t="shared" si="1425"/>
        <v/>
      </c>
      <c r="AI3067">
        <f t="shared" si="1426"/>
        <v>0</v>
      </c>
      <c r="AJ3067">
        <f t="shared" si="1427"/>
        <v>0</v>
      </c>
      <c r="AK3067">
        <f t="shared" si="1428"/>
        <v>0</v>
      </c>
      <c r="AL3067">
        <f t="shared" si="1429"/>
        <v>0</v>
      </c>
      <c r="AM3067">
        <f t="shared" si="1430"/>
        <v>0</v>
      </c>
      <c r="AN3067">
        <f t="shared" si="1431"/>
        <v>0</v>
      </c>
      <c r="AO3067">
        <f t="shared" si="1432"/>
        <v>0</v>
      </c>
      <c r="AP3067">
        <f t="shared" si="1433"/>
        <v>0</v>
      </c>
      <c r="AQ3067">
        <f t="shared" si="1434"/>
        <v>0</v>
      </c>
      <c r="AR3067">
        <f t="shared" si="1435"/>
        <v>0</v>
      </c>
      <c r="AT3067">
        <f t="shared" si="1414"/>
        <v>0</v>
      </c>
      <c r="AU3067">
        <f t="shared" si="1415"/>
        <v>0</v>
      </c>
      <c r="AZ3067">
        <f t="shared" si="1436"/>
        <v>0</v>
      </c>
      <c r="BA3067" t="str">
        <f t="shared" si="1413"/>
        <v/>
      </c>
      <c r="BB3067" t="str">
        <f t="shared" si="1437"/>
        <v/>
      </c>
    </row>
    <row r="3068" spans="2:54" x14ac:dyDescent="0.15">
      <c r="B3068" s="347"/>
      <c r="C3068" s="347"/>
      <c r="D3068" s="347"/>
      <c r="E3068" s="347"/>
      <c r="F3068" s="347"/>
      <c r="G3068" s="347"/>
      <c r="H3068" s="347"/>
      <c r="I3068" s="347"/>
      <c r="J3068" s="347"/>
      <c r="K3068" s="347"/>
      <c r="N3068" s="323" t="str">
        <f t="shared" si="1438"/>
        <v/>
      </c>
      <c r="O3068" s="323" t="str">
        <f t="shared" si="1439"/>
        <v/>
      </c>
      <c r="P3068" s="323" t="str">
        <f t="shared" si="1440"/>
        <v/>
      </c>
      <c r="R3068" s="323" t="str">
        <f t="shared" si="1441"/>
        <v/>
      </c>
      <c r="X3068" s="322" t="str">
        <f t="shared" si="1416"/>
        <v/>
      </c>
      <c r="Y3068" s="322" t="str">
        <f t="shared" si="1417"/>
        <v/>
      </c>
      <c r="Z3068" s="322" t="str">
        <f t="shared" si="1418"/>
        <v/>
      </c>
      <c r="AA3068" s="322" t="str">
        <f t="shared" si="1419"/>
        <v/>
      </c>
      <c r="AB3068" s="322" t="str">
        <f t="shared" si="1420"/>
        <v/>
      </c>
      <c r="AC3068" s="322" t="str">
        <f t="shared" si="1421"/>
        <v/>
      </c>
      <c r="AD3068" s="322" t="str">
        <f t="shared" si="1422"/>
        <v/>
      </c>
      <c r="AE3068" s="322" t="str">
        <f t="shared" si="1423"/>
        <v/>
      </c>
      <c r="AF3068" s="322" t="str">
        <f t="shared" si="1424"/>
        <v/>
      </c>
      <c r="AG3068" s="322" t="str">
        <f t="shared" si="1425"/>
        <v/>
      </c>
      <c r="AI3068">
        <f t="shared" si="1426"/>
        <v>0</v>
      </c>
      <c r="AJ3068">
        <f t="shared" si="1427"/>
        <v>0</v>
      </c>
      <c r="AK3068">
        <f t="shared" si="1428"/>
        <v>0</v>
      </c>
      <c r="AL3068">
        <f t="shared" si="1429"/>
        <v>0</v>
      </c>
      <c r="AM3068">
        <f t="shared" si="1430"/>
        <v>0</v>
      </c>
      <c r="AN3068">
        <f t="shared" si="1431"/>
        <v>0</v>
      </c>
      <c r="AO3068">
        <f t="shared" si="1432"/>
        <v>0</v>
      </c>
      <c r="AP3068">
        <f t="shared" si="1433"/>
        <v>0</v>
      </c>
      <c r="AQ3068">
        <f t="shared" si="1434"/>
        <v>0</v>
      </c>
      <c r="AR3068">
        <f t="shared" si="1435"/>
        <v>0</v>
      </c>
      <c r="AT3068">
        <f t="shared" si="1414"/>
        <v>0</v>
      </c>
      <c r="AU3068">
        <f t="shared" si="1415"/>
        <v>0</v>
      </c>
      <c r="AZ3068">
        <f t="shared" si="1436"/>
        <v>0</v>
      </c>
      <c r="BA3068" t="str">
        <f t="shared" si="1413"/>
        <v/>
      </c>
      <c r="BB3068" t="str">
        <f t="shared" si="1437"/>
        <v/>
      </c>
    </row>
    <row r="3069" spans="2:54" x14ac:dyDescent="0.15">
      <c r="B3069" s="347"/>
      <c r="C3069" s="347"/>
      <c r="D3069" s="347"/>
      <c r="E3069" s="347"/>
      <c r="F3069" s="347"/>
      <c r="G3069" s="347"/>
      <c r="H3069" s="347"/>
      <c r="I3069" s="347"/>
      <c r="J3069" s="347"/>
      <c r="K3069" s="347"/>
      <c r="N3069" s="323" t="str">
        <f t="shared" si="1438"/>
        <v/>
      </c>
      <c r="O3069" s="323" t="str">
        <f t="shared" si="1439"/>
        <v/>
      </c>
      <c r="P3069" s="323" t="str">
        <f t="shared" si="1440"/>
        <v/>
      </c>
      <c r="R3069" s="323" t="str">
        <f t="shared" si="1441"/>
        <v/>
      </c>
      <c r="X3069" s="322" t="str">
        <f t="shared" si="1416"/>
        <v/>
      </c>
      <c r="Y3069" s="322" t="str">
        <f t="shared" si="1417"/>
        <v/>
      </c>
      <c r="Z3069" s="322" t="str">
        <f t="shared" si="1418"/>
        <v/>
      </c>
      <c r="AA3069" s="322" t="str">
        <f t="shared" si="1419"/>
        <v/>
      </c>
      <c r="AB3069" s="322" t="str">
        <f t="shared" si="1420"/>
        <v/>
      </c>
      <c r="AC3069" s="322" t="str">
        <f t="shared" si="1421"/>
        <v/>
      </c>
      <c r="AD3069" s="322" t="str">
        <f t="shared" si="1422"/>
        <v/>
      </c>
      <c r="AE3069" s="322" t="str">
        <f t="shared" si="1423"/>
        <v/>
      </c>
      <c r="AF3069" s="322" t="str">
        <f t="shared" si="1424"/>
        <v/>
      </c>
      <c r="AG3069" s="322" t="str">
        <f t="shared" si="1425"/>
        <v/>
      </c>
      <c r="AI3069">
        <f t="shared" si="1426"/>
        <v>0</v>
      </c>
      <c r="AJ3069">
        <f t="shared" si="1427"/>
        <v>0</v>
      </c>
      <c r="AK3069">
        <f t="shared" si="1428"/>
        <v>0</v>
      </c>
      <c r="AL3069">
        <f t="shared" si="1429"/>
        <v>0</v>
      </c>
      <c r="AM3069">
        <f t="shared" si="1430"/>
        <v>0</v>
      </c>
      <c r="AN3069">
        <f t="shared" si="1431"/>
        <v>0</v>
      </c>
      <c r="AO3069">
        <f t="shared" si="1432"/>
        <v>0</v>
      </c>
      <c r="AP3069">
        <f t="shared" si="1433"/>
        <v>0</v>
      </c>
      <c r="AQ3069">
        <f t="shared" si="1434"/>
        <v>0</v>
      </c>
      <c r="AR3069">
        <f t="shared" si="1435"/>
        <v>0</v>
      </c>
      <c r="AT3069">
        <f t="shared" si="1414"/>
        <v>0</v>
      </c>
      <c r="AU3069">
        <f t="shared" si="1415"/>
        <v>0</v>
      </c>
      <c r="AZ3069">
        <f t="shared" si="1436"/>
        <v>0</v>
      </c>
      <c r="BA3069" t="str">
        <f t="shared" si="1413"/>
        <v/>
      </c>
      <c r="BB3069" t="str">
        <f t="shared" si="1437"/>
        <v/>
      </c>
    </row>
    <row r="3070" spans="2:54" x14ac:dyDescent="0.15">
      <c r="B3070" s="347"/>
      <c r="C3070" s="347"/>
      <c r="D3070" s="347"/>
      <c r="E3070" s="347"/>
      <c r="F3070" s="347"/>
      <c r="G3070" s="347"/>
      <c r="H3070" s="347"/>
      <c r="I3070" s="347"/>
      <c r="J3070" s="347"/>
      <c r="K3070" s="347"/>
      <c r="N3070" s="323" t="str">
        <f t="shared" si="1438"/>
        <v/>
      </c>
      <c r="O3070" s="323" t="str">
        <f t="shared" si="1439"/>
        <v/>
      </c>
      <c r="P3070" s="323" t="str">
        <f t="shared" si="1440"/>
        <v/>
      </c>
      <c r="R3070" s="323" t="str">
        <f t="shared" si="1441"/>
        <v/>
      </c>
      <c r="X3070" s="322" t="str">
        <f t="shared" si="1416"/>
        <v/>
      </c>
      <c r="Y3070" s="322" t="str">
        <f t="shared" si="1417"/>
        <v/>
      </c>
      <c r="Z3070" s="322" t="str">
        <f t="shared" si="1418"/>
        <v/>
      </c>
      <c r="AA3070" s="322" t="str">
        <f t="shared" si="1419"/>
        <v/>
      </c>
      <c r="AB3070" s="322" t="str">
        <f t="shared" si="1420"/>
        <v/>
      </c>
      <c r="AC3070" s="322" t="str">
        <f t="shared" si="1421"/>
        <v/>
      </c>
      <c r="AD3070" s="322" t="str">
        <f t="shared" si="1422"/>
        <v/>
      </c>
      <c r="AE3070" s="322" t="str">
        <f t="shared" si="1423"/>
        <v/>
      </c>
      <c r="AF3070" s="322" t="str">
        <f t="shared" si="1424"/>
        <v/>
      </c>
      <c r="AG3070" s="322" t="str">
        <f t="shared" si="1425"/>
        <v/>
      </c>
      <c r="AI3070">
        <f t="shared" si="1426"/>
        <v>0</v>
      </c>
      <c r="AJ3070">
        <f t="shared" si="1427"/>
        <v>0</v>
      </c>
      <c r="AK3070">
        <f t="shared" si="1428"/>
        <v>0</v>
      </c>
      <c r="AL3070">
        <f t="shared" si="1429"/>
        <v>0</v>
      </c>
      <c r="AM3070">
        <f t="shared" si="1430"/>
        <v>0</v>
      </c>
      <c r="AN3070">
        <f t="shared" si="1431"/>
        <v>0</v>
      </c>
      <c r="AO3070">
        <f t="shared" si="1432"/>
        <v>0</v>
      </c>
      <c r="AP3070">
        <f t="shared" si="1433"/>
        <v>0</v>
      </c>
      <c r="AQ3070">
        <f t="shared" si="1434"/>
        <v>0</v>
      </c>
      <c r="AR3070">
        <f t="shared" si="1435"/>
        <v>0</v>
      </c>
      <c r="AT3070">
        <f t="shared" si="1414"/>
        <v>0</v>
      </c>
      <c r="AU3070">
        <f t="shared" si="1415"/>
        <v>0</v>
      </c>
      <c r="AZ3070">
        <f t="shared" si="1436"/>
        <v>0</v>
      </c>
      <c r="BA3070" t="str">
        <f t="shared" si="1413"/>
        <v/>
      </c>
      <c r="BB3070" t="str">
        <f t="shared" si="1437"/>
        <v/>
      </c>
    </row>
    <row r="3071" spans="2:54" x14ac:dyDescent="0.15">
      <c r="B3071" s="347"/>
      <c r="C3071" s="347"/>
      <c r="D3071" s="347"/>
      <c r="E3071" s="347"/>
      <c r="F3071" s="347"/>
      <c r="G3071" s="347"/>
      <c r="H3071" s="347"/>
      <c r="I3071" s="347"/>
      <c r="J3071" s="347"/>
      <c r="K3071" s="347"/>
      <c r="N3071" s="323" t="str">
        <f t="shared" si="1438"/>
        <v/>
      </c>
      <c r="O3071" s="323" t="str">
        <f t="shared" si="1439"/>
        <v/>
      </c>
      <c r="P3071" s="323" t="str">
        <f t="shared" si="1440"/>
        <v/>
      </c>
      <c r="R3071" s="323" t="str">
        <f t="shared" si="1441"/>
        <v/>
      </c>
      <c r="X3071" s="322" t="str">
        <f t="shared" si="1416"/>
        <v/>
      </c>
      <c r="Y3071" s="322" t="str">
        <f t="shared" si="1417"/>
        <v/>
      </c>
      <c r="Z3071" s="322" t="str">
        <f t="shared" si="1418"/>
        <v/>
      </c>
      <c r="AA3071" s="322" t="str">
        <f t="shared" si="1419"/>
        <v/>
      </c>
      <c r="AB3071" s="322" t="str">
        <f t="shared" si="1420"/>
        <v/>
      </c>
      <c r="AC3071" s="322" t="str">
        <f t="shared" si="1421"/>
        <v/>
      </c>
      <c r="AD3071" s="322" t="str">
        <f t="shared" si="1422"/>
        <v/>
      </c>
      <c r="AE3071" s="322" t="str">
        <f t="shared" si="1423"/>
        <v/>
      </c>
      <c r="AF3071" s="322" t="str">
        <f t="shared" si="1424"/>
        <v/>
      </c>
      <c r="AG3071" s="322" t="str">
        <f t="shared" si="1425"/>
        <v/>
      </c>
      <c r="AI3071">
        <f t="shared" si="1426"/>
        <v>0</v>
      </c>
      <c r="AJ3071">
        <f t="shared" si="1427"/>
        <v>0</v>
      </c>
      <c r="AK3071">
        <f t="shared" si="1428"/>
        <v>0</v>
      </c>
      <c r="AL3071">
        <f t="shared" si="1429"/>
        <v>0</v>
      </c>
      <c r="AM3071">
        <f t="shared" si="1430"/>
        <v>0</v>
      </c>
      <c r="AN3071">
        <f t="shared" si="1431"/>
        <v>0</v>
      </c>
      <c r="AO3071">
        <f t="shared" si="1432"/>
        <v>0</v>
      </c>
      <c r="AP3071">
        <f t="shared" si="1433"/>
        <v>0</v>
      </c>
      <c r="AQ3071">
        <f t="shared" si="1434"/>
        <v>0</v>
      </c>
      <c r="AR3071">
        <f t="shared" si="1435"/>
        <v>0</v>
      </c>
      <c r="AT3071">
        <f t="shared" si="1414"/>
        <v>0</v>
      </c>
      <c r="AU3071">
        <f t="shared" si="1415"/>
        <v>0</v>
      </c>
      <c r="AZ3071">
        <f t="shared" si="1436"/>
        <v>0</v>
      </c>
      <c r="BA3071" t="str">
        <f t="shared" si="1413"/>
        <v/>
      </c>
      <c r="BB3071" t="str">
        <f t="shared" si="1437"/>
        <v/>
      </c>
    </row>
    <row r="3072" spans="2:54" x14ac:dyDescent="0.15">
      <c r="B3072" s="347"/>
      <c r="C3072" s="347"/>
      <c r="D3072" s="347"/>
      <c r="E3072" s="347"/>
      <c r="F3072" s="347"/>
      <c r="G3072" s="347"/>
      <c r="H3072" s="347"/>
      <c r="I3072" s="347"/>
      <c r="J3072" s="347"/>
      <c r="K3072" s="347"/>
      <c r="N3072" s="323" t="str">
        <f t="shared" si="1438"/>
        <v/>
      </c>
      <c r="O3072" s="323" t="str">
        <f t="shared" si="1439"/>
        <v/>
      </c>
      <c r="P3072" s="323" t="str">
        <f t="shared" si="1440"/>
        <v/>
      </c>
      <c r="R3072" s="323" t="str">
        <f t="shared" si="1441"/>
        <v/>
      </c>
      <c r="X3072" s="322" t="str">
        <f t="shared" si="1416"/>
        <v/>
      </c>
      <c r="Y3072" s="322" t="str">
        <f t="shared" si="1417"/>
        <v/>
      </c>
      <c r="Z3072" s="322" t="str">
        <f t="shared" si="1418"/>
        <v/>
      </c>
      <c r="AA3072" s="322" t="str">
        <f t="shared" si="1419"/>
        <v/>
      </c>
      <c r="AB3072" s="322" t="str">
        <f t="shared" si="1420"/>
        <v/>
      </c>
      <c r="AC3072" s="322" t="str">
        <f t="shared" si="1421"/>
        <v/>
      </c>
      <c r="AD3072" s="322" t="str">
        <f t="shared" si="1422"/>
        <v/>
      </c>
      <c r="AE3072" s="322" t="str">
        <f t="shared" si="1423"/>
        <v/>
      </c>
      <c r="AF3072" s="322" t="str">
        <f t="shared" si="1424"/>
        <v/>
      </c>
      <c r="AG3072" s="322" t="str">
        <f t="shared" si="1425"/>
        <v/>
      </c>
      <c r="AI3072">
        <f t="shared" si="1426"/>
        <v>0</v>
      </c>
      <c r="AJ3072">
        <f t="shared" si="1427"/>
        <v>0</v>
      </c>
      <c r="AK3072">
        <f t="shared" si="1428"/>
        <v>0</v>
      </c>
      <c r="AL3072">
        <f t="shared" si="1429"/>
        <v>0</v>
      </c>
      <c r="AM3072">
        <f t="shared" si="1430"/>
        <v>0</v>
      </c>
      <c r="AN3072">
        <f t="shared" si="1431"/>
        <v>0</v>
      </c>
      <c r="AO3072">
        <f t="shared" si="1432"/>
        <v>0</v>
      </c>
      <c r="AP3072">
        <f t="shared" si="1433"/>
        <v>0</v>
      </c>
      <c r="AQ3072">
        <f t="shared" si="1434"/>
        <v>0</v>
      </c>
      <c r="AR3072">
        <f t="shared" si="1435"/>
        <v>0</v>
      </c>
      <c r="AT3072">
        <f t="shared" si="1414"/>
        <v>0</v>
      </c>
      <c r="AU3072">
        <f t="shared" si="1415"/>
        <v>0</v>
      </c>
      <c r="AZ3072">
        <f t="shared" si="1436"/>
        <v>0</v>
      </c>
      <c r="BA3072" t="str">
        <f t="shared" si="1413"/>
        <v/>
      </c>
      <c r="BB3072" t="str">
        <f t="shared" si="1437"/>
        <v/>
      </c>
    </row>
    <row r="3073" spans="2:54" x14ac:dyDescent="0.15">
      <c r="B3073" s="347"/>
      <c r="C3073" s="347"/>
      <c r="D3073" s="347"/>
      <c r="E3073" s="347"/>
      <c r="F3073" s="347"/>
      <c r="G3073" s="347"/>
      <c r="H3073" s="347"/>
      <c r="I3073" s="347"/>
      <c r="J3073" s="347"/>
      <c r="K3073" s="347"/>
      <c r="N3073" s="323" t="str">
        <f t="shared" si="1438"/>
        <v/>
      </c>
      <c r="O3073" s="323" t="str">
        <f t="shared" si="1439"/>
        <v/>
      </c>
      <c r="P3073" s="323" t="str">
        <f t="shared" si="1440"/>
        <v/>
      </c>
      <c r="R3073" s="323" t="str">
        <f t="shared" si="1441"/>
        <v/>
      </c>
      <c r="X3073" s="322" t="str">
        <f t="shared" si="1416"/>
        <v/>
      </c>
      <c r="Y3073" s="322" t="str">
        <f t="shared" si="1417"/>
        <v/>
      </c>
      <c r="Z3073" s="322" t="str">
        <f t="shared" si="1418"/>
        <v/>
      </c>
      <c r="AA3073" s="322" t="str">
        <f t="shared" si="1419"/>
        <v/>
      </c>
      <c r="AB3073" s="322" t="str">
        <f t="shared" si="1420"/>
        <v/>
      </c>
      <c r="AC3073" s="322" t="str">
        <f t="shared" si="1421"/>
        <v/>
      </c>
      <c r="AD3073" s="322" t="str">
        <f t="shared" si="1422"/>
        <v/>
      </c>
      <c r="AE3073" s="322" t="str">
        <f t="shared" si="1423"/>
        <v/>
      </c>
      <c r="AF3073" s="322" t="str">
        <f t="shared" si="1424"/>
        <v/>
      </c>
      <c r="AG3073" s="322" t="str">
        <f t="shared" si="1425"/>
        <v/>
      </c>
      <c r="AI3073">
        <f t="shared" si="1426"/>
        <v>0</v>
      </c>
      <c r="AJ3073">
        <f t="shared" si="1427"/>
        <v>0</v>
      </c>
      <c r="AK3073">
        <f t="shared" si="1428"/>
        <v>0</v>
      </c>
      <c r="AL3073">
        <f t="shared" si="1429"/>
        <v>0</v>
      </c>
      <c r="AM3073">
        <f t="shared" si="1430"/>
        <v>0</v>
      </c>
      <c r="AN3073">
        <f t="shared" si="1431"/>
        <v>0</v>
      </c>
      <c r="AO3073">
        <f t="shared" si="1432"/>
        <v>0</v>
      </c>
      <c r="AP3073">
        <f t="shared" si="1433"/>
        <v>0</v>
      </c>
      <c r="AQ3073">
        <f t="shared" si="1434"/>
        <v>0</v>
      </c>
      <c r="AR3073">
        <f t="shared" si="1435"/>
        <v>0</v>
      </c>
      <c r="AT3073">
        <f t="shared" si="1414"/>
        <v>0</v>
      </c>
      <c r="AU3073">
        <f t="shared" si="1415"/>
        <v>0</v>
      </c>
      <c r="AZ3073">
        <f t="shared" si="1436"/>
        <v>0</v>
      </c>
      <c r="BA3073" t="str">
        <f t="shared" si="1413"/>
        <v/>
      </c>
      <c r="BB3073" t="str">
        <f t="shared" si="1437"/>
        <v/>
      </c>
    </row>
    <row r="3074" spans="2:54" x14ac:dyDescent="0.15">
      <c r="B3074" s="347"/>
      <c r="C3074" s="347"/>
      <c r="D3074" s="347"/>
      <c r="E3074" s="347"/>
      <c r="F3074" s="347"/>
      <c r="G3074" s="347"/>
      <c r="H3074" s="347"/>
      <c r="I3074" s="347"/>
      <c r="J3074" s="347"/>
      <c r="K3074" s="347"/>
      <c r="N3074" s="323" t="str">
        <f t="shared" si="1438"/>
        <v/>
      </c>
      <c r="O3074" s="323" t="str">
        <f t="shared" si="1439"/>
        <v/>
      </c>
      <c r="P3074" s="323" t="str">
        <f t="shared" si="1440"/>
        <v/>
      </c>
      <c r="R3074" s="323" t="str">
        <f t="shared" si="1441"/>
        <v/>
      </c>
      <c r="X3074" s="322" t="str">
        <f t="shared" si="1416"/>
        <v/>
      </c>
      <c r="Y3074" s="322" t="str">
        <f t="shared" si="1417"/>
        <v/>
      </c>
      <c r="Z3074" s="322" t="str">
        <f t="shared" si="1418"/>
        <v/>
      </c>
      <c r="AA3074" s="322" t="str">
        <f t="shared" si="1419"/>
        <v/>
      </c>
      <c r="AB3074" s="322" t="str">
        <f t="shared" si="1420"/>
        <v/>
      </c>
      <c r="AC3074" s="322" t="str">
        <f t="shared" si="1421"/>
        <v/>
      </c>
      <c r="AD3074" s="322" t="str">
        <f t="shared" si="1422"/>
        <v/>
      </c>
      <c r="AE3074" s="322" t="str">
        <f t="shared" si="1423"/>
        <v/>
      </c>
      <c r="AF3074" s="322" t="str">
        <f t="shared" si="1424"/>
        <v/>
      </c>
      <c r="AG3074" s="322" t="str">
        <f t="shared" si="1425"/>
        <v/>
      </c>
      <c r="AI3074">
        <f t="shared" si="1426"/>
        <v>0</v>
      </c>
      <c r="AJ3074">
        <f t="shared" si="1427"/>
        <v>0</v>
      </c>
      <c r="AK3074">
        <f t="shared" si="1428"/>
        <v>0</v>
      </c>
      <c r="AL3074">
        <f t="shared" si="1429"/>
        <v>0</v>
      </c>
      <c r="AM3074">
        <f t="shared" si="1430"/>
        <v>0</v>
      </c>
      <c r="AN3074">
        <f t="shared" si="1431"/>
        <v>0</v>
      </c>
      <c r="AO3074">
        <f t="shared" si="1432"/>
        <v>0</v>
      </c>
      <c r="AP3074">
        <f t="shared" si="1433"/>
        <v>0</v>
      </c>
      <c r="AQ3074">
        <f t="shared" si="1434"/>
        <v>0</v>
      </c>
      <c r="AR3074">
        <f t="shared" si="1435"/>
        <v>0</v>
      </c>
      <c r="AT3074">
        <f t="shared" si="1414"/>
        <v>0</v>
      </c>
      <c r="AU3074">
        <f t="shared" si="1415"/>
        <v>0</v>
      </c>
      <c r="AZ3074">
        <f t="shared" si="1436"/>
        <v>0</v>
      </c>
      <c r="BA3074" t="str">
        <f t="shared" si="1413"/>
        <v/>
      </c>
      <c r="BB3074" t="str">
        <f t="shared" si="1437"/>
        <v/>
      </c>
    </row>
    <row r="3075" spans="2:54" x14ac:dyDescent="0.15">
      <c r="B3075" s="347"/>
      <c r="C3075" s="347"/>
      <c r="D3075" s="347"/>
      <c r="E3075" s="347"/>
      <c r="F3075" s="347"/>
      <c r="G3075" s="347"/>
      <c r="H3075" s="347"/>
      <c r="I3075" s="347"/>
      <c r="J3075" s="347"/>
      <c r="K3075" s="347"/>
      <c r="N3075" s="323" t="str">
        <f t="shared" si="1438"/>
        <v/>
      </c>
      <c r="O3075" s="323" t="str">
        <f t="shared" si="1439"/>
        <v/>
      </c>
      <c r="P3075" s="323" t="str">
        <f t="shared" si="1440"/>
        <v/>
      </c>
      <c r="R3075" s="323" t="str">
        <f t="shared" si="1441"/>
        <v/>
      </c>
      <c r="X3075" s="322" t="str">
        <f t="shared" si="1416"/>
        <v/>
      </c>
      <c r="Y3075" s="322" t="str">
        <f t="shared" si="1417"/>
        <v/>
      </c>
      <c r="Z3075" s="322" t="str">
        <f t="shared" si="1418"/>
        <v/>
      </c>
      <c r="AA3075" s="322" t="str">
        <f t="shared" si="1419"/>
        <v/>
      </c>
      <c r="AB3075" s="322" t="str">
        <f t="shared" si="1420"/>
        <v/>
      </c>
      <c r="AC3075" s="322" t="str">
        <f t="shared" si="1421"/>
        <v/>
      </c>
      <c r="AD3075" s="322" t="str">
        <f t="shared" si="1422"/>
        <v/>
      </c>
      <c r="AE3075" s="322" t="str">
        <f t="shared" si="1423"/>
        <v/>
      </c>
      <c r="AF3075" s="322" t="str">
        <f t="shared" si="1424"/>
        <v/>
      </c>
      <c r="AG3075" s="322" t="str">
        <f t="shared" si="1425"/>
        <v/>
      </c>
      <c r="AI3075">
        <f t="shared" si="1426"/>
        <v>0</v>
      </c>
      <c r="AJ3075">
        <f t="shared" si="1427"/>
        <v>0</v>
      </c>
      <c r="AK3075">
        <f t="shared" si="1428"/>
        <v>0</v>
      </c>
      <c r="AL3075">
        <f t="shared" si="1429"/>
        <v>0</v>
      </c>
      <c r="AM3075">
        <f t="shared" si="1430"/>
        <v>0</v>
      </c>
      <c r="AN3075">
        <f t="shared" si="1431"/>
        <v>0</v>
      </c>
      <c r="AO3075">
        <f t="shared" si="1432"/>
        <v>0</v>
      </c>
      <c r="AP3075">
        <f t="shared" si="1433"/>
        <v>0</v>
      </c>
      <c r="AQ3075">
        <f t="shared" si="1434"/>
        <v>0</v>
      </c>
      <c r="AR3075">
        <f t="shared" si="1435"/>
        <v>0</v>
      </c>
      <c r="AT3075">
        <f t="shared" si="1414"/>
        <v>0</v>
      </c>
      <c r="AU3075">
        <f t="shared" si="1415"/>
        <v>0</v>
      </c>
      <c r="AZ3075">
        <f t="shared" si="1436"/>
        <v>0</v>
      </c>
      <c r="BA3075" t="str">
        <f t="shared" si="1413"/>
        <v/>
      </c>
      <c r="BB3075" t="str">
        <f t="shared" si="1437"/>
        <v/>
      </c>
    </row>
    <row r="3076" spans="2:54" x14ac:dyDescent="0.15">
      <c r="B3076" s="347"/>
      <c r="C3076" s="347"/>
      <c r="D3076" s="347"/>
      <c r="E3076" s="347"/>
      <c r="F3076" s="347"/>
      <c r="G3076" s="347"/>
      <c r="H3076" s="347"/>
      <c r="I3076" s="347"/>
      <c r="J3076" s="347"/>
      <c r="K3076" s="347"/>
      <c r="N3076" s="323" t="str">
        <f t="shared" si="1438"/>
        <v/>
      </c>
      <c r="O3076" s="323" t="str">
        <f t="shared" si="1439"/>
        <v/>
      </c>
      <c r="P3076" s="323" t="str">
        <f t="shared" si="1440"/>
        <v/>
      </c>
      <c r="R3076" s="323" t="str">
        <f t="shared" si="1441"/>
        <v/>
      </c>
      <c r="X3076" s="322" t="str">
        <f t="shared" si="1416"/>
        <v/>
      </c>
      <c r="Y3076" s="322" t="str">
        <f t="shared" si="1417"/>
        <v/>
      </c>
      <c r="Z3076" s="322" t="str">
        <f t="shared" si="1418"/>
        <v/>
      </c>
      <c r="AA3076" s="322" t="str">
        <f t="shared" si="1419"/>
        <v/>
      </c>
      <c r="AB3076" s="322" t="str">
        <f t="shared" si="1420"/>
        <v/>
      </c>
      <c r="AC3076" s="322" t="str">
        <f t="shared" si="1421"/>
        <v/>
      </c>
      <c r="AD3076" s="322" t="str">
        <f t="shared" si="1422"/>
        <v/>
      </c>
      <c r="AE3076" s="322" t="str">
        <f t="shared" si="1423"/>
        <v/>
      </c>
      <c r="AF3076" s="322" t="str">
        <f t="shared" si="1424"/>
        <v/>
      </c>
      <c r="AG3076" s="322" t="str">
        <f t="shared" si="1425"/>
        <v/>
      </c>
      <c r="AI3076">
        <f t="shared" si="1426"/>
        <v>0</v>
      </c>
      <c r="AJ3076">
        <f t="shared" si="1427"/>
        <v>0</v>
      </c>
      <c r="AK3076">
        <f t="shared" si="1428"/>
        <v>0</v>
      </c>
      <c r="AL3076">
        <f t="shared" si="1429"/>
        <v>0</v>
      </c>
      <c r="AM3076">
        <f t="shared" si="1430"/>
        <v>0</v>
      </c>
      <c r="AN3076">
        <f t="shared" si="1431"/>
        <v>0</v>
      </c>
      <c r="AO3076">
        <f t="shared" si="1432"/>
        <v>0</v>
      </c>
      <c r="AP3076">
        <f t="shared" si="1433"/>
        <v>0</v>
      </c>
      <c r="AQ3076">
        <f t="shared" si="1434"/>
        <v>0</v>
      </c>
      <c r="AR3076">
        <f t="shared" si="1435"/>
        <v>0</v>
      </c>
      <c r="AT3076">
        <f t="shared" si="1414"/>
        <v>0</v>
      </c>
      <c r="AU3076">
        <f t="shared" si="1415"/>
        <v>0</v>
      </c>
      <c r="AZ3076">
        <f t="shared" si="1436"/>
        <v>0</v>
      </c>
      <c r="BA3076" t="str">
        <f t="shared" si="1413"/>
        <v/>
      </c>
      <c r="BB3076" t="str">
        <f t="shared" si="1437"/>
        <v/>
      </c>
    </row>
    <row r="3077" spans="2:54" x14ac:dyDescent="0.15">
      <c r="B3077" s="347"/>
      <c r="C3077" s="347"/>
      <c r="D3077" s="347"/>
      <c r="E3077" s="347"/>
      <c r="F3077" s="347"/>
      <c r="G3077" s="347"/>
      <c r="H3077" s="347"/>
      <c r="I3077" s="347"/>
      <c r="J3077" s="347"/>
      <c r="K3077" s="347"/>
      <c r="N3077" s="323" t="str">
        <f t="shared" si="1438"/>
        <v/>
      </c>
      <c r="O3077" s="323" t="str">
        <f t="shared" si="1439"/>
        <v/>
      </c>
      <c r="P3077" s="323" t="str">
        <f t="shared" si="1440"/>
        <v/>
      </c>
      <c r="R3077" s="323" t="str">
        <f t="shared" si="1441"/>
        <v/>
      </c>
      <c r="X3077" s="322" t="str">
        <f t="shared" si="1416"/>
        <v/>
      </c>
      <c r="Y3077" s="322" t="str">
        <f t="shared" si="1417"/>
        <v/>
      </c>
      <c r="Z3077" s="322" t="str">
        <f t="shared" si="1418"/>
        <v/>
      </c>
      <c r="AA3077" s="322" t="str">
        <f t="shared" si="1419"/>
        <v/>
      </c>
      <c r="AB3077" s="322" t="str">
        <f t="shared" si="1420"/>
        <v/>
      </c>
      <c r="AC3077" s="322" t="str">
        <f t="shared" si="1421"/>
        <v/>
      </c>
      <c r="AD3077" s="322" t="str">
        <f t="shared" si="1422"/>
        <v/>
      </c>
      <c r="AE3077" s="322" t="str">
        <f t="shared" si="1423"/>
        <v/>
      </c>
      <c r="AF3077" s="322" t="str">
        <f t="shared" si="1424"/>
        <v/>
      </c>
      <c r="AG3077" s="322" t="str">
        <f t="shared" si="1425"/>
        <v/>
      </c>
      <c r="AI3077">
        <f t="shared" si="1426"/>
        <v>0</v>
      </c>
      <c r="AJ3077">
        <f t="shared" si="1427"/>
        <v>0</v>
      </c>
      <c r="AK3077">
        <f t="shared" si="1428"/>
        <v>0</v>
      </c>
      <c r="AL3077">
        <f t="shared" si="1429"/>
        <v>0</v>
      </c>
      <c r="AM3077">
        <f t="shared" si="1430"/>
        <v>0</v>
      </c>
      <c r="AN3077">
        <f t="shared" si="1431"/>
        <v>0</v>
      </c>
      <c r="AO3077">
        <f t="shared" si="1432"/>
        <v>0</v>
      </c>
      <c r="AP3077">
        <f t="shared" si="1433"/>
        <v>0</v>
      </c>
      <c r="AQ3077">
        <f t="shared" si="1434"/>
        <v>0</v>
      </c>
      <c r="AR3077">
        <f t="shared" si="1435"/>
        <v>0</v>
      </c>
      <c r="AT3077">
        <f t="shared" si="1414"/>
        <v>0</v>
      </c>
      <c r="AU3077">
        <f t="shared" si="1415"/>
        <v>0</v>
      </c>
      <c r="AZ3077">
        <f t="shared" si="1436"/>
        <v>0</v>
      </c>
      <c r="BA3077" t="str">
        <f t="shared" si="1413"/>
        <v/>
      </c>
      <c r="BB3077" t="str">
        <f t="shared" si="1437"/>
        <v/>
      </c>
    </row>
    <row r="3078" spans="2:54" x14ac:dyDescent="0.15">
      <c r="B3078" s="347"/>
      <c r="C3078" s="347"/>
      <c r="D3078" s="347"/>
      <c r="E3078" s="347"/>
      <c r="F3078" s="347"/>
      <c r="G3078" s="347"/>
      <c r="H3078" s="347"/>
      <c r="I3078" s="347"/>
      <c r="J3078" s="347"/>
      <c r="K3078" s="347"/>
      <c r="N3078" s="323" t="str">
        <f t="shared" si="1438"/>
        <v/>
      </c>
      <c r="O3078" s="323" t="str">
        <f t="shared" si="1439"/>
        <v/>
      </c>
      <c r="P3078" s="323" t="str">
        <f t="shared" si="1440"/>
        <v/>
      </c>
      <c r="R3078" s="323" t="str">
        <f t="shared" si="1441"/>
        <v/>
      </c>
      <c r="X3078" s="322" t="str">
        <f t="shared" si="1416"/>
        <v/>
      </c>
      <c r="Y3078" s="322" t="str">
        <f t="shared" si="1417"/>
        <v/>
      </c>
      <c r="Z3078" s="322" t="str">
        <f t="shared" si="1418"/>
        <v/>
      </c>
      <c r="AA3078" s="322" t="str">
        <f t="shared" si="1419"/>
        <v/>
      </c>
      <c r="AB3078" s="322" t="str">
        <f t="shared" si="1420"/>
        <v/>
      </c>
      <c r="AC3078" s="322" t="str">
        <f t="shared" si="1421"/>
        <v/>
      </c>
      <c r="AD3078" s="322" t="str">
        <f t="shared" si="1422"/>
        <v/>
      </c>
      <c r="AE3078" s="322" t="str">
        <f t="shared" si="1423"/>
        <v/>
      </c>
      <c r="AF3078" s="322" t="str">
        <f t="shared" si="1424"/>
        <v/>
      </c>
      <c r="AG3078" s="322" t="str">
        <f t="shared" si="1425"/>
        <v/>
      </c>
      <c r="AI3078">
        <f t="shared" si="1426"/>
        <v>0</v>
      </c>
      <c r="AJ3078">
        <f t="shared" si="1427"/>
        <v>0</v>
      </c>
      <c r="AK3078">
        <f t="shared" si="1428"/>
        <v>0</v>
      </c>
      <c r="AL3078">
        <f t="shared" si="1429"/>
        <v>0</v>
      </c>
      <c r="AM3078">
        <f t="shared" si="1430"/>
        <v>0</v>
      </c>
      <c r="AN3078">
        <f t="shared" si="1431"/>
        <v>0</v>
      </c>
      <c r="AO3078">
        <f t="shared" si="1432"/>
        <v>0</v>
      </c>
      <c r="AP3078">
        <f t="shared" si="1433"/>
        <v>0</v>
      </c>
      <c r="AQ3078">
        <f t="shared" si="1434"/>
        <v>0</v>
      </c>
      <c r="AR3078">
        <f t="shared" si="1435"/>
        <v>0</v>
      </c>
      <c r="AT3078">
        <f t="shared" si="1414"/>
        <v>0</v>
      </c>
      <c r="AU3078">
        <f t="shared" si="1415"/>
        <v>0</v>
      </c>
      <c r="AZ3078">
        <f t="shared" si="1436"/>
        <v>0</v>
      </c>
      <c r="BA3078" t="str">
        <f t="shared" si="1413"/>
        <v/>
      </c>
      <c r="BB3078" t="str">
        <f t="shared" si="1437"/>
        <v/>
      </c>
    </row>
    <row r="3079" spans="2:54" x14ac:dyDescent="0.15">
      <c r="B3079" s="347"/>
      <c r="C3079" s="347"/>
      <c r="D3079" s="347"/>
      <c r="E3079" s="347"/>
      <c r="F3079" s="347"/>
      <c r="G3079" s="347"/>
      <c r="H3079" s="347"/>
      <c r="I3079" s="347"/>
      <c r="J3079" s="347"/>
      <c r="K3079" s="347"/>
      <c r="N3079" s="323" t="str">
        <f t="shared" si="1438"/>
        <v/>
      </c>
      <c r="O3079" s="323" t="str">
        <f t="shared" si="1439"/>
        <v/>
      </c>
      <c r="P3079" s="323" t="str">
        <f t="shared" si="1440"/>
        <v/>
      </c>
      <c r="R3079" s="323" t="str">
        <f t="shared" si="1441"/>
        <v/>
      </c>
      <c r="X3079" s="322" t="str">
        <f t="shared" si="1416"/>
        <v/>
      </c>
      <c r="Y3079" s="322" t="str">
        <f t="shared" si="1417"/>
        <v/>
      </c>
      <c r="Z3079" s="322" t="str">
        <f t="shared" si="1418"/>
        <v/>
      </c>
      <c r="AA3079" s="322" t="str">
        <f t="shared" si="1419"/>
        <v/>
      </c>
      <c r="AB3079" s="322" t="str">
        <f t="shared" si="1420"/>
        <v/>
      </c>
      <c r="AC3079" s="322" t="str">
        <f t="shared" si="1421"/>
        <v/>
      </c>
      <c r="AD3079" s="322" t="str">
        <f t="shared" si="1422"/>
        <v/>
      </c>
      <c r="AE3079" s="322" t="str">
        <f t="shared" si="1423"/>
        <v/>
      </c>
      <c r="AF3079" s="322" t="str">
        <f t="shared" si="1424"/>
        <v/>
      </c>
      <c r="AG3079" s="322" t="str">
        <f t="shared" si="1425"/>
        <v/>
      </c>
      <c r="AI3079">
        <f t="shared" si="1426"/>
        <v>0</v>
      </c>
      <c r="AJ3079">
        <f t="shared" si="1427"/>
        <v>0</v>
      </c>
      <c r="AK3079">
        <f t="shared" si="1428"/>
        <v>0</v>
      </c>
      <c r="AL3079">
        <f t="shared" si="1429"/>
        <v>0</v>
      </c>
      <c r="AM3079">
        <f t="shared" si="1430"/>
        <v>0</v>
      </c>
      <c r="AN3079">
        <f t="shared" si="1431"/>
        <v>0</v>
      </c>
      <c r="AO3079">
        <f t="shared" si="1432"/>
        <v>0</v>
      </c>
      <c r="AP3079">
        <f t="shared" si="1433"/>
        <v>0</v>
      </c>
      <c r="AQ3079">
        <f t="shared" si="1434"/>
        <v>0</v>
      </c>
      <c r="AR3079">
        <f t="shared" si="1435"/>
        <v>0</v>
      </c>
      <c r="AT3079">
        <f t="shared" si="1414"/>
        <v>0</v>
      </c>
      <c r="AU3079">
        <f t="shared" si="1415"/>
        <v>0</v>
      </c>
      <c r="AZ3079">
        <f t="shared" si="1436"/>
        <v>0</v>
      </c>
      <c r="BA3079" t="str">
        <f t="shared" si="1413"/>
        <v/>
      </c>
      <c r="BB3079" t="str">
        <f t="shared" si="1437"/>
        <v/>
      </c>
    </row>
    <row r="3080" spans="2:54" x14ac:dyDescent="0.15">
      <c r="B3080" s="347"/>
      <c r="C3080" s="347"/>
      <c r="D3080" s="347"/>
      <c r="E3080" s="347"/>
      <c r="F3080" s="347"/>
      <c r="G3080" s="347"/>
      <c r="H3080" s="347"/>
      <c r="I3080" s="347"/>
      <c r="J3080" s="347"/>
      <c r="K3080" s="347"/>
      <c r="N3080" s="323" t="str">
        <f t="shared" si="1438"/>
        <v/>
      </c>
      <c r="O3080" s="323" t="str">
        <f t="shared" si="1439"/>
        <v/>
      </c>
      <c r="P3080" s="323" t="str">
        <f t="shared" si="1440"/>
        <v/>
      </c>
      <c r="R3080" s="323" t="str">
        <f t="shared" si="1441"/>
        <v/>
      </c>
      <c r="X3080" s="322" t="str">
        <f t="shared" si="1416"/>
        <v/>
      </c>
      <c r="Y3080" s="322" t="str">
        <f t="shared" si="1417"/>
        <v/>
      </c>
      <c r="Z3080" s="322" t="str">
        <f t="shared" si="1418"/>
        <v/>
      </c>
      <c r="AA3080" s="322" t="str">
        <f t="shared" si="1419"/>
        <v/>
      </c>
      <c r="AB3080" s="322" t="str">
        <f t="shared" si="1420"/>
        <v/>
      </c>
      <c r="AC3080" s="322" t="str">
        <f t="shared" si="1421"/>
        <v/>
      </c>
      <c r="AD3080" s="322" t="str">
        <f t="shared" si="1422"/>
        <v/>
      </c>
      <c r="AE3080" s="322" t="str">
        <f t="shared" si="1423"/>
        <v/>
      </c>
      <c r="AF3080" s="322" t="str">
        <f t="shared" si="1424"/>
        <v/>
      </c>
      <c r="AG3080" s="322" t="str">
        <f t="shared" si="1425"/>
        <v/>
      </c>
      <c r="AI3080">
        <f t="shared" si="1426"/>
        <v>0</v>
      </c>
      <c r="AJ3080">
        <f t="shared" si="1427"/>
        <v>0</v>
      </c>
      <c r="AK3080">
        <f t="shared" si="1428"/>
        <v>0</v>
      </c>
      <c r="AL3080">
        <f t="shared" si="1429"/>
        <v>0</v>
      </c>
      <c r="AM3080">
        <f t="shared" si="1430"/>
        <v>0</v>
      </c>
      <c r="AN3080">
        <f t="shared" si="1431"/>
        <v>0</v>
      </c>
      <c r="AO3080">
        <f t="shared" si="1432"/>
        <v>0</v>
      </c>
      <c r="AP3080">
        <f t="shared" si="1433"/>
        <v>0</v>
      </c>
      <c r="AQ3080">
        <f t="shared" si="1434"/>
        <v>0</v>
      </c>
      <c r="AR3080">
        <f t="shared" si="1435"/>
        <v>0</v>
      </c>
      <c r="AT3080">
        <f t="shared" si="1414"/>
        <v>0</v>
      </c>
      <c r="AU3080">
        <f t="shared" si="1415"/>
        <v>0</v>
      </c>
      <c r="AZ3080">
        <f t="shared" si="1436"/>
        <v>0</v>
      </c>
      <c r="BA3080" t="str">
        <f t="shared" si="1413"/>
        <v/>
      </c>
      <c r="BB3080" t="str">
        <f t="shared" si="1437"/>
        <v/>
      </c>
    </row>
    <row r="3081" spans="2:54" x14ac:dyDescent="0.15">
      <c r="B3081" s="347"/>
      <c r="C3081" s="347"/>
      <c r="D3081" s="347"/>
      <c r="E3081" s="347"/>
      <c r="F3081" s="347"/>
      <c r="G3081" s="347"/>
      <c r="H3081" s="347"/>
      <c r="I3081" s="347"/>
      <c r="J3081" s="347"/>
      <c r="K3081" s="347"/>
      <c r="N3081" s="323" t="str">
        <f t="shared" si="1438"/>
        <v/>
      </c>
      <c r="O3081" s="323" t="str">
        <f t="shared" si="1439"/>
        <v/>
      </c>
      <c r="P3081" s="323" t="str">
        <f t="shared" si="1440"/>
        <v/>
      </c>
      <c r="R3081" s="323" t="str">
        <f t="shared" si="1441"/>
        <v/>
      </c>
      <c r="X3081" s="322" t="str">
        <f t="shared" si="1416"/>
        <v/>
      </c>
      <c r="Y3081" s="322" t="str">
        <f t="shared" si="1417"/>
        <v/>
      </c>
      <c r="Z3081" s="322" t="str">
        <f t="shared" si="1418"/>
        <v/>
      </c>
      <c r="AA3081" s="322" t="str">
        <f t="shared" si="1419"/>
        <v/>
      </c>
      <c r="AB3081" s="322" t="str">
        <f t="shared" si="1420"/>
        <v/>
      </c>
      <c r="AC3081" s="322" t="str">
        <f t="shared" si="1421"/>
        <v/>
      </c>
      <c r="AD3081" s="322" t="str">
        <f t="shared" si="1422"/>
        <v/>
      </c>
      <c r="AE3081" s="322" t="str">
        <f t="shared" si="1423"/>
        <v/>
      </c>
      <c r="AF3081" s="322" t="str">
        <f t="shared" si="1424"/>
        <v/>
      </c>
      <c r="AG3081" s="322" t="str">
        <f t="shared" si="1425"/>
        <v/>
      </c>
      <c r="AI3081">
        <f t="shared" si="1426"/>
        <v>0</v>
      </c>
      <c r="AJ3081">
        <f t="shared" si="1427"/>
        <v>0</v>
      </c>
      <c r="AK3081">
        <f t="shared" si="1428"/>
        <v>0</v>
      </c>
      <c r="AL3081">
        <f t="shared" si="1429"/>
        <v>0</v>
      </c>
      <c r="AM3081">
        <f t="shared" si="1430"/>
        <v>0</v>
      </c>
      <c r="AN3081">
        <f t="shared" si="1431"/>
        <v>0</v>
      </c>
      <c r="AO3081">
        <f t="shared" si="1432"/>
        <v>0</v>
      </c>
      <c r="AP3081">
        <f t="shared" si="1433"/>
        <v>0</v>
      </c>
      <c r="AQ3081">
        <f t="shared" si="1434"/>
        <v>0</v>
      </c>
      <c r="AR3081">
        <f t="shared" si="1435"/>
        <v>0</v>
      </c>
      <c r="AT3081">
        <f t="shared" si="1414"/>
        <v>0</v>
      </c>
      <c r="AU3081">
        <f t="shared" si="1415"/>
        <v>0</v>
      </c>
      <c r="AZ3081">
        <f t="shared" si="1436"/>
        <v>0</v>
      </c>
      <c r="BA3081" t="str">
        <f t="shared" si="1413"/>
        <v/>
      </c>
      <c r="BB3081" t="str">
        <f t="shared" si="1437"/>
        <v/>
      </c>
    </row>
    <row r="3082" spans="2:54" x14ac:dyDescent="0.15">
      <c r="B3082" s="347"/>
      <c r="C3082" s="347"/>
      <c r="D3082" s="347"/>
      <c r="E3082" s="347"/>
      <c r="F3082" s="347"/>
      <c r="G3082" s="347"/>
      <c r="H3082" s="347"/>
      <c r="I3082" s="347"/>
      <c r="J3082" s="347"/>
      <c r="K3082" s="347"/>
      <c r="N3082" s="323" t="str">
        <f t="shared" si="1438"/>
        <v/>
      </c>
      <c r="O3082" s="323" t="str">
        <f t="shared" si="1439"/>
        <v/>
      </c>
      <c r="P3082" s="323" t="str">
        <f t="shared" si="1440"/>
        <v/>
      </c>
      <c r="R3082" s="323" t="str">
        <f t="shared" si="1441"/>
        <v/>
      </c>
      <c r="X3082" s="322" t="str">
        <f t="shared" si="1416"/>
        <v/>
      </c>
      <c r="Y3082" s="322" t="str">
        <f t="shared" si="1417"/>
        <v/>
      </c>
      <c r="Z3082" s="322" t="str">
        <f t="shared" si="1418"/>
        <v/>
      </c>
      <c r="AA3082" s="322" t="str">
        <f t="shared" si="1419"/>
        <v/>
      </c>
      <c r="AB3082" s="322" t="str">
        <f t="shared" si="1420"/>
        <v/>
      </c>
      <c r="AC3082" s="322" t="str">
        <f t="shared" si="1421"/>
        <v/>
      </c>
      <c r="AD3082" s="322" t="str">
        <f t="shared" si="1422"/>
        <v/>
      </c>
      <c r="AE3082" s="322" t="str">
        <f t="shared" si="1423"/>
        <v/>
      </c>
      <c r="AF3082" s="322" t="str">
        <f t="shared" si="1424"/>
        <v/>
      </c>
      <c r="AG3082" s="322" t="str">
        <f t="shared" si="1425"/>
        <v/>
      </c>
      <c r="AI3082">
        <f t="shared" si="1426"/>
        <v>0</v>
      </c>
      <c r="AJ3082">
        <f t="shared" si="1427"/>
        <v>0</v>
      </c>
      <c r="AK3082">
        <f t="shared" si="1428"/>
        <v>0</v>
      </c>
      <c r="AL3082">
        <f t="shared" si="1429"/>
        <v>0</v>
      </c>
      <c r="AM3082">
        <f t="shared" si="1430"/>
        <v>0</v>
      </c>
      <c r="AN3082">
        <f t="shared" si="1431"/>
        <v>0</v>
      </c>
      <c r="AO3082">
        <f t="shared" si="1432"/>
        <v>0</v>
      </c>
      <c r="AP3082">
        <f t="shared" si="1433"/>
        <v>0</v>
      </c>
      <c r="AQ3082">
        <f t="shared" si="1434"/>
        <v>0</v>
      </c>
      <c r="AR3082">
        <f t="shared" si="1435"/>
        <v>0</v>
      </c>
      <c r="AT3082">
        <f t="shared" si="1414"/>
        <v>0</v>
      </c>
      <c r="AU3082">
        <f t="shared" si="1415"/>
        <v>0</v>
      </c>
      <c r="AZ3082">
        <f t="shared" si="1436"/>
        <v>0</v>
      </c>
      <c r="BA3082" t="str">
        <f t="shared" si="1413"/>
        <v/>
      </c>
      <c r="BB3082" t="str">
        <f t="shared" si="1437"/>
        <v/>
      </c>
    </row>
    <row r="3083" spans="2:54" x14ac:dyDescent="0.15">
      <c r="B3083" s="347"/>
      <c r="C3083" s="347"/>
      <c r="D3083" s="347"/>
      <c r="E3083" s="347"/>
      <c r="F3083" s="347"/>
      <c r="G3083" s="347"/>
      <c r="H3083" s="347"/>
      <c r="I3083" s="347"/>
      <c r="J3083" s="347"/>
      <c r="K3083" s="347"/>
      <c r="N3083" s="323" t="str">
        <f t="shared" si="1438"/>
        <v/>
      </c>
      <c r="O3083" s="323" t="str">
        <f t="shared" si="1439"/>
        <v/>
      </c>
      <c r="P3083" s="323" t="str">
        <f t="shared" si="1440"/>
        <v/>
      </c>
      <c r="R3083" s="323" t="str">
        <f t="shared" si="1441"/>
        <v/>
      </c>
      <c r="X3083" s="322" t="str">
        <f t="shared" si="1416"/>
        <v/>
      </c>
      <c r="Y3083" s="322" t="str">
        <f t="shared" si="1417"/>
        <v/>
      </c>
      <c r="Z3083" s="322" t="str">
        <f t="shared" si="1418"/>
        <v/>
      </c>
      <c r="AA3083" s="322" t="str">
        <f t="shared" si="1419"/>
        <v/>
      </c>
      <c r="AB3083" s="322" t="str">
        <f t="shared" si="1420"/>
        <v/>
      </c>
      <c r="AC3083" s="322" t="str">
        <f t="shared" si="1421"/>
        <v/>
      </c>
      <c r="AD3083" s="322" t="str">
        <f t="shared" si="1422"/>
        <v/>
      </c>
      <c r="AE3083" s="322" t="str">
        <f t="shared" si="1423"/>
        <v/>
      </c>
      <c r="AF3083" s="322" t="str">
        <f t="shared" si="1424"/>
        <v/>
      </c>
      <c r="AG3083" s="322" t="str">
        <f t="shared" si="1425"/>
        <v/>
      </c>
      <c r="AI3083">
        <f t="shared" si="1426"/>
        <v>0</v>
      </c>
      <c r="AJ3083">
        <f t="shared" si="1427"/>
        <v>0</v>
      </c>
      <c r="AK3083">
        <f t="shared" si="1428"/>
        <v>0</v>
      </c>
      <c r="AL3083">
        <f t="shared" si="1429"/>
        <v>0</v>
      </c>
      <c r="AM3083">
        <f t="shared" si="1430"/>
        <v>0</v>
      </c>
      <c r="AN3083">
        <f t="shared" si="1431"/>
        <v>0</v>
      </c>
      <c r="AO3083">
        <f t="shared" si="1432"/>
        <v>0</v>
      </c>
      <c r="AP3083">
        <f t="shared" si="1433"/>
        <v>0</v>
      </c>
      <c r="AQ3083">
        <f t="shared" si="1434"/>
        <v>0</v>
      </c>
      <c r="AR3083">
        <f t="shared" si="1435"/>
        <v>0</v>
      </c>
      <c r="AT3083">
        <f t="shared" si="1414"/>
        <v>0</v>
      </c>
      <c r="AU3083">
        <f t="shared" si="1415"/>
        <v>0</v>
      </c>
      <c r="AZ3083">
        <f t="shared" si="1436"/>
        <v>0</v>
      </c>
      <c r="BA3083" t="str">
        <f t="shared" si="1413"/>
        <v/>
      </c>
      <c r="BB3083" t="str">
        <f t="shared" si="1437"/>
        <v/>
      </c>
    </row>
    <row r="3084" spans="2:54" x14ac:dyDescent="0.15">
      <c r="B3084" s="347"/>
      <c r="C3084" s="347"/>
      <c r="D3084" s="347"/>
      <c r="E3084" s="347"/>
      <c r="F3084" s="347"/>
      <c r="G3084" s="347"/>
      <c r="H3084" s="347"/>
      <c r="I3084" s="347"/>
      <c r="J3084" s="347"/>
      <c r="K3084" s="347"/>
      <c r="N3084" s="323" t="str">
        <f t="shared" si="1438"/>
        <v/>
      </c>
      <c r="O3084" s="323" t="str">
        <f t="shared" si="1439"/>
        <v/>
      </c>
      <c r="P3084" s="323" t="str">
        <f t="shared" si="1440"/>
        <v/>
      </c>
      <c r="R3084" s="323" t="str">
        <f t="shared" si="1441"/>
        <v/>
      </c>
      <c r="X3084" s="322" t="str">
        <f t="shared" si="1416"/>
        <v/>
      </c>
      <c r="Y3084" s="322" t="str">
        <f t="shared" si="1417"/>
        <v/>
      </c>
      <c r="Z3084" s="322" t="str">
        <f t="shared" si="1418"/>
        <v/>
      </c>
      <c r="AA3084" s="322" t="str">
        <f t="shared" si="1419"/>
        <v/>
      </c>
      <c r="AB3084" s="322" t="str">
        <f t="shared" si="1420"/>
        <v/>
      </c>
      <c r="AC3084" s="322" t="str">
        <f t="shared" si="1421"/>
        <v/>
      </c>
      <c r="AD3084" s="322" t="str">
        <f t="shared" si="1422"/>
        <v/>
      </c>
      <c r="AE3084" s="322" t="str">
        <f t="shared" si="1423"/>
        <v/>
      </c>
      <c r="AF3084" s="322" t="str">
        <f t="shared" si="1424"/>
        <v/>
      </c>
      <c r="AG3084" s="322" t="str">
        <f t="shared" si="1425"/>
        <v/>
      </c>
      <c r="AI3084">
        <f t="shared" si="1426"/>
        <v>0</v>
      </c>
      <c r="AJ3084">
        <f t="shared" si="1427"/>
        <v>0</v>
      </c>
      <c r="AK3084">
        <f t="shared" si="1428"/>
        <v>0</v>
      </c>
      <c r="AL3084">
        <f t="shared" si="1429"/>
        <v>0</v>
      </c>
      <c r="AM3084">
        <f t="shared" si="1430"/>
        <v>0</v>
      </c>
      <c r="AN3084">
        <f t="shared" si="1431"/>
        <v>0</v>
      </c>
      <c r="AO3084">
        <f t="shared" si="1432"/>
        <v>0</v>
      </c>
      <c r="AP3084">
        <f t="shared" si="1433"/>
        <v>0</v>
      </c>
      <c r="AQ3084">
        <f t="shared" si="1434"/>
        <v>0</v>
      </c>
      <c r="AR3084">
        <f t="shared" si="1435"/>
        <v>0</v>
      </c>
      <c r="AT3084">
        <f t="shared" si="1414"/>
        <v>0</v>
      </c>
      <c r="AU3084">
        <f t="shared" si="1415"/>
        <v>0</v>
      </c>
      <c r="AZ3084">
        <f t="shared" si="1436"/>
        <v>0</v>
      </c>
      <c r="BA3084" t="str">
        <f t="shared" si="1413"/>
        <v/>
      </c>
      <c r="BB3084" t="str">
        <f t="shared" si="1437"/>
        <v/>
      </c>
    </row>
    <row r="3085" spans="2:54" x14ac:dyDescent="0.15">
      <c r="B3085" s="347"/>
      <c r="C3085" s="347"/>
      <c r="D3085" s="347"/>
      <c r="E3085" s="347"/>
      <c r="F3085" s="347"/>
      <c r="G3085" s="347"/>
      <c r="H3085" s="347"/>
      <c r="I3085" s="347"/>
      <c r="J3085" s="347"/>
      <c r="K3085" s="347"/>
      <c r="N3085" s="323" t="str">
        <f t="shared" si="1438"/>
        <v/>
      </c>
      <c r="O3085" s="323" t="str">
        <f t="shared" si="1439"/>
        <v/>
      </c>
      <c r="P3085" s="323" t="str">
        <f t="shared" si="1440"/>
        <v/>
      </c>
      <c r="R3085" s="323" t="str">
        <f t="shared" si="1441"/>
        <v/>
      </c>
      <c r="X3085" s="322" t="str">
        <f t="shared" si="1416"/>
        <v/>
      </c>
      <c r="Y3085" s="322" t="str">
        <f t="shared" si="1417"/>
        <v/>
      </c>
      <c r="Z3085" s="322" t="str">
        <f t="shared" si="1418"/>
        <v/>
      </c>
      <c r="AA3085" s="322" t="str">
        <f t="shared" si="1419"/>
        <v/>
      </c>
      <c r="AB3085" s="322" t="str">
        <f t="shared" si="1420"/>
        <v/>
      </c>
      <c r="AC3085" s="322" t="str">
        <f t="shared" si="1421"/>
        <v/>
      </c>
      <c r="AD3085" s="322" t="str">
        <f t="shared" si="1422"/>
        <v/>
      </c>
      <c r="AE3085" s="322" t="str">
        <f t="shared" si="1423"/>
        <v/>
      </c>
      <c r="AF3085" s="322" t="str">
        <f t="shared" si="1424"/>
        <v/>
      </c>
      <c r="AG3085" s="322" t="str">
        <f t="shared" si="1425"/>
        <v/>
      </c>
      <c r="AI3085">
        <f t="shared" si="1426"/>
        <v>0</v>
      </c>
      <c r="AJ3085">
        <f t="shared" si="1427"/>
        <v>0</v>
      </c>
      <c r="AK3085">
        <f t="shared" si="1428"/>
        <v>0</v>
      </c>
      <c r="AL3085">
        <f t="shared" si="1429"/>
        <v>0</v>
      </c>
      <c r="AM3085">
        <f t="shared" si="1430"/>
        <v>0</v>
      </c>
      <c r="AN3085">
        <f t="shared" si="1431"/>
        <v>0</v>
      </c>
      <c r="AO3085">
        <f t="shared" si="1432"/>
        <v>0</v>
      </c>
      <c r="AP3085">
        <f t="shared" si="1433"/>
        <v>0</v>
      </c>
      <c r="AQ3085">
        <f t="shared" si="1434"/>
        <v>0</v>
      </c>
      <c r="AR3085">
        <f t="shared" si="1435"/>
        <v>0</v>
      </c>
      <c r="AT3085">
        <f t="shared" si="1414"/>
        <v>0</v>
      </c>
      <c r="AU3085">
        <f t="shared" si="1415"/>
        <v>0</v>
      </c>
      <c r="AZ3085">
        <f t="shared" si="1436"/>
        <v>0</v>
      </c>
      <c r="BA3085" t="str">
        <f t="shared" ref="BA3085:BA3148" si="1442">IF($AZ3085=10,SUM($X3085:$AG3085),"")</f>
        <v/>
      </c>
      <c r="BB3085" t="str">
        <f t="shared" si="1437"/>
        <v/>
      </c>
    </row>
    <row r="3086" spans="2:54" x14ac:dyDescent="0.15">
      <c r="B3086" s="347"/>
      <c r="C3086" s="347"/>
      <c r="D3086" s="347"/>
      <c r="E3086" s="347"/>
      <c r="F3086" s="347"/>
      <c r="G3086" s="347"/>
      <c r="H3086" s="347"/>
      <c r="I3086" s="347"/>
      <c r="J3086" s="347"/>
      <c r="K3086" s="347"/>
      <c r="N3086" s="323" t="str">
        <f t="shared" si="1438"/>
        <v/>
      </c>
      <c r="O3086" s="323" t="str">
        <f t="shared" si="1439"/>
        <v/>
      </c>
      <c r="P3086" s="323" t="str">
        <f t="shared" si="1440"/>
        <v/>
      </c>
      <c r="R3086" s="323" t="str">
        <f t="shared" si="1441"/>
        <v/>
      </c>
      <c r="X3086" s="322" t="str">
        <f t="shared" si="1416"/>
        <v/>
      </c>
      <c r="Y3086" s="322" t="str">
        <f t="shared" si="1417"/>
        <v/>
      </c>
      <c r="Z3086" s="322" t="str">
        <f t="shared" si="1418"/>
        <v/>
      </c>
      <c r="AA3086" s="322" t="str">
        <f t="shared" si="1419"/>
        <v/>
      </c>
      <c r="AB3086" s="322" t="str">
        <f t="shared" si="1420"/>
        <v/>
      </c>
      <c r="AC3086" s="322" t="str">
        <f t="shared" si="1421"/>
        <v/>
      </c>
      <c r="AD3086" s="322" t="str">
        <f t="shared" si="1422"/>
        <v/>
      </c>
      <c r="AE3086" s="322" t="str">
        <f t="shared" si="1423"/>
        <v/>
      </c>
      <c r="AF3086" s="322" t="str">
        <f t="shared" si="1424"/>
        <v/>
      </c>
      <c r="AG3086" s="322" t="str">
        <f t="shared" si="1425"/>
        <v/>
      </c>
      <c r="AI3086">
        <f t="shared" si="1426"/>
        <v>0</v>
      </c>
      <c r="AJ3086">
        <f t="shared" si="1427"/>
        <v>0</v>
      </c>
      <c r="AK3086">
        <f t="shared" si="1428"/>
        <v>0</v>
      </c>
      <c r="AL3086">
        <f t="shared" si="1429"/>
        <v>0</v>
      </c>
      <c r="AM3086">
        <f t="shared" si="1430"/>
        <v>0</v>
      </c>
      <c r="AN3086">
        <f t="shared" si="1431"/>
        <v>0</v>
      </c>
      <c r="AO3086">
        <f t="shared" si="1432"/>
        <v>0</v>
      </c>
      <c r="AP3086">
        <f t="shared" si="1433"/>
        <v>0</v>
      </c>
      <c r="AQ3086">
        <f t="shared" si="1434"/>
        <v>0</v>
      </c>
      <c r="AR3086">
        <f t="shared" si="1435"/>
        <v>0</v>
      </c>
      <c r="AT3086">
        <f t="shared" ref="AT3086:AT3149" si="1443">COUNTIF(AI3086:AR3086,"&gt;3")</f>
        <v>0</v>
      </c>
      <c r="AU3086">
        <f t="shared" ref="AU3086:AU3149" si="1444">IF(AT3086&gt;6,1,0)</f>
        <v>0</v>
      </c>
      <c r="AZ3086">
        <f t="shared" si="1436"/>
        <v>0</v>
      </c>
      <c r="BA3086" t="str">
        <f t="shared" si="1442"/>
        <v/>
      </c>
      <c r="BB3086" t="str">
        <f t="shared" si="1437"/>
        <v/>
      </c>
    </row>
    <row r="3087" spans="2:54" x14ac:dyDescent="0.15">
      <c r="B3087" s="347"/>
      <c r="C3087" s="347"/>
      <c r="D3087" s="347"/>
      <c r="E3087" s="347"/>
      <c r="F3087" s="347"/>
      <c r="G3087" s="347"/>
      <c r="H3087" s="347"/>
      <c r="I3087" s="347"/>
      <c r="J3087" s="347"/>
      <c r="K3087" s="347"/>
      <c r="N3087" s="323" t="str">
        <f t="shared" si="1438"/>
        <v/>
      </c>
      <c r="O3087" s="323" t="str">
        <f t="shared" si="1439"/>
        <v/>
      </c>
      <c r="P3087" s="323" t="str">
        <f t="shared" si="1440"/>
        <v/>
      </c>
      <c r="R3087" s="323" t="str">
        <f t="shared" si="1441"/>
        <v/>
      </c>
      <c r="X3087" s="322" t="str">
        <f t="shared" si="1416"/>
        <v/>
      </c>
      <c r="Y3087" s="322" t="str">
        <f t="shared" si="1417"/>
        <v/>
      </c>
      <c r="Z3087" s="322" t="str">
        <f t="shared" si="1418"/>
        <v/>
      </c>
      <c r="AA3087" s="322" t="str">
        <f t="shared" si="1419"/>
        <v/>
      </c>
      <c r="AB3087" s="322" t="str">
        <f t="shared" si="1420"/>
        <v/>
      </c>
      <c r="AC3087" s="322" t="str">
        <f t="shared" si="1421"/>
        <v/>
      </c>
      <c r="AD3087" s="322" t="str">
        <f t="shared" si="1422"/>
        <v/>
      </c>
      <c r="AE3087" s="322" t="str">
        <f t="shared" si="1423"/>
        <v/>
      </c>
      <c r="AF3087" s="322" t="str">
        <f t="shared" si="1424"/>
        <v/>
      </c>
      <c r="AG3087" s="322" t="str">
        <f t="shared" si="1425"/>
        <v/>
      </c>
      <c r="AI3087">
        <f t="shared" si="1426"/>
        <v>0</v>
      </c>
      <c r="AJ3087">
        <f t="shared" si="1427"/>
        <v>0</v>
      </c>
      <c r="AK3087">
        <f t="shared" si="1428"/>
        <v>0</v>
      </c>
      <c r="AL3087">
        <f t="shared" si="1429"/>
        <v>0</v>
      </c>
      <c r="AM3087">
        <f t="shared" si="1430"/>
        <v>0</v>
      </c>
      <c r="AN3087">
        <f t="shared" si="1431"/>
        <v>0</v>
      </c>
      <c r="AO3087">
        <f t="shared" si="1432"/>
        <v>0</v>
      </c>
      <c r="AP3087">
        <f t="shared" si="1433"/>
        <v>0</v>
      </c>
      <c r="AQ3087">
        <f t="shared" si="1434"/>
        <v>0</v>
      </c>
      <c r="AR3087">
        <f t="shared" si="1435"/>
        <v>0</v>
      </c>
      <c r="AT3087">
        <f t="shared" si="1443"/>
        <v>0</v>
      </c>
      <c r="AU3087">
        <f t="shared" si="1444"/>
        <v>0</v>
      </c>
      <c r="AZ3087">
        <f t="shared" si="1436"/>
        <v>0</v>
      </c>
      <c r="BA3087" t="str">
        <f t="shared" si="1442"/>
        <v/>
      </c>
      <c r="BB3087" t="str">
        <f t="shared" si="1437"/>
        <v/>
      </c>
    </row>
    <row r="3088" spans="2:54" x14ac:dyDescent="0.15">
      <c r="B3088" s="347"/>
      <c r="C3088" s="347"/>
      <c r="D3088" s="347"/>
      <c r="E3088" s="347"/>
      <c r="F3088" s="347"/>
      <c r="G3088" s="347"/>
      <c r="H3088" s="347"/>
      <c r="I3088" s="347"/>
      <c r="J3088" s="347"/>
      <c r="K3088" s="347"/>
      <c r="N3088" s="323" t="str">
        <f t="shared" si="1438"/>
        <v/>
      </c>
      <c r="O3088" s="323" t="str">
        <f t="shared" si="1439"/>
        <v/>
      </c>
      <c r="P3088" s="323" t="str">
        <f t="shared" si="1440"/>
        <v/>
      </c>
      <c r="R3088" s="323" t="str">
        <f t="shared" si="1441"/>
        <v/>
      </c>
      <c r="X3088" s="322" t="str">
        <f t="shared" si="1416"/>
        <v/>
      </c>
      <c r="Y3088" s="322" t="str">
        <f t="shared" si="1417"/>
        <v/>
      </c>
      <c r="Z3088" s="322" t="str">
        <f t="shared" si="1418"/>
        <v/>
      </c>
      <c r="AA3088" s="322" t="str">
        <f t="shared" si="1419"/>
        <v/>
      </c>
      <c r="AB3088" s="322" t="str">
        <f t="shared" si="1420"/>
        <v/>
      </c>
      <c r="AC3088" s="322" t="str">
        <f t="shared" si="1421"/>
        <v/>
      </c>
      <c r="AD3088" s="322" t="str">
        <f t="shared" si="1422"/>
        <v/>
      </c>
      <c r="AE3088" s="322" t="str">
        <f t="shared" si="1423"/>
        <v/>
      </c>
      <c r="AF3088" s="322" t="str">
        <f t="shared" si="1424"/>
        <v/>
      </c>
      <c r="AG3088" s="322" t="str">
        <f t="shared" si="1425"/>
        <v/>
      </c>
      <c r="AI3088">
        <f t="shared" si="1426"/>
        <v>0</v>
      </c>
      <c r="AJ3088">
        <f t="shared" si="1427"/>
        <v>0</v>
      </c>
      <c r="AK3088">
        <f t="shared" si="1428"/>
        <v>0</v>
      </c>
      <c r="AL3088">
        <f t="shared" si="1429"/>
        <v>0</v>
      </c>
      <c r="AM3088">
        <f t="shared" si="1430"/>
        <v>0</v>
      </c>
      <c r="AN3088">
        <f t="shared" si="1431"/>
        <v>0</v>
      </c>
      <c r="AO3088">
        <f t="shared" si="1432"/>
        <v>0</v>
      </c>
      <c r="AP3088">
        <f t="shared" si="1433"/>
        <v>0</v>
      </c>
      <c r="AQ3088">
        <f t="shared" si="1434"/>
        <v>0</v>
      </c>
      <c r="AR3088">
        <f t="shared" si="1435"/>
        <v>0</v>
      </c>
      <c r="AT3088">
        <f t="shared" si="1443"/>
        <v>0</v>
      </c>
      <c r="AU3088">
        <f t="shared" si="1444"/>
        <v>0</v>
      </c>
      <c r="AZ3088">
        <f t="shared" si="1436"/>
        <v>0</v>
      </c>
      <c r="BA3088" t="str">
        <f t="shared" si="1442"/>
        <v/>
      </c>
      <c r="BB3088" t="str">
        <f t="shared" si="1437"/>
        <v/>
      </c>
    </row>
    <row r="3089" spans="2:54" x14ac:dyDescent="0.15">
      <c r="B3089" s="347"/>
      <c r="C3089" s="347"/>
      <c r="D3089" s="347"/>
      <c r="E3089" s="347"/>
      <c r="F3089" s="347"/>
      <c r="G3089" s="347"/>
      <c r="H3089" s="347"/>
      <c r="I3089" s="347"/>
      <c r="J3089" s="347"/>
      <c r="K3089" s="347"/>
      <c r="N3089" s="323" t="str">
        <f t="shared" si="1438"/>
        <v/>
      </c>
      <c r="O3089" s="323" t="str">
        <f t="shared" si="1439"/>
        <v/>
      </c>
      <c r="P3089" s="323" t="str">
        <f t="shared" si="1440"/>
        <v/>
      </c>
      <c r="R3089" s="323" t="str">
        <f t="shared" si="1441"/>
        <v/>
      </c>
      <c r="X3089" s="322" t="str">
        <f t="shared" ref="X3089:X3152" si="1445">IF(B3089&lt;&gt;"",B3089-1,"")</f>
        <v/>
      </c>
      <c r="Y3089" s="322" t="str">
        <f t="shared" ref="Y3089:Y3152" si="1446">IF(C3089&lt;&gt;"",5-C3089,"")</f>
        <v/>
      </c>
      <c r="Z3089" s="322" t="str">
        <f t="shared" ref="Z3089:Z3152" si="1447">IF(D3089&lt;&gt;"",D3089-1,"")</f>
        <v/>
      </c>
      <c r="AA3089" s="322" t="str">
        <f t="shared" ref="AA3089:AA3152" si="1448">IF(E3089&lt;&gt;"",5-E3089,"")</f>
        <v/>
      </c>
      <c r="AB3089" s="322" t="str">
        <f t="shared" ref="AB3089:AB3152" si="1449">IF(F3089&lt;&gt;"",F3089-1,"")</f>
        <v/>
      </c>
      <c r="AC3089" s="322" t="str">
        <f t="shared" ref="AC3089:AC3152" si="1450">IF(G3089&lt;&gt;"",5-G3089,"")</f>
        <v/>
      </c>
      <c r="AD3089" s="322" t="str">
        <f t="shared" ref="AD3089:AD3152" si="1451">IF(H3089&lt;&gt;"",H3089-1,"")</f>
        <v/>
      </c>
      <c r="AE3089" s="322" t="str">
        <f t="shared" ref="AE3089:AE3152" si="1452">IF(I3089&lt;&gt;"",5-I3089,"")</f>
        <v/>
      </c>
      <c r="AF3089" s="322" t="str">
        <f t="shared" ref="AF3089:AF3152" si="1453">IF(J3089&lt;&gt;"",J3089-1,"")</f>
        <v/>
      </c>
      <c r="AG3089" s="322" t="str">
        <f t="shared" ref="AG3089:AG3152" si="1454">IF(K3089&lt;&gt;"",5-K3089,"")</f>
        <v/>
      </c>
      <c r="AI3089">
        <f t="shared" si="1426"/>
        <v>0</v>
      </c>
      <c r="AJ3089">
        <f t="shared" si="1427"/>
        <v>0</v>
      </c>
      <c r="AK3089">
        <f t="shared" si="1428"/>
        <v>0</v>
      </c>
      <c r="AL3089">
        <f t="shared" si="1429"/>
        <v>0</v>
      </c>
      <c r="AM3089">
        <f t="shared" si="1430"/>
        <v>0</v>
      </c>
      <c r="AN3089">
        <f t="shared" si="1431"/>
        <v>0</v>
      </c>
      <c r="AO3089">
        <f t="shared" si="1432"/>
        <v>0</v>
      </c>
      <c r="AP3089">
        <f t="shared" si="1433"/>
        <v>0</v>
      </c>
      <c r="AQ3089">
        <f t="shared" si="1434"/>
        <v>0</v>
      </c>
      <c r="AR3089">
        <f t="shared" si="1435"/>
        <v>0</v>
      </c>
      <c r="AT3089">
        <f t="shared" si="1443"/>
        <v>0</v>
      </c>
      <c r="AU3089">
        <f t="shared" si="1444"/>
        <v>0</v>
      </c>
      <c r="AZ3089">
        <f t="shared" si="1436"/>
        <v>0</v>
      </c>
      <c r="BA3089" t="str">
        <f t="shared" si="1442"/>
        <v/>
      </c>
      <c r="BB3089" t="str">
        <f t="shared" si="1437"/>
        <v/>
      </c>
    </row>
    <row r="3090" spans="2:54" x14ac:dyDescent="0.15">
      <c r="B3090" s="347"/>
      <c r="C3090" s="347"/>
      <c r="D3090" s="347"/>
      <c r="E3090" s="347"/>
      <c r="F3090" s="347"/>
      <c r="G3090" s="347"/>
      <c r="H3090" s="347"/>
      <c r="I3090" s="347"/>
      <c r="J3090" s="347"/>
      <c r="K3090" s="347"/>
      <c r="N3090" s="323" t="str">
        <f t="shared" si="1438"/>
        <v/>
      </c>
      <c r="O3090" s="323" t="str">
        <f t="shared" si="1439"/>
        <v/>
      </c>
      <c r="P3090" s="323" t="str">
        <f t="shared" si="1440"/>
        <v/>
      </c>
      <c r="R3090" s="323" t="str">
        <f t="shared" si="1441"/>
        <v/>
      </c>
      <c r="X3090" s="322" t="str">
        <f t="shared" si="1445"/>
        <v/>
      </c>
      <c r="Y3090" s="322" t="str">
        <f t="shared" si="1446"/>
        <v/>
      </c>
      <c r="Z3090" s="322" t="str">
        <f t="shared" si="1447"/>
        <v/>
      </c>
      <c r="AA3090" s="322" t="str">
        <f t="shared" si="1448"/>
        <v/>
      </c>
      <c r="AB3090" s="322" t="str">
        <f t="shared" si="1449"/>
        <v/>
      </c>
      <c r="AC3090" s="322" t="str">
        <f t="shared" si="1450"/>
        <v/>
      </c>
      <c r="AD3090" s="322" t="str">
        <f t="shared" si="1451"/>
        <v/>
      </c>
      <c r="AE3090" s="322" t="str">
        <f t="shared" si="1452"/>
        <v/>
      </c>
      <c r="AF3090" s="322" t="str">
        <f t="shared" si="1453"/>
        <v/>
      </c>
      <c r="AG3090" s="322" t="str">
        <f t="shared" si="1454"/>
        <v/>
      </c>
      <c r="AI3090">
        <f t="shared" si="1426"/>
        <v>0</v>
      </c>
      <c r="AJ3090">
        <f t="shared" si="1427"/>
        <v>0</v>
      </c>
      <c r="AK3090">
        <f t="shared" si="1428"/>
        <v>0</v>
      </c>
      <c r="AL3090">
        <f t="shared" si="1429"/>
        <v>0</v>
      </c>
      <c r="AM3090">
        <f t="shared" si="1430"/>
        <v>0</v>
      </c>
      <c r="AN3090">
        <f t="shared" si="1431"/>
        <v>0</v>
      </c>
      <c r="AO3090">
        <f t="shared" si="1432"/>
        <v>0</v>
      </c>
      <c r="AP3090">
        <f t="shared" si="1433"/>
        <v>0</v>
      </c>
      <c r="AQ3090">
        <f t="shared" si="1434"/>
        <v>0</v>
      </c>
      <c r="AR3090">
        <f t="shared" si="1435"/>
        <v>0</v>
      </c>
      <c r="AT3090">
        <f t="shared" si="1443"/>
        <v>0</v>
      </c>
      <c r="AU3090">
        <f t="shared" si="1444"/>
        <v>0</v>
      </c>
      <c r="AZ3090">
        <f t="shared" si="1436"/>
        <v>0</v>
      </c>
      <c r="BA3090" t="str">
        <f t="shared" si="1442"/>
        <v/>
      </c>
      <c r="BB3090" t="str">
        <f t="shared" si="1437"/>
        <v/>
      </c>
    </row>
    <row r="3091" spans="2:54" x14ac:dyDescent="0.15">
      <c r="B3091" s="347"/>
      <c r="C3091" s="347"/>
      <c r="D3091" s="347"/>
      <c r="E3091" s="347"/>
      <c r="F3091" s="347"/>
      <c r="G3091" s="347"/>
      <c r="H3091" s="347"/>
      <c r="I3091" s="347"/>
      <c r="J3091" s="347"/>
      <c r="K3091" s="347"/>
      <c r="N3091" s="323" t="str">
        <f t="shared" si="1438"/>
        <v/>
      </c>
      <c r="O3091" s="323" t="str">
        <f t="shared" si="1439"/>
        <v/>
      </c>
      <c r="P3091" s="323" t="str">
        <f t="shared" si="1440"/>
        <v/>
      </c>
      <c r="R3091" s="323" t="str">
        <f t="shared" si="1441"/>
        <v/>
      </c>
      <c r="X3091" s="322" t="str">
        <f t="shared" si="1445"/>
        <v/>
      </c>
      <c r="Y3091" s="322" t="str">
        <f t="shared" si="1446"/>
        <v/>
      </c>
      <c r="Z3091" s="322" t="str">
        <f t="shared" si="1447"/>
        <v/>
      </c>
      <c r="AA3091" s="322" t="str">
        <f t="shared" si="1448"/>
        <v/>
      </c>
      <c r="AB3091" s="322" t="str">
        <f t="shared" si="1449"/>
        <v/>
      </c>
      <c r="AC3091" s="322" t="str">
        <f t="shared" si="1450"/>
        <v/>
      </c>
      <c r="AD3091" s="322" t="str">
        <f t="shared" si="1451"/>
        <v/>
      </c>
      <c r="AE3091" s="322" t="str">
        <f t="shared" si="1452"/>
        <v/>
      </c>
      <c r="AF3091" s="322" t="str">
        <f t="shared" si="1453"/>
        <v/>
      </c>
      <c r="AG3091" s="322" t="str">
        <f t="shared" si="1454"/>
        <v/>
      </c>
      <c r="AI3091">
        <f t="shared" si="1426"/>
        <v>0</v>
      </c>
      <c r="AJ3091">
        <f t="shared" si="1427"/>
        <v>0</v>
      </c>
      <c r="AK3091">
        <f t="shared" si="1428"/>
        <v>0</v>
      </c>
      <c r="AL3091">
        <f t="shared" si="1429"/>
        <v>0</v>
      </c>
      <c r="AM3091">
        <f t="shared" si="1430"/>
        <v>0</v>
      </c>
      <c r="AN3091">
        <f t="shared" si="1431"/>
        <v>0</v>
      </c>
      <c r="AO3091">
        <f t="shared" si="1432"/>
        <v>0</v>
      </c>
      <c r="AP3091">
        <f t="shared" si="1433"/>
        <v>0</v>
      </c>
      <c r="AQ3091">
        <f t="shared" si="1434"/>
        <v>0</v>
      </c>
      <c r="AR3091">
        <f t="shared" si="1435"/>
        <v>0</v>
      </c>
      <c r="AT3091">
        <f t="shared" si="1443"/>
        <v>0</v>
      </c>
      <c r="AU3091">
        <f t="shared" si="1444"/>
        <v>0</v>
      </c>
      <c r="AZ3091">
        <f t="shared" si="1436"/>
        <v>0</v>
      </c>
      <c r="BA3091" t="str">
        <f t="shared" si="1442"/>
        <v/>
      </c>
      <c r="BB3091" t="str">
        <f t="shared" si="1437"/>
        <v/>
      </c>
    </row>
    <row r="3092" spans="2:54" x14ac:dyDescent="0.15">
      <c r="B3092" s="347"/>
      <c r="C3092" s="347"/>
      <c r="D3092" s="347"/>
      <c r="E3092" s="347"/>
      <c r="F3092" s="347"/>
      <c r="G3092" s="347"/>
      <c r="H3092" s="347"/>
      <c r="I3092" s="347"/>
      <c r="J3092" s="347"/>
      <c r="K3092" s="347"/>
      <c r="N3092" s="323" t="str">
        <f t="shared" si="1438"/>
        <v/>
      </c>
      <c r="O3092" s="323" t="str">
        <f t="shared" si="1439"/>
        <v/>
      </c>
      <c r="P3092" s="323" t="str">
        <f t="shared" si="1440"/>
        <v/>
      </c>
      <c r="R3092" s="323" t="str">
        <f t="shared" si="1441"/>
        <v/>
      </c>
      <c r="X3092" s="322" t="str">
        <f t="shared" si="1445"/>
        <v/>
      </c>
      <c r="Y3092" s="322" t="str">
        <f t="shared" si="1446"/>
        <v/>
      </c>
      <c r="Z3092" s="322" t="str">
        <f t="shared" si="1447"/>
        <v/>
      </c>
      <c r="AA3092" s="322" t="str">
        <f t="shared" si="1448"/>
        <v/>
      </c>
      <c r="AB3092" s="322" t="str">
        <f t="shared" si="1449"/>
        <v/>
      </c>
      <c r="AC3092" s="322" t="str">
        <f t="shared" si="1450"/>
        <v/>
      </c>
      <c r="AD3092" s="322" t="str">
        <f t="shared" si="1451"/>
        <v/>
      </c>
      <c r="AE3092" s="322" t="str">
        <f t="shared" si="1452"/>
        <v/>
      </c>
      <c r="AF3092" s="322" t="str">
        <f t="shared" si="1453"/>
        <v/>
      </c>
      <c r="AG3092" s="322" t="str">
        <f t="shared" si="1454"/>
        <v/>
      </c>
      <c r="AI3092">
        <f t="shared" si="1426"/>
        <v>0</v>
      </c>
      <c r="AJ3092">
        <f t="shared" si="1427"/>
        <v>0</v>
      </c>
      <c r="AK3092">
        <f t="shared" si="1428"/>
        <v>0</v>
      </c>
      <c r="AL3092">
        <f t="shared" si="1429"/>
        <v>0</v>
      </c>
      <c r="AM3092">
        <f t="shared" si="1430"/>
        <v>0</v>
      </c>
      <c r="AN3092">
        <f t="shared" si="1431"/>
        <v>0</v>
      </c>
      <c r="AO3092">
        <f t="shared" si="1432"/>
        <v>0</v>
      </c>
      <c r="AP3092">
        <f t="shared" si="1433"/>
        <v>0</v>
      </c>
      <c r="AQ3092">
        <f t="shared" si="1434"/>
        <v>0</v>
      </c>
      <c r="AR3092">
        <f t="shared" si="1435"/>
        <v>0</v>
      </c>
      <c r="AT3092">
        <f t="shared" si="1443"/>
        <v>0</v>
      </c>
      <c r="AU3092">
        <f t="shared" si="1444"/>
        <v>0</v>
      </c>
      <c r="AZ3092">
        <f t="shared" si="1436"/>
        <v>0</v>
      </c>
      <c r="BA3092" t="str">
        <f t="shared" si="1442"/>
        <v/>
      </c>
      <c r="BB3092" t="str">
        <f t="shared" si="1437"/>
        <v/>
      </c>
    </row>
    <row r="3093" spans="2:54" x14ac:dyDescent="0.15">
      <c r="B3093" s="347"/>
      <c r="C3093" s="347"/>
      <c r="D3093" s="347"/>
      <c r="E3093" s="347"/>
      <c r="F3093" s="347"/>
      <c r="G3093" s="347"/>
      <c r="H3093" s="347"/>
      <c r="I3093" s="347"/>
      <c r="J3093" s="347"/>
      <c r="K3093" s="347"/>
      <c r="N3093" s="323" t="str">
        <f t="shared" si="1438"/>
        <v/>
      </c>
      <c r="O3093" s="323" t="str">
        <f t="shared" si="1439"/>
        <v/>
      </c>
      <c r="P3093" s="323" t="str">
        <f t="shared" si="1440"/>
        <v/>
      </c>
      <c r="R3093" s="323" t="str">
        <f t="shared" si="1441"/>
        <v/>
      </c>
      <c r="X3093" s="322" t="str">
        <f t="shared" si="1445"/>
        <v/>
      </c>
      <c r="Y3093" s="322" t="str">
        <f t="shared" si="1446"/>
        <v/>
      </c>
      <c r="Z3093" s="322" t="str">
        <f t="shared" si="1447"/>
        <v/>
      </c>
      <c r="AA3093" s="322" t="str">
        <f t="shared" si="1448"/>
        <v/>
      </c>
      <c r="AB3093" s="322" t="str">
        <f t="shared" si="1449"/>
        <v/>
      </c>
      <c r="AC3093" s="322" t="str">
        <f t="shared" si="1450"/>
        <v/>
      </c>
      <c r="AD3093" s="322" t="str">
        <f t="shared" si="1451"/>
        <v/>
      </c>
      <c r="AE3093" s="322" t="str">
        <f t="shared" si="1452"/>
        <v/>
      </c>
      <c r="AF3093" s="322" t="str">
        <f t="shared" si="1453"/>
        <v/>
      </c>
      <c r="AG3093" s="322" t="str">
        <f t="shared" si="1454"/>
        <v/>
      </c>
      <c r="AI3093">
        <f t="shared" si="1426"/>
        <v>0</v>
      </c>
      <c r="AJ3093">
        <f t="shared" si="1427"/>
        <v>0</v>
      </c>
      <c r="AK3093">
        <f t="shared" si="1428"/>
        <v>0</v>
      </c>
      <c r="AL3093">
        <f t="shared" si="1429"/>
        <v>0</v>
      </c>
      <c r="AM3093">
        <f t="shared" si="1430"/>
        <v>0</v>
      </c>
      <c r="AN3093">
        <f t="shared" si="1431"/>
        <v>0</v>
      </c>
      <c r="AO3093">
        <f t="shared" si="1432"/>
        <v>0</v>
      </c>
      <c r="AP3093">
        <f t="shared" si="1433"/>
        <v>0</v>
      </c>
      <c r="AQ3093">
        <f t="shared" si="1434"/>
        <v>0</v>
      </c>
      <c r="AR3093">
        <f t="shared" si="1435"/>
        <v>0</v>
      </c>
      <c r="AT3093">
        <f t="shared" si="1443"/>
        <v>0</v>
      </c>
      <c r="AU3093">
        <f t="shared" si="1444"/>
        <v>0</v>
      </c>
      <c r="AZ3093">
        <f t="shared" si="1436"/>
        <v>0</v>
      </c>
      <c r="BA3093" t="str">
        <f t="shared" si="1442"/>
        <v/>
      </c>
      <c r="BB3093" t="str">
        <f t="shared" si="1437"/>
        <v/>
      </c>
    </row>
    <row r="3094" spans="2:54" x14ac:dyDescent="0.15">
      <c r="B3094" s="347"/>
      <c r="C3094" s="347"/>
      <c r="D3094" s="347"/>
      <c r="E3094" s="347"/>
      <c r="F3094" s="347"/>
      <c r="G3094" s="347"/>
      <c r="H3094" s="347"/>
      <c r="I3094" s="347"/>
      <c r="J3094" s="347"/>
      <c r="K3094" s="347"/>
      <c r="N3094" s="323" t="str">
        <f t="shared" si="1438"/>
        <v/>
      </c>
      <c r="O3094" s="323" t="str">
        <f t="shared" si="1439"/>
        <v/>
      </c>
      <c r="P3094" s="323" t="str">
        <f t="shared" si="1440"/>
        <v/>
      </c>
      <c r="R3094" s="323" t="str">
        <f t="shared" si="1441"/>
        <v/>
      </c>
      <c r="X3094" s="322" t="str">
        <f t="shared" si="1445"/>
        <v/>
      </c>
      <c r="Y3094" s="322" t="str">
        <f t="shared" si="1446"/>
        <v/>
      </c>
      <c r="Z3094" s="322" t="str">
        <f t="shared" si="1447"/>
        <v/>
      </c>
      <c r="AA3094" s="322" t="str">
        <f t="shared" si="1448"/>
        <v/>
      </c>
      <c r="AB3094" s="322" t="str">
        <f t="shared" si="1449"/>
        <v/>
      </c>
      <c r="AC3094" s="322" t="str">
        <f t="shared" si="1450"/>
        <v/>
      </c>
      <c r="AD3094" s="322" t="str">
        <f t="shared" si="1451"/>
        <v/>
      </c>
      <c r="AE3094" s="322" t="str">
        <f t="shared" si="1452"/>
        <v/>
      </c>
      <c r="AF3094" s="322" t="str">
        <f t="shared" si="1453"/>
        <v/>
      </c>
      <c r="AG3094" s="322" t="str">
        <f t="shared" si="1454"/>
        <v/>
      </c>
      <c r="AI3094">
        <f t="shared" ref="AI3094:AI3157" si="1455">B3094</f>
        <v>0</v>
      </c>
      <c r="AJ3094">
        <f t="shared" ref="AJ3094:AJ3157" si="1456">D3094</f>
        <v>0</v>
      </c>
      <c r="AK3094">
        <f t="shared" ref="AK3094:AK3157" si="1457">F3094</f>
        <v>0</v>
      </c>
      <c r="AL3094">
        <f t="shared" ref="AL3094:AL3157" si="1458">H3094</f>
        <v>0</v>
      </c>
      <c r="AM3094">
        <f t="shared" ref="AM3094:AM3157" si="1459">J3094</f>
        <v>0</v>
      </c>
      <c r="AN3094">
        <f t="shared" ref="AN3094:AN3157" si="1460">C3094</f>
        <v>0</v>
      </c>
      <c r="AO3094">
        <f t="shared" ref="AO3094:AO3157" si="1461">E3094</f>
        <v>0</v>
      </c>
      <c r="AP3094">
        <f t="shared" ref="AP3094:AP3157" si="1462">G3094</f>
        <v>0</v>
      </c>
      <c r="AQ3094">
        <f t="shared" ref="AQ3094:AQ3157" si="1463">I3094</f>
        <v>0</v>
      </c>
      <c r="AR3094">
        <f t="shared" ref="AR3094:AR3157" si="1464">K3094</f>
        <v>0</v>
      </c>
      <c r="AT3094">
        <f t="shared" si="1443"/>
        <v>0</v>
      </c>
      <c r="AU3094">
        <f t="shared" si="1444"/>
        <v>0</v>
      </c>
      <c r="AZ3094">
        <f t="shared" si="1436"/>
        <v>0</v>
      </c>
      <c r="BA3094" t="str">
        <f t="shared" si="1442"/>
        <v/>
      </c>
      <c r="BB3094" t="str">
        <f t="shared" si="1437"/>
        <v/>
      </c>
    </row>
    <row r="3095" spans="2:54" x14ac:dyDescent="0.15">
      <c r="B3095" s="347"/>
      <c r="C3095" s="347"/>
      <c r="D3095" s="347"/>
      <c r="E3095" s="347"/>
      <c r="F3095" s="347"/>
      <c r="G3095" s="347"/>
      <c r="H3095" s="347"/>
      <c r="I3095" s="347"/>
      <c r="J3095" s="347"/>
      <c r="K3095" s="347"/>
      <c r="N3095" s="323" t="str">
        <f t="shared" si="1438"/>
        <v/>
      </c>
      <c r="O3095" s="323" t="str">
        <f t="shared" si="1439"/>
        <v/>
      </c>
      <c r="P3095" s="323" t="str">
        <f t="shared" si="1440"/>
        <v/>
      </c>
      <c r="R3095" s="323" t="str">
        <f t="shared" si="1441"/>
        <v/>
      </c>
      <c r="X3095" s="322" t="str">
        <f t="shared" si="1445"/>
        <v/>
      </c>
      <c r="Y3095" s="322" t="str">
        <f t="shared" si="1446"/>
        <v/>
      </c>
      <c r="Z3095" s="322" t="str">
        <f t="shared" si="1447"/>
        <v/>
      </c>
      <c r="AA3095" s="322" t="str">
        <f t="shared" si="1448"/>
        <v/>
      </c>
      <c r="AB3095" s="322" t="str">
        <f t="shared" si="1449"/>
        <v/>
      </c>
      <c r="AC3095" s="322" t="str">
        <f t="shared" si="1450"/>
        <v/>
      </c>
      <c r="AD3095" s="322" t="str">
        <f t="shared" si="1451"/>
        <v/>
      </c>
      <c r="AE3095" s="322" t="str">
        <f t="shared" si="1452"/>
        <v/>
      </c>
      <c r="AF3095" s="322" t="str">
        <f t="shared" si="1453"/>
        <v/>
      </c>
      <c r="AG3095" s="322" t="str">
        <f t="shared" si="1454"/>
        <v/>
      </c>
      <c r="AI3095">
        <f t="shared" si="1455"/>
        <v>0</v>
      </c>
      <c r="AJ3095">
        <f t="shared" si="1456"/>
        <v>0</v>
      </c>
      <c r="AK3095">
        <f t="shared" si="1457"/>
        <v>0</v>
      </c>
      <c r="AL3095">
        <f t="shared" si="1458"/>
        <v>0</v>
      </c>
      <c r="AM3095">
        <f t="shared" si="1459"/>
        <v>0</v>
      </c>
      <c r="AN3095">
        <f t="shared" si="1460"/>
        <v>0</v>
      </c>
      <c r="AO3095">
        <f t="shared" si="1461"/>
        <v>0</v>
      </c>
      <c r="AP3095">
        <f t="shared" si="1462"/>
        <v>0</v>
      </c>
      <c r="AQ3095">
        <f t="shared" si="1463"/>
        <v>0</v>
      </c>
      <c r="AR3095">
        <f t="shared" si="1464"/>
        <v>0</v>
      </c>
      <c r="AT3095">
        <f t="shared" si="1443"/>
        <v>0</v>
      </c>
      <c r="AU3095">
        <f t="shared" si="1444"/>
        <v>0</v>
      </c>
      <c r="AZ3095">
        <f t="shared" si="1436"/>
        <v>0</v>
      </c>
      <c r="BA3095" t="str">
        <f t="shared" si="1442"/>
        <v/>
      </c>
      <c r="BB3095" t="str">
        <f t="shared" si="1437"/>
        <v/>
      </c>
    </row>
    <row r="3096" spans="2:54" x14ac:dyDescent="0.15">
      <c r="B3096" s="347"/>
      <c r="C3096" s="347"/>
      <c r="D3096" s="347"/>
      <c r="E3096" s="347"/>
      <c r="F3096" s="347"/>
      <c r="G3096" s="347"/>
      <c r="H3096" s="347"/>
      <c r="I3096" s="347"/>
      <c r="J3096" s="347"/>
      <c r="K3096" s="347"/>
      <c r="N3096" s="323" t="str">
        <f t="shared" si="1438"/>
        <v/>
      </c>
      <c r="O3096" s="323" t="str">
        <f t="shared" si="1439"/>
        <v/>
      </c>
      <c r="P3096" s="323" t="str">
        <f t="shared" si="1440"/>
        <v/>
      </c>
      <c r="R3096" s="323" t="str">
        <f t="shared" si="1441"/>
        <v/>
      </c>
      <c r="X3096" s="322" t="str">
        <f t="shared" si="1445"/>
        <v/>
      </c>
      <c r="Y3096" s="322" t="str">
        <f t="shared" si="1446"/>
        <v/>
      </c>
      <c r="Z3096" s="322" t="str">
        <f t="shared" si="1447"/>
        <v/>
      </c>
      <c r="AA3096" s="322" t="str">
        <f t="shared" si="1448"/>
        <v/>
      </c>
      <c r="AB3096" s="322" t="str">
        <f t="shared" si="1449"/>
        <v/>
      </c>
      <c r="AC3096" s="322" t="str">
        <f t="shared" si="1450"/>
        <v/>
      </c>
      <c r="AD3096" s="322" t="str">
        <f t="shared" si="1451"/>
        <v/>
      </c>
      <c r="AE3096" s="322" t="str">
        <f t="shared" si="1452"/>
        <v/>
      </c>
      <c r="AF3096" s="322" t="str">
        <f t="shared" si="1453"/>
        <v/>
      </c>
      <c r="AG3096" s="322" t="str">
        <f t="shared" si="1454"/>
        <v/>
      </c>
      <c r="AI3096">
        <f t="shared" si="1455"/>
        <v>0</v>
      </c>
      <c r="AJ3096">
        <f t="shared" si="1456"/>
        <v>0</v>
      </c>
      <c r="AK3096">
        <f t="shared" si="1457"/>
        <v>0</v>
      </c>
      <c r="AL3096">
        <f t="shared" si="1458"/>
        <v>0</v>
      </c>
      <c r="AM3096">
        <f t="shared" si="1459"/>
        <v>0</v>
      </c>
      <c r="AN3096">
        <f t="shared" si="1460"/>
        <v>0</v>
      </c>
      <c r="AO3096">
        <f t="shared" si="1461"/>
        <v>0</v>
      </c>
      <c r="AP3096">
        <f t="shared" si="1462"/>
        <v>0</v>
      </c>
      <c r="AQ3096">
        <f t="shared" si="1463"/>
        <v>0</v>
      </c>
      <c r="AR3096">
        <f t="shared" si="1464"/>
        <v>0</v>
      </c>
      <c r="AT3096">
        <f t="shared" si="1443"/>
        <v>0</v>
      </c>
      <c r="AU3096">
        <f t="shared" si="1444"/>
        <v>0</v>
      </c>
      <c r="AZ3096">
        <f t="shared" si="1436"/>
        <v>0</v>
      </c>
      <c r="BA3096" t="str">
        <f t="shared" si="1442"/>
        <v/>
      </c>
      <c r="BB3096" t="str">
        <f t="shared" si="1437"/>
        <v/>
      </c>
    </row>
    <row r="3097" spans="2:54" x14ac:dyDescent="0.15">
      <c r="B3097" s="347"/>
      <c r="C3097" s="347"/>
      <c r="D3097" s="347"/>
      <c r="E3097" s="347"/>
      <c r="F3097" s="347"/>
      <c r="G3097" s="347"/>
      <c r="H3097" s="347"/>
      <c r="I3097" s="347"/>
      <c r="J3097" s="347"/>
      <c r="K3097" s="347"/>
      <c r="N3097" s="323" t="str">
        <f t="shared" si="1438"/>
        <v/>
      </c>
      <c r="O3097" s="323" t="str">
        <f t="shared" si="1439"/>
        <v/>
      </c>
      <c r="P3097" s="323" t="str">
        <f t="shared" si="1440"/>
        <v/>
      </c>
      <c r="R3097" s="323" t="str">
        <f t="shared" si="1441"/>
        <v/>
      </c>
      <c r="X3097" s="322" t="str">
        <f t="shared" si="1445"/>
        <v/>
      </c>
      <c r="Y3097" s="322" t="str">
        <f t="shared" si="1446"/>
        <v/>
      </c>
      <c r="Z3097" s="322" t="str">
        <f t="shared" si="1447"/>
        <v/>
      </c>
      <c r="AA3097" s="322" t="str">
        <f t="shared" si="1448"/>
        <v/>
      </c>
      <c r="AB3097" s="322" t="str">
        <f t="shared" si="1449"/>
        <v/>
      </c>
      <c r="AC3097" s="322" t="str">
        <f t="shared" si="1450"/>
        <v/>
      </c>
      <c r="AD3097" s="322" t="str">
        <f t="shared" si="1451"/>
        <v/>
      </c>
      <c r="AE3097" s="322" t="str">
        <f t="shared" si="1452"/>
        <v/>
      </c>
      <c r="AF3097" s="322" t="str">
        <f t="shared" si="1453"/>
        <v/>
      </c>
      <c r="AG3097" s="322" t="str">
        <f t="shared" si="1454"/>
        <v/>
      </c>
      <c r="AI3097">
        <f t="shared" si="1455"/>
        <v>0</v>
      </c>
      <c r="AJ3097">
        <f t="shared" si="1456"/>
        <v>0</v>
      </c>
      <c r="AK3097">
        <f t="shared" si="1457"/>
        <v>0</v>
      </c>
      <c r="AL3097">
        <f t="shared" si="1458"/>
        <v>0</v>
      </c>
      <c r="AM3097">
        <f t="shared" si="1459"/>
        <v>0</v>
      </c>
      <c r="AN3097">
        <f t="shared" si="1460"/>
        <v>0</v>
      </c>
      <c r="AO3097">
        <f t="shared" si="1461"/>
        <v>0</v>
      </c>
      <c r="AP3097">
        <f t="shared" si="1462"/>
        <v>0</v>
      </c>
      <c r="AQ3097">
        <f t="shared" si="1463"/>
        <v>0</v>
      </c>
      <c r="AR3097">
        <f t="shared" si="1464"/>
        <v>0</v>
      </c>
      <c r="AT3097">
        <f t="shared" si="1443"/>
        <v>0</v>
      </c>
      <c r="AU3097">
        <f t="shared" si="1444"/>
        <v>0</v>
      </c>
      <c r="AZ3097">
        <f t="shared" si="1436"/>
        <v>0</v>
      </c>
      <c r="BA3097" t="str">
        <f t="shared" si="1442"/>
        <v/>
      </c>
      <c r="BB3097" t="str">
        <f t="shared" si="1437"/>
        <v/>
      </c>
    </row>
    <row r="3098" spans="2:54" x14ac:dyDescent="0.15">
      <c r="B3098" s="347"/>
      <c r="C3098" s="347"/>
      <c r="D3098" s="347"/>
      <c r="E3098" s="347"/>
      <c r="F3098" s="347"/>
      <c r="G3098" s="347"/>
      <c r="H3098" s="347"/>
      <c r="I3098" s="347"/>
      <c r="J3098" s="347"/>
      <c r="K3098" s="347"/>
      <c r="N3098" s="323" t="str">
        <f t="shared" si="1438"/>
        <v/>
      </c>
      <c r="O3098" s="323" t="str">
        <f t="shared" si="1439"/>
        <v/>
      </c>
      <c r="P3098" s="323" t="str">
        <f t="shared" si="1440"/>
        <v/>
      </c>
      <c r="R3098" s="323" t="str">
        <f t="shared" si="1441"/>
        <v/>
      </c>
      <c r="X3098" s="322" t="str">
        <f t="shared" si="1445"/>
        <v/>
      </c>
      <c r="Y3098" s="322" t="str">
        <f t="shared" si="1446"/>
        <v/>
      </c>
      <c r="Z3098" s="322" t="str">
        <f t="shared" si="1447"/>
        <v/>
      </c>
      <c r="AA3098" s="322" t="str">
        <f t="shared" si="1448"/>
        <v/>
      </c>
      <c r="AB3098" s="322" t="str">
        <f t="shared" si="1449"/>
        <v/>
      </c>
      <c r="AC3098" s="322" t="str">
        <f t="shared" si="1450"/>
        <v/>
      </c>
      <c r="AD3098" s="322" t="str">
        <f t="shared" si="1451"/>
        <v/>
      </c>
      <c r="AE3098" s="322" t="str">
        <f t="shared" si="1452"/>
        <v/>
      </c>
      <c r="AF3098" s="322" t="str">
        <f t="shared" si="1453"/>
        <v/>
      </c>
      <c r="AG3098" s="322" t="str">
        <f t="shared" si="1454"/>
        <v/>
      </c>
      <c r="AI3098">
        <f t="shared" si="1455"/>
        <v>0</v>
      </c>
      <c r="AJ3098">
        <f t="shared" si="1456"/>
        <v>0</v>
      </c>
      <c r="AK3098">
        <f t="shared" si="1457"/>
        <v>0</v>
      </c>
      <c r="AL3098">
        <f t="shared" si="1458"/>
        <v>0</v>
      </c>
      <c r="AM3098">
        <f t="shared" si="1459"/>
        <v>0</v>
      </c>
      <c r="AN3098">
        <f t="shared" si="1460"/>
        <v>0</v>
      </c>
      <c r="AO3098">
        <f t="shared" si="1461"/>
        <v>0</v>
      </c>
      <c r="AP3098">
        <f t="shared" si="1462"/>
        <v>0</v>
      </c>
      <c r="AQ3098">
        <f t="shared" si="1463"/>
        <v>0</v>
      </c>
      <c r="AR3098">
        <f t="shared" si="1464"/>
        <v>0</v>
      </c>
      <c r="AT3098">
        <f t="shared" si="1443"/>
        <v>0</v>
      </c>
      <c r="AU3098">
        <f t="shared" si="1444"/>
        <v>0</v>
      </c>
      <c r="AZ3098">
        <f t="shared" si="1436"/>
        <v>0</v>
      </c>
      <c r="BA3098" t="str">
        <f t="shared" si="1442"/>
        <v/>
      </c>
      <c r="BB3098" t="str">
        <f t="shared" si="1437"/>
        <v/>
      </c>
    </row>
    <row r="3099" spans="2:54" x14ac:dyDescent="0.15">
      <c r="B3099" s="347"/>
      <c r="C3099" s="347"/>
      <c r="D3099" s="347"/>
      <c r="E3099" s="347"/>
      <c r="F3099" s="347"/>
      <c r="G3099" s="347"/>
      <c r="H3099" s="347"/>
      <c r="I3099" s="347"/>
      <c r="J3099" s="347"/>
      <c r="K3099" s="347"/>
      <c r="N3099" s="323" t="str">
        <f t="shared" si="1438"/>
        <v/>
      </c>
      <c r="O3099" s="323" t="str">
        <f t="shared" si="1439"/>
        <v/>
      </c>
      <c r="P3099" s="323" t="str">
        <f t="shared" si="1440"/>
        <v/>
      </c>
      <c r="R3099" s="323" t="str">
        <f t="shared" si="1441"/>
        <v/>
      </c>
      <c r="X3099" s="322" t="str">
        <f t="shared" si="1445"/>
        <v/>
      </c>
      <c r="Y3099" s="322" t="str">
        <f t="shared" si="1446"/>
        <v/>
      </c>
      <c r="Z3099" s="322" t="str">
        <f t="shared" si="1447"/>
        <v/>
      </c>
      <c r="AA3099" s="322" t="str">
        <f t="shared" si="1448"/>
        <v/>
      </c>
      <c r="AB3099" s="322" t="str">
        <f t="shared" si="1449"/>
        <v/>
      </c>
      <c r="AC3099" s="322" t="str">
        <f t="shared" si="1450"/>
        <v/>
      </c>
      <c r="AD3099" s="322" t="str">
        <f t="shared" si="1451"/>
        <v/>
      </c>
      <c r="AE3099" s="322" t="str">
        <f t="shared" si="1452"/>
        <v/>
      </c>
      <c r="AF3099" s="322" t="str">
        <f t="shared" si="1453"/>
        <v/>
      </c>
      <c r="AG3099" s="322" t="str">
        <f t="shared" si="1454"/>
        <v/>
      </c>
      <c r="AI3099">
        <f t="shared" si="1455"/>
        <v>0</v>
      </c>
      <c r="AJ3099">
        <f t="shared" si="1456"/>
        <v>0</v>
      </c>
      <c r="AK3099">
        <f t="shared" si="1457"/>
        <v>0</v>
      </c>
      <c r="AL3099">
        <f t="shared" si="1458"/>
        <v>0</v>
      </c>
      <c r="AM3099">
        <f t="shared" si="1459"/>
        <v>0</v>
      </c>
      <c r="AN3099">
        <f t="shared" si="1460"/>
        <v>0</v>
      </c>
      <c r="AO3099">
        <f t="shared" si="1461"/>
        <v>0</v>
      </c>
      <c r="AP3099">
        <f t="shared" si="1462"/>
        <v>0</v>
      </c>
      <c r="AQ3099">
        <f t="shared" si="1463"/>
        <v>0</v>
      </c>
      <c r="AR3099">
        <f t="shared" si="1464"/>
        <v>0</v>
      </c>
      <c r="AT3099">
        <f t="shared" si="1443"/>
        <v>0</v>
      </c>
      <c r="AU3099">
        <f t="shared" si="1444"/>
        <v>0</v>
      </c>
      <c r="AZ3099">
        <f t="shared" si="1436"/>
        <v>0</v>
      </c>
      <c r="BA3099" t="str">
        <f t="shared" si="1442"/>
        <v/>
      </c>
      <c r="BB3099" t="str">
        <f t="shared" si="1437"/>
        <v/>
      </c>
    </row>
    <row r="3100" spans="2:54" x14ac:dyDescent="0.15">
      <c r="B3100" s="347"/>
      <c r="C3100" s="347"/>
      <c r="D3100" s="347"/>
      <c r="E3100" s="347"/>
      <c r="F3100" s="347"/>
      <c r="G3100" s="347"/>
      <c r="H3100" s="347"/>
      <c r="I3100" s="347"/>
      <c r="J3100" s="347"/>
      <c r="K3100" s="347"/>
      <c r="N3100" s="323" t="str">
        <f t="shared" si="1438"/>
        <v/>
      </c>
      <c r="O3100" s="323" t="str">
        <f t="shared" si="1439"/>
        <v/>
      </c>
      <c r="P3100" s="323" t="str">
        <f t="shared" si="1440"/>
        <v/>
      </c>
      <c r="R3100" s="323" t="str">
        <f t="shared" si="1441"/>
        <v/>
      </c>
      <c r="X3100" s="322" t="str">
        <f t="shared" si="1445"/>
        <v/>
      </c>
      <c r="Y3100" s="322" t="str">
        <f t="shared" si="1446"/>
        <v/>
      </c>
      <c r="Z3100" s="322" t="str">
        <f t="shared" si="1447"/>
        <v/>
      </c>
      <c r="AA3100" s="322" t="str">
        <f t="shared" si="1448"/>
        <v/>
      </c>
      <c r="AB3100" s="322" t="str">
        <f t="shared" si="1449"/>
        <v/>
      </c>
      <c r="AC3100" s="322" t="str">
        <f t="shared" si="1450"/>
        <v/>
      </c>
      <c r="AD3100" s="322" t="str">
        <f t="shared" si="1451"/>
        <v/>
      </c>
      <c r="AE3100" s="322" t="str">
        <f t="shared" si="1452"/>
        <v/>
      </c>
      <c r="AF3100" s="322" t="str">
        <f t="shared" si="1453"/>
        <v/>
      </c>
      <c r="AG3100" s="322" t="str">
        <f t="shared" si="1454"/>
        <v/>
      </c>
      <c r="AI3100">
        <f t="shared" si="1455"/>
        <v>0</v>
      </c>
      <c r="AJ3100">
        <f t="shared" si="1456"/>
        <v>0</v>
      </c>
      <c r="AK3100">
        <f t="shared" si="1457"/>
        <v>0</v>
      </c>
      <c r="AL3100">
        <f t="shared" si="1458"/>
        <v>0</v>
      </c>
      <c r="AM3100">
        <f t="shared" si="1459"/>
        <v>0</v>
      </c>
      <c r="AN3100">
        <f t="shared" si="1460"/>
        <v>0</v>
      </c>
      <c r="AO3100">
        <f t="shared" si="1461"/>
        <v>0</v>
      </c>
      <c r="AP3100">
        <f t="shared" si="1462"/>
        <v>0</v>
      </c>
      <c r="AQ3100">
        <f t="shared" si="1463"/>
        <v>0</v>
      </c>
      <c r="AR3100">
        <f t="shared" si="1464"/>
        <v>0</v>
      </c>
      <c r="AT3100">
        <f t="shared" si="1443"/>
        <v>0</v>
      </c>
      <c r="AU3100">
        <f t="shared" si="1444"/>
        <v>0</v>
      </c>
      <c r="AZ3100">
        <f t="shared" si="1436"/>
        <v>0</v>
      </c>
      <c r="BA3100" t="str">
        <f t="shared" si="1442"/>
        <v/>
      </c>
      <c r="BB3100" t="str">
        <f t="shared" si="1437"/>
        <v/>
      </c>
    </row>
    <row r="3101" spans="2:54" x14ac:dyDescent="0.15">
      <c r="B3101" s="347"/>
      <c r="C3101" s="347"/>
      <c r="D3101" s="347"/>
      <c r="E3101" s="347"/>
      <c r="F3101" s="347"/>
      <c r="G3101" s="347"/>
      <c r="H3101" s="347"/>
      <c r="I3101" s="347"/>
      <c r="J3101" s="347"/>
      <c r="K3101" s="347"/>
      <c r="N3101" s="323" t="str">
        <f t="shared" si="1438"/>
        <v/>
      </c>
      <c r="O3101" s="323" t="str">
        <f t="shared" si="1439"/>
        <v/>
      </c>
      <c r="P3101" s="323" t="str">
        <f t="shared" si="1440"/>
        <v/>
      </c>
      <c r="R3101" s="323" t="str">
        <f t="shared" si="1441"/>
        <v/>
      </c>
      <c r="X3101" s="322" t="str">
        <f t="shared" si="1445"/>
        <v/>
      </c>
      <c r="Y3101" s="322" t="str">
        <f t="shared" si="1446"/>
        <v/>
      </c>
      <c r="Z3101" s="322" t="str">
        <f t="shared" si="1447"/>
        <v/>
      </c>
      <c r="AA3101" s="322" t="str">
        <f t="shared" si="1448"/>
        <v/>
      </c>
      <c r="AB3101" s="322" t="str">
        <f t="shared" si="1449"/>
        <v/>
      </c>
      <c r="AC3101" s="322" t="str">
        <f t="shared" si="1450"/>
        <v/>
      </c>
      <c r="AD3101" s="322" t="str">
        <f t="shared" si="1451"/>
        <v/>
      </c>
      <c r="AE3101" s="322" t="str">
        <f t="shared" si="1452"/>
        <v/>
      </c>
      <c r="AF3101" s="322" t="str">
        <f t="shared" si="1453"/>
        <v/>
      </c>
      <c r="AG3101" s="322" t="str">
        <f t="shared" si="1454"/>
        <v/>
      </c>
      <c r="AI3101">
        <f t="shared" si="1455"/>
        <v>0</v>
      </c>
      <c r="AJ3101">
        <f t="shared" si="1456"/>
        <v>0</v>
      </c>
      <c r="AK3101">
        <f t="shared" si="1457"/>
        <v>0</v>
      </c>
      <c r="AL3101">
        <f t="shared" si="1458"/>
        <v>0</v>
      </c>
      <c r="AM3101">
        <f t="shared" si="1459"/>
        <v>0</v>
      </c>
      <c r="AN3101">
        <f t="shared" si="1460"/>
        <v>0</v>
      </c>
      <c r="AO3101">
        <f t="shared" si="1461"/>
        <v>0</v>
      </c>
      <c r="AP3101">
        <f t="shared" si="1462"/>
        <v>0</v>
      </c>
      <c r="AQ3101">
        <f t="shared" si="1463"/>
        <v>0</v>
      </c>
      <c r="AR3101">
        <f t="shared" si="1464"/>
        <v>0</v>
      </c>
      <c r="AT3101">
        <f t="shared" si="1443"/>
        <v>0</v>
      </c>
      <c r="AU3101">
        <f t="shared" si="1444"/>
        <v>0</v>
      </c>
      <c r="AZ3101">
        <f t="shared" si="1436"/>
        <v>0</v>
      </c>
      <c r="BA3101" t="str">
        <f t="shared" si="1442"/>
        <v/>
      </c>
      <c r="BB3101" t="str">
        <f t="shared" si="1437"/>
        <v/>
      </c>
    </row>
    <row r="3102" spans="2:54" x14ac:dyDescent="0.15">
      <c r="B3102" s="347"/>
      <c r="C3102" s="347"/>
      <c r="D3102" s="347"/>
      <c r="E3102" s="347"/>
      <c r="F3102" s="347"/>
      <c r="G3102" s="347"/>
      <c r="H3102" s="347"/>
      <c r="I3102" s="347"/>
      <c r="J3102" s="347"/>
      <c r="K3102" s="347"/>
      <c r="N3102" s="323" t="str">
        <f t="shared" si="1438"/>
        <v/>
      </c>
      <c r="O3102" s="323" t="str">
        <f t="shared" si="1439"/>
        <v/>
      </c>
      <c r="P3102" s="323" t="str">
        <f t="shared" si="1440"/>
        <v/>
      </c>
      <c r="R3102" s="323" t="str">
        <f t="shared" si="1441"/>
        <v/>
      </c>
      <c r="X3102" s="322" t="str">
        <f t="shared" si="1445"/>
        <v/>
      </c>
      <c r="Y3102" s="322" t="str">
        <f t="shared" si="1446"/>
        <v/>
      </c>
      <c r="Z3102" s="322" t="str">
        <f t="shared" si="1447"/>
        <v/>
      </c>
      <c r="AA3102" s="322" t="str">
        <f t="shared" si="1448"/>
        <v/>
      </c>
      <c r="AB3102" s="322" t="str">
        <f t="shared" si="1449"/>
        <v/>
      </c>
      <c r="AC3102" s="322" t="str">
        <f t="shared" si="1450"/>
        <v/>
      </c>
      <c r="AD3102" s="322" t="str">
        <f t="shared" si="1451"/>
        <v/>
      </c>
      <c r="AE3102" s="322" t="str">
        <f t="shared" si="1452"/>
        <v/>
      </c>
      <c r="AF3102" s="322" t="str">
        <f t="shared" si="1453"/>
        <v/>
      </c>
      <c r="AG3102" s="322" t="str">
        <f t="shared" si="1454"/>
        <v/>
      </c>
      <c r="AI3102">
        <f t="shared" si="1455"/>
        <v>0</v>
      </c>
      <c r="AJ3102">
        <f t="shared" si="1456"/>
        <v>0</v>
      </c>
      <c r="AK3102">
        <f t="shared" si="1457"/>
        <v>0</v>
      </c>
      <c r="AL3102">
        <f t="shared" si="1458"/>
        <v>0</v>
      </c>
      <c r="AM3102">
        <f t="shared" si="1459"/>
        <v>0</v>
      </c>
      <c r="AN3102">
        <f t="shared" si="1460"/>
        <v>0</v>
      </c>
      <c r="AO3102">
        <f t="shared" si="1461"/>
        <v>0</v>
      </c>
      <c r="AP3102">
        <f t="shared" si="1462"/>
        <v>0</v>
      </c>
      <c r="AQ3102">
        <f t="shared" si="1463"/>
        <v>0</v>
      </c>
      <c r="AR3102">
        <f t="shared" si="1464"/>
        <v>0</v>
      </c>
      <c r="AT3102">
        <f t="shared" si="1443"/>
        <v>0</v>
      </c>
      <c r="AU3102">
        <f t="shared" si="1444"/>
        <v>0</v>
      </c>
      <c r="AZ3102">
        <f t="shared" si="1436"/>
        <v>0</v>
      </c>
      <c r="BA3102" t="str">
        <f t="shared" si="1442"/>
        <v/>
      </c>
      <c r="BB3102" t="str">
        <f t="shared" si="1437"/>
        <v/>
      </c>
    </row>
    <row r="3103" spans="2:54" x14ac:dyDescent="0.15">
      <c r="B3103" s="347"/>
      <c r="C3103" s="347"/>
      <c r="D3103" s="347"/>
      <c r="E3103" s="347"/>
      <c r="F3103" s="347"/>
      <c r="G3103" s="347"/>
      <c r="H3103" s="347"/>
      <c r="I3103" s="347"/>
      <c r="J3103" s="347"/>
      <c r="K3103" s="347"/>
      <c r="N3103" s="323" t="str">
        <f t="shared" si="1438"/>
        <v/>
      </c>
      <c r="O3103" s="323" t="str">
        <f t="shared" si="1439"/>
        <v/>
      </c>
      <c r="P3103" s="323" t="str">
        <f t="shared" si="1440"/>
        <v/>
      </c>
      <c r="R3103" s="323" t="str">
        <f t="shared" si="1441"/>
        <v/>
      </c>
      <c r="X3103" s="322" t="str">
        <f t="shared" si="1445"/>
        <v/>
      </c>
      <c r="Y3103" s="322" t="str">
        <f t="shared" si="1446"/>
        <v/>
      </c>
      <c r="Z3103" s="322" t="str">
        <f t="shared" si="1447"/>
        <v/>
      </c>
      <c r="AA3103" s="322" t="str">
        <f t="shared" si="1448"/>
        <v/>
      </c>
      <c r="AB3103" s="322" t="str">
        <f t="shared" si="1449"/>
        <v/>
      </c>
      <c r="AC3103" s="322" t="str">
        <f t="shared" si="1450"/>
        <v/>
      </c>
      <c r="AD3103" s="322" t="str">
        <f t="shared" si="1451"/>
        <v/>
      </c>
      <c r="AE3103" s="322" t="str">
        <f t="shared" si="1452"/>
        <v/>
      </c>
      <c r="AF3103" s="322" t="str">
        <f t="shared" si="1453"/>
        <v/>
      </c>
      <c r="AG3103" s="322" t="str">
        <f t="shared" si="1454"/>
        <v/>
      </c>
      <c r="AI3103">
        <f t="shared" si="1455"/>
        <v>0</v>
      </c>
      <c r="AJ3103">
        <f t="shared" si="1456"/>
        <v>0</v>
      </c>
      <c r="AK3103">
        <f t="shared" si="1457"/>
        <v>0</v>
      </c>
      <c r="AL3103">
        <f t="shared" si="1458"/>
        <v>0</v>
      </c>
      <c r="AM3103">
        <f t="shared" si="1459"/>
        <v>0</v>
      </c>
      <c r="AN3103">
        <f t="shared" si="1460"/>
        <v>0</v>
      </c>
      <c r="AO3103">
        <f t="shared" si="1461"/>
        <v>0</v>
      </c>
      <c r="AP3103">
        <f t="shared" si="1462"/>
        <v>0</v>
      </c>
      <c r="AQ3103">
        <f t="shared" si="1463"/>
        <v>0</v>
      </c>
      <c r="AR3103">
        <f t="shared" si="1464"/>
        <v>0</v>
      </c>
      <c r="AT3103">
        <f t="shared" si="1443"/>
        <v>0</v>
      </c>
      <c r="AU3103">
        <f t="shared" si="1444"/>
        <v>0</v>
      </c>
      <c r="AZ3103">
        <f t="shared" si="1436"/>
        <v>0</v>
      </c>
      <c r="BA3103" t="str">
        <f t="shared" si="1442"/>
        <v/>
      </c>
      <c r="BB3103" t="str">
        <f t="shared" si="1437"/>
        <v/>
      </c>
    </row>
    <row r="3104" spans="2:54" x14ac:dyDescent="0.15">
      <c r="B3104" s="347"/>
      <c r="C3104" s="347"/>
      <c r="D3104" s="347"/>
      <c r="E3104" s="347"/>
      <c r="F3104" s="347"/>
      <c r="G3104" s="347"/>
      <c r="H3104" s="347"/>
      <c r="I3104" s="347"/>
      <c r="J3104" s="347"/>
      <c r="K3104" s="347"/>
      <c r="N3104" s="323" t="str">
        <f t="shared" si="1438"/>
        <v/>
      </c>
      <c r="O3104" s="323" t="str">
        <f t="shared" si="1439"/>
        <v/>
      </c>
      <c r="P3104" s="323" t="str">
        <f t="shared" si="1440"/>
        <v/>
      </c>
      <c r="R3104" s="323" t="str">
        <f t="shared" si="1441"/>
        <v/>
      </c>
      <c r="X3104" s="322" t="str">
        <f t="shared" si="1445"/>
        <v/>
      </c>
      <c r="Y3104" s="322" t="str">
        <f t="shared" si="1446"/>
        <v/>
      </c>
      <c r="Z3104" s="322" t="str">
        <f t="shared" si="1447"/>
        <v/>
      </c>
      <c r="AA3104" s="322" t="str">
        <f t="shared" si="1448"/>
        <v/>
      </c>
      <c r="AB3104" s="322" t="str">
        <f t="shared" si="1449"/>
        <v/>
      </c>
      <c r="AC3104" s="322" t="str">
        <f t="shared" si="1450"/>
        <v/>
      </c>
      <c r="AD3104" s="322" t="str">
        <f t="shared" si="1451"/>
        <v/>
      </c>
      <c r="AE3104" s="322" t="str">
        <f t="shared" si="1452"/>
        <v/>
      </c>
      <c r="AF3104" s="322" t="str">
        <f t="shared" si="1453"/>
        <v/>
      </c>
      <c r="AG3104" s="322" t="str">
        <f t="shared" si="1454"/>
        <v/>
      </c>
      <c r="AI3104">
        <f t="shared" si="1455"/>
        <v>0</v>
      </c>
      <c r="AJ3104">
        <f t="shared" si="1456"/>
        <v>0</v>
      </c>
      <c r="AK3104">
        <f t="shared" si="1457"/>
        <v>0</v>
      </c>
      <c r="AL3104">
        <f t="shared" si="1458"/>
        <v>0</v>
      </c>
      <c r="AM3104">
        <f t="shared" si="1459"/>
        <v>0</v>
      </c>
      <c r="AN3104">
        <f t="shared" si="1460"/>
        <v>0</v>
      </c>
      <c r="AO3104">
        <f t="shared" si="1461"/>
        <v>0</v>
      </c>
      <c r="AP3104">
        <f t="shared" si="1462"/>
        <v>0</v>
      </c>
      <c r="AQ3104">
        <f t="shared" si="1463"/>
        <v>0</v>
      </c>
      <c r="AR3104">
        <f t="shared" si="1464"/>
        <v>0</v>
      </c>
      <c r="AT3104">
        <f t="shared" si="1443"/>
        <v>0</v>
      </c>
      <c r="AU3104">
        <f t="shared" si="1444"/>
        <v>0</v>
      </c>
      <c r="AZ3104">
        <f t="shared" si="1436"/>
        <v>0</v>
      </c>
      <c r="BA3104" t="str">
        <f t="shared" si="1442"/>
        <v/>
      </c>
      <c r="BB3104" t="str">
        <f t="shared" si="1437"/>
        <v/>
      </c>
    </row>
    <row r="3105" spans="2:54" x14ac:dyDescent="0.15">
      <c r="B3105" s="347"/>
      <c r="C3105" s="347"/>
      <c r="D3105" s="347"/>
      <c r="E3105" s="347"/>
      <c r="F3105" s="347"/>
      <c r="G3105" s="347"/>
      <c r="H3105" s="347"/>
      <c r="I3105" s="347"/>
      <c r="J3105" s="347"/>
      <c r="K3105" s="347"/>
      <c r="N3105" s="323" t="str">
        <f t="shared" si="1438"/>
        <v/>
      </c>
      <c r="O3105" s="323" t="str">
        <f t="shared" si="1439"/>
        <v/>
      </c>
      <c r="P3105" s="323" t="str">
        <f t="shared" si="1440"/>
        <v/>
      </c>
      <c r="R3105" s="323" t="str">
        <f t="shared" si="1441"/>
        <v/>
      </c>
      <c r="X3105" s="322" t="str">
        <f t="shared" si="1445"/>
        <v/>
      </c>
      <c r="Y3105" s="322" t="str">
        <f t="shared" si="1446"/>
        <v/>
      </c>
      <c r="Z3105" s="322" t="str">
        <f t="shared" si="1447"/>
        <v/>
      </c>
      <c r="AA3105" s="322" t="str">
        <f t="shared" si="1448"/>
        <v/>
      </c>
      <c r="AB3105" s="322" t="str">
        <f t="shared" si="1449"/>
        <v/>
      </c>
      <c r="AC3105" s="322" t="str">
        <f t="shared" si="1450"/>
        <v/>
      </c>
      <c r="AD3105" s="322" t="str">
        <f t="shared" si="1451"/>
        <v/>
      </c>
      <c r="AE3105" s="322" t="str">
        <f t="shared" si="1452"/>
        <v/>
      </c>
      <c r="AF3105" s="322" t="str">
        <f t="shared" si="1453"/>
        <v/>
      </c>
      <c r="AG3105" s="322" t="str">
        <f t="shared" si="1454"/>
        <v/>
      </c>
      <c r="AI3105">
        <f t="shared" si="1455"/>
        <v>0</v>
      </c>
      <c r="AJ3105">
        <f t="shared" si="1456"/>
        <v>0</v>
      </c>
      <c r="AK3105">
        <f t="shared" si="1457"/>
        <v>0</v>
      </c>
      <c r="AL3105">
        <f t="shared" si="1458"/>
        <v>0</v>
      </c>
      <c r="AM3105">
        <f t="shared" si="1459"/>
        <v>0</v>
      </c>
      <c r="AN3105">
        <f t="shared" si="1460"/>
        <v>0</v>
      </c>
      <c r="AO3105">
        <f t="shared" si="1461"/>
        <v>0</v>
      </c>
      <c r="AP3105">
        <f t="shared" si="1462"/>
        <v>0</v>
      </c>
      <c r="AQ3105">
        <f t="shared" si="1463"/>
        <v>0</v>
      </c>
      <c r="AR3105">
        <f t="shared" si="1464"/>
        <v>0</v>
      </c>
      <c r="AT3105">
        <f t="shared" si="1443"/>
        <v>0</v>
      </c>
      <c r="AU3105">
        <f t="shared" si="1444"/>
        <v>0</v>
      </c>
      <c r="AZ3105">
        <f t="shared" si="1436"/>
        <v>0</v>
      </c>
      <c r="BA3105" t="str">
        <f t="shared" si="1442"/>
        <v/>
      </c>
      <c r="BB3105" t="str">
        <f t="shared" si="1437"/>
        <v/>
      </c>
    </row>
    <row r="3106" spans="2:54" x14ac:dyDescent="0.15">
      <c r="B3106" s="347"/>
      <c r="C3106" s="347"/>
      <c r="D3106" s="347"/>
      <c r="E3106" s="347"/>
      <c r="F3106" s="347"/>
      <c r="G3106" s="347"/>
      <c r="H3106" s="347"/>
      <c r="I3106" s="347"/>
      <c r="J3106" s="347"/>
      <c r="K3106" s="347"/>
      <c r="N3106" s="323" t="str">
        <f t="shared" si="1438"/>
        <v/>
      </c>
      <c r="O3106" s="323" t="str">
        <f t="shared" si="1439"/>
        <v/>
      </c>
      <c r="P3106" s="323" t="str">
        <f t="shared" si="1440"/>
        <v/>
      </c>
      <c r="R3106" s="323" t="str">
        <f t="shared" si="1441"/>
        <v/>
      </c>
      <c r="X3106" s="322" t="str">
        <f t="shared" si="1445"/>
        <v/>
      </c>
      <c r="Y3106" s="322" t="str">
        <f t="shared" si="1446"/>
        <v/>
      </c>
      <c r="Z3106" s="322" t="str">
        <f t="shared" si="1447"/>
        <v/>
      </c>
      <c r="AA3106" s="322" t="str">
        <f t="shared" si="1448"/>
        <v/>
      </c>
      <c r="AB3106" s="322" t="str">
        <f t="shared" si="1449"/>
        <v/>
      </c>
      <c r="AC3106" s="322" t="str">
        <f t="shared" si="1450"/>
        <v/>
      </c>
      <c r="AD3106" s="322" t="str">
        <f t="shared" si="1451"/>
        <v/>
      </c>
      <c r="AE3106" s="322" t="str">
        <f t="shared" si="1452"/>
        <v/>
      </c>
      <c r="AF3106" s="322" t="str">
        <f t="shared" si="1453"/>
        <v/>
      </c>
      <c r="AG3106" s="322" t="str">
        <f t="shared" si="1454"/>
        <v/>
      </c>
      <c r="AI3106">
        <f t="shared" si="1455"/>
        <v>0</v>
      </c>
      <c r="AJ3106">
        <f t="shared" si="1456"/>
        <v>0</v>
      </c>
      <c r="AK3106">
        <f t="shared" si="1457"/>
        <v>0</v>
      </c>
      <c r="AL3106">
        <f t="shared" si="1458"/>
        <v>0</v>
      </c>
      <c r="AM3106">
        <f t="shared" si="1459"/>
        <v>0</v>
      </c>
      <c r="AN3106">
        <f t="shared" si="1460"/>
        <v>0</v>
      </c>
      <c r="AO3106">
        <f t="shared" si="1461"/>
        <v>0</v>
      </c>
      <c r="AP3106">
        <f t="shared" si="1462"/>
        <v>0</v>
      </c>
      <c r="AQ3106">
        <f t="shared" si="1463"/>
        <v>0</v>
      </c>
      <c r="AR3106">
        <f t="shared" si="1464"/>
        <v>0</v>
      </c>
      <c r="AT3106">
        <f t="shared" si="1443"/>
        <v>0</v>
      </c>
      <c r="AU3106">
        <f t="shared" si="1444"/>
        <v>0</v>
      </c>
      <c r="AZ3106">
        <f t="shared" si="1436"/>
        <v>0</v>
      </c>
      <c r="BA3106" t="str">
        <f t="shared" si="1442"/>
        <v/>
      </c>
      <c r="BB3106" t="str">
        <f t="shared" si="1437"/>
        <v/>
      </c>
    </row>
    <row r="3107" spans="2:54" x14ac:dyDescent="0.15">
      <c r="B3107" s="347"/>
      <c r="C3107" s="347"/>
      <c r="D3107" s="347"/>
      <c r="E3107" s="347"/>
      <c r="F3107" s="347"/>
      <c r="G3107" s="347"/>
      <c r="H3107" s="347"/>
      <c r="I3107" s="347"/>
      <c r="J3107" s="347"/>
      <c r="K3107" s="347"/>
      <c r="N3107" s="323" t="str">
        <f t="shared" si="1438"/>
        <v/>
      </c>
      <c r="O3107" s="323" t="str">
        <f t="shared" si="1439"/>
        <v/>
      </c>
      <c r="P3107" s="323" t="str">
        <f t="shared" si="1440"/>
        <v/>
      </c>
      <c r="R3107" s="323" t="str">
        <f t="shared" si="1441"/>
        <v/>
      </c>
      <c r="X3107" s="322" t="str">
        <f t="shared" si="1445"/>
        <v/>
      </c>
      <c r="Y3107" s="322" t="str">
        <f t="shared" si="1446"/>
        <v/>
      </c>
      <c r="Z3107" s="322" t="str">
        <f t="shared" si="1447"/>
        <v/>
      </c>
      <c r="AA3107" s="322" t="str">
        <f t="shared" si="1448"/>
        <v/>
      </c>
      <c r="AB3107" s="322" t="str">
        <f t="shared" si="1449"/>
        <v/>
      </c>
      <c r="AC3107" s="322" t="str">
        <f t="shared" si="1450"/>
        <v/>
      </c>
      <c r="AD3107" s="322" t="str">
        <f t="shared" si="1451"/>
        <v/>
      </c>
      <c r="AE3107" s="322" t="str">
        <f t="shared" si="1452"/>
        <v/>
      </c>
      <c r="AF3107" s="322" t="str">
        <f t="shared" si="1453"/>
        <v/>
      </c>
      <c r="AG3107" s="322" t="str">
        <f t="shared" si="1454"/>
        <v/>
      </c>
      <c r="AI3107">
        <f t="shared" si="1455"/>
        <v>0</v>
      </c>
      <c r="AJ3107">
        <f t="shared" si="1456"/>
        <v>0</v>
      </c>
      <c r="AK3107">
        <f t="shared" si="1457"/>
        <v>0</v>
      </c>
      <c r="AL3107">
        <f t="shared" si="1458"/>
        <v>0</v>
      </c>
      <c r="AM3107">
        <f t="shared" si="1459"/>
        <v>0</v>
      </c>
      <c r="AN3107">
        <f t="shared" si="1460"/>
        <v>0</v>
      </c>
      <c r="AO3107">
        <f t="shared" si="1461"/>
        <v>0</v>
      </c>
      <c r="AP3107">
        <f t="shared" si="1462"/>
        <v>0</v>
      </c>
      <c r="AQ3107">
        <f t="shared" si="1463"/>
        <v>0</v>
      </c>
      <c r="AR3107">
        <f t="shared" si="1464"/>
        <v>0</v>
      </c>
      <c r="AT3107">
        <f t="shared" si="1443"/>
        <v>0</v>
      </c>
      <c r="AU3107">
        <f t="shared" si="1444"/>
        <v>0</v>
      </c>
      <c r="AZ3107">
        <f t="shared" ref="AZ3107:AZ3170" si="1465">COUNT(B3107:K3107)</f>
        <v>0</v>
      </c>
      <c r="BA3107" t="str">
        <f t="shared" si="1442"/>
        <v/>
      </c>
      <c r="BB3107" t="str">
        <f t="shared" si="1437"/>
        <v/>
      </c>
    </row>
    <row r="3108" spans="2:54" x14ac:dyDescent="0.15">
      <c r="B3108" s="347"/>
      <c r="C3108" s="347"/>
      <c r="D3108" s="347"/>
      <c r="E3108" s="347"/>
      <c r="F3108" s="347"/>
      <c r="G3108" s="347"/>
      <c r="H3108" s="347"/>
      <c r="I3108" s="347"/>
      <c r="J3108" s="347"/>
      <c r="K3108" s="347"/>
      <c r="N3108" s="323" t="str">
        <f t="shared" si="1438"/>
        <v/>
      </c>
      <c r="O3108" s="323" t="str">
        <f t="shared" si="1439"/>
        <v/>
      </c>
      <c r="P3108" s="323" t="str">
        <f t="shared" si="1440"/>
        <v/>
      </c>
      <c r="R3108" s="323" t="str">
        <f t="shared" si="1441"/>
        <v/>
      </c>
      <c r="X3108" s="322" t="str">
        <f t="shared" si="1445"/>
        <v/>
      </c>
      <c r="Y3108" s="322" t="str">
        <f t="shared" si="1446"/>
        <v/>
      </c>
      <c r="Z3108" s="322" t="str">
        <f t="shared" si="1447"/>
        <v/>
      </c>
      <c r="AA3108" s="322" t="str">
        <f t="shared" si="1448"/>
        <v/>
      </c>
      <c r="AB3108" s="322" t="str">
        <f t="shared" si="1449"/>
        <v/>
      </c>
      <c r="AC3108" s="322" t="str">
        <f t="shared" si="1450"/>
        <v/>
      </c>
      <c r="AD3108" s="322" t="str">
        <f t="shared" si="1451"/>
        <v/>
      </c>
      <c r="AE3108" s="322" t="str">
        <f t="shared" si="1452"/>
        <v/>
      </c>
      <c r="AF3108" s="322" t="str">
        <f t="shared" si="1453"/>
        <v/>
      </c>
      <c r="AG3108" s="322" t="str">
        <f t="shared" si="1454"/>
        <v/>
      </c>
      <c r="AI3108">
        <f t="shared" si="1455"/>
        <v>0</v>
      </c>
      <c r="AJ3108">
        <f t="shared" si="1456"/>
        <v>0</v>
      </c>
      <c r="AK3108">
        <f t="shared" si="1457"/>
        <v>0</v>
      </c>
      <c r="AL3108">
        <f t="shared" si="1458"/>
        <v>0</v>
      </c>
      <c r="AM3108">
        <f t="shared" si="1459"/>
        <v>0</v>
      </c>
      <c r="AN3108">
        <f t="shared" si="1460"/>
        <v>0</v>
      </c>
      <c r="AO3108">
        <f t="shared" si="1461"/>
        <v>0</v>
      </c>
      <c r="AP3108">
        <f t="shared" si="1462"/>
        <v>0</v>
      </c>
      <c r="AQ3108">
        <f t="shared" si="1463"/>
        <v>0</v>
      </c>
      <c r="AR3108">
        <f t="shared" si="1464"/>
        <v>0</v>
      </c>
      <c r="AT3108">
        <f t="shared" si="1443"/>
        <v>0</v>
      </c>
      <c r="AU3108">
        <f t="shared" si="1444"/>
        <v>0</v>
      </c>
      <c r="AZ3108">
        <f t="shared" si="1465"/>
        <v>0</v>
      </c>
      <c r="BA3108" t="str">
        <f t="shared" si="1442"/>
        <v/>
      </c>
      <c r="BB3108" t="str">
        <f t="shared" ref="BB3108:BB3171" si="1466">IF(AZ3108=10,BA3108/AZ3108,"")</f>
        <v/>
      </c>
    </row>
    <row r="3109" spans="2:54" x14ac:dyDescent="0.15">
      <c r="B3109" s="347"/>
      <c r="C3109" s="347"/>
      <c r="D3109" s="347"/>
      <c r="E3109" s="347"/>
      <c r="F3109" s="347"/>
      <c r="G3109" s="347"/>
      <c r="H3109" s="347"/>
      <c r="I3109" s="347"/>
      <c r="J3109" s="347"/>
      <c r="K3109" s="347"/>
      <c r="N3109" s="323" t="str">
        <f t="shared" si="1438"/>
        <v/>
      </c>
      <c r="O3109" s="323" t="str">
        <f t="shared" si="1439"/>
        <v/>
      </c>
      <c r="P3109" s="323" t="str">
        <f t="shared" si="1440"/>
        <v/>
      </c>
      <c r="R3109" s="323" t="str">
        <f t="shared" si="1441"/>
        <v/>
      </c>
      <c r="X3109" s="322" t="str">
        <f t="shared" si="1445"/>
        <v/>
      </c>
      <c r="Y3109" s="322" t="str">
        <f t="shared" si="1446"/>
        <v/>
      </c>
      <c r="Z3109" s="322" t="str">
        <f t="shared" si="1447"/>
        <v/>
      </c>
      <c r="AA3109" s="322" t="str">
        <f t="shared" si="1448"/>
        <v/>
      </c>
      <c r="AB3109" s="322" t="str">
        <f t="shared" si="1449"/>
        <v/>
      </c>
      <c r="AC3109" s="322" t="str">
        <f t="shared" si="1450"/>
        <v/>
      </c>
      <c r="AD3109" s="322" t="str">
        <f t="shared" si="1451"/>
        <v/>
      </c>
      <c r="AE3109" s="322" t="str">
        <f t="shared" si="1452"/>
        <v/>
      </c>
      <c r="AF3109" s="322" t="str">
        <f t="shared" si="1453"/>
        <v/>
      </c>
      <c r="AG3109" s="322" t="str">
        <f t="shared" si="1454"/>
        <v/>
      </c>
      <c r="AI3109">
        <f t="shared" si="1455"/>
        <v>0</v>
      </c>
      <c r="AJ3109">
        <f t="shared" si="1456"/>
        <v>0</v>
      </c>
      <c r="AK3109">
        <f t="shared" si="1457"/>
        <v>0</v>
      </c>
      <c r="AL3109">
        <f t="shared" si="1458"/>
        <v>0</v>
      </c>
      <c r="AM3109">
        <f t="shared" si="1459"/>
        <v>0</v>
      </c>
      <c r="AN3109">
        <f t="shared" si="1460"/>
        <v>0</v>
      </c>
      <c r="AO3109">
        <f t="shared" si="1461"/>
        <v>0</v>
      </c>
      <c r="AP3109">
        <f t="shared" si="1462"/>
        <v>0</v>
      </c>
      <c r="AQ3109">
        <f t="shared" si="1463"/>
        <v>0</v>
      </c>
      <c r="AR3109">
        <f t="shared" si="1464"/>
        <v>0</v>
      </c>
      <c r="AT3109">
        <f t="shared" si="1443"/>
        <v>0</v>
      </c>
      <c r="AU3109">
        <f t="shared" si="1444"/>
        <v>0</v>
      </c>
      <c r="AZ3109">
        <f t="shared" si="1465"/>
        <v>0</v>
      </c>
      <c r="BA3109" t="str">
        <f t="shared" si="1442"/>
        <v/>
      </c>
      <c r="BB3109" t="str">
        <f t="shared" si="1466"/>
        <v/>
      </c>
    </row>
    <row r="3110" spans="2:54" x14ac:dyDescent="0.15">
      <c r="B3110" s="347"/>
      <c r="C3110" s="347"/>
      <c r="D3110" s="347"/>
      <c r="E3110" s="347"/>
      <c r="F3110" s="347"/>
      <c r="G3110" s="347"/>
      <c r="H3110" s="347"/>
      <c r="I3110" s="347"/>
      <c r="J3110" s="347"/>
      <c r="K3110" s="347"/>
      <c r="N3110" s="323" t="str">
        <f t="shared" si="1438"/>
        <v/>
      </c>
      <c r="O3110" s="323" t="str">
        <f t="shared" si="1439"/>
        <v/>
      </c>
      <c r="P3110" s="323" t="str">
        <f t="shared" si="1440"/>
        <v/>
      </c>
      <c r="R3110" s="323" t="str">
        <f t="shared" si="1441"/>
        <v/>
      </c>
      <c r="X3110" s="322" t="str">
        <f t="shared" si="1445"/>
        <v/>
      </c>
      <c r="Y3110" s="322" t="str">
        <f t="shared" si="1446"/>
        <v/>
      </c>
      <c r="Z3110" s="322" t="str">
        <f t="shared" si="1447"/>
        <v/>
      </c>
      <c r="AA3110" s="322" t="str">
        <f t="shared" si="1448"/>
        <v/>
      </c>
      <c r="AB3110" s="322" t="str">
        <f t="shared" si="1449"/>
        <v/>
      </c>
      <c r="AC3110" s="322" t="str">
        <f t="shared" si="1450"/>
        <v/>
      </c>
      <c r="AD3110" s="322" t="str">
        <f t="shared" si="1451"/>
        <v/>
      </c>
      <c r="AE3110" s="322" t="str">
        <f t="shared" si="1452"/>
        <v/>
      </c>
      <c r="AF3110" s="322" t="str">
        <f t="shared" si="1453"/>
        <v/>
      </c>
      <c r="AG3110" s="322" t="str">
        <f t="shared" si="1454"/>
        <v/>
      </c>
      <c r="AI3110">
        <f t="shared" si="1455"/>
        <v>0</v>
      </c>
      <c r="AJ3110">
        <f t="shared" si="1456"/>
        <v>0</v>
      </c>
      <c r="AK3110">
        <f t="shared" si="1457"/>
        <v>0</v>
      </c>
      <c r="AL3110">
        <f t="shared" si="1458"/>
        <v>0</v>
      </c>
      <c r="AM3110">
        <f t="shared" si="1459"/>
        <v>0</v>
      </c>
      <c r="AN3110">
        <f t="shared" si="1460"/>
        <v>0</v>
      </c>
      <c r="AO3110">
        <f t="shared" si="1461"/>
        <v>0</v>
      </c>
      <c r="AP3110">
        <f t="shared" si="1462"/>
        <v>0</v>
      </c>
      <c r="AQ3110">
        <f t="shared" si="1463"/>
        <v>0</v>
      </c>
      <c r="AR3110">
        <f t="shared" si="1464"/>
        <v>0</v>
      </c>
      <c r="AT3110">
        <f t="shared" si="1443"/>
        <v>0</v>
      </c>
      <c r="AU3110">
        <f t="shared" si="1444"/>
        <v>0</v>
      </c>
      <c r="AZ3110">
        <f t="shared" si="1465"/>
        <v>0</v>
      </c>
      <c r="BA3110" t="str">
        <f t="shared" si="1442"/>
        <v/>
      </c>
      <c r="BB3110" t="str">
        <f t="shared" si="1466"/>
        <v/>
      </c>
    </row>
    <row r="3111" spans="2:54" x14ac:dyDescent="0.15">
      <c r="B3111" s="347"/>
      <c r="C3111" s="347"/>
      <c r="D3111" s="347"/>
      <c r="E3111" s="347"/>
      <c r="F3111" s="347"/>
      <c r="G3111" s="347"/>
      <c r="H3111" s="347"/>
      <c r="I3111" s="347"/>
      <c r="J3111" s="347"/>
      <c r="K3111" s="347"/>
      <c r="N3111" s="323" t="str">
        <f t="shared" ref="N3111:N3174" si="1467">IF(COUNT(B3111:K3111)=10,SUM(X3111:AG3111)*2.5,"")</f>
        <v/>
      </c>
      <c r="O3111" s="323" t="str">
        <f t="shared" ref="O3111:O3174" si="1468">IF(COUNT(X3111:Z3111,AB3111:AF3111)=8,SUM(X3111:Z3111,AB3111:AF3111)*3.125,"")</f>
        <v/>
      </c>
      <c r="P3111" s="323" t="str">
        <f t="shared" ref="P3111:P3174" si="1469">IF(COUNT(AA3111,AG3111)=2,SUM(AA3111,AG3111)*12.5,"")</f>
        <v/>
      </c>
      <c r="R3111" s="323" t="str">
        <f t="shared" ref="R3111:R3174" si="1470">IF(M3111=1,IF(COUNT(B3111:K3111)=9,SUM(X3111:AG3111)*2.7778,IF(COUNT(B3111:K3111)=8,SUM(X3111:AG3111)*3.125,IF(COUNT(B3111:K3111)&lt;8,"More than 2 Values are Missing",""))),"")</f>
        <v/>
      </c>
      <c r="X3111" s="322" t="str">
        <f t="shared" si="1445"/>
        <v/>
      </c>
      <c r="Y3111" s="322" t="str">
        <f t="shared" si="1446"/>
        <v/>
      </c>
      <c r="Z3111" s="322" t="str">
        <f t="shared" si="1447"/>
        <v/>
      </c>
      <c r="AA3111" s="322" t="str">
        <f t="shared" si="1448"/>
        <v/>
      </c>
      <c r="AB3111" s="322" t="str">
        <f t="shared" si="1449"/>
        <v/>
      </c>
      <c r="AC3111" s="322" t="str">
        <f t="shared" si="1450"/>
        <v/>
      </c>
      <c r="AD3111" s="322" t="str">
        <f t="shared" si="1451"/>
        <v/>
      </c>
      <c r="AE3111" s="322" t="str">
        <f t="shared" si="1452"/>
        <v/>
      </c>
      <c r="AF3111" s="322" t="str">
        <f t="shared" si="1453"/>
        <v/>
      </c>
      <c r="AG3111" s="322" t="str">
        <f t="shared" si="1454"/>
        <v/>
      </c>
      <c r="AI3111">
        <f t="shared" si="1455"/>
        <v>0</v>
      </c>
      <c r="AJ3111">
        <f t="shared" si="1456"/>
        <v>0</v>
      </c>
      <c r="AK3111">
        <f t="shared" si="1457"/>
        <v>0</v>
      </c>
      <c r="AL3111">
        <f t="shared" si="1458"/>
        <v>0</v>
      </c>
      <c r="AM3111">
        <f t="shared" si="1459"/>
        <v>0</v>
      </c>
      <c r="AN3111">
        <f t="shared" si="1460"/>
        <v>0</v>
      </c>
      <c r="AO3111">
        <f t="shared" si="1461"/>
        <v>0</v>
      </c>
      <c r="AP3111">
        <f t="shared" si="1462"/>
        <v>0</v>
      </c>
      <c r="AQ3111">
        <f t="shared" si="1463"/>
        <v>0</v>
      </c>
      <c r="AR3111">
        <f t="shared" si="1464"/>
        <v>0</v>
      </c>
      <c r="AT3111">
        <f t="shared" si="1443"/>
        <v>0</v>
      </c>
      <c r="AU3111">
        <f t="shared" si="1444"/>
        <v>0</v>
      </c>
      <c r="AZ3111">
        <f t="shared" si="1465"/>
        <v>0</v>
      </c>
      <c r="BA3111" t="str">
        <f t="shared" si="1442"/>
        <v/>
      </c>
      <c r="BB3111" t="str">
        <f t="shared" si="1466"/>
        <v/>
      </c>
    </row>
    <row r="3112" spans="2:54" x14ac:dyDescent="0.15">
      <c r="B3112" s="347"/>
      <c r="C3112" s="347"/>
      <c r="D3112" s="347"/>
      <c r="E3112" s="347"/>
      <c r="F3112" s="347"/>
      <c r="G3112" s="347"/>
      <c r="H3112" s="347"/>
      <c r="I3112" s="347"/>
      <c r="J3112" s="347"/>
      <c r="K3112" s="347"/>
      <c r="N3112" s="323" t="str">
        <f t="shared" si="1467"/>
        <v/>
      </c>
      <c r="O3112" s="323" t="str">
        <f t="shared" si="1468"/>
        <v/>
      </c>
      <c r="P3112" s="323" t="str">
        <f t="shared" si="1469"/>
        <v/>
      </c>
      <c r="R3112" s="323" t="str">
        <f t="shared" si="1470"/>
        <v/>
      </c>
      <c r="X3112" s="322" t="str">
        <f t="shared" si="1445"/>
        <v/>
      </c>
      <c r="Y3112" s="322" t="str">
        <f t="shared" si="1446"/>
        <v/>
      </c>
      <c r="Z3112" s="322" t="str">
        <f t="shared" si="1447"/>
        <v/>
      </c>
      <c r="AA3112" s="322" t="str">
        <f t="shared" si="1448"/>
        <v/>
      </c>
      <c r="AB3112" s="322" t="str">
        <f t="shared" si="1449"/>
        <v/>
      </c>
      <c r="AC3112" s="322" t="str">
        <f t="shared" si="1450"/>
        <v/>
      </c>
      <c r="AD3112" s="322" t="str">
        <f t="shared" si="1451"/>
        <v/>
      </c>
      <c r="AE3112" s="322" t="str">
        <f t="shared" si="1452"/>
        <v/>
      </c>
      <c r="AF3112" s="322" t="str">
        <f t="shared" si="1453"/>
        <v/>
      </c>
      <c r="AG3112" s="322" t="str">
        <f t="shared" si="1454"/>
        <v/>
      </c>
      <c r="AI3112">
        <f t="shared" si="1455"/>
        <v>0</v>
      </c>
      <c r="AJ3112">
        <f t="shared" si="1456"/>
        <v>0</v>
      </c>
      <c r="AK3112">
        <f t="shared" si="1457"/>
        <v>0</v>
      </c>
      <c r="AL3112">
        <f t="shared" si="1458"/>
        <v>0</v>
      </c>
      <c r="AM3112">
        <f t="shared" si="1459"/>
        <v>0</v>
      </c>
      <c r="AN3112">
        <f t="shared" si="1460"/>
        <v>0</v>
      </c>
      <c r="AO3112">
        <f t="shared" si="1461"/>
        <v>0</v>
      </c>
      <c r="AP3112">
        <f t="shared" si="1462"/>
        <v>0</v>
      </c>
      <c r="AQ3112">
        <f t="shared" si="1463"/>
        <v>0</v>
      </c>
      <c r="AR3112">
        <f t="shared" si="1464"/>
        <v>0</v>
      </c>
      <c r="AT3112">
        <f t="shared" si="1443"/>
        <v>0</v>
      </c>
      <c r="AU3112">
        <f t="shared" si="1444"/>
        <v>0</v>
      </c>
      <c r="AZ3112">
        <f t="shared" si="1465"/>
        <v>0</v>
      </c>
      <c r="BA3112" t="str">
        <f t="shared" si="1442"/>
        <v/>
      </c>
      <c r="BB3112" t="str">
        <f t="shared" si="1466"/>
        <v/>
      </c>
    </row>
    <row r="3113" spans="2:54" x14ac:dyDescent="0.15">
      <c r="B3113" s="347"/>
      <c r="C3113" s="347"/>
      <c r="D3113" s="347"/>
      <c r="E3113" s="347"/>
      <c r="F3113" s="347"/>
      <c r="G3113" s="347"/>
      <c r="H3113" s="347"/>
      <c r="I3113" s="347"/>
      <c r="J3113" s="347"/>
      <c r="K3113" s="347"/>
      <c r="N3113" s="323" t="str">
        <f t="shared" si="1467"/>
        <v/>
      </c>
      <c r="O3113" s="323" t="str">
        <f t="shared" si="1468"/>
        <v/>
      </c>
      <c r="P3113" s="323" t="str">
        <f t="shared" si="1469"/>
        <v/>
      </c>
      <c r="R3113" s="323" t="str">
        <f t="shared" si="1470"/>
        <v/>
      </c>
      <c r="X3113" s="322" t="str">
        <f t="shared" si="1445"/>
        <v/>
      </c>
      <c r="Y3113" s="322" t="str">
        <f t="shared" si="1446"/>
        <v/>
      </c>
      <c r="Z3113" s="322" t="str">
        <f t="shared" si="1447"/>
        <v/>
      </c>
      <c r="AA3113" s="322" t="str">
        <f t="shared" si="1448"/>
        <v/>
      </c>
      <c r="AB3113" s="322" t="str">
        <f t="shared" si="1449"/>
        <v/>
      </c>
      <c r="AC3113" s="322" t="str">
        <f t="shared" si="1450"/>
        <v/>
      </c>
      <c r="AD3113" s="322" t="str">
        <f t="shared" si="1451"/>
        <v/>
      </c>
      <c r="AE3113" s="322" t="str">
        <f t="shared" si="1452"/>
        <v/>
      </c>
      <c r="AF3113" s="322" t="str">
        <f t="shared" si="1453"/>
        <v/>
      </c>
      <c r="AG3113" s="322" t="str">
        <f t="shared" si="1454"/>
        <v/>
      </c>
      <c r="AI3113">
        <f t="shared" si="1455"/>
        <v>0</v>
      </c>
      <c r="AJ3113">
        <f t="shared" si="1456"/>
        <v>0</v>
      </c>
      <c r="AK3113">
        <f t="shared" si="1457"/>
        <v>0</v>
      </c>
      <c r="AL3113">
        <f t="shared" si="1458"/>
        <v>0</v>
      </c>
      <c r="AM3113">
        <f t="shared" si="1459"/>
        <v>0</v>
      </c>
      <c r="AN3113">
        <f t="shared" si="1460"/>
        <v>0</v>
      </c>
      <c r="AO3113">
        <f t="shared" si="1461"/>
        <v>0</v>
      </c>
      <c r="AP3113">
        <f t="shared" si="1462"/>
        <v>0</v>
      </c>
      <c r="AQ3113">
        <f t="shared" si="1463"/>
        <v>0</v>
      </c>
      <c r="AR3113">
        <f t="shared" si="1464"/>
        <v>0</v>
      </c>
      <c r="AT3113">
        <f t="shared" si="1443"/>
        <v>0</v>
      </c>
      <c r="AU3113">
        <f t="shared" si="1444"/>
        <v>0</v>
      </c>
      <c r="AZ3113">
        <f t="shared" si="1465"/>
        <v>0</v>
      </c>
      <c r="BA3113" t="str">
        <f t="shared" si="1442"/>
        <v/>
      </c>
      <c r="BB3113" t="str">
        <f t="shared" si="1466"/>
        <v/>
      </c>
    </row>
    <row r="3114" spans="2:54" x14ac:dyDescent="0.15">
      <c r="B3114" s="347"/>
      <c r="C3114" s="347"/>
      <c r="D3114" s="347"/>
      <c r="E3114" s="347"/>
      <c r="F3114" s="347"/>
      <c r="G3114" s="347"/>
      <c r="H3114" s="347"/>
      <c r="I3114" s="347"/>
      <c r="J3114" s="347"/>
      <c r="K3114" s="347"/>
      <c r="N3114" s="323" t="str">
        <f t="shared" si="1467"/>
        <v/>
      </c>
      <c r="O3114" s="323" t="str">
        <f t="shared" si="1468"/>
        <v/>
      </c>
      <c r="P3114" s="323" t="str">
        <f t="shared" si="1469"/>
        <v/>
      </c>
      <c r="R3114" s="323" t="str">
        <f t="shared" si="1470"/>
        <v/>
      </c>
      <c r="X3114" s="322" t="str">
        <f t="shared" si="1445"/>
        <v/>
      </c>
      <c r="Y3114" s="322" t="str">
        <f t="shared" si="1446"/>
        <v/>
      </c>
      <c r="Z3114" s="322" t="str">
        <f t="shared" si="1447"/>
        <v/>
      </c>
      <c r="AA3114" s="322" t="str">
        <f t="shared" si="1448"/>
        <v/>
      </c>
      <c r="AB3114" s="322" t="str">
        <f t="shared" si="1449"/>
        <v/>
      </c>
      <c r="AC3114" s="322" t="str">
        <f t="shared" si="1450"/>
        <v/>
      </c>
      <c r="AD3114" s="322" t="str">
        <f t="shared" si="1451"/>
        <v/>
      </c>
      <c r="AE3114" s="322" t="str">
        <f t="shared" si="1452"/>
        <v/>
      </c>
      <c r="AF3114" s="322" t="str">
        <f t="shared" si="1453"/>
        <v/>
      </c>
      <c r="AG3114" s="322" t="str">
        <f t="shared" si="1454"/>
        <v/>
      </c>
      <c r="AI3114">
        <f t="shared" si="1455"/>
        <v>0</v>
      </c>
      <c r="AJ3114">
        <f t="shared" si="1456"/>
        <v>0</v>
      </c>
      <c r="AK3114">
        <f t="shared" si="1457"/>
        <v>0</v>
      </c>
      <c r="AL3114">
        <f t="shared" si="1458"/>
        <v>0</v>
      </c>
      <c r="AM3114">
        <f t="shared" si="1459"/>
        <v>0</v>
      </c>
      <c r="AN3114">
        <f t="shared" si="1460"/>
        <v>0</v>
      </c>
      <c r="AO3114">
        <f t="shared" si="1461"/>
        <v>0</v>
      </c>
      <c r="AP3114">
        <f t="shared" si="1462"/>
        <v>0</v>
      </c>
      <c r="AQ3114">
        <f t="shared" si="1463"/>
        <v>0</v>
      </c>
      <c r="AR3114">
        <f t="shared" si="1464"/>
        <v>0</v>
      </c>
      <c r="AT3114">
        <f t="shared" si="1443"/>
        <v>0</v>
      </c>
      <c r="AU3114">
        <f t="shared" si="1444"/>
        <v>0</v>
      </c>
      <c r="AZ3114">
        <f t="shared" si="1465"/>
        <v>0</v>
      </c>
      <c r="BA3114" t="str">
        <f t="shared" si="1442"/>
        <v/>
      </c>
      <c r="BB3114" t="str">
        <f t="shared" si="1466"/>
        <v/>
      </c>
    </row>
    <row r="3115" spans="2:54" x14ac:dyDescent="0.15">
      <c r="B3115" s="347"/>
      <c r="C3115" s="347"/>
      <c r="D3115" s="347"/>
      <c r="E3115" s="347"/>
      <c r="F3115" s="347"/>
      <c r="G3115" s="347"/>
      <c r="H3115" s="347"/>
      <c r="I3115" s="347"/>
      <c r="J3115" s="347"/>
      <c r="K3115" s="347"/>
      <c r="N3115" s="323" t="str">
        <f t="shared" si="1467"/>
        <v/>
      </c>
      <c r="O3115" s="323" t="str">
        <f t="shared" si="1468"/>
        <v/>
      </c>
      <c r="P3115" s="323" t="str">
        <f t="shared" si="1469"/>
        <v/>
      </c>
      <c r="R3115" s="323" t="str">
        <f t="shared" si="1470"/>
        <v/>
      </c>
      <c r="X3115" s="322" t="str">
        <f t="shared" si="1445"/>
        <v/>
      </c>
      <c r="Y3115" s="322" t="str">
        <f t="shared" si="1446"/>
        <v/>
      </c>
      <c r="Z3115" s="322" t="str">
        <f t="shared" si="1447"/>
        <v/>
      </c>
      <c r="AA3115" s="322" t="str">
        <f t="shared" si="1448"/>
        <v/>
      </c>
      <c r="AB3115" s="322" t="str">
        <f t="shared" si="1449"/>
        <v/>
      </c>
      <c r="AC3115" s="322" t="str">
        <f t="shared" si="1450"/>
        <v/>
      </c>
      <c r="AD3115" s="322" t="str">
        <f t="shared" si="1451"/>
        <v/>
      </c>
      <c r="AE3115" s="322" t="str">
        <f t="shared" si="1452"/>
        <v/>
      </c>
      <c r="AF3115" s="322" t="str">
        <f t="shared" si="1453"/>
        <v/>
      </c>
      <c r="AG3115" s="322" t="str">
        <f t="shared" si="1454"/>
        <v/>
      </c>
      <c r="AI3115">
        <f t="shared" si="1455"/>
        <v>0</v>
      </c>
      <c r="AJ3115">
        <f t="shared" si="1456"/>
        <v>0</v>
      </c>
      <c r="AK3115">
        <f t="shared" si="1457"/>
        <v>0</v>
      </c>
      <c r="AL3115">
        <f t="shared" si="1458"/>
        <v>0</v>
      </c>
      <c r="AM3115">
        <f t="shared" si="1459"/>
        <v>0</v>
      </c>
      <c r="AN3115">
        <f t="shared" si="1460"/>
        <v>0</v>
      </c>
      <c r="AO3115">
        <f t="shared" si="1461"/>
        <v>0</v>
      </c>
      <c r="AP3115">
        <f t="shared" si="1462"/>
        <v>0</v>
      </c>
      <c r="AQ3115">
        <f t="shared" si="1463"/>
        <v>0</v>
      </c>
      <c r="AR3115">
        <f t="shared" si="1464"/>
        <v>0</v>
      </c>
      <c r="AT3115">
        <f t="shared" si="1443"/>
        <v>0</v>
      </c>
      <c r="AU3115">
        <f t="shared" si="1444"/>
        <v>0</v>
      </c>
      <c r="AZ3115">
        <f t="shared" si="1465"/>
        <v>0</v>
      </c>
      <c r="BA3115" t="str">
        <f t="shared" si="1442"/>
        <v/>
      </c>
      <c r="BB3115" t="str">
        <f t="shared" si="1466"/>
        <v/>
      </c>
    </row>
    <row r="3116" spans="2:54" x14ac:dyDescent="0.15">
      <c r="B3116" s="347"/>
      <c r="C3116" s="347"/>
      <c r="D3116" s="347"/>
      <c r="E3116" s="347"/>
      <c r="F3116" s="347"/>
      <c r="G3116" s="347"/>
      <c r="H3116" s="347"/>
      <c r="I3116" s="347"/>
      <c r="J3116" s="347"/>
      <c r="K3116" s="347"/>
      <c r="N3116" s="323" t="str">
        <f t="shared" si="1467"/>
        <v/>
      </c>
      <c r="O3116" s="323" t="str">
        <f t="shared" si="1468"/>
        <v/>
      </c>
      <c r="P3116" s="323" t="str">
        <f t="shared" si="1469"/>
        <v/>
      </c>
      <c r="R3116" s="323" t="str">
        <f t="shared" si="1470"/>
        <v/>
      </c>
      <c r="X3116" s="322" t="str">
        <f t="shared" si="1445"/>
        <v/>
      </c>
      <c r="Y3116" s="322" t="str">
        <f t="shared" si="1446"/>
        <v/>
      </c>
      <c r="Z3116" s="322" t="str">
        <f t="shared" si="1447"/>
        <v/>
      </c>
      <c r="AA3116" s="322" t="str">
        <f t="shared" si="1448"/>
        <v/>
      </c>
      <c r="AB3116" s="322" t="str">
        <f t="shared" si="1449"/>
        <v/>
      </c>
      <c r="AC3116" s="322" t="str">
        <f t="shared" si="1450"/>
        <v/>
      </c>
      <c r="AD3116" s="322" t="str">
        <f t="shared" si="1451"/>
        <v/>
      </c>
      <c r="AE3116" s="322" t="str">
        <f t="shared" si="1452"/>
        <v/>
      </c>
      <c r="AF3116" s="322" t="str">
        <f t="shared" si="1453"/>
        <v/>
      </c>
      <c r="AG3116" s="322" t="str">
        <f t="shared" si="1454"/>
        <v/>
      </c>
      <c r="AI3116">
        <f t="shared" si="1455"/>
        <v>0</v>
      </c>
      <c r="AJ3116">
        <f t="shared" si="1456"/>
        <v>0</v>
      </c>
      <c r="AK3116">
        <f t="shared" si="1457"/>
        <v>0</v>
      </c>
      <c r="AL3116">
        <f t="shared" si="1458"/>
        <v>0</v>
      </c>
      <c r="AM3116">
        <f t="shared" si="1459"/>
        <v>0</v>
      </c>
      <c r="AN3116">
        <f t="shared" si="1460"/>
        <v>0</v>
      </c>
      <c r="AO3116">
        <f t="shared" si="1461"/>
        <v>0</v>
      </c>
      <c r="AP3116">
        <f t="shared" si="1462"/>
        <v>0</v>
      </c>
      <c r="AQ3116">
        <f t="shared" si="1463"/>
        <v>0</v>
      </c>
      <c r="AR3116">
        <f t="shared" si="1464"/>
        <v>0</v>
      </c>
      <c r="AT3116">
        <f t="shared" si="1443"/>
        <v>0</v>
      </c>
      <c r="AU3116">
        <f t="shared" si="1444"/>
        <v>0</v>
      </c>
      <c r="AZ3116">
        <f t="shared" si="1465"/>
        <v>0</v>
      </c>
      <c r="BA3116" t="str">
        <f t="shared" si="1442"/>
        <v/>
      </c>
      <c r="BB3116" t="str">
        <f t="shared" si="1466"/>
        <v/>
      </c>
    </row>
    <row r="3117" spans="2:54" x14ac:dyDescent="0.15">
      <c r="B3117" s="347"/>
      <c r="C3117" s="347"/>
      <c r="D3117" s="347"/>
      <c r="E3117" s="347"/>
      <c r="F3117" s="347"/>
      <c r="G3117" s="347"/>
      <c r="H3117" s="347"/>
      <c r="I3117" s="347"/>
      <c r="J3117" s="347"/>
      <c r="K3117" s="347"/>
      <c r="N3117" s="323" t="str">
        <f t="shared" si="1467"/>
        <v/>
      </c>
      <c r="O3117" s="323" t="str">
        <f t="shared" si="1468"/>
        <v/>
      </c>
      <c r="P3117" s="323" t="str">
        <f t="shared" si="1469"/>
        <v/>
      </c>
      <c r="R3117" s="323" t="str">
        <f t="shared" si="1470"/>
        <v/>
      </c>
      <c r="X3117" s="322" t="str">
        <f t="shared" si="1445"/>
        <v/>
      </c>
      <c r="Y3117" s="322" t="str">
        <f t="shared" si="1446"/>
        <v/>
      </c>
      <c r="Z3117" s="322" t="str">
        <f t="shared" si="1447"/>
        <v/>
      </c>
      <c r="AA3117" s="322" t="str">
        <f t="shared" si="1448"/>
        <v/>
      </c>
      <c r="AB3117" s="322" t="str">
        <f t="shared" si="1449"/>
        <v/>
      </c>
      <c r="AC3117" s="322" t="str">
        <f t="shared" si="1450"/>
        <v/>
      </c>
      <c r="AD3117" s="322" t="str">
        <f t="shared" si="1451"/>
        <v/>
      </c>
      <c r="AE3117" s="322" t="str">
        <f t="shared" si="1452"/>
        <v/>
      </c>
      <c r="AF3117" s="322" t="str">
        <f t="shared" si="1453"/>
        <v/>
      </c>
      <c r="AG3117" s="322" t="str">
        <f t="shared" si="1454"/>
        <v/>
      </c>
      <c r="AI3117">
        <f t="shared" si="1455"/>
        <v>0</v>
      </c>
      <c r="AJ3117">
        <f t="shared" si="1456"/>
        <v>0</v>
      </c>
      <c r="AK3117">
        <f t="shared" si="1457"/>
        <v>0</v>
      </c>
      <c r="AL3117">
        <f t="shared" si="1458"/>
        <v>0</v>
      </c>
      <c r="AM3117">
        <f t="shared" si="1459"/>
        <v>0</v>
      </c>
      <c r="AN3117">
        <f t="shared" si="1460"/>
        <v>0</v>
      </c>
      <c r="AO3117">
        <f t="shared" si="1461"/>
        <v>0</v>
      </c>
      <c r="AP3117">
        <f t="shared" si="1462"/>
        <v>0</v>
      </c>
      <c r="AQ3117">
        <f t="shared" si="1463"/>
        <v>0</v>
      </c>
      <c r="AR3117">
        <f t="shared" si="1464"/>
        <v>0</v>
      </c>
      <c r="AT3117">
        <f t="shared" si="1443"/>
        <v>0</v>
      </c>
      <c r="AU3117">
        <f t="shared" si="1444"/>
        <v>0</v>
      </c>
      <c r="AZ3117">
        <f t="shared" si="1465"/>
        <v>0</v>
      </c>
      <c r="BA3117" t="str">
        <f t="shared" si="1442"/>
        <v/>
      </c>
      <c r="BB3117" t="str">
        <f t="shared" si="1466"/>
        <v/>
      </c>
    </row>
    <row r="3118" spans="2:54" x14ac:dyDescent="0.15">
      <c r="B3118" s="347"/>
      <c r="C3118" s="347"/>
      <c r="D3118" s="347"/>
      <c r="E3118" s="347"/>
      <c r="F3118" s="347"/>
      <c r="G3118" s="347"/>
      <c r="H3118" s="347"/>
      <c r="I3118" s="347"/>
      <c r="J3118" s="347"/>
      <c r="K3118" s="347"/>
      <c r="N3118" s="323" t="str">
        <f t="shared" si="1467"/>
        <v/>
      </c>
      <c r="O3118" s="323" t="str">
        <f t="shared" si="1468"/>
        <v/>
      </c>
      <c r="P3118" s="323" t="str">
        <f t="shared" si="1469"/>
        <v/>
      </c>
      <c r="R3118" s="323" t="str">
        <f t="shared" si="1470"/>
        <v/>
      </c>
      <c r="X3118" s="322" t="str">
        <f t="shared" si="1445"/>
        <v/>
      </c>
      <c r="Y3118" s="322" t="str">
        <f t="shared" si="1446"/>
        <v/>
      </c>
      <c r="Z3118" s="322" t="str">
        <f t="shared" si="1447"/>
        <v/>
      </c>
      <c r="AA3118" s="322" t="str">
        <f t="shared" si="1448"/>
        <v/>
      </c>
      <c r="AB3118" s="322" t="str">
        <f t="shared" si="1449"/>
        <v/>
      </c>
      <c r="AC3118" s="322" t="str">
        <f t="shared" si="1450"/>
        <v/>
      </c>
      <c r="AD3118" s="322" t="str">
        <f t="shared" si="1451"/>
        <v/>
      </c>
      <c r="AE3118" s="322" t="str">
        <f t="shared" si="1452"/>
        <v/>
      </c>
      <c r="AF3118" s="322" t="str">
        <f t="shared" si="1453"/>
        <v/>
      </c>
      <c r="AG3118" s="322" t="str">
        <f t="shared" si="1454"/>
        <v/>
      </c>
      <c r="AI3118">
        <f t="shared" si="1455"/>
        <v>0</v>
      </c>
      <c r="AJ3118">
        <f t="shared" si="1456"/>
        <v>0</v>
      </c>
      <c r="AK3118">
        <f t="shared" si="1457"/>
        <v>0</v>
      </c>
      <c r="AL3118">
        <f t="shared" si="1458"/>
        <v>0</v>
      </c>
      <c r="AM3118">
        <f t="shared" si="1459"/>
        <v>0</v>
      </c>
      <c r="AN3118">
        <f t="shared" si="1460"/>
        <v>0</v>
      </c>
      <c r="AO3118">
        <f t="shared" si="1461"/>
        <v>0</v>
      </c>
      <c r="AP3118">
        <f t="shared" si="1462"/>
        <v>0</v>
      </c>
      <c r="AQ3118">
        <f t="shared" si="1463"/>
        <v>0</v>
      </c>
      <c r="AR3118">
        <f t="shared" si="1464"/>
        <v>0</v>
      </c>
      <c r="AT3118">
        <f t="shared" si="1443"/>
        <v>0</v>
      </c>
      <c r="AU3118">
        <f t="shared" si="1444"/>
        <v>0</v>
      </c>
      <c r="AZ3118">
        <f t="shared" si="1465"/>
        <v>0</v>
      </c>
      <c r="BA3118" t="str">
        <f t="shared" si="1442"/>
        <v/>
      </c>
      <c r="BB3118" t="str">
        <f t="shared" si="1466"/>
        <v/>
      </c>
    </row>
    <row r="3119" spans="2:54" x14ac:dyDescent="0.15">
      <c r="B3119" s="347"/>
      <c r="C3119" s="347"/>
      <c r="D3119" s="347"/>
      <c r="E3119" s="347"/>
      <c r="F3119" s="347"/>
      <c r="G3119" s="347"/>
      <c r="H3119" s="347"/>
      <c r="I3119" s="347"/>
      <c r="J3119" s="347"/>
      <c r="K3119" s="347"/>
      <c r="N3119" s="323" t="str">
        <f t="shared" si="1467"/>
        <v/>
      </c>
      <c r="O3119" s="323" t="str">
        <f t="shared" si="1468"/>
        <v/>
      </c>
      <c r="P3119" s="323" t="str">
        <f t="shared" si="1469"/>
        <v/>
      </c>
      <c r="R3119" s="323" t="str">
        <f t="shared" si="1470"/>
        <v/>
      </c>
      <c r="X3119" s="322" t="str">
        <f t="shared" si="1445"/>
        <v/>
      </c>
      <c r="Y3119" s="322" t="str">
        <f t="shared" si="1446"/>
        <v/>
      </c>
      <c r="Z3119" s="322" t="str">
        <f t="shared" si="1447"/>
        <v/>
      </c>
      <c r="AA3119" s="322" t="str">
        <f t="shared" si="1448"/>
        <v/>
      </c>
      <c r="AB3119" s="322" t="str">
        <f t="shared" si="1449"/>
        <v/>
      </c>
      <c r="AC3119" s="322" t="str">
        <f t="shared" si="1450"/>
        <v/>
      </c>
      <c r="AD3119" s="322" t="str">
        <f t="shared" si="1451"/>
        <v/>
      </c>
      <c r="AE3119" s="322" t="str">
        <f t="shared" si="1452"/>
        <v/>
      </c>
      <c r="AF3119" s="322" t="str">
        <f t="shared" si="1453"/>
        <v/>
      </c>
      <c r="AG3119" s="322" t="str">
        <f t="shared" si="1454"/>
        <v/>
      </c>
      <c r="AI3119">
        <f t="shared" si="1455"/>
        <v>0</v>
      </c>
      <c r="AJ3119">
        <f t="shared" si="1456"/>
        <v>0</v>
      </c>
      <c r="AK3119">
        <f t="shared" si="1457"/>
        <v>0</v>
      </c>
      <c r="AL3119">
        <f t="shared" si="1458"/>
        <v>0</v>
      </c>
      <c r="AM3119">
        <f t="shared" si="1459"/>
        <v>0</v>
      </c>
      <c r="AN3119">
        <f t="shared" si="1460"/>
        <v>0</v>
      </c>
      <c r="AO3119">
        <f t="shared" si="1461"/>
        <v>0</v>
      </c>
      <c r="AP3119">
        <f t="shared" si="1462"/>
        <v>0</v>
      </c>
      <c r="AQ3119">
        <f t="shared" si="1463"/>
        <v>0</v>
      </c>
      <c r="AR3119">
        <f t="shared" si="1464"/>
        <v>0</v>
      </c>
      <c r="AT3119">
        <f t="shared" si="1443"/>
        <v>0</v>
      </c>
      <c r="AU3119">
        <f t="shared" si="1444"/>
        <v>0</v>
      </c>
      <c r="AZ3119">
        <f t="shared" si="1465"/>
        <v>0</v>
      </c>
      <c r="BA3119" t="str">
        <f t="shared" si="1442"/>
        <v/>
      </c>
      <c r="BB3119" t="str">
        <f t="shared" si="1466"/>
        <v/>
      </c>
    </row>
    <row r="3120" spans="2:54" x14ac:dyDescent="0.15">
      <c r="B3120" s="347"/>
      <c r="C3120" s="347"/>
      <c r="D3120" s="347"/>
      <c r="E3120" s="347"/>
      <c r="F3120" s="347"/>
      <c r="G3120" s="347"/>
      <c r="H3120" s="347"/>
      <c r="I3120" s="347"/>
      <c r="J3120" s="347"/>
      <c r="K3120" s="347"/>
      <c r="N3120" s="323" t="str">
        <f t="shared" si="1467"/>
        <v/>
      </c>
      <c r="O3120" s="323" t="str">
        <f t="shared" si="1468"/>
        <v/>
      </c>
      <c r="P3120" s="323" t="str">
        <f t="shared" si="1469"/>
        <v/>
      </c>
      <c r="R3120" s="323" t="str">
        <f t="shared" si="1470"/>
        <v/>
      </c>
      <c r="X3120" s="322" t="str">
        <f t="shared" si="1445"/>
        <v/>
      </c>
      <c r="Y3120" s="322" t="str">
        <f t="shared" si="1446"/>
        <v/>
      </c>
      <c r="Z3120" s="322" t="str">
        <f t="shared" si="1447"/>
        <v/>
      </c>
      <c r="AA3120" s="322" t="str">
        <f t="shared" si="1448"/>
        <v/>
      </c>
      <c r="AB3120" s="322" t="str">
        <f t="shared" si="1449"/>
        <v/>
      </c>
      <c r="AC3120" s="322" t="str">
        <f t="shared" si="1450"/>
        <v/>
      </c>
      <c r="AD3120" s="322" t="str">
        <f t="shared" si="1451"/>
        <v/>
      </c>
      <c r="AE3120" s="322" t="str">
        <f t="shared" si="1452"/>
        <v/>
      </c>
      <c r="AF3120" s="322" t="str">
        <f t="shared" si="1453"/>
        <v/>
      </c>
      <c r="AG3120" s="322" t="str">
        <f t="shared" si="1454"/>
        <v/>
      </c>
      <c r="AI3120">
        <f t="shared" si="1455"/>
        <v>0</v>
      </c>
      <c r="AJ3120">
        <f t="shared" si="1456"/>
        <v>0</v>
      </c>
      <c r="AK3120">
        <f t="shared" si="1457"/>
        <v>0</v>
      </c>
      <c r="AL3120">
        <f t="shared" si="1458"/>
        <v>0</v>
      </c>
      <c r="AM3120">
        <f t="shared" si="1459"/>
        <v>0</v>
      </c>
      <c r="AN3120">
        <f t="shared" si="1460"/>
        <v>0</v>
      </c>
      <c r="AO3120">
        <f t="shared" si="1461"/>
        <v>0</v>
      </c>
      <c r="AP3120">
        <f t="shared" si="1462"/>
        <v>0</v>
      </c>
      <c r="AQ3120">
        <f t="shared" si="1463"/>
        <v>0</v>
      </c>
      <c r="AR3120">
        <f t="shared" si="1464"/>
        <v>0</v>
      </c>
      <c r="AT3120">
        <f t="shared" si="1443"/>
        <v>0</v>
      </c>
      <c r="AU3120">
        <f t="shared" si="1444"/>
        <v>0</v>
      </c>
      <c r="AZ3120">
        <f t="shared" si="1465"/>
        <v>0</v>
      </c>
      <c r="BA3120" t="str">
        <f t="shared" si="1442"/>
        <v/>
      </c>
      <c r="BB3120" t="str">
        <f t="shared" si="1466"/>
        <v/>
      </c>
    </row>
    <row r="3121" spans="2:54" x14ac:dyDescent="0.15">
      <c r="B3121" s="347"/>
      <c r="C3121" s="347"/>
      <c r="D3121" s="347"/>
      <c r="E3121" s="347"/>
      <c r="F3121" s="347"/>
      <c r="G3121" s="347"/>
      <c r="H3121" s="347"/>
      <c r="I3121" s="347"/>
      <c r="J3121" s="347"/>
      <c r="K3121" s="347"/>
      <c r="N3121" s="323" t="str">
        <f t="shared" si="1467"/>
        <v/>
      </c>
      <c r="O3121" s="323" t="str">
        <f t="shared" si="1468"/>
        <v/>
      </c>
      <c r="P3121" s="323" t="str">
        <f t="shared" si="1469"/>
        <v/>
      </c>
      <c r="R3121" s="323" t="str">
        <f t="shared" si="1470"/>
        <v/>
      </c>
      <c r="X3121" s="322" t="str">
        <f t="shared" si="1445"/>
        <v/>
      </c>
      <c r="Y3121" s="322" t="str">
        <f t="shared" si="1446"/>
        <v/>
      </c>
      <c r="Z3121" s="322" t="str">
        <f t="shared" si="1447"/>
        <v/>
      </c>
      <c r="AA3121" s="322" t="str">
        <f t="shared" si="1448"/>
        <v/>
      </c>
      <c r="AB3121" s="322" t="str">
        <f t="shared" si="1449"/>
        <v/>
      </c>
      <c r="AC3121" s="322" t="str">
        <f t="shared" si="1450"/>
        <v/>
      </c>
      <c r="AD3121" s="322" t="str">
        <f t="shared" si="1451"/>
        <v/>
      </c>
      <c r="AE3121" s="322" t="str">
        <f t="shared" si="1452"/>
        <v/>
      </c>
      <c r="AF3121" s="322" t="str">
        <f t="shared" si="1453"/>
        <v/>
      </c>
      <c r="AG3121" s="322" t="str">
        <f t="shared" si="1454"/>
        <v/>
      </c>
      <c r="AI3121">
        <f t="shared" si="1455"/>
        <v>0</v>
      </c>
      <c r="AJ3121">
        <f t="shared" si="1456"/>
        <v>0</v>
      </c>
      <c r="AK3121">
        <f t="shared" si="1457"/>
        <v>0</v>
      </c>
      <c r="AL3121">
        <f t="shared" si="1458"/>
        <v>0</v>
      </c>
      <c r="AM3121">
        <f t="shared" si="1459"/>
        <v>0</v>
      </c>
      <c r="AN3121">
        <f t="shared" si="1460"/>
        <v>0</v>
      </c>
      <c r="AO3121">
        <f t="shared" si="1461"/>
        <v>0</v>
      </c>
      <c r="AP3121">
        <f t="shared" si="1462"/>
        <v>0</v>
      </c>
      <c r="AQ3121">
        <f t="shared" si="1463"/>
        <v>0</v>
      </c>
      <c r="AR3121">
        <f t="shared" si="1464"/>
        <v>0</v>
      </c>
      <c r="AT3121">
        <f t="shared" si="1443"/>
        <v>0</v>
      </c>
      <c r="AU3121">
        <f t="shared" si="1444"/>
        <v>0</v>
      </c>
      <c r="AZ3121">
        <f t="shared" si="1465"/>
        <v>0</v>
      </c>
      <c r="BA3121" t="str">
        <f t="shared" si="1442"/>
        <v/>
      </c>
      <c r="BB3121" t="str">
        <f t="shared" si="1466"/>
        <v/>
      </c>
    </row>
    <row r="3122" spans="2:54" x14ac:dyDescent="0.15">
      <c r="B3122" s="347"/>
      <c r="C3122" s="347"/>
      <c r="D3122" s="347"/>
      <c r="E3122" s="347"/>
      <c r="F3122" s="347"/>
      <c r="G3122" s="347"/>
      <c r="H3122" s="347"/>
      <c r="I3122" s="347"/>
      <c r="J3122" s="347"/>
      <c r="K3122" s="347"/>
      <c r="N3122" s="323" t="str">
        <f t="shared" si="1467"/>
        <v/>
      </c>
      <c r="O3122" s="323" t="str">
        <f t="shared" si="1468"/>
        <v/>
      </c>
      <c r="P3122" s="323" t="str">
        <f t="shared" si="1469"/>
        <v/>
      </c>
      <c r="R3122" s="323" t="str">
        <f t="shared" si="1470"/>
        <v/>
      </c>
      <c r="X3122" s="322" t="str">
        <f t="shared" si="1445"/>
        <v/>
      </c>
      <c r="Y3122" s="322" t="str">
        <f t="shared" si="1446"/>
        <v/>
      </c>
      <c r="Z3122" s="322" t="str">
        <f t="shared" si="1447"/>
        <v/>
      </c>
      <c r="AA3122" s="322" t="str">
        <f t="shared" si="1448"/>
        <v/>
      </c>
      <c r="AB3122" s="322" t="str">
        <f t="shared" si="1449"/>
        <v/>
      </c>
      <c r="AC3122" s="322" t="str">
        <f t="shared" si="1450"/>
        <v/>
      </c>
      <c r="AD3122" s="322" t="str">
        <f t="shared" si="1451"/>
        <v/>
      </c>
      <c r="AE3122" s="322" t="str">
        <f t="shared" si="1452"/>
        <v/>
      </c>
      <c r="AF3122" s="322" t="str">
        <f t="shared" si="1453"/>
        <v/>
      </c>
      <c r="AG3122" s="322" t="str">
        <f t="shared" si="1454"/>
        <v/>
      </c>
      <c r="AI3122">
        <f t="shared" si="1455"/>
        <v>0</v>
      </c>
      <c r="AJ3122">
        <f t="shared" si="1456"/>
        <v>0</v>
      </c>
      <c r="AK3122">
        <f t="shared" si="1457"/>
        <v>0</v>
      </c>
      <c r="AL3122">
        <f t="shared" si="1458"/>
        <v>0</v>
      </c>
      <c r="AM3122">
        <f t="shared" si="1459"/>
        <v>0</v>
      </c>
      <c r="AN3122">
        <f t="shared" si="1460"/>
        <v>0</v>
      </c>
      <c r="AO3122">
        <f t="shared" si="1461"/>
        <v>0</v>
      </c>
      <c r="AP3122">
        <f t="shared" si="1462"/>
        <v>0</v>
      </c>
      <c r="AQ3122">
        <f t="shared" si="1463"/>
        <v>0</v>
      </c>
      <c r="AR3122">
        <f t="shared" si="1464"/>
        <v>0</v>
      </c>
      <c r="AT3122">
        <f t="shared" si="1443"/>
        <v>0</v>
      </c>
      <c r="AU3122">
        <f t="shared" si="1444"/>
        <v>0</v>
      </c>
      <c r="AZ3122">
        <f t="shared" si="1465"/>
        <v>0</v>
      </c>
      <c r="BA3122" t="str">
        <f t="shared" si="1442"/>
        <v/>
      </c>
      <c r="BB3122" t="str">
        <f t="shared" si="1466"/>
        <v/>
      </c>
    </row>
    <row r="3123" spans="2:54" x14ac:dyDescent="0.15">
      <c r="B3123" s="347"/>
      <c r="C3123" s="347"/>
      <c r="D3123" s="347"/>
      <c r="E3123" s="347"/>
      <c r="F3123" s="347"/>
      <c r="G3123" s="347"/>
      <c r="H3123" s="347"/>
      <c r="I3123" s="347"/>
      <c r="J3123" s="347"/>
      <c r="K3123" s="347"/>
      <c r="N3123" s="323" t="str">
        <f t="shared" si="1467"/>
        <v/>
      </c>
      <c r="O3123" s="323" t="str">
        <f t="shared" si="1468"/>
        <v/>
      </c>
      <c r="P3123" s="323" t="str">
        <f t="shared" si="1469"/>
        <v/>
      </c>
      <c r="R3123" s="323" t="str">
        <f t="shared" si="1470"/>
        <v/>
      </c>
      <c r="X3123" s="322" t="str">
        <f t="shared" si="1445"/>
        <v/>
      </c>
      <c r="Y3123" s="322" t="str">
        <f t="shared" si="1446"/>
        <v/>
      </c>
      <c r="Z3123" s="322" t="str">
        <f t="shared" si="1447"/>
        <v/>
      </c>
      <c r="AA3123" s="322" t="str">
        <f t="shared" si="1448"/>
        <v/>
      </c>
      <c r="AB3123" s="322" t="str">
        <f t="shared" si="1449"/>
        <v/>
      </c>
      <c r="AC3123" s="322" t="str">
        <f t="shared" si="1450"/>
        <v/>
      </c>
      <c r="AD3123" s="322" t="str">
        <f t="shared" si="1451"/>
        <v/>
      </c>
      <c r="AE3123" s="322" t="str">
        <f t="shared" si="1452"/>
        <v/>
      </c>
      <c r="AF3123" s="322" t="str">
        <f t="shared" si="1453"/>
        <v/>
      </c>
      <c r="AG3123" s="322" t="str">
        <f t="shared" si="1454"/>
        <v/>
      </c>
      <c r="AI3123">
        <f t="shared" si="1455"/>
        <v>0</v>
      </c>
      <c r="AJ3123">
        <f t="shared" si="1456"/>
        <v>0</v>
      </c>
      <c r="AK3123">
        <f t="shared" si="1457"/>
        <v>0</v>
      </c>
      <c r="AL3123">
        <f t="shared" si="1458"/>
        <v>0</v>
      </c>
      <c r="AM3123">
        <f t="shared" si="1459"/>
        <v>0</v>
      </c>
      <c r="AN3123">
        <f t="shared" si="1460"/>
        <v>0</v>
      </c>
      <c r="AO3123">
        <f t="shared" si="1461"/>
        <v>0</v>
      </c>
      <c r="AP3123">
        <f t="shared" si="1462"/>
        <v>0</v>
      </c>
      <c r="AQ3123">
        <f t="shared" si="1463"/>
        <v>0</v>
      </c>
      <c r="AR3123">
        <f t="shared" si="1464"/>
        <v>0</v>
      </c>
      <c r="AT3123">
        <f t="shared" si="1443"/>
        <v>0</v>
      </c>
      <c r="AU3123">
        <f t="shared" si="1444"/>
        <v>0</v>
      </c>
      <c r="AZ3123">
        <f t="shared" si="1465"/>
        <v>0</v>
      </c>
      <c r="BA3123" t="str">
        <f t="shared" si="1442"/>
        <v/>
      </c>
      <c r="BB3123" t="str">
        <f t="shared" si="1466"/>
        <v/>
      </c>
    </row>
    <row r="3124" spans="2:54" x14ac:dyDescent="0.15">
      <c r="B3124" s="347"/>
      <c r="C3124" s="347"/>
      <c r="D3124" s="347"/>
      <c r="E3124" s="347"/>
      <c r="F3124" s="347"/>
      <c r="G3124" s="347"/>
      <c r="H3124" s="347"/>
      <c r="I3124" s="347"/>
      <c r="J3124" s="347"/>
      <c r="K3124" s="347"/>
      <c r="N3124" s="323" t="str">
        <f t="shared" si="1467"/>
        <v/>
      </c>
      <c r="O3124" s="323" t="str">
        <f t="shared" si="1468"/>
        <v/>
      </c>
      <c r="P3124" s="323" t="str">
        <f t="shared" si="1469"/>
        <v/>
      </c>
      <c r="R3124" s="323" t="str">
        <f t="shared" si="1470"/>
        <v/>
      </c>
      <c r="X3124" s="322" t="str">
        <f t="shared" si="1445"/>
        <v/>
      </c>
      <c r="Y3124" s="322" t="str">
        <f t="shared" si="1446"/>
        <v/>
      </c>
      <c r="Z3124" s="322" t="str">
        <f t="shared" si="1447"/>
        <v/>
      </c>
      <c r="AA3124" s="322" t="str">
        <f t="shared" si="1448"/>
        <v/>
      </c>
      <c r="AB3124" s="322" t="str">
        <f t="shared" si="1449"/>
        <v/>
      </c>
      <c r="AC3124" s="322" t="str">
        <f t="shared" si="1450"/>
        <v/>
      </c>
      <c r="AD3124" s="322" t="str">
        <f t="shared" si="1451"/>
        <v/>
      </c>
      <c r="AE3124" s="322" t="str">
        <f t="shared" si="1452"/>
        <v/>
      </c>
      <c r="AF3124" s="322" t="str">
        <f t="shared" si="1453"/>
        <v/>
      </c>
      <c r="AG3124" s="322" t="str">
        <f t="shared" si="1454"/>
        <v/>
      </c>
      <c r="AI3124">
        <f t="shared" si="1455"/>
        <v>0</v>
      </c>
      <c r="AJ3124">
        <f t="shared" si="1456"/>
        <v>0</v>
      </c>
      <c r="AK3124">
        <f t="shared" si="1457"/>
        <v>0</v>
      </c>
      <c r="AL3124">
        <f t="shared" si="1458"/>
        <v>0</v>
      </c>
      <c r="AM3124">
        <f t="shared" si="1459"/>
        <v>0</v>
      </c>
      <c r="AN3124">
        <f t="shared" si="1460"/>
        <v>0</v>
      </c>
      <c r="AO3124">
        <f t="shared" si="1461"/>
        <v>0</v>
      </c>
      <c r="AP3124">
        <f t="shared" si="1462"/>
        <v>0</v>
      </c>
      <c r="AQ3124">
        <f t="shared" si="1463"/>
        <v>0</v>
      </c>
      <c r="AR3124">
        <f t="shared" si="1464"/>
        <v>0</v>
      </c>
      <c r="AT3124">
        <f t="shared" si="1443"/>
        <v>0</v>
      </c>
      <c r="AU3124">
        <f t="shared" si="1444"/>
        <v>0</v>
      </c>
      <c r="AZ3124">
        <f t="shared" si="1465"/>
        <v>0</v>
      </c>
      <c r="BA3124" t="str">
        <f t="shared" si="1442"/>
        <v/>
      </c>
      <c r="BB3124" t="str">
        <f t="shared" si="1466"/>
        <v/>
      </c>
    </row>
    <row r="3125" spans="2:54" x14ac:dyDescent="0.15">
      <c r="B3125" s="347"/>
      <c r="C3125" s="347"/>
      <c r="D3125" s="347"/>
      <c r="E3125" s="347"/>
      <c r="F3125" s="347"/>
      <c r="G3125" s="347"/>
      <c r="H3125" s="347"/>
      <c r="I3125" s="347"/>
      <c r="J3125" s="347"/>
      <c r="K3125" s="347"/>
      <c r="N3125" s="323" t="str">
        <f t="shared" si="1467"/>
        <v/>
      </c>
      <c r="O3125" s="323" t="str">
        <f t="shared" si="1468"/>
        <v/>
      </c>
      <c r="P3125" s="323" t="str">
        <f t="shared" si="1469"/>
        <v/>
      </c>
      <c r="R3125" s="323" t="str">
        <f t="shared" si="1470"/>
        <v/>
      </c>
      <c r="X3125" s="322" t="str">
        <f t="shared" si="1445"/>
        <v/>
      </c>
      <c r="Y3125" s="322" t="str">
        <f t="shared" si="1446"/>
        <v/>
      </c>
      <c r="Z3125" s="322" t="str">
        <f t="shared" si="1447"/>
        <v/>
      </c>
      <c r="AA3125" s="322" t="str">
        <f t="shared" si="1448"/>
        <v/>
      </c>
      <c r="AB3125" s="322" t="str">
        <f t="shared" si="1449"/>
        <v/>
      </c>
      <c r="AC3125" s="322" t="str">
        <f t="shared" si="1450"/>
        <v/>
      </c>
      <c r="AD3125" s="322" t="str">
        <f t="shared" si="1451"/>
        <v/>
      </c>
      <c r="AE3125" s="322" t="str">
        <f t="shared" si="1452"/>
        <v/>
      </c>
      <c r="AF3125" s="322" t="str">
        <f t="shared" si="1453"/>
        <v/>
      </c>
      <c r="AG3125" s="322" t="str">
        <f t="shared" si="1454"/>
        <v/>
      </c>
      <c r="AI3125">
        <f t="shared" si="1455"/>
        <v>0</v>
      </c>
      <c r="AJ3125">
        <f t="shared" si="1456"/>
        <v>0</v>
      </c>
      <c r="AK3125">
        <f t="shared" si="1457"/>
        <v>0</v>
      </c>
      <c r="AL3125">
        <f t="shared" si="1458"/>
        <v>0</v>
      </c>
      <c r="AM3125">
        <f t="shared" si="1459"/>
        <v>0</v>
      </c>
      <c r="AN3125">
        <f t="shared" si="1460"/>
        <v>0</v>
      </c>
      <c r="AO3125">
        <f t="shared" si="1461"/>
        <v>0</v>
      </c>
      <c r="AP3125">
        <f t="shared" si="1462"/>
        <v>0</v>
      </c>
      <c r="AQ3125">
        <f t="shared" si="1463"/>
        <v>0</v>
      </c>
      <c r="AR3125">
        <f t="shared" si="1464"/>
        <v>0</v>
      </c>
      <c r="AT3125">
        <f t="shared" si="1443"/>
        <v>0</v>
      </c>
      <c r="AU3125">
        <f t="shared" si="1444"/>
        <v>0</v>
      </c>
      <c r="AZ3125">
        <f t="shared" si="1465"/>
        <v>0</v>
      </c>
      <c r="BA3125" t="str">
        <f t="shared" si="1442"/>
        <v/>
      </c>
      <c r="BB3125" t="str">
        <f t="shared" si="1466"/>
        <v/>
      </c>
    </row>
    <row r="3126" spans="2:54" x14ac:dyDescent="0.15">
      <c r="B3126" s="347"/>
      <c r="C3126" s="347"/>
      <c r="D3126" s="347"/>
      <c r="E3126" s="347"/>
      <c r="F3126" s="347"/>
      <c r="G3126" s="347"/>
      <c r="H3126" s="347"/>
      <c r="I3126" s="347"/>
      <c r="J3126" s="347"/>
      <c r="K3126" s="347"/>
      <c r="N3126" s="323" t="str">
        <f t="shared" si="1467"/>
        <v/>
      </c>
      <c r="O3126" s="323" t="str">
        <f t="shared" si="1468"/>
        <v/>
      </c>
      <c r="P3126" s="323" t="str">
        <f t="shared" si="1469"/>
        <v/>
      </c>
      <c r="R3126" s="323" t="str">
        <f t="shared" si="1470"/>
        <v/>
      </c>
      <c r="X3126" s="322" t="str">
        <f t="shared" si="1445"/>
        <v/>
      </c>
      <c r="Y3126" s="322" t="str">
        <f t="shared" si="1446"/>
        <v/>
      </c>
      <c r="Z3126" s="322" t="str">
        <f t="shared" si="1447"/>
        <v/>
      </c>
      <c r="AA3126" s="322" t="str">
        <f t="shared" si="1448"/>
        <v/>
      </c>
      <c r="AB3126" s="322" t="str">
        <f t="shared" si="1449"/>
        <v/>
      </c>
      <c r="AC3126" s="322" t="str">
        <f t="shared" si="1450"/>
        <v/>
      </c>
      <c r="AD3126" s="322" t="str">
        <f t="shared" si="1451"/>
        <v/>
      </c>
      <c r="AE3126" s="322" t="str">
        <f t="shared" si="1452"/>
        <v/>
      </c>
      <c r="AF3126" s="322" t="str">
        <f t="shared" si="1453"/>
        <v/>
      </c>
      <c r="AG3126" s="322" t="str">
        <f t="shared" si="1454"/>
        <v/>
      </c>
      <c r="AI3126">
        <f t="shared" si="1455"/>
        <v>0</v>
      </c>
      <c r="AJ3126">
        <f t="shared" si="1456"/>
        <v>0</v>
      </c>
      <c r="AK3126">
        <f t="shared" si="1457"/>
        <v>0</v>
      </c>
      <c r="AL3126">
        <f t="shared" si="1458"/>
        <v>0</v>
      </c>
      <c r="AM3126">
        <f t="shared" si="1459"/>
        <v>0</v>
      </c>
      <c r="AN3126">
        <f t="shared" si="1460"/>
        <v>0</v>
      </c>
      <c r="AO3126">
        <f t="shared" si="1461"/>
        <v>0</v>
      </c>
      <c r="AP3126">
        <f t="shared" si="1462"/>
        <v>0</v>
      </c>
      <c r="AQ3126">
        <f t="shared" si="1463"/>
        <v>0</v>
      </c>
      <c r="AR3126">
        <f t="shared" si="1464"/>
        <v>0</v>
      </c>
      <c r="AT3126">
        <f t="shared" si="1443"/>
        <v>0</v>
      </c>
      <c r="AU3126">
        <f t="shared" si="1444"/>
        <v>0</v>
      </c>
      <c r="AZ3126">
        <f t="shared" si="1465"/>
        <v>0</v>
      </c>
      <c r="BA3126" t="str">
        <f t="shared" si="1442"/>
        <v/>
      </c>
      <c r="BB3126" t="str">
        <f t="shared" si="1466"/>
        <v/>
      </c>
    </row>
    <row r="3127" spans="2:54" x14ac:dyDescent="0.15">
      <c r="B3127" s="347"/>
      <c r="C3127" s="347"/>
      <c r="D3127" s="347"/>
      <c r="E3127" s="347"/>
      <c r="F3127" s="347"/>
      <c r="G3127" s="347"/>
      <c r="H3127" s="347"/>
      <c r="I3127" s="347"/>
      <c r="J3127" s="347"/>
      <c r="K3127" s="347"/>
      <c r="N3127" s="323" t="str">
        <f t="shared" si="1467"/>
        <v/>
      </c>
      <c r="O3127" s="323" t="str">
        <f t="shared" si="1468"/>
        <v/>
      </c>
      <c r="P3127" s="323" t="str">
        <f t="shared" si="1469"/>
        <v/>
      </c>
      <c r="R3127" s="323" t="str">
        <f t="shared" si="1470"/>
        <v/>
      </c>
      <c r="X3127" s="322" t="str">
        <f t="shared" si="1445"/>
        <v/>
      </c>
      <c r="Y3127" s="322" t="str">
        <f t="shared" si="1446"/>
        <v/>
      </c>
      <c r="Z3127" s="322" t="str">
        <f t="shared" si="1447"/>
        <v/>
      </c>
      <c r="AA3127" s="322" t="str">
        <f t="shared" si="1448"/>
        <v/>
      </c>
      <c r="AB3127" s="322" t="str">
        <f t="shared" si="1449"/>
        <v/>
      </c>
      <c r="AC3127" s="322" t="str">
        <f t="shared" si="1450"/>
        <v/>
      </c>
      <c r="AD3127" s="322" t="str">
        <f t="shared" si="1451"/>
        <v/>
      </c>
      <c r="AE3127" s="322" t="str">
        <f t="shared" si="1452"/>
        <v/>
      </c>
      <c r="AF3127" s="322" t="str">
        <f t="shared" si="1453"/>
        <v/>
      </c>
      <c r="AG3127" s="322" t="str">
        <f t="shared" si="1454"/>
        <v/>
      </c>
      <c r="AI3127">
        <f t="shared" si="1455"/>
        <v>0</v>
      </c>
      <c r="AJ3127">
        <f t="shared" si="1456"/>
        <v>0</v>
      </c>
      <c r="AK3127">
        <f t="shared" si="1457"/>
        <v>0</v>
      </c>
      <c r="AL3127">
        <f t="shared" si="1458"/>
        <v>0</v>
      </c>
      <c r="AM3127">
        <f t="shared" si="1459"/>
        <v>0</v>
      </c>
      <c r="AN3127">
        <f t="shared" si="1460"/>
        <v>0</v>
      </c>
      <c r="AO3127">
        <f t="shared" si="1461"/>
        <v>0</v>
      </c>
      <c r="AP3127">
        <f t="shared" si="1462"/>
        <v>0</v>
      </c>
      <c r="AQ3127">
        <f t="shared" si="1463"/>
        <v>0</v>
      </c>
      <c r="AR3127">
        <f t="shared" si="1464"/>
        <v>0</v>
      </c>
      <c r="AT3127">
        <f t="shared" si="1443"/>
        <v>0</v>
      </c>
      <c r="AU3127">
        <f t="shared" si="1444"/>
        <v>0</v>
      </c>
      <c r="AZ3127">
        <f t="shared" si="1465"/>
        <v>0</v>
      </c>
      <c r="BA3127" t="str">
        <f t="shared" si="1442"/>
        <v/>
      </c>
      <c r="BB3127" t="str">
        <f t="shared" si="1466"/>
        <v/>
      </c>
    </row>
    <row r="3128" spans="2:54" x14ac:dyDescent="0.15">
      <c r="B3128" s="347"/>
      <c r="C3128" s="347"/>
      <c r="D3128" s="347"/>
      <c r="E3128" s="347"/>
      <c r="F3128" s="347"/>
      <c r="G3128" s="347"/>
      <c r="H3128" s="347"/>
      <c r="I3128" s="347"/>
      <c r="J3128" s="347"/>
      <c r="K3128" s="347"/>
      <c r="N3128" s="323" t="str">
        <f t="shared" si="1467"/>
        <v/>
      </c>
      <c r="O3128" s="323" t="str">
        <f t="shared" si="1468"/>
        <v/>
      </c>
      <c r="P3128" s="323" t="str">
        <f t="shared" si="1469"/>
        <v/>
      </c>
      <c r="R3128" s="323" t="str">
        <f t="shared" si="1470"/>
        <v/>
      </c>
      <c r="X3128" s="322" t="str">
        <f t="shared" si="1445"/>
        <v/>
      </c>
      <c r="Y3128" s="322" t="str">
        <f t="shared" si="1446"/>
        <v/>
      </c>
      <c r="Z3128" s="322" t="str">
        <f t="shared" si="1447"/>
        <v/>
      </c>
      <c r="AA3128" s="322" t="str">
        <f t="shared" si="1448"/>
        <v/>
      </c>
      <c r="AB3128" s="322" t="str">
        <f t="shared" si="1449"/>
        <v/>
      </c>
      <c r="AC3128" s="322" t="str">
        <f t="shared" si="1450"/>
        <v/>
      </c>
      <c r="AD3128" s="322" t="str">
        <f t="shared" si="1451"/>
        <v/>
      </c>
      <c r="AE3128" s="322" t="str">
        <f t="shared" si="1452"/>
        <v/>
      </c>
      <c r="AF3128" s="322" t="str">
        <f t="shared" si="1453"/>
        <v/>
      </c>
      <c r="AG3128" s="322" t="str">
        <f t="shared" si="1454"/>
        <v/>
      </c>
      <c r="AI3128">
        <f t="shared" si="1455"/>
        <v>0</v>
      </c>
      <c r="AJ3128">
        <f t="shared" si="1456"/>
        <v>0</v>
      </c>
      <c r="AK3128">
        <f t="shared" si="1457"/>
        <v>0</v>
      </c>
      <c r="AL3128">
        <f t="shared" si="1458"/>
        <v>0</v>
      </c>
      <c r="AM3128">
        <f t="shared" si="1459"/>
        <v>0</v>
      </c>
      <c r="AN3128">
        <f t="shared" si="1460"/>
        <v>0</v>
      </c>
      <c r="AO3128">
        <f t="shared" si="1461"/>
        <v>0</v>
      </c>
      <c r="AP3128">
        <f t="shared" si="1462"/>
        <v>0</v>
      </c>
      <c r="AQ3128">
        <f t="shared" si="1463"/>
        <v>0</v>
      </c>
      <c r="AR3128">
        <f t="shared" si="1464"/>
        <v>0</v>
      </c>
      <c r="AT3128">
        <f t="shared" si="1443"/>
        <v>0</v>
      </c>
      <c r="AU3128">
        <f t="shared" si="1444"/>
        <v>0</v>
      </c>
      <c r="AZ3128">
        <f t="shared" si="1465"/>
        <v>0</v>
      </c>
      <c r="BA3128" t="str">
        <f t="shared" si="1442"/>
        <v/>
      </c>
      <c r="BB3128" t="str">
        <f t="shared" si="1466"/>
        <v/>
      </c>
    </row>
    <row r="3129" spans="2:54" x14ac:dyDescent="0.15">
      <c r="B3129" s="347"/>
      <c r="C3129" s="347"/>
      <c r="D3129" s="347"/>
      <c r="E3129" s="347"/>
      <c r="F3129" s="347"/>
      <c r="G3129" s="347"/>
      <c r="H3129" s="347"/>
      <c r="I3129" s="347"/>
      <c r="J3129" s="347"/>
      <c r="K3129" s="347"/>
      <c r="N3129" s="323" t="str">
        <f t="shared" si="1467"/>
        <v/>
      </c>
      <c r="O3129" s="323" t="str">
        <f t="shared" si="1468"/>
        <v/>
      </c>
      <c r="P3129" s="323" t="str">
        <f t="shared" si="1469"/>
        <v/>
      </c>
      <c r="R3129" s="323" t="str">
        <f t="shared" si="1470"/>
        <v/>
      </c>
      <c r="X3129" s="322" t="str">
        <f t="shared" si="1445"/>
        <v/>
      </c>
      <c r="Y3129" s="322" t="str">
        <f t="shared" si="1446"/>
        <v/>
      </c>
      <c r="Z3129" s="322" t="str">
        <f t="shared" si="1447"/>
        <v/>
      </c>
      <c r="AA3129" s="322" t="str">
        <f t="shared" si="1448"/>
        <v/>
      </c>
      <c r="AB3129" s="322" t="str">
        <f t="shared" si="1449"/>
        <v/>
      </c>
      <c r="AC3129" s="322" t="str">
        <f t="shared" si="1450"/>
        <v/>
      </c>
      <c r="AD3129" s="322" t="str">
        <f t="shared" si="1451"/>
        <v/>
      </c>
      <c r="AE3129" s="322" t="str">
        <f t="shared" si="1452"/>
        <v/>
      </c>
      <c r="AF3129" s="322" t="str">
        <f t="shared" si="1453"/>
        <v/>
      </c>
      <c r="AG3129" s="322" t="str">
        <f t="shared" si="1454"/>
        <v/>
      </c>
      <c r="AI3129">
        <f t="shared" si="1455"/>
        <v>0</v>
      </c>
      <c r="AJ3129">
        <f t="shared" si="1456"/>
        <v>0</v>
      </c>
      <c r="AK3129">
        <f t="shared" si="1457"/>
        <v>0</v>
      </c>
      <c r="AL3129">
        <f t="shared" si="1458"/>
        <v>0</v>
      </c>
      <c r="AM3129">
        <f t="shared" si="1459"/>
        <v>0</v>
      </c>
      <c r="AN3129">
        <f t="shared" si="1460"/>
        <v>0</v>
      </c>
      <c r="AO3129">
        <f t="shared" si="1461"/>
        <v>0</v>
      </c>
      <c r="AP3129">
        <f t="shared" si="1462"/>
        <v>0</v>
      </c>
      <c r="AQ3129">
        <f t="shared" si="1463"/>
        <v>0</v>
      </c>
      <c r="AR3129">
        <f t="shared" si="1464"/>
        <v>0</v>
      </c>
      <c r="AT3129">
        <f t="shared" si="1443"/>
        <v>0</v>
      </c>
      <c r="AU3129">
        <f t="shared" si="1444"/>
        <v>0</v>
      </c>
      <c r="AZ3129">
        <f t="shared" si="1465"/>
        <v>0</v>
      </c>
      <c r="BA3129" t="str">
        <f t="shared" si="1442"/>
        <v/>
      </c>
      <c r="BB3129" t="str">
        <f t="shared" si="1466"/>
        <v/>
      </c>
    </row>
    <row r="3130" spans="2:54" x14ac:dyDescent="0.15">
      <c r="B3130" s="347"/>
      <c r="C3130" s="347"/>
      <c r="D3130" s="347"/>
      <c r="E3130" s="347"/>
      <c r="F3130" s="347"/>
      <c r="G3130" s="347"/>
      <c r="H3130" s="347"/>
      <c r="I3130" s="347"/>
      <c r="J3130" s="347"/>
      <c r="K3130" s="347"/>
      <c r="N3130" s="323" t="str">
        <f t="shared" si="1467"/>
        <v/>
      </c>
      <c r="O3130" s="323" t="str">
        <f t="shared" si="1468"/>
        <v/>
      </c>
      <c r="P3130" s="323" t="str">
        <f t="shared" si="1469"/>
        <v/>
      </c>
      <c r="R3130" s="323" t="str">
        <f t="shared" si="1470"/>
        <v/>
      </c>
      <c r="X3130" s="322" t="str">
        <f t="shared" si="1445"/>
        <v/>
      </c>
      <c r="Y3130" s="322" t="str">
        <f t="shared" si="1446"/>
        <v/>
      </c>
      <c r="Z3130" s="322" t="str">
        <f t="shared" si="1447"/>
        <v/>
      </c>
      <c r="AA3130" s="322" t="str">
        <f t="shared" si="1448"/>
        <v/>
      </c>
      <c r="AB3130" s="322" t="str">
        <f t="shared" si="1449"/>
        <v/>
      </c>
      <c r="AC3130" s="322" t="str">
        <f t="shared" si="1450"/>
        <v/>
      </c>
      <c r="AD3130" s="322" t="str">
        <f t="shared" si="1451"/>
        <v/>
      </c>
      <c r="AE3130" s="322" t="str">
        <f t="shared" si="1452"/>
        <v/>
      </c>
      <c r="AF3130" s="322" t="str">
        <f t="shared" si="1453"/>
        <v/>
      </c>
      <c r="AG3130" s="322" t="str">
        <f t="shared" si="1454"/>
        <v/>
      </c>
      <c r="AI3130">
        <f t="shared" si="1455"/>
        <v>0</v>
      </c>
      <c r="AJ3130">
        <f t="shared" si="1456"/>
        <v>0</v>
      </c>
      <c r="AK3130">
        <f t="shared" si="1457"/>
        <v>0</v>
      </c>
      <c r="AL3130">
        <f t="shared" si="1458"/>
        <v>0</v>
      </c>
      <c r="AM3130">
        <f t="shared" si="1459"/>
        <v>0</v>
      </c>
      <c r="AN3130">
        <f t="shared" si="1460"/>
        <v>0</v>
      </c>
      <c r="AO3130">
        <f t="shared" si="1461"/>
        <v>0</v>
      </c>
      <c r="AP3130">
        <f t="shared" si="1462"/>
        <v>0</v>
      </c>
      <c r="AQ3130">
        <f t="shared" si="1463"/>
        <v>0</v>
      </c>
      <c r="AR3130">
        <f t="shared" si="1464"/>
        <v>0</v>
      </c>
      <c r="AT3130">
        <f t="shared" si="1443"/>
        <v>0</v>
      </c>
      <c r="AU3130">
        <f t="shared" si="1444"/>
        <v>0</v>
      </c>
      <c r="AZ3130">
        <f t="shared" si="1465"/>
        <v>0</v>
      </c>
      <c r="BA3130" t="str">
        <f t="shared" si="1442"/>
        <v/>
      </c>
      <c r="BB3130" t="str">
        <f t="shared" si="1466"/>
        <v/>
      </c>
    </row>
    <row r="3131" spans="2:54" x14ac:dyDescent="0.15">
      <c r="B3131" s="347"/>
      <c r="C3131" s="347"/>
      <c r="D3131" s="347"/>
      <c r="E3131" s="347"/>
      <c r="F3131" s="347"/>
      <c r="G3131" s="347"/>
      <c r="H3131" s="347"/>
      <c r="I3131" s="347"/>
      <c r="J3131" s="347"/>
      <c r="K3131" s="347"/>
      <c r="N3131" s="323" t="str">
        <f t="shared" si="1467"/>
        <v/>
      </c>
      <c r="O3131" s="323" t="str">
        <f t="shared" si="1468"/>
        <v/>
      </c>
      <c r="P3131" s="323" t="str">
        <f t="shared" si="1469"/>
        <v/>
      </c>
      <c r="R3131" s="323" t="str">
        <f t="shared" si="1470"/>
        <v/>
      </c>
      <c r="X3131" s="322" t="str">
        <f t="shared" si="1445"/>
        <v/>
      </c>
      <c r="Y3131" s="322" t="str">
        <f t="shared" si="1446"/>
        <v/>
      </c>
      <c r="Z3131" s="322" t="str">
        <f t="shared" si="1447"/>
        <v/>
      </c>
      <c r="AA3131" s="322" t="str">
        <f t="shared" si="1448"/>
        <v/>
      </c>
      <c r="AB3131" s="322" t="str">
        <f t="shared" si="1449"/>
        <v/>
      </c>
      <c r="AC3131" s="322" t="str">
        <f t="shared" si="1450"/>
        <v/>
      </c>
      <c r="AD3131" s="322" t="str">
        <f t="shared" si="1451"/>
        <v/>
      </c>
      <c r="AE3131" s="322" t="str">
        <f t="shared" si="1452"/>
        <v/>
      </c>
      <c r="AF3131" s="322" t="str">
        <f t="shared" si="1453"/>
        <v/>
      </c>
      <c r="AG3131" s="322" t="str">
        <f t="shared" si="1454"/>
        <v/>
      </c>
      <c r="AI3131">
        <f t="shared" si="1455"/>
        <v>0</v>
      </c>
      <c r="AJ3131">
        <f t="shared" si="1456"/>
        <v>0</v>
      </c>
      <c r="AK3131">
        <f t="shared" si="1457"/>
        <v>0</v>
      </c>
      <c r="AL3131">
        <f t="shared" si="1458"/>
        <v>0</v>
      </c>
      <c r="AM3131">
        <f t="shared" si="1459"/>
        <v>0</v>
      </c>
      <c r="AN3131">
        <f t="shared" si="1460"/>
        <v>0</v>
      </c>
      <c r="AO3131">
        <f t="shared" si="1461"/>
        <v>0</v>
      </c>
      <c r="AP3131">
        <f t="shared" si="1462"/>
        <v>0</v>
      </c>
      <c r="AQ3131">
        <f t="shared" si="1463"/>
        <v>0</v>
      </c>
      <c r="AR3131">
        <f t="shared" si="1464"/>
        <v>0</v>
      </c>
      <c r="AT3131">
        <f t="shared" si="1443"/>
        <v>0</v>
      </c>
      <c r="AU3131">
        <f t="shared" si="1444"/>
        <v>0</v>
      </c>
      <c r="AZ3131">
        <f t="shared" si="1465"/>
        <v>0</v>
      </c>
      <c r="BA3131" t="str">
        <f t="shared" si="1442"/>
        <v/>
      </c>
      <c r="BB3131" t="str">
        <f t="shared" si="1466"/>
        <v/>
      </c>
    </row>
    <row r="3132" spans="2:54" x14ac:dyDescent="0.15">
      <c r="B3132" s="347"/>
      <c r="C3132" s="347"/>
      <c r="D3132" s="347"/>
      <c r="E3132" s="347"/>
      <c r="F3132" s="347"/>
      <c r="G3132" s="347"/>
      <c r="H3132" s="347"/>
      <c r="I3132" s="347"/>
      <c r="J3132" s="347"/>
      <c r="K3132" s="347"/>
      <c r="N3132" s="323" t="str">
        <f t="shared" si="1467"/>
        <v/>
      </c>
      <c r="O3132" s="323" t="str">
        <f t="shared" si="1468"/>
        <v/>
      </c>
      <c r="P3132" s="323" t="str">
        <f t="shared" si="1469"/>
        <v/>
      </c>
      <c r="R3132" s="323" t="str">
        <f t="shared" si="1470"/>
        <v/>
      </c>
      <c r="X3132" s="322" t="str">
        <f t="shared" si="1445"/>
        <v/>
      </c>
      <c r="Y3132" s="322" t="str">
        <f t="shared" si="1446"/>
        <v/>
      </c>
      <c r="Z3132" s="322" t="str">
        <f t="shared" si="1447"/>
        <v/>
      </c>
      <c r="AA3132" s="322" t="str">
        <f t="shared" si="1448"/>
        <v/>
      </c>
      <c r="AB3132" s="322" t="str">
        <f t="shared" si="1449"/>
        <v/>
      </c>
      <c r="AC3132" s="322" t="str">
        <f t="shared" si="1450"/>
        <v/>
      </c>
      <c r="AD3132" s="322" t="str">
        <f t="shared" si="1451"/>
        <v/>
      </c>
      <c r="AE3132" s="322" t="str">
        <f t="shared" si="1452"/>
        <v/>
      </c>
      <c r="AF3132" s="322" t="str">
        <f t="shared" si="1453"/>
        <v/>
      </c>
      <c r="AG3132" s="322" t="str">
        <f t="shared" si="1454"/>
        <v/>
      </c>
      <c r="AI3132">
        <f t="shared" si="1455"/>
        <v>0</v>
      </c>
      <c r="AJ3132">
        <f t="shared" si="1456"/>
        <v>0</v>
      </c>
      <c r="AK3132">
        <f t="shared" si="1457"/>
        <v>0</v>
      </c>
      <c r="AL3132">
        <f t="shared" si="1458"/>
        <v>0</v>
      </c>
      <c r="AM3132">
        <f t="shared" si="1459"/>
        <v>0</v>
      </c>
      <c r="AN3132">
        <f t="shared" si="1460"/>
        <v>0</v>
      </c>
      <c r="AO3132">
        <f t="shared" si="1461"/>
        <v>0</v>
      </c>
      <c r="AP3132">
        <f t="shared" si="1462"/>
        <v>0</v>
      </c>
      <c r="AQ3132">
        <f t="shared" si="1463"/>
        <v>0</v>
      </c>
      <c r="AR3132">
        <f t="shared" si="1464"/>
        <v>0</v>
      </c>
      <c r="AT3132">
        <f t="shared" si="1443"/>
        <v>0</v>
      </c>
      <c r="AU3132">
        <f t="shared" si="1444"/>
        <v>0</v>
      </c>
      <c r="AZ3132">
        <f t="shared" si="1465"/>
        <v>0</v>
      </c>
      <c r="BA3132" t="str">
        <f t="shared" si="1442"/>
        <v/>
      </c>
      <c r="BB3132" t="str">
        <f t="shared" si="1466"/>
        <v/>
      </c>
    </row>
    <row r="3133" spans="2:54" x14ac:dyDescent="0.15">
      <c r="B3133" s="347"/>
      <c r="C3133" s="347"/>
      <c r="D3133" s="347"/>
      <c r="E3133" s="347"/>
      <c r="F3133" s="347"/>
      <c r="G3133" s="347"/>
      <c r="H3133" s="347"/>
      <c r="I3133" s="347"/>
      <c r="J3133" s="347"/>
      <c r="K3133" s="347"/>
      <c r="N3133" s="323" t="str">
        <f t="shared" si="1467"/>
        <v/>
      </c>
      <c r="O3133" s="323" t="str">
        <f t="shared" si="1468"/>
        <v/>
      </c>
      <c r="P3133" s="323" t="str">
        <f t="shared" si="1469"/>
        <v/>
      </c>
      <c r="R3133" s="323" t="str">
        <f t="shared" si="1470"/>
        <v/>
      </c>
      <c r="X3133" s="322" t="str">
        <f t="shared" si="1445"/>
        <v/>
      </c>
      <c r="Y3133" s="322" t="str">
        <f t="shared" si="1446"/>
        <v/>
      </c>
      <c r="Z3133" s="322" t="str">
        <f t="shared" si="1447"/>
        <v/>
      </c>
      <c r="AA3133" s="322" t="str">
        <f t="shared" si="1448"/>
        <v/>
      </c>
      <c r="AB3133" s="322" t="str">
        <f t="shared" si="1449"/>
        <v/>
      </c>
      <c r="AC3133" s="322" t="str">
        <f t="shared" si="1450"/>
        <v/>
      </c>
      <c r="AD3133" s="322" t="str">
        <f t="shared" si="1451"/>
        <v/>
      </c>
      <c r="AE3133" s="322" t="str">
        <f t="shared" si="1452"/>
        <v/>
      </c>
      <c r="AF3133" s="322" t="str">
        <f t="shared" si="1453"/>
        <v/>
      </c>
      <c r="AG3133" s="322" t="str">
        <f t="shared" si="1454"/>
        <v/>
      </c>
      <c r="AI3133">
        <f t="shared" si="1455"/>
        <v>0</v>
      </c>
      <c r="AJ3133">
        <f t="shared" si="1456"/>
        <v>0</v>
      </c>
      <c r="AK3133">
        <f t="shared" si="1457"/>
        <v>0</v>
      </c>
      <c r="AL3133">
        <f t="shared" si="1458"/>
        <v>0</v>
      </c>
      <c r="AM3133">
        <f t="shared" si="1459"/>
        <v>0</v>
      </c>
      <c r="AN3133">
        <f t="shared" si="1460"/>
        <v>0</v>
      </c>
      <c r="AO3133">
        <f t="shared" si="1461"/>
        <v>0</v>
      </c>
      <c r="AP3133">
        <f t="shared" si="1462"/>
        <v>0</v>
      </c>
      <c r="AQ3133">
        <f t="shared" si="1463"/>
        <v>0</v>
      </c>
      <c r="AR3133">
        <f t="shared" si="1464"/>
        <v>0</v>
      </c>
      <c r="AT3133">
        <f t="shared" si="1443"/>
        <v>0</v>
      </c>
      <c r="AU3133">
        <f t="shared" si="1444"/>
        <v>0</v>
      </c>
      <c r="AZ3133">
        <f t="shared" si="1465"/>
        <v>0</v>
      </c>
      <c r="BA3133" t="str">
        <f t="shared" si="1442"/>
        <v/>
      </c>
      <c r="BB3133" t="str">
        <f t="shared" si="1466"/>
        <v/>
      </c>
    </row>
    <row r="3134" spans="2:54" x14ac:dyDescent="0.15">
      <c r="B3134" s="347"/>
      <c r="C3134" s="347"/>
      <c r="D3134" s="347"/>
      <c r="E3134" s="347"/>
      <c r="F3134" s="347"/>
      <c r="G3134" s="347"/>
      <c r="H3134" s="347"/>
      <c r="I3134" s="347"/>
      <c r="J3134" s="347"/>
      <c r="K3134" s="347"/>
      <c r="N3134" s="323" t="str">
        <f t="shared" si="1467"/>
        <v/>
      </c>
      <c r="O3134" s="323" t="str">
        <f t="shared" si="1468"/>
        <v/>
      </c>
      <c r="P3134" s="323" t="str">
        <f t="shared" si="1469"/>
        <v/>
      </c>
      <c r="R3134" s="323" t="str">
        <f t="shared" si="1470"/>
        <v/>
      </c>
      <c r="X3134" s="322" t="str">
        <f t="shared" si="1445"/>
        <v/>
      </c>
      <c r="Y3134" s="322" t="str">
        <f t="shared" si="1446"/>
        <v/>
      </c>
      <c r="Z3134" s="322" t="str">
        <f t="shared" si="1447"/>
        <v/>
      </c>
      <c r="AA3134" s="322" t="str">
        <f t="shared" si="1448"/>
        <v/>
      </c>
      <c r="AB3134" s="322" t="str">
        <f t="shared" si="1449"/>
        <v/>
      </c>
      <c r="AC3134" s="322" t="str">
        <f t="shared" si="1450"/>
        <v/>
      </c>
      <c r="AD3134" s="322" t="str">
        <f t="shared" si="1451"/>
        <v/>
      </c>
      <c r="AE3134" s="322" t="str">
        <f t="shared" si="1452"/>
        <v/>
      </c>
      <c r="AF3134" s="322" t="str">
        <f t="shared" si="1453"/>
        <v/>
      </c>
      <c r="AG3134" s="322" t="str">
        <f t="shared" si="1454"/>
        <v/>
      </c>
      <c r="AI3134">
        <f t="shared" si="1455"/>
        <v>0</v>
      </c>
      <c r="AJ3134">
        <f t="shared" si="1456"/>
        <v>0</v>
      </c>
      <c r="AK3134">
        <f t="shared" si="1457"/>
        <v>0</v>
      </c>
      <c r="AL3134">
        <f t="shared" si="1458"/>
        <v>0</v>
      </c>
      <c r="AM3134">
        <f t="shared" si="1459"/>
        <v>0</v>
      </c>
      <c r="AN3134">
        <f t="shared" si="1460"/>
        <v>0</v>
      </c>
      <c r="AO3134">
        <f t="shared" si="1461"/>
        <v>0</v>
      </c>
      <c r="AP3134">
        <f t="shared" si="1462"/>
        <v>0</v>
      </c>
      <c r="AQ3134">
        <f t="shared" si="1463"/>
        <v>0</v>
      </c>
      <c r="AR3134">
        <f t="shared" si="1464"/>
        <v>0</v>
      </c>
      <c r="AT3134">
        <f t="shared" si="1443"/>
        <v>0</v>
      </c>
      <c r="AU3134">
        <f t="shared" si="1444"/>
        <v>0</v>
      </c>
      <c r="AZ3134">
        <f t="shared" si="1465"/>
        <v>0</v>
      </c>
      <c r="BA3134" t="str">
        <f t="shared" si="1442"/>
        <v/>
      </c>
      <c r="BB3134" t="str">
        <f t="shared" si="1466"/>
        <v/>
      </c>
    </row>
    <row r="3135" spans="2:54" x14ac:dyDescent="0.15">
      <c r="B3135" s="347"/>
      <c r="C3135" s="347"/>
      <c r="D3135" s="347"/>
      <c r="E3135" s="347"/>
      <c r="F3135" s="347"/>
      <c r="G3135" s="347"/>
      <c r="H3135" s="347"/>
      <c r="I3135" s="347"/>
      <c r="J3135" s="347"/>
      <c r="K3135" s="347"/>
      <c r="N3135" s="323" t="str">
        <f t="shared" si="1467"/>
        <v/>
      </c>
      <c r="O3135" s="323" t="str">
        <f t="shared" si="1468"/>
        <v/>
      </c>
      <c r="P3135" s="323" t="str">
        <f t="shared" si="1469"/>
        <v/>
      </c>
      <c r="R3135" s="323" t="str">
        <f t="shared" si="1470"/>
        <v/>
      </c>
      <c r="X3135" s="322" t="str">
        <f t="shared" si="1445"/>
        <v/>
      </c>
      <c r="Y3135" s="322" t="str">
        <f t="shared" si="1446"/>
        <v/>
      </c>
      <c r="Z3135" s="322" t="str">
        <f t="shared" si="1447"/>
        <v/>
      </c>
      <c r="AA3135" s="322" t="str">
        <f t="shared" si="1448"/>
        <v/>
      </c>
      <c r="AB3135" s="322" t="str">
        <f t="shared" si="1449"/>
        <v/>
      </c>
      <c r="AC3135" s="322" t="str">
        <f t="shared" si="1450"/>
        <v/>
      </c>
      <c r="AD3135" s="322" t="str">
        <f t="shared" si="1451"/>
        <v/>
      </c>
      <c r="AE3135" s="322" t="str">
        <f t="shared" si="1452"/>
        <v/>
      </c>
      <c r="AF3135" s="322" t="str">
        <f t="shared" si="1453"/>
        <v/>
      </c>
      <c r="AG3135" s="322" t="str">
        <f t="shared" si="1454"/>
        <v/>
      </c>
      <c r="AI3135">
        <f t="shared" si="1455"/>
        <v>0</v>
      </c>
      <c r="AJ3135">
        <f t="shared" si="1456"/>
        <v>0</v>
      </c>
      <c r="AK3135">
        <f t="shared" si="1457"/>
        <v>0</v>
      </c>
      <c r="AL3135">
        <f t="shared" si="1458"/>
        <v>0</v>
      </c>
      <c r="AM3135">
        <f t="shared" si="1459"/>
        <v>0</v>
      </c>
      <c r="AN3135">
        <f t="shared" si="1460"/>
        <v>0</v>
      </c>
      <c r="AO3135">
        <f t="shared" si="1461"/>
        <v>0</v>
      </c>
      <c r="AP3135">
        <f t="shared" si="1462"/>
        <v>0</v>
      </c>
      <c r="AQ3135">
        <f t="shared" si="1463"/>
        <v>0</v>
      </c>
      <c r="AR3135">
        <f t="shared" si="1464"/>
        <v>0</v>
      </c>
      <c r="AT3135">
        <f t="shared" si="1443"/>
        <v>0</v>
      </c>
      <c r="AU3135">
        <f t="shared" si="1444"/>
        <v>0</v>
      </c>
      <c r="AZ3135">
        <f t="shared" si="1465"/>
        <v>0</v>
      </c>
      <c r="BA3135" t="str">
        <f t="shared" si="1442"/>
        <v/>
      </c>
      <c r="BB3135" t="str">
        <f t="shared" si="1466"/>
        <v/>
      </c>
    </row>
    <row r="3136" spans="2:54" x14ac:dyDescent="0.15">
      <c r="B3136" s="347"/>
      <c r="C3136" s="347"/>
      <c r="D3136" s="347"/>
      <c r="E3136" s="347"/>
      <c r="F3136" s="347"/>
      <c r="G3136" s="347"/>
      <c r="H3136" s="347"/>
      <c r="I3136" s="347"/>
      <c r="J3136" s="347"/>
      <c r="K3136" s="347"/>
      <c r="N3136" s="323" t="str">
        <f t="shared" si="1467"/>
        <v/>
      </c>
      <c r="O3136" s="323" t="str">
        <f t="shared" si="1468"/>
        <v/>
      </c>
      <c r="P3136" s="323" t="str">
        <f t="shared" si="1469"/>
        <v/>
      </c>
      <c r="R3136" s="323" t="str">
        <f t="shared" si="1470"/>
        <v/>
      </c>
      <c r="X3136" s="322" t="str">
        <f t="shared" si="1445"/>
        <v/>
      </c>
      <c r="Y3136" s="322" t="str">
        <f t="shared" si="1446"/>
        <v/>
      </c>
      <c r="Z3136" s="322" t="str">
        <f t="shared" si="1447"/>
        <v/>
      </c>
      <c r="AA3136" s="322" t="str">
        <f t="shared" si="1448"/>
        <v/>
      </c>
      <c r="AB3136" s="322" t="str">
        <f t="shared" si="1449"/>
        <v/>
      </c>
      <c r="AC3136" s="322" t="str">
        <f t="shared" si="1450"/>
        <v/>
      </c>
      <c r="AD3136" s="322" t="str">
        <f t="shared" si="1451"/>
        <v/>
      </c>
      <c r="AE3136" s="322" t="str">
        <f t="shared" si="1452"/>
        <v/>
      </c>
      <c r="AF3136" s="322" t="str">
        <f t="shared" si="1453"/>
        <v/>
      </c>
      <c r="AG3136" s="322" t="str">
        <f t="shared" si="1454"/>
        <v/>
      </c>
      <c r="AI3136">
        <f t="shared" si="1455"/>
        <v>0</v>
      </c>
      <c r="AJ3136">
        <f t="shared" si="1456"/>
        <v>0</v>
      </c>
      <c r="AK3136">
        <f t="shared" si="1457"/>
        <v>0</v>
      </c>
      <c r="AL3136">
        <f t="shared" si="1458"/>
        <v>0</v>
      </c>
      <c r="AM3136">
        <f t="shared" si="1459"/>
        <v>0</v>
      </c>
      <c r="AN3136">
        <f t="shared" si="1460"/>
        <v>0</v>
      </c>
      <c r="AO3136">
        <f t="shared" si="1461"/>
        <v>0</v>
      </c>
      <c r="AP3136">
        <f t="shared" si="1462"/>
        <v>0</v>
      </c>
      <c r="AQ3136">
        <f t="shared" si="1463"/>
        <v>0</v>
      </c>
      <c r="AR3136">
        <f t="shared" si="1464"/>
        <v>0</v>
      </c>
      <c r="AT3136">
        <f t="shared" si="1443"/>
        <v>0</v>
      </c>
      <c r="AU3136">
        <f t="shared" si="1444"/>
        <v>0</v>
      </c>
      <c r="AZ3136">
        <f t="shared" si="1465"/>
        <v>0</v>
      </c>
      <c r="BA3136" t="str">
        <f t="shared" si="1442"/>
        <v/>
      </c>
      <c r="BB3136" t="str">
        <f t="shared" si="1466"/>
        <v/>
      </c>
    </row>
    <row r="3137" spans="2:54" x14ac:dyDescent="0.15">
      <c r="B3137" s="347"/>
      <c r="C3137" s="347"/>
      <c r="D3137" s="347"/>
      <c r="E3137" s="347"/>
      <c r="F3137" s="347"/>
      <c r="G3137" s="347"/>
      <c r="H3137" s="347"/>
      <c r="I3137" s="347"/>
      <c r="J3137" s="347"/>
      <c r="K3137" s="347"/>
      <c r="N3137" s="323" t="str">
        <f t="shared" si="1467"/>
        <v/>
      </c>
      <c r="O3137" s="323" t="str">
        <f t="shared" si="1468"/>
        <v/>
      </c>
      <c r="P3137" s="323" t="str">
        <f t="shared" si="1469"/>
        <v/>
      </c>
      <c r="R3137" s="323" t="str">
        <f t="shared" si="1470"/>
        <v/>
      </c>
      <c r="X3137" s="322" t="str">
        <f t="shared" si="1445"/>
        <v/>
      </c>
      <c r="Y3137" s="322" t="str">
        <f t="shared" si="1446"/>
        <v/>
      </c>
      <c r="Z3137" s="322" t="str">
        <f t="shared" si="1447"/>
        <v/>
      </c>
      <c r="AA3137" s="322" t="str">
        <f t="shared" si="1448"/>
        <v/>
      </c>
      <c r="AB3137" s="322" t="str">
        <f t="shared" si="1449"/>
        <v/>
      </c>
      <c r="AC3137" s="322" t="str">
        <f t="shared" si="1450"/>
        <v/>
      </c>
      <c r="AD3137" s="322" t="str">
        <f t="shared" si="1451"/>
        <v/>
      </c>
      <c r="AE3137" s="322" t="str">
        <f t="shared" si="1452"/>
        <v/>
      </c>
      <c r="AF3137" s="322" t="str">
        <f t="shared" si="1453"/>
        <v/>
      </c>
      <c r="AG3137" s="322" t="str">
        <f t="shared" si="1454"/>
        <v/>
      </c>
      <c r="AI3137">
        <f t="shared" si="1455"/>
        <v>0</v>
      </c>
      <c r="AJ3137">
        <f t="shared" si="1456"/>
        <v>0</v>
      </c>
      <c r="AK3137">
        <f t="shared" si="1457"/>
        <v>0</v>
      </c>
      <c r="AL3137">
        <f t="shared" si="1458"/>
        <v>0</v>
      </c>
      <c r="AM3137">
        <f t="shared" si="1459"/>
        <v>0</v>
      </c>
      <c r="AN3137">
        <f t="shared" si="1460"/>
        <v>0</v>
      </c>
      <c r="AO3137">
        <f t="shared" si="1461"/>
        <v>0</v>
      </c>
      <c r="AP3137">
        <f t="shared" si="1462"/>
        <v>0</v>
      </c>
      <c r="AQ3137">
        <f t="shared" si="1463"/>
        <v>0</v>
      </c>
      <c r="AR3137">
        <f t="shared" si="1464"/>
        <v>0</v>
      </c>
      <c r="AT3137">
        <f t="shared" si="1443"/>
        <v>0</v>
      </c>
      <c r="AU3137">
        <f t="shared" si="1444"/>
        <v>0</v>
      </c>
      <c r="AZ3137">
        <f t="shared" si="1465"/>
        <v>0</v>
      </c>
      <c r="BA3137" t="str">
        <f t="shared" si="1442"/>
        <v/>
      </c>
      <c r="BB3137" t="str">
        <f t="shared" si="1466"/>
        <v/>
      </c>
    </row>
    <row r="3138" spans="2:54" x14ac:dyDescent="0.15">
      <c r="B3138" s="347"/>
      <c r="C3138" s="347"/>
      <c r="D3138" s="347"/>
      <c r="E3138" s="347"/>
      <c r="F3138" s="347"/>
      <c r="G3138" s="347"/>
      <c r="H3138" s="347"/>
      <c r="I3138" s="347"/>
      <c r="J3138" s="347"/>
      <c r="K3138" s="347"/>
      <c r="N3138" s="323" t="str">
        <f t="shared" si="1467"/>
        <v/>
      </c>
      <c r="O3138" s="323" t="str">
        <f t="shared" si="1468"/>
        <v/>
      </c>
      <c r="P3138" s="323" t="str">
        <f t="shared" si="1469"/>
        <v/>
      </c>
      <c r="R3138" s="323" t="str">
        <f t="shared" si="1470"/>
        <v/>
      </c>
      <c r="X3138" s="322" t="str">
        <f t="shared" si="1445"/>
        <v/>
      </c>
      <c r="Y3138" s="322" t="str">
        <f t="shared" si="1446"/>
        <v/>
      </c>
      <c r="Z3138" s="322" t="str">
        <f t="shared" si="1447"/>
        <v/>
      </c>
      <c r="AA3138" s="322" t="str">
        <f t="shared" si="1448"/>
        <v/>
      </c>
      <c r="AB3138" s="322" t="str">
        <f t="shared" si="1449"/>
        <v/>
      </c>
      <c r="AC3138" s="322" t="str">
        <f t="shared" si="1450"/>
        <v/>
      </c>
      <c r="AD3138" s="322" t="str">
        <f t="shared" si="1451"/>
        <v/>
      </c>
      <c r="AE3138" s="322" t="str">
        <f t="shared" si="1452"/>
        <v/>
      </c>
      <c r="AF3138" s="322" t="str">
        <f t="shared" si="1453"/>
        <v/>
      </c>
      <c r="AG3138" s="322" t="str">
        <f t="shared" si="1454"/>
        <v/>
      </c>
      <c r="AI3138">
        <f t="shared" si="1455"/>
        <v>0</v>
      </c>
      <c r="AJ3138">
        <f t="shared" si="1456"/>
        <v>0</v>
      </c>
      <c r="AK3138">
        <f t="shared" si="1457"/>
        <v>0</v>
      </c>
      <c r="AL3138">
        <f t="shared" si="1458"/>
        <v>0</v>
      </c>
      <c r="AM3138">
        <f t="shared" si="1459"/>
        <v>0</v>
      </c>
      <c r="AN3138">
        <f t="shared" si="1460"/>
        <v>0</v>
      </c>
      <c r="AO3138">
        <f t="shared" si="1461"/>
        <v>0</v>
      </c>
      <c r="AP3138">
        <f t="shared" si="1462"/>
        <v>0</v>
      </c>
      <c r="AQ3138">
        <f t="shared" si="1463"/>
        <v>0</v>
      </c>
      <c r="AR3138">
        <f t="shared" si="1464"/>
        <v>0</v>
      </c>
      <c r="AT3138">
        <f t="shared" si="1443"/>
        <v>0</v>
      </c>
      <c r="AU3138">
        <f t="shared" si="1444"/>
        <v>0</v>
      </c>
      <c r="AZ3138">
        <f t="shared" si="1465"/>
        <v>0</v>
      </c>
      <c r="BA3138" t="str">
        <f t="shared" si="1442"/>
        <v/>
      </c>
      <c r="BB3138" t="str">
        <f t="shared" si="1466"/>
        <v/>
      </c>
    </row>
    <row r="3139" spans="2:54" x14ac:dyDescent="0.15">
      <c r="B3139" s="347"/>
      <c r="C3139" s="347"/>
      <c r="D3139" s="347"/>
      <c r="E3139" s="347"/>
      <c r="F3139" s="347"/>
      <c r="G3139" s="347"/>
      <c r="H3139" s="347"/>
      <c r="I3139" s="347"/>
      <c r="J3139" s="347"/>
      <c r="K3139" s="347"/>
      <c r="N3139" s="323" t="str">
        <f t="shared" si="1467"/>
        <v/>
      </c>
      <c r="O3139" s="323" t="str">
        <f t="shared" si="1468"/>
        <v/>
      </c>
      <c r="P3139" s="323" t="str">
        <f t="shared" si="1469"/>
        <v/>
      </c>
      <c r="R3139" s="323" t="str">
        <f t="shared" si="1470"/>
        <v/>
      </c>
      <c r="X3139" s="322" t="str">
        <f t="shared" si="1445"/>
        <v/>
      </c>
      <c r="Y3139" s="322" t="str">
        <f t="shared" si="1446"/>
        <v/>
      </c>
      <c r="Z3139" s="322" t="str">
        <f t="shared" si="1447"/>
        <v/>
      </c>
      <c r="AA3139" s="322" t="str">
        <f t="shared" si="1448"/>
        <v/>
      </c>
      <c r="AB3139" s="322" t="str">
        <f t="shared" si="1449"/>
        <v/>
      </c>
      <c r="AC3139" s="322" t="str">
        <f t="shared" si="1450"/>
        <v/>
      </c>
      <c r="AD3139" s="322" t="str">
        <f t="shared" si="1451"/>
        <v/>
      </c>
      <c r="AE3139" s="322" t="str">
        <f t="shared" si="1452"/>
        <v/>
      </c>
      <c r="AF3139" s="322" t="str">
        <f t="shared" si="1453"/>
        <v/>
      </c>
      <c r="AG3139" s="322" t="str">
        <f t="shared" si="1454"/>
        <v/>
      </c>
      <c r="AI3139">
        <f t="shared" si="1455"/>
        <v>0</v>
      </c>
      <c r="AJ3139">
        <f t="shared" si="1456"/>
        <v>0</v>
      </c>
      <c r="AK3139">
        <f t="shared" si="1457"/>
        <v>0</v>
      </c>
      <c r="AL3139">
        <f t="shared" si="1458"/>
        <v>0</v>
      </c>
      <c r="AM3139">
        <f t="shared" si="1459"/>
        <v>0</v>
      </c>
      <c r="AN3139">
        <f t="shared" si="1460"/>
        <v>0</v>
      </c>
      <c r="AO3139">
        <f t="shared" si="1461"/>
        <v>0</v>
      </c>
      <c r="AP3139">
        <f t="shared" si="1462"/>
        <v>0</v>
      </c>
      <c r="AQ3139">
        <f t="shared" si="1463"/>
        <v>0</v>
      </c>
      <c r="AR3139">
        <f t="shared" si="1464"/>
        <v>0</v>
      </c>
      <c r="AT3139">
        <f t="shared" si="1443"/>
        <v>0</v>
      </c>
      <c r="AU3139">
        <f t="shared" si="1444"/>
        <v>0</v>
      </c>
      <c r="AZ3139">
        <f t="shared" si="1465"/>
        <v>0</v>
      </c>
      <c r="BA3139" t="str">
        <f t="shared" si="1442"/>
        <v/>
      </c>
      <c r="BB3139" t="str">
        <f t="shared" si="1466"/>
        <v/>
      </c>
    </row>
    <row r="3140" spans="2:54" x14ac:dyDescent="0.15">
      <c r="B3140" s="347"/>
      <c r="C3140" s="347"/>
      <c r="D3140" s="347"/>
      <c r="E3140" s="347"/>
      <c r="F3140" s="347"/>
      <c r="G3140" s="347"/>
      <c r="H3140" s="347"/>
      <c r="I3140" s="347"/>
      <c r="J3140" s="347"/>
      <c r="K3140" s="347"/>
      <c r="N3140" s="323" t="str">
        <f t="shared" si="1467"/>
        <v/>
      </c>
      <c r="O3140" s="323" t="str">
        <f t="shared" si="1468"/>
        <v/>
      </c>
      <c r="P3140" s="323" t="str">
        <f t="shared" si="1469"/>
        <v/>
      </c>
      <c r="R3140" s="323" t="str">
        <f t="shared" si="1470"/>
        <v/>
      </c>
      <c r="X3140" s="322" t="str">
        <f t="shared" si="1445"/>
        <v/>
      </c>
      <c r="Y3140" s="322" t="str">
        <f t="shared" si="1446"/>
        <v/>
      </c>
      <c r="Z3140" s="322" t="str">
        <f t="shared" si="1447"/>
        <v/>
      </c>
      <c r="AA3140" s="322" t="str">
        <f t="shared" si="1448"/>
        <v/>
      </c>
      <c r="AB3140" s="322" t="str">
        <f t="shared" si="1449"/>
        <v/>
      </c>
      <c r="AC3140" s="322" t="str">
        <f t="shared" si="1450"/>
        <v/>
      </c>
      <c r="AD3140" s="322" t="str">
        <f t="shared" si="1451"/>
        <v/>
      </c>
      <c r="AE3140" s="322" t="str">
        <f t="shared" si="1452"/>
        <v/>
      </c>
      <c r="AF3140" s="322" t="str">
        <f t="shared" si="1453"/>
        <v/>
      </c>
      <c r="AG3140" s="322" t="str">
        <f t="shared" si="1454"/>
        <v/>
      </c>
      <c r="AI3140">
        <f t="shared" si="1455"/>
        <v>0</v>
      </c>
      <c r="AJ3140">
        <f t="shared" si="1456"/>
        <v>0</v>
      </c>
      <c r="AK3140">
        <f t="shared" si="1457"/>
        <v>0</v>
      </c>
      <c r="AL3140">
        <f t="shared" si="1458"/>
        <v>0</v>
      </c>
      <c r="AM3140">
        <f t="shared" si="1459"/>
        <v>0</v>
      </c>
      <c r="AN3140">
        <f t="shared" si="1460"/>
        <v>0</v>
      </c>
      <c r="AO3140">
        <f t="shared" si="1461"/>
        <v>0</v>
      </c>
      <c r="AP3140">
        <f t="shared" si="1462"/>
        <v>0</v>
      </c>
      <c r="AQ3140">
        <f t="shared" si="1463"/>
        <v>0</v>
      </c>
      <c r="AR3140">
        <f t="shared" si="1464"/>
        <v>0</v>
      </c>
      <c r="AT3140">
        <f t="shared" si="1443"/>
        <v>0</v>
      </c>
      <c r="AU3140">
        <f t="shared" si="1444"/>
        <v>0</v>
      </c>
      <c r="AZ3140">
        <f t="shared" si="1465"/>
        <v>0</v>
      </c>
      <c r="BA3140" t="str">
        <f t="shared" si="1442"/>
        <v/>
      </c>
      <c r="BB3140" t="str">
        <f t="shared" si="1466"/>
        <v/>
      </c>
    </row>
    <row r="3141" spans="2:54" x14ac:dyDescent="0.15">
      <c r="B3141" s="347"/>
      <c r="C3141" s="347"/>
      <c r="D3141" s="347"/>
      <c r="E3141" s="347"/>
      <c r="F3141" s="347"/>
      <c r="G3141" s="347"/>
      <c r="H3141" s="347"/>
      <c r="I3141" s="347"/>
      <c r="J3141" s="347"/>
      <c r="K3141" s="347"/>
      <c r="N3141" s="323" t="str">
        <f t="shared" si="1467"/>
        <v/>
      </c>
      <c r="O3141" s="323" t="str">
        <f t="shared" si="1468"/>
        <v/>
      </c>
      <c r="P3141" s="323" t="str">
        <f t="shared" si="1469"/>
        <v/>
      </c>
      <c r="R3141" s="323" t="str">
        <f t="shared" si="1470"/>
        <v/>
      </c>
      <c r="X3141" s="322" t="str">
        <f t="shared" si="1445"/>
        <v/>
      </c>
      <c r="Y3141" s="322" t="str">
        <f t="shared" si="1446"/>
        <v/>
      </c>
      <c r="Z3141" s="322" t="str">
        <f t="shared" si="1447"/>
        <v/>
      </c>
      <c r="AA3141" s="322" t="str">
        <f t="shared" si="1448"/>
        <v/>
      </c>
      <c r="AB3141" s="322" t="str">
        <f t="shared" si="1449"/>
        <v/>
      </c>
      <c r="AC3141" s="322" t="str">
        <f t="shared" si="1450"/>
        <v/>
      </c>
      <c r="AD3141" s="322" t="str">
        <f t="shared" si="1451"/>
        <v/>
      </c>
      <c r="AE3141" s="322" t="str">
        <f t="shared" si="1452"/>
        <v/>
      </c>
      <c r="AF3141" s="322" t="str">
        <f t="shared" si="1453"/>
        <v/>
      </c>
      <c r="AG3141" s="322" t="str">
        <f t="shared" si="1454"/>
        <v/>
      </c>
      <c r="AI3141">
        <f t="shared" si="1455"/>
        <v>0</v>
      </c>
      <c r="AJ3141">
        <f t="shared" si="1456"/>
        <v>0</v>
      </c>
      <c r="AK3141">
        <f t="shared" si="1457"/>
        <v>0</v>
      </c>
      <c r="AL3141">
        <f t="shared" si="1458"/>
        <v>0</v>
      </c>
      <c r="AM3141">
        <f t="shared" si="1459"/>
        <v>0</v>
      </c>
      <c r="AN3141">
        <f t="shared" si="1460"/>
        <v>0</v>
      </c>
      <c r="AO3141">
        <f t="shared" si="1461"/>
        <v>0</v>
      </c>
      <c r="AP3141">
        <f t="shared" si="1462"/>
        <v>0</v>
      </c>
      <c r="AQ3141">
        <f t="shared" si="1463"/>
        <v>0</v>
      </c>
      <c r="AR3141">
        <f t="shared" si="1464"/>
        <v>0</v>
      </c>
      <c r="AT3141">
        <f t="shared" si="1443"/>
        <v>0</v>
      </c>
      <c r="AU3141">
        <f t="shared" si="1444"/>
        <v>0</v>
      </c>
      <c r="AZ3141">
        <f t="shared" si="1465"/>
        <v>0</v>
      </c>
      <c r="BA3141" t="str">
        <f t="shared" si="1442"/>
        <v/>
      </c>
      <c r="BB3141" t="str">
        <f t="shared" si="1466"/>
        <v/>
      </c>
    </row>
    <row r="3142" spans="2:54" x14ac:dyDescent="0.15">
      <c r="B3142" s="347"/>
      <c r="C3142" s="347"/>
      <c r="D3142" s="347"/>
      <c r="E3142" s="347"/>
      <c r="F3142" s="347"/>
      <c r="G3142" s="347"/>
      <c r="H3142" s="347"/>
      <c r="I3142" s="347"/>
      <c r="J3142" s="347"/>
      <c r="K3142" s="347"/>
      <c r="N3142" s="323" t="str">
        <f t="shared" si="1467"/>
        <v/>
      </c>
      <c r="O3142" s="323" t="str">
        <f t="shared" si="1468"/>
        <v/>
      </c>
      <c r="P3142" s="323" t="str">
        <f t="shared" si="1469"/>
        <v/>
      </c>
      <c r="R3142" s="323" t="str">
        <f t="shared" si="1470"/>
        <v/>
      </c>
      <c r="X3142" s="322" t="str">
        <f t="shared" si="1445"/>
        <v/>
      </c>
      <c r="Y3142" s="322" t="str">
        <f t="shared" si="1446"/>
        <v/>
      </c>
      <c r="Z3142" s="322" t="str">
        <f t="shared" si="1447"/>
        <v/>
      </c>
      <c r="AA3142" s="322" t="str">
        <f t="shared" si="1448"/>
        <v/>
      </c>
      <c r="AB3142" s="322" t="str">
        <f t="shared" si="1449"/>
        <v/>
      </c>
      <c r="AC3142" s="322" t="str">
        <f t="shared" si="1450"/>
        <v/>
      </c>
      <c r="AD3142" s="322" t="str">
        <f t="shared" si="1451"/>
        <v/>
      </c>
      <c r="AE3142" s="322" t="str">
        <f t="shared" si="1452"/>
        <v/>
      </c>
      <c r="AF3142" s="322" t="str">
        <f t="shared" si="1453"/>
        <v/>
      </c>
      <c r="AG3142" s="322" t="str">
        <f t="shared" si="1454"/>
        <v/>
      </c>
      <c r="AI3142">
        <f t="shared" si="1455"/>
        <v>0</v>
      </c>
      <c r="AJ3142">
        <f t="shared" si="1456"/>
        <v>0</v>
      </c>
      <c r="AK3142">
        <f t="shared" si="1457"/>
        <v>0</v>
      </c>
      <c r="AL3142">
        <f t="shared" si="1458"/>
        <v>0</v>
      </c>
      <c r="AM3142">
        <f t="shared" si="1459"/>
        <v>0</v>
      </c>
      <c r="AN3142">
        <f t="shared" si="1460"/>
        <v>0</v>
      </c>
      <c r="AO3142">
        <f t="shared" si="1461"/>
        <v>0</v>
      </c>
      <c r="AP3142">
        <f t="shared" si="1462"/>
        <v>0</v>
      </c>
      <c r="AQ3142">
        <f t="shared" si="1463"/>
        <v>0</v>
      </c>
      <c r="AR3142">
        <f t="shared" si="1464"/>
        <v>0</v>
      </c>
      <c r="AT3142">
        <f t="shared" si="1443"/>
        <v>0</v>
      </c>
      <c r="AU3142">
        <f t="shared" si="1444"/>
        <v>0</v>
      </c>
      <c r="AZ3142">
        <f t="shared" si="1465"/>
        <v>0</v>
      </c>
      <c r="BA3142" t="str">
        <f t="shared" si="1442"/>
        <v/>
      </c>
      <c r="BB3142" t="str">
        <f t="shared" si="1466"/>
        <v/>
      </c>
    </row>
    <row r="3143" spans="2:54" x14ac:dyDescent="0.15">
      <c r="B3143" s="347"/>
      <c r="C3143" s="347"/>
      <c r="D3143" s="347"/>
      <c r="E3143" s="347"/>
      <c r="F3143" s="347"/>
      <c r="G3143" s="347"/>
      <c r="H3143" s="347"/>
      <c r="I3143" s="347"/>
      <c r="J3143" s="347"/>
      <c r="K3143" s="347"/>
      <c r="N3143" s="323" t="str">
        <f t="shared" si="1467"/>
        <v/>
      </c>
      <c r="O3143" s="323" t="str">
        <f t="shared" si="1468"/>
        <v/>
      </c>
      <c r="P3143" s="323" t="str">
        <f t="shared" si="1469"/>
        <v/>
      </c>
      <c r="R3143" s="323" t="str">
        <f t="shared" si="1470"/>
        <v/>
      </c>
      <c r="X3143" s="322" t="str">
        <f t="shared" si="1445"/>
        <v/>
      </c>
      <c r="Y3143" s="322" t="str">
        <f t="shared" si="1446"/>
        <v/>
      </c>
      <c r="Z3143" s="322" t="str">
        <f t="shared" si="1447"/>
        <v/>
      </c>
      <c r="AA3143" s="322" t="str">
        <f t="shared" si="1448"/>
        <v/>
      </c>
      <c r="AB3143" s="322" t="str">
        <f t="shared" si="1449"/>
        <v/>
      </c>
      <c r="AC3143" s="322" t="str">
        <f t="shared" si="1450"/>
        <v/>
      </c>
      <c r="AD3143" s="322" t="str">
        <f t="shared" si="1451"/>
        <v/>
      </c>
      <c r="AE3143" s="322" t="str">
        <f t="shared" si="1452"/>
        <v/>
      </c>
      <c r="AF3143" s="322" t="str">
        <f t="shared" si="1453"/>
        <v/>
      </c>
      <c r="AG3143" s="322" t="str">
        <f t="shared" si="1454"/>
        <v/>
      </c>
      <c r="AI3143">
        <f t="shared" si="1455"/>
        <v>0</v>
      </c>
      <c r="AJ3143">
        <f t="shared" si="1456"/>
        <v>0</v>
      </c>
      <c r="AK3143">
        <f t="shared" si="1457"/>
        <v>0</v>
      </c>
      <c r="AL3143">
        <f t="shared" si="1458"/>
        <v>0</v>
      </c>
      <c r="AM3143">
        <f t="shared" si="1459"/>
        <v>0</v>
      </c>
      <c r="AN3143">
        <f t="shared" si="1460"/>
        <v>0</v>
      </c>
      <c r="AO3143">
        <f t="shared" si="1461"/>
        <v>0</v>
      </c>
      <c r="AP3143">
        <f t="shared" si="1462"/>
        <v>0</v>
      </c>
      <c r="AQ3143">
        <f t="shared" si="1463"/>
        <v>0</v>
      </c>
      <c r="AR3143">
        <f t="shared" si="1464"/>
        <v>0</v>
      </c>
      <c r="AT3143">
        <f t="shared" si="1443"/>
        <v>0</v>
      </c>
      <c r="AU3143">
        <f t="shared" si="1444"/>
        <v>0</v>
      </c>
      <c r="AZ3143">
        <f t="shared" si="1465"/>
        <v>0</v>
      </c>
      <c r="BA3143" t="str">
        <f t="shared" si="1442"/>
        <v/>
      </c>
      <c r="BB3143" t="str">
        <f t="shared" si="1466"/>
        <v/>
      </c>
    </row>
    <row r="3144" spans="2:54" x14ac:dyDescent="0.15">
      <c r="B3144" s="347"/>
      <c r="C3144" s="347"/>
      <c r="D3144" s="347"/>
      <c r="E3144" s="347"/>
      <c r="F3144" s="347"/>
      <c r="G3144" s="347"/>
      <c r="H3144" s="347"/>
      <c r="I3144" s="347"/>
      <c r="J3144" s="347"/>
      <c r="K3144" s="347"/>
      <c r="N3144" s="323" t="str">
        <f t="shared" si="1467"/>
        <v/>
      </c>
      <c r="O3144" s="323" t="str">
        <f t="shared" si="1468"/>
        <v/>
      </c>
      <c r="P3144" s="323" t="str">
        <f t="shared" si="1469"/>
        <v/>
      </c>
      <c r="R3144" s="323" t="str">
        <f t="shared" si="1470"/>
        <v/>
      </c>
      <c r="X3144" s="322" t="str">
        <f t="shared" si="1445"/>
        <v/>
      </c>
      <c r="Y3144" s="322" t="str">
        <f t="shared" si="1446"/>
        <v/>
      </c>
      <c r="Z3144" s="322" t="str">
        <f t="shared" si="1447"/>
        <v/>
      </c>
      <c r="AA3144" s="322" t="str">
        <f t="shared" si="1448"/>
        <v/>
      </c>
      <c r="AB3144" s="322" t="str">
        <f t="shared" si="1449"/>
        <v/>
      </c>
      <c r="AC3144" s="322" t="str">
        <f t="shared" si="1450"/>
        <v/>
      </c>
      <c r="AD3144" s="322" t="str">
        <f t="shared" si="1451"/>
        <v/>
      </c>
      <c r="AE3144" s="322" t="str">
        <f t="shared" si="1452"/>
        <v/>
      </c>
      <c r="AF3144" s="322" t="str">
        <f t="shared" si="1453"/>
        <v/>
      </c>
      <c r="AG3144" s="322" t="str">
        <f t="shared" si="1454"/>
        <v/>
      </c>
      <c r="AI3144">
        <f t="shared" si="1455"/>
        <v>0</v>
      </c>
      <c r="AJ3144">
        <f t="shared" si="1456"/>
        <v>0</v>
      </c>
      <c r="AK3144">
        <f t="shared" si="1457"/>
        <v>0</v>
      </c>
      <c r="AL3144">
        <f t="shared" si="1458"/>
        <v>0</v>
      </c>
      <c r="AM3144">
        <f t="shared" si="1459"/>
        <v>0</v>
      </c>
      <c r="AN3144">
        <f t="shared" si="1460"/>
        <v>0</v>
      </c>
      <c r="AO3144">
        <f t="shared" si="1461"/>
        <v>0</v>
      </c>
      <c r="AP3144">
        <f t="shared" si="1462"/>
        <v>0</v>
      </c>
      <c r="AQ3144">
        <f t="shared" si="1463"/>
        <v>0</v>
      </c>
      <c r="AR3144">
        <f t="shared" si="1464"/>
        <v>0</v>
      </c>
      <c r="AT3144">
        <f t="shared" si="1443"/>
        <v>0</v>
      </c>
      <c r="AU3144">
        <f t="shared" si="1444"/>
        <v>0</v>
      </c>
      <c r="AZ3144">
        <f t="shared" si="1465"/>
        <v>0</v>
      </c>
      <c r="BA3144" t="str">
        <f t="shared" si="1442"/>
        <v/>
      </c>
      <c r="BB3144" t="str">
        <f t="shared" si="1466"/>
        <v/>
      </c>
    </row>
    <row r="3145" spans="2:54" x14ac:dyDescent="0.15">
      <c r="B3145" s="347"/>
      <c r="C3145" s="347"/>
      <c r="D3145" s="347"/>
      <c r="E3145" s="347"/>
      <c r="F3145" s="347"/>
      <c r="G3145" s="347"/>
      <c r="H3145" s="347"/>
      <c r="I3145" s="347"/>
      <c r="J3145" s="347"/>
      <c r="K3145" s="347"/>
      <c r="N3145" s="323" t="str">
        <f t="shared" si="1467"/>
        <v/>
      </c>
      <c r="O3145" s="323" t="str">
        <f t="shared" si="1468"/>
        <v/>
      </c>
      <c r="P3145" s="323" t="str">
        <f t="shared" si="1469"/>
        <v/>
      </c>
      <c r="R3145" s="323" t="str">
        <f t="shared" si="1470"/>
        <v/>
      </c>
      <c r="X3145" s="322" t="str">
        <f t="shared" si="1445"/>
        <v/>
      </c>
      <c r="Y3145" s="322" t="str">
        <f t="shared" si="1446"/>
        <v/>
      </c>
      <c r="Z3145" s="322" t="str">
        <f t="shared" si="1447"/>
        <v/>
      </c>
      <c r="AA3145" s="322" t="str">
        <f t="shared" si="1448"/>
        <v/>
      </c>
      <c r="AB3145" s="322" t="str">
        <f t="shared" si="1449"/>
        <v/>
      </c>
      <c r="AC3145" s="322" t="str">
        <f t="shared" si="1450"/>
        <v/>
      </c>
      <c r="AD3145" s="322" t="str">
        <f t="shared" si="1451"/>
        <v/>
      </c>
      <c r="AE3145" s="322" t="str">
        <f t="shared" si="1452"/>
        <v/>
      </c>
      <c r="AF3145" s="322" t="str">
        <f t="shared" si="1453"/>
        <v/>
      </c>
      <c r="AG3145" s="322" t="str">
        <f t="shared" si="1454"/>
        <v/>
      </c>
      <c r="AI3145">
        <f t="shared" si="1455"/>
        <v>0</v>
      </c>
      <c r="AJ3145">
        <f t="shared" si="1456"/>
        <v>0</v>
      </c>
      <c r="AK3145">
        <f t="shared" si="1457"/>
        <v>0</v>
      </c>
      <c r="AL3145">
        <f t="shared" si="1458"/>
        <v>0</v>
      </c>
      <c r="AM3145">
        <f t="shared" si="1459"/>
        <v>0</v>
      </c>
      <c r="AN3145">
        <f t="shared" si="1460"/>
        <v>0</v>
      </c>
      <c r="AO3145">
        <f t="shared" si="1461"/>
        <v>0</v>
      </c>
      <c r="AP3145">
        <f t="shared" si="1462"/>
        <v>0</v>
      </c>
      <c r="AQ3145">
        <f t="shared" si="1463"/>
        <v>0</v>
      </c>
      <c r="AR3145">
        <f t="shared" si="1464"/>
        <v>0</v>
      </c>
      <c r="AT3145">
        <f t="shared" si="1443"/>
        <v>0</v>
      </c>
      <c r="AU3145">
        <f t="shared" si="1444"/>
        <v>0</v>
      </c>
      <c r="AZ3145">
        <f t="shared" si="1465"/>
        <v>0</v>
      </c>
      <c r="BA3145" t="str">
        <f t="shared" si="1442"/>
        <v/>
      </c>
      <c r="BB3145" t="str">
        <f t="shared" si="1466"/>
        <v/>
      </c>
    </row>
    <row r="3146" spans="2:54" x14ac:dyDescent="0.15">
      <c r="B3146" s="347"/>
      <c r="C3146" s="347"/>
      <c r="D3146" s="347"/>
      <c r="E3146" s="347"/>
      <c r="F3146" s="347"/>
      <c r="G3146" s="347"/>
      <c r="H3146" s="347"/>
      <c r="I3146" s="347"/>
      <c r="J3146" s="347"/>
      <c r="K3146" s="347"/>
      <c r="N3146" s="323" t="str">
        <f t="shared" si="1467"/>
        <v/>
      </c>
      <c r="O3146" s="323" t="str">
        <f t="shared" si="1468"/>
        <v/>
      </c>
      <c r="P3146" s="323" t="str">
        <f t="shared" si="1469"/>
        <v/>
      </c>
      <c r="R3146" s="323" t="str">
        <f t="shared" si="1470"/>
        <v/>
      </c>
      <c r="X3146" s="322" t="str">
        <f t="shared" si="1445"/>
        <v/>
      </c>
      <c r="Y3146" s="322" t="str">
        <f t="shared" si="1446"/>
        <v/>
      </c>
      <c r="Z3146" s="322" t="str">
        <f t="shared" si="1447"/>
        <v/>
      </c>
      <c r="AA3146" s="322" t="str">
        <f t="shared" si="1448"/>
        <v/>
      </c>
      <c r="AB3146" s="322" t="str">
        <f t="shared" si="1449"/>
        <v/>
      </c>
      <c r="AC3146" s="322" t="str">
        <f t="shared" si="1450"/>
        <v/>
      </c>
      <c r="AD3146" s="322" t="str">
        <f t="shared" si="1451"/>
        <v/>
      </c>
      <c r="AE3146" s="322" t="str">
        <f t="shared" si="1452"/>
        <v/>
      </c>
      <c r="AF3146" s="322" t="str">
        <f t="shared" si="1453"/>
        <v/>
      </c>
      <c r="AG3146" s="322" t="str">
        <f t="shared" si="1454"/>
        <v/>
      </c>
      <c r="AI3146">
        <f t="shared" si="1455"/>
        <v>0</v>
      </c>
      <c r="AJ3146">
        <f t="shared" si="1456"/>
        <v>0</v>
      </c>
      <c r="AK3146">
        <f t="shared" si="1457"/>
        <v>0</v>
      </c>
      <c r="AL3146">
        <f t="shared" si="1458"/>
        <v>0</v>
      </c>
      <c r="AM3146">
        <f t="shared" si="1459"/>
        <v>0</v>
      </c>
      <c r="AN3146">
        <f t="shared" si="1460"/>
        <v>0</v>
      </c>
      <c r="AO3146">
        <f t="shared" si="1461"/>
        <v>0</v>
      </c>
      <c r="AP3146">
        <f t="shared" si="1462"/>
        <v>0</v>
      </c>
      <c r="AQ3146">
        <f t="shared" si="1463"/>
        <v>0</v>
      </c>
      <c r="AR3146">
        <f t="shared" si="1464"/>
        <v>0</v>
      </c>
      <c r="AT3146">
        <f t="shared" si="1443"/>
        <v>0</v>
      </c>
      <c r="AU3146">
        <f t="shared" si="1444"/>
        <v>0</v>
      </c>
      <c r="AZ3146">
        <f t="shared" si="1465"/>
        <v>0</v>
      </c>
      <c r="BA3146" t="str">
        <f t="shared" si="1442"/>
        <v/>
      </c>
      <c r="BB3146" t="str">
        <f t="shared" si="1466"/>
        <v/>
      </c>
    </row>
    <row r="3147" spans="2:54" x14ac:dyDescent="0.15">
      <c r="B3147" s="347"/>
      <c r="C3147" s="347"/>
      <c r="D3147" s="347"/>
      <c r="E3147" s="347"/>
      <c r="F3147" s="347"/>
      <c r="G3147" s="347"/>
      <c r="H3147" s="347"/>
      <c r="I3147" s="347"/>
      <c r="J3147" s="347"/>
      <c r="K3147" s="347"/>
      <c r="N3147" s="323" t="str">
        <f t="shared" si="1467"/>
        <v/>
      </c>
      <c r="O3147" s="323" t="str">
        <f t="shared" si="1468"/>
        <v/>
      </c>
      <c r="P3147" s="323" t="str">
        <f t="shared" si="1469"/>
        <v/>
      </c>
      <c r="R3147" s="323" t="str">
        <f t="shared" si="1470"/>
        <v/>
      </c>
      <c r="X3147" s="322" t="str">
        <f t="shared" si="1445"/>
        <v/>
      </c>
      <c r="Y3147" s="322" t="str">
        <f t="shared" si="1446"/>
        <v/>
      </c>
      <c r="Z3147" s="322" t="str">
        <f t="shared" si="1447"/>
        <v/>
      </c>
      <c r="AA3147" s="322" t="str">
        <f t="shared" si="1448"/>
        <v/>
      </c>
      <c r="AB3147" s="322" t="str">
        <f t="shared" si="1449"/>
        <v/>
      </c>
      <c r="AC3147" s="322" t="str">
        <f t="shared" si="1450"/>
        <v/>
      </c>
      <c r="AD3147" s="322" t="str">
        <f t="shared" si="1451"/>
        <v/>
      </c>
      <c r="AE3147" s="322" t="str">
        <f t="shared" si="1452"/>
        <v/>
      </c>
      <c r="AF3147" s="322" t="str">
        <f t="shared" si="1453"/>
        <v/>
      </c>
      <c r="AG3147" s="322" t="str">
        <f t="shared" si="1454"/>
        <v/>
      </c>
      <c r="AI3147">
        <f t="shared" si="1455"/>
        <v>0</v>
      </c>
      <c r="AJ3147">
        <f t="shared" si="1456"/>
        <v>0</v>
      </c>
      <c r="AK3147">
        <f t="shared" si="1457"/>
        <v>0</v>
      </c>
      <c r="AL3147">
        <f t="shared" si="1458"/>
        <v>0</v>
      </c>
      <c r="AM3147">
        <f t="shared" si="1459"/>
        <v>0</v>
      </c>
      <c r="AN3147">
        <f t="shared" si="1460"/>
        <v>0</v>
      </c>
      <c r="AO3147">
        <f t="shared" si="1461"/>
        <v>0</v>
      </c>
      <c r="AP3147">
        <f t="shared" si="1462"/>
        <v>0</v>
      </c>
      <c r="AQ3147">
        <f t="shared" si="1463"/>
        <v>0</v>
      </c>
      <c r="AR3147">
        <f t="shared" si="1464"/>
        <v>0</v>
      </c>
      <c r="AT3147">
        <f t="shared" si="1443"/>
        <v>0</v>
      </c>
      <c r="AU3147">
        <f t="shared" si="1444"/>
        <v>0</v>
      </c>
      <c r="AZ3147">
        <f t="shared" si="1465"/>
        <v>0</v>
      </c>
      <c r="BA3147" t="str">
        <f t="shared" si="1442"/>
        <v/>
      </c>
      <c r="BB3147" t="str">
        <f t="shared" si="1466"/>
        <v/>
      </c>
    </row>
    <row r="3148" spans="2:54" x14ac:dyDescent="0.15">
      <c r="B3148" s="347"/>
      <c r="C3148" s="347"/>
      <c r="D3148" s="347"/>
      <c r="E3148" s="347"/>
      <c r="F3148" s="347"/>
      <c r="G3148" s="347"/>
      <c r="H3148" s="347"/>
      <c r="I3148" s="347"/>
      <c r="J3148" s="347"/>
      <c r="K3148" s="347"/>
      <c r="N3148" s="323" t="str">
        <f t="shared" si="1467"/>
        <v/>
      </c>
      <c r="O3148" s="323" t="str">
        <f t="shared" si="1468"/>
        <v/>
      </c>
      <c r="P3148" s="323" t="str">
        <f t="shared" si="1469"/>
        <v/>
      </c>
      <c r="R3148" s="323" t="str">
        <f t="shared" si="1470"/>
        <v/>
      </c>
      <c r="X3148" s="322" t="str">
        <f t="shared" si="1445"/>
        <v/>
      </c>
      <c r="Y3148" s="322" t="str">
        <f t="shared" si="1446"/>
        <v/>
      </c>
      <c r="Z3148" s="322" t="str">
        <f t="shared" si="1447"/>
        <v/>
      </c>
      <c r="AA3148" s="322" t="str">
        <f t="shared" si="1448"/>
        <v/>
      </c>
      <c r="AB3148" s="322" t="str">
        <f t="shared" si="1449"/>
        <v/>
      </c>
      <c r="AC3148" s="322" t="str">
        <f t="shared" si="1450"/>
        <v/>
      </c>
      <c r="AD3148" s="322" t="str">
        <f t="shared" si="1451"/>
        <v/>
      </c>
      <c r="AE3148" s="322" t="str">
        <f t="shared" si="1452"/>
        <v/>
      </c>
      <c r="AF3148" s="322" t="str">
        <f t="shared" si="1453"/>
        <v/>
      </c>
      <c r="AG3148" s="322" t="str">
        <f t="shared" si="1454"/>
        <v/>
      </c>
      <c r="AI3148">
        <f t="shared" si="1455"/>
        <v>0</v>
      </c>
      <c r="AJ3148">
        <f t="shared" si="1456"/>
        <v>0</v>
      </c>
      <c r="AK3148">
        <f t="shared" si="1457"/>
        <v>0</v>
      </c>
      <c r="AL3148">
        <f t="shared" si="1458"/>
        <v>0</v>
      </c>
      <c r="AM3148">
        <f t="shared" si="1459"/>
        <v>0</v>
      </c>
      <c r="AN3148">
        <f t="shared" si="1460"/>
        <v>0</v>
      </c>
      <c r="AO3148">
        <f t="shared" si="1461"/>
        <v>0</v>
      </c>
      <c r="AP3148">
        <f t="shared" si="1462"/>
        <v>0</v>
      </c>
      <c r="AQ3148">
        <f t="shared" si="1463"/>
        <v>0</v>
      </c>
      <c r="AR3148">
        <f t="shared" si="1464"/>
        <v>0</v>
      </c>
      <c r="AT3148">
        <f t="shared" si="1443"/>
        <v>0</v>
      </c>
      <c r="AU3148">
        <f t="shared" si="1444"/>
        <v>0</v>
      </c>
      <c r="AZ3148">
        <f t="shared" si="1465"/>
        <v>0</v>
      </c>
      <c r="BA3148" t="str">
        <f t="shared" si="1442"/>
        <v/>
      </c>
      <c r="BB3148" t="str">
        <f t="shared" si="1466"/>
        <v/>
      </c>
    </row>
    <row r="3149" spans="2:54" x14ac:dyDescent="0.15">
      <c r="B3149" s="347"/>
      <c r="C3149" s="347"/>
      <c r="D3149" s="347"/>
      <c r="E3149" s="347"/>
      <c r="F3149" s="347"/>
      <c r="G3149" s="347"/>
      <c r="H3149" s="347"/>
      <c r="I3149" s="347"/>
      <c r="J3149" s="347"/>
      <c r="K3149" s="347"/>
      <c r="N3149" s="323" t="str">
        <f t="shared" si="1467"/>
        <v/>
      </c>
      <c r="O3149" s="323" t="str">
        <f t="shared" si="1468"/>
        <v/>
      </c>
      <c r="P3149" s="323" t="str">
        <f t="shared" si="1469"/>
        <v/>
      </c>
      <c r="R3149" s="323" t="str">
        <f t="shared" si="1470"/>
        <v/>
      </c>
      <c r="X3149" s="322" t="str">
        <f t="shared" si="1445"/>
        <v/>
      </c>
      <c r="Y3149" s="322" t="str">
        <f t="shared" si="1446"/>
        <v/>
      </c>
      <c r="Z3149" s="322" t="str">
        <f t="shared" si="1447"/>
        <v/>
      </c>
      <c r="AA3149" s="322" t="str">
        <f t="shared" si="1448"/>
        <v/>
      </c>
      <c r="AB3149" s="322" t="str">
        <f t="shared" si="1449"/>
        <v/>
      </c>
      <c r="AC3149" s="322" t="str">
        <f t="shared" si="1450"/>
        <v/>
      </c>
      <c r="AD3149" s="322" t="str">
        <f t="shared" si="1451"/>
        <v/>
      </c>
      <c r="AE3149" s="322" t="str">
        <f t="shared" si="1452"/>
        <v/>
      </c>
      <c r="AF3149" s="322" t="str">
        <f t="shared" si="1453"/>
        <v/>
      </c>
      <c r="AG3149" s="322" t="str">
        <f t="shared" si="1454"/>
        <v/>
      </c>
      <c r="AI3149">
        <f t="shared" si="1455"/>
        <v>0</v>
      </c>
      <c r="AJ3149">
        <f t="shared" si="1456"/>
        <v>0</v>
      </c>
      <c r="AK3149">
        <f t="shared" si="1457"/>
        <v>0</v>
      </c>
      <c r="AL3149">
        <f t="shared" si="1458"/>
        <v>0</v>
      </c>
      <c r="AM3149">
        <f t="shared" si="1459"/>
        <v>0</v>
      </c>
      <c r="AN3149">
        <f t="shared" si="1460"/>
        <v>0</v>
      </c>
      <c r="AO3149">
        <f t="shared" si="1461"/>
        <v>0</v>
      </c>
      <c r="AP3149">
        <f t="shared" si="1462"/>
        <v>0</v>
      </c>
      <c r="AQ3149">
        <f t="shared" si="1463"/>
        <v>0</v>
      </c>
      <c r="AR3149">
        <f t="shared" si="1464"/>
        <v>0</v>
      </c>
      <c r="AT3149">
        <f t="shared" si="1443"/>
        <v>0</v>
      </c>
      <c r="AU3149">
        <f t="shared" si="1444"/>
        <v>0</v>
      </c>
      <c r="AZ3149">
        <f t="shared" si="1465"/>
        <v>0</v>
      </c>
      <c r="BA3149" t="str">
        <f t="shared" ref="BA3149:BA3212" si="1471">IF($AZ3149=10,SUM($X3149:$AG3149),"")</f>
        <v/>
      </c>
      <c r="BB3149" t="str">
        <f t="shared" si="1466"/>
        <v/>
      </c>
    </row>
    <row r="3150" spans="2:54" x14ac:dyDescent="0.15">
      <c r="B3150" s="347"/>
      <c r="C3150" s="347"/>
      <c r="D3150" s="347"/>
      <c r="E3150" s="347"/>
      <c r="F3150" s="347"/>
      <c r="G3150" s="347"/>
      <c r="H3150" s="347"/>
      <c r="I3150" s="347"/>
      <c r="J3150" s="347"/>
      <c r="K3150" s="347"/>
      <c r="N3150" s="323" t="str">
        <f t="shared" si="1467"/>
        <v/>
      </c>
      <c r="O3150" s="323" t="str">
        <f t="shared" si="1468"/>
        <v/>
      </c>
      <c r="P3150" s="323" t="str">
        <f t="shared" si="1469"/>
        <v/>
      </c>
      <c r="R3150" s="323" t="str">
        <f t="shared" si="1470"/>
        <v/>
      </c>
      <c r="X3150" s="322" t="str">
        <f t="shared" si="1445"/>
        <v/>
      </c>
      <c r="Y3150" s="322" t="str">
        <f t="shared" si="1446"/>
        <v/>
      </c>
      <c r="Z3150" s="322" t="str">
        <f t="shared" si="1447"/>
        <v/>
      </c>
      <c r="AA3150" s="322" t="str">
        <f t="shared" si="1448"/>
        <v/>
      </c>
      <c r="AB3150" s="322" t="str">
        <f t="shared" si="1449"/>
        <v/>
      </c>
      <c r="AC3150" s="322" t="str">
        <f t="shared" si="1450"/>
        <v/>
      </c>
      <c r="AD3150" s="322" t="str">
        <f t="shared" si="1451"/>
        <v/>
      </c>
      <c r="AE3150" s="322" t="str">
        <f t="shared" si="1452"/>
        <v/>
      </c>
      <c r="AF3150" s="322" t="str">
        <f t="shared" si="1453"/>
        <v/>
      </c>
      <c r="AG3150" s="322" t="str">
        <f t="shared" si="1454"/>
        <v/>
      </c>
      <c r="AI3150">
        <f t="shared" si="1455"/>
        <v>0</v>
      </c>
      <c r="AJ3150">
        <f t="shared" si="1456"/>
        <v>0</v>
      </c>
      <c r="AK3150">
        <f t="shared" si="1457"/>
        <v>0</v>
      </c>
      <c r="AL3150">
        <f t="shared" si="1458"/>
        <v>0</v>
      </c>
      <c r="AM3150">
        <f t="shared" si="1459"/>
        <v>0</v>
      </c>
      <c r="AN3150">
        <f t="shared" si="1460"/>
        <v>0</v>
      </c>
      <c r="AO3150">
        <f t="shared" si="1461"/>
        <v>0</v>
      </c>
      <c r="AP3150">
        <f t="shared" si="1462"/>
        <v>0</v>
      </c>
      <c r="AQ3150">
        <f t="shared" si="1463"/>
        <v>0</v>
      </c>
      <c r="AR3150">
        <f t="shared" si="1464"/>
        <v>0</v>
      </c>
      <c r="AT3150">
        <f t="shared" ref="AT3150:AT3213" si="1472">COUNTIF(AI3150:AR3150,"&gt;3")</f>
        <v>0</v>
      </c>
      <c r="AU3150">
        <f t="shared" ref="AU3150:AU3213" si="1473">IF(AT3150&gt;6,1,0)</f>
        <v>0</v>
      </c>
      <c r="AZ3150">
        <f t="shared" si="1465"/>
        <v>0</v>
      </c>
      <c r="BA3150" t="str">
        <f t="shared" si="1471"/>
        <v/>
      </c>
      <c r="BB3150" t="str">
        <f t="shared" si="1466"/>
        <v/>
      </c>
    </row>
    <row r="3151" spans="2:54" x14ac:dyDescent="0.15">
      <c r="B3151" s="347"/>
      <c r="C3151" s="347"/>
      <c r="D3151" s="347"/>
      <c r="E3151" s="347"/>
      <c r="F3151" s="347"/>
      <c r="G3151" s="347"/>
      <c r="H3151" s="347"/>
      <c r="I3151" s="347"/>
      <c r="J3151" s="347"/>
      <c r="K3151" s="347"/>
      <c r="N3151" s="323" t="str">
        <f t="shared" si="1467"/>
        <v/>
      </c>
      <c r="O3151" s="323" t="str">
        <f t="shared" si="1468"/>
        <v/>
      </c>
      <c r="P3151" s="323" t="str">
        <f t="shared" si="1469"/>
        <v/>
      </c>
      <c r="R3151" s="323" t="str">
        <f t="shared" si="1470"/>
        <v/>
      </c>
      <c r="X3151" s="322" t="str">
        <f t="shared" si="1445"/>
        <v/>
      </c>
      <c r="Y3151" s="322" t="str">
        <f t="shared" si="1446"/>
        <v/>
      </c>
      <c r="Z3151" s="322" t="str">
        <f t="shared" si="1447"/>
        <v/>
      </c>
      <c r="AA3151" s="322" t="str">
        <f t="shared" si="1448"/>
        <v/>
      </c>
      <c r="AB3151" s="322" t="str">
        <f t="shared" si="1449"/>
        <v/>
      </c>
      <c r="AC3151" s="322" t="str">
        <f t="shared" si="1450"/>
        <v/>
      </c>
      <c r="AD3151" s="322" t="str">
        <f t="shared" si="1451"/>
        <v/>
      </c>
      <c r="AE3151" s="322" t="str">
        <f t="shared" si="1452"/>
        <v/>
      </c>
      <c r="AF3151" s="322" t="str">
        <f t="shared" si="1453"/>
        <v/>
      </c>
      <c r="AG3151" s="322" t="str">
        <f t="shared" si="1454"/>
        <v/>
      </c>
      <c r="AI3151">
        <f t="shared" si="1455"/>
        <v>0</v>
      </c>
      <c r="AJ3151">
        <f t="shared" si="1456"/>
        <v>0</v>
      </c>
      <c r="AK3151">
        <f t="shared" si="1457"/>
        <v>0</v>
      </c>
      <c r="AL3151">
        <f t="shared" si="1458"/>
        <v>0</v>
      </c>
      <c r="AM3151">
        <f t="shared" si="1459"/>
        <v>0</v>
      </c>
      <c r="AN3151">
        <f t="shared" si="1460"/>
        <v>0</v>
      </c>
      <c r="AO3151">
        <f t="shared" si="1461"/>
        <v>0</v>
      </c>
      <c r="AP3151">
        <f t="shared" si="1462"/>
        <v>0</v>
      </c>
      <c r="AQ3151">
        <f t="shared" si="1463"/>
        <v>0</v>
      </c>
      <c r="AR3151">
        <f t="shared" si="1464"/>
        <v>0</v>
      </c>
      <c r="AT3151">
        <f t="shared" si="1472"/>
        <v>0</v>
      </c>
      <c r="AU3151">
        <f t="shared" si="1473"/>
        <v>0</v>
      </c>
      <c r="AZ3151">
        <f t="shared" si="1465"/>
        <v>0</v>
      </c>
      <c r="BA3151" t="str">
        <f t="shared" si="1471"/>
        <v/>
      </c>
      <c r="BB3151" t="str">
        <f t="shared" si="1466"/>
        <v/>
      </c>
    </row>
    <row r="3152" spans="2:54" x14ac:dyDescent="0.15">
      <c r="B3152" s="347"/>
      <c r="C3152" s="347"/>
      <c r="D3152" s="347"/>
      <c r="E3152" s="347"/>
      <c r="F3152" s="347"/>
      <c r="G3152" s="347"/>
      <c r="H3152" s="347"/>
      <c r="I3152" s="347"/>
      <c r="J3152" s="347"/>
      <c r="K3152" s="347"/>
      <c r="N3152" s="323" t="str">
        <f t="shared" si="1467"/>
        <v/>
      </c>
      <c r="O3152" s="323" t="str">
        <f t="shared" si="1468"/>
        <v/>
      </c>
      <c r="P3152" s="323" t="str">
        <f t="shared" si="1469"/>
        <v/>
      </c>
      <c r="R3152" s="323" t="str">
        <f t="shared" si="1470"/>
        <v/>
      </c>
      <c r="X3152" s="322" t="str">
        <f t="shared" si="1445"/>
        <v/>
      </c>
      <c r="Y3152" s="322" t="str">
        <f t="shared" si="1446"/>
        <v/>
      </c>
      <c r="Z3152" s="322" t="str">
        <f t="shared" si="1447"/>
        <v/>
      </c>
      <c r="AA3152" s="322" t="str">
        <f t="shared" si="1448"/>
        <v/>
      </c>
      <c r="AB3152" s="322" t="str">
        <f t="shared" si="1449"/>
        <v/>
      </c>
      <c r="AC3152" s="322" t="str">
        <f t="shared" si="1450"/>
        <v/>
      </c>
      <c r="AD3152" s="322" t="str">
        <f t="shared" si="1451"/>
        <v/>
      </c>
      <c r="AE3152" s="322" t="str">
        <f t="shared" si="1452"/>
        <v/>
      </c>
      <c r="AF3152" s="322" t="str">
        <f t="shared" si="1453"/>
        <v/>
      </c>
      <c r="AG3152" s="322" t="str">
        <f t="shared" si="1454"/>
        <v/>
      </c>
      <c r="AI3152">
        <f t="shared" si="1455"/>
        <v>0</v>
      </c>
      <c r="AJ3152">
        <f t="shared" si="1456"/>
        <v>0</v>
      </c>
      <c r="AK3152">
        <f t="shared" si="1457"/>
        <v>0</v>
      </c>
      <c r="AL3152">
        <f t="shared" si="1458"/>
        <v>0</v>
      </c>
      <c r="AM3152">
        <f t="shared" si="1459"/>
        <v>0</v>
      </c>
      <c r="AN3152">
        <f t="shared" si="1460"/>
        <v>0</v>
      </c>
      <c r="AO3152">
        <f t="shared" si="1461"/>
        <v>0</v>
      </c>
      <c r="AP3152">
        <f t="shared" si="1462"/>
        <v>0</v>
      </c>
      <c r="AQ3152">
        <f t="shared" si="1463"/>
        <v>0</v>
      </c>
      <c r="AR3152">
        <f t="shared" si="1464"/>
        <v>0</v>
      </c>
      <c r="AT3152">
        <f t="shared" si="1472"/>
        <v>0</v>
      </c>
      <c r="AU3152">
        <f t="shared" si="1473"/>
        <v>0</v>
      </c>
      <c r="AZ3152">
        <f t="shared" si="1465"/>
        <v>0</v>
      </c>
      <c r="BA3152" t="str">
        <f t="shared" si="1471"/>
        <v/>
      </c>
      <c r="BB3152" t="str">
        <f t="shared" si="1466"/>
        <v/>
      </c>
    </row>
    <row r="3153" spans="2:54" x14ac:dyDescent="0.15">
      <c r="B3153" s="347"/>
      <c r="C3153" s="347"/>
      <c r="D3153" s="347"/>
      <c r="E3153" s="347"/>
      <c r="F3153" s="347"/>
      <c r="G3153" s="347"/>
      <c r="H3153" s="347"/>
      <c r="I3153" s="347"/>
      <c r="J3153" s="347"/>
      <c r="K3153" s="347"/>
      <c r="N3153" s="323" t="str">
        <f t="shared" si="1467"/>
        <v/>
      </c>
      <c r="O3153" s="323" t="str">
        <f t="shared" si="1468"/>
        <v/>
      </c>
      <c r="P3153" s="323" t="str">
        <f t="shared" si="1469"/>
        <v/>
      </c>
      <c r="R3153" s="323" t="str">
        <f t="shared" si="1470"/>
        <v/>
      </c>
      <c r="X3153" s="322" t="str">
        <f t="shared" ref="X3153:X3216" si="1474">IF(B3153&lt;&gt;"",B3153-1,"")</f>
        <v/>
      </c>
      <c r="Y3153" s="322" t="str">
        <f t="shared" ref="Y3153:Y3216" si="1475">IF(C3153&lt;&gt;"",5-C3153,"")</f>
        <v/>
      </c>
      <c r="Z3153" s="322" t="str">
        <f t="shared" ref="Z3153:Z3216" si="1476">IF(D3153&lt;&gt;"",D3153-1,"")</f>
        <v/>
      </c>
      <c r="AA3153" s="322" t="str">
        <f t="shared" ref="AA3153:AA3216" si="1477">IF(E3153&lt;&gt;"",5-E3153,"")</f>
        <v/>
      </c>
      <c r="AB3153" s="322" t="str">
        <f t="shared" ref="AB3153:AB3216" si="1478">IF(F3153&lt;&gt;"",F3153-1,"")</f>
        <v/>
      </c>
      <c r="AC3153" s="322" t="str">
        <f t="shared" ref="AC3153:AC3216" si="1479">IF(G3153&lt;&gt;"",5-G3153,"")</f>
        <v/>
      </c>
      <c r="AD3153" s="322" t="str">
        <f t="shared" ref="AD3153:AD3216" si="1480">IF(H3153&lt;&gt;"",H3153-1,"")</f>
        <v/>
      </c>
      <c r="AE3153" s="322" t="str">
        <f t="shared" ref="AE3153:AE3216" si="1481">IF(I3153&lt;&gt;"",5-I3153,"")</f>
        <v/>
      </c>
      <c r="AF3153" s="322" t="str">
        <f t="shared" ref="AF3153:AF3216" si="1482">IF(J3153&lt;&gt;"",J3153-1,"")</f>
        <v/>
      </c>
      <c r="AG3153" s="322" t="str">
        <f t="shared" ref="AG3153:AG3216" si="1483">IF(K3153&lt;&gt;"",5-K3153,"")</f>
        <v/>
      </c>
      <c r="AI3153">
        <f t="shared" si="1455"/>
        <v>0</v>
      </c>
      <c r="AJ3153">
        <f t="shared" si="1456"/>
        <v>0</v>
      </c>
      <c r="AK3153">
        <f t="shared" si="1457"/>
        <v>0</v>
      </c>
      <c r="AL3153">
        <f t="shared" si="1458"/>
        <v>0</v>
      </c>
      <c r="AM3153">
        <f t="shared" si="1459"/>
        <v>0</v>
      </c>
      <c r="AN3153">
        <f t="shared" si="1460"/>
        <v>0</v>
      </c>
      <c r="AO3153">
        <f t="shared" si="1461"/>
        <v>0</v>
      </c>
      <c r="AP3153">
        <f t="shared" si="1462"/>
        <v>0</v>
      </c>
      <c r="AQ3153">
        <f t="shared" si="1463"/>
        <v>0</v>
      </c>
      <c r="AR3153">
        <f t="shared" si="1464"/>
        <v>0</v>
      </c>
      <c r="AT3153">
        <f t="shared" si="1472"/>
        <v>0</v>
      </c>
      <c r="AU3153">
        <f t="shared" si="1473"/>
        <v>0</v>
      </c>
      <c r="AZ3153">
        <f t="shared" si="1465"/>
        <v>0</v>
      </c>
      <c r="BA3153" t="str">
        <f t="shared" si="1471"/>
        <v/>
      </c>
      <c r="BB3153" t="str">
        <f t="shared" si="1466"/>
        <v/>
      </c>
    </row>
    <row r="3154" spans="2:54" x14ac:dyDescent="0.15">
      <c r="B3154" s="347"/>
      <c r="C3154" s="347"/>
      <c r="D3154" s="347"/>
      <c r="E3154" s="347"/>
      <c r="F3154" s="347"/>
      <c r="G3154" s="347"/>
      <c r="H3154" s="347"/>
      <c r="I3154" s="347"/>
      <c r="J3154" s="347"/>
      <c r="K3154" s="347"/>
      <c r="N3154" s="323" t="str">
        <f t="shared" si="1467"/>
        <v/>
      </c>
      <c r="O3154" s="323" t="str">
        <f t="shared" si="1468"/>
        <v/>
      </c>
      <c r="P3154" s="323" t="str">
        <f t="shared" si="1469"/>
        <v/>
      </c>
      <c r="R3154" s="323" t="str">
        <f t="shared" si="1470"/>
        <v/>
      </c>
      <c r="X3154" s="322" t="str">
        <f t="shared" si="1474"/>
        <v/>
      </c>
      <c r="Y3154" s="322" t="str">
        <f t="shared" si="1475"/>
        <v/>
      </c>
      <c r="Z3154" s="322" t="str">
        <f t="shared" si="1476"/>
        <v/>
      </c>
      <c r="AA3154" s="322" t="str">
        <f t="shared" si="1477"/>
        <v/>
      </c>
      <c r="AB3154" s="322" t="str">
        <f t="shared" si="1478"/>
        <v/>
      </c>
      <c r="AC3154" s="322" t="str">
        <f t="shared" si="1479"/>
        <v/>
      </c>
      <c r="AD3154" s="322" t="str">
        <f t="shared" si="1480"/>
        <v/>
      </c>
      <c r="AE3154" s="322" t="str">
        <f t="shared" si="1481"/>
        <v/>
      </c>
      <c r="AF3154" s="322" t="str">
        <f t="shared" si="1482"/>
        <v/>
      </c>
      <c r="AG3154" s="322" t="str">
        <f t="shared" si="1483"/>
        <v/>
      </c>
      <c r="AI3154">
        <f t="shared" si="1455"/>
        <v>0</v>
      </c>
      <c r="AJ3154">
        <f t="shared" si="1456"/>
        <v>0</v>
      </c>
      <c r="AK3154">
        <f t="shared" si="1457"/>
        <v>0</v>
      </c>
      <c r="AL3154">
        <f t="shared" si="1458"/>
        <v>0</v>
      </c>
      <c r="AM3154">
        <f t="shared" si="1459"/>
        <v>0</v>
      </c>
      <c r="AN3154">
        <f t="shared" si="1460"/>
        <v>0</v>
      </c>
      <c r="AO3154">
        <f t="shared" si="1461"/>
        <v>0</v>
      </c>
      <c r="AP3154">
        <f t="shared" si="1462"/>
        <v>0</v>
      </c>
      <c r="AQ3154">
        <f t="shared" si="1463"/>
        <v>0</v>
      </c>
      <c r="AR3154">
        <f t="shared" si="1464"/>
        <v>0</v>
      </c>
      <c r="AT3154">
        <f t="shared" si="1472"/>
        <v>0</v>
      </c>
      <c r="AU3154">
        <f t="shared" si="1473"/>
        <v>0</v>
      </c>
      <c r="AZ3154">
        <f t="shared" si="1465"/>
        <v>0</v>
      </c>
      <c r="BA3154" t="str">
        <f t="shared" si="1471"/>
        <v/>
      </c>
      <c r="BB3154" t="str">
        <f t="shared" si="1466"/>
        <v/>
      </c>
    </row>
    <row r="3155" spans="2:54" x14ac:dyDescent="0.15">
      <c r="B3155" s="347"/>
      <c r="C3155" s="347"/>
      <c r="D3155" s="347"/>
      <c r="E3155" s="347"/>
      <c r="F3155" s="347"/>
      <c r="G3155" s="347"/>
      <c r="H3155" s="347"/>
      <c r="I3155" s="347"/>
      <c r="J3155" s="347"/>
      <c r="K3155" s="347"/>
      <c r="N3155" s="323" t="str">
        <f t="shared" si="1467"/>
        <v/>
      </c>
      <c r="O3155" s="323" t="str">
        <f t="shared" si="1468"/>
        <v/>
      </c>
      <c r="P3155" s="323" t="str">
        <f t="shared" si="1469"/>
        <v/>
      </c>
      <c r="R3155" s="323" t="str">
        <f t="shared" si="1470"/>
        <v/>
      </c>
      <c r="X3155" s="322" t="str">
        <f t="shared" si="1474"/>
        <v/>
      </c>
      <c r="Y3155" s="322" t="str">
        <f t="shared" si="1475"/>
        <v/>
      </c>
      <c r="Z3155" s="322" t="str">
        <f t="shared" si="1476"/>
        <v/>
      </c>
      <c r="AA3155" s="322" t="str">
        <f t="shared" si="1477"/>
        <v/>
      </c>
      <c r="AB3155" s="322" t="str">
        <f t="shared" si="1478"/>
        <v/>
      </c>
      <c r="AC3155" s="322" t="str">
        <f t="shared" si="1479"/>
        <v/>
      </c>
      <c r="AD3155" s="322" t="str">
        <f t="shared" si="1480"/>
        <v/>
      </c>
      <c r="AE3155" s="322" t="str">
        <f t="shared" si="1481"/>
        <v/>
      </c>
      <c r="AF3155" s="322" t="str">
        <f t="shared" si="1482"/>
        <v/>
      </c>
      <c r="AG3155" s="322" t="str">
        <f t="shared" si="1483"/>
        <v/>
      </c>
      <c r="AI3155">
        <f t="shared" si="1455"/>
        <v>0</v>
      </c>
      <c r="AJ3155">
        <f t="shared" si="1456"/>
        <v>0</v>
      </c>
      <c r="AK3155">
        <f t="shared" si="1457"/>
        <v>0</v>
      </c>
      <c r="AL3155">
        <f t="shared" si="1458"/>
        <v>0</v>
      </c>
      <c r="AM3155">
        <f t="shared" si="1459"/>
        <v>0</v>
      </c>
      <c r="AN3155">
        <f t="shared" si="1460"/>
        <v>0</v>
      </c>
      <c r="AO3155">
        <f t="shared" si="1461"/>
        <v>0</v>
      </c>
      <c r="AP3155">
        <f t="shared" si="1462"/>
        <v>0</v>
      </c>
      <c r="AQ3155">
        <f t="shared" si="1463"/>
        <v>0</v>
      </c>
      <c r="AR3155">
        <f t="shared" si="1464"/>
        <v>0</v>
      </c>
      <c r="AT3155">
        <f t="shared" si="1472"/>
        <v>0</v>
      </c>
      <c r="AU3155">
        <f t="shared" si="1473"/>
        <v>0</v>
      </c>
      <c r="AZ3155">
        <f t="shared" si="1465"/>
        <v>0</v>
      </c>
      <c r="BA3155" t="str">
        <f t="shared" si="1471"/>
        <v/>
      </c>
      <c r="BB3155" t="str">
        <f t="shared" si="1466"/>
        <v/>
      </c>
    </row>
    <row r="3156" spans="2:54" x14ac:dyDescent="0.15">
      <c r="B3156" s="347"/>
      <c r="C3156" s="347"/>
      <c r="D3156" s="347"/>
      <c r="E3156" s="347"/>
      <c r="F3156" s="347"/>
      <c r="G3156" s="347"/>
      <c r="H3156" s="347"/>
      <c r="I3156" s="347"/>
      <c r="J3156" s="347"/>
      <c r="K3156" s="347"/>
      <c r="N3156" s="323" t="str">
        <f t="shared" si="1467"/>
        <v/>
      </c>
      <c r="O3156" s="323" t="str">
        <f t="shared" si="1468"/>
        <v/>
      </c>
      <c r="P3156" s="323" t="str">
        <f t="shared" si="1469"/>
        <v/>
      </c>
      <c r="R3156" s="323" t="str">
        <f t="shared" si="1470"/>
        <v/>
      </c>
      <c r="X3156" s="322" t="str">
        <f t="shared" si="1474"/>
        <v/>
      </c>
      <c r="Y3156" s="322" t="str">
        <f t="shared" si="1475"/>
        <v/>
      </c>
      <c r="Z3156" s="322" t="str">
        <f t="shared" si="1476"/>
        <v/>
      </c>
      <c r="AA3156" s="322" t="str">
        <f t="shared" si="1477"/>
        <v/>
      </c>
      <c r="AB3156" s="322" t="str">
        <f t="shared" si="1478"/>
        <v/>
      </c>
      <c r="AC3156" s="322" t="str">
        <f t="shared" si="1479"/>
        <v/>
      </c>
      <c r="AD3156" s="322" t="str">
        <f t="shared" si="1480"/>
        <v/>
      </c>
      <c r="AE3156" s="322" t="str">
        <f t="shared" si="1481"/>
        <v/>
      </c>
      <c r="AF3156" s="322" t="str">
        <f t="shared" si="1482"/>
        <v/>
      </c>
      <c r="AG3156" s="322" t="str">
        <f t="shared" si="1483"/>
        <v/>
      </c>
      <c r="AI3156">
        <f t="shared" si="1455"/>
        <v>0</v>
      </c>
      <c r="AJ3156">
        <f t="shared" si="1456"/>
        <v>0</v>
      </c>
      <c r="AK3156">
        <f t="shared" si="1457"/>
        <v>0</v>
      </c>
      <c r="AL3156">
        <f t="shared" si="1458"/>
        <v>0</v>
      </c>
      <c r="AM3156">
        <f t="shared" si="1459"/>
        <v>0</v>
      </c>
      <c r="AN3156">
        <f t="shared" si="1460"/>
        <v>0</v>
      </c>
      <c r="AO3156">
        <f t="shared" si="1461"/>
        <v>0</v>
      </c>
      <c r="AP3156">
        <f t="shared" si="1462"/>
        <v>0</v>
      </c>
      <c r="AQ3156">
        <f t="shared" si="1463"/>
        <v>0</v>
      </c>
      <c r="AR3156">
        <f t="shared" si="1464"/>
        <v>0</v>
      </c>
      <c r="AT3156">
        <f t="shared" si="1472"/>
        <v>0</v>
      </c>
      <c r="AU3156">
        <f t="shared" si="1473"/>
        <v>0</v>
      </c>
      <c r="AZ3156">
        <f t="shared" si="1465"/>
        <v>0</v>
      </c>
      <c r="BA3156" t="str">
        <f t="shared" si="1471"/>
        <v/>
      </c>
      <c r="BB3156" t="str">
        <f t="shared" si="1466"/>
        <v/>
      </c>
    </row>
    <row r="3157" spans="2:54" x14ac:dyDescent="0.15">
      <c r="B3157" s="347"/>
      <c r="C3157" s="347"/>
      <c r="D3157" s="347"/>
      <c r="E3157" s="347"/>
      <c r="F3157" s="347"/>
      <c r="G3157" s="347"/>
      <c r="H3157" s="347"/>
      <c r="I3157" s="347"/>
      <c r="J3157" s="347"/>
      <c r="K3157" s="347"/>
      <c r="N3157" s="323" t="str">
        <f t="shared" si="1467"/>
        <v/>
      </c>
      <c r="O3157" s="323" t="str">
        <f t="shared" si="1468"/>
        <v/>
      </c>
      <c r="P3157" s="323" t="str">
        <f t="shared" si="1469"/>
        <v/>
      </c>
      <c r="R3157" s="323" t="str">
        <f t="shared" si="1470"/>
        <v/>
      </c>
      <c r="X3157" s="322" t="str">
        <f t="shared" si="1474"/>
        <v/>
      </c>
      <c r="Y3157" s="322" t="str">
        <f t="shared" si="1475"/>
        <v/>
      </c>
      <c r="Z3157" s="322" t="str">
        <f t="shared" si="1476"/>
        <v/>
      </c>
      <c r="AA3157" s="322" t="str">
        <f t="shared" si="1477"/>
        <v/>
      </c>
      <c r="AB3157" s="322" t="str">
        <f t="shared" si="1478"/>
        <v/>
      </c>
      <c r="AC3157" s="322" t="str">
        <f t="shared" si="1479"/>
        <v/>
      </c>
      <c r="AD3157" s="322" t="str">
        <f t="shared" si="1480"/>
        <v/>
      </c>
      <c r="AE3157" s="322" t="str">
        <f t="shared" si="1481"/>
        <v/>
      </c>
      <c r="AF3157" s="322" t="str">
        <f t="shared" si="1482"/>
        <v/>
      </c>
      <c r="AG3157" s="322" t="str">
        <f t="shared" si="1483"/>
        <v/>
      </c>
      <c r="AI3157">
        <f t="shared" si="1455"/>
        <v>0</v>
      </c>
      <c r="AJ3157">
        <f t="shared" si="1456"/>
        <v>0</v>
      </c>
      <c r="AK3157">
        <f t="shared" si="1457"/>
        <v>0</v>
      </c>
      <c r="AL3157">
        <f t="shared" si="1458"/>
        <v>0</v>
      </c>
      <c r="AM3157">
        <f t="shared" si="1459"/>
        <v>0</v>
      </c>
      <c r="AN3157">
        <f t="shared" si="1460"/>
        <v>0</v>
      </c>
      <c r="AO3157">
        <f t="shared" si="1461"/>
        <v>0</v>
      </c>
      <c r="AP3157">
        <f t="shared" si="1462"/>
        <v>0</v>
      </c>
      <c r="AQ3157">
        <f t="shared" si="1463"/>
        <v>0</v>
      </c>
      <c r="AR3157">
        <f t="shared" si="1464"/>
        <v>0</v>
      </c>
      <c r="AT3157">
        <f t="shared" si="1472"/>
        <v>0</v>
      </c>
      <c r="AU3157">
        <f t="shared" si="1473"/>
        <v>0</v>
      </c>
      <c r="AZ3157">
        <f t="shared" si="1465"/>
        <v>0</v>
      </c>
      <c r="BA3157" t="str">
        <f t="shared" si="1471"/>
        <v/>
      </c>
      <c r="BB3157" t="str">
        <f t="shared" si="1466"/>
        <v/>
      </c>
    </row>
    <row r="3158" spans="2:54" x14ac:dyDescent="0.15">
      <c r="B3158" s="347"/>
      <c r="C3158" s="347"/>
      <c r="D3158" s="347"/>
      <c r="E3158" s="347"/>
      <c r="F3158" s="347"/>
      <c r="G3158" s="347"/>
      <c r="H3158" s="347"/>
      <c r="I3158" s="347"/>
      <c r="J3158" s="347"/>
      <c r="K3158" s="347"/>
      <c r="N3158" s="323" t="str">
        <f t="shared" si="1467"/>
        <v/>
      </c>
      <c r="O3158" s="323" t="str">
        <f t="shared" si="1468"/>
        <v/>
      </c>
      <c r="P3158" s="323" t="str">
        <f t="shared" si="1469"/>
        <v/>
      </c>
      <c r="R3158" s="323" t="str">
        <f t="shared" si="1470"/>
        <v/>
      </c>
      <c r="X3158" s="322" t="str">
        <f t="shared" si="1474"/>
        <v/>
      </c>
      <c r="Y3158" s="322" t="str">
        <f t="shared" si="1475"/>
        <v/>
      </c>
      <c r="Z3158" s="322" t="str">
        <f t="shared" si="1476"/>
        <v/>
      </c>
      <c r="AA3158" s="322" t="str">
        <f t="shared" si="1477"/>
        <v/>
      </c>
      <c r="AB3158" s="322" t="str">
        <f t="shared" si="1478"/>
        <v/>
      </c>
      <c r="AC3158" s="322" t="str">
        <f t="shared" si="1479"/>
        <v/>
      </c>
      <c r="AD3158" s="322" t="str">
        <f t="shared" si="1480"/>
        <v/>
      </c>
      <c r="AE3158" s="322" t="str">
        <f t="shared" si="1481"/>
        <v/>
      </c>
      <c r="AF3158" s="322" t="str">
        <f t="shared" si="1482"/>
        <v/>
      </c>
      <c r="AG3158" s="322" t="str">
        <f t="shared" si="1483"/>
        <v/>
      </c>
      <c r="AI3158">
        <f t="shared" ref="AI3158:AI3221" si="1484">B3158</f>
        <v>0</v>
      </c>
      <c r="AJ3158">
        <f t="shared" ref="AJ3158:AJ3221" si="1485">D3158</f>
        <v>0</v>
      </c>
      <c r="AK3158">
        <f t="shared" ref="AK3158:AK3221" si="1486">F3158</f>
        <v>0</v>
      </c>
      <c r="AL3158">
        <f t="shared" ref="AL3158:AL3221" si="1487">H3158</f>
        <v>0</v>
      </c>
      <c r="AM3158">
        <f t="shared" ref="AM3158:AM3221" si="1488">J3158</f>
        <v>0</v>
      </c>
      <c r="AN3158">
        <f t="shared" ref="AN3158:AN3221" si="1489">C3158</f>
        <v>0</v>
      </c>
      <c r="AO3158">
        <f t="shared" ref="AO3158:AO3221" si="1490">E3158</f>
        <v>0</v>
      </c>
      <c r="AP3158">
        <f t="shared" ref="AP3158:AP3221" si="1491">G3158</f>
        <v>0</v>
      </c>
      <c r="AQ3158">
        <f t="shared" ref="AQ3158:AQ3221" si="1492">I3158</f>
        <v>0</v>
      </c>
      <c r="AR3158">
        <f t="shared" ref="AR3158:AR3221" si="1493">K3158</f>
        <v>0</v>
      </c>
      <c r="AT3158">
        <f t="shared" si="1472"/>
        <v>0</v>
      </c>
      <c r="AU3158">
        <f t="shared" si="1473"/>
        <v>0</v>
      </c>
      <c r="AZ3158">
        <f t="shared" si="1465"/>
        <v>0</v>
      </c>
      <c r="BA3158" t="str">
        <f t="shared" si="1471"/>
        <v/>
      </c>
      <c r="BB3158" t="str">
        <f t="shared" si="1466"/>
        <v/>
      </c>
    </row>
    <row r="3159" spans="2:54" x14ac:dyDescent="0.15">
      <c r="B3159" s="347"/>
      <c r="C3159" s="347"/>
      <c r="D3159" s="347"/>
      <c r="E3159" s="347"/>
      <c r="F3159" s="347"/>
      <c r="G3159" s="347"/>
      <c r="H3159" s="347"/>
      <c r="I3159" s="347"/>
      <c r="J3159" s="347"/>
      <c r="K3159" s="347"/>
      <c r="N3159" s="323" t="str">
        <f t="shared" si="1467"/>
        <v/>
      </c>
      <c r="O3159" s="323" t="str">
        <f t="shared" si="1468"/>
        <v/>
      </c>
      <c r="P3159" s="323" t="str">
        <f t="shared" si="1469"/>
        <v/>
      </c>
      <c r="R3159" s="323" t="str">
        <f t="shared" si="1470"/>
        <v/>
      </c>
      <c r="X3159" s="322" t="str">
        <f t="shared" si="1474"/>
        <v/>
      </c>
      <c r="Y3159" s="322" t="str">
        <f t="shared" si="1475"/>
        <v/>
      </c>
      <c r="Z3159" s="322" t="str">
        <f t="shared" si="1476"/>
        <v/>
      </c>
      <c r="AA3159" s="322" t="str">
        <f t="shared" si="1477"/>
        <v/>
      </c>
      <c r="AB3159" s="322" t="str">
        <f t="shared" si="1478"/>
        <v/>
      </c>
      <c r="AC3159" s="322" t="str">
        <f t="shared" si="1479"/>
        <v/>
      </c>
      <c r="AD3159" s="322" t="str">
        <f t="shared" si="1480"/>
        <v/>
      </c>
      <c r="AE3159" s="322" t="str">
        <f t="shared" si="1481"/>
        <v/>
      </c>
      <c r="AF3159" s="322" t="str">
        <f t="shared" si="1482"/>
        <v/>
      </c>
      <c r="AG3159" s="322" t="str">
        <f t="shared" si="1483"/>
        <v/>
      </c>
      <c r="AI3159">
        <f t="shared" si="1484"/>
        <v>0</v>
      </c>
      <c r="AJ3159">
        <f t="shared" si="1485"/>
        <v>0</v>
      </c>
      <c r="AK3159">
        <f t="shared" si="1486"/>
        <v>0</v>
      </c>
      <c r="AL3159">
        <f t="shared" si="1487"/>
        <v>0</v>
      </c>
      <c r="AM3159">
        <f t="shared" si="1488"/>
        <v>0</v>
      </c>
      <c r="AN3159">
        <f t="shared" si="1489"/>
        <v>0</v>
      </c>
      <c r="AO3159">
        <f t="shared" si="1490"/>
        <v>0</v>
      </c>
      <c r="AP3159">
        <f t="shared" si="1491"/>
        <v>0</v>
      </c>
      <c r="AQ3159">
        <f t="shared" si="1492"/>
        <v>0</v>
      </c>
      <c r="AR3159">
        <f t="shared" si="1493"/>
        <v>0</v>
      </c>
      <c r="AT3159">
        <f t="shared" si="1472"/>
        <v>0</v>
      </c>
      <c r="AU3159">
        <f t="shared" si="1473"/>
        <v>0</v>
      </c>
      <c r="AZ3159">
        <f t="shared" si="1465"/>
        <v>0</v>
      </c>
      <c r="BA3159" t="str">
        <f t="shared" si="1471"/>
        <v/>
      </c>
      <c r="BB3159" t="str">
        <f t="shared" si="1466"/>
        <v/>
      </c>
    </row>
    <row r="3160" spans="2:54" x14ac:dyDescent="0.15">
      <c r="B3160" s="347"/>
      <c r="C3160" s="347"/>
      <c r="D3160" s="347"/>
      <c r="E3160" s="347"/>
      <c r="F3160" s="347"/>
      <c r="G3160" s="347"/>
      <c r="H3160" s="347"/>
      <c r="I3160" s="347"/>
      <c r="J3160" s="347"/>
      <c r="K3160" s="347"/>
      <c r="N3160" s="323" t="str">
        <f t="shared" si="1467"/>
        <v/>
      </c>
      <c r="O3160" s="323" t="str">
        <f t="shared" si="1468"/>
        <v/>
      </c>
      <c r="P3160" s="323" t="str">
        <f t="shared" si="1469"/>
        <v/>
      </c>
      <c r="R3160" s="323" t="str">
        <f t="shared" si="1470"/>
        <v/>
      </c>
      <c r="X3160" s="322" t="str">
        <f t="shared" si="1474"/>
        <v/>
      </c>
      <c r="Y3160" s="322" t="str">
        <f t="shared" si="1475"/>
        <v/>
      </c>
      <c r="Z3160" s="322" t="str">
        <f t="shared" si="1476"/>
        <v/>
      </c>
      <c r="AA3160" s="322" t="str">
        <f t="shared" si="1477"/>
        <v/>
      </c>
      <c r="AB3160" s="322" t="str">
        <f t="shared" si="1478"/>
        <v/>
      </c>
      <c r="AC3160" s="322" t="str">
        <f t="shared" si="1479"/>
        <v/>
      </c>
      <c r="AD3160" s="322" t="str">
        <f t="shared" si="1480"/>
        <v/>
      </c>
      <c r="AE3160" s="322" t="str">
        <f t="shared" si="1481"/>
        <v/>
      </c>
      <c r="AF3160" s="322" t="str">
        <f t="shared" si="1482"/>
        <v/>
      </c>
      <c r="AG3160" s="322" t="str">
        <f t="shared" si="1483"/>
        <v/>
      </c>
      <c r="AI3160">
        <f t="shared" si="1484"/>
        <v>0</v>
      </c>
      <c r="AJ3160">
        <f t="shared" si="1485"/>
        <v>0</v>
      </c>
      <c r="AK3160">
        <f t="shared" si="1486"/>
        <v>0</v>
      </c>
      <c r="AL3160">
        <f t="shared" si="1487"/>
        <v>0</v>
      </c>
      <c r="AM3160">
        <f t="shared" si="1488"/>
        <v>0</v>
      </c>
      <c r="AN3160">
        <f t="shared" si="1489"/>
        <v>0</v>
      </c>
      <c r="AO3160">
        <f t="shared" si="1490"/>
        <v>0</v>
      </c>
      <c r="AP3160">
        <f t="shared" si="1491"/>
        <v>0</v>
      </c>
      <c r="AQ3160">
        <f t="shared" si="1492"/>
        <v>0</v>
      </c>
      <c r="AR3160">
        <f t="shared" si="1493"/>
        <v>0</v>
      </c>
      <c r="AT3160">
        <f t="shared" si="1472"/>
        <v>0</v>
      </c>
      <c r="AU3160">
        <f t="shared" si="1473"/>
        <v>0</v>
      </c>
      <c r="AZ3160">
        <f t="shared" si="1465"/>
        <v>0</v>
      </c>
      <c r="BA3160" t="str">
        <f t="shared" si="1471"/>
        <v/>
      </c>
      <c r="BB3160" t="str">
        <f t="shared" si="1466"/>
        <v/>
      </c>
    </row>
    <row r="3161" spans="2:54" x14ac:dyDescent="0.15">
      <c r="B3161" s="347"/>
      <c r="C3161" s="347"/>
      <c r="D3161" s="347"/>
      <c r="E3161" s="347"/>
      <c r="F3161" s="347"/>
      <c r="G3161" s="347"/>
      <c r="H3161" s="347"/>
      <c r="I3161" s="347"/>
      <c r="J3161" s="347"/>
      <c r="K3161" s="347"/>
      <c r="N3161" s="323" t="str">
        <f t="shared" si="1467"/>
        <v/>
      </c>
      <c r="O3161" s="323" t="str">
        <f t="shared" si="1468"/>
        <v/>
      </c>
      <c r="P3161" s="323" t="str">
        <f t="shared" si="1469"/>
        <v/>
      </c>
      <c r="R3161" s="323" t="str">
        <f t="shared" si="1470"/>
        <v/>
      </c>
      <c r="X3161" s="322" t="str">
        <f t="shared" si="1474"/>
        <v/>
      </c>
      <c r="Y3161" s="322" t="str">
        <f t="shared" si="1475"/>
        <v/>
      </c>
      <c r="Z3161" s="322" t="str">
        <f t="shared" si="1476"/>
        <v/>
      </c>
      <c r="AA3161" s="322" t="str">
        <f t="shared" si="1477"/>
        <v/>
      </c>
      <c r="AB3161" s="322" t="str">
        <f t="shared" si="1478"/>
        <v/>
      </c>
      <c r="AC3161" s="322" t="str">
        <f t="shared" si="1479"/>
        <v/>
      </c>
      <c r="AD3161" s="322" t="str">
        <f t="shared" si="1480"/>
        <v/>
      </c>
      <c r="AE3161" s="322" t="str">
        <f t="shared" si="1481"/>
        <v/>
      </c>
      <c r="AF3161" s="322" t="str">
        <f t="shared" si="1482"/>
        <v/>
      </c>
      <c r="AG3161" s="322" t="str">
        <f t="shared" si="1483"/>
        <v/>
      </c>
      <c r="AI3161">
        <f t="shared" si="1484"/>
        <v>0</v>
      </c>
      <c r="AJ3161">
        <f t="shared" si="1485"/>
        <v>0</v>
      </c>
      <c r="AK3161">
        <f t="shared" si="1486"/>
        <v>0</v>
      </c>
      <c r="AL3161">
        <f t="shared" si="1487"/>
        <v>0</v>
      </c>
      <c r="AM3161">
        <f t="shared" si="1488"/>
        <v>0</v>
      </c>
      <c r="AN3161">
        <f t="shared" si="1489"/>
        <v>0</v>
      </c>
      <c r="AO3161">
        <f t="shared" si="1490"/>
        <v>0</v>
      </c>
      <c r="AP3161">
        <f t="shared" si="1491"/>
        <v>0</v>
      </c>
      <c r="AQ3161">
        <f t="shared" si="1492"/>
        <v>0</v>
      </c>
      <c r="AR3161">
        <f t="shared" si="1493"/>
        <v>0</v>
      </c>
      <c r="AT3161">
        <f t="shared" si="1472"/>
        <v>0</v>
      </c>
      <c r="AU3161">
        <f t="shared" si="1473"/>
        <v>0</v>
      </c>
      <c r="AZ3161">
        <f t="shared" si="1465"/>
        <v>0</v>
      </c>
      <c r="BA3161" t="str">
        <f t="shared" si="1471"/>
        <v/>
      </c>
      <c r="BB3161" t="str">
        <f t="shared" si="1466"/>
        <v/>
      </c>
    </row>
    <row r="3162" spans="2:54" x14ac:dyDescent="0.15">
      <c r="B3162" s="347"/>
      <c r="C3162" s="347"/>
      <c r="D3162" s="347"/>
      <c r="E3162" s="347"/>
      <c r="F3162" s="347"/>
      <c r="G3162" s="347"/>
      <c r="H3162" s="347"/>
      <c r="I3162" s="347"/>
      <c r="J3162" s="347"/>
      <c r="K3162" s="347"/>
      <c r="N3162" s="323" t="str">
        <f t="shared" si="1467"/>
        <v/>
      </c>
      <c r="O3162" s="323" t="str">
        <f t="shared" si="1468"/>
        <v/>
      </c>
      <c r="P3162" s="323" t="str">
        <f t="shared" si="1469"/>
        <v/>
      </c>
      <c r="R3162" s="323" t="str">
        <f t="shared" si="1470"/>
        <v/>
      </c>
      <c r="X3162" s="322" t="str">
        <f t="shared" si="1474"/>
        <v/>
      </c>
      <c r="Y3162" s="322" t="str">
        <f t="shared" si="1475"/>
        <v/>
      </c>
      <c r="Z3162" s="322" t="str">
        <f t="shared" si="1476"/>
        <v/>
      </c>
      <c r="AA3162" s="322" t="str">
        <f t="shared" si="1477"/>
        <v/>
      </c>
      <c r="AB3162" s="322" t="str">
        <f t="shared" si="1478"/>
        <v/>
      </c>
      <c r="AC3162" s="322" t="str">
        <f t="shared" si="1479"/>
        <v/>
      </c>
      <c r="AD3162" s="322" t="str">
        <f t="shared" si="1480"/>
        <v/>
      </c>
      <c r="AE3162" s="322" t="str">
        <f t="shared" si="1481"/>
        <v/>
      </c>
      <c r="AF3162" s="322" t="str">
        <f t="shared" si="1482"/>
        <v/>
      </c>
      <c r="AG3162" s="322" t="str">
        <f t="shared" si="1483"/>
        <v/>
      </c>
      <c r="AI3162">
        <f t="shared" si="1484"/>
        <v>0</v>
      </c>
      <c r="AJ3162">
        <f t="shared" si="1485"/>
        <v>0</v>
      </c>
      <c r="AK3162">
        <f t="shared" si="1486"/>
        <v>0</v>
      </c>
      <c r="AL3162">
        <f t="shared" si="1487"/>
        <v>0</v>
      </c>
      <c r="AM3162">
        <f t="shared" si="1488"/>
        <v>0</v>
      </c>
      <c r="AN3162">
        <f t="shared" si="1489"/>
        <v>0</v>
      </c>
      <c r="AO3162">
        <f t="shared" si="1490"/>
        <v>0</v>
      </c>
      <c r="AP3162">
        <f t="shared" si="1491"/>
        <v>0</v>
      </c>
      <c r="AQ3162">
        <f t="shared" si="1492"/>
        <v>0</v>
      </c>
      <c r="AR3162">
        <f t="shared" si="1493"/>
        <v>0</v>
      </c>
      <c r="AT3162">
        <f t="shared" si="1472"/>
        <v>0</v>
      </c>
      <c r="AU3162">
        <f t="shared" si="1473"/>
        <v>0</v>
      </c>
      <c r="AZ3162">
        <f t="shared" si="1465"/>
        <v>0</v>
      </c>
      <c r="BA3162" t="str">
        <f t="shared" si="1471"/>
        <v/>
      </c>
      <c r="BB3162" t="str">
        <f t="shared" si="1466"/>
        <v/>
      </c>
    </row>
    <row r="3163" spans="2:54" x14ac:dyDescent="0.15">
      <c r="B3163" s="347"/>
      <c r="C3163" s="347"/>
      <c r="D3163" s="347"/>
      <c r="E3163" s="347"/>
      <c r="F3163" s="347"/>
      <c r="G3163" s="347"/>
      <c r="H3163" s="347"/>
      <c r="I3163" s="347"/>
      <c r="J3163" s="347"/>
      <c r="K3163" s="347"/>
      <c r="N3163" s="323" t="str">
        <f t="shared" si="1467"/>
        <v/>
      </c>
      <c r="O3163" s="323" t="str">
        <f t="shared" si="1468"/>
        <v/>
      </c>
      <c r="P3163" s="323" t="str">
        <f t="shared" si="1469"/>
        <v/>
      </c>
      <c r="R3163" s="323" t="str">
        <f t="shared" si="1470"/>
        <v/>
      </c>
      <c r="X3163" s="322" t="str">
        <f t="shared" si="1474"/>
        <v/>
      </c>
      <c r="Y3163" s="322" t="str">
        <f t="shared" si="1475"/>
        <v/>
      </c>
      <c r="Z3163" s="322" t="str">
        <f t="shared" si="1476"/>
        <v/>
      </c>
      <c r="AA3163" s="322" t="str">
        <f t="shared" si="1477"/>
        <v/>
      </c>
      <c r="AB3163" s="322" t="str">
        <f t="shared" si="1478"/>
        <v/>
      </c>
      <c r="AC3163" s="322" t="str">
        <f t="shared" si="1479"/>
        <v/>
      </c>
      <c r="AD3163" s="322" t="str">
        <f t="shared" si="1480"/>
        <v/>
      </c>
      <c r="AE3163" s="322" t="str">
        <f t="shared" si="1481"/>
        <v/>
      </c>
      <c r="AF3163" s="322" t="str">
        <f t="shared" si="1482"/>
        <v/>
      </c>
      <c r="AG3163" s="322" t="str">
        <f t="shared" si="1483"/>
        <v/>
      </c>
      <c r="AI3163">
        <f t="shared" si="1484"/>
        <v>0</v>
      </c>
      <c r="AJ3163">
        <f t="shared" si="1485"/>
        <v>0</v>
      </c>
      <c r="AK3163">
        <f t="shared" si="1486"/>
        <v>0</v>
      </c>
      <c r="AL3163">
        <f t="shared" si="1487"/>
        <v>0</v>
      </c>
      <c r="AM3163">
        <f t="shared" si="1488"/>
        <v>0</v>
      </c>
      <c r="AN3163">
        <f t="shared" si="1489"/>
        <v>0</v>
      </c>
      <c r="AO3163">
        <f t="shared" si="1490"/>
        <v>0</v>
      </c>
      <c r="AP3163">
        <f t="shared" si="1491"/>
        <v>0</v>
      </c>
      <c r="AQ3163">
        <f t="shared" si="1492"/>
        <v>0</v>
      </c>
      <c r="AR3163">
        <f t="shared" si="1493"/>
        <v>0</v>
      </c>
      <c r="AT3163">
        <f t="shared" si="1472"/>
        <v>0</v>
      </c>
      <c r="AU3163">
        <f t="shared" si="1473"/>
        <v>0</v>
      </c>
      <c r="AZ3163">
        <f t="shared" si="1465"/>
        <v>0</v>
      </c>
      <c r="BA3163" t="str">
        <f t="shared" si="1471"/>
        <v/>
      </c>
      <c r="BB3163" t="str">
        <f t="shared" si="1466"/>
        <v/>
      </c>
    </row>
    <row r="3164" spans="2:54" x14ac:dyDescent="0.15">
      <c r="B3164" s="347"/>
      <c r="C3164" s="347"/>
      <c r="D3164" s="347"/>
      <c r="E3164" s="347"/>
      <c r="F3164" s="347"/>
      <c r="G3164" s="347"/>
      <c r="H3164" s="347"/>
      <c r="I3164" s="347"/>
      <c r="J3164" s="347"/>
      <c r="K3164" s="347"/>
      <c r="N3164" s="323" t="str">
        <f t="shared" si="1467"/>
        <v/>
      </c>
      <c r="O3164" s="323" t="str">
        <f t="shared" si="1468"/>
        <v/>
      </c>
      <c r="P3164" s="323" t="str">
        <f t="shared" si="1469"/>
        <v/>
      </c>
      <c r="R3164" s="323" t="str">
        <f t="shared" si="1470"/>
        <v/>
      </c>
      <c r="X3164" s="322" t="str">
        <f t="shared" si="1474"/>
        <v/>
      </c>
      <c r="Y3164" s="322" t="str">
        <f t="shared" si="1475"/>
        <v/>
      </c>
      <c r="Z3164" s="322" t="str">
        <f t="shared" si="1476"/>
        <v/>
      </c>
      <c r="AA3164" s="322" t="str">
        <f t="shared" si="1477"/>
        <v/>
      </c>
      <c r="AB3164" s="322" t="str">
        <f t="shared" si="1478"/>
        <v/>
      </c>
      <c r="AC3164" s="322" t="str">
        <f t="shared" si="1479"/>
        <v/>
      </c>
      <c r="AD3164" s="322" t="str">
        <f t="shared" si="1480"/>
        <v/>
      </c>
      <c r="AE3164" s="322" t="str">
        <f t="shared" si="1481"/>
        <v/>
      </c>
      <c r="AF3164" s="322" t="str">
        <f t="shared" si="1482"/>
        <v/>
      </c>
      <c r="AG3164" s="322" t="str">
        <f t="shared" si="1483"/>
        <v/>
      </c>
      <c r="AI3164">
        <f t="shared" si="1484"/>
        <v>0</v>
      </c>
      <c r="AJ3164">
        <f t="shared" si="1485"/>
        <v>0</v>
      </c>
      <c r="AK3164">
        <f t="shared" si="1486"/>
        <v>0</v>
      </c>
      <c r="AL3164">
        <f t="shared" si="1487"/>
        <v>0</v>
      </c>
      <c r="AM3164">
        <f t="shared" si="1488"/>
        <v>0</v>
      </c>
      <c r="AN3164">
        <f t="shared" si="1489"/>
        <v>0</v>
      </c>
      <c r="AO3164">
        <f t="shared" si="1490"/>
        <v>0</v>
      </c>
      <c r="AP3164">
        <f t="shared" si="1491"/>
        <v>0</v>
      </c>
      <c r="AQ3164">
        <f t="shared" si="1492"/>
        <v>0</v>
      </c>
      <c r="AR3164">
        <f t="shared" si="1493"/>
        <v>0</v>
      </c>
      <c r="AT3164">
        <f t="shared" si="1472"/>
        <v>0</v>
      </c>
      <c r="AU3164">
        <f t="shared" si="1473"/>
        <v>0</v>
      </c>
      <c r="AZ3164">
        <f t="shared" si="1465"/>
        <v>0</v>
      </c>
      <c r="BA3164" t="str">
        <f t="shared" si="1471"/>
        <v/>
      </c>
      <c r="BB3164" t="str">
        <f t="shared" si="1466"/>
        <v/>
      </c>
    </row>
    <row r="3165" spans="2:54" x14ac:dyDescent="0.15">
      <c r="B3165" s="347"/>
      <c r="C3165" s="347"/>
      <c r="D3165" s="347"/>
      <c r="E3165" s="347"/>
      <c r="F3165" s="347"/>
      <c r="G3165" s="347"/>
      <c r="H3165" s="347"/>
      <c r="I3165" s="347"/>
      <c r="J3165" s="347"/>
      <c r="K3165" s="347"/>
      <c r="N3165" s="323" t="str">
        <f t="shared" si="1467"/>
        <v/>
      </c>
      <c r="O3165" s="323" t="str">
        <f t="shared" si="1468"/>
        <v/>
      </c>
      <c r="P3165" s="323" t="str">
        <f t="shared" si="1469"/>
        <v/>
      </c>
      <c r="R3165" s="323" t="str">
        <f t="shared" si="1470"/>
        <v/>
      </c>
      <c r="X3165" s="322" t="str">
        <f t="shared" si="1474"/>
        <v/>
      </c>
      <c r="Y3165" s="322" t="str">
        <f t="shared" si="1475"/>
        <v/>
      </c>
      <c r="Z3165" s="322" t="str">
        <f t="shared" si="1476"/>
        <v/>
      </c>
      <c r="AA3165" s="322" t="str">
        <f t="shared" si="1477"/>
        <v/>
      </c>
      <c r="AB3165" s="322" t="str">
        <f t="shared" si="1478"/>
        <v/>
      </c>
      <c r="AC3165" s="322" t="str">
        <f t="shared" si="1479"/>
        <v/>
      </c>
      <c r="AD3165" s="322" t="str">
        <f t="shared" si="1480"/>
        <v/>
      </c>
      <c r="AE3165" s="322" t="str">
        <f t="shared" si="1481"/>
        <v/>
      </c>
      <c r="AF3165" s="322" t="str">
        <f t="shared" si="1482"/>
        <v/>
      </c>
      <c r="AG3165" s="322" t="str">
        <f t="shared" si="1483"/>
        <v/>
      </c>
      <c r="AI3165">
        <f t="shared" si="1484"/>
        <v>0</v>
      </c>
      <c r="AJ3165">
        <f t="shared" si="1485"/>
        <v>0</v>
      </c>
      <c r="AK3165">
        <f t="shared" si="1486"/>
        <v>0</v>
      </c>
      <c r="AL3165">
        <f t="shared" si="1487"/>
        <v>0</v>
      </c>
      <c r="AM3165">
        <f t="shared" si="1488"/>
        <v>0</v>
      </c>
      <c r="AN3165">
        <f t="shared" si="1489"/>
        <v>0</v>
      </c>
      <c r="AO3165">
        <f t="shared" si="1490"/>
        <v>0</v>
      </c>
      <c r="AP3165">
        <f t="shared" si="1491"/>
        <v>0</v>
      </c>
      <c r="AQ3165">
        <f t="shared" si="1492"/>
        <v>0</v>
      </c>
      <c r="AR3165">
        <f t="shared" si="1493"/>
        <v>0</v>
      </c>
      <c r="AT3165">
        <f t="shared" si="1472"/>
        <v>0</v>
      </c>
      <c r="AU3165">
        <f t="shared" si="1473"/>
        <v>0</v>
      </c>
      <c r="AZ3165">
        <f t="shared" si="1465"/>
        <v>0</v>
      </c>
      <c r="BA3165" t="str">
        <f t="shared" si="1471"/>
        <v/>
      </c>
      <c r="BB3165" t="str">
        <f t="shared" si="1466"/>
        <v/>
      </c>
    </row>
    <row r="3166" spans="2:54" x14ac:dyDescent="0.15">
      <c r="B3166" s="347"/>
      <c r="C3166" s="347"/>
      <c r="D3166" s="347"/>
      <c r="E3166" s="347"/>
      <c r="F3166" s="347"/>
      <c r="G3166" s="347"/>
      <c r="H3166" s="347"/>
      <c r="I3166" s="347"/>
      <c r="J3166" s="347"/>
      <c r="K3166" s="347"/>
      <c r="N3166" s="323" t="str">
        <f t="shared" si="1467"/>
        <v/>
      </c>
      <c r="O3166" s="323" t="str">
        <f t="shared" si="1468"/>
        <v/>
      </c>
      <c r="P3166" s="323" t="str">
        <f t="shared" si="1469"/>
        <v/>
      </c>
      <c r="R3166" s="323" t="str">
        <f t="shared" si="1470"/>
        <v/>
      </c>
      <c r="X3166" s="322" t="str">
        <f t="shared" si="1474"/>
        <v/>
      </c>
      <c r="Y3166" s="322" t="str">
        <f t="shared" si="1475"/>
        <v/>
      </c>
      <c r="Z3166" s="322" t="str">
        <f t="shared" si="1476"/>
        <v/>
      </c>
      <c r="AA3166" s="322" t="str">
        <f t="shared" si="1477"/>
        <v/>
      </c>
      <c r="AB3166" s="322" t="str">
        <f t="shared" si="1478"/>
        <v/>
      </c>
      <c r="AC3166" s="322" t="str">
        <f t="shared" si="1479"/>
        <v/>
      </c>
      <c r="AD3166" s="322" t="str">
        <f t="shared" si="1480"/>
        <v/>
      </c>
      <c r="AE3166" s="322" t="str">
        <f t="shared" si="1481"/>
        <v/>
      </c>
      <c r="AF3166" s="322" t="str">
        <f t="shared" si="1482"/>
        <v/>
      </c>
      <c r="AG3166" s="322" t="str">
        <f t="shared" si="1483"/>
        <v/>
      </c>
      <c r="AI3166">
        <f t="shared" si="1484"/>
        <v>0</v>
      </c>
      <c r="AJ3166">
        <f t="shared" si="1485"/>
        <v>0</v>
      </c>
      <c r="AK3166">
        <f t="shared" si="1486"/>
        <v>0</v>
      </c>
      <c r="AL3166">
        <f t="shared" si="1487"/>
        <v>0</v>
      </c>
      <c r="AM3166">
        <f t="shared" si="1488"/>
        <v>0</v>
      </c>
      <c r="AN3166">
        <f t="shared" si="1489"/>
        <v>0</v>
      </c>
      <c r="AO3166">
        <f t="shared" si="1490"/>
        <v>0</v>
      </c>
      <c r="AP3166">
        <f t="shared" si="1491"/>
        <v>0</v>
      </c>
      <c r="AQ3166">
        <f t="shared" si="1492"/>
        <v>0</v>
      </c>
      <c r="AR3166">
        <f t="shared" si="1493"/>
        <v>0</v>
      </c>
      <c r="AT3166">
        <f t="shared" si="1472"/>
        <v>0</v>
      </c>
      <c r="AU3166">
        <f t="shared" si="1473"/>
        <v>0</v>
      </c>
      <c r="AZ3166">
        <f t="shared" si="1465"/>
        <v>0</v>
      </c>
      <c r="BA3166" t="str">
        <f t="shared" si="1471"/>
        <v/>
      </c>
      <c r="BB3166" t="str">
        <f t="shared" si="1466"/>
        <v/>
      </c>
    </row>
    <row r="3167" spans="2:54" x14ac:dyDescent="0.15">
      <c r="B3167" s="347"/>
      <c r="C3167" s="347"/>
      <c r="D3167" s="347"/>
      <c r="E3167" s="347"/>
      <c r="F3167" s="347"/>
      <c r="G3167" s="347"/>
      <c r="H3167" s="347"/>
      <c r="I3167" s="347"/>
      <c r="J3167" s="347"/>
      <c r="K3167" s="347"/>
      <c r="N3167" s="323" t="str">
        <f t="shared" si="1467"/>
        <v/>
      </c>
      <c r="O3167" s="323" t="str">
        <f t="shared" si="1468"/>
        <v/>
      </c>
      <c r="P3167" s="323" t="str">
        <f t="shared" si="1469"/>
        <v/>
      </c>
      <c r="R3167" s="323" t="str">
        <f t="shared" si="1470"/>
        <v/>
      </c>
      <c r="X3167" s="322" t="str">
        <f t="shared" si="1474"/>
        <v/>
      </c>
      <c r="Y3167" s="322" t="str">
        <f t="shared" si="1475"/>
        <v/>
      </c>
      <c r="Z3167" s="322" t="str">
        <f t="shared" si="1476"/>
        <v/>
      </c>
      <c r="AA3167" s="322" t="str">
        <f t="shared" si="1477"/>
        <v/>
      </c>
      <c r="AB3167" s="322" t="str">
        <f t="shared" si="1478"/>
        <v/>
      </c>
      <c r="AC3167" s="322" t="str">
        <f t="shared" si="1479"/>
        <v/>
      </c>
      <c r="AD3167" s="322" t="str">
        <f t="shared" si="1480"/>
        <v/>
      </c>
      <c r="AE3167" s="322" t="str">
        <f t="shared" si="1481"/>
        <v/>
      </c>
      <c r="AF3167" s="322" t="str">
        <f t="shared" si="1482"/>
        <v/>
      </c>
      <c r="AG3167" s="322" t="str">
        <f t="shared" si="1483"/>
        <v/>
      </c>
      <c r="AI3167">
        <f t="shared" si="1484"/>
        <v>0</v>
      </c>
      <c r="AJ3167">
        <f t="shared" si="1485"/>
        <v>0</v>
      </c>
      <c r="AK3167">
        <f t="shared" si="1486"/>
        <v>0</v>
      </c>
      <c r="AL3167">
        <f t="shared" si="1487"/>
        <v>0</v>
      </c>
      <c r="AM3167">
        <f t="shared" si="1488"/>
        <v>0</v>
      </c>
      <c r="AN3167">
        <f t="shared" si="1489"/>
        <v>0</v>
      </c>
      <c r="AO3167">
        <f t="shared" si="1490"/>
        <v>0</v>
      </c>
      <c r="AP3167">
        <f t="shared" si="1491"/>
        <v>0</v>
      </c>
      <c r="AQ3167">
        <f t="shared" si="1492"/>
        <v>0</v>
      </c>
      <c r="AR3167">
        <f t="shared" si="1493"/>
        <v>0</v>
      </c>
      <c r="AT3167">
        <f t="shared" si="1472"/>
        <v>0</v>
      </c>
      <c r="AU3167">
        <f t="shared" si="1473"/>
        <v>0</v>
      </c>
      <c r="AZ3167">
        <f t="shared" si="1465"/>
        <v>0</v>
      </c>
      <c r="BA3167" t="str">
        <f t="shared" si="1471"/>
        <v/>
      </c>
      <c r="BB3167" t="str">
        <f t="shared" si="1466"/>
        <v/>
      </c>
    </row>
    <row r="3168" spans="2:54" x14ac:dyDescent="0.15">
      <c r="B3168" s="347"/>
      <c r="C3168" s="347"/>
      <c r="D3168" s="347"/>
      <c r="E3168" s="347"/>
      <c r="F3168" s="347"/>
      <c r="G3168" s="347"/>
      <c r="H3168" s="347"/>
      <c r="I3168" s="347"/>
      <c r="J3168" s="347"/>
      <c r="K3168" s="347"/>
      <c r="N3168" s="323" t="str">
        <f t="shared" si="1467"/>
        <v/>
      </c>
      <c r="O3168" s="323" t="str">
        <f t="shared" si="1468"/>
        <v/>
      </c>
      <c r="P3168" s="323" t="str">
        <f t="shared" si="1469"/>
        <v/>
      </c>
      <c r="R3168" s="323" t="str">
        <f t="shared" si="1470"/>
        <v/>
      </c>
      <c r="X3168" s="322" t="str">
        <f t="shared" si="1474"/>
        <v/>
      </c>
      <c r="Y3168" s="322" t="str">
        <f t="shared" si="1475"/>
        <v/>
      </c>
      <c r="Z3168" s="322" t="str">
        <f t="shared" si="1476"/>
        <v/>
      </c>
      <c r="AA3168" s="322" t="str">
        <f t="shared" si="1477"/>
        <v/>
      </c>
      <c r="AB3168" s="322" t="str">
        <f t="shared" si="1478"/>
        <v/>
      </c>
      <c r="AC3168" s="322" t="str">
        <f t="shared" si="1479"/>
        <v/>
      </c>
      <c r="AD3168" s="322" t="str">
        <f t="shared" si="1480"/>
        <v/>
      </c>
      <c r="AE3168" s="322" t="str">
        <f t="shared" si="1481"/>
        <v/>
      </c>
      <c r="AF3168" s="322" t="str">
        <f t="shared" si="1482"/>
        <v/>
      </c>
      <c r="AG3168" s="322" t="str">
        <f t="shared" si="1483"/>
        <v/>
      </c>
      <c r="AI3168">
        <f t="shared" si="1484"/>
        <v>0</v>
      </c>
      <c r="AJ3168">
        <f t="shared" si="1485"/>
        <v>0</v>
      </c>
      <c r="AK3168">
        <f t="shared" si="1486"/>
        <v>0</v>
      </c>
      <c r="AL3168">
        <f t="shared" si="1487"/>
        <v>0</v>
      </c>
      <c r="AM3168">
        <f t="shared" si="1488"/>
        <v>0</v>
      </c>
      <c r="AN3168">
        <f t="shared" si="1489"/>
        <v>0</v>
      </c>
      <c r="AO3168">
        <f t="shared" si="1490"/>
        <v>0</v>
      </c>
      <c r="AP3168">
        <f t="shared" si="1491"/>
        <v>0</v>
      </c>
      <c r="AQ3168">
        <f t="shared" si="1492"/>
        <v>0</v>
      </c>
      <c r="AR3168">
        <f t="shared" si="1493"/>
        <v>0</v>
      </c>
      <c r="AT3168">
        <f t="shared" si="1472"/>
        <v>0</v>
      </c>
      <c r="AU3168">
        <f t="shared" si="1473"/>
        <v>0</v>
      </c>
      <c r="AZ3168">
        <f t="shared" si="1465"/>
        <v>0</v>
      </c>
      <c r="BA3168" t="str">
        <f t="shared" si="1471"/>
        <v/>
      </c>
      <c r="BB3168" t="str">
        <f t="shared" si="1466"/>
        <v/>
      </c>
    </row>
    <row r="3169" spans="2:54" x14ac:dyDescent="0.15">
      <c r="B3169" s="347"/>
      <c r="C3169" s="347"/>
      <c r="D3169" s="347"/>
      <c r="E3169" s="347"/>
      <c r="F3169" s="347"/>
      <c r="G3169" s="347"/>
      <c r="H3169" s="347"/>
      <c r="I3169" s="347"/>
      <c r="J3169" s="347"/>
      <c r="K3169" s="347"/>
      <c r="N3169" s="323" t="str">
        <f t="shared" si="1467"/>
        <v/>
      </c>
      <c r="O3169" s="323" t="str">
        <f t="shared" si="1468"/>
        <v/>
      </c>
      <c r="P3169" s="323" t="str">
        <f t="shared" si="1469"/>
        <v/>
      </c>
      <c r="R3169" s="323" t="str">
        <f t="shared" si="1470"/>
        <v/>
      </c>
      <c r="X3169" s="322" t="str">
        <f t="shared" si="1474"/>
        <v/>
      </c>
      <c r="Y3169" s="322" t="str">
        <f t="shared" si="1475"/>
        <v/>
      </c>
      <c r="Z3169" s="322" t="str">
        <f t="shared" si="1476"/>
        <v/>
      </c>
      <c r="AA3169" s="322" t="str">
        <f t="shared" si="1477"/>
        <v/>
      </c>
      <c r="AB3169" s="322" t="str">
        <f t="shared" si="1478"/>
        <v/>
      </c>
      <c r="AC3169" s="322" t="str">
        <f t="shared" si="1479"/>
        <v/>
      </c>
      <c r="AD3169" s="322" t="str">
        <f t="shared" si="1480"/>
        <v/>
      </c>
      <c r="AE3169" s="322" t="str">
        <f t="shared" si="1481"/>
        <v/>
      </c>
      <c r="AF3169" s="322" t="str">
        <f t="shared" si="1482"/>
        <v/>
      </c>
      <c r="AG3169" s="322" t="str">
        <f t="shared" si="1483"/>
        <v/>
      </c>
      <c r="AI3169">
        <f t="shared" si="1484"/>
        <v>0</v>
      </c>
      <c r="AJ3169">
        <f t="shared" si="1485"/>
        <v>0</v>
      </c>
      <c r="AK3169">
        <f t="shared" si="1486"/>
        <v>0</v>
      </c>
      <c r="AL3169">
        <f t="shared" si="1487"/>
        <v>0</v>
      </c>
      <c r="AM3169">
        <f t="shared" si="1488"/>
        <v>0</v>
      </c>
      <c r="AN3169">
        <f t="shared" si="1489"/>
        <v>0</v>
      </c>
      <c r="AO3169">
        <f t="shared" si="1490"/>
        <v>0</v>
      </c>
      <c r="AP3169">
        <f t="shared" si="1491"/>
        <v>0</v>
      </c>
      <c r="AQ3169">
        <f t="shared" si="1492"/>
        <v>0</v>
      </c>
      <c r="AR3169">
        <f t="shared" si="1493"/>
        <v>0</v>
      </c>
      <c r="AT3169">
        <f t="shared" si="1472"/>
        <v>0</v>
      </c>
      <c r="AU3169">
        <f t="shared" si="1473"/>
        <v>0</v>
      </c>
      <c r="AZ3169">
        <f t="shared" si="1465"/>
        <v>0</v>
      </c>
      <c r="BA3169" t="str">
        <f t="shared" si="1471"/>
        <v/>
      </c>
      <c r="BB3169" t="str">
        <f t="shared" si="1466"/>
        <v/>
      </c>
    </row>
    <row r="3170" spans="2:54" x14ac:dyDescent="0.15">
      <c r="B3170" s="347"/>
      <c r="C3170" s="347"/>
      <c r="D3170" s="347"/>
      <c r="E3170" s="347"/>
      <c r="F3170" s="347"/>
      <c r="G3170" s="347"/>
      <c r="H3170" s="347"/>
      <c r="I3170" s="347"/>
      <c r="J3170" s="347"/>
      <c r="K3170" s="347"/>
      <c r="N3170" s="323" t="str">
        <f t="shared" si="1467"/>
        <v/>
      </c>
      <c r="O3170" s="323" t="str">
        <f t="shared" si="1468"/>
        <v/>
      </c>
      <c r="P3170" s="323" t="str">
        <f t="shared" si="1469"/>
        <v/>
      </c>
      <c r="R3170" s="323" t="str">
        <f t="shared" si="1470"/>
        <v/>
      </c>
      <c r="X3170" s="322" t="str">
        <f t="shared" si="1474"/>
        <v/>
      </c>
      <c r="Y3170" s="322" t="str">
        <f t="shared" si="1475"/>
        <v/>
      </c>
      <c r="Z3170" s="322" t="str">
        <f t="shared" si="1476"/>
        <v/>
      </c>
      <c r="AA3170" s="322" t="str">
        <f t="shared" si="1477"/>
        <v/>
      </c>
      <c r="AB3170" s="322" t="str">
        <f t="shared" si="1478"/>
        <v/>
      </c>
      <c r="AC3170" s="322" t="str">
        <f t="shared" si="1479"/>
        <v/>
      </c>
      <c r="AD3170" s="322" t="str">
        <f t="shared" si="1480"/>
        <v/>
      </c>
      <c r="AE3170" s="322" t="str">
        <f t="shared" si="1481"/>
        <v/>
      </c>
      <c r="AF3170" s="322" t="str">
        <f t="shared" si="1482"/>
        <v/>
      </c>
      <c r="AG3170" s="322" t="str">
        <f t="shared" si="1483"/>
        <v/>
      </c>
      <c r="AI3170">
        <f t="shared" si="1484"/>
        <v>0</v>
      </c>
      <c r="AJ3170">
        <f t="shared" si="1485"/>
        <v>0</v>
      </c>
      <c r="AK3170">
        <f t="shared" si="1486"/>
        <v>0</v>
      </c>
      <c r="AL3170">
        <f t="shared" si="1487"/>
        <v>0</v>
      </c>
      <c r="AM3170">
        <f t="shared" si="1488"/>
        <v>0</v>
      </c>
      <c r="AN3170">
        <f t="shared" si="1489"/>
        <v>0</v>
      </c>
      <c r="AO3170">
        <f t="shared" si="1490"/>
        <v>0</v>
      </c>
      <c r="AP3170">
        <f t="shared" si="1491"/>
        <v>0</v>
      </c>
      <c r="AQ3170">
        <f t="shared" si="1492"/>
        <v>0</v>
      </c>
      <c r="AR3170">
        <f t="shared" si="1493"/>
        <v>0</v>
      </c>
      <c r="AT3170">
        <f t="shared" si="1472"/>
        <v>0</v>
      </c>
      <c r="AU3170">
        <f t="shared" si="1473"/>
        <v>0</v>
      </c>
      <c r="AZ3170">
        <f t="shared" si="1465"/>
        <v>0</v>
      </c>
      <c r="BA3170" t="str">
        <f t="shared" si="1471"/>
        <v/>
      </c>
      <c r="BB3170" t="str">
        <f t="shared" si="1466"/>
        <v/>
      </c>
    </row>
    <row r="3171" spans="2:54" x14ac:dyDescent="0.15">
      <c r="B3171" s="347"/>
      <c r="C3171" s="347"/>
      <c r="D3171" s="347"/>
      <c r="E3171" s="347"/>
      <c r="F3171" s="347"/>
      <c r="G3171" s="347"/>
      <c r="H3171" s="347"/>
      <c r="I3171" s="347"/>
      <c r="J3171" s="347"/>
      <c r="K3171" s="347"/>
      <c r="N3171" s="323" t="str">
        <f t="shared" si="1467"/>
        <v/>
      </c>
      <c r="O3171" s="323" t="str">
        <f t="shared" si="1468"/>
        <v/>
      </c>
      <c r="P3171" s="323" t="str">
        <f t="shared" si="1469"/>
        <v/>
      </c>
      <c r="R3171" s="323" t="str">
        <f t="shared" si="1470"/>
        <v/>
      </c>
      <c r="X3171" s="322" t="str">
        <f t="shared" si="1474"/>
        <v/>
      </c>
      <c r="Y3171" s="322" t="str">
        <f t="shared" si="1475"/>
        <v/>
      </c>
      <c r="Z3171" s="322" t="str">
        <f t="shared" si="1476"/>
        <v/>
      </c>
      <c r="AA3171" s="322" t="str">
        <f t="shared" si="1477"/>
        <v/>
      </c>
      <c r="AB3171" s="322" t="str">
        <f t="shared" si="1478"/>
        <v/>
      </c>
      <c r="AC3171" s="322" t="str">
        <f t="shared" si="1479"/>
        <v/>
      </c>
      <c r="AD3171" s="322" t="str">
        <f t="shared" si="1480"/>
        <v/>
      </c>
      <c r="AE3171" s="322" t="str">
        <f t="shared" si="1481"/>
        <v/>
      </c>
      <c r="AF3171" s="322" t="str">
        <f t="shared" si="1482"/>
        <v/>
      </c>
      <c r="AG3171" s="322" t="str">
        <f t="shared" si="1483"/>
        <v/>
      </c>
      <c r="AI3171">
        <f t="shared" si="1484"/>
        <v>0</v>
      </c>
      <c r="AJ3171">
        <f t="shared" si="1485"/>
        <v>0</v>
      </c>
      <c r="AK3171">
        <f t="shared" si="1486"/>
        <v>0</v>
      </c>
      <c r="AL3171">
        <f t="shared" si="1487"/>
        <v>0</v>
      </c>
      <c r="AM3171">
        <f t="shared" si="1488"/>
        <v>0</v>
      </c>
      <c r="AN3171">
        <f t="shared" si="1489"/>
        <v>0</v>
      </c>
      <c r="AO3171">
        <f t="shared" si="1490"/>
        <v>0</v>
      </c>
      <c r="AP3171">
        <f t="shared" si="1491"/>
        <v>0</v>
      </c>
      <c r="AQ3171">
        <f t="shared" si="1492"/>
        <v>0</v>
      </c>
      <c r="AR3171">
        <f t="shared" si="1493"/>
        <v>0</v>
      </c>
      <c r="AT3171">
        <f t="shared" si="1472"/>
        <v>0</v>
      </c>
      <c r="AU3171">
        <f t="shared" si="1473"/>
        <v>0</v>
      </c>
      <c r="AZ3171">
        <f t="shared" ref="AZ3171:AZ3234" si="1494">COUNT(B3171:K3171)</f>
        <v>0</v>
      </c>
      <c r="BA3171" t="str">
        <f t="shared" si="1471"/>
        <v/>
      </c>
      <c r="BB3171" t="str">
        <f t="shared" si="1466"/>
        <v/>
      </c>
    </row>
    <row r="3172" spans="2:54" x14ac:dyDescent="0.15">
      <c r="B3172" s="347"/>
      <c r="C3172" s="347"/>
      <c r="D3172" s="347"/>
      <c r="E3172" s="347"/>
      <c r="F3172" s="347"/>
      <c r="G3172" s="347"/>
      <c r="H3172" s="347"/>
      <c r="I3172" s="347"/>
      <c r="J3172" s="347"/>
      <c r="K3172" s="347"/>
      <c r="N3172" s="323" t="str">
        <f t="shared" si="1467"/>
        <v/>
      </c>
      <c r="O3172" s="323" t="str">
        <f t="shared" si="1468"/>
        <v/>
      </c>
      <c r="P3172" s="323" t="str">
        <f t="shared" si="1469"/>
        <v/>
      </c>
      <c r="R3172" s="323" t="str">
        <f t="shared" si="1470"/>
        <v/>
      </c>
      <c r="X3172" s="322" t="str">
        <f t="shared" si="1474"/>
        <v/>
      </c>
      <c r="Y3172" s="322" t="str">
        <f t="shared" si="1475"/>
        <v/>
      </c>
      <c r="Z3172" s="322" t="str">
        <f t="shared" si="1476"/>
        <v/>
      </c>
      <c r="AA3172" s="322" t="str">
        <f t="shared" si="1477"/>
        <v/>
      </c>
      <c r="AB3172" s="322" t="str">
        <f t="shared" si="1478"/>
        <v/>
      </c>
      <c r="AC3172" s="322" t="str">
        <f t="shared" si="1479"/>
        <v/>
      </c>
      <c r="AD3172" s="322" t="str">
        <f t="shared" si="1480"/>
        <v/>
      </c>
      <c r="AE3172" s="322" t="str">
        <f t="shared" si="1481"/>
        <v/>
      </c>
      <c r="AF3172" s="322" t="str">
        <f t="shared" si="1482"/>
        <v/>
      </c>
      <c r="AG3172" s="322" t="str">
        <f t="shared" si="1483"/>
        <v/>
      </c>
      <c r="AI3172">
        <f t="shared" si="1484"/>
        <v>0</v>
      </c>
      <c r="AJ3172">
        <f t="shared" si="1485"/>
        <v>0</v>
      </c>
      <c r="AK3172">
        <f t="shared" si="1486"/>
        <v>0</v>
      </c>
      <c r="AL3172">
        <f t="shared" si="1487"/>
        <v>0</v>
      </c>
      <c r="AM3172">
        <f t="shared" si="1488"/>
        <v>0</v>
      </c>
      <c r="AN3172">
        <f t="shared" si="1489"/>
        <v>0</v>
      </c>
      <c r="AO3172">
        <f t="shared" si="1490"/>
        <v>0</v>
      </c>
      <c r="AP3172">
        <f t="shared" si="1491"/>
        <v>0</v>
      </c>
      <c r="AQ3172">
        <f t="shared" si="1492"/>
        <v>0</v>
      </c>
      <c r="AR3172">
        <f t="shared" si="1493"/>
        <v>0</v>
      </c>
      <c r="AT3172">
        <f t="shared" si="1472"/>
        <v>0</v>
      </c>
      <c r="AU3172">
        <f t="shared" si="1473"/>
        <v>0</v>
      </c>
      <c r="AZ3172">
        <f t="shared" si="1494"/>
        <v>0</v>
      </c>
      <c r="BA3172" t="str">
        <f t="shared" si="1471"/>
        <v/>
      </c>
      <c r="BB3172" t="str">
        <f t="shared" ref="BB3172:BB3235" si="1495">IF(AZ3172=10,BA3172/AZ3172,"")</f>
        <v/>
      </c>
    </row>
    <row r="3173" spans="2:54" x14ac:dyDescent="0.15">
      <c r="B3173" s="347"/>
      <c r="C3173" s="347"/>
      <c r="D3173" s="347"/>
      <c r="E3173" s="347"/>
      <c r="F3173" s="347"/>
      <c r="G3173" s="347"/>
      <c r="H3173" s="347"/>
      <c r="I3173" s="347"/>
      <c r="J3173" s="347"/>
      <c r="K3173" s="347"/>
      <c r="N3173" s="323" t="str">
        <f t="shared" si="1467"/>
        <v/>
      </c>
      <c r="O3173" s="323" t="str">
        <f t="shared" si="1468"/>
        <v/>
      </c>
      <c r="P3173" s="323" t="str">
        <f t="shared" si="1469"/>
        <v/>
      </c>
      <c r="R3173" s="323" t="str">
        <f t="shared" si="1470"/>
        <v/>
      </c>
      <c r="X3173" s="322" t="str">
        <f t="shared" si="1474"/>
        <v/>
      </c>
      <c r="Y3173" s="322" t="str">
        <f t="shared" si="1475"/>
        <v/>
      </c>
      <c r="Z3173" s="322" t="str">
        <f t="shared" si="1476"/>
        <v/>
      </c>
      <c r="AA3173" s="322" t="str">
        <f t="shared" si="1477"/>
        <v/>
      </c>
      <c r="AB3173" s="322" t="str">
        <f t="shared" si="1478"/>
        <v/>
      </c>
      <c r="AC3173" s="322" t="str">
        <f t="shared" si="1479"/>
        <v/>
      </c>
      <c r="AD3173" s="322" t="str">
        <f t="shared" si="1480"/>
        <v/>
      </c>
      <c r="AE3173" s="322" t="str">
        <f t="shared" si="1481"/>
        <v/>
      </c>
      <c r="AF3173" s="322" t="str">
        <f t="shared" si="1482"/>
        <v/>
      </c>
      <c r="AG3173" s="322" t="str">
        <f t="shared" si="1483"/>
        <v/>
      </c>
      <c r="AI3173">
        <f t="shared" si="1484"/>
        <v>0</v>
      </c>
      <c r="AJ3173">
        <f t="shared" si="1485"/>
        <v>0</v>
      </c>
      <c r="AK3173">
        <f t="shared" si="1486"/>
        <v>0</v>
      </c>
      <c r="AL3173">
        <f t="shared" si="1487"/>
        <v>0</v>
      </c>
      <c r="AM3173">
        <f t="shared" si="1488"/>
        <v>0</v>
      </c>
      <c r="AN3173">
        <f t="shared" si="1489"/>
        <v>0</v>
      </c>
      <c r="AO3173">
        <f t="shared" si="1490"/>
        <v>0</v>
      </c>
      <c r="AP3173">
        <f t="shared" si="1491"/>
        <v>0</v>
      </c>
      <c r="AQ3173">
        <f t="shared" si="1492"/>
        <v>0</v>
      </c>
      <c r="AR3173">
        <f t="shared" si="1493"/>
        <v>0</v>
      </c>
      <c r="AT3173">
        <f t="shared" si="1472"/>
        <v>0</v>
      </c>
      <c r="AU3173">
        <f t="shared" si="1473"/>
        <v>0</v>
      </c>
      <c r="AZ3173">
        <f t="shared" si="1494"/>
        <v>0</v>
      </c>
      <c r="BA3173" t="str">
        <f t="shared" si="1471"/>
        <v/>
      </c>
      <c r="BB3173" t="str">
        <f t="shared" si="1495"/>
        <v/>
      </c>
    </row>
    <row r="3174" spans="2:54" x14ac:dyDescent="0.15">
      <c r="B3174" s="347"/>
      <c r="C3174" s="347"/>
      <c r="D3174" s="347"/>
      <c r="E3174" s="347"/>
      <c r="F3174" s="347"/>
      <c r="G3174" s="347"/>
      <c r="H3174" s="347"/>
      <c r="I3174" s="347"/>
      <c r="J3174" s="347"/>
      <c r="K3174" s="347"/>
      <c r="N3174" s="323" t="str">
        <f t="shared" si="1467"/>
        <v/>
      </c>
      <c r="O3174" s="323" t="str">
        <f t="shared" si="1468"/>
        <v/>
      </c>
      <c r="P3174" s="323" t="str">
        <f t="shared" si="1469"/>
        <v/>
      </c>
      <c r="R3174" s="323" t="str">
        <f t="shared" si="1470"/>
        <v/>
      </c>
      <c r="X3174" s="322" t="str">
        <f t="shared" si="1474"/>
        <v/>
      </c>
      <c r="Y3174" s="322" t="str">
        <f t="shared" si="1475"/>
        <v/>
      </c>
      <c r="Z3174" s="322" t="str">
        <f t="shared" si="1476"/>
        <v/>
      </c>
      <c r="AA3174" s="322" t="str">
        <f t="shared" si="1477"/>
        <v/>
      </c>
      <c r="AB3174" s="322" t="str">
        <f t="shared" si="1478"/>
        <v/>
      </c>
      <c r="AC3174" s="322" t="str">
        <f t="shared" si="1479"/>
        <v/>
      </c>
      <c r="AD3174" s="322" t="str">
        <f t="shared" si="1480"/>
        <v/>
      </c>
      <c r="AE3174" s="322" t="str">
        <f t="shared" si="1481"/>
        <v/>
      </c>
      <c r="AF3174" s="322" t="str">
        <f t="shared" si="1482"/>
        <v/>
      </c>
      <c r="AG3174" s="322" t="str">
        <f t="shared" si="1483"/>
        <v/>
      </c>
      <c r="AI3174">
        <f t="shared" si="1484"/>
        <v>0</v>
      </c>
      <c r="AJ3174">
        <f t="shared" si="1485"/>
        <v>0</v>
      </c>
      <c r="AK3174">
        <f t="shared" si="1486"/>
        <v>0</v>
      </c>
      <c r="AL3174">
        <f t="shared" si="1487"/>
        <v>0</v>
      </c>
      <c r="AM3174">
        <f t="shared" si="1488"/>
        <v>0</v>
      </c>
      <c r="AN3174">
        <f t="shared" si="1489"/>
        <v>0</v>
      </c>
      <c r="AO3174">
        <f t="shared" si="1490"/>
        <v>0</v>
      </c>
      <c r="AP3174">
        <f t="shared" si="1491"/>
        <v>0</v>
      </c>
      <c r="AQ3174">
        <f t="shared" si="1492"/>
        <v>0</v>
      </c>
      <c r="AR3174">
        <f t="shared" si="1493"/>
        <v>0</v>
      </c>
      <c r="AT3174">
        <f t="shared" si="1472"/>
        <v>0</v>
      </c>
      <c r="AU3174">
        <f t="shared" si="1473"/>
        <v>0</v>
      </c>
      <c r="AZ3174">
        <f t="shared" si="1494"/>
        <v>0</v>
      </c>
      <c r="BA3174" t="str">
        <f t="shared" si="1471"/>
        <v/>
      </c>
      <c r="BB3174" t="str">
        <f t="shared" si="1495"/>
        <v/>
      </c>
    </row>
    <row r="3175" spans="2:54" x14ac:dyDescent="0.15">
      <c r="B3175" s="347"/>
      <c r="C3175" s="347"/>
      <c r="D3175" s="347"/>
      <c r="E3175" s="347"/>
      <c r="F3175" s="347"/>
      <c r="G3175" s="347"/>
      <c r="H3175" s="347"/>
      <c r="I3175" s="347"/>
      <c r="J3175" s="347"/>
      <c r="K3175" s="347"/>
      <c r="N3175" s="323" t="str">
        <f t="shared" ref="N3175:N3238" si="1496">IF(COUNT(B3175:K3175)=10,SUM(X3175:AG3175)*2.5,"")</f>
        <v/>
      </c>
      <c r="O3175" s="323" t="str">
        <f t="shared" ref="O3175:O3238" si="1497">IF(COUNT(X3175:Z3175,AB3175:AF3175)=8,SUM(X3175:Z3175,AB3175:AF3175)*3.125,"")</f>
        <v/>
      </c>
      <c r="P3175" s="323" t="str">
        <f t="shared" ref="P3175:P3238" si="1498">IF(COUNT(AA3175,AG3175)=2,SUM(AA3175,AG3175)*12.5,"")</f>
        <v/>
      </c>
      <c r="R3175" s="323" t="str">
        <f t="shared" ref="R3175:R3238" si="1499">IF(M3175=1,IF(COUNT(B3175:K3175)=9,SUM(X3175:AG3175)*2.7778,IF(COUNT(B3175:K3175)=8,SUM(X3175:AG3175)*3.125,IF(COUNT(B3175:K3175)&lt;8,"More than 2 Values are Missing",""))),"")</f>
        <v/>
      </c>
      <c r="X3175" s="322" t="str">
        <f t="shared" si="1474"/>
        <v/>
      </c>
      <c r="Y3175" s="322" t="str">
        <f t="shared" si="1475"/>
        <v/>
      </c>
      <c r="Z3175" s="322" t="str">
        <f t="shared" si="1476"/>
        <v/>
      </c>
      <c r="AA3175" s="322" t="str">
        <f t="shared" si="1477"/>
        <v/>
      </c>
      <c r="AB3175" s="322" t="str">
        <f t="shared" si="1478"/>
        <v/>
      </c>
      <c r="AC3175" s="322" t="str">
        <f t="shared" si="1479"/>
        <v/>
      </c>
      <c r="AD3175" s="322" t="str">
        <f t="shared" si="1480"/>
        <v/>
      </c>
      <c r="AE3175" s="322" t="str">
        <f t="shared" si="1481"/>
        <v/>
      </c>
      <c r="AF3175" s="322" t="str">
        <f t="shared" si="1482"/>
        <v/>
      </c>
      <c r="AG3175" s="322" t="str">
        <f t="shared" si="1483"/>
        <v/>
      </c>
      <c r="AI3175">
        <f t="shared" si="1484"/>
        <v>0</v>
      </c>
      <c r="AJ3175">
        <f t="shared" si="1485"/>
        <v>0</v>
      </c>
      <c r="AK3175">
        <f t="shared" si="1486"/>
        <v>0</v>
      </c>
      <c r="AL3175">
        <f t="shared" si="1487"/>
        <v>0</v>
      </c>
      <c r="AM3175">
        <f t="shared" si="1488"/>
        <v>0</v>
      </c>
      <c r="AN3175">
        <f t="shared" si="1489"/>
        <v>0</v>
      </c>
      <c r="AO3175">
        <f t="shared" si="1490"/>
        <v>0</v>
      </c>
      <c r="AP3175">
        <f t="shared" si="1491"/>
        <v>0</v>
      </c>
      <c r="AQ3175">
        <f t="shared" si="1492"/>
        <v>0</v>
      </c>
      <c r="AR3175">
        <f t="shared" si="1493"/>
        <v>0</v>
      </c>
      <c r="AT3175">
        <f t="shared" si="1472"/>
        <v>0</v>
      </c>
      <c r="AU3175">
        <f t="shared" si="1473"/>
        <v>0</v>
      </c>
      <c r="AZ3175">
        <f t="shared" si="1494"/>
        <v>0</v>
      </c>
      <c r="BA3175" t="str">
        <f t="shared" si="1471"/>
        <v/>
      </c>
      <c r="BB3175" t="str">
        <f t="shared" si="1495"/>
        <v/>
      </c>
    </row>
    <row r="3176" spans="2:54" x14ac:dyDescent="0.15">
      <c r="B3176" s="347"/>
      <c r="C3176" s="347"/>
      <c r="D3176" s="347"/>
      <c r="E3176" s="347"/>
      <c r="F3176" s="347"/>
      <c r="G3176" s="347"/>
      <c r="H3176" s="347"/>
      <c r="I3176" s="347"/>
      <c r="J3176" s="347"/>
      <c r="K3176" s="347"/>
      <c r="N3176" s="323" t="str">
        <f t="shared" si="1496"/>
        <v/>
      </c>
      <c r="O3176" s="323" t="str">
        <f t="shared" si="1497"/>
        <v/>
      </c>
      <c r="P3176" s="323" t="str">
        <f t="shared" si="1498"/>
        <v/>
      </c>
      <c r="R3176" s="323" t="str">
        <f t="shared" si="1499"/>
        <v/>
      </c>
      <c r="X3176" s="322" t="str">
        <f t="shared" si="1474"/>
        <v/>
      </c>
      <c r="Y3176" s="322" t="str">
        <f t="shared" si="1475"/>
        <v/>
      </c>
      <c r="Z3176" s="322" t="str">
        <f t="shared" si="1476"/>
        <v/>
      </c>
      <c r="AA3176" s="322" t="str">
        <f t="shared" si="1477"/>
        <v/>
      </c>
      <c r="AB3176" s="322" t="str">
        <f t="shared" si="1478"/>
        <v/>
      </c>
      <c r="AC3176" s="322" t="str">
        <f t="shared" si="1479"/>
        <v/>
      </c>
      <c r="AD3176" s="322" t="str">
        <f t="shared" si="1480"/>
        <v/>
      </c>
      <c r="AE3176" s="322" t="str">
        <f t="shared" si="1481"/>
        <v/>
      </c>
      <c r="AF3176" s="322" t="str">
        <f t="shared" si="1482"/>
        <v/>
      </c>
      <c r="AG3176" s="322" t="str">
        <f t="shared" si="1483"/>
        <v/>
      </c>
      <c r="AI3176">
        <f t="shared" si="1484"/>
        <v>0</v>
      </c>
      <c r="AJ3176">
        <f t="shared" si="1485"/>
        <v>0</v>
      </c>
      <c r="AK3176">
        <f t="shared" si="1486"/>
        <v>0</v>
      </c>
      <c r="AL3176">
        <f t="shared" si="1487"/>
        <v>0</v>
      </c>
      <c r="AM3176">
        <f t="shared" si="1488"/>
        <v>0</v>
      </c>
      <c r="AN3176">
        <f t="shared" si="1489"/>
        <v>0</v>
      </c>
      <c r="AO3176">
        <f t="shared" si="1490"/>
        <v>0</v>
      </c>
      <c r="AP3176">
        <f t="shared" si="1491"/>
        <v>0</v>
      </c>
      <c r="AQ3176">
        <f t="shared" si="1492"/>
        <v>0</v>
      </c>
      <c r="AR3176">
        <f t="shared" si="1493"/>
        <v>0</v>
      </c>
      <c r="AT3176">
        <f t="shared" si="1472"/>
        <v>0</v>
      </c>
      <c r="AU3176">
        <f t="shared" si="1473"/>
        <v>0</v>
      </c>
      <c r="AZ3176">
        <f t="shared" si="1494"/>
        <v>0</v>
      </c>
      <c r="BA3176" t="str">
        <f t="shared" si="1471"/>
        <v/>
      </c>
      <c r="BB3176" t="str">
        <f t="shared" si="1495"/>
        <v/>
      </c>
    </row>
    <row r="3177" spans="2:54" x14ac:dyDescent="0.15">
      <c r="B3177" s="347"/>
      <c r="C3177" s="347"/>
      <c r="D3177" s="347"/>
      <c r="E3177" s="347"/>
      <c r="F3177" s="347"/>
      <c r="G3177" s="347"/>
      <c r="H3177" s="347"/>
      <c r="I3177" s="347"/>
      <c r="J3177" s="347"/>
      <c r="K3177" s="347"/>
      <c r="N3177" s="323" t="str">
        <f t="shared" si="1496"/>
        <v/>
      </c>
      <c r="O3177" s="323" t="str">
        <f t="shared" si="1497"/>
        <v/>
      </c>
      <c r="P3177" s="323" t="str">
        <f t="shared" si="1498"/>
        <v/>
      </c>
      <c r="R3177" s="323" t="str">
        <f t="shared" si="1499"/>
        <v/>
      </c>
      <c r="X3177" s="322" t="str">
        <f t="shared" si="1474"/>
        <v/>
      </c>
      <c r="Y3177" s="322" t="str">
        <f t="shared" si="1475"/>
        <v/>
      </c>
      <c r="Z3177" s="322" t="str">
        <f t="shared" si="1476"/>
        <v/>
      </c>
      <c r="AA3177" s="322" t="str">
        <f t="shared" si="1477"/>
        <v/>
      </c>
      <c r="AB3177" s="322" t="str">
        <f t="shared" si="1478"/>
        <v/>
      </c>
      <c r="AC3177" s="322" t="str">
        <f t="shared" si="1479"/>
        <v/>
      </c>
      <c r="AD3177" s="322" t="str">
        <f t="shared" si="1480"/>
        <v/>
      </c>
      <c r="AE3177" s="322" t="str">
        <f t="shared" si="1481"/>
        <v/>
      </c>
      <c r="AF3177" s="322" t="str">
        <f t="shared" si="1482"/>
        <v/>
      </c>
      <c r="AG3177" s="322" t="str">
        <f t="shared" si="1483"/>
        <v/>
      </c>
      <c r="AI3177">
        <f t="shared" si="1484"/>
        <v>0</v>
      </c>
      <c r="AJ3177">
        <f t="shared" si="1485"/>
        <v>0</v>
      </c>
      <c r="AK3177">
        <f t="shared" si="1486"/>
        <v>0</v>
      </c>
      <c r="AL3177">
        <f t="shared" si="1487"/>
        <v>0</v>
      </c>
      <c r="AM3177">
        <f t="shared" si="1488"/>
        <v>0</v>
      </c>
      <c r="AN3177">
        <f t="shared" si="1489"/>
        <v>0</v>
      </c>
      <c r="AO3177">
        <f t="shared" si="1490"/>
        <v>0</v>
      </c>
      <c r="AP3177">
        <f t="shared" si="1491"/>
        <v>0</v>
      </c>
      <c r="AQ3177">
        <f t="shared" si="1492"/>
        <v>0</v>
      </c>
      <c r="AR3177">
        <f t="shared" si="1493"/>
        <v>0</v>
      </c>
      <c r="AT3177">
        <f t="shared" si="1472"/>
        <v>0</v>
      </c>
      <c r="AU3177">
        <f t="shared" si="1473"/>
        <v>0</v>
      </c>
      <c r="AZ3177">
        <f t="shared" si="1494"/>
        <v>0</v>
      </c>
      <c r="BA3177" t="str">
        <f t="shared" si="1471"/>
        <v/>
      </c>
      <c r="BB3177" t="str">
        <f t="shared" si="1495"/>
        <v/>
      </c>
    </row>
    <row r="3178" spans="2:54" x14ac:dyDescent="0.15">
      <c r="B3178" s="347"/>
      <c r="C3178" s="347"/>
      <c r="D3178" s="347"/>
      <c r="E3178" s="347"/>
      <c r="F3178" s="347"/>
      <c r="G3178" s="347"/>
      <c r="H3178" s="347"/>
      <c r="I3178" s="347"/>
      <c r="J3178" s="347"/>
      <c r="K3178" s="347"/>
      <c r="N3178" s="323" t="str">
        <f t="shared" si="1496"/>
        <v/>
      </c>
      <c r="O3178" s="323" t="str">
        <f t="shared" si="1497"/>
        <v/>
      </c>
      <c r="P3178" s="323" t="str">
        <f t="shared" si="1498"/>
        <v/>
      </c>
      <c r="R3178" s="323" t="str">
        <f t="shared" si="1499"/>
        <v/>
      </c>
      <c r="X3178" s="322" t="str">
        <f t="shared" si="1474"/>
        <v/>
      </c>
      <c r="Y3178" s="322" t="str">
        <f t="shared" si="1475"/>
        <v/>
      </c>
      <c r="Z3178" s="322" t="str">
        <f t="shared" si="1476"/>
        <v/>
      </c>
      <c r="AA3178" s="322" t="str">
        <f t="shared" si="1477"/>
        <v/>
      </c>
      <c r="AB3178" s="322" t="str">
        <f t="shared" si="1478"/>
        <v/>
      </c>
      <c r="AC3178" s="322" t="str">
        <f t="shared" si="1479"/>
        <v/>
      </c>
      <c r="AD3178" s="322" t="str">
        <f t="shared" si="1480"/>
        <v/>
      </c>
      <c r="AE3178" s="322" t="str">
        <f t="shared" si="1481"/>
        <v/>
      </c>
      <c r="AF3178" s="322" t="str">
        <f t="shared" si="1482"/>
        <v/>
      </c>
      <c r="AG3178" s="322" t="str">
        <f t="shared" si="1483"/>
        <v/>
      </c>
      <c r="AI3178">
        <f t="shared" si="1484"/>
        <v>0</v>
      </c>
      <c r="AJ3178">
        <f t="shared" si="1485"/>
        <v>0</v>
      </c>
      <c r="AK3178">
        <f t="shared" si="1486"/>
        <v>0</v>
      </c>
      <c r="AL3178">
        <f t="shared" si="1487"/>
        <v>0</v>
      </c>
      <c r="AM3178">
        <f t="shared" si="1488"/>
        <v>0</v>
      </c>
      <c r="AN3178">
        <f t="shared" si="1489"/>
        <v>0</v>
      </c>
      <c r="AO3178">
        <f t="shared" si="1490"/>
        <v>0</v>
      </c>
      <c r="AP3178">
        <f t="shared" si="1491"/>
        <v>0</v>
      </c>
      <c r="AQ3178">
        <f t="shared" si="1492"/>
        <v>0</v>
      </c>
      <c r="AR3178">
        <f t="shared" si="1493"/>
        <v>0</v>
      </c>
      <c r="AT3178">
        <f t="shared" si="1472"/>
        <v>0</v>
      </c>
      <c r="AU3178">
        <f t="shared" si="1473"/>
        <v>0</v>
      </c>
      <c r="AZ3178">
        <f t="shared" si="1494"/>
        <v>0</v>
      </c>
      <c r="BA3178" t="str">
        <f t="shared" si="1471"/>
        <v/>
      </c>
      <c r="BB3178" t="str">
        <f t="shared" si="1495"/>
        <v/>
      </c>
    </row>
    <row r="3179" spans="2:54" x14ac:dyDescent="0.15">
      <c r="B3179" s="347"/>
      <c r="C3179" s="347"/>
      <c r="D3179" s="347"/>
      <c r="E3179" s="347"/>
      <c r="F3179" s="347"/>
      <c r="G3179" s="347"/>
      <c r="H3179" s="347"/>
      <c r="I3179" s="347"/>
      <c r="J3179" s="347"/>
      <c r="K3179" s="347"/>
      <c r="N3179" s="323" t="str">
        <f t="shared" si="1496"/>
        <v/>
      </c>
      <c r="O3179" s="323" t="str">
        <f t="shared" si="1497"/>
        <v/>
      </c>
      <c r="P3179" s="323" t="str">
        <f t="shared" si="1498"/>
        <v/>
      </c>
      <c r="R3179" s="323" t="str">
        <f t="shared" si="1499"/>
        <v/>
      </c>
      <c r="X3179" s="322" t="str">
        <f t="shared" si="1474"/>
        <v/>
      </c>
      <c r="Y3179" s="322" t="str">
        <f t="shared" si="1475"/>
        <v/>
      </c>
      <c r="Z3179" s="322" t="str">
        <f t="shared" si="1476"/>
        <v/>
      </c>
      <c r="AA3179" s="322" t="str">
        <f t="shared" si="1477"/>
        <v/>
      </c>
      <c r="AB3179" s="322" t="str">
        <f t="shared" si="1478"/>
        <v/>
      </c>
      <c r="AC3179" s="322" t="str">
        <f t="shared" si="1479"/>
        <v/>
      </c>
      <c r="AD3179" s="322" t="str">
        <f t="shared" si="1480"/>
        <v/>
      </c>
      <c r="AE3179" s="322" t="str">
        <f t="shared" si="1481"/>
        <v/>
      </c>
      <c r="AF3179" s="322" t="str">
        <f t="shared" si="1482"/>
        <v/>
      </c>
      <c r="AG3179" s="322" t="str">
        <f t="shared" si="1483"/>
        <v/>
      </c>
      <c r="AI3179">
        <f t="shared" si="1484"/>
        <v>0</v>
      </c>
      <c r="AJ3179">
        <f t="shared" si="1485"/>
        <v>0</v>
      </c>
      <c r="AK3179">
        <f t="shared" si="1486"/>
        <v>0</v>
      </c>
      <c r="AL3179">
        <f t="shared" si="1487"/>
        <v>0</v>
      </c>
      <c r="AM3179">
        <f t="shared" si="1488"/>
        <v>0</v>
      </c>
      <c r="AN3179">
        <f t="shared" si="1489"/>
        <v>0</v>
      </c>
      <c r="AO3179">
        <f t="shared" si="1490"/>
        <v>0</v>
      </c>
      <c r="AP3179">
        <f t="shared" si="1491"/>
        <v>0</v>
      </c>
      <c r="AQ3179">
        <f t="shared" si="1492"/>
        <v>0</v>
      </c>
      <c r="AR3179">
        <f t="shared" si="1493"/>
        <v>0</v>
      </c>
      <c r="AT3179">
        <f t="shared" si="1472"/>
        <v>0</v>
      </c>
      <c r="AU3179">
        <f t="shared" si="1473"/>
        <v>0</v>
      </c>
      <c r="AZ3179">
        <f t="shared" si="1494"/>
        <v>0</v>
      </c>
      <c r="BA3179" t="str">
        <f t="shared" si="1471"/>
        <v/>
      </c>
      <c r="BB3179" t="str">
        <f t="shared" si="1495"/>
        <v/>
      </c>
    </row>
    <row r="3180" spans="2:54" x14ac:dyDescent="0.15">
      <c r="B3180" s="347"/>
      <c r="C3180" s="347"/>
      <c r="D3180" s="347"/>
      <c r="E3180" s="347"/>
      <c r="F3180" s="347"/>
      <c r="G3180" s="347"/>
      <c r="H3180" s="347"/>
      <c r="I3180" s="347"/>
      <c r="J3180" s="347"/>
      <c r="K3180" s="347"/>
      <c r="N3180" s="323" t="str">
        <f t="shared" si="1496"/>
        <v/>
      </c>
      <c r="O3180" s="323" t="str">
        <f t="shared" si="1497"/>
        <v/>
      </c>
      <c r="P3180" s="323" t="str">
        <f t="shared" si="1498"/>
        <v/>
      </c>
      <c r="R3180" s="323" t="str">
        <f t="shared" si="1499"/>
        <v/>
      </c>
      <c r="X3180" s="322" t="str">
        <f t="shared" si="1474"/>
        <v/>
      </c>
      <c r="Y3180" s="322" t="str">
        <f t="shared" si="1475"/>
        <v/>
      </c>
      <c r="Z3180" s="322" t="str">
        <f t="shared" si="1476"/>
        <v/>
      </c>
      <c r="AA3180" s="322" t="str">
        <f t="shared" si="1477"/>
        <v/>
      </c>
      <c r="AB3180" s="322" t="str">
        <f t="shared" si="1478"/>
        <v/>
      </c>
      <c r="AC3180" s="322" t="str">
        <f t="shared" si="1479"/>
        <v/>
      </c>
      <c r="AD3180" s="322" t="str">
        <f t="shared" si="1480"/>
        <v/>
      </c>
      <c r="AE3180" s="322" t="str">
        <f t="shared" si="1481"/>
        <v/>
      </c>
      <c r="AF3180" s="322" t="str">
        <f t="shared" si="1482"/>
        <v/>
      </c>
      <c r="AG3180" s="322" t="str">
        <f t="shared" si="1483"/>
        <v/>
      </c>
      <c r="AI3180">
        <f t="shared" si="1484"/>
        <v>0</v>
      </c>
      <c r="AJ3180">
        <f t="shared" si="1485"/>
        <v>0</v>
      </c>
      <c r="AK3180">
        <f t="shared" si="1486"/>
        <v>0</v>
      </c>
      <c r="AL3180">
        <f t="shared" si="1487"/>
        <v>0</v>
      </c>
      <c r="AM3180">
        <f t="shared" si="1488"/>
        <v>0</v>
      </c>
      <c r="AN3180">
        <f t="shared" si="1489"/>
        <v>0</v>
      </c>
      <c r="AO3180">
        <f t="shared" si="1490"/>
        <v>0</v>
      </c>
      <c r="AP3180">
        <f t="shared" si="1491"/>
        <v>0</v>
      </c>
      <c r="AQ3180">
        <f t="shared" si="1492"/>
        <v>0</v>
      </c>
      <c r="AR3180">
        <f t="shared" si="1493"/>
        <v>0</v>
      </c>
      <c r="AT3180">
        <f t="shared" si="1472"/>
        <v>0</v>
      </c>
      <c r="AU3180">
        <f t="shared" si="1473"/>
        <v>0</v>
      </c>
      <c r="AZ3180">
        <f t="shared" si="1494"/>
        <v>0</v>
      </c>
      <c r="BA3180" t="str">
        <f t="shared" si="1471"/>
        <v/>
      </c>
      <c r="BB3180" t="str">
        <f t="shared" si="1495"/>
        <v/>
      </c>
    </row>
    <row r="3181" spans="2:54" x14ac:dyDescent="0.15">
      <c r="B3181" s="347"/>
      <c r="C3181" s="347"/>
      <c r="D3181" s="347"/>
      <c r="E3181" s="347"/>
      <c r="F3181" s="347"/>
      <c r="G3181" s="347"/>
      <c r="H3181" s="347"/>
      <c r="I3181" s="347"/>
      <c r="J3181" s="347"/>
      <c r="K3181" s="347"/>
      <c r="N3181" s="323" t="str">
        <f t="shared" si="1496"/>
        <v/>
      </c>
      <c r="O3181" s="323" t="str">
        <f t="shared" si="1497"/>
        <v/>
      </c>
      <c r="P3181" s="323" t="str">
        <f t="shared" si="1498"/>
        <v/>
      </c>
      <c r="R3181" s="323" t="str">
        <f t="shared" si="1499"/>
        <v/>
      </c>
      <c r="X3181" s="322" t="str">
        <f t="shared" si="1474"/>
        <v/>
      </c>
      <c r="Y3181" s="322" t="str">
        <f t="shared" si="1475"/>
        <v/>
      </c>
      <c r="Z3181" s="322" t="str">
        <f t="shared" si="1476"/>
        <v/>
      </c>
      <c r="AA3181" s="322" t="str">
        <f t="shared" si="1477"/>
        <v/>
      </c>
      <c r="AB3181" s="322" t="str">
        <f t="shared" si="1478"/>
        <v/>
      </c>
      <c r="AC3181" s="322" t="str">
        <f t="shared" si="1479"/>
        <v/>
      </c>
      <c r="AD3181" s="322" t="str">
        <f t="shared" si="1480"/>
        <v/>
      </c>
      <c r="AE3181" s="322" t="str">
        <f t="shared" si="1481"/>
        <v/>
      </c>
      <c r="AF3181" s="322" t="str">
        <f t="shared" si="1482"/>
        <v/>
      </c>
      <c r="AG3181" s="322" t="str">
        <f t="shared" si="1483"/>
        <v/>
      </c>
      <c r="AI3181">
        <f t="shared" si="1484"/>
        <v>0</v>
      </c>
      <c r="AJ3181">
        <f t="shared" si="1485"/>
        <v>0</v>
      </c>
      <c r="AK3181">
        <f t="shared" si="1486"/>
        <v>0</v>
      </c>
      <c r="AL3181">
        <f t="shared" si="1487"/>
        <v>0</v>
      </c>
      <c r="AM3181">
        <f t="shared" si="1488"/>
        <v>0</v>
      </c>
      <c r="AN3181">
        <f t="shared" si="1489"/>
        <v>0</v>
      </c>
      <c r="AO3181">
        <f t="shared" si="1490"/>
        <v>0</v>
      </c>
      <c r="AP3181">
        <f t="shared" si="1491"/>
        <v>0</v>
      </c>
      <c r="AQ3181">
        <f t="shared" si="1492"/>
        <v>0</v>
      </c>
      <c r="AR3181">
        <f t="shared" si="1493"/>
        <v>0</v>
      </c>
      <c r="AT3181">
        <f t="shared" si="1472"/>
        <v>0</v>
      </c>
      <c r="AU3181">
        <f t="shared" si="1473"/>
        <v>0</v>
      </c>
      <c r="AZ3181">
        <f t="shared" si="1494"/>
        <v>0</v>
      </c>
      <c r="BA3181" t="str">
        <f t="shared" si="1471"/>
        <v/>
      </c>
      <c r="BB3181" t="str">
        <f t="shared" si="1495"/>
        <v/>
      </c>
    </row>
    <row r="3182" spans="2:54" x14ac:dyDescent="0.15">
      <c r="B3182" s="347"/>
      <c r="C3182" s="347"/>
      <c r="D3182" s="347"/>
      <c r="E3182" s="347"/>
      <c r="F3182" s="347"/>
      <c r="G3182" s="347"/>
      <c r="H3182" s="347"/>
      <c r="I3182" s="347"/>
      <c r="J3182" s="347"/>
      <c r="K3182" s="347"/>
      <c r="N3182" s="323" t="str">
        <f t="shared" si="1496"/>
        <v/>
      </c>
      <c r="O3182" s="323" t="str">
        <f t="shared" si="1497"/>
        <v/>
      </c>
      <c r="P3182" s="323" t="str">
        <f t="shared" si="1498"/>
        <v/>
      </c>
      <c r="R3182" s="323" t="str">
        <f t="shared" si="1499"/>
        <v/>
      </c>
      <c r="X3182" s="322" t="str">
        <f t="shared" si="1474"/>
        <v/>
      </c>
      <c r="Y3182" s="322" t="str">
        <f t="shared" si="1475"/>
        <v/>
      </c>
      <c r="Z3182" s="322" t="str">
        <f t="shared" si="1476"/>
        <v/>
      </c>
      <c r="AA3182" s="322" t="str">
        <f t="shared" si="1477"/>
        <v/>
      </c>
      <c r="AB3182" s="322" t="str">
        <f t="shared" si="1478"/>
        <v/>
      </c>
      <c r="AC3182" s="322" t="str">
        <f t="shared" si="1479"/>
        <v/>
      </c>
      <c r="AD3182" s="322" t="str">
        <f t="shared" si="1480"/>
        <v/>
      </c>
      <c r="AE3182" s="322" t="str">
        <f t="shared" si="1481"/>
        <v/>
      </c>
      <c r="AF3182" s="322" t="str">
        <f t="shared" si="1482"/>
        <v/>
      </c>
      <c r="AG3182" s="322" t="str">
        <f t="shared" si="1483"/>
        <v/>
      </c>
      <c r="AI3182">
        <f t="shared" si="1484"/>
        <v>0</v>
      </c>
      <c r="AJ3182">
        <f t="shared" si="1485"/>
        <v>0</v>
      </c>
      <c r="AK3182">
        <f t="shared" si="1486"/>
        <v>0</v>
      </c>
      <c r="AL3182">
        <f t="shared" si="1487"/>
        <v>0</v>
      </c>
      <c r="AM3182">
        <f t="shared" si="1488"/>
        <v>0</v>
      </c>
      <c r="AN3182">
        <f t="shared" si="1489"/>
        <v>0</v>
      </c>
      <c r="AO3182">
        <f t="shared" si="1490"/>
        <v>0</v>
      </c>
      <c r="AP3182">
        <f t="shared" si="1491"/>
        <v>0</v>
      </c>
      <c r="AQ3182">
        <f t="shared" si="1492"/>
        <v>0</v>
      </c>
      <c r="AR3182">
        <f t="shared" si="1493"/>
        <v>0</v>
      </c>
      <c r="AT3182">
        <f t="shared" si="1472"/>
        <v>0</v>
      </c>
      <c r="AU3182">
        <f t="shared" si="1473"/>
        <v>0</v>
      </c>
      <c r="AZ3182">
        <f t="shared" si="1494"/>
        <v>0</v>
      </c>
      <c r="BA3182" t="str">
        <f t="shared" si="1471"/>
        <v/>
      </c>
      <c r="BB3182" t="str">
        <f t="shared" si="1495"/>
        <v/>
      </c>
    </row>
    <row r="3183" spans="2:54" x14ac:dyDescent="0.15">
      <c r="B3183" s="347"/>
      <c r="C3183" s="347"/>
      <c r="D3183" s="347"/>
      <c r="E3183" s="347"/>
      <c r="F3183" s="347"/>
      <c r="G3183" s="347"/>
      <c r="H3183" s="347"/>
      <c r="I3183" s="347"/>
      <c r="J3183" s="347"/>
      <c r="K3183" s="347"/>
      <c r="N3183" s="323" t="str">
        <f t="shared" si="1496"/>
        <v/>
      </c>
      <c r="O3183" s="323" t="str">
        <f t="shared" si="1497"/>
        <v/>
      </c>
      <c r="P3183" s="323" t="str">
        <f t="shared" si="1498"/>
        <v/>
      </c>
      <c r="R3183" s="323" t="str">
        <f t="shared" si="1499"/>
        <v/>
      </c>
      <c r="X3183" s="322" t="str">
        <f t="shared" si="1474"/>
        <v/>
      </c>
      <c r="Y3183" s="322" t="str">
        <f t="shared" si="1475"/>
        <v/>
      </c>
      <c r="Z3183" s="322" t="str">
        <f t="shared" si="1476"/>
        <v/>
      </c>
      <c r="AA3183" s="322" t="str">
        <f t="shared" si="1477"/>
        <v/>
      </c>
      <c r="AB3183" s="322" t="str">
        <f t="shared" si="1478"/>
        <v/>
      </c>
      <c r="AC3183" s="322" t="str">
        <f t="shared" si="1479"/>
        <v/>
      </c>
      <c r="AD3183" s="322" t="str">
        <f t="shared" si="1480"/>
        <v/>
      </c>
      <c r="AE3183" s="322" t="str">
        <f t="shared" si="1481"/>
        <v/>
      </c>
      <c r="AF3183" s="322" t="str">
        <f t="shared" si="1482"/>
        <v/>
      </c>
      <c r="AG3183" s="322" t="str">
        <f t="shared" si="1483"/>
        <v/>
      </c>
      <c r="AI3183">
        <f t="shared" si="1484"/>
        <v>0</v>
      </c>
      <c r="AJ3183">
        <f t="shared" si="1485"/>
        <v>0</v>
      </c>
      <c r="AK3183">
        <f t="shared" si="1486"/>
        <v>0</v>
      </c>
      <c r="AL3183">
        <f t="shared" si="1487"/>
        <v>0</v>
      </c>
      <c r="AM3183">
        <f t="shared" si="1488"/>
        <v>0</v>
      </c>
      <c r="AN3183">
        <f t="shared" si="1489"/>
        <v>0</v>
      </c>
      <c r="AO3183">
        <f t="shared" si="1490"/>
        <v>0</v>
      </c>
      <c r="AP3183">
        <f t="shared" si="1491"/>
        <v>0</v>
      </c>
      <c r="AQ3183">
        <f t="shared" si="1492"/>
        <v>0</v>
      </c>
      <c r="AR3183">
        <f t="shared" si="1493"/>
        <v>0</v>
      </c>
      <c r="AT3183">
        <f t="shared" si="1472"/>
        <v>0</v>
      </c>
      <c r="AU3183">
        <f t="shared" si="1473"/>
        <v>0</v>
      </c>
      <c r="AZ3183">
        <f t="shared" si="1494"/>
        <v>0</v>
      </c>
      <c r="BA3183" t="str">
        <f t="shared" si="1471"/>
        <v/>
      </c>
      <c r="BB3183" t="str">
        <f t="shared" si="1495"/>
        <v/>
      </c>
    </row>
    <row r="3184" spans="2:54" x14ac:dyDescent="0.15">
      <c r="B3184" s="347"/>
      <c r="C3184" s="347"/>
      <c r="D3184" s="347"/>
      <c r="E3184" s="347"/>
      <c r="F3184" s="347"/>
      <c r="G3184" s="347"/>
      <c r="H3184" s="347"/>
      <c r="I3184" s="347"/>
      <c r="J3184" s="347"/>
      <c r="K3184" s="347"/>
      <c r="N3184" s="323" t="str">
        <f t="shared" si="1496"/>
        <v/>
      </c>
      <c r="O3184" s="323" t="str">
        <f t="shared" si="1497"/>
        <v/>
      </c>
      <c r="P3184" s="323" t="str">
        <f t="shared" si="1498"/>
        <v/>
      </c>
      <c r="R3184" s="323" t="str">
        <f t="shared" si="1499"/>
        <v/>
      </c>
      <c r="X3184" s="322" t="str">
        <f t="shared" si="1474"/>
        <v/>
      </c>
      <c r="Y3184" s="322" t="str">
        <f t="shared" si="1475"/>
        <v/>
      </c>
      <c r="Z3184" s="322" t="str">
        <f t="shared" si="1476"/>
        <v/>
      </c>
      <c r="AA3184" s="322" t="str">
        <f t="shared" si="1477"/>
        <v/>
      </c>
      <c r="AB3184" s="322" t="str">
        <f t="shared" si="1478"/>
        <v/>
      </c>
      <c r="AC3184" s="322" t="str">
        <f t="shared" si="1479"/>
        <v/>
      </c>
      <c r="AD3184" s="322" t="str">
        <f t="shared" si="1480"/>
        <v/>
      </c>
      <c r="AE3184" s="322" t="str">
        <f t="shared" si="1481"/>
        <v/>
      </c>
      <c r="AF3184" s="322" t="str">
        <f t="shared" si="1482"/>
        <v/>
      </c>
      <c r="AG3184" s="322" t="str">
        <f t="shared" si="1483"/>
        <v/>
      </c>
      <c r="AI3184">
        <f t="shared" si="1484"/>
        <v>0</v>
      </c>
      <c r="AJ3184">
        <f t="shared" si="1485"/>
        <v>0</v>
      </c>
      <c r="AK3184">
        <f t="shared" si="1486"/>
        <v>0</v>
      </c>
      <c r="AL3184">
        <f t="shared" si="1487"/>
        <v>0</v>
      </c>
      <c r="AM3184">
        <f t="shared" si="1488"/>
        <v>0</v>
      </c>
      <c r="AN3184">
        <f t="shared" si="1489"/>
        <v>0</v>
      </c>
      <c r="AO3184">
        <f t="shared" si="1490"/>
        <v>0</v>
      </c>
      <c r="AP3184">
        <f t="shared" si="1491"/>
        <v>0</v>
      </c>
      <c r="AQ3184">
        <f t="shared" si="1492"/>
        <v>0</v>
      </c>
      <c r="AR3184">
        <f t="shared" si="1493"/>
        <v>0</v>
      </c>
      <c r="AT3184">
        <f t="shared" si="1472"/>
        <v>0</v>
      </c>
      <c r="AU3184">
        <f t="shared" si="1473"/>
        <v>0</v>
      </c>
      <c r="AZ3184">
        <f t="shared" si="1494"/>
        <v>0</v>
      </c>
      <c r="BA3184" t="str">
        <f t="shared" si="1471"/>
        <v/>
      </c>
      <c r="BB3184" t="str">
        <f t="shared" si="1495"/>
        <v/>
      </c>
    </row>
    <row r="3185" spans="2:54" x14ac:dyDescent="0.15">
      <c r="B3185" s="347"/>
      <c r="C3185" s="347"/>
      <c r="D3185" s="347"/>
      <c r="E3185" s="347"/>
      <c r="F3185" s="347"/>
      <c r="G3185" s="347"/>
      <c r="H3185" s="347"/>
      <c r="I3185" s="347"/>
      <c r="J3185" s="347"/>
      <c r="K3185" s="347"/>
      <c r="N3185" s="323" t="str">
        <f t="shared" si="1496"/>
        <v/>
      </c>
      <c r="O3185" s="323" t="str">
        <f t="shared" si="1497"/>
        <v/>
      </c>
      <c r="P3185" s="323" t="str">
        <f t="shared" si="1498"/>
        <v/>
      </c>
      <c r="R3185" s="323" t="str">
        <f t="shared" si="1499"/>
        <v/>
      </c>
      <c r="X3185" s="322" t="str">
        <f t="shared" si="1474"/>
        <v/>
      </c>
      <c r="Y3185" s="322" t="str">
        <f t="shared" si="1475"/>
        <v/>
      </c>
      <c r="Z3185" s="322" t="str">
        <f t="shared" si="1476"/>
        <v/>
      </c>
      <c r="AA3185" s="322" t="str">
        <f t="shared" si="1477"/>
        <v/>
      </c>
      <c r="AB3185" s="322" t="str">
        <f t="shared" si="1478"/>
        <v/>
      </c>
      <c r="AC3185" s="322" t="str">
        <f t="shared" si="1479"/>
        <v/>
      </c>
      <c r="AD3185" s="322" t="str">
        <f t="shared" si="1480"/>
        <v/>
      </c>
      <c r="AE3185" s="322" t="str">
        <f t="shared" si="1481"/>
        <v/>
      </c>
      <c r="AF3185" s="322" t="str">
        <f t="shared" si="1482"/>
        <v/>
      </c>
      <c r="AG3185" s="322" t="str">
        <f t="shared" si="1483"/>
        <v/>
      </c>
      <c r="AI3185">
        <f t="shared" si="1484"/>
        <v>0</v>
      </c>
      <c r="AJ3185">
        <f t="shared" si="1485"/>
        <v>0</v>
      </c>
      <c r="AK3185">
        <f t="shared" si="1486"/>
        <v>0</v>
      </c>
      <c r="AL3185">
        <f t="shared" si="1487"/>
        <v>0</v>
      </c>
      <c r="AM3185">
        <f t="shared" si="1488"/>
        <v>0</v>
      </c>
      <c r="AN3185">
        <f t="shared" si="1489"/>
        <v>0</v>
      </c>
      <c r="AO3185">
        <f t="shared" si="1490"/>
        <v>0</v>
      </c>
      <c r="AP3185">
        <f t="shared" si="1491"/>
        <v>0</v>
      </c>
      <c r="AQ3185">
        <f t="shared" si="1492"/>
        <v>0</v>
      </c>
      <c r="AR3185">
        <f t="shared" si="1493"/>
        <v>0</v>
      </c>
      <c r="AT3185">
        <f t="shared" si="1472"/>
        <v>0</v>
      </c>
      <c r="AU3185">
        <f t="shared" si="1473"/>
        <v>0</v>
      </c>
      <c r="AZ3185">
        <f t="shared" si="1494"/>
        <v>0</v>
      </c>
      <c r="BA3185" t="str">
        <f t="shared" si="1471"/>
        <v/>
      </c>
      <c r="BB3185" t="str">
        <f t="shared" si="1495"/>
        <v/>
      </c>
    </row>
    <row r="3186" spans="2:54" x14ac:dyDescent="0.15">
      <c r="B3186" s="347"/>
      <c r="C3186" s="347"/>
      <c r="D3186" s="347"/>
      <c r="E3186" s="347"/>
      <c r="F3186" s="347"/>
      <c r="G3186" s="347"/>
      <c r="H3186" s="347"/>
      <c r="I3186" s="347"/>
      <c r="J3186" s="347"/>
      <c r="K3186" s="347"/>
      <c r="N3186" s="323" t="str">
        <f t="shared" si="1496"/>
        <v/>
      </c>
      <c r="O3186" s="323" t="str">
        <f t="shared" si="1497"/>
        <v/>
      </c>
      <c r="P3186" s="323" t="str">
        <f t="shared" si="1498"/>
        <v/>
      </c>
      <c r="R3186" s="323" t="str">
        <f t="shared" si="1499"/>
        <v/>
      </c>
      <c r="X3186" s="322" t="str">
        <f t="shared" si="1474"/>
        <v/>
      </c>
      <c r="Y3186" s="322" t="str">
        <f t="shared" si="1475"/>
        <v/>
      </c>
      <c r="Z3186" s="322" t="str">
        <f t="shared" si="1476"/>
        <v/>
      </c>
      <c r="AA3186" s="322" t="str">
        <f t="shared" si="1477"/>
        <v/>
      </c>
      <c r="AB3186" s="322" t="str">
        <f t="shared" si="1478"/>
        <v/>
      </c>
      <c r="AC3186" s="322" t="str">
        <f t="shared" si="1479"/>
        <v/>
      </c>
      <c r="AD3186" s="322" t="str">
        <f t="shared" si="1480"/>
        <v/>
      </c>
      <c r="AE3186" s="322" t="str">
        <f t="shared" si="1481"/>
        <v/>
      </c>
      <c r="AF3186" s="322" t="str">
        <f t="shared" si="1482"/>
        <v/>
      </c>
      <c r="AG3186" s="322" t="str">
        <f t="shared" si="1483"/>
        <v/>
      </c>
      <c r="AI3186">
        <f t="shared" si="1484"/>
        <v>0</v>
      </c>
      <c r="AJ3186">
        <f t="shared" si="1485"/>
        <v>0</v>
      </c>
      <c r="AK3186">
        <f t="shared" si="1486"/>
        <v>0</v>
      </c>
      <c r="AL3186">
        <f t="shared" si="1487"/>
        <v>0</v>
      </c>
      <c r="AM3186">
        <f t="shared" si="1488"/>
        <v>0</v>
      </c>
      <c r="AN3186">
        <f t="shared" si="1489"/>
        <v>0</v>
      </c>
      <c r="AO3186">
        <f t="shared" si="1490"/>
        <v>0</v>
      </c>
      <c r="AP3186">
        <f t="shared" si="1491"/>
        <v>0</v>
      </c>
      <c r="AQ3186">
        <f t="shared" si="1492"/>
        <v>0</v>
      </c>
      <c r="AR3186">
        <f t="shared" si="1493"/>
        <v>0</v>
      </c>
      <c r="AT3186">
        <f t="shared" si="1472"/>
        <v>0</v>
      </c>
      <c r="AU3186">
        <f t="shared" si="1473"/>
        <v>0</v>
      </c>
      <c r="AZ3186">
        <f t="shared" si="1494"/>
        <v>0</v>
      </c>
      <c r="BA3186" t="str">
        <f t="shared" si="1471"/>
        <v/>
      </c>
      <c r="BB3186" t="str">
        <f t="shared" si="1495"/>
        <v/>
      </c>
    </row>
    <row r="3187" spans="2:54" x14ac:dyDescent="0.15">
      <c r="B3187" s="347"/>
      <c r="C3187" s="347"/>
      <c r="D3187" s="347"/>
      <c r="E3187" s="347"/>
      <c r="F3187" s="347"/>
      <c r="G3187" s="347"/>
      <c r="H3187" s="347"/>
      <c r="I3187" s="347"/>
      <c r="J3187" s="347"/>
      <c r="K3187" s="347"/>
      <c r="N3187" s="323" t="str">
        <f t="shared" si="1496"/>
        <v/>
      </c>
      <c r="O3187" s="323" t="str">
        <f t="shared" si="1497"/>
        <v/>
      </c>
      <c r="P3187" s="323" t="str">
        <f t="shared" si="1498"/>
        <v/>
      </c>
      <c r="R3187" s="323" t="str">
        <f t="shared" si="1499"/>
        <v/>
      </c>
      <c r="X3187" s="322" t="str">
        <f t="shared" si="1474"/>
        <v/>
      </c>
      <c r="Y3187" s="322" t="str">
        <f t="shared" si="1475"/>
        <v/>
      </c>
      <c r="Z3187" s="322" t="str">
        <f t="shared" si="1476"/>
        <v/>
      </c>
      <c r="AA3187" s="322" t="str">
        <f t="shared" si="1477"/>
        <v/>
      </c>
      <c r="AB3187" s="322" t="str">
        <f t="shared" si="1478"/>
        <v/>
      </c>
      <c r="AC3187" s="322" t="str">
        <f t="shared" si="1479"/>
        <v/>
      </c>
      <c r="AD3187" s="322" t="str">
        <f t="shared" si="1480"/>
        <v/>
      </c>
      <c r="AE3187" s="322" t="str">
        <f t="shared" si="1481"/>
        <v/>
      </c>
      <c r="AF3187" s="322" t="str">
        <f t="shared" si="1482"/>
        <v/>
      </c>
      <c r="AG3187" s="322" t="str">
        <f t="shared" si="1483"/>
        <v/>
      </c>
      <c r="AI3187">
        <f t="shared" si="1484"/>
        <v>0</v>
      </c>
      <c r="AJ3187">
        <f t="shared" si="1485"/>
        <v>0</v>
      </c>
      <c r="AK3187">
        <f t="shared" si="1486"/>
        <v>0</v>
      </c>
      <c r="AL3187">
        <f t="shared" si="1487"/>
        <v>0</v>
      </c>
      <c r="AM3187">
        <f t="shared" si="1488"/>
        <v>0</v>
      </c>
      <c r="AN3187">
        <f t="shared" si="1489"/>
        <v>0</v>
      </c>
      <c r="AO3187">
        <f t="shared" si="1490"/>
        <v>0</v>
      </c>
      <c r="AP3187">
        <f t="shared" si="1491"/>
        <v>0</v>
      </c>
      <c r="AQ3187">
        <f t="shared" si="1492"/>
        <v>0</v>
      </c>
      <c r="AR3187">
        <f t="shared" si="1493"/>
        <v>0</v>
      </c>
      <c r="AT3187">
        <f t="shared" si="1472"/>
        <v>0</v>
      </c>
      <c r="AU3187">
        <f t="shared" si="1473"/>
        <v>0</v>
      </c>
      <c r="AZ3187">
        <f t="shared" si="1494"/>
        <v>0</v>
      </c>
      <c r="BA3187" t="str">
        <f t="shared" si="1471"/>
        <v/>
      </c>
      <c r="BB3187" t="str">
        <f t="shared" si="1495"/>
        <v/>
      </c>
    </row>
    <row r="3188" spans="2:54" x14ac:dyDescent="0.15">
      <c r="B3188" s="347"/>
      <c r="C3188" s="347"/>
      <c r="D3188" s="347"/>
      <c r="E3188" s="347"/>
      <c r="F3188" s="347"/>
      <c r="G3188" s="347"/>
      <c r="H3188" s="347"/>
      <c r="I3188" s="347"/>
      <c r="J3188" s="347"/>
      <c r="K3188" s="347"/>
      <c r="N3188" s="323" t="str">
        <f t="shared" si="1496"/>
        <v/>
      </c>
      <c r="O3188" s="323" t="str">
        <f t="shared" si="1497"/>
        <v/>
      </c>
      <c r="P3188" s="323" t="str">
        <f t="shared" si="1498"/>
        <v/>
      </c>
      <c r="R3188" s="323" t="str">
        <f t="shared" si="1499"/>
        <v/>
      </c>
      <c r="X3188" s="322" t="str">
        <f t="shared" si="1474"/>
        <v/>
      </c>
      <c r="Y3188" s="322" t="str">
        <f t="shared" si="1475"/>
        <v/>
      </c>
      <c r="Z3188" s="322" t="str">
        <f t="shared" si="1476"/>
        <v/>
      </c>
      <c r="AA3188" s="322" t="str">
        <f t="shared" si="1477"/>
        <v/>
      </c>
      <c r="AB3188" s="322" t="str">
        <f t="shared" si="1478"/>
        <v/>
      </c>
      <c r="AC3188" s="322" t="str">
        <f t="shared" si="1479"/>
        <v/>
      </c>
      <c r="AD3188" s="322" t="str">
        <f t="shared" si="1480"/>
        <v/>
      </c>
      <c r="AE3188" s="322" t="str">
        <f t="shared" si="1481"/>
        <v/>
      </c>
      <c r="AF3188" s="322" t="str">
        <f t="shared" si="1482"/>
        <v/>
      </c>
      <c r="AG3188" s="322" t="str">
        <f t="shared" si="1483"/>
        <v/>
      </c>
      <c r="AI3188">
        <f t="shared" si="1484"/>
        <v>0</v>
      </c>
      <c r="AJ3188">
        <f t="shared" si="1485"/>
        <v>0</v>
      </c>
      <c r="AK3188">
        <f t="shared" si="1486"/>
        <v>0</v>
      </c>
      <c r="AL3188">
        <f t="shared" si="1487"/>
        <v>0</v>
      </c>
      <c r="AM3188">
        <f t="shared" si="1488"/>
        <v>0</v>
      </c>
      <c r="AN3188">
        <f t="shared" si="1489"/>
        <v>0</v>
      </c>
      <c r="AO3188">
        <f t="shared" si="1490"/>
        <v>0</v>
      </c>
      <c r="AP3188">
        <f t="shared" si="1491"/>
        <v>0</v>
      </c>
      <c r="AQ3188">
        <f t="shared" si="1492"/>
        <v>0</v>
      </c>
      <c r="AR3188">
        <f t="shared" si="1493"/>
        <v>0</v>
      </c>
      <c r="AT3188">
        <f t="shared" si="1472"/>
        <v>0</v>
      </c>
      <c r="AU3188">
        <f t="shared" si="1473"/>
        <v>0</v>
      </c>
      <c r="AZ3188">
        <f t="shared" si="1494"/>
        <v>0</v>
      </c>
      <c r="BA3188" t="str">
        <f t="shared" si="1471"/>
        <v/>
      </c>
      <c r="BB3188" t="str">
        <f t="shared" si="1495"/>
        <v/>
      </c>
    </row>
    <row r="3189" spans="2:54" x14ac:dyDescent="0.15">
      <c r="B3189" s="347"/>
      <c r="C3189" s="347"/>
      <c r="D3189" s="347"/>
      <c r="E3189" s="347"/>
      <c r="F3189" s="347"/>
      <c r="G3189" s="347"/>
      <c r="H3189" s="347"/>
      <c r="I3189" s="347"/>
      <c r="J3189" s="347"/>
      <c r="K3189" s="347"/>
      <c r="N3189" s="323" t="str">
        <f t="shared" si="1496"/>
        <v/>
      </c>
      <c r="O3189" s="323" t="str">
        <f t="shared" si="1497"/>
        <v/>
      </c>
      <c r="P3189" s="323" t="str">
        <f t="shared" si="1498"/>
        <v/>
      </c>
      <c r="R3189" s="323" t="str">
        <f t="shared" si="1499"/>
        <v/>
      </c>
      <c r="X3189" s="322" t="str">
        <f t="shared" si="1474"/>
        <v/>
      </c>
      <c r="Y3189" s="322" t="str">
        <f t="shared" si="1475"/>
        <v/>
      </c>
      <c r="Z3189" s="322" t="str">
        <f t="shared" si="1476"/>
        <v/>
      </c>
      <c r="AA3189" s="322" t="str">
        <f t="shared" si="1477"/>
        <v/>
      </c>
      <c r="AB3189" s="322" t="str">
        <f t="shared" si="1478"/>
        <v/>
      </c>
      <c r="AC3189" s="322" t="str">
        <f t="shared" si="1479"/>
        <v/>
      </c>
      <c r="AD3189" s="322" t="str">
        <f t="shared" si="1480"/>
        <v/>
      </c>
      <c r="AE3189" s="322" t="str">
        <f t="shared" si="1481"/>
        <v/>
      </c>
      <c r="AF3189" s="322" t="str">
        <f t="shared" si="1482"/>
        <v/>
      </c>
      <c r="AG3189" s="322" t="str">
        <f t="shared" si="1483"/>
        <v/>
      </c>
      <c r="AI3189">
        <f t="shared" si="1484"/>
        <v>0</v>
      </c>
      <c r="AJ3189">
        <f t="shared" si="1485"/>
        <v>0</v>
      </c>
      <c r="AK3189">
        <f t="shared" si="1486"/>
        <v>0</v>
      </c>
      <c r="AL3189">
        <f t="shared" si="1487"/>
        <v>0</v>
      </c>
      <c r="AM3189">
        <f t="shared" si="1488"/>
        <v>0</v>
      </c>
      <c r="AN3189">
        <f t="shared" si="1489"/>
        <v>0</v>
      </c>
      <c r="AO3189">
        <f t="shared" si="1490"/>
        <v>0</v>
      </c>
      <c r="AP3189">
        <f t="shared" si="1491"/>
        <v>0</v>
      </c>
      <c r="AQ3189">
        <f t="shared" si="1492"/>
        <v>0</v>
      </c>
      <c r="AR3189">
        <f t="shared" si="1493"/>
        <v>0</v>
      </c>
      <c r="AT3189">
        <f t="shared" si="1472"/>
        <v>0</v>
      </c>
      <c r="AU3189">
        <f t="shared" si="1473"/>
        <v>0</v>
      </c>
      <c r="AZ3189">
        <f t="shared" si="1494"/>
        <v>0</v>
      </c>
      <c r="BA3189" t="str">
        <f t="shared" si="1471"/>
        <v/>
      </c>
      <c r="BB3189" t="str">
        <f t="shared" si="1495"/>
        <v/>
      </c>
    </row>
    <row r="3190" spans="2:54" x14ac:dyDescent="0.15">
      <c r="B3190" s="347"/>
      <c r="C3190" s="347"/>
      <c r="D3190" s="347"/>
      <c r="E3190" s="347"/>
      <c r="F3190" s="347"/>
      <c r="G3190" s="347"/>
      <c r="H3190" s="347"/>
      <c r="I3190" s="347"/>
      <c r="J3190" s="347"/>
      <c r="K3190" s="347"/>
      <c r="N3190" s="323" t="str">
        <f t="shared" si="1496"/>
        <v/>
      </c>
      <c r="O3190" s="323" t="str">
        <f t="shared" si="1497"/>
        <v/>
      </c>
      <c r="P3190" s="323" t="str">
        <f t="shared" si="1498"/>
        <v/>
      </c>
      <c r="R3190" s="323" t="str">
        <f t="shared" si="1499"/>
        <v/>
      </c>
      <c r="X3190" s="322" t="str">
        <f t="shared" si="1474"/>
        <v/>
      </c>
      <c r="Y3190" s="322" t="str">
        <f t="shared" si="1475"/>
        <v/>
      </c>
      <c r="Z3190" s="322" t="str">
        <f t="shared" si="1476"/>
        <v/>
      </c>
      <c r="AA3190" s="322" t="str">
        <f t="shared" si="1477"/>
        <v/>
      </c>
      <c r="AB3190" s="322" t="str">
        <f t="shared" si="1478"/>
        <v/>
      </c>
      <c r="AC3190" s="322" t="str">
        <f t="shared" si="1479"/>
        <v/>
      </c>
      <c r="AD3190" s="322" t="str">
        <f t="shared" si="1480"/>
        <v/>
      </c>
      <c r="AE3190" s="322" t="str">
        <f t="shared" si="1481"/>
        <v/>
      </c>
      <c r="AF3190" s="322" t="str">
        <f t="shared" si="1482"/>
        <v/>
      </c>
      <c r="AG3190" s="322" t="str">
        <f t="shared" si="1483"/>
        <v/>
      </c>
      <c r="AI3190">
        <f t="shared" si="1484"/>
        <v>0</v>
      </c>
      <c r="AJ3190">
        <f t="shared" si="1485"/>
        <v>0</v>
      </c>
      <c r="AK3190">
        <f t="shared" si="1486"/>
        <v>0</v>
      </c>
      <c r="AL3190">
        <f t="shared" si="1487"/>
        <v>0</v>
      </c>
      <c r="AM3190">
        <f t="shared" si="1488"/>
        <v>0</v>
      </c>
      <c r="AN3190">
        <f t="shared" si="1489"/>
        <v>0</v>
      </c>
      <c r="AO3190">
        <f t="shared" si="1490"/>
        <v>0</v>
      </c>
      <c r="AP3190">
        <f t="shared" si="1491"/>
        <v>0</v>
      </c>
      <c r="AQ3190">
        <f t="shared" si="1492"/>
        <v>0</v>
      </c>
      <c r="AR3190">
        <f t="shared" si="1493"/>
        <v>0</v>
      </c>
      <c r="AT3190">
        <f t="shared" si="1472"/>
        <v>0</v>
      </c>
      <c r="AU3190">
        <f t="shared" si="1473"/>
        <v>0</v>
      </c>
      <c r="AZ3190">
        <f t="shared" si="1494"/>
        <v>0</v>
      </c>
      <c r="BA3190" t="str">
        <f t="shared" si="1471"/>
        <v/>
      </c>
      <c r="BB3190" t="str">
        <f t="shared" si="1495"/>
        <v/>
      </c>
    </row>
    <row r="3191" spans="2:54" x14ac:dyDescent="0.15">
      <c r="B3191" s="347"/>
      <c r="C3191" s="347"/>
      <c r="D3191" s="347"/>
      <c r="E3191" s="347"/>
      <c r="F3191" s="347"/>
      <c r="G3191" s="347"/>
      <c r="H3191" s="347"/>
      <c r="I3191" s="347"/>
      <c r="J3191" s="347"/>
      <c r="K3191" s="347"/>
      <c r="N3191" s="323" t="str">
        <f t="shared" si="1496"/>
        <v/>
      </c>
      <c r="O3191" s="323" t="str">
        <f t="shared" si="1497"/>
        <v/>
      </c>
      <c r="P3191" s="323" t="str">
        <f t="shared" si="1498"/>
        <v/>
      </c>
      <c r="R3191" s="323" t="str">
        <f t="shared" si="1499"/>
        <v/>
      </c>
      <c r="X3191" s="322" t="str">
        <f t="shared" si="1474"/>
        <v/>
      </c>
      <c r="Y3191" s="322" t="str">
        <f t="shared" si="1475"/>
        <v/>
      </c>
      <c r="Z3191" s="322" t="str">
        <f t="shared" si="1476"/>
        <v/>
      </c>
      <c r="AA3191" s="322" t="str">
        <f t="shared" si="1477"/>
        <v/>
      </c>
      <c r="AB3191" s="322" t="str">
        <f t="shared" si="1478"/>
        <v/>
      </c>
      <c r="AC3191" s="322" t="str">
        <f t="shared" si="1479"/>
        <v/>
      </c>
      <c r="AD3191" s="322" t="str">
        <f t="shared" si="1480"/>
        <v/>
      </c>
      <c r="AE3191" s="322" t="str">
        <f t="shared" si="1481"/>
        <v/>
      </c>
      <c r="AF3191" s="322" t="str">
        <f t="shared" si="1482"/>
        <v/>
      </c>
      <c r="AG3191" s="322" t="str">
        <f t="shared" si="1483"/>
        <v/>
      </c>
      <c r="AI3191">
        <f t="shared" si="1484"/>
        <v>0</v>
      </c>
      <c r="AJ3191">
        <f t="shared" si="1485"/>
        <v>0</v>
      </c>
      <c r="AK3191">
        <f t="shared" si="1486"/>
        <v>0</v>
      </c>
      <c r="AL3191">
        <f t="shared" si="1487"/>
        <v>0</v>
      </c>
      <c r="AM3191">
        <f t="shared" si="1488"/>
        <v>0</v>
      </c>
      <c r="AN3191">
        <f t="shared" si="1489"/>
        <v>0</v>
      </c>
      <c r="AO3191">
        <f t="shared" si="1490"/>
        <v>0</v>
      </c>
      <c r="AP3191">
        <f t="shared" si="1491"/>
        <v>0</v>
      </c>
      <c r="AQ3191">
        <f t="shared" si="1492"/>
        <v>0</v>
      </c>
      <c r="AR3191">
        <f t="shared" si="1493"/>
        <v>0</v>
      </c>
      <c r="AT3191">
        <f t="shared" si="1472"/>
        <v>0</v>
      </c>
      <c r="AU3191">
        <f t="shared" si="1473"/>
        <v>0</v>
      </c>
      <c r="AZ3191">
        <f t="shared" si="1494"/>
        <v>0</v>
      </c>
      <c r="BA3191" t="str">
        <f t="shared" si="1471"/>
        <v/>
      </c>
      <c r="BB3191" t="str">
        <f t="shared" si="1495"/>
        <v/>
      </c>
    </row>
    <row r="3192" spans="2:54" x14ac:dyDescent="0.15">
      <c r="B3192" s="347"/>
      <c r="C3192" s="347"/>
      <c r="D3192" s="347"/>
      <c r="E3192" s="347"/>
      <c r="F3192" s="347"/>
      <c r="G3192" s="347"/>
      <c r="H3192" s="347"/>
      <c r="I3192" s="347"/>
      <c r="J3192" s="347"/>
      <c r="K3192" s="347"/>
      <c r="N3192" s="323" t="str">
        <f t="shared" si="1496"/>
        <v/>
      </c>
      <c r="O3192" s="323" t="str">
        <f t="shared" si="1497"/>
        <v/>
      </c>
      <c r="P3192" s="323" t="str">
        <f t="shared" si="1498"/>
        <v/>
      </c>
      <c r="R3192" s="323" t="str">
        <f t="shared" si="1499"/>
        <v/>
      </c>
      <c r="X3192" s="322" t="str">
        <f t="shared" si="1474"/>
        <v/>
      </c>
      <c r="Y3192" s="322" t="str">
        <f t="shared" si="1475"/>
        <v/>
      </c>
      <c r="Z3192" s="322" t="str">
        <f t="shared" si="1476"/>
        <v/>
      </c>
      <c r="AA3192" s="322" t="str">
        <f t="shared" si="1477"/>
        <v/>
      </c>
      <c r="AB3192" s="322" t="str">
        <f t="shared" si="1478"/>
        <v/>
      </c>
      <c r="AC3192" s="322" t="str">
        <f t="shared" si="1479"/>
        <v/>
      </c>
      <c r="AD3192" s="322" t="str">
        <f t="shared" si="1480"/>
        <v/>
      </c>
      <c r="AE3192" s="322" t="str">
        <f t="shared" si="1481"/>
        <v/>
      </c>
      <c r="AF3192" s="322" t="str">
        <f t="shared" si="1482"/>
        <v/>
      </c>
      <c r="AG3192" s="322" t="str">
        <f t="shared" si="1483"/>
        <v/>
      </c>
      <c r="AI3192">
        <f t="shared" si="1484"/>
        <v>0</v>
      </c>
      <c r="AJ3192">
        <f t="shared" si="1485"/>
        <v>0</v>
      </c>
      <c r="AK3192">
        <f t="shared" si="1486"/>
        <v>0</v>
      </c>
      <c r="AL3192">
        <f t="shared" si="1487"/>
        <v>0</v>
      </c>
      <c r="AM3192">
        <f t="shared" si="1488"/>
        <v>0</v>
      </c>
      <c r="AN3192">
        <f t="shared" si="1489"/>
        <v>0</v>
      </c>
      <c r="AO3192">
        <f t="shared" si="1490"/>
        <v>0</v>
      </c>
      <c r="AP3192">
        <f t="shared" si="1491"/>
        <v>0</v>
      </c>
      <c r="AQ3192">
        <f t="shared" si="1492"/>
        <v>0</v>
      </c>
      <c r="AR3192">
        <f t="shared" si="1493"/>
        <v>0</v>
      </c>
      <c r="AT3192">
        <f t="shared" si="1472"/>
        <v>0</v>
      </c>
      <c r="AU3192">
        <f t="shared" si="1473"/>
        <v>0</v>
      </c>
      <c r="AZ3192">
        <f t="shared" si="1494"/>
        <v>0</v>
      </c>
      <c r="BA3192" t="str">
        <f t="shared" si="1471"/>
        <v/>
      </c>
      <c r="BB3192" t="str">
        <f t="shared" si="1495"/>
        <v/>
      </c>
    </row>
    <row r="3193" spans="2:54" x14ac:dyDescent="0.15">
      <c r="B3193" s="347"/>
      <c r="C3193" s="347"/>
      <c r="D3193" s="347"/>
      <c r="E3193" s="347"/>
      <c r="F3193" s="347"/>
      <c r="G3193" s="347"/>
      <c r="H3193" s="347"/>
      <c r="I3193" s="347"/>
      <c r="J3193" s="347"/>
      <c r="K3193" s="347"/>
      <c r="N3193" s="323" t="str">
        <f t="shared" si="1496"/>
        <v/>
      </c>
      <c r="O3193" s="323" t="str">
        <f t="shared" si="1497"/>
        <v/>
      </c>
      <c r="P3193" s="323" t="str">
        <f t="shared" si="1498"/>
        <v/>
      </c>
      <c r="R3193" s="323" t="str">
        <f t="shared" si="1499"/>
        <v/>
      </c>
      <c r="X3193" s="322" t="str">
        <f t="shared" si="1474"/>
        <v/>
      </c>
      <c r="Y3193" s="322" t="str">
        <f t="shared" si="1475"/>
        <v/>
      </c>
      <c r="Z3193" s="322" t="str">
        <f t="shared" si="1476"/>
        <v/>
      </c>
      <c r="AA3193" s="322" t="str">
        <f t="shared" si="1477"/>
        <v/>
      </c>
      <c r="AB3193" s="322" t="str">
        <f t="shared" si="1478"/>
        <v/>
      </c>
      <c r="AC3193" s="322" t="str">
        <f t="shared" si="1479"/>
        <v/>
      </c>
      <c r="AD3193" s="322" t="str">
        <f t="shared" si="1480"/>
        <v/>
      </c>
      <c r="AE3193" s="322" t="str">
        <f t="shared" si="1481"/>
        <v/>
      </c>
      <c r="AF3193" s="322" t="str">
        <f t="shared" si="1482"/>
        <v/>
      </c>
      <c r="AG3193" s="322" t="str">
        <f t="shared" si="1483"/>
        <v/>
      </c>
      <c r="AI3193">
        <f t="shared" si="1484"/>
        <v>0</v>
      </c>
      <c r="AJ3193">
        <f t="shared" si="1485"/>
        <v>0</v>
      </c>
      <c r="AK3193">
        <f t="shared" si="1486"/>
        <v>0</v>
      </c>
      <c r="AL3193">
        <f t="shared" si="1487"/>
        <v>0</v>
      </c>
      <c r="AM3193">
        <f t="shared" si="1488"/>
        <v>0</v>
      </c>
      <c r="AN3193">
        <f t="shared" si="1489"/>
        <v>0</v>
      </c>
      <c r="AO3193">
        <f t="shared" si="1490"/>
        <v>0</v>
      </c>
      <c r="AP3193">
        <f t="shared" si="1491"/>
        <v>0</v>
      </c>
      <c r="AQ3193">
        <f t="shared" si="1492"/>
        <v>0</v>
      </c>
      <c r="AR3193">
        <f t="shared" si="1493"/>
        <v>0</v>
      </c>
      <c r="AT3193">
        <f t="shared" si="1472"/>
        <v>0</v>
      </c>
      <c r="AU3193">
        <f t="shared" si="1473"/>
        <v>0</v>
      </c>
      <c r="AZ3193">
        <f t="shared" si="1494"/>
        <v>0</v>
      </c>
      <c r="BA3193" t="str">
        <f t="shared" si="1471"/>
        <v/>
      </c>
      <c r="BB3193" t="str">
        <f t="shared" si="1495"/>
        <v/>
      </c>
    </row>
    <row r="3194" spans="2:54" x14ac:dyDescent="0.15">
      <c r="B3194" s="347"/>
      <c r="C3194" s="347"/>
      <c r="D3194" s="347"/>
      <c r="E3194" s="347"/>
      <c r="F3194" s="347"/>
      <c r="G3194" s="347"/>
      <c r="H3194" s="347"/>
      <c r="I3194" s="347"/>
      <c r="J3194" s="347"/>
      <c r="K3194" s="347"/>
      <c r="N3194" s="323" t="str">
        <f t="shared" si="1496"/>
        <v/>
      </c>
      <c r="O3194" s="323" t="str">
        <f t="shared" si="1497"/>
        <v/>
      </c>
      <c r="P3194" s="323" t="str">
        <f t="shared" si="1498"/>
        <v/>
      </c>
      <c r="R3194" s="323" t="str">
        <f t="shared" si="1499"/>
        <v/>
      </c>
      <c r="X3194" s="322" t="str">
        <f t="shared" si="1474"/>
        <v/>
      </c>
      <c r="Y3194" s="322" t="str">
        <f t="shared" si="1475"/>
        <v/>
      </c>
      <c r="Z3194" s="322" t="str">
        <f t="shared" si="1476"/>
        <v/>
      </c>
      <c r="AA3194" s="322" t="str">
        <f t="shared" si="1477"/>
        <v/>
      </c>
      <c r="AB3194" s="322" t="str">
        <f t="shared" si="1478"/>
        <v/>
      </c>
      <c r="AC3194" s="322" t="str">
        <f t="shared" si="1479"/>
        <v/>
      </c>
      <c r="AD3194" s="322" t="str">
        <f t="shared" si="1480"/>
        <v/>
      </c>
      <c r="AE3194" s="322" t="str">
        <f t="shared" si="1481"/>
        <v/>
      </c>
      <c r="AF3194" s="322" t="str">
        <f t="shared" si="1482"/>
        <v/>
      </c>
      <c r="AG3194" s="322" t="str">
        <f t="shared" si="1483"/>
        <v/>
      </c>
      <c r="AI3194">
        <f t="shared" si="1484"/>
        <v>0</v>
      </c>
      <c r="AJ3194">
        <f t="shared" si="1485"/>
        <v>0</v>
      </c>
      <c r="AK3194">
        <f t="shared" si="1486"/>
        <v>0</v>
      </c>
      <c r="AL3194">
        <f t="shared" si="1487"/>
        <v>0</v>
      </c>
      <c r="AM3194">
        <f t="shared" si="1488"/>
        <v>0</v>
      </c>
      <c r="AN3194">
        <f t="shared" si="1489"/>
        <v>0</v>
      </c>
      <c r="AO3194">
        <f t="shared" si="1490"/>
        <v>0</v>
      </c>
      <c r="AP3194">
        <f t="shared" si="1491"/>
        <v>0</v>
      </c>
      <c r="AQ3194">
        <f t="shared" si="1492"/>
        <v>0</v>
      </c>
      <c r="AR3194">
        <f t="shared" si="1493"/>
        <v>0</v>
      </c>
      <c r="AT3194">
        <f t="shared" si="1472"/>
        <v>0</v>
      </c>
      <c r="AU3194">
        <f t="shared" si="1473"/>
        <v>0</v>
      </c>
      <c r="AZ3194">
        <f t="shared" si="1494"/>
        <v>0</v>
      </c>
      <c r="BA3194" t="str">
        <f t="shared" si="1471"/>
        <v/>
      </c>
      <c r="BB3194" t="str">
        <f t="shared" si="1495"/>
        <v/>
      </c>
    </row>
    <row r="3195" spans="2:54" x14ac:dyDescent="0.15">
      <c r="B3195" s="347"/>
      <c r="C3195" s="347"/>
      <c r="D3195" s="347"/>
      <c r="E3195" s="347"/>
      <c r="F3195" s="347"/>
      <c r="G3195" s="347"/>
      <c r="H3195" s="347"/>
      <c r="I3195" s="347"/>
      <c r="J3195" s="347"/>
      <c r="K3195" s="347"/>
      <c r="N3195" s="323" t="str">
        <f t="shared" si="1496"/>
        <v/>
      </c>
      <c r="O3195" s="323" t="str">
        <f t="shared" si="1497"/>
        <v/>
      </c>
      <c r="P3195" s="323" t="str">
        <f t="shared" si="1498"/>
        <v/>
      </c>
      <c r="R3195" s="323" t="str">
        <f t="shared" si="1499"/>
        <v/>
      </c>
      <c r="X3195" s="322" t="str">
        <f t="shared" si="1474"/>
        <v/>
      </c>
      <c r="Y3195" s="322" t="str">
        <f t="shared" si="1475"/>
        <v/>
      </c>
      <c r="Z3195" s="322" t="str">
        <f t="shared" si="1476"/>
        <v/>
      </c>
      <c r="AA3195" s="322" t="str">
        <f t="shared" si="1477"/>
        <v/>
      </c>
      <c r="AB3195" s="322" t="str">
        <f t="shared" si="1478"/>
        <v/>
      </c>
      <c r="AC3195" s="322" t="str">
        <f t="shared" si="1479"/>
        <v/>
      </c>
      <c r="AD3195" s="322" t="str">
        <f t="shared" si="1480"/>
        <v/>
      </c>
      <c r="AE3195" s="322" t="str">
        <f t="shared" si="1481"/>
        <v/>
      </c>
      <c r="AF3195" s="322" t="str">
        <f t="shared" si="1482"/>
        <v/>
      </c>
      <c r="AG3195" s="322" t="str">
        <f t="shared" si="1483"/>
        <v/>
      </c>
      <c r="AI3195">
        <f t="shared" si="1484"/>
        <v>0</v>
      </c>
      <c r="AJ3195">
        <f t="shared" si="1485"/>
        <v>0</v>
      </c>
      <c r="AK3195">
        <f t="shared" si="1486"/>
        <v>0</v>
      </c>
      <c r="AL3195">
        <f t="shared" si="1487"/>
        <v>0</v>
      </c>
      <c r="AM3195">
        <f t="shared" si="1488"/>
        <v>0</v>
      </c>
      <c r="AN3195">
        <f t="shared" si="1489"/>
        <v>0</v>
      </c>
      <c r="AO3195">
        <f t="shared" si="1490"/>
        <v>0</v>
      </c>
      <c r="AP3195">
        <f t="shared" si="1491"/>
        <v>0</v>
      </c>
      <c r="AQ3195">
        <f t="shared" si="1492"/>
        <v>0</v>
      </c>
      <c r="AR3195">
        <f t="shared" si="1493"/>
        <v>0</v>
      </c>
      <c r="AT3195">
        <f t="shared" si="1472"/>
        <v>0</v>
      </c>
      <c r="AU3195">
        <f t="shared" si="1473"/>
        <v>0</v>
      </c>
      <c r="AZ3195">
        <f t="shared" si="1494"/>
        <v>0</v>
      </c>
      <c r="BA3195" t="str">
        <f t="shared" si="1471"/>
        <v/>
      </c>
      <c r="BB3195" t="str">
        <f t="shared" si="1495"/>
        <v/>
      </c>
    </row>
    <row r="3196" spans="2:54" x14ac:dyDescent="0.15">
      <c r="B3196" s="347"/>
      <c r="C3196" s="347"/>
      <c r="D3196" s="347"/>
      <c r="E3196" s="347"/>
      <c r="F3196" s="347"/>
      <c r="G3196" s="347"/>
      <c r="H3196" s="347"/>
      <c r="I3196" s="347"/>
      <c r="J3196" s="347"/>
      <c r="K3196" s="347"/>
      <c r="N3196" s="323" t="str">
        <f t="shared" si="1496"/>
        <v/>
      </c>
      <c r="O3196" s="323" t="str">
        <f t="shared" si="1497"/>
        <v/>
      </c>
      <c r="P3196" s="323" t="str">
        <f t="shared" si="1498"/>
        <v/>
      </c>
      <c r="R3196" s="323" t="str">
        <f t="shared" si="1499"/>
        <v/>
      </c>
      <c r="X3196" s="322" t="str">
        <f t="shared" si="1474"/>
        <v/>
      </c>
      <c r="Y3196" s="322" t="str">
        <f t="shared" si="1475"/>
        <v/>
      </c>
      <c r="Z3196" s="322" t="str">
        <f t="shared" si="1476"/>
        <v/>
      </c>
      <c r="AA3196" s="322" t="str">
        <f t="shared" si="1477"/>
        <v/>
      </c>
      <c r="AB3196" s="322" t="str">
        <f t="shared" si="1478"/>
        <v/>
      </c>
      <c r="AC3196" s="322" t="str">
        <f t="shared" si="1479"/>
        <v/>
      </c>
      <c r="AD3196" s="322" t="str">
        <f t="shared" si="1480"/>
        <v/>
      </c>
      <c r="AE3196" s="322" t="str">
        <f t="shared" si="1481"/>
        <v/>
      </c>
      <c r="AF3196" s="322" t="str">
        <f t="shared" si="1482"/>
        <v/>
      </c>
      <c r="AG3196" s="322" t="str">
        <f t="shared" si="1483"/>
        <v/>
      </c>
      <c r="AI3196">
        <f t="shared" si="1484"/>
        <v>0</v>
      </c>
      <c r="AJ3196">
        <f t="shared" si="1485"/>
        <v>0</v>
      </c>
      <c r="AK3196">
        <f t="shared" si="1486"/>
        <v>0</v>
      </c>
      <c r="AL3196">
        <f t="shared" si="1487"/>
        <v>0</v>
      </c>
      <c r="AM3196">
        <f t="shared" si="1488"/>
        <v>0</v>
      </c>
      <c r="AN3196">
        <f t="shared" si="1489"/>
        <v>0</v>
      </c>
      <c r="AO3196">
        <f t="shared" si="1490"/>
        <v>0</v>
      </c>
      <c r="AP3196">
        <f t="shared" si="1491"/>
        <v>0</v>
      </c>
      <c r="AQ3196">
        <f t="shared" si="1492"/>
        <v>0</v>
      </c>
      <c r="AR3196">
        <f t="shared" si="1493"/>
        <v>0</v>
      </c>
      <c r="AT3196">
        <f t="shared" si="1472"/>
        <v>0</v>
      </c>
      <c r="AU3196">
        <f t="shared" si="1473"/>
        <v>0</v>
      </c>
      <c r="AZ3196">
        <f t="shared" si="1494"/>
        <v>0</v>
      </c>
      <c r="BA3196" t="str">
        <f t="shared" si="1471"/>
        <v/>
      </c>
      <c r="BB3196" t="str">
        <f t="shared" si="1495"/>
        <v/>
      </c>
    </row>
    <row r="3197" spans="2:54" x14ac:dyDescent="0.15">
      <c r="B3197" s="347"/>
      <c r="C3197" s="347"/>
      <c r="D3197" s="347"/>
      <c r="E3197" s="347"/>
      <c r="F3197" s="347"/>
      <c r="G3197" s="347"/>
      <c r="H3197" s="347"/>
      <c r="I3197" s="347"/>
      <c r="J3197" s="347"/>
      <c r="K3197" s="347"/>
      <c r="N3197" s="323" t="str">
        <f t="shared" si="1496"/>
        <v/>
      </c>
      <c r="O3197" s="323" t="str">
        <f t="shared" si="1497"/>
        <v/>
      </c>
      <c r="P3197" s="323" t="str">
        <f t="shared" si="1498"/>
        <v/>
      </c>
      <c r="R3197" s="323" t="str">
        <f t="shared" si="1499"/>
        <v/>
      </c>
      <c r="X3197" s="322" t="str">
        <f t="shared" si="1474"/>
        <v/>
      </c>
      <c r="Y3197" s="322" t="str">
        <f t="shared" si="1475"/>
        <v/>
      </c>
      <c r="Z3197" s="322" t="str">
        <f t="shared" si="1476"/>
        <v/>
      </c>
      <c r="AA3197" s="322" t="str">
        <f t="shared" si="1477"/>
        <v/>
      </c>
      <c r="AB3197" s="322" t="str">
        <f t="shared" si="1478"/>
        <v/>
      </c>
      <c r="AC3197" s="322" t="str">
        <f t="shared" si="1479"/>
        <v/>
      </c>
      <c r="AD3197" s="322" t="str">
        <f t="shared" si="1480"/>
        <v/>
      </c>
      <c r="AE3197" s="322" t="str">
        <f t="shared" si="1481"/>
        <v/>
      </c>
      <c r="AF3197" s="322" t="str">
        <f t="shared" si="1482"/>
        <v/>
      </c>
      <c r="AG3197" s="322" t="str">
        <f t="shared" si="1483"/>
        <v/>
      </c>
      <c r="AI3197">
        <f t="shared" si="1484"/>
        <v>0</v>
      </c>
      <c r="AJ3197">
        <f t="shared" si="1485"/>
        <v>0</v>
      </c>
      <c r="AK3197">
        <f t="shared" si="1486"/>
        <v>0</v>
      </c>
      <c r="AL3197">
        <f t="shared" si="1487"/>
        <v>0</v>
      </c>
      <c r="AM3197">
        <f t="shared" si="1488"/>
        <v>0</v>
      </c>
      <c r="AN3197">
        <f t="shared" si="1489"/>
        <v>0</v>
      </c>
      <c r="AO3197">
        <f t="shared" si="1490"/>
        <v>0</v>
      </c>
      <c r="AP3197">
        <f t="shared" si="1491"/>
        <v>0</v>
      </c>
      <c r="AQ3197">
        <f t="shared" si="1492"/>
        <v>0</v>
      </c>
      <c r="AR3197">
        <f t="shared" si="1493"/>
        <v>0</v>
      </c>
      <c r="AT3197">
        <f t="shared" si="1472"/>
        <v>0</v>
      </c>
      <c r="AU3197">
        <f t="shared" si="1473"/>
        <v>0</v>
      </c>
      <c r="AZ3197">
        <f t="shared" si="1494"/>
        <v>0</v>
      </c>
      <c r="BA3197" t="str">
        <f t="shared" si="1471"/>
        <v/>
      </c>
      <c r="BB3197" t="str">
        <f t="shared" si="1495"/>
        <v/>
      </c>
    </row>
    <row r="3198" spans="2:54" x14ac:dyDescent="0.15">
      <c r="B3198" s="347"/>
      <c r="C3198" s="347"/>
      <c r="D3198" s="347"/>
      <c r="E3198" s="347"/>
      <c r="F3198" s="347"/>
      <c r="G3198" s="347"/>
      <c r="H3198" s="347"/>
      <c r="I3198" s="347"/>
      <c r="J3198" s="347"/>
      <c r="K3198" s="347"/>
      <c r="N3198" s="323" t="str">
        <f t="shared" si="1496"/>
        <v/>
      </c>
      <c r="O3198" s="323" t="str">
        <f t="shared" si="1497"/>
        <v/>
      </c>
      <c r="P3198" s="323" t="str">
        <f t="shared" si="1498"/>
        <v/>
      </c>
      <c r="R3198" s="323" t="str">
        <f t="shared" si="1499"/>
        <v/>
      </c>
      <c r="X3198" s="322" t="str">
        <f t="shared" si="1474"/>
        <v/>
      </c>
      <c r="Y3198" s="322" t="str">
        <f t="shared" si="1475"/>
        <v/>
      </c>
      <c r="Z3198" s="322" t="str">
        <f t="shared" si="1476"/>
        <v/>
      </c>
      <c r="AA3198" s="322" t="str">
        <f t="shared" si="1477"/>
        <v/>
      </c>
      <c r="AB3198" s="322" t="str">
        <f t="shared" si="1478"/>
        <v/>
      </c>
      <c r="AC3198" s="322" t="str">
        <f t="shared" si="1479"/>
        <v/>
      </c>
      <c r="AD3198" s="322" t="str">
        <f t="shared" si="1480"/>
        <v/>
      </c>
      <c r="AE3198" s="322" t="str">
        <f t="shared" si="1481"/>
        <v/>
      </c>
      <c r="AF3198" s="322" t="str">
        <f t="shared" si="1482"/>
        <v/>
      </c>
      <c r="AG3198" s="322" t="str">
        <f t="shared" si="1483"/>
        <v/>
      </c>
      <c r="AI3198">
        <f t="shared" si="1484"/>
        <v>0</v>
      </c>
      <c r="AJ3198">
        <f t="shared" si="1485"/>
        <v>0</v>
      </c>
      <c r="AK3198">
        <f t="shared" si="1486"/>
        <v>0</v>
      </c>
      <c r="AL3198">
        <f t="shared" si="1487"/>
        <v>0</v>
      </c>
      <c r="AM3198">
        <f t="shared" si="1488"/>
        <v>0</v>
      </c>
      <c r="AN3198">
        <f t="shared" si="1489"/>
        <v>0</v>
      </c>
      <c r="AO3198">
        <f t="shared" si="1490"/>
        <v>0</v>
      </c>
      <c r="AP3198">
        <f t="shared" si="1491"/>
        <v>0</v>
      </c>
      <c r="AQ3198">
        <f t="shared" si="1492"/>
        <v>0</v>
      </c>
      <c r="AR3198">
        <f t="shared" si="1493"/>
        <v>0</v>
      </c>
      <c r="AT3198">
        <f t="shared" si="1472"/>
        <v>0</v>
      </c>
      <c r="AU3198">
        <f t="shared" si="1473"/>
        <v>0</v>
      </c>
      <c r="AZ3198">
        <f t="shared" si="1494"/>
        <v>0</v>
      </c>
      <c r="BA3198" t="str">
        <f t="shared" si="1471"/>
        <v/>
      </c>
      <c r="BB3198" t="str">
        <f t="shared" si="1495"/>
        <v/>
      </c>
    </row>
    <row r="3199" spans="2:54" x14ac:dyDescent="0.15">
      <c r="B3199" s="347"/>
      <c r="C3199" s="347"/>
      <c r="D3199" s="347"/>
      <c r="E3199" s="347"/>
      <c r="F3199" s="347"/>
      <c r="G3199" s="347"/>
      <c r="H3199" s="347"/>
      <c r="I3199" s="347"/>
      <c r="J3199" s="347"/>
      <c r="K3199" s="347"/>
      <c r="N3199" s="323" t="str">
        <f t="shared" si="1496"/>
        <v/>
      </c>
      <c r="O3199" s="323" t="str">
        <f t="shared" si="1497"/>
        <v/>
      </c>
      <c r="P3199" s="323" t="str">
        <f t="shared" si="1498"/>
        <v/>
      </c>
      <c r="R3199" s="323" t="str">
        <f t="shared" si="1499"/>
        <v/>
      </c>
      <c r="X3199" s="322" t="str">
        <f t="shared" si="1474"/>
        <v/>
      </c>
      <c r="Y3199" s="322" t="str">
        <f t="shared" si="1475"/>
        <v/>
      </c>
      <c r="Z3199" s="322" t="str">
        <f t="shared" si="1476"/>
        <v/>
      </c>
      <c r="AA3199" s="322" t="str">
        <f t="shared" si="1477"/>
        <v/>
      </c>
      <c r="AB3199" s="322" t="str">
        <f t="shared" si="1478"/>
        <v/>
      </c>
      <c r="AC3199" s="322" t="str">
        <f t="shared" si="1479"/>
        <v/>
      </c>
      <c r="AD3199" s="322" t="str">
        <f t="shared" si="1480"/>
        <v/>
      </c>
      <c r="AE3199" s="322" t="str">
        <f t="shared" si="1481"/>
        <v/>
      </c>
      <c r="AF3199" s="322" t="str">
        <f t="shared" si="1482"/>
        <v/>
      </c>
      <c r="AG3199" s="322" t="str">
        <f t="shared" si="1483"/>
        <v/>
      </c>
      <c r="AI3199">
        <f t="shared" si="1484"/>
        <v>0</v>
      </c>
      <c r="AJ3199">
        <f t="shared" si="1485"/>
        <v>0</v>
      </c>
      <c r="AK3199">
        <f t="shared" si="1486"/>
        <v>0</v>
      </c>
      <c r="AL3199">
        <f t="shared" si="1487"/>
        <v>0</v>
      </c>
      <c r="AM3199">
        <f t="shared" si="1488"/>
        <v>0</v>
      </c>
      <c r="AN3199">
        <f t="shared" si="1489"/>
        <v>0</v>
      </c>
      <c r="AO3199">
        <f t="shared" si="1490"/>
        <v>0</v>
      </c>
      <c r="AP3199">
        <f t="shared" si="1491"/>
        <v>0</v>
      </c>
      <c r="AQ3199">
        <f t="shared" si="1492"/>
        <v>0</v>
      </c>
      <c r="AR3199">
        <f t="shared" si="1493"/>
        <v>0</v>
      </c>
      <c r="AT3199">
        <f t="shared" si="1472"/>
        <v>0</v>
      </c>
      <c r="AU3199">
        <f t="shared" si="1473"/>
        <v>0</v>
      </c>
      <c r="AZ3199">
        <f t="shared" si="1494"/>
        <v>0</v>
      </c>
      <c r="BA3199" t="str">
        <f t="shared" si="1471"/>
        <v/>
      </c>
      <c r="BB3199" t="str">
        <f t="shared" si="1495"/>
        <v/>
      </c>
    </row>
    <row r="3200" spans="2:54" x14ac:dyDescent="0.15">
      <c r="B3200" s="347"/>
      <c r="C3200" s="347"/>
      <c r="D3200" s="347"/>
      <c r="E3200" s="347"/>
      <c r="F3200" s="347"/>
      <c r="G3200" s="347"/>
      <c r="H3200" s="347"/>
      <c r="I3200" s="347"/>
      <c r="J3200" s="347"/>
      <c r="K3200" s="347"/>
      <c r="N3200" s="323" t="str">
        <f t="shared" si="1496"/>
        <v/>
      </c>
      <c r="O3200" s="323" t="str">
        <f t="shared" si="1497"/>
        <v/>
      </c>
      <c r="P3200" s="323" t="str">
        <f t="shared" si="1498"/>
        <v/>
      </c>
      <c r="R3200" s="323" t="str">
        <f t="shared" si="1499"/>
        <v/>
      </c>
      <c r="X3200" s="322" t="str">
        <f t="shared" si="1474"/>
        <v/>
      </c>
      <c r="Y3200" s="322" t="str">
        <f t="shared" si="1475"/>
        <v/>
      </c>
      <c r="Z3200" s="322" t="str">
        <f t="shared" si="1476"/>
        <v/>
      </c>
      <c r="AA3200" s="322" t="str">
        <f t="shared" si="1477"/>
        <v/>
      </c>
      <c r="AB3200" s="322" t="str">
        <f t="shared" si="1478"/>
        <v/>
      </c>
      <c r="AC3200" s="322" t="str">
        <f t="shared" si="1479"/>
        <v/>
      </c>
      <c r="AD3200" s="322" t="str">
        <f t="shared" si="1480"/>
        <v/>
      </c>
      <c r="AE3200" s="322" t="str">
        <f t="shared" si="1481"/>
        <v/>
      </c>
      <c r="AF3200" s="322" t="str">
        <f t="shared" si="1482"/>
        <v/>
      </c>
      <c r="AG3200" s="322" t="str">
        <f t="shared" si="1483"/>
        <v/>
      </c>
      <c r="AI3200">
        <f t="shared" si="1484"/>
        <v>0</v>
      </c>
      <c r="AJ3200">
        <f t="shared" si="1485"/>
        <v>0</v>
      </c>
      <c r="AK3200">
        <f t="shared" si="1486"/>
        <v>0</v>
      </c>
      <c r="AL3200">
        <f t="shared" si="1487"/>
        <v>0</v>
      </c>
      <c r="AM3200">
        <f t="shared" si="1488"/>
        <v>0</v>
      </c>
      <c r="AN3200">
        <f t="shared" si="1489"/>
        <v>0</v>
      </c>
      <c r="AO3200">
        <f t="shared" si="1490"/>
        <v>0</v>
      </c>
      <c r="AP3200">
        <f t="shared" si="1491"/>
        <v>0</v>
      </c>
      <c r="AQ3200">
        <f t="shared" si="1492"/>
        <v>0</v>
      </c>
      <c r="AR3200">
        <f t="shared" si="1493"/>
        <v>0</v>
      </c>
      <c r="AT3200">
        <f t="shared" si="1472"/>
        <v>0</v>
      </c>
      <c r="AU3200">
        <f t="shared" si="1473"/>
        <v>0</v>
      </c>
      <c r="AZ3200">
        <f t="shared" si="1494"/>
        <v>0</v>
      </c>
      <c r="BA3200" t="str">
        <f t="shared" si="1471"/>
        <v/>
      </c>
      <c r="BB3200" t="str">
        <f t="shared" si="1495"/>
        <v/>
      </c>
    </row>
    <row r="3201" spans="2:54" x14ac:dyDescent="0.15">
      <c r="B3201" s="347"/>
      <c r="C3201" s="347"/>
      <c r="D3201" s="347"/>
      <c r="E3201" s="347"/>
      <c r="F3201" s="347"/>
      <c r="G3201" s="347"/>
      <c r="H3201" s="347"/>
      <c r="I3201" s="347"/>
      <c r="J3201" s="347"/>
      <c r="K3201" s="347"/>
      <c r="N3201" s="323" t="str">
        <f t="shared" si="1496"/>
        <v/>
      </c>
      <c r="O3201" s="323" t="str">
        <f t="shared" si="1497"/>
        <v/>
      </c>
      <c r="P3201" s="323" t="str">
        <f t="shared" si="1498"/>
        <v/>
      </c>
      <c r="R3201" s="323" t="str">
        <f t="shared" si="1499"/>
        <v/>
      </c>
      <c r="X3201" s="322" t="str">
        <f t="shared" si="1474"/>
        <v/>
      </c>
      <c r="Y3201" s="322" t="str">
        <f t="shared" si="1475"/>
        <v/>
      </c>
      <c r="Z3201" s="322" t="str">
        <f t="shared" si="1476"/>
        <v/>
      </c>
      <c r="AA3201" s="322" t="str">
        <f t="shared" si="1477"/>
        <v/>
      </c>
      <c r="AB3201" s="322" t="str">
        <f t="shared" si="1478"/>
        <v/>
      </c>
      <c r="AC3201" s="322" t="str">
        <f t="shared" si="1479"/>
        <v/>
      </c>
      <c r="AD3201" s="322" t="str">
        <f t="shared" si="1480"/>
        <v/>
      </c>
      <c r="AE3201" s="322" t="str">
        <f t="shared" si="1481"/>
        <v/>
      </c>
      <c r="AF3201" s="322" t="str">
        <f t="shared" si="1482"/>
        <v/>
      </c>
      <c r="AG3201" s="322" t="str">
        <f t="shared" si="1483"/>
        <v/>
      </c>
      <c r="AI3201">
        <f t="shared" si="1484"/>
        <v>0</v>
      </c>
      <c r="AJ3201">
        <f t="shared" si="1485"/>
        <v>0</v>
      </c>
      <c r="AK3201">
        <f t="shared" si="1486"/>
        <v>0</v>
      </c>
      <c r="AL3201">
        <f t="shared" si="1487"/>
        <v>0</v>
      </c>
      <c r="AM3201">
        <f t="shared" si="1488"/>
        <v>0</v>
      </c>
      <c r="AN3201">
        <f t="shared" si="1489"/>
        <v>0</v>
      </c>
      <c r="AO3201">
        <f t="shared" si="1490"/>
        <v>0</v>
      </c>
      <c r="AP3201">
        <f t="shared" si="1491"/>
        <v>0</v>
      </c>
      <c r="AQ3201">
        <f t="shared" si="1492"/>
        <v>0</v>
      </c>
      <c r="AR3201">
        <f t="shared" si="1493"/>
        <v>0</v>
      </c>
      <c r="AT3201">
        <f t="shared" si="1472"/>
        <v>0</v>
      </c>
      <c r="AU3201">
        <f t="shared" si="1473"/>
        <v>0</v>
      </c>
      <c r="AZ3201">
        <f t="shared" si="1494"/>
        <v>0</v>
      </c>
      <c r="BA3201" t="str">
        <f t="shared" si="1471"/>
        <v/>
      </c>
      <c r="BB3201" t="str">
        <f t="shared" si="1495"/>
        <v/>
      </c>
    </row>
    <row r="3202" spans="2:54" x14ac:dyDescent="0.15">
      <c r="B3202" s="347"/>
      <c r="C3202" s="347"/>
      <c r="D3202" s="347"/>
      <c r="E3202" s="347"/>
      <c r="F3202" s="347"/>
      <c r="G3202" s="347"/>
      <c r="H3202" s="347"/>
      <c r="I3202" s="347"/>
      <c r="J3202" s="347"/>
      <c r="K3202" s="347"/>
      <c r="N3202" s="323" t="str">
        <f t="shared" si="1496"/>
        <v/>
      </c>
      <c r="O3202" s="323" t="str">
        <f t="shared" si="1497"/>
        <v/>
      </c>
      <c r="P3202" s="323" t="str">
        <f t="shared" si="1498"/>
        <v/>
      </c>
      <c r="R3202" s="323" t="str">
        <f t="shared" si="1499"/>
        <v/>
      </c>
      <c r="X3202" s="322" t="str">
        <f t="shared" si="1474"/>
        <v/>
      </c>
      <c r="Y3202" s="322" t="str">
        <f t="shared" si="1475"/>
        <v/>
      </c>
      <c r="Z3202" s="322" t="str">
        <f t="shared" si="1476"/>
        <v/>
      </c>
      <c r="AA3202" s="322" t="str">
        <f t="shared" si="1477"/>
        <v/>
      </c>
      <c r="AB3202" s="322" t="str">
        <f t="shared" si="1478"/>
        <v/>
      </c>
      <c r="AC3202" s="322" t="str">
        <f t="shared" si="1479"/>
        <v/>
      </c>
      <c r="AD3202" s="322" t="str">
        <f t="shared" si="1480"/>
        <v/>
      </c>
      <c r="AE3202" s="322" t="str">
        <f t="shared" si="1481"/>
        <v/>
      </c>
      <c r="AF3202" s="322" t="str">
        <f t="shared" si="1482"/>
        <v/>
      </c>
      <c r="AG3202" s="322" t="str">
        <f t="shared" si="1483"/>
        <v/>
      </c>
      <c r="AI3202">
        <f t="shared" si="1484"/>
        <v>0</v>
      </c>
      <c r="AJ3202">
        <f t="shared" si="1485"/>
        <v>0</v>
      </c>
      <c r="AK3202">
        <f t="shared" si="1486"/>
        <v>0</v>
      </c>
      <c r="AL3202">
        <f t="shared" si="1487"/>
        <v>0</v>
      </c>
      <c r="AM3202">
        <f t="shared" si="1488"/>
        <v>0</v>
      </c>
      <c r="AN3202">
        <f t="shared" si="1489"/>
        <v>0</v>
      </c>
      <c r="AO3202">
        <f t="shared" si="1490"/>
        <v>0</v>
      </c>
      <c r="AP3202">
        <f t="shared" si="1491"/>
        <v>0</v>
      </c>
      <c r="AQ3202">
        <f t="shared" si="1492"/>
        <v>0</v>
      </c>
      <c r="AR3202">
        <f t="shared" si="1493"/>
        <v>0</v>
      </c>
      <c r="AT3202">
        <f t="shared" si="1472"/>
        <v>0</v>
      </c>
      <c r="AU3202">
        <f t="shared" si="1473"/>
        <v>0</v>
      </c>
      <c r="AZ3202">
        <f t="shared" si="1494"/>
        <v>0</v>
      </c>
      <c r="BA3202" t="str">
        <f t="shared" si="1471"/>
        <v/>
      </c>
      <c r="BB3202" t="str">
        <f t="shared" si="1495"/>
        <v/>
      </c>
    </row>
    <row r="3203" spans="2:54" x14ac:dyDescent="0.15">
      <c r="B3203" s="347"/>
      <c r="C3203" s="347"/>
      <c r="D3203" s="347"/>
      <c r="E3203" s="347"/>
      <c r="F3203" s="347"/>
      <c r="G3203" s="347"/>
      <c r="H3203" s="347"/>
      <c r="I3203" s="347"/>
      <c r="J3203" s="347"/>
      <c r="K3203" s="347"/>
      <c r="N3203" s="323" t="str">
        <f t="shared" si="1496"/>
        <v/>
      </c>
      <c r="O3203" s="323" t="str">
        <f t="shared" si="1497"/>
        <v/>
      </c>
      <c r="P3203" s="323" t="str">
        <f t="shared" si="1498"/>
        <v/>
      </c>
      <c r="R3203" s="323" t="str">
        <f t="shared" si="1499"/>
        <v/>
      </c>
      <c r="X3203" s="322" t="str">
        <f t="shared" si="1474"/>
        <v/>
      </c>
      <c r="Y3203" s="322" t="str">
        <f t="shared" si="1475"/>
        <v/>
      </c>
      <c r="Z3203" s="322" t="str">
        <f t="shared" si="1476"/>
        <v/>
      </c>
      <c r="AA3203" s="322" t="str">
        <f t="shared" si="1477"/>
        <v/>
      </c>
      <c r="AB3203" s="322" t="str">
        <f t="shared" si="1478"/>
        <v/>
      </c>
      <c r="AC3203" s="322" t="str">
        <f t="shared" si="1479"/>
        <v/>
      </c>
      <c r="AD3203" s="322" t="str">
        <f t="shared" si="1480"/>
        <v/>
      </c>
      <c r="AE3203" s="322" t="str">
        <f t="shared" si="1481"/>
        <v/>
      </c>
      <c r="AF3203" s="322" t="str">
        <f t="shared" si="1482"/>
        <v/>
      </c>
      <c r="AG3203" s="322" t="str">
        <f t="shared" si="1483"/>
        <v/>
      </c>
      <c r="AI3203">
        <f t="shared" si="1484"/>
        <v>0</v>
      </c>
      <c r="AJ3203">
        <f t="shared" si="1485"/>
        <v>0</v>
      </c>
      <c r="AK3203">
        <f t="shared" si="1486"/>
        <v>0</v>
      </c>
      <c r="AL3203">
        <f t="shared" si="1487"/>
        <v>0</v>
      </c>
      <c r="AM3203">
        <f t="shared" si="1488"/>
        <v>0</v>
      </c>
      <c r="AN3203">
        <f t="shared" si="1489"/>
        <v>0</v>
      </c>
      <c r="AO3203">
        <f t="shared" si="1490"/>
        <v>0</v>
      </c>
      <c r="AP3203">
        <f t="shared" si="1491"/>
        <v>0</v>
      </c>
      <c r="AQ3203">
        <f t="shared" si="1492"/>
        <v>0</v>
      </c>
      <c r="AR3203">
        <f t="shared" si="1493"/>
        <v>0</v>
      </c>
      <c r="AT3203">
        <f t="shared" si="1472"/>
        <v>0</v>
      </c>
      <c r="AU3203">
        <f t="shared" si="1473"/>
        <v>0</v>
      </c>
      <c r="AZ3203">
        <f t="shared" si="1494"/>
        <v>0</v>
      </c>
      <c r="BA3203" t="str">
        <f t="shared" si="1471"/>
        <v/>
      </c>
      <c r="BB3203" t="str">
        <f t="shared" si="1495"/>
        <v/>
      </c>
    </row>
    <row r="3204" spans="2:54" x14ac:dyDescent="0.15">
      <c r="B3204" s="347"/>
      <c r="C3204" s="347"/>
      <c r="D3204" s="347"/>
      <c r="E3204" s="347"/>
      <c r="F3204" s="347"/>
      <c r="G3204" s="347"/>
      <c r="H3204" s="347"/>
      <c r="I3204" s="347"/>
      <c r="J3204" s="347"/>
      <c r="K3204" s="347"/>
      <c r="N3204" s="323" t="str">
        <f t="shared" si="1496"/>
        <v/>
      </c>
      <c r="O3204" s="323" t="str">
        <f t="shared" si="1497"/>
        <v/>
      </c>
      <c r="P3204" s="323" t="str">
        <f t="shared" si="1498"/>
        <v/>
      </c>
      <c r="R3204" s="323" t="str">
        <f t="shared" si="1499"/>
        <v/>
      </c>
      <c r="X3204" s="322" t="str">
        <f t="shared" si="1474"/>
        <v/>
      </c>
      <c r="Y3204" s="322" t="str">
        <f t="shared" si="1475"/>
        <v/>
      </c>
      <c r="Z3204" s="322" t="str">
        <f t="shared" si="1476"/>
        <v/>
      </c>
      <c r="AA3204" s="322" t="str">
        <f t="shared" si="1477"/>
        <v/>
      </c>
      <c r="AB3204" s="322" t="str">
        <f t="shared" si="1478"/>
        <v/>
      </c>
      <c r="AC3204" s="322" t="str">
        <f t="shared" si="1479"/>
        <v/>
      </c>
      <c r="AD3204" s="322" t="str">
        <f t="shared" si="1480"/>
        <v/>
      </c>
      <c r="AE3204" s="322" t="str">
        <f t="shared" si="1481"/>
        <v/>
      </c>
      <c r="AF3204" s="322" t="str">
        <f t="shared" si="1482"/>
        <v/>
      </c>
      <c r="AG3204" s="322" t="str">
        <f t="shared" si="1483"/>
        <v/>
      </c>
      <c r="AI3204">
        <f t="shared" si="1484"/>
        <v>0</v>
      </c>
      <c r="AJ3204">
        <f t="shared" si="1485"/>
        <v>0</v>
      </c>
      <c r="AK3204">
        <f t="shared" si="1486"/>
        <v>0</v>
      </c>
      <c r="AL3204">
        <f t="shared" si="1487"/>
        <v>0</v>
      </c>
      <c r="AM3204">
        <f t="shared" si="1488"/>
        <v>0</v>
      </c>
      <c r="AN3204">
        <f t="shared" si="1489"/>
        <v>0</v>
      </c>
      <c r="AO3204">
        <f t="shared" si="1490"/>
        <v>0</v>
      </c>
      <c r="AP3204">
        <f t="shared" si="1491"/>
        <v>0</v>
      </c>
      <c r="AQ3204">
        <f t="shared" si="1492"/>
        <v>0</v>
      </c>
      <c r="AR3204">
        <f t="shared" si="1493"/>
        <v>0</v>
      </c>
      <c r="AT3204">
        <f t="shared" si="1472"/>
        <v>0</v>
      </c>
      <c r="AU3204">
        <f t="shared" si="1473"/>
        <v>0</v>
      </c>
      <c r="AZ3204">
        <f t="shared" si="1494"/>
        <v>0</v>
      </c>
      <c r="BA3204" t="str">
        <f t="shared" si="1471"/>
        <v/>
      </c>
      <c r="BB3204" t="str">
        <f t="shared" si="1495"/>
        <v/>
      </c>
    </row>
    <row r="3205" spans="2:54" x14ac:dyDescent="0.15">
      <c r="B3205" s="347"/>
      <c r="C3205" s="347"/>
      <c r="D3205" s="347"/>
      <c r="E3205" s="347"/>
      <c r="F3205" s="347"/>
      <c r="G3205" s="347"/>
      <c r="H3205" s="347"/>
      <c r="I3205" s="347"/>
      <c r="J3205" s="347"/>
      <c r="K3205" s="347"/>
      <c r="N3205" s="323" t="str">
        <f t="shared" si="1496"/>
        <v/>
      </c>
      <c r="O3205" s="323" t="str">
        <f t="shared" si="1497"/>
        <v/>
      </c>
      <c r="P3205" s="323" t="str">
        <f t="shared" si="1498"/>
        <v/>
      </c>
      <c r="R3205" s="323" t="str">
        <f t="shared" si="1499"/>
        <v/>
      </c>
      <c r="X3205" s="322" t="str">
        <f t="shared" si="1474"/>
        <v/>
      </c>
      <c r="Y3205" s="322" t="str">
        <f t="shared" si="1475"/>
        <v/>
      </c>
      <c r="Z3205" s="322" t="str">
        <f t="shared" si="1476"/>
        <v/>
      </c>
      <c r="AA3205" s="322" t="str">
        <f t="shared" si="1477"/>
        <v/>
      </c>
      <c r="AB3205" s="322" t="str">
        <f t="shared" si="1478"/>
        <v/>
      </c>
      <c r="AC3205" s="322" t="str">
        <f t="shared" si="1479"/>
        <v/>
      </c>
      <c r="AD3205" s="322" t="str">
        <f t="shared" si="1480"/>
        <v/>
      </c>
      <c r="AE3205" s="322" t="str">
        <f t="shared" si="1481"/>
        <v/>
      </c>
      <c r="AF3205" s="322" t="str">
        <f t="shared" si="1482"/>
        <v/>
      </c>
      <c r="AG3205" s="322" t="str">
        <f t="shared" si="1483"/>
        <v/>
      </c>
      <c r="AI3205">
        <f t="shared" si="1484"/>
        <v>0</v>
      </c>
      <c r="AJ3205">
        <f t="shared" si="1485"/>
        <v>0</v>
      </c>
      <c r="AK3205">
        <f t="shared" si="1486"/>
        <v>0</v>
      </c>
      <c r="AL3205">
        <f t="shared" si="1487"/>
        <v>0</v>
      </c>
      <c r="AM3205">
        <f t="shared" si="1488"/>
        <v>0</v>
      </c>
      <c r="AN3205">
        <f t="shared" si="1489"/>
        <v>0</v>
      </c>
      <c r="AO3205">
        <f t="shared" si="1490"/>
        <v>0</v>
      </c>
      <c r="AP3205">
        <f t="shared" si="1491"/>
        <v>0</v>
      </c>
      <c r="AQ3205">
        <f t="shared" si="1492"/>
        <v>0</v>
      </c>
      <c r="AR3205">
        <f t="shared" si="1493"/>
        <v>0</v>
      </c>
      <c r="AT3205">
        <f t="shared" si="1472"/>
        <v>0</v>
      </c>
      <c r="AU3205">
        <f t="shared" si="1473"/>
        <v>0</v>
      </c>
      <c r="AZ3205">
        <f t="shared" si="1494"/>
        <v>0</v>
      </c>
      <c r="BA3205" t="str">
        <f t="shared" si="1471"/>
        <v/>
      </c>
      <c r="BB3205" t="str">
        <f t="shared" si="1495"/>
        <v/>
      </c>
    </row>
    <row r="3206" spans="2:54" x14ac:dyDescent="0.15">
      <c r="B3206" s="347"/>
      <c r="C3206" s="347"/>
      <c r="D3206" s="347"/>
      <c r="E3206" s="347"/>
      <c r="F3206" s="347"/>
      <c r="G3206" s="347"/>
      <c r="H3206" s="347"/>
      <c r="I3206" s="347"/>
      <c r="J3206" s="347"/>
      <c r="K3206" s="347"/>
      <c r="N3206" s="323" t="str">
        <f t="shared" si="1496"/>
        <v/>
      </c>
      <c r="O3206" s="323" t="str">
        <f t="shared" si="1497"/>
        <v/>
      </c>
      <c r="P3206" s="323" t="str">
        <f t="shared" si="1498"/>
        <v/>
      </c>
      <c r="R3206" s="323" t="str">
        <f t="shared" si="1499"/>
        <v/>
      </c>
      <c r="X3206" s="322" t="str">
        <f t="shared" si="1474"/>
        <v/>
      </c>
      <c r="Y3206" s="322" t="str">
        <f t="shared" si="1475"/>
        <v/>
      </c>
      <c r="Z3206" s="322" t="str">
        <f t="shared" si="1476"/>
        <v/>
      </c>
      <c r="AA3206" s="322" t="str">
        <f t="shared" si="1477"/>
        <v/>
      </c>
      <c r="AB3206" s="322" t="str">
        <f t="shared" si="1478"/>
        <v/>
      </c>
      <c r="AC3206" s="322" t="str">
        <f t="shared" si="1479"/>
        <v/>
      </c>
      <c r="AD3206" s="322" t="str">
        <f t="shared" si="1480"/>
        <v/>
      </c>
      <c r="AE3206" s="322" t="str">
        <f t="shared" si="1481"/>
        <v/>
      </c>
      <c r="AF3206" s="322" t="str">
        <f t="shared" si="1482"/>
        <v/>
      </c>
      <c r="AG3206" s="322" t="str">
        <f t="shared" si="1483"/>
        <v/>
      </c>
      <c r="AI3206">
        <f t="shared" si="1484"/>
        <v>0</v>
      </c>
      <c r="AJ3206">
        <f t="shared" si="1485"/>
        <v>0</v>
      </c>
      <c r="AK3206">
        <f t="shared" si="1486"/>
        <v>0</v>
      </c>
      <c r="AL3206">
        <f t="shared" si="1487"/>
        <v>0</v>
      </c>
      <c r="AM3206">
        <f t="shared" si="1488"/>
        <v>0</v>
      </c>
      <c r="AN3206">
        <f t="shared" si="1489"/>
        <v>0</v>
      </c>
      <c r="AO3206">
        <f t="shared" si="1490"/>
        <v>0</v>
      </c>
      <c r="AP3206">
        <f t="shared" si="1491"/>
        <v>0</v>
      </c>
      <c r="AQ3206">
        <f t="shared" si="1492"/>
        <v>0</v>
      </c>
      <c r="AR3206">
        <f t="shared" si="1493"/>
        <v>0</v>
      </c>
      <c r="AT3206">
        <f t="shared" si="1472"/>
        <v>0</v>
      </c>
      <c r="AU3206">
        <f t="shared" si="1473"/>
        <v>0</v>
      </c>
      <c r="AZ3206">
        <f t="shared" si="1494"/>
        <v>0</v>
      </c>
      <c r="BA3206" t="str">
        <f t="shared" si="1471"/>
        <v/>
      </c>
      <c r="BB3206" t="str">
        <f t="shared" si="1495"/>
        <v/>
      </c>
    </row>
    <row r="3207" spans="2:54" x14ac:dyDescent="0.15">
      <c r="B3207" s="347"/>
      <c r="C3207" s="347"/>
      <c r="D3207" s="347"/>
      <c r="E3207" s="347"/>
      <c r="F3207" s="347"/>
      <c r="G3207" s="347"/>
      <c r="H3207" s="347"/>
      <c r="I3207" s="347"/>
      <c r="J3207" s="347"/>
      <c r="K3207" s="347"/>
      <c r="N3207" s="323" t="str">
        <f t="shared" si="1496"/>
        <v/>
      </c>
      <c r="O3207" s="323" t="str">
        <f t="shared" si="1497"/>
        <v/>
      </c>
      <c r="P3207" s="323" t="str">
        <f t="shared" si="1498"/>
        <v/>
      </c>
      <c r="R3207" s="323" t="str">
        <f t="shared" si="1499"/>
        <v/>
      </c>
      <c r="X3207" s="322" t="str">
        <f t="shared" si="1474"/>
        <v/>
      </c>
      <c r="Y3207" s="322" t="str">
        <f t="shared" si="1475"/>
        <v/>
      </c>
      <c r="Z3207" s="322" t="str">
        <f t="shared" si="1476"/>
        <v/>
      </c>
      <c r="AA3207" s="322" t="str">
        <f t="shared" si="1477"/>
        <v/>
      </c>
      <c r="AB3207" s="322" t="str">
        <f t="shared" si="1478"/>
        <v/>
      </c>
      <c r="AC3207" s="322" t="str">
        <f t="shared" si="1479"/>
        <v/>
      </c>
      <c r="AD3207" s="322" t="str">
        <f t="shared" si="1480"/>
        <v/>
      </c>
      <c r="AE3207" s="322" t="str">
        <f t="shared" si="1481"/>
        <v/>
      </c>
      <c r="AF3207" s="322" t="str">
        <f t="shared" si="1482"/>
        <v/>
      </c>
      <c r="AG3207" s="322" t="str">
        <f t="shared" si="1483"/>
        <v/>
      </c>
      <c r="AI3207">
        <f t="shared" si="1484"/>
        <v>0</v>
      </c>
      <c r="AJ3207">
        <f t="shared" si="1485"/>
        <v>0</v>
      </c>
      <c r="AK3207">
        <f t="shared" si="1486"/>
        <v>0</v>
      </c>
      <c r="AL3207">
        <f t="shared" si="1487"/>
        <v>0</v>
      </c>
      <c r="AM3207">
        <f t="shared" si="1488"/>
        <v>0</v>
      </c>
      <c r="AN3207">
        <f t="shared" si="1489"/>
        <v>0</v>
      </c>
      <c r="AO3207">
        <f t="shared" si="1490"/>
        <v>0</v>
      </c>
      <c r="AP3207">
        <f t="shared" si="1491"/>
        <v>0</v>
      </c>
      <c r="AQ3207">
        <f t="shared" si="1492"/>
        <v>0</v>
      </c>
      <c r="AR3207">
        <f t="shared" si="1493"/>
        <v>0</v>
      </c>
      <c r="AT3207">
        <f t="shared" si="1472"/>
        <v>0</v>
      </c>
      <c r="AU3207">
        <f t="shared" si="1473"/>
        <v>0</v>
      </c>
      <c r="AZ3207">
        <f t="shared" si="1494"/>
        <v>0</v>
      </c>
      <c r="BA3207" t="str">
        <f t="shared" si="1471"/>
        <v/>
      </c>
      <c r="BB3207" t="str">
        <f t="shared" si="1495"/>
        <v/>
      </c>
    </row>
    <row r="3208" spans="2:54" x14ac:dyDescent="0.15">
      <c r="B3208" s="347"/>
      <c r="C3208" s="347"/>
      <c r="D3208" s="347"/>
      <c r="E3208" s="347"/>
      <c r="F3208" s="347"/>
      <c r="G3208" s="347"/>
      <c r="H3208" s="347"/>
      <c r="I3208" s="347"/>
      <c r="J3208" s="347"/>
      <c r="K3208" s="347"/>
      <c r="N3208" s="323" t="str">
        <f t="shared" si="1496"/>
        <v/>
      </c>
      <c r="O3208" s="323" t="str">
        <f t="shared" si="1497"/>
        <v/>
      </c>
      <c r="P3208" s="323" t="str">
        <f t="shared" si="1498"/>
        <v/>
      </c>
      <c r="R3208" s="323" t="str">
        <f t="shared" si="1499"/>
        <v/>
      </c>
      <c r="X3208" s="322" t="str">
        <f t="shared" si="1474"/>
        <v/>
      </c>
      <c r="Y3208" s="322" t="str">
        <f t="shared" si="1475"/>
        <v/>
      </c>
      <c r="Z3208" s="322" t="str">
        <f t="shared" si="1476"/>
        <v/>
      </c>
      <c r="AA3208" s="322" t="str">
        <f t="shared" si="1477"/>
        <v/>
      </c>
      <c r="AB3208" s="322" t="str">
        <f t="shared" si="1478"/>
        <v/>
      </c>
      <c r="AC3208" s="322" t="str">
        <f t="shared" si="1479"/>
        <v/>
      </c>
      <c r="AD3208" s="322" t="str">
        <f t="shared" si="1480"/>
        <v/>
      </c>
      <c r="AE3208" s="322" t="str">
        <f t="shared" si="1481"/>
        <v/>
      </c>
      <c r="AF3208" s="322" t="str">
        <f t="shared" si="1482"/>
        <v/>
      </c>
      <c r="AG3208" s="322" t="str">
        <f t="shared" si="1483"/>
        <v/>
      </c>
      <c r="AI3208">
        <f t="shared" si="1484"/>
        <v>0</v>
      </c>
      <c r="AJ3208">
        <f t="shared" si="1485"/>
        <v>0</v>
      </c>
      <c r="AK3208">
        <f t="shared" si="1486"/>
        <v>0</v>
      </c>
      <c r="AL3208">
        <f t="shared" si="1487"/>
        <v>0</v>
      </c>
      <c r="AM3208">
        <f t="shared" si="1488"/>
        <v>0</v>
      </c>
      <c r="AN3208">
        <f t="shared" si="1489"/>
        <v>0</v>
      </c>
      <c r="AO3208">
        <f t="shared" si="1490"/>
        <v>0</v>
      </c>
      <c r="AP3208">
        <f t="shared" si="1491"/>
        <v>0</v>
      </c>
      <c r="AQ3208">
        <f t="shared" si="1492"/>
        <v>0</v>
      </c>
      <c r="AR3208">
        <f t="shared" si="1493"/>
        <v>0</v>
      </c>
      <c r="AT3208">
        <f t="shared" si="1472"/>
        <v>0</v>
      </c>
      <c r="AU3208">
        <f t="shared" si="1473"/>
        <v>0</v>
      </c>
      <c r="AZ3208">
        <f t="shared" si="1494"/>
        <v>0</v>
      </c>
      <c r="BA3208" t="str">
        <f t="shared" si="1471"/>
        <v/>
      </c>
      <c r="BB3208" t="str">
        <f t="shared" si="1495"/>
        <v/>
      </c>
    </row>
    <row r="3209" spans="2:54" x14ac:dyDescent="0.15">
      <c r="B3209" s="347"/>
      <c r="C3209" s="347"/>
      <c r="D3209" s="347"/>
      <c r="E3209" s="347"/>
      <c r="F3209" s="347"/>
      <c r="G3209" s="347"/>
      <c r="H3209" s="347"/>
      <c r="I3209" s="347"/>
      <c r="J3209" s="347"/>
      <c r="K3209" s="347"/>
      <c r="N3209" s="323" t="str">
        <f t="shared" si="1496"/>
        <v/>
      </c>
      <c r="O3209" s="323" t="str">
        <f t="shared" si="1497"/>
        <v/>
      </c>
      <c r="P3209" s="323" t="str">
        <f t="shared" si="1498"/>
        <v/>
      </c>
      <c r="R3209" s="323" t="str">
        <f t="shared" si="1499"/>
        <v/>
      </c>
      <c r="X3209" s="322" t="str">
        <f t="shared" si="1474"/>
        <v/>
      </c>
      <c r="Y3209" s="322" t="str">
        <f t="shared" si="1475"/>
        <v/>
      </c>
      <c r="Z3209" s="322" t="str">
        <f t="shared" si="1476"/>
        <v/>
      </c>
      <c r="AA3209" s="322" t="str">
        <f t="shared" si="1477"/>
        <v/>
      </c>
      <c r="AB3209" s="322" t="str">
        <f t="shared" si="1478"/>
        <v/>
      </c>
      <c r="AC3209" s="322" t="str">
        <f t="shared" si="1479"/>
        <v/>
      </c>
      <c r="AD3209" s="322" t="str">
        <f t="shared" si="1480"/>
        <v/>
      </c>
      <c r="AE3209" s="322" t="str">
        <f t="shared" si="1481"/>
        <v/>
      </c>
      <c r="AF3209" s="322" t="str">
        <f t="shared" si="1482"/>
        <v/>
      </c>
      <c r="AG3209" s="322" t="str">
        <f t="shared" si="1483"/>
        <v/>
      </c>
      <c r="AI3209">
        <f t="shared" si="1484"/>
        <v>0</v>
      </c>
      <c r="AJ3209">
        <f t="shared" si="1485"/>
        <v>0</v>
      </c>
      <c r="AK3209">
        <f t="shared" si="1486"/>
        <v>0</v>
      </c>
      <c r="AL3209">
        <f t="shared" si="1487"/>
        <v>0</v>
      </c>
      <c r="AM3209">
        <f t="shared" si="1488"/>
        <v>0</v>
      </c>
      <c r="AN3209">
        <f t="shared" si="1489"/>
        <v>0</v>
      </c>
      <c r="AO3209">
        <f t="shared" si="1490"/>
        <v>0</v>
      </c>
      <c r="AP3209">
        <f t="shared" si="1491"/>
        <v>0</v>
      </c>
      <c r="AQ3209">
        <f t="shared" si="1492"/>
        <v>0</v>
      </c>
      <c r="AR3209">
        <f t="shared" si="1493"/>
        <v>0</v>
      </c>
      <c r="AT3209">
        <f t="shared" si="1472"/>
        <v>0</v>
      </c>
      <c r="AU3209">
        <f t="shared" si="1473"/>
        <v>0</v>
      </c>
      <c r="AZ3209">
        <f t="shared" si="1494"/>
        <v>0</v>
      </c>
      <c r="BA3209" t="str">
        <f t="shared" si="1471"/>
        <v/>
      </c>
      <c r="BB3209" t="str">
        <f t="shared" si="1495"/>
        <v/>
      </c>
    </row>
    <row r="3210" spans="2:54" x14ac:dyDescent="0.15">
      <c r="B3210" s="347"/>
      <c r="C3210" s="347"/>
      <c r="D3210" s="347"/>
      <c r="E3210" s="347"/>
      <c r="F3210" s="347"/>
      <c r="G3210" s="347"/>
      <c r="H3210" s="347"/>
      <c r="I3210" s="347"/>
      <c r="J3210" s="347"/>
      <c r="K3210" s="347"/>
      <c r="N3210" s="323" t="str">
        <f t="shared" si="1496"/>
        <v/>
      </c>
      <c r="O3210" s="323" t="str">
        <f t="shared" si="1497"/>
        <v/>
      </c>
      <c r="P3210" s="323" t="str">
        <f t="shared" si="1498"/>
        <v/>
      </c>
      <c r="R3210" s="323" t="str">
        <f t="shared" si="1499"/>
        <v/>
      </c>
      <c r="X3210" s="322" t="str">
        <f t="shared" si="1474"/>
        <v/>
      </c>
      <c r="Y3210" s="322" t="str">
        <f t="shared" si="1475"/>
        <v/>
      </c>
      <c r="Z3210" s="322" t="str">
        <f t="shared" si="1476"/>
        <v/>
      </c>
      <c r="AA3210" s="322" t="str">
        <f t="shared" si="1477"/>
        <v/>
      </c>
      <c r="AB3210" s="322" t="str">
        <f t="shared" si="1478"/>
        <v/>
      </c>
      <c r="AC3210" s="322" t="str">
        <f t="shared" si="1479"/>
        <v/>
      </c>
      <c r="AD3210" s="322" t="str">
        <f t="shared" si="1480"/>
        <v/>
      </c>
      <c r="AE3210" s="322" t="str">
        <f t="shared" si="1481"/>
        <v/>
      </c>
      <c r="AF3210" s="322" t="str">
        <f t="shared" si="1482"/>
        <v/>
      </c>
      <c r="AG3210" s="322" t="str">
        <f t="shared" si="1483"/>
        <v/>
      </c>
      <c r="AI3210">
        <f t="shared" si="1484"/>
        <v>0</v>
      </c>
      <c r="AJ3210">
        <f t="shared" si="1485"/>
        <v>0</v>
      </c>
      <c r="AK3210">
        <f t="shared" si="1486"/>
        <v>0</v>
      </c>
      <c r="AL3210">
        <f t="shared" si="1487"/>
        <v>0</v>
      </c>
      <c r="AM3210">
        <f t="shared" si="1488"/>
        <v>0</v>
      </c>
      <c r="AN3210">
        <f t="shared" si="1489"/>
        <v>0</v>
      </c>
      <c r="AO3210">
        <f t="shared" si="1490"/>
        <v>0</v>
      </c>
      <c r="AP3210">
        <f t="shared" si="1491"/>
        <v>0</v>
      </c>
      <c r="AQ3210">
        <f t="shared" si="1492"/>
        <v>0</v>
      </c>
      <c r="AR3210">
        <f t="shared" si="1493"/>
        <v>0</v>
      </c>
      <c r="AT3210">
        <f t="shared" si="1472"/>
        <v>0</v>
      </c>
      <c r="AU3210">
        <f t="shared" si="1473"/>
        <v>0</v>
      </c>
      <c r="AZ3210">
        <f t="shared" si="1494"/>
        <v>0</v>
      </c>
      <c r="BA3210" t="str">
        <f t="shared" si="1471"/>
        <v/>
      </c>
      <c r="BB3210" t="str">
        <f t="shared" si="1495"/>
        <v/>
      </c>
    </row>
    <row r="3211" spans="2:54" x14ac:dyDescent="0.15">
      <c r="B3211" s="347"/>
      <c r="C3211" s="347"/>
      <c r="D3211" s="347"/>
      <c r="E3211" s="347"/>
      <c r="F3211" s="347"/>
      <c r="G3211" s="347"/>
      <c r="H3211" s="347"/>
      <c r="I3211" s="347"/>
      <c r="J3211" s="347"/>
      <c r="K3211" s="347"/>
      <c r="N3211" s="323" t="str">
        <f t="shared" si="1496"/>
        <v/>
      </c>
      <c r="O3211" s="323" t="str">
        <f t="shared" si="1497"/>
        <v/>
      </c>
      <c r="P3211" s="323" t="str">
        <f t="shared" si="1498"/>
        <v/>
      </c>
      <c r="R3211" s="323" t="str">
        <f t="shared" si="1499"/>
        <v/>
      </c>
      <c r="X3211" s="322" t="str">
        <f t="shared" si="1474"/>
        <v/>
      </c>
      <c r="Y3211" s="322" t="str">
        <f t="shared" si="1475"/>
        <v/>
      </c>
      <c r="Z3211" s="322" t="str">
        <f t="shared" si="1476"/>
        <v/>
      </c>
      <c r="AA3211" s="322" t="str">
        <f t="shared" si="1477"/>
        <v/>
      </c>
      <c r="AB3211" s="322" t="str">
        <f t="shared" si="1478"/>
        <v/>
      </c>
      <c r="AC3211" s="322" t="str">
        <f t="shared" si="1479"/>
        <v/>
      </c>
      <c r="AD3211" s="322" t="str">
        <f t="shared" si="1480"/>
        <v/>
      </c>
      <c r="AE3211" s="322" t="str">
        <f t="shared" si="1481"/>
        <v/>
      </c>
      <c r="AF3211" s="322" t="str">
        <f t="shared" si="1482"/>
        <v/>
      </c>
      <c r="AG3211" s="322" t="str">
        <f t="shared" si="1483"/>
        <v/>
      </c>
      <c r="AI3211">
        <f t="shared" si="1484"/>
        <v>0</v>
      </c>
      <c r="AJ3211">
        <f t="shared" si="1485"/>
        <v>0</v>
      </c>
      <c r="AK3211">
        <f t="shared" si="1486"/>
        <v>0</v>
      </c>
      <c r="AL3211">
        <f t="shared" si="1487"/>
        <v>0</v>
      </c>
      <c r="AM3211">
        <f t="shared" si="1488"/>
        <v>0</v>
      </c>
      <c r="AN3211">
        <f t="shared" si="1489"/>
        <v>0</v>
      </c>
      <c r="AO3211">
        <f t="shared" si="1490"/>
        <v>0</v>
      </c>
      <c r="AP3211">
        <f t="shared" si="1491"/>
        <v>0</v>
      </c>
      <c r="AQ3211">
        <f t="shared" si="1492"/>
        <v>0</v>
      </c>
      <c r="AR3211">
        <f t="shared" si="1493"/>
        <v>0</v>
      </c>
      <c r="AT3211">
        <f t="shared" si="1472"/>
        <v>0</v>
      </c>
      <c r="AU3211">
        <f t="shared" si="1473"/>
        <v>0</v>
      </c>
      <c r="AZ3211">
        <f t="shared" si="1494"/>
        <v>0</v>
      </c>
      <c r="BA3211" t="str">
        <f t="shared" si="1471"/>
        <v/>
      </c>
      <c r="BB3211" t="str">
        <f t="shared" si="1495"/>
        <v/>
      </c>
    </row>
    <row r="3212" spans="2:54" x14ac:dyDescent="0.15">
      <c r="B3212" s="347"/>
      <c r="C3212" s="347"/>
      <c r="D3212" s="347"/>
      <c r="E3212" s="347"/>
      <c r="F3212" s="347"/>
      <c r="G3212" s="347"/>
      <c r="H3212" s="347"/>
      <c r="I3212" s="347"/>
      <c r="J3212" s="347"/>
      <c r="K3212" s="347"/>
      <c r="N3212" s="323" t="str">
        <f t="shared" si="1496"/>
        <v/>
      </c>
      <c r="O3212" s="323" t="str">
        <f t="shared" si="1497"/>
        <v/>
      </c>
      <c r="P3212" s="323" t="str">
        <f t="shared" si="1498"/>
        <v/>
      </c>
      <c r="R3212" s="323" t="str">
        <f t="shared" si="1499"/>
        <v/>
      </c>
      <c r="X3212" s="322" t="str">
        <f t="shared" si="1474"/>
        <v/>
      </c>
      <c r="Y3212" s="322" t="str">
        <f t="shared" si="1475"/>
        <v/>
      </c>
      <c r="Z3212" s="322" t="str">
        <f t="shared" si="1476"/>
        <v/>
      </c>
      <c r="AA3212" s="322" t="str">
        <f t="shared" si="1477"/>
        <v/>
      </c>
      <c r="AB3212" s="322" t="str">
        <f t="shared" si="1478"/>
        <v/>
      </c>
      <c r="AC3212" s="322" t="str">
        <f t="shared" si="1479"/>
        <v/>
      </c>
      <c r="AD3212" s="322" t="str">
        <f t="shared" si="1480"/>
        <v/>
      </c>
      <c r="AE3212" s="322" t="str">
        <f t="shared" si="1481"/>
        <v/>
      </c>
      <c r="AF3212" s="322" t="str">
        <f t="shared" si="1482"/>
        <v/>
      </c>
      <c r="AG3212" s="322" t="str">
        <f t="shared" si="1483"/>
        <v/>
      </c>
      <c r="AI3212">
        <f t="shared" si="1484"/>
        <v>0</v>
      </c>
      <c r="AJ3212">
        <f t="shared" si="1485"/>
        <v>0</v>
      </c>
      <c r="AK3212">
        <f t="shared" si="1486"/>
        <v>0</v>
      </c>
      <c r="AL3212">
        <f t="shared" si="1487"/>
        <v>0</v>
      </c>
      <c r="AM3212">
        <f t="shared" si="1488"/>
        <v>0</v>
      </c>
      <c r="AN3212">
        <f t="shared" si="1489"/>
        <v>0</v>
      </c>
      <c r="AO3212">
        <f t="shared" si="1490"/>
        <v>0</v>
      </c>
      <c r="AP3212">
        <f t="shared" si="1491"/>
        <v>0</v>
      </c>
      <c r="AQ3212">
        <f t="shared" si="1492"/>
        <v>0</v>
      </c>
      <c r="AR3212">
        <f t="shared" si="1493"/>
        <v>0</v>
      </c>
      <c r="AT3212">
        <f t="shared" si="1472"/>
        <v>0</v>
      </c>
      <c r="AU3212">
        <f t="shared" si="1473"/>
        <v>0</v>
      </c>
      <c r="AZ3212">
        <f t="shared" si="1494"/>
        <v>0</v>
      </c>
      <c r="BA3212" t="str">
        <f t="shared" si="1471"/>
        <v/>
      </c>
      <c r="BB3212" t="str">
        <f t="shared" si="1495"/>
        <v/>
      </c>
    </row>
    <row r="3213" spans="2:54" x14ac:dyDescent="0.15">
      <c r="B3213" s="347"/>
      <c r="C3213" s="347"/>
      <c r="D3213" s="347"/>
      <c r="E3213" s="347"/>
      <c r="F3213" s="347"/>
      <c r="G3213" s="347"/>
      <c r="H3213" s="347"/>
      <c r="I3213" s="347"/>
      <c r="J3213" s="347"/>
      <c r="K3213" s="347"/>
      <c r="N3213" s="323" t="str">
        <f t="shared" si="1496"/>
        <v/>
      </c>
      <c r="O3213" s="323" t="str">
        <f t="shared" si="1497"/>
        <v/>
      </c>
      <c r="P3213" s="323" t="str">
        <f t="shared" si="1498"/>
        <v/>
      </c>
      <c r="R3213" s="323" t="str">
        <f t="shared" si="1499"/>
        <v/>
      </c>
      <c r="X3213" s="322" t="str">
        <f t="shared" si="1474"/>
        <v/>
      </c>
      <c r="Y3213" s="322" t="str">
        <f t="shared" si="1475"/>
        <v/>
      </c>
      <c r="Z3213" s="322" t="str">
        <f t="shared" si="1476"/>
        <v/>
      </c>
      <c r="AA3213" s="322" t="str">
        <f t="shared" si="1477"/>
        <v/>
      </c>
      <c r="AB3213" s="322" t="str">
        <f t="shared" si="1478"/>
        <v/>
      </c>
      <c r="AC3213" s="322" t="str">
        <f t="shared" si="1479"/>
        <v/>
      </c>
      <c r="AD3213" s="322" t="str">
        <f t="shared" si="1480"/>
        <v/>
      </c>
      <c r="AE3213" s="322" t="str">
        <f t="shared" si="1481"/>
        <v/>
      </c>
      <c r="AF3213" s="322" t="str">
        <f t="shared" si="1482"/>
        <v/>
      </c>
      <c r="AG3213" s="322" t="str">
        <f t="shared" si="1483"/>
        <v/>
      </c>
      <c r="AI3213">
        <f t="shared" si="1484"/>
        <v>0</v>
      </c>
      <c r="AJ3213">
        <f t="shared" si="1485"/>
        <v>0</v>
      </c>
      <c r="AK3213">
        <f t="shared" si="1486"/>
        <v>0</v>
      </c>
      <c r="AL3213">
        <f t="shared" si="1487"/>
        <v>0</v>
      </c>
      <c r="AM3213">
        <f t="shared" si="1488"/>
        <v>0</v>
      </c>
      <c r="AN3213">
        <f t="shared" si="1489"/>
        <v>0</v>
      </c>
      <c r="AO3213">
        <f t="shared" si="1490"/>
        <v>0</v>
      </c>
      <c r="AP3213">
        <f t="shared" si="1491"/>
        <v>0</v>
      </c>
      <c r="AQ3213">
        <f t="shared" si="1492"/>
        <v>0</v>
      </c>
      <c r="AR3213">
        <f t="shared" si="1493"/>
        <v>0</v>
      </c>
      <c r="AT3213">
        <f t="shared" si="1472"/>
        <v>0</v>
      </c>
      <c r="AU3213">
        <f t="shared" si="1473"/>
        <v>0</v>
      </c>
      <c r="AZ3213">
        <f t="shared" si="1494"/>
        <v>0</v>
      </c>
      <c r="BA3213" t="str">
        <f t="shared" ref="BA3213:BA3276" si="1500">IF($AZ3213=10,SUM($X3213:$AG3213),"")</f>
        <v/>
      </c>
      <c r="BB3213" t="str">
        <f t="shared" si="1495"/>
        <v/>
      </c>
    </row>
    <row r="3214" spans="2:54" x14ac:dyDescent="0.15">
      <c r="B3214" s="347"/>
      <c r="C3214" s="347"/>
      <c r="D3214" s="347"/>
      <c r="E3214" s="347"/>
      <c r="F3214" s="347"/>
      <c r="G3214" s="347"/>
      <c r="H3214" s="347"/>
      <c r="I3214" s="347"/>
      <c r="J3214" s="347"/>
      <c r="K3214" s="347"/>
      <c r="N3214" s="323" t="str">
        <f t="shared" si="1496"/>
        <v/>
      </c>
      <c r="O3214" s="323" t="str">
        <f t="shared" si="1497"/>
        <v/>
      </c>
      <c r="P3214" s="323" t="str">
        <f t="shared" si="1498"/>
        <v/>
      </c>
      <c r="R3214" s="323" t="str">
        <f t="shared" si="1499"/>
        <v/>
      </c>
      <c r="X3214" s="322" t="str">
        <f t="shared" si="1474"/>
        <v/>
      </c>
      <c r="Y3214" s="322" t="str">
        <f t="shared" si="1475"/>
        <v/>
      </c>
      <c r="Z3214" s="322" t="str">
        <f t="shared" si="1476"/>
        <v/>
      </c>
      <c r="AA3214" s="322" t="str">
        <f t="shared" si="1477"/>
        <v/>
      </c>
      <c r="AB3214" s="322" t="str">
        <f t="shared" si="1478"/>
        <v/>
      </c>
      <c r="AC3214" s="322" t="str">
        <f t="shared" si="1479"/>
        <v/>
      </c>
      <c r="AD3214" s="322" t="str">
        <f t="shared" si="1480"/>
        <v/>
      </c>
      <c r="AE3214" s="322" t="str">
        <f t="shared" si="1481"/>
        <v/>
      </c>
      <c r="AF3214" s="322" t="str">
        <f t="shared" si="1482"/>
        <v/>
      </c>
      <c r="AG3214" s="322" t="str">
        <f t="shared" si="1483"/>
        <v/>
      </c>
      <c r="AI3214">
        <f t="shared" si="1484"/>
        <v>0</v>
      </c>
      <c r="AJ3214">
        <f t="shared" si="1485"/>
        <v>0</v>
      </c>
      <c r="AK3214">
        <f t="shared" si="1486"/>
        <v>0</v>
      </c>
      <c r="AL3214">
        <f t="shared" si="1487"/>
        <v>0</v>
      </c>
      <c r="AM3214">
        <f t="shared" si="1488"/>
        <v>0</v>
      </c>
      <c r="AN3214">
        <f t="shared" si="1489"/>
        <v>0</v>
      </c>
      <c r="AO3214">
        <f t="shared" si="1490"/>
        <v>0</v>
      </c>
      <c r="AP3214">
        <f t="shared" si="1491"/>
        <v>0</v>
      </c>
      <c r="AQ3214">
        <f t="shared" si="1492"/>
        <v>0</v>
      </c>
      <c r="AR3214">
        <f t="shared" si="1493"/>
        <v>0</v>
      </c>
      <c r="AT3214">
        <f t="shared" ref="AT3214:AT3277" si="1501">COUNTIF(AI3214:AR3214,"&gt;3")</f>
        <v>0</v>
      </c>
      <c r="AU3214">
        <f t="shared" ref="AU3214:AU3277" si="1502">IF(AT3214&gt;6,1,0)</f>
        <v>0</v>
      </c>
      <c r="AZ3214">
        <f t="shared" si="1494"/>
        <v>0</v>
      </c>
      <c r="BA3214" t="str">
        <f t="shared" si="1500"/>
        <v/>
      </c>
      <c r="BB3214" t="str">
        <f t="shared" si="1495"/>
        <v/>
      </c>
    </row>
    <row r="3215" spans="2:54" x14ac:dyDescent="0.15">
      <c r="B3215" s="347"/>
      <c r="C3215" s="347"/>
      <c r="D3215" s="347"/>
      <c r="E3215" s="347"/>
      <c r="F3215" s="347"/>
      <c r="G3215" s="347"/>
      <c r="H3215" s="347"/>
      <c r="I3215" s="347"/>
      <c r="J3215" s="347"/>
      <c r="K3215" s="347"/>
      <c r="N3215" s="323" t="str">
        <f t="shared" si="1496"/>
        <v/>
      </c>
      <c r="O3215" s="323" t="str">
        <f t="shared" si="1497"/>
        <v/>
      </c>
      <c r="P3215" s="323" t="str">
        <f t="shared" si="1498"/>
        <v/>
      </c>
      <c r="R3215" s="323" t="str">
        <f t="shared" si="1499"/>
        <v/>
      </c>
      <c r="X3215" s="322" t="str">
        <f t="shared" si="1474"/>
        <v/>
      </c>
      <c r="Y3215" s="322" t="str">
        <f t="shared" si="1475"/>
        <v/>
      </c>
      <c r="Z3215" s="322" t="str">
        <f t="shared" si="1476"/>
        <v/>
      </c>
      <c r="AA3215" s="322" t="str">
        <f t="shared" si="1477"/>
        <v/>
      </c>
      <c r="AB3215" s="322" t="str">
        <f t="shared" si="1478"/>
        <v/>
      </c>
      <c r="AC3215" s="322" t="str">
        <f t="shared" si="1479"/>
        <v/>
      </c>
      <c r="AD3215" s="322" t="str">
        <f t="shared" si="1480"/>
        <v/>
      </c>
      <c r="AE3215" s="322" t="str">
        <f t="shared" si="1481"/>
        <v/>
      </c>
      <c r="AF3215" s="322" t="str">
        <f t="shared" si="1482"/>
        <v/>
      </c>
      <c r="AG3215" s="322" t="str">
        <f t="shared" si="1483"/>
        <v/>
      </c>
      <c r="AI3215">
        <f t="shared" si="1484"/>
        <v>0</v>
      </c>
      <c r="AJ3215">
        <f t="shared" si="1485"/>
        <v>0</v>
      </c>
      <c r="AK3215">
        <f t="shared" si="1486"/>
        <v>0</v>
      </c>
      <c r="AL3215">
        <f t="shared" si="1487"/>
        <v>0</v>
      </c>
      <c r="AM3215">
        <f t="shared" si="1488"/>
        <v>0</v>
      </c>
      <c r="AN3215">
        <f t="shared" si="1489"/>
        <v>0</v>
      </c>
      <c r="AO3215">
        <f t="shared" si="1490"/>
        <v>0</v>
      </c>
      <c r="AP3215">
        <f t="shared" si="1491"/>
        <v>0</v>
      </c>
      <c r="AQ3215">
        <f t="shared" si="1492"/>
        <v>0</v>
      </c>
      <c r="AR3215">
        <f t="shared" si="1493"/>
        <v>0</v>
      </c>
      <c r="AT3215">
        <f t="shared" si="1501"/>
        <v>0</v>
      </c>
      <c r="AU3215">
        <f t="shared" si="1502"/>
        <v>0</v>
      </c>
      <c r="AZ3215">
        <f t="shared" si="1494"/>
        <v>0</v>
      </c>
      <c r="BA3215" t="str">
        <f t="shared" si="1500"/>
        <v/>
      </c>
      <c r="BB3215" t="str">
        <f t="shared" si="1495"/>
        <v/>
      </c>
    </row>
    <row r="3216" spans="2:54" x14ac:dyDescent="0.15">
      <c r="B3216" s="347"/>
      <c r="C3216" s="347"/>
      <c r="D3216" s="347"/>
      <c r="E3216" s="347"/>
      <c r="F3216" s="347"/>
      <c r="G3216" s="347"/>
      <c r="H3216" s="347"/>
      <c r="I3216" s="347"/>
      <c r="J3216" s="347"/>
      <c r="K3216" s="347"/>
      <c r="N3216" s="323" t="str">
        <f t="shared" si="1496"/>
        <v/>
      </c>
      <c r="O3216" s="323" t="str">
        <f t="shared" si="1497"/>
        <v/>
      </c>
      <c r="P3216" s="323" t="str">
        <f t="shared" si="1498"/>
        <v/>
      </c>
      <c r="R3216" s="323" t="str">
        <f t="shared" si="1499"/>
        <v/>
      </c>
      <c r="X3216" s="322" t="str">
        <f t="shared" si="1474"/>
        <v/>
      </c>
      <c r="Y3216" s="322" t="str">
        <f t="shared" si="1475"/>
        <v/>
      </c>
      <c r="Z3216" s="322" t="str">
        <f t="shared" si="1476"/>
        <v/>
      </c>
      <c r="AA3216" s="322" t="str">
        <f t="shared" si="1477"/>
        <v/>
      </c>
      <c r="AB3216" s="322" t="str">
        <f t="shared" si="1478"/>
        <v/>
      </c>
      <c r="AC3216" s="322" t="str">
        <f t="shared" si="1479"/>
        <v/>
      </c>
      <c r="AD3216" s="322" t="str">
        <f t="shared" si="1480"/>
        <v/>
      </c>
      <c r="AE3216" s="322" t="str">
        <f t="shared" si="1481"/>
        <v/>
      </c>
      <c r="AF3216" s="322" t="str">
        <f t="shared" si="1482"/>
        <v/>
      </c>
      <c r="AG3216" s="322" t="str">
        <f t="shared" si="1483"/>
        <v/>
      </c>
      <c r="AI3216">
        <f t="shared" si="1484"/>
        <v>0</v>
      </c>
      <c r="AJ3216">
        <f t="shared" si="1485"/>
        <v>0</v>
      </c>
      <c r="AK3216">
        <f t="shared" si="1486"/>
        <v>0</v>
      </c>
      <c r="AL3216">
        <f t="shared" si="1487"/>
        <v>0</v>
      </c>
      <c r="AM3216">
        <f t="shared" si="1488"/>
        <v>0</v>
      </c>
      <c r="AN3216">
        <f t="shared" si="1489"/>
        <v>0</v>
      </c>
      <c r="AO3216">
        <f t="shared" si="1490"/>
        <v>0</v>
      </c>
      <c r="AP3216">
        <f t="shared" si="1491"/>
        <v>0</v>
      </c>
      <c r="AQ3216">
        <f t="shared" si="1492"/>
        <v>0</v>
      </c>
      <c r="AR3216">
        <f t="shared" si="1493"/>
        <v>0</v>
      </c>
      <c r="AT3216">
        <f t="shared" si="1501"/>
        <v>0</v>
      </c>
      <c r="AU3216">
        <f t="shared" si="1502"/>
        <v>0</v>
      </c>
      <c r="AZ3216">
        <f t="shared" si="1494"/>
        <v>0</v>
      </c>
      <c r="BA3216" t="str">
        <f t="shared" si="1500"/>
        <v/>
      </c>
      <c r="BB3216" t="str">
        <f t="shared" si="1495"/>
        <v/>
      </c>
    </row>
    <row r="3217" spans="2:54" x14ac:dyDescent="0.15">
      <c r="B3217" s="347"/>
      <c r="C3217" s="347"/>
      <c r="D3217" s="347"/>
      <c r="E3217" s="347"/>
      <c r="F3217" s="347"/>
      <c r="G3217" s="347"/>
      <c r="H3217" s="347"/>
      <c r="I3217" s="347"/>
      <c r="J3217" s="347"/>
      <c r="K3217" s="347"/>
      <c r="N3217" s="323" t="str">
        <f t="shared" si="1496"/>
        <v/>
      </c>
      <c r="O3217" s="323" t="str">
        <f t="shared" si="1497"/>
        <v/>
      </c>
      <c r="P3217" s="323" t="str">
        <f t="shared" si="1498"/>
        <v/>
      </c>
      <c r="R3217" s="323" t="str">
        <f t="shared" si="1499"/>
        <v/>
      </c>
      <c r="X3217" s="322" t="str">
        <f t="shared" ref="X3217:X3280" si="1503">IF(B3217&lt;&gt;"",B3217-1,"")</f>
        <v/>
      </c>
      <c r="Y3217" s="322" t="str">
        <f t="shared" ref="Y3217:Y3280" si="1504">IF(C3217&lt;&gt;"",5-C3217,"")</f>
        <v/>
      </c>
      <c r="Z3217" s="322" t="str">
        <f t="shared" ref="Z3217:Z3280" si="1505">IF(D3217&lt;&gt;"",D3217-1,"")</f>
        <v/>
      </c>
      <c r="AA3217" s="322" t="str">
        <f t="shared" ref="AA3217:AA3280" si="1506">IF(E3217&lt;&gt;"",5-E3217,"")</f>
        <v/>
      </c>
      <c r="AB3217" s="322" t="str">
        <f t="shared" ref="AB3217:AB3280" si="1507">IF(F3217&lt;&gt;"",F3217-1,"")</f>
        <v/>
      </c>
      <c r="AC3217" s="322" t="str">
        <f t="shared" ref="AC3217:AC3280" si="1508">IF(G3217&lt;&gt;"",5-G3217,"")</f>
        <v/>
      </c>
      <c r="AD3217" s="322" t="str">
        <f t="shared" ref="AD3217:AD3280" si="1509">IF(H3217&lt;&gt;"",H3217-1,"")</f>
        <v/>
      </c>
      <c r="AE3217" s="322" t="str">
        <f t="shared" ref="AE3217:AE3280" si="1510">IF(I3217&lt;&gt;"",5-I3217,"")</f>
        <v/>
      </c>
      <c r="AF3217" s="322" t="str">
        <f t="shared" ref="AF3217:AF3280" si="1511">IF(J3217&lt;&gt;"",J3217-1,"")</f>
        <v/>
      </c>
      <c r="AG3217" s="322" t="str">
        <f t="shared" ref="AG3217:AG3280" si="1512">IF(K3217&lt;&gt;"",5-K3217,"")</f>
        <v/>
      </c>
      <c r="AI3217">
        <f t="shared" si="1484"/>
        <v>0</v>
      </c>
      <c r="AJ3217">
        <f t="shared" si="1485"/>
        <v>0</v>
      </c>
      <c r="AK3217">
        <f t="shared" si="1486"/>
        <v>0</v>
      </c>
      <c r="AL3217">
        <f t="shared" si="1487"/>
        <v>0</v>
      </c>
      <c r="AM3217">
        <f t="shared" si="1488"/>
        <v>0</v>
      </c>
      <c r="AN3217">
        <f t="shared" si="1489"/>
        <v>0</v>
      </c>
      <c r="AO3217">
        <f t="shared" si="1490"/>
        <v>0</v>
      </c>
      <c r="AP3217">
        <f t="shared" si="1491"/>
        <v>0</v>
      </c>
      <c r="AQ3217">
        <f t="shared" si="1492"/>
        <v>0</v>
      </c>
      <c r="AR3217">
        <f t="shared" si="1493"/>
        <v>0</v>
      </c>
      <c r="AT3217">
        <f t="shared" si="1501"/>
        <v>0</v>
      </c>
      <c r="AU3217">
        <f t="shared" si="1502"/>
        <v>0</v>
      </c>
      <c r="AZ3217">
        <f t="shared" si="1494"/>
        <v>0</v>
      </c>
      <c r="BA3217" t="str">
        <f t="shared" si="1500"/>
        <v/>
      </c>
      <c r="BB3217" t="str">
        <f t="shared" si="1495"/>
        <v/>
      </c>
    </row>
    <row r="3218" spans="2:54" x14ac:dyDescent="0.15">
      <c r="B3218" s="347"/>
      <c r="C3218" s="347"/>
      <c r="D3218" s="347"/>
      <c r="E3218" s="347"/>
      <c r="F3218" s="347"/>
      <c r="G3218" s="347"/>
      <c r="H3218" s="347"/>
      <c r="I3218" s="347"/>
      <c r="J3218" s="347"/>
      <c r="K3218" s="347"/>
      <c r="N3218" s="323" t="str">
        <f t="shared" si="1496"/>
        <v/>
      </c>
      <c r="O3218" s="323" t="str">
        <f t="shared" si="1497"/>
        <v/>
      </c>
      <c r="P3218" s="323" t="str">
        <f t="shared" si="1498"/>
        <v/>
      </c>
      <c r="R3218" s="323" t="str">
        <f t="shared" si="1499"/>
        <v/>
      </c>
      <c r="X3218" s="322" t="str">
        <f t="shared" si="1503"/>
        <v/>
      </c>
      <c r="Y3218" s="322" t="str">
        <f t="shared" si="1504"/>
        <v/>
      </c>
      <c r="Z3218" s="322" t="str">
        <f t="shared" si="1505"/>
        <v/>
      </c>
      <c r="AA3218" s="322" t="str">
        <f t="shared" si="1506"/>
        <v/>
      </c>
      <c r="AB3218" s="322" t="str">
        <f t="shared" si="1507"/>
        <v/>
      </c>
      <c r="AC3218" s="322" t="str">
        <f t="shared" si="1508"/>
        <v/>
      </c>
      <c r="AD3218" s="322" t="str">
        <f t="shared" si="1509"/>
        <v/>
      </c>
      <c r="AE3218" s="322" t="str">
        <f t="shared" si="1510"/>
        <v/>
      </c>
      <c r="AF3218" s="322" t="str">
        <f t="shared" si="1511"/>
        <v/>
      </c>
      <c r="AG3218" s="322" t="str">
        <f t="shared" si="1512"/>
        <v/>
      </c>
      <c r="AI3218">
        <f t="shared" si="1484"/>
        <v>0</v>
      </c>
      <c r="AJ3218">
        <f t="shared" si="1485"/>
        <v>0</v>
      </c>
      <c r="AK3218">
        <f t="shared" si="1486"/>
        <v>0</v>
      </c>
      <c r="AL3218">
        <f t="shared" si="1487"/>
        <v>0</v>
      </c>
      <c r="AM3218">
        <f t="shared" si="1488"/>
        <v>0</v>
      </c>
      <c r="AN3218">
        <f t="shared" si="1489"/>
        <v>0</v>
      </c>
      <c r="AO3218">
        <f t="shared" si="1490"/>
        <v>0</v>
      </c>
      <c r="AP3218">
        <f t="shared" si="1491"/>
        <v>0</v>
      </c>
      <c r="AQ3218">
        <f t="shared" si="1492"/>
        <v>0</v>
      </c>
      <c r="AR3218">
        <f t="shared" si="1493"/>
        <v>0</v>
      </c>
      <c r="AT3218">
        <f t="shared" si="1501"/>
        <v>0</v>
      </c>
      <c r="AU3218">
        <f t="shared" si="1502"/>
        <v>0</v>
      </c>
      <c r="AZ3218">
        <f t="shared" si="1494"/>
        <v>0</v>
      </c>
      <c r="BA3218" t="str">
        <f t="shared" si="1500"/>
        <v/>
      </c>
      <c r="BB3218" t="str">
        <f t="shared" si="1495"/>
        <v/>
      </c>
    </row>
    <row r="3219" spans="2:54" x14ac:dyDescent="0.15">
      <c r="B3219" s="347"/>
      <c r="C3219" s="347"/>
      <c r="D3219" s="347"/>
      <c r="E3219" s="347"/>
      <c r="F3219" s="347"/>
      <c r="G3219" s="347"/>
      <c r="H3219" s="347"/>
      <c r="I3219" s="347"/>
      <c r="J3219" s="347"/>
      <c r="K3219" s="347"/>
      <c r="N3219" s="323" t="str">
        <f t="shared" si="1496"/>
        <v/>
      </c>
      <c r="O3219" s="323" t="str">
        <f t="shared" si="1497"/>
        <v/>
      </c>
      <c r="P3219" s="323" t="str">
        <f t="shared" si="1498"/>
        <v/>
      </c>
      <c r="R3219" s="323" t="str">
        <f t="shared" si="1499"/>
        <v/>
      </c>
      <c r="X3219" s="322" t="str">
        <f t="shared" si="1503"/>
        <v/>
      </c>
      <c r="Y3219" s="322" t="str">
        <f t="shared" si="1504"/>
        <v/>
      </c>
      <c r="Z3219" s="322" t="str">
        <f t="shared" si="1505"/>
        <v/>
      </c>
      <c r="AA3219" s="322" t="str">
        <f t="shared" si="1506"/>
        <v/>
      </c>
      <c r="AB3219" s="322" t="str">
        <f t="shared" si="1507"/>
        <v/>
      </c>
      <c r="AC3219" s="322" t="str">
        <f t="shared" si="1508"/>
        <v/>
      </c>
      <c r="AD3219" s="322" t="str">
        <f t="shared" si="1509"/>
        <v/>
      </c>
      <c r="AE3219" s="322" t="str">
        <f t="shared" si="1510"/>
        <v/>
      </c>
      <c r="AF3219" s="322" t="str">
        <f t="shared" si="1511"/>
        <v/>
      </c>
      <c r="AG3219" s="322" t="str">
        <f t="shared" si="1512"/>
        <v/>
      </c>
      <c r="AI3219">
        <f t="shared" si="1484"/>
        <v>0</v>
      </c>
      <c r="AJ3219">
        <f t="shared" si="1485"/>
        <v>0</v>
      </c>
      <c r="AK3219">
        <f t="shared" si="1486"/>
        <v>0</v>
      </c>
      <c r="AL3219">
        <f t="shared" si="1487"/>
        <v>0</v>
      </c>
      <c r="AM3219">
        <f t="shared" si="1488"/>
        <v>0</v>
      </c>
      <c r="AN3219">
        <f t="shared" si="1489"/>
        <v>0</v>
      </c>
      <c r="AO3219">
        <f t="shared" si="1490"/>
        <v>0</v>
      </c>
      <c r="AP3219">
        <f t="shared" si="1491"/>
        <v>0</v>
      </c>
      <c r="AQ3219">
        <f t="shared" si="1492"/>
        <v>0</v>
      </c>
      <c r="AR3219">
        <f t="shared" si="1493"/>
        <v>0</v>
      </c>
      <c r="AT3219">
        <f t="shared" si="1501"/>
        <v>0</v>
      </c>
      <c r="AU3219">
        <f t="shared" si="1502"/>
        <v>0</v>
      </c>
      <c r="AZ3219">
        <f t="shared" si="1494"/>
        <v>0</v>
      </c>
      <c r="BA3219" t="str">
        <f t="shared" si="1500"/>
        <v/>
      </c>
      <c r="BB3219" t="str">
        <f t="shared" si="1495"/>
        <v/>
      </c>
    </row>
    <row r="3220" spans="2:54" x14ac:dyDescent="0.15">
      <c r="B3220" s="347"/>
      <c r="C3220" s="347"/>
      <c r="D3220" s="347"/>
      <c r="E3220" s="347"/>
      <c r="F3220" s="347"/>
      <c r="G3220" s="347"/>
      <c r="H3220" s="347"/>
      <c r="I3220" s="347"/>
      <c r="J3220" s="347"/>
      <c r="K3220" s="347"/>
      <c r="N3220" s="323" t="str">
        <f t="shared" si="1496"/>
        <v/>
      </c>
      <c r="O3220" s="323" t="str">
        <f t="shared" si="1497"/>
        <v/>
      </c>
      <c r="P3220" s="323" t="str">
        <f t="shared" si="1498"/>
        <v/>
      </c>
      <c r="R3220" s="323" t="str">
        <f t="shared" si="1499"/>
        <v/>
      </c>
      <c r="X3220" s="322" t="str">
        <f t="shared" si="1503"/>
        <v/>
      </c>
      <c r="Y3220" s="322" t="str">
        <f t="shared" si="1504"/>
        <v/>
      </c>
      <c r="Z3220" s="322" t="str">
        <f t="shared" si="1505"/>
        <v/>
      </c>
      <c r="AA3220" s="322" t="str">
        <f t="shared" si="1506"/>
        <v/>
      </c>
      <c r="AB3220" s="322" t="str">
        <f t="shared" si="1507"/>
        <v/>
      </c>
      <c r="AC3220" s="322" t="str">
        <f t="shared" si="1508"/>
        <v/>
      </c>
      <c r="AD3220" s="322" t="str">
        <f t="shared" si="1509"/>
        <v/>
      </c>
      <c r="AE3220" s="322" t="str">
        <f t="shared" si="1510"/>
        <v/>
      </c>
      <c r="AF3220" s="322" t="str">
        <f t="shared" si="1511"/>
        <v/>
      </c>
      <c r="AG3220" s="322" t="str">
        <f t="shared" si="1512"/>
        <v/>
      </c>
      <c r="AI3220">
        <f t="shared" si="1484"/>
        <v>0</v>
      </c>
      <c r="AJ3220">
        <f t="shared" si="1485"/>
        <v>0</v>
      </c>
      <c r="AK3220">
        <f t="shared" si="1486"/>
        <v>0</v>
      </c>
      <c r="AL3220">
        <f t="shared" si="1487"/>
        <v>0</v>
      </c>
      <c r="AM3220">
        <f t="shared" si="1488"/>
        <v>0</v>
      </c>
      <c r="AN3220">
        <f t="shared" si="1489"/>
        <v>0</v>
      </c>
      <c r="AO3220">
        <f t="shared" si="1490"/>
        <v>0</v>
      </c>
      <c r="AP3220">
        <f t="shared" si="1491"/>
        <v>0</v>
      </c>
      <c r="AQ3220">
        <f t="shared" si="1492"/>
        <v>0</v>
      </c>
      <c r="AR3220">
        <f t="shared" si="1493"/>
        <v>0</v>
      </c>
      <c r="AT3220">
        <f t="shared" si="1501"/>
        <v>0</v>
      </c>
      <c r="AU3220">
        <f t="shared" si="1502"/>
        <v>0</v>
      </c>
      <c r="AZ3220">
        <f t="shared" si="1494"/>
        <v>0</v>
      </c>
      <c r="BA3220" t="str">
        <f t="shared" si="1500"/>
        <v/>
      </c>
      <c r="BB3220" t="str">
        <f t="shared" si="1495"/>
        <v/>
      </c>
    </row>
    <row r="3221" spans="2:54" x14ac:dyDescent="0.15">
      <c r="B3221" s="347"/>
      <c r="C3221" s="347"/>
      <c r="D3221" s="347"/>
      <c r="E3221" s="347"/>
      <c r="F3221" s="347"/>
      <c r="G3221" s="347"/>
      <c r="H3221" s="347"/>
      <c r="I3221" s="347"/>
      <c r="J3221" s="347"/>
      <c r="K3221" s="347"/>
      <c r="N3221" s="323" t="str">
        <f t="shared" si="1496"/>
        <v/>
      </c>
      <c r="O3221" s="323" t="str">
        <f t="shared" si="1497"/>
        <v/>
      </c>
      <c r="P3221" s="323" t="str">
        <f t="shared" si="1498"/>
        <v/>
      </c>
      <c r="R3221" s="323" t="str">
        <f t="shared" si="1499"/>
        <v/>
      </c>
      <c r="X3221" s="322" t="str">
        <f t="shared" si="1503"/>
        <v/>
      </c>
      <c r="Y3221" s="322" t="str">
        <f t="shared" si="1504"/>
        <v/>
      </c>
      <c r="Z3221" s="322" t="str">
        <f t="shared" si="1505"/>
        <v/>
      </c>
      <c r="AA3221" s="322" t="str">
        <f t="shared" si="1506"/>
        <v/>
      </c>
      <c r="AB3221" s="322" t="str">
        <f t="shared" si="1507"/>
        <v/>
      </c>
      <c r="AC3221" s="322" t="str">
        <f t="shared" si="1508"/>
        <v/>
      </c>
      <c r="AD3221" s="322" t="str">
        <f t="shared" si="1509"/>
        <v/>
      </c>
      <c r="AE3221" s="322" t="str">
        <f t="shared" si="1510"/>
        <v/>
      </c>
      <c r="AF3221" s="322" t="str">
        <f t="shared" si="1511"/>
        <v/>
      </c>
      <c r="AG3221" s="322" t="str">
        <f t="shared" si="1512"/>
        <v/>
      </c>
      <c r="AI3221">
        <f t="shared" si="1484"/>
        <v>0</v>
      </c>
      <c r="AJ3221">
        <f t="shared" si="1485"/>
        <v>0</v>
      </c>
      <c r="AK3221">
        <f t="shared" si="1486"/>
        <v>0</v>
      </c>
      <c r="AL3221">
        <f t="shared" si="1487"/>
        <v>0</v>
      </c>
      <c r="AM3221">
        <f t="shared" si="1488"/>
        <v>0</v>
      </c>
      <c r="AN3221">
        <f t="shared" si="1489"/>
        <v>0</v>
      </c>
      <c r="AO3221">
        <f t="shared" si="1490"/>
        <v>0</v>
      </c>
      <c r="AP3221">
        <f t="shared" si="1491"/>
        <v>0</v>
      </c>
      <c r="AQ3221">
        <f t="shared" si="1492"/>
        <v>0</v>
      </c>
      <c r="AR3221">
        <f t="shared" si="1493"/>
        <v>0</v>
      </c>
      <c r="AT3221">
        <f t="shared" si="1501"/>
        <v>0</v>
      </c>
      <c r="AU3221">
        <f t="shared" si="1502"/>
        <v>0</v>
      </c>
      <c r="AZ3221">
        <f t="shared" si="1494"/>
        <v>0</v>
      </c>
      <c r="BA3221" t="str">
        <f t="shared" si="1500"/>
        <v/>
      </c>
      <c r="BB3221" t="str">
        <f t="shared" si="1495"/>
        <v/>
      </c>
    </row>
    <row r="3222" spans="2:54" x14ac:dyDescent="0.15">
      <c r="B3222" s="347"/>
      <c r="C3222" s="347"/>
      <c r="D3222" s="347"/>
      <c r="E3222" s="347"/>
      <c r="F3222" s="347"/>
      <c r="G3222" s="347"/>
      <c r="H3222" s="347"/>
      <c r="I3222" s="347"/>
      <c r="J3222" s="347"/>
      <c r="K3222" s="347"/>
      <c r="N3222" s="323" t="str">
        <f t="shared" si="1496"/>
        <v/>
      </c>
      <c r="O3222" s="323" t="str">
        <f t="shared" si="1497"/>
        <v/>
      </c>
      <c r="P3222" s="323" t="str">
        <f t="shared" si="1498"/>
        <v/>
      </c>
      <c r="R3222" s="323" t="str">
        <f t="shared" si="1499"/>
        <v/>
      </c>
      <c r="X3222" s="322" t="str">
        <f t="shared" si="1503"/>
        <v/>
      </c>
      <c r="Y3222" s="322" t="str">
        <f t="shared" si="1504"/>
        <v/>
      </c>
      <c r="Z3222" s="322" t="str">
        <f t="shared" si="1505"/>
        <v/>
      </c>
      <c r="AA3222" s="322" t="str">
        <f t="shared" si="1506"/>
        <v/>
      </c>
      <c r="AB3222" s="322" t="str">
        <f t="shared" si="1507"/>
        <v/>
      </c>
      <c r="AC3222" s="322" t="str">
        <f t="shared" si="1508"/>
        <v/>
      </c>
      <c r="AD3222" s="322" t="str">
        <f t="shared" si="1509"/>
        <v/>
      </c>
      <c r="AE3222" s="322" t="str">
        <f t="shared" si="1510"/>
        <v/>
      </c>
      <c r="AF3222" s="322" t="str">
        <f t="shared" si="1511"/>
        <v/>
      </c>
      <c r="AG3222" s="322" t="str">
        <f t="shared" si="1512"/>
        <v/>
      </c>
      <c r="AI3222">
        <f t="shared" ref="AI3222:AI3285" si="1513">B3222</f>
        <v>0</v>
      </c>
      <c r="AJ3222">
        <f t="shared" ref="AJ3222:AJ3285" si="1514">D3222</f>
        <v>0</v>
      </c>
      <c r="AK3222">
        <f t="shared" ref="AK3222:AK3285" si="1515">F3222</f>
        <v>0</v>
      </c>
      <c r="AL3222">
        <f t="shared" ref="AL3222:AL3285" si="1516">H3222</f>
        <v>0</v>
      </c>
      <c r="AM3222">
        <f t="shared" ref="AM3222:AM3285" si="1517">J3222</f>
        <v>0</v>
      </c>
      <c r="AN3222">
        <f t="shared" ref="AN3222:AN3285" si="1518">C3222</f>
        <v>0</v>
      </c>
      <c r="AO3222">
        <f t="shared" ref="AO3222:AO3285" si="1519">E3222</f>
        <v>0</v>
      </c>
      <c r="AP3222">
        <f t="shared" ref="AP3222:AP3285" si="1520">G3222</f>
        <v>0</v>
      </c>
      <c r="AQ3222">
        <f t="shared" ref="AQ3222:AQ3285" si="1521">I3222</f>
        <v>0</v>
      </c>
      <c r="AR3222">
        <f t="shared" ref="AR3222:AR3285" si="1522">K3222</f>
        <v>0</v>
      </c>
      <c r="AT3222">
        <f t="shared" si="1501"/>
        <v>0</v>
      </c>
      <c r="AU3222">
        <f t="shared" si="1502"/>
        <v>0</v>
      </c>
      <c r="AZ3222">
        <f t="shared" si="1494"/>
        <v>0</v>
      </c>
      <c r="BA3222" t="str">
        <f t="shared" si="1500"/>
        <v/>
      </c>
      <c r="BB3222" t="str">
        <f t="shared" si="1495"/>
        <v/>
      </c>
    </row>
    <row r="3223" spans="2:54" x14ac:dyDescent="0.15">
      <c r="B3223" s="347"/>
      <c r="C3223" s="347"/>
      <c r="D3223" s="347"/>
      <c r="E3223" s="347"/>
      <c r="F3223" s="347"/>
      <c r="G3223" s="347"/>
      <c r="H3223" s="347"/>
      <c r="I3223" s="347"/>
      <c r="J3223" s="347"/>
      <c r="K3223" s="347"/>
      <c r="N3223" s="323" t="str">
        <f t="shared" si="1496"/>
        <v/>
      </c>
      <c r="O3223" s="323" t="str">
        <f t="shared" si="1497"/>
        <v/>
      </c>
      <c r="P3223" s="323" t="str">
        <f t="shared" si="1498"/>
        <v/>
      </c>
      <c r="R3223" s="323" t="str">
        <f t="shared" si="1499"/>
        <v/>
      </c>
      <c r="X3223" s="322" t="str">
        <f t="shared" si="1503"/>
        <v/>
      </c>
      <c r="Y3223" s="322" t="str">
        <f t="shared" si="1504"/>
        <v/>
      </c>
      <c r="Z3223" s="322" t="str">
        <f t="shared" si="1505"/>
        <v/>
      </c>
      <c r="AA3223" s="322" t="str">
        <f t="shared" si="1506"/>
        <v/>
      </c>
      <c r="AB3223" s="322" t="str">
        <f t="shared" si="1507"/>
        <v/>
      </c>
      <c r="AC3223" s="322" t="str">
        <f t="shared" si="1508"/>
        <v/>
      </c>
      <c r="AD3223" s="322" t="str">
        <f t="shared" si="1509"/>
        <v/>
      </c>
      <c r="AE3223" s="322" t="str">
        <f t="shared" si="1510"/>
        <v/>
      </c>
      <c r="AF3223" s="322" t="str">
        <f t="shared" si="1511"/>
        <v/>
      </c>
      <c r="AG3223" s="322" t="str">
        <f t="shared" si="1512"/>
        <v/>
      </c>
      <c r="AI3223">
        <f t="shared" si="1513"/>
        <v>0</v>
      </c>
      <c r="AJ3223">
        <f t="shared" si="1514"/>
        <v>0</v>
      </c>
      <c r="AK3223">
        <f t="shared" si="1515"/>
        <v>0</v>
      </c>
      <c r="AL3223">
        <f t="shared" si="1516"/>
        <v>0</v>
      </c>
      <c r="AM3223">
        <f t="shared" si="1517"/>
        <v>0</v>
      </c>
      <c r="AN3223">
        <f t="shared" si="1518"/>
        <v>0</v>
      </c>
      <c r="AO3223">
        <f t="shared" si="1519"/>
        <v>0</v>
      </c>
      <c r="AP3223">
        <f t="shared" si="1520"/>
        <v>0</v>
      </c>
      <c r="AQ3223">
        <f t="shared" si="1521"/>
        <v>0</v>
      </c>
      <c r="AR3223">
        <f t="shared" si="1522"/>
        <v>0</v>
      </c>
      <c r="AT3223">
        <f t="shared" si="1501"/>
        <v>0</v>
      </c>
      <c r="AU3223">
        <f t="shared" si="1502"/>
        <v>0</v>
      </c>
      <c r="AZ3223">
        <f t="shared" si="1494"/>
        <v>0</v>
      </c>
      <c r="BA3223" t="str">
        <f t="shared" si="1500"/>
        <v/>
      </c>
      <c r="BB3223" t="str">
        <f t="shared" si="1495"/>
        <v/>
      </c>
    </row>
    <row r="3224" spans="2:54" x14ac:dyDescent="0.15">
      <c r="B3224" s="347"/>
      <c r="C3224" s="347"/>
      <c r="D3224" s="347"/>
      <c r="E3224" s="347"/>
      <c r="F3224" s="347"/>
      <c r="G3224" s="347"/>
      <c r="H3224" s="347"/>
      <c r="I3224" s="347"/>
      <c r="J3224" s="347"/>
      <c r="K3224" s="347"/>
      <c r="N3224" s="323" t="str">
        <f t="shared" si="1496"/>
        <v/>
      </c>
      <c r="O3224" s="323" t="str">
        <f t="shared" si="1497"/>
        <v/>
      </c>
      <c r="P3224" s="323" t="str">
        <f t="shared" si="1498"/>
        <v/>
      </c>
      <c r="R3224" s="323" t="str">
        <f t="shared" si="1499"/>
        <v/>
      </c>
      <c r="X3224" s="322" t="str">
        <f t="shared" si="1503"/>
        <v/>
      </c>
      <c r="Y3224" s="322" t="str">
        <f t="shared" si="1504"/>
        <v/>
      </c>
      <c r="Z3224" s="322" t="str">
        <f t="shared" si="1505"/>
        <v/>
      </c>
      <c r="AA3224" s="322" t="str">
        <f t="shared" si="1506"/>
        <v/>
      </c>
      <c r="AB3224" s="322" t="str">
        <f t="shared" si="1507"/>
        <v/>
      </c>
      <c r="AC3224" s="322" t="str">
        <f t="shared" si="1508"/>
        <v/>
      </c>
      <c r="AD3224" s="322" t="str">
        <f t="shared" si="1509"/>
        <v/>
      </c>
      <c r="AE3224" s="322" t="str">
        <f t="shared" si="1510"/>
        <v/>
      </c>
      <c r="AF3224" s="322" t="str">
        <f t="shared" si="1511"/>
        <v/>
      </c>
      <c r="AG3224" s="322" t="str">
        <f t="shared" si="1512"/>
        <v/>
      </c>
      <c r="AI3224">
        <f t="shared" si="1513"/>
        <v>0</v>
      </c>
      <c r="AJ3224">
        <f t="shared" si="1514"/>
        <v>0</v>
      </c>
      <c r="AK3224">
        <f t="shared" si="1515"/>
        <v>0</v>
      </c>
      <c r="AL3224">
        <f t="shared" si="1516"/>
        <v>0</v>
      </c>
      <c r="AM3224">
        <f t="shared" si="1517"/>
        <v>0</v>
      </c>
      <c r="AN3224">
        <f t="shared" si="1518"/>
        <v>0</v>
      </c>
      <c r="AO3224">
        <f t="shared" si="1519"/>
        <v>0</v>
      </c>
      <c r="AP3224">
        <f t="shared" si="1520"/>
        <v>0</v>
      </c>
      <c r="AQ3224">
        <f t="shared" si="1521"/>
        <v>0</v>
      </c>
      <c r="AR3224">
        <f t="shared" si="1522"/>
        <v>0</v>
      </c>
      <c r="AT3224">
        <f t="shared" si="1501"/>
        <v>0</v>
      </c>
      <c r="AU3224">
        <f t="shared" si="1502"/>
        <v>0</v>
      </c>
      <c r="AZ3224">
        <f t="shared" si="1494"/>
        <v>0</v>
      </c>
      <c r="BA3224" t="str">
        <f t="shared" si="1500"/>
        <v/>
      </c>
      <c r="BB3224" t="str">
        <f t="shared" si="1495"/>
        <v/>
      </c>
    </row>
    <row r="3225" spans="2:54" x14ac:dyDescent="0.15">
      <c r="B3225" s="347"/>
      <c r="C3225" s="347"/>
      <c r="D3225" s="347"/>
      <c r="E3225" s="347"/>
      <c r="F3225" s="347"/>
      <c r="G3225" s="347"/>
      <c r="H3225" s="347"/>
      <c r="I3225" s="347"/>
      <c r="J3225" s="347"/>
      <c r="K3225" s="347"/>
      <c r="N3225" s="323" t="str">
        <f t="shared" si="1496"/>
        <v/>
      </c>
      <c r="O3225" s="323" t="str">
        <f t="shared" si="1497"/>
        <v/>
      </c>
      <c r="P3225" s="323" t="str">
        <f t="shared" si="1498"/>
        <v/>
      </c>
      <c r="R3225" s="323" t="str">
        <f t="shared" si="1499"/>
        <v/>
      </c>
      <c r="X3225" s="322" t="str">
        <f t="shared" si="1503"/>
        <v/>
      </c>
      <c r="Y3225" s="322" t="str">
        <f t="shared" si="1504"/>
        <v/>
      </c>
      <c r="Z3225" s="322" t="str">
        <f t="shared" si="1505"/>
        <v/>
      </c>
      <c r="AA3225" s="322" t="str">
        <f t="shared" si="1506"/>
        <v/>
      </c>
      <c r="AB3225" s="322" t="str">
        <f t="shared" si="1507"/>
        <v/>
      </c>
      <c r="AC3225" s="322" t="str">
        <f t="shared" si="1508"/>
        <v/>
      </c>
      <c r="AD3225" s="322" t="str">
        <f t="shared" si="1509"/>
        <v/>
      </c>
      <c r="AE3225" s="322" t="str">
        <f t="shared" si="1510"/>
        <v/>
      </c>
      <c r="AF3225" s="322" t="str">
        <f t="shared" si="1511"/>
        <v/>
      </c>
      <c r="AG3225" s="322" t="str">
        <f t="shared" si="1512"/>
        <v/>
      </c>
      <c r="AI3225">
        <f t="shared" si="1513"/>
        <v>0</v>
      </c>
      <c r="AJ3225">
        <f t="shared" si="1514"/>
        <v>0</v>
      </c>
      <c r="AK3225">
        <f t="shared" si="1515"/>
        <v>0</v>
      </c>
      <c r="AL3225">
        <f t="shared" si="1516"/>
        <v>0</v>
      </c>
      <c r="AM3225">
        <f t="shared" si="1517"/>
        <v>0</v>
      </c>
      <c r="AN3225">
        <f t="shared" si="1518"/>
        <v>0</v>
      </c>
      <c r="AO3225">
        <f t="shared" si="1519"/>
        <v>0</v>
      </c>
      <c r="AP3225">
        <f t="shared" si="1520"/>
        <v>0</v>
      </c>
      <c r="AQ3225">
        <f t="shared" si="1521"/>
        <v>0</v>
      </c>
      <c r="AR3225">
        <f t="shared" si="1522"/>
        <v>0</v>
      </c>
      <c r="AT3225">
        <f t="shared" si="1501"/>
        <v>0</v>
      </c>
      <c r="AU3225">
        <f t="shared" si="1502"/>
        <v>0</v>
      </c>
      <c r="AZ3225">
        <f t="shared" si="1494"/>
        <v>0</v>
      </c>
      <c r="BA3225" t="str">
        <f t="shared" si="1500"/>
        <v/>
      </c>
      <c r="BB3225" t="str">
        <f t="shared" si="1495"/>
        <v/>
      </c>
    </row>
    <row r="3226" spans="2:54" x14ac:dyDescent="0.15">
      <c r="B3226" s="347"/>
      <c r="C3226" s="347"/>
      <c r="D3226" s="347"/>
      <c r="E3226" s="347"/>
      <c r="F3226" s="347"/>
      <c r="G3226" s="347"/>
      <c r="H3226" s="347"/>
      <c r="I3226" s="347"/>
      <c r="J3226" s="347"/>
      <c r="K3226" s="347"/>
      <c r="N3226" s="323" t="str">
        <f t="shared" si="1496"/>
        <v/>
      </c>
      <c r="O3226" s="323" t="str">
        <f t="shared" si="1497"/>
        <v/>
      </c>
      <c r="P3226" s="323" t="str">
        <f t="shared" si="1498"/>
        <v/>
      </c>
      <c r="R3226" s="323" t="str">
        <f t="shared" si="1499"/>
        <v/>
      </c>
      <c r="X3226" s="322" t="str">
        <f t="shared" si="1503"/>
        <v/>
      </c>
      <c r="Y3226" s="322" t="str">
        <f t="shared" si="1504"/>
        <v/>
      </c>
      <c r="Z3226" s="322" t="str">
        <f t="shared" si="1505"/>
        <v/>
      </c>
      <c r="AA3226" s="322" t="str">
        <f t="shared" si="1506"/>
        <v/>
      </c>
      <c r="AB3226" s="322" t="str">
        <f t="shared" si="1507"/>
        <v/>
      </c>
      <c r="AC3226" s="322" t="str">
        <f t="shared" si="1508"/>
        <v/>
      </c>
      <c r="AD3226" s="322" t="str">
        <f t="shared" si="1509"/>
        <v/>
      </c>
      <c r="AE3226" s="322" t="str">
        <f t="shared" si="1510"/>
        <v/>
      </c>
      <c r="AF3226" s="322" t="str">
        <f t="shared" si="1511"/>
        <v/>
      </c>
      <c r="AG3226" s="322" t="str">
        <f t="shared" si="1512"/>
        <v/>
      </c>
      <c r="AI3226">
        <f t="shared" si="1513"/>
        <v>0</v>
      </c>
      <c r="AJ3226">
        <f t="shared" si="1514"/>
        <v>0</v>
      </c>
      <c r="AK3226">
        <f t="shared" si="1515"/>
        <v>0</v>
      </c>
      <c r="AL3226">
        <f t="shared" si="1516"/>
        <v>0</v>
      </c>
      <c r="AM3226">
        <f t="shared" si="1517"/>
        <v>0</v>
      </c>
      <c r="AN3226">
        <f t="shared" si="1518"/>
        <v>0</v>
      </c>
      <c r="AO3226">
        <f t="shared" si="1519"/>
        <v>0</v>
      </c>
      <c r="AP3226">
        <f t="shared" si="1520"/>
        <v>0</v>
      </c>
      <c r="AQ3226">
        <f t="shared" si="1521"/>
        <v>0</v>
      </c>
      <c r="AR3226">
        <f t="shared" si="1522"/>
        <v>0</v>
      </c>
      <c r="AT3226">
        <f t="shared" si="1501"/>
        <v>0</v>
      </c>
      <c r="AU3226">
        <f t="shared" si="1502"/>
        <v>0</v>
      </c>
      <c r="AZ3226">
        <f t="shared" si="1494"/>
        <v>0</v>
      </c>
      <c r="BA3226" t="str">
        <f t="shared" si="1500"/>
        <v/>
      </c>
      <c r="BB3226" t="str">
        <f t="shared" si="1495"/>
        <v/>
      </c>
    </row>
    <row r="3227" spans="2:54" x14ac:dyDescent="0.15">
      <c r="B3227" s="347"/>
      <c r="C3227" s="347"/>
      <c r="D3227" s="347"/>
      <c r="E3227" s="347"/>
      <c r="F3227" s="347"/>
      <c r="G3227" s="347"/>
      <c r="H3227" s="347"/>
      <c r="I3227" s="347"/>
      <c r="J3227" s="347"/>
      <c r="K3227" s="347"/>
      <c r="N3227" s="323" t="str">
        <f t="shared" si="1496"/>
        <v/>
      </c>
      <c r="O3227" s="323" t="str">
        <f t="shared" si="1497"/>
        <v/>
      </c>
      <c r="P3227" s="323" t="str">
        <f t="shared" si="1498"/>
        <v/>
      </c>
      <c r="R3227" s="323" t="str">
        <f t="shared" si="1499"/>
        <v/>
      </c>
      <c r="X3227" s="322" t="str">
        <f t="shared" si="1503"/>
        <v/>
      </c>
      <c r="Y3227" s="322" t="str">
        <f t="shared" si="1504"/>
        <v/>
      </c>
      <c r="Z3227" s="322" t="str">
        <f t="shared" si="1505"/>
        <v/>
      </c>
      <c r="AA3227" s="322" t="str">
        <f t="shared" si="1506"/>
        <v/>
      </c>
      <c r="AB3227" s="322" t="str">
        <f t="shared" si="1507"/>
        <v/>
      </c>
      <c r="AC3227" s="322" t="str">
        <f t="shared" si="1508"/>
        <v/>
      </c>
      <c r="AD3227" s="322" t="str">
        <f t="shared" si="1509"/>
        <v/>
      </c>
      <c r="AE3227" s="322" t="str">
        <f t="shared" si="1510"/>
        <v/>
      </c>
      <c r="AF3227" s="322" t="str">
        <f t="shared" si="1511"/>
        <v/>
      </c>
      <c r="AG3227" s="322" t="str">
        <f t="shared" si="1512"/>
        <v/>
      </c>
      <c r="AI3227">
        <f t="shared" si="1513"/>
        <v>0</v>
      </c>
      <c r="AJ3227">
        <f t="shared" si="1514"/>
        <v>0</v>
      </c>
      <c r="AK3227">
        <f t="shared" si="1515"/>
        <v>0</v>
      </c>
      <c r="AL3227">
        <f t="shared" si="1516"/>
        <v>0</v>
      </c>
      <c r="AM3227">
        <f t="shared" si="1517"/>
        <v>0</v>
      </c>
      <c r="AN3227">
        <f t="shared" si="1518"/>
        <v>0</v>
      </c>
      <c r="AO3227">
        <f t="shared" si="1519"/>
        <v>0</v>
      </c>
      <c r="AP3227">
        <f t="shared" si="1520"/>
        <v>0</v>
      </c>
      <c r="AQ3227">
        <f t="shared" si="1521"/>
        <v>0</v>
      </c>
      <c r="AR3227">
        <f t="shared" si="1522"/>
        <v>0</v>
      </c>
      <c r="AT3227">
        <f t="shared" si="1501"/>
        <v>0</v>
      </c>
      <c r="AU3227">
        <f t="shared" si="1502"/>
        <v>0</v>
      </c>
      <c r="AZ3227">
        <f t="shared" si="1494"/>
        <v>0</v>
      </c>
      <c r="BA3227" t="str">
        <f t="shared" si="1500"/>
        <v/>
      </c>
      <c r="BB3227" t="str">
        <f t="shared" si="1495"/>
        <v/>
      </c>
    </row>
    <row r="3228" spans="2:54" x14ac:dyDescent="0.15">
      <c r="B3228" s="347"/>
      <c r="C3228" s="347"/>
      <c r="D3228" s="347"/>
      <c r="E3228" s="347"/>
      <c r="F3228" s="347"/>
      <c r="G3228" s="347"/>
      <c r="H3228" s="347"/>
      <c r="I3228" s="347"/>
      <c r="J3228" s="347"/>
      <c r="K3228" s="347"/>
      <c r="N3228" s="323" t="str">
        <f t="shared" si="1496"/>
        <v/>
      </c>
      <c r="O3228" s="323" t="str">
        <f t="shared" si="1497"/>
        <v/>
      </c>
      <c r="P3228" s="323" t="str">
        <f t="shared" si="1498"/>
        <v/>
      </c>
      <c r="R3228" s="323" t="str">
        <f t="shared" si="1499"/>
        <v/>
      </c>
      <c r="X3228" s="322" t="str">
        <f t="shared" si="1503"/>
        <v/>
      </c>
      <c r="Y3228" s="322" t="str">
        <f t="shared" si="1504"/>
        <v/>
      </c>
      <c r="Z3228" s="322" t="str">
        <f t="shared" si="1505"/>
        <v/>
      </c>
      <c r="AA3228" s="322" t="str">
        <f t="shared" si="1506"/>
        <v/>
      </c>
      <c r="AB3228" s="322" t="str">
        <f t="shared" si="1507"/>
        <v/>
      </c>
      <c r="AC3228" s="322" t="str">
        <f t="shared" si="1508"/>
        <v/>
      </c>
      <c r="AD3228" s="322" t="str">
        <f t="shared" si="1509"/>
        <v/>
      </c>
      <c r="AE3228" s="322" t="str">
        <f t="shared" si="1510"/>
        <v/>
      </c>
      <c r="AF3228" s="322" t="str">
        <f t="shared" si="1511"/>
        <v/>
      </c>
      <c r="AG3228" s="322" t="str">
        <f t="shared" si="1512"/>
        <v/>
      </c>
      <c r="AI3228">
        <f t="shared" si="1513"/>
        <v>0</v>
      </c>
      <c r="AJ3228">
        <f t="shared" si="1514"/>
        <v>0</v>
      </c>
      <c r="AK3228">
        <f t="shared" si="1515"/>
        <v>0</v>
      </c>
      <c r="AL3228">
        <f t="shared" si="1516"/>
        <v>0</v>
      </c>
      <c r="AM3228">
        <f t="shared" si="1517"/>
        <v>0</v>
      </c>
      <c r="AN3228">
        <f t="shared" si="1518"/>
        <v>0</v>
      </c>
      <c r="AO3228">
        <f t="shared" si="1519"/>
        <v>0</v>
      </c>
      <c r="AP3228">
        <f t="shared" si="1520"/>
        <v>0</v>
      </c>
      <c r="AQ3228">
        <f t="shared" si="1521"/>
        <v>0</v>
      </c>
      <c r="AR3228">
        <f t="shared" si="1522"/>
        <v>0</v>
      </c>
      <c r="AT3228">
        <f t="shared" si="1501"/>
        <v>0</v>
      </c>
      <c r="AU3228">
        <f t="shared" si="1502"/>
        <v>0</v>
      </c>
      <c r="AZ3228">
        <f t="shared" si="1494"/>
        <v>0</v>
      </c>
      <c r="BA3228" t="str">
        <f t="shared" si="1500"/>
        <v/>
      </c>
      <c r="BB3228" t="str">
        <f t="shared" si="1495"/>
        <v/>
      </c>
    </row>
    <row r="3229" spans="2:54" x14ac:dyDescent="0.15">
      <c r="B3229" s="347"/>
      <c r="C3229" s="347"/>
      <c r="D3229" s="347"/>
      <c r="E3229" s="347"/>
      <c r="F3229" s="347"/>
      <c r="G3229" s="347"/>
      <c r="H3229" s="347"/>
      <c r="I3229" s="347"/>
      <c r="J3229" s="347"/>
      <c r="K3229" s="347"/>
      <c r="N3229" s="323" t="str">
        <f t="shared" si="1496"/>
        <v/>
      </c>
      <c r="O3229" s="323" t="str">
        <f t="shared" si="1497"/>
        <v/>
      </c>
      <c r="P3229" s="323" t="str">
        <f t="shared" si="1498"/>
        <v/>
      </c>
      <c r="R3229" s="323" t="str">
        <f t="shared" si="1499"/>
        <v/>
      </c>
      <c r="X3229" s="322" t="str">
        <f t="shared" si="1503"/>
        <v/>
      </c>
      <c r="Y3229" s="322" t="str">
        <f t="shared" si="1504"/>
        <v/>
      </c>
      <c r="Z3229" s="322" t="str">
        <f t="shared" si="1505"/>
        <v/>
      </c>
      <c r="AA3229" s="322" t="str">
        <f t="shared" si="1506"/>
        <v/>
      </c>
      <c r="AB3229" s="322" t="str">
        <f t="shared" si="1507"/>
        <v/>
      </c>
      <c r="AC3229" s="322" t="str">
        <f t="shared" si="1508"/>
        <v/>
      </c>
      <c r="AD3229" s="322" t="str">
        <f t="shared" si="1509"/>
        <v/>
      </c>
      <c r="AE3229" s="322" t="str">
        <f t="shared" si="1510"/>
        <v/>
      </c>
      <c r="AF3229" s="322" t="str">
        <f t="shared" si="1511"/>
        <v/>
      </c>
      <c r="AG3229" s="322" t="str">
        <f t="shared" si="1512"/>
        <v/>
      </c>
      <c r="AI3229">
        <f t="shared" si="1513"/>
        <v>0</v>
      </c>
      <c r="AJ3229">
        <f t="shared" si="1514"/>
        <v>0</v>
      </c>
      <c r="AK3229">
        <f t="shared" si="1515"/>
        <v>0</v>
      </c>
      <c r="AL3229">
        <f t="shared" si="1516"/>
        <v>0</v>
      </c>
      <c r="AM3229">
        <f t="shared" si="1517"/>
        <v>0</v>
      </c>
      <c r="AN3229">
        <f t="shared" si="1518"/>
        <v>0</v>
      </c>
      <c r="AO3229">
        <f t="shared" si="1519"/>
        <v>0</v>
      </c>
      <c r="AP3229">
        <f t="shared" si="1520"/>
        <v>0</v>
      </c>
      <c r="AQ3229">
        <f t="shared" si="1521"/>
        <v>0</v>
      </c>
      <c r="AR3229">
        <f t="shared" si="1522"/>
        <v>0</v>
      </c>
      <c r="AT3229">
        <f t="shared" si="1501"/>
        <v>0</v>
      </c>
      <c r="AU3229">
        <f t="shared" si="1502"/>
        <v>0</v>
      </c>
      <c r="AZ3229">
        <f t="shared" si="1494"/>
        <v>0</v>
      </c>
      <c r="BA3229" t="str">
        <f t="shared" si="1500"/>
        <v/>
      </c>
      <c r="BB3229" t="str">
        <f t="shared" si="1495"/>
        <v/>
      </c>
    </row>
    <row r="3230" spans="2:54" x14ac:dyDescent="0.15">
      <c r="B3230" s="347"/>
      <c r="C3230" s="347"/>
      <c r="D3230" s="347"/>
      <c r="E3230" s="347"/>
      <c r="F3230" s="347"/>
      <c r="G3230" s="347"/>
      <c r="H3230" s="347"/>
      <c r="I3230" s="347"/>
      <c r="J3230" s="347"/>
      <c r="K3230" s="347"/>
      <c r="N3230" s="323" t="str">
        <f t="shared" si="1496"/>
        <v/>
      </c>
      <c r="O3230" s="323" t="str">
        <f t="shared" si="1497"/>
        <v/>
      </c>
      <c r="P3230" s="323" t="str">
        <f t="shared" si="1498"/>
        <v/>
      </c>
      <c r="R3230" s="323" t="str">
        <f t="shared" si="1499"/>
        <v/>
      </c>
      <c r="X3230" s="322" t="str">
        <f t="shared" si="1503"/>
        <v/>
      </c>
      <c r="Y3230" s="322" t="str">
        <f t="shared" si="1504"/>
        <v/>
      </c>
      <c r="Z3230" s="322" t="str">
        <f t="shared" si="1505"/>
        <v/>
      </c>
      <c r="AA3230" s="322" t="str">
        <f t="shared" si="1506"/>
        <v/>
      </c>
      <c r="AB3230" s="322" t="str">
        <f t="shared" si="1507"/>
        <v/>
      </c>
      <c r="AC3230" s="322" t="str">
        <f t="shared" si="1508"/>
        <v/>
      </c>
      <c r="AD3230" s="322" t="str">
        <f t="shared" si="1509"/>
        <v/>
      </c>
      <c r="AE3230" s="322" t="str">
        <f t="shared" si="1510"/>
        <v/>
      </c>
      <c r="AF3230" s="322" t="str">
        <f t="shared" si="1511"/>
        <v/>
      </c>
      <c r="AG3230" s="322" t="str">
        <f t="shared" si="1512"/>
        <v/>
      </c>
      <c r="AI3230">
        <f t="shared" si="1513"/>
        <v>0</v>
      </c>
      <c r="AJ3230">
        <f t="shared" si="1514"/>
        <v>0</v>
      </c>
      <c r="AK3230">
        <f t="shared" si="1515"/>
        <v>0</v>
      </c>
      <c r="AL3230">
        <f t="shared" si="1516"/>
        <v>0</v>
      </c>
      <c r="AM3230">
        <f t="shared" si="1517"/>
        <v>0</v>
      </c>
      <c r="AN3230">
        <f t="shared" si="1518"/>
        <v>0</v>
      </c>
      <c r="AO3230">
        <f t="shared" si="1519"/>
        <v>0</v>
      </c>
      <c r="AP3230">
        <f t="shared" si="1520"/>
        <v>0</v>
      </c>
      <c r="AQ3230">
        <f t="shared" si="1521"/>
        <v>0</v>
      </c>
      <c r="AR3230">
        <f t="shared" si="1522"/>
        <v>0</v>
      </c>
      <c r="AT3230">
        <f t="shared" si="1501"/>
        <v>0</v>
      </c>
      <c r="AU3230">
        <f t="shared" si="1502"/>
        <v>0</v>
      </c>
      <c r="AZ3230">
        <f t="shared" si="1494"/>
        <v>0</v>
      </c>
      <c r="BA3230" t="str">
        <f t="shared" si="1500"/>
        <v/>
      </c>
      <c r="BB3230" t="str">
        <f t="shared" si="1495"/>
        <v/>
      </c>
    </row>
    <row r="3231" spans="2:54" x14ac:dyDescent="0.15">
      <c r="B3231" s="347"/>
      <c r="C3231" s="347"/>
      <c r="D3231" s="347"/>
      <c r="E3231" s="347"/>
      <c r="F3231" s="347"/>
      <c r="G3231" s="347"/>
      <c r="H3231" s="347"/>
      <c r="I3231" s="347"/>
      <c r="J3231" s="347"/>
      <c r="K3231" s="347"/>
      <c r="N3231" s="323" t="str">
        <f t="shared" si="1496"/>
        <v/>
      </c>
      <c r="O3231" s="323" t="str">
        <f t="shared" si="1497"/>
        <v/>
      </c>
      <c r="P3231" s="323" t="str">
        <f t="shared" si="1498"/>
        <v/>
      </c>
      <c r="R3231" s="323" t="str">
        <f t="shared" si="1499"/>
        <v/>
      </c>
      <c r="X3231" s="322" t="str">
        <f t="shared" si="1503"/>
        <v/>
      </c>
      <c r="Y3231" s="322" t="str">
        <f t="shared" si="1504"/>
        <v/>
      </c>
      <c r="Z3231" s="322" t="str">
        <f t="shared" si="1505"/>
        <v/>
      </c>
      <c r="AA3231" s="322" t="str">
        <f t="shared" si="1506"/>
        <v/>
      </c>
      <c r="AB3231" s="322" t="str">
        <f t="shared" si="1507"/>
        <v/>
      </c>
      <c r="AC3231" s="322" t="str">
        <f t="shared" si="1508"/>
        <v/>
      </c>
      <c r="AD3231" s="322" t="str">
        <f t="shared" si="1509"/>
        <v/>
      </c>
      <c r="AE3231" s="322" t="str">
        <f t="shared" si="1510"/>
        <v/>
      </c>
      <c r="AF3231" s="322" t="str">
        <f t="shared" si="1511"/>
        <v/>
      </c>
      <c r="AG3231" s="322" t="str">
        <f t="shared" si="1512"/>
        <v/>
      </c>
      <c r="AI3231">
        <f t="shared" si="1513"/>
        <v>0</v>
      </c>
      <c r="AJ3231">
        <f t="shared" si="1514"/>
        <v>0</v>
      </c>
      <c r="AK3231">
        <f t="shared" si="1515"/>
        <v>0</v>
      </c>
      <c r="AL3231">
        <f t="shared" si="1516"/>
        <v>0</v>
      </c>
      <c r="AM3231">
        <f t="shared" si="1517"/>
        <v>0</v>
      </c>
      <c r="AN3231">
        <f t="shared" si="1518"/>
        <v>0</v>
      </c>
      <c r="AO3231">
        <f t="shared" si="1519"/>
        <v>0</v>
      </c>
      <c r="AP3231">
        <f t="shared" si="1520"/>
        <v>0</v>
      </c>
      <c r="AQ3231">
        <f t="shared" si="1521"/>
        <v>0</v>
      </c>
      <c r="AR3231">
        <f t="shared" si="1522"/>
        <v>0</v>
      </c>
      <c r="AT3231">
        <f t="shared" si="1501"/>
        <v>0</v>
      </c>
      <c r="AU3231">
        <f t="shared" si="1502"/>
        <v>0</v>
      </c>
      <c r="AZ3231">
        <f t="shared" si="1494"/>
        <v>0</v>
      </c>
      <c r="BA3231" t="str">
        <f t="shared" si="1500"/>
        <v/>
      </c>
      <c r="BB3231" t="str">
        <f t="shared" si="1495"/>
        <v/>
      </c>
    </row>
    <row r="3232" spans="2:54" x14ac:dyDescent="0.15">
      <c r="B3232" s="347"/>
      <c r="C3232" s="347"/>
      <c r="D3232" s="347"/>
      <c r="E3232" s="347"/>
      <c r="F3232" s="347"/>
      <c r="G3232" s="347"/>
      <c r="H3232" s="347"/>
      <c r="I3232" s="347"/>
      <c r="J3232" s="347"/>
      <c r="K3232" s="347"/>
      <c r="N3232" s="323" t="str">
        <f t="shared" si="1496"/>
        <v/>
      </c>
      <c r="O3232" s="323" t="str">
        <f t="shared" si="1497"/>
        <v/>
      </c>
      <c r="P3232" s="323" t="str">
        <f t="shared" si="1498"/>
        <v/>
      </c>
      <c r="R3232" s="323" t="str">
        <f t="shared" si="1499"/>
        <v/>
      </c>
      <c r="X3232" s="322" t="str">
        <f t="shared" si="1503"/>
        <v/>
      </c>
      <c r="Y3232" s="322" t="str">
        <f t="shared" si="1504"/>
        <v/>
      </c>
      <c r="Z3232" s="322" t="str">
        <f t="shared" si="1505"/>
        <v/>
      </c>
      <c r="AA3232" s="322" t="str">
        <f t="shared" si="1506"/>
        <v/>
      </c>
      <c r="AB3232" s="322" t="str">
        <f t="shared" si="1507"/>
        <v/>
      </c>
      <c r="AC3232" s="322" t="str">
        <f t="shared" si="1508"/>
        <v/>
      </c>
      <c r="AD3232" s="322" t="str">
        <f t="shared" si="1509"/>
        <v/>
      </c>
      <c r="AE3232" s="322" t="str">
        <f t="shared" si="1510"/>
        <v/>
      </c>
      <c r="AF3232" s="322" t="str">
        <f t="shared" si="1511"/>
        <v/>
      </c>
      <c r="AG3232" s="322" t="str">
        <f t="shared" si="1512"/>
        <v/>
      </c>
      <c r="AI3232">
        <f t="shared" si="1513"/>
        <v>0</v>
      </c>
      <c r="AJ3232">
        <f t="shared" si="1514"/>
        <v>0</v>
      </c>
      <c r="AK3232">
        <f t="shared" si="1515"/>
        <v>0</v>
      </c>
      <c r="AL3232">
        <f t="shared" si="1516"/>
        <v>0</v>
      </c>
      <c r="AM3232">
        <f t="shared" si="1517"/>
        <v>0</v>
      </c>
      <c r="AN3232">
        <f t="shared" si="1518"/>
        <v>0</v>
      </c>
      <c r="AO3232">
        <f t="shared" si="1519"/>
        <v>0</v>
      </c>
      <c r="AP3232">
        <f t="shared" si="1520"/>
        <v>0</v>
      </c>
      <c r="AQ3232">
        <f t="shared" si="1521"/>
        <v>0</v>
      </c>
      <c r="AR3232">
        <f t="shared" si="1522"/>
        <v>0</v>
      </c>
      <c r="AT3232">
        <f t="shared" si="1501"/>
        <v>0</v>
      </c>
      <c r="AU3232">
        <f t="shared" si="1502"/>
        <v>0</v>
      </c>
      <c r="AZ3232">
        <f t="shared" si="1494"/>
        <v>0</v>
      </c>
      <c r="BA3232" t="str">
        <f t="shared" si="1500"/>
        <v/>
      </c>
      <c r="BB3232" t="str">
        <f t="shared" si="1495"/>
        <v/>
      </c>
    </row>
    <row r="3233" spans="2:54" x14ac:dyDescent="0.15">
      <c r="B3233" s="347"/>
      <c r="C3233" s="347"/>
      <c r="D3233" s="347"/>
      <c r="E3233" s="347"/>
      <c r="F3233" s="347"/>
      <c r="G3233" s="347"/>
      <c r="H3233" s="347"/>
      <c r="I3233" s="347"/>
      <c r="J3233" s="347"/>
      <c r="K3233" s="347"/>
      <c r="N3233" s="323" t="str">
        <f t="shared" si="1496"/>
        <v/>
      </c>
      <c r="O3233" s="323" t="str">
        <f t="shared" si="1497"/>
        <v/>
      </c>
      <c r="P3233" s="323" t="str">
        <f t="shared" si="1498"/>
        <v/>
      </c>
      <c r="R3233" s="323" t="str">
        <f t="shared" si="1499"/>
        <v/>
      </c>
      <c r="X3233" s="322" t="str">
        <f t="shared" si="1503"/>
        <v/>
      </c>
      <c r="Y3233" s="322" t="str">
        <f t="shared" si="1504"/>
        <v/>
      </c>
      <c r="Z3233" s="322" t="str">
        <f t="shared" si="1505"/>
        <v/>
      </c>
      <c r="AA3233" s="322" t="str">
        <f t="shared" si="1506"/>
        <v/>
      </c>
      <c r="AB3233" s="322" t="str">
        <f t="shared" si="1507"/>
        <v/>
      </c>
      <c r="AC3233" s="322" t="str">
        <f t="shared" si="1508"/>
        <v/>
      </c>
      <c r="AD3233" s="322" t="str">
        <f t="shared" si="1509"/>
        <v/>
      </c>
      <c r="AE3233" s="322" t="str">
        <f t="shared" si="1510"/>
        <v/>
      </c>
      <c r="AF3233" s="322" t="str">
        <f t="shared" si="1511"/>
        <v/>
      </c>
      <c r="AG3233" s="322" t="str">
        <f t="shared" si="1512"/>
        <v/>
      </c>
      <c r="AI3233">
        <f t="shared" si="1513"/>
        <v>0</v>
      </c>
      <c r="AJ3233">
        <f t="shared" si="1514"/>
        <v>0</v>
      </c>
      <c r="AK3233">
        <f t="shared" si="1515"/>
        <v>0</v>
      </c>
      <c r="AL3233">
        <f t="shared" si="1516"/>
        <v>0</v>
      </c>
      <c r="AM3233">
        <f t="shared" si="1517"/>
        <v>0</v>
      </c>
      <c r="AN3233">
        <f t="shared" si="1518"/>
        <v>0</v>
      </c>
      <c r="AO3233">
        <f t="shared" si="1519"/>
        <v>0</v>
      </c>
      <c r="AP3233">
        <f t="shared" si="1520"/>
        <v>0</v>
      </c>
      <c r="AQ3233">
        <f t="shared" si="1521"/>
        <v>0</v>
      </c>
      <c r="AR3233">
        <f t="shared" si="1522"/>
        <v>0</v>
      </c>
      <c r="AT3233">
        <f t="shared" si="1501"/>
        <v>0</v>
      </c>
      <c r="AU3233">
        <f t="shared" si="1502"/>
        <v>0</v>
      </c>
      <c r="AZ3233">
        <f t="shared" si="1494"/>
        <v>0</v>
      </c>
      <c r="BA3233" t="str">
        <f t="shared" si="1500"/>
        <v/>
      </c>
      <c r="BB3233" t="str">
        <f t="shared" si="1495"/>
        <v/>
      </c>
    </row>
    <row r="3234" spans="2:54" x14ac:dyDescent="0.15">
      <c r="B3234" s="347"/>
      <c r="C3234" s="347"/>
      <c r="D3234" s="347"/>
      <c r="E3234" s="347"/>
      <c r="F3234" s="347"/>
      <c r="G3234" s="347"/>
      <c r="H3234" s="347"/>
      <c r="I3234" s="347"/>
      <c r="J3234" s="347"/>
      <c r="K3234" s="347"/>
      <c r="N3234" s="323" t="str">
        <f t="shared" si="1496"/>
        <v/>
      </c>
      <c r="O3234" s="323" t="str">
        <f t="shared" si="1497"/>
        <v/>
      </c>
      <c r="P3234" s="323" t="str">
        <f t="shared" si="1498"/>
        <v/>
      </c>
      <c r="R3234" s="323" t="str">
        <f t="shared" si="1499"/>
        <v/>
      </c>
      <c r="X3234" s="322" t="str">
        <f t="shared" si="1503"/>
        <v/>
      </c>
      <c r="Y3234" s="322" t="str">
        <f t="shared" si="1504"/>
        <v/>
      </c>
      <c r="Z3234" s="322" t="str">
        <f t="shared" si="1505"/>
        <v/>
      </c>
      <c r="AA3234" s="322" t="str">
        <f t="shared" si="1506"/>
        <v/>
      </c>
      <c r="AB3234" s="322" t="str">
        <f t="shared" si="1507"/>
        <v/>
      </c>
      <c r="AC3234" s="322" t="str">
        <f t="shared" si="1508"/>
        <v/>
      </c>
      <c r="AD3234" s="322" t="str">
        <f t="shared" si="1509"/>
        <v/>
      </c>
      <c r="AE3234" s="322" t="str">
        <f t="shared" si="1510"/>
        <v/>
      </c>
      <c r="AF3234" s="322" t="str">
        <f t="shared" si="1511"/>
        <v/>
      </c>
      <c r="AG3234" s="322" t="str">
        <f t="shared" si="1512"/>
        <v/>
      </c>
      <c r="AI3234">
        <f t="shared" si="1513"/>
        <v>0</v>
      </c>
      <c r="AJ3234">
        <f t="shared" si="1514"/>
        <v>0</v>
      </c>
      <c r="AK3234">
        <f t="shared" si="1515"/>
        <v>0</v>
      </c>
      <c r="AL3234">
        <f t="shared" si="1516"/>
        <v>0</v>
      </c>
      <c r="AM3234">
        <f t="shared" si="1517"/>
        <v>0</v>
      </c>
      <c r="AN3234">
        <f t="shared" si="1518"/>
        <v>0</v>
      </c>
      <c r="AO3234">
        <f t="shared" si="1519"/>
        <v>0</v>
      </c>
      <c r="AP3234">
        <f t="shared" si="1520"/>
        <v>0</v>
      </c>
      <c r="AQ3234">
        <f t="shared" si="1521"/>
        <v>0</v>
      </c>
      <c r="AR3234">
        <f t="shared" si="1522"/>
        <v>0</v>
      </c>
      <c r="AT3234">
        <f t="shared" si="1501"/>
        <v>0</v>
      </c>
      <c r="AU3234">
        <f t="shared" si="1502"/>
        <v>0</v>
      </c>
      <c r="AZ3234">
        <f t="shared" si="1494"/>
        <v>0</v>
      </c>
      <c r="BA3234" t="str">
        <f t="shared" si="1500"/>
        <v/>
      </c>
      <c r="BB3234" t="str">
        <f t="shared" si="1495"/>
        <v/>
      </c>
    </row>
    <row r="3235" spans="2:54" x14ac:dyDescent="0.15">
      <c r="B3235" s="347"/>
      <c r="C3235" s="347"/>
      <c r="D3235" s="347"/>
      <c r="E3235" s="347"/>
      <c r="F3235" s="347"/>
      <c r="G3235" s="347"/>
      <c r="H3235" s="347"/>
      <c r="I3235" s="347"/>
      <c r="J3235" s="347"/>
      <c r="K3235" s="347"/>
      <c r="N3235" s="323" t="str">
        <f t="shared" si="1496"/>
        <v/>
      </c>
      <c r="O3235" s="323" t="str">
        <f t="shared" si="1497"/>
        <v/>
      </c>
      <c r="P3235" s="323" t="str">
        <f t="shared" si="1498"/>
        <v/>
      </c>
      <c r="R3235" s="323" t="str">
        <f t="shared" si="1499"/>
        <v/>
      </c>
      <c r="X3235" s="322" t="str">
        <f t="shared" si="1503"/>
        <v/>
      </c>
      <c r="Y3235" s="322" t="str">
        <f t="shared" si="1504"/>
        <v/>
      </c>
      <c r="Z3235" s="322" t="str">
        <f t="shared" si="1505"/>
        <v/>
      </c>
      <c r="AA3235" s="322" t="str">
        <f t="shared" si="1506"/>
        <v/>
      </c>
      <c r="AB3235" s="322" t="str">
        <f t="shared" si="1507"/>
        <v/>
      </c>
      <c r="AC3235" s="322" t="str">
        <f t="shared" si="1508"/>
        <v/>
      </c>
      <c r="AD3235" s="322" t="str">
        <f t="shared" si="1509"/>
        <v/>
      </c>
      <c r="AE3235" s="322" t="str">
        <f t="shared" si="1510"/>
        <v/>
      </c>
      <c r="AF3235" s="322" t="str">
        <f t="shared" si="1511"/>
        <v/>
      </c>
      <c r="AG3235" s="322" t="str">
        <f t="shared" si="1512"/>
        <v/>
      </c>
      <c r="AI3235">
        <f t="shared" si="1513"/>
        <v>0</v>
      </c>
      <c r="AJ3235">
        <f t="shared" si="1514"/>
        <v>0</v>
      </c>
      <c r="AK3235">
        <f t="shared" si="1515"/>
        <v>0</v>
      </c>
      <c r="AL3235">
        <f t="shared" si="1516"/>
        <v>0</v>
      </c>
      <c r="AM3235">
        <f t="shared" si="1517"/>
        <v>0</v>
      </c>
      <c r="AN3235">
        <f t="shared" si="1518"/>
        <v>0</v>
      </c>
      <c r="AO3235">
        <f t="shared" si="1519"/>
        <v>0</v>
      </c>
      <c r="AP3235">
        <f t="shared" si="1520"/>
        <v>0</v>
      </c>
      <c r="AQ3235">
        <f t="shared" si="1521"/>
        <v>0</v>
      </c>
      <c r="AR3235">
        <f t="shared" si="1522"/>
        <v>0</v>
      </c>
      <c r="AT3235">
        <f t="shared" si="1501"/>
        <v>0</v>
      </c>
      <c r="AU3235">
        <f t="shared" si="1502"/>
        <v>0</v>
      </c>
      <c r="AZ3235">
        <f t="shared" ref="AZ3235:AZ3298" si="1523">COUNT(B3235:K3235)</f>
        <v>0</v>
      </c>
      <c r="BA3235" t="str">
        <f t="shared" si="1500"/>
        <v/>
      </c>
      <c r="BB3235" t="str">
        <f t="shared" si="1495"/>
        <v/>
      </c>
    </row>
    <row r="3236" spans="2:54" x14ac:dyDescent="0.15">
      <c r="B3236" s="347"/>
      <c r="C3236" s="347"/>
      <c r="D3236" s="347"/>
      <c r="E3236" s="347"/>
      <c r="F3236" s="347"/>
      <c r="G3236" s="347"/>
      <c r="H3236" s="347"/>
      <c r="I3236" s="347"/>
      <c r="J3236" s="347"/>
      <c r="K3236" s="347"/>
      <c r="N3236" s="323" t="str">
        <f t="shared" si="1496"/>
        <v/>
      </c>
      <c r="O3236" s="323" t="str">
        <f t="shared" si="1497"/>
        <v/>
      </c>
      <c r="P3236" s="323" t="str">
        <f t="shared" si="1498"/>
        <v/>
      </c>
      <c r="R3236" s="323" t="str">
        <f t="shared" si="1499"/>
        <v/>
      </c>
      <c r="X3236" s="322" t="str">
        <f t="shared" si="1503"/>
        <v/>
      </c>
      <c r="Y3236" s="322" t="str">
        <f t="shared" si="1504"/>
        <v/>
      </c>
      <c r="Z3236" s="322" t="str">
        <f t="shared" si="1505"/>
        <v/>
      </c>
      <c r="AA3236" s="322" t="str">
        <f t="shared" si="1506"/>
        <v/>
      </c>
      <c r="AB3236" s="322" t="str">
        <f t="shared" si="1507"/>
        <v/>
      </c>
      <c r="AC3236" s="322" t="str">
        <f t="shared" si="1508"/>
        <v/>
      </c>
      <c r="AD3236" s="322" t="str">
        <f t="shared" si="1509"/>
        <v/>
      </c>
      <c r="AE3236" s="322" t="str">
        <f t="shared" si="1510"/>
        <v/>
      </c>
      <c r="AF3236" s="322" t="str">
        <f t="shared" si="1511"/>
        <v/>
      </c>
      <c r="AG3236" s="322" t="str">
        <f t="shared" si="1512"/>
        <v/>
      </c>
      <c r="AI3236">
        <f t="shared" si="1513"/>
        <v>0</v>
      </c>
      <c r="AJ3236">
        <f t="shared" si="1514"/>
        <v>0</v>
      </c>
      <c r="AK3236">
        <f t="shared" si="1515"/>
        <v>0</v>
      </c>
      <c r="AL3236">
        <f t="shared" si="1516"/>
        <v>0</v>
      </c>
      <c r="AM3236">
        <f t="shared" si="1517"/>
        <v>0</v>
      </c>
      <c r="AN3236">
        <f t="shared" si="1518"/>
        <v>0</v>
      </c>
      <c r="AO3236">
        <f t="shared" si="1519"/>
        <v>0</v>
      </c>
      <c r="AP3236">
        <f t="shared" si="1520"/>
        <v>0</v>
      </c>
      <c r="AQ3236">
        <f t="shared" si="1521"/>
        <v>0</v>
      </c>
      <c r="AR3236">
        <f t="shared" si="1522"/>
        <v>0</v>
      </c>
      <c r="AT3236">
        <f t="shared" si="1501"/>
        <v>0</v>
      </c>
      <c r="AU3236">
        <f t="shared" si="1502"/>
        <v>0</v>
      </c>
      <c r="AZ3236">
        <f t="shared" si="1523"/>
        <v>0</v>
      </c>
      <c r="BA3236" t="str">
        <f t="shared" si="1500"/>
        <v/>
      </c>
      <c r="BB3236" t="str">
        <f t="shared" ref="BB3236:BB3299" si="1524">IF(AZ3236=10,BA3236/AZ3236,"")</f>
        <v/>
      </c>
    </row>
    <row r="3237" spans="2:54" x14ac:dyDescent="0.15">
      <c r="B3237" s="347"/>
      <c r="C3237" s="347"/>
      <c r="D3237" s="347"/>
      <c r="E3237" s="347"/>
      <c r="F3237" s="347"/>
      <c r="G3237" s="347"/>
      <c r="H3237" s="347"/>
      <c r="I3237" s="347"/>
      <c r="J3237" s="347"/>
      <c r="K3237" s="347"/>
      <c r="N3237" s="323" t="str">
        <f t="shared" si="1496"/>
        <v/>
      </c>
      <c r="O3237" s="323" t="str">
        <f t="shared" si="1497"/>
        <v/>
      </c>
      <c r="P3237" s="323" t="str">
        <f t="shared" si="1498"/>
        <v/>
      </c>
      <c r="R3237" s="323" t="str">
        <f t="shared" si="1499"/>
        <v/>
      </c>
      <c r="X3237" s="322" t="str">
        <f t="shared" si="1503"/>
        <v/>
      </c>
      <c r="Y3237" s="322" t="str">
        <f t="shared" si="1504"/>
        <v/>
      </c>
      <c r="Z3237" s="322" t="str">
        <f t="shared" si="1505"/>
        <v/>
      </c>
      <c r="AA3237" s="322" t="str">
        <f t="shared" si="1506"/>
        <v/>
      </c>
      <c r="AB3237" s="322" t="str">
        <f t="shared" si="1507"/>
        <v/>
      </c>
      <c r="AC3237" s="322" t="str">
        <f t="shared" si="1508"/>
        <v/>
      </c>
      <c r="AD3237" s="322" t="str">
        <f t="shared" si="1509"/>
        <v/>
      </c>
      <c r="AE3237" s="322" t="str">
        <f t="shared" si="1510"/>
        <v/>
      </c>
      <c r="AF3237" s="322" t="str">
        <f t="shared" si="1511"/>
        <v/>
      </c>
      <c r="AG3237" s="322" t="str">
        <f t="shared" si="1512"/>
        <v/>
      </c>
      <c r="AI3237">
        <f t="shared" si="1513"/>
        <v>0</v>
      </c>
      <c r="AJ3237">
        <f t="shared" si="1514"/>
        <v>0</v>
      </c>
      <c r="AK3237">
        <f t="shared" si="1515"/>
        <v>0</v>
      </c>
      <c r="AL3237">
        <f t="shared" si="1516"/>
        <v>0</v>
      </c>
      <c r="AM3237">
        <f t="shared" si="1517"/>
        <v>0</v>
      </c>
      <c r="AN3237">
        <f t="shared" si="1518"/>
        <v>0</v>
      </c>
      <c r="AO3237">
        <f t="shared" si="1519"/>
        <v>0</v>
      </c>
      <c r="AP3237">
        <f t="shared" si="1520"/>
        <v>0</v>
      </c>
      <c r="AQ3237">
        <f t="shared" si="1521"/>
        <v>0</v>
      </c>
      <c r="AR3237">
        <f t="shared" si="1522"/>
        <v>0</v>
      </c>
      <c r="AT3237">
        <f t="shared" si="1501"/>
        <v>0</v>
      </c>
      <c r="AU3237">
        <f t="shared" si="1502"/>
        <v>0</v>
      </c>
      <c r="AZ3237">
        <f t="shared" si="1523"/>
        <v>0</v>
      </c>
      <c r="BA3237" t="str">
        <f t="shared" si="1500"/>
        <v/>
      </c>
      <c r="BB3237" t="str">
        <f t="shared" si="1524"/>
        <v/>
      </c>
    </row>
    <row r="3238" spans="2:54" x14ac:dyDescent="0.15">
      <c r="B3238" s="347"/>
      <c r="C3238" s="347"/>
      <c r="D3238" s="347"/>
      <c r="E3238" s="347"/>
      <c r="F3238" s="347"/>
      <c r="G3238" s="347"/>
      <c r="H3238" s="347"/>
      <c r="I3238" s="347"/>
      <c r="J3238" s="347"/>
      <c r="K3238" s="347"/>
      <c r="N3238" s="323" t="str">
        <f t="shared" si="1496"/>
        <v/>
      </c>
      <c r="O3238" s="323" t="str">
        <f t="shared" si="1497"/>
        <v/>
      </c>
      <c r="P3238" s="323" t="str">
        <f t="shared" si="1498"/>
        <v/>
      </c>
      <c r="R3238" s="323" t="str">
        <f t="shared" si="1499"/>
        <v/>
      </c>
      <c r="X3238" s="322" t="str">
        <f t="shared" si="1503"/>
        <v/>
      </c>
      <c r="Y3238" s="322" t="str">
        <f t="shared" si="1504"/>
        <v/>
      </c>
      <c r="Z3238" s="322" t="str">
        <f t="shared" si="1505"/>
        <v/>
      </c>
      <c r="AA3238" s="322" t="str">
        <f t="shared" si="1506"/>
        <v/>
      </c>
      <c r="AB3238" s="322" t="str">
        <f t="shared" si="1507"/>
        <v/>
      </c>
      <c r="AC3238" s="322" t="str">
        <f t="shared" si="1508"/>
        <v/>
      </c>
      <c r="AD3238" s="322" t="str">
        <f t="shared" si="1509"/>
        <v/>
      </c>
      <c r="AE3238" s="322" t="str">
        <f t="shared" si="1510"/>
        <v/>
      </c>
      <c r="AF3238" s="322" t="str">
        <f t="shared" si="1511"/>
        <v/>
      </c>
      <c r="AG3238" s="322" t="str">
        <f t="shared" si="1512"/>
        <v/>
      </c>
      <c r="AI3238">
        <f t="shared" si="1513"/>
        <v>0</v>
      </c>
      <c r="AJ3238">
        <f t="shared" si="1514"/>
        <v>0</v>
      </c>
      <c r="AK3238">
        <f t="shared" si="1515"/>
        <v>0</v>
      </c>
      <c r="AL3238">
        <f t="shared" si="1516"/>
        <v>0</v>
      </c>
      <c r="AM3238">
        <f t="shared" si="1517"/>
        <v>0</v>
      </c>
      <c r="AN3238">
        <f t="shared" si="1518"/>
        <v>0</v>
      </c>
      <c r="AO3238">
        <f t="shared" si="1519"/>
        <v>0</v>
      </c>
      <c r="AP3238">
        <f t="shared" si="1520"/>
        <v>0</v>
      </c>
      <c r="AQ3238">
        <f t="shared" si="1521"/>
        <v>0</v>
      </c>
      <c r="AR3238">
        <f t="shared" si="1522"/>
        <v>0</v>
      </c>
      <c r="AT3238">
        <f t="shared" si="1501"/>
        <v>0</v>
      </c>
      <c r="AU3238">
        <f t="shared" si="1502"/>
        <v>0</v>
      </c>
      <c r="AZ3238">
        <f t="shared" si="1523"/>
        <v>0</v>
      </c>
      <c r="BA3238" t="str">
        <f t="shared" si="1500"/>
        <v/>
      </c>
      <c r="BB3238" t="str">
        <f t="shared" si="1524"/>
        <v/>
      </c>
    </row>
    <row r="3239" spans="2:54" x14ac:dyDescent="0.15">
      <c r="B3239" s="347"/>
      <c r="C3239" s="347"/>
      <c r="D3239" s="347"/>
      <c r="E3239" s="347"/>
      <c r="F3239" s="347"/>
      <c r="G3239" s="347"/>
      <c r="H3239" s="347"/>
      <c r="I3239" s="347"/>
      <c r="J3239" s="347"/>
      <c r="K3239" s="347"/>
      <c r="N3239" s="323" t="str">
        <f t="shared" ref="N3239:N3302" si="1525">IF(COUNT(B3239:K3239)=10,SUM(X3239:AG3239)*2.5,"")</f>
        <v/>
      </c>
      <c r="O3239" s="323" t="str">
        <f t="shared" ref="O3239:O3302" si="1526">IF(COUNT(X3239:Z3239,AB3239:AF3239)=8,SUM(X3239:Z3239,AB3239:AF3239)*3.125,"")</f>
        <v/>
      </c>
      <c r="P3239" s="323" t="str">
        <f t="shared" ref="P3239:P3302" si="1527">IF(COUNT(AA3239,AG3239)=2,SUM(AA3239,AG3239)*12.5,"")</f>
        <v/>
      </c>
      <c r="R3239" s="323" t="str">
        <f t="shared" ref="R3239:R3302" si="1528">IF(M3239=1,IF(COUNT(B3239:K3239)=9,SUM(X3239:AG3239)*2.7778,IF(COUNT(B3239:K3239)=8,SUM(X3239:AG3239)*3.125,IF(COUNT(B3239:K3239)&lt;8,"More than 2 Values are Missing",""))),"")</f>
        <v/>
      </c>
      <c r="X3239" s="322" t="str">
        <f t="shared" si="1503"/>
        <v/>
      </c>
      <c r="Y3239" s="322" t="str">
        <f t="shared" si="1504"/>
        <v/>
      </c>
      <c r="Z3239" s="322" t="str">
        <f t="shared" si="1505"/>
        <v/>
      </c>
      <c r="AA3239" s="322" t="str">
        <f t="shared" si="1506"/>
        <v/>
      </c>
      <c r="AB3239" s="322" t="str">
        <f t="shared" si="1507"/>
        <v/>
      </c>
      <c r="AC3239" s="322" t="str">
        <f t="shared" si="1508"/>
        <v/>
      </c>
      <c r="AD3239" s="322" t="str">
        <f t="shared" si="1509"/>
        <v/>
      </c>
      <c r="AE3239" s="322" t="str">
        <f t="shared" si="1510"/>
        <v/>
      </c>
      <c r="AF3239" s="322" t="str">
        <f t="shared" si="1511"/>
        <v/>
      </c>
      <c r="AG3239" s="322" t="str">
        <f t="shared" si="1512"/>
        <v/>
      </c>
      <c r="AI3239">
        <f t="shared" si="1513"/>
        <v>0</v>
      </c>
      <c r="AJ3239">
        <f t="shared" si="1514"/>
        <v>0</v>
      </c>
      <c r="AK3239">
        <f t="shared" si="1515"/>
        <v>0</v>
      </c>
      <c r="AL3239">
        <f t="shared" si="1516"/>
        <v>0</v>
      </c>
      <c r="AM3239">
        <f t="shared" si="1517"/>
        <v>0</v>
      </c>
      <c r="AN3239">
        <f t="shared" si="1518"/>
        <v>0</v>
      </c>
      <c r="AO3239">
        <f t="shared" si="1519"/>
        <v>0</v>
      </c>
      <c r="AP3239">
        <f t="shared" si="1520"/>
        <v>0</v>
      </c>
      <c r="AQ3239">
        <f t="shared" si="1521"/>
        <v>0</v>
      </c>
      <c r="AR3239">
        <f t="shared" si="1522"/>
        <v>0</v>
      </c>
      <c r="AT3239">
        <f t="shared" si="1501"/>
        <v>0</v>
      </c>
      <c r="AU3239">
        <f t="shared" si="1502"/>
        <v>0</v>
      </c>
      <c r="AZ3239">
        <f t="shared" si="1523"/>
        <v>0</v>
      </c>
      <c r="BA3239" t="str">
        <f t="shared" si="1500"/>
        <v/>
      </c>
      <c r="BB3239" t="str">
        <f t="shared" si="1524"/>
        <v/>
      </c>
    </row>
    <row r="3240" spans="2:54" x14ac:dyDescent="0.15">
      <c r="B3240" s="347"/>
      <c r="C3240" s="347"/>
      <c r="D3240" s="347"/>
      <c r="E3240" s="347"/>
      <c r="F3240" s="347"/>
      <c r="G3240" s="347"/>
      <c r="H3240" s="347"/>
      <c r="I3240" s="347"/>
      <c r="J3240" s="347"/>
      <c r="K3240" s="347"/>
      <c r="N3240" s="323" t="str">
        <f t="shared" si="1525"/>
        <v/>
      </c>
      <c r="O3240" s="323" t="str">
        <f t="shared" si="1526"/>
        <v/>
      </c>
      <c r="P3240" s="323" t="str">
        <f t="shared" si="1527"/>
        <v/>
      </c>
      <c r="R3240" s="323" t="str">
        <f t="shared" si="1528"/>
        <v/>
      </c>
      <c r="X3240" s="322" t="str">
        <f t="shared" si="1503"/>
        <v/>
      </c>
      <c r="Y3240" s="322" t="str">
        <f t="shared" si="1504"/>
        <v/>
      </c>
      <c r="Z3240" s="322" t="str">
        <f t="shared" si="1505"/>
        <v/>
      </c>
      <c r="AA3240" s="322" t="str">
        <f t="shared" si="1506"/>
        <v/>
      </c>
      <c r="AB3240" s="322" t="str">
        <f t="shared" si="1507"/>
        <v/>
      </c>
      <c r="AC3240" s="322" t="str">
        <f t="shared" si="1508"/>
        <v/>
      </c>
      <c r="AD3240" s="322" t="str">
        <f t="shared" si="1509"/>
        <v/>
      </c>
      <c r="AE3240" s="322" t="str">
        <f t="shared" si="1510"/>
        <v/>
      </c>
      <c r="AF3240" s="322" t="str">
        <f t="shared" si="1511"/>
        <v/>
      </c>
      <c r="AG3240" s="322" t="str">
        <f t="shared" si="1512"/>
        <v/>
      </c>
      <c r="AI3240">
        <f t="shared" si="1513"/>
        <v>0</v>
      </c>
      <c r="AJ3240">
        <f t="shared" si="1514"/>
        <v>0</v>
      </c>
      <c r="AK3240">
        <f t="shared" si="1515"/>
        <v>0</v>
      </c>
      <c r="AL3240">
        <f t="shared" si="1516"/>
        <v>0</v>
      </c>
      <c r="AM3240">
        <f t="shared" si="1517"/>
        <v>0</v>
      </c>
      <c r="AN3240">
        <f t="shared" si="1518"/>
        <v>0</v>
      </c>
      <c r="AO3240">
        <f t="shared" si="1519"/>
        <v>0</v>
      </c>
      <c r="AP3240">
        <f t="shared" si="1520"/>
        <v>0</v>
      </c>
      <c r="AQ3240">
        <f t="shared" si="1521"/>
        <v>0</v>
      </c>
      <c r="AR3240">
        <f t="shared" si="1522"/>
        <v>0</v>
      </c>
      <c r="AT3240">
        <f t="shared" si="1501"/>
        <v>0</v>
      </c>
      <c r="AU3240">
        <f t="shared" si="1502"/>
        <v>0</v>
      </c>
      <c r="AZ3240">
        <f t="shared" si="1523"/>
        <v>0</v>
      </c>
      <c r="BA3240" t="str">
        <f t="shared" si="1500"/>
        <v/>
      </c>
      <c r="BB3240" t="str">
        <f t="shared" si="1524"/>
        <v/>
      </c>
    </row>
    <row r="3241" spans="2:54" x14ac:dyDescent="0.15">
      <c r="B3241" s="347"/>
      <c r="C3241" s="347"/>
      <c r="D3241" s="347"/>
      <c r="E3241" s="347"/>
      <c r="F3241" s="347"/>
      <c r="G3241" s="347"/>
      <c r="H3241" s="347"/>
      <c r="I3241" s="347"/>
      <c r="J3241" s="347"/>
      <c r="K3241" s="347"/>
      <c r="N3241" s="323" t="str">
        <f t="shared" si="1525"/>
        <v/>
      </c>
      <c r="O3241" s="323" t="str">
        <f t="shared" si="1526"/>
        <v/>
      </c>
      <c r="P3241" s="323" t="str">
        <f t="shared" si="1527"/>
        <v/>
      </c>
      <c r="R3241" s="323" t="str">
        <f t="shared" si="1528"/>
        <v/>
      </c>
      <c r="X3241" s="322" t="str">
        <f t="shared" si="1503"/>
        <v/>
      </c>
      <c r="Y3241" s="322" t="str">
        <f t="shared" si="1504"/>
        <v/>
      </c>
      <c r="Z3241" s="322" t="str">
        <f t="shared" si="1505"/>
        <v/>
      </c>
      <c r="AA3241" s="322" t="str">
        <f t="shared" si="1506"/>
        <v/>
      </c>
      <c r="AB3241" s="322" t="str">
        <f t="shared" si="1507"/>
        <v/>
      </c>
      <c r="AC3241" s="322" t="str">
        <f t="shared" si="1508"/>
        <v/>
      </c>
      <c r="AD3241" s="322" t="str">
        <f t="shared" si="1509"/>
        <v/>
      </c>
      <c r="AE3241" s="322" t="str">
        <f t="shared" si="1510"/>
        <v/>
      </c>
      <c r="AF3241" s="322" t="str">
        <f t="shared" si="1511"/>
        <v/>
      </c>
      <c r="AG3241" s="322" t="str">
        <f t="shared" si="1512"/>
        <v/>
      </c>
      <c r="AI3241">
        <f t="shared" si="1513"/>
        <v>0</v>
      </c>
      <c r="AJ3241">
        <f t="shared" si="1514"/>
        <v>0</v>
      </c>
      <c r="AK3241">
        <f t="shared" si="1515"/>
        <v>0</v>
      </c>
      <c r="AL3241">
        <f t="shared" si="1516"/>
        <v>0</v>
      </c>
      <c r="AM3241">
        <f t="shared" si="1517"/>
        <v>0</v>
      </c>
      <c r="AN3241">
        <f t="shared" si="1518"/>
        <v>0</v>
      </c>
      <c r="AO3241">
        <f t="shared" si="1519"/>
        <v>0</v>
      </c>
      <c r="AP3241">
        <f t="shared" si="1520"/>
        <v>0</v>
      </c>
      <c r="AQ3241">
        <f t="shared" si="1521"/>
        <v>0</v>
      </c>
      <c r="AR3241">
        <f t="shared" si="1522"/>
        <v>0</v>
      </c>
      <c r="AT3241">
        <f t="shared" si="1501"/>
        <v>0</v>
      </c>
      <c r="AU3241">
        <f t="shared" si="1502"/>
        <v>0</v>
      </c>
      <c r="AZ3241">
        <f t="shared" si="1523"/>
        <v>0</v>
      </c>
      <c r="BA3241" t="str">
        <f t="shared" si="1500"/>
        <v/>
      </c>
      <c r="BB3241" t="str">
        <f t="shared" si="1524"/>
        <v/>
      </c>
    </row>
    <row r="3242" spans="2:54" x14ac:dyDescent="0.15">
      <c r="B3242" s="347"/>
      <c r="C3242" s="347"/>
      <c r="D3242" s="347"/>
      <c r="E3242" s="347"/>
      <c r="F3242" s="347"/>
      <c r="G3242" s="347"/>
      <c r="H3242" s="347"/>
      <c r="I3242" s="347"/>
      <c r="J3242" s="347"/>
      <c r="K3242" s="347"/>
      <c r="N3242" s="323" t="str">
        <f t="shared" si="1525"/>
        <v/>
      </c>
      <c r="O3242" s="323" t="str">
        <f t="shared" si="1526"/>
        <v/>
      </c>
      <c r="P3242" s="323" t="str">
        <f t="shared" si="1527"/>
        <v/>
      </c>
      <c r="R3242" s="323" t="str">
        <f t="shared" si="1528"/>
        <v/>
      </c>
      <c r="X3242" s="322" t="str">
        <f t="shared" si="1503"/>
        <v/>
      </c>
      <c r="Y3242" s="322" t="str">
        <f t="shared" si="1504"/>
        <v/>
      </c>
      <c r="Z3242" s="322" t="str">
        <f t="shared" si="1505"/>
        <v/>
      </c>
      <c r="AA3242" s="322" t="str">
        <f t="shared" si="1506"/>
        <v/>
      </c>
      <c r="AB3242" s="322" t="str">
        <f t="shared" si="1507"/>
        <v/>
      </c>
      <c r="AC3242" s="322" t="str">
        <f t="shared" si="1508"/>
        <v/>
      </c>
      <c r="AD3242" s="322" t="str">
        <f t="shared" si="1509"/>
        <v/>
      </c>
      <c r="AE3242" s="322" t="str">
        <f t="shared" si="1510"/>
        <v/>
      </c>
      <c r="AF3242" s="322" t="str">
        <f t="shared" si="1511"/>
        <v/>
      </c>
      <c r="AG3242" s="322" t="str">
        <f t="shared" si="1512"/>
        <v/>
      </c>
      <c r="AI3242">
        <f t="shared" si="1513"/>
        <v>0</v>
      </c>
      <c r="AJ3242">
        <f t="shared" si="1514"/>
        <v>0</v>
      </c>
      <c r="AK3242">
        <f t="shared" si="1515"/>
        <v>0</v>
      </c>
      <c r="AL3242">
        <f t="shared" si="1516"/>
        <v>0</v>
      </c>
      <c r="AM3242">
        <f t="shared" si="1517"/>
        <v>0</v>
      </c>
      <c r="AN3242">
        <f t="shared" si="1518"/>
        <v>0</v>
      </c>
      <c r="AO3242">
        <f t="shared" si="1519"/>
        <v>0</v>
      </c>
      <c r="AP3242">
        <f t="shared" si="1520"/>
        <v>0</v>
      </c>
      <c r="AQ3242">
        <f t="shared" si="1521"/>
        <v>0</v>
      </c>
      <c r="AR3242">
        <f t="shared" si="1522"/>
        <v>0</v>
      </c>
      <c r="AT3242">
        <f t="shared" si="1501"/>
        <v>0</v>
      </c>
      <c r="AU3242">
        <f t="shared" si="1502"/>
        <v>0</v>
      </c>
      <c r="AZ3242">
        <f t="shared" si="1523"/>
        <v>0</v>
      </c>
      <c r="BA3242" t="str">
        <f t="shared" si="1500"/>
        <v/>
      </c>
      <c r="BB3242" t="str">
        <f t="shared" si="1524"/>
        <v/>
      </c>
    </row>
    <row r="3243" spans="2:54" x14ac:dyDescent="0.15">
      <c r="B3243" s="347"/>
      <c r="C3243" s="347"/>
      <c r="D3243" s="347"/>
      <c r="E3243" s="347"/>
      <c r="F3243" s="347"/>
      <c r="G3243" s="347"/>
      <c r="H3243" s="347"/>
      <c r="I3243" s="347"/>
      <c r="J3243" s="347"/>
      <c r="K3243" s="347"/>
      <c r="N3243" s="323" t="str">
        <f t="shared" si="1525"/>
        <v/>
      </c>
      <c r="O3243" s="323" t="str">
        <f t="shared" si="1526"/>
        <v/>
      </c>
      <c r="P3243" s="323" t="str">
        <f t="shared" si="1527"/>
        <v/>
      </c>
      <c r="R3243" s="323" t="str">
        <f t="shared" si="1528"/>
        <v/>
      </c>
      <c r="X3243" s="322" t="str">
        <f t="shared" si="1503"/>
        <v/>
      </c>
      <c r="Y3243" s="322" t="str">
        <f t="shared" si="1504"/>
        <v/>
      </c>
      <c r="Z3243" s="322" t="str">
        <f t="shared" si="1505"/>
        <v/>
      </c>
      <c r="AA3243" s="322" t="str">
        <f t="shared" si="1506"/>
        <v/>
      </c>
      <c r="AB3243" s="322" t="str">
        <f t="shared" si="1507"/>
        <v/>
      </c>
      <c r="AC3243" s="322" t="str">
        <f t="shared" si="1508"/>
        <v/>
      </c>
      <c r="AD3243" s="322" t="str">
        <f t="shared" si="1509"/>
        <v/>
      </c>
      <c r="AE3243" s="322" t="str">
        <f t="shared" si="1510"/>
        <v/>
      </c>
      <c r="AF3243" s="322" t="str">
        <f t="shared" si="1511"/>
        <v/>
      </c>
      <c r="AG3243" s="322" t="str">
        <f t="shared" si="1512"/>
        <v/>
      </c>
      <c r="AI3243">
        <f t="shared" si="1513"/>
        <v>0</v>
      </c>
      <c r="AJ3243">
        <f t="shared" si="1514"/>
        <v>0</v>
      </c>
      <c r="AK3243">
        <f t="shared" si="1515"/>
        <v>0</v>
      </c>
      <c r="AL3243">
        <f t="shared" si="1516"/>
        <v>0</v>
      </c>
      <c r="AM3243">
        <f t="shared" si="1517"/>
        <v>0</v>
      </c>
      <c r="AN3243">
        <f t="shared" si="1518"/>
        <v>0</v>
      </c>
      <c r="AO3243">
        <f t="shared" si="1519"/>
        <v>0</v>
      </c>
      <c r="AP3243">
        <f t="shared" si="1520"/>
        <v>0</v>
      </c>
      <c r="AQ3243">
        <f t="shared" si="1521"/>
        <v>0</v>
      </c>
      <c r="AR3243">
        <f t="shared" si="1522"/>
        <v>0</v>
      </c>
      <c r="AT3243">
        <f t="shared" si="1501"/>
        <v>0</v>
      </c>
      <c r="AU3243">
        <f t="shared" si="1502"/>
        <v>0</v>
      </c>
      <c r="AZ3243">
        <f t="shared" si="1523"/>
        <v>0</v>
      </c>
      <c r="BA3243" t="str">
        <f t="shared" si="1500"/>
        <v/>
      </c>
      <c r="BB3243" t="str">
        <f t="shared" si="1524"/>
        <v/>
      </c>
    </row>
    <row r="3244" spans="2:54" x14ac:dyDescent="0.15">
      <c r="B3244" s="347"/>
      <c r="C3244" s="347"/>
      <c r="D3244" s="347"/>
      <c r="E3244" s="347"/>
      <c r="F3244" s="347"/>
      <c r="G3244" s="347"/>
      <c r="H3244" s="347"/>
      <c r="I3244" s="347"/>
      <c r="J3244" s="347"/>
      <c r="K3244" s="347"/>
      <c r="N3244" s="323" t="str">
        <f t="shared" si="1525"/>
        <v/>
      </c>
      <c r="O3244" s="323" t="str">
        <f t="shared" si="1526"/>
        <v/>
      </c>
      <c r="P3244" s="323" t="str">
        <f t="shared" si="1527"/>
        <v/>
      </c>
      <c r="R3244" s="323" t="str">
        <f t="shared" si="1528"/>
        <v/>
      </c>
      <c r="X3244" s="322" t="str">
        <f t="shared" si="1503"/>
        <v/>
      </c>
      <c r="Y3244" s="322" t="str">
        <f t="shared" si="1504"/>
        <v/>
      </c>
      <c r="Z3244" s="322" t="str">
        <f t="shared" si="1505"/>
        <v/>
      </c>
      <c r="AA3244" s="322" t="str">
        <f t="shared" si="1506"/>
        <v/>
      </c>
      <c r="AB3244" s="322" t="str">
        <f t="shared" si="1507"/>
        <v/>
      </c>
      <c r="AC3244" s="322" t="str">
        <f t="shared" si="1508"/>
        <v/>
      </c>
      <c r="AD3244" s="322" t="str">
        <f t="shared" si="1509"/>
        <v/>
      </c>
      <c r="AE3244" s="322" t="str">
        <f t="shared" si="1510"/>
        <v/>
      </c>
      <c r="AF3244" s="322" t="str">
        <f t="shared" si="1511"/>
        <v/>
      </c>
      <c r="AG3244" s="322" t="str">
        <f t="shared" si="1512"/>
        <v/>
      </c>
      <c r="AI3244">
        <f t="shared" si="1513"/>
        <v>0</v>
      </c>
      <c r="AJ3244">
        <f t="shared" si="1514"/>
        <v>0</v>
      </c>
      <c r="AK3244">
        <f t="shared" si="1515"/>
        <v>0</v>
      </c>
      <c r="AL3244">
        <f t="shared" si="1516"/>
        <v>0</v>
      </c>
      <c r="AM3244">
        <f t="shared" si="1517"/>
        <v>0</v>
      </c>
      <c r="AN3244">
        <f t="shared" si="1518"/>
        <v>0</v>
      </c>
      <c r="AO3244">
        <f t="shared" si="1519"/>
        <v>0</v>
      </c>
      <c r="AP3244">
        <f t="shared" si="1520"/>
        <v>0</v>
      </c>
      <c r="AQ3244">
        <f t="shared" si="1521"/>
        <v>0</v>
      </c>
      <c r="AR3244">
        <f t="shared" si="1522"/>
        <v>0</v>
      </c>
      <c r="AT3244">
        <f t="shared" si="1501"/>
        <v>0</v>
      </c>
      <c r="AU3244">
        <f t="shared" si="1502"/>
        <v>0</v>
      </c>
      <c r="AZ3244">
        <f t="shared" si="1523"/>
        <v>0</v>
      </c>
      <c r="BA3244" t="str">
        <f t="shared" si="1500"/>
        <v/>
      </c>
      <c r="BB3244" t="str">
        <f t="shared" si="1524"/>
        <v/>
      </c>
    </row>
    <row r="3245" spans="2:54" x14ac:dyDescent="0.15">
      <c r="B3245" s="347"/>
      <c r="C3245" s="347"/>
      <c r="D3245" s="347"/>
      <c r="E3245" s="347"/>
      <c r="F3245" s="347"/>
      <c r="G3245" s="347"/>
      <c r="H3245" s="347"/>
      <c r="I3245" s="347"/>
      <c r="J3245" s="347"/>
      <c r="K3245" s="347"/>
      <c r="N3245" s="323" t="str">
        <f t="shared" si="1525"/>
        <v/>
      </c>
      <c r="O3245" s="323" t="str">
        <f t="shared" si="1526"/>
        <v/>
      </c>
      <c r="P3245" s="323" t="str">
        <f t="shared" si="1527"/>
        <v/>
      </c>
      <c r="R3245" s="323" t="str">
        <f t="shared" si="1528"/>
        <v/>
      </c>
      <c r="X3245" s="322" t="str">
        <f t="shared" si="1503"/>
        <v/>
      </c>
      <c r="Y3245" s="322" t="str">
        <f t="shared" si="1504"/>
        <v/>
      </c>
      <c r="Z3245" s="322" t="str">
        <f t="shared" si="1505"/>
        <v/>
      </c>
      <c r="AA3245" s="322" t="str">
        <f t="shared" si="1506"/>
        <v/>
      </c>
      <c r="AB3245" s="322" t="str">
        <f t="shared" si="1507"/>
        <v/>
      </c>
      <c r="AC3245" s="322" t="str">
        <f t="shared" si="1508"/>
        <v/>
      </c>
      <c r="AD3245" s="322" t="str">
        <f t="shared" si="1509"/>
        <v/>
      </c>
      <c r="AE3245" s="322" t="str">
        <f t="shared" si="1510"/>
        <v/>
      </c>
      <c r="AF3245" s="322" t="str">
        <f t="shared" si="1511"/>
        <v/>
      </c>
      <c r="AG3245" s="322" t="str">
        <f t="shared" si="1512"/>
        <v/>
      </c>
      <c r="AI3245">
        <f t="shared" si="1513"/>
        <v>0</v>
      </c>
      <c r="AJ3245">
        <f t="shared" si="1514"/>
        <v>0</v>
      </c>
      <c r="AK3245">
        <f t="shared" si="1515"/>
        <v>0</v>
      </c>
      <c r="AL3245">
        <f t="shared" si="1516"/>
        <v>0</v>
      </c>
      <c r="AM3245">
        <f t="shared" si="1517"/>
        <v>0</v>
      </c>
      <c r="AN3245">
        <f t="shared" si="1518"/>
        <v>0</v>
      </c>
      <c r="AO3245">
        <f t="shared" si="1519"/>
        <v>0</v>
      </c>
      <c r="AP3245">
        <f t="shared" si="1520"/>
        <v>0</v>
      </c>
      <c r="AQ3245">
        <f t="shared" si="1521"/>
        <v>0</v>
      </c>
      <c r="AR3245">
        <f t="shared" si="1522"/>
        <v>0</v>
      </c>
      <c r="AT3245">
        <f t="shared" si="1501"/>
        <v>0</v>
      </c>
      <c r="AU3245">
        <f t="shared" si="1502"/>
        <v>0</v>
      </c>
      <c r="AZ3245">
        <f t="shared" si="1523"/>
        <v>0</v>
      </c>
      <c r="BA3245" t="str">
        <f t="shared" si="1500"/>
        <v/>
      </c>
      <c r="BB3245" t="str">
        <f t="shared" si="1524"/>
        <v/>
      </c>
    </row>
    <row r="3246" spans="2:54" x14ac:dyDescent="0.15">
      <c r="B3246" s="347"/>
      <c r="C3246" s="347"/>
      <c r="D3246" s="347"/>
      <c r="E3246" s="347"/>
      <c r="F3246" s="347"/>
      <c r="G3246" s="347"/>
      <c r="H3246" s="347"/>
      <c r="I3246" s="347"/>
      <c r="J3246" s="347"/>
      <c r="K3246" s="347"/>
      <c r="N3246" s="323" t="str">
        <f t="shared" si="1525"/>
        <v/>
      </c>
      <c r="O3246" s="323" t="str">
        <f t="shared" si="1526"/>
        <v/>
      </c>
      <c r="P3246" s="323" t="str">
        <f t="shared" si="1527"/>
        <v/>
      </c>
      <c r="R3246" s="323" t="str">
        <f t="shared" si="1528"/>
        <v/>
      </c>
      <c r="X3246" s="322" t="str">
        <f t="shared" si="1503"/>
        <v/>
      </c>
      <c r="Y3246" s="322" t="str">
        <f t="shared" si="1504"/>
        <v/>
      </c>
      <c r="Z3246" s="322" t="str">
        <f t="shared" si="1505"/>
        <v/>
      </c>
      <c r="AA3246" s="322" t="str">
        <f t="shared" si="1506"/>
        <v/>
      </c>
      <c r="AB3246" s="322" t="str">
        <f t="shared" si="1507"/>
        <v/>
      </c>
      <c r="AC3246" s="322" t="str">
        <f t="shared" si="1508"/>
        <v/>
      </c>
      <c r="AD3246" s="322" t="str">
        <f t="shared" si="1509"/>
        <v/>
      </c>
      <c r="AE3246" s="322" t="str">
        <f t="shared" si="1510"/>
        <v/>
      </c>
      <c r="AF3246" s="322" t="str">
        <f t="shared" si="1511"/>
        <v/>
      </c>
      <c r="AG3246" s="322" t="str">
        <f t="shared" si="1512"/>
        <v/>
      </c>
      <c r="AI3246">
        <f t="shared" si="1513"/>
        <v>0</v>
      </c>
      <c r="AJ3246">
        <f t="shared" si="1514"/>
        <v>0</v>
      </c>
      <c r="AK3246">
        <f t="shared" si="1515"/>
        <v>0</v>
      </c>
      <c r="AL3246">
        <f t="shared" si="1516"/>
        <v>0</v>
      </c>
      <c r="AM3246">
        <f t="shared" si="1517"/>
        <v>0</v>
      </c>
      <c r="AN3246">
        <f t="shared" si="1518"/>
        <v>0</v>
      </c>
      <c r="AO3246">
        <f t="shared" si="1519"/>
        <v>0</v>
      </c>
      <c r="AP3246">
        <f t="shared" si="1520"/>
        <v>0</v>
      </c>
      <c r="AQ3246">
        <f t="shared" si="1521"/>
        <v>0</v>
      </c>
      <c r="AR3246">
        <f t="shared" si="1522"/>
        <v>0</v>
      </c>
      <c r="AT3246">
        <f t="shared" si="1501"/>
        <v>0</v>
      </c>
      <c r="AU3246">
        <f t="shared" si="1502"/>
        <v>0</v>
      </c>
      <c r="AZ3246">
        <f t="shared" si="1523"/>
        <v>0</v>
      </c>
      <c r="BA3246" t="str">
        <f t="shared" si="1500"/>
        <v/>
      </c>
      <c r="BB3246" t="str">
        <f t="shared" si="1524"/>
        <v/>
      </c>
    </row>
    <row r="3247" spans="2:54" x14ac:dyDescent="0.15">
      <c r="B3247" s="347"/>
      <c r="C3247" s="347"/>
      <c r="D3247" s="347"/>
      <c r="E3247" s="347"/>
      <c r="F3247" s="347"/>
      <c r="G3247" s="347"/>
      <c r="H3247" s="347"/>
      <c r="I3247" s="347"/>
      <c r="J3247" s="347"/>
      <c r="K3247" s="347"/>
      <c r="N3247" s="323" t="str">
        <f t="shared" si="1525"/>
        <v/>
      </c>
      <c r="O3247" s="323" t="str">
        <f t="shared" si="1526"/>
        <v/>
      </c>
      <c r="P3247" s="323" t="str">
        <f t="shared" si="1527"/>
        <v/>
      </c>
      <c r="R3247" s="323" t="str">
        <f t="shared" si="1528"/>
        <v/>
      </c>
      <c r="X3247" s="322" t="str">
        <f t="shared" si="1503"/>
        <v/>
      </c>
      <c r="Y3247" s="322" t="str">
        <f t="shared" si="1504"/>
        <v/>
      </c>
      <c r="Z3247" s="322" t="str">
        <f t="shared" si="1505"/>
        <v/>
      </c>
      <c r="AA3247" s="322" t="str">
        <f t="shared" si="1506"/>
        <v/>
      </c>
      <c r="AB3247" s="322" t="str">
        <f t="shared" si="1507"/>
        <v/>
      </c>
      <c r="AC3247" s="322" t="str">
        <f t="shared" si="1508"/>
        <v/>
      </c>
      <c r="AD3247" s="322" t="str">
        <f t="shared" si="1509"/>
        <v/>
      </c>
      <c r="AE3247" s="322" t="str">
        <f t="shared" si="1510"/>
        <v/>
      </c>
      <c r="AF3247" s="322" t="str">
        <f t="shared" si="1511"/>
        <v/>
      </c>
      <c r="AG3247" s="322" t="str">
        <f t="shared" si="1512"/>
        <v/>
      </c>
      <c r="AI3247">
        <f t="shared" si="1513"/>
        <v>0</v>
      </c>
      <c r="AJ3247">
        <f t="shared" si="1514"/>
        <v>0</v>
      </c>
      <c r="AK3247">
        <f t="shared" si="1515"/>
        <v>0</v>
      </c>
      <c r="AL3247">
        <f t="shared" si="1516"/>
        <v>0</v>
      </c>
      <c r="AM3247">
        <f t="shared" si="1517"/>
        <v>0</v>
      </c>
      <c r="AN3247">
        <f t="shared" si="1518"/>
        <v>0</v>
      </c>
      <c r="AO3247">
        <f t="shared" si="1519"/>
        <v>0</v>
      </c>
      <c r="AP3247">
        <f t="shared" si="1520"/>
        <v>0</v>
      </c>
      <c r="AQ3247">
        <f t="shared" si="1521"/>
        <v>0</v>
      </c>
      <c r="AR3247">
        <f t="shared" si="1522"/>
        <v>0</v>
      </c>
      <c r="AT3247">
        <f t="shared" si="1501"/>
        <v>0</v>
      </c>
      <c r="AU3247">
        <f t="shared" si="1502"/>
        <v>0</v>
      </c>
      <c r="AZ3247">
        <f t="shared" si="1523"/>
        <v>0</v>
      </c>
      <c r="BA3247" t="str">
        <f t="shared" si="1500"/>
        <v/>
      </c>
      <c r="BB3247" t="str">
        <f t="shared" si="1524"/>
        <v/>
      </c>
    </row>
    <row r="3248" spans="2:54" x14ac:dyDescent="0.15">
      <c r="B3248" s="347"/>
      <c r="C3248" s="347"/>
      <c r="D3248" s="347"/>
      <c r="E3248" s="347"/>
      <c r="F3248" s="347"/>
      <c r="G3248" s="347"/>
      <c r="H3248" s="347"/>
      <c r="I3248" s="347"/>
      <c r="J3248" s="347"/>
      <c r="K3248" s="347"/>
      <c r="N3248" s="323" t="str">
        <f t="shared" si="1525"/>
        <v/>
      </c>
      <c r="O3248" s="323" t="str">
        <f t="shared" si="1526"/>
        <v/>
      </c>
      <c r="P3248" s="323" t="str">
        <f t="shared" si="1527"/>
        <v/>
      </c>
      <c r="R3248" s="323" t="str">
        <f t="shared" si="1528"/>
        <v/>
      </c>
      <c r="X3248" s="322" t="str">
        <f t="shared" si="1503"/>
        <v/>
      </c>
      <c r="Y3248" s="322" t="str">
        <f t="shared" si="1504"/>
        <v/>
      </c>
      <c r="Z3248" s="322" t="str">
        <f t="shared" si="1505"/>
        <v/>
      </c>
      <c r="AA3248" s="322" t="str">
        <f t="shared" si="1506"/>
        <v/>
      </c>
      <c r="AB3248" s="322" t="str">
        <f t="shared" si="1507"/>
        <v/>
      </c>
      <c r="AC3248" s="322" t="str">
        <f t="shared" si="1508"/>
        <v/>
      </c>
      <c r="AD3248" s="322" t="str">
        <f t="shared" si="1509"/>
        <v/>
      </c>
      <c r="AE3248" s="322" t="str">
        <f t="shared" si="1510"/>
        <v/>
      </c>
      <c r="AF3248" s="322" t="str">
        <f t="shared" si="1511"/>
        <v/>
      </c>
      <c r="AG3248" s="322" t="str">
        <f t="shared" si="1512"/>
        <v/>
      </c>
      <c r="AI3248">
        <f t="shared" si="1513"/>
        <v>0</v>
      </c>
      <c r="AJ3248">
        <f t="shared" si="1514"/>
        <v>0</v>
      </c>
      <c r="AK3248">
        <f t="shared" si="1515"/>
        <v>0</v>
      </c>
      <c r="AL3248">
        <f t="shared" si="1516"/>
        <v>0</v>
      </c>
      <c r="AM3248">
        <f t="shared" si="1517"/>
        <v>0</v>
      </c>
      <c r="AN3248">
        <f t="shared" si="1518"/>
        <v>0</v>
      </c>
      <c r="AO3248">
        <f t="shared" si="1519"/>
        <v>0</v>
      </c>
      <c r="AP3248">
        <f t="shared" si="1520"/>
        <v>0</v>
      </c>
      <c r="AQ3248">
        <f t="shared" si="1521"/>
        <v>0</v>
      </c>
      <c r="AR3248">
        <f t="shared" si="1522"/>
        <v>0</v>
      </c>
      <c r="AT3248">
        <f t="shared" si="1501"/>
        <v>0</v>
      </c>
      <c r="AU3248">
        <f t="shared" si="1502"/>
        <v>0</v>
      </c>
      <c r="AZ3248">
        <f t="shared" si="1523"/>
        <v>0</v>
      </c>
      <c r="BA3248" t="str">
        <f t="shared" si="1500"/>
        <v/>
      </c>
      <c r="BB3248" t="str">
        <f t="shared" si="1524"/>
        <v/>
      </c>
    </row>
    <row r="3249" spans="2:54" x14ac:dyDescent="0.15">
      <c r="B3249" s="347"/>
      <c r="C3249" s="347"/>
      <c r="D3249" s="347"/>
      <c r="E3249" s="347"/>
      <c r="F3249" s="347"/>
      <c r="G3249" s="347"/>
      <c r="H3249" s="347"/>
      <c r="I3249" s="347"/>
      <c r="J3249" s="347"/>
      <c r="K3249" s="347"/>
      <c r="N3249" s="323" t="str">
        <f t="shared" si="1525"/>
        <v/>
      </c>
      <c r="O3249" s="323" t="str">
        <f t="shared" si="1526"/>
        <v/>
      </c>
      <c r="P3249" s="323" t="str">
        <f t="shared" si="1527"/>
        <v/>
      </c>
      <c r="R3249" s="323" t="str">
        <f t="shared" si="1528"/>
        <v/>
      </c>
      <c r="X3249" s="322" t="str">
        <f t="shared" si="1503"/>
        <v/>
      </c>
      <c r="Y3249" s="322" t="str">
        <f t="shared" si="1504"/>
        <v/>
      </c>
      <c r="Z3249" s="322" t="str">
        <f t="shared" si="1505"/>
        <v/>
      </c>
      <c r="AA3249" s="322" t="str">
        <f t="shared" si="1506"/>
        <v/>
      </c>
      <c r="AB3249" s="322" t="str">
        <f t="shared" si="1507"/>
        <v/>
      </c>
      <c r="AC3249" s="322" t="str">
        <f t="shared" si="1508"/>
        <v/>
      </c>
      <c r="AD3249" s="322" t="str">
        <f t="shared" si="1509"/>
        <v/>
      </c>
      <c r="AE3249" s="322" t="str">
        <f t="shared" si="1510"/>
        <v/>
      </c>
      <c r="AF3249" s="322" t="str">
        <f t="shared" si="1511"/>
        <v/>
      </c>
      <c r="AG3249" s="322" t="str">
        <f t="shared" si="1512"/>
        <v/>
      </c>
      <c r="AI3249">
        <f t="shared" si="1513"/>
        <v>0</v>
      </c>
      <c r="AJ3249">
        <f t="shared" si="1514"/>
        <v>0</v>
      </c>
      <c r="AK3249">
        <f t="shared" si="1515"/>
        <v>0</v>
      </c>
      <c r="AL3249">
        <f t="shared" si="1516"/>
        <v>0</v>
      </c>
      <c r="AM3249">
        <f t="shared" si="1517"/>
        <v>0</v>
      </c>
      <c r="AN3249">
        <f t="shared" si="1518"/>
        <v>0</v>
      </c>
      <c r="AO3249">
        <f t="shared" si="1519"/>
        <v>0</v>
      </c>
      <c r="AP3249">
        <f t="shared" si="1520"/>
        <v>0</v>
      </c>
      <c r="AQ3249">
        <f t="shared" si="1521"/>
        <v>0</v>
      </c>
      <c r="AR3249">
        <f t="shared" si="1522"/>
        <v>0</v>
      </c>
      <c r="AT3249">
        <f t="shared" si="1501"/>
        <v>0</v>
      </c>
      <c r="AU3249">
        <f t="shared" si="1502"/>
        <v>0</v>
      </c>
      <c r="AZ3249">
        <f t="shared" si="1523"/>
        <v>0</v>
      </c>
      <c r="BA3249" t="str">
        <f t="shared" si="1500"/>
        <v/>
      </c>
      <c r="BB3249" t="str">
        <f t="shared" si="1524"/>
        <v/>
      </c>
    </row>
    <row r="3250" spans="2:54" x14ac:dyDescent="0.15">
      <c r="B3250" s="347"/>
      <c r="C3250" s="347"/>
      <c r="D3250" s="347"/>
      <c r="E3250" s="347"/>
      <c r="F3250" s="347"/>
      <c r="G3250" s="347"/>
      <c r="H3250" s="347"/>
      <c r="I3250" s="347"/>
      <c r="J3250" s="347"/>
      <c r="K3250" s="347"/>
      <c r="N3250" s="323" t="str">
        <f t="shared" si="1525"/>
        <v/>
      </c>
      <c r="O3250" s="323" t="str">
        <f t="shared" si="1526"/>
        <v/>
      </c>
      <c r="P3250" s="323" t="str">
        <f t="shared" si="1527"/>
        <v/>
      </c>
      <c r="R3250" s="323" t="str">
        <f t="shared" si="1528"/>
        <v/>
      </c>
      <c r="X3250" s="322" t="str">
        <f t="shared" si="1503"/>
        <v/>
      </c>
      <c r="Y3250" s="322" t="str">
        <f t="shared" si="1504"/>
        <v/>
      </c>
      <c r="Z3250" s="322" t="str">
        <f t="shared" si="1505"/>
        <v/>
      </c>
      <c r="AA3250" s="322" t="str">
        <f t="shared" si="1506"/>
        <v/>
      </c>
      <c r="AB3250" s="322" t="str">
        <f t="shared" si="1507"/>
        <v/>
      </c>
      <c r="AC3250" s="322" t="str">
        <f t="shared" si="1508"/>
        <v/>
      </c>
      <c r="AD3250" s="322" t="str">
        <f t="shared" si="1509"/>
        <v/>
      </c>
      <c r="AE3250" s="322" t="str">
        <f t="shared" si="1510"/>
        <v/>
      </c>
      <c r="AF3250" s="322" t="str">
        <f t="shared" si="1511"/>
        <v/>
      </c>
      <c r="AG3250" s="322" t="str">
        <f t="shared" si="1512"/>
        <v/>
      </c>
      <c r="AI3250">
        <f t="shared" si="1513"/>
        <v>0</v>
      </c>
      <c r="AJ3250">
        <f t="shared" si="1514"/>
        <v>0</v>
      </c>
      <c r="AK3250">
        <f t="shared" si="1515"/>
        <v>0</v>
      </c>
      <c r="AL3250">
        <f t="shared" si="1516"/>
        <v>0</v>
      </c>
      <c r="AM3250">
        <f t="shared" si="1517"/>
        <v>0</v>
      </c>
      <c r="AN3250">
        <f t="shared" si="1518"/>
        <v>0</v>
      </c>
      <c r="AO3250">
        <f t="shared" si="1519"/>
        <v>0</v>
      </c>
      <c r="AP3250">
        <f t="shared" si="1520"/>
        <v>0</v>
      </c>
      <c r="AQ3250">
        <f t="shared" si="1521"/>
        <v>0</v>
      </c>
      <c r="AR3250">
        <f t="shared" si="1522"/>
        <v>0</v>
      </c>
      <c r="AT3250">
        <f t="shared" si="1501"/>
        <v>0</v>
      </c>
      <c r="AU3250">
        <f t="shared" si="1502"/>
        <v>0</v>
      </c>
      <c r="AZ3250">
        <f t="shared" si="1523"/>
        <v>0</v>
      </c>
      <c r="BA3250" t="str">
        <f t="shared" si="1500"/>
        <v/>
      </c>
      <c r="BB3250" t="str">
        <f t="shared" si="1524"/>
        <v/>
      </c>
    </row>
    <row r="3251" spans="2:54" x14ac:dyDescent="0.15">
      <c r="B3251" s="347"/>
      <c r="C3251" s="347"/>
      <c r="D3251" s="347"/>
      <c r="E3251" s="347"/>
      <c r="F3251" s="347"/>
      <c r="G3251" s="347"/>
      <c r="H3251" s="347"/>
      <c r="I3251" s="347"/>
      <c r="J3251" s="347"/>
      <c r="K3251" s="347"/>
      <c r="N3251" s="323" t="str">
        <f t="shared" si="1525"/>
        <v/>
      </c>
      <c r="O3251" s="323" t="str">
        <f t="shared" si="1526"/>
        <v/>
      </c>
      <c r="P3251" s="323" t="str">
        <f t="shared" si="1527"/>
        <v/>
      </c>
      <c r="R3251" s="323" t="str">
        <f t="shared" si="1528"/>
        <v/>
      </c>
      <c r="X3251" s="322" t="str">
        <f t="shared" si="1503"/>
        <v/>
      </c>
      <c r="Y3251" s="322" t="str">
        <f t="shared" si="1504"/>
        <v/>
      </c>
      <c r="Z3251" s="322" t="str">
        <f t="shared" si="1505"/>
        <v/>
      </c>
      <c r="AA3251" s="322" t="str">
        <f t="shared" si="1506"/>
        <v/>
      </c>
      <c r="AB3251" s="322" t="str">
        <f t="shared" si="1507"/>
        <v/>
      </c>
      <c r="AC3251" s="322" t="str">
        <f t="shared" si="1508"/>
        <v/>
      </c>
      <c r="AD3251" s="322" t="str">
        <f t="shared" si="1509"/>
        <v/>
      </c>
      <c r="AE3251" s="322" t="str">
        <f t="shared" si="1510"/>
        <v/>
      </c>
      <c r="AF3251" s="322" t="str">
        <f t="shared" si="1511"/>
        <v/>
      </c>
      <c r="AG3251" s="322" t="str">
        <f t="shared" si="1512"/>
        <v/>
      </c>
      <c r="AI3251">
        <f t="shared" si="1513"/>
        <v>0</v>
      </c>
      <c r="AJ3251">
        <f t="shared" si="1514"/>
        <v>0</v>
      </c>
      <c r="AK3251">
        <f t="shared" si="1515"/>
        <v>0</v>
      </c>
      <c r="AL3251">
        <f t="shared" si="1516"/>
        <v>0</v>
      </c>
      <c r="AM3251">
        <f t="shared" si="1517"/>
        <v>0</v>
      </c>
      <c r="AN3251">
        <f t="shared" si="1518"/>
        <v>0</v>
      </c>
      <c r="AO3251">
        <f t="shared" si="1519"/>
        <v>0</v>
      </c>
      <c r="AP3251">
        <f t="shared" si="1520"/>
        <v>0</v>
      </c>
      <c r="AQ3251">
        <f t="shared" si="1521"/>
        <v>0</v>
      </c>
      <c r="AR3251">
        <f t="shared" si="1522"/>
        <v>0</v>
      </c>
      <c r="AT3251">
        <f t="shared" si="1501"/>
        <v>0</v>
      </c>
      <c r="AU3251">
        <f t="shared" si="1502"/>
        <v>0</v>
      </c>
      <c r="AZ3251">
        <f t="shared" si="1523"/>
        <v>0</v>
      </c>
      <c r="BA3251" t="str">
        <f t="shared" si="1500"/>
        <v/>
      </c>
      <c r="BB3251" t="str">
        <f t="shared" si="1524"/>
        <v/>
      </c>
    </row>
    <row r="3252" spans="2:54" x14ac:dyDescent="0.15">
      <c r="B3252" s="347"/>
      <c r="C3252" s="347"/>
      <c r="D3252" s="347"/>
      <c r="E3252" s="347"/>
      <c r="F3252" s="347"/>
      <c r="G3252" s="347"/>
      <c r="H3252" s="347"/>
      <c r="I3252" s="347"/>
      <c r="J3252" s="347"/>
      <c r="K3252" s="347"/>
      <c r="N3252" s="323" t="str">
        <f t="shared" si="1525"/>
        <v/>
      </c>
      <c r="O3252" s="323" t="str">
        <f t="shared" si="1526"/>
        <v/>
      </c>
      <c r="P3252" s="323" t="str">
        <f t="shared" si="1527"/>
        <v/>
      </c>
      <c r="R3252" s="323" t="str">
        <f t="shared" si="1528"/>
        <v/>
      </c>
      <c r="X3252" s="322" t="str">
        <f t="shared" si="1503"/>
        <v/>
      </c>
      <c r="Y3252" s="322" t="str">
        <f t="shared" si="1504"/>
        <v/>
      </c>
      <c r="Z3252" s="322" t="str">
        <f t="shared" si="1505"/>
        <v/>
      </c>
      <c r="AA3252" s="322" t="str">
        <f t="shared" si="1506"/>
        <v/>
      </c>
      <c r="AB3252" s="322" t="str">
        <f t="shared" si="1507"/>
        <v/>
      </c>
      <c r="AC3252" s="322" t="str">
        <f t="shared" si="1508"/>
        <v/>
      </c>
      <c r="AD3252" s="322" t="str">
        <f t="shared" si="1509"/>
        <v/>
      </c>
      <c r="AE3252" s="322" t="str">
        <f t="shared" si="1510"/>
        <v/>
      </c>
      <c r="AF3252" s="322" t="str">
        <f t="shared" si="1511"/>
        <v/>
      </c>
      <c r="AG3252" s="322" t="str">
        <f t="shared" si="1512"/>
        <v/>
      </c>
      <c r="AI3252">
        <f t="shared" si="1513"/>
        <v>0</v>
      </c>
      <c r="AJ3252">
        <f t="shared" si="1514"/>
        <v>0</v>
      </c>
      <c r="AK3252">
        <f t="shared" si="1515"/>
        <v>0</v>
      </c>
      <c r="AL3252">
        <f t="shared" si="1516"/>
        <v>0</v>
      </c>
      <c r="AM3252">
        <f t="shared" si="1517"/>
        <v>0</v>
      </c>
      <c r="AN3252">
        <f t="shared" si="1518"/>
        <v>0</v>
      </c>
      <c r="AO3252">
        <f t="shared" si="1519"/>
        <v>0</v>
      </c>
      <c r="AP3252">
        <f t="shared" si="1520"/>
        <v>0</v>
      </c>
      <c r="AQ3252">
        <f t="shared" si="1521"/>
        <v>0</v>
      </c>
      <c r="AR3252">
        <f t="shared" si="1522"/>
        <v>0</v>
      </c>
      <c r="AT3252">
        <f t="shared" si="1501"/>
        <v>0</v>
      </c>
      <c r="AU3252">
        <f t="shared" si="1502"/>
        <v>0</v>
      </c>
      <c r="AZ3252">
        <f t="shared" si="1523"/>
        <v>0</v>
      </c>
      <c r="BA3252" t="str">
        <f t="shared" si="1500"/>
        <v/>
      </c>
      <c r="BB3252" t="str">
        <f t="shared" si="1524"/>
        <v/>
      </c>
    </row>
    <row r="3253" spans="2:54" x14ac:dyDescent="0.15">
      <c r="B3253" s="347"/>
      <c r="C3253" s="347"/>
      <c r="D3253" s="347"/>
      <c r="E3253" s="347"/>
      <c r="F3253" s="347"/>
      <c r="G3253" s="347"/>
      <c r="H3253" s="347"/>
      <c r="I3253" s="347"/>
      <c r="J3253" s="347"/>
      <c r="K3253" s="347"/>
      <c r="N3253" s="323" t="str">
        <f t="shared" si="1525"/>
        <v/>
      </c>
      <c r="O3253" s="323" t="str">
        <f t="shared" si="1526"/>
        <v/>
      </c>
      <c r="P3253" s="323" t="str">
        <f t="shared" si="1527"/>
        <v/>
      </c>
      <c r="R3253" s="323" t="str">
        <f t="shared" si="1528"/>
        <v/>
      </c>
      <c r="X3253" s="322" t="str">
        <f t="shared" si="1503"/>
        <v/>
      </c>
      <c r="Y3253" s="322" t="str">
        <f t="shared" si="1504"/>
        <v/>
      </c>
      <c r="Z3253" s="322" t="str">
        <f t="shared" si="1505"/>
        <v/>
      </c>
      <c r="AA3253" s="322" t="str">
        <f t="shared" si="1506"/>
        <v/>
      </c>
      <c r="AB3253" s="322" t="str">
        <f t="shared" si="1507"/>
        <v/>
      </c>
      <c r="AC3253" s="322" t="str">
        <f t="shared" si="1508"/>
        <v/>
      </c>
      <c r="AD3253" s="322" t="str">
        <f t="shared" si="1509"/>
        <v/>
      </c>
      <c r="AE3253" s="322" t="str">
        <f t="shared" si="1510"/>
        <v/>
      </c>
      <c r="AF3253" s="322" t="str">
        <f t="shared" si="1511"/>
        <v/>
      </c>
      <c r="AG3253" s="322" t="str">
        <f t="shared" si="1512"/>
        <v/>
      </c>
      <c r="AI3253">
        <f t="shared" si="1513"/>
        <v>0</v>
      </c>
      <c r="AJ3253">
        <f t="shared" si="1514"/>
        <v>0</v>
      </c>
      <c r="AK3253">
        <f t="shared" si="1515"/>
        <v>0</v>
      </c>
      <c r="AL3253">
        <f t="shared" si="1516"/>
        <v>0</v>
      </c>
      <c r="AM3253">
        <f t="shared" si="1517"/>
        <v>0</v>
      </c>
      <c r="AN3253">
        <f t="shared" si="1518"/>
        <v>0</v>
      </c>
      <c r="AO3253">
        <f t="shared" si="1519"/>
        <v>0</v>
      </c>
      <c r="AP3253">
        <f t="shared" si="1520"/>
        <v>0</v>
      </c>
      <c r="AQ3253">
        <f t="shared" si="1521"/>
        <v>0</v>
      </c>
      <c r="AR3253">
        <f t="shared" si="1522"/>
        <v>0</v>
      </c>
      <c r="AT3253">
        <f t="shared" si="1501"/>
        <v>0</v>
      </c>
      <c r="AU3253">
        <f t="shared" si="1502"/>
        <v>0</v>
      </c>
      <c r="AZ3253">
        <f t="shared" si="1523"/>
        <v>0</v>
      </c>
      <c r="BA3253" t="str">
        <f t="shared" si="1500"/>
        <v/>
      </c>
      <c r="BB3253" t="str">
        <f t="shared" si="1524"/>
        <v/>
      </c>
    </row>
    <row r="3254" spans="2:54" x14ac:dyDescent="0.15">
      <c r="B3254" s="347"/>
      <c r="C3254" s="347"/>
      <c r="D3254" s="347"/>
      <c r="E3254" s="347"/>
      <c r="F3254" s="347"/>
      <c r="G3254" s="347"/>
      <c r="H3254" s="347"/>
      <c r="I3254" s="347"/>
      <c r="J3254" s="347"/>
      <c r="K3254" s="347"/>
      <c r="N3254" s="323" t="str">
        <f t="shared" si="1525"/>
        <v/>
      </c>
      <c r="O3254" s="323" t="str">
        <f t="shared" si="1526"/>
        <v/>
      </c>
      <c r="P3254" s="323" t="str">
        <f t="shared" si="1527"/>
        <v/>
      </c>
      <c r="R3254" s="323" t="str">
        <f t="shared" si="1528"/>
        <v/>
      </c>
      <c r="X3254" s="322" t="str">
        <f t="shared" si="1503"/>
        <v/>
      </c>
      <c r="Y3254" s="322" t="str">
        <f t="shared" si="1504"/>
        <v/>
      </c>
      <c r="Z3254" s="322" t="str">
        <f t="shared" si="1505"/>
        <v/>
      </c>
      <c r="AA3254" s="322" t="str">
        <f t="shared" si="1506"/>
        <v/>
      </c>
      <c r="AB3254" s="322" t="str">
        <f t="shared" si="1507"/>
        <v/>
      </c>
      <c r="AC3254" s="322" t="str">
        <f t="shared" si="1508"/>
        <v/>
      </c>
      <c r="AD3254" s="322" t="str">
        <f t="shared" si="1509"/>
        <v/>
      </c>
      <c r="AE3254" s="322" t="str">
        <f t="shared" si="1510"/>
        <v/>
      </c>
      <c r="AF3254" s="322" t="str">
        <f t="shared" si="1511"/>
        <v/>
      </c>
      <c r="AG3254" s="322" t="str">
        <f t="shared" si="1512"/>
        <v/>
      </c>
      <c r="AI3254">
        <f t="shared" si="1513"/>
        <v>0</v>
      </c>
      <c r="AJ3254">
        <f t="shared" si="1514"/>
        <v>0</v>
      </c>
      <c r="AK3254">
        <f t="shared" si="1515"/>
        <v>0</v>
      </c>
      <c r="AL3254">
        <f t="shared" si="1516"/>
        <v>0</v>
      </c>
      <c r="AM3254">
        <f t="shared" si="1517"/>
        <v>0</v>
      </c>
      <c r="AN3254">
        <f t="shared" si="1518"/>
        <v>0</v>
      </c>
      <c r="AO3254">
        <f t="shared" si="1519"/>
        <v>0</v>
      </c>
      <c r="AP3254">
        <f t="shared" si="1520"/>
        <v>0</v>
      </c>
      <c r="AQ3254">
        <f t="shared" si="1521"/>
        <v>0</v>
      </c>
      <c r="AR3254">
        <f t="shared" si="1522"/>
        <v>0</v>
      </c>
      <c r="AT3254">
        <f t="shared" si="1501"/>
        <v>0</v>
      </c>
      <c r="AU3254">
        <f t="shared" si="1502"/>
        <v>0</v>
      </c>
      <c r="AZ3254">
        <f t="shared" si="1523"/>
        <v>0</v>
      </c>
      <c r="BA3254" t="str">
        <f t="shared" si="1500"/>
        <v/>
      </c>
      <c r="BB3254" t="str">
        <f t="shared" si="1524"/>
        <v/>
      </c>
    </row>
    <row r="3255" spans="2:54" x14ac:dyDescent="0.15">
      <c r="B3255" s="347"/>
      <c r="C3255" s="347"/>
      <c r="D3255" s="347"/>
      <c r="E3255" s="347"/>
      <c r="F3255" s="347"/>
      <c r="G3255" s="347"/>
      <c r="H3255" s="347"/>
      <c r="I3255" s="347"/>
      <c r="J3255" s="347"/>
      <c r="K3255" s="347"/>
      <c r="N3255" s="323" t="str">
        <f t="shared" si="1525"/>
        <v/>
      </c>
      <c r="O3255" s="323" t="str">
        <f t="shared" si="1526"/>
        <v/>
      </c>
      <c r="P3255" s="323" t="str">
        <f t="shared" si="1527"/>
        <v/>
      </c>
      <c r="R3255" s="323" t="str">
        <f t="shared" si="1528"/>
        <v/>
      </c>
      <c r="X3255" s="322" t="str">
        <f t="shared" si="1503"/>
        <v/>
      </c>
      <c r="Y3255" s="322" t="str">
        <f t="shared" si="1504"/>
        <v/>
      </c>
      <c r="Z3255" s="322" t="str">
        <f t="shared" si="1505"/>
        <v/>
      </c>
      <c r="AA3255" s="322" t="str">
        <f t="shared" si="1506"/>
        <v/>
      </c>
      <c r="AB3255" s="322" t="str">
        <f t="shared" si="1507"/>
        <v/>
      </c>
      <c r="AC3255" s="322" t="str">
        <f t="shared" si="1508"/>
        <v/>
      </c>
      <c r="AD3255" s="322" t="str">
        <f t="shared" si="1509"/>
        <v/>
      </c>
      <c r="AE3255" s="322" t="str">
        <f t="shared" si="1510"/>
        <v/>
      </c>
      <c r="AF3255" s="322" t="str">
        <f t="shared" si="1511"/>
        <v/>
      </c>
      <c r="AG3255" s="322" t="str">
        <f t="shared" si="1512"/>
        <v/>
      </c>
      <c r="AI3255">
        <f t="shared" si="1513"/>
        <v>0</v>
      </c>
      <c r="AJ3255">
        <f t="shared" si="1514"/>
        <v>0</v>
      </c>
      <c r="AK3255">
        <f t="shared" si="1515"/>
        <v>0</v>
      </c>
      <c r="AL3255">
        <f t="shared" si="1516"/>
        <v>0</v>
      </c>
      <c r="AM3255">
        <f t="shared" si="1517"/>
        <v>0</v>
      </c>
      <c r="AN3255">
        <f t="shared" si="1518"/>
        <v>0</v>
      </c>
      <c r="AO3255">
        <f t="shared" si="1519"/>
        <v>0</v>
      </c>
      <c r="AP3255">
        <f t="shared" si="1520"/>
        <v>0</v>
      </c>
      <c r="AQ3255">
        <f t="shared" si="1521"/>
        <v>0</v>
      </c>
      <c r="AR3255">
        <f t="shared" si="1522"/>
        <v>0</v>
      </c>
      <c r="AT3255">
        <f t="shared" si="1501"/>
        <v>0</v>
      </c>
      <c r="AU3255">
        <f t="shared" si="1502"/>
        <v>0</v>
      </c>
      <c r="AZ3255">
        <f t="shared" si="1523"/>
        <v>0</v>
      </c>
      <c r="BA3255" t="str">
        <f t="shared" si="1500"/>
        <v/>
      </c>
      <c r="BB3255" t="str">
        <f t="shared" si="1524"/>
        <v/>
      </c>
    </row>
    <row r="3256" spans="2:54" x14ac:dyDescent="0.15">
      <c r="B3256" s="347"/>
      <c r="C3256" s="347"/>
      <c r="D3256" s="347"/>
      <c r="E3256" s="347"/>
      <c r="F3256" s="347"/>
      <c r="G3256" s="347"/>
      <c r="H3256" s="347"/>
      <c r="I3256" s="347"/>
      <c r="J3256" s="347"/>
      <c r="K3256" s="347"/>
      <c r="N3256" s="323" t="str">
        <f t="shared" si="1525"/>
        <v/>
      </c>
      <c r="O3256" s="323" t="str">
        <f t="shared" si="1526"/>
        <v/>
      </c>
      <c r="P3256" s="323" t="str">
        <f t="shared" si="1527"/>
        <v/>
      </c>
      <c r="R3256" s="323" t="str">
        <f t="shared" si="1528"/>
        <v/>
      </c>
      <c r="X3256" s="322" t="str">
        <f t="shared" si="1503"/>
        <v/>
      </c>
      <c r="Y3256" s="322" t="str">
        <f t="shared" si="1504"/>
        <v/>
      </c>
      <c r="Z3256" s="322" t="str">
        <f t="shared" si="1505"/>
        <v/>
      </c>
      <c r="AA3256" s="322" t="str">
        <f t="shared" si="1506"/>
        <v/>
      </c>
      <c r="AB3256" s="322" t="str">
        <f t="shared" si="1507"/>
        <v/>
      </c>
      <c r="AC3256" s="322" t="str">
        <f t="shared" si="1508"/>
        <v/>
      </c>
      <c r="AD3256" s="322" t="str">
        <f t="shared" si="1509"/>
        <v/>
      </c>
      <c r="AE3256" s="322" t="str">
        <f t="shared" si="1510"/>
        <v/>
      </c>
      <c r="AF3256" s="322" t="str">
        <f t="shared" si="1511"/>
        <v/>
      </c>
      <c r="AG3256" s="322" t="str">
        <f t="shared" si="1512"/>
        <v/>
      </c>
      <c r="AI3256">
        <f t="shared" si="1513"/>
        <v>0</v>
      </c>
      <c r="AJ3256">
        <f t="shared" si="1514"/>
        <v>0</v>
      </c>
      <c r="AK3256">
        <f t="shared" si="1515"/>
        <v>0</v>
      </c>
      <c r="AL3256">
        <f t="shared" si="1516"/>
        <v>0</v>
      </c>
      <c r="AM3256">
        <f t="shared" si="1517"/>
        <v>0</v>
      </c>
      <c r="AN3256">
        <f t="shared" si="1518"/>
        <v>0</v>
      </c>
      <c r="AO3256">
        <f t="shared" si="1519"/>
        <v>0</v>
      </c>
      <c r="AP3256">
        <f t="shared" si="1520"/>
        <v>0</v>
      </c>
      <c r="AQ3256">
        <f t="shared" si="1521"/>
        <v>0</v>
      </c>
      <c r="AR3256">
        <f t="shared" si="1522"/>
        <v>0</v>
      </c>
      <c r="AT3256">
        <f t="shared" si="1501"/>
        <v>0</v>
      </c>
      <c r="AU3256">
        <f t="shared" si="1502"/>
        <v>0</v>
      </c>
      <c r="AZ3256">
        <f t="shared" si="1523"/>
        <v>0</v>
      </c>
      <c r="BA3256" t="str">
        <f t="shared" si="1500"/>
        <v/>
      </c>
      <c r="BB3256" t="str">
        <f t="shared" si="1524"/>
        <v/>
      </c>
    </row>
    <row r="3257" spans="2:54" x14ac:dyDescent="0.15">
      <c r="B3257" s="347"/>
      <c r="C3257" s="347"/>
      <c r="D3257" s="347"/>
      <c r="E3257" s="347"/>
      <c r="F3257" s="347"/>
      <c r="G3257" s="347"/>
      <c r="H3257" s="347"/>
      <c r="I3257" s="347"/>
      <c r="J3257" s="347"/>
      <c r="K3257" s="347"/>
      <c r="N3257" s="323" t="str">
        <f t="shared" si="1525"/>
        <v/>
      </c>
      <c r="O3257" s="323" t="str">
        <f t="shared" si="1526"/>
        <v/>
      </c>
      <c r="P3257" s="323" t="str">
        <f t="shared" si="1527"/>
        <v/>
      </c>
      <c r="R3257" s="323" t="str">
        <f t="shared" si="1528"/>
        <v/>
      </c>
      <c r="X3257" s="322" t="str">
        <f t="shared" si="1503"/>
        <v/>
      </c>
      <c r="Y3257" s="322" t="str">
        <f t="shared" si="1504"/>
        <v/>
      </c>
      <c r="Z3257" s="322" t="str">
        <f t="shared" si="1505"/>
        <v/>
      </c>
      <c r="AA3257" s="322" t="str">
        <f t="shared" si="1506"/>
        <v/>
      </c>
      <c r="AB3257" s="322" t="str">
        <f t="shared" si="1507"/>
        <v/>
      </c>
      <c r="AC3257" s="322" t="str">
        <f t="shared" si="1508"/>
        <v/>
      </c>
      <c r="AD3257" s="322" t="str">
        <f t="shared" si="1509"/>
        <v/>
      </c>
      <c r="AE3257" s="322" t="str">
        <f t="shared" si="1510"/>
        <v/>
      </c>
      <c r="AF3257" s="322" t="str">
        <f t="shared" si="1511"/>
        <v/>
      </c>
      <c r="AG3257" s="322" t="str">
        <f t="shared" si="1512"/>
        <v/>
      </c>
      <c r="AI3257">
        <f t="shared" si="1513"/>
        <v>0</v>
      </c>
      <c r="AJ3257">
        <f t="shared" si="1514"/>
        <v>0</v>
      </c>
      <c r="AK3257">
        <f t="shared" si="1515"/>
        <v>0</v>
      </c>
      <c r="AL3257">
        <f t="shared" si="1516"/>
        <v>0</v>
      </c>
      <c r="AM3257">
        <f t="shared" si="1517"/>
        <v>0</v>
      </c>
      <c r="AN3257">
        <f t="shared" si="1518"/>
        <v>0</v>
      </c>
      <c r="AO3257">
        <f t="shared" si="1519"/>
        <v>0</v>
      </c>
      <c r="AP3257">
        <f t="shared" si="1520"/>
        <v>0</v>
      </c>
      <c r="AQ3257">
        <f t="shared" si="1521"/>
        <v>0</v>
      </c>
      <c r="AR3257">
        <f t="shared" si="1522"/>
        <v>0</v>
      </c>
      <c r="AT3257">
        <f t="shared" si="1501"/>
        <v>0</v>
      </c>
      <c r="AU3257">
        <f t="shared" si="1502"/>
        <v>0</v>
      </c>
      <c r="AZ3257">
        <f t="shared" si="1523"/>
        <v>0</v>
      </c>
      <c r="BA3257" t="str">
        <f t="shared" si="1500"/>
        <v/>
      </c>
      <c r="BB3257" t="str">
        <f t="shared" si="1524"/>
        <v/>
      </c>
    </row>
    <row r="3258" spans="2:54" x14ac:dyDescent="0.15">
      <c r="B3258" s="347"/>
      <c r="C3258" s="347"/>
      <c r="D3258" s="347"/>
      <c r="E3258" s="347"/>
      <c r="F3258" s="347"/>
      <c r="G3258" s="347"/>
      <c r="H3258" s="347"/>
      <c r="I3258" s="347"/>
      <c r="J3258" s="347"/>
      <c r="K3258" s="347"/>
      <c r="N3258" s="323" t="str">
        <f t="shared" si="1525"/>
        <v/>
      </c>
      <c r="O3258" s="323" t="str">
        <f t="shared" si="1526"/>
        <v/>
      </c>
      <c r="P3258" s="323" t="str">
        <f t="shared" si="1527"/>
        <v/>
      </c>
      <c r="R3258" s="323" t="str">
        <f t="shared" si="1528"/>
        <v/>
      </c>
      <c r="X3258" s="322" t="str">
        <f t="shared" si="1503"/>
        <v/>
      </c>
      <c r="Y3258" s="322" t="str">
        <f t="shared" si="1504"/>
        <v/>
      </c>
      <c r="Z3258" s="322" t="str">
        <f t="shared" si="1505"/>
        <v/>
      </c>
      <c r="AA3258" s="322" t="str">
        <f t="shared" si="1506"/>
        <v/>
      </c>
      <c r="AB3258" s="322" t="str">
        <f t="shared" si="1507"/>
        <v/>
      </c>
      <c r="AC3258" s="322" t="str">
        <f t="shared" si="1508"/>
        <v/>
      </c>
      <c r="AD3258" s="322" t="str">
        <f t="shared" si="1509"/>
        <v/>
      </c>
      <c r="AE3258" s="322" t="str">
        <f t="shared" si="1510"/>
        <v/>
      </c>
      <c r="AF3258" s="322" t="str">
        <f t="shared" si="1511"/>
        <v/>
      </c>
      <c r="AG3258" s="322" t="str">
        <f t="shared" si="1512"/>
        <v/>
      </c>
      <c r="AI3258">
        <f t="shared" si="1513"/>
        <v>0</v>
      </c>
      <c r="AJ3258">
        <f t="shared" si="1514"/>
        <v>0</v>
      </c>
      <c r="AK3258">
        <f t="shared" si="1515"/>
        <v>0</v>
      </c>
      <c r="AL3258">
        <f t="shared" si="1516"/>
        <v>0</v>
      </c>
      <c r="AM3258">
        <f t="shared" si="1517"/>
        <v>0</v>
      </c>
      <c r="AN3258">
        <f t="shared" si="1518"/>
        <v>0</v>
      </c>
      <c r="AO3258">
        <f t="shared" si="1519"/>
        <v>0</v>
      </c>
      <c r="AP3258">
        <f t="shared" si="1520"/>
        <v>0</v>
      </c>
      <c r="AQ3258">
        <f t="shared" si="1521"/>
        <v>0</v>
      </c>
      <c r="AR3258">
        <f t="shared" si="1522"/>
        <v>0</v>
      </c>
      <c r="AT3258">
        <f t="shared" si="1501"/>
        <v>0</v>
      </c>
      <c r="AU3258">
        <f t="shared" si="1502"/>
        <v>0</v>
      </c>
      <c r="AZ3258">
        <f t="shared" si="1523"/>
        <v>0</v>
      </c>
      <c r="BA3258" t="str">
        <f t="shared" si="1500"/>
        <v/>
      </c>
      <c r="BB3258" t="str">
        <f t="shared" si="1524"/>
        <v/>
      </c>
    </row>
    <row r="3259" spans="2:54" x14ac:dyDescent="0.15">
      <c r="B3259" s="347"/>
      <c r="C3259" s="347"/>
      <c r="D3259" s="347"/>
      <c r="E3259" s="347"/>
      <c r="F3259" s="347"/>
      <c r="G3259" s="347"/>
      <c r="H3259" s="347"/>
      <c r="I3259" s="347"/>
      <c r="J3259" s="347"/>
      <c r="K3259" s="347"/>
      <c r="N3259" s="323" t="str">
        <f t="shared" si="1525"/>
        <v/>
      </c>
      <c r="O3259" s="323" t="str">
        <f t="shared" si="1526"/>
        <v/>
      </c>
      <c r="P3259" s="323" t="str">
        <f t="shared" si="1527"/>
        <v/>
      </c>
      <c r="R3259" s="323" t="str">
        <f t="shared" si="1528"/>
        <v/>
      </c>
      <c r="X3259" s="322" t="str">
        <f t="shared" si="1503"/>
        <v/>
      </c>
      <c r="Y3259" s="322" t="str">
        <f t="shared" si="1504"/>
        <v/>
      </c>
      <c r="Z3259" s="322" t="str">
        <f t="shared" si="1505"/>
        <v/>
      </c>
      <c r="AA3259" s="322" t="str">
        <f t="shared" si="1506"/>
        <v/>
      </c>
      <c r="AB3259" s="322" t="str">
        <f t="shared" si="1507"/>
        <v/>
      </c>
      <c r="AC3259" s="322" t="str">
        <f t="shared" si="1508"/>
        <v/>
      </c>
      <c r="AD3259" s="322" t="str">
        <f t="shared" si="1509"/>
        <v/>
      </c>
      <c r="AE3259" s="322" t="str">
        <f t="shared" si="1510"/>
        <v/>
      </c>
      <c r="AF3259" s="322" t="str">
        <f t="shared" si="1511"/>
        <v/>
      </c>
      <c r="AG3259" s="322" t="str">
        <f t="shared" si="1512"/>
        <v/>
      </c>
      <c r="AI3259">
        <f t="shared" si="1513"/>
        <v>0</v>
      </c>
      <c r="AJ3259">
        <f t="shared" si="1514"/>
        <v>0</v>
      </c>
      <c r="AK3259">
        <f t="shared" si="1515"/>
        <v>0</v>
      </c>
      <c r="AL3259">
        <f t="shared" si="1516"/>
        <v>0</v>
      </c>
      <c r="AM3259">
        <f t="shared" si="1517"/>
        <v>0</v>
      </c>
      <c r="AN3259">
        <f t="shared" si="1518"/>
        <v>0</v>
      </c>
      <c r="AO3259">
        <f t="shared" si="1519"/>
        <v>0</v>
      </c>
      <c r="AP3259">
        <f t="shared" si="1520"/>
        <v>0</v>
      </c>
      <c r="AQ3259">
        <f t="shared" si="1521"/>
        <v>0</v>
      </c>
      <c r="AR3259">
        <f t="shared" si="1522"/>
        <v>0</v>
      </c>
      <c r="AT3259">
        <f t="shared" si="1501"/>
        <v>0</v>
      </c>
      <c r="AU3259">
        <f t="shared" si="1502"/>
        <v>0</v>
      </c>
      <c r="AZ3259">
        <f t="shared" si="1523"/>
        <v>0</v>
      </c>
      <c r="BA3259" t="str">
        <f t="shared" si="1500"/>
        <v/>
      </c>
      <c r="BB3259" t="str">
        <f t="shared" si="1524"/>
        <v/>
      </c>
    </row>
    <row r="3260" spans="2:54" x14ac:dyDescent="0.15">
      <c r="B3260" s="347"/>
      <c r="C3260" s="347"/>
      <c r="D3260" s="347"/>
      <c r="E3260" s="347"/>
      <c r="F3260" s="347"/>
      <c r="G3260" s="347"/>
      <c r="H3260" s="347"/>
      <c r="I3260" s="347"/>
      <c r="J3260" s="347"/>
      <c r="K3260" s="347"/>
      <c r="N3260" s="323" t="str">
        <f t="shared" si="1525"/>
        <v/>
      </c>
      <c r="O3260" s="323" t="str">
        <f t="shared" si="1526"/>
        <v/>
      </c>
      <c r="P3260" s="323" t="str">
        <f t="shared" si="1527"/>
        <v/>
      </c>
      <c r="R3260" s="323" t="str">
        <f t="shared" si="1528"/>
        <v/>
      </c>
      <c r="X3260" s="322" t="str">
        <f t="shared" si="1503"/>
        <v/>
      </c>
      <c r="Y3260" s="322" t="str">
        <f t="shared" si="1504"/>
        <v/>
      </c>
      <c r="Z3260" s="322" t="str">
        <f t="shared" si="1505"/>
        <v/>
      </c>
      <c r="AA3260" s="322" t="str">
        <f t="shared" si="1506"/>
        <v/>
      </c>
      <c r="AB3260" s="322" t="str">
        <f t="shared" si="1507"/>
        <v/>
      </c>
      <c r="AC3260" s="322" t="str">
        <f t="shared" si="1508"/>
        <v/>
      </c>
      <c r="AD3260" s="322" t="str">
        <f t="shared" si="1509"/>
        <v/>
      </c>
      <c r="AE3260" s="322" t="str">
        <f t="shared" si="1510"/>
        <v/>
      </c>
      <c r="AF3260" s="322" t="str">
        <f t="shared" si="1511"/>
        <v/>
      </c>
      <c r="AG3260" s="322" t="str">
        <f t="shared" si="1512"/>
        <v/>
      </c>
      <c r="AI3260">
        <f t="shared" si="1513"/>
        <v>0</v>
      </c>
      <c r="AJ3260">
        <f t="shared" si="1514"/>
        <v>0</v>
      </c>
      <c r="AK3260">
        <f t="shared" si="1515"/>
        <v>0</v>
      </c>
      <c r="AL3260">
        <f t="shared" si="1516"/>
        <v>0</v>
      </c>
      <c r="AM3260">
        <f t="shared" si="1517"/>
        <v>0</v>
      </c>
      <c r="AN3260">
        <f t="shared" si="1518"/>
        <v>0</v>
      </c>
      <c r="AO3260">
        <f t="shared" si="1519"/>
        <v>0</v>
      </c>
      <c r="AP3260">
        <f t="shared" si="1520"/>
        <v>0</v>
      </c>
      <c r="AQ3260">
        <f t="shared" si="1521"/>
        <v>0</v>
      </c>
      <c r="AR3260">
        <f t="shared" si="1522"/>
        <v>0</v>
      </c>
      <c r="AT3260">
        <f t="shared" si="1501"/>
        <v>0</v>
      </c>
      <c r="AU3260">
        <f t="shared" si="1502"/>
        <v>0</v>
      </c>
      <c r="AZ3260">
        <f t="shared" si="1523"/>
        <v>0</v>
      </c>
      <c r="BA3260" t="str">
        <f t="shared" si="1500"/>
        <v/>
      </c>
      <c r="BB3260" t="str">
        <f t="shared" si="1524"/>
        <v/>
      </c>
    </row>
    <row r="3261" spans="2:54" x14ac:dyDescent="0.15">
      <c r="B3261" s="347"/>
      <c r="C3261" s="347"/>
      <c r="D3261" s="347"/>
      <c r="E3261" s="347"/>
      <c r="F3261" s="347"/>
      <c r="G3261" s="347"/>
      <c r="H3261" s="347"/>
      <c r="I3261" s="347"/>
      <c r="J3261" s="347"/>
      <c r="K3261" s="347"/>
      <c r="N3261" s="323" t="str">
        <f t="shared" si="1525"/>
        <v/>
      </c>
      <c r="O3261" s="323" t="str">
        <f t="shared" si="1526"/>
        <v/>
      </c>
      <c r="P3261" s="323" t="str">
        <f t="shared" si="1527"/>
        <v/>
      </c>
      <c r="R3261" s="323" t="str">
        <f t="shared" si="1528"/>
        <v/>
      </c>
      <c r="X3261" s="322" t="str">
        <f t="shared" si="1503"/>
        <v/>
      </c>
      <c r="Y3261" s="322" t="str">
        <f t="shared" si="1504"/>
        <v/>
      </c>
      <c r="Z3261" s="322" t="str">
        <f t="shared" si="1505"/>
        <v/>
      </c>
      <c r="AA3261" s="322" t="str">
        <f t="shared" si="1506"/>
        <v/>
      </c>
      <c r="AB3261" s="322" t="str">
        <f t="shared" si="1507"/>
        <v/>
      </c>
      <c r="AC3261" s="322" t="str">
        <f t="shared" si="1508"/>
        <v/>
      </c>
      <c r="AD3261" s="322" t="str">
        <f t="shared" si="1509"/>
        <v/>
      </c>
      <c r="AE3261" s="322" t="str">
        <f t="shared" si="1510"/>
        <v/>
      </c>
      <c r="AF3261" s="322" t="str">
        <f t="shared" si="1511"/>
        <v/>
      </c>
      <c r="AG3261" s="322" t="str">
        <f t="shared" si="1512"/>
        <v/>
      </c>
      <c r="AI3261">
        <f t="shared" si="1513"/>
        <v>0</v>
      </c>
      <c r="AJ3261">
        <f t="shared" si="1514"/>
        <v>0</v>
      </c>
      <c r="AK3261">
        <f t="shared" si="1515"/>
        <v>0</v>
      </c>
      <c r="AL3261">
        <f t="shared" si="1516"/>
        <v>0</v>
      </c>
      <c r="AM3261">
        <f t="shared" si="1517"/>
        <v>0</v>
      </c>
      <c r="AN3261">
        <f t="shared" si="1518"/>
        <v>0</v>
      </c>
      <c r="AO3261">
        <f t="shared" si="1519"/>
        <v>0</v>
      </c>
      <c r="AP3261">
        <f t="shared" si="1520"/>
        <v>0</v>
      </c>
      <c r="AQ3261">
        <f t="shared" si="1521"/>
        <v>0</v>
      </c>
      <c r="AR3261">
        <f t="shared" si="1522"/>
        <v>0</v>
      </c>
      <c r="AT3261">
        <f t="shared" si="1501"/>
        <v>0</v>
      </c>
      <c r="AU3261">
        <f t="shared" si="1502"/>
        <v>0</v>
      </c>
      <c r="AZ3261">
        <f t="shared" si="1523"/>
        <v>0</v>
      </c>
      <c r="BA3261" t="str">
        <f t="shared" si="1500"/>
        <v/>
      </c>
      <c r="BB3261" t="str">
        <f t="shared" si="1524"/>
        <v/>
      </c>
    </row>
    <row r="3262" spans="2:54" x14ac:dyDescent="0.15">
      <c r="B3262" s="347"/>
      <c r="C3262" s="347"/>
      <c r="D3262" s="347"/>
      <c r="E3262" s="347"/>
      <c r="F3262" s="347"/>
      <c r="G3262" s="347"/>
      <c r="H3262" s="347"/>
      <c r="I3262" s="347"/>
      <c r="J3262" s="347"/>
      <c r="K3262" s="347"/>
      <c r="N3262" s="323" t="str">
        <f t="shared" si="1525"/>
        <v/>
      </c>
      <c r="O3262" s="323" t="str">
        <f t="shared" si="1526"/>
        <v/>
      </c>
      <c r="P3262" s="323" t="str">
        <f t="shared" si="1527"/>
        <v/>
      </c>
      <c r="R3262" s="323" t="str">
        <f t="shared" si="1528"/>
        <v/>
      </c>
      <c r="X3262" s="322" t="str">
        <f t="shared" si="1503"/>
        <v/>
      </c>
      <c r="Y3262" s="322" t="str">
        <f t="shared" si="1504"/>
        <v/>
      </c>
      <c r="Z3262" s="322" t="str">
        <f t="shared" si="1505"/>
        <v/>
      </c>
      <c r="AA3262" s="322" t="str">
        <f t="shared" si="1506"/>
        <v/>
      </c>
      <c r="AB3262" s="322" t="str">
        <f t="shared" si="1507"/>
        <v/>
      </c>
      <c r="AC3262" s="322" t="str">
        <f t="shared" si="1508"/>
        <v/>
      </c>
      <c r="AD3262" s="322" t="str">
        <f t="shared" si="1509"/>
        <v/>
      </c>
      <c r="AE3262" s="322" t="str">
        <f t="shared" si="1510"/>
        <v/>
      </c>
      <c r="AF3262" s="322" t="str">
        <f t="shared" si="1511"/>
        <v/>
      </c>
      <c r="AG3262" s="322" t="str">
        <f t="shared" si="1512"/>
        <v/>
      </c>
      <c r="AI3262">
        <f t="shared" si="1513"/>
        <v>0</v>
      </c>
      <c r="AJ3262">
        <f t="shared" si="1514"/>
        <v>0</v>
      </c>
      <c r="AK3262">
        <f t="shared" si="1515"/>
        <v>0</v>
      </c>
      <c r="AL3262">
        <f t="shared" si="1516"/>
        <v>0</v>
      </c>
      <c r="AM3262">
        <f t="shared" si="1517"/>
        <v>0</v>
      </c>
      <c r="AN3262">
        <f t="shared" si="1518"/>
        <v>0</v>
      </c>
      <c r="AO3262">
        <f t="shared" si="1519"/>
        <v>0</v>
      </c>
      <c r="AP3262">
        <f t="shared" si="1520"/>
        <v>0</v>
      </c>
      <c r="AQ3262">
        <f t="shared" si="1521"/>
        <v>0</v>
      </c>
      <c r="AR3262">
        <f t="shared" si="1522"/>
        <v>0</v>
      </c>
      <c r="AT3262">
        <f t="shared" si="1501"/>
        <v>0</v>
      </c>
      <c r="AU3262">
        <f t="shared" si="1502"/>
        <v>0</v>
      </c>
      <c r="AZ3262">
        <f t="shared" si="1523"/>
        <v>0</v>
      </c>
      <c r="BA3262" t="str">
        <f t="shared" si="1500"/>
        <v/>
      </c>
      <c r="BB3262" t="str">
        <f t="shared" si="1524"/>
        <v/>
      </c>
    </row>
    <row r="3263" spans="2:54" x14ac:dyDescent="0.15">
      <c r="B3263" s="347"/>
      <c r="C3263" s="347"/>
      <c r="D3263" s="347"/>
      <c r="E3263" s="347"/>
      <c r="F3263" s="347"/>
      <c r="G3263" s="347"/>
      <c r="H3263" s="347"/>
      <c r="I3263" s="347"/>
      <c r="J3263" s="347"/>
      <c r="K3263" s="347"/>
      <c r="N3263" s="323" t="str">
        <f t="shared" si="1525"/>
        <v/>
      </c>
      <c r="O3263" s="323" t="str">
        <f t="shared" si="1526"/>
        <v/>
      </c>
      <c r="P3263" s="323" t="str">
        <f t="shared" si="1527"/>
        <v/>
      </c>
      <c r="R3263" s="323" t="str">
        <f t="shared" si="1528"/>
        <v/>
      </c>
      <c r="X3263" s="322" t="str">
        <f t="shared" si="1503"/>
        <v/>
      </c>
      <c r="Y3263" s="322" t="str">
        <f t="shared" si="1504"/>
        <v/>
      </c>
      <c r="Z3263" s="322" t="str">
        <f t="shared" si="1505"/>
        <v/>
      </c>
      <c r="AA3263" s="322" t="str">
        <f t="shared" si="1506"/>
        <v/>
      </c>
      <c r="AB3263" s="322" t="str">
        <f t="shared" si="1507"/>
        <v/>
      </c>
      <c r="AC3263" s="322" t="str">
        <f t="shared" si="1508"/>
        <v/>
      </c>
      <c r="AD3263" s="322" t="str">
        <f t="shared" si="1509"/>
        <v/>
      </c>
      <c r="AE3263" s="322" t="str">
        <f t="shared" si="1510"/>
        <v/>
      </c>
      <c r="AF3263" s="322" t="str">
        <f t="shared" si="1511"/>
        <v/>
      </c>
      <c r="AG3263" s="322" t="str">
        <f t="shared" si="1512"/>
        <v/>
      </c>
      <c r="AI3263">
        <f t="shared" si="1513"/>
        <v>0</v>
      </c>
      <c r="AJ3263">
        <f t="shared" si="1514"/>
        <v>0</v>
      </c>
      <c r="AK3263">
        <f t="shared" si="1515"/>
        <v>0</v>
      </c>
      <c r="AL3263">
        <f t="shared" si="1516"/>
        <v>0</v>
      </c>
      <c r="AM3263">
        <f t="shared" si="1517"/>
        <v>0</v>
      </c>
      <c r="AN3263">
        <f t="shared" si="1518"/>
        <v>0</v>
      </c>
      <c r="AO3263">
        <f t="shared" si="1519"/>
        <v>0</v>
      </c>
      <c r="AP3263">
        <f t="shared" si="1520"/>
        <v>0</v>
      </c>
      <c r="AQ3263">
        <f t="shared" si="1521"/>
        <v>0</v>
      </c>
      <c r="AR3263">
        <f t="shared" si="1522"/>
        <v>0</v>
      </c>
      <c r="AT3263">
        <f t="shared" si="1501"/>
        <v>0</v>
      </c>
      <c r="AU3263">
        <f t="shared" si="1502"/>
        <v>0</v>
      </c>
      <c r="AZ3263">
        <f t="shared" si="1523"/>
        <v>0</v>
      </c>
      <c r="BA3263" t="str">
        <f t="shared" si="1500"/>
        <v/>
      </c>
      <c r="BB3263" t="str">
        <f t="shared" si="1524"/>
        <v/>
      </c>
    </row>
    <row r="3264" spans="2:54" x14ac:dyDescent="0.15">
      <c r="B3264" s="347"/>
      <c r="C3264" s="347"/>
      <c r="D3264" s="347"/>
      <c r="E3264" s="347"/>
      <c r="F3264" s="347"/>
      <c r="G3264" s="347"/>
      <c r="H3264" s="347"/>
      <c r="I3264" s="347"/>
      <c r="J3264" s="347"/>
      <c r="K3264" s="347"/>
      <c r="N3264" s="323" t="str">
        <f t="shared" si="1525"/>
        <v/>
      </c>
      <c r="O3264" s="323" t="str">
        <f t="shared" si="1526"/>
        <v/>
      </c>
      <c r="P3264" s="323" t="str">
        <f t="shared" si="1527"/>
        <v/>
      </c>
      <c r="R3264" s="323" t="str">
        <f t="shared" si="1528"/>
        <v/>
      </c>
      <c r="X3264" s="322" t="str">
        <f t="shared" si="1503"/>
        <v/>
      </c>
      <c r="Y3264" s="322" t="str">
        <f t="shared" si="1504"/>
        <v/>
      </c>
      <c r="Z3264" s="322" t="str">
        <f t="shared" si="1505"/>
        <v/>
      </c>
      <c r="AA3264" s="322" t="str">
        <f t="shared" si="1506"/>
        <v/>
      </c>
      <c r="AB3264" s="322" t="str">
        <f t="shared" si="1507"/>
        <v/>
      </c>
      <c r="AC3264" s="322" t="str">
        <f t="shared" si="1508"/>
        <v/>
      </c>
      <c r="AD3264" s="322" t="str">
        <f t="shared" si="1509"/>
        <v/>
      </c>
      <c r="AE3264" s="322" t="str">
        <f t="shared" si="1510"/>
        <v/>
      </c>
      <c r="AF3264" s="322" t="str">
        <f t="shared" si="1511"/>
        <v/>
      </c>
      <c r="AG3264" s="322" t="str">
        <f t="shared" si="1512"/>
        <v/>
      </c>
      <c r="AI3264">
        <f t="shared" si="1513"/>
        <v>0</v>
      </c>
      <c r="AJ3264">
        <f t="shared" si="1514"/>
        <v>0</v>
      </c>
      <c r="AK3264">
        <f t="shared" si="1515"/>
        <v>0</v>
      </c>
      <c r="AL3264">
        <f t="shared" si="1516"/>
        <v>0</v>
      </c>
      <c r="AM3264">
        <f t="shared" si="1517"/>
        <v>0</v>
      </c>
      <c r="AN3264">
        <f t="shared" si="1518"/>
        <v>0</v>
      </c>
      <c r="AO3264">
        <f t="shared" si="1519"/>
        <v>0</v>
      </c>
      <c r="AP3264">
        <f t="shared" si="1520"/>
        <v>0</v>
      </c>
      <c r="AQ3264">
        <f t="shared" si="1521"/>
        <v>0</v>
      </c>
      <c r="AR3264">
        <f t="shared" si="1522"/>
        <v>0</v>
      </c>
      <c r="AT3264">
        <f t="shared" si="1501"/>
        <v>0</v>
      </c>
      <c r="AU3264">
        <f t="shared" si="1502"/>
        <v>0</v>
      </c>
      <c r="AZ3264">
        <f t="shared" si="1523"/>
        <v>0</v>
      </c>
      <c r="BA3264" t="str">
        <f t="shared" si="1500"/>
        <v/>
      </c>
      <c r="BB3264" t="str">
        <f t="shared" si="1524"/>
        <v/>
      </c>
    </row>
    <row r="3265" spans="2:54" x14ac:dyDescent="0.15">
      <c r="B3265" s="347"/>
      <c r="C3265" s="347"/>
      <c r="D3265" s="347"/>
      <c r="E3265" s="347"/>
      <c r="F3265" s="347"/>
      <c r="G3265" s="347"/>
      <c r="H3265" s="347"/>
      <c r="I3265" s="347"/>
      <c r="J3265" s="347"/>
      <c r="K3265" s="347"/>
      <c r="N3265" s="323" t="str">
        <f t="shared" si="1525"/>
        <v/>
      </c>
      <c r="O3265" s="323" t="str">
        <f t="shared" si="1526"/>
        <v/>
      </c>
      <c r="P3265" s="323" t="str">
        <f t="shared" si="1527"/>
        <v/>
      </c>
      <c r="R3265" s="323" t="str">
        <f t="shared" si="1528"/>
        <v/>
      </c>
      <c r="X3265" s="322" t="str">
        <f t="shared" si="1503"/>
        <v/>
      </c>
      <c r="Y3265" s="322" t="str">
        <f t="shared" si="1504"/>
        <v/>
      </c>
      <c r="Z3265" s="322" t="str">
        <f t="shared" si="1505"/>
        <v/>
      </c>
      <c r="AA3265" s="322" t="str">
        <f t="shared" si="1506"/>
        <v/>
      </c>
      <c r="AB3265" s="322" t="str">
        <f t="shared" si="1507"/>
        <v/>
      </c>
      <c r="AC3265" s="322" t="str">
        <f t="shared" si="1508"/>
        <v/>
      </c>
      <c r="AD3265" s="322" t="str">
        <f t="shared" si="1509"/>
        <v/>
      </c>
      <c r="AE3265" s="322" t="str">
        <f t="shared" si="1510"/>
        <v/>
      </c>
      <c r="AF3265" s="322" t="str">
        <f t="shared" si="1511"/>
        <v/>
      </c>
      <c r="AG3265" s="322" t="str">
        <f t="shared" si="1512"/>
        <v/>
      </c>
      <c r="AI3265">
        <f t="shared" si="1513"/>
        <v>0</v>
      </c>
      <c r="AJ3265">
        <f t="shared" si="1514"/>
        <v>0</v>
      </c>
      <c r="AK3265">
        <f t="shared" si="1515"/>
        <v>0</v>
      </c>
      <c r="AL3265">
        <f t="shared" si="1516"/>
        <v>0</v>
      </c>
      <c r="AM3265">
        <f t="shared" si="1517"/>
        <v>0</v>
      </c>
      <c r="AN3265">
        <f t="shared" si="1518"/>
        <v>0</v>
      </c>
      <c r="AO3265">
        <f t="shared" si="1519"/>
        <v>0</v>
      </c>
      <c r="AP3265">
        <f t="shared" si="1520"/>
        <v>0</v>
      </c>
      <c r="AQ3265">
        <f t="shared" si="1521"/>
        <v>0</v>
      </c>
      <c r="AR3265">
        <f t="shared" si="1522"/>
        <v>0</v>
      </c>
      <c r="AT3265">
        <f t="shared" si="1501"/>
        <v>0</v>
      </c>
      <c r="AU3265">
        <f t="shared" si="1502"/>
        <v>0</v>
      </c>
      <c r="AZ3265">
        <f t="shared" si="1523"/>
        <v>0</v>
      </c>
      <c r="BA3265" t="str">
        <f t="shared" si="1500"/>
        <v/>
      </c>
      <c r="BB3265" t="str">
        <f t="shared" si="1524"/>
        <v/>
      </c>
    </row>
    <row r="3266" spans="2:54" x14ac:dyDescent="0.15">
      <c r="B3266" s="347"/>
      <c r="C3266" s="347"/>
      <c r="D3266" s="347"/>
      <c r="E3266" s="347"/>
      <c r="F3266" s="347"/>
      <c r="G3266" s="347"/>
      <c r="H3266" s="347"/>
      <c r="I3266" s="347"/>
      <c r="J3266" s="347"/>
      <c r="K3266" s="347"/>
      <c r="N3266" s="323" t="str">
        <f t="shared" si="1525"/>
        <v/>
      </c>
      <c r="O3266" s="323" t="str">
        <f t="shared" si="1526"/>
        <v/>
      </c>
      <c r="P3266" s="323" t="str">
        <f t="shared" si="1527"/>
        <v/>
      </c>
      <c r="R3266" s="323" t="str">
        <f t="shared" si="1528"/>
        <v/>
      </c>
      <c r="X3266" s="322" t="str">
        <f t="shared" si="1503"/>
        <v/>
      </c>
      <c r="Y3266" s="322" t="str">
        <f t="shared" si="1504"/>
        <v/>
      </c>
      <c r="Z3266" s="322" t="str">
        <f t="shared" si="1505"/>
        <v/>
      </c>
      <c r="AA3266" s="322" t="str">
        <f t="shared" si="1506"/>
        <v/>
      </c>
      <c r="AB3266" s="322" t="str">
        <f t="shared" si="1507"/>
        <v/>
      </c>
      <c r="AC3266" s="322" t="str">
        <f t="shared" si="1508"/>
        <v/>
      </c>
      <c r="AD3266" s="322" t="str">
        <f t="shared" si="1509"/>
        <v/>
      </c>
      <c r="AE3266" s="322" t="str">
        <f t="shared" si="1510"/>
        <v/>
      </c>
      <c r="AF3266" s="322" t="str">
        <f t="shared" si="1511"/>
        <v/>
      </c>
      <c r="AG3266" s="322" t="str">
        <f t="shared" si="1512"/>
        <v/>
      </c>
      <c r="AI3266">
        <f t="shared" si="1513"/>
        <v>0</v>
      </c>
      <c r="AJ3266">
        <f t="shared" si="1514"/>
        <v>0</v>
      </c>
      <c r="AK3266">
        <f t="shared" si="1515"/>
        <v>0</v>
      </c>
      <c r="AL3266">
        <f t="shared" si="1516"/>
        <v>0</v>
      </c>
      <c r="AM3266">
        <f t="shared" si="1517"/>
        <v>0</v>
      </c>
      <c r="AN3266">
        <f t="shared" si="1518"/>
        <v>0</v>
      </c>
      <c r="AO3266">
        <f t="shared" si="1519"/>
        <v>0</v>
      </c>
      <c r="AP3266">
        <f t="shared" si="1520"/>
        <v>0</v>
      </c>
      <c r="AQ3266">
        <f t="shared" si="1521"/>
        <v>0</v>
      </c>
      <c r="AR3266">
        <f t="shared" si="1522"/>
        <v>0</v>
      </c>
      <c r="AT3266">
        <f t="shared" si="1501"/>
        <v>0</v>
      </c>
      <c r="AU3266">
        <f t="shared" si="1502"/>
        <v>0</v>
      </c>
      <c r="AZ3266">
        <f t="shared" si="1523"/>
        <v>0</v>
      </c>
      <c r="BA3266" t="str">
        <f t="shared" si="1500"/>
        <v/>
      </c>
      <c r="BB3266" t="str">
        <f t="shared" si="1524"/>
        <v/>
      </c>
    </row>
    <row r="3267" spans="2:54" x14ac:dyDescent="0.15">
      <c r="B3267" s="347"/>
      <c r="C3267" s="347"/>
      <c r="D3267" s="347"/>
      <c r="E3267" s="347"/>
      <c r="F3267" s="347"/>
      <c r="G3267" s="347"/>
      <c r="H3267" s="347"/>
      <c r="I3267" s="347"/>
      <c r="J3267" s="347"/>
      <c r="K3267" s="347"/>
      <c r="N3267" s="323" t="str">
        <f t="shared" si="1525"/>
        <v/>
      </c>
      <c r="O3267" s="323" t="str">
        <f t="shared" si="1526"/>
        <v/>
      </c>
      <c r="P3267" s="323" t="str">
        <f t="shared" si="1527"/>
        <v/>
      </c>
      <c r="R3267" s="323" t="str">
        <f t="shared" si="1528"/>
        <v/>
      </c>
      <c r="X3267" s="322" t="str">
        <f t="shared" si="1503"/>
        <v/>
      </c>
      <c r="Y3267" s="322" t="str">
        <f t="shared" si="1504"/>
        <v/>
      </c>
      <c r="Z3267" s="322" t="str">
        <f t="shared" si="1505"/>
        <v/>
      </c>
      <c r="AA3267" s="322" t="str">
        <f t="shared" si="1506"/>
        <v/>
      </c>
      <c r="AB3267" s="322" t="str">
        <f t="shared" si="1507"/>
        <v/>
      </c>
      <c r="AC3267" s="322" t="str">
        <f t="shared" si="1508"/>
        <v/>
      </c>
      <c r="AD3267" s="322" t="str">
        <f t="shared" si="1509"/>
        <v/>
      </c>
      <c r="AE3267" s="322" t="str">
        <f t="shared" si="1510"/>
        <v/>
      </c>
      <c r="AF3267" s="322" t="str">
        <f t="shared" si="1511"/>
        <v/>
      </c>
      <c r="AG3267" s="322" t="str">
        <f t="shared" si="1512"/>
        <v/>
      </c>
      <c r="AI3267">
        <f t="shared" si="1513"/>
        <v>0</v>
      </c>
      <c r="AJ3267">
        <f t="shared" si="1514"/>
        <v>0</v>
      </c>
      <c r="AK3267">
        <f t="shared" si="1515"/>
        <v>0</v>
      </c>
      <c r="AL3267">
        <f t="shared" si="1516"/>
        <v>0</v>
      </c>
      <c r="AM3267">
        <f t="shared" si="1517"/>
        <v>0</v>
      </c>
      <c r="AN3267">
        <f t="shared" si="1518"/>
        <v>0</v>
      </c>
      <c r="AO3267">
        <f t="shared" si="1519"/>
        <v>0</v>
      </c>
      <c r="AP3267">
        <f t="shared" si="1520"/>
        <v>0</v>
      </c>
      <c r="AQ3267">
        <f t="shared" si="1521"/>
        <v>0</v>
      </c>
      <c r="AR3267">
        <f t="shared" si="1522"/>
        <v>0</v>
      </c>
      <c r="AT3267">
        <f t="shared" si="1501"/>
        <v>0</v>
      </c>
      <c r="AU3267">
        <f t="shared" si="1502"/>
        <v>0</v>
      </c>
      <c r="AZ3267">
        <f t="shared" si="1523"/>
        <v>0</v>
      </c>
      <c r="BA3267" t="str">
        <f t="shared" si="1500"/>
        <v/>
      </c>
      <c r="BB3267" t="str">
        <f t="shared" si="1524"/>
        <v/>
      </c>
    </row>
    <row r="3268" spans="2:54" x14ac:dyDescent="0.15">
      <c r="B3268" s="347"/>
      <c r="C3268" s="347"/>
      <c r="D3268" s="347"/>
      <c r="E3268" s="347"/>
      <c r="F3268" s="347"/>
      <c r="G3268" s="347"/>
      <c r="H3268" s="347"/>
      <c r="I3268" s="347"/>
      <c r="J3268" s="347"/>
      <c r="K3268" s="347"/>
      <c r="N3268" s="323" t="str">
        <f t="shared" si="1525"/>
        <v/>
      </c>
      <c r="O3268" s="323" t="str">
        <f t="shared" si="1526"/>
        <v/>
      </c>
      <c r="P3268" s="323" t="str">
        <f t="shared" si="1527"/>
        <v/>
      </c>
      <c r="R3268" s="323" t="str">
        <f t="shared" si="1528"/>
        <v/>
      </c>
      <c r="X3268" s="322" t="str">
        <f t="shared" si="1503"/>
        <v/>
      </c>
      <c r="Y3268" s="322" t="str">
        <f t="shared" si="1504"/>
        <v/>
      </c>
      <c r="Z3268" s="322" t="str">
        <f t="shared" si="1505"/>
        <v/>
      </c>
      <c r="AA3268" s="322" t="str">
        <f t="shared" si="1506"/>
        <v/>
      </c>
      <c r="AB3268" s="322" t="str">
        <f t="shared" si="1507"/>
        <v/>
      </c>
      <c r="AC3268" s="322" t="str">
        <f t="shared" si="1508"/>
        <v/>
      </c>
      <c r="AD3268" s="322" t="str">
        <f t="shared" si="1509"/>
        <v/>
      </c>
      <c r="AE3268" s="322" t="str">
        <f t="shared" si="1510"/>
        <v/>
      </c>
      <c r="AF3268" s="322" t="str">
        <f t="shared" si="1511"/>
        <v/>
      </c>
      <c r="AG3268" s="322" t="str">
        <f t="shared" si="1512"/>
        <v/>
      </c>
      <c r="AI3268">
        <f t="shared" si="1513"/>
        <v>0</v>
      </c>
      <c r="AJ3268">
        <f t="shared" si="1514"/>
        <v>0</v>
      </c>
      <c r="AK3268">
        <f t="shared" si="1515"/>
        <v>0</v>
      </c>
      <c r="AL3268">
        <f t="shared" si="1516"/>
        <v>0</v>
      </c>
      <c r="AM3268">
        <f t="shared" si="1517"/>
        <v>0</v>
      </c>
      <c r="AN3268">
        <f t="shared" si="1518"/>
        <v>0</v>
      </c>
      <c r="AO3268">
        <f t="shared" si="1519"/>
        <v>0</v>
      </c>
      <c r="AP3268">
        <f t="shared" si="1520"/>
        <v>0</v>
      </c>
      <c r="AQ3268">
        <f t="shared" si="1521"/>
        <v>0</v>
      </c>
      <c r="AR3268">
        <f t="shared" si="1522"/>
        <v>0</v>
      </c>
      <c r="AT3268">
        <f t="shared" si="1501"/>
        <v>0</v>
      </c>
      <c r="AU3268">
        <f t="shared" si="1502"/>
        <v>0</v>
      </c>
      <c r="AZ3268">
        <f t="shared" si="1523"/>
        <v>0</v>
      </c>
      <c r="BA3268" t="str">
        <f t="shared" si="1500"/>
        <v/>
      </c>
      <c r="BB3268" t="str">
        <f t="shared" si="1524"/>
        <v/>
      </c>
    </row>
    <row r="3269" spans="2:54" x14ac:dyDescent="0.15">
      <c r="B3269" s="347"/>
      <c r="C3269" s="347"/>
      <c r="D3269" s="347"/>
      <c r="E3269" s="347"/>
      <c r="F3269" s="347"/>
      <c r="G3269" s="347"/>
      <c r="H3269" s="347"/>
      <c r="I3269" s="347"/>
      <c r="J3269" s="347"/>
      <c r="K3269" s="347"/>
      <c r="N3269" s="323" t="str">
        <f t="shared" si="1525"/>
        <v/>
      </c>
      <c r="O3269" s="323" t="str">
        <f t="shared" si="1526"/>
        <v/>
      </c>
      <c r="P3269" s="323" t="str">
        <f t="shared" si="1527"/>
        <v/>
      </c>
      <c r="R3269" s="323" t="str">
        <f t="shared" si="1528"/>
        <v/>
      </c>
      <c r="X3269" s="322" t="str">
        <f t="shared" si="1503"/>
        <v/>
      </c>
      <c r="Y3269" s="322" t="str">
        <f t="shared" si="1504"/>
        <v/>
      </c>
      <c r="Z3269" s="322" t="str">
        <f t="shared" si="1505"/>
        <v/>
      </c>
      <c r="AA3269" s="322" t="str">
        <f t="shared" si="1506"/>
        <v/>
      </c>
      <c r="AB3269" s="322" t="str">
        <f t="shared" si="1507"/>
        <v/>
      </c>
      <c r="AC3269" s="322" t="str">
        <f t="shared" si="1508"/>
        <v/>
      </c>
      <c r="AD3269" s="322" t="str">
        <f t="shared" si="1509"/>
        <v/>
      </c>
      <c r="AE3269" s="322" t="str">
        <f t="shared" si="1510"/>
        <v/>
      </c>
      <c r="AF3269" s="322" t="str">
        <f t="shared" si="1511"/>
        <v/>
      </c>
      <c r="AG3269" s="322" t="str">
        <f t="shared" si="1512"/>
        <v/>
      </c>
      <c r="AI3269">
        <f t="shared" si="1513"/>
        <v>0</v>
      </c>
      <c r="AJ3269">
        <f t="shared" si="1514"/>
        <v>0</v>
      </c>
      <c r="AK3269">
        <f t="shared" si="1515"/>
        <v>0</v>
      </c>
      <c r="AL3269">
        <f t="shared" si="1516"/>
        <v>0</v>
      </c>
      <c r="AM3269">
        <f t="shared" si="1517"/>
        <v>0</v>
      </c>
      <c r="AN3269">
        <f t="shared" si="1518"/>
        <v>0</v>
      </c>
      <c r="AO3269">
        <f t="shared" si="1519"/>
        <v>0</v>
      </c>
      <c r="AP3269">
        <f t="shared" si="1520"/>
        <v>0</v>
      </c>
      <c r="AQ3269">
        <f t="shared" si="1521"/>
        <v>0</v>
      </c>
      <c r="AR3269">
        <f t="shared" si="1522"/>
        <v>0</v>
      </c>
      <c r="AT3269">
        <f t="shared" si="1501"/>
        <v>0</v>
      </c>
      <c r="AU3269">
        <f t="shared" si="1502"/>
        <v>0</v>
      </c>
      <c r="AZ3269">
        <f t="shared" si="1523"/>
        <v>0</v>
      </c>
      <c r="BA3269" t="str">
        <f t="shared" si="1500"/>
        <v/>
      </c>
      <c r="BB3269" t="str">
        <f t="shared" si="1524"/>
        <v/>
      </c>
    </row>
    <row r="3270" spans="2:54" x14ac:dyDescent="0.15">
      <c r="B3270" s="347"/>
      <c r="C3270" s="347"/>
      <c r="D3270" s="347"/>
      <c r="E3270" s="347"/>
      <c r="F3270" s="347"/>
      <c r="G3270" s="347"/>
      <c r="H3270" s="347"/>
      <c r="I3270" s="347"/>
      <c r="J3270" s="347"/>
      <c r="K3270" s="347"/>
      <c r="N3270" s="323" t="str">
        <f t="shared" si="1525"/>
        <v/>
      </c>
      <c r="O3270" s="323" t="str">
        <f t="shared" si="1526"/>
        <v/>
      </c>
      <c r="P3270" s="323" t="str">
        <f t="shared" si="1527"/>
        <v/>
      </c>
      <c r="R3270" s="323" t="str">
        <f t="shared" si="1528"/>
        <v/>
      </c>
      <c r="X3270" s="322" t="str">
        <f t="shared" si="1503"/>
        <v/>
      </c>
      <c r="Y3270" s="322" t="str">
        <f t="shared" si="1504"/>
        <v/>
      </c>
      <c r="Z3270" s="322" t="str">
        <f t="shared" si="1505"/>
        <v/>
      </c>
      <c r="AA3270" s="322" t="str">
        <f t="shared" si="1506"/>
        <v/>
      </c>
      <c r="AB3270" s="322" t="str">
        <f t="shared" si="1507"/>
        <v/>
      </c>
      <c r="AC3270" s="322" t="str">
        <f t="shared" si="1508"/>
        <v/>
      </c>
      <c r="AD3270" s="322" t="str">
        <f t="shared" si="1509"/>
        <v/>
      </c>
      <c r="AE3270" s="322" t="str">
        <f t="shared" si="1510"/>
        <v/>
      </c>
      <c r="AF3270" s="322" t="str">
        <f t="shared" si="1511"/>
        <v/>
      </c>
      <c r="AG3270" s="322" t="str">
        <f t="shared" si="1512"/>
        <v/>
      </c>
      <c r="AI3270">
        <f t="shared" si="1513"/>
        <v>0</v>
      </c>
      <c r="AJ3270">
        <f t="shared" si="1514"/>
        <v>0</v>
      </c>
      <c r="AK3270">
        <f t="shared" si="1515"/>
        <v>0</v>
      </c>
      <c r="AL3270">
        <f t="shared" si="1516"/>
        <v>0</v>
      </c>
      <c r="AM3270">
        <f t="shared" si="1517"/>
        <v>0</v>
      </c>
      <c r="AN3270">
        <f t="shared" si="1518"/>
        <v>0</v>
      </c>
      <c r="AO3270">
        <f t="shared" si="1519"/>
        <v>0</v>
      </c>
      <c r="AP3270">
        <f t="shared" si="1520"/>
        <v>0</v>
      </c>
      <c r="AQ3270">
        <f t="shared" si="1521"/>
        <v>0</v>
      </c>
      <c r="AR3270">
        <f t="shared" si="1522"/>
        <v>0</v>
      </c>
      <c r="AT3270">
        <f t="shared" si="1501"/>
        <v>0</v>
      </c>
      <c r="AU3270">
        <f t="shared" si="1502"/>
        <v>0</v>
      </c>
      <c r="AZ3270">
        <f t="shared" si="1523"/>
        <v>0</v>
      </c>
      <c r="BA3270" t="str">
        <f t="shared" si="1500"/>
        <v/>
      </c>
      <c r="BB3270" t="str">
        <f t="shared" si="1524"/>
        <v/>
      </c>
    </row>
    <row r="3271" spans="2:54" x14ac:dyDescent="0.15">
      <c r="B3271" s="347"/>
      <c r="C3271" s="347"/>
      <c r="D3271" s="347"/>
      <c r="E3271" s="347"/>
      <c r="F3271" s="347"/>
      <c r="G3271" s="347"/>
      <c r="H3271" s="347"/>
      <c r="I3271" s="347"/>
      <c r="J3271" s="347"/>
      <c r="K3271" s="347"/>
      <c r="N3271" s="323" t="str">
        <f t="shared" si="1525"/>
        <v/>
      </c>
      <c r="O3271" s="323" t="str">
        <f t="shared" si="1526"/>
        <v/>
      </c>
      <c r="P3271" s="323" t="str">
        <f t="shared" si="1527"/>
        <v/>
      </c>
      <c r="R3271" s="323" t="str">
        <f t="shared" si="1528"/>
        <v/>
      </c>
      <c r="X3271" s="322" t="str">
        <f t="shared" si="1503"/>
        <v/>
      </c>
      <c r="Y3271" s="322" t="str">
        <f t="shared" si="1504"/>
        <v/>
      </c>
      <c r="Z3271" s="322" t="str">
        <f t="shared" si="1505"/>
        <v/>
      </c>
      <c r="AA3271" s="322" t="str">
        <f t="shared" si="1506"/>
        <v/>
      </c>
      <c r="AB3271" s="322" t="str">
        <f t="shared" si="1507"/>
        <v/>
      </c>
      <c r="AC3271" s="322" t="str">
        <f t="shared" si="1508"/>
        <v/>
      </c>
      <c r="AD3271" s="322" t="str">
        <f t="shared" si="1509"/>
        <v/>
      </c>
      <c r="AE3271" s="322" t="str">
        <f t="shared" si="1510"/>
        <v/>
      </c>
      <c r="AF3271" s="322" t="str">
        <f t="shared" si="1511"/>
        <v/>
      </c>
      <c r="AG3271" s="322" t="str">
        <f t="shared" si="1512"/>
        <v/>
      </c>
      <c r="AI3271">
        <f t="shared" si="1513"/>
        <v>0</v>
      </c>
      <c r="AJ3271">
        <f t="shared" si="1514"/>
        <v>0</v>
      </c>
      <c r="AK3271">
        <f t="shared" si="1515"/>
        <v>0</v>
      </c>
      <c r="AL3271">
        <f t="shared" si="1516"/>
        <v>0</v>
      </c>
      <c r="AM3271">
        <f t="shared" si="1517"/>
        <v>0</v>
      </c>
      <c r="AN3271">
        <f t="shared" si="1518"/>
        <v>0</v>
      </c>
      <c r="AO3271">
        <f t="shared" si="1519"/>
        <v>0</v>
      </c>
      <c r="AP3271">
        <f t="shared" si="1520"/>
        <v>0</v>
      </c>
      <c r="AQ3271">
        <f t="shared" si="1521"/>
        <v>0</v>
      </c>
      <c r="AR3271">
        <f t="shared" si="1522"/>
        <v>0</v>
      </c>
      <c r="AT3271">
        <f t="shared" si="1501"/>
        <v>0</v>
      </c>
      <c r="AU3271">
        <f t="shared" si="1502"/>
        <v>0</v>
      </c>
      <c r="AZ3271">
        <f t="shared" si="1523"/>
        <v>0</v>
      </c>
      <c r="BA3271" t="str">
        <f t="shared" si="1500"/>
        <v/>
      </c>
      <c r="BB3271" t="str">
        <f t="shared" si="1524"/>
        <v/>
      </c>
    </row>
    <row r="3272" spans="2:54" x14ac:dyDescent="0.15">
      <c r="B3272" s="347"/>
      <c r="C3272" s="347"/>
      <c r="D3272" s="347"/>
      <c r="E3272" s="347"/>
      <c r="F3272" s="347"/>
      <c r="G3272" s="347"/>
      <c r="H3272" s="347"/>
      <c r="I3272" s="347"/>
      <c r="J3272" s="347"/>
      <c r="K3272" s="347"/>
      <c r="N3272" s="323" t="str">
        <f t="shared" si="1525"/>
        <v/>
      </c>
      <c r="O3272" s="323" t="str">
        <f t="shared" si="1526"/>
        <v/>
      </c>
      <c r="P3272" s="323" t="str">
        <f t="shared" si="1527"/>
        <v/>
      </c>
      <c r="R3272" s="323" t="str">
        <f t="shared" si="1528"/>
        <v/>
      </c>
      <c r="X3272" s="322" t="str">
        <f t="shared" si="1503"/>
        <v/>
      </c>
      <c r="Y3272" s="322" t="str">
        <f t="shared" si="1504"/>
        <v/>
      </c>
      <c r="Z3272" s="322" t="str">
        <f t="shared" si="1505"/>
        <v/>
      </c>
      <c r="AA3272" s="322" t="str">
        <f t="shared" si="1506"/>
        <v/>
      </c>
      <c r="AB3272" s="322" t="str">
        <f t="shared" si="1507"/>
        <v/>
      </c>
      <c r="AC3272" s="322" t="str">
        <f t="shared" si="1508"/>
        <v/>
      </c>
      <c r="AD3272" s="322" t="str">
        <f t="shared" si="1509"/>
        <v/>
      </c>
      <c r="AE3272" s="322" t="str">
        <f t="shared" si="1510"/>
        <v/>
      </c>
      <c r="AF3272" s="322" t="str">
        <f t="shared" si="1511"/>
        <v/>
      </c>
      <c r="AG3272" s="322" t="str">
        <f t="shared" si="1512"/>
        <v/>
      </c>
      <c r="AI3272">
        <f t="shared" si="1513"/>
        <v>0</v>
      </c>
      <c r="AJ3272">
        <f t="shared" si="1514"/>
        <v>0</v>
      </c>
      <c r="AK3272">
        <f t="shared" si="1515"/>
        <v>0</v>
      </c>
      <c r="AL3272">
        <f t="shared" si="1516"/>
        <v>0</v>
      </c>
      <c r="AM3272">
        <f t="shared" si="1517"/>
        <v>0</v>
      </c>
      <c r="AN3272">
        <f t="shared" si="1518"/>
        <v>0</v>
      </c>
      <c r="AO3272">
        <f t="shared" si="1519"/>
        <v>0</v>
      </c>
      <c r="AP3272">
        <f t="shared" si="1520"/>
        <v>0</v>
      </c>
      <c r="AQ3272">
        <f t="shared" si="1521"/>
        <v>0</v>
      </c>
      <c r="AR3272">
        <f t="shared" si="1522"/>
        <v>0</v>
      </c>
      <c r="AT3272">
        <f t="shared" si="1501"/>
        <v>0</v>
      </c>
      <c r="AU3272">
        <f t="shared" si="1502"/>
        <v>0</v>
      </c>
      <c r="AZ3272">
        <f t="shared" si="1523"/>
        <v>0</v>
      </c>
      <c r="BA3272" t="str">
        <f t="shared" si="1500"/>
        <v/>
      </c>
      <c r="BB3272" t="str">
        <f t="shared" si="1524"/>
        <v/>
      </c>
    </row>
    <row r="3273" spans="2:54" x14ac:dyDescent="0.15">
      <c r="B3273" s="347"/>
      <c r="C3273" s="347"/>
      <c r="D3273" s="347"/>
      <c r="E3273" s="347"/>
      <c r="F3273" s="347"/>
      <c r="G3273" s="347"/>
      <c r="H3273" s="347"/>
      <c r="I3273" s="347"/>
      <c r="J3273" s="347"/>
      <c r="K3273" s="347"/>
      <c r="N3273" s="323" t="str">
        <f t="shared" si="1525"/>
        <v/>
      </c>
      <c r="O3273" s="323" t="str">
        <f t="shared" si="1526"/>
        <v/>
      </c>
      <c r="P3273" s="323" t="str">
        <f t="shared" si="1527"/>
        <v/>
      </c>
      <c r="R3273" s="323" t="str">
        <f t="shared" si="1528"/>
        <v/>
      </c>
      <c r="X3273" s="322" t="str">
        <f t="shared" si="1503"/>
        <v/>
      </c>
      <c r="Y3273" s="322" t="str">
        <f t="shared" si="1504"/>
        <v/>
      </c>
      <c r="Z3273" s="322" t="str">
        <f t="shared" si="1505"/>
        <v/>
      </c>
      <c r="AA3273" s="322" t="str">
        <f t="shared" si="1506"/>
        <v/>
      </c>
      <c r="AB3273" s="322" t="str">
        <f t="shared" si="1507"/>
        <v/>
      </c>
      <c r="AC3273" s="322" t="str">
        <f t="shared" si="1508"/>
        <v/>
      </c>
      <c r="AD3273" s="322" t="str">
        <f t="shared" si="1509"/>
        <v/>
      </c>
      <c r="AE3273" s="322" t="str">
        <f t="shared" si="1510"/>
        <v/>
      </c>
      <c r="AF3273" s="322" t="str">
        <f t="shared" si="1511"/>
        <v/>
      </c>
      <c r="AG3273" s="322" t="str">
        <f t="shared" si="1512"/>
        <v/>
      </c>
      <c r="AI3273">
        <f t="shared" si="1513"/>
        <v>0</v>
      </c>
      <c r="AJ3273">
        <f t="shared" si="1514"/>
        <v>0</v>
      </c>
      <c r="AK3273">
        <f t="shared" si="1515"/>
        <v>0</v>
      </c>
      <c r="AL3273">
        <f t="shared" si="1516"/>
        <v>0</v>
      </c>
      <c r="AM3273">
        <f t="shared" si="1517"/>
        <v>0</v>
      </c>
      <c r="AN3273">
        <f t="shared" si="1518"/>
        <v>0</v>
      </c>
      <c r="AO3273">
        <f t="shared" si="1519"/>
        <v>0</v>
      </c>
      <c r="AP3273">
        <f t="shared" si="1520"/>
        <v>0</v>
      </c>
      <c r="AQ3273">
        <f t="shared" si="1521"/>
        <v>0</v>
      </c>
      <c r="AR3273">
        <f t="shared" si="1522"/>
        <v>0</v>
      </c>
      <c r="AT3273">
        <f t="shared" si="1501"/>
        <v>0</v>
      </c>
      <c r="AU3273">
        <f t="shared" si="1502"/>
        <v>0</v>
      </c>
      <c r="AZ3273">
        <f t="shared" si="1523"/>
        <v>0</v>
      </c>
      <c r="BA3273" t="str">
        <f t="shared" si="1500"/>
        <v/>
      </c>
      <c r="BB3273" t="str">
        <f t="shared" si="1524"/>
        <v/>
      </c>
    </row>
    <row r="3274" spans="2:54" x14ac:dyDescent="0.15">
      <c r="B3274" s="347"/>
      <c r="C3274" s="347"/>
      <c r="D3274" s="347"/>
      <c r="E3274" s="347"/>
      <c r="F3274" s="347"/>
      <c r="G3274" s="347"/>
      <c r="H3274" s="347"/>
      <c r="I3274" s="347"/>
      <c r="J3274" s="347"/>
      <c r="K3274" s="347"/>
      <c r="N3274" s="323" t="str">
        <f t="shared" si="1525"/>
        <v/>
      </c>
      <c r="O3274" s="323" t="str">
        <f t="shared" si="1526"/>
        <v/>
      </c>
      <c r="P3274" s="323" t="str">
        <f t="shared" si="1527"/>
        <v/>
      </c>
      <c r="R3274" s="323" t="str">
        <f t="shared" si="1528"/>
        <v/>
      </c>
      <c r="X3274" s="322" t="str">
        <f t="shared" si="1503"/>
        <v/>
      </c>
      <c r="Y3274" s="322" t="str">
        <f t="shared" si="1504"/>
        <v/>
      </c>
      <c r="Z3274" s="322" t="str">
        <f t="shared" si="1505"/>
        <v/>
      </c>
      <c r="AA3274" s="322" t="str">
        <f t="shared" si="1506"/>
        <v/>
      </c>
      <c r="AB3274" s="322" t="str">
        <f t="shared" si="1507"/>
        <v/>
      </c>
      <c r="AC3274" s="322" t="str">
        <f t="shared" si="1508"/>
        <v/>
      </c>
      <c r="AD3274" s="322" t="str">
        <f t="shared" si="1509"/>
        <v/>
      </c>
      <c r="AE3274" s="322" t="str">
        <f t="shared" si="1510"/>
        <v/>
      </c>
      <c r="AF3274" s="322" t="str">
        <f t="shared" si="1511"/>
        <v/>
      </c>
      <c r="AG3274" s="322" t="str">
        <f t="shared" si="1512"/>
        <v/>
      </c>
      <c r="AI3274">
        <f t="shared" si="1513"/>
        <v>0</v>
      </c>
      <c r="AJ3274">
        <f t="shared" si="1514"/>
        <v>0</v>
      </c>
      <c r="AK3274">
        <f t="shared" si="1515"/>
        <v>0</v>
      </c>
      <c r="AL3274">
        <f t="shared" si="1516"/>
        <v>0</v>
      </c>
      <c r="AM3274">
        <f t="shared" si="1517"/>
        <v>0</v>
      </c>
      <c r="AN3274">
        <f t="shared" si="1518"/>
        <v>0</v>
      </c>
      <c r="AO3274">
        <f t="shared" si="1519"/>
        <v>0</v>
      </c>
      <c r="AP3274">
        <f t="shared" si="1520"/>
        <v>0</v>
      </c>
      <c r="AQ3274">
        <f t="shared" si="1521"/>
        <v>0</v>
      </c>
      <c r="AR3274">
        <f t="shared" si="1522"/>
        <v>0</v>
      </c>
      <c r="AT3274">
        <f t="shared" si="1501"/>
        <v>0</v>
      </c>
      <c r="AU3274">
        <f t="shared" si="1502"/>
        <v>0</v>
      </c>
      <c r="AZ3274">
        <f t="shared" si="1523"/>
        <v>0</v>
      </c>
      <c r="BA3274" t="str">
        <f t="shared" si="1500"/>
        <v/>
      </c>
      <c r="BB3274" t="str">
        <f t="shared" si="1524"/>
        <v/>
      </c>
    </row>
    <row r="3275" spans="2:54" x14ac:dyDescent="0.15">
      <c r="B3275" s="347"/>
      <c r="C3275" s="347"/>
      <c r="D3275" s="347"/>
      <c r="E3275" s="347"/>
      <c r="F3275" s="347"/>
      <c r="G3275" s="347"/>
      <c r="H3275" s="347"/>
      <c r="I3275" s="347"/>
      <c r="J3275" s="347"/>
      <c r="K3275" s="347"/>
      <c r="N3275" s="323" t="str">
        <f t="shared" si="1525"/>
        <v/>
      </c>
      <c r="O3275" s="323" t="str">
        <f t="shared" si="1526"/>
        <v/>
      </c>
      <c r="P3275" s="323" t="str">
        <f t="shared" si="1527"/>
        <v/>
      </c>
      <c r="R3275" s="323" t="str">
        <f t="shared" si="1528"/>
        <v/>
      </c>
      <c r="X3275" s="322" t="str">
        <f t="shared" si="1503"/>
        <v/>
      </c>
      <c r="Y3275" s="322" t="str">
        <f t="shared" si="1504"/>
        <v/>
      </c>
      <c r="Z3275" s="322" t="str">
        <f t="shared" si="1505"/>
        <v/>
      </c>
      <c r="AA3275" s="322" t="str">
        <f t="shared" si="1506"/>
        <v/>
      </c>
      <c r="AB3275" s="322" t="str">
        <f t="shared" si="1507"/>
        <v/>
      </c>
      <c r="AC3275" s="322" t="str">
        <f t="shared" si="1508"/>
        <v/>
      </c>
      <c r="AD3275" s="322" t="str">
        <f t="shared" si="1509"/>
        <v/>
      </c>
      <c r="AE3275" s="322" t="str">
        <f t="shared" si="1510"/>
        <v/>
      </c>
      <c r="AF3275" s="322" t="str">
        <f t="shared" si="1511"/>
        <v/>
      </c>
      <c r="AG3275" s="322" t="str">
        <f t="shared" si="1512"/>
        <v/>
      </c>
      <c r="AI3275">
        <f t="shared" si="1513"/>
        <v>0</v>
      </c>
      <c r="AJ3275">
        <f t="shared" si="1514"/>
        <v>0</v>
      </c>
      <c r="AK3275">
        <f t="shared" si="1515"/>
        <v>0</v>
      </c>
      <c r="AL3275">
        <f t="shared" si="1516"/>
        <v>0</v>
      </c>
      <c r="AM3275">
        <f t="shared" si="1517"/>
        <v>0</v>
      </c>
      <c r="AN3275">
        <f t="shared" si="1518"/>
        <v>0</v>
      </c>
      <c r="AO3275">
        <f t="shared" si="1519"/>
        <v>0</v>
      </c>
      <c r="AP3275">
        <f t="shared" si="1520"/>
        <v>0</v>
      </c>
      <c r="AQ3275">
        <f t="shared" si="1521"/>
        <v>0</v>
      </c>
      <c r="AR3275">
        <f t="shared" si="1522"/>
        <v>0</v>
      </c>
      <c r="AT3275">
        <f t="shared" si="1501"/>
        <v>0</v>
      </c>
      <c r="AU3275">
        <f t="shared" si="1502"/>
        <v>0</v>
      </c>
      <c r="AZ3275">
        <f t="shared" si="1523"/>
        <v>0</v>
      </c>
      <c r="BA3275" t="str">
        <f t="shared" si="1500"/>
        <v/>
      </c>
      <c r="BB3275" t="str">
        <f t="shared" si="1524"/>
        <v/>
      </c>
    </row>
    <row r="3276" spans="2:54" x14ac:dyDescent="0.15">
      <c r="B3276" s="347"/>
      <c r="C3276" s="347"/>
      <c r="D3276" s="347"/>
      <c r="E3276" s="347"/>
      <c r="F3276" s="347"/>
      <c r="G3276" s="347"/>
      <c r="H3276" s="347"/>
      <c r="I3276" s="347"/>
      <c r="J3276" s="347"/>
      <c r="K3276" s="347"/>
      <c r="N3276" s="323" t="str">
        <f t="shared" si="1525"/>
        <v/>
      </c>
      <c r="O3276" s="323" t="str">
        <f t="shared" si="1526"/>
        <v/>
      </c>
      <c r="P3276" s="323" t="str">
        <f t="shared" si="1527"/>
        <v/>
      </c>
      <c r="R3276" s="323" t="str">
        <f t="shared" si="1528"/>
        <v/>
      </c>
      <c r="X3276" s="322" t="str">
        <f t="shared" si="1503"/>
        <v/>
      </c>
      <c r="Y3276" s="322" t="str">
        <f t="shared" si="1504"/>
        <v/>
      </c>
      <c r="Z3276" s="322" t="str">
        <f t="shared" si="1505"/>
        <v/>
      </c>
      <c r="AA3276" s="322" t="str">
        <f t="shared" si="1506"/>
        <v/>
      </c>
      <c r="AB3276" s="322" t="str">
        <f t="shared" si="1507"/>
        <v/>
      </c>
      <c r="AC3276" s="322" t="str">
        <f t="shared" si="1508"/>
        <v/>
      </c>
      <c r="AD3276" s="322" t="str">
        <f t="shared" si="1509"/>
        <v/>
      </c>
      <c r="AE3276" s="322" t="str">
        <f t="shared" si="1510"/>
        <v/>
      </c>
      <c r="AF3276" s="322" t="str">
        <f t="shared" si="1511"/>
        <v/>
      </c>
      <c r="AG3276" s="322" t="str">
        <f t="shared" si="1512"/>
        <v/>
      </c>
      <c r="AI3276">
        <f t="shared" si="1513"/>
        <v>0</v>
      </c>
      <c r="AJ3276">
        <f t="shared" si="1514"/>
        <v>0</v>
      </c>
      <c r="AK3276">
        <f t="shared" si="1515"/>
        <v>0</v>
      </c>
      <c r="AL3276">
        <f t="shared" si="1516"/>
        <v>0</v>
      </c>
      <c r="AM3276">
        <f t="shared" si="1517"/>
        <v>0</v>
      </c>
      <c r="AN3276">
        <f t="shared" si="1518"/>
        <v>0</v>
      </c>
      <c r="AO3276">
        <f t="shared" si="1519"/>
        <v>0</v>
      </c>
      <c r="AP3276">
        <f t="shared" si="1520"/>
        <v>0</v>
      </c>
      <c r="AQ3276">
        <f t="shared" si="1521"/>
        <v>0</v>
      </c>
      <c r="AR3276">
        <f t="shared" si="1522"/>
        <v>0</v>
      </c>
      <c r="AT3276">
        <f t="shared" si="1501"/>
        <v>0</v>
      </c>
      <c r="AU3276">
        <f t="shared" si="1502"/>
        <v>0</v>
      </c>
      <c r="AZ3276">
        <f t="shared" si="1523"/>
        <v>0</v>
      </c>
      <c r="BA3276" t="str">
        <f t="shared" si="1500"/>
        <v/>
      </c>
      <c r="BB3276" t="str">
        <f t="shared" si="1524"/>
        <v/>
      </c>
    </row>
    <row r="3277" spans="2:54" x14ac:dyDescent="0.15">
      <c r="B3277" s="347"/>
      <c r="C3277" s="347"/>
      <c r="D3277" s="347"/>
      <c r="E3277" s="347"/>
      <c r="F3277" s="347"/>
      <c r="G3277" s="347"/>
      <c r="H3277" s="347"/>
      <c r="I3277" s="347"/>
      <c r="J3277" s="347"/>
      <c r="K3277" s="347"/>
      <c r="N3277" s="323" t="str">
        <f t="shared" si="1525"/>
        <v/>
      </c>
      <c r="O3277" s="323" t="str">
        <f t="shared" si="1526"/>
        <v/>
      </c>
      <c r="P3277" s="323" t="str">
        <f t="shared" si="1527"/>
        <v/>
      </c>
      <c r="R3277" s="323" t="str">
        <f t="shared" si="1528"/>
        <v/>
      </c>
      <c r="X3277" s="322" t="str">
        <f t="shared" si="1503"/>
        <v/>
      </c>
      <c r="Y3277" s="322" t="str">
        <f t="shared" si="1504"/>
        <v/>
      </c>
      <c r="Z3277" s="322" t="str">
        <f t="shared" si="1505"/>
        <v/>
      </c>
      <c r="AA3277" s="322" t="str">
        <f t="shared" si="1506"/>
        <v/>
      </c>
      <c r="AB3277" s="322" t="str">
        <f t="shared" si="1507"/>
        <v/>
      </c>
      <c r="AC3277" s="322" t="str">
        <f t="shared" si="1508"/>
        <v/>
      </c>
      <c r="AD3277" s="322" t="str">
        <f t="shared" si="1509"/>
        <v/>
      </c>
      <c r="AE3277" s="322" t="str">
        <f t="shared" si="1510"/>
        <v/>
      </c>
      <c r="AF3277" s="322" t="str">
        <f t="shared" si="1511"/>
        <v/>
      </c>
      <c r="AG3277" s="322" t="str">
        <f t="shared" si="1512"/>
        <v/>
      </c>
      <c r="AI3277">
        <f t="shared" si="1513"/>
        <v>0</v>
      </c>
      <c r="AJ3277">
        <f t="shared" si="1514"/>
        <v>0</v>
      </c>
      <c r="AK3277">
        <f t="shared" si="1515"/>
        <v>0</v>
      </c>
      <c r="AL3277">
        <f t="shared" si="1516"/>
        <v>0</v>
      </c>
      <c r="AM3277">
        <f t="shared" si="1517"/>
        <v>0</v>
      </c>
      <c r="AN3277">
        <f t="shared" si="1518"/>
        <v>0</v>
      </c>
      <c r="AO3277">
        <f t="shared" si="1519"/>
        <v>0</v>
      </c>
      <c r="AP3277">
        <f t="shared" si="1520"/>
        <v>0</v>
      </c>
      <c r="AQ3277">
        <f t="shared" si="1521"/>
        <v>0</v>
      </c>
      <c r="AR3277">
        <f t="shared" si="1522"/>
        <v>0</v>
      </c>
      <c r="AT3277">
        <f t="shared" si="1501"/>
        <v>0</v>
      </c>
      <c r="AU3277">
        <f t="shared" si="1502"/>
        <v>0</v>
      </c>
      <c r="AZ3277">
        <f t="shared" si="1523"/>
        <v>0</v>
      </c>
      <c r="BA3277" t="str">
        <f t="shared" ref="BA3277:BA3340" si="1529">IF($AZ3277=10,SUM($X3277:$AG3277),"")</f>
        <v/>
      </c>
      <c r="BB3277" t="str">
        <f t="shared" si="1524"/>
        <v/>
      </c>
    </row>
    <row r="3278" spans="2:54" x14ac:dyDescent="0.15">
      <c r="B3278" s="347"/>
      <c r="C3278" s="347"/>
      <c r="D3278" s="347"/>
      <c r="E3278" s="347"/>
      <c r="F3278" s="347"/>
      <c r="G3278" s="347"/>
      <c r="H3278" s="347"/>
      <c r="I3278" s="347"/>
      <c r="J3278" s="347"/>
      <c r="K3278" s="347"/>
      <c r="N3278" s="323" t="str">
        <f t="shared" si="1525"/>
        <v/>
      </c>
      <c r="O3278" s="323" t="str">
        <f t="shared" si="1526"/>
        <v/>
      </c>
      <c r="P3278" s="323" t="str">
        <f t="shared" si="1527"/>
        <v/>
      </c>
      <c r="R3278" s="323" t="str">
        <f t="shared" si="1528"/>
        <v/>
      </c>
      <c r="X3278" s="322" t="str">
        <f t="shared" si="1503"/>
        <v/>
      </c>
      <c r="Y3278" s="322" t="str">
        <f t="shared" si="1504"/>
        <v/>
      </c>
      <c r="Z3278" s="322" t="str">
        <f t="shared" si="1505"/>
        <v/>
      </c>
      <c r="AA3278" s="322" t="str">
        <f t="shared" si="1506"/>
        <v/>
      </c>
      <c r="AB3278" s="322" t="str">
        <f t="shared" si="1507"/>
        <v/>
      </c>
      <c r="AC3278" s="322" t="str">
        <f t="shared" si="1508"/>
        <v/>
      </c>
      <c r="AD3278" s="322" t="str">
        <f t="shared" si="1509"/>
        <v/>
      </c>
      <c r="AE3278" s="322" t="str">
        <f t="shared" si="1510"/>
        <v/>
      </c>
      <c r="AF3278" s="322" t="str">
        <f t="shared" si="1511"/>
        <v/>
      </c>
      <c r="AG3278" s="322" t="str">
        <f t="shared" si="1512"/>
        <v/>
      </c>
      <c r="AI3278">
        <f t="shared" si="1513"/>
        <v>0</v>
      </c>
      <c r="AJ3278">
        <f t="shared" si="1514"/>
        <v>0</v>
      </c>
      <c r="AK3278">
        <f t="shared" si="1515"/>
        <v>0</v>
      </c>
      <c r="AL3278">
        <f t="shared" si="1516"/>
        <v>0</v>
      </c>
      <c r="AM3278">
        <f t="shared" si="1517"/>
        <v>0</v>
      </c>
      <c r="AN3278">
        <f t="shared" si="1518"/>
        <v>0</v>
      </c>
      <c r="AO3278">
        <f t="shared" si="1519"/>
        <v>0</v>
      </c>
      <c r="AP3278">
        <f t="shared" si="1520"/>
        <v>0</v>
      </c>
      <c r="AQ3278">
        <f t="shared" si="1521"/>
        <v>0</v>
      </c>
      <c r="AR3278">
        <f t="shared" si="1522"/>
        <v>0</v>
      </c>
      <c r="AT3278">
        <f t="shared" ref="AT3278:AT3341" si="1530">COUNTIF(AI3278:AR3278,"&gt;3")</f>
        <v>0</v>
      </c>
      <c r="AU3278">
        <f t="shared" ref="AU3278:AU3341" si="1531">IF(AT3278&gt;6,1,0)</f>
        <v>0</v>
      </c>
      <c r="AZ3278">
        <f t="shared" si="1523"/>
        <v>0</v>
      </c>
      <c r="BA3278" t="str">
        <f t="shared" si="1529"/>
        <v/>
      </c>
      <c r="BB3278" t="str">
        <f t="shared" si="1524"/>
        <v/>
      </c>
    </row>
    <row r="3279" spans="2:54" x14ac:dyDescent="0.15">
      <c r="B3279" s="347"/>
      <c r="C3279" s="347"/>
      <c r="D3279" s="347"/>
      <c r="E3279" s="347"/>
      <c r="F3279" s="347"/>
      <c r="G3279" s="347"/>
      <c r="H3279" s="347"/>
      <c r="I3279" s="347"/>
      <c r="J3279" s="347"/>
      <c r="K3279" s="347"/>
      <c r="N3279" s="323" t="str">
        <f t="shared" si="1525"/>
        <v/>
      </c>
      <c r="O3279" s="323" t="str">
        <f t="shared" si="1526"/>
        <v/>
      </c>
      <c r="P3279" s="323" t="str">
        <f t="shared" si="1527"/>
        <v/>
      </c>
      <c r="R3279" s="323" t="str">
        <f t="shared" si="1528"/>
        <v/>
      </c>
      <c r="X3279" s="322" t="str">
        <f t="shared" si="1503"/>
        <v/>
      </c>
      <c r="Y3279" s="322" t="str">
        <f t="shared" si="1504"/>
        <v/>
      </c>
      <c r="Z3279" s="322" t="str">
        <f t="shared" si="1505"/>
        <v/>
      </c>
      <c r="AA3279" s="322" t="str">
        <f t="shared" si="1506"/>
        <v/>
      </c>
      <c r="AB3279" s="322" t="str">
        <f t="shared" si="1507"/>
        <v/>
      </c>
      <c r="AC3279" s="322" t="str">
        <f t="shared" si="1508"/>
        <v/>
      </c>
      <c r="AD3279" s="322" t="str">
        <f t="shared" si="1509"/>
        <v/>
      </c>
      <c r="AE3279" s="322" t="str">
        <f t="shared" si="1510"/>
        <v/>
      </c>
      <c r="AF3279" s="322" t="str">
        <f t="shared" si="1511"/>
        <v/>
      </c>
      <c r="AG3279" s="322" t="str">
        <f t="shared" si="1512"/>
        <v/>
      </c>
      <c r="AI3279">
        <f t="shared" si="1513"/>
        <v>0</v>
      </c>
      <c r="AJ3279">
        <f t="shared" si="1514"/>
        <v>0</v>
      </c>
      <c r="AK3279">
        <f t="shared" si="1515"/>
        <v>0</v>
      </c>
      <c r="AL3279">
        <f t="shared" si="1516"/>
        <v>0</v>
      </c>
      <c r="AM3279">
        <f t="shared" si="1517"/>
        <v>0</v>
      </c>
      <c r="AN3279">
        <f t="shared" si="1518"/>
        <v>0</v>
      </c>
      <c r="AO3279">
        <f t="shared" si="1519"/>
        <v>0</v>
      </c>
      <c r="AP3279">
        <f t="shared" si="1520"/>
        <v>0</v>
      </c>
      <c r="AQ3279">
        <f t="shared" si="1521"/>
        <v>0</v>
      </c>
      <c r="AR3279">
        <f t="shared" si="1522"/>
        <v>0</v>
      </c>
      <c r="AT3279">
        <f t="shared" si="1530"/>
        <v>0</v>
      </c>
      <c r="AU3279">
        <f t="shared" si="1531"/>
        <v>0</v>
      </c>
      <c r="AZ3279">
        <f t="shared" si="1523"/>
        <v>0</v>
      </c>
      <c r="BA3279" t="str">
        <f t="shared" si="1529"/>
        <v/>
      </c>
      <c r="BB3279" t="str">
        <f t="shared" si="1524"/>
        <v/>
      </c>
    </row>
    <row r="3280" spans="2:54" x14ac:dyDescent="0.15">
      <c r="B3280" s="347"/>
      <c r="C3280" s="347"/>
      <c r="D3280" s="347"/>
      <c r="E3280" s="347"/>
      <c r="F3280" s="347"/>
      <c r="G3280" s="347"/>
      <c r="H3280" s="347"/>
      <c r="I3280" s="347"/>
      <c r="J3280" s="347"/>
      <c r="K3280" s="347"/>
      <c r="N3280" s="323" t="str">
        <f t="shared" si="1525"/>
        <v/>
      </c>
      <c r="O3280" s="323" t="str">
        <f t="shared" si="1526"/>
        <v/>
      </c>
      <c r="P3280" s="323" t="str">
        <f t="shared" si="1527"/>
        <v/>
      </c>
      <c r="R3280" s="323" t="str">
        <f t="shared" si="1528"/>
        <v/>
      </c>
      <c r="X3280" s="322" t="str">
        <f t="shared" si="1503"/>
        <v/>
      </c>
      <c r="Y3280" s="322" t="str">
        <f t="shared" si="1504"/>
        <v/>
      </c>
      <c r="Z3280" s="322" t="str">
        <f t="shared" si="1505"/>
        <v/>
      </c>
      <c r="AA3280" s="322" t="str">
        <f t="shared" si="1506"/>
        <v/>
      </c>
      <c r="AB3280" s="322" t="str">
        <f t="shared" si="1507"/>
        <v/>
      </c>
      <c r="AC3280" s="322" t="str">
        <f t="shared" si="1508"/>
        <v/>
      </c>
      <c r="AD3280" s="322" t="str">
        <f t="shared" si="1509"/>
        <v/>
      </c>
      <c r="AE3280" s="322" t="str">
        <f t="shared" si="1510"/>
        <v/>
      </c>
      <c r="AF3280" s="322" t="str">
        <f t="shared" si="1511"/>
        <v/>
      </c>
      <c r="AG3280" s="322" t="str">
        <f t="shared" si="1512"/>
        <v/>
      </c>
      <c r="AI3280">
        <f t="shared" si="1513"/>
        <v>0</v>
      </c>
      <c r="AJ3280">
        <f t="shared" si="1514"/>
        <v>0</v>
      </c>
      <c r="AK3280">
        <f t="shared" si="1515"/>
        <v>0</v>
      </c>
      <c r="AL3280">
        <f t="shared" si="1516"/>
        <v>0</v>
      </c>
      <c r="AM3280">
        <f t="shared" si="1517"/>
        <v>0</v>
      </c>
      <c r="AN3280">
        <f t="shared" si="1518"/>
        <v>0</v>
      </c>
      <c r="AO3280">
        <f t="shared" si="1519"/>
        <v>0</v>
      </c>
      <c r="AP3280">
        <f t="shared" si="1520"/>
        <v>0</v>
      </c>
      <c r="AQ3280">
        <f t="shared" si="1521"/>
        <v>0</v>
      </c>
      <c r="AR3280">
        <f t="shared" si="1522"/>
        <v>0</v>
      </c>
      <c r="AT3280">
        <f t="shared" si="1530"/>
        <v>0</v>
      </c>
      <c r="AU3280">
        <f t="shared" si="1531"/>
        <v>0</v>
      </c>
      <c r="AZ3280">
        <f t="shared" si="1523"/>
        <v>0</v>
      </c>
      <c r="BA3280" t="str">
        <f t="shared" si="1529"/>
        <v/>
      </c>
      <c r="BB3280" t="str">
        <f t="shared" si="1524"/>
        <v/>
      </c>
    </row>
    <row r="3281" spans="2:54" x14ac:dyDescent="0.15">
      <c r="B3281" s="347"/>
      <c r="C3281" s="347"/>
      <c r="D3281" s="347"/>
      <c r="E3281" s="347"/>
      <c r="F3281" s="347"/>
      <c r="G3281" s="347"/>
      <c r="H3281" s="347"/>
      <c r="I3281" s="347"/>
      <c r="J3281" s="347"/>
      <c r="K3281" s="347"/>
      <c r="N3281" s="323" t="str">
        <f t="shared" si="1525"/>
        <v/>
      </c>
      <c r="O3281" s="323" t="str">
        <f t="shared" si="1526"/>
        <v/>
      </c>
      <c r="P3281" s="323" t="str">
        <f t="shared" si="1527"/>
        <v/>
      </c>
      <c r="R3281" s="323" t="str">
        <f t="shared" si="1528"/>
        <v/>
      </c>
      <c r="X3281" s="322" t="str">
        <f t="shared" ref="X3281:X3344" si="1532">IF(B3281&lt;&gt;"",B3281-1,"")</f>
        <v/>
      </c>
      <c r="Y3281" s="322" t="str">
        <f t="shared" ref="Y3281:Y3344" si="1533">IF(C3281&lt;&gt;"",5-C3281,"")</f>
        <v/>
      </c>
      <c r="Z3281" s="322" t="str">
        <f t="shared" ref="Z3281:Z3344" si="1534">IF(D3281&lt;&gt;"",D3281-1,"")</f>
        <v/>
      </c>
      <c r="AA3281" s="322" t="str">
        <f t="shared" ref="AA3281:AA3344" si="1535">IF(E3281&lt;&gt;"",5-E3281,"")</f>
        <v/>
      </c>
      <c r="AB3281" s="322" t="str">
        <f t="shared" ref="AB3281:AB3344" si="1536">IF(F3281&lt;&gt;"",F3281-1,"")</f>
        <v/>
      </c>
      <c r="AC3281" s="322" t="str">
        <f t="shared" ref="AC3281:AC3344" si="1537">IF(G3281&lt;&gt;"",5-G3281,"")</f>
        <v/>
      </c>
      <c r="AD3281" s="322" t="str">
        <f t="shared" ref="AD3281:AD3344" si="1538">IF(H3281&lt;&gt;"",H3281-1,"")</f>
        <v/>
      </c>
      <c r="AE3281" s="322" t="str">
        <f t="shared" ref="AE3281:AE3344" si="1539">IF(I3281&lt;&gt;"",5-I3281,"")</f>
        <v/>
      </c>
      <c r="AF3281" s="322" t="str">
        <f t="shared" ref="AF3281:AF3344" si="1540">IF(J3281&lt;&gt;"",J3281-1,"")</f>
        <v/>
      </c>
      <c r="AG3281" s="322" t="str">
        <f t="shared" ref="AG3281:AG3344" si="1541">IF(K3281&lt;&gt;"",5-K3281,"")</f>
        <v/>
      </c>
      <c r="AI3281">
        <f t="shared" si="1513"/>
        <v>0</v>
      </c>
      <c r="AJ3281">
        <f t="shared" si="1514"/>
        <v>0</v>
      </c>
      <c r="AK3281">
        <f t="shared" si="1515"/>
        <v>0</v>
      </c>
      <c r="AL3281">
        <f t="shared" si="1516"/>
        <v>0</v>
      </c>
      <c r="AM3281">
        <f t="shared" si="1517"/>
        <v>0</v>
      </c>
      <c r="AN3281">
        <f t="shared" si="1518"/>
        <v>0</v>
      </c>
      <c r="AO3281">
        <f t="shared" si="1519"/>
        <v>0</v>
      </c>
      <c r="AP3281">
        <f t="shared" si="1520"/>
        <v>0</v>
      </c>
      <c r="AQ3281">
        <f t="shared" si="1521"/>
        <v>0</v>
      </c>
      <c r="AR3281">
        <f t="shared" si="1522"/>
        <v>0</v>
      </c>
      <c r="AT3281">
        <f t="shared" si="1530"/>
        <v>0</v>
      </c>
      <c r="AU3281">
        <f t="shared" si="1531"/>
        <v>0</v>
      </c>
      <c r="AZ3281">
        <f t="shared" si="1523"/>
        <v>0</v>
      </c>
      <c r="BA3281" t="str">
        <f t="shared" si="1529"/>
        <v/>
      </c>
      <c r="BB3281" t="str">
        <f t="shared" si="1524"/>
        <v/>
      </c>
    </row>
    <row r="3282" spans="2:54" x14ac:dyDescent="0.15">
      <c r="B3282" s="347"/>
      <c r="C3282" s="347"/>
      <c r="D3282" s="347"/>
      <c r="E3282" s="347"/>
      <c r="F3282" s="347"/>
      <c r="G3282" s="347"/>
      <c r="H3282" s="347"/>
      <c r="I3282" s="347"/>
      <c r="J3282" s="347"/>
      <c r="K3282" s="347"/>
      <c r="N3282" s="323" t="str">
        <f t="shared" si="1525"/>
        <v/>
      </c>
      <c r="O3282" s="323" t="str">
        <f t="shared" si="1526"/>
        <v/>
      </c>
      <c r="P3282" s="323" t="str">
        <f t="shared" si="1527"/>
        <v/>
      </c>
      <c r="R3282" s="323" t="str">
        <f t="shared" si="1528"/>
        <v/>
      </c>
      <c r="X3282" s="322" t="str">
        <f t="shared" si="1532"/>
        <v/>
      </c>
      <c r="Y3282" s="322" t="str">
        <f t="shared" si="1533"/>
        <v/>
      </c>
      <c r="Z3282" s="322" t="str">
        <f t="shared" si="1534"/>
        <v/>
      </c>
      <c r="AA3282" s="322" t="str">
        <f t="shared" si="1535"/>
        <v/>
      </c>
      <c r="AB3282" s="322" t="str">
        <f t="shared" si="1536"/>
        <v/>
      </c>
      <c r="AC3282" s="322" t="str">
        <f t="shared" si="1537"/>
        <v/>
      </c>
      <c r="AD3282" s="322" t="str">
        <f t="shared" si="1538"/>
        <v/>
      </c>
      <c r="AE3282" s="322" t="str">
        <f t="shared" si="1539"/>
        <v/>
      </c>
      <c r="AF3282" s="322" t="str">
        <f t="shared" si="1540"/>
        <v/>
      </c>
      <c r="AG3282" s="322" t="str">
        <f t="shared" si="1541"/>
        <v/>
      </c>
      <c r="AI3282">
        <f t="shared" si="1513"/>
        <v>0</v>
      </c>
      <c r="AJ3282">
        <f t="shared" si="1514"/>
        <v>0</v>
      </c>
      <c r="AK3282">
        <f t="shared" si="1515"/>
        <v>0</v>
      </c>
      <c r="AL3282">
        <f t="shared" si="1516"/>
        <v>0</v>
      </c>
      <c r="AM3282">
        <f t="shared" si="1517"/>
        <v>0</v>
      </c>
      <c r="AN3282">
        <f t="shared" si="1518"/>
        <v>0</v>
      </c>
      <c r="AO3282">
        <f t="shared" si="1519"/>
        <v>0</v>
      </c>
      <c r="AP3282">
        <f t="shared" si="1520"/>
        <v>0</v>
      </c>
      <c r="AQ3282">
        <f t="shared" si="1521"/>
        <v>0</v>
      </c>
      <c r="AR3282">
        <f t="shared" si="1522"/>
        <v>0</v>
      </c>
      <c r="AT3282">
        <f t="shared" si="1530"/>
        <v>0</v>
      </c>
      <c r="AU3282">
        <f t="shared" si="1531"/>
        <v>0</v>
      </c>
      <c r="AZ3282">
        <f t="shared" si="1523"/>
        <v>0</v>
      </c>
      <c r="BA3282" t="str">
        <f t="shared" si="1529"/>
        <v/>
      </c>
      <c r="BB3282" t="str">
        <f t="shared" si="1524"/>
        <v/>
      </c>
    </row>
    <row r="3283" spans="2:54" x14ac:dyDescent="0.15">
      <c r="B3283" s="347"/>
      <c r="C3283" s="347"/>
      <c r="D3283" s="347"/>
      <c r="E3283" s="347"/>
      <c r="F3283" s="347"/>
      <c r="G3283" s="347"/>
      <c r="H3283" s="347"/>
      <c r="I3283" s="347"/>
      <c r="J3283" s="347"/>
      <c r="K3283" s="347"/>
      <c r="N3283" s="323" t="str">
        <f t="shared" si="1525"/>
        <v/>
      </c>
      <c r="O3283" s="323" t="str">
        <f t="shared" si="1526"/>
        <v/>
      </c>
      <c r="P3283" s="323" t="str">
        <f t="shared" si="1527"/>
        <v/>
      </c>
      <c r="R3283" s="323" t="str">
        <f t="shared" si="1528"/>
        <v/>
      </c>
      <c r="X3283" s="322" t="str">
        <f t="shared" si="1532"/>
        <v/>
      </c>
      <c r="Y3283" s="322" t="str">
        <f t="shared" si="1533"/>
        <v/>
      </c>
      <c r="Z3283" s="322" t="str">
        <f t="shared" si="1534"/>
        <v/>
      </c>
      <c r="AA3283" s="322" t="str">
        <f t="shared" si="1535"/>
        <v/>
      </c>
      <c r="AB3283" s="322" t="str">
        <f t="shared" si="1536"/>
        <v/>
      </c>
      <c r="AC3283" s="322" t="str">
        <f t="shared" si="1537"/>
        <v/>
      </c>
      <c r="AD3283" s="322" t="str">
        <f t="shared" si="1538"/>
        <v/>
      </c>
      <c r="AE3283" s="322" t="str">
        <f t="shared" si="1539"/>
        <v/>
      </c>
      <c r="AF3283" s="322" t="str">
        <f t="shared" si="1540"/>
        <v/>
      </c>
      <c r="AG3283" s="322" t="str">
        <f t="shared" si="1541"/>
        <v/>
      </c>
      <c r="AI3283">
        <f t="shared" si="1513"/>
        <v>0</v>
      </c>
      <c r="AJ3283">
        <f t="shared" si="1514"/>
        <v>0</v>
      </c>
      <c r="AK3283">
        <f t="shared" si="1515"/>
        <v>0</v>
      </c>
      <c r="AL3283">
        <f t="shared" si="1516"/>
        <v>0</v>
      </c>
      <c r="AM3283">
        <f t="shared" si="1517"/>
        <v>0</v>
      </c>
      <c r="AN3283">
        <f t="shared" si="1518"/>
        <v>0</v>
      </c>
      <c r="AO3283">
        <f t="shared" si="1519"/>
        <v>0</v>
      </c>
      <c r="AP3283">
        <f t="shared" si="1520"/>
        <v>0</v>
      </c>
      <c r="AQ3283">
        <f t="shared" si="1521"/>
        <v>0</v>
      </c>
      <c r="AR3283">
        <f t="shared" si="1522"/>
        <v>0</v>
      </c>
      <c r="AT3283">
        <f t="shared" si="1530"/>
        <v>0</v>
      </c>
      <c r="AU3283">
        <f t="shared" si="1531"/>
        <v>0</v>
      </c>
      <c r="AZ3283">
        <f t="shared" si="1523"/>
        <v>0</v>
      </c>
      <c r="BA3283" t="str">
        <f t="shared" si="1529"/>
        <v/>
      </c>
      <c r="BB3283" t="str">
        <f t="shared" si="1524"/>
        <v/>
      </c>
    </row>
    <row r="3284" spans="2:54" x14ac:dyDescent="0.15">
      <c r="B3284" s="347"/>
      <c r="C3284" s="347"/>
      <c r="D3284" s="347"/>
      <c r="E3284" s="347"/>
      <c r="F3284" s="347"/>
      <c r="G3284" s="347"/>
      <c r="H3284" s="347"/>
      <c r="I3284" s="347"/>
      <c r="J3284" s="347"/>
      <c r="K3284" s="347"/>
      <c r="N3284" s="323" t="str">
        <f t="shared" si="1525"/>
        <v/>
      </c>
      <c r="O3284" s="323" t="str">
        <f t="shared" si="1526"/>
        <v/>
      </c>
      <c r="P3284" s="323" t="str">
        <f t="shared" si="1527"/>
        <v/>
      </c>
      <c r="R3284" s="323" t="str">
        <f t="shared" si="1528"/>
        <v/>
      </c>
      <c r="X3284" s="322" t="str">
        <f t="shared" si="1532"/>
        <v/>
      </c>
      <c r="Y3284" s="322" t="str">
        <f t="shared" si="1533"/>
        <v/>
      </c>
      <c r="Z3284" s="322" t="str">
        <f t="shared" si="1534"/>
        <v/>
      </c>
      <c r="AA3284" s="322" t="str">
        <f t="shared" si="1535"/>
        <v/>
      </c>
      <c r="AB3284" s="322" t="str">
        <f t="shared" si="1536"/>
        <v/>
      </c>
      <c r="AC3284" s="322" t="str">
        <f t="shared" si="1537"/>
        <v/>
      </c>
      <c r="AD3284" s="322" t="str">
        <f t="shared" si="1538"/>
        <v/>
      </c>
      <c r="AE3284" s="322" t="str">
        <f t="shared" si="1539"/>
        <v/>
      </c>
      <c r="AF3284" s="322" t="str">
        <f t="shared" si="1540"/>
        <v/>
      </c>
      <c r="AG3284" s="322" t="str">
        <f t="shared" si="1541"/>
        <v/>
      </c>
      <c r="AI3284">
        <f t="shared" si="1513"/>
        <v>0</v>
      </c>
      <c r="AJ3284">
        <f t="shared" si="1514"/>
        <v>0</v>
      </c>
      <c r="AK3284">
        <f t="shared" si="1515"/>
        <v>0</v>
      </c>
      <c r="AL3284">
        <f t="shared" si="1516"/>
        <v>0</v>
      </c>
      <c r="AM3284">
        <f t="shared" si="1517"/>
        <v>0</v>
      </c>
      <c r="AN3284">
        <f t="shared" si="1518"/>
        <v>0</v>
      </c>
      <c r="AO3284">
        <f t="shared" si="1519"/>
        <v>0</v>
      </c>
      <c r="AP3284">
        <f t="shared" si="1520"/>
        <v>0</v>
      </c>
      <c r="AQ3284">
        <f t="shared" si="1521"/>
        <v>0</v>
      </c>
      <c r="AR3284">
        <f t="shared" si="1522"/>
        <v>0</v>
      </c>
      <c r="AT3284">
        <f t="shared" si="1530"/>
        <v>0</v>
      </c>
      <c r="AU3284">
        <f t="shared" si="1531"/>
        <v>0</v>
      </c>
      <c r="AZ3284">
        <f t="shared" si="1523"/>
        <v>0</v>
      </c>
      <c r="BA3284" t="str">
        <f t="shared" si="1529"/>
        <v/>
      </c>
      <c r="BB3284" t="str">
        <f t="shared" si="1524"/>
        <v/>
      </c>
    </row>
    <row r="3285" spans="2:54" x14ac:dyDescent="0.15">
      <c r="B3285" s="347"/>
      <c r="C3285" s="347"/>
      <c r="D3285" s="347"/>
      <c r="E3285" s="347"/>
      <c r="F3285" s="347"/>
      <c r="G3285" s="347"/>
      <c r="H3285" s="347"/>
      <c r="I3285" s="347"/>
      <c r="J3285" s="347"/>
      <c r="K3285" s="347"/>
      <c r="N3285" s="323" t="str">
        <f t="shared" si="1525"/>
        <v/>
      </c>
      <c r="O3285" s="323" t="str">
        <f t="shared" si="1526"/>
        <v/>
      </c>
      <c r="P3285" s="323" t="str">
        <f t="shared" si="1527"/>
        <v/>
      </c>
      <c r="R3285" s="323" t="str">
        <f t="shared" si="1528"/>
        <v/>
      </c>
      <c r="X3285" s="322" t="str">
        <f t="shared" si="1532"/>
        <v/>
      </c>
      <c r="Y3285" s="322" t="str">
        <f t="shared" si="1533"/>
        <v/>
      </c>
      <c r="Z3285" s="322" t="str">
        <f t="shared" si="1534"/>
        <v/>
      </c>
      <c r="AA3285" s="322" t="str">
        <f t="shared" si="1535"/>
        <v/>
      </c>
      <c r="AB3285" s="322" t="str">
        <f t="shared" si="1536"/>
        <v/>
      </c>
      <c r="AC3285" s="322" t="str">
        <f t="shared" si="1537"/>
        <v/>
      </c>
      <c r="AD3285" s="322" t="str">
        <f t="shared" si="1538"/>
        <v/>
      </c>
      <c r="AE3285" s="322" t="str">
        <f t="shared" si="1539"/>
        <v/>
      </c>
      <c r="AF3285" s="322" t="str">
        <f t="shared" si="1540"/>
        <v/>
      </c>
      <c r="AG3285" s="322" t="str">
        <f t="shared" si="1541"/>
        <v/>
      </c>
      <c r="AI3285">
        <f t="shared" si="1513"/>
        <v>0</v>
      </c>
      <c r="AJ3285">
        <f t="shared" si="1514"/>
        <v>0</v>
      </c>
      <c r="AK3285">
        <f t="shared" si="1515"/>
        <v>0</v>
      </c>
      <c r="AL3285">
        <f t="shared" si="1516"/>
        <v>0</v>
      </c>
      <c r="AM3285">
        <f t="shared" si="1517"/>
        <v>0</v>
      </c>
      <c r="AN3285">
        <f t="shared" si="1518"/>
        <v>0</v>
      </c>
      <c r="AO3285">
        <f t="shared" si="1519"/>
        <v>0</v>
      </c>
      <c r="AP3285">
        <f t="shared" si="1520"/>
        <v>0</v>
      </c>
      <c r="AQ3285">
        <f t="shared" si="1521"/>
        <v>0</v>
      </c>
      <c r="AR3285">
        <f t="shared" si="1522"/>
        <v>0</v>
      </c>
      <c r="AT3285">
        <f t="shared" si="1530"/>
        <v>0</v>
      </c>
      <c r="AU3285">
        <f t="shared" si="1531"/>
        <v>0</v>
      </c>
      <c r="AZ3285">
        <f t="shared" si="1523"/>
        <v>0</v>
      </c>
      <c r="BA3285" t="str">
        <f t="shared" si="1529"/>
        <v/>
      </c>
      <c r="BB3285" t="str">
        <f t="shared" si="1524"/>
        <v/>
      </c>
    </row>
    <row r="3286" spans="2:54" x14ac:dyDescent="0.15">
      <c r="B3286" s="347"/>
      <c r="C3286" s="347"/>
      <c r="D3286" s="347"/>
      <c r="E3286" s="347"/>
      <c r="F3286" s="347"/>
      <c r="G3286" s="347"/>
      <c r="H3286" s="347"/>
      <c r="I3286" s="347"/>
      <c r="J3286" s="347"/>
      <c r="K3286" s="347"/>
      <c r="N3286" s="323" t="str">
        <f t="shared" si="1525"/>
        <v/>
      </c>
      <c r="O3286" s="323" t="str">
        <f t="shared" si="1526"/>
        <v/>
      </c>
      <c r="P3286" s="323" t="str">
        <f t="shared" si="1527"/>
        <v/>
      </c>
      <c r="R3286" s="323" t="str">
        <f t="shared" si="1528"/>
        <v/>
      </c>
      <c r="X3286" s="322" t="str">
        <f t="shared" si="1532"/>
        <v/>
      </c>
      <c r="Y3286" s="322" t="str">
        <f t="shared" si="1533"/>
        <v/>
      </c>
      <c r="Z3286" s="322" t="str">
        <f t="shared" si="1534"/>
        <v/>
      </c>
      <c r="AA3286" s="322" t="str">
        <f t="shared" si="1535"/>
        <v/>
      </c>
      <c r="AB3286" s="322" t="str">
        <f t="shared" si="1536"/>
        <v/>
      </c>
      <c r="AC3286" s="322" t="str">
        <f t="shared" si="1537"/>
        <v/>
      </c>
      <c r="AD3286" s="322" t="str">
        <f t="shared" si="1538"/>
        <v/>
      </c>
      <c r="AE3286" s="322" t="str">
        <f t="shared" si="1539"/>
        <v/>
      </c>
      <c r="AF3286" s="322" t="str">
        <f t="shared" si="1540"/>
        <v/>
      </c>
      <c r="AG3286" s="322" t="str">
        <f t="shared" si="1541"/>
        <v/>
      </c>
      <c r="AI3286">
        <f t="shared" ref="AI3286:AI3349" si="1542">B3286</f>
        <v>0</v>
      </c>
      <c r="AJ3286">
        <f t="shared" ref="AJ3286:AJ3349" si="1543">D3286</f>
        <v>0</v>
      </c>
      <c r="AK3286">
        <f t="shared" ref="AK3286:AK3349" si="1544">F3286</f>
        <v>0</v>
      </c>
      <c r="AL3286">
        <f t="shared" ref="AL3286:AL3349" si="1545">H3286</f>
        <v>0</v>
      </c>
      <c r="AM3286">
        <f t="shared" ref="AM3286:AM3349" si="1546">J3286</f>
        <v>0</v>
      </c>
      <c r="AN3286">
        <f t="shared" ref="AN3286:AN3349" si="1547">C3286</f>
        <v>0</v>
      </c>
      <c r="AO3286">
        <f t="shared" ref="AO3286:AO3349" si="1548">E3286</f>
        <v>0</v>
      </c>
      <c r="AP3286">
        <f t="shared" ref="AP3286:AP3349" si="1549">G3286</f>
        <v>0</v>
      </c>
      <c r="AQ3286">
        <f t="shared" ref="AQ3286:AQ3349" si="1550">I3286</f>
        <v>0</v>
      </c>
      <c r="AR3286">
        <f t="shared" ref="AR3286:AR3349" si="1551">K3286</f>
        <v>0</v>
      </c>
      <c r="AT3286">
        <f t="shared" si="1530"/>
        <v>0</v>
      </c>
      <c r="AU3286">
        <f t="shared" si="1531"/>
        <v>0</v>
      </c>
      <c r="AZ3286">
        <f t="shared" si="1523"/>
        <v>0</v>
      </c>
      <c r="BA3286" t="str">
        <f t="shared" si="1529"/>
        <v/>
      </c>
      <c r="BB3286" t="str">
        <f t="shared" si="1524"/>
        <v/>
      </c>
    </row>
    <row r="3287" spans="2:54" x14ac:dyDescent="0.15">
      <c r="B3287" s="347"/>
      <c r="C3287" s="347"/>
      <c r="D3287" s="347"/>
      <c r="E3287" s="347"/>
      <c r="F3287" s="347"/>
      <c r="G3287" s="347"/>
      <c r="H3287" s="347"/>
      <c r="I3287" s="347"/>
      <c r="J3287" s="347"/>
      <c r="K3287" s="347"/>
      <c r="N3287" s="323" t="str">
        <f t="shared" si="1525"/>
        <v/>
      </c>
      <c r="O3287" s="323" t="str">
        <f t="shared" si="1526"/>
        <v/>
      </c>
      <c r="P3287" s="323" t="str">
        <f t="shared" si="1527"/>
        <v/>
      </c>
      <c r="R3287" s="323" t="str">
        <f t="shared" si="1528"/>
        <v/>
      </c>
      <c r="X3287" s="322" t="str">
        <f t="shared" si="1532"/>
        <v/>
      </c>
      <c r="Y3287" s="322" t="str">
        <f t="shared" si="1533"/>
        <v/>
      </c>
      <c r="Z3287" s="322" t="str">
        <f t="shared" si="1534"/>
        <v/>
      </c>
      <c r="AA3287" s="322" t="str">
        <f t="shared" si="1535"/>
        <v/>
      </c>
      <c r="AB3287" s="322" t="str">
        <f t="shared" si="1536"/>
        <v/>
      </c>
      <c r="AC3287" s="322" t="str">
        <f t="shared" si="1537"/>
        <v/>
      </c>
      <c r="AD3287" s="322" t="str">
        <f t="shared" si="1538"/>
        <v/>
      </c>
      <c r="AE3287" s="322" t="str">
        <f t="shared" si="1539"/>
        <v/>
      </c>
      <c r="AF3287" s="322" t="str">
        <f t="shared" si="1540"/>
        <v/>
      </c>
      <c r="AG3287" s="322" t="str">
        <f t="shared" si="1541"/>
        <v/>
      </c>
      <c r="AI3287">
        <f t="shared" si="1542"/>
        <v>0</v>
      </c>
      <c r="AJ3287">
        <f t="shared" si="1543"/>
        <v>0</v>
      </c>
      <c r="AK3287">
        <f t="shared" si="1544"/>
        <v>0</v>
      </c>
      <c r="AL3287">
        <f t="shared" si="1545"/>
        <v>0</v>
      </c>
      <c r="AM3287">
        <f t="shared" si="1546"/>
        <v>0</v>
      </c>
      <c r="AN3287">
        <f t="shared" si="1547"/>
        <v>0</v>
      </c>
      <c r="AO3287">
        <f t="shared" si="1548"/>
        <v>0</v>
      </c>
      <c r="AP3287">
        <f t="shared" si="1549"/>
        <v>0</v>
      </c>
      <c r="AQ3287">
        <f t="shared" si="1550"/>
        <v>0</v>
      </c>
      <c r="AR3287">
        <f t="shared" si="1551"/>
        <v>0</v>
      </c>
      <c r="AT3287">
        <f t="shared" si="1530"/>
        <v>0</v>
      </c>
      <c r="AU3287">
        <f t="shared" si="1531"/>
        <v>0</v>
      </c>
      <c r="AZ3287">
        <f t="shared" si="1523"/>
        <v>0</v>
      </c>
      <c r="BA3287" t="str">
        <f t="shared" si="1529"/>
        <v/>
      </c>
      <c r="BB3287" t="str">
        <f t="shared" si="1524"/>
        <v/>
      </c>
    </row>
    <row r="3288" spans="2:54" x14ac:dyDescent="0.15">
      <c r="B3288" s="347"/>
      <c r="C3288" s="347"/>
      <c r="D3288" s="347"/>
      <c r="E3288" s="347"/>
      <c r="F3288" s="347"/>
      <c r="G3288" s="347"/>
      <c r="H3288" s="347"/>
      <c r="I3288" s="347"/>
      <c r="J3288" s="347"/>
      <c r="K3288" s="347"/>
      <c r="N3288" s="323" t="str">
        <f t="shared" si="1525"/>
        <v/>
      </c>
      <c r="O3288" s="323" t="str">
        <f t="shared" si="1526"/>
        <v/>
      </c>
      <c r="P3288" s="323" t="str">
        <f t="shared" si="1527"/>
        <v/>
      </c>
      <c r="R3288" s="323" t="str">
        <f t="shared" si="1528"/>
        <v/>
      </c>
      <c r="X3288" s="322" t="str">
        <f t="shared" si="1532"/>
        <v/>
      </c>
      <c r="Y3288" s="322" t="str">
        <f t="shared" si="1533"/>
        <v/>
      </c>
      <c r="Z3288" s="322" t="str">
        <f t="shared" si="1534"/>
        <v/>
      </c>
      <c r="AA3288" s="322" t="str">
        <f t="shared" si="1535"/>
        <v/>
      </c>
      <c r="AB3288" s="322" t="str">
        <f t="shared" si="1536"/>
        <v/>
      </c>
      <c r="AC3288" s="322" t="str">
        <f t="shared" si="1537"/>
        <v/>
      </c>
      <c r="AD3288" s="322" t="str">
        <f t="shared" si="1538"/>
        <v/>
      </c>
      <c r="AE3288" s="322" t="str">
        <f t="shared" si="1539"/>
        <v/>
      </c>
      <c r="AF3288" s="322" t="str">
        <f t="shared" si="1540"/>
        <v/>
      </c>
      <c r="AG3288" s="322" t="str">
        <f t="shared" si="1541"/>
        <v/>
      </c>
      <c r="AI3288">
        <f t="shared" si="1542"/>
        <v>0</v>
      </c>
      <c r="AJ3288">
        <f t="shared" si="1543"/>
        <v>0</v>
      </c>
      <c r="AK3288">
        <f t="shared" si="1544"/>
        <v>0</v>
      </c>
      <c r="AL3288">
        <f t="shared" si="1545"/>
        <v>0</v>
      </c>
      <c r="AM3288">
        <f t="shared" si="1546"/>
        <v>0</v>
      </c>
      <c r="AN3288">
        <f t="shared" si="1547"/>
        <v>0</v>
      </c>
      <c r="AO3288">
        <f t="shared" si="1548"/>
        <v>0</v>
      </c>
      <c r="AP3288">
        <f t="shared" si="1549"/>
        <v>0</v>
      </c>
      <c r="AQ3288">
        <f t="shared" si="1550"/>
        <v>0</v>
      </c>
      <c r="AR3288">
        <f t="shared" si="1551"/>
        <v>0</v>
      </c>
      <c r="AT3288">
        <f t="shared" si="1530"/>
        <v>0</v>
      </c>
      <c r="AU3288">
        <f t="shared" si="1531"/>
        <v>0</v>
      </c>
      <c r="AZ3288">
        <f t="shared" si="1523"/>
        <v>0</v>
      </c>
      <c r="BA3288" t="str">
        <f t="shared" si="1529"/>
        <v/>
      </c>
      <c r="BB3288" t="str">
        <f t="shared" si="1524"/>
        <v/>
      </c>
    </row>
    <row r="3289" spans="2:54" x14ac:dyDescent="0.15">
      <c r="B3289" s="347"/>
      <c r="C3289" s="347"/>
      <c r="D3289" s="347"/>
      <c r="E3289" s="347"/>
      <c r="F3289" s="347"/>
      <c r="G3289" s="347"/>
      <c r="H3289" s="347"/>
      <c r="I3289" s="347"/>
      <c r="J3289" s="347"/>
      <c r="K3289" s="347"/>
      <c r="N3289" s="323" t="str">
        <f t="shared" si="1525"/>
        <v/>
      </c>
      <c r="O3289" s="323" t="str">
        <f t="shared" si="1526"/>
        <v/>
      </c>
      <c r="P3289" s="323" t="str">
        <f t="shared" si="1527"/>
        <v/>
      </c>
      <c r="R3289" s="323" t="str">
        <f t="shared" si="1528"/>
        <v/>
      </c>
      <c r="X3289" s="322" t="str">
        <f t="shared" si="1532"/>
        <v/>
      </c>
      <c r="Y3289" s="322" t="str">
        <f t="shared" si="1533"/>
        <v/>
      </c>
      <c r="Z3289" s="322" t="str">
        <f t="shared" si="1534"/>
        <v/>
      </c>
      <c r="AA3289" s="322" t="str">
        <f t="shared" si="1535"/>
        <v/>
      </c>
      <c r="AB3289" s="322" t="str">
        <f t="shared" si="1536"/>
        <v/>
      </c>
      <c r="AC3289" s="322" t="str">
        <f t="shared" si="1537"/>
        <v/>
      </c>
      <c r="AD3289" s="322" t="str">
        <f t="shared" si="1538"/>
        <v/>
      </c>
      <c r="AE3289" s="322" t="str">
        <f t="shared" si="1539"/>
        <v/>
      </c>
      <c r="AF3289" s="322" t="str">
        <f t="shared" si="1540"/>
        <v/>
      </c>
      <c r="AG3289" s="322" t="str">
        <f t="shared" si="1541"/>
        <v/>
      </c>
      <c r="AI3289">
        <f t="shared" si="1542"/>
        <v>0</v>
      </c>
      <c r="AJ3289">
        <f t="shared" si="1543"/>
        <v>0</v>
      </c>
      <c r="AK3289">
        <f t="shared" si="1544"/>
        <v>0</v>
      </c>
      <c r="AL3289">
        <f t="shared" si="1545"/>
        <v>0</v>
      </c>
      <c r="AM3289">
        <f t="shared" si="1546"/>
        <v>0</v>
      </c>
      <c r="AN3289">
        <f t="shared" si="1547"/>
        <v>0</v>
      </c>
      <c r="AO3289">
        <f t="shared" si="1548"/>
        <v>0</v>
      </c>
      <c r="AP3289">
        <f t="shared" si="1549"/>
        <v>0</v>
      </c>
      <c r="AQ3289">
        <f t="shared" si="1550"/>
        <v>0</v>
      </c>
      <c r="AR3289">
        <f t="shared" si="1551"/>
        <v>0</v>
      </c>
      <c r="AT3289">
        <f t="shared" si="1530"/>
        <v>0</v>
      </c>
      <c r="AU3289">
        <f t="shared" si="1531"/>
        <v>0</v>
      </c>
      <c r="AZ3289">
        <f t="shared" si="1523"/>
        <v>0</v>
      </c>
      <c r="BA3289" t="str">
        <f t="shared" si="1529"/>
        <v/>
      </c>
      <c r="BB3289" t="str">
        <f t="shared" si="1524"/>
        <v/>
      </c>
    </row>
    <row r="3290" spans="2:54" x14ac:dyDescent="0.15">
      <c r="B3290" s="347"/>
      <c r="C3290" s="347"/>
      <c r="D3290" s="347"/>
      <c r="E3290" s="347"/>
      <c r="F3290" s="347"/>
      <c r="G3290" s="347"/>
      <c r="H3290" s="347"/>
      <c r="I3290" s="347"/>
      <c r="J3290" s="347"/>
      <c r="K3290" s="347"/>
      <c r="N3290" s="323" t="str">
        <f t="shared" si="1525"/>
        <v/>
      </c>
      <c r="O3290" s="323" t="str">
        <f t="shared" si="1526"/>
        <v/>
      </c>
      <c r="P3290" s="323" t="str">
        <f t="shared" si="1527"/>
        <v/>
      </c>
      <c r="R3290" s="323" t="str">
        <f t="shared" si="1528"/>
        <v/>
      </c>
      <c r="X3290" s="322" t="str">
        <f t="shared" si="1532"/>
        <v/>
      </c>
      <c r="Y3290" s="322" t="str">
        <f t="shared" si="1533"/>
        <v/>
      </c>
      <c r="Z3290" s="322" t="str">
        <f t="shared" si="1534"/>
        <v/>
      </c>
      <c r="AA3290" s="322" t="str">
        <f t="shared" si="1535"/>
        <v/>
      </c>
      <c r="AB3290" s="322" t="str">
        <f t="shared" si="1536"/>
        <v/>
      </c>
      <c r="AC3290" s="322" t="str">
        <f t="shared" si="1537"/>
        <v/>
      </c>
      <c r="AD3290" s="322" t="str">
        <f t="shared" si="1538"/>
        <v/>
      </c>
      <c r="AE3290" s="322" t="str">
        <f t="shared" si="1539"/>
        <v/>
      </c>
      <c r="AF3290" s="322" t="str">
        <f t="shared" si="1540"/>
        <v/>
      </c>
      <c r="AG3290" s="322" t="str">
        <f t="shared" si="1541"/>
        <v/>
      </c>
      <c r="AI3290">
        <f t="shared" si="1542"/>
        <v>0</v>
      </c>
      <c r="AJ3290">
        <f t="shared" si="1543"/>
        <v>0</v>
      </c>
      <c r="AK3290">
        <f t="shared" si="1544"/>
        <v>0</v>
      </c>
      <c r="AL3290">
        <f t="shared" si="1545"/>
        <v>0</v>
      </c>
      <c r="AM3290">
        <f t="shared" si="1546"/>
        <v>0</v>
      </c>
      <c r="AN3290">
        <f t="shared" si="1547"/>
        <v>0</v>
      </c>
      <c r="AO3290">
        <f t="shared" si="1548"/>
        <v>0</v>
      </c>
      <c r="AP3290">
        <f t="shared" si="1549"/>
        <v>0</v>
      </c>
      <c r="AQ3290">
        <f t="shared" si="1550"/>
        <v>0</v>
      </c>
      <c r="AR3290">
        <f t="shared" si="1551"/>
        <v>0</v>
      </c>
      <c r="AT3290">
        <f t="shared" si="1530"/>
        <v>0</v>
      </c>
      <c r="AU3290">
        <f t="shared" si="1531"/>
        <v>0</v>
      </c>
      <c r="AZ3290">
        <f t="shared" si="1523"/>
        <v>0</v>
      </c>
      <c r="BA3290" t="str">
        <f t="shared" si="1529"/>
        <v/>
      </c>
      <c r="BB3290" t="str">
        <f t="shared" si="1524"/>
        <v/>
      </c>
    </row>
    <row r="3291" spans="2:54" x14ac:dyDescent="0.15">
      <c r="B3291" s="347"/>
      <c r="C3291" s="347"/>
      <c r="D3291" s="347"/>
      <c r="E3291" s="347"/>
      <c r="F3291" s="347"/>
      <c r="G3291" s="347"/>
      <c r="H3291" s="347"/>
      <c r="I3291" s="347"/>
      <c r="J3291" s="347"/>
      <c r="K3291" s="347"/>
      <c r="N3291" s="323" t="str">
        <f t="shared" si="1525"/>
        <v/>
      </c>
      <c r="O3291" s="323" t="str">
        <f t="shared" si="1526"/>
        <v/>
      </c>
      <c r="P3291" s="323" t="str">
        <f t="shared" si="1527"/>
        <v/>
      </c>
      <c r="R3291" s="323" t="str">
        <f t="shared" si="1528"/>
        <v/>
      </c>
      <c r="X3291" s="322" t="str">
        <f t="shared" si="1532"/>
        <v/>
      </c>
      <c r="Y3291" s="322" t="str">
        <f t="shared" si="1533"/>
        <v/>
      </c>
      <c r="Z3291" s="322" t="str">
        <f t="shared" si="1534"/>
        <v/>
      </c>
      <c r="AA3291" s="322" t="str">
        <f t="shared" si="1535"/>
        <v/>
      </c>
      <c r="AB3291" s="322" t="str">
        <f t="shared" si="1536"/>
        <v/>
      </c>
      <c r="AC3291" s="322" t="str">
        <f t="shared" si="1537"/>
        <v/>
      </c>
      <c r="AD3291" s="322" t="str">
        <f t="shared" si="1538"/>
        <v/>
      </c>
      <c r="AE3291" s="322" t="str">
        <f t="shared" si="1539"/>
        <v/>
      </c>
      <c r="AF3291" s="322" t="str">
        <f t="shared" si="1540"/>
        <v/>
      </c>
      <c r="AG3291" s="322" t="str">
        <f t="shared" si="1541"/>
        <v/>
      </c>
      <c r="AI3291">
        <f t="shared" si="1542"/>
        <v>0</v>
      </c>
      <c r="AJ3291">
        <f t="shared" si="1543"/>
        <v>0</v>
      </c>
      <c r="AK3291">
        <f t="shared" si="1544"/>
        <v>0</v>
      </c>
      <c r="AL3291">
        <f t="shared" si="1545"/>
        <v>0</v>
      </c>
      <c r="AM3291">
        <f t="shared" si="1546"/>
        <v>0</v>
      </c>
      <c r="AN3291">
        <f t="shared" si="1547"/>
        <v>0</v>
      </c>
      <c r="AO3291">
        <f t="shared" si="1548"/>
        <v>0</v>
      </c>
      <c r="AP3291">
        <f t="shared" si="1549"/>
        <v>0</v>
      </c>
      <c r="AQ3291">
        <f t="shared" si="1550"/>
        <v>0</v>
      </c>
      <c r="AR3291">
        <f t="shared" si="1551"/>
        <v>0</v>
      </c>
      <c r="AT3291">
        <f t="shared" si="1530"/>
        <v>0</v>
      </c>
      <c r="AU3291">
        <f t="shared" si="1531"/>
        <v>0</v>
      </c>
      <c r="AZ3291">
        <f t="shared" si="1523"/>
        <v>0</v>
      </c>
      <c r="BA3291" t="str">
        <f t="shared" si="1529"/>
        <v/>
      </c>
      <c r="BB3291" t="str">
        <f t="shared" si="1524"/>
        <v/>
      </c>
    </row>
    <row r="3292" spans="2:54" x14ac:dyDescent="0.15">
      <c r="B3292" s="347"/>
      <c r="C3292" s="347"/>
      <c r="D3292" s="347"/>
      <c r="E3292" s="347"/>
      <c r="F3292" s="347"/>
      <c r="G3292" s="347"/>
      <c r="H3292" s="347"/>
      <c r="I3292" s="347"/>
      <c r="J3292" s="347"/>
      <c r="K3292" s="347"/>
      <c r="N3292" s="323" t="str">
        <f t="shared" si="1525"/>
        <v/>
      </c>
      <c r="O3292" s="323" t="str">
        <f t="shared" si="1526"/>
        <v/>
      </c>
      <c r="P3292" s="323" t="str">
        <f t="shared" si="1527"/>
        <v/>
      </c>
      <c r="R3292" s="323" t="str">
        <f t="shared" si="1528"/>
        <v/>
      </c>
      <c r="X3292" s="322" t="str">
        <f t="shared" si="1532"/>
        <v/>
      </c>
      <c r="Y3292" s="322" t="str">
        <f t="shared" si="1533"/>
        <v/>
      </c>
      <c r="Z3292" s="322" t="str">
        <f t="shared" si="1534"/>
        <v/>
      </c>
      <c r="AA3292" s="322" t="str">
        <f t="shared" si="1535"/>
        <v/>
      </c>
      <c r="AB3292" s="322" t="str">
        <f t="shared" si="1536"/>
        <v/>
      </c>
      <c r="AC3292" s="322" t="str">
        <f t="shared" si="1537"/>
        <v/>
      </c>
      <c r="AD3292" s="322" t="str">
        <f t="shared" si="1538"/>
        <v/>
      </c>
      <c r="AE3292" s="322" t="str">
        <f t="shared" si="1539"/>
        <v/>
      </c>
      <c r="AF3292" s="322" t="str">
        <f t="shared" si="1540"/>
        <v/>
      </c>
      <c r="AG3292" s="322" t="str">
        <f t="shared" si="1541"/>
        <v/>
      </c>
      <c r="AI3292">
        <f t="shared" si="1542"/>
        <v>0</v>
      </c>
      <c r="AJ3292">
        <f t="shared" si="1543"/>
        <v>0</v>
      </c>
      <c r="AK3292">
        <f t="shared" si="1544"/>
        <v>0</v>
      </c>
      <c r="AL3292">
        <f t="shared" si="1545"/>
        <v>0</v>
      </c>
      <c r="AM3292">
        <f t="shared" si="1546"/>
        <v>0</v>
      </c>
      <c r="AN3292">
        <f t="shared" si="1547"/>
        <v>0</v>
      </c>
      <c r="AO3292">
        <f t="shared" si="1548"/>
        <v>0</v>
      </c>
      <c r="AP3292">
        <f t="shared" si="1549"/>
        <v>0</v>
      </c>
      <c r="AQ3292">
        <f t="shared" si="1550"/>
        <v>0</v>
      </c>
      <c r="AR3292">
        <f t="shared" si="1551"/>
        <v>0</v>
      </c>
      <c r="AT3292">
        <f t="shared" si="1530"/>
        <v>0</v>
      </c>
      <c r="AU3292">
        <f t="shared" si="1531"/>
        <v>0</v>
      </c>
      <c r="AZ3292">
        <f t="shared" si="1523"/>
        <v>0</v>
      </c>
      <c r="BA3292" t="str">
        <f t="shared" si="1529"/>
        <v/>
      </c>
      <c r="BB3292" t="str">
        <f t="shared" si="1524"/>
        <v/>
      </c>
    </row>
    <row r="3293" spans="2:54" x14ac:dyDescent="0.15">
      <c r="B3293" s="347"/>
      <c r="C3293" s="347"/>
      <c r="D3293" s="347"/>
      <c r="E3293" s="347"/>
      <c r="F3293" s="347"/>
      <c r="G3293" s="347"/>
      <c r="H3293" s="347"/>
      <c r="I3293" s="347"/>
      <c r="J3293" s="347"/>
      <c r="K3293" s="347"/>
      <c r="N3293" s="323" t="str">
        <f t="shared" si="1525"/>
        <v/>
      </c>
      <c r="O3293" s="323" t="str">
        <f t="shared" si="1526"/>
        <v/>
      </c>
      <c r="P3293" s="323" t="str">
        <f t="shared" si="1527"/>
        <v/>
      </c>
      <c r="R3293" s="323" t="str">
        <f t="shared" si="1528"/>
        <v/>
      </c>
      <c r="X3293" s="322" t="str">
        <f t="shared" si="1532"/>
        <v/>
      </c>
      <c r="Y3293" s="322" t="str">
        <f t="shared" si="1533"/>
        <v/>
      </c>
      <c r="Z3293" s="322" t="str">
        <f t="shared" si="1534"/>
        <v/>
      </c>
      <c r="AA3293" s="322" t="str">
        <f t="shared" si="1535"/>
        <v/>
      </c>
      <c r="AB3293" s="322" t="str">
        <f t="shared" si="1536"/>
        <v/>
      </c>
      <c r="AC3293" s="322" t="str">
        <f t="shared" si="1537"/>
        <v/>
      </c>
      <c r="AD3293" s="322" t="str">
        <f t="shared" si="1538"/>
        <v/>
      </c>
      <c r="AE3293" s="322" t="str">
        <f t="shared" si="1539"/>
        <v/>
      </c>
      <c r="AF3293" s="322" t="str">
        <f t="shared" si="1540"/>
        <v/>
      </c>
      <c r="AG3293" s="322" t="str">
        <f t="shared" si="1541"/>
        <v/>
      </c>
      <c r="AI3293">
        <f t="shared" si="1542"/>
        <v>0</v>
      </c>
      <c r="AJ3293">
        <f t="shared" si="1543"/>
        <v>0</v>
      </c>
      <c r="AK3293">
        <f t="shared" si="1544"/>
        <v>0</v>
      </c>
      <c r="AL3293">
        <f t="shared" si="1545"/>
        <v>0</v>
      </c>
      <c r="AM3293">
        <f t="shared" si="1546"/>
        <v>0</v>
      </c>
      <c r="AN3293">
        <f t="shared" si="1547"/>
        <v>0</v>
      </c>
      <c r="AO3293">
        <f t="shared" si="1548"/>
        <v>0</v>
      </c>
      <c r="AP3293">
        <f t="shared" si="1549"/>
        <v>0</v>
      </c>
      <c r="AQ3293">
        <f t="shared" si="1550"/>
        <v>0</v>
      </c>
      <c r="AR3293">
        <f t="shared" si="1551"/>
        <v>0</v>
      </c>
      <c r="AT3293">
        <f t="shared" si="1530"/>
        <v>0</v>
      </c>
      <c r="AU3293">
        <f t="shared" si="1531"/>
        <v>0</v>
      </c>
      <c r="AZ3293">
        <f t="shared" si="1523"/>
        <v>0</v>
      </c>
      <c r="BA3293" t="str">
        <f t="shared" si="1529"/>
        <v/>
      </c>
      <c r="BB3293" t="str">
        <f t="shared" si="1524"/>
        <v/>
      </c>
    </row>
    <row r="3294" spans="2:54" x14ac:dyDescent="0.15">
      <c r="B3294" s="347"/>
      <c r="C3294" s="347"/>
      <c r="D3294" s="347"/>
      <c r="E3294" s="347"/>
      <c r="F3294" s="347"/>
      <c r="G3294" s="347"/>
      <c r="H3294" s="347"/>
      <c r="I3294" s="347"/>
      <c r="J3294" s="347"/>
      <c r="K3294" s="347"/>
      <c r="N3294" s="323" t="str">
        <f t="shared" si="1525"/>
        <v/>
      </c>
      <c r="O3294" s="323" t="str">
        <f t="shared" si="1526"/>
        <v/>
      </c>
      <c r="P3294" s="323" t="str">
        <f t="shared" si="1527"/>
        <v/>
      </c>
      <c r="R3294" s="323" t="str">
        <f t="shared" si="1528"/>
        <v/>
      </c>
      <c r="X3294" s="322" t="str">
        <f t="shared" si="1532"/>
        <v/>
      </c>
      <c r="Y3294" s="322" t="str">
        <f t="shared" si="1533"/>
        <v/>
      </c>
      <c r="Z3294" s="322" t="str">
        <f t="shared" si="1534"/>
        <v/>
      </c>
      <c r="AA3294" s="322" t="str">
        <f t="shared" si="1535"/>
        <v/>
      </c>
      <c r="AB3294" s="322" t="str">
        <f t="shared" si="1536"/>
        <v/>
      </c>
      <c r="AC3294" s="322" t="str">
        <f t="shared" si="1537"/>
        <v/>
      </c>
      <c r="AD3294" s="322" t="str">
        <f t="shared" si="1538"/>
        <v/>
      </c>
      <c r="AE3294" s="322" t="str">
        <f t="shared" si="1539"/>
        <v/>
      </c>
      <c r="AF3294" s="322" t="str">
        <f t="shared" si="1540"/>
        <v/>
      </c>
      <c r="AG3294" s="322" t="str">
        <f t="shared" si="1541"/>
        <v/>
      </c>
      <c r="AI3294">
        <f t="shared" si="1542"/>
        <v>0</v>
      </c>
      <c r="AJ3294">
        <f t="shared" si="1543"/>
        <v>0</v>
      </c>
      <c r="AK3294">
        <f t="shared" si="1544"/>
        <v>0</v>
      </c>
      <c r="AL3294">
        <f t="shared" si="1545"/>
        <v>0</v>
      </c>
      <c r="AM3294">
        <f t="shared" si="1546"/>
        <v>0</v>
      </c>
      <c r="AN3294">
        <f t="shared" si="1547"/>
        <v>0</v>
      </c>
      <c r="AO3294">
        <f t="shared" si="1548"/>
        <v>0</v>
      </c>
      <c r="AP3294">
        <f t="shared" si="1549"/>
        <v>0</v>
      </c>
      <c r="AQ3294">
        <f t="shared" si="1550"/>
        <v>0</v>
      </c>
      <c r="AR3294">
        <f t="shared" si="1551"/>
        <v>0</v>
      </c>
      <c r="AT3294">
        <f t="shared" si="1530"/>
        <v>0</v>
      </c>
      <c r="AU3294">
        <f t="shared" si="1531"/>
        <v>0</v>
      </c>
      <c r="AZ3294">
        <f t="shared" si="1523"/>
        <v>0</v>
      </c>
      <c r="BA3294" t="str">
        <f t="shared" si="1529"/>
        <v/>
      </c>
      <c r="BB3294" t="str">
        <f t="shared" si="1524"/>
        <v/>
      </c>
    </row>
    <row r="3295" spans="2:54" x14ac:dyDescent="0.15">
      <c r="B3295" s="347"/>
      <c r="C3295" s="347"/>
      <c r="D3295" s="347"/>
      <c r="E3295" s="347"/>
      <c r="F3295" s="347"/>
      <c r="G3295" s="347"/>
      <c r="H3295" s="347"/>
      <c r="I3295" s="347"/>
      <c r="J3295" s="347"/>
      <c r="K3295" s="347"/>
      <c r="N3295" s="323" t="str">
        <f t="shared" si="1525"/>
        <v/>
      </c>
      <c r="O3295" s="323" t="str">
        <f t="shared" si="1526"/>
        <v/>
      </c>
      <c r="P3295" s="323" t="str">
        <f t="shared" si="1527"/>
        <v/>
      </c>
      <c r="R3295" s="323" t="str">
        <f t="shared" si="1528"/>
        <v/>
      </c>
      <c r="X3295" s="322" t="str">
        <f t="shared" si="1532"/>
        <v/>
      </c>
      <c r="Y3295" s="322" t="str">
        <f t="shared" si="1533"/>
        <v/>
      </c>
      <c r="Z3295" s="322" t="str">
        <f t="shared" si="1534"/>
        <v/>
      </c>
      <c r="AA3295" s="322" t="str">
        <f t="shared" si="1535"/>
        <v/>
      </c>
      <c r="AB3295" s="322" t="str">
        <f t="shared" si="1536"/>
        <v/>
      </c>
      <c r="AC3295" s="322" t="str">
        <f t="shared" si="1537"/>
        <v/>
      </c>
      <c r="AD3295" s="322" t="str">
        <f t="shared" si="1538"/>
        <v/>
      </c>
      <c r="AE3295" s="322" t="str">
        <f t="shared" si="1539"/>
        <v/>
      </c>
      <c r="AF3295" s="322" t="str">
        <f t="shared" si="1540"/>
        <v/>
      </c>
      <c r="AG3295" s="322" t="str">
        <f t="shared" si="1541"/>
        <v/>
      </c>
      <c r="AI3295">
        <f t="shared" si="1542"/>
        <v>0</v>
      </c>
      <c r="AJ3295">
        <f t="shared" si="1543"/>
        <v>0</v>
      </c>
      <c r="AK3295">
        <f t="shared" si="1544"/>
        <v>0</v>
      </c>
      <c r="AL3295">
        <f t="shared" si="1545"/>
        <v>0</v>
      </c>
      <c r="AM3295">
        <f t="shared" si="1546"/>
        <v>0</v>
      </c>
      <c r="AN3295">
        <f t="shared" si="1547"/>
        <v>0</v>
      </c>
      <c r="AO3295">
        <f t="shared" si="1548"/>
        <v>0</v>
      </c>
      <c r="AP3295">
        <f t="shared" si="1549"/>
        <v>0</v>
      </c>
      <c r="AQ3295">
        <f t="shared" si="1550"/>
        <v>0</v>
      </c>
      <c r="AR3295">
        <f t="shared" si="1551"/>
        <v>0</v>
      </c>
      <c r="AT3295">
        <f t="shared" si="1530"/>
        <v>0</v>
      </c>
      <c r="AU3295">
        <f t="shared" si="1531"/>
        <v>0</v>
      </c>
      <c r="AZ3295">
        <f t="shared" si="1523"/>
        <v>0</v>
      </c>
      <c r="BA3295" t="str">
        <f t="shared" si="1529"/>
        <v/>
      </c>
      <c r="BB3295" t="str">
        <f t="shared" si="1524"/>
        <v/>
      </c>
    </row>
    <row r="3296" spans="2:54" x14ac:dyDescent="0.15">
      <c r="B3296" s="347"/>
      <c r="C3296" s="347"/>
      <c r="D3296" s="347"/>
      <c r="E3296" s="347"/>
      <c r="F3296" s="347"/>
      <c r="G3296" s="347"/>
      <c r="H3296" s="347"/>
      <c r="I3296" s="347"/>
      <c r="J3296" s="347"/>
      <c r="K3296" s="347"/>
      <c r="N3296" s="323" t="str">
        <f t="shared" si="1525"/>
        <v/>
      </c>
      <c r="O3296" s="323" t="str">
        <f t="shared" si="1526"/>
        <v/>
      </c>
      <c r="P3296" s="323" t="str">
        <f t="shared" si="1527"/>
        <v/>
      </c>
      <c r="R3296" s="323" t="str">
        <f t="shared" si="1528"/>
        <v/>
      </c>
      <c r="X3296" s="322" t="str">
        <f t="shared" si="1532"/>
        <v/>
      </c>
      <c r="Y3296" s="322" t="str">
        <f t="shared" si="1533"/>
        <v/>
      </c>
      <c r="Z3296" s="322" t="str">
        <f t="shared" si="1534"/>
        <v/>
      </c>
      <c r="AA3296" s="322" t="str">
        <f t="shared" si="1535"/>
        <v/>
      </c>
      <c r="AB3296" s="322" t="str">
        <f t="shared" si="1536"/>
        <v/>
      </c>
      <c r="AC3296" s="322" t="str">
        <f t="shared" si="1537"/>
        <v/>
      </c>
      <c r="AD3296" s="322" t="str">
        <f t="shared" si="1538"/>
        <v/>
      </c>
      <c r="AE3296" s="322" t="str">
        <f t="shared" si="1539"/>
        <v/>
      </c>
      <c r="AF3296" s="322" t="str">
        <f t="shared" si="1540"/>
        <v/>
      </c>
      <c r="AG3296" s="322" t="str">
        <f t="shared" si="1541"/>
        <v/>
      </c>
      <c r="AI3296">
        <f t="shared" si="1542"/>
        <v>0</v>
      </c>
      <c r="AJ3296">
        <f t="shared" si="1543"/>
        <v>0</v>
      </c>
      <c r="AK3296">
        <f t="shared" si="1544"/>
        <v>0</v>
      </c>
      <c r="AL3296">
        <f t="shared" si="1545"/>
        <v>0</v>
      </c>
      <c r="AM3296">
        <f t="shared" si="1546"/>
        <v>0</v>
      </c>
      <c r="AN3296">
        <f t="shared" si="1547"/>
        <v>0</v>
      </c>
      <c r="AO3296">
        <f t="shared" si="1548"/>
        <v>0</v>
      </c>
      <c r="AP3296">
        <f t="shared" si="1549"/>
        <v>0</v>
      </c>
      <c r="AQ3296">
        <f t="shared" si="1550"/>
        <v>0</v>
      </c>
      <c r="AR3296">
        <f t="shared" si="1551"/>
        <v>0</v>
      </c>
      <c r="AT3296">
        <f t="shared" si="1530"/>
        <v>0</v>
      </c>
      <c r="AU3296">
        <f t="shared" si="1531"/>
        <v>0</v>
      </c>
      <c r="AZ3296">
        <f t="shared" si="1523"/>
        <v>0</v>
      </c>
      <c r="BA3296" t="str">
        <f t="shared" si="1529"/>
        <v/>
      </c>
      <c r="BB3296" t="str">
        <f t="shared" si="1524"/>
        <v/>
      </c>
    </row>
    <row r="3297" spans="2:54" x14ac:dyDescent="0.15">
      <c r="B3297" s="347"/>
      <c r="C3297" s="347"/>
      <c r="D3297" s="347"/>
      <c r="E3297" s="347"/>
      <c r="F3297" s="347"/>
      <c r="G3297" s="347"/>
      <c r="H3297" s="347"/>
      <c r="I3297" s="347"/>
      <c r="J3297" s="347"/>
      <c r="K3297" s="347"/>
      <c r="N3297" s="323" t="str">
        <f t="shared" si="1525"/>
        <v/>
      </c>
      <c r="O3297" s="323" t="str">
        <f t="shared" si="1526"/>
        <v/>
      </c>
      <c r="P3297" s="323" t="str">
        <f t="shared" si="1527"/>
        <v/>
      </c>
      <c r="R3297" s="323" t="str">
        <f t="shared" si="1528"/>
        <v/>
      </c>
      <c r="X3297" s="322" t="str">
        <f t="shared" si="1532"/>
        <v/>
      </c>
      <c r="Y3297" s="322" t="str">
        <f t="shared" si="1533"/>
        <v/>
      </c>
      <c r="Z3297" s="322" t="str">
        <f t="shared" si="1534"/>
        <v/>
      </c>
      <c r="AA3297" s="322" t="str">
        <f t="shared" si="1535"/>
        <v/>
      </c>
      <c r="AB3297" s="322" t="str">
        <f t="shared" si="1536"/>
        <v/>
      </c>
      <c r="AC3297" s="322" t="str">
        <f t="shared" si="1537"/>
        <v/>
      </c>
      <c r="AD3297" s="322" t="str">
        <f t="shared" si="1538"/>
        <v/>
      </c>
      <c r="AE3297" s="322" t="str">
        <f t="shared" si="1539"/>
        <v/>
      </c>
      <c r="AF3297" s="322" t="str">
        <f t="shared" si="1540"/>
        <v/>
      </c>
      <c r="AG3297" s="322" t="str">
        <f t="shared" si="1541"/>
        <v/>
      </c>
      <c r="AI3297">
        <f t="shared" si="1542"/>
        <v>0</v>
      </c>
      <c r="AJ3297">
        <f t="shared" si="1543"/>
        <v>0</v>
      </c>
      <c r="AK3297">
        <f t="shared" si="1544"/>
        <v>0</v>
      </c>
      <c r="AL3297">
        <f t="shared" si="1545"/>
        <v>0</v>
      </c>
      <c r="AM3297">
        <f t="shared" si="1546"/>
        <v>0</v>
      </c>
      <c r="AN3297">
        <f t="shared" si="1547"/>
        <v>0</v>
      </c>
      <c r="AO3297">
        <f t="shared" si="1548"/>
        <v>0</v>
      </c>
      <c r="AP3297">
        <f t="shared" si="1549"/>
        <v>0</v>
      </c>
      <c r="AQ3297">
        <f t="shared" si="1550"/>
        <v>0</v>
      </c>
      <c r="AR3297">
        <f t="shared" si="1551"/>
        <v>0</v>
      </c>
      <c r="AT3297">
        <f t="shared" si="1530"/>
        <v>0</v>
      </c>
      <c r="AU3297">
        <f t="shared" si="1531"/>
        <v>0</v>
      </c>
      <c r="AZ3297">
        <f t="shared" si="1523"/>
        <v>0</v>
      </c>
      <c r="BA3297" t="str">
        <f t="shared" si="1529"/>
        <v/>
      </c>
      <c r="BB3297" t="str">
        <f t="shared" si="1524"/>
        <v/>
      </c>
    </row>
    <row r="3298" spans="2:54" x14ac:dyDescent="0.15">
      <c r="B3298" s="347"/>
      <c r="C3298" s="347"/>
      <c r="D3298" s="347"/>
      <c r="E3298" s="347"/>
      <c r="F3298" s="347"/>
      <c r="G3298" s="347"/>
      <c r="H3298" s="347"/>
      <c r="I3298" s="347"/>
      <c r="J3298" s="347"/>
      <c r="K3298" s="347"/>
      <c r="N3298" s="323" t="str">
        <f t="shared" si="1525"/>
        <v/>
      </c>
      <c r="O3298" s="323" t="str">
        <f t="shared" si="1526"/>
        <v/>
      </c>
      <c r="P3298" s="323" t="str">
        <f t="shared" si="1527"/>
        <v/>
      </c>
      <c r="R3298" s="323" t="str">
        <f t="shared" si="1528"/>
        <v/>
      </c>
      <c r="X3298" s="322" t="str">
        <f t="shared" si="1532"/>
        <v/>
      </c>
      <c r="Y3298" s="322" t="str">
        <f t="shared" si="1533"/>
        <v/>
      </c>
      <c r="Z3298" s="322" t="str">
        <f t="shared" si="1534"/>
        <v/>
      </c>
      <c r="AA3298" s="322" t="str">
        <f t="shared" si="1535"/>
        <v/>
      </c>
      <c r="AB3298" s="322" t="str">
        <f t="shared" si="1536"/>
        <v/>
      </c>
      <c r="AC3298" s="322" t="str">
        <f t="shared" si="1537"/>
        <v/>
      </c>
      <c r="AD3298" s="322" t="str">
        <f t="shared" si="1538"/>
        <v/>
      </c>
      <c r="AE3298" s="322" t="str">
        <f t="shared" si="1539"/>
        <v/>
      </c>
      <c r="AF3298" s="322" t="str">
        <f t="shared" si="1540"/>
        <v/>
      </c>
      <c r="AG3298" s="322" t="str">
        <f t="shared" si="1541"/>
        <v/>
      </c>
      <c r="AI3298">
        <f t="shared" si="1542"/>
        <v>0</v>
      </c>
      <c r="AJ3298">
        <f t="shared" si="1543"/>
        <v>0</v>
      </c>
      <c r="AK3298">
        <f t="shared" si="1544"/>
        <v>0</v>
      </c>
      <c r="AL3298">
        <f t="shared" si="1545"/>
        <v>0</v>
      </c>
      <c r="AM3298">
        <f t="shared" si="1546"/>
        <v>0</v>
      </c>
      <c r="AN3298">
        <f t="shared" si="1547"/>
        <v>0</v>
      </c>
      <c r="AO3298">
        <f t="shared" si="1548"/>
        <v>0</v>
      </c>
      <c r="AP3298">
        <f t="shared" si="1549"/>
        <v>0</v>
      </c>
      <c r="AQ3298">
        <f t="shared" si="1550"/>
        <v>0</v>
      </c>
      <c r="AR3298">
        <f t="shared" si="1551"/>
        <v>0</v>
      </c>
      <c r="AT3298">
        <f t="shared" si="1530"/>
        <v>0</v>
      </c>
      <c r="AU3298">
        <f t="shared" si="1531"/>
        <v>0</v>
      </c>
      <c r="AZ3298">
        <f t="shared" si="1523"/>
        <v>0</v>
      </c>
      <c r="BA3298" t="str">
        <f t="shared" si="1529"/>
        <v/>
      </c>
      <c r="BB3298" t="str">
        <f t="shared" si="1524"/>
        <v/>
      </c>
    </row>
    <row r="3299" spans="2:54" x14ac:dyDescent="0.15">
      <c r="B3299" s="347"/>
      <c r="C3299" s="347"/>
      <c r="D3299" s="347"/>
      <c r="E3299" s="347"/>
      <c r="F3299" s="347"/>
      <c r="G3299" s="347"/>
      <c r="H3299" s="347"/>
      <c r="I3299" s="347"/>
      <c r="J3299" s="347"/>
      <c r="K3299" s="347"/>
      <c r="N3299" s="323" t="str">
        <f t="shared" si="1525"/>
        <v/>
      </c>
      <c r="O3299" s="323" t="str">
        <f t="shared" si="1526"/>
        <v/>
      </c>
      <c r="P3299" s="323" t="str">
        <f t="shared" si="1527"/>
        <v/>
      </c>
      <c r="R3299" s="323" t="str">
        <f t="shared" si="1528"/>
        <v/>
      </c>
      <c r="X3299" s="322" t="str">
        <f t="shared" si="1532"/>
        <v/>
      </c>
      <c r="Y3299" s="322" t="str">
        <f t="shared" si="1533"/>
        <v/>
      </c>
      <c r="Z3299" s="322" t="str">
        <f t="shared" si="1534"/>
        <v/>
      </c>
      <c r="AA3299" s="322" t="str">
        <f t="shared" si="1535"/>
        <v/>
      </c>
      <c r="AB3299" s="322" t="str">
        <f t="shared" si="1536"/>
        <v/>
      </c>
      <c r="AC3299" s="322" t="str">
        <f t="shared" si="1537"/>
        <v/>
      </c>
      <c r="AD3299" s="322" t="str">
        <f t="shared" si="1538"/>
        <v/>
      </c>
      <c r="AE3299" s="322" t="str">
        <f t="shared" si="1539"/>
        <v/>
      </c>
      <c r="AF3299" s="322" t="str">
        <f t="shared" si="1540"/>
        <v/>
      </c>
      <c r="AG3299" s="322" t="str">
        <f t="shared" si="1541"/>
        <v/>
      </c>
      <c r="AI3299">
        <f t="shared" si="1542"/>
        <v>0</v>
      </c>
      <c r="AJ3299">
        <f t="shared" si="1543"/>
        <v>0</v>
      </c>
      <c r="AK3299">
        <f t="shared" si="1544"/>
        <v>0</v>
      </c>
      <c r="AL3299">
        <f t="shared" si="1545"/>
        <v>0</v>
      </c>
      <c r="AM3299">
        <f t="shared" si="1546"/>
        <v>0</v>
      </c>
      <c r="AN3299">
        <f t="shared" si="1547"/>
        <v>0</v>
      </c>
      <c r="AO3299">
        <f t="shared" si="1548"/>
        <v>0</v>
      </c>
      <c r="AP3299">
        <f t="shared" si="1549"/>
        <v>0</v>
      </c>
      <c r="AQ3299">
        <f t="shared" si="1550"/>
        <v>0</v>
      </c>
      <c r="AR3299">
        <f t="shared" si="1551"/>
        <v>0</v>
      </c>
      <c r="AT3299">
        <f t="shared" si="1530"/>
        <v>0</v>
      </c>
      <c r="AU3299">
        <f t="shared" si="1531"/>
        <v>0</v>
      </c>
      <c r="AZ3299">
        <f t="shared" ref="AZ3299:AZ3362" si="1552">COUNT(B3299:K3299)</f>
        <v>0</v>
      </c>
      <c r="BA3299" t="str">
        <f t="shared" si="1529"/>
        <v/>
      </c>
      <c r="BB3299" t="str">
        <f t="shared" si="1524"/>
        <v/>
      </c>
    </row>
    <row r="3300" spans="2:54" x14ac:dyDescent="0.15">
      <c r="B3300" s="347"/>
      <c r="C3300" s="347"/>
      <c r="D3300" s="347"/>
      <c r="E3300" s="347"/>
      <c r="F3300" s="347"/>
      <c r="G3300" s="347"/>
      <c r="H3300" s="347"/>
      <c r="I3300" s="347"/>
      <c r="J3300" s="347"/>
      <c r="K3300" s="347"/>
      <c r="N3300" s="323" t="str">
        <f t="shared" si="1525"/>
        <v/>
      </c>
      <c r="O3300" s="323" t="str">
        <f t="shared" si="1526"/>
        <v/>
      </c>
      <c r="P3300" s="323" t="str">
        <f t="shared" si="1527"/>
        <v/>
      </c>
      <c r="R3300" s="323" t="str">
        <f t="shared" si="1528"/>
        <v/>
      </c>
      <c r="X3300" s="322" t="str">
        <f t="shared" si="1532"/>
        <v/>
      </c>
      <c r="Y3300" s="322" t="str">
        <f t="shared" si="1533"/>
        <v/>
      </c>
      <c r="Z3300" s="322" t="str">
        <f t="shared" si="1534"/>
        <v/>
      </c>
      <c r="AA3300" s="322" t="str">
        <f t="shared" si="1535"/>
        <v/>
      </c>
      <c r="AB3300" s="322" t="str">
        <f t="shared" si="1536"/>
        <v/>
      </c>
      <c r="AC3300" s="322" t="str">
        <f t="shared" si="1537"/>
        <v/>
      </c>
      <c r="AD3300" s="322" t="str">
        <f t="shared" si="1538"/>
        <v/>
      </c>
      <c r="AE3300" s="322" t="str">
        <f t="shared" si="1539"/>
        <v/>
      </c>
      <c r="AF3300" s="322" t="str">
        <f t="shared" si="1540"/>
        <v/>
      </c>
      <c r="AG3300" s="322" t="str">
        <f t="shared" si="1541"/>
        <v/>
      </c>
      <c r="AI3300">
        <f t="shared" si="1542"/>
        <v>0</v>
      </c>
      <c r="AJ3300">
        <f t="shared" si="1543"/>
        <v>0</v>
      </c>
      <c r="AK3300">
        <f t="shared" si="1544"/>
        <v>0</v>
      </c>
      <c r="AL3300">
        <f t="shared" si="1545"/>
        <v>0</v>
      </c>
      <c r="AM3300">
        <f t="shared" si="1546"/>
        <v>0</v>
      </c>
      <c r="AN3300">
        <f t="shared" si="1547"/>
        <v>0</v>
      </c>
      <c r="AO3300">
        <f t="shared" si="1548"/>
        <v>0</v>
      </c>
      <c r="AP3300">
        <f t="shared" si="1549"/>
        <v>0</v>
      </c>
      <c r="AQ3300">
        <f t="shared" si="1550"/>
        <v>0</v>
      </c>
      <c r="AR3300">
        <f t="shared" si="1551"/>
        <v>0</v>
      </c>
      <c r="AT3300">
        <f t="shared" si="1530"/>
        <v>0</v>
      </c>
      <c r="AU3300">
        <f t="shared" si="1531"/>
        <v>0</v>
      </c>
      <c r="AZ3300">
        <f t="shared" si="1552"/>
        <v>0</v>
      </c>
      <c r="BA3300" t="str">
        <f t="shared" si="1529"/>
        <v/>
      </c>
      <c r="BB3300" t="str">
        <f t="shared" ref="BB3300:BB3363" si="1553">IF(AZ3300=10,BA3300/AZ3300,"")</f>
        <v/>
      </c>
    </row>
    <row r="3301" spans="2:54" x14ac:dyDescent="0.15">
      <c r="B3301" s="347"/>
      <c r="C3301" s="347"/>
      <c r="D3301" s="347"/>
      <c r="E3301" s="347"/>
      <c r="F3301" s="347"/>
      <c r="G3301" s="347"/>
      <c r="H3301" s="347"/>
      <c r="I3301" s="347"/>
      <c r="J3301" s="347"/>
      <c r="K3301" s="347"/>
      <c r="N3301" s="323" t="str">
        <f t="shared" si="1525"/>
        <v/>
      </c>
      <c r="O3301" s="323" t="str">
        <f t="shared" si="1526"/>
        <v/>
      </c>
      <c r="P3301" s="323" t="str">
        <f t="shared" si="1527"/>
        <v/>
      </c>
      <c r="R3301" s="323" t="str">
        <f t="shared" si="1528"/>
        <v/>
      </c>
      <c r="X3301" s="322" t="str">
        <f t="shared" si="1532"/>
        <v/>
      </c>
      <c r="Y3301" s="322" t="str">
        <f t="shared" si="1533"/>
        <v/>
      </c>
      <c r="Z3301" s="322" t="str">
        <f t="shared" si="1534"/>
        <v/>
      </c>
      <c r="AA3301" s="322" t="str">
        <f t="shared" si="1535"/>
        <v/>
      </c>
      <c r="AB3301" s="322" t="str">
        <f t="shared" si="1536"/>
        <v/>
      </c>
      <c r="AC3301" s="322" t="str">
        <f t="shared" si="1537"/>
        <v/>
      </c>
      <c r="AD3301" s="322" t="str">
        <f t="shared" si="1538"/>
        <v/>
      </c>
      <c r="AE3301" s="322" t="str">
        <f t="shared" si="1539"/>
        <v/>
      </c>
      <c r="AF3301" s="322" t="str">
        <f t="shared" si="1540"/>
        <v/>
      </c>
      <c r="AG3301" s="322" t="str">
        <f t="shared" si="1541"/>
        <v/>
      </c>
      <c r="AI3301">
        <f t="shared" si="1542"/>
        <v>0</v>
      </c>
      <c r="AJ3301">
        <f t="shared" si="1543"/>
        <v>0</v>
      </c>
      <c r="AK3301">
        <f t="shared" si="1544"/>
        <v>0</v>
      </c>
      <c r="AL3301">
        <f t="shared" si="1545"/>
        <v>0</v>
      </c>
      <c r="AM3301">
        <f t="shared" si="1546"/>
        <v>0</v>
      </c>
      <c r="AN3301">
        <f t="shared" si="1547"/>
        <v>0</v>
      </c>
      <c r="AO3301">
        <f t="shared" si="1548"/>
        <v>0</v>
      </c>
      <c r="AP3301">
        <f t="shared" si="1549"/>
        <v>0</v>
      </c>
      <c r="AQ3301">
        <f t="shared" si="1550"/>
        <v>0</v>
      </c>
      <c r="AR3301">
        <f t="shared" si="1551"/>
        <v>0</v>
      </c>
      <c r="AT3301">
        <f t="shared" si="1530"/>
        <v>0</v>
      </c>
      <c r="AU3301">
        <f t="shared" si="1531"/>
        <v>0</v>
      </c>
      <c r="AZ3301">
        <f t="shared" si="1552"/>
        <v>0</v>
      </c>
      <c r="BA3301" t="str">
        <f t="shared" si="1529"/>
        <v/>
      </c>
      <c r="BB3301" t="str">
        <f t="shared" si="1553"/>
        <v/>
      </c>
    </row>
    <row r="3302" spans="2:54" x14ac:dyDescent="0.15">
      <c r="B3302" s="347"/>
      <c r="C3302" s="347"/>
      <c r="D3302" s="347"/>
      <c r="E3302" s="347"/>
      <c r="F3302" s="347"/>
      <c r="G3302" s="347"/>
      <c r="H3302" s="347"/>
      <c r="I3302" s="347"/>
      <c r="J3302" s="347"/>
      <c r="K3302" s="347"/>
      <c r="N3302" s="323" t="str">
        <f t="shared" si="1525"/>
        <v/>
      </c>
      <c r="O3302" s="323" t="str">
        <f t="shared" si="1526"/>
        <v/>
      </c>
      <c r="P3302" s="323" t="str">
        <f t="shared" si="1527"/>
        <v/>
      </c>
      <c r="R3302" s="323" t="str">
        <f t="shared" si="1528"/>
        <v/>
      </c>
      <c r="X3302" s="322" t="str">
        <f t="shared" si="1532"/>
        <v/>
      </c>
      <c r="Y3302" s="322" t="str">
        <f t="shared" si="1533"/>
        <v/>
      </c>
      <c r="Z3302" s="322" t="str">
        <f t="shared" si="1534"/>
        <v/>
      </c>
      <c r="AA3302" s="322" t="str">
        <f t="shared" si="1535"/>
        <v/>
      </c>
      <c r="AB3302" s="322" t="str">
        <f t="shared" si="1536"/>
        <v/>
      </c>
      <c r="AC3302" s="322" t="str">
        <f t="shared" si="1537"/>
        <v/>
      </c>
      <c r="AD3302" s="322" t="str">
        <f t="shared" si="1538"/>
        <v/>
      </c>
      <c r="AE3302" s="322" t="str">
        <f t="shared" si="1539"/>
        <v/>
      </c>
      <c r="AF3302" s="322" t="str">
        <f t="shared" si="1540"/>
        <v/>
      </c>
      <c r="AG3302" s="322" t="str">
        <f t="shared" si="1541"/>
        <v/>
      </c>
      <c r="AI3302">
        <f t="shared" si="1542"/>
        <v>0</v>
      </c>
      <c r="AJ3302">
        <f t="shared" si="1543"/>
        <v>0</v>
      </c>
      <c r="AK3302">
        <f t="shared" si="1544"/>
        <v>0</v>
      </c>
      <c r="AL3302">
        <f t="shared" si="1545"/>
        <v>0</v>
      </c>
      <c r="AM3302">
        <f t="shared" si="1546"/>
        <v>0</v>
      </c>
      <c r="AN3302">
        <f t="shared" si="1547"/>
        <v>0</v>
      </c>
      <c r="AO3302">
        <f t="shared" si="1548"/>
        <v>0</v>
      </c>
      <c r="AP3302">
        <f t="shared" si="1549"/>
        <v>0</v>
      </c>
      <c r="AQ3302">
        <f t="shared" si="1550"/>
        <v>0</v>
      </c>
      <c r="AR3302">
        <f t="shared" si="1551"/>
        <v>0</v>
      </c>
      <c r="AT3302">
        <f t="shared" si="1530"/>
        <v>0</v>
      </c>
      <c r="AU3302">
        <f t="shared" si="1531"/>
        <v>0</v>
      </c>
      <c r="AZ3302">
        <f t="shared" si="1552"/>
        <v>0</v>
      </c>
      <c r="BA3302" t="str">
        <f t="shared" si="1529"/>
        <v/>
      </c>
      <c r="BB3302" t="str">
        <f t="shared" si="1553"/>
        <v/>
      </c>
    </row>
    <row r="3303" spans="2:54" x14ac:dyDescent="0.15">
      <c r="B3303" s="347"/>
      <c r="C3303" s="347"/>
      <c r="D3303" s="347"/>
      <c r="E3303" s="347"/>
      <c r="F3303" s="347"/>
      <c r="G3303" s="347"/>
      <c r="H3303" s="347"/>
      <c r="I3303" s="347"/>
      <c r="J3303" s="347"/>
      <c r="K3303" s="347"/>
      <c r="N3303" s="323" t="str">
        <f t="shared" ref="N3303:N3366" si="1554">IF(COUNT(B3303:K3303)=10,SUM(X3303:AG3303)*2.5,"")</f>
        <v/>
      </c>
      <c r="O3303" s="323" t="str">
        <f t="shared" ref="O3303:O3366" si="1555">IF(COUNT(X3303:Z3303,AB3303:AF3303)=8,SUM(X3303:Z3303,AB3303:AF3303)*3.125,"")</f>
        <v/>
      </c>
      <c r="P3303" s="323" t="str">
        <f t="shared" ref="P3303:P3366" si="1556">IF(COUNT(AA3303,AG3303)=2,SUM(AA3303,AG3303)*12.5,"")</f>
        <v/>
      </c>
      <c r="R3303" s="323" t="str">
        <f t="shared" ref="R3303:R3366" si="1557">IF(M3303=1,IF(COUNT(B3303:K3303)=9,SUM(X3303:AG3303)*2.7778,IF(COUNT(B3303:K3303)=8,SUM(X3303:AG3303)*3.125,IF(COUNT(B3303:K3303)&lt;8,"More than 2 Values are Missing",""))),"")</f>
        <v/>
      </c>
      <c r="X3303" s="322" t="str">
        <f t="shared" si="1532"/>
        <v/>
      </c>
      <c r="Y3303" s="322" t="str">
        <f t="shared" si="1533"/>
        <v/>
      </c>
      <c r="Z3303" s="322" t="str">
        <f t="shared" si="1534"/>
        <v/>
      </c>
      <c r="AA3303" s="322" t="str">
        <f t="shared" si="1535"/>
        <v/>
      </c>
      <c r="AB3303" s="322" t="str">
        <f t="shared" si="1536"/>
        <v/>
      </c>
      <c r="AC3303" s="322" t="str">
        <f t="shared" si="1537"/>
        <v/>
      </c>
      <c r="AD3303" s="322" t="str">
        <f t="shared" si="1538"/>
        <v/>
      </c>
      <c r="AE3303" s="322" t="str">
        <f t="shared" si="1539"/>
        <v/>
      </c>
      <c r="AF3303" s="322" t="str">
        <f t="shared" si="1540"/>
        <v/>
      </c>
      <c r="AG3303" s="322" t="str">
        <f t="shared" si="1541"/>
        <v/>
      </c>
      <c r="AI3303">
        <f t="shared" si="1542"/>
        <v>0</v>
      </c>
      <c r="AJ3303">
        <f t="shared" si="1543"/>
        <v>0</v>
      </c>
      <c r="AK3303">
        <f t="shared" si="1544"/>
        <v>0</v>
      </c>
      <c r="AL3303">
        <f t="shared" si="1545"/>
        <v>0</v>
      </c>
      <c r="AM3303">
        <f t="shared" si="1546"/>
        <v>0</v>
      </c>
      <c r="AN3303">
        <f t="shared" si="1547"/>
        <v>0</v>
      </c>
      <c r="AO3303">
        <f t="shared" si="1548"/>
        <v>0</v>
      </c>
      <c r="AP3303">
        <f t="shared" si="1549"/>
        <v>0</v>
      </c>
      <c r="AQ3303">
        <f t="shared" si="1550"/>
        <v>0</v>
      </c>
      <c r="AR3303">
        <f t="shared" si="1551"/>
        <v>0</v>
      </c>
      <c r="AT3303">
        <f t="shared" si="1530"/>
        <v>0</v>
      </c>
      <c r="AU3303">
        <f t="shared" si="1531"/>
        <v>0</v>
      </c>
      <c r="AZ3303">
        <f t="shared" si="1552"/>
        <v>0</v>
      </c>
      <c r="BA3303" t="str">
        <f t="shared" si="1529"/>
        <v/>
      </c>
      <c r="BB3303" t="str">
        <f t="shared" si="1553"/>
        <v/>
      </c>
    </row>
    <row r="3304" spans="2:54" x14ac:dyDescent="0.15">
      <c r="B3304" s="347"/>
      <c r="C3304" s="347"/>
      <c r="D3304" s="347"/>
      <c r="E3304" s="347"/>
      <c r="F3304" s="347"/>
      <c r="G3304" s="347"/>
      <c r="H3304" s="347"/>
      <c r="I3304" s="347"/>
      <c r="J3304" s="347"/>
      <c r="K3304" s="347"/>
      <c r="N3304" s="323" t="str">
        <f t="shared" si="1554"/>
        <v/>
      </c>
      <c r="O3304" s="323" t="str">
        <f t="shared" si="1555"/>
        <v/>
      </c>
      <c r="P3304" s="323" t="str">
        <f t="shared" si="1556"/>
        <v/>
      </c>
      <c r="R3304" s="323" t="str">
        <f t="shared" si="1557"/>
        <v/>
      </c>
      <c r="X3304" s="322" t="str">
        <f t="shared" si="1532"/>
        <v/>
      </c>
      <c r="Y3304" s="322" t="str">
        <f t="shared" si="1533"/>
        <v/>
      </c>
      <c r="Z3304" s="322" t="str">
        <f t="shared" si="1534"/>
        <v/>
      </c>
      <c r="AA3304" s="322" t="str">
        <f t="shared" si="1535"/>
        <v/>
      </c>
      <c r="AB3304" s="322" t="str">
        <f t="shared" si="1536"/>
        <v/>
      </c>
      <c r="AC3304" s="322" t="str">
        <f t="shared" si="1537"/>
        <v/>
      </c>
      <c r="AD3304" s="322" t="str">
        <f t="shared" si="1538"/>
        <v/>
      </c>
      <c r="AE3304" s="322" t="str">
        <f t="shared" si="1539"/>
        <v/>
      </c>
      <c r="AF3304" s="322" t="str">
        <f t="shared" si="1540"/>
        <v/>
      </c>
      <c r="AG3304" s="322" t="str">
        <f t="shared" si="1541"/>
        <v/>
      </c>
      <c r="AI3304">
        <f t="shared" si="1542"/>
        <v>0</v>
      </c>
      <c r="AJ3304">
        <f t="shared" si="1543"/>
        <v>0</v>
      </c>
      <c r="AK3304">
        <f t="shared" si="1544"/>
        <v>0</v>
      </c>
      <c r="AL3304">
        <f t="shared" si="1545"/>
        <v>0</v>
      </c>
      <c r="AM3304">
        <f t="shared" si="1546"/>
        <v>0</v>
      </c>
      <c r="AN3304">
        <f t="shared" si="1547"/>
        <v>0</v>
      </c>
      <c r="AO3304">
        <f t="shared" si="1548"/>
        <v>0</v>
      </c>
      <c r="AP3304">
        <f t="shared" si="1549"/>
        <v>0</v>
      </c>
      <c r="AQ3304">
        <f t="shared" si="1550"/>
        <v>0</v>
      </c>
      <c r="AR3304">
        <f t="shared" si="1551"/>
        <v>0</v>
      </c>
      <c r="AT3304">
        <f t="shared" si="1530"/>
        <v>0</v>
      </c>
      <c r="AU3304">
        <f t="shared" si="1531"/>
        <v>0</v>
      </c>
      <c r="AZ3304">
        <f t="shared" si="1552"/>
        <v>0</v>
      </c>
      <c r="BA3304" t="str">
        <f t="shared" si="1529"/>
        <v/>
      </c>
      <c r="BB3304" t="str">
        <f t="shared" si="1553"/>
        <v/>
      </c>
    </row>
    <row r="3305" spans="2:54" x14ac:dyDescent="0.15">
      <c r="B3305" s="347"/>
      <c r="C3305" s="347"/>
      <c r="D3305" s="347"/>
      <c r="E3305" s="347"/>
      <c r="F3305" s="347"/>
      <c r="G3305" s="347"/>
      <c r="H3305" s="347"/>
      <c r="I3305" s="347"/>
      <c r="J3305" s="347"/>
      <c r="K3305" s="347"/>
      <c r="N3305" s="323" t="str">
        <f t="shared" si="1554"/>
        <v/>
      </c>
      <c r="O3305" s="323" t="str">
        <f t="shared" si="1555"/>
        <v/>
      </c>
      <c r="P3305" s="323" t="str">
        <f t="shared" si="1556"/>
        <v/>
      </c>
      <c r="R3305" s="323" t="str">
        <f t="shared" si="1557"/>
        <v/>
      </c>
      <c r="X3305" s="322" t="str">
        <f t="shared" si="1532"/>
        <v/>
      </c>
      <c r="Y3305" s="322" t="str">
        <f t="shared" si="1533"/>
        <v/>
      </c>
      <c r="Z3305" s="322" t="str">
        <f t="shared" si="1534"/>
        <v/>
      </c>
      <c r="AA3305" s="322" t="str">
        <f t="shared" si="1535"/>
        <v/>
      </c>
      <c r="AB3305" s="322" t="str">
        <f t="shared" si="1536"/>
        <v/>
      </c>
      <c r="AC3305" s="322" t="str">
        <f t="shared" si="1537"/>
        <v/>
      </c>
      <c r="AD3305" s="322" t="str">
        <f t="shared" si="1538"/>
        <v/>
      </c>
      <c r="AE3305" s="322" t="str">
        <f t="shared" si="1539"/>
        <v/>
      </c>
      <c r="AF3305" s="322" t="str">
        <f t="shared" si="1540"/>
        <v/>
      </c>
      <c r="AG3305" s="322" t="str">
        <f t="shared" si="1541"/>
        <v/>
      </c>
      <c r="AI3305">
        <f t="shared" si="1542"/>
        <v>0</v>
      </c>
      <c r="AJ3305">
        <f t="shared" si="1543"/>
        <v>0</v>
      </c>
      <c r="AK3305">
        <f t="shared" si="1544"/>
        <v>0</v>
      </c>
      <c r="AL3305">
        <f t="shared" si="1545"/>
        <v>0</v>
      </c>
      <c r="AM3305">
        <f t="shared" si="1546"/>
        <v>0</v>
      </c>
      <c r="AN3305">
        <f t="shared" si="1547"/>
        <v>0</v>
      </c>
      <c r="AO3305">
        <f t="shared" si="1548"/>
        <v>0</v>
      </c>
      <c r="AP3305">
        <f t="shared" si="1549"/>
        <v>0</v>
      </c>
      <c r="AQ3305">
        <f t="shared" si="1550"/>
        <v>0</v>
      </c>
      <c r="AR3305">
        <f t="shared" si="1551"/>
        <v>0</v>
      </c>
      <c r="AT3305">
        <f t="shared" si="1530"/>
        <v>0</v>
      </c>
      <c r="AU3305">
        <f t="shared" si="1531"/>
        <v>0</v>
      </c>
      <c r="AZ3305">
        <f t="shared" si="1552"/>
        <v>0</v>
      </c>
      <c r="BA3305" t="str">
        <f t="shared" si="1529"/>
        <v/>
      </c>
      <c r="BB3305" t="str">
        <f t="shared" si="1553"/>
        <v/>
      </c>
    </row>
    <row r="3306" spans="2:54" x14ac:dyDescent="0.15">
      <c r="B3306" s="347"/>
      <c r="C3306" s="347"/>
      <c r="D3306" s="347"/>
      <c r="E3306" s="347"/>
      <c r="F3306" s="347"/>
      <c r="G3306" s="347"/>
      <c r="H3306" s="347"/>
      <c r="I3306" s="347"/>
      <c r="J3306" s="347"/>
      <c r="K3306" s="347"/>
      <c r="N3306" s="323" t="str">
        <f t="shared" si="1554"/>
        <v/>
      </c>
      <c r="O3306" s="323" t="str">
        <f t="shared" si="1555"/>
        <v/>
      </c>
      <c r="P3306" s="323" t="str">
        <f t="shared" si="1556"/>
        <v/>
      </c>
      <c r="R3306" s="323" t="str">
        <f t="shared" si="1557"/>
        <v/>
      </c>
      <c r="X3306" s="322" t="str">
        <f t="shared" si="1532"/>
        <v/>
      </c>
      <c r="Y3306" s="322" t="str">
        <f t="shared" si="1533"/>
        <v/>
      </c>
      <c r="Z3306" s="322" t="str">
        <f t="shared" si="1534"/>
        <v/>
      </c>
      <c r="AA3306" s="322" t="str">
        <f t="shared" si="1535"/>
        <v/>
      </c>
      <c r="AB3306" s="322" t="str">
        <f t="shared" si="1536"/>
        <v/>
      </c>
      <c r="AC3306" s="322" t="str">
        <f t="shared" si="1537"/>
        <v/>
      </c>
      <c r="AD3306" s="322" t="str">
        <f t="shared" si="1538"/>
        <v/>
      </c>
      <c r="AE3306" s="322" t="str">
        <f t="shared" si="1539"/>
        <v/>
      </c>
      <c r="AF3306" s="322" t="str">
        <f t="shared" si="1540"/>
        <v/>
      </c>
      <c r="AG3306" s="322" t="str">
        <f t="shared" si="1541"/>
        <v/>
      </c>
      <c r="AI3306">
        <f t="shared" si="1542"/>
        <v>0</v>
      </c>
      <c r="AJ3306">
        <f t="shared" si="1543"/>
        <v>0</v>
      </c>
      <c r="AK3306">
        <f t="shared" si="1544"/>
        <v>0</v>
      </c>
      <c r="AL3306">
        <f t="shared" si="1545"/>
        <v>0</v>
      </c>
      <c r="AM3306">
        <f t="shared" si="1546"/>
        <v>0</v>
      </c>
      <c r="AN3306">
        <f t="shared" si="1547"/>
        <v>0</v>
      </c>
      <c r="AO3306">
        <f t="shared" si="1548"/>
        <v>0</v>
      </c>
      <c r="AP3306">
        <f t="shared" si="1549"/>
        <v>0</v>
      </c>
      <c r="AQ3306">
        <f t="shared" si="1550"/>
        <v>0</v>
      </c>
      <c r="AR3306">
        <f t="shared" si="1551"/>
        <v>0</v>
      </c>
      <c r="AT3306">
        <f t="shared" si="1530"/>
        <v>0</v>
      </c>
      <c r="AU3306">
        <f t="shared" si="1531"/>
        <v>0</v>
      </c>
      <c r="AZ3306">
        <f t="shared" si="1552"/>
        <v>0</v>
      </c>
      <c r="BA3306" t="str">
        <f t="shared" si="1529"/>
        <v/>
      </c>
      <c r="BB3306" t="str">
        <f t="shared" si="1553"/>
        <v/>
      </c>
    </row>
    <row r="3307" spans="2:54" x14ac:dyDescent="0.15">
      <c r="B3307" s="347"/>
      <c r="C3307" s="347"/>
      <c r="D3307" s="347"/>
      <c r="E3307" s="347"/>
      <c r="F3307" s="347"/>
      <c r="G3307" s="347"/>
      <c r="H3307" s="347"/>
      <c r="I3307" s="347"/>
      <c r="J3307" s="347"/>
      <c r="K3307" s="347"/>
      <c r="N3307" s="323" t="str">
        <f t="shared" si="1554"/>
        <v/>
      </c>
      <c r="O3307" s="323" t="str">
        <f t="shared" si="1555"/>
        <v/>
      </c>
      <c r="P3307" s="323" t="str">
        <f t="shared" si="1556"/>
        <v/>
      </c>
      <c r="R3307" s="323" t="str">
        <f t="shared" si="1557"/>
        <v/>
      </c>
      <c r="X3307" s="322" t="str">
        <f t="shared" si="1532"/>
        <v/>
      </c>
      <c r="Y3307" s="322" t="str">
        <f t="shared" si="1533"/>
        <v/>
      </c>
      <c r="Z3307" s="322" t="str">
        <f t="shared" si="1534"/>
        <v/>
      </c>
      <c r="AA3307" s="322" t="str">
        <f t="shared" si="1535"/>
        <v/>
      </c>
      <c r="AB3307" s="322" t="str">
        <f t="shared" si="1536"/>
        <v/>
      </c>
      <c r="AC3307" s="322" t="str">
        <f t="shared" si="1537"/>
        <v/>
      </c>
      <c r="AD3307" s="322" t="str">
        <f t="shared" si="1538"/>
        <v/>
      </c>
      <c r="AE3307" s="322" t="str">
        <f t="shared" si="1539"/>
        <v/>
      </c>
      <c r="AF3307" s="322" t="str">
        <f t="shared" si="1540"/>
        <v/>
      </c>
      <c r="AG3307" s="322" t="str">
        <f t="shared" si="1541"/>
        <v/>
      </c>
      <c r="AI3307">
        <f t="shared" si="1542"/>
        <v>0</v>
      </c>
      <c r="AJ3307">
        <f t="shared" si="1543"/>
        <v>0</v>
      </c>
      <c r="AK3307">
        <f t="shared" si="1544"/>
        <v>0</v>
      </c>
      <c r="AL3307">
        <f t="shared" si="1545"/>
        <v>0</v>
      </c>
      <c r="AM3307">
        <f t="shared" si="1546"/>
        <v>0</v>
      </c>
      <c r="AN3307">
        <f t="shared" si="1547"/>
        <v>0</v>
      </c>
      <c r="AO3307">
        <f t="shared" si="1548"/>
        <v>0</v>
      </c>
      <c r="AP3307">
        <f t="shared" si="1549"/>
        <v>0</v>
      </c>
      <c r="AQ3307">
        <f t="shared" si="1550"/>
        <v>0</v>
      </c>
      <c r="AR3307">
        <f t="shared" si="1551"/>
        <v>0</v>
      </c>
      <c r="AT3307">
        <f t="shared" si="1530"/>
        <v>0</v>
      </c>
      <c r="AU3307">
        <f t="shared" si="1531"/>
        <v>0</v>
      </c>
      <c r="AZ3307">
        <f t="shared" si="1552"/>
        <v>0</v>
      </c>
      <c r="BA3307" t="str">
        <f t="shared" si="1529"/>
        <v/>
      </c>
      <c r="BB3307" t="str">
        <f t="shared" si="1553"/>
        <v/>
      </c>
    </row>
    <row r="3308" spans="2:54" x14ac:dyDescent="0.15">
      <c r="B3308" s="347"/>
      <c r="C3308" s="347"/>
      <c r="D3308" s="347"/>
      <c r="E3308" s="347"/>
      <c r="F3308" s="347"/>
      <c r="G3308" s="347"/>
      <c r="H3308" s="347"/>
      <c r="I3308" s="347"/>
      <c r="J3308" s="347"/>
      <c r="K3308" s="347"/>
      <c r="N3308" s="323" t="str">
        <f t="shared" si="1554"/>
        <v/>
      </c>
      <c r="O3308" s="323" t="str">
        <f t="shared" si="1555"/>
        <v/>
      </c>
      <c r="P3308" s="323" t="str">
        <f t="shared" si="1556"/>
        <v/>
      </c>
      <c r="R3308" s="323" t="str">
        <f t="shared" si="1557"/>
        <v/>
      </c>
      <c r="X3308" s="322" t="str">
        <f t="shared" si="1532"/>
        <v/>
      </c>
      <c r="Y3308" s="322" t="str">
        <f t="shared" si="1533"/>
        <v/>
      </c>
      <c r="Z3308" s="322" t="str">
        <f t="shared" si="1534"/>
        <v/>
      </c>
      <c r="AA3308" s="322" t="str">
        <f t="shared" si="1535"/>
        <v/>
      </c>
      <c r="AB3308" s="322" t="str">
        <f t="shared" si="1536"/>
        <v/>
      </c>
      <c r="AC3308" s="322" t="str">
        <f t="shared" si="1537"/>
        <v/>
      </c>
      <c r="AD3308" s="322" t="str">
        <f t="shared" si="1538"/>
        <v/>
      </c>
      <c r="AE3308" s="322" t="str">
        <f t="shared" si="1539"/>
        <v/>
      </c>
      <c r="AF3308" s="322" t="str">
        <f t="shared" si="1540"/>
        <v/>
      </c>
      <c r="AG3308" s="322" t="str">
        <f t="shared" si="1541"/>
        <v/>
      </c>
      <c r="AI3308">
        <f t="shared" si="1542"/>
        <v>0</v>
      </c>
      <c r="AJ3308">
        <f t="shared" si="1543"/>
        <v>0</v>
      </c>
      <c r="AK3308">
        <f t="shared" si="1544"/>
        <v>0</v>
      </c>
      <c r="AL3308">
        <f t="shared" si="1545"/>
        <v>0</v>
      </c>
      <c r="AM3308">
        <f t="shared" si="1546"/>
        <v>0</v>
      </c>
      <c r="AN3308">
        <f t="shared" si="1547"/>
        <v>0</v>
      </c>
      <c r="AO3308">
        <f t="shared" si="1548"/>
        <v>0</v>
      </c>
      <c r="AP3308">
        <f t="shared" si="1549"/>
        <v>0</v>
      </c>
      <c r="AQ3308">
        <f t="shared" si="1550"/>
        <v>0</v>
      </c>
      <c r="AR3308">
        <f t="shared" si="1551"/>
        <v>0</v>
      </c>
      <c r="AT3308">
        <f t="shared" si="1530"/>
        <v>0</v>
      </c>
      <c r="AU3308">
        <f t="shared" si="1531"/>
        <v>0</v>
      </c>
      <c r="AZ3308">
        <f t="shared" si="1552"/>
        <v>0</v>
      </c>
      <c r="BA3308" t="str">
        <f t="shared" si="1529"/>
        <v/>
      </c>
      <c r="BB3308" t="str">
        <f t="shared" si="1553"/>
        <v/>
      </c>
    </row>
    <row r="3309" spans="2:54" x14ac:dyDescent="0.15">
      <c r="B3309" s="347"/>
      <c r="C3309" s="347"/>
      <c r="D3309" s="347"/>
      <c r="E3309" s="347"/>
      <c r="F3309" s="347"/>
      <c r="G3309" s="347"/>
      <c r="H3309" s="347"/>
      <c r="I3309" s="347"/>
      <c r="J3309" s="347"/>
      <c r="K3309" s="347"/>
      <c r="N3309" s="323" t="str">
        <f t="shared" si="1554"/>
        <v/>
      </c>
      <c r="O3309" s="323" t="str">
        <f t="shared" si="1555"/>
        <v/>
      </c>
      <c r="P3309" s="323" t="str">
        <f t="shared" si="1556"/>
        <v/>
      </c>
      <c r="R3309" s="323" t="str">
        <f t="shared" si="1557"/>
        <v/>
      </c>
      <c r="X3309" s="322" t="str">
        <f t="shared" si="1532"/>
        <v/>
      </c>
      <c r="Y3309" s="322" t="str">
        <f t="shared" si="1533"/>
        <v/>
      </c>
      <c r="Z3309" s="322" t="str">
        <f t="shared" si="1534"/>
        <v/>
      </c>
      <c r="AA3309" s="322" t="str">
        <f t="shared" si="1535"/>
        <v/>
      </c>
      <c r="AB3309" s="322" t="str">
        <f t="shared" si="1536"/>
        <v/>
      </c>
      <c r="AC3309" s="322" t="str">
        <f t="shared" si="1537"/>
        <v/>
      </c>
      <c r="AD3309" s="322" t="str">
        <f t="shared" si="1538"/>
        <v/>
      </c>
      <c r="AE3309" s="322" t="str">
        <f t="shared" si="1539"/>
        <v/>
      </c>
      <c r="AF3309" s="322" t="str">
        <f t="shared" si="1540"/>
        <v/>
      </c>
      <c r="AG3309" s="322" t="str">
        <f t="shared" si="1541"/>
        <v/>
      </c>
      <c r="AI3309">
        <f t="shared" si="1542"/>
        <v>0</v>
      </c>
      <c r="AJ3309">
        <f t="shared" si="1543"/>
        <v>0</v>
      </c>
      <c r="AK3309">
        <f t="shared" si="1544"/>
        <v>0</v>
      </c>
      <c r="AL3309">
        <f t="shared" si="1545"/>
        <v>0</v>
      </c>
      <c r="AM3309">
        <f t="shared" si="1546"/>
        <v>0</v>
      </c>
      <c r="AN3309">
        <f t="shared" si="1547"/>
        <v>0</v>
      </c>
      <c r="AO3309">
        <f t="shared" si="1548"/>
        <v>0</v>
      </c>
      <c r="AP3309">
        <f t="shared" si="1549"/>
        <v>0</v>
      </c>
      <c r="AQ3309">
        <f t="shared" si="1550"/>
        <v>0</v>
      </c>
      <c r="AR3309">
        <f t="shared" si="1551"/>
        <v>0</v>
      </c>
      <c r="AT3309">
        <f t="shared" si="1530"/>
        <v>0</v>
      </c>
      <c r="AU3309">
        <f t="shared" si="1531"/>
        <v>0</v>
      </c>
      <c r="AZ3309">
        <f t="shared" si="1552"/>
        <v>0</v>
      </c>
      <c r="BA3309" t="str">
        <f t="shared" si="1529"/>
        <v/>
      </c>
      <c r="BB3309" t="str">
        <f t="shared" si="1553"/>
        <v/>
      </c>
    </row>
    <row r="3310" spans="2:54" x14ac:dyDescent="0.15">
      <c r="B3310" s="347"/>
      <c r="C3310" s="347"/>
      <c r="D3310" s="347"/>
      <c r="E3310" s="347"/>
      <c r="F3310" s="347"/>
      <c r="G3310" s="347"/>
      <c r="H3310" s="347"/>
      <c r="I3310" s="347"/>
      <c r="J3310" s="347"/>
      <c r="K3310" s="347"/>
      <c r="N3310" s="323" t="str">
        <f t="shared" si="1554"/>
        <v/>
      </c>
      <c r="O3310" s="323" t="str">
        <f t="shared" si="1555"/>
        <v/>
      </c>
      <c r="P3310" s="323" t="str">
        <f t="shared" si="1556"/>
        <v/>
      </c>
      <c r="R3310" s="323" t="str">
        <f t="shared" si="1557"/>
        <v/>
      </c>
      <c r="X3310" s="322" t="str">
        <f t="shared" si="1532"/>
        <v/>
      </c>
      <c r="Y3310" s="322" t="str">
        <f t="shared" si="1533"/>
        <v/>
      </c>
      <c r="Z3310" s="322" t="str">
        <f t="shared" si="1534"/>
        <v/>
      </c>
      <c r="AA3310" s="322" t="str">
        <f t="shared" si="1535"/>
        <v/>
      </c>
      <c r="AB3310" s="322" t="str">
        <f t="shared" si="1536"/>
        <v/>
      </c>
      <c r="AC3310" s="322" t="str">
        <f t="shared" si="1537"/>
        <v/>
      </c>
      <c r="AD3310" s="322" t="str">
        <f t="shared" si="1538"/>
        <v/>
      </c>
      <c r="AE3310" s="322" t="str">
        <f t="shared" si="1539"/>
        <v/>
      </c>
      <c r="AF3310" s="322" t="str">
        <f t="shared" si="1540"/>
        <v/>
      </c>
      <c r="AG3310" s="322" t="str">
        <f t="shared" si="1541"/>
        <v/>
      </c>
      <c r="AI3310">
        <f t="shared" si="1542"/>
        <v>0</v>
      </c>
      <c r="AJ3310">
        <f t="shared" si="1543"/>
        <v>0</v>
      </c>
      <c r="AK3310">
        <f t="shared" si="1544"/>
        <v>0</v>
      </c>
      <c r="AL3310">
        <f t="shared" si="1545"/>
        <v>0</v>
      </c>
      <c r="AM3310">
        <f t="shared" si="1546"/>
        <v>0</v>
      </c>
      <c r="AN3310">
        <f t="shared" si="1547"/>
        <v>0</v>
      </c>
      <c r="AO3310">
        <f t="shared" si="1548"/>
        <v>0</v>
      </c>
      <c r="AP3310">
        <f t="shared" si="1549"/>
        <v>0</v>
      </c>
      <c r="AQ3310">
        <f t="shared" si="1550"/>
        <v>0</v>
      </c>
      <c r="AR3310">
        <f t="shared" si="1551"/>
        <v>0</v>
      </c>
      <c r="AT3310">
        <f t="shared" si="1530"/>
        <v>0</v>
      </c>
      <c r="AU3310">
        <f t="shared" si="1531"/>
        <v>0</v>
      </c>
      <c r="AZ3310">
        <f t="shared" si="1552"/>
        <v>0</v>
      </c>
      <c r="BA3310" t="str">
        <f t="shared" si="1529"/>
        <v/>
      </c>
      <c r="BB3310" t="str">
        <f t="shared" si="1553"/>
        <v/>
      </c>
    </row>
    <row r="3311" spans="2:54" x14ac:dyDescent="0.15">
      <c r="B3311" s="347"/>
      <c r="C3311" s="347"/>
      <c r="D3311" s="347"/>
      <c r="E3311" s="347"/>
      <c r="F3311" s="347"/>
      <c r="G3311" s="347"/>
      <c r="H3311" s="347"/>
      <c r="I3311" s="347"/>
      <c r="J3311" s="347"/>
      <c r="K3311" s="347"/>
      <c r="N3311" s="323" t="str">
        <f t="shared" si="1554"/>
        <v/>
      </c>
      <c r="O3311" s="323" t="str">
        <f t="shared" si="1555"/>
        <v/>
      </c>
      <c r="P3311" s="323" t="str">
        <f t="shared" si="1556"/>
        <v/>
      </c>
      <c r="R3311" s="323" t="str">
        <f t="shared" si="1557"/>
        <v/>
      </c>
      <c r="X3311" s="322" t="str">
        <f t="shared" si="1532"/>
        <v/>
      </c>
      <c r="Y3311" s="322" t="str">
        <f t="shared" si="1533"/>
        <v/>
      </c>
      <c r="Z3311" s="322" t="str">
        <f t="shared" si="1534"/>
        <v/>
      </c>
      <c r="AA3311" s="322" t="str">
        <f t="shared" si="1535"/>
        <v/>
      </c>
      <c r="AB3311" s="322" t="str">
        <f t="shared" si="1536"/>
        <v/>
      </c>
      <c r="AC3311" s="322" t="str">
        <f t="shared" si="1537"/>
        <v/>
      </c>
      <c r="AD3311" s="322" t="str">
        <f t="shared" si="1538"/>
        <v/>
      </c>
      <c r="AE3311" s="322" t="str">
        <f t="shared" si="1539"/>
        <v/>
      </c>
      <c r="AF3311" s="322" t="str">
        <f t="shared" si="1540"/>
        <v/>
      </c>
      <c r="AG3311" s="322" t="str">
        <f t="shared" si="1541"/>
        <v/>
      </c>
      <c r="AI3311">
        <f t="shared" si="1542"/>
        <v>0</v>
      </c>
      <c r="AJ3311">
        <f t="shared" si="1543"/>
        <v>0</v>
      </c>
      <c r="AK3311">
        <f t="shared" si="1544"/>
        <v>0</v>
      </c>
      <c r="AL3311">
        <f t="shared" si="1545"/>
        <v>0</v>
      </c>
      <c r="AM3311">
        <f t="shared" si="1546"/>
        <v>0</v>
      </c>
      <c r="AN3311">
        <f t="shared" si="1547"/>
        <v>0</v>
      </c>
      <c r="AO3311">
        <f t="shared" si="1548"/>
        <v>0</v>
      </c>
      <c r="AP3311">
        <f t="shared" si="1549"/>
        <v>0</v>
      </c>
      <c r="AQ3311">
        <f t="shared" si="1550"/>
        <v>0</v>
      </c>
      <c r="AR3311">
        <f t="shared" si="1551"/>
        <v>0</v>
      </c>
      <c r="AT3311">
        <f t="shared" si="1530"/>
        <v>0</v>
      </c>
      <c r="AU3311">
        <f t="shared" si="1531"/>
        <v>0</v>
      </c>
      <c r="AZ3311">
        <f t="shared" si="1552"/>
        <v>0</v>
      </c>
      <c r="BA3311" t="str">
        <f t="shared" si="1529"/>
        <v/>
      </c>
      <c r="BB3311" t="str">
        <f t="shared" si="1553"/>
        <v/>
      </c>
    </row>
    <row r="3312" spans="2:54" x14ac:dyDescent="0.15">
      <c r="B3312" s="347"/>
      <c r="C3312" s="347"/>
      <c r="D3312" s="347"/>
      <c r="E3312" s="347"/>
      <c r="F3312" s="347"/>
      <c r="G3312" s="347"/>
      <c r="H3312" s="347"/>
      <c r="I3312" s="347"/>
      <c r="J3312" s="347"/>
      <c r="K3312" s="347"/>
      <c r="N3312" s="323" t="str">
        <f t="shared" si="1554"/>
        <v/>
      </c>
      <c r="O3312" s="323" t="str">
        <f t="shared" si="1555"/>
        <v/>
      </c>
      <c r="P3312" s="323" t="str">
        <f t="shared" si="1556"/>
        <v/>
      </c>
      <c r="R3312" s="323" t="str">
        <f t="shared" si="1557"/>
        <v/>
      </c>
      <c r="X3312" s="322" t="str">
        <f t="shared" si="1532"/>
        <v/>
      </c>
      <c r="Y3312" s="322" t="str">
        <f t="shared" si="1533"/>
        <v/>
      </c>
      <c r="Z3312" s="322" t="str">
        <f t="shared" si="1534"/>
        <v/>
      </c>
      <c r="AA3312" s="322" t="str">
        <f t="shared" si="1535"/>
        <v/>
      </c>
      <c r="AB3312" s="322" t="str">
        <f t="shared" si="1536"/>
        <v/>
      </c>
      <c r="AC3312" s="322" t="str">
        <f t="shared" si="1537"/>
        <v/>
      </c>
      <c r="AD3312" s="322" t="str">
        <f t="shared" si="1538"/>
        <v/>
      </c>
      <c r="AE3312" s="322" t="str">
        <f t="shared" si="1539"/>
        <v/>
      </c>
      <c r="AF3312" s="322" t="str">
        <f t="shared" si="1540"/>
        <v/>
      </c>
      <c r="AG3312" s="322" t="str">
        <f t="shared" si="1541"/>
        <v/>
      </c>
      <c r="AI3312">
        <f t="shared" si="1542"/>
        <v>0</v>
      </c>
      <c r="AJ3312">
        <f t="shared" si="1543"/>
        <v>0</v>
      </c>
      <c r="AK3312">
        <f t="shared" si="1544"/>
        <v>0</v>
      </c>
      <c r="AL3312">
        <f t="shared" si="1545"/>
        <v>0</v>
      </c>
      <c r="AM3312">
        <f t="shared" si="1546"/>
        <v>0</v>
      </c>
      <c r="AN3312">
        <f t="shared" si="1547"/>
        <v>0</v>
      </c>
      <c r="AO3312">
        <f t="shared" si="1548"/>
        <v>0</v>
      </c>
      <c r="AP3312">
        <f t="shared" si="1549"/>
        <v>0</v>
      </c>
      <c r="AQ3312">
        <f t="shared" si="1550"/>
        <v>0</v>
      </c>
      <c r="AR3312">
        <f t="shared" si="1551"/>
        <v>0</v>
      </c>
      <c r="AT3312">
        <f t="shared" si="1530"/>
        <v>0</v>
      </c>
      <c r="AU3312">
        <f t="shared" si="1531"/>
        <v>0</v>
      </c>
      <c r="AZ3312">
        <f t="shared" si="1552"/>
        <v>0</v>
      </c>
      <c r="BA3312" t="str">
        <f t="shared" si="1529"/>
        <v/>
      </c>
      <c r="BB3312" t="str">
        <f t="shared" si="1553"/>
        <v/>
      </c>
    </row>
    <row r="3313" spans="2:54" x14ac:dyDescent="0.15">
      <c r="B3313" s="347"/>
      <c r="C3313" s="347"/>
      <c r="D3313" s="347"/>
      <c r="E3313" s="347"/>
      <c r="F3313" s="347"/>
      <c r="G3313" s="347"/>
      <c r="H3313" s="347"/>
      <c r="I3313" s="347"/>
      <c r="J3313" s="347"/>
      <c r="K3313" s="347"/>
      <c r="N3313" s="323" t="str">
        <f t="shared" si="1554"/>
        <v/>
      </c>
      <c r="O3313" s="323" t="str">
        <f t="shared" si="1555"/>
        <v/>
      </c>
      <c r="P3313" s="323" t="str">
        <f t="shared" si="1556"/>
        <v/>
      </c>
      <c r="R3313" s="323" t="str">
        <f t="shared" si="1557"/>
        <v/>
      </c>
      <c r="X3313" s="322" t="str">
        <f t="shared" si="1532"/>
        <v/>
      </c>
      <c r="Y3313" s="322" t="str">
        <f t="shared" si="1533"/>
        <v/>
      </c>
      <c r="Z3313" s="322" t="str">
        <f t="shared" si="1534"/>
        <v/>
      </c>
      <c r="AA3313" s="322" t="str">
        <f t="shared" si="1535"/>
        <v/>
      </c>
      <c r="AB3313" s="322" t="str">
        <f t="shared" si="1536"/>
        <v/>
      </c>
      <c r="AC3313" s="322" t="str">
        <f t="shared" si="1537"/>
        <v/>
      </c>
      <c r="AD3313" s="322" t="str">
        <f t="shared" si="1538"/>
        <v/>
      </c>
      <c r="AE3313" s="322" t="str">
        <f t="shared" si="1539"/>
        <v/>
      </c>
      <c r="AF3313" s="322" t="str">
        <f t="shared" si="1540"/>
        <v/>
      </c>
      <c r="AG3313" s="322" t="str">
        <f t="shared" si="1541"/>
        <v/>
      </c>
      <c r="AI3313">
        <f t="shared" si="1542"/>
        <v>0</v>
      </c>
      <c r="AJ3313">
        <f t="shared" si="1543"/>
        <v>0</v>
      </c>
      <c r="AK3313">
        <f t="shared" si="1544"/>
        <v>0</v>
      </c>
      <c r="AL3313">
        <f t="shared" si="1545"/>
        <v>0</v>
      </c>
      <c r="AM3313">
        <f t="shared" si="1546"/>
        <v>0</v>
      </c>
      <c r="AN3313">
        <f t="shared" si="1547"/>
        <v>0</v>
      </c>
      <c r="AO3313">
        <f t="shared" si="1548"/>
        <v>0</v>
      </c>
      <c r="AP3313">
        <f t="shared" si="1549"/>
        <v>0</v>
      </c>
      <c r="AQ3313">
        <f t="shared" si="1550"/>
        <v>0</v>
      </c>
      <c r="AR3313">
        <f t="shared" si="1551"/>
        <v>0</v>
      </c>
      <c r="AT3313">
        <f t="shared" si="1530"/>
        <v>0</v>
      </c>
      <c r="AU3313">
        <f t="shared" si="1531"/>
        <v>0</v>
      </c>
      <c r="AZ3313">
        <f t="shared" si="1552"/>
        <v>0</v>
      </c>
      <c r="BA3313" t="str">
        <f t="shared" si="1529"/>
        <v/>
      </c>
      <c r="BB3313" t="str">
        <f t="shared" si="1553"/>
        <v/>
      </c>
    </row>
    <row r="3314" spans="2:54" x14ac:dyDescent="0.15">
      <c r="B3314" s="347"/>
      <c r="C3314" s="347"/>
      <c r="D3314" s="347"/>
      <c r="E3314" s="347"/>
      <c r="F3314" s="347"/>
      <c r="G3314" s="347"/>
      <c r="H3314" s="347"/>
      <c r="I3314" s="347"/>
      <c r="J3314" s="347"/>
      <c r="K3314" s="347"/>
      <c r="N3314" s="323" t="str">
        <f t="shared" si="1554"/>
        <v/>
      </c>
      <c r="O3314" s="323" t="str">
        <f t="shared" si="1555"/>
        <v/>
      </c>
      <c r="P3314" s="323" t="str">
        <f t="shared" si="1556"/>
        <v/>
      </c>
      <c r="R3314" s="323" t="str">
        <f t="shared" si="1557"/>
        <v/>
      </c>
      <c r="X3314" s="322" t="str">
        <f t="shared" si="1532"/>
        <v/>
      </c>
      <c r="Y3314" s="322" t="str">
        <f t="shared" si="1533"/>
        <v/>
      </c>
      <c r="Z3314" s="322" t="str">
        <f t="shared" si="1534"/>
        <v/>
      </c>
      <c r="AA3314" s="322" t="str">
        <f t="shared" si="1535"/>
        <v/>
      </c>
      <c r="AB3314" s="322" t="str">
        <f t="shared" si="1536"/>
        <v/>
      </c>
      <c r="AC3314" s="322" t="str">
        <f t="shared" si="1537"/>
        <v/>
      </c>
      <c r="AD3314" s="322" t="str">
        <f t="shared" si="1538"/>
        <v/>
      </c>
      <c r="AE3314" s="322" t="str">
        <f t="shared" si="1539"/>
        <v/>
      </c>
      <c r="AF3314" s="322" t="str">
        <f t="shared" si="1540"/>
        <v/>
      </c>
      <c r="AG3314" s="322" t="str">
        <f t="shared" si="1541"/>
        <v/>
      </c>
      <c r="AI3314">
        <f t="shared" si="1542"/>
        <v>0</v>
      </c>
      <c r="AJ3314">
        <f t="shared" si="1543"/>
        <v>0</v>
      </c>
      <c r="AK3314">
        <f t="shared" si="1544"/>
        <v>0</v>
      </c>
      <c r="AL3314">
        <f t="shared" si="1545"/>
        <v>0</v>
      </c>
      <c r="AM3314">
        <f t="shared" si="1546"/>
        <v>0</v>
      </c>
      <c r="AN3314">
        <f t="shared" si="1547"/>
        <v>0</v>
      </c>
      <c r="AO3314">
        <f t="shared" si="1548"/>
        <v>0</v>
      </c>
      <c r="AP3314">
        <f t="shared" si="1549"/>
        <v>0</v>
      </c>
      <c r="AQ3314">
        <f t="shared" si="1550"/>
        <v>0</v>
      </c>
      <c r="AR3314">
        <f t="shared" si="1551"/>
        <v>0</v>
      </c>
      <c r="AT3314">
        <f t="shared" si="1530"/>
        <v>0</v>
      </c>
      <c r="AU3314">
        <f t="shared" si="1531"/>
        <v>0</v>
      </c>
      <c r="AZ3314">
        <f t="shared" si="1552"/>
        <v>0</v>
      </c>
      <c r="BA3314" t="str">
        <f t="shared" si="1529"/>
        <v/>
      </c>
      <c r="BB3314" t="str">
        <f t="shared" si="1553"/>
        <v/>
      </c>
    </row>
    <row r="3315" spans="2:54" x14ac:dyDescent="0.15">
      <c r="B3315" s="347"/>
      <c r="C3315" s="347"/>
      <c r="D3315" s="347"/>
      <c r="E3315" s="347"/>
      <c r="F3315" s="347"/>
      <c r="G3315" s="347"/>
      <c r="H3315" s="347"/>
      <c r="I3315" s="347"/>
      <c r="J3315" s="347"/>
      <c r="K3315" s="347"/>
      <c r="N3315" s="323" t="str">
        <f t="shared" si="1554"/>
        <v/>
      </c>
      <c r="O3315" s="323" t="str">
        <f t="shared" si="1555"/>
        <v/>
      </c>
      <c r="P3315" s="323" t="str">
        <f t="shared" si="1556"/>
        <v/>
      </c>
      <c r="R3315" s="323" t="str">
        <f t="shared" si="1557"/>
        <v/>
      </c>
      <c r="X3315" s="322" t="str">
        <f t="shared" si="1532"/>
        <v/>
      </c>
      <c r="Y3315" s="322" t="str">
        <f t="shared" si="1533"/>
        <v/>
      </c>
      <c r="Z3315" s="322" t="str">
        <f t="shared" si="1534"/>
        <v/>
      </c>
      <c r="AA3315" s="322" t="str">
        <f t="shared" si="1535"/>
        <v/>
      </c>
      <c r="AB3315" s="322" t="str">
        <f t="shared" si="1536"/>
        <v/>
      </c>
      <c r="AC3315" s="322" t="str">
        <f t="shared" si="1537"/>
        <v/>
      </c>
      <c r="AD3315" s="322" t="str">
        <f t="shared" si="1538"/>
        <v/>
      </c>
      <c r="AE3315" s="322" t="str">
        <f t="shared" si="1539"/>
        <v/>
      </c>
      <c r="AF3315" s="322" t="str">
        <f t="shared" si="1540"/>
        <v/>
      </c>
      <c r="AG3315" s="322" t="str">
        <f t="shared" si="1541"/>
        <v/>
      </c>
      <c r="AI3315">
        <f t="shared" si="1542"/>
        <v>0</v>
      </c>
      <c r="AJ3315">
        <f t="shared" si="1543"/>
        <v>0</v>
      </c>
      <c r="AK3315">
        <f t="shared" si="1544"/>
        <v>0</v>
      </c>
      <c r="AL3315">
        <f t="shared" si="1545"/>
        <v>0</v>
      </c>
      <c r="AM3315">
        <f t="shared" si="1546"/>
        <v>0</v>
      </c>
      <c r="AN3315">
        <f t="shared" si="1547"/>
        <v>0</v>
      </c>
      <c r="AO3315">
        <f t="shared" si="1548"/>
        <v>0</v>
      </c>
      <c r="AP3315">
        <f t="shared" si="1549"/>
        <v>0</v>
      </c>
      <c r="AQ3315">
        <f t="shared" si="1550"/>
        <v>0</v>
      </c>
      <c r="AR3315">
        <f t="shared" si="1551"/>
        <v>0</v>
      </c>
      <c r="AT3315">
        <f t="shared" si="1530"/>
        <v>0</v>
      </c>
      <c r="AU3315">
        <f t="shared" si="1531"/>
        <v>0</v>
      </c>
      <c r="AZ3315">
        <f t="shared" si="1552"/>
        <v>0</v>
      </c>
      <c r="BA3315" t="str">
        <f t="shared" si="1529"/>
        <v/>
      </c>
      <c r="BB3315" t="str">
        <f t="shared" si="1553"/>
        <v/>
      </c>
    </row>
    <row r="3316" spans="2:54" x14ac:dyDescent="0.15">
      <c r="B3316" s="347"/>
      <c r="C3316" s="347"/>
      <c r="D3316" s="347"/>
      <c r="E3316" s="347"/>
      <c r="F3316" s="347"/>
      <c r="G3316" s="347"/>
      <c r="H3316" s="347"/>
      <c r="I3316" s="347"/>
      <c r="J3316" s="347"/>
      <c r="K3316" s="347"/>
      <c r="N3316" s="323" t="str">
        <f t="shared" si="1554"/>
        <v/>
      </c>
      <c r="O3316" s="323" t="str">
        <f t="shared" si="1555"/>
        <v/>
      </c>
      <c r="P3316" s="323" t="str">
        <f t="shared" si="1556"/>
        <v/>
      </c>
      <c r="R3316" s="323" t="str">
        <f t="shared" si="1557"/>
        <v/>
      </c>
      <c r="X3316" s="322" t="str">
        <f t="shared" si="1532"/>
        <v/>
      </c>
      <c r="Y3316" s="322" t="str">
        <f t="shared" si="1533"/>
        <v/>
      </c>
      <c r="Z3316" s="322" t="str">
        <f t="shared" si="1534"/>
        <v/>
      </c>
      <c r="AA3316" s="322" t="str">
        <f t="shared" si="1535"/>
        <v/>
      </c>
      <c r="AB3316" s="322" t="str">
        <f t="shared" si="1536"/>
        <v/>
      </c>
      <c r="AC3316" s="322" t="str">
        <f t="shared" si="1537"/>
        <v/>
      </c>
      <c r="AD3316" s="322" t="str">
        <f t="shared" si="1538"/>
        <v/>
      </c>
      <c r="AE3316" s="322" t="str">
        <f t="shared" si="1539"/>
        <v/>
      </c>
      <c r="AF3316" s="322" t="str">
        <f t="shared" si="1540"/>
        <v/>
      </c>
      <c r="AG3316" s="322" t="str">
        <f t="shared" si="1541"/>
        <v/>
      </c>
      <c r="AI3316">
        <f t="shared" si="1542"/>
        <v>0</v>
      </c>
      <c r="AJ3316">
        <f t="shared" si="1543"/>
        <v>0</v>
      </c>
      <c r="AK3316">
        <f t="shared" si="1544"/>
        <v>0</v>
      </c>
      <c r="AL3316">
        <f t="shared" si="1545"/>
        <v>0</v>
      </c>
      <c r="AM3316">
        <f t="shared" si="1546"/>
        <v>0</v>
      </c>
      <c r="AN3316">
        <f t="shared" si="1547"/>
        <v>0</v>
      </c>
      <c r="AO3316">
        <f t="shared" si="1548"/>
        <v>0</v>
      </c>
      <c r="AP3316">
        <f t="shared" si="1549"/>
        <v>0</v>
      </c>
      <c r="AQ3316">
        <f t="shared" si="1550"/>
        <v>0</v>
      </c>
      <c r="AR3316">
        <f t="shared" si="1551"/>
        <v>0</v>
      </c>
      <c r="AT3316">
        <f t="shared" si="1530"/>
        <v>0</v>
      </c>
      <c r="AU3316">
        <f t="shared" si="1531"/>
        <v>0</v>
      </c>
      <c r="AZ3316">
        <f t="shared" si="1552"/>
        <v>0</v>
      </c>
      <c r="BA3316" t="str">
        <f t="shared" si="1529"/>
        <v/>
      </c>
      <c r="BB3316" t="str">
        <f t="shared" si="1553"/>
        <v/>
      </c>
    </row>
    <row r="3317" spans="2:54" x14ac:dyDescent="0.15">
      <c r="B3317" s="347"/>
      <c r="C3317" s="347"/>
      <c r="D3317" s="347"/>
      <c r="E3317" s="347"/>
      <c r="F3317" s="347"/>
      <c r="G3317" s="347"/>
      <c r="H3317" s="347"/>
      <c r="I3317" s="347"/>
      <c r="J3317" s="347"/>
      <c r="K3317" s="347"/>
      <c r="N3317" s="323" t="str">
        <f t="shared" si="1554"/>
        <v/>
      </c>
      <c r="O3317" s="323" t="str">
        <f t="shared" si="1555"/>
        <v/>
      </c>
      <c r="P3317" s="323" t="str">
        <f t="shared" si="1556"/>
        <v/>
      </c>
      <c r="R3317" s="323" t="str">
        <f t="shared" si="1557"/>
        <v/>
      </c>
      <c r="X3317" s="322" t="str">
        <f t="shared" si="1532"/>
        <v/>
      </c>
      <c r="Y3317" s="322" t="str">
        <f t="shared" si="1533"/>
        <v/>
      </c>
      <c r="Z3317" s="322" t="str">
        <f t="shared" si="1534"/>
        <v/>
      </c>
      <c r="AA3317" s="322" t="str">
        <f t="shared" si="1535"/>
        <v/>
      </c>
      <c r="AB3317" s="322" t="str">
        <f t="shared" si="1536"/>
        <v/>
      </c>
      <c r="AC3317" s="322" t="str">
        <f t="shared" si="1537"/>
        <v/>
      </c>
      <c r="AD3317" s="322" t="str">
        <f t="shared" si="1538"/>
        <v/>
      </c>
      <c r="AE3317" s="322" t="str">
        <f t="shared" si="1539"/>
        <v/>
      </c>
      <c r="AF3317" s="322" t="str">
        <f t="shared" si="1540"/>
        <v/>
      </c>
      <c r="AG3317" s="322" t="str">
        <f t="shared" si="1541"/>
        <v/>
      </c>
      <c r="AI3317">
        <f t="shared" si="1542"/>
        <v>0</v>
      </c>
      <c r="AJ3317">
        <f t="shared" si="1543"/>
        <v>0</v>
      </c>
      <c r="AK3317">
        <f t="shared" si="1544"/>
        <v>0</v>
      </c>
      <c r="AL3317">
        <f t="shared" si="1545"/>
        <v>0</v>
      </c>
      <c r="AM3317">
        <f t="shared" si="1546"/>
        <v>0</v>
      </c>
      <c r="AN3317">
        <f t="shared" si="1547"/>
        <v>0</v>
      </c>
      <c r="AO3317">
        <f t="shared" si="1548"/>
        <v>0</v>
      </c>
      <c r="AP3317">
        <f t="shared" si="1549"/>
        <v>0</v>
      </c>
      <c r="AQ3317">
        <f t="shared" si="1550"/>
        <v>0</v>
      </c>
      <c r="AR3317">
        <f t="shared" si="1551"/>
        <v>0</v>
      </c>
      <c r="AT3317">
        <f t="shared" si="1530"/>
        <v>0</v>
      </c>
      <c r="AU3317">
        <f t="shared" si="1531"/>
        <v>0</v>
      </c>
      <c r="AZ3317">
        <f t="shared" si="1552"/>
        <v>0</v>
      </c>
      <c r="BA3317" t="str">
        <f t="shared" si="1529"/>
        <v/>
      </c>
      <c r="BB3317" t="str">
        <f t="shared" si="1553"/>
        <v/>
      </c>
    </row>
    <row r="3318" spans="2:54" x14ac:dyDescent="0.15">
      <c r="B3318" s="347"/>
      <c r="C3318" s="347"/>
      <c r="D3318" s="347"/>
      <c r="E3318" s="347"/>
      <c r="F3318" s="347"/>
      <c r="G3318" s="347"/>
      <c r="H3318" s="347"/>
      <c r="I3318" s="347"/>
      <c r="J3318" s="347"/>
      <c r="K3318" s="347"/>
      <c r="N3318" s="323" t="str">
        <f t="shared" si="1554"/>
        <v/>
      </c>
      <c r="O3318" s="323" t="str">
        <f t="shared" si="1555"/>
        <v/>
      </c>
      <c r="P3318" s="323" t="str">
        <f t="shared" si="1556"/>
        <v/>
      </c>
      <c r="R3318" s="323" t="str">
        <f t="shared" si="1557"/>
        <v/>
      </c>
      <c r="X3318" s="322" t="str">
        <f t="shared" si="1532"/>
        <v/>
      </c>
      <c r="Y3318" s="322" t="str">
        <f t="shared" si="1533"/>
        <v/>
      </c>
      <c r="Z3318" s="322" t="str">
        <f t="shared" si="1534"/>
        <v/>
      </c>
      <c r="AA3318" s="322" t="str">
        <f t="shared" si="1535"/>
        <v/>
      </c>
      <c r="AB3318" s="322" t="str">
        <f t="shared" si="1536"/>
        <v/>
      </c>
      <c r="AC3318" s="322" t="str">
        <f t="shared" si="1537"/>
        <v/>
      </c>
      <c r="AD3318" s="322" t="str">
        <f t="shared" si="1538"/>
        <v/>
      </c>
      <c r="AE3318" s="322" t="str">
        <f t="shared" si="1539"/>
        <v/>
      </c>
      <c r="AF3318" s="322" t="str">
        <f t="shared" si="1540"/>
        <v/>
      </c>
      <c r="AG3318" s="322" t="str">
        <f t="shared" si="1541"/>
        <v/>
      </c>
      <c r="AI3318">
        <f t="shared" si="1542"/>
        <v>0</v>
      </c>
      <c r="AJ3318">
        <f t="shared" si="1543"/>
        <v>0</v>
      </c>
      <c r="AK3318">
        <f t="shared" si="1544"/>
        <v>0</v>
      </c>
      <c r="AL3318">
        <f t="shared" si="1545"/>
        <v>0</v>
      </c>
      <c r="AM3318">
        <f t="shared" si="1546"/>
        <v>0</v>
      </c>
      <c r="AN3318">
        <f t="shared" si="1547"/>
        <v>0</v>
      </c>
      <c r="AO3318">
        <f t="shared" si="1548"/>
        <v>0</v>
      </c>
      <c r="AP3318">
        <f t="shared" si="1549"/>
        <v>0</v>
      </c>
      <c r="AQ3318">
        <f t="shared" si="1550"/>
        <v>0</v>
      </c>
      <c r="AR3318">
        <f t="shared" si="1551"/>
        <v>0</v>
      </c>
      <c r="AT3318">
        <f t="shared" si="1530"/>
        <v>0</v>
      </c>
      <c r="AU3318">
        <f t="shared" si="1531"/>
        <v>0</v>
      </c>
      <c r="AZ3318">
        <f t="shared" si="1552"/>
        <v>0</v>
      </c>
      <c r="BA3318" t="str">
        <f t="shared" si="1529"/>
        <v/>
      </c>
      <c r="BB3318" t="str">
        <f t="shared" si="1553"/>
        <v/>
      </c>
    </row>
    <row r="3319" spans="2:54" x14ac:dyDescent="0.15">
      <c r="B3319" s="347"/>
      <c r="C3319" s="347"/>
      <c r="D3319" s="347"/>
      <c r="E3319" s="347"/>
      <c r="F3319" s="347"/>
      <c r="G3319" s="347"/>
      <c r="H3319" s="347"/>
      <c r="I3319" s="347"/>
      <c r="J3319" s="347"/>
      <c r="K3319" s="347"/>
      <c r="N3319" s="323" t="str">
        <f t="shared" si="1554"/>
        <v/>
      </c>
      <c r="O3319" s="323" t="str">
        <f t="shared" si="1555"/>
        <v/>
      </c>
      <c r="P3319" s="323" t="str">
        <f t="shared" si="1556"/>
        <v/>
      </c>
      <c r="R3319" s="323" t="str">
        <f t="shared" si="1557"/>
        <v/>
      </c>
      <c r="X3319" s="322" t="str">
        <f t="shared" si="1532"/>
        <v/>
      </c>
      <c r="Y3319" s="322" t="str">
        <f t="shared" si="1533"/>
        <v/>
      </c>
      <c r="Z3319" s="322" t="str">
        <f t="shared" si="1534"/>
        <v/>
      </c>
      <c r="AA3319" s="322" t="str">
        <f t="shared" si="1535"/>
        <v/>
      </c>
      <c r="AB3319" s="322" t="str">
        <f t="shared" si="1536"/>
        <v/>
      </c>
      <c r="AC3319" s="322" t="str">
        <f t="shared" si="1537"/>
        <v/>
      </c>
      <c r="AD3319" s="322" t="str">
        <f t="shared" si="1538"/>
        <v/>
      </c>
      <c r="AE3319" s="322" t="str">
        <f t="shared" si="1539"/>
        <v/>
      </c>
      <c r="AF3319" s="322" t="str">
        <f t="shared" si="1540"/>
        <v/>
      </c>
      <c r="AG3319" s="322" t="str">
        <f t="shared" si="1541"/>
        <v/>
      </c>
      <c r="AI3319">
        <f t="shared" si="1542"/>
        <v>0</v>
      </c>
      <c r="AJ3319">
        <f t="shared" si="1543"/>
        <v>0</v>
      </c>
      <c r="AK3319">
        <f t="shared" si="1544"/>
        <v>0</v>
      </c>
      <c r="AL3319">
        <f t="shared" si="1545"/>
        <v>0</v>
      </c>
      <c r="AM3319">
        <f t="shared" si="1546"/>
        <v>0</v>
      </c>
      <c r="AN3319">
        <f t="shared" si="1547"/>
        <v>0</v>
      </c>
      <c r="AO3319">
        <f t="shared" si="1548"/>
        <v>0</v>
      </c>
      <c r="AP3319">
        <f t="shared" si="1549"/>
        <v>0</v>
      </c>
      <c r="AQ3319">
        <f t="shared" si="1550"/>
        <v>0</v>
      </c>
      <c r="AR3319">
        <f t="shared" si="1551"/>
        <v>0</v>
      </c>
      <c r="AT3319">
        <f t="shared" si="1530"/>
        <v>0</v>
      </c>
      <c r="AU3319">
        <f t="shared" si="1531"/>
        <v>0</v>
      </c>
      <c r="AZ3319">
        <f t="shared" si="1552"/>
        <v>0</v>
      </c>
      <c r="BA3319" t="str">
        <f t="shared" si="1529"/>
        <v/>
      </c>
      <c r="BB3319" t="str">
        <f t="shared" si="1553"/>
        <v/>
      </c>
    </row>
    <row r="3320" spans="2:54" x14ac:dyDescent="0.15">
      <c r="B3320" s="347"/>
      <c r="C3320" s="347"/>
      <c r="D3320" s="347"/>
      <c r="E3320" s="347"/>
      <c r="F3320" s="347"/>
      <c r="G3320" s="347"/>
      <c r="H3320" s="347"/>
      <c r="I3320" s="347"/>
      <c r="J3320" s="347"/>
      <c r="K3320" s="347"/>
      <c r="N3320" s="323" t="str">
        <f t="shared" si="1554"/>
        <v/>
      </c>
      <c r="O3320" s="323" t="str">
        <f t="shared" si="1555"/>
        <v/>
      </c>
      <c r="P3320" s="323" t="str">
        <f t="shared" si="1556"/>
        <v/>
      </c>
      <c r="R3320" s="323" t="str">
        <f t="shared" si="1557"/>
        <v/>
      </c>
      <c r="X3320" s="322" t="str">
        <f t="shared" si="1532"/>
        <v/>
      </c>
      <c r="Y3320" s="322" t="str">
        <f t="shared" si="1533"/>
        <v/>
      </c>
      <c r="Z3320" s="322" t="str">
        <f t="shared" si="1534"/>
        <v/>
      </c>
      <c r="AA3320" s="322" t="str">
        <f t="shared" si="1535"/>
        <v/>
      </c>
      <c r="AB3320" s="322" t="str">
        <f t="shared" si="1536"/>
        <v/>
      </c>
      <c r="AC3320" s="322" t="str">
        <f t="shared" si="1537"/>
        <v/>
      </c>
      <c r="AD3320" s="322" t="str">
        <f t="shared" si="1538"/>
        <v/>
      </c>
      <c r="AE3320" s="322" t="str">
        <f t="shared" si="1539"/>
        <v/>
      </c>
      <c r="AF3320" s="322" t="str">
        <f t="shared" si="1540"/>
        <v/>
      </c>
      <c r="AG3320" s="322" t="str">
        <f t="shared" si="1541"/>
        <v/>
      </c>
      <c r="AI3320">
        <f t="shared" si="1542"/>
        <v>0</v>
      </c>
      <c r="AJ3320">
        <f t="shared" si="1543"/>
        <v>0</v>
      </c>
      <c r="AK3320">
        <f t="shared" si="1544"/>
        <v>0</v>
      </c>
      <c r="AL3320">
        <f t="shared" si="1545"/>
        <v>0</v>
      </c>
      <c r="AM3320">
        <f t="shared" si="1546"/>
        <v>0</v>
      </c>
      <c r="AN3320">
        <f t="shared" si="1547"/>
        <v>0</v>
      </c>
      <c r="AO3320">
        <f t="shared" si="1548"/>
        <v>0</v>
      </c>
      <c r="AP3320">
        <f t="shared" si="1549"/>
        <v>0</v>
      </c>
      <c r="AQ3320">
        <f t="shared" si="1550"/>
        <v>0</v>
      </c>
      <c r="AR3320">
        <f t="shared" si="1551"/>
        <v>0</v>
      </c>
      <c r="AT3320">
        <f t="shared" si="1530"/>
        <v>0</v>
      </c>
      <c r="AU3320">
        <f t="shared" si="1531"/>
        <v>0</v>
      </c>
      <c r="AZ3320">
        <f t="shared" si="1552"/>
        <v>0</v>
      </c>
      <c r="BA3320" t="str">
        <f t="shared" si="1529"/>
        <v/>
      </c>
      <c r="BB3320" t="str">
        <f t="shared" si="1553"/>
        <v/>
      </c>
    </row>
    <row r="3321" spans="2:54" x14ac:dyDescent="0.15">
      <c r="B3321" s="347"/>
      <c r="C3321" s="347"/>
      <c r="D3321" s="347"/>
      <c r="E3321" s="347"/>
      <c r="F3321" s="347"/>
      <c r="G3321" s="347"/>
      <c r="H3321" s="347"/>
      <c r="I3321" s="347"/>
      <c r="J3321" s="347"/>
      <c r="K3321" s="347"/>
      <c r="N3321" s="323" t="str">
        <f t="shared" si="1554"/>
        <v/>
      </c>
      <c r="O3321" s="323" t="str">
        <f t="shared" si="1555"/>
        <v/>
      </c>
      <c r="P3321" s="323" t="str">
        <f t="shared" si="1556"/>
        <v/>
      </c>
      <c r="R3321" s="323" t="str">
        <f t="shared" si="1557"/>
        <v/>
      </c>
      <c r="X3321" s="322" t="str">
        <f t="shared" si="1532"/>
        <v/>
      </c>
      <c r="Y3321" s="322" t="str">
        <f t="shared" si="1533"/>
        <v/>
      </c>
      <c r="Z3321" s="322" t="str">
        <f t="shared" si="1534"/>
        <v/>
      </c>
      <c r="AA3321" s="322" t="str">
        <f t="shared" si="1535"/>
        <v/>
      </c>
      <c r="AB3321" s="322" t="str">
        <f t="shared" si="1536"/>
        <v/>
      </c>
      <c r="AC3321" s="322" t="str">
        <f t="shared" si="1537"/>
        <v/>
      </c>
      <c r="AD3321" s="322" t="str">
        <f t="shared" si="1538"/>
        <v/>
      </c>
      <c r="AE3321" s="322" t="str">
        <f t="shared" si="1539"/>
        <v/>
      </c>
      <c r="AF3321" s="322" t="str">
        <f t="shared" si="1540"/>
        <v/>
      </c>
      <c r="AG3321" s="322" t="str">
        <f t="shared" si="1541"/>
        <v/>
      </c>
      <c r="AI3321">
        <f t="shared" si="1542"/>
        <v>0</v>
      </c>
      <c r="AJ3321">
        <f t="shared" si="1543"/>
        <v>0</v>
      </c>
      <c r="AK3321">
        <f t="shared" si="1544"/>
        <v>0</v>
      </c>
      <c r="AL3321">
        <f t="shared" si="1545"/>
        <v>0</v>
      </c>
      <c r="AM3321">
        <f t="shared" si="1546"/>
        <v>0</v>
      </c>
      <c r="AN3321">
        <f t="shared" si="1547"/>
        <v>0</v>
      </c>
      <c r="AO3321">
        <f t="shared" si="1548"/>
        <v>0</v>
      </c>
      <c r="AP3321">
        <f t="shared" si="1549"/>
        <v>0</v>
      </c>
      <c r="AQ3321">
        <f t="shared" si="1550"/>
        <v>0</v>
      </c>
      <c r="AR3321">
        <f t="shared" si="1551"/>
        <v>0</v>
      </c>
      <c r="AT3321">
        <f t="shared" si="1530"/>
        <v>0</v>
      </c>
      <c r="AU3321">
        <f t="shared" si="1531"/>
        <v>0</v>
      </c>
      <c r="AZ3321">
        <f t="shared" si="1552"/>
        <v>0</v>
      </c>
      <c r="BA3321" t="str">
        <f t="shared" si="1529"/>
        <v/>
      </c>
      <c r="BB3321" t="str">
        <f t="shared" si="1553"/>
        <v/>
      </c>
    </row>
    <row r="3322" spans="2:54" x14ac:dyDescent="0.15">
      <c r="B3322" s="347"/>
      <c r="C3322" s="347"/>
      <c r="D3322" s="347"/>
      <c r="E3322" s="347"/>
      <c r="F3322" s="347"/>
      <c r="G3322" s="347"/>
      <c r="H3322" s="347"/>
      <c r="I3322" s="347"/>
      <c r="J3322" s="347"/>
      <c r="K3322" s="347"/>
      <c r="N3322" s="323" t="str">
        <f t="shared" si="1554"/>
        <v/>
      </c>
      <c r="O3322" s="323" t="str">
        <f t="shared" si="1555"/>
        <v/>
      </c>
      <c r="P3322" s="323" t="str">
        <f t="shared" si="1556"/>
        <v/>
      </c>
      <c r="R3322" s="323" t="str">
        <f t="shared" si="1557"/>
        <v/>
      </c>
      <c r="X3322" s="322" t="str">
        <f t="shared" si="1532"/>
        <v/>
      </c>
      <c r="Y3322" s="322" t="str">
        <f t="shared" si="1533"/>
        <v/>
      </c>
      <c r="Z3322" s="322" t="str">
        <f t="shared" si="1534"/>
        <v/>
      </c>
      <c r="AA3322" s="322" t="str">
        <f t="shared" si="1535"/>
        <v/>
      </c>
      <c r="AB3322" s="322" t="str">
        <f t="shared" si="1536"/>
        <v/>
      </c>
      <c r="AC3322" s="322" t="str">
        <f t="shared" si="1537"/>
        <v/>
      </c>
      <c r="AD3322" s="322" t="str">
        <f t="shared" si="1538"/>
        <v/>
      </c>
      <c r="AE3322" s="322" t="str">
        <f t="shared" si="1539"/>
        <v/>
      </c>
      <c r="AF3322" s="322" t="str">
        <f t="shared" si="1540"/>
        <v/>
      </c>
      <c r="AG3322" s="322" t="str">
        <f t="shared" si="1541"/>
        <v/>
      </c>
      <c r="AI3322">
        <f t="shared" si="1542"/>
        <v>0</v>
      </c>
      <c r="AJ3322">
        <f t="shared" si="1543"/>
        <v>0</v>
      </c>
      <c r="AK3322">
        <f t="shared" si="1544"/>
        <v>0</v>
      </c>
      <c r="AL3322">
        <f t="shared" si="1545"/>
        <v>0</v>
      </c>
      <c r="AM3322">
        <f t="shared" si="1546"/>
        <v>0</v>
      </c>
      <c r="AN3322">
        <f t="shared" si="1547"/>
        <v>0</v>
      </c>
      <c r="AO3322">
        <f t="shared" si="1548"/>
        <v>0</v>
      </c>
      <c r="AP3322">
        <f t="shared" si="1549"/>
        <v>0</v>
      </c>
      <c r="AQ3322">
        <f t="shared" si="1550"/>
        <v>0</v>
      </c>
      <c r="AR3322">
        <f t="shared" si="1551"/>
        <v>0</v>
      </c>
      <c r="AT3322">
        <f t="shared" si="1530"/>
        <v>0</v>
      </c>
      <c r="AU3322">
        <f t="shared" si="1531"/>
        <v>0</v>
      </c>
      <c r="AZ3322">
        <f t="shared" si="1552"/>
        <v>0</v>
      </c>
      <c r="BA3322" t="str">
        <f t="shared" si="1529"/>
        <v/>
      </c>
      <c r="BB3322" t="str">
        <f t="shared" si="1553"/>
        <v/>
      </c>
    </row>
    <row r="3323" spans="2:54" x14ac:dyDescent="0.15">
      <c r="B3323" s="347"/>
      <c r="C3323" s="347"/>
      <c r="D3323" s="347"/>
      <c r="E3323" s="347"/>
      <c r="F3323" s="347"/>
      <c r="G3323" s="347"/>
      <c r="H3323" s="347"/>
      <c r="I3323" s="347"/>
      <c r="J3323" s="347"/>
      <c r="K3323" s="347"/>
      <c r="N3323" s="323" t="str">
        <f t="shared" si="1554"/>
        <v/>
      </c>
      <c r="O3323" s="323" t="str">
        <f t="shared" si="1555"/>
        <v/>
      </c>
      <c r="P3323" s="323" t="str">
        <f t="shared" si="1556"/>
        <v/>
      </c>
      <c r="R3323" s="323" t="str">
        <f t="shared" si="1557"/>
        <v/>
      </c>
      <c r="X3323" s="322" t="str">
        <f t="shared" si="1532"/>
        <v/>
      </c>
      <c r="Y3323" s="322" t="str">
        <f t="shared" si="1533"/>
        <v/>
      </c>
      <c r="Z3323" s="322" t="str">
        <f t="shared" si="1534"/>
        <v/>
      </c>
      <c r="AA3323" s="322" t="str">
        <f t="shared" si="1535"/>
        <v/>
      </c>
      <c r="AB3323" s="322" t="str">
        <f t="shared" si="1536"/>
        <v/>
      </c>
      <c r="AC3323" s="322" t="str">
        <f t="shared" si="1537"/>
        <v/>
      </c>
      <c r="AD3323" s="322" t="str">
        <f t="shared" si="1538"/>
        <v/>
      </c>
      <c r="AE3323" s="322" t="str">
        <f t="shared" si="1539"/>
        <v/>
      </c>
      <c r="AF3323" s="322" t="str">
        <f t="shared" si="1540"/>
        <v/>
      </c>
      <c r="AG3323" s="322" t="str">
        <f t="shared" si="1541"/>
        <v/>
      </c>
      <c r="AI3323">
        <f t="shared" si="1542"/>
        <v>0</v>
      </c>
      <c r="AJ3323">
        <f t="shared" si="1543"/>
        <v>0</v>
      </c>
      <c r="AK3323">
        <f t="shared" si="1544"/>
        <v>0</v>
      </c>
      <c r="AL3323">
        <f t="shared" si="1545"/>
        <v>0</v>
      </c>
      <c r="AM3323">
        <f t="shared" si="1546"/>
        <v>0</v>
      </c>
      <c r="AN3323">
        <f t="shared" si="1547"/>
        <v>0</v>
      </c>
      <c r="AO3323">
        <f t="shared" si="1548"/>
        <v>0</v>
      </c>
      <c r="AP3323">
        <f t="shared" si="1549"/>
        <v>0</v>
      </c>
      <c r="AQ3323">
        <f t="shared" si="1550"/>
        <v>0</v>
      </c>
      <c r="AR3323">
        <f t="shared" si="1551"/>
        <v>0</v>
      </c>
      <c r="AT3323">
        <f t="shared" si="1530"/>
        <v>0</v>
      </c>
      <c r="AU3323">
        <f t="shared" si="1531"/>
        <v>0</v>
      </c>
      <c r="AZ3323">
        <f t="shared" si="1552"/>
        <v>0</v>
      </c>
      <c r="BA3323" t="str">
        <f t="shared" si="1529"/>
        <v/>
      </c>
      <c r="BB3323" t="str">
        <f t="shared" si="1553"/>
        <v/>
      </c>
    </row>
    <row r="3324" spans="2:54" x14ac:dyDescent="0.15">
      <c r="B3324" s="347"/>
      <c r="C3324" s="347"/>
      <c r="D3324" s="347"/>
      <c r="E3324" s="347"/>
      <c r="F3324" s="347"/>
      <c r="G3324" s="347"/>
      <c r="H3324" s="347"/>
      <c r="I3324" s="347"/>
      <c r="J3324" s="347"/>
      <c r="K3324" s="347"/>
      <c r="N3324" s="323" t="str">
        <f t="shared" si="1554"/>
        <v/>
      </c>
      <c r="O3324" s="323" t="str">
        <f t="shared" si="1555"/>
        <v/>
      </c>
      <c r="P3324" s="323" t="str">
        <f t="shared" si="1556"/>
        <v/>
      </c>
      <c r="R3324" s="323" t="str">
        <f t="shared" si="1557"/>
        <v/>
      </c>
      <c r="X3324" s="322" t="str">
        <f t="shared" si="1532"/>
        <v/>
      </c>
      <c r="Y3324" s="322" t="str">
        <f t="shared" si="1533"/>
        <v/>
      </c>
      <c r="Z3324" s="322" t="str">
        <f t="shared" si="1534"/>
        <v/>
      </c>
      <c r="AA3324" s="322" t="str">
        <f t="shared" si="1535"/>
        <v/>
      </c>
      <c r="AB3324" s="322" t="str">
        <f t="shared" si="1536"/>
        <v/>
      </c>
      <c r="AC3324" s="322" t="str">
        <f t="shared" si="1537"/>
        <v/>
      </c>
      <c r="AD3324" s="322" t="str">
        <f t="shared" si="1538"/>
        <v/>
      </c>
      <c r="AE3324" s="322" t="str">
        <f t="shared" si="1539"/>
        <v/>
      </c>
      <c r="AF3324" s="322" t="str">
        <f t="shared" si="1540"/>
        <v/>
      </c>
      <c r="AG3324" s="322" t="str">
        <f t="shared" si="1541"/>
        <v/>
      </c>
      <c r="AI3324">
        <f t="shared" si="1542"/>
        <v>0</v>
      </c>
      <c r="AJ3324">
        <f t="shared" si="1543"/>
        <v>0</v>
      </c>
      <c r="AK3324">
        <f t="shared" si="1544"/>
        <v>0</v>
      </c>
      <c r="AL3324">
        <f t="shared" si="1545"/>
        <v>0</v>
      </c>
      <c r="AM3324">
        <f t="shared" si="1546"/>
        <v>0</v>
      </c>
      <c r="AN3324">
        <f t="shared" si="1547"/>
        <v>0</v>
      </c>
      <c r="AO3324">
        <f t="shared" si="1548"/>
        <v>0</v>
      </c>
      <c r="AP3324">
        <f t="shared" si="1549"/>
        <v>0</v>
      </c>
      <c r="AQ3324">
        <f t="shared" si="1550"/>
        <v>0</v>
      </c>
      <c r="AR3324">
        <f t="shared" si="1551"/>
        <v>0</v>
      </c>
      <c r="AT3324">
        <f t="shared" si="1530"/>
        <v>0</v>
      </c>
      <c r="AU3324">
        <f t="shared" si="1531"/>
        <v>0</v>
      </c>
      <c r="AZ3324">
        <f t="shared" si="1552"/>
        <v>0</v>
      </c>
      <c r="BA3324" t="str">
        <f t="shared" si="1529"/>
        <v/>
      </c>
      <c r="BB3324" t="str">
        <f t="shared" si="1553"/>
        <v/>
      </c>
    </row>
    <row r="3325" spans="2:54" x14ac:dyDescent="0.15">
      <c r="B3325" s="347"/>
      <c r="C3325" s="347"/>
      <c r="D3325" s="347"/>
      <c r="E3325" s="347"/>
      <c r="F3325" s="347"/>
      <c r="G3325" s="347"/>
      <c r="H3325" s="347"/>
      <c r="I3325" s="347"/>
      <c r="J3325" s="347"/>
      <c r="K3325" s="347"/>
      <c r="N3325" s="323" t="str">
        <f t="shared" si="1554"/>
        <v/>
      </c>
      <c r="O3325" s="323" t="str">
        <f t="shared" si="1555"/>
        <v/>
      </c>
      <c r="P3325" s="323" t="str">
        <f t="shared" si="1556"/>
        <v/>
      </c>
      <c r="R3325" s="323" t="str">
        <f t="shared" si="1557"/>
        <v/>
      </c>
      <c r="X3325" s="322" t="str">
        <f t="shared" si="1532"/>
        <v/>
      </c>
      <c r="Y3325" s="322" t="str">
        <f t="shared" si="1533"/>
        <v/>
      </c>
      <c r="Z3325" s="322" t="str">
        <f t="shared" si="1534"/>
        <v/>
      </c>
      <c r="AA3325" s="322" t="str">
        <f t="shared" si="1535"/>
        <v/>
      </c>
      <c r="AB3325" s="322" t="str">
        <f t="shared" si="1536"/>
        <v/>
      </c>
      <c r="AC3325" s="322" t="str">
        <f t="shared" si="1537"/>
        <v/>
      </c>
      <c r="AD3325" s="322" t="str">
        <f t="shared" si="1538"/>
        <v/>
      </c>
      <c r="AE3325" s="322" t="str">
        <f t="shared" si="1539"/>
        <v/>
      </c>
      <c r="AF3325" s="322" t="str">
        <f t="shared" si="1540"/>
        <v/>
      </c>
      <c r="AG3325" s="322" t="str">
        <f t="shared" si="1541"/>
        <v/>
      </c>
      <c r="AI3325">
        <f t="shared" si="1542"/>
        <v>0</v>
      </c>
      <c r="AJ3325">
        <f t="shared" si="1543"/>
        <v>0</v>
      </c>
      <c r="AK3325">
        <f t="shared" si="1544"/>
        <v>0</v>
      </c>
      <c r="AL3325">
        <f t="shared" si="1545"/>
        <v>0</v>
      </c>
      <c r="AM3325">
        <f t="shared" si="1546"/>
        <v>0</v>
      </c>
      <c r="AN3325">
        <f t="shared" si="1547"/>
        <v>0</v>
      </c>
      <c r="AO3325">
        <f t="shared" si="1548"/>
        <v>0</v>
      </c>
      <c r="AP3325">
        <f t="shared" si="1549"/>
        <v>0</v>
      </c>
      <c r="AQ3325">
        <f t="shared" si="1550"/>
        <v>0</v>
      </c>
      <c r="AR3325">
        <f t="shared" si="1551"/>
        <v>0</v>
      </c>
      <c r="AT3325">
        <f t="shared" si="1530"/>
        <v>0</v>
      </c>
      <c r="AU3325">
        <f t="shared" si="1531"/>
        <v>0</v>
      </c>
      <c r="AZ3325">
        <f t="shared" si="1552"/>
        <v>0</v>
      </c>
      <c r="BA3325" t="str">
        <f t="shared" si="1529"/>
        <v/>
      </c>
      <c r="BB3325" t="str">
        <f t="shared" si="1553"/>
        <v/>
      </c>
    </row>
    <row r="3326" spans="2:54" x14ac:dyDescent="0.15">
      <c r="B3326" s="347"/>
      <c r="C3326" s="347"/>
      <c r="D3326" s="347"/>
      <c r="E3326" s="347"/>
      <c r="F3326" s="347"/>
      <c r="G3326" s="347"/>
      <c r="H3326" s="347"/>
      <c r="I3326" s="347"/>
      <c r="J3326" s="347"/>
      <c r="K3326" s="347"/>
      <c r="N3326" s="323" t="str">
        <f t="shared" si="1554"/>
        <v/>
      </c>
      <c r="O3326" s="323" t="str">
        <f t="shared" si="1555"/>
        <v/>
      </c>
      <c r="P3326" s="323" t="str">
        <f t="shared" si="1556"/>
        <v/>
      </c>
      <c r="R3326" s="323" t="str">
        <f t="shared" si="1557"/>
        <v/>
      </c>
      <c r="X3326" s="322" t="str">
        <f t="shared" si="1532"/>
        <v/>
      </c>
      <c r="Y3326" s="322" t="str">
        <f t="shared" si="1533"/>
        <v/>
      </c>
      <c r="Z3326" s="322" t="str">
        <f t="shared" si="1534"/>
        <v/>
      </c>
      <c r="AA3326" s="322" t="str">
        <f t="shared" si="1535"/>
        <v/>
      </c>
      <c r="AB3326" s="322" t="str">
        <f t="shared" si="1536"/>
        <v/>
      </c>
      <c r="AC3326" s="322" t="str">
        <f t="shared" si="1537"/>
        <v/>
      </c>
      <c r="AD3326" s="322" t="str">
        <f t="shared" si="1538"/>
        <v/>
      </c>
      <c r="AE3326" s="322" t="str">
        <f t="shared" si="1539"/>
        <v/>
      </c>
      <c r="AF3326" s="322" t="str">
        <f t="shared" si="1540"/>
        <v/>
      </c>
      <c r="AG3326" s="322" t="str">
        <f t="shared" si="1541"/>
        <v/>
      </c>
      <c r="AI3326">
        <f t="shared" si="1542"/>
        <v>0</v>
      </c>
      <c r="AJ3326">
        <f t="shared" si="1543"/>
        <v>0</v>
      </c>
      <c r="AK3326">
        <f t="shared" si="1544"/>
        <v>0</v>
      </c>
      <c r="AL3326">
        <f t="shared" si="1545"/>
        <v>0</v>
      </c>
      <c r="AM3326">
        <f t="shared" si="1546"/>
        <v>0</v>
      </c>
      <c r="AN3326">
        <f t="shared" si="1547"/>
        <v>0</v>
      </c>
      <c r="AO3326">
        <f t="shared" si="1548"/>
        <v>0</v>
      </c>
      <c r="AP3326">
        <f t="shared" si="1549"/>
        <v>0</v>
      </c>
      <c r="AQ3326">
        <f t="shared" si="1550"/>
        <v>0</v>
      </c>
      <c r="AR3326">
        <f t="shared" si="1551"/>
        <v>0</v>
      </c>
      <c r="AT3326">
        <f t="shared" si="1530"/>
        <v>0</v>
      </c>
      <c r="AU3326">
        <f t="shared" si="1531"/>
        <v>0</v>
      </c>
      <c r="AZ3326">
        <f t="shared" si="1552"/>
        <v>0</v>
      </c>
      <c r="BA3326" t="str">
        <f t="shared" si="1529"/>
        <v/>
      </c>
      <c r="BB3326" t="str">
        <f t="shared" si="1553"/>
        <v/>
      </c>
    </row>
    <row r="3327" spans="2:54" x14ac:dyDescent="0.15">
      <c r="B3327" s="347"/>
      <c r="C3327" s="347"/>
      <c r="D3327" s="347"/>
      <c r="E3327" s="347"/>
      <c r="F3327" s="347"/>
      <c r="G3327" s="347"/>
      <c r="H3327" s="347"/>
      <c r="I3327" s="347"/>
      <c r="J3327" s="347"/>
      <c r="K3327" s="347"/>
      <c r="N3327" s="323" t="str">
        <f t="shared" si="1554"/>
        <v/>
      </c>
      <c r="O3327" s="323" t="str">
        <f t="shared" si="1555"/>
        <v/>
      </c>
      <c r="P3327" s="323" t="str">
        <f t="shared" si="1556"/>
        <v/>
      </c>
      <c r="R3327" s="323" t="str">
        <f t="shared" si="1557"/>
        <v/>
      </c>
      <c r="X3327" s="322" t="str">
        <f t="shared" si="1532"/>
        <v/>
      </c>
      <c r="Y3327" s="322" t="str">
        <f t="shared" si="1533"/>
        <v/>
      </c>
      <c r="Z3327" s="322" t="str">
        <f t="shared" si="1534"/>
        <v/>
      </c>
      <c r="AA3327" s="322" t="str">
        <f t="shared" si="1535"/>
        <v/>
      </c>
      <c r="AB3327" s="322" t="str">
        <f t="shared" si="1536"/>
        <v/>
      </c>
      <c r="AC3327" s="322" t="str">
        <f t="shared" si="1537"/>
        <v/>
      </c>
      <c r="AD3327" s="322" t="str">
        <f t="shared" si="1538"/>
        <v/>
      </c>
      <c r="AE3327" s="322" t="str">
        <f t="shared" si="1539"/>
        <v/>
      </c>
      <c r="AF3327" s="322" t="str">
        <f t="shared" si="1540"/>
        <v/>
      </c>
      <c r="AG3327" s="322" t="str">
        <f t="shared" si="1541"/>
        <v/>
      </c>
      <c r="AI3327">
        <f t="shared" si="1542"/>
        <v>0</v>
      </c>
      <c r="AJ3327">
        <f t="shared" si="1543"/>
        <v>0</v>
      </c>
      <c r="AK3327">
        <f t="shared" si="1544"/>
        <v>0</v>
      </c>
      <c r="AL3327">
        <f t="shared" si="1545"/>
        <v>0</v>
      </c>
      <c r="AM3327">
        <f t="shared" si="1546"/>
        <v>0</v>
      </c>
      <c r="AN3327">
        <f t="shared" si="1547"/>
        <v>0</v>
      </c>
      <c r="AO3327">
        <f t="shared" si="1548"/>
        <v>0</v>
      </c>
      <c r="AP3327">
        <f t="shared" si="1549"/>
        <v>0</v>
      </c>
      <c r="AQ3327">
        <f t="shared" si="1550"/>
        <v>0</v>
      </c>
      <c r="AR3327">
        <f t="shared" si="1551"/>
        <v>0</v>
      </c>
      <c r="AT3327">
        <f t="shared" si="1530"/>
        <v>0</v>
      </c>
      <c r="AU3327">
        <f t="shared" si="1531"/>
        <v>0</v>
      </c>
      <c r="AZ3327">
        <f t="shared" si="1552"/>
        <v>0</v>
      </c>
      <c r="BA3327" t="str">
        <f t="shared" si="1529"/>
        <v/>
      </c>
      <c r="BB3327" t="str">
        <f t="shared" si="1553"/>
        <v/>
      </c>
    </row>
    <row r="3328" spans="2:54" x14ac:dyDescent="0.15">
      <c r="B3328" s="347"/>
      <c r="C3328" s="347"/>
      <c r="D3328" s="347"/>
      <c r="E3328" s="347"/>
      <c r="F3328" s="347"/>
      <c r="G3328" s="347"/>
      <c r="H3328" s="347"/>
      <c r="I3328" s="347"/>
      <c r="J3328" s="347"/>
      <c r="K3328" s="347"/>
      <c r="N3328" s="323" t="str">
        <f t="shared" si="1554"/>
        <v/>
      </c>
      <c r="O3328" s="323" t="str">
        <f t="shared" si="1555"/>
        <v/>
      </c>
      <c r="P3328" s="323" t="str">
        <f t="shared" si="1556"/>
        <v/>
      </c>
      <c r="R3328" s="323" t="str">
        <f t="shared" si="1557"/>
        <v/>
      </c>
      <c r="X3328" s="322" t="str">
        <f t="shared" si="1532"/>
        <v/>
      </c>
      <c r="Y3328" s="322" t="str">
        <f t="shared" si="1533"/>
        <v/>
      </c>
      <c r="Z3328" s="322" t="str">
        <f t="shared" si="1534"/>
        <v/>
      </c>
      <c r="AA3328" s="322" t="str">
        <f t="shared" si="1535"/>
        <v/>
      </c>
      <c r="AB3328" s="322" t="str">
        <f t="shared" si="1536"/>
        <v/>
      </c>
      <c r="AC3328" s="322" t="str">
        <f t="shared" si="1537"/>
        <v/>
      </c>
      <c r="AD3328" s="322" t="str">
        <f t="shared" si="1538"/>
        <v/>
      </c>
      <c r="AE3328" s="322" t="str">
        <f t="shared" si="1539"/>
        <v/>
      </c>
      <c r="AF3328" s="322" t="str">
        <f t="shared" si="1540"/>
        <v/>
      </c>
      <c r="AG3328" s="322" t="str">
        <f t="shared" si="1541"/>
        <v/>
      </c>
      <c r="AI3328">
        <f t="shared" si="1542"/>
        <v>0</v>
      </c>
      <c r="AJ3328">
        <f t="shared" si="1543"/>
        <v>0</v>
      </c>
      <c r="AK3328">
        <f t="shared" si="1544"/>
        <v>0</v>
      </c>
      <c r="AL3328">
        <f t="shared" si="1545"/>
        <v>0</v>
      </c>
      <c r="AM3328">
        <f t="shared" si="1546"/>
        <v>0</v>
      </c>
      <c r="AN3328">
        <f t="shared" si="1547"/>
        <v>0</v>
      </c>
      <c r="AO3328">
        <f t="shared" si="1548"/>
        <v>0</v>
      </c>
      <c r="AP3328">
        <f t="shared" si="1549"/>
        <v>0</v>
      </c>
      <c r="AQ3328">
        <f t="shared" si="1550"/>
        <v>0</v>
      </c>
      <c r="AR3328">
        <f t="shared" si="1551"/>
        <v>0</v>
      </c>
      <c r="AT3328">
        <f t="shared" si="1530"/>
        <v>0</v>
      </c>
      <c r="AU3328">
        <f t="shared" si="1531"/>
        <v>0</v>
      </c>
      <c r="AZ3328">
        <f t="shared" si="1552"/>
        <v>0</v>
      </c>
      <c r="BA3328" t="str">
        <f t="shared" si="1529"/>
        <v/>
      </c>
      <c r="BB3328" t="str">
        <f t="shared" si="1553"/>
        <v/>
      </c>
    </row>
    <row r="3329" spans="2:54" x14ac:dyDescent="0.15">
      <c r="B3329" s="347"/>
      <c r="C3329" s="347"/>
      <c r="D3329" s="347"/>
      <c r="E3329" s="347"/>
      <c r="F3329" s="347"/>
      <c r="G3329" s="347"/>
      <c r="H3329" s="347"/>
      <c r="I3329" s="347"/>
      <c r="J3329" s="347"/>
      <c r="K3329" s="347"/>
      <c r="N3329" s="323" t="str">
        <f t="shared" si="1554"/>
        <v/>
      </c>
      <c r="O3329" s="323" t="str">
        <f t="shared" si="1555"/>
        <v/>
      </c>
      <c r="P3329" s="323" t="str">
        <f t="shared" si="1556"/>
        <v/>
      </c>
      <c r="R3329" s="323" t="str">
        <f t="shared" si="1557"/>
        <v/>
      </c>
      <c r="X3329" s="322" t="str">
        <f t="shared" si="1532"/>
        <v/>
      </c>
      <c r="Y3329" s="322" t="str">
        <f t="shared" si="1533"/>
        <v/>
      </c>
      <c r="Z3329" s="322" t="str">
        <f t="shared" si="1534"/>
        <v/>
      </c>
      <c r="AA3329" s="322" t="str">
        <f t="shared" si="1535"/>
        <v/>
      </c>
      <c r="AB3329" s="322" t="str">
        <f t="shared" si="1536"/>
        <v/>
      </c>
      <c r="AC3329" s="322" t="str">
        <f t="shared" si="1537"/>
        <v/>
      </c>
      <c r="AD3329" s="322" t="str">
        <f t="shared" si="1538"/>
        <v/>
      </c>
      <c r="AE3329" s="322" t="str">
        <f t="shared" si="1539"/>
        <v/>
      </c>
      <c r="AF3329" s="322" t="str">
        <f t="shared" si="1540"/>
        <v/>
      </c>
      <c r="AG3329" s="322" t="str">
        <f t="shared" si="1541"/>
        <v/>
      </c>
      <c r="AI3329">
        <f t="shared" si="1542"/>
        <v>0</v>
      </c>
      <c r="AJ3329">
        <f t="shared" si="1543"/>
        <v>0</v>
      </c>
      <c r="AK3329">
        <f t="shared" si="1544"/>
        <v>0</v>
      </c>
      <c r="AL3329">
        <f t="shared" si="1545"/>
        <v>0</v>
      </c>
      <c r="AM3329">
        <f t="shared" si="1546"/>
        <v>0</v>
      </c>
      <c r="AN3329">
        <f t="shared" si="1547"/>
        <v>0</v>
      </c>
      <c r="AO3329">
        <f t="shared" si="1548"/>
        <v>0</v>
      </c>
      <c r="AP3329">
        <f t="shared" si="1549"/>
        <v>0</v>
      </c>
      <c r="AQ3329">
        <f t="shared" si="1550"/>
        <v>0</v>
      </c>
      <c r="AR3329">
        <f t="shared" si="1551"/>
        <v>0</v>
      </c>
      <c r="AT3329">
        <f t="shared" si="1530"/>
        <v>0</v>
      </c>
      <c r="AU3329">
        <f t="shared" si="1531"/>
        <v>0</v>
      </c>
      <c r="AZ3329">
        <f t="shared" si="1552"/>
        <v>0</v>
      </c>
      <c r="BA3329" t="str">
        <f t="shared" si="1529"/>
        <v/>
      </c>
      <c r="BB3329" t="str">
        <f t="shared" si="1553"/>
        <v/>
      </c>
    </row>
    <row r="3330" spans="2:54" x14ac:dyDescent="0.15">
      <c r="B3330" s="347"/>
      <c r="C3330" s="347"/>
      <c r="D3330" s="347"/>
      <c r="E3330" s="347"/>
      <c r="F3330" s="347"/>
      <c r="G3330" s="347"/>
      <c r="H3330" s="347"/>
      <c r="I3330" s="347"/>
      <c r="J3330" s="347"/>
      <c r="K3330" s="347"/>
      <c r="N3330" s="323" t="str">
        <f t="shared" si="1554"/>
        <v/>
      </c>
      <c r="O3330" s="323" t="str">
        <f t="shared" si="1555"/>
        <v/>
      </c>
      <c r="P3330" s="323" t="str">
        <f t="shared" si="1556"/>
        <v/>
      </c>
      <c r="R3330" s="323" t="str">
        <f t="shared" si="1557"/>
        <v/>
      </c>
      <c r="X3330" s="322" t="str">
        <f t="shared" si="1532"/>
        <v/>
      </c>
      <c r="Y3330" s="322" t="str">
        <f t="shared" si="1533"/>
        <v/>
      </c>
      <c r="Z3330" s="322" t="str">
        <f t="shared" si="1534"/>
        <v/>
      </c>
      <c r="AA3330" s="322" t="str">
        <f t="shared" si="1535"/>
        <v/>
      </c>
      <c r="AB3330" s="322" t="str">
        <f t="shared" si="1536"/>
        <v/>
      </c>
      <c r="AC3330" s="322" t="str">
        <f t="shared" si="1537"/>
        <v/>
      </c>
      <c r="AD3330" s="322" t="str">
        <f t="shared" si="1538"/>
        <v/>
      </c>
      <c r="AE3330" s="322" t="str">
        <f t="shared" si="1539"/>
        <v/>
      </c>
      <c r="AF3330" s="322" t="str">
        <f t="shared" si="1540"/>
        <v/>
      </c>
      <c r="AG3330" s="322" t="str">
        <f t="shared" si="1541"/>
        <v/>
      </c>
      <c r="AI3330">
        <f t="shared" si="1542"/>
        <v>0</v>
      </c>
      <c r="AJ3330">
        <f t="shared" si="1543"/>
        <v>0</v>
      </c>
      <c r="AK3330">
        <f t="shared" si="1544"/>
        <v>0</v>
      </c>
      <c r="AL3330">
        <f t="shared" si="1545"/>
        <v>0</v>
      </c>
      <c r="AM3330">
        <f t="shared" si="1546"/>
        <v>0</v>
      </c>
      <c r="AN3330">
        <f t="shared" si="1547"/>
        <v>0</v>
      </c>
      <c r="AO3330">
        <f t="shared" si="1548"/>
        <v>0</v>
      </c>
      <c r="AP3330">
        <f t="shared" si="1549"/>
        <v>0</v>
      </c>
      <c r="AQ3330">
        <f t="shared" si="1550"/>
        <v>0</v>
      </c>
      <c r="AR3330">
        <f t="shared" si="1551"/>
        <v>0</v>
      </c>
      <c r="AT3330">
        <f t="shared" si="1530"/>
        <v>0</v>
      </c>
      <c r="AU3330">
        <f t="shared" si="1531"/>
        <v>0</v>
      </c>
      <c r="AZ3330">
        <f t="shared" si="1552"/>
        <v>0</v>
      </c>
      <c r="BA3330" t="str">
        <f t="shared" si="1529"/>
        <v/>
      </c>
      <c r="BB3330" t="str">
        <f t="shared" si="1553"/>
        <v/>
      </c>
    </row>
    <row r="3331" spans="2:54" x14ac:dyDescent="0.15">
      <c r="B3331" s="347"/>
      <c r="C3331" s="347"/>
      <c r="D3331" s="347"/>
      <c r="E3331" s="347"/>
      <c r="F3331" s="347"/>
      <c r="G3331" s="347"/>
      <c r="H3331" s="347"/>
      <c r="I3331" s="347"/>
      <c r="J3331" s="347"/>
      <c r="K3331" s="347"/>
      <c r="N3331" s="323" t="str">
        <f t="shared" si="1554"/>
        <v/>
      </c>
      <c r="O3331" s="323" t="str">
        <f t="shared" si="1555"/>
        <v/>
      </c>
      <c r="P3331" s="323" t="str">
        <f t="shared" si="1556"/>
        <v/>
      </c>
      <c r="R3331" s="323" t="str">
        <f t="shared" si="1557"/>
        <v/>
      </c>
      <c r="X3331" s="322" t="str">
        <f t="shared" si="1532"/>
        <v/>
      </c>
      <c r="Y3331" s="322" t="str">
        <f t="shared" si="1533"/>
        <v/>
      </c>
      <c r="Z3331" s="322" t="str">
        <f t="shared" si="1534"/>
        <v/>
      </c>
      <c r="AA3331" s="322" t="str">
        <f t="shared" si="1535"/>
        <v/>
      </c>
      <c r="AB3331" s="322" t="str">
        <f t="shared" si="1536"/>
        <v/>
      </c>
      <c r="AC3331" s="322" t="str">
        <f t="shared" si="1537"/>
        <v/>
      </c>
      <c r="AD3331" s="322" t="str">
        <f t="shared" si="1538"/>
        <v/>
      </c>
      <c r="AE3331" s="322" t="str">
        <f t="shared" si="1539"/>
        <v/>
      </c>
      <c r="AF3331" s="322" t="str">
        <f t="shared" si="1540"/>
        <v/>
      </c>
      <c r="AG3331" s="322" t="str">
        <f t="shared" si="1541"/>
        <v/>
      </c>
      <c r="AI3331">
        <f t="shared" si="1542"/>
        <v>0</v>
      </c>
      <c r="AJ3331">
        <f t="shared" si="1543"/>
        <v>0</v>
      </c>
      <c r="AK3331">
        <f t="shared" si="1544"/>
        <v>0</v>
      </c>
      <c r="AL3331">
        <f t="shared" si="1545"/>
        <v>0</v>
      </c>
      <c r="AM3331">
        <f t="shared" si="1546"/>
        <v>0</v>
      </c>
      <c r="AN3331">
        <f t="shared" si="1547"/>
        <v>0</v>
      </c>
      <c r="AO3331">
        <f t="shared" si="1548"/>
        <v>0</v>
      </c>
      <c r="AP3331">
        <f t="shared" si="1549"/>
        <v>0</v>
      </c>
      <c r="AQ3331">
        <f t="shared" si="1550"/>
        <v>0</v>
      </c>
      <c r="AR3331">
        <f t="shared" si="1551"/>
        <v>0</v>
      </c>
      <c r="AT3331">
        <f t="shared" si="1530"/>
        <v>0</v>
      </c>
      <c r="AU3331">
        <f t="shared" si="1531"/>
        <v>0</v>
      </c>
      <c r="AZ3331">
        <f t="shared" si="1552"/>
        <v>0</v>
      </c>
      <c r="BA3331" t="str">
        <f t="shared" si="1529"/>
        <v/>
      </c>
      <c r="BB3331" t="str">
        <f t="shared" si="1553"/>
        <v/>
      </c>
    </row>
    <row r="3332" spans="2:54" x14ac:dyDescent="0.15">
      <c r="B3332" s="347"/>
      <c r="C3332" s="347"/>
      <c r="D3332" s="347"/>
      <c r="E3332" s="347"/>
      <c r="F3332" s="347"/>
      <c r="G3332" s="347"/>
      <c r="H3332" s="347"/>
      <c r="I3332" s="347"/>
      <c r="J3332" s="347"/>
      <c r="K3332" s="347"/>
      <c r="N3332" s="323" t="str">
        <f t="shared" si="1554"/>
        <v/>
      </c>
      <c r="O3332" s="323" t="str">
        <f t="shared" si="1555"/>
        <v/>
      </c>
      <c r="P3332" s="323" t="str">
        <f t="shared" si="1556"/>
        <v/>
      </c>
      <c r="R3332" s="323" t="str">
        <f t="shared" si="1557"/>
        <v/>
      </c>
      <c r="X3332" s="322" t="str">
        <f t="shared" si="1532"/>
        <v/>
      </c>
      <c r="Y3332" s="322" t="str">
        <f t="shared" si="1533"/>
        <v/>
      </c>
      <c r="Z3332" s="322" t="str">
        <f t="shared" si="1534"/>
        <v/>
      </c>
      <c r="AA3332" s="322" t="str">
        <f t="shared" si="1535"/>
        <v/>
      </c>
      <c r="AB3332" s="322" t="str">
        <f t="shared" si="1536"/>
        <v/>
      </c>
      <c r="AC3332" s="322" t="str">
        <f t="shared" si="1537"/>
        <v/>
      </c>
      <c r="AD3332" s="322" t="str">
        <f t="shared" si="1538"/>
        <v/>
      </c>
      <c r="AE3332" s="322" t="str">
        <f t="shared" si="1539"/>
        <v/>
      </c>
      <c r="AF3332" s="322" t="str">
        <f t="shared" si="1540"/>
        <v/>
      </c>
      <c r="AG3332" s="322" t="str">
        <f t="shared" si="1541"/>
        <v/>
      </c>
      <c r="AI3332">
        <f t="shared" si="1542"/>
        <v>0</v>
      </c>
      <c r="AJ3332">
        <f t="shared" si="1543"/>
        <v>0</v>
      </c>
      <c r="AK3332">
        <f t="shared" si="1544"/>
        <v>0</v>
      </c>
      <c r="AL3332">
        <f t="shared" si="1545"/>
        <v>0</v>
      </c>
      <c r="AM3332">
        <f t="shared" si="1546"/>
        <v>0</v>
      </c>
      <c r="AN3332">
        <f t="shared" si="1547"/>
        <v>0</v>
      </c>
      <c r="AO3332">
        <f t="shared" si="1548"/>
        <v>0</v>
      </c>
      <c r="AP3332">
        <f t="shared" si="1549"/>
        <v>0</v>
      </c>
      <c r="AQ3332">
        <f t="shared" si="1550"/>
        <v>0</v>
      </c>
      <c r="AR3332">
        <f t="shared" si="1551"/>
        <v>0</v>
      </c>
      <c r="AT3332">
        <f t="shared" si="1530"/>
        <v>0</v>
      </c>
      <c r="AU3332">
        <f t="shared" si="1531"/>
        <v>0</v>
      </c>
      <c r="AZ3332">
        <f t="shared" si="1552"/>
        <v>0</v>
      </c>
      <c r="BA3332" t="str">
        <f t="shared" si="1529"/>
        <v/>
      </c>
      <c r="BB3332" t="str">
        <f t="shared" si="1553"/>
        <v/>
      </c>
    </row>
    <row r="3333" spans="2:54" x14ac:dyDescent="0.15">
      <c r="B3333" s="347"/>
      <c r="C3333" s="347"/>
      <c r="D3333" s="347"/>
      <c r="E3333" s="347"/>
      <c r="F3333" s="347"/>
      <c r="G3333" s="347"/>
      <c r="H3333" s="347"/>
      <c r="I3333" s="347"/>
      <c r="J3333" s="347"/>
      <c r="K3333" s="347"/>
      <c r="N3333" s="323" t="str">
        <f t="shared" si="1554"/>
        <v/>
      </c>
      <c r="O3333" s="323" t="str">
        <f t="shared" si="1555"/>
        <v/>
      </c>
      <c r="P3333" s="323" t="str">
        <f t="shared" si="1556"/>
        <v/>
      </c>
      <c r="R3333" s="323" t="str">
        <f t="shared" si="1557"/>
        <v/>
      </c>
      <c r="X3333" s="322" t="str">
        <f t="shared" si="1532"/>
        <v/>
      </c>
      <c r="Y3333" s="322" t="str">
        <f t="shared" si="1533"/>
        <v/>
      </c>
      <c r="Z3333" s="322" t="str">
        <f t="shared" si="1534"/>
        <v/>
      </c>
      <c r="AA3333" s="322" t="str">
        <f t="shared" si="1535"/>
        <v/>
      </c>
      <c r="AB3333" s="322" t="str">
        <f t="shared" si="1536"/>
        <v/>
      </c>
      <c r="AC3333" s="322" t="str">
        <f t="shared" si="1537"/>
        <v/>
      </c>
      <c r="AD3333" s="322" t="str">
        <f t="shared" si="1538"/>
        <v/>
      </c>
      <c r="AE3333" s="322" t="str">
        <f t="shared" si="1539"/>
        <v/>
      </c>
      <c r="AF3333" s="322" t="str">
        <f t="shared" si="1540"/>
        <v/>
      </c>
      <c r="AG3333" s="322" t="str">
        <f t="shared" si="1541"/>
        <v/>
      </c>
      <c r="AI3333">
        <f t="shared" si="1542"/>
        <v>0</v>
      </c>
      <c r="AJ3333">
        <f t="shared" si="1543"/>
        <v>0</v>
      </c>
      <c r="AK3333">
        <f t="shared" si="1544"/>
        <v>0</v>
      </c>
      <c r="AL3333">
        <f t="shared" si="1545"/>
        <v>0</v>
      </c>
      <c r="AM3333">
        <f t="shared" si="1546"/>
        <v>0</v>
      </c>
      <c r="AN3333">
        <f t="shared" si="1547"/>
        <v>0</v>
      </c>
      <c r="AO3333">
        <f t="shared" si="1548"/>
        <v>0</v>
      </c>
      <c r="AP3333">
        <f t="shared" si="1549"/>
        <v>0</v>
      </c>
      <c r="AQ3333">
        <f t="shared" si="1550"/>
        <v>0</v>
      </c>
      <c r="AR3333">
        <f t="shared" si="1551"/>
        <v>0</v>
      </c>
      <c r="AT3333">
        <f t="shared" si="1530"/>
        <v>0</v>
      </c>
      <c r="AU3333">
        <f t="shared" si="1531"/>
        <v>0</v>
      </c>
      <c r="AZ3333">
        <f t="shared" si="1552"/>
        <v>0</v>
      </c>
      <c r="BA3333" t="str">
        <f t="shared" si="1529"/>
        <v/>
      </c>
      <c r="BB3333" t="str">
        <f t="shared" si="1553"/>
        <v/>
      </c>
    </row>
    <row r="3334" spans="2:54" x14ac:dyDescent="0.15">
      <c r="B3334" s="347"/>
      <c r="C3334" s="347"/>
      <c r="D3334" s="347"/>
      <c r="E3334" s="347"/>
      <c r="F3334" s="347"/>
      <c r="G3334" s="347"/>
      <c r="H3334" s="347"/>
      <c r="I3334" s="347"/>
      <c r="J3334" s="347"/>
      <c r="K3334" s="347"/>
      <c r="N3334" s="323" t="str">
        <f t="shared" si="1554"/>
        <v/>
      </c>
      <c r="O3334" s="323" t="str">
        <f t="shared" si="1555"/>
        <v/>
      </c>
      <c r="P3334" s="323" t="str">
        <f t="shared" si="1556"/>
        <v/>
      </c>
      <c r="R3334" s="323" t="str">
        <f t="shared" si="1557"/>
        <v/>
      </c>
      <c r="X3334" s="322" t="str">
        <f t="shared" si="1532"/>
        <v/>
      </c>
      <c r="Y3334" s="322" t="str">
        <f t="shared" si="1533"/>
        <v/>
      </c>
      <c r="Z3334" s="322" t="str">
        <f t="shared" si="1534"/>
        <v/>
      </c>
      <c r="AA3334" s="322" t="str">
        <f t="shared" si="1535"/>
        <v/>
      </c>
      <c r="AB3334" s="322" t="str">
        <f t="shared" si="1536"/>
        <v/>
      </c>
      <c r="AC3334" s="322" t="str">
        <f t="shared" si="1537"/>
        <v/>
      </c>
      <c r="AD3334" s="322" t="str">
        <f t="shared" si="1538"/>
        <v/>
      </c>
      <c r="AE3334" s="322" t="str">
        <f t="shared" si="1539"/>
        <v/>
      </c>
      <c r="AF3334" s="322" t="str">
        <f t="shared" si="1540"/>
        <v/>
      </c>
      <c r="AG3334" s="322" t="str">
        <f t="shared" si="1541"/>
        <v/>
      </c>
      <c r="AI3334">
        <f t="shared" si="1542"/>
        <v>0</v>
      </c>
      <c r="AJ3334">
        <f t="shared" si="1543"/>
        <v>0</v>
      </c>
      <c r="AK3334">
        <f t="shared" si="1544"/>
        <v>0</v>
      </c>
      <c r="AL3334">
        <f t="shared" si="1545"/>
        <v>0</v>
      </c>
      <c r="AM3334">
        <f t="shared" si="1546"/>
        <v>0</v>
      </c>
      <c r="AN3334">
        <f t="shared" si="1547"/>
        <v>0</v>
      </c>
      <c r="AO3334">
        <f t="shared" si="1548"/>
        <v>0</v>
      </c>
      <c r="AP3334">
        <f t="shared" si="1549"/>
        <v>0</v>
      </c>
      <c r="AQ3334">
        <f t="shared" si="1550"/>
        <v>0</v>
      </c>
      <c r="AR3334">
        <f t="shared" si="1551"/>
        <v>0</v>
      </c>
      <c r="AT3334">
        <f t="shared" si="1530"/>
        <v>0</v>
      </c>
      <c r="AU3334">
        <f t="shared" si="1531"/>
        <v>0</v>
      </c>
      <c r="AZ3334">
        <f t="shared" si="1552"/>
        <v>0</v>
      </c>
      <c r="BA3334" t="str">
        <f t="shared" si="1529"/>
        <v/>
      </c>
      <c r="BB3334" t="str">
        <f t="shared" si="1553"/>
        <v/>
      </c>
    </row>
    <row r="3335" spans="2:54" x14ac:dyDescent="0.15">
      <c r="B3335" s="347"/>
      <c r="C3335" s="347"/>
      <c r="D3335" s="347"/>
      <c r="E3335" s="347"/>
      <c r="F3335" s="347"/>
      <c r="G3335" s="347"/>
      <c r="H3335" s="347"/>
      <c r="I3335" s="347"/>
      <c r="J3335" s="347"/>
      <c r="K3335" s="347"/>
      <c r="N3335" s="323" t="str">
        <f t="shared" si="1554"/>
        <v/>
      </c>
      <c r="O3335" s="323" t="str">
        <f t="shared" si="1555"/>
        <v/>
      </c>
      <c r="P3335" s="323" t="str">
        <f t="shared" si="1556"/>
        <v/>
      </c>
      <c r="R3335" s="323" t="str">
        <f t="shared" si="1557"/>
        <v/>
      </c>
      <c r="X3335" s="322" t="str">
        <f t="shared" si="1532"/>
        <v/>
      </c>
      <c r="Y3335" s="322" t="str">
        <f t="shared" si="1533"/>
        <v/>
      </c>
      <c r="Z3335" s="322" t="str">
        <f t="shared" si="1534"/>
        <v/>
      </c>
      <c r="AA3335" s="322" t="str">
        <f t="shared" si="1535"/>
        <v/>
      </c>
      <c r="AB3335" s="322" t="str">
        <f t="shared" si="1536"/>
        <v/>
      </c>
      <c r="AC3335" s="322" t="str">
        <f t="shared" si="1537"/>
        <v/>
      </c>
      <c r="AD3335" s="322" t="str">
        <f t="shared" si="1538"/>
        <v/>
      </c>
      <c r="AE3335" s="322" t="str">
        <f t="shared" si="1539"/>
        <v/>
      </c>
      <c r="AF3335" s="322" t="str">
        <f t="shared" si="1540"/>
        <v/>
      </c>
      <c r="AG3335" s="322" t="str">
        <f t="shared" si="1541"/>
        <v/>
      </c>
      <c r="AI3335">
        <f t="shared" si="1542"/>
        <v>0</v>
      </c>
      <c r="AJ3335">
        <f t="shared" si="1543"/>
        <v>0</v>
      </c>
      <c r="AK3335">
        <f t="shared" si="1544"/>
        <v>0</v>
      </c>
      <c r="AL3335">
        <f t="shared" si="1545"/>
        <v>0</v>
      </c>
      <c r="AM3335">
        <f t="shared" si="1546"/>
        <v>0</v>
      </c>
      <c r="AN3335">
        <f t="shared" si="1547"/>
        <v>0</v>
      </c>
      <c r="AO3335">
        <f t="shared" si="1548"/>
        <v>0</v>
      </c>
      <c r="AP3335">
        <f t="shared" si="1549"/>
        <v>0</v>
      </c>
      <c r="AQ3335">
        <f t="shared" si="1550"/>
        <v>0</v>
      </c>
      <c r="AR3335">
        <f t="shared" si="1551"/>
        <v>0</v>
      </c>
      <c r="AT3335">
        <f t="shared" si="1530"/>
        <v>0</v>
      </c>
      <c r="AU3335">
        <f t="shared" si="1531"/>
        <v>0</v>
      </c>
      <c r="AZ3335">
        <f t="shared" si="1552"/>
        <v>0</v>
      </c>
      <c r="BA3335" t="str">
        <f t="shared" si="1529"/>
        <v/>
      </c>
      <c r="BB3335" t="str">
        <f t="shared" si="1553"/>
        <v/>
      </c>
    </row>
    <row r="3336" spans="2:54" x14ac:dyDescent="0.15">
      <c r="B3336" s="347"/>
      <c r="C3336" s="347"/>
      <c r="D3336" s="347"/>
      <c r="E3336" s="347"/>
      <c r="F3336" s="347"/>
      <c r="G3336" s="347"/>
      <c r="H3336" s="347"/>
      <c r="I3336" s="347"/>
      <c r="J3336" s="347"/>
      <c r="K3336" s="347"/>
      <c r="N3336" s="323" t="str">
        <f t="shared" si="1554"/>
        <v/>
      </c>
      <c r="O3336" s="323" t="str">
        <f t="shared" si="1555"/>
        <v/>
      </c>
      <c r="P3336" s="323" t="str">
        <f t="shared" si="1556"/>
        <v/>
      </c>
      <c r="R3336" s="323" t="str">
        <f t="shared" si="1557"/>
        <v/>
      </c>
      <c r="X3336" s="322" t="str">
        <f t="shared" si="1532"/>
        <v/>
      </c>
      <c r="Y3336" s="322" t="str">
        <f t="shared" si="1533"/>
        <v/>
      </c>
      <c r="Z3336" s="322" t="str">
        <f t="shared" si="1534"/>
        <v/>
      </c>
      <c r="AA3336" s="322" t="str">
        <f t="shared" si="1535"/>
        <v/>
      </c>
      <c r="AB3336" s="322" t="str">
        <f t="shared" si="1536"/>
        <v/>
      </c>
      <c r="AC3336" s="322" t="str">
        <f t="shared" si="1537"/>
        <v/>
      </c>
      <c r="AD3336" s="322" t="str">
        <f t="shared" si="1538"/>
        <v/>
      </c>
      <c r="AE3336" s="322" t="str">
        <f t="shared" si="1539"/>
        <v/>
      </c>
      <c r="AF3336" s="322" t="str">
        <f t="shared" si="1540"/>
        <v/>
      </c>
      <c r="AG3336" s="322" t="str">
        <f t="shared" si="1541"/>
        <v/>
      </c>
      <c r="AI3336">
        <f t="shared" si="1542"/>
        <v>0</v>
      </c>
      <c r="AJ3336">
        <f t="shared" si="1543"/>
        <v>0</v>
      </c>
      <c r="AK3336">
        <f t="shared" si="1544"/>
        <v>0</v>
      </c>
      <c r="AL3336">
        <f t="shared" si="1545"/>
        <v>0</v>
      </c>
      <c r="AM3336">
        <f t="shared" si="1546"/>
        <v>0</v>
      </c>
      <c r="AN3336">
        <f t="shared" si="1547"/>
        <v>0</v>
      </c>
      <c r="AO3336">
        <f t="shared" si="1548"/>
        <v>0</v>
      </c>
      <c r="AP3336">
        <f t="shared" si="1549"/>
        <v>0</v>
      </c>
      <c r="AQ3336">
        <f t="shared" si="1550"/>
        <v>0</v>
      </c>
      <c r="AR3336">
        <f t="shared" si="1551"/>
        <v>0</v>
      </c>
      <c r="AT3336">
        <f t="shared" si="1530"/>
        <v>0</v>
      </c>
      <c r="AU3336">
        <f t="shared" si="1531"/>
        <v>0</v>
      </c>
      <c r="AZ3336">
        <f t="shared" si="1552"/>
        <v>0</v>
      </c>
      <c r="BA3336" t="str">
        <f t="shared" si="1529"/>
        <v/>
      </c>
      <c r="BB3336" t="str">
        <f t="shared" si="1553"/>
        <v/>
      </c>
    </row>
    <row r="3337" spans="2:54" x14ac:dyDescent="0.15">
      <c r="B3337" s="347"/>
      <c r="C3337" s="347"/>
      <c r="D3337" s="347"/>
      <c r="E3337" s="347"/>
      <c r="F3337" s="347"/>
      <c r="G3337" s="347"/>
      <c r="H3337" s="347"/>
      <c r="I3337" s="347"/>
      <c r="J3337" s="347"/>
      <c r="K3337" s="347"/>
      <c r="N3337" s="323" t="str">
        <f t="shared" si="1554"/>
        <v/>
      </c>
      <c r="O3337" s="323" t="str">
        <f t="shared" si="1555"/>
        <v/>
      </c>
      <c r="P3337" s="323" t="str">
        <f t="shared" si="1556"/>
        <v/>
      </c>
      <c r="R3337" s="323" t="str">
        <f t="shared" si="1557"/>
        <v/>
      </c>
      <c r="X3337" s="322" t="str">
        <f t="shared" si="1532"/>
        <v/>
      </c>
      <c r="Y3337" s="322" t="str">
        <f t="shared" si="1533"/>
        <v/>
      </c>
      <c r="Z3337" s="322" t="str">
        <f t="shared" si="1534"/>
        <v/>
      </c>
      <c r="AA3337" s="322" t="str">
        <f t="shared" si="1535"/>
        <v/>
      </c>
      <c r="AB3337" s="322" t="str">
        <f t="shared" si="1536"/>
        <v/>
      </c>
      <c r="AC3337" s="322" t="str">
        <f t="shared" si="1537"/>
        <v/>
      </c>
      <c r="AD3337" s="322" t="str">
        <f t="shared" si="1538"/>
        <v/>
      </c>
      <c r="AE3337" s="322" t="str">
        <f t="shared" si="1539"/>
        <v/>
      </c>
      <c r="AF3337" s="322" t="str">
        <f t="shared" si="1540"/>
        <v/>
      </c>
      <c r="AG3337" s="322" t="str">
        <f t="shared" si="1541"/>
        <v/>
      </c>
      <c r="AI3337">
        <f t="shared" si="1542"/>
        <v>0</v>
      </c>
      <c r="AJ3337">
        <f t="shared" si="1543"/>
        <v>0</v>
      </c>
      <c r="AK3337">
        <f t="shared" si="1544"/>
        <v>0</v>
      </c>
      <c r="AL3337">
        <f t="shared" si="1545"/>
        <v>0</v>
      </c>
      <c r="AM3337">
        <f t="shared" si="1546"/>
        <v>0</v>
      </c>
      <c r="AN3337">
        <f t="shared" si="1547"/>
        <v>0</v>
      </c>
      <c r="AO3337">
        <f t="shared" si="1548"/>
        <v>0</v>
      </c>
      <c r="AP3337">
        <f t="shared" si="1549"/>
        <v>0</v>
      </c>
      <c r="AQ3337">
        <f t="shared" si="1550"/>
        <v>0</v>
      </c>
      <c r="AR3337">
        <f t="shared" si="1551"/>
        <v>0</v>
      </c>
      <c r="AT3337">
        <f t="shared" si="1530"/>
        <v>0</v>
      </c>
      <c r="AU3337">
        <f t="shared" si="1531"/>
        <v>0</v>
      </c>
      <c r="AZ3337">
        <f t="shared" si="1552"/>
        <v>0</v>
      </c>
      <c r="BA3337" t="str">
        <f t="shared" si="1529"/>
        <v/>
      </c>
      <c r="BB3337" t="str">
        <f t="shared" si="1553"/>
        <v/>
      </c>
    </row>
    <row r="3338" spans="2:54" x14ac:dyDescent="0.15">
      <c r="B3338" s="347"/>
      <c r="C3338" s="347"/>
      <c r="D3338" s="347"/>
      <c r="E3338" s="347"/>
      <c r="F3338" s="347"/>
      <c r="G3338" s="347"/>
      <c r="H3338" s="347"/>
      <c r="I3338" s="347"/>
      <c r="J3338" s="347"/>
      <c r="K3338" s="347"/>
      <c r="N3338" s="323" t="str">
        <f t="shared" si="1554"/>
        <v/>
      </c>
      <c r="O3338" s="323" t="str">
        <f t="shared" si="1555"/>
        <v/>
      </c>
      <c r="P3338" s="323" t="str">
        <f t="shared" si="1556"/>
        <v/>
      </c>
      <c r="R3338" s="323" t="str">
        <f t="shared" si="1557"/>
        <v/>
      </c>
      <c r="X3338" s="322" t="str">
        <f t="shared" si="1532"/>
        <v/>
      </c>
      <c r="Y3338" s="322" t="str">
        <f t="shared" si="1533"/>
        <v/>
      </c>
      <c r="Z3338" s="322" t="str">
        <f t="shared" si="1534"/>
        <v/>
      </c>
      <c r="AA3338" s="322" t="str">
        <f t="shared" si="1535"/>
        <v/>
      </c>
      <c r="AB3338" s="322" t="str">
        <f t="shared" si="1536"/>
        <v/>
      </c>
      <c r="AC3338" s="322" t="str">
        <f t="shared" si="1537"/>
        <v/>
      </c>
      <c r="AD3338" s="322" t="str">
        <f t="shared" si="1538"/>
        <v/>
      </c>
      <c r="AE3338" s="322" t="str">
        <f t="shared" si="1539"/>
        <v/>
      </c>
      <c r="AF3338" s="322" t="str">
        <f t="shared" si="1540"/>
        <v/>
      </c>
      <c r="AG3338" s="322" t="str">
        <f t="shared" si="1541"/>
        <v/>
      </c>
      <c r="AI3338">
        <f t="shared" si="1542"/>
        <v>0</v>
      </c>
      <c r="AJ3338">
        <f t="shared" si="1543"/>
        <v>0</v>
      </c>
      <c r="AK3338">
        <f t="shared" si="1544"/>
        <v>0</v>
      </c>
      <c r="AL3338">
        <f t="shared" si="1545"/>
        <v>0</v>
      </c>
      <c r="AM3338">
        <f t="shared" si="1546"/>
        <v>0</v>
      </c>
      <c r="AN3338">
        <f t="shared" si="1547"/>
        <v>0</v>
      </c>
      <c r="AO3338">
        <f t="shared" si="1548"/>
        <v>0</v>
      </c>
      <c r="AP3338">
        <f t="shared" si="1549"/>
        <v>0</v>
      </c>
      <c r="AQ3338">
        <f t="shared" si="1550"/>
        <v>0</v>
      </c>
      <c r="AR3338">
        <f t="shared" si="1551"/>
        <v>0</v>
      </c>
      <c r="AT3338">
        <f t="shared" si="1530"/>
        <v>0</v>
      </c>
      <c r="AU3338">
        <f t="shared" si="1531"/>
        <v>0</v>
      </c>
      <c r="AZ3338">
        <f t="shared" si="1552"/>
        <v>0</v>
      </c>
      <c r="BA3338" t="str">
        <f t="shared" si="1529"/>
        <v/>
      </c>
      <c r="BB3338" t="str">
        <f t="shared" si="1553"/>
        <v/>
      </c>
    </row>
    <row r="3339" spans="2:54" x14ac:dyDescent="0.15">
      <c r="B3339" s="347"/>
      <c r="C3339" s="347"/>
      <c r="D3339" s="347"/>
      <c r="E3339" s="347"/>
      <c r="F3339" s="347"/>
      <c r="G3339" s="347"/>
      <c r="H3339" s="347"/>
      <c r="I3339" s="347"/>
      <c r="J3339" s="347"/>
      <c r="K3339" s="347"/>
      <c r="N3339" s="323" t="str">
        <f t="shared" si="1554"/>
        <v/>
      </c>
      <c r="O3339" s="323" t="str">
        <f t="shared" si="1555"/>
        <v/>
      </c>
      <c r="P3339" s="323" t="str">
        <f t="shared" si="1556"/>
        <v/>
      </c>
      <c r="R3339" s="323" t="str">
        <f t="shared" si="1557"/>
        <v/>
      </c>
      <c r="X3339" s="322" t="str">
        <f t="shared" si="1532"/>
        <v/>
      </c>
      <c r="Y3339" s="322" t="str">
        <f t="shared" si="1533"/>
        <v/>
      </c>
      <c r="Z3339" s="322" t="str">
        <f t="shared" si="1534"/>
        <v/>
      </c>
      <c r="AA3339" s="322" t="str">
        <f t="shared" si="1535"/>
        <v/>
      </c>
      <c r="AB3339" s="322" t="str">
        <f t="shared" si="1536"/>
        <v/>
      </c>
      <c r="AC3339" s="322" t="str">
        <f t="shared" si="1537"/>
        <v/>
      </c>
      <c r="AD3339" s="322" t="str">
        <f t="shared" si="1538"/>
        <v/>
      </c>
      <c r="AE3339" s="322" t="str">
        <f t="shared" si="1539"/>
        <v/>
      </c>
      <c r="AF3339" s="322" t="str">
        <f t="shared" si="1540"/>
        <v/>
      </c>
      <c r="AG3339" s="322" t="str">
        <f t="shared" si="1541"/>
        <v/>
      </c>
      <c r="AI3339">
        <f t="shared" si="1542"/>
        <v>0</v>
      </c>
      <c r="AJ3339">
        <f t="shared" si="1543"/>
        <v>0</v>
      </c>
      <c r="AK3339">
        <f t="shared" si="1544"/>
        <v>0</v>
      </c>
      <c r="AL3339">
        <f t="shared" si="1545"/>
        <v>0</v>
      </c>
      <c r="AM3339">
        <f t="shared" si="1546"/>
        <v>0</v>
      </c>
      <c r="AN3339">
        <f t="shared" si="1547"/>
        <v>0</v>
      </c>
      <c r="AO3339">
        <f t="shared" si="1548"/>
        <v>0</v>
      </c>
      <c r="AP3339">
        <f t="shared" si="1549"/>
        <v>0</v>
      </c>
      <c r="AQ3339">
        <f t="shared" si="1550"/>
        <v>0</v>
      </c>
      <c r="AR3339">
        <f t="shared" si="1551"/>
        <v>0</v>
      </c>
      <c r="AT3339">
        <f t="shared" si="1530"/>
        <v>0</v>
      </c>
      <c r="AU3339">
        <f t="shared" si="1531"/>
        <v>0</v>
      </c>
      <c r="AZ3339">
        <f t="shared" si="1552"/>
        <v>0</v>
      </c>
      <c r="BA3339" t="str">
        <f t="shared" si="1529"/>
        <v/>
      </c>
      <c r="BB3339" t="str">
        <f t="shared" si="1553"/>
        <v/>
      </c>
    </row>
    <row r="3340" spans="2:54" x14ac:dyDescent="0.15">
      <c r="B3340" s="347"/>
      <c r="C3340" s="347"/>
      <c r="D3340" s="347"/>
      <c r="E3340" s="347"/>
      <c r="F3340" s="347"/>
      <c r="G3340" s="347"/>
      <c r="H3340" s="347"/>
      <c r="I3340" s="347"/>
      <c r="J3340" s="347"/>
      <c r="K3340" s="347"/>
      <c r="N3340" s="323" t="str">
        <f t="shared" si="1554"/>
        <v/>
      </c>
      <c r="O3340" s="323" t="str">
        <f t="shared" si="1555"/>
        <v/>
      </c>
      <c r="P3340" s="323" t="str">
        <f t="shared" si="1556"/>
        <v/>
      </c>
      <c r="R3340" s="323" t="str">
        <f t="shared" si="1557"/>
        <v/>
      </c>
      <c r="X3340" s="322" t="str">
        <f t="shared" si="1532"/>
        <v/>
      </c>
      <c r="Y3340" s="322" t="str">
        <f t="shared" si="1533"/>
        <v/>
      </c>
      <c r="Z3340" s="322" t="str">
        <f t="shared" si="1534"/>
        <v/>
      </c>
      <c r="AA3340" s="322" t="str">
        <f t="shared" si="1535"/>
        <v/>
      </c>
      <c r="AB3340" s="322" t="str">
        <f t="shared" si="1536"/>
        <v/>
      </c>
      <c r="AC3340" s="322" t="str">
        <f t="shared" si="1537"/>
        <v/>
      </c>
      <c r="AD3340" s="322" t="str">
        <f t="shared" si="1538"/>
        <v/>
      </c>
      <c r="AE3340" s="322" t="str">
        <f t="shared" si="1539"/>
        <v/>
      </c>
      <c r="AF3340" s="322" t="str">
        <f t="shared" si="1540"/>
        <v/>
      </c>
      <c r="AG3340" s="322" t="str">
        <f t="shared" si="1541"/>
        <v/>
      </c>
      <c r="AI3340">
        <f t="shared" si="1542"/>
        <v>0</v>
      </c>
      <c r="AJ3340">
        <f t="shared" si="1543"/>
        <v>0</v>
      </c>
      <c r="AK3340">
        <f t="shared" si="1544"/>
        <v>0</v>
      </c>
      <c r="AL3340">
        <f t="shared" si="1545"/>
        <v>0</v>
      </c>
      <c r="AM3340">
        <f t="shared" si="1546"/>
        <v>0</v>
      </c>
      <c r="AN3340">
        <f t="shared" si="1547"/>
        <v>0</v>
      </c>
      <c r="AO3340">
        <f t="shared" si="1548"/>
        <v>0</v>
      </c>
      <c r="AP3340">
        <f t="shared" si="1549"/>
        <v>0</v>
      </c>
      <c r="AQ3340">
        <f t="shared" si="1550"/>
        <v>0</v>
      </c>
      <c r="AR3340">
        <f t="shared" si="1551"/>
        <v>0</v>
      </c>
      <c r="AT3340">
        <f t="shared" si="1530"/>
        <v>0</v>
      </c>
      <c r="AU3340">
        <f t="shared" si="1531"/>
        <v>0</v>
      </c>
      <c r="AZ3340">
        <f t="shared" si="1552"/>
        <v>0</v>
      </c>
      <c r="BA3340" t="str">
        <f t="shared" si="1529"/>
        <v/>
      </c>
      <c r="BB3340" t="str">
        <f t="shared" si="1553"/>
        <v/>
      </c>
    </row>
    <row r="3341" spans="2:54" x14ac:dyDescent="0.15">
      <c r="B3341" s="347"/>
      <c r="C3341" s="347"/>
      <c r="D3341" s="347"/>
      <c r="E3341" s="347"/>
      <c r="F3341" s="347"/>
      <c r="G3341" s="347"/>
      <c r="H3341" s="347"/>
      <c r="I3341" s="347"/>
      <c r="J3341" s="347"/>
      <c r="K3341" s="347"/>
      <c r="N3341" s="323" t="str">
        <f t="shared" si="1554"/>
        <v/>
      </c>
      <c r="O3341" s="323" t="str">
        <f t="shared" si="1555"/>
        <v/>
      </c>
      <c r="P3341" s="323" t="str">
        <f t="shared" si="1556"/>
        <v/>
      </c>
      <c r="R3341" s="323" t="str">
        <f t="shared" si="1557"/>
        <v/>
      </c>
      <c r="X3341" s="322" t="str">
        <f t="shared" si="1532"/>
        <v/>
      </c>
      <c r="Y3341" s="322" t="str">
        <f t="shared" si="1533"/>
        <v/>
      </c>
      <c r="Z3341" s="322" t="str">
        <f t="shared" si="1534"/>
        <v/>
      </c>
      <c r="AA3341" s="322" t="str">
        <f t="shared" si="1535"/>
        <v/>
      </c>
      <c r="AB3341" s="322" t="str">
        <f t="shared" si="1536"/>
        <v/>
      </c>
      <c r="AC3341" s="322" t="str">
        <f t="shared" si="1537"/>
        <v/>
      </c>
      <c r="AD3341" s="322" t="str">
        <f t="shared" si="1538"/>
        <v/>
      </c>
      <c r="AE3341" s="322" t="str">
        <f t="shared" si="1539"/>
        <v/>
      </c>
      <c r="AF3341" s="322" t="str">
        <f t="shared" si="1540"/>
        <v/>
      </c>
      <c r="AG3341" s="322" t="str">
        <f t="shared" si="1541"/>
        <v/>
      </c>
      <c r="AI3341">
        <f t="shared" si="1542"/>
        <v>0</v>
      </c>
      <c r="AJ3341">
        <f t="shared" si="1543"/>
        <v>0</v>
      </c>
      <c r="AK3341">
        <f t="shared" si="1544"/>
        <v>0</v>
      </c>
      <c r="AL3341">
        <f t="shared" si="1545"/>
        <v>0</v>
      </c>
      <c r="AM3341">
        <f t="shared" si="1546"/>
        <v>0</v>
      </c>
      <c r="AN3341">
        <f t="shared" si="1547"/>
        <v>0</v>
      </c>
      <c r="AO3341">
        <f t="shared" si="1548"/>
        <v>0</v>
      </c>
      <c r="AP3341">
        <f t="shared" si="1549"/>
        <v>0</v>
      </c>
      <c r="AQ3341">
        <f t="shared" si="1550"/>
        <v>0</v>
      </c>
      <c r="AR3341">
        <f t="shared" si="1551"/>
        <v>0</v>
      </c>
      <c r="AT3341">
        <f t="shared" si="1530"/>
        <v>0</v>
      </c>
      <c r="AU3341">
        <f t="shared" si="1531"/>
        <v>0</v>
      </c>
      <c r="AZ3341">
        <f t="shared" si="1552"/>
        <v>0</v>
      </c>
      <c r="BA3341" t="str">
        <f t="shared" ref="BA3341:BA3404" si="1558">IF($AZ3341=10,SUM($X3341:$AG3341),"")</f>
        <v/>
      </c>
      <c r="BB3341" t="str">
        <f t="shared" si="1553"/>
        <v/>
      </c>
    </row>
    <row r="3342" spans="2:54" x14ac:dyDescent="0.15">
      <c r="B3342" s="347"/>
      <c r="C3342" s="347"/>
      <c r="D3342" s="347"/>
      <c r="E3342" s="347"/>
      <c r="F3342" s="347"/>
      <c r="G3342" s="347"/>
      <c r="H3342" s="347"/>
      <c r="I3342" s="347"/>
      <c r="J3342" s="347"/>
      <c r="K3342" s="347"/>
      <c r="N3342" s="323" t="str">
        <f t="shared" si="1554"/>
        <v/>
      </c>
      <c r="O3342" s="323" t="str">
        <f t="shared" si="1555"/>
        <v/>
      </c>
      <c r="P3342" s="323" t="str">
        <f t="shared" si="1556"/>
        <v/>
      </c>
      <c r="R3342" s="323" t="str">
        <f t="shared" si="1557"/>
        <v/>
      </c>
      <c r="X3342" s="322" t="str">
        <f t="shared" si="1532"/>
        <v/>
      </c>
      <c r="Y3342" s="322" t="str">
        <f t="shared" si="1533"/>
        <v/>
      </c>
      <c r="Z3342" s="322" t="str">
        <f t="shared" si="1534"/>
        <v/>
      </c>
      <c r="AA3342" s="322" t="str">
        <f t="shared" si="1535"/>
        <v/>
      </c>
      <c r="AB3342" s="322" t="str">
        <f t="shared" si="1536"/>
        <v/>
      </c>
      <c r="AC3342" s="322" t="str">
        <f t="shared" si="1537"/>
        <v/>
      </c>
      <c r="AD3342" s="322" t="str">
        <f t="shared" si="1538"/>
        <v/>
      </c>
      <c r="AE3342" s="322" t="str">
        <f t="shared" si="1539"/>
        <v/>
      </c>
      <c r="AF3342" s="322" t="str">
        <f t="shared" si="1540"/>
        <v/>
      </c>
      <c r="AG3342" s="322" t="str">
        <f t="shared" si="1541"/>
        <v/>
      </c>
      <c r="AI3342">
        <f t="shared" si="1542"/>
        <v>0</v>
      </c>
      <c r="AJ3342">
        <f t="shared" si="1543"/>
        <v>0</v>
      </c>
      <c r="AK3342">
        <f t="shared" si="1544"/>
        <v>0</v>
      </c>
      <c r="AL3342">
        <f t="shared" si="1545"/>
        <v>0</v>
      </c>
      <c r="AM3342">
        <f t="shared" si="1546"/>
        <v>0</v>
      </c>
      <c r="AN3342">
        <f t="shared" si="1547"/>
        <v>0</v>
      </c>
      <c r="AO3342">
        <f t="shared" si="1548"/>
        <v>0</v>
      </c>
      <c r="AP3342">
        <f t="shared" si="1549"/>
        <v>0</v>
      </c>
      <c r="AQ3342">
        <f t="shared" si="1550"/>
        <v>0</v>
      </c>
      <c r="AR3342">
        <f t="shared" si="1551"/>
        <v>0</v>
      </c>
      <c r="AT3342">
        <f t="shared" ref="AT3342:AT3405" si="1559">COUNTIF(AI3342:AR3342,"&gt;3")</f>
        <v>0</v>
      </c>
      <c r="AU3342">
        <f t="shared" ref="AU3342:AU3405" si="1560">IF(AT3342&gt;6,1,0)</f>
        <v>0</v>
      </c>
      <c r="AZ3342">
        <f t="shared" si="1552"/>
        <v>0</v>
      </c>
      <c r="BA3342" t="str">
        <f t="shared" si="1558"/>
        <v/>
      </c>
      <c r="BB3342" t="str">
        <f t="shared" si="1553"/>
        <v/>
      </c>
    </row>
    <row r="3343" spans="2:54" x14ac:dyDescent="0.15">
      <c r="B3343" s="347"/>
      <c r="C3343" s="347"/>
      <c r="D3343" s="347"/>
      <c r="E3343" s="347"/>
      <c r="F3343" s="347"/>
      <c r="G3343" s="347"/>
      <c r="H3343" s="347"/>
      <c r="I3343" s="347"/>
      <c r="J3343" s="347"/>
      <c r="K3343" s="347"/>
      <c r="N3343" s="323" t="str">
        <f t="shared" si="1554"/>
        <v/>
      </c>
      <c r="O3343" s="323" t="str">
        <f t="shared" si="1555"/>
        <v/>
      </c>
      <c r="P3343" s="323" t="str">
        <f t="shared" si="1556"/>
        <v/>
      </c>
      <c r="R3343" s="323" t="str">
        <f t="shared" si="1557"/>
        <v/>
      </c>
      <c r="X3343" s="322" t="str">
        <f t="shared" si="1532"/>
        <v/>
      </c>
      <c r="Y3343" s="322" t="str">
        <f t="shared" si="1533"/>
        <v/>
      </c>
      <c r="Z3343" s="322" t="str">
        <f t="shared" si="1534"/>
        <v/>
      </c>
      <c r="AA3343" s="322" t="str">
        <f t="shared" si="1535"/>
        <v/>
      </c>
      <c r="AB3343" s="322" t="str">
        <f t="shared" si="1536"/>
        <v/>
      </c>
      <c r="AC3343" s="322" t="str">
        <f t="shared" si="1537"/>
        <v/>
      </c>
      <c r="AD3343" s="322" t="str">
        <f t="shared" si="1538"/>
        <v/>
      </c>
      <c r="AE3343" s="322" t="str">
        <f t="shared" si="1539"/>
        <v/>
      </c>
      <c r="AF3343" s="322" t="str">
        <f t="shared" si="1540"/>
        <v/>
      </c>
      <c r="AG3343" s="322" t="str">
        <f t="shared" si="1541"/>
        <v/>
      </c>
      <c r="AI3343">
        <f t="shared" si="1542"/>
        <v>0</v>
      </c>
      <c r="AJ3343">
        <f t="shared" si="1543"/>
        <v>0</v>
      </c>
      <c r="AK3343">
        <f t="shared" si="1544"/>
        <v>0</v>
      </c>
      <c r="AL3343">
        <f t="shared" si="1545"/>
        <v>0</v>
      </c>
      <c r="AM3343">
        <f t="shared" si="1546"/>
        <v>0</v>
      </c>
      <c r="AN3343">
        <f t="shared" si="1547"/>
        <v>0</v>
      </c>
      <c r="AO3343">
        <f t="shared" si="1548"/>
        <v>0</v>
      </c>
      <c r="AP3343">
        <f t="shared" si="1549"/>
        <v>0</v>
      </c>
      <c r="AQ3343">
        <f t="shared" si="1550"/>
        <v>0</v>
      </c>
      <c r="AR3343">
        <f t="shared" si="1551"/>
        <v>0</v>
      </c>
      <c r="AT3343">
        <f t="shared" si="1559"/>
        <v>0</v>
      </c>
      <c r="AU3343">
        <f t="shared" si="1560"/>
        <v>0</v>
      </c>
      <c r="AZ3343">
        <f t="shared" si="1552"/>
        <v>0</v>
      </c>
      <c r="BA3343" t="str">
        <f t="shared" si="1558"/>
        <v/>
      </c>
      <c r="BB3343" t="str">
        <f t="shared" si="1553"/>
        <v/>
      </c>
    </row>
    <row r="3344" spans="2:54" x14ac:dyDescent="0.15">
      <c r="B3344" s="347"/>
      <c r="C3344" s="347"/>
      <c r="D3344" s="347"/>
      <c r="E3344" s="347"/>
      <c r="F3344" s="347"/>
      <c r="G3344" s="347"/>
      <c r="H3344" s="347"/>
      <c r="I3344" s="347"/>
      <c r="J3344" s="347"/>
      <c r="K3344" s="347"/>
      <c r="N3344" s="323" t="str">
        <f t="shared" si="1554"/>
        <v/>
      </c>
      <c r="O3344" s="323" t="str">
        <f t="shared" si="1555"/>
        <v/>
      </c>
      <c r="P3344" s="323" t="str">
        <f t="shared" si="1556"/>
        <v/>
      </c>
      <c r="R3344" s="323" t="str">
        <f t="shared" si="1557"/>
        <v/>
      </c>
      <c r="X3344" s="322" t="str">
        <f t="shared" si="1532"/>
        <v/>
      </c>
      <c r="Y3344" s="322" t="str">
        <f t="shared" si="1533"/>
        <v/>
      </c>
      <c r="Z3344" s="322" t="str">
        <f t="shared" si="1534"/>
        <v/>
      </c>
      <c r="AA3344" s="322" t="str">
        <f t="shared" si="1535"/>
        <v/>
      </c>
      <c r="AB3344" s="322" t="str">
        <f t="shared" si="1536"/>
        <v/>
      </c>
      <c r="AC3344" s="322" t="str">
        <f t="shared" si="1537"/>
        <v/>
      </c>
      <c r="AD3344" s="322" t="str">
        <f t="shared" si="1538"/>
        <v/>
      </c>
      <c r="AE3344" s="322" t="str">
        <f t="shared" si="1539"/>
        <v/>
      </c>
      <c r="AF3344" s="322" t="str">
        <f t="shared" si="1540"/>
        <v/>
      </c>
      <c r="AG3344" s="322" t="str">
        <f t="shared" si="1541"/>
        <v/>
      </c>
      <c r="AI3344">
        <f t="shared" si="1542"/>
        <v>0</v>
      </c>
      <c r="AJ3344">
        <f t="shared" si="1543"/>
        <v>0</v>
      </c>
      <c r="AK3344">
        <f t="shared" si="1544"/>
        <v>0</v>
      </c>
      <c r="AL3344">
        <f t="shared" si="1545"/>
        <v>0</v>
      </c>
      <c r="AM3344">
        <f t="shared" si="1546"/>
        <v>0</v>
      </c>
      <c r="AN3344">
        <f t="shared" si="1547"/>
        <v>0</v>
      </c>
      <c r="AO3344">
        <f t="shared" si="1548"/>
        <v>0</v>
      </c>
      <c r="AP3344">
        <f t="shared" si="1549"/>
        <v>0</v>
      </c>
      <c r="AQ3344">
        <f t="shared" si="1550"/>
        <v>0</v>
      </c>
      <c r="AR3344">
        <f t="shared" si="1551"/>
        <v>0</v>
      </c>
      <c r="AT3344">
        <f t="shared" si="1559"/>
        <v>0</v>
      </c>
      <c r="AU3344">
        <f t="shared" si="1560"/>
        <v>0</v>
      </c>
      <c r="AZ3344">
        <f t="shared" si="1552"/>
        <v>0</v>
      </c>
      <c r="BA3344" t="str">
        <f t="shared" si="1558"/>
        <v/>
      </c>
      <c r="BB3344" t="str">
        <f t="shared" si="1553"/>
        <v/>
      </c>
    </row>
    <row r="3345" spans="2:54" x14ac:dyDescent="0.15">
      <c r="B3345" s="347"/>
      <c r="C3345" s="347"/>
      <c r="D3345" s="347"/>
      <c r="E3345" s="347"/>
      <c r="F3345" s="347"/>
      <c r="G3345" s="347"/>
      <c r="H3345" s="347"/>
      <c r="I3345" s="347"/>
      <c r="J3345" s="347"/>
      <c r="K3345" s="347"/>
      <c r="N3345" s="323" t="str">
        <f t="shared" si="1554"/>
        <v/>
      </c>
      <c r="O3345" s="323" t="str">
        <f t="shared" si="1555"/>
        <v/>
      </c>
      <c r="P3345" s="323" t="str">
        <f t="shared" si="1556"/>
        <v/>
      </c>
      <c r="R3345" s="323" t="str">
        <f t="shared" si="1557"/>
        <v/>
      </c>
      <c r="X3345" s="322" t="str">
        <f t="shared" ref="X3345:X3408" si="1561">IF(B3345&lt;&gt;"",B3345-1,"")</f>
        <v/>
      </c>
      <c r="Y3345" s="322" t="str">
        <f t="shared" ref="Y3345:Y3408" si="1562">IF(C3345&lt;&gt;"",5-C3345,"")</f>
        <v/>
      </c>
      <c r="Z3345" s="322" t="str">
        <f t="shared" ref="Z3345:Z3408" si="1563">IF(D3345&lt;&gt;"",D3345-1,"")</f>
        <v/>
      </c>
      <c r="AA3345" s="322" t="str">
        <f t="shared" ref="AA3345:AA3408" si="1564">IF(E3345&lt;&gt;"",5-E3345,"")</f>
        <v/>
      </c>
      <c r="AB3345" s="322" t="str">
        <f t="shared" ref="AB3345:AB3408" si="1565">IF(F3345&lt;&gt;"",F3345-1,"")</f>
        <v/>
      </c>
      <c r="AC3345" s="322" t="str">
        <f t="shared" ref="AC3345:AC3408" si="1566">IF(G3345&lt;&gt;"",5-G3345,"")</f>
        <v/>
      </c>
      <c r="AD3345" s="322" t="str">
        <f t="shared" ref="AD3345:AD3408" si="1567">IF(H3345&lt;&gt;"",H3345-1,"")</f>
        <v/>
      </c>
      <c r="AE3345" s="322" t="str">
        <f t="shared" ref="AE3345:AE3408" si="1568">IF(I3345&lt;&gt;"",5-I3345,"")</f>
        <v/>
      </c>
      <c r="AF3345" s="322" t="str">
        <f t="shared" ref="AF3345:AF3408" si="1569">IF(J3345&lt;&gt;"",J3345-1,"")</f>
        <v/>
      </c>
      <c r="AG3345" s="322" t="str">
        <f t="shared" ref="AG3345:AG3408" si="1570">IF(K3345&lt;&gt;"",5-K3345,"")</f>
        <v/>
      </c>
      <c r="AI3345">
        <f t="shared" si="1542"/>
        <v>0</v>
      </c>
      <c r="AJ3345">
        <f t="shared" si="1543"/>
        <v>0</v>
      </c>
      <c r="AK3345">
        <f t="shared" si="1544"/>
        <v>0</v>
      </c>
      <c r="AL3345">
        <f t="shared" si="1545"/>
        <v>0</v>
      </c>
      <c r="AM3345">
        <f t="shared" si="1546"/>
        <v>0</v>
      </c>
      <c r="AN3345">
        <f t="shared" si="1547"/>
        <v>0</v>
      </c>
      <c r="AO3345">
        <f t="shared" si="1548"/>
        <v>0</v>
      </c>
      <c r="AP3345">
        <f t="shared" si="1549"/>
        <v>0</v>
      </c>
      <c r="AQ3345">
        <f t="shared" si="1550"/>
        <v>0</v>
      </c>
      <c r="AR3345">
        <f t="shared" si="1551"/>
        <v>0</v>
      </c>
      <c r="AT3345">
        <f t="shared" si="1559"/>
        <v>0</v>
      </c>
      <c r="AU3345">
        <f t="shared" si="1560"/>
        <v>0</v>
      </c>
      <c r="AZ3345">
        <f t="shared" si="1552"/>
        <v>0</v>
      </c>
      <c r="BA3345" t="str">
        <f t="shared" si="1558"/>
        <v/>
      </c>
      <c r="BB3345" t="str">
        <f t="shared" si="1553"/>
        <v/>
      </c>
    </row>
    <row r="3346" spans="2:54" x14ac:dyDescent="0.15">
      <c r="B3346" s="347"/>
      <c r="C3346" s="347"/>
      <c r="D3346" s="347"/>
      <c r="E3346" s="347"/>
      <c r="F3346" s="347"/>
      <c r="G3346" s="347"/>
      <c r="H3346" s="347"/>
      <c r="I3346" s="347"/>
      <c r="J3346" s="347"/>
      <c r="K3346" s="347"/>
      <c r="N3346" s="323" t="str">
        <f t="shared" si="1554"/>
        <v/>
      </c>
      <c r="O3346" s="323" t="str">
        <f t="shared" si="1555"/>
        <v/>
      </c>
      <c r="P3346" s="323" t="str">
        <f t="shared" si="1556"/>
        <v/>
      </c>
      <c r="R3346" s="323" t="str">
        <f t="shared" si="1557"/>
        <v/>
      </c>
      <c r="X3346" s="322" t="str">
        <f t="shared" si="1561"/>
        <v/>
      </c>
      <c r="Y3346" s="322" t="str">
        <f t="shared" si="1562"/>
        <v/>
      </c>
      <c r="Z3346" s="322" t="str">
        <f t="shared" si="1563"/>
        <v/>
      </c>
      <c r="AA3346" s="322" t="str">
        <f t="shared" si="1564"/>
        <v/>
      </c>
      <c r="AB3346" s="322" t="str">
        <f t="shared" si="1565"/>
        <v/>
      </c>
      <c r="AC3346" s="322" t="str">
        <f t="shared" si="1566"/>
        <v/>
      </c>
      <c r="AD3346" s="322" t="str">
        <f t="shared" si="1567"/>
        <v/>
      </c>
      <c r="AE3346" s="322" t="str">
        <f t="shared" si="1568"/>
        <v/>
      </c>
      <c r="AF3346" s="322" t="str">
        <f t="shared" si="1569"/>
        <v/>
      </c>
      <c r="AG3346" s="322" t="str">
        <f t="shared" si="1570"/>
        <v/>
      </c>
      <c r="AI3346">
        <f t="shared" si="1542"/>
        <v>0</v>
      </c>
      <c r="AJ3346">
        <f t="shared" si="1543"/>
        <v>0</v>
      </c>
      <c r="AK3346">
        <f t="shared" si="1544"/>
        <v>0</v>
      </c>
      <c r="AL3346">
        <f t="shared" si="1545"/>
        <v>0</v>
      </c>
      <c r="AM3346">
        <f t="shared" si="1546"/>
        <v>0</v>
      </c>
      <c r="AN3346">
        <f t="shared" si="1547"/>
        <v>0</v>
      </c>
      <c r="AO3346">
        <f t="shared" si="1548"/>
        <v>0</v>
      </c>
      <c r="AP3346">
        <f t="shared" si="1549"/>
        <v>0</v>
      </c>
      <c r="AQ3346">
        <f t="shared" si="1550"/>
        <v>0</v>
      </c>
      <c r="AR3346">
        <f t="shared" si="1551"/>
        <v>0</v>
      </c>
      <c r="AT3346">
        <f t="shared" si="1559"/>
        <v>0</v>
      </c>
      <c r="AU3346">
        <f t="shared" si="1560"/>
        <v>0</v>
      </c>
      <c r="AZ3346">
        <f t="shared" si="1552"/>
        <v>0</v>
      </c>
      <c r="BA3346" t="str">
        <f t="shared" si="1558"/>
        <v/>
      </c>
      <c r="BB3346" t="str">
        <f t="shared" si="1553"/>
        <v/>
      </c>
    </row>
    <row r="3347" spans="2:54" x14ac:dyDescent="0.15">
      <c r="B3347" s="347"/>
      <c r="C3347" s="347"/>
      <c r="D3347" s="347"/>
      <c r="E3347" s="347"/>
      <c r="F3347" s="347"/>
      <c r="G3347" s="347"/>
      <c r="H3347" s="347"/>
      <c r="I3347" s="347"/>
      <c r="J3347" s="347"/>
      <c r="K3347" s="347"/>
      <c r="N3347" s="323" t="str">
        <f t="shared" si="1554"/>
        <v/>
      </c>
      <c r="O3347" s="323" t="str">
        <f t="shared" si="1555"/>
        <v/>
      </c>
      <c r="P3347" s="323" t="str">
        <f t="shared" si="1556"/>
        <v/>
      </c>
      <c r="R3347" s="323" t="str">
        <f t="shared" si="1557"/>
        <v/>
      </c>
      <c r="X3347" s="322" t="str">
        <f t="shared" si="1561"/>
        <v/>
      </c>
      <c r="Y3347" s="322" t="str">
        <f t="shared" si="1562"/>
        <v/>
      </c>
      <c r="Z3347" s="322" t="str">
        <f t="shared" si="1563"/>
        <v/>
      </c>
      <c r="AA3347" s="322" t="str">
        <f t="shared" si="1564"/>
        <v/>
      </c>
      <c r="AB3347" s="322" t="str">
        <f t="shared" si="1565"/>
        <v/>
      </c>
      <c r="AC3347" s="322" t="str">
        <f t="shared" si="1566"/>
        <v/>
      </c>
      <c r="AD3347" s="322" t="str">
        <f t="shared" si="1567"/>
        <v/>
      </c>
      <c r="AE3347" s="322" t="str">
        <f t="shared" si="1568"/>
        <v/>
      </c>
      <c r="AF3347" s="322" t="str">
        <f t="shared" si="1569"/>
        <v/>
      </c>
      <c r="AG3347" s="322" t="str">
        <f t="shared" si="1570"/>
        <v/>
      </c>
      <c r="AI3347">
        <f t="shared" si="1542"/>
        <v>0</v>
      </c>
      <c r="AJ3347">
        <f t="shared" si="1543"/>
        <v>0</v>
      </c>
      <c r="AK3347">
        <f t="shared" si="1544"/>
        <v>0</v>
      </c>
      <c r="AL3347">
        <f t="shared" si="1545"/>
        <v>0</v>
      </c>
      <c r="AM3347">
        <f t="shared" si="1546"/>
        <v>0</v>
      </c>
      <c r="AN3347">
        <f t="shared" si="1547"/>
        <v>0</v>
      </c>
      <c r="AO3347">
        <f t="shared" si="1548"/>
        <v>0</v>
      </c>
      <c r="AP3347">
        <f t="shared" si="1549"/>
        <v>0</v>
      </c>
      <c r="AQ3347">
        <f t="shared" si="1550"/>
        <v>0</v>
      </c>
      <c r="AR3347">
        <f t="shared" si="1551"/>
        <v>0</v>
      </c>
      <c r="AT3347">
        <f t="shared" si="1559"/>
        <v>0</v>
      </c>
      <c r="AU3347">
        <f t="shared" si="1560"/>
        <v>0</v>
      </c>
      <c r="AZ3347">
        <f t="shared" si="1552"/>
        <v>0</v>
      </c>
      <c r="BA3347" t="str">
        <f t="shared" si="1558"/>
        <v/>
      </c>
      <c r="BB3347" t="str">
        <f t="shared" si="1553"/>
        <v/>
      </c>
    </row>
    <row r="3348" spans="2:54" x14ac:dyDescent="0.15">
      <c r="B3348" s="347"/>
      <c r="C3348" s="347"/>
      <c r="D3348" s="347"/>
      <c r="E3348" s="347"/>
      <c r="F3348" s="347"/>
      <c r="G3348" s="347"/>
      <c r="H3348" s="347"/>
      <c r="I3348" s="347"/>
      <c r="J3348" s="347"/>
      <c r="K3348" s="347"/>
      <c r="N3348" s="323" t="str">
        <f t="shared" si="1554"/>
        <v/>
      </c>
      <c r="O3348" s="323" t="str">
        <f t="shared" si="1555"/>
        <v/>
      </c>
      <c r="P3348" s="323" t="str">
        <f t="shared" si="1556"/>
        <v/>
      </c>
      <c r="R3348" s="323" t="str">
        <f t="shared" si="1557"/>
        <v/>
      </c>
      <c r="X3348" s="322" t="str">
        <f t="shared" si="1561"/>
        <v/>
      </c>
      <c r="Y3348" s="322" t="str">
        <f t="shared" si="1562"/>
        <v/>
      </c>
      <c r="Z3348" s="322" t="str">
        <f t="shared" si="1563"/>
        <v/>
      </c>
      <c r="AA3348" s="322" t="str">
        <f t="shared" si="1564"/>
        <v/>
      </c>
      <c r="AB3348" s="322" t="str">
        <f t="shared" si="1565"/>
        <v/>
      </c>
      <c r="AC3348" s="322" t="str">
        <f t="shared" si="1566"/>
        <v/>
      </c>
      <c r="AD3348" s="322" t="str">
        <f t="shared" si="1567"/>
        <v/>
      </c>
      <c r="AE3348" s="322" t="str">
        <f t="shared" si="1568"/>
        <v/>
      </c>
      <c r="AF3348" s="322" t="str">
        <f t="shared" si="1569"/>
        <v/>
      </c>
      <c r="AG3348" s="322" t="str">
        <f t="shared" si="1570"/>
        <v/>
      </c>
      <c r="AI3348">
        <f t="shared" si="1542"/>
        <v>0</v>
      </c>
      <c r="AJ3348">
        <f t="shared" si="1543"/>
        <v>0</v>
      </c>
      <c r="AK3348">
        <f t="shared" si="1544"/>
        <v>0</v>
      </c>
      <c r="AL3348">
        <f t="shared" si="1545"/>
        <v>0</v>
      </c>
      <c r="AM3348">
        <f t="shared" si="1546"/>
        <v>0</v>
      </c>
      <c r="AN3348">
        <f t="shared" si="1547"/>
        <v>0</v>
      </c>
      <c r="AO3348">
        <f t="shared" si="1548"/>
        <v>0</v>
      </c>
      <c r="AP3348">
        <f t="shared" si="1549"/>
        <v>0</v>
      </c>
      <c r="AQ3348">
        <f t="shared" si="1550"/>
        <v>0</v>
      </c>
      <c r="AR3348">
        <f t="shared" si="1551"/>
        <v>0</v>
      </c>
      <c r="AT3348">
        <f t="shared" si="1559"/>
        <v>0</v>
      </c>
      <c r="AU3348">
        <f t="shared" si="1560"/>
        <v>0</v>
      </c>
      <c r="AZ3348">
        <f t="shared" si="1552"/>
        <v>0</v>
      </c>
      <c r="BA3348" t="str">
        <f t="shared" si="1558"/>
        <v/>
      </c>
      <c r="BB3348" t="str">
        <f t="shared" si="1553"/>
        <v/>
      </c>
    </row>
    <row r="3349" spans="2:54" x14ac:dyDescent="0.15">
      <c r="B3349" s="347"/>
      <c r="C3349" s="347"/>
      <c r="D3349" s="347"/>
      <c r="E3349" s="347"/>
      <c r="F3349" s="347"/>
      <c r="G3349" s="347"/>
      <c r="H3349" s="347"/>
      <c r="I3349" s="347"/>
      <c r="J3349" s="347"/>
      <c r="K3349" s="347"/>
      <c r="N3349" s="323" t="str">
        <f t="shared" si="1554"/>
        <v/>
      </c>
      <c r="O3349" s="323" t="str">
        <f t="shared" si="1555"/>
        <v/>
      </c>
      <c r="P3349" s="323" t="str">
        <f t="shared" si="1556"/>
        <v/>
      </c>
      <c r="R3349" s="323" t="str">
        <f t="shared" si="1557"/>
        <v/>
      </c>
      <c r="X3349" s="322" t="str">
        <f t="shared" si="1561"/>
        <v/>
      </c>
      <c r="Y3349" s="322" t="str">
        <f t="shared" si="1562"/>
        <v/>
      </c>
      <c r="Z3349" s="322" t="str">
        <f t="shared" si="1563"/>
        <v/>
      </c>
      <c r="AA3349" s="322" t="str">
        <f t="shared" si="1564"/>
        <v/>
      </c>
      <c r="AB3349" s="322" t="str">
        <f t="shared" si="1565"/>
        <v/>
      </c>
      <c r="AC3349" s="322" t="str">
        <f t="shared" si="1566"/>
        <v/>
      </c>
      <c r="AD3349" s="322" t="str">
        <f t="shared" si="1567"/>
        <v/>
      </c>
      <c r="AE3349" s="322" t="str">
        <f t="shared" si="1568"/>
        <v/>
      </c>
      <c r="AF3349" s="322" t="str">
        <f t="shared" si="1569"/>
        <v/>
      </c>
      <c r="AG3349" s="322" t="str">
        <f t="shared" si="1570"/>
        <v/>
      </c>
      <c r="AI3349">
        <f t="shared" si="1542"/>
        <v>0</v>
      </c>
      <c r="AJ3349">
        <f t="shared" si="1543"/>
        <v>0</v>
      </c>
      <c r="AK3349">
        <f t="shared" si="1544"/>
        <v>0</v>
      </c>
      <c r="AL3349">
        <f t="shared" si="1545"/>
        <v>0</v>
      </c>
      <c r="AM3349">
        <f t="shared" si="1546"/>
        <v>0</v>
      </c>
      <c r="AN3349">
        <f t="shared" si="1547"/>
        <v>0</v>
      </c>
      <c r="AO3349">
        <f t="shared" si="1548"/>
        <v>0</v>
      </c>
      <c r="AP3349">
        <f t="shared" si="1549"/>
        <v>0</v>
      </c>
      <c r="AQ3349">
        <f t="shared" si="1550"/>
        <v>0</v>
      </c>
      <c r="AR3349">
        <f t="shared" si="1551"/>
        <v>0</v>
      </c>
      <c r="AT3349">
        <f t="shared" si="1559"/>
        <v>0</v>
      </c>
      <c r="AU3349">
        <f t="shared" si="1560"/>
        <v>0</v>
      </c>
      <c r="AZ3349">
        <f t="shared" si="1552"/>
        <v>0</v>
      </c>
      <c r="BA3349" t="str">
        <f t="shared" si="1558"/>
        <v/>
      </c>
      <c r="BB3349" t="str">
        <f t="shared" si="1553"/>
        <v/>
      </c>
    </row>
    <row r="3350" spans="2:54" x14ac:dyDescent="0.15">
      <c r="B3350" s="347"/>
      <c r="C3350" s="347"/>
      <c r="D3350" s="347"/>
      <c r="E3350" s="347"/>
      <c r="F3350" s="347"/>
      <c r="G3350" s="347"/>
      <c r="H3350" s="347"/>
      <c r="I3350" s="347"/>
      <c r="J3350" s="347"/>
      <c r="K3350" s="347"/>
      <c r="N3350" s="323" t="str">
        <f t="shared" si="1554"/>
        <v/>
      </c>
      <c r="O3350" s="323" t="str">
        <f t="shared" si="1555"/>
        <v/>
      </c>
      <c r="P3350" s="323" t="str">
        <f t="shared" si="1556"/>
        <v/>
      </c>
      <c r="R3350" s="323" t="str">
        <f t="shared" si="1557"/>
        <v/>
      </c>
      <c r="X3350" s="322" t="str">
        <f t="shared" si="1561"/>
        <v/>
      </c>
      <c r="Y3350" s="322" t="str">
        <f t="shared" si="1562"/>
        <v/>
      </c>
      <c r="Z3350" s="322" t="str">
        <f t="shared" si="1563"/>
        <v/>
      </c>
      <c r="AA3350" s="322" t="str">
        <f t="shared" si="1564"/>
        <v/>
      </c>
      <c r="AB3350" s="322" t="str">
        <f t="shared" si="1565"/>
        <v/>
      </c>
      <c r="AC3350" s="322" t="str">
        <f t="shared" si="1566"/>
        <v/>
      </c>
      <c r="AD3350" s="322" t="str">
        <f t="shared" si="1567"/>
        <v/>
      </c>
      <c r="AE3350" s="322" t="str">
        <f t="shared" si="1568"/>
        <v/>
      </c>
      <c r="AF3350" s="322" t="str">
        <f t="shared" si="1569"/>
        <v/>
      </c>
      <c r="AG3350" s="322" t="str">
        <f t="shared" si="1570"/>
        <v/>
      </c>
      <c r="AI3350">
        <f t="shared" ref="AI3350:AI3413" si="1571">B3350</f>
        <v>0</v>
      </c>
      <c r="AJ3350">
        <f t="shared" ref="AJ3350:AJ3413" si="1572">D3350</f>
        <v>0</v>
      </c>
      <c r="AK3350">
        <f t="shared" ref="AK3350:AK3413" si="1573">F3350</f>
        <v>0</v>
      </c>
      <c r="AL3350">
        <f t="shared" ref="AL3350:AL3413" si="1574">H3350</f>
        <v>0</v>
      </c>
      <c r="AM3350">
        <f t="shared" ref="AM3350:AM3413" si="1575">J3350</f>
        <v>0</v>
      </c>
      <c r="AN3350">
        <f t="shared" ref="AN3350:AN3413" si="1576">C3350</f>
        <v>0</v>
      </c>
      <c r="AO3350">
        <f t="shared" ref="AO3350:AO3413" si="1577">E3350</f>
        <v>0</v>
      </c>
      <c r="AP3350">
        <f t="shared" ref="AP3350:AP3413" si="1578">G3350</f>
        <v>0</v>
      </c>
      <c r="AQ3350">
        <f t="shared" ref="AQ3350:AQ3413" si="1579">I3350</f>
        <v>0</v>
      </c>
      <c r="AR3350">
        <f t="shared" ref="AR3350:AR3413" si="1580">K3350</f>
        <v>0</v>
      </c>
      <c r="AT3350">
        <f t="shared" si="1559"/>
        <v>0</v>
      </c>
      <c r="AU3350">
        <f t="shared" si="1560"/>
        <v>0</v>
      </c>
      <c r="AZ3350">
        <f t="shared" si="1552"/>
        <v>0</v>
      </c>
      <c r="BA3350" t="str">
        <f t="shared" si="1558"/>
        <v/>
      </c>
      <c r="BB3350" t="str">
        <f t="shared" si="1553"/>
        <v/>
      </c>
    </row>
    <row r="3351" spans="2:54" x14ac:dyDescent="0.15">
      <c r="B3351" s="347"/>
      <c r="C3351" s="347"/>
      <c r="D3351" s="347"/>
      <c r="E3351" s="347"/>
      <c r="F3351" s="347"/>
      <c r="G3351" s="347"/>
      <c r="H3351" s="347"/>
      <c r="I3351" s="347"/>
      <c r="J3351" s="347"/>
      <c r="K3351" s="347"/>
      <c r="N3351" s="323" t="str">
        <f t="shared" si="1554"/>
        <v/>
      </c>
      <c r="O3351" s="323" t="str">
        <f t="shared" si="1555"/>
        <v/>
      </c>
      <c r="P3351" s="323" t="str">
        <f t="shared" si="1556"/>
        <v/>
      </c>
      <c r="R3351" s="323" t="str">
        <f t="shared" si="1557"/>
        <v/>
      </c>
      <c r="X3351" s="322" t="str">
        <f t="shared" si="1561"/>
        <v/>
      </c>
      <c r="Y3351" s="322" t="str">
        <f t="shared" si="1562"/>
        <v/>
      </c>
      <c r="Z3351" s="322" t="str">
        <f t="shared" si="1563"/>
        <v/>
      </c>
      <c r="AA3351" s="322" t="str">
        <f t="shared" si="1564"/>
        <v/>
      </c>
      <c r="AB3351" s="322" t="str">
        <f t="shared" si="1565"/>
        <v/>
      </c>
      <c r="AC3351" s="322" t="str">
        <f t="shared" si="1566"/>
        <v/>
      </c>
      <c r="AD3351" s="322" t="str">
        <f t="shared" si="1567"/>
        <v/>
      </c>
      <c r="AE3351" s="322" t="str">
        <f t="shared" si="1568"/>
        <v/>
      </c>
      <c r="AF3351" s="322" t="str">
        <f t="shared" si="1569"/>
        <v/>
      </c>
      <c r="AG3351" s="322" t="str">
        <f t="shared" si="1570"/>
        <v/>
      </c>
      <c r="AI3351">
        <f t="shared" si="1571"/>
        <v>0</v>
      </c>
      <c r="AJ3351">
        <f t="shared" si="1572"/>
        <v>0</v>
      </c>
      <c r="AK3351">
        <f t="shared" si="1573"/>
        <v>0</v>
      </c>
      <c r="AL3351">
        <f t="shared" si="1574"/>
        <v>0</v>
      </c>
      <c r="AM3351">
        <f t="shared" si="1575"/>
        <v>0</v>
      </c>
      <c r="AN3351">
        <f t="shared" si="1576"/>
        <v>0</v>
      </c>
      <c r="AO3351">
        <f t="shared" si="1577"/>
        <v>0</v>
      </c>
      <c r="AP3351">
        <f t="shared" si="1578"/>
        <v>0</v>
      </c>
      <c r="AQ3351">
        <f t="shared" si="1579"/>
        <v>0</v>
      </c>
      <c r="AR3351">
        <f t="shared" si="1580"/>
        <v>0</v>
      </c>
      <c r="AT3351">
        <f t="shared" si="1559"/>
        <v>0</v>
      </c>
      <c r="AU3351">
        <f t="shared" si="1560"/>
        <v>0</v>
      </c>
      <c r="AZ3351">
        <f t="shared" si="1552"/>
        <v>0</v>
      </c>
      <c r="BA3351" t="str">
        <f t="shared" si="1558"/>
        <v/>
      </c>
      <c r="BB3351" t="str">
        <f t="shared" si="1553"/>
        <v/>
      </c>
    </row>
    <row r="3352" spans="2:54" x14ac:dyDescent="0.15">
      <c r="B3352" s="347"/>
      <c r="C3352" s="347"/>
      <c r="D3352" s="347"/>
      <c r="E3352" s="347"/>
      <c r="F3352" s="347"/>
      <c r="G3352" s="347"/>
      <c r="H3352" s="347"/>
      <c r="I3352" s="347"/>
      <c r="J3352" s="347"/>
      <c r="K3352" s="347"/>
      <c r="N3352" s="323" t="str">
        <f t="shared" si="1554"/>
        <v/>
      </c>
      <c r="O3352" s="323" t="str">
        <f t="shared" si="1555"/>
        <v/>
      </c>
      <c r="P3352" s="323" t="str">
        <f t="shared" si="1556"/>
        <v/>
      </c>
      <c r="R3352" s="323" t="str">
        <f t="shared" si="1557"/>
        <v/>
      </c>
      <c r="X3352" s="322" t="str">
        <f t="shared" si="1561"/>
        <v/>
      </c>
      <c r="Y3352" s="322" t="str">
        <f t="shared" si="1562"/>
        <v/>
      </c>
      <c r="Z3352" s="322" t="str">
        <f t="shared" si="1563"/>
        <v/>
      </c>
      <c r="AA3352" s="322" t="str">
        <f t="shared" si="1564"/>
        <v/>
      </c>
      <c r="AB3352" s="322" t="str">
        <f t="shared" si="1565"/>
        <v/>
      </c>
      <c r="AC3352" s="322" t="str">
        <f t="shared" si="1566"/>
        <v/>
      </c>
      <c r="AD3352" s="322" t="str">
        <f t="shared" si="1567"/>
        <v/>
      </c>
      <c r="AE3352" s="322" t="str">
        <f t="shared" si="1568"/>
        <v/>
      </c>
      <c r="AF3352" s="322" t="str">
        <f t="shared" si="1569"/>
        <v/>
      </c>
      <c r="AG3352" s="322" t="str">
        <f t="shared" si="1570"/>
        <v/>
      </c>
      <c r="AI3352">
        <f t="shared" si="1571"/>
        <v>0</v>
      </c>
      <c r="AJ3352">
        <f t="shared" si="1572"/>
        <v>0</v>
      </c>
      <c r="AK3352">
        <f t="shared" si="1573"/>
        <v>0</v>
      </c>
      <c r="AL3352">
        <f t="shared" si="1574"/>
        <v>0</v>
      </c>
      <c r="AM3352">
        <f t="shared" si="1575"/>
        <v>0</v>
      </c>
      <c r="AN3352">
        <f t="shared" si="1576"/>
        <v>0</v>
      </c>
      <c r="AO3352">
        <f t="shared" si="1577"/>
        <v>0</v>
      </c>
      <c r="AP3352">
        <f t="shared" si="1578"/>
        <v>0</v>
      </c>
      <c r="AQ3352">
        <f t="shared" si="1579"/>
        <v>0</v>
      </c>
      <c r="AR3352">
        <f t="shared" si="1580"/>
        <v>0</v>
      </c>
      <c r="AT3352">
        <f t="shared" si="1559"/>
        <v>0</v>
      </c>
      <c r="AU3352">
        <f t="shared" si="1560"/>
        <v>0</v>
      </c>
      <c r="AZ3352">
        <f t="shared" si="1552"/>
        <v>0</v>
      </c>
      <c r="BA3352" t="str">
        <f t="shared" si="1558"/>
        <v/>
      </c>
      <c r="BB3352" t="str">
        <f t="shared" si="1553"/>
        <v/>
      </c>
    </row>
    <row r="3353" spans="2:54" x14ac:dyDescent="0.15">
      <c r="B3353" s="347"/>
      <c r="C3353" s="347"/>
      <c r="D3353" s="347"/>
      <c r="E3353" s="347"/>
      <c r="F3353" s="347"/>
      <c r="G3353" s="347"/>
      <c r="H3353" s="347"/>
      <c r="I3353" s="347"/>
      <c r="J3353" s="347"/>
      <c r="K3353" s="347"/>
      <c r="N3353" s="323" t="str">
        <f t="shared" si="1554"/>
        <v/>
      </c>
      <c r="O3353" s="323" t="str">
        <f t="shared" si="1555"/>
        <v/>
      </c>
      <c r="P3353" s="323" t="str">
        <f t="shared" si="1556"/>
        <v/>
      </c>
      <c r="R3353" s="323" t="str">
        <f t="shared" si="1557"/>
        <v/>
      </c>
      <c r="X3353" s="322" t="str">
        <f t="shared" si="1561"/>
        <v/>
      </c>
      <c r="Y3353" s="322" t="str">
        <f t="shared" si="1562"/>
        <v/>
      </c>
      <c r="Z3353" s="322" t="str">
        <f t="shared" si="1563"/>
        <v/>
      </c>
      <c r="AA3353" s="322" t="str">
        <f t="shared" si="1564"/>
        <v/>
      </c>
      <c r="AB3353" s="322" t="str">
        <f t="shared" si="1565"/>
        <v/>
      </c>
      <c r="AC3353" s="322" t="str">
        <f t="shared" si="1566"/>
        <v/>
      </c>
      <c r="AD3353" s="322" t="str">
        <f t="shared" si="1567"/>
        <v/>
      </c>
      <c r="AE3353" s="322" t="str">
        <f t="shared" si="1568"/>
        <v/>
      </c>
      <c r="AF3353" s="322" t="str">
        <f t="shared" si="1569"/>
        <v/>
      </c>
      <c r="AG3353" s="322" t="str">
        <f t="shared" si="1570"/>
        <v/>
      </c>
      <c r="AI3353">
        <f t="shared" si="1571"/>
        <v>0</v>
      </c>
      <c r="AJ3353">
        <f t="shared" si="1572"/>
        <v>0</v>
      </c>
      <c r="AK3353">
        <f t="shared" si="1573"/>
        <v>0</v>
      </c>
      <c r="AL3353">
        <f t="shared" si="1574"/>
        <v>0</v>
      </c>
      <c r="AM3353">
        <f t="shared" si="1575"/>
        <v>0</v>
      </c>
      <c r="AN3353">
        <f t="shared" si="1576"/>
        <v>0</v>
      </c>
      <c r="AO3353">
        <f t="shared" si="1577"/>
        <v>0</v>
      </c>
      <c r="AP3353">
        <f t="shared" si="1578"/>
        <v>0</v>
      </c>
      <c r="AQ3353">
        <f t="shared" si="1579"/>
        <v>0</v>
      </c>
      <c r="AR3353">
        <f t="shared" si="1580"/>
        <v>0</v>
      </c>
      <c r="AT3353">
        <f t="shared" si="1559"/>
        <v>0</v>
      </c>
      <c r="AU3353">
        <f t="shared" si="1560"/>
        <v>0</v>
      </c>
      <c r="AZ3353">
        <f t="shared" si="1552"/>
        <v>0</v>
      </c>
      <c r="BA3353" t="str">
        <f t="shared" si="1558"/>
        <v/>
      </c>
      <c r="BB3353" t="str">
        <f t="shared" si="1553"/>
        <v/>
      </c>
    </row>
    <row r="3354" spans="2:54" x14ac:dyDescent="0.15">
      <c r="B3354" s="347"/>
      <c r="C3354" s="347"/>
      <c r="D3354" s="347"/>
      <c r="E3354" s="347"/>
      <c r="F3354" s="347"/>
      <c r="G3354" s="347"/>
      <c r="H3354" s="347"/>
      <c r="I3354" s="347"/>
      <c r="J3354" s="347"/>
      <c r="K3354" s="347"/>
      <c r="N3354" s="323" t="str">
        <f t="shared" si="1554"/>
        <v/>
      </c>
      <c r="O3354" s="323" t="str">
        <f t="shared" si="1555"/>
        <v/>
      </c>
      <c r="P3354" s="323" t="str">
        <f t="shared" si="1556"/>
        <v/>
      </c>
      <c r="R3354" s="323" t="str">
        <f t="shared" si="1557"/>
        <v/>
      </c>
      <c r="X3354" s="322" t="str">
        <f t="shared" si="1561"/>
        <v/>
      </c>
      <c r="Y3354" s="322" t="str">
        <f t="shared" si="1562"/>
        <v/>
      </c>
      <c r="Z3354" s="322" t="str">
        <f t="shared" si="1563"/>
        <v/>
      </c>
      <c r="AA3354" s="322" t="str">
        <f t="shared" si="1564"/>
        <v/>
      </c>
      <c r="AB3354" s="322" t="str">
        <f t="shared" si="1565"/>
        <v/>
      </c>
      <c r="AC3354" s="322" t="str">
        <f t="shared" si="1566"/>
        <v/>
      </c>
      <c r="AD3354" s="322" t="str">
        <f t="shared" si="1567"/>
        <v/>
      </c>
      <c r="AE3354" s="322" t="str">
        <f t="shared" si="1568"/>
        <v/>
      </c>
      <c r="AF3354" s="322" t="str">
        <f t="shared" si="1569"/>
        <v/>
      </c>
      <c r="AG3354" s="322" t="str">
        <f t="shared" si="1570"/>
        <v/>
      </c>
      <c r="AI3354">
        <f t="shared" si="1571"/>
        <v>0</v>
      </c>
      <c r="AJ3354">
        <f t="shared" si="1572"/>
        <v>0</v>
      </c>
      <c r="AK3354">
        <f t="shared" si="1573"/>
        <v>0</v>
      </c>
      <c r="AL3354">
        <f t="shared" si="1574"/>
        <v>0</v>
      </c>
      <c r="AM3354">
        <f t="shared" si="1575"/>
        <v>0</v>
      </c>
      <c r="AN3354">
        <f t="shared" si="1576"/>
        <v>0</v>
      </c>
      <c r="AO3354">
        <f t="shared" si="1577"/>
        <v>0</v>
      </c>
      <c r="AP3354">
        <f t="shared" si="1578"/>
        <v>0</v>
      </c>
      <c r="AQ3354">
        <f t="shared" si="1579"/>
        <v>0</v>
      </c>
      <c r="AR3354">
        <f t="shared" si="1580"/>
        <v>0</v>
      </c>
      <c r="AT3354">
        <f t="shared" si="1559"/>
        <v>0</v>
      </c>
      <c r="AU3354">
        <f t="shared" si="1560"/>
        <v>0</v>
      </c>
      <c r="AZ3354">
        <f t="shared" si="1552"/>
        <v>0</v>
      </c>
      <c r="BA3354" t="str">
        <f t="shared" si="1558"/>
        <v/>
      </c>
      <c r="BB3354" t="str">
        <f t="shared" si="1553"/>
        <v/>
      </c>
    </row>
    <row r="3355" spans="2:54" x14ac:dyDescent="0.15">
      <c r="B3355" s="347"/>
      <c r="C3355" s="347"/>
      <c r="D3355" s="347"/>
      <c r="E3355" s="347"/>
      <c r="F3355" s="347"/>
      <c r="G3355" s="347"/>
      <c r="H3355" s="347"/>
      <c r="I3355" s="347"/>
      <c r="J3355" s="347"/>
      <c r="K3355" s="347"/>
      <c r="N3355" s="323" t="str">
        <f t="shared" si="1554"/>
        <v/>
      </c>
      <c r="O3355" s="323" t="str">
        <f t="shared" si="1555"/>
        <v/>
      </c>
      <c r="P3355" s="323" t="str">
        <f t="shared" si="1556"/>
        <v/>
      </c>
      <c r="R3355" s="323" t="str">
        <f t="shared" si="1557"/>
        <v/>
      </c>
      <c r="X3355" s="322" t="str">
        <f t="shared" si="1561"/>
        <v/>
      </c>
      <c r="Y3355" s="322" t="str">
        <f t="shared" si="1562"/>
        <v/>
      </c>
      <c r="Z3355" s="322" t="str">
        <f t="shared" si="1563"/>
        <v/>
      </c>
      <c r="AA3355" s="322" t="str">
        <f t="shared" si="1564"/>
        <v/>
      </c>
      <c r="AB3355" s="322" t="str">
        <f t="shared" si="1565"/>
        <v/>
      </c>
      <c r="AC3355" s="322" t="str">
        <f t="shared" si="1566"/>
        <v/>
      </c>
      <c r="AD3355" s="322" t="str">
        <f t="shared" si="1567"/>
        <v/>
      </c>
      <c r="AE3355" s="322" t="str">
        <f t="shared" si="1568"/>
        <v/>
      </c>
      <c r="AF3355" s="322" t="str">
        <f t="shared" si="1569"/>
        <v/>
      </c>
      <c r="AG3355" s="322" t="str">
        <f t="shared" si="1570"/>
        <v/>
      </c>
      <c r="AI3355">
        <f t="shared" si="1571"/>
        <v>0</v>
      </c>
      <c r="AJ3355">
        <f t="shared" si="1572"/>
        <v>0</v>
      </c>
      <c r="AK3355">
        <f t="shared" si="1573"/>
        <v>0</v>
      </c>
      <c r="AL3355">
        <f t="shared" si="1574"/>
        <v>0</v>
      </c>
      <c r="AM3355">
        <f t="shared" si="1575"/>
        <v>0</v>
      </c>
      <c r="AN3355">
        <f t="shared" si="1576"/>
        <v>0</v>
      </c>
      <c r="AO3355">
        <f t="shared" si="1577"/>
        <v>0</v>
      </c>
      <c r="AP3355">
        <f t="shared" si="1578"/>
        <v>0</v>
      </c>
      <c r="AQ3355">
        <f t="shared" si="1579"/>
        <v>0</v>
      </c>
      <c r="AR3355">
        <f t="shared" si="1580"/>
        <v>0</v>
      </c>
      <c r="AT3355">
        <f t="shared" si="1559"/>
        <v>0</v>
      </c>
      <c r="AU3355">
        <f t="shared" si="1560"/>
        <v>0</v>
      </c>
      <c r="AZ3355">
        <f t="shared" si="1552"/>
        <v>0</v>
      </c>
      <c r="BA3355" t="str">
        <f t="shared" si="1558"/>
        <v/>
      </c>
      <c r="BB3355" t="str">
        <f t="shared" si="1553"/>
        <v/>
      </c>
    </row>
    <row r="3356" spans="2:54" x14ac:dyDescent="0.15">
      <c r="B3356" s="347"/>
      <c r="C3356" s="347"/>
      <c r="D3356" s="347"/>
      <c r="E3356" s="347"/>
      <c r="F3356" s="347"/>
      <c r="G3356" s="347"/>
      <c r="H3356" s="347"/>
      <c r="I3356" s="347"/>
      <c r="J3356" s="347"/>
      <c r="K3356" s="347"/>
      <c r="N3356" s="323" t="str">
        <f t="shared" si="1554"/>
        <v/>
      </c>
      <c r="O3356" s="323" t="str">
        <f t="shared" si="1555"/>
        <v/>
      </c>
      <c r="P3356" s="323" t="str">
        <f t="shared" si="1556"/>
        <v/>
      </c>
      <c r="R3356" s="323" t="str">
        <f t="shared" si="1557"/>
        <v/>
      </c>
      <c r="X3356" s="322" t="str">
        <f t="shared" si="1561"/>
        <v/>
      </c>
      <c r="Y3356" s="322" t="str">
        <f t="shared" si="1562"/>
        <v/>
      </c>
      <c r="Z3356" s="322" t="str">
        <f t="shared" si="1563"/>
        <v/>
      </c>
      <c r="AA3356" s="322" t="str">
        <f t="shared" si="1564"/>
        <v/>
      </c>
      <c r="AB3356" s="322" t="str">
        <f t="shared" si="1565"/>
        <v/>
      </c>
      <c r="AC3356" s="322" t="str">
        <f t="shared" si="1566"/>
        <v/>
      </c>
      <c r="AD3356" s="322" t="str">
        <f t="shared" si="1567"/>
        <v/>
      </c>
      <c r="AE3356" s="322" t="str">
        <f t="shared" si="1568"/>
        <v/>
      </c>
      <c r="AF3356" s="322" t="str">
        <f t="shared" si="1569"/>
        <v/>
      </c>
      <c r="AG3356" s="322" t="str">
        <f t="shared" si="1570"/>
        <v/>
      </c>
      <c r="AI3356">
        <f t="shared" si="1571"/>
        <v>0</v>
      </c>
      <c r="AJ3356">
        <f t="shared" si="1572"/>
        <v>0</v>
      </c>
      <c r="AK3356">
        <f t="shared" si="1573"/>
        <v>0</v>
      </c>
      <c r="AL3356">
        <f t="shared" si="1574"/>
        <v>0</v>
      </c>
      <c r="AM3356">
        <f t="shared" si="1575"/>
        <v>0</v>
      </c>
      <c r="AN3356">
        <f t="shared" si="1576"/>
        <v>0</v>
      </c>
      <c r="AO3356">
        <f t="shared" si="1577"/>
        <v>0</v>
      </c>
      <c r="AP3356">
        <f t="shared" si="1578"/>
        <v>0</v>
      </c>
      <c r="AQ3356">
        <f t="shared" si="1579"/>
        <v>0</v>
      </c>
      <c r="AR3356">
        <f t="shared" si="1580"/>
        <v>0</v>
      </c>
      <c r="AT3356">
        <f t="shared" si="1559"/>
        <v>0</v>
      </c>
      <c r="AU3356">
        <f t="shared" si="1560"/>
        <v>0</v>
      </c>
      <c r="AZ3356">
        <f t="shared" si="1552"/>
        <v>0</v>
      </c>
      <c r="BA3356" t="str">
        <f t="shared" si="1558"/>
        <v/>
      </c>
      <c r="BB3356" t="str">
        <f t="shared" si="1553"/>
        <v/>
      </c>
    </row>
    <row r="3357" spans="2:54" x14ac:dyDescent="0.15">
      <c r="B3357" s="347"/>
      <c r="C3357" s="347"/>
      <c r="D3357" s="347"/>
      <c r="E3357" s="347"/>
      <c r="F3357" s="347"/>
      <c r="G3357" s="347"/>
      <c r="H3357" s="347"/>
      <c r="I3357" s="347"/>
      <c r="J3357" s="347"/>
      <c r="K3357" s="347"/>
      <c r="N3357" s="323" t="str">
        <f t="shared" si="1554"/>
        <v/>
      </c>
      <c r="O3357" s="323" t="str">
        <f t="shared" si="1555"/>
        <v/>
      </c>
      <c r="P3357" s="323" t="str">
        <f t="shared" si="1556"/>
        <v/>
      </c>
      <c r="R3357" s="323" t="str">
        <f t="shared" si="1557"/>
        <v/>
      </c>
      <c r="X3357" s="322" t="str">
        <f t="shared" si="1561"/>
        <v/>
      </c>
      <c r="Y3357" s="322" t="str">
        <f t="shared" si="1562"/>
        <v/>
      </c>
      <c r="Z3357" s="322" t="str">
        <f t="shared" si="1563"/>
        <v/>
      </c>
      <c r="AA3357" s="322" t="str">
        <f t="shared" si="1564"/>
        <v/>
      </c>
      <c r="AB3357" s="322" t="str">
        <f t="shared" si="1565"/>
        <v/>
      </c>
      <c r="AC3357" s="322" t="str">
        <f t="shared" si="1566"/>
        <v/>
      </c>
      <c r="AD3357" s="322" t="str">
        <f t="shared" si="1567"/>
        <v/>
      </c>
      <c r="AE3357" s="322" t="str">
        <f t="shared" si="1568"/>
        <v/>
      </c>
      <c r="AF3357" s="322" t="str">
        <f t="shared" si="1569"/>
        <v/>
      </c>
      <c r="AG3357" s="322" t="str">
        <f t="shared" si="1570"/>
        <v/>
      </c>
      <c r="AI3357">
        <f t="shared" si="1571"/>
        <v>0</v>
      </c>
      <c r="AJ3357">
        <f t="shared" si="1572"/>
        <v>0</v>
      </c>
      <c r="AK3357">
        <f t="shared" si="1573"/>
        <v>0</v>
      </c>
      <c r="AL3357">
        <f t="shared" si="1574"/>
        <v>0</v>
      </c>
      <c r="AM3357">
        <f t="shared" si="1575"/>
        <v>0</v>
      </c>
      <c r="AN3357">
        <f t="shared" si="1576"/>
        <v>0</v>
      </c>
      <c r="AO3357">
        <f t="shared" si="1577"/>
        <v>0</v>
      </c>
      <c r="AP3357">
        <f t="shared" si="1578"/>
        <v>0</v>
      </c>
      <c r="AQ3357">
        <f t="shared" si="1579"/>
        <v>0</v>
      </c>
      <c r="AR3357">
        <f t="shared" si="1580"/>
        <v>0</v>
      </c>
      <c r="AT3357">
        <f t="shared" si="1559"/>
        <v>0</v>
      </c>
      <c r="AU3357">
        <f t="shared" si="1560"/>
        <v>0</v>
      </c>
      <c r="AZ3357">
        <f t="shared" si="1552"/>
        <v>0</v>
      </c>
      <c r="BA3357" t="str">
        <f t="shared" si="1558"/>
        <v/>
      </c>
      <c r="BB3357" t="str">
        <f t="shared" si="1553"/>
        <v/>
      </c>
    </row>
    <row r="3358" spans="2:54" x14ac:dyDescent="0.15">
      <c r="B3358" s="347"/>
      <c r="C3358" s="347"/>
      <c r="D3358" s="347"/>
      <c r="E3358" s="347"/>
      <c r="F3358" s="347"/>
      <c r="G3358" s="347"/>
      <c r="H3358" s="347"/>
      <c r="I3358" s="347"/>
      <c r="J3358" s="347"/>
      <c r="K3358" s="347"/>
      <c r="N3358" s="323" t="str">
        <f t="shared" si="1554"/>
        <v/>
      </c>
      <c r="O3358" s="323" t="str">
        <f t="shared" si="1555"/>
        <v/>
      </c>
      <c r="P3358" s="323" t="str">
        <f t="shared" si="1556"/>
        <v/>
      </c>
      <c r="R3358" s="323" t="str">
        <f t="shared" si="1557"/>
        <v/>
      </c>
      <c r="X3358" s="322" t="str">
        <f t="shared" si="1561"/>
        <v/>
      </c>
      <c r="Y3358" s="322" t="str">
        <f t="shared" si="1562"/>
        <v/>
      </c>
      <c r="Z3358" s="322" t="str">
        <f t="shared" si="1563"/>
        <v/>
      </c>
      <c r="AA3358" s="322" t="str">
        <f t="shared" si="1564"/>
        <v/>
      </c>
      <c r="AB3358" s="322" t="str">
        <f t="shared" si="1565"/>
        <v/>
      </c>
      <c r="AC3358" s="322" t="str">
        <f t="shared" si="1566"/>
        <v/>
      </c>
      <c r="AD3358" s="322" t="str">
        <f t="shared" si="1567"/>
        <v/>
      </c>
      <c r="AE3358" s="322" t="str">
        <f t="shared" si="1568"/>
        <v/>
      </c>
      <c r="AF3358" s="322" t="str">
        <f t="shared" si="1569"/>
        <v/>
      </c>
      <c r="AG3358" s="322" t="str">
        <f t="shared" si="1570"/>
        <v/>
      </c>
      <c r="AI3358">
        <f t="shared" si="1571"/>
        <v>0</v>
      </c>
      <c r="AJ3358">
        <f t="shared" si="1572"/>
        <v>0</v>
      </c>
      <c r="AK3358">
        <f t="shared" si="1573"/>
        <v>0</v>
      </c>
      <c r="AL3358">
        <f t="shared" si="1574"/>
        <v>0</v>
      </c>
      <c r="AM3358">
        <f t="shared" si="1575"/>
        <v>0</v>
      </c>
      <c r="AN3358">
        <f t="shared" si="1576"/>
        <v>0</v>
      </c>
      <c r="AO3358">
        <f t="shared" si="1577"/>
        <v>0</v>
      </c>
      <c r="AP3358">
        <f t="shared" si="1578"/>
        <v>0</v>
      </c>
      <c r="AQ3358">
        <f t="shared" si="1579"/>
        <v>0</v>
      </c>
      <c r="AR3358">
        <f t="shared" si="1580"/>
        <v>0</v>
      </c>
      <c r="AT3358">
        <f t="shared" si="1559"/>
        <v>0</v>
      </c>
      <c r="AU3358">
        <f t="shared" si="1560"/>
        <v>0</v>
      </c>
      <c r="AZ3358">
        <f t="shared" si="1552"/>
        <v>0</v>
      </c>
      <c r="BA3358" t="str">
        <f t="shared" si="1558"/>
        <v/>
      </c>
      <c r="BB3358" t="str">
        <f t="shared" si="1553"/>
        <v/>
      </c>
    </row>
    <row r="3359" spans="2:54" x14ac:dyDescent="0.15">
      <c r="B3359" s="347"/>
      <c r="C3359" s="347"/>
      <c r="D3359" s="347"/>
      <c r="E3359" s="347"/>
      <c r="F3359" s="347"/>
      <c r="G3359" s="347"/>
      <c r="H3359" s="347"/>
      <c r="I3359" s="347"/>
      <c r="J3359" s="347"/>
      <c r="K3359" s="347"/>
      <c r="N3359" s="323" t="str">
        <f t="shared" si="1554"/>
        <v/>
      </c>
      <c r="O3359" s="323" t="str">
        <f t="shared" si="1555"/>
        <v/>
      </c>
      <c r="P3359" s="323" t="str">
        <f t="shared" si="1556"/>
        <v/>
      </c>
      <c r="R3359" s="323" t="str">
        <f t="shared" si="1557"/>
        <v/>
      </c>
      <c r="X3359" s="322" t="str">
        <f t="shared" si="1561"/>
        <v/>
      </c>
      <c r="Y3359" s="322" t="str">
        <f t="shared" si="1562"/>
        <v/>
      </c>
      <c r="Z3359" s="322" t="str">
        <f t="shared" si="1563"/>
        <v/>
      </c>
      <c r="AA3359" s="322" t="str">
        <f t="shared" si="1564"/>
        <v/>
      </c>
      <c r="AB3359" s="322" t="str">
        <f t="shared" si="1565"/>
        <v/>
      </c>
      <c r="AC3359" s="322" t="str">
        <f t="shared" si="1566"/>
        <v/>
      </c>
      <c r="AD3359" s="322" t="str">
        <f t="shared" si="1567"/>
        <v/>
      </c>
      <c r="AE3359" s="322" t="str">
        <f t="shared" si="1568"/>
        <v/>
      </c>
      <c r="AF3359" s="322" t="str">
        <f t="shared" si="1569"/>
        <v/>
      </c>
      <c r="AG3359" s="322" t="str">
        <f t="shared" si="1570"/>
        <v/>
      </c>
      <c r="AI3359">
        <f t="shared" si="1571"/>
        <v>0</v>
      </c>
      <c r="AJ3359">
        <f t="shared" si="1572"/>
        <v>0</v>
      </c>
      <c r="AK3359">
        <f t="shared" si="1573"/>
        <v>0</v>
      </c>
      <c r="AL3359">
        <f t="shared" si="1574"/>
        <v>0</v>
      </c>
      <c r="AM3359">
        <f t="shared" si="1575"/>
        <v>0</v>
      </c>
      <c r="AN3359">
        <f t="shared" si="1576"/>
        <v>0</v>
      </c>
      <c r="AO3359">
        <f t="shared" si="1577"/>
        <v>0</v>
      </c>
      <c r="AP3359">
        <f t="shared" si="1578"/>
        <v>0</v>
      </c>
      <c r="AQ3359">
        <f t="shared" si="1579"/>
        <v>0</v>
      </c>
      <c r="AR3359">
        <f t="shared" si="1580"/>
        <v>0</v>
      </c>
      <c r="AT3359">
        <f t="shared" si="1559"/>
        <v>0</v>
      </c>
      <c r="AU3359">
        <f t="shared" si="1560"/>
        <v>0</v>
      </c>
      <c r="AZ3359">
        <f t="shared" si="1552"/>
        <v>0</v>
      </c>
      <c r="BA3359" t="str">
        <f t="shared" si="1558"/>
        <v/>
      </c>
      <c r="BB3359" t="str">
        <f t="shared" si="1553"/>
        <v/>
      </c>
    </row>
    <row r="3360" spans="2:54" x14ac:dyDescent="0.15">
      <c r="B3360" s="347"/>
      <c r="C3360" s="347"/>
      <c r="D3360" s="347"/>
      <c r="E3360" s="347"/>
      <c r="F3360" s="347"/>
      <c r="G3360" s="347"/>
      <c r="H3360" s="347"/>
      <c r="I3360" s="347"/>
      <c r="J3360" s="347"/>
      <c r="K3360" s="347"/>
      <c r="N3360" s="323" t="str">
        <f t="shared" si="1554"/>
        <v/>
      </c>
      <c r="O3360" s="323" t="str">
        <f t="shared" si="1555"/>
        <v/>
      </c>
      <c r="P3360" s="323" t="str">
        <f t="shared" si="1556"/>
        <v/>
      </c>
      <c r="R3360" s="323" t="str">
        <f t="shared" si="1557"/>
        <v/>
      </c>
      <c r="X3360" s="322" t="str">
        <f t="shared" si="1561"/>
        <v/>
      </c>
      <c r="Y3360" s="322" t="str">
        <f t="shared" si="1562"/>
        <v/>
      </c>
      <c r="Z3360" s="322" t="str">
        <f t="shared" si="1563"/>
        <v/>
      </c>
      <c r="AA3360" s="322" t="str">
        <f t="shared" si="1564"/>
        <v/>
      </c>
      <c r="AB3360" s="322" t="str">
        <f t="shared" si="1565"/>
        <v/>
      </c>
      <c r="AC3360" s="322" t="str">
        <f t="shared" si="1566"/>
        <v/>
      </c>
      <c r="AD3360" s="322" t="str">
        <f t="shared" si="1567"/>
        <v/>
      </c>
      <c r="AE3360" s="322" t="str">
        <f t="shared" si="1568"/>
        <v/>
      </c>
      <c r="AF3360" s="322" t="str">
        <f t="shared" si="1569"/>
        <v/>
      </c>
      <c r="AG3360" s="322" t="str">
        <f t="shared" si="1570"/>
        <v/>
      </c>
      <c r="AI3360">
        <f t="shared" si="1571"/>
        <v>0</v>
      </c>
      <c r="AJ3360">
        <f t="shared" si="1572"/>
        <v>0</v>
      </c>
      <c r="AK3360">
        <f t="shared" si="1573"/>
        <v>0</v>
      </c>
      <c r="AL3360">
        <f t="shared" si="1574"/>
        <v>0</v>
      </c>
      <c r="AM3360">
        <f t="shared" si="1575"/>
        <v>0</v>
      </c>
      <c r="AN3360">
        <f t="shared" si="1576"/>
        <v>0</v>
      </c>
      <c r="AO3360">
        <f t="shared" si="1577"/>
        <v>0</v>
      </c>
      <c r="AP3360">
        <f t="shared" si="1578"/>
        <v>0</v>
      </c>
      <c r="AQ3360">
        <f t="shared" si="1579"/>
        <v>0</v>
      </c>
      <c r="AR3360">
        <f t="shared" si="1580"/>
        <v>0</v>
      </c>
      <c r="AT3360">
        <f t="shared" si="1559"/>
        <v>0</v>
      </c>
      <c r="AU3360">
        <f t="shared" si="1560"/>
        <v>0</v>
      </c>
      <c r="AZ3360">
        <f t="shared" si="1552"/>
        <v>0</v>
      </c>
      <c r="BA3360" t="str">
        <f t="shared" si="1558"/>
        <v/>
      </c>
      <c r="BB3360" t="str">
        <f t="shared" si="1553"/>
        <v/>
      </c>
    </row>
    <row r="3361" spans="2:54" x14ac:dyDescent="0.15">
      <c r="B3361" s="347"/>
      <c r="C3361" s="347"/>
      <c r="D3361" s="347"/>
      <c r="E3361" s="347"/>
      <c r="F3361" s="347"/>
      <c r="G3361" s="347"/>
      <c r="H3361" s="347"/>
      <c r="I3361" s="347"/>
      <c r="J3361" s="347"/>
      <c r="K3361" s="347"/>
      <c r="N3361" s="323" t="str">
        <f t="shared" si="1554"/>
        <v/>
      </c>
      <c r="O3361" s="323" t="str">
        <f t="shared" si="1555"/>
        <v/>
      </c>
      <c r="P3361" s="323" t="str">
        <f t="shared" si="1556"/>
        <v/>
      </c>
      <c r="R3361" s="323" t="str">
        <f t="shared" si="1557"/>
        <v/>
      </c>
      <c r="X3361" s="322" t="str">
        <f t="shared" si="1561"/>
        <v/>
      </c>
      <c r="Y3361" s="322" t="str">
        <f t="shared" si="1562"/>
        <v/>
      </c>
      <c r="Z3361" s="322" t="str">
        <f t="shared" si="1563"/>
        <v/>
      </c>
      <c r="AA3361" s="322" t="str">
        <f t="shared" si="1564"/>
        <v/>
      </c>
      <c r="AB3361" s="322" t="str">
        <f t="shared" si="1565"/>
        <v/>
      </c>
      <c r="AC3361" s="322" t="str">
        <f t="shared" si="1566"/>
        <v/>
      </c>
      <c r="AD3361" s="322" t="str">
        <f t="shared" si="1567"/>
        <v/>
      </c>
      <c r="AE3361" s="322" t="str">
        <f t="shared" si="1568"/>
        <v/>
      </c>
      <c r="AF3361" s="322" t="str">
        <f t="shared" si="1569"/>
        <v/>
      </c>
      <c r="AG3361" s="322" t="str">
        <f t="shared" si="1570"/>
        <v/>
      </c>
      <c r="AI3361">
        <f t="shared" si="1571"/>
        <v>0</v>
      </c>
      <c r="AJ3361">
        <f t="shared" si="1572"/>
        <v>0</v>
      </c>
      <c r="AK3361">
        <f t="shared" si="1573"/>
        <v>0</v>
      </c>
      <c r="AL3361">
        <f t="shared" si="1574"/>
        <v>0</v>
      </c>
      <c r="AM3361">
        <f t="shared" si="1575"/>
        <v>0</v>
      </c>
      <c r="AN3361">
        <f t="shared" si="1576"/>
        <v>0</v>
      </c>
      <c r="AO3361">
        <f t="shared" si="1577"/>
        <v>0</v>
      </c>
      <c r="AP3361">
        <f t="shared" si="1578"/>
        <v>0</v>
      </c>
      <c r="AQ3361">
        <f t="shared" si="1579"/>
        <v>0</v>
      </c>
      <c r="AR3361">
        <f t="shared" si="1580"/>
        <v>0</v>
      </c>
      <c r="AT3361">
        <f t="shared" si="1559"/>
        <v>0</v>
      </c>
      <c r="AU3361">
        <f t="shared" si="1560"/>
        <v>0</v>
      </c>
      <c r="AZ3361">
        <f t="shared" si="1552"/>
        <v>0</v>
      </c>
      <c r="BA3361" t="str">
        <f t="shared" si="1558"/>
        <v/>
      </c>
      <c r="BB3361" t="str">
        <f t="shared" si="1553"/>
        <v/>
      </c>
    </row>
    <row r="3362" spans="2:54" x14ac:dyDescent="0.15">
      <c r="B3362" s="347"/>
      <c r="C3362" s="347"/>
      <c r="D3362" s="347"/>
      <c r="E3362" s="347"/>
      <c r="F3362" s="347"/>
      <c r="G3362" s="347"/>
      <c r="H3362" s="347"/>
      <c r="I3362" s="347"/>
      <c r="J3362" s="347"/>
      <c r="K3362" s="347"/>
      <c r="N3362" s="323" t="str">
        <f t="shared" si="1554"/>
        <v/>
      </c>
      <c r="O3362" s="323" t="str">
        <f t="shared" si="1555"/>
        <v/>
      </c>
      <c r="P3362" s="323" t="str">
        <f t="shared" si="1556"/>
        <v/>
      </c>
      <c r="R3362" s="323" t="str">
        <f t="shared" si="1557"/>
        <v/>
      </c>
      <c r="X3362" s="322" t="str">
        <f t="shared" si="1561"/>
        <v/>
      </c>
      <c r="Y3362" s="322" t="str">
        <f t="shared" si="1562"/>
        <v/>
      </c>
      <c r="Z3362" s="322" t="str">
        <f t="shared" si="1563"/>
        <v/>
      </c>
      <c r="AA3362" s="322" t="str">
        <f t="shared" si="1564"/>
        <v/>
      </c>
      <c r="AB3362" s="322" t="str">
        <f t="shared" si="1565"/>
        <v/>
      </c>
      <c r="AC3362" s="322" t="str">
        <f t="shared" si="1566"/>
        <v/>
      </c>
      <c r="AD3362" s="322" t="str">
        <f t="shared" si="1567"/>
        <v/>
      </c>
      <c r="AE3362" s="322" t="str">
        <f t="shared" si="1568"/>
        <v/>
      </c>
      <c r="AF3362" s="322" t="str">
        <f t="shared" si="1569"/>
        <v/>
      </c>
      <c r="AG3362" s="322" t="str">
        <f t="shared" si="1570"/>
        <v/>
      </c>
      <c r="AI3362">
        <f t="shared" si="1571"/>
        <v>0</v>
      </c>
      <c r="AJ3362">
        <f t="shared" si="1572"/>
        <v>0</v>
      </c>
      <c r="AK3362">
        <f t="shared" si="1573"/>
        <v>0</v>
      </c>
      <c r="AL3362">
        <f t="shared" si="1574"/>
        <v>0</v>
      </c>
      <c r="AM3362">
        <f t="shared" si="1575"/>
        <v>0</v>
      </c>
      <c r="AN3362">
        <f t="shared" si="1576"/>
        <v>0</v>
      </c>
      <c r="AO3362">
        <f t="shared" si="1577"/>
        <v>0</v>
      </c>
      <c r="AP3362">
        <f t="shared" si="1578"/>
        <v>0</v>
      </c>
      <c r="AQ3362">
        <f t="shared" si="1579"/>
        <v>0</v>
      </c>
      <c r="AR3362">
        <f t="shared" si="1580"/>
        <v>0</v>
      </c>
      <c r="AT3362">
        <f t="shared" si="1559"/>
        <v>0</v>
      </c>
      <c r="AU3362">
        <f t="shared" si="1560"/>
        <v>0</v>
      </c>
      <c r="AZ3362">
        <f t="shared" si="1552"/>
        <v>0</v>
      </c>
      <c r="BA3362" t="str">
        <f t="shared" si="1558"/>
        <v/>
      </c>
      <c r="BB3362" t="str">
        <f t="shared" si="1553"/>
        <v/>
      </c>
    </row>
    <row r="3363" spans="2:54" x14ac:dyDescent="0.15">
      <c r="B3363" s="347"/>
      <c r="C3363" s="347"/>
      <c r="D3363" s="347"/>
      <c r="E3363" s="347"/>
      <c r="F3363" s="347"/>
      <c r="G3363" s="347"/>
      <c r="H3363" s="347"/>
      <c r="I3363" s="347"/>
      <c r="J3363" s="347"/>
      <c r="K3363" s="347"/>
      <c r="N3363" s="323" t="str">
        <f t="shared" si="1554"/>
        <v/>
      </c>
      <c r="O3363" s="323" t="str">
        <f t="shared" si="1555"/>
        <v/>
      </c>
      <c r="P3363" s="323" t="str">
        <f t="shared" si="1556"/>
        <v/>
      </c>
      <c r="R3363" s="323" t="str">
        <f t="shared" si="1557"/>
        <v/>
      </c>
      <c r="X3363" s="322" t="str">
        <f t="shared" si="1561"/>
        <v/>
      </c>
      <c r="Y3363" s="322" t="str">
        <f t="shared" si="1562"/>
        <v/>
      </c>
      <c r="Z3363" s="322" t="str">
        <f t="shared" si="1563"/>
        <v/>
      </c>
      <c r="AA3363" s="322" t="str">
        <f t="shared" si="1564"/>
        <v/>
      </c>
      <c r="AB3363" s="322" t="str">
        <f t="shared" si="1565"/>
        <v/>
      </c>
      <c r="AC3363" s="322" t="str">
        <f t="shared" si="1566"/>
        <v/>
      </c>
      <c r="AD3363" s="322" t="str">
        <f t="shared" si="1567"/>
        <v/>
      </c>
      <c r="AE3363" s="322" t="str">
        <f t="shared" si="1568"/>
        <v/>
      </c>
      <c r="AF3363" s="322" t="str">
        <f t="shared" si="1569"/>
        <v/>
      </c>
      <c r="AG3363" s="322" t="str">
        <f t="shared" si="1570"/>
        <v/>
      </c>
      <c r="AI3363">
        <f t="shared" si="1571"/>
        <v>0</v>
      </c>
      <c r="AJ3363">
        <f t="shared" si="1572"/>
        <v>0</v>
      </c>
      <c r="AK3363">
        <f t="shared" si="1573"/>
        <v>0</v>
      </c>
      <c r="AL3363">
        <f t="shared" si="1574"/>
        <v>0</v>
      </c>
      <c r="AM3363">
        <f t="shared" si="1575"/>
        <v>0</v>
      </c>
      <c r="AN3363">
        <f t="shared" si="1576"/>
        <v>0</v>
      </c>
      <c r="AO3363">
        <f t="shared" si="1577"/>
        <v>0</v>
      </c>
      <c r="AP3363">
        <f t="shared" si="1578"/>
        <v>0</v>
      </c>
      <c r="AQ3363">
        <f t="shared" si="1579"/>
        <v>0</v>
      </c>
      <c r="AR3363">
        <f t="shared" si="1580"/>
        <v>0</v>
      </c>
      <c r="AT3363">
        <f t="shared" si="1559"/>
        <v>0</v>
      </c>
      <c r="AU3363">
        <f t="shared" si="1560"/>
        <v>0</v>
      </c>
      <c r="AZ3363">
        <f t="shared" ref="AZ3363:AZ3426" si="1581">COUNT(B3363:K3363)</f>
        <v>0</v>
      </c>
      <c r="BA3363" t="str">
        <f t="shared" si="1558"/>
        <v/>
      </c>
      <c r="BB3363" t="str">
        <f t="shared" si="1553"/>
        <v/>
      </c>
    </row>
    <row r="3364" spans="2:54" x14ac:dyDescent="0.15">
      <c r="B3364" s="347"/>
      <c r="C3364" s="347"/>
      <c r="D3364" s="347"/>
      <c r="E3364" s="347"/>
      <c r="F3364" s="347"/>
      <c r="G3364" s="347"/>
      <c r="H3364" s="347"/>
      <c r="I3364" s="347"/>
      <c r="J3364" s="347"/>
      <c r="K3364" s="347"/>
      <c r="N3364" s="323" t="str">
        <f t="shared" si="1554"/>
        <v/>
      </c>
      <c r="O3364" s="323" t="str">
        <f t="shared" si="1555"/>
        <v/>
      </c>
      <c r="P3364" s="323" t="str">
        <f t="shared" si="1556"/>
        <v/>
      </c>
      <c r="R3364" s="323" t="str">
        <f t="shared" si="1557"/>
        <v/>
      </c>
      <c r="X3364" s="322" t="str">
        <f t="shared" si="1561"/>
        <v/>
      </c>
      <c r="Y3364" s="322" t="str">
        <f t="shared" si="1562"/>
        <v/>
      </c>
      <c r="Z3364" s="322" t="str">
        <f t="shared" si="1563"/>
        <v/>
      </c>
      <c r="AA3364" s="322" t="str">
        <f t="shared" si="1564"/>
        <v/>
      </c>
      <c r="AB3364" s="322" t="str">
        <f t="shared" si="1565"/>
        <v/>
      </c>
      <c r="AC3364" s="322" t="str">
        <f t="shared" si="1566"/>
        <v/>
      </c>
      <c r="AD3364" s="322" t="str">
        <f t="shared" si="1567"/>
        <v/>
      </c>
      <c r="AE3364" s="322" t="str">
        <f t="shared" si="1568"/>
        <v/>
      </c>
      <c r="AF3364" s="322" t="str">
        <f t="shared" si="1569"/>
        <v/>
      </c>
      <c r="AG3364" s="322" t="str">
        <f t="shared" si="1570"/>
        <v/>
      </c>
      <c r="AI3364">
        <f t="shared" si="1571"/>
        <v>0</v>
      </c>
      <c r="AJ3364">
        <f t="shared" si="1572"/>
        <v>0</v>
      </c>
      <c r="AK3364">
        <f t="shared" si="1573"/>
        <v>0</v>
      </c>
      <c r="AL3364">
        <f t="shared" si="1574"/>
        <v>0</v>
      </c>
      <c r="AM3364">
        <f t="shared" si="1575"/>
        <v>0</v>
      </c>
      <c r="AN3364">
        <f t="shared" si="1576"/>
        <v>0</v>
      </c>
      <c r="AO3364">
        <f t="shared" si="1577"/>
        <v>0</v>
      </c>
      <c r="AP3364">
        <f t="shared" si="1578"/>
        <v>0</v>
      </c>
      <c r="AQ3364">
        <f t="shared" si="1579"/>
        <v>0</v>
      </c>
      <c r="AR3364">
        <f t="shared" si="1580"/>
        <v>0</v>
      </c>
      <c r="AT3364">
        <f t="shared" si="1559"/>
        <v>0</v>
      </c>
      <c r="AU3364">
        <f t="shared" si="1560"/>
        <v>0</v>
      </c>
      <c r="AZ3364">
        <f t="shared" si="1581"/>
        <v>0</v>
      </c>
      <c r="BA3364" t="str">
        <f t="shared" si="1558"/>
        <v/>
      </c>
      <c r="BB3364" t="str">
        <f t="shared" ref="BB3364:BB3427" si="1582">IF(AZ3364=10,BA3364/AZ3364,"")</f>
        <v/>
      </c>
    </row>
    <row r="3365" spans="2:54" x14ac:dyDescent="0.15">
      <c r="B3365" s="347"/>
      <c r="C3365" s="347"/>
      <c r="D3365" s="347"/>
      <c r="E3365" s="347"/>
      <c r="F3365" s="347"/>
      <c r="G3365" s="347"/>
      <c r="H3365" s="347"/>
      <c r="I3365" s="347"/>
      <c r="J3365" s="347"/>
      <c r="K3365" s="347"/>
      <c r="N3365" s="323" t="str">
        <f t="shared" si="1554"/>
        <v/>
      </c>
      <c r="O3365" s="323" t="str">
        <f t="shared" si="1555"/>
        <v/>
      </c>
      <c r="P3365" s="323" t="str">
        <f t="shared" si="1556"/>
        <v/>
      </c>
      <c r="R3365" s="323" t="str">
        <f t="shared" si="1557"/>
        <v/>
      </c>
      <c r="X3365" s="322" t="str">
        <f t="shared" si="1561"/>
        <v/>
      </c>
      <c r="Y3365" s="322" t="str">
        <f t="shared" si="1562"/>
        <v/>
      </c>
      <c r="Z3365" s="322" t="str">
        <f t="shared" si="1563"/>
        <v/>
      </c>
      <c r="AA3365" s="322" t="str">
        <f t="shared" si="1564"/>
        <v/>
      </c>
      <c r="AB3365" s="322" t="str">
        <f t="shared" si="1565"/>
        <v/>
      </c>
      <c r="AC3365" s="322" t="str">
        <f t="shared" si="1566"/>
        <v/>
      </c>
      <c r="AD3365" s="322" t="str">
        <f t="shared" si="1567"/>
        <v/>
      </c>
      <c r="AE3365" s="322" t="str">
        <f t="shared" si="1568"/>
        <v/>
      </c>
      <c r="AF3365" s="322" t="str">
        <f t="shared" si="1569"/>
        <v/>
      </c>
      <c r="AG3365" s="322" t="str">
        <f t="shared" si="1570"/>
        <v/>
      </c>
      <c r="AI3365">
        <f t="shared" si="1571"/>
        <v>0</v>
      </c>
      <c r="AJ3365">
        <f t="shared" si="1572"/>
        <v>0</v>
      </c>
      <c r="AK3365">
        <f t="shared" si="1573"/>
        <v>0</v>
      </c>
      <c r="AL3365">
        <f t="shared" si="1574"/>
        <v>0</v>
      </c>
      <c r="AM3365">
        <f t="shared" si="1575"/>
        <v>0</v>
      </c>
      <c r="AN3365">
        <f t="shared" si="1576"/>
        <v>0</v>
      </c>
      <c r="AO3365">
        <f t="shared" si="1577"/>
        <v>0</v>
      </c>
      <c r="AP3365">
        <f t="shared" si="1578"/>
        <v>0</v>
      </c>
      <c r="AQ3365">
        <f t="shared" si="1579"/>
        <v>0</v>
      </c>
      <c r="AR3365">
        <f t="shared" si="1580"/>
        <v>0</v>
      </c>
      <c r="AT3365">
        <f t="shared" si="1559"/>
        <v>0</v>
      </c>
      <c r="AU3365">
        <f t="shared" si="1560"/>
        <v>0</v>
      </c>
      <c r="AZ3365">
        <f t="shared" si="1581"/>
        <v>0</v>
      </c>
      <c r="BA3365" t="str">
        <f t="shared" si="1558"/>
        <v/>
      </c>
      <c r="BB3365" t="str">
        <f t="shared" si="1582"/>
        <v/>
      </c>
    </row>
    <row r="3366" spans="2:54" x14ac:dyDescent="0.15">
      <c r="B3366" s="347"/>
      <c r="C3366" s="347"/>
      <c r="D3366" s="347"/>
      <c r="E3366" s="347"/>
      <c r="F3366" s="347"/>
      <c r="G3366" s="347"/>
      <c r="H3366" s="347"/>
      <c r="I3366" s="347"/>
      <c r="J3366" s="347"/>
      <c r="K3366" s="347"/>
      <c r="N3366" s="323" t="str">
        <f t="shared" si="1554"/>
        <v/>
      </c>
      <c r="O3366" s="323" t="str">
        <f t="shared" si="1555"/>
        <v/>
      </c>
      <c r="P3366" s="323" t="str">
        <f t="shared" si="1556"/>
        <v/>
      </c>
      <c r="R3366" s="323" t="str">
        <f t="shared" si="1557"/>
        <v/>
      </c>
      <c r="X3366" s="322" t="str">
        <f t="shared" si="1561"/>
        <v/>
      </c>
      <c r="Y3366" s="322" t="str">
        <f t="shared" si="1562"/>
        <v/>
      </c>
      <c r="Z3366" s="322" t="str">
        <f t="shared" si="1563"/>
        <v/>
      </c>
      <c r="AA3366" s="322" t="str">
        <f t="shared" si="1564"/>
        <v/>
      </c>
      <c r="AB3366" s="322" t="str">
        <f t="shared" si="1565"/>
        <v/>
      </c>
      <c r="AC3366" s="322" t="str">
        <f t="shared" si="1566"/>
        <v/>
      </c>
      <c r="AD3366" s="322" t="str">
        <f t="shared" si="1567"/>
        <v/>
      </c>
      <c r="AE3366" s="322" t="str">
        <f t="shared" si="1568"/>
        <v/>
      </c>
      <c r="AF3366" s="322" t="str">
        <f t="shared" si="1569"/>
        <v/>
      </c>
      <c r="AG3366" s="322" t="str">
        <f t="shared" si="1570"/>
        <v/>
      </c>
      <c r="AI3366">
        <f t="shared" si="1571"/>
        <v>0</v>
      </c>
      <c r="AJ3366">
        <f t="shared" si="1572"/>
        <v>0</v>
      </c>
      <c r="AK3366">
        <f t="shared" si="1573"/>
        <v>0</v>
      </c>
      <c r="AL3366">
        <f t="shared" si="1574"/>
        <v>0</v>
      </c>
      <c r="AM3366">
        <f t="shared" si="1575"/>
        <v>0</v>
      </c>
      <c r="AN3366">
        <f t="shared" si="1576"/>
        <v>0</v>
      </c>
      <c r="AO3366">
        <f t="shared" si="1577"/>
        <v>0</v>
      </c>
      <c r="AP3366">
        <f t="shared" si="1578"/>
        <v>0</v>
      </c>
      <c r="AQ3366">
        <f t="shared" si="1579"/>
        <v>0</v>
      </c>
      <c r="AR3366">
        <f t="shared" si="1580"/>
        <v>0</v>
      </c>
      <c r="AT3366">
        <f t="shared" si="1559"/>
        <v>0</v>
      </c>
      <c r="AU3366">
        <f t="shared" si="1560"/>
        <v>0</v>
      </c>
      <c r="AZ3366">
        <f t="shared" si="1581"/>
        <v>0</v>
      </c>
      <c r="BA3366" t="str">
        <f t="shared" si="1558"/>
        <v/>
      </c>
      <c r="BB3366" t="str">
        <f t="shared" si="1582"/>
        <v/>
      </c>
    </row>
    <row r="3367" spans="2:54" x14ac:dyDescent="0.15">
      <c r="B3367" s="347"/>
      <c r="C3367" s="347"/>
      <c r="D3367" s="347"/>
      <c r="E3367" s="347"/>
      <c r="F3367" s="347"/>
      <c r="G3367" s="347"/>
      <c r="H3367" s="347"/>
      <c r="I3367" s="347"/>
      <c r="J3367" s="347"/>
      <c r="K3367" s="347"/>
      <c r="N3367" s="323" t="str">
        <f t="shared" ref="N3367:N3430" si="1583">IF(COUNT(B3367:K3367)=10,SUM(X3367:AG3367)*2.5,"")</f>
        <v/>
      </c>
      <c r="O3367" s="323" t="str">
        <f t="shared" ref="O3367:O3430" si="1584">IF(COUNT(X3367:Z3367,AB3367:AF3367)=8,SUM(X3367:Z3367,AB3367:AF3367)*3.125,"")</f>
        <v/>
      </c>
      <c r="P3367" s="323" t="str">
        <f t="shared" ref="P3367:P3430" si="1585">IF(COUNT(AA3367,AG3367)=2,SUM(AA3367,AG3367)*12.5,"")</f>
        <v/>
      </c>
      <c r="R3367" s="323" t="str">
        <f t="shared" ref="R3367:R3430" si="1586">IF(M3367=1,IF(COUNT(B3367:K3367)=9,SUM(X3367:AG3367)*2.7778,IF(COUNT(B3367:K3367)=8,SUM(X3367:AG3367)*3.125,IF(COUNT(B3367:K3367)&lt;8,"More than 2 Values are Missing",""))),"")</f>
        <v/>
      </c>
      <c r="X3367" s="322" t="str">
        <f t="shared" si="1561"/>
        <v/>
      </c>
      <c r="Y3367" s="322" t="str">
        <f t="shared" si="1562"/>
        <v/>
      </c>
      <c r="Z3367" s="322" t="str">
        <f t="shared" si="1563"/>
        <v/>
      </c>
      <c r="AA3367" s="322" t="str">
        <f t="shared" si="1564"/>
        <v/>
      </c>
      <c r="AB3367" s="322" t="str">
        <f t="shared" si="1565"/>
        <v/>
      </c>
      <c r="AC3367" s="322" t="str">
        <f t="shared" si="1566"/>
        <v/>
      </c>
      <c r="AD3367" s="322" t="str">
        <f t="shared" si="1567"/>
        <v/>
      </c>
      <c r="AE3367" s="322" t="str">
        <f t="shared" si="1568"/>
        <v/>
      </c>
      <c r="AF3367" s="322" t="str">
        <f t="shared" si="1569"/>
        <v/>
      </c>
      <c r="AG3367" s="322" t="str">
        <f t="shared" si="1570"/>
        <v/>
      </c>
      <c r="AI3367">
        <f t="shared" si="1571"/>
        <v>0</v>
      </c>
      <c r="AJ3367">
        <f t="shared" si="1572"/>
        <v>0</v>
      </c>
      <c r="AK3367">
        <f t="shared" si="1573"/>
        <v>0</v>
      </c>
      <c r="AL3367">
        <f t="shared" si="1574"/>
        <v>0</v>
      </c>
      <c r="AM3367">
        <f t="shared" si="1575"/>
        <v>0</v>
      </c>
      <c r="AN3367">
        <f t="shared" si="1576"/>
        <v>0</v>
      </c>
      <c r="AO3367">
        <f t="shared" si="1577"/>
        <v>0</v>
      </c>
      <c r="AP3367">
        <f t="shared" si="1578"/>
        <v>0</v>
      </c>
      <c r="AQ3367">
        <f t="shared" si="1579"/>
        <v>0</v>
      </c>
      <c r="AR3367">
        <f t="shared" si="1580"/>
        <v>0</v>
      </c>
      <c r="AT3367">
        <f t="shared" si="1559"/>
        <v>0</v>
      </c>
      <c r="AU3367">
        <f t="shared" si="1560"/>
        <v>0</v>
      </c>
      <c r="AZ3367">
        <f t="shared" si="1581"/>
        <v>0</v>
      </c>
      <c r="BA3367" t="str">
        <f t="shared" si="1558"/>
        <v/>
      </c>
      <c r="BB3367" t="str">
        <f t="shared" si="1582"/>
        <v/>
      </c>
    </row>
    <row r="3368" spans="2:54" x14ac:dyDescent="0.15">
      <c r="B3368" s="347"/>
      <c r="C3368" s="347"/>
      <c r="D3368" s="347"/>
      <c r="E3368" s="347"/>
      <c r="F3368" s="347"/>
      <c r="G3368" s="347"/>
      <c r="H3368" s="347"/>
      <c r="I3368" s="347"/>
      <c r="J3368" s="347"/>
      <c r="K3368" s="347"/>
      <c r="N3368" s="323" t="str">
        <f t="shared" si="1583"/>
        <v/>
      </c>
      <c r="O3368" s="323" t="str">
        <f t="shared" si="1584"/>
        <v/>
      </c>
      <c r="P3368" s="323" t="str">
        <f t="shared" si="1585"/>
        <v/>
      </c>
      <c r="R3368" s="323" t="str">
        <f t="shared" si="1586"/>
        <v/>
      </c>
      <c r="X3368" s="322" t="str">
        <f t="shared" si="1561"/>
        <v/>
      </c>
      <c r="Y3368" s="322" t="str">
        <f t="shared" si="1562"/>
        <v/>
      </c>
      <c r="Z3368" s="322" t="str">
        <f t="shared" si="1563"/>
        <v/>
      </c>
      <c r="AA3368" s="322" t="str">
        <f t="shared" si="1564"/>
        <v/>
      </c>
      <c r="AB3368" s="322" t="str">
        <f t="shared" si="1565"/>
        <v/>
      </c>
      <c r="AC3368" s="322" t="str">
        <f t="shared" si="1566"/>
        <v/>
      </c>
      <c r="AD3368" s="322" t="str">
        <f t="shared" si="1567"/>
        <v/>
      </c>
      <c r="AE3368" s="322" t="str">
        <f t="shared" si="1568"/>
        <v/>
      </c>
      <c r="AF3368" s="322" t="str">
        <f t="shared" si="1569"/>
        <v/>
      </c>
      <c r="AG3368" s="322" t="str">
        <f t="shared" si="1570"/>
        <v/>
      </c>
      <c r="AI3368">
        <f t="shared" si="1571"/>
        <v>0</v>
      </c>
      <c r="AJ3368">
        <f t="shared" si="1572"/>
        <v>0</v>
      </c>
      <c r="AK3368">
        <f t="shared" si="1573"/>
        <v>0</v>
      </c>
      <c r="AL3368">
        <f t="shared" si="1574"/>
        <v>0</v>
      </c>
      <c r="AM3368">
        <f t="shared" si="1575"/>
        <v>0</v>
      </c>
      <c r="AN3368">
        <f t="shared" si="1576"/>
        <v>0</v>
      </c>
      <c r="AO3368">
        <f t="shared" si="1577"/>
        <v>0</v>
      </c>
      <c r="AP3368">
        <f t="shared" si="1578"/>
        <v>0</v>
      </c>
      <c r="AQ3368">
        <f t="shared" si="1579"/>
        <v>0</v>
      </c>
      <c r="AR3368">
        <f t="shared" si="1580"/>
        <v>0</v>
      </c>
      <c r="AT3368">
        <f t="shared" si="1559"/>
        <v>0</v>
      </c>
      <c r="AU3368">
        <f t="shared" si="1560"/>
        <v>0</v>
      </c>
      <c r="AZ3368">
        <f t="shared" si="1581"/>
        <v>0</v>
      </c>
      <c r="BA3368" t="str">
        <f t="shared" si="1558"/>
        <v/>
      </c>
      <c r="BB3368" t="str">
        <f t="shared" si="1582"/>
        <v/>
      </c>
    </row>
    <row r="3369" spans="2:54" x14ac:dyDescent="0.15">
      <c r="B3369" s="347"/>
      <c r="C3369" s="347"/>
      <c r="D3369" s="347"/>
      <c r="E3369" s="347"/>
      <c r="F3369" s="347"/>
      <c r="G3369" s="347"/>
      <c r="H3369" s="347"/>
      <c r="I3369" s="347"/>
      <c r="J3369" s="347"/>
      <c r="K3369" s="347"/>
      <c r="N3369" s="323" t="str">
        <f t="shared" si="1583"/>
        <v/>
      </c>
      <c r="O3369" s="323" t="str">
        <f t="shared" si="1584"/>
        <v/>
      </c>
      <c r="P3369" s="323" t="str">
        <f t="shared" si="1585"/>
        <v/>
      </c>
      <c r="R3369" s="323" t="str">
        <f t="shared" si="1586"/>
        <v/>
      </c>
      <c r="X3369" s="322" t="str">
        <f t="shared" si="1561"/>
        <v/>
      </c>
      <c r="Y3369" s="322" t="str">
        <f t="shared" si="1562"/>
        <v/>
      </c>
      <c r="Z3369" s="322" t="str">
        <f t="shared" si="1563"/>
        <v/>
      </c>
      <c r="AA3369" s="322" t="str">
        <f t="shared" si="1564"/>
        <v/>
      </c>
      <c r="AB3369" s="322" t="str">
        <f t="shared" si="1565"/>
        <v/>
      </c>
      <c r="AC3369" s="322" t="str">
        <f t="shared" si="1566"/>
        <v/>
      </c>
      <c r="AD3369" s="322" t="str">
        <f t="shared" si="1567"/>
        <v/>
      </c>
      <c r="AE3369" s="322" t="str">
        <f t="shared" si="1568"/>
        <v/>
      </c>
      <c r="AF3369" s="322" t="str">
        <f t="shared" si="1569"/>
        <v/>
      </c>
      <c r="AG3369" s="322" t="str">
        <f t="shared" si="1570"/>
        <v/>
      </c>
      <c r="AI3369">
        <f t="shared" si="1571"/>
        <v>0</v>
      </c>
      <c r="AJ3369">
        <f t="shared" si="1572"/>
        <v>0</v>
      </c>
      <c r="AK3369">
        <f t="shared" si="1573"/>
        <v>0</v>
      </c>
      <c r="AL3369">
        <f t="shared" si="1574"/>
        <v>0</v>
      </c>
      <c r="AM3369">
        <f t="shared" si="1575"/>
        <v>0</v>
      </c>
      <c r="AN3369">
        <f t="shared" si="1576"/>
        <v>0</v>
      </c>
      <c r="AO3369">
        <f t="shared" si="1577"/>
        <v>0</v>
      </c>
      <c r="AP3369">
        <f t="shared" si="1578"/>
        <v>0</v>
      </c>
      <c r="AQ3369">
        <f t="shared" si="1579"/>
        <v>0</v>
      </c>
      <c r="AR3369">
        <f t="shared" si="1580"/>
        <v>0</v>
      </c>
      <c r="AT3369">
        <f t="shared" si="1559"/>
        <v>0</v>
      </c>
      <c r="AU3369">
        <f t="shared" si="1560"/>
        <v>0</v>
      </c>
      <c r="AZ3369">
        <f t="shared" si="1581"/>
        <v>0</v>
      </c>
      <c r="BA3369" t="str">
        <f t="shared" si="1558"/>
        <v/>
      </c>
      <c r="BB3369" t="str">
        <f t="shared" si="1582"/>
        <v/>
      </c>
    </row>
    <row r="3370" spans="2:54" x14ac:dyDescent="0.15">
      <c r="B3370" s="347"/>
      <c r="C3370" s="347"/>
      <c r="D3370" s="347"/>
      <c r="E3370" s="347"/>
      <c r="F3370" s="347"/>
      <c r="G3370" s="347"/>
      <c r="H3370" s="347"/>
      <c r="I3370" s="347"/>
      <c r="J3370" s="347"/>
      <c r="K3370" s="347"/>
      <c r="N3370" s="323" t="str">
        <f t="shared" si="1583"/>
        <v/>
      </c>
      <c r="O3370" s="323" t="str">
        <f t="shared" si="1584"/>
        <v/>
      </c>
      <c r="P3370" s="323" t="str">
        <f t="shared" si="1585"/>
        <v/>
      </c>
      <c r="R3370" s="323" t="str">
        <f t="shared" si="1586"/>
        <v/>
      </c>
      <c r="X3370" s="322" t="str">
        <f t="shared" si="1561"/>
        <v/>
      </c>
      <c r="Y3370" s="322" t="str">
        <f t="shared" si="1562"/>
        <v/>
      </c>
      <c r="Z3370" s="322" t="str">
        <f t="shared" si="1563"/>
        <v/>
      </c>
      <c r="AA3370" s="322" t="str">
        <f t="shared" si="1564"/>
        <v/>
      </c>
      <c r="AB3370" s="322" t="str">
        <f t="shared" si="1565"/>
        <v/>
      </c>
      <c r="AC3370" s="322" t="str">
        <f t="shared" si="1566"/>
        <v/>
      </c>
      <c r="AD3370" s="322" t="str">
        <f t="shared" si="1567"/>
        <v/>
      </c>
      <c r="AE3370" s="322" t="str">
        <f t="shared" si="1568"/>
        <v/>
      </c>
      <c r="AF3370" s="322" t="str">
        <f t="shared" si="1569"/>
        <v/>
      </c>
      <c r="AG3370" s="322" t="str">
        <f t="shared" si="1570"/>
        <v/>
      </c>
      <c r="AI3370">
        <f t="shared" si="1571"/>
        <v>0</v>
      </c>
      <c r="AJ3370">
        <f t="shared" si="1572"/>
        <v>0</v>
      </c>
      <c r="AK3370">
        <f t="shared" si="1573"/>
        <v>0</v>
      </c>
      <c r="AL3370">
        <f t="shared" si="1574"/>
        <v>0</v>
      </c>
      <c r="AM3370">
        <f t="shared" si="1575"/>
        <v>0</v>
      </c>
      <c r="AN3370">
        <f t="shared" si="1576"/>
        <v>0</v>
      </c>
      <c r="AO3370">
        <f t="shared" si="1577"/>
        <v>0</v>
      </c>
      <c r="AP3370">
        <f t="shared" si="1578"/>
        <v>0</v>
      </c>
      <c r="AQ3370">
        <f t="shared" si="1579"/>
        <v>0</v>
      </c>
      <c r="AR3370">
        <f t="shared" si="1580"/>
        <v>0</v>
      </c>
      <c r="AT3370">
        <f t="shared" si="1559"/>
        <v>0</v>
      </c>
      <c r="AU3370">
        <f t="shared" si="1560"/>
        <v>0</v>
      </c>
      <c r="AZ3370">
        <f t="shared" si="1581"/>
        <v>0</v>
      </c>
      <c r="BA3370" t="str">
        <f t="shared" si="1558"/>
        <v/>
      </c>
      <c r="BB3370" t="str">
        <f t="shared" si="1582"/>
        <v/>
      </c>
    </row>
    <row r="3371" spans="2:54" x14ac:dyDescent="0.15">
      <c r="B3371" s="347"/>
      <c r="C3371" s="347"/>
      <c r="D3371" s="347"/>
      <c r="E3371" s="347"/>
      <c r="F3371" s="347"/>
      <c r="G3371" s="347"/>
      <c r="H3371" s="347"/>
      <c r="I3371" s="347"/>
      <c r="J3371" s="347"/>
      <c r="K3371" s="347"/>
      <c r="N3371" s="323" t="str">
        <f t="shared" si="1583"/>
        <v/>
      </c>
      <c r="O3371" s="323" t="str">
        <f t="shared" si="1584"/>
        <v/>
      </c>
      <c r="P3371" s="323" t="str">
        <f t="shared" si="1585"/>
        <v/>
      </c>
      <c r="R3371" s="323" t="str">
        <f t="shared" si="1586"/>
        <v/>
      </c>
      <c r="X3371" s="322" t="str">
        <f t="shared" si="1561"/>
        <v/>
      </c>
      <c r="Y3371" s="322" t="str">
        <f t="shared" si="1562"/>
        <v/>
      </c>
      <c r="Z3371" s="322" t="str">
        <f t="shared" si="1563"/>
        <v/>
      </c>
      <c r="AA3371" s="322" t="str">
        <f t="shared" si="1564"/>
        <v/>
      </c>
      <c r="AB3371" s="322" t="str">
        <f t="shared" si="1565"/>
        <v/>
      </c>
      <c r="AC3371" s="322" t="str">
        <f t="shared" si="1566"/>
        <v/>
      </c>
      <c r="AD3371" s="322" t="str">
        <f t="shared" si="1567"/>
        <v/>
      </c>
      <c r="AE3371" s="322" t="str">
        <f t="shared" si="1568"/>
        <v/>
      </c>
      <c r="AF3371" s="322" t="str">
        <f t="shared" si="1569"/>
        <v/>
      </c>
      <c r="AG3371" s="322" t="str">
        <f t="shared" si="1570"/>
        <v/>
      </c>
      <c r="AI3371">
        <f t="shared" si="1571"/>
        <v>0</v>
      </c>
      <c r="AJ3371">
        <f t="shared" si="1572"/>
        <v>0</v>
      </c>
      <c r="AK3371">
        <f t="shared" si="1573"/>
        <v>0</v>
      </c>
      <c r="AL3371">
        <f t="shared" si="1574"/>
        <v>0</v>
      </c>
      <c r="AM3371">
        <f t="shared" si="1575"/>
        <v>0</v>
      </c>
      <c r="AN3371">
        <f t="shared" si="1576"/>
        <v>0</v>
      </c>
      <c r="AO3371">
        <f t="shared" si="1577"/>
        <v>0</v>
      </c>
      <c r="AP3371">
        <f t="shared" si="1578"/>
        <v>0</v>
      </c>
      <c r="AQ3371">
        <f t="shared" si="1579"/>
        <v>0</v>
      </c>
      <c r="AR3371">
        <f t="shared" si="1580"/>
        <v>0</v>
      </c>
      <c r="AT3371">
        <f t="shared" si="1559"/>
        <v>0</v>
      </c>
      <c r="AU3371">
        <f t="shared" si="1560"/>
        <v>0</v>
      </c>
      <c r="AZ3371">
        <f t="shared" si="1581"/>
        <v>0</v>
      </c>
      <c r="BA3371" t="str">
        <f t="shared" si="1558"/>
        <v/>
      </c>
      <c r="BB3371" t="str">
        <f t="shared" si="1582"/>
        <v/>
      </c>
    </row>
    <row r="3372" spans="2:54" x14ac:dyDescent="0.15">
      <c r="B3372" s="347"/>
      <c r="C3372" s="347"/>
      <c r="D3372" s="347"/>
      <c r="E3372" s="347"/>
      <c r="F3372" s="347"/>
      <c r="G3372" s="347"/>
      <c r="H3372" s="347"/>
      <c r="I3372" s="347"/>
      <c r="J3372" s="347"/>
      <c r="K3372" s="347"/>
      <c r="N3372" s="323" t="str">
        <f t="shared" si="1583"/>
        <v/>
      </c>
      <c r="O3372" s="323" t="str">
        <f t="shared" si="1584"/>
        <v/>
      </c>
      <c r="P3372" s="323" t="str">
        <f t="shared" si="1585"/>
        <v/>
      </c>
      <c r="R3372" s="323" t="str">
        <f t="shared" si="1586"/>
        <v/>
      </c>
      <c r="X3372" s="322" t="str">
        <f t="shared" si="1561"/>
        <v/>
      </c>
      <c r="Y3372" s="322" t="str">
        <f t="shared" si="1562"/>
        <v/>
      </c>
      <c r="Z3372" s="322" t="str">
        <f t="shared" si="1563"/>
        <v/>
      </c>
      <c r="AA3372" s="322" t="str">
        <f t="shared" si="1564"/>
        <v/>
      </c>
      <c r="AB3372" s="322" t="str">
        <f t="shared" si="1565"/>
        <v/>
      </c>
      <c r="AC3372" s="322" t="str">
        <f t="shared" si="1566"/>
        <v/>
      </c>
      <c r="AD3372" s="322" t="str">
        <f t="shared" si="1567"/>
        <v/>
      </c>
      <c r="AE3372" s="322" t="str">
        <f t="shared" si="1568"/>
        <v/>
      </c>
      <c r="AF3372" s="322" t="str">
        <f t="shared" si="1569"/>
        <v/>
      </c>
      <c r="AG3372" s="322" t="str">
        <f t="shared" si="1570"/>
        <v/>
      </c>
      <c r="AI3372">
        <f t="shared" si="1571"/>
        <v>0</v>
      </c>
      <c r="AJ3372">
        <f t="shared" si="1572"/>
        <v>0</v>
      </c>
      <c r="AK3372">
        <f t="shared" si="1573"/>
        <v>0</v>
      </c>
      <c r="AL3372">
        <f t="shared" si="1574"/>
        <v>0</v>
      </c>
      <c r="AM3372">
        <f t="shared" si="1575"/>
        <v>0</v>
      </c>
      <c r="AN3372">
        <f t="shared" si="1576"/>
        <v>0</v>
      </c>
      <c r="AO3372">
        <f t="shared" si="1577"/>
        <v>0</v>
      </c>
      <c r="AP3372">
        <f t="shared" si="1578"/>
        <v>0</v>
      </c>
      <c r="AQ3372">
        <f t="shared" si="1579"/>
        <v>0</v>
      </c>
      <c r="AR3372">
        <f t="shared" si="1580"/>
        <v>0</v>
      </c>
      <c r="AT3372">
        <f t="shared" si="1559"/>
        <v>0</v>
      </c>
      <c r="AU3372">
        <f t="shared" si="1560"/>
        <v>0</v>
      </c>
      <c r="AZ3372">
        <f t="shared" si="1581"/>
        <v>0</v>
      </c>
      <c r="BA3372" t="str">
        <f t="shared" si="1558"/>
        <v/>
      </c>
      <c r="BB3372" t="str">
        <f t="shared" si="1582"/>
        <v/>
      </c>
    </row>
    <row r="3373" spans="2:54" x14ac:dyDescent="0.15">
      <c r="B3373" s="347"/>
      <c r="C3373" s="347"/>
      <c r="D3373" s="347"/>
      <c r="E3373" s="347"/>
      <c r="F3373" s="347"/>
      <c r="G3373" s="347"/>
      <c r="H3373" s="347"/>
      <c r="I3373" s="347"/>
      <c r="J3373" s="347"/>
      <c r="K3373" s="347"/>
      <c r="N3373" s="323" t="str">
        <f t="shared" si="1583"/>
        <v/>
      </c>
      <c r="O3373" s="323" t="str">
        <f t="shared" si="1584"/>
        <v/>
      </c>
      <c r="P3373" s="323" t="str">
        <f t="shared" si="1585"/>
        <v/>
      </c>
      <c r="R3373" s="323" t="str">
        <f t="shared" si="1586"/>
        <v/>
      </c>
      <c r="X3373" s="322" t="str">
        <f t="shared" si="1561"/>
        <v/>
      </c>
      <c r="Y3373" s="322" t="str">
        <f t="shared" si="1562"/>
        <v/>
      </c>
      <c r="Z3373" s="322" t="str">
        <f t="shared" si="1563"/>
        <v/>
      </c>
      <c r="AA3373" s="322" t="str">
        <f t="shared" si="1564"/>
        <v/>
      </c>
      <c r="AB3373" s="322" t="str">
        <f t="shared" si="1565"/>
        <v/>
      </c>
      <c r="AC3373" s="322" t="str">
        <f t="shared" si="1566"/>
        <v/>
      </c>
      <c r="AD3373" s="322" t="str">
        <f t="shared" si="1567"/>
        <v/>
      </c>
      <c r="AE3373" s="322" t="str">
        <f t="shared" si="1568"/>
        <v/>
      </c>
      <c r="AF3373" s="322" t="str">
        <f t="shared" si="1569"/>
        <v/>
      </c>
      <c r="AG3373" s="322" t="str">
        <f t="shared" si="1570"/>
        <v/>
      </c>
      <c r="AI3373">
        <f t="shared" si="1571"/>
        <v>0</v>
      </c>
      <c r="AJ3373">
        <f t="shared" si="1572"/>
        <v>0</v>
      </c>
      <c r="AK3373">
        <f t="shared" si="1573"/>
        <v>0</v>
      </c>
      <c r="AL3373">
        <f t="shared" si="1574"/>
        <v>0</v>
      </c>
      <c r="AM3373">
        <f t="shared" si="1575"/>
        <v>0</v>
      </c>
      <c r="AN3373">
        <f t="shared" si="1576"/>
        <v>0</v>
      </c>
      <c r="AO3373">
        <f t="shared" si="1577"/>
        <v>0</v>
      </c>
      <c r="AP3373">
        <f t="shared" si="1578"/>
        <v>0</v>
      </c>
      <c r="AQ3373">
        <f t="shared" si="1579"/>
        <v>0</v>
      </c>
      <c r="AR3373">
        <f t="shared" si="1580"/>
        <v>0</v>
      </c>
      <c r="AT3373">
        <f t="shared" si="1559"/>
        <v>0</v>
      </c>
      <c r="AU3373">
        <f t="shared" si="1560"/>
        <v>0</v>
      </c>
      <c r="AZ3373">
        <f t="shared" si="1581"/>
        <v>0</v>
      </c>
      <c r="BA3373" t="str">
        <f t="shared" si="1558"/>
        <v/>
      </c>
      <c r="BB3373" t="str">
        <f t="shared" si="1582"/>
        <v/>
      </c>
    </row>
    <row r="3374" spans="2:54" x14ac:dyDescent="0.15">
      <c r="B3374" s="347"/>
      <c r="C3374" s="347"/>
      <c r="D3374" s="347"/>
      <c r="E3374" s="347"/>
      <c r="F3374" s="347"/>
      <c r="G3374" s="347"/>
      <c r="H3374" s="347"/>
      <c r="I3374" s="347"/>
      <c r="J3374" s="347"/>
      <c r="K3374" s="347"/>
      <c r="N3374" s="323" t="str">
        <f t="shared" si="1583"/>
        <v/>
      </c>
      <c r="O3374" s="323" t="str">
        <f t="shared" si="1584"/>
        <v/>
      </c>
      <c r="P3374" s="323" t="str">
        <f t="shared" si="1585"/>
        <v/>
      </c>
      <c r="R3374" s="323" t="str">
        <f t="shared" si="1586"/>
        <v/>
      </c>
      <c r="X3374" s="322" t="str">
        <f t="shared" si="1561"/>
        <v/>
      </c>
      <c r="Y3374" s="322" t="str">
        <f t="shared" si="1562"/>
        <v/>
      </c>
      <c r="Z3374" s="322" t="str">
        <f t="shared" si="1563"/>
        <v/>
      </c>
      <c r="AA3374" s="322" t="str">
        <f t="shared" si="1564"/>
        <v/>
      </c>
      <c r="AB3374" s="322" t="str">
        <f t="shared" si="1565"/>
        <v/>
      </c>
      <c r="AC3374" s="322" t="str">
        <f t="shared" si="1566"/>
        <v/>
      </c>
      <c r="AD3374" s="322" t="str">
        <f t="shared" si="1567"/>
        <v/>
      </c>
      <c r="AE3374" s="322" t="str">
        <f t="shared" si="1568"/>
        <v/>
      </c>
      <c r="AF3374" s="322" t="str">
        <f t="shared" si="1569"/>
        <v/>
      </c>
      <c r="AG3374" s="322" t="str">
        <f t="shared" si="1570"/>
        <v/>
      </c>
      <c r="AI3374">
        <f t="shared" si="1571"/>
        <v>0</v>
      </c>
      <c r="AJ3374">
        <f t="shared" si="1572"/>
        <v>0</v>
      </c>
      <c r="AK3374">
        <f t="shared" si="1573"/>
        <v>0</v>
      </c>
      <c r="AL3374">
        <f t="shared" si="1574"/>
        <v>0</v>
      </c>
      <c r="AM3374">
        <f t="shared" si="1575"/>
        <v>0</v>
      </c>
      <c r="AN3374">
        <f t="shared" si="1576"/>
        <v>0</v>
      </c>
      <c r="AO3374">
        <f t="shared" si="1577"/>
        <v>0</v>
      </c>
      <c r="AP3374">
        <f t="shared" si="1578"/>
        <v>0</v>
      </c>
      <c r="AQ3374">
        <f t="shared" si="1579"/>
        <v>0</v>
      </c>
      <c r="AR3374">
        <f t="shared" si="1580"/>
        <v>0</v>
      </c>
      <c r="AT3374">
        <f t="shared" si="1559"/>
        <v>0</v>
      </c>
      <c r="AU3374">
        <f t="shared" si="1560"/>
        <v>0</v>
      </c>
      <c r="AZ3374">
        <f t="shared" si="1581"/>
        <v>0</v>
      </c>
      <c r="BA3374" t="str">
        <f t="shared" si="1558"/>
        <v/>
      </c>
      <c r="BB3374" t="str">
        <f t="shared" si="1582"/>
        <v/>
      </c>
    </row>
    <row r="3375" spans="2:54" x14ac:dyDescent="0.15">
      <c r="B3375" s="347"/>
      <c r="C3375" s="347"/>
      <c r="D3375" s="347"/>
      <c r="E3375" s="347"/>
      <c r="F3375" s="347"/>
      <c r="G3375" s="347"/>
      <c r="H3375" s="347"/>
      <c r="I3375" s="347"/>
      <c r="J3375" s="347"/>
      <c r="K3375" s="347"/>
      <c r="N3375" s="323" t="str">
        <f t="shared" si="1583"/>
        <v/>
      </c>
      <c r="O3375" s="323" t="str">
        <f t="shared" si="1584"/>
        <v/>
      </c>
      <c r="P3375" s="323" t="str">
        <f t="shared" si="1585"/>
        <v/>
      </c>
      <c r="R3375" s="323" t="str">
        <f t="shared" si="1586"/>
        <v/>
      </c>
      <c r="X3375" s="322" t="str">
        <f t="shared" si="1561"/>
        <v/>
      </c>
      <c r="Y3375" s="322" t="str">
        <f t="shared" si="1562"/>
        <v/>
      </c>
      <c r="Z3375" s="322" t="str">
        <f t="shared" si="1563"/>
        <v/>
      </c>
      <c r="AA3375" s="322" t="str">
        <f t="shared" si="1564"/>
        <v/>
      </c>
      <c r="AB3375" s="322" t="str">
        <f t="shared" si="1565"/>
        <v/>
      </c>
      <c r="AC3375" s="322" t="str">
        <f t="shared" si="1566"/>
        <v/>
      </c>
      <c r="AD3375" s="322" t="str">
        <f t="shared" si="1567"/>
        <v/>
      </c>
      <c r="AE3375" s="322" t="str">
        <f t="shared" si="1568"/>
        <v/>
      </c>
      <c r="AF3375" s="322" t="str">
        <f t="shared" si="1569"/>
        <v/>
      </c>
      <c r="AG3375" s="322" t="str">
        <f t="shared" si="1570"/>
        <v/>
      </c>
      <c r="AI3375">
        <f t="shared" si="1571"/>
        <v>0</v>
      </c>
      <c r="AJ3375">
        <f t="shared" si="1572"/>
        <v>0</v>
      </c>
      <c r="AK3375">
        <f t="shared" si="1573"/>
        <v>0</v>
      </c>
      <c r="AL3375">
        <f t="shared" si="1574"/>
        <v>0</v>
      </c>
      <c r="AM3375">
        <f t="shared" si="1575"/>
        <v>0</v>
      </c>
      <c r="AN3375">
        <f t="shared" si="1576"/>
        <v>0</v>
      </c>
      <c r="AO3375">
        <f t="shared" si="1577"/>
        <v>0</v>
      </c>
      <c r="AP3375">
        <f t="shared" si="1578"/>
        <v>0</v>
      </c>
      <c r="AQ3375">
        <f t="shared" si="1579"/>
        <v>0</v>
      </c>
      <c r="AR3375">
        <f t="shared" si="1580"/>
        <v>0</v>
      </c>
      <c r="AT3375">
        <f t="shared" si="1559"/>
        <v>0</v>
      </c>
      <c r="AU3375">
        <f t="shared" si="1560"/>
        <v>0</v>
      </c>
      <c r="AZ3375">
        <f t="shared" si="1581"/>
        <v>0</v>
      </c>
      <c r="BA3375" t="str">
        <f t="shared" si="1558"/>
        <v/>
      </c>
      <c r="BB3375" t="str">
        <f t="shared" si="1582"/>
        <v/>
      </c>
    </row>
    <row r="3376" spans="2:54" x14ac:dyDescent="0.15">
      <c r="B3376" s="347"/>
      <c r="C3376" s="347"/>
      <c r="D3376" s="347"/>
      <c r="E3376" s="347"/>
      <c r="F3376" s="347"/>
      <c r="G3376" s="347"/>
      <c r="H3376" s="347"/>
      <c r="I3376" s="347"/>
      <c r="J3376" s="347"/>
      <c r="K3376" s="347"/>
      <c r="N3376" s="323" t="str">
        <f t="shared" si="1583"/>
        <v/>
      </c>
      <c r="O3376" s="323" t="str">
        <f t="shared" si="1584"/>
        <v/>
      </c>
      <c r="P3376" s="323" t="str">
        <f t="shared" si="1585"/>
        <v/>
      </c>
      <c r="R3376" s="323" t="str">
        <f t="shared" si="1586"/>
        <v/>
      </c>
      <c r="X3376" s="322" t="str">
        <f t="shared" si="1561"/>
        <v/>
      </c>
      <c r="Y3376" s="322" t="str">
        <f t="shared" si="1562"/>
        <v/>
      </c>
      <c r="Z3376" s="322" t="str">
        <f t="shared" si="1563"/>
        <v/>
      </c>
      <c r="AA3376" s="322" t="str">
        <f t="shared" si="1564"/>
        <v/>
      </c>
      <c r="AB3376" s="322" t="str">
        <f t="shared" si="1565"/>
        <v/>
      </c>
      <c r="AC3376" s="322" t="str">
        <f t="shared" si="1566"/>
        <v/>
      </c>
      <c r="AD3376" s="322" t="str">
        <f t="shared" si="1567"/>
        <v/>
      </c>
      <c r="AE3376" s="322" t="str">
        <f t="shared" si="1568"/>
        <v/>
      </c>
      <c r="AF3376" s="322" t="str">
        <f t="shared" si="1569"/>
        <v/>
      </c>
      <c r="AG3376" s="322" t="str">
        <f t="shared" si="1570"/>
        <v/>
      </c>
      <c r="AI3376">
        <f t="shared" si="1571"/>
        <v>0</v>
      </c>
      <c r="AJ3376">
        <f t="shared" si="1572"/>
        <v>0</v>
      </c>
      <c r="AK3376">
        <f t="shared" si="1573"/>
        <v>0</v>
      </c>
      <c r="AL3376">
        <f t="shared" si="1574"/>
        <v>0</v>
      </c>
      <c r="AM3376">
        <f t="shared" si="1575"/>
        <v>0</v>
      </c>
      <c r="AN3376">
        <f t="shared" si="1576"/>
        <v>0</v>
      </c>
      <c r="AO3376">
        <f t="shared" si="1577"/>
        <v>0</v>
      </c>
      <c r="AP3376">
        <f t="shared" si="1578"/>
        <v>0</v>
      </c>
      <c r="AQ3376">
        <f t="shared" si="1579"/>
        <v>0</v>
      </c>
      <c r="AR3376">
        <f t="shared" si="1580"/>
        <v>0</v>
      </c>
      <c r="AT3376">
        <f t="shared" si="1559"/>
        <v>0</v>
      </c>
      <c r="AU3376">
        <f t="shared" si="1560"/>
        <v>0</v>
      </c>
      <c r="AZ3376">
        <f t="shared" si="1581"/>
        <v>0</v>
      </c>
      <c r="BA3376" t="str">
        <f t="shared" si="1558"/>
        <v/>
      </c>
      <c r="BB3376" t="str">
        <f t="shared" si="1582"/>
        <v/>
      </c>
    </row>
    <row r="3377" spans="2:54" x14ac:dyDescent="0.15">
      <c r="B3377" s="347"/>
      <c r="C3377" s="347"/>
      <c r="D3377" s="347"/>
      <c r="E3377" s="347"/>
      <c r="F3377" s="347"/>
      <c r="G3377" s="347"/>
      <c r="H3377" s="347"/>
      <c r="I3377" s="347"/>
      <c r="J3377" s="347"/>
      <c r="K3377" s="347"/>
      <c r="N3377" s="323" t="str">
        <f t="shared" si="1583"/>
        <v/>
      </c>
      <c r="O3377" s="323" t="str">
        <f t="shared" si="1584"/>
        <v/>
      </c>
      <c r="P3377" s="323" t="str">
        <f t="shared" si="1585"/>
        <v/>
      </c>
      <c r="R3377" s="323" t="str">
        <f t="shared" si="1586"/>
        <v/>
      </c>
      <c r="X3377" s="322" t="str">
        <f t="shared" si="1561"/>
        <v/>
      </c>
      <c r="Y3377" s="322" t="str">
        <f t="shared" si="1562"/>
        <v/>
      </c>
      <c r="Z3377" s="322" t="str">
        <f t="shared" si="1563"/>
        <v/>
      </c>
      <c r="AA3377" s="322" t="str">
        <f t="shared" si="1564"/>
        <v/>
      </c>
      <c r="AB3377" s="322" t="str">
        <f t="shared" si="1565"/>
        <v/>
      </c>
      <c r="AC3377" s="322" t="str">
        <f t="shared" si="1566"/>
        <v/>
      </c>
      <c r="AD3377" s="322" t="str">
        <f t="shared" si="1567"/>
        <v/>
      </c>
      <c r="AE3377" s="322" t="str">
        <f t="shared" si="1568"/>
        <v/>
      </c>
      <c r="AF3377" s="322" t="str">
        <f t="shared" si="1569"/>
        <v/>
      </c>
      <c r="AG3377" s="322" t="str">
        <f t="shared" si="1570"/>
        <v/>
      </c>
      <c r="AI3377">
        <f t="shared" si="1571"/>
        <v>0</v>
      </c>
      <c r="AJ3377">
        <f t="shared" si="1572"/>
        <v>0</v>
      </c>
      <c r="AK3377">
        <f t="shared" si="1573"/>
        <v>0</v>
      </c>
      <c r="AL3377">
        <f t="shared" si="1574"/>
        <v>0</v>
      </c>
      <c r="AM3377">
        <f t="shared" si="1575"/>
        <v>0</v>
      </c>
      <c r="AN3377">
        <f t="shared" si="1576"/>
        <v>0</v>
      </c>
      <c r="AO3377">
        <f t="shared" si="1577"/>
        <v>0</v>
      </c>
      <c r="AP3377">
        <f t="shared" si="1578"/>
        <v>0</v>
      </c>
      <c r="AQ3377">
        <f t="shared" si="1579"/>
        <v>0</v>
      </c>
      <c r="AR3377">
        <f t="shared" si="1580"/>
        <v>0</v>
      </c>
      <c r="AT3377">
        <f t="shared" si="1559"/>
        <v>0</v>
      </c>
      <c r="AU3377">
        <f t="shared" si="1560"/>
        <v>0</v>
      </c>
      <c r="AZ3377">
        <f t="shared" si="1581"/>
        <v>0</v>
      </c>
      <c r="BA3377" t="str">
        <f t="shared" si="1558"/>
        <v/>
      </c>
      <c r="BB3377" t="str">
        <f t="shared" si="1582"/>
        <v/>
      </c>
    </row>
    <row r="3378" spans="2:54" x14ac:dyDescent="0.15">
      <c r="B3378" s="347"/>
      <c r="C3378" s="347"/>
      <c r="D3378" s="347"/>
      <c r="E3378" s="347"/>
      <c r="F3378" s="347"/>
      <c r="G3378" s="347"/>
      <c r="H3378" s="347"/>
      <c r="I3378" s="347"/>
      <c r="J3378" s="347"/>
      <c r="K3378" s="347"/>
      <c r="N3378" s="323" t="str">
        <f t="shared" si="1583"/>
        <v/>
      </c>
      <c r="O3378" s="323" t="str">
        <f t="shared" si="1584"/>
        <v/>
      </c>
      <c r="P3378" s="323" t="str">
        <f t="shared" si="1585"/>
        <v/>
      </c>
      <c r="R3378" s="323" t="str">
        <f t="shared" si="1586"/>
        <v/>
      </c>
      <c r="X3378" s="322" t="str">
        <f t="shared" si="1561"/>
        <v/>
      </c>
      <c r="Y3378" s="322" t="str">
        <f t="shared" si="1562"/>
        <v/>
      </c>
      <c r="Z3378" s="322" t="str">
        <f t="shared" si="1563"/>
        <v/>
      </c>
      <c r="AA3378" s="322" t="str">
        <f t="shared" si="1564"/>
        <v/>
      </c>
      <c r="AB3378" s="322" t="str">
        <f t="shared" si="1565"/>
        <v/>
      </c>
      <c r="AC3378" s="322" t="str">
        <f t="shared" si="1566"/>
        <v/>
      </c>
      <c r="AD3378" s="322" t="str">
        <f t="shared" si="1567"/>
        <v/>
      </c>
      <c r="AE3378" s="322" t="str">
        <f t="shared" si="1568"/>
        <v/>
      </c>
      <c r="AF3378" s="322" t="str">
        <f t="shared" si="1569"/>
        <v/>
      </c>
      <c r="AG3378" s="322" t="str">
        <f t="shared" si="1570"/>
        <v/>
      </c>
      <c r="AI3378">
        <f t="shared" si="1571"/>
        <v>0</v>
      </c>
      <c r="AJ3378">
        <f t="shared" si="1572"/>
        <v>0</v>
      </c>
      <c r="AK3378">
        <f t="shared" si="1573"/>
        <v>0</v>
      </c>
      <c r="AL3378">
        <f t="shared" si="1574"/>
        <v>0</v>
      </c>
      <c r="AM3378">
        <f t="shared" si="1575"/>
        <v>0</v>
      </c>
      <c r="AN3378">
        <f t="shared" si="1576"/>
        <v>0</v>
      </c>
      <c r="AO3378">
        <f t="shared" si="1577"/>
        <v>0</v>
      </c>
      <c r="AP3378">
        <f t="shared" si="1578"/>
        <v>0</v>
      </c>
      <c r="AQ3378">
        <f t="shared" si="1579"/>
        <v>0</v>
      </c>
      <c r="AR3378">
        <f t="shared" si="1580"/>
        <v>0</v>
      </c>
      <c r="AT3378">
        <f t="shared" si="1559"/>
        <v>0</v>
      </c>
      <c r="AU3378">
        <f t="shared" si="1560"/>
        <v>0</v>
      </c>
      <c r="AZ3378">
        <f t="shared" si="1581"/>
        <v>0</v>
      </c>
      <c r="BA3378" t="str">
        <f t="shared" si="1558"/>
        <v/>
      </c>
      <c r="BB3378" t="str">
        <f t="shared" si="1582"/>
        <v/>
      </c>
    </row>
    <row r="3379" spans="2:54" x14ac:dyDescent="0.15">
      <c r="B3379" s="347"/>
      <c r="C3379" s="347"/>
      <c r="D3379" s="347"/>
      <c r="E3379" s="347"/>
      <c r="F3379" s="347"/>
      <c r="G3379" s="347"/>
      <c r="H3379" s="347"/>
      <c r="I3379" s="347"/>
      <c r="J3379" s="347"/>
      <c r="K3379" s="347"/>
      <c r="N3379" s="323" t="str">
        <f t="shared" si="1583"/>
        <v/>
      </c>
      <c r="O3379" s="323" t="str">
        <f t="shared" si="1584"/>
        <v/>
      </c>
      <c r="P3379" s="323" t="str">
        <f t="shared" si="1585"/>
        <v/>
      </c>
      <c r="R3379" s="323" t="str">
        <f t="shared" si="1586"/>
        <v/>
      </c>
      <c r="X3379" s="322" t="str">
        <f t="shared" si="1561"/>
        <v/>
      </c>
      <c r="Y3379" s="322" t="str">
        <f t="shared" si="1562"/>
        <v/>
      </c>
      <c r="Z3379" s="322" t="str">
        <f t="shared" si="1563"/>
        <v/>
      </c>
      <c r="AA3379" s="322" t="str">
        <f t="shared" si="1564"/>
        <v/>
      </c>
      <c r="AB3379" s="322" t="str">
        <f t="shared" si="1565"/>
        <v/>
      </c>
      <c r="AC3379" s="322" t="str">
        <f t="shared" si="1566"/>
        <v/>
      </c>
      <c r="AD3379" s="322" t="str">
        <f t="shared" si="1567"/>
        <v/>
      </c>
      <c r="AE3379" s="322" t="str">
        <f t="shared" si="1568"/>
        <v/>
      </c>
      <c r="AF3379" s="322" t="str">
        <f t="shared" si="1569"/>
        <v/>
      </c>
      <c r="AG3379" s="322" t="str">
        <f t="shared" si="1570"/>
        <v/>
      </c>
      <c r="AI3379">
        <f t="shared" si="1571"/>
        <v>0</v>
      </c>
      <c r="AJ3379">
        <f t="shared" si="1572"/>
        <v>0</v>
      </c>
      <c r="AK3379">
        <f t="shared" si="1573"/>
        <v>0</v>
      </c>
      <c r="AL3379">
        <f t="shared" si="1574"/>
        <v>0</v>
      </c>
      <c r="AM3379">
        <f t="shared" si="1575"/>
        <v>0</v>
      </c>
      <c r="AN3379">
        <f t="shared" si="1576"/>
        <v>0</v>
      </c>
      <c r="AO3379">
        <f t="shared" si="1577"/>
        <v>0</v>
      </c>
      <c r="AP3379">
        <f t="shared" si="1578"/>
        <v>0</v>
      </c>
      <c r="AQ3379">
        <f t="shared" si="1579"/>
        <v>0</v>
      </c>
      <c r="AR3379">
        <f t="shared" si="1580"/>
        <v>0</v>
      </c>
      <c r="AT3379">
        <f t="shared" si="1559"/>
        <v>0</v>
      </c>
      <c r="AU3379">
        <f t="shared" si="1560"/>
        <v>0</v>
      </c>
      <c r="AZ3379">
        <f t="shared" si="1581"/>
        <v>0</v>
      </c>
      <c r="BA3379" t="str">
        <f t="shared" si="1558"/>
        <v/>
      </c>
      <c r="BB3379" t="str">
        <f t="shared" si="1582"/>
        <v/>
      </c>
    </row>
    <row r="3380" spans="2:54" x14ac:dyDescent="0.15">
      <c r="B3380" s="347"/>
      <c r="C3380" s="347"/>
      <c r="D3380" s="347"/>
      <c r="E3380" s="347"/>
      <c r="F3380" s="347"/>
      <c r="G3380" s="347"/>
      <c r="H3380" s="347"/>
      <c r="I3380" s="347"/>
      <c r="J3380" s="347"/>
      <c r="K3380" s="347"/>
      <c r="N3380" s="323" t="str">
        <f t="shared" si="1583"/>
        <v/>
      </c>
      <c r="O3380" s="323" t="str">
        <f t="shared" si="1584"/>
        <v/>
      </c>
      <c r="P3380" s="323" t="str">
        <f t="shared" si="1585"/>
        <v/>
      </c>
      <c r="R3380" s="323" t="str">
        <f t="shared" si="1586"/>
        <v/>
      </c>
      <c r="X3380" s="322" t="str">
        <f t="shared" si="1561"/>
        <v/>
      </c>
      <c r="Y3380" s="322" t="str">
        <f t="shared" si="1562"/>
        <v/>
      </c>
      <c r="Z3380" s="322" t="str">
        <f t="shared" si="1563"/>
        <v/>
      </c>
      <c r="AA3380" s="322" t="str">
        <f t="shared" si="1564"/>
        <v/>
      </c>
      <c r="AB3380" s="322" t="str">
        <f t="shared" si="1565"/>
        <v/>
      </c>
      <c r="AC3380" s="322" t="str">
        <f t="shared" si="1566"/>
        <v/>
      </c>
      <c r="AD3380" s="322" t="str">
        <f t="shared" si="1567"/>
        <v/>
      </c>
      <c r="AE3380" s="322" t="str">
        <f t="shared" si="1568"/>
        <v/>
      </c>
      <c r="AF3380" s="322" t="str">
        <f t="shared" si="1569"/>
        <v/>
      </c>
      <c r="AG3380" s="322" t="str">
        <f t="shared" si="1570"/>
        <v/>
      </c>
      <c r="AI3380">
        <f t="shared" si="1571"/>
        <v>0</v>
      </c>
      <c r="AJ3380">
        <f t="shared" si="1572"/>
        <v>0</v>
      </c>
      <c r="AK3380">
        <f t="shared" si="1573"/>
        <v>0</v>
      </c>
      <c r="AL3380">
        <f t="shared" si="1574"/>
        <v>0</v>
      </c>
      <c r="AM3380">
        <f t="shared" si="1575"/>
        <v>0</v>
      </c>
      <c r="AN3380">
        <f t="shared" si="1576"/>
        <v>0</v>
      </c>
      <c r="AO3380">
        <f t="shared" si="1577"/>
        <v>0</v>
      </c>
      <c r="AP3380">
        <f t="shared" si="1578"/>
        <v>0</v>
      </c>
      <c r="AQ3380">
        <f t="shared" si="1579"/>
        <v>0</v>
      </c>
      <c r="AR3380">
        <f t="shared" si="1580"/>
        <v>0</v>
      </c>
      <c r="AT3380">
        <f t="shared" si="1559"/>
        <v>0</v>
      </c>
      <c r="AU3380">
        <f t="shared" si="1560"/>
        <v>0</v>
      </c>
      <c r="AZ3380">
        <f t="shared" si="1581"/>
        <v>0</v>
      </c>
      <c r="BA3380" t="str">
        <f t="shared" si="1558"/>
        <v/>
      </c>
      <c r="BB3380" t="str">
        <f t="shared" si="1582"/>
        <v/>
      </c>
    </row>
    <row r="3381" spans="2:54" x14ac:dyDescent="0.15">
      <c r="B3381" s="347"/>
      <c r="C3381" s="347"/>
      <c r="D3381" s="347"/>
      <c r="E3381" s="347"/>
      <c r="F3381" s="347"/>
      <c r="G3381" s="347"/>
      <c r="H3381" s="347"/>
      <c r="I3381" s="347"/>
      <c r="J3381" s="347"/>
      <c r="K3381" s="347"/>
      <c r="N3381" s="323" t="str">
        <f t="shared" si="1583"/>
        <v/>
      </c>
      <c r="O3381" s="323" t="str">
        <f t="shared" si="1584"/>
        <v/>
      </c>
      <c r="P3381" s="323" t="str">
        <f t="shared" si="1585"/>
        <v/>
      </c>
      <c r="R3381" s="323" t="str">
        <f t="shared" si="1586"/>
        <v/>
      </c>
      <c r="X3381" s="322" t="str">
        <f t="shared" si="1561"/>
        <v/>
      </c>
      <c r="Y3381" s="322" t="str">
        <f t="shared" si="1562"/>
        <v/>
      </c>
      <c r="Z3381" s="322" t="str">
        <f t="shared" si="1563"/>
        <v/>
      </c>
      <c r="AA3381" s="322" t="str">
        <f t="shared" si="1564"/>
        <v/>
      </c>
      <c r="AB3381" s="322" t="str">
        <f t="shared" si="1565"/>
        <v/>
      </c>
      <c r="AC3381" s="322" t="str">
        <f t="shared" si="1566"/>
        <v/>
      </c>
      <c r="AD3381" s="322" t="str">
        <f t="shared" si="1567"/>
        <v/>
      </c>
      <c r="AE3381" s="322" t="str">
        <f t="shared" si="1568"/>
        <v/>
      </c>
      <c r="AF3381" s="322" t="str">
        <f t="shared" si="1569"/>
        <v/>
      </c>
      <c r="AG3381" s="322" t="str">
        <f t="shared" si="1570"/>
        <v/>
      </c>
      <c r="AI3381">
        <f t="shared" si="1571"/>
        <v>0</v>
      </c>
      <c r="AJ3381">
        <f t="shared" si="1572"/>
        <v>0</v>
      </c>
      <c r="AK3381">
        <f t="shared" si="1573"/>
        <v>0</v>
      </c>
      <c r="AL3381">
        <f t="shared" si="1574"/>
        <v>0</v>
      </c>
      <c r="AM3381">
        <f t="shared" si="1575"/>
        <v>0</v>
      </c>
      <c r="AN3381">
        <f t="shared" si="1576"/>
        <v>0</v>
      </c>
      <c r="AO3381">
        <f t="shared" si="1577"/>
        <v>0</v>
      </c>
      <c r="AP3381">
        <f t="shared" si="1578"/>
        <v>0</v>
      </c>
      <c r="AQ3381">
        <f t="shared" si="1579"/>
        <v>0</v>
      </c>
      <c r="AR3381">
        <f t="shared" si="1580"/>
        <v>0</v>
      </c>
      <c r="AT3381">
        <f t="shared" si="1559"/>
        <v>0</v>
      </c>
      <c r="AU3381">
        <f t="shared" si="1560"/>
        <v>0</v>
      </c>
      <c r="AZ3381">
        <f t="shared" si="1581"/>
        <v>0</v>
      </c>
      <c r="BA3381" t="str">
        <f t="shared" si="1558"/>
        <v/>
      </c>
      <c r="BB3381" t="str">
        <f t="shared" si="1582"/>
        <v/>
      </c>
    </row>
    <row r="3382" spans="2:54" x14ac:dyDescent="0.15">
      <c r="B3382" s="347"/>
      <c r="C3382" s="347"/>
      <c r="D3382" s="347"/>
      <c r="E3382" s="347"/>
      <c r="F3382" s="347"/>
      <c r="G3382" s="347"/>
      <c r="H3382" s="347"/>
      <c r="I3382" s="347"/>
      <c r="J3382" s="347"/>
      <c r="K3382" s="347"/>
      <c r="N3382" s="323" t="str">
        <f t="shared" si="1583"/>
        <v/>
      </c>
      <c r="O3382" s="323" t="str">
        <f t="shared" si="1584"/>
        <v/>
      </c>
      <c r="P3382" s="323" t="str">
        <f t="shared" si="1585"/>
        <v/>
      </c>
      <c r="R3382" s="323" t="str">
        <f t="shared" si="1586"/>
        <v/>
      </c>
      <c r="X3382" s="322" t="str">
        <f t="shared" si="1561"/>
        <v/>
      </c>
      <c r="Y3382" s="322" t="str">
        <f t="shared" si="1562"/>
        <v/>
      </c>
      <c r="Z3382" s="322" t="str">
        <f t="shared" si="1563"/>
        <v/>
      </c>
      <c r="AA3382" s="322" t="str">
        <f t="shared" si="1564"/>
        <v/>
      </c>
      <c r="AB3382" s="322" t="str">
        <f t="shared" si="1565"/>
        <v/>
      </c>
      <c r="AC3382" s="322" t="str">
        <f t="shared" si="1566"/>
        <v/>
      </c>
      <c r="AD3382" s="322" t="str">
        <f t="shared" si="1567"/>
        <v/>
      </c>
      <c r="AE3382" s="322" t="str">
        <f t="shared" si="1568"/>
        <v/>
      </c>
      <c r="AF3382" s="322" t="str">
        <f t="shared" si="1569"/>
        <v/>
      </c>
      <c r="AG3382" s="322" t="str">
        <f t="shared" si="1570"/>
        <v/>
      </c>
      <c r="AI3382">
        <f t="shared" si="1571"/>
        <v>0</v>
      </c>
      <c r="AJ3382">
        <f t="shared" si="1572"/>
        <v>0</v>
      </c>
      <c r="AK3382">
        <f t="shared" si="1573"/>
        <v>0</v>
      </c>
      <c r="AL3382">
        <f t="shared" si="1574"/>
        <v>0</v>
      </c>
      <c r="AM3382">
        <f t="shared" si="1575"/>
        <v>0</v>
      </c>
      <c r="AN3382">
        <f t="shared" si="1576"/>
        <v>0</v>
      </c>
      <c r="AO3382">
        <f t="shared" si="1577"/>
        <v>0</v>
      </c>
      <c r="AP3382">
        <f t="shared" si="1578"/>
        <v>0</v>
      </c>
      <c r="AQ3382">
        <f t="shared" si="1579"/>
        <v>0</v>
      </c>
      <c r="AR3382">
        <f t="shared" si="1580"/>
        <v>0</v>
      </c>
      <c r="AT3382">
        <f t="shared" si="1559"/>
        <v>0</v>
      </c>
      <c r="AU3382">
        <f t="shared" si="1560"/>
        <v>0</v>
      </c>
      <c r="AZ3382">
        <f t="shared" si="1581"/>
        <v>0</v>
      </c>
      <c r="BA3382" t="str">
        <f t="shared" si="1558"/>
        <v/>
      </c>
      <c r="BB3382" t="str">
        <f t="shared" si="1582"/>
        <v/>
      </c>
    </row>
    <row r="3383" spans="2:54" x14ac:dyDescent="0.15">
      <c r="B3383" s="347"/>
      <c r="C3383" s="347"/>
      <c r="D3383" s="347"/>
      <c r="E3383" s="347"/>
      <c r="F3383" s="347"/>
      <c r="G3383" s="347"/>
      <c r="H3383" s="347"/>
      <c r="I3383" s="347"/>
      <c r="J3383" s="347"/>
      <c r="K3383" s="347"/>
      <c r="N3383" s="323" t="str">
        <f t="shared" si="1583"/>
        <v/>
      </c>
      <c r="O3383" s="323" t="str">
        <f t="shared" si="1584"/>
        <v/>
      </c>
      <c r="P3383" s="323" t="str">
        <f t="shared" si="1585"/>
        <v/>
      </c>
      <c r="R3383" s="323" t="str">
        <f t="shared" si="1586"/>
        <v/>
      </c>
      <c r="X3383" s="322" t="str">
        <f t="shared" si="1561"/>
        <v/>
      </c>
      <c r="Y3383" s="322" t="str">
        <f t="shared" si="1562"/>
        <v/>
      </c>
      <c r="Z3383" s="322" t="str">
        <f t="shared" si="1563"/>
        <v/>
      </c>
      <c r="AA3383" s="322" t="str">
        <f t="shared" si="1564"/>
        <v/>
      </c>
      <c r="AB3383" s="322" t="str">
        <f t="shared" si="1565"/>
        <v/>
      </c>
      <c r="AC3383" s="322" t="str">
        <f t="shared" si="1566"/>
        <v/>
      </c>
      <c r="AD3383" s="322" t="str">
        <f t="shared" si="1567"/>
        <v/>
      </c>
      <c r="AE3383" s="322" t="str">
        <f t="shared" si="1568"/>
        <v/>
      </c>
      <c r="AF3383" s="322" t="str">
        <f t="shared" si="1569"/>
        <v/>
      </c>
      <c r="AG3383" s="322" t="str">
        <f t="shared" si="1570"/>
        <v/>
      </c>
      <c r="AI3383">
        <f t="shared" si="1571"/>
        <v>0</v>
      </c>
      <c r="AJ3383">
        <f t="shared" si="1572"/>
        <v>0</v>
      </c>
      <c r="AK3383">
        <f t="shared" si="1573"/>
        <v>0</v>
      </c>
      <c r="AL3383">
        <f t="shared" si="1574"/>
        <v>0</v>
      </c>
      <c r="AM3383">
        <f t="shared" si="1575"/>
        <v>0</v>
      </c>
      <c r="AN3383">
        <f t="shared" si="1576"/>
        <v>0</v>
      </c>
      <c r="AO3383">
        <f t="shared" si="1577"/>
        <v>0</v>
      </c>
      <c r="AP3383">
        <f t="shared" si="1578"/>
        <v>0</v>
      </c>
      <c r="AQ3383">
        <f t="shared" si="1579"/>
        <v>0</v>
      </c>
      <c r="AR3383">
        <f t="shared" si="1580"/>
        <v>0</v>
      </c>
      <c r="AT3383">
        <f t="shared" si="1559"/>
        <v>0</v>
      </c>
      <c r="AU3383">
        <f t="shared" si="1560"/>
        <v>0</v>
      </c>
      <c r="AZ3383">
        <f t="shared" si="1581"/>
        <v>0</v>
      </c>
      <c r="BA3383" t="str">
        <f t="shared" si="1558"/>
        <v/>
      </c>
      <c r="BB3383" t="str">
        <f t="shared" si="1582"/>
        <v/>
      </c>
    </row>
    <row r="3384" spans="2:54" x14ac:dyDescent="0.15">
      <c r="B3384" s="347"/>
      <c r="C3384" s="347"/>
      <c r="D3384" s="347"/>
      <c r="E3384" s="347"/>
      <c r="F3384" s="347"/>
      <c r="G3384" s="347"/>
      <c r="H3384" s="347"/>
      <c r="I3384" s="347"/>
      <c r="J3384" s="347"/>
      <c r="K3384" s="347"/>
      <c r="N3384" s="323" t="str">
        <f t="shared" si="1583"/>
        <v/>
      </c>
      <c r="O3384" s="323" t="str">
        <f t="shared" si="1584"/>
        <v/>
      </c>
      <c r="P3384" s="323" t="str">
        <f t="shared" si="1585"/>
        <v/>
      </c>
      <c r="R3384" s="323" t="str">
        <f t="shared" si="1586"/>
        <v/>
      </c>
      <c r="X3384" s="322" t="str">
        <f t="shared" si="1561"/>
        <v/>
      </c>
      <c r="Y3384" s="322" t="str">
        <f t="shared" si="1562"/>
        <v/>
      </c>
      <c r="Z3384" s="322" t="str">
        <f t="shared" si="1563"/>
        <v/>
      </c>
      <c r="AA3384" s="322" t="str">
        <f t="shared" si="1564"/>
        <v/>
      </c>
      <c r="AB3384" s="322" t="str">
        <f t="shared" si="1565"/>
        <v/>
      </c>
      <c r="AC3384" s="322" t="str">
        <f t="shared" si="1566"/>
        <v/>
      </c>
      <c r="AD3384" s="322" t="str">
        <f t="shared" si="1567"/>
        <v/>
      </c>
      <c r="AE3384" s="322" t="str">
        <f t="shared" si="1568"/>
        <v/>
      </c>
      <c r="AF3384" s="322" t="str">
        <f t="shared" si="1569"/>
        <v/>
      </c>
      <c r="AG3384" s="322" t="str">
        <f t="shared" si="1570"/>
        <v/>
      </c>
      <c r="AI3384">
        <f t="shared" si="1571"/>
        <v>0</v>
      </c>
      <c r="AJ3384">
        <f t="shared" si="1572"/>
        <v>0</v>
      </c>
      <c r="AK3384">
        <f t="shared" si="1573"/>
        <v>0</v>
      </c>
      <c r="AL3384">
        <f t="shared" si="1574"/>
        <v>0</v>
      </c>
      <c r="AM3384">
        <f t="shared" si="1575"/>
        <v>0</v>
      </c>
      <c r="AN3384">
        <f t="shared" si="1576"/>
        <v>0</v>
      </c>
      <c r="AO3384">
        <f t="shared" si="1577"/>
        <v>0</v>
      </c>
      <c r="AP3384">
        <f t="shared" si="1578"/>
        <v>0</v>
      </c>
      <c r="AQ3384">
        <f t="shared" si="1579"/>
        <v>0</v>
      </c>
      <c r="AR3384">
        <f t="shared" si="1580"/>
        <v>0</v>
      </c>
      <c r="AT3384">
        <f t="shared" si="1559"/>
        <v>0</v>
      </c>
      <c r="AU3384">
        <f t="shared" si="1560"/>
        <v>0</v>
      </c>
      <c r="AZ3384">
        <f t="shared" si="1581"/>
        <v>0</v>
      </c>
      <c r="BA3384" t="str">
        <f t="shared" si="1558"/>
        <v/>
      </c>
      <c r="BB3384" t="str">
        <f t="shared" si="1582"/>
        <v/>
      </c>
    </row>
    <row r="3385" spans="2:54" x14ac:dyDescent="0.15">
      <c r="B3385" s="347"/>
      <c r="C3385" s="347"/>
      <c r="D3385" s="347"/>
      <c r="E3385" s="347"/>
      <c r="F3385" s="347"/>
      <c r="G3385" s="347"/>
      <c r="H3385" s="347"/>
      <c r="I3385" s="347"/>
      <c r="J3385" s="347"/>
      <c r="K3385" s="347"/>
      <c r="N3385" s="323" t="str">
        <f t="shared" si="1583"/>
        <v/>
      </c>
      <c r="O3385" s="323" t="str">
        <f t="shared" si="1584"/>
        <v/>
      </c>
      <c r="P3385" s="323" t="str">
        <f t="shared" si="1585"/>
        <v/>
      </c>
      <c r="R3385" s="323" t="str">
        <f t="shared" si="1586"/>
        <v/>
      </c>
      <c r="X3385" s="322" t="str">
        <f t="shared" si="1561"/>
        <v/>
      </c>
      <c r="Y3385" s="322" t="str">
        <f t="shared" si="1562"/>
        <v/>
      </c>
      <c r="Z3385" s="322" t="str">
        <f t="shared" si="1563"/>
        <v/>
      </c>
      <c r="AA3385" s="322" t="str">
        <f t="shared" si="1564"/>
        <v/>
      </c>
      <c r="AB3385" s="322" t="str">
        <f t="shared" si="1565"/>
        <v/>
      </c>
      <c r="AC3385" s="322" t="str">
        <f t="shared" si="1566"/>
        <v/>
      </c>
      <c r="AD3385" s="322" t="str">
        <f t="shared" si="1567"/>
        <v/>
      </c>
      <c r="AE3385" s="322" t="str">
        <f t="shared" si="1568"/>
        <v/>
      </c>
      <c r="AF3385" s="322" t="str">
        <f t="shared" si="1569"/>
        <v/>
      </c>
      <c r="AG3385" s="322" t="str">
        <f t="shared" si="1570"/>
        <v/>
      </c>
      <c r="AI3385">
        <f t="shared" si="1571"/>
        <v>0</v>
      </c>
      <c r="AJ3385">
        <f t="shared" si="1572"/>
        <v>0</v>
      </c>
      <c r="AK3385">
        <f t="shared" si="1573"/>
        <v>0</v>
      </c>
      <c r="AL3385">
        <f t="shared" si="1574"/>
        <v>0</v>
      </c>
      <c r="AM3385">
        <f t="shared" si="1575"/>
        <v>0</v>
      </c>
      <c r="AN3385">
        <f t="shared" si="1576"/>
        <v>0</v>
      </c>
      <c r="AO3385">
        <f t="shared" si="1577"/>
        <v>0</v>
      </c>
      <c r="AP3385">
        <f t="shared" si="1578"/>
        <v>0</v>
      </c>
      <c r="AQ3385">
        <f t="shared" si="1579"/>
        <v>0</v>
      </c>
      <c r="AR3385">
        <f t="shared" si="1580"/>
        <v>0</v>
      </c>
      <c r="AT3385">
        <f t="shared" si="1559"/>
        <v>0</v>
      </c>
      <c r="AU3385">
        <f t="shared" si="1560"/>
        <v>0</v>
      </c>
      <c r="AZ3385">
        <f t="shared" si="1581"/>
        <v>0</v>
      </c>
      <c r="BA3385" t="str">
        <f t="shared" si="1558"/>
        <v/>
      </c>
      <c r="BB3385" t="str">
        <f t="shared" si="1582"/>
        <v/>
      </c>
    </row>
    <row r="3386" spans="2:54" x14ac:dyDescent="0.15">
      <c r="B3386" s="347"/>
      <c r="C3386" s="347"/>
      <c r="D3386" s="347"/>
      <c r="E3386" s="347"/>
      <c r="F3386" s="347"/>
      <c r="G3386" s="347"/>
      <c r="H3386" s="347"/>
      <c r="I3386" s="347"/>
      <c r="J3386" s="347"/>
      <c r="K3386" s="347"/>
      <c r="N3386" s="323" t="str">
        <f t="shared" si="1583"/>
        <v/>
      </c>
      <c r="O3386" s="323" t="str">
        <f t="shared" si="1584"/>
        <v/>
      </c>
      <c r="P3386" s="323" t="str">
        <f t="shared" si="1585"/>
        <v/>
      </c>
      <c r="R3386" s="323" t="str">
        <f t="shared" si="1586"/>
        <v/>
      </c>
      <c r="X3386" s="322" t="str">
        <f t="shared" si="1561"/>
        <v/>
      </c>
      <c r="Y3386" s="322" t="str">
        <f t="shared" si="1562"/>
        <v/>
      </c>
      <c r="Z3386" s="322" t="str">
        <f t="shared" si="1563"/>
        <v/>
      </c>
      <c r="AA3386" s="322" t="str">
        <f t="shared" si="1564"/>
        <v/>
      </c>
      <c r="AB3386" s="322" t="str">
        <f t="shared" si="1565"/>
        <v/>
      </c>
      <c r="AC3386" s="322" t="str">
        <f t="shared" si="1566"/>
        <v/>
      </c>
      <c r="AD3386" s="322" t="str">
        <f t="shared" si="1567"/>
        <v/>
      </c>
      <c r="AE3386" s="322" t="str">
        <f t="shared" si="1568"/>
        <v/>
      </c>
      <c r="AF3386" s="322" t="str">
        <f t="shared" si="1569"/>
        <v/>
      </c>
      <c r="AG3386" s="322" t="str">
        <f t="shared" si="1570"/>
        <v/>
      </c>
      <c r="AI3386">
        <f t="shared" si="1571"/>
        <v>0</v>
      </c>
      <c r="AJ3386">
        <f t="shared" si="1572"/>
        <v>0</v>
      </c>
      <c r="AK3386">
        <f t="shared" si="1573"/>
        <v>0</v>
      </c>
      <c r="AL3386">
        <f t="shared" si="1574"/>
        <v>0</v>
      </c>
      <c r="AM3386">
        <f t="shared" si="1575"/>
        <v>0</v>
      </c>
      <c r="AN3386">
        <f t="shared" si="1576"/>
        <v>0</v>
      </c>
      <c r="AO3386">
        <f t="shared" si="1577"/>
        <v>0</v>
      </c>
      <c r="AP3386">
        <f t="shared" si="1578"/>
        <v>0</v>
      </c>
      <c r="AQ3386">
        <f t="shared" si="1579"/>
        <v>0</v>
      </c>
      <c r="AR3386">
        <f t="shared" si="1580"/>
        <v>0</v>
      </c>
      <c r="AT3386">
        <f t="shared" si="1559"/>
        <v>0</v>
      </c>
      <c r="AU3386">
        <f t="shared" si="1560"/>
        <v>0</v>
      </c>
      <c r="AZ3386">
        <f t="shared" si="1581"/>
        <v>0</v>
      </c>
      <c r="BA3386" t="str">
        <f t="shared" si="1558"/>
        <v/>
      </c>
      <c r="BB3386" t="str">
        <f t="shared" si="1582"/>
        <v/>
      </c>
    </row>
    <row r="3387" spans="2:54" x14ac:dyDescent="0.15">
      <c r="B3387" s="347"/>
      <c r="C3387" s="347"/>
      <c r="D3387" s="347"/>
      <c r="E3387" s="347"/>
      <c r="F3387" s="347"/>
      <c r="G3387" s="347"/>
      <c r="H3387" s="347"/>
      <c r="I3387" s="347"/>
      <c r="J3387" s="347"/>
      <c r="K3387" s="347"/>
      <c r="N3387" s="323" t="str">
        <f t="shared" si="1583"/>
        <v/>
      </c>
      <c r="O3387" s="323" t="str">
        <f t="shared" si="1584"/>
        <v/>
      </c>
      <c r="P3387" s="323" t="str">
        <f t="shared" si="1585"/>
        <v/>
      </c>
      <c r="R3387" s="323" t="str">
        <f t="shared" si="1586"/>
        <v/>
      </c>
      <c r="X3387" s="322" t="str">
        <f t="shared" si="1561"/>
        <v/>
      </c>
      <c r="Y3387" s="322" t="str">
        <f t="shared" si="1562"/>
        <v/>
      </c>
      <c r="Z3387" s="322" t="str">
        <f t="shared" si="1563"/>
        <v/>
      </c>
      <c r="AA3387" s="322" t="str">
        <f t="shared" si="1564"/>
        <v/>
      </c>
      <c r="AB3387" s="322" t="str">
        <f t="shared" si="1565"/>
        <v/>
      </c>
      <c r="AC3387" s="322" t="str">
        <f t="shared" si="1566"/>
        <v/>
      </c>
      <c r="AD3387" s="322" t="str">
        <f t="shared" si="1567"/>
        <v/>
      </c>
      <c r="AE3387" s="322" t="str">
        <f t="shared" si="1568"/>
        <v/>
      </c>
      <c r="AF3387" s="322" t="str">
        <f t="shared" si="1569"/>
        <v/>
      </c>
      <c r="AG3387" s="322" t="str">
        <f t="shared" si="1570"/>
        <v/>
      </c>
      <c r="AI3387">
        <f t="shared" si="1571"/>
        <v>0</v>
      </c>
      <c r="AJ3387">
        <f t="shared" si="1572"/>
        <v>0</v>
      </c>
      <c r="AK3387">
        <f t="shared" si="1573"/>
        <v>0</v>
      </c>
      <c r="AL3387">
        <f t="shared" si="1574"/>
        <v>0</v>
      </c>
      <c r="AM3387">
        <f t="shared" si="1575"/>
        <v>0</v>
      </c>
      <c r="AN3387">
        <f t="shared" si="1576"/>
        <v>0</v>
      </c>
      <c r="AO3387">
        <f t="shared" si="1577"/>
        <v>0</v>
      </c>
      <c r="AP3387">
        <f t="shared" si="1578"/>
        <v>0</v>
      </c>
      <c r="AQ3387">
        <f t="shared" si="1579"/>
        <v>0</v>
      </c>
      <c r="AR3387">
        <f t="shared" si="1580"/>
        <v>0</v>
      </c>
      <c r="AT3387">
        <f t="shared" si="1559"/>
        <v>0</v>
      </c>
      <c r="AU3387">
        <f t="shared" si="1560"/>
        <v>0</v>
      </c>
      <c r="AZ3387">
        <f t="shared" si="1581"/>
        <v>0</v>
      </c>
      <c r="BA3387" t="str">
        <f t="shared" si="1558"/>
        <v/>
      </c>
      <c r="BB3387" t="str">
        <f t="shared" si="1582"/>
        <v/>
      </c>
    </row>
    <row r="3388" spans="2:54" x14ac:dyDescent="0.15">
      <c r="B3388" s="347"/>
      <c r="C3388" s="347"/>
      <c r="D3388" s="347"/>
      <c r="E3388" s="347"/>
      <c r="F3388" s="347"/>
      <c r="G3388" s="347"/>
      <c r="H3388" s="347"/>
      <c r="I3388" s="347"/>
      <c r="J3388" s="347"/>
      <c r="K3388" s="347"/>
      <c r="N3388" s="323" t="str">
        <f t="shared" si="1583"/>
        <v/>
      </c>
      <c r="O3388" s="323" t="str">
        <f t="shared" si="1584"/>
        <v/>
      </c>
      <c r="P3388" s="323" t="str">
        <f t="shared" si="1585"/>
        <v/>
      </c>
      <c r="R3388" s="323" t="str">
        <f t="shared" si="1586"/>
        <v/>
      </c>
      <c r="X3388" s="322" t="str">
        <f t="shared" si="1561"/>
        <v/>
      </c>
      <c r="Y3388" s="322" t="str">
        <f t="shared" si="1562"/>
        <v/>
      </c>
      <c r="Z3388" s="322" t="str">
        <f t="shared" si="1563"/>
        <v/>
      </c>
      <c r="AA3388" s="322" t="str">
        <f t="shared" si="1564"/>
        <v/>
      </c>
      <c r="AB3388" s="322" t="str">
        <f t="shared" si="1565"/>
        <v/>
      </c>
      <c r="AC3388" s="322" t="str">
        <f t="shared" si="1566"/>
        <v/>
      </c>
      <c r="AD3388" s="322" t="str">
        <f t="shared" si="1567"/>
        <v/>
      </c>
      <c r="AE3388" s="322" t="str">
        <f t="shared" si="1568"/>
        <v/>
      </c>
      <c r="AF3388" s="322" t="str">
        <f t="shared" si="1569"/>
        <v/>
      </c>
      <c r="AG3388" s="322" t="str">
        <f t="shared" si="1570"/>
        <v/>
      </c>
      <c r="AI3388">
        <f t="shared" si="1571"/>
        <v>0</v>
      </c>
      <c r="AJ3388">
        <f t="shared" si="1572"/>
        <v>0</v>
      </c>
      <c r="AK3388">
        <f t="shared" si="1573"/>
        <v>0</v>
      </c>
      <c r="AL3388">
        <f t="shared" si="1574"/>
        <v>0</v>
      </c>
      <c r="AM3388">
        <f t="shared" si="1575"/>
        <v>0</v>
      </c>
      <c r="AN3388">
        <f t="shared" si="1576"/>
        <v>0</v>
      </c>
      <c r="AO3388">
        <f t="shared" si="1577"/>
        <v>0</v>
      </c>
      <c r="AP3388">
        <f t="shared" si="1578"/>
        <v>0</v>
      </c>
      <c r="AQ3388">
        <f t="shared" si="1579"/>
        <v>0</v>
      </c>
      <c r="AR3388">
        <f t="shared" si="1580"/>
        <v>0</v>
      </c>
      <c r="AT3388">
        <f t="shared" si="1559"/>
        <v>0</v>
      </c>
      <c r="AU3388">
        <f t="shared" si="1560"/>
        <v>0</v>
      </c>
      <c r="AZ3388">
        <f t="shared" si="1581"/>
        <v>0</v>
      </c>
      <c r="BA3388" t="str">
        <f t="shared" si="1558"/>
        <v/>
      </c>
      <c r="BB3388" t="str">
        <f t="shared" si="1582"/>
        <v/>
      </c>
    </row>
    <row r="3389" spans="2:54" x14ac:dyDescent="0.15">
      <c r="B3389" s="347"/>
      <c r="C3389" s="347"/>
      <c r="D3389" s="347"/>
      <c r="E3389" s="347"/>
      <c r="F3389" s="347"/>
      <c r="G3389" s="347"/>
      <c r="H3389" s="347"/>
      <c r="I3389" s="347"/>
      <c r="J3389" s="347"/>
      <c r="K3389" s="347"/>
      <c r="N3389" s="323" t="str">
        <f t="shared" si="1583"/>
        <v/>
      </c>
      <c r="O3389" s="323" t="str">
        <f t="shared" si="1584"/>
        <v/>
      </c>
      <c r="P3389" s="323" t="str">
        <f t="shared" si="1585"/>
        <v/>
      </c>
      <c r="R3389" s="323" t="str">
        <f t="shared" si="1586"/>
        <v/>
      </c>
      <c r="X3389" s="322" t="str">
        <f t="shared" si="1561"/>
        <v/>
      </c>
      <c r="Y3389" s="322" t="str">
        <f t="shared" si="1562"/>
        <v/>
      </c>
      <c r="Z3389" s="322" t="str">
        <f t="shared" si="1563"/>
        <v/>
      </c>
      <c r="AA3389" s="322" t="str">
        <f t="shared" si="1564"/>
        <v/>
      </c>
      <c r="AB3389" s="322" t="str">
        <f t="shared" si="1565"/>
        <v/>
      </c>
      <c r="AC3389" s="322" t="str">
        <f t="shared" si="1566"/>
        <v/>
      </c>
      <c r="AD3389" s="322" t="str">
        <f t="shared" si="1567"/>
        <v/>
      </c>
      <c r="AE3389" s="322" t="str">
        <f t="shared" si="1568"/>
        <v/>
      </c>
      <c r="AF3389" s="322" t="str">
        <f t="shared" si="1569"/>
        <v/>
      </c>
      <c r="AG3389" s="322" t="str">
        <f t="shared" si="1570"/>
        <v/>
      </c>
      <c r="AI3389">
        <f t="shared" si="1571"/>
        <v>0</v>
      </c>
      <c r="AJ3389">
        <f t="shared" si="1572"/>
        <v>0</v>
      </c>
      <c r="AK3389">
        <f t="shared" si="1573"/>
        <v>0</v>
      </c>
      <c r="AL3389">
        <f t="shared" si="1574"/>
        <v>0</v>
      </c>
      <c r="AM3389">
        <f t="shared" si="1575"/>
        <v>0</v>
      </c>
      <c r="AN3389">
        <f t="shared" si="1576"/>
        <v>0</v>
      </c>
      <c r="AO3389">
        <f t="shared" si="1577"/>
        <v>0</v>
      </c>
      <c r="AP3389">
        <f t="shared" si="1578"/>
        <v>0</v>
      </c>
      <c r="AQ3389">
        <f t="shared" si="1579"/>
        <v>0</v>
      </c>
      <c r="AR3389">
        <f t="shared" si="1580"/>
        <v>0</v>
      </c>
      <c r="AT3389">
        <f t="shared" si="1559"/>
        <v>0</v>
      </c>
      <c r="AU3389">
        <f t="shared" si="1560"/>
        <v>0</v>
      </c>
      <c r="AZ3389">
        <f t="shared" si="1581"/>
        <v>0</v>
      </c>
      <c r="BA3389" t="str">
        <f t="shared" si="1558"/>
        <v/>
      </c>
      <c r="BB3389" t="str">
        <f t="shared" si="1582"/>
        <v/>
      </c>
    </row>
    <row r="3390" spans="2:54" x14ac:dyDescent="0.15">
      <c r="B3390" s="347"/>
      <c r="C3390" s="347"/>
      <c r="D3390" s="347"/>
      <c r="E3390" s="347"/>
      <c r="F3390" s="347"/>
      <c r="G3390" s="347"/>
      <c r="H3390" s="347"/>
      <c r="I3390" s="347"/>
      <c r="J3390" s="347"/>
      <c r="K3390" s="347"/>
      <c r="N3390" s="323" t="str">
        <f t="shared" si="1583"/>
        <v/>
      </c>
      <c r="O3390" s="323" t="str">
        <f t="shared" si="1584"/>
        <v/>
      </c>
      <c r="P3390" s="323" t="str">
        <f t="shared" si="1585"/>
        <v/>
      </c>
      <c r="R3390" s="323" t="str">
        <f t="shared" si="1586"/>
        <v/>
      </c>
      <c r="X3390" s="322" t="str">
        <f t="shared" si="1561"/>
        <v/>
      </c>
      <c r="Y3390" s="322" t="str">
        <f t="shared" si="1562"/>
        <v/>
      </c>
      <c r="Z3390" s="322" t="str">
        <f t="shared" si="1563"/>
        <v/>
      </c>
      <c r="AA3390" s="322" t="str">
        <f t="shared" si="1564"/>
        <v/>
      </c>
      <c r="AB3390" s="322" t="str">
        <f t="shared" si="1565"/>
        <v/>
      </c>
      <c r="AC3390" s="322" t="str">
        <f t="shared" si="1566"/>
        <v/>
      </c>
      <c r="AD3390" s="322" t="str">
        <f t="shared" si="1567"/>
        <v/>
      </c>
      <c r="AE3390" s="322" t="str">
        <f t="shared" si="1568"/>
        <v/>
      </c>
      <c r="AF3390" s="322" t="str">
        <f t="shared" si="1569"/>
        <v/>
      </c>
      <c r="AG3390" s="322" t="str">
        <f t="shared" si="1570"/>
        <v/>
      </c>
      <c r="AI3390">
        <f t="shared" si="1571"/>
        <v>0</v>
      </c>
      <c r="AJ3390">
        <f t="shared" si="1572"/>
        <v>0</v>
      </c>
      <c r="AK3390">
        <f t="shared" si="1573"/>
        <v>0</v>
      </c>
      <c r="AL3390">
        <f t="shared" si="1574"/>
        <v>0</v>
      </c>
      <c r="AM3390">
        <f t="shared" si="1575"/>
        <v>0</v>
      </c>
      <c r="AN3390">
        <f t="shared" si="1576"/>
        <v>0</v>
      </c>
      <c r="AO3390">
        <f t="shared" si="1577"/>
        <v>0</v>
      </c>
      <c r="AP3390">
        <f t="shared" si="1578"/>
        <v>0</v>
      </c>
      <c r="AQ3390">
        <f t="shared" si="1579"/>
        <v>0</v>
      </c>
      <c r="AR3390">
        <f t="shared" si="1580"/>
        <v>0</v>
      </c>
      <c r="AT3390">
        <f t="shared" si="1559"/>
        <v>0</v>
      </c>
      <c r="AU3390">
        <f t="shared" si="1560"/>
        <v>0</v>
      </c>
      <c r="AZ3390">
        <f t="shared" si="1581"/>
        <v>0</v>
      </c>
      <c r="BA3390" t="str">
        <f t="shared" si="1558"/>
        <v/>
      </c>
      <c r="BB3390" t="str">
        <f t="shared" si="1582"/>
        <v/>
      </c>
    </row>
    <row r="3391" spans="2:54" x14ac:dyDescent="0.15">
      <c r="B3391" s="347"/>
      <c r="C3391" s="347"/>
      <c r="D3391" s="347"/>
      <c r="E3391" s="347"/>
      <c r="F3391" s="347"/>
      <c r="G3391" s="347"/>
      <c r="H3391" s="347"/>
      <c r="I3391" s="347"/>
      <c r="J3391" s="347"/>
      <c r="K3391" s="347"/>
      <c r="N3391" s="323" t="str">
        <f t="shared" si="1583"/>
        <v/>
      </c>
      <c r="O3391" s="323" t="str">
        <f t="shared" si="1584"/>
        <v/>
      </c>
      <c r="P3391" s="323" t="str">
        <f t="shared" si="1585"/>
        <v/>
      </c>
      <c r="R3391" s="323" t="str">
        <f t="shared" si="1586"/>
        <v/>
      </c>
      <c r="X3391" s="322" t="str">
        <f t="shared" si="1561"/>
        <v/>
      </c>
      <c r="Y3391" s="322" t="str">
        <f t="shared" si="1562"/>
        <v/>
      </c>
      <c r="Z3391" s="322" t="str">
        <f t="shared" si="1563"/>
        <v/>
      </c>
      <c r="AA3391" s="322" t="str">
        <f t="shared" si="1564"/>
        <v/>
      </c>
      <c r="AB3391" s="322" t="str">
        <f t="shared" si="1565"/>
        <v/>
      </c>
      <c r="AC3391" s="322" t="str">
        <f t="shared" si="1566"/>
        <v/>
      </c>
      <c r="AD3391" s="322" t="str">
        <f t="shared" si="1567"/>
        <v/>
      </c>
      <c r="AE3391" s="322" t="str">
        <f t="shared" si="1568"/>
        <v/>
      </c>
      <c r="AF3391" s="322" t="str">
        <f t="shared" si="1569"/>
        <v/>
      </c>
      <c r="AG3391" s="322" t="str">
        <f t="shared" si="1570"/>
        <v/>
      </c>
      <c r="AI3391">
        <f t="shared" si="1571"/>
        <v>0</v>
      </c>
      <c r="AJ3391">
        <f t="shared" si="1572"/>
        <v>0</v>
      </c>
      <c r="AK3391">
        <f t="shared" si="1573"/>
        <v>0</v>
      </c>
      <c r="AL3391">
        <f t="shared" si="1574"/>
        <v>0</v>
      </c>
      <c r="AM3391">
        <f t="shared" si="1575"/>
        <v>0</v>
      </c>
      <c r="AN3391">
        <f t="shared" si="1576"/>
        <v>0</v>
      </c>
      <c r="AO3391">
        <f t="shared" si="1577"/>
        <v>0</v>
      </c>
      <c r="AP3391">
        <f t="shared" si="1578"/>
        <v>0</v>
      </c>
      <c r="AQ3391">
        <f t="shared" si="1579"/>
        <v>0</v>
      </c>
      <c r="AR3391">
        <f t="shared" si="1580"/>
        <v>0</v>
      </c>
      <c r="AT3391">
        <f t="shared" si="1559"/>
        <v>0</v>
      </c>
      <c r="AU3391">
        <f t="shared" si="1560"/>
        <v>0</v>
      </c>
      <c r="AZ3391">
        <f t="shared" si="1581"/>
        <v>0</v>
      </c>
      <c r="BA3391" t="str">
        <f t="shared" si="1558"/>
        <v/>
      </c>
      <c r="BB3391" t="str">
        <f t="shared" si="1582"/>
        <v/>
      </c>
    </row>
    <row r="3392" spans="2:54" x14ac:dyDescent="0.15">
      <c r="B3392" s="347"/>
      <c r="C3392" s="347"/>
      <c r="D3392" s="347"/>
      <c r="E3392" s="347"/>
      <c r="F3392" s="347"/>
      <c r="G3392" s="347"/>
      <c r="H3392" s="347"/>
      <c r="I3392" s="347"/>
      <c r="J3392" s="347"/>
      <c r="K3392" s="347"/>
      <c r="N3392" s="323" t="str">
        <f t="shared" si="1583"/>
        <v/>
      </c>
      <c r="O3392" s="323" t="str">
        <f t="shared" si="1584"/>
        <v/>
      </c>
      <c r="P3392" s="323" t="str">
        <f t="shared" si="1585"/>
        <v/>
      </c>
      <c r="R3392" s="323" t="str">
        <f t="shared" si="1586"/>
        <v/>
      </c>
      <c r="X3392" s="322" t="str">
        <f t="shared" si="1561"/>
        <v/>
      </c>
      <c r="Y3392" s="322" t="str">
        <f t="shared" si="1562"/>
        <v/>
      </c>
      <c r="Z3392" s="322" t="str">
        <f t="shared" si="1563"/>
        <v/>
      </c>
      <c r="AA3392" s="322" t="str">
        <f t="shared" si="1564"/>
        <v/>
      </c>
      <c r="AB3392" s="322" t="str">
        <f t="shared" si="1565"/>
        <v/>
      </c>
      <c r="AC3392" s="322" t="str">
        <f t="shared" si="1566"/>
        <v/>
      </c>
      <c r="AD3392" s="322" t="str">
        <f t="shared" si="1567"/>
        <v/>
      </c>
      <c r="AE3392" s="322" t="str">
        <f t="shared" si="1568"/>
        <v/>
      </c>
      <c r="AF3392" s="322" t="str">
        <f t="shared" si="1569"/>
        <v/>
      </c>
      <c r="AG3392" s="322" t="str">
        <f t="shared" si="1570"/>
        <v/>
      </c>
      <c r="AI3392">
        <f t="shared" si="1571"/>
        <v>0</v>
      </c>
      <c r="AJ3392">
        <f t="shared" si="1572"/>
        <v>0</v>
      </c>
      <c r="AK3392">
        <f t="shared" si="1573"/>
        <v>0</v>
      </c>
      <c r="AL3392">
        <f t="shared" si="1574"/>
        <v>0</v>
      </c>
      <c r="AM3392">
        <f t="shared" si="1575"/>
        <v>0</v>
      </c>
      <c r="AN3392">
        <f t="shared" si="1576"/>
        <v>0</v>
      </c>
      <c r="AO3392">
        <f t="shared" si="1577"/>
        <v>0</v>
      </c>
      <c r="AP3392">
        <f t="shared" si="1578"/>
        <v>0</v>
      </c>
      <c r="AQ3392">
        <f t="shared" si="1579"/>
        <v>0</v>
      </c>
      <c r="AR3392">
        <f t="shared" si="1580"/>
        <v>0</v>
      </c>
      <c r="AT3392">
        <f t="shared" si="1559"/>
        <v>0</v>
      </c>
      <c r="AU3392">
        <f t="shared" si="1560"/>
        <v>0</v>
      </c>
      <c r="AZ3392">
        <f t="shared" si="1581"/>
        <v>0</v>
      </c>
      <c r="BA3392" t="str">
        <f t="shared" si="1558"/>
        <v/>
      </c>
      <c r="BB3392" t="str">
        <f t="shared" si="1582"/>
        <v/>
      </c>
    </row>
    <row r="3393" spans="2:54" x14ac:dyDescent="0.15">
      <c r="B3393" s="347"/>
      <c r="C3393" s="347"/>
      <c r="D3393" s="347"/>
      <c r="E3393" s="347"/>
      <c r="F3393" s="347"/>
      <c r="G3393" s="347"/>
      <c r="H3393" s="347"/>
      <c r="I3393" s="347"/>
      <c r="J3393" s="347"/>
      <c r="K3393" s="347"/>
      <c r="N3393" s="323" t="str">
        <f t="shared" si="1583"/>
        <v/>
      </c>
      <c r="O3393" s="323" t="str">
        <f t="shared" si="1584"/>
        <v/>
      </c>
      <c r="P3393" s="323" t="str">
        <f t="shared" si="1585"/>
        <v/>
      </c>
      <c r="R3393" s="323" t="str">
        <f t="shared" si="1586"/>
        <v/>
      </c>
      <c r="X3393" s="322" t="str">
        <f t="shared" si="1561"/>
        <v/>
      </c>
      <c r="Y3393" s="322" t="str">
        <f t="shared" si="1562"/>
        <v/>
      </c>
      <c r="Z3393" s="322" t="str">
        <f t="shared" si="1563"/>
        <v/>
      </c>
      <c r="AA3393" s="322" t="str">
        <f t="shared" si="1564"/>
        <v/>
      </c>
      <c r="AB3393" s="322" t="str">
        <f t="shared" si="1565"/>
        <v/>
      </c>
      <c r="AC3393" s="322" t="str">
        <f t="shared" si="1566"/>
        <v/>
      </c>
      <c r="AD3393" s="322" t="str">
        <f t="shared" si="1567"/>
        <v/>
      </c>
      <c r="AE3393" s="322" t="str">
        <f t="shared" si="1568"/>
        <v/>
      </c>
      <c r="AF3393" s="322" t="str">
        <f t="shared" si="1569"/>
        <v/>
      </c>
      <c r="AG3393" s="322" t="str">
        <f t="shared" si="1570"/>
        <v/>
      </c>
      <c r="AI3393">
        <f t="shared" si="1571"/>
        <v>0</v>
      </c>
      <c r="AJ3393">
        <f t="shared" si="1572"/>
        <v>0</v>
      </c>
      <c r="AK3393">
        <f t="shared" si="1573"/>
        <v>0</v>
      </c>
      <c r="AL3393">
        <f t="shared" si="1574"/>
        <v>0</v>
      </c>
      <c r="AM3393">
        <f t="shared" si="1575"/>
        <v>0</v>
      </c>
      <c r="AN3393">
        <f t="shared" si="1576"/>
        <v>0</v>
      </c>
      <c r="AO3393">
        <f t="shared" si="1577"/>
        <v>0</v>
      </c>
      <c r="AP3393">
        <f t="shared" si="1578"/>
        <v>0</v>
      </c>
      <c r="AQ3393">
        <f t="shared" si="1579"/>
        <v>0</v>
      </c>
      <c r="AR3393">
        <f t="shared" si="1580"/>
        <v>0</v>
      </c>
      <c r="AT3393">
        <f t="shared" si="1559"/>
        <v>0</v>
      </c>
      <c r="AU3393">
        <f t="shared" si="1560"/>
        <v>0</v>
      </c>
      <c r="AZ3393">
        <f t="shared" si="1581"/>
        <v>0</v>
      </c>
      <c r="BA3393" t="str">
        <f t="shared" si="1558"/>
        <v/>
      </c>
      <c r="BB3393" t="str">
        <f t="shared" si="1582"/>
        <v/>
      </c>
    </row>
    <row r="3394" spans="2:54" x14ac:dyDescent="0.15">
      <c r="B3394" s="347"/>
      <c r="C3394" s="347"/>
      <c r="D3394" s="347"/>
      <c r="E3394" s="347"/>
      <c r="F3394" s="347"/>
      <c r="G3394" s="347"/>
      <c r="H3394" s="347"/>
      <c r="I3394" s="347"/>
      <c r="J3394" s="347"/>
      <c r="K3394" s="347"/>
      <c r="N3394" s="323" t="str">
        <f t="shared" si="1583"/>
        <v/>
      </c>
      <c r="O3394" s="323" t="str">
        <f t="shared" si="1584"/>
        <v/>
      </c>
      <c r="P3394" s="323" t="str">
        <f t="shared" si="1585"/>
        <v/>
      </c>
      <c r="R3394" s="323" t="str">
        <f t="shared" si="1586"/>
        <v/>
      </c>
      <c r="X3394" s="322" t="str">
        <f t="shared" si="1561"/>
        <v/>
      </c>
      <c r="Y3394" s="322" t="str">
        <f t="shared" si="1562"/>
        <v/>
      </c>
      <c r="Z3394" s="322" t="str">
        <f t="shared" si="1563"/>
        <v/>
      </c>
      <c r="AA3394" s="322" t="str">
        <f t="shared" si="1564"/>
        <v/>
      </c>
      <c r="AB3394" s="322" t="str">
        <f t="shared" si="1565"/>
        <v/>
      </c>
      <c r="AC3394" s="322" t="str">
        <f t="shared" si="1566"/>
        <v/>
      </c>
      <c r="AD3394" s="322" t="str">
        <f t="shared" si="1567"/>
        <v/>
      </c>
      <c r="AE3394" s="322" t="str">
        <f t="shared" si="1568"/>
        <v/>
      </c>
      <c r="AF3394" s="322" t="str">
        <f t="shared" si="1569"/>
        <v/>
      </c>
      <c r="AG3394" s="322" t="str">
        <f t="shared" si="1570"/>
        <v/>
      </c>
      <c r="AI3394">
        <f t="shared" si="1571"/>
        <v>0</v>
      </c>
      <c r="AJ3394">
        <f t="shared" si="1572"/>
        <v>0</v>
      </c>
      <c r="AK3394">
        <f t="shared" si="1573"/>
        <v>0</v>
      </c>
      <c r="AL3394">
        <f t="shared" si="1574"/>
        <v>0</v>
      </c>
      <c r="AM3394">
        <f t="shared" si="1575"/>
        <v>0</v>
      </c>
      <c r="AN3394">
        <f t="shared" si="1576"/>
        <v>0</v>
      </c>
      <c r="AO3394">
        <f t="shared" si="1577"/>
        <v>0</v>
      </c>
      <c r="AP3394">
        <f t="shared" si="1578"/>
        <v>0</v>
      </c>
      <c r="AQ3394">
        <f t="shared" si="1579"/>
        <v>0</v>
      </c>
      <c r="AR3394">
        <f t="shared" si="1580"/>
        <v>0</v>
      </c>
      <c r="AT3394">
        <f t="shared" si="1559"/>
        <v>0</v>
      </c>
      <c r="AU3394">
        <f t="shared" si="1560"/>
        <v>0</v>
      </c>
      <c r="AZ3394">
        <f t="shared" si="1581"/>
        <v>0</v>
      </c>
      <c r="BA3394" t="str">
        <f t="shared" si="1558"/>
        <v/>
      </c>
      <c r="BB3394" t="str">
        <f t="shared" si="1582"/>
        <v/>
      </c>
    </row>
    <row r="3395" spans="2:54" x14ac:dyDescent="0.15">
      <c r="B3395" s="347"/>
      <c r="C3395" s="347"/>
      <c r="D3395" s="347"/>
      <c r="E3395" s="347"/>
      <c r="F3395" s="347"/>
      <c r="G3395" s="347"/>
      <c r="H3395" s="347"/>
      <c r="I3395" s="347"/>
      <c r="J3395" s="347"/>
      <c r="K3395" s="347"/>
      <c r="N3395" s="323" t="str">
        <f t="shared" si="1583"/>
        <v/>
      </c>
      <c r="O3395" s="323" t="str">
        <f t="shared" si="1584"/>
        <v/>
      </c>
      <c r="P3395" s="323" t="str">
        <f t="shared" si="1585"/>
        <v/>
      </c>
      <c r="R3395" s="323" t="str">
        <f t="shared" si="1586"/>
        <v/>
      </c>
      <c r="X3395" s="322" t="str">
        <f t="shared" si="1561"/>
        <v/>
      </c>
      <c r="Y3395" s="322" t="str">
        <f t="shared" si="1562"/>
        <v/>
      </c>
      <c r="Z3395" s="322" t="str">
        <f t="shared" si="1563"/>
        <v/>
      </c>
      <c r="AA3395" s="322" t="str">
        <f t="shared" si="1564"/>
        <v/>
      </c>
      <c r="AB3395" s="322" t="str">
        <f t="shared" si="1565"/>
        <v/>
      </c>
      <c r="AC3395" s="322" t="str">
        <f t="shared" si="1566"/>
        <v/>
      </c>
      <c r="AD3395" s="322" t="str">
        <f t="shared" si="1567"/>
        <v/>
      </c>
      <c r="AE3395" s="322" t="str">
        <f t="shared" si="1568"/>
        <v/>
      </c>
      <c r="AF3395" s="322" t="str">
        <f t="shared" si="1569"/>
        <v/>
      </c>
      <c r="AG3395" s="322" t="str">
        <f t="shared" si="1570"/>
        <v/>
      </c>
      <c r="AI3395">
        <f t="shared" si="1571"/>
        <v>0</v>
      </c>
      <c r="AJ3395">
        <f t="shared" si="1572"/>
        <v>0</v>
      </c>
      <c r="AK3395">
        <f t="shared" si="1573"/>
        <v>0</v>
      </c>
      <c r="AL3395">
        <f t="shared" si="1574"/>
        <v>0</v>
      </c>
      <c r="AM3395">
        <f t="shared" si="1575"/>
        <v>0</v>
      </c>
      <c r="AN3395">
        <f t="shared" si="1576"/>
        <v>0</v>
      </c>
      <c r="AO3395">
        <f t="shared" si="1577"/>
        <v>0</v>
      </c>
      <c r="AP3395">
        <f t="shared" si="1578"/>
        <v>0</v>
      </c>
      <c r="AQ3395">
        <f t="shared" si="1579"/>
        <v>0</v>
      </c>
      <c r="AR3395">
        <f t="shared" si="1580"/>
        <v>0</v>
      </c>
      <c r="AT3395">
        <f t="shared" si="1559"/>
        <v>0</v>
      </c>
      <c r="AU3395">
        <f t="shared" si="1560"/>
        <v>0</v>
      </c>
      <c r="AZ3395">
        <f t="shared" si="1581"/>
        <v>0</v>
      </c>
      <c r="BA3395" t="str">
        <f t="shared" si="1558"/>
        <v/>
      </c>
      <c r="BB3395" t="str">
        <f t="shared" si="1582"/>
        <v/>
      </c>
    </row>
    <row r="3396" spans="2:54" x14ac:dyDescent="0.15">
      <c r="B3396" s="347"/>
      <c r="C3396" s="347"/>
      <c r="D3396" s="347"/>
      <c r="E3396" s="347"/>
      <c r="F3396" s="347"/>
      <c r="G3396" s="347"/>
      <c r="H3396" s="347"/>
      <c r="I3396" s="347"/>
      <c r="J3396" s="347"/>
      <c r="K3396" s="347"/>
      <c r="N3396" s="323" t="str">
        <f t="shared" si="1583"/>
        <v/>
      </c>
      <c r="O3396" s="323" t="str">
        <f t="shared" si="1584"/>
        <v/>
      </c>
      <c r="P3396" s="323" t="str">
        <f t="shared" si="1585"/>
        <v/>
      </c>
      <c r="R3396" s="323" t="str">
        <f t="shared" si="1586"/>
        <v/>
      </c>
      <c r="X3396" s="322" t="str">
        <f t="shared" si="1561"/>
        <v/>
      </c>
      <c r="Y3396" s="322" t="str">
        <f t="shared" si="1562"/>
        <v/>
      </c>
      <c r="Z3396" s="322" t="str">
        <f t="shared" si="1563"/>
        <v/>
      </c>
      <c r="AA3396" s="322" t="str">
        <f t="shared" si="1564"/>
        <v/>
      </c>
      <c r="AB3396" s="322" t="str">
        <f t="shared" si="1565"/>
        <v/>
      </c>
      <c r="AC3396" s="322" t="str">
        <f t="shared" si="1566"/>
        <v/>
      </c>
      <c r="AD3396" s="322" t="str">
        <f t="shared" si="1567"/>
        <v/>
      </c>
      <c r="AE3396" s="322" t="str">
        <f t="shared" si="1568"/>
        <v/>
      </c>
      <c r="AF3396" s="322" t="str">
        <f t="shared" si="1569"/>
        <v/>
      </c>
      <c r="AG3396" s="322" t="str">
        <f t="shared" si="1570"/>
        <v/>
      </c>
      <c r="AI3396">
        <f t="shared" si="1571"/>
        <v>0</v>
      </c>
      <c r="AJ3396">
        <f t="shared" si="1572"/>
        <v>0</v>
      </c>
      <c r="AK3396">
        <f t="shared" si="1573"/>
        <v>0</v>
      </c>
      <c r="AL3396">
        <f t="shared" si="1574"/>
        <v>0</v>
      </c>
      <c r="AM3396">
        <f t="shared" si="1575"/>
        <v>0</v>
      </c>
      <c r="AN3396">
        <f t="shared" si="1576"/>
        <v>0</v>
      </c>
      <c r="AO3396">
        <f t="shared" si="1577"/>
        <v>0</v>
      </c>
      <c r="AP3396">
        <f t="shared" si="1578"/>
        <v>0</v>
      </c>
      <c r="AQ3396">
        <f t="shared" si="1579"/>
        <v>0</v>
      </c>
      <c r="AR3396">
        <f t="shared" si="1580"/>
        <v>0</v>
      </c>
      <c r="AT3396">
        <f t="shared" si="1559"/>
        <v>0</v>
      </c>
      <c r="AU3396">
        <f t="shared" si="1560"/>
        <v>0</v>
      </c>
      <c r="AZ3396">
        <f t="shared" si="1581"/>
        <v>0</v>
      </c>
      <c r="BA3396" t="str">
        <f t="shared" si="1558"/>
        <v/>
      </c>
      <c r="BB3396" t="str">
        <f t="shared" si="1582"/>
        <v/>
      </c>
    </row>
    <row r="3397" spans="2:54" x14ac:dyDescent="0.15">
      <c r="B3397" s="347"/>
      <c r="C3397" s="347"/>
      <c r="D3397" s="347"/>
      <c r="E3397" s="347"/>
      <c r="F3397" s="347"/>
      <c r="G3397" s="347"/>
      <c r="H3397" s="347"/>
      <c r="I3397" s="347"/>
      <c r="J3397" s="347"/>
      <c r="K3397" s="347"/>
      <c r="N3397" s="323" t="str">
        <f t="shared" si="1583"/>
        <v/>
      </c>
      <c r="O3397" s="323" t="str">
        <f t="shared" si="1584"/>
        <v/>
      </c>
      <c r="P3397" s="323" t="str">
        <f t="shared" si="1585"/>
        <v/>
      </c>
      <c r="R3397" s="323" t="str">
        <f t="shared" si="1586"/>
        <v/>
      </c>
      <c r="X3397" s="322" t="str">
        <f t="shared" si="1561"/>
        <v/>
      </c>
      <c r="Y3397" s="322" t="str">
        <f t="shared" si="1562"/>
        <v/>
      </c>
      <c r="Z3397" s="322" t="str">
        <f t="shared" si="1563"/>
        <v/>
      </c>
      <c r="AA3397" s="322" t="str">
        <f t="shared" si="1564"/>
        <v/>
      </c>
      <c r="AB3397" s="322" t="str">
        <f t="shared" si="1565"/>
        <v/>
      </c>
      <c r="AC3397" s="322" t="str">
        <f t="shared" si="1566"/>
        <v/>
      </c>
      <c r="AD3397" s="322" t="str">
        <f t="shared" si="1567"/>
        <v/>
      </c>
      <c r="AE3397" s="322" t="str">
        <f t="shared" si="1568"/>
        <v/>
      </c>
      <c r="AF3397" s="322" t="str">
        <f t="shared" si="1569"/>
        <v/>
      </c>
      <c r="AG3397" s="322" t="str">
        <f t="shared" si="1570"/>
        <v/>
      </c>
      <c r="AI3397">
        <f t="shared" si="1571"/>
        <v>0</v>
      </c>
      <c r="AJ3397">
        <f t="shared" si="1572"/>
        <v>0</v>
      </c>
      <c r="AK3397">
        <f t="shared" si="1573"/>
        <v>0</v>
      </c>
      <c r="AL3397">
        <f t="shared" si="1574"/>
        <v>0</v>
      </c>
      <c r="AM3397">
        <f t="shared" si="1575"/>
        <v>0</v>
      </c>
      <c r="AN3397">
        <f t="shared" si="1576"/>
        <v>0</v>
      </c>
      <c r="AO3397">
        <f t="shared" si="1577"/>
        <v>0</v>
      </c>
      <c r="AP3397">
        <f t="shared" si="1578"/>
        <v>0</v>
      </c>
      <c r="AQ3397">
        <f t="shared" si="1579"/>
        <v>0</v>
      </c>
      <c r="AR3397">
        <f t="shared" si="1580"/>
        <v>0</v>
      </c>
      <c r="AT3397">
        <f t="shared" si="1559"/>
        <v>0</v>
      </c>
      <c r="AU3397">
        <f t="shared" si="1560"/>
        <v>0</v>
      </c>
      <c r="AZ3397">
        <f t="shared" si="1581"/>
        <v>0</v>
      </c>
      <c r="BA3397" t="str">
        <f t="shared" si="1558"/>
        <v/>
      </c>
      <c r="BB3397" t="str">
        <f t="shared" si="1582"/>
        <v/>
      </c>
    </row>
    <row r="3398" spans="2:54" x14ac:dyDescent="0.15">
      <c r="B3398" s="347"/>
      <c r="C3398" s="347"/>
      <c r="D3398" s="347"/>
      <c r="E3398" s="347"/>
      <c r="F3398" s="347"/>
      <c r="G3398" s="347"/>
      <c r="H3398" s="347"/>
      <c r="I3398" s="347"/>
      <c r="J3398" s="347"/>
      <c r="K3398" s="347"/>
      <c r="N3398" s="323" t="str">
        <f t="shared" si="1583"/>
        <v/>
      </c>
      <c r="O3398" s="323" t="str">
        <f t="shared" si="1584"/>
        <v/>
      </c>
      <c r="P3398" s="323" t="str">
        <f t="shared" si="1585"/>
        <v/>
      </c>
      <c r="R3398" s="323" t="str">
        <f t="shared" si="1586"/>
        <v/>
      </c>
      <c r="X3398" s="322" t="str">
        <f t="shared" si="1561"/>
        <v/>
      </c>
      <c r="Y3398" s="322" t="str">
        <f t="shared" si="1562"/>
        <v/>
      </c>
      <c r="Z3398" s="322" t="str">
        <f t="shared" si="1563"/>
        <v/>
      </c>
      <c r="AA3398" s="322" t="str">
        <f t="shared" si="1564"/>
        <v/>
      </c>
      <c r="AB3398" s="322" t="str">
        <f t="shared" si="1565"/>
        <v/>
      </c>
      <c r="AC3398" s="322" t="str">
        <f t="shared" si="1566"/>
        <v/>
      </c>
      <c r="AD3398" s="322" t="str">
        <f t="shared" si="1567"/>
        <v/>
      </c>
      <c r="AE3398" s="322" t="str">
        <f t="shared" si="1568"/>
        <v/>
      </c>
      <c r="AF3398" s="322" t="str">
        <f t="shared" si="1569"/>
        <v/>
      </c>
      <c r="AG3398" s="322" t="str">
        <f t="shared" si="1570"/>
        <v/>
      </c>
      <c r="AI3398">
        <f t="shared" si="1571"/>
        <v>0</v>
      </c>
      <c r="AJ3398">
        <f t="shared" si="1572"/>
        <v>0</v>
      </c>
      <c r="AK3398">
        <f t="shared" si="1573"/>
        <v>0</v>
      </c>
      <c r="AL3398">
        <f t="shared" si="1574"/>
        <v>0</v>
      </c>
      <c r="AM3398">
        <f t="shared" si="1575"/>
        <v>0</v>
      </c>
      <c r="AN3398">
        <f t="shared" si="1576"/>
        <v>0</v>
      </c>
      <c r="AO3398">
        <f t="shared" si="1577"/>
        <v>0</v>
      </c>
      <c r="AP3398">
        <f t="shared" si="1578"/>
        <v>0</v>
      </c>
      <c r="AQ3398">
        <f t="shared" si="1579"/>
        <v>0</v>
      </c>
      <c r="AR3398">
        <f t="shared" si="1580"/>
        <v>0</v>
      </c>
      <c r="AT3398">
        <f t="shared" si="1559"/>
        <v>0</v>
      </c>
      <c r="AU3398">
        <f t="shared" si="1560"/>
        <v>0</v>
      </c>
      <c r="AZ3398">
        <f t="shared" si="1581"/>
        <v>0</v>
      </c>
      <c r="BA3398" t="str">
        <f t="shared" si="1558"/>
        <v/>
      </c>
      <c r="BB3398" t="str">
        <f t="shared" si="1582"/>
        <v/>
      </c>
    </row>
    <row r="3399" spans="2:54" x14ac:dyDescent="0.15">
      <c r="B3399" s="347"/>
      <c r="C3399" s="347"/>
      <c r="D3399" s="347"/>
      <c r="E3399" s="347"/>
      <c r="F3399" s="347"/>
      <c r="G3399" s="347"/>
      <c r="H3399" s="347"/>
      <c r="I3399" s="347"/>
      <c r="J3399" s="347"/>
      <c r="K3399" s="347"/>
      <c r="N3399" s="323" t="str">
        <f t="shared" si="1583"/>
        <v/>
      </c>
      <c r="O3399" s="323" t="str">
        <f t="shared" si="1584"/>
        <v/>
      </c>
      <c r="P3399" s="323" t="str">
        <f t="shared" si="1585"/>
        <v/>
      </c>
      <c r="R3399" s="323" t="str">
        <f t="shared" si="1586"/>
        <v/>
      </c>
      <c r="X3399" s="322" t="str">
        <f t="shared" si="1561"/>
        <v/>
      </c>
      <c r="Y3399" s="322" t="str">
        <f t="shared" si="1562"/>
        <v/>
      </c>
      <c r="Z3399" s="322" t="str">
        <f t="shared" si="1563"/>
        <v/>
      </c>
      <c r="AA3399" s="322" t="str">
        <f t="shared" si="1564"/>
        <v/>
      </c>
      <c r="AB3399" s="322" t="str">
        <f t="shared" si="1565"/>
        <v/>
      </c>
      <c r="AC3399" s="322" t="str">
        <f t="shared" si="1566"/>
        <v/>
      </c>
      <c r="AD3399" s="322" t="str">
        <f t="shared" si="1567"/>
        <v/>
      </c>
      <c r="AE3399" s="322" t="str">
        <f t="shared" si="1568"/>
        <v/>
      </c>
      <c r="AF3399" s="322" t="str">
        <f t="shared" si="1569"/>
        <v/>
      </c>
      <c r="AG3399" s="322" t="str">
        <f t="shared" si="1570"/>
        <v/>
      </c>
      <c r="AI3399">
        <f t="shared" si="1571"/>
        <v>0</v>
      </c>
      <c r="AJ3399">
        <f t="shared" si="1572"/>
        <v>0</v>
      </c>
      <c r="AK3399">
        <f t="shared" si="1573"/>
        <v>0</v>
      </c>
      <c r="AL3399">
        <f t="shared" si="1574"/>
        <v>0</v>
      </c>
      <c r="AM3399">
        <f t="shared" si="1575"/>
        <v>0</v>
      </c>
      <c r="AN3399">
        <f t="shared" si="1576"/>
        <v>0</v>
      </c>
      <c r="AO3399">
        <f t="shared" si="1577"/>
        <v>0</v>
      </c>
      <c r="AP3399">
        <f t="shared" si="1578"/>
        <v>0</v>
      </c>
      <c r="AQ3399">
        <f t="shared" si="1579"/>
        <v>0</v>
      </c>
      <c r="AR3399">
        <f t="shared" si="1580"/>
        <v>0</v>
      </c>
      <c r="AT3399">
        <f t="shared" si="1559"/>
        <v>0</v>
      </c>
      <c r="AU3399">
        <f t="shared" si="1560"/>
        <v>0</v>
      </c>
      <c r="AZ3399">
        <f t="shared" si="1581"/>
        <v>0</v>
      </c>
      <c r="BA3399" t="str">
        <f t="shared" si="1558"/>
        <v/>
      </c>
      <c r="BB3399" t="str">
        <f t="shared" si="1582"/>
        <v/>
      </c>
    </row>
    <row r="3400" spans="2:54" x14ac:dyDescent="0.15">
      <c r="B3400" s="347"/>
      <c r="C3400" s="347"/>
      <c r="D3400" s="347"/>
      <c r="E3400" s="347"/>
      <c r="F3400" s="347"/>
      <c r="G3400" s="347"/>
      <c r="H3400" s="347"/>
      <c r="I3400" s="347"/>
      <c r="J3400" s="347"/>
      <c r="K3400" s="347"/>
      <c r="N3400" s="323" t="str">
        <f t="shared" si="1583"/>
        <v/>
      </c>
      <c r="O3400" s="323" t="str">
        <f t="shared" si="1584"/>
        <v/>
      </c>
      <c r="P3400" s="323" t="str">
        <f t="shared" si="1585"/>
        <v/>
      </c>
      <c r="R3400" s="323" t="str">
        <f t="shared" si="1586"/>
        <v/>
      </c>
      <c r="X3400" s="322" t="str">
        <f t="shared" si="1561"/>
        <v/>
      </c>
      <c r="Y3400" s="322" t="str">
        <f t="shared" si="1562"/>
        <v/>
      </c>
      <c r="Z3400" s="322" t="str">
        <f t="shared" si="1563"/>
        <v/>
      </c>
      <c r="AA3400" s="322" t="str">
        <f t="shared" si="1564"/>
        <v/>
      </c>
      <c r="AB3400" s="322" t="str">
        <f t="shared" si="1565"/>
        <v/>
      </c>
      <c r="AC3400" s="322" t="str">
        <f t="shared" si="1566"/>
        <v/>
      </c>
      <c r="AD3400" s="322" t="str">
        <f t="shared" si="1567"/>
        <v/>
      </c>
      <c r="AE3400" s="322" t="str">
        <f t="shared" si="1568"/>
        <v/>
      </c>
      <c r="AF3400" s="322" t="str">
        <f t="shared" si="1569"/>
        <v/>
      </c>
      <c r="AG3400" s="322" t="str">
        <f t="shared" si="1570"/>
        <v/>
      </c>
      <c r="AI3400">
        <f t="shared" si="1571"/>
        <v>0</v>
      </c>
      <c r="AJ3400">
        <f t="shared" si="1572"/>
        <v>0</v>
      </c>
      <c r="AK3400">
        <f t="shared" si="1573"/>
        <v>0</v>
      </c>
      <c r="AL3400">
        <f t="shared" si="1574"/>
        <v>0</v>
      </c>
      <c r="AM3400">
        <f t="shared" si="1575"/>
        <v>0</v>
      </c>
      <c r="AN3400">
        <f t="shared" si="1576"/>
        <v>0</v>
      </c>
      <c r="AO3400">
        <f t="shared" si="1577"/>
        <v>0</v>
      </c>
      <c r="AP3400">
        <f t="shared" si="1578"/>
        <v>0</v>
      </c>
      <c r="AQ3400">
        <f t="shared" si="1579"/>
        <v>0</v>
      </c>
      <c r="AR3400">
        <f t="shared" si="1580"/>
        <v>0</v>
      </c>
      <c r="AT3400">
        <f t="shared" si="1559"/>
        <v>0</v>
      </c>
      <c r="AU3400">
        <f t="shared" si="1560"/>
        <v>0</v>
      </c>
      <c r="AZ3400">
        <f t="shared" si="1581"/>
        <v>0</v>
      </c>
      <c r="BA3400" t="str">
        <f t="shared" si="1558"/>
        <v/>
      </c>
      <c r="BB3400" t="str">
        <f t="shared" si="1582"/>
        <v/>
      </c>
    </row>
    <row r="3401" spans="2:54" x14ac:dyDescent="0.15">
      <c r="B3401" s="347"/>
      <c r="C3401" s="347"/>
      <c r="D3401" s="347"/>
      <c r="E3401" s="347"/>
      <c r="F3401" s="347"/>
      <c r="G3401" s="347"/>
      <c r="H3401" s="347"/>
      <c r="I3401" s="347"/>
      <c r="J3401" s="347"/>
      <c r="K3401" s="347"/>
      <c r="N3401" s="323" t="str">
        <f t="shared" si="1583"/>
        <v/>
      </c>
      <c r="O3401" s="323" t="str">
        <f t="shared" si="1584"/>
        <v/>
      </c>
      <c r="P3401" s="323" t="str">
        <f t="shared" si="1585"/>
        <v/>
      </c>
      <c r="R3401" s="323" t="str">
        <f t="shared" si="1586"/>
        <v/>
      </c>
      <c r="X3401" s="322" t="str">
        <f t="shared" si="1561"/>
        <v/>
      </c>
      <c r="Y3401" s="322" t="str">
        <f t="shared" si="1562"/>
        <v/>
      </c>
      <c r="Z3401" s="322" t="str">
        <f t="shared" si="1563"/>
        <v/>
      </c>
      <c r="AA3401" s="322" t="str">
        <f t="shared" si="1564"/>
        <v/>
      </c>
      <c r="AB3401" s="322" t="str">
        <f t="shared" si="1565"/>
        <v/>
      </c>
      <c r="AC3401" s="322" t="str">
        <f t="shared" si="1566"/>
        <v/>
      </c>
      <c r="AD3401" s="322" t="str">
        <f t="shared" si="1567"/>
        <v/>
      </c>
      <c r="AE3401" s="322" t="str">
        <f t="shared" si="1568"/>
        <v/>
      </c>
      <c r="AF3401" s="322" t="str">
        <f t="shared" si="1569"/>
        <v/>
      </c>
      <c r="AG3401" s="322" t="str">
        <f t="shared" si="1570"/>
        <v/>
      </c>
      <c r="AI3401">
        <f t="shared" si="1571"/>
        <v>0</v>
      </c>
      <c r="AJ3401">
        <f t="shared" si="1572"/>
        <v>0</v>
      </c>
      <c r="AK3401">
        <f t="shared" si="1573"/>
        <v>0</v>
      </c>
      <c r="AL3401">
        <f t="shared" si="1574"/>
        <v>0</v>
      </c>
      <c r="AM3401">
        <f t="shared" si="1575"/>
        <v>0</v>
      </c>
      <c r="AN3401">
        <f t="shared" si="1576"/>
        <v>0</v>
      </c>
      <c r="AO3401">
        <f t="shared" si="1577"/>
        <v>0</v>
      </c>
      <c r="AP3401">
        <f t="shared" si="1578"/>
        <v>0</v>
      </c>
      <c r="AQ3401">
        <f t="shared" si="1579"/>
        <v>0</v>
      </c>
      <c r="AR3401">
        <f t="shared" si="1580"/>
        <v>0</v>
      </c>
      <c r="AT3401">
        <f t="shared" si="1559"/>
        <v>0</v>
      </c>
      <c r="AU3401">
        <f t="shared" si="1560"/>
        <v>0</v>
      </c>
      <c r="AZ3401">
        <f t="shared" si="1581"/>
        <v>0</v>
      </c>
      <c r="BA3401" t="str">
        <f t="shared" si="1558"/>
        <v/>
      </c>
      <c r="BB3401" t="str">
        <f t="shared" si="1582"/>
        <v/>
      </c>
    </row>
    <row r="3402" spans="2:54" x14ac:dyDescent="0.15">
      <c r="B3402" s="347"/>
      <c r="C3402" s="347"/>
      <c r="D3402" s="347"/>
      <c r="E3402" s="347"/>
      <c r="F3402" s="347"/>
      <c r="G3402" s="347"/>
      <c r="H3402" s="347"/>
      <c r="I3402" s="347"/>
      <c r="J3402" s="347"/>
      <c r="K3402" s="347"/>
      <c r="N3402" s="323" t="str">
        <f t="shared" si="1583"/>
        <v/>
      </c>
      <c r="O3402" s="323" t="str">
        <f t="shared" si="1584"/>
        <v/>
      </c>
      <c r="P3402" s="323" t="str">
        <f t="shared" si="1585"/>
        <v/>
      </c>
      <c r="R3402" s="323" t="str">
        <f t="shared" si="1586"/>
        <v/>
      </c>
      <c r="X3402" s="322" t="str">
        <f t="shared" si="1561"/>
        <v/>
      </c>
      <c r="Y3402" s="322" t="str">
        <f t="shared" si="1562"/>
        <v/>
      </c>
      <c r="Z3402" s="322" t="str">
        <f t="shared" si="1563"/>
        <v/>
      </c>
      <c r="AA3402" s="322" t="str">
        <f t="shared" si="1564"/>
        <v/>
      </c>
      <c r="AB3402" s="322" t="str">
        <f t="shared" si="1565"/>
        <v/>
      </c>
      <c r="AC3402" s="322" t="str">
        <f t="shared" si="1566"/>
        <v/>
      </c>
      <c r="AD3402" s="322" t="str">
        <f t="shared" si="1567"/>
        <v/>
      </c>
      <c r="AE3402" s="322" t="str">
        <f t="shared" si="1568"/>
        <v/>
      </c>
      <c r="AF3402" s="322" t="str">
        <f t="shared" si="1569"/>
        <v/>
      </c>
      <c r="AG3402" s="322" t="str">
        <f t="shared" si="1570"/>
        <v/>
      </c>
      <c r="AI3402">
        <f t="shared" si="1571"/>
        <v>0</v>
      </c>
      <c r="AJ3402">
        <f t="shared" si="1572"/>
        <v>0</v>
      </c>
      <c r="AK3402">
        <f t="shared" si="1573"/>
        <v>0</v>
      </c>
      <c r="AL3402">
        <f t="shared" si="1574"/>
        <v>0</v>
      </c>
      <c r="AM3402">
        <f t="shared" si="1575"/>
        <v>0</v>
      </c>
      <c r="AN3402">
        <f t="shared" si="1576"/>
        <v>0</v>
      </c>
      <c r="AO3402">
        <f t="shared" si="1577"/>
        <v>0</v>
      </c>
      <c r="AP3402">
        <f t="shared" si="1578"/>
        <v>0</v>
      </c>
      <c r="AQ3402">
        <f t="shared" si="1579"/>
        <v>0</v>
      </c>
      <c r="AR3402">
        <f t="shared" si="1580"/>
        <v>0</v>
      </c>
      <c r="AT3402">
        <f t="shared" si="1559"/>
        <v>0</v>
      </c>
      <c r="AU3402">
        <f t="shared" si="1560"/>
        <v>0</v>
      </c>
      <c r="AZ3402">
        <f t="shared" si="1581"/>
        <v>0</v>
      </c>
      <c r="BA3402" t="str">
        <f t="shared" si="1558"/>
        <v/>
      </c>
      <c r="BB3402" t="str">
        <f t="shared" si="1582"/>
        <v/>
      </c>
    </row>
    <row r="3403" spans="2:54" x14ac:dyDescent="0.15">
      <c r="B3403" s="347"/>
      <c r="C3403" s="347"/>
      <c r="D3403" s="347"/>
      <c r="E3403" s="347"/>
      <c r="F3403" s="347"/>
      <c r="G3403" s="347"/>
      <c r="H3403" s="347"/>
      <c r="I3403" s="347"/>
      <c r="J3403" s="347"/>
      <c r="K3403" s="347"/>
      <c r="N3403" s="323" t="str">
        <f t="shared" si="1583"/>
        <v/>
      </c>
      <c r="O3403" s="323" t="str">
        <f t="shared" si="1584"/>
        <v/>
      </c>
      <c r="P3403" s="323" t="str">
        <f t="shared" si="1585"/>
        <v/>
      </c>
      <c r="R3403" s="323" t="str">
        <f t="shared" si="1586"/>
        <v/>
      </c>
      <c r="X3403" s="322" t="str">
        <f t="shared" si="1561"/>
        <v/>
      </c>
      <c r="Y3403" s="322" t="str">
        <f t="shared" si="1562"/>
        <v/>
      </c>
      <c r="Z3403" s="322" t="str">
        <f t="shared" si="1563"/>
        <v/>
      </c>
      <c r="AA3403" s="322" t="str">
        <f t="shared" si="1564"/>
        <v/>
      </c>
      <c r="AB3403" s="322" t="str">
        <f t="shared" si="1565"/>
        <v/>
      </c>
      <c r="AC3403" s="322" t="str">
        <f t="shared" si="1566"/>
        <v/>
      </c>
      <c r="AD3403" s="322" t="str">
        <f t="shared" si="1567"/>
        <v/>
      </c>
      <c r="AE3403" s="322" t="str">
        <f t="shared" si="1568"/>
        <v/>
      </c>
      <c r="AF3403" s="322" t="str">
        <f t="shared" si="1569"/>
        <v/>
      </c>
      <c r="AG3403" s="322" t="str">
        <f t="shared" si="1570"/>
        <v/>
      </c>
      <c r="AI3403">
        <f t="shared" si="1571"/>
        <v>0</v>
      </c>
      <c r="AJ3403">
        <f t="shared" si="1572"/>
        <v>0</v>
      </c>
      <c r="AK3403">
        <f t="shared" si="1573"/>
        <v>0</v>
      </c>
      <c r="AL3403">
        <f t="shared" si="1574"/>
        <v>0</v>
      </c>
      <c r="AM3403">
        <f t="shared" si="1575"/>
        <v>0</v>
      </c>
      <c r="AN3403">
        <f t="shared" si="1576"/>
        <v>0</v>
      </c>
      <c r="AO3403">
        <f t="shared" si="1577"/>
        <v>0</v>
      </c>
      <c r="AP3403">
        <f t="shared" si="1578"/>
        <v>0</v>
      </c>
      <c r="AQ3403">
        <f t="shared" si="1579"/>
        <v>0</v>
      </c>
      <c r="AR3403">
        <f t="shared" si="1580"/>
        <v>0</v>
      </c>
      <c r="AT3403">
        <f t="shared" si="1559"/>
        <v>0</v>
      </c>
      <c r="AU3403">
        <f t="shared" si="1560"/>
        <v>0</v>
      </c>
      <c r="AZ3403">
        <f t="shared" si="1581"/>
        <v>0</v>
      </c>
      <c r="BA3403" t="str">
        <f t="shared" si="1558"/>
        <v/>
      </c>
      <c r="BB3403" t="str">
        <f t="shared" si="1582"/>
        <v/>
      </c>
    </row>
    <row r="3404" spans="2:54" x14ac:dyDescent="0.15">
      <c r="B3404" s="347"/>
      <c r="C3404" s="347"/>
      <c r="D3404" s="347"/>
      <c r="E3404" s="347"/>
      <c r="F3404" s="347"/>
      <c r="G3404" s="347"/>
      <c r="H3404" s="347"/>
      <c r="I3404" s="347"/>
      <c r="J3404" s="347"/>
      <c r="K3404" s="347"/>
      <c r="N3404" s="323" t="str">
        <f t="shared" si="1583"/>
        <v/>
      </c>
      <c r="O3404" s="323" t="str">
        <f t="shared" si="1584"/>
        <v/>
      </c>
      <c r="P3404" s="323" t="str">
        <f t="shared" si="1585"/>
        <v/>
      </c>
      <c r="R3404" s="323" t="str">
        <f t="shared" si="1586"/>
        <v/>
      </c>
      <c r="X3404" s="322" t="str">
        <f t="shared" si="1561"/>
        <v/>
      </c>
      <c r="Y3404" s="322" t="str">
        <f t="shared" si="1562"/>
        <v/>
      </c>
      <c r="Z3404" s="322" t="str">
        <f t="shared" si="1563"/>
        <v/>
      </c>
      <c r="AA3404" s="322" t="str">
        <f t="shared" si="1564"/>
        <v/>
      </c>
      <c r="AB3404" s="322" t="str">
        <f t="shared" si="1565"/>
        <v/>
      </c>
      <c r="AC3404" s="322" t="str">
        <f t="shared" si="1566"/>
        <v/>
      </c>
      <c r="AD3404" s="322" t="str">
        <f t="shared" si="1567"/>
        <v/>
      </c>
      <c r="AE3404" s="322" t="str">
        <f t="shared" si="1568"/>
        <v/>
      </c>
      <c r="AF3404" s="322" t="str">
        <f t="shared" si="1569"/>
        <v/>
      </c>
      <c r="AG3404" s="322" t="str">
        <f t="shared" si="1570"/>
        <v/>
      </c>
      <c r="AI3404">
        <f t="shared" si="1571"/>
        <v>0</v>
      </c>
      <c r="AJ3404">
        <f t="shared" si="1572"/>
        <v>0</v>
      </c>
      <c r="AK3404">
        <f t="shared" si="1573"/>
        <v>0</v>
      </c>
      <c r="AL3404">
        <f t="shared" si="1574"/>
        <v>0</v>
      </c>
      <c r="AM3404">
        <f t="shared" si="1575"/>
        <v>0</v>
      </c>
      <c r="AN3404">
        <f t="shared" si="1576"/>
        <v>0</v>
      </c>
      <c r="AO3404">
        <f t="shared" si="1577"/>
        <v>0</v>
      </c>
      <c r="AP3404">
        <f t="shared" si="1578"/>
        <v>0</v>
      </c>
      <c r="AQ3404">
        <f t="shared" si="1579"/>
        <v>0</v>
      </c>
      <c r="AR3404">
        <f t="shared" si="1580"/>
        <v>0</v>
      </c>
      <c r="AT3404">
        <f t="shared" si="1559"/>
        <v>0</v>
      </c>
      <c r="AU3404">
        <f t="shared" si="1560"/>
        <v>0</v>
      </c>
      <c r="AZ3404">
        <f t="shared" si="1581"/>
        <v>0</v>
      </c>
      <c r="BA3404" t="str">
        <f t="shared" si="1558"/>
        <v/>
      </c>
      <c r="BB3404" t="str">
        <f t="shared" si="1582"/>
        <v/>
      </c>
    </row>
    <row r="3405" spans="2:54" x14ac:dyDescent="0.15">
      <c r="B3405" s="347"/>
      <c r="C3405" s="347"/>
      <c r="D3405" s="347"/>
      <c r="E3405" s="347"/>
      <c r="F3405" s="347"/>
      <c r="G3405" s="347"/>
      <c r="H3405" s="347"/>
      <c r="I3405" s="347"/>
      <c r="J3405" s="347"/>
      <c r="K3405" s="347"/>
      <c r="N3405" s="323" t="str">
        <f t="shared" si="1583"/>
        <v/>
      </c>
      <c r="O3405" s="323" t="str">
        <f t="shared" si="1584"/>
        <v/>
      </c>
      <c r="P3405" s="323" t="str">
        <f t="shared" si="1585"/>
        <v/>
      </c>
      <c r="R3405" s="323" t="str">
        <f t="shared" si="1586"/>
        <v/>
      </c>
      <c r="X3405" s="322" t="str">
        <f t="shared" si="1561"/>
        <v/>
      </c>
      <c r="Y3405" s="322" t="str">
        <f t="shared" si="1562"/>
        <v/>
      </c>
      <c r="Z3405" s="322" t="str">
        <f t="shared" si="1563"/>
        <v/>
      </c>
      <c r="AA3405" s="322" t="str">
        <f t="shared" si="1564"/>
        <v/>
      </c>
      <c r="AB3405" s="322" t="str">
        <f t="shared" si="1565"/>
        <v/>
      </c>
      <c r="AC3405" s="322" t="str">
        <f t="shared" si="1566"/>
        <v/>
      </c>
      <c r="AD3405" s="322" t="str">
        <f t="shared" si="1567"/>
        <v/>
      </c>
      <c r="AE3405" s="322" t="str">
        <f t="shared" si="1568"/>
        <v/>
      </c>
      <c r="AF3405" s="322" t="str">
        <f t="shared" si="1569"/>
        <v/>
      </c>
      <c r="AG3405" s="322" t="str">
        <f t="shared" si="1570"/>
        <v/>
      </c>
      <c r="AI3405">
        <f t="shared" si="1571"/>
        <v>0</v>
      </c>
      <c r="AJ3405">
        <f t="shared" si="1572"/>
        <v>0</v>
      </c>
      <c r="AK3405">
        <f t="shared" si="1573"/>
        <v>0</v>
      </c>
      <c r="AL3405">
        <f t="shared" si="1574"/>
        <v>0</v>
      </c>
      <c r="AM3405">
        <f t="shared" si="1575"/>
        <v>0</v>
      </c>
      <c r="AN3405">
        <f t="shared" si="1576"/>
        <v>0</v>
      </c>
      <c r="AO3405">
        <f t="shared" si="1577"/>
        <v>0</v>
      </c>
      <c r="AP3405">
        <f t="shared" si="1578"/>
        <v>0</v>
      </c>
      <c r="AQ3405">
        <f t="shared" si="1579"/>
        <v>0</v>
      </c>
      <c r="AR3405">
        <f t="shared" si="1580"/>
        <v>0</v>
      </c>
      <c r="AT3405">
        <f t="shared" si="1559"/>
        <v>0</v>
      </c>
      <c r="AU3405">
        <f t="shared" si="1560"/>
        <v>0</v>
      </c>
      <c r="AZ3405">
        <f t="shared" si="1581"/>
        <v>0</v>
      </c>
      <c r="BA3405" t="str">
        <f t="shared" ref="BA3405:BA3468" si="1587">IF($AZ3405=10,SUM($X3405:$AG3405),"")</f>
        <v/>
      </c>
      <c r="BB3405" t="str">
        <f t="shared" si="1582"/>
        <v/>
      </c>
    </row>
    <row r="3406" spans="2:54" x14ac:dyDescent="0.15">
      <c r="B3406" s="347"/>
      <c r="C3406" s="347"/>
      <c r="D3406" s="347"/>
      <c r="E3406" s="347"/>
      <c r="F3406" s="347"/>
      <c r="G3406" s="347"/>
      <c r="H3406" s="347"/>
      <c r="I3406" s="347"/>
      <c r="J3406" s="347"/>
      <c r="K3406" s="347"/>
      <c r="N3406" s="323" t="str">
        <f t="shared" si="1583"/>
        <v/>
      </c>
      <c r="O3406" s="323" t="str">
        <f t="shared" si="1584"/>
        <v/>
      </c>
      <c r="P3406" s="323" t="str">
        <f t="shared" si="1585"/>
        <v/>
      </c>
      <c r="R3406" s="323" t="str">
        <f t="shared" si="1586"/>
        <v/>
      </c>
      <c r="X3406" s="322" t="str">
        <f t="shared" si="1561"/>
        <v/>
      </c>
      <c r="Y3406" s="322" t="str">
        <f t="shared" si="1562"/>
        <v/>
      </c>
      <c r="Z3406" s="322" t="str">
        <f t="shared" si="1563"/>
        <v/>
      </c>
      <c r="AA3406" s="322" t="str">
        <f t="shared" si="1564"/>
        <v/>
      </c>
      <c r="AB3406" s="322" t="str">
        <f t="shared" si="1565"/>
        <v/>
      </c>
      <c r="AC3406" s="322" t="str">
        <f t="shared" si="1566"/>
        <v/>
      </c>
      <c r="AD3406" s="322" t="str">
        <f t="shared" si="1567"/>
        <v/>
      </c>
      <c r="AE3406" s="322" t="str">
        <f t="shared" si="1568"/>
        <v/>
      </c>
      <c r="AF3406" s="322" t="str">
        <f t="shared" si="1569"/>
        <v/>
      </c>
      <c r="AG3406" s="322" t="str">
        <f t="shared" si="1570"/>
        <v/>
      </c>
      <c r="AI3406">
        <f t="shared" si="1571"/>
        <v>0</v>
      </c>
      <c r="AJ3406">
        <f t="shared" si="1572"/>
        <v>0</v>
      </c>
      <c r="AK3406">
        <f t="shared" si="1573"/>
        <v>0</v>
      </c>
      <c r="AL3406">
        <f t="shared" si="1574"/>
        <v>0</v>
      </c>
      <c r="AM3406">
        <f t="shared" si="1575"/>
        <v>0</v>
      </c>
      <c r="AN3406">
        <f t="shared" si="1576"/>
        <v>0</v>
      </c>
      <c r="AO3406">
        <f t="shared" si="1577"/>
        <v>0</v>
      </c>
      <c r="AP3406">
        <f t="shared" si="1578"/>
        <v>0</v>
      </c>
      <c r="AQ3406">
        <f t="shared" si="1579"/>
        <v>0</v>
      </c>
      <c r="AR3406">
        <f t="shared" si="1580"/>
        <v>0</v>
      </c>
      <c r="AT3406">
        <f t="shared" ref="AT3406:AT3469" si="1588">COUNTIF(AI3406:AR3406,"&gt;3")</f>
        <v>0</v>
      </c>
      <c r="AU3406">
        <f t="shared" ref="AU3406:AU3469" si="1589">IF(AT3406&gt;6,1,0)</f>
        <v>0</v>
      </c>
      <c r="AZ3406">
        <f t="shared" si="1581"/>
        <v>0</v>
      </c>
      <c r="BA3406" t="str">
        <f t="shared" si="1587"/>
        <v/>
      </c>
      <c r="BB3406" t="str">
        <f t="shared" si="1582"/>
        <v/>
      </c>
    </row>
    <row r="3407" spans="2:54" x14ac:dyDescent="0.15">
      <c r="B3407" s="347"/>
      <c r="C3407" s="347"/>
      <c r="D3407" s="347"/>
      <c r="E3407" s="347"/>
      <c r="F3407" s="347"/>
      <c r="G3407" s="347"/>
      <c r="H3407" s="347"/>
      <c r="I3407" s="347"/>
      <c r="J3407" s="347"/>
      <c r="K3407" s="347"/>
      <c r="N3407" s="323" t="str">
        <f t="shared" si="1583"/>
        <v/>
      </c>
      <c r="O3407" s="323" t="str">
        <f t="shared" si="1584"/>
        <v/>
      </c>
      <c r="P3407" s="323" t="str">
        <f t="shared" si="1585"/>
        <v/>
      </c>
      <c r="R3407" s="323" t="str">
        <f t="shared" si="1586"/>
        <v/>
      </c>
      <c r="X3407" s="322" t="str">
        <f t="shared" si="1561"/>
        <v/>
      </c>
      <c r="Y3407" s="322" t="str">
        <f t="shared" si="1562"/>
        <v/>
      </c>
      <c r="Z3407" s="322" t="str">
        <f t="shared" si="1563"/>
        <v/>
      </c>
      <c r="AA3407" s="322" t="str">
        <f t="shared" si="1564"/>
        <v/>
      </c>
      <c r="AB3407" s="322" t="str">
        <f t="shared" si="1565"/>
        <v/>
      </c>
      <c r="AC3407" s="322" t="str">
        <f t="shared" si="1566"/>
        <v/>
      </c>
      <c r="AD3407" s="322" t="str">
        <f t="shared" si="1567"/>
        <v/>
      </c>
      <c r="AE3407" s="322" t="str">
        <f t="shared" si="1568"/>
        <v/>
      </c>
      <c r="AF3407" s="322" t="str">
        <f t="shared" si="1569"/>
        <v/>
      </c>
      <c r="AG3407" s="322" t="str">
        <f t="shared" si="1570"/>
        <v/>
      </c>
      <c r="AI3407">
        <f t="shared" si="1571"/>
        <v>0</v>
      </c>
      <c r="AJ3407">
        <f t="shared" si="1572"/>
        <v>0</v>
      </c>
      <c r="AK3407">
        <f t="shared" si="1573"/>
        <v>0</v>
      </c>
      <c r="AL3407">
        <f t="shared" si="1574"/>
        <v>0</v>
      </c>
      <c r="AM3407">
        <f t="shared" si="1575"/>
        <v>0</v>
      </c>
      <c r="AN3407">
        <f t="shared" si="1576"/>
        <v>0</v>
      </c>
      <c r="AO3407">
        <f t="shared" si="1577"/>
        <v>0</v>
      </c>
      <c r="AP3407">
        <f t="shared" si="1578"/>
        <v>0</v>
      </c>
      <c r="AQ3407">
        <f t="shared" si="1579"/>
        <v>0</v>
      </c>
      <c r="AR3407">
        <f t="shared" si="1580"/>
        <v>0</v>
      </c>
      <c r="AT3407">
        <f t="shared" si="1588"/>
        <v>0</v>
      </c>
      <c r="AU3407">
        <f t="shared" si="1589"/>
        <v>0</v>
      </c>
      <c r="AZ3407">
        <f t="shared" si="1581"/>
        <v>0</v>
      </c>
      <c r="BA3407" t="str">
        <f t="shared" si="1587"/>
        <v/>
      </c>
      <c r="BB3407" t="str">
        <f t="shared" si="1582"/>
        <v/>
      </c>
    </row>
    <row r="3408" spans="2:54" x14ac:dyDescent="0.15">
      <c r="B3408" s="347"/>
      <c r="C3408" s="347"/>
      <c r="D3408" s="347"/>
      <c r="E3408" s="347"/>
      <c r="F3408" s="347"/>
      <c r="G3408" s="347"/>
      <c r="H3408" s="347"/>
      <c r="I3408" s="347"/>
      <c r="J3408" s="347"/>
      <c r="K3408" s="347"/>
      <c r="N3408" s="323" t="str">
        <f t="shared" si="1583"/>
        <v/>
      </c>
      <c r="O3408" s="323" t="str">
        <f t="shared" si="1584"/>
        <v/>
      </c>
      <c r="P3408" s="323" t="str">
        <f t="shared" si="1585"/>
        <v/>
      </c>
      <c r="R3408" s="323" t="str">
        <f t="shared" si="1586"/>
        <v/>
      </c>
      <c r="X3408" s="322" t="str">
        <f t="shared" si="1561"/>
        <v/>
      </c>
      <c r="Y3408" s="322" t="str">
        <f t="shared" si="1562"/>
        <v/>
      </c>
      <c r="Z3408" s="322" t="str">
        <f t="shared" si="1563"/>
        <v/>
      </c>
      <c r="AA3408" s="322" t="str">
        <f t="shared" si="1564"/>
        <v/>
      </c>
      <c r="AB3408" s="322" t="str">
        <f t="shared" si="1565"/>
        <v/>
      </c>
      <c r="AC3408" s="322" t="str">
        <f t="shared" si="1566"/>
        <v/>
      </c>
      <c r="AD3408" s="322" t="str">
        <f t="shared" si="1567"/>
        <v/>
      </c>
      <c r="AE3408" s="322" t="str">
        <f t="shared" si="1568"/>
        <v/>
      </c>
      <c r="AF3408" s="322" t="str">
        <f t="shared" si="1569"/>
        <v/>
      </c>
      <c r="AG3408" s="322" t="str">
        <f t="shared" si="1570"/>
        <v/>
      </c>
      <c r="AI3408">
        <f t="shared" si="1571"/>
        <v>0</v>
      </c>
      <c r="AJ3408">
        <f t="shared" si="1572"/>
        <v>0</v>
      </c>
      <c r="AK3408">
        <f t="shared" si="1573"/>
        <v>0</v>
      </c>
      <c r="AL3408">
        <f t="shared" si="1574"/>
        <v>0</v>
      </c>
      <c r="AM3408">
        <f t="shared" si="1575"/>
        <v>0</v>
      </c>
      <c r="AN3408">
        <f t="shared" si="1576"/>
        <v>0</v>
      </c>
      <c r="AO3408">
        <f t="shared" si="1577"/>
        <v>0</v>
      </c>
      <c r="AP3408">
        <f t="shared" si="1578"/>
        <v>0</v>
      </c>
      <c r="AQ3408">
        <f t="shared" si="1579"/>
        <v>0</v>
      </c>
      <c r="AR3408">
        <f t="shared" si="1580"/>
        <v>0</v>
      </c>
      <c r="AT3408">
        <f t="shared" si="1588"/>
        <v>0</v>
      </c>
      <c r="AU3408">
        <f t="shared" si="1589"/>
        <v>0</v>
      </c>
      <c r="AZ3408">
        <f t="shared" si="1581"/>
        <v>0</v>
      </c>
      <c r="BA3408" t="str">
        <f t="shared" si="1587"/>
        <v/>
      </c>
      <c r="BB3408" t="str">
        <f t="shared" si="1582"/>
        <v/>
      </c>
    </row>
    <row r="3409" spans="2:54" x14ac:dyDescent="0.15">
      <c r="B3409" s="347"/>
      <c r="C3409" s="347"/>
      <c r="D3409" s="347"/>
      <c r="E3409" s="347"/>
      <c r="F3409" s="347"/>
      <c r="G3409" s="347"/>
      <c r="H3409" s="347"/>
      <c r="I3409" s="347"/>
      <c r="J3409" s="347"/>
      <c r="K3409" s="347"/>
      <c r="N3409" s="323" t="str">
        <f t="shared" si="1583"/>
        <v/>
      </c>
      <c r="O3409" s="323" t="str">
        <f t="shared" si="1584"/>
        <v/>
      </c>
      <c r="P3409" s="323" t="str">
        <f t="shared" si="1585"/>
        <v/>
      </c>
      <c r="R3409" s="323" t="str">
        <f t="shared" si="1586"/>
        <v/>
      </c>
      <c r="X3409" s="322" t="str">
        <f t="shared" ref="X3409:X3472" si="1590">IF(B3409&lt;&gt;"",B3409-1,"")</f>
        <v/>
      </c>
      <c r="Y3409" s="322" t="str">
        <f t="shared" ref="Y3409:Y3472" si="1591">IF(C3409&lt;&gt;"",5-C3409,"")</f>
        <v/>
      </c>
      <c r="Z3409" s="322" t="str">
        <f t="shared" ref="Z3409:Z3472" si="1592">IF(D3409&lt;&gt;"",D3409-1,"")</f>
        <v/>
      </c>
      <c r="AA3409" s="322" t="str">
        <f t="shared" ref="AA3409:AA3472" si="1593">IF(E3409&lt;&gt;"",5-E3409,"")</f>
        <v/>
      </c>
      <c r="AB3409" s="322" t="str">
        <f t="shared" ref="AB3409:AB3472" si="1594">IF(F3409&lt;&gt;"",F3409-1,"")</f>
        <v/>
      </c>
      <c r="AC3409" s="322" t="str">
        <f t="shared" ref="AC3409:AC3472" si="1595">IF(G3409&lt;&gt;"",5-G3409,"")</f>
        <v/>
      </c>
      <c r="AD3409" s="322" t="str">
        <f t="shared" ref="AD3409:AD3472" si="1596">IF(H3409&lt;&gt;"",H3409-1,"")</f>
        <v/>
      </c>
      <c r="AE3409" s="322" t="str">
        <f t="shared" ref="AE3409:AE3472" si="1597">IF(I3409&lt;&gt;"",5-I3409,"")</f>
        <v/>
      </c>
      <c r="AF3409" s="322" t="str">
        <f t="shared" ref="AF3409:AF3472" si="1598">IF(J3409&lt;&gt;"",J3409-1,"")</f>
        <v/>
      </c>
      <c r="AG3409" s="322" t="str">
        <f t="shared" ref="AG3409:AG3472" si="1599">IF(K3409&lt;&gt;"",5-K3409,"")</f>
        <v/>
      </c>
      <c r="AI3409">
        <f t="shared" si="1571"/>
        <v>0</v>
      </c>
      <c r="AJ3409">
        <f t="shared" si="1572"/>
        <v>0</v>
      </c>
      <c r="AK3409">
        <f t="shared" si="1573"/>
        <v>0</v>
      </c>
      <c r="AL3409">
        <f t="shared" si="1574"/>
        <v>0</v>
      </c>
      <c r="AM3409">
        <f t="shared" si="1575"/>
        <v>0</v>
      </c>
      <c r="AN3409">
        <f t="shared" si="1576"/>
        <v>0</v>
      </c>
      <c r="AO3409">
        <f t="shared" si="1577"/>
        <v>0</v>
      </c>
      <c r="AP3409">
        <f t="shared" si="1578"/>
        <v>0</v>
      </c>
      <c r="AQ3409">
        <f t="shared" si="1579"/>
        <v>0</v>
      </c>
      <c r="AR3409">
        <f t="shared" si="1580"/>
        <v>0</v>
      </c>
      <c r="AT3409">
        <f t="shared" si="1588"/>
        <v>0</v>
      </c>
      <c r="AU3409">
        <f t="shared" si="1589"/>
        <v>0</v>
      </c>
      <c r="AZ3409">
        <f t="shared" si="1581"/>
        <v>0</v>
      </c>
      <c r="BA3409" t="str">
        <f t="shared" si="1587"/>
        <v/>
      </c>
      <c r="BB3409" t="str">
        <f t="shared" si="1582"/>
        <v/>
      </c>
    </row>
    <row r="3410" spans="2:54" x14ac:dyDescent="0.15">
      <c r="B3410" s="347"/>
      <c r="C3410" s="347"/>
      <c r="D3410" s="347"/>
      <c r="E3410" s="347"/>
      <c r="F3410" s="347"/>
      <c r="G3410" s="347"/>
      <c r="H3410" s="347"/>
      <c r="I3410" s="347"/>
      <c r="J3410" s="347"/>
      <c r="K3410" s="347"/>
      <c r="N3410" s="323" t="str">
        <f t="shared" si="1583"/>
        <v/>
      </c>
      <c r="O3410" s="323" t="str">
        <f t="shared" si="1584"/>
        <v/>
      </c>
      <c r="P3410" s="323" t="str">
        <f t="shared" si="1585"/>
        <v/>
      </c>
      <c r="R3410" s="323" t="str">
        <f t="shared" si="1586"/>
        <v/>
      </c>
      <c r="X3410" s="322" t="str">
        <f t="shared" si="1590"/>
        <v/>
      </c>
      <c r="Y3410" s="322" t="str">
        <f t="shared" si="1591"/>
        <v/>
      </c>
      <c r="Z3410" s="322" t="str">
        <f t="shared" si="1592"/>
        <v/>
      </c>
      <c r="AA3410" s="322" t="str">
        <f t="shared" si="1593"/>
        <v/>
      </c>
      <c r="AB3410" s="322" t="str">
        <f t="shared" si="1594"/>
        <v/>
      </c>
      <c r="AC3410" s="322" t="str">
        <f t="shared" si="1595"/>
        <v/>
      </c>
      <c r="AD3410" s="322" t="str">
        <f t="shared" si="1596"/>
        <v/>
      </c>
      <c r="AE3410" s="322" t="str">
        <f t="shared" si="1597"/>
        <v/>
      </c>
      <c r="AF3410" s="322" t="str">
        <f t="shared" si="1598"/>
        <v/>
      </c>
      <c r="AG3410" s="322" t="str">
        <f t="shared" si="1599"/>
        <v/>
      </c>
      <c r="AI3410">
        <f t="shared" si="1571"/>
        <v>0</v>
      </c>
      <c r="AJ3410">
        <f t="shared" si="1572"/>
        <v>0</v>
      </c>
      <c r="AK3410">
        <f t="shared" si="1573"/>
        <v>0</v>
      </c>
      <c r="AL3410">
        <f t="shared" si="1574"/>
        <v>0</v>
      </c>
      <c r="AM3410">
        <f t="shared" si="1575"/>
        <v>0</v>
      </c>
      <c r="AN3410">
        <f t="shared" si="1576"/>
        <v>0</v>
      </c>
      <c r="AO3410">
        <f t="shared" si="1577"/>
        <v>0</v>
      </c>
      <c r="AP3410">
        <f t="shared" si="1578"/>
        <v>0</v>
      </c>
      <c r="AQ3410">
        <f t="shared" si="1579"/>
        <v>0</v>
      </c>
      <c r="AR3410">
        <f t="shared" si="1580"/>
        <v>0</v>
      </c>
      <c r="AT3410">
        <f t="shared" si="1588"/>
        <v>0</v>
      </c>
      <c r="AU3410">
        <f t="shared" si="1589"/>
        <v>0</v>
      </c>
      <c r="AZ3410">
        <f t="shared" si="1581"/>
        <v>0</v>
      </c>
      <c r="BA3410" t="str">
        <f t="shared" si="1587"/>
        <v/>
      </c>
      <c r="BB3410" t="str">
        <f t="shared" si="1582"/>
        <v/>
      </c>
    </row>
    <row r="3411" spans="2:54" x14ac:dyDescent="0.15">
      <c r="B3411" s="347"/>
      <c r="C3411" s="347"/>
      <c r="D3411" s="347"/>
      <c r="E3411" s="347"/>
      <c r="F3411" s="347"/>
      <c r="G3411" s="347"/>
      <c r="H3411" s="347"/>
      <c r="I3411" s="347"/>
      <c r="J3411" s="347"/>
      <c r="K3411" s="347"/>
      <c r="N3411" s="323" t="str">
        <f t="shared" si="1583"/>
        <v/>
      </c>
      <c r="O3411" s="323" t="str">
        <f t="shared" si="1584"/>
        <v/>
      </c>
      <c r="P3411" s="323" t="str">
        <f t="shared" si="1585"/>
        <v/>
      </c>
      <c r="R3411" s="323" t="str">
        <f t="shared" si="1586"/>
        <v/>
      </c>
      <c r="X3411" s="322" t="str">
        <f t="shared" si="1590"/>
        <v/>
      </c>
      <c r="Y3411" s="322" t="str">
        <f t="shared" si="1591"/>
        <v/>
      </c>
      <c r="Z3411" s="322" t="str">
        <f t="shared" si="1592"/>
        <v/>
      </c>
      <c r="AA3411" s="322" t="str">
        <f t="shared" si="1593"/>
        <v/>
      </c>
      <c r="AB3411" s="322" t="str">
        <f t="shared" si="1594"/>
        <v/>
      </c>
      <c r="AC3411" s="322" t="str">
        <f t="shared" si="1595"/>
        <v/>
      </c>
      <c r="AD3411" s="322" t="str">
        <f t="shared" si="1596"/>
        <v/>
      </c>
      <c r="AE3411" s="322" t="str">
        <f t="shared" si="1597"/>
        <v/>
      </c>
      <c r="AF3411" s="322" t="str">
        <f t="shared" si="1598"/>
        <v/>
      </c>
      <c r="AG3411" s="322" t="str">
        <f t="shared" si="1599"/>
        <v/>
      </c>
      <c r="AI3411">
        <f t="shared" si="1571"/>
        <v>0</v>
      </c>
      <c r="AJ3411">
        <f t="shared" si="1572"/>
        <v>0</v>
      </c>
      <c r="AK3411">
        <f t="shared" si="1573"/>
        <v>0</v>
      </c>
      <c r="AL3411">
        <f t="shared" si="1574"/>
        <v>0</v>
      </c>
      <c r="AM3411">
        <f t="shared" si="1575"/>
        <v>0</v>
      </c>
      <c r="AN3411">
        <f t="shared" si="1576"/>
        <v>0</v>
      </c>
      <c r="AO3411">
        <f t="shared" si="1577"/>
        <v>0</v>
      </c>
      <c r="AP3411">
        <f t="shared" si="1578"/>
        <v>0</v>
      </c>
      <c r="AQ3411">
        <f t="shared" si="1579"/>
        <v>0</v>
      </c>
      <c r="AR3411">
        <f t="shared" si="1580"/>
        <v>0</v>
      </c>
      <c r="AT3411">
        <f t="shared" si="1588"/>
        <v>0</v>
      </c>
      <c r="AU3411">
        <f t="shared" si="1589"/>
        <v>0</v>
      </c>
      <c r="AZ3411">
        <f t="shared" si="1581"/>
        <v>0</v>
      </c>
      <c r="BA3411" t="str">
        <f t="shared" si="1587"/>
        <v/>
      </c>
      <c r="BB3411" t="str">
        <f t="shared" si="1582"/>
        <v/>
      </c>
    </row>
    <row r="3412" spans="2:54" x14ac:dyDescent="0.15">
      <c r="B3412" s="347"/>
      <c r="C3412" s="347"/>
      <c r="D3412" s="347"/>
      <c r="E3412" s="347"/>
      <c r="F3412" s="347"/>
      <c r="G3412" s="347"/>
      <c r="H3412" s="347"/>
      <c r="I3412" s="347"/>
      <c r="J3412" s="347"/>
      <c r="K3412" s="347"/>
      <c r="N3412" s="323" t="str">
        <f t="shared" si="1583"/>
        <v/>
      </c>
      <c r="O3412" s="323" t="str">
        <f t="shared" si="1584"/>
        <v/>
      </c>
      <c r="P3412" s="323" t="str">
        <f t="shared" si="1585"/>
        <v/>
      </c>
      <c r="R3412" s="323" t="str">
        <f t="shared" si="1586"/>
        <v/>
      </c>
      <c r="X3412" s="322" t="str">
        <f t="shared" si="1590"/>
        <v/>
      </c>
      <c r="Y3412" s="322" t="str">
        <f t="shared" si="1591"/>
        <v/>
      </c>
      <c r="Z3412" s="322" t="str">
        <f t="shared" si="1592"/>
        <v/>
      </c>
      <c r="AA3412" s="322" t="str">
        <f t="shared" si="1593"/>
        <v/>
      </c>
      <c r="AB3412" s="322" t="str">
        <f t="shared" si="1594"/>
        <v/>
      </c>
      <c r="AC3412" s="322" t="str">
        <f t="shared" si="1595"/>
        <v/>
      </c>
      <c r="AD3412" s="322" t="str">
        <f t="shared" si="1596"/>
        <v/>
      </c>
      <c r="AE3412" s="322" t="str">
        <f t="shared" si="1597"/>
        <v/>
      </c>
      <c r="AF3412" s="322" t="str">
        <f t="shared" si="1598"/>
        <v/>
      </c>
      <c r="AG3412" s="322" t="str">
        <f t="shared" si="1599"/>
        <v/>
      </c>
      <c r="AI3412">
        <f t="shared" si="1571"/>
        <v>0</v>
      </c>
      <c r="AJ3412">
        <f t="shared" si="1572"/>
        <v>0</v>
      </c>
      <c r="AK3412">
        <f t="shared" si="1573"/>
        <v>0</v>
      </c>
      <c r="AL3412">
        <f t="shared" si="1574"/>
        <v>0</v>
      </c>
      <c r="AM3412">
        <f t="shared" si="1575"/>
        <v>0</v>
      </c>
      <c r="AN3412">
        <f t="shared" si="1576"/>
        <v>0</v>
      </c>
      <c r="AO3412">
        <f t="shared" si="1577"/>
        <v>0</v>
      </c>
      <c r="AP3412">
        <f t="shared" si="1578"/>
        <v>0</v>
      </c>
      <c r="AQ3412">
        <f t="shared" si="1579"/>
        <v>0</v>
      </c>
      <c r="AR3412">
        <f t="shared" si="1580"/>
        <v>0</v>
      </c>
      <c r="AT3412">
        <f t="shared" si="1588"/>
        <v>0</v>
      </c>
      <c r="AU3412">
        <f t="shared" si="1589"/>
        <v>0</v>
      </c>
      <c r="AZ3412">
        <f t="shared" si="1581"/>
        <v>0</v>
      </c>
      <c r="BA3412" t="str">
        <f t="shared" si="1587"/>
        <v/>
      </c>
      <c r="BB3412" t="str">
        <f t="shared" si="1582"/>
        <v/>
      </c>
    </row>
    <row r="3413" spans="2:54" x14ac:dyDescent="0.15">
      <c r="B3413" s="347"/>
      <c r="C3413" s="347"/>
      <c r="D3413" s="347"/>
      <c r="E3413" s="347"/>
      <c r="F3413" s="347"/>
      <c r="G3413" s="347"/>
      <c r="H3413" s="347"/>
      <c r="I3413" s="347"/>
      <c r="J3413" s="347"/>
      <c r="K3413" s="347"/>
      <c r="N3413" s="323" t="str">
        <f t="shared" si="1583"/>
        <v/>
      </c>
      <c r="O3413" s="323" t="str">
        <f t="shared" si="1584"/>
        <v/>
      </c>
      <c r="P3413" s="323" t="str">
        <f t="shared" si="1585"/>
        <v/>
      </c>
      <c r="R3413" s="323" t="str">
        <f t="shared" si="1586"/>
        <v/>
      </c>
      <c r="X3413" s="322" t="str">
        <f t="shared" si="1590"/>
        <v/>
      </c>
      <c r="Y3413" s="322" t="str">
        <f t="shared" si="1591"/>
        <v/>
      </c>
      <c r="Z3413" s="322" t="str">
        <f t="shared" si="1592"/>
        <v/>
      </c>
      <c r="AA3413" s="322" t="str">
        <f t="shared" si="1593"/>
        <v/>
      </c>
      <c r="AB3413" s="322" t="str">
        <f t="shared" si="1594"/>
        <v/>
      </c>
      <c r="AC3413" s="322" t="str">
        <f t="shared" si="1595"/>
        <v/>
      </c>
      <c r="AD3413" s="322" t="str">
        <f t="shared" si="1596"/>
        <v/>
      </c>
      <c r="AE3413" s="322" t="str">
        <f t="shared" si="1597"/>
        <v/>
      </c>
      <c r="AF3413" s="322" t="str">
        <f t="shared" si="1598"/>
        <v/>
      </c>
      <c r="AG3413" s="322" t="str">
        <f t="shared" si="1599"/>
        <v/>
      </c>
      <c r="AI3413">
        <f t="shared" si="1571"/>
        <v>0</v>
      </c>
      <c r="AJ3413">
        <f t="shared" si="1572"/>
        <v>0</v>
      </c>
      <c r="AK3413">
        <f t="shared" si="1573"/>
        <v>0</v>
      </c>
      <c r="AL3413">
        <f t="shared" si="1574"/>
        <v>0</v>
      </c>
      <c r="AM3413">
        <f t="shared" si="1575"/>
        <v>0</v>
      </c>
      <c r="AN3413">
        <f t="shared" si="1576"/>
        <v>0</v>
      </c>
      <c r="AO3413">
        <f t="shared" si="1577"/>
        <v>0</v>
      </c>
      <c r="AP3413">
        <f t="shared" si="1578"/>
        <v>0</v>
      </c>
      <c r="AQ3413">
        <f t="shared" si="1579"/>
        <v>0</v>
      </c>
      <c r="AR3413">
        <f t="shared" si="1580"/>
        <v>0</v>
      </c>
      <c r="AT3413">
        <f t="shared" si="1588"/>
        <v>0</v>
      </c>
      <c r="AU3413">
        <f t="shared" si="1589"/>
        <v>0</v>
      </c>
      <c r="AZ3413">
        <f t="shared" si="1581"/>
        <v>0</v>
      </c>
      <c r="BA3413" t="str">
        <f t="shared" si="1587"/>
        <v/>
      </c>
      <c r="BB3413" t="str">
        <f t="shared" si="1582"/>
        <v/>
      </c>
    </row>
    <row r="3414" spans="2:54" x14ac:dyDescent="0.15">
      <c r="B3414" s="347"/>
      <c r="C3414" s="347"/>
      <c r="D3414" s="347"/>
      <c r="E3414" s="347"/>
      <c r="F3414" s="347"/>
      <c r="G3414" s="347"/>
      <c r="H3414" s="347"/>
      <c r="I3414" s="347"/>
      <c r="J3414" s="347"/>
      <c r="K3414" s="347"/>
      <c r="N3414" s="323" t="str">
        <f t="shared" si="1583"/>
        <v/>
      </c>
      <c r="O3414" s="323" t="str">
        <f t="shared" si="1584"/>
        <v/>
      </c>
      <c r="P3414" s="323" t="str">
        <f t="shared" si="1585"/>
        <v/>
      </c>
      <c r="R3414" s="323" t="str">
        <f t="shared" si="1586"/>
        <v/>
      </c>
      <c r="X3414" s="322" t="str">
        <f t="shared" si="1590"/>
        <v/>
      </c>
      <c r="Y3414" s="322" t="str">
        <f t="shared" si="1591"/>
        <v/>
      </c>
      <c r="Z3414" s="322" t="str">
        <f t="shared" si="1592"/>
        <v/>
      </c>
      <c r="AA3414" s="322" t="str">
        <f t="shared" si="1593"/>
        <v/>
      </c>
      <c r="AB3414" s="322" t="str">
        <f t="shared" si="1594"/>
        <v/>
      </c>
      <c r="AC3414" s="322" t="str">
        <f t="shared" si="1595"/>
        <v/>
      </c>
      <c r="AD3414" s="322" t="str">
        <f t="shared" si="1596"/>
        <v/>
      </c>
      <c r="AE3414" s="322" t="str">
        <f t="shared" si="1597"/>
        <v/>
      </c>
      <c r="AF3414" s="322" t="str">
        <f t="shared" si="1598"/>
        <v/>
      </c>
      <c r="AG3414" s="322" t="str">
        <f t="shared" si="1599"/>
        <v/>
      </c>
      <c r="AI3414">
        <f t="shared" ref="AI3414:AI3477" si="1600">B3414</f>
        <v>0</v>
      </c>
      <c r="AJ3414">
        <f t="shared" ref="AJ3414:AJ3477" si="1601">D3414</f>
        <v>0</v>
      </c>
      <c r="AK3414">
        <f t="shared" ref="AK3414:AK3477" si="1602">F3414</f>
        <v>0</v>
      </c>
      <c r="AL3414">
        <f t="shared" ref="AL3414:AL3477" si="1603">H3414</f>
        <v>0</v>
      </c>
      <c r="AM3414">
        <f t="shared" ref="AM3414:AM3477" si="1604">J3414</f>
        <v>0</v>
      </c>
      <c r="AN3414">
        <f t="shared" ref="AN3414:AN3477" si="1605">C3414</f>
        <v>0</v>
      </c>
      <c r="AO3414">
        <f t="shared" ref="AO3414:AO3477" si="1606">E3414</f>
        <v>0</v>
      </c>
      <c r="AP3414">
        <f t="shared" ref="AP3414:AP3477" si="1607">G3414</f>
        <v>0</v>
      </c>
      <c r="AQ3414">
        <f t="shared" ref="AQ3414:AQ3477" si="1608">I3414</f>
        <v>0</v>
      </c>
      <c r="AR3414">
        <f t="shared" ref="AR3414:AR3477" si="1609">K3414</f>
        <v>0</v>
      </c>
      <c r="AT3414">
        <f t="shared" si="1588"/>
        <v>0</v>
      </c>
      <c r="AU3414">
        <f t="shared" si="1589"/>
        <v>0</v>
      </c>
      <c r="AZ3414">
        <f t="shared" si="1581"/>
        <v>0</v>
      </c>
      <c r="BA3414" t="str">
        <f t="shared" si="1587"/>
        <v/>
      </c>
      <c r="BB3414" t="str">
        <f t="shared" si="1582"/>
        <v/>
      </c>
    </row>
    <row r="3415" spans="2:54" x14ac:dyDescent="0.15">
      <c r="B3415" s="347"/>
      <c r="C3415" s="347"/>
      <c r="D3415" s="347"/>
      <c r="E3415" s="347"/>
      <c r="F3415" s="347"/>
      <c r="G3415" s="347"/>
      <c r="H3415" s="347"/>
      <c r="I3415" s="347"/>
      <c r="J3415" s="347"/>
      <c r="K3415" s="347"/>
      <c r="N3415" s="323" t="str">
        <f t="shared" si="1583"/>
        <v/>
      </c>
      <c r="O3415" s="323" t="str">
        <f t="shared" si="1584"/>
        <v/>
      </c>
      <c r="P3415" s="323" t="str">
        <f t="shared" si="1585"/>
        <v/>
      </c>
      <c r="R3415" s="323" t="str">
        <f t="shared" si="1586"/>
        <v/>
      </c>
      <c r="X3415" s="322" t="str">
        <f t="shared" si="1590"/>
        <v/>
      </c>
      <c r="Y3415" s="322" t="str">
        <f t="shared" si="1591"/>
        <v/>
      </c>
      <c r="Z3415" s="322" t="str">
        <f t="shared" si="1592"/>
        <v/>
      </c>
      <c r="AA3415" s="322" t="str">
        <f t="shared" si="1593"/>
        <v/>
      </c>
      <c r="AB3415" s="322" t="str">
        <f t="shared" si="1594"/>
        <v/>
      </c>
      <c r="AC3415" s="322" t="str">
        <f t="shared" si="1595"/>
        <v/>
      </c>
      <c r="AD3415" s="322" t="str">
        <f t="shared" si="1596"/>
        <v/>
      </c>
      <c r="AE3415" s="322" t="str">
        <f t="shared" si="1597"/>
        <v/>
      </c>
      <c r="AF3415" s="322" t="str">
        <f t="shared" si="1598"/>
        <v/>
      </c>
      <c r="AG3415" s="322" t="str">
        <f t="shared" si="1599"/>
        <v/>
      </c>
      <c r="AI3415">
        <f t="shared" si="1600"/>
        <v>0</v>
      </c>
      <c r="AJ3415">
        <f t="shared" si="1601"/>
        <v>0</v>
      </c>
      <c r="AK3415">
        <f t="shared" si="1602"/>
        <v>0</v>
      </c>
      <c r="AL3415">
        <f t="shared" si="1603"/>
        <v>0</v>
      </c>
      <c r="AM3415">
        <f t="shared" si="1604"/>
        <v>0</v>
      </c>
      <c r="AN3415">
        <f t="shared" si="1605"/>
        <v>0</v>
      </c>
      <c r="AO3415">
        <f t="shared" si="1606"/>
        <v>0</v>
      </c>
      <c r="AP3415">
        <f t="shared" si="1607"/>
        <v>0</v>
      </c>
      <c r="AQ3415">
        <f t="shared" si="1608"/>
        <v>0</v>
      </c>
      <c r="AR3415">
        <f t="shared" si="1609"/>
        <v>0</v>
      </c>
      <c r="AT3415">
        <f t="shared" si="1588"/>
        <v>0</v>
      </c>
      <c r="AU3415">
        <f t="shared" si="1589"/>
        <v>0</v>
      </c>
      <c r="AZ3415">
        <f t="shared" si="1581"/>
        <v>0</v>
      </c>
      <c r="BA3415" t="str">
        <f t="shared" si="1587"/>
        <v/>
      </c>
      <c r="BB3415" t="str">
        <f t="shared" si="1582"/>
        <v/>
      </c>
    </row>
    <row r="3416" spans="2:54" x14ac:dyDescent="0.15">
      <c r="B3416" s="347"/>
      <c r="C3416" s="347"/>
      <c r="D3416" s="347"/>
      <c r="E3416" s="347"/>
      <c r="F3416" s="347"/>
      <c r="G3416" s="347"/>
      <c r="H3416" s="347"/>
      <c r="I3416" s="347"/>
      <c r="J3416" s="347"/>
      <c r="K3416" s="347"/>
      <c r="N3416" s="323" t="str">
        <f t="shared" si="1583"/>
        <v/>
      </c>
      <c r="O3416" s="323" t="str">
        <f t="shared" si="1584"/>
        <v/>
      </c>
      <c r="P3416" s="323" t="str">
        <f t="shared" si="1585"/>
        <v/>
      </c>
      <c r="R3416" s="323" t="str">
        <f t="shared" si="1586"/>
        <v/>
      </c>
      <c r="X3416" s="322" t="str">
        <f t="shared" si="1590"/>
        <v/>
      </c>
      <c r="Y3416" s="322" t="str">
        <f t="shared" si="1591"/>
        <v/>
      </c>
      <c r="Z3416" s="322" t="str">
        <f t="shared" si="1592"/>
        <v/>
      </c>
      <c r="AA3416" s="322" t="str">
        <f t="shared" si="1593"/>
        <v/>
      </c>
      <c r="AB3416" s="322" t="str">
        <f t="shared" si="1594"/>
        <v/>
      </c>
      <c r="AC3416" s="322" t="str">
        <f t="shared" si="1595"/>
        <v/>
      </c>
      <c r="AD3416" s="322" t="str">
        <f t="shared" si="1596"/>
        <v/>
      </c>
      <c r="AE3416" s="322" t="str">
        <f t="shared" si="1597"/>
        <v/>
      </c>
      <c r="AF3416" s="322" t="str">
        <f t="shared" si="1598"/>
        <v/>
      </c>
      <c r="AG3416" s="322" t="str">
        <f t="shared" si="1599"/>
        <v/>
      </c>
      <c r="AI3416">
        <f t="shared" si="1600"/>
        <v>0</v>
      </c>
      <c r="AJ3416">
        <f t="shared" si="1601"/>
        <v>0</v>
      </c>
      <c r="AK3416">
        <f t="shared" si="1602"/>
        <v>0</v>
      </c>
      <c r="AL3416">
        <f t="shared" si="1603"/>
        <v>0</v>
      </c>
      <c r="AM3416">
        <f t="shared" si="1604"/>
        <v>0</v>
      </c>
      <c r="AN3416">
        <f t="shared" si="1605"/>
        <v>0</v>
      </c>
      <c r="AO3416">
        <f t="shared" si="1606"/>
        <v>0</v>
      </c>
      <c r="AP3416">
        <f t="shared" si="1607"/>
        <v>0</v>
      </c>
      <c r="AQ3416">
        <f t="shared" si="1608"/>
        <v>0</v>
      </c>
      <c r="AR3416">
        <f t="shared" si="1609"/>
        <v>0</v>
      </c>
      <c r="AT3416">
        <f t="shared" si="1588"/>
        <v>0</v>
      </c>
      <c r="AU3416">
        <f t="shared" si="1589"/>
        <v>0</v>
      </c>
      <c r="AZ3416">
        <f t="shared" si="1581"/>
        <v>0</v>
      </c>
      <c r="BA3416" t="str">
        <f t="shared" si="1587"/>
        <v/>
      </c>
      <c r="BB3416" t="str">
        <f t="shared" si="1582"/>
        <v/>
      </c>
    </row>
    <row r="3417" spans="2:54" x14ac:dyDescent="0.15">
      <c r="B3417" s="347"/>
      <c r="C3417" s="347"/>
      <c r="D3417" s="347"/>
      <c r="E3417" s="347"/>
      <c r="F3417" s="347"/>
      <c r="G3417" s="347"/>
      <c r="H3417" s="347"/>
      <c r="I3417" s="347"/>
      <c r="J3417" s="347"/>
      <c r="K3417" s="347"/>
      <c r="N3417" s="323" t="str">
        <f t="shared" si="1583"/>
        <v/>
      </c>
      <c r="O3417" s="323" t="str">
        <f t="shared" si="1584"/>
        <v/>
      </c>
      <c r="P3417" s="323" t="str">
        <f t="shared" si="1585"/>
        <v/>
      </c>
      <c r="R3417" s="323" t="str">
        <f t="shared" si="1586"/>
        <v/>
      </c>
      <c r="X3417" s="322" t="str">
        <f t="shared" si="1590"/>
        <v/>
      </c>
      <c r="Y3417" s="322" t="str">
        <f t="shared" si="1591"/>
        <v/>
      </c>
      <c r="Z3417" s="322" t="str">
        <f t="shared" si="1592"/>
        <v/>
      </c>
      <c r="AA3417" s="322" t="str">
        <f t="shared" si="1593"/>
        <v/>
      </c>
      <c r="AB3417" s="322" t="str">
        <f t="shared" si="1594"/>
        <v/>
      </c>
      <c r="AC3417" s="322" t="str">
        <f t="shared" si="1595"/>
        <v/>
      </c>
      <c r="AD3417" s="322" t="str">
        <f t="shared" si="1596"/>
        <v/>
      </c>
      <c r="AE3417" s="322" t="str">
        <f t="shared" si="1597"/>
        <v/>
      </c>
      <c r="AF3417" s="322" t="str">
        <f t="shared" si="1598"/>
        <v/>
      </c>
      <c r="AG3417" s="322" t="str">
        <f t="shared" si="1599"/>
        <v/>
      </c>
      <c r="AI3417">
        <f t="shared" si="1600"/>
        <v>0</v>
      </c>
      <c r="AJ3417">
        <f t="shared" si="1601"/>
        <v>0</v>
      </c>
      <c r="AK3417">
        <f t="shared" si="1602"/>
        <v>0</v>
      </c>
      <c r="AL3417">
        <f t="shared" si="1603"/>
        <v>0</v>
      </c>
      <c r="AM3417">
        <f t="shared" si="1604"/>
        <v>0</v>
      </c>
      <c r="AN3417">
        <f t="shared" si="1605"/>
        <v>0</v>
      </c>
      <c r="AO3417">
        <f t="shared" si="1606"/>
        <v>0</v>
      </c>
      <c r="AP3417">
        <f t="shared" si="1607"/>
        <v>0</v>
      </c>
      <c r="AQ3417">
        <f t="shared" si="1608"/>
        <v>0</v>
      </c>
      <c r="AR3417">
        <f t="shared" si="1609"/>
        <v>0</v>
      </c>
      <c r="AT3417">
        <f t="shared" si="1588"/>
        <v>0</v>
      </c>
      <c r="AU3417">
        <f t="shared" si="1589"/>
        <v>0</v>
      </c>
      <c r="AZ3417">
        <f t="shared" si="1581"/>
        <v>0</v>
      </c>
      <c r="BA3417" t="str">
        <f t="shared" si="1587"/>
        <v/>
      </c>
      <c r="BB3417" t="str">
        <f t="shared" si="1582"/>
        <v/>
      </c>
    </row>
    <row r="3418" spans="2:54" x14ac:dyDescent="0.15">
      <c r="B3418" s="347"/>
      <c r="C3418" s="347"/>
      <c r="D3418" s="347"/>
      <c r="E3418" s="347"/>
      <c r="F3418" s="347"/>
      <c r="G3418" s="347"/>
      <c r="H3418" s="347"/>
      <c r="I3418" s="347"/>
      <c r="J3418" s="347"/>
      <c r="K3418" s="347"/>
      <c r="N3418" s="323" t="str">
        <f t="shared" si="1583"/>
        <v/>
      </c>
      <c r="O3418" s="323" t="str">
        <f t="shared" si="1584"/>
        <v/>
      </c>
      <c r="P3418" s="323" t="str">
        <f t="shared" si="1585"/>
        <v/>
      </c>
      <c r="R3418" s="323" t="str">
        <f t="shared" si="1586"/>
        <v/>
      </c>
      <c r="X3418" s="322" t="str">
        <f t="shared" si="1590"/>
        <v/>
      </c>
      <c r="Y3418" s="322" t="str">
        <f t="shared" si="1591"/>
        <v/>
      </c>
      <c r="Z3418" s="322" t="str">
        <f t="shared" si="1592"/>
        <v/>
      </c>
      <c r="AA3418" s="322" t="str">
        <f t="shared" si="1593"/>
        <v/>
      </c>
      <c r="AB3418" s="322" t="str">
        <f t="shared" si="1594"/>
        <v/>
      </c>
      <c r="AC3418" s="322" t="str">
        <f t="shared" si="1595"/>
        <v/>
      </c>
      <c r="AD3418" s="322" t="str">
        <f t="shared" si="1596"/>
        <v/>
      </c>
      <c r="AE3418" s="322" t="str">
        <f t="shared" si="1597"/>
        <v/>
      </c>
      <c r="AF3418" s="322" t="str">
        <f t="shared" si="1598"/>
        <v/>
      </c>
      <c r="AG3418" s="322" t="str">
        <f t="shared" si="1599"/>
        <v/>
      </c>
      <c r="AI3418">
        <f t="shared" si="1600"/>
        <v>0</v>
      </c>
      <c r="AJ3418">
        <f t="shared" si="1601"/>
        <v>0</v>
      </c>
      <c r="AK3418">
        <f t="shared" si="1602"/>
        <v>0</v>
      </c>
      <c r="AL3418">
        <f t="shared" si="1603"/>
        <v>0</v>
      </c>
      <c r="AM3418">
        <f t="shared" si="1604"/>
        <v>0</v>
      </c>
      <c r="AN3418">
        <f t="shared" si="1605"/>
        <v>0</v>
      </c>
      <c r="AO3418">
        <f t="shared" si="1606"/>
        <v>0</v>
      </c>
      <c r="AP3418">
        <f t="shared" si="1607"/>
        <v>0</v>
      </c>
      <c r="AQ3418">
        <f t="shared" si="1608"/>
        <v>0</v>
      </c>
      <c r="AR3418">
        <f t="shared" si="1609"/>
        <v>0</v>
      </c>
      <c r="AT3418">
        <f t="shared" si="1588"/>
        <v>0</v>
      </c>
      <c r="AU3418">
        <f t="shared" si="1589"/>
        <v>0</v>
      </c>
      <c r="AZ3418">
        <f t="shared" si="1581"/>
        <v>0</v>
      </c>
      <c r="BA3418" t="str">
        <f t="shared" si="1587"/>
        <v/>
      </c>
      <c r="BB3418" t="str">
        <f t="shared" si="1582"/>
        <v/>
      </c>
    </row>
    <row r="3419" spans="2:54" x14ac:dyDescent="0.15">
      <c r="B3419" s="347"/>
      <c r="C3419" s="347"/>
      <c r="D3419" s="347"/>
      <c r="E3419" s="347"/>
      <c r="F3419" s="347"/>
      <c r="G3419" s="347"/>
      <c r="H3419" s="347"/>
      <c r="I3419" s="347"/>
      <c r="J3419" s="347"/>
      <c r="K3419" s="347"/>
      <c r="N3419" s="323" t="str">
        <f t="shared" si="1583"/>
        <v/>
      </c>
      <c r="O3419" s="323" t="str">
        <f t="shared" si="1584"/>
        <v/>
      </c>
      <c r="P3419" s="323" t="str">
        <f t="shared" si="1585"/>
        <v/>
      </c>
      <c r="R3419" s="323" t="str">
        <f t="shared" si="1586"/>
        <v/>
      </c>
      <c r="X3419" s="322" t="str">
        <f t="shared" si="1590"/>
        <v/>
      </c>
      <c r="Y3419" s="322" t="str">
        <f t="shared" si="1591"/>
        <v/>
      </c>
      <c r="Z3419" s="322" t="str">
        <f t="shared" si="1592"/>
        <v/>
      </c>
      <c r="AA3419" s="322" t="str">
        <f t="shared" si="1593"/>
        <v/>
      </c>
      <c r="AB3419" s="322" t="str">
        <f t="shared" si="1594"/>
        <v/>
      </c>
      <c r="AC3419" s="322" t="str">
        <f t="shared" si="1595"/>
        <v/>
      </c>
      <c r="AD3419" s="322" t="str">
        <f t="shared" si="1596"/>
        <v/>
      </c>
      <c r="AE3419" s="322" t="str">
        <f t="shared" si="1597"/>
        <v/>
      </c>
      <c r="AF3419" s="322" t="str">
        <f t="shared" si="1598"/>
        <v/>
      </c>
      <c r="AG3419" s="322" t="str">
        <f t="shared" si="1599"/>
        <v/>
      </c>
      <c r="AI3419">
        <f t="shared" si="1600"/>
        <v>0</v>
      </c>
      <c r="AJ3419">
        <f t="shared" si="1601"/>
        <v>0</v>
      </c>
      <c r="AK3419">
        <f t="shared" si="1602"/>
        <v>0</v>
      </c>
      <c r="AL3419">
        <f t="shared" si="1603"/>
        <v>0</v>
      </c>
      <c r="AM3419">
        <f t="shared" si="1604"/>
        <v>0</v>
      </c>
      <c r="AN3419">
        <f t="shared" si="1605"/>
        <v>0</v>
      </c>
      <c r="AO3419">
        <f t="shared" si="1606"/>
        <v>0</v>
      </c>
      <c r="AP3419">
        <f t="shared" si="1607"/>
        <v>0</v>
      </c>
      <c r="AQ3419">
        <f t="shared" si="1608"/>
        <v>0</v>
      </c>
      <c r="AR3419">
        <f t="shared" si="1609"/>
        <v>0</v>
      </c>
      <c r="AT3419">
        <f t="shared" si="1588"/>
        <v>0</v>
      </c>
      <c r="AU3419">
        <f t="shared" si="1589"/>
        <v>0</v>
      </c>
      <c r="AZ3419">
        <f t="shared" si="1581"/>
        <v>0</v>
      </c>
      <c r="BA3419" t="str">
        <f t="shared" si="1587"/>
        <v/>
      </c>
      <c r="BB3419" t="str">
        <f t="shared" si="1582"/>
        <v/>
      </c>
    </row>
    <row r="3420" spans="2:54" x14ac:dyDescent="0.15">
      <c r="B3420" s="347"/>
      <c r="C3420" s="347"/>
      <c r="D3420" s="347"/>
      <c r="E3420" s="347"/>
      <c r="F3420" s="347"/>
      <c r="G3420" s="347"/>
      <c r="H3420" s="347"/>
      <c r="I3420" s="347"/>
      <c r="J3420" s="347"/>
      <c r="K3420" s="347"/>
      <c r="N3420" s="323" t="str">
        <f t="shared" si="1583"/>
        <v/>
      </c>
      <c r="O3420" s="323" t="str">
        <f t="shared" si="1584"/>
        <v/>
      </c>
      <c r="P3420" s="323" t="str">
        <f t="shared" si="1585"/>
        <v/>
      </c>
      <c r="R3420" s="323" t="str">
        <f t="shared" si="1586"/>
        <v/>
      </c>
      <c r="X3420" s="322" t="str">
        <f t="shared" si="1590"/>
        <v/>
      </c>
      <c r="Y3420" s="322" t="str">
        <f t="shared" si="1591"/>
        <v/>
      </c>
      <c r="Z3420" s="322" t="str">
        <f t="shared" si="1592"/>
        <v/>
      </c>
      <c r="AA3420" s="322" t="str">
        <f t="shared" si="1593"/>
        <v/>
      </c>
      <c r="AB3420" s="322" t="str">
        <f t="shared" si="1594"/>
        <v/>
      </c>
      <c r="AC3420" s="322" t="str">
        <f t="shared" si="1595"/>
        <v/>
      </c>
      <c r="AD3420" s="322" t="str">
        <f t="shared" si="1596"/>
        <v/>
      </c>
      <c r="AE3420" s="322" t="str">
        <f t="shared" si="1597"/>
        <v/>
      </c>
      <c r="AF3420" s="322" t="str">
        <f t="shared" si="1598"/>
        <v/>
      </c>
      <c r="AG3420" s="322" t="str">
        <f t="shared" si="1599"/>
        <v/>
      </c>
      <c r="AI3420">
        <f t="shared" si="1600"/>
        <v>0</v>
      </c>
      <c r="AJ3420">
        <f t="shared" si="1601"/>
        <v>0</v>
      </c>
      <c r="AK3420">
        <f t="shared" si="1602"/>
        <v>0</v>
      </c>
      <c r="AL3420">
        <f t="shared" si="1603"/>
        <v>0</v>
      </c>
      <c r="AM3420">
        <f t="shared" si="1604"/>
        <v>0</v>
      </c>
      <c r="AN3420">
        <f t="shared" si="1605"/>
        <v>0</v>
      </c>
      <c r="AO3420">
        <f t="shared" si="1606"/>
        <v>0</v>
      </c>
      <c r="AP3420">
        <f t="shared" si="1607"/>
        <v>0</v>
      </c>
      <c r="AQ3420">
        <f t="shared" si="1608"/>
        <v>0</v>
      </c>
      <c r="AR3420">
        <f t="shared" si="1609"/>
        <v>0</v>
      </c>
      <c r="AT3420">
        <f t="shared" si="1588"/>
        <v>0</v>
      </c>
      <c r="AU3420">
        <f t="shared" si="1589"/>
        <v>0</v>
      </c>
      <c r="AZ3420">
        <f t="shared" si="1581"/>
        <v>0</v>
      </c>
      <c r="BA3420" t="str">
        <f t="shared" si="1587"/>
        <v/>
      </c>
      <c r="BB3420" t="str">
        <f t="shared" si="1582"/>
        <v/>
      </c>
    </row>
    <row r="3421" spans="2:54" x14ac:dyDescent="0.15">
      <c r="B3421" s="347"/>
      <c r="C3421" s="347"/>
      <c r="D3421" s="347"/>
      <c r="E3421" s="347"/>
      <c r="F3421" s="347"/>
      <c r="G3421" s="347"/>
      <c r="H3421" s="347"/>
      <c r="I3421" s="347"/>
      <c r="J3421" s="347"/>
      <c r="K3421" s="347"/>
      <c r="N3421" s="323" t="str">
        <f t="shared" si="1583"/>
        <v/>
      </c>
      <c r="O3421" s="323" t="str">
        <f t="shared" si="1584"/>
        <v/>
      </c>
      <c r="P3421" s="323" t="str">
        <f t="shared" si="1585"/>
        <v/>
      </c>
      <c r="R3421" s="323" t="str">
        <f t="shared" si="1586"/>
        <v/>
      </c>
      <c r="X3421" s="322" t="str">
        <f t="shared" si="1590"/>
        <v/>
      </c>
      <c r="Y3421" s="322" t="str">
        <f t="shared" si="1591"/>
        <v/>
      </c>
      <c r="Z3421" s="322" t="str">
        <f t="shared" si="1592"/>
        <v/>
      </c>
      <c r="AA3421" s="322" t="str">
        <f t="shared" si="1593"/>
        <v/>
      </c>
      <c r="AB3421" s="322" t="str">
        <f t="shared" si="1594"/>
        <v/>
      </c>
      <c r="AC3421" s="322" t="str">
        <f t="shared" si="1595"/>
        <v/>
      </c>
      <c r="AD3421" s="322" t="str">
        <f t="shared" si="1596"/>
        <v/>
      </c>
      <c r="AE3421" s="322" t="str">
        <f t="shared" si="1597"/>
        <v/>
      </c>
      <c r="AF3421" s="322" t="str">
        <f t="shared" si="1598"/>
        <v/>
      </c>
      <c r="AG3421" s="322" t="str">
        <f t="shared" si="1599"/>
        <v/>
      </c>
      <c r="AI3421">
        <f t="shared" si="1600"/>
        <v>0</v>
      </c>
      <c r="AJ3421">
        <f t="shared" si="1601"/>
        <v>0</v>
      </c>
      <c r="AK3421">
        <f t="shared" si="1602"/>
        <v>0</v>
      </c>
      <c r="AL3421">
        <f t="shared" si="1603"/>
        <v>0</v>
      </c>
      <c r="AM3421">
        <f t="shared" si="1604"/>
        <v>0</v>
      </c>
      <c r="AN3421">
        <f t="shared" si="1605"/>
        <v>0</v>
      </c>
      <c r="AO3421">
        <f t="shared" si="1606"/>
        <v>0</v>
      </c>
      <c r="AP3421">
        <f t="shared" si="1607"/>
        <v>0</v>
      </c>
      <c r="AQ3421">
        <f t="shared" si="1608"/>
        <v>0</v>
      </c>
      <c r="AR3421">
        <f t="shared" si="1609"/>
        <v>0</v>
      </c>
      <c r="AT3421">
        <f t="shared" si="1588"/>
        <v>0</v>
      </c>
      <c r="AU3421">
        <f t="shared" si="1589"/>
        <v>0</v>
      </c>
      <c r="AZ3421">
        <f t="shared" si="1581"/>
        <v>0</v>
      </c>
      <c r="BA3421" t="str">
        <f t="shared" si="1587"/>
        <v/>
      </c>
      <c r="BB3421" t="str">
        <f t="shared" si="1582"/>
        <v/>
      </c>
    </row>
    <row r="3422" spans="2:54" x14ac:dyDescent="0.15">
      <c r="B3422" s="347"/>
      <c r="C3422" s="347"/>
      <c r="D3422" s="347"/>
      <c r="E3422" s="347"/>
      <c r="F3422" s="347"/>
      <c r="G3422" s="347"/>
      <c r="H3422" s="347"/>
      <c r="I3422" s="347"/>
      <c r="J3422" s="347"/>
      <c r="K3422" s="347"/>
      <c r="N3422" s="323" t="str">
        <f t="shared" si="1583"/>
        <v/>
      </c>
      <c r="O3422" s="323" t="str">
        <f t="shared" si="1584"/>
        <v/>
      </c>
      <c r="P3422" s="323" t="str">
        <f t="shared" si="1585"/>
        <v/>
      </c>
      <c r="R3422" s="323" t="str">
        <f t="shared" si="1586"/>
        <v/>
      </c>
      <c r="X3422" s="322" t="str">
        <f t="shared" si="1590"/>
        <v/>
      </c>
      <c r="Y3422" s="322" t="str">
        <f t="shared" si="1591"/>
        <v/>
      </c>
      <c r="Z3422" s="322" t="str">
        <f t="shared" si="1592"/>
        <v/>
      </c>
      <c r="AA3422" s="322" t="str">
        <f t="shared" si="1593"/>
        <v/>
      </c>
      <c r="AB3422" s="322" t="str">
        <f t="shared" si="1594"/>
        <v/>
      </c>
      <c r="AC3422" s="322" t="str">
        <f t="shared" si="1595"/>
        <v/>
      </c>
      <c r="AD3422" s="322" t="str">
        <f t="shared" si="1596"/>
        <v/>
      </c>
      <c r="AE3422" s="322" t="str">
        <f t="shared" si="1597"/>
        <v/>
      </c>
      <c r="AF3422" s="322" t="str">
        <f t="shared" si="1598"/>
        <v/>
      </c>
      <c r="AG3422" s="322" t="str">
        <f t="shared" si="1599"/>
        <v/>
      </c>
      <c r="AI3422">
        <f t="shared" si="1600"/>
        <v>0</v>
      </c>
      <c r="AJ3422">
        <f t="shared" si="1601"/>
        <v>0</v>
      </c>
      <c r="AK3422">
        <f t="shared" si="1602"/>
        <v>0</v>
      </c>
      <c r="AL3422">
        <f t="shared" si="1603"/>
        <v>0</v>
      </c>
      <c r="AM3422">
        <f t="shared" si="1604"/>
        <v>0</v>
      </c>
      <c r="AN3422">
        <f t="shared" si="1605"/>
        <v>0</v>
      </c>
      <c r="AO3422">
        <f t="shared" si="1606"/>
        <v>0</v>
      </c>
      <c r="AP3422">
        <f t="shared" si="1607"/>
        <v>0</v>
      </c>
      <c r="AQ3422">
        <f t="shared" si="1608"/>
        <v>0</v>
      </c>
      <c r="AR3422">
        <f t="shared" si="1609"/>
        <v>0</v>
      </c>
      <c r="AT3422">
        <f t="shared" si="1588"/>
        <v>0</v>
      </c>
      <c r="AU3422">
        <f t="shared" si="1589"/>
        <v>0</v>
      </c>
      <c r="AZ3422">
        <f t="shared" si="1581"/>
        <v>0</v>
      </c>
      <c r="BA3422" t="str">
        <f t="shared" si="1587"/>
        <v/>
      </c>
      <c r="BB3422" t="str">
        <f t="shared" si="1582"/>
        <v/>
      </c>
    </row>
    <row r="3423" spans="2:54" x14ac:dyDescent="0.15">
      <c r="B3423" s="347"/>
      <c r="C3423" s="347"/>
      <c r="D3423" s="347"/>
      <c r="E3423" s="347"/>
      <c r="F3423" s="347"/>
      <c r="G3423" s="347"/>
      <c r="H3423" s="347"/>
      <c r="I3423" s="347"/>
      <c r="J3423" s="347"/>
      <c r="K3423" s="347"/>
      <c r="N3423" s="323" t="str">
        <f t="shared" si="1583"/>
        <v/>
      </c>
      <c r="O3423" s="323" t="str">
        <f t="shared" si="1584"/>
        <v/>
      </c>
      <c r="P3423" s="323" t="str">
        <f t="shared" si="1585"/>
        <v/>
      </c>
      <c r="R3423" s="323" t="str">
        <f t="shared" si="1586"/>
        <v/>
      </c>
      <c r="X3423" s="322" t="str">
        <f t="shared" si="1590"/>
        <v/>
      </c>
      <c r="Y3423" s="322" t="str">
        <f t="shared" si="1591"/>
        <v/>
      </c>
      <c r="Z3423" s="322" t="str">
        <f t="shared" si="1592"/>
        <v/>
      </c>
      <c r="AA3423" s="322" t="str">
        <f t="shared" si="1593"/>
        <v/>
      </c>
      <c r="AB3423" s="322" t="str">
        <f t="shared" si="1594"/>
        <v/>
      </c>
      <c r="AC3423" s="322" t="str">
        <f t="shared" si="1595"/>
        <v/>
      </c>
      <c r="AD3423" s="322" t="str">
        <f t="shared" si="1596"/>
        <v/>
      </c>
      <c r="AE3423" s="322" t="str">
        <f t="shared" si="1597"/>
        <v/>
      </c>
      <c r="AF3423" s="322" t="str">
        <f t="shared" si="1598"/>
        <v/>
      </c>
      <c r="AG3423" s="322" t="str">
        <f t="shared" si="1599"/>
        <v/>
      </c>
      <c r="AI3423">
        <f t="shared" si="1600"/>
        <v>0</v>
      </c>
      <c r="AJ3423">
        <f t="shared" si="1601"/>
        <v>0</v>
      </c>
      <c r="AK3423">
        <f t="shared" si="1602"/>
        <v>0</v>
      </c>
      <c r="AL3423">
        <f t="shared" si="1603"/>
        <v>0</v>
      </c>
      <c r="AM3423">
        <f t="shared" si="1604"/>
        <v>0</v>
      </c>
      <c r="AN3423">
        <f t="shared" si="1605"/>
        <v>0</v>
      </c>
      <c r="AO3423">
        <f t="shared" si="1606"/>
        <v>0</v>
      </c>
      <c r="AP3423">
        <f t="shared" si="1607"/>
        <v>0</v>
      </c>
      <c r="AQ3423">
        <f t="shared" si="1608"/>
        <v>0</v>
      </c>
      <c r="AR3423">
        <f t="shared" si="1609"/>
        <v>0</v>
      </c>
      <c r="AT3423">
        <f t="shared" si="1588"/>
        <v>0</v>
      </c>
      <c r="AU3423">
        <f t="shared" si="1589"/>
        <v>0</v>
      </c>
      <c r="AZ3423">
        <f t="shared" si="1581"/>
        <v>0</v>
      </c>
      <c r="BA3423" t="str">
        <f t="shared" si="1587"/>
        <v/>
      </c>
      <c r="BB3423" t="str">
        <f t="shared" si="1582"/>
        <v/>
      </c>
    </row>
    <row r="3424" spans="2:54" x14ac:dyDescent="0.15">
      <c r="B3424" s="347"/>
      <c r="C3424" s="347"/>
      <c r="D3424" s="347"/>
      <c r="E3424" s="347"/>
      <c r="F3424" s="347"/>
      <c r="G3424" s="347"/>
      <c r="H3424" s="347"/>
      <c r="I3424" s="347"/>
      <c r="J3424" s="347"/>
      <c r="K3424" s="347"/>
      <c r="N3424" s="323" t="str">
        <f t="shared" si="1583"/>
        <v/>
      </c>
      <c r="O3424" s="323" t="str">
        <f t="shared" si="1584"/>
        <v/>
      </c>
      <c r="P3424" s="323" t="str">
        <f t="shared" si="1585"/>
        <v/>
      </c>
      <c r="R3424" s="323" t="str">
        <f t="shared" si="1586"/>
        <v/>
      </c>
      <c r="X3424" s="322" t="str">
        <f t="shared" si="1590"/>
        <v/>
      </c>
      <c r="Y3424" s="322" t="str">
        <f t="shared" si="1591"/>
        <v/>
      </c>
      <c r="Z3424" s="322" t="str">
        <f t="shared" si="1592"/>
        <v/>
      </c>
      <c r="AA3424" s="322" t="str">
        <f t="shared" si="1593"/>
        <v/>
      </c>
      <c r="AB3424" s="322" t="str">
        <f t="shared" si="1594"/>
        <v/>
      </c>
      <c r="AC3424" s="322" t="str">
        <f t="shared" si="1595"/>
        <v/>
      </c>
      <c r="AD3424" s="322" t="str">
        <f t="shared" si="1596"/>
        <v/>
      </c>
      <c r="AE3424" s="322" t="str">
        <f t="shared" si="1597"/>
        <v/>
      </c>
      <c r="AF3424" s="322" t="str">
        <f t="shared" si="1598"/>
        <v/>
      </c>
      <c r="AG3424" s="322" t="str">
        <f t="shared" si="1599"/>
        <v/>
      </c>
      <c r="AI3424">
        <f t="shared" si="1600"/>
        <v>0</v>
      </c>
      <c r="AJ3424">
        <f t="shared" si="1601"/>
        <v>0</v>
      </c>
      <c r="AK3424">
        <f t="shared" si="1602"/>
        <v>0</v>
      </c>
      <c r="AL3424">
        <f t="shared" si="1603"/>
        <v>0</v>
      </c>
      <c r="AM3424">
        <f t="shared" si="1604"/>
        <v>0</v>
      </c>
      <c r="AN3424">
        <f t="shared" si="1605"/>
        <v>0</v>
      </c>
      <c r="AO3424">
        <f t="shared" si="1606"/>
        <v>0</v>
      </c>
      <c r="AP3424">
        <f t="shared" si="1607"/>
        <v>0</v>
      </c>
      <c r="AQ3424">
        <f t="shared" si="1608"/>
        <v>0</v>
      </c>
      <c r="AR3424">
        <f t="shared" si="1609"/>
        <v>0</v>
      </c>
      <c r="AT3424">
        <f t="shared" si="1588"/>
        <v>0</v>
      </c>
      <c r="AU3424">
        <f t="shared" si="1589"/>
        <v>0</v>
      </c>
      <c r="AZ3424">
        <f t="shared" si="1581"/>
        <v>0</v>
      </c>
      <c r="BA3424" t="str">
        <f t="shared" si="1587"/>
        <v/>
      </c>
      <c r="BB3424" t="str">
        <f t="shared" si="1582"/>
        <v/>
      </c>
    </row>
    <row r="3425" spans="2:54" x14ac:dyDescent="0.15">
      <c r="B3425" s="347"/>
      <c r="C3425" s="347"/>
      <c r="D3425" s="347"/>
      <c r="E3425" s="347"/>
      <c r="F3425" s="347"/>
      <c r="G3425" s="347"/>
      <c r="H3425" s="347"/>
      <c r="I3425" s="347"/>
      <c r="J3425" s="347"/>
      <c r="K3425" s="347"/>
      <c r="N3425" s="323" t="str">
        <f t="shared" si="1583"/>
        <v/>
      </c>
      <c r="O3425" s="323" t="str">
        <f t="shared" si="1584"/>
        <v/>
      </c>
      <c r="P3425" s="323" t="str">
        <f t="shared" si="1585"/>
        <v/>
      </c>
      <c r="R3425" s="323" t="str">
        <f t="shared" si="1586"/>
        <v/>
      </c>
      <c r="X3425" s="322" t="str">
        <f t="shared" si="1590"/>
        <v/>
      </c>
      <c r="Y3425" s="322" t="str">
        <f t="shared" si="1591"/>
        <v/>
      </c>
      <c r="Z3425" s="322" t="str">
        <f t="shared" si="1592"/>
        <v/>
      </c>
      <c r="AA3425" s="322" t="str">
        <f t="shared" si="1593"/>
        <v/>
      </c>
      <c r="AB3425" s="322" t="str">
        <f t="shared" si="1594"/>
        <v/>
      </c>
      <c r="AC3425" s="322" t="str">
        <f t="shared" si="1595"/>
        <v/>
      </c>
      <c r="AD3425" s="322" t="str">
        <f t="shared" si="1596"/>
        <v/>
      </c>
      <c r="AE3425" s="322" t="str">
        <f t="shared" si="1597"/>
        <v/>
      </c>
      <c r="AF3425" s="322" t="str">
        <f t="shared" si="1598"/>
        <v/>
      </c>
      <c r="AG3425" s="322" t="str">
        <f t="shared" si="1599"/>
        <v/>
      </c>
      <c r="AI3425">
        <f t="shared" si="1600"/>
        <v>0</v>
      </c>
      <c r="AJ3425">
        <f t="shared" si="1601"/>
        <v>0</v>
      </c>
      <c r="AK3425">
        <f t="shared" si="1602"/>
        <v>0</v>
      </c>
      <c r="AL3425">
        <f t="shared" si="1603"/>
        <v>0</v>
      </c>
      <c r="AM3425">
        <f t="shared" si="1604"/>
        <v>0</v>
      </c>
      <c r="AN3425">
        <f t="shared" si="1605"/>
        <v>0</v>
      </c>
      <c r="AO3425">
        <f t="shared" si="1606"/>
        <v>0</v>
      </c>
      <c r="AP3425">
        <f t="shared" si="1607"/>
        <v>0</v>
      </c>
      <c r="AQ3425">
        <f t="shared" si="1608"/>
        <v>0</v>
      </c>
      <c r="AR3425">
        <f t="shared" si="1609"/>
        <v>0</v>
      </c>
      <c r="AT3425">
        <f t="shared" si="1588"/>
        <v>0</v>
      </c>
      <c r="AU3425">
        <f t="shared" si="1589"/>
        <v>0</v>
      </c>
      <c r="AZ3425">
        <f t="shared" si="1581"/>
        <v>0</v>
      </c>
      <c r="BA3425" t="str">
        <f t="shared" si="1587"/>
        <v/>
      </c>
      <c r="BB3425" t="str">
        <f t="shared" si="1582"/>
        <v/>
      </c>
    </row>
    <row r="3426" spans="2:54" x14ac:dyDescent="0.15">
      <c r="B3426" s="347"/>
      <c r="C3426" s="347"/>
      <c r="D3426" s="347"/>
      <c r="E3426" s="347"/>
      <c r="F3426" s="347"/>
      <c r="G3426" s="347"/>
      <c r="H3426" s="347"/>
      <c r="I3426" s="347"/>
      <c r="J3426" s="347"/>
      <c r="K3426" s="347"/>
      <c r="N3426" s="323" t="str">
        <f t="shared" si="1583"/>
        <v/>
      </c>
      <c r="O3426" s="323" t="str">
        <f t="shared" si="1584"/>
        <v/>
      </c>
      <c r="P3426" s="323" t="str">
        <f t="shared" si="1585"/>
        <v/>
      </c>
      <c r="R3426" s="323" t="str">
        <f t="shared" si="1586"/>
        <v/>
      </c>
      <c r="X3426" s="322" t="str">
        <f t="shared" si="1590"/>
        <v/>
      </c>
      <c r="Y3426" s="322" t="str">
        <f t="shared" si="1591"/>
        <v/>
      </c>
      <c r="Z3426" s="322" t="str">
        <f t="shared" si="1592"/>
        <v/>
      </c>
      <c r="AA3426" s="322" t="str">
        <f t="shared" si="1593"/>
        <v/>
      </c>
      <c r="AB3426" s="322" t="str">
        <f t="shared" si="1594"/>
        <v/>
      </c>
      <c r="AC3426" s="322" t="str">
        <f t="shared" si="1595"/>
        <v/>
      </c>
      <c r="AD3426" s="322" t="str">
        <f t="shared" si="1596"/>
        <v/>
      </c>
      <c r="AE3426" s="322" t="str">
        <f t="shared" si="1597"/>
        <v/>
      </c>
      <c r="AF3426" s="322" t="str">
        <f t="shared" si="1598"/>
        <v/>
      </c>
      <c r="AG3426" s="322" t="str">
        <f t="shared" si="1599"/>
        <v/>
      </c>
      <c r="AI3426">
        <f t="shared" si="1600"/>
        <v>0</v>
      </c>
      <c r="AJ3426">
        <f t="shared" si="1601"/>
        <v>0</v>
      </c>
      <c r="AK3426">
        <f t="shared" si="1602"/>
        <v>0</v>
      </c>
      <c r="AL3426">
        <f t="shared" si="1603"/>
        <v>0</v>
      </c>
      <c r="AM3426">
        <f t="shared" si="1604"/>
        <v>0</v>
      </c>
      <c r="AN3426">
        <f t="shared" si="1605"/>
        <v>0</v>
      </c>
      <c r="AO3426">
        <f t="shared" si="1606"/>
        <v>0</v>
      </c>
      <c r="AP3426">
        <f t="shared" si="1607"/>
        <v>0</v>
      </c>
      <c r="AQ3426">
        <f t="shared" si="1608"/>
        <v>0</v>
      </c>
      <c r="AR3426">
        <f t="shared" si="1609"/>
        <v>0</v>
      </c>
      <c r="AT3426">
        <f t="shared" si="1588"/>
        <v>0</v>
      </c>
      <c r="AU3426">
        <f t="shared" si="1589"/>
        <v>0</v>
      </c>
      <c r="AZ3426">
        <f t="shared" si="1581"/>
        <v>0</v>
      </c>
      <c r="BA3426" t="str">
        <f t="shared" si="1587"/>
        <v/>
      </c>
      <c r="BB3426" t="str">
        <f t="shared" si="1582"/>
        <v/>
      </c>
    </row>
    <row r="3427" spans="2:54" x14ac:dyDescent="0.15">
      <c r="B3427" s="347"/>
      <c r="C3427" s="347"/>
      <c r="D3427" s="347"/>
      <c r="E3427" s="347"/>
      <c r="F3427" s="347"/>
      <c r="G3427" s="347"/>
      <c r="H3427" s="347"/>
      <c r="I3427" s="347"/>
      <c r="J3427" s="347"/>
      <c r="K3427" s="347"/>
      <c r="N3427" s="323" t="str">
        <f t="shared" si="1583"/>
        <v/>
      </c>
      <c r="O3427" s="323" t="str">
        <f t="shared" si="1584"/>
        <v/>
      </c>
      <c r="P3427" s="323" t="str">
        <f t="shared" si="1585"/>
        <v/>
      </c>
      <c r="R3427" s="323" t="str">
        <f t="shared" si="1586"/>
        <v/>
      </c>
      <c r="X3427" s="322" t="str">
        <f t="shared" si="1590"/>
        <v/>
      </c>
      <c r="Y3427" s="322" t="str">
        <f t="shared" si="1591"/>
        <v/>
      </c>
      <c r="Z3427" s="322" t="str">
        <f t="shared" si="1592"/>
        <v/>
      </c>
      <c r="AA3427" s="322" t="str">
        <f t="shared" si="1593"/>
        <v/>
      </c>
      <c r="AB3427" s="322" t="str">
        <f t="shared" si="1594"/>
        <v/>
      </c>
      <c r="AC3427" s="322" t="str">
        <f t="shared" si="1595"/>
        <v/>
      </c>
      <c r="AD3427" s="322" t="str">
        <f t="shared" si="1596"/>
        <v/>
      </c>
      <c r="AE3427" s="322" t="str">
        <f t="shared" si="1597"/>
        <v/>
      </c>
      <c r="AF3427" s="322" t="str">
        <f t="shared" si="1598"/>
        <v/>
      </c>
      <c r="AG3427" s="322" t="str">
        <f t="shared" si="1599"/>
        <v/>
      </c>
      <c r="AI3427">
        <f t="shared" si="1600"/>
        <v>0</v>
      </c>
      <c r="AJ3427">
        <f t="shared" si="1601"/>
        <v>0</v>
      </c>
      <c r="AK3427">
        <f t="shared" si="1602"/>
        <v>0</v>
      </c>
      <c r="AL3427">
        <f t="shared" si="1603"/>
        <v>0</v>
      </c>
      <c r="AM3427">
        <f t="shared" si="1604"/>
        <v>0</v>
      </c>
      <c r="AN3427">
        <f t="shared" si="1605"/>
        <v>0</v>
      </c>
      <c r="AO3427">
        <f t="shared" si="1606"/>
        <v>0</v>
      </c>
      <c r="AP3427">
        <f t="shared" si="1607"/>
        <v>0</v>
      </c>
      <c r="AQ3427">
        <f t="shared" si="1608"/>
        <v>0</v>
      </c>
      <c r="AR3427">
        <f t="shared" si="1609"/>
        <v>0</v>
      </c>
      <c r="AT3427">
        <f t="shared" si="1588"/>
        <v>0</v>
      </c>
      <c r="AU3427">
        <f t="shared" si="1589"/>
        <v>0</v>
      </c>
      <c r="AZ3427">
        <f t="shared" ref="AZ3427:AZ3490" si="1610">COUNT(B3427:K3427)</f>
        <v>0</v>
      </c>
      <c r="BA3427" t="str">
        <f t="shared" si="1587"/>
        <v/>
      </c>
      <c r="BB3427" t="str">
        <f t="shared" si="1582"/>
        <v/>
      </c>
    </row>
    <row r="3428" spans="2:54" x14ac:dyDescent="0.15">
      <c r="B3428" s="347"/>
      <c r="C3428" s="347"/>
      <c r="D3428" s="347"/>
      <c r="E3428" s="347"/>
      <c r="F3428" s="347"/>
      <c r="G3428" s="347"/>
      <c r="H3428" s="347"/>
      <c r="I3428" s="347"/>
      <c r="J3428" s="347"/>
      <c r="K3428" s="347"/>
      <c r="N3428" s="323" t="str">
        <f t="shared" si="1583"/>
        <v/>
      </c>
      <c r="O3428" s="323" t="str">
        <f t="shared" si="1584"/>
        <v/>
      </c>
      <c r="P3428" s="323" t="str">
        <f t="shared" si="1585"/>
        <v/>
      </c>
      <c r="R3428" s="323" t="str">
        <f t="shared" si="1586"/>
        <v/>
      </c>
      <c r="X3428" s="322" t="str">
        <f t="shared" si="1590"/>
        <v/>
      </c>
      <c r="Y3428" s="322" t="str">
        <f t="shared" si="1591"/>
        <v/>
      </c>
      <c r="Z3428" s="322" t="str">
        <f t="shared" si="1592"/>
        <v/>
      </c>
      <c r="AA3428" s="322" t="str">
        <f t="shared" si="1593"/>
        <v/>
      </c>
      <c r="AB3428" s="322" t="str">
        <f t="shared" si="1594"/>
        <v/>
      </c>
      <c r="AC3428" s="322" t="str">
        <f t="shared" si="1595"/>
        <v/>
      </c>
      <c r="AD3428" s="322" t="str">
        <f t="shared" si="1596"/>
        <v/>
      </c>
      <c r="AE3428" s="322" t="str">
        <f t="shared" si="1597"/>
        <v/>
      </c>
      <c r="AF3428" s="322" t="str">
        <f t="shared" si="1598"/>
        <v/>
      </c>
      <c r="AG3428" s="322" t="str">
        <f t="shared" si="1599"/>
        <v/>
      </c>
      <c r="AI3428">
        <f t="shared" si="1600"/>
        <v>0</v>
      </c>
      <c r="AJ3428">
        <f t="shared" si="1601"/>
        <v>0</v>
      </c>
      <c r="AK3428">
        <f t="shared" si="1602"/>
        <v>0</v>
      </c>
      <c r="AL3428">
        <f t="shared" si="1603"/>
        <v>0</v>
      </c>
      <c r="AM3428">
        <f t="shared" si="1604"/>
        <v>0</v>
      </c>
      <c r="AN3428">
        <f t="shared" si="1605"/>
        <v>0</v>
      </c>
      <c r="AO3428">
        <f t="shared" si="1606"/>
        <v>0</v>
      </c>
      <c r="AP3428">
        <f t="shared" si="1607"/>
        <v>0</v>
      </c>
      <c r="AQ3428">
        <f t="shared" si="1608"/>
        <v>0</v>
      </c>
      <c r="AR3428">
        <f t="shared" si="1609"/>
        <v>0</v>
      </c>
      <c r="AT3428">
        <f t="shared" si="1588"/>
        <v>0</v>
      </c>
      <c r="AU3428">
        <f t="shared" si="1589"/>
        <v>0</v>
      </c>
      <c r="AZ3428">
        <f t="shared" si="1610"/>
        <v>0</v>
      </c>
      <c r="BA3428" t="str">
        <f t="shared" si="1587"/>
        <v/>
      </c>
      <c r="BB3428" t="str">
        <f t="shared" ref="BB3428:BB3491" si="1611">IF(AZ3428=10,BA3428/AZ3428,"")</f>
        <v/>
      </c>
    </row>
    <row r="3429" spans="2:54" x14ac:dyDescent="0.15">
      <c r="B3429" s="347"/>
      <c r="C3429" s="347"/>
      <c r="D3429" s="347"/>
      <c r="E3429" s="347"/>
      <c r="F3429" s="347"/>
      <c r="G3429" s="347"/>
      <c r="H3429" s="347"/>
      <c r="I3429" s="347"/>
      <c r="J3429" s="347"/>
      <c r="K3429" s="347"/>
      <c r="N3429" s="323" t="str">
        <f t="shared" si="1583"/>
        <v/>
      </c>
      <c r="O3429" s="323" t="str">
        <f t="shared" si="1584"/>
        <v/>
      </c>
      <c r="P3429" s="323" t="str">
        <f t="shared" si="1585"/>
        <v/>
      </c>
      <c r="R3429" s="323" t="str">
        <f t="shared" si="1586"/>
        <v/>
      </c>
      <c r="X3429" s="322" t="str">
        <f t="shared" si="1590"/>
        <v/>
      </c>
      <c r="Y3429" s="322" t="str">
        <f t="shared" si="1591"/>
        <v/>
      </c>
      <c r="Z3429" s="322" t="str">
        <f t="shared" si="1592"/>
        <v/>
      </c>
      <c r="AA3429" s="322" t="str">
        <f t="shared" si="1593"/>
        <v/>
      </c>
      <c r="AB3429" s="322" t="str">
        <f t="shared" si="1594"/>
        <v/>
      </c>
      <c r="AC3429" s="322" t="str">
        <f t="shared" si="1595"/>
        <v/>
      </c>
      <c r="AD3429" s="322" t="str">
        <f t="shared" si="1596"/>
        <v/>
      </c>
      <c r="AE3429" s="322" t="str">
        <f t="shared" si="1597"/>
        <v/>
      </c>
      <c r="AF3429" s="322" t="str">
        <f t="shared" si="1598"/>
        <v/>
      </c>
      <c r="AG3429" s="322" t="str">
        <f t="shared" si="1599"/>
        <v/>
      </c>
      <c r="AI3429">
        <f t="shared" si="1600"/>
        <v>0</v>
      </c>
      <c r="AJ3429">
        <f t="shared" si="1601"/>
        <v>0</v>
      </c>
      <c r="AK3429">
        <f t="shared" si="1602"/>
        <v>0</v>
      </c>
      <c r="AL3429">
        <f t="shared" si="1603"/>
        <v>0</v>
      </c>
      <c r="AM3429">
        <f t="shared" si="1604"/>
        <v>0</v>
      </c>
      <c r="AN3429">
        <f t="shared" si="1605"/>
        <v>0</v>
      </c>
      <c r="AO3429">
        <f t="shared" si="1606"/>
        <v>0</v>
      </c>
      <c r="AP3429">
        <f t="shared" si="1607"/>
        <v>0</v>
      </c>
      <c r="AQ3429">
        <f t="shared" si="1608"/>
        <v>0</v>
      </c>
      <c r="AR3429">
        <f t="shared" si="1609"/>
        <v>0</v>
      </c>
      <c r="AT3429">
        <f t="shared" si="1588"/>
        <v>0</v>
      </c>
      <c r="AU3429">
        <f t="shared" si="1589"/>
        <v>0</v>
      </c>
      <c r="AZ3429">
        <f t="shared" si="1610"/>
        <v>0</v>
      </c>
      <c r="BA3429" t="str">
        <f t="shared" si="1587"/>
        <v/>
      </c>
      <c r="BB3429" t="str">
        <f t="shared" si="1611"/>
        <v/>
      </c>
    </row>
    <row r="3430" spans="2:54" x14ac:dyDescent="0.15">
      <c r="B3430" s="347"/>
      <c r="C3430" s="347"/>
      <c r="D3430" s="347"/>
      <c r="E3430" s="347"/>
      <c r="F3430" s="347"/>
      <c r="G3430" s="347"/>
      <c r="H3430" s="347"/>
      <c r="I3430" s="347"/>
      <c r="J3430" s="347"/>
      <c r="K3430" s="347"/>
      <c r="N3430" s="323" t="str">
        <f t="shared" si="1583"/>
        <v/>
      </c>
      <c r="O3430" s="323" t="str">
        <f t="shared" si="1584"/>
        <v/>
      </c>
      <c r="P3430" s="323" t="str">
        <f t="shared" si="1585"/>
        <v/>
      </c>
      <c r="R3430" s="323" t="str">
        <f t="shared" si="1586"/>
        <v/>
      </c>
      <c r="X3430" s="322" t="str">
        <f t="shared" si="1590"/>
        <v/>
      </c>
      <c r="Y3430" s="322" t="str">
        <f t="shared" si="1591"/>
        <v/>
      </c>
      <c r="Z3430" s="322" t="str">
        <f t="shared" si="1592"/>
        <v/>
      </c>
      <c r="AA3430" s="322" t="str">
        <f t="shared" si="1593"/>
        <v/>
      </c>
      <c r="AB3430" s="322" t="str">
        <f t="shared" si="1594"/>
        <v/>
      </c>
      <c r="AC3430" s="322" t="str">
        <f t="shared" si="1595"/>
        <v/>
      </c>
      <c r="AD3430" s="322" t="str">
        <f t="shared" si="1596"/>
        <v/>
      </c>
      <c r="AE3430" s="322" t="str">
        <f t="shared" si="1597"/>
        <v/>
      </c>
      <c r="AF3430" s="322" t="str">
        <f t="shared" si="1598"/>
        <v/>
      </c>
      <c r="AG3430" s="322" t="str">
        <f t="shared" si="1599"/>
        <v/>
      </c>
      <c r="AI3430">
        <f t="shared" si="1600"/>
        <v>0</v>
      </c>
      <c r="AJ3430">
        <f t="shared" si="1601"/>
        <v>0</v>
      </c>
      <c r="AK3430">
        <f t="shared" si="1602"/>
        <v>0</v>
      </c>
      <c r="AL3430">
        <f t="shared" si="1603"/>
        <v>0</v>
      </c>
      <c r="AM3430">
        <f t="shared" si="1604"/>
        <v>0</v>
      </c>
      <c r="AN3430">
        <f t="shared" si="1605"/>
        <v>0</v>
      </c>
      <c r="AO3430">
        <f t="shared" si="1606"/>
        <v>0</v>
      </c>
      <c r="AP3430">
        <f t="shared" si="1607"/>
        <v>0</v>
      </c>
      <c r="AQ3430">
        <f t="shared" si="1608"/>
        <v>0</v>
      </c>
      <c r="AR3430">
        <f t="shared" si="1609"/>
        <v>0</v>
      </c>
      <c r="AT3430">
        <f t="shared" si="1588"/>
        <v>0</v>
      </c>
      <c r="AU3430">
        <f t="shared" si="1589"/>
        <v>0</v>
      </c>
      <c r="AZ3430">
        <f t="shared" si="1610"/>
        <v>0</v>
      </c>
      <c r="BA3430" t="str">
        <f t="shared" si="1587"/>
        <v/>
      </c>
      <c r="BB3430" t="str">
        <f t="shared" si="1611"/>
        <v/>
      </c>
    </row>
    <row r="3431" spans="2:54" x14ac:dyDescent="0.15">
      <c r="B3431" s="347"/>
      <c r="C3431" s="347"/>
      <c r="D3431" s="347"/>
      <c r="E3431" s="347"/>
      <c r="F3431" s="347"/>
      <c r="G3431" s="347"/>
      <c r="H3431" s="347"/>
      <c r="I3431" s="347"/>
      <c r="J3431" s="347"/>
      <c r="K3431" s="347"/>
      <c r="N3431" s="323" t="str">
        <f t="shared" ref="N3431:N3494" si="1612">IF(COUNT(B3431:K3431)=10,SUM(X3431:AG3431)*2.5,"")</f>
        <v/>
      </c>
      <c r="O3431" s="323" t="str">
        <f t="shared" ref="O3431:O3494" si="1613">IF(COUNT(X3431:Z3431,AB3431:AF3431)=8,SUM(X3431:Z3431,AB3431:AF3431)*3.125,"")</f>
        <v/>
      </c>
      <c r="P3431" s="323" t="str">
        <f t="shared" ref="P3431:P3494" si="1614">IF(COUNT(AA3431,AG3431)=2,SUM(AA3431,AG3431)*12.5,"")</f>
        <v/>
      </c>
      <c r="R3431" s="323" t="str">
        <f t="shared" ref="R3431:R3494" si="1615">IF(M3431=1,IF(COUNT(B3431:K3431)=9,SUM(X3431:AG3431)*2.7778,IF(COUNT(B3431:K3431)=8,SUM(X3431:AG3431)*3.125,IF(COUNT(B3431:K3431)&lt;8,"More than 2 Values are Missing",""))),"")</f>
        <v/>
      </c>
      <c r="X3431" s="322" t="str">
        <f t="shared" si="1590"/>
        <v/>
      </c>
      <c r="Y3431" s="322" t="str">
        <f t="shared" si="1591"/>
        <v/>
      </c>
      <c r="Z3431" s="322" t="str">
        <f t="shared" si="1592"/>
        <v/>
      </c>
      <c r="AA3431" s="322" t="str">
        <f t="shared" si="1593"/>
        <v/>
      </c>
      <c r="AB3431" s="322" t="str">
        <f t="shared" si="1594"/>
        <v/>
      </c>
      <c r="AC3431" s="322" t="str">
        <f t="shared" si="1595"/>
        <v/>
      </c>
      <c r="AD3431" s="322" t="str">
        <f t="shared" si="1596"/>
        <v/>
      </c>
      <c r="AE3431" s="322" t="str">
        <f t="shared" si="1597"/>
        <v/>
      </c>
      <c r="AF3431" s="322" t="str">
        <f t="shared" si="1598"/>
        <v/>
      </c>
      <c r="AG3431" s="322" t="str">
        <f t="shared" si="1599"/>
        <v/>
      </c>
      <c r="AI3431">
        <f t="shared" si="1600"/>
        <v>0</v>
      </c>
      <c r="AJ3431">
        <f t="shared" si="1601"/>
        <v>0</v>
      </c>
      <c r="AK3431">
        <f t="shared" si="1602"/>
        <v>0</v>
      </c>
      <c r="AL3431">
        <f t="shared" si="1603"/>
        <v>0</v>
      </c>
      <c r="AM3431">
        <f t="shared" si="1604"/>
        <v>0</v>
      </c>
      <c r="AN3431">
        <f t="shared" si="1605"/>
        <v>0</v>
      </c>
      <c r="AO3431">
        <f t="shared" si="1606"/>
        <v>0</v>
      </c>
      <c r="AP3431">
        <f t="shared" si="1607"/>
        <v>0</v>
      </c>
      <c r="AQ3431">
        <f t="shared" si="1608"/>
        <v>0</v>
      </c>
      <c r="AR3431">
        <f t="shared" si="1609"/>
        <v>0</v>
      </c>
      <c r="AT3431">
        <f t="shared" si="1588"/>
        <v>0</v>
      </c>
      <c r="AU3431">
        <f t="shared" si="1589"/>
        <v>0</v>
      </c>
      <c r="AZ3431">
        <f t="shared" si="1610"/>
        <v>0</v>
      </c>
      <c r="BA3431" t="str">
        <f t="shared" si="1587"/>
        <v/>
      </c>
      <c r="BB3431" t="str">
        <f t="shared" si="1611"/>
        <v/>
      </c>
    </row>
    <row r="3432" spans="2:54" x14ac:dyDescent="0.15">
      <c r="B3432" s="347"/>
      <c r="C3432" s="347"/>
      <c r="D3432" s="347"/>
      <c r="E3432" s="347"/>
      <c r="F3432" s="347"/>
      <c r="G3432" s="347"/>
      <c r="H3432" s="347"/>
      <c r="I3432" s="347"/>
      <c r="J3432" s="347"/>
      <c r="K3432" s="347"/>
      <c r="N3432" s="323" t="str">
        <f t="shared" si="1612"/>
        <v/>
      </c>
      <c r="O3432" s="323" t="str">
        <f t="shared" si="1613"/>
        <v/>
      </c>
      <c r="P3432" s="323" t="str">
        <f t="shared" si="1614"/>
        <v/>
      </c>
      <c r="R3432" s="323" t="str">
        <f t="shared" si="1615"/>
        <v/>
      </c>
      <c r="X3432" s="322" t="str">
        <f t="shared" si="1590"/>
        <v/>
      </c>
      <c r="Y3432" s="322" t="str">
        <f t="shared" si="1591"/>
        <v/>
      </c>
      <c r="Z3432" s="322" t="str">
        <f t="shared" si="1592"/>
        <v/>
      </c>
      <c r="AA3432" s="322" t="str">
        <f t="shared" si="1593"/>
        <v/>
      </c>
      <c r="AB3432" s="322" t="str">
        <f t="shared" si="1594"/>
        <v/>
      </c>
      <c r="AC3432" s="322" t="str">
        <f t="shared" si="1595"/>
        <v/>
      </c>
      <c r="AD3432" s="322" t="str">
        <f t="shared" si="1596"/>
        <v/>
      </c>
      <c r="AE3432" s="322" t="str">
        <f t="shared" si="1597"/>
        <v/>
      </c>
      <c r="AF3432" s="322" t="str">
        <f t="shared" si="1598"/>
        <v/>
      </c>
      <c r="AG3432" s="322" t="str">
        <f t="shared" si="1599"/>
        <v/>
      </c>
      <c r="AI3432">
        <f t="shared" si="1600"/>
        <v>0</v>
      </c>
      <c r="AJ3432">
        <f t="shared" si="1601"/>
        <v>0</v>
      </c>
      <c r="AK3432">
        <f t="shared" si="1602"/>
        <v>0</v>
      </c>
      <c r="AL3432">
        <f t="shared" si="1603"/>
        <v>0</v>
      </c>
      <c r="AM3432">
        <f t="shared" si="1604"/>
        <v>0</v>
      </c>
      <c r="AN3432">
        <f t="shared" si="1605"/>
        <v>0</v>
      </c>
      <c r="AO3432">
        <f t="shared" si="1606"/>
        <v>0</v>
      </c>
      <c r="AP3432">
        <f t="shared" si="1607"/>
        <v>0</v>
      </c>
      <c r="AQ3432">
        <f t="shared" si="1608"/>
        <v>0</v>
      </c>
      <c r="AR3432">
        <f t="shared" si="1609"/>
        <v>0</v>
      </c>
      <c r="AT3432">
        <f t="shared" si="1588"/>
        <v>0</v>
      </c>
      <c r="AU3432">
        <f t="shared" si="1589"/>
        <v>0</v>
      </c>
      <c r="AZ3432">
        <f t="shared" si="1610"/>
        <v>0</v>
      </c>
      <c r="BA3432" t="str">
        <f t="shared" si="1587"/>
        <v/>
      </c>
      <c r="BB3432" t="str">
        <f t="shared" si="1611"/>
        <v/>
      </c>
    </row>
    <row r="3433" spans="2:54" x14ac:dyDescent="0.15">
      <c r="B3433" s="347"/>
      <c r="C3433" s="347"/>
      <c r="D3433" s="347"/>
      <c r="E3433" s="347"/>
      <c r="F3433" s="347"/>
      <c r="G3433" s="347"/>
      <c r="H3433" s="347"/>
      <c r="I3433" s="347"/>
      <c r="J3433" s="347"/>
      <c r="K3433" s="347"/>
      <c r="N3433" s="323" t="str">
        <f t="shared" si="1612"/>
        <v/>
      </c>
      <c r="O3433" s="323" t="str">
        <f t="shared" si="1613"/>
        <v/>
      </c>
      <c r="P3433" s="323" t="str">
        <f t="shared" si="1614"/>
        <v/>
      </c>
      <c r="R3433" s="323" t="str">
        <f t="shared" si="1615"/>
        <v/>
      </c>
      <c r="X3433" s="322" t="str">
        <f t="shared" si="1590"/>
        <v/>
      </c>
      <c r="Y3433" s="322" t="str">
        <f t="shared" si="1591"/>
        <v/>
      </c>
      <c r="Z3433" s="322" t="str">
        <f t="shared" si="1592"/>
        <v/>
      </c>
      <c r="AA3433" s="322" t="str">
        <f t="shared" si="1593"/>
        <v/>
      </c>
      <c r="AB3433" s="322" t="str">
        <f t="shared" si="1594"/>
        <v/>
      </c>
      <c r="AC3433" s="322" t="str">
        <f t="shared" si="1595"/>
        <v/>
      </c>
      <c r="AD3433" s="322" t="str">
        <f t="shared" si="1596"/>
        <v/>
      </c>
      <c r="AE3433" s="322" t="str">
        <f t="shared" si="1597"/>
        <v/>
      </c>
      <c r="AF3433" s="322" t="str">
        <f t="shared" si="1598"/>
        <v/>
      </c>
      <c r="AG3433" s="322" t="str">
        <f t="shared" si="1599"/>
        <v/>
      </c>
      <c r="AI3433">
        <f t="shared" si="1600"/>
        <v>0</v>
      </c>
      <c r="AJ3433">
        <f t="shared" si="1601"/>
        <v>0</v>
      </c>
      <c r="AK3433">
        <f t="shared" si="1602"/>
        <v>0</v>
      </c>
      <c r="AL3433">
        <f t="shared" si="1603"/>
        <v>0</v>
      </c>
      <c r="AM3433">
        <f t="shared" si="1604"/>
        <v>0</v>
      </c>
      <c r="AN3433">
        <f t="shared" si="1605"/>
        <v>0</v>
      </c>
      <c r="AO3433">
        <f t="shared" si="1606"/>
        <v>0</v>
      </c>
      <c r="AP3433">
        <f t="shared" si="1607"/>
        <v>0</v>
      </c>
      <c r="AQ3433">
        <f t="shared" si="1608"/>
        <v>0</v>
      </c>
      <c r="AR3433">
        <f t="shared" si="1609"/>
        <v>0</v>
      </c>
      <c r="AT3433">
        <f t="shared" si="1588"/>
        <v>0</v>
      </c>
      <c r="AU3433">
        <f t="shared" si="1589"/>
        <v>0</v>
      </c>
      <c r="AZ3433">
        <f t="shared" si="1610"/>
        <v>0</v>
      </c>
      <c r="BA3433" t="str">
        <f t="shared" si="1587"/>
        <v/>
      </c>
      <c r="BB3433" t="str">
        <f t="shared" si="1611"/>
        <v/>
      </c>
    </row>
    <row r="3434" spans="2:54" x14ac:dyDescent="0.15">
      <c r="B3434" s="347"/>
      <c r="C3434" s="347"/>
      <c r="D3434" s="347"/>
      <c r="E3434" s="347"/>
      <c r="F3434" s="347"/>
      <c r="G3434" s="347"/>
      <c r="H3434" s="347"/>
      <c r="I3434" s="347"/>
      <c r="J3434" s="347"/>
      <c r="K3434" s="347"/>
      <c r="N3434" s="323" t="str">
        <f t="shared" si="1612"/>
        <v/>
      </c>
      <c r="O3434" s="323" t="str">
        <f t="shared" si="1613"/>
        <v/>
      </c>
      <c r="P3434" s="323" t="str">
        <f t="shared" si="1614"/>
        <v/>
      </c>
      <c r="R3434" s="323" t="str">
        <f t="shared" si="1615"/>
        <v/>
      </c>
      <c r="X3434" s="322" t="str">
        <f t="shared" si="1590"/>
        <v/>
      </c>
      <c r="Y3434" s="322" t="str">
        <f t="shared" si="1591"/>
        <v/>
      </c>
      <c r="Z3434" s="322" t="str">
        <f t="shared" si="1592"/>
        <v/>
      </c>
      <c r="AA3434" s="322" t="str">
        <f t="shared" si="1593"/>
        <v/>
      </c>
      <c r="AB3434" s="322" t="str">
        <f t="shared" si="1594"/>
        <v/>
      </c>
      <c r="AC3434" s="322" t="str">
        <f t="shared" si="1595"/>
        <v/>
      </c>
      <c r="AD3434" s="322" t="str">
        <f t="shared" si="1596"/>
        <v/>
      </c>
      <c r="AE3434" s="322" t="str">
        <f t="shared" si="1597"/>
        <v/>
      </c>
      <c r="AF3434" s="322" t="str">
        <f t="shared" si="1598"/>
        <v/>
      </c>
      <c r="AG3434" s="322" t="str">
        <f t="shared" si="1599"/>
        <v/>
      </c>
      <c r="AI3434">
        <f t="shared" si="1600"/>
        <v>0</v>
      </c>
      <c r="AJ3434">
        <f t="shared" si="1601"/>
        <v>0</v>
      </c>
      <c r="AK3434">
        <f t="shared" si="1602"/>
        <v>0</v>
      </c>
      <c r="AL3434">
        <f t="shared" si="1603"/>
        <v>0</v>
      </c>
      <c r="AM3434">
        <f t="shared" si="1604"/>
        <v>0</v>
      </c>
      <c r="AN3434">
        <f t="shared" si="1605"/>
        <v>0</v>
      </c>
      <c r="AO3434">
        <f t="shared" si="1606"/>
        <v>0</v>
      </c>
      <c r="AP3434">
        <f t="shared" si="1607"/>
        <v>0</v>
      </c>
      <c r="AQ3434">
        <f t="shared" si="1608"/>
        <v>0</v>
      </c>
      <c r="AR3434">
        <f t="shared" si="1609"/>
        <v>0</v>
      </c>
      <c r="AT3434">
        <f t="shared" si="1588"/>
        <v>0</v>
      </c>
      <c r="AU3434">
        <f t="shared" si="1589"/>
        <v>0</v>
      </c>
      <c r="AZ3434">
        <f t="shared" si="1610"/>
        <v>0</v>
      </c>
      <c r="BA3434" t="str">
        <f t="shared" si="1587"/>
        <v/>
      </c>
      <c r="BB3434" t="str">
        <f t="shared" si="1611"/>
        <v/>
      </c>
    </row>
    <row r="3435" spans="2:54" x14ac:dyDescent="0.15">
      <c r="B3435" s="347"/>
      <c r="C3435" s="347"/>
      <c r="D3435" s="347"/>
      <c r="E3435" s="347"/>
      <c r="F3435" s="347"/>
      <c r="G3435" s="347"/>
      <c r="H3435" s="347"/>
      <c r="I3435" s="347"/>
      <c r="J3435" s="347"/>
      <c r="K3435" s="347"/>
      <c r="N3435" s="323" t="str">
        <f t="shared" si="1612"/>
        <v/>
      </c>
      <c r="O3435" s="323" t="str">
        <f t="shared" si="1613"/>
        <v/>
      </c>
      <c r="P3435" s="323" t="str">
        <f t="shared" si="1614"/>
        <v/>
      </c>
      <c r="R3435" s="323" t="str">
        <f t="shared" si="1615"/>
        <v/>
      </c>
      <c r="X3435" s="322" t="str">
        <f t="shared" si="1590"/>
        <v/>
      </c>
      <c r="Y3435" s="322" t="str">
        <f t="shared" si="1591"/>
        <v/>
      </c>
      <c r="Z3435" s="322" t="str">
        <f t="shared" si="1592"/>
        <v/>
      </c>
      <c r="AA3435" s="322" t="str">
        <f t="shared" si="1593"/>
        <v/>
      </c>
      <c r="AB3435" s="322" t="str">
        <f t="shared" si="1594"/>
        <v/>
      </c>
      <c r="AC3435" s="322" t="str">
        <f t="shared" si="1595"/>
        <v/>
      </c>
      <c r="AD3435" s="322" t="str">
        <f t="shared" si="1596"/>
        <v/>
      </c>
      <c r="AE3435" s="322" t="str">
        <f t="shared" si="1597"/>
        <v/>
      </c>
      <c r="AF3435" s="322" t="str">
        <f t="shared" si="1598"/>
        <v/>
      </c>
      <c r="AG3435" s="322" t="str">
        <f t="shared" si="1599"/>
        <v/>
      </c>
      <c r="AI3435">
        <f t="shared" si="1600"/>
        <v>0</v>
      </c>
      <c r="AJ3435">
        <f t="shared" si="1601"/>
        <v>0</v>
      </c>
      <c r="AK3435">
        <f t="shared" si="1602"/>
        <v>0</v>
      </c>
      <c r="AL3435">
        <f t="shared" si="1603"/>
        <v>0</v>
      </c>
      <c r="AM3435">
        <f t="shared" si="1604"/>
        <v>0</v>
      </c>
      <c r="AN3435">
        <f t="shared" si="1605"/>
        <v>0</v>
      </c>
      <c r="AO3435">
        <f t="shared" si="1606"/>
        <v>0</v>
      </c>
      <c r="AP3435">
        <f t="shared" si="1607"/>
        <v>0</v>
      </c>
      <c r="AQ3435">
        <f t="shared" si="1608"/>
        <v>0</v>
      </c>
      <c r="AR3435">
        <f t="shared" si="1609"/>
        <v>0</v>
      </c>
      <c r="AT3435">
        <f t="shared" si="1588"/>
        <v>0</v>
      </c>
      <c r="AU3435">
        <f t="shared" si="1589"/>
        <v>0</v>
      </c>
      <c r="AZ3435">
        <f t="shared" si="1610"/>
        <v>0</v>
      </c>
      <c r="BA3435" t="str">
        <f t="shared" si="1587"/>
        <v/>
      </c>
      <c r="BB3435" t="str">
        <f t="shared" si="1611"/>
        <v/>
      </c>
    </row>
    <row r="3436" spans="2:54" x14ac:dyDescent="0.15">
      <c r="B3436" s="347"/>
      <c r="C3436" s="347"/>
      <c r="D3436" s="347"/>
      <c r="E3436" s="347"/>
      <c r="F3436" s="347"/>
      <c r="G3436" s="347"/>
      <c r="H3436" s="347"/>
      <c r="I3436" s="347"/>
      <c r="J3436" s="347"/>
      <c r="K3436" s="347"/>
      <c r="N3436" s="323" t="str">
        <f t="shared" si="1612"/>
        <v/>
      </c>
      <c r="O3436" s="323" t="str">
        <f t="shared" si="1613"/>
        <v/>
      </c>
      <c r="P3436" s="323" t="str">
        <f t="shared" si="1614"/>
        <v/>
      </c>
      <c r="R3436" s="323" t="str">
        <f t="shared" si="1615"/>
        <v/>
      </c>
      <c r="X3436" s="322" t="str">
        <f t="shared" si="1590"/>
        <v/>
      </c>
      <c r="Y3436" s="322" t="str">
        <f t="shared" si="1591"/>
        <v/>
      </c>
      <c r="Z3436" s="322" t="str">
        <f t="shared" si="1592"/>
        <v/>
      </c>
      <c r="AA3436" s="322" t="str">
        <f t="shared" si="1593"/>
        <v/>
      </c>
      <c r="AB3436" s="322" t="str">
        <f t="shared" si="1594"/>
        <v/>
      </c>
      <c r="AC3436" s="322" t="str">
        <f t="shared" si="1595"/>
        <v/>
      </c>
      <c r="AD3436" s="322" t="str">
        <f t="shared" si="1596"/>
        <v/>
      </c>
      <c r="AE3436" s="322" t="str">
        <f t="shared" si="1597"/>
        <v/>
      </c>
      <c r="AF3436" s="322" t="str">
        <f t="shared" si="1598"/>
        <v/>
      </c>
      <c r="AG3436" s="322" t="str">
        <f t="shared" si="1599"/>
        <v/>
      </c>
      <c r="AI3436">
        <f t="shared" si="1600"/>
        <v>0</v>
      </c>
      <c r="AJ3436">
        <f t="shared" si="1601"/>
        <v>0</v>
      </c>
      <c r="AK3436">
        <f t="shared" si="1602"/>
        <v>0</v>
      </c>
      <c r="AL3436">
        <f t="shared" si="1603"/>
        <v>0</v>
      </c>
      <c r="AM3436">
        <f t="shared" si="1604"/>
        <v>0</v>
      </c>
      <c r="AN3436">
        <f t="shared" si="1605"/>
        <v>0</v>
      </c>
      <c r="AO3436">
        <f t="shared" si="1606"/>
        <v>0</v>
      </c>
      <c r="AP3436">
        <f t="shared" si="1607"/>
        <v>0</v>
      </c>
      <c r="AQ3436">
        <f t="shared" si="1608"/>
        <v>0</v>
      </c>
      <c r="AR3436">
        <f t="shared" si="1609"/>
        <v>0</v>
      </c>
      <c r="AT3436">
        <f t="shared" si="1588"/>
        <v>0</v>
      </c>
      <c r="AU3436">
        <f t="shared" si="1589"/>
        <v>0</v>
      </c>
      <c r="AZ3436">
        <f t="shared" si="1610"/>
        <v>0</v>
      </c>
      <c r="BA3436" t="str">
        <f t="shared" si="1587"/>
        <v/>
      </c>
      <c r="BB3436" t="str">
        <f t="shared" si="1611"/>
        <v/>
      </c>
    </row>
    <row r="3437" spans="2:54" x14ac:dyDescent="0.15">
      <c r="B3437" s="347"/>
      <c r="C3437" s="347"/>
      <c r="D3437" s="347"/>
      <c r="E3437" s="347"/>
      <c r="F3437" s="347"/>
      <c r="G3437" s="347"/>
      <c r="H3437" s="347"/>
      <c r="I3437" s="347"/>
      <c r="J3437" s="347"/>
      <c r="K3437" s="347"/>
      <c r="N3437" s="323" t="str">
        <f t="shared" si="1612"/>
        <v/>
      </c>
      <c r="O3437" s="323" t="str">
        <f t="shared" si="1613"/>
        <v/>
      </c>
      <c r="P3437" s="323" t="str">
        <f t="shared" si="1614"/>
        <v/>
      </c>
      <c r="R3437" s="323" t="str">
        <f t="shared" si="1615"/>
        <v/>
      </c>
      <c r="X3437" s="322" t="str">
        <f t="shared" si="1590"/>
        <v/>
      </c>
      <c r="Y3437" s="322" t="str">
        <f t="shared" si="1591"/>
        <v/>
      </c>
      <c r="Z3437" s="322" t="str">
        <f t="shared" si="1592"/>
        <v/>
      </c>
      <c r="AA3437" s="322" t="str">
        <f t="shared" si="1593"/>
        <v/>
      </c>
      <c r="AB3437" s="322" t="str">
        <f t="shared" si="1594"/>
        <v/>
      </c>
      <c r="AC3437" s="322" t="str">
        <f t="shared" si="1595"/>
        <v/>
      </c>
      <c r="AD3437" s="322" t="str">
        <f t="shared" si="1596"/>
        <v/>
      </c>
      <c r="AE3437" s="322" t="str">
        <f t="shared" si="1597"/>
        <v/>
      </c>
      <c r="AF3437" s="322" t="str">
        <f t="shared" si="1598"/>
        <v/>
      </c>
      <c r="AG3437" s="322" t="str">
        <f t="shared" si="1599"/>
        <v/>
      </c>
      <c r="AI3437">
        <f t="shared" si="1600"/>
        <v>0</v>
      </c>
      <c r="AJ3437">
        <f t="shared" si="1601"/>
        <v>0</v>
      </c>
      <c r="AK3437">
        <f t="shared" si="1602"/>
        <v>0</v>
      </c>
      <c r="AL3437">
        <f t="shared" si="1603"/>
        <v>0</v>
      </c>
      <c r="AM3437">
        <f t="shared" si="1604"/>
        <v>0</v>
      </c>
      <c r="AN3437">
        <f t="shared" si="1605"/>
        <v>0</v>
      </c>
      <c r="AO3437">
        <f t="shared" si="1606"/>
        <v>0</v>
      </c>
      <c r="AP3437">
        <f t="shared" si="1607"/>
        <v>0</v>
      </c>
      <c r="AQ3437">
        <f t="shared" si="1608"/>
        <v>0</v>
      </c>
      <c r="AR3437">
        <f t="shared" si="1609"/>
        <v>0</v>
      </c>
      <c r="AT3437">
        <f t="shared" si="1588"/>
        <v>0</v>
      </c>
      <c r="AU3437">
        <f t="shared" si="1589"/>
        <v>0</v>
      </c>
      <c r="AZ3437">
        <f t="shared" si="1610"/>
        <v>0</v>
      </c>
      <c r="BA3437" t="str">
        <f t="shared" si="1587"/>
        <v/>
      </c>
      <c r="BB3437" t="str">
        <f t="shared" si="1611"/>
        <v/>
      </c>
    </row>
    <row r="3438" spans="2:54" x14ac:dyDescent="0.15">
      <c r="B3438" s="347"/>
      <c r="C3438" s="347"/>
      <c r="D3438" s="347"/>
      <c r="E3438" s="347"/>
      <c r="F3438" s="347"/>
      <c r="G3438" s="347"/>
      <c r="H3438" s="347"/>
      <c r="I3438" s="347"/>
      <c r="J3438" s="347"/>
      <c r="K3438" s="347"/>
      <c r="N3438" s="323" t="str">
        <f t="shared" si="1612"/>
        <v/>
      </c>
      <c r="O3438" s="323" t="str">
        <f t="shared" si="1613"/>
        <v/>
      </c>
      <c r="P3438" s="323" t="str">
        <f t="shared" si="1614"/>
        <v/>
      </c>
      <c r="R3438" s="323" t="str">
        <f t="shared" si="1615"/>
        <v/>
      </c>
      <c r="X3438" s="322" t="str">
        <f t="shared" si="1590"/>
        <v/>
      </c>
      <c r="Y3438" s="322" t="str">
        <f t="shared" si="1591"/>
        <v/>
      </c>
      <c r="Z3438" s="322" t="str">
        <f t="shared" si="1592"/>
        <v/>
      </c>
      <c r="AA3438" s="322" t="str">
        <f t="shared" si="1593"/>
        <v/>
      </c>
      <c r="AB3438" s="322" t="str">
        <f t="shared" si="1594"/>
        <v/>
      </c>
      <c r="AC3438" s="322" t="str">
        <f t="shared" si="1595"/>
        <v/>
      </c>
      <c r="AD3438" s="322" t="str">
        <f t="shared" si="1596"/>
        <v/>
      </c>
      <c r="AE3438" s="322" t="str">
        <f t="shared" si="1597"/>
        <v/>
      </c>
      <c r="AF3438" s="322" t="str">
        <f t="shared" si="1598"/>
        <v/>
      </c>
      <c r="AG3438" s="322" t="str">
        <f t="shared" si="1599"/>
        <v/>
      </c>
      <c r="AI3438">
        <f t="shared" si="1600"/>
        <v>0</v>
      </c>
      <c r="AJ3438">
        <f t="shared" si="1601"/>
        <v>0</v>
      </c>
      <c r="AK3438">
        <f t="shared" si="1602"/>
        <v>0</v>
      </c>
      <c r="AL3438">
        <f t="shared" si="1603"/>
        <v>0</v>
      </c>
      <c r="AM3438">
        <f t="shared" si="1604"/>
        <v>0</v>
      </c>
      <c r="AN3438">
        <f t="shared" si="1605"/>
        <v>0</v>
      </c>
      <c r="AO3438">
        <f t="shared" si="1606"/>
        <v>0</v>
      </c>
      <c r="AP3438">
        <f t="shared" si="1607"/>
        <v>0</v>
      </c>
      <c r="AQ3438">
        <f t="shared" si="1608"/>
        <v>0</v>
      </c>
      <c r="AR3438">
        <f t="shared" si="1609"/>
        <v>0</v>
      </c>
      <c r="AT3438">
        <f t="shared" si="1588"/>
        <v>0</v>
      </c>
      <c r="AU3438">
        <f t="shared" si="1589"/>
        <v>0</v>
      </c>
      <c r="AZ3438">
        <f t="shared" si="1610"/>
        <v>0</v>
      </c>
      <c r="BA3438" t="str">
        <f t="shared" si="1587"/>
        <v/>
      </c>
      <c r="BB3438" t="str">
        <f t="shared" si="1611"/>
        <v/>
      </c>
    </row>
    <row r="3439" spans="2:54" x14ac:dyDescent="0.15">
      <c r="B3439" s="347"/>
      <c r="C3439" s="347"/>
      <c r="D3439" s="347"/>
      <c r="E3439" s="347"/>
      <c r="F3439" s="347"/>
      <c r="G3439" s="347"/>
      <c r="H3439" s="347"/>
      <c r="I3439" s="347"/>
      <c r="J3439" s="347"/>
      <c r="K3439" s="347"/>
      <c r="N3439" s="323" t="str">
        <f t="shared" si="1612"/>
        <v/>
      </c>
      <c r="O3439" s="323" t="str">
        <f t="shared" si="1613"/>
        <v/>
      </c>
      <c r="P3439" s="323" t="str">
        <f t="shared" si="1614"/>
        <v/>
      </c>
      <c r="R3439" s="323" t="str">
        <f t="shared" si="1615"/>
        <v/>
      </c>
      <c r="X3439" s="322" t="str">
        <f t="shared" si="1590"/>
        <v/>
      </c>
      <c r="Y3439" s="322" t="str">
        <f t="shared" si="1591"/>
        <v/>
      </c>
      <c r="Z3439" s="322" t="str">
        <f t="shared" si="1592"/>
        <v/>
      </c>
      <c r="AA3439" s="322" t="str">
        <f t="shared" si="1593"/>
        <v/>
      </c>
      <c r="AB3439" s="322" t="str">
        <f t="shared" si="1594"/>
        <v/>
      </c>
      <c r="AC3439" s="322" t="str">
        <f t="shared" si="1595"/>
        <v/>
      </c>
      <c r="AD3439" s="322" t="str">
        <f t="shared" si="1596"/>
        <v/>
      </c>
      <c r="AE3439" s="322" t="str">
        <f t="shared" si="1597"/>
        <v/>
      </c>
      <c r="AF3439" s="322" t="str">
        <f t="shared" si="1598"/>
        <v/>
      </c>
      <c r="AG3439" s="322" t="str">
        <f t="shared" si="1599"/>
        <v/>
      </c>
      <c r="AI3439">
        <f t="shared" si="1600"/>
        <v>0</v>
      </c>
      <c r="AJ3439">
        <f t="shared" si="1601"/>
        <v>0</v>
      </c>
      <c r="AK3439">
        <f t="shared" si="1602"/>
        <v>0</v>
      </c>
      <c r="AL3439">
        <f t="shared" si="1603"/>
        <v>0</v>
      </c>
      <c r="AM3439">
        <f t="shared" si="1604"/>
        <v>0</v>
      </c>
      <c r="AN3439">
        <f t="shared" si="1605"/>
        <v>0</v>
      </c>
      <c r="AO3439">
        <f t="shared" si="1606"/>
        <v>0</v>
      </c>
      <c r="AP3439">
        <f t="shared" si="1607"/>
        <v>0</v>
      </c>
      <c r="AQ3439">
        <f t="shared" si="1608"/>
        <v>0</v>
      </c>
      <c r="AR3439">
        <f t="shared" si="1609"/>
        <v>0</v>
      </c>
      <c r="AT3439">
        <f t="shared" si="1588"/>
        <v>0</v>
      </c>
      <c r="AU3439">
        <f t="shared" si="1589"/>
        <v>0</v>
      </c>
      <c r="AZ3439">
        <f t="shared" si="1610"/>
        <v>0</v>
      </c>
      <c r="BA3439" t="str">
        <f t="shared" si="1587"/>
        <v/>
      </c>
      <c r="BB3439" t="str">
        <f t="shared" si="1611"/>
        <v/>
      </c>
    </row>
    <row r="3440" spans="2:54" x14ac:dyDescent="0.15">
      <c r="B3440" s="347"/>
      <c r="C3440" s="347"/>
      <c r="D3440" s="347"/>
      <c r="E3440" s="347"/>
      <c r="F3440" s="347"/>
      <c r="G3440" s="347"/>
      <c r="H3440" s="347"/>
      <c r="I3440" s="347"/>
      <c r="J3440" s="347"/>
      <c r="K3440" s="347"/>
      <c r="N3440" s="323" t="str">
        <f t="shared" si="1612"/>
        <v/>
      </c>
      <c r="O3440" s="323" t="str">
        <f t="shared" si="1613"/>
        <v/>
      </c>
      <c r="P3440" s="323" t="str">
        <f t="shared" si="1614"/>
        <v/>
      </c>
      <c r="R3440" s="323" t="str">
        <f t="shared" si="1615"/>
        <v/>
      </c>
      <c r="X3440" s="322" t="str">
        <f t="shared" si="1590"/>
        <v/>
      </c>
      <c r="Y3440" s="322" t="str">
        <f t="shared" si="1591"/>
        <v/>
      </c>
      <c r="Z3440" s="322" t="str">
        <f t="shared" si="1592"/>
        <v/>
      </c>
      <c r="AA3440" s="322" t="str">
        <f t="shared" si="1593"/>
        <v/>
      </c>
      <c r="AB3440" s="322" t="str">
        <f t="shared" si="1594"/>
        <v/>
      </c>
      <c r="AC3440" s="322" t="str">
        <f t="shared" si="1595"/>
        <v/>
      </c>
      <c r="AD3440" s="322" t="str">
        <f t="shared" si="1596"/>
        <v/>
      </c>
      <c r="AE3440" s="322" t="str">
        <f t="shared" si="1597"/>
        <v/>
      </c>
      <c r="AF3440" s="322" t="str">
        <f t="shared" si="1598"/>
        <v/>
      </c>
      <c r="AG3440" s="322" t="str">
        <f t="shared" si="1599"/>
        <v/>
      </c>
      <c r="AI3440">
        <f t="shared" si="1600"/>
        <v>0</v>
      </c>
      <c r="AJ3440">
        <f t="shared" si="1601"/>
        <v>0</v>
      </c>
      <c r="AK3440">
        <f t="shared" si="1602"/>
        <v>0</v>
      </c>
      <c r="AL3440">
        <f t="shared" si="1603"/>
        <v>0</v>
      </c>
      <c r="AM3440">
        <f t="shared" si="1604"/>
        <v>0</v>
      </c>
      <c r="AN3440">
        <f t="shared" si="1605"/>
        <v>0</v>
      </c>
      <c r="AO3440">
        <f t="shared" si="1606"/>
        <v>0</v>
      </c>
      <c r="AP3440">
        <f t="shared" si="1607"/>
        <v>0</v>
      </c>
      <c r="AQ3440">
        <f t="shared" si="1608"/>
        <v>0</v>
      </c>
      <c r="AR3440">
        <f t="shared" si="1609"/>
        <v>0</v>
      </c>
      <c r="AT3440">
        <f t="shared" si="1588"/>
        <v>0</v>
      </c>
      <c r="AU3440">
        <f t="shared" si="1589"/>
        <v>0</v>
      </c>
      <c r="AZ3440">
        <f t="shared" si="1610"/>
        <v>0</v>
      </c>
      <c r="BA3440" t="str">
        <f t="shared" si="1587"/>
        <v/>
      </c>
      <c r="BB3440" t="str">
        <f t="shared" si="1611"/>
        <v/>
      </c>
    </row>
    <row r="3441" spans="2:54" x14ac:dyDescent="0.15">
      <c r="B3441" s="347"/>
      <c r="C3441" s="347"/>
      <c r="D3441" s="347"/>
      <c r="E3441" s="347"/>
      <c r="F3441" s="347"/>
      <c r="G3441" s="347"/>
      <c r="H3441" s="347"/>
      <c r="I3441" s="347"/>
      <c r="J3441" s="347"/>
      <c r="K3441" s="347"/>
      <c r="N3441" s="323" t="str">
        <f t="shared" si="1612"/>
        <v/>
      </c>
      <c r="O3441" s="323" t="str">
        <f t="shared" si="1613"/>
        <v/>
      </c>
      <c r="P3441" s="323" t="str">
        <f t="shared" si="1614"/>
        <v/>
      </c>
      <c r="R3441" s="323" t="str">
        <f t="shared" si="1615"/>
        <v/>
      </c>
      <c r="X3441" s="322" t="str">
        <f t="shared" si="1590"/>
        <v/>
      </c>
      <c r="Y3441" s="322" t="str">
        <f t="shared" si="1591"/>
        <v/>
      </c>
      <c r="Z3441" s="322" t="str">
        <f t="shared" si="1592"/>
        <v/>
      </c>
      <c r="AA3441" s="322" t="str">
        <f t="shared" si="1593"/>
        <v/>
      </c>
      <c r="AB3441" s="322" t="str">
        <f t="shared" si="1594"/>
        <v/>
      </c>
      <c r="AC3441" s="322" t="str">
        <f t="shared" si="1595"/>
        <v/>
      </c>
      <c r="AD3441" s="322" t="str">
        <f t="shared" si="1596"/>
        <v/>
      </c>
      <c r="AE3441" s="322" t="str">
        <f t="shared" si="1597"/>
        <v/>
      </c>
      <c r="AF3441" s="322" t="str">
        <f t="shared" si="1598"/>
        <v/>
      </c>
      <c r="AG3441" s="322" t="str">
        <f t="shared" si="1599"/>
        <v/>
      </c>
      <c r="AI3441">
        <f t="shared" si="1600"/>
        <v>0</v>
      </c>
      <c r="AJ3441">
        <f t="shared" si="1601"/>
        <v>0</v>
      </c>
      <c r="AK3441">
        <f t="shared" si="1602"/>
        <v>0</v>
      </c>
      <c r="AL3441">
        <f t="shared" si="1603"/>
        <v>0</v>
      </c>
      <c r="AM3441">
        <f t="shared" si="1604"/>
        <v>0</v>
      </c>
      <c r="AN3441">
        <f t="shared" si="1605"/>
        <v>0</v>
      </c>
      <c r="AO3441">
        <f t="shared" si="1606"/>
        <v>0</v>
      </c>
      <c r="AP3441">
        <f t="shared" si="1607"/>
        <v>0</v>
      </c>
      <c r="AQ3441">
        <f t="shared" si="1608"/>
        <v>0</v>
      </c>
      <c r="AR3441">
        <f t="shared" si="1609"/>
        <v>0</v>
      </c>
      <c r="AT3441">
        <f t="shared" si="1588"/>
        <v>0</v>
      </c>
      <c r="AU3441">
        <f t="shared" si="1589"/>
        <v>0</v>
      </c>
      <c r="AZ3441">
        <f t="shared" si="1610"/>
        <v>0</v>
      </c>
      <c r="BA3441" t="str">
        <f t="shared" si="1587"/>
        <v/>
      </c>
      <c r="BB3441" t="str">
        <f t="shared" si="1611"/>
        <v/>
      </c>
    </row>
    <row r="3442" spans="2:54" x14ac:dyDescent="0.15">
      <c r="B3442" s="347"/>
      <c r="C3442" s="347"/>
      <c r="D3442" s="347"/>
      <c r="E3442" s="347"/>
      <c r="F3442" s="347"/>
      <c r="G3442" s="347"/>
      <c r="H3442" s="347"/>
      <c r="I3442" s="347"/>
      <c r="J3442" s="347"/>
      <c r="K3442" s="347"/>
      <c r="N3442" s="323" t="str">
        <f t="shared" si="1612"/>
        <v/>
      </c>
      <c r="O3442" s="323" t="str">
        <f t="shared" si="1613"/>
        <v/>
      </c>
      <c r="P3442" s="323" t="str">
        <f t="shared" si="1614"/>
        <v/>
      </c>
      <c r="R3442" s="323" t="str">
        <f t="shared" si="1615"/>
        <v/>
      </c>
      <c r="X3442" s="322" t="str">
        <f t="shared" si="1590"/>
        <v/>
      </c>
      <c r="Y3442" s="322" t="str">
        <f t="shared" si="1591"/>
        <v/>
      </c>
      <c r="Z3442" s="322" t="str">
        <f t="shared" si="1592"/>
        <v/>
      </c>
      <c r="AA3442" s="322" t="str">
        <f t="shared" si="1593"/>
        <v/>
      </c>
      <c r="AB3442" s="322" t="str">
        <f t="shared" si="1594"/>
        <v/>
      </c>
      <c r="AC3442" s="322" t="str">
        <f t="shared" si="1595"/>
        <v/>
      </c>
      <c r="AD3442" s="322" t="str">
        <f t="shared" si="1596"/>
        <v/>
      </c>
      <c r="AE3442" s="322" t="str">
        <f t="shared" si="1597"/>
        <v/>
      </c>
      <c r="AF3442" s="322" t="str">
        <f t="shared" si="1598"/>
        <v/>
      </c>
      <c r="AG3442" s="322" t="str">
        <f t="shared" si="1599"/>
        <v/>
      </c>
      <c r="AI3442">
        <f t="shared" si="1600"/>
        <v>0</v>
      </c>
      <c r="AJ3442">
        <f t="shared" si="1601"/>
        <v>0</v>
      </c>
      <c r="AK3442">
        <f t="shared" si="1602"/>
        <v>0</v>
      </c>
      <c r="AL3442">
        <f t="shared" si="1603"/>
        <v>0</v>
      </c>
      <c r="AM3442">
        <f t="shared" si="1604"/>
        <v>0</v>
      </c>
      <c r="AN3442">
        <f t="shared" si="1605"/>
        <v>0</v>
      </c>
      <c r="AO3442">
        <f t="shared" si="1606"/>
        <v>0</v>
      </c>
      <c r="AP3442">
        <f t="shared" si="1607"/>
        <v>0</v>
      </c>
      <c r="AQ3442">
        <f t="shared" si="1608"/>
        <v>0</v>
      </c>
      <c r="AR3442">
        <f t="shared" si="1609"/>
        <v>0</v>
      </c>
      <c r="AT3442">
        <f t="shared" si="1588"/>
        <v>0</v>
      </c>
      <c r="AU3442">
        <f t="shared" si="1589"/>
        <v>0</v>
      </c>
      <c r="AZ3442">
        <f t="shared" si="1610"/>
        <v>0</v>
      </c>
      <c r="BA3442" t="str">
        <f t="shared" si="1587"/>
        <v/>
      </c>
      <c r="BB3442" t="str">
        <f t="shared" si="1611"/>
        <v/>
      </c>
    </row>
    <row r="3443" spans="2:54" x14ac:dyDescent="0.15">
      <c r="B3443" s="347"/>
      <c r="C3443" s="347"/>
      <c r="D3443" s="347"/>
      <c r="E3443" s="347"/>
      <c r="F3443" s="347"/>
      <c r="G3443" s="347"/>
      <c r="H3443" s="347"/>
      <c r="I3443" s="347"/>
      <c r="J3443" s="347"/>
      <c r="K3443" s="347"/>
      <c r="N3443" s="323" t="str">
        <f t="shared" si="1612"/>
        <v/>
      </c>
      <c r="O3443" s="323" t="str">
        <f t="shared" si="1613"/>
        <v/>
      </c>
      <c r="P3443" s="323" t="str">
        <f t="shared" si="1614"/>
        <v/>
      </c>
      <c r="R3443" s="323" t="str">
        <f t="shared" si="1615"/>
        <v/>
      </c>
      <c r="X3443" s="322" t="str">
        <f t="shared" si="1590"/>
        <v/>
      </c>
      <c r="Y3443" s="322" t="str">
        <f t="shared" si="1591"/>
        <v/>
      </c>
      <c r="Z3443" s="322" t="str">
        <f t="shared" si="1592"/>
        <v/>
      </c>
      <c r="AA3443" s="322" t="str">
        <f t="shared" si="1593"/>
        <v/>
      </c>
      <c r="AB3443" s="322" t="str">
        <f t="shared" si="1594"/>
        <v/>
      </c>
      <c r="AC3443" s="322" t="str">
        <f t="shared" si="1595"/>
        <v/>
      </c>
      <c r="AD3443" s="322" t="str">
        <f t="shared" si="1596"/>
        <v/>
      </c>
      <c r="AE3443" s="322" t="str">
        <f t="shared" si="1597"/>
        <v/>
      </c>
      <c r="AF3443" s="322" t="str">
        <f t="shared" si="1598"/>
        <v/>
      </c>
      <c r="AG3443" s="322" t="str">
        <f t="shared" si="1599"/>
        <v/>
      </c>
      <c r="AI3443">
        <f t="shared" si="1600"/>
        <v>0</v>
      </c>
      <c r="AJ3443">
        <f t="shared" si="1601"/>
        <v>0</v>
      </c>
      <c r="AK3443">
        <f t="shared" si="1602"/>
        <v>0</v>
      </c>
      <c r="AL3443">
        <f t="shared" si="1603"/>
        <v>0</v>
      </c>
      <c r="AM3443">
        <f t="shared" si="1604"/>
        <v>0</v>
      </c>
      <c r="AN3443">
        <f t="shared" si="1605"/>
        <v>0</v>
      </c>
      <c r="AO3443">
        <f t="shared" si="1606"/>
        <v>0</v>
      </c>
      <c r="AP3443">
        <f t="shared" si="1607"/>
        <v>0</v>
      </c>
      <c r="AQ3443">
        <f t="shared" si="1608"/>
        <v>0</v>
      </c>
      <c r="AR3443">
        <f t="shared" si="1609"/>
        <v>0</v>
      </c>
      <c r="AT3443">
        <f t="shared" si="1588"/>
        <v>0</v>
      </c>
      <c r="AU3443">
        <f t="shared" si="1589"/>
        <v>0</v>
      </c>
      <c r="AZ3443">
        <f t="shared" si="1610"/>
        <v>0</v>
      </c>
      <c r="BA3443" t="str">
        <f t="shared" si="1587"/>
        <v/>
      </c>
      <c r="BB3443" t="str">
        <f t="shared" si="1611"/>
        <v/>
      </c>
    </row>
    <row r="3444" spans="2:54" x14ac:dyDescent="0.15">
      <c r="B3444" s="347"/>
      <c r="C3444" s="347"/>
      <c r="D3444" s="347"/>
      <c r="E3444" s="347"/>
      <c r="F3444" s="347"/>
      <c r="G3444" s="347"/>
      <c r="H3444" s="347"/>
      <c r="I3444" s="347"/>
      <c r="J3444" s="347"/>
      <c r="K3444" s="347"/>
      <c r="N3444" s="323" t="str">
        <f t="shared" si="1612"/>
        <v/>
      </c>
      <c r="O3444" s="323" t="str">
        <f t="shared" si="1613"/>
        <v/>
      </c>
      <c r="P3444" s="323" t="str">
        <f t="shared" si="1614"/>
        <v/>
      </c>
      <c r="R3444" s="323" t="str">
        <f t="shared" si="1615"/>
        <v/>
      </c>
      <c r="X3444" s="322" t="str">
        <f t="shared" si="1590"/>
        <v/>
      </c>
      <c r="Y3444" s="322" t="str">
        <f t="shared" si="1591"/>
        <v/>
      </c>
      <c r="Z3444" s="322" t="str">
        <f t="shared" si="1592"/>
        <v/>
      </c>
      <c r="AA3444" s="322" t="str">
        <f t="shared" si="1593"/>
        <v/>
      </c>
      <c r="AB3444" s="322" t="str">
        <f t="shared" si="1594"/>
        <v/>
      </c>
      <c r="AC3444" s="322" t="str">
        <f t="shared" si="1595"/>
        <v/>
      </c>
      <c r="AD3444" s="322" t="str">
        <f t="shared" si="1596"/>
        <v/>
      </c>
      <c r="AE3444" s="322" t="str">
        <f t="shared" si="1597"/>
        <v/>
      </c>
      <c r="AF3444" s="322" t="str">
        <f t="shared" si="1598"/>
        <v/>
      </c>
      <c r="AG3444" s="322" t="str">
        <f t="shared" si="1599"/>
        <v/>
      </c>
      <c r="AI3444">
        <f t="shared" si="1600"/>
        <v>0</v>
      </c>
      <c r="AJ3444">
        <f t="shared" si="1601"/>
        <v>0</v>
      </c>
      <c r="AK3444">
        <f t="shared" si="1602"/>
        <v>0</v>
      </c>
      <c r="AL3444">
        <f t="shared" si="1603"/>
        <v>0</v>
      </c>
      <c r="AM3444">
        <f t="shared" si="1604"/>
        <v>0</v>
      </c>
      <c r="AN3444">
        <f t="shared" si="1605"/>
        <v>0</v>
      </c>
      <c r="AO3444">
        <f t="shared" si="1606"/>
        <v>0</v>
      </c>
      <c r="AP3444">
        <f t="shared" si="1607"/>
        <v>0</v>
      </c>
      <c r="AQ3444">
        <f t="shared" si="1608"/>
        <v>0</v>
      </c>
      <c r="AR3444">
        <f t="shared" si="1609"/>
        <v>0</v>
      </c>
      <c r="AT3444">
        <f t="shared" si="1588"/>
        <v>0</v>
      </c>
      <c r="AU3444">
        <f t="shared" si="1589"/>
        <v>0</v>
      </c>
      <c r="AZ3444">
        <f t="shared" si="1610"/>
        <v>0</v>
      </c>
      <c r="BA3444" t="str">
        <f t="shared" si="1587"/>
        <v/>
      </c>
      <c r="BB3444" t="str">
        <f t="shared" si="1611"/>
        <v/>
      </c>
    </row>
    <row r="3445" spans="2:54" x14ac:dyDescent="0.15">
      <c r="B3445" s="347"/>
      <c r="C3445" s="347"/>
      <c r="D3445" s="347"/>
      <c r="E3445" s="347"/>
      <c r="F3445" s="347"/>
      <c r="G3445" s="347"/>
      <c r="H3445" s="347"/>
      <c r="I3445" s="347"/>
      <c r="J3445" s="347"/>
      <c r="K3445" s="347"/>
      <c r="N3445" s="323" t="str">
        <f t="shared" si="1612"/>
        <v/>
      </c>
      <c r="O3445" s="323" t="str">
        <f t="shared" si="1613"/>
        <v/>
      </c>
      <c r="P3445" s="323" t="str">
        <f t="shared" si="1614"/>
        <v/>
      </c>
      <c r="R3445" s="323" t="str">
        <f t="shared" si="1615"/>
        <v/>
      </c>
      <c r="X3445" s="322" t="str">
        <f t="shared" si="1590"/>
        <v/>
      </c>
      <c r="Y3445" s="322" t="str">
        <f t="shared" si="1591"/>
        <v/>
      </c>
      <c r="Z3445" s="322" t="str">
        <f t="shared" si="1592"/>
        <v/>
      </c>
      <c r="AA3445" s="322" t="str">
        <f t="shared" si="1593"/>
        <v/>
      </c>
      <c r="AB3445" s="322" t="str">
        <f t="shared" si="1594"/>
        <v/>
      </c>
      <c r="AC3445" s="322" t="str">
        <f t="shared" si="1595"/>
        <v/>
      </c>
      <c r="AD3445" s="322" t="str">
        <f t="shared" si="1596"/>
        <v/>
      </c>
      <c r="AE3445" s="322" t="str">
        <f t="shared" si="1597"/>
        <v/>
      </c>
      <c r="AF3445" s="322" t="str">
        <f t="shared" si="1598"/>
        <v/>
      </c>
      <c r="AG3445" s="322" t="str">
        <f t="shared" si="1599"/>
        <v/>
      </c>
      <c r="AI3445">
        <f t="shared" si="1600"/>
        <v>0</v>
      </c>
      <c r="AJ3445">
        <f t="shared" si="1601"/>
        <v>0</v>
      </c>
      <c r="AK3445">
        <f t="shared" si="1602"/>
        <v>0</v>
      </c>
      <c r="AL3445">
        <f t="shared" si="1603"/>
        <v>0</v>
      </c>
      <c r="AM3445">
        <f t="shared" si="1604"/>
        <v>0</v>
      </c>
      <c r="AN3445">
        <f t="shared" si="1605"/>
        <v>0</v>
      </c>
      <c r="AO3445">
        <f t="shared" si="1606"/>
        <v>0</v>
      </c>
      <c r="AP3445">
        <f t="shared" si="1607"/>
        <v>0</v>
      </c>
      <c r="AQ3445">
        <f t="shared" si="1608"/>
        <v>0</v>
      </c>
      <c r="AR3445">
        <f t="shared" si="1609"/>
        <v>0</v>
      </c>
      <c r="AT3445">
        <f t="shared" si="1588"/>
        <v>0</v>
      </c>
      <c r="AU3445">
        <f t="shared" si="1589"/>
        <v>0</v>
      </c>
      <c r="AZ3445">
        <f t="shared" si="1610"/>
        <v>0</v>
      </c>
      <c r="BA3445" t="str">
        <f t="shared" si="1587"/>
        <v/>
      </c>
      <c r="BB3445" t="str">
        <f t="shared" si="1611"/>
        <v/>
      </c>
    </row>
    <row r="3446" spans="2:54" x14ac:dyDescent="0.15">
      <c r="B3446" s="347"/>
      <c r="C3446" s="347"/>
      <c r="D3446" s="347"/>
      <c r="E3446" s="347"/>
      <c r="F3446" s="347"/>
      <c r="G3446" s="347"/>
      <c r="H3446" s="347"/>
      <c r="I3446" s="347"/>
      <c r="J3446" s="347"/>
      <c r="K3446" s="347"/>
      <c r="N3446" s="323" t="str">
        <f t="shared" si="1612"/>
        <v/>
      </c>
      <c r="O3446" s="323" t="str">
        <f t="shared" si="1613"/>
        <v/>
      </c>
      <c r="P3446" s="323" t="str">
        <f t="shared" si="1614"/>
        <v/>
      </c>
      <c r="R3446" s="323" t="str">
        <f t="shared" si="1615"/>
        <v/>
      </c>
      <c r="X3446" s="322" t="str">
        <f t="shared" si="1590"/>
        <v/>
      </c>
      <c r="Y3446" s="322" t="str">
        <f t="shared" si="1591"/>
        <v/>
      </c>
      <c r="Z3446" s="322" t="str">
        <f t="shared" si="1592"/>
        <v/>
      </c>
      <c r="AA3446" s="322" t="str">
        <f t="shared" si="1593"/>
        <v/>
      </c>
      <c r="AB3446" s="322" t="str">
        <f t="shared" si="1594"/>
        <v/>
      </c>
      <c r="AC3446" s="322" t="str">
        <f t="shared" si="1595"/>
        <v/>
      </c>
      <c r="AD3446" s="322" t="str">
        <f t="shared" si="1596"/>
        <v/>
      </c>
      <c r="AE3446" s="322" t="str">
        <f t="shared" si="1597"/>
        <v/>
      </c>
      <c r="AF3446" s="322" t="str">
        <f t="shared" si="1598"/>
        <v/>
      </c>
      <c r="AG3446" s="322" t="str">
        <f t="shared" si="1599"/>
        <v/>
      </c>
      <c r="AI3446">
        <f t="shared" si="1600"/>
        <v>0</v>
      </c>
      <c r="AJ3446">
        <f t="shared" si="1601"/>
        <v>0</v>
      </c>
      <c r="AK3446">
        <f t="shared" si="1602"/>
        <v>0</v>
      </c>
      <c r="AL3446">
        <f t="shared" si="1603"/>
        <v>0</v>
      </c>
      <c r="AM3446">
        <f t="shared" si="1604"/>
        <v>0</v>
      </c>
      <c r="AN3446">
        <f t="shared" si="1605"/>
        <v>0</v>
      </c>
      <c r="AO3446">
        <f t="shared" si="1606"/>
        <v>0</v>
      </c>
      <c r="AP3446">
        <f t="shared" si="1607"/>
        <v>0</v>
      </c>
      <c r="AQ3446">
        <f t="shared" si="1608"/>
        <v>0</v>
      </c>
      <c r="AR3446">
        <f t="shared" si="1609"/>
        <v>0</v>
      </c>
      <c r="AT3446">
        <f t="shared" si="1588"/>
        <v>0</v>
      </c>
      <c r="AU3446">
        <f t="shared" si="1589"/>
        <v>0</v>
      </c>
      <c r="AZ3446">
        <f t="shared" si="1610"/>
        <v>0</v>
      </c>
      <c r="BA3446" t="str">
        <f t="shared" si="1587"/>
        <v/>
      </c>
      <c r="BB3446" t="str">
        <f t="shared" si="1611"/>
        <v/>
      </c>
    </row>
    <row r="3447" spans="2:54" x14ac:dyDescent="0.15">
      <c r="B3447" s="347"/>
      <c r="C3447" s="347"/>
      <c r="D3447" s="347"/>
      <c r="E3447" s="347"/>
      <c r="F3447" s="347"/>
      <c r="G3447" s="347"/>
      <c r="H3447" s="347"/>
      <c r="I3447" s="347"/>
      <c r="J3447" s="347"/>
      <c r="K3447" s="347"/>
      <c r="N3447" s="323" t="str">
        <f t="shared" si="1612"/>
        <v/>
      </c>
      <c r="O3447" s="323" t="str">
        <f t="shared" si="1613"/>
        <v/>
      </c>
      <c r="P3447" s="323" t="str">
        <f t="shared" si="1614"/>
        <v/>
      </c>
      <c r="R3447" s="323" t="str">
        <f t="shared" si="1615"/>
        <v/>
      </c>
      <c r="X3447" s="322" t="str">
        <f t="shared" si="1590"/>
        <v/>
      </c>
      <c r="Y3447" s="322" t="str">
        <f t="shared" si="1591"/>
        <v/>
      </c>
      <c r="Z3447" s="322" t="str">
        <f t="shared" si="1592"/>
        <v/>
      </c>
      <c r="AA3447" s="322" t="str">
        <f t="shared" si="1593"/>
        <v/>
      </c>
      <c r="AB3447" s="322" t="str">
        <f t="shared" si="1594"/>
        <v/>
      </c>
      <c r="AC3447" s="322" t="str">
        <f t="shared" si="1595"/>
        <v/>
      </c>
      <c r="AD3447" s="322" t="str">
        <f t="shared" si="1596"/>
        <v/>
      </c>
      <c r="AE3447" s="322" t="str">
        <f t="shared" si="1597"/>
        <v/>
      </c>
      <c r="AF3447" s="322" t="str">
        <f t="shared" si="1598"/>
        <v/>
      </c>
      <c r="AG3447" s="322" t="str">
        <f t="shared" si="1599"/>
        <v/>
      </c>
      <c r="AI3447">
        <f t="shared" si="1600"/>
        <v>0</v>
      </c>
      <c r="AJ3447">
        <f t="shared" si="1601"/>
        <v>0</v>
      </c>
      <c r="AK3447">
        <f t="shared" si="1602"/>
        <v>0</v>
      </c>
      <c r="AL3447">
        <f t="shared" si="1603"/>
        <v>0</v>
      </c>
      <c r="AM3447">
        <f t="shared" si="1604"/>
        <v>0</v>
      </c>
      <c r="AN3447">
        <f t="shared" si="1605"/>
        <v>0</v>
      </c>
      <c r="AO3447">
        <f t="shared" si="1606"/>
        <v>0</v>
      </c>
      <c r="AP3447">
        <f t="shared" si="1607"/>
        <v>0</v>
      </c>
      <c r="AQ3447">
        <f t="shared" si="1608"/>
        <v>0</v>
      </c>
      <c r="AR3447">
        <f t="shared" si="1609"/>
        <v>0</v>
      </c>
      <c r="AT3447">
        <f t="shared" si="1588"/>
        <v>0</v>
      </c>
      <c r="AU3447">
        <f t="shared" si="1589"/>
        <v>0</v>
      </c>
      <c r="AZ3447">
        <f t="shared" si="1610"/>
        <v>0</v>
      </c>
      <c r="BA3447" t="str">
        <f t="shared" si="1587"/>
        <v/>
      </c>
      <c r="BB3447" t="str">
        <f t="shared" si="1611"/>
        <v/>
      </c>
    </row>
    <row r="3448" spans="2:54" x14ac:dyDescent="0.15">
      <c r="B3448" s="347"/>
      <c r="C3448" s="347"/>
      <c r="D3448" s="347"/>
      <c r="E3448" s="347"/>
      <c r="F3448" s="347"/>
      <c r="G3448" s="347"/>
      <c r="H3448" s="347"/>
      <c r="I3448" s="347"/>
      <c r="J3448" s="347"/>
      <c r="K3448" s="347"/>
      <c r="N3448" s="323" t="str">
        <f t="shared" si="1612"/>
        <v/>
      </c>
      <c r="O3448" s="323" t="str">
        <f t="shared" si="1613"/>
        <v/>
      </c>
      <c r="P3448" s="323" t="str">
        <f t="shared" si="1614"/>
        <v/>
      </c>
      <c r="R3448" s="323" t="str">
        <f t="shared" si="1615"/>
        <v/>
      </c>
      <c r="X3448" s="322" t="str">
        <f t="shared" si="1590"/>
        <v/>
      </c>
      <c r="Y3448" s="322" t="str">
        <f t="shared" si="1591"/>
        <v/>
      </c>
      <c r="Z3448" s="322" t="str">
        <f t="shared" si="1592"/>
        <v/>
      </c>
      <c r="AA3448" s="322" t="str">
        <f t="shared" si="1593"/>
        <v/>
      </c>
      <c r="AB3448" s="322" t="str">
        <f t="shared" si="1594"/>
        <v/>
      </c>
      <c r="AC3448" s="322" t="str">
        <f t="shared" si="1595"/>
        <v/>
      </c>
      <c r="AD3448" s="322" t="str">
        <f t="shared" si="1596"/>
        <v/>
      </c>
      <c r="AE3448" s="322" t="str">
        <f t="shared" si="1597"/>
        <v/>
      </c>
      <c r="AF3448" s="322" t="str">
        <f t="shared" si="1598"/>
        <v/>
      </c>
      <c r="AG3448" s="322" t="str">
        <f t="shared" si="1599"/>
        <v/>
      </c>
      <c r="AI3448">
        <f t="shared" si="1600"/>
        <v>0</v>
      </c>
      <c r="AJ3448">
        <f t="shared" si="1601"/>
        <v>0</v>
      </c>
      <c r="AK3448">
        <f t="shared" si="1602"/>
        <v>0</v>
      </c>
      <c r="AL3448">
        <f t="shared" si="1603"/>
        <v>0</v>
      </c>
      <c r="AM3448">
        <f t="shared" si="1604"/>
        <v>0</v>
      </c>
      <c r="AN3448">
        <f t="shared" si="1605"/>
        <v>0</v>
      </c>
      <c r="AO3448">
        <f t="shared" si="1606"/>
        <v>0</v>
      </c>
      <c r="AP3448">
        <f t="shared" si="1607"/>
        <v>0</v>
      </c>
      <c r="AQ3448">
        <f t="shared" si="1608"/>
        <v>0</v>
      </c>
      <c r="AR3448">
        <f t="shared" si="1609"/>
        <v>0</v>
      </c>
      <c r="AT3448">
        <f t="shared" si="1588"/>
        <v>0</v>
      </c>
      <c r="AU3448">
        <f t="shared" si="1589"/>
        <v>0</v>
      </c>
      <c r="AZ3448">
        <f t="shared" si="1610"/>
        <v>0</v>
      </c>
      <c r="BA3448" t="str">
        <f t="shared" si="1587"/>
        <v/>
      </c>
      <c r="BB3448" t="str">
        <f t="shared" si="1611"/>
        <v/>
      </c>
    </row>
    <row r="3449" spans="2:54" x14ac:dyDescent="0.15">
      <c r="B3449" s="347"/>
      <c r="C3449" s="347"/>
      <c r="D3449" s="347"/>
      <c r="E3449" s="347"/>
      <c r="F3449" s="347"/>
      <c r="G3449" s="347"/>
      <c r="H3449" s="347"/>
      <c r="I3449" s="347"/>
      <c r="J3449" s="347"/>
      <c r="K3449" s="347"/>
      <c r="N3449" s="323" t="str">
        <f t="shared" si="1612"/>
        <v/>
      </c>
      <c r="O3449" s="323" t="str">
        <f t="shared" si="1613"/>
        <v/>
      </c>
      <c r="P3449" s="323" t="str">
        <f t="shared" si="1614"/>
        <v/>
      </c>
      <c r="R3449" s="323" t="str">
        <f t="shared" si="1615"/>
        <v/>
      </c>
      <c r="X3449" s="322" t="str">
        <f t="shared" si="1590"/>
        <v/>
      </c>
      <c r="Y3449" s="322" t="str">
        <f t="shared" si="1591"/>
        <v/>
      </c>
      <c r="Z3449" s="322" t="str">
        <f t="shared" si="1592"/>
        <v/>
      </c>
      <c r="AA3449" s="322" t="str">
        <f t="shared" si="1593"/>
        <v/>
      </c>
      <c r="AB3449" s="322" t="str">
        <f t="shared" si="1594"/>
        <v/>
      </c>
      <c r="AC3449" s="322" t="str">
        <f t="shared" si="1595"/>
        <v/>
      </c>
      <c r="AD3449" s="322" t="str">
        <f t="shared" si="1596"/>
        <v/>
      </c>
      <c r="AE3449" s="322" t="str">
        <f t="shared" si="1597"/>
        <v/>
      </c>
      <c r="AF3449" s="322" t="str">
        <f t="shared" si="1598"/>
        <v/>
      </c>
      <c r="AG3449" s="322" t="str">
        <f t="shared" si="1599"/>
        <v/>
      </c>
      <c r="AI3449">
        <f t="shared" si="1600"/>
        <v>0</v>
      </c>
      <c r="AJ3449">
        <f t="shared" si="1601"/>
        <v>0</v>
      </c>
      <c r="AK3449">
        <f t="shared" si="1602"/>
        <v>0</v>
      </c>
      <c r="AL3449">
        <f t="shared" si="1603"/>
        <v>0</v>
      </c>
      <c r="AM3449">
        <f t="shared" si="1604"/>
        <v>0</v>
      </c>
      <c r="AN3449">
        <f t="shared" si="1605"/>
        <v>0</v>
      </c>
      <c r="AO3449">
        <f t="shared" si="1606"/>
        <v>0</v>
      </c>
      <c r="AP3449">
        <f t="shared" si="1607"/>
        <v>0</v>
      </c>
      <c r="AQ3449">
        <f t="shared" si="1608"/>
        <v>0</v>
      </c>
      <c r="AR3449">
        <f t="shared" si="1609"/>
        <v>0</v>
      </c>
      <c r="AT3449">
        <f t="shared" si="1588"/>
        <v>0</v>
      </c>
      <c r="AU3449">
        <f t="shared" si="1589"/>
        <v>0</v>
      </c>
      <c r="AZ3449">
        <f t="shared" si="1610"/>
        <v>0</v>
      </c>
      <c r="BA3449" t="str">
        <f t="shared" si="1587"/>
        <v/>
      </c>
      <c r="BB3449" t="str">
        <f t="shared" si="1611"/>
        <v/>
      </c>
    </row>
    <row r="3450" spans="2:54" x14ac:dyDescent="0.15">
      <c r="B3450" s="347"/>
      <c r="C3450" s="347"/>
      <c r="D3450" s="347"/>
      <c r="E3450" s="347"/>
      <c r="F3450" s="347"/>
      <c r="G3450" s="347"/>
      <c r="H3450" s="347"/>
      <c r="I3450" s="347"/>
      <c r="J3450" s="347"/>
      <c r="K3450" s="347"/>
      <c r="N3450" s="323" t="str">
        <f t="shared" si="1612"/>
        <v/>
      </c>
      <c r="O3450" s="323" t="str">
        <f t="shared" si="1613"/>
        <v/>
      </c>
      <c r="P3450" s="323" t="str">
        <f t="shared" si="1614"/>
        <v/>
      </c>
      <c r="R3450" s="323" t="str">
        <f t="shared" si="1615"/>
        <v/>
      </c>
      <c r="X3450" s="322" t="str">
        <f t="shared" si="1590"/>
        <v/>
      </c>
      <c r="Y3450" s="322" t="str">
        <f t="shared" si="1591"/>
        <v/>
      </c>
      <c r="Z3450" s="322" t="str">
        <f t="shared" si="1592"/>
        <v/>
      </c>
      <c r="AA3450" s="322" t="str">
        <f t="shared" si="1593"/>
        <v/>
      </c>
      <c r="AB3450" s="322" t="str">
        <f t="shared" si="1594"/>
        <v/>
      </c>
      <c r="AC3450" s="322" t="str">
        <f t="shared" si="1595"/>
        <v/>
      </c>
      <c r="AD3450" s="322" t="str">
        <f t="shared" si="1596"/>
        <v/>
      </c>
      <c r="AE3450" s="322" t="str">
        <f t="shared" si="1597"/>
        <v/>
      </c>
      <c r="AF3450" s="322" t="str">
        <f t="shared" si="1598"/>
        <v/>
      </c>
      <c r="AG3450" s="322" t="str">
        <f t="shared" si="1599"/>
        <v/>
      </c>
      <c r="AI3450">
        <f t="shared" si="1600"/>
        <v>0</v>
      </c>
      <c r="AJ3450">
        <f t="shared" si="1601"/>
        <v>0</v>
      </c>
      <c r="AK3450">
        <f t="shared" si="1602"/>
        <v>0</v>
      </c>
      <c r="AL3450">
        <f t="shared" si="1603"/>
        <v>0</v>
      </c>
      <c r="AM3450">
        <f t="shared" si="1604"/>
        <v>0</v>
      </c>
      <c r="AN3450">
        <f t="shared" si="1605"/>
        <v>0</v>
      </c>
      <c r="AO3450">
        <f t="shared" si="1606"/>
        <v>0</v>
      </c>
      <c r="AP3450">
        <f t="shared" si="1607"/>
        <v>0</v>
      </c>
      <c r="AQ3450">
        <f t="shared" si="1608"/>
        <v>0</v>
      </c>
      <c r="AR3450">
        <f t="shared" si="1609"/>
        <v>0</v>
      </c>
      <c r="AT3450">
        <f t="shared" si="1588"/>
        <v>0</v>
      </c>
      <c r="AU3450">
        <f t="shared" si="1589"/>
        <v>0</v>
      </c>
      <c r="AZ3450">
        <f t="shared" si="1610"/>
        <v>0</v>
      </c>
      <c r="BA3450" t="str">
        <f t="shared" si="1587"/>
        <v/>
      </c>
      <c r="BB3450" t="str">
        <f t="shared" si="1611"/>
        <v/>
      </c>
    </row>
    <row r="3451" spans="2:54" x14ac:dyDescent="0.15">
      <c r="B3451" s="347"/>
      <c r="C3451" s="347"/>
      <c r="D3451" s="347"/>
      <c r="E3451" s="347"/>
      <c r="F3451" s="347"/>
      <c r="G3451" s="347"/>
      <c r="H3451" s="347"/>
      <c r="I3451" s="347"/>
      <c r="J3451" s="347"/>
      <c r="K3451" s="347"/>
      <c r="N3451" s="323" t="str">
        <f t="shared" si="1612"/>
        <v/>
      </c>
      <c r="O3451" s="323" t="str">
        <f t="shared" si="1613"/>
        <v/>
      </c>
      <c r="P3451" s="323" t="str">
        <f t="shared" si="1614"/>
        <v/>
      </c>
      <c r="R3451" s="323" t="str">
        <f t="shared" si="1615"/>
        <v/>
      </c>
      <c r="X3451" s="322" t="str">
        <f t="shared" si="1590"/>
        <v/>
      </c>
      <c r="Y3451" s="322" t="str">
        <f t="shared" si="1591"/>
        <v/>
      </c>
      <c r="Z3451" s="322" t="str">
        <f t="shared" si="1592"/>
        <v/>
      </c>
      <c r="AA3451" s="322" t="str">
        <f t="shared" si="1593"/>
        <v/>
      </c>
      <c r="AB3451" s="322" t="str">
        <f t="shared" si="1594"/>
        <v/>
      </c>
      <c r="AC3451" s="322" t="str">
        <f t="shared" si="1595"/>
        <v/>
      </c>
      <c r="AD3451" s="322" t="str">
        <f t="shared" si="1596"/>
        <v/>
      </c>
      <c r="AE3451" s="322" t="str">
        <f t="shared" si="1597"/>
        <v/>
      </c>
      <c r="AF3451" s="322" t="str">
        <f t="shared" si="1598"/>
        <v/>
      </c>
      <c r="AG3451" s="322" t="str">
        <f t="shared" si="1599"/>
        <v/>
      </c>
      <c r="AI3451">
        <f t="shared" si="1600"/>
        <v>0</v>
      </c>
      <c r="AJ3451">
        <f t="shared" si="1601"/>
        <v>0</v>
      </c>
      <c r="AK3451">
        <f t="shared" si="1602"/>
        <v>0</v>
      </c>
      <c r="AL3451">
        <f t="shared" si="1603"/>
        <v>0</v>
      </c>
      <c r="AM3451">
        <f t="shared" si="1604"/>
        <v>0</v>
      </c>
      <c r="AN3451">
        <f t="shared" si="1605"/>
        <v>0</v>
      </c>
      <c r="AO3451">
        <f t="shared" si="1606"/>
        <v>0</v>
      </c>
      <c r="AP3451">
        <f t="shared" si="1607"/>
        <v>0</v>
      </c>
      <c r="AQ3451">
        <f t="shared" si="1608"/>
        <v>0</v>
      </c>
      <c r="AR3451">
        <f t="shared" si="1609"/>
        <v>0</v>
      </c>
      <c r="AT3451">
        <f t="shared" si="1588"/>
        <v>0</v>
      </c>
      <c r="AU3451">
        <f t="shared" si="1589"/>
        <v>0</v>
      </c>
      <c r="AZ3451">
        <f t="shared" si="1610"/>
        <v>0</v>
      </c>
      <c r="BA3451" t="str">
        <f t="shared" si="1587"/>
        <v/>
      </c>
      <c r="BB3451" t="str">
        <f t="shared" si="1611"/>
        <v/>
      </c>
    </row>
    <row r="3452" spans="2:54" x14ac:dyDescent="0.15">
      <c r="B3452" s="347"/>
      <c r="C3452" s="347"/>
      <c r="D3452" s="347"/>
      <c r="E3452" s="347"/>
      <c r="F3452" s="347"/>
      <c r="G3452" s="347"/>
      <c r="H3452" s="347"/>
      <c r="I3452" s="347"/>
      <c r="J3452" s="347"/>
      <c r="K3452" s="347"/>
      <c r="N3452" s="323" t="str">
        <f t="shared" si="1612"/>
        <v/>
      </c>
      <c r="O3452" s="323" t="str">
        <f t="shared" si="1613"/>
        <v/>
      </c>
      <c r="P3452" s="323" t="str">
        <f t="shared" si="1614"/>
        <v/>
      </c>
      <c r="R3452" s="323" t="str">
        <f t="shared" si="1615"/>
        <v/>
      </c>
      <c r="X3452" s="322" t="str">
        <f t="shared" si="1590"/>
        <v/>
      </c>
      <c r="Y3452" s="322" t="str">
        <f t="shared" si="1591"/>
        <v/>
      </c>
      <c r="Z3452" s="322" t="str">
        <f t="shared" si="1592"/>
        <v/>
      </c>
      <c r="AA3452" s="322" t="str">
        <f t="shared" si="1593"/>
        <v/>
      </c>
      <c r="AB3452" s="322" t="str">
        <f t="shared" si="1594"/>
        <v/>
      </c>
      <c r="AC3452" s="322" t="str">
        <f t="shared" si="1595"/>
        <v/>
      </c>
      <c r="AD3452" s="322" t="str">
        <f t="shared" si="1596"/>
        <v/>
      </c>
      <c r="AE3452" s="322" t="str">
        <f t="shared" si="1597"/>
        <v/>
      </c>
      <c r="AF3452" s="322" t="str">
        <f t="shared" si="1598"/>
        <v/>
      </c>
      <c r="AG3452" s="322" t="str">
        <f t="shared" si="1599"/>
        <v/>
      </c>
      <c r="AI3452">
        <f t="shared" si="1600"/>
        <v>0</v>
      </c>
      <c r="AJ3452">
        <f t="shared" si="1601"/>
        <v>0</v>
      </c>
      <c r="AK3452">
        <f t="shared" si="1602"/>
        <v>0</v>
      </c>
      <c r="AL3452">
        <f t="shared" si="1603"/>
        <v>0</v>
      </c>
      <c r="AM3452">
        <f t="shared" si="1604"/>
        <v>0</v>
      </c>
      <c r="AN3452">
        <f t="shared" si="1605"/>
        <v>0</v>
      </c>
      <c r="AO3452">
        <f t="shared" si="1606"/>
        <v>0</v>
      </c>
      <c r="AP3452">
        <f t="shared" si="1607"/>
        <v>0</v>
      </c>
      <c r="AQ3452">
        <f t="shared" si="1608"/>
        <v>0</v>
      </c>
      <c r="AR3452">
        <f t="shared" si="1609"/>
        <v>0</v>
      </c>
      <c r="AT3452">
        <f t="shared" si="1588"/>
        <v>0</v>
      </c>
      <c r="AU3452">
        <f t="shared" si="1589"/>
        <v>0</v>
      </c>
      <c r="AZ3452">
        <f t="shared" si="1610"/>
        <v>0</v>
      </c>
      <c r="BA3452" t="str">
        <f t="shared" si="1587"/>
        <v/>
      </c>
      <c r="BB3452" t="str">
        <f t="shared" si="1611"/>
        <v/>
      </c>
    </row>
    <row r="3453" spans="2:54" x14ac:dyDescent="0.15">
      <c r="B3453" s="347"/>
      <c r="C3453" s="347"/>
      <c r="D3453" s="347"/>
      <c r="E3453" s="347"/>
      <c r="F3453" s="347"/>
      <c r="G3453" s="347"/>
      <c r="H3453" s="347"/>
      <c r="I3453" s="347"/>
      <c r="J3453" s="347"/>
      <c r="K3453" s="347"/>
      <c r="N3453" s="323" t="str">
        <f t="shared" si="1612"/>
        <v/>
      </c>
      <c r="O3453" s="323" t="str">
        <f t="shared" si="1613"/>
        <v/>
      </c>
      <c r="P3453" s="323" t="str">
        <f t="shared" si="1614"/>
        <v/>
      </c>
      <c r="R3453" s="323" t="str">
        <f t="shared" si="1615"/>
        <v/>
      </c>
      <c r="X3453" s="322" t="str">
        <f t="shared" si="1590"/>
        <v/>
      </c>
      <c r="Y3453" s="322" t="str">
        <f t="shared" si="1591"/>
        <v/>
      </c>
      <c r="Z3453" s="322" t="str">
        <f t="shared" si="1592"/>
        <v/>
      </c>
      <c r="AA3453" s="322" t="str">
        <f t="shared" si="1593"/>
        <v/>
      </c>
      <c r="AB3453" s="322" t="str">
        <f t="shared" si="1594"/>
        <v/>
      </c>
      <c r="AC3453" s="322" t="str">
        <f t="shared" si="1595"/>
        <v/>
      </c>
      <c r="AD3453" s="322" t="str">
        <f t="shared" si="1596"/>
        <v/>
      </c>
      <c r="AE3453" s="322" t="str">
        <f t="shared" si="1597"/>
        <v/>
      </c>
      <c r="AF3453" s="322" t="str">
        <f t="shared" si="1598"/>
        <v/>
      </c>
      <c r="AG3453" s="322" t="str">
        <f t="shared" si="1599"/>
        <v/>
      </c>
      <c r="AI3453">
        <f t="shared" si="1600"/>
        <v>0</v>
      </c>
      <c r="AJ3453">
        <f t="shared" si="1601"/>
        <v>0</v>
      </c>
      <c r="AK3453">
        <f t="shared" si="1602"/>
        <v>0</v>
      </c>
      <c r="AL3453">
        <f t="shared" si="1603"/>
        <v>0</v>
      </c>
      <c r="AM3453">
        <f t="shared" si="1604"/>
        <v>0</v>
      </c>
      <c r="AN3453">
        <f t="shared" si="1605"/>
        <v>0</v>
      </c>
      <c r="AO3453">
        <f t="shared" si="1606"/>
        <v>0</v>
      </c>
      <c r="AP3453">
        <f t="shared" si="1607"/>
        <v>0</v>
      </c>
      <c r="AQ3453">
        <f t="shared" si="1608"/>
        <v>0</v>
      </c>
      <c r="AR3453">
        <f t="shared" si="1609"/>
        <v>0</v>
      </c>
      <c r="AT3453">
        <f t="shared" si="1588"/>
        <v>0</v>
      </c>
      <c r="AU3453">
        <f t="shared" si="1589"/>
        <v>0</v>
      </c>
      <c r="AZ3453">
        <f t="shared" si="1610"/>
        <v>0</v>
      </c>
      <c r="BA3453" t="str">
        <f t="shared" si="1587"/>
        <v/>
      </c>
      <c r="BB3453" t="str">
        <f t="shared" si="1611"/>
        <v/>
      </c>
    </row>
    <row r="3454" spans="2:54" x14ac:dyDescent="0.15">
      <c r="B3454" s="347"/>
      <c r="C3454" s="347"/>
      <c r="D3454" s="347"/>
      <c r="E3454" s="347"/>
      <c r="F3454" s="347"/>
      <c r="G3454" s="347"/>
      <c r="H3454" s="347"/>
      <c r="I3454" s="347"/>
      <c r="J3454" s="347"/>
      <c r="K3454" s="347"/>
      <c r="N3454" s="323" t="str">
        <f t="shared" si="1612"/>
        <v/>
      </c>
      <c r="O3454" s="323" t="str">
        <f t="shared" si="1613"/>
        <v/>
      </c>
      <c r="P3454" s="323" t="str">
        <f t="shared" si="1614"/>
        <v/>
      </c>
      <c r="R3454" s="323" t="str">
        <f t="shared" si="1615"/>
        <v/>
      </c>
      <c r="X3454" s="322" t="str">
        <f t="shared" si="1590"/>
        <v/>
      </c>
      <c r="Y3454" s="322" t="str">
        <f t="shared" si="1591"/>
        <v/>
      </c>
      <c r="Z3454" s="322" t="str">
        <f t="shared" si="1592"/>
        <v/>
      </c>
      <c r="AA3454" s="322" t="str">
        <f t="shared" si="1593"/>
        <v/>
      </c>
      <c r="AB3454" s="322" t="str">
        <f t="shared" si="1594"/>
        <v/>
      </c>
      <c r="AC3454" s="322" t="str">
        <f t="shared" si="1595"/>
        <v/>
      </c>
      <c r="AD3454" s="322" t="str">
        <f t="shared" si="1596"/>
        <v/>
      </c>
      <c r="AE3454" s="322" t="str">
        <f t="shared" si="1597"/>
        <v/>
      </c>
      <c r="AF3454" s="322" t="str">
        <f t="shared" si="1598"/>
        <v/>
      </c>
      <c r="AG3454" s="322" t="str">
        <f t="shared" si="1599"/>
        <v/>
      </c>
      <c r="AI3454">
        <f t="shared" si="1600"/>
        <v>0</v>
      </c>
      <c r="AJ3454">
        <f t="shared" si="1601"/>
        <v>0</v>
      </c>
      <c r="AK3454">
        <f t="shared" si="1602"/>
        <v>0</v>
      </c>
      <c r="AL3454">
        <f t="shared" si="1603"/>
        <v>0</v>
      </c>
      <c r="AM3454">
        <f t="shared" si="1604"/>
        <v>0</v>
      </c>
      <c r="AN3454">
        <f t="shared" si="1605"/>
        <v>0</v>
      </c>
      <c r="AO3454">
        <f t="shared" si="1606"/>
        <v>0</v>
      </c>
      <c r="AP3454">
        <f t="shared" si="1607"/>
        <v>0</v>
      </c>
      <c r="AQ3454">
        <f t="shared" si="1608"/>
        <v>0</v>
      </c>
      <c r="AR3454">
        <f t="shared" si="1609"/>
        <v>0</v>
      </c>
      <c r="AT3454">
        <f t="shared" si="1588"/>
        <v>0</v>
      </c>
      <c r="AU3454">
        <f t="shared" si="1589"/>
        <v>0</v>
      </c>
      <c r="AZ3454">
        <f t="shared" si="1610"/>
        <v>0</v>
      </c>
      <c r="BA3454" t="str">
        <f t="shared" si="1587"/>
        <v/>
      </c>
      <c r="BB3454" t="str">
        <f t="shared" si="1611"/>
        <v/>
      </c>
    </row>
    <row r="3455" spans="2:54" x14ac:dyDescent="0.15">
      <c r="B3455" s="347"/>
      <c r="C3455" s="347"/>
      <c r="D3455" s="347"/>
      <c r="E3455" s="347"/>
      <c r="F3455" s="347"/>
      <c r="G3455" s="347"/>
      <c r="H3455" s="347"/>
      <c r="I3455" s="347"/>
      <c r="J3455" s="347"/>
      <c r="K3455" s="347"/>
      <c r="N3455" s="323" t="str">
        <f t="shared" si="1612"/>
        <v/>
      </c>
      <c r="O3455" s="323" t="str">
        <f t="shared" si="1613"/>
        <v/>
      </c>
      <c r="P3455" s="323" t="str">
        <f t="shared" si="1614"/>
        <v/>
      </c>
      <c r="R3455" s="323" t="str">
        <f t="shared" si="1615"/>
        <v/>
      </c>
      <c r="X3455" s="322" t="str">
        <f t="shared" si="1590"/>
        <v/>
      </c>
      <c r="Y3455" s="322" t="str">
        <f t="shared" si="1591"/>
        <v/>
      </c>
      <c r="Z3455" s="322" t="str">
        <f t="shared" si="1592"/>
        <v/>
      </c>
      <c r="AA3455" s="322" t="str">
        <f t="shared" si="1593"/>
        <v/>
      </c>
      <c r="AB3455" s="322" t="str">
        <f t="shared" si="1594"/>
        <v/>
      </c>
      <c r="AC3455" s="322" t="str">
        <f t="shared" si="1595"/>
        <v/>
      </c>
      <c r="AD3455" s="322" t="str">
        <f t="shared" si="1596"/>
        <v/>
      </c>
      <c r="AE3455" s="322" t="str">
        <f t="shared" si="1597"/>
        <v/>
      </c>
      <c r="AF3455" s="322" t="str">
        <f t="shared" si="1598"/>
        <v/>
      </c>
      <c r="AG3455" s="322" t="str">
        <f t="shared" si="1599"/>
        <v/>
      </c>
      <c r="AI3455">
        <f t="shared" si="1600"/>
        <v>0</v>
      </c>
      <c r="AJ3455">
        <f t="shared" si="1601"/>
        <v>0</v>
      </c>
      <c r="AK3455">
        <f t="shared" si="1602"/>
        <v>0</v>
      </c>
      <c r="AL3455">
        <f t="shared" si="1603"/>
        <v>0</v>
      </c>
      <c r="AM3455">
        <f t="shared" si="1604"/>
        <v>0</v>
      </c>
      <c r="AN3455">
        <f t="shared" si="1605"/>
        <v>0</v>
      </c>
      <c r="AO3455">
        <f t="shared" si="1606"/>
        <v>0</v>
      </c>
      <c r="AP3455">
        <f t="shared" si="1607"/>
        <v>0</v>
      </c>
      <c r="AQ3455">
        <f t="shared" si="1608"/>
        <v>0</v>
      </c>
      <c r="AR3455">
        <f t="shared" si="1609"/>
        <v>0</v>
      </c>
      <c r="AT3455">
        <f t="shared" si="1588"/>
        <v>0</v>
      </c>
      <c r="AU3455">
        <f t="shared" si="1589"/>
        <v>0</v>
      </c>
      <c r="AZ3455">
        <f t="shared" si="1610"/>
        <v>0</v>
      </c>
      <c r="BA3455" t="str">
        <f t="shared" si="1587"/>
        <v/>
      </c>
      <c r="BB3455" t="str">
        <f t="shared" si="1611"/>
        <v/>
      </c>
    </row>
    <row r="3456" spans="2:54" x14ac:dyDescent="0.15">
      <c r="B3456" s="347"/>
      <c r="C3456" s="347"/>
      <c r="D3456" s="347"/>
      <c r="E3456" s="347"/>
      <c r="F3456" s="347"/>
      <c r="G3456" s="347"/>
      <c r="H3456" s="347"/>
      <c r="I3456" s="347"/>
      <c r="J3456" s="347"/>
      <c r="K3456" s="347"/>
      <c r="N3456" s="323" t="str">
        <f t="shared" si="1612"/>
        <v/>
      </c>
      <c r="O3456" s="323" t="str">
        <f t="shared" si="1613"/>
        <v/>
      </c>
      <c r="P3456" s="323" t="str">
        <f t="shared" si="1614"/>
        <v/>
      </c>
      <c r="R3456" s="323" t="str">
        <f t="shared" si="1615"/>
        <v/>
      </c>
      <c r="X3456" s="322" t="str">
        <f t="shared" si="1590"/>
        <v/>
      </c>
      <c r="Y3456" s="322" t="str">
        <f t="shared" si="1591"/>
        <v/>
      </c>
      <c r="Z3456" s="322" t="str">
        <f t="shared" si="1592"/>
        <v/>
      </c>
      <c r="AA3456" s="322" t="str">
        <f t="shared" si="1593"/>
        <v/>
      </c>
      <c r="AB3456" s="322" t="str">
        <f t="shared" si="1594"/>
        <v/>
      </c>
      <c r="AC3456" s="322" t="str">
        <f t="shared" si="1595"/>
        <v/>
      </c>
      <c r="AD3456" s="322" t="str">
        <f t="shared" si="1596"/>
        <v/>
      </c>
      <c r="AE3456" s="322" t="str">
        <f t="shared" si="1597"/>
        <v/>
      </c>
      <c r="AF3456" s="322" t="str">
        <f t="shared" si="1598"/>
        <v/>
      </c>
      <c r="AG3456" s="322" t="str">
        <f t="shared" si="1599"/>
        <v/>
      </c>
      <c r="AI3456">
        <f t="shared" si="1600"/>
        <v>0</v>
      </c>
      <c r="AJ3456">
        <f t="shared" si="1601"/>
        <v>0</v>
      </c>
      <c r="AK3456">
        <f t="shared" si="1602"/>
        <v>0</v>
      </c>
      <c r="AL3456">
        <f t="shared" si="1603"/>
        <v>0</v>
      </c>
      <c r="AM3456">
        <f t="shared" si="1604"/>
        <v>0</v>
      </c>
      <c r="AN3456">
        <f t="shared" si="1605"/>
        <v>0</v>
      </c>
      <c r="AO3456">
        <f t="shared" si="1606"/>
        <v>0</v>
      </c>
      <c r="AP3456">
        <f t="shared" si="1607"/>
        <v>0</v>
      </c>
      <c r="AQ3456">
        <f t="shared" si="1608"/>
        <v>0</v>
      </c>
      <c r="AR3456">
        <f t="shared" si="1609"/>
        <v>0</v>
      </c>
      <c r="AT3456">
        <f t="shared" si="1588"/>
        <v>0</v>
      </c>
      <c r="AU3456">
        <f t="shared" si="1589"/>
        <v>0</v>
      </c>
      <c r="AZ3456">
        <f t="shared" si="1610"/>
        <v>0</v>
      </c>
      <c r="BA3456" t="str">
        <f t="shared" si="1587"/>
        <v/>
      </c>
      <c r="BB3456" t="str">
        <f t="shared" si="1611"/>
        <v/>
      </c>
    </row>
    <row r="3457" spans="2:54" x14ac:dyDescent="0.15">
      <c r="B3457" s="347"/>
      <c r="C3457" s="347"/>
      <c r="D3457" s="347"/>
      <c r="E3457" s="347"/>
      <c r="F3457" s="347"/>
      <c r="G3457" s="347"/>
      <c r="H3457" s="347"/>
      <c r="I3457" s="347"/>
      <c r="J3457" s="347"/>
      <c r="K3457" s="347"/>
      <c r="N3457" s="323" t="str">
        <f t="shared" si="1612"/>
        <v/>
      </c>
      <c r="O3457" s="323" t="str">
        <f t="shared" si="1613"/>
        <v/>
      </c>
      <c r="P3457" s="323" t="str">
        <f t="shared" si="1614"/>
        <v/>
      </c>
      <c r="R3457" s="323" t="str">
        <f t="shared" si="1615"/>
        <v/>
      </c>
      <c r="X3457" s="322" t="str">
        <f t="shared" si="1590"/>
        <v/>
      </c>
      <c r="Y3457" s="322" t="str">
        <f t="shared" si="1591"/>
        <v/>
      </c>
      <c r="Z3457" s="322" t="str">
        <f t="shared" si="1592"/>
        <v/>
      </c>
      <c r="AA3457" s="322" t="str">
        <f t="shared" si="1593"/>
        <v/>
      </c>
      <c r="AB3457" s="322" t="str">
        <f t="shared" si="1594"/>
        <v/>
      </c>
      <c r="AC3457" s="322" t="str">
        <f t="shared" si="1595"/>
        <v/>
      </c>
      <c r="AD3457" s="322" t="str">
        <f t="shared" si="1596"/>
        <v/>
      </c>
      <c r="AE3457" s="322" t="str">
        <f t="shared" si="1597"/>
        <v/>
      </c>
      <c r="AF3457" s="322" t="str">
        <f t="shared" si="1598"/>
        <v/>
      </c>
      <c r="AG3457" s="322" t="str">
        <f t="shared" si="1599"/>
        <v/>
      </c>
      <c r="AI3457">
        <f t="shared" si="1600"/>
        <v>0</v>
      </c>
      <c r="AJ3457">
        <f t="shared" si="1601"/>
        <v>0</v>
      </c>
      <c r="AK3457">
        <f t="shared" si="1602"/>
        <v>0</v>
      </c>
      <c r="AL3457">
        <f t="shared" si="1603"/>
        <v>0</v>
      </c>
      <c r="AM3457">
        <f t="shared" si="1604"/>
        <v>0</v>
      </c>
      <c r="AN3457">
        <f t="shared" si="1605"/>
        <v>0</v>
      </c>
      <c r="AO3457">
        <f t="shared" si="1606"/>
        <v>0</v>
      </c>
      <c r="AP3457">
        <f t="shared" si="1607"/>
        <v>0</v>
      </c>
      <c r="AQ3457">
        <f t="shared" si="1608"/>
        <v>0</v>
      </c>
      <c r="AR3457">
        <f t="shared" si="1609"/>
        <v>0</v>
      </c>
      <c r="AT3457">
        <f t="shared" si="1588"/>
        <v>0</v>
      </c>
      <c r="AU3457">
        <f t="shared" si="1589"/>
        <v>0</v>
      </c>
      <c r="AZ3457">
        <f t="shared" si="1610"/>
        <v>0</v>
      </c>
      <c r="BA3457" t="str">
        <f t="shared" si="1587"/>
        <v/>
      </c>
      <c r="BB3457" t="str">
        <f t="shared" si="1611"/>
        <v/>
      </c>
    </row>
    <row r="3458" spans="2:54" x14ac:dyDescent="0.15">
      <c r="B3458" s="347"/>
      <c r="C3458" s="347"/>
      <c r="D3458" s="347"/>
      <c r="E3458" s="347"/>
      <c r="F3458" s="347"/>
      <c r="G3458" s="347"/>
      <c r="H3458" s="347"/>
      <c r="I3458" s="347"/>
      <c r="J3458" s="347"/>
      <c r="K3458" s="347"/>
      <c r="N3458" s="323" t="str">
        <f t="shared" si="1612"/>
        <v/>
      </c>
      <c r="O3458" s="323" t="str">
        <f t="shared" si="1613"/>
        <v/>
      </c>
      <c r="P3458" s="323" t="str">
        <f t="shared" si="1614"/>
        <v/>
      </c>
      <c r="R3458" s="323" t="str">
        <f t="shared" si="1615"/>
        <v/>
      </c>
      <c r="X3458" s="322" t="str">
        <f t="shared" si="1590"/>
        <v/>
      </c>
      <c r="Y3458" s="322" t="str">
        <f t="shared" si="1591"/>
        <v/>
      </c>
      <c r="Z3458" s="322" t="str">
        <f t="shared" si="1592"/>
        <v/>
      </c>
      <c r="AA3458" s="322" t="str">
        <f t="shared" si="1593"/>
        <v/>
      </c>
      <c r="AB3458" s="322" t="str">
        <f t="shared" si="1594"/>
        <v/>
      </c>
      <c r="AC3458" s="322" t="str">
        <f t="shared" si="1595"/>
        <v/>
      </c>
      <c r="AD3458" s="322" t="str">
        <f t="shared" si="1596"/>
        <v/>
      </c>
      <c r="AE3458" s="322" t="str">
        <f t="shared" si="1597"/>
        <v/>
      </c>
      <c r="AF3458" s="322" t="str">
        <f t="shared" si="1598"/>
        <v/>
      </c>
      <c r="AG3458" s="322" t="str">
        <f t="shared" si="1599"/>
        <v/>
      </c>
      <c r="AI3458">
        <f t="shared" si="1600"/>
        <v>0</v>
      </c>
      <c r="AJ3458">
        <f t="shared" si="1601"/>
        <v>0</v>
      </c>
      <c r="AK3458">
        <f t="shared" si="1602"/>
        <v>0</v>
      </c>
      <c r="AL3458">
        <f t="shared" si="1603"/>
        <v>0</v>
      </c>
      <c r="AM3458">
        <f t="shared" si="1604"/>
        <v>0</v>
      </c>
      <c r="AN3458">
        <f t="shared" si="1605"/>
        <v>0</v>
      </c>
      <c r="AO3458">
        <f t="shared" si="1606"/>
        <v>0</v>
      </c>
      <c r="AP3458">
        <f t="shared" si="1607"/>
        <v>0</v>
      </c>
      <c r="AQ3458">
        <f t="shared" si="1608"/>
        <v>0</v>
      </c>
      <c r="AR3458">
        <f t="shared" si="1609"/>
        <v>0</v>
      </c>
      <c r="AT3458">
        <f t="shared" si="1588"/>
        <v>0</v>
      </c>
      <c r="AU3458">
        <f t="shared" si="1589"/>
        <v>0</v>
      </c>
      <c r="AZ3458">
        <f t="shared" si="1610"/>
        <v>0</v>
      </c>
      <c r="BA3458" t="str">
        <f t="shared" si="1587"/>
        <v/>
      </c>
      <c r="BB3458" t="str">
        <f t="shared" si="1611"/>
        <v/>
      </c>
    </row>
    <row r="3459" spans="2:54" x14ac:dyDescent="0.15">
      <c r="B3459" s="347"/>
      <c r="C3459" s="347"/>
      <c r="D3459" s="347"/>
      <c r="E3459" s="347"/>
      <c r="F3459" s="347"/>
      <c r="G3459" s="347"/>
      <c r="H3459" s="347"/>
      <c r="I3459" s="347"/>
      <c r="J3459" s="347"/>
      <c r="K3459" s="347"/>
      <c r="N3459" s="323" t="str">
        <f t="shared" si="1612"/>
        <v/>
      </c>
      <c r="O3459" s="323" t="str">
        <f t="shared" si="1613"/>
        <v/>
      </c>
      <c r="P3459" s="323" t="str">
        <f t="shared" si="1614"/>
        <v/>
      </c>
      <c r="R3459" s="323" t="str">
        <f t="shared" si="1615"/>
        <v/>
      </c>
      <c r="X3459" s="322" t="str">
        <f t="shared" si="1590"/>
        <v/>
      </c>
      <c r="Y3459" s="322" t="str">
        <f t="shared" si="1591"/>
        <v/>
      </c>
      <c r="Z3459" s="322" t="str">
        <f t="shared" si="1592"/>
        <v/>
      </c>
      <c r="AA3459" s="322" t="str">
        <f t="shared" si="1593"/>
        <v/>
      </c>
      <c r="AB3459" s="322" t="str">
        <f t="shared" si="1594"/>
        <v/>
      </c>
      <c r="AC3459" s="322" t="str">
        <f t="shared" si="1595"/>
        <v/>
      </c>
      <c r="AD3459" s="322" t="str">
        <f t="shared" si="1596"/>
        <v/>
      </c>
      <c r="AE3459" s="322" t="str">
        <f t="shared" si="1597"/>
        <v/>
      </c>
      <c r="AF3459" s="322" t="str">
        <f t="shared" si="1598"/>
        <v/>
      </c>
      <c r="AG3459" s="322" t="str">
        <f t="shared" si="1599"/>
        <v/>
      </c>
      <c r="AI3459">
        <f t="shared" si="1600"/>
        <v>0</v>
      </c>
      <c r="AJ3459">
        <f t="shared" si="1601"/>
        <v>0</v>
      </c>
      <c r="AK3459">
        <f t="shared" si="1602"/>
        <v>0</v>
      </c>
      <c r="AL3459">
        <f t="shared" si="1603"/>
        <v>0</v>
      </c>
      <c r="AM3459">
        <f t="shared" si="1604"/>
        <v>0</v>
      </c>
      <c r="AN3459">
        <f t="shared" si="1605"/>
        <v>0</v>
      </c>
      <c r="AO3459">
        <f t="shared" si="1606"/>
        <v>0</v>
      </c>
      <c r="AP3459">
        <f t="shared" si="1607"/>
        <v>0</v>
      </c>
      <c r="AQ3459">
        <f t="shared" si="1608"/>
        <v>0</v>
      </c>
      <c r="AR3459">
        <f t="shared" si="1609"/>
        <v>0</v>
      </c>
      <c r="AT3459">
        <f t="shared" si="1588"/>
        <v>0</v>
      </c>
      <c r="AU3459">
        <f t="shared" si="1589"/>
        <v>0</v>
      </c>
      <c r="AZ3459">
        <f t="shared" si="1610"/>
        <v>0</v>
      </c>
      <c r="BA3459" t="str">
        <f t="shared" si="1587"/>
        <v/>
      </c>
      <c r="BB3459" t="str">
        <f t="shared" si="1611"/>
        <v/>
      </c>
    </row>
    <row r="3460" spans="2:54" x14ac:dyDescent="0.15">
      <c r="B3460" s="347"/>
      <c r="C3460" s="347"/>
      <c r="D3460" s="347"/>
      <c r="E3460" s="347"/>
      <c r="F3460" s="347"/>
      <c r="G3460" s="347"/>
      <c r="H3460" s="347"/>
      <c r="I3460" s="347"/>
      <c r="J3460" s="347"/>
      <c r="K3460" s="347"/>
      <c r="N3460" s="323" t="str">
        <f t="shared" si="1612"/>
        <v/>
      </c>
      <c r="O3460" s="323" t="str">
        <f t="shared" si="1613"/>
        <v/>
      </c>
      <c r="P3460" s="323" t="str">
        <f t="shared" si="1614"/>
        <v/>
      </c>
      <c r="R3460" s="323" t="str">
        <f t="shared" si="1615"/>
        <v/>
      </c>
      <c r="X3460" s="322" t="str">
        <f t="shared" si="1590"/>
        <v/>
      </c>
      <c r="Y3460" s="322" t="str">
        <f t="shared" si="1591"/>
        <v/>
      </c>
      <c r="Z3460" s="322" t="str">
        <f t="shared" si="1592"/>
        <v/>
      </c>
      <c r="AA3460" s="322" t="str">
        <f t="shared" si="1593"/>
        <v/>
      </c>
      <c r="AB3460" s="322" t="str">
        <f t="shared" si="1594"/>
        <v/>
      </c>
      <c r="AC3460" s="322" t="str">
        <f t="shared" si="1595"/>
        <v/>
      </c>
      <c r="AD3460" s="322" t="str">
        <f t="shared" si="1596"/>
        <v/>
      </c>
      <c r="AE3460" s="322" t="str">
        <f t="shared" si="1597"/>
        <v/>
      </c>
      <c r="AF3460" s="322" t="str">
        <f t="shared" si="1598"/>
        <v/>
      </c>
      <c r="AG3460" s="322" t="str">
        <f t="shared" si="1599"/>
        <v/>
      </c>
      <c r="AI3460">
        <f t="shared" si="1600"/>
        <v>0</v>
      </c>
      <c r="AJ3460">
        <f t="shared" si="1601"/>
        <v>0</v>
      </c>
      <c r="AK3460">
        <f t="shared" si="1602"/>
        <v>0</v>
      </c>
      <c r="AL3460">
        <f t="shared" si="1603"/>
        <v>0</v>
      </c>
      <c r="AM3460">
        <f t="shared" si="1604"/>
        <v>0</v>
      </c>
      <c r="AN3460">
        <f t="shared" si="1605"/>
        <v>0</v>
      </c>
      <c r="AO3460">
        <f t="shared" si="1606"/>
        <v>0</v>
      </c>
      <c r="AP3460">
        <f t="shared" si="1607"/>
        <v>0</v>
      </c>
      <c r="AQ3460">
        <f t="shared" si="1608"/>
        <v>0</v>
      </c>
      <c r="AR3460">
        <f t="shared" si="1609"/>
        <v>0</v>
      </c>
      <c r="AT3460">
        <f t="shared" si="1588"/>
        <v>0</v>
      </c>
      <c r="AU3460">
        <f t="shared" si="1589"/>
        <v>0</v>
      </c>
      <c r="AZ3460">
        <f t="shared" si="1610"/>
        <v>0</v>
      </c>
      <c r="BA3460" t="str">
        <f t="shared" si="1587"/>
        <v/>
      </c>
      <c r="BB3460" t="str">
        <f t="shared" si="1611"/>
        <v/>
      </c>
    </row>
    <row r="3461" spans="2:54" x14ac:dyDescent="0.15">
      <c r="B3461" s="347"/>
      <c r="C3461" s="347"/>
      <c r="D3461" s="347"/>
      <c r="E3461" s="347"/>
      <c r="F3461" s="347"/>
      <c r="G3461" s="347"/>
      <c r="H3461" s="347"/>
      <c r="I3461" s="347"/>
      <c r="J3461" s="347"/>
      <c r="K3461" s="347"/>
      <c r="N3461" s="323" t="str">
        <f t="shared" si="1612"/>
        <v/>
      </c>
      <c r="O3461" s="323" t="str">
        <f t="shared" si="1613"/>
        <v/>
      </c>
      <c r="P3461" s="323" t="str">
        <f t="shared" si="1614"/>
        <v/>
      </c>
      <c r="R3461" s="323" t="str">
        <f t="shared" si="1615"/>
        <v/>
      </c>
      <c r="X3461" s="322" t="str">
        <f t="shared" si="1590"/>
        <v/>
      </c>
      <c r="Y3461" s="322" t="str">
        <f t="shared" si="1591"/>
        <v/>
      </c>
      <c r="Z3461" s="322" t="str">
        <f t="shared" si="1592"/>
        <v/>
      </c>
      <c r="AA3461" s="322" t="str">
        <f t="shared" si="1593"/>
        <v/>
      </c>
      <c r="AB3461" s="322" t="str">
        <f t="shared" si="1594"/>
        <v/>
      </c>
      <c r="AC3461" s="322" t="str">
        <f t="shared" si="1595"/>
        <v/>
      </c>
      <c r="AD3461" s="322" t="str">
        <f t="shared" si="1596"/>
        <v/>
      </c>
      <c r="AE3461" s="322" t="str">
        <f t="shared" si="1597"/>
        <v/>
      </c>
      <c r="AF3461" s="322" t="str">
        <f t="shared" si="1598"/>
        <v/>
      </c>
      <c r="AG3461" s="322" t="str">
        <f t="shared" si="1599"/>
        <v/>
      </c>
      <c r="AI3461">
        <f t="shared" si="1600"/>
        <v>0</v>
      </c>
      <c r="AJ3461">
        <f t="shared" si="1601"/>
        <v>0</v>
      </c>
      <c r="AK3461">
        <f t="shared" si="1602"/>
        <v>0</v>
      </c>
      <c r="AL3461">
        <f t="shared" si="1603"/>
        <v>0</v>
      </c>
      <c r="AM3461">
        <f t="shared" si="1604"/>
        <v>0</v>
      </c>
      <c r="AN3461">
        <f t="shared" si="1605"/>
        <v>0</v>
      </c>
      <c r="AO3461">
        <f t="shared" si="1606"/>
        <v>0</v>
      </c>
      <c r="AP3461">
        <f t="shared" si="1607"/>
        <v>0</v>
      </c>
      <c r="AQ3461">
        <f t="shared" si="1608"/>
        <v>0</v>
      </c>
      <c r="AR3461">
        <f t="shared" si="1609"/>
        <v>0</v>
      </c>
      <c r="AT3461">
        <f t="shared" si="1588"/>
        <v>0</v>
      </c>
      <c r="AU3461">
        <f t="shared" si="1589"/>
        <v>0</v>
      </c>
      <c r="AZ3461">
        <f t="shared" si="1610"/>
        <v>0</v>
      </c>
      <c r="BA3461" t="str">
        <f t="shared" si="1587"/>
        <v/>
      </c>
      <c r="BB3461" t="str">
        <f t="shared" si="1611"/>
        <v/>
      </c>
    </row>
    <row r="3462" spans="2:54" x14ac:dyDescent="0.15">
      <c r="B3462" s="347"/>
      <c r="C3462" s="347"/>
      <c r="D3462" s="347"/>
      <c r="E3462" s="347"/>
      <c r="F3462" s="347"/>
      <c r="G3462" s="347"/>
      <c r="H3462" s="347"/>
      <c r="I3462" s="347"/>
      <c r="J3462" s="347"/>
      <c r="K3462" s="347"/>
      <c r="N3462" s="323" t="str">
        <f t="shared" si="1612"/>
        <v/>
      </c>
      <c r="O3462" s="323" t="str">
        <f t="shared" si="1613"/>
        <v/>
      </c>
      <c r="P3462" s="323" t="str">
        <f t="shared" si="1614"/>
        <v/>
      </c>
      <c r="R3462" s="323" t="str">
        <f t="shared" si="1615"/>
        <v/>
      </c>
      <c r="X3462" s="322" t="str">
        <f t="shared" si="1590"/>
        <v/>
      </c>
      <c r="Y3462" s="322" t="str">
        <f t="shared" si="1591"/>
        <v/>
      </c>
      <c r="Z3462" s="322" t="str">
        <f t="shared" si="1592"/>
        <v/>
      </c>
      <c r="AA3462" s="322" t="str">
        <f t="shared" si="1593"/>
        <v/>
      </c>
      <c r="AB3462" s="322" t="str">
        <f t="shared" si="1594"/>
        <v/>
      </c>
      <c r="AC3462" s="322" t="str">
        <f t="shared" si="1595"/>
        <v/>
      </c>
      <c r="AD3462" s="322" t="str">
        <f t="shared" si="1596"/>
        <v/>
      </c>
      <c r="AE3462" s="322" t="str">
        <f t="shared" si="1597"/>
        <v/>
      </c>
      <c r="AF3462" s="322" t="str">
        <f t="shared" si="1598"/>
        <v/>
      </c>
      <c r="AG3462" s="322" t="str">
        <f t="shared" si="1599"/>
        <v/>
      </c>
      <c r="AI3462">
        <f t="shared" si="1600"/>
        <v>0</v>
      </c>
      <c r="AJ3462">
        <f t="shared" si="1601"/>
        <v>0</v>
      </c>
      <c r="AK3462">
        <f t="shared" si="1602"/>
        <v>0</v>
      </c>
      <c r="AL3462">
        <f t="shared" si="1603"/>
        <v>0</v>
      </c>
      <c r="AM3462">
        <f t="shared" si="1604"/>
        <v>0</v>
      </c>
      <c r="AN3462">
        <f t="shared" si="1605"/>
        <v>0</v>
      </c>
      <c r="AO3462">
        <f t="shared" si="1606"/>
        <v>0</v>
      </c>
      <c r="AP3462">
        <f t="shared" si="1607"/>
        <v>0</v>
      </c>
      <c r="AQ3462">
        <f t="shared" si="1608"/>
        <v>0</v>
      </c>
      <c r="AR3462">
        <f t="shared" si="1609"/>
        <v>0</v>
      </c>
      <c r="AT3462">
        <f t="shared" si="1588"/>
        <v>0</v>
      </c>
      <c r="AU3462">
        <f t="shared" si="1589"/>
        <v>0</v>
      </c>
      <c r="AZ3462">
        <f t="shared" si="1610"/>
        <v>0</v>
      </c>
      <c r="BA3462" t="str">
        <f t="shared" si="1587"/>
        <v/>
      </c>
      <c r="BB3462" t="str">
        <f t="shared" si="1611"/>
        <v/>
      </c>
    </row>
    <row r="3463" spans="2:54" x14ac:dyDescent="0.15">
      <c r="B3463" s="347"/>
      <c r="C3463" s="347"/>
      <c r="D3463" s="347"/>
      <c r="E3463" s="347"/>
      <c r="F3463" s="347"/>
      <c r="G3463" s="347"/>
      <c r="H3463" s="347"/>
      <c r="I3463" s="347"/>
      <c r="J3463" s="347"/>
      <c r="K3463" s="347"/>
      <c r="N3463" s="323" t="str">
        <f t="shared" si="1612"/>
        <v/>
      </c>
      <c r="O3463" s="323" t="str">
        <f t="shared" si="1613"/>
        <v/>
      </c>
      <c r="P3463" s="323" t="str">
        <f t="shared" si="1614"/>
        <v/>
      </c>
      <c r="R3463" s="323" t="str">
        <f t="shared" si="1615"/>
        <v/>
      </c>
      <c r="X3463" s="322" t="str">
        <f t="shared" si="1590"/>
        <v/>
      </c>
      <c r="Y3463" s="322" t="str">
        <f t="shared" si="1591"/>
        <v/>
      </c>
      <c r="Z3463" s="322" t="str">
        <f t="shared" si="1592"/>
        <v/>
      </c>
      <c r="AA3463" s="322" t="str">
        <f t="shared" si="1593"/>
        <v/>
      </c>
      <c r="AB3463" s="322" t="str">
        <f t="shared" si="1594"/>
        <v/>
      </c>
      <c r="AC3463" s="322" t="str">
        <f t="shared" si="1595"/>
        <v/>
      </c>
      <c r="AD3463" s="322" t="str">
        <f t="shared" si="1596"/>
        <v/>
      </c>
      <c r="AE3463" s="322" t="str">
        <f t="shared" si="1597"/>
        <v/>
      </c>
      <c r="AF3463" s="322" t="str">
        <f t="shared" si="1598"/>
        <v/>
      </c>
      <c r="AG3463" s="322" t="str">
        <f t="shared" si="1599"/>
        <v/>
      </c>
      <c r="AI3463">
        <f t="shared" si="1600"/>
        <v>0</v>
      </c>
      <c r="AJ3463">
        <f t="shared" si="1601"/>
        <v>0</v>
      </c>
      <c r="AK3463">
        <f t="shared" si="1602"/>
        <v>0</v>
      </c>
      <c r="AL3463">
        <f t="shared" si="1603"/>
        <v>0</v>
      </c>
      <c r="AM3463">
        <f t="shared" si="1604"/>
        <v>0</v>
      </c>
      <c r="AN3463">
        <f t="shared" si="1605"/>
        <v>0</v>
      </c>
      <c r="AO3463">
        <f t="shared" si="1606"/>
        <v>0</v>
      </c>
      <c r="AP3463">
        <f t="shared" si="1607"/>
        <v>0</v>
      </c>
      <c r="AQ3463">
        <f t="shared" si="1608"/>
        <v>0</v>
      </c>
      <c r="AR3463">
        <f t="shared" si="1609"/>
        <v>0</v>
      </c>
      <c r="AT3463">
        <f t="shared" si="1588"/>
        <v>0</v>
      </c>
      <c r="AU3463">
        <f t="shared" si="1589"/>
        <v>0</v>
      </c>
      <c r="AZ3463">
        <f t="shared" si="1610"/>
        <v>0</v>
      </c>
      <c r="BA3463" t="str">
        <f t="shared" si="1587"/>
        <v/>
      </c>
      <c r="BB3463" t="str">
        <f t="shared" si="1611"/>
        <v/>
      </c>
    </row>
    <row r="3464" spans="2:54" x14ac:dyDescent="0.15">
      <c r="B3464" s="347"/>
      <c r="C3464" s="347"/>
      <c r="D3464" s="347"/>
      <c r="E3464" s="347"/>
      <c r="F3464" s="347"/>
      <c r="G3464" s="347"/>
      <c r="H3464" s="347"/>
      <c r="I3464" s="347"/>
      <c r="J3464" s="347"/>
      <c r="K3464" s="347"/>
      <c r="N3464" s="323" t="str">
        <f t="shared" si="1612"/>
        <v/>
      </c>
      <c r="O3464" s="323" t="str">
        <f t="shared" si="1613"/>
        <v/>
      </c>
      <c r="P3464" s="323" t="str">
        <f t="shared" si="1614"/>
        <v/>
      </c>
      <c r="R3464" s="323" t="str">
        <f t="shared" si="1615"/>
        <v/>
      </c>
      <c r="X3464" s="322" t="str">
        <f t="shared" si="1590"/>
        <v/>
      </c>
      <c r="Y3464" s="322" t="str">
        <f t="shared" si="1591"/>
        <v/>
      </c>
      <c r="Z3464" s="322" t="str">
        <f t="shared" si="1592"/>
        <v/>
      </c>
      <c r="AA3464" s="322" t="str">
        <f t="shared" si="1593"/>
        <v/>
      </c>
      <c r="AB3464" s="322" t="str">
        <f t="shared" si="1594"/>
        <v/>
      </c>
      <c r="AC3464" s="322" t="str">
        <f t="shared" si="1595"/>
        <v/>
      </c>
      <c r="AD3464" s="322" t="str">
        <f t="shared" si="1596"/>
        <v/>
      </c>
      <c r="AE3464" s="322" t="str">
        <f t="shared" si="1597"/>
        <v/>
      </c>
      <c r="AF3464" s="322" t="str">
        <f t="shared" si="1598"/>
        <v/>
      </c>
      <c r="AG3464" s="322" t="str">
        <f t="shared" si="1599"/>
        <v/>
      </c>
      <c r="AI3464">
        <f t="shared" si="1600"/>
        <v>0</v>
      </c>
      <c r="AJ3464">
        <f t="shared" si="1601"/>
        <v>0</v>
      </c>
      <c r="AK3464">
        <f t="shared" si="1602"/>
        <v>0</v>
      </c>
      <c r="AL3464">
        <f t="shared" si="1603"/>
        <v>0</v>
      </c>
      <c r="AM3464">
        <f t="shared" si="1604"/>
        <v>0</v>
      </c>
      <c r="AN3464">
        <f t="shared" si="1605"/>
        <v>0</v>
      </c>
      <c r="AO3464">
        <f t="shared" si="1606"/>
        <v>0</v>
      </c>
      <c r="AP3464">
        <f t="shared" si="1607"/>
        <v>0</v>
      </c>
      <c r="AQ3464">
        <f t="shared" si="1608"/>
        <v>0</v>
      </c>
      <c r="AR3464">
        <f t="shared" si="1609"/>
        <v>0</v>
      </c>
      <c r="AT3464">
        <f t="shared" si="1588"/>
        <v>0</v>
      </c>
      <c r="AU3464">
        <f t="shared" si="1589"/>
        <v>0</v>
      </c>
      <c r="AZ3464">
        <f t="shared" si="1610"/>
        <v>0</v>
      </c>
      <c r="BA3464" t="str">
        <f t="shared" si="1587"/>
        <v/>
      </c>
      <c r="BB3464" t="str">
        <f t="shared" si="1611"/>
        <v/>
      </c>
    </row>
    <row r="3465" spans="2:54" x14ac:dyDescent="0.15">
      <c r="B3465" s="347"/>
      <c r="C3465" s="347"/>
      <c r="D3465" s="347"/>
      <c r="E3465" s="347"/>
      <c r="F3465" s="347"/>
      <c r="G3465" s="347"/>
      <c r="H3465" s="347"/>
      <c r="I3465" s="347"/>
      <c r="J3465" s="347"/>
      <c r="K3465" s="347"/>
      <c r="N3465" s="323" t="str">
        <f t="shared" si="1612"/>
        <v/>
      </c>
      <c r="O3465" s="323" t="str">
        <f t="shared" si="1613"/>
        <v/>
      </c>
      <c r="P3465" s="323" t="str">
        <f t="shared" si="1614"/>
        <v/>
      </c>
      <c r="R3465" s="323" t="str">
        <f t="shared" si="1615"/>
        <v/>
      </c>
      <c r="X3465" s="322" t="str">
        <f t="shared" si="1590"/>
        <v/>
      </c>
      <c r="Y3465" s="322" t="str">
        <f t="shared" si="1591"/>
        <v/>
      </c>
      <c r="Z3465" s="322" t="str">
        <f t="shared" si="1592"/>
        <v/>
      </c>
      <c r="AA3465" s="322" t="str">
        <f t="shared" si="1593"/>
        <v/>
      </c>
      <c r="AB3465" s="322" t="str">
        <f t="shared" si="1594"/>
        <v/>
      </c>
      <c r="AC3465" s="322" t="str">
        <f t="shared" si="1595"/>
        <v/>
      </c>
      <c r="AD3465" s="322" t="str">
        <f t="shared" si="1596"/>
        <v/>
      </c>
      <c r="AE3465" s="322" t="str">
        <f t="shared" si="1597"/>
        <v/>
      </c>
      <c r="AF3465" s="322" t="str">
        <f t="shared" si="1598"/>
        <v/>
      </c>
      <c r="AG3465" s="322" t="str">
        <f t="shared" si="1599"/>
        <v/>
      </c>
      <c r="AI3465">
        <f t="shared" si="1600"/>
        <v>0</v>
      </c>
      <c r="AJ3465">
        <f t="shared" si="1601"/>
        <v>0</v>
      </c>
      <c r="AK3465">
        <f t="shared" si="1602"/>
        <v>0</v>
      </c>
      <c r="AL3465">
        <f t="shared" si="1603"/>
        <v>0</v>
      </c>
      <c r="AM3465">
        <f t="shared" si="1604"/>
        <v>0</v>
      </c>
      <c r="AN3465">
        <f t="shared" si="1605"/>
        <v>0</v>
      </c>
      <c r="AO3465">
        <f t="shared" si="1606"/>
        <v>0</v>
      </c>
      <c r="AP3465">
        <f t="shared" si="1607"/>
        <v>0</v>
      </c>
      <c r="AQ3465">
        <f t="shared" si="1608"/>
        <v>0</v>
      </c>
      <c r="AR3465">
        <f t="shared" si="1609"/>
        <v>0</v>
      </c>
      <c r="AT3465">
        <f t="shared" si="1588"/>
        <v>0</v>
      </c>
      <c r="AU3465">
        <f t="shared" si="1589"/>
        <v>0</v>
      </c>
      <c r="AZ3465">
        <f t="shared" si="1610"/>
        <v>0</v>
      </c>
      <c r="BA3465" t="str">
        <f t="shared" si="1587"/>
        <v/>
      </c>
      <c r="BB3465" t="str">
        <f t="shared" si="1611"/>
        <v/>
      </c>
    </row>
    <row r="3466" spans="2:54" x14ac:dyDescent="0.15">
      <c r="B3466" s="347"/>
      <c r="C3466" s="347"/>
      <c r="D3466" s="347"/>
      <c r="E3466" s="347"/>
      <c r="F3466" s="347"/>
      <c r="G3466" s="347"/>
      <c r="H3466" s="347"/>
      <c r="I3466" s="347"/>
      <c r="J3466" s="347"/>
      <c r="K3466" s="347"/>
      <c r="N3466" s="323" t="str">
        <f t="shared" si="1612"/>
        <v/>
      </c>
      <c r="O3466" s="323" t="str">
        <f t="shared" si="1613"/>
        <v/>
      </c>
      <c r="P3466" s="323" t="str">
        <f t="shared" si="1614"/>
        <v/>
      </c>
      <c r="R3466" s="323" t="str">
        <f t="shared" si="1615"/>
        <v/>
      </c>
      <c r="X3466" s="322" t="str">
        <f t="shared" si="1590"/>
        <v/>
      </c>
      <c r="Y3466" s="322" t="str">
        <f t="shared" si="1591"/>
        <v/>
      </c>
      <c r="Z3466" s="322" t="str">
        <f t="shared" si="1592"/>
        <v/>
      </c>
      <c r="AA3466" s="322" t="str">
        <f t="shared" si="1593"/>
        <v/>
      </c>
      <c r="AB3466" s="322" t="str">
        <f t="shared" si="1594"/>
        <v/>
      </c>
      <c r="AC3466" s="322" t="str">
        <f t="shared" si="1595"/>
        <v/>
      </c>
      <c r="AD3466" s="322" t="str">
        <f t="shared" si="1596"/>
        <v/>
      </c>
      <c r="AE3466" s="322" t="str">
        <f t="shared" si="1597"/>
        <v/>
      </c>
      <c r="AF3466" s="322" t="str">
        <f t="shared" si="1598"/>
        <v/>
      </c>
      <c r="AG3466" s="322" t="str">
        <f t="shared" si="1599"/>
        <v/>
      </c>
      <c r="AI3466">
        <f t="shared" si="1600"/>
        <v>0</v>
      </c>
      <c r="AJ3466">
        <f t="shared" si="1601"/>
        <v>0</v>
      </c>
      <c r="AK3466">
        <f t="shared" si="1602"/>
        <v>0</v>
      </c>
      <c r="AL3466">
        <f t="shared" si="1603"/>
        <v>0</v>
      </c>
      <c r="AM3466">
        <f t="shared" si="1604"/>
        <v>0</v>
      </c>
      <c r="AN3466">
        <f t="shared" si="1605"/>
        <v>0</v>
      </c>
      <c r="AO3466">
        <f t="shared" si="1606"/>
        <v>0</v>
      </c>
      <c r="AP3466">
        <f t="shared" si="1607"/>
        <v>0</v>
      </c>
      <c r="AQ3466">
        <f t="shared" si="1608"/>
        <v>0</v>
      </c>
      <c r="AR3466">
        <f t="shared" si="1609"/>
        <v>0</v>
      </c>
      <c r="AT3466">
        <f t="shared" si="1588"/>
        <v>0</v>
      </c>
      <c r="AU3466">
        <f t="shared" si="1589"/>
        <v>0</v>
      </c>
      <c r="AZ3466">
        <f t="shared" si="1610"/>
        <v>0</v>
      </c>
      <c r="BA3466" t="str">
        <f t="shared" si="1587"/>
        <v/>
      </c>
      <c r="BB3466" t="str">
        <f t="shared" si="1611"/>
        <v/>
      </c>
    </row>
    <row r="3467" spans="2:54" x14ac:dyDescent="0.15">
      <c r="B3467" s="347"/>
      <c r="C3467" s="347"/>
      <c r="D3467" s="347"/>
      <c r="E3467" s="347"/>
      <c r="F3467" s="347"/>
      <c r="G3467" s="347"/>
      <c r="H3467" s="347"/>
      <c r="I3467" s="347"/>
      <c r="J3467" s="347"/>
      <c r="K3467" s="347"/>
      <c r="N3467" s="323" t="str">
        <f t="shared" si="1612"/>
        <v/>
      </c>
      <c r="O3467" s="323" t="str">
        <f t="shared" si="1613"/>
        <v/>
      </c>
      <c r="P3467" s="323" t="str">
        <f t="shared" si="1614"/>
        <v/>
      </c>
      <c r="R3467" s="323" t="str">
        <f t="shared" si="1615"/>
        <v/>
      </c>
      <c r="X3467" s="322" t="str">
        <f t="shared" si="1590"/>
        <v/>
      </c>
      <c r="Y3467" s="322" t="str">
        <f t="shared" si="1591"/>
        <v/>
      </c>
      <c r="Z3467" s="322" t="str">
        <f t="shared" si="1592"/>
        <v/>
      </c>
      <c r="AA3467" s="322" t="str">
        <f t="shared" si="1593"/>
        <v/>
      </c>
      <c r="AB3467" s="322" t="str">
        <f t="shared" si="1594"/>
        <v/>
      </c>
      <c r="AC3467" s="322" t="str">
        <f t="shared" si="1595"/>
        <v/>
      </c>
      <c r="AD3467" s="322" t="str">
        <f t="shared" si="1596"/>
        <v/>
      </c>
      <c r="AE3467" s="322" t="str">
        <f t="shared" si="1597"/>
        <v/>
      </c>
      <c r="AF3467" s="322" t="str">
        <f t="shared" si="1598"/>
        <v/>
      </c>
      <c r="AG3467" s="322" t="str">
        <f t="shared" si="1599"/>
        <v/>
      </c>
      <c r="AI3467">
        <f t="shared" si="1600"/>
        <v>0</v>
      </c>
      <c r="AJ3467">
        <f t="shared" si="1601"/>
        <v>0</v>
      </c>
      <c r="AK3467">
        <f t="shared" si="1602"/>
        <v>0</v>
      </c>
      <c r="AL3467">
        <f t="shared" si="1603"/>
        <v>0</v>
      </c>
      <c r="AM3467">
        <f t="shared" si="1604"/>
        <v>0</v>
      </c>
      <c r="AN3467">
        <f t="shared" si="1605"/>
        <v>0</v>
      </c>
      <c r="AO3467">
        <f t="shared" si="1606"/>
        <v>0</v>
      </c>
      <c r="AP3467">
        <f t="shared" si="1607"/>
        <v>0</v>
      </c>
      <c r="AQ3467">
        <f t="shared" si="1608"/>
        <v>0</v>
      </c>
      <c r="AR3467">
        <f t="shared" si="1609"/>
        <v>0</v>
      </c>
      <c r="AT3467">
        <f t="shared" si="1588"/>
        <v>0</v>
      </c>
      <c r="AU3467">
        <f t="shared" si="1589"/>
        <v>0</v>
      </c>
      <c r="AZ3467">
        <f t="shared" si="1610"/>
        <v>0</v>
      </c>
      <c r="BA3467" t="str">
        <f t="shared" si="1587"/>
        <v/>
      </c>
      <c r="BB3467" t="str">
        <f t="shared" si="1611"/>
        <v/>
      </c>
    </row>
    <row r="3468" spans="2:54" x14ac:dyDescent="0.15">
      <c r="B3468" s="347"/>
      <c r="C3468" s="347"/>
      <c r="D3468" s="347"/>
      <c r="E3468" s="347"/>
      <c r="F3468" s="347"/>
      <c r="G3468" s="347"/>
      <c r="H3468" s="347"/>
      <c r="I3468" s="347"/>
      <c r="J3468" s="347"/>
      <c r="K3468" s="347"/>
      <c r="N3468" s="323" t="str">
        <f t="shared" si="1612"/>
        <v/>
      </c>
      <c r="O3468" s="323" t="str">
        <f t="shared" si="1613"/>
        <v/>
      </c>
      <c r="P3468" s="323" t="str">
        <f t="shared" si="1614"/>
        <v/>
      </c>
      <c r="R3468" s="323" t="str">
        <f t="shared" si="1615"/>
        <v/>
      </c>
      <c r="X3468" s="322" t="str">
        <f t="shared" si="1590"/>
        <v/>
      </c>
      <c r="Y3468" s="322" t="str">
        <f t="shared" si="1591"/>
        <v/>
      </c>
      <c r="Z3468" s="322" t="str">
        <f t="shared" si="1592"/>
        <v/>
      </c>
      <c r="AA3468" s="322" t="str">
        <f t="shared" si="1593"/>
        <v/>
      </c>
      <c r="AB3468" s="322" t="str">
        <f t="shared" si="1594"/>
        <v/>
      </c>
      <c r="AC3468" s="322" t="str">
        <f t="shared" si="1595"/>
        <v/>
      </c>
      <c r="AD3468" s="322" t="str">
        <f t="shared" si="1596"/>
        <v/>
      </c>
      <c r="AE3468" s="322" t="str">
        <f t="shared" si="1597"/>
        <v/>
      </c>
      <c r="AF3468" s="322" t="str">
        <f t="shared" si="1598"/>
        <v/>
      </c>
      <c r="AG3468" s="322" t="str">
        <f t="shared" si="1599"/>
        <v/>
      </c>
      <c r="AI3468">
        <f t="shared" si="1600"/>
        <v>0</v>
      </c>
      <c r="AJ3468">
        <f t="shared" si="1601"/>
        <v>0</v>
      </c>
      <c r="AK3468">
        <f t="shared" si="1602"/>
        <v>0</v>
      </c>
      <c r="AL3468">
        <f t="shared" si="1603"/>
        <v>0</v>
      </c>
      <c r="AM3468">
        <f t="shared" si="1604"/>
        <v>0</v>
      </c>
      <c r="AN3468">
        <f t="shared" si="1605"/>
        <v>0</v>
      </c>
      <c r="AO3468">
        <f t="shared" si="1606"/>
        <v>0</v>
      </c>
      <c r="AP3468">
        <f t="shared" si="1607"/>
        <v>0</v>
      </c>
      <c r="AQ3468">
        <f t="shared" si="1608"/>
        <v>0</v>
      </c>
      <c r="AR3468">
        <f t="shared" si="1609"/>
        <v>0</v>
      </c>
      <c r="AT3468">
        <f t="shared" si="1588"/>
        <v>0</v>
      </c>
      <c r="AU3468">
        <f t="shared" si="1589"/>
        <v>0</v>
      </c>
      <c r="AZ3468">
        <f t="shared" si="1610"/>
        <v>0</v>
      </c>
      <c r="BA3468" t="str">
        <f t="shared" si="1587"/>
        <v/>
      </c>
      <c r="BB3468" t="str">
        <f t="shared" si="1611"/>
        <v/>
      </c>
    </row>
    <row r="3469" spans="2:54" x14ac:dyDescent="0.15">
      <c r="B3469" s="347"/>
      <c r="C3469" s="347"/>
      <c r="D3469" s="347"/>
      <c r="E3469" s="347"/>
      <c r="F3469" s="347"/>
      <c r="G3469" s="347"/>
      <c r="H3469" s="347"/>
      <c r="I3469" s="347"/>
      <c r="J3469" s="347"/>
      <c r="K3469" s="347"/>
      <c r="N3469" s="323" t="str">
        <f t="shared" si="1612"/>
        <v/>
      </c>
      <c r="O3469" s="323" t="str">
        <f t="shared" si="1613"/>
        <v/>
      </c>
      <c r="P3469" s="323" t="str">
        <f t="shared" si="1614"/>
        <v/>
      </c>
      <c r="R3469" s="323" t="str">
        <f t="shared" si="1615"/>
        <v/>
      </c>
      <c r="X3469" s="322" t="str">
        <f t="shared" si="1590"/>
        <v/>
      </c>
      <c r="Y3469" s="322" t="str">
        <f t="shared" si="1591"/>
        <v/>
      </c>
      <c r="Z3469" s="322" t="str">
        <f t="shared" si="1592"/>
        <v/>
      </c>
      <c r="AA3469" s="322" t="str">
        <f t="shared" si="1593"/>
        <v/>
      </c>
      <c r="AB3469" s="322" t="str">
        <f t="shared" si="1594"/>
        <v/>
      </c>
      <c r="AC3469" s="322" t="str">
        <f t="shared" si="1595"/>
        <v/>
      </c>
      <c r="AD3469" s="322" t="str">
        <f t="shared" si="1596"/>
        <v/>
      </c>
      <c r="AE3469" s="322" t="str">
        <f t="shared" si="1597"/>
        <v/>
      </c>
      <c r="AF3469" s="322" t="str">
        <f t="shared" si="1598"/>
        <v/>
      </c>
      <c r="AG3469" s="322" t="str">
        <f t="shared" si="1599"/>
        <v/>
      </c>
      <c r="AI3469">
        <f t="shared" si="1600"/>
        <v>0</v>
      </c>
      <c r="AJ3469">
        <f t="shared" si="1601"/>
        <v>0</v>
      </c>
      <c r="AK3469">
        <f t="shared" si="1602"/>
        <v>0</v>
      </c>
      <c r="AL3469">
        <f t="shared" si="1603"/>
        <v>0</v>
      </c>
      <c r="AM3469">
        <f t="shared" si="1604"/>
        <v>0</v>
      </c>
      <c r="AN3469">
        <f t="shared" si="1605"/>
        <v>0</v>
      </c>
      <c r="AO3469">
        <f t="shared" si="1606"/>
        <v>0</v>
      </c>
      <c r="AP3469">
        <f t="shared" si="1607"/>
        <v>0</v>
      </c>
      <c r="AQ3469">
        <f t="shared" si="1608"/>
        <v>0</v>
      </c>
      <c r="AR3469">
        <f t="shared" si="1609"/>
        <v>0</v>
      </c>
      <c r="AT3469">
        <f t="shared" si="1588"/>
        <v>0</v>
      </c>
      <c r="AU3469">
        <f t="shared" si="1589"/>
        <v>0</v>
      </c>
      <c r="AZ3469">
        <f t="shared" si="1610"/>
        <v>0</v>
      </c>
      <c r="BA3469" t="str">
        <f t="shared" ref="BA3469:BA3532" si="1616">IF($AZ3469=10,SUM($X3469:$AG3469),"")</f>
        <v/>
      </c>
      <c r="BB3469" t="str">
        <f t="shared" si="1611"/>
        <v/>
      </c>
    </row>
    <row r="3470" spans="2:54" x14ac:dyDescent="0.15">
      <c r="B3470" s="347"/>
      <c r="C3470" s="347"/>
      <c r="D3470" s="347"/>
      <c r="E3470" s="347"/>
      <c r="F3470" s="347"/>
      <c r="G3470" s="347"/>
      <c r="H3470" s="347"/>
      <c r="I3470" s="347"/>
      <c r="J3470" s="347"/>
      <c r="K3470" s="347"/>
      <c r="N3470" s="323" t="str">
        <f t="shared" si="1612"/>
        <v/>
      </c>
      <c r="O3470" s="323" t="str">
        <f t="shared" si="1613"/>
        <v/>
      </c>
      <c r="P3470" s="323" t="str">
        <f t="shared" si="1614"/>
        <v/>
      </c>
      <c r="R3470" s="323" t="str">
        <f t="shared" si="1615"/>
        <v/>
      </c>
      <c r="X3470" s="322" t="str">
        <f t="shared" si="1590"/>
        <v/>
      </c>
      <c r="Y3470" s="322" t="str">
        <f t="shared" si="1591"/>
        <v/>
      </c>
      <c r="Z3470" s="322" t="str">
        <f t="shared" si="1592"/>
        <v/>
      </c>
      <c r="AA3470" s="322" t="str">
        <f t="shared" si="1593"/>
        <v/>
      </c>
      <c r="AB3470" s="322" t="str">
        <f t="shared" si="1594"/>
        <v/>
      </c>
      <c r="AC3470" s="322" t="str">
        <f t="shared" si="1595"/>
        <v/>
      </c>
      <c r="AD3470" s="322" t="str">
        <f t="shared" si="1596"/>
        <v/>
      </c>
      <c r="AE3470" s="322" t="str">
        <f t="shared" si="1597"/>
        <v/>
      </c>
      <c r="AF3470" s="322" t="str">
        <f t="shared" si="1598"/>
        <v/>
      </c>
      <c r="AG3470" s="322" t="str">
        <f t="shared" si="1599"/>
        <v/>
      </c>
      <c r="AI3470">
        <f t="shared" si="1600"/>
        <v>0</v>
      </c>
      <c r="AJ3470">
        <f t="shared" si="1601"/>
        <v>0</v>
      </c>
      <c r="AK3470">
        <f t="shared" si="1602"/>
        <v>0</v>
      </c>
      <c r="AL3470">
        <f t="shared" si="1603"/>
        <v>0</v>
      </c>
      <c r="AM3470">
        <f t="shared" si="1604"/>
        <v>0</v>
      </c>
      <c r="AN3470">
        <f t="shared" si="1605"/>
        <v>0</v>
      </c>
      <c r="AO3470">
        <f t="shared" si="1606"/>
        <v>0</v>
      </c>
      <c r="AP3470">
        <f t="shared" si="1607"/>
        <v>0</v>
      </c>
      <c r="AQ3470">
        <f t="shared" si="1608"/>
        <v>0</v>
      </c>
      <c r="AR3470">
        <f t="shared" si="1609"/>
        <v>0</v>
      </c>
      <c r="AT3470">
        <f t="shared" ref="AT3470:AT3533" si="1617">COUNTIF(AI3470:AR3470,"&gt;3")</f>
        <v>0</v>
      </c>
      <c r="AU3470">
        <f t="shared" ref="AU3470:AU3533" si="1618">IF(AT3470&gt;6,1,0)</f>
        <v>0</v>
      </c>
      <c r="AZ3470">
        <f t="shared" si="1610"/>
        <v>0</v>
      </c>
      <c r="BA3470" t="str">
        <f t="shared" si="1616"/>
        <v/>
      </c>
      <c r="BB3470" t="str">
        <f t="shared" si="1611"/>
        <v/>
      </c>
    </row>
    <row r="3471" spans="2:54" x14ac:dyDescent="0.15">
      <c r="B3471" s="347"/>
      <c r="C3471" s="347"/>
      <c r="D3471" s="347"/>
      <c r="E3471" s="347"/>
      <c r="F3471" s="347"/>
      <c r="G3471" s="347"/>
      <c r="H3471" s="347"/>
      <c r="I3471" s="347"/>
      <c r="J3471" s="347"/>
      <c r="K3471" s="347"/>
      <c r="N3471" s="323" t="str">
        <f t="shared" si="1612"/>
        <v/>
      </c>
      <c r="O3471" s="323" t="str">
        <f t="shared" si="1613"/>
        <v/>
      </c>
      <c r="P3471" s="323" t="str">
        <f t="shared" si="1614"/>
        <v/>
      </c>
      <c r="R3471" s="323" t="str">
        <f t="shared" si="1615"/>
        <v/>
      </c>
      <c r="X3471" s="322" t="str">
        <f t="shared" si="1590"/>
        <v/>
      </c>
      <c r="Y3471" s="322" t="str">
        <f t="shared" si="1591"/>
        <v/>
      </c>
      <c r="Z3471" s="322" t="str">
        <f t="shared" si="1592"/>
        <v/>
      </c>
      <c r="AA3471" s="322" t="str">
        <f t="shared" si="1593"/>
        <v/>
      </c>
      <c r="AB3471" s="322" t="str">
        <f t="shared" si="1594"/>
        <v/>
      </c>
      <c r="AC3471" s="322" t="str">
        <f t="shared" si="1595"/>
        <v/>
      </c>
      <c r="AD3471" s="322" t="str">
        <f t="shared" si="1596"/>
        <v/>
      </c>
      <c r="AE3471" s="322" t="str">
        <f t="shared" si="1597"/>
        <v/>
      </c>
      <c r="AF3471" s="322" t="str">
        <f t="shared" si="1598"/>
        <v/>
      </c>
      <c r="AG3471" s="322" t="str">
        <f t="shared" si="1599"/>
        <v/>
      </c>
      <c r="AI3471">
        <f t="shared" si="1600"/>
        <v>0</v>
      </c>
      <c r="AJ3471">
        <f t="shared" si="1601"/>
        <v>0</v>
      </c>
      <c r="AK3471">
        <f t="shared" si="1602"/>
        <v>0</v>
      </c>
      <c r="AL3471">
        <f t="shared" si="1603"/>
        <v>0</v>
      </c>
      <c r="AM3471">
        <f t="shared" si="1604"/>
        <v>0</v>
      </c>
      <c r="AN3471">
        <f t="shared" si="1605"/>
        <v>0</v>
      </c>
      <c r="AO3471">
        <f t="shared" si="1606"/>
        <v>0</v>
      </c>
      <c r="AP3471">
        <f t="shared" si="1607"/>
        <v>0</v>
      </c>
      <c r="AQ3471">
        <f t="shared" si="1608"/>
        <v>0</v>
      </c>
      <c r="AR3471">
        <f t="shared" si="1609"/>
        <v>0</v>
      </c>
      <c r="AT3471">
        <f t="shared" si="1617"/>
        <v>0</v>
      </c>
      <c r="AU3471">
        <f t="shared" si="1618"/>
        <v>0</v>
      </c>
      <c r="AZ3471">
        <f t="shared" si="1610"/>
        <v>0</v>
      </c>
      <c r="BA3471" t="str">
        <f t="shared" si="1616"/>
        <v/>
      </c>
      <c r="BB3471" t="str">
        <f t="shared" si="1611"/>
        <v/>
      </c>
    </row>
    <row r="3472" spans="2:54" x14ac:dyDescent="0.15">
      <c r="B3472" s="347"/>
      <c r="C3472" s="347"/>
      <c r="D3472" s="347"/>
      <c r="E3472" s="347"/>
      <c r="F3472" s="347"/>
      <c r="G3472" s="347"/>
      <c r="H3472" s="347"/>
      <c r="I3472" s="347"/>
      <c r="J3472" s="347"/>
      <c r="K3472" s="347"/>
      <c r="N3472" s="323" t="str">
        <f t="shared" si="1612"/>
        <v/>
      </c>
      <c r="O3472" s="323" t="str">
        <f t="shared" si="1613"/>
        <v/>
      </c>
      <c r="P3472" s="323" t="str">
        <f t="shared" si="1614"/>
        <v/>
      </c>
      <c r="R3472" s="323" t="str">
        <f t="shared" si="1615"/>
        <v/>
      </c>
      <c r="X3472" s="322" t="str">
        <f t="shared" si="1590"/>
        <v/>
      </c>
      <c r="Y3472" s="322" t="str">
        <f t="shared" si="1591"/>
        <v/>
      </c>
      <c r="Z3472" s="322" t="str">
        <f t="shared" si="1592"/>
        <v/>
      </c>
      <c r="AA3472" s="322" t="str">
        <f t="shared" si="1593"/>
        <v/>
      </c>
      <c r="AB3472" s="322" t="str">
        <f t="shared" si="1594"/>
        <v/>
      </c>
      <c r="AC3472" s="322" t="str">
        <f t="shared" si="1595"/>
        <v/>
      </c>
      <c r="AD3472" s="322" t="str">
        <f t="shared" si="1596"/>
        <v/>
      </c>
      <c r="AE3472" s="322" t="str">
        <f t="shared" si="1597"/>
        <v/>
      </c>
      <c r="AF3472" s="322" t="str">
        <f t="shared" si="1598"/>
        <v/>
      </c>
      <c r="AG3472" s="322" t="str">
        <f t="shared" si="1599"/>
        <v/>
      </c>
      <c r="AI3472">
        <f t="shared" si="1600"/>
        <v>0</v>
      </c>
      <c r="AJ3472">
        <f t="shared" si="1601"/>
        <v>0</v>
      </c>
      <c r="AK3472">
        <f t="shared" si="1602"/>
        <v>0</v>
      </c>
      <c r="AL3472">
        <f t="shared" si="1603"/>
        <v>0</v>
      </c>
      <c r="AM3472">
        <f t="shared" si="1604"/>
        <v>0</v>
      </c>
      <c r="AN3472">
        <f t="shared" si="1605"/>
        <v>0</v>
      </c>
      <c r="AO3472">
        <f t="shared" si="1606"/>
        <v>0</v>
      </c>
      <c r="AP3472">
        <f t="shared" si="1607"/>
        <v>0</v>
      </c>
      <c r="AQ3472">
        <f t="shared" si="1608"/>
        <v>0</v>
      </c>
      <c r="AR3472">
        <f t="shared" si="1609"/>
        <v>0</v>
      </c>
      <c r="AT3472">
        <f t="shared" si="1617"/>
        <v>0</v>
      </c>
      <c r="AU3472">
        <f t="shared" si="1618"/>
        <v>0</v>
      </c>
      <c r="AZ3472">
        <f t="shared" si="1610"/>
        <v>0</v>
      </c>
      <c r="BA3472" t="str">
        <f t="shared" si="1616"/>
        <v/>
      </c>
      <c r="BB3472" t="str">
        <f t="shared" si="1611"/>
        <v/>
      </c>
    </row>
    <row r="3473" spans="2:54" x14ac:dyDescent="0.15">
      <c r="B3473" s="347"/>
      <c r="C3473" s="347"/>
      <c r="D3473" s="347"/>
      <c r="E3473" s="347"/>
      <c r="F3473" s="347"/>
      <c r="G3473" s="347"/>
      <c r="H3473" s="347"/>
      <c r="I3473" s="347"/>
      <c r="J3473" s="347"/>
      <c r="K3473" s="347"/>
      <c r="N3473" s="323" t="str">
        <f t="shared" si="1612"/>
        <v/>
      </c>
      <c r="O3473" s="323" t="str">
        <f t="shared" si="1613"/>
        <v/>
      </c>
      <c r="P3473" s="323" t="str">
        <f t="shared" si="1614"/>
        <v/>
      </c>
      <c r="R3473" s="323" t="str">
        <f t="shared" si="1615"/>
        <v/>
      </c>
      <c r="X3473" s="322" t="str">
        <f t="shared" ref="X3473:X3536" si="1619">IF(B3473&lt;&gt;"",B3473-1,"")</f>
        <v/>
      </c>
      <c r="Y3473" s="322" t="str">
        <f t="shared" ref="Y3473:Y3536" si="1620">IF(C3473&lt;&gt;"",5-C3473,"")</f>
        <v/>
      </c>
      <c r="Z3473" s="322" t="str">
        <f t="shared" ref="Z3473:Z3536" si="1621">IF(D3473&lt;&gt;"",D3473-1,"")</f>
        <v/>
      </c>
      <c r="AA3473" s="322" t="str">
        <f t="shared" ref="AA3473:AA3536" si="1622">IF(E3473&lt;&gt;"",5-E3473,"")</f>
        <v/>
      </c>
      <c r="AB3473" s="322" t="str">
        <f t="shared" ref="AB3473:AB3536" si="1623">IF(F3473&lt;&gt;"",F3473-1,"")</f>
        <v/>
      </c>
      <c r="AC3473" s="322" t="str">
        <f t="shared" ref="AC3473:AC3536" si="1624">IF(G3473&lt;&gt;"",5-G3473,"")</f>
        <v/>
      </c>
      <c r="AD3473" s="322" t="str">
        <f t="shared" ref="AD3473:AD3536" si="1625">IF(H3473&lt;&gt;"",H3473-1,"")</f>
        <v/>
      </c>
      <c r="AE3473" s="322" t="str">
        <f t="shared" ref="AE3473:AE3536" si="1626">IF(I3473&lt;&gt;"",5-I3473,"")</f>
        <v/>
      </c>
      <c r="AF3473" s="322" t="str">
        <f t="shared" ref="AF3473:AF3536" si="1627">IF(J3473&lt;&gt;"",J3473-1,"")</f>
        <v/>
      </c>
      <c r="AG3473" s="322" t="str">
        <f t="shared" ref="AG3473:AG3536" si="1628">IF(K3473&lt;&gt;"",5-K3473,"")</f>
        <v/>
      </c>
      <c r="AI3473">
        <f t="shared" si="1600"/>
        <v>0</v>
      </c>
      <c r="AJ3473">
        <f t="shared" si="1601"/>
        <v>0</v>
      </c>
      <c r="AK3473">
        <f t="shared" si="1602"/>
        <v>0</v>
      </c>
      <c r="AL3473">
        <f t="shared" si="1603"/>
        <v>0</v>
      </c>
      <c r="AM3473">
        <f t="shared" si="1604"/>
        <v>0</v>
      </c>
      <c r="AN3473">
        <f t="shared" si="1605"/>
        <v>0</v>
      </c>
      <c r="AO3473">
        <f t="shared" si="1606"/>
        <v>0</v>
      </c>
      <c r="AP3473">
        <f t="shared" si="1607"/>
        <v>0</v>
      </c>
      <c r="AQ3473">
        <f t="shared" si="1608"/>
        <v>0</v>
      </c>
      <c r="AR3473">
        <f t="shared" si="1609"/>
        <v>0</v>
      </c>
      <c r="AT3473">
        <f t="shared" si="1617"/>
        <v>0</v>
      </c>
      <c r="AU3473">
        <f t="shared" si="1618"/>
        <v>0</v>
      </c>
      <c r="AZ3473">
        <f t="shared" si="1610"/>
        <v>0</v>
      </c>
      <c r="BA3473" t="str">
        <f t="shared" si="1616"/>
        <v/>
      </c>
      <c r="BB3473" t="str">
        <f t="shared" si="1611"/>
        <v/>
      </c>
    </row>
    <row r="3474" spans="2:54" x14ac:dyDescent="0.15">
      <c r="B3474" s="347"/>
      <c r="C3474" s="347"/>
      <c r="D3474" s="347"/>
      <c r="E3474" s="347"/>
      <c r="F3474" s="347"/>
      <c r="G3474" s="347"/>
      <c r="H3474" s="347"/>
      <c r="I3474" s="347"/>
      <c r="J3474" s="347"/>
      <c r="K3474" s="347"/>
      <c r="N3474" s="323" t="str">
        <f t="shared" si="1612"/>
        <v/>
      </c>
      <c r="O3474" s="323" t="str">
        <f t="shared" si="1613"/>
        <v/>
      </c>
      <c r="P3474" s="323" t="str">
        <f t="shared" si="1614"/>
        <v/>
      </c>
      <c r="R3474" s="323" t="str">
        <f t="shared" si="1615"/>
        <v/>
      </c>
      <c r="X3474" s="322" t="str">
        <f t="shared" si="1619"/>
        <v/>
      </c>
      <c r="Y3474" s="322" t="str">
        <f t="shared" si="1620"/>
        <v/>
      </c>
      <c r="Z3474" s="322" t="str">
        <f t="shared" si="1621"/>
        <v/>
      </c>
      <c r="AA3474" s="322" t="str">
        <f t="shared" si="1622"/>
        <v/>
      </c>
      <c r="AB3474" s="322" t="str">
        <f t="shared" si="1623"/>
        <v/>
      </c>
      <c r="AC3474" s="322" t="str">
        <f t="shared" si="1624"/>
        <v/>
      </c>
      <c r="AD3474" s="322" t="str">
        <f t="shared" si="1625"/>
        <v/>
      </c>
      <c r="AE3474" s="322" t="str">
        <f t="shared" si="1626"/>
        <v/>
      </c>
      <c r="AF3474" s="322" t="str">
        <f t="shared" si="1627"/>
        <v/>
      </c>
      <c r="AG3474" s="322" t="str">
        <f t="shared" si="1628"/>
        <v/>
      </c>
      <c r="AI3474">
        <f t="shared" si="1600"/>
        <v>0</v>
      </c>
      <c r="AJ3474">
        <f t="shared" si="1601"/>
        <v>0</v>
      </c>
      <c r="AK3474">
        <f t="shared" si="1602"/>
        <v>0</v>
      </c>
      <c r="AL3474">
        <f t="shared" si="1603"/>
        <v>0</v>
      </c>
      <c r="AM3474">
        <f t="shared" si="1604"/>
        <v>0</v>
      </c>
      <c r="AN3474">
        <f t="shared" si="1605"/>
        <v>0</v>
      </c>
      <c r="AO3474">
        <f t="shared" si="1606"/>
        <v>0</v>
      </c>
      <c r="AP3474">
        <f t="shared" si="1607"/>
        <v>0</v>
      </c>
      <c r="AQ3474">
        <f t="shared" si="1608"/>
        <v>0</v>
      </c>
      <c r="AR3474">
        <f t="shared" si="1609"/>
        <v>0</v>
      </c>
      <c r="AT3474">
        <f t="shared" si="1617"/>
        <v>0</v>
      </c>
      <c r="AU3474">
        <f t="shared" si="1618"/>
        <v>0</v>
      </c>
      <c r="AZ3474">
        <f t="shared" si="1610"/>
        <v>0</v>
      </c>
      <c r="BA3474" t="str">
        <f t="shared" si="1616"/>
        <v/>
      </c>
      <c r="BB3474" t="str">
        <f t="shared" si="1611"/>
        <v/>
      </c>
    </row>
    <row r="3475" spans="2:54" x14ac:dyDescent="0.15">
      <c r="B3475" s="347"/>
      <c r="C3475" s="347"/>
      <c r="D3475" s="347"/>
      <c r="E3475" s="347"/>
      <c r="F3475" s="347"/>
      <c r="G3475" s="347"/>
      <c r="H3475" s="347"/>
      <c r="I3475" s="347"/>
      <c r="J3475" s="347"/>
      <c r="K3475" s="347"/>
      <c r="N3475" s="323" t="str">
        <f t="shared" si="1612"/>
        <v/>
      </c>
      <c r="O3475" s="323" t="str">
        <f t="shared" si="1613"/>
        <v/>
      </c>
      <c r="P3475" s="323" t="str">
        <f t="shared" si="1614"/>
        <v/>
      </c>
      <c r="R3475" s="323" t="str">
        <f t="shared" si="1615"/>
        <v/>
      </c>
      <c r="X3475" s="322" t="str">
        <f t="shared" si="1619"/>
        <v/>
      </c>
      <c r="Y3475" s="322" t="str">
        <f t="shared" si="1620"/>
        <v/>
      </c>
      <c r="Z3475" s="322" t="str">
        <f t="shared" si="1621"/>
        <v/>
      </c>
      <c r="AA3475" s="322" t="str">
        <f t="shared" si="1622"/>
        <v/>
      </c>
      <c r="AB3475" s="322" t="str">
        <f t="shared" si="1623"/>
        <v/>
      </c>
      <c r="AC3475" s="322" t="str">
        <f t="shared" si="1624"/>
        <v/>
      </c>
      <c r="AD3475" s="322" t="str">
        <f t="shared" si="1625"/>
        <v/>
      </c>
      <c r="AE3475" s="322" t="str">
        <f t="shared" si="1626"/>
        <v/>
      </c>
      <c r="AF3475" s="322" t="str">
        <f t="shared" si="1627"/>
        <v/>
      </c>
      <c r="AG3475" s="322" t="str">
        <f t="shared" si="1628"/>
        <v/>
      </c>
      <c r="AI3475">
        <f t="shared" si="1600"/>
        <v>0</v>
      </c>
      <c r="AJ3475">
        <f t="shared" si="1601"/>
        <v>0</v>
      </c>
      <c r="AK3475">
        <f t="shared" si="1602"/>
        <v>0</v>
      </c>
      <c r="AL3475">
        <f t="shared" si="1603"/>
        <v>0</v>
      </c>
      <c r="AM3475">
        <f t="shared" si="1604"/>
        <v>0</v>
      </c>
      <c r="AN3475">
        <f t="shared" si="1605"/>
        <v>0</v>
      </c>
      <c r="AO3475">
        <f t="shared" si="1606"/>
        <v>0</v>
      </c>
      <c r="AP3475">
        <f t="shared" si="1607"/>
        <v>0</v>
      </c>
      <c r="AQ3475">
        <f t="shared" si="1608"/>
        <v>0</v>
      </c>
      <c r="AR3475">
        <f t="shared" si="1609"/>
        <v>0</v>
      </c>
      <c r="AT3475">
        <f t="shared" si="1617"/>
        <v>0</v>
      </c>
      <c r="AU3475">
        <f t="shared" si="1618"/>
        <v>0</v>
      </c>
      <c r="AZ3475">
        <f t="shared" si="1610"/>
        <v>0</v>
      </c>
      <c r="BA3475" t="str">
        <f t="shared" si="1616"/>
        <v/>
      </c>
      <c r="BB3475" t="str">
        <f t="shared" si="1611"/>
        <v/>
      </c>
    </row>
    <row r="3476" spans="2:54" x14ac:dyDescent="0.15">
      <c r="B3476" s="347"/>
      <c r="C3476" s="347"/>
      <c r="D3476" s="347"/>
      <c r="E3476" s="347"/>
      <c r="F3476" s="347"/>
      <c r="G3476" s="347"/>
      <c r="H3476" s="347"/>
      <c r="I3476" s="347"/>
      <c r="J3476" s="347"/>
      <c r="K3476" s="347"/>
      <c r="N3476" s="323" t="str">
        <f t="shared" si="1612"/>
        <v/>
      </c>
      <c r="O3476" s="323" t="str">
        <f t="shared" si="1613"/>
        <v/>
      </c>
      <c r="P3476" s="323" t="str">
        <f t="shared" si="1614"/>
        <v/>
      </c>
      <c r="R3476" s="323" t="str">
        <f t="shared" si="1615"/>
        <v/>
      </c>
      <c r="X3476" s="322" t="str">
        <f t="shared" si="1619"/>
        <v/>
      </c>
      <c r="Y3476" s="322" t="str">
        <f t="shared" si="1620"/>
        <v/>
      </c>
      <c r="Z3476" s="322" t="str">
        <f t="shared" si="1621"/>
        <v/>
      </c>
      <c r="AA3476" s="322" t="str">
        <f t="shared" si="1622"/>
        <v/>
      </c>
      <c r="AB3476" s="322" t="str">
        <f t="shared" si="1623"/>
        <v/>
      </c>
      <c r="AC3476" s="322" t="str">
        <f t="shared" si="1624"/>
        <v/>
      </c>
      <c r="AD3476" s="322" t="str">
        <f t="shared" si="1625"/>
        <v/>
      </c>
      <c r="AE3476" s="322" t="str">
        <f t="shared" si="1626"/>
        <v/>
      </c>
      <c r="AF3476" s="322" t="str">
        <f t="shared" si="1627"/>
        <v/>
      </c>
      <c r="AG3476" s="322" t="str">
        <f t="shared" si="1628"/>
        <v/>
      </c>
      <c r="AI3476">
        <f t="shared" si="1600"/>
        <v>0</v>
      </c>
      <c r="AJ3476">
        <f t="shared" si="1601"/>
        <v>0</v>
      </c>
      <c r="AK3476">
        <f t="shared" si="1602"/>
        <v>0</v>
      </c>
      <c r="AL3476">
        <f t="shared" si="1603"/>
        <v>0</v>
      </c>
      <c r="AM3476">
        <f t="shared" si="1604"/>
        <v>0</v>
      </c>
      <c r="AN3476">
        <f t="shared" si="1605"/>
        <v>0</v>
      </c>
      <c r="AO3476">
        <f t="shared" si="1606"/>
        <v>0</v>
      </c>
      <c r="AP3476">
        <f t="shared" si="1607"/>
        <v>0</v>
      </c>
      <c r="AQ3476">
        <f t="shared" si="1608"/>
        <v>0</v>
      </c>
      <c r="AR3476">
        <f t="shared" si="1609"/>
        <v>0</v>
      </c>
      <c r="AT3476">
        <f t="shared" si="1617"/>
        <v>0</v>
      </c>
      <c r="AU3476">
        <f t="shared" si="1618"/>
        <v>0</v>
      </c>
      <c r="AZ3476">
        <f t="shared" si="1610"/>
        <v>0</v>
      </c>
      <c r="BA3476" t="str">
        <f t="shared" si="1616"/>
        <v/>
      </c>
      <c r="BB3476" t="str">
        <f t="shared" si="1611"/>
        <v/>
      </c>
    </row>
    <row r="3477" spans="2:54" x14ac:dyDescent="0.15">
      <c r="B3477" s="347"/>
      <c r="C3477" s="347"/>
      <c r="D3477" s="347"/>
      <c r="E3477" s="347"/>
      <c r="F3477" s="347"/>
      <c r="G3477" s="347"/>
      <c r="H3477" s="347"/>
      <c r="I3477" s="347"/>
      <c r="J3477" s="347"/>
      <c r="K3477" s="347"/>
      <c r="N3477" s="323" t="str">
        <f t="shared" si="1612"/>
        <v/>
      </c>
      <c r="O3477" s="323" t="str">
        <f t="shared" si="1613"/>
        <v/>
      </c>
      <c r="P3477" s="323" t="str">
        <f t="shared" si="1614"/>
        <v/>
      </c>
      <c r="R3477" s="323" t="str">
        <f t="shared" si="1615"/>
        <v/>
      </c>
      <c r="X3477" s="322" t="str">
        <f t="shared" si="1619"/>
        <v/>
      </c>
      <c r="Y3477" s="322" t="str">
        <f t="shared" si="1620"/>
        <v/>
      </c>
      <c r="Z3477" s="322" t="str">
        <f t="shared" si="1621"/>
        <v/>
      </c>
      <c r="AA3477" s="322" t="str">
        <f t="shared" si="1622"/>
        <v/>
      </c>
      <c r="AB3477" s="322" t="str">
        <f t="shared" si="1623"/>
        <v/>
      </c>
      <c r="AC3477" s="322" t="str">
        <f t="shared" si="1624"/>
        <v/>
      </c>
      <c r="AD3477" s="322" t="str">
        <f t="shared" si="1625"/>
        <v/>
      </c>
      <c r="AE3477" s="322" t="str">
        <f t="shared" si="1626"/>
        <v/>
      </c>
      <c r="AF3477" s="322" t="str">
        <f t="shared" si="1627"/>
        <v/>
      </c>
      <c r="AG3477" s="322" t="str">
        <f t="shared" si="1628"/>
        <v/>
      </c>
      <c r="AI3477">
        <f t="shared" si="1600"/>
        <v>0</v>
      </c>
      <c r="AJ3477">
        <f t="shared" si="1601"/>
        <v>0</v>
      </c>
      <c r="AK3477">
        <f t="shared" si="1602"/>
        <v>0</v>
      </c>
      <c r="AL3477">
        <f t="shared" si="1603"/>
        <v>0</v>
      </c>
      <c r="AM3477">
        <f t="shared" si="1604"/>
        <v>0</v>
      </c>
      <c r="AN3477">
        <f t="shared" si="1605"/>
        <v>0</v>
      </c>
      <c r="AO3477">
        <f t="shared" si="1606"/>
        <v>0</v>
      </c>
      <c r="AP3477">
        <f t="shared" si="1607"/>
        <v>0</v>
      </c>
      <c r="AQ3477">
        <f t="shared" si="1608"/>
        <v>0</v>
      </c>
      <c r="AR3477">
        <f t="shared" si="1609"/>
        <v>0</v>
      </c>
      <c r="AT3477">
        <f t="shared" si="1617"/>
        <v>0</v>
      </c>
      <c r="AU3477">
        <f t="shared" si="1618"/>
        <v>0</v>
      </c>
      <c r="AZ3477">
        <f t="shared" si="1610"/>
        <v>0</v>
      </c>
      <c r="BA3477" t="str">
        <f t="shared" si="1616"/>
        <v/>
      </c>
      <c r="BB3477" t="str">
        <f t="shared" si="1611"/>
        <v/>
      </c>
    </row>
    <row r="3478" spans="2:54" x14ac:dyDescent="0.15">
      <c r="B3478" s="347"/>
      <c r="C3478" s="347"/>
      <c r="D3478" s="347"/>
      <c r="E3478" s="347"/>
      <c r="F3478" s="347"/>
      <c r="G3478" s="347"/>
      <c r="H3478" s="347"/>
      <c r="I3478" s="347"/>
      <c r="J3478" s="347"/>
      <c r="K3478" s="347"/>
      <c r="N3478" s="323" t="str">
        <f t="shared" si="1612"/>
        <v/>
      </c>
      <c r="O3478" s="323" t="str">
        <f t="shared" si="1613"/>
        <v/>
      </c>
      <c r="P3478" s="323" t="str">
        <f t="shared" si="1614"/>
        <v/>
      </c>
      <c r="R3478" s="323" t="str">
        <f t="shared" si="1615"/>
        <v/>
      </c>
      <c r="X3478" s="322" t="str">
        <f t="shared" si="1619"/>
        <v/>
      </c>
      <c r="Y3478" s="322" t="str">
        <f t="shared" si="1620"/>
        <v/>
      </c>
      <c r="Z3478" s="322" t="str">
        <f t="shared" si="1621"/>
        <v/>
      </c>
      <c r="AA3478" s="322" t="str">
        <f t="shared" si="1622"/>
        <v/>
      </c>
      <c r="AB3478" s="322" t="str">
        <f t="shared" si="1623"/>
        <v/>
      </c>
      <c r="AC3478" s="322" t="str">
        <f t="shared" si="1624"/>
        <v/>
      </c>
      <c r="AD3478" s="322" t="str">
        <f t="shared" si="1625"/>
        <v/>
      </c>
      <c r="AE3478" s="322" t="str">
        <f t="shared" si="1626"/>
        <v/>
      </c>
      <c r="AF3478" s="322" t="str">
        <f t="shared" si="1627"/>
        <v/>
      </c>
      <c r="AG3478" s="322" t="str">
        <f t="shared" si="1628"/>
        <v/>
      </c>
      <c r="AI3478">
        <f t="shared" ref="AI3478:AI3541" si="1629">B3478</f>
        <v>0</v>
      </c>
      <c r="AJ3478">
        <f t="shared" ref="AJ3478:AJ3541" si="1630">D3478</f>
        <v>0</v>
      </c>
      <c r="AK3478">
        <f t="shared" ref="AK3478:AK3541" si="1631">F3478</f>
        <v>0</v>
      </c>
      <c r="AL3478">
        <f t="shared" ref="AL3478:AL3541" si="1632">H3478</f>
        <v>0</v>
      </c>
      <c r="AM3478">
        <f t="shared" ref="AM3478:AM3541" si="1633">J3478</f>
        <v>0</v>
      </c>
      <c r="AN3478">
        <f t="shared" ref="AN3478:AN3541" si="1634">C3478</f>
        <v>0</v>
      </c>
      <c r="AO3478">
        <f t="shared" ref="AO3478:AO3541" si="1635">E3478</f>
        <v>0</v>
      </c>
      <c r="AP3478">
        <f t="shared" ref="AP3478:AP3541" si="1636">G3478</f>
        <v>0</v>
      </c>
      <c r="AQ3478">
        <f t="shared" ref="AQ3478:AQ3541" si="1637">I3478</f>
        <v>0</v>
      </c>
      <c r="AR3478">
        <f t="shared" ref="AR3478:AR3541" si="1638">K3478</f>
        <v>0</v>
      </c>
      <c r="AT3478">
        <f t="shared" si="1617"/>
        <v>0</v>
      </c>
      <c r="AU3478">
        <f t="shared" si="1618"/>
        <v>0</v>
      </c>
      <c r="AZ3478">
        <f t="shared" si="1610"/>
        <v>0</v>
      </c>
      <c r="BA3478" t="str">
        <f t="shared" si="1616"/>
        <v/>
      </c>
      <c r="BB3478" t="str">
        <f t="shared" si="1611"/>
        <v/>
      </c>
    </row>
    <row r="3479" spans="2:54" x14ac:dyDescent="0.15">
      <c r="B3479" s="347"/>
      <c r="C3479" s="347"/>
      <c r="D3479" s="347"/>
      <c r="E3479" s="347"/>
      <c r="F3479" s="347"/>
      <c r="G3479" s="347"/>
      <c r="H3479" s="347"/>
      <c r="I3479" s="347"/>
      <c r="J3479" s="347"/>
      <c r="K3479" s="347"/>
      <c r="N3479" s="323" t="str">
        <f t="shared" si="1612"/>
        <v/>
      </c>
      <c r="O3479" s="323" t="str">
        <f t="shared" si="1613"/>
        <v/>
      </c>
      <c r="P3479" s="323" t="str">
        <f t="shared" si="1614"/>
        <v/>
      </c>
      <c r="R3479" s="323" t="str">
        <f t="shared" si="1615"/>
        <v/>
      </c>
      <c r="X3479" s="322" t="str">
        <f t="shared" si="1619"/>
        <v/>
      </c>
      <c r="Y3479" s="322" t="str">
        <f t="shared" si="1620"/>
        <v/>
      </c>
      <c r="Z3479" s="322" t="str">
        <f t="shared" si="1621"/>
        <v/>
      </c>
      <c r="AA3479" s="322" t="str">
        <f t="shared" si="1622"/>
        <v/>
      </c>
      <c r="AB3479" s="322" t="str">
        <f t="shared" si="1623"/>
        <v/>
      </c>
      <c r="AC3479" s="322" t="str">
        <f t="shared" si="1624"/>
        <v/>
      </c>
      <c r="AD3479" s="322" t="str">
        <f t="shared" si="1625"/>
        <v/>
      </c>
      <c r="AE3479" s="322" t="str">
        <f t="shared" si="1626"/>
        <v/>
      </c>
      <c r="AF3479" s="322" t="str">
        <f t="shared" si="1627"/>
        <v/>
      </c>
      <c r="AG3479" s="322" t="str">
        <f t="shared" si="1628"/>
        <v/>
      </c>
      <c r="AI3479">
        <f t="shared" si="1629"/>
        <v>0</v>
      </c>
      <c r="AJ3479">
        <f t="shared" si="1630"/>
        <v>0</v>
      </c>
      <c r="AK3479">
        <f t="shared" si="1631"/>
        <v>0</v>
      </c>
      <c r="AL3479">
        <f t="shared" si="1632"/>
        <v>0</v>
      </c>
      <c r="AM3479">
        <f t="shared" si="1633"/>
        <v>0</v>
      </c>
      <c r="AN3479">
        <f t="shared" si="1634"/>
        <v>0</v>
      </c>
      <c r="AO3479">
        <f t="shared" si="1635"/>
        <v>0</v>
      </c>
      <c r="AP3479">
        <f t="shared" si="1636"/>
        <v>0</v>
      </c>
      <c r="AQ3479">
        <f t="shared" si="1637"/>
        <v>0</v>
      </c>
      <c r="AR3479">
        <f t="shared" si="1638"/>
        <v>0</v>
      </c>
      <c r="AT3479">
        <f t="shared" si="1617"/>
        <v>0</v>
      </c>
      <c r="AU3479">
        <f t="shared" si="1618"/>
        <v>0</v>
      </c>
      <c r="AZ3479">
        <f t="shared" si="1610"/>
        <v>0</v>
      </c>
      <c r="BA3479" t="str">
        <f t="shared" si="1616"/>
        <v/>
      </c>
      <c r="BB3479" t="str">
        <f t="shared" si="1611"/>
        <v/>
      </c>
    </row>
    <row r="3480" spans="2:54" x14ac:dyDescent="0.15">
      <c r="B3480" s="347"/>
      <c r="C3480" s="347"/>
      <c r="D3480" s="347"/>
      <c r="E3480" s="347"/>
      <c r="F3480" s="347"/>
      <c r="G3480" s="347"/>
      <c r="H3480" s="347"/>
      <c r="I3480" s="347"/>
      <c r="J3480" s="347"/>
      <c r="K3480" s="347"/>
      <c r="N3480" s="323" t="str">
        <f t="shared" si="1612"/>
        <v/>
      </c>
      <c r="O3480" s="323" t="str">
        <f t="shared" si="1613"/>
        <v/>
      </c>
      <c r="P3480" s="323" t="str">
        <f t="shared" si="1614"/>
        <v/>
      </c>
      <c r="R3480" s="323" t="str">
        <f t="shared" si="1615"/>
        <v/>
      </c>
      <c r="X3480" s="322" t="str">
        <f t="shared" si="1619"/>
        <v/>
      </c>
      <c r="Y3480" s="322" t="str">
        <f t="shared" si="1620"/>
        <v/>
      </c>
      <c r="Z3480" s="322" t="str">
        <f t="shared" si="1621"/>
        <v/>
      </c>
      <c r="AA3480" s="322" t="str">
        <f t="shared" si="1622"/>
        <v/>
      </c>
      <c r="AB3480" s="322" t="str">
        <f t="shared" si="1623"/>
        <v/>
      </c>
      <c r="AC3480" s="322" t="str">
        <f t="shared" si="1624"/>
        <v/>
      </c>
      <c r="AD3480" s="322" t="str">
        <f t="shared" si="1625"/>
        <v/>
      </c>
      <c r="AE3480" s="322" t="str">
        <f t="shared" si="1626"/>
        <v/>
      </c>
      <c r="AF3480" s="322" t="str">
        <f t="shared" si="1627"/>
        <v/>
      </c>
      <c r="AG3480" s="322" t="str">
        <f t="shared" si="1628"/>
        <v/>
      </c>
      <c r="AI3480">
        <f t="shared" si="1629"/>
        <v>0</v>
      </c>
      <c r="AJ3480">
        <f t="shared" si="1630"/>
        <v>0</v>
      </c>
      <c r="AK3480">
        <f t="shared" si="1631"/>
        <v>0</v>
      </c>
      <c r="AL3480">
        <f t="shared" si="1632"/>
        <v>0</v>
      </c>
      <c r="AM3480">
        <f t="shared" si="1633"/>
        <v>0</v>
      </c>
      <c r="AN3480">
        <f t="shared" si="1634"/>
        <v>0</v>
      </c>
      <c r="AO3480">
        <f t="shared" si="1635"/>
        <v>0</v>
      </c>
      <c r="AP3480">
        <f t="shared" si="1636"/>
        <v>0</v>
      </c>
      <c r="AQ3480">
        <f t="shared" si="1637"/>
        <v>0</v>
      </c>
      <c r="AR3480">
        <f t="shared" si="1638"/>
        <v>0</v>
      </c>
      <c r="AT3480">
        <f t="shared" si="1617"/>
        <v>0</v>
      </c>
      <c r="AU3480">
        <f t="shared" si="1618"/>
        <v>0</v>
      </c>
      <c r="AZ3480">
        <f t="shared" si="1610"/>
        <v>0</v>
      </c>
      <c r="BA3480" t="str">
        <f t="shared" si="1616"/>
        <v/>
      </c>
      <c r="BB3480" t="str">
        <f t="shared" si="1611"/>
        <v/>
      </c>
    </row>
    <row r="3481" spans="2:54" x14ac:dyDescent="0.15">
      <c r="B3481" s="347"/>
      <c r="C3481" s="347"/>
      <c r="D3481" s="347"/>
      <c r="E3481" s="347"/>
      <c r="F3481" s="347"/>
      <c r="G3481" s="347"/>
      <c r="H3481" s="347"/>
      <c r="I3481" s="347"/>
      <c r="J3481" s="347"/>
      <c r="K3481" s="347"/>
      <c r="N3481" s="323" t="str">
        <f t="shared" si="1612"/>
        <v/>
      </c>
      <c r="O3481" s="323" t="str">
        <f t="shared" si="1613"/>
        <v/>
      </c>
      <c r="P3481" s="323" t="str">
        <f t="shared" si="1614"/>
        <v/>
      </c>
      <c r="R3481" s="323" t="str">
        <f t="shared" si="1615"/>
        <v/>
      </c>
      <c r="X3481" s="322" t="str">
        <f t="shared" si="1619"/>
        <v/>
      </c>
      <c r="Y3481" s="322" t="str">
        <f t="shared" si="1620"/>
        <v/>
      </c>
      <c r="Z3481" s="322" t="str">
        <f t="shared" si="1621"/>
        <v/>
      </c>
      <c r="AA3481" s="322" t="str">
        <f t="shared" si="1622"/>
        <v/>
      </c>
      <c r="AB3481" s="322" t="str">
        <f t="shared" si="1623"/>
        <v/>
      </c>
      <c r="AC3481" s="322" t="str">
        <f t="shared" si="1624"/>
        <v/>
      </c>
      <c r="AD3481" s="322" t="str">
        <f t="shared" si="1625"/>
        <v/>
      </c>
      <c r="AE3481" s="322" t="str">
        <f t="shared" si="1626"/>
        <v/>
      </c>
      <c r="AF3481" s="322" t="str">
        <f t="shared" si="1627"/>
        <v/>
      </c>
      <c r="AG3481" s="322" t="str">
        <f t="shared" si="1628"/>
        <v/>
      </c>
      <c r="AI3481">
        <f t="shared" si="1629"/>
        <v>0</v>
      </c>
      <c r="AJ3481">
        <f t="shared" si="1630"/>
        <v>0</v>
      </c>
      <c r="AK3481">
        <f t="shared" si="1631"/>
        <v>0</v>
      </c>
      <c r="AL3481">
        <f t="shared" si="1632"/>
        <v>0</v>
      </c>
      <c r="AM3481">
        <f t="shared" si="1633"/>
        <v>0</v>
      </c>
      <c r="AN3481">
        <f t="shared" si="1634"/>
        <v>0</v>
      </c>
      <c r="AO3481">
        <f t="shared" si="1635"/>
        <v>0</v>
      </c>
      <c r="AP3481">
        <f t="shared" si="1636"/>
        <v>0</v>
      </c>
      <c r="AQ3481">
        <f t="shared" si="1637"/>
        <v>0</v>
      </c>
      <c r="AR3481">
        <f t="shared" si="1638"/>
        <v>0</v>
      </c>
      <c r="AT3481">
        <f t="shared" si="1617"/>
        <v>0</v>
      </c>
      <c r="AU3481">
        <f t="shared" si="1618"/>
        <v>0</v>
      </c>
      <c r="AZ3481">
        <f t="shared" si="1610"/>
        <v>0</v>
      </c>
      <c r="BA3481" t="str">
        <f t="shared" si="1616"/>
        <v/>
      </c>
      <c r="BB3481" t="str">
        <f t="shared" si="1611"/>
        <v/>
      </c>
    </row>
    <row r="3482" spans="2:54" x14ac:dyDescent="0.15">
      <c r="B3482" s="347"/>
      <c r="C3482" s="347"/>
      <c r="D3482" s="347"/>
      <c r="E3482" s="347"/>
      <c r="F3482" s="347"/>
      <c r="G3482" s="347"/>
      <c r="H3482" s="347"/>
      <c r="I3482" s="347"/>
      <c r="J3482" s="347"/>
      <c r="K3482" s="347"/>
      <c r="N3482" s="323" t="str">
        <f t="shared" si="1612"/>
        <v/>
      </c>
      <c r="O3482" s="323" t="str">
        <f t="shared" si="1613"/>
        <v/>
      </c>
      <c r="P3482" s="323" t="str">
        <f t="shared" si="1614"/>
        <v/>
      </c>
      <c r="R3482" s="323" t="str">
        <f t="shared" si="1615"/>
        <v/>
      </c>
      <c r="X3482" s="322" t="str">
        <f t="shared" si="1619"/>
        <v/>
      </c>
      <c r="Y3482" s="322" t="str">
        <f t="shared" si="1620"/>
        <v/>
      </c>
      <c r="Z3482" s="322" t="str">
        <f t="shared" si="1621"/>
        <v/>
      </c>
      <c r="AA3482" s="322" t="str">
        <f t="shared" si="1622"/>
        <v/>
      </c>
      <c r="AB3482" s="322" t="str">
        <f t="shared" si="1623"/>
        <v/>
      </c>
      <c r="AC3482" s="322" t="str">
        <f t="shared" si="1624"/>
        <v/>
      </c>
      <c r="AD3482" s="322" t="str">
        <f t="shared" si="1625"/>
        <v/>
      </c>
      <c r="AE3482" s="322" t="str">
        <f t="shared" si="1626"/>
        <v/>
      </c>
      <c r="AF3482" s="322" t="str">
        <f t="shared" si="1627"/>
        <v/>
      </c>
      <c r="AG3482" s="322" t="str">
        <f t="shared" si="1628"/>
        <v/>
      </c>
      <c r="AI3482">
        <f t="shared" si="1629"/>
        <v>0</v>
      </c>
      <c r="AJ3482">
        <f t="shared" si="1630"/>
        <v>0</v>
      </c>
      <c r="AK3482">
        <f t="shared" si="1631"/>
        <v>0</v>
      </c>
      <c r="AL3482">
        <f t="shared" si="1632"/>
        <v>0</v>
      </c>
      <c r="AM3482">
        <f t="shared" si="1633"/>
        <v>0</v>
      </c>
      <c r="AN3482">
        <f t="shared" si="1634"/>
        <v>0</v>
      </c>
      <c r="AO3482">
        <f t="shared" si="1635"/>
        <v>0</v>
      </c>
      <c r="AP3482">
        <f t="shared" si="1636"/>
        <v>0</v>
      </c>
      <c r="AQ3482">
        <f t="shared" si="1637"/>
        <v>0</v>
      </c>
      <c r="AR3482">
        <f t="shared" si="1638"/>
        <v>0</v>
      </c>
      <c r="AT3482">
        <f t="shared" si="1617"/>
        <v>0</v>
      </c>
      <c r="AU3482">
        <f t="shared" si="1618"/>
        <v>0</v>
      </c>
      <c r="AZ3482">
        <f t="shared" si="1610"/>
        <v>0</v>
      </c>
      <c r="BA3482" t="str">
        <f t="shared" si="1616"/>
        <v/>
      </c>
      <c r="BB3482" t="str">
        <f t="shared" si="1611"/>
        <v/>
      </c>
    </row>
    <row r="3483" spans="2:54" x14ac:dyDescent="0.15">
      <c r="B3483" s="347"/>
      <c r="C3483" s="347"/>
      <c r="D3483" s="347"/>
      <c r="E3483" s="347"/>
      <c r="F3483" s="347"/>
      <c r="G3483" s="347"/>
      <c r="H3483" s="347"/>
      <c r="I3483" s="347"/>
      <c r="J3483" s="347"/>
      <c r="K3483" s="347"/>
      <c r="N3483" s="323" t="str">
        <f t="shared" si="1612"/>
        <v/>
      </c>
      <c r="O3483" s="323" t="str">
        <f t="shared" si="1613"/>
        <v/>
      </c>
      <c r="P3483" s="323" t="str">
        <f t="shared" si="1614"/>
        <v/>
      </c>
      <c r="R3483" s="323" t="str">
        <f t="shared" si="1615"/>
        <v/>
      </c>
      <c r="X3483" s="322" t="str">
        <f t="shared" si="1619"/>
        <v/>
      </c>
      <c r="Y3483" s="322" t="str">
        <f t="shared" si="1620"/>
        <v/>
      </c>
      <c r="Z3483" s="322" t="str">
        <f t="shared" si="1621"/>
        <v/>
      </c>
      <c r="AA3483" s="322" t="str">
        <f t="shared" si="1622"/>
        <v/>
      </c>
      <c r="AB3483" s="322" t="str">
        <f t="shared" si="1623"/>
        <v/>
      </c>
      <c r="AC3483" s="322" t="str">
        <f t="shared" si="1624"/>
        <v/>
      </c>
      <c r="AD3483" s="322" t="str">
        <f t="shared" si="1625"/>
        <v/>
      </c>
      <c r="AE3483" s="322" t="str">
        <f t="shared" si="1626"/>
        <v/>
      </c>
      <c r="AF3483" s="322" t="str">
        <f t="shared" si="1627"/>
        <v/>
      </c>
      <c r="AG3483" s="322" t="str">
        <f t="shared" si="1628"/>
        <v/>
      </c>
      <c r="AI3483">
        <f t="shared" si="1629"/>
        <v>0</v>
      </c>
      <c r="AJ3483">
        <f t="shared" si="1630"/>
        <v>0</v>
      </c>
      <c r="AK3483">
        <f t="shared" si="1631"/>
        <v>0</v>
      </c>
      <c r="AL3483">
        <f t="shared" si="1632"/>
        <v>0</v>
      </c>
      <c r="AM3483">
        <f t="shared" si="1633"/>
        <v>0</v>
      </c>
      <c r="AN3483">
        <f t="shared" si="1634"/>
        <v>0</v>
      </c>
      <c r="AO3483">
        <f t="shared" si="1635"/>
        <v>0</v>
      </c>
      <c r="AP3483">
        <f t="shared" si="1636"/>
        <v>0</v>
      </c>
      <c r="AQ3483">
        <f t="shared" si="1637"/>
        <v>0</v>
      </c>
      <c r="AR3483">
        <f t="shared" si="1638"/>
        <v>0</v>
      </c>
      <c r="AT3483">
        <f t="shared" si="1617"/>
        <v>0</v>
      </c>
      <c r="AU3483">
        <f t="shared" si="1618"/>
        <v>0</v>
      </c>
      <c r="AZ3483">
        <f t="shared" si="1610"/>
        <v>0</v>
      </c>
      <c r="BA3483" t="str">
        <f t="shared" si="1616"/>
        <v/>
      </c>
      <c r="BB3483" t="str">
        <f t="shared" si="1611"/>
        <v/>
      </c>
    </row>
    <row r="3484" spans="2:54" x14ac:dyDescent="0.15">
      <c r="B3484" s="347"/>
      <c r="C3484" s="347"/>
      <c r="D3484" s="347"/>
      <c r="E3484" s="347"/>
      <c r="F3484" s="347"/>
      <c r="G3484" s="347"/>
      <c r="H3484" s="347"/>
      <c r="I3484" s="347"/>
      <c r="J3484" s="347"/>
      <c r="K3484" s="347"/>
      <c r="N3484" s="323" t="str">
        <f t="shared" si="1612"/>
        <v/>
      </c>
      <c r="O3484" s="323" t="str">
        <f t="shared" si="1613"/>
        <v/>
      </c>
      <c r="P3484" s="323" t="str">
        <f t="shared" si="1614"/>
        <v/>
      </c>
      <c r="R3484" s="323" t="str">
        <f t="shared" si="1615"/>
        <v/>
      </c>
      <c r="X3484" s="322" t="str">
        <f t="shared" si="1619"/>
        <v/>
      </c>
      <c r="Y3484" s="322" t="str">
        <f t="shared" si="1620"/>
        <v/>
      </c>
      <c r="Z3484" s="322" t="str">
        <f t="shared" si="1621"/>
        <v/>
      </c>
      <c r="AA3484" s="322" t="str">
        <f t="shared" si="1622"/>
        <v/>
      </c>
      <c r="AB3484" s="322" t="str">
        <f t="shared" si="1623"/>
        <v/>
      </c>
      <c r="AC3484" s="322" t="str">
        <f t="shared" si="1624"/>
        <v/>
      </c>
      <c r="AD3484" s="322" t="str">
        <f t="shared" si="1625"/>
        <v/>
      </c>
      <c r="AE3484" s="322" t="str">
        <f t="shared" si="1626"/>
        <v/>
      </c>
      <c r="AF3484" s="322" t="str">
        <f t="shared" si="1627"/>
        <v/>
      </c>
      <c r="AG3484" s="322" t="str">
        <f t="shared" si="1628"/>
        <v/>
      </c>
      <c r="AI3484">
        <f t="shared" si="1629"/>
        <v>0</v>
      </c>
      <c r="AJ3484">
        <f t="shared" si="1630"/>
        <v>0</v>
      </c>
      <c r="AK3484">
        <f t="shared" si="1631"/>
        <v>0</v>
      </c>
      <c r="AL3484">
        <f t="shared" si="1632"/>
        <v>0</v>
      </c>
      <c r="AM3484">
        <f t="shared" si="1633"/>
        <v>0</v>
      </c>
      <c r="AN3484">
        <f t="shared" si="1634"/>
        <v>0</v>
      </c>
      <c r="AO3484">
        <f t="shared" si="1635"/>
        <v>0</v>
      </c>
      <c r="AP3484">
        <f t="shared" si="1636"/>
        <v>0</v>
      </c>
      <c r="AQ3484">
        <f t="shared" si="1637"/>
        <v>0</v>
      </c>
      <c r="AR3484">
        <f t="shared" si="1638"/>
        <v>0</v>
      </c>
      <c r="AT3484">
        <f t="shared" si="1617"/>
        <v>0</v>
      </c>
      <c r="AU3484">
        <f t="shared" si="1618"/>
        <v>0</v>
      </c>
      <c r="AZ3484">
        <f t="shared" si="1610"/>
        <v>0</v>
      </c>
      <c r="BA3484" t="str">
        <f t="shared" si="1616"/>
        <v/>
      </c>
      <c r="BB3484" t="str">
        <f t="shared" si="1611"/>
        <v/>
      </c>
    </row>
    <row r="3485" spans="2:54" x14ac:dyDescent="0.15">
      <c r="B3485" s="347"/>
      <c r="C3485" s="347"/>
      <c r="D3485" s="347"/>
      <c r="E3485" s="347"/>
      <c r="F3485" s="347"/>
      <c r="G3485" s="347"/>
      <c r="H3485" s="347"/>
      <c r="I3485" s="347"/>
      <c r="J3485" s="347"/>
      <c r="K3485" s="347"/>
      <c r="N3485" s="323" t="str">
        <f t="shared" si="1612"/>
        <v/>
      </c>
      <c r="O3485" s="323" t="str">
        <f t="shared" si="1613"/>
        <v/>
      </c>
      <c r="P3485" s="323" t="str">
        <f t="shared" si="1614"/>
        <v/>
      </c>
      <c r="R3485" s="323" t="str">
        <f t="shared" si="1615"/>
        <v/>
      </c>
      <c r="X3485" s="322" t="str">
        <f t="shared" si="1619"/>
        <v/>
      </c>
      <c r="Y3485" s="322" t="str">
        <f t="shared" si="1620"/>
        <v/>
      </c>
      <c r="Z3485" s="322" t="str">
        <f t="shared" si="1621"/>
        <v/>
      </c>
      <c r="AA3485" s="322" t="str">
        <f t="shared" si="1622"/>
        <v/>
      </c>
      <c r="AB3485" s="322" t="str">
        <f t="shared" si="1623"/>
        <v/>
      </c>
      <c r="AC3485" s="322" t="str">
        <f t="shared" si="1624"/>
        <v/>
      </c>
      <c r="AD3485" s="322" t="str">
        <f t="shared" si="1625"/>
        <v/>
      </c>
      <c r="AE3485" s="322" t="str">
        <f t="shared" si="1626"/>
        <v/>
      </c>
      <c r="AF3485" s="322" t="str">
        <f t="shared" si="1627"/>
        <v/>
      </c>
      <c r="AG3485" s="322" t="str">
        <f t="shared" si="1628"/>
        <v/>
      </c>
      <c r="AI3485">
        <f t="shared" si="1629"/>
        <v>0</v>
      </c>
      <c r="AJ3485">
        <f t="shared" si="1630"/>
        <v>0</v>
      </c>
      <c r="AK3485">
        <f t="shared" si="1631"/>
        <v>0</v>
      </c>
      <c r="AL3485">
        <f t="shared" si="1632"/>
        <v>0</v>
      </c>
      <c r="AM3485">
        <f t="shared" si="1633"/>
        <v>0</v>
      </c>
      <c r="AN3485">
        <f t="shared" si="1634"/>
        <v>0</v>
      </c>
      <c r="AO3485">
        <f t="shared" si="1635"/>
        <v>0</v>
      </c>
      <c r="AP3485">
        <f t="shared" si="1636"/>
        <v>0</v>
      </c>
      <c r="AQ3485">
        <f t="shared" si="1637"/>
        <v>0</v>
      </c>
      <c r="AR3485">
        <f t="shared" si="1638"/>
        <v>0</v>
      </c>
      <c r="AT3485">
        <f t="shared" si="1617"/>
        <v>0</v>
      </c>
      <c r="AU3485">
        <f t="shared" si="1618"/>
        <v>0</v>
      </c>
      <c r="AZ3485">
        <f t="shared" si="1610"/>
        <v>0</v>
      </c>
      <c r="BA3485" t="str">
        <f t="shared" si="1616"/>
        <v/>
      </c>
      <c r="BB3485" t="str">
        <f t="shared" si="1611"/>
        <v/>
      </c>
    </row>
    <row r="3486" spans="2:54" x14ac:dyDescent="0.15">
      <c r="B3486" s="347"/>
      <c r="C3486" s="347"/>
      <c r="D3486" s="347"/>
      <c r="E3486" s="347"/>
      <c r="F3486" s="347"/>
      <c r="G3486" s="347"/>
      <c r="H3486" s="347"/>
      <c r="I3486" s="347"/>
      <c r="J3486" s="347"/>
      <c r="K3486" s="347"/>
      <c r="N3486" s="323" t="str">
        <f t="shared" si="1612"/>
        <v/>
      </c>
      <c r="O3486" s="323" t="str">
        <f t="shared" si="1613"/>
        <v/>
      </c>
      <c r="P3486" s="323" t="str">
        <f t="shared" si="1614"/>
        <v/>
      </c>
      <c r="R3486" s="323" t="str">
        <f t="shared" si="1615"/>
        <v/>
      </c>
      <c r="X3486" s="322" t="str">
        <f t="shared" si="1619"/>
        <v/>
      </c>
      <c r="Y3486" s="322" t="str">
        <f t="shared" si="1620"/>
        <v/>
      </c>
      <c r="Z3486" s="322" t="str">
        <f t="shared" si="1621"/>
        <v/>
      </c>
      <c r="AA3486" s="322" t="str">
        <f t="shared" si="1622"/>
        <v/>
      </c>
      <c r="AB3486" s="322" t="str">
        <f t="shared" si="1623"/>
        <v/>
      </c>
      <c r="AC3486" s="322" t="str">
        <f t="shared" si="1624"/>
        <v/>
      </c>
      <c r="AD3486" s="322" t="str">
        <f t="shared" si="1625"/>
        <v/>
      </c>
      <c r="AE3486" s="322" t="str">
        <f t="shared" si="1626"/>
        <v/>
      </c>
      <c r="AF3486" s="322" t="str">
        <f t="shared" si="1627"/>
        <v/>
      </c>
      <c r="AG3486" s="322" t="str">
        <f t="shared" si="1628"/>
        <v/>
      </c>
      <c r="AI3486">
        <f t="shared" si="1629"/>
        <v>0</v>
      </c>
      <c r="AJ3486">
        <f t="shared" si="1630"/>
        <v>0</v>
      </c>
      <c r="AK3486">
        <f t="shared" si="1631"/>
        <v>0</v>
      </c>
      <c r="AL3486">
        <f t="shared" si="1632"/>
        <v>0</v>
      </c>
      <c r="AM3486">
        <f t="shared" si="1633"/>
        <v>0</v>
      </c>
      <c r="AN3486">
        <f t="shared" si="1634"/>
        <v>0</v>
      </c>
      <c r="AO3486">
        <f t="shared" si="1635"/>
        <v>0</v>
      </c>
      <c r="AP3486">
        <f t="shared" si="1636"/>
        <v>0</v>
      </c>
      <c r="AQ3486">
        <f t="shared" si="1637"/>
        <v>0</v>
      </c>
      <c r="AR3486">
        <f t="shared" si="1638"/>
        <v>0</v>
      </c>
      <c r="AT3486">
        <f t="shared" si="1617"/>
        <v>0</v>
      </c>
      <c r="AU3486">
        <f t="shared" si="1618"/>
        <v>0</v>
      </c>
      <c r="AZ3486">
        <f t="shared" si="1610"/>
        <v>0</v>
      </c>
      <c r="BA3486" t="str">
        <f t="shared" si="1616"/>
        <v/>
      </c>
      <c r="BB3486" t="str">
        <f t="shared" si="1611"/>
        <v/>
      </c>
    </row>
    <row r="3487" spans="2:54" x14ac:dyDescent="0.15">
      <c r="B3487" s="347"/>
      <c r="C3487" s="347"/>
      <c r="D3487" s="347"/>
      <c r="E3487" s="347"/>
      <c r="F3487" s="347"/>
      <c r="G3487" s="347"/>
      <c r="H3487" s="347"/>
      <c r="I3487" s="347"/>
      <c r="J3487" s="347"/>
      <c r="K3487" s="347"/>
      <c r="N3487" s="323" t="str">
        <f t="shared" si="1612"/>
        <v/>
      </c>
      <c r="O3487" s="323" t="str">
        <f t="shared" si="1613"/>
        <v/>
      </c>
      <c r="P3487" s="323" t="str">
        <f t="shared" si="1614"/>
        <v/>
      </c>
      <c r="R3487" s="323" t="str">
        <f t="shared" si="1615"/>
        <v/>
      </c>
      <c r="X3487" s="322" t="str">
        <f t="shared" si="1619"/>
        <v/>
      </c>
      <c r="Y3487" s="322" t="str">
        <f t="shared" si="1620"/>
        <v/>
      </c>
      <c r="Z3487" s="322" t="str">
        <f t="shared" si="1621"/>
        <v/>
      </c>
      <c r="AA3487" s="322" t="str">
        <f t="shared" si="1622"/>
        <v/>
      </c>
      <c r="AB3487" s="322" t="str">
        <f t="shared" si="1623"/>
        <v/>
      </c>
      <c r="AC3487" s="322" t="str">
        <f t="shared" si="1624"/>
        <v/>
      </c>
      <c r="AD3487" s="322" t="str">
        <f t="shared" si="1625"/>
        <v/>
      </c>
      <c r="AE3487" s="322" t="str">
        <f t="shared" si="1626"/>
        <v/>
      </c>
      <c r="AF3487" s="322" t="str">
        <f t="shared" si="1627"/>
        <v/>
      </c>
      <c r="AG3487" s="322" t="str">
        <f t="shared" si="1628"/>
        <v/>
      </c>
      <c r="AI3487">
        <f t="shared" si="1629"/>
        <v>0</v>
      </c>
      <c r="AJ3487">
        <f t="shared" si="1630"/>
        <v>0</v>
      </c>
      <c r="AK3487">
        <f t="shared" si="1631"/>
        <v>0</v>
      </c>
      <c r="AL3487">
        <f t="shared" si="1632"/>
        <v>0</v>
      </c>
      <c r="AM3487">
        <f t="shared" si="1633"/>
        <v>0</v>
      </c>
      <c r="AN3487">
        <f t="shared" si="1634"/>
        <v>0</v>
      </c>
      <c r="AO3487">
        <f t="shared" si="1635"/>
        <v>0</v>
      </c>
      <c r="AP3487">
        <f t="shared" si="1636"/>
        <v>0</v>
      </c>
      <c r="AQ3487">
        <f t="shared" si="1637"/>
        <v>0</v>
      </c>
      <c r="AR3487">
        <f t="shared" si="1638"/>
        <v>0</v>
      </c>
      <c r="AT3487">
        <f t="shared" si="1617"/>
        <v>0</v>
      </c>
      <c r="AU3487">
        <f t="shared" si="1618"/>
        <v>0</v>
      </c>
      <c r="AZ3487">
        <f t="shared" si="1610"/>
        <v>0</v>
      </c>
      <c r="BA3487" t="str">
        <f t="shared" si="1616"/>
        <v/>
      </c>
      <c r="BB3487" t="str">
        <f t="shared" si="1611"/>
        <v/>
      </c>
    </row>
    <row r="3488" spans="2:54" x14ac:dyDescent="0.15">
      <c r="B3488" s="347"/>
      <c r="C3488" s="347"/>
      <c r="D3488" s="347"/>
      <c r="E3488" s="347"/>
      <c r="F3488" s="347"/>
      <c r="G3488" s="347"/>
      <c r="H3488" s="347"/>
      <c r="I3488" s="347"/>
      <c r="J3488" s="347"/>
      <c r="K3488" s="347"/>
      <c r="N3488" s="323" t="str">
        <f t="shared" si="1612"/>
        <v/>
      </c>
      <c r="O3488" s="323" t="str">
        <f t="shared" si="1613"/>
        <v/>
      </c>
      <c r="P3488" s="323" t="str">
        <f t="shared" si="1614"/>
        <v/>
      </c>
      <c r="R3488" s="323" t="str">
        <f t="shared" si="1615"/>
        <v/>
      </c>
      <c r="X3488" s="322" t="str">
        <f t="shared" si="1619"/>
        <v/>
      </c>
      <c r="Y3488" s="322" t="str">
        <f t="shared" si="1620"/>
        <v/>
      </c>
      <c r="Z3488" s="322" t="str">
        <f t="shared" si="1621"/>
        <v/>
      </c>
      <c r="AA3488" s="322" t="str">
        <f t="shared" si="1622"/>
        <v/>
      </c>
      <c r="AB3488" s="322" t="str">
        <f t="shared" si="1623"/>
        <v/>
      </c>
      <c r="AC3488" s="322" t="str">
        <f t="shared" si="1624"/>
        <v/>
      </c>
      <c r="AD3488" s="322" t="str">
        <f t="shared" si="1625"/>
        <v/>
      </c>
      <c r="AE3488" s="322" t="str">
        <f t="shared" si="1626"/>
        <v/>
      </c>
      <c r="AF3488" s="322" t="str">
        <f t="shared" si="1627"/>
        <v/>
      </c>
      <c r="AG3488" s="322" t="str">
        <f t="shared" si="1628"/>
        <v/>
      </c>
      <c r="AI3488">
        <f t="shared" si="1629"/>
        <v>0</v>
      </c>
      <c r="AJ3488">
        <f t="shared" si="1630"/>
        <v>0</v>
      </c>
      <c r="AK3488">
        <f t="shared" si="1631"/>
        <v>0</v>
      </c>
      <c r="AL3488">
        <f t="shared" si="1632"/>
        <v>0</v>
      </c>
      <c r="AM3488">
        <f t="shared" si="1633"/>
        <v>0</v>
      </c>
      <c r="AN3488">
        <f t="shared" si="1634"/>
        <v>0</v>
      </c>
      <c r="AO3488">
        <f t="shared" si="1635"/>
        <v>0</v>
      </c>
      <c r="AP3488">
        <f t="shared" si="1636"/>
        <v>0</v>
      </c>
      <c r="AQ3488">
        <f t="shared" si="1637"/>
        <v>0</v>
      </c>
      <c r="AR3488">
        <f t="shared" si="1638"/>
        <v>0</v>
      </c>
      <c r="AT3488">
        <f t="shared" si="1617"/>
        <v>0</v>
      </c>
      <c r="AU3488">
        <f t="shared" si="1618"/>
        <v>0</v>
      </c>
      <c r="AZ3488">
        <f t="shared" si="1610"/>
        <v>0</v>
      </c>
      <c r="BA3488" t="str">
        <f t="shared" si="1616"/>
        <v/>
      </c>
      <c r="BB3488" t="str">
        <f t="shared" si="1611"/>
        <v/>
      </c>
    </row>
    <row r="3489" spans="2:54" x14ac:dyDescent="0.15">
      <c r="B3489" s="347"/>
      <c r="C3489" s="347"/>
      <c r="D3489" s="347"/>
      <c r="E3489" s="347"/>
      <c r="F3489" s="347"/>
      <c r="G3489" s="347"/>
      <c r="H3489" s="347"/>
      <c r="I3489" s="347"/>
      <c r="J3489" s="347"/>
      <c r="K3489" s="347"/>
      <c r="N3489" s="323" t="str">
        <f t="shared" si="1612"/>
        <v/>
      </c>
      <c r="O3489" s="323" t="str">
        <f t="shared" si="1613"/>
        <v/>
      </c>
      <c r="P3489" s="323" t="str">
        <f t="shared" si="1614"/>
        <v/>
      </c>
      <c r="R3489" s="323" t="str">
        <f t="shared" si="1615"/>
        <v/>
      </c>
      <c r="X3489" s="322" t="str">
        <f t="shared" si="1619"/>
        <v/>
      </c>
      <c r="Y3489" s="322" t="str">
        <f t="shared" si="1620"/>
        <v/>
      </c>
      <c r="Z3489" s="322" t="str">
        <f t="shared" si="1621"/>
        <v/>
      </c>
      <c r="AA3489" s="322" t="str">
        <f t="shared" si="1622"/>
        <v/>
      </c>
      <c r="AB3489" s="322" t="str">
        <f t="shared" si="1623"/>
        <v/>
      </c>
      <c r="AC3489" s="322" t="str">
        <f t="shared" si="1624"/>
        <v/>
      </c>
      <c r="AD3489" s="322" t="str">
        <f t="shared" si="1625"/>
        <v/>
      </c>
      <c r="AE3489" s="322" t="str">
        <f t="shared" si="1626"/>
        <v/>
      </c>
      <c r="AF3489" s="322" t="str">
        <f t="shared" si="1627"/>
        <v/>
      </c>
      <c r="AG3489" s="322" t="str">
        <f t="shared" si="1628"/>
        <v/>
      </c>
      <c r="AI3489">
        <f t="shared" si="1629"/>
        <v>0</v>
      </c>
      <c r="AJ3489">
        <f t="shared" si="1630"/>
        <v>0</v>
      </c>
      <c r="AK3489">
        <f t="shared" si="1631"/>
        <v>0</v>
      </c>
      <c r="AL3489">
        <f t="shared" si="1632"/>
        <v>0</v>
      </c>
      <c r="AM3489">
        <f t="shared" si="1633"/>
        <v>0</v>
      </c>
      <c r="AN3489">
        <f t="shared" si="1634"/>
        <v>0</v>
      </c>
      <c r="AO3489">
        <f t="shared" si="1635"/>
        <v>0</v>
      </c>
      <c r="AP3489">
        <f t="shared" si="1636"/>
        <v>0</v>
      </c>
      <c r="AQ3489">
        <f t="shared" si="1637"/>
        <v>0</v>
      </c>
      <c r="AR3489">
        <f t="shared" si="1638"/>
        <v>0</v>
      </c>
      <c r="AT3489">
        <f t="shared" si="1617"/>
        <v>0</v>
      </c>
      <c r="AU3489">
        <f t="shared" si="1618"/>
        <v>0</v>
      </c>
      <c r="AZ3489">
        <f t="shared" si="1610"/>
        <v>0</v>
      </c>
      <c r="BA3489" t="str">
        <f t="shared" si="1616"/>
        <v/>
      </c>
      <c r="BB3489" t="str">
        <f t="shared" si="1611"/>
        <v/>
      </c>
    </row>
    <row r="3490" spans="2:54" x14ac:dyDescent="0.15">
      <c r="B3490" s="347"/>
      <c r="C3490" s="347"/>
      <c r="D3490" s="347"/>
      <c r="E3490" s="347"/>
      <c r="F3490" s="347"/>
      <c r="G3490" s="347"/>
      <c r="H3490" s="347"/>
      <c r="I3490" s="347"/>
      <c r="J3490" s="347"/>
      <c r="K3490" s="347"/>
      <c r="N3490" s="323" t="str">
        <f t="shared" si="1612"/>
        <v/>
      </c>
      <c r="O3490" s="323" t="str">
        <f t="shared" si="1613"/>
        <v/>
      </c>
      <c r="P3490" s="323" t="str">
        <f t="shared" si="1614"/>
        <v/>
      </c>
      <c r="R3490" s="323" t="str">
        <f t="shared" si="1615"/>
        <v/>
      </c>
      <c r="X3490" s="322" t="str">
        <f t="shared" si="1619"/>
        <v/>
      </c>
      <c r="Y3490" s="322" t="str">
        <f t="shared" si="1620"/>
        <v/>
      </c>
      <c r="Z3490" s="322" t="str">
        <f t="shared" si="1621"/>
        <v/>
      </c>
      <c r="AA3490" s="322" t="str">
        <f t="shared" si="1622"/>
        <v/>
      </c>
      <c r="AB3490" s="322" t="str">
        <f t="shared" si="1623"/>
        <v/>
      </c>
      <c r="AC3490" s="322" t="str">
        <f t="shared" si="1624"/>
        <v/>
      </c>
      <c r="AD3490" s="322" t="str">
        <f t="shared" si="1625"/>
        <v/>
      </c>
      <c r="AE3490" s="322" t="str">
        <f t="shared" si="1626"/>
        <v/>
      </c>
      <c r="AF3490" s="322" t="str">
        <f t="shared" si="1627"/>
        <v/>
      </c>
      <c r="AG3490" s="322" t="str">
        <f t="shared" si="1628"/>
        <v/>
      </c>
      <c r="AI3490">
        <f t="shared" si="1629"/>
        <v>0</v>
      </c>
      <c r="AJ3490">
        <f t="shared" si="1630"/>
        <v>0</v>
      </c>
      <c r="AK3490">
        <f t="shared" si="1631"/>
        <v>0</v>
      </c>
      <c r="AL3490">
        <f t="shared" si="1632"/>
        <v>0</v>
      </c>
      <c r="AM3490">
        <f t="shared" si="1633"/>
        <v>0</v>
      </c>
      <c r="AN3490">
        <f t="shared" si="1634"/>
        <v>0</v>
      </c>
      <c r="AO3490">
        <f t="shared" si="1635"/>
        <v>0</v>
      </c>
      <c r="AP3490">
        <f t="shared" si="1636"/>
        <v>0</v>
      </c>
      <c r="AQ3490">
        <f t="shared" si="1637"/>
        <v>0</v>
      </c>
      <c r="AR3490">
        <f t="shared" si="1638"/>
        <v>0</v>
      </c>
      <c r="AT3490">
        <f t="shared" si="1617"/>
        <v>0</v>
      </c>
      <c r="AU3490">
        <f t="shared" si="1618"/>
        <v>0</v>
      </c>
      <c r="AZ3490">
        <f t="shared" si="1610"/>
        <v>0</v>
      </c>
      <c r="BA3490" t="str">
        <f t="shared" si="1616"/>
        <v/>
      </c>
      <c r="BB3490" t="str">
        <f t="shared" si="1611"/>
        <v/>
      </c>
    </row>
    <row r="3491" spans="2:54" x14ac:dyDescent="0.15">
      <c r="B3491" s="347"/>
      <c r="C3491" s="347"/>
      <c r="D3491" s="347"/>
      <c r="E3491" s="347"/>
      <c r="F3491" s="347"/>
      <c r="G3491" s="347"/>
      <c r="H3491" s="347"/>
      <c r="I3491" s="347"/>
      <c r="J3491" s="347"/>
      <c r="K3491" s="347"/>
      <c r="N3491" s="323" t="str">
        <f t="shared" si="1612"/>
        <v/>
      </c>
      <c r="O3491" s="323" t="str">
        <f t="shared" si="1613"/>
        <v/>
      </c>
      <c r="P3491" s="323" t="str">
        <f t="shared" si="1614"/>
        <v/>
      </c>
      <c r="R3491" s="323" t="str">
        <f t="shared" si="1615"/>
        <v/>
      </c>
      <c r="X3491" s="322" t="str">
        <f t="shared" si="1619"/>
        <v/>
      </c>
      <c r="Y3491" s="322" t="str">
        <f t="shared" si="1620"/>
        <v/>
      </c>
      <c r="Z3491" s="322" t="str">
        <f t="shared" si="1621"/>
        <v/>
      </c>
      <c r="AA3491" s="322" t="str">
        <f t="shared" si="1622"/>
        <v/>
      </c>
      <c r="AB3491" s="322" t="str">
        <f t="shared" si="1623"/>
        <v/>
      </c>
      <c r="AC3491" s="322" t="str">
        <f t="shared" si="1624"/>
        <v/>
      </c>
      <c r="AD3491" s="322" t="str">
        <f t="shared" si="1625"/>
        <v/>
      </c>
      <c r="AE3491" s="322" t="str">
        <f t="shared" si="1626"/>
        <v/>
      </c>
      <c r="AF3491" s="322" t="str">
        <f t="shared" si="1627"/>
        <v/>
      </c>
      <c r="AG3491" s="322" t="str">
        <f t="shared" si="1628"/>
        <v/>
      </c>
      <c r="AI3491">
        <f t="shared" si="1629"/>
        <v>0</v>
      </c>
      <c r="AJ3491">
        <f t="shared" si="1630"/>
        <v>0</v>
      </c>
      <c r="AK3491">
        <f t="shared" si="1631"/>
        <v>0</v>
      </c>
      <c r="AL3491">
        <f t="shared" si="1632"/>
        <v>0</v>
      </c>
      <c r="AM3491">
        <f t="shared" si="1633"/>
        <v>0</v>
      </c>
      <c r="AN3491">
        <f t="shared" si="1634"/>
        <v>0</v>
      </c>
      <c r="AO3491">
        <f t="shared" si="1635"/>
        <v>0</v>
      </c>
      <c r="AP3491">
        <f t="shared" si="1636"/>
        <v>0</v>
      </c>
      <c r="AQ3491">
        <f t="shared" si="1637"/>
        <v>0</v>
      </c>
      <c r="AR3491">
        <f t="shared" si="1638"/>
        <v>0</v>
      </c>
      <c r="AT3491">
        <f t="shared" si="1617"/>
        <v>0</v>
      </c>
      <c r="AU3491">
        <f t="shared" si="1618"/>
        <v>0</v>
      </c>
      <c r="AZ3491">
        <f t="shared" ref="AZ3491:AZ3554" si="1639">COUNT(B3491:K3491)</f>
        <v>0</v>
      </c>
      <c r="BA3491" t="str">
        <f t="shared" si="1616"/>
        <v/>
      </c>
      <c r="BB3491" t="str">
        <f t="shared" si="1611"/>
        <v/>
      </c>
    </row>
    <row r="3492" spans="2:54" x14ac:dyDescent="0.15">
      <c r="B3492" s="347"/>
      <c r="C3492" s="347"/>
      <c r="D3492" s="347"/>
      <c r="E3492" s="347"/>
      <c r="F3492" s="347"/>
      <c r="G3492" s="347"/>
      <c r="H3492" s="347"/>
      <c r="I3492" s="347"/>
      <c r="J3492" s="347"/>
      <c r="K3492" s="347"/>
      <c r="N3492" s="323" t="str">
        <f t="shared" si="1612"/>
        <v/>
      </c>
      <c r="O3492" s="323" t="str">
        <f t="shared" si="1613"/>
        <v/>
      </c>
      <c r="P3492" s="323" t="str">
        <f t="shared" si="1614"/>
        <v/>
      </c>
      <c r="R3492" s="323" t="str">
        <f t="shared" si="1615"/>
        <v/>
      </c>
      <c r="X3492" s="322" t="str">
        <f t="shared" si="1619"/>
        <v/>
      </c>
      <c r="Y3492" s="322" t="str">
        <f t="shared" si="1620"/>
        <v/>
      </c>
      <c r="Z3492" s="322" t="str">
        <f t="shared" si="1621"/>
        <v/>
      </c>
      <c r="AA3492" s="322" t="str">
        <f t="shared" si="1622"/>
        <v/>
      </c>
      <c r="AB3492" s="322" t="str">
        <f t="shared" si="1623"/>
        <v/>
      </c>
      <c r="AC3492" s="322" t="str">
        <f t="shared" si="1624"/>
        <v/>
      </c>
      <c r="AD3492" s="322" t="str">
        <f t="shared" si="1625"/>
        <v/>
      </c>
      <c r="AE3492" s="322" t="str">
        <f t="shared" si="1626"/>
        <v/>
      </c>
      <c r="AF3492" s="322" t="str">
        <f t="shared" si="1627"/>
        <v/>
      </c>
      <c r="AG3492" s="322" t="str">
        <f t="shared" si="1628"/>
        <v/>
      </c>
      <c r="AI3492">
        <f t="shared" si="1629"/>
        <v>0</v>
      </c>
      <c r="AJ3492">
        <f t="shared" si="1630"/>
        <v>0</v>
      </c>
      <c r="AK3492">
        <f t="shared" si="1631"/>
        <v>0</v>
      </c>
      <c r="AL3492">
        <f t="shared" si="1632"/>
        <v>0</v>
      </c>
      <c r="AM3492">
        <f t="shared" si="1633"/>
        <v>0</v>
      </c>
      <c r="AN3492">
        <f t="shared" si="1634"/>
        <v>0</v>
      </c>
      <c r="AO3492">
        <f t="shared" si="1635"/>
        <v>0</v>
      </c>
      <c r="AP3492">
        <f t="shared" si="1636"/>
        <v>0</v>
      </c>
      <c r="AQ3492">
        <f t="shared" si="1637"/>
        <v>0</v>
      </c>
      <c r="AR3492">
        <f t="shared" si="1638"/>
        <v>0</v>
      </c>
      <c r="AT3492">
        <f t="shared" si="1617"/>
        <v>0</v>
      </c>
      <c r="AU3492">
        <f t="shared" si="1618"/>
        <v>0</v>
      </c>
      <c r="AZ3492">
        <f t="shared" si="1639"/>
        <v>0</v>
      </c>
      <c r="BA3492" t="str">
        <f t="shared" si="1616"/>
        <v/>
      </c>
      <c r="BB3492" t="str">
        <f t="shared" ref="BB3492:BB3555" si="1640">IF(AZ3492=10,BA3492/AZ3492,"")</f>
        <v/>
      </c>
    </row>
    <row r="3493" spans="2:54" x14ac:dyDescent="0.15">
      <c r="B3493" s="347"/>
      <c r="C3493" s="347"/>
      <c r="D3493" s="347"/>
      <c r="E3493" s="347"/>
      <c r="F3493" s="347"/>
      <c r="G3493" s="347"/>
      <c r="H3493" s="347"/>
      <c r="I3493" s="347"/>
      <c r="J3493" s="347"/>
      <c r="K3493" s="347"/>
      <c r="N3493" s="323" t="str">
        <f t="shared" si="1612"/>
        <v/>
      </c>
      <c r="O3493" s="323" t="str">
        <f t="shared" si="1613"/>
        <v/>
      </c>
      <c r="P3493" s="323" t="str">
        <f t="shared" si="1614"/>
        <v/>
      </c>
      <c r="R3493" s="323" t="str">
        <f t="shared" si="1615"/>
        <v/>
      </c>
      <c r="X3493" s="322" t="str">
        <f t="shared" si="1619"/>
        <v/>
      </c>
      <c r="Y3493" s="322" t="str">
        <f t="shared" si="1620"/>
        <v/>
      </c>
      <c r="Z3493" s="322" t="str">
        <f t="shared" si="1621"/>
        <v/>
      </c>
      <c r="AA3493" s="322" t="str">
        <f t="shared" si="1622"/>
        <v/>
      </c>
      <c r="AB3493" s="322" t="str">
        <f t="shared" si="1623"/>
        <v/>
      </c>
      <c r="AC3493" s="322" t="str">
        <f t="shared" si="1624"/>
        <v/>
      </c>
      <c r="AD3493" s="322" t="str">
        <f t="shared" si="1625"/>
        <v/>
      </c>
      <c r="AE3493" s="322" t="str">
        <f t="shared" si="1626"/>
        <v/>
      </c>
      <c r="AF3493" s="322" t="str">
        <f t="shared" si="1627"/>
        <v/>
      </c>
      <c r="AG3493" s="322" t="str">
        <f t="shared" si="1628"/>
        <v/>
      </c>
      <c r="AI3493">
        <f t="shared" si="1629"/>
        <v>0</v>
      </c>
      <c r="AJ3493">
        <f t="shared" si="1630"/>
        <v>0</v>
      </c>
      <c r="AK3493">
        <f t="shared" si="1631"/>
        <v>0</v>
      </c>
      <c r="AL3493">
        <f t="shared" si="1632"/>
        <v>0</v>
      </c>
      <c r="AM3493">
        <f t="shared" si="1633"/>
        <v>0</v>
      </c>
      <c r="AN3493">
        <f t="shared" si="1634"/>
        <v>0</v>
      </c>
      <c r="AO3493">
        <f t="shared" si="1635"/>
        <v>0</v>
      </c>
      <c r="AP3493">
        <f t="shared" si="1636"/>
        <v>0</v>
      </c>
      <c r="AQ3493">
        <f t="shared" si="1637"/>
        <v>0</v>
      </c>
      <c r="AR3493">
        <f t="shared" si="1638"/>
        <v>0</v>
      </c>
      <c r="AT3493">
        <f t="shared" si="1617"/>
        <v>0</v>
      </c>
      <c r="AU3493">
        <f t="shared" si="1618"/>
        <v>0</v>
      </c>
      <c r="AZ3493">
        <f t="shared" si="1639"/>
        <v>0</v>
      </c>
      <c r="BA3493" t="str">
        <f t="shared" si="1616"/>
        <v/>
      </c>
      <c r="BB3493" t="str">
        <f t="shared" si="1640"/>
        <v/>
      </c>
    </row>
    <row r="3494" spans="2:54" x14ac:dyDescent="0.15">
      <c r="B3494" s="347"/>
      <c r="C3494" s="347"/>
      <c r="D3494" s="347"/>
      <c r="E3494" s="347"/>
      <c r="F3494" s="347"/>
      <c r="G3494" s="347"/>
      <c r="H3494" s="347"/>
      <c r="I3494" s="347"/>
      <c r="J3494" s="347"/>
      <c r="K3494" s="347"/>
      <c r="N3494" s="323" t="str">
        <f t="shared" si="1612"/>
        <v/>
      </c>
      <c r="O3494" s="323" t="str">
        <f t="shared" si="1613"/>
        <v/>
      </c>
      <c r="P3494" s="323" t="str">
        <f t="shared" si="1614"/>
        <v/>
      </c>
      <c r="R3494" s="323" t="str">
        <f t="shared" si="1615"/>
        <v/>
      </c>
      <c r="X3494" s="322" t="str">
        <f t="shared" si="1619"/>
        <v/>
      </c>
      <c r="Y3494" s="322" t="str">
        <f t="shared" si="1620"/>
        <v/>
      </c>
      <c r="Z3494" s="322" t="str">
        <f t="shared" si="1621"/>
        <v/>
      </c>
      <c r="AA3494" s="322" t="str">
        <f t="shared" si="1622"/>
        <v/>
      </c>
      <c r="AB3494" s="322" t="str">
        <f t="shared" si="1623"/>
        <v/>
      </c>
      <c r="AC3494" s="322" t="str">
        <f t="shared" si="1624"/>
        <v/>
      </c>
      <c r="AD3494" s="322" t="str">
        <f t="shared" si="1625"/>
        <v/>
      </c>
      <c r="AE3494" s="322" t="str">
        <f t="shared" si="1626"/>
        <v/>
      </c>
      <c r="AF3494" s="322" t="str">
        <f t="shared" si="1627"/>
        <v/>
      </c>
      <c r="AG3494" s="322" t="str">
        <f t="shared" si="1628"/>
        <v/>
      </c>
      <c r="AI3494">
        <f t="shared" si="1629"/>
        <v>0</v>
      </c>
      <c r="AJ3494">
        <f t="shared" si="1630"/>
        <v>0</v>
      </c>
      <c r="AK3494">
        <f t="shared" si="1631"/>
        <v>0</v>
      </c>
      <c r="AL3494">
        <f t="shared" si="1632"/>
        <v>0</v>
      </c>
      <c r="AM3494">
        <f t="shared" si="1633"/>
        <v>0</v>
      </c>
      <c r="AN3494">
        <f t="shared" si="1634"/>
        <v>0</v>
      </c>
      <c r="AO3494">
        <f t="shared" si="1635"/>
        <v>0</v>
      </c>
      <c r="AP3494">
        <f t="shared" si="1636"/>
        <v>0</v>
      </c>
      <c r="AQ3494">
        <f t="shared" si="1637"/>
        <v>0</v>
      </c>
      <c r="AR3494">
        <f t="shared" si="1638"/>
        <v>0</v>
      </c>
      <c r="AT3494">
        <f t="shared" si="1617"/>
        <v>0</v>
      </c>
      <c r="AU3494">
        <f t="shared" si="1618"/>
        <v>0</v>
      </c>
      <c r="AZ3494">
        <f t="shared" si="1639"/>
        <v>0</v>
      </c>
      <c r="BA3494" t="str">
        <f t="shared" si="1616"/>
        <v/>
      </c>
      <c r="BB3494" t="str">
        <f t="shared" si="1640"/>
        <v/>
      </c>
    </row>
    <row r="3495" spans="2:54" x14ac:dyDescent="0.15">
      <c r="B3495" s="347"/>
      <c r="C3495" s="347"/>
      <c r="D3495" s="347"/>
      <c r="E3495" s="347"/>
      <c r="F3495" s="347"/>
      <c r="G3495" s="347"/>
      <c r="H3495" s="347"/>
      <c r="I3495" s="347"/>
      <c r="J3495" s="347"/>
      <c r="K3495" s="347"/>
      <c r="N3495" s="323" t="str">
        <f t="shared" ref="N3495:N3558" si="1641">IF(COUNT(B3495:K3495)=10,SUM(X3495:AG3495)*2.5,"")</f>
        <v/>
      </c>
      <c r="O3495" s="323" t="str">
        <f t="shared" ref="O3495:O3558" si="1642">IF(COUNT(X3495:Z3495,AB3495:AF3495)=8,SUM(X3495:Z3495,AB3495:AF3495)*3.125,"")</f>
        <v/>
      </c>
      <c r="P3495" s="323" t="str">
        <f t="shared" ref="P3495:P3558" si="1643">IF(COUNT(AA3495,AG3495)=2,SUM(AA3495,AG3495)*12.5,"")</f>
        <v/>
      </c>
      <c r="R3495" s="323" t="str">
        <f t="shared" ref="R3495:R3558" si="1644">IF(M3495=1,IF(COUNT(B3495:K3495)=9,SUM(X3495:AG3495)*2.7778,IF(COUNT(B3495:K3495)=8,SUM(X3495:AG3495)*3.125,IF(COUNT(B3495:K3495)&lt;8,"More than 2 Values are Missing",""))),"")</f>
        <v/>
      </c>
      <c r="X3495" s="322" t="str">
        <f t="shared" si="1619"/>
        <v/>
      </c>
      <c r="Y3495" s="322" t="str">
        <f t="shared" si="1620"/>
        <v/>
      </c>
      <c r="Z3495" s="322" t="str">
        <f t="shared" si="1621"/>
        <v/>
      </c>
      <c r="AA3495" s="322" t="str">
        <f t="shared" si="1622"/>
        <v/>
      </c>
      <c r="AB3495" s="322" t="str">
        <f t="shared" si="1623"/>
        <v/>
      </c>
      <c r="AC3495" s="322" t="str">
        <f t="shared" si="1624"/>
        <v/>
      </c>
      <c r="AD3495" s="322" t="str">
        <f t="shared" si="1625"/>
        <v/>
      </c>
      <c r="AE3495" s="322" t="str">
        <f t="shared" si="1626"/>
        <v/>
      </c>
      <c r="AF3495" s="322" t="str">
        <f t="shared" si="1627"/>
        <v/>
      </c>
      <c r="AG3495" s="322" t="str">
        <f t="shared" si="1628"/>
        <v/>
      </c>
      <c r="AI3495">
        <f t="shared" si="1629"/>
        <v>0</v>
      </c>
      <c r="AJ3495">
        <f t="shared" si="1630"/>
        <v>0</v>
      </c>
      <c r="AK3495">
        <f t="shared" si="1631"/>
        <v>0</v>
      </c>
      <c r="AL3495">
        <f t="shared" si="1632"/>
        <v>0</v>
      </c>
      <c r="AM3495">
        <f t="shared" si="1633"/>
        <v>0</v>
      </c>
      <c r="AN3495">
        <f t="shared" si="1634"/>
        <v>0</v>
      </c>
      <c r="AO3495">
        <f t="shared" si="1635"/>
        <v>0</v>
      </c>
      <c r="AP3495">
        <f t="shared" si="1636"/>
        <v>0</v>
      </c>
      <c r="AQ3495">
        <f t="shared" si="1637"/>
        <v>0</v>
      </c>
      <c r="AR3495">
        <f t="shared" si="1638"/>
        <v>0</v>
      </c>
      <c r="AT3495">
        <f t="shared" si="1617"/>
        <v>0</v>
      </c>
      <c r="AU3495">
        <f t="shared" si="1618"/>
        <v>0</v>
      </c>
      <c r="AZ3495">
        <f t="shared" si="1639"/>
        <v>0</v>
      </c>
      <c r="BA3495" t="str">
        <f t="shared" si="1616"/>
        <v/>
      </c>
      <c r="BB3495" t="str">
        <f t="shared" si="1640"/>
        <v/>
      </c>
    </row>
    <row r="3496" spans="2:54" x14ac:dyDescent="0.15">
      <c r="B3496" s="347"/>
      <c r="C3496" s="347"/>
      <c r="D3496" s="347"/>
      <c r="E3496" s="347"/>
      <c r="F3496" s="347"/>
      <c r="G3496" s="347"/>
      <c r="H3496" s="347"/>
      <c r="I3496" s="347"/>
      <c r="J3496" s="347"/>
      <c r="K3496" s="347"/>
      <c r="N3496" s="323" t="str">
        <f t="shared" si="1641"/>
        <v/>
      </c>
      <c r="O3496" s="323" t="str">
        <f t="shared" si="1642"/>
        <v/>
      </c>
      <c r="P3496" s="323" t="str">
        <f t="shared" si="1643"/>
        <v/>
      </c>
      <c r="R3496" s="323" t="str">
        <f t="shared" si="1644"/>
        <v/>
      </c>
      <c r="X3496" s="322" t="str">
        <f t="shared" si="1619"/>
        <v/>
      </c>
      <c r="Y3496" s="322" t="str">
        <f t="shared" si="1620"/>
        <v/>
      </c>
      <c r="Z3496" s="322" t="str">
        <f t="shared" si="1621"/>
        <v/>
      </c>
      <c r="AA3496" s="322" t="str">
        <f t="shared" si="1622"/>
        <v/>
      </c>
      <c r="AB3496" s="322" t="str">
        <f t="shared" si="1623"/>
        <v/>
      </c>
      <c r="AC3496" s="322" t="str">
        <f t="shared" si="1624"/>
        <v/>
      </c>
      <c r="AD3496" s="322" t="str">
        <f t="shared" si="1625"/>
        <v/>
      </c>
      <c r="AE3496" s="322" t="str">
        <f t="shared" si="1626"/>
        <v/>
      </c>
      <c r="AF3496" s="322" t="str">
        <f t="shared" si="1627"/>
        <v/>
      </c>
      <c r="AG3496" s="322" t="str">
        <f t="shared" si="1628"/>
        <v/>
      </c>
      <c r="AI3496">
        <f t="shared" si="1629"/>
        <v>0</v>
      </c>
      <c r="AJ3496">
        <f t="shared" si="1630"/>
        <v>0</v>
      </c>
      <c r="AK3496">
        <f t="shared" si="1631"/>
        <v>0</v>
      </c>
      <c r="AL3496">
        <f t="shared" si="1632"/>
        <v>0</v>
      </c>
      <c r="AM3496">
        <f t="shared" si="1633"/>
        <v>0</v>
      </c>
      <c r="AN3496">
        <f t="shared" si="1634"/>
        <v>0</v>
      </c>
      <c r="AO3496">
        <f t="shared" si="1635"/>
        <v>0</v>
      </c>
      <c r="AP3496">
        <f t="shared" si="1636"/>
        <v>0</v>
      </c>
      <c r="AQ3496">
        <f t="shared" si="1637"/>
        <v>0</v>
      </c>
      <c r="AR3496">
        <f t="shared" si="1638"/>
        <v>0</v>
      </c>
      <c r="AT3496">
        <f t="shared" si="1617"/>
        <v>0</v>
      </c>
      <c r="AU3496">
        <f t="shared" si="1618"/>
        <v>0</v>
      </c>
      <c r="AZ3496">
        <f t="shared" si="1639"/>
        <v>0</v>
      </c>
      <c r="BA3496" t="str">
        <f t="shared" si="1616"/>
        <v/>
      </c>
      <c r="BB3496" t="str">
        <f t="shared" si="1640"/>
        <v/>
      </c>
    </row>
    <row r="3497" spans="2:54" x14ac:dyDescent="0.15">
      <c r="B3497" s="347"/>
      <c r="C3497" s="347"/>
      <c r="D3497" s="347"/>
      <c r="E3497" s="347"/>
      <c r="F3497" s="347"/>
      <c r="G3497" s="347"/>
      <c r="H3497" s="347"/>
      <c r="I3497" s="347"/>
      <c r="J3497" s="347"/>
      <c r="K3497" s="347"/>
      <c r="N3497" s="323" t="str">
        <f t="shared" si="1641"/>
        <v/>
      </c>
      <c r="O3497" s="323" t="str">
        <f t="shared" si="1642"/>
        <v/>
      </c>
      <c r="P3497" s="323" t="str">
        <f t="shared" si="1643"/>
        <v/>
      </c>
      <c r="R3497" s="323" t="str">
        <f t="shared" si="1644"/>
        <v/>
      </c>
      <c r="X3497" s="322" t="str">
        <f t="shared" si="1619"/>
        <v/>
      </c>
      <c r="Y3497" s="322" t="str">
        <f t="shared" si="1620"/>
        <v/>
      </c>
      <c r="Z3497" s="322" t="str">
        <f t="shared" si="1621"/>
        <v/>
      </c>
      <c r="AA3497" s="322" t="str">
        <f t="shared" si="1622"/>
        <v/>
      </c>
      <c r="AB3497" s="322" t="str">
        <f t="shared" si="1623"/>
        <v/>
      </c>
      <c r="AC3497" s="322" t="str">
        <f t="shared" si="1624"/>
        <v/>
      </c>
      <c r="AD3497" s="322" t="str">
        <f t="shared" si="1625"/>
        <v/>
      </c>
      <c r="AE3497" s="322" t="str">
        <f t="shared" si="1626"/>
        <v/>
      </c>
      <c r="AF3497" s="322" t="str">
        <f t="shared" si="1627"/>
        <v/>
      </c>
      <c r="AG3497" s="322" t="str">
        <f t="shared" si="1628"/>
        <v/>
      </c>
      <c r="AI3497">
        <f t="shared" si="1629"/>
        <v>0</v>
      </c>
      <c r="AJ3497">
        <f t="shared" si="1630"/>
        <v>0</v>
      </c>
      <c r="AK3497">
        <f t="shared" si="1631"/>
        <v>0</v>
      </c>
      <c r="AL3497">
        <f t="shared" si="1632"/>
        <v>0</v>
      </c>
      <c r="AM3497">
        <f t="shared" si="1633"/>
        <v>0</v>
      </c>
      <c r="AN3497">
        <f t="shared" si="1634"/>
        <v>0</v>
      </c>
      <c r="AO3497">
        <f t="shared" si="1635"/>
        <v>0</v>
      </c>
      <c r="AP3497">
        <f t="shared" si="1636"/>
        <v>0</v>
      </c>
      <c r="AQ3497">
        <f t="shared" si="1637"/>
        <v>0</v>
      </c>
      <c r="AR3497">
        <f t="shared" si="1638"/>
        <v>0</v>
      </c>
      <c r="AT3497">
        <f t="shared" si="1617"/>
        <v>0</v>
      </c>
      <c r="AU3497">
        <f t="shared" si="1618"/>
        <v>0</v>
      </c>
      <c r="AZ3497">
        <f t="shared" si="1639"/>
        <v>0</v>
      </c>
      <c r="BA3497" t="str">
        <f t="shared" si="1616"/>
        <v/>
      </c>
      <c r="BB3497" t="str">
        <f t="shared" si="1640"/>
        <v/>
      </c>
    </row>
    <row r="3498" spans="2:54" x14ac:dyDescent="0.15">
      <c r="B3498" s="347"/>
      <c r="C3498" s="347"/>
      <c r="D3498" s="347"/>
      <c r="E3498" s="347"/>
      <c r="F3498" s="347"/>
      <c r="G3498" s="347"/>
      <c r="H3498" s="347"/>
      <c r="I3498" s="347"/>
      <c r="J3498" s="347"/>
      <c r="K3498" s="347"/>
      <c r="N3498" s="323" t="str">
        <f t="shared" si="1641"/>
        <v/>
      </c>
      <c r="O3498" s="323" t="str">
        <f t="shared" si="1642"/>
        <v/>
      </c>
      <c r="P3498" s="323" t="str">
        <f t="shared" si="1643"/>
        <v/>
      </c>
      <c r="R3498" s="323" t="str">
        <f t="shared" si="1644"/>
        <v/>
      </c>
      <c r="X3498" s="322" t="str">
        <f t="shared" si="1619"/>
        <v/>
      </c>
      <c r="Y3498" s="322" t="str">
        <f t="shared" si="1620"/>
        <v/>
      </c>
      <c r="Z3498" s="322" t="str">
        <f t="shared" si="1621"/>
        <v/>
      </c>
      <c r="AA3498" s="322" t="str">
        <f t="shared" si="1622"/>
        <v/>
      </c>
      <c r="AB3498" s="322" t="str">
        <f t="shared" si="1623"/>
        <v/>
      </c>
      <c r="AC3498" s="322" t="str">
        <f t="shared" si="1624"/>
        <v/>
      </c>
      <c r="AD3498" s="322" t="str">
        <f t="shared" si="1625"/>
        <v/>
      </c>
      <c r="AE3498" s="322" t="str">
        <f t="shared" si="1626"/>
        <v/>
      </c>
      <c r="AF3498" s="322" t="str">
        <f t="shared" si="1627"/>
        <v/>
      </c>
      <c r="AG3498" s="322" t="str">
        <f t="shared" si="1628"/>
        <v/>
      </c>
      <c r="AI3498">
        <f t="shared" si="1629"/>
        <v>0</v>
      </c>
      <c r="AJ3498">
        <f t="shared" si="1630"/>
        <v>0</v>
      </c>
      <c r="AK3498">
        <f t="shared" si="1631"/>
        <v>0</v>
      </c>
      <c r="AL3498">
        <f t="shared" si="1632"/>
        <v>0</v>
      </c>
      <c r="AM3498">
        <f t="shared" si="1633"/>
        <v>0</v>
      </c>
      <c r="AN3498">
        <f t="shared" si="1634"/>
        <v>0</v>
      </c>
      <c r="AO3498">
        <f t="shared" si="1635"/>
        <v>0</v>
      </c>
      <c r="AP3498">
        <f t="shared" si="1636"/>
        <v>0</v>
      </c>
      <c r="AQ3498">
        <f t="shared" si="1637"/>
        <v>0</v>
      </c>
      <c r="AR3498">
        <f t="shared" si="1638"/>
        <v>0</v>
      </c>
      <c r="AT3498">
        <f t="shared" si="1617"/>
        <v>0</v>
      </c>
      <c r="AU3498">
        <f t="shared" si="1618"/>
        <v>0</v>
      </c>
      <c r="AZ3498">
        <f t="shared" si="1639"/>
        <v>0</v>
      </c>
      <c r="BA3498" t="str">
        <f t="shared" si="1616"/>
        <v/>
      </c>
      <c r="BB3498" t="str">
        <f t="shared" si="1640"/>
        <v/>
      </c>
    </row>
    <row r="3499" spans="2:54" x14ac:dyDescent="0.15">
      <c r="B3499" s="347"/>
      <c r="C3499" s="347"/>
      <c r="D3499" s="347"/>
      <c r="E3499" s="347"/>
      <c r="F3499" s="347"/>
      <c r="G3499" s="347"/>
      <c r="H3499" s="347"/>
      <c r="I3499" s="347"/>
      <c r="J3499" s="347"/>
      <c r="K3499" s="347"/>
      <c r="N3499" s="323" t="str">
        <f t="shared" si="1641"/>
        <v/>
      </c>
      <c r="O3499" s="323" t="str">
        <f t="shared" si="1642"/>
        <v/>
      </c>
      <c r="P3499" s="323" t="str">
        <f t="shared" si="1643"/>
        <v/>
      </c>
      <c r="R3499" s="323" t="str">
        <f t="shared" si="1644"/>
        <v/>
      </c>
      <c r="X3499" s="322" t="str">
        <f t="shared" si="1619"/>
        <v/>
      </c>
      <c r="Y3499" s="322" t="str">
        <f t="shared" si="1620"/>
        <v/>
      </c>
      <c r="Z3499" s="322" t="str">
        <f t="shared" si="1621"/>
        <v/>
      </c>
      <c r="AA3499" s="322" t="str">
        <f t="shared" si="1622"/>
        <v/>
      </c>
      <c r="AB3499" s="322" t="str">
        <f t="shared" si="1623"/>
        <v/>
      </c>
      <c r="AC3499" s="322" t="str">
        <f t="shared" si="1624"/>
        <v/>
      </c>
      <c r="AD3499" s="322" t="str">
        <f t="shared" si="1625"/>
        <v/>
      </c>
      <c r="AE3499" s="322" t="str">
        <f t="shared" si="1626"/>
        <v/>
      </c>
      <c r="AF3499" s="322" t="str">
        <f t="shared" si="1627"/>
        <v/>
      </c>
      <c r="AG3499" s="322" t="str">
        <f t="shared" si="1628"/>
        <v/>
      </c>
      <c r="AI3499">
        <f t="shared" si="1629"/>
        <v>0</v>
      </c>
      <c r="AJ3499">
        <f t="shared" si="1630"/>
        <v>0</v>
      </c>
      <c r="AK3499">
        <f t="shared" si="1631"/>
        <v>0</v>
      </c>
      <c r="AL3499">
        <f t="shared" si="1632"/>
        <v>0</v>
      </c>
      <c r="AM3499">
        <f t="shared" si="1633"/>
        <v>0</v>
      </c>
      <c r="AN3499">
        <f t="shared" si="1634"/>
        <v>0</v>
      </c>
      <c r="AO3499">
        <f t="shared" si="1635"/>
        <v>0</v>
      </c>
      <c r="AP3499">
        <f t="shared" si="1636"/>
        <v>0</v>
      </c>
      <c r="AQ3499">
        <f t="shared" si="1637"/>
        <v>0</v>
      </c>
      <c r="AR3499">
        <f t="shared" si="1638"/>
        <v>0</v>
      </c>
      <c r="AT3499">
        <f t="shared" si="1617"/>
        <v>0</v>
      </c>
      <c r="AU3499">
        <f t="shared" si="1618"/>
        <v>0</v>
      </c>
      <c r="AZ3499">
        <f t="shared" si="1639"/>
        <v>0</v>
      </c>
      <c r="BA3499" t="str">
        <f t="shared" si="1616"/>
        <v/>
      </c>
      <c r="BB3499" t="str">
        <f t="shared" si="1640"/>
        <v/>
      </c>
    </row>
    <row r="3500" spans="2:54" x14ac:dyDescent="0.15">
      <c r="B3500" s="347"/>
      <c r="C3500" s="347"/>
      <c r="D3500" s="347"/>
      <c r="E3500" s="347"/>
      <c r="F3500" s="347"/>
      <c r="G3500" s="347"/>
      <c r="H3500" s="347"/>
      <c r="I3500" s="347"/>
      <c r="J3500" s="347"/>
      <c r="K3500" s="347"/>
      <c r="N3500" s="323" t="str">
        <f t="shared" si="1641"/>
        <v/>
      </c>
      <c r="O3500" s="323" t="str">
        <f t="shared" si="1642"/>
        <v/>
      </c>
      <c r="P3500" s="323" t="str">
        <f t="shared" si="1643"/>
        <v/>
      </c>
      <c r="R3500" s="323" t="str">
        <f t="shared" si="1644"/>
        <v/>
      </c>
      <c r="X3500" s="322" t="str">
        <f t="shared" si="1619"/>
        <v/>
      </c>
      <c r="Y3500" s="322" t="str">
        <f t="shared" si="1620"/>
        <v/>
      </c>
      <c r="Z3500" s="322" t="str">
        <f t="shared" si="1621"/>
        <v/>
      </c>
      <c r="AA3500" s="322" t="str">
        <f t="shared" si="1622"/>
        <v/>
      </c>
      <c r="AB3500" s="322" t="str">
        <f t="shared" si="1623"/>
        <v/>
      </c>
      <c r="AC3500" s="322" t="str">
        <f t="shared" si="1624"/>
        <v/>
      </c>
      <c r="AD3500" s="322" t="str">
        <f t="shared" si="1625"/>
        <v/>
      </c>
      <c r="AE3500" s="322" t="str">
        <f t="shared" si="1626"/>
        <v/>
      </c>
      <c r="AF3500" s="322" t="str">
        <f t="shared" si="1627"/>
        <v/>
      </c>
      <c r="AG3500" s="322" t="str">
        <f t="shared" si="1628"/>
        <v/>
      </c>
      <c r="AI3500">
        <f t="shared" si="1629"/>
        <v>0</v>
      </c>
      <c r="AJ3500">
        <f t="shared" si="1630"/>
        <v>0</v>
      </c>
      <c r="AK3500">
        <f t="shared" si="1631"/>
        <v>0</v>
      </c>
      <c r="AL3500">
        <f t="shared" si="1632"/>
        <v>0</v>
      </c>
      <c r="AM3500">
        <f t="shared" si="1633"/>
        <v>0</v>
      </c>
      <c r="AN3500">
        <f t="shared" si="1634"/>
        <v>0</v>
      </c>
      <c r="AO3500">
        <f t="shared" si="1635"/>
        <v>0</v>
      </c>
      <c r="AP3500">
        <f t="shared" si="1636"/>
        <v>0</v>
      </c>
      <c r="AQ3500">
        <f t="shared" si="1637"/>
        <v>0</v>
      </c>
      <c r="AR3500">
        <f t="shared" si="1638"/>
        <v>0</v>
      </c>
      <c r="AT3500">
        <f t="shared" si="1617"/>
        <v>0</v>
      </c>
      <c r="AU3500">
        <f t="shared" si="1618"/>
        <v>0</v>
      </c>
      <c r="AZ3500">
        <f t="shared" si="1639"/>
        <v>0</v>
      </c>
      <c r="BA3500" t="str">
        <f t="shared" si="1616"/>
        <v/>
      </c>
      <c r="BB3500" t="str">
        <f t="shared" si="1640"/>
        <v/>
      </c>
    </row>
    <row r="3501" spans="2:54" x14ac:dyDescent="0.15">
      <c r="B3501" s="347"/>
      <c r="C3501" s="347"/>
      <c r="D3501" s="347"/>
      <c r="E3501" s="347"/>
      <c r="F3501" s="347"/>
      <c r="G3501" s="347"/>
      <c r="H3501" s="347"/>
      <c r="I3501" s="347"/>
      <c r="J3501" s="347"/>
      <c r="K3501" s="347"/>
      <c r="N3501" s="323" t="str">
        <f t="shared" si="1641"/>
        <v/>
      </c>
      <c r="O3501" s="323" t="str">
        <f t="shared" si="1642"/>
        <v/>
      </c>
      <c r="P3501" s="323" t="str">
        <f t="shared" si="1643"/>
        <v/>
      </c>
      <c r="R3501" s="323" t="str">
        <f t="shared" si="1644"/>
        <v/>
      </c>
      <c r="X3501" s="322" t="str">
        <f t="shared" si="1619"/>
        <v/>
      </c>
      <c r="Y3501" s="322" t="str">
        <f t="shared" si="1620"/>
        <v/>
      </c>
      <c r="Z3501" s="322" t="str">
        <f t="shared" si="1621"/>
        <v/>
      </c>
      <c r="AA3501" s="322" t="str">
        <f t="shared" si="1622"/>
        <v/>
      </c>
      <c r="AB3501" s="322" t="str">
        <f t="shared" si="1623"/>
        <v/>
      </c>
      <c r="AC3501" s="322" t="str">
        <f t="shared" si="1624"/>
        <v/>
      </c>
      <c r="AD3501" s="322" t="str">
        <f t="shared" si="1625"/>
        <v/>
      </c>
      <c r="AE3501" s="322" t="str">
        <f t="shared" si="1626"/>
        <v/>
      </c>
      <c r="AF3501" s="322" t="str">
        <f t="shared" si="1627"/>
        <v/>
      </c>
      <c r="AG3501" s="322" t="str">
        <f t="shared" si="1628"/>
        <v/>
      </c>
      <c r="AI3501">
        <f t="shared" si="1629"/>
        <v>0</v>
      </c>
      <c r="AJ3501">
        <f t="shared" si="1630"/>
        <v>0</v>
      </c>
      <c r="AK3501">
        <f t="shared" si="1631"/>
        <v>0</v>
      </c>
      <c r="AL3501">
        <f t="shared" si="1632"/>
        <v>0</v>
      </c>
      <c r="AM3501">
        <f t="shared" si="1633"/>
        <v>0</v>
      </c>
      <c r="AN3501">
        <f t="shared" si="1634"/>
        <v>0</v>
      </c>
      <c r="AO3501">
        <f t="shared" si="1635"/>
        <v>0</v>
      </c>
      <c r="AP3501">
        <f t="shared" si="1636"/>
        <v>0</v>
      </c>
      <c r="AQ3501">
        <f t="shared" si="1637"/>
        <v>0</v>
      </c>
      <c r="AR3501">
        <f t="shared" si="1638"/>
        <v>0</v>
      </c>
      <c r="AT3501">
        <f t="shared" si="1617"/>
        <v>0</v>
      </c>
      <c r="AU3501">
        <f t="shared" si="1618"/>
        <v>0</v>
      </c>
      <c r="AZ3501">
        <f t="shared" si="1639"/>
        <v>0</v>
      </c>
      <c r="BA3501" t="str">
        <f t="shared" si="1616"/>
        <v/>
      </c>
      <c r="BB3501" t="str">
        <f t="shared" si="1640"/>
        <v/>
      </c>
    </row>
    <row r="3502" spans="2:54" x14ac:dyDescent="0.15">
      <c r="B3502" s="347"/>
      <c r="C3502" s="347"/>
      <c r="D3502" s="347"/>
      <c r="E3502" s="347"/>
      <c r="F3502" s="347"/>
      <c r="G3502" s="347"/>
      <c r="H3502" s="347"/>
      <c r="I3502" s="347"/>
      <c r="J3502" s="347"/>
      <c r="K3502" s="347"/>
      <c r="N3502" s="323" t="str">
        <f t="shared" si="1641"/>
        <v/>
      </c>
      <c r="O3502" s="323" t="str">
        <f t="shared" si="1642"/>
        <v/>
      </c>
      <c r="P3502" s="323" t="str">
        <f t="shared" si="1643"/>
        <v/>
      </c>
      <c r="R3502" s="323" t="str">
        <f t="shared" si="1644"/>
        <v/>
      </c>
      <c r="X3502" s="322" t="str">
        <f t="shared" si="1619"/>
        <v/>
      </c>
      <c r="Y3502" s="322" t="str">
        <f t="shared" si="1620"/>
        <v/>
      </c>
      <c r="Z3502" s="322" t="str">
        <f t="shared" si="1621"/>
        <v/>
      </c>
      <c r="AA3502" s="322" t="str">
        <f t="shared" si="1622"/>
        <v/>
      </c>
      <c r="AB3502" s="322" t="str">
        <f t="shared" si="1623"/>
        <v/>
      </c>
      <c r="AC3502" s="322" t="str">
        <f t="shared" si="1624"/>
        <v/>
      </c>
      <c r="AD3502" s="322" t="str">
        <f t="shared" si="1625"/>
        <v/>
      </c>
      <c r="AE3502" s="322" t="str">
        <f t="shared" si="1626"/>
        <v/>
      </c>
      <c r="AF3502" s="322" t="str">
        <f t="shared" si="1627"/>
        <v/>
      </c>
      <c r="AG3502" s="322" t="str">
        <f t="shared" si="1628"/>
        <v/>
      </c>
      <c r="AI3502">
        <f t="shared" si="1629"/>
        <v>0</v>
      </c>
      <c r="AJ3502">
        <f t="shared" si="1630"/>
        <v>0</v>
      </c>
      <c r="AK3502">
        <f t="shared" si="1631"/>
        <v>0</v>
      </c>
      <c r="AL3502">
        <f t="shared" si="1632"/>
        <v>0</v>
      </c>
      <c r="AM3502">
        <f t="shared" si="1633"/>
        <v>0</v>
      </c>
      <c r="AN3502">
        <f t="shared" si="1634"/>
        <v>0</v>
      </c>
      <c r="AO3502">
        <f t="shared" si="1635"/>
        <v>0</v>
      </c>
      <c r="AP3502">
        <f t="shared" si="1636"/>
        <v>0</v>
      </c>
      <c r="AQ3502">
        <f t="shared" si="1637"/>
        <v>0</v>
      </c>
      <c r="AR3502">
        <f t="shared" si="1638"/>
        <v>0</v>
      </c>
      <c r="AT3502">
        <f t="shared" si="1617"/>
        <v>0</v>
      </c>
      <c r="AU3502">
        <f t="shared" si="1618"/>
        <v>0</v>
      </c>
      <c r="AZ3502">
        <f t="shared" si="1639"/>
        <v>0</v>
      </c>
      <c r="BA3502" t="str">
        <f t="shared" si="1616"/>
        <v/>
      </c>
      <c r="BB3502" t="str">
        <f t="shared" si="1640"/>
        <v/>
      </c>
    </row>
    <row r="3503" spans="2:54" x14ac:dyDescent="0.15">
      <c r="B3503" s="347"/>
      <c r="C3503" s="347"/>
      <c r="D3503" s="347"/>
      <c r="E3503" s="347"/>
      <c r="F3503" s="347"/>
      <c r="G3503" s="347"/>
      <c r="H3503" s="347"/>
      <c r="I3503" s="347"/>
      <c r="J3503" s="347"/>
      <c r="K3503" s="347"/>
      <c r="N3503" s="323" t="str">
        <f t="shared" si="1641"/>
        <v/>
      </c>
      <c r="O3503" s="323" t="str">
        <f t="shared" si="1642"/>
        <v/>
      </c>
      <c r="P3503" s="323" t="str">
        <f t="shared" si="1643"/>
        <v/>
      </c>
      <c r="R3503" s="323" t="str">
        <f t="shared" si="1644"/>
        <v/>
      </c>
      <c r="X3503" s="322" t="str">
        <f t="shared" si="1619"/>
        <v/>
      </c>
      <c r="Y3503" s="322" t="str">
        <f t="shared" si="1620"/>
        <v/>
      </c>
      <c r="Z3503" s="322" t="str">
        <f t="shared" si="1621"/>
        <v/>
      </c>
      <c r="AA3503" s="322" t="str">
        <f t="shared" si="1622"/>
        <v/>
      </c>
      <c r="AB3503" s="322" t="str">
        <f t="shared" si="1623"/>
        <v/>
      </c>
      <c r="AC3503" s="322" t="str">
        <f t="shared" si="1624"/>
        <v/>
      </c>
      <c r="AD3503" s="322" t="str">
        <f t="shared" si="1625"/>
        <v/>
      </c>
      <c r="AE3503" s="322" t="str">
        <f t="shared" si="1626"/>
        <v/>
      </c>
      <c r="AF3503" s="322" t="str">
        <f t="shared" si="1627"/>
        <v/>
      </c>
      <c r="AG3503" s="322" t="str">
        <f t="shared" si="1628"/>
        <v/>
      </c>
      <c r="AI3503">
        <f t="shared" si="1629"/>
        <v>0</v>
      </c>
      <c r="AJ3503">
        <f t="shared" si="1630"/>
        <v>0</v>
      </c>
      <c r="AK3503">
        <f t="shared" si="1631"/>
        <v>0</v>
      </c>
      <c r="AL3503">
        <f t="shared" si="1632"/>
        <v>0</v>
      </c>
      <c r="AM3503">
        <f t="shared" si="1633"/>
        <v>0</v>
      </c>
      <c r="AN3503">
        <f t="shared" si="1634"/>
        <v>0</v>
      </c>
      <c r="AO3503">
        <f t="shared" si="1635"/>
        <v>0</v>
      </c>
      <c r="AP3503">
        <f t="shared" si="1636"/>
        <v>0</v>
      </c>
      <c r="AQ3503">
        <f t="shared" si="1637"/>
        <v>0</v>
      </c>
      <c r="AR3503">
        <f t="shared" si="1638"/>
        <v>0</v>
      </c>
      <c r="AT3503">
        <f t="shared" si="1617"/>
        <v>0</v>
      </c>
      <c r="AU3503">
        <f t="shared" si="1618"/>
        <v>0</v>
      </c>
      <c r="AZ3503">
        <f t="shared" si="1639"/>
        <v>0</v>
      </c>
      <c r="BA3503" t="str">
        <f t="shared" si="1616"/>
        <v/>
      </c>
      <c r="BB3503" t="str">
        <f t="shared" si="1640"/>
        <v/>
      </c>
    </row>
    <row r="3504" spans="2:54" x14ac:dyDescent="0.15">
      <c r="B3504" s="347"/>
      <c r="C3504" s="347"/>
      <c r="D3504" s="347"/>
      <c r="E3504" s="347"/>
      <c r="F3504" s="347"/>
      <c r="G3504" s="347"/>
      <c r="H3504" s="347"/>
      <c r="I3504" s="347"/>
      <c r="J3504" s="347"/>
      <c r="K3504" s="347"/>
      <c r="N3504" s="323" t="str">
        <f t="shared" si="1641"/>
        <v/>
      </c>
      <c r="O3504" s="323" t="str">
        <f t="shared" si="1642"/>
        <v/>
      </c>
      <c r="P3504" s="323" t="str">
        <f t="shared" si="1643"/>
        <v/>
      </c>
      <c r="R3504" s="323" t="str">
        <f t="shared" si="1644"/>
        <v/>
      </c>
      <c r="X3504" s="322" t="str">
        <f t="shared" si="1619"/>
        <v/>
      </c>
      <c r="Y3504" s="322" t="str">
        <f t="shared" si="1620"/>
        <v/>
      </c>
      <c r="Z3504" s="322" t="str">
        <f t="shared" si="1621"/>
        <v/>
      </c>
      <c r="AA3504" s="322" t="str">
        <f t="shared" si="1622"/>
        <v/>
      </c>
      <c r="AB3504" s="322" t="str">
        <f t="shared" si="1623"/>
        <v/>
      </c>
      <c r="AC3504" s="322" t="str">
        <f t="shared" si="1624"/>
        <v/>
      </c>
      <c r="AD3504" s="322" t="str">
        <f t="shared" si="1625"/>
        <v/>
      </c>
      <c r="AE3504" s="322" t="str">
        <f t="shared" si="1626"/>
        <v/>
      </c>
      <c r="AF3504" s="322" t="str">
        <f t="shared" si="1627"/>
        <v/>
      </c>
      <c r="AG3504" s="322" t="str">
        <f t="shared" si="1628"/>
        <v/>
      </c>
      <c r="AI3504">
        <f t="shared" si="1629"/>
        <v>0</v>
      </c>
      <c r="AJ3504">
        <f t="shared" si="1630"/>
        <v>0</v>
      </c>
      <c r="AK3504">
        <f t="shared" si="1631"/>
        <v>0</v>
      </c>
      <c r="AL3504">
        <f t="shared" si="1632"/>
        <v>0</v>
      </c>
      <c r="AM3504">
        <f t="shared" si="1633"/>
        <v>0</v>
      </c>
      <c r="AN3504">
        <f t="shared" si="1634"/>
        <v>0</v>
      </c>
      <c r="AO3504">
        <f t="shared" si="1635"/>
        <v>0</v>
      </c>
      <c r="AP3504">
        <f t="shared" si="1636"/>
        <v>0</v>
      </c>
      <c r="AQ3504">
        <f t="shared" si="1637"/>
        <v>0</v>
      </c>
      <c r="AR3504">
        <f t="shared" si="1638"/>
        <v>0</v>
      </c>
      <c r="AT3504">
        <f t="shared" si="1617"/>
        <v>0</v>
      </c>
      <c r="AU3504">
        <f t="shared" si="1618"/>
        <v>0</v>
      </c>
      <c r="AZ3504">
        <f t="shared" si="1639"/>
        <v>0</v>
      </c>
      <c r="BA3504" t="str">
        <f t="shared" si="1616"/>
        <v/>
      </c>
      <c r="BB3504" t="str">
        <f t="shared" si="1640"/>
        <v/>
      </c>
    </row>
    <row r="3505" spans="2:54" x14ac:dyDescent="0.15">
      <c r="B3505" s="347"/>
      <c r="C3505" s="347"/>
      <c r="D3505" s="347"/>
      <c r="E3505" s="347"/>
      <c r="F3505" s="347"/>
      <c r="G3505" s="347"/>
      <c r="H3505" s="347"/>
      <c r="I3505" s="347"/>
      <c r="J3505" s="347"/>
      <c r="K3505" s="347"/>
      <c r="N3505" s="323" t="str">
        <f t="shared" si="1641"/>
        <v/>
      </c>
      <c r="O3505" s="323" t="str">
        <f t="shared" si="1642"/>
        <v/>
      </c>
      <c r="P3505" s="323" t="str">
        <f t="shared" si="1643"/>
        <v/>
      </c>
      <c r="R3505" s="323" t="str">
        <f t="shared" si="1644"/>
        <v/>
      </c>
      <c r="X3505" s="322" t="str">
        <f t="shared" si="1619"/>
        <v/>
      </c>
      <c r="Y3505" s="322" t="str">
        <f t="shared" si="1620"/>
        <v/>
      </c>
      <c r="Z3505" s="322" t="str">
        <f t="shared" si="1621"/>
        <v/>
      </c>
      <c r="AA3505" s="322" t="str">
        <f t="shared" si="1622"/>
        <v/>
      </c>
      <c r="AB3505" s="322" t="str">
        <f t="shared" si="1623"/>
        <v/>
      </c>
      <c r="AC3505" s="322" t="str">
        <f t="shared" si="1624"/>
        <v/>
      </c>
      <c r="AD3505" s="322" t="str">
        <f t="shared" si="1625"/>
        <v/>
      </c>
      <c r="AE3505" s="322" t="str">
        <f t="shared" si="1626"/>
        <v/>
      </c>
      <c r="AF3505" s="322" t="str">
        <f t="shared" si="1627"/>
        <v/>
      </c>
      <c r="AG3505" s="322" t="str">
        <f t="shared" si="1628"/>
        <v/>
      </c>
      <c r="AI3505">
        <f t="shared" si="1629"/>
        <v>0</v>
      </c>
      <c r="AJ3505">
        <f t="shared" si="1630"/>
        <v>0</v>
      </c>
      <c r="AK3505">
        <f t="shared" si="1631"/>
        <v>0</v>
      </c>
      <c r="AL3505">
        <f t="shared" si="1632"/>
        <v>0</v>
      </c>
      <c r="AM3505">
        <f t="shared" si="1633"/>
        <v>0</v>
      </c>
      <c r="AN3505">
        <f t="shared" si="1634"/>
        <v>0</v>
      </c>
      <c r="AO3505">
        <f t="shared" si="1635"/>
        <v>0</v>
      </c>
      <c r="AP3505">
        <f t="shared" si="1636"/>
        <v>0</v>
      </c>
      <c r="AQ3505">
        <f t="shared" si="1637"/>
        <v>0</v>
      </c>
      <c r="AR3505">
        <f t="shared" si="1638"/>
        <v>0</v>
      </c>
      <c r="AT3505">
        <f t="shared" si="1617"/>
        <v>0</v>
      </c>
      <c r="AU3505">
        <f t="shared" si="1618"/>
        <v>0</v>
      </c>
      <c r="AZ3505">
        <f t="shared" si="1639"/>
        <v>0</v>
      </c>
      <c r="BA3505" t="str">
        <f t="shared" si="1616"/>
        <v/>
      </c>
      <c r="BB3505" t="str">
        <f t="shared" si="1640"/>
        <v/>
      </c>
    </row>
    <row r="3506" spans="2:54" x14ac:dyDescent="0.15">
      <c r="B3506" s="347"/>
      <c r="C3506" s="347"/>
      <c r="D3506" s="347"/>
      <c r="E3506" s="347"/>
      <c r="F3506" s="347"/>
      <c r="G3506" s="347"/>
      <c r="H3506" s="347"/>
      <c r="I3506" s="347"/>
      <c r="J3506" s="347"/>
      <c r="K3506" s="347"/>
      <c r="N3506" s="323" t="str">
        <f t="shared" si="1641"/>
        <v/>
      </c>
      <c r="O3506" s="323" t="str">
        <f t="shared" si="1642"/>
        <v/>
      </c>
      <c r="P3506" s="323" t="str">
        <f t="shared" si="1643"/>
        <v/>
      </c>
      <c r="R3506" s="323" t="str">
        <f t="shared" si="1644"/>
        <v/>
      </c>
      <c r="X3506" s="322" t="str">
        <f t="shared" si="1619"/>
        <v/>
      </c>
      <c r="Y3506" s="322" t="str">
        <f t="shared" si="1620"/>
        <v/>
      </c>
      <c r="Z3506" s="322" t="str">
        <f t="shared" si="1621"/>
        <v/>
      </c>
      <c r="AA3506" s="322" t="str">
        <f t="shared" si="1622"/>
        <v/>
      </c>
      <c r="AB3506" s="322" t="str">
        <f t="shared" si="1623"/>
        <v/>
      </c>
      <c r="AC3506" s="322" t="str">
        <f t="shared" si="1624"/>
        <v/>
      </c>
      <c r="AD3506" s="322" t="str">
        <f t="shared" si="1625"/>
        <v/>
      </c>
      <c r="AE3506" s="322" t="str">
        <f t="shared" si="1626"/>
        <v/>
      </c>
      <c r="AF3506" s="322" t="str">
        <f t="shared" si="1627"/>
        <v/>
      </c>
      <c r="AG3506" s="322" t="str">
        <f t="shared" si="1628"/>
        <v/>
      </c>
      <c r="AI3506">
        <f t="shared" si="1629"/>
        <v>0</v>
      </c>
      <c r="AJ3506">
        <f t="shared" si="1630"/>
        <v>0</v>
      </c>
      <c r="AK3506">
        <f t="shared" si="1631"/>
        <v>0</v>
      </c>
      <c r="AL3506">
        <f t="shared" si="1632"/>
        <v>0</v>
      </c>
      <c r="AM3506">
        <f t="shared" si="1633"/>
        <v>0</v>
      </c>
      <c r="AN3506">
        <f t="shared" si="1634"/>
        <v>0</v>
      </c>
      <c r="AO3506">
        <f t="shared" si="1635"/>
        <v>0</v>
      </c>
      <c r="AP3506">
        <f t="shared" si="1636"/>
        <v>0</v>
      </c>
      <c r="AQ3506">
        <f t="shared" si="1637"/>
        <v>0</v>
      </c>
      <c r="AR3506">
        <f t="shared" si="1638"/>
        <v>0</v>
      </c>
      <c r="AT3506">
        <f t="shared" si="1617"/>
        <v>0</v>
      </c>
      <c r="AU3506">
        <f t="shared" si="1618"/>
        <v>0</v>
      </c>
      <c r="AZ3506">
        <f t="shared" si="1639"/>
        <v>0</v>
      </c>
      <c r="BA3506" t="str">
        <f t="shared" si="1616"/>
        <v/>
      </c>
      <c r="BB3506" t="str">
        <f t="shared" si="1640"/>
        <v/>
      </c>
    </row>
    <row r="3507" spans="2:54" x14ac:dyDescent="0.15">
      <c r="B3507" s="347"/>
      <c r="C3507" s="347"/>
      <c r="D3507" s="347"/>
      <c r="E3507" s="347"/>
      <c r="F3507" s="347"/>
      <c r="G3507" s="347"/>
      <c r="H3507" s="347"/>
      <c r="I3507" s="347"/>
      <c r="J3507" s="347"/>
      <c r="K3507" s="347"/>
      <c r="N3507" s="323" t="str">
        <f t="shared" si="1641"/>
        <v/>
      </c>
      <c r="O3507" s="323" t="str">
        <f t="shared" si="1642"/>
        <v/>
      </c>
      <c r="P3507" s="323" t="str">
        <f t="shared" si="1643"/>
        <v/>
      </c>
      <c r="R3507" s="323" t="str">
        <f t="shared" si="1644"/>
        <v/>
      </c>
      <c r="X3507" s="322" t="str">
        <f t="shared" si="1619"/>
        <v/>
      </c>
      <c r="Y3507" s="322" t="str">
        <f t="shared" si="1620"/>
        <v/>
      </c>
      <c r="Z3507" s="322" t="str">
        <f t="shared" si="1621"/>
        <v/>
      </c>
      <c r="AA3507" s="322" t="str">
        <f t="shared" si="1622"/>
        <v/>
      </c>
      <c r="AB3507" s="322" t="str">
        <f t="shared" si="1623"/>
        <v/>
      </c>
      <c r="AC3507" s="322" t="str">
        <f t="shared" si="1624"/>
        <v/>
      </c>
      <c r="AD3507" s="322" t="str">
        <f t="shared" si="1625"/>
        <v/>
      </c>
      <c r="AE3507" s="322" t="str">
        <f t="shared" si="1626"/>
        <v/>
      </c>
      <c r="AF3507" s="322" t="str">
        <f t="shared" si="1627"/>
        <v/>
      </c>
      <c r="AG3507" s="322" t="str">
        <f t="shared" si="1628"/>
        <v/>
      </c>
      <c r="AI3507">
        <f t="shared" si="1629"/>
        <v>0</v>
      </c>
      <c r="AJ3507">
        <f t="shared" si="1630"/>
        <v>0</v>
      </c>
      <c r="AK3507">
        <f t="shared" si="1631"/>
        <v>0</v>
      </c>
      <c r="AL3507">
        <f t="shared" si="1632"/>
        <v>0</v>
      </c>
      <c r="AM3507">
        <f t="shared" si="1633"/>
        <v>0</v>
      </c>
      <c r="AN3507">
        <f t="shared" si="1634"/>
        <v>0</v>
      </c>
      <c r="AO3507">
        <f t="shared" si="1635"/>
        <v>0</v>
      </c>
      <c r="AP3507">
        <f t="shared" si="1636"/>
        <v>0</v>
      </c>
      <c r="AQ3507">
        <f t="shared" si="1637"/>
        <v>0</v>
      </c>
      <c r="AR3507">
        <f t="shared" si="1638"/>
        <v>0</v>
      </c>
      <c r="AT3507">
        <f t="shared" si="1617"/>
        <v>0</v>
      </c>
      <c r="AU3507">
        <f t="shared" si="1618"/>
        <v>0</v>
      </c>
      <c r="AZ3507">
        <f t="shared" si="1639"/>
        <v>0</v>
      </c>
      <c r="BA3507" t="str">
        <f t="shared" si="1616"/>
        <v/>
      </c>
      <c r="BB3507" t="str">
        <f t="shared" si="1640"/>
        <v/>
      </c>
    </row>
    <row r="3508" spans="2:54" x14ac:dyDescent="0.15">
      <c r="B3508" s="347"/>
      <c r="C3508" s="347"/>
      <c r="D3508" s="347"/>
      <c r="E3508" s="347"/>
      <c r="F3508" s="347"/>
      <c r="G3508" s="347"/>
      <c r="H3508" s="347"/>
      <c r="I3508" s="347"/>
      <c r="J3508" s="347"/>
      <c r="K3508" s="347"/>
      <c r="N3508" s="323" t="str">
        <f t="shared" si="1641"/>
        <v/>
      </c>
      <c r="O3508" s="323" t="str">
        <f t="shared" si="1642"/>
        <v/>
      </c>
      <c r="P3508" s="323" t="str">
        <f t="shared" si="1643"/>
        <v/>
      </c>
      <c r="R3508" s="323" t="str">
        <f t="shared" si="1644"/>
        <v/>
      </c>
      <c r="X3508" s="322" t="str">
        <f t="shared" si="1619"/>
        <v/>
      </c>
      <c r="Y3508" s="322" t="str">
        <f t="shared" si="1620"/>
        <v/>
      </c>
      <c r="Z3508" s="322" t="str">
        <f t="shared" si="1621"/>
        <v/>
      </c>
      <c r="AA3508" s="322" t="str">
        <f t="shared" si="1622"/>
        <v/>
      </c>
      <c r="AB3508" s="322" t="str">
        <f t="shared" si="1623"/>
        <v/>
      </c>
      <c r="AC3508" s="322" t="str">
        <f t="shared" si="1624"/>
        <v/>
      </c>
      <c r="AD3508" s="322" t="str">
        <f t="shared" si="1625"/>
        <v/>
      </c>
      <c r="AE3508" s="322" t="str">
        <f t="shared" si="1626"/>
        <v/>
      </c>
      <c r="AF3508" s="322" t="str">
        <f t="shared" si="1627"/>
        <v/>
      </c>
      <c r="AG3508" s="322" t="str">
        <f t="shared" si="1628"/>
        <v/>
      </c>
      <c r="AI3508">
        <f t="shared" si="1629"/>
        <v>0</v>
      </c>
      <c r="AJ3508">
        <f t="shared" si="1630"/>
        <v>0</v>
      </c>
      <c r="AK3508">
        <f t="shared" si="1631"/>
        <v>0</v>
      </c>
      <c r="AL3508">
        <f t="shared" si="1632"/>
        <v>0</v>
      </c>
      <c r="AM3508">
        <f t="shared" si="1633"/>
        <v>0</v>
      </c>
      <c r="AN3508">
        <f t="shared" si="1634"/>
        <v>0</v>
      </c>
      <c r="AO3508">
        <f t="shared" si="1635"/>
        <v>0</v>
      </c>
      <c r="AP3508">
        <f t="shared" si="1636"/>
        <v>0</v>
      </c>
      <c r="AQ3508">
        <f t="shared" si="1637"/>
        <v>0</v>
      </c>
      <c r="AR3508">
        <f t="shared" si="1638"/>
        <v>0</v>
      </c>
      <c r="AT3508">
        <f t="shared" si="1617"/>
        <v>0</v>
      </c>
      <c r="AU3508">
        <f t="shared" si="1618"/>
        <v>0</v>
      </c>
      <c r="AZ3508">
        <f t="shared" si="1639"/>
        <v>0</v>
      </c>
      <c r="BA3508" t="str">
        <f t="shared" si="1616"/>
        <v/>
      </c>
      <c r="BB3508" t="str">
        <f t="shared" si="1640"/>
        <v/>
      </c>
    </row>
    <row r="3509" spans="2:54" x14ac:dyDescent="0.15">
      <c r="B3509" s="347"/>
      <c r="C3509" s="347"/>
      <c r="D3509" s="347"/>
      <c r="E3509" s="347"/>
      <c r="F3509" s="347"/>
      <c r="G3509" s="347"/>
      <c r="H3509" s="347"/>
      <c r="I3509" s="347"/>
      <c r="J3509" s="347"/>
      <c r="K3509" s="347"/>
      <c r="N3509" s="323" t="str">
        <f t="shared" si="1641"/>
        <v/>
      </c>
      <c r="O3509" s="323" t="str">
        <f t="shared" si="1642"/>
        <v/>
      </c>
      <c r="P3509" s="323" t="str">
        <f t="shared" si="1643"/>
        <v/>
      </c>
      <c r="R3509" s="323" t="str">
        <f t="shared" si="1644"/>
        <v/>
      </c>
      <c r="X3509" s="322" t="str">
        <f t="shared" si="1619"/>
        <v/>
      </c>
      <c r="Y3509" s="322" t="str">
        <f t="shared" si="1620"/>
        <v/>
      </c>
      <c r="Z3509" s="322" t="str">
        <f t="shared" si="1621"/>
        <v/>
      </c>
      <c r="AA3509" s="322" t="str">
        <f t="shared" si="1622"/>
        <v/>
      </c>
      <c r="AB3509" s="322" t="str">
        <f t="shared" si="1623"/>
        <v/>
      </c>
      <c r="AC3509" s="322" t="str">
        <f t="shared" si="1624"/>
        <v/>
      </c>
      <c r="AD3509" s="322" t="str">
        <f t="shared" si="1625"/>
        <v/>
      </c>
      <c r="AE3509" s="322" t="str">
        <f t="shared" si="1626"/>
        <v/>
      </c>
      <c r="AF3509" s="322" t="str">
        <f t="shared" si="1627"/>
        <v/>
      </c>
      <c r="AG3509" s="322" t="str">
        <f t="shared" si="1628"/>
        <v/>
      </c>
      <c r="AI3509">
        <f t="shared" si="1629"/>
        <v>0</v>
      </c>
      <c r="AJ3509">
        <f t="shared" si="1630"/>
        <v>0</v>
      </c>
      <c r="AK3509">
        <f t="shared" si="1631"/>
        <v>0</v>
      </c>
      <c r="AL3509">
        <f t="shared" si="1632"/>
        <v>0</v>
      </c>
      <c r="AM3509">
        <f t="shared" si="1633"/>
        <v>0</v>
      </c>
      <c r="AN3509">
        <f t="shared" si="1634"/>
        <v>0</v>
      </c>
      <c r="AO3509">
        <f t="shared" si="1635"/>
        <v>0</v>
      </c>
      <c r="AP3509">
        <f t="shared" si="1636"/>
        <v>0</v>
      </c>
      <c r="AQ3509">
        <f t="shared" si="1637"/>
        <v>0</v>
      </c>
      <c r="AR3509">
        <f t="shared" si="1638"/>
        <v>0</v>
      </c>
      <c r="AT3509">
        <f t="shared" si="1617"/>
        <v>0</v>
      </c>
      <c r="AU3509">
        <f t="shared" si="1618"/>
        <v>0</v>
      </c>
      <c r="AZ3509">
        <f t="shared" si="1639"/>
        <v>0</v>
      </c>
      <c r="BA3509" t="str">
        <f t="shared" si="1616"/>
        <v/>
      </c>
      <c r="BB3509" t="str">
        <f t="shared" si="1640"/>
        <v/>
      </c>
    </row>
    <row r="3510" spans="2:54" x14ac:dyDescent="0.15">
      <c r="B3510" s="347"/>
      <c r="C3510" s="347"/>
      <c r="D3510" s="347"/>
      <c r="E3510" s="347"/>
      <c r="F3510" s="347"/>
      <c r="G3510" s="347"/>
      <c r="H3510" s="347"/>
      <c r="I3510" s="347"/>
      <c r="J3510" s="347"/>
      <c r="K3510" s="347"/>
      <c r="N3510" s="323" t="str">
        <f t="shared" si="1641"/>
        <v/>
      </c>
      <c r="O3510" s="323" t="str">
        <f t="shared" si="1642"/>
        <v/>
      </c>
      <c r="P3510" s="323" t="str">
        <f t="shared" si="1643"/>
        <v/>
      </c>
      <c r="R3510" s="323" t="str">
        <f t="shared" si="1644"/>
        <v/>
      </c>
      <c r="X3510" s="322" t="str">
        <f t="shared" si="1619"/>
        <v/>
      </c>
      <c r="Y3510" s="322" t="str">
        <f t="shared" si="1620"/>
        <v/>
      </c>
      <c r="Z3510" s="322" t="str">
        <f t="shared" si="1621"/>
        <v/>
      </c>
      <c r="AA3510" s="322" t="str">
        <f t="shared" si="1622"/>
        <v/>
      </c>
      <c r="AB3510" s="322" t="str">
        <f t="shared" si="1623"/>
        <v/>
      </c>
      <c r="AC3510" s="322" t="str">
        <f t="shared" si="1624"/>
        <v/>
      </c>
      <c r="AD3510" s="322" t="str">
        <f t="shared" si="1625"/>
        <v/>
      </c>
      <c r="AE3510" s="322" t="str">
        <f t="shared" si="1626"/>
        <v/>
      </c>
      <c r="AF3510" s="322" t="str">
        <f t="shared" si="1627"/>
        <v/>
      </c>
      <c r="AG3510" s="322" t="str">
        <f t="shared" si="1628"/>
        <v/>
      </c>
      <c r="AI3510">
        <f t="shared" si="1629"/>
        <v>0</v>
      </c>
      <c r="AJ3510">
        <f t="shared" si="1630"/>
        <v>0</v>
      </c>
      <c r="AK3510">
        <f t="shared" si="1631"/>
        <v>0</v>
      </c>
      <c r="AL3510">
        <f t="shared" si="1632"/>
        <v>0</v>
      </c>
      <c r="AM3510">
        <f t="shared" si="1633"/>
        <v>0</v>
      </c>
      <c r="AN3510">
        <f t="shared" si="1634"/>
        <v>0</v>
      </c>
      <c r="AO3510">
        <f t="shared" si="1635"/>
        <v>0</v>
      </c>
      <c r="AP3510">
        <f t="shared" si="1636"/>
        <v>0</v>
      </c>
      <c r="AQ3510">
        <f t="shared" si="1637"/>
        <v>0</v>
      </c>
      <c r="AR3510">
        <f t="shared" si="1638"/>
        <v>0</v>
      </c>
      <c r="AT3510">
        <f t="shared" si="1617"/>
        <v>0</v>
      </c>
      <c r="AU3510">
        <f t="shared" si="1618"/>
        <v>0</v>
      </c>
      <c r="AZ3510">
        <f t="shared" si="1639"/>
        <v>0</v>
      </c>
      <c r="BA3510" t="str">
        <f t="shared" si="1616"/>
        <v/>
      </c>
      <c r="BB3510" t="str">
        <f t="shared" si="1640"/>
        <v/>
      </c>
    </row>
    <row r="3511" spans="2:54" x14ac:dyDescent="0.15">
      <c r="B3511" s="347"/>
      <c r="C3511" s="347"/>
      <c r="D3511" s="347"/>
      <c r="E3511" s="347"/>
      <c r="F3511" s="347"/>
      <c r="G3511" s="347"/>
      <c r="H3511" s="347"/>
      <c r="I3511" s="347"/>
      <c r="J3511" s="347"/>
      <c r="K3511" s="347"/>
      <c r="N3511" s="323" t="str">
        <f t="shared" si="1641"/>
        <v/>
      </c>
      <c r="O3511" s="323" t="str">
        <f t="shared" si="1642"/>
        <v/>
      </c>
      <c r="P3511" s="323" t="str">
        <f t="shared" si="1643"/>
        <v/>
      </c>
      <c r="R3511" s="323" t="str">
        <f t="shared" si="1644"/>
        <v/>
      </c>
      <c r="X3511" s="322" t="str">
        <f t="shared" si="1619"/>
        <v/>
      </c>
      <c r="Y3511" s="322" t="str">
        <f t="shared" si="1620"/>
        <v/>
      </c>
      <c r="Z3511" s="322" t="str">
        <f t="shared" si="1621"/>
        <v/>
      </c>
      <c r="AA3511" s="322" t="str">
        <f t="shared" si="1622"/>
        <v/>
      </c>
      <c r="AB3511" s="322" t="str">
        <f t="shared" si="1623"/>
        <v/>
      </c>
      <c r="AC3511" s="322" t="str">
        <f t="shared" si="1624"/>
        <v/>
      </c>
      <c r="AD3511" s="322" t="str">
        <f t="shared" si="1625"/>
        <v/>
      </c>
      <c r="AE3511" s="322" t="str">
        <f t="shared" si="1626"/>
        <v/>
      </c>
      <c r="AF3511" s="322" t="str">
        <f t="shared" si="1627"/>
        <v/>
      </c>
      <c r="AG3511" s="322" t="str">
        <f t="shared" si="1628"/>
        <v/>
      </c>
      <c r="AI3511">
        <f t="shared" si="1629"/>
        <v>0</v>
      </c>
      <c r="AJ3511">
        <f t="shared" si="1630"/>
        <v>0</v>
      </c>
      <c r="AK3511">
        <f t="shared" si="1631"/>
        <v>0</v>
      </c>
      <c r="AL3511">
        <f t="shared" si="1632"/>
        <v>0</v>
      </c>
      <c r="AM3511">
        <f t="shared" si="1633"/>
        <v>0</v>
      </c>
      <c r="AN3511">
        <f t="shared" si="1634"/>
        <v>0</v>
      </c>
      <c r="AO3511">
        <f t="shared" si="1635"/>
        <v>0</v>
      </c>
      <c r="AP3511">
        <f t="shared" si="1636"/>
        <v>0</v>
      </c>
      <c r="AQ3511">
        <f t="shared" si="1637"/>
        <v>0</v>
      </c>
      <c r="AR3511">
        <f t="shared" si="1638"/>
        <v>0</v>
      </c>
      <c r="AT3511">
        <f t="shared" si="1617"/>
        <v>0</v>
      </c>
      <c r="AU3511">
        <f t="shared" si="1618"/>
        <v>0</v>
      </c>
      <c r="AZ3511">
        <f t="shared" si="1639"/>
        <v>0</v>
      </c>
      <c r="BA3511" t="str">
        <f t="shared" si="1616"/>
        <v/>
      </c>
      <c r="BB3511" t="str">
        <f t="shared" si="1640"/>
        <v/>
      </c>
    </row>
    <row r="3512" spans="2:54" x14ac:dyDescent="0.15">
      <c r="B3512" s="347"/>
      <c r="C3512" s="347"/>
      <c r="D3512" s="347"/>
      <c r="E3512" s="347"/>
      <c r="F3512" s="347"/>
      <c r="G3512" s="347"/>
      <c r="H3512" s="347"/>
      <c r="I3512" s="347"/>
      <c r="J3512" s="347"/>
      <c r="K3512" s="347"/>
      <c r="N3512" s="323" t="str">
        <f t="shared" si="1641"/>
        <v/>
      </c>
      <c r="O3512" s="323" t="str">
        <f t="shared" si="1642"/>
        <v/>
      </c>
      <c r="P3512" s="323" t="str">
        <f t="shared" si="1643"/>
        <v/>
      </c>
      <c r="R3512" s="323" t="str">
        <f t="shared" si="1644"/>
        <v/>
      </c>
      <c r="X3512" s="322" t="str">
        <f t="shared" si="1619"/>
        <v/>
      </c>
      <c r="Y3512" s="322" t="str">
        <f t="shared" si="1620"/>
        <v/>
      </c>
      <c r="Z3512" s="322" t="str">
        <f t="shared" si="1621"/>
        <v/>
      </c>
      <c r="AA3512" s="322" t="str">
        <f t="shared" si="1622"/>
        <v/>
      </c>
      <c r="AB3512" s="322" t="str">
        <f t="shared" si="1623"/>
        <v/>
      </c>
      <c r="AC3512" s="322" t="str">
        <f t="shared" si="1624"/>
        <v/>
      </c>
      <c r="AD3512" s="322" t="str">
        <f t="shared" si="1625"/>
        <v/>
      </c>
      <c r="AE3512" s="322" t="str">
        <f t="shared" si="1626"/>
        <v/>
      </c>
      <c r="AF3512" s="322" t="str">
        <f t="shared" si="1627"/>
        <v/>
      </c>
      <c r="AG3512" s="322" t="str">
        <f t="shared" si="1628"/>
        <v/>
      </c>
      <c r="AI3512">
        <f t="shared" si="1629"/>
        <v>0</v>
      </c>
      <c r="AJ3512">
        <f t="shared" si="1630"/>
        <v>0</v>
      </c>
      <c r="AK3512">
        <f t="shared" si="1631"/>
        <v>0</v>
      </c>
      <c r="AL3512">
        <f t="shared" si="1632"/>
        <v>0</v>
      </c>
      <c r="AM3512">
        <f t="shared" si="1633"/>
        <v>0</v>
      </c>
      <c r="AN3512">
        <f t="shared" si="1634"/>
        <v>0</v>
      </c>
      <c r="AO3512">
        <f t="shared" si="1635"/>
        <v>0</v>
      </c>
      <c r="AP3512">
        <f t="shared" si="1636"/>
        <v>0</v>
      </c>
      <c r="AQ3512">
        <f t="shared" si="1637"/>
        <v>0</v>
      </c>
      <c r="AR3512">
        <f t="shared" si="1638"/>
        <v>0</v>
      </c>
      <c r="AT3512">
        <f t="shared" si="1617"/>
        <v>0</v>
      </c>
      <c r="AU3512">
        <f t="shared" si="1618"/>
        <v>0</v>
      </c>
      <c r="AZ3512">
        <f t="shared" si="1639"/>
        <v>0</v>
      </c>
      <c r="BA3512" t="str">
        <f t="shared" si="1616"/>
        <v/>
      </c>
      <c r="BB3512" t="str">
        <f t="shared" si="1640"/>
        <v/>
      </c>
    </row>
    <row r="3513" spans="2:54" x14ac:dyDescent="0.15">
      <c r="B3513" s="347"/>
      <c r="C3513" s="347"/>
      <c r="D3513" s="347"/>
      <c r="E3513" s="347"/>
      <c r="F3513" s="347"/>
      <c r="G3513" s="347"/>
      <c r="H3513" s="347"/>
      <c r="I3513" s="347"/>
      <c r="J3513" s="347"/>
      <c r="K3513" s="347"/>
      <c r="N3513" s="323" t="str">
        <f t="shared" si="1641"/>
        <v/>
      </c>
      <c r="O3513" s="323" t="str">
        <f t="shared" si="1642"/>
        <v/>
      </c>
      <c r="P3513" s="323" t="str">
        <f t="shared" si="1643"/>
        <v/>
      </c>
      <c r="R3513" s="323" t="str">
        <f t="shared" si="1644"/>
        <v/>
      </c>
      <c r="X3513" s="322" t="str">
        <f t="shared" si="1619"/>
        <v/>
      </c>
      <c r="Y3513" s="322" t="str">
        <f t="shared" si="1620"/>
        <v/>
      </c>
      <c r="Z3513" s="322" t="str">
        <f t="shared" si="1621"/>
        <v/>
      </c>
      <c r="AA3513" s="322" t="str">
        <f t="shared" si="1622"/>
        <v/>
      </c>
      <c r="AB3513" s="322" t="str">
        <f t="shared" si="1623"/>
        <v/>
      </c>
      <c r="AC3513" s="322" t="str">
        <f t="shared" si="1624"/>
        <v/>
      </c>
      <c r="AD3513" s="322" t="str">
        <f t="shared" si="1625"/>
        <v/>
      </c>
      <c r="AE3513" s="322" t="str">
        <f t="shared" si="1626"/>
        <v/>
      </c>
      <c r="AF3513" s="322" t="str">
        <f t="shared" si="1627"/>
        <v/>
      </c>
      <c r="AG3513" s="322" t="str">
        <f t="shared" si="1628"/>
        <v/>
      </c>
      <c r="AI3513">
        <f t="shared" si="1629"/>
        <v>0</v>
      </c>
      <c r="AJ3513">
        <f t="shared" si="1630"/>
        <v>0</v>
      </c>
      <c r="AK3513">
        <f t="shared" si="1631"/>
        <v>0</v>
      </c>
      <c r="AL3513">
        <f t="shared" si="1632"/>
        <v>0</v>
      </c>
      <c r="AM3513">
        <f t="shared" si="1633"/>
        <v>0</v>
      </c>
      <c r="AN3513">
        <f t="shared" si="1634"/>
        <v>0</v>
      </c>
      <c r="AO3513">
        <f t="shared" si="1635"/>
        <v>0</v>
      </c>
      <c r="AP3513">
        <f t="shared" si="1636"/>
        <v>0</v>
      </c>
      <c r="AQ3513">
        <f t="shared" si="1637"/>
        <v>0</v>
      </c>
      <c r="AR3513">
        <f t="shared" si="1638"/>
        <v>0</v>
      </c>
      <c r="AT3513">
        <f t="shared" si="1617"/>
        <v>0</v>
      </c>
      <c r="AU3513">
        <f t="shared" si="1618"/>
        <v>0</v>
      </c>
      <c r="AZ3513">
        <f t="shared" si="1639"/>
        <v>0</v>
      </c>
      <c r="BA3513" t="str">
        <f t="shared" si="1616"/>
        <v/>
      </c>
      <c r="BB3513" t="str">
        <f t="shared" si="1640"/>
        <v/>
      </c>
    </row>
    <row r="3514" spans="2:54" x14ac:dyDescent="0.15">
      <c r="B3514" s="347"/>
      <c r="C3514" s="347"/>
      <c r="D3514" s="347"/>
      <c r="E3514" s="347"/>
      <c r="F3514" s="347"/>
      <c r="G3514" s="347"/>
      <c r="H3514" s="347"/>
      <c r="I3514" s="347"/>
      <c r="J3514" s="347"/>
      <c r="K3514" s="347"/>
      <c r="N3514" s="323" t="str">
        <f t="shared" si="1641"/>
        <v/>
      </c>
      <c r="O3514" s="323" t="str">
        <f t="shared" si="1642"/>
        <v/>
      </c>
      <c r="P3514" s="323" t="str">
        <f t="shared" si="1643"/>
        <v/>
      </c>
      <c r="R3514" s="323" t="str">
        <f t="shared" si="1644"/>
        <v/>
      </c>
      <c r="X3514" s="322" t="str">
        <f t="shared" si="1619"/>
        <v/>
      </c>
      <c r="Y3514" s="322" t="str">
        <f t="shared" si="1620"/>
        <v/>
      </c>
      <c r="Z3514" s="322" t="str">
        <f t="shared" si="1621"/>
        <v/>
      </c>
      <c r="AA3514" s="322" t="str">
        <f t="shared" si="1622"/>
        <v/>
      </c>
      <c r="AB3514" s="322" t="str">
        <f t="shared" si="1623"/>
        <v/>
      </c>
      <c r="AC3514" s="322" t="str">
        <f t="shared" si="1624"/>
        <v/>
      </c>
      <c r="AD3514" s="322" t="str">
        <f t="shared" si="1625"/>
        <v/>
      </c>
      <c r="AE3514" s="322" t="str">
        <f t="shared" si="1626"/>
        <v/>
      </c>
      <c r="AF3514" s="322" t="str">
        <f t="shared" si="1627"/>
        <v/>
      </c>
      <c r="AG3514" s="322" t="str">
        <f t="shared" si="1628"/>
        <v/>
      </c>
      <c r="AI3514">
        <f t="shared" si="1629"/>
        <v>0</v>
      </c>
      <c r="AJ3514">
        <f t="shared" si="1630"/>
        <v>0</v>
      </c>
      <c r="AK3514">
        <f t="shared" si="1631"/>
        <v>0</v>
      </c>
      <c r="AL3514">
        <f t="shared" si="1632"/>
        <v>0</v>
      </c>
      <c r="AM3514">
        <f t="shared" si="1633"/>
        <v>0</v>
      </c>
      <c r="AN3514">
        <f t="shared" si="1634"/>
        <v>0</v>
      </c>
      <c r="AO3514">
        <f t="shared" si="1635"/>
        <v>0</v>
      </c>
      <c r="AP3514">
        <f t="shared" si="1636"/>
        <v>0</v>
      </c>
      <c r="AQ3514">
        <f t="shared" si="1637"/>
        <v>0</v>
      </c>
      <c r="AR3514">
        <f t="shared" si="1638"/>
        <v>0</v>
      </c>
      <c r="AT3514">
        <f t="shared" si="1617"/>
        <v>0</v>
      </c>
      <c r="AU3514">
        <f t="shared" si="1618"/>
        <v>0</v>
      </c>
      <c r="AZ3514">
        <f t="shared" si="1639"/>
        <v>0</v>
      </c>
      <c r="BA3514" t="str">
        <f t="shared" si="1616"/>
        <v/>
      </c>
      <c r="BB3514" t="str">
        <f t="shared" si="1640"/>
        <v/>
      </c>
    </row>
    <row r="3515" spans="2:54" x14ac:dyDescent="0.15">
      <c r="B3515" s="347"/>
      <c r="C3515" s="347"/>
      <c r="D3515" s="347"/>
      <c r="E3515" s="347"/>
      <c r="F3515" s="347"/>
      <c r="G3515" s="347"/>
      <c r="H3515" s="347"/>
      <c r="I3515" s="347"/>
      <c r="J3515" s="347"/>
      <c r="K3515" s="347"/>
      <c r="N3515" s="323" t="str">
        <f t="shared" si="1641"/>
        <v/>
      </c>
      <c r="O3515" s="323" t="str">
        <f t="shared" si="1642"/>
        <v/>
      </c>
      <c r="P3515" s="323" t="str">
        <f t="shared" si="1643"/>
        <v/>
      </c>
      <c r="R3515" s="323" t="str">
        <f t="shared" si="1644"/>
        <v/>
      </c>
      <c r="X3515" s="322" t="str">
        <f t="shared" si="1619"/>
        <v/>
      </c>
      <c r="Y3515" s="322" t="str">
        <f t="shared" si="1620"/>
        <v/>
      </c>
      <c r="Z3515" s="322" t="str">
        <f t="shared" si="1621"/>
        <v/>
      </c>
      <c r="AA3515" s="322" t="str">
        <f t="shared" si="1622"/>
        <v/>
      </c>
      <c r="AB3515" s="322" t="str">
        <f t="shared" si="1623"/>
        <v/>
      </c>
      <c r="AC3515" s="322" t="str">
        <f t="shared" si="1624"/>
        <v/>
      </c>
      <c r="AD3515" s="322" t="str">
        <f t="shared" si="1625"/>
        <v/>
      </c>
      <c r="AE3515" s="322" t="str">
        <f t="shared" si="1626"/>
        <v/>
      </c>
      <c r="AF3515" s="322" t="str">
        <f t="shared" si="1627"/>
        <v/>
      </c>
      <c r="AG3515" s="322" t="str">
        <f t="shared" si="1628"/>
        <v/>
      </c>
      <c r="AI3515">
        <f t="shared" si="1629"/>
        <v>0</v>
      </c>
      <c r="AJ3515">
        <f t="shared" si="1630"/>
        <v>0</v>
      </c>
      <c r="AK3515">
        <f t="shared" si="1631"/>
        <v>0</v>
      </c>
      <c r="AL3515">
        <f t="shared" si="1632"/>
        <v>0</v>
      </c>
      <c r="AM3515">
        <f t="shared" si="1633"/>
        <v>0</v>
      </c>
      <c r="AN3515">
        <f t="shared" si="1634"/>
        <v>0</v>
      </c>
      <c r="AO3515">
        <f t="shared" si="1635"/>
        <v>0</v>
      </c>
      <c r="AP3515">
        <f t="shared" si="1636"/>
        <v>0</v>
      </c>
      <c r="AQ3515">
        <f t="shared" si="1637"/>
        <v>0</v>
      </c>
      <c r="AR3515">
        <f t="shared" si="1638"/>
        <v>0</v>
      </c>
      <c r="AT3515">
        <f t="shared" si="1617"/>
        <v>0</v>
      </c>
      <c r="AU3515">
        <f t="shared" si="1618"/>
        <v>0</v>
      </c>
      <c r="AZ3515">
        <f t="shared" si="1639"/>
        <v>0</v>
      </c>
      <c r="BA3515" t="str">
        <f t="shared" si="1616"/>
        <v/>
      </c>
      <c r="BB3515" t="str">
        <f t="shared" si="1640"/>
        <v/>
      </c>
    </row>
    <row r="3516" spans="2:54" x14ac:dyDescent="0.15">
      <c r="B3516" s="347"/>
      <c r="C3516" s="347"/>
      <c r="D3516" s="347"/>
      <c r="E3516" s="347"/>
      <c r="F3516" s="347"/>
      <c r="G3516" s="347"/>
      <c r="H3516" s="347"/>
      <c r="I3516" s="347"/>
      <c r="J3516" s="347"/>
      <c r="K3516" s="347"/>
      <c r="N3516" s="323" t="str">
        <f t="shared" si="1641"/>
        <v/>
      </c>
      <c r="O3516" s="323" t="str">
        <f t="shared" si="1642"/>
        <v/>
      </c>
      <c r="P3516" s="323" t="str">
        <f t="shared" si="1643"/>
        <v/>
      </c>
      <c r="R3516" s="323" t="str">
        <f t="shared" si="1644"/>
        <v/>
      </c>
      <c r="X3516" s="322" t="str">
        <f t="shared" si="1619"/>
        <v/>
      </c>
      <c r="Y3516" s="322" t="str">
        <f t="shared" si="1620"/>
        <v/>
      </c>
      <c r="Z3516" s="322" t="str">
        <f t="shared" si="1621"/>
        <v/>
      </c>
      <c r="AA3516" s="322" t="str">
        <f t="shared" si="1622"/>
        <v/>
      </c>
      <c r="AB3516" s="322" t="str">
        <f t="shared" si="1623"/>
        <v/>
      </c>
      <c r="AC3516" s="322" t="str">
        <f t="shared" si="1624"/>
        <v/>
      </c>
      <c r="AD3516" s="322" t="str">
        <f t="shared" si="1625"/>
        <v/>
      </c>
      <c r="AE3516" s="322" t="str">
        <f t="shared" si="1626"/>
        <v/>
      </c>
      <c r="AF3516" s="322" t="str">
        <f t="shared" si="1627"/>
        <v/>
      </c>
      <c r="AG3516" s="322" t="str">
        <f t="shared" si="1628"/>
        <v/>
      </c>
      <c r="AI3516">
        <f t="shared" si="1629"/>
        <v>0</v>
      </c>
      <c r="AJ3516">
        <f t="shared" si="1630"/>
        <v>0</v>
      </c>
      <c r="AK3516">
        <f t="shared" si="1631"/>
        <v>0</v>
      </c>
      <c r="AL3516">
        <f t="shared" si="1632"/>
        <v>0</v>
      </c>
      <c r="AM3516">
        <f t="shared" si="1633"/>
        <v>0</v>
      </c>
      <c r="AN3516">
        <f t="shared" si="1634"/>
        <v>0</v>
      </c>
      <c r="AO3516">
        <f t="shared" si="1635"/>
        <v>0</v>
      </c>
      <c r="AP3516">
        <f t="shared" si="1636"/>
        <v>0</v>
      </c>
      <c r="AQ3516">
        <f t="shared" si="1637"/>
        <v>0</v>
      </c>
      <c r="AR3516">
        <f t="shared" si="1638"/>
        <v>0</v>
      </c>
      <c r="AT3516">
        <f t="shared" si="1617"/>
        <v>0</v>
      </c>
      <c r="AU3516">
        <f t="shared" si="1618"/>
        <v>0</v>
      </c>
      <c r="AZ3516">
        <f t="shared" si="1639"/>
        <v>0</v>
      </c>
      <c r="BA3516" t="str">
        <f t="shared" si="1616"/>
        <v/>
      </c>
      <c r="BB3516" t="str">
        <f t="shared" si="1640"/>
        <v/>
      </c>
    </row>
    <row r="3517" spans="2:54" x14ac:dyDescent="0.15">
      <c r="B3517" s="347"/>
      <c r="C3517" s="347"/>
      <c r="D3517" s="347"/>
      <c r="E3517" s="347"/>
      <c r="F3517" s="347"/>
      <c r="G3517" s="347"/>
      <c r="H3517" s="347"/>
      <c r="I3517" s="347"/>
      <c r="J3517" s="347"/>
      <c r="K3517" s="347"/>
      <c r="N3517" s="323" t="str">
        <f t="shared" si="1641"/>
        <v/>
      </c>
      <c r="O3517" s="323" t="str">
        <f t="shared" si="1642"/>
        <v/>
      </c>
      <c r="P3517" s="323" t="str">
        <f t="shared" si="1643"/>
        <v/>
      </c>
      <c r="R3517" s="323" t="str">
        <f t="shared" si="1644"/>
        <v/>
      </c>
      <c r="X3517" s="322" t="str">
        <f t="shared" si="1619"/>
        <v/>
      </c>
      <c r="Y3517" s="322" t="str">
        <f t="shared" si="1620"/>
        <v/>
      </c>
      <c r="Z3517" s="322" t="str">
        <f t="shared" si="1621"/>
        <v/>
      </c>
      <c r="AA3517" s="322" t="str">
        <f t="shared" si="1622"/>
        <v/>
      </c>
      <c r="AB3517" s="322" t="str">
        <f t="shared" si="1623"/>
        <v/>
      </c>
      <c r="AC3517" s="322" t="str">
        <f t="shared" si="1624"/>
        <v/>
      </c>
      <c r="AD3517" s="322" t="str">
        <f t="shared" si="1625"/>
        <v/>
      </c>
      <c r="AE3517" s="322" t="str">
        <f t="shared" si="1626"/>
        <v/>
      </c>
      <c r="AF3517" s="322" t="str">
        <f t="shared" si="1627"/>
        <v/>
      </c>
      <c r="AG3517" s="322" t="str">
        <f t="shared" si="1628"/>
        <v/>
      </c>
      <c r="AI3517">
        <f t="shared" si="1629"/>
        <v>0</v>
      </c>
      <c r="AJ3517">
        <f t="shared" si="1630"/>
        <v>0</v>
      </c>
      <c r="AK3517">
        <f t="shared" si="1631"/>
        <v>0</v>
      </c>
      <c r="AL3517">
        <f t="shared" si="1632"/>
        <v>0</v>
      </c>
      <c r="AM3517">
        <f t="shared" si="1633"/>
        <v>0</v>
      </c>
      <c r="AN3517">
        <f t="shared" si="1634"/>
        <v>0</v>
      </c>
      <c r="AO3517">
        <f t="shared" si="1635"/>
        <v>0</v>
      </c>
      <c r="AP3517">
        <f t="shared" si="1636"/>
        <v>0</v>
      </c>
      <c r="AQ3517">
        <f t="shared" si="1637"/>
        <v>0</v>
      </c>
      <c r="AR3517">
        <f t="shared" si="1638"/>
        <v>0</v>
      </c>
      <c r="AT3517">
        <f t="shared" si="1617"/>
        <v>0</v>
      </c>
      <c r="AU3517">
        <f t="shared" si="1618"/>
        <v>0</v>
      </c>
      <c r="AZ3517">
        <f t="shared" si="1639"/>
        <v>0</v>
      </c>
      <c r="BA3517" t="str">
        <f t="shared" si="1616"/>
        <v/>
      </c>
      <c r="BB3517" t="str">
        <f t="shared" si="1640"/>
        <v/>
      </c>
    </row>
    <row r="3518" spans="2:54" x14ac:dyDescent="0.15">
      <c r="B3518" s="347"/>
      <c r="C3518" s="347"/>
      <c r="D3518" s="347"/>
      <c r="E3518" s="347"/>
      <c r="F3518" s="347"/>
      <c r="G3518" s="347"/>
      <c r="H3518" s="347"/>
      <c r="I3518" s="347"/>
      <c r="J3518" s="347"/>
      <c r="K3518" s="347"/>
      <c r="N3518" s="323" t="str">
        <f t="shared" si="1641"/>
        <v/>
      </c>
      <c r="O3518" s="323" t="str">
        <f t="shared" si="1642"/>
        <v/>
      </c>
      <c r="P3518" s="323" t="str">
        <f t="shared" si="1643"/>
        <v/>
      </c>
      <c r="R3518" s="323" t="str">
        <f t="shared" si="1644"/>
        <v/>
      </c>
      <c r="X3518" s="322" t="str">
        <f t="shared" si="1619"/>
        <v/>
      </c>
      <c r="Y3518" s="322" t="str">
        <f t="shared" si="1620"/>
        <v/>
      </c>
      <c r="Z3518" s="322" t="str">
        <f t="shared" si="1621"/>
        <v/>
      </c>
      <c r="AA3518" s="322" t="str">
        <f t="shared" si="1622"/>
        <v/>
      </c>
      <c r="AB3518" s="322" t="str">
        <f t="shared" si="1623"/>
        <v/>
      </c>
      <c r="AC3518" s="322" t="str">
        <f t="shared" si="1624"/>
        <v/>
      </c>
      <c r="AD3518" s="322" t="str">
        <f t="shared" si="1625"/>
        <v/>
      </c>
      <c r="AE3518" s="322" t="str">
        <f t="shared" si="1626"/>
        <v/>
      </c>
      <c r="AF3518" s="322" t="str">
        <f t="shared" si="1627"/>
        <v/>
      </c>
      <c r="AG3518" s="322" t="str">
        <f t="shared" si="1628"/>
        <v/>
      </c>
      <c r="AI3518">
        <f t="shared" si="1629"/>
        <v>0</v>
      </c>
      <c r="AJ3518">
        <f t="shared" si="1630"/>
        <v>0</v>
      </c>
      <c r="AK3518">
        <f t="shared" si="1631"/>
        <v>0</v>
      </c>
      <c r="AL3518">
        <f t="shared" si="1632"/>
        <v>0</v>
      </c>
      <c r="AM3518">
        <f t="shared" si="1633"/>
        <v>0</v>
      </c>
      <c r="AN3518">
        <f t="shared" si="1634"/>
        <v>0</v>
      </c>
      <c r="AO3518">
        <f t="shared" si="1635"/>
        <v>0</v>
      </c>
      <c r="AP3518">
        <f t="shared" si="1636"/>
        <v>0</v>
      </c>
      <c r="AQ3518">
        <f t="shared" si="1637"/>
        <v>0</v>
      </c>
      <c r="AR3518">
        <f t="shared" si="1638"/>
        <v>0</v>
      </c>
      <c r="AT3518">
        <f t="shared" si="1617"/>
        <v>0</v>
      </c>
      <c r="AU3518">
        <f t="shared" si="1618"/>
        <v>0</v>
      </c>
      <c r="AZ3518">
        <f t="shared" si="1639"/>
        <v>0</v>
      </c>
      <c r="BA3518" t="str">
        <f t="shared" si="1616"/>
        <v/>
      </c>
      <c r="BB3518" t="str">
        <f t="shared" si="1640"/>
        <v/>
      </c>
    </row>
    <row r="3519" spans="2:54" x14ac:dyDescent="0.15">
      <c r="B3519" s="347"/>
      <c r="C3519" s="347"/>
      <c r="D3519" s="347"/>
      <c r="E3519" s="347"/>
      <c r="F3519" s="347"/>
      <c r="G3519" s="347"/>
      <c r="H3519" s="347"/>
      <c r="I3519" s="347"/>
      <c r="J3519" s="347"/>
      <c r="K3519" s="347"/>
      <c r="N3519" s="323" t="str">
        <f t="shared" si="1641"/>
        <v/>
      </c>
      <c r="O3519" s="323" t="str">
        <f t="shared" si="1642"/>
        <v/>
      </c>
      <c r="P3519" s="323" t="str">
        <f t="shared" si="1643"/>
        <v/>
      </c>
      <c r="R3519" s="323" t="str">
        <f t="shared" si="1644"/>
        <v/>
      </c>
      <c r="X3519" s="322" t="str">
        <f t="shared" si="1619"/>
        <v/>
      </c>
      <c r="Y3519" s="322" t="str">
        <f t="shared" si="1620"/>
        <v/>
      </c>
      <c r="Z3519" s="322" t="str">
        <f t="shared" si="1621"/>
        <v/>
      </c>
      <c r="AA3519" s="322" t="str">
        <f t="shared" si="1622"/>
        <v/>
      </c>
      <c r="AB3519" s="322" t="str">
        <f t="shared" si="1623"/>
        <v/>
      </c>
      <c r="AC3519" s="322" t="str">
        <f t="shared" si="1624"/>
        <v/>
      </c>
      <c r="AD3519" s="322" t="str">
        <f t="shared" si="1625"/>
        <v/>
      </c>
      <c r="AE3519" s="322" t="str">
        <f t="shared" si="1626"/>
        <v/>
      </c>
      <c r="AF3519" s="322" t="str">
        <f t="shared" si="1627"/>
        <v/>
      </c>
      <c r="AG3519" s="322" t="str">
        <f t="shared" si="1628"/>
        <v/>
      </c>
      <c r="AI3519">
        <f t="shared" si="1629"/>
        <v>0</v>
      </c>
      <c r="AJ3519">
        <f t="shared" si="1630"/>
        <v>0</v>
      </c>
      <c r="AK3519">
        <f t="shared" si="1631"/>
        <v>0</v>
      </c>
      <c r="AL3519">
        <f t="shared" si="1632"/>
        <v>0</v>
      </c>
      <c r="AM3519">
        <f t="shared" si="1633"/>
        <v>0</v>
      </c>
      <c r="AN3519">
        <f t="shared" si="1634"/>
        <v>0</v>
      </c>
      <c r="AO3519">
        <f t="shared" si="1635"/>
        <v>0</v>
      </c>
      <c r="AP3519">
        <f t="shared" si="1636"/>
        <v>0</v>
      </c>
      <c r="AQ3519">
        <f t="shared" si="1637"/>
        <v>0</v>
      </c>
      <c r="AR3519">
        <f t="shared" si="1638"/>
        <v>0</v>
      </c>
      <c r="AT3519">
        <f t="shared" si="1617"/>
        <v>0</v>
      </c>
      <c r="AU3519">
        <f t="shared" si="1618"/>
        <v>0</v>
      </c>
      <c r="AZ3519">
        <f t="shared" si="1639"/>
        <v>0</v>
      </c>
      <c r="BA3519" t="str">
        <f t="shared" si="1616"/>
        <v/>
      </c>
      <c r="BB3519" t="str">
        <f t="shared" si="1640"/>
        <v/>
      </c>
    </row>
    <row r="3520" spans="2:54" x14ac:dyDescent="0.15">
      <c r="B3520" s="347"/>
      <c r="C3520" s="347"/>
      <c r="D3520" s="347"/>
      <c r="E3520" s="347"/>
      <c r="F3520" s="347"/>
      <c r="G3520" s="347"/>
      <c r="H3520" s="347"/>
      <c r="I3520" s="347"/>
      <c r="J3520" s="347"/>
      <c r="K3520" s="347"/>
      <c r="N3520" s="323" t="str">
        <f t="shared" si="1641"/>
        <v/>
      </c>
      <c r="O3520" s="323" t="str">
        <f t="shared" si="1642"/>
        <v/>
      </c>
      <c r="P3520" s="323" t="str">
        <f t="shared" si="1643"/>
        <v/>
      </c>
      <c r="R3520" s="323" t="str">
        <f t="shared" si="1644"/>
        <v/>
      </c>
      <c r="X3520" s="322" t="str">
        <f t="shared" si="1619"/>
        <v/>
      </c>
      <c r="Y3520" s="322" t="str">
        <f t="shared" si="1620"/>
        <v/>
      </c>
      <c r="Z3520" s="322" t="str">
        <f t="shared" si="1621"/>
        <v/>
      </c>
      <c r="AA3520" s="322" t="str">
        <f t="shared" si="1622"/>
        <v/>
      </c>
      <c r="AB3520" s="322" t="str">
        <f t="shared" si="1623"/>
        <v/>
      </c>
      <c r="AC3520" s="322" t="str">
        <f t="shared" si="1624"/>
        <v/>
      </c>
      <c r="AD3520" s="322" t="str">
        <f t="shared" si="1625"/>
        <v/>
      </c>
      <c r="AE3520" s="322" t="str">
        <f t="shared" si="1626"/>
        <v/>
      </c>
      <c r="AF3520" s="322" t="str">
        <f t="shared" si="1627"/>
        <v/>
      </c>
      <c r="AG3520" s="322" t="str">
        <f t="shared" si="1628"/>
        <v/>
      </c>
      <c r="AI3520">
        <f t="shared" si="1629"/>
        <v>0</v>
      </c>
      <c r="AJ3520">
        <f t="shared" si="1630"/>
        <v>0</v>
      </c>
      <c r="AK3520">
        <f t="shared" si="1631"/>
        <v>0</v>
      </c>
      <c r="AL3520">
        <f t="shared" si="1632"/>
        <v>0</v>
      </c>
      <c r="AM3520">
        <f t="shared" si="1633"/>
        <v>0</v>
      </c>
      <c r="AN3520">
        <f t="shared" si="1634"/>
        <v>0</v>
      </c>
      <c r="AO3520">
        <f t="shared" si="1635"/>
        <v>0</v>
      </c>
      <c r="AP3520">
        <f t="shared" si="1636"/>
        <v>0</v>
      </c>
      <c r="AQ3520">
        <f t="shared" si="1637"/>
        <v>0</v>
      </c>
      <c r="AR3520">
        <f t="shared" si="1638"/>
        <v>0</v>
      </c>
      <c r="AT3520">
        <f t="shared" si="1617"/>
        <v>0</v>
      </c>
      <c r="AU3520">
        <f t="shared" si="1618"/>
        <v>0</v>
      </c>
      <c r="AZ3520">
        <f t="shared" si="1639"/>
        <v>0</v>
      </c>
      <c r="BA3520" t="str">
        <f t="shared" si="1616"/>
        <v/>
      </c>
      <c r="BB3520" t="str">
        <f t="shared" si="1640"/>
        <v/>
      </c>
    </row>
    <row r="3521" spans="2:54" x14ac:dyDescent="0.15">
      <c r="B3521" s="347"/>
      <c r="C3521" s="347"/>
      <c r="D3521" s="347"/>
      <c r="E3521" s="347"/>
      <c r="F3521" s="347"/>
      <c r="G3521" s="347"/>
      <c r="H3521" s="347"/>
      <c r="I3521" s="347"/>
      <c r="J3521" s="347"/>
      <c r="K3521" s="347"/>
      <c r="N3521" s="323" t="str">
        <f t="shared" si="1641"/>
        <v/>
      </c>
      <c r="O3521" s="323" t="str">
        <f t="shared" si="1642"/>
        <v/>
      </c>
      <c r="P3521" s="323" t="str">
        <f t="shared" si="1643"/>
        <v/>
      </c>
      <c r="R3521" s="323" t="str">
        <f t="shared" si="1644"/>
        <v/>
      </c>
      <c r="X3521" s="322" t="str">
        <f t="shared" si="1619"/>
        <v/>
      </c>
      <c r="Y3521" s="322" t="str">
        <f t="shared" si="1620"/>
        <v/>
      </c>
      <c r="Z3521" s="322" t="str">
        <f t="shared" si="1621"/>
        <v/>
      </c>
      <c r="AA3521" s="322" t="str">
        <f t="shared" si="1622"/>
        <v/>
      </c>
      <c r="AB3521" s="322" t="str">
        <f t="shared" si="1623"/>
        <v/>
      </c>
      <c r="AC3521" s="322" t="str">
        <f t="shared" si="1624"/>
        <v/>
      </c>
      <c r="AD3521" s="322" t="str">
        <f t="shared" si="1625"/>
        <v/>
      </c>
      <c r="AE3521" s="322" t="str">
        <f t="shared" si="1626"/>
        <v/>
      </c>
      <c r="AF3521" s="322" t="str">
        <f t="shared" si="1627"/>
        <v/>
      </c>
      <c r="AG3521" s="322" t="str">
        <f t="shared" si="1628"/>
        <v/>
      </c>
      <c r="AI3521">
        <f t="shared" si="1629"/>
        <v>0</v>
      </c>
      <c r="AJ3521">
        <f t="shared" si="1630"/>
        <v>0</v>
      </c>
      <c r="AK3521">
        <f t="shared" si="1631"/>
        <v>0</v>
      </c>
      <c r="AL3521">
        <f t="shared" si="1632"/>
        <v>0</v>
      </c>
      <c r="AM3521">
        <f t="shared" si="1633"/>
        <v>0</v>
      </c>
      <c r="AN3521">
        <f t="shared" si="1634"/>
        <v>0</v>
      </c>
      <c r="AO3521">
        <f t="shared" si="1635"/>
        <v>0</v>
      </c>
      <c r="AP3521">
        <f t="shared" si="1636"/>
        <v>0</v>
      </c>
      <c r="AQ3521">
        <f t="shared" si="1637"/>
        <v>0</v>
      </c>
      <c r="AR3521">
        <f t="shared" si="1638"/>
        <v>0</v>
      </c>
      <c r="AT3521">
        <f t="shared" si="1617"/>
        <v>0</v>
      </c>
      <c r="AU3521">
        <f t="shared" si="1618"/>
        <v>0</v>
      </c>
      <c r="AZ3521">
        <f t="shared" si="1639"/>
        <v>0</v>
      </c>
      <c r="BA3521" t="str">
        <f t="shared" si="1616"/>
        <v/>
      </c>
      <c r="BB3521" t="str">
        <f t="shared" si="1640"/>
        <v/>
      </c>
    </row>
    <row r="3522" spans="2:54" x14ac:dyDescent="0.15">
      <c r="B3522" s="347"/>
      <c r="C3522" s="347"/>
      <c r="D3522" s="347"/>
      <c r="E3522" s="347"/>
      <c r="F3522" s="347"/>
      <c r="G3522" s="347"/>
      <c r="H3522" s="347"/>
      <c r="I3522" s="347"/>
      <c r="J3522" s="347"/>
      <c r="K3522" s="347"/>
      <c r="N3522" s="323" t="str">
        <f t="shared" si="1641"/>
        <v/>
      </c>
      <c r="O3522" s="323" t="str">
        <f t="shared" si="1642"/>
        <v/>
      </c>
      <c r="P3522" s="323" t="str">
        <f t="shared" si="1643"/>
        <v/>
      </c>
      <c r="R3522" s="323" t="str">
        <f t="shared" si="1644"/>
        <v/>
      </c>
      <c r="X3522" s="322" t="str">
        <f t="shared" si="1619"/>
        <v/>
      </c>
      <c r="Y3522" s="322" t="str">
        <f t="shared" si="1620"/>
        <v/>
      </c>
      <c r="Z3522" s="322" t="str">
        <f t="shared" si="1621"/>
        <v/>
      </c>
      <c r="AA3522" s="322" t="str">
        <f t="shared" si="1622"/>
        <v/>
      </c>
      <c r="AB3522" s="322" t="str">
        <f t="shared" si="1623"/>
        <v/>
      </c>
      <c r="AC3522" s="322" t="str">
        <f t="shared" si="1624"/>
        <v/>
      </c>
      <c r="AD3522" s="322" t="str">
        <f t="shared" si="1625"/>
        <v/>
      </c>
      <c r="AE3522" s="322" t="str">
        <f t="shared" si="1626"/>
        <v/>
      </c>
      <c r="AF3522" s="322" t="str">
        <f t="shared" si="1627"/>
        <v/>
      </c>
      <c r="AG3522" s="322" t="str">
        <f t="shared" si="1628"/>
        <v/>
      </c>
      <c r="AI3522">
        <f t="shared" si="1629"/>
        <v>0</v>
      </c>
      <c r="AJ3522">
        <f t="shared" si="1630"/>
        <v>0</v>
      </c>
      <c r="AK3522">
        <f t="shared" si="1631"/>
        <v>0</v>
      </c>
      <c r="AL3522">
        <f t="shared" si="1632"/>
        <v>0</v>
      </c>
      <c r="AM3522">
        <f t="shared" si="1633"/>
        <v>0</v>
      </c>
      <c r="AN3522">
        <f t="shared" si="1634"/>
        <v>0</v>
      </c>
      <c r="AO3522">
        <f t="shared" si="1635"/>
        <v>0</v>
      </c>
      <c r="AP3522">
        <f t="shared" si="1636"/>
        <v>0</v>
      </c>
      <c r="AQ3522">
        <f t="shared" si="1637"/>
        <v>0</v>
      </c>
      <c r="AR3522">
        <f t="shared" si="1638"/>
        <v>0</v>
      </c>
      <c r="AT3522">
        <f t="shared" si="1617"/>
        <v>0</v>
      </c>
      <c r="AU3522">
        <f t="shared" si="1618"/>
        <v>0</v>
      </c>
      <c r="AZ3522">
        <f t="shared" si="1639"/>
        <v>0</v>
      </c>
      <c r="BA3522" t="str">
        <f t="shared" si="1616"/>
        <v/>
      </c>
      <c r="BB3522" t="str">
        <f t="shared" si="1640"/>
        <v/>
      </c>
    </row>
    <row r="3523" spans="2:54" x14ac:dyDescent="0.15">
      <c r="B3523" s="347"/>
      <c r="C3523" s="347"/>
      <c r="D3523" s="347"/>
      <c r="E3523" s="347"/>
      <c r="F3523" s="347"/>
      <c r="G3523" s="347"/>
      <c r="H3523" s="347"/>
      <c r="I3523" s="347"/>
      <c r="J3523" s="347"/>
      <c r="K3523" s="347"/>
      <c r="N3523" s="323" t="str">
        <f t="shared" si="1641"/>
        <v/>
      </c>
      <c r="O3523" s="323" t="str">
        <f t="shared" si="1642"/>
        <v/>
      </c>
      <c r="P3523" s="323" t="str">
        <f t="shared" si="1643"/>
        <v/>
      </c>
      <c r="R3523" s="323" t="str">
        <f t="shared" si="1644"/>
        <v/>
      </c>
      <c r="X3523" s="322" t="str">
        <f t="shared" si="1619"/>
        <v/>
      </c>
      <c r="Y3523" s="322" t="str">
        <f t="shared" si="1620"/>
        <v/>
      </c>
      <c r="Z3523" s="322" t="str">
        <f t="shared" si="1621"/>
        <v/>
      </c>
      <c r="AA3523" s="322" t="str">
        <f t="shared" si="1622"/>
        <v/>
      </c>
      <c r="AB3523" s="322" t="str">
        <f t="shared" si="1623"/>
        <v/>
      </c>
      <c r="AC3523" s="322" t="str">
        <f t="shared" si="1624"/>
        <v/>
      </c>
      <c r="AD3523" s="322" t="str">
        <f t="shared" si="1625"/>
        <v/>
      </c>
      <c r="AE3523" s="322" t="str">
        <f t="shared" si="1626"/>
        <v/>
      </c>
      <c r="AF3523" s="322" t="str">
        <f t="shared" si="1627"/>
        <v/>
      </c>
      <c r="AG3523" s="322" t="str">
        <f t="shared" si="1628"/>
        <v/>
      </c>
      <c r="AI3523">
        <f t="shared" si="1629"/>
        <v>0</v>
      </c>
      <c r="AJ3523">
        <f t="shared" si="1630"/>
        <v>0</v>
      </c>
      <c r="AK3523">
        <f t="shared" si="1631"/>
        <v>0</v>
      </c>
      <c r="AL3523">
        <f t="shared" si="1632"/>
        <v>0</v>
      </c>
      <c r="AM3523">
        <f t="shared" si="1633"/>
        <v>0</v>
      </c>
      <c r="AN3523">
        <f t="shared" si="1634"/>
        <v>0</v>
      </c>
      <c r="AO3523">
        <f t="shared" si="1635"/>
        <v>0</v>
      </c>
      <c r="AP3523">
        <f t="shared" si="1636"/>
        <v>0</v>
      </c>
      <c r="AQ3523">
        <f t="shared" si="1637"/>
        <v>0</v>
      </c>
      <c r="AR3523">
        <f t="shared" si="1638"/>
        <v>0</v>
      </c>
      <c r="AT3523">
        <f t="shared" si="1617"/>
        <v>0</v>
      </c>
      <c r="AU3523">
        <f t="shared" si="1618"/>
        <v>0</v>
      </c>
      <c r="AZ3523">
        <f t="shared" si="1639"/>
        <v>0</v>
      </c>
      <c r="BA3523" t="str">
        <f t="shared" si="1616"/>
        <v/>
      </c>
      <c r="BB3523" t="str">
        <f t="shared" si="1640"/>
        <v/>
      </c>
    </row>
    <row r="3524" spans="2:54" x14ac:dyDescent="0.15">
      <c r="B3524" s="347"/>
      <c r="C3524" s="347"/>
      <c r="D3524" s="347"/>
      <c r="E3524" s="347"/>
      <c r="F3524" s="347"/>
      <c r="G3524" s="347"/>
      <c r="H3524" s="347"/>
      <c r="I3524" s="347"/>
      <c r="J3524" s="347"/>
      <c r="K3524" s="347"/>
      <c r="N3524" s="323" t="str">
        <f t="shared" si="1641"/>
        <v/>
      </c>
      <c r="O3524" s="323" t="str">
        <f t="shared" si="1642"/>
        <v/>
      </c>
      <c r="P3524" s="323" t="str">
        <f t="shared" si="1643"/>
        <v/>
      </c>
      <c r="R3524" s="323" t="str">
        <f t="shared" si="1644"/>
        <v/>
      </c>
      <c r="X3524" s="322" t="str">
        <f t="shared" si="1619"/>
        <v/>
      </c>
      <c r="Y3524" s="322" t="str">
        <f t="shared" si="1620"/>
        <v/>
      </c>
      <c r="Z3524" s="322" t="str">
        <f t="shared" si="1621"/>
        <v/>
      </c>
      <c r="AA3524" s="322" t="str">
        <f t="shared" si="1622"/>
        <v/>
      </c>
      <c r="AB3524" s="322" t="str">
        <f t="shared" si="1623"/>
        <v/>
      </c>
      <c r="AC3524" s="322" t="str">
        <f t="shared" si="1624"/>
        <v/>
      </c>
      <c r="AD3524" s="322" t="str">
        <f t="shared" si="1625"/>
        <v/>
      </c>
      <c r="AE3524" s="322" t="str">
        <f t="shared" si="1626"/>
        <v/>
      </c>
      <c r="AF3524" s="322" t="str">
        <f t="shared" si="1627"/>
        <v/>
      </c>
      <c r="AG3524" s="322" t="str">
        <f t="shared" si="1628"/>
        <v/>
      </c>
      <c r="AI3524">
        <f t="shared" si="1629"/>
        <v>0</v>
      </c>
      <c r="AJ3524">
        <f t="shared" si="1630"/>
        <v>0</v>
      </c>
      <c r="AK3524">
        <f t="shared" si="1631"/>
        <v>0</v>
      </c>
      <c r="AL3524">
        <f t="shared" si="1632"/>
        <v>0</v>
      </c>
      <c r="AM3524">
        <f t="shared" si="1633"/>
        <v>0</v>
      </c>
      <c r="AN3524">
        <f t="shared" si="1634"/>
        <v>0</v>
      </c>
      <c r="AO3524">
        <f t="shared" si="1635"/>
        <v>0</v>
      </c>
      <c r="AP3524">
        <f t="shared" si="1636"/>
        <v>0</v>
      </c>
      <c r="AQ3524">
        <f t="shared" si="1637"/>
        <v>0</v>
      </c>
      <c r="AR3524">
        <f t="shared" si="1638"/>
        <v>0</v>
      </c>
      <c r="AT3524">
        <f t="shared" si="1617"/>
        <v>0</v>
      </c>
      <c r="AU3524">
        <f t="shared" si="1618"/>
        <v>0</v>
      </c>
      <c r="AZ3524">
        <f t="shared" si="1639"/>
        <v>0</v>
      </c>
      <c r="BA3524" t="str">
        <f t="shared" si="1616"/>
        <v/>
      </c>
      <c r="BB3524" t="str">
        <f t="shared" si="1640"/>
        <v/>
      </c>
    </row>
    <row r="3525" spans="2:54" x14ac:dyDescent="0.15">
      <c r="B3525" s="347"/>
      <c r="C3525" s="347"/>
      <c r="D3525" s="347"/>
      <c r="E3525" s="347"/>
      <c r="F3525" s="347"/>
      <c r="G3525" s="347"/>
      <c r="H3525" s="347"/>
      <c r="I3525" s="347"/>
      <c r="J3525" s="347"/>
      <c r="K3525" s="347"/>
      <c r="N3525" s="323" t="str">
        <f t="shared" si="1641"/>
        <v/>
      </c>
      <c r="O3525" s="323" t="str">
        <f t="shared" si="1642"/>
        <v/>
      </c>
      <c r="P3525" s="323" t="str">
        <f t="shared" si="1643"/>
        <v/>
      </c>
      <c r="R3525" s="323" t="str">
        <f t="shared" si="1644"/>
        <v/>
      </c>
      <c r="X3525" s="322" t="str">
        <f t="shared" si="1619"/>
        <v/>
      </c>
      <c r="Y3525" s="322" t="str">
        <f t="shared" si="1620"/>
        <v/>
      </c>
      <c r="Z3525" s="322" t="str">
        <f t="shared" si="1621"/>
        <v/>
      </c>
      <c r="AA3525" s="322" t="str">
        <f t="shared" si="1622"/>
        <v/>
      </c>
      <c r="AB3525" s="322" t="str">
        <f t="shared" si="1623"/>
        <v/>
      </c>
      <c r="AC3525" s="322" t="str">
        <f t="shared" si="1624"/>
        <v/>
      </c>
      <c r="AD3525" s="322" t="str">
        <f t="shared" si="1625"/>
        <v/>
      </c>
      <c r="AE3525" s="322" t="str">
        <f t="shared" si="1626"/>
        <v/>
      </c>
      <c r="AF3525" s="322" t="str">
        <f t="shared" si="1627"/>
        <v/>
      </c>
      <c r="AG3525" s="322" t="str">
        <f t="shared" si="1628"/>
        <v/>
      </c>
      <c r="AI3525">
        <f t="shared" si="1629"/>
        <v>0</v>
      </c>
      <c r="AJ3525">
        <f t="shared" si="1630"/>
        <v>0</v>
      </c>
      <c r="AK3525">
        <f t="shared" si="1631"/>
        <v>0</v>
      </c>
      <c r="AL3525">
        <f t="shared" si="1632"/>
        <v>0</v>
      </c>
      <c r="AM3525">
        <f t="shared" si="1633"/>
        <v>0</v>
      </c>
      <c r="AN3525">
        <f t="shared" si="1634"/>
        <v>0</v>
      </c>
      <c r="AO3525">
        <f t="shared" si="1635"/>
        <v>0</v>
      </c>
      <c r="AP3525">
        <f t="shared" si="1636"/>
        <v>0</v>
      </c>
      <c r="AQ3525">
        <f t="shared" si="1637"/>
        <v>0</v>
      </c>
      <c r="AR3525">
        <f t="shared" si="1638"/>
        <v>0</v>
      </c>
      <c r="AT3525">
        <f t="shared" si="1617"/>
        <v>0</v>
      </c>
      <c r="AU3525">
        <f t="shared" si="1618"/>
        <v>0</v>
      </c>
      <c r="AZ3525">
        <f t="shared" si="1639"/>
        <v>0</v>
      </c>
      <c r="BA3525" t="str">
        <f t="shared" si="1616"/>
        <v/>
      </c>
      <c r="BB3525" t="str">
        <f t="shared" si="1640"/>
        <v/>
      </c>
    </row>
    <row r="3526" spans="2:54" x14ac:dyDescent="0.15">
      <c r="B3526" s="347"/>
      <c r="C3526" s="347"/>
      <c r="D3526" s="347"/>
      <c r="E3526" s="347"/>
      <c r="F3526" s="347"/>
      <c r="G3526" s="347"/>
      <c r="H3526" s="347"/>
      <c r="I3526" s="347"/>
      <c r="J3526" s="347"/>
      <c r="K3526" s="347"/>
      <c r="N3526" s="323" t="str">
        <f t="shared" si="1641"/>
        <v/>
      </c>
      <c r="O3526" s="323" t="str">
        <f t="shared" si="1642"/>
        <v/>
      </c>
      <c r="P3526" s="323" t="str">
        <f t="shared" si="1643"/>
        <v/>
      </c>
      <c r="R3526" s="323" t="str">
        <f t="shared" si="1644"/>
        <v/>
      </c>
      <c r="X3526" s="322" t="str">
        <f t="shared" si="1619"/>
        <v/>
      </c>
      <c r="Y3526" s="322" t="str">
        <f t="shared" si="1620"/>
        <v/>
      </c>
      <c r="Z3526" s="322" t="str">
        <f t="shared" si="1621"/>
        <v/>
      </c>
      <c r="AA3526" s="322" t="str">
        <f t="shared" si="1622"/>
        <v/>
      </c>
      <c r="AB3526" s="322" t="str">
        <f t="shared" si="1623"/>
        <v/>
      </c>
      <c r="AC3526" s="322" t="str">
        <f t="shared" si="1624"/>
        <v/>
      </c>
      <c r="AD3526" s="322" t="str">
        <f t="shared" si="1625"/>
        <v/>
      </c>
      <c r="AE3526" s="322" t="str">
        <f t="shared" si="1626"/>
        <v/>
      </c>
      <c r="AF3526" s="322" t="str">
        <f t="shared" si="1627"/>
        <v/>
      </c>
      <c r="AG3526" s="322" t="str">
        <f t="shared" si="1628"/>
        <v/>
      </c>
      <c r="AI3526">
        <f t="shared" si="1629"/>
        <v>0</v>
      </c>
      <c r="AJ3526">
        <f t="shared" si="1630"/>
        <v>0</v>
      </c>
      <c r="AK3526">
        <f t="shared" si="1631"/>
        <v>0</v>
      </c>
      <c r="AL3526">
        <f t="shared" si="1632"/>
        <v>0</v>
      </c>
      <c r="AM3526">
        <f t="shared" si="1633"/>
        <v>0</v>
      </c>
      <c r="AN3526">
        <f t="shared" si="1634"/>
        <v>0</v>
      </c>
      <c r="AO3526">
        <f t="shared" si="1635"/>
        <v>0</v>
      </c>
      <c r="AP3526">
        <f t="shared" si="1636"/>
        <v>0</v>
      </c>
      <c r="AQ3526">
        <f t="shared" si="1637"/>
        <v>0</v>
      </c>
      <c r="AR3526">
        <f t="shared" si="1638"/>
        <v>0</v>
      </c>
      <c r="AT3526">
        <f t="shared" si="1617"/>
        <v>0</v>
      </c>
      <c r="AU3526">
        <f t="shared" si="1618"/>
        <v>0</v>
      </c>
      <c r="AZ3526">
        <f t="shared" si="1639"/>
        <v>0</v>
      </c>
      <c r="BA3526" t="str">
        <f t="shared" si="1616"/>
        <v/>
      </c>
      <c r="BB3526" t="str">
        <f t="shared" si="1640"/>
        <v/>
      </c>
    </row>
    <row r="3527" spans="2:54" x14ac:dyDescent="0.15">
      <c r="B3527" s="347"/>
      <c r="C3527" s="347"/>
      <c r="D3527" s="347"/>
      <c r="E3527" s="347"/>
      <c r="F3527" s="347"/>
      <c r="G3527" s="347"/>
      <c r="H3527" s="347"/>
      <c r="I3527" s="347"/>
      <c r="J3527" s="347"/>
      <c r="K3527" s="347"/>
      <c r="N3527" s="323" t="str">
        <f t="shared" si="1641"/>
        <v/>
      </c>
      <c r="O3527" s="323" t="str">
        <f t="shared" si="1642"/>
        <v/>
      </c>
      <c r="P3527" s="323" t="str">
        <f t="shared" si="1643"/>
        <v/>
      </c>
      <c r="R3527" s="323" t="str">
        <f t="shared" si="1644"/>
        <v/>
      </c>
      <c r="X3527" s="322" t="str">
        <f t="shared" si="1619"/>
        <v/>
      </c>
      <c r="Y3527" s="322" t="str">
        <f t="shared" si="1620"/>
        <v/>
      </c>
      <c r="Z3527" s="322" t="str">
        <f t="shared" si="1621"/>
        <v/>
      </c>
      <c r="AA3527" s="322" t="str">
        <f t="shared" si="1622"/>
        <v/>
      </c>
      <c r="AB3527" s="322" t="str">
        <f t="shared" si="1623"/>
        <v/>
      </c>
      <c r="AC3527" s="322" t="str">
        <f t="shared" si="1624"/>
        <v/>
      </c>
      <c r="AD3527" s="322" t="str">
        <f t="shared" si="1625"/>
        <v/>
      </c>
      <c r="AE3527" s="322" t="str">
        <f t="shared" si="1626"/>
        <v/>
      </c>
      <c r="AF3527" s="322" t="str">
        <f t="shared" si="1627"/>
        <v/>
      </c>
      <c r="AG3527" s="322" t="str">
        <f t="shared" si="1628"/>
        <v/>
      </c>
      <c r="AI3527">
        <f t="shared" si="1629"/>
        <v>0</v>
      </c>
      <c r="AJ3527">
        <f t="shared" si="1630"/>
        <v>0</v>
      </c>
      <c r="AK3527">
        <f t="shared" si="1631"/>
        <v>0</v>
      </c>
      <c r="AL3527">
        <f t="shared" si="1632"/>
        <v>0</v>
      </c>
      <c r="AM3527">
        <f t="shared" si="1633"/>
        <v>0</v>
      </c>
      <c r="AN3527">
        <f t="shared" si="1634"/>
        <v>0</v>
      </c>
      <c r="AO3527">
        <f t="shared" si="1635"/>
        <v>0</v>
      </c>
      <c r="AP3527">
        <f t="shared" si="1636"/>
        <v>0</v>
      </c>
      <c r="AQ3527">
        <f t="shared" si="1637"/>
        <v>0</v>
      </c>
      <c r="AR3527">
        <f t="shared" si="1638"/>
        <v>0</v>
      </c>
      <c r="AT3527">
        <f t="shared" si="1617"/>
        <v>0</v>
      </c>
      <c r="AU3527">
        <f t="shared" si="1618"/>
        <v>0</v>
      </c>
      <c r="AZ3527">
        <f t="shared" si="1639"/>
        <v>0</v>
      </c>
      <c r="BA3527" t="str">
        <f t="shared" si="1616"/>
        <v/>
      </c>
      <c r="BB3527" t="str">
        <f t="shared" si="1640"/>
        <v/>
      </c>
    </row>
    <row r="3528" spans="2:54" x14ac:dyDescent="0.15">
      <c r="B3528" s="347"/>
      <c r="C3528" s="347"/>
      <c r="D3528" s="347"/>
      <c r="E3528" s="347"/>
      <c r="F3528" s="347"/>
      <c r="G3528" s="347"/>
      <c r="H3528" s="347"/>
      <c r="I3528" s="347"/>
      <c r="J3528" s="347"/>
      <c r="K3528" s="347"/>
      <c r="N3528" s="323" t="str">
        <f t="shared" si="1641"/>
        <v/>
      </c>
      <c r="O3528" s="323" t="str">
        <f t="shared" si="1642"/>
        <v/>
      </c>
      <c r="P3528" s="323" t="str">
        <f t="shared" si="1643"/>
        <v/>
      </c>
      <c r="R3528" s="323" t="str">
        <f t="shared" si="1644"/>
        <v/>
      </c>
      <c r="X3528" s="322" t="str">
        <f t="shared" si="1619"/>
        <v/>
      </c>
      <c r="Y3528" s="322" t="str">
        <f t="shared" si="1620"/>
        <v/>
      </c>
      <c r="Z3528" s="322" t="str">
        <f t="shared" si="1621"/>
        <v/>
      </c>
      <c r="AA3528" s="322" t="str">
        <f t="shared" si="1622"/>
        <v/>
      </c>
      <c r="AB3528" s="322" t="str">
        <f t="shared" si="1623"/>
        <v/>
      </c>
      <c r="AC3528" s="322" t="str">
        <f t="shared" si="1624"/>
        <v/>
      </c>
      <c r="AD3528" s="322" t="str">
        <f t="shared" si="1625"/>
        <v/>
      </c>
      <c r="AE3528" s="322" t="str">
        <f t="shared" si="1626"/>
        <v/>
      </c>
      <c r="AF3528" s="322" t="str">
        <f t="shared" si="1627"/>
        <v/>
      </c>
      <c r="AG3528" s="322" t="str">
        <f t="shared" si="1628"/>
        <v/>
      </c>
      <c r="AI3528">
        <f t="shared" si="1629"/>
        <v>0</v>
      </c>
      <c r="AJ3528">
        <f t="shared" si="1630"/>
        <v>0</v>
      </c>
      <c r="AK3528">
        <f t="shared" si="1631"/>
        <v>0</v>
      </c>
      <c r="AL3528">
        <f t="shared" si="1632"/>
        <v>0</v>
      </c>
      <c r="AM3528">
        <f t="shared" si="1633"/>
        <v>0</v>
      </c>
      <c r="AN3528">
        <f t="shared" si="1634"/>
        <v>0</v>
      </c>
      <c r="AO3528">
        <f t="shared" si="1635"/>
        <v>0</v>
      </c>
      <c r="AP3528">
        <f t="shared" si="1636"/>
        <v>0</v>
      </c>
      <c r="AQ3528">
        <f t="shared" si="1637"/>
        <v>0</v>
      </c>
      <c r="AR3528">
        <f t="shared" si="1638"/>
        <v>0</v>
      </c>
      <c r="AT3528">
        <f t="shared" si="1617"/>
        <v>0</v>
      </c>
      <c r="AU3528">
        <f t="shared" si="1618"/>
        <v>0</v>
      </c>
      <c r="AZ3528">
        <f t="shared" si="1639"/>
        <v>0</v>
      </c>
      <c r="BA3528" t="str">
        <f t="shared" si="1616"/>
        <v/>
      </c>
      <c r="BB3528" t="str">
        <f t="shared" si="1640"/>
        <v/>
      </c>
    </row>
    <row r="3529" spans="2:54" x14ac:dyDescent="0.15">
      <c r="B3529" s="347"/>
      <c r="C3529" s="347"/>
      <c r="D3529" s="347"/>
      <c r="E3529" s="347"/>
      <c r="F3529" s="347"/>
      <c r="G3529" s="347"/>
      <c r="H3529" s="347"/>
      <c r="I3529" s="347"/>
      <c r="J3529" s="347"/>
      <c r="K3529" s="347"/>
      <c r="N3529" s="323" t="str">
        <f t="shared" si="1641"/>
        <v/>
      </c>
      <c r="O3529" s="323" t="str">
        <f t="shared" si="1642"/>
        <v/>
      </c>
      <c r="P3529" s="323" t="str">
        <f t="shared" si="1643"/>
        <v/>
      </c>
      <c r="R3529" s="323" t="str">
        <f t="shared" si="1644"/>
        <v/>
      </c>
      <c r="X3529" s="322" t="str">
        <f t="shared" si="1619"/>
        <v/>
      </c>
      <c r="Y3529" s="322" t="str">
        <f t="shared" si="1620"/>
        <v/>
      </c>
      <c r="Z3529" s="322" t="str">
        <f t="shared" si="1621"/>
        <v/>
      </c>
      <c r="AA3529" s="322" t="str">
        <f t="shared" si="1622"/>
        <v/>
      </c>
      <c r="AB3529" s="322" t="str">
        <f t="shared" si="1623"/>
        <v/>
      </c>
      <c r="AC3529" s="322" t="str">
        <f t="shared" si="1624"/>
        <v/>
      </c>
      <c r="AD3529" s="322" t="str">
        <f t="shared" si="1625"/>
        <v/>
      </c>
      <c r="AE3529" s="322" t="str">
        <f t="shared" si="1626"/>
        <v/>
      </c>
      <c r="AF3529" s="322" t="str">
        <f t="shared" si="1627"/>
        <v/>
      </c>
      <c r="AG3529" s="322" t="str">
        <f t="shared" si="1628"/>
        <v/>
      </c>
      <c r="AI3529">
        <f t="shared" si="1629"/>
        <v>0</v>
      </c>
      <c r="AJ3529">
        <f t="shared" si="1630"/>
        <v>0</v>
      </c>
      <c r="AK3529">
        <f t="shared" si="1631"/>
        <v>0</v>
      </c>
      <c r="AL3529">
        <f t="shared" si="1632"/>
        <v>0</v>
      </c>
      <c r="AM3529">
        <f t="shared" si="1633"/>
        <v>0</v>
      </c>
      <c r="AN3529">
        <f t="shared" si="1634"/>
        <v>0</v>
      </c>
      <c r="AO3529">
        <f t="shared" si="1635"/>
        <v>0</v>
      </c>
      <c r="AP3529">
        <f t="shared" si="1636"/>
        <v>0</v>
      </c>
      <c r="AQ3529">
        <f t="shared" si="1637"/>
        <v>0</v>
      </c>
      <c r="AR3529">
        <f t="shared" si="1638"/>
        <v>0</v>
      </c>
      <c r="AT3529">
        <f t="shared" si="1617"/>
        <v>0</v>
      </c>
      <c r="AU3529">
        <f t="shared" si="1618"/>
        <v>0</v>
      </c>
      <c r="AZ3529">
        <f t="shared" si="1639"/>
        <v>0</v>
      </c>
      <c r="BA3529" t="str">
        <f t="shared" si="1616"/>
        <v/>
      </c>
      <c r="BB3529" t="str">
        <f t="shared" si="1640"/>
        <v/>
      </c>
    </row>
    <row r="3530" spans="2:54" x14ac:dyDescent="0.15">
      <c r="B3530" s="347"/>
      <c r="C3530" s="347"/>
      <c r="D3530" s="347"/>
      <c r="E3530" s="347"/>
      <c r="F3530" s="347"/>
      <c r="G3530" s="347"/>
      <c r="H3530" s="347"/>
      <c r="I3530" s="347"/>
      <c r="J3530" s="347"/>
      <c r="K3530" s="347"/>
      <c r="N3530" s="323" t="str">
        <f t="shared" si="1641"/>
        <v/>
      </c>
      <c r="O3530" s="323" t="str">
        <f t="shared" si="1642"/>
        <v/>
      </c>
      <c r="P3530" s="323" t="str">
        <f t="shared" si="1643"/>
        <v/>
      </c>
      <c r="R3530" s="323" t="str">
        <f t="shared" si="1644"/>
        <v/>
      </c>
      <c r="X3530" s="322" t="str">
        <f t="shared" si="1619"/>
        <v/>
      </c>
      <c r="Y3530" s="322" t="str">
        <f t="shared" si="1620"/>
        <v/>
      </c>
      <c r="Z3530" s="322" t="str">
        <f t="shared" si="1621"/>
        <v/>
      </c>
      <c r="AA3530" s="322" t="str">
        <f t="shared" si="1622"/>
        <v/>
      </c>
      <c r="AB3530" s="322" t="str">
        <f t="shared" si="1623"/>
        <v/>
      </c>
      <c r="AC3530" s="322" t="str">
        <f t="shared" si="1624"/>
        <v/>
      </c>
      <c r="AD3530" s="322" t="str">
        <f t="shared" si="1625"/>
        <v/>
      </c>
      <c r="AE3530" s="322" t="str">
        <f t="shared" si="1626"/>
        <v/>
      </c>
      <c r="AF3530" s="322" t="str">
        <f t="shared" si="1627"/>
        <v/>
      </c>
      <c r="AG3530" s="322" t="str">
        <f t="shared" si="1628"/>
        <v/>
      </c>
      <c r="AI3530">
        <f t="shared" si="1629"/>
        <v>0</v>
      </c>
      <c r="AJ3530">
        <f t="shared" si="1630"/>
        <v>0</v>
      </c>
      <c r="AK3530">
        <f t="shared" si="1631"/>
        <v>0</v>
      </c>
      <c r="AL3530">
        <f t="shared" si="1632"/>
        <v>0</v>
      </c>
      <c r="AM3530">
        <f t="shared" si="1633"/>
        <v>0</v>
      </c>
      <c r="AN3530">
        <f t="shared" si="1634"/>
        <v>0</v>
      </c>
      <c r="AO3530">
        <f t="shared" si="1635"/>
        <v>0</v>
      </c>
      <c r="AP3530">
        <f t="shared" si="1636"/>
        <v>0</v>
      </c>
      <c r="AQ3530">
        <f t="shared" si="1637"/>
        <v>0</v>
      </c>
      <c r="AR3530">
        <f t="shared" si="1638"/>
        <v>0</v>
      </c>
      <c r="AT3530">
        <f t="shared" si="1617"/>
        <v>0</v>
      </c>
      <c r="AU3530">
        <f t="shared" si="1618"/>
        <v>0</v>
      </c>
      <c r="AZ3530">
        <f t="shared" si="1639"/>
        <v>0</v>
      </c>
      <c r="BA3530" t="str">
        <f t="shared" si="1616"/>
        <v/>
      </c>
      <c r="BB3530" t="str">
        <f t="shared" si="1640"/>
        <v/>
      </c>
    </row>
    <row r="3531" spans="2:54" x14ac:dyDescent="0.15">
      <c r="B3531" s="347"/>
      <c r="C3531" s="347"/>
      <c r="D3531" s="347"/>
      <c r="E3531" s="347"/>
      <c r="F3531" s="347"/>
      <c r="G3531" s="347"/>
      <c r="H3531" s="347"/>
      <c r="I3531" s="347"/>
      <c r="J3531" s="347"/>
      <c r="K3531" s="347"/>
      <c r="N3531" s="323" t="str">
        <f t="shared" si="1641"/>
        <v/>
      </c>
      <c r="O3531" s="323" t="str">
        <f t="shared" si="1642"/>
        <v/>
      </c>
      <c r="P3531" s="323" t="str">
        <f t="shared" si="1643"/>
        <v/>
      </c>
      <c r="R3531" s="323" t="str">
        <f t="shared" si="1644"/>
        <v/>
      </c>
      <c r="X3531" s="322" t="str">
        <f t="shared" si="1619"/>
        <v/>
      </c>
      <c r="Y3531" s="322" t="str">
        <f t="shared" si="1620"/>
        <v/>
      </c>
      <c r="Z3531" s="322" t="str">
        <f t="shared" si="1621"/>
        <v/>
      </c>
      <c r="AA3531" s="322" t="str">
        <f t="shared" si="1622"/>
        <v/>
      </c>
      <c r="AB3531" s="322" t="str">
        <f t="shared" si="1623"/>
        <v/>
      </c>
      <c r="AC3531" s="322" t="str">
        <f t="shared" si="1624"/>
        <v/>
      </c>
      <c r="AD3531" s="322" t="str">
        <f t="shared" si="1625"/>
        <v/>
      </c>
      <c r="AE3531" s="322" t="str">
        <f t="shared" si="1626"/>
        <v/>
      </c>
      <c r="AF3531" s="322" t="str">
        <f t="shared" si="1627"/>
        <v/>
      </c>
      <c r="AG3531" s="322" t="str">
        <f t="shared" si="1628"/>
        <v/>
      </c>
      <c r="AI3531">
        <f t="shared" si="1629"/>
        <v>0</v>
      </c>
      <c r="AJ3531">
        <f t="shared" si="1630"/>
        <v>0</v>
      </c>
      <c r="AK3531">
        <f t="shared" si="1631"/>
        <v>0</v>
      </c>
      <c r="AL3531">
        <f t="shared" si="1632"/>
        <v>0</v>
      </c>
      <c r="AM3531">
        <f t="shared" si="1633"/>
        <v>0</v>
      </c>
      <c r="AN3531">
        <f t="shared" si="1634"/>
        <v>0</v>
      </c>
      <c r="AO3531">
        <f t="shared" si="1635"/>
        <v>0</v>
      </c>
      <c r="AP3531">
        <f t="shared" si="1636"/>
        <v>0</v>
      </c>
      <c r="AQ3531">
        <f t="shared" si="1637"/>
        <v>0</v>
      </c>
      <c r="AR3531">
        <f t="shared" si="1638"/>
        <v>0</v>
      </c>
      <c r="AT3531">
        <f t="shared" si="1617"/>
        <v>0</v>
      </c>
      <c r="AU3531">
        <f t="shared" si="1618"/>
        <v>0</v>
      </c>
      <c r="AZ3531">
        <f t="shared" si="1639"/>
        <v>0</v>
      </c>
      <c r="BA3531" t="str">
        <f t="shared" si="1616"/>
        <v/>
      </c>
      <c r="BB3531" t="str">
        <f t="shared" si="1640"/>
        <v/>
      </c>
    </row>
    <row r="3532" spans="2:54" x14ac:dyDescent="0.15">
      <c r="B3532" s="347"/>
      <c r="C3532" s="347"/>
      <c r="D3532" s="347"/>
      <c r="E3532" s="347"/>
      <c r="F3532" s="347"/>
      <c r="G3532" s="347"/>
      <c r="H3532" s="347"/>
      <c r="I3532" s="347"/>
      <c r="J3532" s="347"/>
      <c r="K3532" s="347"/>
      <c r="N3532" s="323" t="str">
        <f t="shared" si="1641"/>
        <v/>
      </c>
      <c r="O3532" s="323" t="str">
        <f t="shared" si="1642"/>
        <v/>
      </c>
      <c r="P3532" s="323" t="str">
        <f t="shared" si="1643"/>
        <v/>
      </c>
      <c r="R3532" s="323" t="str">
        <f t="shared" si="1644"/>
        <v/>
      </c>
      <c r="X3532" s="322" t="str">
        <f t="shared" si="1619"/>
        <v/>
      </c>
      <c r="Y3532" s="322" t="str">
        <f t="shared" si="1620"/>
        <v/>
      </c>
      <c r="Z3532" s="322" t="str">
        <f t="shared" si="1621"/>
        <v/>
      </c>
      <c r="AA3532" s="322" t="str">
        <f t="shared" si="1622"/>
        <v/>
      </c>
      <c r="AB3532" s="322" t="str">
        <f t="shared" si="1623"/>
        <v/>
      </c>
      <c r="AC3532" s="322" t="str">
        <f t="shared" si="1624"/>
        <v/>
      </c>
      <c r="AD3532" s="322" t="str">
        <f t="shared" si="1625"/>
        <v/>
      </c>
      <c r="AE3532" s="322" t="str">
        <f t="shared" si="1626"/>
        <v/>
      </c>
      <c r="AF3532" s="322" t="str">
        <f t="shared" si="1627"/>
        <v/>
      </c>
      <c r="AG3532" s="322" t="str">
        <f t="shared" si="1628"/>
        <v/>
      </c>
      <c r="AI3532">
        <f t="shared" si="1629"/>
        <v>0</v>
      </c>
      <c r="AJ3532">
        <f t="shared" si="1630"/>
        <v>0</v>
      </c>
      <c r="AK3532">
        <f t="shared" si="1631"/>
        <v>0</v>
      </c>
      <c r="AL3532">
        <f t="shared" si="1632"/>
        <v>0</v>
      </c>
      <c r="AM3532">
        <f t="shared" si="1633"/>
        <v>0</v>
      </c>
      <c r="AN3532">
        <f t="shared" si="1634"/>
        <v>0</v>
      </c>
      <c r="AO3532">
        <f t="shared" si="1635"/>
        <v>0</v>
      </c>
      <c r="AP3532">
        <f t="shared" si="1636"/>
        <v>0</v>
      </c>
      <c r="AQ3532">
        <f t="shared" si="1637"/>
        <v>0</v>
      </c>
      <c r="AR3532">
        <f t="shared" si="1638"/>
        <v>0</v>
      </c>
      <c r="AT3532">
        <f t="shared" si="1617"/>
        <v>0</v>
      </c>
      <c r="AU3532">
        <f t="shared" si="1618"/>
        <v>0</v>
      </c>
      <c r="AZ3532">
        <f t="shared" si="1639"/>
        <v>0</v>
      </c>
      <c r="BA3532" t="str">
        <f t="shared" si="1616"/>
        <v/>
      </c>
      <c r="BB3532" t="str">
        <f t="shared" si="1640"/>
        <v/>
      </c>
    </row>
    <row r="3533" spans="2:54" x14ac:dyDescent="0.15">
      <c r="B3533" s="347"/>
      <c r="C3533" s="347"/>
      <c r="D3533" s="347"/>
      <c r="E3533" s="347"/>
      <c r="F3533" s="347"/>
      <c r="G3533" s="347"/>
      <c r="H3533" s="347"/>
      <c r="I3533" s="347"/>
      <c r="J3533" s="347"/>
      <c r="K3533" s="347"/>
      <c r="N3533" s="323" t="str">
        <f t="shared" si="1641"/>
        <v/>
      </c>
      <c r="O3533" s="323" t="str">
        <f t="shared" si="1642"/>
        <v/>
      </c>
      <c r="P3533" s="323" t="str">
        <f t="shared" si="1643"/>
        <v/>
      </c>
      <c r="R3533" s="323" t="str">
        <f t="shared" si="1644"/>
        <v/>
      </c>
      <c r="X3533" s="322" t="str">
        <f t="shared" si="1619"/>
        <v/>
      </c>
      <c r="Y3533" s="322" t="str">
        <f t="shared" si="1620"/>
        <v/>
      </c>
      <c r="Z3533" s="322" t="str">
        <f t="shared" si="1621"/>
        <v/>
      </c>
      <c r="AA3533" s="322" t="str">
        <f t="shared" si="1622"/>
        <v/>
      </c>
      <c r="AB3533" s="322" t="str">
        <f t="shared" si="1623"/>
        <v/>
      </c>
      <c r="AC3533" s="322" t="str">
        <f t="shared" si="1624"/>
        <v/>
      </c>
      <c r="AD3533" s="322" t="str">
        <f t="shared" si="1625"/>
        <v/>
      </c>
      <c r="AE3533" s="322" t="str">
        <f t="shared" si="1626"/>
        <v/>
      </c>
      <c r="AF3533" s="322" t="str">
        <f t="shared" si="1627"/>
        <v/>
      </c>
      <c r="AG3533" s="322" t="str">
        <f t="shared" si="1628"/>
        <v/>
      </c>
      <c r="AI3533">
        <f t="shared" si="1629"/>
        <v>0</v>
      </c>
      <c r="AJ3533">
        <f t="shared" si="1630"/>
        <v>0</v>
      </c>
      <c r="AK3533">
        <f t="shared" si="1631"/>
        <v>0</v>
      </c>
      <c r="AL3533">
        <f t="shared" si="1632"/>
        <v>0</v>
      </c>
      <c r="AM3533">
        <f t="shared" si="1633"/>
        <v>0</v>
      </c>
      <c r="AN3533">
        <f t="shared" si="1634"/>
        <v>0</v>
      </c>
      <c r="AO3533">
        <f t="shared" si="1635"/>
        <v>0</v>
      </c>
      <c r="AP3533">
        <f t="shared" si="1636"/>
        <v>0</v>
      </c>
      <c r="AQ3533">
        <f t="shared" si="1637"/>
        <v>0</v>
      </c>
      <c r="AR3533">
        <f t="shared" si="1638"/>
        <v>0</v>
      </c>
      <c r="AT3533">
        <f t="shared" si="1617"/>
        <v>0</v>
      </c>
      <c r="AU3533">
        <f t="shared" si="1618"/>
        <v>0</v>
      </c>
      <c r="AZ3533">
        <f t="shared" si="1639"/>
        <v>0</v>
      </c>
      <c r="BA3533" t="str">
        <f t="shared" ref="BA3533:BA3596" si="1645">IF($AZ3533=10,SUM($X3533:$AG3533),"")</f>
        <v/>
      </c>
      <c r="BB3533" t="str">
        <f t="shared" si="1640"/>
        <v/>
      </c>
    </row>
    <row r="3534" spans="2:54" x14ac:dyDescent="0.15">
      <c r="B3534" s="347"/>
      <c r="C3534" s="347"/>
      <c r="D3534" s="347"/>
      <c r="E3534" s="347"/>
      <c r="F3534" s="347"/>
      <c r="G3534" s="347"/>
      <c r="H3534" s="347"/>
      <c r="I3534" s="347"/>
      <c r="J3534" s="347"/>
      <c r="K3534" s="347"/>
      <c r="N3534" s="323" t="str">
        <f t="shared" si="1641"/>
        <v/>
      </c>
      <c r="O3534" s="323" t="str">
        <f t="shared" si="1642"/>
        <v/>
      </c>
      <c r="P3534" s="323" t="str">
        <f t="shared" si="1643"/>
        <v/>
      </c>
      <c r="R3534" s="323" t="str">
        <f t="shared" si="1644"/>
        <v/>
      </c>
      <c r="X3534" s="322" t="str">
        <f t="shared" si="1619"/>
        <v/>
      </c>
      <c r="Y3534" s="322" t="str">
        <f t="shared" si="1620"/>
        <v/>
      </c>
      <c r="Z3534" s="322" t="str">
        <f t="shared" si="1621"/>
        <v/>
      </c>
      <c r="AA3534" s="322" t="str">
        <f t="shared" si="1622"/>
        <v/>
      </c>
      <c r="AB3534" s="322" t="str">
        <f t="shared" si="1623"/>
        <v/>
      </c>
      <c r="AC3534" s="322" t="str">
        <f t="shared" si="1624"/>
        <v/>
      </c>
      <c r="AD3534" s="322" t="str">
        <f t="shared" si="1625"/>
        <v/>
      </c>
      <c r="AE3534" s="322" t="str">
        <f t="shared" si="1626"/>
        <v/>
      </c>
      <c r="AF3534" s="322" t="str">
        <f t="shared" si="1627"/>
        <v/>
      </c>
      <c r="AG3534" s="322" t="str">
        <f t="shared" si="1628"/>
        <v/>
      </c>
      <c r="AI3534">
        <f t="shared" si="1629"/>
        <v>0</v>
      </c>
      <c r="AJ3534">
        <f t="shared" si="1630"/>
        <v>0</v>
      </c>
      <c r="AK3534">
        <f t="shared" si="1631"/>
        <v>0</v>
      </c>
      <c r="AL3534">
        <f t="shared" si="1632"/>
        <v>0</v>
      </c>
      <c r="AM3534">
        <f t="shared" si="1633"/>
        <v>0</v>
      </c>
      <c r="AN3534">
        <f t="shared" si="1634"/>
        <v>0</v>
      </c>
      <c r="AO3534">
        <f t="shared" si="1635"/>
        <v>0</v>
      </c>
      <c r="AP3534">
        <f t="shared" si="1636"/>
        <v>0</v>
      </c>
      <c r="AQ3534">
        <f t="shared" si="1637"/>
        <v>0</v>
      </c>
      <c r="AR3534">
        <f t="shared" si="1638"/>
        <v>0</v>
      </c>
      <c r="AT3534">
        <f t="shared" ref="AT3534:AT3597" si="1646">COUNTIF(AI3534:AR3534,"&gt;3")</f>
        <v>0</v>
      </c>
      <c r="AU3534">
        <f t="shared" ref="AU3534:AU3597" si="1647">IF(AT3534&gt;6,1,0)</f>
        <v>0</v>
      </c>
      <c r="AZ3534">
        <f t="shared" si="1639"/>
        <v>0</v>
      </c>
      <c r="BA3534" t="str">
        <f t="shared" si="1645"/>
        <v/>
      </c>
      <c r="BB3534" t="str">
        <f t="shared" si="1640"/>
        <v/>
      </c>
    </row>
    <row r="3535" spans="2:54" x14ac:dyDescent="0.15">
      <c r="B3535" s="347"/>
      <c r="C3535" s="347"/>
      <c r="D3535" s="347"/>
      <c r="E3535" s="347"/>
      <c r="F3535" s="347"/>
      <c r="G3535" s="347"/>
      <c r="H3535" s="347"/>
      <c r="I3535" s="347"/>
      <c r="J3535" s="347"/>
      <c r="K3535" s="347"/>
      <c r="N3535" s="323" t="str">
        <f t="shared" si="1641"/>
        <v/>
      </c>
      <c r="O3535" s="323" t="str">
        <f t="shared" si="1642"/>
        <v/>
      </c>
      <c r="P3535" s="323" t="str">
        <f t="shared" si="1643"/>
        <v/>
      </c>
      <c r="R3535" s="323" t="str">
        <f t="shared" si="1644"/>
        <v/>
      </c>
      <c r="X3535" s="322" t="str">
        <f t="shared" si="1619"/>
        <v/>
      </c>
      <c r="Y3535" s="322" t="str">
        <f t="shared" si="1620"/>
        <v/>
      </c>
      <c r="Z3535" s="322" t="str">
        <f t="shared" si="1621"/>
        <v/>
      </c>
      <c r="AA3535" s="322" t="str">
        <f t="shared" si="1622"/>
        <v/>
      </c>
      <c r="AB3535" s="322" t="str">
        <f t="shared" si="1623"/>
        <v/>
      </c>
      <c r="AC3535" s="322" t="str">
        <f t="shared" si="1624"/>
        <v/>
      </c>
      <c r="AD3535" s="322" t="str">
        <f t="shared" si="1625"/>
        <v/>
      </c>
      <c r="AE3535" s="322" t="str">
        <f t="shared" si="1626"/>
        <v/>
      </c>
      <c r="AF3535" s="322" t="str">
        <f t="shared" si="1627"/>
        <v/>
      </c>
      <c r="AG3535" s="322" t="str">
        <f t="shared" si="1628"/>
        <v/>
      </c>
      <c r="AI3535">
        <f t="shared" si="1629"/>
        <v>0</v>
      </c>
      <c r="AJ3535">
        <f t="shared" si="1630"/>
        <v>0</v>
      </c>
      <c r="AK3535">
        <f t="shared" si="1631"/>
        <v>0</v>
      </c>
      <c r="AL3535">
        <f t="shared" si="1632"/>
        <v>0</v>
      </c>
      <c r="AM3535">
        <f t="shared" si="1633"/>
        <v>0</v>
      </c>
      <c r="AN3535">
        <f t="shared" si="1634"/>
        <v>0</v>
      </c>
      <c r="AO3535">
        <f t="shared" si="1635"/>
        <v>0</v>
      </c>
      <c r="AP3535">
        <f t="shared" si="1636"/>
        <v>0</v>
      </c>
      <c r="AQ3535">
        <f t="shared" si="1637"/>
        <v>0</v>
      </c>
      <c r="AR3535">
        <f t="shared" si="1638"/>
        <v>0</v>
      </c>
      <c r="AT3535">
        <f t="shared" si="1646"/>
        <v>0</v>
      </c>
      <c r="AU3535">
        <f t="shared" si="1647"/>
        <v>0</v>
      </c>
      <c r="AZ3535">
        <f t="shared" si="1639"/>
        <v>0</v>
      </c>
      <c r="BA3535" t="str">
        <f t="shared" si="1645"/>
        <v/>
      </c>
      <c r="BB3535" t="str">
        <f t="shared" si="1640"/>
        <v/>
      </c>
    </row>
    <row r="3536" spans="2:54" x14ac:dyDescent="0.15">
      <c r="B3536" s="347"/>
      <c r="C3536" s="347"/>
      <c r="D3536" s="347"/>
      <c r="E3536" s="347"/>
      <c r="F3536" s="347"/>
      <c r="G3536" s="347"/>
      <c r="H3536" s="347"/>
      <c r="I3536" s="347"/>
      <c r="J3536" s="347"/>
      <c r="K3536" s="347"/>
      <c r="N3536" s="323" t="str">
        <f t="shared" si="1641"/>
        <v/>
      </c>
      <c r="O3536" s="323" t="str">
        <f t="shared" si="1642"/>
        <v/>
      </c>
      <c r="P3536" s="323" t="str">
        <f t="shared" si="1643"/>
        <v/>
      </c>
      <c r="R3536" s="323" t="str">
        <f t="shared" si="1644"/>
        <v/>
      </c>
      <c r="X3536" s="322" t="str">
        <f t="shared" si="1619"/>
        <v/>
      </c>
      <c r="Y3536" s="322" t="str">
        <f t="shared" si="1620"/>
        <v/>
      </c>
      <c r="Z3536" s="322" t="str">
        <f t="shared" si="1621"/>
        <v/>
      </c>
      <c r="AA3536" s="322" t="str">
        <f t="shared" si="1622"/>
        <v/>
      </c>
      <c r="AB3536" s="322" t="str">
        <f t="shared" si="1623"/>
        <v/>
      </c>
      <c r="AC3536" s="322" t="str">
        <f t="shared" si="1624"/>
        <v/>
      </c>
      <c r="AD3536" s="322" t="str">
        <f t="shared" si="1625"/>
        <v/>
      </c>
      <c r="AE3536" s="322" t="str">
        <f t="shared" si="1626"/>
        <v/>
      </c>
      <c r="AF3536" s="322" t="str">
        <f t="shared" si="1627"/>
        <v/>
      </c>
      <c r="AG3536" s="322" t="str">
        <f t="shared" si="1628"/>
        <v/>
      </c>
      <c r="AI3536">
        <f t="shared" si="1629"/>
        <v>0</v>
      </c>
      <c r="AJ3536">
        <f t="shared" si="1630"/>
        <v>0</v>
      </c>
      <c r="AK3536">
        <f t="shared" si="1631"/>
        <v>0</v>
      </c>
      <c r="AL3536">
        <f t="shared" si="1632"/>
        <v>0</v>
      </c>
      <c r="AM3536">
        <f t="shared" si="1633"/>
        <v>0</v>
      </c>
      <c r="AN3536">
        <f t="shared" si="1634"/>
        <v>0</v>
      </c>
      <c r="AO3536">
        <f t="shared" si="1635"/>
        <v>0</v>
      </c>
      <c r="AP3536">
        <f t="shared" si="1636"/>
        <v>0</v>
      </c>
      <c r="AQ3536">
        <f t="shared" si="1637"/>
        <v>0</v>
      </c>
      <c r="AR3536">
        <f t="shared" si="1638"/>
        <v>0</v>
      </c>
      <c r="AT3536">
        <f t="shared" si="1646"/>
        <v>0</v>
      </c>
      <c r="AU3536">
        <f t="shared" si="1647"/>
        <v>0</v>
      </c>
      <c r="AZ3536">
        <f t="shared" si="1639"/>
        <v>0</v>
      </c>
      <c r="BA3536" t="str">
        <f t="shared" si="1645"/>
        <v/>
      </c>
      <c r="BB3536" t="str">
        <f t="shared" si="1640"/>
        <v/>
      </c>
    </row>
    <row r="3537" spans="2:54" x14ac:dyDescent="0.15">
      <c r="B3537" s="347"/>
      <c r="C3537" s="347"/>
      <c r="D3537" s="347"/>
      <c r="E3537" s="347"/>
      <c r="F3537" s="347"/>
      <c r="G3537" s="347"/>
      <c r="H3537" s="347"/>
      <c r="I3537" s="347"/>
      <c r="J3537" s="347"/>
      <c r="K3537" s="347"/>
      <c r="N3537" s="323" t="str">
        <f t="shared" si="1641"/>
        <v/>
      </c>
      <c r="O3537" s="323" t="str">
        <f t="shared" si="1642"/>
        <v/>
      </c>
      <c r="P3537" s="323" t="str">
        <f t="shared" si="1643"/>
        <v/>
      </c>
      <c r="R3537" s="323" t="str">
        <f t="shared" si="1644"/>
        <v/>
      </c>
      <c r="X3537" s="322" t="str">
        <f t="shared" ref="X3537:X3600" si="1648">IF(B3537&lt;&gt;"",B3537-1,"")</f>
        <v/>
      </c>
      <c r="Y3537" s="322" t="str">
        <f t="shared" ref="Y3537:Y3600" si="1649">IF(C3537&lt;&gt;"",5-C3537,"")</f>
        <v/>
      </c>
      <c r="Z3537" s="322" t="str">
        <f t="shared" ref="Z3537:Z3600" si="1650">IF(D3537&lt;&gt;"",D3537-1,"")</f>
        <v/>
      </c>
      <c r="AA3537" s="322" t="str">
        <f t="shared" ref="AA3537:AA3600" si="1651">IF(E3537&lt;&gt;"",5-E3537,"")</f>
        <v/>
      </c>
      <c r="AB3537" s="322" t="str">
        <f t="shared" ref="AB3537:AB3600" si="1652">IF(F3537&lt;&gt;"",F3537-1,"")</f>
        <v/>
      </c>
      <c r="AC3537" s="322" t="str">
        <f t="shared" ref="AC3537:AC3600" si="1653">IF(G3537&lt;&gt;"",5-G3537,"")</f>
        <v/>
      </c>
      <c r="AD3537" s="322" t="str">
        <f t="shared" ref="AD3537:AD3600" si="1654">IF(H3537&lt;&gt;"",H3537-1,"")</f>
        <v/>
      </c>
      <c r="AE3537" s="322" t="str">
        <f t="shared" ref="AE3537:AE3600" si="1655">IF(I3537&lt;&gt;"",5-I3537,"")</f>
        <v/>
      </c>
      <c r="AF3537" s="322" t="str">
        <f t="shared" ref="AF3537:AF3600" si="1656">IF(J3537&lt;&gt;"",J3537-1,"")</f>
        <v/>
      </c>
      <c r="AG3537" s="322" t="str">
        <f t="shared" ref="AG3537:AG3600" si="1657">IF(K3537&lt;&gt;"",5-K3537,"")</f>
        <v/>
      </c>
      <c r="AI3537">
        <f t="shared" si="1629"/>
        <v>0</v>
      </c>
      <c r="AJ3537">
        <f t="shared" si="1630"/>
        <v>0</v>
      </c>
      <c r="AK3537">
        <f t="shared" si="1631"/>
        <v>0</v>
      </c>
      <c r="AL3537">
        <f t="shared" si="1632"/>
        <v>0</v>
      </c>
      <c r="AM3537">
        <f t="shared" si="1633"/>
        <v>0</v>
      </c>
      <c r="AN3537">
        <f t="shared" si="1634"/>
        <v>0</v>
      </c>
      <c r="AO3537">
        <f t="shared" si="1635"/>
        <v>0</v>
      </c>
      <c r="AP3537">
        <f t="shared" si="1636"/>
        <v>0</v>
      </c>
      <c r="AQ3537">
        <f t="shared" si="1637"/>
        <v>0</v>
      </c>
      <c r="AR3537">
        <f t="shared" si="1638"/>
        <v>0</v>
      </c>
      <c r="AT3537">
        <f t="shared" si="1646"/>
        <v>0</v>
      </c>
      <c r="AU3537">
        <f t="shared" si="1647"/>
        <v>0</v>
      </c>
      <c r="AZ3537">
        <f t="shared" si="1639"/>
        <v>0</v>
      </c>
      <c r="BA3537" t="str">
        <f t="shared" si="1645"/>
        <v/>
      </c>
      <c r="BB3537" t="str">
        <f t="shared" si="1640"/>
        <v/>
      </c>
    </row>
    <row r="3538" spans="2:54" x14ac:dyDescent="0.15">
      <c r="B3538" s="347"/>
      <c r="C3538" s="347"/>
      <c r="D3538" s="347"/>
      <c r="E3538" s="347"/>
      <c r="F3538" s="347"/>
      <c r="G3538" s="347"/>
      <c r="H3538" s="347"/>
      <c r="I3538" s="347"/>
      <c r="J3538" s="347"/>
      <c r="K3538" s="347"/>
      <c r="N3538" s="323" t="str">
        <f t="shared" si="1641"/>
        <v/>
      </c>
      <c r="O3538" s="323" t="str">
        <f t="shared" si="1642"/>
        <v/>
      </c>
      <c r="P3538" s="323" t="str">
        <f t="shared" si="1643"/>
        <v/>
      </c>
      <c r="R3538" s="323" t="str">
        <f t="shared" si="1644"/>
        <v/>
      </c>
      <c r="X3538" s="322" t="str">
        <f t="shared" si="1648"/>
        <v/>
      </c>
      <c r="Y3538" s="322" t="str">
        <f t="shared" si="1649"/>
        <v/>
      </c>
      <c r="Z3538" s="322" t="str">
        <f t="shared" si="1650"/>
        <v/>
      </c>
      <c r="AA3538" s="322" t="str">
        <f t="shared" si="1651"/>
        <v/>
      </c>
      <c r="AB3538" s="322" t="str">
        <f t="shared" si="1652"/>
        <v/>
      </c>
      <c r="AC3538" s="322" t="str">
        <f t="shared" si="1653"/>
        <v/>
      </c>
      <c r="AD3538" s="322" t="str">
        <f t="shared" si="1654"/>
        <v/>
      </c>
      <c r="AE3538" s="322" t="str">
        <f t="shared" si="1655"/>
        <v/>
      </c>
      <c r="AF3538" s="322" t="str">
        <f t="shared" si="1656"/>
        <v/>
      </c>
      <c r="AG3538" s="322" t="str">
        <f t="shared" si="1657"/>
        <v/>
      </c>
      <c r="AI3538">
        <f t="shared" si="1629"/>
        <v>0</v>
      </c>
      <c r="AJ3538">
        <f t="shared" si="1630"/>
        <v>0</v>
      </c>
      <c r="AK3538">
        <f t="shared" si="1631"/>
        <v>0</v>
      </c>
      <c r="AL3538">
        <f t="shared" si="1632"/>
        <v>0</v>
      </c>
      <c r="AM3538">
        <f t="shared" si="1633"/>
        <v>0</v>
      </c>
      <c r="AN3538">
        <f t="shared" si="1634"/>
        <v>0</v>
      </c>
      <c r="AO3538">
        <f t="shared" si="1635"/>
        <v>0</v>
      </c>
      <c r="AP3538">
        <f t="shared" si="1636"/>
        <v>0</v>
      </c>
      <c r="AQ3538">
        <f t="shared" si="1637"/>
        <v>0</v>
      </c>
      <c r="AR3538">
        <f t="shared" si="1638"/>
        <v>0</v>
      </c>
      <c r="AT3538">
        <f t="shared" si="1646"/>
        <v>0</v>
      </c>
      <c r="AU3538">
        <f t="shared" si="1647"/>
        <v>0</v>
      </c>
      <c r="AZ3538">
        <f t="shared" si="1639"/>
        <v>0</v>
      </c>
      <c r="BA3538" t="str">
        <f t="shared" si="1645"/>
        <v/>
      </c>
      <c r="BB3538" t="str">
        <f t="shared" si="1640"/>
        <v/>
      </c>
    </row>
    <row r="3539" spans="2:54" x14ac:dyDescent="0.15">
      <c r="B3539" s="347"/>
      <c r="C3539" s="347"/>
      <c r="D3539" s="347"/>
      <c r="E3539" s="347"/>
      <c r="F3539" s="347"/>
      <c r="G3539" s="347"/>
      <c r="H3539" s="347"/>
      <c r="I3539" s="347"/>
      <c r="J3539" s="347"/>
      <c r="K3539" s="347"/>
      <c r="N3539" s="323" t="str">
        <f t="shared" si="1641"/>
        <v/>
      </c>
      <c r="O3539" s="323" t="str">
        <f t="shared" si="1642"/>
        <v/>
      </c>
      <c r="P3539" s="323" t="str">
        <f t="shared" si="1643"/>
        <v/>
      </c>
      <c r="R3539" s="323" t="str">
        <f t="shared" si="1644"/>
        <v/>
      </c>
      <c r="X3539" s="322" t="str">
        <f t="shared" si="1648"/>
        <v/>
      </c>
      <c r="Y3539" s="322" t="str">
        <f t="shared" si="1649"/>
        <v/>
      </c>
      <c r="Z3539" s="322" t="str">
        <f t="shared" si="1650"/>
        <v/>
      </c>
      <c r="AA3539" s="322" t="str">
        <f t="shared" si="1651"/>
        <v/>
      </c>
      <c r="AB3539" s="322" t="str">
        <f t="shared" si="1652"/>
        <v/>
      </c>
      <c r="AC3539" s="322" t="str">
        <f t="shared" si="1653"/>
        <v/>
      </c>
      <c r="AD3539" s="322" t="str">
        <f t="shared" si="1654"/>
        <v/>
      </c>
      <c r="AE3539" s="322" t="str">
        <f t="shared" si="1655"/>
        <v/>
      </c>
      <c r="AF3539" s="322" t="str">
        <f t="shared" si="1656"/>
        <v/>
      </c>
      <c r="AG3539" s="322" t="str">
        <f t="shared" si="1657"/>
        <v/>
      </c>
      <c r="AI3539">
        <f t="shared" si="1629"/>
        <v>0</v>
      </c>
      <c r="AJ3539">
        <f t="shared" si="1630"/>
        <v>0</v>
      </c>
      <c r="AK3539">
        <f t="shared" si="1631"/>
        <v>0</v>
      </c>
      <c r="AL3539">
        <f t="shared" si="1632"/>
        <v>0</v>
      </c>
      <c r="AM3539">
        <f t="shared" si="1633"/>
        <v>0</v>
      </c>
      <c r="AN3539">
        <f t="shared" si="1634"/>
        <v>0</v>
      </c>
      <c r="AO3539">
        <f t="shared" si="1635"/>
        <v>0</v>
      </c>
      <c r="AP3539">
        <f t="shared" si="1636"/>
        <v>0</v>
      </c>
      <c r="AQ3539">
        <f t="shared" si="1637"/>
        <v>0</v>
      </c>
      <c r="AR3539">
        <f t="shared" si="1638"/>
        <v>0</v>
      </c>
      <c r="AT3539">
        <f t="shared" si="1646"/>
        <v>0</v>
      </c>
      <c r="AU3539">
        <f t="shared" si="1647"/>
        <v>0</v>
      </c>
      <c r="AZ3539">
        <f t="shared" si="1639"/>
        <v>0</v>
      </c>
      <c r="BA3539" t="str">
        <f t="shared" si="1645"/>
        <v/>
      </c>
      <c r="BB3539" t="str">
        <f t="shared" si="1640"/>
        <v/>
      </c>
    </row>
    <row r="3540" spans="2:54" x14ac:dyDescent="0.15">
      <c r="B3540" s="347"/>
      <c r="C3540" s="347"/>
      <c r="D3540" s="347"/>
      <c r="E3540" s="347"/>
      <c r="F3540" s="347"/>
      <c r="G3540" s="347"/>
      <c r="H3540" s="347"/>
      <c r="I3540" s="347"/>
      <c r="J3540" s="347"/>
      <c r="K3540" s="347"/>
      <c r="N3540" s="323" t="str">
        <f t="shared" si="1641"/>
        <v/>
      </c>
      <c r="O3540" s="323" t="str">
        <f t="shared" si="1642"/>
        <v/>
      </c>
      <c r="P3540" s="323" t="str">
        <f t="shared" si="1643"/>
        <v/>
      </c>
      <c r="R3540" s="323" t="str">
        <f t="shared" si="1644"/>
        <v/>
      </c>
      <c r="X3540" s="322" t="str">
        <f t="shared" si="1648"/>
        <v/>
      </c>
      <c r="Y3540" s="322" t="str">
        <f t="shared" si="1649"/>
        <v/>
      </c>
      <c r="Z3540" s="322" t="str">
        <f t="shared" si="1650"/>
        <v/>
      </c>
      <c r="AA3540" s="322" t="str">
        <f t="shared" si="1651"/>
        <v/>
      </c>
      <c r="AB3540" s="322" t="str">
        <f t="shared" si="1652"/>
        <v/>
      </c>
      <c r="AC3540" s="322" t="str">
        <f t="shared" si="1653"/>
        <v/>
      </c>
      <c r="AD3540" s="322" t="str">
        <f t="shared" si="1654"/>
        <v/>
      </c>
      <c r="AE3540" s="322" t="str">
        <f t="shared" si="1655"/>
        <v/>
      </c>
      <c r="AF3540" s="322" t="str">
        <f t="shared" si="1656"/>
        <v/>
      </c>
      <c r="AG3540" s="322" t="str">
        <f t="shared" si="1657"/>
        <v/>
      </c>
      <c r="AI3540">
        <f t="shared" si="1629"/>
        <v>0</v>
      </c>
      <c r="AJ3540">
        <f t="shared" si="1630"/>
        <v>0</v>
      </c>
      <c r="AK3540">
        <f t="shared" si="1631"/>
        <v>0</v>
      </c>
      <c r="AL3540">
        <f t="shared" si="1632"/>
        <v>0</v>
      </c>
      <c r="AM3540">
        <f t="shared" si="1633"/>
        <v>0</v>
      </c>
      <c r="AN3540">
        <f t="shared" si="1634"/>
        <v>0</v>
      </c>
      <c r="AO3540">
        <f t="shared" si="1635"/>
        <v>0</v>
      </c>
      <c r="AP3540">
        <f t="shared" si="1636"/>
        <v>0</v>
      </c>
      <c r="AQ3540">
        <f t="shared" si="1637"/>
        <v>0</v>
      </c>
      <c r="AR3540">
        <f t="shared" si="1638"/>
        <v>0</v>
      </c>
      <c r="AT3540">
        <f t="shared" si="1646"/>
        <v>0</v>
      </c>
      <c r="AU3540">
        <f t="shared" si="1647"/>
        <v>0</v>
      </c>
      <c r="AZ3540">
        <f t="shared" si="1639"/>
        <v>0</v>
      </c>
      <c r="BA3540" t="str">
        <f t="shared" si="1645"/>
        <v/>
      </c>
      <c r="BB3540" t="str">
        <f t="shared" si="1640"/>
        <v/>
      </c>
    </row>
    <row r="3541" spans="2:54" x14ac:dyDescent="0.15">
      <c r="B3541" s="347"/>
      <c r="C3541" s="347"/>
      <c r="D3541" s="347"/>
      <c r="E3541" s="347"/>
      <c r="F3541" s="347"/>
      <c r="G3541" s="347"/>
      <c r="H3541" s="347"/>
      <c r="I3541" s="347"/>
      <c r="J3541" s="347"/>
      <c r="K3541" s="347"/>
      <c r="N3541" s="323" t="str">
        <f t="shared" si="1641"/>
        <v/>
      </c>
      <c r="O3541" s="323" t="str">
        <f t="shared" si="1642"/>
        <v/>
      </c>
      <c r="P3541" s="323" t="str">
        <f t="shared" si="1643"/>
        <v/>
      </c>
      <c r="R3541" s="323" t="str">
        <f t="shared" si="1644"/>
        <v/>
      </c>
      <c r="X3541" s="322" t="str">
        <f t="shared" si="1648"/>
        <v/>
      </c>
      <c r="Y3541" s="322" t="str">
        <f t="shared" si="1649"/>
        <v/>
      </c>
      <c r="Z3541" s="322" t="str">
        <f t="shared" si="1650"/>
        <v/>
      </c>
      <c r="AA3541" s="322" t="str">
        <f t="shared" si="1651"/>
        <v/>
      </c>
      <c r="AB3541" s="322" t="str">
        <f t="shared" si="1652"/>
        <v/>
      </c>
      <c r="AC3541" s="322" t="str">
        <f t="shared" si="1653"/>
        <v/>
      </c>
      <c r="AD3541" s="322" t="str">
        <f t="shared" si="1654"/>
        <v/>
      </c>
      <c r="AE3541" s="322" t="str">
        <f t="shared" si="1655"/>
        <v/>
      </c>
      <c r="AF3541" s="322" t="str">
        <f t="shared" si="1656"/>
        <v/>
      </c>
      <c r="AG3541" s="322" t="str">
        <f t="shared" si="1657"/>
        <v/>
      </c>
      <c r="AI3541">
        <f t="shared" si="1629"/>
        <v>0</v>
      </c>
      <c r="AJ3541">
        <f t="shared" si="1630"/>
        <v>0</v>
      </c>
      <c r="AK3541">
        <f t="shared" si="1631"/>
        <v>0</v>
      </c>
      <c r="AL3541">
        <f t="shared" si="1632"/>
        <v>0</v>
      </c>
      <c r="AM3541">
        <f t="shared" si="1633"/>
        <v>0</v>
      </c>
      <c r="AN3541">
        <f t="shared" si="1634"/>
        <v>0</v>
      </c>
      <c r="AO3541">
        <f t="shared" si="1635"/>
        <v>0</v>
      </c>
      <c r="AP3541">
        <f t="shared" si="1636"/>
        <v>0</v>
      </c>
      <c r="AQ3541">
        <f t="shared" si="1637"/>
        <v>0</v>
      </c>
      <c r="AR3541">
        <f t="shared" si="1638"/>
        <v>0</v>
      </c>
      <c r="AT3541">
        <f t="shared" si="1646"/>
        <v>0</v>
      </c>
      <c r="AU3541">
        <f t="shared" si="1647"/>
        <v>0</v>
      </c>
      <c r="AZ3541">
        <f t="shared" si="1639"/>
        <v>0</v>
      </c>
      <c r="BA3541" t="str">
        <f t="shared" si="1645"/>
        <v/>
      </c>
      <c r="BB3541" t="str">
        <f t="shared" si="1640"/>
        <v/>
      </c>
    </row>
    <row r="3542" spans="2:54" x14ac:dyDescent="0.15">
      <c r="B3542" s="347"/>
      <c r="C3542" s="347"/>
      <c r="D3542" s="347"/>
      <c r="E3542" s="347"/>
      <c r="F3542" s="347"/>
      <c r="G3542" s="347"/>
      <c r="H3542" s="347"/>
      <c r="I3542" s="347"/>
      <c r="J3542" s="347"/>
      <c r="K3542" s="347"/>
      <c r="N3542" s="323" t="str">
        <f t="shared" si="1641"/>
        <v/>
      </c>
      <c r="O3542" s="323" t="str">
        <f t="shared" si="1642"/>
        <v/>
      </c>
      <c r="P3542" s="323" t="str">
        <f t="shared" si="1643"/>
        <v/>
      </c>
      <c r="R3542" s="323" t="str">
        <f t="shared" si="1644"/>
        <v/>
      </c>
      <c r="X3542" s="322" t="str">
        <f t="shared" si="1648"/>
        <v/>
      </c>
      <c r="Y3542" s="322" t="str">
        <f t="shared" si="1649"/>
        <v/>
      </c>
      <c r="Z3542" s="322" t="str">
        <f t="shared" si="1650"/>
        <v/>
      </c>
      <c r="AA3542" s="322" t="str">
        <f t="shared" si="1651"/>
        <v/>
      </c>
      <c r="AB3542" s="322" t="str">
        <f t="shared" si="1652"/>
        <v/>
      </c>
      <c r="AC3542" s="322" t="str">
        <f t="shared" si="1653"/>
        <v/>
      </c>
      <c r="AD3542" s="322" t="str">
        <f t="shared" si="1654"/>
        <v/>
      </c>
      <c r="AE3542" s="322" t="str">
        <f t="shared" si="1655"/>
        <v/>
      </c>
      <c r="AF3542" s="322" t="str">
        <f t="shared" si="1656"/>
        <v/>
      </c>
      <c r="AG3542" s="322" t="str">
        <f t="shared" si="1657"/>
        <v/>
      </c>
      <c r="AI3542">
        <f t="shared" ref="AI3542:AI3605" si="1658">B3542</f>
        <v>0</v>
      </c>
      <c r="AJ3542">
        <f t="shared" ref="AJ3542:AJ3605" si="1659">D3542</f>
        <v>0</v>
      </c>
      <c r="AK3542">
        <f t="shared" ref="AK3542:AK3605" si="1660">F3542</f>
        <v>0</v>
      </c>
      <c r="AL3542">
        <f t="shared" ref="AL3542:AL3605" si="1661">H3542</f>
        <v>0</v>
      </c>
      <c r="AM3542">
        <f t="shared" ref="AM3542:AM3605" si="1662">J3542</f>
        <v>0</v>
      </c>
      <c r="AN3542">
        <f t="shared" ref="AN3542:AN3605" si="1663">C3542</f>
        <v>0</v>
      </c>
      <c r="AO3542">
        <f t="shared" ref="AO3542:AO3605" si="1664">E3542</f>
        <v>0</v>
      </c>
      <c r="AP3542">
        <f t="shared" ref="AP3542:AP3605" si="1665">G3542</f>
        <v>0</v>
      </c>
      <c r="AQ3542">
        <f t="shared" ref="AQ3542:AQ3605" si="1666">I3542</f>
        <v>0</v>
      </c>
      <c r="AR3542">
        <f t="shared" ref="AR3542:AR3605" si="1667">K3542</f>
        <v>0</v>
      </c>
      <c r="AT3542">
        <f t="shared" si="1646"/>
        <v>0</v>
      </c>
      <c r="AU3542">
        <f t="shared" si="1647"/>
        <v>0</v>
      </c>
      <c r="AZ3542">
        <f t="shared" si="1639"/>
        <v>0</v>
      </c>
      <c r="BA3542" t="str">
        <f t="shared" si="1645"/>
        <v/>
      </c>
      <c r="BB3542" t="str">
        <f t="shared" si="1640"/>
        <v/>
      </c>
    </row>
    <row r="3543" spans="2:54" x14ac:dyDescent="0.15">
      <c r="B3543" s="347"/>
      <c r="C3543" s="347"/>
      <c r="D3543" s="347"/>
      <c r="E3543" s="347"/>
      <c r="F3543" s="347"/>
      <c r="G3543" s="347"/>
      <c r="H3543" s="347"/>
      <c r="I3543" s="347"/>
      <c r="J3543" s="347"/>
      <c r="K3543" s="347"/>
      <c r="N3543" s="323" t="str">
        <f t="shared" si="1641"/>
        <v/>
      </c>
      <c r="O3543" s="323" t="str">
        <f t="shared" si="1642"/>
        <v/>
      </c>
      <c r="P3543" s="323" t="str">
        <f t="shared" si="1643"/>
        <v/>
      </c>
      <c r="R3543" s="323" t="str">
        <f t="shared" si="1644"/>
        <v/>
      </c>
      <c r="X3543" s="322" t="str">
        <f t="shared" si="1648"/>
        <v/>
      </c>
      <c r="Y3543" s="322" t="str">
        <f t="shared" si="1649"/>
        <v/>
      </c>
      <c r="Z3543" s="322" t="str">
        <f t="shared" si="1650"/>
        <v/>
      </c>
      <c r="AA3543" s="322" t="str">
        <f t="shared" si="1651"/>
        <v/>
      </c>
      <c r="AB3543" s="322" t="str">
        <f t="shared" si="1652"/>
        <v/>
      </c>
      <c r="AC3543" s="322" t="str">
        <f t="shared" si="1653"/>
        <v/>
      </c>
      <c r="AD3543" s="322" t="str">
        <f t="shared" si="1654"/>
        <v/>
      </c>
      <c r="AE3543" s="322" t="str">
        <f t="shared" si="1655"/>
        <v/>
      </c>
      <c r="AF3543" s="322" t="str">
        <f t="shared" si="1656"/>
        <v/>
      </c>
      <c r="AG3543" s="322" t="str">
        <f t="shared" si="1657"/>
        <v/>
      </c>
      <c r="AI3543">
        <f t="shared" si="1658"/>
        <v>0</v>
      </c>
      <c r="AJ3543">
        <f t="shared" si="1659"/>
        <v>0</v>
      </c>
      <c r="AK3543">
        <f t="shared" si="1660"/>
        <v>0</v>
      </c>
      <c r="AL3543">
        <f t="shared" si="1661"/>
        <v>0</v>
      </c>
      <c r="AM3543">
        <f t="shared" si="1662"/>
        <v>0</v>
      </c>
      <c r="AN3543">
        <f t="shared" si="1663"/>
        <v>0</v>
      </c>
      <c r="AO3543">
        <f t="shared" si="1664"/>
        <v>0</v>
      </c>
      <c r="AP3543">
        <f t="shared" si="1665"/>
        <v>0</v>
      </c>
      <c r="AQ3543">
        <f t="shared" si="1666"/>
        <v>0</v>
      </c>
      <c r="AR3543">
        <f t="shared" si="1667"/>
        <v>0</v>
      </c>
      <c r="AT3543">
        <f t="shared" si="1646"/>
        <v>0</v>
      </c>
      <c r="AU3543">
        <f t="shared" si="1647"/>
        <v>0</v>
      </c>
      <c r="AZ3543">
        <f t="shared" si="1639"/>
        <v>0</v>
      </c>
      <c r="BA3543" t="str">
        <f t="shared" si="1645"/>
        <v/>
      </c>
      <c r="BB3543" t="str">
        <f t="shared" si="1640"/>
        <v/>
      </c>
    </row>
    <row r="3544" spans="2:54" x14ac:dyDescent="0.15">
      <c r="B3544" s="347"/>
      <c r="C3544" s="347"/>
      <c r="D3544" s="347"/>
      <c r="E3544" s="347"/>
      <c r="F3544" s="347"/>
      <c r="G3544" s="347"/>
      <c r="H3544" s="347"/>
      <c r="I3544" s="347"/>
      <c r="J3544" s="347"/>
      <c r="K3544" s="347"/>
      <c r="N3544" s="323" t="str">
        <f t="shared" si="1641"/>
        <v/>
      </c>
      <c r="O3544" s="323" t="str">
        <f t="shared" si="1642"/>
        <v/>
      </c>
      <c r="P3544" s="323" t="str">
        <f t="shared" si="1643"/>
        <v/>
      </c>
      <c r="R3544" s="323" t="str">
        <f t="shared" si="1644"/>
        <v/>
      </c>
      <c r="X3544" s="322" t="str">
        <f t="shared" si="1648"/>
        <v/>
      </c>
      <c r="Y3544" s="322" t="str">
        <f t="shared" si="1649"/>
        <v/>
      </c>
      <c r="Z3544" s="322" t="str">
        <f t="shared" si="1650"/>
        <v/>
      </c>
      <c r="AA3544" s="322" t="str">
        <f t="shared" si="1651"/>
        <v/>
      </c>
      <c r="AB3544" s="322" t="str">
        <f t="shared" si="1652"/>
        <v/>
      </c>
      <c r="AC3544" s="322" t="str">
        <f t="shared" si="1653"/>
        <v/>
      </c>
      <c r="AD3544" s="322" t="str">
        <f t="shared" si="1654"/>
        <v/>
      </c>
      <c r="AE3544" s="322" t="str">
        <f t="shared" si="1655"/>
        <v/>
      </c>
      <c r="AF3544" s="322" t="str">
        <f t="shared" si="1656"/>
        <v/>
      </c>
      <c r="AG3544" s="322" t="str">
        <f t="shared" si="1657"/>
        <v/>
      </c>
      <c r="AI3544">
        <f t="shared" si="1658"/>
        <v>0</v>
      </c>
      <c r="AJ3544">
        <f t="shared" si="1659"/>
        <v>0</v>
      </c>
      <c r="AK3544">
        <f t="shared" si="1660"/>
        <v>0</v>
      </c>
      <c r="AL3544">
        <f t="shared" si="1661"/>
        <v>0</v>
      </c>
      <c r="AM3544">
        <f t="shared" si="1662"/>
        <v>0</v>
      </c>
      <c r="AN3544">
        <f t="shared" si="1663"/>
        <v>0</v>
      </c>
      <c r="AO3544">
        <f t="shared" si="1664"/>
        <v>0</v>
      </c>
      <c r="AP3544">
        <f t="shared" si="1665"/>
        <v>0</v>
      </c>
      <c r="AQ3544">
        <f t="shared" si="1666"/>
        <v>0</v>
      </c>
      <c r="AR3544">
        <f t="shared" si="1667"/>
        <v>0</v>
      </c>
      <c r="AT3544">
        <f t="shared" si="1646"/>
        <v>0</v>
      </c>
      <c r="AU3544">
        <f t="shared" si="1647"/>
        <v>0</v>
      </c>
      <c r="AZ3544">
        <f t="shared" si="1639"/>
        <v>0</v>
      </c>
      <c r="BA3544" t="str">
        <f t="shared" si="1645"/>
        <v/>
      </c>
      <c r="BB3544" t="str">
        <f t="shared" si="1640"/>
        <v/>
      </c>
    </row>
    <row r="3545" spans="2:54" x14ac:dyDescent="0.15">
      <c r="B3545" s="347"/>
      <c r="C3545" s="347"/>
      <c r="D3545" s="347"/>
      <c r="E3545" s="347"/>
      <c r="F3545" s="347"/>
      <c r="G3545" s="347"/>
      <c r="H3545" s="347"/>
      <c r="I3545" s="347"/>
      <c r="J3545" s="347"/>
      <c r="K3545" s="347"/>
      <c r="N3545" s="323" t="str">
        <f t="shared" si="1641"/>
        <v/>
      </c>
      <c r="O3545" s="323" t="str">
        <f t="shared" si="1642"/>
        <v/>
      </c>
      <c r="P3545" s="323" t="str">
        <f t="shared" si="1643"/>
        <v/>
      </c>
      <c r="R3545" s="323" t="str">
        <f t="shared" si="1644"/>
        <v/>
      </c>
      <c r="X3545" s="322" t="str">
        <f t="shared" si="1648"/>
        <v/>
      </c>
      <c r="Y3545" s="322" t="str">
        <f t="shared" si="1649"/>
        <v/>
      </c>
      <c r="Z3545" s="322" t="str">
        <f t="shared" si="1650"/>
        <v/>
      </c>
      <c r="AA3545" s="322" t="str">
        <f t="shared" si="1651"/>
        <v/>
      </c>
      <c r="AB3545" s="322" t="str">
        <f t="shared" si="1652"/>
        <v/>
      </c>
      <c r="AC3545" s="322" t="str">
        <f t="shared" si="1653"/>
        <v/>
      </c>
      <c r="AD3545" s="322" t="str">
        <f t="shared" si="1654"/>
        <v/>
      </c>
      <c r="AE3545" s="322" t="str">
        <f t="shared" si="1655"/>
        <v/>
      </c>
      <c r="AF3545" s="322" t="str">
        <f t="shared" si="1656"/>
        <v/>
      </c>
      <c r="AG3545" s="322" t="str">
        <f t="shared" si="1657"/>
        <v/>
      </c>
      <c r="AI3545">
        <f t="shared" si="1658"/>
        <v>0</v>
      </c>
      <c r="AJ3545">
        <f t="shared" si="1659"/>
        <v>0</v>
      </c>
      <c r="AK3545">
        <f t="shared" si="1660"/>
        <v>0</v>
      </c>
      <c r="AL3545">
        <f t="shared" si="1661"/>
        <v>0</v>
      </c>
      <c r="AM3545">
        <f t="shared" si="1662"/>
        <v>0</v>
      </c>
      <c r="AN3545">
        <f t="shared" si="1663"/>
        <v>0</v>
      </c>
      <c r="AO3545">
        <f t="shared" si="1664"/>
        <v>0</v>
      </c>
      <c r="AP3545">
        <f t="shared" si="1665"/>
        <v>0</v>
      </c>
      <c r="AQ3545">
        <f t="shared" si="1666"/>
        <v>0</v>
      </c>
      <c r="AR3545">
        <f t="shared" si="1667"/>
        <v>0</v>
      </c>
      <c r="AT3545">
        <f t="shared" si="1646"/>
        <v>0</v>
      </c>
      <c r="AU3545">
        <f t="shared" si="1647"/>
        <v>0</v>
      </c>
      <c r="AZ3545">
        <f t="shared" si="1639"/>
        <v>0</v>
      </c>
      <c r="BA3545" t="str">
        <f t="shared" si="1645"/>
        <v/>
      </c>
      <c r="BB3545" t="str">
        <f t="shared" si="1640"/>
        <v/>
      </c>
    </row>
    <row r="3546" spans="2:54" x14ac:dyDescent="0.15">
      <c r="B3546" s="347"/>
      <c r="C3546" s="347"/>
      <c r="D3546" s="347"/>
      <c r="E3546" s="347"/>
      <c r="F3546" s="347"/>
      <c r="G3546" s="347"/>
      <c r="H3546" s="347"/>
      <c r="I3546" s="347"/>
      <c r="J3546" s="347"/>
      <c r="K3546" s="347"/>
      <c r="N3546" s="323" t="str">
        <f t="shared" si="1641"/>
        <v/>
      </c>
      <c r="O3546" s="323" t="str">
        <f t="shared" si="1642"/>
        <v/>
      </c>
      <c r="P3546" s="323" t="str">
        <f t="shared" si="1643"/>
        <v/>
      </c>
      <c r="R3546" s="323" t="str">
        <f t="shared" si="1644"/>
        <v/>
      </c>
      <c r="X3546" s="322" t="str">
        <f t="shared" si="1648"/>
        <v/>
      </c>
      <c r="Y3546" s="322" t="str">
        <f t="shared" si="1649"/>
        <v/>
      </c>
      <c r="Z3546" s="322" t="str">
        <f t="shared" si="1650"/>
        <v/>
      </c>
      <c r="AA3546" s="322" t="str">
        <f t="shared" si="1651"/>
        <v/>
      </c>
      <c r="AB3546" s="322" t="str">
        <f t="shared" si="1652"/>
        <v/>
      </c>
      <c r="AC3546" s="322" t="str">
        <f t="shared" si="1653"/>
        <v/>
      </c>
      <c r="AD3546" s="322" t="str">
        <f t="shared" si="1654"/>
        <v/>
      </c>
      <c r="AE3546" s="322" t="str">
        <f t="shared" si="1655"/>
        <v/>
      </c>
      <c r="AF3546" s="322" t="str">
        <f t="shared" si="1656"/>
        <v/>
      </c>
      <c r="AG3546" s="322" t="str">
        <f t="shared" si="1657"/>
        <v/>
      </c>
      <c r="AI3546">
        <f t="shared" si="1658"/>
        <v>0</v>
      </c>
      <c r="AJ3546">
        <f t="shared" si="1659"/>
        <v>0</v>
      </c>
      <c r="AK3546">
        <f t="shared" si="1660"/>
        <v>0</v>
      </c>
      <c r="AL3546">
        <f t="shared" si="1661"/>
        <v>0</v>
      </c>
      <c r="AM3546">
        <f t="shared" si="1662"/>
        <v>0</v>
      </c>
      <c r="AN3546">
        <f t="shared" si="1663"/>
        <v>0</v>
      </c>
      <c r="AO3546">
        <f t="shared" si="1664"/>
        <v>0</v>
      </c>
      <c r="AP3546">
        <f t="shared" si="1665"/>
        <v>0</v>
      </c>
      <c r="AQ3546">
        <f t="shared" si="1666"/>
        <v>0</v>
      </c>
      <c r="AR3546">
        <f t="shared" si="1667"/>
        <v>0</v>
      </c>
      <c r="AT3546">
        <f t="shared" si="1646"/>
        <v>0</v>
      </c>
      <c r="AU3546">
        <f t="shared" si="1647"/>
        <v>0</v>
      </c>
      <c r="AZ3546">
        <f t="shared" si="1639"/>
        <v>0</v>
      </c>
      <c r="BA3546" t="str">
        <f t="shared" si="1645"/>
        <v/>
      </c>
      <c r="BB3546" t="str">
        <f t="shared" si="1640"/>
        <v/>
      </c>
    </row>
    <row r="3547" spans="2:54" x14ac:dyDescent="0.15">
      <c r="B3547" s="347"/>
      <c r="C3547" s="347"/>
      <c r="D3547" s="347"/>
      <c r="E3547" s="347"/>
      <c r="F3547" s="347"/>
      <c r="G3547" s="347"/>
      <c r="H3547" s="347"/>
      <c r="I3547" s="347"/>
      <c r="J3547" s="347"/>
      <c r="K3547" s="347"/>
      <c r="N3547" s="323" t="str">
        <f t="shared" si="1641"/>
        <v/>
      </c>
      <c r="O3547" s="323" t="str">
        <f t="shared" si="1642"/>
        <v/>
      </c>
      <c r="P3547" s="323" t="str">
        <f t="shared" si="1643"/>
        <v/>
      </c>
      <c r="R3547" s="323" t="str">
        <f t="shared" si="1644"/>
        <v/>
      </c>
      <c r="X3547" s="322" t="str">
        <f t="shared" si="1648"/>
        <v/>
      </c>
      <c r="Y3547" s="322" t="str">
        <f t="shared" si="1649"/>
        <v/>
      </c>
      <c r="Z3547" s="322" t="str">
        <f t="shared" si="1650"/>
        <v/>
      </c>
      <c r="AA3547" s="322" t="str">
        <f t="shared" si="1651"/>
        <v/>
      </c>
      <c r="AB3547" s="322" t="str">
        <f t="shared" si="1652"/>
        <v/>
      </c>
      <c r="AC3547" s="322" t="str">
        <f t="shared" si="1653"/>
        <v/>
      </c>
      <c r="AD3547" s="322" t="str">
        <f t="shared" si="1654"/>
        <v/>
      </c>
      <c r="AE3547" s="322" t="str">
        <f t="shared" si="1655"/>
        <v/>
      </c>
      <c r="AF3547" s="322" t="str">
        <f t="shared" si="1656"/>
        <v/>
      </c>
      <c r="AG3547" s="322" t="str">
        <f t="shared" si="1657"/>
        <v/>
      </c>
      <c r="AI3547">
        <f t="shared" si="1658"/>
        <v>0</v>
      </c>
      <c r="AJ3547">
        <f t="shared" si="1659"/>
        <v>0</v>
      </c>
      <c r="AK3547">
        <f t="shared" si="1660"/>
        <v>0</v>
      </c>
      <c r="AL3547">
        <f t="shared" si="1661"/>
        <v>0</v>
      </c>
      <c r="AM3547">
        <f t="shared" si="1662"/>
        <v>0</v>
      </c>
      <c r="AN3547">
        <f t="shared" si="1663"/>
        <v>0</v>
      </c>
      <c r="AO3547">
        <f t="shared" si="1664"/>
        <v>0</v>
      </c>
      <c r="AP3547">
        <f t="shared" si="1665"/>
        <v>0</v>
      </c>
      <c r="AQ3547">
        <f t="shared" si="1666"/>
        <v>0</v>
      </c>
      <c r="AR3547">
        <f t="shared" si="1667"/>
        <v>0</v>
      </c>
      <c r="AT3547">
        <f t="shared" si="1646"/>
        <v>0</v>
      </c>
      <c r="AU3547">
        <f t="shared" si="1647"/>
        <v>0</v>
      </c>
      <c r="AZ3547">
        <f t="shared" si="1639"/>
        <v>0</v>
      </c>
      <c r="BA3547" t="str">
        <f t="shared" si="1645"/>
        <v/>
      </c>
      <c r="BB3547" t="str">
        <f t="shared" si="1640"/>
        <v/>
      </c>
    </row>
    <row r="3548" spans="2:54" x14ac:dyDescent="0.15">
      <c r="B3548" s="347"/>
      <c r="C3548" s="347"/>
      <c r="D3548" s="347"/>
      <c r="E3548" s="347"/>
      <c r="F3548" s="347"/>
      <c r="G3548" s="347"/>
      <c r="H3548" s="347"/>
      <c r="I3548" s="347"/>
      <c r="J3548" s="347"/>
      <c r="K3548" s="347"/>
      <c r="N3548" s="323" t="str">
        <f t="shared" si="1641"/>
        <v/>
      </c>
      <c r="O3548" s="323" t="str">
        <f t="shared" si="1642"/>
        <v/>
      </c>
      <c r="P3548" s="323" t="str">
        <f t="shared" si="1643"/>
        <v/>
      </c>
      <c r="R3548" s="323" t="str">
        <f t="shared" si="1644"/>
        <v/>
      </c>
      <c r="X3548" s="322" t="str">
        <f t="shared" si="1648"/>
        <v/>
      </c>
      <c r="Y3548" s="322" t="str">
        <f t="shared" si="1649"/>
        <v/>
      </c>
      <c r="Z3548" s="322" t="str">
        <f t="shared" si="1650"/>
        <v/>
      </c>
      <c r="AA3548" s="322" t="str">
        <f t="shared" si="1651"/>
        <v/>
      </c>
      <c r="AB3548" s="322" t="str">
        <f t="shared" si="1652"/>
        <v/>
      </c>
      <c r="AC3548" s="322" t="str">
        <f t="shared" si="1653"/>
        <v/>
      </c>
      <c r="AD3548" s="322" t="str">
        <f t="shared" si="1654"/>
        <v/>
      </c>
      <c r="AE3548" s="322" t="str">
        <f t="shared" si="1655"/>
        <v/>
      </c>
      <c r="AF3548" s="322" t="str">
        <f t="shared" si="1656"/>
        <v/>
      </c>
      <c r="AG3548" s="322" t="str">
        <f t="shared" si="1657"/>
        <v/>
      </c>
      <c r="AI3548">
        <f t="shared" si="1658"/>
        <v>0</v>
      </c>
      <c r="AJ3548">
        <f t="shared" si="1659"/>
        <v>0</v>
      </c>
      <c r="AK3548">
        <f t="shared" si="1660"/>
        <v>0</v>
      </c>
      <c r="AL3548">
        <f t="shared" si="1661"/>
        <v>0</v>
      </c>
      <c r="AM3548">
        <f t="shared" si="1662"/>
        <v>0</v>
      </c>
      <c r="AN3548">
        <f t="shared" si="1663"/>
        <v>0</v>
      </c>
      <c r="AO3548">
        <f t="shared" si="1664"/>
        <v>0</v>
      </c>
      <c r="AP3548">
        <f t="shared" si="1665"/>
        <v>0</v>
      </c>
      <c r="AQ3548">
        <f t="shared" si="1666"/>
        <v>0</v>
      </c>
      <c r="AR3548">
        <f t="shared" si="1667"/>
        <v>0</v>
      </c>
      <c r="AT3548">
        <f t="shared" si="1646"/>
        <v>0</v>
      </c>
      <c r="AU3548">
        <f t="shared" si="1647"/>
        <v>0</v>
      </c>
      <c r="AZ3548">
        <f t="shared" si="1639"/>
        <v>0</v>
      </c>
      <c r="BA3548" t="str">
        <f t="shared" si="1645"/>
        <v/>
      </c>
      <c r="BB3548" t="str">
        <f t="shared" si="1640"/>
        <v/>
      </c>
    </row>
    <row r="3549" spans="2:54" x14ac:dyDescent="0.15">
      <c r="B3549" s="347"/>
      <c r="C3549" s="347"/>
      <c r="D3549" s="347"/>
      <c r="E3549" s="347"/>
      <c r="F3549" s="347"/>
      <c r="G3549" s="347"/>
      <c r="H3549" s="347"/>
      <c r="I3549" s="347"/>
      <c r="J3549" s="347"/>
      <c r="K3549" s="347"/>
      <c r="N3549" s="323" t="str">
        <f t="shared" si="1641"/>
        <v/>
      </c>
      <c r="O3549" s="323" t="str">
        <f t="shared" si="1642"/>
        <v/>
      </c>
      <c r="P3549" s="323" t="str">
        <f t="shared" si="1643"/>
        <v/>
      </c>
      <c r="R3549" s="323" t="str">
        <f t="shared" si="1644"/>
        <v/>
      </c>
      <c r="X3549" s="322" t="str">
        <f t="shared" si="1648"/>
        <v/>
      </c>
      <c r="Y3549" s="322" t="str">
        <f t="shared" si="1649"/>
        <v/>
      </c>
      <c r="Z3549" s="322" t="str">
        <f t="shared" si="1650"/>
        <v/>
      </c>
      <c r="AA3549" s="322" t="str">
        <f t="shared" si="1651"/>
        <v/>
      </c>
      <c r="AB3549" s="322" t="str">
        <f t="shared" si="1652"/>
        <v/>
      </c>
      <c r="AC3549" s="322" t="str">
        <f t="shared" si="1653"/>
        <v/>
      </c>
      <c r="AD3549" s="322" t="str">
        <f t="shared" si="1654"/>
        <v/>
      </c>
      <c r="AE3549" s="322" t="str">
        <f t="shared" si="1655"/>
        <v/>
      </c>
      <c r="AF3549" s="322" t="str">
        <f t="shared" si="1656"/>
        <v/>
      </c>
      <c r="AG3549" s="322" t="str">
        <f t="shared" si="1657"/>
        <v/>
      </c>
      <c r="AI3549">
        <f t="shared" si="1658"/>
        <v>0</v>
      </c>
      <c r="AJ3549">
        <f t="shared" si="1659"/>
        <v>0</v>
      </c>
      <c r="AK3549">
        <f t="shared" si="1660"/>
        <v>0</v>
      </c>
      <c r="AL3549">
        <f t="shared" si="1661"/>
        <v>0</v>
      </c>
      <c r="AM3549">
        <f t="shared" si="1662"/>
        <v>0</v>
      </c>
      <c r="AN3549">
        <f t="shared" si="1663"/>
        <v>0</v>
      </c>
      <c r="AO3549">
        <f t="shared" si="1664"/>
        <v>0</v>
      </c>
      <c r="AP3549">
        <f t="shared" si="1665"/>
        <v>0</v>
      </c>
      <c r="AQ3549">
        <f t="shared" si="1666"/>
        <v>0</v>
      </c>
      <c r="AR3549">
        <f t="shared" si="1667"/>
        <v>0</v>
      </c>
      <c r="AT3549">
        <f t="shared" si="1646"/>
        <v>0</v>
      </c>
      <c r="AU3549">
        <f t="shared" si="1647"/>
        <v>0</v>
      </c>
      <c r="AZ3549">
        <f t="shared" si="1639"/>
        <v>0</v>
      </c>
      <c r="BA3549" t="str">
        <f t="shared" si="1645"/>
        <v/>
      </c>
      <c r="BB3549" t="str">
        <f t="shared" si="1640"/>
        <v/>
      </c>
    </row>
    <row r="3550" spans="2:54" x14ac:dyDescent="0.15">
      <c r="B3550" s="347"/>
      <c r="C3550" s="347"/>
      <c r="D3550" s="347"/>
      <c r="E3550" s="347"/>
      <c r="F3550" s="347"/>
      <c r="G3550" s="347"/>
      <c r="H3550" s="347"/>
      <c r="I3550" s="347"/>
      <c r="J3550" s="347"/>
      <c r="K3550" s="347"/>
      <c r="N3550" s="323" t="str">
        <f t="shared" si="1641"/>
        <v/>
      </c>
      <c r="O3550" s="323" t="str">
        <f t="shared" si="1642"/>
        <v/>
      </c>
      <c r="P3550" s="323" t="str">
        <f t="shared" si="1643"/>
        <v/>
      </c>
      <c r="R3550" s="323" t="str">
        <f t="shared" si="1644"/>
        <v/>
      </c>
      <c r="X3550" s="322" t="str">
        <f t="shared" si="1648"/>
        <v/>
      </c>
      <c r="Y3550" s="322" t="str">
        <f t="shared" si="1649"/>
        <v/>
      </c>
      <c r="Z3550" s="322" t="str">
        <f t="shared" si="1650"/>
        <v/>
      </c>
      <c r="AA3550" s="322" t="str">
        <f t="shared" si="1651"/>
        <v/>
      </c>
      <c r="AB3550" s="322" t="str">
        <f t="shared" si="1652"/>
        <v/>
      </c>
      <c r="AC3550" s="322" t="str">
        <f t="shared" si="1653"/>
        <v/>
      </c>
      <c r="AD3550" s="322" t="str">
        <f t="shared" si="1654"/>
        <v/>
      </c>
      <c r="AE3550" s="322" t="str">
        <f t="shared" si="1655"/>
        <v/>
      </c>
      <c r="AF3550" s="322" t="str">
        <f t="shared" si="1656"/>
        <v/>
      </c>
      <c r="AG3550" s="322" t="str">
        <f t="shared" si="1657"/>
        <v/>
      </c>
      <c r="AI3550">
        <f t="shared" si="1658"/>
        <v>0</v>
      </c>
      <c r="AJ3550">
        <f t="shared" si="1659"/>
        <v>0</v>
      </c>
      <c r="AK3550">
        <f t="shared" si="1660"/>
        <v>0</v>
      </c>
      <c r="AL3550">
        <f t="shared" si="1661"/>
        <v>0</v>
      </c>
      <c r="AM3550">
        <f t="shared" si="1662"/>
        <v>0</v>
      </c>
      <c r="AN3550">
        <f t="shared" si="1663"/>
        <v>0</v>
      </c>
      <c r="AO3550">
        <f t="shared" si="1664"/>
        <v>0</v>
      </c>
      <c r="AP3550">
        <f t="shared" si="1665"/>
        <v>0</v>
      </c>
      <c r="AQ3550">
        <f t="shared" si="1666"/>
        <v>0</v>
      </c>
      <c r="AR3550">
        <f t="shared" si="1667"/>
        <v>0</v>
      </c>
      <c r="AT3550">
        <f t="shared" si="1646"/>
        <v>0</v>
      </c>
      <c r="AU3550">
        <f t="shared" si="1647"/>
        <v>0</v>
      </c>
      <c r="AZ3550">
        <f t="shared" si="1639"/>
        <v>0</v>
      </c>
      <c r="BA3550" t="str">
        <f t="shared" si="1645"/>
        <v/>
      </c>
      <c r="BB3550" t="str">
        <f t="shared" si="1640"/>
        <v/>
      </c>
    </row>
    <row r="3551" spans="2:54" x14ac:dyDescent="0.15">
      <c r="B3551" s="347"/>
      <c r="C3551" s="347"/>
      <c r="D3551" s="347"/>
      <c r="E3551" s="347"/>
      <c r="F3551" s="347"/>
      <c r="G3551" s="347"/>
      <c r="H3551" s="347"/>
      <c r="I3551" s="347"/>
      <c r="J3551" s="347"/>
      <c r="K3551" s="347"/>
      <c r="N3551" s="323" t="str">
        <f t="shared" si="1641"/>
        <v/>
      </c>
      <c r="O3551" s="323" t="str">
        <f t="shared" si="1642"/>
        <v/>
      </c>
      <c r="P3551" s="323" t="str">
        <f t="shared" si="1643"/>
        <v/>
      </c>
      <c r="R3551" s="323" t="str">
        <f t="shared" si="1644"/>
        <v/>
      </c>
      <c r="X3551" s="322" t="str">
        <f t="shared" si="1648"/>
        <v/>
      </c>
      <c r="Y3551" s="322" t="str">
        <f t="shared" si="1649"/>
        <v/>
      </c>
      <c r="Z3551" s="322" t="str">
        <f t="shared" si="1650"/>
        <v/>
      </c>
      <c r="AA3551" s="322" t="str">
        <f t="shared" si="1651"/>
        <v/>
      </c>
      <c r="AB3551" s="322" t="str">
        <f t="shared" si="1652"/>
        <v/>
      </c>
      <c r="AC3551" s="322" t="str">
        <f t="shared" si="1653"/>
        <v/>
      </c>
      <c r="AD3551" s="322" t="str">
        <f t="shared" si="1654"/>
        <v/>
      </c>
      <c r="AE3551" s="322" t="str">
        <f t="shared" si="1655"/>
        <v/>
      </c>
      <c r="AF3551" s="322" t="str">
        <f t="shared" si="1656"/>
        <v/>
      </c>
      <c r="AG3551" s="322" t="str">
        <f t="shared" si="1657"/>
        <v/>
      </c>
      <c r="AI3551">
        <f t="shared" si="1658"/>
        <v>0</v>
      </c>
      <c r="AJ3551">
        <f t="shared" si="1659"/>
        <v>0</v>
      </c>
      <c r="AK3551">
        <f t="shared" si="1660"/>
        <v>0</v>
      </c>
      <c r="AL3551">
        <f t="shared" si="1661"/>
        <v>0</v>
      </c>
      <c r="AM3551">
        <f t="shared" si="1662"/>
        <v>0</v>
      </c>
      <c r="AN3551">
        <f t="shared" si="1663"/>
        <v>0</v>
      </c>
      <c r="AO3551">
        <f t="shared" si="1664"/>
        <v>0</v>
      </c>
      <c r="AP3551">
        <f t="shared" si="1665"/>
        <v>0</v>
      </c>
      <c r="AQ3551">
        <f t="shared" si="1666"/>
        <v>0</v>
      </c>
      <c r="AR3551">
        <f t="shared" si="1667"/>
        <v>0</v>
      </c>
      <c r="AT3551">
        <f t="shared" si="1646"/>
        <v>0</v>
      </c>
      <c r="AU3551">
        <f t="shared" si="1647"/>
        <v>0</v>
      </c>
      <c r="AZ3551">
        <f t="shared" si="1639"/>
        <v>0</v>
      </c>
      <c r="BA3551" t="str">
        <f t="shared" si="1645"/>
        <v/>
      </c>
      <c r="BB3551" t="str">
        <f t="shared" si="1640"/>
        <v/>
      </c>
    </row>
    <row r="3552" spans="2:54" x14ac:dyDescent="0.15">
      <c r="B3552" s="347"/>
      <c r="C3552" s="347"/>
      <c r="D3552" s="347"/>
      <c r="E3552" s="347"/>
      <c r="F3552" s="347"/>
      <c r="G3552" s="347"/>
      <c r="H3552" s="347"/>
      <c r="I3552" s="347"/>
      <c r="J3552" s="347"/>
      <c r="K3552" s="347"/>
      <c r="N3552" s="323" t="str">
        <f t="shared" si="1641"/>
        <v/>
      </c>
      <c r="O3552" s="323" t="str">
        <f t="shared" si="1642"/>
        <v/>
      </c>
      <c r="P3552" s="323" t="str">
        <f t="shared" si="1643"/>
        <v/>
      </c>
      <c r="R3552" s="323" t="str">
        <f t="shared" si="1644"/>
        <v/>
      </c>
      <c r="X3552" s="322" t="str">
        <f t="shared" si="1648"/>
        <v/>
      </c>
      <c r="Y3552" s="322" t="str">
        <f t="shared" si="1649"/>
        <v/>
      </c>
      <c r="Z3552" s="322" t="str">
        <f t="shared" si="1650"/>
        <v/>
      </c>
      <c r="AA3552" s="322" t="str">
        <f t="shared" si="1651"/>
        <v/>
      </c>
      <c r="AB3552" s="322" t="str">
        <f t="shared" si="1652"/>
        <v/>
      </c>
      <c r="AC3552" s="322" t="str">
        <f t="shared" si="1653"/>
        <v/>
      </c>
      <c r="AD3552" s="322" t="str">
        <f t="shared" si="1654"/>
        <v/>
      </c>
      <c r="AE3552" s="322" t="str">
        <f t="shared" si="1655"/>
        <v/>
      </c>
      <c r="AF3552" s="322" t="str">
        <f t="shared" si="1656"/>
        <v/>
      </c>
      <c r="AG3552" s="322" t="str">
        <f t="shared" si="1657"/>
        <v/>
      </c>
      <c r="AI3552">
        <f t="shared" si="1658"/>
        <v>0</v>
      </c>
      <c r="AJ3552">
        <f t="shared" si="1659"/>
        <v>0</v>
      </c>
      <c r="AK3552">
        <f t="shared" si="1660"/>
        <v>0</v>
      </c>
      <c r="AL3552">
        <f t="shared" si="1661"/>
        <v>0</v>
      </c>
      <c r="AM3552">
        <f t="shared" si="1662"/>
        <v>0</v>
      </c>
      <c r="AN3552">
        <f t="shared" si="1663"/>
        <v>0</v>
      </c>
      <c r="AO3552">
        <f t="shared" si="1664"/>
        <v>0</v>
      </c>
      <c r="AP3552">
        <f t="shared" si="1665"/>
        <v>0</v>
      </c>
      <c r="AQ3552">
        <f t="shared" si="1666"/>
        <v>0</v>
      </c>
      <c r="AR3552">
        <f t="shared" si="1667"/>
        <v>0</v>
      </c>
      <c r="AT3552">
        <f t="shared" si="1646"/>
        <v>0</v>
      </c>
      <c r="AU3552">
        <f t="shared" si="1647"/>
        <v>0</v>
      </c>
      <c r="AZ3552">
        <f t="shared" si="1639"/>
        <v>0</v>
      </c>
      <c r="BA3552" t="str">
        <f t="shared" si="1645"/>
        <v/>
      </c>
      <c r="BB3552" t="str">
        <f t="shared" si="1640"/>
        <v/>
      </c>
    </row>
    <row r="3553" spans="2:54" x14ac:dyDescent="0.15">
      <c r="B3553" s="347"/>
      <c r="C3553" s="347"/>
      <c r="D3553" s="347"/>
      <c r="E3553" s="347"/>
      <c r="F3553" s="347"/>
      <c r="G3553" s="347"/>
      <c r="H3553" s="347"/>
      <c r="I3553" s="347"/>
      <c r="J3553" s="347"/>
      <c r="K3553" s="347"/>
      <c r="N3553" s="323" t="str">
        <f t="shared" si="1641"/>
        <v/>
      </c>
      <c r="O3553" s="323" t="str">
        <f t="shared" si="1642"/>
        <v/>
      </c>
      <c r="P3553" s="323" t="str">
        <f t="shared" si="1643"/>
        <v/>
      </c>
      <c r="R3553" s="323" t="str">
        <f t="shared" si="1644"/>
        <v/>
      </c>
      <c r="X3553" s="322" t="str">
        <f t="shared" si="1648"/>
        <v/>
      </c>
      <c r="Y3553" s="322" t="str">
        <f t="shared" si="1649"/>
        <v/>
      </c>
      <c r="Z3553" s="322" t="str">
        <f t="shared" si="1650"/>
        <v/>
      </c>
      <c r="AA3553" s="322" t="str">
        <f t="shared" si="1651"/>
        <v/>
      </c>
      <c r="AB3553" s="322" t="str">
        <f t="shared" si="1652"/>
        <v/>
      </c>
      <c r="AC3553" s="322" t="str">
        <f t="shared" si="1653"/>
        <v/>
      </c>
      <c r="AD3553" s="322" t="str">
        <f t="shared" si="1654"/>
        <v/>
      </c>
      <c r="AE3553" s="322" t="str">
        <f t="shared" si="1655"/>
        <v/>
      </c>
      <c r="AF3553" s="322" t="str">
        <f t="shared" si="1656"/>
        <v/>
      </c>
      <c r="AG3553" s="322" t="str">
        <f t="shared" si="1657"/>
        <v/>
      </c>
      <c r="AI3553">
        <f t="shared" si="1658"/>
        <v>0</v>
      </c>
      <c r="AJ3553">
        <f t="shared" si="1659"/>
        <v>0</v>
      </c>
      <c r="AK3553">
        <f t="shared" si="1660"/>
        <v>0</v>
      </c>
      <c r="AL3553">
        <f t="shared" si="1661"/>
        <v>0</v>
      </c>
      <c r="AM3553">
        <f t="shared" si="1662"/>
        <v>0</v>
      </c>
      <c r="AN3553">
        <f t="shared" si="1663"/>
        <v>0</v>
      </c>
      <c r="AO3553">
        <f t="shared" si="1664"/>
        <v>0</v>
      </c>
      <c r="AP3553">
        <f t="shared" si="1665"/>
        <v>0</v>
      </c>
      <c r="AQ3553">
        <f t="shared" si="1666"/>
        <v>0</v>
      </c>
      <c r="AR3553">
        <f t="shared" si="1667"/>
        <v>0</v>
      </c>
      <c r="AT3553">
        <f t="shared" si="1646"/>
        <v>0</v>
      </c>
      <c r="AU3553">
        <f t="shared" si="1647"/>
        <v>0</v>
      </c>
      <c r="AZ3553">
        <f t="shared" si="1639"/>
        <v>0</v>
      </c>
      <c r="BA3553" t="str">
        <f t="shared" si="1645"/>
        <v/>
      </c>
      <c r="BB3553" t="str">
        <f t="shared" si="1640"/>
        <v/>
      </c>
    </row>
    <row r="3554" spans="2:54" x14ac:dyDescent="0.15">
      <c r="B3554" s="347"/>
      <c r="C3554" s="347"/>
      <c r="D3554" s="347"/>
      <c r="E3554" s="347"/>
      <c r="F3554" s="347"/>
      <c r="G3554" s="347"/>
      <c r="H3554" s="347"/>
      <c r="I3554" s="347"/>
      <c r="J3554" s="347"/>
      <c r="K3554" s="347"/>
      <c r="N3554" s="323" t="str">
        <f t="shared" si="1641"/>
        <v/>
      </c>
      <c r="O3554" s="323" t="str">
        <f t="shared" si="1642"/>
        <v/>
      </c>
      <c r="P3554" s="323" t="str">
        <f t="shared" si="1643"/>
        <v/>
      </c>
      <c r="R3554" s="323" t="str">
        <f t="shared" si="1644"/>
        <v/>
      </c>
      <c r="X3554" s="322" t="str">
        <f t="shared" si="1648"/>
        <v/>
      </c>
      <c r="Y3554" s="322" t="str">
        <f t="shared" si="1649"/>
        <v/>
      </c>
      <c r="Z3554" s="322" t="str">
        <f t="shared" si="1650"/>
        <v/>
      </c>
      <c r="AA3554" s="322" t="str">
        <f t="shared" si="1651"/>
        <v/>
      </c>
      <c r="AB3554" s="322" t="str">
        <f t="shared" si="1652"/>
        <v/>
      </c>
      <c r="AC3554" s="322" t="str">
        <f t="shared" si="1653"/>
        <v/>
      </c>
      <c r="AD3554" s="322" t="str">
        <f t="shared" si="1654"/>
        <v/>
      </c>
      <c r="AE3554" s="322" t="str">
        <f t="shared" si="1655"/>
        <v/>
      </c>
      <c r="AF3554" s="322" t="str">
        <f t="shared" si="1656"/>
        <v/>
      </c>
      <c r="AG3554" s="322" t="str">
        <f t="shared" si="1657"/>
        <v/>
      </c>
      <c r="AI3554">
        <f t="shared" si="1658"/>
        <v>0</v>
      </c>
      <c r="AJ3554">
        <f t="shared" si="1659"/>
        <v>0</v>
      </c>
      <c r="AK3554">
        <f t="shared" si="1660"/>
        <v>0</v>
      </c>
      <c r="AL3554">
        <f t="shared" si="1661"/>
        <v>0</v>
      </c>
      <c r="AM3554">
        <f t="shared" si="1662"/>
        <v>0</v>
      </c>
      <c r="AN3554">
        <f t="shared" si="1663"/>
        <v>0</v>
      </c>
      <c r="AO3554">
        <f t="shared" si="1664"/>
        <v>0</v>
      </c>
      <c r="AP3554">
        <f t="shared" si="1665"/>
        <v>0</v>
      </c>
      <c r="AQ3554">
        <f t="shared" si="1666"/>
        <v>0</v>
      </c>
      <c r="AR3554">
        <f t="shared" si="1667"/>
        <v>0</v>
      </c>
      <c r="AT3554">
        <f t="shared" si="1646"/>
        <v>0</v>
      </c>
      <c r="AU3554">
        <f t="shared" si="1647"/>
        <v>0</v>
      </c>
      <c r="AZ3554">
        <f t="shared" si="1639"/>
        <v>0</v>
      </c>
      <c r="BA3554" t="str">
        <f t="shared" si="1645"/>
        <v/>
      </c>
      <c r="BB3554" t="str">
        <f t="shared" si="1640"/>
        <v/>
      </c>
    </row>
    <row r="3555" spans="2:54" x14ac:dyDescent="0.15">
      <c r="B3555" s="347"/>
      <c r="C3555" s="347"/>
      <c r="D3555" s="347"/>
      <c r="E3555" s="347"/>
      <c r="F3555" s="347"/>
      <c r="G3555" s="347"/>
      <c r="H3555" s="347"/>
      <c r="I3555" s="347"/>
      <c r="J3555" s="347"/>
      <c r="K3555" s="347"/>
      <c r="N3555" s="323" t="str">
        <f t="shared" si="1641"/>
        <v/>
      </c>
      <c r="O3555" s="323" t="str">
        <f t="shared" si="1642"/>
        <v/>
      </c>
      <c r="P3555" s="323" t="str">
        <f t="shared" si="1643"/>
        <v/>
      </c>
      <c r="R3555" s="323" t="str">
        <f t="shared" si="1644"/>
        <v/>
      </c>
      <c r="X3555" s="322" t="str">
        <f t="shared" si="1648"/>
        <v/>
      </c>
      <c r="Y3555" s="322" t="str">
        <f t="shared" si="1649"/>
        <v/>
      </c>
      <c r="Z3555" s="322" t="str">
        <f t="shared" si="1650"/>
        <v/>
      </c>
      <c r="AA3555" s="322" t="str">
        <f t="shared" si="1651"/>
        <v/>
      </c>
      <c r="AB3555" s="322" t="str">
        <f t="shared" si="1652"/>
        <v/>
      </c>
      <c r="AC3555" s="322" t="str">
        <f t="shared" si="1653"/>
        <v/>
      </c>
      <c r="AD3555" s="322" t="str">
        <f t="shared" si="1654"/>
        <v/>
      </c>
      <c r="AE3555" s="322" t="str">
        <f t="shared" si="1655"/>
        <v/>
      </c>
      <c r="AF3555" s="322" t="str">
        <f t="shared" si="1656"/>
        <v/>
      </c>
      <c r="AG3555" s="322" t="str">
        <f t="shared" si="1657"/>
        <v/>
      </c>
      <c r="AI3555">
        <f t="shared" si="1658"/>
        <v>0</v>
      </c>
      <c r="AJ3555">
        <f t="shared" si="1659"/>
        <v>0</v>
      </c>
      <c r="AK3555">
        <f t="shared" si="1660"/>
        <v>0</v>
      </c>
      <c r="AL3555">
        <f t="shared" si="1661"/>
        <v>0</v>
      </c>
      <c r="AM3555">
        <f t="shared" si="1662"/>
        <v>0</v>
      </c>
      <c r="AN3555">
        <f t="shared" si="1663"/>
        <v>0</v>
      </c>
      <c r="AO3555">
        <f t="shared" si="1664"/>
        <v>0</v>
      </c>
      <c r="AP3555">
        <f t="shared" si="1665"/>
        <v>0</v>
      </c>
      <c r="AQ3555">
        <f t="shared" si="1666"/>
        <v>0</v>
      </c>
      <c r="AR3555">
        <f t="shared" si="1667"/>
        <v>0</v>
      </c>
      <c r="AT3555">
        <f t="shared" si="1646"/>
        <v>0</v>
      </c>
      <c r="AU3555">
        <f t="shared" si="1647"/>
        <v>0</v>
      </c>
      <c r="AZ3555">
        <f t="shared" ref="AZ3555:AZ3618" si="1668">COUNT(B3555:K3555)</f>
        <v>0</v>
      </c>
      <c r="BA3555" t="str">
        <f t="shared" si="1645"/>
        <v/>
      </c>
      <c r="BB3555" t="str">
        <f t="shared" si="1640"/>
        <v/>
      </c>
    </row>
    <row r="3556" spans="2:54" x14ac:dyDescent="0.15">
      <c r="B3556" s="347"/>
      <c r="C3556" s="347"/>
      <c r="D3556" s="347"/>
      <c r="E3556" s="347"/>
      <c r="F3556" s="347"/>
      <c r="G3556" s="347"/>
      <c r="H3556" s="347"/>
      <c r="I3556" s="347"/>
      <c r="J3556" s="347"/>
      <c r="K3556" s="347"/>
      <c r="N3556" s="323" t="str">
        <f t="shared" si="1641"/>
        <v/>
      </c>
      <c r="O3556" s="323" t="str">
        <f t="shared" si="1642"/>
        <v/>
      </c>
      <c r="P3556" s="323" t="str">
        <f t="shared" si="1643"/>
        <v/>
      </c>
      <c r="R3556" s="323" t="str">
        <f t="shared" si="1644"/>
        <v/>
      </c>
      <c r="X3556" s="322" t="str">
        <f t="shared" si="1648"/>
        <v/>
      </c>
      <c r="Y3556" s="322" t="str">
        <f t="shared" si="1649"/>
        <v/>
      </c>
      <c r="Z3556" s="322" t="str">
        <f t="shared" si="1650"/>
        <v/>
      </c>
      <c r="AA3556" s="322" t="str">
        <f t="shared" si="1651"/>
        <v/>
      </c>
      <c r="AB3556" s="322" t="str">
        <f t="shared" si="1652"/>
        <v/>
      </c>
      <c r="AC3556" s="322" t="str">
        <f t="shared" si="1653"/>
        <v/>
      </c>
      <c r="AD3556" s="322" t="str">
        <f t="shared" si="1654"/>
        <v/>
      </c>
      <c r="AE3556" s="322" t="str">
        <f t="shared" si="1655"/>
        <v/>
      </c>
      <c r="AF3556" s="322" t="str">
        <f t="shared" si="1656"/>
        <v/>
      </c>
      <c r="AG3556" s="322" t="str">
        <f t="shared" si="1657"/>
        <v/>
      </c>
      <c r="AI3556">
        <f t="shared" si="1658"/>
        <v>0</v>
      </c>
      <c r="AJ3556">
        <f t="shared" si="1659"/>
        <v>0</v>
      </c>
      <c r="AK3556">
        <f t="shared" si="1660"/>
        <v>0</v>
      </c>
      <c r="AL3556">
        <f t="shared" si="1661"/>
        <v>0</v>
      </c>
      <c r="AM3556">
        <f t="shared" si="1662"/>
        <v>0</v>
      </c>
      <c r="AN3556">
        <f t="shared" si="1663"/>
        <v>0</v>
      </c>
      <c r="AO3556">
        <f t="shared" si="1664"/>
        <v>0</v>
      </c>
      <c r="AP3556">
        <f t="shared" si="1665"/>
        <v>0</v>
      </c>
      <c r="AQ3556">
        <f t="shared" si="1666"/>
        <v>0</v>
      </c>
      <c r="AR3556">
        <f t="shared" si="1667"/>
        <v>0</v>
      </c>
      <c r="AT3556">
        <f t="shared" si="1646"/>
        <v>0</v>
      </c>
      <c r="AU3556">
        <f t="shared" si="1647"/>
        <v>0</v>
      </c>
      <c r="AZ3556">
        <f t="shared" si="1668"/>
        <v>0</v>
      </c>
      <c r="BA3556" t="str">
        <f t="shared" si="1645"/>
        <v/>
      </c>
      <c r="BB3556" t="str">
        <f t="shared" ref="BB3556:BB3619" si="1669">IF(AZ3556=10,BA3556/AZ3556,"")</f>
        <v/>
      </c>
    </row>
    <row r="3557" spans="2:54" x14ac:dyDescent="0.15">
      <c r="B3557" s="347"/>
      <c r="C3557" s="347"/>
      <c r="D3557" s="347"/>
      <c r="E3557" s="347"/>
      <c r="F3557" s="347"/>
      <c r="G3557" s="347"/>
      <c r="H3557" s="347"/>
      <c r="I3557" s="347"/>
      <c r="J3557" s="347"/>
      <c r="K3557" s="347"/>
      <c r="N3557" s="323" t="str">
        <f t="shared" si="1641"/>
        <v/>
      </c>
      <c r="O3557" s="323" t="str">
        <f t="shared" si="1642"/>
        <v/>
      </c>
      <c r="P3557" s="323" t="str">
        <f t="shared" si="1643"/>
        <v/>
      </c>
      <c r="R3557" s="323" t="str">
        <f t="shared" si="1644"/>
        <v/>
      </c>
      <c r="X3557" s="322" t="str">
        <f t="shared" si="1648"/>
        <v/>
      </c>
      <c r="Y3557" s="322" t="str">
        <f t="shared" si="1649"/>
        <v/>
      </c>
      <c r="Z3557" s="322" t="str">
        <f t="shared" si="1650"/>
        <v/>
      </c>
      <c r="AA3557" s="322" t="str">
        <f t="shared" si="1651"/>
        <v/>
      </c>
      <c r="AB3557" s="322" t="str">
        <f t="shared" si="1652"/>
        <v/>
      </c>
      <c r="AC3557" s="322" t="str">
        <f t="shared" si="1653"/>
        <v/>
      </c>
      <c r="AD3557" s="322" t="str">
        <f t="shared" si="1654"/>
        <v/>
      </c>
      <c r="AE3557" s="322" t="str">
        <f t="shared" si="1655"/>
        <v/>
      </c>
      <c r="AF3557" s="322" t="str">
        <f t="shared" si="1656"/>
        <v/>
      </c>
      <c r="AG3557" s="322" t="str">
        <f t="shared" si="1657"/>
        <v/>
      </c>
      <c r="AI3557">
        <f t="shared" si="1658"/>
        <v>0</v>
      </c>
      <c r="AJ3557">
        <f t="shared" si="1659"/>
        <v>0</v>
      </c>
      <c r="AK3557">
        <f t="shared" si="1660"/>
        <v>0</v>
      </c>
      <c r="AL3557">
        <f t="shared" si="1661"/>
        <v>0</v>
      </c>
      <c r="AM3557">
        <f t="shared" si="1662"/>
        <v>0</v>
      </c>
      <c r="AN3557">
        <f t="shared" si="1663"/>
        <v>0</v>
      </c>
      <c r="AO3557">
        <f t="shared" si="1664"/>
        <v>0</v>
      </c>
      <c r="AP3557">
        <f t="shared" si="1665"/>
        <v>0</v>
      </c>
      <c r="AQ3557">
        <f t="shared" si="1666"/>
        <v>0</v>
      </c>
      <c r="AR3557">
        <f t="shared" si="1667"/>
        <v>0</v>
      </c>
      <c r="AT3557">
        <f t="shared" si="1646"/>
        <v>0</v>
      </c>
      <c r="AU3557">
        <f t="shared" si="1647"/>
        <v>0</v>
      </c>
      <c r="AZ3557">
        <f t="shared" si="1668"/>
        <v>0</v>
      </c>
      <c r="BA3557" t="str">
        <f t="shared" si="1645"/>
        <v/>
      </c>
      <c r="BB3557" t="str">
        <f t="shared" si="1669"/>
        <v/>
      </c>
    </row>
    <row r="3558" spans="2:54" x14ac:dyDescent="0.15">
      <c r="B3558" s="347"/>
      <c r="C3558" s="347"/>
      <c r="D3558" s="347"/>
      <c r="E3558" s="347"/>
      <c r="F3558" s="347"/>
      <c r="G3558" s="347"/>
      <c r="H3558" s="347"/>
      <c r="I3558" s="347"/>
      <c r="J3558" s="347"/>
      <c r="K3558" s="347"/>
      <c r="N3558" s="323" t="str">
        <f t="shared" si="1641"/>
        <v/>
      </c>
      <c r="O3558" s="323" t="str">
        <f t="shared" si="1642"/>
        <v/>
      </c>
      <c r="P3558" s="323" t="str">
        <f t="shared" si="1643"/>
        <v/>
      </c>
      <c r="R3558" s="323" t="str">
        <f t="shared" si="1644"/>
        <v/>
      </c>
      <c r="X3558" s="322" t="str">
        <f t="shared" si="1648"/>
        <v/>
      </c>
      <c r="Y3558" s="322" t="str">
        <f t="shared" si="1649"/>
        <v/>
      </c>
      <c r="Z3558" s="322" t="str">
        <f t="shared" si="1650"/>
        <v/>
      </c>
      <c r="AA3558" s="322" t="str">
        <f t="shared" si="1651"/>
        <v/>
      </c>
      <c r="AB3558" s="322" t="str">
        <f t="shared" si="1652"/>
        <v/>
      </c>
      <c r="AC3558" s="322" t="str">
        <f t="shared" si="1653"/>
        <v/>
      </c>
      <c r="AD3558" s="322" t="str">
        <f t="shared" si="1654"/>
        <v/>
      </c>
      <c r="AE3558" s="322" t="str">
        <f t="shared" si="1655"/>
        <v/>
      </c>
      <c r="AF3558" s="322" t="str">
        <f t="shared" si="1656"/>
        <v/>
      </c>
      <c r="AG3558" s="322" t="str">
        <f t="shared" si="1657"/>
        <v/>
      </c>
      <c r="AI3558">
        <f t="shared" si="1658"/>
        <v>0</v>
      </c>
      <c r="AJ3558">
        <f t="shared" si="1659"/>
        <v>0</v>
      </c>
      <c r="AK3558">
        <f t="shared" si="1660"/>
        <v>0</v>
      </c>
      <c r="AL3558">
        <f t="shared" si="1661"/>
        <v>0</v>
      </c>
      <c r="AM3558">
        <f t="shared" si="1662"/>
        <v>0</v>
      </c>
      <c r="AN3558">
        <f t="shared" si="1663"/>
        <v>0</v>
      </c>
      <c r="AO3558">
        <f t="shared" si="1664"/>
        <v>0</v>
      </c>
      <c r="AP3558">
        <f t="shared" si="1665"/>
        <v>0</v>
      </c>
      <c r="AQ3558">
        <f t="shared" si="1666"/>
        <v>0</v>
      </c>
      <c r="AR3558">
        <f t="shared" si="1667"/>
        <v>0</v>
      </c>
      <c r="AT3558">
        <f t="shared" si="1646"/>
        <v>0</v>
      </c>
      <c r="AU3558">
        <f t="shared" si="1647"/>
        <v>0</v>
      </c>
      <c r="AZ3558">
        <f t="shared" si="1668"/>
        <v>0</v>
      </c>
      <c r="BA3558" t="str">
        <f t="shared" si="1645"/>
        <v/>
      </c>
      <c r="BB3558" t="str">
        <f t="shared" si="1669"/>
        <v/>
      </c>
    </row>
    <row r="3559" spans="2:54" x14ac:dyDescent="0.15">
      <c r="B3559" s="347"/>
      <c r="C3559" s="347"/>
      <c r="D3559" s="347"/>
      <c r="E3559" s="347"/>
      <c r="F3559" s="347"/>
      <c r="G3559" s="347"/>
      <c r="H3559" s="347"/>
      <c r="I3559" s="347"/>
      <c r="J3559" s="347"/>
      <c r="K3559" s="347"/>
      <c r="N3559" s="323" t="str">
        <f t="shared" ref="N3559:N3622" si="1670">IF(COUNT(B3559:K3559)=10,SUM(X3559:AG3559)*2.5,"")</f>
        <v/>
      </c>
      <c r="O3559" s="323" t="str">
        <f t="shared" ref="O3559:O3622" si="1671">IF(COUNT(X3559:Z3559,AB3559:AF3559)=8,SUM(X3559:Z3559,AB3559:AF3559)*3.125,"")</f>
        <v/>
      </c>
      <c r="P3559" s="323" t="str">
        <f t="shared" ref="P3559:P3622" si="1672">IF(COUNT(AA3559,AG3559)=2,SUM(AA3559,AG3559)*12.5,"")</f>
        <v/>
      </c>
      <c r="R3559" s="323" t="str">
        <f t="shared" ref="R3559:R3622" si="1673">IF(M3559=1,IF(COUNT(B3559:K3559)=9,SUM(X3559:AG3559)*2.7778,IF(COUNT(B3559:K3559)=8,SUM(X3559:AG3559)*3.125,IF(COUNT(B3559:K3559)&lt;8,"More than 2 Values are Missing",""))),"")</f>
        <v/>
      </c>
      <c r="X3559" s="322" t="str">
        <f t="shared" si="1648"/>
        <v/>
      </c>
      <c r="Y3559" s="322" t="str">
        <f t="shared" si="1649"/>
        <v/>
      </c>
      <c r="Z3559" s="322" t="str">
        <f t="shared" si="1650"/>
        <v/>
      </c>
      <c r="AA3559" s="322" t="str">
        <f t="shared" si="1651"/>
        <v/>
      </c>
      <c r="AB3559" s="322" t="str">
        <f t="shared" si="1652"/>
        <v/>
      </c>
      <c r="AC3559" s="322" t="str">
        <f t="shared" si="1653"/>
        <v/>
      </c>
      <c r="AD3559" s="322" t="str">
        <f t="shared" si="1654"/>
        <v/>
      </c>
      <c r="AE3559" s="322" t="str">
        <f t="shared" si="1655"/>
        <v/>
      </c>
      <c r="AF3559" s="322" t="str">
        <f t="shared" si="1656"/>
        <v/>
      </c>
      <c r="AG3559" s="322" t="str">
        <f t="shared" si="1657"/>
        <v/>
      </c>
      <c r="AI3559">
        <f t="shared" si="1658"/>
        <v>0</v>
      </c>
      <c r="AJ3559">
        <f t="shared" si="1659"/>
        <v>0</v>
      </c>
      <c r="AK3559">
        <f t="shared" si="1660"/>
        <v>0</v>
      </c>
      <c r="AL3559">
        <f t="shared" si="1661"/>
        <v>0</v>
      </c>
      <c r="AM3559">
        <f t="shared" si="1662"/>
        <v>0</v>
      </c>
      <c r="AN3559">
        <f t="shared" si="1663"/>
        <v>0</v>
      </c>
      <c r="AO3559">
        <f t="shared" si="1664"/>
        <v>0</v>
      </c>
      <c r="AP3559">
        <f t="shared" si="1665"/>
        <v>0</v>
      </c>
      <c r="AQ3559">
        <f t="shared" si="1666"/>
        <v>0</v>
      </c>
      <c r="AR3559">
        <f t="shared" si="1667"/>
        <v>0</v>
      </c>
      <c r="AT3559">
        <f t="shared" si="1646"/>
        <v>0</v>
      </c>
      <c r="AU3559">
        <f t="shared" si="1647"/>
        <v>0</v>
      </c>
      <c r="AZ3559">
        <f t="shared" si="1668"/>
        <v>0</v>
      </c>
      <c r="BA3559" t="str">
        <f t="shared" si="1645"/>
        <v/>
      </c>
      <c r="BB3559" t="str">
        <f t="shared" si="1669"/>
        <v/>
      </c>
    </row>
    <row r="3560" spans="2:54" x14ac:dyDescent="0.15">
      <c r="B3560" s="347"/>
      <c r="C3560" s="347"/>
      <c r="D3560" s="347"/>
      <c r="E3560" s="347"/>
      <c r="F3560" s="347"/>
      <c r="G3560" s="347"/>
      <c r="H3560" s="347"/>
      <c r="I3560" s="347"/>
      <c r="J3560" s="347"/>
      <c r="K3560" s="347"/>
      <c r="N3560" s="323" t="str">
        <f t="shared" si="1670"/>
        <v/>
      </c>
      <c r="O3560" s="323" t="str">
        <f t="shared" si="1671"/>
        <v/>
      </c>
      <c r="P3560" s="323" t="str">
        <f t="shared" si="1672"/>
        <v/>
      </c>
      <c r="R3560" s="323" t="str">
        <f t="shared" si="1673"/>
        <v/>
      </c>
      <c r="X3560" s="322" t="str">
        <f t="shared" si="1648"/>
        <v/>
      </c>
      <c r="Y3560" s="322" t="str">
        <f t="shared" si="1649"/>
        <v/>
      </c>
      <c r="Z3560" s="322" t="str">
        <f t="shared" si="1650"/>
        <v/>
      </c>
      <c r="AA3560" s="322" t="str">
        <f t="shared" si="1651"/>
        <v/>
      </c>
      <c r="AB3560" s="322" t="str">
        <f t="shared" si="1652"/>
        <v/>
      </c>
      <c r="AC3560" s="322" t="str">
        <f t="shared" si="1653"/>
        <v/>
      </c>
      <c r="AD3560" s="322" t="str">
        <f t="shared" si="1654"/>
        <v/>
      </c>
      <c r="AE3560" s="322" t="str">
        <f t="shared" si="1655"/>
        <v/>
      </c>
      <c r="AF3560" s="322" t="str">
        <f t="shared" si="1656"/>
        <v/>
      </c>
      <c r="AG3560" s="322" t="str">
        <f t="shared" si="1657"/>
        <v/>
      </c>
      <c r="AI3560">
        <f t="shared" si="1658"/>
        <v>0</v>
      </c>
      <c r="AJ3560">
        <f t="shared" si="1659"/>
        <v>0</v>
      </c>
      <c r="AK3560">
        <f t="shared" si="1660"/>
        <v>0</v>
      </c>
      <c r="AL3560">
        <f t="shared" si="1661"/>
        <v>0</v>
      </c>
      <c r="AM3560">
        <f t="shared" si="1662"/>
        <v>0</v>
      </c>
      <c r="AN3560">
        <f t="shared" si="1663"/>
        <v>0</v>
      </c>
      <c r="AO3560">
        <f t="shared" si="1664"/>
        <v>0</v>
      </c>
      <c r="AP3560">
        <f t="shared" si="1665"/>
        <v>0</v>
      </c>
      <c r="AQ3560">
        <f t="shared" si="1666"/>
        <v>0</v>
      </c>
      <c r="AR3560">
        <f t="shared" si="1667"/>
        <v>0</v>
      </c>
      <c r="AT3560">
        <f t="shared" si="1646"/>
        <v>0</v>
      </c>
      <c r="AU3560">
        <f t="shared" si="1647"/>
        <v>0</v>
      </c>
      <c r="AZ3560">
        <f t="shared" si="1668"/>
        <v>0</v>
      </c>
      <c r="BA3560" t="str">
        <f t="shared" si="1645"/>
        <v/>
      </c>
      <c r="BB3560" t="str">
        <f t="shared" si="1669"/>
        <v/>
      </c>
    </row>
    <row r="3561" spans="2:54" x14ac:dyDescent="0.15">
      <c r="B3561" s="347"/>
      <c r="C3561" s="347"/>
      <c r="D3561" s="347"/>
      <c r="E3561" s="347"/>
      <c r="F3561" s="347"/>
      <c r="G3561" s="347"/>
      <c r="H3561" s="347"/>
      <c r="I3561" s="347"/>
      <c r="J3561" s="347"/>
      <c r="K3561" s="347"/>
      <c r="N3561" s="323" t="str">
        <f t="shared" si="1670"/>
        <v/>
      </c>
      <c r="O3561" s="323" t="str">
        <f t="shared" si="1671"/>
        <v/>
      </c>
      <c r="P3561" s="323" t="str">
        <f t="shared" si="1672"/>
        <v/>
      </c>
      <c r="R3561" s="323" t="str">
        <f t="shared" si="1673"/>
        <v/>
      </c>
      <c r="X3561" s="322" t="str">
        <f t="shared" si="1648"/>
        <v/>
      </c>
      <c r="Y3561" s="322" t="str">
        <f t="shared" si="1649"/>
        <v/>
      </c>
      <c r="Z3561" s="322" t="str">
        <f t="shared" si="1650"/>
        <v/>
      </c>
      <c r="AA3561" s="322" t="str">
        <f t="shared" si="1651"/>
        <v/>
      </c>
      <c r="AB3561" s="322" t="str">
        <f t="shared" si="1652"/>
        <v/>
      </c>
      <c r="AC3561" s="322" t="str">
        <f t="shared" si="1653"/>
        <v/>
      </c>
      <c r="AD3561" s="322" t="str">
        <f t="shared" si="1654"/>
        <v/>
      </c>
      <c r="AE3561" s="322" t="str">
        <f t="shared" si="1655"/>
        <v/>
      </c>
      <c r="AF3561" s="322" t="str">
        <f t="shared" si="1656"/>
        <v/>
      </c>
      <c r="AG3561" s="322" t="str">
        <f t="shared" si="1657"/>
        <v/>
      </c>
      <c r="AI3561">
        <f t="shared" si="1658"/>
        <v>0</v>
      </c>
      <c r="AJ3561">
        <f t="shared" si="1659"/>
        <v>0</v>
      </c>
      <c r="AK3561">
        <f t="shared" si="1660"/>
        <v>0</v>
      </c>
      <c r="AL3561">
        <f t="shared" si="1661"/>
        <v>0</v>
      </c>
      <c r="AM3561">
        <f t="shared" si="1662"/>
        <v>0</v>
      </c>
      <c r="AN3561">
        <f t="shared" si="1663"/>
        <v>0</v>
      </c>
      <c r="AO3561">
        <f t="shared" si="1664"/>
        <v>0</v>
      </c>
      <c r="AP3561">
        <f t="shared" si="1665"/>
        <v>0</v>
      </c>
      <c r="AQ3561">
        <f t="shared" si="1666"/>
        <v>0</v>
      </c>
      <c r="AR3561">
        <f t="shared" si="1667"/>
        <v>0</v>
      </c>
      <c r="AT3561">
        <f t="shared" si="1646"/>
        <v>0</v>
      </c>
      <c r="AU3561">
        <f t="shared" si="1647"/>
        <v>0</v>
      </c>
      <c r="AZ3561">
        <f t="shared" si="1668"/>
        <v>0</v>
      </c>
      <c r="BA3561" t="str">
        <f t="shared" si="1645"/>
        <v/>
      </c>
      <c r="BB3561" t="str">
        <f t="shared" si="1669"/>
        <v/>
      </c>
    </row>
    <row r="3562" spans="2:54" x14ac:dyDescent="0.15">
      <c r="B3562" s="347"/>
      <c r="C3562" s="347"/>
      <c r="D3562" s="347"/>
      <c r="E3562" s="347"/>
      <c r="F3562" s="347"/>
      <c r="G3562" s="347"/>
      <c r="H3562" s="347"/>
      <c r="I3562" s="347"/>
      <c r="J3562" s="347"/>
      <c r="K3562" s="347"/>
      <c r="N3562" s="323" t="str">
        <f t="shared" si="1670"/>
        <v/>
      </c>
      <c r="O3562" s="323" t="str">
        <f t="shared" si="1671"/>
        <v/>
      </c>
      <c r="P3562" s="323" t="str">
        <f t="shared" si="1672"/>
        <v/>
      </c>
      <c r="R3562" s="323" t="str">
        <f t="shared" si="1673"/>
        <v/>
      </c>
      <c r="X3562" s="322" t="str">
        <f t="shared" si="1648"/>
        <v/>
      </c>
      <c r="Y3562" s="322" t="str">
        <f t="shared" si="1649"/>
        <v/>
      </c>
      <c r="Z3562" s="322" t="str">
        <f t="shared" si="1650"/>
        <v/>
      </c>
      <c r="AA3562" s="322" t="str">
        <f t="shared" si="1651"/>
        <v/>
      </c>
      <c r="AB3562" s="322" t="str">
        <f t="shared" si="1652"/>
        <v/>
      </c>
      <c r="AC3562" s="322" t="str">
        <f t="shared" si="1653"/>
        <v/>
      </c>
      <c r="AD3562" s="322" t="str">
        <f t="shared" si="1654"/>
        <v/>
      </c>
      <c r="AE3562" s="322" t="str">
        <f t="shared" si="1655"/>
        <v/>
      </c>
      <c r="AF3562" s="322" t="str">
        <f t="shared" si="1656"/>
        <v/>
      </c>
      <c r="AG3562" s="322" t="str">
        <f t="shared" si="1657"/>
        <v/>
      </c>
      <c r="AI3562">
        <f t="shared" si="1658"/>
        <v>0</v>
      </c>
      <c r="AJ3562">
        <f t="shared" si="1659"/>
        <v>0</v>
      </c>
      <c r="AK3562">
        <f t="shared" si="1660"/>
        <v>0</v>
      </c>
      <c r="AL3562">
        <f t="shared" si="1661"/>
        <v>0</v>
      </c>
      <c r="AM3562">
        <f t="shared" si="1662"/>
        <v>0</v>
      </c>
      <c r="AN3562">
        <f t="shared" si="1663"/>
        <v>0</v>
      </c>
      <c r="AO3562">
        <f t="shared" si="1664"/>
        <v>0</v>
      </c>
      <c r="AP3562">
        <f t="shared" si="1665"/>
        <v>0</v>
      </c>
      <c r="AQ3562">
        <f t="shared" si="1666"/>
        <v>0</v>
      </c>
      <c r="AR3562">
        <f t="shared" si="1667"/>
        <v>0</v>
      </c>
      <c r="AT3562">
        <f t="shared" si="1646"/>
        <v>0</v>
      </c>
      <c r="AU3562">
        <f t="shared" si="1647"/>
        <v>0</v>
      </c>
      <c r="AZ3562">
        <f t="shared" si="1668"/>
        <v>0</v>
      </c>
      <c r="BA3562" t="str">
        <f t="shared" si="1645"/>
        <v/>
      </c>
      <c r="BB3562" t="str">
        <f t="shared" si="1669"/>
        <v/>
      </c>
    </row>
    <row r="3563" spans="2:54" x14ac:dyDescent="0.15">
      <c r="B3563" s="347"/>
      <c r="C3563" s="347"/>
      <c r="D3563" s="347"/>
      <c r="E3563" s="347"/>
      <c r="F3563" s="347"/>
      <c r="G3563" s="347"/>
      <c r="H3563" s="347"/>
      <c r="I3563" s="347"/>
      <c r="J3563" s="347"/>
      <c r="K3563" s="347"/>
      <c r="N3563" s="323" t="str">
        <f t="shared" si="1670"/>
        <v/>
      </c>
      <c r="O3563" s="323" t="str">
        <f t="shared" si="1671"/>
        <v/>
      </c>
      <c r="P3563" s="323" t="str">
        <f t="shared" si="1672"/>
        <v/>
      </c>
      <c r="R3563" s="323" t="str">
        <f t="shared" si="1673"/>
        <v/>
      </c>
      <c r="X3563" s="322" t="str">
        <f t="shared" si="1648"/>
        <v/>
      </c>
      <c r="Y3563" s="322" t="str">
        <f t="shared" si="1649"/>
        <v/>
      </c>
      <c r="Z3563" s="322" t="str">
        <f t="shared" si="1650"/>
        <v/>
      </c>
      <c r="AA3563" s="322" t="str">
        <f t="shared" si="1651"/>
        <v/>
      </c>
      <c r="AB3563" s="322" t="str">
        <f t="shared" si="1652"/>
        <v/>
      </c>
      <c r="AC3563" s="322" t="str">
        <f t="shared" si="1653"/>
        <v/>
      </c>
      <c r="AD3563" s="322" t="str">
        <f t="shared" si="1654"/>
        <v/>
      </c>
      <c r="AE3563" s="322" t="str">
        <f t="shared" si="1655"/>
        <v/>
      </c>
      <c r="AF3563" s="322" t="str">
        <f t="shared" si="1656"/>
        <v/>
      </c>
      <c r="AG3563" s="322" t="str">
        <f t="shared" si="1657"/>
        <v/>
      </c>
      <c r="AI3563">
        <f t="shared" si="1658"/>
        <v>0</v>
      </c>
      <c r="AJ3563">
        <f t="shared" si="1659"/>
        <v>0</v>
      </c>
      <c r="AK3563">
        <f t="shared" si="1660"/>
        <v>0</v>
      </c>
      <c r="AL3563">
        <f t="shared" si="1661"/>
        <v>0</v>
      </c>
      <c r="AM3563">
        <f t="shared" si="1662"/>
        <v>0</v>
      </c>
      <c r="AN3563">
        <f t="shared" si="1663"/>
        <v>0</v>
      </c>
      <c r="AO3563">
        <f t="shared" si="1664"/>
        <v>0</v>
      </c>
      <c r="AP3563">
        <f t="shared" si="1665"/>
        <v>0</v>
      </c>
      <c r="AQ3563">
        <f t="shared" si="1666"/>
        <v>0</v>
      </c>
      <c r="AR3563">
        <f t="shared" si="1667"/>
        <v>0</v>
      </c>
      <c r="AT3563">
        <f t="shared" si="1646"/>
        <v>0</v>
      </c>
      <c r="AU3563">
        <f t="shared" si="1647"/>
        <v>0</v>
      </c>
      <c r="AZ3563">
        <f t="shared" si="1668"/>
        <v>0</v>
      </c>
      <c r="BA3563" t="str">
        <f t="shared" si="1645"/>
        <v/>
      </c>
      <c r="BB3563" t="str">
        <f t="shared" si="1669"/>
        <v/>
      </c>
    </row>
    <row r="3564" spans="2:54" x14ac:dyDescent="0.15">
      <c r="B3564" s="347"/>
      <c r="C3564" s="347"/>
      <c r="D3564" s="347"/>
      <c r="E3564" s="347"/>
      <c r="F3564" s="347"/>
      <c r="G3564" s="347"/>
      <c r="H3564" s="347"/>
      <c r="I3564" s="347"/>
      <c r="J3564" s="347"/>
      <c r="K3564" s="347"/>
      <c r="N3564" s="323" t="str">
        <f t="shared" si="1670"/>
        <v/>
      </c>
      <c r="O3564" s="323" t="str">
        <f t="shared" si="1671"/>
        <v/>
      </c>
      <c r="P3564" s="323" t="str">
        <f t="shared" si="1672"/>
        <v/>
      </c>
      <c r="R3564" s="323" t="str">
        <f t="shared" si="1673"/>
        <v/>
      </c>
      <c r="X3564" s="322" t="str">
        <f t="shared" si="1648"/>
        <v/>
      </c>
      <c r="Y3564" s="322" t="str">
        <f t="shared" si="1649"/>
        <v/>
      </c>
      <c r="Z3564" s="322" t="str">
        <f t="shared" si="1650"/>
        <v/>
      </c>
      <c r="AA3564" s="322" t="str">
        <f t="shared" si="1651"/>
        <v/>
      </c>
      <c r="AB3564" s="322" t="str">
        <f t="shared" si="1652"/>
        <v/>
      </c>
      <c r="AC3564" s="322" t="str">
        <f t="shared" si="1653"/>
        <v/>
      </c>
      <c r="AD3564" s="322" t="str">
        <f t="shared" si="1654"/>
        <v/>
      </c>
      <c r="AE3564" s="322" t="str">
        <f t="shared" si="1655"/>
        <v/>
      </c>
      <c r="AF3564" s="322" t="str">
        <f t="shared" si="1656"/>
        <v/>
      </c>
      <c r="AG3564" s="322" t="str">
        <f t="shared" si="1657"/>
        <v/>
      </c>
      <c r="AI3564">
        <f t="shared" si="1658"/>
        <v>0</v>
      </c>
      <c r="AJ3564">
        <f t="shared" si="1659"/>
        <v>0</v>
      </c>
      <c r="AK3564">
        <f t="shared" si="1660"/>
        <v>0</v>
      </c>
      <c r="AL3564">
        <f t="shared" si="1661"/>
        <v>0</v>
      </c>
      <c r="AM3564">
        <f t="shared" si="1662"/>
        <v>0</v>
      </c>
      <c r="AN3564">
        <f t="shared" si="1663"/>
        <v>0</v>
      </c>
      <c r="AO3564">
        <f t="shared" si="1664"/>
        <v>0</v>
      </c>
      <c r="AP3564">
        <f t="shared" si="1665"/>
        <v>0</v>
      </c>
      <c r="AQ3564">
        <f t="shared" si="1666"/>
        <v>0</v>
      </c>
      <c r="AR3564">
        <f t="shared" si="1667"/>
        <v>0</v>
      </c>
      <c r="AT3564">
        <f t="shared" si="1646"/>
        <v>0</v>
      </c>
      <c r="AU3564">
        <f t="shared" si="1647"/>
        <v>0</v>
      </c>
      <c r="AZ3564">
        <f t="shared" si="1668"/>
        <v>0</v>
      </c>
      <c r="BA3564" t="str">
        <f t="shared" si="1645"/>
        <v/>
      </c>
      <c r="BB3564" t="str">
        <f t="shared" si="1669"/>
        <v/>
      </c>
    </row>
    <row r="3565" spans="2:54" x14ac:dyDescent="0.15">
      <c r="B3565" s="347"/>
      <c r="C3565" s="347"/>
      <c r="D3565" s="347"/>
      <c r="E3565" s="347"/>
      <c r="F3565" s="347"/>
      <c r="G3565" s="347"/>
      <c r="H3565" s="347"/>
      <c r="I3565" s="347"/>
      <c r="J3565" s="347"/>
      <c r="K3565" s="347"/>
      <c r="N3565" s="323" t="str">
        <f t="shared" si="1670"/>
        <v/>
      </c>
      <c r="O3565" s="323" t="str">
        <f t="shared" si="1671"/>
        <v/>
      </c>
      <c r="P3565" s="323" t="str">
        <f t="shared" si="1672"/>
        <v/>
      </c>
      <c r="R3565" s="323" t="str">
        <f t="shared" si="1673"/>
        <v/>
      </c>
      <c r="X3565" s="322" t="str">
        <f t="shared" si="1648"/>
        <v/>
      </c>
      <c r="Y3565" s="322" t="str">
        <f t="shared" si="1649"/>
        <v/>
      </c>
      <c r="Z3565" s="322" t="str">
        <f t="shared" si="1650"/>
        <v/>
      </c>
      <c r="AA3565" s="322" t="str">
        <f t="shared" si="1651"/>
        <v/>
      </c>
      <c r="AB3565" s="322" t="str">
        <f t="shared" si="1652"/>
        <v/>
      </c>
      <c r="AC3565" s="322" t="str">
        <f t="shared" si="1653"/>
        <v/>
      </c>
      <c r="AD3565" s="322" t="str">
        <f t="shared" si="1654"/>
        <v/>
      </c>
      <c r="AE3565" s="322" t="str">
        <f t="shared" si="1655"/>
        <v/>
      </c>
      <c r="AF3565" s="322" t="str">
        <f t="shared" si="1656"/>
        <v/>
      </c>
      <c r="AG3565" s="322" t="str">
        <f t="shared" si="1657"/>
        <v/>
      </c>
      <c r="AI3565">
        <f t="shared" si="1658"/>
        <v>0</v>
      </c>
      <c r="AJ3565">
        <f t="shared" si="1659"/>
        <v>0</v>
      </c>
      <c r="AK3565">
        <f t="shared" si="1660"/>
        <v>0</v>
      </c>
      <c r="AL3565">
        <f t="shared" si="1661"/>
        <v>0</v>
      </c>
      <c r="AM3565">
        <f t="shared" si="1662"/>
        <v>0</v>
      </c>
      <c r="AN3565">
        <f t="shared" si="1663"/>
        <v>0</v>
      </c>
      <c r="AO3565">
        <f t="shared" si="1664"/>
        <v>0</v>
      </c>
      <c r="AP3565">
        <f t="shared" si="1665"/>
        <v>0</v>
      </c>
      <c r="AQ3565">
        <f t="shared" si="1666"/>
        <v>0</v>
      </c>
      <c r="AR3565">
        <f t="shared" si="1667"/>
        <v>0</v>
      </c>
      <c r="AT3565">
        <f t="shared" si="1646"/>
        <v>0</v>
      </c>
      <c r="AU3565">
        <f t="shared" si="1647"/>
        <v>0</v>
      </c>
      <c r="AZ3565">
        <f t="shared" si="1668"/>
        <v>0</v>
      </c>
      <c r="BA3565" t="str">
        <f t="shared" si="1645"/>
        <v/>
      </c>
      <c r="BB3565" t="str">
        <f t="shared" si="1669"/>
        <v/>
      </c>
    </row>
    <row r="3566" spans="2:54" x14ac:dyDescent="0.15">
      <c r="B3566" s="347"/>
      <c r="C3566" s="347"/>
      <c r="D3566" s="347"/>
      <c r="E3566" s="347"/>
      <c r="F3566" s="347"/>
      <c r="G3566" s="347"/>
      <c r="H3566" s="347"/>
      <c r="I3566" s="347"/>
      <c r="J3566" s="347"/>
      <c r="K3566" s="347"/>
      <c r="N3566" s="323" t="str">
        <f t="shared" si="1670"/>
        <v/>
      </c>
      <c r="O3566" s="323" t="str">
        <f t="shared" si="1671"/>
        <v/>
      </c>
      <c r="P3566" s="323" t="str">
        <f t="shared" si="1672"/>
        <v/>
      </c>
      <c r="R3566" s="323" t="str">
        <f t="shared" si="1673"/>
        <v/>
      </c>
      <c r="X3566" s="322" t="str">
        <f t="shared" si="1648"/>
        <v/>
      </c>
      <c r="Y3566" s="322" t="str">
        <f t="shared" si="1649"/>
        <v/>
      </c>
      <c r="Z3566" s="322" t="str">
        <f t="shared" si="1650"/>
        <v/>
      </c>
      <c r="AA3566" s="322" t="str">
        <f t="shared" si="1651"/>
        <v/>
      </c>
      <c r="AB3566" s="322" t="str">
        <f t="shared" si="1652"/>
        <v/>
      </c>
      <c r="AC3566" s="322" t="str">
        <f t="shared" si="1653"/>
        <v/>
      </c>
      <c r="AD3566" s="322" t="str">
        <f t="shared" si="1654"/>
        <v/>
      </c>
      <c r="AE3566" s="322" t="str">
        <f t="shared" si="1655"/>
        <v/>
      </c>
      <c r="AF3566" s="322" t="str">
        <f t="shared" si="1656"/>
        <v/>
      </c>
      <c r="AG3566" s="322" t="str">
        <f t="shared" si="1657"/>
        <v/>
      </c>
      <c r="AI3566">
        <f t="shared" si="1658"/>
        <v>0</v>
      </c>
      <c r="AJ3566">
        <f t="shared" si="1659"/>
        <v>0</v>
      </c>
      <c r="AK3566">
        <f t="shared" si="1660"/>
        <v>0</v>
      </c>
      <c r="AL3566">
        <f t="shared" si="1661"/>
        <v>0</v>
      </c>
      <c r="AM3566">
        <f t="shared" si="1662"/>
        <v>0</v>
      </c>
      <c r="AN3566">
        <f t="shared" si="1663"/>
        <v>0</v>
      </c>
      <c r="AO3566">
        <f t="shared" si="1664"/>
        <v>0</v>
      </c>
      <c r="AP3566">
        <f t="shared" si="1665"/>
        <v>0</v>
      </c>
      <c r="AQ3566">
        <f t="shared" si="1666"/>
        <v>0</v>
      </c>
      <c r="AR3566">
        <f t="shared" si="1667"/>
        <v>0</v>
      </c>
      <c r="AT3566">
        <f t="shared" si="1646"/>
        <v>0</v>
      </c>
      <c r="AU3566">
        <f t="shared" si="1647"/>
        <v>0</v>
      </c>
      <c r="AZ3566">
        <f t="shared" si="1668"/>
        <v>0</v>
      </c>
      <c r="BA3566" t="str">
        <f t="shared" si="1645"/>
        <v/>
      </c>
      <c r="BB3566" t="str">
        <f t="shared" si="1669"/>
        <v/>
      </c>
    </row>
    <row r="3567" spans="2:54" x14ac:dyDescent="0.15">
      <c r="B3567" s="347"/>
      <c r="C3567" s="347"/>
      <c r="D3567" s="347"/>
      <c r="E3567" s="347"/>
      <c r="F3567" s="347"/>
      <c r="G3567" s="347"/>
      <c r="H3567" s="347"/>
      <c r="I3567" s="347"/>
      <c r="J3567" s="347"/>
      <c r="K3567" s="347"/>
      <c r="N3567" s="323" t="str">
        <f t="shared" si="1670"/>
        <v/>
      </c>
      <c r="O3567" s="323" t="str">
        <f t="shared" si="1671"/>
        <v/>
      </c>
      <c r="P3567" s="323" t="str">
        <f t="shared" si="1672"/>
        <v/>
      </c>
      <c r="R3567" s="323" t="str">
        <f t="shared" si="1673"/>
        <v/>
      </c>
      <c r="X3567" s="322" t="str">
        <f t="shared" si="1648"/>
        <v/>
      </c>
      <c r="Y3567" s="322" t="str">
        <f t="shared" si="1649"/>
        <v/>
      </c>
      <c r="Z3567" s="322" t="str">
        <f t="shared" si="1650"/>
        <v/>
      </c>
      <c r="AA3567" s="322" t="str">
        <f t="shared" si="1651"/>
        <v/>
      </c>
      <c r="AB3567" s="322" t="str">
        <f t="shared" si="1652"/>
        <v/>
      </c>
      <c r="AC3567" s="322" t="str">
        <f t="shared" si="1653"/>
        <v/>
      </c>
      <c r="AD3567" s="322" t="str">
        <f t="shared" si="1654"/>
        <v/>
      </c>
      <c r="AE3567" s="322" t="str">
        <f t="shared" si="1655"/>
        <v/>
      </c>
      <c r="AF3567" s="322" t="str">
        <f t="shared" si="1656"/>
        <v/>
      </c>
      <c r="AG3567" s="322" t="str">
        <f t="shared" si="1657"/>
        <v/>
      </c>
      <c r="AI3567">
        <f t="shared" si="1658"/>
        <v>0</v>
      </c>
      <c r="AJ3567">
        <f t="shared" si="1659"/>
        <v>0</v>
      </c>
      <c r="AK3567">
        <f t="shared" si="1660"/>
        <v>0</v>
      </c>
      <c r="AL3567">
        <f t="shared" si="1661"/>
        <v>0</v>
      </c>
      <c r="AM3567">
        <f t="shared" si="1662"/>
        <v>0</v>
      </c>
      <c r="AN3567">
        <f t="shared" si="1663"/>
        <v>0</v>
      </c>
      <c r="AO3567">
        <f t="shared" si="1664"/>
        <v>0</v>
      </c>
      <c r="AP3567">
        <f t="shared" si="1665"/>
        <v>0</v>
      </c>
      <c r="AQ3567">
        <f t="shared" si="1666"/>
        <v>0</v>
      </c>
      <c r="AR3567">
        <f t="shared" si="1667"/>
        <v>0</v>
      </c>
      <c r="AT3567">
        <f t="shared" si="1646"/>
        <v>0</v>
      </c>
      <c r="AU3567">
        <f t="shared" si="1647"/>
        <v>0</v>
      </c>
      <c r="AZ3567">
        <f t="shared" si="1668"/>
        <v>0</v>
      </c>
      <c r="BA3567" t="str">
        <f t="shared" si="1645"/>
        <v/>
      </c>
      <c r="BB3567" t="str">
        <f t="shared" si="1669"/>
        <v/>
      </c>
    </row>
    <row r="3568" spans="2:54" x14ac:dyDescent="0.15">
      <c r="B3568" s="347"/>
      <c r="C3568" s="347"/>
      <c r="D3568" s="347"/>
      <c r="E3568" s="347"/>
      <c r="F3568" s="347"/>
      <c r="G3568" s="347"/>
      <c r="H3568" s="347"/>
      <c r="I3568" s="347"/>
      <c r="J3568" s="347"/>
      <c r="K3568" s="347"/>
      <c r="N3568" s="323" t="str">
        <f t="shared" si="1670"/>
        <v/>
      </c>
      <c r="O3568" s="323" t="str">
        <f t="shared" si="1671"/>
        <v/>
      </c>
      <c r="P3568" s="323" t="str">
        <f t="shared" si="1672"/>
        <v/>
      </c>
      <c r="R3568" s="323" t="str">
        <f t="shared" si="1673"/>
        <v/>
      </c>
      <c r="X3568" s="322" t="str">
        <f t="shared" si="1648"/>
        <v/>
      </c>
      <c r="Y3568" s="322" t="str">
        <f t="shared" si="1649"/>
        <v/>
      </c>
      <c r="Z3568" s="322" t="str">
        <f t="shared" si="1650"/>
        <v/>
      </c>
      <c r="AA3568" s="322" t="str">
        <f t="shared" si="1651"/>
        <v/>
      </c>
      <c r="AB3568" s="322" t="str">
        <f t="shared" si="1652"/>
        <v/>
      </c>
      <c r="AC3568" s="322" t="str">
        <f t="shared" si="1653"/>
        <v/>
      </c>
      <c r="AD3568" s="322" t="str">
        <f t="shared" si="1654"/>
        <v/>
      </c>
      <c r="AE3568" s="322" t="str">
        <f t="shared" si="1655"/>
        <v/>
      </c>
      <c r="AF3568" s="322" t="str">
        <f t="shared" si="1656"/>
        <v/>
      </c>
      <c r="AG3568" s="322" t="str">
        <f t="shared" si="1657"/>
        <v/>
      </c>
      <c r="AI3568">
        <f t="shared" si="1658"/>
        <v>0</v>
      </c>
      <c r="AJ3568">
        <f t="shared" si="1659"/>
        <v>0</v>
      </c>
      <c r="AK3568">
        <f t="shared" si="1660"/>
        <v>0</v>
      </c>
      <c r="AL3568">
        <f t="shared" si="1661"/>
        <v>0</v>
      </c>
      <c r="AM3568">
        <f t="shared" si="1662"/>
        <v>0</v>
      </c>
      <c r="AN3568">
        <f t="shared" si="1663"/>
        <v>0</v>
      </c>
      <c r="AO3568">
        <f t="shared" si="1664"/>
        <v>0</v>
      </c>
      <c r="AP3568">
        <f t="shared" si="1665"/>
        <v>0</v>
      </c>
      <c r="AQ3568">
        <f t="shared" si="1666"/>
        <v>0</v>
      </c>
      <c r="AR3568">
        <f t="shared" si="1667"/>
        <v>0</v>
      </c>
      <c r="AT3568">
        <f t="shared" si="1646"/>
        <v>0</v>
      </c>
      <c r="AU3568">
        <f t="shared" si="1647"/>
        <v>0</v>
      </c>
      <c r="AZ3568">
        <f t="shared" si="1668"/>
        <v>0</v>
      </c>
      <c r="BA3568" t="str">
        <f t="shared" si="1645"/>
        <v/>
      </c>
      <c r="BB3568" t="str">
        <f t="shared" si="1669"/>
        <v/>
      </c>
    </row>
    <row r="3569" spans="2:54" x14ac:dyDescent="0.15">
      <c r="B3569" s="347"/>
      <c r="C3569" s="347"/>
      <c r="D3569" s="347"/>
      <c r="E3569" s="347"/>
      <c r="F3569" s="347"/>
      <c r="G3569" s="347"/>
      <c r="H3569" s="347"/>
      <c r="I3569" s="347"/>
      <c r="J3569" s="347"/>
      <c r="K3569" s="347"/>
      <c r="N3569" s="323" t="str">
        <f t="shared" si="1670"/>
        <v/>
      </c>
      <c r="O3569" s="323" t="str">
        <f t="shared" si="1671"/>
        <v/>
      </c>
      <c r="P3569" s="323" t="str">
        <f t="shared" si="1672"/>
        <v/>
      </c>
      <c r="R3569" s="323" t="str">
        <f t="shared" si="1673"/>
        <v/>
      </c>
      <c r="X3569" s="322" t="str">
        <f t="shared" si="1648"/>
        <v/>
      </c>
      <c r="Y3569" s="322" t="str">
        <f t="shared" si="1649"/>
        <v/>
      </c>
      <c r="Z3569" s="322" t="str">
        <f t="shared" si="1650"/>
        <v/>
      </c>
      <c r="AA3569" s="322" t="str">
        <f t="shared" si="1651"/>
        <v/>
      </c>
      <c r="AB3569" s="322" t="str">
        <f t="shared" si="1652"/>
        <v/>
      </c>
      <c r="AC3569" s="322" t="str">
        <f t="shared" si="1653"/>
        <v/>
      </c>
      <c r="AD3569" s="322" t="str">
        <f t="shared" si="1654"/>
        <v/>
      </c>
      <c r="AE3569" s="322" t="str">
        <f t="shared" si="1655"/>
        <v/>
      </c>
      <c r="AF3569" s="322" t="str">
        <f t="shared" si="1656"/>
        <v/>
      </c>
      <c r="AG3569" s="322" t="str">
        <f t="shared" si="1657"/>
        <v/>
      </c>
      <c r="AI3569">
        <f t="shared" si="1658"/>
        <v>0</v>
      </c>
      <c r="AJ3569">
        <f t="shared" si="1659"/>
        <v>0</v>
      </c>
      <c r="AK3569">
        <f t="shared" si="1660"/>
        <v>0</v>
      </c>
      <c r="AL3569">
        <f t="shared" si="1661"/>
        <v>0</v>
      </c>
      <c r="AM3569">
        <f t="shared" si="1662"/>
        <v>0</v>
      </c>
      <c r="AN3569">
        <f t="shared" si="1663"/>
        <v>0</v>
      </c>
      <c r="AO3569">
        <f t="shared" si="1664"/>
        <v>0</v>
      </c>
      <c r="AP3569">
        <f t="shared" si="1665"/>
        <v>0</v>
      </c>
      <c r="AQ3569">
        <f t="shared" si="1666"/>
        <v>0</v>
      </c>
      <c r="AR3569">
        <f t="shared" si="1667"/>
        <v>0</v>
      </c>
      <c r="AT3569">
        <f t="shared" si="1646"/>
        <v>0</v>
      </c>
      <c r="AU3569">
        <f t="shared" si="1647"/>
        <v>0</v>
      </c>
      <c r="AZ3569">
        <f t="shared" si="1668"/>
        <v>0</v>
      </c>
      <c r="BA3569" t="str">
        <f t="shared" si="1645"/>
        <v/>
      </c>
      <c r="BB3569" t="str">
        <f t="shared" si="1669"/>
        <v/>
      </c>
    </row>
    <row r="3570" spans="2:54" x14ac:dyDescent="0.15">
      <c r="B3570" s="347"/>
      <c r="C3570" s="347"/>
      <c r="D3570" s="347"/>
      <c r="E3570" s="347"/>
      <c r="F3570" s="347"/>
      <c r="G3570" s="347"/>
      <c r="H3570" s="347"/>
      <c r="I3570" s="347"/>
      <c r="J3570" s="347"/>
      <c r="K3570" s="347"/>
      <c r="N3570" s="323" t="str">
        <f t="shared" si="1670"/>
        <v/>
      </c>
      <c r="O3570" s="323" t="str">
        <f t="shared" si="1671"/>
        <v/>
      </c>
      <c r="P3570" s="323" t="str">
        <f t="shared" si="1672"/>
        <v/>
      </c>
      <c r="R3570" s="323" t="str">
        <f t="shared" si="1673"/>
        <v/>
      </c>
      <c r="X3570" s="322" t="str">
        <f t="shared" si="1648"/>
        <v/>
      </c>
      <c r="Y3570" s="322" t="str">
        <f t="shared" si="1649"/>
        <v/>
      </c>
      <c r="Z3570" s="322" t="str">
        <f t="shared" si="1650"/>
        <v/>
      </c>
      <c r="AA3570" s="322" t="str">
        <f t="shared" si="1651"/>
        <v/>
      </c>
      <c r="AB3570" s="322" t="str">
        <f t="shared" si="1652"/>
        <v/>
      </c>
      <c r="AC3570" s="322" t="str">
        <f t="shared" si="1653"/>
        <v/>
      </c>
      <c r="AD3570" s="322" t="str">
        <f t="shared" si="1654"/>
        <v/>
      </c>
      <c r="AE3570" s="322" t="str">
        <f t="shared" si="1655"/>
        <v/>
      </c>
      <c r="AF3570" s="322" t="str">
        <f t="shared" si="1656"/>
        <v/>
      </c>
      <c r="AG3570" s="322" t="str">
        <f t="shared" si="1657"/>
        <v/>
      </c>
      <c r="AI3570">
        <f t="shared" si="1658"/>
        <v>0</v>
      </c>
      <c r="AJ3570">
        <f t="shared" si="1659"/>
        <v>0</v>
      </c>
      <c r="AK3570">
        <f t="shared" si="1660"/>
        <v>0</v>
      </c>
      <c r="AL3570">
        <f t="shared" si="1661"/>
        <v>0</v>
      </c>
      <c r="AM3570">
        <f t="shared" si="1662"/>
        <v>0</v>
      </c>
      <c r="AN3570">
        <f t="shared" si="1663"/>
        <v>0</v>
      </c>
      <c r="AO3570">
        <f t="shared" si="1664"/>
        <v>0</v>
      </c>
      <c r="AP3570">
        <f t="shared" si="1665"/>
        <v>0</v>
      </c>
      <c r="AQ3570">
        <f t="shared" si="1666"/>
        <v>0</v>
      </c>
      <c r="AR3570">
        <f t="shared" si="1667"/>
        <v>0</v>
      </c>
      <c r="AT3570">
        <f t="shared" si="1646"/>
        <v>0</v>
      </c>
      <c r="AU3570">
        <f t="shared" si="1647"/>
        <v>0</v>
      </c>
      <c r="AZ3570">
        <f t="shared" si="1668"/>
        <v>0</v>
      </c>
      <c r="BA3570" t="str">
        <f t="shared" si="1645"/>
        <v/>
      </c>
      <c r="BB3570" t="str">
        <f t="shared" si="1669"/>
        <v/>
      </c>
    </row>
    <row r="3571" spans="2:54" x14ac:dyDescent="0.15">
      <c r="B3571" s="347"/>
      <c r="C3571" s="347"/>
      <c r="D3571" s="347"/>
      <c r="E3571" s="347"/>
      <c r="F3571" s="347"/>
      <c r="G3571" s="347"/>
      <c r="H3571" s="347"/>
      <c r="I3571" s="347"/>
      <c r="J3571" s="347"/>
      <c r="K3571" s="347"/>
      <c r="N3571" s="323" t="str">
        <f t="shared" si="1670"/>
        <v/>
      </c>
      <c r="O3571" s="323" t="str">
        <f t="shared" si="1671"/>
        <v/>
      </c>
      <c r="P3571" s="323" t="str">
        <f t="shared" si="1672"/>
        <v/>
      </c>
      <c r="R3571" s="323" t="str">
        <f t="shared" si="1673"/>
        <v/>
      </c>
      <c r="X3571" s="322" t="str">
        <f t="shared" si="1648"/>
        <v/>
      </c>
      <c r="Y3571" s="322" t="str">
        <f t="shared" si="1649"/>
        <v/>
      </c>
      <c r="Z3571" s="322" t="str">
        <f t="shared" si="1650"/>
        <v/>
      </c>
      <c r="AA3571" s="322" t="str">
        <f t="shared" si="1651"/>
        <v/>
      </c>
      <c r="AB3571" s="322" t="str">
        <f t="shared" si="1652"/>
        <v/>
      </c>
      <c r="AC3571" s="322" t="str">
        <f t="shared" si="1653"/>
        <v/>
      </c>
      <c r="AD3571" s="322" t="str">
        <f t="shared" si="1654"/>
        <v/>
      </c>
      <c r="AE3571" s="322" t="str">
        <f t="shared" si="1655"/>
        <v/>
      </c>
      <c r="AF3571" s="322" t="str">
        <f t="shared" si="1656"/>
        <v/>
      </c>
      <c r="AG3571" s="322" t="str">
        <f t="shared" si="1657"/>
        <v/>
      </c>
      <c r="AI3571">
        <f t="shared" si="1658"/>
        <v>0</v>
      </c>
      <c r="AJ3571">
        <f t="shared" si="1659"/>
        <v>0</v>
      </c>
      <c r="AK3571">
        <f t="shared" si="1660"/>
        <v>0</v>
      </c>
      <c r="AL3571">
        <f t="shared" si="1661"/>
        <v>0</v>
      </c>
      <c r="AM3571">
        <f t="shared" si="1662"/>
        <v>0</v>
      </c>
      <c r="AN3571">
        <f t="shared" si="1663"/>
        <v>0</v>
      </c>
      <c r="AO3571">
        <f t="shared" si="1664"/>
        <v>0</v>
      </c>
      <c r="AP3571">
        <f t="shared" si="1665"/>
        <v>0</v>
      </c>
      <c r="AQ3571">
        <f t="shared" si="1666"/>
        <v>0</v>
      </c>
      <c r="AR3571">
        <f t="shared" si="1667"/>
        <v>0</v>
      </c>
      <c r="AT3571">
        <f t="shared" si="1646"/>
        <v>0</v>
      </c>
      <c r="AU3571">
        <f t="shared" si="1647"/>
        <v>0</v>
      </c>
      <c r="AZ3571">
        <f t="shared" si="1668"/>
        <v>0</v>
      </c>
      <c r="BA3571" t="str">
        <f t="shared" si="1645"/>
        <v/>
      </c>
      <c r="BB3571" t="str">
        <f t="shared" si="1669"/>
        <v/>
      </c>
    </row>
    <row r="3572" spans="2:54" x14ac:dyDescent="0.15">
      <c r="B3572" s="347"/>
      <c r="C3572" s="347"/>
      <c r="D3572" s="347"/>
      <c r="E3572" s="347"/>
      <c r="F3572" s="347"/>
      <c r="G3572" s="347"/>
      <c r="H3572" s="347"/>
      <c r="I3572" s="347"/>
      <c r="J3572" s="347"/>
      <c r="K3572" s="347"/>
      <c r="N3572" s="323" t="str">
        <f t="shared" si="1670"/>
        <v/>
      </c>
      <c r="O3572" s="323" t="str">
        <f t="shared" si="1671"/>
        <v/>
      </c>
      <c r="P3572" s="323" t="str">
        <f t="shared" si="1672"/>
        <v/>
      </c>
      <c r="R3572" s="323" t="str">
        <f t="shared" si="1673"/>
        <v/>
      </c>
      <c r="X3572" s="322" t="str">
        <f t="shared" si="1648"/>
        <v/>
      </c>
      <c r="Y3572" s="322" t="str">
        <f t="shared" si="1649"/>
        <v/>
      </c>
      <c r="Z3572" s="322" t="str">
        <f t="shared" si="1650"/>
        <v/>
      </c>
      <c r="AA3572" s="322" t="str">
        <f t="shared" si="1651"/>
        <v/>
      </c>
      <c r="AB3572" s="322" t="str">
        <f t="shared" si="1652"/>
        <v/>
      </c>
      <c r="AC3572" s="322" t="str">
        <f t="shared" si="1653"/>
        <v/>
      </c>
      <c r="AD3572" s="322" t="str">
        <f t="shared" si="1654"/>
        <v/>
      </c>
      <c r="AE3572" s="322" t="str">
        <f t="shared" si="1655"/>
        <v/>
      </c>
      <c r="AF3572" s="322" t="str">
        <f t="shared" si="1656"/>
        <v/>
      </c>
      <c r="AG3572" s="322" t="str">
        <f t="shared" si="1657"/>
        <v/>
      </c>
      <c r="AI3572">
        <f t="shared" si="1658"/>
        <v>0</v>
      </c>
      <c r="AJ3572">
        <f t="shared" si="1659"/>
        <v>0</v>
      </c>
      <c r="AK3572">
        <f t="shared" si="1660"/>
        <v>0</v>
      </c>
      <c r="AL3572">
        <f t="shared" si="1661"/>
        <v>0</v>
      </c>
      <c r="AM3572">
        <f t="shared" si="1662"/>
        <v>0</v>
      </c>
      <c r="AN3572">
        <f t="shared" si="1663"/>
        <v>0</v>
      </c>
      <c r="AO3572">
        <f t="shared" si="1664"/>
        <v>0</v>
      </c>
      <c r="AP3572">
        <f t="shared" si="1665"/>
        <v>0</v>
      </c>
      <c r="AQ3572">
        <f t="shared" si="1666"/>
        <v>0</v>
      </c>
      <c r="AR3572">
        <f t="shared" si="1667"/>
        <v>0</v>
      </c>
      <c r="AT3572">
        <f t="shared" si="1646"/>
        <v>0</v>
      </c>
      <c r="AU3572">
        <f t="shared" si="1647"/>
        <v>0</v>
      </c>
      <c r="AZ3572">
        <f t="shared" si="1668"/>
        <v>0</v>
      </c>
      <c r="BA3572" t="str">
        <f t="shared" si="1645"/>
        <v/>
      </c>
      <c r="BB3572" t="str">
        <f t="shared" si="1669"/>
        <v/>
      </c>
    </row>
    <row r="3573" spans="2:54" x14ac:dyDescent="0.15">
      <c r="B3573" s="347"/>
      <c r="C3573" s="347"/>
      <c r="D3573" s="347"/>
      <c r="E3573" s="347"/>
      <c r="F3573" s="347"/>
      <c r="G3573" s="347"/>
      <c r="H3573" s="347"/>
      <c r="I3573" s="347"/>
      <c r="J3573" s="347"/>
      <c r="K3573" s="347"/>
      <c r="N3573" s="323" t="str">
        <f t="shared" si="1670"/>
        <v/>
      </c>
      <c r="O3573" s="323" t="str">
        <f t="shared" si="1671"/>
        <v/>
      </c>
      <c r="P3573" s="323" t="str">
        <f t="shared" si="1672"/>
        <v/>
      </c>
      <c r="R3573" s="323" t="str">
        <f t="shared" si="1673"/>
        <v/>
      </c>
      <c r="X3573" s="322" t="str">
        <f t="shared" si="1648"/>
        <v/>
      </c>
      <c r="Y3573" s="322" t="str">
        <f t="shared" si="1649"/>
        <v/>
      </c>
      <c r="Z3573" s="322" t="str">
        <f t="shared" si="1650"/>
        <v/>
      </c>
      <c r="AA3573" s="322" t="str">
        <f t="shared" si="1651"/>
        <v/>
      </c>
      <c r="AB3573" s="322" t="str">
        <f t="shared" si="1652"/>
        <v/>
      </c>
      <c r="AC3573" s="322" t="str">
        <f t="shared" si="1653"/>
        <v/>
      </c>
      <c r="AD3573" s="322" t="str">
        <f t="shared" si="1654"/>
        <v/>
      </c>
      <c r="AE3573" s="322" t="str">
        <f t="shared" si="1655"/>
        <v/>
      </c>
      <c r="AF3573" s="322" t="str">
        <f t="shared" si="1656"/>
        <v/>
      </c>
      <c r="AG3573" s="322" t="str">
        <f t="shared" si="1657"/>
        <v/>
      </c>
      <c r="AI3573">
        <f t="shared" si="1658"/>
        <v>0</v>
      </c>
      <c r="AJ3573">
        <f t="shared" si="1659"/>
        <v>0</v>
      </c>
      <c r="AK3573">
        <f t="shared" si="1660"/>
        <v>0</v>
      </c>
      <c r="AL3573">
        <f t="shared" si="1661"/>
        <v>0</v>
      </c>
      <c r="AM3573">
        <f t="shared" si="1662"/>
        <v>0</v>
      </c>
      <c r="AN3573">
        <f t="shared" si="1663"/>
        <v>0</v>
      </c>
      <c r="AO3573">
        <f t="shared" si="1664"/>
        <v>0</v>
      </c>
      <c r="AP3573">
        <f t="shared" si="1665"/>
        <v>0</v>
      </c>
      <c r="AQ3573">
        <f t="shared" si="1666"/>
        <v>0</v>
      </c>
      <c r="AR3573">
        <f t="shared" si="1667"/>
        <v>0</v>
      </c>
      <c r="AT3573">
        <f t="shared" si="1646"/>
        <v>0</v>
      </c>
      <c r="AU3573">
        <f t="shared" si="1647"/>
        <v>0</v>
      </c>
      <c r="AZ3573">
        <f t="shared" si="1668"/>
        <v>0</v>
      </c>
      <c r="BA3573" t="str">
        <f t="shared" si="1645"/>
        <v/>
      </c>
      <c r="BB3573" t="str">
        <f t="shared" si="1669"/>
        <v/>
      </c>
    </row>
    <row r="3574" spans="2:54" x14ac:dyDescent="0.15">
      <c r="B3574" s="347"/>
      <c r="C3574" s="347"/>
      <c r="D3574" s="347"/>
      <c r="E3574" s="347"/>
      <c r="F3574" s="347"/>
      <c r="G3574" s="347"/>
      <c r="H3574" s="347"/>
      <c r="I3574" s="347"/>
      <c r="J3574" s="347"/>
      <c r="K3574" s="347"/>
      <c r="N3574" s="323" t="str">
        <f t="shared" si="1670"/>
        <v/>
      </c>
      <c r="O3574" s="323" t="str">
        <f t="shared" si="1671"/>
        <v/>
      </c>
      <c r="P3574" s="323" t="str">
        <f t="shared" si="1672"/>
        <v/>
      </c>
      <c r="R3574" s="323" t="str">
        <f t="shared" si="1673"/>
        <v/>
      </c>
      <c r="X3574" s="322" t="str">
        <f t="shared" si="1648"/>
        <v/>
      </c>
      <c r="Y3574" s="322" t="str">
        <f t="shared" si="1649"/>
        <v/>
      </c>
      <c r="Z3574" s="322" t="str">
        <f t="shared" si="1650"/>
        <v/>
      </c>
      <c r="AA3574" s="322" t="str">
        <f t="shared" si="1651"/>
        <v/>
      </c>
      <c r="AB3574" s="322" t="str">
        <f t="shared" si="1652"/>
        <v/>
      </c>
      <c r="AC3574" s="322" t="str">
        <f t="shared" si="1653"/>
        <v/>
      </c>
      <c r="AD3574" s="322" t="str">
        <f t="shared" si="1654"/>
        <v/>
      </c>
      <c r="AE3574" s="322" t="str">
        <f t="shared" si="1655"/>
        <v/>
      </c>
      <c r="AF3574" s="322" t="str">
        <f t="shared" si="1656"/>
        <v/>
      </c>
      <c r="AG3574" s="322" t="str">
        <f t="shared" si="1657"/>
        <v/>
      </c>
      <c r="AI3574">
        <f t="shared" si="1658"/>
        <v>0</v>
      </c>
      <c r="AJ3574">
        <f t="shared" si="1659"/>
        <v>0</v>
      </c>
      <c r="AK3574">
        <f t="shared" si="1660"/>
        <v>0</v>
      </c>
      <c r="AL3574">
        <f t="shared" si="1661"/>
        <v>0</v>
      </c>
      <c r="AM3574">
        <f t="shared" si="1662"/>
        <v>0</v>
      </c>
      <c r="AN3574">
        <f t="shared" si="1663"/>
        <v>0</v>
      </c>
      <c r="AO3574">
        <f t="shared" si="1664"/>
        <v>0</v>
      </c>
      <c r="AP3574">
        <f t="shared" si="1665"/>
        <v>0</v>
      </c>
      <c r="AQ3574">
        <f t="shared" si="1666"/>
        <v>0</v>
      </c>
      <c r="AR3574">
        <f t="shared" si="1667"/>
        <v>0</v>
      </c>
      <c r="AT3574">
        <f t="shared" si="1646"/>
        <v>0</v>
      </c>
      <c r="AU3574">
        <f t="shared" si="1647"/>
        <v>0</v>
      </c>
      <c r="AZ3574">
        <f t="shared" si="1668"/>
        <v>0</v>
      </c>
      <c r="BA3574" t="str">
        <f t="shared" si="1645"/>
        <v/>
      </c>
      <c r="BB3574" t="str">
        <f t="shared" si="1669"/>
        <v/>
      </c>
    </row>
    <row r="3575" spans="2:54" x14ac:dyDescent="0.15">
      <c r="B3575" s="347"/>
      <c r="C3575" s="347"/>
      <c r="D3575" s="347"/>
      <c r="E3575" s="347"/>
      <c r="F3575" s="347"/>
      <c r="G3575" s="347"/>
      <c r="H3575" s="347"/>
      <c r="I3575" s="347"/>
      <c r="J3575" s="347"/>
      <c r="K3575" s="347"/>
      <c r="N3575" s="323" t="str">
        <f t="shared" si="1670"/>
        <v/>
      </c>
      <c r="O3575" s="323" t="str">
        <f t="shared" si="1671"/>
        <v/>
      </c>
      <c r="P3575" s="323" t="str">
        <f t="shared" si="1672"/>
        <v/>
      </c>
      <c r="R3575" s="323" t="str">
        <f t="shared" si="1673"/>
        <v/>
      </c>
      <c r="X3575" s="322" t="str">
        <f t="shared" si="1648"/>
        <v/>
      </c>
      <c r="Y3575" s="322" t="str">
        <f t="shared" si="1649"/>
        <v/>
      </c>
      <c r="Z3575" s="322" t="str">
        <f t="shared" si="1650"/>
        <v/>
      </c>
      <c r="AA3575" s="322" t="str">
        <f t="shared" si="1651"/>
        <v/>
      </c>
      <c r="AB3575" s="322" t="str">
        <f t="shared" si="1652"/>
        <v/>
      </c>
      <c r="AC3575" s="322" t="str">
        <f t="shared" si="1653"/>
        <v/>
      </c>
      <c r="AD3575" s="322" t="str">
        <f t="shared" si="1654"/>
        <v/>
      </c>
      <c r="AE3575" s="322" t="str">
        <f t="shared" si="1655"/>
        <v/>
      </c>
      <c r="AF3575" s="322" t="str">
        <f t="shared" si="1656"/>
        <v/>
      </c>
      <c r="AG3575" s="322" t="str">
        <f t="shared" si="1657"/>
        <v/>
      </c>
      <c r="AI3575">
        <f t="shared" si="1658"/>
        <v>0</v>
      </c>
      <c r="AJ3575">
        <f t="shared" si="1659"/>
        <v>0</v>
      </c>
      <c r="AK3575">
        <f t="shared" si="1660"/>
        <v>0</v>
      </c>
      <c r="AL3575">
        <f t="shared" si="1661"/>
        <v>0</v>
      </c>
      <c r="AM3575">
        <f t="shared" si="1662"/>
        <v>0</v>
      </c>
      <c r="AN3575">
        <f t="shared" si="1663"/>
        <v>0</v>
      </c>
      <c r="AO3575">
        <f t="shared" si="1664"/>
        <v>0</v>
      </c>
      <c r="AP3575">
        <f t="shared" si="1665"/>
        <v>0</v>
      </c>
      <c r="AQ3575">
        <f t="shared" si="1666"/>
        <v>0</v>
      </c>
      <c r="AR3575">
        <f t="shared" si="1667"/>
        <v>0</v>
      </c>
      <c r="AT3575">
        <f t="shared" si="1646"/>
        <v>0</v>
      </c>
      <c r="AU3575">
        <f t="shared" si="1647"/>
        <v>0</v>
      </c>
      <c r="AZ3575">
        <f t="shared" si="1668"/>
        <v>0</v>
      </c>
      <c r="BA3575" t="str">
        <f t="shared" si="1645"/>
        <v/>
      </c>
      <c r="BB3575" t="str">
        <f t="shared" si="1669"/>
        <v/>
      </c>
    </row>
    <row r="3576" spans="2:54" x14ac:dyDescent="0.15">
      <c r="B3576" s="347"/>
      <c r="C3576" s="347"/>
      <c r="D3576" s="347"/>
      <c r="E3576" s="347"/>
      <c r="F3576" s="347"/>
      <c r="G3576" s="347"/>
      <c r="H3576" s="347"/>
      <c r="I3576" s="347"/>
      <c r="J3576" s="347"/>
      <c r="K3576" s="347"/>
      <c r="N3576" s="323" t="str">
        <f t="shared" si="1670"/>
        <v/>
      </c>
      <c r="O3576" s="323" t="str">
        <f t="shared" si="1671"/>
        <v/>
      </c>
      <c r="P3576" s="323" t="str">
        <f t="shared" si="1672"/>
        <v/>
      </c>
      <c r="R3576" s="323" t="str">
        <f t="shared" si="1673"/>
        <v/>
      </c>
      <c r="X3576" s="322" t="str">
        <f t="shared" si="1648"/>
        <v/>
      </c>
      <c r="Y3576" s="322" t="str">
        <f t="shared" si="1649"/>
        <v/>
      </c>
      <c r="Z3576" s="322" t="str">
        <f t="shared" si="1650"/>
        <v/>
      </c>
      <c r="AA3576" s="322" t="str">
        <f t="shared" si="1651"/>
        <v/>
      </c>
      <c r="AB3576" s="322" t="str">
        <f t="shared" si="1652"/>
        <v/>
      </c>
      <c r="AC3576" s="322" t="str">
        <f t="shared" si="1653"/>
        <v/>
      </c>
      <c r="AD3576" s="322" t="str">
        <f t="shared" si="1654"/>
        <v/>
      </c>
      <c r="AE3576" s="322" t="str">
        <f t="shared" si="1655"/>
        <v/>
      </c>
      <c r="AF3576" s="322" t="str">
        <f t="shared" si="1656"/>
        <v/>
      </c>
      <c r="AG3576" s="322" t="str">
        <f t="shared" si="1657"/>
        <v/>
      </c>
      <c r="AI3576">
        <f t="shared" si="1658"/>
        <v>0</v>
      </c>
      <c r="AJ3576">
        <f t="shared" si="1659"/>
        <v>0</v>
      </c>
      <c r="AK3576">
        <f t="shared" si="1660"/>
        <v>0</v>
      </c>
      <c r="AL3576">
        <f t="shared" si="1661"/>
        <v>0</v>
      </c>
      <c r="AM3576">
        <f t="shared" si="1662"/>
        <v>0</v>
      </c>
      <c r="AN3576">
        <f t="shared" si="1663"/>
        <v>0</v>
      </c>
      <c r="AO3576">
        <f t="shared" si="1664"/>
        <v>0</v>
      </c>
      <c r="AP3576">
        <f t="shared" si="1665"/>
        <v>0</v>
      </c>
      <c r="AQ3576">
        <f t="shared" si="1666"/>
        <v>0</v>
      </c>
      <c r="AR3576">
        <f t="shared" si="1667"/>
        <v>0</v>
      </c>
      <c r="AT3576">
        <f t="shared" si="1646"/>
        <v>0</v>
      </c>
      <c r="AU3576">
        <f t="shared" si="1647"/>
        <v>0</v>
      </c>
      <c r="AZ3576">
        <f t="shared" si="1668"/>
        <v>0</v>
      </c>
      <c r="BA3576" t="str">
        <f t="shared" si="1645"/>
        <v/>
      </c>
      <c r="BB3576" t="str">
        <f t="shared" si="1669"/>
        <v/>
      </c>
    </row>
    <row r="3577" spans="2:54" x14ac:dyDescent="0.15">
      <c r="B3577" s="347"/>
      <c r="C3577" s="347"/>
      <c r="D3577" s="347"/>
      <c r="E3577" s="347"/>
      <c r="F3577" s="347"/>
      <c r="G3577" s="347"/>
      <c r="H3577" s="347"/>
      <c r="I3577" s="347"/>
      <c r="J3577" s="347"/>
      <c r="K3577" s="347"/>
      <c r="N3577" s="323" t="str">
        <f t="shared" si="1670"/>
        <v/>
      </c>
      <c r="O3577" s="323" t="str">
        <f t="shared" si="1671"/>
        <v/>
      </c>
      <c r="P3577" s="323" t="str">
        <f t="shared" si="1672"/>
        <v/>
      </c>
      <c r="R3577" s="323" t="str">
        <f t="shared" si="1673"/>
        <v/>
      </c>
      <c r="X3577" s="322" t="str">
        <f t="shared" si="1648"/>
        <v/>
      </c>
      <c r="Y3577" s="322" t="str">
        <f t="shared" si="1649"/>
        <v/>
      </c>
      <c r="Z3577" s="322" t="str">
        <f t="shared" si="1650"/>
        <v/>
      </c>
      <c r="AA3577" s="322" t="str">
        <f t="shared" si="1651"/>
        <v/>
      </c>
      <c r="AB3577" s="322" t="str">
        <f t="shared" si="1652"/>
        <v/>
      </c>
      <c r="AC3577" s="322" t="str">
        <f t="shared" si="1653"/>
        <v/>
      </c>
      <c r="AD3577" s="322" t="str">
        <f t="shared" si="1654"/>
        <v/>
      </c>
      <c r="AE3577" s="322" t="str">
        <f t="shared" si="1655"/>
        <v/>
      </c>
      <c r="AF3577" s="322" t="str">
        <f t="shared" si="1656"/>
        <v/>
      </c>
      <c r="AG3577" s="322" t="str">
        <f t="shared" si="1657"/>
        <v/>
      </c>
      <c r="AI3577">
        <f t="shared" si="1658"/>
        <v>0</v>
      </c>
      <c r="AJ3577">
        <f t="shared" si="1659"/>
        <v>0</v>
      </c>
      <c r="AK3577">
        <f t="shared" si="1660"/>
        <v>0</v>
      </c>
      <c r="AL3577">
        <f t="shared" si="1661"/>
        <v>0</v>
      </c>
      <c r="AM3577">
        <f t="shared" si="1662"/>
        <v>0</v>
      </c>
      <c r="AN3577">
        <f t="shared" si="1663"/>
        <v>0</v>
      </c>
      <c r="AO3577">
        <f t="shared" si="1664"/>
        <v>0</v>
      </c>
      <c r="AP3577">
        <f t="shared" si="1665"/>
        <v>0</v>
      </c>
      <c r="AQ3577">
        <f t="shared" si="1666"/>
        <v>0</v>
      </c>
      <c r="AR3577">
        <f t="shared" si="1667"/>
        <v>0</v>
      </c>
      <c r="AT3577">
        <f t="shared" si="1646"/>
        <v>0</v>
      </c>
      <c r="AU3577">
        <f t="shared" si="1647"/>
        <v>0</v>
      </c>
      <c r="AZ3577">
        <f t="shared" si="1668"/>
        <v>0</v>
      </c>
      <c r="BA3577" t="str">
        <f t="shared" si="1645"/>
        <v/>
      </c>
      <c r="BB3577" t="str">
        <f t="shared" si="1669"/>
        <v/>
      </c>
    </row>
    <row r="3578" spans="2:54" x14ac:dyDescent="0.15">
      <c r="B3578" s="347"/>
      <c r="C3578" s="347"/>
      <c r="D3578" s="347"/>
      <c r="E3578" s="347"/>
      <c r="F3578" s="347"/>
      <c r="G3578" s="347"/>
      <c r="H3578" s="347"/>
      <c r="I3578" s="347"/>
      <c r="J3578" s="347"/>
      <c r="K3578" s="347"/>
      <c r="N3578" s="323" t="str">
        <f t="shared" si="1670"/>
        <v/>
      </c>
      <c r="O3578" s="323" t="str">
        <f t="shared" si="1671"/>
        <v/>
      </c>
      <c r="P3578" s="323" t="str">
        <f t="shared" si="1672"/>
        <v/>
      </c>
      <c r="R3578" s="323" t="str">
        <f t="shared" si="1673"/>
        <v/>
      </c>
      <c r="X3578" s="322" t="str">
        <f t="shared" si="1648"/>
        <v/>
      </c>
      <c r="Y3578" s="322" t="str">
        <f t="shared" si="1649"/>
        <v/>
      </c>
      <c r="Z3578" s="322" t="str">
        <f t="shared" si="1650"/>
        <v/>
      </c>
      <c r="AA3578" s="322" t="str">
        <f t="shared" si="1651"/>
        <v/>
      </c>
      <c r="AB3578" s="322" t="str">
        <f t="shared" si="1652"/>
        <v/>
      </c>
      <c r="AC3578" s="322" t="str">
        <f t="shared" si="1653"/>
        <v/>
      </c>
      <c r="AD3578" s="322" t="str">
        <f t="shared" si="1654"/>
        <v/>
      </c>
      <c r="AE3578" s="322" t="str">
        <f t="shared" si="1655"/>
        <v/>
      </c>
      <c r="AF3578" s="322" t="str">
        <f t="shared" si="1656"/>
        <v/>
      </c>
      <c r="AG3578" s="322" t="str">
        <f t="shared" si="1657"/>
        <v/>
      </c>
      <c r="AI3578">
        <f t="shared" si="1658"/>
        <v>0</v>
      </c>
      <c r="AJ3578">
        <f t="shared" si="1659"/>
        <v>0</v>
      </c>
      <c r="AK3578">
        <f t="shared" si="1660"/>
        <v>0</v>
      </c>
      <c r="AL3578">
        <f t="shared" si="1661"/>
        <v>0</v>
      </c>
      <c r="AM3578">
        <f t="shared" si="1662"/>
        <v>0</v>
      </c>
      <c r="AN3578">
        <f t="shared" si="1663"/>
        <v>0</v>
      </c>
      <c r="AO3578">
        <f t="shared" si="1664"/>
        <v>0</v>
      </c>
      <c r="AP3578">
        <f t="shared" si="1665"/>
        <v>0</v>
      </c>
      <c r="AQ3578">
        <f t="shared" si="1666"/>
        <v>0</v>
      </c>
      <c r="AR3578">
        <f t="shared" si="1667"/>
        <v>0</v>
      </c>
      <c r="AT3578">
        <f t="shared" si="1646"/>
        <v>0</v>
      </c>
      <c r="AU3578">
        <f t="shared" si="1647"/>
        <v>0</v>
      </c>
      <c r="AZ3578">
        <f t="shared" si="1668"/>
        <v>0</v>
      </c>
      <c r="BA3578" t="str">
        <f t="shared" si="1645"/>
        <v/>
      </c>
      <c r="BB3578" t="str">
        <f t="shared" si="1669"/>
        <v/>
      </c>
    </row>
    <row r="3579" spans="2:54" x14ac:dyDescent="0.15">
      <c r="B3579" s="347"/>
      <c r="C3579" s="347"/>
      <c r="D3579" s="347"/>
      <c r="E3579" s="347"/>
      <c r="F3579" s="347"/>
      <c r="G3579" s="347"/>
      <c r="H3579" s="347"/>
      <c r="I3579" s="347"/>
      <c r="J3579" s="347"/>
      <c r="K3579" s="347"/>
      <c r="N3579" s="323" t="str">
        <f t="shared" si="1670"/>
        <v/>
      </c>
      <c r="O3579" s="323" t="str">
        <f t="shared" si="1671"/>
        <v/>
      </c>
      <c r="P3579" s="323" t="str">
        <f t="shared" si="1672"/>
        <v/>
      </c>
      <c r="R3579" s="323" t="str">
        <f t="shared" si="1673"/>
        <v/>
      </c>
      <c r="X3579" s="322" t="str">
        <f t="shared" si="1648"/>
        <v/>
      </c>
      <c r="Y3579" s="322" t="str">
        <f t="shared" si="1649"/>
        <v/>
      </c>
      <c r="Z3579" s="322" t="str">
        <f t="shared" si="1650"/>
        <v/>
      </c>
      <c r="AA3579" s="322" t="str">
        <f t="shared" si="1651"/>
        <v/>
      </c>
      <c r="AB3579" s="322" t="str">
        <f t="shared" si="1652"/>
        <v/>
      </c>
      <c r="AC3579" s="322" t="str">
        <f t="shared" si="1653"/>
        <v/>
      </c>
      <c r="AD3579" s="322" t="str">
        <f t="shared" si="1654"/>
        <v/>
      </c>
      <c r="AE3579" s="322" t="str">
        <f t="shared" si="1655"/>
        <v/>
      </c>
      <c r="AF3579" s="322" t="str">
        <f t="shared" si="1656"/>
        <v/>
      </c>
      <c r="AG3579" s="322" t="str">
        <f t="shared" si="1657"/>
        <v/>
      </c>
      <c r="AI3579">
        <f t="shared" si="1658"/>
        <v>0</v>
      </c>
      <c r="AJ3579">
        <f t="shared" si="1659"/>
        <v>0</v>
      </c>
      <c r="AK3579">
        <f t="shared" si="1660"/>
        <v>0</v>
      </c>
      <c r="AL3579">
        <f t="shared" si="1661"/>
        <v>0</v>
      </c>
      <c r="AM3579">
        <f t="shared" si="1662"/>
        <v>0</v>
      </c>
      <c r="AN3579">
        <f t="shared" si="1663"/>
        <v>0</v>
      </c>
      <c r="AO3579">
        <f t="shared" si="1664"/>
        <v>0</v>
      </c>
      <c r="AP3579">
        <f t="shared" si="1665"/>
        <v>0</v>
      </c>
      <c r="AQ3579">
        <f t="shared" si="1666"/>
        <v>0</v>
      </c>
      <c r="AR3579">
        <f t="shared" si="1667"/>
        <v>0</v>
      </c>
      <c r="AT3579">
        <f t="shared" si="1646"/>
        <v>0</v>
      </c>
      <c r="AU3579">
        <f t="shared" si="1647"/>
        <v>0</v>
      </c>
      <c r="AZ3579">
        <f t="shared" si="1668"/>
        <v>0</v>
      </c>
      <c r="BA3579" t="str">
        <f t="shared" si="1645"/>
        <v/>
      </c>
      <c r="BB3579" t="str">
        <f t="shared" si="1669"/>
        <v/>
      </c>
    </row>
    <row r="3580" spans="2:54" x14ac:dyDescent="0.15">
      <c r="B3580" s="347"/>
      <c r="C3580" s="347"/>
      <c r="D3580" s="347"/>
      <c r="E3580" s="347"/>
      <c r="F3580" s="347"/>
      <c r="G3580" s="347"/>
      <c r="H3580" s="347"/>
      <c r="I3580" s="347"/>
      <c r="J3580" s="347"/>
      <c r="K3580" s="347"/>
      <c r="N3580" s="323" t="str">
        <f t="shared" si="1670"/>
        <v/>
      </c>
      <c r="O3580" s="323" t="str">
        <f t="shared" si="1671"/>
        <v/>
      </c>
      <c r="P3580" s="323" t="str">
        <f t="shared" si="1672"/>
        <v/>
      </c>
      <c r="R3580" s="323" t="str">
        <f t="shared" si="1673"/>
        <v/>
      </c>
      <c r="X3580" s="322" t="str">
        <f t="shared" si="1648"/>
        <v/>
      </c>
      <c r="Y3580" s="322" t="str">
        <f t="shared" si="1649"/>
        <v/>
      </c>
      <c r="Z3580" s="322" t="str">
        <f t="shared" si="1650"/>
        <v/>
      </c>
      <c r="AA3580" s="322" t="str">
        <f t="shared" si="1651"/>
        <v/>
      </c>
      <c r="AB3580" s="322" t="str">
        <f t="shared" si="1652"/>
        <v/>
      </c>
      <c r="AC3580" s="322" t="str">
        <f t="shared" si="1653"/>
        <v/>
      </c>
      <c r="AD3580" s="322" t="str">
        <f t="shared" si="1654"/>
        <v/>
      </c>
      <c r="AE3580" s="322" t="str">
        <f t="shared" si="1655"/>
        <v/>
      </c>
      <c r="AF3580" s="322" t="str">
        <f t="shared" si="1656"/>
        <v/>
      </c>
      <c r="AG3580" s="322" t="str">
        <f t="shared" si="1657"/>
        <v/>
      </c>
      <c r="AI3580">
        <f t="shared" si="1658"/>
        <v>0</v>
      </c>
      <c r="AJ3580">
        <f t="shared" si="1659"/>
        <v>0</v>
      </c>
      <c r="AK3580">
        <f t="shared" si="1660"/>
        <v>0</v>
      </c>
      <c r="AL3580">
        <f t="shared" si="1661"/>
        <v>0</v>
      </c>
      <c r="AM3580">
        <f t="shared" si="1662"/>
        <v>0</v>
      </c>
      <c r="AN3580">
        <f t="shared" si="1663"/>
        <v>0</v>
      </c>
      <c r="AO3580">
        <f t="shared" si="1664"/>
        <v>0</v>
      </c>
      <c r="AP3580">
        <f t="shared" si="1665"/>
        <v>0</v>
      </c>
      <c r="AQ3580">
        <f t="shared" si="1666"/>
        <v>0</v>
      </c>
      <c r="AR3580">
        <f t="shared" si="1667"/>
        <v>0</v>
      </c>
      <c r="AT3580">
        <f t="shared" si="1646"/>
        <v>0</v>
      </c>
      <c r="AU3580">
        <f t="shared" si="1647"/>
        <v>0</v>
      </c>
      <c r="AZ3580">
        <f t="shared" si="1668"/>
        <v>0</v>
      </c>
      <c r="BA3580" t="str">
        <f t="shared" si="1645"/>
        <v/>
      </c>
      <c r="BB3580" t="str">
        <f t="shared" si="1669"/>
        <v/>
      </c>
    </row>
    <row r="3581" spans="2:54" x14ac:dyDescent="0.15">
      <c r="B3581" s="347"/>
      <c r="C3581" s="347"/>
      <c r="D3581" s="347"/>
      <c r="E3581" s="347"/>
      <c r="F3581" s="347"/>
      <c r="G3581" s="347"/>
      <c r="H3581" s="347"/>
      <c r="I3581" s="347"/>
      <c r="J3581" s="347"/>
      <c r="K3581" s="347"/>
      <c r="N3581" s="323" t="str">
        <f t="shared" si="1670"/>
        <v/>
      </c>
      <c r="O3581" s="323" t="str">
        <f t="shared" si="1671"/>
        <v/>
      </c>
      <c r="P3581" s="323" t="str">
        <f t="shared" si="1672"/>
        <v/>
      </c>
      <c r="R3581" s="323" t="str">
        <f t="shared" si="1673"/>
        <v/>
      </c>
      <c r="X3581" s="322" t="str">
        <f t="shared" si="1648"/>
        <v/>
      </c>
      <c r="Y3581" s="322" t="str">
        <f t="shared" si="1649"/>
        <v/>
      </c>
      <c r="Z3581" s="322" t="str">
        <f t="shared" si="1650"/>
        <v/>
      </c>
      <c r="AA3581" s="322" t="str">
        <f t="shared" si="1651"/>
        <v/>
      </c>
      <c r="AB3581" s="322" t="str">
        <f t="shared" si="1652"/>
        <v/>
      </c>
      <c r="AC3581" s="322" t="str">
        <f t="shared" si="1653"/>
        <v/>
      </c>
      <c r="AD3581" s="322" t="str">
        <f t="shared" si="1654"/>
        <v/>
      </c>
      <c r="AE3581" s="322" t="str">
        <f t="shared" si="1655"/>
        <v/>
      </c>
      <c r="AF3581" s="322" t="str">
        <f t="shared" si="1656"/>
        <v/>
      </c>
      <c r="AG3581" s="322" t="str">
        <f t="shared" si="1657"/>
        <v/>
      </c>
      <c r="AI3581">
        <f t="shared" si="1658"/>
        <v>0</v>
      </c>
      <c r="AJ3581">
        <f t="shared" si="1659"/>
        <v>0</v>
      </c>
      <c r="AK3581">
        <f t="shared" si="1660"/>
        <v>0</v>
      </c>
      <c r="AL3581">
        <f t="shared" si="1661"/>
        <v>0</v>
      </c>
      <c r="AM3581">
        <f t="shared" si="1662"/>
        <v>0</v>
      </c>
      <c r="AN3581">
        <f t="shared" si="1663"/>
        <v>0</v>
      </c>
      <c r="AO3581">
        <f t="shared" si="1664"/>
        <v>0</v>
      </c>
      <c r="AP3581">
        <f t="shared" si="1665"/>
        <v>0</v>
      </c>
      <c r="AQ3581">
        <f t="shared" si="1666"/>
        <v>0</v>
      </c>
      <c r="AR3581">
        <f t="shared" si="1667"/>
        <v>0</v>
      </c>
      <c r="AT3581">
        <f t="shared" si="1646"/>
        <v>0</v>
      </c>
      <c r="AU3581">
        <f t="shared" si="1647"/>
        <v>0</v>
      </c>
      <c r="AZ3581">
        <f t="shared" si="1668"/>
        <v>0</v>
      </c>
      <c r="BA3581" t="str">
        <f t="shared" si="1645"/>
        <v/>
      </c>
      <c r="BB3581" t="str">
        <f t="shared" si="1669"/>
        <v/>
      </c>
    </row>
    <row r="3582" spans="2:54" x14ac:dyDescent="0.15">
      <c r="B3582" s="347"/>
      <c r="C3582" s="347"/>
      <c r="D3582" s="347"/>
      <c r="E3582" s="347"/>
      <c r="F3582" s="347"/>
      <c r="G3582" s="347"/>
      <c r="H3582" s="347"/>
      <c r="I3582" s="347"/>
      <c r="J3582" s="347"/>
      <c r="K3582" s="347"/>
      <c r="N3582" s="323" t="str">
        <f t="shared" si="1670"/>
        <v/>
      </c>
      <c r="O3582" s="323" t="str">
        <f t="shared" si="1671"/>
        <v/>
      </c>
      <c r="P3582" s="323" t="str">
        <f t="shared" si="1672"/>
        <v/>
      </c>
      <c r="R3582" s="323" t="str">
        <f t="shared" si="1673"/>
        <v/>
      </c>
      <c r="X3582" s="322" t="str">
        <f t="shared" si="1648"/>
        <v/>
      </c>
      <c r="Y3582" s="322" t="str">
        <f t="shared" si="1649"/>
        <v/>
      </c>
      <c r="Z3582" s="322" t="str">
        <f t="shared" si="1650"/>
        <v/>
      </c>
      <c r="AA3582" s="322" t="str">
        <f t="shared" si="1651"/>
        <v/>
      </c>
      <c r="AB3582" s="322" t="str">
        <f t="shared" si="1652"/>
        <v/>
      </c>
      <c r="AC3582" s="322" t="str">
        <f t="shared" si="1653"/>
        <v/>
      </c>
      <c r="AD3582" s="322" t="str">
        <f t="shared" si="1654"/>
        <v/>
      </c>
      <c r="AE3582" s="322" t="str">
        <f t="shared" si="1655"/>
        <v/>
      </c>
      <c r="AF3582" s="322" t="str">
        <f t="shared" si="1656"/>
        <v/>
      </c>
      <c r="AG3582" s="322" t="str">
        <f t="shared" si="1657"/>
        <v/>
      </c>
      <c r="AI3582">
        <f t="shared" si="1658"/>
        <v>0</v>
      </c>
      <c r="AJ3582">
        <f t="shared" si="1659"/>
        <v>0</v>
      </c>
      <c r="AK3582">
        <f t="shared" si="1660"/>
        <v>0</v>
      </c>
      <c r="AL3582">
        <f t="shared" si="1661"/>
        <v>0</v>
      </c>
      <c r="AM3582">
        <f t="shared" si="1662"/>
        <v>0</v>
      </c>
      <c r="AN3582">
        <f t="shared" si="1663"/>
        <v>0</v>
      </c>
      <c r="AO3582">
        <f t="shared" si="1664"/>
        <v>0</v>
      </c>
      <c r="AP3582">
        <f t="shared" si="1665"/>
        <v>0</v>
      </c>
      <c r="AQ3582">
        <f t="shared" si="1666"/>
        <v>0</v>
      </c>
      <c r="AR3582">
        <f t="shared" si="1667"/>
        <v>0</v>
      </c>
      <c r="AT3582">
        <f t="shared" si="1646"/>
        <v>0</v>
      </c>
      <c r="AU3582">
        <f t="shared" si="1647"/>
        <v>0</v>
      </c>
      <c r="AZ3582">
        <f t="shared" si="1668"/>
        <v>0</v>
      </c>
      <c r="BA3582" t="str">
        <f t="shared" si="1645"/>
        <v/>
      </c>
      <c r="BB3582" t="str">
        <f t="shared" si="1669"/>
        <v/>
      </c>
    </row>
    <row r="3583" spans="2:54" x14ac:dyDescent="0.15">
      <c r="B3583" s="347"/>
      <c r="C3583" s="347"/>
      <c r="D3583" s="347"/>
      <c r="E3583" s="347"/>
      <c r="F3583" s="347"/>
      <c r="G3583" s="347"/>
      <c r="H3583" s="347"/>
      <c r="I3583" s="347"/>
      <c r="J3583" s="347"/>
      <c r="K3583" s="347"/>
      <c r="N3583" s="323" t="str">
        <f t="shared" si="1670"/>
        <v/>
      </c>
      <c r="O3583" s="323" t="str">
        <f t="shared" si="1671"/>
        <v/>
      </c>
      <c r="P3583" s="323" t="str">
        <f t="shared" si="1672"/>
        <v/>
      </c>
      <c r="R3583" s="323" t="str">
        <f t="shared" si="1673"/>
        <v/>
      </c>
      <c r="X3583" s="322" t="str">
        <f t="shared" si="1648"/>
        <v/>
      </c>
      <c r="Y3583" s="322" t="str">
        <f t="shared" si="1649"/>
        <v/>
      </c>
      <c r="Z3583" s="322" t="str">
        <f t="shared" si="1650"/>
        <v/>
      </c>
      <c r="AA3583" s="322" t="str">
        <f t="shared" si="1651"/>
        <v/>
      </c>
      <c r="AB3583" s="322" t="str">
        <f t="shared" si="1652"/>
        <v/>
      </c>
      <c r="AC3583" s="322" t="str">
        <f t="shared" si="1653"/>
        <v/>
      </c>
      <c r="AD3583" s="322" t="str">
        <f t="shared" si="1654"/>
        <v/>
      </c>
      <c r="AE3583" s="322" t="str">
        <f t="shared" si="1655"/>
        <v/>
      </c>
      <c r="AF3583" s="322" t="str">
        <f t="shared" si="1656"/>
        <v/>
      </c>
      <c r="AG3583" s="322" t="str">
        <f t="shared" si="1657"/>
        <v/>
      </c>
      <c r="AI3583">
        <f t="shared" si="1658"/>
        <v>0</v>
      </c>
      <c r="AJ3583">
        <f t="shared" si="1659"/>
        <v>0</v>
      </c>
      <c r="AK3583">
        <f t="shared" si="1660"/>
        <v>0</v>
      </c>
      <c r="AL3583">
        <f t="shared" si="1661"/>
        <v>0</v>
      </c>
      <c r="AM3583">
        <f t="shared" si="1662"/>
        <v>0</v>
      </c>
      <c r="AN3583">
        <f t="shared" si="1663"/>
        <v>0</v>
      </c>
      <c r="AO3583">
        <f t="shared" si="1664"/>
        <v>0</v>
      </c>
      <c r="AP3583">
        <f t="shared" si="1665"/>
        <v>0</v>
      </c>
      <c r="AQ3583">
        <f t="shared" si="1666"/>
        <v>0</v>
      </c>
      <c r="AR3583">
        <f t="shared" si="1667"/>
        <v>0</v>
      </c>
      <c r="AT3583">
        <f t="shared" si="1646"/>
        <v>0</v>
      </c>
      <c r="AU3583">
        <f t="shared" si="1647"/>
        <v>0</v>
      </c>
      <c r="AZ3583">
        <f t="shared" si="1668"/>
        <v>0</v>
      </c>
      <c r="BA3583" t="str">
        <f t="shared" si="1645"/>
        <v/>
      </c>
      <c r="BB3583" t="str">
        <f t="shared" si="1669"/>
        <v/>
      </c>
    </row>
    <row r="3584" spans="2:54" x14ac:dyDescent="0.15">
      <c r="B3584" s="347"/>
      <c r="C3584" s="347"/>
      <c r="D3584" s="347"/>
      <c r="E3584" s="347"/>
      <c r="F3584" s="347"/>
      <c r="G3584" s="347"/>
      <c r="H3584" s="347"/>
      <c r="I3584" s="347"/>
      <c r="J3584" s="347"/>
      <c r="K3584" s="347"/>
      <c r="N3584" s="323" t="str">
        <f t="shared" si="1670"/>
        <v/>
      </c>
      <c r="O3584" s="323" t="str">
        <f t="shared" si="1671"/>
        <v/>
      </c>
      <c r="P3584" s="323" t="str">
        <f t="shared" si="1672"/>
        <v/>
      </c>
      <c r="R3584" s="323" t="str">
        <f t="shared" si="1673"/>
        <v/>
      </c>
      <c r="X3584" s="322" t="str">
        <f t="shared" si="1648"/>
        <v/>
      </c>
      <c r="Y3584" s="322" t="str">
        <f t="shared" si="1649"/>
        <v/>
      </c>
      <c r="Z3584" s="322" t="str">
        <f t="shared" si="1650"/>
        <v/>
      </c>
      <c r="AA3584" s="322" t="str">
        <f t="shared" si="1651"/>
        <v/>
      </c>
      <c r="AB3584" s="322" t="str">
        <f t="shared" si="1652"/>
        <v/>
      </c>
      <c r="AC3584" s="322" t="str">
        <f t="shared" si="1653"/>
        <v/>
      </c>
      <c r="AD3584" s="322" t="str">
        <f t="shared" si="1654"/>
        <v/>
      </c>
      <c r="AE3584" s="322" t="str">
        <f t="shared" si="1655"/>
        <v/>
      </c>
      <c r="AF3584" s="322" t="str">
        <f t="shared" si="1656"/>
        <v/>
      </c>
      <c r="AG3584" s="322" t="str">
        <f t="shared" si="1657"/>
        <v/>
      </c>
      <c r="AI3584">
        <f t="shared" si="1658"/>
        <v>0</v>
      </c>
      <c r="AJ3584">
        <f t="shared" si="1659"/>
        <v>0</v>
      </c>
      <c r="AK3584">
        <f t="shared" si="1660"/>
        <v>0</v>
      </c>
      <c r="AL3584">
        <f t="shared" si="1661"/>
        <v>0</v>
      </c>
      <c r="AM3584">
        <f t="shared" si="1662"/>
        <v>0</v>
      </c>
      <c r="AN3584">
        <f t="shared" si="1663"/>
        <v>0</v>
      </c>
      <c r="AO3584">
        <f t="shared" si="1664"/>
        <v>0</v>
      </c>
      <c r="AP3584">
        <f t="shared" si="1665"/>
        <v>0</v>
      </c>
      <c r="AQ3584">
        <f t="shared" si="1666"/>
        <v>0</v>
      </c>
      <c r="AR3584">
        <f t="shared" si="1667"/>
        <v>0</v>
      </c>
      <c r="AT3584">
        <f t="shared" si="1646"/>
        <v>0</v>
      </c>
      <c r="AU3584">
        <f t="shared" si="1647"/>
        <v>0</v>
      </c>
      <c r="AZ3584">
        <f t="shared" si="1668"/>
        <v>0</v>
      </c>
      <c r="BA3584" t="str">
        <f t="shared" si="1645"/>
        <v/>
      </c>
      <c r="BB3584" t="str">
        <f t="shared" si="1669"/>
        <v/>
      </c>
    </row>
    <row r="3585" spans="2:54" x14ac:dyDescent="0.15">
      <c r="B3585" s="347"/>
      <c r="C3585" s="347"/>
      <c r="D3585" s="347"/>
      <c r="E3585" s="347"/>
      <c r="F3585" s="347"/>
      <c r="G3585" s="347"/>
      <c r="H3585" s="347"/>
      <c r="I3585" s="347"/>
      <c r="J3585" s="347"/>
      <c r="K3585" s="347"/>
      <c r="N3585" s="323" t="str">
        <f t="shared" si="1670"/>
        <v/>
      </c>
      <c r="O3585" s="323" t="str">
        <f t="shared" si="1671"/>
        <v/>
      </c>
      <c r="P3585" s="323" t="str">
        <f t="shared" si="1672"/>
        <v/>
      </c>
      <c r="R3585" s="323" t="str">
        <f t="shared" si="1673"/>
        <v/>
      </c>
      <c r="X3585" s="322" t="str">
        <f t="shared" si="1648"/>
        <v/>
      </c>
      <c r="Y3585" s="322" t="str">
        <f t="shared" si="1649"/>
        <v/>
      </c>
      <c r="Z3585" s="322" t="str">
        <f t="shared" si="1650"/>
        <v/>
      </c>
      <c r="AA3585" s="322" t="str">
        <f t="shared" si="1651"/>
        <v/>
      </c>
      <c r="AB3585" s="322" t="str">
        <f t="shared" si="1652"/>
        <v/>
      </c>
      <c r="AC3585" s="322" t="str">
        <f t="shared" si="1653"/>
        <v/>
      </c>
      <c r="AD3585" s="322" t="str">
        <f t="shared" si="1654"/>
        <v/>
      </c>
      <c r="AE3585" s="322" t="str">
        <f t="shared" si="1655"/>
        <v/>
      </c>
      <c r="AF3585" s="322" t="str">
        <f t="shared" si="1656"/>
        <v/>
      </c>
      <c r="AG3585" s="322" t="str">
        <f t="shared" si="1657"/>
        <v/>
      </c>
      <c r="AI3585">
        <f t="shared" si="1658"/>
        <v>0</v>
      </c>
      <c r="AJ3585">
        <f t="shared" si="1659"/>
        <v>0</v>
      </c>
      <c r="AK3585">
        <f t="shared" si="1660"/>
        <v>0</v>
      </c>
      <c r="AL3585">
        <f t="shared" si="1661"/>
        <v>0</v>
      </c>
      <c r="AM3585">
        <f t="shared" si="1662"/>
        <v>0</v>
      </c>
      <c r="AN3585">
        <f t="shared" si="1663"/>
        <v>0</v>
      </c>
      <c r="AO3585">
        <f t="shared" si="1664"/>
        <v>0</v>
      </c>
      <c r="AP3585">
        <f t="shared" si="1665"/>
        <v>0</v>
      </c>
      <c r="AQ3585">
        <f t="shared" si="1666"/>
        <v>0</v>
      </c>
      <c r="AR3585">
        <f t="shared" si="1667"/>
        <v>0</v>
      </c>
      <c r="AT3585">
        <f t="shared" si="1646"/>
        <v>0</v>
      </c>
      <c r="AU3585">
        <f t="shared" si="1647"/>
        <v>0</v>
      </c>
      <c r="AZ3585">
        <f t="shared" si="1668"/>
        <v>0</v>
      </c>
      <c r="BA3585" t="str">
        <f t="shared" si="1645"/>
        <v/>
      </c>
      <c r="BB3585" t="str">
        <f t="shared" si="1669"/>
        <v/>
      </c>
    </row>
    <row r="3586" spans="2:54" x14ac:dyDescent="0.15">
      <c r="B3586" s="347"/>
      <c r="C3586" s="347"/>
      <c r="D3586" s="347"/>
      <c r="E3586" s="347"/>
      <c r="F3586" s="347"/>
      <c r="G3586" s="347"/>
      <c r="H3586" s="347"/>
      <c r="I3586" s="347"/>
      <c r="J3586" s="347"/>
      <c r="K3586" s="347"/>
      <c r="N3586" s="323" t="str">
        <f t="shared" si="1670"/>
        <v/>
      </c>
      <c r="O3586" s="323" t="str">
        <f t="shared" si="1671"/>
        <v/>
      </c>
      <c r="P3586" s="323" t="str">
        <f t="shared" si="1672"/>
        <v/>
      </c>
      <c r="R3586" s="323" t="str">
        <f t="shared" si="1673"/>
        <v/>
      </c>
      <c r="X3586" s="322" t="str">
        <f t="shared" si="1648"/>
        <v/>
      </c>
      <c r="Y3586" s="322" t="str">
        <f t="shared" si="1649"/>
        <v/>
      </c>
      <c r="Z3586" s="322" t="str">
        <f t="shared" si="1650"/>
        <v/>
      </c>
      <c r="AA3586" s="322" t="str">
        <f t="shared" si="1651"/>
        <v/>
      </c>
      <c r="AB3586" s="322" t="str">
        <f t="shared" si="1652"/>
        <v/>
      </c>
      <c r="AC3586" s="322" t="str">
        <f t="shared" si="1653"/>
        <v/>
      </c>
      <c r="AD3586" s="322" t="str">
        <f t="shared" si="1654"/>
        <v/>
      </c>
      <c r="AE3586" s="322" t="str">
        <f t="shared" si="1655"/>
        <v/>
      </c>
      <c r="AF3586" s="322" t="str">
        <f t="shared" si="1656"/>
        <v/>
      </c>
      <c r="AG3586" s="322" t="str">
        <f t="shared" si="1657"/>
        <v/>
      </c>
      <c r="AI3586">
        <f t="shared" si="1658"/>
        <v>0</v>
      </c>
      <c r="AJ3586">
        <f t="shared" si="1659"/>
        <v>0</v>
      </c>
      <c r="AK3586">
        <f t="shared" si="1660"/>
        <v>0</v>
      </c>
      <c r="AL3586">
        <f t="shared" si="1661"/>
        <v>0</v>
      </c>
      <c r="AM3586">
        <f t="shared" si="1662"/>
        <v>0</v>
      </c>
      <c r="AN3586">
        <f t="shared" si="1663"/>
        <v>0</v>
      </c>
      <c r="AO3586">
        <f t="shared" si="1664"/>
        <v>0</v>
      </c>
      <c r="AP3586">
        <f t="shared" si="1665"/>
        <v>0</v>
      </c>
      <c r="AQ3586">
        <f t="shared" si="1666"/>
        <v>0</v>
      </c>
      <c r="AR3586">
        <f t="shared" si="1667"/>
        <v>0</v>
      </c>
      <c r="AT3586">
        <f t="shared" si="1646"/>
        <v>0</v>
      </c>
      <c r="AU3586">
        <f t="shared" si="1647"/>
        <v>0</v>
      </c>
      <c r="AZ3586">
        <f t="shared" si="1668"/>
        <v>0</v>
      </c>
      <c r="BA3586" t="str">
        <f t="shared" si="1645"/>
        <v/>
      </c>
      <c r="BB3586" t="str">
        <f t="shared" si="1669"/>
        <v/>
      </c>
    </row>
    <row r="3587" spans="2:54" x14ac:dyDescent="0.15">
      <c r="B3587" s="347"/>
      <c r="C3587" s="347"/>
      <c r="D3587" s="347"/>
      <c r="E3587" s="347"/>
      <c r="F3587" s="347"/>
      <c r="G3587" s="347"/>
      <c r="H3587" s="347"/>
      <c r="I3587" s="347"/>
      <c r="J3587" s="347"/>
      <c r="K3587" s="347"/>
      <c r="N3587" s="323" t="str">
        <f t="shared" si="1670"/>
        <v/>
      </c>
      <c r="O3587" s="323" t="str">
        <f t="shared" si="1671"/>
        <v/>
      </c>
      <c r="P3587" s="323" t="str">
        <f t="shared" si="1672"/>
        <v/>
      </c>
      <c r="R3587" s="323" t="str">
        <f t="shared" si="1673"/>
        <v/>
      </c>
      <c r="X3587" s="322" t="str">
        <f t="shared" si="1648"/>
        <v/>
      </c>
      <c r="Y3587" s="322" t="str">
        <f t="shared" si="1649"/>
        <v/>
      </c>
      <c r="Z3587" s="322" t="str">
        <f t="shared" si="1650"/>
        <v/>
      </c>
      <c r="AA3587" s="322" t="str">
        <f t="shared" si="1651"/>
        <v/>
      </c>
      <c r="AB3587" s="322" t="str">
        <f t="shared" si="1652"/>
        <v/>
      </c>
      <c r="AC3587" s="322" t="str">
        <f t="shared" si="1653"/>
        <v/>
      </c>
      <c r="AD3587" s="322" t="str">
        <f t="shared" si="1654"/>
        <v/>
      </c>
      <c r="AE3587" s="322" t="str">
        <f t="shared" si="1655"/>
        <v/>
      </c>
      <c r="AF3587" s="322" t="str">
        <f t="shared" si="1656"/>
        <v/>
      </c>
      <c r="AG3587" s="322" t="str">
        <f t="shared" si="1657"/>
        <v/>
      </c>
      <c r="AI3587">
        <f t="shared" si="1658"/>
        <v>0</v>
      </c>
      <c r="AJ3587">
        <f t="shared" si="1659"/>
        <v>0</v>
      </c>
      <c r="AK3587">
        <f t="shared" si="1660"/>
        <v>0</v>
      </c>
      <c r="AL3587">
        <f t="shared" si="1661"/>
        <v>0</v>
      </c>
      <c r="AM3587">
        <f t="shared" si="1662"/>
        <v>0</v>
      </c>
      <c r="AN3587">
        <f t="shared" si="1663"/>
        <v>0</v>
      </c>
      <c r="AO3587">
        <f t="shared" si="1664"/>
        <v>0</v>
      </c>
      <c r="AP3587">
        <f t="shared" si="1665"/>
        <v>0</v>
      </c>
      <c r="AQ3587">
        <f t="shared" si="1666"/>
        <v>0</v>
      </c>
      <c r="AR3587">
        <f t="shared" si="1667"/>
        <v>0</v>
      </c>
      <c r="AT3587">
        <f t="shared" si="1646"/>
        <v>0</v>
      </c>
      <c r="AU3587">
        <f t="shared" si="1647"/>
        <v>0</v>
      </c>
      <c r="AZ3587">
        <f t="shared" si="1668"/>
        <v>0</v>
      </c>
      <c r="BA3587" t="str">
        <f t="shared" si="1645"/>
        <v/>
      </c>
      <c r="BB3587" t="str">
        <f t="shared" si="1669"/>
        <v/>
      </c>
    </row>
    <row r="3588" spans="2:54" x14ac:dyDescent="0.15">
      <c r="B3588" s="347"/>
      <c r="C3588" s="347"/>
      <c r="D3588" s="347"/>
      <c r="E3588" s="347"/>
      <c r="F3588" s="347"/>
      <c r="G3588" s="347"/>
      <c r="H3588" s="347"/>
      <c r="I3588" s="347"/>
      <c r="J3588" s="347"/>
      <c r="K3588" s="347"/>
      <c r="N3588" s="323" t="str">
        <f t="shared" si="1670"/>
        <v/>
      </c>
      <c r="O3588" s="323" t="str">
        <f t="shared" si="1671"/>
        <v/>
      </c>
      <c r="P3588" s="323" t="str">
        <f t="shared" si="1672"/>
        <v/>
      </c>
      <c r="R3588" s="323" t="str">
        <f t="shared" si="1673"/>
        <v/>
      </c>
      <c r="X3588" s="322" t="str">
        <f t="shared" si="1648"/>
        <v/>
      </c>
      <c r="Y3588" s="322" t="str">
        <f t="shared" si="1649"/>
        <v/>
      </c>
      <c r="Z3588" s="322" t="str">
        <f t="shared" si="1650"/>
        <v/>
      </c>
      <c r="AA3588" s="322" t="str">
        <f t="shared" si="1651"/>
        <v/>
      </c>
      <c r="AB3588" s="322" t="str">
        <f t="shared" si="1652"/>
        <v/>
      </c>
      <c r="AC3588" s="322" t="str">
        <f t="shared" si="1653"/>
        <v/>
      </c>
      <c r="AD3588" s="322" t="str">
        <f t="shared" si="1654"/>
        <v/>
      </c>
      <c r="AE3588" s="322" t="str">
        <f t="shared" si="1655"/>
        <v/>
      </c>
      <c r="AF3588" s="322" t="str">
        <f t="shared" si="1656"/>
        <v/>
      </c>
      <c r="AG3588" s="322" t="str">
        <f t="shared" si="1657"/>
        <v/>
      </c>
      <c r="AI3588">
        <f t="shared" si="1658"/>
        <v>0</v>
      </c>
      <c r="AJ3588">
        <f t="shared" si="1659"/>
        <v>0</v>
      </c>
      <c r="AK3588">
        <f t="shared" si="1660"/>
        <v>0</v>
      </c>
      <c r="AL3588">
        <f t="shared" si="1661"/>
        <v>0</v>
      </c>
      <c r="AM3588">
        <f t="shared" si="1662"/>
        <v>0</v>
      </c>
      <c r="AN3588">
        <f t="shared" si="1663"/>
        <v>0</v>
      </c>
      <c r="AO3588">
        <f t="shared" si="1664"/>
        <v>0</v>
      </c>
      <c r="AP3588">
        <f t="shared" si="1665"/>
        <v>0</v>
      </c>
      <c r="AQ3588">
        <f t="shared" si="1666"/>
        <v>0</v>
      </c>
      <c r="AR3588">
        <f t="shared" si="1667"/>
        <v>0</v>
      </c>
      <c r="AT3588">
        <f t="shared" si="1646"/>
        <v>0</v>
      </c>
      <c r="AU3588">
        <f t="shared" si="1647"/>
        <v>0</v>
      </c>
      <c r="AZ3588">
        <f t="shared" si="1668"/>
        <v>0</v>
      </c>
      <c r="BA3588" t="str">
        <f t="shared" si="1645"/>
        <v/>
      </c>
      <c r="BB3588" t="str">
        <f t="shared" si="1669"/>
        <v/>
      </c>
    </row>
    <row r="3589" spans="2:54" x14ac:dyDescent="0.15">
      <c r="B3589" s="347"/>
      <c r="C3589" s="347"/>
      <c r="D3589" s="347"/>
      <c r="E3589" s="347"/>
      <c r="F3589" s="347"/>
      <c r="G3589" s="347"/>
      <c r="H3589" s="347"/>
      <c r="I3589" s="347"/>
      <c r="J3589" s="347"/>
      <c r="K3589" s="347"/>
      <c r="N3589" s="323" t="str">
        <f t="shared" si="1670"/>
        <v/>
      </c>
      <c r="O3589" s="323" t="str">
        <f t="shared" si="1671"/>
        <v/>
      </c>
      <c r="P3589" s="323" t="str">
        <f t="shared" si="1672"/>
        <v/>
      </c>
      <c r="R3589" s="323" t="str">
        <f t="shared" si="1673"/>
        <v/>
      </c>
      <c r="X3589" s="322" t="str">
        <f t="shared" si="1648"/>
        <v/>
      </c>
      <c r="Y3589" s="322" t="str">
        <f t="shared" si="1649"/>
        <v/>
      </c>
      <c r="Z3589" s="322" t="str">
        <f t="shared" si="1650"/>
        <v/>
      </c>
      <c r="AA3589" s="322" t="str">
        <f t="shared" si="1651"/>
        <v/>
      </c>
      <c r="AB3589" s="322" t="str">
        <f t="shared" si="1652"/>
        <v/>
      </c>
      <c r="AC3589" s="322" t="str">
        <f t="shared" si="1653"/>
        <v/>
      </c>
      <c r="AD3589" s="322" t="str">
        <f t="shared" si="1654"/>
        <v/>
      </c>
      <c r="AE3589" s="322" t="str">
        <f t="shared" si="1655"/>
        <v/>
      </c>
      <c r="AF3589" s="322" t="str">
        <f t="shared" si="1656"/>
        <v/>
      </c>
      <c r="AG3589" s="322" t="str">
        <f t="shared" si="1657"/>
        <v/>
      </c>
      <c r="AI3589">
        <f t="shared" si="1658"/>
        <v>0</v>
      </c>
      <c r="AJ3589">
        <f t="shared" si="1659"/>
        <v>0</v>
      </c>
      <c r="AK3589">
        <f t="shared" si="1660"/>
        <v>0</v>
      </c>
      <c r="AL3589">
        <f t="shared" si="1661"/>
        <v>0</v>
      </c>
      <c r="AM3589">
        <f t="shared" si="1662"/>
        <v>0</v>
      </c>
      <c r="AN3589">
        <f t="shared" si="1663"/>
        <v>0</v>
      </c>
      <c r="AO3589">
        <f t="shared" si="1664"/>
        <v>0</v>
      </c>
      <c r="AP3589">
        <f t="shared" si="1665"/>
        <v>0</v>
      </c>
      <c r="AQ3589">
        <f t="shared" si="1666"/>
        <v>0</v>
      </c>
      <c r="AR3589">
        <f t="shared" si="1667"/>
        <v>0</v>
      </c>
      <c r="AT3589">
        <f t="shared" si="1646"/>
        <v>0</v>
      </c>
      <c r="AU3589">
        <f t="shared" si="1647"/>
        <v>0</v>
      </c>
      <c r="AZ3589">
        <f t="shared" si="1668"/>
        <v>0</v>
      </c>
      <c r="BA3589" t="str">
        <f t="shared" si="1645"/>
        <v/>
      </c>
      <c r="BB3589" t="str">
        <f t="shared" si="1669"/>
        <v/>
      </c>
    </row>
    <row r="3590" spans="2:54" x14ac:dyDescent="0.15">
      <c r="B3590" s="347"/>
      <c r="C3590" s="347"/>
      <c r="D3590" s="347"/>
      <c r="E3590" s="347"/>
      <c r="F3590" s="347"/>
      <c r="G3590" s="347"/>
      <c r="H3590" s="347"/>
      <c r="I3590" s="347"/>
      <c r="J3590" s="347"/>
      <c r="K3590" s="347"/>
      <c r="N3590" s="323" t="str">
        <f t="shared" si="1670"/>
        <v/>
      </c>
      <c r="O3590" s="323" t="str">
        <f t="shared" si="1671"/>
        <v/>
      </c>
      <c r="P3590" s="323" t="str">
        <f t="shared" si="1672"/>
        <v/>
      </c>
      <c r="R3590" s="323" t="str">
        <f t="shared" si="1673"/>
        <v/>
      </c>
      <c r="X3590" s="322" t="str">
        <f t="shared" si="1648"/>
        <v/>
      </c>
      <c r="Y3590" s="322" t="str">
        <f t="shared" si="1649"/>
        <v/>
      </c>
      <c r="Z3590" s="322" t="str">
        <f t="shared" si="1650"/>
        <v/>
      </c>
      <c r="AA3590" s="322" t="str">
        <f t="shared" si="1651"/>
        <v/>
      </c>
      <c r="AB3590" s="322" t="str">
        <f t="shared" si="1652"/>
        <v/>
      </c>
      <c r="AC3590" s="322" t="str">
        <f t="shared" si="1653"/>
        <v/>
      </c>
      <c r="AD3590" s="322" t="str">
        <f t="shared" si="1654"/>
        <v/>
      </c>
      <c r="AE3590" s="322" t="str">
        <f t="shared" si="1655"/>
        <v/>
      </c>
      <c r="AF3590" s="322" t="str">
        <f t="shared" si="1656"/>
        <v/>
      </c>
      <c r="AG3590" s="322" t="str">
        <f t="shared" si="1657"/>
        <v/>
      </c>
      <c r="AI3590">
        <f t="shared" si="1658"/>
        <v>0</v>
      </c>
      <c r="AJ3590">
        <f t="shared" si="1659"/>
        <v>0</v>
      </c>
      <c r="AK3590">
        <f t="shared" si="1660"/>
        <v>0</v>
      </c>
      <c r="AL3590">
        <f t="shared" si="1661"/>
        <v>0</v>
      </c>
      <c r="AM3590">
        <f t="shared" si="1662"/>
        <v>0</v>
      </c>
      <c r="AN3590">
        <f t="shared" si="1663"/>
        <v>0</v>
      </c>
      <c r="AO3590">
        <f t="shared" si="1664"/>
        <v>0</v>
      </c>
      <c r="AP3590">
        <f t="shared" si="1665"/>
        <v>0</v>
      </c>
      <c r="AQ3590">
        <f t="shared" si="1666"/>
        <v>0</v>
      </c>
      <c r="AR3590">
        <f t="shared" si="1667"/>
        <v>0</v>
      </c>
      <c r="AT3590">
        <f t="shared" si="1646"/>
        <v>0</v>
      </c>
      <c r="AU3590">
        <f t="shared" si="1647"/>
        <v>0</v>
      </c>
      <c r="AZ3590">
        <f t="shared" si="1668"/>
        <v>0</v>
      </c>
      <c r="BA3590" t="str">
        <f t="shared" si="1645"/>
        <v/>
      </c>
      <c r="BB3590" t="str">
        <f t="shared" si="1669"/>
        <v/>
      </c>
    </row>
    <row r="3591" spans="2:54" x14ac:dyDescent="0.15">
      <c r="B3591" s="347"/>
      <c r="C3591" s="347"/>
      <c r="D3591" s="347"/>
      <c r="E3591" s="347"/>
      <c r="F3591" s="347"/>
      <c r="G3591" s="347"/>
      <c r="H3591" s="347"/>
      <c r="I3591" s="347"/>
      <c r="J3591" s="347"/>
      <c r="K3591" s="347"/>
      <c r="N3591" s="323" t="str">
        <f t="shared" si="1670"/>
        <v/>
      </c>
      <c r="O3591" s="323" t="str">
        <f t="shared" si="1671"/>
        <v/>
      </c>
      <c r="P3591" s="323" t="str">
        <f t="shared" si="1672"/>
        <v/>
      </c>
      <c r="R3591" s="323" t="str">
        <f t="shared" si="1673"/>
        <v/>
      </c>
      <c r="X3591" s="322" t="str">
        <f t="shared" si="1648"/>
        <v/>
      </c>
      <c r="Y3591" s="322" t="str">
        <f t="shared" si="1649"/>
        <v/>
      </c>
      <c r="Z3591" s="322" t="str">
        <f t="shared" si="1650"/>
        <v/>
      </c>
      <c r="AA3591" s="322" t="str">
        <f t="shared" si="1651"/>
        <v/>
      </c>
      <c r="AB3591" s="322" t="str">
        <f t="shared" si="1652"/>
        <v/>
      </c>
      <c r="AC3591" s="322" t="str">
        <f t="shared" si="1653"/>
        <v/>
      </c>
      <c r="AD3591" s="322" t="str">
        <f t="shared" si="1654"/>
        <v/>
      </c>
      <c r="AE3591" s="322" t="str">
        <f t="shared" si="1655"/>
        <v/>
      </c>
      <c r="AF3591" s="322" t="str">
        <f t="shared" si="1656"/>
        <v/>
      </c>
      <c r="AG3591" s="322" t="str">
        <f t="shared" si="1657"/>
        <v/>
      </c>
      <c r="AI3591">
        <f t="shared" si="1658"/>
        <v>0</v>
      </c>
      <c r="AJ3591">
        <f t="shared" si="1659"/>
        <v>0</v>
      </c>
      <c r="AK3591">
        <f t="shared" si="1660"/>
        <v>0</v>
      </c>
      <c r="AL3591">
        <f t="shared" si="1661"/>
        <v>0</v>
      </c>
      <c r="AM3591">
        <f t="shared" si="1662"/>
        <v>0</v>
      </c>
      <c r="AN3591">
        <f t="shared" si="1663"/>
        <v>0</v>
      </c>
      <c r="AO3591">
        <f t="shared" si="1664"/>
        <v>0</v>
      </c>
      <c r="AP3591">
        <f t="shared" si="1665"/>
        <v>0</v>
      </c>
      <c r="AQ3591">
        <f t="shared" si="1666"/>
        <v>0</v>
      </c>
      <c r="AR3591">
        <f t="shared" si="1667"/>
        <v>0</v>
      </c>
      <c r="AT3591">
        <f t="shared" si="1646"/>
        <v>0</v>
      </c>
      <c r="AU3591">
        <f t="shared" si="1647"/>
        <v>0</v>
      </c>
      <c r="AZ3591">
        <f t="shared" si="1668"/>
        <v>0</v>
      </c>
      <c r="BA3591" t="str">
        <f t="shared" si="1645"/>
        <v/>
      </c>
      <c r="BB3591" t="str">
        <f t="shared" si="1669"/>
        <v/>
      </c>
    </row>
    <row r="3592" spans="2:54" x14ac:dyDescent="0.15">
      <c r="B3592" s="347"/>
      <c r="C3592" s="347"/>
      <c r="D3592" s="347"/>
      <c r="E3592" s="347"/>
      <c r="F3592" s="347"/>
      <c r="G3592" s="347"/>
      <c r="H3592" s="347"/>
      <c r="I3592" s="347"/>
      <c r="J3592" s="347"/>
      <c r="K3592" s="347"/>
      <c r="N3592" s="323" t="str">
        <f t="shared" si="1670"/>
        <v/>
      </c>
      <c r="O3592" s="323" t="str">
        <f t="shared" si="1671"/>
        <v/>
      </c>
      <c r="P3592" s="323" t="str">
        <f t="shared" si="1672"/>
        <v/>
      </c>
      <c r="R3592" s="323" t="str">
        <f t="shared" si="1673"/>
        <v/>
      </c>
      <c r="X3592" s="322" t="str">
        <f t="shared" si="1648"/>
        <v/>
      </c>
      <c r="Y3592" s="322" t="str">
        <f t="shared" si="1649"/>
        <v/>
      </c>
      <c r="Z3592" s="322" t="str">
        <f t="shared" si="1650"/>
        <v/>
      </c>
      <c r="AA3592" s="322" t="str">
        <f t="shared" si="1651"/>
        <v/>
      </c>
      <c r="AB3592" s="322" t="str">
        <f t="shared" si="1652"/>
        <v/>
      </c>
      <c r="AC3592" s="322" t="str">
        <f t="shared" si="1653"/>
        <v/>
      </c>
      <c r="AD3592" s="322" t="str">
        <f t="shared" si="1654"/>
        <v/>
      </c>
      <c r="AE3592" s="322" t="str">
        <f t="shared" si="1655"/>
        <v/>
      </c>
      <c r="AF3592" s="322" t="str">
        <f t="shared" si="1656"/>
        <v/>
      </c>
      <c r="AG3592" s="322" t="str">
        <f t="shared" si="1657"/>
        <v/>
      </c>
      <c r="AI3592">
        <f t="shared" si="1658"/>
        <v>0</v>
      </c>
      <c r="AJ3592">
        <f t="shared" si="1659"/>
        <v>0</v>
      </c>
      <c r="AK3592">
        <f t="shared" si="1660"/>
        <v>0</v>
      </c>
      <c r="AL3592">
        <f t="shared" si="1661"/>
        <v>0</v>
      </c>
      <c r="AM3592">
        <f t="shared" si="1662"/>
        <v>0</v>
      </c>
      <c r="AN3592">
        <f t="shared" si="1663"/>
        <v>0</v>
      </c>
      <c r="AO3592">
        <f t="shared" si="1664"/>
        <v>0</v>
      </c>
      <c r="AP3592">
        <f t="shared" si="1665"/>
        <v>0</v>
      </c>
      <c r="AQ3592">
        <f t="shared" si="1666"/>
        <v>0</v>
      </c>
      <c r="AR3592">
        <f t="shared" si="1667"/>
        <v>0</v>
      </c>
      <c r="AT3592">
        <f t="shared" si="1646"/>
        <v>0</v>
      </c>
      <c r="AU3592">
        <f t="shared" si="1647"/>
        <v>0</v>
      </c>
      <c r="AZ3592">
        <f t="shared" si="1668"/>
        <v>0</v>
      </c>
      <c r="BA3592" t="str">
        <f t="shared" si="1645"/>
        <v/>
      </c>
      <c r="BB3592" t="str">
        <f t="shared" si="1669"/>
        <v/>
      </c>
    </row>
    <row r="3593" spans="2:54" x14ac:dyDescent="0.15">
      <c r="B3593" s="347"/>
      <c r="C3593" s="347"/>
      <c r="D3593" s="347"/>
      <c r="E3593" s="347"/>
      <c r="F3593" s="347"/>
      <c r="G3593" s="347"/>
      <c r="H3593" s="347"/>
      <c r="I3593" s="347"/>
      <c r="J3593" s="347"/>
      <c r="K3593" s="347"/>
      <c r="N3593" s="323" t="str">
        <f t="shared" si="1670"/>
        <v/>
      </c>
      <c r="O3593" s="323" t="str">
        <f t="shared" si="1671"/>
        <v/>
      </c>
      <c r="P3593" s="323" t="str">
        <f t="shared" si="1672"/>
        <v/>
      </c>
      <c r="R3593" s="323" t="str">
        <f t="shared" si="1673"/>
        <v/>
      </c>
      <c r="X3593" s="322" t="str">
        <f t="shared" si="1648"/>
        <v/>
      </c>
      <c r="Y3593" s="322" t="str">
        <f t="shared" si="1649"/>
        <v/>
      </c>
      <c r="Z3593" s="322" t="str">
        <f t="shared" si="1650"/>
        <v/>
      </c>
      <c r="AA3593" s="322" t="str">
        <f t="shared" si="1651"/>
        <v/>
      </c>
      <c r="AB3593" s="322" t="str">
        <f t="shared" si="1652"/>
        <v/>
      </c>
      <c r="AC3593" s="322" t="str">
        <f t="shared" si="1653"/>
        <v/>
      </c>
      <c r="AD3593" s="322" t="str">
        <f t="shared" si="1654"/>
        <v/>
      </c>
      <c r="AE3593" s="322" t="str">
        <f t="shared" si="1655"/>
        <v/>
      </c>
      <c r="AF3593" s="322" t="str">
        <f t="shared" si="1656"/>
        <v/>
      </c>
      <c r="AG3593" s="322" t="str">
        <f t="shared" si="1657"/>
        <v/>
      </c>
      <c r="AI3593">
        <f t="shared" si="1658"/>
        <v>0</v>
      </c>
      <c r="AJ3593">
        <f t="shared" si="1659"/>
        <v>0</v>
      </c>
      <c r="AK3593">
        <f t="shared" si="1660"/>
        <v>0</v>
      </c>
      <c r="AL3593">
        <f t="shared" si="1661"/>
        <v>0</v>
      </c>
      <c r="AM3593">
        <f t="shared" si="1662"/>
        <v>0</v>
      </c>
      <c r="AN3593">
        <f t="shared" si="1663"/>
        <v>0</v>
      </c>
      <c r="AO3593">
        <f t="shared" si="1664"/>
        <v>0</v>
      </c>
      <c r="AP3593">
        <f t="shared" si="1665"/>
        <v>0</v>
      </c>
      <c r="AQ3593">
        <f t="shared" si="1666"/>
        <v>0</v>
      </c>
      <c r="AR3593">
        <f t="shared" si="1667"/>
        <v>0</v>
      </c>
      <c r="AT3593">
        <f t="shared" si="1646"/>
        <v>0</v>
      </c>
      <c r="AU3593">
        <f t="shared" si="1647"/>
        <v>0</v>
      </c>
      <c r="AZ3593">
        <f t="shared" si="1668"/>
        <v>0</v>
      </c>
      <c r="BA3593" t="str">
        <f t="shared" si="1645"/>
        <v/>
      </c>
      <c r="BB3593" t="str">
        <f t="shared" si="1669"/>
        <v/>
      </c>
    </row>
    <row r="3594" spans="2:54" x14ac:dyDescent="0.15">
      <c r="B3594" s="347"/>
      <c r="C3594" s="347"/>
      <c r="D3594" s="347"/>
      <c r="E3594" s="347"/>
      <c r="F3594" s="347"/>
      <c r="G3594" s="347"/>
      <c r="H3594" s="347"/>
      <c r="I3594" s="347"/>
      <c r="J3594" s="347"/>
      <c r="K3594" s="347"/>
      <c r="N3594" s="323" t="str">
        <f t="shared" si="1670"/>
        <v/>
      </c>
      <c r="O3594" s="323" t="str">
        <f t="shared" si="1671"/>
        <v/>
      </c>
      <c r="P3594" s="323" t="str">
        <f t="shared" si="1672"/>
        <v/>
      </c>
      <c r="R3594" s="323" t="str">
        <f t="shared" si="1673"/>
        <v/>
      </c>
      <c r="X3594" s="322" t="str">
        <f t="shared" si="1648"/>
        <v/>
      </c>
      <c r="Y3594" s="322" t="str">
        <f t="shared" si="1649"/>
        <v/>
      </c>
      <c r="Z3594" s="322" t="str">
        <f t="shared" si="1650"/>
        <v/>
      </c>
      <c r="AA3594" s="322" t="str">
        <f t="shared" si="1651"/>
        <v/>
      </c>
      <c r="AB3594" s="322" t="str">
        <f t="shared" si="1652"/>
        <v/>
      </c>
      <c r="AC3594" s="322" t="str">
        <f t="shared" si="1653"/>
        <v/>
      </c>
      <c r="AD3594" s="322" t="str">
        <f t="shared" si="1654"/>
        <v/>
      </c>
      <c r="AE3594" s="322" t="str">
        <f t="shared" si="1655"/>
        <v/>
      </c>
      <c r="AF3594" s="322" t="str">
        <f t="shared" si="1656"/>
        <v/>
      </c>
      <c r="AG3594" s="322" t="str">
        <f t="shared" si="1657"/>
        <v/>
      </c>
      <c r="AI3594">
        <f t="shared" si="1658"/>
        <v>0</v>
      </c>
      <c r="AJ3594">
        <f t="shared" si="1659"/>
        <v>0</v>
      </c>
      <c r="AK3594">
        <f t="shared" si="1660"/>
        <v>0</v>
      </c>
      <c r="AL3594">
        <f t="shared" si="1661"/>
        <v>0</v>
      </c>
      <c r="AM3594">
        <f t="shared" si="1662"/>
        <v>0</v>
      </c>
      <c r="AN3594">
        <f t="shared" si="1663"/>
        <v>0</v>
      </c>
      <c r="AO3594">
        <f t="shared" si="1664"/>
        <v>0</v>
      </c>
      <c r="AP3594">
        <f t="shared" si="1665"/>
        <v>0</v>
      </c>
      <c r="AQ3594">
        <f t="shared" si="1666"/>
        <v>0</v>
      </c>
      <c r="AR3594">
        <f t="shared" si="1667"/>
        <v>0</v>
      </c>
      <c r="AT3594">
        <f t="shared" si="1646"/>
        <v>0</v>
      </c>
      <c r="AU3594">
        <f t="shared" si="1647"/>
        <v>0</v>
      </c>
      <c r="AZ3594">
        <f t="shared" si="1668"/>
        <v>0</v>
      </c>
      <c r="BA3594" t="str">
        <f t="shared" si="1645"/>
        <v/>
      </c>
      <c r="BB3594" t="str">
        <f t="shared" si="1669"/>
        <v/>
      </c>
    </row>
    <row r="3595" spans="2:54" x14ac:dyDescent="0.15">
      <c r="B3595" s="347"/>
      <c r="C3595" s="347"/>
      <c r="D3595" s="347"/>
      <c r="E3595" s="347"/>
      <c r="F3595" s="347"/>
      <c r="G3595" s="347"/>
      <c r="H3595" s="347"/>
      <c r="I3595" s="347"/>
      <c r="J3595" s="347"/>
      <c r="K3595" s="347"/>
      <c r="N3595" s="323" t="str">
        <f t="shared" si="1670"/>
        <v/>
      </c>
      <c r="O3595" s="323" t="str">
        <f t="shared" si="1671"/>
        <v/>
      </c>
      <c r="P3595" s="323" t="str">
        <f t="shared" si="1672"/>
        <v/>
      </c>
      <c r="R3595" s="323" t="str">
        <f t="shared" si="1673"/>
        <v/>
      </c>
      <c r="X3595" s="322" t="str">
        <f t="shared" si="1648"/>
        <v/>
      </c>
      <c r="Y3595" s="322" t="str">
        <f t="shared" si="1649"/>
        <v/>
      </c>
      <c r="Z3595" s="322" t="str">
        <f t="shared" si="1650"/>
        <v/>
      </c>
      <c r="AA3595" s="322" t="str">
        <f t="shared" si="1651"/>
        <v/>
      </c>
      <c r="AB3595" s="322" t="str">
        <f t="shared" si="1652"/>
        <v/>
      </c>
      <c r="AC3595" s="322" t="str">
        <f t="shared" si="1653"/>
        <v/>
      </c>
      <c r="AD3595" s="322" t="str">
        <f t="shared" si="1654"/>
        <v/>
      </c>
      <c r="AE3595" s="322" t="str">
        <f t="shared" si="1655"/>
        <v/>
      </c>
      <c r="AF3595" s="322" t="str">
        <f t="shared" si="1656"/>
        <v/>
      </c>
      <c r="AG3595" s="322" t="str">
        <f t="shared" si="1657"/>
        <v/>
      </c>
      <c r="AI3595">
        <f t="shared" si="1658"/>
        <v>0</v>
      </c>
      <c r="AJ3595">
        <f t="shared" si="1659"/>
        <v>0</v>
      </c>
      <c r="AK3595">
        <f t="shared" si="1660"/>
        <v>0</v>
      </c>
      <c r="AL3595">
        <f t="shared" si="1661"/>
        <v>0</v>
      </c>
      <c r="AM3595">
        <f t="shared" si="1662"/>
        <v>0</v>
      </c>
      <c r="AN3595">
        <f t="shared" si="1663"/>
        <v>0</v>
      </c>
      <c r="AO3595">
        <f t="shared" si="1664"/>
        <v>0</v>
      </c>
      <c r="AP3595">
        <f t="shared" si="1665"/>
        <v>0</v>
      </c>
      <c r="AQ3595">
        <f t="shared" si="1666"/>
        <v>0</v>
      </c>
      <c r="AR3595">
        <f t="shared" si="1667"/>
        <v>0</v>
      </c>
      <c r="AT3595">
        <f t="shared" si="1646"/>
        <v>0</v>
      </c>
      <c r="AU3595">
        <f t="shared" si="1647"/>
        <v>0</v>
      </c>
      <c r="AZ3595">
        <f t="shared" si="1668"/>
        <v>0</v>
      </c>
      <c r="BA3595" t="str">
        <f t="shared" si="1645"/>
        <v/>
      </c>
      <c r="BB3595" t="str">
        <f t="shared" si="1669"/>
        <v/>
      </c>
    </row>
    <row r="3596" spans="2:54" x14ac:dyDescent="0.15">
      <c r="B3596" s="347"/>
      <c r="C3596" s="347"/>
      <c r="D3596" s="347"/>
      <c r="E3596" s="347"/>
      <c r="F3596" s="347"/>
      <c r="G3596" s="347"/>
      <c r="H3596" s="347"/>
      <c r="I3596" s="347"/>
      <c r="J3596" s="347"/>
      <c r="K3596" s="347"/>
      <c r="N3596" s="323" t="str">
        <f t="shared" si="1670"/>
        <v/>
      </c>
      <c r="O3596" s="323" t="str">
        <f t="shared" si="1671"/>
        <v/>
      </c>
      <c r="P3596" s="323" t="str">
        <f t="shared" si="1672"/>
        <v/>
      </c>
      <c r="R3596" s="323" t="str">
        <f t="shared" si="1673"/>
        <v/>
      </c>
      <c r="X3596" s="322" t="str">
        <f t="shared" si="1648"/>
        <v/>
      </c>
      <c r="Y3596" s="322" t="str">
        <f t="shared" si="1649"/>
        <v/>
      </c>
      <c r="Z3596" s="322" t="str">
        <f t="shared" si="1650"/>
        <v/>
      </c>
      <c r="AA3596" s="322" t="str">
        <f t="shared" si="1651"/>
        <v/>
      </c>
      <c r="AB3596" s="322" t="str">
        <f t="shared" si="1652"/>
        <v/>
      </c>
      <c r="AC3596" s="322" t="str">
        <f t="shared" si="1653"/>
        <v/>
      </c>
      <c r="AD3596" s="322" t="str">
        <f t="shared" si="1654"/>
        <v/>
      </c>
      <c r="AE3596" s="322" t="str">
        <f t="shared" si="1655"/>
        <v/>
      </c>
      <c r="AF3596" s="322" t="str">
        <f t="shared" si="1656"/>
        <v/>
      </c>
      <c r="AG3596" s="322" t="str">
        <f t="shared" si="1657"/>
        <v/>
      </c>
      <c r="AI3596">
        <f t="shared" si="1658"/>
        <v>0</v>
      </c>
      <c r="AJ3596">
        <f t="shared" si="1659"/>
        <v>0</v>
      </c>
      <c r="AK3596">
        <f t="shared" si="1660"/>
        <v>0</v>
      </c>
      <c r="AL3596">
        <f t="shared" si="1661"/>
        <v>0</v>
      </c>
      <c r="AM3596">
        <f t="shared" si="1662"/>
        <v>0</v>
      </c>
      <c r="AN3596">
        <f t="shared" si="1663"/>
        <v>0</v>
      </c>
      <c r="AO3596">
        <f t="shared" si="1664"/>
        <v>0</v>
      </c>
      <c r="AP3596">
        <f t="shared" si="1665"/>
        <v>0</v>
      </c>
      <c r="AQ3596">
        <f t="shared" si="1666"/>
        <v>0</v>
      </c>
      <c r="AR3596">
        <f t="shared" si="1667"/>
        <v>0</v>
      </c>
      <c r="AT3596">
        <f t="shared" si="1646"/>
        <v>0</v>
      </c>
      <c r="AU3596">
        <f t="shared" si="1647"/>
        <v>0</v>
      </c>
      <c r="AZ3596">
        <f t="shared" si="1668"/>
        <v>0</v>
      </c>
      <c r="BA3596" t="str">
        <f t="shared" si="1645"/>
        <v/>
      </c>
      <c r="BB3596" t="str">
        <f t="shared" si="1669"/>
        <v/>
      </c>
    </row>
    <row r="3597" spans="2:54" x14ac:dyDescent="0.15">
      <c r="B3597" s="347"/>
      <c r="C3597" s="347"/>
      <c r="D3597" s="347"/>
      <c r="E3597" s="347"/>
      <c r="F3597" s="347"/>
      <c r="G3597" s="347"/>
      <c r="H3597" s="347"/>
      <c r="I3597" s="347"/>
      <c r="J3597" s="347"/>
      <c r="K3597" s="347"/>
      <c r="N3597" s="323" t="str">
        <f t="shared" si="1670"/>
        <v/>
      </c>
      <c r="O3597" s="323" t="str">
        <f t="shared" si="1671"/>
        <v/>
      </c>
      <c r="P3597" s="323" t="str">
        <f t="shared" si="1672"/>
        <v/>
      </c>
      <c r="R3597" s="323" t="str">
        <f t="shared" si="1673"/>
        <v/>
      </c>
      <c r="X3597" s="322" t="str">
        <f t="shared" si="1648"/>
        <v/>
      </c>
      <c r="Y3597" s="322" t="str">
        <f t="shared" si="1649"/>
        <v/>
      </c>
      <c r="Z3597" s="322" t="str">
        <f t="shared" si="1650"/>
        <v/>
      </c>
      <c r="AA3597" s="322" t="str">
        <f t="shared" si="1651"/>
        <v/>
      </c>
      <c r="AB3597" s="322" t="str">
        <f t="shared" si="1652"/>
        <v/>
      </c>
      <c r="AC3597" s="322" t="str">
        <f t="shared" si="1653"/>
        <v/>
      </c>
      <c r="AD3597" s="322" t="str">
        <f t="shared" si="1654"/>
        <v/>
      </c>
      <c r="AE3597" s="322" t="str">
        <f t="shared" si="1655"/>
        <v/>
      </c>
      <c r="AF3597" s="322" t="str">
        <f t="shared" si="1656"/>
        <v/>
      </c>
      <c r="AG3597" s="322" t="str">
        <f t="shared" si="1657"/>
        <v/>
      </c>
      <c r="AI3597">
        <f t="shared" si="1658"/>
        <v>0</v>
      </c>
      <c r="AJ3597">
        <f t="shared" si="1659"/>
        <v>0</v>
      </c>
      <c r="AK3597">
        <f t="shared" si="1660"/>
        <v>0</v>
      </c>
      <c r="AL3597">
        <f t="shared" si="1661"/>
        <v>0</v>
      </c>
      <c r="AM3597">
        <f t="shared" si="1662"/>
        <v>0</v>
      </c>
      <c r="AN3597">
        <f t="shared" si="1663"/>
        <v>0</v>
      </c>
      <c r="AO3597">
        <f t="shared" si="1664"/>
        <v>0</v>
      </c>
      <c r="AP3597">
        <f t="shared" si="1665"/>
        <v>0</v>
      </c>
      <c r="AQ3597">
        <f t="shared" si="1666"/>
        <v>0</v>
      </c>
      <c r="AR3597">
        <f t="shared" si="1667"/>
        <v>0</v>
      </c>
      <c r="AT3597">
        <f t="shared" si="1646"/>
        <v>0</v>
      </c>
      <c r="AU3597">
        <f t="shared" si="1647"/>
        <v>0</v>
      </c>
      <c r="AZ3597">
        <f t="shared" si="1668"/>
        <v>0</v>
      </c>
      <c r="BA3597" t="str">
        <f t="shared" ref="BA3597:BA3660" si="1674">IF($AZ3597=10,SUM($X3597:$AG3597),"")</f>
        <v/>
      </c>
      <c r="BB3597" t="str">
        <f t="shared" si="1669"/>
        <v/>
      </c>
    </row>
    <row r="3598" spans="2:54" x14ac:dyDescent="0.15">
      <c r="B3598" s="347"/>
      <c r="C3598" s="347"/>
      <c r="D3598" s="347"/>
      <c r="E3598" s="347"/>
      <c r="F3598" s="347"/>
      <c r="G3598" s="347"/>
      <c r="H3598" s="347"/>
      <c r="I3598" s="347"/>
      <c r="J3598" s="347"/>
      <c r="K3598" s="347"/>
      <c r="N3598" s="323" t="str">
        <f t="shared" si="1670"/>
        <v/>
      </c>
      <c r="O3598" s="323" t="str">
        <f t="shared" si="1671"/>
        <v/>
      </c>
      <c r="P3598" s="323" t="str">
        <f t="shared" si="1672"/>
        <v/>
      </c>
      <c r="R3598" s="323" t="str">
        <f t="shared" si="1673"/>
        <v/>
      </c>
      <c r="X3598" s="322" t="str">
        <f t="shared" si="1648"/>
        <v/>
      </c>
      <c r="Y3598" s="322" t="str">
        <f t="shared" si="1649"/>
        <v/>
      </c>
      <c r="Z3598" s="322" t="str">
        <f t="shared" si="1650"/>
        <v/>
      </c>
      <c r="AA3598" s="322" t="str">
        <f t="shared" si="1651"/>
        <v/>
      </c>
      <c r="AB3598" s="322" t="str">
        <f t="shared" si="1652"/>
        <v/>
      </c>
      <c r="AC3598" s="322" t="str">
        <f t="shared" si="1653"/>
        <v/>
      </c>
      <c r="AD3598" s="322" t="str">
        <f t="shared" si="1654"/>
        <v/>
      </c>
      <c r="AE3598" s="322" t="str">
        <f t="shared" si="1655"/>
        <v/>
      </c>
      <c r="AF3598" s="322" t="str">
        <f t="shared" si="1656"/>
        <v/>
      </c>
      <c r="AG3598" s="322" t="str">
        <f t="shared" si="1657"/>
        <v/>
      </c>
      <c r="AI3598">
        <f t="shared" si="1658"/>
        <v>0</v>
      </c>
      <c r="AJ3598">
        <f t="shared" si="1659"/>
        <v>0</v>
      </c>
      <c r="AK3598">
        <f t="shared" si="1660"/>
        <v>0</v>
      </c>
      <c r="AL3598">
        <f t="shared" si="1661"/>
        <v>0</v>
      </c>
      <c r="AM3598">
        <f t="shared" si="1662"/>
        <v>0</v>
      </c>
      <c r="AN3598">
        <f t="shared" si="1663"/>
        <v>0</v>
      </c>
      <c r="AO3598">
        <f t="shared" si="1664"/>
        <v>0</v>
      </c>
      <c r="AP3598">
        <f t="shared" si="1665"/>
        <v>0</v>
      </c>
      <c r="AQ3598">
        <f t="shared" si="1666"/>
        <v>0</v>
      </c>
      <c r="AR3598">
        <f t="shared" si="1667"/>
        <v>0</v>
      </c>
      <c r="AT3598">
        <f t="shared" ref="AT3598:AT3661" si="1675">COUNTIF(AI3598:AR3598,"&gt;3")</f>
        <v>0</v>
      </c>
      <c r="AU3598">
        <f t="shared" ref="AU3598:AU3661" si="1676">IF(AT3598&gt;6,1,0)</f>
        <v>0</v>
      </c>
      <c r="AZ3598">
        <f t="shared" si="1668"/>
        <v>0</v>
      </c>
      <c r="BA3598" t="str">
        <f t="shared" si="1674"/>
        <v/>
      </c>
      <c r="BB3598" t="str">
        <f t="shared" si="1669"/>
        <v/>
      </c>
    </row>
    <row r="3599" spans="2:54" x14ac:dyDescent="0.15">
      <c r="B3599" s="347"/>
      <c r="C3599" s="347"/>
      <c r="D3599" s="347"/>
      <c r="E3599" s="347"/>
      <c r="F3599" s="347"/>
      <c r="G3599" s="347"/>
      <c r="H3599" s="347"/>
      <c r="I3599" s="347"/>
      <c r="J3599" s="347"/>
      <c r="K3599" s="347"/>
      <c r="N3599" s="323" t="str">
        <f t="shared" si="1670"/>
        <v/>
      </c>
      <c r="O3599" s="323" t="str">
        <f t="shared" si="1671"/>
        <v/>
      </c>
      <c r="P3599" s="323" t="str">
        <f t="shared" si="1672"/>
        <v/>
      </c>
      <c r="R3599" s="323" t="str">
        <f t="shared" si="1673"/>
        <v/>
      </c>
      <c r="X3599" s="322" t="str">
        <f t="shared" si="1648"/>
        <v/>
      </c>
      <c r="Y3599" s="322" t="str">
        <f t="shared" si="1649"/>
        <v/>
      </c>
      <c r="Z3599" s="322" t="str">
        <f t="shared" si="1650"/>
        <v/>
      </c>
      <c r="AA3599" s="322" t="str">
        <f t="shared" si="1651"/>
        <v/>
      </c>
      <c r="AB3599" s="322" t="str">
        <f t="shared" si="1652"/>
        <v/>
      </c>
      <c r="AC3599" s="322" t="str">
        <f t="shared" si="1653"/>
        <v/>
      </c>
      <c r="AD3599" s="322" t="str">
        <f t="shared" si="1654"/>
        <v/>
      </c>
      <c r="AE3599" s="322" t="str">
        <f t="shared" si="1655"/>
        <v/>
      </c>
      <c r="AF3599" s="322" t="str">
        <f t="shared" si="1656"/>
        <v/>
      </c>
      <c r="AG3599" s="322" t="str">
        <f t="shared" si="1657"/>
        <v/>
      </c>
      <c r="AI3599">
        <f t="shared" si="1658"/>
        <v>0</v>
      </c>
      <c r="AJ3599">
        <f t="shared" si="1659"/>
        <v>0</v>
      </c>
      <c r="AK3599">
        <f t="shared" si="1660"/>
        <v>0</v>
      </c>
      <c r="AL3599">
        <f t="shared" si="1661"/>
        <v>0</v>
      </c>
      <c r="AM3599">
        <f t="shared" si="1662"/>
        <v>0</v>
      </c>
      <c r="AN3599">
        <f t="shared" si="1663"/>
        <v>0</v>
      </c>
      <c r="AO3599">
        <f t="shared" si="1664"/>
        <v>0</v>
      </c>
      <c r="AP3599">
        <f t="shared" si="1665"/>
        <v>0</v>
      </c>
      <c r="AQ3599">
        <f t="shared" si="1666"/>
        <v>0</v>
      </c>
      <c r="AR3599">
        <f t="shared" si="1667"/>
        <v>0</v>
      </c>
      <c r="AT3599">
        <f t="shared" si="1675"/>
        <v>0</v>
      </c>
      <c r="AU3599">
        <f t="shared" si="1676"/>
        <v>0</v>
      </c>
      <c r="AZ3599">
        <f t="shared" si="1668"/>
        <v>0</v>
      </c>
      <c r="BA3599" t="str">
        <f t="shared" si="1674"/>
        <v/>
      </c>
      <c r="BB3599" t="str">
        <f t="shared" si="1669"/>
        <v/>
      </c>
    </row>
    <row r="3600" spans="2:54" x14ac:dyDescent="0.15">
      <c r="B3600" s="347"/>
      <c r="C3600" s="347"/>
      <c r="D3600" s="347"/>
      <c r="E3600" s="347"/>
      <c r="F3600" s="347"/>
      <c r="G3600" s="347"/>
      <c r="H3600" s="347"/>
      <c r="I3600" s="347"/>
      <c r="J3600" s="347"/>
      <c r="K3600" s="347"/>
      <c r="N3600" s="323" t="str">
        <f t="shared" si="1670"/>
        <v/>
      </c>
      <c r="O3600" s="323" t="str">
        <f t="shared" si="1671"/>
        <v/>
      </c>
      <c r="P3600" s="323" t="str">
        <f t="shared" si="1672"/>
        <v/>
      </c>
      <c r="R3600" s="323" t="str">
        <f t="shared" si="1673"/>
        <v/>
      </c>
      <c r="X3600" s="322" t="str">
        <f t="shared" si="1648"/>
        <v/>
      </c>
      <c r="Y3600" s="322" t="str">
        <f t="shared" si="1649"/>
        <v/>
      </c>
      <c r="Z3600" s="322" t="str">
        <f t="shared" si="1650"/>
        <v/>
      </c>
      <c r="AA3600" s="322" t="str">
        <f t="shared" si="1651"/>
        <v/>
      </c>
      <c r="AB3600" s="322" t="str">
        <f t="shared" si="1652"/>
        <v/>
      </c>
      <c r="AC3600" s="322" t="str">
        <f t="shared" si="1653"/>
        <v/>
      </c>
      <c r="AD3600" s="322" t="str">
        <f t="shared" si="1654"/>
        <v/>
      </c>
      <c r="AE3600" s="322" t="str">
        <f t="shared" si="1655"/>
        <v/>
      </c>
      <c r="AF3600" s="322" t="str">
        <f t="shared" si="1656"/>
        <v/>
      </c>
      <c r="AG3600" s="322" t="str">
        <f t="shared" si="1657"/>
        <v/>
      </c>
      <c r="AI3600">
        <f t="shared" si="1658"/>
        <v>0</v>
      </c>
      <c r="AJ3600">
        <f t="shared" si="1659"/>
        <v>0</v>
      </c>
      <c r="AK3600">
        <f t="shared" si="1660"/>
        <v>0</v>
      </c>
      <c r="AL3600">
        <f t="shared" si="1661"/>
        <v>0</v>
      </c>
      <c r="AM3600">
        <f t="shared" si="1662"/>
        <v>0</v>
      </c>
      <c r="AN3600">
        <f t="shared" si="1663"/>
        <v>0</v>
      </c>
      <c r="AO3600">
        <f t="shared" si="1664"/>
        <v>0</v>
      </c>
      <c r="AP3600">
        <f t="shared" si="1665"/>
        <v>0</v>
      </c>
      <c r="AQ3600">
        <f t="shared" si="1666"/>
        <v>0</v>
      </c>
      <c r="AR3600">
        <f t="shared" si="1667"/>
        <v>0</v>
      </c>
      <c r="AT3600">
        <f t="shared" si="1675"/>
        <v>0</v>
      </c>
      <c r="AU3600">
        <f t="shared" si="1676"/>
        <v>0</v>
      </c>
      <c r="AZ3600">
        <f t="shared" si="1668"/>
        <v>0</v>
      </c>
      <c r="BA3600" t="str">
        <f t="shared" si="1674"/>
        <v/>
      </c>
      <c r="BB3600" t="str">
        <f t="shared" si="1669"/>
        <v/>
      </c>
    </row>
    <row r="3601" spans="2:54" x14ac:dyDescent="0.15">
      <c r="B3601" s="347"/>
      <c r="C3601" s="347"/>
      <c r="D3601" s="347"/>
      <c r="E3601" s="347"/>
      <c r="F3601" s="347"/>
      <c r="G3601" s="347"/>
      <c r="H3601" s="347"/>
      <c r="I3601" s="347"/>
      <c r="J3601" s="347"/>
      <c r="K3601" s="347"/>
      <c r="N3601" s="323" t="str">
        <f t="shared" si="1670"/>
        <v/>
      </c>
      <c r="O3601" s="323" t="str">
        <f t="shared" si="1671"/>
        <v/>
      </c>
      <c r="P3601" s="323" t="str">
        <f t="shared" si="1672"/>
        <v/>
      </c>
      <c r="R3601" s="323" t="str">
        <f t="shared" si="1673"/>
        <v/>
      </c>
      <c r="X3601" s="322" t="str">
        <f t="shared" ref="X3601:X3664" si="1677">IF(B3601&lt;&gt;"",B3601-1,"")</f>
        <v/>
      </c>
      <c r="Y3601" s="322" t="str">
        <f t="shared" ref="Y3601:Y3664" si="1678">IF(C3601&lt;&gt;"",5-C3601,"")</f>
        <v/>
      </c>
      <c r="Z3601" s="322" t="str">
        <f t="shared" ref="Z3601:Z3664" si="1679">IF(D3601&lt;&gt;"",D3601-1,"")</f>
        <v/>
      </c>
      <c r="AA3601" s="322" t="str">
        <f t="shared" ref="AA3601:AA3664" si="1680">IF(E3601&lt;&gt;"",5-E3601,"")</f>
        <v/>
      </c>
      <c r="AB3601" s="322" t="str">
        <f t="shared" ref="AB3601:AB3664" si="1681">IF(F3601&lt;&gt;"",F3601-1,"")</f>
        <v/>
      </c>
      <c r="AC3601" s="322" t="str">
        <f t="shared" ref="AC3601:AC3664" si="1682">IF(G3601&lt;&gt;"",5-G3601,"")</f>
        <v/>
      </c>
      <c r="AD3601" s="322" t="str">
        <f t="shared" ref="AD3601:AD3664" si="1683">IF(H3601&lt;&gt;"",H3601-1,"")</f>
        <v/>
      </c>
      <c r="AE3601" s="322" t="str">
        <f t="shared" ref="AE3601:AE3664" si="1684">IF(I3601&lt;&gt;"",5-I3601,"")</f>
        <v/>
      </c>
      <c r="AF3601" s="322" t="str">
        <f t="shared" ref="AF3601:AF3664" si="1685">IF(J3601&lt;&gt;"",J3601-1,"")</f>
        <v/>
      </c>
      <c r="AG3601" s="322" t="str">
        <f t="shared" ref="AG3601:AG3664" si="1686">IF(K3601&lt;&gt;"",5-K3601,"")</f>
        <v/>
      </c>
      <c r="AI3601">
        <f t="shared" si="1658"/>
        <v>0</v>
      </c>
      <c r="AJ3601">
        <f t="shared" si="1659"/>
        <v>0</v>
      </c>
      <c r="AK3601">
        <f t="shared" si="1660"/>
        <v>0</v>
      </c>
      <c r="AL3601">
        <f t="shared" si="1661"/>
        <v>0</v>
      </c>
      <c r="AM3601">
        <f t="shared" si="1662"/>
        <v>0</v>
      </c>
      <c r="AN3601">
        <f t="shared" si="1663"/>
        <v>0</v>
      </c>
      <c r="AO3601">
        <f t="shared" si="1664"/>
        <v>0</v>
      </c>
      <c r="AP3601">
        <f t="shared" si="1665"/>
        <v>0</v>
      </c>
      <c r="AQ3601">
        <f t="shared" si="1666"/>
        <v>0</v>
      </c>
      <c r="AR3601">
        <f t="shared" si="1667"/>
        <v>0</v>
      </c>
      <c r="AT3601">
        <f t="shared" si="1675"/>
        <v>0</v>
      </c>
      <c r="AU3601">
        <f t="shared" si="1676"/>
        <v>0</v>
      </c>
      <c r="AZ3601">
        <f t="shared" si="1668"/>
        <v>0</v>
      </c>
      <c r="BA3601" t="str">
        <f t="shared" si="1674"/>
        <v/>
      </c>
      <c r="BB3601" t="str">
        <f t="shared" si="1669"/>
        <v/>
      </c>
    </row>
    <row r="3602" spans="2:54" x14ac:dyDescent="0.15">
      <c r="B3602" s="347"/>
      <c r="C3602" s="347"/>
      <c r="D3602" s="347"/>
      <c r="E3602" s="347"/>
      <c r="F3602" s="347"/>
      <c r="G3602" s="347"/>
      <c r="H3602" s="347"/>
      <c r="I3602" s="347"/>
      <c r="J3602" s="347"/>
      <c r="K3602" s="347"/>
      <c r="N3602" s="323" t="str">
        <f t="shared" si="1670"/>
        <v/>
      </c>
      <c r="O3602" s="323" t="str">
        <f t="shared" si="1671"/>
        <v/>
      </c>
      <c r="P3602" s="323" t="str">
        <f t="shared" si="1672"/>
        <v/>
      </c>
      <c r="R3602" s="323" t="str">
        <f t="shared" si="1673"/>
        <v/>
      </c>
      <c r="X3602" s="322" t="str">
        <f t="shared" si="1677"/>
        <v/>
      </c>
      <c r="Y3602" s="322" t="str">
        <f t="shared" si="1678"/>
        <v/>
      </c>
      <c r="Z3602" s="322" t="str">
        <f t="shared" si="1679"/>
        <v/>
      </c>
      <c r="AA3602" s="322" t="str">
        <f t="shared" si="1680"/>
        <v/>
      </c>
      <c r="AB3602" s="322" t="str">
        <f t="shared" si="1681"/>
        <v/>
      </c>
      <c r="AC3602" s="322" t="str">
        <f t="shared" si="1682"/>
        <v/>
      </c>
      <c r="AD3602" s="322" t="str">
        <f t="shared" si="1683"/>
        <v/>
      </c>
      <c r="AE3602" s="322" t="str">
        <f t="shared" si="1684"/>
        <v/>
      </c>
      <c r="AF3602" s="322" t="str">
        <f t="shared" si="1685"/>
        <v/>
      </c>
      <c r="AG3602" s="322" t="str">
        <f t="shared" si="1686"/>
        <v/>
      </c>
      <c r="AI3602">
        <f t="shared" si="1658"/>
        <v>0</v>
      </c>
      <c r="AJ3602">
        <f t="shared" si="1659"/>
        <v>0</v>
      </c>
      <c r="AK3602">
        <f t="shared" si="1660"/>
        <v>0</v>
      </c>
      <c r="AL3602">
        <f t="shared" si="1661"/>
        <v>0</v>
      </c>
      <c r="AM3602">
        <f t="shared" si="1662"/>
        <v>0</v>
      </c>
      <c r="AN3602">
        <f t="shared" si="1663"/>
        <v>0</v>
      </c>
      <c r="AO3602">
        <f t="shared" si="1664"/>
        <v>0</v>
      </c>
      <c r="AP3602">
        <f t="shared" si="1665"/>
        <v>0</v>
      </c>
      <c r="AQ3602">
        <f t="shared" si="1666"/>
        <v>0</v>
      </c>
      <c r="AR3602">
        <f t="shared" si="1667"/>
        <v>0</v>
      </c>
      <c r="AT3602">
        <f t="shared" si="1675"/>
        <v>0</v>
      </c>
      <c r="AU3602">
        <f t="shared" si="1676"/>
        <v>0</v>
      </c>
      <c r="AZ3602">
        <f t="shared" si="1668"/>
        <v>0</v>
      </c>
      <c r="BA3602" t="str">
        <f t="shared" si="1674"/>
        <v/>
      </c>
      <c r="BB3602" t="str">
        <f t="shared" si="1669"/>
        <v/>
      </c>
    </row>
    <row r="3603" spans="2:54" x14ac:dyDescent="0.15">
      <c r="B3603" s="347"/>
      <c r="C3603" s="347"/>
      <c r="D3603" s="347"/>
      <c r="E3603" s="347"/>
      <c r="F3603" s="347"/>
      <c r="G3603" s="347"/>
      <c r="H3603" s="347"/>
      <c r="I3603" s="347"/>
      <c r="J3603" s="347"/>
      <c r="K3603" s="347"/>
      <c r="N3603" s="323" t="str">
        <f t="shared" si="1670"/>
        <v/>
      </c>
      <c r="O3603" s="323" t="str">
        <f t="shared" si="1671"/>
        <v/>
      </c>
      <c r="P3603" s="323" t="str">
        <f t="shared" si="1672"/>
        <v/>
      </c>
      <c r="R3603" s="323" t="str">
        <f t="shared" si="1673"/>
        <v/>
      </c>
      <c r="X3603" s="322" t="str">
        <f t="shared" si="1677"/>
        <v/>
      </c>
      <c r="Y3603" s="322" t="str">
        <f t="shared" si="1678"/>
        <v/>
      </c>
      <c r="Z3603" s="322" t="str">
        <f t="shared" si="1679"/>
        <v/>
      </c>
      <c r="AA3603" s="322" t="str">
        <f t="shared" si="1680"/>
        <v/>
      </c>
      <c r="AB3603" s="322" t="str">
        <f t="shared" si="1681"/>
        <v/>
      </c>
      <c r="AC3603" s="322" t="str">
        <f t="shared" si="1682"/>
        <v/>
      </c>
      <c r="AD3603" s="322" t="str">
        <f t="shared" si="1683"/>
        <v/>
      </c>
      <c r="AE3603" s="322" t="str">
        <f t="shared" si="1684"/>
        <v/>
      </c>
      <c r="AF3603" s="322" t="str">
        <f t="shared" si="1685"/>
        <v/>
      </c>
      <c r="AG3603" s="322" t="str">
        <f t="shared" si="1686"/>
        <v/>
      </c>
      <c r="AI3603">
        <f t="shared" si="1658"/>
        <v>0</v>
      </c>
      <c r="AJ3603">
        <f t="shared" si="1659"/>
        <v>0</v>
      </c>
      <c r="AK3603">
        <f t="shared" si="1660"/>
        <v>0</v>
      </c>
      <c r="AL3603">
        <f t="shared" si="1661"/>
        <v>0</v>
      </c>
      <c r="AM3603">
        <f t="shared" si="1662"/>
        <v>0</v>
      </c>
      <c r="AN3603">
        <f t="shared" si="1663"/>
        <v>0</v>
      </c>
      <c r="AO3603">
        <f t="shared" si="1664"/>
        <v>0</v>
      </c>
      <c r="AP3603">
        <f t="shared" si="1665"/>
        <v>0</v>
      </c>
      <c r="AQ3603">
        <f t="shared" si="1666"/>
        <v>0</v>
      </c>
      <c r="AR3603">
        <f t="shared" si="1667"/>
        <v>0</v>
      </c>
      <c r="AT3603">
        <f t="shared" si="1675"/>
        <v>0</v>
      </c>
      <c r="AU3603">
        <f t="shared" si="1676"/>
        <v>0</v>
      </c>
      <c r="AZ3603">
        <f t="shared" si="1668"/>
        <v>0</v>
      </c>
      <c r="BA3603" t="str">
        <f t="shared" si="1674"/>
        <v/>
      </c>
      <c r="BB3603" t="str">
        <f t="shared" si="1669"/>
        <v/>
      </c>
    </row>
    <row r="3604" spans="2:54" x14ac:dyDescent="0.15">
      <c r="B3604" s="347"/>
      <c r="C3604" s="347"/>
      <c r="D3604" s="347"/>
      <c r="E3604" s="347"/>
      <c r="F3604" s="347"/>
      <c r="G3604" s="347"/>
      <c r="H3604" s="347"/>
      <c r="I3604" s="347"/>
      <c r="J3604" s="347"/>
      <c r="K3604" s="347"/>
      <c r="N3604" s="323" t="str">
        <f t="shared" si="1670"/>
        <v/>
      </c>
      <c r="O3604" s="323" t="str">
        <f t="shared" si="1671"/>
        <v/>
      </c>
      <c r="P3604" s="323" t="str">
        <f t="shared" si="1672"/>
        <v/>
      </c>
      <c r="R3604" s="323" t="str">
        <f t="shared" si="1673"/>
        <v/>
      </c>
      <c r="X3604" s="322" t="str">
        <f t="shared" si="1677"/>
        <v/>
      </c>
      <c r="Y3604" s="322" t="str">
        <f t="shared" si="1678"/>
        <v/>
      </c>
      <c r="Z3604" s="322" t="str">
        <f t="shared" si="1679"/>
        <v/>
      </c>
      <c r="AA3604" s="322" t="str">
        <f t="shared" si="1680"/>
        <v/>
      </c>
      <c r="AB3604" s="322" t="str">
        <f t="shared" si="1681"/>
        <v/>
      </c>
      <c r="AC3604" s="322" t="str">
        <f t="shared" si="1682"/>
        <v/>
      </c>
      <c r="AD3604" s="322" t="str">
        <f t="shared" si="1683"/>
        <v/>
      </c>
      <c r="AE3604" s="322" t="str">
        <f t="shared" si="1684"/>
        <v/>
      </c>
      <c r="AF3604" s="322" t="str">
        <f t="shared" si="1685"/>
        <v/>
      </c>
      <c r="AG3604" s="322" t="str">
        <f t="shared" si="1686"/>
        <v/>
      </c>
      <c r="AI3604">
        <f t="shared" si="1658"/>
        <v>0</v>
      </c>
      <c r="AJ3604">
        <f t="shared" si="1659"/>
        <v>0</v>
      </c>
      <c r="AK3604">
        <f t="shared" si="1660"/>
        <v>0</v>
      </c>
      <c r="AL3604">
        <f t="shared" si="1661"/>
        <v>0</v>
      </c>
      <c r="AM3604">
        <f t="shared" si="1662"/>
        <v>0</v>
      </c>
      <c r="AN3604">
        <f t="shared" si="1663"/>
        <v>0</v>
      </c>
      <c r="AO3604">
        <f t="shared" si="1664"/>
        <v>0</v>
      </c>
      <c r="AP3604">
        <f t="shared" si="1665"/>
        <v>0</v>
      </c>
      <c r="AQ3604">
        <f t="shared" si="1666"/>
        <v>0</v>
      </c>
      <c r="AR3604">
        <f t="shared" si="1667"/>
        <v>0</v>
      </c>
      <c r="AT3604">
        <f t="shared" si="1675"/>
        <v>0</v>
      </c>
      <c r="AU3604">
        <f t="shared" si="1676"/>
        <v>0</v>
      </c>
      <c r="AZ3604">
        <f t="shared" si="1668"/>
        <v>0</v>
      </c>
      <c r="BA3604" t="str">
        <f t="shared" si="1674"/>
        <v/>
      </c>
      <c r="BB3604" t="str">
        <f t="shared" si="1669"/>
        <v/>
      </c>
    </row>
    <row r="3605" spans="2:54" x14ac:dyDescent="0.15">
      <c r="B3605" s="347"/>
      <c r="C3605" s="347"/>
      <c r="D3605" s="347"/>
      <c r="E3605" s="347"/>
      <c r="F3605" s="347"/>
      <c r="G3605" s="347"/>
      <c r="H3605" s="347"/>
      <c r="I3605" s="347"/>
      <c r="J3605" s="347"/>
      <c r="K3605" s="347"/>
      <c r="N3605" s="323" t="str">
        <f t="shared" si="1670"/>
        <v/>
      </c>
      <c r="O3605" s="323" t="str">
        <f t="shared" si="1671"/>
        <v/>
      </c>
      <c r="P3605" s="323" t="str">
        <f t="shared" si="1672"/>
        <v/>
      </c>
      <c r="R3605" s="323" t="str">
        <f t="shared" si="1673"/>
        <v/>
      </c>
      <c r="X3605" s="322" t="str">
        <f t="shared" si="1677"/>
        <v/>
      </c>
      <c r="Y3605" s="322" t="str">
        <f t="shared" si="1678"/>
        <v/>
      </c>
      <c r="Z3605" s="322" t="str">
        <f t="shared" si="1679"/>
        <v/>
      </c>
      <c r="AA3605" s="322" t="str">
        <f t="shared" si="1680"/>
        <v/>
      </c>
      <c r="AB3605" s="322" t="str">
        <f t="shared" si="1681"/>
        <v/>
      </c>
      <c r="AC3605" s="322" t="str">
        <f t="shared" si="1682"/>
        <v/>
      </c>
      <c r="AD3605" s="322" t="str">
        <f t="shared" si="1683"/>
        <v/>
      </c>
      <c r="AE3605" s="322" t="str">
        <f t="shared" si="1684"/>
        <v/>
      </c>
      <c r="AF3605" s="322" t="str">
        <f t="shared" si="1685"/>
        <v/>
      </c>
      <c r="AG3605" s="322" t="str">
        <f t="shared" si="1686"/>
        <v/>
      </c>
      <c r="AI3605">
        <f t="shared" si="1658"/>
        <v>0</v>
      </c>
      <c r="AJ3605">
        <f t="shared" si="1659"/>
        <v>0</v>
      </c>
      <c r="AK3605">
        <f t="shared" si="1660"/>
        <v>0</v>
      </c>
      <c r="AL3605">
        <f t="shared" si="1661"/>
        <v>0</v>
      </c>
      <c r="AM3605">
        <f t="shared" si="1662"/>
        <v>0</v>
      </c>
      <c r="AN3605">
        <f t="shared" si="1663"/>
        <v>0</v>
      </c>
      <c r="AO3605">
        <f t="shared" si="1664"/>
        <v>0</v>
      </c>
      <c r="AP3605">
        <f t="shared" si="1665"/>
        <v>0</v>
      </c>
      <c r="AQ3605">
        <f t="shared" si="1666"/>
        <v>0</v>
      </c>
      <c r="AR3605">
        <f t="shared" si="1667"/>
        <v>0</v>
      </c>
      <c r="AT3605">
        <f t="shared" si="1675"/>
        <v>0</v>
      </c>
      <c r="AU3605">
        <f t="shared" si="1676"/>
        <v>0</v>
      </c>
      <c r="AZ3605">
        <f t="shared" si="1668"/>
        <v>0</v>
      </c>
      <c r="BA3605" t="str">
        <f t="shared" si="1674"/>
        <v/>
      </c>
      <c r="BB3605" t="str">
        <f t="shared" si="1669"/>
        <v/>
      </c>
    </row>
    <row r="3606" spans="2:54" x14ac:dyDescent="0.15">
      <c r="B3606" s="347"/>
      <c r="C3606" s="347"/>
      <c r="D3606" s="347"/>
      <c r="E3606" s="347"/>
      <c r="F3606" s="347"/>
      <c r="G3606" s="347"/>
      <c r="H3606" s="347"/>
      <c r="I3606" s="347"/>
      <c r="J3606" s="347"/>
      <c r="K3606" s="347"/>
      <c r="N3606" s="323" t="str">
        <f t="shared" si="1670"/>
        <v/>
      </c>
      <c r="O3606" s="323" t="str">
        <f t="shared" si="1671"/>
        <v/>
      </c>
      <c r="P3606" s="323" t="str">
        <f t="shared" si="1672"/>
        <v/>
      </c>
      <c r="R3606" s="323" t="str">
        <f t="shared" si="1673"/>
        <v/>
      </c>
      <c r="X3606" s="322" t="str">
        <f t="shared" si="1677"/>
        <v/>
      </c>
      <c r="Y3606" s="322" t="str">
        <f t="shared" si="1678"/>
        <v/>
      </c>
      <c r="Z3606" s="322" t="str">
        <f t="shared" si="1679"/>
        <v/>
      </c>
      <c r="AA3606" s="322" t="str">
        <f t="shared" si="1680"/>
        <v/>
      </c>
      <c r="AB3606" s="322" t="str">
        <f t="shared" si="1681"/>
        <v/>
      </c>
      <c r="AC3606" s="322" t="str">
        <f t="shared" si="1682"/>
        <v/>
      </c>
      <c r="AD3606" s="322" t="str">
        <f t="shared" si="1683"/>
        <v/>
      </c>
      <c r="AE3606" s="322" t="str">
        <f t="shared" si="1684"/>
        <v/>
      </c>
      <c r="AF3606" s="322" t="str">
        <f t="shared" si="1685"/>
        <v/>
      </c>
      <c r="AG3606" s="322" t="str">
        <f t="shared" si="1686"/>
        <v/>
      </c>
      <c r="AI3606">
        <f t="shared" ref="AI3606:AI3669" si="1687">B3606</f>
        <v>0</v>
      </c>
      <c r="AJ3606">
        <f t="shared" ref="AJ3606:AJ3669" si="1688">D3606</f>
        <v>0</v>
      </c>
      <c r="AK3606">
        <f t="shared" ref="AK3606:AK3669" si="1689">F3606</f>
        <v>0</v>
      </c>
      <c r="AL3606">
        <f t="shared" ref="AL3606:AL3669" si="1690">H3606</f>
        <v>0</v>
      </c>
      <c r="AM3606">
        <f t="shared" ref="AM3606:AM3669" si="1691">J3606</f>
        <v>0</v>
      </c>
      <c r="AN3606">
        <f t="shared" ref="AN3606:AN3669" si="1692">C3606</f>
        <v>0</v>
      </c>
      <c r="AO3606">
        <f t="shared" ref="AO3606:AO3669" si="1693">E3606</f>
        <v>0</v>
      </c>
      <c r="AP3606">
        <f t="shared" ref="AP3606:AP3669" si="1694">G3606</f>
        <v>0</v>
      </c>
      <c r="AQ3606">
        <f t="shared" ref="AQ3606:AQ3669" si="1695">I3606</f>
        <v>0</v>
      </c>
      <c r="AR3606">
        <f t="shared" ref="AR3606:AR3669" si="1696">K3606</f>
        <v>0</v>
      </c>
      <c r="AT3606">
        <f t="shared" si="1675"/>
        <v>0</v>
      </c>
      <c r="AU3606">
        <f t="shared" si="1676"/>
        <v>0</v>
      </c>
      <c r="AZ3606">
        <f t="shared" si="1668"/>
        <v>0</v>
      </c>
      <c r="BA3606" t="str">
        <f t="shared" si="1674"/>
        <v/>
      </c>
      <c r="BB3606" t="str">
        <f t="shared" si="1669"/>
        <v/>
      </c>
    </row>
    <row r="3607" spans="2:54" x14ac:dyDescent="0.15">
      <c r="B3607" s="347"/>
      <c r="C3607" s="347"/>
      <c r="D3607" s="347"/>
      <c r="E3607" s="347"/>
      <c r="F3607" s="347"/>
      <c r="G3607" s="347"/>
      <c r="H3607" s="347"/>
      <c r="I3607" s="347"/>
      <c r="J3607" s="347"/>
      <c r="K3607" s="347"/>
      <c r="N3607" s="323" t="str">
        <f t="shared" si="1670"/>
        <v/>
      </c>
      <c r="O3607" s="323" t="str">
        <f t="shared" si="1671"/>
        <v/>
      </c>
      <c r="P3607" s="323" t="str">
        <f t="shared" si="1672"/>
        <v/>
      </c>
      <c r="R3607" s="323" t="str">
        <f t="shared" si="1673"/>
        <v/>
      </c>
      <c r="X3607" s="322" t="str">
        <f t="shared" si="1677"/>
        <v/>
      </c>
      <c r="Y3607" s="322" t="str">
        <f t="shared" si="1678"/>
        <v/>
      </c>
      <c r="Z3607" s="322" t="str">
        <f t="shared" si="1679"/>
        <v/>
      </c>
      <c r="AA3607" s="322" t="str">
        <f t="shared" si="1680"/>
        <v/>
      </c>
      <c r="AB3607" s="322" t="str">
        <f t="shared" si="1681"/>
        <v/>
      </c>
      <c r="AC3607" s="322" t="str">
        <f t="shared" si="1682"/>
        <v/>
      </c>
      <c r="AD3607" s="322" t="str">
        <f t="shared" si="1683"/>
        <v/>
      </c>
      <c r="AE3607" s="322" t="str">
        <f t="shared" si="1684"/>
        <v/>
      </c>
      <c r="AF3607" s="322" t="str">
        <f t="shared" si="1685"/>
        <v/>
      </c>
      <c r="AG3607" s="322" t="str">
        <f t="shared" si="1686"/>
        <v/>
      </c>
      <c r="AI3607">
        <f t="shared" si="1687"/>
        <v>0</v>
      </c>
      <c r="AJ3607">
        <f t="shared" si="1688"/>
        <v>0</v>
      </c>
      <c r="AK3607">
        <f t="shared" si="1689"/>
        <v>0</v>
      </c>
      <c r="AL3607">
        <f t="shared" si="1690"/>
        <v>0</v>
      </c>
      <c r="AM3607">
        <f t="shared" si="1691"/>
        <v>0</v>
      </c>
      <c r="AN3607">
        <f t="shared" si="1692"/>
        <v>0</v>
      </c>
      <c r="AO3607">
        <f t="shared" si="1693"/>
        <v>0</v>
      </c>
      <c r="AP3607">
        <f t="shared" si="1694"/>
        <v>0</v>
      </c>
      <c r="AQ3607">
        <f t="shared" si="1695"/>
        <v>0</v>
      </c>
      <c r="AR3607">
        <f t="shared" si="1696"/>
        <v>0</v>
      </c>
      <c r="AT3607">
        <f t="shared" si="1675"/>
        <v>0</v>
      </c>
      <c r="AU3607">
        <f t="shared" si="1676"/>
        <v>0</v>
      </c>
      <c r="AZ3607">
        <f t="shared" si="1668"/>
        <v>0</v>
      </c>
      <c r="BA3607" t="str">
        <f t="shared" si="1674"/>
        <v/>
      </c>
      <c r="BB3607" t="str">
        <f t="shared" si="1669"/>
        <v/>
      </c>
    </row>
    <row r="3608" spans="2:54" x14ac:dyDescent="0.15">
      <c r="B3608" s="347"/>
      <c r="C3608" s="347"/>
      <c r="D3608" s="347"/>
      <c r="E3608" s="347"/>
      <c r="F3608" s="347"/>
      <c r="G3608" s="347"/>
      <c r="H3608" s="347"/>
      <c r="I3608" s="347"/>
      <c r="J3608" s="347"/>
      <c r="K3608" s="347"/>
      <c r="N3608" s="323" t="str">
        <f t="shared" si="1670"/>
        <v/>
      </c>
      <c r="O3608" s="323" t="str">
        <f t="shared" si="1671"/>
        <v/>
      </c>
      <c r="P3608" s="323" t="str">
        <f t="shared" si="1672"/>
        <v/>
      </c>
      <c r="R3608" s="323" t="str">
        <f t="shared" si="1673"/>
        <v/>
      </c>
      <c r="X3608" s="322" t="str">
        <f t="shared" si="1677"/>
        <v/>
      </c>
      <c r="Y3608" s="322" t="str">
        <f t="shared" si="1678"/>
        <v/>
      </c>
      <c r="Z3608" s="322" t="str">
        <f t="shared" si="1679"/>
        <v/>
      </c>
      <c r="AA3608" s="322" t="str">
        <f t="shared" si="1680"/>
        <v/>
      </c>
      <c r="AB3608" s="322" t="str">
        <f t="shared" si="1681"/>
        <v/>
      </c>
      <c r="AC3608" s="322" t="str">
        <f t="shared" si="1682"/>
        <v/>
      </c>
      <c r="AD3608" s="322" t="str">
        <f t="shared" si="1683"/>
        <v/>
      </c>
      <c r="AE3608" s="322" t="str">
        <f t="shared" si="1684"/>
        <v/>
      </c>
      <c r="AF3608" s="322" t="str">
        <f t="shared" si="1685"/>
        <v/>
      </c>
      <c r="AG3608" s="322" t="str">
        <f t="shared" si="1686"/>
        <v/>
      </c>
      <c r="AI3608">
        <f t="shared" si="1687"/>
        <v>0</v>
      </c>
      <c r="AJ3608">
        <f t="shared" si="1688"/>
        <v>0</v>
      </c>
      <c r="AK3608">
        <f t="shared" si="1689"/>
        <v>0</v>
      </c>
      <c r="AL3608">
        <f t="shared" si="1690"/>
        <v>0</v>
      </c>
      <c r="AM3608">
        <f t="shared" si="1691"/>
        <v>0</v>
      </c>
      <c r="AN3608">
        <f t="shared" si="1692"/>
        <v>0</v>
      </c>
      <c r="AO3608">
        <f t="shared" si="1693"/>
        <v>0</v>
      </c>
      <c r="AP3608">
        <f t="shared" si="1694"/>
        <v>0</v>
      </c>
      <c r="AQ3608">
        <f t="shared" si="1695"/>
        <v>0</v>
      </c>
      <c r="AR3608">
        <f t="shared" si="1696"/>
        <v>0</v>
      </c>
      <c r="AT3608">
        <f t="shared" si="1675"/>
        <v>0</v>
      </c>
      <c r="AU3608">
        <f t="shared" si="1676"/>
        <v>0</v>
      </c>
      <c r="AZ3608">
        <f t="shared" si="1668"/>
        <v>0</v>
      </c>
      <c r="BA3608" t="str">
        <f t="shared" si="1674"/>
        <v/>
      </c>
      <c r="BB3608" t="str">
        <f t="shared" si="1669"/>
        <v/>
      </c>
    </row>
    <row r="3609" spans="2:54" x14ac:dyDescent="0.15">
      <c r="B3609" s="347"/>
      <c r="C3609" s="347"/>
      <c r="D3609" s="347"/>
      <c r="E3609" s="347"/>
      <c r="F3609" s="347"/>
      <c r="G3609" s="347"/>
      <c r="H3609" s="347"/>
      <c r="I3609" s="347"/>
      <c r="J3609" s="347"/>
      <c r="K3609" s="347"/>
      <c r="N3609" s="323" t="str">
        <f t="shared" si="1670"/>
        <v/>
      </c>
      <c r="O3609" s="323" t="str">
        <f t="shared" si="1671"/>
        <v/>
      </c>
      <c r="P3609" s="323" t="str">
        <f t="shared" si="1672"/>
        <v/>
      </c>
      <c r="R3609" s="323" t="str">
        <f t="shared" si="1673"/>
        <v/>
      </c>
      <c r="X3609" s="322" t="str">
        <f t="shared" si="1677"/>
        <v/>
      </c>
      <c r="Y3609" s="322" t="str">
        <f t="shared" si="1678"/>
        <v/>
      </c>
      <c r="Z3609" s="322" t="str">
        <f t="shared" si="1679"/>
        <v/>
      </c>
      <c r="AA3609" s="322" t="str">
        <f t="shared" si="1680"/>
        <v/>
      </c>
      <c r="AB3609" s="322" t="str">
        <f t="shared" si="1681"/>
        <v/>
      </c>
      <c r="AC3609" s="322" t="str">
        <f t="shared" si="1682"/>
        <v/>
      </c>
      <c r="AD3609" s="322" t="str">
        <f t="shared" si="1683"/>
        <v/>
      </c>
      <c r="AE3609" s="322" t="str">
        <f t="shared" si="1684"/>
        <v/>
      </c>
      <c r="AF3609" s="322" t="str">
        <f t="shared" si="1685"/>
        <v/>
      </c>
      <c r="AG3609" s="322" t="str">
        <f t="shared" si="1686"/>
        <v/>
      </c>
      <c r="AI3609">
        <f t="shared" si="1687"/>
        <v>0</v>
      </c>
      <c r="AJ3609">
        <f t="shared" si="1688"/>
        <v>0</v>
      </c>
      <c r="AK3609">
        <f t="shared" si="1689"/>
        <v>0</v>
      </c>
      <c r="AL3609">
        <f t="shared" si="1690"/>
        <v>0</v>
      </c>
      <c r="AM3609">
        <f t="shared" si="1691"/>
        <v>0</v>
      </c>
      <c r="AN3609">
        <f t="shared" si="1692"/>
        <v>0</v>
      </c>
      <c r="AO3609">
        <f t="shared" si="1693"/>
        <v>0</v>
      </c>
      <c r="AP3609">
        <f t="shared" si="1694"/>
        <v>0</v>
      </c>
      <c r="AQ3609">
        <f t="shared" si="1695"/>
        <v>0</v>
      </c>
      <c r="AR3609">
        <f t="shared" si="1696"/>
        <v>0</v>
      </c>
      <c r="AT3609">
        <f t="shared" si="1675"/>
        <v>0</v>
      </c>
      <c r="AU3609">
        <f t="shared" si="1676"/>
        <v>0</v>
      </c>
      <c r="AZ3609">
        <f t="shared" si="1668"/>
        <v>0</v>
      </c>
      <c r="BA3609" t="str">
        <f t="shared" si="1674"/>
        <v/>
      </c>
      <c r="BB3609" t="str">
        <f t="shared" si="1669"/>
        <v/>
      </c>
    </row>
    <row r="3610" spans="2:54" x14ac:dyDescent="0.15">
      <c r="B3610" s="347"/>
      <c r="C3610" s="347"/>
      <c r="D3610" s="347"/>
      <c r="E3610" s="347"/>
      <c r="F3610" s="347"/>
      <c r="G3610" s="347"/>
      <c r="H3610" s="347"/>
      <c r="I3610" s="347"/>
      <c r="J3610" s="347"/>
      <c r="K3610" s="347"/>
      <c r="N3610" s="323" t="str">
        <f t="shared" si="1670"/>
        <v/>
      </c>
      <c r="O3610" s="323" t="str">
        <f t="shared" si="1671"/>
        <v/>
      </c>
      <c r="P3610" s="323" t="str">
        <f t="shared" si="1672"/>
        <v/>
      </c>
      <c r="R3610" s="323" t="str">
        <f t="shared" si="1673"/>
        <v/>
      </c>
      <c r="X3610" s="322" t="str">
        <f t="shared" si="1677"/>
        <v/>
      </c>
      <c r="Y3610" s="322" t="str">
        <f t="shared" si="1678"/>
        <v/>
      </c>
      <c r="Z3610" s="322" t="str">
        <f t="shared" si="1679"/>
        <v/>
      </c>
      <c r="AA3610" s="322" t="str">
        <f t="shared" si="1680"/>
        <v/>
      </c>
      <c r="AB3610" s="322" t="str">
        <f t="shared" si="1681"/>
        <v/>
      </c>
      <c r="AC3610" s="322" t="str">
        <f t="shared" si="1682"/>
        <v/>
      </c>
      <c r="AD3610" s="322" t="str">
        <f t="shared" si="1683"/>
        <v/>
      </c>
      <c r="AE3610" s="322" t="str">
        <f t="shared" si="1684"/>
        <v/>
      </c>
      <c r="AF3610" s="322" t="str">
        <f t="shared" si="1685"/>
        <v/>
      </c>
      <c r="AG3610" s="322" t="str">
        <f t="shared" si="1686"/>
        <v/>
      </c>
      <c r="AI3610">
        <f t="shared" si="1687"/>
        <v>0</v>
      </c>
      <c r="AJ3610">
        <f t="shared" si="1688"/>
        <v>0</v>
      </c>
      <c r="AK3610">
        <f t="shared" si="1689"/>
        <v>0</v>
      </c>
      <c r="AL3610">
        <f t="shared" si="1690"/>
        <v>0</v>
      </c>
      <c r="AM3610">
        <f t="shared" si="1691"/>
        <v>0</v>
      </c>
      <c r="AN3610">
        <f t="shared" si="1692"/>
        <v>0</v>
      </c>
      <c r="AO3610">
        <f t="shared" si="1693"/>
        <v>0</v>
      </c>
      <c r="AP3610">
        <f t="shared" si="1694"/>
        <v>0</v>
      </c>
      <c r="AQ3610">
        <f t="shared" si="1695"/>
        <v>0</v>
      </c>
      <c r="AR3610">
        <f t="shared" si="1696"/>
        <v>0</v>
      </c>
      <c r="AT3610">
        <f t="shared" si="1675"/>
        <v>0</v>
      </c>
      <c r="AU3610">
        <f t="shared" si="1676"/>
        <v>0</v>
      </c>
      <c r="AZ3610">
        <f t="shared" si="1668"/>
        <v>0</v>
      </c>
      <c r="BA3610" t="str">
        <f t="shared" si="1674"/>
        <v/>
      </c>
      <c r="BB3610" t="str">
        <f t="shared" si="1669"/>
        <v/>
      </c>
    </row>
    <row r="3611" spans="2:54" x14ac:dyDescent="0.15">
      <c r="B3611" s="347"/>
      <c r="C3611" s="347"/>
      <c r="D3611" s="347"/>
      <c r="E3611" s="347"/>
      <c r="F3611" s="347"/>
      <c r="G3611" s="347"/>
      <c r="H3611" s="347"/>
      <c r="I3611" s="347"/>
      <c r="J3611" s="347"/>
      <c r="K3611" s="347"/>
      <c r="N3611" s="323" t="str">
        <f t="shared" si="1670"/>
        <v/>
      </c>
      <c r="O3611" s="323" t="str">
        <f t="shared" si="1671"/>
        <v/>
      </c>
      <c r="P3611" s="323" t="str">
        <f t="shared" si="1672"/>
        <v/>
      </c>
      <c r="R3611" s="323" t="str">
        <f t="shared" si="1673"/>
        <v/>
      </c>
      <c r="X3611" s="322" t="str">
        <f t="shared" si="1677"/>
        <v/>
      </c>
      <c r="Y3611" s="322" t="str">
        <f t="shared" si="1678"/>
        <v/>
      </c>
      <c r="Z3611" s="322" t="str">
        <f t="shared" si="1679"/>
        <v/>
      </c>
      <c r="AA3611" s="322" t="str">
        <f t="shared" si="1680"/>
        <v/>
      </c>
      <c r="AB3611" s="322" t="str">
        <f t="shared" si="1681"/>
        <v/>
      </c>
      <c r="AC3611" s="322" t="str">
        <f t="shared" si="1682"/>
        <v/>
      </c>
      <c r="AD3611" s="322" t="str">
        <f t="shared" si="1683"/>
        <v/>
      </c>
      <c r="AE3611" s="322" t="str">
        <f t="shared" si="1684"/>
        <v/>
      </c>
      <c r="AF3611" s="322" t="str">
        <f t="shared" si="1685"/>
        <v/>
      </c>
      <c r="AG3611" s="322" t="str">
        <f t="shared" si="1686"/>
        <v/>
      </c>
      <c r="AI3611">
        <f t="shared" si="1687"/>
        <v>0</v>
      </c>
      <c r="AJ3611">
        <f t="shared" si="1688"/>
        <v>0</v>
      </c>
      <c r="AK3611">
        <f t="shared" si="1689"/>
        <v>0</v>
      </c>
      <c r="AL3611">
        <f t="shared" si="1690"/>
        <v>0</v>
      </c>
      <c r="AM3611">
        <f t="shared" si="1691"/>
        <v>0</v>
      </c>
      <c r="AN3611">
        <f t="shared" si="1692"/>
        <v>0</v>
      </c>
      <c r="AO3611">
        <f t="shared" si="1693"/>
        <v>0</v>
      </c>
      <c r="AP3611">
        <f t="shared" si="1694"/>
        <v>0</v>
      </c>
      <c r="AQ3611">
        <f t="shared" si="1695"/>
        <v>0</v>
      </c>
      <c r="AR3611">
        <f t="shared" si="1696"/>
        <v>0</v>
      </c>
      <c r="AT3611">
        <f t="shared" si="1675"/>
        <v>0</v>
      </c>
      <c r="AU3611">
        <f t="shared" si="1676"/>
        <v>0</v>
      </c>
      <c r="AZ3611">
        <f t="shared" si="1668"/>
        <v>0</v>
      </c>
      <c r="BA3611" t="str">
        <f t="shared" si="1674"/>
        <v/>
      </c>
      <c r="BB3611" t="str">
        <f t="shared" si="1669"/>
        <v/>
      </c>
    </row>
    <row r="3612" spans="2:54" x14ac:dyDescent="0.15">
      <c r="B3612" s="347"/>
      <c r="C3612" s="347"/>
      <c r="D3612" s="347"/>
      <c r="E3612" s="347"/>
      <c r="F3612" s="347"/>
      <c r="G3612" s="347"/>
      <c r="H3612" s="347"/>
      <c r="I3612" s="347"/>
      <c r="J3612" s="347"/>
      <c r="K3612" s="347"/>
      <c r="N3612" s="323" t="str">
        <f t="shared" si="1670"/>
        <v/>
      </c>
      <c r="O3612" s="323" t="str">
        <f t="shared" si="1671"/>
        <v/>
      </c>
      <c r="P3612" s="323" t="str">
        <f t="shared" si="1672"/>
        <v/>
      </c>
      <c r="R3612" s="323" t="str">
        <f t="shared" si="1673"/>
        <v/>
      </c>
      <c r="X3612" s="322" t="str">
        <f t="shared" si="1677"/>
        <v/>
      </c>
      <c r="Y3612" s="322" t="str">
        <f t="shared" si="1678"/>
        <v/>
      </c>
      <c r="Z3612" s="322" t="str">
        <f t="shared" si="1679"/>
        <v/>
      </c>
      <c r="AA3612" s="322" t="str">
        <f t="shared" si="1680"/>
        <v/>
      </c>
      <c r="AB3612" s="322" t="str">
        <f t="shared" si="1681"/>
        <v/>
      </c>
      <c r="AC3612" s="322" t="str">
        <f t="shared" si="1682"/>
        <v/>
      </c>
      <c r="AD3612" s="322" t="str">
        <f t="shared" si="1683"/>
        <v/>
      </c>
      <c r="AE3612" s="322" t="str">
        <f t="shared" si="1684"/>
        <v/>
      </c>
      <c r="AF3612" s="322" t="str">
        <f t="shared" si="1685"/>
        <v/>
      </c>
      <c r="AG3612" s="322" t="str">
        <f t="shared" si="1686"/>
        <v/>
      </c>
      <c r="AI3612">
        <f t="shared" si="1687"/>
        <v>0</v>
      </c>
      <c r="AJ3612">
        <f t="shared" si="1688"/>
        <v>0</v>
      </c>
      <c r="AK3612">
        <f t="shared" si="1689"/>
        <v>0</v>
      </c>
      <c r="AL3612">
        <f t="shared" si="1690"/>
        <v>0</v>
      </c>
      <c r="AM3612">
        <f t="shared" si="1691"/>
        <v>0</v>
      </c>
      <c r="AN3612">
        <f t="shared" si="1692"/>
        <v>0</v>
      </c>
      <c r="AO3612">
        <f t="shared" si="1693"/>
        <v>0</v>
      </c>
      <c r="AP3612">
        <f t="shared" si="1694"/>
        <v>0</v>
      </c>
      <c r="AQ3612">
        <f t="shared" si="1695"/>
        <v>0</v>
      </c>
      <c r="AR3612">
        <f t="shared" si="1696"/>
        <v>0</v>
      </c>
      <c r="AT3612">
        <f t="shared" si="1675"/>
        <v>0</v>
      </c>
      <c r="AU3612">
        <f t="shared" si="1676"/>
        <v>0</v>
      </c>
      <c r="AZ3612">
        <f t="shared" si="1668"/>
        <v>0</v>
      </c>
      <c r="BA3612" t="str">
        <f t="shared" si="1674"/>
        <v/>
      </c>
      <c r="BB3612" t="str">
        <f t="shared" si="1669"/>
        <v/>
      </c>
    </row>
    <row r="3613" spans="2:54" x14ac:dyDescent="0.15">
      <c r="B3613" s="347"/>
      <c r="C3613" s="347"/>
      <c r="D3613" s="347"/>
      <c r="E3613" s="347"/>
      <c r="F3613" s="347"/>
      <c r="G3613" s="347"/>
      <c r="H3613" s="347"/>
      <c r="I3613" s="347"/>
      <c r="J3613" s="347"/>
      <c r="K3613" s="347"/>
      <c r="N3613" s="323" t="str">
        <f t="shared" si="1670"/>
        <v/>
      </c>
      <c r="O3613" s="323" t="str">
        <f t="shared" si="1671"/>
        <v/>
      </c>
      <c r="P3613" s="323" t="str">
        <f t="shared" si="1672"/>
        <v/>
      </c>
      <c r="R3613" s="323" t="str">
        <f t="shared" si="1673"/>
        <v/>
      </c>
      <c r="X3613" s="322" t="str">
        <f t="shared" si="1677"/>
        <v/>
      </c>
      <c r="Y3613" s="322" t="str">
        <f t="shared" si="1678"/>
        <v/>
      </c>
      <c r="Z3613" s="322" t="str">
        <f t="shared" si="1679"/>
        <v/>
      </c>
      <c r="AA3613" s="322" t="str">
        <f t="shared" si="1680"/>
        <v/>
      </c>
      <c r="AB3613" s="322" t="str">
        <f t="shared" si="1681"/>
        <v/>
      </c>
      <c r="AC3613" s="322" t="str">
        <f t="shared" si="1682"/>
        <v/>
      </c>
      <c r="AD3613" s="322" t="str">
        <f t="shared" si="1683"/>
        <v/>
      </c>
      <c r="AE3613" s="322" t="str">
        <f t="shared" si="1684"/>
        <v/>
      </c>
      <c r="AF3613" s="322" t="str">
        <f t="shared" si="1685"/>
        <v/>
      </c>
      <c r="AG3613" s="322" t="str">
        <f t="shared" si="1686"/>
        <v/>
      </c>
      <c r="AI3613">
        <f t="shared" si="1687"/>
        <v>0</v>
      </c>
      <c r="AJ3613">
        <f t="shared" si="1688"/>
        <v>0</v>
      </c>
      <c r="AK3613">
        <f t="shared" si="1689"/>
        <v>0</v>
      </c>
      <c r="AL3613">
        <f t="shared" si="1690"/>
        <v>0</v>
      </c>
      <c r="AM3613">
        <f t="shared" si="1691"/>
        <v>0</v>
      </c>
      <c r="AN3613">
        <f t="shared" si="1692"/>
        <v>0</v>
      </c>
      <c r="AO3613">
        <f t="shared" si="1693"/>
        <v>0</v>
      </c>
      <c r="AP3613">
        <f t="shared" si="1694"/>
        <v>0</v>
      </c>
      <c r="AQ3613">
        <f t="shared" si="1695"/>
        <v>0</v>
      </c>
      <c r="AR3613">
        <f t="shared" si="1696"/>
        <v>0</v>
      </c>
      <c r="AT3613">
        <f t="shared" si="1675"/>
        <v>0</v>
      </c>
      <c r="AU3613">
        <f t="shared" si="1676"/>
        <v>0</v>
      </c>
      <c r="AZ3613">
        <f t="shared" si="1668"/>
        <v>0</v>
      </c>
      <c r="BA3613" t="str">
        <f t="shared" si="1674"/>
        <v/>
      </c>
      <c r="BB3613" t="str">
        <f t="shared" si="1669"/>
        <v/>
      </c>
    </row>
    <row r="3614" spans="2:54" x14ac:dyDescent="0.15">
      <c r="B3614" s="347"/>
      <c r="C3614" s="347"/>
      <c r="D3614" s="347"/>
      <c r="E3614" s="347"/>
      <c r="F3614" s="347"/>
      <c r="G3614" s="347"/>
      <c r="H3614" s="347"/>
      <c r="I3614" s="347"/>
      <c r="J3614" s="347"/>
      <c r="K3614" s="347"/>
      <c r="N3614" s="323" t="str">
        <f t="shared" si="1670"/>
        <v/>
      </c>
      <c r="O3614" s="323" t="str">
        <f t="shared" si="1671"/>
        <v/>
      </c>
      <c r="P3614" s="323" t="str">
        <f t="shared" si="1672"/>
        <v/>
      </c>
      <c r="R3614" s="323" t="str">
        <f t="shared" si="1673"/>
        <v/>
      </c>
      <c r="X3614" s="322" t="str">
        <f t="shared" si="1677"/>
        <v/>
      </c>
      <c r="Y3614" s="322" t="str">
        <f t="shared" si="1678"/>
        <v/>
      </c>
      <c r="Z3614" s="322" t="str">
        <f t="shared" si="1679"/>
        <v/>
      </c>
      <c r="AA3614" s="322" t="str">
        <f t="shared" si="1680"/>
        <v/>
      </c>
      <c r="AB3614" s="322" t="str">
        <f t="shared" si="1681"/>
        <v/>
      </c>
      <c r="AC3614" s="322" t="str">
        <f t="shared" si="1682"/>
        <v/>
      </c>
      <c r="AD3614" s="322" t="str">
        <f t="shared" si="1683"/>
        <v/>
      </c>
      <c r="AE3614" s="322" t="str">
        <f t="shared" si="1684"/>
        <v/>
      </c>
      <c r="AF3614" s="322" t="str">
        <f t="shared" si="1685"/>
        <v/>
      </c>
      <c r="AG3614" s="322" t="str">
        <f t="shared" si="1686"/>
        <v/>
      </c>
      <c r="AI3614">
        <f t="shared" si="1687"/>
        <v>0</v>
      </c>
      <c r="AJ3614">
        <f t="shared" si="1688"/>
        <v>0</v>
      </c>
      <c r="AK3614">
        <f t="shared" si="1689"/>
        <v>0</v>
      </c>
      <c r="AL3614">
        <f t="shared" si="1690"/>
        <v>0</v>
      </c>
      <c r="AM3614">
        <f t="shared" si="1691"/>
        <v>0</v>
      </c>
      <c r="AN3614">
        <f t="shared" si="1692"/>
        <v>0</v>
      </c>
      <c r="AO3614">
        <f t="shared" si="1693"/>
        <v>0</v>
      </c>
      <c r="AP3614">
        <f t="shared" si="1694"/>
        <v>0</v>
      </c>
      <c r="AQ3614">
        <f t="shared" si="1695"/>
        <v>0</v>
      </c>
      <c r="AR3614">
        <f t="shared" si="1696"/>
        <v>0</v>
      </c>
      <c r="AT3614">
        <f t="shared" si="1675"/>
        <v>0</v>
      </c>
      <c r="AU3614">
        <f t="shared" si="1676"/>
        <v>0</v>
      </c>
      <c r="AZ3614">
        <f t="shared" si="1668"/>
        <v>0</v>
      </c>
      <c r="BA3614" t="str">
        <f t="shared" si="1674"/>
        <v/>
      </c>
      <c r="BB3614" t="str">
        <f t="shared" si="1669"/>
        <v/>
      </c>
    </row>
    <row r="3615" spans="2:54" x14ac:dyDescent="0.15">
      <c r="B3615" s="347"/>
      <c r="C3615" s="347"/>
      <c r="D3615" s="347"/>
      <c r="E3615" s="347"/>
      <c r="F3615" s="347"/>
      <c r="G3615" s="347"/>
      <c r="H3615" s="347"/>
      <c r="I3615" s="347"/>
      <c r="J3615" s="347"/>
      <c r="K3615" s="347"/>
      <c r="N3615" s="323" t="str">
        <f t="shared" si="1670"/>
        <v/>
      </c>
      <c r="O3615" s="323" t="str">
        <f t="shared" si="1671"/>
        <v/>
      </c>
      <c r="P3615" s="323" t="str">
        <f t="shared" si="1672"/>
        <v/>
      </c>
      <c r="R3615" s="323" t="str">
        <f t="shared" si="1673"/>
        <v/>
      </c>
      <c r="X3615" s="322" t="str">
        <f t="shared" si="1677"/>
        <v/>
      </c>
      <c r="Y3615" s="322" t="str">
        <f t="shared" si="1678"/>
        <v/>
      </c>
      <c r="Z3615" s="322" t="str">
        <f t="shared" si="1679"/>
        <v/>
      </c>
      <c r="AA3615" s="322" t="str">
        <f t="shared" si="1680"/>
        <v/>
      </c>
      <c r="AB3615" s="322" t="str">
        <f t="shared" si="1681"/>
        <v/>
      </c>
      <c r="AC3615" s="322" t="str">
        <f t="shared" si="1682"/>
        <v/>
      </c>
      <c r="AD3615" s="322" t="str">
        <f t="shared" si="1683"/>
        <v/>
      </c>
      <c r="AE3615" s="322" t="str">
        <f t="shared" si="1684"/>
        <v/>
      </c>
      <c r="AF3615" s="322" t="str">
        <f t="shared" si="1685"/>
        <v/>
      </c>
      <c r="AG3615" s="322" t="str">
        <f t="shared" si="1686"/>
        <v/>
      </c>
      <c r="AI3615">
        <f t="shared" si="1687"/>
        <v>0</v>
      </c>
      <c r="AJ3615">
        <f t="shared" si="1688"/>
        <v>0</v>
      </c>
      <c r="AK3615">
        <f t="shared" si="1689"/>
        <v>0</v>
      </c>
      <c r="AL3615">
        <f t="shared" si="1690"/>
        <v>0</v>
      </c>
      <c r="AM3615">
        <f t="shared" si="1691"/>
        <v>0</v>
      </c>
      <c r="AN3615">
        <f t="shared" si="1692"/>
        <v>0</v>
      </c>
      <c r="AO3615">
        <f t="shared" si="1693"/>
        <v>0</v>
      </c>
      <c r="AP3615">
        <f t="shared" si="1694"/>
        <v>0</v>
      </c>
      <c r="AQ3615">
        <f t="shared" si="1695"/>
        <v>0</v>
      </c>
      <c r="AR3615">
        <f t="shared" si="1696"/>
        <v>0</v>
      </c>
      <c r="AT3615">
        <f t="shared" si="1675"/>
        <v>0</v>
      </c>
      <c r="AU3615">
        <f t="shared" si="1676"/>
        <v>0</v>
      </c>
      <c r="AZ3615">
        <f t="shared" si="1668"/>
        <v>0</v>
      </c>
      <c r="BA3615" t="str">
        <f t="shared" si="1674"/>
        <v/>
      </c>
      <c r="BB3615" t="str">
        <f t="shared" si="1669"/>
        <v/>
      </c>
    </row>
    <row r="3616" spans="2:54" x14ac:dyDescent="0.15">
      <c r="B3616" s="347"/>
      <c r="C3616" s="347"/>
      <c r="D3616" s="347"/>
      <c r="E3616" s="347"/>
      <c r="F3616" s="347"/>
      <c r="G3616" s="347"/>
      <c r="H3616" s="347"/>
      <c r="I3616" s="347"/>
      <c r="J3616" s="347"/>
      <c r="K3616" s="347"/>
      <c r="N3616" s="323" t="str">
        <f t="shared" si="1670"/>
        <v/>
      </c>
      <c r="O3616" s="323" t="str">
        <f t="shared" si="1671"/>
        <v/>
      </c>
      <c r="P3616" s="323" t="str">
        <f t="shared" si="1672"/>
        <v/>
      </c>
      <c r="R3616" s="323" t="str">
        <f t="shared" si="1673"/>
        <v/>
      </c>
      <c r="X3616" s="322" t="str">
        <f t="shared" si="1677"/>
        <v/>
      </c>
      <c r="Y3616" s="322" t="str">
        <f t="shared" si="1678"/>
        <v/>
      </c>
      <c r="Z3616" s="322" t="str">
        <f t="shared" si="1679"/>
        <v/>
      </c>
      <c r="AA3616" s="322" t="str">
        <f t="shared" si="1680"/>
        <v/>
      </c>
      <c r="AB3616" s="322" t="str">
        <f t="shared" si="1681"/>
        <v/>
      </c>
      <c r="AC3616" s="322" t="str">
        <f t="shared" si="1682"/>
        <v/>
      </c>
      <c r="AD3616" s="322" t="str">
        <f t="shared" si="1683"/>
        <v/>
      </c>
      <c r="AE3616" s="322" t="str">
        <f t="shared" si="1684"/>
        <v/>
      </c>
      <c r="AF3616" s="322" t="str">
        <f t="shared" si="1685"/>
        <v/>
      </c>
      <c r="AG3616" s="322" t="str">
        <f t="shared" si="1686"/>
        <v/>
      </c>
      <c r="AI3616">
        <f t="shared" si="1687"/>
        <v>0</v>
      </c>
      <c r="AJ3616">
        <f t="shared" si="1688"/>
        <v>0</v>
      </c>
      <c r="AK3616">
        <f t="shared" si="1689"/>
        <v>0</v>
      </c>
      <c r="AL3616">
        <f t="shared" si="1690"/>
        <v>0</v>
      </c>
      <c r="AM3616">
        <f t="shared" si="1691"/>
        <v>0</v>
      </c>
      <c r="AN3616">
        <f t="shared" si="1692"/>
        <v>0</v>
      </c>
      <c r="AO3616">
        <f t="shared" si="1693"/>
        <v>0</v>
      </c>
      <c r="AP3616">
        <f t="shared" si="1694"/>
        <v>0</v>
      </c>
      <c r="AQ3616">
        <f t="shared" si="1695"/>
        <v>0</v>
      </c>
      <c r="AR3616">
        <f t="shared" si="1696"/>
        <v>0</v>
      </c>
      <c r="AT3616">
        <f t="shared" si="1675"/>
        <v>0</v>
      </c>
      <c r="AU3616">
        <f t="shared" si="1676"/>
        <v>0</v>
      </c>
      <c r="AZ3616">
        <f t="shared" si="1668"/>
        <v>0</v>
      </c>
      <c r="BA3616" t="str">
        <f t="shared" si="1674"/>
        <v/>
      </c>
      <c r="BB3616" t="str">
        <f t="shared" si="1669"/>
        <v/>
      </c>
    </row>
    <row r="3617" spans="2:54" x14ac:dyDescent="0.15">
      <c r="B3617" s="347"/>
      <c r="C3617" s="347"/>
      <c r="D3617" s="347"/>
      <c r="E3617" s="347"/>
      <c r="F3617" s="347"/>
      <c r="G3617" s="347"/>
      <c r="H3617" s="347"/>
      <c r="I3617" s="347"/>
      <c r="J3617" s="347"/>
      <c r="K3617" s="347"/>
      <c r="N3617" s="323" t="str">
        <f t="shared" si="1670"/>
        <v/>
      </c>
      <c r="O3617" s="323" t="str">
        <f t="shared" si="1671"/>
        <v/>
      </c>
      <c r="P3617" s="323" t="str">
        <f t="shared" si="1672"/>
        <v/>
      </c>
      <c r="R3617" s="323" t="str">
        <f t="shared" si="1673"/>
        <v/>
      </c>
      <c r="X3617" s="322" t="str">
        <f t="shared" si="1677"/>
        <v/>
      </c>
      <c r="Y3617" s="322" t="str">
        <f t="shared" si="1678"/>
        <v/>
      </c>
      <c r="Z3617" s="322" t="str">
        <f t="shared" si="1679"/>
        <v/>
      </c>
      <c r="AA3617" s="322" t="str">
        <f t="shared" si="1680"/>
        <v/>
      </c>
      <c r="AB3617" s="322" t="str">
        <f t="shared" si="1681"/>
        <v/>
      </c>
      <c r="AC3617" s="322" t="str">
        <f t="shared" si="1682"/>
        <v/>
      </c>
      <c r="AD3617" s="322" t="str">
        <f t="shared" si="1683"/>
        <v/>
      </c>
      <c r="AE3617" s="322" t="str">
        <f t="shared" si="1684"/>
        <v/>
      </c>
      <c r="AF3617" s="322" t="str">
        <f t="shared" si="1685"/>
        <v/>
      </c>
      <c r="AG3617" s="322" t="str">
        <f t="shared" si="1686"/>
        <v/>
      </c>
      <c r="AI3617">
        <f t="shared" si="1687"/>
        <v>0</v>
      </c>
      <c r="AJ3617">
        <f t="shared" si="1688"/>
        <v>0</v>
      </c>
      <c r="AK3617">
        <f t="shared" si="1689"/>
        <v>0</v>
      </c>
      <c r="AL3617">
        <f t="shared" si="1690"/>
        <v>0</v>
      </c>
      <c r="AM3617">
        <f t="shared" si="1691"/>
        <v>0</v>
      </c>
      <c r="AN3617">
        <f t="shared" si="1692"/>
        <v>0</v>
      </c>
      <c r="AO3617">
        <f t="shared" si="1693"/>
        <v>0</v>
      </c>
      <c r="AP3617">
        <f t="shared" si="1694"/>
        <v>0</v>
      </c>
      <c r="AQ3617">
        <f t="shared" si="1695"/>
        <v>0</v>
      </c>
      <c r="AR3617">
        <f t="shared" si="1696"/>
        <v>0</v>
      </c>
      <c r="AT3617">
        <f t="shared" si="1675"/>
        <v>0</v>
      </c>
      <c r="AU3617">
        <f t="shared" si="1676"/>
        <v>0</v>
      </c>
      <c r="AZ3617">
        <f t="shared" si="1668"/>
        <v>0</v>
      </c>
      <c r="BA3617" t="str">
        <f t="shared" si="1674"/>
        <v/>
      </c>
      <c r="BB3617" t="str">
        <f t="shared" si="1669"/>
        <v/>
      </c>
    </row>
    <row r="3618" spans="2:54" x14ac:dyDescent="0.15">
      <c r="B3618" s="347"/>
      <c r="C3618" s="347"/>
      <c r="D3618" s="347"/>
      <c r="E3618" s="347"/>
      <c r="F3618" s="347"/>
      <c r="G3618" s="347"/>
      <c r="H3618" s="347"/>
      <c r="I3618" s="347"/>
      <c r="J3618" s="347"/>
      <c r="K3618" s="347"/>
      <c r="N3618" s="323" t="str">
        <f t="shared" si="1670"/>
        <v/>
      </c>
      <c r="O3618" s="323" t="str">
        <f t="shared" si="1671"/>
        <v/>
      </c>
      <c r="P3618" s="323" t="str">
        <f t="shared" si="1672"/>
        <v/>
      </c>
      <c r="R3618" s="323" t="str">
        <f t="shared" si="1673"/>
        <v/>
      </c>
      <c r="X3618" s="322" t="str">
        <f t="shared" si="1677"/>
        <v/>
      </c>
      <c r="Y3618" s="322" t="str">
        <f t="shared" si="1678"/>
        <v/>
      </c>
      <c r="Z3618" s="322" t="str">
        <f t="shared" si="1679"/>
        <v/>
      </c>
      <c r="AA3618" s="322" t="str">
        <f t="shared" si="1680"/>
        <v/>
      </c>
      <c r="AB3618" s="322" t="str">
        <f t="shared" si="1681"/>
        <v/>
      </c>
      <c r="AC3618" s="322" t="str">
        <f t="shared" si="1682"/>
        <v/>
      </c>
      <c r="AD3618" s="322" t="str">
        <f t="shared" si="1683"/>
        <v/>
      </c>
      <c r="AE3618" s="322" t="str">
        <f t="shared" si="1684"/>
        <v/>
      </c>
      <c r="AF3618" s="322" t="str">
        <f t="shared" si="1685"/>
        <v/>
      </c>
      <c r="AG3618" s="322" t="str">
        <f t="shared" si="1686"/>
        <v/>
      </c>
      <c r="AI3618">
        <f t="shared" si="1687"/>
        <v>0</v>
      </c>
      <c r="AJ3618">
        <f t="shared" si="1688"/>
        <v>0</v>
      </c>
      <c r="AK3618">
        <f t="shared" si="1689"/>
        <v>0</v>
      </c>
      <c r="AL3618">
        <f t="shared" si="1690"/>
        <v>0</v>
      </c>
      <c r="AM3618">
        <f t="shared" si="1691"/>
        <v>0</v>
      </c>
      <c r="AN3618">
        <f t="shared" si="1692"/>
        <v>0</v>
      </c>
      <c r="AO3618">
        <f t="shared" si="1693"/>
        <v>0</v>
      </c>
      <c r="AP3618">
        <f t="shared" si="1694"/>
        <v>0</v>
      </c>
      <c r="AQ3618">
        <f t="shared" si="1695"/>
        <v>0</v>
      </c>
      <c r="AR3618">
        <f t="shared" si="1696"/>
        <v>0</v>
      </c>
      <c r="AT3618">
        <f t="shared" si="1675"/>
        <v>0</v>
      </c>
      <c r="AU3618">
        <f t="shared" si="1676"/>
        <v>0</v>
      </c>
      <c r="AZ3618">
        <f t="shared" si="1668"/>
        <v>0</v>
      </c>
      <c r="BA3618" t="str">
        <f t="shared" si="1674"/>
        <v/>
      </c>
      <c r="BB3618" t="str">
        <f t="shared" si="1669"/>
        <v/>
      </c>
    </row>
    <row r="3619" spans="2:54" x14ac:dyDescent="0.15">
      <c r="B3619" s="347"/>
      <c r="C3619" s="347"/>
      <c r="D3619" s="347"/>
      <c r="E3619" s="347"/>
      <c r="F3619" s="347"/>
      <c r="G3619" s="347"/>
      <c r="H3619" s="347"/>
      <c r="I3619" s="347"/>
      <c r="J3619" s="347"/>
      <c r="K3619" s="347"/>
      <c r="N3619" s="323" t="str">
        <f t="shared" si="1670"/>
        <v/>
      </c>
      <c r="O3619" s="323" t="str">
        <f t="shared" si="1671"/>
        <v/>
      </c>
      <c r="P3619" s="323" t="str">
        <f t="shared" si="1672"/>
        <v/>
      </c>
      <c r="R3619" s="323" t="str">
        <f t="shared" si="1673"/>
        <v/>
      </c>
      <c r="X3619" s="322" t="str">
        <f t="shared" si="1677"/>
        <v/>
      </c>
      <c r="Y3619" s="322" t="str">
        <f t="shared" si="1678"/>
        <v/>
      </c>
      <c r="Z3619" s="322" t="str">
        <f t="shared" si="1679"/>
        <v/>
      </c>
      <c r="AA3619" s="322" t="str">
        <f t="shared" si="1680"/>
        <v/>
      </c>
      <c r="AB3619" s="322" t="str">
        <f t="shared" si="1681"/>
        <v/>
      </c>
      <c r="AC3619" s="322" t="str">
        <f t="shared" si="1682"/>
        <v/>
      </c>
      <c r="AD3619" s="322" t="str">
        <f t="shared" si="1683"/>
        <v/>
      </c>
      <c r="AE3619" s="322" t="str">
        <f t="shared" si="1684"/>
        <v/>
      </c>
      <c r="AF3619" s="322" t="str">
        <f t="shared" si="1685"/>
        <v/>
      </c>
      <c r="AG3619" s="322" t="str">
        <f t="shared" si="1686"/>
        <v/>
      </c>
      <c r="AI3619">
        <f t="shared" si="1687"/>
        <v>0</v>
      </c>
      <c r="AJ3619">
        <f t="shared" si="1688"/>
        <v>0</v>
      </c>
      <c r="AK3619">
        <f t="shared" si="1689"/>
        <v>0</v>
      </c>
      <c r="AL3619">
        <f t="shared" si="1690"/>
        <v>0</v>
      </c>
      <c r="AM3619">
        <f t="shared" si="1691"/>
        <v>0</v>
      </c>
      <c r="AN3619">
        <f t="shared" si="1692"/>
        <v>0</v>
      </c>
      <c r="AO3619">
        <f t="shared" si="1693"/>
        <v>0</v>
      </c>
      <c r="AP3619">
        <f t="shared" si="1694"/>
        <v>0</v>
      </c>
      <c r="AQ3619">
        <f t="shared" si="1695"/>
        <v>0</v>
      </c>
      <c r="AR3619">
        <f t="shared" si="1696"/>
        <v>0</v>
      </c>
      <c r="AT3619">
        <f t="shared" si="1675"/>
        <v>0</v>
      </c>
      <c r="AU3619">
        <f t="shared" si="1676"/>
        <v>0</v>
      </c>
      <c r="AZ3619">
        <f t="shared" ref="AZ3619:AZ3682" si="1697">COUNT(B3619:K3619)</f>
        <v>0</v>
      </c>
      <c r="BA3619" t="str">
        <f t="shared" si="1674"/>
        <v/>
      </c>
      <c r="BB3619" t="str">
        <f t="shared" si="1669"/>
        <v/>
      </c>
    </row>
    <row r="3620" spans="2:54" x14ac:dyDescent="0.15">
      <c r="B3620" s="347"/>
      <c r="C3620" s="347"/>
      <c r="D3620" s="347"/>
      <c r="E3620" s="347"/>
      <c r="F3620" s="347"/>
      <c r="G3620" s="347"/>
      <c r="H3620" s="347"/>
      <c r="I3620" s="347"/>
      <c r="J3620" s="347"/>
      <c r="K3620" s="347"/>
      <c r="N3620" s="323" t="str">
        <f t="shared" si="1670"/>
        <v/>
      </c>
      <c r="O3620" s="323" t="str">
        <f t="shared" si="1671"/>
        <v/>
      </c>
      <c r="P3620" s="323" t="str">
        <f t="shared" si="1672"/>
        <v/>
      </c>
      <c r="R3620" s="323" t="str">
        <f t="shared" si="1673"/>
        <v/>
      </c>
      <c r="X3620" s="322" t="str">
        <f t="shared" si="1677"/>
        <v/>
      </c>
      <c r="Y3620" s="322" t="str">
        <f t="shared" si="1678"/>
        <v/>
      </c>
      <c r="Z3620" s="322" t="str">
        <f t="shared" si="1679"/>
        <v/>
      </c>
      <c r="AA3620" s="322" t="str">
        <f t="shared" si="1680"/>
        <v/>
      </c>
      <c r="AB3620" s="322" t="str">
        <f t="shared" si="1681"/>
        <v/>
      </c>
      <c r="AC3620" s="322" t="str">
        <f t="shared" si="1682"/>
        <v/>
      </c>
      <c r="AD3620" s="322" t="str">
        <f t="shared" si="1683"/>
        <v/>
      </c>
      <c r="AE3620" s="322" t="str">
        <f t="shared" si="1684"/>
        <v/>
      </c>
      <c r="AF3620" s="322" t="str">
        <f t="shared" si="1685"/>
        <v/>
      </c>
      <c r="AG3620" s="322" t="str">
        <f t="shared" si="1686"/>
        <v/>
      </c>
      <c r="AI3620">
        <f t="shared" si="1687"/>
        <v>0</v>
      </c>
      <c r="AJ3620">
        <f t="shared" si="1688"/>
        <v>0</v>
      </c>
      <c r="AK3620">
        <f t="shared" si="1689"/>
        <v>0</v>
      </c>
      <c r="AL3620">
        <f t="shared" si="1690"/>
        <v>0</v>
      </c>
      <c r="AM3620">
        <f t="shared" si="1691"/>
        <v>0</v>
      </c>
      <c r="AN3620">
        <f t="shared" si="1692"/>
        <v>0</v>
      </c>
      <c r="AO3620">
        <f t="shared" si="1693"/>
        <v>0</v>
      </c>
      <c r="AP3620">
        <f t="shared" si="1694"/>
        <v>0</v>
      </c>
      <c r="AQ3620">
        <f t="shared" si="1695"/>
        <v>0</v>
      </c>
      <c r="AR3620">
        <f t="shared" si="1696"/>
        <v>0</v>
      </c>
      <c r="AT3620">
        <f t="shared" si="1675"/>
        <v>0</v>
      </c>
      <c r="AU3620">
        <f t="shared" si="1676"/>
        <v>0</v>
      </c>
      <c r="AZ3620">
        <f t="shared" si="1697"/>
        <v>0</v>
      </c>
      <c r="BA3620" t="str">
        <f t="shared" si="1674"/>
        <v/>
      </c>
      <c r="BB3620" t="str">
        <f t="shared" ref="BB3620:BB3683" si="1698">IF(AZ3620=10,BA3620/AZ3620,"")</f>
        <v/>
      </c>
    </row>
    <row r="3621" spans="2:54" x14ac:dyDescent="0.15">
      <c r="B3621" s="347"/>
      <c r="C3621" s="347"/>
      <c r="D3621" s="347"/>
      <c r="E3621" s="347"/>
      <c r="F3621" s="347"/>
      <c r="G3621" s="347"/>
      <c r="H3621" s="347"/>
      <c r="I3621" s="347"/>
      <c r="J3621" s="347"/>
      <c r="K3621" s="347"/>
      <c r="N3621" s="323" t="str">
        <f t="shared" si="1670"/>
        <v/>
      </c>
      <c r="O3621" s="323" t="str">
        <f t="shared" si="1671"/>
        <v/>
      </c>
      <c r="P3621" s="323" t="str">
        <f t="shared" si="1672"/>
        <v/>
      </c>
      <c r="R3621" s="323" t="str">
        <f t="shared" si="1673"/>
        <v/>
      </c>
      <c r="X3621" s="322" t="str">
        <f t="shared" si="1677"/>
        <v/>
      </c>
      <c r="Y3621" s="322" t="str">
        <f t="shared" si="1678"/>
        <v/>
      </c>
      <c r="Z3621" s="322" t="str">
        <f t="shared" si="1679"/>
        <v/>
      </c>
      <c r="AA3621" s="322" t="str">
        <f t="shared" si="1680"/>
        <v/>
      </c>
      <c r="AB3621" s="322" t="str">
        <f t="shared" si="1681"/>
        <v/>
      </c>
      <c r="AC3621" s="322" t="str">
        <f t="shared" si="1682"/>
        <v/>
      </c>
      <c r="AD3621" s="322" t="str">
        <f t="shared" si="1683"/>
        <v/>
      </c>
      <c r="AE3621" s="322" t="str">
        <f t="shared" si="1684"/>
        <v/>
      </c>
      <c r="AF3621" s="322" t="str">
        <f t="shared" si="1685"/>
        <v/>
      </c>
      <c r="AG3621" s="322" t="str">
        <f t="shared" si="1686"/>
        <v/>
      </c>
      <c r="AI3621">
        <f t="shared" si="1687"/>
        <v>0</v>
      </c>
      <c r="AJ3621">
        <f t="shared" si="1688"/>
        <v>0</v>
      </c>
      <c r="AK3621">
        <f t="shared" si="1689"/>
        <v>0</v>
      </c>
      <c r="AL3621">
        <f t="shared" si="1690"/>
        <v>0</v>
      </c>
      <c r="AM3621">
        <f t="shared" si="1691"/>
        <v>0</v>
      </c>
      <c r="AN3621">
        <f t="shared" si="1692"/>
        <v>0</v>
      </c>
      <c r="AO3621">
        <f t="shared" si="1693"/>
        <v>0</v>
      </c>
      <c r="AP3621">
        <f t="shared" si="1694"/>
        <v>0</v>
      </c>
      <c r="AQ3621">
        <f t="shared" si="1695"/>
        <v>0</v>
      </c>
      <c r="AR3621">
        <f t="shared" si="1696"/>
        <v>0</v>
      </c>
      <c r="AT3621">
        <f t="shared" si="1675"/>
        <v>0</v>
      </c>
      <c r="AU3621">
        <f t="shared" si="1676"/>
        <v>0</v>
      </c>
      <c r="AZ3621">
        <f t="shared" si="1697"/>
        <v>0</v>
      </c>
      <c r="BA3621" t="str">
        <f t="shared" si="1674"/>
        <v/>
      </c>
      <c r="BB3621" t="str">
        <f t="shared" si="1698"/>
        <v/>
      </c>
    </row>
    <row r="3622" spans="2:54" x14ac:dyDescent="0.15">
      <c r="B3622" s="347"/>
      <c r="C3622" s="347"/>
      <c r="D3622" s="347"/>
      <c r="E3622" s="347"/>
      <c r="F3622" s="347"/>
      <c r="G3622" s="347"/>
      <c r="H3622" s="347"/>
      <c r="I3622" s="347"/>
      <c r="J3622" s="347"/>
      <c r="K3622" s="347"/>
      <c r="N3622" s="323" t="str">
        <f t="shared" si="1670"/>
        <v/>
      </c>
      <c r="O3622" s="323" t="str">
        <f t="shared" si="1671"/>
        <v/>
      </c>
      <c r="P3622" s="323" t="str">
        <f t="shared" si="1672"/>
        <v/>
      </c>
      <c r="R3622" s="323" t="str">
        <f t="shared" si="1673"/>
        <v/>
      </c>
      <c r="X3622" s="322" t="str">
        <f t="shared" si="1677"/>
        <v/>
      </c>
      <c r="Y3622" s="322" t="str">
        <f t="shared" si="1678"/>
        <v/>
      </c>
      <c r="Z3622" s="322" t="str">
        <f t="shared" si="1679"/>
        <v/>
      </c>
      <c r="AA3622" s="322" t="str">
        <f t="shared" si="1680"/>
        <v/>
      </c>
      <c r="AB3622" s="322" t="str">
        <f t="shared" si="1681"/>
        <v/>
      </c>
      <c r="AC3622" s="322" t="str">
        <f t="shared" si="1682"/>
        <v/>
      </c>
      <c r="AD3622" s="322" t="str">
        <f t="shared" si="1683"/>
        <v/>
      </c>
      <c r="AE3622" s="322" t="str">
        <f t="shared" si="1684"/>
        <v/>
      </c>
      <c r="AF3622" s="322" t="str">
        <f t="shared" si="1685"/>
        <v/>
      </c>
      <c r="AG3622" s="322" t="str">
        <f t="shared" si="1686"/>
        <v/>
      </c>
      <c r="AI3622">
        <f t="shared" si="1687"/>
        <v>0</v>
      </c>
      <c r="AJ3622">
        <f t="shared" si="1688"/>
        <v>0</v>
      </c>
      <c r="AK3622">
        <f t="shared" si="1689"/>
        <v>0</v>
      </c>
      <c r="AL3622">
        <f t="shared" si="1690"/>
        <v>0</v>
      </c>
      <c r="AM3622">
        <f t="shared" si="1691"/>
        <v>0</v>
      </c>
      <c r="AN3622">
        <f t="shared" si="1692"/>
        <v>0</v>
      </c>
      <c r="AO3622">
        <f t="shared" si="1693"/>
        <v>0</v>
      </c>
      <c r="AP3622">
        <f t="shared" si="1694"/>
        <v>0</v>
      </c>
      <c r="AQ3622">
        <f t="shared" si="1695"/>
        <v>0</v>
      </c>
      <c r="AR3622">
        <f t="shared" si="1696"/>
        <v>0</v>
      </c>
      <c r="AT3622">
        <f t="shared" si="1675"/>
        <v>0</v>
      </c>
      <c r="AU3622">
        <f t="shared" si="1676"/>
        <v>0</v>
      </c>
      <c r="AZ3622">
        <f t="shared" si="1697"/>
        <v>0</v>
      </c>
      <c r="BA3622" t="str">
        <f t="shared" si="1674"/>
        <v/>
      </c>
      <c r="BB3622" t="str">
        <f t="shared" si="1698"/>
        <v/>
      </c>
    </row>
    <row r="3623" spans="2:54" x14ac:dyDescent="0.15">
      <c r="B3623" s="347"/>
      <c r="C3623" s="347"/>
      <c r="D3623" s="347"/>
      <c r="E3623" s="347"/>
      <c r="F3623" s="347"/>
      <c r="G3623" s="347"/>
      <c r="H3623" s="347"/>
      <c r="I3623" s="347"/>
      <c r="J3623" s="347"/>
      <c r="K3623" s="347"/>
      <c r="N3623" s="323" t="str">
        <f t="shared" ref="N3623:N3686" si="1699">IF(COUNT(B3623:K3623)=10,SUM(X3623:AG3623)*2.5,"")</f>
        <v/>
      </c>
      <c r="O3623" s="323" t="str">
        <f t="shared" ref="O3623:O3686" si="1700">IF(COUNT(X3623:Z3623,AB3623:AF3623)=8,SUM(X3623:Z3623,AB3623:AF3623)*3.125,"")</f>
        <v/>
      </c>
      <c r="P3623" s="323" t="str">
        <f t="shared" ref="P3623:P3686" si="1701">IF(COUNT(AA3623,AG3623)=2,SUM(AA3623,AG3623)*12.5,"")</f>
        <v/>
      </c>
      <c r="R3623" s="323" t="str">
        <f t="shared" ref="R3623:R3686" si="1702">IF(M3623=1,IF(COUNT(B3623:K3623)=9,SUM(X3623:AG3623)*2.7778,IF(COUNT(B3623:K3623)=8,SUM(X3623:AG3623)*3.125,IF(COUNT(B3623:K3623)&lt;8,"More than 2 Values are Missing",""))),"")</f>
        <v/>
      </c>
      <c r="X3623" s="322" t="str">
        <f t="shared" si="1677"/>
        <v/>
      </c>
      <c r="Y3623" s="322" t="str">
        <f t="shared" si="1678"/>
        <v/>
      </c>
      <c r="Z3623" s="322" t="str">
        <f t="shared" si="1679"/>
        <v/>
      </c>
      <c r="AA3623" s="322" t="str">
        <f t="shared" si="1680"/>
        <v/>
      </c>
      <c r="AB3623" s="322" t="str">
        <f t="shared" si="1681"/>
        <v/>
      </c>
      <c r="AC3623" s="322" t="str">
        <f t="shared" si="1682"/>
        <v/>
      </c>
      <c r="AD3623" s="322" t="str">
        <f t="shared" si="1683"/>
        <v/>
      </c>
      <c r="AE3623" s="322" t="str">
        <f t="shared" si="1684"/>
        <v/>
      </c>
      <c r="AF3623" s="322" t="str">
        <f t="shared" si="1685"/>
        <v/>
      </c>
      <c r="AG3623" s="322" t="str">
        <f t="shared" si="1686"/>
        <v/>
      </c>
      <c r="AI3623">
        <f t="shared" si="1687"/>
        <v>0</v>
      </c>
      <c r="AJ3623">
        <f t="shared" si="1688"/>
        <v>0</v>
      </c>
      <c r="AK3623">
        <f t="shared" si="1689"/>
        <v>0</v>
      </c>
      <c r="AL3623">
        <f t="shared" si="1690"/>
        <v>0</v>
      </c>
      <c r="AM3623">
        <f t="shared" si="1691"/>
        <v>0</v>
      </c>
      <c r="AN3623">
        <f t="shared" si="1692"/>
        <v>0</v>
      </c>
      <c r="AO3623">
        <f t="shared" si="1693"/>
        <v>0</v>
      </c>
      <c r="AP3623">
        <f t="shared" si="1694"/>
        <v>0</v>
      </c>
      <c r="AQ3623">
        <f t="shared" si="1695"/>
        <v>0</v>
      </c>
      <c r="AR3623">
        <f t="shared" si="1696"/>
        <v>0</v>
      </c>
      <c r="AT3623">
        <f t="shared" si="1675"/>
        <v>0</v>
      </c>
      <c r="AU3623">
        <f t="shared" si="1676"/>
        <v>0</v>
      </c>
      <c r="AZ3623">
        <f t="shared" si="1697"/>
        <v>0</v>
      </c>
      <c r="BA3623" t="str">
        <f t="shared" si="1674"/>
        <v/>
      </c>
      <c r="BB3623" t="str">
        <f t="shared" si="1698"/>
        <v/>
      </c>
    </row>
    <row r="3624" spans="2:54" x14ac:dyDescent="0.15">
      <c r="B3624" s="347"/>
      <c r="C3624" s="347"/>
      <c r="D3624" s="347"/>
      <c r="E3624" s="347"/>
      <c r="F3624" s="347"/>
      <c r="G3624" s="347"/>
      <c r="H3624" s="347"/>
      <c r="I3624" s="347"/>
      <c r="J3624" s="347"/>
      <c r="K3624" s="347"/>
      <c r="N3624" s="323" t="str">
        <f t="shared" si="1699"/>
        <v/>
      </c>
      <c r="O3624" s="323" t="str">
        <f t="shared" si="1700"/>
        <v/>
      </c>
      <c r="P3624" s="323" t="str">
        <f t="shared" si="1701"/>
        <v/>
      </c>
      <c r="R3624" s="323" t="str">
        <f t="shared" si="1702"/>
        <v/>
      </c>
      <c r="X3624" s="322" t="str">
        <f t="shared" si="1677"/>
        <v/>
      </c>
      <c r="Y3624" s="322" t="str">
        <f t="shared" si="1678"/>
        <v/>
      </c>
      <c r="Z3624" s="322" t="str">
        <f t="shared" si="1679"/>
        <v/>
      </c>
      <c r="AA3624" s="322" t="str">
        <f t="shared" si="1680"/>
        <v/>
      </c>
      <c r="AB3624" s="322" t="str">
        <f t="shared" si="1681"/>
        <v/>
      </c>
      <c r="AC3624" s="322" t="str">
        <f t="shared" si="1682"/>
        <v/>
      </c>
      <c r="AD3624" s="322" t="str">
        <f t="shared" si="1683"/>
        <v/>
      </c>
      <c r="AE3624" s="322" t="str">
        <f t="shared" si="1684"/>
        <v/>
      </c>
      <c r="AF3624" s="322" t="str">
        <f t="shared" si="1685"/>
        <v/>
      </c>
      <c r="AG3624" s="322" t="str">
        <f t="shared" si="1686"/>
        <v/>
      </c>
      <c r="AI3624">
        <f t="shared" si="1687"/>
        <v>0</v>
      </c>
      <c r="AJ3624">
        <f t="shared" si="1688"/>
        <v>0</v>
      </c>
      <c r="AK3624">
        <f t="shared" si="1689"/>
        <v>0</v>
      </c>
      <c r="AL3624">
        <f t="shared" si="1690"/>
        <v>0</v>
      </c>
      <c r="AM3624">
        <f t="shared" si="1691"/>
        <v>0</v>
      </c>
      <c r="AN3624">
        <f t="shared" si="1692"/>
        <v>0</v>
      </c>
      <c r="AO3624">
        <f t="shared" si="1693"/>
        <v>0</v>
      </c>
      <c r="AP3624">
        <f t="shared" si="1694"/>
        <v>0</v>
      </c>
      <c r="AQ3624">
        <f t="shared" si="1695"/>
        <v>0</v>
      </c>
      <c r="AR3624">
        <f t="shared" si="1696"/>
        <v>0</v>
      </c>
      <c r="AT3624">
        <f t="shared" si="1675"/>
        <v>0</v>
      </c>
      <c r="AU3624">
        <f t="shared" si="1676"/>
        <v>0</v>
      </c>
      <c r="AZ3624">
        <f t="shared" si="1697"/>
        <v>0</v>
      </c>
      <c r="BA3624" t="str">
        <f t="shared" si="1674"/>
        <v/>
      </c>
      <c r="BB3624" t="str">
        <f t="shared" si="1698"/>
        <v/>
      </c>
    </row>
    <row r="3625" spans="2:54" x14ac:dyDescent="0.15">
      <c r="B3625" s="347"/>
      <c r="C3625" s="347"/>
      <c r="D3625" s="347"/>
      <c r="E3625" s="347"/>
      <c r="F3625" s="347"/>
      <c r="G3625" s="347"/>
      <c r="H3625" s="347"/>
      <c r="I3625" s="347"/>
      <c r="J3625" s="347"/>
      <c r="K3625" s="347"/>
      <c r="N3625" s="323" t="str">
        <f t="shared" si="1699"/>
        <v/>
      </c>
      <c r="O3625" s="323" t="str">
        <f t="shared" si="1700"/>
        <v/>
      </c>
      <c r="P3625" s="323" t="str">
        <f t="shared" si="1701"/>
        <v/>
      </c>
      <c r="R3625" s="323" t="str">
        <f t="shared" si="1702"/>
        <v/>
      </c>
      <c r="X3625" s="322" t="str">
        <f t="shared" si="1677"/>
        <v/>
      </c>
      <c r="Y3625" s="322" t="str">
        <f t="shared" si="1678"/>
        <v/>
      </c>
      <c r="Z3625" s="322" t="str">
        <f t="shared" si="1679"/>
        <v/>
      </c>
      <c r="AA3625" s="322" t="str">
        <f t="shared" si="1680"/>
        <v/>
      </c>
      <c r="AB3625" s="322" t="str">
        <f t="shared" si="1681"/>
        <v/>
      </c>
      <c r="AC3625" s="322" t="str">
        <f t="shared" si="1682"/>
        <v/>
      </c>
      <c r="AD3625" s="322" t="str">
        <f t="shared" si="1683"/>
        <v/>
      </c>
      <c r="AE3625" s="322" t="str">
        <f t="shared" si="1684"/>
        <v/>
      </c>
      <c r="AF3625" s="322" t="str">
        <f t="shared" si="1685"/>
        <v/>
      </c>
      <c r="AG3625" s="322" t="str">
        <f t="shared" si="1686"/>
        <v/>
      </c>
      <c r="AI3625">
        <f t="shared" si="1687"/>
        <v>0</v>
      </c>
      <c r="AJ3625">
        <f t="shared" si="1688"/>
        <v>0</v>
      </c>
      <c r="AK3625">
        <f t="shared" si="1689"/>
        <v>0</v>
      </c>
      <c r="AL3625">
        <f t="shared" si="1690"/>
        <v>0</v>
      </c>
      <c r="AM3625">
        <f t="shared" si="1691"/>
        <v>0</v>
      </c>
      <c r="AN3625">
        <f t="shared" si="1692"/>
        <v>0</v>
      </c>
      <c r="AO3625">
        <f t="shared" si="1693"/>
        <v>0</v>
      </c>
      <c r="AP3625">
        <f t="shared" si="1694"/>
        <v>0</v>
      </c>
      <c r="AQ3625">
        <f t="shared" si="1695"/>
        <v>0</v>
      </c>
      <c r="AR3625">
        <f t="shared" si="1696"/>
        <v>0</v>
      </c>
      <c r="AT3625">
        <f t="shared" si="1675"/>
        <v>0</v>
      </c>
      <c r="AU3625">
        <f t="shared" si="1676"/>
        <v>0</v>
      </c>
      <c r="AZ3625">
        <f t="shared" si="1697"/>
        <v>0</v>
      </c>
      <c r="BA3625" t="str">
        <f t="shared" si="1674"/>
        <v/>
      </c>
      <c r="BB3625" t="str">
        <f t="shared" si="1698"/>
        <v/>
      </c>
    </row>
    <row r="3626" spans="2:54" x14ac:dyDescent="0.15">
      <c r="B3626" s="347"/>
      <c r="C3626" s="347"/>
      <c r="D3626" s="347"/>
      <c r="E3626" s="347"/>
      <c r="F3626" s="347"/>
      <c r="G3626" s="347"/>
      <c r="H3626" s="347"/>
      <c r="I3626" s="347"/>
      <c r="J3626" s="347"/>
      <c r="K3626" s="347"/>
      <c r="N3626" s="323" t="str">
        <f t="shared" si="1699"/>
        <v/>
      </c>
      <c r="O3626" s="323" t="str">
        <f t="shared" si="1700"/>
        <v/>
      </c>
      <c r="P3626" s="323" t="str">
        <f t="shared" si="1701"/>
        <v/>
      </c>
      <c r="R3626" s="323" t="str">
        <f t="shared" si="1702"/>
        <v/>
      </c>
      <c r="X3626" s="322" t="str">
        <f t="shared" si="1677"/>
        <v/>
      </c>
      <c r="Y3626" s="322" t="str">
        <f t="shared" si="1678"/>
        <v/>
      </c>
      <c r="Z3626" s="322" t="str">
        <f t="shared" si="1679"/>
        <v/>
      </c>
      <c r="AA3626" s="322" t="str">
        <f t="shared" si="1680"/>
        <v/>
      </c>
      <c r="AB3626" s="322" t="str">
        <f t="shared" si="1681"/>
        <v/>
      </c>
      <c r="AC3626" s="322" t="str">
        <f t="shared" si="1682"/>
        <v/>
      </c>
      <c r="AD3626" s="322" t="str">
        <f t="shared" si="1683"/>
        <v/>
      </c>
      <c r="AE3626" s="322" t="str">
        <f t="shared" si="1684"/>
        <v/>
      </c>
      <c r="AF3626" s="322" t="str">
        <f t="shared" si="1685"/>
        <v/>
      </c>
      <c r="AG3626" s="322" t="str">
        <f t="shared" si="1686"/>
        <v/>
      </c>
      <c r="AI3626">
        <f t="shared" si="1687"/>
        <v>0</v>
      </c>
      <c r="AJ3626">
        <f t="shared" si="1688"/>
        <v>0</v>
      </c>
      <c r="AK3626">
        <f t="shared" si="1689"/>
        <v>0</v>
      </c>
      <c r="AL3626">
        <f t="shared" si="1690"/>
        <v>0</v>
      </c>
      <c r="AM3626">
        <f t="shared" si="1691"/>
        <v>0</v>
      </c>
      <c r="AN3626">
        <f t="shared" si="1692"/>
        <v>0</v>
      </c>
      <c r="AO3626">
        <f t="shared" si="1693"/>
        <v>0</v>
      </c>
      <c r="AP3626">
        <f t="shared" si="1694"/>
        <v>0</v>
      </c>
      <c r="AQ3626">
        <f t="shared" si="1695"/>
        <v>0</v>
      </c>
      <c r="AR3626">
        <f t="shared" si="1696"/>
        <v>0</v>
      </c>
      <c r="AT3626">
        <f t="shared" si="1675"/>
        <v>0</v>
      </c>
      <c r="AU3626">
        <f t="shared" si="1676"/>
        <v>0</v>
      </c>
      <c r="AZ3626">
        <f t="shared" si="1697"/>
        <v>0</v>
      </c>
      <c r="BA3626" t="str">
        <f t="shared" si="1674"/>
        <v/>
      </c>
      <c r="BB3626" t="str">
        <f t="shared" si="1698"/>
        <v/>
      </c>
    </row>
    <row r="3627" spans="2:54" x14ac:dyDescent="0.15">
      <c r="B3627" s="347"/>
      <c r="C3627" s="347"/>
      <c r="D3627" s="347"/>
      <c r="E3627" s="347"/>
      <c r="F3627" s="347"/>
      <c r="G3627" s="347"/>
      <c r="H3627" s="347"/>
      <c r="I3627" s="347"/>
      <c r="J3627" s="347"/>
      <c r="K3627" s="347"/>
      <c r="N3627" s="323" t="str">
        <f t="shared" si="1699"/>
        <v/>
      </c>
      <c r="O3627" s="323" t="str">
        <f t="shared" si="1700"/>
        <v/>
      </c>
      <c r="P3627" s="323" t="str">
        <f t="shared" si="1701"/>
        <v/>
      </c>
      <c r="R3627" s="323" t="str">
        <f t="shared" si="1702"/>
        <v/>
      </c>
      <c r="X3627" s="322" t="str">
        <f t="shared" si="1677"/>
        <v/>
      </c>
      <c r="Y3627" s="322" t="str">
        <f t="shared" si="1678"/>
        <v/>
      </c>
      <c r="Z3627" s="322" t="str">
        <f t="shared" si="1679"/>
        <v/>
      </c>
      <c r="AA3627" s="322" t="str">
        <f t="shared" si="1680"/>
        <v/>
      </c>
      <c r="AB3627" s="322" t="str">
        <f t="shared" si="1681"/>
        <v/>
      </c>
      <c r="AC3627" s="322" t="str">
        <f t="shared" si="1682"/>
        <v/>
      </c>
      <c r="AD3627" s="322" t="str">
        <f t="shared" si="1683"/>
        <v/>
      </c>
      <c r="AE3627" s="322" t="str">
        <f t="shared" si="1684"/>
        <v/>
      </c>
      <c r="AF3627" s="322" t="str">
        <f t="shared" si="1685"/>
        <v/>
      </c>
      <c r="AG3627" s="322" t="str">
        <f t="shared" si="1686"/>
        <v/>
      </c>
      <c r="AI3627">
        <f t="shared" si="1687"/>
        <v>0</v>
      </c>
      <c r="AJ3627">
        <f t="shared" si="1688"/>
        <v>0</v>
      </c>
      <c r="AK3627">
        <f t="shared" si="1689"/>
        <v>0</v>
      </c>
      <c r="AL3627">
        <f t="shared" si="1690"/>
        <v>0</v>
      </c>
      <c r="AM3627">
        <f t="shared" si="1691"/>
        <v>0</v>
      </c>
      <c r="AN3627">
        <f t="shared" si="1692"/>
        <v>0</v>
      </c>
      <c r="AO3627">
        <f t="shared" si="1693"/>
        <v>0</v>
      </c>
      <c r="AP3627">
        <f t="shared" si="1694"/>
        <v>0</v>
      </c>
      <c r="AQ3627">
        <f t="shared" si="1695"/>
        <v>0</v>
      </c>
      <c r="AR3627">
        <f t="shared" si="1696"/>
        <v>0</v>
      </c>
      <c r="AT3627">
        <f t="shared" si="1675"/>
        <v>0</v>
      </c>
      <c r="AU3627">
        <f t="shared" si="1676"/>
        <v>0</v>
      </c>
      <c r="AZ3627">
        <f t="shared" si="1697"/>
        <v>0</v>
      </c>
      <c r="BA3627" t="str">
        <f t="shared" si="1674"/>
        <v/>
      </c>
      <c r="BB3627" t="str">
        <f t="shared" si="1698"/>
        <v/>
      </c>
    </row>
    <row r="3628" spans="2:54" x14ac:dyDescent="0.15">
      <c r="B3628" s="347"/>
      <c r="C3628" s="347"/>
      <c r="D3628" s="347"/>
      <c r="E3628" s="347"/>
      <c r="F3628" s="347"/>
      <c r="G3628" s="347"/>
      <c r="H3628" s="347"/>
      <c r="I3628" s="347"/>
      <c r="J3628" s="347"/>
      <c r="K3628" s="347"/>
      <c r="N3628" s="323" t="str">
        <f t="shared" si="1699"/>
        <v/>
      </c>
      <c r="O3628" s="323" t="str">
        <f t="shared" si="1700"/>
        <v/>
      </c>
      <c r="P3628" s="323" t="str">
        <f t="shared" si="1701"/>
        <v/>
      </c>
      <c r="R3628" s="323" t="str">
        <f t="shared" si="1702"/>
        <v/>
      </c>
      <c r="X3628" s="322" t="str">
        <f t="shared" si="1677"/>
        <v/>
      </c>
      <c r="Y3628" s="322" t="str">
        <f t="shared" si="1678"/>
        <v/>
      </c>
      <c r="Z3628" s="322" t="str">
        <f t="shared" si="1679"/>
        <v/>
      </c>
      <c r="AA3628" s="322" t="str">
        <f t="shared" si="1680"/>
        <v/>
      </c>
      <c r="AB3628" s="322" t="str">
        <f t="shared" si="1681"/>
        <v/>
      </c>
      <c r="AC3628" s="322" t="str">
        <f t="shared" si="1682"/>
        <v/>
      </c>
      <c r="AD3628" s="322" t="str">
        <f t="shared" si="1683"/>
        <v/>
      </c>
      <c r="AE3628" s="322" t="str">
        <f t="shared" si="1684"/>
        <v/>
      </c>
      <c r="AF3628" s="322" t="str">
        <f t="shared" si="1685"/>
        <v/>
      </c>
      <c r="AG3628" s="322" t="str">
        <f t="shared" si="1686"/>
        <v/>
      </c>
      <c r="AI3628">
        <f t="shared" si="1687"/>
        <v>0</v>
      </c>
      <c r="AJ3628">
        <f t="shared" si="1688"/>
        <v>0</v>
      </c>
      <c r="AK3628">
        <f t="shared" si="1689"/>
        <v>0</v>
      </c>
      <c r="AL3628">
        <f t="shared" si="1690"/>
        <v>0</v>
      </c>
      <c r="AM3628">
        <f t="shared" si="1691"/>
        <v>0</v>
      </c>
      <c r="AN3628">
        <f t="shared" si="1692"/>
        <v>0</v>
      </c>
      <c r="AO3628">
        <f t="shared" si="1693"/>
        <v>0</v>
      </c>
      <c r="AP3628">
        <f t="shared" si="1694"/>
        <v>0</v>
      </c>
      <c r="AQ3628">
        <f t="shared" si="1695"/>
        <v>0</v>
      </c>
      <c r="AR3628">
        <f t="shared" si="1696"/>
        <v>0</v>
      </c>
      <c r="AT3628">
        <f t="shared" si="1675"/>
        <v>0</v>
      </c>
      <c r="AU3628">
        <f t="shared" si="1676"/>
        <v>0</v>
      </c>
      <c r="AZ3628">
        <f t="shared" si="1697"/>
        <v>0</v>
      </c>
      <c r="BA3628" t="str">
        <f t="shared" si="1674"/>
        <v/>
      </c>
      <c r="BB3628" t="str">
        <f t="shared" si="1698"/>
        <v/>
      </c>
    </row>
    <row r="3629" spans="2:54" x14ac:dyDescent="0.15">
      <c r="B3629" s="347"/>
      <c r="C3629" s="347"/>
      <c r="D3629" s="347"/>
      <c r="E3629" s="347"/>
      <c r="F3629" s="347"/>
      <c r="G3629" s="347"/>
      <c r="H3629" s="347"/>
      <c r="I3629" s="347"/>
      <c r="J3629" s="347"/>
      <c r="K3629" s="347"/>
      <c r="N3629" s="323" t="str">
        <f t="shared" si="1699"/>
        <v/>
      </c>
      <c r="O3629" s="323" t="str">
        <f t="shared" si="1700"/>
        <v/>
      </c>
      <c r="P3629" s="323" t="str">
        <f t="shared" si="1701"/>
        <v/>
      </c>
      <c r="R3629" s="323" t="str">
        <f t="shared" si="1702"/>
        <v/>
      </c>
      <c r="X3629" s="322" t="str">
        <f t="shared" si="1677"/>
        <v/>
      </c>
      <c r="Y3629" s="322" t="str">
        <f t="shared" si="1678"/>
        <v/>
      </c>
      <c r="Z3629" s="322" t="str">
        <f t="shared" si="1679"/>
        <v/>
      </c>
      <c r="AA3629" s="322" t="str">
        <f t="shared" si="1680"/>
        <v/>
      </c>
      <c r="AB3629" s="322" t="str">
        <f t="shared" si="1681"/>
        <v/>
      </c>
      <c r="AC3629" s="322" t="str">
        <f t="shared" si="1682"/>
        <v/>
      </c>
      <c r="AD3629" s="322" t="str">
        <f t="shared" si="1683"/>
        <v/>
      </c>
      <c r="AE3629" s="322" t="str">
        <f t="shared" si="1684"/>
        <v/>
      </c>
      <c r="AF3629" s="322" t="str">
        <f t="shared" si="1685"/>
        <v/>
      </c>
      <c r="AG3629" s="322" t="str">
        <f t="shared" si="1686"/>
        <v/>
      </c>
      <c r="AI3629">
        <f t="shared" si="1687"/>
        <v>0</v>
      </c>
      <c r="AJ3629">
        <f t="shared" si="1688"/>
        <v>0</v>
      </c>
      <c r="AK3629">
        <f t="shared" si="1689"/>
        <v>0</v>
      </c>
      <c r="AL3629">
        <f t="shared" si="1690"/>
        <v>0</v>
      </c>
      <c r="AM3629">
        <f t="shared" si="1691"/>
        <v>0</v>
      </c>
      <c r="AN3629">
        <f t="shared" si="1692"/>
        <v>0</v>
      </c>
      <c r="AO3629">
        <f t="shared" si="1693"/>
        <v>0</v>
      </c>
      <c r="AP3629">
        <f t="shared" si="1694"/>
        <v>0</v>
      </c>
      <c r="AQ3629">
        <f t="shared" si="1695"/>
        <v>0</v>
      </c>
      <c r="AR3629">
        <f t="shared" si="1696"/>
        <v>0</v>
      </c>
      <c r="AT3629">
        <f t="shared" si="1675"/>
        <v>0</v>
      </c>
      <c r="AU3629">
        <f t="shared" si="1676"/>
        <v>0</v>
      </c>
      <c r="AZ3629">
        <f t="shared" si="1697"/>
        <v>0</v>
      </c>
      <c r="BA3629" t="str">
        <f t="shared" si="1674"/>
        <v/>
      </c>
      <c r="BB3629" t="str">
        <f t="shared" si="1698"/>
        <v/>
      </c>
    </row>
    <row r="3630" spans="2:54" x14ac:dyDescent="0.15">
      <c r="B3630" s="347"/>
      <c r="C3630" s="347"/>
      <c r="D3630" s="347"/>
      <c r="E3630" s="347"/>
      <c r="F3630" s="347"/>
      <c r="G3630" s="347"/>
      <c r="H3630" s="347"/>
      <c r="I3630" s="347"/>
      <c r="J3630" s="347"/>
      <c r="K3630" s="347"/>
      <c r="N3630" s="323" t="str">
        <f t="shared" si="1699"/>
        <v/>
      </c>
      <c r="O3630" s="323" t="str">
        <f t="shared" si="1700"/>
        <v/>
      </c>
      <c r="P3630" s="323" t="str">
        <f t="shared" si="1701"/>
        <v/>
      </c>
      <c r="R3630" s="323" t="str">
        <f t="shared" si="1702"/>
        <v/>
      </c>
      <c r="X3630" s="322" t="str">
        <f t="shared" si="1677"/>
        <v/>
      </c>
      <c r="Y3630" s="322" t="str">
        <f t="shared" si="1678"/>
        <v/>
      </c>
      <c r="Z3630" s="322" t="str">
        <f t="shared" si="1679"/>
        <v/>
      </c>
      <c r="AA3630" s="322" t="str">
        <f t="shared" si="1680"/>
        <v/>
      </c>
      <c r="AB3630" s="322" t="str">
        <f t="shared" si="1681"/>
        <v/>
      </c>
      <c r="AC3630" s="322" t="str">
        <f t="shared" si="1682"/>
        <v/>
      </c>
      <c r="AD3630" s="322" t="str">
        <f t="shared" si="1683"/>
        <v/>
      </c>
      <c r="AE3630" s="322" t="str">
        <f t="shared" si="1684"/>
        <v/>
      </c>
      <c r="AF3630" s="322" t="str">
        <f t="shared" si="1685"/>
        <v/>
      </c>
      <c r="AG3630" s="322" t="str">
        <f t="shared" si="1686"/>
        <v/>
      </c>
      <c r="AI3630">
        <f t="shared" si="1687"/>
        <v>0</v>
      </c>
      <c r="AJ3630">
        <f t="shared" si="1688"/>
        <v>0</v>
      </c>
      <c r="AK3630">
        <f t="shared" si="1689"/>
        <v>0</v>
      </c>
      <c r="AL3630">
        <f t="shared" si="1690"/>
        <v>0</v>
      </c>
      <c r="AM3630">
        <f t="shared" si="1691"/>
        <v>0</v>
      </c>
      <c r="AN3630">
        <f t="shared" si="1692"/>
        <v>0</v>
      </c>
      <c r="AO3630">
        <f t="shared" si="1693"/>
        <v>0</v>
      </c>
      <c r="AP3630">
        <f t="shared" si="1694"/>
        <v>0</v>
      </c>
      <c r="AQ3630">
        <f t="shared" si="1695"/>
        <v>0</v>
      </c>
      <c r="AR3630">
        <f t="shared" si="1696"/>
        <v>0</v>
      </c>
      <c r="AT3630">
        <f t="shared" si="1675"/>
        <v>0</v>
      </c>
      <c r="AU3630">
        <f t="shared" si="1676"/>
        <v>0</v>
      </c>
      <c r="AZ3630">
        <f t="shared" si="1697"/>
        <v>0</v>
      </c>
      <c r="BA3630" t="str">
        <f t="shared" si="1674"/>
        <v/>
      </c>
      <c r="BB3630" t="str">
        <f t="shared" si="1698"/>
        <v/>
      </c>
    </row>
    <row r="3631" spans="2:54" x14ac:dyDescent="0.15">
      <c r="B3631" s="347"/>
      <c r="C3631" s="347"/>
      <c r="D3631" s="347"/>
      <c r="E3631" s="347"/>
      <c r="F3631" s="347"/>
      <c r="G3631" s="347"/>
      <c r="H3631" s="347"/>
      <c r="I3631" s="347"/>
      <c r="J3631" s="347"/>
      <c r="K3631" s="347"/>
      <c r="N3631" s="323" t="str">
        <f t="shared" si="1699"/>
        <v/>
      </c>
      <c r="O3631" s="323" t="str">
        <f t="shared" si="1700"/>
        <v/>
      </c>
      <c r="P3631" s="323" t="str">
        <f t="shared" si="1701"/>
        <v/>
      </c>
      <c r="R3631" s="323" t="str">
        <f t="shared" si="1702"/>
        <v/>
      </c>
      <c r="X3631" s="322" t="str">
        <f t="shared" si="1677"/>
        <v/>
      </c>
      <c r="Y3631" s="322" t="str">
        <f t="shared" si="1678"/>
        <v/>
      </c>
      <c r="Z3631" s="322" t="str">
        <f t="shared" si="1679"/>
        <v/>
      </c>
      <c r="AA3631" s="322" t="str">
        <f t="shared" si="1680"/>
        <v/>
      </c>
      <c r="AB3631" s="322" t="str">
        <f t="shared" si="1681"/>
        <v/>
      </c>
      <c r="AC3631" s="322" t="str">
        <f t="shared" si="1682"/>
        <v/>
      </c>
      <c r="AD3631" s="322" t="str">
        <f t="shared" si="1683"/>
        <v/>
      </c>
      <c r="AE3631" s="322" t="str">
        <f t="shared" si="1684"/>
        <v/>
      </c>
      <c r="AF3631" s="322" t="str">
        <f t="shared" si="1685"/>
        <v/>
      </c>
      <c r="AG3631" s="322" t="str">
        <f t="shared" si="1686"/>
        <v/>
      </c>
      <c r="AI3631">
        <f t="shared" si="1687"/>
        <v>0</v>
      </c>
      <c r="AJ3631">
        <f t="shared" si="1688"/>
        <v>0</v>
      </c>
      <c r="AK3631">
        <f t="shared" si="1689"/>
        <v>0</v>
      </c>
      <c r="AL3631">
        <f t="shared" si="1690"/>
        <v>0</v>
      </c>
      <c r="AM3631">
        <f t="shared" si="1691"/>
        <v>0</v>
      </c>
      <c r="AN3631">
        <f t="shared" si="1692"/>
        <v>0</v>
      </c>
      <c r="AO3631">
        <f t="shared" si="1693"/>
        <v>0</v>
      </c>
      <c r="AP3631">
        <f t="shared" si="1694"/>
        <v>0</v>
      </c>
      <c r="AQ3631">
        <f t="shared" si="1695"/>
        <v>0</v>
      </c>
      <c r="AR3631">
        <f t="shared" si="1696"/>
        <v>0</v>
      </c>
      <c r="AT3631">
        <f t="shared" si="1675"/>
        <v>0</v>
      </c>
      <c r="AU3631">
        <f t="shared" si="1676"/>
        <v>0</v>
      </c>
      <c r="AZ3631">
        <f t="shared" si="1697"/>
        <v>0</v>
      </c>
      <c r="BA3631" t="str">
        <f t="shared" si="1674"/>
        <v/>
      </c>
      <c r="BB3631" t="str">
        <f t="shared" si="1698"/>
        <v/>
      </c>
    </row>
    <row r="3632" spans="2:54" x14ac:dyDescent="0.15">
      <c r="B3632" s="347"/>
      <c r="C3632" s="347"/>
      <c r="D3632" s="347"/>
      <c r="E3632" s="347"/>
      <c r="F3632" s="347"/>
      <c r="G3632" s="347"/>
      <c r="H3632" s="347"/>
      <c r="I3632" s="347"/>
      <c r="J3632" s="347"/>
      <c r="K3632" s="347"/>
      <c r="N3632" s="323" t="str">
        <f t="shared" si="1699"/>
        <v/>
      </c>
      <c r="O3632" s="323" t="str">
        <f t="shared" si="1700"/>
        <v/>
      </c>
      <c r="P3632" s="323" t="str">
        <f t="shared" si="1701"/>
        <v/>
      </c>
      <c r="R3632" s="323" t="str">
        <f t="shared" si="1702"/>
        <v/>
      </c>
      <c r="X3632" s="322" t="str">
        <f t="shared" si="1677"/>
        <v/>
      </c>
      <c r="Y3632" s="322" t="str">
        <f t="shared" si="1678"/>
        <v/>
      </c>
      <c r="Z3632" s="322" t="str">
        <f t="shared" si="1679"/>
        <v/>
      </c>
      <c r="AA3632" s="322" t="str">
        <f t="shared" si="1680"/>
        <v/>
      </c>
      <c r="AB3632" s="322" t="str">
        <f t="shared" si="1681"/>
        <v/>
      </c>
      <c r="AC3632" s="322" t="str">
        <f t="shared" si="1682"/>
        <v/>
      </c>
      <c r="AD3632" s="322" t="str">
        <f t="shared" si="1683"/>
        <v/>
      </c>
      <c r="AE3632" s="322" t="str">
        <f t="shared" si="1684"/>
        <v/>
      </c>
      <c r="AF3632" s="322" t="str">
        <f t="shared" si="1685"/>
        <v/>
      </c>
      <c r="AG3632" s="322" t="str">
        <f t="shared" si="1686"/>
        <v/>
      </c>
      <c r="AI3632">
        <f t="shared" si="1687"/>
        <v>0</v>
      </c>
      <c r="AJ3632">
        <f t="shared" si="1688"/>
        <v>0</v>
      </c>
      <c r="AK3632">
        <f t="shared" si="1689"/>
        <v>0</v>
      </c>
      <c r="AL3632">
        <f t="shared" si="1690"/>
        <v>0</v>
      </c>
      <c r="AM3632">
        <f t="shared" si="1691"/>
        <v>0</v>
      </c>
      <c r="AN3632">
        <f t="shared" si="1692"/>
        <v>0</v>
      </c>
      <c r="AO3632">
        <f t="shared" si="1693"/>
        <v>0</v>
      </c>
      <c r="AP3632">
        <f t="shared" si="1694"/>
        <v>0</v>
      </c>
      <c r="AQ3632">
        <f t="shared" si="1695"/>
        <v>0</v>
      </c>
      <c r="AR3632">
        <f t="shared" si="1696"/>
        <v>0</v>
      </c>
      <c r="AT3632">
        <f t="shared" si="1675"/>
        <v>0</v>
      </c>
      <c r="AU3632">
        <f t="shared" si="1676"/>
        <v>0</v>
      </c>
      <c r="AZ3632">
        <f t="shared" si="1697"/>
        <v>0</v>
      </c>
      <c r="BA3632" t="str">
        <f t="shared" si="1674"/>
        <v/>
      </c>
      <c r="BB3632" t="str">
        <f t="shared" si="1698"/>
        <v/>
      </c>
    </row>
    <row r="3633" spans="2:54" x14ac:dyDescent="0.15">
      <c r="B3633" s="347"/>
      <c r="C3633" s="347"/>
      <c r="D3633" s="347"/>
      <c r="E3633" s="347"/>
      <c r="F3633" s="347"/>
      <c r="G3633" s="347"/>
      <c r="H3633" s="347"/>
      <c r="I3633" s="347"/>
      <c r="J3633" s="347"/>
      <c r="K3633" s="347"/>
      <c r="N3633" s="323" t="str">
        <f t="shared" si="1699"/>
        <v/>
      </c>
      <c r="O3633" s="323" t="str">
        <f t="shared" si="1700"/>
        <v/>
      </c>
      <c r="P3633" s="323" t="str">
        <f t="shared" si="1701"/>
        <v/>
      </c>
      <c r="R3633" s="323" t="str">
        <f t="shared" si="1702"/>
        <v/>
      </c>
      <c r="X3633" s="322" t="str">
        <f t="shared" si="1677"/>
        <v/>
      </c>
      <c r="Y3633" s="322" t="str">
        <f t="shared" si="1678"/>
        <v/>
      </c>
      <c r="Z3633" s="322" t="str">
        <f t="shared" si="1679"/>
        <v/>
      </c>
      <c r="AA3633" s="322" t="str">
        <f t="shared" si="1680"/>
        <v/>
      </c>
      <c r="AB3633" s="322" t="str">
        <f t="shared" si="1681"/>
        <v/>
      </c>
      <c r="AC3633" s="322" t="str">
        <f t="shared" si="1682"/>
        <v/>
      </c>
      <c r="AD3633" s="322" t="str">
        <f t="shared" si="1683"/>
        <v/>
      </c>
      <c r="AE3633" s="322" t="str">
        <f t="shared" si="1684"/>
        <v/>
      </c>
      <c r="AF3633" s="322" t="str">
        <f t="shared" si="1685"/>
        <v/>
      </c>
      <c r="AG3633" s="322" t="str">
        <f t="shared" si="1686"/>
        <v/>
      </c>
      <c r="AI3633">
        <f t="shared" si="1687"/>
        <v>0</v>
      </c>
      <c r="AJ3633">
        <f t="shared" si="1688"/>
        <v>0</v>
      </c>
      <c r="AK3633">
        <f t="shared" si="1689"/>
        <v>0</v>
      </c>
      <c r="AL3633">
        <f t="shared" si="1690"/>
        <v>0</v>
      </c>
      <c r="AM3633">
        <f t="shared" si="1691"/>
        <v>0</v>
      </c>
      <c r="AN3633">
        <f t="shared" si="1692"/>
        <v>0</v>
      </c>
      <c r="AO3633">
        <f t="shared" si="1693"/>
        <v>0</v>
      </c>
      <c r="AP3633">
        <f t="shared" si="1694"/>
        <v>0</v>
      </c>
      <c r="AQ3633">
        <f t="shared" si="1695"/>
        <v>0</v>
      </c>
      <c r="AR3633">
        <f t="shared" si="1696"/>
        <v>0</v>
      </c>
      <c r="AT3633">
        <f t="shared" si="1675"/>
        <v>0</v>
      </c>
      <c r="AU3633">
        <f t="shared" si="1676"/>
        <v>0</v>
      </c>
      <c r="AZ3633">
        <f t="shared" si="1697"/>
        <v>0</v>
      </c>
      <c r="BA3633" t="str">
        <f t="shared" si="1674"/>
        <v/>
      </c>
      <c r="BB3633" t="str">
        <f t="shared" si="1698"/>
        <v/>
      </c>
    </row>
    <row r="3634" spans="2:54" x14ac:dyDescent="0.15">
      <c r="B3634" s="347"/>
      <c r="C3634" s="347"/>
      <c r="D3634" s="347"/>
      <c r="E3634" s="347"/>
      <c r="F3634" s="347"/>
      <c r="G3634" s="347"/>
      <c r="H3634" s="347"/>
      <c r="I3634" s="347"/>
      <c r="J3634" s="347"/>
      <c r="K3634" s="347"/>
      <c r="N3634" s="323" t="str">
        <f t="shared" si="1699"/>
        <v/>
      </c>
      <c r="O3634" s="323" t="str">
        <f t="shared" si="1700"/>
        <v/>
      </c>
      <c r="P3634" s="323" t="str">
        <f t="shared" si="1701"/>
        <v/>
      </c>
      <c r="R3634" s="323" t="str">
        <f t="shared" si="1702"/>
        <v/>
      </c>
      <c r="X3634" s="322" t="str">
        <f t="shared" si="1677"/>
        <v/>
      </c>
      <c r="Y3634" s="322" t="str">
        <f t="shared" si="1678"/>
        <v/>
      </c>
      <c r="Z3634" s="322" t="str">
        <f t="shared" si="1679"/>
        <v/>
      </c>
      <c r="AA3634" s="322" t="str">
        <f t="shared" si="1680"/>
        <v/>
      </c>
      <c r="AB3634" s="322" t="str">
        <f t="shared" si="1681"/>
        <v/>
      </c>
      <c r="AC3634" s="322" t="str">
        <f t="shared" si="1682"/>
        <v/>
      </c>
      <c r="AD3634" s="322" t="str">
        <f t="shared" si="1683"/>
        <v/>
      </c>
      <c r="AE3634" s="322" t="str">
        <f t="shared" si="1684"/>
        <v/>
      </c>
      <c r="AF3634" s="322" t="str">
        <f t="shared" si="1685"/>
        <v/>
      </c>
      <c r="AG3634" s="322" t="str">
        <f t="shared" si="1686"/>
        <v/>
      </c>
      <c r="AI3634">
        <f t="shared" si="1687"/>
        <v>0</v>
      </c>
      <c r="AJ3634">
        <f t="shared" si="1688"/>
        <v>0</v>
      </c>
      <c r="AK3634">
        <f t="shared" si="1689"/>
        <v>0</v>
      </c>
      <c r="AL3634">
        <f t="shared" si="1690"/>
        <v>0</v>
      </c>
      <c r="AM3634">
        <f t="shared" si="1691"/>
        <v>0</v>
      </c>
      <c r="AN3634">
        <f t="shared" si="1692"/>
        <v>0</v>
      </c>
      <c r="AO3634">
        <f t="shared" si="1693"/>
        <v>0</v>
      </c>
      <c r="AP3634">
        <f t="shared" si="1694"/>
        <v>0</v>
      </c>
      <c r="AQ3634">
        <f t="shared" si="1695"/>
        <v>0</v>
      </c>
      <c r="AR3634">
        <f t="shared" si="1696"/>
        <v>0</v>
      </c>
      <c r="AT3634">
        <f t="shared" si="1675"/>
        <v>0</v>
      </c>
      <c r="AU3634">
        <f t="shared" si="1676"/>
        <v>0</v>
      </c>
      <c r="AZ3634">
        <f t="shared" si="1697"/>
        <v>0</v>
      </c>
      <c r="BA3634" t="str">
        <f t="shared" si="1674"/>
        <v/>
      </c>
      <c r="BB3634" t="str">
        <f t="shared" si="1698"/>
        <v/>
      </c>
    </row>
    <row r="3635" spans="2:54" x14ac:dyDescent="0.15">
      <c r="B3635" s="347"/>
      <c r="C3635" s="347"/>
      <c r="D3635" s="347"/>
      <c r="E3635" s="347"/>
      <c r="F3635" s="347"/>
      <c r="G3635" s="347"/>
      <c r="H3635" s="347"/>
      <c r="I3635" s="347"/>
      <c r="J3635" s="347"/>
      <c r="K3635" s="347"/>
      <c r="N3635" s="323" t="str">
        <f t="shared" si="1699"/>
        <v/>
      </c>
      <c r="O3635" s="323" t="str">
        <f t="shared" si="1700"/>
        <v/>
      </c>
      <c r="P3635" s="323" t="str">
        <f t="shared" si="1701"/>
        <v/>
      </c>
      <c r="R3635" s="323" t="str">
        <f t="shared" si="1702"/>
        <v/>
      </c>
      <c r="X3635" s="322" t="str">
        <f t="shared" si="1677"/>
        <v/>
      </c>
      <c r="Y3635" s="322" t="str">
        <f t="shared" si="1678"/>
        <v/>
      </c>
      <c r="Z3635" s="322" t="str">
        <f t="shared" si="1679"/>
        <v/>
      </c>
      <c r="AA3635" s="322" t="str">
        <f t="shared" si="1680"/>
        <v/>
      </c>
      <c r="AB3635" s="322" t="str">
        <f t="shared" si="1681"/>
        <v/>
      </c>
      <c r="AC3635" s="322" t="str">
        <f t="shared" si="1682"/>
        <v/>
      </c>
      <c r="AD3635" s="322" t="str">
        <f t="shared" si="1683"/>
        <v/>
      </c>
      <c r="AE3635" s="322" t="str">
        <f t="shared" si="1684"/>
        <v/>
      </c>
      <c r="AF3635" s="322" t="str">
        <f t="shared" si="1685"/>
        <v/>
      </c>
      <c r="AG3635" s="322" t="str">
        <f t="shared" si="1686"/>
        <v/>
      </c>
      <c r="AI3635">
        <f t="shared" si="1687"/>
        <v>0</v>
      </c>
      <c r="AJ3635">
        <f t="shared" si="1688"/>
        <v>0</v>
      </c>
      <c r="AK3635">
        <f t="shared" si="1689"/>
        <v>0</v>
      </c>
      <c r="AL3635">
        <f t="shared" si="1690"/>
        <v>0</v>
      </c>
      <c r="AM3635">
        <f t="shared" si="1691"/>
        <v>0</v>
      </c>
      <c r="AN3635">
        <f t="shared" si="1692"/>
        <v>0</v>
      </c>
      <c r="AO3635">
        <f t="shared" si="1693"/>
        <v>0</v>
      </c>
      <c r="AP3635">
        <f t="shared" si="1694"/>
        <v>0</v>
      </c>
      <c r="AQ3635">
        <f t="shared" si="1695"/>
        <v>0</v>
      </c>
      <c r="AR3635">
        <f t="shared" si="1696"/>
        <v>0</v>
      </c>
      <c r="AT3635">
        <f t="shared" si="1675"/>
        <v>0</v>
      </c>
      <c r="AU3635">
        <f t="shared" si="1676"/>
        <v>0</v>
      </c>
      <c r="AZ3635">
        <f t="shared" si="1697"/>
        <v>0</v>
      </c>
      <c r="BA3635" t="str">
        <f t="shared" si="1674"/>
        <v/>
      </c>
      <c r="BB3635" t="str">
        <f t="shared" si="1698"/>
        <v/>
      </c>
    </row>
    <row r="3636" spans="2:54" x14ac:dyDescent="0.15">
      <c r="B3636" s="347"/>
      <c r="C3636" s="347"/>
      <c r="D3636" s="347"/>
      <c r="E3636" s="347"/>
      <c r="F3636" s="347"/>
      <c r="G3636" s="347"/>
      <c r="H3636" s="347"/>
      <c r="I3636" s="347"/>
      <c r="J3636" s="347"/>
      <c r="K3636" s="347"/>
      <c r="N3636" s="323" t="str">
        <f t="shared" si="1699"/>
        <v/>
      </c>
      <c r="O3636" s="323" t="str">
        <f t="shared" si="1700"/>
        <v/>
      </c>
      <c r="P3636" s="323" t="str">
        <f t="shared" si="1701"/>
        <v/>
      </c>
      <c r="R3636" s="323" t="str">
        <f t="shared" si="1702"/>
        <v/>
      </c>
      <c r="X3636" s="322" t="str">
        <f t="shared" si="1677"/>
        <v/>
      </c>
      <c r="Y3636" s="322" t="str">
        <f t="shared" si="1678"/>
        <v/>
      </c>
      <c r="Z3636" s="322" t="str">
        <f t="shared" si="1679"/>
        <v/>
      </c>
      <c r="AA3636" s="322" t="str">
        <f t="shared" si="1680"/>
        <v/>
      </c>
      <c r="AB3636" s="322" t="str">
        <f t="shared" si="1681"/>
        <v/>
      </c>
      <c r="AC3636" s="322" t="str">
        <f t="shared" si="1682"/>
        <v/>
      </c>
      <c r="AD3636" s="322" t="str">
        <f t="shared" si="1683"/>
        <v/>
      </c>
      <c r="AE3636" s="322" t="str">
        <f t="shared" si="1684"/>
        <v/>
      </c>
      <c r="AF3636" s="322" t="str">
        <f t="shared" si="1685"/>
        <v/>
      </c>
      <c r="AG3636" s="322" t="str">
        <f t="shared" si="1686"/>
        <v/>
      </c>
      <c r="AI3636">
        <f t="shared" si="1687"/>
        <v>0</v>
      </c>
      <c r="AJ3636">
        <f t="shared" si="1688"/>
        <v>0</v>
      </c>
      <c r="AK3636">
        <f t="shared" si="1689"/>
        <v>0</v>
      </c>
      <c r="AL3636">
        <f t="shared" si="1690"/>
        <v>0</v>
      </c>
      <c r="AM3636">
        <f t="shared" si="1691"/>
        <v>0</v>
      </c>
      <c r="AN3636">
        <f t="shared" si="1692"/>
        <v>0</v>
      </c>
      <c r="AO3636">
        <f t="shared" si="1693"/>
        <v>0</v>
      </c>
      <c r="AP3636">
        <f t="shared" si="1694"/>
        <v>0</v>
      </c>
      <c r="AQ3636">
        <f t="shared" si="1695"/>
        <v>0</v>
      </c>
      <c r="AR3636">
        <f t="shared" si="1696"/>
        <v>0</v>
      </c>
      <c r="AT3636">
        <f t="shared" si="1675"/>
        <v>0</v>
      </c>
      <c r="AU3636">
        <f t="shared" si="1676"/>
        <v>0</v>
      </c>
      <c r="AZ3636">
        <f t="shared" si="1697"/>
        <v>0</v>
      </c>
      <c r="BA3636" t="str">
        <f t="shared" si="1674"/>
        <v/>
      </c>
      <c r="BB3636" t="str">
        <f t="shared" si="1698"/>
        <v/>
      </c>
    </row>
    <row r="3637" spans="2:54" x14ac:dyDescent="0.15">
      <c r="B3637" s="347"/>
      <c r="C3637" s="347"/>
      <c r="D3637" s="347"/>
      <c r="E3637" s="347"/>
      <c r="F3637" s="347"/>
      <c r="G3637" s="347"/>
      <c r="H3637" s="347"/>
      <c r="I3637" s="347"/>
      <c r="J3637" s="347"/>
      <c r="K3637" s="347"/>
      <c r="N3637" s="323" t="str">
        <f t="shared" si="1699"/>
        <v/>
      </c>
      <c r="O3637" s="323" t="str">
        <f t="shared" si="1700"/>
        <v/>
      </c>
      <c r="P3637" s="323" t="str">
        <f t="shared" si="1701"/>
        <v/>
      </c>
      <c r="R3637" s="323" t="str">
        <f t="shared" si="1702"/>
        <v/>
      </c>
      <c r="X3637" s="322" t="str">
        <f t="shared" si="1677"/>
        <v/>
      </c>
      <c r="Y3637" s="322" t="str">
        <f t="shared" si="1678"/>
        <v/>
      </c>
      <c r="Z3637" s="322" t="str">
        <f t="shared" si="1679"/>
        <v/>
      </c>
      <c r="AA3637" s="322" t="str">
        <f t="shared" si="1680"/>
        <v/>
      </c>
      <c r="AB3637" s="322" t="str">
        <f t="shared" si="1681"/>
        <v/>
      </c>
      <c r="AC3637" s="322" t="str">
        <f t="shared" si="1682"/>
        <v/>
      </c>
      <c r="AD3637" s="322" t="str">
        <f t="shared" si="1683"/>
        <v/>
      </c>
      <c r="AE3637" s="322" t="str">
        <f t="shared" si="1684"/>
        <v/>
      </c>
      <c r="AF3637" s="322" t="str">
        <f t="shared" si="1685"/>
        <v/>
      </c>
      <c r="AG3637" s="322" t="str">
        <f t="shared" si="1686"/>
        <v/>
      </c>
      <c r="AI3637">
        <f t="shared" si="1687"/>
        <v>0</v>
      </c>
      <c r="AJ3637">
        <f t="shared" si="1688"/>
        <v>0</v>
      </c>
      <c r="AK3637">
        <f t="shared" si="1689"/>
        <v>0</v>
      </c>
      <c r="AL3637">
        <f t="shared" si="1690"/>
        <v>0</v>
      </c>
      <c r="AM3637">
        <f t="shared" si="1691"/>
        <v>0</v>
      </c>
      <c r="AN3637">
        <f t="shared" si="1692"/>
        <v>0</v>
      </c>
      <c r="AO3637">
        <f t="shared" si="1693"/>
        <v>0</v>
      </c>
      <c r="AP3637">
        <f t="shared" si="1694"/>
        <v>0</v>
      </c>
      <c r="AQ3637">
        <f t="shared" si="1695"/>
        <v>0</v>
      </c>
      <c r="AR3637">
        <f t="shared" si="1696"/>
        <v>0</v>
      </c>
      <c r="AT3637">
        <f t="shared" si="1675"/>
        <v>0</v>
      </c>
      <c r="AU3637">
        <f t="shared" si="1676"/>
        <v>0</v>
      </c>
      <c r="AZ3637">
        <f t="shared" si="1697"/>
        <v>0</v>
      </c>
      <c r="BA3637" t="str">
        <f t="shared" si="1674"/>
        <v/>
      </c>
      <c r="BB3637" t="str">
        <f t="shared" si="1698"/>
        <v/>
      </c>
    </row>
    <row r="3638" spans="2:54" x14ac:dyDescent="0.15">
      <c r="B3638" s="347"/>
      <c r="C3638" s="347"/>
      <c r="D3638" s="347"/>
      <c r="E3638" s="347"/>
      <c r="F3638" s="347"/>
      <c r="G3638" s="347"/>
      <c r="H3638" s="347"/>
      <c r="I3638" s="347"/>
      <c r="J3638" s="347"/>
      <c r="K3638" s="347"/>
      <c r="N3638" s="323" t="str">
        <f t="shared" si="1699"/>
        <v/>
      </c>
      <c r="O3638" s="323" t="str">
        <f t="shared" si="1700"/>
        <v/>
      </c>
      <c r="P3638" s="323" t="str">
        <f t="shared" si="1701"/>
        <v/>
      </c>
      <c r="R3638" s="323" t="str">
        <f t="shared" si="1702"/>
        <v/>
      </c>
      <c r="X3638" s="322" t="str">
        <f t="shared" si="1677"/>
        <v/>
      </c>
      <c r="Y3638" s="322" t="str">
        <f t="shared" si="1678"/>
        <v/>
      </c>
      <c r="Z3638" s="322" t="str">
        <f t="shared" si="1679"/>
        <v/>
      </c>
      <c r="AA3638" s="322" t="str">
        <f t="shared" si="1680"/>
        <v/>
      </c>
      <c r="AB3638" s="322" t="str">
        <f t="shared" si="1681"/>
        <v/>
      </c>
      <c r="AC3638" s="322" t="str">
        <f t="shared" si="1682"/>
        <v/>
      </c>
      <c r="AD3638" s="322" t="str">
        <f t="shared" si="1683"/>
        <v/>
      </c>
      <c r="AE3638" s="322" t="str">
        <f t="shared" si="1684"/>
        <v/>
      </c>
      <c r="AF3638" s="322" t="str">
        <f t="shared" si="1685"/>
        <v/>
      </c>
      <c r="AG3638" s="322" t="str">
        <f t="shared" si="1686"/>
        <v/>
      </c>
      <c r="AI3638">
        <f t="shared" si="1687"/>
        <v>0</v>
      </c>
      <c r="AJ3638">
        <f t="shared" si="1688"/>
        <v>0</v>
      </c>
      <c r="AK3638">
        <f t="shared" si="1689"/>
        <v>0</v>
      </c>
      <c r="AL3638">
        <f t="shared" si="1690"/>
        <v>0</v>
      </c>
      <c r="AM3638">
        <f t="shared" si="1691"/>
        <v>0</v>
      </c>
      <c r="AN3638">
        <f t="shared" si="1692"/>
        <v>0</v>
      </c>
      <c r="AO3638">
        <f t="shared" si="1693"/>
        <v>0</v>
      </c>
      <c r="AP3638">
        <f t="shared" si="1694"/>
        <v>0</v>
      </c>
      <c r="AQ3638">
        <f t="shared" si="1695"/>
        <v>0</v>
      </c>
      <c r="AR3638">
        <f t="shared" si="1696"/>
        <v>0</v>
      </c>
      <c r="AT3638">
        <f t="shared" si="1675"/>
        <v>0</v>
      </c>
      <c r="AU3638">
        <f t="shared" si="1676"/>
        <v>0</v>
      </c>
      <c r="AZ3638">
        <f t="shared" si="1697"/>
        <v>0</v>
      </c>
      <c r="BA3638" t="str">
        <f t="shared" si="1674"/>
        <v/>
      </c>
      <c r="BB3638" t="str">
        <f t="shared" si="1698"/>
        <v/>
      </c>
    </row>
    <row r="3639" spans="2:54" x14ac:dyDescent="0.15">
      <c r="B3639" s="347"/>
      <c r="C3639" s="347"/>
      <c r="D3639" s="347"/>
      <c r="E3639" s="347"/>
      <c r="F3639" s="347"/>
      <c r="G3639" s="347"/>
      <c r="H3639" s="347"/>
      <c r="I3639" s="347"/>
      <c r="J3639" s="347"/>
      <c r="K3639" s="347"/>
      <c r="N3639" s="323" t="str">
        <f t="shared" si="1699"/>
        <v/>
      </c>
      <c r="O3639" s="323" t="str">
        <f t="shared" si="1700"/>
        <v/>
      </c>
      <c r="P3639" s="323" t="str">
        <f t="shared" si="1701"/>
        <v/>
      </c>
      <c r="R3639" s="323" t="str">
        <f t="shared" si="1702"/>
        <v/>
      </c>
      <c r="X3639" s="322" t="str">
        <f t="shared" si="1677"/>
        <v/>
      </c>
      <c r="Y3639" s="322" t="str">
        <f t="shared" si="1678"/>
        <v/>
      </c>
      <c r="Z3639" s="322" t="str">
        <f t="shared" si="1679"/>
        <v/>
      </c>
      <c r="AA3639" s="322" t="str">
        <f t="shared" si="1680"/>
        <v/>
      </c>
      <c r="AB3639" s="322" t="str">
        <f t="shared" si="1681"/>
        <v/>
      </c>
      <c r="AC3639" s="322" t="str">
        <f t="shared" si="1682"/>
        <v/>
      </c>
      <c r="AD3639" s="322" t="str">
        <f t="shared" si="1683"/>
        <v/>
      </c>
      <c r="AE3639" s="322" t="str">
        <f t="shared" si="1684"/>
        <v/>
      </c>
      <c r="AF3639" s="322" t="str">
        <f t="shared" si="1685"/>
        <v/>
      </c>
      <c r="AG3639" s="322" t="str">
        <f t="shared" si="1686"/>
        <v/>
      </c>
      <c r="AI3639">
        <f t="shared" si="1687"/>
        <v>0</v>
      </c>
      <c r="AJ3639">
        <f t="shared" si="1688"/>
        <v>0</v>
      </c>
      <c r="AK3639">
        <f t="shared" si="1689"/>
        <v>0</v>
      </c>
      <c r="AL3639">
        <f t="shared" si="1690"/>
        <v>0</v>
      </c>
      <c r="AM3639">
        <f t="shared" si="1691"/>
        <v>0</v>
      </c>
      <c r="AN3639">
        <f t="shared" si="1692"/>
        <v>0</v>
      </c>
      <c r="AO3639">
        <f t="shared" si="1693"/>
        <v>0</v>
      </c>
      <c r="AP3639">
        <f t="shared" si="1694"/>
        <v>0</v>
      </c>
      <c r="AQ3639">
        <f t="shared" si="1695"/>
        <v>0</v>
      </c>
      <c r="AR3639">
        <f t="shared" si="1696"/>
        <v>0</v>
      </c>
      <c r="AT3639">
        <f t="shared" si="1675"/>
        <v>0</v>
      </c>
      <c r="AU3639">
        <f t="shared" si="1676"/>
        <v>0</v>
      </c>
      <c r="AZ3639">
        <f t="shared" si="1697"/>
        <v>0</v>
      </c>
      <c r="BA3639" t="str">
        <f t="shared" si="1674"/>
        <v/>
      </c>
      <c r="BB3639" t="str">
        <f t="shared" si="1698"/>
        <v/>
      </c>
    </row>
    <row r="3640" spans="2:54" x14ac:dyDescent="0.15">
      <c r="B3640" s="347"/>
      <c r="C3640" s="347"/>
      <c r="D3640" s="347"/>
      <c r="E3640" s="347"/>
      <c r="F3640" s="347"/>
      <c r="G3640" s="347"/>
      <c r="H3640" s="347"/>
      <c r="I3640" s="347"/>
      <c r="J3640" s="347"/>
      <c r="K3640" s="347"/>
      <c r="N3640" s="323" t="str">
        <f t="shared" si="1699"/>
        <v/>
      </c>
      <c r="O3640" s="323" t="str">
        <f t="shared" si="1700"/>
        <v/>
      </c>
      <c r="P3640" s="323" t="str">
        <f t="shared" si="1701"/>
        <v/>
      </c>
      <c r="R3640" s="323" t="str">
        <f t="shared" si="1702"/>
        <v/>
      </c>
      <c r="X3640" s="322" t="str">
        <f t="shared" si="1677"/>
        <v/>
      </c>
      <c r="Y3640" s="322" t="str">
        <f t="shared" si="1678"/>
        <v/>
      </c>
      <c r="Z3640" s="322" t="str">
        <f t="shared" si="1679"/>
        <v/>
      </c>
      <c r="AA3640" s="322" t="str">
        <f t="shared" si="1680"/>
        <v/>
      </c>
      <c r="AB3640" s="322" t="str">
        <f t="shared" si="1681"/>
        <v/>
      </c>
      <c r="AC3640" s="322" t="str">
        <f t="shared" si="1682"/>
        <v/>
      </c>
      <c r="AD3640" s="322" t="str">
        <f t="shared" si="1683"/>
        <v/>
      </c>
      <c r="AE3640" s="322" t="str">
        <f t="shared" si="1684"/>
        <v/>
      </c>
      <c r="AF3640" s="322" t="str">
        <f t="shared" si="1685"/>
        <v/>
      </c>
      <c r="AG3640" s="322" t="str">
        <f t="shared" si="1686"/>
        <v/>
      </c>
      <c r="AI3640">
        <f t="shared" si="1687"/>
        <v>0</v>
      </c>
      <c r="AJ3640">
        <f t="shared" si="1688"/>
        <v>0</v>
      </c>
      <c r="AK3640">
        <f t="shared" si="1689"/>
        <v>0</v>
      </c>
      <c r="AL3640">
        <f t="shared" si="1690"/>
        <v>0</v>
      </c>
      <c r="AM3640">
        <f t="shared" si="1691"/>
        <v>0</v>
      </c>
      <c r="AN3640">
        <f t="shared" si="1692"/>
        <v>0</v>
      </c>
      <c r="AO3640">
        <f t="shared" si="1693"/>
        <v>0</v>
      </c>
      <c r="AP3640">
        <f t="shared" si="1694"/>
        <v>0</v>
      </c>
      <c r="AQ3640">
        <f t="shared" si="1695"/>
        <v>0</v>
      </c>
      <c r="AR3640">
        <f t="shared" si="1696"/>
        <v>0</v>
      </c>
      <c r="AT3640">
        <f t="shared" si="1675"/>
        <v>0</v>
      </c>
      <c r="AU3640">
        <f t="shared" si="1676"/>
        <v>0</v>
      </c>
      <c r="AZ3640">
        <f t="shared" si="1697"/>
        <v>0</v>
      </c>
      <c r="BA3640" t="str">
        <f t="shared" si="1674"/>
        <v/>
      </c>
      <c r="BB3640" t="str">
        <f t="shared" si="1698"/>
        <v/>
      </c>
    </row>
    <row r="3641" spans="2:54" x14ac:dyDescent="0.15">
      <c r="B3641" s="347"/>
      <c r="C3641" s="347"/>
      <c r="D3641" s="347"/>
      <c r="E3641" s="347"/>
      <c r="F3641" s="347"/>
      <c r="G3641" s="347"/>
      <c r="H3641" s="347"/>
      <c r="I3641" s="347"/>
      <c r="J3641" s="347"/>
      <c r="K3641" s="347"/>
      <c r="N3641" s="323" t="str">
        <f t="shared" si="1699"/>
        <v/>
      </c>
      <c r="O3641" s="323" t="str">
        <f t="shared" si="1700"/>
        <v/>
      </c>
      <c r="P3641" s="323" t="str">
        <f t="shared" si="1701"/>
        <v/>
      </c>
      <c r="R3641" s="323" t="str">
        <f t="shared" si="1702"/>
        <v/>
      </c>
      <c r="X3641" s="322" t="str">
        <f t="shared" si="1677"/>
        <v/>
      </c>
      <c r="Y3641" s="322" t="str">
        <f t="shared" si="1678"/>
        <v/>
      </c>
      <c r="Z3641" s="322" t="str">
        <f t="shared" si="1679"/>
        <v/>
      </c>
      <c r="AA3641" s="322" t="str">
        <f t="shared" si="1680"/>
        <v/>
      </c>
      <c r="AB3641" s="322" t="str">
        <f t="shared" si="1681"/>
        <v/>
      </c>
      <c r="AC3641" s="322" t="str">
        <f t="shared" si="1682"/>
        <v/>
      </c>
      <c r="AD3641" s="322" t="str">
        <f t="shared" si="1683"/>
        <v/>
      </c>
      <c r="AE3641" s="322" t="str">
        <f t="shared" si="1684"/>
        <v/>
      </c>
      <c r="AF3641" s="322" t="str">
        <f t="shared" si="1685"/>
        <v/>
      </c>
      <c r="AG3641" s="322" t="str">
        <f t="shared" si="1686"/>
        <v/>
      </c>
      <c r="AI3641">
        <f t="shared" si="1687"/>
        <v>0</v>
      </c>
      <c r="AJ3641">
        <f t="shared" si="1688"/>
        <v>0</v>
      </c>
      <c r="AK3641">
        <f t="shared" si="1689"/>
        <v>0</v>
      </c>
      <c r="AL3641">
        <f t="shared" si="1690"/>
        <v>0</v>
      </c>
      <c r="AM3641">
        <f t="shared" si="1691"/>
        <v>0</v>
      </c>
      <c r="AN3641">
        <f t="shared" si="1692"/>
        <v>0</v>
      </c>
      <c r="AO3641">
        <f t="shared" si="1693"/>
        <v>0</v>
      </c>
      <c r="AP3641">
        <f t="shared" si="1694"/>
        <v>0</v>
      </c>
      <c r="AQ3641">
        <f t="shared" si="1695"/>
        <v>0</v>
      </c>
      <c r="AR3641">
        <f t="shared" si="1696"/>
        <v>0</v>
      </c>
      <c r="AT3641">
        <f t="shared" si="1675"/>
        <v>0</v>
      </c>
      <c r="AU3641">
        <f t="shared" si="1676"/>
        <v>0</v>
      </c>
      <c r="AZ3641">
        <f t="shared" si="1697"/>
        <v>0</v>
      </c>
      <c r="BA3641" t="str">
        <f t="shared" si="1674"/>
        <v/>
      </c>
      <c r="BB3641" t="str">
        <f t="shared" si="1698"/>
        <v/>
      </c>
    </row>
    <row r="3642" spans="2:54" x14ac:dyDescent="0.15">
      <c r="B3642" s="347"/>
      <c r="C3642" s="347"/>
      <c r="D3642" s="347"/>
      <c r="E3642" s="347"/>
      <c r="F3642" s="347"/>
      <c r="G3642" s="347"/>
      <c r="H3642" s="347"/>
      <c r="I3642" s="347"/>
      <c r="J3642" s="347"/>
      <c r="K3642" s="347"/>
      <c r="N3642" s="323" t="str">
        <f t="shared" si="1699"/>
        <v/>
      </c>
      <c r="O3642" s="323" t="str">
        <f t="shared" si="1700"/>
        <v/>
      </c>
      <c r="P3642" s="323" t="str">
        <f t="shared" si="1701"/>
        <v/>
      </c>
      <c r="R3642" s="323" t="str">
        <f t="shared" si="1702"/>
        <v/>
      </c>
      <c r="X3642" s="322" t="str">
        <f t="shared" si="1677"/>
        <v/>
      </c>
      <c r="Y3642" s="322" t="str">
        <f t="shared" si="1678"/>
        <v/>
      </c>
      <c r="Z3642" s="322" t="str">
        <f t="shared" si="1679"/>
        <v/>
      </c>
      <c r="AA3642" s="322" t="str">
        <f t="shared" si="1680"/>
        <v/>
      </c>
      <c r="AB3642" s="322" t="str">
        <f t="shared" si="1681"/>
        <v/>
      </c>
      <c r="AC3642" s="322" t="str">
        <f t="shared" si="1682"/>
        <v/>
      </c>
      <c r="AD3642" s="322" t="str">
        <f t="shared" si="1683"/>
        <v/>
      </c>
      <c r="AE3642" s="322" t="str">
        <f t="shared" si="1684"/>
        <v/>
      </c>
      <c r="AF3642" s="322" t="str">
        <f t="shared" si="1685"/>
        <v/>
      </c>
      <c r="AG3642" s="322" t="str">
        <f t="shared" si="1686"/>
        <v/>
      </c>
      <c r="AI3642">
        <f t="shared" si="1687"/>
        <v>0</v>
      </c>
      <c r="AJ3642">
        <f t="shared" si="1688"/>
        <v>0</v>
      </c>
      <c r="AK3642">
        <f t="shared" si="1689"/>
        <v>0</v>
      </c>
      <c r="AL3642">
        <f t="shared" si="1690"/>
        <v>0</v>
      </c>
      <c r="AM3642">
        <f t="shared" si="1691"/>
        <v>0</v>
      </c>
      <c r="AN3642">
        <f t="shared" si="1692"/>
        <v>0</v>
      </c>
      <c r="AO3642">
        <f t="shared" si="1693"/>
        <v>0</v>
      </c>
      <c r="AP3642">
        <f t="shared" si="1694"/>
        <v>0</v>
      </c>
      <c r="AQ3642">
        <f t="shared" si="1695"/>
        <v>0</v>
      </c>
      <c r="AR3642">
        <f t="shared" si="1696"/>
        <v>0</v>
      </c>
      <c r="AT3642">
        <f t="shared" si="1675"/>
        <v>0</v>
      </c>
      <c r="AU3642">
        <f t="shared" si="1676"/>
        <v>0</v>
      </c>
      <c r="AZ3642">
        <f t="shared" si="1697"/>
        <v>0</v>
      </c>
      <c r="BA3642" t="str">
        <f t="shared" si="1674"/>
        <v/>
      </c>
      <c r="BB3642" t="str">
        <f t="shared" si="1698"/>
        <v/>
      </c>
    </row>
    <row r="3643" spans="2:54" x14ac:dyDescent="0.15">
      <c r="B3643" s="347"/>
      <c r="C3643" s="347"/>
      <c r="D3643" s="347"/>
      <c r="E3643" s="347"/>
      <c r="F3643" s="347"/>
      <c r="G3643" s="347"/>
      <c r="H3643" s="347"/>
      <c r="I3643" s="347"/>
      <c r="J3643" s="347"/>
      <c r="K3643" s="347"/>
      <c r="N3643" s="323" t="str">
        <f t="shared" si="1699"/>
        <v/>
      </c>
      <c r="O3643" s="323" t="str">
        <f t="shared" si="1700"/>
        <v/>
      </c>
      <c r="P3643" s="323" t="str">
        <f t="shared" si="1701"/>
        <v/>
      </c>
      <c r="R3643" s="323" t="str">
        <f t="shared" si="1702"/>
        <v/>
      </c>
      <c r="X3643" s="322" t="str">
        <f t="shared" si="1677"/>
        <v/>
      </c>
      <c r="Y3643" s="322" t="str">
        <f t="shared" si="1678"/>
        <v/>
      </c>
      <c r="Z3643" s="322" t="str">
        <f t="shared" si="1679"/>
        <v/>
      </c>
      <c r="AA3643" s="322" t="str">
        <f t="shared" si="1680"/>
        <v/>
      </c>
      <c r="AB3643" s="322" t="str">
        <f t="shared" si="1681"/>
        <v/>
      </c>
      <c r="AC3643" s="322" t="str">
        <f t="shared" si="1682"/>
        <v/>
      </c>
      <c r="AD3643" s="322" t="str">
        <f t="shared" si="1683"/>
        <v/>
      </c>
      <c r="AE3643" s="322" t="str">
        <f t="shared" si="1684"/>
        <v/>
      </c>
      <c r="AF3643" s="322" t="str">
        <f t="shared" si="1685"/>
        <v/>
      </c>
      <c r="AG3643" s="322" t="str">
        <f t="shared" si="1686"/>
        <v/>
      </c>
      <c r="AI3643">
        <f t="shared" si="1687"/>
        <v>0</v>
      </c>
      <c r="AJ3643">
        <f t="shared" si="1688"/>
        <v>0</v>
      </c>
      <c r="AK3643">
        <f t="shared" si="1689"/>
        <v>0</v>
      </c>
      <c r="AL3643">
        <f t="shared" si="1690"/>
        <v>0</v>
      </c>
      <c r="AM3643">
        <f t="shared" si="1691"/>
        <v>0</v>
      </c>
      <c r="AN3643">
        <f t="shared" si="1692"/>
        <v>0</v>
      </c>
      <c r="AO3643">
        <f t="shared" si="1693"/>
        <v>0</v>
      </c>
      <c r="AP3643">
        <f t="shared" si="1694"/>
        <v>0</v>
      </c>
      <c r="AQ3643">
        <f t="shared" si="1695"/>
        <v>0</v>
      </c>
      <c r="AR3643">
        <f t="shared" si="1696"/>
        <v>0</v>
      </c>
      <c r="AT3643">
        <f t="shared" si="1675"/>
        <v>0</v>
      </c>
      <c r="AU3643">
        <f t="shared" si="1676"/>
        <v>0</v>
      </c>
      <c r="AZ3643">
        <f t="shared" si="1697"/>
        <v>0</v>
      </c>
      <c r="BA3643" t="str">
        <f t="shared" si="1674"/>
        <v/>
      </c>
      <c r="BB3643" t="str">
        <f t="shared" si="1698"/>
        <v/>
      </c>
    </row>
    <row r="3644" spans="2:54" x14ac:dyDescent="0.15">
      <c r="B3644" s="347"/>
      <c r="C3644" s="347"/>
      <c r="D3644" s="347"/>
      <c r="E3644" s="347"/>
      <c r="F3644" s="347"/>
      <c r="G3644" s="347"/>
      <c r="H3644" s="347"/>
      <c r="I3644" s="347"/>
      <c r="J3644" s="347"/>
      <c r="K3644" s="347"/>
      <c r="N3644" s="323" t="str">
        <f t="shared" si="1699"/>
        <v/>
      </c>
      <c r="O3644" s="323" t="str">
        <f t="shared" si="1700"/>
        <v/>
      </c>
      <c r="P3644" s="323" t="str">
        <f t="shared" si="1701"/>
        <v/>
      </c>
      <c r="R3644" s="323" t="str">
        <f t="shared" si="1702"/>
        <v/>
      </c>
      <c r="X3644" s="322" t="str">
        <f t="shared" si="1677"/>
        <v/>
      </c>
      <c r="Y3644" s="322" t="str">
        <f t="shared" si="1678"/>
        <v/>
      </c>
      <c r="Z3644" s="322" t="str">
        <f t="shared" si="1679"/>
        <v/>
      </c>
      <c r="AA3644" s="322" t="str">
        <f t="shared" si="1680"/>
        <v/>
      </c>
      <c r="AB3644" s="322" t="str">
        <f t="shared" si="1681"/>
        <v/>
      </c>
      <c r="AC3644" s="322" t="str">
        <f t="shared" si="1682"/>
        <v/>
      </c>
      <c r="AD3644" s="322" t="str">
        <f t="shared" si="1683"/>
        <v/>
      </c>
      <c r="AE3644" s="322" t="str">
        <f t="shared" si="1684"/>
        <v/>
      </c>
      <c r="AF3644" s="322" t="str">
        <f t="shared" si="1685"/>
        <v/>
      </c>
      <c r="AG3644" s="322" t="str">
        <f t="shared" si="1686"/>
        <v/>
      </c>
      <c r="AI3644">
        <f t="shared" si="1687"/>
        <v>0</v>
      </c>
      <c r="AJ3644">
        <f t="shared" si="1688"/>
        <v>0</v>
      </c>
      <c r="AK3644">
        <f t="shared" si="1689"/>
        <v>0</v>
      </c>
      <c r="AL3644">
        <f t="shared" si="1690"/>
        <v>0</v>
      </c>
      <c r="AM3644">
        <f t="shared" si="1691"/>
        <v>0</v>
      </c>
      <c r="AN3644">
        <f t="shared" si="1692"/>
        <v>0</v>
      </c>
      <c r="AO3644">
        <f t="shared" si="1693"/>
        <v>0</v>
      </c>
      <c r="AP3644">
        <f t="shared" si="1694"/>
        <v>0</v>
      </c>
      <c r="AQ3644">
        <f t="shared" si="1695"/>
        <v>0</v>
      </c>
      <c r="AR3644">
        <f t="shared" si="1696"/>
        <v>0</v>
      </c>
      <c r="AT3644">
        <f t="shared" si="1675"/>
        <v>0</v>
      </c>
      <c r="AU3644">
        <f t="shared" si="1676"/>
        <v>0</v>
      </c>
      <c r="AZ3644">
        <f t="shared" si="1697"/>
        <v>0</v>
      </c>
      <c r="BA3644" t="str">
        <f t="shared" si="1674"/>
        <v/>
      </c>
      <c r="BB3644" t="str">
        <f t="shared" si="1698"/>
        <v/>
      </c>
    </row>
    <row r="3645" spans="2:54" x14ac:dyDescent="0.15">
      <c r="B3645" s="347"/>
      <c r="C3645" s="347"/>
      <c r="D3645" s="347"/>
      <c r="E3645" s="347"/>
      <c r="F3645" s="347"/>
      <c r="G3645" s="347"/>
      <c r="H3645" s="347"/>
      <c r="I3645" s="347"/>
      <c r="J3645" s="347"/>
      <c r="K3645" s="347"/>
      <c r="N3645" s="323" t="str">
        <f t="shared" si="1699"/>
        <v/>
      </c>
      <c r="O3645" s="323" t="str">
        <f t="shared" si="1700"/>
        <v/>
      </c>
      <c r="P3645" s="323" t="str">
        <f t="shared" si="1701"/>
        <v/>
      </c>
      <c r="R3645" s="323" t="str">
        <f t="shared" si="1702"/>
        <v/>
      </c>
      <c r="X3645" s="322" t="str">
        <f t="shared" si="1677"/>
        <v/>
      </c>
      <c r="Y3645" s="322" t="str">
        <f t="shared" si="1678"/>
        <v/>
      </c>
      <c r="Z3645" s="322" t="str">
        <f t="shared" si="1679"/>
        <v/>
      </c>
      <c r="AA3645" s="322" t="str">
        <f t="shared" si="1680"/>
        <v/>
      </c>
      <c r="AB3645" s="322" t="str">
        <f t="shared" si="1681"/>
        <v/>
      </c>
      <c r="AC3645" s="322" t="str">
        <f t="shared" si="1682"/>
        <v/>
      </c>
      <c r="AD3645" s="322" t="str">
        <f t="shared" si="1683"/>
        <v/>
      </c>
      <c r="AE3645" s="322" t="str">
        <f t="shared" si="1684"/>
        <v/>
      </c>
      <c r="AF3645" s="322" t="str">
        <f t="shared" si="1685"/>
        <v/>
      </c>
      <c r="AG3645" s="322" t="str">
        <f t="shared" si="1686"/>
        <v/>
      </c>
      <c r="AI3645">
        <f t="shared" si="1687"/>
        <v>0</v>
      </c>
      <c r="AJ3645">
        <f t="shared" si="1688"/>
        <v>0</v>
      </c>
      <c r="AK3645">
        <f t="shared" si="1689"/>
        <v>0</v>
      </c>
      <c r="AL3645">
        <f t="shared" si="1690"/>
        <v>0</v>
      </c>
      <c r="AM3645">
        <f t="shared" si="1691"/>
        <v>0</v>
      </c>
      <c r="AN3645">
        <f t="shared" si="1692"/>
        <v>0</v>
      </c>
      <c r="AO3645">
        <f t="shared" si="1693"/>
        <v>0</v>
      </c>
      <c r="AP3645">
        <f t="shared" si="1694"/>
        <v>0</v>
      </c>
      <c r="AQ3645">
        <f t="shared" si="1695"/>
        <v>0</v>
      </c>
      <c r="AR3645">
        <f t="shared" si="1696"/>
        <v>0</v>
      </c>
      <c r="AT3645">
        <f t="shared" si="1675"/>
        <v>0</v>
      </c>
      <c r="AU3645">
        <f t="shared" si="1676"/>
        <v>0</v>
      </c>
      <c r="AZ3645">
        <f t="shared" si="1697"/>
        <v>0</v>
      </c>
      <c r="BA3645" t="str">
        <f t="shared" si="1674"/>
        <v/>
      </c>
      <c r="BB3645" t="str">
        <f t="shared" si="1698"/>
        <v/>
      </c>
    </row>
    <row r="3646" spans="2:54" x14ac:dyDescent="0.15">
      <c r="B3646" s="347"/>
      <c r="C3646" s="347"/>
      <c r="D3646" s="347"/>
      <c r="E3646" s="347"/>
      <c r="F3646" s="347"/>
      <c r="G3646" s="347"/>
      <c r="H3646" s="347"/>
      <c r="I3646" s="347"/>
      <c r="J3646" s="347"/>
      <c r="K3646" s="347"/>
      <c r="N3646" s="323" t="str">
        <f t="shared" si="1699"/>
        <v/>
      </c>
      <c r="O3646" s="323" t="str">
        <f t="shared" si="1700"/>
        <v/>
      </c>
      <c r="P3646" s="323" t="str">
        <f t="shared" si="1701"/>
        <v/>
      </c>
      <c r="R3646" s="323" t="str">
        <f t="shared" si="1702"/>
        <v/>
      </c>
      <c r="X3646" s="322" t="str">
        <f t="shared" si="1677"/>
        <v/>
      </c>
      <c r="Y3646" s="322" t="str">
        <f t="shared" si="1678"/>
        <v/>
      </c>
      <c r="Z3646" s="322" t="str">
        <f t="shared" si="1679"/>
        <v/>
      </c>
      <c r="AA3646" s="322" t="str">
        <f t="shared" si="1680"/>
        <v/>
      </c>
      <c r="AB3646" s="322" t="str">
        <f t="shared" si="1681"/>
        <v/>
      </c>
      <c r="AC3646" s="322" t="str">
        <f t="shared" si="1682"/>
        <v/>
      </c>
      <c r="AD3646" s="322" t="str">
        <f t="shared" si="1683"/>
        <v/>
      </c>
      <c r="AE3646" s="322" t="str">
        <f t="shared" si="1684"/>
        <v/>
      </c>
      <c r="AF3646" s="322" t="str">
        <f t="shared" si="1685"/>
        <v/>
      </c>
      <c r="AG3646" s="322" t="str">
        <f t="shared" si="1686"/>
        <v/>
      </c>
      <c r="AI3646">
        <f t="shared" si="1687"/>
        <v>0</v>
      </c>
      <c r="AJ3646">
        <f t="shared" si="1688"/>
        <v>0</v>
      </c>
      <c r="AK3646">
        <f t="shared" si="1689"/>
        <v>0</v>
      </c>
      <c r="AL3646">
        <f t="shared" si="1690"/>
        <v>0</v>
      </c>
      <c r="AM3646">
        <f t="shared" si="1691"/>
        <v>0</v>
      </c>
      <c r="AN3646">
        <f t="shared" si="1692"/>
        <v>0</v>
      </c>
      <c r="AO3646">
        <f t="shared" si="1693"/>
        <v>0</v>
      </c>
      <c r="AP3646">
        <f t="shared" si="1694"/>
        <v>0</v>
      </c>
      <c r="AQ3646">
        <f t="shared" si="1695"/>
        <v>0</v>
      </c>
      <c r="AR3646">
        <f t="shared" si="1696"/>
        <v>0</v>
      </c>
      <c r="AT3646">
        <f t="shared" si="1675"/>
        <v>0</v>
      </c>
      <c r="AU3646">
        <f t="shared" si="1676"/>
        <v>0</v>
      </c>
      <c r="AZ3646">
        <f t="shared" si="1697"/>
        <v>0</v>
      </c>
      <c r="BA3646" t="str">
        <f t="shared" si="1674"/>
        <v/>
      </c>
      <c r="BB3646" t="str">
        <f t="shared" si="1698"/>
        <v/>
      </c>
    </row>
    <row r="3647" spans="2:54" x14ac:dyDescent="0.15">
      <c r="B3647" s="347"/>
      <c r="C3647" s="347"/>
      <c r="D3647" s="347"/>
      <c r="E3647" s="347"/>
      <c r="F3647" s="347"/>
      <c r="G3647" s="347"/>
      <c r="H3647" s="347"/>
      <c r="I3647" s="347"/>
      <c r="J3647" s="347"/>
      <c r="K3647" s="347"/>
      <c r="N3647" s="323" t="str">
        <f t="shared" si="1699"/>
        <v/>
      </c>
      <c r="O3647" s="323" t="str">
        <f t="shared" si="1700"/>
        <v/>
      </c>
      <c r="P3647" s="323" t="str">
        <f t="shared" si="1701"/>
        <v/>
      </c>
      <c r="R3647" s="323" t="str">
        <f t="shared" si="1702"/>
        <v/>
      </c>
      <c r="X3647" s="322" t="str">
        <f t="shared" si="1677"/>
        <v/>
      </c>
      <c r="Y3647" s="322" t="str">
        <f t="shared" si="1678"/>
        <v/>
      </c>
      <c r="Z3647" s="322" t="str">
        <f t="shared" si="1679"/>
        <v/>
      </c>
      <c r="AA3647" s="322" t="str">
        <f t="shared" si="1680"/>
        <v/>
      </c>
      <c r="AB3647" s="322" t="str">
        <f t="shared" si="1681"/>
        <v/>
      </c>
      <c r="AC3647" s="322" t="str">
        <f t="shared" si="1682"/>
        <v/>
      </c>
      <c r="AD3647" s="322" t="str">
        <f t="shared" si="1683"/>
        <v/>
      </c>
      <c r="AE3647" s="322" t="str">
        <f t="shared" si="1684"/>
        <v/>
      </c>
      <c r="AF3647" s="322" t="str">
        <f t="shared" si="1685"/>
        <v/>
      </c>
      <c r="AG3647" s="322" t="str">
        <f t="shared" si="1686"/>
        <v/>
      </c>
      <c r="AI3647">
        <f t="shared" si="1687"/>
        <v>0</v>
      </c>
      <c r="AJ3647">
        <f t="shared" si="1688"/>
        <v>0</v>
      </c>
      <c r="AK3647">
        <f t="shared" si="1689"/>
        <v>0</v>
      </c>
      <c r="AL3647">
        <f t="shared" si="1690"/>
        <v>0</v>
      </c>
      <c r="AM3647">
        <f t="shared" si="1691"/>
        <v>0</v>
      </c>
      <c r="AN3647">
        <f t="shared" si="1692"/>
        <v>0</v>
      </c>
      <c r="AO3647">
        <f t="shared" si="1693"/>
        <v>0</v>
      </c>
      <c r="AP3647">
        <f t="shared" si="1694"/>
        <v>0</v>
      </c>
      <c r="AQ3647">
        <f t="shared" si="1695"/>
        <v>0</v>
      </c>
      <c r="AR3647">
        <f t="shared" si="1696"/>
        <v>0</v>
      </c>
      <c r="AT3647">
        <f t="shared" si="1675"/>
        <v>0</v>
      </c>
      <c r="AU3647">
        <f t="shared" si="1676"/>
        <v>0</v>
      </c>
      <c r="AZ3647">
        <f t="shared" si="1697"/>
        <v>0</v>
      </c>
      <c r="BA3647" t="str">
        <f t="shared" si="1674"/>
        <v/>
      </c>
      <c r="BB3647" t="str">
        <f t="shared" si="1698"/>
        <v/>
      </c>
    </row>
    <row r="3648" spans="2:54" x14ac:dyDescent="0.15">
      <c r="B3648" s="347"/>
      <c r="C3648" s="347"/>
      <c r="D3648" s="347"/>
      <c r="E3648" s="347"/>
      <c r="F3648" s="347"/>
      <c r="G3648" s="347"/>
      <c r="H3648" s="347"/>
      <c r="I3648" s="347"/>
      <c r="J3648" s="347"/>
      <c r="K3648" s="347"/>
      <c r="N3648" s="323" t="str">
        <f t="shared" si="1699"/>
        <v/>
      </c>
      <c r="O3648" s="323" t="str">
        <f t="shared" si="1700"/>
        <v/>
      </c>
      <c r="P3648" s="323" t="str">
        <f t="shared" si="1701"/>
        <v/>
      </c>
      <c r="R3648" s="323" t="str">
        <f t="shared" si="1702"/>
        <v/>
      </c>
      <c r="X3648" s="322" t="str">
        <f t="shared" si="1677"/>
        <v/>
      </c>
      <c r="Y3648" s="322" t="str">
        <f t="shared" si="1678"/>
        <v/>
      </c>
      <c r="Z3648" s="322" t="str">
        <f t="shared" si="1679"/>
        <v/>
      </c>
      <c r="AA3648" s="322" t="str">
        <f t="shared" si="1680"/>
        <v/>
      </c>
      <c r="AB3648" s="322" t="str">
        <f t="shared" si="1681"/>
        <v/>
      </c>
      <c r="AC3648" s="322" t="str">
        <f t="shared" si="1682"/>
        <v/>
      </c>
      <c r="AD3648" s="322" t="str">
        <f t="shared" si="1683"/>
        <v/>
      </c>
      <c r="AE3648" s="322" t="str">
        <f t="shared" si="1684"/>
        <v/>
      </c>
      <c r="AF3648" s="322" t="str">
        <f t="shared" si="1685"/>
        <v/>
      </c>
      <c r="AG3648" s="322" t="str">
        <f t="shared" si="1686"/>
        <v/>
      </c>
      <c r="AI3648">
        <f t="shared" si="1687"/>
        <v>0</v>
      </c>
      <c r="AJ3648">
        <f t="shared" si="1688"/>
        <v>0</v>
      </c>
      <c r="AK3648">
        <f t="shared" si="1689"/>
        <v>0</v>
      </c>
      <c r="AL3648">
        <f t="shared" si="1690"/>
        <v>0</v>
      </c>
      <c r="AM3648">
        <f t="shared" si="1691"/>
        <v>0</v>
      </c>
      <c r="AN3648">
        <f t="shared" si="1692"/>
        <v>0</v>
      </c>
      <c r="AO3648">
        <f t="shared" si="1693"/>
        <v>0</v>
      </c>
      <c r="AP3648">
        <f t="shared" si="1694"/>
        <v>0</v>
      </c>
      <c r="AQ3648">
        <f t="shared" si="1695"/>
        <v>0</v>
      </c>
      <c r="AR3648">
        <f t="shared" si="1696"/>
        <v>0</v>
      </c>
      <c r="AT3648">
        <f t="shared" si="1675"/>
        <v>0</v>
      </c>
      <c r="AU3648">
        <f t="shared" si="1676"/>
        <v>0</v>
      </c>
      <c r="AZ3648">
        <f t="shared" si="1697"/>
        <v>0</v>
      </c>
      <c r="BA3648" t="str">
        <f t="shared" si="1674"/>
        <v/>
      </c>
      <c r="BB3648" t="str">
        <f t="shared" si="1698"/>
        <v/>
      </c>
    </row>
    <row r="3649" spans="2:54" x14ac:dyDescent="0.15">
      <c r="B3649" s="347"/>
      <c r="C3649" s="347"/>
      <c r="D3649" s="347"/>
      <c r="E3649" s="347"/>
      <c r="F3649" s="347"/>
      <c r="G3649" s="347"/>
      <c r="H3649" s="347"/>
      <c r="I3649" s="347"/>
      <c r="J3649" s="347"/>
      <c r="K3649" s="347"/>
      <c r="N3649" s="323" t="str">
        <f t="shared" si="1699"/>
        <v/>
      </c>
      <c r="O3649" s="323" t="str">
        <f t="shared" si="1700"/>
        <v/>
      </c>
      <c r="P3649" s="323" t="str">
        <f t="shared" si="1701"/>
        <v/>
      </c>
      <c r="R3649" s="323" t="str">
        <f t="shared" si="1702"/>
        <v/>
      </c>
      <c r="X3649" s="322" t="str">
        <f t="shared" si="1677"/>
        <v/>
      </c>
      <c r="Y3649" s="322" t="str">
        <f t="shared" si="1678"/>
        <v/>
      </c>
      <c r="Z3649" s="322" t="str">
        <f t="shared" si="1679"/>
        <v/>
      </c>
      <c r="AA3649" s="322" t="str">
        <f t="shared" si="1680"/>
        <v/>
      </c>
      <c r="AB3649" s="322" t="str">
        <f t="shared" si="1681"/>
        <v/>
      </c>
      <c r="AC3649" s="322" t="str">
        <f t="shared" si="1682"/>
        <v/>
      </c>
      <c r="AD3649" s="322" t="str">
        <f t="shared" si="1683"/>
        <v/>
      </c>
      <c r="AE3649" s="322" t="str">
        <f t="shared" si="1684"/>
        <v/>
      </c>
      <c r="AF3649" s="322" t="str">
        <f t="shared" si="1685"/>
        <v/>
      </c>
      <c r="AG3649" s="322" t="str">
        <f t="shared" si="1686"/>
        <v/>
      </c>
      <c r="AI3649">
        <f t="shared" si="1687"/>
        <v>0</v>
      </c>
      <c r="AJ3649">
        <f t="shared" si="1688"/>
        <v>0</v>
      </c>
      <c r="AK3649">
        <f t="shared" si="1689"/>
        <v>0</v>
      </c>
      <c r="AL3649">
        <f t="shared" si="1690"/>
        <v>0</v>
      </c>
      <c r="AM3649">
        <f t="shared" si="1691"/>
        <v>0</v>
      </c>
      <c r="AN3649">
        <f t="shared" si="1692"/>
        <v>0</v>
      </c>
      <c r="AO3649">
        <f t="shared" si="1693"/>
        <v>0</v>
      </c>
      <c r="AP3649">
        <f t="shared" si="1694"/>
        <v>0</v>
      </c>
      <c r="AQ3649">
        <f t="shared" si="1695"/>
        <v>0</v>
      </c>
      <c r="AR3649">
        <f t="shared" si="1696"/>
        <v>0</v>
      </c>
      <c r="AT3649">
        <f t="shared" si="1675"/>
        <v>0</v>
      </c>
      <c r="AU3649">
        <f t="shared" si="1676"/>
        <v>0</v>
      </c>
      <c r="AZ3649">
        <f t="shared" si="1697"/>
        <v>0</v>
      </c>
      <c r="BA3649" t="str">
        <f t="shared" si="1674"/>
        <v/>
      </c>
      <c r="BB3649" t="str">
        <f t="shared" si="1698"/>
        <v/>
      </c>
    </row>
    <row r="3650" spans="2:54" x14ac:dyDescent="0.15">
      <c r="B3650" s="347"/>
      <c r="C3650" s="347"/>
      <c r="D3650" s="347"/>
      <c r="E3650" s="347"/>
      <c r="F3650" s="347"/>
      <c r="G3650" s="347"/>
      <c r="H3650" s="347"/>
      <c r="I3650" s="347"/>
      <c r="J3650" s="347"/>
      <c r="K3650" s="347"/>
      <c r="N3650" s="323" t="str">
        <f t="shared" si="1699"/>
        <v/>
      </c>
      <c r="O3650" s="323" t="str">
        <f t="shared" si="1700"/>
        <v/>
      </c>
      <c r="P3650" s="323" t="str">
        <f t="shared" si="1701"/>
        <v/>
      </c>
      <c r="R3650" s="323" t="str">
        <f t="shared" si="1702"/>
        <v/>
      </c>
      <c r="X3650" s="322" t="str">
        <f t="shared" si="1677"/>
        <v/>
      </c>
      <c r="Y3650" s="322" t="str">
        <f t="shared" si="1678"/>
        <v/>
      </c>
      <c r="Z3650" s="322" t="str">
        <f t="shared" si="1679"/>
        <v/>
      </c>
      <c r="AA3650" s="322" t="str">
        <f t="shared" si="1680"/>
        <v/>
      </c>
      <c r="AB3650" s="322" t="str">
        <f t="shared" si="1681"/>
        <v/>
      </c>
      <c r="AC3650" s="322" t="str">
        <f t="shared" si="1682"/>
        <v/>
      </c>
      <c r="AD3650" s="322" t="str">
        <f t="shared" si="1683"/>
        <v/>
      </c>
      <c r="AE3650" s="322" t="str">
        <f t="shared" si="1684"/>
        <v/>
      </c>
      <c r="AF3650" s="322" t="str">
        <f t="shared" si="1685"/>
        <v/>
      </c>
      <c r="AG3650" s="322" t="str">
        <f t="shared" si="1686"/>
        <v/>
      </c>
      <c r="AI3650">
        <f t="shared" si="1687"/>
        <v>0</v>
      </c>
      <c r="AJ3650">
        <f t="shared" si="1688"/>
        <v>0</v>
      </c>
      <c r="AK3650">
        <f t="shared" si="1689"/>
        <v>0</v>
      </c>
      <c r="AL3650">
        <f t="shared" si="1690"/>
        <v>0</v>
      </c>
      <c r="AM3650">
        <f t="shared" si="1691"/>
        <v>0</v>
      </c>
      <c r="AN3650">
        <f t="shared" si="1692"/>
        <v>0</v>
      </c>
      <c r="AO3650">
        <f t="shared" si="1693"/>
        <v>0</v>
      </c>
      <c r="AP3650">
        <f t="shared" si="1694"/>
        <v>0</v>
      </c>
      <c r="AQ3650">
        <f t="shared" si="1695"/>
        <v>0</v>
      </c>
      <c r="AR3650">
        <f t="shared" si="1696"/>
        <v>0</v>
      </c>
      <c r="AT3650">
        <f t="shared" si="1675"/>
        <v>0</v>
      </c>
      <c r="AU3650">
        <f t="shared" si="1676"/>
        <v>0</v>
      </c>
      <c r="AZ3650">
        <f t="shared" si="1697"/>
        <v>0</v>
      </c>
      <c r="BA3650" t="str">
        <f t="shared" si="1674"/>
        <v/>
      </c>
      <c r="BB3650" t="str">
        <f t="shared" si="1698"/>
        <v/>
      </c>
    </row>
    <row r="3651" spans="2:54" x14ac:dyDescent="0.15">
      <c r="B3651" s="347"/>
      <c r="C3651" s="347"/>
      <c r="D3651" s="347"/>
      <c r="E3651" s="347"/>
      <c r="F3651" s="347"/>
      <c r="G3651" s="347"/>
      <c r="H3651" s="347"/>
      <c r="I3651" s="347"/>
      <c r="J3651" s="347"/>
      <c r="K3651" s="347"/>
      <c r="N3651" s="323" t="str">
        <f t="shared" si="1699"/>
        <v/>
      </c>
      <c r="O3651" s="323" t="str">
        <f t="shared" si="1700"/>
        <v/>
      </c>
      <c r="P3651" s="323" t="str">
        <f t="shared" si="1701"/>
        <v/>
      </c>
      <c r="R3651" s="323" t="str">
        <f t="shared" si="1702"/>
        <v/>
      </c>
      <c r="X3651" s="322" t="str">
        <f t="shared" si="1677"/>
        <v/>
      </c>
      <c r="Y3651" s="322" t="str">
        <f t="shared" si="1678"/>
        <v/>
      </c>
      <c r="Z3651" s="322" t="str">
        <f t="shared" si="1679"/>
        <v/>
      </c>
      <c r="AA3651" s="322" t="str">
        <f t="shared" si="1680"/>
        <v/>
      </c>
      <c r="AB3651" s="322" t="str">
        <f t="shared" si="1681"/>
        <v/>
      </c>
      <c r="AC3651" s="322" t="str">
        <f t="shared" si="1682"/>
        <v/>
      </c>
      <c r="AD3651" s="322" t="str">
        <f t="shared" si="1683"/>
        <v/>
      </c>
      <c r="AE3651" s="322" t="str">
        <f t="shared" si="1684"/>
        <v/>
      </c>
      <c r="AF3651" s="322" t="str">
        <f t="shared" si="1685"/>
        <v/>
      </c>
      <c r="AG3651" s="322" t="str">
        <f t="shared" si="1686"/>
        <v/>
      </c>
      <c r="AI3651">
        <f t="shared" si="1687"/>
        <v>0</v>
      </c>
      <c r="AJ3651">
        <f t="shared" si="1688"/>
        <v>0</v>
      </c>
      <c r="AK3651">
        <f t="shared" si="1689"/>
        <v>0</v>
      </c>
      <c r="AL3651">
        <f t="shared" si="1690"/>
        <v>0</v>
      </c>
      <c r="AM3651">
        <f t="shared" si="1691"/>
        <v>0</v>
      </c>
      <c r="AN3651">
        <f t="shared" si="1692"/>
        <v>0</v>
      </c>
      <c r="AO3651">
        <f t="shared" si="1693"/>
        <v>0</v>
      </c>
      <c r="AP3651">
        <f t="shared" si="1694"/>
        <v>0</v>
      </c>
      <c r="AQ3651">
        <f t="shared" si="1695"/>
        <v>0</v>
      </c>
      <c r="AR3651">
        <f t="shared" si="1696"/>
        <v>0</v>
      </c>
      <c r="AT3651">
        <f t="shared" si="1675"/>
        <v>0</v>
      </c>
      <c r="AU3651">
        <f t="shared" si="1676"/>
        <v>0</v>
      </c>
      <c r="AZ3651">
        <f t="shared" si="1697"/>
        <v>0</v>
      </c>
      <c r="BA3651" t="str">
        <f t="shared" si="1674"/>
        <v/>
      </c>
      <c r="BB3651" t="str">
        <f t="shared" si="1698"/>
        <v/>
      </c>
    </row>
    <row r="3652" spans="2:54" x14ac:dyDescent="0.15">
      <c r="B3652" s="347"/>
      <c r="C3652" s="347"/>
      <c r="D3652" s="347"/>
      <c r="E3652" s="347"/>
      <c r="F3652" s="347"/>
      <c r="G3652" s="347"/>
      <c r="H3652" s="347"/>
      <c r="I3652" s="347"/>
      <c r="J3652" s="347"/>
      <c r="K3652" s="347"/>
      <c r="N3652" s="323" t="str">
        <f t="shared" si="1699"/>
        <v/>
      </c>
      <c r="O3652" s="323" t="str">
        <f t="shared" si="1700"/>
        <v/>
      </c>
      <c r="P3652" s="323" t="str">
        <f t="shared" si="1701"/>
        <v/>
      </c>
      <c r="R3652" s="323" t="str">
        <f t="shared" si="1702"/>
        <v/>
      </c>
      <c r="X3652" s="322" t="str">
        <f t="shared" si="1677"/>
        <v/>
      </c>
      <c r="Y3652" s="322" t="str">
        <f t="shared" si="1678"/>
        <v/>
      </c>
      <c r="Z3652" s="322" t="str">
        <f t="shared" si="1679"/>
        <v/>
      </c>
      <c r="AA3652" s="322" t="str">
        <f t="shared" si="1680"/>
        <v/>
      </c>
      <c r="AB3652" s="322" t="str">
        <f t="shared" si="1681"/>
        <v/>
      </c>
      <c r="AC3652" s="322" t="str">
        <f t="shared" si="1682"/>
        <v/>
      </c>
      <c r="AD3652" s="322" t="str">
        <f t="shared" si="1683"/>
        <v/>
      </c>
      <c r="AE3652" s="322" t="str">
        <f t="shared" si="1684"/>
        <v/>
      </c>
      <c r="AF3652" s="322" t="str">
        <f t="shared" si="1685"/>
        <v/>
      </c>
      <c r="AG3652" s="322" t="str">
        <f t="shared" si="1686"/>
        <v/>
      </c>
      <c r="AI3652">
        <f t="shared" si="1687"/>
        <v>0</v>
      </c>
      <c r="AJ3652">
        <f t="shared" si="1688"/>
        <v>0</v>
      </c>
      <c r="AK3652">
        <f t="shared" si="1689"/>
        <v>0</v>
      </c>
      <c r="AL3652">
        <f t="shared" si="1690"/>
        <v>0</v>
      </c>
      <c r="AM3652">
        <f t="shared" si="1691"/>
        <v>0</v>
      </c>
      <c r="AN3652">
        <f t="shared" si="1692"/>
        <v>0</v>
      </c>
      <c r="AO3652">
        <f t="shared" si="1693"/>
        <v>0</v>
      </c>
      <c r="AP3652">
        <f t="shared" si="1694"/>
        <v>0</v>
      </c>
      <c r="AQ3652">
        <f t="shared" si="1695"/>
        <v>0</v>
      </c>
      <c r="AR3652">
        <f t="shared" si="1696"/>
        <v>0</v>
      </c>
      <c r="AT3652">
        <f t="shared" si="1675"/>
        <v>0</v>
      </c>
      <c r="AU3652">
        <f t="shared" si="1676"/>
        <v>0</v>
      </c>
      <c r="AZ3652">
        <f t="shared" si="1697"/>
        <v>0</v>
      </c>
      <c r="BA3652" t="str">
        <f t="shared" si="1674"/>
        <v/>
      </c>
      <c r="BB3652" t="str">
        <f t="shared" si="1698"/>
        <v/>
      </c>
    </row>
    <row r="3653" spans="2:54" x14ac:dyDescent="0.15">
      <c r="B3653" s="347"/>
      <c r="C3653" s="347"/>
      <c r="D3653" s="347"/>
      <c r="E3653" s="347"/>
      <c r="F3653" s="347"/>
      <c r="G3653" s="347"/>
      <c r="H3653" s="347"/>
      <c r="I3653" s="347"/>
      <c r="J3653" s="347"/>
      <c r="K3653" s="347"/>
      <c r="N3653" s="323" t="str">
        <f t="shared" si="1699"/>
        <v/>
      </c>
      <c r="O3653" s="323" t="str">
        <f t="shared" si="1700"/>
        <v/>
      </c>
      <c r="P3653" s="323" t="str">
        <f t="shared" si="1701"/>
        <v/>
      </c>
      <c r="R3653" s="323" t="str">
        <f t="shared" si="1702"/>
        <v/>
      </c>
      <c r="X3653" s="322" t="str">
        <f t="shared" si="1677"/>
        <v/>
      </c>
      <c r="Y3653" s="322" t="str">
        <f t="shared" si="1678"/>
        <v/>
      </c>
      <c r="Z3653" s="322" t="str">
        <f t="shared" si="1679"/>
        <v/>
      </c>
      <c r="AA3653" s="322" t="str">
        <f t="shared" si="1680"/>
        <v/>
      </c>
      <c r="AB3653" s="322" t="str">
        <f t="shared" si="1681"/>
        <v/>
      </c>
      <c r="AC3653" s="322" t="str">
        <f t="shared" si="1682"/>
        <v/>
      </c>
      <c r="AD3653" s="322" t="str">
        <f t="shared" si="1683"/>
        <v/>
      </c>
      <c r="AE3653" s="322" t="str">
        <f t="shared" si="1684"/>
        <v/>
      </c>
      <c r="AF3653" s="322" t="str">
        <f t="shared" si="1685"/>
        <v/>
      </c>
      <c r="AG3653" s="322" t="str">
        <f t="shared" si="1686"/>
        <v/>
      </c>
      <c r="AI3653">
        <f t="shared" si="1687"/>
        <v>0</v>
      </c>
      <c r="AJ3653">
        <f t="shared" si="1688"/>
        <v>0</v>
      </c>
      <c r="AK3653">
        <f t="shared" si="1689"/>
        <v>0</v>
      </c>
      <c r="AL3653">
        <f t="shared" si="1690"/>
        <v>0</v>
      </c>
      <c r="AM3653">
        <f t="shared" si="1691"/>
        <v>0</v>
      </c>
      <c r="AN3653">
        <f t="shared" si="1692"/>
        <v>0</v>
      </c>
      <c r="AO3653">
        <f t="shared" si="1693"/>
        <v>0</v>
      </c>
      <c r="AP3653">
        <f t="shared" si="1694"/>
        <v>0</v>
      </c>
      <c r="AQ3653">
        <f t="shared" si="1695"/>
        <v>0</v>
      </c>
      <c r="AR3653">
        <f t="shared" si="1696"/>
        <v>0</v>
      </c>
      <c r="AT3653">
        <f t="shared" si="1675"/>
        <v>0</v>
      </c>
      <c r="AU3653">
        <f t="shared" si="1676"/>
        <v>0</v>
      </c>
      <c r="AZ3653">
        <f t="shared" si="1697"/>
        <v>0</v>
      </c>
      <c r="BA3653" t="str">
        <f t="shared" si="1674"/>
        <v/>
      </c>
      <c r="BB3653" t="str">
        <f t="shared" si="1698"/>
        <v/>
      </c>
    </row>
    <row r="3654" spans="2:54" x14ac:dyDescent="0.15">
      <c r="B3654" s="347"/>
      <c r="C3654" s="347"/>
      <c r="D3654" s="347"/>
      <c r="E3654" s="347"/>
      <c r="F3654" s="347"/>
      <c r="G3654" s="347"/>
      <c r="H3654" s="347"/>
      <c r="I3654" s="347"/>
      <c r="J3654" s="347"/>
      <c r="K3654" s="347"/>
      <c r="N3654" s="323" t="str">
        <f t="shared" si="1699"/>
        <v/>
      </c>
      <c r="O3654" s="323" t="str">
        <f t="shared" si="1700"/>
        <v/>
      </c>
      <c r="P3654" s="323" t="str">
        <f t="shared" si="1701"/>
        <v/>
      </c>
      <c r="R3654" s="323" t="str">
        <f t="shared" si="1702"/>
        <v/>
      </c>
      <c r="X3654" s="322" t="str">
        <f t="shared" si="1677"/>
        <v/>
      </c>
      <c r="Y3654" s="322" t="str">
        <f t="shared" si="1678"/>
        <v/>
      </c>
      <c r="Z3654" s="322" t="str">
        <f t="shared" si="1679"/>
        <v/>
      </c>
      <c r="AA3654" s="322" t="str">
        <f t="shared" si="1680"/>
        <v/>
      </c>
      <c r="AB3654" s="322" t="str">
        <f t="shared" si="1681"/>
        <v/>
      </c>
      <c r="AC3654" s="322" t="str">
        <f t="shared" si="1682"/>
        <v/>
      </c>
      <c r="AD3654" s="322" t="str">
        <f t="shared" si="1683"/>
        <v/>
      </c>
      <c r="AE3654" s="322" t="str">
        <f t="shared" si="1684"/>
        <v/>
      </c>
      <c r="AF3654" s="322" t="str">
        <f t="shared" si="1685"/>
        <v/>
      </c>
      <c r="AG3654" s="322" t="str">
        <f t="shared" si="1686"/>
        <v/>
      </c>
      <c r="AI3654">
        <f t="shared" si="1687"/>
        <v>0</v>
      </c>
      <c r="AJ3654">
        <f t="shared" si="1688"/>
        <v>0</v>
      </c>
      <c r="AK3654">
        <f t="shared" si="1689"/>
        <v>0</v>
      </c>
      <c r="AL3654">
        <f t="shared" si="1690"/>
        <v>0</v>
      </c>
      <c r="AM3654">
        <f t="shared" si="1691"/>
        <v>0</v>
      </c>
      <c r="AN3654">
        <f t="shared" si="1692"/>
        <v>0</v>
      </c>
      <c r="AO3654">
        <f t="shared" si="1693"/>
        <v>0</v>
      </c>
      <c r="AP3654">
        <f t="shared" si="1694"/>
        <v>0</v>
      </c>
      <c r="AQ3654">
        <f t="shared" si="1695"/>
        <v>0</v>
      </c>
      <c r="AR3654">
        <f t="shared" si="1696"/>
        <v>0</v>
      </c>
      <c r="AT3654">
        <f t="shared" si="1675"/>
        <v>0</v>
      </c>
      <c r="AU3654">
        <f t="shared" si="1676"/>
        <v>0</v>
      </c>
      <c r="AZ3654">
        <f t="shared" si="1697"/>
        <v>0</v>
      </c>
      <c r="BA3654" t="str">
        <f t="shared" si="1674"/>
        <v/>
      </c>
      <c r="BB3654" t="str">
        <f t="shared" si="1698"/>
        <v/>
      </c>
    </row>
    <row r="3655" spans="2:54" x14ac:dyDescent="0.15">
      <c r="B3655" s="347"/>
      <c r="C3655" s="347"/>
      <c r="D3655" s="347"/>
      <c r="E3655" s="347"/>
      <c r="F3655" s="347"/>
      <c r="G3655" s="347"/>
      <c r="H3655" s="347"/>
      <c r="I3655" s="347"/>
      <c r="J3655" s="347"/>
      <c r="K3655" s="347"/>
      <c r="N3655" s="323" t="str">
        <f t="shared" si="1699"/>
        <v/>
      </c>
      <c r="O3655" s="323" t="str">
        <f t="shared" si="1700"/>
        <v/>
      </c>
      <c r="P3655" s="323" t="str">
        <f t="shared" si="1701"/>
        <v/>
      </c>
      <c r="R3655" s="323" t="str">
        <f t="shared" si="1702"/>
        <v/>
      </c>
      <c r="X3655" s="322" t="str">
        <f t="shared" si="1677"/>
        <v/>
      </c>
      <c r="Y3655" s="322" t="str">
        <f t="shared" si="1678"/>
        <v/>
      </c>
      <c r="Z3655" s="322" t="str">
        <f t="shared" si="1679"/>
        <v/>
      </c>
      <c r="AA3655" s="322" t="str">
        <f t="shared" si="1680"/>
        <v/>
      </c>
      <c r="AB3655" s="322" t="str">
        <f t="shared" si="1681"/>
        <v/>
      </c>
      <c r="AC3655" s="322" t="str">
        <f t="shared" si="1682"/>
        <v/>
      </c>
      <c r="AD3655" s="322" t="str">
        <f t="shared" si="1683"/>
        <v/>
      </c>
      <c r="AE3655" s="322" t="str">
        <f t="shared" si="1684"/>
        <v/>
      </c>
      <c r="AF3655" s="322" t="str">
        <f t="shared" si="1685"/>
        <v/>
      </c>
      <c r="AG3655" s="322" t="str">
        <f t="shared" si="1686"/>
        <v/>
      </c>
      <c r="AI3655">
        <f t="shared" si="1687"/>
        <v>0</v>
      </c>
      <c r="AJ3655">
        <f t="shared" si="1688"/>
        <v>0</v>
      </c>
      <c r="AK3655">
        <f t="shared" si="1689"/>
        <v>0</v>
      </c>
      <c r="AL3655">
        <f t="shared" si="1690"/>
        <v>0</v>
      </c>
      <c r="AM3655">
        <f t="shared" si="1691"/>
        <v>0</v>
      </c>
      <c r="AN3655">
        <f t="shared" si="1692"/>
        <v>0</v>
      </c>
      <c r="AO3655">
        <f t="shared" si="1693"/>
        <v>0</v>
      </c>
      <c r="AP3655">
        <f t="shared" si="1694"/>
        <v>0</v>
      </c>
      <c r="AQ3655">
        <f t="shared" si="1695"/>
        <v>0</v>
      </c>
      <c r="AR3655">
        <f t="shared" si="1696"/>
        <v>0</v>
      </c>
      <c r="AT3655">
        <f t="shared" si="1675"/>
        <v>0</v>
      </c>
      <c r="AU3655">
        <f t="shared" si="1676"/>
        <v>0</v>
      </c>
      <c r="AZ3655">
        <f t="shared" si="1697"/>
        <v>0</v>
      </c>
      <c r="BA3655" t="str">
        <f t="shared" si="1674"/>
        <v/>
      </c>
      <c r="BB3655" t="str">
        <f t="shared" si="1698"/>
        <v/>
      </c>
    </row>
    <row r="3656" spans="2:54" x14ac:dyDescent="0.15">
      <c r="B3656" s="347"/>
      <c r="C3656" s="347"/>
      <c r="D3656" s="347"/>
      <c r="E3656" s="347"/>
      <c r="F3656" s="347"/>
      <c r="G3656" s="347"/>
      <c r="H3656" s="347"/>
      <c r="I3656" s="347"/>
      <c r="J3656" s="347"/>
      <c r="K3656" s="347"/>
      <c r="N3656" s="323" t="str">
        <f t="shared" si="1699"/>
        <v/>
      </c>
      <c r="O3656" s="323" t="str">
        <f t="shared" si="1700"/>
        <v/>
      </c>
      <c r="P3656" s="323" t="str">
        <f t="shared" si="1701"/>
        <v/>
      </c>
      <c r="R3656" s="323" t="str">
        <f t="shared" si="1702"/>
        <v/>
      </c>
      <c r="X3656" s="322" t="str">
        <f t="shared" si="1677"/>
        <v/>
      </c>
      <c r="Y3656" s="322" t="str">
        <f t="shared" si="1678"/>
        <v/>
      </c>
      <c r="Z3656" s="322" t="str">
        <f t="shared" si="1679"/>
        <v/>
      </c>
      <c r="AA3656" s="322" t="str">
        <f t="shared" si="1680"/>
        <v/>
      </c>
      <c r="AB3656" s="322" t="str">
        <f t="shared" si="1681"/>
        <v/>
      </c>
      <c r="AC3656" s="322" t="str">
        <f t="shared" si="1682"/>
        <v/>
      </c>
      <c r="AD3656" s="322" t="str">
        <f t="shared" si="1683"/>
        <v/>
      </c>
      <c r="AE3656" s="322" t="str">
        <f t="shared" si="1684"/>
        <v/>
      </c>
      <c r="AF3656" s="322" t="str">
        <f t="shared" si="1685"/>
        <v/>
      </c>
      <c r="AG3656" s="322" t="str">
        <f t="shared" si="1686"/>
        <v/>
      </c>
      <c r="AI3656">
        <f t="shared" si="1687"/>
        <v>0</v>
      </c>
      <c r="AJ3656">
        <f t="shared" si="1688"/>
        <v>0</v>
      </c>
      <c r="AK3656">
        <f t="shared" si="1689"/>
        <v>0</v>
      </c>
      <c r="AL3656">
        <f t="shared" si="1690"/>
        <v>0</v>
      </c>
      <c r="AM3656">
        <f t="shared" si="1691"/>
        <v>0</v>
      </c>
      <c r="AN3656">
        <f t="shared" si="1692"/>
        <v>0</v>
      </c>
      <c r="AO3656">
        <f t="shared" si="1693"/>
        <v>0</v>
      </c>
      <c r="AP3656">
        <f t="shared" si="1694"/>
        <v>0</v>
      </c>
      <c r="AQ3656">
        <f t="shared" si="1695"/>
        <v>0</v>
      </c>
      <c r="AR3656">
        <f t="shared" si="1696"/>
        <v>0</v>
      </c>
      <c r="AT3656">
        <f t="shared" si="1675"/>
        <v>0</v>
      </c>
      <c r="AU3656">
        <f t="shared" si="1676"/>
        <v>0</v>
      </c>
      <c r="AZ3656">
        <f t="shared" si="1697"/>
        <v>0</v>
      </c>
      <c r="BA3656" t="str">
        <f t="shared" si="1674"/>
        <v/>
      </c>
      <c r="BB3656" t="str">
        <f t="shared" si="1698"/>
        <v/>
      </c>
    </row>
    <row r="3657" spans="2:54" x14ac:dyDescent="0.15">
      <c r="B3657" s="347"/>
      <c r="C3657" s="347"/>
      <c r="D3657" s="347"/>
      <c r="E3657" s="347"/>
      <c r="F3657" s="347"/>
      <c r="G3657" s="347"/>
      <c r="H3657" s="347"/>
      <c r="I3657" s="347"/>
      <c r="J3657" s="347"/>
      <c r="K3657" s="347"/>
      <c r="N3657" s="323" t="str">
        <f t="shared" si="1699"/>
        <v/>
      </c>
      <c r="O3657" s="323" t="str">
        <f t="shared" si="1700"/>
        <v/>
      </c>
      <c r="P3657" s="323" t="str">
        <f t="shared" si="1701"/>
        <v/>
      </c>
      <c r="R3657" s="323" t="str">
        <f t="shared" si="1702"/>
        <v/>
      </c>
      <c r="X3657" s="322" t="str">
        <f t="shared" si="1677"/>
        <v/>
      </c>
      <c r="Y3657" s="322" t="str">
        <f t="shared" si="1678"/>
        <v/>
      </c>
      <c r="Z3657" s="322" t="str">
        <f t="shared" si="1679"/>
        <v/>
      </c>
      <c r="AA3657" s="322" t="str">
        <f t="shared" si="1680"/>
        <v/>
      </c>
      <c r="AB3657" s="322" t="str">
        <f t="shared" si="1681"/>
        <v/>
      </c>
      <c r="AC3657" s="322" t="str">
        <f t="shared" si="1682"/>
        <v/>
      </c>
      <c r="AD3657" s="322" t="str">
        <f t="shared" si="1683"/>
        <v/>
      </c>
      <c r="AE3657" s="322" t="str">
        <f t="shared" si="1684"/>
        <v/>
      </c>
      <c r="AF3657" s="322" t="str">
        <f t="shared" si="1685"/>
        <v/>
      </c>
      <c r="AG3657" s="322" t="str">
        <f t="shared" si="1686"/>
        <v/>
      </c>
      <c r="AI3657">
        <f t="shared" si="1687"/>
        <v>0</v>
      </c>
      <c r="AJ3657">
        <f t="shared" si="1688"/>
        <v>0</v>
      </c>
      <c r="AK3657">
        <f t="shared" si="1689"/>
        <v>0</v>
      </c>
      <c r="AL3657">
        <f t="shared" si="1690"/>
        <v>0</v>
      </c>
      <c r="AM3657">
        <f t="shared" si="1691"/>
        <v>0</v>
      </c>
      <c r="AN3657">
        <f t="shared" si="1692"/>
        <v>0</v>
      </c>
      <c r="AO3657">
        <f t="shared" si="1693"/>
        <v>0</v>
      </c>
      <c r="AP3657">
        <f t="shared" si="1694"/>
        <v>0</v>
      </c>
      <c r="AQ3657">
        <f t="shared" si="1695"/>
        <v>0</v>
      </c>
      <c r="AR3657">
        <f t="shared" si="1696"/>
        <v>0</v>
      </c>
      <c r="AT3657">
        <f t="shared" si="1675"/>
        <v>0</v>
      </c>
      <c r="AU3657">
        <f t="shared" si="1676"/>
        <v>0</v>
      </c>
      <c r="AZ3657">
        <f t="shared" si="1697"/>
        <v>0</v>
      </c>
      <c r="BA3657" t="str">
        <f t="shared" si="1674"/>
        <v/>
      </c>
      <c r="BB3657" t="str">
        <f t="shared" si="1698"/>
        <v/>
      </c>
    </row>
    <row r="3658" spans="2:54" x14ac:dyDescent="0.15">
      <c r="B3658" s="347"/>
      <c r="C3658" s="347"/>
      <c r="D3658" s="347"/>
      <c r="E3658" s="347"/>
      <c r="F3658" s="347"/>
      <c r="G3658" s="347"/>
      <c r="H3658" s="347"/>
      <c r="I3658" s="347"/>
      <c r="J3658" s="347"/>
      <c r="K3658" s="347"/>
      <c r="N3658" s="323" t="str">
        <f t="shared" si="1699"/>
        <v/>
      </c>
      <c r="O3658" s="323" t="str">
        <f t="shared" si="1700"/>
        <v/>
      </c>
      <c r="P3658" s="323" t="str">
        <f t="shared" si="1701"/>
        <v/>
      </c>
      <c r="R3658" s="323" t="str">
        <f t="shared" si="1702"/>
        <v/>
      </c>
      <c r="X3658" s="322" t="str">
        <f t="shared" si="1677"/>
        <v/>
      </c>
      <c r="Y3658" s="322" t="str">
        <f t="shared" si="1678"/>
        <v/>
      </c>
      <c r="Z3658" s="322" t="str">
        <f t="shared" si="1679"/>
        <v/>
      </c>
      <c r="AA3658" s="322" t="str">
        <f t="shared" si="1680"/>
        <v/>
      </c>
      <c r="AB3658" s="322" t="str">
        <f t="shared" si="1681"/>
        <v/>
      </c>
      <c r="AC3658" s="322" t="str">
        <f t="shared" si="1682"/>
        <v/>
      </c>
      <c r="AD3658" s="322" t="str">
        <f t="shared" si="1683"/>
        <v/>
      </c>
      <c r="AE3658" s="322" t="str">
        <f t="shared" si="1684"/>
        <v/>
      </c>
      <c r="AF3658" s="322" t="str">
        <f t="shared" si="1685"/>
        <v/>
      </c>
      <c r="AG3658" s="322" t="str">
        <f t="shared" si="1686"/>
        <v/>
      </c>
      <c r="AI3658">
        <f t="shared" si="1687"/>
        <v>0</v>
      </c>
      <c r="AJ3658">
        <f t="shared" si="1688"/>
        <v>0</v>
      </c>
      <c r="AK3658">
        <f t="shared" si="1689"/>
        <v>0</v>
      </c>
      <c r="AL3658">
        <f t="shared" si="1690"/>
        <v>0</v>
      </c>
      <c r="AM3658">
        <f t="shared" si="1691"/>
        <v>0</v>
      </c>
      <c r="AN3658">
        <f t="shared" si="1692"/>
        <v>0</v>
      </c>
      <c r="AO3658">
        <f t="shared" si="1693"/>
        <v>0</v>
      </c>
      <c r="AP3658">
        <f t="shared" si="1694"/>
        <v>0</v>
      </c>
      <c r="AQ3658">
        <f t="shared" si="1695"/>
        <v>0</v>
      </c>
      <c r="AR3658">
        <f t="shared" si="1696"/>
        <v>0</v>
      </c>
      <c r="AT3658">
        <f t="shared" si="1675"/>
        <v>0</v>
      </c>
      <c r="AU3658">
        <f t="shared" si="1676"/>
        <v>0</v>
      </c>
      <c r="AZ3658">
        <f t="shared" si="1697"/>
        <v>0</v>
      </c>
      <c r="BA3658" t="str">
        <f t="shared" si="1674"/>
        <v/>
      </c>
      <c r="BB3658" t="str">
        <f t="shared" si="1698"/>
        <v/>
      </c>
    </row>
    <row r="3659" spans="2:54" x14ac:dyDescent="0.15">
      <c r="B3659" s="347"/>
      <c r="C3659" s="347"/>
      <c r="D3659" s="347"/>
      <c r="E3659" s="347"/>
      <c r="F3659" s="347"/>
      <c r="G3659" s="347"/>
      <c r="H3659" s="347"/>
      <c r="I3659" s="347"/>
      <c r="J3659" s="347"/>
      <c r="K3659" s="347"/>
      <c r="N3659" s="323" t="str">
        <f t="shared" si="1699"/>
        <v/>
      </c>
      <c r="O3659" s="323" t="str">
        <f t="shared" si="1700"/>
        <v/>
      </c>
      <c r="P3659" s="323" t="str">
        <f t="shared" si="1701"/>
        <v/>
      </c>
      <c r="R3659" s="323" t="str">
        <f t="shared" si="1702"/>
        <v/>
      </c>
      <c r="X3659" s="322" t="str">
        <f t="shared" si="1677"/>
        <v/>
      </c>
      <c r="Y3659" s="322" t="str">
        <f t="shared" si="1678"/>
        <v/>
      </c>
      <c r="Z3659" s="322" t="str">
        <f t="shared" si="1679"/>
        <v/>
      </c>
      <c r="AA3659" s="322" t="str">
        <f t="shared" si="1680"/>
        <v/>
      </c>
      <c r="AB3659" s="322" t="str">
        <f t="shared" si="1681"/>
        <v/>
      </c>
      <c r="AC3659" s="322" t="str">
        <f t="shared" si="1682"/>
        <v/>
      </c>
      <c r="AD3659" s="322" t="str">
        <f t="shared" si="1683"/>
        <v/>
      </c>
      <c r="AE3659" s="322" t="str">
        <f t="shared" si="1684"/>
        <v/>
      </c>
      <c r="AF3659" s="322" t="str">
        <f t="shared" si="1685"/>
        <v/>
      </c>
      <c r="AG3659" s="322" t="str">
        <f t="shared" si="1686"/>
        <v/>
      </c>
      <c r="AI3659">
        <f t="shared" si="1687"/>
        <v>0</v>
      </c>
      <c r="AJ3659">
        <f t="shared" si="1688"/>
        <v>0</v>
      </c>
      <c r="AK3659">
        <f t="shared" si="1689"/>
        <v>0</v>
      </c>
      <c r="AL3659">
        <f t="shared" si="1690"/>
        <v>0</v>
      </c>
      <c r="AM3659">
        <f t="shared" si="1691"/>
        <v>0</v>
      </c>
      <c r="AN3659">
        <f t="shared" si="1692"/>
        <v>0</v>
      </c>
      <c r="AO3659">
        <f t="shared" si="1693"/>
        <v>0</v>
      </c>
      <c r="AP3659">
        <f t="shared" si="1694"/>
        <v>0</v>
      </c>
      <c r="AQ3659">
        <f t="shared" si="1695"/>
        <v>0</v>
      </c>
      <c r="AR3659">
        <f t="shared" si="1696"/>
        <v>0</v>
      </c>
      <c r="AT3659">
        <f t="shared" si="1675"/>
        <v>0</v>
      </c>
      <c r="AU3659">
        <f t="shared" si="1676"/>
        <v>0</v>
      </c>
      <c r="AZ3659">
        <f t="shared" si="1697"/>
        <v>0</v>
      </c>
      <c r="BA3659" t="str">
        <f t="shared" si="1674"/>
        <v/>
      </c>
      <c r="BB3659" t="str">
        <f t="shared" si="1698"/>
        <v/>
      </c>
    </row>
    <row r="3660" spans="2:54" x14ac:dyDescent="0.15">
      <c r="B3660" s="347"/>
      <c r="C3660" s="347"/>
      <c r="D3660" s="347"/>
      <c r="E3660" s="347"/>
      <c r="F3660" s="347"/>
      <c r="G3660" s="347"/>
      <c r="H3660" s="347"/>
      <c r="I3660" s="347"/>
      <c r="J3660" s="347"/>
      <c r="K3660" s="347"/>
      <c r="N3660" s="323" t="str">
        <f t="shared" si="1699"/>
        <v/>
      </c>
      <c r="O3660" s="323" t="str">
        <f t="shared" si="1700"/>
        <v/>
      </c>
      <c r="P3660" s="323" t="str">
        <f t="shared" si="1701"/>
        <v/>
      </c>
      <c r="R3660" s="323" t="str">
        <f t="shared" si="1702"/>
        <v/>
      </c>
      <c r="X3660" s="322" t="str">
        <f t="shared" si="1677"/>
        <v/>
      </c>
      <c r="Y3660" s="322" t="str">
        <f t="shared" si="1678"/>
        <v/>
      </c>
      <c r="Z3660" s="322" t="str">
        <f t="shared" si="1679"/>
        <v/>
      </c>
      <c r="AA3660" s="322" t="str">
        <f t="shared" si="1680"/>
        <v/>
      </c>
      <c r="AB3660" s="322" t="str">
        <f t="shared" si="1681"/>
        <v/>
      </c>
      <c r="AC3660" s="322" t="str">
        <f t="shared" si="1682"/>
        <v/>
      </c>
      <c r="AD3660" s="322" t="str">
        <f t="shared" si="1683"/>
        <v/>
      </c>
      <c r="AE3660" s="322" t="str">
        <f t="shared" si="1684"/>
        <v/>
      </c>
      <c r="AF3660" s="322" t="str">
        <f t="shared" si="1685"/>
        <v/>
      </c>
      <c r="AG3660" s="322" t="str">
        <f t="shared" si="1686"/>
        <v/>
      </c>
      <c r="AI3660">
        <f t="shared" si="1687"/>
        <v>0</v>
      </c>
      <c r="AJ3660">
        <f t="shared" si="1688"/>
        <v>0</v>
      </c>
      <c r="AK3660">
        <f t="shared" si="1689"/>
        <v>0</v>
      </c>
      <c r="AL3660">
        <f t="shared" si="1690"/>
        <v>0</v>
      </c>
      <c r="AM3660">
        <f t="shared" si="1691"/>
        <v>0</v>
      </c>
      <c r="AN3660">
        <f t="shared" si="1692"/>
        <v>0</v>
      </c>
      <c r="AO3660">
        <f t="shared" si="1693"/>
        <v>0</v>
      </c>
      <c r="AP3660">
        <f t="shared" si="1694"/>
        <v>0</v>
      </c>
      <c r="AQ3660">
        <f t="shared" si="1695"/>
        <v>0</v>
      </c>
      <c r="AR3660">
        <f t="shared" si="1696"/>
        <v>0</v>
      </c>
      <c r="AT3660">
        <f t="shared" si="1675"/>
        <v>0</v>
      </c>
      <c r="AU3660">
        <f t="shared" si="1676"/>
        <v>0</v>
      </c>
      <c r="AZ3660">
        <f t="shared" si="1697"/>
        <v>0</v>
      </c>
      <c r="BA3660" t="str">
        <f t="shared" si="1674"/>
        <v/>
      </c>
      <c r="BB3660" t="str">
        <f t="shared" si="1698"/>
        <v/>
      </c>
    </row>
    <row r="3661" spans="2:54" x14ac:dyDescent="0.15">
      <c r="B3661" s="347"/>
      <c r="C3661" s="347"/>
      <c r="D3661" s="347"/>
      <c r="E3661" s="347"/>
      <c r="F3661" s="347"/>
      <c r="G3661" s="347"/>
      <c r="H3661" s="347"/>
      <c r="I3661" s="347"/>
      <c r="J3661" s="347"/>
      <c r="K3661" s="347"/>
      <c r="N3661" s="323" t="str">
        <f t="shared" si="1699"/>
        <v/>
      </c>
      <c r="O3661" s="323" t="str">
        <f t="shared" si="1700"/>
        <v/>
      </c>
      <c r="P3661" s="323" t="str">
        <f t="shared" si="1701"/>
        <v/>
      </c>
      <c r="R3661" s="323" t="str">
        <f t="shared" si="1702"/>
        <v/>
      </c>
      <c r="X3661" s="322" t="str">
        <f t="shared" si="1677"/>
        <v/>
      </c>
      <c r="Y3661" s="322" t="str">
        <f t="shared" si="1678"/>
        <v/>
      </c>
      <c r="Z3661" s="322" t="str">
        <f t="shared" si="1679"/>
        <v/>
      </c>
      <c r="AA3661" s="322" t="str">
        <f t="shared" si="1680"/>
        <v/>
      </c>
      <c r="AB3661" s="322" t="str">
        <f t="shared" si="1681"/>
        <v/>
      </c>
      <c r="AC3661" s="322" t="str">
        <f t="shared" si="1682"/>
        <v/>
      </c>
      <c r="AD3661" s="322" t="str">
        <f t="shared" si="1683"/>
        <v/>
      </c>
      <c r="AE3661" s="322" t="str">
        <f t="shared" si="1684"/>
        <v/>
      </c>
      <c r="AF3661" s="322" t="str">
        <f t="shared" si="1685"/>
        <v/>
      </c>
      <c r="AG3661" s="322" t="str">
        <f t="shared" si="1686"/>
        <v/>
      </c>
      <c r="AI3661">
        <f t="shared" si="1687"/>
        <v>0</v>
      </c>
      <c r="AJ3661">
        <f t="shared" si="1688"/>
        <v>0</v>
      </c>
      <c r="AK3661">
        <f t="shared" si="1689"/>
        <v>0</v>
      </c>
      <c r="AL3661">
        <f t="shared" si="1690"/>
        <v>0</v>
      </c>
      <c r="AM3661">
        <f t="shared" si="1691"/>
        <v>0</v>
      </c>
      <c r="AN3661">
        <f t="shared" si="1692"/>
        <v>0</v>
      </c>
      <c r="AO3661">
        <f t="shared" si="1693"/>
        <v>0</v>
      </c>
      <c r="AP3661">
        <f t="shared" si="1694"/>
        <v>0</v>
      </c>
      <c r="AQ3661">
        <f t="shared" si="1695"/>
        <v>0</v>
      </c>
      <c r="AR3661">
        <f t="shared" si="1696"/>
        <v>0</v>
      </c>
      <c r="AT3661">
        <f t="shared" si="1675"/>
        <v>0</v>
      </c>
      <c r="AU3661">
        <f t="shared" si="1676"/>
        <v>0</v>
      </c>
      <c r="AZ3661">
        <f t="shared" si="1697"/>
        <v>0</v>
      </c>
      <c r="BA3661" t="str">
        <f t="shared" ref="BA3661:BA3724" si="1703">IF($AZ3661=10,SUM($X3661:$AG3661),"")</f>
        <v/>
      </c>
      <c r="BB3661" t="str">
        <f t="shared" si="1698"/>
        <v/>
      </c>
    </row>
    <row r="3662" spans="2:54" x14ac:dyDescent="0.15">
      <c r="B3662" s="347"/>
      <c r="C3662" s="347"/>
      <c r="D3662" s="347"/>
      <c r="E3662" s="347"/>
      <c r="F3662" s="347"/>
      <c r="G3662" s="347"/>
      <c r="H3662" s="347"/>
      <c r="I3662" s="347"/>
      <c r="J3662" s="347"/>
      <c r="K3662" s="347"/>
      <c r="N3662" s="323" t="str">
        <f t="shared" si="1699"/>
        <v/>
      </c>
      <c r="O3662" s="323" t="str">
        <f t="shared" si="1700"/>
        <v/>
      </c>
      <c r="P3662" s="323" t="str">
        <f t="shared" si="1701"/>
        <v/>
      </c>
      <c r="R3662" s="323" t="str">
        <f t="shared" si="1702"/>
        <v/>
      </c>
      <c r="X3662" s="322" t="str">
        <f t="shared" si="1677"/>
        <v/>
      </c>
      <c r="Y3662" s="322" t="str">
        <f t="shared" si="1678"/>
        <v/>
      </c>
      <c r="Z3662" s="322" t="str">
        <f t="shared" si="1679"/>
        <v/>
      </c>
      <c r="AA3662" s="322" t="str">
        <f t="shared" si="1680"/>
        <v/>
      </c>
      <c r="AB3662" s="322" t="str">
        <f t="shared" si="1681"/>
        <v/>
      </c>
      <c r="AC3662" s="322" t="str">
        <f t="shared" si="1682"/>
        <v/>
      </c>
      <c r="AD3662" s="322" t="str">
        <f t="shared" si="1683"/>
        <v/>
      </c>
      <c r="AE3662" s="322" t="str">
        <f t="shared" si="1684"/>
        <v/>
      </c>
      <c r="AF3662" s="322" t="str">
        <f t="shared" si="1685"/>
        <v/>
      </c>
      <c r="AG3662" s="322" t="str">
        <f t="shared" si="1686"/>
        <v/>
      </c>
      <c r="AI3662">
        <f t="shared" si="1687"/>
        <v>0</v>
      </c>
      <c r="AJ3662">
        <f t="shared" si="1688"/>
        <v>0</v>
      </c>
      <c r="AK3662">
        <f t="shared" si="1689"/>
        <v>0</v>
      </c>
      <c r="AL3662">
        <f t="shared" si="1690"/>
        <v>0</v>
      </c>
      <c r="AM3662">
        <f t="shared" si="1691"/>
        <v>0</v>
      </c>
      <c r="AN3662">
        <f t="shared" si="1692"/>
        <v>0</v>
      </c>
      <c r="AO3662">
        <f t="shared" si="1693"/>
        <v>0</v>
      </c>
      <c r="AP3662">
        <f t="shared" si="1694"/>
        <v>0</v>
      </c>
      <c r="AQ3662">
        <f t="shared" si="1695"/>
        <v>0</v>
      </c>
      <c r="AR3662">
        <f t="shared" si="1696"/>
        <v>0</v>
      </c>
      <c r="AT3662">
        <f t="shared" ref="AT3662:AT3725" si="1704">COUNTIF(AI3662:AR3662,"&gt;3")</f>
        <v>0</v>
      </c>
      <c r="AU3662">
        <f t="shared" ref="AU3662:AU3725" si="1705">IF(AT3662&gt;6,1,0)</f>
        <v>0</v>
      </c>
      <c r="AZ3662">
        <f t="shared" si="1697"/>
        <v>0</v>
      </c>
      <c r="BA3662" t="str">
        <f t="shared" si="1703"/>
        <v/>
      </c>
      <c r="BB3662" t="str">
        <f t="shared" si="1698"/>
        <v/>
      </c>
    </row>
    <row r="3663" spans="2:54" x14ac:dyDescent="0.15">
      <c r="B3663" s="347"/>
      <c r="C3663" s="347"/>
      <c r="D3663" s="347"/>
      <c r="E3663" s="347"/>
      <c r="F3663" s="347"/>
      <c r="G3663" s="347"/>
      <c r="H3663" s="347"/>
      <c r="I3663" s="347"/>
      <c r="J3663" s="347"/>
      <c r="K3663" s="347"/>
      <c r="N3663" s="323" t="str">
        <f t="shared" si="1699"/>
        <v/>
      </c>
      <c r="O3663" s="323" t="str">
        <f t="shared" si="1700"/>
        <v/>
      </c>
      <c r="P3663" s="323" t="str">
        <f t="shared" si="1701"/>
        <v/>
      </c>
      <c r="R3663" s="323" t="str">
        <f t="shared" si="1702"/>
        <v/>
      </c>
      <c r="X3663" s="322" t="str">
        <f t="shared" si="1677"/>
        <v/>
      </c>
      <c r="Y3663" s="322" t="str">
        <f t="shared" si="1678"/>
        <v/>
      </c>
      <c r="Z3663" s="322" t="str">
        <f t="shared" si="1679"/>
        <v/>
      </c>
      <c r="AA3663" s="322" t="str">
        <f t="shared" si="1680"/>
        <v/>
      </c>
      <c r="AB3663" s="322" t="str">
        <f t="shared" si="1681"/>
        <v/>
      </c>
      <c r="AC3663" s="322" t="str">
        <f t="shared" si="1682"/>
        <v/>
      </c>
      <c r="AD3663" s="322" t="str">
        <f t="shared" si="1683"/>
        <v/>
      </c>
      <c r="AE3663" s="322" t="str">
        <f t="shared" si="1684"/>
        <v/>
      </c>
      <c r="AF3663" s="322" t="str">
        <f t="shared" si="1685"/>
        <v/>
      </c>
      <c r="AG3663" s="322" t="str">
        <f t="shared" si="1686"/>
        <v/>
      </c>
      <c r="AI3663">
        <f t="shared" si="1687"/>
        <v>0</v>
      </c>
      <c r="AJ3663">
        <f t="shared" si="1688"/>
        <v>0</v>
      </c>
      <c r="AK3663">
        <f t="shared" si="1689"/>
        <v>0</v>
      </c>
      <c r="AL3663">
        <f t="shared" si="1690"/>
        <v>0</v>
      </c>
      <c r="AM3663">
        <f t="shared" si="1691"/>
        <v>0</v>
      </c>
      <c r="AN3663">
        <f t="shared" si="1692"/>
        <v>0</v>
      </c>
      <c r="AO3663">
        <f t="shared" si="1693"/>
        <v>0</v>
      </c>
      <c r="AP3663">
        <f t="shared" si="1694"/>
        <v>0</v>
      </c>
      <c r="AQ3663">
        <f t="shared" si="1695"/>
        <v>0</v>
      </c>
      <c r="AR3663">
        <f t="shared" si="1696"/>
        <v>0</v>
      </c>
      <c r="AT3663">
        <f t="shared" si="1704"/>
        <v>0</v>
      </c>
      <c r="AU3663">
        <f t="shared" si="1705"/>
        <v>0</v>
      </c>
      <c r="AZ3663">
        <f t="shared" si="1697"/>
        <v>0</v>
      </c>
      <c r="BA3663" t="str">
        <f t="shared" si="1703"/>
        <v/>
      </c>
      <c r="BB3663" t="str">
        <f t="shared" si="1698"/>
        <v/>
      </c>
    </row>
    <row r="3664" spans="2:54" x14ac:dyDescent="0.15">
      <c r="B3664" s="347"/>
      <c r="C3664" s="347"/>
      <c r="D3664" s="347"/>
      <c r="E3664" s="347"/>
      <c r="F3664" s="347"/>
      <c r="G3664" s="347"/>
      <c r="H3664" s="347"/>
      <c r="I3664" s="347"/>
      <c r="J3664" s="347"/>
      <c r="K3664" s="347"/>
      <c r="N3664" s="323" t="str">
        <f t="shared" si="1699"/>
        <v/>
      </c>
      <c r="O3664" s="323" t="str">
        <f t="shared" si="1700"/>
        <v/>
      </c>
      <c r="P3664" s="323" t="str">
        <f t="shared" si="1701"/>
        <v/>
      </c>
      <c r="R3664" s="323" t="str">
        <f t="shared" si="1702"/>
        <v/>
      </c>
      <c r="X3664" s="322" t="str">
        <f t="shared" si="1677"/>
        <v/>
      </c>
      <c r="Y3664" s="322" t="str">
        <f t="shared" si="1678"/>
        <v/>
      </c>
      <c r="Z3664" s="322" t="str">
        <f t="shared" si="1679"/>
        <v/>
      </c>
      <c r="AA3664" s="322" t="str">
        <f t="shared" si="1680"/>
        <v/>
      </c>
      <c r="AB3664" s="322" t="str">
        <f t="shared" si="1681"/>
        <v/>
      </c>
      <c r="AC3664" s="322" t="str">
        <f t="shared" si="1682"/>
        <v/>
      </c>
      <c r="AD3664" s="322" t="str">
        <f t="shared" si="1683"/>
        <v/>
      </c>
      <c r="AE3664" s="322" t="str">
        <f t="shared" si="1684"/>
        <v/>
      </c>
      <c r="AF3664" s="322" t="str">
        <f t="shared" si="1685"/>
        <v/>
      </c>
      <c r="AG3664" s="322" t="str">
        <f t="shared" si="1686"/>
        <v/>
      </c>
      <c r="AI3664">
        <f t="shared" si="1687"/>
        <v>0</v>
      </c>
      <c r="AJ3664">
        <f t="shared" si="1688"/>
        <v>0</v>
      </c>
      <c r="AK3664">
        <f t="shared" si="1689"/>
        <v>0</v>
      </c>
      <c r="AL3664">
        <f t="shared" si="1690"/>
        <v>0</v>
      </c>
      <c r="AM3664">
        <f t="shared" si="1691"/>
        <v>0</v>
      </c>
      <c r="AN3664">
        <f t="shared" si="1692"/>
        <v>0</v>
      </c>
      <c r="AO3664">
        <f t="shared" si="1693"/>
        <v>0</v>
      </c>
      <c r="AP3664">
        <f t="shared" si="1694"/>
        <v>0</v>
      </c>
      <c r="AQ3664">
        <f t="shared" si="1695"/>
        <v>0</v>
      </c>
      <c r="AR3664">
        <f t="shared" si="1696"/>
        <v>0</v>
      </c>
      <c r="AT3664">
        <f t="shared" si="1704"/>
        <v>0</v>
      </c>
      <c r="AU3664">
        <f t="shared" si="1705"/>
        <v>0</v>
      </c>
      <c r="AZ3664">
        <f t="shared" si="1697"/>
        <v>0</v>
      </c>
      <c r="BA3664" t="str">
        <f t="shared" si="1703"/>
        <v/>
      </c>
      <c r="BB3664" t="str">
        <f t="shared" si="1698"/>
        <v/>
      </c>
    </row>
    <row r="3665" spans="2:54" x14ac:dyDescent="0.15">
      <c r="B3665" s="347"/>
      <c r="C3665" s="347"/>
      <c r="D3665" s="347"/>
      <c r="E3665" s="347"/>
      <c r="F3665" s="347"/>
      <c r="G3665" s="347"/>
      <c r="H3665" s="347"/>
      <c r="I3665" s="347"/>
      <c r="J3665" s="347"/>
      <c r="K3665" s="347"/>
      <c r="N3665" s="323" t="str">
        <f t="shared" si="1699"/>
        <v/>
      </c>
      <c r="O3665" s="323" t="str">
        <f t="shared" si="1700"/>
        <v/>
      </c>
      <c r="P3665" s="323" t="str">
        <f t="shared" si="1701"/>
        <v/>
      </c>
      <c r="R3665" s="323" t="str">
        <f t="shared" si="1702"/>
        <v/>
      </c>
      <c r="X3665" s="322" t="str">
        <f t="shared" ref="X3665:X3728" si="1706">IF(B3665&lt;&gt;"",B3665-1,"")</f>
        <v/>
      </c>
      <c r="Y3665" s="322" t="str">
        <f t="shared" ref="Y3665:Y3728" si="1707">IF(C3665&lt;&gt;"",5-C3665,"")</f>
        <v/>
      </c>
      <c r="Z3665" s="322" t="str">
        <f t="shared" ref="Z3665:Z3728" si="1708">IF(D3665&lt;&gt;"",D3665-1,"")</f>
        <v/>
      </c>
      <c r="AA3665" s="322" t="str">
        <f t="shared" ref="AA3665:AA3728" si="1709">IF(E3665&lt;&gt;"",5-E3665,"")</f>
        <v/>
      </c>
      <c r="AB3665" s="322" t="str">
        <f t="shared" ref="AB3665:AB3728" si="1710">IF(F3665&lt;&gt;"",F3665-1,"")</f>
        <v/>
      </c>
      <c r="AC3665" s="322" t="str">
        <f t="shared" ref="AC3665:AC3728" si="1711">IF(G3665&lt;&gt;"",5-G3665,"")</f>
        <v/>
      </c>
      <c r="AD3665" s="322" t="str">
        <f t="shared" ref="AD3665:AD3728" si="1712">IF(H3665&lt;&gt;"",H3665-1,"")</f>
        <v/>
      </c>
      <c r="AE3665" s="322" t="str">
        <f t="shared" ref="AE3665:AE3728" si="1713">IF(I3665&lt;&gt;"",5-I3665,"")</f>
        <v/>
      </c>
      <c r="AF3665" s="322" t="str">
        <f t="shared" ref="AF3665:AF3728" si="1714">IF(J3665&lt;&gt;"",J3665-1,"")</f>
        <v/>
      </c>
      <c r="AG3665" s="322" t="str">
        <f t="shared" ref="AG3665:AG3728" si="1715">IF(K3665&lt;&gt;"",5-K3665,"")</f>
        <v/>
      </c>
      <c r="AI3665">
        <f t="shared" si="1687"/>
        <v>0</v>
      </c>
      <c r="AJ3665">
        <f t="shared" si="1688"/>
        <v>0</v>
      </c>
      <c r="AK3665">
        <f t="shared" si="1689"/>
        <v>0</v>
      </c>
      <c r="AL3665">
        <f t="shared" si="1690"/>
        <v>0</v>
      </c>
      <c r="AM3665">
        <f t="shared" si="1691"/>
        <v>0</v>
      </c>
      <c r="AN3665">
        <f t="shared" si="1692"/>
        <v>0</v>
      </c>
      <c r="AO3665">
        <f t="shared" si="1693"/>
        <v>0</v>
      </c>
      <c r="AP3665">
        <f t="shared" si="1694"/>
        <v>0</v>
      </c>
      <c r="AQ3665">
        <f t="shared" si="1695"/>
        <v>0</v>
      </c>
      <c r="AR3665">
        <f t="shared" si="1696"/>
        <v>0</v>
      </c>
      <c r="AT3665">
        <f t="shared" si="1704"/>
        <v>0</v>
      </c>
      <c r="AU3665">
        <f t="shared" si="1705"/>
        <v>0</v>
      </c>
      <c r="AZ3665">
        <f t="shared" si="1697"/>
        <v>0</v>
      </c>
      <c r="BA3665" t="str">
        <f t="shared" si="1703"/>
        <v/>
      </c>
      <c r="BB3665" t="str">
        <f t="shared" si="1698"/>
        <v/>
      </c>
    </row>
    <row r="3666" spans="2:54" x14ac:dyDescent="0.15">
      <c r="B3666" s="347"/>
      <c r="C3666" s="347"/>
      <c r="D3666" s="347"/>
      <c r="E3666" s="347"/>
      <c r="F3666" s="347"/>
      <c r="G3666" s="347"/>
      <c r="H3666" s="347"/>
      <c r="I3666" s="347"/>
      <c r="J3666" s="347"/>
      <c r="K3666" s="347"/>
      <c r="N3666" s="323" t="str">
        <f t="shared" si="1699"/>
        <v/>
      </c>
      <c r="O3666" s="323" t="str">
        <f t="shared" si="1700"/>
        <v/>
      </c>
      <c r="P3666" s="323" t="str">
        <f t="shared" si="1701"/>
        <v/>
      </c>
      <c r="R3666" s="323" t="str">
        <f t="shared" si="1702"/>
        <v/>
      </c>
      <c r="X3666" s="322" t="str">
        <f t="shared" si="1706"/>
        <v/>
      </c>
      <c r="Y3666" s="322" t="str">
        <f t="shared" si="1707"/>
        <v/>
      </c>
      <c r="Z3666" s="322" t="str">
        <f t="shared" si="1708"/>
        <v/>
      </c>
      <c r="AA3666" s="322" t="str">
        <f t="shared" si="1709"/>
        <v/>
      </c>
      <c r="AB3666" s="322" t="str">
        <f t="shared" si="1710"/>
        <v/>
      </c>
      <c r="AC3666" s="322" t="str">
        <f t="shared" si="1711"/>
        <v/>
      </c>
      <c r="AD3666" s="322" t="str">
        <f t="shared" si="1712"/>
        <v/>
      </c>
      <c r="AE3666" s="322" t="str">
        <f t="shared" si="1713"/>
        <v/>
      </c>
      <c r="AF3666" s="322" t="str">
        <f t="shared" si="1714"/>
        <v/>
      </c>
      <c r="AG3666" s="322" t="str">
        <f t="shared" si="1715"/>
        <v/>
      </c>
      <c r="AI3666">
        <f t="shared" si="1687"/>
        <v>0</v>
      </c>
      <c r="AJ3666">
        <f t="shared" si="1688"/>
        <v>0</v>
      </c>
      <c r="AK3666">
        <f t="shared" si="1689"/>
        <v>0</v>
      </c>
      <c r="AL3666">
        <f t="shared" si="1690"/>
        <v>0</v>
      </c>
      <c r="AM3666">
        <f t="shared" si="1691"/>
        <v>0</v>
      </c>
      <c r="AN3666">
        <f t="shared" si="1692"/>
        <v>0</v>
      </c>
      <c r="AO3666">
        <f t="shared" si="1693"/>
        <v>0</v>
      </c>
      <c r="AP3666">
        <f t="shared" si="1694"/>
        <v>0</v>
      </c>
      <c r="AQ3666">
        <f t="shared" si="1695"/>
        <v>0</v>
      </c>
      <c r="AR3666">
        <f t="shared" si="1696"/>
        <v>0</v>
      </c>
      <c r="AT3666">
        <f t="shared" si="1704"/>
        <v>0</v>
      </c>
      <c r="AU3666">
        <f t="shared" si="1705"/>
        <v>0</v>
      </c>
      <c r="AZ3666">
        <f t="shared" si="1697"/>
        <v>0</v>
      </c>
      <c r="BA3666" t="str">
        <f t="shared" si="1703"/>
        <v/>
      </c>
      <c r="BB3666" t="str">
        <f t="shared" si="1698"/>
        <v/>
      </c>
    </row>
    <row r="3667" spans="2:54" x14ac:dyDescent="0.15">
      <c r="B3667" s="347"/>
      <c r="C3667" s="347"/>
      <c r="D3667" s="347"/>
      <c r="E3667" s="347"/>
      <c r="F3667" s="347"/>
      <c r="G3667" s="347"/>
      <c r="H3667" s="347"/>
      <c r="I3667" s="347"/>
      <c r="J3667" s="347"/>
      <c r="K3667" s="347"/>
      <c r="N3667" s="323" t="str">
        <f t="shared" si="1699"/>
        <v/>
      </c>
      <c r="O3667" s="323" t="str">
        <f t="shared" si="1700"/>
        <v/>
      </c>
      <c r="P3667" s="323" t="str">
        <f t="shared" si="1701"/>
        <v/>
      </c>
      <c r="R3667" s="323" t="str">
        <f t="shared" si="1702"/>
        <v/>
      </c>
      <c r="X3667" s="322" t="str">
        <f t="shared" si="1706"/>
        <v/>
      </c>
      <c r="Y3667" s="322" t="str">
        <f t="shared" si="1707"/>
        <v/>
      </c>
      <c r="Z3667" s="322" t="str">
        <f t="shared" si="1708"/>
        <v/>
      </c>
      <c r="AA3667" s="322" t="str">
        <f t="shared" si="1709"/>
        <v/>
      </c>
      <c r="AB3667" s="322" t="str">
        <f t="shared" si="1710"/>
        <v/>
      </c>
      <c r="AC3667" s="322" t="str">
        <f t="shared" si="1711"/>
        <v/>
      </c>
      <c r="AD3667" s="322" t="str">
        <f t="shared" si="1712"/>
        <v/>
      </c>
      <c r="AE3667" s="322" t="str">
        <f t="shared" si="1713"/>
        <v/>
      </c>
      <c r="AF3667" s="322" t="str">
        <f t="shared" si="1714"/>
        <v/>
      </c>
      <c r="AG3667" s="322" t="str">
        <f t="shared" si="1715"/>
        <v/>
      </c>
      <c r="AI3667">
        <f t="shared" si="1687"/>
        <v>0</v>
      </c>
      <c r="AJ3667">
        <f t="shared" si="1688"/>
        <v>0</v>
      </c>
      <c r="AK3667">
        <f t="shared" si="1689"/>
        <v>0</v>
      </c>
      <c r="AL3667">
        <f t="shared" si="1690"/>
        <v>0</v>
      </c>
      <c r="AM3667">
        <f t="shared" si="1691"/>
        <v>0</v>
      </c>
      <c r="AN3667">
        <f t="shared" si="1692"/>
        <v>0</v>
      </c>
      <c r="AO3667">
        <f t="shared" si="1693"/>
        <v>0</v>
      </c>
      <c r="AP3667">
        <f t="shared" si="1694"/>
        <v>0</v>
      </c>
      <c r="AQ3667">
        <f t="shared" si="1695"/>
        <v>0</v>
      </c>
      <c r="AR3667">
        <f t="shared" si="1696"/>
        <v>0</v>
      </c>
      <c r="AT3667">
        <f t="shared" si="1704"/>
        <v>0</v>
      </c>
      <c r="AU3667">
        <f t="shared" si="1705"/>
        <v>0</v>
      </c>
      <c r="AZ3667">
        <f t="shared" si="1697"/>
        <v>0</v>
      </c>
      <c r="BA3667" t="str">
        <f t="shared" si="1703"/>
        <v/>
      </c>
      <c r="BB3667" t="str">
        <f t="shared" si="1698"/>
        <v/>
      </c>
    </row>
    <row r="3668" spans="2:54" x14ac:dyDescent="0.15">
      <c r="B3668" s="347"/>
      <c r="C3668" s="347"/>
      <c r="D3668" s="347"/>
      <c r="E3668" s="347"/>
      <c r="F3668" s="347"/>
      <c r="G3668" s="347"/>
      <c r="H3668" s="347"/>
      <c r="I3668" s="347"/>
      <c r="J3668" s="347"/>
      <c r="K3668" s="347"/>
      <c r="N3668" s="323" t="str">
        <f t="shared" si="1699"/>
        <v/>
      </c>
      <c r="O3668" s="323" t="str">
        <f t="shared" si="1700"/>
        <v/>
      </c>
      <c r="P3668" s="323" t="str">
        <f t="shared" si="1701"/>
        <v/>
      </c>
      <c r="R3668" s="323" t="str">
        <f t="shared" si="1702"/>
        <v/>
      </c>
      <c r="X3668" s="322" t="str">
        <f t="shared" si="1706"/>
        <v/>
      </c>
      <c r="Y3668" s="322" t="str">
        <f t="shared" si="1707"/>
        <v/>
      </c>
      <c r="Z3668" s="322" t="str">
        <f t="shared" si="1708"/>
        <v/>
      </c>
      <c r="AA3668" s="322" t="str">
        <f t="shared" si="1709"/>
        <v/>
      </c>
      <c r="AB3668" s="322" t="str">
        <f t="shared" si="1710"/>
        <v/>
      </c>
      <c r="AC3668" s="322" t="str">
        <f t="shared" si="1711"/>
        <v/>
      </c>
      <c r="AD3668" s="322" t="str">
        <f t="shared" si="1712"/>
        <v/>
      </c>
      <c r="AE3668" s="322" t="str">
        <f t="shared" si="1713"/>
        <v/>
      </c>
      <c r="AF3668" s="322" t="str">
        <f t="shared" si="1714"/>
        <v/>
      </c>
      <c r="AG3668" s="322" t="str">
        <f t="shared" si="1715"/>
        <v/>
      </c>
      <c r="AI3668">
        <f t="shared" si="1687"/>
        <v>0</v>
      </c>
      <c r="AJ3668">
        <f t="shared" si="1688"/>
        <v>0</v>
      </c>
      <c r="AK3668">
        <f t="shared" si="1689"/>
        <v>0</v>
      </c>
      <c r="AL3668">
        <f t="shared" si="1690"/>
        <v>0</v>
      </c>
      <c r="AM3668">
        <f t="shared" si="1691"/>
        <v>0</v>
      </c>
      <c r="AN3668">
        <f t="shared" si="1692"/>
        <v>0</v>
      </c>
      <c r="AO3668">
        <f t="shared" si="1693"/>
        <v>0</v>
      </c>
      <c r="AP3668">
        <f t="shared" si="1694"/>
        <v>0</v>
      </c>
      <c r="AQ3668">
        <f t="shared" si="1695"/>
        <v>0</v>
      </c>
      <c r="AR3668">
        <f t="shared" si="1696"/>
        <v>0</v>
      </c>
      <c r="AT3668">
        <f t="shared" si="1704"/>
        <v>0</v>
      </c>
      <c r="AU3668">
        <f t="shared" si="1705"/>
        <v>0</v>
      </c>
      <c r="AZ3668">
        <f t="shared" si="1697"/>
        <v>0</v>
      </c>
      <c r="BA3668" t="str">
        <f t="shared" si="1703"/>
        <v/>
      </c>
      <c r="BB3668" t="str">
        <f t="shared" si="1698"/>
        <v/>
      </c>
    </row>
    <row r="3669" spans="2:54" x14ac:dyDescent="0.15">
      <c r="B3669" s="347"/>
      <c r="C3669" s="347"/>
      <c r="D3669" s="347"/>
      <c r="E3669" s="347"/>
      <c r="F3669" s="347"/>
      <c r="G3669" s="347"/>
      <c r="H3669" s="347"/>
      <c r="I3669" s="347"/>
      <c r="J3669" s="347"/>
      <c r="K3669" s="347"/>
      <c r="N3669" s="323" t="str">
        <f t="shared" si="1699"/>
        <v/>
      </c>
      <c r="O3669" s="323" t="str">
        <f t="shared" si="1700"/>
        <v/>
      </c>
      <c r="P3669" s="323" t="str">
        <f t="shared" si="1701"/>
        <v/>
      </c>
      <c r="R3669" s="323" t="str">
        <f t="shared" si="1702"/>
        <v/>
      </c>
      <c r="X3669" s="322" t="str">
        <f t="shared" si="1706"/>
        <v/>
      </c>
      <c r="Y3669" s="322" t="str">
        <f t="shared" si="1707"/>
        <v/>
      </c>
      <c r="Z3669" s="322" t="str">
        <f t="shared" si="1708"/>
        <v/>
      </c>
      <c r="AA3669" s="322" t="str">
        <f t="shared" si="1709"/>
        <v/>
      </c>
      <c r="AB3669" s="322" t="str">
        <f t="shared" si="1710"/>
        <v/>
      </c>
      <c r="AC3669" s="322" t="str">
        <f t="shared" si="1711"/>
        <v/>
      </c>
      <c r="AD3669" s="322" t="str">
        <f t="shared" si="1712"/>
        <v/>
      </c>
      <c r="AE3669" s="322" t="str">
        <f t="shared" si="1713"/>
        <v/>
      </c>
      <c r="AF3669" s="322" t="str">
        <f t="shared" si="1714"/>
        <v/>
      </c>
      <c r="AG3669" s="322" t="str">
        <f t="shared" si="1715"/>
        <v/>
      </c>
      <c r="AI3669">
        <f t="shared" si="1687"/>
        <v>0</v>
      </c>
      <c r="AJ3669">
        <f t="shared" si="1688"/>
        <v>0</v>
      </c>
      <c r="AK3669">
        <f t="shared" si="1689"/>
        <v>0</v>
      </c>
      <c r="AL3669">
        <f t="shared" si="1690"/>
        <v>0</v>
      </c>
      <c r="AM3669">
        <f t="shared" si="1691"/>
        <v>0</v>
      </c>
      <c r="AN3669">
        <f t="shared" si="1692"/>
        <v>0</v>
      </c>
      <c r="AO3669">
        <f t="shared" si="1693"/>
        <v>0</v>
      </c>
      <c r="AP3669">
        <f t="shared" si="1694"/>
        <v>0</v>
      </c>
      <c r="AQ3669">
        <f t="shared" si="1695"/>
        <v>0</v>
      </c>
      <c r="AR3669">
        <f t="shared" si="1696"/>
        <v>0</v>
      </c>
      <c r="AT3669">
        <f t="shared" si="1704"/>
        <v>0</v>
      </c>
      <c r="AU3669">
        <f t="shared" si="1705"/>
        <v>0</v>
      </c>
      <c r="AZ3669">
        <f t="shared" si="1697"/>
        <v>0</v>
      </c>
      <c r="BA3669" t="str">
        <f t="shared" si="1703"/>
        <v/>
      </c>
      <c r="BB3669" t="str">
        <f t="shared" si="1698"/>
        <v/>
      </c>
    </row>
    <row r="3670" spans="2:54" x14ac:dyDescent="0.15">
      <c r="B3670" s="347"/>
      <c r="C3670" s="347"/>
      <c r="D3670" s="347"/>
      <c r="E3670" s="347"/>
      <c r="F3670" s="347"/>
      <c r="G3670" s="347"/>
      <c r="H3670" s="347"/>
      <c r="I3670" s="347"/>
      <c r="J3670" s="347"/>
      <c r="K3670" s="347"/>
      <c r="N3670" s="323" t="str">
        <f t="shared" si="1699"/>
        <v/>
      </c>
      <c r="O3670" s="323" t="str">
        <f t="shared" si="1700"/>
        <v/>
      </c>
      <c r="P3670" s="323" t="str">
        <f t="shared" si="1701"/>
        <v/>
      </c>
      <c r="R3670" s="323" t="str">
        <f t="shared" si="1702"/>
        <v/>
      </c>
      <c r="X3670" s="322" t="str">
        <f t="shared" si="1706"/>
        <v/>
      </c>
      <c r="Y3670" s="322" t="str">
        <f t="shared" si="1707"/>
        <v/>
      </c>
      <c r="Z3670" s="322" t="str">
        <f t="shared" si="1708"/>
        <v/>
      </c>
      <c r="AA3670" s="322" t="str">
        <f t="shared" si="1709"/>
        <v/>
      </c>
      <c r="AB3670" s="322" t="str">
        <f t="shared" si="1710"/>
        <v/>
      </c>
      <c r="AC3670" s="322" t="str">
        <f t="shared" si="1711"/>
        <v/>
      </c>
      <c r="AD3670" s="322" t="str">
        <f t="shared" si="1712"/>
        <v/>
      </c>
      <c r="AE3670" s="322" t="str">
        <f t="shared" si="1713"/>
        <v/>
      </c>
      <c r="AF3670" s="322" t="str">
        <f t="shared" si="1714"/>
        <v/>
      </c>
      <c r="AG3670" s="322" t="str">
        <f t="shared" si="1715"/>
        <v/>
      </c>
      <c r="AI3670">
        <f t="shared" ref="AI3670:AI3733" si="1716">B3670</f>
        <v>0</v>
      </c>
      <c r="AJ3670">
        <f t="shared" ref="AJ3670:AJ3733" si="1717">D3670</f>
        <v>0</v>
      </c>
      <c r="AK3670">
        <f t="shared" ref="AK3670:AK3733" si="1718">F3670</f>
        <v>0</v>
      </c>
      <c r="AL3670">
        <f t="shared" ref="AL3670:AL3733" si="1719">H3670</f>
        <v>0</v>
      </c>
      <c r="AM3670">
        <f t="shared" ref="AM3670:AM3733" si="1720">J3670</f>
        <v>0</v>
      </c>
      <c r="AN3670">
        <f t="shared" ref="AN3670:AN3733" si="1721">C3670</f>
        <v>0</v>
      </c>
      <c r="AO3670">
        <f t="shared" ref="AO3670:AO3733" si="1722">E3670</f>
        <v>0</v>
      </c>
      <c r="AP3670">
        <f t="shared" ref="AP3670:AP3733" si="1723">G3670</f>
        <v>0</v>
      </c>
      <c r="AQ3670">
        <f t="shared" ref="AQ3670:AQ3733" si="1724">I3670</f>
        <v>0</v>
      </c>
      <c r="AR3670">
        <f t="shared" ref="AR3670:AR3733" si="1725">K3670</f>
        <v>0</v>
      </c>
      <c r="AT3670">
        <f t="shared" si="1704"/>
        <v>0</v>
      </c>
      <c r="AU3670">
        <f t="shared" si="1705"/>
        <v>0</v>
      </c>
      <c r="AZ3670">
        <f t="shared" si="1697"/>
        <v>0</v>
      </c>
      <c r="BA3670" t="str">
        <f t="shared" si="1703"/>
        <v/>
      </c>
      <c r="BB3670" t="str">
        <f t="shared" si="1698"/>
        <v/>
      </c>
    </row>
    <row r="3671" spans="2:54" x14ac:dyDescent="0.15">
      <c r="B3671" s="347"/>
      <c r="C3671" s="347"/>
      <c r="D3671" s="347"/>
      <c r="E3671" s="347"/>
      <c r="F3671" s="347"/>
      <c r="G3671" s="347"/>
      <c r="H3671" s="347"/>
      <c r="I3671" s="347"/>
      <c r="J3671" s="347"/>
      <c r="K3671" s="347"/>
      <c r="N3671" s="323" t="str">
        <f t="shared" si="1699"/>
        <v/>
      </c>
      <c r="O3671" s="323" t="str">
        <f t="shared" si="1700"/>
        <v/>
      </c>
      <c r="P3671" s="323" t="str">
        <f t="shared" si="1701"/>
        <v/>
      </c>
      <c r="R3671" s="323" t="str">
        <f t="shared" si="1702"/>
        <v/>
      </c>
      <c r="X3671" s="322" t="str">
        <f t="shared" si="1706"/>
        <v/>
      </c>
      <c r="Y3671" s="322" t="str">
        <f t="shared" si="1707"/>
        <v/>
      </c>
      <c r="Z3671" s="322" t="str">
        <f t="shared" si="1708"/>
        <v/>
      </c>
      <c r="AA3671" s="322" t="str">
        <f t="shared" si="1709"/>
        <v/>
      </c>
      <c r="AB3671" s="322" t="str">
        <f t="shared" si="1710"/>
        <v/>
      </c>
      <c r="AC3671" s="322" t="str">
        <f t="shared" si="1711"/>
        <v/>
      </c>
      <c r="AD3671" s="322" t="str">
        <f t="shared" si="1712"/>
        <v/>
      </c>
      <c r="AE3671" s="322" t="str">
        <f t="shared" si="1713"/>
        <v/>
      </c>
      <c r="AF3671" s="322" t="str">
        <f t="shared" si="1714"/>
        <v/>
      </c>
      <c r="AG3671" s="322" t="str">
        <f t="shared" si="1715"/>
        <v/>
      </c>
      <c r="AI3671">
        <f t="shared" si="1716"/>
        <v>0</v>
      </c>
      <c r="AJ3671">
        <f t="shared" si="1717"/>
        <v>0</v>
      </c>
      <c r="AK3671">
        <f t="shared" si="1718"/>
        <v>0</v>
      </c>
      <c r="AL3671">
        <f t="shared" si="1719"/>
        <v>0</v>
      </c>
      <c r="AM3671">
        <f t="shared" si="1720"/>
        <v>0</v>
      </c>
      <c r="AN3671">
        <f t="shared" si="1721"/>
        <v>0</v>
      </c>
      <c r="AO3671">
        <f t="shared" si="1722"/>
        <v>0</v>
      </c>
      <c r="AP3671">
        <f t="shared" si="1723"/>
        <v>0</v>
      </c>
      <c r="AQ3671">
        <f t="shared" si="1724"/>
        <v>0</v>
      </c>
      <c r="AR3671">
        <f t="shared" si="1725"/>
        <v>0</v>
      </c>
      <c r="AT3671">
        <f t="shared" si="1704"/>
        <v>0</v>
      </c>
      <c r="AU3671">
        <f t="shared" si="1705"/>
        <v>0</v>
      </c>
      <c r="AZ3671">
        <f t="shared" si="1697"/>
        <v>0</v>
      </c>
      <c r="BA3671" t="str">
        <f t="shared" si="1703"/>
        <v/>
      </c>
      <c r="BB3671" t="str">
        <f t="shared" si="1698"/>
        <v/>
      </c>
    </row>
    <row r="3672" spans="2:54" x14ac:dyDescent="0.15">
      <c r="B3672" s="347"/>
      <c r="C3672" s="347"/>
      <c r="D3672" s="347"/>
      <c r="E3672" s="347"/>
      <c r="F3672" s="347"/>
      <c r="G3672" s="347"/>
      <c r="H3672" s="347"/>
      <c r="I3672" s="347"/>
      <c r="J3672" s="347"/>
      <c r="K3672" s="347"/>
      <c r="N3672" s="323" t="str">
        <f t="shared" si="1699"/>
        <v/>
      </c>
      <c r="O3672" s="323" t="str">
        <f t="shared" si="1700"/>
        <v/>
      </c>
      <c r="P3672" s="323" t="str">
        <f t="shared" si="1701"/>
        <v/>
      </c>
      <c r="R3672" s="323" t="str">
        <f t="shared" si="1702"/>
        <v/>
      </c>
      <c r="X3672" s="322" t="str">
        <f t="shared" si="1706"/>
        <v/>
      </c>
      <c r="Y3672" s="322" t="str">
        <f t="shared" si="1707"/>
        <v/>
      </c>
      <c r="Z3672" s="322" t="str">
        <f t="shared" si="1708"/>
        <v/>
      </c>
      <c r="AA3672" s="322" t="str">
        <f t="shared" si="1709"/>
        <v/>
      </c>
      <c r="AB3672" s="322" t="str">
        <f t="shared" si="1710"/>
        <v/>
      </c>
      <c r="AC3672" s="322" t="str">
        <f t="shared" si="1711"/>
        <v/>
      </c>
      <c r="AD3672" s="322" t="str">
        <f t="shared" si="1712"/>
        <v/>
      </c>
      <c r="AE3672" s="322" t="str">
        <f t="shared" si="1713"/>
        <v/>
      </c>
      <c r="AF3672" s="322" t="str">
        <f t="shared" si="1714"/>
        <v/>
      </c>
      <c r="AG3672" s="322" t="str">
        <f t="shared" si="1715"/>
        <v/>
      </c>
      <c r="AI3672">
        <f t="shared" si="1716"/>
        <v>0</v>
      </c>
      <c r="AJ3672">
        <f t="shared" si="1717"/>
        <v>0</v>
      </c>
      <c r="AK3672">
        <f t="shared" si="1718"/>
        <v>0</v>
      </c>
      <c r="AL3672">
        <f t="shared" si="1719"/>
        <v>0</v>
      </c>
      <c r="AM3672">
        <f t="shared" si="1720"/>
        <v>0</v>
      </c>
      <c r="AN3672">
        <f t="shared" si="1721"/>
        <v>0</v>
      </c>
      <c r="AO3672">
        <f t="shared" si="1722"/>
        <v>0</v>
      </c>
      <c r="AP3672">
        <f t="shared" si="1723"/>
        <v>0</v>
      </c>
      <c r="AQ3672">
        <f t="shared" si="1724"/>
        <v>0</v>
      </c>
      <c r="AR3672">
        <f t="shared" si="1725"/>
        <v>0</v>
      </c>
      <c r="AT3672">
        <f t="shared" si="1704"/>
        <v>0</v>
      </c>
      <c r="AU3672">
        <f t="shared" si="1705"/>
        <v>0</v>
      </c>
      <c r="AZ3672">
        <f t="shared" si="1697"/>
        <v>0</v>
      </c>
      <c r="BA3672" t="str">
        <f t="shared" si="1703"/>
        <v/>
      </c>
      <c r="BB3672" t="str">
        <f t="shared" si="1698"/>
        <v/>
      </c>
    </row>
    <row r="3673" spans="2:54" x14ac:dyDescent="0.15">
      <c r="B3673" s="347"/>
      <c r="C3673" s="347"/>
      <c r="D3673" s="347"/>
      <c r="E3673" s="347"/>
      <c r="F3673" s="347"/>
      <c r="G3673" s="347"/>
      <c r="H3673" s="347"/>
      <c r="I3673" s="347"/>
      <c r="J3673" s="347"/>
      <c r="K3673" s="347"/>
      <c r="N3673" s="323" t="str">
        <f t="shared" si="1699"/>
        <v/>
      </c>
      <c r="O3673" s="323" t="str">
        <f t="shared" si="1700"/>
        <v/>
      </c>
      <c r="P3673" s="323" t="str">
        <f t="shared" si="1701"/>
        <v/>
      </c>
      <c r="R3673" s="323" t="str">
        <f t="shared" si="1702"/>
        <v/>
      </c>
      <c r="X3673" s="322" t="str">
        <f t="shared" si="1706"/>
        <v/>
      </c>
      <c r="Y3673" s="322" t="str">
        <f t="shared" si="1707"/>
        <v/>
      </c>
      <c r="Z3673" s="322" t="str">
        <f t="shared" si="1708"/>
        <v/>
      </c>
      <c r="AA3673" s="322" t="str">
        <f t="shared" si="1709"/>
        <v/>
      </c>
      <c r="AB3673" s="322" t="str">
        <f t="shared" si="1710"/>
        <v/>
      </c>
      <c r="AC3673" s="322" t="str">
        <f t="shared" si="1711"/>
        <v/>
      </c>
      <c r="AD3673" s="322" t="str">
        <f t="shared" si="1712"/>
        <v/>
      </c>
      <c r="AE3673" s="322" t="str">
        <f t="shared" si="1713"/>
        <v/>
      </c>
      <c r="AF3673" s="322" t="str">
        <f t="shared" si="1714"/>
        <v/>
      </c>
      <c r="AG3673" s="322" t="str">
        <f t="shared" si="1715"/>
        <v/>
      </c>
      <c r="AI3673">
        <f t="shared" si="1716"/>
        <v>0</v>
      </c>
      <c r="AJ3673">
        <f t="shared" si="1717"/>
        <v>0</v>
      </c>
      <c r="AK3673">
        <f t="shared" si="1718"/>
        <v>0</v>
      </c>
      <c r="AL3673">
        <f t="shared" si="1719"/>
        <v>0</v>
      </c>
      <c r="AM3673">
        <f t="shared" si="1720"/>
        <v>0</v>
      </c>
      <c r="AN3673">
        <f t="shared" si="1721"/>
        <v>0</v>
      </c>
      <c r="AO3673">
        <f t="shared" si="1722"/>
        <v>0</v>
      </c>
      <c r="AP3673">
        <f t="shared" si="1723"/>
        <v>0</v>
      </c>
      <c r="AQ3673">
        <f t="shared" si="1724"/>
        <v>0</v>
      </c>
      <c r="AR3673">
        <f t="shared" si="1725"/>
        <v>0</v>
      </c>
      <c r="AT3673">
        <f t="shared" si="1704"/>
        <v>0</v>
      </c>
      <c r="AU3673">
        <f t="shared" si="1705"/>
        <v>0</v>
      </c>
      <c r="AZ3673">
        <f t="shared" si="1697"/>
        <v>0</v>
      </c>
      <c r="BA3673" t="str">
        <f t="shared" si="1703"/>
        <v/>
      </c>
      <c r="BB3673" t="str">
        <f t="shared" si="1698"/>
        <v/>
      </c>
    </row>
    <row r="3674" spans="2:54" x14ac:dyDescent="0.15">
      <c r="B3674" s="347"/>
      <c r="C3674" s="347"/>
      <c r="D3674" s="347"/>
      <c r="E3674" s="347"/>
      <c r="F3674" s="347"/>
      <c r="G3674" s="347"/>
      <c r="H3674" s="347"/>
      <c r="I3674" s="347"/>
      <c r="J3674" s="347"/>
      <c r="K3674" s="347"/>
      <c r="N3674" s="323" t="str">
        <f t="shared" si="1699"/>
        <v/>
      </c>
      <c r="O3674" s="323" t="str">
        <f t="shared" si="1700"/>
        <v/>
      </c>
      <c r="P3674" s="323" t="str">
        <f t="shared" si="1701"/>
        <v/>
      </c>
      <c r="R3674" s="323" t="str">
        <f t="shared" si="1702"/>
        <v/>
      </c>
      <c r="X3674" s="322" t="str">
        <f t="shared" si="1706"/>
        <v/>
      </c>
      <c r="Y3674" s="322" t="str">
        <f t="shared" si="1707"/>
        <v/>
      </c>
      <c r="Z3674" s="322" t="str">
        <f t="shared" si="1708"/>
        <v/>
      </c>
      <c r="AA3674" s="322" t="str">
        <f t="shared" si="1709"/>
        <v/>
      </c>
      <c r="AB3674" s="322" t="str">
        <f t="shared" si="1710"/>
        <v/>
      </c>
      <c r="AC3674" s="322" t="str">
        <f t="shared" si="1711"/>
        <v/>
      </c>
      <c r="AD3674" s="322" t="str">
        <f t="shared" si="1712"/>
        <v/>
      </c>
      <c r="AE3674" s="322" t="str">
        <f t="shared" si="1713"/>
        <v/>
      </c>
      <c r="AF3674" s="322" t="str">
        <f t="shared" si="1714"/>
        <v/>
      </c>
      <c r="AG3674" s="322" t="str">
        <f t="shared" si="1715"/>
        <v/>
      </c>
      <c r="AI3674">
        <f t="shared" si="1716"/>
        <v>0</v>
      </c>
      <c r="AJ3674">
        <f t="shared" si="1717"/>
        <v>0</v>
      </c>
      <c r="AK3674">
        <f t="shared" si="1718"/>
        <v>0</v>
      </c>
      <c r="AL3674">
        <f t="shared" si="1719"/>
        <v>0</v>
      </c>
      <c r="AM3674">
        <f t="shared" si="1720"/>
        <v>0</v>
      </c>
      <c r="AN3674">
        <f t="shared" si="1721"/>
        <v>0</v>
      </c>
      <c r="AO3674">
        <f t="shared" si="1722"/>
        <v>0</v>
      </c>
      <c r="AP3674">
        <f t="shared" si="1723"/>
        <v>0</v>
      </c>
      <c r="AQ3674">
        <f t="shared" si="1724"/>
        <v>0</v>
      </c>
      <c r="AR3674">
        <f t="shared" si="1725"/>
        <v>0</v>
      </c>
      <c r="AT3674">
        <f t="shared" si="1704"/>
        <v>0</v>
      </c>
      <c r="AU3674">
        <f t="shared" si="1705"/>
        <v>0</v>
      </c>
      <c r="AZ3674">
        <f t="shared" si="1697"/>
        <v>0</v>
      </c>
      <c r="BA3674" t="str">
        <f t="shared" si="1703"/>
        <v/>
      </c>
      <c r="BB3674" t="str">
        <f t="shared" si="1698"/>
        <v/>
      </c>
    </row>
    <row r="3675" spans="2:54" x14ac:dyDescent="0.15">
      <c r="B3675" s="347"/>
      <c r="C3675" s="347"/>
      <c r="D3675" s="347"/>
      <c r="E3675" s="347"/>
      <c r="F3675" s="347"/>
      <c r="G3675" s="347"/>
      <c r="H3675" s="347"/>
      <c r="I3675" s="347"/>
      <c r="J3675" s="347"/>
      <c r="K3675" s="347"/>
      <c r="N3675" s="323" t="str">
        <f t="shared" si="1699"/>
        <v/>
      </c>
      <c r="O3675" s="323" t="str">
        <f t="shared" si="1700"/>
        <v/>
      </c>
      <c r="P3675" s="323" t="str">
        <f t="shared" si="1701"/>
        <v/>
      </c>
      <c r="R3675" s="323" t="str">
        <f t="shared" si="1702"/>
        <v/>
      </c>
      <c r="X3675" s="322" t="str">
        <f t="shared" si="1706"/>
        <v/>
      </c>
      <c r="Y3675" s="322" t="str">
        <f t="shared" si="1707"/>
        <v/>
      </c>
      <c r="Z3675" s="322" t="str">
        <f t="shared" si="1708"/>
        <v/>
      </c>
      <c r="AA3675" s="322" t="str">
        <f t="shared" si="1709"/>
        <v/>
      </c>
      <c r="AB3675" s="322" t="str">
        <f t="shared" si="1710"/>
        <v/>
      </c>
      <c r="AC3675" s="322" t="str">
        <f t="shared" si="1711"/>
        <v/>
      </c>
      <c r="AD3675" s="322" t="str">
        <f t="shared" si="1712"/>
        <v/>
      </c>
      <c r="AE3675" s="322" t="str">
        <f t="shared" si="1713"/>
        <v/>
      </c>
      <c r="AF3675" s="322" t="str">
        <f t="shared" si="1714"/>
        <v/>
      </c>
      <c r="AG3675" s="322" t="str">
        <f t="shared" si="1715"/>
        <v/>
      </c>
      <c r="AI3675">
        <f t="shared" si="1716"/>
        <v>0</v>
      </c>
      <c r="AJ3675">
        <f t="shared" si="1717"/>
        <v>0</v>
      </c>
      <c r="AK3675">
        <f t="shared" si="1718"/>
        <v>0</v>
      </c>
      <c r="AL3675">
        <f t="shared" si="1719"/>
        <v>0</v>
      </c>
      <c r="AM3675">
        <f t="shared" si="1720"/>
        <v>0</v>
      </c>
      <c r="AN3675">
        <f t="shared" si="1721"/>
        <v>0</v>
      </c>
      <c r="AO3675">
        <f t="shared" si="1722"/>
        <v>0</v>
      </c>
      <c r="AP3675">
        <f t="shared" si="1723"/>
        <v>0</v>
      </c>
      <c r="AQ3675">
        <f t="shared" si="1724"/>
        <v>0</v>
      </c>
      <c r="AR3675">
        <f t="shared" si="1725"/>
        <v>0</v>
      </c>
      <c r="AT3675">
        <f t="shared" si="1704"/>
        <v>0</v>
      </c>
      <c r="AU3675">
        <f t="shared" si="1705"/>
        <v>0</v>
      </c>
      <c r="AZ3675">
        <f t="shared" si="1697"/>
        <v>0</v>
      </c>
      <c r="BA3675" t="str">
        <f t="shared" si="1703"/>
        <v/>
      </c>
      <c r="BB3675" t="str">
        <f t="shared" si="1698"/>
        <v/>
      </c>
    </row>
    <row r="3676" spans="2:54" x14ac:dyDescent="0.15">
      <c r="B3676" s="347"/>
      <c r="C3676" s="347"/>
      <c r="D3676" s="347"/>
      <c r="E3676" s="347"/>
      <c r="F3676" s="347"/>
      <c r="G3676" s="347"/>
      <c r="H3676" s="347"/>
      <c r="I3676" s="347"/>
      <c r="J3676" s="347"/>
      <c r="K3676" s="347"/>
      <c r="N3676" s="323" t="str">
        <f t="shared" si="1699"/>
        <v/>
      </c>
      <c r="O3676" s="323" t="str">
        <f t="shared" si="1700"/>
        <v/>
      </c>
      <c r="P3676" s="323" t="str">
        <f t="shared" si="1701"/>
        <v/>
      </c>
      <c r="R3676" s="323" t="str">
        <f t="shared" si="1702"/>
        <v/>
      </c>
      <c r="X3676" s="322" t="str">
        <f t="shared" si="1706"/>
        <v/>
      </c>
      <c r="Y3676" s="322" t="str">
        <f t="shared" si="1707"/>
        <v/>
      </c>
      <c r="Z3676" s="322" t="str">
        <f t="shared" si="1708"/>
        <v/>
      </c>
      <c r="AA3676" s="322" t="str">
        <f t="shared" si="1709"/>
        <v/>
      </c>
      <c r="AB3676" s="322" t="str">
        <f t="shared" si="1710"/>
        <v/>
      </c>
      <c r="AC3676" s="322" t="str">
        <f t="shared" si="1711"/>
        <v/>
      </c>
      <c r="AD3676" s="322" t="str">
        <f t="shared" si="1712"/>
        <v/>
      </c>
      <c r="AE3676" s="322" t="str">
        <f t="shared" si="1713"/>
        <v/>
      </c>
      <c r="AF3676" s="322" t="str">
        <f t="shared" si="1714"/>
        <v/>
      </c>
      <c r="AG3676" s="322" t="str">
        <f t="shared" si="1715"/>
        <v/>
      </c>
      <c r="AI3676">
        <f t="shared" si="1716"/>
        <v>0</v>
      </c>
      <c r="AJ3676">
        <f t="shared" si="1717"/>
        <v>0</v>
      </c>
      <c r="AK3676">
        <f t="shared" si="1718"/>
        <v>0</v>
      </c>
      <c r="AL3676">
        <f t="shared" si="1719"/>
        <v>0</v>
      </c>
      <c r="AM3676">
        <f t="shared" si="1720"/>
        <v>0</v>
      </c>
      <c r="AN3676">
        <f t="shared" si="1721"/>
        <v>0</v>
      </c>
      <c r="AO3676">
        <f t="shared" si="1722"/>
        <v>0</v>
      </c>
      <c r="AP3676">
        <f t="shared" si="1723"/>
        <v>0</v>
      </c>
      <c r="AQ3676">
        <f t="shared" si="1724"/>
        <v>0</v>
      </c>
      <c r="AR3676">
        <f t="shared" si="1725"/>
        <v>0</v>
      </c>
      <c r="AT3676">
        <f t="shared" si="1704"/>
        <v>0</v>
      </c>
      <c r="AU3676">
        <f t="shared" si="1705"/>
        <v>0</v>
      </c>
      <c r="AZ3676">
        <f t="shared" si="1697"/>
        <v>0</v>
      </c>
      <c r="BA3676" t="str">
        <f t="shared" si="1703"/>
        <v/>
      </c>
      <c r="BB3676" t="str">
        <f t="shared" si="1698"/>
        <v/>
      </c>
    </row>
    <row r="3677" spans="2:54" x14ac:dyDescent="0.15">
      <c r="B3677" s="347"/>
      <c r="C3677" s="347"/>
      <c r="D3677" s="347"/>
      <c r="E3677" s="347"/>
      <c r="F3677" s="347"/>
      <c r="G3677" s="347"/>
      <c r="H3677" s="347"/>
      <c r="I3677" s="347"/>
      <c r="J3677" s="347"/>
      <c r="K3677" s="347"/>
      <c r="N3677" s="323" t="str">
        <f t="shared" si="1699"/>
        <v/>
      </c>
      <c r="O3677" s="323" t="str">
        <f t="shared" si="1700"/>
        <v/>
      </c>
      <c r="P3677" s="323" t="str">
        <f t="shared" si="1701"/>
        <v/>
      </c>
      <c r="R3677" s="323" t="str">
        <f t="shared" si="1702"/>
        <v/>
      </c>
      <c r="X3677" s="322" t="str">
        <f t="shared" si="1706"/>
        <v/>
      </c>
      <c r="Y3677" s="322" t="str">
        <f t="shared" si="1707"/>
        <v/>
      </c>
      <c r="Z3677" s="322" t="str">
        <f t="shared" si="1708"/>
        <v/>
      </c>
      <c r="AA3677" s="322" t="str">
        <f t="shared" si="1709"/>
        <v/>
      </c>
      <c r="AB3677" s="322" t="str">
        <f t="shared" si="1710"/>
        <v/>
      </c>
      <c r="AC3677" s="322" t="str">
        <f t="shared" si="1711"/>
        <v/>
      </c>
      <c r="AD3677" s="322" t="str">
        <f t="shared" si="1712"/>
        <v/>
      </c>
      <c r="AE3677" s="322" t="str">
        <f t="shared" si="1713"/>
        <v/>
      </c>
      <c r="AF3677" s="322" t="str">
        <f t="shared" si="1714"/>
        <v/>
      </c>
      <c r="AG3677" s="322" t="str">
        <f t="shared" si="1715"/>
        <v/>
      </c>
      <c r="AI3677">
        <f t="shared" si="1716"/>
        <v>0</v>
      </c>
      <c r="AJ3677">
        <f t="shared" si="1717"/>
        <v>0</v>
      </c>
      <c r="AK3677">
        <f t="shared" si="1718"/>
        <v>0</v>
      </c>
      <c r="AL3677">
        <f t="shared" si="1719"/>
        <v>0</v>
      </c>
      <c r="AM3677">
        <f t="shared" si="1720"/>
        <v>0</v>
      </c>
      <c r="AN3677">
        <f t="shared" si="1721"/>
        <v>0</v>
      </c>
      <c r="AO3677">
        <f t="shared" si="1722"/>
        <v>0</v>
      </c>
      <c r="AP3677">
        <f t="shared" si="1723"/>
        <v>0</v>
      </c>
      <c r="AQ3677">
        <f t="shared" si="1724"/>
        <v>0</v>
      </c>
      <c r="AR3677">
        <f t="shared" si="1725"/>
        <v>0</v>
      </c>
      <c r="AT3677">
        <f t="shared" si="1704"/>
        <v>0</v>
      </c>
      <c r="AU3677">
        <f t="shared" si="1705"/>
        <v>0</v>
      </c>
      <c r="AZ3677">
        <f t="shared" si="1697"/>
        <v>0</v>
      </c>
      <c r="BA3677" t="str">
        <f t="shared" si="1703"/>
        <v/>
      </c>
      <c r="BB3677" t="str">
        <f t="shared" si="1698"/>
        <v/>
      </c>
    </row>
    <row r="3678" spans="2:54" x14ac:dyDescent="0.15">
      <c r="B3678" s="347"/>
      <c r="C3678" s="347"/>
      <c r="D3678" s="347"/>
      <c r="E3678" s="347"/>
      <c r="F3678" s="347"/>
      <c r="G3678" s="347"/>
      <c r="H3678" s="347"/>
      <c r="I3678" s="347"/>
      <c r="J3678" s="347"/>
      <c r="K3678" s="347"/>
      <c r="N3678" s="323" t="str">
        <f t="shared" si="1699"/>
        <v/>
      </c>
      <c r="O3678" s="323" t="str">
        <f t="shared" si="1700"/>
        <v/>
      </c>
      <c r="P3678" s="323" t="str">
        <f t="shared" si="1701"/>
        <v/>
      </c>
      <c r="R3678" s="323" t="str">
        <f t="shared" si="1702"/>
        <v/>
      </c>
      <c r="X3678" s="322" t="str">
        <f t="shared" si="1706"/>
        <v/>
      </c>
      <c r="Y3678" s="322" t="str">
        <f t="shared" si="1707"/>
        <v/>
      </c>
      <c r="Z3678" s="322" t="str">
        <f t="shared" si="1708"/>
        <v/>
      </c>
      <c r="AA3678" s="322" t="str">
        <f t="shared" si="1709"/>
        <v/>
      </c>
      <c r="AB3678" s="322" t="str">
        <f t="shared" si="1710"/>
        <v/>
      </c>
      <c r="AC3678" s="322" t="str">
        <f t="shared" si="1711"/>
        <v/>
      </c>
      <c r="AD3678" s="322" t="str">
        <f t="shared" si="1712"/>
        <v/>
      </c>
      <c r="AE3678" s="322" t="str">
        <f t="shared" si="1713"/>
        <v/>
      </c>
      <c r="AF3678" s="322" t="str">
        <f t="shared" si="1714"/>
        <v/>
      </c>
      <c r="AG3678" s="322" t="str">
        <f t="shared" si="1715"/>
        <v/>
      </c>
      <c r="AI3678">
        <f t="shared" si="1716"/>
        <v>0</v>
      </c>
      <c r="AJ3678">
        <f t="shared" si="1717"/>
        <v>0</v>
      </c>
      <c r="AK3678">
        <f t="shared" si="1718"/>
        <v>0</v>
      </c>
      <c r="AL3678">
        <f t="shared" si="1719"/>
        <v>0</v>
      </c>
      <c r="AM3678">
        <f t="shared" si="1720"/>
        <v>0</v>
      </c>
      <c r="AN3678">
        <f t="shared" si="1721"/>
        <v>0</v>
      </c>
      <c r="AO3678">
        <f t="shared" si="1722"/>
        <v>0</v>
      </c>
      <c r="AP3678">
        <f t="shared" si="1723"/>
        <v>0</v>
      </c>
      <c r="AQ3678">
        <f t="shared" si="1724"/>
        <v>0</v>
      </c>
      <c r="AR3678">
        <f t="shared" si="1725"/>
        <v>0</v>
      </c>
      <c r="AT3678">
        <f t="shared" si="1704"/>
        <v>0</v>
      </c>
      <c r="AU3678">
        <f t="shared" si="1705"/>
        <v>0</v>
      </c>
      <c r="AZ3678">
        <f t="shared" si="1697"/>
        <v>0</v>
      </c>
      <c r="BA3678" t="str">
        <f t="shared" si="1703"/>
        <v/>
      </c>
      <c r="BB3678" t="str">
        <f t="shared" si="1698"/>
        <v/>
      </c>
    </row>
    <row r="3679" spans="2:54" x14ac:dyDescent="0.15">
      <c r="B3679" s="347"/>
      <c r="C3679" s="347"/>
      <c r="D3679" s="347"/>
      <c r="E3679" s="347"/>
      <c r="F3679" s="347"/>
      <c r="G3679" s="347"/>
      <c r="H3679" s="347"/>
      <c r="I3679" s="347"/>
      <c r="J3679" s="347"/>
      <c r="K3679" s="347"/>
      <c r="N3679" s="323" t="str">
        <f t="shared" si="1699"/>
        <v/>
      </c>
      <c r="O3679" s="323" t="str">
        <f t="shared" si="1700"/>
        <v/>
      </c>
      <c r="P3679" s="323" t="str">
        <f t="shared" si="1701"/>
        <v/>
      </c>
      <c r="R3679" s="323" t="str">
        <f t="shared" si="1702"/>
        <v/>
      </c>
      <c r="X3679" s="322" t="str">
        <f t="shared" si="1706"/>
        <v/>
      </c>
      <c r="Y3679" s="322" t="str">
        <f t="shared" si="1707"/>
        <v/>
      </c>
      <c r="Z3679" s="322" t="str">
        <f t="shared" si="1708"/>
        <v/>
      </c>
      <c r="AA3679" s="322" t="str">
        <f t="shared" si="1709"/>
        <v/>
      </c>
      <c r="AB3679" s="322" t="str">
        <f t="shared" si="1710"/>
        <v/>
      </c>
      <c r="AC3679" s="322" t="str">
        <f t="shared" si="1711"/>
        <v/>
      </c>
      <c r="AD3679" s="322" t="str">
        <f t="shared" si="1712"/>
        <v/>
      </c>
      <c r="AE3679" s="322" t="str">
        <f t="shared" si="1713"/>
        <v/>
      </c>
      <c r="AF3679" s="322" t="str">
        <f t="shared" si="1714"/>
        <v/>
      </c>
      <c r="AG3679" s="322" t="str">
        <f t="shared" si="1715"/>
        <v/>
      </c>
      <c r="AI3679">
        <f t="shared" si="1716"/>
        <v>0</v>
      </c>
      <c r="AJ3679">
        <f t="shared" si="1717"/>
        <v>0</v>
      </c>
      <c r="AK3679">
        <f t="shared" si="1718"/>
        <v>0</v>
      </c>
      <c r="AL3679">
        <f t="shared" si="1719"/>
        <v>0</v>
      </c>
      <c r="AM3679">
        <f t="shared" si="1720"/>
        <v>0</v>
      </c>
      <c r="AN3679">
        <f t="shared" si="1721"/>
        <v>0</v>
      </c>
      <c r="AO3679">
        <f t="shared" si="1722"/>
        <v>0</v>
      </c>
      <c r="AP3679">
        <f t="shared" si="1723"/>
        <v>0</v>
      </c>
      <c r="AQ3679">
        <f t="shared" si="1724"/>
        <v>0</v>
      </c>
      <c r="AR3679">
        <f t="shared" si="1725"/>
        <v>0</v>
      </c>
      <c r="AT3679">
        <f t="shared" si="1704"/>
        <v>0</v>
      </c>
      <c r="AU3679">
        <f t="shared" si="1705"/>
        <v>0</v>
      </c>
      <c r="AZ3679">
        <f t="shared" si="1697"/>
        <v>0</v>
      </c>
      <c r="BA3679" t="str">
        <f t="shared" si="1703"/>
        <v/>
      </c>
      <c r="BB3679" t="str">
        <f t="shared" si="1698"/>
        <v/>
      </c>
    </row>
    <row r="3680" spans="2:54" x14ac:dyDescent="0.15">
      <c r="B3680" s="347"/>
      <c r="C3680" s="347"/>
      <c r="D3680" s="347"/>
      <c r="E3680" s="347"/>
      <c r="F3680" s="347"/>
      <c r="G3680" s="347"/>
      <c r="H3680" s="347"/>
      <c r="I3680" s="347"/>
      <c r="J3680" s="347"/>
      <c r="K3680" s="347"/>
      <c r="N3680" s="323" t="str">
        <f t="shared" si="1699"/>
        <v/>
      </c>
      <c r="O3680" s="323" t="str">
        <f t="shared" si="1700"/>
        <v/>
      </c>
      <c r="P3680" s="323" t="str">
        <f t="shared" si="1701"/>
        <v/>
      </c>
      <c r="R3680" s="323" t="str">
        <f t="shared" si="1702"/>
        <v/>
      </c>
      <c r="X3680" s="322" t="str">
        <f t="shared" si="1706"/>
        <v/>
      </c>
      <c r="Y3680" s="322" t="str">
        <f t="shared" si="1707"/>
        <v/>
      </c>
      <c r="Z3680" s="322" t="str">
        <f t="shared" si="1708"/>
        <v/>
      </c>
      <c r="AA3680" s="322" t="str">
        <f t="shared" si="1709"/>
        <v/>
      </c>
      <c r="AB3680" s="322" t="str">
        <f t="shared" si="1710"/>
        <v/>
      </c>
      <c r="AC3680" s="322" t="str">
        <f t="shared" si="1711"/>
        <v/>
      </c>
      <c r="AD3680" s="322" t="str">
        <f t="shared" si="1712"/>
        <v/>
      </c>
      <c r="AE3680" s="322" t="str">
        <f t="shared" si="1713"/>
        <v/>
      </c>
      <c r="AF3680" s="322" t="str">
        <f t="shared" si="1714"/>
        <v/>
      </c>
      <c r="AG3680" s="322" t="str">
        <f t="shared" si="1715"/>
        <v/>
      </c>
      <c r="AI3680">
        <f t="shared" si="1716"/>
        <v>0</v>
      </c>
      <c r="AJ3680">
        <f t="shared" si="1717"/>
        <v>0</v>
      </c>
      <c r="AK3680">
        <f t="shared" si="1718"/>
        <v>0</v>
      </c>
      <c r="AL3680">
        <f t="shared" si="1719"/>
        <v>0</v>
      </c>
      <c r="AM3680">
        <f t="shared" si="1720"/>
        <v>0</v>
      </c>
      <c r="AN3680">
        <f t="shared" si="1721"/>
        <v>0</v>
      </c>
      <c r="AO3680">
        <f t="shared" si="1722"/>
        <v>0</v>
      </c>
      <c r="AP3680">
        <f t="shared" si="1723"/>
        <v>0</v>
      </c>
      <c r="AQ3680">
        <f t="shared" si="1724"/>
        <v>0</v>
      </c>
      <c r="AR3680">
        <f t="shared" si="1725"/>
        <v>0</v>
      </c>
      <c r="AT3680">
        <f t="shared" si="1704"/>
        <v>0</v>
      </c>
      <c r="AU3680">
        <f t="shared" si="1705"/>
        <v>0</v>
      </c>
      <c r="AZ3680">
        <f t="shared" si="1697"/>
        <v>0</v>
      </c>
      <c r="BA3680" t="str">
        <f t="shared" si="1703"/>
        <v/>
      </c>
      <c r="BB3680" t="str">
        <f t="shared" si="1698"/>
        <v/>
      </c>
    </row>
    <row r="3681" spans="2:54" x14ac:dyDescent="0.15">
      <c r="B3681" s="347"/>
      <c r="C3681" s="347"/>
      <c r="D3681" s="347"/>
      <c r="E3681" s="347"/>
      <c r="F3681" s="347"/>
      <c r="G3681" s="347"/>
      <c r="H3681" s="347"/>
      <c r="I3681" s="347"/>
      <c r="J3681" s="347"/>
      <c r="K3681" s="347"/>
      <c r="N3681" s="323" t="str">
        <f t="shared" si="1699"/>
        <v/>
      </c>
      <c r="O3681" s="323" t="str">
        <f t="shared" si="1700"/>
        <v/>
      </c>
      <c r="P3681" s="323" t="str">
        <f t="shared" si="1701"/>
        <v/>
      </c>
      <c r="R3681" s="323" t="str">
        <f t="shared" si="1702"/>
        <v/>
      </c>
      <c r="X3681" s="322" t="str">
        <f t="shared" si="1706"/>
        <v/>
      </c>
      <c r="Y3681" s="322" t="str">
        <f t="shared" si="1707"/>
        <v/>
      </c>
      <c r="Z3681" s="322" t="str">
        <f t="shared" si="1708"/>
        <v/>
      </c>
      <c r="AA3681" s="322" t="str">
        <f t="shared" si="1709"/>
        <v/>
      </c>
      <c r="AB3681" s="322" t="str">
        <f t="shared" si="1710"/>
        <v/>
      </c>
      <c r="AC3681" s="322" t="str">
        <f t="shared" si="1711"/>
        <v/>
      </c>
      <c r="AD3681" s="322" t="str">
        <f t="shared" si="1712"/>
        <v/>
      </c>
      <c r="AE3681" s="322" t="str">
        <f t="shared" si="1713"/>
        <v/>
      </c>
      <c r="AF3681" s="322" t="str">
        <f t="shared" si="1714"/>
        <v/>
      </c>
      <c r="AG3681" s="322" t="str">
        <f t="shared" si="1715"/>
        <v/>
      </c>
      <c r="AI3681">
        <f t="shared" si="1716"/>
        <v>0</v>
      </c>
      <c r="AJ3681">
        <f t="shared" si="1717"/>
        <v>0</v>
      </c>
      <c r="AK3681">
        <f t="shared" si="1718"/>
        <v>0</v>
      </c>
      <c r="AL3681">
        <f t="shared" si="1719"/>
        <v>0</v>
      </c>
      <c r="AM3681">
        <f t="shared" si="1720"/>
        <v>0</v>
      </c>
      <c r="AN3681">
        <f t="shared" si="1721"/>
        <v>0</v>
      </c>
      <c r="AO3681">
        <f t="shared" si="1722"/>
        <v>0</v>
      </c>
      <c r="AP3681">
        <f t="shared" si="1723"/>
        <v>0</v>
      </c>
      <c r="AQ3681">
        <f t="shared" si="1724"/>
        <v>0</v>
      </c>
      <c r="AR3681">
        <f t="shared" si="1725"/>
        <v>0</v>
      </c>
      <c r="AT3681">
        <f t="shared" si="1704"/>
        <v>0</v>
      </c>
      <c r="AU3681">
        <f t="shared" si="1705"/>
        <v>0</v>
      </c>
      <c r="AZ3681">
        <f t="shared" si="1697"/>
        <v>0</v>
      </c>
      <c r="BA3681" t="str">
        <f t="shared" si="1703"/>
        <v/>
      </c>
      <c r="BB3681" t="str">
        <f t="shared" si="1698"/>
        <v/>
      </c>
    </row>
    <row r="3682" spans="2:54" x14ac:dyDescent="0.15">
      <c r="B3682" s="347"/>
      <c r="C3682" s="347"/>
      <c r="D3682" s="347"/>
      <c r="E3682" s="347"/>
      <c r="F3682" s="347"/>
      <c r="G3682" s="347"/>
      <c r="H3682" s="347"/>
      <c r="I3682" s="347"/>
      <c r="J3682" s="347"/>
      <c r="K3682" s="347"/>
      <c r="N3682" s="323" t="str">
        <f t="shared" si="1699"/>
        <v/>
      </c>
      <c r="O3682" s="323" t="str">
        <f t="shared" si="1700"/>
        <v/>
      </c>
      <c r="P3682" s="323" t="str">
        <f t="shared" si="1701"/>
        <v/>
      </c>
      <c r="R3682" s="323" t="str">
        <f t="shared" si="1702"/>
        <v/>
      </c>
      <c r="X3682" s="322" t="str">
        <f t="shared" si="1706"/>
        <v/>
      </c>
      <c r="Y3682" s="322" t="str">
        <f t="shared" si="1707"/>
        <v/>
      </c>
      <c r="Z3682" s="322" t="str">
        <f t="shared" si="1708"/>
        <v/>
      </c>
      <c r="AA3682" s="322" t="str">
        <f t="shared" si="1709"/>
        <v/>
      </c>
      <c r="AB3682" s="322" t="str">
        <f t="shared" si="1710"/>
        <v/>
      </c>
      <c r="AC3682" s="322" t="str">
        <f t="shared" si="1711"/>
        <v/>
      </c>
      <c r="AD3682" s="322" t="str">
        <f t="shared" si="1712"/>
        <v/>
      </c>
      <c r="AE3682" s="322" t="str">
        <f t="shared" si="1713"/>
        <v/>
      </c>
      <c r="AF3682" s="322" t="str">
        <f t="shared" si="1714"/>
        <v/>
      </c>
      <c r="AG3682" s="322" t="str">
        <f t="shared" si="1715"/>
        <v/>
      </c>
      <c r="AI3682">
        <f t="shared" si="1716"/>
        <v>0</v>
      </c>
      <c r="AJ3682">
        <f t="shared" si="1717"/>
        <v>0</v>
      </c>
      <c r="AK3682">
        <f t="shared" si="1718"/>
        <v>0</v>
      </c>
      <c r="AL3682">
        <f t="shared" si="1719"/>
        <v>0</v>
      </c>
      <c r="AM3682">
        <f t="shared" si="1720"/>
        <v>0</v>
      </c>
      <c r="AN3682">
        <f t="shared" si="1721"/>
        <v>0</v>
      </c>
      <c r="AO3682">
        <f t="shared" si="1722"/>
        <v>0</v>
      </c>
      <c r="AP3682">
        <f t="shared" si="1723"/>
        <v>0</v>
      </c>
      <c r="AQ3682">
        <f t="shared" si="1724"/>
        <v>0</v>
      </c>
      <c r="AR3682">
        <f t="shared" si="1725"/>
        <v>0</v>
      </c>
      <c r="AT3682">
        <f t="shared" si="1704"/>
        <v>0</v>
      </c>
      <c r="AU3682">
        <f t="shared" si="1705"/>
        <v>0</v>
      </c>
      <c r="AZ3682">
        <f t="shared" si="1697"/>
        <v>0</v>
      </c>
      <c r="BA3682" t="str">
        <f t="shared" si="1703"/>
        <v/>
      </c>
      <c r="BB3682" t="str">
        <f t="shared" si="1698"/>
        <v/>
      </c>
    </row>
    <row r="3683" spans="2:54" x14ac:dyDescent="0.15">
      <c r="B3683" s="347"/>
      <c r="C3683" s="347"/>
      <c r="D3683" s="347"/>
      <c r="E3683" s="347"/>
      <c r="F3683" s="347"/>
      <c r="G3683" s="347"/>
      <c r="H3683" s="347"/>
      <c r="I3683" s="347"/>
      <c r="J3683" s="347"/>
      <c r="K3683" s="347"/>
      <c r="N3683" s="323" t="str">
        <f t="shared" si="1699"/>
        <v/>
      </c>
      <c r="O3683" s="323" t="str">
        <f t="shared" si="1700"/>
        <v/>
      </c>
      <c r="P3683" s="323" t="str">
        <f t="shared" si="1701"/>
        <v/>
      </c>
      <c r="R3683" s="323" t="str">
        <f t="shared" si="1702"/>
        <v/>
      </c>
      <c r="X3683" s="322" t="str">
        <f t="shared" si="1706"/>
        <v/>
      </c>
      <c r="Y3683" s="322" t="str">
        <f t="shared" si="1707"/>
        <v/>
      </c>
      <c r="Z3683" s="322" t="str">
        <f t="shared" si="1708"/>
        <v/>
      </c>
      <c r="AA3683" s="322" t="str">
        <f t="shared" si="1709"/>
        <v/>
      </c>
      <c r="AB3683" s="322" t="str">
        <f t="shared" si="1710"/>
        <v/>
      </c>
      <c r="AC3683" s="322" t="str">
        <f t="shared" si="1711"/>
        <v/>
      </c>
      <c r="AD3683" s="322" t="str">
        <f t="shared" si="1712"/>
        <v/>
      </c>
      <c r="AE3683" s="322" t="str">
        <f t="shared" si="1713"/>
        <v/>
      </c>
      <c r="AF3683" s="322" t="str">
        <f t="shared" si="1714"/>
        <v/>
      </c>
      <c r="AG3683" s="322" t="str">
        <f t="shared" si="1715"/>
        <v/>
      </c>
      <c r="AI3683">
        <f t="shared" si="1716"/>
        <v>0</v>
      </c>
      <c r="AJ3683">
        <f t="shared" si="1717"/>
        <v>0</v>
      </c>
      <c r="AK3683">
        <f t="shared" si="1718"/>
        <v>0</v>
      </c>
      <c r="AL3683">
        <f t="shared" si="1719"/>
        <v>0</v>
      </c>
      <c r="AM3683">
        <f t="shared" si="1720"/>
        <v>0</v>
      </c>
      <c r="AN3683">
        <f t="shared" si="1721"/>
        <v>0</v>
      </c>
      <c r="AO3683">
        <f t="shared" si="1722"/>
        <v>0</v>
      </c>
      <c r="AP3683">
        <f t="shared" si="1723"/>
        <v>0</v>
      </c>
      <c r="AQ3683">
        <f t="shared" si="1724"/>
        <v>0</v>
      </c>
      <c r="AR3683">
        <f t="shared" si="1725"/>
        <v>0</v>
      </c>
      <c r="AT3683">
        <f t="shared" si="1704"/>
        <v>0</v>
      </c>
      <c r="AU3683">
        <f t="shared" si="1705"/>
        <v>0</v>
      </c>
      <c r="AZ3683">
        <f t="shared" ref="AZ3683:AZ3746" si="1726">COUNT(B3683:K3683)</f>
        <v>0</v>
      </c>
      <c r="BA3683" t="str">
        <f t="shared" si="1703"/>
        <v/>
      </c>
      <c r="BB3683" t="str">
        <f t="shared" si="1698"/>
        <v/>
      </c>
    </row>
    <row r="3684" spans="2:54" x14ac:dyDescent="0.15">
      <c r="B3684" s="347"/>
      <c r="C3684" s="347"/>
      <c r="D3684" s="347"/>
      <c r="E3684" s="347"/>
      <c r="F3684" s="347"/>
      <c r="G3684" s="347"/>
      <c r="H3684" s="347"/>
      <c r="I3684" s="347"/>
      <c r="J3684" s="347"/>
      <c r="K3684" s="347"/>
      <c r="N3684" s="323" t="str">
        <f t="shared" si="1699"/>
        <v/>
      </c>
      <c r="O3684" s="323" t="str">
        <f t="shared" si="1700"/>
        <v/>
      </c>
      <c r="P3684" s="323" t="str">
        <f t="shared" si="1701"/>
        <v/>
      </c>
      <c r="R3684" s="323" t="str">
        <f t="shared" si="1702"/>
        <v/>
      </c>
      <c r="X3684" s="322" t="str">
        <f t="shared" si="1706"/>
        <v/>
      </c>
      <c r="Y3684" s="322" t="str">
        <f t="shared" si="1707"/>
        <v/>
      </c>
      <c r="Z3684" s="322" t="str">
        <f t="shared" si="1708"/>
        <v/>
      </c>
      <c r="AA3684" s="322" t="str">
        <f t="shared" si="1709"/>
        <v/>
      </c>
      <c r="AB3684" s="322" t="str">
        <f t="shared" si="1710"/>
        <v/>
      </c>
      <c r="AC3684" s="322" t="str">
        <f t="shared" si="1711"/>
        <v/>
      </c>
      <c r="AD3684" s="322" t="str">
        <f t="shared" si="1712"/>
        <v/>
      </c>
      <c r="AE3684" s="322" t="str">
        <f t="shared" si="1713"/>
        <v/>
      </c>
      <c r="AF3684" s="322" t="str">
        <f t="shared" si="1714"/>
        <v/>
      </c>
      <c r="AG3684" s="322" t="str">
        <f t="shared" si="1715"/>
        <v/>
      </c>
      <c r="AI3684">
        <f t="shared" si="1716"/>
        <v>0</v>
      </c>
      <c r="AJ3684">
        <f t="shared" si="1717"/>
        <v>0</v>
      </c>
      <c r="AK3684">
        <f t="shared" si="1718"/>
        <v>0</v>
      </c>
      <c r="AL3684">
        <f t="shared" si="1719"/>
        <v>0</v>
      </c>
      <c r="AM3684">
        <f t="shared" si="1720"/>
        <v>0</v>
      </c>
      <c r="AN3684">
        <f t="shared" si="1721"/>
        <v>0</v>
      </c>
      <c r="AO3684">
        <f t="shared" si="1722"/>
        <v>0</v>
      </c>
      <c r="AP3684">
        <f t="shared" si="1723"/>
        <v>0</v>
      </c>
      <c r="AQ3684">
        <f t="shared" si="1724"/>
        <v>0</v>
      </c>
      <c r="AR3684">
        <f t="shared" si="1725"/>
        <v>0</v>
      </c>
      <c r="AT3684">
        <f t="shared" si="1704"/>
        <v>0</v>
      </c>
      <c r="AU3684">
        <f t="shared" si="1705"/>
        <v>0</v>
      </c>
      <c r="AZ3684">
        <f t="shared" si="1726"/>
        <v>0</v>
      </c>
      <c r="BA3684" t="str">
        <f t="shared" si="1703"/>
        <v/>
      </c>
      <c r="BB3684" t="str">
        <f t="shared" ref="BB3684:BB3747" si="1727">IF(AZ3684=10,BA3684/AZ3684,"")</f>
        <v/>
      </c>
    </row>
    <row r="3685" spans="2:54" x14ac:dyDescent="0.15">
      <c r="B3685" s="347"/>
      <c r="C3685" s="347"/>
      <c r="D3685" s="347"/>
      <c r="E3685" s="347"/>
      <c r="F3685" s="347"/>
      <c r="G3685" s="347"/>
      <c r="H3685" s="347"/>
      <c r="I3685" s="347"/>
      <c r="J3685" s="347"/>
      <c r="K3685" s="347"/>
      <c r="N3685" s="323" t="str">
        <f t="shared" si="1699"/>
        <v/>
      </c>
      <c r="O3685" s="323" t="str">
        <f t="shared" si="1700"/>
        <v/>
      </c>
      <c r="P3685" s="323" t="str">
        <f t="shared" si="1701"/>
        <v/>
      </c>
      <c r="R3685" s="323" t="str">
        <f t="shared" si="1702"/>
        <v/>
      </c>
      <c r="X3685" s="322" t="str">
        <f t="shared" si="1706"/>
        <v/>
      </c>
      <c r="Y3685" s="322" t="str">
        <f t="shared" si="1707"/>
        <v/>
      </c>
      <c r="Z3685" s="322" t="str">
        <f t="shared" si="1708"/>
        <v/>
      </c>
      <c r="AA3685" s="322" t="str">
        <f t="shared" si="1709"/>
        <v/>
      </c>
      <c r="AB3685" s="322" t="str">
        <f t="shared" si="1710"/>
        <v/>
      </c>
      <c r="AC3685" s="322" t="str">
        <f t="shared" si="1711"/>
        <v/>
      </c>
      <c r="AD3685" s="322" t="str">
        <f t="shared" si="1712"/>
        <v/>
      </c>
      <c r="AE3685" s="322" t="str">
        <f t="shared" si="1713"/>
        <v/>
      </c>
      <c r="AF3685" s="322" t="str">
        <f t="shared" si="1714"/>
        <v/>
      </c>
      <c r="AG3685" s="322" t="str">
        <f t="shared" si="1715"/>
        <v/>
      </c>
      <c r="AI3685">
        <f t="shared" si="1716"/>
        <v>0</v>
      </c>
      <c r="AJ3685">
        <f t="shared" si="1717"/>
        <v>0</v>
      </c>
      <c r="AK3685">
        <f t="shared" si="1718"/>
        <v>0</v>
      </c>
      <c r="AL3685">
        <f t="shared" si="1719"/>
        <v>0</v>
      </c>
      <c r="AM3685">
        <f t="shared" si="1720"/>
        <v>0</v>
      </c>
      <c r="AN3685">
        <f t="shared" si="1721"/>
        <v>0</v>
      </c>
      <c r="AO3685">
        <f t="shared" si="1722"/>
        <v>0</v>
      </c>
      <c r="AP3685">
        <f t="shared" si="1723"/>
        <v>0</v>
      </c>
      <c r="AQ3685">
        <f t="shared" si="1724"/>
        <v>0</v>
      </c>
      <c r="AR3685">
        <f t="shared" si="1725"/>
        <v>0</v>
      </c>
      <c r="AT3685">
        <f t="shared" si="1704"/>
        <v>0</v>
      </c>
      <c r="AU3685">
        <f t="shared" si="1705"/>
        <v>0</v>
      </c>
      <c r="AZ3685">
        <f t="shared" si="1726"/>
        <v>0</v>
      </c>
      <c r="BA3685" t="str">
        <f t="shared" si="1703"/>
        <v/>
      </c>
      <c r="BB3685" t="str">
        <f t="shared" si="1727"/>
        <v/>
      </c>
    </row>
    <row r="3686" spans="2:54" x14ac:dyDescent="0.15">
      <c r="B3686" s="347"/>
      <c r="C3686" s="347"/>
      <c r="D3686" s="347"/>
      <c r="E3686" s="347"/>
      <c r="F3686" s="347"/>
      <c r="G3686" s="347"/>
      <c r="H3686" s="347"/>
      <c r="I3686" s="347"/>
      <c r="J3686" s="347"/>
      <c r="K3686" s="347"/>
      <c r="N3686" s="323" t="str">
        <f t="shared" si="1699"/>
        <v/>
      </c>
      <c r="O3686" s="323" t="str">
        <f t="shared" si="1700"/>
        <v/>
      </c>
      <c r="P3686" s="323" t="str">
        <f t="shared" si="1701"/>
        <v/>
      </c>
      <c r="R3686" s="323" t="str">
        <f t="shared" si="1702"/>
        <v/>
      </c>
      <c r="X3686" s="322" t="str">
        <f t="shared" si="1706"/>
        <v/>
      </c>
      <c r="Y3686" s="322" t="str">
        <f t="shared" si="1707"/>
        <v/>
      </c>
      <c r="Z3686" s="322" t="str">
        <f t="shared" si="1708"/>
        <v/>
      </c>
      <c r="AA3686" s="322" t="str">
        <f t="shared" si="1709"/>
        <v/>
      </c>
      <c r="AB3686" s="322" t="str">
        <f t="shared" si="1710"/>
        <v/>
      </c>
      <c r="AC3686" s="322" t="str">
        <f t="shared" si="1711"/>
        <v/>
      </c>
      <c r="AD3686" s="322" t="str">
        <f t="shared" si="1712"/>
        <v/>
      </c>
      <c r="AE3686" s="322" t="str">
        <f t="shared" si="1713"/>
        <v/>
      </c>
      <c r="AF3686" s="322" t="str">
        <f t="shared" si="1714"/>
        <v/>
      </c>
      <c r="AG3686" s="322" t="str">
        <f t="shared" si="1715"/>
        <v/>
      </c>
      <c r="AI3686">
        <f t="shared" si="1716"/>
        <v>0</v>
      </c>
      <c r="AJ3686">
        <f t="shared" si="1717"/>
        <v>0</v>
      </c>
      <c r="AK3686">
        <f t="shared" si="1718"/>
        <v>0</v>
      </c>
      <c r="AL3686">
        <f t="shared" si="1719"/>
        <v>0</v>
      </c>
      <c r="AM3686">
        <f t="shared" si="1720"/>
        <v>0</v>
      </c>
      <c r="AN3686">
        <f t="shared" si="1721"/>
        <v>0</v>
      </c>
      <c r="AO3686">
        <f t="shared" si="1722"/>
        <v>0</v>
      </c>
      <c r="AP3686">
        <f t="shared" si="1723"/>
        <v>0</v>
      </c>
      <c r="AQ3686">
        <f t="shared" si="1724"/>
        <v>0</v>
      </c>
      <c r="AR3686">
        <f t="shared" si="1725"/>
        <v>0</v>
      </c>
      <c r="AT3686">
        <f t="shared" si="1704"/>
        <v>0</v>
      </c>
      <c r="AU3686">
        <f t="shared" si="1705"/>
        <v>0</v>
      </c>
      <c r="AZ3686">
        <f t="shared" si="1726"/>
        <v>0</v>
      </c>
      <c r="BA3686" t="str">
        <f t="shared" si="1703"/>
        <v/>
      </c>
      <c r="BB3686" t="str">
        <f t="shared" si="1727"/>
        <v/>
      </c>
    </row>
    <row r="3687" spans="2:54" x14ac:dyDescent="0.15">
      <c r="B3687" s="347"/>
      <c r="C3687" s="347"/>
      <c r="D3687" s="347"/>
      <c r="E3687" s="347"/>
      <c r="F3687" s="347"/>
      <c r="G3687" s="347"/>
      <c r="H3687" s="347"/>
      <c r="I3687" s="347"/>
      <c r="J3687" s="347"/>
      <c r="K3687" s="347"/>
      <c r="N3687" s="323" t="str">
        <f t="shared" ref="N3687:N3750" si="1728">IF(COUNT(B3687:K3687)=10,SUM(X3687:AG3687)*2.5,"")</f>
        <v/>
      </c>
      <c r="O3687" s="323" t="str">
        <f t="shared" ref="O3687:O3750" si="1729">IF(COUNT(X3687:Z3687,AB3687:AF3687)=8,SUM(X3687:Z3687,AB3687:AF3687)*3.125,"")</f>
        <v/>
      </c>
      <c r="P3687" s="323" t="str">
        <f t="shared" ref="P3687:P3750" si="1730">IF(COUNT(AA3687,AG3687)=2,SUM(AA3687,AG3687)*12.5,"")</f>
        <v/>
      </c>
      <c r="R3687" s="323" t="str">
        <f t="shared" ref="R3687:R3750" si="1731">IF(M3687=1,IF(COUNT(B3687:K3687)=9,SUM(X3687:AG3687)*2.7778,IF(COUNT(B3687:K3687)=8,SUM(X3687:AG3687)*3.125,IF(COUNT(B3687:K3687)&lt;8,"More than 2 Values are Missing",""))),"")</f>
        <v/>
      </c>
      <c r="X3687" s="322" t="str">
        <f t="shared" si="1706"/>
        <v/>
      </c>
      <c r="Y3687" s="322" t="str">
        <f t="shared" si="1707"/>
        <v/>
      </c>
      <c r="Z3687" s="322" t="str">
        <f t="shared" si="1708"/>
        <v/>
      </c>
      <c r="AA3687" s="322" t="str">
        <f t="shared" si="1709"/>
        <v/>
      </c>
      <c r="AB3687" s="322" t="str">
        <f t="shared" si="1710"/>
        <v/>
      </c>
      <c r="AC3687" s="322" t="str">
        <f t="shared" si="1711"/>
        <v/>
      </c>
      <c r="AD3687" s="322" t="str">
        <f t="shared" si="1712"/>
        <v/>
      </c>
      <c r="AE3687" s="322" t="str">
        <f t="shared" si="1713"/>
        <v/>
      </c>
      <c r="AF3687" s="322" t="str">
        <f t="shared" si="1714"/>
        <v/>
      </c>
      <c r="AG3687" s="322" t="str">
        <f t="shared" si="1715"/>
        <v/>
      </c>
      <c r="AI3687">
        <f t="shared" si="1716"/>
        <v>0</v>
      </c>
      <c r="AJ3687">
        <f t="shared" si="1717"/>
        <v>0</v>
      </c>
      <c r="AK3687">
        <f t="shared" si="1718"/>
        <v>0</v>
      </c>
      <c r="AL3687">
        <f t="shared" si="1719"/>
        <v>0</v>
      </c>
      <c r="AM3687">
        <f t="shared" si="1720"/>
        <v>0</v>
      </c>
      <c r="AN3687">
        <f t="shared" si="1721"/>
        <v>0</v>
      </c>
      <c r="AO3687">
        <f t="shared" si="1722"/>
        <v>0</v>
      </c>
      <c r="AP3687">
        <f t="shared" si="1723"/>
        <v>0</v>
      </c>
      <c r="AQ3687">
        <f t="shared" si="1724"/>
        <v>0</v>
      </c>
      <c r="AR3687">
        <f t="shared" si="1725"/>
        <v>0</v>
      </c>
      <c r="AT3687">
        <f t="shared" si="1704"/>
        <v>0</v>
      </c>
      <c r="AU3687">
        <f t="shared" si="1705"/>
        <v>0</v>
      </c>
      <c r="AZ3687">
        <f t="shared" si="1726"/>
        <v>0</v>
      </c>
      <c r="BA3687" t="str">
        <f t="shared" si="1703"/>
        <v/>
      </c>
      <c r="BB3687" t="str">
        <f t="shared" si="1727"/>
        <v/>
      </c>
    </row>
    <row r="3688" spans="2:54" x14ac:dyDescent="0.15">
      <c r="B3688" s="347"/>
      <c r="C3688" s="347"/>
      <c r="D3688" s="347"/>
      <c r="E3688" s="347"/>
      <c r="F3688" s="347"/>
      <c r="G3688" s="347"/>
      <c r="H3688" s="347"/>
      <c r="I3688" s="347"/>
      <c r="J3688" s="347"/>
      <c r="K3688" s="347"/>
      <c r="N3688" s="323" t="str">
        <f t="shared" si="1728"/>
        <v/>
      </c>
      <c r="O3688" s="323" t="str">
        <f t="shared" si="1729"/>
        <v/>
      </c>
      <c r="P3688" s="323" t="str">
        <f t="shared" si="1730"/>
        <v/>
      </c>
      <c r="R3688" s="323" t="str">
        <f t="shared" si="1731"/>
        <v/>
      </c>
      <c r="X3688" s="322" t="str">
        <f t="shared" si="1706"/>
        <v/>
      </c>
      <c r="Y3688" s="322" t="str">
        <f t="shared" si="1707"/>
        <v/>
      </c>
      <c r="Z3688" s="322" t="str">
        <f t="shared" si="1708"/>
        <v/>
      </c>
      <c r="AA3688" s="322" t="str">
        <f t="shared" si="1709"/>
        <v/>
      </c>
      <c r="AB3688" s="322" t="str">
        <f t="shared" si="1710"/>
        <v/>
      </c>
      <c r="AC3688" s="322" t="str">
        <f t="shared" si="1711"/>
        <v/>
      </c>
      <c r="AD3688" s="322" t="str">
        <f t="shared" si="1712"/>
        <v/>
      </c>
      <c r="AE3688" s="322" t="str">
        <f t="shared" si="1713"/>
        <v/>
      </c>
      <c r="AF3688" s="322" t="str">
        <f t="shared" si="1714"/>
        <v/>
      </c>
      <c r="AG3688" s="322" t="str">
        <f t="shared" si="1715"/>
        <v/>
      </c>
      <c r="AI3688">
        <f t="shared" si="1716"/>
        <v>0</v>
      </c>
      <c r="AJ3688">
        <f t="shared" si="1717"/>
        <v>0</v>
      </c>
      <c r="AK3688">
        <f t="shared" si="1718"/>
        <v>0</v>
      </c>
      <c r="AL3688">
        <f t="shared" si="1719"/>
        <v>0</v>
      </c>
      <c r="AM3688">
        <f t="shared" si="1720"/>
        <v>0</v>
      </c>
      <c r="AN3688">
        <f t="shared" si="1721"/>
        <v>0</v>
      </c>
      <c r="AO3688">
        <f t="shared" si="1722"/>
        <v>0</v>
      </c>
      <c r="AP3688">
        <f t="shared" si="1723"/>
        <v>0</v>
      </c>
      <c r="AQ3688">
        <f t="shared" si="1724"/>
        <v>0</v>
      </c>
      <c r="AR3688">
        <f t="shared" si="1725"/>
        <v>0</v>
      </c>
      <c r="AT3688">
        <f t="shared" si="1704"/>
        <v>0</v>
      </c>
      <c r="AU3688">
        <f t="shared" si="1705"/>
        <v>0</v>
      </c>
      <c r="AZ3688">
        <f t="shared" si="1726"/>
        <v>0</v>
      </c>
      <c r="BA3688" t="str">
        <f t="shared" si="1703"/>
        <v/>
      </c>
      <c r="BB3688" t="str">
        <f t="shared" si="1727"/>
        <v/>
      </c>
    </row>
    <row r="3689" spans="2:54" x14ac:dyDescent="0.15">
      <c r="B3689" s="347"/>
      <c r="C3689" s="347"/>
      <c r="D3689" s="347"/>
      <c r="E3689" s="347"/>
      <c r="F3689" s="347"/>
      <c r="G3689" s="347"/>
      <c r="H3689" s="347"/>
      <c r="I3689" s="347"/>
      <c r="J3689" s="347"/>
      <c r="K3689" s="347"/>
      <c r="N3689" s="323" t="str">
        <f t="shared" si="1728"/>
        <v/>
      </c>
      <c r="O3689" s="323" t="str">
        <f t="shared" si="1729"/>
        <v/>
      </c>
      <c r="P3689" s="323" t="str">
        <f t="shared" si="1730"/>
        <v/>
      </c>
      <c r="R3689" s="323" t="str">
        <f t="shared" si="1731"/>
        <v/>
      </c>
      <c r="X3689" s="322" t="str">
        <f t="shared" si="1706"/>
        <v/>
      </c>
      <c r="Y3689" s="322" t="str">
        <f t="shared" si="1707"/>
        <v/>
      </c>
      <c r="Z3689" s="322" t="str">
        <f t="shared" si="1708"/>
        <v/>
      </c>
      <c r="AA3689" s="322" t="str">
        <f t="shared" si="1709"/>
        <v/>
      </c>
      <c r="AB3689" s="322" t="str">
        <f t="shared" si="1710"/>
        <v/>
      </c>
      <c r="AC3689" s="322" t="str">
        <f t="shared" si="1711"/>
        <v/>
      </c>
      <c r="AD3689" s="322" t="str">
        <f t="shared" si="1712"/>
        <v/>
      </c>
      <c r="AE3689" s="322" t="str">
        <f t="shared" si="1713"/>
        <v/>
      </c>
      <c r="AF3689" s="322" t="str">
        <f t="shared" si="1714"/>
        <v/>
      </c>
      <c r="AG3689" s="322" t="str">
        <f t="shared" si="1715"/>
        <v/>
      </c>
      <c r="AI3689">
        <f t="shared" si="1716"/>
        <v>0</v>
      </c>
      <c r="AJ3689">
        <f t="shared" si="1717"/>
        <v>0</v>
      </c>
      <c r="AK3689">
        <f t="shared" si="1718"/>
        <v>0</v>
      </c>
      <c r="AL3689">
        <f t="shared" si="1719"/>
        <v>0</v>
      </c>
      <c r="AM3689">
        <f t="shared" si="1720"/>
        <v>0</v>
      </c>
      <c r="AN3689">
        <f t="shared" si="1721"/>
        <v>0</v>
      </c>
      <c r="AO3689">
        <f t="shared" si="1722"/>
        <v>0</v>
      </c>
      <c r="AP3689">
        <f t="shared" si="1723"/>
        <v>0</v>
      </c>
      <c r="AQ3689">
        <f t="shared" si="1724"/>
        <v>0</v>
      </c>
      <c r="AR3689">
        <f t="shared" si="1725"/>
        <v>0</v>
      </c>
      <c r="AT3689">
        <f t="shared" si="1704"/>
        <v>0</v>
      </c>
      <c r="AU3689">
        <f t="shared" si="1705"/>
        <v>0</v>
      </c>
      <c r="AZ3689">
        <f t="shared" si="1726"/>
        <v>0</v>
      </c>
      <c r="BA3689" t="str">
        <f t="shared" si="1703"/>
        <v/>
      </c>
      <c r="BB3689" t="str">
        <f t="shared" si="1727"/>
        <v/>
      </c>
    </row>
    <row r="3690" spans="2:54" x14ac:dyDescent="0.15">
      <c r="B3690" s="347"/>
      <c r="C3690" s="347"/>
      <c r="D3690" s="347"/>
      <c r="E3690" s="347"/>
      <c r="F3690" s="347"/>
      <c r="G3690" s="347"/>
      <c r="H3690" s="347"/>
      <c r="I3690" s="347"/>
      <c r="J3690" s="347"/>
      <c r="K3690" s="347"/>
      <c r="N3690" s="323" t="str">
        <f t="shared" si="1728"/>
        <v/>
      </c>
      <c r="O3690" s="323" t="str">
        <f t="shared" si="1729"/>
        <v/>
      </c>
      <c r="P3690" s="323" t="str">
        <f t="shared" si="1730"/>
        <v/>
      </c>
      <c r="R3690" s="323" t="str">
        <f t="shared" si="1731"/>
        <v/>
      </c>
      <c r="X3690" s="322" t="str">
        <f t="shared" si="1706"/>
        <v/>
      </c>
      <c r="Y3690" s="322" t="str">
        <f t="shared" si="1707"/>
        <v/>
      </c>
      <c r="Z3690" s="322" t="str">
        <f t="shared" si="1708"/>
        <v/>
      </c>
      <c r="AA3690" s="322" t="str">
        <f t="shared" si="1709"/>
        <v/>
      </c>
      <c r="AB3690" s="322" t="str">
        <f t="shared" si="1710"/>
        <v/>
      </c>
      <c r="AC3690" s="322" t="str">
        <f t="shared" si="1711"/>
        <v/>
      </c>
      <c r="AD3690" s="322" t="str">
        <f t="shared" si="1712"/>
        <v/>
      </c>
      <c r="AE3690" s="322" t="str">
        <f t="shared" si="1713"/>
        <v/>
      </c>
      <c r="AF3690" s="322" t="str">
        <f t="shared" si="1714"/>
        <v/>
      </c>
      <c r="AG3690" s="322" t="str">
        <f t="shared" si="1715"/>
        <v/>
      </c>
      <c r="AI3690">
        <f t="shared" si="1716"/>
        <v>0</v>
      </c>
      <c r="AJ3690">
        <f t="shared" si="1717"/>
        <v>0</v>
      </c>
      <c r="AK3690">
        <f t="shared" si="1718"/>
        <v>0</v>
      </c>
      <c r="AL3690">
        <f t="shared" si="1719"/>
        <v>0</v>
      </c>
      <c r="AM3690">
        <f t="shared" si="1720"/>
        <v>0</v>
      </c>
      <c r="AN3690">
        <f t="shared" si="1721"/>
        <v>0</v>
      </c>
      <c r="AO3690">
        <f t="shared" si="1722"/>
        <v>0</v>
      </c>
      <c r="AP3690">
        <f t="shared" si="1723"/>
        <v>0</v>
      </c>
      <c r="AQ3690">
        <f t="shared" si="1724"/>
        <v>0</v>
      </c>
      <c r="AR3690">
        <f t="shared" si="1725"/>
        <v>0</v>
      </c>
      <c r="AT3690">
        <f t="shared" si="1704"/>
        <v>0</v>
      </c>
      <c r="AU3690">
        <f t="shared" si="1705"/>
        <v>0</v>
      </c>
      <c r="AZ3690">
        <f t="shared" si="1726"/>
        <v>0</v>
      </c>
      <c r="BA3690" t="str">
        <f t="shared" si="1703"/>
        <v/>
      </c>
      <c r="BB3690" t="str">
        <f t="shared" si="1727"/>
        <v/>
      </c>
    </row>
    <row r="3691" spans="2:54" x14ac:dyDescent="0.15">
      <c r="B3691" s="347"/>
      <c r="C3691" s="347"/>
      <c r="D3691" s="347"/>
      <c r="E3691" s="347"/>
      <c r="F3691" s="347"/>
      <c r="G3691" s="347"/>
      <c r="H3691" s="347"/>
      <c r="I3691" s="347"/>
      <c r="J3691" s="347"/>
      <c r="K3691" s="347"/>
      <c r="N3691" s="323" t="str">
        <f t="shared" si="1728"/>
        <v/>
      </c>
      <c r="O3691" s="323" t="str">
        <f t="shared" si="1729"/>
        <v/>
      </c>
      <c r="P3691" s="323" t="str">
        <f t="shared" si="1730"/>
        <v/>
      </c>
      <c r="R3691" s="323" t="str">
        <f t="shared" si="1731"/>
        <v/>
      </c>
      <c r="X3691" s="322" t="str">
        <f t="shared" si="1706"/>
        <v/>
      </c>
      <c r="Y3691" s="322" t="str">
        <f t="shared" si="1707"/>
        <v/>
      </c>
      <c r="Z3691" s="322" t="str">
        <f t="shared" si="1708"/>
        <v/>
      </c>
      <c r="AA3691" s="322" t="str">
        <f t="shared" si="1709"/>
        <v/>
      </c>
      <c r="AB3691" s="322" t="str">
        <f t="shared" si="1710"/>
        <v/>
      </c>
      <c r="AC3691" s="322" t="str">
        <f t="shared" si="1711"/>
        <v/>
      </c>
      <c r="AD3691" s="322" t="str">
        <f t="shared" si="1712"/>
        <v/>
      </c>
      <c r="AE3691" s="322" t="str">
        <f t="shared" si="1713"/>
        <v/>
      </c>
      <c r="AF3691" s="322" t="str">
        <f t="shared" si="1714"/>
        <v/>
      </c>
      <c r="AG3691" s="322" t="str">
        <f t="shared" si="1715"/>
        <v/>
      </c>
      <c r="AI3691">
        <f t="shared" si="1716"/>
        <v>0</v>
      </c>
      <c r="AJ3691">
        <f t="shared" si="1717"/>
        <v>0</v>
      </c>
      <c r="AK3691">
        <f t="shared" si="1718"/>
        <v>0</v>
      </c>
      <c r="AL3691">
        <f t="shared" si="1719"/>
        <v>0</v>
      </c>
      <c r="AM3691">
        <f t="shared" si="1720"/>
        <v>0</v>
      </c>
      <c r="AN3691">
        <f t="shared" si="1721"/>
        <v>0</v>
      </c>
      <c r="AO3691">
        <f t="shared" si="1722"/>
        <v>0</v>
      </c>
      <c r="AP3691">
        <f t="shared" si="1723"/>
        <v>0</v>
      </c>
      <c r="AQ3691">
        <f t="shared" si="1724"/>
        <v>0</v>
      </c>
      <c r="AR3691">
        <f t="shared" si="1725"/>
        <v>0</v>
      </c>
      <c r="AT3691">
        <f t="shared" si="1704"/>
        <v>0</v>
      </c>
      <c r="AU3691">
        <f t="shared" si="1705"/>
        <v>0</v>
      </c>
      <c r="AZ3691">
        <f t="shared" si="1726"/>
        <v>0</v>
      </c>
      <c r="BA3691" t="str">
        <f t="shared" si="1703"/>
        <v/>
      </c>
      <c r="BB3691" t="str">
        <f t="shared" si="1727"/>
        <v/>
      </c>
    </row>
    <row r="3692" spans="2:54" x14ac:dyDescent="0.15">
      <c r="B3692" s="347"/>
      <c r="C3692" s="347"/>
      <c r="D3692" s="347"/>
      <c r="E3692" s="347"/>
      <c r="F3692" s="347"/>
      <c r="G3692" s="347"/>
      <c r="H3692" s="347"/>
      <c r="I3692" s="347"/>
      <c r="J3692" s="347"/>
      <c r="K3692" s="347"/>
      <c r="N3692" s="323" t="str">
        <f t="shared" si="1728"/>
        <v/>
      </c>
      <c r="O3692" s="323" t="str">
        <f t="shared" si="1729"/>
        <v/>
      </c>
      <c r="P3692" s="323" t="str">
        <f t="shared" si="1730"/>
        <v/>
      </c>
      <c r="R3692" s="323" t="str">
        <f t="shared" si="1731"/>
        <v/>
      </c>
      <c r="X3692" s="322" t="str">
        <f t="shared" si="1706"/>
        <v/>
      </c>
      <c r="Y3692" s="322" t="str">
        <f t="shared" si="1707"/>
        <v/>
      </c>
      <c r="Z3692" s="322" t="str">
        <f t="shared" si="1708"/>
        <v/>
      </c>
      <c r="AA3692" s="322" t="str">
        <f t="shared" si="1709"/>
        <v/>
      </c>
      <c r="AB3692" s="322" t="str">
        <f t="shared" si="1710"/>
        <v/>
      </c>
      <c r="AC3692" s="322" t="str">
        <f t="shared" si="1711"/>
        <v/>
      </c>
      <c r="AD3692" s="322" t="str">
        <f t="shared" si="1712"/>
        <v/>
      </c>
      <c r="AE3692" s="322" t="str">
        <f t="shared" si="1713"/>
        <v/>
      </c>
      <c r="AF3692" s="322" t="str">
        <f t="shared" si="1714"/>
        <v/>
      </c>
      <c r="AG3692" s="322" t="str">
        <f t="shared" si="1715"/>
        <v/>
      </c>
      <c r="AI3692">
        <f t="shared" si="1716"/>
        <v>0</v>
      </c>
      <c r="AJ3692">
        <f t="shared" si="1717"/>
        <v>0</v>
      </c>
      <c r="AK3692">
        <f t="shared" si="1718"/>
        <v>0</v>
      </c>
      <c r="AL3692">
        <f t="shared" si="1719"/>
        <v>0</v>
      </c>
      <c r="AM3692">
        <f t="shared" si="1720"/>
        <v>0</v>
      </c>
      <c r="AN3692">
        <f t="shared" si="1721"/>
        <v>0</v>
      </c>
      <c r="AO3692">
        <f t="shared" si="1722"/>
        <v>0</v>
      </c>
      <c r="AP3692">
        <f t="shared" si="1723"/>
        <v>0</v>
      </c>
      <c r="AQ3692">
        <f t="shared" si="1724"/>
        <v>0</v>
      </c>
      <c r="AR3692">
        <f t="shared" si="1725"/>
        <v>0</v>
      </c>
      <c r="AT3692">
        <f t="shared" si="1704"/>
        <v>0</v>
      </c>
      <c r="AU3692">
        <f t="shared" si="1705"/>
        <v>0</v>
      </c>
      <c r="AZ3692">
        <f t="shared" si="1726"/>
        <v>0</v>
      </c>
      <c r="BA3692" t="str">
        <f t="shared" si="1703"/>
        <v/>
      </c>
      <c r="BB3692" t="str">
        <f t="shared" si="1727"/>
        <v/>
      </c>
    </row>
    <row r="3693" spans="2:54" x14ac:dyDescent="0.15">
      <c r="B3693" s="347"/>
      <c r="C3693" s="347"/>
      <c r="D3693" s="347"/>
      <c r="E3693" s="347"/>
      <c r="F3693" s="347"/>
      <c r="G3693" s="347"/>
      <c r="H3693" s="347"/>
      <c r="I3693" s="347"/>
      <c r="J3693" s="347"/>
      <c r="K3693" s="347"/>
      <c r="N3693" s="323" t="str">
        <f t="shared" si="1728"/>
        <v/>
      </c>
      <c r="O3693" s="323" t="str">
        <f t="shared" si="1729"/>
        <v/>
      </c>
      <c r="P3693" s="323" t="str">
        <f t="shared" si="1730"/>
        <v/>
      </c>
      <c r="R3693" s="323" t="str">
        <f t="shared" si="1731"/>
        <v/>
      </c>
      <c r="X3693" s="322" t="str">
        <f t="shared" si="1706"/>
        <v/>
      </c>
      <c r="Y3693" s="322" t="str">
        <f t="shared" si="1707"/>
        <v/>
      </c>
      <c r="Z3693" s="322" t="str">
        <f t="shared" si="1708"/>
        <v/>
      </c>
      <c r="AA3693" s="322" t="str">
        <f t="shared" si="1709"/>
        <v/>
      </c>
      <c r="AB3693" s="322" t="str">
        <f t="shared" si="1710"/>
        <v/>
      </c>
      <c r="AC3693" s="322" t="str">
        <f t="shared" si="1711"/>
        <v/>
      </c>
      <c r="AD3693" s="322" t="str">
        <f t="shared" si="1712"/>
        <v/>
      </c>
      <c r="AE3693" s="322" t="str">
        <f t="shared" si="1713"/>
        <v/>
      </c>
      <c r="AF3693" s="322" t="str">
        <f t="shared" si="1714"/>
        <v/>
      </c>
      <c r="AG3693" s="322" t="str">
        <f t="shared" si="1715"/>
        <v/>
      </c>
      <c r="AI3693">
        <f t="shared" si="1716"/>
        <v>0</v>
      </c>
      <c r="AJ3693">
        <f t="shared" si="1717"/>
        <v>0</v>
      </c>
      <c r="AK3693">
        <f t="shared" si="1718"/>
        <v>0</v>
      </c>
      <c r="AL3693">
        <f t="shared" si="1719"/>
        <v>0</v>
      </c>
      <c r="AM3693">
        <f t="shared" si="1720"/>
        <v>0</v>
      </c>
      <c r="AN3693">
        <f t="shared" si="1721"/>
        <v>0</v>
      </c>
      <c r="AO3693">
        <f t="shared" si="1722"/>
        <v>0</v>
      </c>
      <c r="AP3693">
        <f t="shared" si="1723"/>
        <v>0</v>
      </c>
      <c r="AQ3693">
        <f t="shared" si="1724"/>
        <v>0</v>
      </c>
      <c r="AR3693">
        <f t="shared" si="1725"/>
        <v>0</v>
      </c>
      <c r="AT3693">
        <f t="shared" si="1704"/>
        <v>0</v>
      </c>
      <c r="AU3693">
        <f t="shared" si="1705"/>
        <v>0</v>
      </c>
      <c r="AZ3693">
        <f t="shared" si="1726"/>
        <v>0</v>
      </c>
      <c r="BA3693" t="str">
        <f t="shared" si="1703"/>
        <v/>
      </c>
      <c r="BB3693" t="str">
        <f t="shared" si="1727"/>
        <v/>
      </c>
    </row>
    <row r="3694" spans="2:54" x14ac:dyDescent="0.15">
      <c r="B3694" s="347"/>
      <c r="C3694" s="347"/>
      <c r="D3694" s="347"/>
      <c r="E3694" s="347"/>
      <c r="F3694" s="347"/>
      <c r="G3694" s="347"/>
      <c r="H3694" s="347"/>
      <c r="I3694" s="347"/>
      <c r="J3694" s="347"/>
      <c r="K3694" s="347"/>
      <c r="N3694" s="323" t="str">
        <f t="shared" si="1728"/>
        <v/>
      </c>
      <c r="O3694" s="323" t="str">
        <f t="shared" si="1729"/>
        <v/>
      </c>
      <c r="P3694" s="323" t="str">
        <f t="shared" si="1730"/>
        <v/>
      </c>
      <c r="R3694" s="323" t="str">
        <f t="shared" si="1731"/>
        <v/>
      </c>
      <c r="X3694" s="322" t="str">
        <f t="shared" si="1706"/>
        <v/>
      </c>
      <c r="Y3694" s="322" t="str">
        <f t="shared" si="1707"/>
        <v/>
      </c>
      <c r="Z3694" s="322" t="str">
        <f t="shared" si="1708"/>
        <v/>
      </c>
      <c r="AA3694" s="322" t="str">
        <f t="shared" si="1709"/>
        <v/>
      </c>
      <c r="AB3694" s="322" t="str">
        <f t="shared" si="1710"/>
        <v/>
      </c>
      <c r="AC3694" s="322" t="str">
        <f t="shared" si="1711"/>
        <v/>
      </c>
      <c r="AD3694" s="322" t="str">
        <f t="shared" si="1712"/>
        <v/>
      </c>
      <c r="AE3694" s="322" t="str">
        <f t="shared" si="1713"/>
        <v/>
      </c>
      <c r="AF3694" s="322" t="str">
        <f t="shared" si="1714"/>
        <v/>
      </c>
      <c r="AG3694" s="322" t="str">
        <f t="shared" si="1715"/>
        <v/>
      </c>
      <c r="AI3694">
        <f t="shared" si="1716"/>
        <v>0</v>
      </c>
      <c r="AJ3694">
        <f t="shared" si="1717"/>
        <v>0</v>
      </c>
      <c r="AK3694">
        <f t="shared" si="1718"/>
        <v>0</v>
      </c>
      <c r="AL3694">
        <f t="shared" si="1719"/>
        <v>0</v>
      </c>
      <c r="AM3694">
        <f t="shared" si="1720"/>
        <v>0</v>
      </c>
      <c r="AN3694">
        <f t="shared" si="1721"/>
        <v>0</v>
      </c>
      <c r="AO3694">
        <f t="shared" si="1722"/>
        <v>0</v>
      </c>
      <c r="AP3694">
        <f t="shared" si="1723"/>
        <v>0</v>
      </c>
      <c r="AQ3694">
        <f t="shared" si="1724"/>
        <v>0</v>
      </c>
      <c r="AR3694">
        <f t="shared" si="1725"/>
        <v>0</v>
      </c>
      <c r="AT3694">
        <f t="shared" si="1704"/>
        <v>0</v>
      </c>
      <c r="AU3694">
        <f t="shared" si="1705"/>
        <v>0</v>
      </c>
      <c r="AZ3694">
        <f t="shared" si="1726"/>
        <v>0</v>
      </c>
      <c r="BA3694" t="str">
        <f t="shared" si="1703"/>
        <v/>
      </c>
      <c r="BB3694" t="str">
        <f t="shared" si="1727"/>
        <v/>
      </c>
    </row>
    <row r="3695" spans="2:54" x14ac:dyDescent="0.15">
      <c r="B3695" s="347"/>
      <c r="C3695" s="347"/>
      <c r="D3695" s="347"/>
      <c r="E3695" s="347"/>
      <c r="F3695" s="347"/>
      <c r="G3695" s="347"/>
      <c r="H3695" s="347"/>
      <c r="I3695" s="347"/>
      <c r="J3695" s="347"/>
      <c r="K3695" s="347"/>
      <c r="N3695" s="323" t="str">
        <f t="shared" si="1728"/>
        <v/>
      </c>
      <c r="O3695" s="323" t="str">
        <f t="shared" si="1729"/>
        <v/>
      </c>
      <c r="P3695" s="323" t="str">
        <f t="shared" si="1730"/>
        <v/>
      </c>
      <c r="R3695" s="323" t="str">
        <f t="shared" si="1731"/>
        <v/>
      </c>
      <c r="X3695" s="322" t="str">
        <f t="shared" si="1706"/>
        <v/>
      </c>
      <c r="Y3695" s="322" t="str">
        <f t="shared" si="1707"/>
        <v/>
      </c>
      <c r="Z3695" s="322" t="str">
        <f t="shared" si="1708"/>
        <v/>
      </c>
      <c r="AA3695" s="322" t="str">
        <f t="shared" si="1709"/>
        <v/>
      </c>
      <c r="AB3695" s="322" t="str">
        <f t="shared" si="1710"/>
        <v/>
      </c>
      <c r="AC3695" s="322" t="str">
        <f t="shared" si="1711"/>
        <v/>
      </c>
      <c r="AD3695" s="322" t="str">
        <f t="shared" si="1712"/>
        <v/>
      </c>
      <c r="AE3695" s="322" t="str">
        <f t="shared" si="1713"/>
        <v/>
      </c>
      <c r="AF3695" s="322" t="str">
        <f t="shared" si="1714"/>
        <v/>
      </c>
      <c r="AG3695" s="322" t="str">
        <f t="shared" si="1715"/>
        <v/>
      </c>
      <c r="AI3695">
        <f t="shared" si="1716"/>
        <v>0</v>
      </c>
      <c r="AJ3695">
        <f t="shared" si="1717"/>
        <v>0</v>
      </c>
      <c r="AK3695">
        <f t="shared" si="1718"/>
        <v>0</v>
      </c>
      <c r="AL3695">
        <f t="shared" si="1719"/>
        <v>0</v>
      </c>
      <c r="AM3695">
        <f t="shared" si="1720"/>
        <v>0</v>
      </c>
      <c r="AN3695">
        <f t="shared" si="1721"/>
        <v>0</v>
      </c>
      <c r="AO3695">
        <f t="shared" si="1722"/>
        <v>0</v>
      </c>
      <c r="AP3695">
        <f t="shared" si="1723"/>
        <v>0</v>
      </c>
      <c r="AQ3695">
        <f t="shared" si="1724"/>
        <v>0</v>
      </c>
      <c r="AR3695">
        <f t="shared" si="1725"/>
        <v>0</v>
      </c>
      <c r="AT3695">
        <f t="shared" si="1704"/>
        <v>0</v>
      </c>
      <c r="AU3695">
        <f t="shared" si="1705"/>
        <v>0</v>
      </c>
      <c r="AZ3695">
        <f t="shared" si="1726"/>
        <v>0</v>
      </c>
      <c r="BA3695" t="str">
        <f t="shared" si="1703"/>
        <v/>
      </c>
      <c r="BB3695" t="str">
        <f t="shared" si="1727"/>
        <v/>
      </c>
    </row>
    <row r="3696" spans="2:54" x14ac:dyDescent="0.15">
      <c r="B3696" s="347"/>
      <c r="C3696" s="347"/>
      <c r="D3696" s="347"/>
      <c r="E3696" s="347"/>
      <c r="F3696" s="347"/>
      <c r="G3696" s="347"/>
      <c r="H3696" s="347"/>
      <c r="I3696" s="347"/>
      <c r="J3696" s="347"/>
      <c r="K3696" s="347"/>
      <c r="N3696" s="323" t="str">
        <f t="shared" si="1728"/>
        <v/>
      </c>
      <c r="O3696" s="323" t="str">
        <f t="shared" si="1729"/>
        <v/>
      </c>
      <c r="P3696" s="323" t="str">
        <f t="shared" si="1730"/>
        <v/>
      </c>
      <c r="R3696" s="323" t="str">
        <f t="shared" si="1731"/>
        <v/>
      </c>
      <c r="X3696" s="322" t="str">
        <f t="shared" si="1706"/>
        <v/>
      </c>
      <c r="Y3696" s="322" t="str">
        <f t="shared" si="1707"/>
        <v/>
      </c>
      <c r="Z3696" s="322" t="str">
        <f t="shared" si="1708"/>
        <v/>
      </c>
      <c r="AA3696" s="322" t="str">
        <f t="shared" si="1709"/>
        <v/>
      </c>
      <c r="AB3696" s="322" t="str">
        <f t="shared" si="1710"/>
        <v/>
      </c>
      <c r="AC3696" s="322" t="str">
        <f t="shared" si="1711"/>
        <v/>
      </c>
      <c r="AD3696" s="322" t="str">
        <f t="shared" si="1712"/>
        <v/>
      </c>
      <c r="AE3696" s="322" t="str">
        <f t="shared" si="1713"/>
        <v/>
      </c>
      <c r="AF3696" s="322" t="str">
        <f t="shared" si="1714"/>
        <v/>
      </c>
      <c r="AG3696" s="322" t="str">
        <f t="shared" si="1715"/>
        <v/>
      </c>
      <c r="AI3696">
        <f t="shared" si="1716"/>
        <v>0</v>
      </c>
      <c r="AJ3696">
        <f t="shared" si="1717"/>
        <v>0</v>
      </c>
      <c r="AK3696">
        <f t="shared" si="1718"/>
        <v>0</v>
      </c>
      <c r="AL3696">
        <f t="shared" si="1719"/>
        <v>0</v>
      </c>
      <c r="AM3696">
        <f t="shared" si="1720"/>
        <v>0</v>
      </c>
      <c r="AN3696">
        <f t="shared" si="1721"/>
        <v>0</v>
      </c>
      <c r="AO3696">
        <f t="shared" si="1722"/>
        <v>0</v>
      </c>
      <c r="AP3696">
        <f t="shared" si="1723"/>
        <v>0</v>
      </c>
      <c r="AQ3696">
        <f t="shared" si="1724"/>
        <v>0</v>
      </c>
      <c r="AR3696">
        <f t="shared" si="1725"/>
        <v>0</v>
      </c>
      <c r="AT3696">
        <f t="shared" si="1704"/>
        <v>0</v>
      </c>
      <c r="AU3696">
        <f t="shared" si="1705"/>
        <v>0</v>
      </c>
      <c r="AZ3696">
        <f t="shared" si="1726"/>
        <v>0</v>
      </c>
      <c r="BA3696" t="str">
        <f t="shared" si="1703"/>
        <v/>
      </c>
      <c r="BB3696" t="str">
        <f t="shared" si="1727"/>
        <v/>
      </c>
    </row>
    <row r="3697" spans="2:54" x14ac:dyDescent="0.15">
      <c r="B3697" s="347"/>
      <c r="C3697" s="347"/>
      <c r="D3697" s="347"/>
      <c r="E3697" s="347"/>
      <c r="F3697" s="347"/>
      <c r="G3697" s="347"/>
      <c r="H3697" s="347"/>
      <c r="I3697" s="347"/>
      <c r="J3697" s="347"/>
      <c r="K3697" s="347"/>
      <c r="N3697" s="323" t="str">
        <f t="shared" si="1728"/>
        <v/>
      </c>
      <c r="O3697" s="323" t="str">
        <f t="shared" si="1729"/>
        <v/>
      </c>
      <c r="P3697" s="323" t="str">
        <f t="shared" si="1730"/>
        <v/>
      </c>
      <c r="R3697" s="323" t="str">
        <f t="shared" si="1731"/>
        <v/>
      </c>
      <c r="X3697" s="322" t="str">
        <f t="shared" si="1706"/>
        <v/>
      </c>
      <c r="Y3697" s="322" t="str">
        <f t="shared" si="1707"/>
        <v/>
      </c>
      <c r="Z3697" s="322" t="str">
        <f t="shared" si="1708"/>
        <v/>
      </c>
      <c r="AA3697" s="322" t="str">
        <f t="shared" si="1709"/>
        <v/>
      </c>
      <c r="AB3697" s="322" t="str">
        <f t="shared" si="1710"/>
        <v/>
      </c>
      <c r="AC3697" s="322" t="str">
        <f t="shared" si="1711"/>
        <v/>
      </c>
      <c r="AD3697" s="322" t="str">
        <f t="shared" si="1712"/>
        <v/>
      </c>
      <c r="AE3697" s="322" t="str">
        <f t="shared" si="1713"/>
        <v/>
      </c>
      <c r="AF3697" s="322" t="str">
        <f t="shared" si="1714"/>
        <v/>
      </c>
      <c r="AG3697" s="322" t="str">
        <f t="shared" si="1715"/>
        <v/>
      </c>
      <c r="AI3697">
        <f t="shared" si="1716"/>
        <v>0</v>
      </c>
      <c r="AJ3697">
        <f t="shared" si="1717"/>
        <v>0</v>
      </c>
      <c r="AK3697">
        <f t="shared" si="1718"/>
        <v>0</v>
      </c>
      <c r="AL3697">
        <f t="shared" si="1719"/>
        <v>0</v>
      </c>
      <c r="AM3697">
        <f t="shared" si="1720"/>
        <v>0</v>
      </c>
      <c r="AN3697">
        <f t="shared" si="1721"/>
        <v>0</v>
      </c>
      <c r="AO3697">
        <f t="shared" si="1722"/>
        <v>0</v>
      </c>
      <c r="AP3697">
        <f t="shared" si="1723"/>
        <v>0</v>
      </c>
      <c r="AQ3697">
        <f t="shared" si="1724"/>
        <v>0</v>
      </c>
      <c r="AR3697">
        <f t="shared" si="1725"/>
        <v>0</v>
      </c>
      <c r="AT3697">
        <f t="shared" si="1704"/>
        <v>0</v>
      </c>
      <c r="AU3697">
        <f t="shared" si="1705"/>
        <v>0</v>
      </c>
      <c r="AZ3697">
        <f t="shared" si="1726"/>
        <v>0</v>
      </c>
      <c r="BA3697" t="str">
        <f t="shared" si="1703"/>
        <v/>
      </c>
      <c r="BB3697" t="str">
        <f t="shared" si="1727"/>
        <v/>
      </c>
    </row>
    <row r="3698" spans="2:54" x14ac:dyDescent="0.15">
      <c r="B3698" s="347"/>
      <c r="C3698" s="347"/>
      <c r="D3698" s="347"/>
      <c r="E3698" s="347"/>
      <c r="F3698" s="347"/>
      <c r="G3698" s="347"/>
      <c r="H3698" s="347"/>
      <c r="I3698" s="347"/>
      <c r="J3698" s="347"/>
      <c r="K3698" s="347"/>
      <c r="N3698" s="323" t="str">
        <f t="shared" si="1728"/>
        <v/>
      </c>
      <c r="O3698" s="323" t="str">
        <f t="shared" si="1729"/>
        <v/>
      </c>
      <c r="P3698" s="323" t="str">
        <f t="shared" si="1730"/>
        <v/>
      </c>
      <c r="R3698" s="323" t="str">
        <f t="shared" si="1731"/>
        <v/>
      </c>
      <c r="X3698" s="322" t="str">
        <f t="shared" si="1706"/>
        <v/>
      </c>
      <c r="Y3698" s="322" t="str">
        <f t="shared" si="1707"/>
        <v/>
      </c>
      <c r="Z3698" s="322" t="str">
        <f t="shared" si="1708"/>
        <v/>
      </c>
      <c r="AA3698" s="322" t="str">
        <f t="shared" si="1709"/>
        <v/>
      </c>
      <c r="AB3698" s="322" t="str">
        <f t="shared" si="1710"/>
        <v/>
      </c>
      <c r="AC3698" s="322" t="str">
        <f t="shared" si="1711"/>
        <v/>
      </c>
      <c r="AD3698" s="322" t="str">
        <f t="shared" si="1712"/>
        <v/>
      </c>
      <c r="AE3698" s="322" t="str">
        <f t="shared" si="1713"/>
        <v/>
      </c>
      <c r="AF3698" s="322" t="str">
        <f t="shared" si="1714"/>
        <v/>
      </c>
      <c r="AG3698" s="322" t="str">
        <f t="shared" si="1715"/>
        <v/>
      </c>
      <c r="AI3698">
        <f t="shared" si="1716"/>
        <v>0</v>
      </c>
      <c r="AJ3698">
        <f t="shared" si="1717"/>
        <v>0</v>
      </c>
      <c r="AK3698">
        <f t="shared" si="1718"/>
        <v>0</v>
      </c>
      <c r="AL3698">
        <f t="shared" si="1719"/>
        <v>0</v>
      </c>
      <c r="AM3698">
        <f t="shared" si="1720"/>
        <v>0</v>
      </c>
      <c r="AN3698">
        <f t="shared" si="1721"/>
        <v>0</v>
      </c>
      <c r="AO3698">
        <f t="shared" si="1722"/>
        <v>0</v>
      </c>
      <c r="AP3698">
        <f t="shared" si="1723"/>
        <v>0</v>
      </c>
      <c r="AQ3698">
        <f t="shared" si="1724"/>
        <v>0</v>
      </c>
      <c r="AR3698">
        <f t="shared" si="1725"/>
        <v>0</v>
      </c>
      <c r="AT3698">
        <f t="shared" si="1704"/>
        <v>0</v>
      </c>
      <c r="AU3698">
        <f t="shared" si="1705"/>
        <v>0</v>
      </c>
      <c r="AZ3698">
        <f t="shared" si="1726"/>
        <v>0</v>
      </c>
      <c r="BA3698" t="str">
        <f t="shared" si="1703"/>
        <v/>
      </c>
      <c r="BB3698" t="str">
        <f t="shared" si="1727"/>
        <v/>
      </c>
    </row>
    <row r="3699" spans="2:54" x14ac:dyDescent="0.15">
      <c r="B3699" s="347"/>
      <c r="C3699" s="347"/>
      <c r="D3699" s="347"/>
      <c r="E3699" s="347"/>
      <c r="F3699" s="347"/>
      <c r="G3699" s="347"/>
      <c r="H3699" s="347"/>
      <c r="I3699" s="347"/>
      <c r="J3699" s="347"/>
      <c r="K3699" s="347"/>
      <c r="N3699" s="323" t="str">
        <f t="shared" si="1728"/>
        <v/>
      </c>
      <c r="O3699" s="323" t="str">
        <f t="shared" si="1729"/>
        <v/>
      </c>
      <c r="P3699" s="323" t="str">
        <f t="shared" si="1730"/>
        <v/>
      </c>
      <c r="R3699" s="323" t="str">
        <f t="shared" si="1731"/>
        <v/>
      </c>
      <c r="X3699" s="322" t="str">
        <f t="shared" si="1706"/>
        <v/>
      </c>
      <c r="Y3699" s="322" t="str">
        <f t="shared" si="1707"/>
        <v/>
      </c>
      <c r="Z3699" s="322" t="str">
        <f t="shared" si="1708"/>
        <v/>
      </c>
      <c r="AA3699" s="322" t="str">
        <f t="shared" si="1709"/>
        <v/>
      </c>
      <c r="AB3699" s="322" t="str">
        <f t="shared" si="1710"/>
        <v/>
      </c>
      <c r="AC3699" s="322" t="str">
        <f t="shared" si="1711"/>
        <v/>
      </c>
      <c r="AD3699" s="322" t="str">
        <f t="shared" si="1712"/>
        <v/>
      </c>
      <c r="AE3699" s="322" t="str">
        <f t="shared" si="1713"/>
        <v/>
      </c>
      <c r="AF3699" s="322" t="str">
        <f t="shared" si="1714"/>
        <v/>
      </c>
      <c r="AG3699" s="322" t="str">
        <f t="shared" si="1715"/>
        <v/>
      </c>
      <c r="AI3699">
        <f t="shared" si="1716"/>
        <v>0</v>
      </c>
      <c r="AJ3699">
        <f t="shared" si="1717"/>
        <v>0</v>
      </c>
      <c r="AK3699">
        <f t="shared" si="1718"/>
        <v>0</v>
      </c>
      <c r="AL3699">
        <f t="shared" si="1719"/>
        <v>0</v>
      </c>
      <c r="AM3699">
        <f t="shared" si="1720"/>
        <v>0</v>
      </c>
      <c r="AN3699">
        <f t="shared" si="1721"/>
        <v>0</v>
      </c>
      <c r="AO3699">
        <f t="shared" si="1722"/>
        <v>0</v>
      </c>
      <c r="AP3699">
        <f t="shared" si="1723"/>
        <v>0</v>
      </c>
      <c r="AQ3699">
        <f t="shared" si="1724"/>
        <v>0</v>
      </c>
      <c r="AR3699">
        <f t="shared" si="1725"/>
        <v>0</v>
      </c>
      <c r="AT3699">
        <f t="shared" si="1704"/>
        <v>0</v>
      </c>
      <c r="AU3699">
        <f t="shared" si="1705"/>
        <v>0</v>
      </c>
      <c r="AZ3699">
        <f t="shared" si="1726"/>
        <v>0</v>
      </c>
      <c r="BA3699" t="str">
        <f t="shared" si="1703"/>
        <v/>
      </c>
      <c r="BB3699" t="str">
        <f t="shared" si="1727"/>
        <v/>
      </c>
    </row>
    <row r="3700" spans="2:54" x14ac:dyDescent="0.15">
      <c r="B3700" s="347"/>
      <c r="C3700" s="347"/>
      <c r="D3700" s="347"/>
      <c r="E3700" s="347"/>
      <c r="F3700" s="347"/>
      <c r="G3700" s="347"/>
      <c r="H3700" s="347"/>
      <c r="I3700" s="347"/>
      <c r="J3700" s="347"/>
      <c r="K3700" s="347"/>
      <c r="N3700" s="323" t="str">
        <f t="shared" si="1728"/>
        <v/>
      </c>
      <c r="O3700" s="323" t="str">
        <f t="shared" si="1729"/>
        <v/>
      </c>
      <c r="P3700" s="323" t="str">
        <f t="shared" si="1730"/>
        <v/>
      </c>
      <c r="R3700" s="323" t="str">
        <f t="shared" si="1731"/>
        <v/>
      </c>
      <c r="X3700" s="322" t="str">
        <f t="shared" si="1706"/>
        <v/>
      </c>
      <c r="Y3700" s="322" t="str">
        <f t="shared" si="1707"/>
        <v/>
      </c>
      <c r="Z3700" s="322" t="str">
        <f t="shared" si="1708"/>
        <v/>
      </c>
      <c r="AA3700" s="322" t="str">
        <f t="shared" si="1709"/>
        <v/>
      </c>
      <c r="AB3700" s="322" t="str">
        <f t="shared" si="1710"/>
        <v/>
      </c>
      <c r="AC3700" s="322" t="str">
        <f t="shared" si="1711"/>
        <v/>
      </c>
      <c r="AD3700" s="322" t="str">
        <f t="shared" si="1712"/>
        <v/>
      </c>
      <c r="AE3700" s="322" t="str">
        <f t="shared" si="1713"/>
        <v/>
      </c>
      <c r="AF3700" s="322" t="str">
        <f t="shared" si="1714"/>
        <v/>
      </c>
      <c r="AG3700" s="322" t="str">
        <f t="shared" si="1715"/>
        <v/>
      </c>
      <c r="AI3700">
        <f t="shared" si="1716"/>
        <v>0</v>
      </c>
      <c r="AJ3700">
        <f t="shared" si="1717"/>
        <v>0</v>
      </c>
      <c r="AK3700">
        <f t="shared" si="1718"/>
        <v>0</v>
      </c>
      <c r="AL3700">
        <f t="shared" si="1719"/>
        <v>0</v>
      </c>
      <c r="AM3700">
        <f t="shared" si="1720"/>
        <v>0</v>
      </c>
      <c r="AN3700">
        <f t="shared" si="1721"/>
        <v>0</v>
      </c>
      <c r="AO3700">
        <f t="shared" si="1722"/>
        <v>0</v>
      </c>
      <c r="AP3700">
        <f t="shared" si="1723"/>
        <v>0</v>
      </c>
      <c r="AQ3700">
        <f t="shared" si="1724"/>
        <v>0</v>
      </c>
      <c r="AR3700">
        <f t="shared" si="1725"/>
        <v>0</v>
      </c>
      <c r="AT3700">
        <f t="shared" si="1704"/>
        <v>0</v>
      </c>
      <c r="AU3700">
        <f t="shared" si="1705"/>
        <v>0</v>
      </c>
      <c r="AZ3700">
        <f t="shared" si="1726"/>
        <v>0</v>
      </c>
      <c r="BA3700" t="str">
        <f t="shared" si="1703"/>
        <v/>
      </c>
      <c r="BB3700" t="str">
        <f t="shared" si="1727"/>
        <v/>
      </c>
    </row>
    <row r="3701" spans="2:54" x14ac:dyDescent="0.15">
      <c r="B3701" s="347"/>
      <c r="C3701" s="347"/>
      <c r="D3701" s="347"/>
      <c r="E3701" s="347"/>
      <c r="F3701" s="347"/>
      <c r="G3701" s="347"/>
      <c r="H3701" s="347"/>
      <c r="I3701" s="347"/>
      <c r="J3701" s="347"/>
      <c r="K3701" s="347"/>
      <c r="N3701" s="323" t="str">
        <f t="shared" si="1728"/>
        <v/>
      </c>
      <c r="O3701" s="323" t="str">
        <f t="shared" si="1729"/>
        <v/>
      </c>
      <c r="P3701" s="323" t="str">
        <f t="shared" si="1730"/>
        <v/>
      </c>
      <c r="R3701" s="323" t="str">
        <f t="shared" si="1731"/>
        <v/>
      </c>
      <c r="X3701" s="322" t="str">
        <f t="shared" si="1706"/>
        <v/>
      </c>
      <c r="Y3701" s="322" t="str">
        <f t="shared" si="1707"/>
        <v/>
      </c>
      <c r="Z3701" s="322" t="str">
        <f t="shared" si="1708"/>
        <v/>
      </c>
      <c r="AA3701" s="322" t="str">
        <f t="shared" si="1709"/>
        <v/>
      </c>
      <c r="AB3701" s="322" t="str">
        <f t="shared" si="1710"/>
        <v/>
      </c>
      <c r="AC3701" s="322" t="str">
        <f t="shared" si="1711"/>
        <v/>
      </c>
      <c r="AD3701" s="322" t="str">
        <f t="shared" si="1712"/>
        <v/>
      </c>
      <c r="AE3701" s="322" t="str">
        <f t="shared" si="1713"/>
        <v/>
      </c>
      <c r="AF3701" s="322" t="str">
        <f t="shared" si="1714"/>
        <v/>
      </c>
      <c r="AG3701" s="322" t="str">
        <f t="shared" si="1715"/>
        <v/>
      </c>
      <c r="AI3701">
        <f t="shared" si="1716"/>
        <v>0</v>
      </c>
      <c r="AJ3701">
        <f t="shared" si="1717"/>
        <v>0</v>
      </c>
      <c r="AK3701">
        <f t="shared" si="1718"/>
        <v>0</v>
      </c>
      <c r="AL3701">
        <f t="shared" si="1719"/>
        <v>0</v>
      </c>
      <c r="AM3701">
        <f t="shared" si="1720"/>
        <v>0</v>
      </c>
      <c r="AN3701">
        <f t="shared" si="1721"/>
        <v>0</v>
      </c>
      <c r="AO3701">
        <f t="shared" si="1722"/>
        <v>0</v>
      </c>
      <c r="AP3701">
        <f t="shared" si="1723"/>
        <v>0</v>
      </c>
      <c r="AQ3701">
        <f t="shared" si="1724"/>
        <v>0</v>
      </c>
      <c r="AR3701">
        <f t="shared" si="1725"/>
        <v>0</v>
      </c>
      <c r="AT3701">
        <f t="shared" si="1704"/>
        <v>0</v>
      </c>
      <c r="AU3701">
        <f t="shared" si="1705"/>
        <v>0</v>
      </c>
      <c r="AZ3701">
        <f t="shared" si="1726"/>
        <v>0</v>
      </c>
      <c r="BA3701" t="str">
        <f t="shared" si="1703"/>
        <v/>
      </c>
      <c r="BB3701" t="str">
        <f t="shared" si="1727"/>
        <v/>
      </c>
    </row>
    <row r="3702" spans="2:54" x14ac:dyDescent="0.15">
      <c r="B3702" s="347"/>
      <c r="C3702" s="347"/>
      <c r="D3702" s="347"/>
      <c r="E3702" s="347"/>
      <c r="F3702" s="347"/>
      <c r="G3702" s="347"/>
      <c r="H3702" s="347"/>
      <c r="I3702" s="347"/>
      <c r="J3702" s="347"/>
      <c r="K3702" s="347"/>
      <c r="N3702" s="323" t="str">
        <f t="shared" si="1728"/>
        <v/>
      </c>
      <c r="O3702" s="323" t="str">
        <f t="shared" si="1729"/>
        <v/>
      </c>
      <c r="P3702" s="323" t="str">
        <f t="shared" si="1730"/>
        <v/>
      </c>
      <c r="R3702" s="323" t="str">
        <f t="shared" si="1731"/>
        <v/>
      </c>
      <c r="X3702" s="322" t="str">
        <f t="shared" si="1706"/>
        <v/>
      </c>
      <c r="Y3702" s="322" t="str">
        <f t="shared" si="1707"/>
        <v/>
      </c>
      <c r="Z3702" s="322" t="str">
        <f t="shared" si="1708"/>
        <v/>
      </c>
      <c r="AA3702" s="322" t="str">
        <f t="shared" si="1709"/>
        <v/>
      </c>
      <c r="AB3702" s="322" t="str">
        <f t="shared" si="1710"/>
        <v/>
      </c>
      <c r="AC3702" s="322" t="str">
        <f t="shared" si="1711"/>
        <v/>
      </c>
      <c r="AD3702" s="322" t="str">
        <f t="shared" si="1712"/>
        <v/>
      </c>
      <c r="AE3702" s="322" t="str">
        <f t="shared" si="1713"/>
        <v/>
      </c>
      <c r="AF3702" s="322" t="str">
        <f t="shared" si="1714"/>
        <v/>
      </c>
      <c r="AG3702" s="322" t="str">
        <f t="shared" si="1715"/>
        <v/>
      </c>
      <c r="AI3702">
        <f t="shared" si="1716"/>
        <v>0</v>
      </c>
      <c r="AJ3702">
        <f t="shared" si="1717"/>
        <v>0</v>
      </c>
      <c r="AK3702">
        <f t="shared" si="1718"/>
        <v>0</v>
      </c>
      <c r="AL3702">
        <f t="shared" si="1719"/>
        <v>0</v>
      </c>
      <c r="AM3702">
        <f t="shared" si="1720"/>
        <v>0</v>
      </c>
      <c r="AN3702">
        <f t="shared" si="1721"/>
        <v>0</v>
      </c>
      <c r="AO3702">
        <f t="shared" si="1722"/>
        <v>0</v>
      </c>
      <c r="AP3702">
        <f t="shared" si="1723"/>
        <v>0</v>
      </c>
      <c r="AQ3702">
        <f t="shared" si="1724"/>
        <v>0</v>
      </c>
      <c r="AR3702">
        <f t="shared" si="1725"/>
        <v>0</v>
      </c>
      <c r="AT3702">
        <f t="shared" si="1704"/>
        <v>0</v>
      </c>
      <c r="AU3702">
        <f t="shared" si="1705"/>
        <v>0</v>
      </c>
      <c r="AZ3702">
        <f t="shared" si="1726"/>
        <v>0</v>
      </c>
      <c r="BA3702" t="str">
        <f t="shared" si="1703"/>
        <v/>
      </c>
      <c r="BB3702" t="str">
        <f t="shared" si="1727"/>
        <v/>
      </c>
    </row>
    <row r="3703" spans="2:54" x14ac:dyDescent="0.15">
      <c r="B3703" s="347"/>
      <c r="C3703" s="347"/>
      <c r="D3703" s="347"/>
      <c r="E3703" s="347"/>
      <c r="F3703" s="347"/>
      <c r="G3703" s="347"/>
      <c r="H3703" s="347"/>
      <c r="I3703" s="347"/>
      <c r="J3703" s="347"/>
      <c r="K3703" s="347"/>
      <c r="N3703" s="323" t="str">
        <f t="shared" si="1728"/>
        <v/>
      </c>
      <c r="O3703" s="323" t="str">
        <f t="shared" si="1729"/>
        <v/>
      </c>
      <c r="P3703" s="323" t="str">
        <f t="shared" si="1730"/>
        <v/>
      </c>
      <c r="R3703" s="323" t="str">
        <f t="shared" si="1731"/>
        <v/>
      </c>
      <c r="X3703" s="322" t="str">
        <f t="shared" si="1706"/>
        <v/>
      </c>
      <c r="Y3703" s="322" t="str">
        <f t="shared" si="1707"/>
        <v/>
      </c>
      <c r="Z3703" s="322" t="str">
        <f t="shared" si="1708"/>
        <v/>
      </c>
      <c r="AA3703" s="322" t="str">
        <f t="shared" si="1709"/>
        <v/>
      </c>
      <c r="AB3703" s="322" t="str">
        <f t="shared" si="1710"/>
        <v/>
      </c>
      <c r="AC3703" s="322" t="str">
        <f t="shared" si="1711"/>
        <v/>
      </c>
      <c r="AD3703" s="322" t="str">
        <f t="shared" si="1712"/>
        <v/>
      </c>
      <c r="AE3703" s="322" t="str">
        <f t="shared" si="1713"/>
        <v/>
      </c>
      <c r="AF3703" s="322" t="str">
        <f t="shared" si="1714"/>
        <v/>
      </c>
      <c r="AG3703" s="322" t="str">
        <f t="shared" si="1715"/>
        <v/>
      </c>
      <c r="AI3703">
        <f t="shared" si="1716"/>
        <v>0</v>
      </c>
      <c r="AJ3703">
        <f t="shared" si="1717"/>
        <v>0</v>
      </c>
      <c r="AK3703">
        <f t="shared" si="1718"/>
        <v>0</v>
      </c>
      <c r="AL3703">
        <f t="shared" si="1719"/>
        <v>0</v>
      </c>
      <c r="AM3703">
        <f t="shared" si="1720"/>
        <v>0</v>
      </c>
      <c r="AN3703">
        <f t="shared" si="1721"/>
        <v>0</v>
      </c>
      <c r="AO3703">
        <f t="shared" si="1722"/>
        <v>0</v>
      </c>
      <c r="AP3703">
        <f t="shared" si="1723"/>
        <v>0</v>
      </c>
      <c r="AQ3703">
        <f t="shared" si="1724"/>
        <v>0</v>
      </c>
      <c r="AR3703">
        <f t="shared" si="1725"/>
        <v>0</v>
      </c>
      <c r="AT3703">
        <f t="shared" si="1704"/>
        <v>0</v>
      </c>
      <c r="AU3703">
        <f t="shared" si="1705"/>
        <v>0</v>
      </c>
      <c r="AZ3703">
        <f t="shared" si="1726"/>
        <v>0</v>
      </c>
      <c r="BA3703" t="str">
        <f t="shared" si="1703"/>
        <v/>
      </c>
      <c r="BB3703" t="str">
        <f t="shared" si="1727"/>
        <v/>
      </c>
    </row>
    <row r="3704" spans="2:54" x14ac:dyDescent="0.15">
      <c r="B3704" s="347"/>
      <c r="C3704" s="347"/>
      <c r="D3704" s="347"/>
      <c r="E3704" s="347"/>
      <c r="F3704" s="347"/>
      <c r="G3704" s="347"/>
      <c r="H3704" s="347"/>
      <c r="I3704" s="347"/>
      <c r="J3704" s="347"/>
      <c r="K3704" s="347"/>
      <c r="N3704" s="323" t="str">
        <f t="shared" si="1728"/>
        <v/>
      </c>
      <c r="O3704" s="323" t="str">
        <f t="shared" si="1729"/>
        <v/>
      </c>
      <c r="P3704" s="323" t="str">
        <f t="shared" si="1730"/>
        <v/>
      </c>
      <c r="R3704" s="323" t="str">
        <f t="shared" si="1731"/>
        <v/>
      </c>
      <c r="X3704" s="322" t="str">
        <f t="shared" si="1706"/>
        <v/>
      </c>
      <c r="Y3704" s="322" t="str">
        <f t="shared" si="1707"/>
        <v/>
      </c>
      <c r="Z3704" s="322" t="str">
        <f t="shared" si="1708"/>
        <v/>
      </c>
      <c r="AA3704" s="322" t="str">
        <f t="shared" si="1709"/>
        <v/>
      </c>
      <c r="AB3704" s="322" t="str">
        <f t="shared" si="1710"/>
        <v/>
      </c>
      <c r="AC3704" s="322" t="str">
        <f t="shared" si="1711"/>
        <v/>
      </c>
      <c r="AD3704" s="322" t="str">
        <f t="shared" si="1712"/>
        <v/>
      </c>
      <c r="AE3704" s="322" t="str">
        <f t="shared" si="1713"/>
        <v/>
      </c>
      <c r="AF3704" s="322" t="str">
        <f t="shared" si="1714"/>
        <v/>
      </c>
      <c r="AG3704" s="322" t="str">
        <f t="shared" si="1715"/>
        <v/>
      </c>
      <c r="AI3704">
        <f t="shared" si="1716"/>
        <v>0</v>
      </c>
      <c r="AJ3704">
        <f t="shared" si="1717"/>
        <v>0</v>
      </c>
      <c r="AK3704">
        <f t="shared" si="1718"/>
        <v>0</v>
      </c>
      <c r="AL3704">
        <f t="shared" si="1719"/>
        <v>0</v>
      </c>
      <c r="AM3704">
        <f t="shared" si="1720"/>
        <v>0</v>
      </c>
      <c r="AN3704">
        <f t="shared" si="1721"/>
        <v>0</v>
      </c>
      <c r="AO3704">
        <f t="shared" si="1722"/>
        <v>0</v>
      </c>
      <c r="AP3704">
        <f t="shared" si="1723"/>
        <v>0</v>
      </c>
      <c r="AQ3704">
        <f t="shared" si="1724"/>
        <v>0</v>
      </c>
      <c r="AR3704">
        <f t="shared" si="1725"/>
        <v>0</v>
      </c>
      <c r="AT3704">
        <f t="shared" si="1704"/>
        <v>0</v>
      </c>
      <c r="AU3704">
        <f t="shared" si="1705"/>
        <v>0</v>
      </c>
      <c r="AZ3704">
        <f t="shared" si="1726"/>
        <v>0</v>
      </c>
      <c r="BA3704" t="str">
        <f t="shared" si="1703"/>
        <v/>
      </c>
      <c r="BB3704" t="str">
        <f t="shared" si="1727"/>
        <v/>
      </c>
    </row>
    <row r="3705" spans="2:54" x14ac:dyDescent="0.15">
      <c r="B3705" s="347"/>
      <c r="C3705" s="347"/>
      <c r="D3705" s="347"/>
      <c r="E3705" s="347"/>
      <c r="F3705" s="347"/>
      <c r="G3705" s="347"/>
      <c r="H3705" s="347"/>
      <c r="I3705" s="347"/>
      <c r="J3705" s="347"/>
      <c r="K3705" s="347"/>
      <c r="N3705" s="323" t="str">
        <f t="shared" si="1728"/>
        <v/>
      </c>
      <c r="O3705" s="323" t="str">
        <f t="shared" si="1729"/>
        <v/>
      </c>
      <c r="P3705" s="323" t="str">
        <f t="shared" si="1730"/>
        <v/>
      </c>
      <c r="R3705" s="323" t="str">
        <f t="shared" si="1731"/>
        <v/>
      </c>
      <c r="X3705" s="322" t="str">
        <f t="shared" si="1706"/>
        <v/>
      </c>
      <c r="Y3705" s="322" t="str">
        <f t="shared" si="1707"/>
        <v/>
      </c>
      <c r="Z3705" s="322" t="str">
        <f t="shared" si="1708"/>
        <v/>
      </c>
      <c r="AA3705" s="322" t="str">
        <f t="shared" si="1709"/>
        <v/>
      </c>
      <c r="AB3705" s="322" t="str">
        <f t="shared" si="1710"/>
        <v/>
      </c>
      <c r="AC3705" s="322" t="str">
        <f t="shared" si="1711"/>
        <v/>
      </c>
      <c r="AD3705" s="322" t="str">
        <f t="shared" si="1712"/>
        <v/>
      </c>
      <c r="AE3705" s="322" t="str">
        <f t="shared" si="1713"/>
        <v/>
      </c>
      <c r="AF3705" s="322" t="str">
        <f t="shared" si="1714"/>
        <v/>
      </c>
      <c r="AG3705" s="322" t="str">
        <f t="shared" si="1715"/>
        <v/>
      </c>
      <c r="AI3705">
        <f t="shared" si="1716"/>
        <v>0</v>
      </c>
      <c r="AJ3705">
        <f t="shared" si="1717"/>
        <v>0</v>
      </c>
      <c r="AK3705">
        <f t="shared" si="1718"/>
        <v>0</v>
      </c>
      <c r="AL3705">
        <f t="shared" si="1719"/>
        <v>0</v>
      </c>
      <c r="AM3705">
        <f t="shared" si="1720"/>
        <v>0</v>
      </c>
      <c r="AN3705">
        <f t="shared" si="1721"/>
        <v>0</v>
      </c>
      <c r="AO3705">
        <f t="shared" si="1722"/>
        <v>0</v>
      </c>
      <c r="AP3705">
        <f t="shared" si="1723"/>
        <v>0</v>
      </c>
      <c r="AQ3705">
        <f t="shared" si="1724"/>
        <v>0</v>
      </c>
      <c r="AR3705">
        <f t="shared" si="1725"/>
        <v>0</v>
      </c>
      <c r="AT3705">
        <f t="shared" si="1704"/>
        <v>0</v>
      </c>
      <c r="AU3705">
        <f t="shared" si="1705"/>
        <v>0</v>
      </c>
      <c r="AZ3705">
        <f t="shared" si="1726"/>
        <v>0</v>
      </c>
      <c r="BA3705" t="str">
        <f t="shared" si="1703"/>
        <v/>
      </c>
      <c r="BB3705" t="str">
        <f t="shared" si="1727"/>
        <v/>
      </c>
    </row>
    <row r="3706" spans="2:54" x14ac:dyDescent="0.15">
      <c r="B3706" s="347"/>
      <c r="C3706" s="347"/>
      <c r="D3706" s="347"/>
      <c r="E3706" s="347"/>
      <c r="F3706" s="347"/>
      <c r="G3706" s="347"/>
      <c r="H3706" s="347"/>
      <c r="I3706" s="347"/>
      <c r="J3706" s="347"/>
      <c r="K3706" s="347"/>
      <c r="N3706" s="323" t="str">
        <f t="shared" si="1728"/>
        <v/>
      </c>
      <c r="O3706" s="323" t="str">
        <f t="shared" si="1729"/>
        <v/>
      </c>
      <c r="P3706" s="323" t="str">
        <f t="shared" si="1730"/>
        <v/>
      </c>
      <c r="R3706" s="323" t="str">
        <f t="shared" si="1731"/>
        <v/>
      </c>
      <c r="X3706" s="322" t="str">
        <f t="shared" si="1706"/>
        <v/>
      </c>
      <c r="Y3706" s="322" t="str">
        <f t="shared" si="1707"/>
        <v/>
      </c>
      <c r="Z3706" s="322" t="str">
        <f t="shared" si="1708"/>
        <v/>
      </c>
      <c r="AA3706" s="322" t="str">
        <f t="shared" si="1709"/>
        <v/>
      </c>
      <c r="AB3706" s="322" t="str">
        <f t="shared" si="1710"/>
        <v/>
      </c>
      <c r="AC3706" s="322" t="str">
        <f t="shared" si="1711"/>
        <v/>
      </c>
      <c r="AD3706" s="322" t="str">
        <f t="shared" si="1712"/>
        <v/>
      </c>
      <c r="AE3706" s="322" t="str">
        <f t="shared" si="1713"/>
        <v/>
      </c>
      <c r="AF3706" s="322" t="str">
        <f t="shared" si="1714"/>
        <v/>
      </c>
      <c r="AG3706" s="322" t="str">
        <f t="shared" si="1715"/>
        <v/>
      </c>
      <c r="AI3706">
        <f t="shared" si="1716"/>
        <v>0</v>
      </c>
      <c r="AJ3706">
        <f t="shared" si="1717"/>
        <v>0</v>
      </c>
      <c r="AK3706">
        <f t="shared" si="1718"/>
        <v>0</v>
      </c>
      <c r="AL3706">
        <f t="shared" si="1719"/>
        <v>0</v>
      </c>
      <c r="AM3706">
        <f t="shared" si="1720"/>
        <v>0</v>
      </c>
      <c r="AN3706">
        <f t="shared" si="1721"/>
        <v>0</v>
      </c>
      <c r="AO3706">
        <f t="shared" si="1722"/>
        <v>0</v>
      </c>
      <c r="AP3706">
        <f t="shared" si="1723"/>
        <v>0</v>
      </c>
      <c r="AQ3706">
        <f t="shared" si="1724"/>
        <v>0</v>
      </c>
      <c r="AR3706">
        <f t="shared" si="1725"/>
        <v>0</v>
      </c>
      <c r="AT3706">
        <f t="shared" si="1704"/>
        <v>0</v>
      </c>
      <c r="AU3706">
        <f t="shared" si="1705"/>
        <v>0</v>
      </c>
      <c r="AZ3706">
        <f t="shared" si="1726"/>
        <v>0</v>
      </c>
      <c r="BA3706" t="str">
        <f t="shared" si="1703"/>
        <v/>
      </c>
      <c r="BB3706" t="str">
        <f t="shared" si="1727"/>
        <v/>
      </c>
    </row>
    <row r="3707" spans="2:54" x14ac:dyDescent="0.15">
      <c r="B3707" s="347"/>
      <c r="C3707" s="347"/>
      <c r="D3707" s="347"/>
      <c r="E3707" s="347"/>
      <c r="F3707" s="347"/>
      <c r="G3707" s="347"/>
      <c r="H3707" s="347"/>
      <c r="I3707" s="347"/>
      <c r="J3707" s="347"/>
      <c r="K3707" s="347"/>
      <c r="N3707" s="323" t="str">
        <f t="shared" si="1728"/>
        <v/>
      </c>
      <c r="O3707" s="323" t="str">
        <f t="shared" si="1729"/>
        <v/>
      </c>
      <c r="P3707" s="323" t="str">
        <f t="shared" si="1730"/>
        <v/>
      </c>
      <c r="R3707" s="323" t="str">
        <f t="shared" si="1731"/>
        <v/>
      </c>
      <c r="X3707" s="322" t="str">
        <f t="shared" si="1706"/>
        <v/>
      </c>
      <c r="Y3707" s="322" t="str">
        <f t="shared" si="1707"/>
        <v/>
      </c>
      <c r="Z3707" s="322" t="str">
        <f t="shared" si="1708"/>
        <v/>
      </c>
      <c r="AA3707" s="322" t="str">
        <f t="shared" si="1709"/>
        <v/>
      </c>
      <c r="AB3707" s="322" t="str">
        <f t="shared" si="1710"/>
        <v/>
      </c>
      <c r="AC3707" s="322" t="str">
        <f t="shared" si="1711"/>
        <v/>
      </c>
      <c r="AD3707" s="322" t="str">
        <f t="shared" si="1712"/>
        <v/>
      </c>
      <c r="AE3707" s="322" t="str">
        <f t="shared" si="1713"/>
        <v/>
      </c>
      <c r="AF3707" s="322" t="str">
        <f t="shared" si="1714"/>
        <v/>
      </c>
      <c r="AG3707" s="322" t="str">
        <f t="shared" si="1715"/>
        <v/>
      </c>
      <c r="AI3707">
        <f t="shared" si="1716"/>
        <v>0</v>
      </c>
      <c r="AJ3707">
        <f t="shared" si="1717"/>
        <v>0</v>
      </c>
      <c r="AK3707">
        <f t="shared" si="1718"/>
        <v>0</v>
      </c>
      <c r="AL3707">
        <f t="shared" si="1719"/>
        <v>0</v>
      </c>
      <c r="AM3707">
        <f t="shared" si="1720"/>
        <v>0</v>
      </c>
      <c r="AN3707">
        <f t="shared" si="1721"/>
        <v>0</v>
      </c>
      <c r="AO3707">
        <f t="shared" si="1722"/>
        <v>0</v>
      </c>
      <c r="AP3707">
        <f t="shared" si="1723"/>
        <v>0</v>
      </c>
      <c r="AQ3707">
        <f t="shared" si="1724"/>
        <v>0</v>
      </c>
      <c r="AR3707">
        <f t="shared" si="1725"/>
        <v>0</v>
      </c>
      <c r="AT3707">
        <f t="shared" si="1704"/>
        <v>0</v>
      </c>
      <c r="AU3707">
        <f t="shared" si="1705"/>
        <v>0</v>
      </c>
      <c r="AZ3707">
        <f t="shared" si="1726"/>
        <v>0</v>
      </c>
      <c r="BA3707" t="str">
        <f t="shared" si="1703"/>
        <v/>
      </c>
      <c r="BB3707" t="str">
        <f t="shared" si="1727"/>
        <v/>
      </c>
    </row>
    <row r="3708" spans="2:54" x14ac:dyDescent="0.15">
      <c r="B3708" s="347"/>
      <c r="C3708" s="347"/>
      <c r="D3708" s="347"/>
      <c r="E3708" s="347"/>
      <c r="F3708" s="347"/>
      <c r="G3708" s="347"/>
      <c r="H3708" s="347"/>
      <c r="I3708" s="347"/>
      <c r="J3708" s="347"/>
      <c r="K3708" s="347"/>
      <c r="N3708" s="323" t="str">
        <f t="shared" si="1728"/>
        <v/>
      </c>
      <c r="O3708" s="323" t="str">
        <f t="shared" si="1729"/>
        <v/>
      </c>
      <c r="P3708" s="323" t="str">
        <f t="shared" si="1730"/>
        <v/>
      </c>
      <c r="R3708" s="323" t="str">
        <f t="shared" si="1731"/>
        <v/>
      </c>
      <c r="X3708" s="322" t="str">
        <f t="shared" si="1706"/>
        <v/>
      </c>
      <c r="Y3708" s="322" t="str">
        <f t="shared" si="1707"/>
        <v/>
      </c>
      <c r="Z3708" s="322" t="str">
        <f t="shared" si="1708"/>
        <v/>
      </c>
      <c r="AA3708" s="322" t="str">
        <f t="shared" si="1709"/>
        <v/>
      </c>
      <c r="AB3708" s="322" t="str">
        <f t="shared" si="1710"/>
        <v/>
      </c>
      <c r="AC3708" s="322" t="str">
        <f t="shared" si="1711"/>
        <v/>
      </c>
      <c r="AD3708" s="322" t="str">
        <f t="shared" si="1712"/>
        <v/>
      </c>
      <c r="AE3708" s="322" t="str">
        <f t="shared" si="1713"/>
        <v/>
      </c>
      <c r="AF3708" s="322" t="str">
        <f t="shared" si="1714"/>
        <v/>
      </c>
      <c r="AG3708" s="322" t="str">
        <f t="shared" si="1715"/>
        <v/>
      </c>
      <c r="AI3708">
        <f t="shared" si="1716"/>
        <v>0</v>
      </c>
      <c r="AJ3708">
        <f t="shared" si="1717"/>
        <v>0</v>
      </c>
      <c r="AK3708">
        <f t="shared" si="1718"/>
        <v>0</v>
      </c>
      <c r="AL3708">
        <f t="shared" si="1719"/>
        <v>0</v>
      </c>
      <c r="AM3708">
        <f t="shared" si="1720"/>
        <v>0</v>
      </c>
      <c r="AN3708">
        <f t="shared" si="1721"/>
        <v>0</v>
      </c>
      <c r="AO3708">
        <f t="shared" si="1722"/>
        <v>0</v>
      </c>
      <c r="AP3708">
        <f t="shared" si="1723"/>
        <v>0</v>
      </c>
      <c r="AQ3708">
        <f t="shared" si="1724"/>
        <v>0</v>
      </c>
      <c r="AR3708">
        <f t="shared" si="1725"/>
        <v>0</v>
      </c>
      <c r="AT3708">
        <f t="shared" si="1704"/>
        <v>0</v>
      </c>
      <c r="AU3708">
        <f t="shared" si="1705"/>
        <v>0</v>
      </c>
      <c r="AZ3708">
        <f t="shared" si="1726"/>
        <v>0</v>
      </c>
      <c r="BA3708" t="str">
        <f t="shared" si="1703"/>
        <v/>
      </c>
      <c r="BB3708" t="str">
        <f t="shared" si="1727"/>
        <v/>
      </c>
    </row>
    <row r="3709" spans="2:54" x14ac:dyDescent="0.15">
      <c r="B3709" s="347"/>
      <c r="C3709" s="347"/>
      <c r="D3709" s="347"/>
      <c r="E3709" s="347"/>
      <c r="F3709" s="347"/>
      <c r="G3709" s="347"/>
      <c r="H3709" s="347"/>
      <c r="I3709" s="347"/>
      <c r="J3709" s="347"/>
      <c r="K3709" s="347"/>
      <c r="N3709" s="323" t="str">
        <f t="shared" si="1728"/>
        <v/>
      </c>
      <c r="O3709" s="323" t="str">
        <f t="shared" si="1729"/>
        <v/>
      </c>
      <c r="P3709" s="323" t="str">
        <f t="shared" si="1730"/>
        <v/>
      </c>
      <c r="R3709" s="323" t="str">
        <f t="shared" si="1731"/>
        <v/>
      </c>
      <c r="X3709" s="322" t="str">
        <f t="shared" si="1706"/>
        <v/>
      </c>
      <c r="Y3709" s="322" t="str">
        <f t="shared" si="1707"/>
        <v/>
      </c>
      <c r="Z3709" s="322" t="str">
        <f t="shared" si="1708"/>
        <v/>
      </c>
      <c r="AA3709" s="322" t="str">
        <f t="shared" si="1709"/>
        <v/>
      </c>
      <c r="AB3709" s="322" t="str">
        <f t="shared" si="1710"/>
        <v/>
      </c>
      <c r="AC3709" s="322" t="str">
        <f t="shared" si="1711"/>
        <v/>
      </c>
      <c r="AD3709" s="322" t="str">
        <f t="shared" si="1712"/>
        <v/>
      </c>
      <c r="AE3709" s="322" t="str">
        <f t="shared" si="1713"/>
        <v/>
      </c>
      <c r="AF3709" s="322" t="str">
        <f t="shared" si="1714"/>
        <v/>
      </c>
      <c r="AG3709" s="322" t="str">
        <f t="shared" si="1715"/>
        <v/>
      </c>
      <c r="AI3709">
        <f t="shared" si="1716"/>
        <v>0</v>
      </c>
      <c r="AJ3709">
        <f t="shared" si="1717"/>
        <v>0</v>
      </c>
      <c r="AK3709">
        <f t="shared" si="1718"/>
        <v>0</v>
      </c>
      <c r="AL3709">
        <f t="shared" si="1719"/>
        <v>0</v>
      </c>
      <c r="AM3709">
        <f t="shared" si="1720"/>
        <v>0</v>
      </c>
      <c r="AN3709">
        <f t="shared" si="1721"/>
        <v>0</v>
      </c>
      <c r="AO3709">
        <f t="shared" si="1722"/>
        <v>0</v>
      </c>
      <c r="AP3709">
        <f t="shared" si="1723"/>
        <v>0</v>
      </c>
      <c r="AQ3709">
        <f t="shared" si="1724"/>
        <v>0</v>
      </c>
      <c r="AR3709">
        <f t="shared" si="1725"/>
        <v>0</v>
      </c>
      <c r="AT3709">
        <f t="shared" si="1704"/>
        <v>0</v>
      </c>
      <c r="AU3709">
        <f t="shared" si="1705"/>
        <v>0</v>
      </c>
      <c r="AZ3709">
        <f t="shared" si="1726"/>
        <v>0</v>
      </c>
      <c r="BA3709" t="str">
        <f t="shared" si="1703"/>
        <v/>
      </c>
      <c r="BB3709" t="str">
        <f t="shared" si="1727"/>
        <v/>
      </c>
    </row>
    <row r="3710" spans="2:54" x14ac:dyDescent="0.15">
      <c r="B3710" s="347"/>
      <c r="C3710" s="347"/>
      <c r="D3710" s="347"/>
      <c r="E3710" s="347"/>
      <c r="F3710" s="347"/>
      <c r="G3710" s="347"/>
      <c r="H3710" s="347"/>
      <c r="I3710" s="347"/>
      <c r="J3710" s="347"/>
      <c r="K3710" s="347"/>
      <c r="N3710" s="323" t="str">
        <f t="shared" si="1728"/>
        <v/>
      </c>
      <c r="O3710" s="323" t="str">
        <f t="shared" si="1729"/>
        <v/>
      </c>
      <c r="P3710" s="323" t="str">
        <f t="shared" si="1730"/>
        <v/>
      </c>
      <c r="R3710" s="323" t="str">
        <f t="shared" si="1731"/>
        <v/>
      </c>
      <c r="X3710" s="322" t="str">
        <f t="shared" si="1706"/>
        <v/>
      </c>
      <c r="Y3710" s="322" t="str">
        <f t="shared" si="1707"/>
        <v/>
      </c>
      <c r="Z3710" s="322" t="str">
        <f t="shared" si="1708"/>
        <v/>
      </c>
      <c r="AA3710" s="322" t="str">
        <f t="shared" si="1709"/>
        <v/>
      </c>
      <c r="AB3710" s="322" t="str">
        <f t="shared" si="1710"/>
        <v/>
      </c>
      <c r="AC3710" s="322" t="str">
        <f t="shared" si="1711"/>
        <v/>
      </c>
      <c r="AD3710" s="322" t="str">
        <f t="shared" si="1712"/>
        <v/>
      </c>
      <c r="AE3710" s="322" t="str">
        <f t="shared" si="1713"/>
        <v/>
      </c>
      <c r="AF3710" s="322" t="str">
        <f t="shared" si="1714"/>
        <v/>
      </c>
      <c r="AG3710" s="322" t="str">
        <f t="shared" si="1715"/>
        <v/>
      </c>
      <c r="AI3710">
        <f t="shared" si="1716"/>
        <v>0</v>
      </c>
      <c r="AJ3710">
        <f t="shared" si="1717"/>
        <v>0</v>
      </c>
      <c r="AK3710">
        <f t="shared" si="1718"/>
        <v>0</v>
      </c>
      <c r="AL3710">
        <f t="shared" si="1719"/>
        <v>0</v>
      </c>
      <c r="AM3710">
        <f t="shared" si="1720"/>
        <v>0</v>
      </c>
      <c r="AN3710">
        <f t="shared" si="1721"/>
        <v>0</v>
      </c>
      <c r="AO3710">
        <f t="shared" si="1722"/>
        <v>0</v>
      </c>
      <c r="AP3710">
        <f t="shared" si="1723"/>
        <v>0</v>
      </c>
      <c r="AQ3710">
        <f t="shared" si="1724"/>
        <v>0</v>
      </c>
      <c r="AR3710">
        <f t="shared" si="1725"/>
        <v>0</v>
      </c>
      <c r="AT3710">
        <f t="shared" si="1704"/>
        <v>0</v>
      </c>
      <c r="AU3710">
        <f t="shared" si="1705"/>
        <v>0</v>
      </c>
      <c r="AZ3710">
        <f t="shared" si="1726"/>
        <v>0</v>
      </c>
      <c r="BA3710" t="str">
        <f t="shared" si="1703"/>
        <v/>
      </c>
      <c r="BB3710" t="str">
        <f t="shared" si="1727"/>
        <v/>
      </c>
    </row>
    <row r="3711" spans="2:54" x14ac:dyDescent="0.15">
      <c r="B3711" s="347"/>
      <c r="C3711" s="347"/>
      <c r="D3711" s="347"/>
      <c r="E3711" s="347"/>
      <c r="F3711" s="347"/>
      <c r="G3711" s="347"/>
      <c r="H3711" s="347"/>
      <c r="I3711" s="347"/>
      <c r="J3711" s="347"/>
      <c r="K3711" s="347"/>
      <c r="N3711" s="323" t="str">
        <f t="shared" si="1728"/>
        <v/>
      </c>
      <c r="O3711" s="323" t="str">
        <f t="shared" si="1729"/>
        <v/>
      </c>
      <c r="P3711" s="323" t="str">
        <f t="shared" si="1730"/>
        <v/>
      </c>
      <c r="R3711" s="323" t="str">
        <f t="shared" si="1731"/>
        <v/>
      </c>
      <c r="X3711" s="322" t="str">
        <f t="shared" si="1706"/>
        <v/>
      </c>
      <c r="Y3711" s="322" t="str">
        <f t="shared" si="1707"/>
        <v/>
      </c>
      <c r="Z3711" s="322" t="str">
        <f t="shared" si="1708"/>
        <v/>
      </c>
      <c r="AA3711" s="322" t="str">
        <f t="shared" si="1709"/>
        <v/>
      </c>
      <c r="AB3711" s="322" t="str">
        <f t="shared" si="1710"/>
        <v/>
      </c>
      <c r="AC3711" s="322" t="str">
        <f t="shared" si="1711"/>
        <v/>
      </c>
      <c r="AD3711" s="322" t="str">
        <f t="shared" si="1712"/>
        <v/>
      </c>
      <c r="AE3711" s="322" t="str">
        <f t="shared" si="1713"/>
        <v/>
      </c>
      <c r="AF3711" s="322" t="str">
        <f t="shared" si="1714"/>
        <v/>
      </c>
      <c r="AG3711" s="322" t="str">
        <f t="shared" si="1715"/>
        <v/>
      </c>
      <c r="AI3711">
        <f t="shared" si="1716"/>
        <v>0</v>
      </c>
      <c r="AJ3711">
        <f t="shared" si="1717"/>
        <v>0</v>
      </c>
      <c r="AK3711">
        <f t="shared" si="1718"/>
        <v>0</v>
      </c>
      <c r="AL3711">
        <f t="shared" si="1719"/>
        <v>0</v>
      </c>
      <c r="AM3711">
        <f t="shared" si="1720"/>
        <v>0</v>
      </c>
      <c r="AN3711">
        <f t="shared" si="1721"/>
        <v>0</v>
      </c>
      <c r="AO3711">
        <f t="shared" si="1722"/>
        <v>0</v>
      </c>
      <c r="AP3711">
        <f t="shared" si="1723"/>
        <v>0</v>
      </c>
      <c r="AQ3711">
        <f t="shared" si="1724"/>
        <v>0</v>
      </c>
      <c r="AR3711">
        <f t="shared" si="1725"/>
        <v>0</v>
      </c>
      <c r="AT3711">
        <f t="shared" si="1704"/>
        <v>0</v>
      </c>
      <c r="AU3711">
        <f t="shared" si="1705"/>
        <v>0</v>
      </c>
      <c r="AZ3711">
        <f t="shared" si="1726"/>
        <v>0</v>
      </c>
      <c r="BA3711" t="str">
        <f t="shared" si="1703"/>
        <v/>
      </c>
      <c r="BB3711" t="str">
        <f t="shared" si="1727"/>
        <v/>
      </c>
    </row>
    <row r="3712" spans="2:54" x14ac:dyDescent="0.15">
      <c r="B3712" s="347"/>
      <c r="C3712" s="347"/>
      <c r="D3712" s="347"/>
      <c r="E3712" s="347"/>
      <c r="F3712" s="347"/>
      <c r="G3712" s="347"/>
      <c r="H3712" s="347"/>
      <c r="I3712" s="347"/>
      <c r="J3712" s="347"/>
      <c r="K3712" s="347"/>
      <c r="N3712" s="323" t="str">
        <f t="shared" si="1728"/>
        <v/>
      </c>
      <c r="O3712" s="323" t="str">
        <f t="shared" si="1729"/>
        <v/>
      </c>
      <c r="P3712" s="323" t="str">
        <f t="shared" si="1730"/>
        <v/>
      </c>
      <c r="R3712" s="323" t="str">
        <f t="shared" si="1731"/>
        <v/>
      </c>
      <c r="X3712" s="322" t="str">
        <f t="shared" si="1706"/>
        <v/>
      </c>
      <c r="Y3712" s="322" t="str">
        <f t="shared" si="1707"/>
        <v/>
      </c>
      <c r="Z3712" s="322" t="str">
        <f t="shared" si="1708"/>
        <v/>
      </c>
      <c r="AA3712" s="322" t="str">
        <f t="shared" si="1709"/>
        <v/>
      </c>
      <c r="AB3712" s="322" t="str">
        <f t="shared" si="1710"/>
        <v/>
      </c>
      <c r="AC3712" s="322" t="str">
        <f t="shared" si="1711"/>
        <v/>
      </c>
      <c r="AD3712" s="322" t="str">
        <f t="shared" si="1712"/>
        <v/>
      </c>
      <c r="AE3712" s="322" t="str">
        <f t="shared" si="1713"/>
        <v/>
      </c>
      <c r="AF3712" s="322" t="str">
        <f t="shared" si="1714"/>
        <v/>
      </c>
      <c r="AG3712" s="322" t="str">
        <f t="shared" si="1715"/>
        <v/>
      </c>
      <c r="AI3712">
        <f t="shared" si="1716"/>
        <v>0</v>
      </c>
      <c r="AJ3712">
        <f t="shared" si="1717"/>
        <v>0</v>
      </c>
      <c r="AK3712">
        <f t="shared" si="1718"/>
        <v>0</v>
      </c>
      <c r="AL3712">
        <f t="shared" si="1719"/>
        <v>0</v>
      </c>
      <c r="AM3712">
        <f t="shared" si="1720"/>
        <v>0</v>
      </c>
      <c r="AN3712">
        <f t="shared" si="1721"/>
        <v>0</v>
      </c>
      <c r="AO3712">
        <f t="shared" si="1722"/>
        <v>0</v>
      </c>
      <c r="AP3712">
        <f t="shared" si="1723"/>
        <v>0</v>
      </c>
      <c r="AQ3712">
        <f t="shared" si="1724"/>
        <v>0</v>
      </c>
      <c r="AR3712">
        <f t="shared" si="1725"/>
        <v>0</v>
      </c>
      <c r="AT3712">
        <f t="shared" si="1704"/>
        <v>0</v>
      </c>
      <c r="AU3712">
        <f t="shared" si="1705"/>
        <v>0</v>
      </c>
      <c r="AZ3712">
        <f t="shared" si="1726"/>
        <v>0</v>
      </c>
      <c r="BA3712" t="str">
        <f t="shared" si="1703"/>
        <v/>
      </c>
      <c r="BB3712" t="str">
        <f t="shared" si="1727"/>
        <v/>
      </c>
    </row>
    <row r="3713" spans="2:54" x14ac:dyDescent="0.15">
      <c r="B3713" s="347"/>
      <c r="C3713" s="347"/>
      <c r="D3713" s="347"/>
      <c r="E3713" s="347"/>
      <c r="F3713" s="347"/>
      <c r="G3713" s="347"/>
      <c r="H3713" s="347"/>
      <c r="I3713" s="347"/>
      <c r="J3713" s="347"/>
      <c r="K3713" s="347"/>
      <c r="N3713" s="323" t="str">
        <f t="shared" si="1728"/>
        <v/>
      </c>
      <c r="O3713" s="323" t="str">
        <f t="shared" si="1729"/>
        <v/>
      </c>
      <c r="P3713" s="323" t="str">
        <f t="shared" si="1730"/>
        <v/>
      </c>
      <c r="R3713" s="323" t="str">
        <f t="shared" si="1731"/>
        <v/>
      </c>
      <c r="X3713" s="322" t="str">
        <f t="shared" si="1706"/>
        <v/>
      </c>
      <c r="Y3713" s="322" t="str">
        <f t="shared" si="1707"/>
        <v/>
      </c>
      <c r="Z3713" s="322" t="str">
        <f t="shared" si="1708"/>
        <v/>
      </c>
      <c r="AA3713" s="322" t="str">
        <f t="shared" si="1709"/>
        <v/>
      </c>
      <c r="AB3713" s="322" t="str">
        <f t="shared" si="1710"/>
        <v/>
      </c>
      <c r="AC3713" s="322" t="str">
        <f t="shared" si="1711"/>
        <v/>
      </c>
      <c r="AD3713" s="322" t="str">
        <f t="shared" si="1712"/>
        <v/>
      </c>
      <c r="AE3713" s="322" t="str">
        <f t="shared" si="1713"/>
        <v/>
      </c>
      <c r="AF3713" s="322" t="str">
        <f t="shared" si="1714"/>
        <v/>
      </c>
      <c r="AG3713" s="322" t="str">
        <f t="shared" si="1715"/>
        <v/>
      </c>
      <c r="AI3713">
        <f t="shared" si="1716"/>
        <v>0</v>
      </c>
      <c r="AJ3713">
        <f t="shared" si="1717"/>
        <v>0</v>
      </c>
      <c r="AK3713">
        <f t="shared" si="1718"/>
        <v>0</v>
      </c>
      <c r="AL3713">
        <f t="shared" si="1719"/>
        <v>0</v>
      </c>
      <c r="AM3713">
        <f t="shared" si="1720"/>
        <v>0</v>
      </c>
      <c r="AN3713">
        <f t="shared" si="1721"/>
        <v>0</v>
      </c>
      <c r="AO3713">
        <f t="shared" si="1722"/>
        <v>0</v>
      </c>
      <c r="AP3713">
        <f t="shared" si="1723"/>
        <v>0</v>
      </c>
      <c r="AQ3713">
        <f t="shared" si="1724"/>
        <v>0</v>
      </c>
      <c r="AR3713">
        <f t="shared" si="1725"/>
        <v>0</v>
      </c>
      <c r="AT3713">
        <f t="shared" si="1704"/>
        <v>0</v>
      </c>
      <c r="AU3713">
        <f t="shared" si="1705"/>
        <v>0</v>
      </c>
      <c r="AZ3713">
        <f t="shared" si="1726"/>
        <v>0</v>
      </c>
      <c r="BA3713" t="str">
        <f t="shared" si="1703"/>
        <v/>
      </c>
      <c r="BB3713" t="str">
        <f t="shared" si="1727"/>
        <v/>
      </c>
    </row>
    <row r="3714" spans="2:54" x14ac:dyDescent="0.15">
      <c r="B3714" s="347"/>
      <c r="C3714" s="347"/>
      <c r="D3714" s="347"/>
      <c r="E3714" s="347"/>
      <c r="F3714" s="347"/>
      <c r="G3714" s="347"/>
      <c r="H3714" s="347"/>
      <c r="I3714" s="347"/>
      <c r="J3714" s="347"/>
      <c r="K3714" s="347"/>
      <c r="N3714" s="323" t="str">
        <f t="shared" si="1728"/>
        <v/>
      </c>
      <c r="O3714" s="323" t="str">
        <f t="shared" si="1729"/>
        <v/>
      </c>
      <c r="P3714" s="323" t="str">
        <f t="shared" si="1730"/>
        <v/>
      </c>
      <c r="R3714" s="323" t="str">
        <f t="shared" si="1731"/>
        <v/>
      </c>
      <c r="X3714" s="322" t="str">
        <f t="shared" si="1706"/>
        <v/>
      </c>
      <c r="Y3714" s="322" t="str">
        <f t="shared" si="1707"/>
        <v/>
      </c>
      <c r="Z3714" s="322" t="str">
        <f t="shared" si="1708"/>
        <v/>
      </c>
      <c r="AA3714" s="322" t="str">
        <f t="shared" si="1709"/>
        <v/>
      </c>
      <c r="AB3714" s="322" t="str">
        <f t="shared" si="1710"/>
        <v/>
      </c>
      <c r="AC3714" s="322" t="str">
        <f t="shared" si="1711"/>
        <v/>
      </c>
      <c r="AD3714" s="322" t="str">
        <f t="shared" si="1712"/>
        <v/>
      </c>
      <c r="AE3714" s="322" t="str">
        <f t="shared" si="1713"/>
        <v/>
      </c>
      <c r="AF3714" s="322" t="str">
        <f t="shared" si="1714"/>
        <v/>
      </c>
      <c r="AG3714" s="322" t="str">
        <f t="shared" si="1715"/>
        <v/>
      </c>
      <c r="AI3714">
        <f t="shared" si="1716"/>
        <v>0</v>
      </c>
      <c r="AJ3714">
        <f t="shared" si="1717"/>
        <v>0</v>
      </c>
      <c r="AK3714">
        <f t="shared" si="1718"/>
        <v>0</v>
      </c>
      <c r="AL3714">
        <f t="shared" si="1719"/>
        <v>0</v>
      </c>
      <c r="AM3714">
        <f t="shared" si="1720"/>
        <v>0</v>
      </c>
      <c r="AN3714">
        <f t="shared" si="1721"/>
        <v>0</v>
      </c>
      <c r="AO3714">
        <f t="shared" si="1722"/>
        <v>0</v>
      </c>
      <c r="AP3714">
        <f t="shared" si="1723"/>
        <v>0</v>
      </c>
      <c r="AQ3714">
        <f t="shared" si="1724"/>
        <v>0</v>
      </c>
      <c r="AR3714">
        <f t="shared" si="1725"/>
        <v>0</v>
      </c>
      <c r="AT3714">
        <f t="shared" si="1704"/>
        <v>0</v>
      </c>
      <c r="AU3714">
        <f t="shared" si="1705"/>
        <v>0</v>
      </c>
      <c r="AZ3714">
        <f t="shared" si="1726"/>
        <v>0</v>
      </c>
      <c r="BA3714" t="str">
        <f t="shared" si="1703"/>
        <v/>
      </c>
      <c r="BB3714" t="str">
        <f t="shared" si="1727"/>
        <v/>
      </c>
    </row>
    <row r="3715" spans="2:54" x14ac:dyDescent="0.15">
      <c r="B3715" s="347"/>
      <c r="C3715" s="347"/>
      <c r="D3715" s="347"/>
      <c r="E3715" s="347"/>
      <c r="F3715" s="347"/>
      <c r="G3715" s="347"/>
      <c r="H3715" s="347"/>
      <c r="I3715" s="347"/>
      <c r="J3715" s="347"/>
      <c r="K3715" s="347"/>
      <c r="N3715" s="323" t="str">
        <f t="shared" si="1728"/>
        <v/>
      </c>
      <c r="O3715" s="323" t="str">
        <f t="shared" si="1729"/>
        <v/>
      </c>
      <c r="P3715" s="323" t="str">
        <f t="shared" si="1730"/>
        <v/>
      </c>
      <c r="R3715" s="323" t="str">
        <f t="shared" si="1731"/>
        <v/>
      </c>
      <c r="X3715" s="322" t="str">
        <f t="shared" si="1706"/>
        <v/>
      </c>
      <c r="Y3715" s="322" t="str">
        <f t="shared" si="1707"/>
        <v/>
      </c>
      <c r="Z3715" s="322" t="str">
        <f t="shared" si="1708"/>
        <v/>
      </c>
      <c r="AA3715" s="322" t="str">
        <f t="shared" si="1709"/>
        <v/>
      </c>
      <c r="AB3715" s="322" t="str">
        <f t="shared" si="1710"/>
        <v/>
      </c>
      <c r="AC3715" s="322" t="str">
        <f t="shared" si="1711"/>
        <v/>
      </c>
      <c r="AD3715" s="322" t="str">
        <f t="shared" si="1712"/>
        <v/>
      </c>
      <c r="AE3715" s="322" t="str">
        <f t="shared" si="1713"/>
        <v/>
      </c>
      <c r="AF3715" s="322" t="str">
        <f t="shared" si="1714"/>
        <v/>
      </c>
      <c r="AG3715" s="322" t="str">
        <f t="shared" si="1715"/>
        <v/>
      </c>
      <c r="AI3715">
        <f t="shared" si="1716"/>
        <v>0</v>
      </c>
      <c r="AJ3715">
        <f t="shared" si="1717"/>
        <v>0</v>
      </c>
      <c r="AK3715">
        <f t="shared" si="1718"/>
        <v>0</v>
      </c>
      <c r="AL3715">
        <f t="shared" si="1719"/>
        <v>0</v>
      </c>
      <c r="AM3715">
        <f t="shared" si="1720"/>
        <v>0</v>
      </c>
      <c r="AN3715">
        <f t="shared" si="1721"/>
        <v>0</v>
      </c>
      <c r="AO3715">
        <f t="shared" si="1722"/>
        <v>0</v>
      </c>
      <c r="AP3715">
        <f t="shared" si="1723"/>
        <v>0</v>
      </c>
      <c r="AQ3715">
        <f t="shared" si="1724"/>
        <v>0</v>
      </c>
      <c r="AR3715">
        <f t="shared" si="1725"/>
        <v>0</v>
      </c>
      <c r="AT3715">
        <f t="shared" si="1704"/>
        <v>0</v>
      </c>
      <c r="AU3715">
        <f t="shared" si="1705"/>
        <v>0</v>
      </c>
      <c r="AZ3715">
        <f t="shared" si="1726"/>
        <v>0</v>
      </c>
      <c r="BA3715" t="str">
        <f t="shared" si="1703"/>
        <v/>
      </c>
      <c r="BB3715" t="str">
        <f t="shared" si="1727"/>
        <v/>
      </c>
    </row>
    <row r="3716" spans="2:54" x14ac:dyDescent="0.15">
      <c r="B3716" s="347"/>
      <c r="C3716" s="347"/>
      <c r="D3716" s="347"/>
      <c r="E3716" s="347"/>
      <c r="F3716" s="347"/>
      <c r="G3716" s="347"/>
      <c r="H3716" s="347"/>
      <c r="I3716" s="347"/>
      <c r="J3716" s="347"/>
      <c r="K3716" s="347"/>
      <c r="N3716" s="323" t="str">
        <f t="shared" si="1728"/>
        <v/>
      </c>
      <c r="O3716" s="323" t="str">
        <f t="shared" si="1729"/>
        <v/>
      </c>
      <c r="P3716" s="323" t="str">
        <f t="shared" si="1730"/>
        <v/>
      </c>
      <c r="R3716" s="323" t="str">
        <f t="shared" si="1731"/>
        <v/>
      </c>
      <c r="X3716" s="322" t="str">
        <f t="shared" si="1706"/>
        <v/>
      </c>
      <c r="Y3716" s="322" t="str">
        <f t="shared" si="1707"/>
        <v/>
      </c>
      <c r="Z3716" s="322" t="str">
        <f t="shared" si="1708"/>
        <v/>
      </c>
      <c r="AA3716" s="322" t="str">
        <f t="shared" si="1709"/>
        <v/>
      </c>
      <c r="AB3716" s="322" t="str">
        <f t="shared" si="1710"/>
        <v/>
      </c>
      <c r="AC3716" s="322" t="str">
        <f t="shared" si="1711"/>
        <v/>
      </c>
      <c r="AD3716" s="322" t="str">
        <f t="shared" si="1712"/>
        <v/>
      </c>
      <c r="AE3716" s="322" t="str">
        <f t="shared" si="1713"/>
        <v/>
      </c>
      <c r="AF3716" s="322" t="str">
        <f t="shared" si="1714"/>
        <v/>
      </c>
      <c r="AG3716" s="322" t="str">
        <f t="shared" si="1715"/>
        <v/>
      </c>
      <c r="AI3716">
        <f t="shared" si="1716"/>
        <v>0</v>
      </c>
      <c r="AJ3716">
        <f t="shared" si="1717"/>
        <v>0</v>
      </c>
      <c r="AK3716">
        <f t="shared" si="1718"/>
        <v>0</v>
      </c>
      <c r="AL3716">
        <f t="shared" si="1719"/>
        <v>0</v>
      </c>
      <c r="AM3716">
        <f t="shared" si="1720"/>
        <v>0</v>
      </c>
      <c r="AN3716">
        <f t="shared" si="1721"/>
        <v>0</v>
      </c>
      <c r="AO3716">
        <f t="shared" si="1722"/>
        <v>0</v>
      </c>
      <c r="AP3716">
        <f t="shared" si="1723"/>
        <v>0</v>
      </c>
      <c r="AQ3716">
        <f t="shared" si="1724"/>
        <v>0</v>
      </c>
      <c r="AR3716">
        <f t="shared" si="1725"/>
        <v>0</v>
      </c>
      <c r="AT3716">
        <f t="shared" si="1704"/>
        <v>0</v>
      </c>
      <c r="AU3716">
        <f t="shared" si="1705"/>
        <v>0</v>
      </c>
      <c r="AZ3716">
        <f t="shared" si="1726"/>
        <v>0</v>
      </c>
      <c r="BA3716" t="str">
        <f t="shared" si="1703"/>
        <v/>
      </c>
      <c r="BB3716" t="str">
        <f t="shared" si="1727"/>
        <v/>
      </c>
    </row>
    <row r="3717" spans="2:54" x14ac:dyDescent="0.15">
      <c r="B3717" s="347"/>
      <c r="C3717" s="347"/>
      <c r="D3717" s="347"/>
      <c r="E3717" s="347"/>
      <c r="F3717" s="347"/>
      <c r="G3717" s="347"/>
      <c r="H3717" s="347"/>
      <c r="I3717" s="347"/>
      <c r="J3717" s="347"/>
      <c r="K3717" s="347"/>
      <c r="N3717" s="323" t="str">
        <f t="shared" si="1728"/>
        <v/>
      </c>
      <c r="O3717" s="323" t="str">
        <f t="shared" si="1729"/>
        <v/>
      </c>
      <c r="P3717" s="323" t="str">
        <f t="shared" si="1730"/>
        <v/>
      </c>
      <c r="R3717" s="323" t="str">
        <f t="shared" si="1731"/>
        <v/>
      </c>
      <c r="X3717" s="322" t="str">
        <f t="shared" si="1706"/>
        <v/>
      </c>
      <c r="Y3717" s="322" t="str">
        <f t="shared" si="1707"/>
        <v/>
      </c>
      <c r="Z3717" s="322" t="str">
        <f t="shared" si="1708"/>
        <v/>
      </c>
      <c r="AA3717" s="322" t="str">
        <f t="shared" si="1709"/>
        <v/>
      </c>
      <c r="AB3717" s="322" t="str">
        <f t="shared" si="1710"/>
        <v/>
      </c>
      <c r="AC3717" s="322" t="str">
        <f t="shared" si="1711"/>
        <v/>
      </c>
      <c r="AD3717" s="322" t="str">
        <f t="shared" si="1712"/>
        <v/>
      </c>
      <c r="AE3717" s="322" t="str">
        <f t="shared" si="1713"/>
        <v/>
      </c>
      <c r="AF3717" s="322" t="str">
        <f t="shared" si="1714"/>
        <v/>
      </c>
      <c r="AG3717" s="322" t="str">
        <f t="shared" si="1715"/>
        <v/>
      </c>
      <c r="AI3717">
        <f t="shared" si="1716"/>
        <v>0</v>
      </c>
      <c r="AJ3717">
        <f t="shared" si="1717"/>
        <v>0</v>
      </c>
      <c r="AK3717">
        <f t="shared" si="1718"/>
        <v>0</v>
      </c>
      <c r="AL3717">
        <f t="shared" si="1719"/>
        <v>0</v>
      </c>
      <c r="AM3717">
        <f t="shared" si="1720"/>
        <v>0</v>
      </c>
      <c r="AN3717">
        <f t="shared" si="1721"/>
        <v>0</v>
      </c>
      <c r="AO3717">
        <f t="shared" si="1722"/>
        <v>0</v>
      </c>
      <c r="AP3717">
        <f t="shared" si="1723"/>
        <v>0</v>
      </c>
      <c r="AQ3717">
        <f t="shared" si="1724"/>
        <v>0</v>
      </c>
      <c r="AR3717">
        <f t="shared" si="1725"/>
        <v>0</v>
      </c>
      <c r="AT3717">
        <f t="shared" si="1704"/>
        <v>0</v>
      </c>
      <c r="AU3717">
        <f t="shared" si="1705"/>
        <v>0</v>
      </c>
      <c r="AZ3717">
        <f t="shared" si="1726"/>
        <v>0</v>
      </c>
      <c r="BA3717" t="str">
        <f t="shared" si="1703"/>
        <v/>
      </c>
      <c r="BB3717" t="str">
        <f t="shared" si="1727"/>
        <v/>
      </c>
    </row>
    <row r="3718" spans="2:54" x14ac:dyDescent="0.15">
      <c r="B3718" s="347"/>
      <c r="C3718" s="347"/>
      <c r="D3718" s="347"/>
      <c r="E3718" s="347"/>
      <c r="F3718" s="347"/>
      <c r="G3718" s="347"/>
      <c r="H3718" s="347"/>
      <c r="I3718" s="347"/>
      <c r="J3718" s="347"/>
      <c r="K3718" s="347"/>
      <c r="N3718" s="323" t="str">
        <f t="shared" si="1728"/>
        <v/>
      </c>
      <c r="O3718" s="323" t="str">
        <f t="shared" si="1729"/>
        <v/>
      </c>
      <c r="P3718" s="323" t="str">
        <f t="shared" si="1730"/>
        <v/>
      </c>
      <c r="R3718" s="323" t="str">
        <f t="shared" si="1731"/>
        <v/>
      </c>
      <c r="X3718" s="322" t="str">
        <f t="shared" si="1706"/>
        <v/>
      </c>
      <c r="Y3718" s="322" t="str">
        <f t="shared" si="1707"/>
        <v/>
      </c>
      <c r="Z3718" s="322" t="str">
        <f t="shared" si="1708"/>
        <v/>
      </c>
      <c r="AA3718" s="322" t="str">
        <f t="shared" si="1709"/>
        <v/>
      </c>
      <c r="AB3718" s="322" t="str">
        <f t="shared" si="1710"/>
        <v/>
      </c>
      <c r="AC3718" s="322" t="str">
        <f t="shared" si="1711"/>
        <v/>
      </c>
      <c r="AD3718" s="322" t="str">
        <f t="shared" si="1712"/>
        <v/>
      </c>
      <c r="AE3718" s="322" t="str">
        <f t="shared" si="1713"/>
        <v/>
      </c>
      <c r="AF3718" s="322" t="str">
        <f t="shared" si="1714"/>
        <v/>
      </c>
      <c r="AG3718" s="322" t="str">
        <f t="shared" si="1715"/>
        <v/>
      </c>
      <c r="AI3718">
        <f t="shared" si="1716"/>
        <v>0</v>
      </c>
      <c r="AJ3718">
        <f t="shared" si="1717"/>
        <v>0</v>
      </c>
      <c r="AK3718">
        <f t="shared" si="1718"/>
        <v>0</v>
      </c>
      <c r="AL3718">
        <f t="shared" si="1719"/>
        <v>0</v>
      </c>
      <c r="AM3718">
        <f t="shared" si="1720"/>
        <v>0</v>
      </c>
      <c r="AN3718">
        <f t="shared" si="1721"/>
        <v>0</v>
      </c>
      <c r="AO3718">
        <f t="shared" si="1722"/>
        <v>0</v>
      </c>
      <c r="AP3718">
        <f t="shared" si="1723"/>
        <v>0</v>
      </c>
      <c r="AQ3718">
        <f t="shared" si="1724"/>
        <v>0</v>
      </c>
      <c r="AR3718">
        <f t="shared" si="1725"/>
        <v>0</v>
      </c>
      <c r="AT3718">
        <f t="shared" si="1704"/>
        <v>0</v>
      </c>
      <c r="AU3718">
        <f t="shared" si="1705"/>
        <v>0</v>
      </c>
      <c r="AZ3718">
        <f t="shared" si="1726"/>
        <v>0</v>
      </c>
      <c r="BA3718" t="str">
        <f t="shared" si="1703"/>
        <v/>
      </c>
      <c r="BB3718" t="str">
        <f t="shared" si="1727"/>
        <v/>
      </c>
    </row>
    <row r="3719" spans="2:54" x14ac:dyDescent="0.15">
      <c r="B3719" s="347"/>
      <c r="C3719" s="347"/>
      <c r="D3719" s="347"/>
      <c r="E3719" s="347"/>
      <c r="F3719" s="347"/>
      <c r="G3719" s="347"/>
      <c r="H3719" s="347"/>
      <c r="I3719" s="347"/>
      <c r="J3719" s="347"/>
      <c r="K3719" s="347"/>
      <c r="N3719" s="323" t="str">
        <f t="shared" si="1728"/>
        <v/>
      </c>
      <c r="O3719" s="323" t="str">
        <f t="shared" si="1729"/>
        <v/>
      </c>
      <c r="P3719" s="323" t="str">
        <f t="shared" si="1730"/>
        <v/>
      </c>
      <c r="R3719" s="323" t="str">
        <f t="shared" si="1731"/>
        <v/>
      </c>
      <c r="X3719" s="322" t="str">
        <f t="shared" si="1706"/>
        <v/>
      </c>
      <c r="Y3719" s="322" t="str">
        <f t="shared" si="1707"/>
        <v/>
      </c>
      <c r="Z3719" s="322" t="str">
        <f t="shared" si="1708"/>
        <v/>
      </c>
      <c r="AA3719" s="322" t="str">
        <f t="shared" si="1709"/>
        <v/>
      </c>
      <c r="AB3719" s="322" t="str">
        <f t="shared" si="1710"/>
        <v/>
      </c>
      <c r="AC3719" s="322" t="str">
        <f t="shared" si="1711"/>
        <v/>
      </c>
      <c r="AD3719" s="322" t="str">
        <f t="shared" si="1712"/>
        <v/>
      </c>
      <c r="AE3719" s="322" t="str">
        <f t="shared" si="1713"/>
        <v/>
      </c>
      <c r="AF3719" s="322" t="str">
        <f t="shared" si="1714"/>
        <v/>
      </c>
      <c r="AG3719" s="322" t="str">
        <f t="shared" si="1715"/>
        <v/>
      </c>
      <c r="AI3719">
        <f t="shared" si="1716"/>
        <v>0</v>
      </c>
      <c r="AJ3719">
        <f t="shared" si="1717"/>
        <v>0</v>
      </c>
      <c r="AK3719">
        <f t="shared" si="1718"/>
        <v>0</v>
      </c>
      <c r="AL3719">
        <f t="shared" si="1719"/>
        <v>0</v>
      </c>
      <c r="AM3719">
        <f t="shared" si="1720"/>
        <v>0</v>
      </c>
      <c r="AN3719">
        <f t="shared" si="1721"/>
        <v>0</v>
      </c>
      <c r="AO3719">
        <f t="shared" si="1722"/>
        <v>0</v>
      </c>
      <c r="AP3719">
        <f t="shared" si="1723"/>
        <v>0</v>
      </c>
      <c r="AQ3719">
        <f t="shared" si="1724"/>
        <v>0</v>
      </c>
      <c r="AR3719">
        <f t="shared" si="1725"/>
        <v>0</v>
      </c>
      <c r="AT3719">
        <f t="shared" si="1704"/>
        <v>0</v>
      </c>
      <c r="AU3719">
        <f t="shared" si="1705"/>
        <v>0</v>
      </c>
      <c r="AZ3719">
        <f t="shared" si="1726"/>
        <v>0</v>
      </c>
      <c r="BA3719" t="str">
        <f t="shared" si="1703"/>
        <v/>
      </c>
      <c r="BB3719" t="str">
        <f t="shared" si="1727"/>
        <v/>
      </c>
    </row>
    <row r="3720" spans="2:54" x14ac:dyDescent="0.15">
      <c r="B3720" s="347"/>
      <c r="C3720" s="347"/>
      <c r="D3720" s="347"/>
      <c r="E3720" s="347"/>
      <c r="F3720" s="347"/>
      <c r="G3720" s="347"/>
      <c r="H3720" s="347"/>
      <c r="I3720" s="347"/>
      <c r="J3720" s="347"/>
      <c r="K3720" s="347"/>
      <c r="N3720" s="323" t="str">
        <f t="shared" si="1728"/>
        <v/>
      </c>
      <c r="O3720" s="323" t="str">
        <f t="shared" si="1729"/>
        <v/>
      </c>
      <c r="P3720" s="323" t="str">
        <f t="shared" si="1730"/>
        <v/>
      </c>
      <c r="R3720" s="323" t="str">
        <f t="shared" si="1731"/>
        <v/>
      </c>
      <c r="X3720" s="322" t="str">
        <f t="shared" si="1706"/>
        <v/>
      </c>
      <c r="Y3720" s="322" t="str">
        <f t="shared" si="1707"/>
        <v/>
      </c>
      <c r="Z3720" s="322" t="str">
        <f t="shared" si="1708"/>
        <v/>
      </c>
      <c r="AA3720" s="322" t="str">
        <f t="shared" si="1709"/>
        <v/>
      </c>
      <c r="AB3720" s="322" t="str">
        <f t="shared" si="1710"/>
        <v/>
      </c>
      <c r="AC3720" s="322" t="str">
        <f t="shared" si="1711"/>
        <v/>
      </c>
      <c r="AD3720" s="322" t="str">
        <f t="shared" si="1712"/>
        <v/>
      </c>
      <c r="AE3720" s="322" t="str">
        <f t="shared" si="1713"/>
        <v/>
      </c>
      <c r="AF3720" s="322" t="str">
        <f t="shared" si="1714"/>
        <v/>
      </c>
      <c r="AG3720" s="322" t="str">
        <f t="shared" si="1715"/>
        <v/>
      </c>
      <c r="AI3720">
        <f t="shared" si="1716"/>
        <v>0</v>
      </c>
      <c r="AJ3720">
        <f t="shared" si="1717"/>
        <v>0</v>
      </c>
      <c r="AK3720">
        <f t="shared" si="1718"/>
        <v>0</v>
      </c>
      <c r="AL3720">
        <f t="shared" si="1719"/>
        <v>0</v>
      </c>
      <c r="AM3720">
        <f t="shared" si="1720"/>
        <v>0</v>
      </c>
      <c r="AN3720">
        <f t="shared" si="1721"/>
        <v>0</v>
      </c>
      <c r="AO3720">
        <f t="shared" si="1722"/>
        <v>0</v>
      </c>
      <c r="AP3720">
        <f t="shared" si="1723"/>
        <v>0</v>
      </c>
      <c r="AQ3720">
        <f t="shared" si="1724"/>
        <v>0</v>
      </c>
      <c r="AR3720">
        <f t="shared" si="1725"/>
        <v>0</v>
      </c>
      <c r="AT3720">
        <f t="shared" si="1704"/>
        <v>0</v>
      </c>
      <c r="AU3720">
        <f t="shared" si="1705"/>
        <v>0</v>
      </c>
      <c r="AZ3720">
        <f t="shared" si="1726"/>
        <v>0</v>
      </c>
      <c r="BA3720" t="str">
        <f t="shared" si="1703"/>
        <v/>
      </c>
      <c r="BB3720" t="str">
        <f t="shared" si="1727"/>
        <v/>
      </c>
    </row>
    <row r="3721" spans="2:54" x14ac:dyDescent="0.15">
      <c r="B3721" s="347"/>
      <c r="C3721" s="347"/>
      <c r="D3721" s="347"/>
      <c r="E3721" s="347"/>
      <c r="F3721" s="347"/>
      <c r="G3721" s="347"/>
      <c r="H3721" s="347"/>
      <c r="I3721" s="347"/>
      <c r="J3721" s="347"/>
      <c r="K3721" s="347"/>
      <c r="N3721" s="323" t="str">
        <f t="shared" si="1728"/>
        <v/>
      </c>
      <c r="O3721" s="323" t="str">
        <f t="shared" si="1729"/>
        <v/>
      </c>
      <c r="P3721" s="323" t="str">
        <f t="shared" si="1730"/>
        <v/>
      </c>
      <c r="R3721" s="323" t="str">
        <f t="shared" si="1731"/>
        <v/>
      </c>
      <c r="X3721" s="322" t="str">
        <f t="shared" si="1706"/>
        <v/>
      </c>
      <c r="Y3721" s="322" t="str">
        <f t="shared" si="1707"/>
        <v/>
      </c>
      <c r="Z3721" s="322" t="str">
        <f t="shared" si="1708"/>
        <v/>
      </c>
      <c r="AA3721" s="322" t="str">
        <f t="shared" si="1709"/>
        <v/>
      </c>
      <c r="AB3721" s="322" t="str">
        <f t="shared" si="1710"/>
        <v/>
      </c>
      <c r="AC3721" s="322" t="str">
        <f t="shared" si="1711"/>
        <v/>
      </c>
      <c r="AD3721" s="322" t="str">
        <f t="shared" si="1712"/>
        <v/>
      </c>
      <c r="AE3721" s="322" t="str">
        <f t="shared" si="1713"/>
        <v/>
      </c>
      <c r="AF3721" s="322" t="str">
        <f t="shared" si="1714"/>
        <v/>
      </c>
      <c r="AG3721" s="322" t="str">
        <f t="shared" si="1715"/>
        <v/>
      </c>
      <c r="AI3721">
        <f t="shared" si="1716"/>
        <v>0</v>
      </c>
      <c r="AJ3721">
        <f t="shared" si="1717"/>
        <v>0</v>
      </c>
      <c r="AK3721">
        <f t="shared" si="1718"/>
        <v>0</v>
      </c>
      <c r="AL3721">
        <f t="shared" si="1719"/>
        <v>0</v>
      </c>
      <c r="AM3721">
        <f t="shared" si="1720"/>
        <v>0</v>
      </c>
      <c r="AN3721">
        <f t="shared" si="1721"/>
        <v>0</v>
      </c>
      <c r="AO3721">
        <f t="shared" si="1722"/>
        <v>0</v>
      </c>
      <c r="AP3721">
        <f t="shared" si="1723"/>
        <v>0</v>
      </c>
      <c r="AQ3721">
        <f t="shared" si="1724"/>
        <v>0</v>
      </c>
      <c r="AR3721">
        <f t="shared" si="1725"/>
        <v>0</v>
      </c>
      <c r="AT3721">
        <f t="shared" si="1704"/>
        <v>0</v>
      </c>
      <c r="AU3721">
        <f t="shared" si="1705"/>
        <v>0</v>
      </c>
      <c r="AZ3721">
        <f t="shared" si="1726"/>
        <v>0</v>
      </c>
      <c r="BA3721" t="str">
        <f t="shared" si="1703"/>
        <v/>
      </c>
      <c r="BB3721" t="str">
        <f t="shared" si="1727"/>
        <v/>
      </c>
    </row>
    <row r="3722" spans="2:54" x14ac:dyDescent="0.15">
      <c r="B3722" s="347"/>
      <c r="C3722" s="347"/>
      <c r="D3722" s="347"/>
      <c r="E3722" s="347"/>
      <c r="F3722" s="347"/>
      <c r="G3722" s="347"/>
      <c r="H3722" s="347"/>
      <c r="I3722" s="347"/>
      <c r="J3722" s="347"/>
      <c r="K3722" s="347"/>
      <c r="N3722" s="323" t="str">
        <f t="shared" si="1728"/>
        <v/>
      </c>
      <c r="O3722" s="323" t="str">
        <f t="shared" si="1729"/>
        <v/>
      </c>
      <c r="P3722" s="323" t="str">
        <f t="shared" si="1730"/>
        <v/>
      </c>
      <c r="R3722" s="323" t="str">
        <f t="shared" si="1731"/>
        <v/>
      </c>
      <c r="X3722" s="322" t="str">
        <f t="shared" si="1706"/>
        <v/>
      </c>
      <c r="Y3722" s="322" t="str">
        <f t="shared" si="1707"/>
        <v/>
      </c>
      <c r="Z3722" s="322" t="str">
        <f t="shared" si="1708"/>
        <v/>
      </c>
      <c r="AA3722" s="322" t="str">
        <f t="shared" si="1709"/>
        <v/>
      </c>
      <c r="AB3722" s="322" t="str">
        <f t="shared" si="1710"/>
        <v/>
      </c>
      <c r="AC3722" s="322" t="str">
        <f t="shared" si="1711"/>
        <v/>
      </c>
      <c r="AD3722" s="322" t="str">
        <f t="shared" si="1712"/>
        <v/>
      </c>
      <c r="AE3722" s="322" t="str">
        <f t="shared" si="1713"/>
        <v/>
      </c>
      <c r="AF3722" s="322" t="str">
        <f t="shared" si="1714"/>
        <v/>
      </c>
      <c r="AG3722" s="322" t="str">
        <f t="shared" si="1715"/>
        <v/>
      </c>
      <c r="AI3722">
        <f t="shared" si="1716"/>
        <v>0</v>
      </c>
      <c r="AJ3722">
        <f t="shared" si="1717"/>
        <v>0</v>
      </c>
      <c r="AK3722">
        <f t="shared" si="1718"/>
        <v>0</v>
      </c>
      <c r="AL3722">
        <f t="shared" si="1719"/>
        <v>0</v>
      </c>
      <c r="AM3722">
        <f t="shared" si="1720"/>
        <v>0</v>
      </c>
      <c r="AN3722">
        <f t="shared" si="1721"/>
        <v>0</v>
      </c>
      <c r="AO3722">
        <f t="shared" si="1722"/>
        <v>0</v>
      </c>
      <c r="AP3722">
        <f t="shared" si="1723"/>
        <v>0</v>
      </c>
      <c r="AQ3722">
        <f t="shared" si="1724"/>
        <v>0</v>
      </c>
      <c r="AR3722">
        <f t="shared" si="1725"/>
        <v>0</v>
      </c>
      <c r="AT3722">
        <f t="shared" si="1704"/>
        <v>0</v>
      </c>
      <c r="AU3722">
        <f t="shared" si="1705"/>
        <v>0</v>
      </c>
      <c r="AZ3722">
        <f t="shared" si="1726"/>
        <v>0</v>
      </c>
      <c r="BA3722" t="str">
        <f t="shared" si="1703"/>
        <v/>
      </c>
      <c r="BB3722" t="str">
        <f t="shared" si="1727"/>
        <v/>
      </c>
    </row>
    <row r="3723" spans="2:54" x14ac:dyDescent="0.15">
      <c r="B3723" s="347"/>
      <c r="C3723" s="347"/>
      <c r="D3723" s="347"/>
      <c r="E3723" s="347"/>
      <c r="F3723" s="347"/>
      <c r="G3723" s="347"/>
      <c r="H3723" s="347"/>
      <c r="I3723" s="347"/>
      <c r="J3723" s="347"/>
      <c r="K3723" s="347"/>
      <c r="N3723" s="323" t="str">
        <f t="shared" si="1728"/>
        <v/>
      </c>
      <c r="O3723" s="323" t="str">
        <f t="shared" si="1729"/>
        <v/>
      </c>
      <c r="P3723" s="323" t="str">
        <f t="shared" si="1730"/>
        <v/>
      </c>
      <c r="R3723" s="323" t="str">
        <f t="shared" si="1731"/>
        <v/>
      </c>
      <c r="X3723" s="322" t="str">
        <f t="shared" si="1706"/>
        <v/>
      </c>
      <c r="Y3723" s="322" t="str">
        <f t="shared" si="1707"/>
        <v/>
      </c>
      <c r="Z3723" s="322" t="str">
        <f t="shared" si="1708"/>
        <v/>
      </c>
      <c r="AA3723" s="322" t="str">
        <f t="shared" si="1709"/>
        <v/>
      </c>
      <c r="AB3723" s="322" t="str">
        <f t="shared" si="1710"/>
        <v/>
      </c>
      <c r="AC3723" s="322" t="str">
        <f t="shared" si="1711"/>
        <v/>
      </c>
      <c r="AD3723" s="322" t="str">
        <f t="shared" si="1712"/>
        <v/>
      </c>
      <c r="AE3723" s="322" t="str">
        <f t="shared" si="1713"/>
        <v/>
      </c>
      <c r="AF3723" s="322" t="str">
        <f t="shared" si="1714"/>
        <v/>
      </c>
      <c r="AG3723" s="322" t="str">
        <f t="shared" si="1715"/>
        <v/>
      </c>
      <c r="AI3723">
        <f t="shared" si="1716"/>
        <v>0</v>
      </c>
      <c r="AJ3723">
        <f t="shared" si="1717"/>
        <v>0</v>
      </c>
      <c r="AK3723">
        <f t="shared" si="1718"/>
        <v>0</v>
      </c>
      <c r="AL3723">
        <f t="shared" si="1719"/>
        <v>0</v>
      </c>
      <c r="AM3723">
        <f t="shared" si="1720"/>
        <v>0</v>
      </c>
      <c r="AN3723">
        <f t="shared" si="1721"/>
        <v>0</v>
      </c>
      <c r="AO3723">
        <f t="shared" si="1722"/>
        <v>0</v>
      </c>
      <c r="AP3723">
        <f t="shared" si="1723"/>
        <v>0</v>
      </c>
      <c r="AQ3723">
        <f t="shared" si="1724"/>
        <v>0</v>
      </c>
      <c r="AR3723">
        <f t="shared" si="1725"/>
        <v>0</v>
      </c>
      <c r="AT3723">
        <f t="shared" si="1704"/>
        <v>0</v>
      </c>
      <c r="AU3723">
        <f t="shared" si="1705"/>
        <v>0</v>
      </c>
      <c r="AZ3723">
        <f t="shared" si="1726"/>
        <v>0</v>
      </c>
      <c r="BA3723" t="str">
        <f t="shared" si="1703"/>
        <v/>
      </c>
      <c r="BB3723" t="str">
        <f t="shared" si="1727"/>
        <v/>
      </c>
    </row>
    <row r="3724" spans="2:54" x14ac:dyDescent="0.15">
      <c r="B3724" s="347"/>
      <c r="C3724" s="347"/>
      <c r="D3724" s="347"/>
      <c r="E3724" s="347"/>
      <c r="F3724" s="347"/>
      <c r="G3724" s="347"/>
      <c r="H3724" s="347"/>
      <c r="I3724" s="347"/>
      <c r="J3724" s="347"/>
      <c r="K3724" s="347"/>
      <c r="N3724" s="323" t="str">
        <f t="shared" si="1728"/>
        <v/>
      </c>
      <c r="O3724" s="323" t="str">
        <f t="shared" si="1729"/>
        <v/>
      </c>
      <c r="P3724" s="323" t="str">
        <f t="shared" si="1730"/>
        <v/>
      </c>
      <c r="R3724" s="323" t="str">
        <f t="shared" si="1731"/>
        <v/>
      </c>
      <c r="X3724" s="322" t="str">
        <f t="shared" si="1706"/>
        <v/>
      </c>
      <c r="Y3724" s="322" t="str">
        <f t="shared" si="1707"/>
        <v/>
      </c>
      <c r="Z3724" s="322" t="str">
        <f t="shared" si="1708"/>
        <v/>
      </c>
      <c r="AA3724" s="322" t="str">
        <f t="shared" si="1709"/>
        <v/>
      </c>
      <c r="AB3724" s="322" t="str">
        <f t="shared" si="1710"/>
        <v/>
      </c>
      <c r="AC3724" s="322" t="str">
        <f t="shared" si="1711"/>
        <v/>
      </c>
      <c r="AD3724" s="322" t="str">
        <f t="shared" si="1712"/>
        <v/>
      </c>
      <c r="AE3724" s="322" t="str">
        <f t="shared" si="1713"/>
        <v/>
      </c>
      <c r="AF3724" s="322" t="str">
        <f t="shared" si="1714"/>
        <v/>
      </c>
      <c r="AG3724" s="322" t="str">
        <f t="shared" si="1715"/>
        <v/>
      </c>
      <c r="AI3724">
        <f t="shared" si="1716"/>
        <v>0</v>
      </c>
      <c r="AJ3724">
        <f t="shared" si="1717"/>
        <v>0</v>
      </c>
      <c r="AK3724">
        <f t="shared" si="1718"/>
        <v>0</v>
      </c>
      <c r="AL3724">
        <f t="shared" si="1719"/>
        <v>0</v>
      </c>
      <c r="AM3724">
        <f t="shared" si="1720"/>
        <v>0</v>
      </c>
      <c r="AN3724">
        <f t="shared" si="1721"/>
        <v>0</v>
      </c>
      <c r="AO3724">
        <f t="shared" si="1722"/>
        <v>0</v>
      </c>
      <c r="AP3724">
        <f t="shared" si="1723"/>
        <v>0</v>
      </c>
      <c r="AQ3724">
        <f t="shared" si="1724"/>
        <v>0</v>
      </c>
      <c r="AR3724">
        <f t="shared" si="1725"/>
        <v>0</v>
      </c>
      <c r="AT3724">
        <f t="shared" si="1704"/>
        <v>0</v>
      </c>
      <c r="AU3724">
        <f t="shared" si="1705"/>
        <v>0</v>
      </c>
      <c r="AZ3724">
        <f t="shared" si="1726"/>
        <v>0</v>
      </c>
      <c r="BA3724" t="str">
        <f t="shared" si="1703"/>
        <v/>
      </c>
      <c r="BB3724" t="str">
        <f t="shared" si="1727"/>
        <v/>
      </c>
    </row>
    <row r="3725" spans="2:54" x14ac:dyDescent="0.15">
      <c r="B3725" s="347"/>
      <c r="C3725" s="347"/>
      <c r="D3725" s="347"/>
      <c r="E3725" s="347"/>
      <c r="F3725" s="347"/>
      <c r="G3725" s="347"/>
      <c r="H3725" s="347"/>
      <c r="I3725" s="347"/>
      <c r="J3725" s="347"/>
      <c r="K3725" s="347"/>
      <c r="N3725" s="323" t="str">
        <f t="shared" si="1728"/>
        <v/>
      </c>
      <c r="O3725" s="323" t="str">
        <f t="shared" si="1729"/>
        <v/>
      </c>
      <c r="P3725" s="323" t="str">
        <f t="shared" si="1730"/>
        <v/>
      </c>
      <c r="R3725" s="323" t="str">
        <f t="shared" si="1731"/>
        <v/>
      </c>
      <c r="X3725" s="322" t="str">
        <f t="shared" si="1706"/>
        <v/>
      </c>
      <c r="Y3725" s="322" t="str">
        <f t="shared" si="1707"/>
        <v/>
      </c>
      <c r="Z3725" s="322" t="str">
        <f t="shared" si="1708"/>
        <v/>
      </c>
      <c r="AA3725" s="322" t="str">
        <f t="shared" si="1709"/>
        <v/>
      </c>
      <c r="AB3725" s="322" t="str">
        <f t="shared" si="1710"/>
        <v/>
      </c>
      <c r="AC3725" s="322" t="str">
        <f t="shared" si="1711"/>
        <v/>
      </c>
      <c r="AD3725" s="322" t="str">
        <f t="shared" si="1712"/>
        <v/>
      </c>
      <c r="AE3725" s="322" t="str">
        <f t="shared" si="1713"/>
        <v/>
      </c>
      <c r="AF3725" s="322" t="str">
        <f t="shared" si="1714"/>
        <v/>
      </c>
      <c r="AG3725" s="322" t="str">
        <f t="shared" si="1715"/>
        <v/>
      </c>
      <c r="AI3725">
        <f t="shared" si="1716"/>
        <v>0</v>
      </c>
      <c r="AJ3725">
        <f t="shared" si="1717"/>
        <v>0</v>
      </c>
      <c r="AK3725">
        <f t="shared" si="1718"/>
        <v>0</v>
      </c>
      <c r="AL3725">
        <f t="shared" si="1719"/>
        <v>0</v>
      </c>
      <c r="AM3725">
        <f t="shared" si="1720"/>
        <v>0</v>
      </c>
      <c r="AN3725">
        <f t="shared" si="1721"/>
        <v>0</v>
      </c>
      <c r="AO3725">
        <f t="shared" si="1722"/>
        <v>0</v>
      </c>
      <c r="AP3725">
        <f t="shared" si="1723"/>
        <v>0</v>
      </c>
      <c r="AQ3725">
        <f t="shared" si="1724"/>
        <v>0</v>
      </c>
      <c r="AR3725">
        <f t="shared" si="1725"/>
        <v>0</v>
      </c>
      <c r="AT3725">
        <f t="shared" si="1704"/>
        <v>0</v>
      </c>
      <c r="AU3725">
        <f t="shared" si="1705"/>
        <v>0</v>
      </c>
      <c r="AZ3725">
        <f t="shared" si="1726"/>
        <v>0</v>
      </c>
      <c r="BA3725" t="str">
        <f t="shared" ref="BA3725:BA3788" si="1732">IF($AZ3725=10,SUM($X3725:$AG3725),"")</f>
        <v/>
      </c>
      <c r="BB3725" t="str">
        <f t="shared" si="1727"/>
        <v/>
      </c>
    </row>
    <row r="3726" spans="2:54" x14ac:dyDescent="0.15">
      <c r="B3726" s="347"/>
      <c r="C3726" s="347"/>
      <c r="D3726" s="347"/>
      <c r="E3726" s="347"/>
      <c r="F3726" s="347"/>
      <c r="G3726" s="347"/>
      <c r="H3726" s="347"/>
      <c r="I3726" s="347"/>
      <c r="J3726" s="347"/>
      <c r="K3726" s="347"/>
      <c r="N3726" s="323" t="str">
        <f t="shared" si="1728"/>
        <v/>
      </c>
      <c r="O3726" s="323" t="str">
        <f t="shared" si="1729"/>
        <v/>
      </c>
      <c r="P3726" s="323" t="str">
        <f t="shared" si="1730"/>
        <v/>
      </c>
      <c r="R3726" s="323" t="str">
        <f t="shared" si="1731"/>
        <v/>
      </c>
      <c r="X3726" s="322" t="str">
        <f t="shared" si="1706"/>
        <v/>
      </c>
      <c r="Y3726" s="322" t="str">
        <f t="shared" si="1707"/>
        <v/>
      </c>
      <c r="Z3726" s="322" t="str">
        <f t="shared" si="1708"/>
        <v/>
      </c>
      <c r="AA3726" s="322" t="str">
        <f t="shared" si="1709"/>
        <v/>
      </c>
      <c r="AB3726" s="322" t="str">
        <f t="shared" si="1710"/>
        <v/>
      </c>
      <c r="AC3726" s="322" t="str">
        <f t="shared" si="1711"/>
        <v/>
      </c>
      <c r="AD3726" s="322" t="str">
        <f t="shared" si="1712"/>
        <v/>
      </c>
      <c r="AE3726" s="322" t="str">
        <f t="shared" si="1713"/>
        <v/>
      </c>
      <c r="AF3726" s="322" t="str">
        <f t="shared" si="1714"/>
        <v/>
      </c>
      <c r="AG3726" s="322" t="str">
        <f t="shared" si="1715"/>
        <v/>
      </c>
      <c r="AI3726">
        <f t="shared" si="1716"/>
        <v>0</v>
      </c>
      <c r="AJ3726">
        <f t="shared" si="1717"/>
        <v>0</v>
      </c>
      <c r="AK3726">
        <f t="shared" si="1718"/>
        <v>0</v>
      </c>
      <c r="AL3726">
        <f t="shared" si="1719"/>
        <v>0</v>
      </c>
      <c r="AM3726">
        <f t="shared" si="1720"/>
        <v>0</v>
      </c>
      <c r="AN3726">
        <f t="shared" si="1721"/>
        <v>0</v>
      </c>
      <c r="AO3726">
        <f t="shared" si="1722"/>
        <v>0</v>
      </c>
      <c r="AP3726">
        <f t="shared" si="1723"/>
        <v>0</v>
      </c>
      <c r="AQ3726">
        <f t="shared" si="1724"/>
        <v>0</v>
      </c>
      <c r="AR3726">
        <f t="shared" si="1725"/>
        <v>0</v>
      </c>
      <c r="AT3726">
        <f t="shared" ref="AT3726:AT3789" si="1733">COUNTIF(AI3726:AR3726,"&gt;3")</f>
        <v>0</v>
      </c>
      <c r="AU3726">
        <f t="shared" ref="AU3726:AU3789" si="1734">IF(AT3726&gt;6,1,0)</f>
        <v>0</v>
      </c>
      <c r="AZ3726">
        <f t="shared" si="1726"/>
        <v>0</v>
      </c>
      <c r="BA3726" t="str">
        <f t="shared" si="1732"/>
        <v/>
      </c>
      <c r="BB3726" t="str">
        <f t="shared" si="1727"/>
        <v/>
      </c>
    </row>
    <row r="3727" spans="2:54" x14ac:dyDescent="0.15">
      <c r="B3727" s="347"/>
      <c r="C3727" s="347"/>
      <c r="D3727" s="347"/>
      <c r="E3727" s="347"/>
      <c r="F3727" s="347"/>
      <c r="G3727" s="347"/>
      <c r="H3727" s="347"/>
      <c r="I3727" s="347"/>
      <c r="J3727" s="347"/>
      <c r="K3727" s="347"/>
      <c r="N3727" s="323" t="str">
        <f t="shared" si="1728"/>
        <v/>
      </c>
      <c r="O3727" s="323" t="str">
        <f t="shared" si="1729"/>
        <v/>
      </c>
      <c r="P3727" s="323" t="str">
        <f t="shared" si="1730"/>
        <v/>
      </c>
      <c r="R3727" s="323" t="str">
        <f t="shared" si="1731"/>
        <v/>
      </c>
      <c r="X3727" s="322" t="str">
        <f t="shared" si="1706"/>
        <v/>
      </c>
      <c r="Y3727" s="322" t="str">
        <f t="shared" si="1707"/>
        <v/>
      </c>
      <c r="Z3727" s="322" t="str">
        <f t="shared" si="1708"/>
        <v/>
      </c>
      <c r="AA3727" s="322" t="str">
        <f t="shared" si="1709"/>
        <v/>
      </c>
      <c r="AB3727" s="322" t="str">
        <f t="shared" si="1710"/>
        <v/>
      </c>
      <c r="AC3727" s="322" t="str">
        <f t="shared" si="1711"/>
        <v/>
      </c>
      <c r="AD3727" s="322" t="str">
        <f t="shared" si="1712"/>
        <v/>
      </c>
      <c r="AE3727" s="322" t="str">
        <f t="shared" si="1713"/>
        <v/>
      </c>
      <c r="AF3727" s="322" t="str">
        <f t="shared" si="1714"/>
        <v/>
      </c>
      <c r="AG3727" s="322" t="str">
        <f t="shared" si="1715"/>
        <v/>
      </c>
      <c r="AI3727">
        <f t="shared" si="1716"/>
        <v>0</v>
      </c>
      <c r="AJ3727">
        <f t="shared" si="1717"/>
        <v>0</v>
      </c>
      <c r="AK3727">
        <f t="shared" si="1718"/>
        <v>0</v>
      </c>
      <c r="AL3727">
        <f t="shared" si="1719"/>
        <v>0</v>
      </c>
      <c r="AM3727">
        <f t="shared" si="1720"/>
        <v>0</v>
      </c>
      <c r="AN3727">
        <f t="shared" si="1721"/>
        <v>0</v>
      </c>
      <c r="AO3727">
        <f t="shared" si="1722"/>
        <v>0</v>
      </c>
      <c r="AP3727">
        <f t="shared" si="1723"/>
        <v>0</v>
      </c>
      <c r="AQ3727">
        <f t="shared" si="1724"/>
        <v>0</v>
      </c>
      <c r="AR3727">
        <f t="shared" si="1725"/>
        <v>0</v>
      </c>
      <c r="AT3727">
        <f t="shared" si="1733"/>
        <v>0</v>
      </c>
      <c r="AU3727">
        <f t="shared" si="1734"/>
        <v>0</v>
      </c>
      <c r="AZ3727">
        <f t="shared" si="1726"/>
        <v>0</v>
      </c>
      <c r="BA3727" t="str">
        <f t="shared" si="1732"/>
        <v/>
      </c>
      <c r="BB3727" t="str">
        <f t="shared" si="1727"/>
        <v/>
      </c>
    </row>
    <row r="3728" spans="2:54" x14ac:dyDescent="0.15">
      <c r="B3728" s="347"/>
      <c r="C3728" s="347"/>
      <c r="D3728" s="347"/>
      <c r="E3728" s="347"/>
      <c r="F3728" s="347"/>
      <c r="G3728" s="347"/>
      <c r="H3728" s="347"/>
      <c r="I3728" s="347"/>
      <c r="J3728" s="347"/>
      <c r="K3728" s="347"/>
      <c r="N3728" s="323" t="str">
        <f t="shared" si="1728"/>
        <v/>
      </c>
      <c r="O3728" s="323" t="str">
        <f t="shared" si="1729"/>
        <v/>
      </c>
      <c r="P3728" s="323" t="str">
        <f t="shared" si="1730"/>
        <v/>
      </c>
      <c r="R3728" s="323" t="str">
        <f t="shared" si="1731"/>
        <v/>
      </c>
      <c r="X3728" s="322" t="str">
        <f t="shared" si="1706"/>
        <v/>
      </c>
      <c r="Y3728" s="322" t="str">
        <f t="shared" si="1707"/>
        <v/>
      </c>
      <c r="Z3728" s="322" t="str">
        <f t="shared" si="1708"/>
        <v/>
      </c>
      <c r="AA3728" s="322" t="str">
        <f t="shared" si="1709"/>
        <v/>
      </c>
      <c r="AB3728" s="322" t="str">
        <f t="shared" si="1710"/>
        <v/>
      </c>
      <c r="AC3728" s="322" t="str">
        <f t="shared" si="1711"/>
        <v/>
      </c>
      <c r="AD3728" s="322" t="str">
        <f t="shared" si="1712"/>
        <v/>
      </c>
      <c r="AE3728" s="322" t="str">
        <f t="shared" si="1713"/>
        <v/>
      </c>
      <c r="AF3728" s="322" t="str">
        <f t="shared" si="1714"/>
        <v/>
      </c>
      <c r="AG3728" s="322" t="str">
        <f t="shared" si="1715"/>
        <v/>
      </c>
      <c r="AI3728">
        <f t="shared" si="1716"/>
        <v>0</v>
      </c>
      <c r="AJ3728">
        <f t="shared" si="1717"/>
        <v>0</v>
      </c>
      <c r="AK3728">
        <f t="shared" si="1718"/>
        <v>0</v>
      </c>
      <c r="AL3728">
        <f t="shared" si="1719"/>
        <v>0</v>
      </c>
      <c r="AM3728">
        <f t="shared" si="1720"/>
        <v>0</v>
      </c>
      <c r="AN3728">
        <f t="shared" si="1721"/>
        <v>0</v>
      </c>
      <c r="AO3728">
        <f t="shared" si="1722"/>
        <v>0</v>
      </c>
      <c r="AP3728">
        <f t="shared" si="1723"/>
        <v>0</v>
      </c>
      <c r="AQ3728">
        <f t="shared" si="1724"/>
        <v>0</v>
      </c>
      <c r="AR3728">
        <f t="shared" si="1725"/>
        <v>0</v>
      </c>
      <c r="AT3728">
        <f t="shared" si="1733"/>
        <v>0</v>
      </c>
      <c r="AU3728">
        <f t="shared" si="1734"/>
        <v>0</v>
      </c>
      <c r="AZ3728">
        <f t="shared" si="1726"/>
        <v>0</v>
      </c>
      <c r="BA3728" t="str">
        <f t="shared" si="1732"/>
        <v/>
      </c>
      <c r="BB3728" t="str">
        <f t="shared" si="1727"/>
        <v/>
      </c>
    </row>
    <row r="3729" spans="2:54" x14ac:dyDescent="0.15">
      <c r="B3729" s="347"/>
      <c r="C3729" s="347"/>
      <c r="D3729" s="347"/>
      <c r="E3729" s="347"/>
      <c r="F3729" s="347"/>
      <c r="G3729" s="347"/>
      <c r="H3729" s="347"/>
      <c r="I3729" s="347"/>
      <c r="J3729" s="347"/>
      <c r="K3729" s="347"/>
      <c r="N3729" s="323" t="str">
        <f t="shared" si="1728"/>
        <v/>
      </c>
      <c r="O3729" s="323" t="str">
        <f t="shared" si="1729"/>
        <v/>
      </c>
      <c r="P3729" s="323" t="str">
        <f t="shared" si="1730"/>
        <v/>
      </c>
      <c r="R3729" s="323" t="str">
        <f t="shared" si="1731"/>
        <v/>
      </c>
      <c r="X3729" s="322" t="str">
        <f t="shared" ref="X3729:X3792" si="1735">IF(B3729&lt;&gt;"",B3729-1,"")</f>
        <v/>
      </c>
      <c r="Y3729" s="322" t="str">
        <f t="shared" ref="Y3729:Y3792" si="1736">IF(C3729&lt;&gt;"",5-C3729,"")</f>
        <v/>
      </c>
      <c r="Z3729" s="322" t="str">
        <f t="shared" ref="Z3729:Z3792" si="1737">IF(D3729&lt;&gt;"",D3729-1,"")</f>
        <v/>
      </c>
      <c r="AA3729" s="322" t="str">
        <f t="shared" ref="AA3729:AA3792" si="1738">IF(E3729&lt;&gt;"",5-E3729,"")</f>
        <v/>
      </c>
      <c r="AB3729" s="322" t="str">
        <f t="shared" ref="AB3729:AB3792" si="1739">IF(F3729&lt;&gt;"",F3729-1,"")</f>
        <v/>
      </c>
      <c r="AC3729" s="322" t="str">
        <f t="shared" ref="AC3729:AC3792" si="1740">IF(G3729&lt;&gt;"",5-G3729,"")</f>
        <v/>
      </c>
      <c r="AD3729" s="322" t="str">
        <f t="shared" ref="AD3729:AD3792" si="1741">IF(H3729&lt;&gt;"",H3729-1,"")</f>
        <v/>
      </c>
      <c r="AE3729" s="322" t="str">
        <f t="shared" ref="AE3729:AE3792" si="1742">IF(I3729&lt;&gt;"",5-I3729,"")</f>
        <v/>
      </c>
      <c r="AF3729" s="322" t="str">
        <f t="shared" ref="AF3729:AF3792" si="1743">IF(J3729&lt;&gt;"",J3729-1,"")</f>
        <v/>
      </c>
      <c r="AG3729" s="322" t="str">
        <f t="shared" ref="AG3729:AG3792" si="1744">IF(K3729&lt;&gt;"",5-K3729,"")</f>
        <v/>
      </c>
      <c r="AI3729">
        <f t="shared" si="1716"/>
        <v>0</v>
      </c>
      <c r="AJ3729">
        <f t="shared" si="1717"/>
        <v>0</v>
      </c>
      <c r="AK3729">
        <f t="shared" si="1718"/>
        <v>0</v>
      </c>
      <c r="AL3729">
        <f t="shared" si="1719"/>
        <v>0</v>
      </c>
      <c r="AM3729">
        <f t="shared" si="1720"/>
        <v>0</v>
      </c>
      <c r="AN3729">
        <f t="shared" si="1721"/>
        <v>0</v>
      </c>
      <c r="AO3729">
        <f t="shared" si="1722"/>
        <v>0</v>
      </c>
      <c r="AP3729">
        <f t="shared" si="1723"/>
        <v>0</v>
      </c>
      <c r="AQ3729">
        <f t="shared" si="1724"/>
        <v>0</v>
      </c>
      <c r="AR3729">
        <f t="shared" si="1725"/>
        <v>0</v>
      </c>
      <c r="AT3729">
        <f t="shared" si="1733"/>
        <v>0</v>
      </c>
      <c r="AU3729">
        <f t="shared" si="1734"/>
        <v>0</v>
      </c>
      <c r="AZ3729">
        <f t="shared" si="1726"/>
        <v>0</v>
      </c>
      <c r="BA3729" t="str">
        <f t="shared" si="1732"/>
        <v/>
      </c>
      <c r="BB3729" t="str">
        <f t="shared" si="1727"/>
        <v/>
      </c>
    </row>
    <row r="3730" spans="2:54" x14ac:dyDescent="0.15">
      <c r="B3730" s="347"/>
      <c r="C3730" s="347"/>
      <c r="D3730" s="347"/>
      <c r="E3730" s="347"/>
      <c r="F3730" s="347"/>
      <c r="G3730" s="347"/>
      <c r="H3730" s="347"/>
      <c r="I3730" s="347"/>
      <c r="J3730" s="347"/>
      <c r="K3730" s="347"/>
      <c r="N3730" s="323" t="str">
        <f t="shared" si="1728"/>
        <v/>
      </c>
      <c r="O3730" s="323" t="str">
        <f t="shared" si="1729"/>
        <v/>
      </c>
      <c r="P3730" s="323" t="str">
        <f t="shared" si="1730"/>
        <v/>
      </c>
      <c r="R3730" s="323" t="str">
        <f t="shared" si="1731"/>
        <v/>
      </c>
      <c r="X3730" s="322" t="str">
        <f t="shared" si="1735"/>
        <v/>
      </c>
      <c r="Y3730" s="322" t="str">
        <f t="shared" si="1736"/>
        <v/>
      </c>
      <c r="Z3730" s="322" t="str">
        <f t="shared" si="1737"/>
        <v/>
      </c>
      <c r="AA3730" s="322" t="str">
        <f t="shared" si="1738"/>
        <v/>
      </c>
      <c r="AB3730" s="322" t="str">
        <f t="shared" si="1739"/>
        <v/>
      </c>
      <c r="AC3730" s="322" t="str">
        <f t="shared" si="1740"/>
        <v/>
      </c>
      <c r="AD3730" s="322" t="str">
        <f t="shared" si="1741"/>
        <v/>
      </c>
      <c r="AE3730" s="322" t="str">
        <f t="shared" si="1742"/>
        <v/>
      </c>
      <c r="AF3730" s="322" t="str">
        <f t="shared" si="1743"/>
        <v/>
      </c>
      <c r="AG3730" s="322" t="str">
        <f t="shared" si="1744"/>
        <v/>
      </c>
      <c r="AI3730">
        <f t="shared" si="1716"/>
        <v>0</v>
      </c>
      <c r="AJ3730">
        <f t="shared" si="1717"/>
        <v>0</v>
      </c>
      <c r="AK3730">
        <f t="shared" si="1718"/>
        <v>0</v>
      </c>
      <c r="AL3730">
        <f t="shared" si="1719"/>
        <v>0</v>
      </c>
      <c r="AM3730">
        <f t="shared" si="1720"/>
        <v>0</v>
      </c>
      <c r="AN3730">
        <f t="shared" si="1721"/>
        <v>0</v>
      </c>
      <c r="AO3730">
        <f t="shared" si="1722"/>
        <v>0</v>
      </c>
      <c r="AP3730">
        <f t="shared" si="1723"/>
        <v>0</v>
      </c>
      <c r="AQ3730">
        <f t="shared" si="1724"/>
        <v>0</v>
      </c>
      <c r="AR3730">
        <f t="shared" si="1725"/>
        <v>0</v>
      </c>
      <c r="AT3730">
        <f t="shared" si="1733"/>
        <v>0</v>
      </c>
      <c r="AU3730">
        <f t="shared" si="1734"/>
        <v>0</v>
      </c>
      <c r="AZ3730">
        <f t="shared" si="1726"/>
        <v>0</v>
      </c>
      <c r="BA3730" t="str">
        <f t="shared" si="1732"/>
        <v/>
      </c>
      <c r="BB3730" t="str">
        <f t="shared" si="1727"/>
        <v/>
      </c>
    </row>
    <row r="3731" spans="2:54" x14ac:dyDescent="0.15">
      <c r="B3731" s="347"/>
      <c r="C3731" s="347"/>
      <c r="D3731" s="347"/>
      <c r="E3731" s="347"/>
      <c r="F3731" s="347"/>
      <c r="G3731" s="347"/>
      <c r="H3731" s="347"/>
      <c r="I3731" s="347"/>
      <c r="J3731" s="347"/>
      <c r="K3731" s="347"/>
      <c r="N3731" s="323" t="str">
        <f t="shared" si="1728"/>
        <v/>
      </c>
      <c r="O3731" s="323" t="str">
        <f t="shared" si="1729"/>
        <v/>
      </c>
      <c r="P3731" s="323" t="str">
        <f t="shared" si="1730"/>
        <v/>
      </c>
      <c r="R3731" s="323" t="str">
        <f t="shared" si="1731"/>
        <v/>
      </c>
      <c r="X3731" s="322" t="str">
        <f t="shared" si="1735"/>
        <v/>
      </c>
      <c r="Y3731" s="322" t="str">
        <f t="shared" si="1736"/>
        <v/>
      </c>
      <c r="Z3731" s="322" t="str">
        <f t="shared" si="1737"/>
        <v/>
      </c>
      <c r="AA3731" s="322" t="str">
        <f t="shared" si="1738"/>
        <v/>
      </c>
      <c r="AB3731" s="322" t="str">
        <f t="shared" si="1739"/>
        <v/>
      </c>
      <c r="AC3731" s="322" t="str">
        <f t="shared" si="1740"/>
        <v/>
      </c>
      <c r="AD3731" s="322" t="str">
        <f t="shared" si="1741"/>
        <v/>
      </c>
      <c r="AE3731" s="322" t="str">
        <f t="shared" si="1742"/>
        <v/>
      </c>
      <c r="AF3731" s="322" t="str">
        <f t="shared" si="1743"/>
        <v/>
      </c>
      <c r="AG3731" s="322" t="str">
        <f t="shared" si="1744"/>
        <v/>
      </c>
      <c r="AI3731">
        <f t="shared" si="1716"/>
        <v>0</v>
      </c>
      <c r="AJ3731">
        <f t="shared" si="1717"/>
        <v>0</v>
      </c>
      <c r="AK3731">
        <f t="shared" si="1718"/>
        <v>0</v>
      </c>
      <c r="AL3731">
        <f t="shared" si="1719"/>
        <v>0</v>
      </c>
      <c r="AM3731">
        <f t="shared" si="1720"/>
        <v>0</v>
      </c>
      <c r="AN3731">
        <f t="shared" si="1721"/>
        <v>0</v>
      </c>
      <c r="AO3731">
        <f t="shared" si="1722"/>
        <v>0</v>
      </c>
      <c r="AP3731">
        <f t="shared" si="1723"/>
        <v>0</v>
      </c>
      <c r="AQ3731">
        <f t="shared" si="1724"/>
        <v>0</v>
      </c>
      <c r="AR3731">
        <f t="shared" si="1725"/>
        <v>0</v>
      </c>
      <c r="AT3731">
        <f t="shared" si="1733"/>
        <v>0</v>
      </c>
      <c r="AU3731">
        <f t="shared" si="1734"/>
        <v>0</v>
      </c>
      <c r="AZ3731">
        <f t="shared" si="1726"/>
        <v>0</v>
      </c>
      <c r="BA3731" t="str">
        <f t="shared" si="1732"/>
        <v/>
      </c>
      <c r="BB3731" t="str">
        <f t="shared" si="1727"/>
        <v/>
      </c>
    </row>
    <row r="3732" spans="2:54" x14ac:dyDescent="0.15">
      <c r="B3732" s="347"/>
      <c r="C3732" s="347"/>
      <c r="D3732" s="347"/>
      <c r="E3732" s="347"/>
      <c r="F3732" s="347"/>
      <c r="G3732" s="347"/>
      <c r="H3732" s="347"/>
      <c r="I3732" s="347"/>
      <c r="J3732" s="347"/>
      <c r="K3732" s="347"/>
      <c r="N3732" s="323" t="str">
        <f t="shared" si="1728"/>
        <v/>
      </c>
      <c r="O3732" s="323" t="str">
        <f t="shared" si="1729"/>
        <v/>
      </c>
      <c r="P3732" s="323" t="str">
        <f t="shared" si="1730"/>
        <v/>
      </c>
      <c r="R3732" s="323" t="str">
        <f t="shared" si="1731"/>
        <v/>
      </c>
      <c r="X3732" s="322" t="str">
        <f t="shared" si="1735"/>
        <v/>
      </c>
      <c r="Y3732" s="322" t="str">
        <f t="shared" si="1736"/>
        <v/>
      </c>
      <c r="Z3732" s="322" t="str">
        <f t="shared" si="1737"/>
        <v/>
      </c>
      <c r="AA3732" s="322" t="str">
        <f t="shared" si="1738"/>
        <v/>
      </c>
      <c r="AB3732" s="322" t="str">
        <f t="shared" si="1739"/>
        <v/>
      </c>
      <c r="AC3732" s="322" t="str">
        <f t="shared" si="1740"/>
        <v/>
      </c>
      <c r="AD3732" s="322" t="str">
        <f t="shared" si="1741"/>
        <v/>
      </c>
      <c r="AE3732" s="322" t="str">
        <f t="shared" si="1742"/>
        <v/>
      </c>
      <c r="AF3732" s="322" t="str">
        <f t="shared" si="1743"/>
        <v/>
      </c>
      <c r="AG3732" s="322" t="str">
        <f t="shared" si="1744"/>
        <v/>
      </c>
      <c r="AI3732">
        <f t="shared" si="1716"/>
        <v>0</v>
      </c>
      <c r="AJ3732">
        <f t="shared" si="1717"/>
        <v>0</v>
      </c>
      <c r="AK3732">
        <f t="shared" si="1718"/>
        <v>0</v>
      </c>
      <c r="AL3732">
        <f t="shared" si="1719"/>
        <v>0</v>
      </c>
      <c r="AM3732">
        <f t="shared" si="1720"/>
        <v>0</v>
      </c>
      <c r="AN3732">
        <f t="shared" si="1721"/>
        <v>0</v>
      </c>
      <c r="AO3732">
        <f t="shared" si="1722"/>
        <v>0</v>
      </c>
      <c r="AP3732">
        <f t="shared" si="1723"/>
        <v>0</v>
      </c>
      <c r="AQ3732">
        <f t="shared" si="1724"/>
        <v>0</v>
      </c>
      <c r="AR3732">
        <f t="shared" si="1725"/>
        <v>0</v>
      </c>
      <c r="AT3732">
        <f t="shared" si="1733"/>
        <v>0</v>
      </c>
      <c r="AU3732">
        <f t="shared" si="1734"/>
        <v>0</v>
      </c>
      <c r="AZ3732">
        <f t="shared" si="1726"/>
        <v>0</v>
      </c>
      <c r="BA3732" t="str">
        <f t="shared" si="1732"/>
        <v/>
      </c>
      <c r="BB3732" t="str">
        <f t="shared" si="1727"/>
        <v/>
      </c>
    </row>
    <row r="3733" spans="2:54" x14ac:dyDescent="0.15">
      <c r="B3733" s="347"/>
      <c r="C3733" s="347"/>
      <c r="D3733" s="347"/>
      <c r="E3733" s="347"/>
      <c r="F3733" s="347"/>
      <c r="G3733" s="347"/>
      <c r="H3733" s="347"/>
      <c r="I3733" s="347"/>
      <c r="J3733" s="347"/>
      <c r="K3733" s="347"/>
      <c r="N3733" s="323" t="str">
        <f t="shared" si="1728"/>
        <v/>
      </c>
      <c r="O3733" s="323" t="str">
        <f t="shared" si="1729"/>
        <v/>
      </c>
      <c r="P3733" s="323" t="str">
        <f t="shared" si="1730"/>
        <v/>
      </c>
      <c r="R3733" s="323" t="str">
        <f t="shared" si="1731"/>
        <v/>
      </c>
      <c r="X3733" s="322" t="str">
        <f t="shared" si="1735"/>
        <v/>
      </c>
      <c r="Y3733" s="322" t="str">
        <f t="shared" si="1736"/>
        <v/>
      </c>
      <c r="Z3733" s="322" t="str">
        <f t="shared" si="1737"/>
        <v/>
      </c>
      <c r="AA3733" s="322" t="str">
        <f t="shared" si="1738"/>
        <v/>
      </c>
      <c r="AB3733" s="322" t="str">
        <f t="shared" si="1739"/>
        <v/>
      </c>
      <c r="AC3733" s="322" t="str">
        <f t="shared" si="1740"/>
        <v/>
      </c>
      <c r="AD3733" s="322" t="str">
        <f t="shared" si="1741"/>
        <v/>
      </c>
      <c r="AE3733" s="322" t="str">
        <f t="shared" si="1742"/>
        <v/>
      </c>
      <c r="AF3733" s="322" t="str">
        <f t="shared" si="1743"/>
        <v/>
      </c>
      <c r="AG3733" s="322" t="str">
        <f t="shared" si="1744"/>
        <v/>
      </c>
      <c r="AI3733">
        <f t="shared" si="1716"/>
        <v>0</v>
      </c>
      <c r="AJ3733">
        <f t="shared" si="1717"/>
        <v>0</v>
      </c>
      <c r="AK3733">
        <f t="shared" si="1718"/>
        <v>0</v>
      </c>
      <c r="AL3733">
        <f t="shared" si="1719"/>
        <v>0</v>
      </c>
      <c r="AM3733">
        <f t="shared" si="1720"/>
        <v>0</v>
      </c>
      <c r="AN3733">
        <f t="shared" si="1721"/>
        <v>0</v>
      </c>
      <c r="AO3733">
        <f t="shared" si="1722"/>
        <v>0</v>
      </c>
      <c r="AP3733">
        <f t="shared" si="1723"/>
        <v>0</v>
      </c>
      <c r="AQ3733">
        <f t="shared" si="1724"/>
        <v>0</v>
      </c>
      <c r="AR3733">
        <f t="shared" si="1725"/>
        <v>0</v>
      </c>
      <c r="AT3733">
        <f t="shared" si="1733"/>
        <v>0</v>
      </c>
      <c r="AU3733">
        <f t="shared" si="1734"/>
        <v>0</v>
      </c>
      <c r="AZ3733">
        <f t="shared" si="1726"/>
        <v>0</v>
      </c>
      <c r="BA3733" t="str">
        <f t="shared" si="1732"/>
        <v/>
      </c>
      <c r="BB3733" t="str">
        <f t="shared" si="1727"/>
        <v/>
      </c>
    </row>
    <row r="3734" spans="2:54" x14ac:dyDescent="0.15">
      <c r="B3734" s="347"/>
      <c r="C3734" s="347"/>
      <c r="D3734" s="347"/>
      <c r="E3734" s="347"/>
      <c r="F3734" s="347"/>
      <c r="G3734" s="347"/>
      <c r="H3734" s="347"/>
      <c r="I3734" s="347"/>
      <c r="J3734" s="347"/>
      <c r="K3734" s="347"/>
      <c r="N3734" s="323" t="str">
        <f t="shared" si="1728"/>
        <v/>
      </c>
      <c r="O3734" s="323" t="str">
        <f t="shared" si="1729"/>
        <v/>
      </c>
      <c r="P3734" s="323" t="str">
        <f t="shared" si="1730"/>
        <v/>
      </c>
      <c r="R3734" s="323" t="str">
        <f t="shared" si="1731"/>
        <v/>
      </c>
      <c r="X3734" s="322" t="str">
        <f t="shared" si="1735"/>
        <v/>
      </c>
      <c r="Y3734" s="322" t="str">
        <f t="shared" si="1736"/>
        <v/>
      </c>
      <c r="Z3734" s="322" t="str">
        <f t="shared" si="1737"/>
        <v/>
      </c>
      <c r="AA3734" s="322" t="str">
        <f t="shared" si="1738"/>
        <v/>
      </c>
      <c r="AB3734" s="322" t="str">
        <f t="shared" si="1739"/>
        <v/>
      </c>
      <c r="AC3734" s="322" t="str">
        <f t="shared" si="1740"/>
        <v/>
      </c>
      <c r="AD3734" s="322" t="str">
        <f t="shared" si="1741"/>
        <v/>
      </c>
      <c r="AE3734" s="322" t="str">
        <f t="shared" si="1742"/>
        <v/>
      </c>
      <c r="AF3734" s="322" t="str">
        <f t="shared" si="1743"/>
        <v/>
      </c>
      <c r="AG3734" s="322" t="str">
        <f t="shared" si="1744"/>
        <v/>
      </c>
      <c r="AI3734">
        <f t="shared" ref="AI3734:AI3797" si="1745">B3734</f>
        <v>0</v>
      </c>
      <c r="AJ3734">
        <f t="shared" ref="AJ3734:AJ3797" si="1746">D3734</f>
        <v>0</v>
      </c>
      <c r="AK3734">
        <f t="shared" ref="AK3734:AK3797" si="1747">F3734</f>
        <v>0</v>
      </c>
      <c r="AL3734">
        <f t="shared" ref="AL3734:AL3797" si="1748">H3734</f>
        <v>0</v>
      </c>
      <c r="AM3734">
        <f t="shared" ref="AM3734:AM3797" si="1749">J3734</f>
        <v>0</v>
      </c>
      <c r="AN3734">
        <f t="shared" ref="AN3734:AN3797" si="1750">C3734</f>
        <v>0</v>
      </c>
      <c r="AO3734">
        <f t="shared" ref="AO3734:AO3797" si="1751">E3734</f>
        <v>0</v>
      </c>
      <c r="AP3734">
        <f t="shared" ref="AP3734:AP3797" si="1752">G3734</f>
        <v>0</v>
      </c>
      <c r="AQ3734">
        <f t="shared" ref="AQ3734:AQ3797" si="1753">I3734</f>
        <v>0</v>
      </c>
      <c r="AR3734">
        <f t="shared" ref="AR3734:AR3797" si="1754">K3734</f>
        <v>0</v>
      </c>
      <c r="AT3734">
        <f t="shared" si="1733"/>
        <v>0</v>
      </c>
      <c r="AU3734">
        <f t="shared" si="1734"/>
        <v>0</v>
      </c>
      <c r="AZ3734">
        <f t="shared" si="1726"/>
        <v>0</v>
      </c>
      <c r="BA3734" t="str">
        <f t="shared" si="1732"/>
        <v/>
      </c>
      <c r="BB3734" t="str">
        <f t="shared" si="1727"/>
        <v/>
      </c>
    </row>
    <row r="3735" spans="2:54" x14ac:dyDescent="0.15">
      <c r="B3735" s="347"/>
      <c r="C3735" s="347"/>
      <c r="D3735" s="347"/>
      <c r="E3735" s="347"/>
      <c r="F3735" s="347"/>
      <c r="G3735" s="347"/>
      <c r="H3735" s="347"/>
      <c r="I3735" s="347"/>
      <c r="J3735" s="347"/>
      <c r="K3735" s="347"/>
      <c r="N3735" s="323" t="str">
        <f t="shared" si="1728"/>
        <v/>
      </c>
      <c r="O3735" s="323" t="str">
        <f t="shared" si="1729"/>
        <v/>
      </c>
      <c r="P3735" s="323" t="str">
        <f t="shared" si="1730"/>
        <v/>
      </c>
      <c r="R3735" s="323" t="str">
        <f t="shared" si="1731"/>
        <v/>
      </c>
      <c r="X3735" s="322" t="str">
        <f t="shared" si="1735"/>
        <v/>
      </c>
      <c r="Y3735" s="322" t="str">
        <f t="shared" si="1736"/>
        <v/>
      </c>
      <c r="Z3735" s="322" t="str">
        <f t="shared" si="1737"/>
        <v/>
      </c>
      <c r="AA3735" s="322" t="str">
        <f t="shared" si="1738"/>
        <v/>
      </c>
      <c r="AB3735" s="322" t="str">
        <f t="shared" si="1739"/>
        <v/>
      </c>
      <c r="AC3735" s="322" t="str">
        <f t="shared" si="1740"/>
        <v/>
      </c>
      <c r="AD3735" s="322" t="str">
        <f t="shared" si="1741"/>
        <v/>
      </c>
      <c r="AE3735" s="322" t="str">
        <f t="shared" si="1742"/>
        <v/>
      </c>
      <c r="AF3735" s="322" t="str">
        <f t="shared" si="1743"/>
        <v/>
      </c>
      <c r="AG3735" s="322" t="str">
        <f t="shared" si="1744"/>
        <v/>
      </c>
      <c r="AI3735">
        <f t="shared" si="1745"/>
        <v>0</v>
      </c>
      <c r="AJ3735">
        <f t="shared" si="1746"/>
        <v>0</v>
      </c>
      <c r="AK3735">
        <f t="shared" si="1747"/>
        <v>0</v>
      </c>
      <c r="AL3735">
        <f t="shared" si="1748"/>
        <v>0</v>
      </c>
      <c r="AM3735">
        <f t="shared" si="1749"/>
        <v>0</v>
      </c>
      <c r="AN3735">
        <f t="shared" si="1750"/>
        <v>0</v>
      </c>
      <c r="AO3735">
        <f t="shared" si="1751"/>
        <v>0</v>
      </c>
      <c r="AP3735">
        <f t="shared" si="1752"/>
        <v>0</v>
      </c>
      <c r="AQ3735">
        <f t="shared" si="1753"/>
        <v>0</v>
      </c>
      <c r="AR3735">
        <f t="shared" si="1754"/>
        <v>0</v>
      </c>
      <c r="AT3735">
        <f t="shared" si="1733"/>
        <v>0</v>
      </c>
      <c r="AU3735">
        <f t="shared" si="1734"/>
        <v>0</v>
      </c>
      <c r="AZ3735">
        <f t="shared" si="1726"/>
        <v>0</v>
      </c>
      <c r="BA3735" t="str">
        <f t="shared" si="1732"/>
        <v/>
      </c>
      <c r="BB3735" t="str">
        <f t="shared" si="1727"/>
        <v/>
      </c>
    </row>
    <row r="3736" spans="2:54" x14ac:dyDescent="0.15">
      <c r="B3736" s="347"/>
      <c r="C3736" s="347"/>
      <c r="D3736" s="347"/>
      <c r="E3736" s="347"/>
      <c r="F3736" s="347"/>
      <c r="G3736" s="347"/>
      <c r="H3736" s="347"/>
      <c r="I3736" s="347"/>
      <c r="J3736" s="347"/>
      <c r="K3736" s="347"/>
      <c r="N3736" s="323" t="str">
        <f t="shared" si="1728"/>
        <v/>
      </c>
      <c r="O3736" s="323" t="str">
        <f t="shared" si="1729"/>
        <v/>
      </c>
      <c r="P3736" s="323" t="str">
        <f t="shared" si="1730"/>
        <v/>
      </c>
      <c r="R3736" s="323" t="str">
        <f t="shared" si="1731"/>
        <v/>
      </c>
      <c r="X3736" s="322" t="str">
        <f t="shared" si="1735"/>
        <v/>
      </c>
      <c r="Y3736" s="322" t="str">
        <f t="shared" si="1736"/>
        <v/>
      </c>
      <c r="Z3736" s="322" t="str">
        <f t="shared" si="1737"/>
        <v/>
      </c>
      <c r="AA3736" s="322" t="str">
        <f t="shared" si="1738"/>
        <v/>
      </c>
      <c r="AB3736" s="322" t="str">
        <f t="shared" si="1739"/>
        <v/>
      </c>
      <c r="AC3736" s="322" t="str">
        <f t="shared" si="1740"/>
        <v/>
      </c>
      <c r="AD3736" s="322" t="str">
        <f t="shared" si="1741"/>
        <v/>
      </c>
      <c r="AE3736" s="322" t="str">
        <f t="shared" si="1742"/>
        <v/>
      </c>
      <c r="AF3736" s="322" t="str">
        <f t="shared" si="1743"/>
        <v/>
      </c>
      <c r="AG3736" s="322" t="str">
        <f t="shared" si="1744"/>
        <v/>
      </c>
      <c r="AI3736">
        <f t="shared" si="1745"/>
        <v>0</v>
      </c>
      <c r="AJ3736">
        <f t="shared" si="1746"/>
        <v>0</v>
      </c>
      <c r="AK3736">
        <f t="shared" si="1747"/>
        <v>0</v>
      </c>
      <c r="AL3736">
        <f t="shared" si="1748"/>
        <v>0</v>
      </c>
      <c r="AM3736">
        <f t="shared" si="1749"/>
        <v>0</v>
      </c>
      <c r="AN3736">
        <f t="shared" si="1750"/>
        <v>0</v>
      </c>
      <c r="AO3736">
        <f t="shared" si="1751"/>
        <v>0</v>
      </c>
      <c r="AP3736">
        <f t="shared" si="1752"/>
        <v>0</v>
      </c>
      <c r="AQ3736">
        <f t="shared" si="1753"/>
        <v>0</v>
      </c>
      <c r="AR3736">
        <f t="shared" si="1754"/>
        <v>0</v>
      </c>
      <c r="AT3736">
        <f t="shared" si="1733"/>
        <v>0</v>
      </c>
      <c r="AU3736">
        <f t="shared" si="1734"/>
        <v>0</v>
      </c>
      <c r="AZ3736">
        <f t="shared" si="1726"/>
        <v>0</v>
      </c>
      <c r="BA3736" t="str">
        <f t="shared" si="1732"/>
        <v/>
      </c>
      <c r="BB3736" t="str">
        <f t="shared" si="1727"/>
        <v/>
      </c>
    </row>
    <row r="3737" spans="2:54" x14ac:dyDescent="0.15">
      <c r="B3737" s="347"/>
      <c r="C3737" s="347"/>
      <c r="D3737" s="347"/>
      <c r="E3737" s="347"/>
      <c r="F3737" s="347"/>
      <c r="G3737" s="347"/>
      <c r="H3737" s="347"/>
      <c r="I3737" s="347"/>
      <c r="J3737" s="347"/>
      <c r="K3737" s="347"/>
      <c r="N3737" s="323" t="str">
        <f t="shared" si="1728"/>
        <v/>
      </c>
      <c r="O3737" s="323" t="str">
        <f t="shared" si="1729"/>
        <v/>
      </c>
      <c r="P3737" s="323" t="str">
        <f t="shared" si="1730"/>
        <v/>
      </c>
      <c r="R3737" s="323" t="str">
        <f t="shared" si="1731"/>
        <v/>
      </c>
      <c r="X3737" s="322" t="str">
        <f t="shared" si="1735"/>
        <v/>
      </c>
      <c r="Y3737" s="322" t="str">
        <f t="shared" si="1736"/>
        <v/>
      </c>
      <c r="Z3737" s="322" t="str">
        <f t="shared" si="1737"/>
        <v/>
      </c>
      <c r="AA3737" s="322" t="str">
        <f t="shared" si="1738"/>
        <v/>
      </c>
      <c r="AB3737" s="322" t="str">
        <f t="shared" si="1739"/>
        <v/>
      </c>
      <c r="AC3737" s="322" t="str">
        <f t="shared" si="1740"/>
        <v/>
      </c>
      <c r="AD3737" s="322" t="str">
        <f t="shared" si="1741"/>
        <v/>
      </c>
      <c r="AE3737" s="322" t="str">
        <f t="shared" si="1742"/>
        <v/>
      </c>
      <c r="AF3737" s="322" t="str">
        <f t="shared" si="1743"/>
        <v/>
      </c>
      <c r="AG3737" s="322" t="str">
        <f t="shared" si="1744"/>
        <v/>
      </c>
      <c r="AI3737">
        <f t="shared" si="1745"/>
        <v>0</v>
      </c>
      <c r="AJ3737">
        <f t="shared" si="1746"/>
        <v>0</v>
      </c>
      <c r="AK3737">
        <f t="shared" si="1747"/>
        <v>0</v>
      </c>
      <c r="AL3737">
        <f t="shared" si="1748"/>
        <v>0</v>
      </c>
      <c r="AM3737">
        <f t="shared" si="1749"/>
        <v>0</v>
      </c>
      <c r="AN3737">
        <f t="shared" si="1750"/>
        <v>0</v>
      </c>
      <c r="AO3737">
        <f t="shared" si="1751"/>
        <v>0</v>
      </c>
      <c r="AP3737">
        <f t="shared" si="1752"/>
        <v>0</v>
      </c>
      <c r="AQ3737">
        <f t="shared" si="1753"/>
        <v>0</v>
      </c>
      <c r="AR3737">
        <f t="shared" si="1754"/>
        <v>0</v>
      </c>
      <c r="AT3737">
        <f t="shared" si="1733"/>
        <v>0</v>
      </c>
      <c r="AU3737">
        <f t="shared" si="1734"/>
        <v>0</v>
      </c>
      <c r="AZ3737">
        <f t="shared" si="1726"/>
        <v>0</v>
      </c>
      <c r="BA3737" t="str">
        <f t="shared" si="1732"/>
        <v/>
      </c>
      <c r="BB3737" t="str">
        <f t="shared" si="1727"/>
        <v/>
      </c>
    </row>
    <row r="3738" spans="2:54" x14ac:dyDescent="0.15">
      <c r="B3738" s="347"/>
      <c r="C3738" s="347"/>
      <c r="D3738" s="347"/>
      <c r="E3738" s="347"/>
      <c r="F3738" s="347"/>
      <c r="G3738" s="347"/>
      <c r="H3738" s="347"/>
      <c r="I3738" s="347"/>
      <c r="J3738" s="347"/>
      <c r="K3738" s="347"/>
      <c r="N3738" s="323" t="str">
        <f t="shared" si="1728"/>
        <v/>
      </c>
      <c r="O3738" s="323" t="str">
        <f t="shared" si="1729"/>
        <v/>
      </c>
      <c r="P3738" s="323" t="str">
        <f t="shared" si="1730"/>
        <v/>
      </c>
      <c r="R3738" s="323" t="str">
        <f t="shared" si="1731"/>
        <v/>
      </c>
      <c r="X3738" s="322" t="str">
        <f t="shared" si="1735"/>
        <v/>
      </c>
      <c r="Y3738" s="322" t="str">
        <f t="shared" si="1736"/>
        <v/>
      </c>
      <c r="Z3738" s="322" t="str">
        <f t="shared" si="1737"/>
        <v/>
      </c>
      <c r="AA3738" s="322" t="str">
        <f t="shared" si="1738"/>
        <v/>
      </c>
      <c r="AB3738" s="322" t="str">
        <f t="shared" si="1739"/>
        <v/>
      </c>
      <c r="AC3738" s="322" t="str">
        <f t="shared" si="1740"/>
        <v/>
      </c>
      <c r="AD3738" s="322" t="str">
        <f t="shared" si="1741"/>
        <v/>
      </c>
      <c r="AE3738" s="322" t="str">
        <f t="shared" si="1742"/>
        <v/>
      </c>
      <c r="AF3738" s="322" t="str">
        <f t="shared" si="1743"/>
        <v/>
      </c>
      <c r="AG3738" s="322" t="str">
        <f t="shared" si="1744"/>
        <v/>
      </c>
      <c r="AI3738">
        <f t="shared" si="1745"/>
        <v>0</v>
      </c>
      <c r="AJ3738">
        <f t="shared" si="1746"/>
        <v>0</v>
      </c>
      <c r="AK3738">
        <f t="shared" si="1747"/>
        <v>0</v>
      </c>
      <c r="AL3738">
        <f t="shared" si="1748"/>
        <v>0</v>
      </c>
      <c r="AM3738">
        <f t="shared" si="1749"/>
        <v>0</v>
      </c>
      <c r="AN3738">
        <f t="shared" si="1750"/>
        <v>0</v>
      </c>
      <c r="AO3738">
        <f t="shared" si="1751"/>
        <v>0</v>
      </c>
      <c r="AP3738">
        <f t="shared" si="1752"/>
        <v>0</v>
      </c>
      <c r="AQ3738">
        <f t="shared" si="1753"/>
        <v>0</v>
      </c>
      <c r="AR3738">
        <f t="shared" si="1754"/>
        <v>0</v>
      </c>
      <c r="AT3738">
        <f t="shared" si="1733"/>
        <v>0</v>
      </c>
      <c r="AU3738">
        <f t="shared" si="1734"/>
        <v>0</v>
      </c>
      <c r="AZ3738">
        <f t="shared" si="1726"/>
        <v>0</v>
      </c>
      <c r="BA3738" t="str">
        <f t="shared" si="1732"/>
        <v/>
      </c>
      <c r="BB3738" t="str">
        <f t="shared" si="1727"/>
        <v/>
      </c>
    </row>
    <row r="3739" spans="2:54" x14ac:dyDescent="0.15">
      <c r="B3739" s="347"/>
      <c r="C3739" s="347"/>
      <c r="D3739" s="347"/>
      <c r="E3739" s="347"/>
      <c r="F3739" s="347"/>
      <c r="G3739" s="347"/>
      <c r="H3739" s="347"/>
      <c r="I3739" s="347"/>
      <c r="J3739" s="347"/>
      <c r="K3739" s="347"/>
      <c r="N3739" s="323" t="str">
        <f t="shared" si="1728"/>
        <v/>
      </c>
      <c r="O3739" s="323" t="str">
        <f t="shared" si="1729"/>
        <v/>
      </c>
      <c r="P3739" s="323" t="str">
        <f t="shared" si="1730"/>
        <v/>
      </c>
      <c r="R3739" s="323" t="str">
        <f t="shared" si="1731"/>
        <v/>
      </c>
      <c r="X3739" s="322" t="str">
        <f t="shared" si="1735"/>
        <v/>
      </c>
      <c r="Y3739" s="322" t="str">
        <f t="shared" si="1736"/>
        <v/>
      </c>
      <c r="Z3739" s="322" t="str">
        <f t="shared" si="1737"/>
        <v/>
      </c>
      <c r="AA3739" s="322" t="str">
        <f t="shared" si="1738"/>
        <v/>
      </c>
      <c r="AB3739" s="322" t="str">
        <f t="shared" si="1739"/>
        <v/>
      </c>
      <c r="AC3739" s="322" t="str">
        <f t="shared" si="1740"/>
        <v/>
      </c>
      <c r="AD3739" s="322" t="str">
        <f t="shared" si="1741"/>
        <v/>
      </c>
      <c r="AE3739" s="322" t="str">
        <f t="shared" si="1742"/>
        <v/>
      </c>
      <c r="AF3739" s="322" t="str">
        <f t="shared" si="1743"/>
        <v/>
      </c>
      <c r="AG3739" s="322" t="str">
        <f t="shared" si="1744"/>
        <v/>
      </c>
      <c r="AI3739">
        <f t="shared" si="1745"/>
        <v>0</v>
      </c>
      <c r="AJ3739">
        <f t="shared" si="1746"/>
        <v>0</v>
      </c>
      <c r="AK3739">
        <f t="shared" si="1747"/>
        <v>0</v>
      </c>
      <c r="AL3739">
        <f t="shared" si="1748"/>
        <v>0</v>
      </c>
      <c r="AM3739">
        <f t="shared" si="1749"/>
        <v>0</v>
      </c>
      <c r="AN3739">
        <f t="shared" si="1750"/>
        <v>0</v>
      </c>
      <c r="AO3739">
        <f t="shared" si="1751"/>
        <v>0</v>
      </c>
      <c r="AP3739">
        <f t="shared" si="1752"/>
        <v>0</v>
      </c>
      <c r="AQ3739">
        <f t="shared" si="1753"/>
        <v>0</v>
      </c>
      <c r="AR3739">
        <f t="shared" si="1754"/>
        <v>0</v>
      </c>
      <c r="AT3739">
        <f t="shared" si="1733"/>
        <v>0</v>
      </c>
      <c r="AU3739">
        <f t="shared" si="1734"/>
        <v>0</v>
      </c>
      <c r="AZ3739">
        <f t="shared" si="1726"/>
        <v>0</v>
      </c>
      <c r="BA3739" t="str">
        <f t="shared" si="1732"/>
        <v/>
      </c>
      <c r="BB3739" t="str">
        <f t="shared" si="1727"/>
        <v/>
      </c>
    </row>
    <row r="3740" spans="2:54" x14ac:dyDescent="0.15">
      <c r="B3740" s="347"/>
      <c r="C3740" s="347"/>
      <c r="D3740" s="347"/>
      <c r="E3740" s="347"/>
      <c r="F3740" s="347"/>
      <c r="G3740" s="347"/>
      <c r="H3740" s="347"/>
      <c r="I3740" s="347"/>
      <c r="J3740" s="347"/>
      <c r="K3740" s="347"/>
      <c r="N3740" s="323" t="str">
        <f t="shared" si="1728"/>
        <v/>
      </c>
      <c r="O3740" s="323" t="str">
        <f t="shared" si="1729"/>
        <v/>
      </c>
      <c r="P3740" s="323" t="str">
        <f t="shared" si="1730"/>
        <v/>
      </c>
      <c r="R3740" s="323" t="str">
        <f t="shared" si="1731"/>
        <v/>
      </c>
      <c r="X3740" s="322" t="str">
        <f t="shared" si="1735"/>
        <v/>
      </c>
      <c r="Y3740" s="322" t="str">
        <f t="shared" si="1736"/>
        <v/>
      </c>
      <c r="Z3740" s="322" t="str">
        <f t="shared" si="1737"/>
        <v/>
      </c>
      <c r="AA3740" s="322" t="str">
        <f t="shared" si="1738"/>
        <v/>
      </c>
      <c r="AB3740" s="322" t="str">
        <f t="shared" si="1739"/>
        <v/>
      </c>
      <c r="AC3740" s="322" t="str">
        <f t="shared" si="1740"/>
        <v/>
      </c>
      <c r="AD3740" s="322" t="str">
        <f t="shared" si="1741"/>
        <v/>
      </c>
      <c r="AE3740" s="322" t="str">
        <f t="shared" si="1742"/>
        <v/>
      </c>
      <c r="AF3740" s="322" t="str">
        <f t="shared" si="1743"/>
        <v/>
      </c>
      <c r="AG3740" s="322" t="str">
        <f t="shared" si="1744"/>
        <v/>
      </c>
      <c r="AI3740">
        <f t="shared" si="1745"/>
        <v>0</v>
      </c>
      <c r="AJ3740">
        <f t="shared" si="1746"/>
        <v>0</v>
      </c>
      <c r="AK3740">
        <f t="shared" si="1747"/>
        <v>0</v>
      </c>
      <c r="AL3740">
        <f t="shared" si="1748"/>
        <v>0</v>
      </c>
      <c r="AM3740">
        <f t="shared" si="1749"/>
        <v>0</v>
      </c>
      <c r="AN3740">
        <f t="shared" si="1750"/>
        <v>0</v>
      </c>
      <c r="AO3740">
        <f t="shared" si="1751"/>
        <v>0</v>
      </c>
      <c r="AP3740">
        <f t="shared" si="1752"/>
        <v>0</v>
      </c>
      <c r="AQ3740">
        <f t="shared" si="1753"/>
        <v>0</v>
      </c>
      <c r="AR3740">
        <f t="shared" si="1754"/>
        <v>0</v>
      </c>
      <c r="AT3740">
        <f t="shared" si="1733"/>
        <v>0</v>
      </c>
      <c r="AU3740">
        <f t="shared" si="1734"/>
        <v>0</v>
      </c>
      <c r="AZ3740">
        <f t="shared" si="1726"/>
        <v>0</v>
      </c>
      <c r="BA3740" t="str">
        <f t="shared" si="1732"/>
        <v/>
      </c>
      <c r="BB3740" t="str">
        <f t="shared" si="1727"/>
        <v/>
      </c>
    </row>
    <row r="3741" spans="2:54" x14ac:dyDescent="0.15">
      <c r="B3741" s="347"/>
      <c r="C3741" s="347"/>
      <c r="D3741" s="347"/>
      <c r="E3741" s="347"/>
      <c r="F3741" s="347"/>
      <c r="G3741" s="347"/>
      <c r="H3741" s="347"/>
      <c r="I3741" s="347"/>
      <c r="J3741" s="347"/>
      <c r="K3741" s="347"/>
      <c r="N3741" s="323" t="str">
        <f t="shared" si="1728"/>
        <v/>
      </c>
      <c r="O3741" s="323" t="str">
        <f t="shared" si="1729"/>
        <v/>
      </c>
      <c r="P3741" s="323" t="str">
        <f t="shared" si="1730"/>
        <v/>
      </c>
      <c r="R3741" s="323" t="str">
        <f t="shared" si="1731"/>
        <v/>
      </c>
      <c r="X3741" s="322" t="str">
        <f t="shared" si="1735"/>
        <v/>
      </c>
      <c r="Y3741" s="322" t="str">
        <f t="shared" si="1736"/>
        <v/>
      </c>
      <c r="Z3741" s="322" t="str">
        <f t="shared" si="1737"/>
        <v/>
      </c>
      <c r="AA3741" s="322" t="str">
        <f t="shared" si="1738"/>
        <v/>
      </c>
      <c r="AB3741" s="322" t="str">
        <f t="shared" si="1739"/>
        <v/>
      </c>
      <c r="AC3741" s="322" t="str">
        <f t="shared" si="1740"/>
        <v/>
      </c>
      <c r="AD3741" s="322" t="str">
        <f t="shared" si="1741"/>
        <v/>
      </c>
      <c r="AE3741" s="322" t="str">
        <f t="shared" si="1742"/>
        <v/>
      </c>
      <c r="AF3741" s="322" t="str">
        <f t="shared" si="1743"/>
        <v/>
      </c>
      <c r="AG3741" s="322" t="str">
        <f t="shared" si="1744"/>
        <v/>
      </c>
      <c r="AI3741">
        <f t="shared" si="1745"/>
        <v>0</v>
      </c>
      <c r="AJ3741">
        <f t="shared" si="1746"/>
        <v>0</v>
      </c>
      <c r="AK3741">
        <f t="shared" si="1747"/>
        <v>0</v>
      </c>
      <c r="AL3741">
        <f t="shared" si="1748"/>
        <v>0</v>
      </c>
      <c r="AM3741">
        <f t="shared" si="1749"/>
        <v>0</v>
      </c>
      <c r="AN3741">
        <f t="shared" si="1750"/>
        <v>0</v>
      </c>
      <c r="AO3741">
        <f t="shared" si="1751"/>
        <v>0</v>
      </c>
      <c r="AP3741">
        <f t="shared" si="1752"/>
        <v>0</v>
      </c>
      <c r="AQ3741">
        <f t="shared" si="1753"/>
        <v>0</v>
      </c>
      <c r="AR3741">
        <f t="shared" si="1754"/>
        <v>0</v>
      </c>
      <c r="AT3741">
        <f t="shared" si="1733"/>
        <v>0</v>
      </c>
      <c r="AU3741">
        <f t="shared" si="1734"/>
        <v>0</v>
      </c>
      <c r="AZ3741">
        <f t="shared" si="1726"/>
        <v>0</v>
      </c>
      <c r="BA3741" t="str">
        <f t="shared" si="1732"/>
        <v/>
      </c>
      <c r="BB3741" t="str">
        <f t="shared" si="1727"/>
        <v/>
      </c>
    </row>
    <row r="3742" spans="2:54" x14ac:dyDescent="0.15">
      <c r="B3742" s="347"/>
      <c r="C3742" s="347"/>
      <c r="D3742" s="347"/>
      <c r="E3742" s="347"/>
      <c r="F3742" s="347"/>
      <c r="G3742" s="347"/>
      <c r="H3742" s="347"/>
      <c r="I3742" s="347"/>
      <c r="J3742" s="347"/>
      <c r="K3742" s="347"/>
      <c r="N3742" s="323" t="str">
        <f t="shared" si="1728"/>
        <v/>
      </c>
      <c r="O3742" s="323" t="str">
        <f t="shared" si="1729"/>
        <v/>
      </c>
      <c r="P3742" s="323" t="str">
        <f t="shared" si="1730"/>
        <v/>
      </c>
      <c r="R3742" s="323" t="str">
        <f t="shared" si="1731"/>
        <v/>
      </c>
      <c r="X3742" s="322" t="str">
        <f t="shared" si="1735"/>
        <v/>
      </c>
      <c r="Y3742" s="322" t="str">
        <f t="shared" si="1736"/>
        <v/>
      </c>
      <c r="Z3742" s="322" t="str">
        <f t="shared" si="1737"/>
        <v/>
      </c>
      <c r="AA3742" s="322" t="str">
        <f t="shared" si="1738"/>
        <v/>
      </c>
      <c r="AB3742" s="322" t="str">
        <f t="shared" si="1739"/>
        <v/>
      </c>
      <c r="AC3742" s="322" t="str">
        <f t="shared" si="1740"/>
        <v/>
      </c>
      <c r="AD3742" s="322" t="str">
        <f t="shared" si="1741"/>
        <v/>
      </c>
      <c r="AE3742" s="322" t="str">
        <f t="shared" si="1742"/>
        <v/>
      </c>
      <c r="AF3742" s="322" t="str">
        <f t="shared" si="1743"/>
        <v/>
      </c>
      <c r="AG3742" s="322" t="str">
        <f t="shared" si="1744"/>
        <v/>
      </c>
      <c r="AI3742">
        <f t="shared" si="1745"/>
        <v>0</v>
      </c>
      <c r="AJ3742">
        <f t="shared" si="1746"/>
        <v>0</v>
      </c>
      <c r="AK3742">
        <f t="shared" si="1747"/>
        <v>0</v>
      </c>
      <c r="AL3742">
        <f t="shared" si="1748"/>
        <v>0</v>
      </c>
      <c r="AM3742">
        <f t="shared" si="1749"/>
        <v>0</v>
      </c>
      <c r="AN3742">
        <f t="shared" si="1750"/>
        <v>0</v>
      </c>
      <c r="AO3742">
        <f t="shared" si="1751"/>
        <v>0</v>
      </c>
      <c r="AP3742">
        <f t="shared" si="1752"/>
        <v>0</v>
      </c>
      <c r="AQ3742">
        <f t="shared" si="1753"/>
        <v>0</v>
      </c>
      <c r="AR3742">
        <f t="shared" si="1754"/>
        <v>0</v>
      </c>
      <c r="AT3742">
        <f t="shared" si="1733"/>
        <v>0</v>
      </c>
      <c r="AU3742">
        <f t="shared" si="1734"/>
        <v>0</v>
      </c>
      <c r="AZ3742">
        <f t="shared" si="1726"/>
        <v>0</v>
      </c>
      <c r="BA3742" t="str">
        <f t="shared" si="1732"/>
        <v/>
      </c>
      <c r="BB3742" t="str">
        <f t="shared" si="1727"/>
        <v/>
      </c>
    </row>
    <row r="3743" spans="2:54" x14ac:dyDescent="0.15">
      <c r="B3743" s="347"/>
      <c r="C3743" s="347"/>
      <c r="D3743" s="347"/>
      <c r="E3743" s="347"/>
      <c r="F3743" s="347"/>
      <c r="G3743" s="347"/>
      <c r="H3743" s="347"/>
      <c r="I3743" s="347"/>
      <c r="J3743" s="347"/>
      <c r="K3743" s="347"/>
      <c r="N3743" s="323" t="str">
        <f t="shared" si="1728"/>
        <v/>
      </c>
      <c r="O3743" s="323" t="str">
        <f t="shared" si="1729"/>
        <v/>
      </c>
      <c r="P3743" s="323" t="str">
        <f t="shared" si="1730"/>
        <v/>
      </c>
      <c r="R3743" s="323" t="str">
        <f t="shared" si="1731"/>
        <v/>
      </c>
      <c r="X3743" s="322" t="str">
        <f t="shared" si="1735"/>
        <v/>
      </c>
      <c r="Y3743" s="322" t="str">
        <f t="shared" si="1736"/>
        <v/>
      </c>
      <c r="Z3743" s="322" t="str">
        <f t="shared" si="1737"/>
        <v/>
      </c>
      <c r="AA3743" s="322" t="str">
        <f t="shared" si="1738"/>
        <v/>
      </c>
      <c r="AB3743" s="322" t="str">
        <f t="shared" si="1739"/>
        <v/>
      </c>
      <c r="AC3743" s="322" t="str">
        <f t="shared" si="1740"/>
        <v/>
      </c>
      <c r="AD3743" s="322" t="str">
        <f t="shared" si="1741"/>
        <v/>
      </c>
      <c r="AE3743" s="322" t="str">
        <f t="shared" si="1742"/>
        <v/>
      </c>
      <c r="AF3743" s="322" t="str">
        <f t="shared" si="1743"/>
        <v/>
      </c>
      <c r="AG3743" s="322" t="str">
        <f t="shared" si="1744"/>
        <v/>
      </c>
      <c r="AI3743">
        <f t="shared" si="1745"/>
        <v>0</v>
      </c>
      <c r="AJ3743">
        <f t="shared" si="1746"/>
        <v>0</v>
      </c>
      <c r="AK3743">
        <f t="shared" si="1747"/>
        <v>0</v>
      </c>
      <c r="AL3743">
        <f t="shared" si="1748"/>
        <v>0</v>
      </c>
      <c r="AM3743">
        <f t="shared" si="1749"/>
        <v>0</v>
      </c>
      <c r="AN3743">
        <f t="shared" si="1750"/>
        <v>0</v>
      </c>
      <c r="AO3743">
        <f t="shared" si="1751"/>
        <v>0</v>
      </c>
      <c r="AP3743">
        <f t="shared" si="1752"/>
        <v>0</v>
      </c>
      <c r="AQ3743">
        <f t="shared" si="1753"/>
        <v>0</v>
      </c>
      <c r="AR3743">
        <f t="shared" si="1754"/>
        <v>0</v>
      </c>
      <c r="AT3743">
        <f t="shared" si="1733"/>
        <v>0</v>
      </c>
      <c r="AU3743">
        <f t="shared" si="1734"/>
        <v>0</v>
      </c>
      <c r="AZ3743">
        <f t="shared" si="1726"/>
        <v>0</v>
      </c>
      <c r="BA3743" t="str">
        <f t="shared" si="1732"/>
        <v/>
      </c>
      <c r="BB3743" t="str">
        <f t="shared" si="1727"/>
        <v/>
      </c>
    </row>
    <row r="3744" spans="2:54" x14ac:dyDescent="0.15">
      <c r="B3744" s="347"/>
      <c r="C3744" s="347"/>
      <c r="D3744" s="347"/>
      <c r="E3744" s="347"/>
      <c r="F3744" s="347"/>
      <c r="G3744" s="347"/>
      <c r="H3744" s="347"/>
      <c r="I3744" s="347"/>
      <c r="J3744" s="347"/>
      <c r="K3744" s="347"/>
      <c r="N3744" s="323" t="str">
        <f t="shared" si="1728"/>
        <v/>
      </c>
      <c r="O3744" s="323" t="str">
        <f t="shared" si="1729"/>
        <v/>
      </c>
      <c r="P3744" s="323" t="str">
        <f t="shared" si="1730"/>
        <v/>
      </c>
      <c r="R3744" s="323" t="str">
        <f t="shared" si="1731"/>
        <v/>
      </c>
      <c r="X3744" s="322" t="str">
        <f t="shared" si="1735"/>
        <v/>
      </c>
      <c r="Y3744" s="322" t="str">
        <f t="shared" si="1736"/>
        <v/>
      </c>
      <c r="Z3744" s="322" t="str">
        <f t="shared" si="1737"/>
        <v/>
      </c>
      <c r="AA3744" s="322" t="str">
        <f t="shared" si="1738"/>
        <v/>
      </c>
      <c r="AB3744" s="322" t="str">
        <f t="shared" si="1739"/>
        <v/>
      </c>
      <c r="AC3744" s="322" t="str">
        <f t="shared" si="1740"/>
        <v/>
      </c>
      <c r="AD3744" s="322" t="str">
        <f t="shared" si="1741"/>
        <v/>
      </c>
      <c r="AE3744" s="322" t="str">
        <f t="shared" si="1742"/>
        <v/>
      </c>
      <c r="AF3744" s="322" t="str">
        <f t="shared" si="1743"/>
        <v/>
      </c>
      <c r="AG3744" s="322" t="str">
        <f t="shared" si="1744"/>
        <v/>
      </c>
      <c r="AI3744">
        <f t="shared" si="1745"/>
        <v>0</v>
      </c>
      <c r="AJ3744">
        <f t="shared" si="1746"/>
        <v>0</v>
      </c>
      <c r="AK3744">
        <f t="shared" si="1747"/>
        <v>0</v>
      </c>
      <c r="AL3744">
        <f t="shared" si="1748"/>
        <v>0</v>
      </c>
      <c r="AM3744">
        <f t="shared" si="1749"/>
        <v>0</v>
      </c>
      <c r="AN3744">
        <f t="shared" si="1750"/>
        <v>0</v>
      </c>
      <c r="AO3744">
        <f t="shared" si="1751"/>
        <v>0</v>
      </c>
      <c r="AP3744">
        <f t="shared" si="1752"/>
        <v>0</v>
      </c>
      <c r="AQ3744">
        <f t="shared" si="1753"/>
        <v>0</v>
      </c>
      <c r="AR3744">
        <f t="shared" si="1754"/>
        <v>0</v>
      </c>
      <c r="AT3744">
        <f t="shared" si="1733"/>
        <v>0</v>
      </c>
      <c r="AU3744">
        <f t="shared" si="1734"/>
        <v>0</v>
      </c>
      <c r="AZ3744">
        <f t="shared" si="1726"/>
        <v>0</v>
      </c>
      <c r="BA3744" t="str">
        <f t="shared" si="1732"/>
        <v/>
      </c>
      <c r="BB3744" t="str">
        <f t="shared" si="1727"/>
        <v/>
      </c>
    </row>
    <row r="3745" spans="2:54" x14ac:dyDescent="0.15">
      <c r="B3745" s="347"/>
      <c r="C3745" s="347"/>
      <c r="D3745" s="347"/>
      <c r="E3745" s="347"/>
      <c r="F3745" s="347"/>
      <c r="G3745" s="347"/>
      <c r="H3745" s="347"/>
      <c r="I3745" s="347"/>
      <c r="J3745" s="347"/>
      <c r="K3745" s="347"/>
      <c r="N3745" s="323" t="str">
        <f t="shared" si="1728"/>
        <v/>
      </c>
      <c r="O3745" s="323" t="str">
        <f t="shared" si="1729"/>
        <v/>
      </c>
      <c r="P3745" s="323" t="str">
        <f t="shared" si="1730"/>
        <v/>
      </c>
      <c r="R3745" s="323" t="str">
        <f t="shared" si="1731"/>
        <v/>
      </c>
      <c r="X3745" s="322" t="str">
        <f t="shared" si="1735"/>
        <v/>
      </c>
      <c r="Y3745" s="322" t="str">
        <f t="shared" si="1736"/>
        <v/>
      </c>
      <c r="Z3745" s="322" t="str">
        <f t="shared" si="1737"/>
        <v/>
      </c>
      <c r="AA3745" s="322" t="str">
        <f t="shared" si="1738"/>
        <v/>
      </c>
      <c r="AB3745" s="322" t="str">
        <f t="shared" si="1739"/>
        <v/>
      </c>
      <c r="AC3745" s="322" t="str">
        <f t="shared" si="1740"/>
        <v/>
      </c>
      <c r="AD3745" s="322" t="str">
        <f t="shared" si="1741"/>
        <v/>
      </c>
      <c r="AE3745" s="322" t="str">
        <f t="shared" si="1742"/>
        <v/>
      </c>
      <c r="AF3745" s="322" t="str">
        <f t="shared" si="1743"/>
        <v/>
      </c>
      <c r="AG3745" s="322" t="str">
        <f t="shared" si="1744"/>
        <v/>
      </c>
      <c r="AI3745">
        <f t="shared" si="1745"/>
        <v>0</v>
      </c>
      <c r="AJ3745">
        <f t="shared" si="1746"/>
        <v>0</v>
      </c>
      <c r="AK3745">
        <f t="shared" si="1747"/>
        <v>0</v>
      </c>
      <c r="AL3745">
        <f t="shared" si="1748"/>
        <v>0</v>
      </c>
      <c r="AM3745">
        <f t="shared" si="1749"/>
        <v>0</v>
      </c>
      <c r="AN3745">
        <f t="shared" si="1750"/>
        <v>0</v>
      </c>
      <c r="AO3745">
        <f t="shared" si="1751"/>
        <v>0</v>
      </c>
      <c r="AP3745">
        <f t="shared" si="1752"/>
        <v>0</v>
      </c>
      <c r="AQ3745">
        <f t="shared" si="1753"/>
        <v>0</v>
      </c>
      <c r="AR3745">
        <f t="shared" si="1754"/>
        <v>0</v>
      </c>
      <c r="AT3745">
        <f t="shared" si="1733"/>
        <v>0</v>
      </c>
      <c r="AU3745">
        <f t="shared" si="1734"/>
        <v>0</v>
      </c>
      <c r="AZ3745">
        <f t="shared" si="1726"/>
        <v>0</v>
      </c>
      <c r="BA3745" t="str">
        <f t="shared" si="1732"/>
        <v/>
      </c>
      <c r="BB3745" t="str">
        <f t="shared" si="1727"/>
        <v/>
      </c>
    </row>
    <row r="3746" spans="2:54" x14ac:dyDescent="0.15">
      <c r="B3746" s="347"/>
      <c r="C3746" s="347"/>
      <c r="D3746" s="347"/>
      <c r="E3746" s="347"/>
      <c r="F3746" s="347"/>
      <c r="G3746" s="347"/>
      <c r="H3746" s="347"/>
      <c r="I3746" s="347"/>
      <c r="J3746" s="347"/>
      <c r="K3746" s="347"/>
      <c r="N3746" s="323" t="str">
        <f t="shared" si="1728"/>
        <v/>
      </c>
      <c r="O3746" s="323" t="str">
        <f t="shared" si="1729"/>
        <v/>
      </c>
      <c r="P3746" s="323" t="str">
        <f t="shared" si="1730"/>
        <v/>
      </c>
      <c r="R3746" s="323" t="str">
        <f t="shared" si="1731"/>
        <v/>
      </c>
      <c r="X3746" s="322" t="str">
        <f t="shared" si="1735"/>
        <v/>
      </c>
      <c r="Y3746" s="322" t="str">
        <f t="shared" si="1736"/>
        <v/>
      </c>
      <c r="Z3746" s="322" t="str">
        <f t="shared" si="1737"/>
        <v/>
      </c>
      <c r="AA3746" s="322" t="str">
        <f t="shared" si="1738"/>
        <v/>
      </c>
      <c r="AB3746" s="322" t="str">
        <f t="shared" si="1739"/>
        <v/>
      </c>
      <c r="AC3746" s="322" t="str">
        <f t="shared" si="1740"/>
        <v/>
      </c>
      <c r="AD3746" s="322" t="str">
        <f t="shared" si="1741"/>
        <v/>
      </c>
      <c r="AE3746" s="322" t="str">
        <f t="shared" si="1742"/>
        <v/>
      </c>
      <c r="AF3746" s="322" t="str">
        <f t="shared" si="1743"/>
        <v/>
      </c>
      <c r="AG3746" s="322" t="str">
        <f t="shared" si="1744"/>
        <v/>
      </c>
      <c r="AI3746">
        <f t="shared" si="1745"/>
        <v>0</v>
      </c>
      <c r="AJ3746">
        <f t="shared" si="1746"/>
        <v>0</v>
      </c>
      <c r="AK3746">
        <f t="shared" si="1747"/>
        <v>0</v>
      </c>
      <c r="AL3746">
        <f t="shared" si="1748"/>
        <v>0</v>
      </c>
      <c r="AM3746">
        <f t="shared" si="1749"/>
        <v>0</v>
      </c>
      <c r="AN3746">
        <f t="shared" si="1750"/>
        <v>0</v>
      </c>
      <c r="AO3746">
        <f t="shared" si="1751"/>
        <v>0</v>
      </c>
      <c r="AP3746">
        <f t="shared" si="1752"/>
        <v>0</v>
      </c>
      <c r="AQ3746">
        <f t="shared" si="1753"/>
        <v>0</v>
      </c>
      <c r="AR3746">
        <f t="shared" si="1754"/>
        <v>0</v>
      </c>
      <c r="AT3746">
        <f t="shared" si="1733"/>
        <v>0</v>
      </c>
      <c r="AU3746">
        <f t="shared" si="1734"/>
        <v>0</v>
      </c>
      <c r="AZ3746">
        <f t="shared" si="1726"/>
        <v>0</v>
      </c>
      <c r="BA3746" t="str">
        <f t="shared" si="1732"/>
        <v/>
      </c>
      <c r="BB3746" t="str">
        <f t="shared" si="1727"/>
        <v/>
      </c>
    </row>
    <row r="3747" spans="2:54" x14ac:dyDescent="0.15">
      <c r="B3747" s="347"/>
      <c r="C3747" s="347"/>
      <c r="D3747" s="347"/>
      <c r="E3747" s="347"/>
      <c r="F3747" s="347"/>
      <c r="G3747" s="347"/>
      <c r="H3747" s="347"/>
      <c r="I3747" s="347"/>
      <c r="J3747" s="347"/>
      <c r="K3747" s="347"/>
      <c r="N3747" s="323" t="str">
        <f t="shared" si="1728"/>
        <v/>
      </c>
      <c r="O3747" s="323" t="str">
        <f t="shared" si="1729"/>
        <v/>
      </c>
      <c r="P3747" s="323" t="str">
        <f t="shared" si="1730"/>
        <v/>
      </c>
      <c r="R3747" s="323" t="str">
        <f t="shared" si="1731"/>
        <v/>
      </c>
      <c r="X3747" s="322" t="str">
        <f t="shared" si="1735"/>
        <v/>
      </c>
      <c r="Y3747" s="322" t="str">
        <f t="shared" si="1736"/>
        <v/>
      </c>
      <c r="Z3747" s="322" t="str">
        <f t="shared" si="1737"/>
        <v/>
      </c>
      <c r="AA3747" s="322" t="str">
        <f t="shared" si="1738"/>
        <v/>
      </c>
      <c r="AB3747" s="322" t="str">
        <f t="shared" si="1739"/>
        <v/>
      </c>
      <c r="AC3747" s="322" t="str">
        <f t="shared" si="1740"/>
        <v/>
      </c>
      <c r="AD3747" s="322" t="str">
        <f t="shared" si="1741"/>
        <v/>
      </c>
      <c r="AE3747" s="322" t="str">
        <f t="shared" si="1742"/>
        <v/>
      </c>
      <c r="AF3747" s="322" t="str">
        <f t="shared" si="1743"/>
        <v/>
      </c>
      <c r="AG3747" s="322" t="str">
        <f t="shared" si="1744"/>
        <v/>
      </c>
      <c r="AI3747">
        <f t="shared" si="1745"/>
        <v>0</v>
      </c>
      <c r="AJ3747">
        <f t="shared" si="1746"/>
        <v>0</v>
      </c>
      <c r="AK3747">
        <f t="shared" si="1747"/>
        <v>0</v>
      </c>
      <c r="AL3747">
        <f t="shared" si="1748"/>
        <v>0</v>
      </c>
      <c r="AM3747">
        <f t="shared" si="1749"/>
        <v>0</v>
      </c>
      <c r="AN3747">
        <f t="shared" si="1750"/>
        <v>0</v>
      </c>
      <c r="AO3747">
        <f t="shared" si="1751"/>
        <v>0</v>
      </c>
      <c r="AP3747">
        <f t="shared" si="1752"/>
        <v>0</v>
      </c>
      <c r="AQ3747">
        <f t="shared" si="1753"/>
        <v>0</v>
      </c>
      <c r="AR3747">
        <f t="shared" si="1754"/>
        <v>0</v>
      </c>
      <c r="AT3747">
        <f t="shared" si="1733"/>
        <v>0</v>
      </c>
      <c r="AU3747">
        <f t="shared" si="1734"/>
        <v>0</v>
      </c>
      <c r="AZ3747">
        <f t="shared" ref="AZ3747:AZ3810" si="1755">COUNT(B3747:K3747)</f>
        <v>0</v>
      </c>
      <c r="BA3747" t="str">
        <f t="shared" si="1732"/>
        <v/>
      </c>
      <c r="BB3747" t="str">
        <f t="shared" si="1727"/>
        <v/>
      </c>
    </row>
    <row r="3748" spans="2:54" x14ac:dyDescent="0.15">
      <c r="B3748" s="347"/>
      <c r="C3748" s="347"/>
      <c r="D3748" s="347"/>
      <c r="E3748" s="347"/>
      <c r="F3748" s="347"/>
      <c r="G3748" s="347"/>
      <c r="H3748" s="347"/>
      <c r="I3748" s="347"/>
      <c r="J3748" s="347"/>
      <c r="K3748" s="347"/>
      <c r="N3748" s="323" t="str">
        <f t="shared" si="1728"/>
        <v/>
      </c>
      <c r="O3748" s="323" t="str">
        <f t="shared" si="1729"/>
        <v/>
      </c>
      <c r="P3748" s="323" t="str">
        <f t="shared" si="1730"/>
        <v/>
      </c>
      <c r="R3748" s="323" t="str">
        <f t="shared" si="1731"/>
        <v/>
      </c>
      <c r="X3748" s="322" t="str">
        <f t="shared" si="1735"/>
        <v/>
      </c>
      <c r="Y3748" s="322" t="str">
        <f t="shared" si="1736"/>
        <v/>
      </c>
      <c r="Z3748" s="322" t="str">
        <f t="shared" si="1737"/>
        <v/>
      </c>
      <c r="AA3748" s="322" t="str">
        <f t="shared" si="1738"/>
        <v/>
      </c>
      <c r="AB3748" s="322" t="str">
        <f t="shared" si="1739"/>
        <v/>
      </c>
      <c r="AC3748" s="322" t="str">
        <f t="shared" si="1740"/>
        <v/>
      </c>
      <c r="AD3748" s="322" t="str">
        <f t="shared" si="1741"/>
        <v/>
      </c>
      <c r="AE3748" s="322" t="str">
        <f t="shared" si="1742"/>
        <v/>
      </c>
      <c r="AF3748" s="322" t="str">
        <f t="shared" si="1743"/>
        <v/>
      </c>
      <c r="AG3748" s="322" t="str">
        <f t="shared" si="1744"/>
        <v/>
      </c>
      <c r="AI3748">
        <f t="shared" si="1745"/>
        <v>0</v>
      </c>
      <c r="AJ3748">
        <f t="shared" si="1746"/>
        <v>0</v>
      </c>
      <c r="AK3748">
        <f t="shared" si="1747"/>
        <v>0</v>
      </c>
      <c r="AL3748">
        <f t="shared" si="1748"/>
        <v>0</v>
      </c>
      <c r="AM3748">
        <f t="shared" si="1749"/>
        <v>0</v>
      </c>
      <c r="AN3748">
        <f t="shared" si="1750"/>
        <v>0</v>
      </c>
      <c r="AO3748">
        <f t="shared" si="1751"/>
        <v>0</v>
      </c>
      <c r="AP3748">
        <f t="shared" si="1752"/>
        <v>0</v>
      </c>
      <c r="AQ3748">
        <f t="shared" si="1753"/>
        <v>0</v>
      </c>
      <c r="AR3748">
        <f t="shared" si="1754"/>
        <v>0</v>
      </c>
      <c r="AT3748">
        <f t="shared" si="1733"/>
        <v>0</v>
      </c>
      <c r="AU3748">
        <f t="shared" si="1734"/>
        <v>0</v>
      </c>
      <c r="AZ3748">
        <f t="shared" si="1755"/>
        <v>0</v>
      </c>
      <c r="BA3748" t="str">
        <f t="shared" si="1732"/>
        <v/>
      </c>
      <c r="BB3748" t="str">
        <f t="shared" ref="BB3748:BB3811" si="1756">IF(AZ3748=10,BA3748/AZ3748,"")</f>
        <v/>
      </c>
    </row>
    <row r="3749" spans="2:54" x14ac:dyDescent="0.15">
      <c r="B3749" s="347"/>
      <c r="C3749" s="347"/>
      <c r="D3749" s="347"/>
      <c r="E3749" s="347"/>
      <c r="F3749" s="347"/>
      <c r="G3749" s="347"/>
      <c r="H3749" s="347"/>
      <c r="I3749" s="347"/>
      <c r="J3749" s="347"/>
      <c r="K3749" s="347"/>
      <c r="N3749" s="323" t="str">
        <f t="shared" si="1728"/>
        <v/>
      </c>
      <c r="O3749" s="323" t="str">
        <f t="shared" si="1729"/>
        <v/>
      </c>
      <c r="P3749" s="323" t="str">
        <f t="shared" si="1730"/>
        <v/>
      </c>
      <c r="R3749" s="323" t="str">
        <f t="shared" si="1731"/>
        <v/>
      </c>
      <c r="X3749" s="322" t="str">
        <f t="shared" si="1735"/>
        <v/>
      </c>
      <c r="Y3749" s="322" t="str">
        <f t="shared" si="1736"/>
        <v/>
      </c>
      <c r="Z3749" s="322" t="str">
        <f t="shared" si="1737"/>
        <v/>
      </c>
      <c r="AA3749" s="322" t="str">
        <f t="shared" si="1738"/>
        <v/>
      </c>
      <c r="AB3749" s="322" t="str">
        <f t="shared" si="1739"/>
        <v/>
      </c>
      <c r="AC3749" s="322" t="str">
        <f t="shared" si="1740"/>
        <v/>
      </c>
      <c r="AD3749" s="322" t="str">
        <f t="shared" si="1741"/>
        <v/>
      </c>
      <c r="AE3749" s="322" t="str">
        <f t="shared" si="1742"/>
        <v/>
      </c>
      <c r="AF3749" s="322" t="str">
        <f t="shared" si="1743"/>
        <v/>
      </c>
      <c r="AG3749" s="322" t="str">
        <f t="shared" si="1744"/>
        <v/>
      </c>
      <c r="AI3749">
        <f t="shared" si="1745"/>
        <v>0</v>
      </c>
      <c r="AJ3749">
        <f t="shared" si="1746"/>
        <v>0</v>
      </c>
      <c r="AK3749">
        <f t="shared" si="1747"/>
        <v>0</v>
      </c>
      <c r="AL3749">
        <f t="shared" si="1748"/>
        <v>0</v>
      </c>
      <c r="AM3749">
        <f t="shared" si="1749"/>
        <v>0</v>
      </c>
      <c r="AN3749">
        <f t="shared" si="1750"/>
        <v>0</v>
      </c>
      <c r="AO3749">
        <f t="shared" si="1751"/>
        <v>0</v>
      </c>
      <c r="AP3749">
        <f t="shared" si="1752"/>
        <v>0</v>
      </c>
      <c r="AQ3749">
        <f t="shared" si="1753"/>
        <v>0</v>
      </c>
      <c r="AR3749">
        <f t="shared" si="1754"/>
        <v>0</v>
      </c>
      <c r="AT3749">
        <f t="shared" si="1733"/>
        <v>0</v>
      </c>
      <c r="AU3749">
        <f t="shared" si="1734"/>
        <v>0</v>
      </c>
      <c r="AZ3749">
        <f t="shared" si="1755"/>
        <v>0</v>
      </c>
      <c r="BA3749" t="str">
        <f t="shared" si="1732"/>
        <v/>
      </c>
      <c r="BB3749" t="str">
        <f t="shared" si="1756"/>
        <v/>
      </c>
    </row>
    <row r="3750" spans="2:54" x14ac:dyDescent="0.15">
      <c r="B3750" s="347"/>
      <c r="C3750" s="347"/>
      <c r="D3750" s="347"/>
      <c r="E3750" s="347"/>
      <c r="F3750" s="347"/>
      <c r="G3750" s="347"/>
      <c r="H3750" s="347"/>
      <c r="I3750" s="347"/>
      <c r="J3750" s="347"/>
      <c r="K3750" s="347"/>
      <c r="N3750" s="323" t="str">
        <f t="shared" si="1728"/>
        <v/>
      </c>
      <c r="O3750" s="323" t="str">
        <f t="shared" si="1729"/>
        <v/>
      </c>
      <c r="P3750" s="323" t="str">
        <f t="shared" si="1730"/>
        <v/>
      </c>
      <c r="R3750" s="323" t="str">
        <f t="shared" si="1731"/>
        <v/>
      </c>
      <c r="X3750" s="322" t="str">
        <f t="shared" si="1735"/>
        <v/>
      </c>
      <c r="Y3750" s="322" t="str">
        <f t="shared" si="1736"/>
        <v/>
      </c>
      <c r="Z3750" s="322" t="str">
        <f t="shared" si="1737"/>
        <v/>
      </c>
      <c r="AA3750" s="322" t="str">
        <f t="shared" si="1738"/>
        <v/>
      </c>
      <c r="AB3750" s="322" t="str">
        <f t="shared" si="1739"/>
        <v/>
      </c>
      <c r="AC3750" s="322" t="str">
        <f t="shared" si="1740"/>
        <v/>
      </c>
      <c r="AD3750" s="322" t="str">
        <f t="shared" si="1741"/>
        <v/>
      </c>
      <c r="AE3750" s="322" t="str">
        <f t="shared" si="1742"/>
        <v/>
      </c>
      <c r="AF3750" s="322" t="str">
        <f t="shared" si="1743"/>
        <v/>
      </c>
      <c r="AG3750" s="322" t="str">
        <f t="shared" si="1744"/>
        <v/>
      </c>
      <c r="AI3750">
        <f t="shared" si="1745"/>
        <v>0</v>
      </c>
      <c r="AJ3750">
        <f t="shared" si="1746"/>
        <v>0</v>
      </c>
      <c r="AK3750">
        <f t="shared" si="1747"/>
        <v>0</v>
      </c>
      <c r="AL3750">
        <f t="shared" si="1748"/>
        <v>0</v>
      </c>
      <c r="AM3750">
        <f t="shared" si="1749"/>
        <v>0</v>
      </c>
      <c r="AN3750">
        <f t="shared" si="1750"/>
        <v>0</v>
      </c>
      <c r="AO3750">
        <f t="shared" si="1751"/>
        <v>0</v>
      </c>
      <c r="AP3750">
        <f t="shared" si="1752"/>
        <v>0</v>
      </c>
      <c r="AQ3750">
        <f t="shared" si="1753"/>
        <v>0</v>
      </c>
      <c r="AR3750">
        <f t="shared" si="1754"/>
        <v>0</v>
      </c>
      <c r="AT3750">
        <f t="shared" si="1733"/>
        <v>0</v>
      </c>
      <c r="AU3750">
        <f t="shared" si="1734"/>
        <v>0</v>
      </c>
      <c r="AZ3750">
        <f t="shared" si="1755"/>
        <v>0</v>
      </c>
      <c r="BA3750" t="str">
        <f t="shared" si="1732"/>
        <v/>
      </c>
      <c r="BB3750" t="str">
        <f t="shared" si="1756"/>
        <v/>
      </c>
    </row>
    <row r="3751" spans="2:54" x14ac:dyDescent="0.15">
      <c r="B3751" s="347"/>
      <c r="C3751" s="347"/>
      <c r="D3751" s="347"/>
      <c r="E3751" s="347"/>
      <c r="F3751" s="347"/>
      <c r="G3751" s="347"/>
      <c r="H3751" s="347"/>
      <c r="I3751" s="347"/>
      <c r="J3751" s="347"/>
      <c r="K3751" s="347"/>
      <c r="N3751" s="323" t="str">
        <f t="shared" ref="N3751:N3814" si="1757">IF(COUNT(B3751:K3751)=10,SUM(X3751:AG3751)*2.5,"")</f>
        <v/>
      </c>
      <c r="O3751" s="323" t="str">
        <f t="shared" ref="O3751:O3814" si="1758">IF(COUNT(X3751:Z3751,AB3751:AF3751)=8,SUM(X3751:Z3751,AB3751:AF3751)*3.125,"")</f>
        <v/>
      </c>
      <c r="P3751" s="323" t="str">
        <f t="shared" ref="P3751:P3814" si="1759">IF(COUNT(AA3751,AG3751)=2,SUM(AA3751,AG3751)*12.5,"")</f>
        <v/>
      </c>
      <c r="R3751" s="323" t="str">
        <f t="shared" ref="R3751:R3814" si="1760">IF(M3751=1,IF(COUNT(B3751:K3751)=9,SUM(X3751:AG3751)*2.7778,IF(COUNT(B3751:K3751)=8,SUM(X3751:AG3751)*3.125,IF(COUNT(B3751:K3751)&lt;8,"More than 2 Values are Missing",""))),"")</f>
        <v/>
      </c>
      <c r="X3751" s="322" t="str">
        <f t="shared" si="1735"/>
        <v/>
      </c>
      <c r="Y3751" s="322" t="str">
        <f t="shared" si="1736"/>
        <v/>
      </c>
      <c r="Z3751" s="322" t="str">
        <f t="shared" si="1737"/>
        <v/>
      </c>
      <c r="AA3751" s="322" t="str">
        <f t="shared" si="1738"/>
        <v/>
      </c>
      <c r="AB3751" s="322" t="str">
        <f t="shared" si="1739"/>
        <v/>
      </c>
      <c r="AC3751" s="322" t="str">
        <f t="shared" si="1740"/>
        <v/>
      </c>
      <c r="AD3751" s="322" t="str">
        <f t="shared" si="1741"/>
        <v/>
      </c>
      <c r="AE3751" s="322" t="str">
        <f t="shared" si="1742"/>
        <v/>
      </c>
      <c r="AF3751" s="322" t="str">
        <f t="shared" si="1743"/>
        <v/>
      </c>
      <c r="AG3751" s="322" t="str">
        <f t="shared" si="1744"/>
        <v/>
      </c>
      <c r="AI3751">
        <f t="shared" si="1745"/>
        <v>0</v>
      </c>
      <c r="AJ3751">
        <f t="shared" si="1746"/>
        <v>0</v>
      </c>
      <c r="AK3751">
        <f t="shared" si="1747"/>
        <v>0</v>
      </c>
      <c r="AL3751">
        <f t="shared" si="1748"/>
        <v>0</v>
      </c>
      <c r="AM3751">
        <f t="shared" si="1749"/>
        <v>0</v>
      </c>
      <c r="AN3751">
        <f t="shared" si="1750"/>
        <v>0</v>
      </c>
      <c r="AO3751">
        <f t="shared" si="1751"/>
        <v>0</v>
      </c>
      <c r="AP3751">
        <f t="shared" si="1752"/>
        <v>0</v>
      </c>
      <c r="AQ3751">
        <f t="shared" si="1753"/>
        <v>0</v>
      </c>
      <c r="AR3751">
        <f t="shared" si="1754"/>
        <v>0</v>
      </c>
      <c r="AT3751">
        <f t="shared" si="1733"/>
        <v>0</v>
      </c>
      <c r="AU3751">
        <f t="shared" si="1734"/>
        <v>0</v>
      </c>
      <c r="AZ3751">
        <f t="shared" si="1755"/>
        <v>0</v>
      </c>
      <c r="BA3751" t="str">
        <f t="shared" si="1732"/>
        <v/>
      </c>
      <c r="BB3751" t="str">
        <f t="shared" si="1756"/>
        <v/>
      </c>
    </row>
    <row r="3752" spans="2:54" x14ac:dyDescent="0.15">
      <c r="B3752" s="347"/>
      <c r="C3752" s="347"/>
      <c r="D3752" s="347"/>
      <c r="E3752" s="347"/>
      <c r="F3752" s="347"/>
      <c r="G3752" s="347"/>
      <c r="H3752" s="347"/>
      <c r="I3752" s="347"/>
      <c r="J3752" s="347"/>
      <c r="K3752" s="347"/>
      <c r="N3752" s="323" t="str">
        <f t="shared" si="1757"/>
        <v/>
      </c>
      <c r="O3752" s="323" t="str">
        <f t="shared" si="1758"/>
        <v/>
      </c>
      <c r="P3752" s="323" t="str">
        <f t="shared" si="1759"/>
        <v/>
      </c>
      <c r="R3752" s="323" t="str">
        <f t="shared" si="1760"/>
        <v/>
      </c>
      <c r="X3752" s="322" t="str">
        <f t="shared" si="1735"/>
        <v/>
      </c>
      <c r="Y3752" s="322" t="str">
        <f t="shared" si="1736"/>
        <v/>
      </c>
      <c r="Z3752" s="322" t="str">
        <f t="shared" si="1737"/>
        <v/>
      </c>
      <c r="AA3752" s="322" t="str">
        <f t="shared" si="1738"/>
        <v/>
      </c>
      <c r="AB3752" s="322" t="str">
        <f t="shared" si="1739"/>
        <v/>
      </c>
      <c r="AC3752" s="322" t="str">
        <f t="shared" si="1740"/>
        <v/>
      </c>
      <c r="AD3752" s="322" t="str">
        <f t="shared" si="1741"/>
        <v/>
      </c>
      <c r="AE3752" s="322" t="str">
        <f t="shared" si="1742"/>
        <v/>
      </c>
      <c r="AF3752" s="322" t="str">
        <f t="shared" si="1743"/>
        <v/>
      </c>
      <c r="AG3752" s="322" t="str">
        <f t="shared" si="1744"/>
        <v/>
      </c>
      <c r="AI3752">
        <f t="shared" si="1745"/>
        <v>0</v>
      </c>
      <c r="AJ3752">
        <f t="shared" si="1746"/>
        <v>0</v>
      </c>
      <c r="AK3752">
        <f t="shared" si="1747"/>
        <v>0</v>
      </c>
      <c r="AL3752">
        <f t="shared" si="1748"/>
        <v>0</v>
      </c>
      <c r="AM3752">
        <f t="shared" si="1749"/>
        <v>0</v>
      </c>
      <c r="AN3752">
        <f t="shared" si="1750"/>
        <v>0</v>
      </c>
      <c r="AO3752">
        <f t="shared" si="1751"/>
        <v>0</v>
      </c>
      <c r="AP3752">
        <f t="shared" si="1752"/>
        <v>0</v>
      </c>
      <c r="AQ3752">
        <f t="shared" si="1753"/>
        <v>0</v>
      </c>
      <c r="AR3752">
        <f t="shared" si="1754"/>
        <v>0</v>
      </c>
      <c r="AT3752">
        <f t="shared" si="1733"/>
        <v>0</v>
      </c>
      <c r="AU3752">
        <f t="shared" si="1734"/>
        <v>0</v>
      </c>
      <c r="AZ3752">
        <f t="shared" si="1755"/>
        <v>0</v>
      </c>
      <c r="BA3752" t="str">
        <f t="shared" si="1732"/>
        <v/>
      </c>
      <c r="BB3752" t="str">
        <f t="shared" si="1756"/>
        <v/>
      </c>
    </row>
    <row r="3753" spans="2:54" x14ac:dyDescent="0.15">
      <c r="B3753" s="347"/>
      <c r="C3753" s="347"/>
      <c r="D3753" s="347"/>
      <c r="E3753" s="347"/>
      <c r="F3753" s="347"/>
      <c r="G3753" s="347"/>
      <c r="H3753" s="347"/>
      <c r="I3753" s="347"/>
      <c r="J3753" s="347"/>
      <c r="K3753" s="347"/>
      <c r="N3753" s="323" t="str">
        <f t="shared" si="1757"/>
        <v/>
      </c>
      <c r="O3753" s="323" t="str">
        <f t="shared" si="1758"/>
        <v/>
      </c>
      <c r="P3753" s="323" t="str">
        <f t="shared" si="1759"/>
        <v/>
      </c>
      <c r="R3753" s="323" t="str">
        <f t="shared" si="1760"/>
        <v/>
      </c>
      <c r="X3753" s="322" t="str">
        <f t="shared" si="1735"/>
        <v/>
      </c>
      <c r="Y3753" s="322" t="str">
        <f t="shared" si="1736"/>
        <v/>
      </c>
      <c r="Z3753" s="322" t="str">
        <f t="shared" si="1737"/>
        <v/>
      </c>
      <c r="AA3753" s="322" t="str">
        <f t="shared" si="1738"/>
        <v/>
      </c>
      <c r="AB3753" s="322" t="str">
        <f t="shared" si="1739"/>
        <v/>
      </c>
      <c r="AC3753" s="322" t="str">
        <f t="shared" si="1740"/>
        <v/>
      </c>
      <c r="AD3753" s="322" t="str">
        <f t="shared" si="1741"/>
        <v/>
      </c>
      <c r="AE3753" s="322" t="str">
        <f t="shared" si="1742"/>
        <v/>
      </c>
      <c r="AF3753" s="322" t="str">
        <f t="shared" si="1743"/>
        <v/>
      </c>
      <c r="AG3753" s="322" t="str">
        <f t="shared" si="1744"/>
        <v/>
      </c>
      <c r="AI3753">
        <f t="shared" si="1745"/>
        <v>0</v>
      </c>
      <c r="AJ3753">
        <f t="shared" si="1746"/>
        <v>0</v>
      </c>
      <c r="AK3753">
        <f t="shared" si="1747"/>
        <v>0</v>
      </c>
      <c r="AL3753">
        <f t="shared" si="1748"/>
        <v>0</v>
      </c>
      <c r="AM3753">
        <f t="shared" si="1749"/>
        <v>0</v>
      </c>
      <c r="AN3753">
        <f t="shared" si="1750"/>
        <v>0</v>
      </c>
      <c r="AO3753">
        <f t="shared" si="1751"/>
        <v>0</v>
      </c>
      <c r="AP3753">
        <f t="shared" si="1752"/>
        <v>0</v>
      </c>
      <c r="AQ3753">
        <f t="shared" si="1753"/>
        <v>0</v>
      </c>
      <c r="AR3753">
        <f t="shared" si="1754"/>
        <v>0</v>
      </c>
      <c r="AT3753">
        <f t="shared" si="1733"/>
        <v>0</v>
      </c>
      <c r="AU3753">
        <f t="shared" si="1734"/>
        <v>0</v>
      </c>
      <c r="AZ3753">
        <f t="shared" si="1755"/>
        <v>0</v>
      </c>
      <c r="BA3753" t="str">
        <f t="shared" si="1732"/>
        <v/>
      </c>
      <c r="BB3753" t="str">
        <f t="shared" si="1756"/>
        <v/>
      </c>
    </row>
    <row r="3754" spans="2:54" x14ac:dyDescent="0.15">
      <c r="B3754" s="347"/>
      <c r="C3754" s="347"/>
      <c r="D3754" s="347"/>
      <c r="E3754" s="347"/>
      <c r="F3754" s="347"/>
      <c r="G3754" s="347"/>
      <c r="H3754" s="347"/>
      <c r="I3754" s="347"/>
      <c r="J3754" s="347"/>
      <c r="K3754" s="347"/>
      <c r="N3754" s="323" t="str">
        <f t="shared" si="1757"/>
        <v/>
      </c>
      <c r="O3754" s="323" t="str">
        <f t="shared" si="1758"/>
        <v/>
      </c>
      <c r="P3754" s="323" t="str">
        <f t="shared" si="1759"/>
        <v/>
      </c>
      <c r="R3754" s="323" t="str">
        <f t="shared" si="1760"/>
        <v/>
      </c>
      <c r="X3754" s="322" t="str">
        <f t="shared" si="1735"/>
        <v/>
      </c>
      <c r="Y3754" s="322" t="str">
        <f t="shared" si="1736"/>
        <v/>
      </c>
      <c r="Z3754" s="322" t="str">
        <f t="shared" si="1737"/>
        <v/>
      </c>
      <c r="AA3754" s="322" t="str">
        <f t="shared" si="1738"/>
        <v/>
      </c>
      <c r="AB3754" s="322" t="str">
        <f t="shared" si="1739"/>
        <v/>
      </c>
      <c r="AC3754" s="322" t="str">
        <f t="shared" si="1740"/>
        <v/>
      </c>
      <c r="AD3754" s="322" t="str">
        <f t="shared" si="1741"/>
        <v/>
      </c>
      <c r="AE3754" s="322" t="str">
        <f t="shared" si="1742"/>
        <v/>
      </c>
      <c r="AF3754" s="322" t="str">
        <f t="shared" si="1743"/>
        <v/>
      </c>
      <c r="AG3754" s="322" t="str">
        <f t="shared" si="1744"/>
        <v/>
      </c>
      <c r="AI3754">
        <f t="shared" si="1745"/>
        <v>0</v>
      </c>
      <c r="AJ3754">
        <f t="shared" si="1746"/>
        <v>0</v>
      </c>
      <c r="AK3754">
        <f t="shared" si="1747"/>
        <v>0</v>
      </c>
      <c r="AL3754">
        <f t="shared" si="1748"/>
        <v>0</v>
      </c>
      <c r="AM3754">
        <f t="shared" si="1749"/>
        <v>0</v>
      </c>
      <c r="AN3754">
        <f t="shared" si="1750"/>
        <v>0</v>
      </c>
      <c r="AO3754">
        <f t="shared" si="1751"/>
        <v>0</v>
      </c>
      <c r="AP3754">
        <f t="shared" si="1752"/>
        <v>0</v>
      </c>
      <c r="AQ3754">
        <f t="shared" si="1753"/>
        <v>0</v>
      </c>
      <c r="AR3754">
        <f t="shared" si="1754"/>
        <v>0</v>
      </c>
      <c r="AT3754">
        <f t="shared" si="1733"/>
        <v>0</v>
      </c>
      <c r="AU3754">
        <f t="shared" si="1734"/>
        <v>0</v>
      </c>
      <c r="AZ3754">
        <f t="shared" si="1755"/>
        <v>0</v>
      </c>
      <c r="BA3754" t="str">
        <f t="shared" si="1732"/>
        <v/>
      </c>
      <c r="BB3754" t="str">
        <f t="shared" si="1756"/>
        <v/>
      </c>
    </row>
    <row r="3755" spans="2:54" x14ac:dyDescent="0.15">
      <c r="B3755" s="347"/>
      <c r="C3755" s="347"/>
      <c r="D3755" s="347"/>
      <c r="E3755" s="347"/>
      <c r="F3755" s="347"/>
      <c r="G3755" s="347"/>
      <c r="H3755" s="347"/>
      <c r="I3755" s="347"/>
      <c r="J3755" s="347"/>
      <c r="K3755" s="347"/>
      <c r="N3755" s="323" t="str">
        <f t="shared" si="1757"/>
        <v/>
      </c>
      <c r="O3755" s="323" t="str">
        <f t="shared" si="1758"/>
        <v/>
      </c>
      <c r="P3755" s="323" t="str">
        <f t="shared" si="1759"/>
        <v/>
      </c>
      <c r="R3755" s="323" t="str">
        <f t="shared" si="1760"/>
        <v/>
      </c>
      <c r="X3755" s="322" t="str">
        <f t="shared" si="1735"/>
        <v/>
      </c>
      <c r="Y3755" s="322" t="str">
        <f t="shared" si="1736"/>
        <v/>
      </c>
      <c r="Z3755" s="322" t="str">
        <f t="shared" si="1737"/>
        <v/>
      </c>
      <c r="AA3755" s="322" t="str">
        <f t="shared" si="1738"/>
        <v/>
      </c>
      <c r="AB3755" s="322" t="str">
        <f t="shared" si="1739"/>
        <v/>
      </c>
      <c r="AC3755" s="322" t="str">
        <f t="shared" si="1740"/>
        <v/>
      </c>
      <c r="AD3755" s="322" t="str">
        <f t="shared" si="1741"/>
        <v/>
      </c>
      <c r="AE3755" s="322" t="str">
        <f t="shared" si="1742"/>
        <v/>
      </c>
      <c r="AF3755" s="322" t="str">
        <f t="shared" si="1743"/>
        <v/>
      </c>
      <c r="AG3755" s="322" t="str">
        <f t="shared" si="1744"/>
        <v/>
      </c>
      <c r="AI3755">
        <f t="shared" si="1745"/>
        <v>0</v>
      </c>
      <c r="AJ3755">
        <f t="shared" si="1746"/>
        <v>0</v>
      </c>
      <c r="AK3755">
        <f t="shared" si="1747"/>
        <v>0</v>
      </c>
      <c r="AL3755">
        <f t="shared" si="1748"/>
        <v>0</v>
      </c>
      <c r="AM3755">
        <f t="shared" si="1749"/>
        <v>0</v>
      </c>
      <c r="AN3755">
        <f t="shared" si="1750"/>
        <v>0</v>
      </c>
      <c r="AO3755">
        <f t="shared" si="1751"/>
        <v>0</v>
      </c>
      <c r="AP3755">
        <f t="shared" si="1752"/>
        <v>0</v>
      </c>
      <c r="AQ3755">
        <f t="shared" si="1753"/>
        <v>0</v>
      </c>
      <c r="AR3755">
        <f t="shared" si="1754"/>
        <v>0</v>
      </c>
      <c r="AT3755">
        <f t="shared" si="1733"/>
        <v>0</v>
      </c>
      <c r="AU3755">
        <f t="shared" si="1734"/>
        <v>0</v>
      </c>
      <c r="AZ3755">
        <f t="shared" si="1755"/>
        <v>0</v>
      </c>
      <c r="BA3755" t="str">
        <f t="shared" si="1732"/>
        <v/>
      </c>
      <c r="BB3755" t="str">
        <f t="shared" si="1756"/>
        <v/>
      </c>
    </row>
    <row r="3756" spans="2:54" x14ac:dyDescent="0.15">
      <c r="B3756" s="347"/>
      <c r="C3756" s="347"/>
      <c r="D3756" s="347"/>
      <c r="E3756" s="347"/>
      <c r="F3756" s="347"/>
      <c r="G3756" s="347"/>
      <c r="H3756" s="347"/>
      <c r="I3756" s="347"/>
      <c r="J3756" s="347"/>
      <c r="K3756" s="347"/>
      <c r="N3756" s="323" t="str">
        <f t="shared" si="1757"/>
        <v/>
      </c>
      <c r="O3756" s="323" t="str">
        <f t="shared" si="1758"/>
        <v/>
      </c>
      <c r="P3756" s="323" t="str">
        <f t="shared" si="1759"/>
        <v/>
      </c>
      <c r="R3756" s="323" t="str">
        <f t="shared" si="1760"/>
        <v/>
      </c>
      <c r="X3756" s="322" t="str">
        <f t="shared" si="1735"/>
        <v/>
      </c>
      <c r="Y3756" s="322" t="str">
        <f t="shared" si="1736"/>
        <v/>
      </c>
      <c r="Z3756" s="322" t="str">
        <f t="shared" si="1737"/>
        <v/>
      </c>
      <c r="AA3756" s="322" t="str">
        <f t="shared" si="1738"/>
        <v/>
      </c>
      <c r="AB3756" s="322" t="str">
        <f t="shared" si="1739"/>
        <v/>
      </c>
      <c r="AC3756" s="322" t="str">
        <f t="shared" si="1740"/>
        <v/>
      </c>
      <c r="AD3756" s="322" t="str">
        <f t="shared" si="1741"/>
        <v/>
      </c>
      <c r="AE3756" s="322" t="str">
        <f t="shared" si="1742"/>
        <v/>
      </c>
      <c r="AF3756" s="322" t="str">
        <f t="shared" si="1743"/>
        <v/>
      </c>
      <c r="AG3756" s="322" t="str">
        <f t="shared" si="1744"/>
        <v/>
      </c>
      <c r="AI3756">
        <f t="shared" si="1745"/>
        <v>0</v>
      </c>
      <c r="AJ3756">
        <f t="shared" si="1746"/>
        <v>0</v>
      </c>
      <c r="AK3756">
        <f t="shared" si="1747"/>
        <v>0</v>
      </c>
      <c r="AL3756">
        <f t="shared" si="1748"/>
        <v>0</v>
      </c>
      <c r="AM3756">
        <f t="shared" si="1749"/>
        <v>0</v>
      </c>
      <c r="AN3756">
        <f t="shared" si="1750"/>
        <v>0</v>
      </c>
      <c r="AO3756">
        <f t="shared" si="1751"/>
        <v>0</v>
      </c>
      <c r="AP3756">
        <f t="shared" si="1752"/>
        <v>0</v>
      </c>
      <c r="AQ3756">
        <f t="shared" si="1753"/>
        <v>0</v>
      </c>
      <c r="AR3756">
        <f t="shared" si="1754"/>
        <v>0</v>
      </c>
      <c r="AT3756">
        <f t="shared" si="1733"/>
        <v>0</v>
      </c>
      <c r="AU3756">
        <f t="shared" si="1734"/>
        <v>0</v>
      </c>
      <c r="AZ3756">
        <f t="shared" si="1755"/>
        <v>0</v>
      </c>
      <c r="BA3756" t="str">
        <f t="shared" si="1732"/>
        <v/>
      </c>
      <c r="BB3756" t="str">
        <f t="shared" si="1756"/>
        <v/>
      </c>
    </row>
    <row r="3757" spans="2:54" x14ac:dyDescent="0.15">
      <c r="B3757" s="347"/>
      <c r="C3757" s="347"/>
      <c r="D3757" s="347"/>
      <c r="E3757" s="347"/>
      <c r="F3757" s="347"/>
      <c r="G3757" s="347"/>
      <c r="H3757" s="347"/>
      <c r="I3757" s="347"/>
      <c r="J3757" s="347"/>
      <c r="K3757" s="347"/>
      <c r="N3757" s="323" t="str">
        <f t="shared" si="1757"/>
        <v/>
      </c>
      <c r="O3757" s="323" t="str">
        <f t="shared" si="1758"/>
        <v/>
      </c>
      <c r="P3757" s="323" t="str">
        <f t="shared" si="1759"/>
        <v/>
      </c>
      <c r="R3757" s="323" t="str">
        <f t="shared" si="1760"/>
        <v/>
      </c>
      <c r="X3757" s="322" t="str">
        <f t="shared" si="1735"/>
        <v/>
      </c>
      <c r="Y3757" s="322" t="str">
        <f t="shared" si="1736"/>
        <v/>
      </c>
      <c r="Z3757" s="322" t="str">
        <f t="shared" si="1737"/>
        <v/>
      </c>
      <c r="AA3757" s="322" t="str">
        <f t="shared" si="1738"/>
        <v/>
      </c>
      <c r="AB3757" s="322" t="str">
        <f t="shared" si="1739"/>
        <v/>
      </c>
      <c r="AC3757" s="322" t="str">
        <f t="shared" si="1740"/>
        <v/>
      </c>
      <c r="AD3757" s="322" t="str">
        <f t="shared" si="1741"/>
        <v/>
      </c>
      <c r="AE3757" s="322" t="str">
        <f t="shared" si="1742"/>
        <v/>
      </c>
      <c r="AF3757" s="322" t="str">
        <f t="shared" si="1743"/>
        <v/>
      </c>
      <c r="AG3757" s="322" t="str">
        <f t="shared" si="1744"/>
        <v/>
      </c>
      <c r="AI3757">
        <f t="shared" si="1745"/>
        <v>0</v>
      </c>
      <c r="AJ3757">
        <f t="shared" si="1746"/>
        <v>0</v>
      </c>
      <c r="AK3757">
        <f t="shared" si="1747"/>
        <v>0</v>
      </c>
      <c r="AL3757">
        <f t="shared" si="1748"/>
        <v>0</v>
      </c>
      <c r="AM3757">
        <f t="shared" si="1749"/>
        <v>0</v>
      </c>
      <c r="AN3757">
        <f t="shared" si="1750"/>
        <v>0</v>
      </c>
      <c r="AO3757">
        <f t="shared" si="1751"/>
        <v>0</v>
      </c>
      <c r="AP3757">
        <f t="shared" si="1752"/>
        <v>0</v>
      </c>
      <c r="AQ3757">
        <f t="shared" si="1753"/>
        <v>0</v>
      </c>
      <c r="AR3757">
        <f t="shared" si="1754"/>
        <v>0</v>
      </c>
      <c r="AT3757">
        <f t="shared" si="1733"/>
        <v>0</v>
      </c>
      <c r="AU3757">
        <f t="shared" si="1734"/>
        <v>0</v>
      </c>
      <c r="AZ3757">
        <f t="shared" si="1755"/>
        <v>0</v>
      </c>
      <c r="BA3757" t="str">
        <f t="shared" si="1732"/>
        <v/>
      </c>
      <c r="BB3757" t="str">
        <f t="shared" si="1756"/>
        <v/>
      </c>
    </row>
    <row r="3758" spans="2:54" x14ac:dyDescent="0.15">
      <c r="B3758" s="347"/>
      <c r="C3758" s="347"/>
      <c r="D3758" s="347"/>
      <c r="E3758" s="347"/>
      <c r="F3758" s="347"/>
      <c r="G3758" s="347"/>
      <c r="H3758" s="347"/>
      <c r="I3758" s="347"/>
      <c r="J3758" s="347"/>
      <c r="K3758" s="347"/>
      <c r="N3758" s="323" t="str">
        <f t="shared" si="1757"/>
        <v/>
      </c>
      <c r="O3758" s="323" t="str">
        <f t="shared" si="1758"/>
        <v/>
      </c>
      <c r="P3758" s="323" t="str">
        <f t="shared" si="1759"/>
        <v/>
      </c>
      <c r="R3758" s="323" t="str">
        <f t="shared" si="1760"/>
        <v/>
      </c>
      <c r="X3758" s="322" t="str">
        <f t="shared" si="1735"/>
        <v/>
      </c>
      <c r="Y3758" s="322" t="str">
        <f t="shared" si="1736"/>
        <v/>
      </c>
      <c r="Z3758" s="322" t="str">
        <f t="shared" si="1737"/>
        <v/>
      </c>
      <c r="AA3758" s="322" t="str">
        <f t="shared" si="1738"/>
        <v/>
      </c>
      <c r="AB3758" s="322" t="str">
        <f t="shared" si="1739"/>
        <v/>
      </c>
      <c r="AC3758" s="322" t="str">
        <f t="shared" si="1740"/>
        <v/>
      </c>
      <c r="AD3758" s="322" t="str">
        <f t="shared" si="1741"/>
        <v/>
      </c>
      <c r="AE3758" s="322" t="str">
        <f t="shared" si="1742"/>
        <v/>
      </c>
      <c r="AF3758" s="322" t="str">
        <f t="shared" si="1743"/>
        <v/>
      </c>
      <c r="AG3758" s="322" t="str">
        <f t="shared" si="1744"/>
        <v/>
      </c>
      <c r="AI3758">
        <f t="shared" si="1745"/>
        <v>0</v>
      </c>
      <c r="AJ3758">
        <f t="shared" si="1746"/>
        <v>0</v>
      </c>
      <c r="AK3758">
        <f t="shared" si="1747"/>
        <v>0</v>
      </c>
      <c r="AL3758">
        <f t="shared" si="1748"/>
        <v>0</v>
      </c>
      <c r="AM3758">
        <f t="shared" si="1749"/>
        <v>0</v>
      </c>
      <c r="AN3758">
        <f t="shared" si="1750"/>
        <v>0</v>
      </c>
      <c r="AO3758">
        <f t="shared" si="1751"/>
        <v>0</v>
      </c>
      <c r="AP3758">
        <f t="shared" si="1752"/>
        <v>0</v>
      </c>
      <c r="AQ3758">
        <f t="shared" si="1753"/>
        <v>0</v>
      </c>
      <c r="AR3758">
        <f t="shared" si="1754"/>
        <v>0</v>
      </c>
      <c r="AT3758">
        <f t="shared" si="1733"/>
        <v>0</v>
      </c>
      <c r="AU3758">
        <f t="shared" si="1734"/>
        <v>0</v>
      </c>
      <c r="AZ3758">
        <f t="shared" si="1755"/>
        <v>0</v>
      </c>
      <c r="BA3758" t="str">
        <f t="shared" si="1732"/>
        <v/>
      </c>
      <c r="BB3758" t="str">
        <f t="shared" si="1756"/>
        <v/>
      </c>
    </row>
    <row r="3759" spans="2:54" x14ac:dyDescent="0.15">
      <c r="B3759" s="347"/>
      <c r="C3759" s="347"/>
      <c r="D3759" s="347"/>
      <c r="E3759" s="347"/>
      <c r="F3759" s="347"/>
      <c r="G3759" s="347"/>
      <c r="H3759" s="347"/>
      <c r="I3759" s="347"/>
      <c r="J3759" s="347"/>
      <c r="K3759" s="347"/>
      <c r="N3759" s="323" t="str">
        <f t="shared" si="1757"/>
        <v/>
      </c>
      <c r="O3759" s="323" t="str">
        <f t="shared" si="1758"/>
        <v/>
      </c>
      <c r="P3759" s="323" t="str">
        <f t="shared" si="1759"/>
        <v/>
      </c>
      <c r="R3759" s="323" t="str">
        <f t="shared" si="1760"/>
        <v/>
      </c>
      <c r="X3759" s="322" t="str">
        <f t="shared" si="1735"/>
        <v/>
      </c>
      <c r="Y3759" s="322" t="str">
        <f t="shared" si="1736"/>
        <v/>
      </c>
      <c r="Z3759" s="322" t="str">
        <f t="shared" si="1737"/>
        <v/>
      </c>
      <c r="AA3759" s="322" t="str">
        <f t="shared" si="1738"/>
        <v/>
      </c>
      <c r="AB3759" s="322" t="str">
        <f t="shared" si="1739"/>
        <v/>
      </c>
      <c r="AC3759" s="322" t="str">
        <f t="shared" si="1740"/>
        <v/>
      </c>
      <c r="AD3759" s="322" t="str">
        <f t="shared" si="1741"/>
        <v/>
      </c>
      <c r="AE3759" s="322" t="str">
        <f t="shared" si="1742"/>
        <v/>
      </c>
      <c r="AF3759" s="322" t="str">
        <f t="shared" si="1743"/>
        <v/>
      </c>
      <c r="AG3759" s="322" t="str">
        <f t="shared" si="1744"/>
        <v/>
      </c>
      <c r="AI3759">
        <f t="shared" si="1745"/>
        <v>0</v>
      </c>
      <c r="AJ3759">
        <f t="shared" si="1746"/>
        <v>0</v>
      </c>
      <c r="AK3759">
        <f t="shared" si="1747"/>
        <v>0</v>
      </c>
      <c r="AL3759">
        <f t="shared" si="1748"/>
        <v>0</v>
      </c>
      <c r="AM3759">
        <f t="shared" si="1749"/>
        <v>0</v>
      </c>
      <c r="AN3759">
        <f t="shared" si="1750"/>
        <v>0</v>
      </c>
      <c r="AO3759">
        <f t="shared" si="1751"/>
        <v>0</v>
      </c>
      <c r="AP3759">
        <f t="shared" si="1752"/>
        <v>0</v>
      </c>
      <c r="AQ3759">
        <f t="shared" si="1753"/>
        <v>0</v>
      </c>
      <c r="AR3759">
        <f t="shared" si="1754"/>
        <v>0</v>
      </c>
      <c r="AT3759">
        <f t="shared" si="1733"/>
        <v>0</v>
      </c>
      <c r="AU3759">
        <f t="shared" si="1734"/>
        <v>0</v>
      </c>
      <c r="AZ3759">
        <f t="shared" si="1755"/>
        <v>0</v>
      </c>
      <c r="BA3759" t="str">
        <f t="shared" si="1732"/>
        <v/>
      </c>
      <c r="BB3759" t="str">
        <f t="shared" si="1756"/>
        <v/>
      </c>
    </row>
    <row r="3760" spans="2:54" x14ac:dyDescent="0.15">
      <c r="B3760" s="347"/>
      <c r="C3760" s="347"/>
      <c r="D3760" s="347"/>
      <c r="E3760" s="347"/>
      <c r="F3760" s="347"/>
      <c r="G3760" s="347"/>
      <c r="H3760" s="347"/>
      <c r="I3760" s="347"/>
      <c r="J3760" s="347"/>
      <c r="K3760" s="347"/>
      <c r="N3760" s="323" t="str">
        <f t="shared" si="1757"/>
        <v/>
      </c>
      <c r="O3760" s="323" t="str">
        <f t="shared" si="1758"/>
        <v/>
      </c>
      <c r="P3760" s="323" t="str">
        <f t="shared" si="1759"/>
        <v/>
      </c>
      <c r="R3760" s="323" t="str">
        <f t="shared" si="1760"/>
        <v/>
      </c>
      <c r="X3760" s="322" t="str">
        <f t="shared" si="1735"/>
        <v/>
      </c>
      <c r="Y3760" s="322" t="str">
        <f t="shared" si="1736"/>
        <v/>
      </c>
      <c r="Z3760" s="322" t="str">
        <f t="shared" si="1737"/>
        <v/>
      </c>
      <c r="AA3760" s="322" t="str">
        <f t="shared" si="1738"/>
        <v/>
      </c>
      <c r="AB3760" s="322" t="str">
        <f t="shared" si="1739"/>
        <v/>
      </c>
      <c r="AC3760" s="322" t="str">
        <f t="shared" si="1740"/>
        <v/>
      </c>
      <c r="AD3760" s="322" t="str">
        <f t="shared" si="1741"/>
        <v/>
      </c>
      <c r="AE3760" s="322" t="str">
        <f t="shared" si="1742"/>
        <v/>
      </c>
      <c r="AF3760" s="322" t="str">
        <f t="shared" si="1743"/>
        <v/>
      </c>
      <c r="AG3760" s="322" t="str">
        <f t="shared" si="1744"/>
        <v/>
      </c>
      <c r="AI3760">
        <f t="shared" si="1745"/>
        <v>0</v>
      </c>
      <c r="AJ3760">
        <f t="shared" si="1746"/>
        <v>0</v>
      </c>
      <c r="AK3760">
        <f t="shared" si="1747"/>
        <v>0</v>
      </c>
      <c r="AL3760">
        <f t="shared" si="1748"/>
        <v>0</v>
      </c>
      <c r="AM3760">
        <f t="shared" si="1749"/>
        <v>0</v>
      </c>
      <c r="AN3760">
        <f t="shared" si="1750"/>
        <v>0</v>
      </c>
      <c r="AO3760">
        <f t="shared" si="1751"/>
        <v>0</v>
      </c>
      <c r="AP3760">
        <f t="shared" si="1752"/>
        <v>0</v>
      </c>
      <c r="AQ3760">
        <f t="shared" si="1753"/>
        <v>0</v>
      </c>
      <c r="AR3760">
        <f t="shared" si="1754"/>
        <v>0</v>
      </c>
      <c r="AT3760">
        <f t="shared" si="1733"/>
        <v>0</v>
      </c>
      <c r="AU3760">
        <f t="shared" si="1734"/>
        <v>0</v>
      </c>
      <c r="AZ3760">
        <f t="shared" si="1755"/>
        <v>0</v>
      </c>
      <c r="BA3760" t="str">
        <f t="shared" si="1732"/>
        <v/>
      </c>
      <c r="BB3760" t="str">
        <f t="shared" si="1756"/>
        <v/>
      </c>
    </row>
    <row r="3761" spans="2:54" x14ac:dyDescent="0.15">
      <c r="B3761" s="347"/>
      <c r="C3761" s="347"/>
      <c r="D3761" s="347"/>
      <c r="E3761" s="347"/>
      <c r="F3761" s="347"/>
      <c r="G3761" s="347"/>
      <c r="H3761" s="347"/>
      <c r="I3761" s="347"/>
      <c r="J3761" s="347"/>
      <c r="K3761" s="347"/>
      <c r="N3761" s="323" t="str">
        <f t="shared" si="1757"/>
        <v/>
      </c>
      <c r="O3761" s="323" t="str">
        <f t="shared" si="1758"/>
        <v/>
      </c>
      <c r="P3761" s="323" t="str">
        <f t="shared" si="1759"/>
        <v/>
      </c>
      <c r="R3761" s="323" t="str">
        <f t="shared" si="1760"/>
        <v/>
      </c>
      <c r="X3761" s="322" t="str">
        <f t="shared" si="1735"/>
        <v/>
      </c>
      <c r="Y3761" s="322" t="str">
        <f t="shared" si="1736"/>
        <v/>
      </c>
      <c r="Z3761" s="322" t="str">
        <f t="shared" si="1737"/>
        <v/>
      </c>
      <c r="AA3761" s="322" t="str">
        <f t="shared" si="1738"/>
        <v/>
      </c>
      <c r="AB3761" s="322" t="str">
        <f t="shared" si="1739"/>
        <v/>
      </c>
      <c r="AC3761" s="322" t="str">
        <f t="shared" si="1740"/>
        <v/>
      </c>
      <c r="AD3761" s="322" t="str">
        <f t="shared" si="1741"/>
        <v/>
      </c>
      <c r="AE3761" s="322" t="str">
        <f t="shared" si="1742"/>
        <v/>
      </c>
      <c r="AF3761" s="322" t="str">
        <f t="shared" si="1743"/>
        <v/>
      </c>
      <c r="AG3761" s="322" t="str">
        <f t="shared" si="1744"/>
        <v/>
      </c>
      <c r="AI3761">
        <f t="shared" si="1745"/>
        <v>0</v>
      </c>
      <c r="AJ3761">
        <f t="shared" si="1746"/>
        <v>0</v>
      </c>
      <c r="AK3761">
        <f t="shared" si="1747"/>
        <v>0</v>
      </c>
      <c r="AL3761">
        <f t="shared" si="1748"/>
        <v>0</v>
      </c>
      <c r="AM3761">
        <f t="shared" si="1749"/>
        <v>0</v>
      </c>
      <c r="AN3761">
        <f t="shared" si="1750"/>
        <v>0</v>
      </c>
      <c r="AO3761">
        <f t="shared" si="1751"/>
        <v>0</v>
      </c>
      <c r="AP3761">
        <f t="shared" si="1752"/>
        <v>0</v>
      </c>
      <c r="AQ3761">
        <f t="shared" si="1753"/>
        <v>0</v>
      </c>
      <c r="AR3761">
        <f t="shared" si="1754"/>
        <v>0</v>
      </c>
      <c r="AT3761">
        <f t="shared" si="1733"/>
        <v>0</v>
      </c>
      <c r="AU3761">
        <f t="shared" si="1734"/>
        <v>0</v>
      </c>
      <c r="AZ3761">
        <f t="shared" si="1755"/>
        <v>0</v>
      </c>
      <c r="BA3761" t="str">
        <f t="shared" si="1732"/>
        <v/>
      </c>
      <c r="BB3761" t="str">
        <f t="shared" si="1756"/>
        <v/>
      </c>
    </row>
    <row r="3762" spans="2:54" x14ac:dyDescent="0.15">
      <c r="B3762" s="347"/>
      <c r="C3762" s="347"/>
      <c r="D3762" s="347"/>
      <c r="E3762" s="347"/>
      <c r="F3762" s="347"/>
      <c r="G3762" s="347"/>
      <c r="H3762" s="347"/>
      <c r="I3762" s="347"/>
      <c r="J3762" s="347"/>
      <c r="K3762" s="347"/>
      <c r="N3762" s="323" t="str">
        <f t="shared" si="1757"/>
        <v/>
      </c>
      <c r="O3762" s="323" t="str">
        <f t="shared" si="1758"/>
        <v/>
      </c>
      <c r="P3762" s="323" t="str">
        <f t="shared" si="1759"/>
        <v/>
      </c>
      <c r="R3762" s="323" t="str">
        <f t="shared" si="1760"/>
        <v/>
      </c>
      <c r="X3762" s="322" t="str">
        <f t="shared" si="1735"/>
        <v/>
      </c>
      <c r="Y3762" s="322" t="str">
        <f t="shared" si="1736"/>
        <v/>
      </c>
      <c r="Z3762" s="322" t="str">
        <f t="shared" si="1737"/>
        <v/>
      </c>
      <c r="AA3762" s="322" t="str">
        <f t="shared" si="1738"/>
        <v/>
      </c>
      <c r="AB3762" s="322" t="str">
        <f t="shared" si="1739"/>
        <v/>
      </c>
      <c r="AC3762" s="322" t="str">
        <f t="shared" si="1740"/>
        <v/>
      </c>
      <c r="AD3762" s="322" t="str">
        <f t="shared" si="1741"/>
        <v/>
      </c>
      <c r="AE3762" s="322" t="str">
        <f t="shared" si="1742"/>
        <v/>
      </c>
      <c r="AF3762" s="322" t="str">
        <f t="shared" si="1743"/>
        <v/>
      </c>
      <c r="AG3762" s="322" t="str">
        <f t="shared" si="1744"/>
        <v/>
      </c>
      <c r="AI3762">
        <f t="shared" si="1745"/>
        <v>0</v>
      </c>
      <c r="AJ3762">
        <f t="shared" si="1746"/>
        <v>0</v>
      </c>
      <c r="AK3762">
        <f t="shared" si="1747"/>
        <v>0</v>
      </c>
      <c r="AL3762">
        <f t="shared" si="1748"/>
        <v>0</v>
      </c>
      <c r="AM3762">
        <f t="shared" si="1749"/>
        <v>0</v>
      </c>
      <c r="AN3762">
        <f t="shared" si="1750"/>
        <v>0</v>
      </c>
      <c r="AO3762">
        <f t="shared" si="1751"/>
        <v>0</v>
      </c>
      <c r="AP3762">
        <f t="shared" si="1752"/>
        <v>0</v>
      </c>
      <c r="AQ3762">
        <f t="shared" si="1753"/>
        <v>0</v>
      </c>
      <c r="AR3762">
        <f t="shared" si="1754"/>
        <v>0</v>
      </c>
      <c r="AT3762">
        <f t="shared" si="1733"/>
        <v>0</v>
      </c>
      <c r="AU3762">
        <f t="shared" si="1734"/>
        <v>0</v>
      </c>
      <c r="AZ3762">
        <f t="shared" si="1755"/>
        <v>0</v>
      </c>
      <c r="BA3762" t="str">
        <f t="shared" si="1732"/>
        <v/>
      </c>
      <c r="BB3762" t="str">
        <f t="shared" si="1756"/>
        <v/>
      </c>
    </row>
    <row r="3763" spans="2:54" x14ac:dyDescent="0.15">
      <c r="B3763" s="347"/>
      <c r="C3763" s="347"/>
      <c r="D3763" s="347"/>
      <c r="E3763" s="347"/>
      <c r="F3763" s="347"/>
      <c r="G3763" s="347"/>
      <c r="H3763" s="347"/>
      <c r="I3763" s="347"/>
      <c r="J3763" s="347"/>
      <c r="K3763" s="347"/>
      <c r="N3763" s="323" t="str">
        <f t="shared" si="1757"/>
        <v/>
      </c>
      <c r="O3763" s="323" t="str">
        <f t="shared" si="1758"/>
        <v/>
      </c>
      <c r="P3763" s="323" t="str">
        <f t="shared" si="1759"/>
        <v/>
      </c>
      <c r="R3763" s="323" t="str">
        <f t="shared" si="1760"/>
        <v/>
      </c>
      <c r="X3763" s="322" t="str">
        <f t="shared" si="1735"/>
        <v/>
      </c>
      <c r="Y3763" s="322" t="str">
        <f t="shared" si="1736"/>
        <v/>
      </c>
      <c r="Z3763" s="322" t="str">
        <f t="shared" si="1737"/>
        <v/>
      </c>
      <c r="AA3763" s="322" t="str">
        <f t="shared" si="1738"/>
        <v/>
      </c>
      <c r="AB3763" s="322" t="str">
        <f t="shared" si="1739"/>
        <v/>
      </c>
      <c r="AC3763" s="322" t="str">
        <f t="shared" si="1740"/>
        <v/>
      </c>
      <c r="AD3763" s="322" t="str">
        <f t="shared" si="1741"/>
        <v/>
      </c>
      <c r="AE3763" s="322" t="str">
        <f t="shared" si="1742"/>
        <v/>
      </c>
      <c r="AF3763" s="322" t="str">
        <f t="shared" si="1743"/>
        <v/>
      </c>
      <c r="AG3763" s="322" t="str">
        <f t="shared" si="1744"/>
        <v/>
      </c>
      <c r="AI3763">
        <f t="shared" si="1745"/>
        <v>0</v>
      </c>
      <c r="AJ3763">
        <f t="shared" si="1746"/>
        <v>0</v>
      </c>
      <c r="AK3763">
        <f t="shared" si="1747"/>
        <v>0</v>
      </c>
      <c r="AL3763">
        <f t="shared" si="1748"/>
        <v>0</v>
      </c>
      <c r="AM3763">
        <f t="shared" si="1749"/>
        <v>0</v>
      </c>
      <c r="AN3763">
        <f t="shared" si="1750"/>
        <v>0</v>
      </c>
      <c r="AO3763">
        <f t="shared" si="1751"/>
        <v>0</v>
      </c>
      <c r="AP3763">
        <f t="shared" si="1752"/>
        <v>0</v>
      </c>
      <c r="AQ3763">
        <f t="shared" si="1753"/>
        <v>0</v>
      </c>
      <c r="AR3763">
        <f t="shared" si="1754"/>
        <v>0</v>
      </c>
      <c r="AT3763">
        <f t="shared" si="1733"/>
        <v>0</v>
      </c>
      <c r="AU3763">
        <f t="shared" si="1734"/>
        <v>0</v>
      </c>
      <c r="AZ3763">
        <f t="shared" si="1755"/>
        <v>0</v>
      </c>
      <c r="BA3763" t="str">
        <f t="shared" si="1732"/>
        <v/>
      </c>
      <c r="BB3763" t="str">
        <f t="shared" si="1756"/>
        <v/>
      </c>
    </row>
    <row r="3764" spans="2:54" x14ac:dyDescent="0.15">
      <c r="B3764" s="347"/>
      <c r="C3764" s="347"/>
      <c r="D3764" s="347"/>
      <c r="E3764" s="347"/>
      <c r="F3764" s="347"/>
      <c r="G3764" s="347"/>
      <c r="H3764" s="347"/>
      <c r="I3764" s="347"/>
      <c r="J3764" s="347"/>
      <c r="K3764" s="347"/>
      <c r="N3764" s="323" t="str">
        <f t="shared" si="1757"/>
        <v/>
      </c>
      <c r="O3764" s="323" t="str">
        <f t="shared" si="1758"/>
        <v/>
      </c>
      <c r="P3764" s="323" t="str">
        <f t="shared" si="1759"/>
        <v/>
      </c>
      <c r="R3764" s="323" t="str">
        <f t="shared" si="1760"/>
        <v/>
      </c>
      <c r="X3764" s="322" t="str">
        <f t="shared" si="1735"/>
        <v/>
      </c>
      <c r="Y3764" s="322" t="str">
        <f t="shared" si="1736"/>
        <v/>
      </c>
      <c r="Z3764" s="322" t="str">
        <f t="shared" si="1737"/>
        <v/>
      </c>
      <c r="AA3764" s="322" t="str">
        <f t="shared" si="1738"/>
        <v/>
      </c>
      <c r="AB3764" s="322" t="str">
        <f t="shared" si="1739"/>
        <v/>
      </c>
      <c r="AC3764" s="322" t="str">
        <f t="shared" si="1740"/>
        <v/>
      </c>
      <c r="AD3764" s="322" t="str">
        <f t="shared" si="1741"/>
        <v/>
      </c>
      <c r="AE3764" s="322" t="str">
        <f t="shared" si="1742"/>
        <v/>
      </c>
      <c r="AF3764" s="322" t="str">
        <f t="shared" si="1743"/>
        <v/>
      </c>
      <c r="AG3764" s="322" t="str">
        <f t="shared" si="1744"/>
        <v/>
      </c>
      <c r="AI3764">
        <f t="shared" si="1745"/>
        <v>0</v>
      </c>
      <c r="AJ3764">
        <f t="shared" si="1746"/>
        <v>0</v>
      </c>
      <c r="AK3764">
        <f t="shared" si="1747"/>
        <v>0</v>
      </c>
      <c r="AL3764">
        <f t="shared" si="1748"/>
        <v>0</v>
      </c>
      <c r="AM3764">
        <f t="shared" si="1749"/>
        <v>0</v>
      </c>
      <c r="AN3764">
        <f t="shared" si="1750"/>
        <v>0</v>
      </c>
      <c r="AO3764">
        <f t="shared" si="1751"/>
        <v>0</v>
      </c>
      <c r="AP3764">
        <f t="shared" si="1752"/>
        <v>0</v>
      </c>
      <c r="AQ3764">
        <f t="shared" si="1753"/>
        <v>0</v>
      </c>
      <c r="AR3764">
        <f t="shared" si="1754"/>
        <v>0</v>
      </c>
      <c r="AT3764">
        <f t="shared" si="1733"/>
        <v>0</v>
      </c>
      <c r="AU3764">
        <f t="shared" si="1734"/>
        <v>0</v>
      </c>
      <c r="AZ3764">
        <f t="shared" si="1755"/>
        <v>0</v>
      </c>
      <c r="BA3764" t="str">
        <f t="shared" si="1732"/>
        <v/>
      </c>
      <c r="BB3764" t="str">
        <f t="shared" si="1756"/>
        <v/>
      </c>
    </row>
    <row r="3765" spans="2:54" x14ac:dyDescent="0.15">
      <c r="B3765" s="347"/>
      <c r="C3765" s="347"/>
      <c r="D3765" s="347"/>
      <c r="E3765" s="347"/>
      <c r="F3765" s="347"/>
      <c r="G3765" s="347"/>
      <c r="H3765" s="347"/>
      <c r="I3765" s="347"/>
      <c r="J3765" s="347"/>
      <c r="K3765" s="347"/>
      <c r="N3765" s="323" t="str">
        <f t="shared" si="1757"/>
        <v/>
      </c>
      <c r="O3765" s="323" t="str">
        <f t="shared" si="1758"/>
        <v/>
      </c>
      <c r="P3765" s="323" t="str">
        <f t="shared" si="1759"/>
        <v/>
      </c>
      <c r="R3765" s="323" t="str">
        <f t="shared" si="1760"/>
        <v/>
      </c>
      <c r="X3765" s="322" t="str">
        <f t="shared" si="1735"/>
        <v/>
      </c>
      <c r="Y3765" s="322" t="str">
        <f t="shared" si="1736"/>
        <v/>
      </c>
      <c r="Z3765" s="322" t="str">
        <f t="shared" si="1737"/>
        <v/>
      </c>
      <c r="AA3765" s="322" t="str">
        <f t="shared" si="1738"/>
        <v/>
      </c>
      <c r="AB3765" s="322" t="str">
        <f t="shared" si="1739"/>
        <v/>
      </c>
      <c r="AC3765" s="322" t="str">
        <f t="shared" si="1740"/>
        <v/>
      </c>
      <c r="AD3765" s="322" t="str">
        <f t="shared" si="1741"/>
        <v/>
      </c>
      <c r="AE3765" s="322" t="str">
        <f t="shared" si="1742"/>
        <v/>
      </c>
      <c r="AF3765" s="322" t="str">
        <f t="shared" si="1743"/>
        <v/>
      </c>
      <c r="AG3765" s="322" t="str">
        <f t="shared" si="1744"/>
        <v/>
      </c>
      <c r="AI3765">
        <f t="shared" si="1745"/>
        <v>0</v>
      </c>
      <c r="AJ3765">
        <f t="shared" si="1746"/>
        <v>0</v>
      </c>
      <c r="AK3765">
        <f t="shared" si="1747"/>
        <v>0</v>
      </c>
      <c r="AL3765">
        <f t="shared" si="1748"/>
        <v>0</v>
      </c>
      <c r="AM3765">
        <f t="shared" si="1749"/>
        <v>0</v>
      </c>
      <c r="AN3765">
        <f t="shared" si="1750"/>
        <v>0</v>
      </c>
      <c r="AO3765">
        <f t="shared" si="1751"/>
        <v>0</v>
      </c>
      <c r="AP3765">
        <f t="shared" si="1752"/>
        <v>0</v>
      </c>
      <c r="AQ3765">
        <f t="shared" si="1753"/>
        <v>0</v>
      </c>
      <c r="AR3765">
        <f t="shared" si="1754"/>
        <v>0</v>
      </c>
      <c r="AT3765">
        <f t="shared" si="1733"/>
        <v>0</v>
      </c>
      <c r="AU3765">
        <f t="shared" si="1734"/>
        <v>0</v>
      </c>
      <c r="AZ3765">
        <f t="shared" si="1755"/>
        <v>0</v>
      </c>
      <c r="BA3765" t="str">
        <f t="shared" si="1732"/>
        <v/>
      </c>
      <c r="BB3765" t="str">
        <f t="shared" si="1756"/>
        <v/>
      </c>
    </row>
    <row r="3766" spans="2:54" x14ac:dyDescent="0.15">
      <c r="B3766" s="347"/>
      <c r="C3766" s="347"/>
      <c r="D3766" s="347"/>
      <c r="E3766" s="347"/>
      <c r="F3766" s="347"/>
      <c r="G3766" s="347"/>
      <c r="H3766" s="347"/>
      <c r="I3766" s="347"/>
      <c r="J3766" s="347"/>
      <c r="K3766" s="347"/>
      <c r="N3766" s="323" t="str">
        <f t="shared" si="1757"/>
        <v/>
      </c>
      <c r="O3766" s="323" t="str">
        <f t="shared" si="1758"/>
        <v/>
      </c>
      <c r="P3766" s="323" t="str">
        <f t="shared" si="1759"/>
        <v/>
      </c>
      <c r="R3766" s="323" t="str">
        <f t="shared" si="1760"/>
        <v/>
      </c>
      <c r="X3766" s="322" t="str">
        <f t="shared" si="1735"/>
        <v/>
      </c>
      <c r="Y3766" s="322" t="str">
        <f t="shared" si="1736"/>
        <v/>
      </c>
      <c r="Z3766" s="322" t="str">
        <f t="shared" si="1737"/>
        <v/>
      </c>
      <c r="AA3766" s="322" t="str">
        <f t="shared" si="1738"/>
        <v/>
      </c>
      <c r="AB3766" s="322" t="str">
        <f t="shared" si="1739"/>
        <v/>
      </c>
      <c r="AC3766" s="322" t="str">
        <f t="shared" si="1740"/>
        <v/>
      </c>
      <c r="AD3766" s="322" t="str">
        <f t="shared" si="1741"/>
        <v/>
      </c>
      <c r="AE3766" s="322" t="str">
        <f t="shared" si="1742"/>
        <v/>
      </c>
      <c r="AF3766" s="322" t="str">
        <f t="shared" si="1743"/>
        <v/>
      </c>
      <c r="AG3766" s="322" t="str">
        <f t="shared" si="1744"/>
        <v/>
      </c>
      <c r="AI3766">
        <f t="shared" si="1745"/>
        <v>0</v>
      </c>
      <c r="AJ3766">
        <f t="shared" si="1746"/>
        <v>0</v>
      </c>
      <c r="AK3766">
        <f t="shared" si="1747"/>
        <v>0</v>
      </c>
      <c r="AL3766">
        <f t="shared" si="1748"/>
        <v>0</v>
      </c>
      <c r="AM3766">
        <f t="shared" si="1749"/>
        <v>0</v>
      </c>
      <c r="AN3766">
        <f t="shared" si="1750"/>
        <v>0</v>
      </c>
      <c r="AO3766">
        <f t="shared" si="1751"/>
        <v>0</v>
      </c>
      <c r="AP3766">
        <f t="shared" si="1752"/>
        <v>0</v>
      </c>
      <c r="AQ3766">
        <f t="shared" si="1753"/>
        <v>0</v>
      </c>
      <c r="AR3766">
        <f t="shared" si="1754"/>
        <v>0</v>
      </c>
      <c r="AT3766">
        <f t="shared" si="1733"/>
        <v>0</v>
      </c>
      <c r="AU3766">
        <f t="shared" si="1734"/>
        <v>0</v>
      </c>
      <c r="AZ3766">
        <f t="shared" si="1755"/>
        <v>0</v>
      </c>
      <c r="BA3766" t="str">
        <f t="shared" si="1732"/>
        <v/>
      </c>
      <c r="BB3766" t="str">
        <f t="shared" si="1756"/>
        <v/>
      </c>
    </row>
    <row r="3767" spans="2:54" x14ac:dyDescent="0.15">
      <c r="B3767" s="347"/>
      <c r="C3767" s="347"/>
      <c r="D3767" s="347"/>
      <c r="E3767" s="347"/>
      <c r="F3767" s="347"/>
      <c r="G3767" s="347"/>
      <c r="H3767" s="347"/>
      <c r="I3767" s="347"/>
      <c r="J3767" s="347"/>
      <c r="K3767" s="347"/>
      <c r="N3767" s="323" t="str">
        <f t="shared" si="1757"/>
        <v/>
      </c>
      <c r="O3767" s="323" t="str">
        <f t="shared" si="1758"/>
        <v/>
      </c>
      <c r="P3767" s="323" t="str">
        <f t="shared" si="1759"/>
        <v/>
      </c>
      <c r="R3767" s="323" t="str">
        <f t="shared" si="1760"/>
        <v/>
      </c>
      <c r="X3767" s="322" t="str">
        <f t="shared" si="1735"/>
        <v/>
      </c>
      <c r="Y3767" s="322" t="str">
        <f t="shared" si="1736"/>
        <v/>
      </c>
      <c r="Z3767" s="322" t="str">
        <f t="shared" si="1737"/>
        <v/>
      </c>
      <c r="AA3767" s="322" t="str">
        <f t="shared" si="1738"/>
        <v/>
      </c>
      <c r="AB3767" s="322" t="str">
        <f t="shared" si="1739"/>
        <v/>
      </c>
      <c r="AC3767" s="322" t="str">
        <f t="shared" si="1740"/>
        <v/>
      </c>
      <c r="AD3767" s="322" t="str">
        <f t="shared" si="1741"/>
        <v/>
      </c>
      <c r="AE3767" s="322" t="str">
        <f t="shared" si="1742"/>
        <v/>
      </c>
      <c r="AF3767" s="322" t="str">
        <f t="shared" si="1743"/>
        <v/>
      </c>
      <c r="AG3767" s="322" t="str">
        <f t="shared" si="1744"/>
        <v/>
      </c>
      <c r="AI3767">
        <f t="shared" si="1745"/>
        <v>0</v>
      </c>
      <c r="AJ3767">
        <f t="shared" si="1746"/>
        <v>0</v>
      </c>
      <c r="AK3767">
        <f t="shared" si="1747"/>
        <v>0</v>
      </c>
      <c r="AL3767">
        <f t="shared" si="1748"/>
        <v>0</v>
      </c>
      <c r="AM3767">
        <f t="shared" si="1749"/>
        <v>0</v>
      </c>
      <c r="AN3767">
        <f t="shared" si="1750"/>
        <v>0</v>
      </c>
      <c r="AO3767">
        <f t="shared" si="1751"/>
        <v>0</v>
      </c>
      <c r="AP3767">
        <f t="shared" si="1752"/>
        <v>0</v>
      </c>
      <c r="AQ3767">
        <f t="shared" si="1753"/>
        <v>0</v>
      </c>
      <c r="AR3767">
        <f t="shared" si="1754"/>
        <v>0</v>
      </c>
      <c r="AT3767">
        <f t="shared" si="1733"/>
        <v>0</v>
      </c>
      <c r="AU3767">
        <f t="shared" si="1734"/>
        <v>0</v>
      </c>
      <c r="AZ3767">
        <f t="shared" si="1755"/>
        <v>0</v>
      </c>
      <c r="BA3767" t="str">
        <f t="shared" si="1732"/>
        <v/>
      </c>
      <c r="BB3767" t="str">
        <f t="shared" si="1756"/>
        <v/>
      </c>
    </row>
    <row r="3768" spans="2:54" x14ac:dyDescent="0.15">
      <c r="B3768" s="347"/>
      <c r="C3768" s="347"/>
      <c r="D3768" s="347"/>
      <c r="E3768" s="347"/>
      <c r="F3768" s="347"/>
      <c r="G3768" s="347"/>
      <c r="H3768" s="347"/>
      <c r="I3768" s="347"/>
      <c r="J3768" s="347"/>
      <c r="K3768" s="347"/>
      <c r="N3768" s="323" t="str">
        <f t="shared" si="1757"/>
        <v/>
      </c>
      <c r="O3768" s="323" t="str">
        <f t="shared" si="1758"/>
        <v/>
      </c>
      <c r="P3768" s="323" t="str">
        <f t="shared" si="1759"/>
        <v/>
      </c>
      <c r="R3768" s="323" t="str">
        <f t="shared" si="1760"/>
        <v/>
      </c>
      <c r="X3768" s="322" t="str">
        <f t="shared" si="1735"/>
        <v/>
      </c>
      <c r="Y3768" s="322" t="str">
        <f t="shared" si="1736"/>
        <v/>
      </c>
      <c r="Z3768" s="322" t="str">
        <f t="shared" si="1737"/>
        <v/>
      </c>
      <c r="AA3768" s="322" t="str">
        <f t="shared" si="1738"/>
        <v/>
      </c>
      <c r="AB3768" s="322" t="str">
        <f t="shared" si="1739"/>
        <v/>
      </c>
      <c r="AC3768" s="322" t="str">
        <f t="shared" si="1740"/>
        <v/>
      </c>
      <c r="AD3768" s="322" t="str">
        <f t="shared" si="1741"/>
        <v/>
      </c>
      <c r="AE3768" s="322" t="str">
        <f t="shared" si="1742"/>
        <v/>
      </c>
      <c r="AF3768" s="322" t="str">
        <f t="shared" si="1743"/>
        <v/>
      </c>
      <c r="AG3768" s="322" t="str">
        <f t="shared" si="1744"/>
        <v/>
      </c>
      <c r="AI3768">
        <f t="shared" si="1745"/>
        <v>0</v>
      </c>
      <c r="AJ3768">
        <f t="shared" si="1746"/>
        <v>0</v>
      </c>
      <c r="AK3768">
        <f t="shared" si="1747"/>
        <v>0</v>
      </c>
      <c r="AL3768">
        <f t="shared" si="1748"/>
        <v>0</v>
      </c>
      <c r="AM3768">
        <f t="shared" si="1749"/>
        <v>0</v>
      </c>
      <c r="AN3768">
        <f t="shared" si="1750"/>
        <v>0</v>
      </c>
      <c r="AO3768">
        <f t="shared" si="1751"/>
        <v>0</v>
      </c>
      <c r="AP3768">
        <f t="shared" si="1752"/>
        <v>0</v>
      </c>
      <c r="AQ3768">
        <f t="shared" si="1753"/>
        <v>0</v>
      </c>
      <c r="AR3768">
        <f t="shared" si="1754"/>
        <v>0</v>
      </c>
      <c r="AT3768">
        <f t="shared" si="1733"/>
        <v>0</v>
      </c>
      <c r="AU3768">
        <f t="shared" si="1734"/>
        <v>0</v>
      </c>
      <c r="AZ3768">
        <f t="shared" si="1755"/>
        <v>0</v>
      </c>
      <c r="BA3768" t="str">
        <f t="shared" si="1732"/>
        <v/>
      </c>
      <c r="BB3768" t="str">
        <f t="shared" si="1756"/>
        <v/>
      </c>
    </row>
    <row r="3769" spans="2:54" x14ac:dyDescent="0.15">
      <c r="B3769" s="347"/>
      <c r="C3769" s="347"/>
      <c r="D3769" s="347"/>
      <c r="E3769" s="347"/>
      <c r="F3769" s="347"/>
      <c r="G3769" s="347"/>
      <c r="H3769" s="347"/>
      <c r="I3769" s="347"/>
      <c r="J3769" s="347"/>
      <c r="K3769" s="347"/>
      <c r="N3769" s="323" t="str">
        <f t="shared" si="1757"/>
        <v/>
      </c>
      <c r="O3769" s="323" t="str">
        <f t="shared" si="1758"/>
        <v/>
      </c>
      <c r="P3769" s="323" t="str">
        <f t="shared" si="1759"/>
        <v/>
      </c>
      <c r="R3769" s="323" t="str">
        <f t="shared" si="1760"/>
        <v/>
      </c>
      <c r="X3769" s="322" t="str">
        <f t="shared" si="1735"/>
        <v/>
      </c>
      <c r="Y3769" s="322" t="str">
        <f t="shared" si="1736"/>
        <v/>
      </c>
      <c r="Z3769" s="322" t="str">
        <f t="shared" si="1737"/>
        <v/>
      </c>
      <c r="AA3769" s="322" t="str">
        <f t="shared" si="1738"/>
        <v/>
      </c>
      <c r="AB3769" s="322" t="str">
        <f t="shared" si="1739"/>
        <v/>
      </c>
      <c r="AC3769" s="322" t="str">
        <f t="shared" si="1740"/>
        <v/>
      </c>
      <c r="AD3769" s="322" t="str">
        <f t="shared" si="1741"/>
        <v/>
      </c>
      <c r="AE3769" s="322" t="str">
        <f t="shared" si="1742"/>
        <v/>
      </c>
      <c r="AF3769" s="322" t="str">
        <f t="shared" si="1743"/>
        <v/>
      </c>
      <c r="AG3769" s="322" t="str">
        <f t="shared" si="1744"/>
        <v/>
      </c>
      <c r="AI3769">
        <f t="shared" si="1745"/>
        <v>0</v>
      </c>
      <c r="AJ3769">
        <f t="shared" si="1746"/>
        <v>0</v>
      </c>
      <c r="AK3769">
        <f t="shared" si="1747"/>
        <v>0</v>
      </c>
      <c r="AL3769">
        <f t="shared" si="1748"/>
        <v>0</v>
      </c>
      <c r="AM3769">
        <f t="shared" si="1749"/>
        <v>0</v>
      </c>
      <c r="AN3769">
        <f t="shared" si="1750"/>
        <v>0</v>
      </c>
      <c r="AO3769">
        <f t="shared" si="1751"/>
        <v>0</v>
      </c>
      <c r="AP3769">
        <f t="shared" si="1752"/>
        <v>0</v>
      </c>
      <c r="AQ3769">
        <f t="shared" si="1753"/>
        <v>0</v>
      </c>
      <c r="AR3769">
        <f t="shared" si="1754"/>
        <v>0</v>
      </c>
      <c r="AT3769">
        <f t="shared" si="1733"/>
        <v>0</v>
      </c>
      <c r="AU3769">
        <f t="shared" si="1734"/>
        <v>0</v>
      </c>
      <c r="AZ3769">
        <f t="shared" si="1755"/>
        <v>0</v>
      </c>
      <c r="BA3769" t="str">
        <f t="shared" si="1732"/>
        <v/>
      </c>
      <c r="BB3769" t="str">
        <f t="shared" si="1756"/>
        <v/>
      </c>
    </row>
    <row r="3770" spans="2:54" x14ac:dyDescent="0.15">
      <c r="B3770" s="347"/>
      <c r="C3770" s="347"/>
      <c r="D3770" s="347"/>
      <c r="E3770" s="347"/>
      <c r="F3770" s="347"/>
      <c r="G3770" s="347"/>
      <c r="H3770" s="347"/>
      <c r="I3770" s="347"/>
      <c r="J3770" s="347"/>
      <c r="K3770" s="347"/>
      <c r="N3770" s="323" t="str">
        <f t="shared" si="1757"/>
        <v/>
      </c>
      <c r="O3770" s="323" t="str">
        <f t="shared" si="1758"/>
        <v/>
      </c>
      <c r="P3770" s="323" t="str">
        <f t="shared" si="1759"/>
        <v/>
      </c>
      <c r="R3770" s="323" t="str">
        <f t="shared" si="1760"/>
        <v/>
      </c>
      <c r="X3770" s="322" t="str">
        <f t="shared" si="1735"/>
        <v/>
      </c>
      <c r="Y3770" s="322" t="str">
        <f t="shared" si="1736"/>
        <v/>
      </c>
      <c r="Z3770" s="322" t="str">
        <f t="shared" si="1737"/>
        <v/>
      </c>
      <c r="AA3770" s="322" t="str">
        <f t="shared" si="1738"/>
        <v/>
      </c>
      <c r="AB3770" s="322" t="str">
        <f t="shared" si="1739"/>
        <v/>
      </c>
      <c r="AC3770" s="322" t="str">
        <f t="shared" si="1740"/>
        <v/>
      </c>
      <c r="AD3770" s="322" t="str">
        <f t="shared" si="1741"/>
        <v/>
      </c>
      <c r="AE3770" s="322" t="str">
        <f t="shared" si="1742"/>
        <v/>
      </c>
      <c r="AF3770" s="322" t="str">
        <f t="shared" si="1743"/>
        <v/>
      </c>
      <c r="AG3770" s="322" t="str">
        <f t="shared" si="1744"/>
        <v/>
      </c>
      <c r="AI3770">
        <f t="shared" si="1745"/>
        <v>0</v>
      </c>
      <c r="AJ3770">
        <f t="shared" si="1746"/>
        <v>0</v>
      </c>
      <c r="AK3770">
        <f t="shared" si="1747"/>
        <v>0</v>
      </c>
      <c r="AL3770">
        <f t="shared" si="1748"/>
        <v>0</v>
      </c>
      <c r="AM3770">
        <f t="shared" si="1749"/>
        <v>0</v>
      </c>
      <c r="AN3770">
        <f t="shared" si="1750"/>
        <v>0</v>
      </c>
      <c r="AO3770">
        <f t="shared" si="1751"/>
        <v>0</v>
      </c>
      <c r="AP3770">
        <f t="shared" si="1752"/>
        <v>0</v>
      </c>
      <c r="AQ3770">
        <f t="shared" si="1753"/>
        <v>0</v>
      </c>
      <c r="AR3770">
        <f t="shared" si="1754"/>
        <v>0</v>
      </c>
      <c r="AT3770">
        <f t="shared" si="1733"/>
        <v>0</v>
      </c>
      <c r="AU3770">
        <f t="shared" si="1734"/>
        <v>0</v>
      </c>
      <c r="AZ3770">
        <f t="shared" si="1755"/>
        <v>0</v>
      </c>
      <c r="BA3770" t="str">
        <f t="shared" si="1732"/>
        <v/>
      </c>
      <c r="BB3770" t="str">
        <f t="shared" si="1756"/>
        <v/>
      </c>
    </row>
    <row r="3771" spans="2:54" x14ac:dyDescent="0.15">
      <c r="B3771" s="347"/>
      <c r="C3771" s="347"/>
      <c r="D3771" s="347"/>
      <c r="E3771" s="347"/>
      <c r="F3771" s="347"/>
      <c r="G3771" s="347"/>
      <c r="H3771" s="347"/>
      <c r="I3771" s="347"/>
      <c r="J3771" s="347"/>
      <c r="K3771" s="347"/>
      <c r="N3771" s="323" t="str">
        <f t="shared" si="1757"/>
        <v/>
      </c>
      <c r="O3771" s="323" t="str">
        <f t="shared" si="1758"/>
        <v/>
      </c>
      <c r="P3771" s="323" t="str">
        <f t="shared" si="1759"/>
        <v/>
      </c>
      <c r="R3771" s="323" t="str">
        <f t="shared" si="1760"/>
        <v/>
      </c>
      <c r="X3771" s="322" t="str">
        <f t="shared" si="1735"/>
        <v/>
      </c>
      <c r="Y3771" s="322" t="str">
        <f t="shared" si="1736"/>
        <v/>
      </c>
      <c r="Z3771" s="322" t="str">
        <f t="shared" si="1737"/>
        <v/>
      </c>
      <c r="AA3771" s="322" t="str">
        <f t="shared" si="1738"/>
        <v/>
      </c>
      <c r="AB3771" s="322" t="str">
        <f t="shared" si="1739"/>
        <v/>
      </c>
      <c r="AC3771" s="322" t="str">
        <f t="shared" si="1740"/>
        <v/>
      </c>
      <c r="AD3771" s="322" t="str">
        <f t="shared" si="1741"/>
        <v/>
      </c>
      <c r="AE3771" s="322" t="str">
        <f t="shared" si="1742"/>
        <v/>
      </c>
      <c r="AF3771" s="322" t="str">
        <f t="shared" si="1743"/>
        <v/>
      </c>
      <c r="AG3771" s="322" t="str">
        <f t="shared" si="1744"/>
        <v/>
      </c>
      <c r="AI3771">
        <f t="shared" si="1745"/>
        <v>0</v>
      </c>
      <c r="AJ3771">
        <f t="shared" si="1746"/>
        <v>0</v>
      </c>
      <c r="AK3771">
        <f t="shared" si="1747"/>
        <v>0</v>
      </c>
      <c r="AL3771">
        <f t="shared" si="1748"/>
        <v>0</v>
      </c>
      <c r="AM3771">
        <f t="shared" si="1749"/>
        <v>0</v>
      </c>
      <c r="AN3771">
        <f t="shared" si="1750"/>
        <v>0</v>
      </c>
      <c r="AO3771">
        <f t="shared" si="1751"/>
        <v>0</v>
      </c>
      <c r="AP3771">
        <f t="shared" si="1752"/>
        <v>0</v>
      </c>
      <c r="AQ3771">
        <f t="shared" si="1753"/>
        <v>0</v>
      </c>
      <c r="AR3771">
        <f t="shared" si="1754"/>
        <v>0</v>
      </c>
      <c r="AT3771">
        <f t="shared" si="1733"/>
        <v>0</v>
      </c>
      <c r="AU3771">
        <f t="shared" si="1734"/>
        <v>0</v>
      </c>
      <c r="AZ3771">
        <f t="shared" si="1755"/>
        <v>0</v>
      </c>
      <c r="BA3771" t="str">
        <f t="shared" si="1732"/>
        <v/>
      </c>
      <c r="BB3771" t="str">
        <f t="shared" si="1756"/>
        <v/>
      </c>
    </row>
    <row r="3772" spans="2:54" x14ac:dyDescent="0.15">
      <c r="B3772" s="347"/>
      <c r="C3772" s="347"/>
      <c r="D3772" s="347"/>
      <c r="E3772" s="347"/>
      <c r="F3772" s="347"/>
      <c r="G3772" s="347"/>
      <c r="H3772" s="347"/>
      <c r="I3772" s="347"/>
      <c r="J3772" s="347"/>
      <c r="K3772" s="347"/>
      <c r="N3772" s="323" t="str">
        <f t="shared" si="1757"/>
        <v/>
      </c>
      <c r="O3772" s="323" t="str">
        <f t="shared" si="1758"/>
        <v/>
      </c>
      <c r="P3772" s="323" t="str">
        <f t="shared" si="1759"/>
        <v/>
      </c>
      <c r="R3772" s="323" t="str">
        <f t="shared" si="1760"/>
        <v/>
      </c>
      <c r="X3772" s="322" t="str">
        <f t="shared" si="1735"/>
        <v/>
      </c>
      <c r="Y3772" s="322" t="str">
        <f t="shared" si="1736"/>
        <v/>
      </c>
      <c r="Z3772" s="322" t="str">
        <f t="shared" si="1737"/>
        <v/>
      </c>
      <c r="AA3772" s="322" t="str">
        <f t="shared" si="1738"/>
        <v/>
      </c>
      <c r="AB3772" s="322" t="str">
        <f t="shared" si="1739"/>
        <v/>
      </c>
      <c r="AC3772" s="322" t="str">
        <f t="shared" si="1740"/>
        <v/>
      </c>
      <c r="AD3772" s="322" t="str">
        <f t="shared" si="1741"/>
        <v/>
      </c>
      <c r="AE3772" s="322" t="str">
        <f t="shared" si="1742"/>
        <v/>
      </c>
      <c r="AF3772" s="322" t="str">
        <f t="shared" si="1743"/>
        <v/>
      </c>
      <c r="AG3772" s="322" t="str">
        <f t="shared" si="1744"/>
        <v/>
      </c>
      <c r="AI3772">
        <f t="shared" si="1745"/>
        <v>0</v>
      </c>
      <c r="AJ3772">
        <f t="shared" si="1746"/>
        <v>0</v>
      </c>
      <c r="AK3772">
        <f t="shared" si="1747"/>
        <v>0</v>
      </c>
      <c r="AL3772">
        <f t="shared" si="1748"/>
        <v>0</v>
      </c>
      <c r="AM3772">
        <f t="shared" si="1749"/>
        <v>0</v>
      </c>
      <c r="AN3772">
        <f t="shared" si="1750"/>
        <v>0</v>
      </c>
      <c r="AO3772">
        <f t="shared" si="1751"/>
        <v>0</v>
      </c>
      <c r="AP3772">
        <f t="shared" si="1752"/>
        <v>0</v>
      </c>
      <c r="AQ3772">
        <f t="shared" si="1753"/>
        <v>0</v>
      </c>
      <c r="AR3772">
        <f t="shared" si="1754"/>
        <v>0</v>
      </c>
      <c r="AT3772">
        <f t="shared" si="1733"/>
        <v>0</v>
      </c>
      <c r="AU3772">
        <f t="shared" si="1734"/>
        <v>0</v>
      </c>
      <c r="AZ3772">
        <f t="shared" si="1755"/>
        <v>0</v>
      </c>
      <c r="BA3772" t="str">
        <f t="shared" si="1732"/>
        <v/>
      </c>
      <c r="BB3772" t="str">
        <f t="shared" si="1756"/>
        <v/>
      </c>
    </row>
    <row r="3773" spans="2:54" x14ac:dyDescent="0.15">
      <c r="B3773" s="347"/>
      <c r="C3773" s="347"/>
      <c r="D3773" s="347"/>
      <c r="E3773" s="347"/>
      <c r="F3773" s="347"/>
      <c r="G3773" s="347"/>
      <c r="H3773" s="347"/>
      <c r="I3773" s="347"/>
      <c r="J3773" s="347"/>
      <c r="K3773" s="347"/>
      <c r="N3773" s="323" t="str">
        <f t="shared" si="1757"/>
        <v/>
      </c>
      <c r="O3773" s="323" t="str">
        <f t="shared" si="1758"/>
        <v/>
      </c>
      <c r="P3773" s="323" t="str">
        <f t="shared" si="1759"/>
        <v/>
      </c>
      <c r="R3773" s="323" t="str">
        <f t="shared" si="1760"/>
        <v/>
      </c>
      <c r="X3773" s="322" t="str">
        <f t="shared" si="1735"/>
        <v/>
      </c>
      <c r="Y3773" s="322" t="str">
        <f t="shared" si="1736"/>
        <v/>
      </c>
      <c r="Z3773" s="322" t="str">
        <f t="shared" si="1737"/>
        <v/>
      </c>
      <c r="AA3773" s="322" t="str">
        <f t="shared" si="1738"/>
        <v/>
      </c>
      <c r="AB3773" s="322" t="str">
        <f t="shared" si="1739"/>
        <v/>
      </c>
      <c r="AC3773" s="322" t="str">
        <f t="shared" si="1740"/>
        <v/>
      </c>
      <c r="AD3773" s="322" t="str">
        <f t="shared" si="1741"/>
        <v/>
      </c>
      <c r="AE3773" s="322" t="str">
        <f t="shared" si="1742"/>
        <v/>
      </c>
      <c r="AF3773" s="322" t="str">
        <f t="shared" si="1743"/>
        <v/>
      </c>
      <c r="AG3773" s="322" t="str">
        <f t="shared" si="1744"/>
        <v/>
      </c>
      <c r="AI3773">
        <f t="shared" si="1745"/>
        <v>0</v>
      </c>
      <c r="AJ3773">
        <f t="shared" si="1746"/>
        <v>0</v>
      </c>
      <c r="AK3773">
        <f t="shared" si="1747"/>
        <v>0</v>
      </c>
      <c r="AL3773">
        <f t="shared" si="1748"/>
        <v>0</v>
      </c>
      <c r="AM3773">
        <f t="shared" si="1749"/>
        <v>0</v>
      </c>
      <c r="AN3773">
        <f t="shared" si="1750"/>
        <v>0</v>
      </c>
      <c r="AO3773">
        <f t="shared" si="1751"/>
        <v>0</v>
      </c>
      <c r="AP3773">
        <f t="shared" si="1752"/>
        <v>0</v>
      </c>
      <c r="AQ3773">
        <f t="shared" si="1753"/>
        <v>0</v>
      </c>
      <c r="AR3773">
        <f t="shared" si="1754"/>
        <v>0</v>
      </c>
      <c r="AT3773">
        <f t="shared" si="1733"/>
        <v>0</v>
      </c>
      <c r="AU3773">
        <f t="shared" si="1734"/>
        <v>0</v>
      </c>
      <c r="AZ3773">
        <f t="shared" si="1755"/>
        <v>0</v>
      </c>
      <c r="BA3773" t="str">
        <f t="shared" si="1732"/>
        <v/>
      </c>
      <c r="BB3773" t="str">
        <f t="shared" si="1756"/>
        <v/>
      </c>
    </row>
    <row r="3774" spans="2:54" x14ac:dyDescent="0.15">
      <c r="B3774" s="347"/>
      <c r="C3774" s="347"/>
      <c r="D3774" s="347"/>
      <c r="E3774" s="347"/>
      <c r="F3774" s="347"/>
      <c r="G3774" s="347"/>
      <c r="H3774" s="347"/>
      <c r="I3774" s="347"/>
      <c r="J3774" s="347"/>
      <c r="K3774" s="347"/>
      <c r="N3774" s="323" t="str">
        <f t="shared" si="1757"/>
        <v/>
      </c>
      <c r="O3774" s="323" t="str">
        <f t="shared" si="1758"/>
        <v/>
      </c>
      <c r="P3774" s="323" t="str">
        <f t="shared" si="1759"/>
        <v/>
      </c>
      <c r="R3774" s="323" t="str">
        <f t="shared" si="1760"/>
        <v/>
      </c>
      <c r="X3774" s="322" t="str">
        <f t="shared" si="1735"/>
        <v/>
      </c>
      <c r="Y3774" s="322" t="str">
        <f t="shared" si="1736"/>
        <v/>
      </c>
      <c r="Z3774" s="322" t="str">
        <f t="shared" si="1737"/>
        <v/>
      </c>
      <c r="AA3774" s="322" t="str">
        <f t="shared" si="1738"/>
        <v/>
      </c>
      <c r="AB3774" s="322" t="str">
        <f t="shared" si="1739"/>
        <v/>
      </c>
      <c r="AC3774" s="322" t="str">
        <f t="shared" si="1740"/>
        <v/>
      </c>
      <c r="AD3774" s="322" t="str">
        <f t="shared" si="1741"/>
        <v/>
      </c>
      <c r="AE3774" s="322" t="str">
        <f t="shared" si="1742"/>
        <v/>
      </c>
      <c r="AF3774" s="322" t="str">
        <f t="shared" si="1743"/>
        <v/>
      </c>
      <c r="AG3774" s="322" t="str">
        <f t="shared" si="1744"/>
        <v/>
      </c>
      <c r="AI3774">
        <f t="shared" si="1745"/>
        <v>0</v>
      </c>
      <c r="AJ3774">
        <f t="shared" si="1746"/>
        <v>0</v>
      </c>
      <c r="AK3774">
        <f t="shared" si="1747"/>
        <v>0</v>
      </c>
      <c r="AL3774">
        <f t="shared" si="1748"/>
        <v>0</v>
      </c>
      <c r="AM3774">
        <f t="shared" si="1749"/>
        <v>0</v>
      </c>
      <c r="AN3774">
        <f t="shared" si="1750"/>
        <v>0</v>
      </c>
      <c r="AO3774">
        <f t="shared" si="1751"/>
        <v>0</v>
      </c>
      <c r="AP3774">
        <f t="shared" si="1752"/>
        <v>0</v>
      </c>
      <c r="AQ3774">
        <f t="shared" si="1753"/>
        <v>0</v>
      </c>
      <c r="AR3774">
        <f t="shared" si="1754"/>
        <v>0</v>
      </c>
      <c r="AT3774">
        <f t="shared" si="1733"/>
        <v>0</v>
      </c>
      <c r="AU3774">
        <f t="shared" si="1734"/>
        <v>0</v>
      </c>
      <c r="AZ3774">
        <f t="shared" si="1755"/>
        <v>0</v>
      </c>
      <c r="BA3774" t="str">
        <f t="shared" si="1732"/>
        <v/>
      </c>
      <c r="BB3774" t="str">
        <f t="shared" si="1756"/>
        <v/>
      </c>
    </row>
    <row r="3775" spans="2:54" x14ac:dyDescent="0.15">
      <c r="B3775" s="347"/>
      <c r="C3775" s="347"/>
      <c r="D3775" s="347"/>
      <c r="E3775" s="347"/>
      <c r="F3775" s="347"/>
      <c r="G3775" s="347"/>
      <c r="H3775" s="347"/>
      <c r="I3775" s="347"/>
      <c r="J3775" s="347"/>
      <c r="K3775" s="347"/>
      <c r="N3775" s="323" t="str">
        <f t="shared" si="1757"/>
        <v/>
      </c>
      <c r="O3775" s="323" t="str">
        <f t="shared" si="1758"/>
        <v/>
      </c>
      <c r="P3775" s="323" t="str">
        <f t="shared" si="1759"/>
        <v/>
      </c>
      <c r="R3775" s="323" t="str">
        <f t="shared" si="1760"/>
        <v/>
      </c>
      <c r="X3775" s="322" t="str">
        <f t="shared" si="1735"/>
        <v/>
      </c>
      <c r="Y3775" s="322" t="str">
        <f t="shared" si="1736"/>
        <v/>
      </c>
      <c r="Z3775" s="322" t="str">
        <f t="shared" si="1737"/>
        <v/>
      </c>
      <c r="AA3775" s="322" t="str">
        <f t="shared" si="1738"/>
        <v/>
      </c>
      <c r="AB3775" s="322" t="str">
        <f t="shared" si="1739"/>
        <v/>
      </c>
      <c r="AC3775" s="322" t="str">
        <f t="shared" si="1740"/>
        <v/>
      </c>
      <c r="AD3775" s="322" t="str">
        <f t="shared" si="1741"/>
        <v/>
      </c>
      <c r="AE3775" s="322" t="str">
        <f t="shared" si="1742"/>
        <v/>
      </c>
      <c r="AF3775" s="322" t="str">
        <f t="shared" si="1743"/>
        <v/>
      </c>
      <c r="AG3775" s="322" t="str">
        <f t="shared" si="1744"/>
        <v/>
      </c>
      <c r="AI3775">
        <f t="shared" si="1745"/>
        <v>0</v>
      </c>
      <c r="AJ3775">
        <f t="shared" si="1746"/>
        <v>0</v>
      </c>
      <c r="AK3775">
        <f t="shared" si="1747"/>
        <v>0</v>
      </c>
      <c r="AL3775">
        <f t="shared" si="1748"/>
        <v>0</v>
      </c>
      <c r="AM3775">
        <f t="shared" si="1749"/>
        <v>0</v>
      </c>
      <c r="AN3775">
        <f t="shared" si="1750"/>
        <v>0</v>
      </c>
      <c r="AO3775">
        <f t="shared" si="1751"/>
        <v>0</v>
      </c>
      <c r="AP3775">
        <f t="shared" si="1752"/>
        <v>0</v>
      </c>
      <c r="AQ3775">
        <f t="shared" si="1753"/>
        <v>0</v>
      </c>
      <c r="AR3775">
        <f t="shared" si="1754"/>
        <v>0</v>
      </c>
      <c r="AT3775">
        <f t="shared" si="1733"/>
        <v>0</v>
      </c>
      <c r="AU3775">
        <f t="shared" si="1734"/>
        <v>0</v>
      </c>
      <c r="AZ3775">
        <f t="shared" si="1755"/>
        <v>0</v>
      </c>
      <c r="BA3775" t="str">
        <f t="shared" si="1732"/>
        <v/>
      </c>
      <c r="BB3775" t="str">
        <f t="shared" si="1756"/>
        <v/>
      </c>
    </row>
    <row r="3776" spans="2:54" x14ac:dyDescent="0.15">
      <c r="B3776" s="347"/>
      <c r="C3776" s="347"/>
      <c r="D3776" s="347"/>
      <c r="E3776" s="347"/>
      <c r="F3776" s="347"/>
      <c r="G3776" s="347"/>
      <c r="H3776" s="347"/>
      <c r="I3776" s="347"/>
      <c r="J3776" s="347"/>
      <c r="K3776" s="347"/>
      <c r="N3776" s="323" t="str">
        <f t="shared" si="1757"/>
        <v/>
      </c>
      <c r="O3776" s="323" t="str">
        <f t="shared" si="1758"/>
        <v/>
      </c>
      <c r="P3776" s="323" t="str">
        <f t="shared" si="1759"/>
        <v/>
      </c>
      <c r="R3776" s="323" t="str">
        <f t="shared" si="1760"/>
        <v/>
      </c>
      <c r="X3776" s="322" t="str">
        <f t="shared" si="1735"/>
        <v/>
      </c>
      <c r="Y3776" s="322" t="str">
        <f t="shared" si="1736"/>
        <v/>
      </c>
      <c r="Z3776" s="322" t="str">
        <f t="shared" si="1737"/>
        <v/>
      </c>
      <c r="AA3776" s="322" t="str">
        <f t="shared" si="1738"/>
        <v/>
      </c>
      <c r="AB3776" s="322" t="str">
        <f t="shared" si="1739"/>
        <v/>
      </c>
      <c r="AC3776" s="322" t="str">
        <f t="shared" si="1740"/>
        <v/>
      </c>
      <c r="AD3776" s="322" t="str">
        <f t="shared" si="1741"/>
        <v/>
      </c>
      <c r="AE3776" s="322" t="str">
        <f t="shared" si="1742"/>
        <v/>
      </c>
      <c r="AF3776" s="322" t="str">
        <f t="shared" si="1743"/>
        <v/>
      </c>
      <c r="AG3776" s="322" t="str">
        <f t="shared" si="1744"/>
        <v/>
      </c>
      <c r="AI3776">
        <f t="shared" si="1745"/>
        <v>0</v>
      </c>
      <c r="AJ3776">
        <f t="shared" si="1746"/>
        <v>0</v>
      </c>
      <c r="AK3776">
        <f t="shared" si="1747"/>
        <v>0</v>
      </c>
      <c r="AL3776">
        <f t="shared" si="1748"/>
        <v>0</v>
      </c>
      <c r="AM3776">
        <f t="shared" si="1749"/>
        <v>0</v>
      </c>
      <c r="AN3776">
        <f t="shared" si="1750"/>
        <v>0</v>
      </c>
      <c r="AO3776">
        <f t="shared" si="1751"/>
        <v>0</v>
      </c>
      <c r="AP3776">
        <f t="shared" si="1752"/>
        <v>0</v>
      </c>
      <c r="AQ3776">
        <f t="shared" si="1753"/>
        <v>0</v>
      </c>
      <c r="AR3776">
        <f t="shared" si="1754"/>
        <v>0</v>
      </c>
      <c r="AT3776">
        <f t="shared" si="1733"/>
        <v>0</v>
      </c>
      <c r="AU3776">
        <f t="shared" si="1734"/>
        <v>0</v>
      </c>
      <c r="AZ3776">
        <f t="shared" si="1755"/>
        <v>0</v>
      </c>
      <c r="BA3776" t="str">
        <f t="shared" si="1732"/>
        <v/>
      </c>
      <c r="BB3776" t="str">
        <f t="shared" si="1756"/>
        <v/>
      </c>
    </row>
    <row r="3777" spans="2:54" x14ac:dyDescent="0.15">
      <c r="B3777" s="347"/>
      <c r="C3777" s="347"/>
      <c r="D3777" s="347"/>
      <c r="E3777" s="347"/>
      <c r="F3777" s="347"/>
      <c r="G3777" s="347"/>
      <c r="H3777" s="347"/>
      <c r="I3777" s="347"/>
      <c r="J3777" s="347"/>
      <c r="K3777" s="347"/>
      <c r="N3777" s="323" t="str">
        <f t="shared" si="1757"/>
        <v/>
      </c>
      <c r="O3777" s="323" t="str">
        <f t="shared" si="1758"/>
        <v/>
      </c>
      <c r="P3777" s="323" t="str">
        <f t="shared" si="1759"/>
        <v/>
      </c>
      <c r="R3777" s="323" t="str">
        <f t="shared" si="1760"/>
        <v/>
      </c>
      <c r="X3777" s="322" t="str">
        <f t="shared" si="1735"/>
        <v/>
      </c>
      <c r="Y3777" s="322" t="str">
        <f t="shared" si="1736"/>
        <v/>
      </c>
      <c r="Z3777" s="322" t="str">
        <f t="shared" si="1737"/>
        <v/>
      </c>
      <c r="AA3777" s="322" t="str">
        <f t="shared" si="1738"/>
        <v/>
      </c>
      <c r="AB3777" s="322" t="str">
        <f t="shared" si="1739"/>
        <v/>
      </c>
      <c r="AC3777" s="322" t="str">
        <f t="shared" si="1740"/>
        <v/>
      </c>
      <c r="AD3777" s="322" t="str">
        <f t="shared" si="1741"/>
        <v/>
      </c>
      <c r="AE3777" s="322" t="str">
        <f t="shared" si="1742"/>
        <v/>
      </c>
      <c r="AF3777" s="322" t="str">
        <f t="shared" si="1743"/>
        <v/>
      </c>
      <c r="AG3777" s="322" t="str">
        <f t="shared" si="1744"/>
        <v/>
      </c>
      <c r="AI3777">
        <f t="shared" si="1745"/>
        <v>0</v>
      </c>
      <c r="AJ3777">
        <f t="shared" si="1746"/>
        <v>0</v>
      </c>
      <c r="AK3777">
        <f t="shared" si="1747"/>
        <v>0</v>
      </c>
      <c r="AL3777">
        <f t="shared" si="1748"/>
        <v>0</v>
      </c>
      <c r="AM3777">
        <f t="shared" si="1749"/>
        <v>0</v>
      </c>
      <c r="AN3777">
        <f t="shared" si="1750"/>
        <v>0</v>
      </c>
      <c r="AO3777">
        <f t="shared" si="1751"/>
        <v>0</v>
      </c>
      <c r="AP3777">
        <f t="shared" si="1752"/>
        <v>0</v>
      </c>
      <c r="AQ3777">
        <f t="shared" si="1753"/>
        <v>0</v>
      </c>
      <c r="AR3777">
        <f t="shared" si="1754"/>
        <v>0</v>
      </c>
      <c r="AT3777">
        <f t="shared" si="1733"/>
        <v>0</v>
      </c>
      <c r="AU3777">
        <f t="shared" si="1734"/>
        <v>0</v>
      </c>
      <c r="AZ3777">
        <f t="shared" si="1755"/>
        <v>0</v>
      </c>
      <c r="BA3777" t="str">
        <f t="shared" si="1732"/>
        <v/>
      </c>
      <c r="BB3777" t="str">
        <f t="shared" si="1756"/>
        <v/>
      </c>
    </row>
    <row r="3778" spans="2:54" x14ac:dyDescent="0.15">
      <c r="B3778" s="347"/>
      <c r="C3778" s="347"/>
      <c r="D3778" s="347"/>
      <c r="E3778" s="347"/>
      <c r="F3778" s="347"/>
      <c r="G3778" s="347"/>
      <c r="H3778" s="347"/>
      <c r="I3778" s="347"/>
      <c r="J3778" s="347"/>
      <c r="K3778" s="347"/>
      <c r="N3778" s="323" t="str">
        <f t="shared" si="1757"/>
        <v/>
      </c>
      <c r="O3778" s="323" t="str">
        <f t="shared" si="1758"/>
        <v/>
      </c>
      <c r="P3778" s="323" t="str">
        <f t="shared" si="1759"/>
        <v/>
      </c>
      <c r="R3778" s="323" t="str">
        <f t="shared" si="1760"/>
        <v/>
      </c>
      <c r="X3778" s="322" t="str">
        <f t="shared" si="1735"/>
        <v/>
      </c>
      <c r="Y3778" s="322" t="str">
        <f t="shared" si="1736"/>
        <v/>
      </c>
      <c r="Z3778" s="322" t="str">
        <f t="shared" si="1737"/>
        <v/>
      </c>
      <c r="AA3778" s="322" t="str">
        <f t="shared" si="1738"/>
        <v/>
      </c>
      <c r="AB3778" s="322" t="str">
        <f t="shared" si="1739"/>
        <v/>
      </c>
      <c r="AC3778" s="322" t="str">
        <f t="shared" si="1740"/>
        <v/>
      </c>
      <c r="AD3778" s="322" t="str">
        <f t="shared" si="1741"/>
        <v/>
      </c>
      <c r="AE3778" s="322" t="str">
        <f t="shared" si="1742"/>
        <v/>
      </c>
      <c r="AF3778" s="322" t="str">
        <f t="shared" si="1743"/>
        <v/>
      </c>
      <c r="AG3778" s="322" t="str">
        <f t="shared" si="1744"/>
        <v/>
      </c>
      <c r="AI3778">
        <f t="shared" si="1745"/>
        <v>0</v>
      </c>
      <c r="AJ3778">
        <f t="shared" si="1746"/>
        <v>0</v>
      </c>
      <c r="AK3778">
        <f t="shared" si="1747"/>
        <v>0</v>
      </c>
      <c r="AL3778">
        <f t="shared" si="1748"/>
        <v>0</v>
      </c>
      <c r="AM3778">
        <f t="shared" si="1749"/>
        <v>0</v>
      </c>
      <c r="AN3778">
        <f t="shared" si="1750"/>
        <v>0</v>
      </c>
      <c r="AO3778">
        <f t="shared" si="1751"/>
        <v>0</v>
      </c>
      <c r="AP3778">
        <f t="shared" si="1752"/>
        <v>0</v>
      </c>
      <c r="AQ3778">
        <f t="shared" si="1753"/>
        <v>0</v>
      </c>
      <c r="AR3778">
        <f t="shared" si="1754"/>
        <v>0</v>
      </c>
      <c r="AT3778">
        <f t="shared" si="1733"/>
        <v>0</v>
      </c>
      <c r="AU3778">
        <f t="shared" si="1734"/>
        <v>0</v>
      </c>
      <c r="AZ3778">
        <f t="shared" si="1755"/>
        <v>0</v>
      </c>
      <c r="BA3778" t="str">
        <f t="shared" si="1732"/>
        <v/>
      </c>
      <c r="BB3778" t="str">
        <f t="shared" si="1756"/>
        <v/>
      </c>
    </row>
    <row r="3779" spans="2:54" x14ac:dyDescent="0.15">
      <c r="B3779" s="347"/>
      <c r="C3779" s="347"/>
      <c r="D3779" s="347"/>
      <c r="E3779" s="347"/>
      <c r="F3779" s="347"/>
      <c r="G3779" s="347"/>
      <c r="H3779" s="347"/>
      <c r="I3779" s="347"/>
      <c r="J3779" s="347"/>
      <c r="K3779" s="347"/>
      <c r="N3779" s="323" t="str">
        <f t="shared" si="1757"/>
        <v/>
      </c>
      <c r="O3779" s="323" t="str">
        <f t="shared" si="1758"/>
        <v/>
      </c>
      <c r="P3779" s="323" t="str">
        <f t="shared" si="1759"/>
        <v/>
      </c>
      <c r="R3779" s="323" t="str">
        <f t="shared" si="1760"/>
        <v/>
      </c>
      <c r="X3779" s="322" t="str">
        <f t="shared" si="1735"/>
        <v/>
      </c>
      <c r="Y3779" s="322" t="str">
        <f t="shared" si="1736"/>
        <v/>
      </c>
      <c r="Z3779" s="322" t="str">
        <f t="shared" si="1737"/>
        <v/>
      </c>
      <c r="AA3779" s="322" t="str">
        <f t="shared" si="1738"/>
        <v/>
      </c>
      <c r="AB3779" s="322" t="str">
        <f t="shared" si="1739"/>
        <v/>
      </c>
      <c r="AC3779" s="322" t="str">
        <f t="shared" si="1740"/>
        <v/>
      </c>
      <c r="AD3779" s="322" t="str">
        <f t="shared" si="1741"/>
        <v/>
      </c>
      <c r="AE3779" s="322" t="str">
        <f t="shared" si="1742"/>
        <v/>
      </c>
      <c r="AF3779" s="322" t="str">
        <f t="shared" si="1743"/>
        <v/>
      </c>
      <c r="AG3779" s="322" t="str">
        <f t="shared" si="1744"/>
        <v/>
      </c>
      <c r="AI3779">
        <f t="shared" si="1745"/>
        <v>0</v>
      </c>
      <c r="AJ3779">
        <f t="shared" si="1746"/>
        <v>0</v>
      </c>
      <c r="AK3779">
        <f t="shared" si="1747"/>
        <v>0</v>
      </c>
      <c r="AL3779">
        <f t="shared" si="1748"/>
        <v>0</v>
      </c>
      <c r="AM3779">
        <f t="shared" si="1749"/>
        <v>0</v>
      </c>
      <c r="AN3779">
        <f t="shared" si="1750"/>
        <v>0</v>
      </c>
      <c r="AO3779">
        <f t="shared" si="1751"/>
        <v>0</v>
      </c>
      <c r="AP3779">
        <f t="shared" si="1752"/>
        <v>0</v>
      </c>
      <c r="AQ3779">
        <f t="shared" si="1753"/>
        <v>0</v>
      </c>
      <c r="AR3779">
        <f t="shared" si="1754"/>
        <v>0</v>
      </c>
      <c r="AT3779">
        <f t="shared" si="1733"/>
        <v>0</v>
      </c>
      <c r="AU3779">
        <f t="shared" si="1734"/>
        <v>0</v>
      </c>
      <c r="AZ3779">
        <f t="shared" si="1755"/>
        <v>0</v>
      </c>
      <c r="BA3779" t="str">
        <f t="shared" si="1732"/>
        <v/>
      </c>
      <c r="BB3779" t="str">
        <f t="shared" si="1756"/>
        <v/>
      </c>
    </row>
    <row r="3780" spans="2:54" x14ac:dyDescent="0.15">
      <c r="B3780" s="347"/>
      <c r="C3780" s="347"/>
      <c r="D3780" s="347"/>
      <c r="E3780" s="347"/>
      <c r="F3780" s="347"/>
      <c r="G3780" s="347"/>
      <c r="H3780" s="347"/>
      <c r="I3780" s="347"/>
      <c r="J3780" s="347"/>
      <c r="K3780" s="347"/>
      <c r="N3780" s="323" t="str">
        <f t="shared" si="1757"/>
        <v/>
      </c>
      <c r="O3780" s="323" t="str">
        <f t="shared" si="1758"/>
        <v/>
      </c>
      <c r="P3780" s="323" t="str">
        <f t="shared" si="1759"/>
        <v/>
      </c>
      <c r="R3780" s="323" t="str">
        <f t="shared" si="1760"/>
        <v/>
      </c>
      <c r="X3780" s="322" t="str">
        <f t="shared" si="1735"/>
        <v/>
      </c>
      <c r="Y3780" s="322" t="str">
        <f t="shared" si="1736"/>
        <v/>
      </c>
      <c r="Z3780" s="322" t="str">
        <f t="shared" si="1737"/>
        <v/>
      </c>
      <c r="AA3780" s="322" t="str">
        <f t="shared" si="1738"/>
        <v/>
      </c>
      <c r="AB3780" s="322" t="str">
        <f t="shared" si="1739"/>
        <v/>
      </c>
      <c r="AC3780" s="322" t="str">
        <f t="shared" si="1740"/>
        <v/>
      </c>
      <c r="AD3780" s="322" t="str">
        <f t="shared" si="1741"/>
        <v/>
      </c>
      <c r="AE3780" s="322" t="str">
        <f t="shared" si="1742"/>
        <v/>
      </c>
      <c r="AF3780" s="322" t="str">
        <f t="shared" si="1743"/>
        <v/>
      </c>
      <c r="AG3780" s="322" t="str">
        <f t="shared" si="1744"/>
        <v/>
      </c>
      <c r="AI3780">
        <f t="shared" si="1745"/>
        <v>0</v>
      </c>
      <c r="AJ3780">
        <f t="shared" si="1746"/>
        <v>0</v>
      </c>
      <c r="AK3780">
        <f t="shared" si="1747"/>
        <v>0</v>
      </c>
      <c r="AL3780">
        <f t="shared" si="1748"/>
        <v>0</v>
      </c>
      <c r="AM3780">
        <f t="shared" si="1749"/>
        <v>0</v>
      </c>
      <c r="AN3780">
        <f t="shared" si="1750"/>
        <v>0</v>
      </c>
      <c r="AO3780">
        <f t="shared" si="1751"/>
        <v>0</v>
      </c>
      <c r="AP3780">
        <f t="shared" si="1752"/>
        <v>0</v>
      </c>
      <c r="AQ3780">
        <f t="shared" si="1753"/>
        <v>0</v>
      </c>
      <c r="AR3780">
        <f t="shared" si="1754"/>
        <v>0</v>
      </c>
      <c r="AT3780">
        <f t="shared" si="1733"/>
        <v>0</v>
      </c>
      <c r="AU3780">
        <f t="shared" si="1734"/>
        <v>0</v>
      </c>
      <c r="AZ3780">
        <f t="shared" si="1755"/>
        <v>0</v>
      </c>
      <c r="BA3780" t="str">
        <f t="shared" si="1732"/>
        <v/>
      </c>
      <c r="BB3780" t="str">
        <f t="shared" si="1756"/>
        <v/>
      </c>
    </row>
    <row r="3781" spans="2:54" x14ac:dyDescent="0.15">
      <c r="B3781" s="347"/>
      <c r="C3781" s="347"/>
      <c r="D3781" s="347"/>
      <c r="E3781" s="347"/>
      <c r="F3781" s="347"/>
      <c r="G3781" s="347"/>
      <c r="H3781" s="347"/>
      <c r="I3781" s="347"/>
      <c r="J3781" s="347"/>
      <c r="K3781" s="347"/>
      <c r="N3781" s="323" t="str">
        <f t="shared" si="1757"/>
        <v/>
      </c>
      <c r="O3781" s="323" t="str">
        <f t="shared" si="1758"/>
        <v/>
      </c>
      <c r="P3781" s="323" t="str">
        <f t="shared" si="1759"/>
        <v/>
      </c>
      <c r="R3781" s="323" t="str">
        <f t="shared" si="1760"/>
        <v/>
      </c>
      <c r="X3781" s="322" t="str">
        <f t="shared" si="1735"/>
        <v/>
      </c>
      <c r="Y3781" s="322" t="str">
        <f t="shared" si="1736"/>
        <v/>
      </c>
      <c r="Z3781" s="322" t="str">
        <f t="shared" si="1737"/>
        <v/>
      </c>
      <c r="AA3781" s="322" t="str">
        <f t="shared" si="1738"/>
        <v/>
      </c>
      <c r="AB3781" s="322" t="str">
        <f t="shared" si="1739"/>
        <v/>
      </c>
      <c r="AC3781" s="322" t="str">
        <f t="shared" si="1740"/>
        <v/>
      </c>
      <c r="AD3781" s="322" t="str">
        <f t="shared" si="1741"/>
        <v/>
      </c>
      <c r="AE3781" s="322" t="str">
        <f t="shared" si="1742"/>
        <v/>
      </c>
      <c r="AF3781" s="322" t="str">
        <f t="shared" si="1743"/>
        <v/>
      </c>
      <c r="AG3781" s="322" t="str">
        <f t="shared" si="1744"/>
        <v/>
      </c>
      <c r="AI3781">
        <f t="shared" si="1745"/>
        <v>0</v>
      </c>
      <c r="AJ3781">
        <f t="shared" si="1746"/>
        <v>0</v>
      </c>
      <c r="AK3781">
        <f t="shared" si="1747"/>
        <v>0</v>
      </c>
      <c r="AL3781">
        <f t="shared" si="1748"/>
        <v>0</v>
      </c>
      <c r="AM3781">
        <f t="shared" si="1749"/>
        <v>0</v>
      </c>
      <c r="AN3781">
        <f t="shared" si="1750"/>
        <v>0</v>
      </c>
      <c r="AO3781">
        <f t="shared" si="1751"/>
        <v>0</v>
      </c>
      <c r="AP3781">
        <f t="shared" si="1752"/>
        <v>0</v>
      </c>
      <c r="AQ3781">
        <f t="shared" si="1753"/>
        <v>0</v>
      </c>
      <c r="AR3781">
        <f t="shared" si="1754"/>
        <v>0</v>
      </c>
      <c r="AT3781">
        <f t="shared" si="1733"/>
        <v>0</v>
      </c>
      <c r="AU3781">
        <f t="shared" si="1734"/>
        <v>0</v>
      </c>
      <c r="AZ3781">
        <f t="shared" si="1755"/>
        <v>0</v>
      </c>
      <c r="BA3781" t="str">
        <f t="shared" si="1732"/>
        <v/>
      </c>
      <c r="BB3781" t="str">
        <f t="shared" si="1756"/>
        <v/>
      </c>
    </row>
    <row r="3782" spans="2:54" x14ac:dyDescent="0.15">
      <c r="B3782" s="347"/>
      <c r="C3782" s="347"/>
      <c r="D3782" s="347"/>
      <c r="E3782" s="347"/>
      <c r="F3782" s="347"/>
      <c r="G3782" s="347"/>
      <c r="H3782" s="347"/>
      <c r="I3782" s="347"/>
      <c r="J3782" s="347"/>
      <c r="K3782" s="347"/>
      <c r="N3782" s="323" t="str">
        <f t="shared" si="1757"/>
        <v/>
      </c>
      <c r="O3782" s="323" t="str">
        <f t="shared" si="1758"/>
        <v/>
      </c>
      <c r="P3782" s="323" t="str">
        <f t="shared" si="1759"/>
        <v/>
      </c>
      <c r="R3782" s="323" t="str">
        <f t="shared" si="1760"/>
        <v/>
      </c>
      <c r="X3782" s="322" t="str">
        <f t="shared" si="1735"/>
        <v/>
      </c>
      <c r="Y3782" s="322" t="str">
        <f t="shared" si="1736"/>
        <v/>
      </c>
      <c r="Z3782" s="322" t="str">
        <f t="shared" si="1737"/>
        <v/>
      </c>
      <c r="AA3782" s="322" t="str">
        <f t="shared" si="1738"/>
        <v/>
      </c>
      <c r="AB3782" s="322" t="str">
        <f t="shared" si="1739"/>
        <v/>
      </c>
      <c r="AC3782" s="322" t="str">
        <f t="shared" si="1740"/>
        <v/>
      </c>
      <c r="AD3782" s="322" t="str">
        <f t="shared" si="1741"/>
        <v/>
      </c>
      <c r="AE3782" s="322" t="str">
        <f t="shared" si="1742"/>
        <v/>
      </c>
      <c r="AF3782" s="322" t="str">
        <f t="shared" si="1743"/>
        <v/>
      </c>
      <c r="AG3782" s="322" t="str">
        <f t="shared" si="1744"/>
        <v/>
      </c>
      <c r="AI3782">
        <f t="shared" si="1745"/>
        <v>0</v>
      </c>
      <c r="AJ3782">
        <f t="shared" si="1746"/>
        <v>0</v>
      </c>
      <c r="AK3782">
        <f t="shared" si="1747"/>
        <v>0</v>
      </c>
      <c r="AL3782">
        <f t="shared" si="1748"/>
        <v>0</v>
      </c>
      <c r="AM3782">
        <f t="shared" si="1749"/>
        <v>0</v>
      </c>
      <c r="AN3782">
        <f t="shared" si="1750"/>
        <v>0</v>
      </c>
      <c r="AO3782">
        <f t="shared" si="1751"/>
        <v>0</v>
      </c>
      <c r="AP3782">
        <f t="shared" si="1752"/>
        <v>0</v>
      </c>
      <c r="AQ3782">
        <f t="shared" si="1753"/>
        <v>0</v>
      </c>
      <c r="AR3782">
        <f t="shared" si="1754"/>
        <v>0</v>
      </c>
      <c r="AT3782">
        <f t="shared" si="1733"/>
        <v>0</v>
      </c>
      <c r="AU3782">
        <f t="shared" si="1734"/>
        <v>0</v>
      </c>
      <c r="AZ3782">
        <f t="shared" si="1755"/>
        <v>0</v>
      </c>
      <c r="BA3782" t="str">
        <f t="shared" si="1732"/>
        <v/>
      </c>
      <c r="BB3782" t="str">
        <f t="shared" si="1756"/>
        <v/>
      </c>
    </row>
    <row r="3783" spans="2:54" x14ac:dyDescent="0.15">
      <c r="B3783" s="347"/>
      <c r="C3783" s="347"/>
      <c r="D3783" s="347"/>
      <c r="E3783" s="347"/>
      <c r="F3783" s="347"/>
      <c r="G3783" s="347"/>
      <c r="H3783" s="347"/>
      <c r="I3783" s="347"/>
      <c r="J3783" s="347"/>
      <c r="K3783" s="347"/>
      <c r="N3783" s="323" t="str">
        <f t="shared" si="1757"/>
        <v/>
      </c>
      <c r="O3783" s="323" t="str">
        <f t="shared" si="1758"/>
        <v/>
      </c>
      <c r="P3783" s="323" t="str">
        <f t="shared" si="1759"/>
        <v/>
      </c>
      <c r="R3783" s="323" t="str">
        <f t="shared" si="1760"/>
        <v/>
      </c>
      <c r="X3783" s="322" t="str">
        <f t="shared" si="1735"/>
        <v/>
      </c>
      <c r="Y3783" s="322" t="str">
        <f t="shared" si="1736"/>
        <v/>
      </c>
      <c r="Z3783" s="322" t="str">
        <f t="shared" si="1737"/>
        <v/>
      </c>
      <c r="AA3783" s="322" t="str">
        <f t="shared" si="1738"/>
        <v/>
      </c>
      <c r="AB3783" s="322" t="str">
        <f t="shared" si="1739"/>
        <v/>
      </c>
      <c r="AC3783" s="322" t="str">
        <f t="shared" si="1740"/>
        <v/>
      </c>
      <c r="AD3783" s="322" t="str">
        <f t="shared" si="1741"/>
        <v/>
      </c>
      <c r="AE3783" s="322" t="str">
        <f t="shared" si="1742"/>
        <v/>
      </c>
      <c r="AF3783" s="322" t="str">
        <f t="shared" si="1743"/>
        <v/>
      </c>
      <c r="AG3783" s="322" t="str">
        <f t="shared" si="1744"/>
        <v/>
      </c>
      <c r="AI3783">
        <f t="shared" si="1745"/>
        <v>0</v>
      </c>
      <c r="AJ3783">
        <f t="shared" si="1746"/>
        <v>0</v>
      </c>
      <c r="AK3783">
        <f t="shared" si="1747"/>
        <v>0</v>
      </c>
      <c r="AL3783">
        <f t="shared" si="1748"/>
        <v>0</v>
      </c>
      <c r="AM3783">
        <f t="shared" si="1749"/>
        <v>0</v>
      </c>
      <c r="AN3783">
        <f t="shared" si="1750"/>
        <v>0</v>
      </c>
      <c r="AO3783">
        <f t="shared" si="1751"/>
        <v>0</v>
      </c>
      <c r="AP3783">
        <f t="shared" si="1752"/>
        <v>0</v>
      </c>
      <c r="AQ3783">
        <f t="shared" si="1753"/>
        <v>0</v>
      </c>
      <c r="AR3783">
        <f t="shared" si="1754"/>
        <v>0</v>
      </c>
      <c r="AT3783">
        <f t="shared" si="1733"/>
        <v>0</v>
      </c>
      <c r="AU3783">
        <f t="shared" si="1734"/>
        <v>0</v>
      </c>
      <c r="AZ3783">
        <f t="shared" si="1755"/>
        <v>0</v>
      </c>
      <c r="BA3783" t="str">
        <f t="shared" si="1732"/>
        <v/>
      </c>
      <c r="BB3783" t="str">
        <f t="shared" si="1756"/>
        <v/>
      </c>
    </row>
    <row r="3784" spans="2:54" x14ac:dyDescent="0.15">
      <c r="B3784" s="347"/>
      <c r="C3784" s="347"/>
      <c r="D3784" s="347"/>
      <c r="E3784" s="347"/>
      <c r="F3784" s="347"/>
      <c r="G3784" s="347"/>
      <c r="H3784" s="347"/>
      <c r="I3784" s="347"/>
      <c r="J3784" s="347"/>
      <c r="K3784" s="347"/>
      <c r="N3784" s="323" t="str">
        <f t="shared" si="1757"/>
        <v/>
      </c>
      <c r="O3784" s="323" t="str">
        <f t="shared" si="1758"/>
        <v/>
      </c>
      <c r="P3784" s="323" t="str">
        <f t="shared" si="1759"/>
        <v/>
      </c>
      <c r="R3784" s="323" t="str">
        <f t="shared" si="1760"/>
        <v/>
      </c>
      <c r="X3784" s="322" t="str">
        <f t="shared" si="1735"/>
        <v/>
      </c>
      <c r="Y3784" s="322" t="str">
        <f t="shared" si="1736"/>
        <v/>
      </c>
      <c r="Z3784" s="322" t="str">
        <f t="shared" si="1737"/>
        <v/>
      </c>
      <c r="AA3784" s="322" t="str">
        <f t="shared" si="1738"/>
        <v/>
      </c>
      <c r="AB3784" s="322" t="str">
        <f t="shared" si="1739"/>
        <v/>
      </c>
      <c r="AC3784" s="322" t="str">
        <f t="shared" si="1740"/>
        <v/>
      </c>
      <c r="AD3784" s="322" t="str">
        <f t="shared" si="1741"/>
        <v/>
      </c>
      <c r="AE3784" s="322" t="str">
        <f t="shared" si="1742"/>
        <v/>
      </c>
      <c r="AF3784" s="322" t="str">
        <f t="shared" si="1743"/>
        <v/>
      </c>
      <c r="AG3784" s="322" t="str">
        <f t="shared" si="1744"/>
        <v/>
      </c>
      <c r="AI3784">
        <f t="shared" si="1745"/>
        <v>0</v>
      </c>
      <c r="AJ3784">
        <f t="shared" si="1746"/>
        <v>0</v>
      </c>
      <c r="AK3784">
        <f t="shared" si="1747"/>
        <v>0</v>
      </c>
      <c r="AL3784">
        <f t="shared" si="1748"/>
        <v>0</v>
      </c>
      <c r="AM3784">
        <f t="shared" si="1749"/>
        <v>0</v>
      </c>
      <c r="AN3784">
        <f t="shared" si="1750"/>
        <v>0</v>
      </c>
      <c r="AO3784">
        <f t="shared" si="1751"/>
        <v>0</v>
      </c>
      <c r="AP3784">
        <f t="shared" si="1752"/>
        <v>0</v>
      </c>
      <c r="AQ3784">
        <f t="shared" si="1753"/>
        <v>0</v>
      </c>
      <c r="AR3784">
        <f t="shared" si="1754"/>
        <v>0</v>
      </c>
      <c r="AT3784">
        <f t="shared" si="1733"/>
        <v>0</v>
      </c>
      <c r="AU3784">
        <f t="shared" si="1734"/>
        <v>0</v>
      </c>
      <c r="AZ3784">
        <f t="shared" si="1755"/>
        <v>0</v>
      </c>
      <c r="BA3784" t="str">
        <f t="shared" si="1732"/>
        <v/>
      </c>
      <c r="BB3784" t="str">
        <f t="shared" si="1756"/>
        <v/>
      </c>
    </row>
    <row r="3785" spans="2:54" x14ac:dyDescent="0.15">
      <c r="B3785" s="347"/>
      <c r="C3785" s="347"/>
      <c r="D3785" s="347"/>
      <c r="E3785" s="347"/>
      <c r="F3785" s="347"/>
      <c r="G3785" s="347"/>
      <c r="H3785" s="347"/>
      <c r="I3785" s="347"/>
      <c r="J3785" s="347"/>
      <c r="K3785" s="347"/>
      <c r="N3785" s="323" t="str">
        <f t="shared" si="1757"/>
        <v/>
      </c>
      <c r="O3785" s="323" t="str">
        <f t="shared" si="1758"/>
        <v/>
      </c>
      <c r="P3785" s="323" t="str">
        <f t="shared" si="1759"/>
        <v/>
      </c>
      <c r="R3785" s="323" t="str">
        <f t="shared" si="1760"/>
        <v/>
      </c>
      <c r="X3785" s="322" t="str">
        <f t="shared" si="1735"/>
        <v/>
      </c>
      <c r="Y3785" s="322" t="str">
        <f t="shared" si="1736"/>
        <v/>
      </c>
      <c r="Z3785" s="322" t="str">
        <f t="shared" si="1737"/>
        <v/>
      </c>
      <c r="AA3785" s="322" t="str">
        <f t="shared" si="1738"/>
        <v/>
      </c>
      <c r="AB3785" s="322" t="str">
        <f t="shared" si="1739"/>
        <v/>
      </c>
      <c r="AC3785" s="322" t="str">
        <f t="shared" si="1740"/>
        <v/>
      </c>
      <c r="AD3785" s="322" t="str">
        <f t="shared" si="1741"/>
        <v/>
      </c>
      <c r="AE3785" s="322" t="str">
        <f t="shared" si="1742"/>
        <v/>
      </c>
      <c r="AF3785" s="322" t="str">
        <f t="shared" si="1743"/>
        <v/>
      </c>
      <c r="AG3785" s="322" t="str">
        <f t="shared" si="1744"/>
        <v/>
      </c>
      <c r="AI3785">
        <f t="shared" si="1745"/>
        <v>0</v>
      </c>
      <c r="AJ3785">
        <f t="shared" si="1746"/>
        <v>0</v>
      </c>
      <c r="AK3785">
        <f t="shared" si="1747"/>
        <v>0</v>
      </c>
      <c r="AL3785">
        <f t="shared" si="1748"/>
        <v>0</v>
      </c>
      <c r="AM3785">
        <f t="shared" si="1749"/>
        <v>0</v>
      </c>
      <c r="AN3785">
        <f t="shared" si="1750"/>
        <v>0</v>
      </c>
      <c r="AO3785">
        <f t="shared" si="1751"/>
        <v>0</v>
      </c>
      <c r="AP3785">
        <f t="shared" si="1752"/>
        <v>0</v>
      </c>
      <c r="AQ3785">
        <f t="shared" si="1753"/>
        <v>0</v>
      </c>
      <c r="AR3785">
        <f t="shared" si="1754"/>
        <v>0</v>
      </c>
      <c r="AT3785">
        <f t="shared" si="1733"/>
        <v>0</v>
      </c>
      <c r="AU3785">
        <f t="shared" si="1734"/>
        <v>0</v>
      </c>
      <c r="AZ3785">
        <f t="shared" si="1755"/>
        <v>0</v>
      </c>
      <c r="BA3785" t="str">
        <f t="shared" si="1732"/>
        <v/>
      </c>
      <c r="BB3785" t="str">
        <f t="shared" si="1756"/>
        <v/>
      </c>
    </row>
    <row r="3786" spans="2:54" x14ac:dyDescent="0.15">
      <c r="B3786" s="347"/>
      <c r="C3786" s="347"/>
      <c r="D3786" s="347"/>
      <c r="E3786" s="347"/>
      <c r="F3786" s="347"/>
      <c r="G3786" s="347"/>
      <c r="H3786" s="347"/>
      <c r="I3786" s="347"/>
      <c r="J3786" s="347"/>
      <c r="K3786" s="347"/>
      <c r="N3786" s="323" t="str">
        <f t="shared" si="1757"/>
        <v/>
      </c>
      <c r="O3786" s="323" t="str">
        <f t="shared" si="1758"/>
        <v/>
      </c>
      <c r="P3786" s="323" t="str">
        <f t="shared" si="1759"/>
        <v/>
      </c>
      <c r="R3786" s="323" t="str">
        <f t="shared" si="1760"/>
        <v/>
      </c>
      <c r="X3786" s="322" t="str">
        <f t="shared" si="1735"/>
        <v/>
      </c>
      <c r="Y3786" s="322" t="str">
        <f t="shared" si="1736"/>
        <v/>
      </c>
      <c r="Z3786" s="322" t="str">
        <f t="shared" si="1737"/>
        <v/>
      </c>
      <c r="AA3786" s="322" t="str">
        <f t="shared" si="1738"/>
        <v/>
      </c>
      <c r="AB3786" s="322" t="str">
        <f t="shared" si="1739"/>
        <v/>
      </c>
      <c r="AC3786" s="322" t="str">
        <f t="shared" si="1740"/>
        <v/>
      </c>
      <c r="AD3786" s="322" t="str">
        <f t="shared" si="1741"/>
        <v/>
      </c>
      <c r="AE3786" s="322" t="str">
        <f t="shared" si="1742"/>
        <v/>
      </c>
      <c r="AF3786" s="322" t="str">
        <f t="shared" si="1743"/>
        <v/>
      </c>
      <c r="AG3786" s="322" t="str">
        <f t="shared" si="1744"/>
        <v/>
      </c>
      <c r="AI3786">
        <f t="shared" si="1745"/>
        <v>0</v>
      </c>
      <c r="AJ3786">
        <f t="shared" si="1746"/>
        <v>0</v>
      </c>
      <c r="AK3786">
        <f t="shared" si="1747"/>
        <v>0</v>
      </c>
      <c r="AL3786">
        <f t="shared" si="1748"/>
        <v>0</v>
      </c>
      <c r="AM3786">
        <f t="shared" si="1749"/>
        <v>0</v>
      </c>
      <c r="AN3786">
        <f t="shared" si="1750"/>
        <v>0</v>
      </c>
      <c r="AO3786">
        <f t="shared" si="1751"/>
        <v>0</v>
      </c>
      <c r="AP3786">
        <f t="shared" si="1752"/>
        <v>0</v>
      </c>
      <c r="AQ3786">
        <f t="shared" si="1753"/>
        <v>0</v>
      </c>
      <c r="AR3786">
        <f t="shared" si="1754"/>
        <v>0</v>
      </c>
      <c r="AT3786">
        <f t="shared" si="1733"/>
        <v>0</v>
      </c>
      <c r="AU3786">
        <f t="shared" si="1734"/>
        <v>0</v>
      </c>
      <c r="AZ3786">
        <f t="shared" si="1755"/>
        <v>0</v>
      </c>
      <c r="BA3786" t="str">
        <f t="shared" si="1732"/>
        <v/>
      </c>
      <c r="BB3786" t="str">
        <f t="shared" si="1756"/>
        <v/>
      </c>
    </row>
    <row r="3787" spans="2:54" x14ac:dyDescent="0.15">
      <c r="B3787" s="347"/>
      <c r="C3787" s="347"/>
      <c r="D3787" s="347"/>
      <c r="E3787" s="347"/>
      <c r="F3787" s="347"/>
      <c r="G3787" s="347"/>
      <c r="H3787" s="347"/>
      <c r="I3787" s="347"/>
      <c r="J3787" s="347"/>
      <c r="K3787" s="347"/>
      <c r="N3787" s="323" t="str">
        <f t="shared" si="1757"/>
        <v/>
      </c>
      <c r="O3787" s="323" t="str">
        <f t="shared" si="1758"/>
        <v/>
      </c>
      <c r="P3787" s="323" t="str">
        <f t="shared" si="1759"/>
        <v/>
      </c>
      <c r="R3787" s="323" t="str">
        <f t="shared" si="1760"/>
        <v/>
      </c>
      <c r="X3787" s="322" t="str">
        <f t="shared" si="1735"/>
        <v/>
      </c>
      <c r="Y3787" s="322" t="str">
        <f t="shared" si="1736"/>
        <v/>
      </c>
      <c r="Z3787" s="322" t="str">
        <f t="shared" si="1737"/>
        <v/>
      </c>
      <c r="AA3787" s="322" t="str">
        <f t="shared" si="1738"/>
        <v/>
      </c>
      <c r="AB3787" s="322" t="str">
        <f t="shared" si="1739"/>
        <v/>
      </c>
      <c r="AC3787" s="322" t="str">
        <f t="shared" si="1740"/>
        <v/>
      </c>
      <c r="AD3787" s="322" t="str">
        <f t="shared" si="1741"/>
        <v/>
      </c>
      <c r="AE3787" s="322" t="str">
        <f t="shared" si="1742"/>
        <v/>
      </c>
      <c r="AF3787" s="322" t="str">
        <f t="shared" si="1743"/>
        <v/>
      </c>
      <c r="AG3787" s="322" t="str">
        <f t="shared" si="1744"/>
        <v/>
      </c>
      <c r="AI3787">
        <f t="shared" si="1745"/>
        <v>0</v>
      </c>
      <c r="AJ3787">
        <f t="shared" si="1746"/>
        <v>0</v>
      </c>
      <c r="AK3787">
        <f t="shared" si="1747"/>
        <v>0</v>
      </c>
      <c r="AL3787">
        <f t="shared" si="1748"/>
        <v>0</v>
      </c>
      <c r="AM3787">
        <f t="shared" si="1749"/>
        <v>0</v>
      </c>
      <c r="AN3787">
        <f t="shared" si="1750"/>
        <v>0</v>
      </c>
      <c r="AO3787">
        <f t="shared" si="1751"/>
        <v>0</v>
      </c>
      <c r="AP3787">
        <f t="shared" si="1752"/>
        <v>0</v>
      </c>
      <c r="AQ3787">
        <f t="shared" si="1753"/>
        <v>0</v>
      </c>
      <c r="AR3787">
        <f t="shared" si="1754"/>
        <v>0</v>
      </c>
      <c r="AT3787">
        <f t="shared" si="1733"/>
        <v>0</v>
      </c>
      <c r="AU3787">
        <f t="shared" si="1734"/>
        <v>0</v>
      </c>
      <c r="AZ3787">
        <f t="shared" si="1755"/>
        <v>0</v>
      </c>
      <c r="BA3787" t="str">
        <f t="shared" si="1732"/>
        <v/>
      </c>
      <c r="BB3787" t="str">
        <f t="shared" si="1756"/>
        <v/>
      </c>
    </row>
    <row r="3788" spans="2:54" x14ac:dyDescent="0.15">
      <c r="B3788" s="347"/>
      <c r="C3788" s="347"/>
      <c r="D3788" s="347"/>
      <c r="E3788" s="347"/>
      <c r="F3788" s="347"/>
      <c r="G3788" s="347"/>
      <c r="H3788" s="347"/>
      <c r="I3788" s="347"/>
      <c r="J3788" s="347"/>
      <c r="K3788" s="347"/>
      <c r="N3788" s="323" t="str">
        <f t="shared" si="1757"/>
        <v/>
      </c>
      <c r="O3788" s="323" t="str">
        <f t="shared" si="1758"/>
        <v/>
      </c>
      <c r="P3788" s="323" t="str">
        <f t="shared" si="1759"/>
        <v/>
      </c>
      <c r="R3788" s="323" t="str">
        <f t="shared" si="1760"/>
        <v/>
      </c>
      <c r="X3788" s="322" t="str">
        <f t="shared" si="1735"/>
        <v/>
      </c>
      <c r="Y3788" s="322" t="str">
        <f t="shared" si="1736"/>
        <v/>
      </c>
      <c r="Z3788" s="322" t="str">
        <f t="shared" si="1737"/>
        <v/>
      </c>
      <c r="AA3788" s="322" t="str">
        <f t="shared" si="1738"/>
        <v/>
      </c>
      <c r="AB3788" s="322" t="str">
        <f t="shared" si="1739"/>
        <v/>
      </c>
      <c r="AC3788" s="322" t="str">
        <f t="shared" si="1740"/>
        <v/>
      </c>
      <c r="AD3788" s="322" t="str">
        <f t="shared" si="1741"/>
        <v/>
      </c>
      <c r="AE3788" s="322" t="str">
        <f t="shared" si="1742"/>
        <v/>
      </c>
      <c r="AF3788" s="322" t="str">
        <f t="shared" si="1743"/>
        <v/>
      </c>
      <c r="AG3788" s="322" t="str">
        <f t="shared" si="1744"/>
        <v/>
      </c>
      <c r="AI3788">
        <f t="shared" si="1745"/>
        <v>0</v>
      </c>
      <c r="AJ3788">
        <f t="shared" si="1746"/>
        <v>0</v>
      </c>
      <c r="AK3788">
        <f t="shared" si="1747"/>
        <v>0</v>
      </c>
      <c r="AL3788">
        <f t="shared" si="1748"/>
        <v>0</v>
      </c>
      <c r="AM3788">
        <f t="shared" si="1749"/>
        <v>0</v>
      </c>
      <c r="AN3788">
        <f t="shared" si="1750"/>
        <v>0</v>
      </c>
      <c r="AO3788">
        <f t="shared" si="1751"/>
        <v>0</v>
      </c>
      <c r="AP3788">
        <f t="shared" si="1752"/>
        <v>0</v>
      </c>
      <c r="AQ3788">
        <f t="shared" si="1753"/>
        <v>0</v>
      </c>
      <c r="AR3788">
        <f t="shared" si="1754"/>
        <v>0</v>
      </c>
      <c r="AT3788">
        <f t="shared" si="1733"/>
        <v>0</v>
      </c>
      <c r="AU3788">
        <f t="shared" si="1734"/>
        <v>0</v>
      </c>
      <c r="AZ3788">
        <f t="shared" si="1755"/>
        <v>0</v>
      </c>
      <c r="BA3788" t="str">
        <f t="shared" si="1732"/>
        <v/>
      </c>
      <c r="BB3788" t="str">
        <f t="shared" si="1756"/>
        <v/>
      </c>
    </row>
    <row r="3789" spans="2:54" x14ac:dyDescent="0.15">
      <c r="B3789" s="347"/>
      <c r="C3789" s="347"/>
      <c r="D3789" s="347"/>
      <c r="E3789" s="347"/>
      <c r="F3789" s="347"/>
      <c r="G3789" s="347"/>
      <c r="H3789" s="347"/>
      <c r="I3789" s="347"/>
      <c r="J3789" s="347"/>
      <c r="K3789" s="347"/>
      <c r="N3789" s="323" t="str">
        <f t="shared" si="1757"/>
        <v/>
      </c>
      <c r="O3789" s="323" t="str">
        <f t="shared" si="1758"/>
        <v/>
      </c>
      <c r="P3789" s="323" t="str">
        <f t="shared" si="1759"/>
        <v/>
      </c>
      <c r="R3789" s="323" t="str">
        <f t="shared" si="1760"/>
        <v/>
      </c>
      <c r="X3789" s="322" t="str">
        <f t="shared" si="1735"/>
        <v/>
      </c>
      <c r="Y3789" s="322" t="str">
        <f t="shared" si="1736"/>
        <v/>
      </c>
      <c r="Z3789" s="322" t="str">
        <f t="shared" si="1737"/>
        <v/>
      </c>
      <c r="AA3789" s="322" t="str">
        <f t="shared" si="1738"/>
        <v/>
      </c>
      <c r="AB3789" s="322" t="str">
        <f t="shared" si="1739"/>
        <v/>
      </c>
      <c r="AC3789" s="322" t="str">
        <f t="shared" si="1740"/>
        <v/>
      </c>
      <c r="AD3789" s="322" t="str">
        <f t="shared" si="1741"/>
        <v/>
      </c>
      <c r="AE3789" s="322" t="str">
        <f t="shared" si="1742"/>
        <v/>
      </c>
      <c r="AF3789" s="322" t="str">
        <f t="shared" si="1743"/>
        <v/>
      </c>
      <c r="AG3789" s="322" t="str">
        <f t="shared" si="1744"/>
        <v/>
      </c>
      <c r="AI3789">
        <f t="shared" si="1745"/>
        <v>0</v>
      </c>
      <c r="AJ3789">
        <f t="shared" si="1746"/>
        <v>0</v>
      </c>
      <c r="AK3789">
        <f t="shared" si="1747"/>
        <v>0</v>
      </c>
      <c r="AL3789">
        <f t="shared" si="1748"/>
        <v>0</v>
      </c>
      <c r="AM3789">
        <f t="shared" si="1749"/>
        <v>0</v>
      </c>
      <c r="AN3789">
        <f t="shared" si="1750"/>
        <v>0</v>
      </c>
      <c r="AO3789">
        <f t="shared" si="1751"/>
        <v>0</v>
      </c>
      <c r="AP3789">
        <f t="shared" si="1752"/>
        <v>0</v>
      </c>
      <c r="AQ3789">
        <f t="shared" si="1753"/>
        <v>0</v>
      </c>
      <c r="AR3789">
        <f t="shared" si="1754"/>
        <v>0</v>
      </c>
      <c r="AT3789">
        <f t="shared" si="1733"/>
        <v>0</v>
      </c>
      <c r="AU3789">
        <f t="shared" si="1734"/>
        <v>0</v>
      </c>
      <c r="AZ3789">
        <f t="shared" si="1755"/>
        <v>0</v>
      </c>
      <c r="BA3789" t="str">
        <f t="shared" ref="BA3789:BA3852" si="1761">IF($AZ3789=10,SUM($X3789:$AG3789),"")</f>
        <v/>
      </c>
      <c r="BB3789" t="str">
        <f t="shared" si="1756"/>
        <v/>
      </c>
    </row>
    <row r="3790" spans="2:54" x14ac:dyDescent="0.15">
      <c r="B3790" s="347"/>
      <c r="C3790" s="347"/>
      <c r="D3790" s="347"/>
      <c r="E3790" s="347"/>
      <c r="F3790" s="347"/>
      <c r="G3790" s="347"/>
      <c r="H3790" s="347"/>
      <c r="I3790" s="347"/>
      <c r="J3790" s="347"/>
      <c r="K3790" s="347"/>
      <c r="N3790" s="323" t="str">
        <f t="shared" si="1757"/>
        <v/>
      </c>
      <c r="O3790" s="323" t="str">
        <f t="shared" si="1758"/>
        <v/>
      </c>
      <c r="P3790" s="323" t="str">
        <f t="shared" si="1759"/>
        <v/>
      </c>
      <c r="R3790" s="323" t="str">
        <f t="shared" si="1760"/>
        <v/>
      </c>
      <c r="X3790" s="322" t="str">
        <f t="shared" si="1735"/>
        <v/>
      </c>
      <c r="Y3790" s="322" t="str">
        <f t="shared" si="1736"/>
        <v/>
      </c>
      <c r="Z3790" s="322" t="str">
        <f t="shared" si="1737"/>
        <v/>
      </c>
      <c r="AA3790" s="322" t="str">
        <f t="shared" si="1738"/>
        <v/>
      </c>
      <c r="AB3790" s="322" t="str">
        <f t="shared" si="1739"/>
        <v/>
      </c>
      <c r="AC3790" s="322" t="str">
        <f t="shared" si="1740"/>
        <v/>
      </c>
      <c r="AD3790" s="322" t="str">
        <f t="shared" si="1741"/>
        <v/>
      </c>
      <c r="AE3790" s="322" t="str">
        <f t="shared" si="1742"/>
        <v/>
      </c>
      <c r="AF3790" s="322" t="str">
        <f t="shared" si="1743"/>
        <v/>
      </c>
      <c r="AG3790" s="322" t="str">
        <f t="shared" si="1744"/>
        <v/>
      </c>
      <c r="AI3790">
        <f t="shared" si="1745"/>
        <v>0</v>
      </c>
      <c r="AJ3790">
        <f t="shared" si="1746"/>
        <v>0</v>
      </c>
      <c r="AK3790">
        <f t="shared" si="1747"/>
        <v>0</v>
      </c>
      <c r="AL3790">
        <f t="shared" si="1748"/>
        <v>0</v>
      </c>
      <c r="AM3790">
        <f t="shared" si="1749"/>
        <v>0</v>
      </c>
      <c r="AN3790">
        <f t="shared" si="1750"/>
        <v>0</v>
      </c>
      <c r="AO3790">
        <f t="shared" si="1751"/>
        <v>0</v>
      </c>
      <c r="AP3790">
        <f t="shared" si="1752"/>
        <v>0</v>
      </c>
      <c r="AQ3790">
        <f t="shared" si="1753"/>
        <v>0</v>
      </c>
      <c r="AR3790">
        <f t="shared" si="1754"/>
        <v>0</v>
      </c>
      <c r="AT3790">
        <f t="shared" ref="AT3790:AT3853" si="1762">COUNTIF(AI3790:AR3790,"&gt;3")</f>
        <v>0</v>
      </c>
      <c r="AU3790">
        <f t="shared" ref="AU3790:AU3853" si="1763">IF(AT3790&gt;6,1,0)</f>
        <v>0</v>
      </c>
      <c r="AZ3790">
        <f t="shared" si="1755"/>
        <v>0</v>
      </c>
      <c r="BA3790" t="str">
        <f t="shared" si="1761"/>
        <v/>
      </c>
      <c r="BB3790" t="str">
        <f t="shared" si="1756"/>
        <v/>
      </c>
    </row>
    <row r="3791" spans="2:54" x14ac:dyDescent="0.15">
      <c r="B3791" s="347"/>
      <c r="C3791" s="347"/>
      <c r="D3791" s="347"/>
      <c r="E3791" s="347"/>
      <c r="F3791" s="347"/>
      <c r="G3791" s="347"/>
      <c r="H3791" s="347"/>
      <c r="I3791" s="347"/>
      <c r="J3791" s="347"/>
      <c r="K3791" s="347"/>
      <c r="N3791" s="323" t="str">
        <f t="shared" si="1757"/>
        <v/>
      </c>
      <c r="O3791" s="323" t="str">
        <f t="shared" si="1758"/>
        <v/>
      </c>
      <c r="P3791" s="323" t="str">
        <f t="shared" si="1759"/>
        <v/>
      </c>
      <c r="R3791" s="323" t="str">
        <f t="shared" si="1760"/>
        <v/>
      </c>
      <c r="X3791" s="322" t="str">
        <f t="shared" si="1735"/>
        <v/>
      </c>
      <c r="Y3791" s="322" t="str">
        <f t="shared" si="1736"/>
        <v/>
      </c>
      <c r="Z3791" s="322" t="str">
        <f t="shared" si="1737"/>
        <v/>
      </c>
      <c r="AA3791" s="322" t="str">
        <f t="shared" si="1738"/>
        <v/>
      </c>
      <c r="AB3791" s="322" t="str">
        <f t="shared" si="1739"/>
        <v/>
      </c>
      <c r="AC3791" s="322" t="str">
        <f t="shared" si="1740"/>
        <v/>
      </c>
      <c r="AD3791" s="322" t="str">
        <f t="shared" si="1741"/>
        <v/>
      </c>
      <c r="AE3791" s="322" t="str">
        <f t="shared" si="1742"/>
        <v/>
      </c>
      <c r="AF3791" s="322" t="str">
        <f t="shared" si="1743"/>
        <v/>
      </c>
      <c r="AG3791" s="322" t="str">
        <f t="shared" si="1744"/>
        <v/>
      </c>
      <c r="AI3791">
        <f t="shared" si="1745"/>
        <v>0</v>
      </c>
      <c r="AJ3791">
        <f t="shared" si="1746"/>
        <v>0</v>
      </c>
      <c r="AK3791">
        <f t="shared" si="1747"/>
        <v>0</v>
      </c>
      <c r="AL3791">
        <f t="shared" si="1748"/>
        <v>0</v>
      </c>
      <c r="AM3791">
        <f t="shared" si="1749"/>
        <v>0</v>
      </c>
      <c r="AN3791">
        <f t="shared" si="1750"/>
        <v>0</v>
      </c>
      <c r="AO3791">
        <f t="shared" si="1751"/>
        <v>0</v>
      </c>
      <c r="AP3791">
        <f t="shared" si="1752"/>
        <v>0</v>
      </c>
      <c r="AQ3791">
        <f t="shared" si="1753"/>
        <v>0</v>
      </c>
      <c r="AR3791">
        <f t="shared" si="1754"/>
        <v>0</v>
      </c>
      <c r="AT3791">
        <f t="shared" si="1762"/>
        <v>0</v>
      </c>
      <c r="AU3791">
        <f t="shared" si="1763"/>
        <v>0</v>
      </c>
      <c r="AZ3791">
        <f t="shared" si="1755"/>
        <v>0</v>
      </c>
      <c r="BA3791" t="str">
        <f t="shared" si="1761"/>
        <v/>
      </c>
      <c r="BB3791" t="str">
        <f t="shared" si="1756"/>
        <v/>
      </c>
    </row>
    <row r="3792" spans="2:54" x14ac:dyDescent="0.15">
      <c r="B3792" s="347"/>
      <c r="C3792" s="347"/>
      <c r="D3792" s="347"/>
      <c r="E3792" s="347"/>
      <c r="F3792" s="347"/>
      <c r="G3792" s="347"/>
      <c r="H3792" s="347"/>
      <c r="I3792" s="347"/>
      <c r="J3792" s="347"/>
      <c r="K3792" s="347"/>
      <c r="N3792" s="323" t="str">
        <f t="shared" si="1757"/>
        <v/>
      </c>
      <c r="O3792" s="323" t="str">
        <f t="shared" si="1758"/>
        <v/>
      </c>
      <c r="P3792" s="323" t="str">
        <f t="shared" si="1759"/>
        <v/>
      </c>
      <c r="R3792" s="323" t="str">
        <f t="shared" si="1760"/>
        <v/>
      </c>
      <c r="X3792" s="322" t="str">
        <f t="shared" si="1735"/>
        <v/>
      </c>
      <c r="Y3792" s="322" t="str">
        <f t="shared" si="1736"/>
        <v/>
      </c>
      <c r="Z3792" s="322" t="str">
        <f t="shared" si="1737"/>
        <v/>
      </c>
      <c r="AA3792" s="322" t="str">
        <f t="shared" si="1738"/>
        <v/>
      </c>
      <c r="AB3792" s="322" t="str">
        <f t="shared" si="1739"/>
        <v/>
      </c>
      <c r="AC3792" s="322" t="str">
        <f t="shared" si="1740"/>
        <v/>
      </c>
      <c r="AD3792" s="322" t="str">
        <f t="shared" si="1741"/>
        <v/>
      </c>
      <c r="AE3792" s="322" t="str">
        <f t="shared" si="1742"/>
        <v/>
      </c>
      <c r="AF3792" s="322" t="str">
        <f t="shared" si="1743"/>
        <v/>
      </c>
      <c r="AG3792" s="322" t="str">
        <f t="shared" si="1744"/>
        <v/>
      </c>
      <c r="AI3792">
        <f t="shared" si="1745"/>
        <v>0</v>
      </c>
      <c r="AJ3792">
        <f t="shared" si="1746"/>
        <v>0</v>
      </c>
      <c r="AK3792">
        <f t="shared" si="1747"/>
        <v>0</v>
      </c>
      <c r="AL3792">
        <f t="shared" si="1748"/>
        <v>0</v>
      </c>
      <c r="AM3792">
        <f t="shared" si="1749"/>
        <v>0</v>
      </c>
      <c r="AN3792">
        <f t="shared" si="1750"/>
        <v>0</v>
      </c>
      <c r="AO3792">
        <f t="shared" si="1751"/>
        <v>0</v>
      </c>
      <c r="AP3792">
        <f t="shared" si="1752"/>
        <v>0</v>
      </c>
      <c r="AQ3792">
        <f t="shared" si="1753"/>
        <v>0</v>
      </c>
      <c r="AR3792">
        <f t="shared" si="1754"/>
        <v>0</v>
      </c>
      <c r="AT3792">
        <f t="shared" si="1762"/>
        <v>0</v>
      </c>
      <c r="AU3792">
        <f t="shared" si="1763"/>
        <v>0</v>
      </c>
      <c r="AZ3792">
        <f t="shared" si="1755"/>
        <v>0</v>
      </c>
      <c r="BA3792" t="str">
        <f t="shared" si="1761"/>
        <v/>
      </c>
      <c r="BB3792" t="str">
        <f t="shared" si="1756"/>
        <v/>
      </c>
    </row>
    <row r="3793" spans="2:54" x14ac:dyDescent="0.15">
      <c r="B3793" s="347"/>
      <c r="C3793" s="347"/>
      <c r="D3793" s="347"/>
      <c r="E3793" s="347"/>
      <c r="F3793" s="347"/>
      <c r="G3793" s="347"/>
      <c r="H3793" s="347"/>
      <c r="I3793" s="347"/>
      <c r="J3793" s="347"/>
      <c r="K3793" s="347"/>
      <c r="N3793" s="323" t="str">
        <f t="shared" si="1757"/>
        <v/>
      </c>
      <c r="O3793" s="323" t="str">
        <f t="shared" si="1758"/>
        <v/>
      </c>
      <c r="P3793" s="323" t="str">
        <f t="shared" si="1759"/>
        <v/>
      </c>
      <c r="R3793" s="323" t="str">
        <f t="shared" si="1760"/>
        <v/>
      </c>
      <c r="X3793" s="322" t="str">
        <f t="shared" ref="X3793:X3856" si="1764">IF(B3793&lt;&gt;"",B3793-1,"")</f>
        <v/>
      </c>
      <c r="Y3793" s="322" t="str">
        <f t="shared" ref="Y3793:Y3856" si="1765">IF(C3793&lt;&gt;"",5-C3793,"")</f>
        <v/>
      </c>
      <c r="Z3793" s="322" t="str">
        <f t="shared" ref="Z3793:Z3856" si="1766">IF(D3793&lt;&gt;"",D3793-1,"")</f>
        <v/>
      </c>
      <c r="AA3793" s="322" t="str">
        <f t="shared" ref="AA3793:AA3856" si="1767">IF(E3793&lt;&gt;"",5-E3793,"")</f>
        <v/>
      </c>
      <c r="AB3793" s="322" t="str">
        <f t="shared" ref="AB3793:AB3856" si="1768">IF(F3793&lt;&gt;"",F3793-1,"")</f>
        <v/>
      </c>
      <c r="AC3793" s="322" t="str">
        <f t="shared" ref="AC3793:AC3856" si="1769">IF(G3793&lt;&gt;"",5-G3793,"")</f>
        <v/>
      </c>
      <c r="AD3793" s="322" t="str">
        <f t="shared" ref="AD3793:AD3856" si="1770">IF(H3793&lt;&gt;"",H3793-1,"")</f>
        <v/>
      </c>
      <c r="AE3793" s="322" t="str">
        <f t="shared" ref="AE3793:AE3856" si="1771">IF(I3793&lt;&gt;"",5-I3793,"")</f>
        <v/>
      </c>
      <c r="AF3793" s="322" t="str">
        <f t="shared" ref="AF3793:AF3856" si="1772">IF(J3793&lt;&gt;"",J3793-1,"")</f>
        <v/>
      </c>
      <c r="AG3793" s="322" t="str">
        <f t="shared" ref="AG3793:AG3856" si="1773">IF(K3793&lt;&gt;"",5-K3793,"")</f>
        <v/>
      </c>
      <c r="AI3793">
        <f t="shared" si="1745"/>
        <v>0</v>
      </c>
      <c r="AJ3793">
        <f t="shared" si="1746"/>
        <v>0</v>
      </c>
      <c r="AK3793">
        <f t="shared" si="1747"/>
        <v>0</v>
      </c>
      <c r="AL3793">
        <f t="shared" si="1748"/>
        <v>0</v>
      </c>
      <c r="AM3793">
        <f t="shared" si="1749"/>
        <v>0</v>
      </c>
      <c r="AN3793">
        <f t="shared" si="1750"/>
        <v>0</v>
      </c>
      <c r="AO3793">
        <f t="shared" si="1751"/>
        <v>0</v>
      </c>
      <c r="AP3793">
        <f t="shared" si="1752"/>
        <v>0</v>
      </c>
      <c r="AQ3793">
        <f t="shared" si="1753"/>
        <v>0</v>
      </c>
      <c r="AR3793">
        <f t="shared" si="1754"/>
        <v>0</v>
      </c>
      <c r="AT3793">
        <f t="shared" si="1762"/>
        <v>0</v>
      </c>
      <c r="AU3793">
        <f t="shared" si="1763"/>
        <v>0</v>
      </c>
      <c r="AZ3793">
        <f t="shared" si="1755"/>
        <v>0</v>
      </c>
      <c r="BA3793" t="str">
        <f t="shared" si="1761"/>
        <v/>
      </c>
      <c r="BB3793" t="str">
        <f t="shared" si="1756"/>
        <v/>
      </c>
    </row>
    <row r="3794" spans="2:54" x14ac:dyDescent="0.15">
      <c r="B3794" s="347"/>
      <c r="C3794" s="347"/>
      <c r="D3794" s="347"/>
      <c r="E3794" s="347"/>
      <c r="F3794" s="347"/>
      <c r="G3794" s="347"/>
      <c r="H3794" s="347"/>
      <c r="I3794" s="347"/>
      <c r="J3794" s="347"/>
      <c r="K3794" s="347"/>
      <c r="N3794" s="323" t="str">
        <f t="shared" si="1757"/>
        <v/>
      </c>
      <c r="O3794" s="323" t="str">
        <f t="shared" si="1758"/>
        <v/>
      </c>
      <c r="P3794" s="323" t="str">
        <f t="shared" si="1759"/>
        <v/>
      </c>
      <c r="R3794" s="323" t="str">
        <f t="shared" si="1760"/>
        <v/>
      </c>
      <c r="X3794" s="322" t="str">
        <f t="shared" si="1764"/>
        <v/>
      </c>
      <c r="Y3794" s="322" t="str">
        <f t="shared" si="1765"/>
        <v/>
      </c>
      <c r="Z3794" s="322" t="str">
        <f t="shared" si="1766"/>
        <v/>
      </c>
      <c r="AA3794" s="322" t="str">
        <f t="shared" si="1767"/>
        <v/>
      </c>
      <c r="AB3794" s="322" t="str">
        <f t="shared" si="1768"/>
        <v/>
      </c>
      <c r="AC3794" s="322" t="str">
        <f t="shared" si="1769"/>
        <v/>
      </c>
      <c r="AD3794" s="322" t="str">
        <f t="shared" si="1770"/>
        <v/>
      </c>
      <c r="AE3794" s="322" t="str">
        <f t="shared" si="1771"/>
        <v/>
      </c>
      <c r="AF3794" s="322" t="str">
        <f t="shared" si="1772"/>
        <v/>
      </c>
      <c r="AG3794" s="322" t="str">
        <f t="shared" si="1773"/>
        <v/>
      </c>
      <c r="AI3794">
        <f t="shared" si="1745"/>
        <v>0</v>
      </c>
      <c r="AJ3794">
        <f t="shared" si="1746"/>
        <v>0</v>
      </c>
      <c r="AK3794">
        <f t="shared" si="1747"/>
        <v>0</v>
      </c>
      <c r="AL3794">
        <f t="shared" si="1748"/>
        <v>0</v>
      </c>
      <c r="AM3794">
        <f t="shared" si="1749"/>
        <v>0</v>
      </c>
      <c r="AN3794">
        <f t="shared" si="1750"/>
        <v>0</v>
      </c>
      <c r="AO3794">
        <f t="shared" si="1751"/>
        <v>0</v>
      </c>
      <c r="AP3794">
        <f t="shared" si="1752"/>
        <v>0</v>
      </c>
      <c r="AQ3794">
        <f t="shared" si="1753"/>
        <v>0</v>
      </c>
      <c r="AR3794">
        <f t="shared" si="1754"/>
        <v>0</v>
      </c>
      <c r="AT3794">
        <f t="shared" si="1762"/>
        <v>0</v>
      </c>
      <c r="AU3794">
        <f t="shared" si="1763"/>
        <v>0</v>
      </c>
      <c r="AZ3794">
        <f t="shared" si="1755"/>
        <v>0</v>
      </c>
      <c r="BA3794" t="str">
        <f t="shared" si="1761"/>
        <v/>
      </c>
      <c r="BB3794" t="str">
        <f t="shared" si="1756"/>
        <v/>
      </c>
    </row>
    <row r="3795" spans="2:54" x14ac:dyDescent="0.15">
      <c r="B3795" s="347"/>
      <c r="C3795" s="347"/>
      <c r="D3795" s="347"/>
      <c r="E3795" s="347"/>
      <c r="F3795" s="347"/>
      <c r="G3795" s="347"/>
      <c r="H3795" s="347"/>
      <c r="I3795" s="347"/>
      <c r="J3795" s="347"/>
      <c r="K3795" s="347"/>
      <c r="N3795" s="323" t="str">
        <f t="shared" si="1757"/>
        <v/>
      </c>
      <c r="O3795" s="323" t="str">
        <f t="shared" si="1758"/>
        <v/>
      </c>
      <c r="P3795" s="323" t="str">
        <f t="shared" si="1759"/>
        <v/>
      </c>
      <c r="R3795" s="323" t="str">
        <f t="shared" si="1760"/>
        <v/>
      </c>
      <c r="X3795" s="322" t="str">
        <f t="shared" si="1764"/>
        <v/>
      </c>
      <c r="Y3795" s="322" t="str">
        <f t="shared" si="1765"/>
        <v/>
      </c>
      <c r="Z3795" s="322" t="str">
        <f t="shared" si="1766"/>
        <v/>
      </c>
      <c r="AA3795" s="322" t="str">
        <f t="shared" si="1767"/>
        <v/>
      </c>
      <c r="AB3795" s="322" t="str">
        <f t="shared" si="1768"/>
        <v/>
      </c>
      <c r="AC3795" s="322" t="str">
        <f t="shared" si="1769"/>
        <v/>
      </c>
      <c r="AD3795" s="322" t="str">
        <f t="shared" si="1770"/>
        <v/>
      </c>
      <c r="AE3795" s="322" t="str">
        <f t="shared" si="1771"/>
        <v/>
      </c>
      <c r="AF3795" s="322" t="str">
        <f t="shared" si="1772"/>
        <v/>
      </c>
      <c r="AG3795" s="322" t="str">
        <f t="shared" si="1773"/>
        <v/>
      </c>
      <c r="AI3795">
        <f t="shared" si="1745"/>
        <v>0</v>
      </c>
      <c r="AJ3795">
        <f t="shared" si="1746"/>
        <v>0</v>
      </c>
      <c r="AK3795">
        <f t="shared" si="1747"/>
        <v>0</v>
      </c>
      <c r="AL3795">
        <f t="shared" si="1748"/>
        <v>0</v>
      </c>
      <c r="AM3795">
        <f t="shared" si="1749"/>
        <v>0</v>
      </c>
      <c r="AN3795">
        <f t="shared" si="1750"/>
        <v>0</v>
      </c>
      <c r="AO3795">
        <f t="shared" si="1751"/>
        <v>0</v>
      </c>
      <c r="AP3795">
        <f t="shared" si="1752"/>
        <v>0</v>
      </c>
      <c r="AQ3795">
        <f t="shared" si="1753"/>
        <v>0</v>
      </c>
      <c r="AR3795">
        <f t="shared" si="1754"/>
        <v>0</v>
      </c>
      <c r="AT3795">
        <f t="shared" si="1762"/>
        <v>0</v>
      </c>
      <c r="AU3795">
        <f t="shared" si="1763"/>
        <v>0</v>
      </c>
      <c r="AZ3795">
        <f t="shared" si="1755"/>
        <v>0</v>
      </c>
      <c r="BA3795" t="str">
        <f t="shared" si="1761"/>
        <v/>
      </c>
      <c r="BB3795" t="str">
        <f t="shared" si="1756"/>
        <v/>
      </c>
    </row>
    <row r="3796" spans="2:54" x14ac:dyDescent="0.15">
      <c r="B3796" s="347"/>
      <c r="C3796" s="347"/>
      <c r="D3796" s="347"/>
      <c r="E3796" s="347"/>
      <c r="F3796" s="347"/>
      <c r="G3796" s="347"/>
      <c r="H3796" s="347"/>
      <c r="I3796" s="347"/>
      <c r="J3796" s="347"/>
      <c r="K3796" s="347"/>
      <c r="N3796" s="323" t="str">
        <f t="shared" si="1757"/>
        <v/>
      </c>
      <c r="O3796" s="323" t="str">
        <f t="shared" si="1758"/>
        <v/>
      </c>
      <c r="P3796" s="323" t="str">
        <f t="shared" si="1759"/>
        <v/>
      </c>
      <c r="R3796" s="323" t="str">
        <f t="shared" si="1760"/>
        <v/>
      </c>
      <c r="X3796" s="322" t="str">
        <f t="shared" si="1764"/>
        <v/>
      </c>
      <c r="Y3796" s="322" t="str">
        <f t="shared" si="1765"/>
        <v/>
      </c>
      <c r="Z3796" s="322" t="str">
        <f t="shared" si="1766"/>
        <v/>
      </c>
      <c r="AA3796" s="322" t="str">
        <f t="shared" si="1767"/>
        <v/>
      </c>
      <c r="AB3796" s="322" t="str">
        <f t="shared" si="1768"/>
        <v/>
      </c>
      <c r="AC3796" s="322" t="str">
        <f t="shared" si="1769"/>
        <v/>
      </c>
      <c r="AD3796" s="322" t="str">
        <f t="shared" si="1770"/>
        <v/>
      </c>
      <c r="AE3796" s="322" t="str">
        <f t="shared" si="1771"/>
        <v/>
      </c>
      <c r="AF3796" s="322" t="str">
        <f t="shared" si="1772"/>
        <v/>
      </c>
      <c r="AG3796" s="322" t="str">
        <f t="shared" si="1773"/>
        <v/>
      </c>
      <c r="AI3796">
        <f t="shared" si="1745"/>
        <v>0</v>
      </c>
      <c r="AJ3796">
        <f t="shared" si="1746"/>
        <v>0</v>
      </c>
      <c r="AK3796">
        <f t="shared" si="1747"/>
        <v>0</v>
      </c>
      <c r="AL3796">
        <f t="shared" si="1748"/>
        <v>0</v>
      </c>
      <c r="AM3796">
        <f t="shared" si="1749"/>
        <v>0</v>
      </c>
      <c r="AN3796">
        <f t="shared" si="1750"/>
        <v>0</v>
      </c>
      <c r="AO3796">
        <f t="shared" si="1751"/>
        <v>0</v>
      </c>
      <c r="AP3796">
        <f t="shared" si="1752"/>
        <v>0</v>
      </c>
      <c r="AQ3796">
        <f t="shared" si="1753"/>
        <v>0</v>
      </c>
      <c r="AR3796">
        <f t="shared" si="1754"/>
        <v>0</v>
      </c>
      <c r="AT3796">
        <f t="shared" si="1762"/>
        <v>0</v>
      </c>
      <c r="AU3796">
        <f t="shared" si="1763"/>
        <v>0</v>
      </c>
      <c r="AZ3796">
        <f t="shared" si="1755"/>
        <v>0</v>
      </c>
      <c r="BA3796" t="str">
        <f t="shared" si="1761"/>
        <v/>
      </c>
      <c r="BB3796" t="str">
        <f t="shared" si="1756"/>
        <v/>
      </c>
    </row>
    <row r="3797" spans="2:54" x14ac:dyDescent="0.15">
      <c r="B3797" s="347"/>
      <c r="C3797" s="347"/>
      <c r="D3797" s="347"/>
      <c r="E3797" s="347"/>
      <c r="F3797" s="347"/>
      <c r="G3797" s="347"/>
      <c r="H3797" s="347"/>
      <c r="I3797" s="347"/>
      <c r="J3797" s="347"/>
      <c r="K3797" s="347"/>
      <c r="N3797" s="323" t="str">
        <f t="shared" si="1757"/>
        <v/>
      </c>
      <c r="O3797" s="323" t="str">
        <f t="shared" si="1758"/>
        <v/>
      </c>
      <c r="P3797" s="323" t="str">
        <f t="shared" si="1759"/>
        <v/>
      </c>
      <c r="R3797" s="323" t="str">
        <f t="shared" si="1760"/>
        <v/>
      </c>
      <c r="X3797" s="322" t="str">
        <f t="shared" si="1764"/>
        <v/>
      </c>
      <c r="Y3797" s="322" t="str">
        <f t="shared" si="1765"/>
        <v/>
      </c>
      <c r="Z3797" s="322" t="str">
        <f t="shared" si="1766"/>
        <v/>
      </c>
      <c r="AA3797" s="322" t="str">
        <f t="shared" si="1767"/>
        <v/>
      </c>
      <c r="AB3797" s="322" t="str">
        <f t="shared" si="1768"/>
        <v/>
      </c>
      <c r="AC3797" s="322" t="str">
        <f t="shared" si="1769"/>
        <v/>
      </c>
      <c r="AD3797" s="322" t="str">
        <f t="shared" si="1770"/>
        <v/>
      </c>
      <c r="AE3797" s="322" t="str">
        <f t="shared" si="1771"/>
        <v/>
      </c>
      <c r="AF3797" s="322" t="str">
        <f t="shared" si="1772"/>
        <v/>
      </c>
      <c r="AG3797" s="322" t="str">
        <f t="shared" si="1773"/>
        <v/>
      </c>
      <c r="AI3797">
        <f t="shared" si="1745"/>
        <v>0</v>
      </c>
      <c r="AJ3797">
        <f t="shared" si="1746"/>
        <v>0</v>
      </c>
      <c r="AK3797">
        <f t="shared" si="1747"/>
        <v>0</v>
      </c>
      <c r="AL3797">
        <f t="shared" si="1748"/>
        <v>0</v>
      </c>
      <c r="AM3797">
        <f t="shared" si="1749"/>
        <v>0</v>
      </c>
      <c r="AN3797">
        <f t="shared" si="1750"/>
        <v>0</v>
      </c>
      <c r="AO3797">
        <f t="shared" si="1751"/>
        <v>0</v>
      </c>
      <c r="AP3797">
        <f t="shared" si="1752"/>
        <v>0</v>
      </c>
      <c r="AQ3797">
        <f t="shared" si="1753"/>
        <v>0</v>
      </c>
      <c r="AR3797">
        <f t="shared" si="1754"/>
        <v>0</v>
      </c>
      <c r="AT3797">
        <f t="shared" si="1762"/>
        <v>0</v>
      </c>
      <c r="AU3797">
        <f t="shared" si="1763"/>
        <v>0</v>
      </c>
      <c r="AZ3797">
        <f t="shared" si="1755"/>
        <v>0</v>
      </c>
      <c r="BA3797" t="str">
        <f t="shared" si="1761"/>
        <v/>
      </c>
      <c r="BB3797" t="str">
        <f t="shared" si="1756"/>
        <v/>
      </c>
    </row>
    <row r="3798" spans="2:54" x14ac:dyDescent="0.15">
      <c r="B3798" s="347"/>
      <c r="C3798" s="347"/>
      <c r="D3798" s="347"/>
      <c r="E3798" s="347"/>
      <c r="F3798" s="347"/>
      <c r="G3798" s="347"/>
      <c r="H3798" s="347"/>
      <c r="I3798" s="347"/>
      <c r="J3798" s="347"/>
      <c r="K3798" s="347"/>
      <c r="N3798" s="323" t="str">
        <f t="shared" si="1757"/>
        <v/>
      </c>
      <c r="O3798" s="323" t="str">
        <f t="shared" si="1758"/>
        <v/>
      </c>
      <c r="P3798" s="323" t="str">
        <f t="shared" si="1759"/>
        <v/>
      </c>
      <c r="R3798" s="323" t="str">
        <f t="shared" si="1760"/>
        <v/>
      </c>
      <c r="X3798" s="322" t="str">
        <f t="shared" si="1764"/>
        <v/>
      </c>
      <c r="Y3798" s="322" t="str">
        <f t="shared" si="1765"/>
        <v/>
      </c>
      <c r="Z3798" s="322" t="str">
        <f t="shared" si="1766"/>
        <v/>
      </c>
      <c r="AA3798" s="322" t="str">
        <f t="shared" si="1767"/>
        <v/>
      </c>
      <c r="AB3798" s="322" t="str">
        <f t="shared" si="1768"/>
        <v/>
      </c>
      <c r="AC3798" s="322" t="str">
        <f t="shared" si="1769"/>
        <v/>
      </c>
      <c r="AD3798" s="322" t="str">
        <f t="shared" si="1770"/>
        <v/>
      </c>
      <c r="AE3798" s="322" t="str">
        <f t="shared" si="1771"/>
        <v/>
      </c>
      <c r="AF3798" s="322" t="str">
        <f t="shared" si="1772"/>
        <v/>
      </c>
      <c r="AG3798" s="322" t="str">
        <f t="shared" si="1773"/>
        <v/>
      </c>
      <c r="AI3798">
        <f t="shared" ref="AI3798:AI3861" si="1774">B3798</f>
        <v>0</v>
      </c>
      <c r="AJ3798">
        <f t="shared" ref="AJ3798:AJ3861" si="1775">D3798</f>
        <v>0</v>
      </c>
      <c r="AK3798">
        <f t="shared" ref="AK3798:AK3861" si="1776">F3798</f>
        <v>0</v>
      </c>
      <c r="AL3798">
        <f t="shared" ref="AL3798:AL3861" si="1777">H3798</f>
        <v>0</v>
      </c>
      <c r="AM3798">
        <f t="shared" ref="AM3798:AM3861" si="1778">J3798</f>
        <v>0</v>
      </c>
      <c r="AN3798">
        <f t="shared" ref="AN3798:AN3861" si="1779">C3798</f>
        <v>0</v>
      </c>
      <c r="AO3798">
        <f t="shared" ref="AO3798:AO3861" si="1780">E3798</f>
        <v>0</v>
      </c>
      <c r="AP3798">
        <f t="shared" ref="AP3798:AP3861" si="1781">G3798</f>
        <v>0</v>
      </c>
      <c r="AQ3798">
        <f t="shared" ref="AQ3798:AQ3861" si="1782">I3798</f>
        <v>0</v>
      </c>
      <c r="AR3798">
        <f t="shared" ref="AR3798:AR3861" si="1783">K3798</f>
        <v>0</v>
      </c>
      <c r="AT3798">
        <f t="shared" si="1762"/>
        <v>0</v>
      </c>
      <c r="AU3798">
        <f t="shared" si="1763"/>
        <v>0</v>
      </c>
      <c r="AZ3798">
        <f t="shared" si="1755"/>
        <v>0</v>
      </c>
      <c r="BA3798" t="str">
        <f t="shared" si="1761"/>
        <v/>
      </c>
      <c r="BB3798" t="str">
        <f t="shared" si="1756"/>
        <v/>
      </c>
    </row>
    <row r="3799" spans="2:54" x14ac:dyDescent="0.15">
      <c r="B3799" s="347"/>
      <c r="C3799" s="347"/>
      <c r="D3799" s="347"/>
      <c r="E3799" s="347"/>
      <c r="F3799" s="347"/>
      <c r="G3799" s="347"/>
      <c r="H3799" s="347"/>
      <c r="I3799" s="347"/>
      <c r="J3799" s="347"/>
      <c r="K3799" s="347"/>
      <c r="N3799" s="323" t="str">
        <f t="shared" si="1757"/>
        <v/>
      </c>
      <c r="O3799" s="323" t="str">
        <f t="shared" si="1758"/>
        <v/>
      </c>
      <c r="P3799" s="323" t="str">
        <f t="shared" si="1759"/>
        <v/>
      </c>
      <c r="R3799" s="323" t="str">
        <f t="shared" si="1760"/>
        <v/>
      </c>
      <c r="X3799" s="322" t="str">
        <f t="shared" si="1764"/>
        <v/>
      </c>
      <c r="Y3799" s="322" t="str">
        <f t="shared" si="1765"/>
        <v/>
      </c>
      <c r="Z3799" s="322" t="str">
        <f t="shared" si="1766"/>
        <v/>
      </c>
      <c r="AA3799" s="322" t="str">
        <f t="shared" si="1767"/>
        <v/>
      </c>
      <c r="AB3799" s="322" t="str">
        <f t="shared" si="1768"/>
        <v/>
      </c>
      <c r="AC3799" s="322" t="str">
        <f t="shared" si="1769"/>
        <v/>
      </c>
      <c r="AD3799" s="322" t="str">
        <f t="shared" si="1770"/>
        <v/>
      </c>
      <c r="AE3799" s="322" t="str">
        <f t="shared" si="1771"/>
        <v/>
      </c>
      <c r="AF3799" s="322" t="str">
        <f t="shared" si="1772"/>
        <v/>
      </c>
      <c r="AG3799" s="322" t="str">
        <f t="shared" si="1773"/>
        <v/>
      </c>
      <c r="AI3799">
        <f t="shared" si="1774"/>
        <v>0</v>
      </c>
      <c r="AJ3799">
        <f t="shared" si="1775"/>
        <v>0</v>
      </c>
      <c r="AK3799">
        <f t="shared" si="1776"/>
        <v>0</v>
      </c>
      <c r="AL3799">
        <f t="shared" si="1777"/>
        <v>0</v>
      </c>
      <c r="AM3799">
        <f t="shared" si="1778"/>
        <v>0</v>
      </c>
      <c r="AN3799">
        <f t="shared" si="1779"/>
        <v>0</v>
      </c>
      <c r="AO3799">
        <f t="shared" si="1780"/>
        <v>0</v>
      </c>
      <c r="AP3799">
        <f t="shared" si="1781"/>
        <v>0</v>
      </c>
      <c r="AQ3799">
        <f t="shared" si="1782"/>
        <v>0</v>
      </c>
      <c r="AR3799">
        <f t="shared" si="1783"/>
        <v>0</v>
      </c>
      <c r="AT3799">
        <f t="shared" si="1762"/>
        <v>0</v>
      </c>
      <c r="AU3799">
        <f t="shared" si="1763"/>
        <v>0</v>
      </c>
      <c r="AZ3799">
        <f t="shared" si="1755"/>
        <v>0</v>
      </c>
      <c r="BA3799" t="str">
        <f t="shared" si="1761"/>
        <v/>
      </c>
      <c r="BB3799" t="str">
        <f t="shared" si="1756"/>
        <v/>
      </c>
    </row>
    <row r="3800" spans="2:54" x14ac:dyDescent="0.15">
      <c r="B3800" s="347"/>
      <c r="C3800" s="347"/>
      <c r="D3800" s="347"/>
      <c r="E3800" s="347"/>
      <c r="F3800" s="347"/>
      <c r="G3800" s="347"/>
      <c r="H3800" s="347"/>
      <c r="I3800" s="347"/>
      <c r="J3800" s="347"/>
      <c r="K3800" s="347"/>
      <c r="N3800" s="323" t="str">
        <f t="shared" si="1757"/>
        <v/>
      </c>
      <c r="O3800" s="323" t="str">
        <f t="shared" si="1758"/>
        <v/>
      </c>
      <c r="P3800" s="323" t="str">
        <f t="shared" si="1759"/>
        <v/>
      </c>
      <c r="R3800" s="323" t="str">
        <f t="shared" si="1760"/>
        <v/>
      </c>
      <c r="X3800" s="322" t="str">
        <f t="shared" si="1764"/>
        <v/>
      </c>
      <c r="Y3800" s="322" t="str">
        <f t="shared" si="1765"/>
        <v/>
      </c>
      <c r="Z3800" s="322" t="str">
        <f t="shared" si="1766"/>
        <v/>
      </c>
      <c r="AA3800" s="322" t="str">
        <f t="shared" si="1767"/>
        <v/>
      </c>
      <c r="AB3800" s="322" t="str">
        <f t="shared" si="1768"/>
        <v/>
      </c>
      <c r="AC3800" s="322" t="str">
        <f t="shared" si="1769"/>
        <v/>
      </c>
      <c r="AD3800" s="322" t="str">
        <f t="shared" si="1770"/>
        <v/>
      </c>
      <c r="AE3800" s="322" t="str">
        <f t="shared" si="1771"/>
        <v/>
      </c>
      <c r="AF3800" s="322" t="str">
        <f t="shared" si="1772"/>
        <v/>
      </c>
      <c r="AG3800" s="322" t="str">
        <f t="shared" si="1773"/>
        <v/>
      </c>
      <c r="AI3800">
        <f t="shared" si="1774"/>
        <v>0</v>
      </c>
      <c r="AJ3800">
        <f t="shared" si="1775"/>
        <v>0</v>
      </c>
      <c r="AK3800">
        <f t="shared" si="1776"/>
        <v>0</v>
      </c>
      <c r="AL3800">
        <f t="shared" si="1777"/>
        <v>0</v>
      </c>
      <c r="AM3800">
        <f t="shared" si="1778"/>
        <v>0</v>
      </c>
      <c r="AN3800">
        <f t="shared" si="1779"/>
        <v>0</v>
      </c>
      <c r="AO3800">
        <f t="shared" si="1780"/>
        <v>0</v>
      </c>
      <c r="AP3800">
        <f t="shared" si="1781"/>
        <v>0</v>
      </c>
      <c r="AQ3800">
        <f t="shared" si="1782"/>
        <v>0</v>
      </c>
      <c r="AR3800">
        <f t="shared" si="1783"/>
        <v>0</v>
      </c>
      <c r="AT3800">
        <f t="shared" si="1762"/>
        <v>0</v>
      </c>
      <c r="AU3800">
        <f t="shared" si="1763"/>
        <v>0</v>
      </c>
      <c r="AZ3800">
        <f t="shared" si="1755"/>
        <v>0</v>
      </c>
      <c r="BA3800" t="str">
        <f t="shared" si="1761"/>
        <v/>
      </c>
      <c r="BB3800" t="str">
        <f t="shared" si="1756"/>
        <v/>
      </c>
    </row>
    <row r="3801" spans="2:54" x14ac:dyDescent="0.15">
      <c r="B3801" s="347"/>
      <c r="C3801" s="347"/>
      <c r="D3801" s="347"/>
      <c r="E3801" s="347"/>
      <c r="F3801" s="347"/>
      <c r="G3801" s="347"/>
      <c r="H3801" s="347"/>
      <c r="I3801" s="347"/>
      <c r="J3801" s="347"/>
      <c r="K3801" s="347"/>
      <c r="N3801" s="323" t="str">
        <f t="shared" si="1757"/>
        <v/>
      </c>
      <c r="O3801" s="323" t="str">
        <f t="shared" si="1758"/>
        <v/>
      </c>
      <c r="P3801" s="323" t="str">
        <f t="shared" si="1759"/>
        <v/>
      </c>
      <c r="R3801" s="323" t="str">
        <f t="shared" si="1760"/>
        <v/>
      </c>
      <c r="X3801" s="322" t="str">
        <f t="shared" si="1764"/>
        <v/>
      </c>
      <c r="Y3801" s="322" t="str">
        <f t="shared" si="1765"/>
        <v/>
      </c>
      <c r="Z3801" s="322" t="str">
        <f t="shared" si="1766"/>
        <v/>
      </c>
      <c r="AA3801" s="322" t="str">
        <f t="shared" si="1767"/>
        <v/>
      </c>
      <c r="AB3801" s="322" t="str">
        <f t="shared" si="1768"/>
        <v/>
      </c>
      <c r="AC3801" s="322" t="str">
        <f t="shared" si="1769"/>
        <v/>
      </c>
      <c r="AD3801" s="322" t="str">
        <f t="shared" si="1770"/>
        <v/>
      </c>
      <c r="AE3801" s="322" t="str">
        <f t="shared" si="1771"/>
        <v/>
      </c>
      <c r="AF3801" s="322" t="str">
        <f t="shared" si="1772"/>
        <v/>
      </c>
      <c r="AG3801" s="322" t="str">
        <f t="shared" si="1773"/>
        <v/>
      </c>
      <c r="AI3801">
        <f t="shared" si="1774"/>
        <v>0</v>
      </c>
      <c r="AJ3801">
        <f t="shared" si="1775"/>
        <v>0</v>
      </c>
      <c r="AK3801">
        <f t="shared" si="1776"/>
        <v>0</v>
      </c>
      <c r="AL3801">
        <f t="shared" si="1777"/>
        <v>0</v>
      </c>
      <c r="AM3801">
        <f t="shared" si="1778"/>
        <v>0</v>
      </c>
      <c r="AN3801">
        <f t="shared" si="1779"/>
        <v>0</v>
      </c>
      <c r="AO3801">
        <f t="shared" si="1780"/>
        <v>0</v>
      </c>
      <c r="AP3801">
        <f t="shared" si="1781"/>
        <v>0</v>
      </c>
      <c r="AQ3801">
        <f t="shared" si="1782"/>
        <v>0</v>
      </c>
      <c r="AR3801">
        <f t="shared" si="1783"/>
        <v>0</v>
      </c>
      <c r="AT3801">
        <f t="shared" si="1762"/>
        <v>0</v>
      </c>
      <c r="AU3801">
        <f t="shared" si="1763"/>
        <v>0</v>
      </c>
      <c r="AZ3801">
        <f t="shared" si="1755"/>
        <v>0</v>
      </c>
      <c r="BA3801" t="str">
        <f t="shared" si="1761"/>
        <v/>
      </c>
      <c r="BB3801" t="str">
        <f t="shared" si="1756"/>
        <v/>
      </c>
    </row>
    <row r="3802" spans="2:54" x14ac:dyDescent="0.15">
      <c r="B3802" s="347"/>
      <c r="C3802" s="347"/>
      <c r="D3802" s="347"/>
      <c r="E3802" s="347"/>
      <c r="F3802" s="347"/>
      <c r="G3802" s="347"/>
      <c r="H3802" s="347"/>
      <c r="I3802" s="347"/>
      <c r="J3802" s="347"/>
      <c r="K3802" s="347"/>
      <c r="N3802" s="323" t="str">
        <f t="shared" si="1757"/>
        <v/>
      </c>
      <c r="O3802" s="323" t="str">
        <f t="shared" si="1758"/>
        <v/>
      </c>
      <c r="P3802" s="323" t="str">
        <f t="shared" si="1759"/>
        <v/>
      </c>
      <c r="R3802" s="323" t="str">
        <f t="shared" si="1760"/>
        <v/>
      </c>
      <c r="X3802" s="322" t="str">
        <f t="shared" si="1764"/>
        <v/>
      </c>
      <c r="Y3802" s="322" t="str">
        <f t="shared" si="1765"/>
        <v/>
      </c>
      <c r="Z3802" s="322" t="str">
        <f t="shared" si="1766"/>
        <v/>
      </c>
      <c r="AA3802" s="322" t="str">
        <f t="shared" si="1767"/>
        <v/>
      </c>
      <c r="AB3802" s="322" t="str">
        <f t="shared" si="1768"/>
        <v/>
      </c>
      <c r="AC3802" s="322" t="str">
        <f t="shared" si="1769"/>
        <v/>
      </c>
      <c r="AD3802" s="322" t="str">
        <f t="shared" si="1770"/>
        <v/>
      </c>
      <c r="AE3802" s="322" t="str">
        <f t="shared" si="1771"/>
        <v/>
      </c>
      <c r="AF3802" s="322" t="str">
        <f t="shared" si="1772"/>
        <v/>
      </c>
      <c r="AG3802" s="322" t="str">
        <f t="shared" si="1773"/>
        <v/>
      </c>
      <c r="AI3802">
        <f t="shared" si="1774"/>
        <v>0</v>
      </c>
      <c r="AJ3802">
        <f t="shared" si="1775"/>
        <v>0</v>
      </c>
      <c r="AK3802">
        <f t="shared" si="1776"/>
        <v>0</v>
      </c>
      <c r="AL3802">
        <f t="shared" si="1777"/>
        <v>0</v>
      </c>
      <c r="AM3802">
        <f t="shared" si="1778"/>
        <v>0</v>
      </c>
      <c r="AN3802">
        <f t="shared" si="1779"/>
        <v>0</v>
      </c>
      <c r="AO3802">
        <f t="shared" si="1780"/>
        <v>0</v>
      </c>
      <c r="AP3802">
        <f t="shared" si="1781"/>
        <v>0</v>
      </c>
      <c r="AQ3802">
        <f t="shared" si="1782"/>
        <v>0</v>
      </c>
      <c r="AR3802">
        <f t="shared" si="1783"/>
        <v>0</v>
      </c>
      <c r="AT3802">
        <f t="shared" si="1762"/>
        <v>0</v>
      </c>
      <c r="AU3802">
        <f t="shared" si="1763"/>
        <v>0</v>
      </c>
      <c r="AZ3802">
        <f t="shared" si="1755"/>
        <v>0</v>
      </c>
      <c r="BA3802" t="str">
        <f t="shared" si="1761"/>
        <v/>
      </c>
      <c r="BB3802" t="str">
        <f t="shared" si="1756"/>
        <v/>
      </c>
    </row>
    <row r="3803" spans="2:54" x14ac:dyDescent="0.15">
      <c r="B3803" s="347"/>
      <c r="C3803" s="347"/>
      <c r="D3803" s="347"/>
      <c r="E3803" s="347"/>
      <c r="F3803" s="347"/>
      <c r="G3803" s="347"/>
      <c r="H3803" s="347"/>
      <c r="I3803" s="347"/>
      <c r="J3803" s="347"/>
      <c r="K3803" s="347"/>
      <c r="N3803" s="323" t="str">
        <f t="shared" si="1757"/>
        <v/>
      </c>
      <c r="O3803" s="323" t="str">
        <f t="shared" si="1758"/>
        <v/>
      </c>
      <c r="P3803" s="323" t="str">
        <f t="shared" si="1759"/>
        <v/>
      </c>
      <c r="R3803" s="323" t="str">
        <f t="shared" si="1760"/>
        <v/>
      </c>
      <c r="X3803" s="322" t="str">
        <f t="shared" si="1764"/>
        <v/>
      </c>
      <c r="Y3803" s="322" t="str">
        <f t="shared" si="1765"/>
        <v/>
      </c>
      <c r="Z3803" s="322" t="str">
        <f t="shared" si="1766"/>
        <v/>
      </c>
      <c r="AA3803" s="322" t="str">
        <f t="shared" si="1767"/>
        <v/>
      </c>
      <c r="AB3803" s="322" t="str">
        <f t="shared" si="1768"/>
        <v/>
      </c>
      <c r="AC3803" s="322" t="str">
        <f t="shared" si="1769"/>
        <v/>
      </c>
      <c r="AD3803" s="322" t="str">
        <f t="shared" si="1770"/>
        <v/>
      </c>
      <c r="AE3803" s="322" t="str">
        <f t="shared" si="1771"/>
        <v/>
      </c>
      <c r="AF3803" s="322" t="str">
        <f t="shared" si="1772"/>
        <v/>
      </c>
      <c r="AG3803" s="322" t="str">
        <f t="shared" si="1773"/>
        <v/>
      </c>
      <c r="AI3803">
        <f t="shared" si="1774"/>
        <v>0</v>
      </c>
      <c r="AJ3803">
        <f t="shared" si="1775"/>
        <v>0</v>
      </c>
      <c r="AK3803">
        <f t="shared" si="1776"/>
        <v>0</v>
      </c>
      <c r="AL3803">
        <f t="shared" si="1777"/>
        <v>0</v>
      </c>
      <c r="AM3803">
        <f t="shared" si="1778"/>
        <v>0</v>
      </c>
      <c r="AN3803">
        <f t="shared" si="1779"/>
        <v>0</v>
      </c>
      <c r="AO3803">
        <f t="shared" si="1780"/>
        <v>0</v>
      </c>
      <c r="AP3803">
        <f t="shared" si="1781"/>
        <v>0</v>
      </c>
      <c r="AQ3803">
        <f t="shared" si="1782"/>
        <v>0</v>
      </c>
      <c r="AR3803">
        <f t="shared" si="1783"/>
        <v>0</v>
      </c>
      <c r="AT3803">
        <f t="shared" si="1762"/>
        <v>0</v>
      </c>
      <c r="AU3803">
        <f t="shared" si="1763"/>
        <v>0</v>
      </c>
      <c r="AZ3803">
        <f t="shared" si="1755"/>
        <v>0</v>
      </c>
      <c r="BA3803" t="str">
        <f t="shared" si="1761"/>
        <v/>
      </c>
      <c r="BB3803" t="str">
        <f t="shared" si="1756"/>
        <v/>
      </c>
    </row>
    <row r="3804" spans="2:54" x14ac:dyDescent="0.15">
      <c r="B3804" s="347"/>
      <c r="C3804" s="347"/>
      <c r="D3804" s="347"/>
      <c r="E3804" s="347"/>
      <c r="F3804" s="347"/>
      <c r="G3804" s="347"/>
      <c r="H3804" s="347"/>
      <c r="I3804" s="347"/>
      <c r="J3804" s="347"/>
      <c r="K3804" s="347"/>
      <c r="N3804" s="323" t="str">
        <f t="shared" si="1757"/>
        <v/>
      </c>
      <c r="O3804" s="323" t="str">
        <f t="shared" si="1758"/>
        <v/>
      </c>
      <c r="P3804" s="323" t="str">
        <f t="shared" si="1759"/>
        <v/>
      </c>
      <c r="R3804" s="323" t="str">
        <f t="shared" si="1760"/>
        <v/>
      </c>
      <c r="X3804" s="322" t="str">
        <f t="shared" si="1764"/>
        <v/>
      </c>
      <c r="Y3804" s="322" t="str">
        <f t="shared" si="1765"/>
        <v/>
      </c>
      <c r="Z3804" s="322" t="str">
        <f t="shared" si="1766"/>
        <v/>
      </c>
      <c r="AA3804" s="322" t="str">
        <f t="shared" si="1767"/>
        <v/>
      </c>
      <c r="AB3804" s="322" t="str">
        <f t="shared" si="1768"/>
        <v/>
      </c>
      <c r="AC3804" s="322" t="str">
        <f t="shared" si="1769"/>
        <v/>
      </c>
      <c r="AD3804" s="322" t="str">
        <f t="shared" si="1770"/>
        <v/>
      </c>
      <c r="AE3804" s="322" t="str">
        <f t="shared" si="1771"/>
        <v/>
      </c>
      <c r="AF3804" s="322" t="str">
        <f t="shared" si="1772"/>
        <v/>
      </c>
      <c r="AG3804" s="322" t="str">
        <f t="shared" si="1773"/>
        <v/>
      </c>
      <c r="AI3804">
        <f t="shared" si="1774"/>
        <v>0</v>
      </c>
      <c r="AJ3804">
        <f t="shared" si="1775"/>
        <v>0</v>
      </c>
      <c r="AK3804">
        <f t="shared" si="1776"/>
        <v>0</v>
      </c>
      <c r="AL3804">
        <f t="shared" si="1777"/>
        <v>0</v>
      </c>
      <c r="AM3804">
        <f t="shared" si="1778"/>
        <v>0</v>
      </c>
      <c r="AN3804">
        <f t="shared" si="1779"/>
        <v>0</v>
      </c>
      <c r="AO3804">
        <f t="shared" si="1780"/>
        <v>0</v>
      </c>
      <c r="AP3804">
        <f t="shared" si="1781"/>
        <v>0</v>
      </c>
      <c r="AQ3804">
        <f t="shared" si="1782"/>
        <v>0</v>
      </c>
      <c r="AR3804">
        <f t="shared" si="1783"/>
        <v>0</v>
      </c>
      <c r="AT3804">
        <f t="shared" si="1762"/>
        <v>0</v>
      </c>
      <c r="AU3804">
        <f t="shared" si="1763"/>
        <v>0</v>
      </c>
      <c r="AZ3804">
        <f t="shared" si="1755"/>
        <v>0</v>
      </c>
      <c r="BA3804" t="str">
        <f t="shared" si="1761"/>
        <v/>
      </c>
      <c r="BB3804" t="str">
        <f t="shared" si="1756"/>
        <v/>
      </c>
    </row>
    <row r="3805" spans="2:54" x14ac:dyDescent="0.15">
      <c r="B3805" s="347"/>
      <c r="C3805" s="347"/>
      <c r="D3805" s="347"/>
      <c r="E3805" s="347"/>
      <c r="F3805" s="347"/>
      <c r="G3805" s="347"/>
      <c r="H3805" s="347"/>
      <c r="I3805" s="347"/>
      <c r="J3805" s="347"/>
      <c r="K3805" s="347"/>
      <c r="N3805" s="323" t="str">
        <f t="shared" si="1757"/>
        <v/>
      </c>
      <c r="O3805" s="323" t="str">
        <f t="shared" si="1758"/>
        <v/>
      </c>
      <c r="P3805" s="323" t="str">
        <f t="shared" si="1759"/>
        <v/>
      </c>
      <c r="R3805" s="323" t="str">
        <f t="shared" si="1760"/>
        <v/>
      </c>
      <c r="X3805" s="322" t="str">
        <f t="shared" si="1764"/>
        <v/>
      </c>
      <c r="Y3805" s="322" t="str">
        <f t="shared" si="1765"/>
        <v/>
      </c>
      <c r="Z3805" s="322" t="str">
        <f t="shared" si="1766"/>
        <v/>
      </c>
      <c r="AA3805" s="322" t="str">
        <f t="shared" si="1767"/>
        <v/>
      </c>
      <c r="AB3805" s="322" t="str">
        <f t="shared" si="1768"/>
        <v/>
      </c>
      <c r="AC3805" s="322" t="str">
        <f t="shared" si="1769"/>
        <v/>
      </c>
      <c r="AD3805" s="322" t="str">
        <f t="shared" si="1770"/>
        <v/>
      </c>
      <c r="AE3805" s="322" t="str">
        <f t="shared" si="1771"/>
        <v/>
      </c>
      <c r="AF3805" s="322" t="str">
        <f t="shared" si="1772"/>
        <v/>
      </c>
      <c r="AG3805" s="322" t="str">
        <f t="shared" si="1773"/>
        <v/>
      </c>
      <c r="AI3805">
        <f t="shared" si="1774"/>
        <v>0</v>
      </c>
      <c r="AJ3805">
        <f t="shared" si="1775"/>
        <v>0</v>
      </c>
      <c r="AK3805">
        <f t="shared" si="1776"/>
        <v>0</v>
      </c>
      <c r="AL3805">
        <f t="shared" si="1777"/>
        <v>0</v>
      </c>
      <c r="AM3805">
        <f t="shared" si="1778"/>
        <v>0</v>
      </c>
      <c r="AN3805">
        <f t="shared" si="1779"/>
        <v>0</v>
      </c>
      <c r="AO3805">
        <f t="shared" si="1780"/>
        <v>0</v>
      </c>
      <c r="AP3805">
        <f t="shared" si="1781"/>
        <v>0</v>
      </c>
      <c r="AQ3805">
        <f t="shared" si="1782"/>
        <v>0</v>
      </c>
      <c r="AR3805">
        <f t="shared" si="1783"/>
        <v>0</v>
      </c>
      <c r="AT3805">
        <f t="shared" si="1762"/>
        <v>0</v>
      </c>
      <c r="AU3805">
        <f t="shared" si="1763"/>
        <v>0</v>
      </c>
      <c r="AZ3805">
        <f t="shared" si="1755"/>
        <v>0</v>
      </c>
      <c r="BA3805" t="str">
        <f t="shared" si="1761"/>
        <v/>
      </c>
      <c r="BB3805" t="str">
        <f t="shared" si="1756"/>
        <v/>
      </c>
    </row>
    <row r="3806" spans="2:54" x14ac:dyDescent="0.15">
      <c r="B3806" s="347"/>
      <c r="C3806" s="347"/>
      <c r="D3806" s="347"/>
      <c r="E3806" s="347"/>
      <c r="F3806" s="347"/>
      <c r="G3806" s="347"/>
      <c r="H3806" s="347"/>
      <c r="I3806" s="347"/>
      <c r="J3806" s="347"/>
      <c r="K3806" s="347"/>
      <c r="N3806" s="323" t="str">
        <f t="shared" si="1757"/>
        <v/>
      </c>
      <c r="O3806" s="323" t="str">
        <f t="shared" si="1758"/>
        <v/>
      </c>
      <c r="P3806" s="323" t="str">
        <f t="shared" si="1759"/>
        <v/>
      </c>
      <c r="R3806" s="323" t="str">
        <f t="shared" si="1760"/>
        <v/>
      </c>
      <c r="X3806" s="322" t="str">
        <f t="shared" si="1764"/>
        <v/>
      </c>
      <c r="Y3806" s="322" t="str">
        <f t="shared" si="1765"/>
        <v/>
      </c>
      <c r="Z3806" s="322" t="str">
        <f t="shared" si="1766"/>
        <v/>
      </c>
      <c r="AA3806" s="322" t="str">
        <f t="shared" si="1767"/>
        <v/>
      </c>
      <c r="AB3806" s="322" t="str">
        <f t="shared" si="1768"/>
        <v/>
      </c>
      <c r="AC3806" s="322" t="str">
        <f t="shared" si="1769"/>
        <v/>
      </c>
      <c r="AD3806" s="322" t="str">
        <f t="shared" si="1770"/>
        <v/>
      </c>
      <c r="AE3806" s="322" t="str">
        <f t="shared" si="1771"/>
        <v/>
      </c>
      <c r="AF3806" s="322" t="str">
        <f t="shared" si="1772"/>
        <v/>
      </c>
      <c r="AG3806" s="322" t="str">
        <f t="shared" si="1773"/>
        <v/>
      </c>
      <c r="AI3806">
        <f t="shared" si="1774"/>
        <v>0</v>
      </c>
      <c r="AJ3806">
        <f t="shared" si="1775"/>
        <v>0</v>
      </c>
      <c r="AK3806">
        <f t="shared" si="1776"/>
        <v>0</v>
      </c>
      <c r="AL3806">
        <f t="shared" si="1777"/>
        <v>0</v>
      </c>
      <c r="AM3806">
        <f t="shared" si="1778"/>
        <v>0</v>
      </c>
      <c r="AN3806">
        <f t="shared" si="1779"/>
        <v>0</v>
      </c>
      <c r="AO3806">
        <f t="shared" si="1780"/>
        <v>0</v>
      </c>
      <c r="AP3806">
        <f t="shared" si="1781"/>
        <v>0</v>
      </c>
      <c r="AQ3806">
        <f t="shared" si="1782"/>
        <v>0</v>
      </c>
      <c r="AR3806">
        <f t="shared" si="1783"/>
        <v>0</v>
      </c>
      <c r="AT3806">
        <f t="shared" si="1762"/>
        <v>0</v>
      </c>
      <c r="AU3806">
        <f t="shared" si="1763"/>
        <v>0</v>
      </c>
      <c r="AZ3806">
        <f t="shared" si="1755"/>
        <v>0</v>
      </c>
      <c r="BA3806" t="str">
        <f t="shared" si="1761"/>
        <v/>
      </c>
      <c r="BB3806" t="str">
        <f t="shared" si="1756"/>
        <v/>
      </c>
    </row>
    <row r="3807" spans="2:54" x14ac:dyDescent="0.15">
      <c r="B3807" s="347"/>
      <c r="C3807" s="347"/>
      <c r="D3807" s="347"/>
      <c r="E3807" s="347"/>
      <c r="F3807" s="347"/>
      <c r="G3807" s="347"/>
      <c r="H3807" s="347"/>
      <c r="I3807" s="347"/>
      <c r="J3807" s="347"/>
      <c r="K3807" s="347"/>
      <c r="N3807" s="323" t="str">
        <f t="shared" si="1757"/>
        <v/>
      </c>
      <c r="O3807" s="323" t="str">
        <f t="shared" si="1758"/>
        <v/>
      </c>
      <c r="P3807" s="323" t="str">
        <f t="shared" si="1759"/>
        <v/>
      </c>
      <c r="R3807" s="323" t="str">
        <f t="shared" si="1760"/>
        <v/>
      </c>
      <c r="X3807" s="322" t="str">
        <f t="shared" si="1764"/>
        <v/>
      </c>
      <c r="Y3807" s="322" t="str">
        <f t="shared" si="1765"/>
        <v/>
      </c>
      <c r="Z3807" s="322" t="str">
        <f t="shared" si="1766"/>
        <v/>
      </c>
      <c r="AA3807" s="322" t="str">
        <f t="shared" si="1767"/>
        <v/>
      </c>
      <c r="AB3807" s="322" t="str">
        <f t="shared" si="1768"/>
        <v/>
      </c>
      <c r="AC3807" s="322" t="str">
        <f t="shared" si="1769"/>
        <v/>
      </c>
      <c r="AD3807" s="322" t="str">
        <f t="shared" si="1770"/>
        <v/>
      </c>
      <c r="AE3807" s="322" t="str">
        <f t="shared" si="1771"/>
        <v/>
      </c>
      <c r="AF3807" s="322" t="str">
        <f t="shared" si="1772"/>
        <v/>
      </c>
      <c r="AG3807" s="322" t="str">
        <f t="shared" si="1773"/>
        <v/>
      </c>
      <c r="AI3807">
        <f t="shared" si="1774"/>
        <v>0</v>
      </c>
      <c r="AJ3807">
        <f t="shared" si="1775"/>
        <v>0</v>
      </c>
      <c r="AK3807">
        <f t="shared" si="1776"/>
        <v>0</v>
      </c>
      <c r="AL3807">
        <f t="shared" si="1777"/>
        <v>0</v>
      </c>
      <c r="AM3807">
        <f t="shared" si="1778"/>
        <v>0</v>
      </c>
      <c r="AN3807">
        <f t="shared" si="1779"/>
        <v>0</v>
      </c>
      <c r="AO3807">
        <f t="shared" si="1780"/>
        <v>0</v>
      </c>
      <c r="AP3807">
        <f t="shared" si="1781"/>
        <v>0</v>
      </c>
      <c r="AQ3807">
        <f t="shared" si="1782"/>
        <v>0</v>
      </c>
      <c r="AR3807">
        <f t="shared" si="1783"/>
        <v>0</v>
      </c>
      <c r="AT3807">
        <f t="shared" si="1762"/>
        <v>0</v>
      </c>
      <c r="AU3807">
        <f t="shared" si="1763"/>
        <v>0</v>
      </c>
      <c r="AZ3807">
        <f t="shared" si="1755"/>
        <v>0</v>
      </c>
      <c r="BA3807" t="str">
        <f t="shared" si="1761"/>
        <v/>
      </c>
      <c r="BB3807" t="str">
        <f t="shared" si="1756"/>
        <v/>
      </c>
    </row>
    <row r="3808" spans="2:54" x14ac:dyDescent="0.15">
      <c r="B3808" s="347"/>
      <c r="C3808" s="347"/>
      <c r="D3808" s="347"/>
      <c r="E3808" s="347"/>
      <c r="F3808" s="347"/>
      <c r="G3808" s="347"/>
      <c r="H3808" s="347"/>
      <c r="I3808" s="347"/>
      <c r="J3808" s="347"/>
      <c r="K3808" s="347"/>
      <c r="N3808" s="323" t="str">
        <f t="shared" si="1757"/>
        <v/>
      </c>
      <c r="O3808" s="323" t="str">
        <f t="shared" si="1758"/>
        <v/>
      </c>
      <c r="P3808" s="323" t="str">
        <f t="shared" si="1759"/>
        <v/>
      </c>
      <c r="R3808" s="323" t="str">
        <f t="shared" si="1760"/>
        <v/>
      </c>
      <c r="X3808" s="322" t="str">
        <f t="shared" si="1764"/>
        <v/>
      </c>
      <c r="Y3808" s="322" t="str">
        <f t="shared" si="1765"/>
        <v/>
      </c>
      <c r="Z3808" s="322" t="str">
        <f t="shared" si="1766"/>
        <v/>
      </c>
      <c r="AA3808" s="322" t="str">
        <f t="shared" si="1767"/>
        <v/>
      </c>
      <c r="AB3808" s="322" t="str">
        <f t="shared" si="1768"/>
        <v/>
      </c>
      <c r="AC3808" s="322" t="str">
        <f t="shared" si="1769"/>
        <v/>
      </c>
      <c r="AD3808" s="322" t="str">
        <f t="shared" si="1770"/>
        <v/>
      </c>
      <c r="AE3808" s="322" t="str">
        <f t="shared" si="1771"/>
        <v/>
      </c>
      <c r="AF3808" s="322" t="str">
        <f t="shared" si="1772"/>
        <v/>
      </c>
      <c r="AG3808" s="322" t="str">
        <f t="shared" si="1773"/>
        <v/>
      </c>
      <c r="AI3808">
        <f t="shared" si="1774"/>
        <v>0</v>
      </c>
      <c r="AJ3808">
        <f t="shared" si="1775"/>
        <v>0</v>
      </c>
      <c r="AK3808">
        <f t="shared" si="1776"/>
        <v>0</v>
      </c>
      <c r="AL3808">
        <f t="shared" si="1777"/>
        <v>0</v>
      </c>
      <c r="AM3808">
        <f t="shared" si="1778"/>
        <v>0</v>
      </c>
      <c r="AN3808">
        <f t="shared" si="1779"/>
        <v>0</v>
      </c>
      <c r="AO3808">
        <f t="shared" si="1780"/>
        <v>0</v>
      </c>
      <c r="AP3808">
        <f t="shared" si="1781"/>
        <v>0</v>
      </c>
      <c r="AQ3808">
        <f t="shared" si="1782"/>
        <v>0</v>
      </c>
      <c r="AR3808">
        <f t="shared" si="1783"/>
        <v>0</v>
      </c>
      <c r="AT3808">
        <f t="shared" si="1762"/>
        <v>0</v>
      </c>
      <c r="AU3808">
        <f t="shared" si="1763"/>
        <v>0</v>
      </c>
      <c r="AZ3808">
        <f t="shared" si="1755"/>
        <v>0</v>
      </c>
      <c r="BA3808" t="str">
        <f t="shared" si="1761"/>
        <v/>
      </c>
      <c r="BB3808" t="str">
        <f t="shared" si="1756"/>
        <v/>
      </c>
    </row>
    <row r="3809" spans="2:54" x14ac:dyDescent="0.15">
      <c r="B3809" s="347"/>
      <c r="C3809" s="347"/>
      <c r="D3809" s="347"/>
      <c r="E3809" s="347"/>
      <c r="F3809" s="347"/>
      <c r="G3809" s="347"/>
      <c r="H3809" s="347"/>
      <c r="I3809" s="347"/>
      <c r="J3809" s="347"/>
      <c r="K3809" s="347"/>
      <c r="N3809" s="323" t="str">
        <f t="shared" si="1757"/>
        <v/>
      </c>
      <c r="O3809" s="323" t="str">
        <f t="shared" si="1758"/>
        <v/>
      </c>
      <c r="P3809" s="323" t="str">
        <f t="shared" si="1759"/>
        <v/>
      </c>
      <c r="R3809" s="323" t="str">
        <f t="shared" si="1760"/>
        <v/>
      </c>
      <c r="X3809" s="322" t="str">
        <f t="shared" si="1764"/>
        <v/>
      </c>
      <c r="Y3809" s="322" t="str">
        <f t="shared" si="1765"/>
        <v/>
      </c>
      <c r="Z3809" s="322" t="str">
        <f t="shared" si="1766"/>
        <v/>
      </c>
      <c r="AA3809" s="322" t="str">
        <f t="shared" si="1767"/>
        <v/>
      </c>
      <c r="AB3809" s="322" t="str">
        <f t="shared" si="1768"/>
        <v/>
      </c>
      <c r="AC3809" s="322" t="str">
        <f t="shared" si="1769"/>
        <v/>
      </c>
      <c r="AD3809" s="322" t="str">
        <f t="shared" si="1770"/>
        <v/>
      </c>
      <c r="AE3809" s="322" t="str">
        <f t="shared" si="1771"/>
        <v/>
      </c>
      <c r="AF3809" s="322" t="str">
        <f t="shared" si="1772"/>
        <v/>
      </c>
      <c r="AG3809" s="322" t="str">
        <f t="shared" si="1773"/>
        <v/>
      </c>
      <c r="AI3809">
        <f t="shared" si="1774"/>
        <v>0</v>
      </c>
      <c r="AJ3809">
        <f t="shared" si="1775"/>
        <v>0</v>
      </c>
      <c r="AK3809">
        <f t="shared" si="1776"/>
        <v>0</v>
      </c>
      <c r="AL3809">
        <f t="shared" si="1777"/>
        <v>0</v>
      </c>
      <c r="AM3809">
        <f t="shared" si="1778"/>
        <v>0</v>
      </c>
      <c r="AN3809">
        <f t="shared" si="1779"/>
        <v>0</v>
      </c>
      <c r="AO3809">
        <f t="shared" si="1780"/>
        <v>0</v>
      </c>
      <c r="AP3809">
        <f t="shared" si="1781"/>
        <v>0</v>
      </c>
      <c r="AQ3809">
        <f t="shared" si="1782"/>
        <v>0</v>
      </c>
      <c r="AR3809">
        <f t="shared" si="1783"/>
        <v>0</v>
      </c>
      <c r="AT3809">
        <f t="shared" si="1762"/>
        <v>0</v>
      </c>
      <c r="AU3809">
        <f t="shared" si="1763"/>
        <v>0</v>
      </c>
      <c r="AZ3809">
        <f t="shared" si="1755"/>
        <v>0</v>
      </c>
      <c r="BA3809" t="str">
        <f t="shared" si="1761"/>
        <v/>
      </c>
      <c r="BB3809" t="str">
        <f t="shared" si="1756"/>
        <v/>
      </c>
    </row>
    <row r="3810" spans="2:54" x14ac:dyDescent="0.15">
      <c r="B3810" s="347"/>
      <c r="C3810" s="347"/>
      <c r="D3810" s="347"/>
      <c r="E3810" s="347"/>
      <c r="F3810" s="347"/>
      <c r="G3810" s="347"/>
      <c r="H3810" s="347"/>
      <c r="I3810" s="347"/>
      <c r="J3810" s="347"/>
      <c r="K3810" s="347"/>
      <c r="N3810" s="323" t="str">
        <f t="shared" si="1757"/>
        <v/>
      </c>
      <c r="O3810" s="323" t="str">
        <f t="shared" si="1758"/>
        <v/>
      </c>
      <c r="P3810" s="323" t="str">
        <f t="shared" si="1759"/>
        <v/>
      </c>
      <c r="R3810" s="323" t="str">
        <f t="shared" si="1760"/>
        <v/>
      </c>
      <c r="X3810" s="322" t="str">
        <f t="shared" si="1764"/>
        <v/>
      </c>
      <c r="Y3810" s="322" t="str">
        <f t="shared" si="1765"/>
        <v/>
      </c>
      <c r="Z3810" s="322" t="str">
        <f t="shared" si="1766"/>
        <v/>
      </c>
      <c r="AA3810" s="322" t="str">
        <f t="shared" si="1767"/>
        <v/>
      </c>
      <c r="AB3810" s="322" t="str">
        <f t="shared" si="1768"/>
        <v/>
      </c>
      <c r="AC3810" s="322" t="str">
        <f t="shared" si="1769"/>
        <v/>
      </c>
      <c r="AD3810" s="322" t="str">
        <f t="shared" si="1770"/>
        <v/>
      </c>
      <c r="AE3810" s="322" t="str">
        <f t="shared" si="1771"/>
        <v/>
      </c>
      <c r="AF3810" s="322" t="str">
        <f t="shared" si="1772"/>
        <v/>
      </c>
      <c r="AG3810" s="322" t="str">
        <f t="shared" si="1773"/>
        <v/>
      </c>
      <c r="AI3810">
        <f t="shared" si="1774"/>
        <v>0</v>
      </c>
      <c r="AJ3810">
        <f t="shared" si="1775"/>
        <v>0</v>
      </c>
      <c r="AK3810">
        <f t="shared" si="1776"/>
        <v>0</v>
      </c>
      <c r="AL3810">
        <f t="shared" si="1777"/>
        <v>0</v>
      </c>
      <c r="AM3810">
        <f t="shared" si="1778"/>
        <v>0</v>
      </c>
      <c r="AN3810">
        <f t="shared" si="1779"/>
        <v>0</v>
      </c>
      <c r="AO3810">
        <f t="shared" si="1780"/>
        <v>0</v>
      </c>
      <c r="AP3810">
        <f t="shared" si="1781"/>
        <v>0</v>
      </c>
      <c r="AQ3810">
        <f t="shared" si="1782"/>
        <v>0</v>
      </c>
      <c r="AR3810">
        <f t="shared" si="1783"/>
        <v>0</v>
      </c>
      <c r="AT3810">
        <f t="shared" si="1762"/>
        <v>0</v>
      </c>
      <c r="AU3810">
        <f t="shared" si="1763"/>
        <v>0</v>
      </c>
      <c r="AZ3810">
        <f t="shared" si="1755"/>
        <v>0</v>
      </c>
      <c r="BA3810" t="str">
        <f t="shared" si="1761"/>
        <v/>
      </c>
      <c r="BB3810" t="str">
        <f t="shared" si="1756"/>
        <v/>
      </c>
    </row>
    <row r="3811" spans="2:54" x14ac:dyDescent="0.15">
      <c r="B3811" s="347"/>
      <c r="C3811" s="347"/>
      <c r="D3811" s="347"/>
      <c r="E3811" s="347"/>
      <c r="F3811" s="347"/>
      <c r="G3811" s="347"/>
      <c r="H3811" s="347"/>
      <c r="I3811" s="347"/>
      <c r="J3811" s="347"/>
      <c r="K3811" s="347"/>
      <c r="N3811" s="323" t="str">
        <f t="shared" si="1757"/>
        <v/>
      </c>
      <c r="O3811" s="323" t="str">
        <f t="shared" si="1758"/>
        <v/>
      </c>
      <c r="P3811" s="323" t="str">
        <f t="shared" si="1759"/>
        <v/>
      </c>
      <c r="R3811" s="323" t="str">
        <f t="shared" si="1760"/>
        <v/>
      </c>
      <c r="X3811" s="322" t="str">
        <f t="shared" si="1764"/>
        <v/>
      </c>
      <c r="Y3811" s="322" t="str">
        <f t="shared" si="1765"/>
        <v/>
      </c>
      <c r="Z3811" s="322" t="str">
        <f t="shared" si="1766"/>
        <v/>
      </c>
      <c r="AA3811" s="322" t="str">
        <f t="shared" si="1767"/>
        <v/>
      </c>
      <c r="AB3811" s="322" t="str">
        <f t="shared" si="1768"/>
        <v/>
      </c>
      <c r="AC3811" s="322" t="str">
        <f t="shared" si="1769"/>
        <v/>
      </c>
      <c r="AD3811" s="322" t="str">
        <f t="shared" si="1770"/>
        <v/>
      </c>
      <c r="AE3811" s="322" t="str">
        <f t="shared" si="1771"/>
        <v/>
      </c>
      <c r="AF3811" s="322" t="str">
        <f t="shared" si="1772"/>
        <v/>
      </c>
      <c r="AG3811" s="322" t="str">
        <f t="shared" si="1773"/>
        <v/>
      </c>
      <c r="AI3811">
        <f t="shared" si="1774"/>
        <v>0</v>
      </c>
      <c r="AJ3811">
        <f t="shared" si="1775"/>
        <v>0</v>
      </c>
      <c r="AK3811">
        <f t="shared" si="1776"/>
        <v>0</v>
      </c>
      <c r="AL3811">
        <f t="shared" si="1777"/>
        <v>0</v>
      </c>
      <c r="AM3811">
        <f t="shared" si="1778"/>
        <v>0</v>
      </c>
      <c r="AN3811">
        <f t="shared" si="1779"/>
        <v>0</v>
      </c>
      <c r="AO3811">
        <f t="shared" si="1780"/>
        <v>0</v>
      </c>
      <c r="AP3811">
        <f t="shared" si="1781"/>
        <v>0</v>
      </c>
      <c r="AQ3811">
        <f t="shared" si="1782"/>
        <v>0</v>
      </c>
      <c r="AR3811">
        <f t="shared" si="1783"/>
        <v>0</v>
      </c>
      <c r="AT3811">
        <f t="shared" si="1762"/>
        <v>0</v>
      </c>
      <c r="AU3811">
        <f t="shared" si="1763"/>
        <v>0</v>
      </c>
      <c r="AZ3811">
        <f t="shared" ref="AZ3811:AZ3874" si="1784">COUNT(B3811:K3811)</f>
        <v>0</v>
      </c>
      <c r="BA3811" t="str">
        <f t="shared" si="1761"/>
        <v/>
      </c>
      <c r="BB3811" t="str">
        <f t="shared" si="1756"/>
        <v/>
      </c>
    </row>
    <row r="3812" spans="2:54" x14ac:dyDescent="0.15">
      <c r="B3812" s="347"/>
      <c r="C3812" s="347"/>
      <c r="D3812" s="347"/>
      <c r="E3812" s="347"/>
      <c r="F3812" s="347"/>
      <c r="G3812" s="347"/>
      <c r="H3812" s="347"/>
      <c r="I3812" s="347"/>
      <c r="J3812" s="347"/>
      <c r="K3812" s="347"/>
      <c r="N3812" s="323" t="str">
        <f t="shared" si="1757"/>
        <v/>
      </c>
      <c r="O3812" s="323" t="str">
        <f t="shared" si="1758"/>
        <v/>
      </c>
      <c r="P3812" s="323" t="str">
        <f t="shared" si="1759"/>
        <v/>
      </c>
      <c r="R3812" s="323" t="str">
        <f t="shared" si="1760"/>
        <v/>
      </c>
      <c r="X3812" s="322" t="str">
        <f t="shared" si="1764"/>
        <v/>
      </c>
      <c r="Y3812" s="322" t="str">
        <f t="shared" si="1765"/>
        <v/>
      </c>
      <c r="Z3812" s="322" t="str">
        <f t="shared" si="1766"/>
        <v/>
      </c>
      <c r="AA3812" s="322" t="str">
        <f t="shared" si="1767"/>
        <v/>
      </c>
      <c r="AB3812" s="322" t="str">
        <f t="shared" si="1768"/>
        <v/>
      </c>
      <c r="AC3812" s="322" t="str">
        <f t="shared" si="1769"/>
        <v/>
      </c>
      <c r="AD3812" s="322" t="str">
        <f t="shared" si="1770"/>
        <v/>
      </c>
      <c r="AE3812" s="322" t="str">
        <f t="shared" si="1771"/>
        <v/>
      </c>
      <c r="AF3812" s="322" t="str">
        <f t="shared" si="1772"/>
        <v/>
      </c>
      <c r="AG3812" s="322" t="str">
        <f t="shared" si="1773"/>
        <v/>
      </c>
      <c r="AI3812">
        <f t="shared" si="1774"/>
        <v>0</v>
      </c>
      <c r="AJ3812">
        <f t="shared" si="1775"/>
        <v>0</v>
      </c>
      <c r="AK3812">
        <f t="shared" si="1776"/>
        <v>0</v>
      </c>
      <c r="AL3812">
        <f t="shared" si="1777"/>
        <v>0</v>
      </c>
      <c r="AM3812">
        <f t="shared" si="1778"/>
        <v>0</v>
      </c>
      <c r="AN3812">
        <f t="shared" si="1779"/>
        <v>0</v>
      </c>
      <c r="AO3812">
        <f t="shared" si="1780"/>
        <v>0</v>
      </c>
      <c r="AP3812">
        <f t="shared" si="1781"/>
        <v>0</v>
      </c>
      <c r="AQ3812">
        <f t="shared" si="1782"/>
        <v>0</v>
      </c>
      <c r="AR3812">
        <f t="shared" si="1783"/>
        <v>0</v>
      </c>
      <c r="AT3812">
        <f t="shared" si="1762"/>
        <v>0</v>
      </c>
      <c r="AU3812">
        <f t="shared" si="1763"/>
        <v>0</v>
      </c>
      <c r="AZ3812">
        <f t="shared" si="1784"/>
        <v>0</v>
      </c>
      <c r="BA3812" t="str">
        <f t="shared" si="1761"/>
        <v/>
      </c>
      <c r="BB3812" t="str">
        <f t="shared" ref="BB3812:BB3875" si="1785">IF(AZ3812=10,BA3812/AZ3812,"")</f>
        <v/>
      </c>
    </row>
    <row r="3813" spans="2:54" x14ac:dyDescent="0.15">
      <c r="B3813" s="347"/>
      <c r="C3813" s="347"/>
      <c r="D3813" s="347"/>
      <c r="E3813" s="347"/>
      <c r="F3813" s="347"/>
      <c r="G3813" s="347"/>
      <c r="H3813" s="347"/>
      <c r="I3813" s="347"/>
      <c r="J3813" s="347"/>
      <c r="K3813" s="347"/>
      <c r="N3813" s="323" t="str">
        <f t="shared" si="1757"/>
        <v/>
      </c>
      <c r="O3813" s="323" t="str">
        <f t="shared" si="1758"/>
        <v/>
      </c>
      <c r="P3813" s="323" t="str">
        <f t="shared" si="1759"/>
        <v/>
      </c>
      <c r="R3813" s="323" t="str">
        <f t="shared" si="1760"/>
        <v/>
      </c>
      <c r="X3813" s="322" t="str">
        <f t="shared" si="1764"/>
        <v/>
      </c>
      <c r="Y3813" s="322" t="str">
        <f t="shared" si="1765"/>
        <v/>
      </c>
      <c r="Z3813" s="322" t="str">
        <f t="shared" si="1766"/>
        <v/>
      </c>
      <c r="AA3813" s="322" t="str">
        <f t="shared" si="1767"/>
        <v/>
      </c>
      <c r="AB3813" s="322" t="str">
        <f t="shared" si="1768"/>
        <v/>
      </c>
      <c r="AC3813" s="322" t="str">
        <f t="shared" si="1769"/>
        <v/>
      </c>
      <c r="AD3813" s="322" t="str">
        <f t="shared" si="1770"/>
        <v/>
      </c>
      <c r="AE3813" s="322" t="str">
        <f t="shared" si="1771"/>
        <v/>
      </c>
      <c r="AF3813" s="322" t="str">
        <f t="shared" si="1772"/>
        <v/>
      </c>
      <c r="AG3813" s="322" t="str">
        <f t="shared" si="1773"/>
        <v/>
      </c>
      <c r="AI3813">
        <f t="shared" si="1774"/>
        <v>0</v>
      </c>
      <c r="AJ3813">
        <f t="shared" si="1775"/>
        <v>0</v>
      </c>
      <c r="AK3813">
        <f t="shared" si="1776"/>
        <v>0</v>
      </c>
      <c r="AL3813">
        <f t="shared" si="1777"/>
        <v>0</v>
      </c>
      <c r="AM3813">
        <f t="shared" si="1778"/>
        <v>0</v>
      </c>
      <c r="AN3813">
        <f t="shared" si="1779"/>
        <v>0</v>
      </c>
      <c r="AO3813">
        <f t="shared" si="1780"/>
        <v>0</v>
      </c>
      <c r="AP3813">
        <f t="shared" si="1781"/>
        <v>0</v>
      </c>
      <c r="AQ3813">
        <f t="shared" si="1782"/>
        <v>0</v>
      </c>
      <c r="AR3813">
        <f t="shared" si="1783"/>
        <v>0</v>
      </c>
      <c r="AT3813">
        <f t="shared" si="1762"/>
        <v>0</v>
      </c>
      <c r="AU3813">
        <f t="shared" si="1763"/>
        <v>0</v>
      </c>
      <c r="AZ3813">
        <f t="shared" si="1784"/>
        <v>0</v>
      </c>
      <c r="BA3813" t="str">
        <f t="shared" si="1761"/>
        <v/>
      </c>
      <c r="BB3813" t="str">
        <f t="shared" si="1785"/>
        <v/>
      </c>
    </row>
    <row r="3814" spans="2:54" x14ac:dyDescent="0.15">
      <c r="B3814" s="347"/>
      <c r="C3814" s="347"/>
      <c r="D3814" s="347"/>
      <c r="E3814" s="347"/>
      <c r="F3814" s="347"/>
      <c r="G3814" s="347"/>
      <c r="H3814" s="347"/>
      <c r="I3814" s="347"/>
      <c r="J3814" s="347"/>
      <c r="K3814" s="347"/>
      <c r="N3814" s="323" t="str">
        <f t="shared" si="1757"/>
        <v/>
      </c>
      <c r="O3814" s="323" t="str">
        <f t="shared" si="1758"/>
        <v/>
      </c>
      <c r="P3814" s="323" t="str">
        <f t="shared" si="1759"/>
        <v/>
      </c>
      <c r="R3814" s="323" t="str">
        <f t="shared" si="1760"/>
        <v/>
      </c>
      <c r="X3814" s="322" t="str">
        <f t="shared" si="1764"/>
        <v/>
      </c>
      <c r="Y3814" s="322" t="str">
        <f t="shared" si="1765"/>
        <v/>
      </c>
      <c r="Z3814" s="322" t="str">
        <f t="shared" si="1766"/>
        <v/>
      </c>
      <c r="AA3814" s="322" t="str">
        <f t="shared" si="1767"/>
        <v/>
      </c>
      <c r="AB3814" s="322" t="str">
        <f t="shared" si="1768"/>
        <v/>
      </c>
      <c r="AC3814" s="322" t="str">
        <f t="shared" si="1769"/>
        <v/>
      </c>
      <c r="AD3814" s="322" t="str">
        <f t="shared" si="1770"/>
        <v/>
      </c>
      <c r="AE3814" s="322" t="str">
        <f t="shared" si="1771"/>
        <v/>
      </c>
      <c r="AF3814" s="322" t="str">
        <f t="shared" si="1772"/>
        <v/>
      </c>
      <c r="AG3814" s="322" t="str">
        <f t="shared" si="1773"/>
        <v/>
      </c>
      <c r="AI3814">
        <f t="shared" si="1774"/>
        <v>0</v>
      </c>
      <c r="AJ3814">
        <f t="shared" si="1775"/>
        <v>0</v>
      </c>
      <c r="AK3814">
        <f t="shared" si="1776"/>
        <v>0</v>
      </c>
      <c r="AL3814">
        <f t="shared" si="1777"/>
        <v>0</v>
      </c>
      <c r="AM3814">
        <f t="shared" si="1778"/>
        <v>0</v>
      </c>
      <c r="AN3814">
        <f t="shared" si="1779"/>
        <v>0</v>
      </c>
      <c r="AO3814">
        <f t="shared" si="1780"/>
        <v>0</v>
      </c>
      <c r="AP3814">
        <f t="shared" si="1781"/>
        <v>0</v>
      </c>
      <c r="AQ3814">
        <f t="shared" si="1782"/>
        <v>0</v>
      </c>
      <c r="AR3814">
        <f t="shared" si="1783"/>
        <v>0</v>
      </c>
      <c r="AT3814">
        <f t="shared" si="1762"/>
        <v>0</v>
      </c>
      <c r="AU3814">
        <f t="shared" si="1763"/>
        <v>0</v>
      </c>
      <c r="AZ3814">
        <f t="shared" si="1784"/>
        <v>0</v>
      </c>
      <c r="BA3814" t="str">
        <f t="shared" si="1761"/>
        <v/>
      </c>
      <c r="BB3814" t="str">
        <f t="shared" si="1785"/>
        <v/>
      </c>
    </row>
    <row r="3815" spans="2:54" x14ac:dyDescent="0.15">
      <c r="B3815" s="347"/>
      <c r="C3815" s="347"/>
      <c r="D3815" s="347"/>
      <c r="E3815" s="347"/>
      <c r="F3815" s="347"/>
      <c r="G3815" s="347"/>
      <c r="H3815" s="347"/>
      <c r="I3815" s="347"/>
      <c r="J3815" s="347"/>
      <c r="K3815" s="347"/>
      <c r="N3815" s="323" t="str">
        <f t="shared" ref="N3815:N3878" si="1786">IF(COUNT(B3815:K3815)=10,SUM(X3815:AG3815)*2.5,"")</f>
        <v/>
      </c>
      <c r="O3815" s="323" t="str">
        <f t="shared" ref="O3815:O3878" si="1787">IF(COUNT(X3815:Z3815,AB3815:AF3815)=8,SUM(X3815:Z3815,AB3815:AF3815)*3.125,"")</f>
        <v/>
      </c>
      <c r="P3815" s="323" t="str">
        <f t="shared" ref="P3815:P3878" si="1788">IF(COUNT(AA3815,AG3815)=2,SUM(AA3815,AG3815)*12.5,"")</f>
        <v/>
      </c>
      <c r="R3815" s="323" t="str">
        <f t="shared" ref="R3815:R3878" si="1789">IF(M3815=1,IF(COUNT(B3815:K3815)=9,SUM(X3815:AG3815)*2.7778,IF(COUNT(B3815:K3815)=8,SUM(X3815:AG3815)*3.125,IF(COUNT(B3815:K3815)&lt;8,"More than 2 Values are Missing",""))),"")</f>
        <v/>
      </c>
      <c r="X3815" s="322" t="str">
        <f t="shared" si="1764"/>
        <v/>
      </c>
      <c r="Y3815" s="322" t="str">
        <f t="shared" si="1765"/>
        <v/>
      </c>
      <c r="Z3815" s="322" t="str">
        <f t="shared" si="1766"/>
        <v/>
      </c>
      <c r="AA3815" s="322" t="str">
        <f t="shared" si="1767"/>
        <v/>
      </c>
      <c r="AB3815" s="322" t="str">
        <f t="shared" si="1768"/>
        <v/>
      </c>
      <c r="AC3815" s="322" t="str">
        <f t="shared" si="1769"/>
        <v/>
      </c>
      <c r="AD3815" s="322" t="str">
        <f t="shared" si="1770"/>
        <v/>
      </c>
      <c r="AE3815" s="322" t="str">
        <f t="shared" si="1771"/>
        <v/>
      </c>
      <c r="AF3815" s="322" t="str">
        <f t="shared" si="1772"/>
        <v/>
      </c>
      <c r="AG3815" s="322" t="str">
        <f t="shared" si="1773"/>
        <v/>
      </c>
      <c r="AI3815">
        <f t="shared" si="1774"/>
        <v>0</v>
      </c>
      <c r="AJ3815">
        <f t="shared" si="1775"/>
        <v>0</v>
      </c>
      <c r="AK3815">
        <f t="shared" si="1776"/>
        <v>0</v>
      </c>
      <c r="AL3815">
        <f t="shared" si="1777"/>
        <v>0</v>
      </c>
      <c r="AM3815">
        <f t="shared" si="1778"/>
        <v>0</v>
      </c>
      <c r="AN3815">
        <f t="shared" si="1779"/>
        <v>0</v>
      </c>
      <c r="AO3815">
        <f t="shared" si="1780"/>
        <v>0</v>
      </c>
      <c r="AP3815">
        <f t="shared" si="1781"/>
        <v>0</v>
      </c>
      <c r="AQ3815">
        <f t="shared" si="1782"/>
        <v>0</v>
      </c>
      <c r="AR3815">
        <f t="shared" si="1783"/>
        <v>0</v>
      </c>
      <c r="AT3815">
        <f t="shared" si="1762"/>
        <v>0</v>
      </c>
      <c r="AU3815">
        <f t="shared" si="1763"/>
        <v>0</v>
      </c>
      <c r="AZ3815">
        <f t="shared" si="1784"/>
        <v>0</v>
      </c>
      <c r="BA3815" t="str">
        <f t="shared" si="1761"/>
        <v/>
      </c>
      <c r="BB3815" t="str">
        <f t="shared" si="1785"/>
        <v/>
      </c>
    </row>
    <row r="3816" spans="2:54" x14ac:dyDescent="0.15">
      <c r="B3816" s="347"/>
      <c r="C3816" s="347"/>
      <c r="D3816" s="347"/>
      <c r="E3816" s="347"/>
      <c r="F3816" s="347"/>
      <c r="G3816" s="347"/>
      <c r="H3816" s="347"/>
      <c r="I3816" s="347"/>
      <c r="J3816" s="347"/>
      <c r="K3816" s="347"/>
      <c r="N3816" s="323" t="str">
        <f t="shared" si="1786"/>
        <v/>
      </c>
      <c r="O3816" s="323" t="str">
        <f t="shared" si="1787"/>
        <v/>
      </c>
      <c r="P3816" s="323" t="str">
        <f t="shared" si="1788"/>
        <v/>
      </c>
      <c r="R3816" s="323" t="str">
        <f t="shared" si="1789"/>
        <v/>
      </c>
      <c r="X3816" s="322" t="str">
        <f t="shared" si="1764"/>
        <v/>
      </c>
      <c r="Y3816" s="322" t="str">
        <f t="shared" si="1765"/>
        <v/>
      </c>
      <c r="Z3816" s="322" t="str">
        <f t="shared" si="1766"/>
        <v/>
      </c>
      <c r="AA3816" s="322" t="str">
        <f t="shared" si="1767"/>
        <v/>
      </c>
      <c r="AB3816" s="322" t="str">
        <f t="shared" si="1768"/>
        <v/>
      </c>
      <c r="AC3816" s="322" t="str">
        <f t="shared" si="1769"/>
        <v/>
      </c>
      <c r="AD3816" s="322" t="str">
        <f t="shared" si="1770"/>
        <v/>
      </c>
      <c r="AE3816" s="322" t="str">
        <f t="shared" si="1771"/>
        <v/>
      </c>
      <c r="AF3816" s="322" t="str">
        <f t="shared" si="1772"/>
        <v/>
      </c>
      <c r="AG3816" s="322" t="str">
        <f t="shared" si="1773"/>
        <v/>
      </c>
      <c r="AI3816">
        <f t="shared" si="1774"/>
        <v>0</v>
      </c>
      <c r="AJ3816">
        <f t="shared" si="1775"/>
        <v>0</v>
      </c>
      <c r="AK3816">
        <f t="shared" si="1776"/>
        <v>0</v>
      </c>
      <c r="AL3816">
        <f t="shared" si="1777"/>
        <v>0</v>
      </c>
      <c r="AM3816">
        <f t="shared" si="1778"/>
        <v>0</v>
      </c>
      <c r="AN3816">
        <f t="shared" si="1779"/>
        <v>0</v>
      </c>
      <c r="AO3816">
        <f t="shared" si="1780"/>
        <v>0</v>
      </c>
      <c r="AP3816">
        <f t="shared" si="1781"/>
        <v>0</v>
      </c>
      <c r="AQ3816">
        <f t="shared" si="1782"/>
        <v>0</v>
      </c>
      <c r="AR3816">
        <f t="shared" si="1783"/>
        <v>0</v>
      </c>
      <c r="AT3816">
        <f t="shared" si="1762"/>
        <v>0</v>
      </c>
      <c r="AU3816">
        <f t="shared" si="1763"/>
        <v>0</v>
      </c>
      <c r="AZ3816">
        <f t="shared" si="1784"/>
        <v>0</v>
      </c>
      <c r="BA3816" t="str">
        <f t="shared" si="1761"/>
        <v/>
      </c>
      <c r="BB3816" t="str">
        <f t="shared" si="1785"/>
        <v/>
      </c>
    </row>
    <row r="3817" spans="2:54" x14ac:dyDescent="0.15">
      <c r="B3817" s="347"/>
      <c r="C3817" s="347"/>
      <c r="D3817" s="347"/>
      <c r="E3817" s="347"/>
      <c r="F3817" s="347"/>
      <c r="G3817" s="347"/>
      <c r="H3817" s="347"/>
      <c r="I3817" s="347"/>
      <c r="J3817" s="347"/>
      <c r="K3817" s="347"/>
      <c r="N3817" s="323" t="str">
        <f t="shared" si="1786"/>
        <v/>
      </c>
      <c r="O3817" s="323" t="str">
        <f t="shared" si="1787"/>
        <v/>
      </c>
      <c r="P3817" s="323" t="str">
        <f t="shared" si="1788"/>
        <v/>
      </c>
      <c r="R3817" s="323" t="str">
        <f t="shared" si="1789"/>
        <v/>
      </c>
      <c r="X3817" s="322" t="str">
        <f t="shared" si="1764"/>
        <v/>
      </c>
      <c r="Y3817" s="322" t="str">
        <f t="shared" si="1765"/>
        <v/>
      </c>
      <c r="Z3817" s="322" t="str">
        <f t="shared" si="1766"/>
        <v/>
      </c>
      <c r="AA3817" s="322" t="str">
        <f t="shared" si="1767"/>
        <v/>
      </c>
      <c r="AB3817" s="322" t="str">
        <f t="shared" si="1768"/>
        <v/>
      </c>
      <c r="AC3817" s="322" t="str">
        <f t="shared" si="1769"/>
        <v/>
      </c>
      <c r="AD3817" s="322" t="str">
        <f t="shared" si="1770"/>
        <v/>
      </c>
      <c r="AE3817" s="322" t="str">
        <f t="shared" si="1771"/>
        <v/>
      </c>
      <c r="AF3817" s="322" t="str">
        <f t="shared" si="1772"/>
        <v/>
      </c>
      <c r="AG3817" s="322" t="str">
        <f t="shared" si="1773"/>
        <v/>
      </c>
      <c r="AI3817">
        <f t="shared" si="1774"/>
        <v>0</v>
      </c>
      <c r="AJ3817">
        <f t="shared" si="1775"/>
        <v>0</v>
      </c>
      <c r="AK3817">
        <f t="shared" si="1776"/>
        <v>0</v>
      </c>
      <c r="AL3817">
        <f t="shared" si="1777"/>
        <v>0</v>
      </c>
      <c r="AM3817">
        <f t="shared" si="1778"/>
        <v>0</v>
      </c>
      <c r="AN3817">
        <f t="shared" si="1779"/>
        <v>0</v>
      </c>
      <c r="AO3817">
        <f t="shared" si="1780"/>
        <v>0</v>
      </c>
      <c r="AP3817">
        <f t="shared" si="1781"/>
        <v>0</v>
      </c>
      <c r="AQ3817">
        <f t="shared" si="1782"/>
        <v>0</v>
      </c>
      <c r="AR3817">
        <f t="shared" si="1783"/>
        <v>0</v>
      </c>
      <c r="AT3817">
        <f t="shared" si="1762"/>
        <v>0</v>
      </c>
      <c r="AU3817">
        <f t="shared" si="1763"/>
        <v>0</v>
      </c>
      <c r="AZ3817">
        <f t="shared" si="1784"/>
        <v>0</v>
      </c>
      <c r="BA3817" t="str">
        <f t="shared" si="1761"/>
        <v/>
      </c>
      <c r="BB3817" t="str">
        <f t="shared" si="1785"/>
        <v/>
      </c>
    </row>
    <row r="3818" spans="2:54" x14ac:dyDescent="0.15">
      <c r="B3818" s="347"/>
      <c r="C3818" s="347"/>
      <c r="D3818" s="347"/>
      <c r="E3818" s="347"/>
      <c r="F3818" s="347"/>
      <c r="G3818" s="347"/>
      <c r="H3818" s="347"/>
      <c r="I3818" s="347"/>
      <c r="J3818" s="347"/>
      <c r="K3818" s="347"/>
      <c r="N3818" s="323" t="str">
        <f t="shared" si="1786"/>
        <v/>
      </c>
      <c r="O3818" s="323" t="str">
        <f t="shared" si="1787"/>
        <v/>
      </c>
      <c r="P3818" s="323" t="str">
        <f t="shared" si="1788"/>
        <v/>
      </c>
      <c r="R3818" s="323" t="str">
        <f t="shared" si="1789"/>
        <v/>
      </c>
      <c r="X3818" s="322" t="str">
        <f t="shared" si="1764"/>
        <v/>
      </c>
      <c r="Y3818" s="322" t="str">
        <f t="shared" si="1765"/>
        <v/>
      </c>
      <c r="Z3818" s="322" t="str">
        <f t="shared" si="1766"/>
        <v/>
      </c>
      <c r="AA3818" s="322" t="str">
        <f t="shared" si="1767"/>
        <v/>
      </c>
      <c r="AB3818" s="322" t="str">
        <f t="shared" si="1768"/>
        <v/>
      </c>
      <c r="AC3818" s="322" t="str">
        <f t="shared" si="1769"/>
        <v/>
      </c>
      <c r="AD3818" s="322" t="str">
        <f t="shared" si="1770"/>
        <v/>
      </c>
      <c r="AE3818" s="322" t="str">
        <f t="shared" si="1771"/>
        <v/>
      </c>
      <c r="AF3818" s="322" t="str">
        <f t="shared" si="1772"/>
        <v/>
      </c>
      <c r="AG3818" s="322" t="str">
        <f t="shared" si="1773"/>
        <v/>
      </c>
      <c r="AI3818">
        <f t="shared" si="1774"/>
        <v>0</v>
      </c>
      <c r="AJ3818">
        <f t="shared" si="1775"/>
        <v>0</v>
      </c>
      <c r="AK3818">
        <f t="shared" si="1776"/>
        <v>0</v>
      </c>
      <c r="AL3818">
        <f t="shared" si="1777"/>
        <v>0</v>
      </c>
      <c r="AM3818">
        <f t="shared" si="1778"/>
        <v>0</v>
      </c>
      <c r="AN3818">
        <f t="shared" si="1779"/>
        <v>0</v>
      </c>
      <c r="AO3818">
        <f t="shared" si="1780"/>
        <v>0</v>
      </c>
      <c r="AP3818">
        <f t="shared" si="1781"/>
        <v>0</v>
      </c>
      <c r="AQ3818">
        <f t="shared" si="1782"/>
        <v>0</v>
      </c>
      <c r="AR3818">
        <f t="shared" si="1783"/>
        <v>0</v>
      </c>
      <c r="AT3818">
        <f t="shared" si="1762"/>
        <v>0</v>
      </c>
      <c r="AU3818">
        <f t="shared" si="1763"/>
        <v>0</v>
      </c>
      <c r="AZ3818">
        <f t="shared" si="1784"/>
        <v>0</v>
      </c>
      <c r="BA3818" t="str">
        <f t="shared" si="1761"/>
        <v/>
      </c>
      <c r="BB3818" t="str">
        <f t="shared" si="1785"/>
        <v/>
      </c>
    </row>
    <row r="3819" spans="2:54" x14ac:dyDescent="0.15">
      <c r="B3819" s="347"/>
      <c r="C3819" s="347"/>
      <c r="D3819" s="347"/>
      <c r="E3819" s="347"/>
      <c r="F3819" s="347"/>
      <c r="G3819" s="347"/>
      <c r="H3819" s="347"/>
      <c r="I3819" s="347"/>
      <c r="J3819" s="347"/>
      <c r="K3819" s="347"/>
      <c r="N3819" s="323" t="str">
        <f t="shared" si="1786"/>
        <v/>
      </c>
      <c r="O3819" s="323" t="str">
        <f t="shared" si="1787"/>
        <v/>
      </c>
      <c r="P3819" s="323" t="str">
        <f t="shared" si="1788"/>
        <v/>
      </c>
      <c r="R3819" s="323" t="str">
        <f t="shared" si="1789"/>
        <v/>
      </c>
      <c r="X3819" s="322" t="str">
        <f t="shared" si="1764"/>
        <v/>
      </c>
      <c r="Y3819" s="322" t="str">
        <f t="shared" si="1765"/>
        <v/>
      </c>
      <c r="Z3819" s="322" t="str">
        <f t="shared" si="1766"/>
        <v/>
      </c>
      <c r="AA3819" s="322" t="str">
        <f t="shared" si="1767"/>
        <v/>
      </c>
      <c r="AB3819" s="322" t="str">
        <f t="shared" si="1768"/>
        <v/>
      </c>
      <c r="AC3819" s="322" t="str">
        <f t="shared" si="1769"/>
        <v/>
      </c>
      <c r="AD3819" s="322" t="str">
        <f t="shared" si="1770"/>
        <v/>
      </c>
      <c r="AE3819" s="322" t="str">
        <f t="shared" si="1771"/>
        <v/>
      </c>
      <c r="AF3819" s="322" t="str">
        <f t="shared" si="1772"/>
        <v/>
      </c>
      <c r="AG3819" s="322" t="str">
        <f t="shared" si="1773"/>
        <v/>
      </c>
      <c r="AI3819">
        <f t="shared" si="1774"/>
        <v>0</v>
      </c>
      <c r="AJ3819">
        <f t="shared" si="1775"/>
        <v>0</v>
      </c>
      <c r="AK3819">
        <f t="shared" si="1776"/>
        <v>0</v>
      </c>
      <c r="AL3819">
        <f t="shared" si="1777"/>
        <v>0</v>
      </c>
      <c r="AM3819">
        <f t="shared" si="1778"/>
        <v>0</v>
      </c>
      <c r="AN3819">
        <f t="shared" si="1779"/>
        <v>0</v>
      </c>
      <c r="AO3819">
        <f t="shared" si="1780"/>
        <v>0</v>
      </c>
      <c r="AP3819">
        <f t="shared" si="1781"/>
        <v>0</v>
      </c>
      <c r="AQ3819">
        <f t="shared" si="1782"/>
        <v>0</v>
      </c>
      <c r="AR3819">
        <f t="shared" si="1783"/>
        <v>0</v>
      </c>
      <c r="AT3819">
        <f t="shared" si="1762"/>
        <v>0</v>
      </c>
      <c r="AU3819">
        <f t="shared" si="1763"/>
        <v>0</v>
      </c>
      <c r="AZ3819">
        <f t="shared" si="1784"/>
        <v>0</v>
      </c>
      <c r="BA3819" t="str">
        <f t="shared" si="1761"/>
        <v/>
      </c>
      <c r="BB3819" t="str">
        <f t="shared" si="1785"/>
        <v/>
      </c>
    </row>
    <row r="3820" spans="2:54" x14ac:dyDescent="0.15">
      <c r="B3820" s="347"/>
      <c r="C3820" s="347"/>
      <c r="D3820" s="347"/>
      <c r="E3820" s="347"/>
      <c r="F3820" s="347"/>
      <c r="G3820" s="347"/>
      <c r="H3820" s="347"/>
      <c r="I3820" s="347"/>
      <c r="J3820" s="347"/>
      <c r="K3820" s="347"/>
      <c r="N3820" s="323" t="str">
        <f t="shared" si="1786"/>
        <v/>
      </c>
      <c r="O3820" s="323" t="str">
        <f t="shared" si="1787"/>
        <v/>
      </c>
      <c r="P3820" s="323" t="str">
        <f t="shared" si="1788"/>
        <v/>
      </c>
      <c r="R3820" s="323" t="str">
        <f t="shared" si="1789"/>
        <v/>
      </c>
      <c r="X3820" s="322" t="str">
        <f t="shared" si="1764"/>
        <v/>
      </c>
      <c r="Y3820" s="322" t="str">
        <f t="shared" si="1765"/>
        <v/>
      </c>
      <c r="Z3820" s="322" t="str">
        <f t="shared" si="1766"/>
        <v/>
      </c>
      <c r="AA3820" s="322" t="str">
        <f t="shared" si="1767"/>
        <v/>
      </c>
      <c r="AB3820" s="322" t="str">
        <f t="shared" si="1768"/>
        <v/>
      </c>
      <c r="AC3820" s="322" t="str">
        <f t="shared" si="1769"/>
        <v/>
      </c>
      <c r="AD3820" s="322" t="str">
        <f t="shared" si="1770"/>
        <v/>
      </c>
      <c r="AE3820" s="322" t="str">
        <f t="shared" si="1771"/>
        <v/>
      </c>
      <c r="AF3820" s="322" t="str">
        <f t="shared" si="1772"/>
        <v/>
      </c>
      <c r="AG3820" s="322" t="str">
        <f t="shared" si="1773"/>
        <v/>
      </c>
      <c r="AI3820">
        <f t="shared" si="1774"/>
        <v>0</v>
      </c>
      <c r="AJ3820">
        <f t="shared" si="1775"/>
        <v>0</v>
      </c>
      <c r="AK3820">
        <f t="shared" si="1776"/>
        <v>0</v>
      </c>
      <c r="AL3820">
        <f t="shared" si="1777"/>
        <v>0</v>
      </c>
      <c r="AM3820">
        <f t="shared" si="1778"/>
        <v>0</v>
      </c>
      <c r="AN3820">
        <f t="shared" si="1779"/>
        <v>0</v>
      </c>
      <c r="AO3820">
        <f t="shared" si="1780"/>
        <v>0</v>
      </c>
      <c r="AP3820">
        <f t="shared" si="1781"/>
        <v>0</v>
      </c>
      <c r="AQ3820">
        <f t="shared" si="1782"/>
        <v>0</v>
      </c>
      <c r="AR3820">
        <f t="shared" si="1783"/>
        <v>0</v>
      </c>
      <c r="AT3820">
        <f t="shared" si="1762"/>
        <v>0</v>
      </c>
      <c r="AU3820">
        <f t="shared" si="1763"/>
        <v>0</v>
      </c>
      <c r="AZ3820">
        <f t="shared" si="1784"/>
        <v>0</v>
      </c>
      <c r="BA3820" t="str">
        <f t="shared" si="1761"/>
        <v/>
      </c>
      <c r="BB3820" t="str">
        <f t="shared" si="1785"/>
        <v/>
      </c>
    </row>
    <row r="3821" spans="2:54" x14ac:dyDescent="0.15">
      <c r="B3821" s="347"/>
      <c r="C3821" s="347"/>
      <c r="D3821" s="347"/>
      <c r="E3821" s="347"/>
      <c r="F3821" s="347"/>
      <c r="G3821" s="347"/>
      <c r="H3821" s="347"/>
      <c r="I3821" s="347"/>
      <c r="J3821" s="347"/>
      <c r="K3821" s="347"/>
      <c r="N3821" s="323" t="str">
        <f t="shared" si="1786"/>
        <v/>
      </c>
      <c r="O3821" s="323" t="str">
        <f t="shared" si="1787"/>
        <v/>
      </c>
      <c r="P3821" s="323" t="str">
        <f t="shared" si="1788"/>
        <v/>
      </c>
      <c r="R3821" s="323" t="str">
        <f t="shared" si="1789"/>
        <v/>
      </c>
      <c r="X3821" s="322" t="str">
        <f t="shared" si="1764"/>
        <v/>
      </c>
      <c r="Y3821" s="322" t="str">
        <f t="shared" si="1765"/>
        <v/>
      </c>
      <c r="Z3821" s="322" t="str">
        <f t="shared" si="1766"/>
        <v/>
      </c>
      <c r="AA3821" s="322" t="str">
        <f t="shared" si="1767"/>
        <v/>
      </c>
      <c r="AB3821" s="322" t="str">
        <f t="shared" si="1768"/>
        <v/>
      </c>
      <c r="AC3821" s="322" t="str">
        <f t="shared" si="1769"/>
        <v/>
      </c>
      <c r="AD3821" s="322" t="str">
        <f t="shared" si="1770"/>
        <v/>
      </c>
      <c r="AE3821" s="322" t="str">
        <f t="shared" si="1771"/>
        <v/>
      </c>
      <c r="AF3821" s="322" t="str">
        <f t="shared" si="1772"/>
        <v/>
      </c>
      <c r="AG3821" s="322" t="str">
        <f t="shared" si="1773"/>
        <v/>
      </c>
      <c r="AI3821">
        <f t="shared" si="1774"/>
        <v>0</v>
      </c>
      <c r="AJ3821">
        <f t="shared" si="1775"/>
        <v>0</v>
      </c>
      <c r="AK3821">
        <f t="shared" si="1776"/>
        <v>0</v>
      </c>
      <c r="AL3821">
        <f t="shared" si="1777"/>
        <v>0</v>
      </c>
      <c r="AM3821">
        <f t="shared" si="1778"/>
        <v>0</v>
      </c>
      <c r="AN3821">
        <f t="shared" si="1779"/>
        <v>0</v>
      </c>
      <c r="AO3821">
        <f t="shared" si="1780"/>
        <v>0</v>
      </c>
      <c r="AP3821">
        <f t="shared" si="1781"/>
        <v>0</v>
      </c>
      <c r="AQ3821">
        <f t="shared" si="1782"/>
        <v>0</v>
      </c>
      <c r="AR3821">
        <f t="shared" si="1783"/>
        <v>0</v>
      </c>
      <c r="AT3821">
        <f t="shared" si="1762"/>
        <v>0</v>
      </c>
      <c r="AU3821">
        <f t="shared" si="1763"/>
        <v>0</v>
      </c>
      <c r="AZ3821">
        <f t="shared" si="1784"/>
        <v>0</v>
      </c>
      <c r="BA3821" t="str">
        <f t="shared" si="1761"/>
        <v/>
      </c>
      <c r="BB3821" t="str">
        <f t="shared" si="1785"/>
        <v/>
      </c>
    </row>
    <row r="3822" spans="2:54" x14ac:dyDescent="0.15">
      <c r="B3822" s="347"/>
      <c r="C3822" s="347"/>
      <c r="D3822" s="347"/>
      <c r="E3822" s="347"/>
      <c r="F3822" s="347"/>
      <c r="G3822" s="347"/>
      <c r="H3822" s="347"/>
      <c r="I3822" s="347"/>
      <c r="J3822" s="347"/>
      <c r="K3822" s="347"/>
      <c r="N3822" s="323" t="str">
        <f t="shared" si="1786"/>
        <v/>
      </c>
      <c r="O3822" s="323" t="str">
        <f t="shared" si="1787"/>
        <v/>
      </c>
      <c r="P3822" s="323" t="str">
        <f t="shared" si="1788"/>
        <v/>
      </c>
      <c r="R3822" s="323" t="str">
        <f t="shared" si="1789"/>
        <v/>
      </c>
      <c r="X3822" s="322" t="str">
        <f t="shared" si="1764"/>
        <v/>
      </c>
      <c r="Y3822" s="322" t="str">
        <f t="shared" si="1765"/>
        <v/>
      </c>
      <c r="Z3822" s="322" t="str">
        <f t="shared" si="1766"/>
        <v/>
      </c>
      <c r="AA3822" s="322" t="str">
        <f t="shared" si="1767"/>
        <v/>
      </c>
      <c r="AB3822" s="322" t="str">
        <f t="shared" si="1768"/>
        <v/>
      </c>
      <c r="AC3822" s="322" t="str">
        <f t="shared" si="1769"/>
        <v/>
      </c>
      <c r="AD3822" s="322" t="str">
        <f t="shared" si="1770"/>
        <v/>
      </c>
      <c r="AE3822" s="322" t="str">
        <f t="shared" si="1771"/>
        <v/>
      </c>
      <c r="AF3822" s="322" t="str">
        <f t="shared" si="1772"/>
        <v/>
      </c>
      <c r="AG3822" s="322" t="str">
        <f t="shared" si="1773"/>
        <v/>
      </c>
      <c r="AI3822">
        <f t="shared" si="1774"/>
        <v>0</v>
      </c>
      <c r="AJ3822">
        <f t="shared" si="1775"/>
        <v>0</v>
      </c>
      <c r="AK3822">
        <f t="shared" si="1776"/>
        <v>0</v>
      </c>
      <c r="AL3822">
        <f t="shared" si="1777"/>
        <v>0</v>
      </c>
      <c r="AM3822">
        <f t="shared" si="1778"/>
        <v>0</v>
      </c>
      <c r="AN3822">
        <f t="shared" si="1779"/>
        <v>0</v>
      </c>
      <c r="AO3822">
        <f t="shared" si="1780"/>
        <v>0</v>
      </c>
      <c r="AP3822">
        <f t="shared" si="1781"/>
        <v>0</v>
      </c>
      <c r="AQ3822">
        <f t="shared" si="1782"/>
        <v>0</v>
      </c>
      <c r="AR3822">
        <f t="shared" si="1783"/>
        <v>0</v>
      </c>
      <c r="AT3822">
        <f t="shared" si="1762"/>
        <v>0</v>
      </c>
      <c r="AU3822">
        <f t="shared" si="1763"/>
        <v>0</v>
      </c>
      <c r="AZ3822">
        <f t="shared" si="1784"/>
        <v>0</v>
      </c>
      <c r="BA3822" t="str">
        <f t="shared" si="1761"/>
        <v/>
      </c>
      <c r="BB3822" t="str">
        <f t="shared" si="1785"/>
        <v/>
      </c>
    </row>
    <row r="3823" spans="2:54" x14ac:dyDescent="0.15">
      <c r="B3823" s="347"/>
      <c r="C3823" s="347"/>
      <c r="D3823" s="347"/>
      <c r="E3823" s="347"/>
      <c r="F3823" s="347"/>
      <c r="G3823" s="347"/>
      <c r="H3823" s="347"/>
      <c r="I3823" s="347"/>
      <c r="J3823" s="347"/>
      <c r="K3823" s="347"/>
      <c r="N3823" s="323" t="str">
        <f t="shared" si="1786"/>
        <v/>
      </c>
      <c r="O3823" s="323" t="str">
        <f t="shared" si="1787"/>
        <v/>
      </c>
      <c r="P3823" s="323" t="str">
        <f t="shared" si="1788"/>
        <v/>
      </c>
      <c r="R3823" s="323" t="str">
        <f t="shared" si="1789"/>
        <v/>
      </c>
      <c r="X3823" s="322" t="str">
        <f t="shared" si="1764"/>
        <v/>
      </c>
      <c r="Y3823" s="322" t="str">
        <f t="shared" si="1765"/>
        <v/>
      </c>
      <c r="Z3823" s="322" t="str">
        <f t="shared" si="1766"/>
        <v/>
      </c>
      <c r="AA3823" s="322" t="str">
        <f t="shared" si="1767"/>
        <v/>
      </c>
      <c r="AB3823" s="322" t="str">
        <f t="shared" si="1768"/>
        <v/>
      </c>
      <c r="AC3823" s="322" t="str">
        <f t="shared" si="1769"/>
        <v/>
      </c>
      <c r="AD3823" s="322" t="str">
        <f t="shared" si="1770"/>
        <v/>
      </c>
      <c r="AE3823" s="322" t="str">
        <f t="shared" si="1771"/>
        <v/>
      </c>
      <c r="AF3823" s="322" t="str">
        <f t="shared" si="1772"/>
        <v/>
      </c>
      <c r="AG3823" s="322" t="str">
        <f t="shared" si="1773"/>
        <v/>
      </c>
      <c r="AI3823">
        <f t="shared" si="1774"/>
        <v>0</v>
      </c>
      <c r="AJ3823">
        <f t="shared" si="1775"/>
        <v>0</v>
      </c>
      <c r="AK3823">
        <f t="shared" si="1776"/>
        <v>0</v>
      </c>
      <c r="AL3823">
        <f t="shared" si="1777"/>
        <v>0</v>
      </c>
      <c r="AM3823">
        <f t="shared" si="1778"/>
        <v>0</v>
      </c>
      <c r="AN3823">
        <f t="shared" si="1779"/>
        <v>0</v>
      </c>
      <c r="AO3823">
        <f t="shared" si="1780"/>
        <v>0</v>
      </c>
      <c r="AP3823">
        <f t="shared" si="1781"/>
        <v>0</v>
      </c>
      <c r="AQ3823">
        <f t="shared" si="1782"/>
        <v>0</v>
      </c>
      <c r="AR3823">
        <f t="shared" si="1783"/>
        <v>0</v>
      </c>
      <c r="AT3823">
        <f t="shared" si="1762"/>
        <v>0</v>
      </c>
      <c r="AU3823">
        <f t="shared" si="1763"/>
        <v>0</v>
      </c>
      <c r="AZ3823">
        <f t="shared" si="1784"/>
        <v>0</v>
      </c>
      <c r="BA3823" t="str">
        <f t="shared" si="1761"/>
        <v/>
      </c>
      <c r="BB3823" t="str">
        <f t="shared" si="1785"/>
        <v/>
      </c>
    </row>
    <row r="3824" spans="2:54" x14ac:dyDescent="0.15">
      <c r="B3824" s="347"/>
      <c r="C3824" s="347"/>
      <c r="D3824" s="347"/>
      <c r="E3824" s="347"/>
      <c r="F3824" s="347"/>
      <c r="G3824" s="347"/>
      <c r="H3824" s="347"/>
      <c r="I3824" s="347"/>
      <c r="J3824" s="347"/>
      <c r="K3824" s="347"/>
      <c r="N3824" s="323" t="str">
        <f t="shared" si="1786"/>
        <v/>
      </c>
      <c r="O3824" s="323" t="str">
        <f t="shared" si="1787"/>
        <v/>
      </c>
      <c r="P3824" s="323" t="str">
        <f t="shared" si="1788"/>
        <v/>
      </c>
      <c r="R3824" s="323" t="str">
        <f t="shared" si="1789"/>
        <v/>
      </c>
      <c r="X3824" s="322" t="str">
        <f t="shared" si="1764"/>
        <v/>
      </c>
      <c r="Y3824" s="322" t="str">
        <f t="shared" si="1765"/>
        <v/>
      </c>
      <c r="Z3824" s="322" t="str">
        <f t="shared" si="1766"/>
        <v/>
      </c>
      <c r="AA3824" s="322" t="str">
        <f t="shared" si="1767"/>
        <v/>
      </c>
      <c r="AB3824" s="322" t="str">
        <f t="shared" si="1768"/>
        <v/>
      </c>
      <c r="AC3824" s="322" t="str">
        <f t="shared" si="1769"/>
        <v/>
      </c>
      <c r="AD3824" s="322" t="str">
        <f t="shared" si="1770"/>
        <v/>
      </c>
      <c r="AE3824" s="322" t="str">
        <f t="shared" si="1771"/>
        <v/>
      </c>
      <c r="AF3824" s="322" t="str">
        <f t="shared" si="1772"/>
        <v/>
      </c>
      <c r="AG3824" s="322" t="str">
        <f t="shared" si="1773"/>
        <v/>
      </c>
      <c r="AI3824">
        <f t="shared" si="1774"/>
        <v>0</v>
      </c>
      <c r="AJ3824">
        <f t="shared" si="1775"/>
        <v>0</v>
      </c>
      <c r="AK3824">
        <f t="shared" si="1776"/>
        <v>0</v>
      </c>
      <c r="AL3824">
        <f t="shared" si="1777"/>
        <v>0</v>
      </c>
      <c r="AM3824">
        <f t="shared" si="1778"/>
        <v>0</v>
      </c>
      <c r="AN3824">
        <f t="shared" si="1779"/>
        <v>0</v>
      </c>
      <c r="AO3824">
        <f t="shared" si="1780"/>
        <v>0</v>
      </c>
      <c r="AP3824">
        <f t="shared" si="1781"/>
        <v>0</v>
      </c>
      <c r="AQ3824">
        <f t="shared" si="1782"/>
        <v>0</v>
      </c>
      <c r="AR3824">
        <f t="shared" si="1783"/>
        <v>0</v>
      </c>
      <c r="AT3824">
        <f t="shared" si="1762"/>
        <v>0</v>
      </c>
      <c r="AU3824">
        <f t="shared" si="1763"/>
        <v>0</v>
      </c>
      <c r="AZ3824">
        <f t="shared" si="1784"/>
        <v>0</v>
      </c>
      <c r="BA3824" t="str">
        <f t="shared" si="1761"/>
        <v/>
      </c>
      <c r="BB3824" t="str">
        <f t="shared" si="1785"/>
        <v/>
      </c>
    </row>
    <row r="3825" spans="2:54" x14ac:dyDescent="0.15">
      <c r="B3825" s="347"/>
      <c r="C3825" s="347"/>
      <c r="D3825" s="347"/>
      <c r="E3825" s="347"/>
      <c r="F3825" s="347"/>
      <c r="G3825" s="347"/>
      <c r="H3825" s="347"/>
      <c r="I3825" s="347"/>
      <c r="J3825" s="347"/>
      <c r="K3825" s="347"/>
      <c r="N3825" s="323" t="str">
        <f t="shared" si="1786"/>
        <v/>
      </c>
      <c r="O3825" s="323" t="str">
        <f t="shared" si="1787"/>
        <v/>
      </c>
      <c r="P3825" s="323" t="str">
        <f t="shared" si="1788"/>
        <v/>
      </c>
      <c r="R3825" s="323" t="str">
        <f t="shared" si="1789"/>
        <v/>
      </c>
      <c r="X3825" s="322" t="str">
        <f t="shared" si="1764"/>
        <v/>
      </c>
      <c r="Y3825" s="322" t="str">
        <f t="shared" si="1765"/>
        <v/>
      </c>
      <c r="Z3825" s="322" t="str">
        <f t="shared" si="1766"/>
        <v/>
      </c>
      <c r="AA3825" s="322" t="str">
        <f t="shared" si="1767"/>
        <v/>
      </c>
      <c r="AB3825" s="322" t="str">
        <f t="shared" si="1768"/>
        <v/>
      </c>
      <c r="AC3825" s="322" t="str">
        <f t="shared" si="1769"/>
        <v/>
      </c>
      <c r="AD3825" s="322" t="str">
        <f t="shared" si="1770"/>
        <v/>
      </c>
      <c r="AE3825" s="322" t="str">
        <f t="shared" si="1771"/>
        <v/>
      </c>
      <c r="AF3825" s="322" t="str">
        <f t="shared" si="1772"/>
        <v/>
      </c>
      <c r="AG3825" s="322" t="str">
        <f t="shared" si="1773"/>
        <v/>
      </c>
      <c r="AI3825">
        <f t="shared" si="1774"/>
        <v>0</v>
      </c>
      <c r="AJ3825">
        <f t="shared" si="1775"/>
        <v>0</v>
      </c>
      <c r="AK3825">
        <f t="shared" si="1776"/>
        <v>0</v>
      </c>
      <c r="AL3825">
        <f t="shared" si="1777"/>
        <v>0</v>
      </c>
      <c r="AM3825">
        <f t="shared" si="1778"/>
        <v>0</v>
      </c>
      <c r="AN3825">
        <f t="shared" si="1779"/>
        <v>0</v>
      </c>
      <c r="AO3825">
        <f t="shared" si="1780"/>
        <v>0</v>
      </c>
      <c r="AP3825">
        <f t="shared" si="1781"/>
        <v>0</v>
      </c>
      <c r="AQ3825">
        <f t="shared" si="1782"/>
        <v>0</v>
      </c>
      <c r="AR3825">
        <f t="shared" si="1783"/>
        <v>0</v>
      </c>
      <c r="AT3825">
        <f t="shared" si="1762"/>
        <v>0</v>
      </c>
      <c r="AU3825">
        <f t="shared" si="1763"/>
        <v>0</v>
      </c>
      <c r="AZ3825">
        <f t="shared" si="1784"/>
        <v>0</v>
      </c>
      <c r="BA3825" t="str">
        <f t="shared" si="1761"/>
        <v/>
      </c>
      <c r="BB3825" t="str">
        <f t="shared" si="1785"/>
        <v/>
      </c>
    </row>
    <row r="3826" spans="2:54" x14ac:dyDescent="0.15">
      <c r="B3826" s="347"/>
      <c r="C3826" s="347"/>
      <c r="D3826" s="347"/>
      <c r="E3826" s="347"/>
      <c r="F3826" s="347"/>
      <c r="G3826" s="347"/>
      <c r="H3826" s="347"/>
      <c r="I3826" s="347"/>
      <c r="J3826" s="347"/>
      <c r="K3826" s="347"/>
      <c r="N3826" s="323" t="str">
        <f t="shared" si="1786"/>
        <v/>
      </c>
      <c r="O3826" s="323" t="str">
        <f t="shared" si="1787"/>
        <v/>
      </c>
      <c r="P3826" s="323" t="str">
        <f t="shared" si="1788"/>
        <v/>
      </c>
      <c r="R3826" s="323" t="str">
        <f t="shared" si="1789"/>
        <v/>
      </c>
      <c r="X3826" s="322" t="str">
        <f t="shared" si="1764"/>
        <v/>
      </c>
      <c r="Y3826" s="322" t="str">
        <f t="shared" si="1765"/>
        <v/>
      </c>
      <c r="Z3826" s="322" t="str">
        <f t="shared" si="1766"/>
        <v/>
      </c>
      <c r="AA3826" s="322" t="str">
        <f t="shared" si="1767"/>
        <v/>
      </c>
      <c r="AB3826" s="322" t="str">
        <f t="shared" si="1768"/>
        <v/>
      </c>
      <c r="AC3826" s="322" t="str">
        <f t="shared" si="1769"/>
        <v/>
      </c>
      <c r="AD3826" s="322" t="str">
        <f t="shared" si="1770"/>
        <v/>
      </c>
      <c r="AE3826" s="322" t="str">
        <f t="shared" si="1771"/>
        <v/>
      </c>
      <c r="AF3826" s="322" t="str">
        <f t="shared" si="1772"/>
        <v/>
      </c>
      <c r="AG3826" s="322" t="str">
        <f t="shared" si="1773"/>
        <v/>
      </c>
      <c r="AI3826">
        <f t="shared" si="1774"/>
        <v>0</v>
      </c>
      <c r="AJ3826">
        <f t="shared" si="1775"/>
        <v>0</v>
      </c>
      <c r="AK3826">
        <f t="shared" si="1776"/>
        <v>0</v>
      </c>
      <c r="AL3826">
        <f t="shared" si="1777"/>
        <v>0</v>
      </c>
      <c r="AM3826">
        <f t="shared" si="1778"/>
        <v>0</v>
      </c>
      <c r="AN3826">
        <f t="shared" si="1779"/>
        <v>0</v>
      </c>
      <c r="AO3826">
        <f t="shared" si="1780"/>
        <v>0</v>
      </c>
      <c r="AP3826">
        <f t="shared" si="1781"/>
        <v>0</v>
      </c>
      <c r="AQ3826">
        <f t="shared" si="1782"/>
        <v>0</v>
      </c>
      <c r="AR3826">
        <f t="shared" si="1783"/>
        <v>0</v>
      </c>
      <c r="AT3826">
        <f t="shared" si="1762"/>
        <v>0</v>
      </c>
      <c r="AU3826">
        <f t="shared" si="1763"/>
        <v>0</v>
      </c>
      <c r="AZ3826">
        <f t="shared" si="1784"/>
        <v>0</v>
      </c>
      <c r="BA3826" t="str">
        <f t="shared" si="1761"/>
        <v/>
      </c>
      <c r="BB3826" t="str">
        <f t="shared" si="1785"/>
        <v/>
      </c>
    </row>
    <row r="3827" spans="2:54" x14ac:dyDescent="0.15">
      <c r="B3827" s="347"/>
      <c r="C3827" s="347"/>
      <c r="D3827" s="347"/>
      <c r="E3827" s="347"/>
      <c r="F3827" s="347"/>
      <c r="G3827" s="347"/>
      <c r="H3827" s="347"/>
      <c r="I3827" s="347"/>
      <c r="J3827" s="347"/>
      <c r="K3827" s="347"/>
      <c r="N3827" s="323" t="str">
        <f t="shared" si="1786"/>
        <v/>
      </c>
      <c r="O3827" s="323" t="str">
        <f t="shared" si="1787"/>
        <v/>
      </c>
      <c r="P3827" s="323" t="str">
        <f t="shared" si="1788"/>
        <v/>
      </c>
      <c r="R3827" s="323" t="str">
        <f t="shared" si="1789"/>
        <v/>
      </c>
      <c r="X3827" s="322" t="str">
        <f t="shared" si="1764"/>
        <v/>
      </c>
      <c r="Y3827" s="322" t="str">
        <f t="shared" si="1765"/>
        <v/>
      </c>
      <c r="Z3827" s="322" t="str">
        <f t="shared" si="1766"/>
        <v/>
      </c>
      <c r="AA3827" s="322" t="str">
        <f t="shared" si="1767"/>
        <v/>
      </c>
      <c r="AB3827" s="322" t="str">
        <f t="shared" si="1768"/>
        <v/>
      </c>
      <c r="AC3827" s="322" t="str">
        <f t="shared" si="1769"/>
        <v/>
      </c>
      <c r="AD3827" s="322" t="str">
        <f t="shared" si="1770"/>
        <v/>
      </c>
      <c r="AE3827" s="322" t="str">
        <f t="shared" si="1771"/>
        <v/>
      </c>
      <c r="AF3827" s="322" t="str">
        <f t="shared" si="1772"/>
        <v/>
      </c>
      <c r="AG3827" s="322" t="str">
        <f t="shared" si="1773"/>
        <v/>
      </c>
      <c r="AI3827">
        <f t="shared" si="1774"/>
        <v>0</v>
      </c>
      <c r="AJ3827">
        <f t="shared" si="1775"/>
        <v>0</v>
      </c>
      <c r="AK3827">
        <f t="shared" si="1776"/>
        <v>0</v>
      </c>
      <c r="AL3827">
        <f t="shared" si="1777"/>
        <v>0</v>
      </c>
      <c r="AM3827">
        <f t="shared" si="1778"/>
        <v>0</v>
      </c>
      <c r="AN3827">
        <f t="shared" si="1779"/>
        <v>0</v>
      </c>
      <c r="AO3827">
        <f t="shared" si="1780"/>
        <v>0</v>
      </c>
      <c r="AP3827">
        <f t="shared" si="1781"/>
        <v>0</v>
      </c>
      <c r="AQ3827">
        <f t="shared" si="1782"/>
        <v>0</v>
      </c>
      <c r="AR3827">
        <f t="shared" si="1783"/>
        <v>0</v>
      </c>
      <c r="AT3827">
        <f t="shared" si="1762"/>
        <v>0</v>
      </c>
      <c r="AU3827">
        <f t="shared" si="1763"/>
        <v>0</v>
      </c>
      <c r="AZ3827">
        <f t="shared" si="1784"/>
        <v>0</v>
      </c>
      <c r="BA3827" t="str">
        <f t="shared" si="1761"/>
        <v/>
      </c>
      <c r="BB3827" t="str">
        <f t="shared" si="1785"/>
        <v/>
      </c>
    </row>
    <row r="3828" spans="2:54" x14ac:dyDescent="0.15">
      <c r="B3828" s="347"/>
      <c r="C3828" s="347"/>
      <c r="D3828" s="347"/>
      <c r="E3828" s="347"/>
      <c r="F3828" s="347"/>
      <c r="G3828" s="347"/>
      <c r="H3828" s="347"/>
      <c r="I3828" s="347"/>
      <c r="J3828" s="347"/>
      <c r="K3828" s="347"/>
      <c r="N3828" s="323" t="str">
        <f t="shared" si="1786"/>
        <v/>
      </c>
      <c r="O3828" s="323" t="str">
        <f t="shared" si="1787"/>
        <v/>
      </c>
      <c r="P3828" s="323" t="str">
        <f t="shared" si="1788"/>
        <v/>
      </c>
      <c r="R3828" s="323" t="str">
        <f t="shared" si="1789"/>
        <v/>
      </c>
      <c r="X3828" s="322" t="str">
        <f t="shared" si="1764"/>
        <v/>
      </c>
      <c r="Y3828" s="322" t="str">
        <f t="shared" si="1765"/>
        <v/>
      </c>
      <c r="Z3828" s="322" t="str">
        <f t="shared" si="1766"/>
        <v/>
      </c>
      <c r="AA3828" s="322" t="str">
        <f t="shared" si="1767"/>
        <v/>
      </c>
      <c r="AB3828" s="322" t="str">
        <f t="shared" si="1768"/>
        <v/>
      </c>
      <c r="AC3828" s="322" t="str">
        <f t="shared" si="1769"/>
        <v/>
      </c>
      <c r="AD3828" s="322" t="str">
        <f t="shared" si="1770"/>
        <v/>
      </c>
      <c r="AE3828" s="322" t="str">
        <f t="shared" si="1771"/>
        <v/>
      </c>
      <c r="AF3828" s="322" t="str">
        <f t="shared" si="1772"/>
        <v/>
      </c>
      <c r="AG3828" s="322" t="str">
        <f t="shared" si="1773"/>
        <v/>
      </c>
      <c r="AI3828">
        <f t="shared" si="1774"/>
        <v>0</v>
      </c>
      <c r="AJ3828">
        <f t="shared" si="1775"/>
        <v>0</v>
      </c>
      <c r="AK3828">
        <f t="shared" si="1776"/>
        <v>0</v>
      </c>
      <c r="AL3828">
        <f t="shared" si="1777"/>
        <v>0</v>
      </c>
      <c r="AM3828">
        <f t="shared" si="1778"/>
        <v>0</v>
      </c>
      <c r="AN3828">
        <f t="shared" si="1779"/>
        <v>0</v>
      </c>
      <c r="AO3828">
        <f t="shared" si="1780"/>
        <v>0</v>
      </c>
      <c r="AP3828">
        <f t="shared" si="1781"/>
        <v>0</v>
      </c>
      <c r="AQ3828">
        <f t="shared" si="1782"/>
        <v>0</v>
      </c>
      <c r="AR3828">
        <f t="shared" si="1783"/>
        <v>0</v>
      </c>
      <c r="AT3828">
        <f t="shared" si="1762"/>
        <v>0</v>
      </c>
      <c r="AU3828">
        <f t="shared" si="1763"/>
        <v>0</v>
      </c>
      <c r="AZ3828">
        <f t="shared" si="1784"/>
        <v>0</v>
      </c>
      <c r="BA3828" t="str">
        <f t="shared" si="1761"/>
        <v/>
      </c>
      <c r="BB3828" t="str">
        <f t="shared" si="1785"/>
        <v/>
      </c>
    </row>
    <row r="3829" spans="2:54" x14ac:dyDescent="0.15">
      <c r="B3829" s="347"/>
      <c r="C3829" s="347"/>
      <c r="D3829" s="347"/>
      <c r="E3829" s="347"/>
      <c r="F3829" s="347"/>
      <c r="G3829" s="347"/>
      <c r="H3829" s="347"/>
      <c r="I3829" s="347"/>
      <c r="J3829" s="347"/>
      <c r="K3829" s="347"/>
      <c r="N3829" s="323" t="str">
        <f t="shared" si="1786"/>
        <v/>
      </c>
      <c r="O3829" s="323" t="str">
        <f t="shared" si="1787"/>
        <v/>
      </c>
      <c r="P3829" s="323" t="str">
        <f t="shared" si="1788"/>
        <v/>
      </c>
      <c r="R3829" s="323" t="str">
        <f t="shared" si="1789"/>
        <v/>
      </c>
      <c r="X3829" s="322" t="str">
        <f t="shared" si="1764"/>
        <v/>
      </c>
      <c r="Y3829" s="322" t="str">
        <f t="shared" si="1765"/>
        <v/>
      </c>
      <c r="Z3829" s="322" t="str">
        <f t="shared" si="1766"/>
        <v/>
      </c>
      <c r="AA3829" s="322" t="str">
        <f t="shared" si="1767"/>
        <v/>
      </c>
      <c r="AB3829" s="322" t="str">
        <f t="shared" si="1768"/>
        <v/>
      </c>
      <c r="AC3829" s="322" t="str">
        <f t="shared" si="1769"/>
        <v/>
      </c>
      <c r="AD3829" s="322" t="str">
        <f t="shared" si="1770"/>
        <v/>
      </c>
      <c r="AE3829" s="322" t="str">
        <f t="shared" si="1771"/>
        <v/>
      </c>
      <c r="AF3829" s="322" t="str">
        <f t="shared" si="1772"/>
        <v/>
      </c>
      <c r="AG3829" s="322" t="str">
        <f t="shared" si="1773"/>
        <v/>
      </c>
      <c r="AI3829">
        <f t="shared" si="1774"/>
        <v>0</v>
      </c>
      <c r="AJ3829">
        <f t="shared" si="1775"/>
        <v>0</v>
      </c>
      <c r="AK3829">
        <f t="shared" si="1776"/>
        <v>0</v>
      </c>
      <c r="AL3829">
        <f t="shared" si="1777"/>
        <v>0</v>
      </c>
      <c r="AM3829">
        <f t="shared" si="1778"/>
        <v>0</v>
      </c>
      <c r="AN3829">
        <f t="shared" si="1779"/>
        <v>0</v>
      </c>
      <c r="AO3829">
        <f t="shared" si="1780"/>
        <v>0</v>
      </c>
      <c r="AP3829">
        <f t="shared" si="1781"/>
        <v>0</v>
      </c>
      <c r="AQ3829">
        <f t="shared" si="1782"/>
        <v>0</v>
      </c>
      <c r="AR3829">
        <f t="shared" si="1783"/>
        <v>0</v>
      </c>
      <c r="AT3829">
        <f t="shared" si="1762"/>
        <v>0</v>
      </c>
      <c r="AU3829">
        <f t="shared" si="1763"/>
        <v>0</v>
      </c>
      <c r="AZ3829">
        <f t="shared" si="1784"/>
        <v>0</v>
      </c>
      <c r="BA3829" t="str">
        <f t="shared" si="1761"/>
        <v/>
      </c>
      <c r="BB3829" t="str">
        <f t="shared" si="1785"/>
        <v/>
      </c>
    </row>
    <row r="3830" spans="2:54" x14ac:dyDescent="0.15">
      <c r="B3830" s="347"/>
      <c r="C3830" s="347"/>
      <c r="D3830" s="347"/>
      <c r="E3830" s="347"/>
      <c r="F3830" s="347"/>
      <c r="G3830" s="347"/>
      <c r="H3830" s="347"/>
      <c r="I3830" s="347"/>
      <c r="J3830" s="347"/>
      <c r="K3830" s="347"/>
      <c r="N3830" s="323" t="str">
        <f t="shared" si="1786"/>
        <v/>
      </c>
      <c r="O3830" s="323" t="str">
        <f t="shared" si="1787"/>
        <v/>
      </c>
      <c r="P3830" s="323" t="str">
        <f t="shared" si="1788"/>
        <v/>
      </c>
      <c r="R3830" s="323" t="str">
        <f t="shared" si="1789"/>
        <v/>
      </c>
      <c r="X3830" s="322" t="str">
        <f t="shared" si="1764"/>
        <v/>
      </c>
      <c r="Y3830" s="322" t="str">
        <f t="shared" si="1765"/>
        <v/>
      </c>
      <c r="Z3830" s="322" t="str">
        <f t="shared" si="1766"/>
        <v/>
      </c>
      <c r="AA3830" s="322" t="str">
        <f t="shared" si="1767"/>
        <v/>
      </c>
      <c r="AB3830" s="322" t="str">
        <f t="shared" si="1768"/>
        <v/>
      </c>
      <c r="AC3830" s="322" t="str">
        <f t="shared" si="1769"/>
        <v/>
      </c>
      <c r="AD3830" s="322" t="str">
        <f t="shared" si="1770"/>
        <v/>
      </c>
      <c r="AE3830" s="322" t="str">
        <f t="shared" si="1771"/>
        <v/>
      </c>
      <c r="AF3830" s="322" t="str">
        <f t="shared" si="1772"/>
        <v/>
      </c>
      <c r="AG3830" s="322" t="str">
        <f t="shared" si="1773"/>
        <v/>
      </c>
      <c r="AI3830">
        <f t="shared" si="1774"/>
        <v>0</v>
      </c>
      <c r="AJ3830">
        <f t="shared" si="1775"/>
        <v>0</v>
      </c>
      <c r="AK3830">
        <f t="shared" si="1776"/>
        <v>0</v>
      </c>
      <c r="AL3830">
        <f t="shared" si="1777"/>
        <v>0</v>
      </c>
      <c r="AM3830">
        <f t="shared" si="1778"/>
        <v>0</v>
      </c>
      <c r="AN3830">
        <f t="shared" si="1779"/>
        <v>0</v>
      </c>
      <c r="AO3830">
        <f t="shared" si="1780"/>
        <v>0</v>
      </c>
      <c r="AP3830">
        <f t="shared" si="1781"/>
        <v>0</v>
      </c>
      <c r="AQ3830">
        <f t="shared" si="1782"/>
        <v>0</v>
      </c>
      <c r="AR3830">
        <f t="shared" si="1783"/>
        <v>0</v>
      </c>
      <c r="AT3830">
        <f t="shared" si="1762"/>
        <v>0</v>
      </c>
      <c r="AU3830">
        <f t="shared" si="1763"/>
        <v>0</v>
      </c>
      <c r="AZ3830">
        <f t="shared" si="1784"/>
        <v>0</v>
      </c>
      <c r="BA3830" t="str">
        <f t="shared" si="1761"/>
        <v/>
      </c>
      <c r="BB3830" t="str">
        <f t="shared" si="1785"/>
        <v/>
      </c>
    </row>
    <row r="3831" spans="2:54" x14ac:dyDescent="0.15">
      <c r="B3831" s="347"/>
      <c r="C3831" s="347"/>
      <c r="D3831" s="347"/>
      <c r="E3831" s="347"/>
      <c r="F3831" s="347"/>
      <c r="G3831" s="347"/>
      <c r="H3831" s="347"/>
      <c r="I3831" s="347"/>
      <c r="J3831" s="347"/>
      <c r="K3831" s="347"/>
      <c r="N3831" s="323" t="str">
        <f t="shared" si="1786"/>
        <v/>
      </c>
      <c r="O3831" s="323" t="str">
        <f t="shared" si="1787"/>
        <v/>
      </c>
      <c r="P3831" s="323" t="str">
        <f t="shared" si="1788"/>
        <v/>
      </c>
      <c r="R3831" s="323" t="str">
        <f t="shared" si="1789"/>
        <v/>
      </c>
      <c r="X3831" s="322" t="str">
        <f t="shared" si="1764"/>
        <v/>
      </c>
      <c r="Y3831" s="322" t="str">
        <f t="shared" si="1765"/>
        <v/>
      </c>
      <c r="Z3831" s="322" t="str">
        <f t="shared" si="1766"/>
        <v/>
      </c>
      <c r="AA3831" s="322" t="str">
        <f t="shared" si="1767"/>
        <v/>
      </c>
      <c r="AB3831" s="322" t="str">
        <f t="shared" si="1768"/>
        <v/>
      </c>
      <c r="AC3831" s="322" t="str">
        <f t="shared" si="1769"/>
        <v/>
      </c>
      <c r="AD3831" s="322" t="str">
        <f t="shared" si="1770"/>
        <v/>
      </c>
      <c r="AE3831" s="322" t="str">
        <f t="shared" si="1771"/>
        <v/>
      </c>
      <c r="AF3831" s="322" t="str">
        <f t="shared" si="1772"/>
        <v/>
      </c>
      <c r="AG3831" s="322" t="str">
        <f t="shared" si="1773"/>
        <v/>
      </c>
      <c r="AI3831">
        <f t="shared" si="1774"/>
        <v>0</v>
      </c>
      <c r="AJ3831">
        <f t="shared" si="1775"/>
        <v>0</v>
      </c>
      <c r="AK3831">
        <f t="shared" si="1776"/>
        <v>0</v>
      </c>
      <c r="AL3831">
        <f t="shared" si="1777"/>
        <v>0</v>
      </c>
      <c r="AM3831">
        <f t="shared" si="1778"/>
        <v>0</v>
      </c>
      <c r="AN3831">
        <f t="shared" si="1779"/>
        <v>0</v>
      </c>
      <c r="AO3831">
        <f t="shared" si="1780"/>
        <v>0</v>
      </c>
      <c r="AP3831">
        <f t="shared" si="1781"/>
        <v>0</v>
      </c>
      <c r="AQ3831">
        <f t="shared" si="1782"/>
        <v>0</v>
      </c>
      <c r="AR3831">
        <f t="shared" si="1783"/>
        <v>0</v>
      </c>
      <c r="AT3831">
        <f t="shared" si="1762"/>
        <v>0</v>
      </c>
      <c r="AU3831">
        <f t="shared" si="1763"/>
        <v>0</v>
      </c>
      <c r="AZ3831">
        <f t="shared" si="1784"/>
        <v>0</v>
      </c>
      <c r="BA3831" t="str">
        <f t="shared" si="1761"/>
        <v/>
      </c>
      <c r="BB3831" t="str">
        <f t="shared" si="1785"/>
        <v/>
      </c>
    </row>
    <row r="3832" spans="2:54" x14ac:dyDescent="0.15">
      <c r="B3832" s="347"/>
      <c r="C3832" s="347"/>
      <c r="D3832" s="347"/>
      <c r="E3832" s="347"/>
      <c r="F3832" s="347"/>
      <c r="G3832" s="347"/>
      <c r="H3832" s="347"/>
      <c r="I3832" s="347"/>
      <c r="J3832" s="347"/>
      <c r="K3832" s="347"/>
      <c r="N3832" s="323" t="str">
        <f t="shared" si="1786"/>
        <v/>
      </c>
      <c r="O3832" s="323" t="str">
        <f t="shared" si="1787"/>
        <v/>
      </c>
      <c r="P3832" s="323" t="str">
        <f t="shared" si="1788"/>
        <v/>
      </c>
      <c r="R3832" s="323" t="str">
        <f t="shared" si="1789"/>
        <v/>
      </c>
      <c r="X3832" s="322" t="str">
        <f t="shared" si="1764"/>
        <v/>
      </c>
      <c r="Y3832" s="322" t="str">
        <f t="shared" si="1765"/>
        <v/>
      </c>
      <c r="Z3832" s="322" t="str">
        <f t="shared" si="1766"/>
        <v/>
      </c>
      <c r="AA3832" s="322" t="str">
        <f t="shared" si="1767"/>
        <v/>
      </c>
      <c r="AB3832" s="322" t="str">
        <f t="shared" si="1768"/>
        <v/>
      </c>
      <c r="AC3832" s="322" t="str">
        <f t="shared" si="1769"/>
        <v/>
      </c>
      <c r="AD3832" s="322" t="str">
        <f t="shared" si="1770"/>
        <v/>
      </c>
      <c r="AE3832" s="322" t="str">
        <f t="shared" si="1771"/>
        <v/>
      </c>
      <c r="AF3832" s="322" t="str">
        <f t="shared" si="1772"/>
        <v/>
      </c>
      <c r="AG3832" s="322" t="str">
        <f t="shared" si="1773"/>
        <v/>
      </c>
      <c r="AI3832">
        <f t="shared" si="1774"/>
        <v>0</v>
      </c>
      <c r="AJ3832">
        <f t="shared" si="1775"/>
        <v>0</v>
      </c>
      <c r="AK3832">
        <f t="shared" si="1776"/>
        <v>0</v>
      </c>
      <c r="AL3832">
        <f t="shared" si="1777"/>
        <v>0</v>
      </c>
      <c r="AM3832">
        <f t="shared" si="1778"/>
        <v>0</v>
      </c>
      <c r="AN3832">
        <f t="shared" si="1779"/>
        <v>0</v>
      </c>
      <c r="AO3832">
        <f t="shared" si="1780"/>
        <v>0</v>
      </c>
      <c r="AP3832">
        <f t="shared" si="1781"/>
        <v>0</v>
      </c>
      <c r="AQ3832">
        <f t="shared" si="1782"/>
        <v>0</v>
      </c>
      <c r="AR3832">
        <f t="shared" si="1783"/>
        <v>0</v>
      </c>
      <c r="AT3832">
        <f t="shared" si="1762"/>
        <v>0</v>
      </c>
      <c r="AU3832">
        <f t="shared" si="1763"/>
        <v>0</v>
      </c>
      <c r="AZ3832">
        <f t="shared" si="1784"/>
        <v>0</v>
      </c>
      <c r="BA3832" t="str">
        <f t="shared" si="1761"/>
        <v/>
      </c>
      <c r="BB3832" t="str">
        <f t="shared" si="1785"/>
        <v/>
      </c>
    </row>
    <row r="3833" spans="2:54" x14ac:dyDescent="0.15">
      <c r="B3833" s="347"/>
      <c r="C3833" s="347"/>
      <c r="D3833" s="347"/>
      <c r="E3833" s="347"/>
      <c r="F3833" s="347"/>
      <c r="G3833" s="347"/>
      <c r="H3833" s="347"/>
      <c r="I3833" s="347"/>
      <c r="J3833" s="347"/>
      <c r="K3833" s="347"/>
      <c r="N3833" s="323" t="str">
        <f t="shared" si="1786"/>
        <v/>
      </c>
      <c r="O3833" s="323" t="str">
        <f t="shared" si="1787"/>
        <v/>
      </c>
      <c r="P3833" s="323" t="str">
        <f t="shared" si="1788"/>
        <v/>
      </c>
      <c r="R3833" s="323" t="str">
        <f t="shared" si="1789"/>
        <v/>
      </c>
      <c r="X3833" s="322" t="str">
        <f t="shared" si="1764"/>
        <v/>
      </c>
      <c r="Y3833" s="322" t="str">
        <f t="shared" si="1765"/>
        <v/>
      </c>
      <c r="Z3833" s="322" t="str">
        <f t="shared" si="1766"/>
        <v/>
      </c>
      <c r="AA3833" s="322" t="str">
        <f t="shared" si="1767"/>
        <v/>
      </c>
      <c r="AB3833" s="322" t="str">
        <f t="shared" si="1768"/>
        <v/>
      </c>
      <c r="AC3833" s="322" t="str">
        <f t="shared" si="1769"/>
        <v/>
      </c>
      <c r="AD3833" s="322" t="str">
        <f t="shared" si="1770"/>
        <v/>
      </c>
      <c r="AE3833" s="322" t="str">
        <f t="shared" si="1771"/>
        <v/>
      </c>
      <c r="AF3833" s="322" t="str">
        <f t="shared" si="1772"/>
        <v/>
      </c>
      <c r="AG3833" s="322" t="str">
        <f t="shared" si="1773"/>
        <v/>
      </c>
      <c r="AI3833">
        <f t="shared" si="1774"/>
        <v>0</v>
      </c>
      <c r="AJ3833">
        <f t="shared" si="1775"/>
        <v>0</v>
      </c>
      <c r="AK3833">
        <f t="shared" si="1776"/>
        <v>0</v>
      </c>
      <c r="AL3833">
        <f t="shared" si="1777"/>
        <v>0</v>
      </c>
      <c r="AM3833">
        <f t="shared" si="1778"/>
        <v>0</v>
      </c>
      <c r="AN3833">
        <f t="shared" si="1779"/>
        <v>0</v>
      </c>
      <c r="AO3833">
        <f t="shared" si="1780"/>
        <v>0</v>
      </c>
      <c r="AP3833">
        <f t="shared" si="1781"/>
        <v>0</v>
      </c>
      <c r="AQ3833">
        <f t="shared" si="1782"/>
        <v>0</v>
      </c>
      <c r="AR3833">
        <f t="shared" si="1783"/>
        <v>0</v>
      </c>
      <c r="AT3833">
        <f t="shared" si="1762"/>
        <v>0</v>
      </c>
      <c r="AU3833">
        <f t="shared" si="1763"/>
        <v>0</v>
      </c>
      <c r="AZ3833">
        <f t="shared" si="1784"/>
        <v>0</v>
      </c>
      <c r="BA3833" t="str">
        <f t="shared" si="1761"/>
        <v/>
      </c>
      <c r="BB3833" t="str">
        <f t="shared" si="1785"/>
        <v/>
      </c>
    </row>
    <row r="3834" spans="2:54" x14ac:dyDescent="0.15">
      <c r="B3834" s="347"/>
      <c r="C3834" s="347"/>
      <c r="D3834" s="347"/>
      <c r="E3834" s="347"/>
      <c r="F3834" s="347"/>
      <c r="G3834" s="347"/>
      <c r="H3834" s="347"/>
      <c r="I3834" s="347"/>
      <c r="J3834" s="347"/>
      <c r="K3834" s="347"/>
      <c r="N3834" s="323" t="str">
        <f t="shared" si="1786"/>
        <v/>
      </c>
      <c r="O3834" s="323" t="str">
        <f t="shared" si="1787"/>
        <v/>
      </c>
      <c r="P3834" s="323" t="str">
        <f t="shared" si="1788"/>
        <v/>
      </c>
      <c r="R3834" s="323" t="str">
        <f t="shared" si="1789"/>
        <v/>
      </c>
      <c r="X3834" s="322" t="str">
        <f t="shared" si="1764"/>
        <v/>
      </c>
      <c r="Y3834" s="322" t="str">
        <f t="shared" si="1765"/>
        <v/>
      </c>
      <c r="Z3834" s="322" t="str">
        <f t="shared" si="1766"/>
        <v/>
      </c>
      <c r="AA3834" s="322" t="str">
        <f t="shared" si="1767"/>
        <v/>
      </c>
      <c r="AB3834" s="322" t="str">
        <f t="shared" si="1768"/>
        <v/>
      </c>
      <c r="AC3834" s="322" t="str">
        <f t="shared" si="1769"/>
        <v/>
      </c>
      <c r="AD3834" s="322" t="str">
        <f t="shared" si="1770"/>
        <v/>
      </c>
      <c r="AE3834" s="322" t="str">
        <f t="shared" si="1771"/>
        <v/>
      </c>
      <c r="AF3834" s="322" t="str">
        <f t="shared" si="1772"/>
        <v/>
      </c>
      <c r="AG3834" s="322" t="str">
        <f t="shared" si="1773"/>
        <v/>
      </c>
      <c r="AI3834">
        <f t="shared" si="1774"/>
        <v>0</v>
      </c>
      <c r="AJ3834">
        <f t="shared" si="1775"/>
        <v>0</v>
      </c>
      <c r="AK3834">
        <f t="shared" si="1776"/>
        <v>0</v>
      </c>
      <c r="AL3834">
        <f t="shared" si="1777"/>
        <v>0</v>
      </c>
      <c r="AM3834">
        <f t="shared" si="1778"/>
        <v>0</v>
      </c>
      <c r="AN3834">
        <f t="shared" si="1779"/>
        <v>0</v>
      </c>
      <c r="AO3834">
        <f t="shared" si="1780"/>
        <v>0</v>
      </c>
      <c r="AP3834">
        <f t="shared" si="1781"/>
        <v>0</v>
      </c>
      <c r="AQ3834">
        <f t="shared" si="1782"/>
        <v>0</v>
      </c>
      <c r="AR3834">
        <f t="shared" si="1783"/>
        <v>0</v>
      </c>
      <c r="AT3834">
        <f t="shared" si="1762"/>
        <v>0</v>
      </c>
      <c r="AU3834">
        <f t="shared" si="1763"/>
        <v>0</v>
      </c>
      <c r="AZ3834">
        <f t="shared" si="1784"/>
        <v>0</v>
      </c>
      <c r="BA3834" t="str">
        <f t="shared" si="1761"/>
        <v/>
      </c>
      <c r="BB3834" t="str">
        <f t="shared" si="1785"/>
        <v/>
      </c>
    </row>
    <row r="3835" spans="2:54" x14ac:dyDescent="0.15">
      <c r="B3835" s="347"/>
      <c r="C3835" s="347"/>
      <c r="D3835" s="347"/>
      <c r="E3835" s="347"/>
      <c r="F3835" s="347"/>
      <c r="G3835" s="347"/>
      <c r="H3835" s="347"/>
      <c r="I3835" s="347"/>
      <c r="J3835" s="347"/>
      <c r="K3835" s="347"/>
      <c r="N3835" s="323" t="str">
        <f t="shared" si="1786"/>
        <v/>
      </c>
      <c r="O3835" s="323" t="str">
        <f t="shared" si="1787"/>
        <v/>
      </c>
      <c r="P3835" s="323" t="str">
        <f t="shared" si="1788"/>
        <v/>
      </c>
      <c r="R3835" s="323" t="str">
        <f t="shared" si="1789"/>
        <v/>
      </c>
      <c r="X3835" s="322" t="str">
        <f t="shared" si="1764"/>
        <v/>
      </c>
      <c r="Y3835" s="322" t="str">
        <f t="shared" si="1765"/>
        <v/>
      </c>
      <c r="Z3835" s="322" t="str">
        <f t="shared" si="1766"/>
        <v/>
      </c>
      <c r="AA3835" s="322" t="str">
        <f t="shared" si="1767"/>
        <v/>
      </c>
      <c r="AB3835" s="322" t="str">
        <f t="shared" si="1768"/>
        <v/>
      </c>
      <c r="AC3835" s="322" t="str">
        <f t="shared" si="1769"/>
        <v/>
      </c>
      <c r="AD3835" s="322" t="str">
        <f t="shared" si="1770"/>
        <v/>
      </c>
      <c r="AE3835" s="322" t="str">
        <f t="shared" si="1771"/>
        <v/>
      </c>
      <c r="AF3835" s="322" t="str">
        <f t="shared" si="1772"/>
        <v/>
      </c>
      <c r="AG3835" s="322" t="str">
        <f t="shared" si="1773"/>
        <v/>
      </c>
      <c r="AI3835">
        <f t="shared" si="1774"/>
        <v>0</v>
      </c>
      <c r="AJ3835">
        <f t="shared" si="1775"/>
        <v>0</v>
      </c>
      <c r="AK3835">
        <f t="shared" si="1776"/>
        <v>0</v>
      </c>
      <c r="AL3835">
        <f t="shared" si="1777"/>
        <v>0</v>
      </c>
      <c r="AM3835">
        <f t="shared" si="1778"/>
        <v>0</v>
      </c>
      <c r="AN3835">
        <f t="shared" si="1779"/>
        <v>0</v>
      </c>
      <c r="AO3835">
        <f t="shared" si="1780"/>
        <v>0</v>
      </c>
      <c r="AP3835">
        <f t="shared" si="1781"/>
        <v>0</v>
      </c>
      <c r="AQ3835">
        <f t="shared" si="1782"/>
        <v>0</v>
      </c>
      <c r="AR3835">
        <f t="shared" si="1783"/>
        <v>0</v>
      </c>
      <c r="AT3835">
        <f t="shared" si="1762"/>
        <v>0</v>
      </c>
      <c r="AU3835">
        <f t="shared" si="1763"/>
        <v>0</v>
      </c>
      <c r="AZ3835">
        <f t="shared" si="1784"/>
        <v>0</v>
      </c>
      <c r="BA3835" t="str">
        <f t="shared" si="1761"/>
        <v/>
      </c>
      <c r="BB3835" t="str">
        <f t="shared" si="1785"/>
        <v/>
      </c>
    </row>
    <row r="3836" spans="2:54" x14ac:dyDescent="0.15">
      <c r="B3836" s="347"/>
      <c r="C3836" s="347"/>
      <c r="D3836" s="347"/>
      <c r="E3836" s="347"/>
      <c r="F3836" s="347"/>
      <c r="G3836" s="347"/>
      <c r="H3836" s="347"/>
      <c r="I3836" s="347"/>
      <c r="J3836" s="347"/>
      <c r="K3836" s="347"/>
      <c r="N3836" s="323" t="str">
        <f t="shared" si="1786"/>
        <v/>
      </c>
      <c r="O3836" s="323" t="str">
        <f t="shared" si="1787"/>
        <v/>
      </c>
      <c r="P3836" s="323" t="str">
        <f t="shared" si="1788"/>
        <v/>
      </c>
      <c r="R3836" s="323" t="str">
        <f t="shared" si="1789"/>
        <v/>
      </c>
      <c r="X3836" s="322" t="str">
        <f t="shared" si="1764"/>
        <v/>
      </c>
      <c r="Y3836" s="322" t="str">
        <f t="shared" si="1765"/>
        <v/>
      </c>
      <c r="Z3836" s="322" t="str">
        <f t="shared" si="1766"/>
        <v/>
      </c>
      <c r="AA3836" s="322" t="str">
        <f t="shared" si="1767"/>
        <v/>
      </c>
      <c r="AB3836" s="322" t="str">
        <f t="shared" si="1768"/>
        <v/>
      </c>
      <c r="AC3836" s="322" t="str">
        <f t="shared" si="1769"/>
        <v/>
      </c>
      <c r="AD3836" s="322" t="str">
        <f t="shared" si="1770"/>
        <v/>
      </c>
      <c r="AE3836" s="322" t="str">
        <f t="shared" si="1771"/>
        <v/>
      </c>
      <c r="AF3836" s="322" t="str">
        <f t="shared" si="1772"/>
        <v/>
      </c>
      <c r="AG3836" s="322" t="str">
        <f t="shared" si="1773"/>
        <v/>
      </c>
      <c r="AI3836">
        <f t="shared" si="1774"/>
        <v>0</v>
      </c>
      <c r="AJ3836">
        <f t="shared" si="1775"/>
        <v>0</v>
      </c>
      <c r="AK3836">
        <f t="shared" si="1776"/>
        <v>0</v>
      </c>
      <c r="AL3836">
        <f t="shared" si="1777"/>
        <v>0</v>
      </c>
      <c r="AM3836">
        <f t="shared" si="1778"/>
        <v>0</v>
      </c>
      <c r="AN3836">
        <f t="shared" si="1779"/>
        <v>0</v>
      </c>
      <c r="AO3836">
        <f t="shared" si="1780"/>
        <v>0</v>
      </c>
      <c r="AP3836">
        <f t="shared" si="1781"/>
        <v>0</v>
      </c>
      <c r="AQ3836">
        <f t="shared" si="1782"/>
        <v>0</v>
      </c>
      <c r="AR3836">
        <f t="shared" si="1783"/>
        <v>0</v>
      </c>
      <c r="AT3836">
        <f t="shared" si="1762"/>
        <v>0</v>
      </c>
      <c r="AU3836">
        <f t="shared" si="1763"/>
        <v>0</v>
      </c>
      <c r="AZ3836">
        <f t="shared" si="1784"/>
        <v>0</v>
      </c>
      <c r="BA3836" t="str">
        <f t="shared" si="1761"/>
        <v/>
      </c>
      <c r="BB3836" t="str">
        <f t="shared" si="1785"/>
        <v/>
      </c>
    </row>
    <row r="3837" spans="2:54" x14ac:dyDescent="0.15">
      <c r="B3837" s="347"/>
      <c r="C3837" s="347"/>
      <c r="D3837" s="347"/>
      <c r="E3837" s="347"/>
      <c r="F3837" s="347"/>
      <c r="G3837" s="347"/>
      <c r="H3837" s="347"/>
      <c r="I3837" s="347"/>
      <c r="J3837" s="347"/>
      <c r="K3837" s="347"/>
      <c r="N3837" s="323" t="str">
        <f t="shared" si="1786"/>
        <v/>
      </c>
      <c r="O3837" s="323" t="str">
        <f t="shared" si="1787"/>
        <v/>
      </c>
      <c r="P3837" s="323" t="str">
        <f t="shared" si="1788"/>
        <v/>
      </c>
      <c r="R3837" s="323" t="str">
        <f t="shared" si="1789"/>
        <v/>
      </c>
      <c r="X3837" s="322" t="str">
        <f t="shared" si="1764"/>
        <v/>
      </c>
      <c r="Y3837" s="322" t="str">
        <f t="shared" si="1765"/>
        <v/>
      </c>
      <c r="Z3837" s="322" t="str">
        <f t="shared" si="1766"/>
        <v/>
      </c>
      <c r="AA3837" s="322" t="str">
        <f t="shared" si="1767"/>
        <v/>
      </c>
      <c r="AB3837" s="322" t="str">
        <f t="shared" si="1768"/>
        <v/>
      </c>
      <c r="AC3837" s="322" t="str">
        <f t="shared" si="1769"/>
        <v/>
      </c>
      <c r="AD3837" s="322" t="str">
        <f t="shared" si="1770"/>
        <v/>
      </c>
      <c r="AE3837" s="322" t="str">
        <f t="shared" si="1771"/>
        <v/>
      </c>
      <c r="AF3837" s="322" t="str">
        <f t="shared" si="1772"/>
        <v/>
      </c>
      <c r="AG3837" s="322" t="str">
        <f t="shared" si="1773"/>
        <v/>
      </c>
      <c r="AI3837">
        <f t="shared" si="1774"/>
        <v>0</v>
      </c>
      <c r="AJ3837">
        <f t="shared" si="1775"/>
        <v>0</v>
      </c>
      <c r="AK3837">
        <f t="shared" si="1776"/>
        <v>0</v>
      </c>
      <c r="AL3837">
        <f t="shared" si="1777"/>
        <v>0</v>
      </c>
      <c r="AM3837">
        <f t="shared" si="1778"/>
        <v>0</v>
      </c>
      <c r="AN3837">
        <f t="shared" si="1779"/>
        <v>0</v>
      </c>
      <c r="AO3837">
        <f t="shared" si="1780"/>
        <v>0</v>
      </c>
      <c r="AP3837">
        <f t="shared" si="1781"/>
        <v>0</v>
      </c>
      <c r="AQ3837">
        <f t="shared" si="1782"/>
        <v>0</v>
      </c>
      <c r="AR3837">
        <f t="shared" si="1783"/>
        <v>0</v>
      </c>
      <c r="AT3837">
        <f t="shared" si="1762"/>
        <v>0</v>
      </c>
      <c r="AU3837">
        <f t="shared" si="1763"/>
        <v>0</v>
      </c>
      <c r="AZ3837">
        <f t="shared" si="1784"/>
        <v>0</v>
      </c>
      <c r="BA3837" t="str">
        <f t="shared" si="1761"/>
        <v/>
      </c>
      <c r="BB3837" t="str">
        <f t="shared" si="1785"/>
        <v/>
      </c>
    </row>
    <row r="3838" spans="2:54" x14ac:dyDescent="0.15">
      <c r="B3838" s="347"/>
      <c r="C3838" s="347"/>
      <c r="D3838" s="347"/>
      <c r="E3838" s="347"/>
      <c r="F3838" s="347"/>
      <c r="G3838" s="347"/>
      <c r="H3838" s="347"/>
      <c r="I3838" s="347"/>
      <c r="J3838" s="347"/>
      <c r="K3838" s="347"/>
      <c r="N3838" s="323" t="str">
        <f t="shared" si="1786"/>
        <v/>
      </c>
      <c r="O3838" s="323" t="str">
        <f t="shared" si="1787"/>
        <v/>
      </c>
      <c r="P3838" s="323" t="str">
        <f t="shared" si="1788"/>
        <v/>
      </c>
      <c r="R3838" s="323" t="str">
        <f t="shared" si="1789"/>
        <v/>
      </c>
      <c r="X3838" s="322" t="str">
        <f t="shared" si="1764"/>
        <v/>
      </c>
      <c r="Y3838" s="322" t="str">
        <f t="shared" si="1765"/>
        <v/>
      </c>
      <c r="Z3838" s="322" t="str">
        <f t="shared" si="1766"/>
        <v/>
      </c>
      <c r="AA3838" s="322" t="str">
        <f t="shared" si="1767"/>
        <v/>
      </c>
      <c r="AB3838" s="322" t="str">
        <f t="shared" si="1768"/>
        <v/>
      </c>
      <c r="AC3838" s="322" t="str">
        <f t="shared" si="1769"/>
        <v/>
      </c>
      <c r="AD3838" s="322" t="str">
        <f t="shared" si="1770"/>
        <v/>
      </c>
      <c r="AE3838" s="322" t="str">
        <f t="shared" si="1771"/>
        <v/>
      </c>
      <c r="AF3838" s="322" t="str">
        <f t="shared" si="1772"/>
        <v/>
      </c>
      <c r="AG3838" s="322" t="str">
        <f t="shared" si="1773"/>
        <v/>
      </c>
      <c r="AI3838">
        <f t="shared" si="1774"/>
        <v>0</v>
      </c>
      <c r="AJ3838">
        <f t="shared" si="1775"/>
        <v>0</v>
      </c>
      <c r="AK3838">
        <f t="shared" si="1776"/>
        <v>0</v>
      </c>
      <c r="AL3838">
        <f t="shared" si="1777"/>
        <v>0</v>
      </c>
      <c r="AM3838">
        <f t="shared" si="1778"/>
        <v>0</v>
      </c>
      <c r="AN3838">
        <f t="shared" si="1779"/>
        <v>0</v>
      </c>
      <c r="AO3838">
        <f t="shared" si="1780"/>
        <v>0</v>
      </c>
      <c r="AP3838">
        <f t="shared" si="1781"/>
        <v>0</v>
      </c>
      <c r="AQ3838">
        <f t="shared" si="1782"/>
        <v>0</v>
      </c>
      <c r="AR3838">
        <f t="shared" si="1783"/>
        <v>0</v>
      </c>
      <c r="AT3838">
        <f t="shared" si="1762"/>
        <v>0</v>
      </c>
      <c r="AU3838">
        <f t="shared" si="1763"/>
        <v>0</v>
      </c>
      <c r="AZ3838">
        <f t="shared" si="1784"/>
        <v>0</v>
      </c>
      <c r="BA3838" t="str">
        <f t="shared" si="1761"/>
        <v/>
      </c>
      <c r="BB3838" t="str">
        <f t="shared" si="1785"/>
        <v/>
      </c>
    </row>
    <row r="3839" spans="2:54" x14ac:dyDescent="0.15">
      <c r="B3839" s="347"/>
      <c r="C3839" s="347"/>
      <c r="D3839" s="347"/>
      <c r="E3839" s="347"/>
      <c r="F3839" s="347"/>
      <c r="G3839" s="347"/>
      <c r="H3839" s="347"/>
      <c r="I3839" s="347"/>
      <c r="J3839" s="347"/>
      <c r="K3839" s="347"/>
      <c r="N3839" s="323" t="str">
        <f t="shared" si="1786"/>
        <v/>
      </c>
      <c r="O3839" s="323" t="str">
        <f t="shared" si="1787"/>
        <v/>
      </c>
      <c r="P3839" s="323" t="str">
        <f t="shared" si="1788"/>
        <v/>
      </c>
      <c r="R3839" s="323" t="str">
        <f t="shared" si="1789"/>
        <v/>
      </c>
      <c r="X3839" s="322" t="str">
        <f t="shared" si="1764"/>
        <v/>
      </c>
      <c r="Y3839" s="322" t="str">
        <f t="shared" si="1765"/>
        <v/>
      </c>
      <c r="Z3839" s="322" t="str">
        <f t="shared" si="1766"/>
        <v/>
      </c>
      <c r="AA3839" s="322" t="str">
        <f t="shared" si="1767"/>
        <v/>
      </c>
      <c r="AB3839" s="322" t="str">
        <f t="shared" si="1768"/>
        <v/>
      </c>
      <c r="AC3839" s="322" t="str">
        <f t="shared" si="1769"/>
        <v/>
      </c>
      <c r="AD3839" s="322" t="str">
        <f t="shared" si="1770"/>
        <v/>
      </c>
      <c r="AE3839" s="322" t="str">
        <f t="shared" si="1771"/>
        <v/>
      </c>
      <c r="AF3839" s="322" t="str">
        <f t="shared" si="1772"/>
        <v/>
      </c>
      <c r="AG3839" s="322" t="str">
        <f t="shared" si="1773"/>
        <v/>
      </c>
      <c r="AI3839">
        <f t="shared" si="1774"/>
        <v>0</v>
      </c>
      <c r="AJ3839">
        <f t="shared" si="1775"/>
        <v>0</v>
      </c>
      <c r="AK3839">
        <f t="shared" si="1776"/>
        <v>0</v>
      </c>
      <c r="AL3839">
        <f t="shared" si="1777"/>
        <v>0</v>
      </c>
      <c r="AM3839">
        <f t="shared" si="1778"/>
        <v>0</v>
      </c>
      <c r="AN3839">
        <f t="shared" si="1779"/>
        <v>0</v>
      </c>
      <c r="AO3839">
        <f t="shared" si="1780"/>
        <v>0</v>
      </c>
      <c r="AP3839">
        <f t="shared" si="1781"/>
        <v>0</v>
      </c>
      <c r="AQ3839">
        <f t="shared" si="1782"/>
        <v>0</v>
      </c>
      <c r="AR3839">
        <f t="shared" si="1783"/>
        <v>0</v>
      </c>
      <c r="AT3839">
        <f t="shared" si="1762"/>
        <v>0</v>
      </c>
      <c r="AU3839">
        <f t="shared" si="1763"/>
        <v>0</v>
      </c>
      <c r="AZ3839">
        <f t="shared" si="1784"/>
        <v>0</v>
      </c>
      <c r="BA3839" t="str">
        <f t="shared" si="1761"/>
        <v/>
      </c>
      <c r="BB3839" t="str">
        <f t="shared" si="1785"/>
        <v/>
      </c>
    </row>
    <row r="3840" spans="2:54" x14ac:dyDescent="0.15">
      <c r="B3840" s="347"/>
      <c r="C3840" s="347"/>
      <c r="D3840" s="347"/>
      <c r="E3840" s="347"/>
      <c r="F3840" s="347"/>
      <c r="G3840" s="347"/>
      <c r="H3840" s="347"/>
      <c r="I3840" s="347"/>
      <c r="J3840" s="347"/>
      <c r="K3840" s="347"/>
      <c r="N3840" s="323" t="str">
        <f t="shared" si="1786"/>
        <v/>
      </c>
      <c r="O3840" s="323" t="str">
        <f t="shared" si="1787"/>
        <v/>
      </c>
      <c r="P3840" s="323" t="str">
        <f t="shared" si="1788"/>
        <v/>
      </c>
      <c r="R3840" s="323" t="str">
        <f t="shared" si="1789"/>
        <v/>
      </c>
      <c r="X3840" s="322" t="str">
        <f t="shared" si="1764"/>
        <v/>
      </c>
      <c r="Y3840" s="322" t="str">
        <f t="shared" si="1765"/>
        <v/>
      </c>
      <c r="Z3840" s="322" t="str">
        <f t="shared" si="1766"/>
        <v/>
      </c>
      <c r="AA3840" s="322" t="str">
        <f t="shared" si="1767"/>
        <v/>
      </c>
      <c r="AB3840" s="322" t="str">
        <f t="shared" si="1768"/>
        <v/>
      </c>
      <c r="AC3840" s="322" t="str">
        <f t="shared" si="1769"/>
        <v/>
      </c>
      <c r="AD3840" s="322" t="str">
        <f t="shared" si="1770"/>
        <v/>
      </c>
      <c r="AE3840" s="322" t="str">
        <f t="shared" si="1771"/>
        <v/>
      </c>
      <c r="AF3840" s="322" t="str">
        <f t="shared" si="1772"/>
        <v/>
      </c>
      <c r="AG3840" s="322" t="str">
        <f t="shared" si="1773"/>
        <v/>
      </c>
      <c r="AI3840">
        <f t="shared" si="1774"/>
        <v>0</v>
      </c>
      <c r="AJ3840">
        <f t="shared" si="1775"/>
        <v>0</v>
      </c>
      <c r="AK3840">
        <f t="shared" si="1776"/>
        <v>0</v>
      </c>
      <c r="AL3840">
        <f t="shared" si="1777"/>
        <v>0</v>
      </c>
      <c r="AM3840">
        <f t="shared" si="1778"/>
        <v>0</v>
      </c>
      <c r="AN3840">
        <f t="shared" si="1779"/>
        <v>0</v>
      </c>
      <c r="AO3840">
        <f t="shared" si="1780"/>
        <v>0</v>
      </c>
      <c r="AP3840">
        <f t="shared" si="1781"/>
        <v>0</v>
      </c>
      <c r="AQ3840">
        <f t="shared" si="1782"/>
        <v>0</v>
      </c>
      <c r="AR3840">
        <f t="shared" si="1783"/>
        <v>0</v>
      </c>
      <c r="AT3840">
        <f t="shared" si="1762"/>
        <v>0</v>
      </c>
      <c r="AU3840">
        <f t="shared" si="1763"/>
        <v>0</v>
      </c>
      <c r="AZ3840">
        <f t="shared" si="1784"/>
        <v>0</v>
      </c>
      <c r="BA3840" t="str">
        <f t="shared" si="1761"/>
        <v/>
      </c>
      <c r="BB3840" t="str">
        <f t="shared" si="1785"/>
        <v/>
      </c>
    </row>
    <row r="3841" spans="2:54" x14ac:dyDescent="0.15">
      <c r="B3841" s="347"/>
      <c r="C3841" s="347"/>
      <c r="D3841" s="347"/>
      <c r="E3841" s="347"/>
      <c r="F3841" s="347"/>
      <c r="G3841" s="347"/>
      <c r="H3841" s="347"/>
      <c r="I3841" s="347"/>
      <c r="J3841" s="347"/>
      <c r="K3841" s="347"/>
      <c r="N3841" s="323" t="str">
        <f t="shared" si="1786"/>
        <v/>
      </c>
      <c r="O3841" s="323" t="str">
        <f t="shared" si="1787"/>
        <v/>
      </c>
      <c r="P3841" s="323" t="str">
        <f t="shared" si="1788"/>
        <v/>
      </c>
      <c r="R3841" s="323" t="str">
        <f t="shared" si="1789"/>
        <v/>
      </c>
      <c r="X3841" s="322" t="str">
        <f t="shared" si="1764"/>
        <v/>
      </c>
      <c r="Y3841" s="322" t="str">
        <f t="shared" si="1765"/>
        <v/>
      </c>
      <c r="Z3841" s="322" t="str">
        <f t="shared" si="1766"/>
        <v/>
      </c>
      <c r="AA3841" s="322" t="str">
        <f t="shared" si="1767"/>
        <v/>
      </c>
      <c r="AB3841" s="322" t="str">
        <f t="shared" si="1768"/>
        <v/>
      </c>
      <c r="AC3841" s="322" t="str">
        <f t="shared" si="1769"/>
        <v/>
      </c>
      <c r="AD3841" s="322" t="str">
        <f t="shared" si="1770"/>
        <v/>
      </c>
      <c r="AE3841" s="322" t="str">
        <f t="shared" si="1771"/>
        <v/>
      </c>
      <c r="AF3841" s="322" t="str">
        <f t="shared" si="1772"/>
        <v/>
      </c>
      <c r="AG3841" s="322" t="str">
        <f t="shared" si="1773"/>
        <v/>
      </c>
      <c r="AI3841">
        <f t="shared" si="1774"/>
        <v>0</v>
      </c>
      <c r="AJ3841">
        <f t="shared" si="1775"/>
        <v>0</v>
      </c>
      <c r="AK3841">
        <f t="shared" si="1776"/>
        <v>0</v>
      </c>
      <c r="AL3841">
        <f t="shared" si="1777"/>
        <v>0</v>
      </c>
      <c r="AM3841">
        <f t="shared" si="1778"/>
        <v>0</v>
      </c>
      <c r="AN3841">
        <f t="shared" si="1779"/>
        <v>0</v>
      </c>
      <c r="AO3841">
        <f t="shared" si="1780"/>
        <v>0</v>
      </c>
      <c r="AP3841">
        <f t="shared" si="1781"/>
        <v>0</v>
      </c>
      <c r="AQ3841">
        <f t="shared" si="1782"/>
        <v>0</v>
      </c>
      <c r="AR3841">
        <f t="shared" si="1783"/>
        <v>0</v>
      </c>
      <c r="AT3841">
        <f t="shared" si="1762"/>
        <v>0</v>
      </c>
      <c r="AU3841">
        <f t="shared" si="1763"/>
        <v>0</v>
      </c>
      <c r="AZ3841">
        <f t="shared" si="1784"/>
        <v>0</v>
      </c>
      <c r="BA3841" t="str">
        <f t="shared" si="1761"/>
        <v/>
      </c>
      <c r="BB3841" t="str">
        <f t="shared" si="1785"/>
        <v/>
      </c>
    </row>
    <row r="3842" spans="2:54" x14ac:dyDescent="0.15">
      <c r="B3842" s="347"/>
      <c r="C3842" s="347"/>
      <c r="D3842" s="347"/>
      <c r="E3842" s="347"/>
      <c r="F3842" s="347"/>
      <c r="G3842" s="347"/>
      <c r="H3842" s="347"/>
      <c r="I3842" s="347"/>
      <c r="J3842" s="347"/>
      <c r="K3842" s="347"/>
      <c r="N3842" s="323" t="str">
        <f t="shared" si="1786"/>
        <v/>
      </c>
      <c r="O3842" s="323" t="str">
        <f t="shared" si="1787"/>
        <v/>
      </c>
      <c r="P3842" s="323" t="str">
        <f t="shared" si="1788"/>
        <v/>
      </c>
      <c r="R3842" s="323" t="str">
        <f t="shared" si="1789"/>
        <v/>
      </c>
      <c r="X3842" s="322" t="str">
        <f t="shared" si="1764"/>
        <v/>
      </c>
      <c r="Y3842" s="322" t="str">
        <f t="shared" si="1765"/>
        <v/>
      </c>
      <c r="Z3842" s="322" t="str">
        <f t="shared" si="1766"/>
        <v/>
      </c>
      <c r="AA3842" s="322" t="str">
        <f t="shared" si="1767"/>
        <v/>
      </c>
      <c r="AB3842" s="322" t="str">
        <f t="shared" si="1768"/>
        <v/>
      </c>
      <c r="AC3842" s="322" t="str">
        <f t="shared" si="1769"/>
        <v/>
      </c>
      <c r="AD3842" s="322" t="str">
        <f t="shared" si="1770"/>
        <v/>
      </c>
      <c r="AE3842" s="322" t="str">
        <f t="shared" si="1771"/>
        <v/>
      </c>
      <c r="AF3842" s="322" t="str">
        <f t="shared" si="1772"/>
        <v/>
      </c>
      <c r="AG3842" s="322" t="str">
        <f t="shared" si="1773"/>
        <v/>
      </c>
      <c r="AI3842">
        <f t="shared" si="1774"/>
        <v>0</v>
      </c>
      <c r="AJ3842">
        <f t="shared" si="1775"/>
        <v>0</v>
      </c>
      <c r="AK3842">
        <f t="shared" si="1776"/>
        <v>0</v>
      </c>
      <c r="AL3842">
        <f t="shared" si="1777"/>
        <v>0</v>
      </c>
      <c r="AM3842">
        <f t="shared" si="1778"/>
        <v>0</v>
      </c>
      <c r="AN3842">
        <f t="shared" si="1779"/>
        <v>0</v>
      </c>
      <c r="AO3842">
        <f t="shared" si="1780"/>
        <v>0</v>
      </c>
      <c r="AP3842">
        <f t="shared" si="1781"/>
        <v>0</v>
      </c>
      <c r="AQ3842">
        <f t="shared" si="1782"/>
        <v>0</v>
      </c>
      <c r="AR3842">
        <f t="shared" si="1783"/>
        <v>0</v>
      </c>
      <c r="AT3842">
        <f t="shared" si="1762"/>
        <v>0</v>
      </c>
      <c r="AU3842">
        <f t="shared" si="1763"/>
        <v>0</v>
      </c>
      <c r="AZ3842">
        <f t="shared" si="1784"/>
        <v>0</v>
      </c>
      <c r="BA3842" t="str">
        <f t="shared" si="1761"/>
        <v/>
      </c>
      <c r="BB3842" t="str">
        <f t="shared" si="1785"/>
        <v/>
      </c>
    </row>
    <row r="3843" spans="2:54" x14ac:dyDescent="0.15">
      <c r="B3843" s="347"/>
      <c r="C3843" s="347"/>
      <c r="D3843" s="347"/>
      <c r="E3843" s="347"/>
      <c r="F3843" s="347"/>
      <c r="G3843" s="347"/>
      <c r="H3843" s="347"/>
      <c r="I3843" s="347"/>
      <c r="J3843" s="347"/>
      <c r="K3843" s="347"/>
      <c r="N3843" s="323" t="str">
        <f t="shared" si="1786"/>
        <v/>
      </c>
      <c r="O3843" s="323" t="str">
        <f t="shared" si="1787"/>
        <v/>
      </c>
      <c r="P3843" s="323" t="str">
        <f t="shared" si="1788"/>
        <v/>
      </c>
      <c r="R3843" s="323" t="str">
        <f t="shared" si="1789"/>
        <v/>
      </c>
      <c r="X3843" s="322" t="str">
        <f t="shared" si="1764"/>
        <v/>
      </c>
      <c r="Y3843" s="322" t="str">
        <f t="shared" si="1765"/>
        <v/>
      </c>
      <c r="Z3843" s="322" t="str">
        <f t="shared" si="1766"/>
        <v/>
      </c>
      <c r="AA3843" s="322" t="str">
        <f t="shared" si="1767"/>
        <v/>
      </c>
      <c r="AB3843" s="322" t="str">
        <f t="shared" si="1768"/>
        <v/>
      </c>
      <c r="AC3843" s="322" t="str">
        <f t="shared" si="1769"/>
        <v/>
      </c>
      <c r="AD3843" s="322" t="str">
        <f t="shared" si="1770"/>
        <v/>
      </c>
      <c r="AE3843" s="322" t="str">
        <f t="shared" si="1771"/>
        <v/>
      </c>
      <c r="AF3843" s="322" t="str">
        <f t="shared" si="1772"/>
        <v/>
      </c>
      <c r="AG3843" s="322" t="str">
        <f t="shared" si="1773"/>
        <v/>
      </c>
      <c r="AI3843">
        <f t="shared" si="1774"/>
        <v>0</v>
      </c>
      <c r="AJ3843">
        <f t="shared" si="1775"/>
        <v>0</v>
      </c>
      <c r="AK3843">
        <f t="shared" si="1776"/>
        <v>0</v>
      </c>
      <c r="AL3843">
        <f t="shared" si="1777"/>
        <v>0</v>
      </c>
      <c r="AM3843">
        <f t="shared" si="1778"/>
        <v>0</v>
      </c>
      <c r="AN3843">
        <f t="shared" si="1779"/>
        <v>0</v>
      </c>
      <c r="AO3843">
        <f t="shared" si="1780"/>
        <v>0</v>
      </c>
      <c r="AP3843">
        <f t="shared" si="1781"/>
        <v>0</v>
      </c>
      <c r="AQ3843">
        <f t="shared" si="1782"/>
        <v>0</v>
      </c>
      <c r="AR3843">
        <f t="shared" si="1783"/>
        <v>0</v>
      </c>
      <c r="AT3843">
        <f t="shared" si="1762"/>
        <v>0</v>
      </c>
      <c r="AU3843">
        <f t="shared" si="1763"/>
        <v>0</v>
      </c>
      <c r="AZ3843">
        <f t="shared" si="1784"/>
        <v>0</v>
      </c>
      <c r="BA3843" t="str">
        <f t="shared" si="1761"/>
        <v/>
      </c>
      <c r="BB3843" t="str">
        <f t="shared" si="1785"/>
        <v/>
      </c>
    </row>
    <row r="3844" spans="2:54" x14ac:dyDescent="0.15">
      <c r="B3844" s="347"/>
      <c r="C3844" s="347"/>
      <c r="D3844" s="347"/>
      <c r="E3844" s="347"/>
      <c r="F3844" s="347"/>
      <c r="G3844" s="347"/>
      <c r="H3844" s="347"/>
      <c r="I3844" s="347"/>
      <c r="J3844" s="347"/>
      <c r="K3844" s="347"/>
      <c r="N3844" s="323" t="str">
        <f t="shared" si="1786"/>
        <v/>
      </c>
      <c r="O3844" s="323" t="str">
        <f t="shared" si="1787"/>
        <v/>
      </c>
      <c r="P3844" s="323" t="str">
        <f t="shared" si="1788"/>
        <v/>
      </c>
      <c r="R3844" s="323" t="str">
        <f t="shared" si="1789"/>
        <v/>
      </c>
      <c r="X3844" s="322" t="str">
        <f t="shared" si="1764"/>
        <v/>
      </c>
      <c r="Y3844" s="322" t="str">
        <f t="shared" si="1765"/>
        <v/>
      </c>
      <c r="Z3844" s="322" t="str">
        <f t="shared" si="1766"/>
        <v/>
      </c>
      <c r="AA3844" s="322" t="str">
        <f t="shared" si="1767"/>
        <v/>
      </c>
      <c r="AB3844" s="322" t="str">
        <f t="shared" si="1768"/>
        <v/>
      </c>
      <c r="AC3844" s="322" t="str">
        <f t="shared" si="1769"/>
        <v/>
      </c>
      <c r="AD3844" s="322" t="str">
        <f t="shared" si="1770"/>
        <v/>
      </c>
      <c r="AE3844" s="322" t="str">
        <f t="shared" si="1771"/>
        <v/>
      </c>
      <c r="AF3844" s="322" t="str">
        <f t="shared" si="1772"/>
        <v/>
      </c>
      <c r="AG3844" s="322" t="str">
        <f t="shared" si="1773"/>
        <v/>
      </c>
      <c r="AI3844">
        <f t="shared" si="1774"/>
        <v>0</v>
      </c>
      <c r="AJ3844">
        <f t="shared" si="1775"/>
        <v>0</v>
      </c>
      <c r="AK3844">
        <f t="shared" si="1776"/>
        <v>0</v>
      </c>
      <c r="AL3844">
        <f t="shared" si="1777"/>
        <v>0</v>
      </c>
      <c r="AM3844">
        <f t="shared" si="1778"/>
        <v>0</v>
      </c>
      <c r="AN3844">
        <f t="shared" si="1779"/>
        <v>0</v>
      </c>
      <c r="AO3844">
        <f t="shared" si="1780"/>
        <v>0</v>
      </c>
      <c r="AP3844">
        <f t="shared" si="1781"/>
        <v>0</v>
      </c>
      <c r="AQ3844">
        <f t="shared" si="1782"/>
        <v>0</v>
      </c>
      <c r="AR3844">
        <f t="shared" si="1783"/>
        <v>0</v>
      </c>
      <c r="AT3844">
        <f t="shared" si="1762"/>
        <v>0</v>
      </c>
      <c r="AU3844">
        <f t="shared" si="1763"/>
        <v>0</v>
      </c>
      <c r="AZ3844">
        <f t="shared" si="1784"/>
        <v>0</v>
      </c>
      <c r="BA3844" t="str">
        <f t="shared" si="1761"/>
        <v/>
      </c>
      <c r="BB3844" t="str">
        <f t="shared" si="1785"/>
        <v/>
      </c>
    </row>
    <row r="3845" spans="2:54" x14ac:dyDescent="0.15">
      <c r="B3845" s="347"/>
      <c r="C3845" s="347"/>
      <c r="D3845" s="347"/>
      <c r="E3845" s="347"/>
      <c r="F3845" s="347"/>
      <c r="G3845" s="347"/>
      <c r="H3845" s="347"/>
      <c r="I3845" s="347"/>
      <c r="J3845" s="347"/>
      <c r="K3845" s="347"/>
      <c r="N3845" s="323" t="str">
        <f t="shared" si="1786"/>
        <v/>
      </c>
      <c r="O3845" s="323" t="str">
        <f t="shared" si="1787"/>
        <v/>
      </c>
      <c r="P3845" s="323" t="str">
        <f t="shared" si="1788"/>
        <v/>
      </c>
      <c r="R3845" s="323" t="str">
        <f t="shared" si="1789"/>
        <v/>
      </c>
      <c r="X3845" s="322" t="str">
        <f t="shared" si="1764"/>
        <v/>
      </c>
      <c r="Y3845" s="322" t="str">
        <f t="shared" si="1765"/>
        <v/>
      </c>
      <c r="Z3845" s="322" t="str">
        <f t="shared" si="1766"/>
        <v/>
      </c>
      <c r="AA3845" s="322" t="str">
        <f t="shared" si="1767"/>
        <v/>
      </c>
      <c r="AB3845" s="322" t="str">
        <f t="shared" si="1768"/>
        <v/>
      </c>
      <c r="AC3845" s="322" t="str">
        <f t="shared" si="1769"/>
        <v/>
      </c>
      <c r="AD3845" s="322" t="str">
        <f t="shared" si="1770"/>
        <v/>
      </c>
      <c r="AE3845" s="322" t="str">
        <f t="shared" si="1771"/>
        <v/>
      </c>
      <c r="AF3845" s="322" t="str">
        <f t="shared" si="1772"/>
        <v/>
      </c>
      <c r="AG3845" s="322" t="str">
        <f t="shared" si="1773"/>
        <v/>
      </c>
      <c r="AI3845">
        <f t="shared" si="1774"/>
        <v>0</v>
      </c>
      <c r="AJ3845">
        <f t="shared" si="1775"/>
        <v>0</v>
      </c>
      <c r="AK3845">
        <f t="shared" si="1776"/>
        <v>0</v>
      </c>
      <c r="AL3845">
        <f t="shared" si="1777"/>
        <v>0</v>
      </c>
      <c r="AM3845">
        <f t="shared" si="1778"/>
        <v>0</v>
      </c>
      <c r="AN3845">
        <f t="shared" si="1779"/>
        <v>0</v>
      </c>
      <c r="AO3845">
        <f t="shared" si="1780"/>
        <v>0</v>
      </c>
      <c r="AP3845">
        <f t="shared" si="1781"/>
        <v>0</v>
      </c>
      <c r="AQ3845">
        <f t="shared" si="1782"/>
        <v>0</v>
      </c>
      <c r="AR3845">
        <f t="shared" si="1783"/>
        <v>0</v>
      </c>
      <c r="AT3845">
        <f t="shared" si="1762"/>
        <v>0</v>
      </c>
      <c r="AU3845">
        <f t="shared" si="1763"/>
        <v>0</v>
      </c>
      <c r="AZ3845">
        <f t="shared" si="1784"/>
        <v>0</v>
      </c>
      <c r="BA3845" t="str">
        <f t="shared" si="1761"/>
        <v/>
      </c>
      <c r="BB3845" t="str">
        <f t="shared" si="1785"/>
        <v/>
      </c>
    </row>
    <row r="3846" spans="2:54" x14ac:dyDescent="0.15">
      <c r="B3846" s="347"/>
      <c r="C3846" s="347"/>
      <c r="D3846" s="347"/>
      <c r="E3846" s="347"/>
      <c r="F3846" s="347"/>
      <c r="G3846" s="347"/>
      <c r="H3846" s="347"/>
      <c r="I3846" s="347"/>
      <c r="J3846" s="347"/>
      <c r="K3846" s="347"/>
      <c r="N3846" s="323" t="str">
        <f t="shared" si="1786"/>
        <v/>
      </c>
      <c r="O3846" s="323" t="str">
        <f t="shared" si="1787"/>
        <v/>
      </c>
      <c r="P3846" s="323" t="str">
        <f t="shared" si="1788"/>
        <v/>
      </c>
      <c r="R3846" s="323" t="str">
        <f t="shared" si="1789"/>
        <v/>
      </c>
      <c r="X3846" s="322" t="str">
        <f t="shared" si="1764"/>
        <v/>
      </c>
      <c r="Y3846" s="322" t="str">
        <f t="shared" si="1765"/>
        <v/>
      </c>
      <c r="Z3846" s="322" t="str">
        <f t="shared" si="1766"/>
        <v/>
      </c>
      <c r="AA3846" s="322" t="str">
        <f t="shared" si="1767"/>
        <v/>
      </c>
      <c r="AB3846" s="322" t="str">
        <f t="shared" si="1768"/>
        <v/>
      </c>
      <c r="AC3846" s="322" t="str">
        <f t="shared" si="1769"/>
        <v/>
      </c>
      <c r="AD3846" s="322" t="str">
        <f t="shared" si="1770"/>
        <v/>
      </c>
      <c r="AE3846" s="322" t="str">
        <f t="shared" si="1771"/>
        <v/>
      </c>
      <c r="AF3846" s="322" t="str">
        <f t="shared" si="1772"/>
        <v/>
      </c>
      <c r="AG3846" s="322" t="str">
        <f t="shared" si="1773"/>
        <v/>
      </c>
      <c r="AI3846">
        <f t="shared" si="1774"/>
        <v>0</v>
      </c>
      <c r="AJ3846">
        <f t="shared" si="1775"/>
        <v>0</v>
      </c>
      <c r="AK3846">
        <f t="shared" si="1776"/>
        <v>0</v>
      </c>
      <c r="AL3846">
        <f t="shared" si="1777"/>
        <v>0</v>
      </c>
      <c r="AM3846">
        <f t="shared" si="1778"/>
        <v>0</v>
      </c>
      <c r="AN3846">
        <f t="shared" si="1779"/>
        <v>0</v>
      </c>
      <c r="AO3846">
        <f t="shared" si="1780"/>
        <v>0</v>
      </c>
      <c r="AP3846">
        <f t="shared" si="1781"/>
        <v>0</v>
      </c>
      <c r="AQ3846">
        <f t="shared" si="1782"/>
        <v>0</v>
      </c>
      <c r="AR3846">
        <f t="shared" si="1783"/>
        <v>0</v>
      </c>
      <c r="AT3846">
        <f t="shared" si="1762"/>
        <v>0</v>
      </c>
      <c r="AU3846">
        <f t="shared" si="1763"/>
        <v>0</v>
      </c>
      <c r="AZ3846">
        <f t="shared" si="1784"/>
        <v>0</v>
      </c>
      <c r="BA3846" t="str">
        <f t="shared" si="1761"/>
        <v/>
      </c>
      <c r="BB3846" t="str">
        <f t="shared" si="1785"/>
        <v/>
      </c>
    </row>
    <row r="3847" spans="2:54" x14ac:dyDescent="0.15">
      <c r="B3847" s="347"/>
      <c r="C3847" s="347"/>
      <c r="D3847" s="347"/>
      <c r="E3847" s="347"/>
      <c r="F3847" s="347"/>
      <c r="G3847" s="347"/>
      <c r="H3847" s="347"/>
      <c r="I3847" s="347"/>
      <c r="J3847" s="347"/>
      <c r="K3847" s="347"/>
      <c r="N3847" s="323" t="str">
        <f t="shared" si="1786"/>
        <v/>
      </c>
      <c r="O3847" s="323" t="str">
        <f t="shared" si="1787"/>
        <v/>
      </c>
      <c r="P3847" s="323" t="str">
        <f t="shared" si="1788"/>
        <v/>
      </c>
      <c r="R3847" s="323" t="str">
        <f t="shared" si="1789"/>
        <v/>
      </c>
      <c r="X3847" s="322" t="str">
        <f t="shared" si="1764"/>
        <v/>
      </c>
      <c r="Y3847" s="322" t="str">
        <f t="shared" si="1765"/>
        <v/>
      </c>
      <c r="Z3847" s="322" t="str">
        <f t="shared" si="1766"/>
        <v/>
      </c>
      <c r="AA3847" s="322" t="str">
        <f t="shared" si="1767"/>
        <v/>
      </c>
      <c r="AB3847" s="322" t="str">
        <f t="shared" si="1768"/>
        <v/>
      </c>
      <c r="AC3847" s="322" t="str">
        <f t="shared" si="1769"/>
        <v/>
      </c>
      <c r="AD3847" s="322" t="str">
        <f t="shared" si="1770"/>
        <v/>
      </c>
      <c r="AE3847" s="322" t="str">
        <f t="shared" si="1771"/>
        <v/>
      </c>
      <c r="AF3847" s="322" t="str">
        <f t="shared" si="1772"/>
        <v/>
      </c>
      <c r="AG3847" s="322" t="str">
        <f t="shared" si="1773"/>
        <v/>
      </c>
      <c r="AI3847">
        <f t="shared" si="1774"/>
        <v>0</v>
      </c>
      <c r="AJ3847">
        <f t="shared" si="1775"/>
        <v>0</v>
      </c>
      <c r="AK3847">
        <f t="shared" si="1776"/>
        <v>0</v>
      </c>
      <c r="AL3847">
        <f t="shared" si="1777"/>
        <v>0</v>
      </c>
      <c r="AM3847">
        <f t="shared" si="1778"/>
        <v>0</v>
      </c>
      <c r="AN3847">
        <f t="shared" si="1779"/>
        <v>0</v>
      </c>
      <c r="AO3847">
        <f t="shared" si="1780"/>
        <v>0</v>
      </c>
      <c r="AP3847">
        <f t="shared" si="1781"/>
        <v>0</v>
      </c>
      <c r="AQ3847">
        <f t="shared" si="1782"/>
        <v>0</v>
      </c>
      <c r="AR3847">
        <f t="shared" si="1783"/>
        <v>0</v>
      </c>
      <c r="AT3847">
        <f t="shared" si="1762"/>
        <v>0</v>
      </c>
      <c r="AU3847">
        <f t="shared" si="1763"/>
        <v>0</v>
      </c>
      <c r="AZ3847">
        <f t="shared" si="1784"/>
        <v>0</v>
      </c>
      <c r="BA3847" t="str">
        <f t="shared" si="1761"/>
        <v/>
      </c>
      <c r="BB3847" t="str">
        <f t="shared" si="1785"/>
        <v/>
      </c>
    </row>
    <row r="3848" spans="2:54" x14ac:dyDescent="0.15">
      <c r="B3848" s="347"/>
      <c r="C3848" s="347"/>
      <c r="D3848" s="347"/>
      <c r="E3848" s="347"/>
      <c r="F3848" s="347"/>
      <c r="G3848" s="347"/>
      <c r="H3848" s="347"/>
      <c r="I3848" s="347"/>
      <c r="J3848" s="347"/>
      <c r="K3848" s="347"/>
      <c r="N3848" s="323" t="str">
        <f t="shared" si="1786"/>
        <v/>
      </c>
      <c r="O3848" s="323" t="str">
        <f t="shared" si="1787"/>
        <v/>
      </c>
      <c r="P3848" s="323" t="str">
        <f t="shared" si="1788"/>
        <v/>
      </c>
      <c r="R3848" s="323" t="str">
        <f t="shared" si="1789"/>
        <v/>
      </c>
      <c r="X3848" s="322" t="str">
        <f t="shared" si="1764"/>
        <v/>
      </c>
      <c r="Y3848" s="322" t="str">
        <f t="shared" si="1765"/>
        <v/>
      </c>
      <c r="Z3848" s="322" t="str">
        <f t="shared" si="1766"/>
        <v/>
      </c>
      <c r="AA3848" s="322" t="str">
        <f t="shared" si="1767"/>
        <v/>
      </c>
      <c r="AB3848" s="322" t="str">
        <f t="shared" si="1768"/>
        <v/>
      </c>
      <c r="AC3848" s="322" t="str">
        <f t="shared" si="1769"/>
        <v/>
      </c>
      <c r="AD3848" s="322" t="str">
        <f t="shared" si="1770"/>
        <v/>
      </c>
      <c r="AE3848" s="322" t="str">
        <f t="shared" si="1771"/>
        <v/>
      </c>
      <c r="AF3848" s="322" t="str">
        <f t="shared" si="1772"/>
        <v/>
      </c>
      <c r="AG3848" s="322" t="str">
        <f t="shared" si="1773"/>
        <v/>
      </c>
      <c r="AI3848">
        <f t="shared" si="1774"/>
        <v>0</v>
      </c>
      <c r="AJ3848">
        <f t="shared" si="1775"/>
        <v>0</v>
      </c>
      <c r="AK3848">
        <f t="shared" si="1776"/>
        <v>0</v>
      </c>
      <c r="AL3848">
        <f t="shared" si="1777"/>
        <v>0</v>
      </c>
      <c r="AM3848">
        <f t="shared" si="1778"/>
        <v>0</v>
      </c>
      <c r="AN3848">
        <f t="shared" si="1779"/>
        <v>0</v>
      </c>
      <c r="AO3848">
        <f t="shared" si="1780"/>
        <v>0</v>
      </c>
      <c r="AP3848">
        <f t="shared" si="1781"/>
        <v>0</v>
      </c>
      <c r="AQ3848">
        <f t="shared" si="1782"/>
        <v>0</v>
      </c>
      <c r="AR3848">
        <f t="shared" si="1783"/>
        <v>0</v>
      </c>
      <c r="AT3848">
        <f t="shared" si="1762"/>
        <v>0</v>
      </c>
      <c r="AU3848">
        <f t="shared" si="1763"/>
        <v>0</v>
      </c>
      <c r="AZ3848">
        <f t="shared" si="1784"/>
        <v>0</v>
      </c>
      <c r="BA3848" t="str">
        <f t="shared" si="1761"/>
        <v/>
      </c>
      <c r="BB3848" t="str">
        <f t="shared" si="1785"/>
        <v/>
      </c>
    </row>
    <row r="3849" spans="2:54" x14ac:dyDescent="0.15">
      <c r="B3849" s="347"/>
      <c r="C3849" s="347"/>
      <c r="D3849" s="347"/>
      <c r="E3849" s="347"/>
      <c r="F3849" s="347"/>
      <c r="G3849" s="347"/>
      <c r="H3849" s="347"/>
      <c r="I3849" s="347"/>
      <c r="J3849" s="347"/>
      <c r="K3849" s="347"/>
      <c r="N3849" s="323" t="str">
        <f t="shared" si="1786"/>
        <v/>
      </c>
      <c r="O3849" s="323" t="str">
        <f t="shared" si="1787"/>
        <v/>
      </c>
      <c r="P3849" s="323" t="str">
        <f t="shared" si="1788"/>
        <v/>
      </c>
      <c r="R3849" s="323" t="str">
        <f t="shared" si="1789"/>
        <v/>
      </c>
      <c r="X3849" s="322" t="str">
        <f t="shared" si="1764"/>
        <v/>
      </c>
      <c r="Y3849" s="322" t="str">
        <f t="shared" si="1765"/>
        <v/>
      </c>
      <c r="Z3849" s="322" t="str">
        <f t="shared" si="1766"/>
        <v/>
      </c>
      <c r="AA3849" s="322" t="str">
        <f t="shared" si="1767"/>
        <v/>
      </c>
      <c r="AB3849" s="322" t="str">
        <f t="shared" si="1768"/>
        <v/>
      </c>
      <c r="AC3849" s="322" t="str">
        <f t="shared" si="1769"/>
        <v/>
      </c>
      <c r="AD3849" s="322" t="str">
        <f t="shared" si="1770"/>
        <v/>
      </c>
      <c r="AE3849" s="322" t="str">
        <f t="shared" si="1771"/>
        <v/>
      </c>
      <c r="AF3849" s="322" t="str">
        <f t="shared" si="1772"/>
        <v/>
      </c>
      <c r="AG3849" s="322" t="str">
        <f t="shared" si="1773"/>
        <v/>
      </c>
      <c r="AI3849">
        <f t="shared" si="1774"/>
        <v>0</v>
      </c>
      <c r="AJ3849">
        <f t="shared" si="1775"/>
        <v>0</v>
      </c>
      <c r="AK3849">
        <f t="shared" si="1776"/>
        <v>0</v>
      </c>
      <c r="AL3849">
        <f t="shared" si="1777"/>
        <v>0</v>
      </c>
      <c r="AM3849">
        <f t="shared" si="1778"/>
        <v>0</v>
      </c>
      <c r="AN3849">
        <f t="shared" si="1779"/>
        <v>0</v>
      </c>
      <c r="AO3849">
        <f t="shared" si="1780"/>
        <v>0</v>
      </c>
      <c r="AP3849">
        <f t="shared" si="1781"/>
        <v>0</v>
      </c>
      <c r="AQ3849">
        <f t="shared" si="1782"/>
        <v>0</v>
      </c>
      <c r="AR3849">
        <f t="shared" si="1783"/>
        <v>0</v>
      </c>
      <c r="AT3849">
        <f t="shared" si="1762"/>
        <v>0</v>
      </c>
      <c r="AU3849">
        <f t="shared" si="1763"/>
        <v>0</v>
      </c>
      <c r="AZ3849">
        <f t="shared" si="1784"/>
        <v>0</v>
      </c>
      <c r="BA3849" t="str">
        <f t="shared" si="1761"/>
        <v/>
      </c>
      <c r="BB3849" t="str">
        <f t="shared" si="1785"/>
        <v/>
      </c>
    </row>
    <row r="3850" spans="2:54" x14ac:dyDescent="0.15">
      <c r="B3850" s="347"/>
      <c r="C3850" s="347"/>
      <c r="D3850" s="347"/>
      <c r="E3850" s="347"/>
      <c r="F3850" s="347"/>
      <c r="G3850" s="347"/>
      <c r="H3850" s="347"/>
      <c r="I3850" s="347"/>
      <c r="J3850" s="347"/>
      <c r="K3850" s="347"/>
      <c r="N3850" s="323" t="str">
        <f t="shared" si="1786"/>
        <v/>
      </c>
      <c r="O3850" s="323" t="str">
        <f t="shared" si="1787"/>
        <v/>
      </c>
      <c r="P3850" s="323" t="str">
        <f t="shared" si="1788"/>
        <v/>
      </c>
      <c r="R3850" s="323" t="str">
        <f t="shared" si="1789"/>
        <v/>
      </c>
      <c r="X3850" s="322" t="str">
        <f t="shared" si="1764"/>
        <v/>
      </c>
      <c r="Y3850" s="322" t="str">
        <f t="shared" si="1765"/>
        <v/>
      </c>
      <c r="Z3850" s="322" t="str">
        <f t="shared" si="1766"/>
        <v/>
      </c>
      <c r="AA3850" s="322" t="str">
        <f t="shared" si="1767"/>
        <v/>
      </c>
      <c r="AB3850" s="322" t="str">
        <f t="shared" si="1768"/>
        <v/>
      </c>
      <c r="AC3850" s="322" t="str">
        <f t="shared" si="1769"/>
        <v/>
      </c>
      <c r="AD3850" s="322" t="str">
        <f t="shared" si="1770"/>
        <v/>
      </c>
      <c r="AE3850" s="322" t="str">
        <f t="shared" si="1771"/>
        <v/>
      </c>
      <c r="AF3850" s="322" t="str">
        <f t="shared" si="1772"/>
        <v/>
      </c>
      <c r="AG3850" s="322" t="str">
        <f t="shared" si="1773"/>
        <v/>
      </c>
      <c r="AI3850">
        <f t="shared" si="1774"/>
        <v>0</v>
      </c>
      <c r="AJ3850">
        <f t="shared" si="1775"/>
        <v>0</v>
      </c>
      <c r="AK3850">
        <f t="shared" si="1776"/>
        <v>0</v>
      </c>
      <c r="AL3850">
        <f t="shared" si="1777"/>
        <v>0</v>
      </c>
      <c r="AM3850">
        <f t="shared" si="1778"/>
        <v>0</v>
      </c>
      <c r="AN3850">
        <f t="shared" si="1779"/>
        <v>0</v>
      </c>
      <c r="AO3850">
        <f t="shared" si="1780"/>
        <v>0</v>
      </c>
      <c r="AP3850">
        <f t="shared" si="1781"/>
        <v>0</v>
      </c>
      <c r="AQ3850">
        <f t="shared" si="1782"/>
        <v>0</v>
      </c>
      <c r="AR3850">
        <f t="shared" si="1783"/>
        <v>0</v>
      </c>
      <c r="AT3850">
        <f t="shared" si="1762"/>
        <v>0</v>
      </c>
      <c r="AU3850">
        <f t="shared" si="1763"/>
        <v>0</v>
      </c>
      <c r="AZ3850">
        <f t="shared" si="1784"/>
        <v>0</v>
      </c>
      <c r="BA3850" t="str">
        <f t="shared" si="1761"/>
        <v/>
      </c>
      <c r="BB3850" t="str">
        <f t="shared" si="1785"/>
        <v/>
      </c>
    </row>
    <row r="3851" spans="2:54" x14ac:dyDescent="0.15">
      <c r="B3851" s="347"/>
      <c r="C3851" s="347"/>
      <c r="D3851" s="347"/>
      <c r="E3851" s="347"/>
      <c r="F3851" s="347"/>
      <c r="G3851" s="347"/>
      <c r="H3851" s="347"/>
      <c r="I3851" s="347"/>
      <c r="J3851" s="347"/>
      <c r="K3851" s="347"/>
      <c r="N3851" s="323" t="str">
        <f t="shared" si="1786"/>
        <v/>
      </c>
      <c r="O3851" s="323" t="str">
        <f t="shared" si="1787"/>
        <v/>
      </c>
      <c r="P3851" s="323" t="str">
        <f t="shared" si="1788"/>
        <v/>
      </c>
      <c r="R3851" s="323" t="str">
        <f t="shared" si="1789"/>
        <v/>
      </c>
      <c r="X3851" s="322" t="str">
        <f t="shared" si="1764"/>
        <v/>
      </c>
      <c r="Y3851" s="322" t="str">
        <f t="shared" si="1765"/>
        <v/>
      </c>
      <c r="Z3851" s="322" t="str">
        <f t="shared" si="1766"/>
        <v/>
      </c>
      <c r="AA3851" s="322" t="str">
        <f t="shared" si="1767"/>
        <v/>
      </c>
      <c r="AB3851" s="322" t="str">
        <f t="shared" si="1768"/>
        <v/>
      </c>
      <c r="AC3851" s="322" t="str">
        <f t="shared" si="1769"/>
        <v/>
      </c>
      <c r="AD3851" s="322" t="str">
        <f t="shared" si="1770"/>
        <v/>
      </c>
      <c r="AE3851" s="322" t="str">
        <f t="shared" si="1771"/>
        <v/>
      </c>
      <c r="AF3851" s="322" t="str">
        <f t="shared" si="1772"/>
        <v/>
      </c>
      <c r="AG3851" s="322" t="str">
        <f t="shared" si="1773"/>
        <v/>
      </c>
      <c r="AI3851">
        <f t="shared" si="1774"/>
        <v>0</v>
      </c>
      <c r="AJ3851">
        <f t="shared" si="1775"/>
        <v>0</v>
      </c>
      <c r="AK3851">
        <f t="shared" si="1776"/>
        <v>0</v>
      </c>
      <c r="AL3851">
        <f t="shared" si="1777"/>
        <v>0</v>
      </c>
      <c r="AM3851">
        <f t="shared" si="1778"/>
        <v>0</v>
      </c>
      <c r="AN3851">
        <f t="shared" si="1779"/>
        <v>0</v>
      </c>
      <c r="AO3851">
        <f t="shared" si="1780"/>
        <v>0</v>
      </c>
      <c r="AP3851">
        <f t="shared" si="1781"/>
        <v>0</v>
      </c>
      <c r="AQ3851">
        <f t="shared" si="1782"/>
        <v>0</v>
      </c>
      <c r="AR3851">
        <f t="shared" si="1783"/>
        <v>0</v>
      </c>
      <c r="AT3851">
        <f t="shared" si="1762"/>
        <v>0</v>
      </c>
      <c r="AU3851">
        <f t="shared" si="1763"/>
        <v>0</v>
      </c>
      <c r="AZ3851">
        <f t="shared" si="1784"/>
        <v>0</v>
      </c>
      <c r="BA3851" t="str">
        <f t="shared" si="1761"/>
        <v/>
      </c>
      <c r="BB3851" t="str">
        <f t="shared" si="1785"/>
        <v/>
      </c>
    </row>
    <row r="3852" spans="2:54" x14ac:dyDescent="0.15">
      <c r="B3852" s="347"/>
      <c r="C3852" s="347"/>
      <c r="D3852" s="347"/>
      <c r="E3852" s="347"/>
      <c r="F3852" s="347"/>
      <c r="G3852" s="347"/>
      <c r="H3852" s="347"/>
      <c r="I3852" s="347"/>
      <c r="J3852" s="347"/>
      <c r="K3852" s="347"/>
      <c r="N3852" s="323" t="str">
        <f t="shared" si="1786"/>
        <v/>
      </c>
      <c r="O3852" s="323" t="str">
        <f t="shared" si="1787"/>
        <v/>
      </c>
      <c r="P3852" s="323" t="str">
        <f t="shared" si="1788"/>
        <v/>
      </c>
      <c r="R3852" s="323" t="str">
        <f t="shared" si="1789"/>
        <v/>
      </c>
      <c r="X3852" s="322" t="str">
        <f t="shared" si="1764"/>
        <v/>
      </c>
      <c r="Y3852" s="322" t="str">
        <f t="shared" si="1765"/>
        <v/>
      </c>
      <c r="Z3852" s="322" t="str">
        <f t="shared" si="1766"/>
        <v/>
      </c>
      <c r="AA3852" s="322" t="str">
        <f t="shared" si="1767"/>
        <v/>
      </c>
      <c r="AB3852" s="322" t="str">
        <f t="shared" si="1768"/>
        <v/>
      </c>
      <c r="AC3852" s="322" t="str">
        <f t="shared" si="1769"/>
        <v/>
      </c>
      <c r="AD3852" s="322" t="str">
        <f t="shared" si="1770"/>
        <v/>
      </c>
      <c r="AE3852" s="322" t="str">
        <f t="shared" si="1771"/>
        <v/>
      </c>
      <c r="AF3852" s="322" t="str">
        <f t="shared" si="1772"/>
        <v/>
      </c>
      <c r="AG3852" s="322" t="str">
        <f t="shared" si="1773"/>
        <v/>
      </c>
      <c r="AI3852">
        <f t="shared" si="1774"/>
        <v>0</v>
      </c>
      <c r="AJ3852">
        <f t="shared" si="1775"/>
        <v>0</v>
      </c>
      <c r="AK3852">
        <f t="shared" si="1776"/>
        <v>0</v>
      </c>
      <c r="AL3852">
        <f t="shared" si="1777"/>
        <v>0</v>
      </c>
      <c r="AM3852">
        <f t="shared" si="1778"/>
        <v>0</v>
      </c>
      <c r="AN3852">
        <f t="shared" si="1779"/>
        <v>0</v>
      </c>
      <c r="AO3852">
        <f t="shared" si="1780"/>
        <v>0</v>
      </c>
      <c r="AP3852">
        <f t="shared" si="1781"/>
        <v>0</v>
      </c>
      <c r="AQ3852">
        <f t="shared" si="1782"/>
        <v>0</v>
      </c>
      <c r="AR3852">
        <f t="shared" si="1783"/>
        <v>0</v>
      </c>
      <c r="AT3852">
        <f t="shared" si="1762"/>
        <v>0</v>
      </c>
      <c r="AU3852">
        <f t="shared" si="1763"/>
        <v>0</v>
      </c>
      <c r="AZ3852">
        <f t="shared" si="1784"/>
        <v>0</v>
      </c>
      <c r="BA3852" t="str">
        <f t="shared" si="1761"/>
        <v/>
      </c>
      <c r="BB3852" t="str">
        <f t="shared" si="1785"/>
        <v/>
      </c>
    </row>
    <row r="3853" spans="2:54" x14ac:dyDescent="0.15">
      <c r="B3853" s="347"/>
      <c r="C3853" s="347"/>
      <c r="D3853" s="347"/>
      <c r="E3853" s="347"/>
      <c r="F3853" s="347"/>
      <c r="G3853" s="347"/>
      <c r="H3853" s="347"/>
      <c r="I3853" s="347"/>
      <c r="J3853" s="347"/>
      <c r="K3853" s="347"/>
      <c r="N3853" s="323" t="str">
        <f t="shared" si="1786"/>
        <v/>
      </c>
      <c r="O3853" s="323" t="str">
        <f t="shared" si="1787"/>
        <v/>
      </c>
      <c r="P3853" s="323" t="str">
        <f t="shared" si="1788"/>
        <v/>
      </c>
      <c r="R3853" s="323" t="str">
        <f t="shared" si="1789"/>
        <v/>
      </c>
      <c r="X3853" s="322" t="str">
        <f t="shared" si="1764"/>
        <v/>
      </c>
      <c r="Y3853" s="322" t="str">
        <f t="shared" si="1765"/>
        <v/>
      </c>
      <c r="Z3853" s="322" t="str">
        <f t="shared" si="1766"/>
        <v/>
      </c>
      <c r="AA3853" s="322" t="str">
        <f t="shared" si="1767"/>
        <v/>
      </c>
      <c r="AB3853" s="322" t="str">
        <f t="shared" si="1768"/>
        <v/>
      </c>
      <c r="AC3853" s="322" t="str">
        <f t="shared" si="1769"/>
        <v/>
      </c>
      <c r="AD3853" s="322" t="str">
        <f t="shared" si="1770"/>
        <v/>
      </c>
      <c r="AE3853" s="322" t="str">
        <f t="shared" si="1771"/>
        <v/>
      </c>
      <c r="AF3853" s="322" t="str">
        <f t="shared" si="1772"/>
        <v/>
      </c>
      <c r="AG3853" s="322" t="str">
        <f t="shared" si="1773"/>
        <v/>
      </c>
      <c r="AI3853">
        <f t="shared" si="1774"/>
        <v>0</v>
      </c>
      <c r="AJ3853">
        <f t="shared" si="1775"/>
        <v>0</v>
      </c>
      <c r="AK3853">
        <f t="shared" si="1776"/>
        <v>0</v>
      </c>
      <c r="AL3853">
        <f t="shared" si="1777"/>
        <v>0</v>
      </c>
      <c r="AM3853">
        <f t="shared" si="1778"/>
        <v>0</v>
      </c>
      <c r="AN3853">
        <f t="shared" si="1779"/>
        <v>0</v>
      </c>
      <c r="AO3853">
        <f t="shared" si="1780"/>
        <v>0</v>
      </c>
      <c r="AP3853">
        <f t="shared" si="1781"/>
        <v>0</v>
      </c>
      <c r="AQ3853">
        <f t="shared" si="1782"/>
        <v>0</v>
      </c>
      <c r="AR3853">
        <f t="shared" si="1783"/>
        <v>0</v>
      </c>
      <c r="AT3853">
        <f t="shared" si="1762"/>
        <v>0</v>
      </c>
      <c r="AU3853">
        <f t="shared" si="1763"/>
        <v>0</v>
      </c>
      <c r="AZ3853">
        <f t="shared" si="1784"/>
        <v>0</v>
      </c>
      <c r="BA3853" t="str">
        <f t="shared" ref="BA3853:BA3916" si="1790">IF($AZ3853=10,SUM($X3853:$AG3853),"")</f>
        <v/>
      </c>
      <c r="BB3853" t="str">
        <f t="shared" si="1785"/>
        <v/>
      </c>
    </row>
    <row r="3854" spans="2:54" x14ac:dyDescent="0.15">
      <c r="B3854" s="347"/>
      <c r="C3854" s="347"/>
      <c r="D3854" s="347"/>
      <c r="E3854" s="347"/>
      <c r="F3854" s="347"/>
      <c r="G3854" s="347"/>
      <c r="H3854" s="347"/>
      <c r="I3854" s="347"/>
      <c r="J3854" s="347"/>
      <c r="K3854" s="347"/>
      <c r="N3854" s="323" t="str">
        <f t="shared" si="1786"/>
        <v/>
      </c>
      <c r="O3854" s="323" t="str">
        <f t="shared" si="1787"/>
        <v/>
      </c>
      <c r="P3854" s="323" t="str">
        <f t="shared" si="1788"/>
        <v/>
      </c>
      <c r="R3854" s="323" t="str">
        <f t="shared" si="1789"/>
        <v/>
      </c>
      <c r="X3854" s="322" t="str">
        <f t="shared" si="1764"/>
        <v/>
      </c>
      <c r="Y3854" s="322" t="str">
        <f t="shared" si="1765"/>
        <v/>
      </c>
      <c r="Z3854" s="322" t="str">
        <f t="shared" si="1766"/>
        <v/>
      </c>
      <c r="AA3854" s="322" t="str">
        <f t="shared" si="1767"/>
        <v/>
      </c>
      <c r="AB3854" s="322" t="str">
        <f t="shared" si="1768"/>
        <v/>
      </c>
      <c r="AC3854" s="322" t="str">
        <f t="shared" si="1769"/>
        <v/>
      </c>
      <c r="AD3854" s="322" t="str">
        <f t="shared" si="1770"/>
        <v/>
      </c>
      <c r="AE3854" s="322" t="str">
        <f t="shared" si="1771"/>
        <v/>
      </c>
      <c r="AF3854" s="322" t="str">
        <f t="shared" si="1772"/>
        <v/>
      </c>
      <c r="AG3854" s="322" t="str">
        <f t="shared" si="1773"/>
        <v/>
      </c>
      <c r="AI3854">
        <f t="shared" si="1774"/>
        <v>0</v>
      </c>
      <c r="AJ3854">
        <f t="shared" si="1775"/>
        <v>0</v>
      </c>
      <c r="AK3854">
        <f t="shared" si="1776"/>
        <v>0</v>
      </c>
      <c r="AL3854">
        <f t="shared" si="1777"/>
        <v>0</v>
      </c>
      <c r="AM3854">
        <f t="shared" si="1778"/>
        <v>0</v>
      </c>
      <c r="AN3854">
        <f t="shared" si="1779"/>
        <v>0</v>
      </c>
      <c r="AO3854">
        <f t="shared" si="1780"/>
        <v>0</v>
      </c>
      <c r="AP3854">
        <f t="shared" si="1781"/>
        <v>0</v>
      </c>
      <c r="AQ3854">
        <f t="shared" si="1782"/>
        <v>0</v>
      </c>
      <c r="AR3854">
        <f t="shared" si="1783"/>
        <v>0</v>
      </c>
      <c r="AT3854">
        <f t="shared" ref="AT3854:AT3917" si="1791">COUNTIF(AI3854:AR3854,"&gt;3")</f>
        <v>0</v>
      </c>
      <c r="AU3854">
        <f t="shared" ref="AU3854:AU3917" si="1792">IF(AT3854&gt;6,1,0)</f>
        <v>0</v>
      </c>
      <c r="AZ3854">
        <f t="shared" si="1784"/>
        <v>0</v>
      </c>
      <c r="BA3854" t="str">
        <f t="shared" si="1790"/>
        <v/>
      </c>
      <c r="BB3854" t="str">
        <f t="shared" si="1785"/>
        <v/>
      </c>
    </row>
    <row r="3855" spans="2:54" x14ac:dyDescent="0.15">
      <c r="B3855" s="347"/>
      <c r="C3855" s="347"/>
      <c r="D3855" s="347"/>
      <c r="E3855" s="347"/>
      <c r="F3855" s="347"/>
      <c r="G3855" s="347"/>
      <c r="H3855" s="347"/>
      <c r="I3855" s="347"/>
      <c r="J3855" s="347"/>
      <c r="K3855" s="347"/>
      <c r="N3855" s="323" t="str">
        <f t="shared" si="1786"/>
        <v/>
      </c>
      <c r="O3855" s="323" t="str">
        <f t="shared" si="1787"/>
        <v/>
      </c>
      <c r="P3855" s="323" t="str">
        <f t="shared" si="1788"/>
        <v/>
      </c>
      <c r="R3855" s="323" t="str">
        <f t="shared" si="1789"/>
        <v/>
      </c>
      <c r="X3855" s="322" t="str">
        <f t="shared" si="1764"/>
        <v/>
      </c>
      <c r="Y3855" s="322" t="str">
        <f t="shared" si="1765"/>
        <v/>
      </c>
      <c r="Z3855" s="322" t="str">
        <f t="shared" si="1766"/>
        <v/>
      </c>
      <c r="AA3855" s="322" t="str">
        <f t="shared" si="1767"/>
        <v/>
      </c>
      <c r="AB3855" s="322" t="str">
        <f t="shared" si="1768"/>
        <v/>
      </c>
      <c r="AC3855" s="322" t="str">
        <f t="shared" si="1769"/>
        <v/>
      </c>
      <c r="AD3855" s="322" t="str">
        <f t="shared" si="1770"/>
        <v/>
      </c>
      <c r="AE3855" s="322" t="str">
        <f t="shared" si="1771"/>
        <v/>
      </c>
      <c r="AF3855" s="322" t="str">
        <f t="shared" si="1772"/>
        <v/>
      </c>
      <c r="AG3855" s="322" t="str">
        <f t="shared" si="1773"/>
        <v/>
      </c>
      <c r="AI3855">
        <f t="shared" si="1774"/>
        <v>0</v>
      </c>
      <c r="AJ3855">
        <f t="shared" si="1775"/>
        <v>0</v>
      </c>
      <c r="AK3855">
        <f t="shared" si="1776"/>
        <v>0</v>
      </c>
      <c r="AL3855">
        <f t="shared" si="1777"/>
        <v>0</v>
      </c>
      <c r="AM3855">
        <f t="shared" si="1778"/>
        <v>0</v>
      </c>
      <c r="AN3855">
        <f t="shared" si="1779"/>
        <v>0</v>
      </c>
      <c r="AO3855">
        <f t="shared" si="1780"/>
        <v>0</v>
      </c>
      <c r="AP3855">
        <f t="shared" si="1781"/>
        <v>0</v>
      </c>
      <c r="AQ3855">
        <f t="shared" si="1782"/>
        <v>0</v>
      </c>
      <c r="AR3855">
        <f t="shared" si="1783"/>
        <v>0</v>
      </c>
      <c r="AT3855">
        <f t="shared" si="1791"/>
        <v>0</v>
      </c>
      <c r="AU3855">
        <f t="shared" si="1792"/>
        <v>0</v>
      </c>
      <c r="AZ3855">
        <f t="shared" si="1784"/>
        <v>0</v>
      </c>
      <c r="BA3855" t="str">
        <f t="shared" si="1790"/>
        <v/>
      </c>
      <c r="BB3855" t="str">
        <f t="shared" si="1785"/>
        <v/>
      </c>
    </row>
    <row r="3856" spans="2:54" x14ac:dyDescent="0.15">
      <c r="B3856" s="347"/>
      <c r="C3856" s="347"/>
      <c r="D3856" s="347"/>
      <c r="E3856" s="347"/>
      <c r="F3856" s="347"/>
      <c r="G3856" s="347"/>
      <c r="H3856" s="347"/>
      <c r="I3856" s="347"/>
      <c r="J3856" s="347"/>
      <c r="K3856" s="347"/>
      <c r="N3856" s="323" t="str">
        <f t="shared" si="1786"/>
        <v/>
      </c>
      <c r="O3856" s="323" t="str">
        <f t="shared" si="1787"/>
        <v/>
      </c>
      <c r="P3856" s="323" t="str">
        <f t="shared" si="1788"/>
        <v/>
      </c>
      <c r="R3856" s="323" t="str">
        <f t="shared" si="1789"/>
        <v/>
      </c>
      <c r="X3856" s="322" t="str">
        <f t="shared" si="1764"/>
        <v/>
      </c>
      <c r="Y3856" s="322" t="str">
        <f t="shared" si="1765"/>
        <v/>
      </c>
      <c r="Z3856" s="322" t="str">
        <f t="shared" si="1766"/>
        <v/>
      </c>
      <c r="AA3856" s="322" t="str">
        <f t="shared" si="1767"/>
        <v/>
      </c>
      <c r="AB3856" s="322" t="str">
        <f t="shared" si="1768"/>
        <v/>
      </c>
      <c r="AC3856" s="322" t="str">
        <f t="shared" si="1769"/>
        <v/>
      </c>
      <c r="AD3856" s="322" t="str">
        <f t="shared" si="1770"/>
        <v/>
      </c>
      <c r="AE3856" s="322" t="str">
        <f t="shared" si="1771"/>
        <v/>
      </c>
      <c r="AF3856" s="322" t="str">
        <f t="shared" si="1772"/>
        <v/>
      </c>
      <c r="AG3856" s="322" t="str">
        <f t="shared" si="1773"/>
        <v/>
      </c>
      <c r="AI3856">
        <f t="shared" si="1774"/>
        <v>0</v>
      </c>
      <c r="AJ3856">
        <f t="shared" si="1775"/>
        <v>0</v>
      </c>
      <c r="AK3856">
        <f t="shared" si="1776"/>
        <v>0</v>
      </c>
      <c r="AL3856">
        <f t="shared" si="1777"/>
        <v>0</v>
      </c>
      <c r="AM3856">
        <f t="shared" si="1778"/>
        <v>0</v>
      </c>
      <c r="AN3856">
        <f t="shared" si="1779"/>
        <v>0</v>
      </c>
      <c r="AO3856">
        <f t="shared" si="1780"/>
        <v>0</v>
      </c>
      <c r="AP3856">
        <f t="shared" si="1781"/>
        <v>0</v>
      </c>
      <c r="AQ3856">
        <f t="shared" si="1782"/>
        <v>0</v>
      </c>
      <c r="AR3856">
        <f t="shared" si="1783"/>
        <v>0</v>
      </c>
      <c r="AT3856">
        <f t="shared" si="1791"/>
        <v>0</v>
      </c>
      <c r="AU3856">
        <f t="shared" si="1792"/>
        <v>0</v>
      </c>
      <c r="AZ3856">
        <f t="shared" si="1784"/>
        <v>0</v>
      </c>
      <c r="BA3856" t="str">
        <f t="shared" si="1790"/>
        <v/>
      </c>
      <c r="BB3856" t="str">
        <f t="shared" si="1785"/>
        <v/>
      </c>
    </row>
    <row r="3857" spans="2:54" x14ac:dyDescent="0.15">
      <c r="B3857" s="347"/>
      <c r="C3857" s="347"/>
      <c r="D3857" s="347"/>
      <c r="E3857" s="347"/>
      <c r="F3857" s="347"/>
      <c r="G3857" s="347"/>
      <c r="H3857" s="347"/>
      <c r="I3857" s="347"/>
      <c r="J3857" s="347"/>
      <c r="K3857" s="347"/>
      <c r="N3857" s="323" t="str">
        <f t="shared" si="1786"/>
        <v/>
      </c>
      <c r="O3857" s="323" t="str">
        <f t="shared" si="1787"/>
        <v/>
      </c>
      <c r="P3857" s="323" t="str">
        <f t="shared" si="1788"/>
        <v/>
      </c>
      <c r="R3857" s="323" t="str">
        <f t="shared" si="1789"/>
        <v/>
      </c>
      <c r="X3857" s="322" t="str">
        <f t="shared" ref="X3857:X3920" si="1793">IF(B3857&lt;&gt;"",B3857-1,"")</f>
        <v/>
      </c>
      <c r="Y3857" s="322" t="str">
        <f t="shared" ref="Y3857:Y3920" si="1794">IF(C3857&lt;&gt;"",5-C3857,"")</f>
        <v/>
      </c>
      <c r="Z3857" s="322" t="str">
        <f t="shared" ref="Z3857:Z3920" si="1795">IF(D3857&lt;&gt;"",D3857-1,"")</f>
        <v/>
      </c>
      <c r="AA3857" s="322" t="str">
        <f t="shared" ref="AA3857:AA3920" si="1796">IF(E3857&lt;&gt;"",5-E3857,"")</f>
        <v/>
      </c>
      <c r="AB3857" s="322" t="str">
        <f t="shared" ref="AB3857:AB3920" si="1797">IF(F3857&lt;&gt;"",F3857-1,"")</f>
        <v/>
      </c>
      <c r="AC3857" s="322" t="str">
        <f t="shared" ref="AC3857:AC3920" si="1798">IF(G3857&lt;&gt;"",5-G3857,"")</f>
        <v/>
      </c>
      <c r="AD3857" s="322" t="str">
        <f t="shared" ref="AD3857:AD3920" si="1799">IF(H3857&lt;&gt;"",H3857-1,"")</f>
        <v/>
      </c>
      <c r="AE3857" s="322" t="str">
        <f t="shared" ref="AE3857:AE3920" si="1800">IF(I3857&lt;&gt;"",5-I3857,"")</f>
        <v/>
      </c>
      <c r="AF3857" s="322" t="str">
        <f t="shared" ref="AF3857:AF3920" si="1801">IF(J3857&lt;&gt;"",J3857-1,"")</f>
        <v/>
      </c>
      <c r="AG3857" s="322" t="str">
        <f t="shared" ref="AG3857:AG3920" si="1802">IF(K3857&lt;&gt;"",5-K3857,"")</f>
        <v/>
      </c>
      <c r="AI3857">
        <f t="shared" si="1774"/>
        <v>0</v>
      </c>
      <c r="AJ3857">
        <f t="shared" si="1775"/>
        <v>0</v>
      </c>
      <c r="AK3857">
        <f t="shared" si="1776"/>
        <v>0</v>
      </c>
      <c r="AL3857">
        <f t="shared" si="1777"/>
        <v>0</v>
      </c>
      <c r="AM3857">
        <f t="shared" si="1778"/>
        <v>0</v>
      </c>
      <c r="AN3857">
        <f t="shared" si="1779"/>
        <v>0</v>
      </c>
      <c r="AO3857">
        <f t="shared" si="1780"/>
        <v>0</v>
      </c>
      <c r="AP3857">
        <f t="shared" si="1781"/>
        <v>0</v>
      </c>
      <c r="AQ3857">
        <f t="shared" si="1782"/>
        <v>0</v>
      </c>
      <c r="AR3857">
        <f t="shared" si="1783"/>
        <v>0</v>
      </c>
      <c r="AT3857">
        <f t="shared" si="1791"/>
        <v>0</v>
      </c>
      <c r="AU3857">
        <f t="shared" si="1792"/>
        <v>0</v>
      </c>
      <c r="AZ3857">
        <f t="shared" si="1784"/>
        <v>0</v>
      </c>
      <c r="BA3857" t="str">
        <f t="shared" si="1790"/>
        <v/>
      </c>
      <c r="BB3857" t="str">
        <f t="shared" si="1785"/>
        <v/>
      </c>
    </row>
    <row r="3858" spans="2:54" x14ac:dyDescent="0.15">
      <c r="B3858" s="347"/>
      <c r="C3858" s="347"/>
      <c r="D3858" s="347"/>
      <c r="E3858" s="347"/>
      <c r="F3858" s="347"/>
      <c r="G3858" s="347"/>
      <c r="H3858" s="347"/>
      <c r="I3858" s="347"/>
      <c r="J3858" s="347"/>
      <c r="K3858" s="347"/>
      <c r="N3858" s="323" t="str">
        <f t="shared" si="1786"/>
        <v/>
      </c>
      <c r="O3858" s="323" t="str">
        <f t="shared" si="1787"/>
        <v/>
      </c>
      <c r="P3858" s="323" t="str">
        <f t="shared" si="1788"/>
        <v/>
      </c>
      <c r="R3858" s="323" t="str">
        <f t="shared" si="1789"/>
        <v/>
      </c>
      <c r="X3858" s="322" t="str">
        <f t="shared" si="1793"/>
        <v/>
      </c>
      <c r="Y3858" s="322" t="str">
        <f t="shared" si="1794"/>
        <v/>
      </c>
      <c r="Z3858" s="322" t="str">
        <f t="shared" si="1795"/>
        <v/>
      </c>
      <c r="AA3858" s="322" t="str">
        <f t="shared" si="1796"/>
        <v/>
      </c>
      <c r="AB3858" s="322" t="str">
        <f t="shared" si="1797"/>
        <v/>
      </c>
      <c r="AC3858" s="322" t="str">
        <f t="shared" si="1798"/>
        <v/>
      </c>
      <c r="AD3858" s="322" t="str">
        <f t="shared" si="1799"/>
        <v/>
      </c>
      <c r="AE3858" s="322" t="str">
        <f t="shared" si="1800"/>
        <v/>
      </c>
      <c r="AF3858" s="322" t="str">
        <f t="shared" si="1801"/>
        <v/>
      </c>
      <c r="AG3858" s="322" t="str">
        <f t="shared" si="1802"/>
        <v/>
      </c>
      <c r="AI3858">
        <f t="shared" si="1774"/>
        <v>0</v>
      </c>
      <c r="AJ3858">
        <f t="shared" si="1775"/>
        <v>0</v>
      </c>
      <c r="AK3858">
        <f t="shared" si="1776"/>
        <v>0</v>
      </c>
      <c r="AL3858">
        <f t="shared" si="1777"/>
        <v>0</v>
      </c>
      <c r="AM3858">
        <f t="shared" si="1778"/>
        <v>0</v>
      </c>
      <c r="AN3858">
        <f t="shared" si="1779"/>
        <v>0</v>
      </c>
      <c r="AO3858">
        <f t="shared" si="1780"/>
        <v>0</v>
      </c>
      <c r="AP3858">
        <f t="shared" si="1781"/>
        <v>0</v>
      </c>
      <c r="AQ3858">
        <f t="shared" si="1782"/>
        <v>0</v>
      </c>
      <c r="AR3858">
        <f t="shared" si="1783"/>
        <v>0</v>
      </c>
      <c r="AT3858">
        <f t="shared" si="1791"/>
        <v>0</v>
      </c>
      <c r="AU3858">
        <f t="shared" si="1792"/>
        <v>0</v>
      </c>
      <c r="AZ3858">
        <f t="shared" si="1784"/>
        <v>0</v>
      </c>
      <c r="BA3858" t="str">
        <f t="shared" si="1790"/>
        <v/>
      </c>
      <c r="BB3858" t="str">
        <f t="shared" si="1785"/>
        <v/>
      </c>
    </row>
    <row r="3859" spans="2:54" x14ac:dyDescent="0.15">
      <c r="B3859" s="347"/>
      <c r="C3859" s="347"/>
      <c r="D3859" s="347"/>
      <c r="E3859" s="347"/>
      <c r="F3859" s="347"/>
      <c r="G3859" s="347"/>
      <c r="H3859" s="347"/>
      <c r="I3859" s="347"/>
      <c r="J3859" s="347"/>
      <c r="K3859" s="347"/>
      <c r="N3859" s="323" t="str">
        <f t="shared" si="1786"/>
        <v/>
      </c>
      <c r="O3859" s="323" t="str">
        <f t="shared" si="1787"/>
        <v/>
      </c>
      <c r="P3859" s="323" t="str">
        <f t="shared" si="1788"/>
        <v/>
      </c>
      <c r="R3859" s="323" t="str">
        <f t="shared" si="1789"/>
        <v/>
      </c>
      <c r="X3859" s="322" t="str">
        <f t="shared" si="1793"/>
        <v/>
      </c>
      <c r="Y3859" s="322" t="str">
        <f t="shared" si="1794"/>
        <v/>
      </c>
      <c r="Z3859" s="322" t="str">
        <f t="shared" si="1795"/>
        <v/>
      </c>
      <c r="AA3859" s="322" t="str">
        <f t="shared" si="1796"/>
        <v/>
      </c>
      <c r="AB3859" s="322" t="str">
        <f t="shared" si="1797"/>
        <v/>
      </c>
      <c r="AC3859" s="322" t="str">
        <f t="shared" si="1798"/>
        <v/>
      </c>
      <c r="AD3859" s="322" t="str">
        <f t="shared" si="1799"/>
        <v/>
      </c>
      <c r="AE3859" s="322" t="str">
        <f t="shared" si="1800"/>
        <v/>
      </c>
      <c r="AF3859" s="322" t="str">
        <f t="shared" si="1801"/>
        <v/>
      </c>
      <c r="AG3859" s="322" t="str">
        <f t="shared" si="1802"/>
        <v/>
      </c>
      <c r="AI3859">
        <f t="shared" si="1774"/>
        <v>0</v>
      </c>
      <c r="AJ3859">
        <f t="shared" si="1775"/>
        <v>0</v>
      </c>
      <c r="AK3859">
        <f t="shared" si="1776"/>
        <v>0</v>
      </c>
      <c r="AL3859">
        <f t="shared" si="1777"/>
        <v>0</v>
      </c>
      <c r="AM3859">
        <f t="shared" si="1778"/>
        <v>0</v>
      </c>
      <c r="AN3859">
        <f t="shared" si="1779"/>
        <v>0</v>
      </c>
      <c r="AO3859">
        <f t="shared" si="1780"/>
        <v>0</v>
      </c>
      <c r="AP3859">
        <f t="shared" si="1781"/>
        <v>0</v>
      </c>
      <c r="AQ3859">
        <f t="shared" si="1782"/>
        <v>0</v>
      </c>
      <c r="AR3859">
        <f t="shared" si="1783"/>
        <v>0</v>
      </c>
      <c r="AT3859">
        <f t="shared" si="1791"/>
        <v>0</v>
      </c>
      <c r="AU3859">
        <f t="shared" si="1792"/>
        <v>0</v>
      </c>
      <c r="AZ3859">
        <f t="shared" si="1784"/>
        <v>0</v>
      </c>
      <c r="BA3859" t="str">
        <f t="shared" si="1790"/>
        <v/>
      </c>
      <c r="BB3859" t="str">
        <f t="shared" si="1785"/>
        <v/>
      </c>
    </row>
    <row r="3860" spans="2:54" x14ac:dyDescent="0.15">
      <c r="B3860" s="347"/>
      <c r="C3860" s="347"/>
      <c r="D3860" s="347"/>
      <c r="E3860" s="347"/>
      <c r="F3860" s="347"/>
      <c r="G3860" s="347"/>
      <c r="H3860" s="347"/>
      <c r="I3860" s="347"/>
      <c r="J3860" s="347"/>
      <c r="K3860" s="347"/>
      <c r="N3860" s="323" t="str">
        <f t="shared" si="1786"/>
        <v/>
      </c>
      <c r="O3860" s="323" t="str">
        <f t="shared" si="1787"/>
        <v/>
      </c>
      <c r="P3860" s="323" t="str">
        <f t="shared" si="1788"/>
        <v/>
      </c>
      <c r="R3860" s="323" t="str">
        <f t="shared" si="1789"/>
        <v/>
      </c>
      <c r="X3860" s="322" t="str">
        <f t="shared" si="1793"/>
        <v/>
      </c>
      <c r="Y3860" s="322" t="str">
        <f t="shared" si="1794"/>
        <v/>
      </c>
      <c r="Z3860" s="322" t="str">
        <f t="shared" si="1795"/>
        <v/>
      </c>
      <c r="AA3860" s="322" t="str">
        <f t="shared" si="1796"/>
        <v/>
      </c>
      <c r="AB3860" s="322" t="str">
        <f t="shared" si="1797"/>
        <v/>
      </c>
      <c r="AC3860" s="322" t="str">
        <f t="shared" si="1798"/>
        <v/>
      </c>
      <c r="AD3860" s="322" t="str">
        <f t="shared" si="1799"/>
        <v/>
      </c>
      <c r="AE3860" s="322" t="str">
        <f t="shared" si="1800"/>
        <v/>
      </c>
      <c r="AF3860" s="322" t="str">
        <f t="shared" si="1801"/>
        <v/>
      </c>
      <c r="AG3860" s="322" t="str">
        <f t="shared" si="1802"/>
        <v/>
      </c>
      <c r="AI3860">
        <f t="shared" si="1774"/>
        <v>0</v>
      </c>
      <c r="AJ3860">
        <f t="shared" si="1775"/>
        <v>0</v>
      </c>
      <c r="AK3860">
        <f t="shared" si="1776"/>
        <v>0</v>
      </c>
      <c r="AL3860">
        <f t="shared" si="1777"/>
        <v>0</v>
      </c>
      <c r="AM3860">
        <f t="shared" si="1778"/>
        <v>0</v>
      </c>
      <c r="AN3860">
        <f t="shared" si="1779"/>
        <v>0</v>
      </c>
      <c r="AO3860">
        <f t="shared" si="1780"/>
        <v>0</v>
      </c>
      <c r="AP3860">
        <f t="shared" si="1781"/>
        <v>0</v>
      </c>
      <c r="AQ3860">
        <f t="shared" si="1782"/>
        <v>0</v>
      </c>
      <c r="AR3860">
        <f t="shared" si="1783"/>
        <v>0</v>
      </c>
      <c r="AT3860">
        <f t="shared" si="1791"/>
        <v>0</v>
      </c>
      <c r="AU3860">
        <f t="shared" si="1792"/>
        <v>0</v>
      </c>
      <c r="AZ3860">
        <f t="shared" si="1784"/>
        <v>0</v>
      </c>
      <c r="BA3860" t="str">
        <f t="shared" si="1790"/>
        <v/>
      </c>
      <c r="BB3860" t="str">
        <f t="shared" si="1785"/>
        <v/>
      </c>
    </row>
    <row r="3861" spans="2:54" x14ac:dyDescent="0.15">
      <c r="B3861" s="347"/>
      <c r="C3861" s="347"/>
      <c r="D3861" s="347"/>
      <c r="E3861" s="347"/>
      <c r="F3861" s="347"/>
      <c r="G3861" s="347"/>
      <c r="H3861" s="347"/>
      <c r="I3861" s="347"/>
      <c r="J3861" s="347"/>
      <c r="K3861" s="347"/>
      <c r="N3861" s="323" t="str">
        <f t="shared" si="1786"/>
        <v/>
      </c>
      <c r="O3861" s="323" t="str">
        <f t="shared" si="1787"/>
        <v/>
      </c>
      <c r="P3861" s="323" t="str">
        <f t="shared" si="1788"/>
        <v/>
      </c>
      <c r="R3861" s="323" t="str">
        <f t="shared" si="1789"/>
        <v/>
      </c>
      <c r="X3861" s="322" t="str">
        <f t="shared" si="1793"/>
        <v/>
      </c>
      <c r="Y3861" s="322" t="str">
        <f t="shared" si="1794"/>
        <v/>
      </c>
      <c r="Z3861" s="322" t="str">
        <f t="shared" si="1795"/>
        <v/>
      </c>
      <c r="AA3861" s="322" t="str">
        <f t="shared" si="1796"/>
        <v/>
      </c>
      <c r="AB3861" s="322" t="str">
        <f t="shared" si="1797"/>
        <v/>
      </c>
      <c r="AC3861" s="322" t="str">
        <f t="shared" si="1798"/>
        <v/>
      </c>
      <c r="AD3861" s="322" t="str">
        <f t="shared" si="1799"/>
        <v/>
      </c>
      <c r="AE3861" s="322" t="str">
        <f t="shared" si="1800"/>
        <v/>
      </c>
      <c r="AF3861" s="322" t="str">
        <f t="shared" si="1801"/>
        <v/>
      </c>
      <c r="AG3861" s="322" t="str">
        <f t="shared" si="1802"/>
        <v/>
      </c>
      <c r="AI3861">
        <f t="shared" si="1774"/>
        <v>0</v>
      </c>
      <c r="AJ3861">
        <f t="shared" si="1775"/>
        <v>0</v>
      </c>
      <c r="AK3861">
        <f t="shared" si="1776"/>
        <v>0</v>
      </c>
      <c r="AL3861">
        <f t="shared" si="1777"/>
        <v>0</v>
      </c>
      <c r="AM3861">
        <f t="shared" si="1778"/>
        <v>0</v>
      </c>
      <c r="AN3861">
        <f t="shared" si="1779"/>
        <v>0</v>
      </c>
      <c r="AO3861">
        <f t="shared" si="1780"/>
        <v>0</v>
      </c>
      <c r="AP3861">
        <f t="shared" si="1781"/>
        <v>0</v>
      </c>
      <c r="AQ3861">
        <f t="shared" si="1782"/>
        <v>0</v>
      </c>
      <c r="AR3861">
        <f t="shared" si="1783"/>
        <v>0</v>
      </c>
      <c r="AT3861">
        <f t="shared" si="1791"/>
        <v>0</v>
      </c>
      <c r="AU3861">
        <f t="shared" si="1792"/>
        <v>0</v>
      </c>
      <c r="AZ3861">
        <f t="shared" si="1784"/>
        <v>0</v>
      </c>
      <c r="BA3861" t="str">
        <f t="shared" si="1790"/>
        <v/>
      </c>
      <c r="BB3861" t="str">
        <f t="shared" si="1785"/>
        <v/>
      </c>
    </row>
    <row r="3862" spans="2:54" x14ac:dyDescent="0.15">
      <c r="B3862" s="347"/>
      <c r="C3862" s="347"/>
      <c r="D3862" s="347"/>
      <c r="E3862" s="347"/>
      <c r="F3862" s="347"/>
      <c r="G3862" s="347"/>
      <c r="H3862" s="347"/>
      <c r="I3862" s="347"/>
      <c r="J3862" s="347"/>
      <c r="K3862" s="347"/>
      <c r="N3862" s="323" t="str">
        <f t="shared" si="1786"/>
        <v/>
      </c>
      <c r="O3862" s="323" t="str">
        <f t="shared" si="1787"/>
        <v/>
      </c>
      <c r="P3862" s="323" t="str">
        <f t="shared" si="1788"/>
        <v/>
      </c>
      <c r="R3862" s="323" t="str">
        <f t="shared" si="1789"/>
        <v/>
      </c>
      <c r="X3862" s="322" t="str">
        <f t="shared" si="1793"/>
        <v/>
      </c>
      <c r="Y3862" s="322" t="str">
        <f t="shared" si="1794"/>
        <v/>
      </c>
      <c r="Z3862" s="322" t="str">
        <f t="shared" si="1795"/>
        <v/>
      </c>
      <c r="AA3862" s="322" t="str">
        <f t="shared" si="1796"/>
        <v/>
      </c>
      <c r="AB3862" s="322" t="str">
        <f t="shared" si="1797"/>
        <v/>
      </c>
      <c r="AC3862" s="322" t="str">
        <f t="shared" si="1798"/>
        <v/>
      </c>
      <c r="AD3862" s="322" t="str">
        <f t="shared" si="1799"/>
        <v/>
      </c>
      <c r="AE3862" s="322" t="str">
        <f t="shared" si="1800"/>
        <v/>
      </c>
      <c r="AF3862" s="322" t="str">
        <f t="shared" si="1801"/>
        <v/>
      </c>
      <c r="AG3862" s="322" t="str">
        <f t="shared" si="1802"/>
        <v/>
      </c>
      <c r="AI3862">
        <f t="shared" ref="AI3862:AI3925" si="1803">B3862</f>
        <v>0</v>
      </c>
      <c r="AJ3862">
        <f t="shared" ref="AJ3862:AJ3925" si="1804">D3862</f>
        <v>0</v>
      </c>
      <c r="AK3862">
        <f t="shared" ref="AK3862:AK3925" si="1805">F3862</f>
        <v>0</v>
      </c>
      <c r="AL3862">
        <f t="shared" ref="AL3862:AL3925" si="1806">H3862</f>
        <v>0</v>
      </c>
      <c r="AM3862">
        <f t="shared" ref="AM3862:AM3925" si="1807">J3862</f>
        <v>0</v>
      </c>
      <c r="AN3862">
        <f t="shared" ref="AN3862:AN3925" si="1808">C3862</f>
        <v>0</v>
      </c>
      <c r="AO3862">
        <f t="shared" ref="AO3862:AO3925" si="1809">E3862</f>
        <v>0</v>
      </c>
      <c r="AP3862">
        <f t="shared" ref="AP3862:AP3925" si="1810">G3862</f>
        <v>0</v>
      </c>
      <c r="AQ3862">
        <f t="shared" ref="AQ3862:AQ3925" si="1811">I3862</f>
        <v>0</v>
      </c>
      <c r="AR3862">
        <f t="shared" ref="AR3862:AR3925" si="1812">K3862</f>
        <v>0</v>
      </c>
      <c r="AT3862">
        <f t="shared" si="1791"/>
        <v>0</v>
      </c>
      <c r="AU3862">
        <f t="shared" si="1792"/>
        <v>0</v>
      </c>
      <c r="AZ3862">
        <f t="shared" si="1784"/>
        <v>0</v>
      </c>
      <c r="BA3862" t="str">
        <f t="shared" si="1790"/>
        <v/>
      </c>
      <c r="BB3862" t="str">
        <f t="shared" si="1785"/>
        <v/>
      </c>
    </row>
    <row r="3863" spans="2:54" x14ac:dyDescent="0.15">
      <c r="B3863" s="347"/>
      <c r="C3863" s="347"/>
      <c r="D3863" s="347"/>
      <c r="E3863" s="347"/>
      <c r="F3863" s="347"/>
      <c r="G3863" s="347"/>
      <c r="H3863" s="347"/>
      <c r="I3863" s="347"/>
      <c r="J3863" s="347"/>
      <c r="K3863" s="347"/>
      <c r="N3863" s="323" t="str">
        <f t="shared" si="1786"/>
        <v/>
      </c>
      <c r="O3863" s="323" t="str">
        <f t="shared" si="1787"/>
        <v/>
      </c>
      <c r="P3863" s="323" t="str">
        <f t="shared" si="1788"/>
        <v/>
      </c>
      <c r="R3863" s="323" t="str">
        <f t="shared" si="1789"/>
        <v/>
      </c>
      <c r="X3863" s="322" t="str">
        <f t="shared" si="1793"/>
        <v/>
      </c>
      <c r="Y3863" s="322" t="str">
        <f t="shared" si="1794"/>
        <v/>
      </c>
      <c r="Z3863" s="322" t="str">
        <f t="shared" si="1795"/>
        <v/>
      </c>
      <c r="AA3863" s="322" t="str">
        <f t="shared" si="1796"/>
        <v/>
      </c>
      <c r="AB3863" s="322" t="str">
        <f t="shared" si="1797"/>
        <v/>
      </c>
      <c r="AC3863" s="322" t="str">
        <f t="shared" si="1798"/>
        <v/>
      </c>
      <c r="AD3863" s="322" t="str">
        <f t="shared" si="1799"/>
        <v/>
      </c>
      <c r="AE3863" s="322" t="str">
        <f t="shared" si="1800"/>
        <v/>
      </c>
      <c r="AF3863" s="322" t="str">
        <f t="shared" si="1801"/>
        <v/>
      </c>
      <c r="AG3863" s="322" t="str">
        <f t="shared" si="1802"/>
        <v/>
      </c>
      <c r="AI3863">
        <f t="shared" si="1803"/>
        <v>0</v>
      </c>
      <c r="AJ3863">
        <f t="shared" si="1804"/>
        <v>0</v>
      </c>
      <c r="AK3863">
        <f t="shared" si="1805"/>
        <v>0</v>
      </c>
      <c r="AL3863">
        <f t="shared" si="1806"/>
        <v>0</v>
      </c>
      <c r="AM3863">
        <f t="shared" si="1807"/>
        <v>0</v>
      </c>
      <c r="AN3863">
        <f t="shared" si="1808"/>
        <v>0</v>
      </c>
      <c r="AO3863">
        <f t="shared" si="1809"/>
        <v>0</v>
      </c>
      <c r="AP3863">
        <f t="shared" si="1810"/>
        <v>0</v>
      </c>
      <c r="AQ3863">
        <f t="shared" si="1811"/>
        <v>0</v>
      </c>
      <c r="AR3863">
        <f t="shared" si="1812"/>
        <v>0</v>
      </c>
      <c r="AT3863">
        <f t="shared" si="1791"/>
        <v>0</v>
      </c>
      <c r="AU3863">
        <f t="shared" si="1792"/>
        <v>0</v>
      </c>
      <c r="AZ3863">
        <f t="shared" si="1784"/>
        <v>0</v>
      </c>
      <c r="BA3863" t="str">
        <f t="shared" si="1790"/>
        <v/>
      </c>
      <c r="BB3863" t="str">
        <f t="shared" si="1785"/>
        <v/>
      </c>
    </row>
    <row r="3864" spans="2:54" x14ac:dyDescent="0.15">
      <c r="B3864" s="347"/>
      <c r="C3864" s="347"/>
      <c r="D3864" s="347"/>
      <c r="E3864" s="347"/>
      <c r="F3864" s="347"/>
      <c r="G3864" s="347"/>
      <c r="H3864" s="347"/>
      <c r="I3864" s="347"/>
      <c r="J3864" s="347"/>
      <c r="K3864" s="347"/>
      <c r="N3864" s="323" t="str">
        <f t="shared" si="1786"/>
        <v/>
      </c>
      <c r="O3864" s="323" t="str">
        <f t="shared" si="1787"/>
        <v/>
      </c>
      <c r="P3864" s="323" t="str">
        <f t="shared" si="1788"/>
        <v/>
      </c>
      <c r="R3864" s="323" t="str">
        <f t="shared" si="1789"/>
        <v/>
      </c>
      <c r="X3864" s="322" t="str">
        <f t="shared" si="1793"/>
        <v/>
      </c>
      <c r="Y3864" s="322" t="str">
        <f t="shared" si="1794"/>
        <v/>
      </c>
      <c r="Z3864" s="322" t="str">
        <f t="shared" si="1795"/>
        <v/>
      </c>
      <c r="AA3864" s="322" t="str">
        <f t="shared" si="1796"/>
        <v/>
      </c>
      <c r="AB3864" s="322" t="str">
        <f t="shared" si="1797"/>
        <v/>
      </c>
      <c r="AC3864" s="322" t="str">
        <f t="shared" si="1798"/>
        <v/>
      </c>
      <c r="AD3864" s="322" t="str">
        <f t="shared" si="1799"/>
        <v/>
      </c>
      <c r="AE3864" s="322" t="str">
        <f t="shared" si="1800"/>
        <v/>
      </c>
      <c r="AF3864" s="322" t="str">
        <f t="shared" si="1801"/>
        <v/>
      </c>
      <c r="AG3864" s="322" t="str">
        <f t="shared" si="1802"/>
        <v/>
      </c>
      <c r="AI3864">
        <f t="shared" si="1803"/>
        <v>0</v>
      </c>
      <c r="AJ3864">
        <f t="shared" si="1804"/>
        <v>0</v>
      </c>
      <c r="AK3864">
        <f t="shared" si="1805"/>
        <v>0</v>
      </c>
      <c r="AL3864">
        <f t="shared" si="1806"/>
        <v>0</v>
      </c>
      <c r="AM3864">
        <f t="shared" si="1807"/>
        <v>0</v>
      </c>
      <c r="AN3864">
        <f t="shared" si="1808"/>
        <v>0</v>
      </c>
      <c r="AO3864">
        <f t="shared" si="1809"/>
        <v>0</v>
      </c>
      <c r="AP3864">
        <f t="shared" si="1810"/>
        <v>0</v>
      </c>
      <c r="AQ3864">
        <f t="shared" si="1811"/>
        <v>0</v>
      </c>
      <c r="AR3864">
        <f t="shared" si="1812"/>
        <v>0</v>
      </c>
      <c r="AT3864">
        <f t="shared" si="1791"/>
        <v>0</v>
      </c>
      <c r="AU3864">
        <f t="shared" si="1792"/>
        <v>0</v>
      </c>
      <c r="AZ3864">
        <f t="shared" si="1784"/>
        <v>0</v>
      </c>
      <c r="BA3864" t="str">
        <f t="shared" si="1790"/>
        <v/>
      </c>
      <c r="BB3864" t="str">
        <f t="shared" si="1785"/>
        <v/>
      </c>
    </row>
    <row r="3865" spans="2:54" x14ac:dyDescent="0.15">
      <c r="B3865" s="347"/>
      <c r="C3865" s="347"/>
      <c r="D3865" s="347"/>
      <c r="E3865" s="347"/>
      <c r="F3865" s="347"/>
      <c r="G3865" s="347"/>
      <c r="H3865" s="347"/>
      <c r="I3865" s="347"/>
      <c r="J3865" s="347"/>
      <c r="K3865" s="347"/>
      <c r="N3865" s="323" t="str">
        <f t="shared" si="1786"/>
        <v/>
      </c>
      <c r="O3865" s="323" t="str">
        <f t="shared" si="1787"/>
        <v/>
      </c>
      <c r="P3865" s="323" t="str">
        <f t="shared" si="1788"/>
        <v/>
      </c>
      <c r="R3865" s="323" t="str">
        <f t="shared" si="1789"/>
        <v/>
      </c>
      <c r="X3865" s="322" t="str">
        <f t="shared" si="1793"/>
        <v/>
      </c>
      <c r="Y3865" s="322" t="str">
        <f t="shared" si="1794"/>
        <v/>
      </c>
      <c r="Z3865" s="322" t="str">
        <f t="shared" si="1795"/>
        <v/>
      </c>
      <c r="AA3865" s="322" t="str">
        <f t="shared" si="1796"/>
        <v/>
      </c>
      <c r="AB3865" s="322" t="str">
        <f t="shared" si="1797"/>
        <v/>
      </c>
      <c r="AC3865" s="322" t="str">
        <f t="shared" si="1798"/>
        <v/>
      </c>
      <c r="AD3865" s="322" t="str">
        <f t="shared" si="1799"/>
        <v/>
      </c>
      <c r="AE3865" s="322" t="str">
        <f t="shared" si="1800"/>
        <v/>
      </c>
      <c r="AF3865" s="322" t="str">
        <f t="shared" si="1801"/>
        <v/>
      </c>
      <c r="AG3865" s="322" t="str">
        <f t="shared" si="1802"/>
        <v/>
      </c>
      <c r="AI3865">
        <f t="shared" si="1803"/>
        <v>0</v>
      </c>
      <c r="AJ3865">
        <f t="shared" si="1804"/>
        <v>0</v>
      </c>
      <c r="AK3865">
        <f t="shared" si="1805"/>
        <v>0</v>
      </c>
      <c r="AL3865">
        <f t="shared" si="1806"/>
        <v>0</v>
      </c>
      <c r="AM3865">
        <f t="shared" si="1807"/>
        <v>0</v>
      </c>
      <c r="AN3865">
        <f t="shared" si="1808"/>
        <v>0</v>
      </c>
      <c r="AO3865">
        <f t="shared" si="1809"/>
        <v>0</v>
      </c>
      <c r="AP3865">
        <f t="shared" si="1810"/>
        <v>0</v>
      </c>
      <c r="AQ3865">
        <f t="shared" si="1811"/>
        <v>0</v>
      </c>
      <c r="AR3865">
        <f t="shared" si="1812"/>
        <v>0</v>
      </c>
      <c r="AT3865">
        <f t="shared" si="1791"/>
        <v>0</v>
      </c>
      <c r="AU3865">
        <f t="shared" si="1792"/>
        <v>0</v>
      </c>
      <c r="AZ3865">
        <f t="shared" si="1784"/>
        <v>0</v>
      </c>
      <c r="BA3865" t="str">
        <f t="shared" si="1790"/>
        <v/>
      </c>
      <c r="BB3865" t="str">
        <f t="shared" si="1785"/>
        <v/>
      </c>
    </row>
    <row r="3866" spans="2:54" x14ac:dyDescent="0.15">
      <c r="B3866" s="347"/>
      <c r="C3866" s="347"/>
      <c r="D3866" s="347"/>
      <c r="E3866" s="347"/>
      <c r="F3866" s="347"/>
      <c r="G3866" s="347"/>
      <c r="H3866" s="347"/>
      <c r="I3866" s="347"/>
      <c r="J3866" s="347"/>
      <c r="K3866" s="347"/>
      <c r="N3866" s="323" t="str">
        <f t="shared" si="1786"/>
        <v/>
      </c>
      <c r="O3866" s="323" t="str">
        <f t="shared" si="1787"/>
        <v/>
      </c>
      <c r="P3866" s="323" t="str">
        <f t="shared" si="1788"/>
        <v/>
      </c>
      <c r="R3866" s="323" t="str">
        <f t="shared" si="1789"/>
        <v/>
      </c>
      <c r="X3866" s="322" t="str">
        <f t="shared" si="1793"/>
        <v/>
      </c>
      <c r="Y3866" s="322" t="str">
        <f t="shared" si="1794"/>
        <v/>
      </c>
      <c r="Z3866" s="322" t="str">
        <f t="shared" si="1795"/>
        <v/>
      </c>
      <c r="AA3866" s="322" t="str">
        <f t="shared" si="1796"/>
        <v/>
      </c>
      <c r="AB3866" s="322" t="str">
        <f t="shared" si="1797"/>
        <v/>
      </c>
      <c r="AC3866" s="322" t="str">
        <f t="shared" si="1798"/>
        <v/>
      </c>
      <c r="AD3866" s="322" t="str">
        <f t="shared" si="1799"/>
        <v/>
      </c>
      <c r="AE3866" s="322" t="str">
        <f t="shared" si="1800"/>
        <v/>
      </c>
      <c r="AF3866" s="322" t="str">
        <f t="shared" si="1801"/>
        <v/>
      </c>
      <c r="AG3866" s="322" t="str">
        <f t="shared" si="1802"/>
        <v/>
      </c>
      <c r="AI3866">
        <f t="shared" si="1803"/>
        <v>0</v>
      </c>
      <c r="AJ3866">
        <f t="shared" si="1804"/>
        <v>0</v>
      </c>
      <c r="AK3866">
        <f t="shared" si="1805"/>
        <v>0</v>
      </c>
      <c r="AL3866">
        <f t="shared" si="1806"/>
        <v>0</v>
      </c>
      <c r="AM3866">
        <f t="shared" si="1807"/>
        <v>0</v>
      </c>
      <c r="AN3866">
        <f t="shared" si="1808"/>
        <v>0</v>
      </c>
      <c r="AO3866">
        <f t="shared" si="1809"/>
        <v>0</v>
      </c>
      <c r="AP3866">
        <f t="shared" si="1810"/>
        <v>0</v>
      </c>
      <c r="AQ3866">
        <f t="shared" si="1811"/>
        <v>0</v>
      </c>
      <c r="AR3866">
        <f t="shared" si="1812"/>
        <v>0</v>
      </c>
      <c r="AT3866">
        <f t="shared" si="1791"/>
        <v>0</v>
      </c>
      <c r="AU3866">
        <f t="shared" si="1792"/>
        <v>0</v>
      </c>
      <c r="AZ3866">
        <f t="shared" si="1784"/>
        <v>0</v>
      </c>
      <c r="BA3866" t="str">
        <f t="shared" si="1790"/>
        <v/>
      </c>
      <c r="BB3866" t="str">
        <f t="shared" si="1785"/>
        <v/>
      </c>
    </row>
    <row r="3867" spans="2:54" x14ac:dyDescent="0.15">
      <c r="B3867" s="347"/>
      <c r="C3867" s="347"/>
      <c r="D3867" s="347"/>
      <c r="E3867" s="347"/>
      <c r="F3867" s="347"/>
      <c r="G3867" s="347"/>
      <c r="H3867" s="347"/>
      <c r="I3867" s="347"/>
      <c r="J3867" s="347"/>
      <c r="K3867" s="347"/>
      <c r="N3867" s="323" t="str">
        <f t="shared" si="1786"/>
        <v/>
      </c>
      <c r="O3867" s="323" t="str">
        <f t="shared" si="1787"/>
        <v/>
      </c>
      <c r="P3867" s="323" t="str">
        <f t="shared" si="1788"/>
        <v/>
      </c>
      <c r="R3867" s="323" t="str">
        <f t="shared" si="1789"/>
        <v/>
      </c>
      <c r="X3867" s="322" t="str">
        <f t="shared" si="1793"/>
        <v/>
      </c>
      <c r="Y3867" s="322" t="str">
        <f t="shared" si="1794"/>
        <v/>
      </c>
      <c r="Z3867" s="322" t="str">
        <f t="shared" si="1795"/>
        <v/>
      </c>
      <c r="AA3867" s="322" t="str">
        <f t="shared" si="1796"/>
        <v/>
      </c>
      <c r="AB3867" s="322" t="str">
        <f t="shared" si="1797"/>
        <v/>
      </c>
      <c r="AC3867" s="322" t="str">
        <f t="shared" si="1798"/>
        <v/>
      </c>
      <c r="AD3867" s="322" t="str">
        <f t="shared" si="1799"/>
        <v/>
      </c>
      <c r="AE3867" s="322" t="str">
        <f t="shared" si="1800"/>
        <v/>
      </c>
      <c r="AF3867" s="322" t="str">
        <f t="shared" si="1801"/>
        <v/>
      </c>
      <c r="AG3867" s="322" t="str">
        <f t="shared" si="1802"/>
        <v/>
      </c>
      <c r="AI3867">
        <f t="shared" si="1803"/>
        <v>0</v>
      </c>
      <c r="AJ3867">
        <f t="shared" si="1804"/>
        <v>0</v>
      </c>
      <c r="AK3867">
        <f t="shared" si="1805"/>
        <v>0</v>
      </c>
      <c r="AL3867">
        <f t="shared" si="1806"/>
        <v>0</v>
      </c>
      <c r="AM3867">
        <f t="shared" si="1807"/>
        <v>0</v>
      </c>
      <c r="AN3867">
        <f t="shared" si="1808"/>
        <v>0</v>
      </c>
      <c r="AO3867">
        <f t="shared" si="1809"/>
        <v>0</v>
      </c>
      <c r="AP3867">
        <f t="shared" si="1810"/>
        <v>0</v>
      </c>
      <c r="AQ3867">
        <f t="shared" si="1811"/>
        <v>0</v>
      </c>
      <c r="AR3867">
        <f t="shared" si="1812"/>
        <v>0</v>
      </c>
      <c r="AT3867">
        <f t="shared" si="1791"/>
        <v>0</v>
      </c>
      <c r="AU3867">
        <f t="shared" si="1792"/>
        <v>0</v>
      </c>
      <c r="AZ3867">
        <f t="shared" si="1784"/>
        <v>0</v>
      </c>
      <c r="BA3867" t="str">
        <f t="shared" si="1790"/>
        <v/>
      </c>
      <c r="BB3867" t="str">
        <f t="shared" si="1785"/>
        <v/>
      </c>
    </row>
    <row r="3868" spans="2:54" x14ac:dyDescent="0.15">
      <c r="B3868" s="347"/>
      <c r="C3868" s="347"/>
      <c r="D3868" s="347"/>
      <c r="E3868" s="347"/>
      <c r="F3868" s="347"/>
      <c r="G3868" s="347"/>
      <c r="H3868" s="347"/>
      <c r="I3868" s="347"/>
      <c r="J3868" s="347"/>
      <c r="K3868" s="347"/>
      <c r="N3868" s="323" t="str">
        <f t="shared" si="1786"/>
        <v/>
      </c>
      <c r="O3868" s="323" t="str">
        <f t="shared" si="1787"/>
        <v/>
      </c>
      <c r="P3868" s="323" t="str">
        <f t="shared" si="1788"/>
        <v/>
      </c>
      <c r="R3868" s="323" t="str">
        <f t="shared" si="1789"/>
        <v/>
      </c>
      <c r="X3868" s="322" t="str">
        <f t="shared" si="1793"/>
        <v/>
      </c>
      <c r="Y3868" s="322" t="str">
        <f t="shared" si="1794"/>
        <v/>
      </c>
      <c r="Z3868" s="322" t="str">
        <f t="shared" si="1795"/>
        <v/>
      </c>
      <c r="AA3868" s="322" t="str">
        <f t="shared" si="1796"/>
        <v/>
      </c>
      <c r="AB3868" s="322" t="str">
        <f t="shared" si="1797"/>
        <v/>
      </c>
      <c r="AC3868" s="322" t="str">
        <f t="shared" si="1798"/>
        <v/>
      </c>
      <c r="AD3868" s="322" t="str">
        <f t="shared" si="1799"/>
        <v/>
      </c>
      <c r="AE3868" s="322" t="str">
        <f t="shared" si="1800"/>
        <v/>
      </c>
      <c r="AF3868" s="322" t="str">
        <f t="shared" si="1801"/>
        <v/>
      </c>
      <c r="AG3868" s="322" t="str">
        <f t="shared" si="1802"/>
        <v/>
      </c>
      <c r="AI3868">
        <f t="shared" si="1803"/>
        <v>0</v>
      </c>
      <c r="AJ3868">
        <f t="shared" si="1804"/>
        <v>0</v>
      </c>
      <c r="AK3868">
        <f t="shared" si="1805"/>
        <v>0</v>
      </c>
      <c r="AL3868">
        <f t="shared" si="1806"/>
        <v>0</v>
      </c>
      <c r="AM3868">
        <f t="shared" si="1807"/>
        <v>0</v>
      </c>
      <c r="AN3868">
        <f t="shared" si="1808"/>
        <v>0</v>
      </c>
      <c r="AO3868">
        <f t="shared" si="1809"/>
        <v>0</v>
      </c>
      <c r="AP3868">
        <f t="shared" si="1810"/>
        <v>0</v>
      </c>
      <c r="AQ3868">
        <f t="shared" si="1811"/>
        <v>0</v>
      </c>
      <c r="AR3868">
        <f t="shared" si="1812"/>
        <v>0</v>
      </c>
      <c r="AT3868">
        <f t="shared" si="1791"/>
        <v>0</v>
      </c>
      <c r="AU3868">
        <f t="shared" si="1792"/>
        <v>0</v>
      </c>
      <c r="AZ3868">
        <f t="shared" si="1784"/>
        <v>0</v>
      </c>
      <c r="BA3868" t="str">
        <f t="shared" si="1790"/>
        <v/>
      </c>
      <c r="BB3868" t="str">
        <f t="shared" si="1785"/>
        <v/>
      </c>
    </row>
    <row r="3869" spans="2:54" x14ac:dyDescent="0.15">
      <c r="B3869" s="347"/>
      <c r="C3869" s="347"/>
      <c r="D3869" s="347"/>
      <c r="E3869" s="347"/>
      <c r="F3869" s="347"/>
      <c r="G3869" s="347"/>
      <c r="H3869" s="347"/>
      <c r="I3869" s="347"/>
      <c r="J3869" s="347"/>
      <c r="K3869" s="347"/>
      <c r="N3869" s="323" t="str">
        <f t="shared" si="1786"/>
        <v/>
      </c>
      <c r="O3869" s="323" t="str">
        <f t="shared" si="1787"/>
        <v/>
      </c>
      <c r="P3869" s="323" t="str">
        <f t="shared" si="1788"/>
        <v/>
      </c>
      <c r="R3869" s="323" t="str">
        <f t="shared" si="1789"/>
        <v/>
      </c>
      <c r="X3869" s="322" t="str">
        <f t="shared" si="1793"/>
        <v/>
      </c>
      <c r="Y3869" s="322" t="str">
        <f t="shared" si="1794"/>
        <v/>
      </c>
      <c r="Z3869" s="322" t="str">
        <f t="shared" si="1795"/>
        <v/>
      </c>
      <c r="AA3869" s="322" t="str">
        <f t="shared" si="1796"/>
        <v/>
      </c>
      <c r="AB3869" s="322" t="str">
        <f t="shared" si="1797"/>
        <v/>
      </c>
      <c r="AC3869" s="322" t="str">
        <f t="shared" si="1798"/>
        <v/>
      </c>
      <c r="AD3869" s="322" t="str">
        <f t="shared" si="1799"/>
        <v/>
      </c>
      <c r="AE3869" s="322" t="str">
        <f t="shared" si="1800"/>
        <v/>
      </c>
      <c r="AF3869" s="322" t="str">
        <f t="shared" si="1801"/>
        <v/>
      </c>
      <c r="AG3869" s="322" t="str">
        <f t="shared" si="1802"/>
        <v/>
      </c>
      <c r="AI3869">
        <f t="shared" si="1803"/>
        <v>0</v>
      </c>
      <c r="AJ3869">
        <f t="shared" si="1804"/>
        <v>0</v>
      </c>
      <c r="AK3869">
        <f t="shared" si="1805"/>
        <v>0</v>
      </c>
      <c r="AL3869">
        <f t="shared" si="1806"/>
        <v>0</v>
      </c>
      <c r="AM3869">
        <f t="shared" si="1807"/>
        <v>0</v>
      </c>
      <c r="AN3869">
        <f t="shared" si="1808"/>
        <v>0</v>
      </c>
      <c r="AO3869">
        <f t="shared" si="1809"/>
        <v>0</v>
      </c>
      <c r="AP3869">
        <f t="shared" si="1810"/>
        <v>0</v>
      </c>
      <c r="AQ3869">
        <f t="shared" si="1811"/>
        <v>0</v>
      </c>
      <c r="AR3869">
        <f t="shared" si="1812"/>
        <v>0</v>
      </c>
      <c r="AT3869">
        <f t="shared" si="1791"/>
        <v>0</v>
      </c>
      <c r="AU3869">
        <f t="shared" si="1792"/>
        <v>0</v>
      </c>
      <c r="AZ3869">
        <f t="shared" si="1784"/>
        <v>0</v>
      </c>
      <c r="BA3869" t="str">
        <f t="shared" si="1790"/>
        <v/>
      </c>
      <c r="BB3869" t="str">
        <f t="shared" si="1785"/>
        <v/>
      </c>
    </row>
    <row r="3870" spans="2:54" x14ac:dyDescent="0.15">
      <c r="B3870" s="347"/>
      <c r="C3870" s="347"/>
      <c r="D3870" s="347"/>
      <c r="E3870" s="347"/>
      <c r="F3870" s="347"/>
      <c r="G3870" s="347"/>
      <c r="H3870" s="347"/>
      <c r="I3870" s="347"/>
      <c r="J3870" s="347"/>
      <c r="K3870" s="347"/>
      <c r="N3870" s="323" t="str">
        <f t="shared" si="1786"/>
        <v/>
      </c>
      <c r="O3870" s="323" t="str">
        <f t="shared" si="1787"/>
        <v/>
      </c>
      <c r="P3870" s="323" t="str">
        <f t="shared" si="1788"/>
        <v/>
      </c>
      <c r="R3870" s="323" t="str">
        <f t="shared" si="1789"/>
        <v/>
      </c>
      <c r="X3870" s="322" t="str">
        <f t="shared" si="1793"/>
        <v/>
      </c>
      <c r="Y3870" s="322" t="str">
        <f t="shared" si="1794"/>
        <v/>
      </c>
      <c r="Z3870" s="322" t="str">
        <f t="shared" si="1795"/>
        <v/>
      </c>
      <c r="AA3870" s="322" t="str">
        <f t="shared" si="1796"/>
        <v/>
      </c>
      <c r="AB3870" s="322" t="str">
        <f t="shared" si="1797"/>
        <v/>
      </c>
      <c r="AC3870" s="322" t="str">
        <f t="shared" si="1798"/>
        <v/>
      </c>
      <c r="AD3870" s="322" t="str">
        <f t="shared" si="1799"/>
        <v/>
      </c>
      <c r="AE3870" s="322" t="str">
        <f t="shared" si="1800"/>
        <v/>
      </c>
      <c r="AF3870" s="322" t="str">
        <f t="shared" si="1801"/>
        <v/>
      </c>
      <c r="AG3870" s="322" t="str">
        <f t="shared" si="1802"/>
        <v/>
      </c>
      <c r="AI3870">
        <f t="shared" si="1803"/>
        <v>0</v>
      </c>
      <c r="AJ3870">
        <f t="shared" si="1804"/>
        <v>0</v>
      </c>
      <c r="AK3870">
        <f t="shared" si="1805"/>
        <v>0</v>
      </c>
      <c r="AL3870">
        <f t="shared" si="1806"/>
        <v>0</v>
      </c>
      <c r="AM3870">
        <f t="shared" si="1807"/>
        <v>0</v>
      </c>
      <c r="AN3870">
        <f t="shared" si="1808"/>
        <v>0</v>
      </c>
      <c r="AO3870">
        <f t="shared" si="1809"/>
        <v>0</v>
      </c>
      <c r="AP3870">
        <f t="shared" si="1810"/>
        <v>0</v>
      </c>
      <c r="AQ3870">
        <f t="shared" si="1811"/>
        <v>0</v>
      </c>
      <c r="AR3870">
        <f t="shared" si="1812"/>
        <v>0</v>
      </c>
      <c r="AT3870">
        <f t="shared" si="1791"/>
        <v>0</v>
      </c>
      <c r="AU3870">
        <f t="shared" si="1792"/>
        <v>0</v>
      </c>
      <c r="AZ3870">
        <f t="shared" si="1784"/>
        <v>0</v>
      </c>
      <c r="BA3870" t="str">
        <f t="shared" si="1790"/>
        <v/>
      </c>
      <c r="BB3870" t="str">
        <f t="shared" si="1785"/>
        <v/>
      </c>
    </row>
    <row r="3871" spans="2:54" x14ac:dyDescent="0.15">
      <c r="B3871" s="347"/>
      <c r="C3871" s="347"/>
      <c r="D3871" s="347"/>
      <c r="E3871" s="347"/>
      <c r="F3871" s="347"/>
      <c r="G3871" s="347"/>
      <c r="H3871" s="347"/>
      <c r="I3871" s="347"/>
      <c r="J3871" s="347"/>
      <c r="K3871" s="347"/>
      <c r="N3871" s="323" t="str">
        <f t="shared" si="1786"/>
        <v/>
      </c>
      <c r="O3871" s="323" t="str">
        <f t="shared" si="1787"/>
        <v/>
      </c>
      <c r="P3871" s="323" t="str">
        <f t="shared" si="1788"/>
        <v/>
      </c>
      <c r="R3871" s="323" t="str">
        <f t="shared" si="1789"/>
        <v/>
      </c>
      <c r="X3871" s="322" t="str">
        <f t="shared" si="1793"/>
        <v/>
      </c>
      <c r="Y3871" s="322" t="str">
        <f t="shared" si="1794"/>
        <v/>
      </c>
      <c r="Z3871" s="322" t="str">
        <f t="shared" si="1795"/>
        <v/>
      </c>
      <c r="AA3871" s="322" t="str">
        <f t="shared" si="1796"/>
        <v/>
      </c>
      <c r="AB3871" s="322" t="str">
        <f t="shared" si="1797"/>
        <v/>
      </c>
      <c r="AC3871" s="322" t="str">
        <f t="shared" si="1798"/>
        <v/>
      </c>
      <c r="AD3871" s="322" t="str">
        <f t="shared" si="1799"/>
        <v/>
      </c>
      <c r="AE3871" s="322" t="str">
        <f t="shared" si="1800"/>
        <v/>
      </c>
      <c r="AF3871" s="322" t="str">
        <f t="shared" si="1801"/>
        <v/>
      </c>
      <c r="AG3871" s="322" t="str">
        <f t="shared" si="1802"/>
        <v/>
      </c>
      <c r="AI3871">
        <f t="shared" si="1803"/>
        <v>0</v>
      </c>
      <c r="AJ3871">
        <f t="shared" si="1804"/>
        <v>0</v>
      </c>
      <c r="AK3871">
        <f t="shared" si="1805"/>
        <v>0</v>
      </c>
      <c r="AL3871">
        <f t="shared" si="1806"/>
        <v>0</v>
      </c>
      <c r="AM3871">
        <f t="shared" si="1807"/>
        <v>0</v>
      </c>
      <c r="AN3871">
        <f t="shared" si="1808"/>
        <v>0</v>
      </c>
      <c r="AO3871">
        <f t="shared" si="1809"/>
        <v>0</v>
      </c>
      <c r="AP3871">
        <f t="shared" si="1810"/>
        <v>0</v>
      </c>
      <c r="AQ3871">
        <f t="shared" si="1811"/>
        <v>0</v>
      </c>
      <c r="AR3871">
        <f t="shared" si="1812"/>
        <v>0</v>
      </c>
      <c r="AT3871">
        <f t="shared" si="1791"/>
        <v>0</v>
      </c>
      <c r="AU3871">
        <f t="shared" si="1792"/>
        <v>0</v>
      </c>
      <c r="AZ3871">
        <f t="shared" si="1784"/>
        <v>0</v>
      </c>
      <c r="BA3871" t="str">
        <f t="shared" si="1790"/>
        <v/>
      </c>
      <c r="BB3871" t="str">
        <f t="shared" si="1785"/>
        <v/>
      </c>
    </row>
    <row r="3872" spans="2:54" x14ac:dyDescent="0.15">
      <c r="B3872" s="347"/>
      <c r="C3872" s="347"/>
      <c r="D3872" s="347"/>
      <c r="E3872" s="347"/>
      <c r="F3872" s="347"/>
      <c r="G3872" s="347"/>
      <c r="H3872" s="347"/>
      <c r="I3872" s="347"/>
      <c r="J3872" s="347"/>
      <c r="K3872" s="347"/>
      <c r="N3872" s="323" t="str">
        <f t="shared" si="1786"/>
        <v/>
      </c>
      <c r="O3872" s="323" t="str">
        <f t="shared" si="1787"/>
        <v/>
      </c>
      <c r="P3872" s="323" t="str">
        <f t="shared" si="1788"/>
        <v/>
      </c>
      <c r="R3872" s="323" t="str">
        <f t="shared" si="1789"/>
        <v/>
      </c>
      <c r="X3872" s="322" t="str">
        <f t="shared" si="1793"/>
        <v/>
      </c>
      <c r="Y3872" s="322" t="str">
        <f t="shared" si="1794"/>
        <v/>
      </c>
      <c r="Z3872" s="322" t="str">
        <f t="shared" si="1795"/>
        <v/>
      </c>
      <c r="AA3872" s="322" t="str">
        <f t="shared" si="1796"/>
        <v/>
      </c>
      <c r="AB3872" s="322" t="str">
        <f t="shared" si="1797"/>
        <v/>
      </c>
      <c r="AC3872" s="322" t="str">
        <f t="shared" si="1798"/>
        <v/>
      </c>
      <c r="AD3872" s="322" t="str">
        <f t="shared" si="1799"/>
        <v/>
      </c>
      <c r="AE3872" s="322" t="str">
        <f t="shared" si="1800"/>
        <v/>
      </c>
      <c r="AF3872" s="322" t="str">
        <f t="shared" si="1801"/>
        <v/>
      </c>
      <c r="AG3872" s="322" t="str">
        <f t="shared" si="1802"/>
        <v/>
      </c>
      <c r="AI3872">
        <f t="shared" si="1803"/>
        <v>0</v>
      </c>
      <c r="AJ3872">
        <f t="shared" si="1804"/>
        <v>0</v>
      </c>
      <c r="AK3872">
        <f t="shared" si="1805"/>
        <v>0</v>
      </c>
      <c r="AL3872">
        <f t="shared" si="1806"/>
        <v>0</v>
      </c>
      <c r="AM3872">
        <f t="shared" si="1807"/>
        <v>0</v>
      </c>
      <c r="AN3872">
        <f t="shared" si="1808"/>
        <v>0</v>
      </c>
      <c r="AO3872">
        <f t="shared" si="1809"/>
        <v>0</v>
      </c>
      <c r="AP3872">
        <f t="shared" si="1810"/>
        <v>0</v>
      </c>
      <c r="AQ3872">
        <f t="shared" si="1811"/>
        <v>0</v>
      </c>
      <c r="AR3872">
        <f t="shared" si="1812"/>
        <v>0</v>
      </c>
      <c r="AT3872">
        <f t="shared" si="1791"/>
        <v>0</v>
      </c>
      <c r="AU3872">
        <f t="shared" si="1792"/>
        <v>0</v>
      </c>
      <c r="AZ3872">
        <f t="shared" si="1784"/>
        <v>0</v>
      </c>
      <c r="BA3872" t="str">
        <f t="shared" si="1790"/>
        <v/>
      </c>
      <c r="BB3872" t="str">
        <f t="shared" si="1785"/>
        <v/>
      </c>
    </row>
    <row r="3873" spans="2:54" x14ac:dyDescent="0.15">
      <c r="B3873" s="347"/>
      <c r="C3873" s="347"/>
      <c r="D3873" s="347"/>
      <c r="E3873" s="347"/>
      <c r="F3873" s="347"/>
      <c r="G3873" s="347"/>
      <c r="H3873" s="347"/>
      <c r="I3873" s="347"/>
      <c r="J3873" s="347"/>
      <c r="K3873" s="347"/>
      <c r="N3873" s="323" t="str">
        <f t="shared" si="1786"/>
        <v/>
      </c>
      <c r="O3873" s="323" t="str">
        <f t="shared" si="1787"/>
        <v/>
      </c>
      <c r="P3873" s="323" t="str">
        <f t="shared" si="1788"/>
        <v/>
      </c>
      <c r="R3873" s="323" t="str">
        <f t="shared" si="1789"/>
        <v/>
      </c>
      <c r="X3873" s="322" t="str">
        <f t="shared" si="1793"/>
        <v/>
      </c>
      <c r="Y3873" s="322" t="str">
        <f t="shared" si="1794"/>
        <v/>
      </c>
      <c r="Z3873" s="322" t="str">
        <f t="shared" si="1795"/>
        <v/>
      </c>
      <c r="AA3873" s="322" t="str">
        <f t="shared" si="1796"/>
        <v/>
      </c>
      <c r="AB3873" s="322" t="str">
        <f t="shared" si="1797"/>
        <v/>
      </c>
      <c r="AC3873" s="322" t="str">
        <f t="shared" si="1798"/>
        <v/>
      </c>
      <c r="AD3873" s="322" t="str">
        <f t="shared" si="1799"/>
        <v/>
      </c>
      <c r="AE3873" s="322" t="str">
        <f t="shared" si="1800"/>
        <v/>
      </c>
      <c r="AF3873" s="322" t="str">
        <f t="shared" si="1801"/>
        <v/>
      </c>
      <c r="AG3873" s="322" t="str">
        <f t="shared" si="1802"/>
        <v/>
      </c>
      <c r="AI3873">
        <f t="shared" si="1803"/>
        <v>0</v>
      </c>
      <c r="AJ3873">
        <f t="shared" si="1804"/>
        <v>0</v>
      </c>
      <c r="AK3873">
        <f t="shared" si="1805"/>
        <v>0</v>
      </c>
      <c r="AL3873">
        <f t="shared" si="1806"/>
        <v>0</v>
      </c>
      <c r="AM3873">
        <f t="shared" si="1807"/>
        <v>0</v>
      </c>
      <c r="AN3873">
        <f t="shared" si="1808"/>
        <v>0</v>
      </c>
      <c r="AO3873">
        <f t="shared" si="1809"/>
        <v>0</v>
      </c>
      <c r="AP3873">
        <f t="shared" si="1810"/>
        <v>0</v>
      </c>
      <c r="AQ3873">
        <f t="shared" si="1811"/>
        <v>0</v>
      </c>
      <c r="AR3873">
        <f t="shared" si="1812"/>
        <v>0</v>
      </c>
      <c r="AT3873">
        <f t="shared" si="1791"/>
        <v>0</v>
      </c>
      <c r="AU3873">
        <f t="shared" si="1792"/>
        <v>0</v>
      </c>
      <c r="AZ3873">
        <f t="shared" si="1784"/>
        <v>0</v>
      </c>
      <c r="BA3873" t="str">
        <f t="shared" si="1790"/>
        <v/>
      </c>
      <c r="BB3873" t="str">
        <f t="shared" si="1785"/>
        <v/>
      </c>
    </row>
    <row r="3874" spans="2:54" x14ac:dyDescent="0.15">
      <c r="B3874" s="347"/>
      <c r="C3874" s="347"/>
      <c r="D3874" s="347"/>
      <c r="E3874" s="347"/>
      <c r="F3874" s="347"/>
      <c r="G3874" s="347"/>
      <c r="H3874" s="347"/>
      <c r="I3874" s="347"/>
      <c r="J3874" s="347"/>
      <c r="K3874" s="347"/>
      <c r="N3874" s="323" t="str">
        <f t="shared" si="1786"/>
        <v/>
      </c>
      <c r="O3874" s="323" t="str">
        <f t="shared" si="1787"/>
        <v/>
      </c>
      <c r="P3874" s="323" t="str">
        <f t="shared" si="1788"/>
        <v/>
      </c>
      <c r="R3874" s="323" t="str">
        <f t="shared" si="1789"/>
        <v/>
      </c>
      <c r="X3874" s="322" t="str">
        <f t="shared" si="1793"/>
        <v/>
      </c>
      <c r="Y3874" s="322" t="str">
        <f t="shared" si="1794"/>
        <v/>
      </c>
      <c r="Z3874" s="322" t="str">
        <f t="shared" si="1795"/>
        <v/>
      </c>
      <c r="AA3874" s="322" t="str">
        <f t="shared" si="1796"/>
        <v/>
      </c>
      <c r="AB3874" s="322" t="str">
        <f t="shared" si="1797"/>
        <v/>
      </c>
      <c r="AC3874" s="322" t="str">
        <f t="shared" si="1798"/>
        <v/>
      </c>
      <c r="AD3874" s="322" t="str">
        <f t="shared" si="1799"/>
        <v/>
      </c>
      <c r="AE3874" s="322" t="str">
        <f t="shared" si="1800"/>
        <v/>
      </c>
      <c r="AF3874" s="322" t="str">
        <f t="shared" si="1801"/>
        <v/>
      </c>
      <c r="AG3874" s="322" t="str">
        <f t="shared" si="1802"/>
        <v/>
      </c>
      <c r="AI3874">
        <f t="shared" si="1803"/>
        <v>0</v>
      </c>
      <c r="AJ3874">
        <f t="shared" si="1804"/>
        <v>0</v>
      </c>
      <c r="AK3874">
        <f t="shared" si="1805"/>
        <v>0</v>
      </c>
      <c r="AL3874">
        <f t="shared" si="1806"/>
        <v>0</v>
      </c>
      <c r="AM3874">
        <f t="shared" si="1807"/>
        <v>0</v>
      </c>
      <c r="AN3874">
        <f t="shared" si="1808"/>
        <v>0</v>
      </c>
      <c r="AO3874">
        <f t="shared" si="1809"/>
        <v>0</v>
      </c>
      <c r="AP3874">
        <f t="shared" si="1810"/>
        <v>0</v>
      </c>
      <c r="AQ3874">
        <f t="shared" si="1811"/>
        <v>0</v>
      </c>
      <c r="AR3874">
        <f t="shared" si="1812"/>
        <v>0</v>
      </c>
      <c r="AT3874">
        <f t="shared" si="1791"/>
        <v>0</v>
      </c>
      <c r="AU3874">
        <f t="shared" si="1792"/>
        <v>0</v>
      </c>
      <c r="AZ3874">
        <f t="shared" si="1784"/>
        <v>0</v>
      </c>
      <c r="BA3874" t="str">
        <f t="shared" si="1790"/>
        <v/>
      </c>
      <c r="BB3874" t="str">
        <f t="shared" si="1785"/>
        <v/>
      </c>
    </row>
    <row r="3875" spans="2:54" x14ac:dyDescent="0.15">
      <c r="B3875" s="347"/>
      <c r="C3875" s="347"/>
      <c r="D3875" s="347"/>
      <c r="E3875" s="347"/>
      <c r="F3875" s="347"/>
      <c r="G3875" s="347"/>
      <c r="H3875" s="347"/>
      <c r="I3875" s="347"/>
      <c r="J3875" s="347"/>
      <c r="K3875" s="347"/>
      <c r="N3875" s="323" t="str">
        <f t="shared" si="1786"/>
        <v/>
      </c>
      <c r="O3875" s="323" t="str">
        <f t="shared" si="1787"/>
        <v/>
      </c>
      <c r="P3875" s="323" t="str">
        <f t="shared" si="1788"/>
        <v/>
      </c>
      <c r="R3875" s="323" t="str">
        <f t="shared" si="1789"/>
        <v/>
      </c>
      <c r="X3875" s="322" t="str">
        <f t="shared" si="1793"/>
        <v/>
      </c>
      <c r="Y3875" s="322" t="str">
        <f t="shared" si="1794"/>
        <v/>
      </c>
      <c r="Z3875" s="322" t="str">
        <f t="shared" si="1795"/>
        <v/>
      </c>
      <c r="AA3875" s="322" t="str">
        <f t="shared" si="1796"/>
        <v/>
      </c>
      <c r="AB3875" s="322" t="str">
        <f t="shared" si="1797"/>
        <v/>
      </c>
      <c r="AC3875" s="322" t="str">
        <f t="shared" si="1798"/>
        <v/>
      </c>
      <c r="AD3875" s="322" t="str">
        <f t="shared" si="1799"/>
        <v/>
      </c>
      <c r="AE3875" s="322" t="str">
        <f t="shared" si="1800"/>
        <v/>
      </c>
      <c r="AF3875" s="322" t="str">
        <f t="shared" si="1801"/>
        <v/>
      </c>
      <c r="AG3875" s="322" t="str">
        <f t="shared" si="1802"/>
        <v/>
      </c>
      <c r="AI3875">
        <f t="shared" si="1803"/>
        <v>0</v>
      </c>
      <c r="AJ3875">
        <f t="shared" si="1804"/>
        <v>0</v>
      </c>
      <c r="AK3875">
        <f t="shared" si="1805"/>
        <v>0</v>
      </c>
      <c r="AL3875">
        <f t="shared" si="1806"/>
        <v>0</v>
      </c>
      <c r="AM3875">
        <f t="shared" si="1807"/>
        <v>0</v>
      </c>
      <c r="AN3875">
        <f t="shared" si="1808"/>
        <v>0</v>
      </c>
      <c r="AO3875">
        <f t="shared" si="1809"/>
        <v>0</v>
      </c>
      <c r="AP3875">
        <f t="shared" si="1810"/>
        <v>0</v>
      </c>
      <c r="AQ3875">
        <f t="shared" si="1811"/>
        <v>0</v>
      </c>
      <c r="AR3875">
        <f t="shared" si="1812"/>
        <v>0</v>
      </c>
      <c r="AT3875">
        <f t="shared" si="1791"/>
        <v>0</v>
      </c>
      <c r="AU3875">
        <f t="shared" si="1792"/>
        <v>0</v>
      </c>
      <c r="AZ3875">
        <f t="shared" ref="AZ3875:AZ3938" si="1813">COUNT(B3875:K3875)</f>
        <v>0</v>
      </c>
      <c r="BA3875" t="str">
        <f t="shared" si="1790"/>
        <v/>
      </c>
      <c r="BB3875" t="str">
        <f t="shared" si="1785"/>
        <v/>
      </c>
    </row>
    <row r="3876" spans="2:54" x14ac:dyDescent="0.15">
      <c r="B3876" s="347"/>
      <c r="C3876" s="347"/>
      <c r="D3876" s="347"/>
      <c r="E3876" s="347"/>
      <c r="F3876" s="347"/>
      <c r="G3876" s="347"/>
      <c r="H3876" s="347"/>
      <c r="I3876" s="347"/>
      <c r="J3876" s="347"/>
      <c r="K3876" s="347"/>
      <c r="N3876" s="323" t="str">
        <f t="shared" si="1786"/>
        <v/>
      </c>
      <c r="O3876" s="323" t="str">
        <f t="shared" si="1787"/>
        <v/>
      </c>
      <c r="P3876" s="323" t="str">
        <f t="shared" si="1788"/>
        <v/>
      </c>
      <c r="R3876" s="323" t="str">
        <f t="shared" si="1789"/>
        <v/>
      </c>
      <c r="X3876" s="322" t="str">
        <f t="shared" si="1793"/>
        <v/>
      </c>
      <c r="Y3876" s="322" t="str">
        <f t="shared" si="1794"/>
        <v/>
      </c>
      <c r="Z3876" s="322" t="str">
        <f t="shared" si="1795"/>
        <v/>
      </c>
      <c r="AA3876" s="322" t="str">
        <f t="shared" si="1796"/>
        <v/>
      </c>
      <c r="AB3876" s="322" t="str">
        <f t="shared" si="1797"/>
        <v/>
      </c>
      <c r="AC3876" s="322" t="str">
        <f t="shared" si="1798"/>
        <v/>
      </c>
      <c r="AD3876" s="322" t="str">
        <f t="shared" si="1799"/>
        <v/>
      </c>
      <c r="AE3876" s="322" t="str">
        <f t="shared" si="1800"/>
        <v/>
      </c>
      <c r="AF3876" s="322" t="str">
        <f t="shared" si="1801"/>
        <v/>
      </c>
      <c r="AG3876" s="322" t="str">
        <f t="shared" si="1802"/>
        <v/>
      </c>
      <c r="AI3876">
        <f t="shared" si="1803"/>
        <v>0</v>
      </c>
      <c r="AJ3876">
        <f t="shared" si="1804"/>
        <v>0</v>
      </c>
      <c r="AK3876">
        <f t="shared" si="1805"/>
        <v>0</v>
      </c>
      <c r="AL3876">
        <f t="shared" si="1806"/>
        <v>0</v>
      </c>
      <c r="AM3876">
        <f t="shared" si="1807"/>
        <v>0</v>
      </c>
      <c r="AN3876">
        <f t="shared" si="1808"/>
        <v>0</v>
      </c>
      <c r="AO3876">
        <f t="shared" si="1809"/>
        <v>0</v>
      </c>
      <c r="AP3876">
        <f t="shared" si="1810"/>
        <v>0</v>
      </c>
      <c r="AQ3876">
        <f t="shared" si="1811"/>
        <v>0</v>
      </c>
      <c r="AR3876">
        <f t="shared" si="1812"/>
        <v>0</v>
      </c>
      <c r="AT3876">
        <f t="shared" si="1791"/>
        <v>0</v>
      </c>
      <c r="AU3876">
        <f t="shared" si="1792"/>
        <v>0</v>
      </c>
      <c r="AZ3876">
        <f t="shared" si="1813"/>
        <v>0</v>
      </c>
      <c r="BA3876" t="str">
        <f t="shared" si="1790"/>
        <v/>
      </c>
      <c r="BB3876" t="str">
        <f t="shared" ref="BB3876:BB3939" si="1814">IF(AZ3876=10,BA3876/AZ3876,"")</f>
        <v/>
      </c>
    </row>
    <row r="3877" spans="2:54" x14ac:dyDescent="0.15">
      <c r="B3877" s="347"/>
      <c r="C3877" s="347"/>
      <c r="D3877" s="347"/>
      <c r="E3877" s="347"/>
      <c r="F3877" s="347"/>
      <c r="G3877" s="347"/>
      <c r="H3877" s="347"/>
      <c r="I3877" s="347"/>
      <c r="J3877" s="347"/>
      <c r="K3877" s="347"/>
      <c r="N3877" s="323" t="str">
        <f t="shared" si="1786"/>
        <v/>
      </c>
      <c r="O3877" s="323" t="str">
        <f t="shared" si="1787"/>
        <v/>
      </c>
      <c r="P3877" s="323" t="str">
        <f t="shared" si="1788"/>
        <v/>
      </c>
      <c r="R3877" s="323" t="str">
        <f t="shared" si="1789"/>
        <v/>
      </c>
      <c r="X3877" s="322" t="str">
        <f t="shared" si="1793"/>
        <v/>
      </c>
      <c r="Y3877" s="322" t="str">
        <f t="shared" si="1794"/>
        <v/>
      </c>
      <c r="Z3877" s="322" t="str">
        <f t="shared" si="1795"/>
        <v/>
      </c>
      <c r="AA3877" s="322" t="str">
        <f t="shared" si="1796"/>
        <v/>
      </c>
      <c r="AB3877" s="322" t="str">
        <f t="shared" si="1797"/>
        <v/>
      </c>
      <c r="AC3877" s="322" t="str">
        <f t="shared" si="1798"/>
        <v/>
      </c>
      <c r="AD3877" s="322" t="str">
        <f t="shared" si="1799"/>
        <v/>
      </c>
      <c r="AE3877" s="322" t="str">
        <f t="shared" si="1800"/>
        <v/>
      </c>
      <c r="AF3877" s="322" t="str">
        <f t="shared" si="1801"/>
        <v/>
      </c>
      <c r="AG3877" s="322" t="str">
        <f t="shared" si="1802"/>
        <v/>
      </c>
      <c r="AI3877">
        <f t="shared" si="1803"/>
        <v>0</v>
      </c>
      <c r="AJ3877">
        <f t="shared" si="1804"/>
        <v>0</v>
      </c>
      <c r="AK3877">
        <f t="shared" si="1805"/>
        <v>0</v>
      </c>
      <c r="AL3877">
        <f t="shared" si="1806"/>
        <v>0</v>
      </c>
      <c r="AM3877">
        <f t="shared" si="1807"/>
        <v>0</v>
      </c>
      <c r="AN3877">
        <f t="shared" si="1808"/>
        <v>0</v>
      </c>
      <c r="AO3877">
        <f t="shared" si="1809"/>
        <v>0</v>
      </c>
      <c r="AP3877">
        <f t="shared" si="1810"/>
        <v>0</v>
      </c>
      <c r="AQ3877">
        <f t="shared" si="1811"/>
        <v>0</v>
      </c>
      <c r="AR3877">
        <f t="shared" si="1812"/>
        <v>0</v>
      </c>
      <c r="AT3877">
        <f t="shared" si="1791"/>
        <v>0</v>
      </c>
      <c r="AU3877">
        <f t="shared" si="1792"/>
        <v>0</v>
      </c>
      <c r="AZ3877">
        <f t="shared" si="1813"/>
        <v>0</v>
      </c>
      <c r="BA3877" t="str">
        <f t="shared" si="1790"/>
        <v/>
      </c>
      <c r="BB3877" t="str">
        <f t="shared" si="1814"/>
        <v/>
      </c>
    </row>
    <row r="3878" spans="2:54" x14ac:dyDescent="0.15">
      <c r="B3878" s="347"/>
      <c r="C3878" s="347"/>
      <c r="D3878" s="347"/>
      <c r="E3878" s="347"/>
      <c r="F3878" s="347"/>
      <c r="G3878" s="347"/>
      <c r="H3878" s="347"/>
      <c r="I3878" s="347"/>
      <c r="J3878" s="347"/>
      <c r="K3878" s="347"/>
      <c r="N3878" s="323" t="str">
        <f t="shared" si="1786"/>
        <v/>
      </c>
      <c r="O3878" s="323" t="str">
        <f t="shared" si="1787"/>
        <v/>
      </c>
      <c r="P3878" s="323" t="str">
        <f t="shared" si="1788"/>
        <v/>
      </c>
      <c r="R3878" s="323" t="str">
        <f t="shared" si="1789"/>
        <v/>
      </c>
      <c r="X3878" s="322" t="str">
        <f t="shared" si="1793"/>
        <v/>
      </c>
      <c r="Y3878" s="322" t="str">
        <f t="shared" si="1794"/>
        <v/>
      </c>
      <c r="Z3878" s="322" t="str">
        <f t="shared" si="1795"/>
        <v/>
      </c>
      <c r="AA3878" s="322" t="str">
        <f t="shared" si="1796"/>
        <v/>
      </c>
      <c r="AB3878" s="322" t="str">
        <f t="shared" si="1797"/>
        <v/>
      </c>
      <c r="AC3878" s="322" t="str">
        <f t="shared" si="1798"/>
        <v/>
      </c>
      <c r="AD3878" s="322" t="str">
        <f t="shared" si="1799"/>
        <v/>
      </c>
      <c r="AE3878" s="322" t="str">
        <f t="shared" si="1800"/>
        <v/>
      </c>
      <c r="AF3878" s="322" t="str">
        <f t="shared" si="1801"/>
        <v/>
      </c>
      <c r="AG3878" s="322" t="str">
        <f t="shared" si="1802"/>
        <v/>
      </c>
      <c r="AI3878">
        <f t="shared" si="1803"/>
        <v>0</v>
      </c>
      <c r="AJ3878">
        <f t="shared" si="1804"/>
        <v>0</v>
      </c>
      <c r="AK3878">
        <f t="shared" si="1805"/>
        <v>0</v>
      </c>
      <c r="AL3878">
        <f t="shared" si="1806"/>
        <v>0</v>
      </c>
      <c r="AM3878">
        <f t="shared" si="1807"/>
        <v>0</v>
      </c>
      <c r="AN3878">
        <f t="shared" si="1808"/>
        <v>0</v>
      </c>
      <c r="AO3878">
        <f t="shared" si="1809"/>
        <v>0</v>
      </c>
      <c r="AP3878">
        <f t="shared" si="1810"/>
        <v>0</v>
      </c>
      <c r="AQ3878">
        <f t="shared" si="1811"/>
        <v>0</v>
      </c>
      <c r="AR3878">
        <f t="shared" si="1812"/>
        <v>0</v>
      </c>
      <c r="AT3878">
        <f t="shared" si="1791"/>
        <v>0</v>
      </c>
      <c r="AU3878">
        <f t="shared" si="1792"/>
        <v>0</v>
      </c>
      <c r="AZ3878">
        <f t="shared" si="1813"/>
        <v>0</v>
      </c>
      <c r="BA3878" t="str">
        <f t="shared" si="1790"/>
        <v/>
      </c>
      <c r="BB3878" t="str">
        <f t="shared" si="1814"/>
        <v/>
      </c>
    </row>
    <row r="3879" spans="2:54" x14ac:dyDescent="0.15">
      <c r="B3879" s="347"/>
      <c r="C3879" s="347"/>
      <c r="D3879" s="347"/>
      <c r="E3879" s="347"/>
      <c r="F3879" s="347"/>
      <c r="G3879" s="347"/>
      <c r="H3879" s="347"/>
      <c r="I3879" s="347"/>
      <c r="J3879" s="347"/>
      <c r="K3879" s="347"/>
      <c r="N3879" s="323" t="str">
        <f t="shared" ref="N3879:N3942" si="1815">IF(COUNT(B3879:K3879)=10,SUM(X3879:AG3879)*2.5,"")</f>
        <v/>
      </c>
      <c r="O3879" s="323" t="str">
        <f t="shared" ref="O3879:O3942" si="1816">IF(COUNT(X3879:Z3879,AB3879:AF3879)=8,SUM(X3879:Z3879,AB3879:AF3879)*3.125,"")</f>
        <v/>
      </c>
      <c r="P3879" s="323" t="str">
        <f t="shared" ref="P3879:P3942" si="1817">IF(COUNT(AA3879,AG3879)=2,SUM(AA3879,AG3879)*12.5,"")</f>
        <v/>
      </c>
      <c r="R3879" s="323" t="str">
        <f t="shared" ref="R3879:R3942" si="1818">IF(M3879=1,IF(COUNT(B3879:K3879)=9,SUM(X3879:AG3879)*2.7778,IF(COUNT(B3879:K3879)=8,SUM(X3879:AG3879)*3.125,IF(COUNT(B3879:K3879)&lt;8,"More than 2 Values are Missing",""))),"")</f>
        <v/>
      </c>
      <c r="X3879" s="322" t="str">
        <f t="shared" si="1793"/>
        <v/>
      </c>
      <c r="Y3879" s="322" t="str">
        <f t="shared" si="1794"/>
        <v/>
      </c>
      <c r="Z3879" s="322" t="str">
        <f t="shared" si="1795"/>
        <v/>
      </c>
      <c r="AA3879" s="322" t="str">
        <f t="shared" si="1796"/>
        <v/>
      </c>
      <c r="AB3879" s="322" t="str">
        <f t="shared" si="1797"/>
        <v/>
      </c>
      <c r="AC3879" s="322" t="str">
        <f t="shared" si="1798"/>
        <v/>
      </c>
      <c r="AD3879" s="322" t="str">
        <f t="shared" si="1799"/>
        <v/>
      </c>
      <c r="AE3879" s="322" t="str">
        <f t="shared" si="1800"/>
        <v/>
      </c>
      <c r="AF3879" s="322" t="str">
        <f t="shared" si="1801"/>
        <v/>
      </c>
      <c r="AG3879" s="322" t="str">
        <f t="shared" si="1802"/>
        <v/>
      </c>
      <c r="AI3879">
        <f t="shared" si="1803"/>
        <v>0</v>
      </c>
      <c r="AJ3879">
        <f t="shared" si="1804"/>
        <v>0</v>
      </c>
      <c r="AK3879">
        <f t="shared" si="1805"/>
        <v>0</v>
      </c>
      <c r="AL3879">
        <f t="shared" si="1806"/>
        <v>0</v>
      </c>
      <c r="AM3879">
        <f t="shared" si="1807"/>
        <v>0</v>
      </c>
      <c r="AN3879">
        <f t="shared" si="1808"/>
        <v>0</v>
      </c>
      <c r="AO3879">
        <f t="shared" si="1809"/>
        <v>0</v>
      </c>
      <c r="AP3879">
        <f t="shared" si="1810"/>
        <v>0</v>
      </c>
      <c r="AQ3879">
        <f t="shared" si="1811"/>
        <v>0</v>
      </c>
      <c r="AR3879">
        <f t="shared" si="1812"/>
        <v>0</v>
      </c>
      <c r="AT3879">
        <f t="shared" si="1791"/>
        <v>0</v>
      </c>
      <c r="AU3879">
        <f t="shared" si="1792"/>
        <v>0</v>
      </c>
      <c r="AZ3879">
        <f t="shared" si="1813"/>
        <v>0</v>
      </c>
      <c r="BA3879" t="str">
        <f t="shared" si="1790"/>
        <v/>
      </c>
      <c r="BB3879" t="str">
        <f t="shared" si="1814"/>
        <v/>
      </c>
    </row>
    <row r="3880" spans="2:54" x14ac:dyDescent="0.15">
      <c r="B3880" s="347"/>
      <c r="C3880" s="347"/>
      <c r="D3880" s="347"/>
      <c r="E3880" s="347"/>
      <c r="F3880" s="347"/>
      <c r="G3880" s="347"/>
      <c r="H3880" s="347"/>
      <c r="I3880" s="347"/>
      <c r="J3880" s="347"/>
      <c r="K3880" s="347"/>
      <c r="N3880" s="323" t="str">
        <f t="shared" si="1815"/>
        <v/>
      </c>
      <c r="O3880" s="323" t="str">
        <f t="shared" si="1816"/>
        <v/>
      </c>
      <c r="P3880" s="323" t="str">
        <f t="shared" si="1817"/>
        <v/>
      </c>
      <c r="R3880" s="323" t="str">
        <f t="shared" si="1818"/>
        <v/>
      </c>
      <c r="X3880" s="322" t="str">
        <f t="shared" si="1793"/>
        <v/>
      </c>
      <c r="Y3880" s="322" t="str">
        <f t="shared" si="1794"/>
        <v/>
      </c>
      <c r="Z3880" s="322" t="str">
        <f t="shared" si="1795"/>
        <v/>
      </c>
      <c r="AA3880" s="322" t="str">
        <f t="shared" si="1796"/>
        <v/>
      </c>
      <c r="AB3880" s="322" t="str">
        <f t="shared" si="1797"/>
        <v/>
      </c>
      <c r="AC3880" s="322" t="str">
        <f t="shared" si="1798"/>
        <v/>
      </c>
      <c r="AD3880" s="322" t="str">
        <f t="shared" si="1799"/>
        <v/>
      </c>
      <c r="AE3880" s="322" t="str">
        <f t="shared" si="1800"/>
        <v/>
      </c>
      <c r="AF3880" s="322" t="str">
        <f t="shared" si="1801"/>
        <v/>
      </c>
      <c r="AG3880" s="322" t="str">
        <f t="shared" si="1802"/>
        <v/>
      </c>
      <c r="AI3880">
        <f t="shared" si="1803"/>
        <v>0</v>
      </c>
      <c r="AJ3880">
        <f t="shared" si="1804"/>
        <v>0</v>
      </c>
      <c r="AK3880">
        <f t="shared" si="1805"/>
        <v>0</v>
      </c>
      <c r="AL3880">
        <f t="shared" si="1806"/>
        <v>0</v>
      </c>
      <c r="AM3880">
        <f t="shared" si="1807"/>
        <v>0</v>
      </c>
      <c r="AN3880">
        <f t="shared" si="1808"/>
        <v>0</v>
      </c>
      <c r="AO3880">
        <f t="shared" si="1809"/>
        <v>0</v>
      </c>
      <c r="AP3880">
        <f t="shared" si="1810"/>
        <v>0</v>
      </c>
      <c r="AQ3880">
        <f t="shared" si="1811"/>
        <v>0</v>
      </c>
      <c r="AR3880">
        <f t="shared" si="1812"/>
        <v>0</v>
      </c>
      <c r="AT3880">
        <f t="shared" si="1791"/>
        <v>0</v>
      </c>
      <c r="AU3880">
        <f t="shared" si="1792"/>
        <v>0</v>
      </c>
      <c r="AZ3880">
        <f t="shared" si="1813"/>
        <v>0</v>
      </c>
      <c r="BA3880" t="str">
        <f t="shared" si="1790"/>
        <v/>
      </c>
      <c r="BB3880" t="str">
        <f t="shared" si="1814"/>
        <v/>
      </c>
    </row>
    <row r="3881" spans="2:54" x14ac:dyDescent="0.15">
      <c r="B3881" s="347"/>
      <c r="C3881" s="347"/>
      <c r="D3881" s="347"/>
      <c r="E3881" s="347"/>
      <c r="F3881" s="347"/>
      <c r="G3881" s="347"/>
      <c r="H3881" s="347"/>
      <c r="I3881" s="347"/>
      <c r="J3881" s="347"/>
      <c r="K3881" s="347"/>
      <c r="N3881" s="323" t="str">
        <f t="shared" si="1815"/>
        <v/>
      </c>
      <c r="O3881" s="323" t="str">
        <f t="shared" si="1816"/>
        <v/>
      </c>
      <c r="P3881" s="323" t="str">
        <f t="shared" si="1817"/>
        <v/>
      </c>
      <c r="R3881" s="323" t="str">
        <f t="shared" si="1818"/>
        <v/>
      </c>
      <c r="X3881" s="322" t="str">
        <f t="shared" si="1793"/>
        <v/>
      </c>
      <c r="Y3881" s="322" t="str">
        <f t="shared" si="1794"/>
        <v/>
      </c>
      <c r="Z3881" s="322" t="str">
        <f t="shared" si="1795"/>
        <v/>
      </c>
      <c r="AA3881" s="322" t="str">
        <f t="shared" si="1796"/>
        <v/>
      </c>
      <c r="AB3881" s="322" t="str">
        <f t="shared" si="1797"/>
        <v/>
      </c>
      <c r="AC3881" s="322" t="str">
        <f t="shared" si="1798"/>
        <v/>
      </c>
      <c r="AD3881" s="322" t="str">
        <f t="shared" si="1799"/>
        <v/>
      </c>
      <c r="AE3881" s="322" t="str">
        <f t="shared" si="1800"/>
        <v/>
      </c>
      <c r="AF3881" s="322" t="str">
        <f t="shared" si="1801"/>
        <v/>
      </c>
      <c r="AG3881" s="322" t="str">
        <f t="shared" si="1802"/>
        <v/>
      </c>
      <c r="AI3881">
        <f t="shared" si="1803"/>
        <v>0</v>
      </c>
      <c r="AJ3881">
        <f t="shared" si="1804"/>
        <v>0</v>
      </c>
      <c r="AK3881">
        <f t="shared" si="1805"/>
        <v>0</v>
      </c>
      <c r="AL3881">
        <f t="shared" si="1806"/>
        <v>0</v>
      </c>
      <c r="AM3881">
        <f t="shared" si="1807"/>
        <v>0</v>
      </c>
      <c r="AN3881">
        <f t="shared" si="1808"/>
        <v>0</v>
      </c>
      <c r="AO3881">
        <f t="shared" si="1809"/>
        <v>0</v>
      </c>
      <c r="AP3881">
        <f t="shared" si="1810"/>
        <v>0</v>
      </c>
      <c r="AQ3881">
        <f t="shared" si="1811"/>
        <v>0</v>
      </c>
      <c r="AR3881">
        <f t="shared" si="1812"/>
        <v>0</v>
      </c>
      <c r="AT3881">
        <f t="shared" si="1791"/>
        <v>0</v>
      </c>
      <c r="AU3881">
        <f t="shared" si="1792"/>
        <v>0</v>
      </c>
      <c r="AZ3881">
        <f t="shared" si="1813"/>
        <v>0</v>
      </c>
      <c r="BA3881" t="str">
        <f t="shared" si="1790"/>
        <v/>
      </c>
      <c r="BB3881" t="str">
        <f t="shared" si="1814"/>
        <v/>
      </c>
    </row>
    <row r="3882" spans="2:54" x14ac:dyDescent="0.15">
      <c r="B3882" s="347"/>
      <c r="C3882" s="347"/>
      <c r="D3882" s="347"/>
      <c r="E3882" s="347"/>
      <c r="F3882" s="347"/>
      <c r="G3882" s="347"/>
      <c r="H3882" s="347"/>
      <c r="I3882" s="347"/>
      <c r="J3882" s="347"/>
      <c r="K3882" s="347"/>
      <c r="N3882" s="323" t="str">
        <f t="shared" si="1815"/>
        <v/>
      </c>
      <c r="O3882" s="323" t="str">
        <f t="shared" si="1816"/>
        <v/>
      </c>
      <c r="P3882" s="323" t="str">
        <f t="shared" si="1817"/>
        <v/>
      </c>
      <c r="R3882" s="323" t="str">
        <f t="shared" si="1818"/>
        <v/>
      </c>
      <c r="X3882" s="322" t="str">
        <f t="shared" si="1793"/>
        <v/>
      </c>
      <c r="Y3882" s="322" t="str">
        <f t="shared" si="1794"/>
        <v/>
      </c>
      <c r="Z3882" s="322" t="str">
        <f t="shared" si="1795"/>
        <v/>
      </c>
      <c r="AA3882" s="322" t="str">
        <f t="shared" si="1796"/>
        <v/>
      </c>
      <c r="AB3882" s="322" t="str">
        <f t="shared" si="1797"/>
        <v/>
      </c>
      <c r="AC3882" s="322" t="str">
        <f t="shared" si="1798"/>
        <v/>
      </c>
      <c r="AD3882" s="322" t="str">
        <f t="shared" si="1799"/>
        <v/>
      </c>
      <c r="AE3882" s="322" t="str">
        <f t="shared" si="1800"/>
        <v/>
      </c>
      <c r="AF3882" s="322" t="str">
        <f t="shared" si="1801"/>
        <v/>
      </c>
      <c r="AG3882" s="322" t="str">
        <f t="shared" si="1802"/>
        <v/>
      </c>
      <c r="AI3882">
        <f t="shared" si="1803"/>
        <v>0</v>
      </c>
      <c r="AJ3882">
        <f t="shared" si="1804"/>
        <v>0</v>
      </c>
      <c r="AK3882">
        <f t="shared" si="1805"/>
        <v>0</v>
      </c>
      <c r="AL3882">
        <f t="shared" si="1806"/>
        <v>0</v>
      </c>
      <c r="AM3882">
        <f t="shared" si="1807"/>
        <v>0</v>
      </c>
      <c r="AN3882">
        <f t="shared" si="1808"/>
        <v>0</v>
      </c>
      <c r="AO3882">
        <f t="shared" si="1809"/>
        <v>0</v>
      </c>
      <c r="AP3882">
        <f t="shared" si="1810"/>
        <v>0</v>
      </c>
      <c r="AQ3882">
        <f t="shared" si="1811"/>
        <v>0</v>
      </c>
      <c r="AR3882">
        <f t="shared" si="1812"/>
        <v>0</v>
      </c>
      <c r="AT3882">
        <f t="shared" si="1791"/>
        <v>0</v>
      </c>
      <c r="AU3882">
        <f t="shared" si="1792"/>
        <v>0</v>
      </c>
      <c r="AZ3882">
        <f t="shared" si="1813"/>
        <v>0</v>
      </c>
      <c r="BA3882" t="str">
        <f t="shared" si="1790"/>
        <v/>
      </c>
      <c r="BB3882" t="str">
        <f t="shared" si="1814"/>
        <v/>
      </c>
    </row>
    <row r="3883" spans="2:54" x14ac:dyDescent="0.15">
      <c r="B3883" s="347"/>
      <c r="C3883" s="347"/>
      <c r="D3883" s="347"/>
      <c r="E3883" s="347"/>
      <c r="F3883" s="347"/>
      <c r="G3883" s="347"/>
      <c r="H3883" s="347"/>
      <c r="I3883" s="347"/>
      <c r="J3883" s="347"/>
      <c r="K3883" s="347"/>
      <c r="N3883" s="323" t="str">
        <f t="shared" si="1815"/>
        <v/>
      </c>
      <c r="O3883" s="323" t="str">
        <f t="shared" si="1816"/>
        <v/>
      </c>
      <c r="P3883" s="323" t="str">
        <f t="shared" si="1817"/>
        <v/>
      </c>
      <c r="R3883" s="323" t="str">
        <f t="shared" si="1818"/>
        <v/>
      </c>
      <c r="X3883" s="322" t="str">
        <f t="shared" si="1793"/>
        <v/>
      </c>
      <c r="Y3883" s="322" t="str">
        <f t="shared" si="1794"/>
        <v/>
      </c>
      <c r="Z3883" s="322" t="str">
        <f t="shared" si="1795"/>
        <v/>
      </c>
      <c r="AA3883" s="322" t="str">
        <f t="shared" si="1796"/>
        <v/>
      </c>
      <c r="AB3883" s="322" t="str">
        <f t="shared" si="1797"/>
        <v/>
      </c>
      <c r="AC3883" s="322" t="str">
        <f t="shared" si="1798"/>
        <v/>
      </c>
      <c r="AD3883" s="322" t="str">
        <f t="shared" si="1799"/>
        <v/>
      </c>
      <c r="AE3883" s="322" t="str">
        <f t="shared" si="1800"/>
        <v/>
      </c>
      <c r="AF3883" s="322" t="str">
        <f t="shared" si="1801"/>
        <v/>
      </c>
      <c r="AG3883" s="322" t="str">
        <f t="shared" si="1802"/>
        <v/>
      </c>
      <c r="AI3883">
        <f t="shared" si="1803"/>
        <v>0</v>
      </c>
      <c r="AJ3883">
        <f t="shared" si="1804"/>
        <v>0</v>
      </c>
      <c r="AK3883">
        <f t="shared" si="1805"/>
        <v>0</v>
      </c>
      <c r="AL3883">
        <f t="shared" si="1806"/>
        <v>0</v>
      </c>
      <c r="AM3883">
        <f t="shared" si="1807"/>
        <v>0</v>
      </c>
      <c r="AN3883">
        <f t="shared" si="1808"/>
        <v>0</v>
      </c>
      <c r="AO3883">
        <f t="shared" si="1809"/>
        <v>0</v>
      </c>
      <c r="AP3883">
        <f t="shared" si="1810"/>
        <v>0</v>
      </c>
      <c r="AQ3883">
        <f t="shared" si="1811"/>
        <v>0</v>
      </c>
      <c r="AR3883">
        <f t="shared" si="1812"/>
        <v>0</v>
      </c>
      <c r="AT3883">
        <f t="shared" si="1791"/>
        <v>0</v>
      </c>
      <c r="AU3883">
        <f t="shared" si="1792"/>
        <v>0</v>
      </c>
      <c r="AZ3883">
        <f t="shared" si="1813"/>
        <v>0</v>
      </c>
      <c r="BA3883" t="str">
        <f t="shared" si="1790"/>
        <v/>
      </c>
      <c r="BB3883" t="str">
        <f t="shared" si="1814"/>
        <v/>
      </c>
    </row>
    <row r="3884" spans="2:54" x14ac:dyDescent="0.15">
      <c r="B3884" s="347"/>
      <c r="C3884" s="347"/>
      <c r="D3884" s="347"/>
      <c r="E3884" s="347"/>
      <c r="F3884" s="347"/>
      <c r="G3884" s="347"/>
      <c r="H3884" s="347"/>
      <c r="I3884" s="347"/>
      <c r="J3884" s="347"/>
      <c r="K3884" s="347"/>
      <c r="N3884" s="323" t="str">
        <f t="shared" si="1815"/>
        <v/>
      </c>
      <c r="O3884" s="323" t="str">
        <f t="shared" si="1816"/>
        <v/>
      </c>
      <c r="P3884" s="323" t="str">
        <f t="shared" si="1817"/>
        <v/>
      </c>
      <c r="R3884" s="323" t="str">
        <f t="shared" si="1818"/>
        <v/>
      </c>
      <c r="X3884" s="322" t="str">
        <f t="shared" si="1793"/>
        <v/>
      </c>
      <c r="Y3884" s="322" t="str">
        <f t="shared" si="1794"/>
        <v/>
      </c>
      <c r="Z3884" s="322" t="str">
        <f t="shared" si="1795"/>
        <v/>
      </c>
      <c r="AA3884" s="322" t="str">
        <f t="shared" si="1796"/>
        <v/>
      </c>
      <c r="AB3884" s="322" t="str">
        <f t="shared" si="1797"/>
        <v/>
      </c>
      <c r="AC3884" s="322" t="str">
        <f t="shared" si="1798"/>
        <v/>
      </c>
      <c r="AD3884" s="322" t="str">
        <f t="shared" si="1799"/>
        <v/>
      </c>
      <c r="AE3884" s="322" t="str">
        <f t="shared" si="1800"/>
        <v/>
      </c>
      <c r="AF3884" s="322" t="str">
        <f t="shared" si="1801"/>
        <v/>
      </c>
      <c r="AG3884" s="322" t="str">
        <f t="shared" si="1802"/>
        <v/>
      </c>
      <c r="AI3884">
        <f t="shared" si="1803"/>
        <v>0</v>
      </c>
      <c r="AJ3884">
        <f t="shared" si="1804"/>
        <v>0</v>
      </c>
      <c r="AK3884">
        <f t="shared" si="1805"/>
        <v>0</v>
      </c>
      <c r="AL3884">
        <f t="shared" si="1806"/>
        <v>0</v>
      </c>
      <c r="AM3884">
        <f t="shared" si="1807"/>
        <v>0</v>
      </c>
      <c r="AN3884">
        <f t="shared" si="1808"/>
        <v>0</v>
      </c>
      <c r="AO3884">
        <f t="shared" si="1809"/>
        <v>0</v>
      </c>
      <c r="AP3884">
        <f t="shared" si="1810"/>
        <v>0</v>
      </c>
      <c r="AQ3884">
        <f t="shared" si="1811"/>
        <v>0</v>
      </c>
      <c r="AR3884">
        <f t="shared" si="1812"/>
        <v>0</v>
      </c>
      <c r="AT3884">
        <f t="shared" si="1791"/>
        <v>0</v>
      </c>
      <c r="AU3884">
        <f t="shared" si="1792"/>
        <v>0</v>
      </c>
      <c r="AZ3884">
        <f t="shared" si="1813"/>
        <v>0</v>
      </c>
      <c r="BA3884" t="str">
        <f t="shared" si="1790"/>
        <v/>
      </c>
      <c r="BB3884" t="str">
        <f t="shared" si="1814"/>
        <v/>
      </c>
    </row>
    <row r="3885" spans="2:54" x14ac:dyDescent="0.15">
      <c r="B3885" s="347"/>
      <c r="C3885" s="347"/>
      <c r="D3885" s="347"/>
      <c r="E3885" s="347"/>
      <c r="F3885" s="347"/>
      <c r="G3885" s="347"/>
      <c r="H3885" s="347"/>
      <c r="I3885" s="347"/>
      <c r="J3885" s="347"/>
      <c r="K3885" s="347"/>
      <c r="N3885" s="323" t="str">
        <f t="shared" si="1815"/>
        <v/>
      </c>
      <c r="O3885" s="323" t="str">
        <f t="shared" si="1816"/>
        <v/>
      </c>
      <c r="P3885" s="323" t="str">
        <f t="shared" si="1817"/>
        <v/>
      </c>
      <c r="R3885" s="323" t="str">
        <f t="shared" si="1818"/>
        <v/>
      </c>
      <c r="X3885" s="322" t="str">
        <f t="shared" si="1793"/>
        <v/>
      </c>
      <c r="Y3885" s="322" t="str">
        <f t="shared" si="1794"/>
        <v/>
      </c>
      <c r="Z3885" s="322" t="str">
        <f t="shared" si="1795"/>
        <v/>
      </c>
      <c r="AA3885" s="322" t="str">
        <f t="shared" si="1796"/>
        <v/>
      </c>
      <c r="AB3885" s="322" t="str">
        <f t="shared" si="1797"/>
        <v/>
      </c>
      <c r="AC3885" s="322" t="str">
        <f t="shared" si="1798"/>
        <v/>
      </c>
      <c r="AD3885" s="322" t="str">
        <f t="shared" si="1799"/>
        <v/>
      </c>
      <c r="AE3885" s="322" t="str">
        <f t="shared" si="1800"/>
        <v/>
      </c>
      <c r="AF3885" s="322" t="str">
        <f t="shared" si="1801"/>
        <v/>
      </c>
      <c r="AG3885" s="322" t="str">
        <f t="shared" si="1802"/>
        <v/>
      </c>
      <c r="AI3885">
        <f t="shared" si="1803"/>
        <v>0</v>
      </c>
      <c r="AJ3885">
        <f t="shared" si="1804"/>
        <v>0</v>
      </c>
      <c r="AK3885">
        <f t="shared" si="1805"/>
        <v>0</v>
      </c>
      <c r="AL3885">
        <f t="shared" si="1806"/>
        <v>0</v>
      </c>
      <c r="AM3885">
        <f t="shared" si="1807"/>
        <v>0</v>
      </c>
      <c r="AN3885">
        <f t="shared" si="1808"/>
        <v>0</v>
      </c>
      <c r="AO3885">
        <f t="shared" si="1809"/>
        <v>0</v>
      </c>
      <c r="AP3885">
        <f t="shared" si="1810"/>
        <v>0</v>
      </c>
      <c r="AQ3885">
        <f t="shared" si="1811"/>
        <v>0</v>
      </c>
      <c r="AR3885">
        <f t="shared" si="1812"/>
        <v>0</v>
      </c>
      <c r="AT3885">
        <f t="shared" si="1791"/>
        <v>0</v>
      </c>
      <c r="AU3885">
        <f t="shared" si="1792"/>
        <v>0</v>
      </c>
      <c r="AZ3885">
        <f t="shared" si="1813"/>
        <v>0</v>
      </c>
      <c r="BA3885" t="str">
        <f t="shared" si="1790"/>
        <v/>
      </c>
      <c r="BB3885" t="str">
        <f t="shared" si="1814"/>
        <v/>
      </c>
    </row>
    <row r="3886" spans="2:54" x14ac:dyDescent="0.15">
      <c r="B3886" s="347"/>
      <c r="C3886" s="347"/>
      <c r="D3886" s="347"/>
      <c r="E3886" s="347"/>
      <c r="F3886" s="347"/>
      <c r="G3886" s="347"/>
      <c r="H3886" s="347"/>
      <c r="I3886" s="347"/>
      <c r="J3886" s="347"/>
      <c r="K3886" s="347"/>
      <c r="N3886" s="323" t="str">
        <f t="shared" si="1815"/>
        <v/>
      </c>
      <c r="O3886" s="323" t="str">
        <f t="shared" si="1816"/>
        <v/>
      </c>
      <c r="P3886" s="323" t="str">
        <f t="shared" si="1817"/>
        <v/>
      </c>
      <c r="R3886" s="323" t="str">
        <f t="shared" si="1818"/>
        <v/>
      </c>
      <c r="X3886" s="322" t="str">
        <f t="shared" si="1793"/>
        <v/>
      </c>
      <c r="Y3886" s="322" t="str">
        <f t="shared" si="1794"/>
        <v/>
      </c>
      <c r="Z3886" s="322" t="str">
        <f t="shared" si="1795"/>
        <v/>
      </c>
      <c r="AA3886" s="322" t="str">
        <f t="shared" si="1796"/>
        <v/>
      </c>
      <c r="AB3886" s="322" t="str">
        <f t="shared" si="1797"/>
        <v/>
      </c>
      <c r="AC3886" s="322" t="str">
        <f t="shared" si="1798"/>
        <v/>
      </c>
      <c r="AD3886" s="322" t="str">
        <f t="shared" si="1799"/>
        <v/>
      </c>
      <c r="AE3886" s="322" t="str">
        <f t="shared" si="1800"/>
        <v/>
      </c>
      <c r="AF3886" s="322" t="str">
        <f t="shared" si="1801"/>
        <v/>
      </c>
      <c r="AG3886" s="322" t="str">
        <f t="shared" si="1802"/>
        <v/>
      </c>
      <c r="AI3886">
        <f t="shared" si="1803"/>
        <v>0</v>
      </c>
      <c r="AJ3886">
        <f t="shared" si="1804"/>
        <v>0</v>
      </c>
      <c r="AK3886">
        <f t="shared" si="1805"/>
        <v>0</v>
      </c>
      <c r="AL3886">
        <f t="shared" si="1806"/>
        <v>0</v>
      </c>
      <c r="AM3886">
        <f t="shared" si="1807"/>
        <v>0</v>
      </c>
      <c r="AN3886">
        <f t="shared" si="1808"/>
        <v>0</v>
      </c>
      <c r="AO3886">
        <f t="shared" si="1809"/>
        <v>0</v>
      </c>
      <c r="AP3886">
        <f t="shared" si="1810"/>
        <v>0</v>
      </c>
      <c r="AQ3886">
        <f t="shared" si="1811"/>
        <v>0</v>
      </c>
      <c r="AR3886">
        <f t="shared" si="1812"/>
        <v>0</v>
      </c>
      <c r="AT3886">
        <f t="shared" si="1791"/>
        <v>0</v>
      </c>
      <c r="AU3886">
        <f t="shared" si="1792"/>
        <v>0</v>
      </c>
      <c r="AZ3886">
        <f t="shared" si="1813"/>
        <v>0</v>
      </c>
      <c r="BA3886" t="str">
        <f t="shared" si="1790"/>
        <v/>
      </c>
      <c r="BB3886" t="str">
        <f t="shared" si="1814"/>
        <v/>
      </c>
    </row>
    <row r="3887" spans="2:54" x14ac:dyDescent="0.15">
      <c r="B3887" s="347"/>
      <c r="C3887" s="347"/>
      <c r="D3887" s="347"/>
      <c r="E3887" s="347"/>
      <c r="F3887" s="347"/>
      <c r="G3887" s="347"/>
      <c r="H3887" s="347"/>
      <c r="I3887" s="347"/>
      <c r="J3887" s="347"/>
      <c r="K3887" s="347"/>
      <c r="N3887" s="323" t="str">
        <f t="shared" si="1815"/>
        <v/>
      </c>
      <c r="O3887" s="323" t="str">
        <f t="shared" si="1816"/>
        <v/>
      </c>
      <c r="P3887" s="323" t="str">
        <f t="shared" si="1817"/>
        <v/>
      </c>
      <c r="R3887" s="323" t="str">
        <f t="shared" si="1818"/>
        <v/>
      </c>
      <c r="X3887" s="322" t="str">
        <f t="shared" si="1793"/>
        <v/>
      </c>
      <c r="Y3887" s="322" t="str">
        <f t="shared" si="1794"/>
        <v/>
      </c>
      <c r="Z3887" s="322" t="str">
        <f t="shared" si="1795"/>
        <v/>
      </c>
      <c r="AA3887" s="322" t="str">
        <f t="shared" si="1796"/>
        <v/>
      </c>
      <c r="AB3887" s="322" t="str">
        <f t="shared" si="1797"/>
        <v/>
      </c>
      <c r="AC3887" s="322" t="str">
        <f t="shared" si="1798"/>
        <v/>
      </c>
      <c r="AD3887" s="322" t="str">
        <f t="shared" si="1799"/>
        <v/>
      </c>
      <c r="AE3887" s="322" t="str">
        <f t="shared" si="1800"/>
        <v/>
      </c>
      <c r="AF3887" s="322" t="str">
        <f t="shared" si="1801"/>
        <v/>
      </c>
      <c r="AG3887" s="322" t="str">
        <f t="shared" si="1802"/>
        <v/>
      </c>
      <c r="AI3887">
        <f t="shared" si="1803"/>
        <v>0</v>
      </c>
      <c r="AJ3887">
        <f t="shared" si="1804"/>
        <v>0</v>
      </c>
      <c r="AK3887">
        <f t="shared" si="1805"/>
        <v>0</v>
      </c>
      <c r="AL3887">
        <f t="shared" si="1806"/>
        <v>0</v>
      </c>
      <c r="AM3887">
        <f t="shared" si="1807"/>
        <v>0</v>
      </c>
      <c r="AN3887">
        <f t="shared" si="1808"/>
        <v>0</v>
      </c>
      <c r="AO3887">
        <f t="shared" si="1809"/>
        <v>0</v>
      </c>
      <c r="AP3887">
        <f t="shared" si="1810"/>
        <v>0</v>
      </c>
      <c r="AQ3887">
        <f t="shared" si="1811"/>
        <v>0</v>
      </c>
      <c r="AR3887">
        <f t="shared" si="1812"/>
        <v>0</v>
      </c>
      <c r="AT3887">
        <f t="shared" si="1791"/>
        <v>0</v>
      </c>
      <c r="AU3887">
        <f t="shared" si="1792"/>
        <v>0</v>
      </c>
      <c r="AZ3887">
        <f t="shared" si="1813"/>
        <v>0</v>
      </c>
      <c r="BA3887" t="str">
        <f t="shared" si="1790"/>
        <v/>
      </c>
      <c r="BB3887" t="str">
        <f t="shared" si="1814"/>
        <v/>
      </c>
    </row>
    <row r="3888" spans="2:54" x14ac:dyDescent="0.15">
      <c r="B3888" s="347"/>
      <c r="C3888" s="347"/>
      <c r="D3888" s="347"/>
      <c r="E3888" s="347"/>
      <c r="F3888" s="347"/>
      <c r="G3888" s="347"/>
      <c r="H3888" s="347"/>
      <c r="I3888" s="347"/>
      <c r="J3888" s="347"/>
      <c r="K3888" s="347"/>
      <c r="N3888" s="323" t="str">
        <f t="shared" si="1815"/>
        <v/>
      </c>
      <c r="O3888" s="323" t="str">
        <f t="shared" si="1816"/>
        <v/>
      </c>
      <c r="P3888" s="323" t="str">
        <f t="shared" si="1817"/>
        <v/>
      </c>
      <c r="R3888" s="323" t="str">
        <f t="shared" si="1818"/>
        <v/>
      </c>
      <c r="X3888" s="322" t="str">
        <f t="shared" si="1793"/>
        <v/>
      </c>
      <c r="Y3888" s="322" t="str">
        <f t="shared" si="1794"/>
        <v/>
      </c>
      <c r="Z3888" s="322" t="str">
        <f t="shared" si="1795"/>
        <v/>
      </c>
      <c r="AA3888" s="322" t="str">
        <f t="shared" si="1796"/>
        <v/>
      </c>
      <c r="AB3888" s="322" t="str">
        <f t="shared" si="1797"/>
        <v/>
      </c>
      <c r="AC3888" s="322" t="str">
        <f t="shared" si="1798"/>
        <v/>
      </c>
      <c r="AD3888" s="322" t="str">
        <f t="shared" si="1799"/>
        <v/>
      </c>
      <c r="AE3888" s="322" t="str">
        <f t="shared" si="1800"/>
        <v/>
      </c>
      <c r="AF3888" s="322" t="str">
        <f t="shared" si="1801"/>
        <v/>
      </c>
      <c r="AG3888" s="322" t="str">
        <f t="shared" si="1802"/>
        <v/>
      </c>
      <c r="AI3888">
        <f t="shared" si="1803"/>
        <v>0</v>
      </c>
      <c r="AJ3888">
        <f t="shared" si="1804"/>
        <v>0</v>
      </c>
      <c r="AK3888">
        <f t="shared" si="1805"/>
        <v>0</v>
      </c>
      <c r="AL3888">
        <f t="shared" si="1806"/>
        <v>0</v>
      </c>
      <c r="AM3888">
        <f t="shared" si="1807"/>
        <v>0</v>
      </c>
      <c r="AN3888">
        <f t="shared" si="1808"/>
        <v>0</v>
      </c>
      <c r="AO3888">
        <f t="shared" si="1809"/>
        <v>0</v>
      </c>
      <c r="AP3888">
        <f t="shared" si="1810"/>
        <v>0</v>
      </c>
      <c r="AQ3888">
        <f t="shared" si="1811"/>
        <v>0</v>
      </c>
      <c r="AR3888">
        <f t="shared" si="1812"/>
        <v>0</v>
      </c>
      <c r="AT3888">
        <f t="shared" si="1791"/>
        <v>0</v>
      </c>
      <c r="AU3888">
        <f t="shared" si="1792"/>
        <v>0</v>
      </c>
      <c r="AZ3888">
        <f t="shared" si="1813"/>
        <v>0</v>
      </c>
      <c r="BA3888" t="str">
        <f t="shared" si="1790"/>
        <v/>
      </c>
      <c r="BB3888" t="str">
        <f t="shared" si="1814"/>
        <v/>
      </c>
    </row>
    <row r="3889" spans="2:54" x14ac:dyDescent="0.15">
      <c r="B3889" s="347"/>
      <c r="C3889" s="347"/>
      <c r="D3889" s="347"/>
      <c r="E3889" s="347"/>
      <c r="F3889" s="347"/>
      <c r="G3889" s="347"/>
      <c r="H3889" s="347"/>
      <c r="I3889" s="347"/>
      <c r="J3889" s="347"/>
      <c r="K3889" s="347"/>
      <c r="N3889" s="323" t="str">
        <f t="shared" si="1815"/>
        <v/>
      </c>
      <c r="O3889" s="323" t="str">
        <f t="shared" si="1816"/>
        <v/>
      </c>
      <c r="P3889" s="323" t="str">
        <f t="shared" si="1817"/>
        <v/>
      </c>
      <c r="R3889" s="323" t="str">
        <f t="shared" si="1818"/>
        <v/>
      </c>
      <c r="X3889" s="322" t="str">
        <f t="shared" si="1793"/>
        <v/>
      </c>
      <c r="Y3889" s="322" t="str">
        <f t="shared" si="1794"/>
        <v/>
      </c>
      <c r="Z3889" s="322" t="str">
        <f t="shared" si="1795"/>
        <v/>
      </c>
      <c r="AA3889" s="322" t="str">
        <f t="shared" si="1796"/>
        <v/>
      </c>
      <c r="AB3889" s="322" t="str">
        <f t="shared" si="1797"/>
        <v/>
      </c>
      <c r="AC3889" s="322" t="str">
        <f t="shared" si="1798"/>
        <v/>
      </c>
      <c r="AD3889" s="322" t="str">
        <f t="shared" si="1799"/>
        <v/>
      </c>
      <c r="AE3889" s="322" t="str">
        <f t="shared" si="1800"/>
        <v/>
      </c>
      <c r="AF3889" s="322" t="str">
        <f t="shared" si="1801"/>
        <v/>
      </c>
      <c r="AG3889" s="322" t="str">
        <f t="shared" si="1802"/>
        <v/>
      </c>
      <c r="AI3889">
        <f t="shared" si="1803"/>
        <v>0</v>
      </c>
      <c r="AJ3889">
        <f t="shared" si="1804"/>
        <v>0</v>
      </c>
      <c r="AK3889">
        <f t="shared" si="1805"/>
        <v>0</v>
      </c>
      <c r="AL3889">
        <f t="shared" si="1806"/>
        <v>0</v>
      </c>
      <c r="AM3889">
        <f t="shared" si="1807"/>
        <v>0</v>
      </c>
      <c r="AN3889">
        <f t="shared" si="1808"/>
        <v>0</v>
      </c>
      <c r="AO3889">
        <f t="shared" si="1809"/>
        <v>0</v>
      </c>
      <c r="AP3889">
        <f t="shared" si="1810"/>
        <v>0</v>
      </c>
      <c r="AQ3889">
        <f t="shared" si="1811"/>
        <v>0</v>
      </c>
      <c r="AR3889">
        <f t="shared" si="1812"/>
        <v>0</v>
      </c>
      <c r="AT3889">
        <f t="shared" si="1791"/>
        <v>0</v>
      </c>
      <c r="AU3889">
        <f t="shared" si="1792"/>
        <v>0</v>
      </c>
      <c r="AZ3889">
        <f t="shared" si="1813"/>
        <v>0</v>
      </c>
      <c r="BA3889" t="str">
        <f t="shared" si="1790"/>
        <v/>
      </c>
      <c r="BB3889" t="str">
        <f t="shared" si="1814"/>
        <v/>
      </c>
    </row>
    <row r="3890" spans="2:54" x14ac:dyDescent="0.15">
      <c r="B3890" s="347"/>
      <c r="C3890" s="347"/>
      <c r="D3890" s="347"/>
      <c r="E3890" s="347"/>
      <c r="F3890" s="347"/>
      <c r="G3890" s="347"/>
      <c r="H3890" s="347"/>
      <c r="I3890" s="347"/>
      <c r="J3890" s="347"/>
      <c r="K3890" s="347"/>
      <c r="N3890" s="323" t="str">
        <f t="shared" si="1815"/>
        <v/>
      </c>
      <c r="O3890" s="323" t="str">
        <f t="shared" si="1816"/>
        <v/>
      </c>
      <c r="P3890" s="323" t="str">
        <f t="shared" si="1817"/>
        <v/>
      </c>
      <c r="R3890" s="323" t="str">
        <f t="shared" si="1818"/>
        <v/>
      </c>
      <c r="X3890" s="322" t="str">
        <f t="shared" si="1793"/>
        <v/>
      </c>
      <c r="Y3890" s="322" t="str">
        <f t="shared" si="1794"/>
        <v/>
      </c>
      <c r="Z3890" s="322" t="str">
        <f t="shared" si="1795"/>
        <v/>
      </c>
      <c r="AA3890" s="322" t="str">
        <f t="shared" si="1796"/>
        <v/>
      </c>
      <c r="AB3890" s="322" t="str">
        <f t="shared" si="1797"/>
        <v/>
      </c>
      <c r="AC3890" s="322" t="str">
        <f t="shared" si="1798"/>
        <v/>
      </c>
      <c r="AD3890" s="322" t="str">
        <f t="shared" si="1799"/>
        <v/>
      </c>
      <c r="AE3890" s="322" t="str">
        <f t="shared" si="1800"/>
        <v/>
      </c>
      <c r="AF3890" s="322" t="str">
        <f t="shared" si="1801"/>
        <v/>
      </c>
      <c r="AG3890" s="322" t="str">
        <f t="shared" si="1802"/>
        <v/>
      </c>
      <c r="AI3890">
        <f t="shared" si="1803"/>
        <v>0</v>
      </c>
      <c r="AJ3890">
        <f t="shared" si="1804"/>
        <v>0</v>
      </c>
      <c r="AK3890">
        <f t="shared" si="1805"/>
        <v>0</v>
      </c>
      <c r="AL3890">
        <f t="shared" si="1806"/>
        <v>0</v>
      </c>
      <c r="AM3890">
        <f t="shared" si="1807"/>
        <v>0</v>
      </c>
      <c r="AN3890">
        <f t="shared" si="1808"/>
        <v>0</v>
      </c>
      <c r="AO3890">
        <f t="shared" si="1809"/>
        <v>0</v>
      </c>
      <c r="AP3890">
        <f t="shared" si="1810"/>
        <v>0</v>
      </c>
      <c r="AQ3890">
        <f t="shared" si="1811"/>
        <v>0</v>
      </c>
      <c r="AR3890">
        <f t="shared" si="1812"/>
        <v>0</v>
      </c>
      <c r="AT3890">
        <f t="shared" si="1791"/>
        <v>0</v>
      </c>
      <c r="AU3890">
        <f t="shared" si="1792"/>
        <v>0</v>
      </c>
      <c r="AZ3890">
        <f t="shared" si="1813"/>
        <v>0</v>
      </c>
      <c r="BA3890" t="str">
        <f t="shared" si="1790"/>
        <v/>
      </c>
      <c r="BB3890" t="str">
        <f t="shared" si="1814"/>
        <v/>
      </c>
    </row>
    <row r="3891" spans="2:54" x14ac:dyDescent="0.15">
      <c r="B3891" s="347"/>
      <c r="C3891" s="347"/>
      <c r="D3891" s="347"/>
      <c r="E3891" s="347"/>
      <c r="F3891" s="347"/>
      <c r="G3891" s="347"/>
      <c r="H3891" s="347"/>
      <c r="I3891" s="347"/>
      <c r="J3891" s="347"/>
      <c r="K3891" s="347"/>
      <c r="N3891" s="323" t="str">
        <f t="shared" si="1815"/>
        <v/>
      </c>
      <c r="O3891" s="323" t="str">
        <f t="shared" si="1816"/>
        <v/>
      </c>
      <c r="P3891" s="323" t="str">
        <f t="shared" si="1817"/>
        <v/>
      </c>
      <c r="R3891" s="323" t="str">
        <f t="shared" si="1818"/>
        <v/>
      </c>
      <c r="X3891" s="322" t="str">
        <f t="shared" si="1793"/>
        <v/>
      </c>
      <c r="Y3891" s="322" t="str">
        <f t="shared" si="1794"/>
        <v/>
      </c>
      <c r="Z3891" s="322" t="str">
        <f t="shared" si="1795"/>
        <v/>
      </c>
      <c r="AA3891" s="322" t="str">
        <f t="shared" si="1796"/>
        <v/>
      </c>
      <c r="AB3891" s="322" t="str">
        <f t="shared" si="1797"/>
        <v/>
      </c>
      <c r="AC3891" s="322" t="str">
        <f t="shared" si="1798"/>
        <v/>
      </c>
      <c r="AD3891" s="322" t="str">
        <f t="shared" si="1799"/>
        <v/>
      </c>
      <c r="AE3891" s="322" t="str">
        <f t="shared" si="1800"/>
        <v/>
      </c>
      <c r="AF3891" s="322" t="str">
        <f t="shared" si="1801"/>
        <v/>
      </c>
      <c r="AG3891" s="322" t="str">
        <f t="shared" si="1802"/>
        <v/>
      </c>
      <c r="AI3891">
        <f t="shared" si="1803"/>
        <v>0</v>
      </c>
      <c r="AJ3891">
        <f t="shared" si="1804"/>
        <v>0</v>
      </c>
      <c r="AK3891">
        <f t="shared" si="1805"/>
        <v>0</v>
      </c>
      <c r="AL3891">
        <f t="shared" si="1806"/>
        <v>0</v>
      </c>
      <c r="AM3891">
        <f t="shared" si="1807"/>
        <v>0</v>
      </c>
      <c r="AN3891">
        <f t="shared" si="1808"/>
        <v>0</v>
      </c>
      <c r="AO3891">
        <f t="shared" si="1809"/>
        <v>0</v>
      </c>
      <c r="AP3891">
        <f t="shared" si="1810"/>
        <v>0</v>
      </c>
      <c r="AQ3891">
        <f t="shared" si="1811"/>
        <v>0</v>
      </c>
      <c r="AR3891">
        <f t="shared" si="1812"/>
        <v>0</v>
      </c>
      <c r="AT3891">
        <f t="shared" si="1791"/>
        <v>0</v>
      </c>
      <c r="AU3891">
        <f t="shared" si="1792"/>
        <v>0</v>
      </c>
      <c r="AZ3891">
        <f t="shared" si="1813"/>
        <v>0</v>
      </c>
      <c r="BA3891" t="str">
        <f t="shared" si="1790"/>
        <v/>
      </c>
      <c r="BB3891" t="str">
        <f t="shared" si="1814"/>
        <v/>
      </c>
    </row>
    <row r="3892" spans="2:54" x14ac:dyDescent="0.15">
      <c r="B3892" s="347"/>
      <c r="C3892" s="347"/>
      <c r="D3892" s="347"/>
      <c r="E3892" s="347"/>
      <c r="F3892" s="347"/>
      <c r="G3892" s="347"/>
      <c r="H3892" s="347"/>
      <c r="I3892" s="347"/>
      <c r="J3892" s="347"/>
      <c r="K3892" s="347"/>
      <c r="N3892" s="323" t="str">
        <f t="shared" si="1815"/>
        <v/>
      </c>
      <c r="O3892" s="323" t="str">
        <f t="shared" si="1816"/>
        <v/>
      </c>
      <c r="P3892" s="323" t="str">
        <f t="shared" si="1817"/>
        <v/>
      </c>
      <c r="R3892" s="323" t="str">
        <f t="shared" si="1818"/>
        <v/>
      </c>
      <c r="X3892" s="322" t="str">
        <f t="shared" si="1793"/>
        <v/>
      </c>
      <c r="Y3892" s="322" t="str">
        <f t="shared" si="1794"/>
        <v/>
      </c>
      <c r="Z3892" s="322" t="str">
        <f t="shared" si="1795"/>
        <v/>
      </c>
      <c r="AA3892" s="322" t="str">
        <f t="shared" si="1796"/>
        <v/>
      </c>
      <c r="AB3892" s="322" t="str">
        <f t="shared" si="1797"/>
        <v/>
      </c>
      <c r="AC3892" s="322" t="str">
        <f t="shared" si="1798"/>
        <v/>
      </c>
      <c r="AD3892" s="322" t="str">
        <f t="shared" si="1799"/>
        <v/>
      </c>
      <c r="AE3892" s="322" t="str">
        <f t="shared" si="1800"/>
        <v/>
      </c>
      <c r="AF3892" s="322" t="str">
        <f t="shared" si="1801"/>
        <v/>
      </c>
      <c r="AG3892" s="322" t="str">
        <f t="shared" si="1802"/>
        <v/>
      </c>
      <c r="AI3892">
        <f t="shared" si="1803"/>
        <v>0</v>
      </c>
      <c r="AJ3892">
        <f t="shared" si="1804"/>
        <v>0</v>
      </c>
      <c r="AK3892">
        <f t="shared" si="1805"/>
        <v>0</v>
      </c>
      <c r="AL3892">
        <f t="shared" si="1806"/>
        <v>0</v>
      </c>
      <c r="AM3892">
        <f t="shared" si="1807"/>
        <v>0</v>
      </c>
      <c r="AN3892">
        <f t="shared" si="1808"/>
        <v>0</v>
      </c>
      <c r="AO3892">
        <f t="shared" si="1809"/>
        <v>0</v>
      </c>
      <c r="AP3892">
        <f t="shared" si="1810"/>
        <v>0</v>
      </c>
      <c r="AQ3892">
        <f t="shared" si="1811"/>
        <v>0</v>
      </c>
      <c r="AR3892">
        <f t="shared" si="1812"/>
        <v>0</v>
      </c>
      <c r="AT3892">
        <f t="shared" si="1791"/>
        <v>0</v>
      </c>
      <c r="AU3892">
        <f t="shared" si="1792"/>
        <v>0</v>
      </c>
      <c r="AZ3892">
        <f t="shared" si="1813"/>
        <v>0</v>
      </c>
      <c r="BA3892" t="str">
        <f t="shared" si="1790"/>
        <v/>
      </c>
      <c r="BB3892" t="str">
        <f t="shared" si="1814"/>
        <v/>
      </c>
    </row>
    <row r="3893" spans="2:54" x14ac:dyDescent="0.15">
      <c r="B3893" s="347"/>
      <c r="C3893" s="347"/>
      <c r="D3893" s="347"/>
      <c r="E3893" s="347"/>
      <c r="F3893" s="347"/>
      <c r="G3893" s="347"/>
      <c r="H3893" s="347"/>
      <c r="I3893" s="347"/>
      <c r="J3893" s="347"/>
      <c r="K3893" s="347"/>
      <c r="N3893" s="323" t="str">
        <f t="shared" si="1815"/>
        <v/>
      </c>
      <c r="O3893" s="323" t="str">
        <f t="shared" si="1816"/>
        <v/>
      </c>
      <c r="P3893" s="323" t="str">
        <f t="shared" si="1817"/>
        <v/>
      </c>
      <c r="R3893" s="323" t="str">
        <f t="shared" si="1818"/>
        <v/>
      </c>
      <c r="X3893" s="322" t="str">
        <f t="shared" si="1793"/>
        <v/>
      </c>
      <c r="Y3893" s="322" t="str">
        <f t="shared" si="1794"/>
        <v/>
      </c>
      <c r="Z3893" s="322" t="str">
        <f t="shared" si="1795"/>
        <v/>
      </c>
      <c r="AA3893" s="322" t="str">
        <f t="shared" si="1796"/>
        <v/>
      </c>
      <c r="AB3893" s="322" t="str">
        <f t="shared" si="1797"/>
        <v/>
      </c>
      <c r="AC3893" s="322" t="str">
        <f t="shared" si="1798"/>
        <v/>
      </c>
      <c r="AD3893" s="322" t="str">
        <f t="shared" si="1799"/>
        <v/>
      </c>
      <c r="AE3893" s="322" t="str">
        <f t="shared" si="1800"/>
        <v/>
      </c>
      <c r="AF3893" s="322" t="str">
        <f t="shared" si="1801"/>
        <v/>
      </c>
      <c r="AG3893" s="322" t="str">
        <f t="shared" si="1802"/>
        <v/>
      </c>
      <c r="AI3893">
        <f t="shared" si="1803"/>
        <v>0</v>
      </c>
      <c r="AJ3893">
        <f t="shared" si="1804"/>
        <v>0</v>
      </c>
      <c r="AK3893">
        <f t="shared" si="1805"/>
        <v>0</v>
      </c>
      <c r="AL3893">
        <f t="shared" si="1806"/>
        <v>0</v>
      </c>
      <c r="AM3893">
        <f t="shared" si="1807"/>
        <v>0</v>
      </c>
      <c r="AN3893">
        <f t="shared" si="1808"/>
        <v>0</v>
      </c>
      <c r="AO3893">
        <f t="shared" si="1809"/>
        <v>0</v>
      </c>
      <c r="AP3893">
        <f t="shared" si="1810"/>
        <v>0</v>
      </c>
      <c r="AQ3893">
        <f t="shared" si="1811"/>
        <v>0</v>
      </c>
      <c r="AR3893">
        <f t="shared" si="1812"/>
        <v>0</v>
      </c>
      <c r="AT3893">
        <f t="shared" si="1791"/>
        <v>0</v>
      </c>
      <c r="AU3893">
        <f t="shared" si="1792"/>
        <v>0</v>
      </c>
      <c r="AZ3893">
        <f t="shared" si="1813"/>
        <v>0</v>
      </c>
      <c r="BA3893" t="str">
        <f t="shared" si="1790"/>
        <v/>
      </c>
      <c r="BB3893" t="str">
        <f t="shared" si="1814"/>
        <v/>
      </c>
    </row>
    <row r="3894" spans="2:54" x14ac:dyDescent="0.15">
      <c r="B3894" s="347"/>
      <c r="C3894" s="347"/>
      <c r="D3894" s="347"/>
      <c r="E3894" s="347"/>
      <c r="F3894" s="347"/>
      <c r="G3894" s="347"/>
      <c r="H3894" s="347"/>
      <c r="I3894" s="347"/>
      <c r="J3894" s="347"/>
      <c r="K3894" s="347"/>
      <c r="N3894" s="323" t="str">
        <f t="shared" si="1815"/>
        <v/>
      </c>
      <c r="O3894" s="323" t="str">
        <f t="shared" si="1816"/>
        <v/>
      </c>
      <c r="P3894" s="323" t="str">
        <f t="shared" si="1817"/>
        <v/>
      </c>
      <c r="R3894" s="323" t="str">
        <f t="shared" si="1818"/>
        <v/>
      </c>
      <c r="X3894" s="322" t="str">
        <f t="shared" si="1793"/>
        <v/>
      </c>
      <c r="Y3894" s="322" t="str">
        <f t="shared" si="1794"/>
        <v/>
      </c>
      <c r="Z3894" s="322" t="str">
        <f t="shared" si="1795"/>
        <v/>
      </c>
      <c r="AA3894" s="322" t="str">
        <f t="shared" si="1796"/>
        <v/>
      </c>
      <c r="AB3894" s="322" t="str">
        <f t="shared" si="1797"/>
        <v/>
      </c>
      <c r="AC3894" s="322" t="str">
        <f t="shared" si="1798"/>
        <v/>
      </c>
      <c r="AD3894" s="322" t="str">
        <f t="shared" si="1799"/>
        <v/>
      </c>
      <c r="AE3894" s="322" t="str">
        <f t="shared" si="1800"/>
        <v/>
      </c>
      <c r="AF3894" s="322" t="str">
        <f t="shared" si="1801"/>
        <v/>
      </c>
      <c r="AG3894" s="322" t="str">
        <f t="shared" si="1802"/>
        <v/>
      </c>
      <c r="AI3894">
        <f t="shared" si="1803"/>
        <v>0</v>
      </c>
      <c r="AJ3894">
        <f t="shared" si="1804"/>
        <v>0</v>
      </c>
      <c r="AK3894">
        <f t="shared" si="1805"/>
        <v>0</v>
      </c>
      <c r="AL3894">
        <f t="shared" si="1806"/>
        <v>0</v>
      </c>
      <c r="AM3894">
        <f t="shared" si="1807"/>
        <v>0</v>
      </c>
      <c r="AN3894">
        <f t="shared" si="1808"/>
        <v>0</v>
      </c>
      <c r="AO3894">
        <f t="shared" si="1809"/>
        <v>0</v>
      </c>
      <c r="AP3894">
        <f t="shared" si="1810"/>
        <v>0</v>
      </c>
      <c r="AQ3894">
        <f t="shared" si="1811"/>
        <v>0</v>
      </c>
      <c r="AR3894">
        <f t="shared" si="1812"/>
        <v>0</v>
      </c>
      <c r="AT3894">
        <f t="shared" si="1791"/>
        <v>0</v>
      </c>
      <c r="AU3894">
        <f t="shared" si="1792"/>
        <v>0</v>
      </c>
      <c r="AZ3894">
        <f t="shared" si="1813"/>
        <v>0</v>
      </c>
      <c r="BA3894" t="str">
        <f t="shared" si="1790"/>
        <v/>
      </c>
      <c r="BB3894" t="str">
        <f t="shared" si="1814"/>
        <v/>
      </c>
    </row>
    <row r="3895" spans="2:54" x14ac:dyDescent="0.15">
      <c r="B3895" s="347"/>
      <c r="C3895" s="347"/>
      <c r="D3895" s="347"/>
      <c r="E3895" s="347"/>
      <c r="F3895" s="347"/>
      <c r="G3895" s="347"/>
      <c r="H3895" s="347"/>
      <c r="I3895" s="347"/>
      <c r="J3895" s="347"/>
      <c r="K3895" s="347"/>
      <c r="N3895" s="323" t="str">
        <f t="shared" si="1815"/>
        <v/>
      </c>
      <c r="O3895" s="323" t="str">
        <f t="shared" si="1816"/>
        <v/>
      </c>
      <c r="P3895" s="323" t="str">
        <f t="shared" si="1817"/>
        <v/>
      </c>
      <c r="R3895" s="323" t="str">
        <f t="shared" si="1818"/>
        <v/>
      </c>
      <c r="X3895" s="322" t="str">
        <f t="shared" si="1793"/>
        <v/>
      </c>
      <c r="Y3895" s="322" t="str">
        <f t="shared" si="1794"/>
        <v/>
      </c>
      <c r="Z3895" s="322" t="str">
        <f t="shared" si="1795"/>
        <v/>
      </c>
      <c r="AA3895" s="322" t="str">
        <f t="shared" si="1796"/>
        <v/>
      </c>
      <c r="AB3895" s="322" t="str">
        <f t="shared" si="1797"/>
        <v/>
      </c>
      <c r="AC3895" s="322" t="str">
        <f t="shared" si="1798"/>
        <v/>
      </c>
      <c r="AD3895" s="322" t="str">
        <f t="shared" si="1799"/>
        <v/>
      </c>
      <c r="AE3895" s="322" t="str">
        <f t="shared" si="1800"/>
        <v/>
      </c>
      <c r="AF3895" s="322" t="str">
        <f t="shared" si="1801"/>
        <v/>
      </c>
      <c r="AG3895" s="322" t="str">
        <f t="shared" si="1802"/>
        <v/>
      </c>
      <c r="AI3895">
        <f t="shared" si="1803"/>
        <v>0</v>
      </c>
      <c r="AJ3895">
        <f t="shared" si="1804"/>
        <v>0</v>
      </c>
      <c r="AK3895">
        <f t="shared" si="1805"/>
        <v>0</v>
      </c>
      <c r="AL3895">
        <f t="shared" si="1806"/>
        <v>0</v>
      </c>
      <c r="AM3895">
        <f t="shared" si="1807"/>
        <v>0</v>
      </c>
      <c r="AN3895">
        <f t="shared" si="1808"/>
        <v>0</v>
      </c>
      <c r="AO3895">
        <f t="shared" si="1809"/>
        <v>0</v>
      </c>
      <c r="AP3895">
        <f t="shared" si="1810"/>
        <v>0</v>
      </c>
      <c r="AQ3895">
        <f t="shared" si="1811"/>
        <v>0</v>
      </c>
      <c r="AR3895">
        <f t="shared" si="1812"/>
        <v>0</v>
      </c>
      <c r="AT3895">
        <f t="shared" si="1791"/>
        <v>0</v>
      </c>
      <c r="AU3895">
        <f t="shared" si="1792"/>
        <v>0</v>
      </c>
      <c r="AZ3895">
        <f t="shared" si="1813"/>
        <v>0</v>
      </c>
      <c r="BA3895" t="str">
        <f t="shared" si="1790"/>
        <v/>
      </c>
      <c r="BB3895" t="str">
        <f t="shared" si="1814"/>
        <v/>
      </c>
    </row>
    <row r="3896" spans="2:54" x14ac:dyDescent="0.15">
      <c r="B3896" s="347"/>
      <c r="C3896" s="347"/>
      <c r="D3896" s="347"/>
      <c r="E3896" s="347"/>
      <c r="F3896" s="347"/>
      <c r="G3896" s="347"/>
      <c r="H3896" s="347"/>
      <c r="I3896" s="347"/>
      <c r="J3896" s="347"/>
      <c r="K3896" s="347"/>
      <c r="N3896" s="323" t="str">
        <f t="shared" si="1815"/>
        <v/>
      </c>
      <c r="O3896" s="323" t="str">
        <f t="shared" si="1816"/>
        <v/>
      </c>
      <c r="P3896" s="323" t="str">
        <f t="shared" si="1817"/>
        <v/>
      </c>
      <c r="R3896" s="323" t="str">
        <f t="shared" si="1818"/>
        <v/>
      </c>
      <c r="X3896" s="322" t="str">
        <f t="shared" si="1793"/>
        <v/>
      </c>
      <c r="Y3896" s="322" t="str">
        <f t="shared" si="1794"/>
        <v/>
      </c>
      <c r="Z3896" s="322" t="str">
        <f t="shared" si="1795"/>
        <v/>
      </c>
      <c r="AA3896" s="322" t="str">
        <f t="shared" si="1796"/>
        <v/>
      </c>
      <c r="AB3896" s="322" t="str">
        <f t="shared" si="1797"/>
        <v/>
      </c>
      <c r="AC3896" s="322" t="str">
        <f t="shared" si="1798"/>
        <v/>
      </c>
      <c r="AD3896" s="322" t="str">
        <f t="shared" si="1799"/>
        <v/>
      </c>
      <c r="AE3896" s="322" t="str">
        <f t="shared" si="1800"/>
        <v/>
      </c>
      <c r="AF3896" s="322" t="str">
        <f t="shared" si="1801"/>
        <v/>
      </c>
      <c r="AG3896" s="322" t="str">
        <f t="shared" si="1802"/>
        <v/>
      </c>
      <c r="AI3896">
        <f t="shared" si="1803"/>
        <v>0</v>
      </c>
      <c r="AJ3896">
        <f t="shared" si="1804"/>
        <v>0</v>
      </c>
      <c r="AK3896">
        <f t="shared" si="1805"/>
        <v>0</v>
      </c>
      <c r="AL3896">
        <f t="shared" si="1806"/>
        <v>0</v>
      </c>
      <c r="AM3896">
        <f t="shared" si="1807"/>
        <v>0</v>
      </c>
      <c r="AN3896">
        <f t="shared" si="1808"/>
        <v>0</v>
      </c>
      <c r="AO3896">
        <f t="shared" si="1809"/>
        <v>0</v>
      </c>
      <c r="AP3896">
        <f t="shared" si="1810"/>
        <v>0</v>
      </c>
      <c r="AQ3896">
        <f t="shared" si="1811"/>
        <v>0</v>
      </c>
      <c r="AR3896">
        <f t="shared" si="1812"/>
        <v>0</v>
      </c>
      <c r="AT3896">
        <f t="shared" si="1791"/>
        <v>0</v>
      </c>
      <c r="AU3896">
        <f t="shared" si="1792"/>
        <v>0</v>
      </c>
      <c r="AZ3896">
        <f t="shared" si="1813"/>
        <v>0</v>
      </c>
      <c r="BA3896" t="str">
        <f t="shared" si="1790"/>
        <v/>
      </c>
      <c r="BB3896" t="str">
        <f t="shared" si="1814"/>
        <v/>
      </c>
    </row>
    <row r="3897" spans="2:54" x14ac:dyDescent="0.15">
      <c r="B3897" s="347"/>
      <c r="C3897" s="347"/>
      <c r="D3897" s="347"/>
      <c r="E3897" s="347"/>
      <c r="F3897" s="347"/>
      <c r="G3897" s="347"/>
      <c r="H3897" s="347"/>
      <c r="I3897" s="347"/>
      <c r="J3897" s="347"/>
      <c r="K3897" s="347"/>
      <c r="N3897" s="323" t="str">
        <f t="shared" si="1815"/>
        <v/>
      </c>
      <c r="O3897" s="323" t="str">
        <f t="shared" si="1816"/>
        <v/>
      </c>
      <c r="P3897" s="323" t="str">
        <f t="shared" si="1817"/>
        <v/>
      </c>
      <c r="R3897" s="323" t="str">
        <f t="shared" si="1818"/>
        <v/>
      </c>
      <c r="X3897" s="322" t="str">
        <f t="shared" si="1793"/>
        <v/>
      </c>
      <c r="Y3897" s="322" t="str">
        <f t="shared" si="1794"/>
        <v/>
      </c>
      <c r="Z3897" s="322" t="str">
        <f t="shared" si="1795"/>
        <v/>
      </c>
      <c r="AA3897" s="322" t="str">
        <f t="shared" si="1796"/>
        <v/>
      </c>
      <c r="AB3897" s="322" t="str">
        <f t="shared" si="1797"/>
        <v/>
      </c>
      <c r="AC3897" s="322" t="str">
        <f t="shared" si="1798"/>
        <v/>
      </c>
      <c r="AD3897" s="322" t="str">
        <f t="shared" si="1799"/>
        <v/>
      </c>
      <c r="AE3897" s="322" t="str">
        <f t="shared" si="1800"/>
        <v/>
      </c>
      <c r="AF3897" s="322" t="str">
        <f t="shared" si="1801"/>
        <v/>
      </c>
      <c r="AG3897" s="322" t="str">
        <f t="shared" si="1802"/>
        <v/>
      </c>
      <c r="AI3897">
        <f t="shared" si="1803"/>
        <v>0</v>
      </c>
      <c r="AJ3897">
        <f t="shared" si="1804"/>
        <v>0</v>
      </c>
      <c r="AK3897">
        <f t="shared" si="1805"/>
        <v>0</v>
      </c>
      <c r="AL3897">
        <f t="shared" si="1806"/>
        <v>0</v>
      </c>
      <c r="AM3897">
        <f t="shared" si="1807"/>
        <v>0</v>
      </c>
      <c r="AN3897">
        <f t="shared" si="1808"/>
        <v>0</v>
      </c>
      <c r="AO3897">
        <f t="shared" si="1809"/>
        <v>0</v>
      </c>
      <c r="AP3897">
        <f t="shared" si="1810"/>
        <v>0</v>
      </c>
      <c r="AQ3897">
        <f t="shared" si="1811"/>
        <v>0</v>
      </c>
      <c r="AR3897">
        <f t="shared" si="1812"/>
        <v>0</v>
      </c>
      <c r="AT3897">
        <f t="shared" si="1791"/>
        <v>0</v>
      </c>
      <c r="AU3897">
        <f t="shared" si="1792"/>
        <v>0</v>
      </c>
      <c r="AZ3897">
        <f t="shared" si="1813"/>
        <v>0</v>
      </c>
      <c r="BA3897" t="str">
        <f t="shared" si="1790"/>
        <v/>
      </c>
      <c r="BB3897" t="str">
        <f t="shared" si="1814"/>
        <v/>
      </c>
    </row>
    <row r="3898" spans="2:54" x14ac:dyDescent="0.15">
      <c r="B3898" s="347"/>
      <c r="C3898" s="347"/>
      <c r="D3898" s="347"/>
      <c r="E3898" s="347"/>
      <c r="F3898" s="347"/>
      <c r="G3898" s="347"/>
      <c r="H3898" s="347"/>
      <c r="I3898" s="347"/>
      <c r="J3898" s="347"/>
      <c r="K3898" s="347"/>
      <c r="N3898" s="323" t="str">
        <f t="shared" si="1815"/>
        <v/>
      </c>
      <c r="O3898" s="323" t="str">
        <f t="shared" si="1816"/>
        <v/>
      </c>
      <c r="P3898" s="323" t="str">
        <f t="shared" si="1817"/>
        <v/>
      </c>
      <c r="R3898" s="323" t="str">
        <f t="shared" si="1818"/>
        <v/>
      </c>
      <c r="X3898" s="322" t="str">
        <f t="shared" si="1793"/>
        <v/>
      </c>
      <c r="Y3898" s="322" t="str">
        <f t="shared" si="1794"/>
        <v/>
      </c>
      <c r="Z3898" s="322" t="str">
        <f t="shared" si="1795"/>
        <v/>
      </c>
      <c r="AA3898" s="322" t="str">
        <f t="shared" si="1796"/>
        <v/>
      </c>
      <c r="AB3898" s="322" t="str">
        <f t="shared" si="1797"/>
        <v/>
      </c>
      <c r="AC3898" s="322" t="str">
        <f t="shared" si="1798"/>
        <v/>
      </c>
      <c r="AD3898" s="322" t="str">
        <f t="shared" si="1799"/>
        <v/>
      </c>
      <c r="AE3898" s="322" t="str">
        <f t="shared" si="1800"/>
        <v/>
      </c>
      <c r="AF3898" s="322" t="str">
        <f t="shared" si="1801"/>
        <v/>
      </c>
      <c r="AG3898" s="322" t="str">
        <f t="shared" si="1802"/>
        <v/>
      </c>
      <c r="AI3898">
        <f t="shared" si="1803"/>
        <v>0</v>
      </c>
      <c r="AJ3898">
        <f t="shared" si="1804"/>
        <v>0</v>
      </c>
      <c r="AK3898">
        <f t="shared" si="1805"/>
        <v>0</v>
      </c>
      <c r="AL3898">
        <f t="shared" si="1806"/>
        <v>0</v>
      </c>
      <c r="AM3898">
        <f t="shared" si="1807"/>
        <v>0</v>
      </c>
      <c r="AN3898">
        <f t="shared" si="1808"/>
        <v>0</v>
      </c>
      <c r="AO3898">
        <f t="shared" si="1809"/>
        <v>0</v>
      </c>
      <c r="AP3898">
        <f t="shared" si="1810"/>
        <v>0</v>
      </c>
      <c r="AQ3898">
        <f t="shared" si="1811"/>
        <v>0</v>
      </c>
      <c r="AR3898">
        <f t="shared" si="1812"/>
        <v>0</v>
      </c>
      <c r="AT3898">
        <f t="shared" si="1791"/>
        <v>0</v>
      </c>
      <c r="AU3898">
        <f t="shared" si="1792"/>
        <v>0</v>
      </c>
      <c r="AZ3898">
        <f t="shared" si="1813"/>
        <v>0</v>
      </c>
      <c r="BA3898" t="str">
        <f t="shared" si="1790"/>
        <v/>
      </c>
      <c r="BB3898" t="str">
        <f t="shared" si="1814"/>
        <v/>
      </c>
    </row>
    <row r="3899" spans="2:54" x14ac:dyDescent="0.15">
      <c r="B3899" s="347"/>
      <c r="C3899" s="347"/>
      <c r="D3899" s="347"/>
      <c r="E3899" s="347"/>
      <c r="F3899" s="347"/>
      <c r="G3899" s="347"/>
      <c r="H3899" s="347"/>
      <c r="I3899" s="347"/>
      <c r="J3899" s="347"/>
      <c r="K3899" s="347"/>
      <c r="N3899" s="323" t="str">
        <f t="shared" si="1815"/>
        <v/>
      </c>
      <c r="O3899" s="323" t="str">
        <f t="shared" si="1816"/>
        <v/>
      </c>
      <c r="P3899" s="323" t="str">
        <f t="shared" si="1817"/>
        <v/>
      </c>
      <c r="R3899" s="323" t="str">
        <f t="shared" si="1818"/>
        <v/>
      </c>
      <c r="X3899" s="322" t="str">
        <f t="shared" si="1793"/>
        <v/>
      </c>
      <c r="Y3899" s="322" t="str">
        <f t="shared" si="1794"/>
        <v/>
      </c>
      <c r="Z3899" s="322" t="str">
        <f t="shared" si="1795"/>
        <v/>
      </c>
      <c r="AA3899" s="322" t="str">
        <f t="shared" si="1796"/>
        <v/>
      </c>
      <c r="AB3899" s="322" t="str">
        <f t="shared" si="1797"/>
        <v/>
      </c>
      <c r="AC3899" s="322" t="str">
        <f t="shared" si="1798"/>
        <v/>
      </c>
      <c r="AD3899" s="322" t="str">
        <f t="shared" si="1799"/>
        <v/>
      </c>
      <c r="AE3899" s="322" t="str">
        <f t="shared" si="1800"/>
        <v/>
      </c>
      <c r="AF3899" s="322" t="str">
        <f t="shared" si="1801"/>
        <v/>
      </c>
      <c r="AG3899" s="322" t="str">
        <f t="shared" si="1802"/>
        <v/>
      </c>
      <c r="AI3899">
        <f t="shared" si="1803"/>
        <v>0</v>
      </c>
      <c r="AJ3899">
        <f t="shared" si="1804"/>
        <v>0</v>
      </c>
      <c r="AK3899">
        <f t="shared" si="1805"/>
        <v>0</v>
      </c>
      <c r="AL3899">
        <f t="shared" si="1806"/>
        <v>0</v>
      </c>
      <c r="AM3899">
        <f t="shared" si="1807"/>
        <v>0</v>
      </c>
      <c r="AN3899">
        <f t="shared" si="1808"/>
        <v>0</v>
      </c>
      <c r="AO3899">
        <f t="shared" si="1809"/>
        <v>0</v>
      </c>
      <c r="AP3899">
        <f t="shared" si="1810"/>
        <v>0</v>
      </c>
      <c r="AQ3899">
        <f t="shared" si="1811"/>
        <v>0</v>
      </c>
      <c r="AR3899">
        <f t="shared" si="1812"/>
        <v>0</v>
      </c>
      <c r="AT3899">
        <f t="shared" si="1791"/>
        <v>0</v>
      </c>
      <c r="AU3899">
        <f t="shared" si="1792"/>
        <v>0</v>
      </c>
      <c r="AZ3899">
        <f t="shared" si="1813"/>
        <v>0</v>
      </c>
      <c r="BA3899" t="str">
        <f t="shared" si="1790"/>
        <v/>
      </c>
      <c r="BB3899" t="str">
        <f t="shared" si="1814"/>
        <v/>
      </c>
    </row>
    <row r="3900" spans="2:54" x14ac:dyDescent="0.15">
      <c r="B3900" s="347"/>
      <c r="C3900" s="347"/>
      <c r="D3900" s="347"/>
      <c r="E3900" s="347"/>
      <c r="F3900" s="347"/>
      <c r="G3900" s="347"/>
      <c r="H3900" s="347"/>
      <c r="I3900" s="347"/>
      <c r="J3900" s="347"/>
      <c r="K3900" s="347"/>
      <c r="N3900" s="323" t="str">
        <f t="shared" si="1815"/>
        <v/>
      </c>
      <c r="O3900" s="323" t="str">
        <f t="shared" si="1816"/>
        <v/>
      </c>
      <c r="P3900" s="323" t="str">
        <f t="shared" si="1817"/>
        <v/>
      </c>
      <c r="R3900" s="323" t="str">
        <f t="shared" si="1818"/>
        <v/>
      </c>
      <c r="X3900" s="322" t="str">
        <f t="shared" si="1793"/>
        <v/>
      </c>
      <c r="Y3900" s="322" t="str">
        <f t="shared" si="1794"/>
        <v/>
      </c>
      <c r="Z3900" s="322" t="str">
        <f t="shared" si="1795"/>
        <v/>
      </c>
      <c r="AA3900" s="322" t="str">
        <f t="shared" si="1796"/>
        <v/>
      </c>
      <c r="AB3900" s="322" t="str">
        <f t="shared" si="1797"/>
        <v/>
      </c>
      <c r="AC3900" s="322" t="str">
        <f t="shared" si="1798"/>
        <v/>
      </c>
      <c r="AD3900" s="322" t="str">
        <f t="shared" si="1799"/>
        <v/>
      </c>
      <c r="AE3900" s="322" t="str">
        <f t="shared" si="1800"/>
        <v/>
      </c>
      <c r="AF3900" s="322" t="str">
        <f t="shared" si="1801"/>
        <v/>
      </c>
      <c r="AG3900" s="322" t="str">
        <f t="shared" si="1802"/>
        <v/>
      </c>
      <c r="AI3900">
        <f t="shared" si="1803"/>
        <v>0</v>
      </c>
      <c r="AJ3900">
        <f t="shared" si="1804"/>
        <v>0</v>
      </c>
      <c r="AK3900">
        <f t="shared" si="1805"/>
        <v>0</v>
      </c>
      <c r="AL3900">
        <f t="shared" si="1806"/>
        <v>0</v>
      </c>
      <c r="AM3900">
        <f t="shared" si="1807"/>
        <v>0</v>
      </c>
      <c r="AN3900">
        <f t="shared" si="1808"/>
        <v>0</v>
      </c>
      <c r="AO3900">
        <f t="shared" si="1809"/>
        <v>0</v>
      </c>
      <c r="AP3900">
        <f t="shared" si="1810"/>
        <v>0</v>
      </c>
      <c r="AQ3900">
        <f t="shared" si="1811"/>
        <v>0</v>
      </c>
      <c r="AR3900">
        <f t="shared" si="1812"/>
        <v>0</v>
      </c>
      <c r="AT3900">
        <f t="shared" si="1791"/>
        <v>0</v>
      </c>
      <c r="AU3900">
        <f t="shared" si="1792"/>
        <v>0</v>
      </c>
      <c r="AZ3900">
        <f t="shared" si="1813"/>
        <v>0</v>
      </c>
      <c r="BA3900" t="str">
        <f t="shared" si="1790"/>
        <v/>
      </c>
      <c r="BB3900" t="str">
        <f t="shared" si="1814"/>
        <v/>
      </c>
    </row>
    <row r="3901" spans="2:54" x14ac:dyDescent="0.15">
      <c r="B3901" s="347"/>
      <c r="C3901" s="347"/>
      <c r="D3901" s="347"/>
      <c r="E3901" s="347"/>
      <c r="F3901" s="347"/>
      <c r="G3901" s="347"/>
      <c r="H3901" s="347"/>
      <c r="I3901" s="347"/>
      <c r="J3901" s="347"/>
      <c r="K3901" s="347"/>
      <c r="N3901" s="323" t="str">
        <f t="shared" si="1815"/>
        <v/>
      </c>
      <c r="O3901" s="323" t="str">
        <f t="shared" si="1816"/>
        <v/>
      </c>
      <c r="P3901" s="323" t="str">
        <f t="shared" si="1817"/>
        <v/>
      </c>
      <c r="R3901" s="323" t="str">
        <f t="shared" si="1818"/>
        <v/>
      </c>
      <c r="X3901" s="322" t="str">
        <f t="shared" si="1793"/>
        <v/>
      </c>
      <c r="Y3901" s="322" t="str">
        <f t="shared" si="1794"/>
        <v/>
      </c>
      <c r="Z3901" s="322" t="str">
        <f t="shared" si="1795"/>
        <v/>
      </c>
      <c r="AA3901" s="322" t="str">
        <f t="shared" si="1796"/>
        <v/>
      </c>
      <c r="AB3901" s="322" t="str">
        <f t="shared" si="1797"/>
        <v/>
      </c>
      <c r="AC3901" s="322" t="str">
        <f t="shared" si="1798"/>
        <v/>
      </c>
      <c r="AD3901" s="322" t="str">
        <f t="shared" si="1799"/>
        <v/>
      </c>
      <c r="AE3901" s="322" t="str">
        <f t="shared" si="1800"/>
        <v/>
      </c>
      <c r="AF3901" s="322" t="str">
        <f t="shared" si="1801"/>
        <v/>
      </c>
      <c r="AG3901" s="322" t="str">
        <f t="shared" si="1802"/>
        <v/>
      </c>
      <c r="AI3901">
        <f t="shared" si="1803"/>
        <v>0</v>
      </c>
      <c r="AJ3901">
        <f t="shared" si="1804"/>
        <v>0</v>
      </c>
      <c r="AK3901">
        <f t="shared" si="1805"/>
        <v>0</v>
      </c>
      <c r="AL3901">
        <f t="shared" si="1806"/>
        <v>0</v>
      </c>
      <c r="AM3901">
        <f t="shared" si="1807"/>
        <v>0</v>
      </c>
      <c r="AN3901">
        <f t="shared" si="1808"/>
        <v>0</v>
      </c>
      <c r="AO3901">
        <f t="shared" si="1809"/>
        <v>0</v>
      </c>
      <c r="AP3901">
        <f t="shared" si="1810"/>
        <v>0</v>
      </c>
      <c r="AQ3901">
        <f t="shared" si="1811"/>
        <v>0</v>
      </c>
      <c r="AR3901">
        <f t="shared" si="1812"/>
        <v>0</v>
      </c>
      <c r="AT3901">
        <f t="shared" si="1791"/>
        <v>0</v>
      </c>
      <c r="AU3901">
        <f t="shared" si="1792"/>
        <v>0</v>
      </c>
      <c r="AZ3901">
        <f t="shared" si="1813"/>
        <v>0</v>
      </c>
      <c r="BA3901" t="str">
        <f t="shared" si="1790"/>
        <v/>
      </c>
      <c r="BB3901" t="str">
        <f t="shared" si="1814"/>
        <v/>
      </c>
    </row>
    <row r="3902" spans="2:54" x14ac:dyDescent="0.15">
      <c r="B3902" s="347"/>
      <c r="C3902" s="347"/>
      <c r="D3902" s="347"/>
      <c r="E3902" s="347"/>
      <c r="F3902" s="347"/>
      <c r="G3902" s="347"/>
      <c r="H3902" s="347"/>
      <c r="I3902" s="347"/>
      <c r="J3902" s="347"/>
      <c r="K3902" s="347"/>
      <c r="N3902" s="323" t="str">
        <f t="shared" si="1815"/>
        <v/>
      </c>
      <c r="O3902" s="323" t="str">
        <f t="shared" si="1816"/>
        <v/>
      </c>
      <c r="P3902" s="323" t="str">
        <f t="shared" si="1817"/>
        <v/>
      </c>
      <c r="R3902" s="323" t="str">
        <f t="shared" si="1818"/>
        <v/>
      </c>
      <c r="X3902" s="322" t="str">
        <f t="shared" si="1793"/>
        <v/>
      </c>
      <c r="Y3902" s="322" t="str">
        <f t="shared" si="1794"/>
        <v/>
      </c>
      <c r="Z3902" s="322" t="str">
        <f t="shared" si="1795"/>
        <v/>
      </c>
      <c r="AA3902" s="322" t="str">
        <f t="shared" si="1796"/>
        <v/>
      </c>
      <c r="AB3902" s="322" t="str">
        <f t="shared" si="1797"/>
        <v/>
      </c>
      <c r="AC3902" s="322" t="str">
        <f t="shared" si="1798"/>
        <v/>
      </c>
      <c r="AD3902" s="322" t="str">
        <f t="shared" si="1799"/>
        <v/>
      </c>
      <c r="AE3902" s="322" t="str">
        <f t="shared" si="1800"/>
        <v/>
      </c>
      <c r="AF3902" s="322" t="str">
        <f t="shared" si="1801"/>
        <v/>
      </c>
      <c r="AG3902" s="322" t="str">
        <f t="shared" si="1802"/>
        <v/>
      </c>
      <c r="AI3902">
        <f t="shared" si="1803"/>
        <v>0</v>
      </c>
      <c r="AJ3902">
        <f t="shared" si="1804"/>
        <v>0</v>
      </c>
      <c r="AK3902">
        <f t="shared" si="1805"/>
        <v>0</v>
      </c>
      <c r="AL3902">
        <f t="shared" si="1806"/>
        <v>0</v>
      </c>
      <c r="AM3902">
        <f t="shared" si="1807"/>
        <v>0</v>
      </c>
      <c r="AN3902">
        <f t="shared" si="1808"/>
        <v>0</v>
      </c>
      <c r="AO3902">
        <f t="shared" si="1809"/>
        <v>0</v>
      </c>
      <c r="AP3902">
        <f t="shared" si="1810"/>
        <v>0</v>
      </c>
      <c r="AQ3902">
        <f t="shared" si="1811"/>
        <v>0</v>
      </c>
      <c r="AR3902">
        <f t="shared" si="1812"/>
        <v>0</v>
      </c>
      <c r="AT3902">
        <f t="shared" si="1791"/>
        <v>0</v>
      </c>
      <c r="AU3902">
        <f t="shared" si="1792"/>
        <v>0</v>
      </c>
      <c r="AZ3902">
        <f t="shared" si="1813"/>
        <v>0</v>
      </c>
      <c r="BA3902" t="str">
        <f t="shared" si="1790"/>
        <v/>
      </c>
      <c r="BB3902" t="str">
        <f t="shared" si="1814"/>
        <v/>
      </c>
    </row>
    <row r="3903" spans="2:54" x14ac:dyDescent="0.15">
      <c r="B3903" s="347"/>
      <c r="C3903" s="347"/>
      <c r="D3903" s="347"/>
      <c r="E3903" s="347"/>
      <c r="F3903" s="347"/>
      <c r="G3903" s="347"/>
      <c r="H3903" s="347"/>
      <c r="I3903" s="347"/>
      <c r="J3903" s="347"/>
      <c r="K3903" s="347"/>
      <c r="N3903" s="323" t="str">
        <f t="shared" si="1815"/>
        <v/>
      </c>
      <c r="O3903" s="323" t="str">
        <f t="shared" si="1816"/>
        <v/>
      </c>
      <c r="P3903" s="323" t="str">
        <f t="shared" si="1817"/>
        <v/>
      </c>
      <c r="R3903" s="323" t="str">
        <f t="shared" si="1818"/>
        <v/>
      </c>
      <c r="X3903" s="322" t="str">
        <f t="shared" si="1793"/>
        <v/>
      </c>
      <c r="Y3903" s="322" t="str">
        <f t="shared" si="1794"/>
        <v/>
      </c>
      <c r="Z3903" s="322" t="str">
        <f t="shared" si="1795"/>
        <v/>
      </c>
      <c r="AA3903" s="322" t="str">
        <f t="shared" si="1796"/>
        <v/>
      </c>
      <c r="AB3903" s="322" t="str">
        <f t="shared" si="1797"/>
        <v/>
      </c>
      <c r="AC3903" s="322" t="str">
        <f t="shared" si="1798"/>
        <v/>
      </c>
      <c r="AD3903" s="322" t="str">
        <f t="shared" si="1799"/>
        <v/>
      </c>
      <c r="AE3903" s="322" t="str">
        <f t="shared" si="1800"/>
        <v/>
      </c>
      <c r="AF3903" s="322" t="str">
        <f t="shared" si="1801"/>
        <v/>
      </c>
      <c r="AG3903" s="322" t="str">
        <f t="shared" si="1802"/>
        <v/>
      </c>
      <c r="AI3903">
        <f t="shared" si="1803"/>
        <v>0</v>
      </c>
      <c r="AJ3903">
        <f t="shared" si="1804"/>
        <v>0</v>
      </c>
      <c r="AK3903">
        <f t="shared" si="1805"/>
        <v>0</v>
      </c>
      <c r="AL3903">
        <f t="shared" si="1806"/>
        <v>0</v>
      </c>
      <c r="AM3903">
        <f t="shared" si="1807"/>
        <v>0</v>
      </c>
      <c r="AN3903">
        <f t="shared" si="1808"/>
        <v>0</v>
      </c>
      <c r="AO3903">
        <f t="shared" si="1809"/>
        <v>0</v>
      </c>
      <c r="AP3903">
        <f t="shared" si="1810"/>
        <v>0</v>
      </c>
      <c r="AQ3903">
        <f t="shared" si="1811"/>
        <v>0</v>
      </c>
      <c r="AR3903">
        <f t="shared" si="1812"/>
        <v>0</v>
      </c>
      <c r="AT3903">
        <f t="shared" si="1791"/>
        <v>0</v>
      </c>
      <c r="AU3903">
        <f t="shared" si="1792"/>
        <v>0</v>
      </c>
      <c r="AZ3903">
        <f t="shared" si="1813"/>
        <v>0</v>
      </c>
      <c r="BA3903" t="str">
        <f t="shared" si="1790"/>
        <v/>
      </c>
      <c r="BB3903" t="str">
        <f t="shared" si="1814"/>
        <v/>
      </c>
    </row>
    <row r="3904" spans="2:54" x14ac:dyDescent="0.15">
      <c r="B3904" s="347"/>
      <c r="C3904" s="347"/>
      <c r="D3904" s="347"/>
      <c r="E3904" s="347"/>
      <c r="F3904" s="347"/>
      <c r="G3904" s="347"/>
      <c r="H3904" s="347"/>
      <c r="I3904" s="347"/>
      <c r="J3904" s="347"/>
      <c r="K3904" s="347"/>
      <c r="N3904" s="323" t="str">
        <f t="shared" si="1815"/>
        <v/>
      </c>
      <c r="O3904" s="323" t="str">
        <f t="shared" si="1816"/>
        <v/>
      </c>
      <c r="P3904" s="323" t="str">
        <f t="shared" si="1817"/>
        <v/>
      </c>
      <c r="R3904" s="323" t="str">
        <f t="shared" si="1818"/>
        <v/>
      </c>
      <c r="X3904" s="322" t="str">
        <f t="shared" si="1793"/>
        <v/>
      </c>
      <c r="Y3904" s="322" t="str">
        <f t="shared" si="1794"/>
        <v/>
      </c>
      <c r="Z3904" s="322" t="str">
        <f t="shared" si="1795"/>
        <v/>
      </c>
      <c r="AA3904" s="322" t="str">
        <f t="shared" si="1796"/>
        <v/>
      </c>
      <c r="AB3904" s="322" t="str">
        <f t="shared" si="1797"/>
        <v/>
      </c>
      <c r="AC3904" s="322" t="str">
        <f t="shared" si="1798"/>
        <v/>
      </c>
      <c r="AD3904" s="322" t="str">
        <f t="shared" si="1799"/>
        <v/>
      </c>
      <c r="AE3904" s="322" t="str">
        <f t="shared" si="1800"/>
        <v/>
      </c>
      <c r="AF3904" s="322" t="str">
        <f t="shared" si="1801"/>
        <v/>
      </c>
      <c r="AG3904" s="322" t="str">
        <f t="shared" si="1802"/>
        <v/>
      </c>
      <c r="AI3904">
        <f t="shared" si="1803"/>
        <v>0</v>
      </c>
      <c r="AJ3904">
        <f t="shared" si="1804"/>
        <v>0</v>
      </c>
      <c r="AK3904">
        <f t="shared" si="1805"/>
        <v>0</v>
      </c>
      <c r="AL3904">
        <f t="shared" si="1806"/>
        <v>0</v>
      </c>
      <c r="AM3904">
        <f t="shared" si="1807"/>
        <v>0</v>
      </c>
      <c r="AN3904">
        <f t="shared" si="1808"/>
        <v>0</v>
      </c>
      <c r="AO3904">
        <f t="shared" si="1809"/>
        <v>0</v>
      </c>
      <c r="AP3904">
        <f t="shared" si="1810"/>
        <v>0</v>
      </c>
      <c r="AQ3904">
        <f t="shared" si="1811"/>
        <v>0</v>
      </c>
      <c r="AR3904">
        <f t="shared" si="1812"/>
        <v>0</v>
      </c>
      <c r="AT3904">
        <f t="shared" si="1791"/>
        <v>0</v>
      </c>
      <c r="AU3904">
        <f t="shared" si="1792"/>
        <v>0</v>
      </c>
      <c r="AZ3904">
        <f t="shared" si="1813"/>
        <v>0</v>
      </c>
      <c r="BA3904" t="str">
        <f t="shared" si="1790"/>
        <v/>
      </c>
      <c r="BB3904" t="str">
        <f t="shared" si="1814"/>
        <v/>
      </c>
    </row>
    <row r="3905" spans="2:54" x14ac:dyDescent="0.15">
      <c r="B3905" s="347"/>
      <c r="C3905" s="347"/>
      <c r="D3905" s="347"/>
      <c r="E3905" s="347"/>
      <c r="F3905" s="347"/>
      <c r="G3905" s="347"/>
      <c r="H3905" s="347"/>
      <c r="I3905" s="347"/>
      <c r="J3905" s="347"/>
      <c r="K3905" s="347"/>
      <c r="N3905" s="323" t="str">
        <f t="shared" si="1815"/>
        <v/>
      </c>
      <c r="O3905" s="323" t="str">
        <f t="shared" si="1816"/>
        <v/>
      </c>
      <c r="P3905" s="323" t="str">
        <f t="shared" si="1817"/>
        <v/>
      </c>
      <c r="R3905" s="323" t="str">
        <f t="shared" si="1818"/>
        <v/>
      </c>
      <c r="X3905" s="322" t="str">
        <f t="shared" si="1793"/>
        <v/>
      </c>
      <c r="Y3905" s="322" t="str">
        <f t="shared" si="1794"/>
        <v/>
      </c>
      <c r="Z3905" s="322" t="str">
        <f t="shared" si="1795"/>
        <v/>
      </c>
      <c r="AA3905" s="322" t="str">
        <f t="shared" si="1796"/>
        <v/>
      </c>
      <c r="AB3905" s="322" t="str">
        <f t="shared" si="1797"/>
        <v/>
      </c>
      <c r="AC3905" s="322" t="str">
        <f t="shared" si="1798"/>
        <v/>
      </c>
      <c r="AD3905" s="322" t="str">
        <f t="shared" si="1799"/>
        <v/>
      </c>
      <c r="AE3905" s="322" t="str">
        <f t="shared" si="1800"/>
        <v/>
      </c>
      <c r="AF3905" s="322" t="str">
        <f t="shared" si="1801"/>
        <v/>
      </c>
      <c r="AG3905" s="322" t="str">
        <f t="shared" si="1802"/>
        <v/>
      </c>
      <c r="AI3905">
        <f t="shared" si="1803"/>
        <v>0</v>
      </c>
      <c r="AJ3905">
        <f t="shared" si="1804"/>
        <v>0</v>
      </c>
      <c r="AK3905">
        <f t="shared" si="1805"/>
        <v>0</v>
      </c>
      <c r="AL3905">
        <f t="shared" si="1806"/>
        <v>0</v>
      </c>
      <c r="AM3905">
        <f t="shared" si="1807"/>
        <v>0</v>
      </c>
      <c r="AN3905">
        <f t="shared" si="1808"/>
        <v>0</v>
      </c>
      <c r="AO3905">
        <f t="shared" si="1809"/>
        <v>0</v>
      </c>
      <c r="AP3905">
        <f t="shared" si="1810"/>
        <v>0</v>
      </c>
      <c r="AQ3905">
        <f t="shared" si="1811"/>
        <v>0</v>
      </c>
      <c r="AR3905">
        <f t="shared" si="1812"/>
        <v>0</v>
      </c>
      <c r="AT3905">
        <f t="shared" si="1791"/>
        <v>0</v>
      </c>
      <c r="AU3905">
        <f t="shared" si="1792"/>
        <v>0</v>
      </c>
      <c r="AZ3905">
        <f t="shared" si="1813"/>
        <v>0</v>
      </c>
      <c r="BA3905" t="str">
        <f t="shared" si="1790"/>
        <v/>
      </c>
      <c r="BB3905" t="str">
        <f t="shared" si="1814"/>
        <v/>
      </c>
    </row>
    <row r="3906" spans="2:54" x14ac:dyDescent="0.15">
      <c r="B3906" s="347"/>
      <c r="C3906" s="347"/>
      <c r="D3906" s="347"/>
      <c r="E3906" s="347"/>
      <c r="F3906" s="347"/>
      <c r="G3906" s="347"/>
      <c r="H3906" s="347"/>
      <c r="I3906" s="347"/>
      <c r="J3906" s="347"/>
      <c r="K3906" s="347"/>
      <c r="N3906" s="323" t="str">
        <f t="shared" si="1815"/>
        <v/>
      </c>
      <c r="O3906" s="323" t="str">
        <f t="shared" si="1816"/>
        <v/>
      </c>
      <c r="P3906" s="323" t="str">
        <f t="shared" si="1817"/>
        <v/>
      </c>
      <c r="R3906" s="323" t="str">
        <f t="shared" si="1818"/>
        <v/>
      </c>
      <c r="X3906" s="322" t="str">
        <f t="shared" si="1793"/>
        <v/>
      </c>
      <c r="Y3906" s="322" t="str">
        <f t="shared" si="1794"/>
        <v/>
      </c>
      <c r="Z3906" s="322" t="str">
        <f t="shared" si="1795"/>
        <v/>
      </c>
      <c r="AA3906" s="322" t="str">
        <f t="shared" si="1796"/>
        <v/>
      </c>
      <c r="AB3906" s="322" t="str">
        <f t="shared" si="1797"/>
        <v/>
      </c>
      <c r="AC3906" s="322" t="str">
        <f t="shared" si="1798"/>
        <v/>
      </c>
      <c r="AD3906" s="322" t="str">
        <f t="shared" si="1799"/>
        <v/>
      </c>
      <c r="AE3906" s="322" t="str">
        <f t="shared" si="1800"/>
        <v/>
      </c>
      <c r="AF3906" s="322" t="str">
        <f t="shared" si="1801"/>
        <v/>
      </c>
      <c r="AG3906" s="322" t="str">
        <f t="shared" si="1802"/>
        <v/>
      </c>
      <c r="AI3906">
        <f t="shared" si="1803"/>
        <v>0</v>
      </c>
      <c r="AJ3906">
        <f t="shared" si="1804"/>
        <v>0</v>
      </c>
      <c r="AK3906">
        <f t="shared" si="1805"/>
        <v>0</v>
      </c>
      <c r="AL3906">
        <f t="shared" si="1806"/>
        <v>0</v>
      </c>
      <c r="AM3906">
        <f t="shared" si="1807"/>
        <v>0</v>
      </c>
      <c r="AN3906">
        <f t="shared" si="1808"/>
        <v>0</v>
      </c>
      <c r="AO3906">
        <f t="shared" si="1809"/>
        <v>0</v>
      </c>
      <c r="AP3906">
        <f t="shared" si="1810"/>
        <v>0</v>
      </c>
      <c r="AQ3906">
        <f t="shared" si="1811"/>
        <v>0</v>
      </c>
      <c r="AR3906">
        <f t="shared" si="1812"/>
        <v>0</v>
      </c>
      <c r="AT3906">
        <f t="shared" si="1791"/>
        <v>0</v>
      </c>
      <c r="AU3906">
        <f t="shared" si="1792"/>
        <v>0</v>
      </c>
      <c r="AZ3906">
        <f t="shared" si="1813"/>
        <v>0</v>
      </c>
      <c r="BA3906" t="str">
        <f t="shared" si="1790"/>
        <v/>
      </c>
      <c r="BB3906" t="str">
        <f t="shared" si="1814"/>
        <v/>
      </c>
    </row>
    <row r="3907" spans="2:54" x14ac:dyDescent="0.15">
      <c r="B3907" s="347"/>
      <c r="C3907" s="347"/>
      <c r="D3907" s="347"/>
      <c r="E3907" s="347"/>
      <c r="F3907" s="347"/>
      <c r="G3907" s="347"/>
      <c r="H3907" s="347"/>
      <c r="I3907" s="347"/>
      <c r="J3907" s="347"/>
      <c r="K3907" s="347"/>
      <c r="N3907" s="323" t="str">
        <f t="shared" si="1815"/>
        <v/>
      </c>
      <c r="O3907" s="323" t="str">
        <f t="shared" si="1816"/>
        <v/>
      </c>
      <c r="P3907" s="323" t="str">
        <f t="shared" si="1817"/>
        <v/>
      </c>
      <c r="R3907" s="323" t="str">
        <f t="shared" si="1818"/>
        <v/>
      </c>
      <c r="X3907" s="322" t="str">
        <f t="shared" si="1793"/>
        <v/>
      </c>
      <c r="Y3907" s="322" t="str">
        <f t="shared" si="1794"/>
        <v/>
      </c>
      <c r="Z3907" s="322" t="str">
        <f t="shared" si="1795"/>
        <v/>
      </c>
      <c r="AA3907" s="322" t="str">
        <f t="shared" si="1796"/>
        <v/>
      </c>
      <c r="AB3907" s="322" t="str">
        <f t="shared" si="1797"/>
        <v/>
      </c>
      <c r="AC3907" s="322" t="str">
        <f t="shared" si="1798"/>
        <v/>
      </c>
      <c r="AD3907" s="322" t="str">
        <f t="shared" si="1799"/>
        <v/>
      </c>
      <c r="AE3907" s="322" t="str">
        <f t="shared" si="1800"/>
        <v/>
      </c>
      <c r="AF3907" s="322" t="str">
        <f t="shared" si="1801"/>
        <v/>
      </c>
      <c r="AG3907" s="322" t="str">
        <f t="shared" si="1802"/>
        <v/>
      </c>
      <c r="AI3907">
        <f t="shared" si="1803"/>
        <v>0</v>
      </c>
      <c r="AJ3907">
        <f t="shared" si="1804"/>
        <v>0</v>
      </c>
      <c r="AK3907">
        <f t="shared" si="1805"/>
        <v>0</v>
      </c>
      <c r="AL3907">
        <f t="shared" si="1806"/>
        <v>0</v>
      </c>
      <c r="AM3907">
        <f t="shared" si="1807"/>
        <v>0</v>
      </c>
      <c r="AN3907">
        <f t="shared" si="1808"/>
        <v>0</v>
      </c>
      <c r="AO3907">
        <f t="shared" si="1809"/>
        <v>0</v>
      </c>
      <c r="AP3907">
        <f t="shared" si="1810"/>
        <v>0</v>
      </c>
      <c r="AQ3907">
        <f t="shared" si="1811"/>
        <v>0</v>
      </c>
      <c r="AR3907">
        <f t="shared" si="1812"/>
        <v>0</v>
      </c>
      <c r="AT3907">
        <f t="shared" si="1791"/>
        <v>0</v>
      </c>
      <c r="AU3907">
        <f t="shared" si="1792"/>
        <v>0</v>
      </c>
      <c r="AZ3907">
        <f t="shared" si="1813"/>
        <v>0</v>
      </c>
      <c r="BA3907" t="str">
        <f t="shared" si="1790"/>
        <v/>
      </c>
      <c r="BB3907" t="str">
        <f t="shared" si="1814"/>
        <v/>
      </c>
    </row>
    <row r="3908" spans="2:54" x14ac:dyDescent="0.15">
      <c r="B3908" s="347"/>
      <c r="C3908" s="347"/>
      <c r="D3908" s="347"/>
      <c r="E3908" s="347"/>
      <c r="F3908" s="347"/>
      <c r="G3908" s="347"/>
      <c r="H3908" s="347"/>
      <c r="I3908" s="347"/>
      <c r="J3908" s="347"/>
      <c r="K3908" s="347"/>
      <c r="N3908" s="323" t="str">
        <f t="shared" si="1815"/>
        <v/>
      </c>
      <c r="O3908" s="323" t="str">
        <f t="shared" si="1816"/>
        <v/>
      </c>
      <c r="P3908" s="323" t="str">
        <f t="shared" si="1817"/>
        <v/>
      </c>
      <c r="R3908" s="323" t="str">
        <f t="shared" si="1818"/>
        <v/>
      </c>
      <c r="X3908" s="322" t="str">
        <f t="shared" si="1793"/>
        <v/>
      </c>
      <c r="Y3908" s="322" t="str">
        <f t="shared" si="1794"/>
        <v/>
      </c>
      <c r="Z3908" s="322" t="str">
        <f t="shared" si="1795"/>
        <v/>
      </c>
      <c r="AA3908" s="322" t="str">
        <f t="shared" si="1796"/>
        <v/>
      </c>
      <c r="AB3908" s="322" t="str">
        <f t="shared" si="1797"/>
        <v/>
      </c>
      <c r="AC3908" s="322" t="str">
        <f t="shared" si="1798"/>
        <v/>
      </c>
      <c r="AD3908" s="322" t="str">
        <f t="shared" si="1799"/>
        <v/>
      </c>
      <c r="AE3908" s="322" t="str">
        <f t="shared" si="1800"/>
        <v/>
      </c>
      <c r="AF3908" s="322" t="str">
        <f t="shared" si="1801"/>
        <v/>
      </c>
      <c r="AG3908" s="322" t="str">
        <f t="shared" si="1802"/>
        <v/>
      </c>
      <c r="AI3908">
        <f t="shared" si="1803"/>
        <v>0</v>
      </c>
      <c r="AJ3908">
        <f t="shared" si="1804"/>
        <v>0</v>
      </c>
      <c r="AK3908">
        <f t="shared" si="1805"/>
        <v>0</v>
      </c>
      <c r="AL3908">
        <f t="shared" si="1806"/>
        <v>0</v>
      </c>
      <c r="AM3908">
        <f t="shared" si="1807"/>
        <v>0</v>
      </c>
      <c r="AN3908">
        <f t="shared" si="1808"/>
        <v>0</v>
      </c>
      <c r="AO3908">
        <f t="shared" si="1809"/>
        <v>0</v>
      </c>
      <c r="AP3908">
        <f t="shared" si="1810"/>
        <v>0</v>
      </c>
      <c r="AQ3908">
        <f t="shared" si="1811"/>
        <v>0</v>
      </c>
      <c r="AR3908">
        <f t="shared" si="1812"/>
        <v>0</v>
      </c>
      <c r="AT3908">
        <f t="shared" si="1791"/>
        <v>0</v>
      </c>
      <c r="AU3908">
        <f t="shared" si="1792"/>
        <v>0</v>
      </c>
      <c r="AZ3908">
        <f t="shared" si="1813"/>
        <v>0</v>
      </c>
      <c r="BA3908" t="str">
        <f t="shared" si="1790"/>
        <v/>
      </c>
      <c r="BB3908" t="str">
        <f t="shared" si="1814"/>
        <v/>
      </c>
    </row>
    <row r="3909" spans="2:54" x14ac:dyDescent="0.15">
      <c r="B3909" s="347"/>
      <c r="C3909" s="347"/>
      <c r="D3909" s="347"/>
      <c r="E3909" s="347"/>
      <c r="F3909" s="347"/>
      <c r="G3909" s="347"/>
      <c r="H3909" s="347"/>
      <c r="I3909" s="347"/>
      <c r="J3909" s="347"/>
      <c r="K3909" s="347"/>
      <c r="N3909" s="323" t="str">
        <f t="shared" si="1815"/>
        <v/>
      </c>
      <c r="O3909" s="323" t="str">
        <f t="shared" si="1816"/>
        <v/>
      </c>
      <c r="P3909" s="323" t="str">
        <f t="shared" si="1817"/>
        <v/>
      </c>
      <c r="R3909" s="323" t="str">
        <f t="shared" si="1818"/>
        <v/>
      </c>
      <c r="X3909" s="322" t="str">
        <f t="shared" si="1793"/>
        <v/>
      </c>
      <c r="Y3909" s="322" t="str">
        <f t="shared" si="1794"/>
        <v/>
      </c>
      <c r="Z3909" s="322" t="str">
        <f t="shared" si="1795"/>
        <v/>
      </c>
      <c r="AA3909" s="322" t="str">
        <f t="shared" si="1796"/>
        <v/>
      </c>
      <c r="AB3909" s="322" t="str">
        <f t="shared" si="1797"/>
        <v/>
      </c>
      <c r="AC3909" s="322" t="str">
        <f t="shared" si="1798"/>
        <v/>
      </c>
      <c r="AD3909" s="322" t="str">
        <f t="shared" si="1799"/>
        <v/>
      </c>
      <c r="AE3909" s="322" t="str">
        <f t="shared" si="1800"/>
        <v/>
      </c>
      <c r="AF3909" s="322" t="str">
        <f t="shared" si="1801"/>
        <v/>
      </c>
      <c r="AG3909" s="322" t="str">
        <f t="shared" si="1802"/>
        <v/>
      </c>
      <c r="AI3909">
        <f t="shared" si="1803"/>
        <v>0</v>
      </c>
      <c r="AJ3909">
        <f t="shared" si="1804"/>
        <v>0</v>
      </c>
      <c r="AK3909">
        <f t="shared" si="1805"/>
        <v>0</v>
      </c>
      <c r="AL3909">
        <f t="shared" si="1806"/>
        <v>0</v>
      </c>
      <c r="AM3909">
        <f t="shared" si="1807"/>
        <v>0</v>
      </c>
      <c r="AN3909">
        <f t="shared" si="1808"/>
        <v>0</v>
      </c>
      <c r="AO3909">
        <f t="shared" si="1809"/>
        <v>0</v>
      </c>
      <c r="AP3909">
        <f t="shared" si="1810"/>
        <v>0</v>
      </c>
      <c r="AQ3909">
        <f t="shared" si="1811"/>
        <v>0</v>
      </c>
      <c r="AR3909">
        <f t="shared" si="1812"/>
        <v>0</v>
      </c>
      <c r="AT3909">
        <f t="shared" si="1791"/>
        <v>0</v>
      </c>
      <c r="AU3909">
        <f t="shared" si="1792"/>
        <v>0</v>
      </c>
      <c r="AZ3909">
        <f t="shared" si="1813"/>
        <v>0</v>
      </c>
      <c r="BA3909" t="str">
        <f t="shared" si="1790"/>
        <v/>
      </c>
      <c r="BB3909" t="str">
        <f t="shared" si="1814"/>
        <v/>
      </c>
    </row>
    <row r="3910" spans="2:54" x14ac:dyDescent="0.15">
      <c r="B3910" s="347"/>
      <c r="C3910" s="347"/>
      <c r="D3910" s="347"/>
      <c r="E3910" s="347"/>
      <c r="F3910" s="347"/>
      <c r="G3910" s="347"/>
      <c r="H3910" s="347"/>
      <c r="I3910" s="347"/>
      <c r="J3910" s="347"/>
      <c r="K3910" s="347"/>
      <c r="N3910" s="323" t="str">
        <f t="shared" si="1815"/>
        <v/>
      </c>
      <c r="O3910" s="323" t="str">
        <f t="shared" si="1816"/>
        <v/>
      </c>
      <c r="P3910" s="323" t="str">
        <f t="shared" si="1817"/>
        <v/>
      </c>
      <c r="R3910" s="323" t="str">
        <f t="shared" si="1818"/>
        <v/>
      </c>
      <c r="X3910" s="322" t="str">
        <f t="shared" si="1793"/>
        <v/>
      </c>
      <c r="Y3910" s="322" t="str">
        <f t="shared" si="1794"/>
        <v/>
      </c>
      <c r="Z3910" s="322" t="str">
        <f t="shared" si="1795"/>
        <v/>
      </c>
      <c r="AA3910" s="322" t="str">
        <f t="shared" si="1796"/>
        <v/>
      </c>
      <c r="AB3910" s="322" t="str">
        <f t="shared" si="1797"/>
        <v/>
      </c>
      <c r="AC3910" s="322" t="str">
        <f t="shared" si="1798"/>
        <v/>
      </c>
      <c r="AD3910" s="322" t="str">
        <f t="shared" si="1799"/>
        <v/>
      </c>
      <c r="AE3910" s="322" t="str">
        <f t="shared" si="1800"/>
        <v/>
      </c>
      <c r="AF3910" s="322" t="str">
        <f t="shared" si="1801"/>
        <v/>
      </c>
      <c r="AG3910" s="322" t="str">
        <f t="shared" si="1802"/>
        <v/>
      </c>
      <c r="AI3910">
        <f t="shared" si="1803"/>
        <v>0</v>
      </c>
      <c r="AJ3910">
        <f t="shared" si="1804"/>
        <v>0</v>
      </c>
      <c r="AK3910">
        <f t="shared" si="1805"/>
        <v>0</v>
      </c>
      <c r="AL3910">
        <f t="shared" si="1806"/>
        <v>0</v>
      </c>
      <c r="AM3910">
        <f t="shared" si="1807"/>
        <v>0</v>
      </c>
      <c r="AN3910">
        <f t="shared" si="1808"/>
        <v>0</v>
      </c>
      <c r="AO3910">
        <f t="shared" si="1809"/>
        <v>0</v>
      </c>
      <c r="AP3910">
        <f t="shared" si="1810"/>
        <v>0</v>
      </c>
      <c r="AQ3910">
        <f t="shared" si="1811"/>
        <v>0</v>
      </c>
      <c r="AR3910">
        <f t="shared" si="1812"/>
        <v>0</v>
      </c>
      <c r="AT3910">
        <f t="shared" si="1791"/>
        <v>0</v>
      </c>
      <c r="AU3910">
        <f t="shared" si="1792"/>
        <v>0</v>
      </c>
      <c r="AZ3910">
        <f t="shared" si="1813"/>
        <v>0</v>
      </c>
      <c r="BA3910" t="str">
        <f t="shared" si="1790"/>
        <v/>
      </c>
      <c r="BB3910" t="str">
        <f t="shared" si="1814"/>
        <v/>
      </c>
    </row>
    <row r="3911" spans="2:54" x14ac:dyDescent="0.15">
      <c r="B3911" s="347"/>
      <c r="C3911" s="347"/>
      <c r="D3911" s="347"/>
      <c r="E3911" s="347"/>
      <c r="F3911" s="347"/>
      <c r="G3911" s="347"/>
      <c r="H3911" s="347"/>
      <c r="I3911" s="347"/>
      <c r="J3911" s="347"/>
      <c r="K3911" s="347"/>
      <c r="N3911" s="323" t="str">
        <f t="shared" si="1815"/>
        <v/>
      </c>
      <c r="O3911" s="323" t="str">
        <f t="shared" si="1816"/>
        <v/>
      </c>
      <c r="P3911" s="323" t="str">
        <f t="shared" si="1817"/>
        <v/>
      </c>
      <c r="R3911" s="323" t="str">
        <f t="shared" si="1818"/>
        <v/>
      </c>
      <c r="X3911" s="322" t="str">
        <f t="shared" si="1793"/>
        <v/>
      </c>
      <c r="Y3911" s="322" t="str">
        <f t="shared" si="1794"/>
        <v/>
      </c>
      <c r="Z3911" s="322" t="str">
        <f t="shared" si="1795"/>
        <v/>
      </c>
      <c r="AA3911" s="322" t="str">
        <f t="shared" si="1796"/>
        <v/>
      </c>
      <c r="AB3911" s="322" t="str">
        <f t="shared" si="1797"/>
        <v/>
      </c>
      <c r="AC3911" s="322" t="str">
        <f t="shared" si="1798"/>
        <v/>
      </c>
      <c r="AD3911" s="322" t="str">
        <f t="shared" si="1799"/>
        <v/>
      </c>
      <c r="AE3911" s="322" t="str">
        <f t="shared" si="1800"/>
        <v/>
      </c>
      <c r="AF3911" s="322" t="str">
        <f t="shared" si="1801"/>
        <v/>
      </c>
      <c r="AG3911" s="322" t="str">
        <f t="shared" si="1802"/>
        <v/>
      </c>
      <c r="AI3911">
        <f t="shared" si="1803"/>
        <v>0</v>
      </c>
      <c r="AJ3911">
        <f t="shared" si="1804"/>
        <v>0</v>
      </c>
      <c r="AK3911">
        <f t="shared" si="1805"/>
        <v>0</v>
      </c>
      <c r="AL3911">
        <f t="shared" si="1806"/>
        <v>0</v>
      </c>
      <c r="AM3911">
        <f t="shared" si="1807"/>
        <v>0</v>
      </c>
      <c r="AN3911">
        <f t="shared" si="1808"/>
        <v>0</v>
      </c>
      <c r="AO3911">
        <f t="shared" si="1809"/>
        <v>0</v>
      </c>
      <c r="AP3911">
        <f t="shared" si="1810"/>
        <v>0</v>
      </c>
      <c r="AQ3911">
        <f t="shared" si="1811"/>
        <v>0</v>
      </c>
      <c r="AR3911">
        <f t="shared" si="1812"/>
        <v>0</v>
      </c>
      <c r="AT3911">
        <f t="shared" si="1791"/>
        <v>0</v>
      </c>
      <c r="AU3911">
        <f t="shared" si="1792"/>
        <v>0</v>
      </c>
      <c r="AZ3911">
        <f t="shared" si="1813"/>
        <v>0</v>
      </c>
      <c r="BA3911" t="str">
        <f t="shared" si="1790"/>
        <v/>
      </c>
      <c r="BB3911" t="str">
        <f t="shared" si="1814"/>
        <v/>
      </c>
    </row>
    <row r="3912" spans="2:54" x14ac:dyDescent="0.15">
      <c r="B3912" s="347"/>
      <c r="C3912" s="347"/>
      <c r="D3912" s="347"/>
      <c r="E3912" s="347"/>
      <c r="F3912" s="347"/>
      <c r="G3912" s="347"/>
      <c r="H3912" s="347"/>
      <c r="I3912" s="347"/>
      <c r="J3912" s="347"/>
      <c r="K3912" s="347"/>
      <c r="N3912" s="323" t="str">
        <f t="shared" si="1815"/>
        <v/>
      </c>
      <c r="O3912" s="323" t="str">
        <f t="shared" si="1816"/>
        <v/>
      </c>
      <c r="P3912" s="323" t="str">
        <f t="shared" si="1817"/>
        <v/>
      </c>
      <c r="R3912" s="323" t="str">
        <f t="shared" si="1818"/>
        <v/>
      </c>
      <c r="X3912" s="322" t="str">
        <f t="shared" si="1793"/>
        <v/>
      </c>
      <c r="Y3912" s="322" t="str">
        <f t="shared" si="1794"/>
        <v/>
      </c>
      <c r="Z3912" s="322" t="str">
        <f t="shared" si="1795"/>
        <v/>
      </c>
      <c r="AA3912" s="322" t="str">
        <f t="shared" si="1796"/>
        <v/>
      </c>
      <c r="AB3912" s="322" t="str">
        <f t="shared" si="1797"/>
        <v/>
      </c>
      <c r="AC3912" s="322" t="str">
        <f t="shared" si="1798"/>
        <v/>
      </c>
      <c r="AD3912" s="322" t="str">
        <f t="shared" si="1799"/>
        <v/>
      </c>
      <c r="AE3912" s="322" t="str">
        <f t="shared" si="1800"/>
        <v/>
      </c>
      <c r="AF3912" s="322" t="str">
        <f t="shared" si="1801"/>
        <v/>
      </c>
      <c r="AG3912" s="322" t="str">
        <f t="shared" si="1802"/>
        <v/>
      </c>
      <c r="AI3912">
        <f t="shared" si="1803"/>
        <v>0</v>
      </c>
      <c r="AJ3912">
        <f t="shared" si="1804"/>
        <v>0</v>
      </c>
      <c r="AK3912">
        <f t="shared" si="1805"/>
        <v>0</v>
      </c>
      <c r="AL3912">
        <f t="shared" si="1806"/>
        <v>0</v>
      </c>
      <c r="AM3912">
        <f t="shared" si="1807"/>
        <v>0</v>
      </c>
      <c r="AN3912">
        <f t="shared" si="1808"/>
        <v>0</v>
      </c>
      <c r="AO3912">
        <f t="shared" si="1809"/>
        <v>0</v>
      </c>
      <c r="AP3912">
        <f t="shared" si="1810"/>
        <v>0</v>
      </c>
      <c r="AQ3912">
        <f t="shared" si="1811"/>
        <v>0</v>
      </c>
      <c r="AR3912">
        <f t="shared" si="1812"/>
        <v>0</v>
      </c>
      <c r="AT3912">
        <f t="shared" si="1791"/>
        <v>0</v>
      </c>
      <c r="AU3912">
        <f t="shared" si="1792"/>
        <v>0</v>
      </c>
      <c r="AZ3912">
        <f t="shared" si="1813"/>
        <v>0</v>
      </c>
      <c r="BA3912" t="str">
        <f t="shared" si="1790"/>
        <v/>
      </c>
      <c r="BB3912" t="str">
        <f t="shared" si="1814"/>
        <v/>
      </c>
    </row>
    <row r="3913" spans="2:54" x14ac:dyDescent="0.15">
      <c r="B3913" s="347"/>
      <c r="C3913" s="347"/>
      <c r="D3913" s="347"/>
      <c r="E3913" s="347"/>
      <c r="F3913" s="347"/>
      <c r="G3913" s="347"/>
      <c r="H3913" s="347"/>
      <c r="I3913" s="347"/>
      <c r="J3913" s="347"/>
      <c r="K3913" s="347"/>
      <c r="N3913" s="323" t="str">
        <f t="shared" si="1815"/>
        <v/>
      </c>
      <c r="O3913" s="323" t="str">
        <f t="shared" si="1816"/>
        <v/>
      </c>
      <c r="P3913" s="323" t="str">
        <f t="shared" si="1817"/>
        <v/>
      </c>
      <c r="R3913" s="323" t="str">
        <f t="shared" si="1818"/>
        <v/>
      </c>
      <c r="X3913" s="322" t="str">
        <f t="shared" si="1793"/>
        <v/>
      </c>
      <c r="Y3913" s="322" t="str">
        <f t="shared" si="1794"/>
        <v/>
      </c>
      <c r="Z3913" s="322" t="str">
        <f t="shared" si="1795"/>
        <v/>
      </c>
      <c r="AA3913" s="322" t="str">
        <f t="shared" si="1796"/>
        <v/>
      </c>
      <c r="AB3913" s="322" t="str">
        <f t="shared" si="1797"/>
        <v/>
      </c>
      <c r="AC3913" s="322" t="str">
        <f t="shared" si="1798"/>
        <v/>
      </c>
      <c r="AD3913" s="322" t="str">
        <f t="shared" si="1799"/>
        <v/>
      </c>
      <c r="AE3913" s="322" t="str">
        <f t="shared" si="1800"/>
        <v/>
      </c>
      <c r="AF3913" s="322" t="str">
        <f t="shared" si="1801"/>
        <v/>
      </c>
      <c r="AG3913" s="322" t="str">
        <f t="shared" si="1802"/>
        <v/>
      </c>
      <c r="AI3913">
        <f t="shared" si="1803"/>
        <v>0</v>
      </c>
      <c r="AJ3913">
        <f t="shared" si="1804"/>
        <v>0</v>
      </c>
      <c r="AK3913">
        <f t="shared" si="1805"/>
        <v>0</v>
      </c>
      <c r="AL3913">
        <f t="shared" si="1806"/>
        <v>0</v>
      </c>
      <c r="AM3913">
        <f t="shared" si="1807"/>
        <v>0</v>
      </c>
      <c r="AN3913">
        <f t="shared" si="1808"/>
        <v>0</v>
      </c>
      <c r="AO3913">
        <f t="shared" si="1809"/>
        <v>0</v>
      </c>
      <c r="AP3913">
        <f t="shared" si="1810"/>
        <v>0</v>
      </c>
      <c r="AQ3913">
        <f t="shared" si="1811"/>
        <v>0</v>
      </c>
      <c r="AR3913">
        <f t="shared" si="1812"/>
        <v>0</v>
      </c>
      <c r="AT3913">
        <f t="shared" si="1791"/>
        <v>0</v>
      </c>
      <c r="AU3913">
        <f t="shared" si="1792"/>
        <v>0</v>
      </c>
      <c r="AZ3913">
        <f t="shared" si="1813"/>
        <v>0</v>
      </c>
      <c r="BA3913" t="str">
        <f t="shared" si="1790"/>
        <v/>
      </c>
      <c r="BB3913" t="str">
        <f t="shared" si="1814"/>
        <v/>
      </c>
    </row>
    <row r="3914" spans="2:54" x14ac:dyDescent="0.15">
      <c r="B3914" s="347"/>
      <c r="C3914" s="347"/>
      <c r="D3914" s="347"/>
      <c r="E3914" s="347"/>
      <c r="F3914" s="347"/>
      <c r="G3914" s="347"/>
      <c r="H3914" s="347"/>
      <c r="I3914" s="347"/>
      <c r="J3914" s="347"/>
      <c r="K3914" s="347"/>
      <c r="N3914" s="323" t="str">
        <f t="shared" si="1815"/>
        <v/>
      </c>
      <c r="O3914" s="323" t="str">
        <f t="shared" si="1816"/>
        <v/>
      </c>
      <c r="P3914" s="323" t="str">
        <f t="shared" si="1817"/>
        <v/>
      </c>
      <c r="R3914" s="323" t="str">
        <f t="shared" si="1818"/>
        <v/>
      </c>
      <c r="X3914" s="322" t="str">
        <f t="shared" si="1793"/>
        <v/>
      </c>
      <c r="Y3914" s="322" t="str">
        <f t="shared" si="1794"/>
        <v/>
      </c>
      <c r="Z3914" s="322" t="str">
        <f t="shared" si="1795"/>
        <v/>
      </c>
      <c r="AA3914" s="322" t="str">
        <f t="shared" si="1796"/>
        <v/>
      </c>
      <c r="AB3914" s="322" t="str">
        <f t="shared" si="1797"/>
        <v/>
      </c>
      <c r="AC3914" s="322" t="str">
        <f t="shared" si="1798"/>
        <v/>
      </c>
      <c r="AD3914" s="322" t="str">
        <f t="shared" si="1799"/>
        <v/>
      </c>
      <c r="AE3914" s="322" t="str">
        <f t="shared" si="1800"/>
        <v/>
      </c>
      <c r="AF3914" s="322" t="str">
        <f t="shared" si="1801"/>
        <v/>
      </c>
      <c r="AG3914" s="322" t="str">
        <f t="shared" si="1802"/>
        <v/>
      </c>
      <c r="AI3914">
        <f t="shared" si="1803"/>
        <v>0</v>
      </c>
      <c r="AJ3914">
        <f t="shared" si="1804"/>
        <v>0</v>
      </c>
      <c r="AK3914">
        <f t="shared" si="1805"/>
        <v>0</v>
      </c>
      <c r="AL3914">
        <f t="shared" si="1806"/>
        <v>0</v>
      </c>
      <c r="AM3914">
        <f t="shared" si="1807"/>
        <v>0</v>
      </c>
      <c r="AN3914">
        <f t="shared" si="1808"/>
        <v>0</v>
      </c>
      <c r="AO3914">
        <f t="shared" si="1809"/>
        <v>0</v>
      </c>
      <c r="AP3914">
        <f t="shared" si="1810"/>
        <v>0</v>
      </c>
      <c r="AQ3914">
        <f t="shared" si="1811"/>
        <v>0</v>
      </c>
      <c r="AR3914">
        <f t="shared" si="1812"/>
        <v>0</v>
      </c>
      <c r="AT3914">
        <f t="shared" si="1791"/>
        <v>0</v>
      </c>
      <c r="AU3914">
        <f t="shared" si="1792"/>
        <v>0</v>
      </c>
      <c r="AZ3914">
        <f t="shared" si="1813"/>
        <v>0</v>
      </c>
      <c r="BA3914" t="str">
        <f t="shared" si="1790"/>
        <v/>
      </c>
      <c r="BB3914" t="str">
        <f t="shared" si="1814"/>
        <v/>
      </c>
    </row>
    <row r="3915" spans="2:54" x14ac:dyDescent="0.15">
      <c r="B3915" s="347"/>
      <c r="C3915" s="347"/>
      <c r="D3915" s="347"/>
      <c r="E3915" s="347"/>
      <c r="F3915" s="347"/>
      <c r="G3915" s="347"/>
      <c r="H3915" s="347"/>
      <c r="I3915" s="347"/>
      <c r="J3915" s="347"/>
      <c r="K3915" s="347"/>
      <c r="N3915" s="323" t="str">
        <f t="shared" si="1815"/>
        <v/>
      </c>
      <c r="O3915" s="323" t="str">
        <f t="shared" si="1816"/>
        <v/>
      </c>
      <c r="P3915" s="323" t="str">
        <f t="shared" si="1817"/>
        <v/>
      </c>
      <c r="R3915" s="323" t="str">
        <f t="shared" si="1818"/>
        <v/>
      </c>
      <c r="X3915" s="322" t="str">
        <f t="shared" si="1793"/>
        <v/>
      </c>
      <c r="Y3915" s="322" t="str">
        <f t="shared" si="1794"/>
        <v/>
      </c>
      <c r="Z3915" s="322" t="str">
        <f t="shared" si="1795"/>
        <v/>
      </c>
      <c r="AA3915" s="322" t="str">
        <f t="shared" si="1796"/>
        <v/>
      </c>
      <c r="AB3915" s="322" t="str">
        <f t="shared" si="1797"/>
        <v/>
      </c>
      <c r="AC3915" s="322" t="str">
        <f t="shared" si="1798"/>
        <v/>
      </c>
      <c r="AD3915" s="322" t="str">
        <f t="shared" si="1799"/>
        <v/>
      </c>
      <c r="AE3915" s="322" t="str">
        <f t="shared" si="1800"/>
        <v/>
      </c>
      <c r="AF3915" s="322" t="str">
        <f t="shared" si="1801"/>
        <v/>
      </c>
      <c r="AG3915" s="322" t="str">
        <f t="shared" si="1802"/>
        <v/>
      </c>
      <c r="AI3915">
        <f t="shared" si="1803"/>
        <v>0</v>
      </c>
      <c r="AJ3915">
        <f t="shared" si="1804"/>
        <v>0</v>
      </c>
      <c r="AK3915">
        <f t="shared" si="1805"/>
        <v>0</v>
      </c>
      <c r="AL3915">
        <f t="shared" si="1806"/>
        <v>0</v>
      </c>
      <c r="AM3915">
        <f t="shared" si="1807"/>
        <v>0</v>
      </c>
      <c r="AN3915">
        <f t="shared" si="1808"/>
        <v>0</v>
      </c>
      <c r="AO3915">
        <f t="shared" si="1809"/>
        <v>0</v>
      </c>
      <c r="AP3915">
        <f t="shared" si="1810"/>
        <v>0</v>
      </c>
      <c r="AQ3915">
        <f t="shared" si="1811"/>
        <v>0</v>
      </c>
      <c r="AR3915">
        <f t="shared" si="1812"/>
        <v>0</v>
      </c>
      <c r="AT3915">
        <f t="shared" si="1791"/>
        <v>0</v>
      </c>
      <c r="AU3915">
        <f t="shared" si="1792"/>
        <v>0</v>
      </c>
      <c r="AZ3915">
        <f t="shared" si="1813"/>
        <v>0</v>
      </c>
      <c r="BA3915" t="str">
        <f t="shared" si="1790"/>
        <v/>
      </c>
      <c r="BB3915" t="str">
        <f t="shared" si="1814"/>
        <v/>
      </c>
    </row>
    <row r="3916" spans="2:54" x14ac:dyDescent="0.15">
      <c r="B3916" s="347"/>
      <c r="C3916" s="347"/>
      <c r="D3916" s="347"/>
      <c r="E3916" s="347"/>
      <c r="F3916" s="347"/>
      <c r="G3916" s="347"/>
      <c r="H3916" s="347"/>
      <c r="I3916" s="347"/>
      <c r="J3916" s="347"/>
      <c r="K3916" s="347"/>
      <c r="N3916" s="323" t="str">
        <f t="shared" si="1815"/>
        <v/>
      </c>
      <c r="O3916" s="323" t="str">
        <f t="shared" si="1816"/>
        <v/>
      </c>
      <c r="P3916" s="323" t="str">
        <f t="shared" si="1817"/>
        <v/>
      </c>
      <c r="R3916" s="323" t="str">
        <f t="shared" si="1818"/>
        <v/>
      </c>
      <c r="X3916" s="322" t="str">
        <f t="shared" si="1793"/>
        <v/>
      </c>
      <c r="Y3916" s="322" t="str">
        <f t="shared" si="1794"/>
        <v/>
      </c>
      <c r="Z3916" s="322" t="str">
        <f t="shared" si="1795"/>
        <v/>
      </c>
      <c r="AA3916" s="322" t="str">
        <f t="shared" si="1796"/>
        <v/>
      </c>
      <c r="AB3916" s="322" t="str">
        <f t="shared" si="1797"/>
        <v/>
      </c>
      <c r="AC3916" s="322" t="str">
        <f t="shared" si="1798"/>
        <v/>
      </c>
      <c r="AD3916" s="322" t="str">
        <f t="shared" si="1799"/>
        <v/>
      </c>
      <c r="AE3916" s="322" t="str">
        <f t="shared" si="1800"/>
        <v/>
      </c>
      <c r="AF3916" s="322" t="str">
        <f t="shared" si="1801"/>
        <v/>
      </c>
      <c r="AG3916" s="322" t="str">
        <f t="shared" si="1802"/>
        <v/>
      </c>
      <c r="AI3916">
        <f t="shared" si="1803"/>
        <v>0</v>
      </c>
      <c r="AJ3916">
        <f t="shared" si="1804"/>
        <v>0</v>
      </c>
      <c r="AK3916">
        <f t="shared" si="1805"/>
        <v>0</v>
      </c>
      <c r="AL3916">
        <f t="shared" si="1806"/>
        <v>0</v>
      </c>
      <c r="AM3916">
        <f t="shared" si="1807"/>
        <v>0</v>
      </c>
      <c r="AN3916">
        <f t="shared" si="1808"/>
        <v>0</v>
      </c>
      <c r="AO3916">
        <f t="shared" si="1809"/>
        <v>0</v>
      </c>
      <c r="AP3916">
        <f t="shared" si="1810"/>
        <v>0</v>
      </c>
      <c r="AQ3916">
        <f t="shared" si="1811"/>
        <v>0</v>
      </c>
      <c r="AR3916">
        <f t="shared" si="1812"/>
        <v>0</v>
      </c>
      <c r="AT3916">
        <f t="shared" si="1791"/>
        <v>0</v>
      </c>
      <c r="AU3916">
        <f t="shared" si="1792"/>
        <v>0</v>
      </c>
      <c r="AZ3916">
        <f t="shared" si="1813"/>
        <v>0</v>
      </c>
      <c r="BA3916" t="str">
        <f t="shared" si="1790"/>
        <v/>
      </c>
      <c r="BB3916" t="str">
        <f t="shared" si="1814"/>
        <v/>
      </c>
    </row>
    <row r="3917" spans="2:54" x14ac:dyDescent="0.15">
      <c r="B3917" s="347"/>
      <c r="C3917" s="347"/>
      <c r="D3917" s="347"/>
      <c r="E3917" s="347"/>
      <c r="F3917" s="347"/>
      <c r="G3917" s="347"/>
      <c r="H3917" s="347"/>
      <c r="I3917" s="347"/>
      <c r="J3917" s="347"/>
      <c r="K3917" s="347"/>
      <c r="N3917" s="323" t="str">
        <f t="shared" si="1815"/>
        <v/>
      </c>
      <c r="O3917" s="323" t="str">
        <f t="shared" si="1816"/>
        <v/>
      </c>
      <c r="P3917" s="323" t="str">
        <f t="shared" si="1817"/>
        <v/>
      </c>
      <c r="R3917" s="323" t="str">
        <f t="shared" si="1818"/>
        <v/>
      </c>
      <c r="X3917" s="322" t="str">
        <f t="shared" si="1793"/>
        <v/>
      </c>
      <c r="Y3917" s="322" t="str">
        <f t="shared" si="1794"/>
        <v/>
      </c>
      <c r="Z3917" s="322" t="str">
        <f t="shared" si="1795"/>
        <v/>
      </c>
      <c r="AA3917" s="322" t="str">
        <f t="shared" si="1796"/>
        <v/>
      </c>
      <c r="AB3917" s="322" t="str">
        <f t="shared" si="1797"/>
        <v/>
      </c>
      <c r="AC3917" s="322" t="str">
        <f t="shared" si="1798"/>
        <v/>
      </c>
      <c r="AD3917" s="322" t="str">
        <f t="shared" si="1799"/>
        <v/>
      </c>
      <c r="AE3917" s="322" t="str">
        <f t="shared" si="1800"/>
        <v/>
      </c>
      <c r="AF3917" s="322" t="str">
        <f t="shared" si="1801"/>
        <v/>
      </c>
      <c r="AG3917" s="322" t="str">
        <f t="shared" si="1802"/>
        <v/>
      </c>
      <c r="AI3917">
        <f t="shared" si="1803"/>
        <v>0</v>
      </c>
      <c r="AJ3917">
        <f t="shared" si="1804"/>
        <v>0</v>
      </c>
      <c r="AK3917">
        <f t="shared" si="1805"/>
        <v>0</v>
      </c>
      <c r="AL3917">
        <f t="shared" si="1806"/>
        <v>0</v>
      </c>
      <c r="AM3917">
        <f t="shared" si="1807"/>
        <v>0</v>
      </c>
      <c r="AN3917">
        <f t="shared" si="1808"/>
        <v>0</v>
      </c>
      <c r="AO3917">
        <f t="shared" si="1809"/>
        <v>0</v>
      </c>
      <c r="AP3917">
        <f t="shared" si="1810"/>
        <v>0</v>
      </c>
      <c r="AQ3917">
        <f t="shared" si="1811"/>
        <v>0</v>
      </c>
      <c r="AR3917">
        <f t="shared" si="1812"/>
        <v>0</v>
      </c>
      <c r="AT3917">
        <f t="shared" si="1791"/>
        <v>0</v>
      </c>
      <c r="AU3917">
        <f t="shared" si="1792"/>
        <v>0</v>
      </c>
      <c r="AZ3917">
        <f t="shared" si="1813"/>
        <v>0</v>
      </c>
      <c r="BA3917" t="str">
        <f t="shared" ref="BA3917:BA3980" si="1819">IF($AZ3917=10,SUM($X3917:$AG3917),"")</f>
        <v/>
      </c>
      <c r="BB3917" t="str">
        <f t="shared" si="1814"/>
        <v/>
      </c>
    </row>
    <row r="3918" spans="2:54" x14ac:dyDescent="0.15">
      <c r="B3918" s="347"/>
      <c r="C3918" s="347"/>
      <c r="D3918" s="347"/>
      <c r="E3918" s="347"/>
      <c r="F3918" s="347"/>
      <c r="G3918" s="347"/>
      <c r="H3918" s="347"/>
      <c r="I3918" s="347"/>
      <c r="J3918" s="347"/>
      <c r="K3918" s="347"/>
      <c r="N3918" s="323" t="str">
        <f t="shared" si="1815"/>
        <v/>
      </c>
      <c r="O3918" s="323" t="str">
        <f t="shared" si="1816"/>
        <v/>
      </c>
      <c r="P3918" s="323" t="str">
        <f t="shared" si="1817"/>
        <v/>
      </c>
      <c r="R3918" s="323" t="str">
        <f t="shared" si="1818"/>
        <v/>
      </c>
      <c r="X3918" s="322" t="str">
        <f t="shared" si="1793"/>
        <v/>
      </c>
      <c r="Y3918" s="322" t="str">
        <f t="shared" si="1794"/>
        <v/>
      </c>
      <c r="Z3918" s="322" t="str">
        <f t="shared" si="1795"/>
        <v/>
      </c>
      <c r="AA3918" s="322" t="str">
        <f t="shared" si="1796"/>
        <v/>
      </c>
      <c r="AB3918" s="322" t="str">
        <f t="shared" si="1797"/>
        <v/>
      </c>
      <c r="AC3918" s="322" t="str">
        <f t="shared" si="1798"/>
        <v/>
      </c>
      <c r="AD3918" s="322" t="str">
        <f t="shared" si="1799"/>
        <v/>
      </c>
      <c r="AE3918" s="322" t="str">
        <f t="shared" si="1800"/>
        <v/>
      </c>
      <c r="AF3918" s="322" t="str">
        <f t="shared" si="1801"/>
        <v/>
      </c>
      <c r="AG3918" s="322" t="str">
        <f t="shared" si="1802"/>
        <v/>
      </c>
      <c r="AI3918">
        <f t="shared" si="1803"/>
        <v>0</v>
      </c>
      <c r="AJ3918">
        <f t="shared" si="1804"/>
        <v>0</v>
      </c>
      <c r="AK3918">
        <f t="shared" si="1805"/>
        <v>0</v>
      </c>
      <c r="AL3918">
        <f t="shared" si="1806"/>
        <v>0</v>
      </c>
      <c r="AM3918">
        <f t="shared" si="1807"/>
        <v>0</v>
      </c>
      <c r="AN3918">
        <f t="shared" si="1808"/>
        <v>0</v>
      </c>
      <c r="AO3918">
        <f t="shared" si="1809"/>
        <v>0</v>
      </c>
      <c r="AP3918">
        <f t="shared" si="1810"/>
        <v>0</v>
      </c>
      <c r="AQ3918">
        <f t="shared" si="1811"/>
        <v>0</v>
      </c>
      <c r="AR3918">
        <f t="shared" si="1812"/>
        <v>0</v>
      </c>
      <c r="AT3918">
        <f t="shared" ref="AT3918:AT3981" si="1820">COUNTIF(AI3918:AR3918,"&gt;3")</f>
        <v>0</v>
      </c>
      <c r="AU3918">
        <f t="shared" ref="AU3918:AU3981" si="1821">IF(AT3918&gt;6,1,0)</f>
        <v>0</v>
      </c>
      <c r="AZ3918">
        <f t="shared" si="1813"/>
        <v>0</v>
      </c>
      <c r="BA3918" t="str">
        <f t="shared" si="1819"/>
        <v/>
      </c>
      <c r="BB3918" t="str">
        <f t="shared" si="1814"/>
        <v/>
      </c>
    </row>
    <row r="3919" spans="2:54" x14ac:dyDescent="0.15">
      <c r="B3919" s="347"/>
      <c r="C3919" s="347"/>
      <c r="D3919" s="347"/>
      <c r="E3919" s="347"/>
      <c r="F3919" s="347"/>
      <c r="G3919" s="347"/>
      <c r="H3919" s="347"/>
      <c r="I3919" s="347"/>
      <c r="J3919" s="347"/>
      <c r="K3919" s="347"/>
      <c r="N3919" s="323" t="str">
        <f t="shared" si="1815"/>
        <v/>
      </c>
      <c r="O3919" s="323" t="str">
        <f t="shared" si="1816"/>
        <v/>
      </c>
      <c r="P3919" s="323" t="str">
        <f t="shared" si="1817"/>
        <v/>
      </c>
      <c r="R3919" s="323" t="str">
        <f t="shared" si="1818"/>
        <v/>
      </c>
      <c r="X3919" s="322" t="str">
        <f t="shared" si="1793"/>
        <v/>
      </c>
      <c r="Y3919" s="322" t="str">
        <f t="shared" si="1794"/>
        <v/>
      </c>
      <c r="Z3919" s="322" t="str">
        <f t="shared" si="1795"/>
        <v/>
      </c>
      <c r="AA3919" s="322" t="str">
        <f t="shared" si="1796"/>
        <v/>
      </c>
      <c r="AB3919" s="322" t="str">
        <f t="shared" si="1797"/>
        <v/>
      </c>
      <c r="AC3919" s="322" t="str">
        <f t="shared" si="1798"/>
        <v/>
      </c>
      <c r="AD3919" s="322" t="str">
        <f t="shared" si="1799"/>
        <v/>
      </c>
      <c r="AE3919" s="322" t="str">
        <f t="shared" si="1800"/>
        <v/>
      </c>
      <c r="AF3919" s="322" t="str">
        <f t="shared" si="1801"/>
        <v/>
      </c>
      <c r="AG3919" s="322" t="str">
        <f t="shared" si="1802"/>
        <v/>
      </c>
      <c r="AI3919">
        <f t="shared" si="1803"/>
        <v>0</v>
      </c>
      <c r="AJ3919">
        <f t="shared" si="1804"/>
        <v>0</v>
      </c>
      <c r="AK3919">
        <f t="shared" si="1805"/>
        <v>0</v>
      </c>
      <c r="AL3919">
        <f t="shared" si="1806"/>
        <v>0</v>
      </c>
      <c r="AM3919">
        <f t="shared" si="1807"/>
        <v>0</v>
      </c>
      <c r="AN3919">
        <f t="shared" si="1808"/>
        <v>0</v>
      </c>
      <c r="AO3919">
        <f t="shared" si="1809"/>
        <v>0</v>
      </c>
      <c r="AP3919">
        <f t="shared" si="1810"/>
        <v>0</v>
      </c>
      <c r="AQ3919">
        <f t="shared" si="1811"/>
        <v>0</v>
      </c>
      <c r="AR3919">
        <f t="shared" si="1812"/>
        <v>0</v>
      </c>
      <c r="AT3919">
        <f t="shared" si="1820"/>
        <v>0</v>
      </c>
      <c r="AU3919">
        <f t="shared" si="1821"/>
        <v>0</v>
      </c>
      <c r="AZ3919">
        <f t="shared" si="1813"/>
        <v>0</v>
      </c>
      <c r="BA3919" t="str">
        <f t="shared" si="1819"/>
        <v/>
      </c>
      <c r="BB3919" t="str">
        <f t="shared" si="1814"/>
        <v/>
      </c>
    </row>
    <row r="3920" spans="2:54" x14ac:dyDescent="0.15">
      <c r="B3920" s="347"/>
      <c r="C3920" s="347"/>
      <c r="D3920" s="347"/>
      <c r="E3920" s="347"/>
      <c r="F3920" s="347"/>
      <c r="G3920" s="347"/>
      <c r="H3920" s="347"/>
      <c r="I3920" s="347"/>
      <c r="J3920" s="347"/>
      <c r="K3920" s="347"/>
      <c r="N3920" s="323" t="str">
        <f t="shared" si="1815"/>
        <v/>
      </c>
      <c r="O3920" s="323" t="str">
        <f t="shared" si="1816"/>
        <v/>
      </c>
      <c r="P3920" s="323" t="str">
        <f t="shared" si="1817"/>
        <v/>
      </c>
      <c r="R3920" s="323" t="str">
        <f t="shared" si="1818"/>
        <v/>
      </c>
      <c r="X3920" s="322" t="str">
        <f t="shared" si="1793"/>
        <v/>
      </c>
      <c r="Y3920" s="322" t="str">
        <f t="shared" si="1794"/>
        <v/>
      </c>
      <c r="Z3920" s="322" t="str">
        <f t="shared" si="1795"/>
        <v/>
      </c>
      <c r="AA3920" s="322" t="str">
        <f t="shared" si="1796"/>
        <v/>
      </c>
      <c r="AB3920" s="322" t="str">
        <f t="shared" si="1797"/>
        <v/>
      </c>
      <c r="AC3920" s="322" t="str">
        <f t="shared" si="1798"/>
        <v/>
      </c>
      <c r="AD3920" s="322" t="str">
        <f t="shared" si="1799"/>
        <v/>
      </c>
      <c r="AE3920" s="322" t="str">
        <f t="shared" si="1800"/>
        <v/>
      </c>
      <c r="AF3920" s="322" t="str">
        <f t="shared" si="1801"/>
        <v/>
      </c>
      <c r="AG3920" s="322" t="str">
        <f t="shared" si="1802"/>
        <v/>
      </c>
      <c r="AI3920">
        <f t="shared" si="1803"/>
        <v>0</v>
      </c>
      <c r="AJ3920">
        <f t="shared" si="1804"/>
        <v>0</v>
      </c>
      <c r="AK3920">
        <f t="shared" si="1805"/>
        <v>0</v>
      </c>
      <c r="AL3920">
        <f t="shared" si="1806"/>
        <v>0</v>
      </c>
      <c r="AM3920">
        <f t="shared" si="1807"/>
        <v>0</v>
      </c>
      <c r="AN3920">
        <f t="shared" si="1808"/>
        <v>0</v>
      </c>
      <c r="AO3920">
        <f t="shared" si="1809"/>
        <v>0</v>
      </c>
      <c r="AP3920">
        <f t="shared" si="1810"/>
        <v>0</v>
      </c>
      <c r="AQ3920">
        <f t="shared" si="1811"/>
        <v>0</v>
      </c>
      <c r="AR3920">
        <f t="shared" si="1812"/>
        <v>0</v>
      </c>
      <c r="AT3920">
        <f t="shared" si="1820"/>
        <v>0</v>
      </c>
      <c r="AU3920">
        <f t="shared" si="1821"/>
        <v>0</v>
      </c>
      <c r="AZ3920">
        <f t="shared" si="1813"/>
        <v>0</v>
      </c>
      <c r="BA3920" t="str">
        <f t="shared" si="1819"/>
        <v/>
      </c>
      <c r="BB3920" t="str">
        <f t="shared" si="1814"/>
        <v/>
      </c>
    </row>
    <row r="3921" spans="2:54" x14ac:dyDescent="0.15">
      <c r="B3921" s="347"/>
      <c r="C3921" s="347"/>
      <c r="D3921" s="347"/>
      <c r="E3921" s="347"/>
      <c r="F3921" s="347"/>
      <c r="G3921" s="347"/>
      <c r="H3921" s="347"/>
      <c r="I3921" s="347"/>
      <c r="J3921" s="347"/>
      <c r="K3921" s="347"/>
      <c r="N3921" s="323" t="str">
        <f t="shared" si="1815"/>
        <v/>
      </c>
      <c r="O3921" s="323" t="str">
        <f t="shared" si="1816"/>
        <v/>
      </c>
      <c r="P3921" s="323" t="str">
        <f t="shared" si="1817"/>
        <v/>
      </c>
      <c r="R3921" s="323" t="str">
        <f t="shared" si="1818"/>
        <v/>
      </c>
      <c r="X3921" s="322" t="str">
        <f t="shared" ref="X3921:X3984" si="1822">IF(B3921&lt;&gt;"",B3921-1,"")</f>
        <v/>
      </c>
      <c r="Y3921" s="322" t="str">
        <f t="shared" ref="Y3921:Y3984" si="1823">IF(C3921&lt;&gt;"",5-C3921,"")</f>
        <v/>
      </c>
      <c r="Z3921" s="322" t="str">
        <f t="shared" ref="Z3921:Z3984" si="1824">IF(D3921&lt;&gt;"",D3921-1,"")</f>
        <v/>
      </c>
      <c r="AA3921" s="322" t="str">
        <f t="shared" ref="AA3921:AA3984" si="1825">IF(E3921&lt;&gt;"",5-E3921,"")</f>
        <v/>
      </c>
      <c r="AB3921" s="322" t="str">
        <f t="shared" ref="AB3921:AB3984" si="1826">IF(F3921&lt;&gt;"",F3921-1,"")</f>
        <v/>
      </c>
      <c r="AC3921" s="322" t="str">
        <f t="shared" ref="AC3921:AC3984" si="1827">IF(G3921&lt;&gt;"",5-G3921,"")</f>
        <v/>
      </c>
      <c r="AD3921" s="322" t="str">
        <f t="shared" ref="AD3921:AD3984" si="1828">IF(H3921&lt;&gt;"",H3921-1,"")</f>
        <v/>
      </c>
      <c r="AE3921" s="322" t="str">
        <f t="shared" ref="AE3921:AE3984" si="1829">IF(I3921&lt;&gt;"",5-I3921,"")</f>
        <v/>
      </c>
      <c r="AF3921" s="322" t="str">
        <f t="shared" ref="AF3921:AF3984" si="1830">IF(J3921&lt;&gt;"",J3921-1,"")</f>
        <v/>
      </c>
      <c r="AG3921" s="322" t="str">
        <f t="shared" ref="AG3921:AG3984" si="1831">IF(K3921&lt;&gt;"",5-K3921,"")</f>
        <v/>
      </c>
      <c r="AI3921">
        <f t="shared" si="1803"/>
        <v>0</v>
      </c>
      <c r="AJ3921">
        <f t="shared" si="1804"/>
        <v>0</v>
      </c>
      <c r="AK3921">
        <f t="shared" si="1805"/>
        <v>0</v>
      </c>
      <c r="AL3921">
        <f t="shared" si="1806"/>
        <v>0</v>
      </c>
      <c r="AM3921">
        <f t="shared" si="1807"/>
        <v>0</v>
      </c>
      <c r="AN3921">
        <f t="shared" si="1808"/>
        <v>0</v>
      </c>
      <c r="AO3921">
        <f t="shared" si="1809"/>
        <v>0</v>
      </c>
      <c r="AP3921">
        <f t="shared" si="1810"/>
        <v>0</v>
      </c>
      <c r="AQ3921">
        <f t="shared" si="1811"/>
        <v>0</v>
      </c>
      <c r="AR3921">
        <f t="shared" si="1812"/>
        <v>0</v>
      </c>
      <c r="AT3921">
        <f t="shared" si="1820"/>
        <v>0</v>
      </c>
      <c r="AU3921">
        <f t="shared" si="1821"/>
        <v>0</v>
      </c>
      <c r="AZ3921">
        <f t="shared" si="1813"/>
        <v>0</v>
      </c>
      <c r="BA3921" t="str">
        <f t="shared" si="1819"/>
        <v/>
      </c>
      <c r="BB3921" t="str">
        <f t="shared" si="1814"/>
        <v/>
      </c>
    </row>
    <row r="3922" spans="2:54" x14ac:dyDescent="0.15">
      <c r="B3922" s="347"/>
      <c r="C3922" s="347"/>
      <c r="D3922" s="347"/>
      <c r="E3922" s="347"/>
      <c r="F3922" s="347"/>
      <c r="G3922" s="347"/>
      <c r="H3922" s="347"/>
      <c r="I3922" s="347"/>
      <c r="J3922" s="347"/>
      <c r="K3922" s="347"/>
      <c r="N3922" s="323" t="str">
        <f t="shared" si="1815"/>
        <v/>
      </c>
      <c r="O3922" s="323" t="str">
        <f t="shared" si="1816"/>
        <v/>
      </c>
      <c r="P3922" s="323" t="str">
        <f t="shared" si="1817"/>
        <v/>
      </c>
      <c r="R3922" s="323" t="str">
        <f t="shared" si="1818"/>
        <v/>
      </c>
      <c r="X3922" s="322" t="str">
        <f t="shared" si="1822"/>
        <v/>
      </c>
      <c r="Y3922" s="322" t="str">
        <f t="shared" si="1823"/>
        <v/>
      </c>
      <c r="Z3922" s="322" t="str">
        <f t="shared" si="1824"/>
        <v/>
      </c>
      <c r="AA3922" s="322" t="str">
        <f t="shared" si="1825"/>
        <v/>
      </c>
      <c r="AB3922" s="322" t="str">
        <f t="shared" si="1826"/>
        <v/>
      </c>
      <c r="AC3922" s="322" t="str">
        <f t="shared" si="1827"/>
        <v/>
      </c>
      <c r="AD3922" s="322" t="str">
        <f t="shared" si="1828"/>
        <v/>
      </c>
      <c r="AE3922" s="322" t="str">
        <f t="shared" si="1829"/>
        <v/>
      </c>
      <c r="AF3922" s="322" t="str">
        <f t="shared" si="1830"/>
        <v/>
      </c>
      <c r="AG3922" s="322" t="str">
        <f t="shared" si="1831"/>
        <v/>
      </c>
      <c r="AI3922">
        <f t="shared" si="1803"/>
        <v>0</v>
      </c>
      <c r="AJ3922">
        <f t="shared" si="1804"/>
        <v>0</v>
      </c>
      <c r="AK3922">
        <f t="shared" si="1805"/>
        <v>0</v>
      </c>
      <c r="AL3922">
        <f t="shared" si="1806"/>
        <v>0</v>
      </c>
      <c r="AM3922">
        <f t="shared" si="1807"/>
        <v>0</v>
      </c>
      <c r="AN3922">
        <f t="shared" si="1808"/>
        <v>0</v>
      </c>
      <c r="AO3922">
        <f t="shared" si="1809"/>
        <v>0</v>
      </c>
      <c r="AP3922">
        <f t="shared" si="1810"/>
        <v>0</v>
      </c>
      <c r="AQ3922">
        <f t="shared" si="1811"/>
        <v>0</v>
      </c>
      <c r="AR3922">
        <f t="shared" si="1812"/>
        <v>0</v>
      </c>
      <c r="AT3922">
        <f t="shared" si="1820"/>
        <v>0</v>
      </c>
      <c r="AU3922">
        <f t="shared" si="1821"/>
        <v>0</v>
      </c>
      <c r="AZ3922">
        <f t="shared" si="1813"/>
        <v>0</v>
      </c>
      <c r="BA3922" t="str">
        <f t="shared" si="1819"/>
        <v/>
      </c>
      <c r="BB3922" t="str">
        <f t="shared" si="1814"/>
        <v/>
      </c>
    </row>
    <row r="3923" spans="2:54" x14ac:dyDescent="0.15">
      <c r="B3923" s="347"/>
      <c r="C3923" s="347"/>
      <c r="D3923" s="347"/>
      <c r="E3923" s="347"/>
      <c r="F3923" s="347"/>
      <c r="G3923" s="347"/>
      <c r="H3923" s="347"/>
      <c r="I3923" s="347"/>
      <c r="J3923" s="347"/>
      <c r="K3923" s="347"/>
      <c r="N3923" s="323" t="str">
        <f t="shared" si="1815"/>
        <v/>
      </c>
      <c r="O3923" s="323" t="str">
        <f t="shared" si="1816"/>
        <v/>
      </c>
      <c r="P3923" s="323" t="str">
        <f t="shared" si="1817"/>
        <v/>
      </c>
      <c r="R3923" s="323" t="str">
        <f t="shared" si="1818"/>
        <v/>
      </c>
      <c r="X3923" s="322" t="str">
        <f t="shared" si="1822"/>
        <v/>
      </c>
      <c r="Y3923" s="322" t="str">
        <f t="shared" si="1823"/>
        <v/>
      </c>
      <c r="Z3923" s="322" t="str">
        <f t="shared" si="1824"/>
        <v/>
      </c>
      <c r="AA3923" s="322" t="str">
        <f t="shared" si="1825"/>
        <v/>
      </c>
      <c r="AB3923" s="322" t="str">
        <f t="shared" si="1826"/>
        <v/>
      </c>
      <c r="AC3923" s="322" t="str">
        <f t="shared" si="1827"/>
        <v/>
      </c>
      <c r="AD3923" s="322" t="str">
        <f t="shared" si="1828"/>
        <v/>
      </c>
      <c r="AE3923" s="322" t="str">
        <f t="shared" si="1829"/>
        <v/>
      </c>
      <c r="AF3923" s="322" t="str">
        <f t="shared" si="1830"/>
        <v/>
      </c>
      <c r="AG3923" s="322" t="str">
        <f t="shared" si="1831"/>
        <v/>
      </c>
      <c r="AI3923">
        <f t="shared" si="1803"/>
        <v>0</v>
      </c>
      <c r="AJ3923">
        <f t="shared" si="1804"/>
        <v>0</v>
      </c>
      <c r="AK3923">
        <f t="shared" si="1805"/>
        <v>0</v>
      </c>
      <c r="AL3923">
        <f t="shared" si="1806"/>
        <v>0</v>
      </c>
      <c r="AM3923">
        <f t="shared" si="1807"/>
        <v>0</v>
      </c>
      <c r="AN3923">
        <f t="shared" si="1808"/>
        <v>0</v>
      </c>
      <c r="AO3923">
        <f t="shared" si="1809"/>
        <v>0</v>
      </c>
      <c r="AP3923">
        <f t="shared" si="1810"/>
        <v>0</v>
      </c>
      <c r="AQ3923">
        <f t="shared" si="1811"/>
        <v>0</v>
      </c>
      <c r="AR3923">
        <f t="shared" si="1812"/>
        <v>0</v>
      </c>
      <c r="AT3923">
        <f t="shared" si="1820"/>
        <v>0</v>
      </c>
      <c r="AU3923">
        <f t="shared" si="1821"/>
        <v>0</v>
      </c>
      <c r="AZ3923">
        <f t="shared" si="1813"/>
        <v>0</v>
      </c>
      <c r="BA3923" t="str">
        <f t="shared" si="1819"/>
        <v/>
      </c>
      <c r="BB3923" t="str">
        <f t="shared" si="1814"/>
        <v/>
      </c>
    </row>
    <row r="3924" spans="2:54" x14ac:dyDescent="0.15">
      <c r="B3924" s="347"/>
      <c r="C3924" s="347"/>
      <c r="D3924" s="347"/>
      <c r="E3924" s="347"/>
      <c r="F3924" s="347"/>
      <c r="G3924" s="347"/>
      <c r="H3924" s="347"/>
      <c r="I3924" s="347"/>
      <c r="J3924" s="347"/>
      <c r="K3924" s="347"/>
      <c r="N3924" s="323" t="str">
        <f t="shared" si="1815"/>
        <v/>
      </c>
      <c r="O3924" s="323" t="str">
        <f t="shared" si="1816"/>
        <v/>
      </c>
      <c r="P3924" s="323" t="str">
        <f t="shared" si="1817"/>
        <v/>
      </c>
      <c r="R3924" s="323" t="str">
        <f t="shared" si="1818"/>
        <v/>
      </c>
      <c r="X3924" s="322" t="str">
        <f t="shared" si="1822"/>
        <v/>
      </c>
      <c r="Y3924" s="322" t="str">
        <f t="shared" si="1823"/>
        <v/>
      </c>
      <c r="Z3924" s="322" t="str">
        <f t="shared" si="1824"/>
        <v/>
      </c>
      <c r="AA3924" s="322" t="str">
        <f t="shared" si="1825"/>
        <v/>
      </c>
      <c r="AB3924" s="322" t="str">
        <f t="shared" si="1826"/>
        <v/>
      </c>
      <c r="AC3924" s="322" t="str">
        <f t="shared" si="1827"/>
        <v/>
      </c>
      <c r="AD3924" s="322" t="str">
        <f t="shared" si="1828"/>
        <v/>
      </c>
      <c r="AE3924" s="322" t="str">
        <f t="shared" si="1829"/>
        <v/>
      </c>
      <c r="AF3924" s="322" t="str">
        <f t="shared" si="1830"/>
        <v/>
      </c>
      <c r="AG3924" s="322" t="str">
        <f t="shared" si="1831"/>
        <v/>
      </c>
      <c r="AI3924">
        <f t="shared" si="1803"/>
        <v>0</v>
      </c>
      <c r="AJ3924">
        <f t="shared" si="1804"/>
        <v>0</v>
      </c>
      <c r="AK3924">
        <f t="shared" si="1805"/>
        <v>0</v>
      </c>
      <c r="AL3924">
        <f t="shared" si="1806"/>
        <v>0</v>
      </c>
      <c r="AM3924">
        <f t="shared" si="1807"/>
        <v>0</v>
      </c>
      <c r="AN3924">
        <f t="shared" si="1808"/>
        <v>0</v>
      </c>
      <c r="AO3924">
        <f t="shared" si="1809"/>
        <v>0</v>
      </c>
      <c r="AP3924">
        <f t="shared" si="1810"/>
        <v>0</v>
      </c>
      <c r="AQ3924">
        <f t="shared" si="1811"/>
        <v>0</v>
      </c>
      <c r="AR3924">
        <f t="shared" si="1812"/>
        <v>0</v>
      </c>
      <c r="AT3924">
        <f t="shared" si="1820"/>
        <v>0</v>
      </c>
      <c r="AU3924">
        <f t="shared" si="1821"/>
        <v>0</v>
      </c>
      <c r="AZ3924">
        <f t="shared" si="1813"/>
        <v>0</v>
      </c>
      <c r="BA3924" t="str">
        <f t="shared" si="1819"/>
        <v/>
      </c>
      <c r="BB3924" t="str">
        <f t="shared" si="1814"/>
        <v/>
      </c>
    </row>
    <row r="3925" spans="2:54" x14ac:dyDescent="0.15">
      <c r="B3925" s="347"/>
      <c r="C3925" s="347"/>
      <c r="D3925" s="347"/>
      <c r="E3925" s="347"/>
      <c r="F3925" s="347"/>
      <c r="G3925" s="347"/>
      <c r="H3925" s="347"/>
      <c r="I3925" s="347"/>
      <c r="J3925" s="347"/>
      <c r="K3925" s="347"/>
      <c r="N3925" s="323" t="str">
        <f t="shared" si="1815"/>
        <v/>
      </c>
      <c r="O3925" s="323" t="str">
        <f t="shared" si="1816"/>
        <v/>
      </c>
      <c r="P3925" s="323" t="str">
        <f t="shared" si="1817"/>
        <v/>
      </c>
      <c r="R3925" s="323" t="str">
        <f t="shared" si="1818"/>
        <v/>
      </c>
      <c r="X3925" s="322" t="str">
        <f t="shared" si="1822"/>
        <v/>
      </c>
      <c r="Y3925" s="322" t="str">
        <f t="shared" si="1823"/>
        <v/>
      </c>
      <c r="Z3925" s="322" t="str">
        <f t="shared" si="1824"/>
        <v/>
      </c>
      <c r="AA3925" s="322" t="str">
        <f t="shared" si="1825"/>
        <v/>
      </c>
      <c r="AB3925" s="322" t="str">
        <f t="shared" si="1826"/>
        <v/>
      </c>
      <c r="AC3925" s="322" t="str">
        <f t="shared" si="1827"/>
        <v/>
      </c>
      <c r="AD3925" s="322" t="str">
        <f t="shared" si="1828"/>
        <v/>
      </c>
      <c r="AE3925" s="322" t="str">
        <f t="shared" si="1829"/>
        <v/>
      </c>
      <c r="AF3925" s="322" t="str">
        <f t="shared" si="1830"/>
        <v/>
      </c>
      <c r="AG3925" s="322" t="str">
        <f t="shared" si="1831"/>
        <v/>
      </c>
      <c r="AI3925">
        <f t="shared" si="1803"/>
        <v>0</v>
      </c>
      <c r="AJ3925">
        <f t="shared" si="1804"/>
        <v>0</v>
      </c>
      <c r="AK3925">
        <f t="shared" si="1805"/>
        <v>0</v>
      </c>
      <c r="AL3925">
        <f t="shared" si="1806"/>
        <v>0</v>
      </c>
      <c r="AM3925">
        <f t="shared" si="1807"/>
        <v>0</v>
      </c>
      <c r="AN3925">
        <f t="shared" si="1808"/>
        <v>0</v>
      </c>
      <c r="AO3925">
        <f t="shared" si="1809"/>
        <v>0</v>
      </c>
      <c r="AP3925">
        <f t="shared" si="1810"/>
        <v>0</v>
      </c>
      <c r="AQ3925">
        <f t="shared" si="1811"/>
        <v>0</v>
      </c>
      <c r="AR3925">
        <f t="shared" si="1812"/>
        <v>0</v>
      </c>
      <c r="AT3925">
        <f t="shared" si="1820"/>
        <v>0</v>
      </c>
      <c r="AU3925">
        <f t="shared" si="1821"/>
        <v>0</v>
      </c>
      <c r="AZ3925">
        <f t="shared" si="1813"/>
        <v>0</v>
      </c>
      <c r="BA3925" t="str">
        <f t="shared" si="1819"/>
        <v/>
      </c>
      <c r="BB3925" t="str">
        <f t="shared" si="1814"/>
        <v/>
      </c>
    </row>
    <row r="3926" spans="2:54" x14ac:dyDescent="0.15">
      <c r="B3926" s="347"/>
      <c r="C3926" s="347"/>
      <c r="D3926" s="347"/>
      <c r="E3926" s="347"/>
      <c r="F3926" s="347"/>
      <c r="G3926" s="347"/>
      <c r="H3926" s="347"/>
      <c r="I3926" s="347"/>
      <c r="J3926" s="347"/>
      <c r="K3926" s="347"/>
      <c r="N3926" s="323" t="str">
        <f t="shared" si="1815"/>
        <v/>
      </c>
      <c r="O3926" s="323" t="str">
        <f t="shared" si="1816"/>
        <v/>
      </c>
      <c r="P3926" s="323" t="str">
        <f t="shared" si="1817"/>
        <v/>
      </c>
      <c r="R3926" s="323" t="str">
        <f t="shared" si="1818"/>
        <v/>
      </c>
      <c r="X3926" s="322" t="str">
        <f t="shared" si="1822"/>
        <v/>
      </c>
      <c r="Y3926" s="322" t="str">
        <f t="shared" si="1823"/>
        <v/>
      </c>
      <c r="Z3926" s="322" t="str">
        <f t="shared" si="1824"/>
        <v/>
      </c>
      <c r="AA3926" s="322" t="str">
        <f t="shared" si="1825"/>
        <v/>
      </c>
      <c r="AB3926" s="322" t="str">
        <f t="shared" si="1826"/>
        <v/>
      </c>
      <c r="AC3926" s="322" t="str">
        <f t="shared" si="1827"/>
        <v/>
      </c>
      <c r="AD3926" s="322" t="str">
        <f t="shared" si="1828"/>
        <v/>
      </c>
      <c r="AE3926" s="322" t="str">
        <f t="shared" si="1829"/>
        <v/>
      </c>
      <c r="AF3926" s="322" t="str">
        <f t="shared" si="1830"/>
        <v/>
      </c>
      <c r="AG3926" s="322" t="str">
        <f t="shared" si="1831"/>
        <v/>
      </c>
      <c r="AI3926">
        <f t="shared" ref="AI3926:AI3989" si="1832">B3926</f>
        <v>0</v>
      </c>
      <c r="AJ3926">
        <f t="shared" ref="AJ3926:AJ3989" si="1833">D3926</f>
        <v>0</v>
      </c>
      <c r="AK3926">
        <f t="shared" ref="AK3926:AK3989" si="1834">F3926</f>
        <v>0</v>
      </c>
      <c r="AL3926">
        <f t="shared" ref="AL3926:AL3989" si="1835">H3926</f>
        <v>0</v>
      </c>
      <c r="AM3926">
        <f t="shared" ref="AM3926:AM3989" si="1836">J3926</f>
        <v>0</v>
      </c>
      <c r="AN3926">
        <f t="shared" ref="AN3926:AN3989" si="1837">C3926</f>
        <v>0</v>
      </c>
      <c r="AO3926">
        <f t="shared" ref="AO3926:AO3989" si="1838">E3926</f>
        <v>0</v>
      </c>
      <c r="AP3926">
        <f t="shared" ref="AP3926:AP3989" si="1839">G3926</f>
        <v>0</v>
      </c>
      <c r="AQ3926">
        <f t="shared" ref="AQ3926:AQ3989" si="1840">I3926</f>
        <v>0</v>
      </c>
      <c r="AR3926">
        <f t="shared" ref="AR3926:AR3989" si="1841">K3926</f>
        <v>0</v>
      </c>
      <c r="AT3926">
        <f t="shared" si="1820"/>
        <v>0</v>
      </c>
      <c r="AU3926">
        <f t="shared" si="1821"/>
        <v>0</v>
      </c>
      <c r="AZ3926">
        <f t="shared" si="1813"/>
        <v>0</v>
      </c>
      <c r="BA3926" t="str">
        <f t="shared" si="1819"/>
        <v/>
      </c>
      <c r="BB3926" t="str">
        <f t="shared" si="1814"/>
        <v/>
      </c>
    </row>
    <row r="3927" spans="2:54" x14ac:dyDescent="0.15">
      <c r="B3927" s="347"/>
      <c r="C3927" s="347"/>
      <c r="D3927" s="347"/>
      <c r="E3927" s="347"/>
      <c r="F3927" s="347"/>
      <c r="G3927" s="347"/>
      <c r="H3927" s="347"/>
      <c r="I3927" s="347"/>
      <c r="J3927" s="347"/>
      <c r="K3927" s="347"/>
      <c r="N3927" s="323" t="str">
        <f t="shared" si="1815"/>
        <v/>
      </c>
      <c r="O3927" s="323" t="str">
        <f t="shared" si="1816"/>
        <v/>
      </c>
      <c r="P3927" s="323" t="str">
        <f t="shared" si="1817"/>
        <v/>
      </c>
      <c r="R3927" s="323" t="str">
        <f t="shared" si="1818"/>
        <v/>
      </c>
      <c r="X3927" s="322" t="str">
        <f t="shared" si="1822"/>
        <v/>
      </c>
      <c r="Y3927" s="322" t="str">
        <f t="shared" si="1823"/>
        <v/>
      </c>
      <c r="Z3927" s="322" t="str">
        <f t="shared" si="1824"/>
        <v/>
      </c>
      <c r="AA3927" s="322" t="str">
        <f t="shared" si="1825"/>
        <v/>
      </c>
      <c r="AB3927" s="322" t="str">
        <f t="shared" si="1826"/>
        <v/>
      </c>
      <c r="AC3927" s="322" t="str">
        <f t="shared" si="1827"/>
        <v/>
      </c>
      <c r="AD3927" s="322" t="str">
        <f t="shared" si="1828"/>
        <v/>
      </c>
      <c r="AE3927" s="322" t="str">
        <f t="shared" si="1829"/>
        <v/>
      </c>
      <c r="AF3927" s="322" t="str">
        <f t="shared" si="1830"/>
        <v/>
      </c>
      <c r="AG3927" s="322" t="str">
        <f t="shared" si="1831"/>
        <v/>
      </c>
      <c r="AI3927">
        <f t="shared" si="1832"/>
        <v>0</v>
      </c>
      <c r="AJ3927">
        <f t="shared" si="1833"/>
        <v>0</v>
      </c>
      <c r="AK3927">
        <f t="shared" si="1834"/>
        <v>0</v>
      </c>
      <c r="AL3927">
        <f t="shared" si="1835"/>
        <v>0</v>
      </c>
      <c r="AM3927">
        <f t="shared" si="1836"/>
        <v>0</v>
      </c>
      <c r="AN3927">
        <f t="shared" si="1837"/>
        <v>0</v>
      </c>
      <c r="AO3927">
        <f t="shared" si="1838"/>
        <v>0</v>
      </c>
      <c r="AP3927">
        <f t="shared" si="1839"/>
        <v>0</v>
      </c>
      <c r="AQ3927">
        <f t="shared" si="1840"/>
        <v>0</v>
      </c>
      <c r="AR3927">
        <f t="shared" si="1841"/>
        <v>0</v>
      </c>
      <c r="AT3927">
        <f t="shared" si="1820"/>
        <v>0</v>
      </c>
      <c r="AU3927">
        <f t="shared" si="1821"/>
        <v>0</v>
      </c>
      <c r="AZ3927">
        <f t="shared" si="1813"/>
        <v>0</v>
      </c>
      <c r="BA3927" t="str">
        <f t="shared" si="1819"/>
        <v/>
      </c>
      <c r="BB3927" t="str">
        <f t="shared" si="1814"/>
        <v/>
      </c>
    </row>
    <row r="3928" spans="2:54" x14ac:dyDescent="0.15">
      <c r="B3928" s="347"/>
      <c r="C3928" s="347"/>
      <c r="D3928" s="347"/>
      <c r="E3928" s="347"/>
      <c r="F3928" s="347"/>
      <c r="G3928" s="347"/>
      <c r="H3928" s="347"/>
      <c r="I3928" s="347"/>
      <c r="J3928" s="347"/>
      <c r="K3928" s="347"/>
      <c r="N3928" s="323" t="str">
        <f t="shared" si="1815"/>
        <v/>
      </c>
      <c r="O3928" s="323" t="str">
        <f t="shared" si="1816"/>
        <v/>
      </c>
      <c r="P3928" s="323" t="str">
        <f t="shared" si="1817"/>
        <v/>
      </c>
      <c r="R3928" s="323" t="str">
        <f t="shared" si="1818"/>
        <v/>
      </c>
      <c r="X3928" s="322" t="str">
        <f t="shared" si="1822"/>
        <v/>
      </c>
      <c r="Y3928" s="322" t="str">
        <f t="shared" si="1823"/>
        <v/>
      </c>
      <c r="Z3928" s="322" t="str">
        <f t="shared" si="1824"/>
        <v/>
      </c>
      <c r="AA3928" s="322" t="str">
        <f t="shared" si="1825"/>
        <v/>
      </c>
      <c r="AB3928" s="322" t="str">
        <f t="shared" si="1826"/>
        <v/>
      </c>
      <c r="AC3928" s="322" t="str">
        <f t="shared" si="1827"/>
        <v/>
      </c>
      <c r="AD3928" s="322" t="str">
        <f t="shared" si="1828"/>
        <v/>
      </c>
      <c r="AE3928" s="322" t="str">
        <f t="shared" si="1829"/>
        <v/>
      </c>
      <c r="AF3928" s="322" t="str">
        <f t="shared" si="1830"/>
        <v/>
      </c>
      <c r="AG3928" s="322" t="str">
        <f t="shared" si="1831"/>
        <v/>
      </c>
      <c r="AI3928">
        <f t="shared" si="1832"/>
        <v>0</v>
      </c>
      <c r="AJ3928">
        <f t="shared" si="1833"/>
        <v>0</v>
      </c>
      <c r="AK3928">
        <f t="shared" si="1834"/>
        <v>0</v>
      </c>
      <c r="AL3928">
        <f t="shared" si="1835"/>
        <v>0</v>
      </c>
      <c r="AM3928">
        <f t="shared" si="1836"/>
        <v>0</v>
      </c>
      <c r="AN3928">
        <f t="shared" si="1837"/>
        <v>0</v>
      </c>
      <c r="AO3928">
        <f t="shared" si="1838"/>
        <v>0</v>
      </c>
      <c r="AP3928">
        <f t="shared" si="1839"/>
        <v>0</v>
      </c>
      <c r="AQ3928">
        <f t="shared" si="1840"/>
        <v>0</v>
      </c>
      <c r="AR3928">
        <f t="shared" si="1841"/>
        <v>0</v>
      </c>
      <c r="AT3928">
        <f t="shared" si="1820"/>
        <v>0</v>
      </c>
      <c r="AU3928">
        <f t="shared" si="1821"/>
        <v>0</v>
      </c>
      <c r="AZ3928">
        <f t="shared" si="1813"/>
        <v>0</v>
      </c>
      <c r="BA3928" t="str">
        <f t="shared" si="1819"/>
        <v/>
      </c>
      <c r="BB3928" t="str">
        <f t="shared" si="1814"/>
        <v/>
      </c>
    </row>
    <row r="3929" spans="2:54" x14ac:dyDescent="0.15">
      <c r="B3929" s="347"/>
      <c r="C3929" s="347"/>
      <c r="D3929" s="347"/>
      <c r="E3929" s="347"/>
      <c r="F3929" s="347"/>
      <c r="G3929" s="347"/>
      <c r="H3929" s="347"/>
      <c r="I3929" s="347"/>
      <c r="J3929" s="347"/>
      <c r="K3929" s="347"/>
      <c r="N3929" s="323" t="str">
        <f t="shared" si="1815"/>
        <v/>
      </c>
      <c r="O3929" s="323" t="str">
        <f t="shared" si="1816"/>
        <v/>
      </c>
      <c r="P3929" s="323" t="str">
        <f t="shared" si="1817"/>
        <v/>
      </c>
      <c r="R3929" s="323" t="str">
        <f t="shared" si="1818"/>
        <v/>
      </c>
      <c r="X3929" s="322" t="str">
        <f t="shared" si="1822"/>
        <v/>
      </c>
      <c r="Y3929" s="322" t="str">
        <f t="shared" si="1823"/>
        <v/>
      </c>
      <c r="Z3929" s="322" t="str">
        <f t="shared" si="1824"/>
        <v/>
      </c>
      <c r="AA3929" s="322" t="str">
        <f t="shared" si="1825"/>
        <v/>
      </c>
      <c r="AB3929" s="322" t="str">
        <f t="shared" si="1826"/>
        <v/>
      </c>
      <c r="AC3929" s="322" t="str">
        <f t="shared" si="1827"/>
        <v/>
      </c>
      <c r="AD3929" s="322" t="str">
        <f t="shared" si="1828"/>
        <v/>
      </c>
      <c r="AE3929" s="322" t="str">
        <f t="shared" si="1829"/>
        <v/>
      </c>
      <c r="AF3929" s="322" t="str">
        <f t="shared" si="1830"/>
        <v/>
      </c>
      <c r="AG3929" s="322" t="str">
        <f t="shared" si="1831"/>
        <v/>
      </c>
      <c r="AI3929">
        <f t="shared" si="1832"/>
        <v>0</v>
      </c>
      <c r="AJ3929">
        <f t="shared" si="1833"/>
        <v>0</v>
      </c>
      <c r="AK3929">
        <f t="shared" si="1834"/>
        <v>0</v>
      </c>
      <c r="AL3929">
        <f t="shared" si="1835"/>
        <v>0</v>
      </c>
      <c r="AM3929">
        <f t="shared" si="1836"/>
        <v>0</v>
      </c>
      <c r="AN3929">
        <f t="shared" si="1837"/>
        <v>0</v>
      </c>
      <c r="AO3929">
        <f t="shared" si="1838"/>
        <v>0</v>
      </c>
      <c r="AP3929">
        <f t="shared" si="1839"/>
        <v>0</v>
      </c>
      <c r="AQ3929">
        <f t="shared" si="1840"/>
        <v>0</v>
      </c>
      <c r="AR3929">
        <f t="shared" si="1841"/>
        <v>0</v>
      </c>
      <c r="AT3929">
        <f t="shared" si="1820"/>
        <v>0</v>
      </c>
      <c r="AU3929">
        <f t="shared" si="1821"/>
        <v>0</v>
      </c>
      <c r="AZ3929">
        <f t="shared" si="1813"/>
        <v>0</v>
      </c>
      <c r="BA3929" t="str">
        <f t="shared" si="1819"/>
        <v/>
      </c>
      <c r="BB3929" t="str">
        <f t="shared" si="1814"/>
        <v/>
      </c>
    </row>
    <row r="3930" spans="2:54" x14ac:dyDescent="0.15">
      <c r="B3930" s="347"/>
      <c r="C3930" s="347"/>
      <c r="D3930" s="347"/>
      <c r="E3930" s="347"/>
      <c r="F3930" s="347"/>
      <c r="G3930" s="347"/>
      <c r="H3930" s="347"/>
      <c r="I3930" s="347"/>
      <c r="J3930" s="347"/>
      <c r="K3930" s="347"/>
      <c r="N3930" s="323" t="str">
        <f t="shared" si="1815"/>
        <v/>
      </c>
      <c r="O3930" s="323" t="str">
        <f t="shared" si="1816"/>
        <v/>
      </c>
      <c r="P3930" s="323" t="str">
        <f t="shared" si="1817"/>
        <v/>
      </c>
      <c r="R3930" s="323" t="str">
        <f t="shared" si="1818"/>
        <v/>
      </c>
      <c r="X3930" s="322" t="str">
        <f t="shared" si="1822"/>
        <v/>
      </c>
      <c r="Y3930" s="322" t="str">
        <f t="shared" si="1823"/>
        <v/>
      </c>
      <c r="Z3930" s="322" t="str">
        <f t="shared" si="1824"/>
        <v/>
      </c>
      <c r="AA3930" s="322" t="str">
        <f t="shared" si="1825"/>
        <v/>
      </c>
      <c r="AB3930" s="322" t="str">
        <f t="shared" si="1826"/>
        <v/>
      </c>
      <c r="AC3930" s="322" t="str">
        <f t="shared" si="1827"/>
        <v/>
      </c>
      <c r="AD3930" s="322" t="str">
        <f t="shared" si="1828"/>
        <v/>
      </c>
      <c r="AE3930" s="322" t="str">
        <f t="shared" si="1829"/>
        <v/>
      </c>
      <c r="AF3930" s="322" t="str">
        <f t="shared" si="1830"/>
        <v/>
      </c>
      <c r="AG3930" s="322" t="str">
        <f t="shared" si="1831"/>
        <v/>
      </c>
      <c r="AI3930">
        <f t="shared" si="1832"/>
        <v>0</v>
      </c>
      <c r="AJ3930">
        <f t="shared" si="1833"/>
        <v>0</v>
      </c>
      <c r="AK3930">
        <f t="shared" si="1834"/>
        <v>0</v>
      </c>
      <c r="AL3930">
        <f t="shared" si="1835"/>
        <v>0</v>
      </c>
      <c r="AM3930">
        <f t="shared" si="1836"/>
        <v>0</v>
      </c>
      <c r="AN3930">
        <f t="shared" si="1837"/>
        <v>0</v>
      </c>
      <c r="AO3930">
        <f t="shared" si="1838"/>
        <v>0</v>
      </c>
      <c r="AP3930">
        <f t="shared" si="1839"/>
        <v>0</v>
      </c>
      <c r="AQ3930">
        <f t="shared" si="1840"/>
        <v>0</v>
      </c>
      <c r="AR3930">
        <f t="shared" si="1841"/>
        <v>0</v>
      </c>
      <c r="AT3930">
        <f t="shared" si="1820"/>
        <v>0</v>
      </c>
      <c r="AU3930">
        <f t="shared" si="1821"/>
        <v>0</v>
      </c>
      <c r="AZ3930">
        <f t="shared" si="1813"/>
        <v>0</v>
      </c>
      <c r="BA3930" t="str">
        <f t="shared" si="1819"/>
        <v/>
      </c>
      <c r="BB3930" t="str">
        <f t="shared" si="1814"/>
        <v/>
      </c>
    </row>
    <row r="3931" spans="2:54" x14ac:dyDescent="0.15">
      <c r="B3931" s="347"/>
      <c r="C3931" s="347"/>
      <c r="D3931" s="347"/>
      <c r="E3931" s="347"/>
      <c r="F3931" s="347"/>
      <c r="G3931" s="347"/>
      <c r="H3931" s="347"/>
      <c r="I3931" s="347"/>
      <c r="J3931" s="347"/>
      <c r="K3931" s="347"/>
      <c r="N3931" s="323" t="str">
        <f t="shared" si="1815"/>
        <v/>
      </c>
      <c r="O3931" s="323" t="str">
        <f t="shared" si="1816"/>
        <v/>
      </c>
      <c r="P3931" s="323" t="str">
        <f t="shared" si="1817"/>
        <v/>
      </c>
      <c r="R3931" s="323" t="str">
        <f t="shared" si="1818"/>
        <v/>
      </c>
      <c r="X3931" s="322" t="str">
        <f t="shared" si="1822"/>
        <v/>
      </c>
      <c r="Y3931" s="322" t="str">
        <f t="shared" si="1823"/>
        <v/>
      </c>
      <c r="Z3931" s="322" t="str">
        <f t="shared" si="1824"/>
        <v/>
      </c>
      <c r="AA3931" s="322" t="str">
        <f t="shared" si="1825"/>
        <v/>
      </c>
      <c r="AB3931" s="322" t="str">
        <f t="shared" si="1826"/>
        <v/>
      </c>
      <c r="AC3931" s="322" t="str">
        <f t="shared" si="1827"/>
        <v/>
      </c>
      <c r="AD3931" s="322" t="str">
        <f t="shared" si="1828"/>
        <v/>
      </c>
      <c r="AE3931" s="322" t="str">
        <f t="shared" si="1829"/>
        <v/>
      </c>
      <c r="AF3931" s="322" t="str">
        <f t="shared" si="1830"/>
        <v/>
      </c>
      <c r="AG3931" s="322" t="str">
        <f t="shared" si="1831"/>
        <v/>
      </c>
      <c r="AI3931">
        <f t="shared" si="1832"/>
        <v>0</v>
      </c>
      <c r="AJ3931">
        <f t="shared" si="1833"/>
        <v>0</v>
      </c>
      <c r="AK3931">
        <f t="shared" si="1834"/>
        <v>0</v>
      </c>
      <c r="AL3931">
        <f t="shared" si="1835"/>
        <v>0</v>
      </c>
      <c r="AM3931">
        <f t="shared" si="1836"/>
        <v>0</v>
      </c>
      <c r="AN3931">
        <f t="shared" si="1837"/>
        <v>0</v>
      </c>
      <c r="AO3931">
        <f t="shared" si="1838"/>
        <v>0</v>
      </c>
      <c r="AP3931">
        <f t="shared" si="1839"/>
        <v>0</v>
      </c>
      <c r="AQ3931">
        <f t="shared" si="1840"/>
        <v>0</v>
      </c>
      <c r="AR3931">
        <f t="shared" si="1841"/>
        <v>0</v>
      </c>
      <c r="AT3931">
        <f t="shared" si="1820"/>
        <v>0</v>
      </c>
      <c r="AU3931">
        <f t="shared" si="1821"/>
        <v>0</v>
      </c>
      <c r="AZ3931">
        <f t="shared" si="1813"/>
        <v>0</v>
      </c>
      <c r="BA3931" t="str">
        <f t="shared" si="1819"/>
        <v/>
      </c>
      <c r="BB3931" t="str">
        <f t="shared" si="1814"/>
        <v/>
      </c>
    </row>
    <row r="3932" spans="2:54" x14ac:dyDescent="0.15">
      <c r="B3932" s="347"/>
      <c r="C3932" s="347"/>
      <c r="D3932" s="347"/>
      <c r="E3932" s="347"/>
      <c r="F3932" s="347"/>
      <c r="G3932" s="347"/>
      <c r="H3932" s="347"/>
      <c r="I3932" s="347"/>
      <c r="J3932" s="347"/>
      <c r="K3932" s="347"/>
      <c r="N3932" s="323" t="str">
        <f t="shared" si="1815"/>
        <v/>
      </c>
      <c r="O3932" s="323" t="str">
        <f t="shared" si="1816"/>
        <v/>
      </c>
      <c r="P3932" s="323" t="str">
        <f t="shared" si="1817"/>
        <v/>
      </c>
      <c r="R3932" s="323" t="str">
        <f t="shared" si="1818"/>
        <v/>
      </c>
      <c r="X3932" s="322" t="str">
        <f t="shared" si="1822"/>
        <v/>
      </c>
      <c r="Y3932" s="322" t="str">
        <f t="shared" si="1823"/>
        <v/>
      </c>
      <c r="Z3932" s="322" t="str">
        <f t="shared" si="1824"/>
        <v/>
      </c>
      <c r="AA3932" s="322" t="str">
        <f t="shared" si="1825"/>
        <v/>
      </c>
      <c r="AB3932" s="322" t="str">
        <f t="shared" si="1826"/>
        <v/>
      </c>
      <c r="AC3932" s="322" t="str">
        <f t="shared" si="1827"/>
        <v/>
      </c>
      <c r="AD3932" s="322" t="str">
        <f t="shared" si="1828"/>
        <v/>
      </c>
      <c r="AE3932" s="322" t="str">
        <f t="shared" si="1829"/>
        <v/>
      </c>
      <c r="AF3932" s="322" t="str">
        <f t="shared" si="1830"/>
        <v/>
      </c>
      <c r="AG3932" s="322" t="str">
        <f t="shared" si="1831"/>
        <v/>
      </c>
      <c r="AI3932">
        <f t="shared" si="1832"/>
        <v>0</v>
      </c>
      <c r="AJ3932">
        <f t="shared" si="1833"/>
        <v>0</v>
      </c>
      <c r="AK3932">
        <f t="shared" si="1834"/>
        <v>0</v>
      </c>
      <c r="AL3932">
        <f t="shared" si="1835"/>
        <v>0</v>
      </c>
      <c r="AM3932">
        <f t="shared" si="1836"/>
        <v>0</v>
      </c>
      <c r="AN3932">
        <f t="shared" si="1837"/>
        <v>0</v>
      </c>
      <c r="AO3932">
        <f t="shared" si="1838"/>
        <v>0</v>
      </c>
      <c r="AP3932">
        <f t="shared" si="1839"/>
        <v>0</v>
      </c>
      <c r="AQ3932">
        <f t="shared" si="1840"/>
        <v>0</v>
      </c>
      <c r="AR3932">
        <f t="shared" si="1841"/>
        <v>0</v>
      </c>
      <c r="AT3932">
        <f t="shared" si="1820"/>
        <v>0</v>
      </c>
      <c r="AU3932">
        <f t="shared" si="1821"/>
        <v>0</v>
      </c>
      <c r="AZ3932">
        <f t="shared" si="1813"/>
        <v>0</v>
      </c>
      <c r="BA3932" t="str">
        <f t="shared" si="1819"/>
        <v/>
      </c>
      <c r="BB3932" t="str">
        <f t="shared" si="1814"/>
        <v/>
      </c>
    </row>
    <row r="3933" spans="2:54" x14ac:dyDescent="0.15">
      <c r="B3933" s="347"/>
      <c r="C3933" s="347"/>
      <c r="D3933" s="347"/>
      <c r="E3933" s="347"/>
      <c r="F3933" s="347"/>
      <c r="G3933" s="347"/>
      <c r="H3933" s="347"/>
      <c r="I3933" s="347"/>
      <c r="J3933" s="347"/>
      <c r="K3933" s="347"/>
      <c r="N3933" s="323" t="str">
        <f t="shared" si="1815"/>
        <v/>
      </c>
      <c r="O3933" s="323" t="str">
        <f t="shared" si="1816"/>
        <v/>
      </c>
      <c r="P3933" s="323" t="str">
        <f t="shared" si="1817"/>
        <v/>
      </c>
      <c r="R3933" s="323" t="str">
        <f t="shared" si="1818"/>
        <v/>
      </c>
      <c r="X3933" s="322" t="str">
        <f t="shared" si="1822"/>
        <v/>
      </c>
      <c r="Y3933" s="322" t="str">
        <f t="shared" si="1823"/>
        <v/>
      </c>
      <c r="Z3933" s="322" t="str">
        <f t="shared" si="1824"/>
        <v/>
      </c>
      <c r="AA3933" s="322" t="str">
        <f t="shared" si="1825"/>
        <v/>
      </c>
      <c r="AB3933" s="322" t="str">
        <f t="shared" si="1826"/>
        <v/>
      </c>
      <c r="AC3933" s="322" t="str">
        <f t="shared" si="1827"/>
        <v/>
      </c>
      <c r="AD3933" s="322" t="str">
        <f t="shared" si="1828"/>
        <v/>
      </c>
      <c r="AE3933" s="322" t="str">
        <f t="shared" si="1829"/>
        <v/>
      </c>
      <c r="AF3933" s="322" t="str">
        <f t="shared" si="1830"/>
        <v/>
      </c>
      <c r="AG3933" s="322" t="str">
        <f t="shared" si="1831"/>
        <v/>
      </c>
      <c r="AI3933">
        <f t="shared" si="1832"/>
        <v>0</v>
      </c>
      <c r="AJ3933">
        <f t="shared" si="1833"/>
        <v>0</v>
      </c>
      <c r="AK3933">
        <f t="shared" si="1834"/>
        <v>0</v>
      </c>
      <c r="AL3933">
        <f t="shared" si="1835"/>
        <v>0</v>
      </c>
      <c r="AM3933">
        <f t="shared" si="1836"/>
        <v>0</v>
      </c>
      <c r="AN3933">
        <f t="shared" si="1837"/>
        <v>0</v>
      </c>
      <c r="AO3933">
        <f t="shared" si="1838"/>
        <v>0</v>
      </c>
      <c r="AP3933">
        <f t="shared" si="1839"/>
        <v>0</v>
      </c>
      <c r="AQ3933">
        <f t="shared" si="1840"/>
        <v>0</v>
      </c>
      <c r="AR3933">
        <f t="shared" si="1841"/>
        <v>0</v>
      </c>
      <c r="AT3933">
        <f t="shared" si="1820"/>
        <v>0</v>
      </c>
      <c r="AU3933">
        <f t="shared" si="1821"/>
        <v>0</v>
      </c>
      <c r="AZ3933">
        <f t="shared" si="1813"/>
        <v>0</v>
      </c>
      <c r="BA3933" t="str">
        <f t="shared" si="1819"/>
        <v/>
      </c>
      <c r="BB3933" t="str">
        <f t="shared" si="1814"/>
        <v/>
      </c>
    </row>
    <row r="3934" spans="2:54" x14ac:dyDescent="0.15">
      <c r="B3934" s="347"/>
      <c r="C3934" s="347"/>
      <c r="D3934" s="347"/>
      <c r="E3934" s="347"/>
      <c r="F3934" s="347"/>
      <c r="G3934" s="347"/>
      <c r="H3934" s="347"/>
      <c r="I3934" s="347"/>
      <c r="J3934" s="347"/>
      <c r="K3934" s="347"/>
      <c r="N3934" s="323" t="str">
        <f t="shared" si="1815"/>
        <v/>
      </c>
      <c r="O3934" s="323" t="str">
        <f t="shared" si="1816"/>
        <v/>
      </c>
      <c r="P3934" s="323" t="str">
        <f t="shared" si="1817"/>
        <v/>
      </c>
      <c r="R3934" s="323" t="str">
        <f t="shared" si="1818"/>
        <v/>
      </c>
      <c r="X3934" s="322" t="str">
        <f t="shared" si="1822"/>
        <v/>
      </c>
      <c r="Y3934" s="322" t="str">
        <f t="shared" si="1823"/>
        <v/>
      </c>
      <c r="Z3934" s="322" t="str">
        <f t="shared" si="1824"/>
        <v/>
      </c>
      <c r="AA3934" s="322" t="str">
        <f t="shared" si="1825"/>
        <v/>
      </c>
      <c r="AB3934" s="322" t="str">
        <f t="shared" si="1826"/>
        <v/>
      </c>
      <c r="AC3934" s="322" t="str">
        <f t="shared" si="1827"/>
        <v/>
      </c>
      <c r="AD3934" s="322" t="str">
        <f t="shared" si="1828"/>
        <v/>
      </c>
      <c r="AE3934" s="322" t="str">
        <f t="shared" si="1829"/>
        <v/>
      </c>
      <c r="AF3934" s="322" t="str">
        <f t="shared" si="1830"/>
        <v/>
      </c>
      <c r="AG3934" s="322" t="str">
        <f t="shared" si="1831"/>
        <v/>
      </c>
      <c r="AI3934">
        <f t="shared" si="1832"/>
        <v>0</v>
      </c>
      <c r="AJ3934">
        <f t="shared" si="1833"/>
        <v>0</v>
      </c>
      <c r="AK3934">
        <f t="shared" si="1834"/>
        <v>0</v>
      </c>
      <c r="AL3934">
        <f t="shared" si="1835"/>
        <v>0</v>
      </c>
      <c r="AM3934">
        <f t="shared" si="1836"/>
        <v>0</v>
      </c>
      <c r="AN3934">
        <f t="shared" si="1837"/>
        <v>0</v>
      </c>
      <c r="AO3934">
        <f t="shared" si="1838"/>
        <v>0</v>
      </c>
      <c r="AP3934">
        <f t="shared" si="1839"/>
        <v>0</v>
      </c>
      <c r="AQ3934">
        <f t="shared" si="1840"/>
        <v>0</v>
      </c>
      <c r="AR3934">
        <f t="shared" si="1841"/>
        <v>0</v>
      </c>
      <c r="AT3934">
        <f t="shared" si="1820"/>
        <v>0</v>
      </c>
      <c r="AU3934">
        <f t="shared" si="1821"/>
        <v>0</v>
      </c>
      <c r="AZ3934">
        <f t="shared" si="1813"/>
        <v>0</v>
      </c>
      <c r="BA3934" t="str">
        <f t="shared" si="1819"/>
        <v/>
      </c>
      <c r="BB3934" t="str">
        <f t="shared" si="1814"/>
        <v/>
      </c>
    </row>
    <row r="3935" spans="2:54" x14ac:dyDescent="0.15">
      <c r="B3935" s="347"/>
      <c r="C3935" s="347"/>
      <c r="D3935" s="347"/>
      <c r="E3935" s="347"/>
      <c r="F3935" s="347"/>
      <c r="G3935" s="347"/>
      <c r="H3935" s="347"/>
      <c r="I3935" s="347"/>
      <c r="J3935" s="347"/>
      <c r="K3935" s="347"/>
      <c r="N3935" s="323" t="str">
        <f t="shared" si="1815"/>
        <v/>
      </c>
      <c r="O3935" s="323" t="str">
        <f t="shared" si="1816"/>
        <v/>
      </c>
      <c r="P3935" s="323" t="str">
        <f t="shared" si="1817"/>
        <v/>
      </c>
      <c r="R3935" s="323" t="str">
        <f t="shared" si="1818"/>
        <v/>
      </c>
      <c r="X3935" s="322" t="str">
        <f t="shared" si="1822"/>
        <v/>
      </c>
      <c r="Y3935" s="322" t="str">
        <f t="shared" si="1823"/>
        <v/>
      </c>
      <c r="Z3935" s="322" t="str">
        <f t="shared" si="1824"/>
        <v/>
      </c>
      <c r="AA3935" s="322" t="str">
        <f t="shared" si="1825"/>
        <v/>
      </c>
      <c r="AB3935" s="322" t="str">
        <f t="shared" si="1826"/>
        <v/>
      </c>
      <c r="AC3935" s="322" t="str">
        <f t="shared" si="1827"/>
        <v/>
      </c>
      <c r="AD3935" s="322" t="str">
        <f t="shared" si="1828"/>
        <v/>
      </c>
      <c r="AE3935" s="322" t="str">
        <f t="shared" si="1829"/>
        <v/>
      </c>
      <c r="AF3935" s="322" t="str">
        <f t="shared" si="1830"/>
        <v/>
      </c>
      <c r="AG3935" s="322" t="str">
        <f t="shared" si="1831"/>
        <v/>
      </c>
      <c r="AI3935">
        <f t="shared" si="1832"/>
        <v>0</v>
      </c>
      <c r="AJ3935">
        <f t="shared" si="1833"/>
        <v>0</v>
      </c>
      <c r="AK3935">
        <f t="shared" si="1834"/>
        <v>0</v>
      </c>
      <c r="AL3935">
        <f t="shared" si="1835"/>
        <v>0</v>
      </c>
      <c r="AM3935">
        <f t="shared" si="1836"/>
        <v>0</v>
      </c>
      <c r="AN3935">
        <f t="shared" si="1837"/>
        <v>0</v>
      </c>
      <c r="AO3935">
        <f t="shared" si="1838"/>
        <v>0</v>
      </c>
      <c r="AP3935">
        <f t="shared" si="1839"/>
        <v>0</v>
      </c>
      <c r="AQ3935">
        <f t="shared" si="1840"/>
        <v>0</v>
      </c>
      <c r="AR3935">
        <f t="shared" si="1841"/>
        <v>0</v>
      </c>
      <c r="AT3935">
        <f t="shared" si="1820"/>
        <v>0</v>
      </c>
      <c r="AU3935">
        <f t="shared" si="1821"/>
        <v>0</v>
      </c>
      <c r="AZ3935">
        <f t="shared" si="1813"/>
        <v>0</v>
      </c>
      <c r="BA3935" t="str">
        <f t="shared" si="1819"/>
        <v/>
      </c>
      <c r="BB3935" t="str">
        <f t="shared" si="1814"/>
        <v/>
      </c>
    </row>
    <row r="3936" spans="2:54" x14ac:dyDescent="0.15">
      <c r="B3936" s="347"/>
      <c r="C3936" s="347"/>
      <c r="D3936" s="347"/>
      <c r="E3936" s="347"/>
      <c r="F3936" s="347"/>
      <c r="G3936" s="347"/>
      <c r="H3936" s="347"/>
      <c r="I3936" s="347"/>
      <c r="J3936" s="347"/>
      <c r="K3936" s="347"/>
      <c r="N3936" s="323" t="str">
        <f t="shared" si="1815"/>
        <v/>
      </c>
      <c r="O3936" s="323" t="str">
        <f t="shared" si="1816"/>
        <v/>
      </c>
      <c r="P3936" s="323" t="str">
        <f t="shared" si="1817"/>
        <v/>
      </c>
      <c r="R3936" s="323" t="str">
        <f t="shared" si="1818"/>
        <v/>
      </c>
      <c r="X3936" s="322" t="str">
        <f t="shared" si="1822"/>
        <v/>
      </c>
      <c r="Y3936" s="322" t="str">
        <f t="shared" si="1823"/>
        <v/>
      </c>
      <c r="Z3936" s="322" t="str">
        <f t="shared" si="1824"/>
        <v/>
      </c>
      <c r="AA3936" s="322" t="str">
        <f t="shared" si="1825"/>
        <v/>
      </c>
      <c r="AB3936" s="322" t="str">
        <f t="shared" si="1826"/>
        <v/>
      </c>
      <c r="AC3936" s="322" t="str">
        <f t="shared" si="1827"/>
        <v/>
      </c>
      <c r="AD3936" s="322" t="str">
        <f t="shared" si="1828"/>
        <v/>
      </c>
      <c r="AE3936" s="322" t="str">
        <f t="shared" si="1829"/>
        <v/>
      </c>
      <c r="AF3936" s="322" t="str">
        <f t="shared" si="1830"/>
        <v/>
      </c>
      <c r="AG3936" s="322" t="str">
        <f t="shared" si="1831"/>
        <v/>
      </c>
      <c r="AI3936">
        <f t="shared" si="1832"/>
        <v>0</v>
      </c>
      <c r="AJ3936">
        <f t="shared" si="1833"/>
        <v>0</v>
      </c>
      <c r="AK3936">
        <f t="shared" si="1834"/>
        <v>0</v>
      </c>
      <c r="AL3936">
        <f t="shared" si="1835"/>
        <v>0</v>
      </c>
      <c r="AM3936">
        <f t="shared" si="1836"/>
        <v>0</v>
      </c>
      <c r="AN3936">
        <f t="shared" si="1837"/>
        <v>0</v>
      </c>
      <c r="AO3936">
        <f t="shared" si="1838"/>
        <v>0</v>
      </c>
      <c r="AP3936">
        <f t="shared" si="1839"/>
        <v>0</v>
      </c>
      <c r="AQ3936">
        <f t="shared" si="1840"/>
        <v>0</v>
      </c>
      <c r="AR3936">
        <f t="shared" si="1841"/>
        <v>0</v>
      </c>
      <c r="AT3936">
        <f t="shared" si="1820"/>
        <v>0</v>
      </c>
      <c r="AU3936">
        <f t="shared" si="1821"/>
        <v>0</v>
      </c>
      <c r="AZ3936">
        <f t="shared" si="1813"/>
        <v>0</v>
      </c>
      <c r="BA3936" t="str">
        <f t="shared" si="1819"/>
        <v/>
      </c>
      <c r="BB3936" t="str">
        <f t="shared" si="1814"/>
        <v/>
      </c>
    </row>
    <row r="3937" spans="2:54" x14ac:dyDescent="0.15">
      <c r="B3937" s="347"/>
      <c r="C3937" s="347"/>
      <c r="D3937" s="347"/>
      <c r="E3937" s="347"/>
      <c r="F3937" s="347"/>
      <c r="G3937" s="347"/>
      <c r="H3937" s="347"/>
      <c r="I3937" s="347"/>
      <c r="J3937" s="347"/>
      <c r="K3937" s="347"/>
      <c r="N3937" s="323" t="str">
        <f t="shared" si="1815"/>
        <v/>
      </c>
      <c r="O3937" s="323" t="str">
        <f t="shared" si="1816"/>
        <v/>
      </c>
      <c r="P3937" s="323" t="str">
        <f t="shared" si="1817"/>
        <v/>
      </c>
      <c r="R3937" s="323" t="str">
        <f t="shared" si="1818"/>
        <v/>
      </c>
      <c r="X3937" s="322" t="str">
        <f t="shared" si="1822"/>
        <v/>
      </c>
      <c r="Y3937" s="322" t="str">
        <f t="shared" si="1823"/>
        <v/>
      </c>
      <c r="Z3937" s="322" t="str">
        <f t="shared" si="1824"/>
        <v/>
      </c>
      <c r="AA3937" s="322" t="str">
        <f t="shared" si="1825"/>
        <v/>
      </c>
      <c r="AB3937" s="322" t="str">
        <f t="shared" si="1826"/>
        <v/>
      </c>
      <c r="AC3937" s="322" t="str">
        <f t="shared" si="1827"/>
        <v/>
      </c>
      <c r="AD3937" s="322" t="str">
        <f t="shared" si="1828"/>
        <v/>
      </c>
      <c r="AE3937" s="322" t="str">
        <f t="shared" si="1829"/>
        <v/>
      </c>
      <c r="AF3937" s="322" t="str">
        <f t="shared" si="1830"/>
        <v/>
      </c>
      <c r="AG3937" s="322" t="str">
        <f t="shared" si="1831"/>
        <v/>
      </c>
      <c r="AI3937">
        <f t="shared" si="1832"/>
        <v>0</v>
      </c>
      <c r="AJ3937">
        <f t="shared" si="1833"/>
        <v>0</v>
      </c>
      <c r="AK3937">
        <f t="shared" si="1834"/>
        <v>0</v>
      </c>
      <c r="AL3937">
        <f t="shared" si="1835"/>
        <v>0</v>
      </c>
      <c r="AM3937">
        <f t="shared" si="1836"/>
        <v>0</v>
      </c>
      <c r="AN3937">
        <f t="shared" si="1837"/>
        <v>0</v>
      </c>
      <c r="AO3937">
        <f t="shared" si="1838"/>
        <v>0</v>
      </c>
      <c r="AP3937">
        <f t="shared" si="1839"/>
        <v>0</v>
      </c>
      <c r="AQ3937">
        <f t="shared" si="1840"/>
        <v>0</v>
      </c>
      <c r="AR3937">
        <f t="shared" si="1841"/>
        <v>0</v>
      </c>
      <c r="AT3937">
        <f t="shared" si="1820"/>
        <v>0</v>
      </c>
      <c r="AU3937">
        <f t="shared" si="1821"/>
        <v>0</v>
      </c>
      <c r="AZ3937">
        <f t="shared" si="1813"/>
        <v>0</v>
      </c>
      <c r="BA3937" t="str">
        <f t="shared" si="1819"/>
        <v/>
      </c>
      <c r="BB3937" t="str">
        <f t="shared" si="1814"/>
        <v/>
      </c>
    </row>
    <row r="3938" spans="2:54" x14ac:dyDescent="0.15">
      <c r="B3938" s="347"/>
      <c r="C3938" s="347"/>
      <c r="D3938" s="347"/>
      <c r="E3938" s="347"/>
      <c r="F3938" s="347"/>
      <c r="G3938" s="347"/>
      <c r="H3938" s="347"/>
      <c r="I3938" s="347"/>
      <c r="J3938" s="347"/>
      <c r="K3938" s="347"/>
      <c r="N3938" s="323" t="str">
        <f t="shared" si="1815"/>
        <v/>
      </c>
      <c r="O3938" s="323" t="str">
        <f t="shared" si="1816"/>
        <v/>
      </c>
      <c r="P3938" s="323" t="str">
        <f t="shared" si="1817"/>
        <v/>
      </c>
      <c r="R3938" s="323" t="str">
        <f t="shared" si="1818"/>
        <v/>
      </c>
      <c r="X3938" s="322" t="str">
        <f t="shared" si="1822"/>
        <v/>
      </c>
      <c r="Y3938" s="322" t="str">
        <f t="shared" si="1823"/>
        <v/>
      </c>
      <c r="Z3938" s="322" t="str">
        <f t="shared" si="1824"/>
        <v/>
      </c>
      <c r="AA3938" s="322" t="str">
        <f t="shared" si="1825"/>
        <v/>
      </c>
      <c r="AB3938" s="322" t="str">
        <f t="shared" si="1826"/>
        <v/>
      </c>
      <c r="AC3938" s="322" t="str">
        <f t="shared" si="1827"/>
        <v/>
      </c>
      <c r="AD3938" s="322" t="str">
        <f t="shared" si="1828"/>
        <v/>
      </c>
      <c r="AE3938" s="322" t="str">
        <f t="shared" si="1829"/>
        <v/>
      </c>
      <c r="AF3938" s="322" t="str">
        <f t="shared" si="1830"/>
        <v/>
      </c>
      <c r="AG3938" s="322" t="str">
        <f t="shared" si="1831"/>
        <v/>
      </c>
      <c r="AI3938">
        <f t="shared" si="1832"/>
        <v>0</v>
      </c>
      <c r="AJ3938">
        <f t="shared" si="1833"/>
        <v>0</v>
      </c>
      <c r="AK3938">
        <f t="shared" si="1834"/>
        <v>0</v>
      </c>
      <c r="AL3938">
        <f t="shared" si="1835"/>
        <v>0</v>
      </c>
      <c r="AM3938">
        <f t="shared" si="1836"/>
        <v>0</v>
      </c>
      <c r="AN3938">
        <f t="shared" si="1837"/>
        <v>0</v>
      </c>
      <c r="AO3938">
        <f t="shared" si="1838"/>
        <v>0</v>
      </c>
      <c r="AP3938">
        <f t="shared" si="1839"/>
        <v>0</v>
      </c>
      <c r="AQ3938">
        <f t="shared" si="1840"/>
        <v>0</v>
      </c>
      <c r="AR3938">
        <f t="shared" si="1841"/>
        <v>0</v>
      </c>
      <c r="AT3938">
        <f t="shared" si="1820"/>
        <v>0</v>
      </c>
      <c r="AU3938">
        <f t="shared" si="1821"/>
        <v>0</v>
      </c>
      <c r="AZ3938">
        <f t="shared" si="1813"/>
        <v>0</v>
      </c>
      <c r="BA3938" t="str">
        <f t="shared" si="1819"/>
        <v/>
      </c>
      <c r="BB3938" t="str">
        <f t="shared" si="1814"/>
        <v/>
      </c>
    </row>
    <row r="3939" spans="2:54" x14ac:dyDescent="0.15">
      <c r="B3939" s="347"/>
      <c r="C3939" s="347"/>
      <c r="D3939" s="347"/>
      <c r="E3939" s="347"/>
      <c r="F3939" s="347"/>
      <c r="G3939" s="347"/>
      <c r="H3939" s="347"/>
      <c r="I3939" s="347"/>
      <c r="J3939" s="347"/>
      <c r="K3939" s="347"/>
      <c r="N3939" s="323" t="str">
        <f t="shared" si="1815"/>
        <v/>
      </c>
      <c r="O3939" s="323" t="str">
        <f t="shared" si="1816"/>
        <v/>
      </c>
      <c r="P3939" s="323" t="str">
        <f t="shared" si="1817"/>
        <v/>
      </c>
      <c r="R3939" s="323" t="str">
        <f t="shared" si="1818"/>
        <v/>
      </c>
      <c r="X3939" s="322" t="str">
        <f t="shared" si="1822"/>
        <v/>
      </c>
      <c r="Y3939" s="322" t="str">
        <f t="shared" si="1823"/>
        <v/>
      </c>
      <c r="Z3939" s="322" t="str">
        <f t="shared" si="1824"/>
        <v/>
      </c>
      <c r="AA3939" s="322" t="str">
        <f t="shared" si="1825"/>
        <v/>
      </c>
      <c r="AB3939" s="322" t="str">
        <f t="shared" si="1826"/>
        <v/>
      </c>
      <c r="AC3939" s="322" t="str">
        <f t="shared" si="1827"/>
        <v/>
      </c>
      <c r="AD3939" s="322" t="str">
        <f t="shared" si="1828"/>
        <v/>
      </c>
      <c r="AE3939" s="322" t="str">
        <f t="shared" si="1829"/>
        <v/>
      </c>
      <c r="AF3939" s="322" t="str">
        <f t="shared" si="1830"/>
        <v/>
      </c>
      <c r="AG3939" s="322" t="str">
        <f t="shared" si="1831"/>
        <v/>
      </c>
      <c r="AI3939">
        <f t="shared" si="1832"/>
        <v>0</v>
      </c>
      <c r="AJ3939">
        <f t="shared" si="1833"/>
        <v>0</v>
      </c>
      <c r="AK3939">
        <f t="shared" si="1834"/>
        <v>0</v>
      </c>
      <c r="AL3939">
        <f t="shared" si="1835"/>
        <v>0</v>
      </c>
      <c r="AM3939">
        <f t="shared" si="1836"/>
        <v>0</v>
      </c>
      <c r="AN3939">
        <f t="shared" si="1837"/>
        <v>0</v>
      </c>
      <c r="AO3939">
        <f t="shared" si="1838"/>
        <v>0</v>
      </c>
      <c r="AP3939">
        <f t="shared" si="1839"/>
        <v>0</v>
      </c>
      <c r="AQ3939">
        <f t="shared" si="1840"/>
        <v>0</v>
      </c>
      <c r="AR3939">
        <f t="shared" si="1841"/>
        <v>0</v>
      </c>
      <c r="AT3939">
        <f t="shared" si="1820"/>
        <v>0</v>
      </c>
      <c r="AU3939">
        <f t="shared" si="1821"/>
        <v>0</v>
      </c>
      <c r="AZ3939">
        <f t="shared" ref="AZ3939:AZ4002" si="1842">COUNT(B3939:K3939)</f>
        <v>0</v>
      </c>
      <c r="BA3939" t="str">
        <f t="shared" si="1819"/>
        <v/>
      </c>
      <c r="BB3939" t="str">
        <f t="shared" si="1814"/>
        <v/>
      </c>
    </row>
    <row r="3940" spans="2:54" x14ac:dyDescent="0.15">
      <c r="B3940" s="347"/>
      <c r="C3940" s="347"/>
      <c r="D3940" s="347"/>
      <c r="E3940" s="347"/>
      <c r="F3940" s="347"/>
      <c r="G3940" s="347"/>
      <c r="H3940" s="347"/>
      <c r="I3940" s="347"/>
      <c r="J3940" s="347"/>
      <c r="K3940" s="347"/>
      <c r="N3940" s="323" t="str">
        <f t="shared" si="1815"/>
        <v/>
      </c>
      <c r="O3940" s="323" t="str">
        <f t="shared" si="1816"/>
        <v/>
      </c>
      <c r="P3940" s="323" t="str">
        <f t="shared" si="1817"/>
        <v/>
      </c>
      <c r="R3940" s="323" t="str">
        <f t="shared" si="1818"/>
        <v/>
      </c>
      <c r="X3940" s="322" t="str">
        <f t="shared" si="1822"/>
        <v/>
      </c>
      <c r="Y3940" s="322" t="str">
        <f t="shared" si="1823"/>
        <v/>
      </c>
      <c r="Z3940" s="322" t="str">
        <f t="shared" si="1824"/>
        <v/>
      </c>
      <c r="AA3940" s="322" t="str">
        <f t="shared" si="1825"/>
        <v/>
      </c>
      <c r="AB3940" s="322" t="str">
        <f t="shared" si="1826"/>
        <v/>
      </c>
      <c r="AC3940" s="322" t="str">
        <f t="shared" si="1827"/>
        <v/>
      </c>
      <c r="AD3940" s="322" t="str">
        <f t="shared" si="1828"/>
        <v/>
      </c>
      <c r="AE3940" s="322" t="str">
        <f t="shared" si="1829"/>
        <v/>
      </c>
      <c r="AF3940" s="322" t="str">
        <f t="shared" si="1830"/>
        <v/>
      </c>
      <c r="AG3940" s="322" t="str">
        <f t="shared" si="1831"/>
        <v/>
      </c>
      <c r="AI3940">
        <f t="shared" si="1832"/>
        <v>0</v>
      </c>
      <c r="AJ3940">
        <f t="shared" si="1833"/>
        <v>0</v>
      </c>
      <c r="AK3940">
        <f t="shared" si="1834"/>
        <v>0</v>
      </c>
      <c r="AL3940">
        <f t="shared" si="1835"/>
        <v>0</v>
      </c>
      <c r="AM3940">
        <f t="shared" si="1836"/>
        <v>0</v>
      </c>
      <c r="AN3940">
        <f t="shared" si="1837"/>
        <v>0</v>
      </c>
      <c r="AO3940">
        <f t="shared" si="1838"/>
        <v>0</v>
      </c>
      <c r="AP3940">
        <f t="shared" si="1839"/>
        <v>0</v>
      </c>
      <c r="AQ3940">
        <f t="shared" si="1840"/>
        <v>0</v>
      </c>
      <c r="AR3940">
        <f t="shared" si="1841"/>
        <v>0</v>
      </c>
      <c r="AT3940">
        <f t="shared" si="1820"/>
        <v>0</v>
      </c>
      <c r="AU3940">
        <f t="shared" si="1821"/>
        <v>0</v>
      </c>
      <c r="AZ3940">
        <f t="shared" si="1842"/>
        <v>0</v>
      </c>
      <c r="BA3940" t="str">
        <f t="shared" si="1819"/>
        <v/>
      </c>
      <c r="BB3940" t="str">
        <f t="shared" ref="BB3940:BB4003" si="1843">IF(AZ3940=10,BA3940/AZ3940,"")</f>
        <v/>
      </c>
    </row>
    <row r="3941" spans="2:54" x14ac:dyDescent="0.15">
      <c r="B3941" s="347"/>
      <c r="C3941" s="347"/>
      <c r="D3941" s="347"/>
      <c r="E3941" s="347"/>
      <c r="F3941" s="347"/>
      <c r="G3941" s="347"/>
      <c r="H3941" s="347"/>
      <c r="I3941" s="347"/>
      <c r="J3941" s="347"/>
      <c r="K3941" s="347"/>
      <c r="N3941" s="323" t="str">
        <f t="shared" si="1815"/>
        <v/>
      </c>
      <c r="O3941" s="323" t="str">
        <f t="shared" si="1816"/>
        <v/>
      </c>
      <c r="P3941" s="323" t="str">
        <f t="shared" si="1817"/>
        <v/>
      </c>
      <c r="R3941" s="323" t="str">
        <f t="shared" si="1818"/>
        <v/>
      </c>
      <c r="X3941" s="322" t="str">
        <f t="shared" si="1822"/>
        <v/>
      </c>
      <c r="Y3941" s="322" t="str">
        <f t="shared" si="1823"/>
        <v/>
      </c>
      <c r="Z3941" s="322" t="str">
        <f t="shared" si="1824"/>
        <v/>
      </c>
      <c r="AA3941" s="322" t="str">
        <f t="shared" si="1825"/>
        <v/>
      </c>
      <c r="AB3941" s="322" t="str">
        <f t="shared" si="1826"/>
        <v/>
      </c>
      <c r="AC3941" s="322" t="str">
        <f t="shared" si="1827"/>
        <v/>
      </c>
      <c r="AD3941" s="322" t="str">
        <f t="shared" si="1828"/>
        <v/>
      </c>
      <c r="AE3941" s="322" t="str">
        <f t="shared" si="1829"/>
        <v/>
      </c>
      <c r="AF3941" s="322" t="str">
        <f t="shared" si="1830"/>
        <v/>
      </c>
      <c r="AG3941" s="322" t="str">
        <f t="shared" si="1831"/>
        <v/>
      </c>
      <c r="AI3941">
        <f t="shared" si="1832"/>
        <v>0</v>
      </c>
      <c r="AJ3941">
        <f t="shared" si="1833"/>
        <v>0</v>
      </c>
      <c r="AK3941">
        <f t="shared" si="1834"/>
        <v>0</v>
      </c>
      <c r="AL3941">
        <f t="shared" si="1835"/>
        <v>0</v>
      </c>
      <c r="AM3941">
        <f t="shared" si="1836"/>
        <v>0</v>
      </c>
      <c r="AN3941">
        <f t="shared" si="1837"/>
        <v>0</v>
      </c>
      <c r="AO3941">
        <f t="shared" si="1838"/>
        <v>0</v>
      </c>
      <c r="AP3941">
        <f t="shared" si="1839"/>
        <v>0</v>
      </c>
      <c r="AQ3941">
        <f t="shared" si="1840"/>
        <v>0</v>
      </c>
      <c r="AR3941">
        <f t="shared" si="1841"/>
        <v>0</v>
      </c>
      <c r="AT3941">
        <f t="shared" si="1820"/>
        <v>0</v>
      </c>
      <c r="AU3941">
        <f t="shared" si="1821"/>
        <v>0</v>
      </c>
      <c r="AZ3941">
        <f t="shared" si="1842"/>
        <v>0</v>
      </c>
      <c r="BA3941" t="str">
        <f t="shared" si="1819"/>
        <v/>
      </c>
      <c r="BB3941" t="str">
        <f t="shared" si="1843"/>
        <v/>
      </c>
    </row>
    <row r="3942" spans="2:54" x14ac:dyDescent="0.15">
      <c r="B3942" s="347"/>
      <c r="C3942" s="347"/>
      <c r="D3942" s="347"/>
      <c r="E3942" s="347"/>
      <c r="F3942" s="347"/>
      <c r="G3942" s="347"/>
      <c r="H3942" s="347"/>
      <c r="I3942" s="347"/>
      <c r="J3942" s="347"/>
      <c r="K3942" s="347"/>
      <c r="N3942" s="323" t="str">
        <f t="shared" si="1815"/>
        <v/>
      </c>
      <c r="O3942" s="323" t="str">
        <f t="shared" si="1816"/>
        <v/>
      </c>
      <c r="P3942" s="323" t="str">
        <f t="shared" si="1817"/>
        <v/>
      </c>
      <c r="R3942" s="323" t="str">
        <f t="shared" si="1818"/>
        <v/>
      </c>
      <c r="X3942" s="322" t="str">
        <f t="shared" si="1822"/>
        <v/>
      </c>
      <c r="Y3942" s="322" t="str">
        <f t="shared" si="1823"/>
        <v/>
      </c>
      <c r="Z3942" s="322" t="str">
        <f t="shared" si="1824"/>
        <v/>
      </c>
      <c r="AA3942" s="322" t="str">
        <f t="shared" si="1825"/>
        <v/>
      </c>
      <c r="AB3942" s="322" t="str">
        <f t="shared" si="1826"/>
        <v/>
      </c>
      <c r="AC3942" s="322" t="str">
        <f t="shared" si="1827"/>
        <v/>
      </c>
      <c r="AD3942" s="322" t="str">
        <f t="shared" si="1828"/>
        <v/>
      </c>
      <c r="AE3942" s="322" t="str">
        <f t="shared" si="1829"/>
        <v/>
      </c>
      <c r="AF3942" s="322" t="str">
        <f t="shared" si="1830"/>
        <v/>
      </c>
      <c r="AG3942" s="322" t="str">
        <f t="shared" si="1831"/>
        <v/>
      </c>
      <c r="AI3942">
        <f t="shared" si="1832"/>
        <v>0</v>
      </c>
      <c r="AJ3942">
        <f t="shared" si="1833"/>
        <v>0</v>
      </c>
      <c r="AK3942">
        <f t="shared" si="1834"/>
        <v>0</v>
      </c>
      <c r="AL3942">
        <f t="shared" si="1835"/>
        <v>0</v>
      </c>
      <c r="AM3942">
        <f t="shared" si="1836"/>
        <v>0</v>
      </c>
      <c r="AN3942">
        <f t="shared" si="1837"/>
        <v>0</v>
      </c>
      <c r="AO3942">
        <f t="shared" si="1838"/>
        <v>0</v>
      </c>
      <c r="AP3942">
        <f t="shared" si="1839"/>
        <v>0</v>
      </c>
      <c r="AQ3942">
        <f t="shared" si="1840"/>
        <v>0</v>
      </c>
      <c r="AR3942">
        <f t="shared" si="1841"/>
        <v>0</v>
      </c>
      <c r="AT3942">
        <f t="shared" si="1820"/>
        <v>0</v>
      </c>
      <c r="AU3942">
        <f t="shared" si="1821"/>
        <v>0</v>
      </c>
      <c r="AZ3942">
        <f t="shared" si="1842"/>
        <v>0</v>
      </c>
      <c r="BA3942" t="str">
        <f t="shared" si="1819"/>
        <v/>
      </c>
      <c r="BB3942" t="str">
        <f t="shared" si="1843"/>
        <v/>
      </c>
    </row>
    <row r="3943" spans="2:54" x14ac:dyDescent="0.15">
      <c r="B3943" s="347"/>
      <c r="C3943" s="347"/>
      <c r="D3943" s="347"/>
      <c r="E3943" s="347"/>
      <c r="F3943" s="347"/>
      <c r="G3943" s="347"/>
      <c r="H3943" s="347"/>
      <c r="I3943" s="347"/>
      <c r="J3943" s="347"/>
      <c r="K3943" s="347"/>
      <c r="N3943" s="323" t="str">
        <f t="shared" ref="N3943:N4006" si="1844">IF(COUNT(B3943:K3943)=10,SUM(X3943:AG3943)*2.5,"")</f>
        <v/>
      </c>
      <c r="O3943" s="323" t="str">
        <f t="shared" ref="O3943:O4006" si="1845">IF(COUNT(X3943:Z3943,AB3943:AF3943)=8,SUM(X3943:Z3943,AB3943:AF3943)*3.125,"")</f>
        <v/>
      </c>
      <c r="P3943" s="323" t="str">
        <f t="shared" ref="P3943:P4006" si="1846">IF(COUNT(AA3943,AG3943)=2,SUM(AA3943,AG3943)*12.5,"")</f>
        <v/>
      </c>
      <c r="R3943" s="323" t="str">
        <f t="shared" ref="R3943:R4006" si="1847">IF(M3943=1,IF(COUNT(B3943:K3943)=9,SUM(X3943:AG3943)*2.7778,IF(COUNT(B3943:K3943)=8,SUM(X3943:AG3943)*3.125,IF(COUNT(B3943:K3943)&lt;8,"More than 2 Values are Missing",""))),"")</f>
        <v/>
      </c>
      <c r="X3943" s="322" t="str">
        <f t="shared" si="1822"/>
        <v/>
      </c>
      <c r="Y3943" s="322" t="str">
        <f t="shared" si="1823"/>
        <v/>
      </c>
      <c r="Z3943" s="322" t="str">
        <f t="shared" si="1824"/>
        <v/>
      </c>
      <c r="AA3943" s="322" t="str">
        <f t="shared" si="1825"/>
        <v/>
      </c>
      <c r="AB3943" s="322" t="str">
        <f t="shared" si="1826"/>
        <v/>
      </c>
      <c r="AC3943" s="322" t="str">
        <f t="shared" si="1827"/>
        <v/>
      </c>
      <c r="AD3943" s="322" t="str">
        <f t="shared" si="1828"/>
        <v/>
      </c>
      <c r="AE3943" s="322" t="str">
        <f t="shared" si="1829"/>
        <v/>
      </c>
      <c r="AF3943" s="322" t="str">
        <f t="shared" si="1830"/>
        <v/>
      </c>
      <c r="AG3943" s="322" t="str">
        <f t="shared" si="1831"/>
        <v/>
      </c>
      <c r="AI3943">
        <f t="shared" si="1832"/>
        <v>0</v>
      </c>
      <c r="AJ3943">
        <f t="shared" si="1833"/>
        <v>0</v>
      </c>
      <c r="AK3943">
        <f t="shared" si="1834"/>
        <v>0</v>
      </c>
      <c r="AL3943">
        <f t="shared" si="1835"/>
        <v>0</v>
      </c>
      <c r="AM3943">
        <f t="shared" si="1836"/>
        <v>0</v>
      </c>
      <c r="AN3943">
        <f t="shared" si="1837"/>
        <v>0</v>
      </c>
      <c r="AO3943">
        <f t="shared" si="1838"/>
        <v>0</v>
      </c>
      <c r="AP3943">
        <f t="shared" si="1839"/>
        <v>0</v>
      </c>
      <c r="AQ3943">
        <f t="shared" si="1840"/>
        <v>0</v>
      </c>
      <c r="AR3943">
        <f t="shared" si="1841"/>
        <v>0</v>
      </c>
      <c r="AT3943">
        <f t="shared" si="1820"/>
        <v>0</v>
      </c>
      <c r="AU3943">
        <f t="shared" si="1821"/>
        <v>0</v>
      </c>
      <c r="AZ3943">
        <f t="shared" si="1842"/>
        <v>0</v>
      </c>
      <c r="BA3943" t="str">
        <f t="shared" si="1819"/>
        <v/>
      </c>
      <c r="BB3943" t="str">
        <f t="shared" si="1843"/>
        <v/>
      </c>
    </row>
    <row r="3944" spans="2:54" x14ac:dyDescent="0.15">
      <c r="B3944" s="347"/>
      <c r="C3944" s="347"/>
      <c r="D3944" s="347"/>
      <c r="E3944" s="347"/>
      <c r="F3944" s="347"/>
      <c r="G3944" s="347"/>
      <c r="H3944" s="347"/>
      <c r="I3944" s="347"/>
      <c r="J3944" s="347"/>
      <c r="K3944" s="347"/>
      <c r="N3944" s="323" t="str">
        <f t="shared" si="1844"/>
        <v/>
      </c>
      <c r="O3944" s="323" t="str">
        <f t="shared" si="1845"/>
        <v/>
      </c>
      <c r="P3944" s="323" t="str">
        <f t="shared" si="1846"/>
        <v/>
      </c>
      <c r="R3944" s="323" t="str">
        <f t="shared" si="1847"/>
        <v/>
      </c>
      <c r="X3944" s="322" t="str">
        <f t="shared" si="1822"/>
        <v/>
      </c>
      <c r="Y3944" s="322" t="str">
        <f t="shared" si="1823"/>
        <v/>
      </c>
      <c r="Z3944" s="322" t="str">
        <f t="shared" si="1824"/>
        <v/>
      </c>
      <c r="AA3944" s="322" t="str">
        <f t="shared" si="1825"/>
        <v/>
      </c>
      <c r="AB3944" s="322" t="str">
        <f t="shared" si="1826"/>
        <v/>
      </c>
      <c r="AC3944" s="322" t="str">
        <f t="shared" si="1827"/>
        <v/>
      </c>
      <c r="AD3944" s="322" t="str">
        <f t="shared" si="1828"/>
        <v/>
      </c>
      <c r="AE3944" s="322" t="str">
        <f t="shared" si="1829"/>
        <v/>
      </c>
      <c r="AF3944" s="322" t="str">
        <f t="shared" si="1830"/>
        <v/>
      </c>
      <c r="AG3944" s="322" t="str">
        <f t="shared" si="1831"/>
        <v/>
      </c>
      <c r="AI3944">
        <f t="shared" si="1832"/>
        <v>0</v>
      </c>
      <c r="AJ3944">
        <f t="shared" si="1833"/>
        <v>0</v>
      </c>
      <c r="AK3944">
        <f t="shared" si="1834"/>
        <v>0</v>
      </c>
      <c r="AL3944">
        <f t="shared" si="1835"/>
        <v>0</v>
      </c>
      <c r="AM3944">
        <f t="shared" si="1836"/>
        <v>0</v>
      </c>
      <c r="AN3944">
        <f t="shared" si="1837"/>
        <v>0</v>
      </c>
      <c r="AO3944">
        <f t="shared" si="1838"/>
        <v>0</v>
      </c>
      <c r="AP3944">
        <f t="shared" si="1839"/>
        <v>0</v>
      </c>
      <c r="AQ3944">
        <f t="shared" si="1840"/>
        <v>0</v>
      </c>
      <c r="AR3944">
        <f t="shared" si="1841"/>
        <v>0</v>
      </c>
      <c r="AT3944">
        <f t="shared" si="1820"/>
        <v>0</v>
      </c>
      <c r="AU3944">
        <f t="shared" si="1821"/>
        <v>0</v>
      </c>
      <c r="AZ3944">
        <f t="shared" si="1842"/>
        <v>0</v>
      </c>
      <c r="BA3944" t="str">
        <f t="shared" si="1819"/>
        <v/>
      </c>
      <c r="BB3944" t="str">
        <f t="shared" si="1843"/>
        <v/>
      </c>
    </row>
    <row r="3945" spans="2:54" x14ac:dyDescent="0.15">
      <c r="B3945" s="347"/>
      <c r="C3945" s="347"/>
      <c r="D3945" s="347"/>
      <c r="E3945" s="347"/>
      <c r="F3945" s="347"/>
      <c r="G3945" s="347"/>
      <c r="H3945" s="347"/>
      <c r="I3945" s="347"/>
      <c r="J3945" s="347"/>
      <c r="K3945" s="347"/>
      <c r="N3945" s="323" t="str">
        <f t="shared" si="1844"/>
        <v/>
      </c>
      <c r="O3945" s="323" t="str">
        <f t="shared" si="1845"/>
        <v/>
      </c>
      <c r="P3945" s="323" t="str">
        <f t="shared" si="1846"/>
        <v/>
      </c>
      <c r="R3945" s="323" t="str">
        <f t="shared" si="1847"/>
        <v/>
      </c>
      <c r="X3945" s="322" t="str">
        <f t="shared" si="1822"/>
        <v/>
      </c>
      <c r="Y3945" s="322" t="str">
        <f t="shared" si="1823"/>
        <v/>
      </c>
      <c r="Z3945" s="322" t="str">
        <f t="shared" si="1824"/>
        <v/>
      </c>
      <c r="AA3945" s="322" t="str">
        <f t="shared" si="1825"/>
        <v/>
      </c>
      <c r="AB3945" s="322" t="str">
        <f t="shared" si="1826"/>
        <v/>
      </c>
      <c r="AC3945" s="322" t="str">
        <f t="shared" si="1827"/>
        <v/>
      </c>
      <c r="AD3945" s="322" t="str">
        <f t="shared" si="1828"/>
        <v/>
      </c>
      <c r="AE3945" s="322" t="str">
        <f t="shared" si="1829"/>
        <v/>
      </c>
      <c r="AF3945" s="322" t="str">
        <f t="shared" si="1830"/>
        <v/>
      </c>
      <c r="AG3945" s="322" t="str">
        <f t="shared" si="1831"/>
        <v/>
      </c>
      <c r="AI3945">
        <f t="shared" si="1832"/>
        <v>0</v>
      </c>
      <c r="AJ3945">
        <f t="shared" si="1833"/>
        <v>0</v>
      </c>
      <c r="AK3945">
        <f t="shared" si="1834"/>
        <v>0</v>
      </c>
      <c r="AL3945">
        <f t="shared" si="1835"/>
        <v>0</v>
      </c>
      <c r="AM3945">
        <f t="shared" si="1836"/>
        <v>0</v>
      </c>
      <c r="AN3945">
        <f t="shared" si="1837"/>
        <v>0</v>
      </c>
      <c r="AO3945">
        <f t="shared" si="1838"/>
        <v>0</v>
      </c>
      <c r="AP3945">
        <f t="shared" si="1839"/>
        <v>0</v>
      </c>
      <c r="AQ3945">
        <f t="shared" si="1840"/>
        <v>0</v>
      </c>
      <c r="AR3945">
        <f t="shared" si="1841"/>
        <v>0</v>
      </c>
      <c r="AT3945">
        <f t="shared" si="1820"/>
        <v>0</v>
      </c>
      <c r="AU3945">
        <f t="shared" si="1821"/>
        <v>0</v>
      </c>
      <c r="AZ3945">
        <f t="shared" si="1842"/>
        <v>0</v>
      </c>
      <c r="BA3945" t="str">
        <f t="shared" si="1819"/>
        <v/>
      </c>
      <c r="BB3945" t="str">
        <f t="shared" si="1843"/>
        <v/>
      </c>
    </row>
    <row r="3946" spans="2:54" x14ac:dyDescent="0.15">
      <c r="B3946" s="347"/>
      <c r="C3946" s="347"/>
      <c r="D3946" s="347"/>
      <c r="E3946" s="347"/>
      <c r="F3946" s="347"/>
      <c r="G3946" s="347"/>
      <c r="H3946" s="347"/>
      <c r="I3946" s="347"/>
      <c r="J3946" s="347"/>
      <c r="K3946" s="347"/>
      <c r="N3946" s="323" t="str">
        <f t="shared" si="1844"/>
        <v/>
      </c>
      <c r="O3946" s="323" t="str">
        <f t="shared" si="1845"/>
        <v/>
      </c>
      <c r="P3946" s="323" t="str">
        <f t="shared" si="1846"/>
        <v/>
      </c>
      <c r="R3946" s="323" t="str">
        <f t="shared" si="1847"/>
        <v/>
      </c>
      <c r="X3946" s="322" t="str">
        <f t="shared" si="1822"/>
        <v/>
      </c>
      <c r="Y3946" s="322" t="str">
        <f t="shared" si="1823"/>
        <v/>
      </c>
      <c r="Z3946" s="322" t="str">
        <f t="shared" si="1824"/>
        <v/>
      </c>
      <c r="AA3946" s="322" t="str">
        <f t="shared" si="1825"/>
        <v/>
      </c>
      <c r="AB3946" s="322" t="str">
        <f t="shared" si="1826"/>
        <v/>
      </c>
      <c r="AC3946" s="322" t="str">
        <f t="shared" si="1827"/>
        <v/>
      </c>
      <c r="AD3946" s="322" t="str">
        <f t="shared" si="1828"/>
        <v/>
      </c>
      <c r="AE3946" s="322" t="str">
        <f t="shared" si="1829"/>
        <v/>
      </c>
      <c r="AF3946" s="322" t="str">
        <f t="shared" si="1830"/>
        <v/>
      </c>
      <c r="AG3946" s="322" t="str">
        <f t="shared" si="1831"/>
        <v/>
      </c>
      <c r="AI3946">
        <f t="shared" si="1832"/>
        <v>0</v>
      </c>
      <c r="AJ3946">
        <f t="shared" si="1833"/>
        <v>0</v>
      </c>
      <c r="AK3946">
        <f t="shared" si="1834"/>
        <v>0</v>
      </c>
      <c r="AL3946">
        <f t="shared" si="1835"/>
        <v>0</v>
      </c>
      <c r="AM3946">
        <f t="shared" si="1836"/>
        <v>0</v>
      </c>
      <c r="AN3946">
        <f t="shared" si="1837"/>
        <v>0</v>
      </c>
      <c r="AO3946">
        <f t="shared" si="1838"/>
        <v>0</v>
      </c>
      <c r="AP3946">
        <f t="shared" si="1839"/>
        <v>0</v>
      </c>
      <c r="AQ3946">
        <f t="shared" si="1840"/>
        <v>0</v>
      </c>
      <c r="AR3946">
        <f t="shared" si="1841"/>
        <v>0</v>
      </c>
      <c r="AT3946">
        <f t="shared" si="1820"/>
        <v>0</v>
      </c>
      <c r="AU3946">
        <f t="shared" si="1821"/>
        <v>0</v>
      </c>
      <c r="AZ3946">
        <f t="shared" si="1842"/>
        <v>0</v>
      </c>
      <c r="BA3946" t="str">
        <f t="shared" si="1819"/>
        <v/>
      </c>
      <c r="BB3946" t="str">
        <f t="shared" si="1843"/>
        <v/>
      </c>
    </row>
    <row r="3947" spans="2:54" x14ac:dyDescent="0.15">
      <c r="B3947" s="347"/>
      <c r="C3947" s="347"/>
      <c r="D3947" s="347"/>
      <c r="E3947" s="347"/>
      <c r="F3947" s="347"/>
      <c r="G3947" s="347"/>
      <c r="H3947" s="347"/>
      <c r="I3947" s="347"/>
      <c r="J3947" s="347"/>
      <c r="K3947" s="347"/>
      <c r="N3947" s="323" t="str">
        <f t="shared" si="1844"/>
        <v/>
      </c>
      <c r="O3947" s="323" t="str">
        <f t="shared" si="1845"/>
        <v/>
      </c>
      <c r="P3947" s="323" t="str">
        <f t="shared" si="1846"/>
        <v/>
      </c>
      <c r="R3947" s="323" t="str">
        <f t="shared" si="1847"/>
        <v/>
      </c>
      <c r="X3947" s="322" t="str">
        <f t="shared" si="1822"/>
        <v/>
      </c>
      <c r="Y3947" s="322" t="str">
        <f t="shared" si="1823"/>
        <v/>
      </c>
      <c r="Z3947" s="322" t="str">
        <f t="shared" si="1824"/>
        <v/>
      </c>
      <c r="AA3947" s="322" t="str">
        <f t="shared" si="1825"/>
        <v/>
      </c>
      <c r="AB3947" s="322" t="str">
        <f t="shared" si="1826"/>
        <v/>
      </c>
      <c r="AC3947" s="322" t="str">
        <f t="shared" si="1827"/>
        <v/>
      </c>
      <c r="AD3947" s="322" t="str">
        <f t="shared" si="1828"/>
        <v/>
      </c>
      <c r="AE3947" s="322" t="str">
        <f t="shared" si="1829"/>
        <v/>
      </c>
      <c r="AF3947" s="322" t="str">
        <f t="shared" si="1830"/>
        <v/>
      </c>
      <c r="AG3947" s="322" t="str">
        <f t="shared" si="1831"/>
        <v/>
      </c>
      <c r="AI3947">
        <f t="shared" si="1832"/>
        <v>0</v>
      </c>
      <c r="AJ3947">
        <f t="shared" si="1833"/>
        <v>0</v>
      </c>
      <c r="AK3947">
        <f t="shared" si="1834"/>
        <v>0</v>
      </c>
      <c r="AL3947">
        <f t="shared" si="1835"/>
        <v>0</v>
      </c>
      <c r="AM3947">
        <f t="shared" si="1836"/>
        <v>0</v>
      </c>
      <c r="AN3947">
        <f t="shared" si="1837"/>
        <v>0</v>
      </c>
      <c r="AO3947">
        <f t="shared" si="1838"/>
        <v>0</v>
      </c>
      <c r="AP3947">
        <f t="shared" si="1839"/>
        <v>0</v>
      </c>
      <c r="AQ3947">
        <f t="shared" si="1840"/>
        <v>0</v>
      </c>
      <c r="AR3947">
        <f t="shared" si="1841"/>
        <v>0</v>
      </c>
      <c r="AT3947">
        <f t="shared" si="1820"/>
        <v>0</v>
      </c>
      <c r="AU3947">
        <f t="shared" si="1821"/>
        <v>0</v>
      </c>
      <c r="AZ3947">
        <f t="shared" si="1842"/>
        <v>0</v>
      </c>
      <c r="BA3947" t="str">
        <f t="shared" si="1819"/>
        <v/>
      </c>
      <c r="BB3947" t="str">
        <f t="shared" si="1843"/>
        <v/>
      </c>
    </row>
    <row r="3948" spans="2:54" x14ac:dyDescent="0.15">
      <c r="B3948" s="347"/>
      <c r="C3948" s="347"/>
      <c r="D3948" s="347"/>
      <c r="E3948" s="347"/>
      <c r="F3948" s="347"/>
      <c r="G3948" s="347"/>
      <c r="H3948" s="347"/>
      <c r="I3948" s="347"/>
      <c r="J3948" s="347"/>
      <c r="K3948" s="347"/>
      <c r="N3948" s="323" t="str">
        <f t="shared" si="1844"/>
        <v/>
      </c>
      <c r="O3948" s="323" t="str">
        <f t="shared" si="1845"/>
        <v/>
      </c>
      <c r="P3948" s="323" t="str">
        <f t="shared" si="1846"/>
        <v/>
      </c>
      <c r="R3948" s="323" t="str">
        <f t="shared" si="1847"/>
        <v/>
      </c>
      <c r="X3948" s="322" t="str">
        <f t="shared" si="1822"/>
        <v/>
      </c>
      <c r="Y3948" s="322" t="str">
        <f t="shared" si="1823"/>
        <v/>
      </c>
      <c r="Z3948" s="322" t="str">
        <f t="shared" si="1824"/>
        <v/>
      </c>
      <c r="AA3948" s="322" t="str">
        <f t="shared" si="1825"/>
        <v/>
      </c>
      <c r="AB3948" s="322" t="str">
        <f t="shared" si="1826"/>
        <v/>
      </c>
      <c r="AC3948" s="322" t="str">
        <f t="shared" si="1827"/>
        <v/>
      </c>
      <c r="AD3948" s="322" t="str">
        <f t="shared" si="1828"/>
        <v/>
      </c>
      <c r="AE3948" s="322" t="str">
        <f t="shared" si="1829"/>
        <v/>
      </c>
      <c r="AF3948" s="322" t="str">
        <f t="shared" si="1830"/>
        <v/>
      </c>
      <c r="AG3948" s="322" t="str">
        <f t="shared" si="1831"/>
        <v/>
      </c>
      <c r="AI3948">
        <f t="shared" si="1832"/>
        <v>0</v>
      </c>
      <c r="AJ3948">
        <f t="shared" si="1833"/>
        <v>0</v>
      </c>
      <c r="AK3948">
        <f t="shared" si="1834"/>
        <v>0</v>
      </c>
      <c r="AL3948">
        <f t="shared" si="1835"/>
        <v>0</v>
      </c>
      <c r="AM3948">
        <f t="shared" si="1836"/>
        <v>0</v>
      </c>
      <c r="AN3948">
        <f t="shared" si="1837"/>
        <v>0</v>
      </c>
      <c r="AO3948">
        <f t="shared" si="1838"/>
        <v>0</v>
      </c>
      <c r="AP3948">
        <f t="shared" si="1839"/>
        <v>0</v>
      </c>
      <c r="AQ3948">
        <f t="shared" si="1840"/>
        <v>0</v>
      </c>
      <c r="AR3948">
        <f t="shared" si="1841"/>
        <v>0</v>
      </c>
      <c r="AT3948">
        <f t="shared" si="1820"/>
        <v>0</v>
      </c>
      <c r="AU3948">
        <f t="shared" si="1821"/>
        <v>0</v>
      </c>
      <c r="AZ3948">
        <f t="shared" si="1842"/>
        <v>0</v>
      </c>
      <c r="BA3948" t="str">
        <f t="shared" si="1819"/>
        <v/>
      </c>
      <c r="BB3948" t="str">
        <f t="shared" si="1843"/>
        <v/>
      </c>
    </row>
    <row r="3949" spans="2:54" x14ac:dyDescent="0.15">
      <c r="B3949" s="347"/>
      <c r="C3949" s="347"/>
      <c r="D3949" s="347"/>
      <c r="E3949" s="347"/>
      <c r="F3949" s="347"/>
      <c r="G3949" s="347"/>
      <c r="H3949" s="347"/>
      <c r="I3949" s="347"/>
      <c r="J3949" s="347"/>
      <c r="K3949" s="347"/>
      <c r="N3949" s="323" t="str">
        <f t="shared" si="1844"/>
        <v/>
      </c>
      <c r="O3949" s="323" t="str">
        <f t="shared" si="1845"/>
        <v/>
      </c>
      <c r="P3949" s="323" t="str">
        <f t="shared" si="1846"/>
        <v/>
      </c>
      <c r="R3949" s="323" t="str">
        <f t="shared" si="1847"/>
        <v/>
      </c>
      <c r="X3949" s="322" t="str">
        <f t="shared" si="1822"/>
        <v/>
      </c>
      <c r="Y3949" s="322" t="str">
        <f t="shared" si="1823"/>
        <v/>
      </c>
      <c r="Z3949" s="322" t="str">
        <f t="shared" si="1824"/>
        <v/>
      </c>
      <c r="AA3949" s="322" t="str">
        <f t="shared" si="1825"/>
        <v/>
      </c>
      <c r="AB3949" s="322" t="str">
        <f t="shared" si="1826"/>
        <v/>
      </c>
      <c r="AC3949" s="322" t="str">
        <f t="shared" si="1827"/>
        <v/>
      </c>
      <c r="AD3949" s="322" t="str">
        <f t="shared" si="1828"/>
        <v/>
      </c>
      <c r="AE3949" s="322" t="str">
        <f t="shared" si="1829"/>
        <v/>
      </c>
      <c r="AF3949" s="322" t="str">
        <f t="shared" si="1830"/>
        <v/>
      </c>
      <c r="AG3949" s="322" t="str">
        <f t="shared" si="1831"/>
        <v/>
      </c>
      <c r="AI3949">
        <f t="shared" si="1832"/>
        <v>0</v>
      </c>
      <c r="AJ3949">
        <f t="shared" si="1833"/>
        <v>0</v>
      </c>
      <c r="AK3949">
        <f t="shared" si="1834"/>
        <v>0</v>
      </c>
      <c r="AL3949">
        <f t="shared" si="1835"/>
        <v>0</v>
      </c>
      <c r="AM3949">
        <f t="shared" si="1836"/>
        <v>0</v>
      </c>
      <c r="AN3949">
        <f t="shared" si="1837"/>
        <v>0</v>
      </c>
      <c r="AO3949">
        <f t="shared" si="1838"/>
        <v>0</v>
      </c>
      <c r="AP3949">
        <f t="shared" si="1839"/>
        <v>0</v>
      </c>
      <c r="AQ3949">
        <f t="shared" si="1840"/>
        <v>0</v>
      </c>
      <c r="AR3949">
        <f t="shared" si="1841"/>
        <v>0</v>
      </c>
      <c r="AT3949">
        <f t="shared" si="1820"/>
        <v>0</v>
      </c>
      <c r="AU3949">
        <f t="shared" si="1821"/>
        <v>0</v>
      </c>
      <c r="AZ3949">
        <f t="shared" si="1842"/>
        <v>0</v>
      </c>
      <c r="BA3949" t="str">
        <f t="shared" si="1819"/>
        <v/>
      </c>
      <c r="BB3949" t="str">
        <f t="shared" si="1843"/>
        <v/>
      </c>
    </row>
    <row r="3950" spans="2:54" x14ac:dyDescent="0.15">
      <c r="B3950" s="347"/>
      <c r="C3950" s="347"/>
      <c r="D3950" s="347"/>
      <c r="E3950" s="347"/>
      <c r="F3950" s="347"/>
      <c r="G3950" s="347"/>
      <c r="H3950" s="347"/>
      <c r="I3950" s="347"/>
      <c r="J3950" s="347"/>
      <c r="K3950" s="347"/>
      <c r="N3950" s="323" t="str">
        <f t="shared" si="1844"/>
        <v/>
      </c>
      <c r="O3950" s="323" t="str">
        <f t="shared" si="1845"/>
        <v/>
      </c>
      <c r="P3950" s="323" t="str">
        <f t="shared" si="1846"/>
        <v/>
      </c>
      <c r="R3950" s="323" t="str">
        <f t="shared" si="1847"/>
        <v/>
      </c>
      <c r="X3950" s="322" t="str">
        <f t="shared" si="1822"/>
        <v/>
      </c>
      <c r="Y3950" s="322" t="str">
        <f t="shared" si="1823"/>
        <v/>
      </c>
      <c r="Z3950" s="322" t="str">
        <f t="shared" si="1824"/>
        <v/>
      </c>
      <c r="AA3950" s="322" t="str">
        <f t="shared" si="1825"/>
        <v/>
      </c>
      <c r="AB3950" s="322" t="str">
        <f t="shared" si="1826"/>
        <v/>
      </c>
      <c r="AC3950" s="322" t="str">
        <f t="shared" si="1827"/>
        <v/>
      </c>
      <c r="AD3950" s="322" t="str">
        <f t="shared" si="1828"/>
        <v/>
      </c>
      <c r="AE3950" s="322" t="str">
        <f t="shared" si="1829"/>
        <v/>
      </c>
      <c r="AF3950" s="322" t="str">
        <f t="shared" si="1830"/>
        <v/>
      </c>
      <c r="AG3950" s="322" t="str">
        <f t="shared" si="1831"/>
        <v/>
      </c>
      <c r="AI3950">
        <f t="shared" si="1832"/>
        <v>0</v>
      </c>
      <c r="AJ3950">
        <f t="shared" si="1833"/>
        <v>0</v>
      </c>
      <c r="AK3950">
        <f t="shared" si="1834"/>
        <v>0</v>
      </c>
      <c r="AL3950">
        <f t="shared" si="1835"/>
        <v>0</v>
      </c>
      <c r="AM3950">
        <f t="shared" si="1836"/>
        <v>0</v>
      </c>
      <c r="AN3950">
        <f t="shared" si="1837"/>
        <v>0</v>
      </c>
      <c r="AO3950">
        <f t="shared" si="1838"/>
        <v>0</v>
      </c>
      <c r="AP3950">
        <f t="shared" si="1839"/>
        <v>0</v>
      </c>
      <c r="AQ3950">
        <f t="shared" si="1840"/>
        <v>0</v>
      </c>
      <c r="AR3950">
        <f t="shared" si="1841"/>
        <v>0</v>
      </c>
      <c r="AT3950">
        <f t="shared" si="1820"/>
        <v>0</v>
      </c>
      <c r="AU3950">
        <f t="shared" si="1821"/>
        <v>0</v>
      </c>
      <c r="AZ3950">
        <f t="shared" si="1842"/>
        <v>0</v>
      </c>
      <c r="BA3950" t="str">
        <f t="shared" si="1819"/>
        <v/>
      </c>
      <c r="BB3950" t="str">
        <f t="shared" si="1843"/>
        <v/>
      </c>
    </row>
    <row r="3951" spans="2:54" x14ac:dyDescent="0.15">
      <c r="B3951" s="347"/>
      <c r="C3951" s="347"/>
      <c r="D3951" s="347"/>
      <c r="E3951" s="347"/>
      <c r="F3951" s="347"/>
      <c r="G3951" s="347"/>
      <c r="H3951" s="347"/>
      <c r="I3951" s="347"/>
      <c r="J3951" s="347"/>
      <c r="K3951" s="347"/>
      <c r="N3951" s="323" t="str">
        <f t="shared" si="1844"/>
        <v/>
      </c>
      <c r="O3951" s="323" t="str">
        <f t="shared" si="1845"/>
        <v/>
      </c>
      <c r="P3951" s="323" t="str">
        <f t="shared" si="1846"/>
        <v/>
      </c>
      <c r="R3951" s="323" t="str">
        <f t="shared" si="1847"/>
        <v/>
      </c>
      <c r="X3951" s="322" t="str">
        <f t="shared" si="1822"/>
        <v/>
      </c>
      <c r="Y3951" s="322" t="str">
        <f t="shared" si="1823"/>
        <v/>
      </c>
      <c r="Z3951" s="322" t="str">
        <f t="shared" si="1824"/>
        <v/>
      </c>
      <c r="AA3951" s="322" t="str">
        <f t="shared" si="1825"/>
        <v/>
      </c>
      <c r="AB3951" s="322" t="str">
        <f t="shared" si="1826"/>
        <v/>
      </c>
      <c r="AC3951" s="322" t="str">
        <f t="shared" si="1827"/>
        <v/>
      </c>
      <c r="AD3951" s="322" t="str">
        <f t="shared" si="1828"/>
        <v/>
      </c>
      <c r="AE3951" s="322" t="str">
        <f t="shared" si="1829"/>
        <v/>
      </c>
      <c r="AF3951" s="322" t="str">
        <f t="shared" si="1830"/>
        <v/>
      </c>
      <c r="AG3951" s="322" t="str">
        <f t="shared" si="1831"/>
        <v/>
      </c>
      <c r="AI3951">
        <f t="shared" si="1832"/>
        <v>0</v>
      </c>
      <c r="AJ3951">
        <f t="shared" si="1833"/>
        <v>0</v>
      </c>
      <c r="AK3951">
        <f t="shared" si="1834"/>
        <v>0</v>
      </c>
      <c r="AL3951">
        <f t="shared" si="1835"/>
        <v>0</v>
      </c>
      <c r="AM3951">
        <f t="shared" si="1836"/>
        <v>0</v>
      </c>
      <c r="AN3951">
        <f t="shared" si="1837"/>
        <v>0</v>
      </c>
      <c r="AO3951">
        <f t="shared" si="1838"/>
        <v>0</v>
      </c>
      <c r="AP3951">
        <f t="shared" si="1839"/>
        <v>0</v>
      </c>
      <c r="AQ3951">
        <f t="shared" si="1840"/>
        <v>0</v>
      </c>
      <c r="AR3951">
        <f t="shared" si="1841"/>
        <v>0</v>
      </c>
      <c r="AT3951">
        <f t="shared" si="1820"/>
        <v>0</v>
      </c>
      <c r="AU3951">
        <f t="shared" si="1821"/>
        <v>0</v>
      </c>
      <c r="AZ3951">
        <f t="shared" si="1842"/>
        <v>0</v>
      </c>
      <c r="BA3951" t="str">
        <f t="shared" si="1819"/>
        <v/>
      </c>
      <c r="BB3951" t="str">
        <f t="shared" si="1843"/>
        <v/>
      </c>
    </row>
    <row r="3952" spans="2:54" x14ac:dyDescent="0.15">
      <c r="B3952" s="347"/>
      <c r="C3952" s="347"/>
      <c r="D3952" s="347"/>
      <c r="E3952" s="347"/>
      <c r="F3952" s="347"/>
      <c r="G3952" s="347"/>
      <c r="H3952" s="347"/>
      <c r="I3952" s="347"/>
      <c r="J3952" s="347"/>
      <c r="K3952" s="347"/>
      <c r="N3952" s="323" t="str">
        <f t="shared" si="1844"/>
        <v/>
      </c>
      <c r="O3952" s="323" t="str">
        <f t="shared" si="1845"/>
        <v/>
      </c>
      <c r="P3952" s="323" t="str">
        <f t="shared" si="1846"/>
        <v/>
      </c>
      <c r="R3952" s="323" t="str">
        <f t="shared" si="1847"/>
        <v/>
      </c>
      <c r="X3952" s="322" t="str">
        <f t="shared" si="1822"/>
        <v/>
      </c>
      <c r="Y3952" s="322" t="str">
        <f t="shared" si="1823"/>
        <v/>
      </c>
      <c r="Z3952" s="322" t="str">
        <f t="shared" si="1824"/>
        <v/>
      </c>
      <c r="AA3952" s="322" t="str">
        <f t="shared" si="1825"/>
        <v/>
      </c>
      <c r="AB3952" s="322" t="str">
        <f t="shared" si="1826"/>
        <v/>
      </c>
      <c r="AC3952" s="322" t="str">
        <f t="shared" si="1827"/>
        <v/>
      </c>
      <c r="AD3952" s="322" t="str">
        <f t="shared" si="1828"/>
        <v/>
      </c>
      <c r="AE3952" s="322" t="str">
        <f t="shared" si="1829"/>
        <v/>
      </c>
      <c r="AF3952" s="322" t="str">
        <f t="shared" si="1830"/>
        <v/>
      </c>
      <c r="AG3952" s="322" t="str">
        <f t="shared" si="1831"/>
        <v/>
      </c>
      <c r="AI3952">
        <f t="shared" si="1832"/>
        <v>0</v>
      </c>
      <c r="AJ3952">
        <f t="shared" si="1833"/>
        <v>0</v>
      </c>
      <c r="AK3952">
        <f t="shared" si="1834"/>
        <v>0</v>
      </c>
      <c r="AL3952">
        <f t="shared" si="1835"/>
        <v>0</v>
      </c>
      <c r="AM3952">
        <f t="shared" si="1836"/>
        <v>0</v>
      </c>
      <c r="AN3952">
        <f t="shared" si="1837"/>
        <v>0</v>
      </c>
      <c r="AO3952">
        <f t="shared" si="1838"/>
        <v>0</v>
      </c>
      <c r="AP3952">
        <f t="shared" si="1839"/>
        <v>0</v>
      </c>
      <c r="AQ3952">
        <f t="shared" si="1840"/>
        <v>0</v>
      </c>
      <c r="AR3952">
        <f t="shared" si="1841"/>
        <v>0</v>
      </c>
      <c r="AT3952">
        <f t="shared" si="1820"/>
        <v>0</v>
      </c>
      <c r="AU3952">
        <f t="shared" si="1821"/>
        <v>0</v>
      </c>
      <c r="AZ3952">
        <f t="shared" si="1842"/>
        <v>0</v>
      </c>
      <c r="BA3952" t="str">
        <f t="shared" si="1819"/>
        <v/>
      </c>
      <c r="BB3952" t="str">
        <f t="shared" si="1843"/>
        <v/>
      </c>
    </row>
    <row r="3953" spans="2:54" x14ac:dyDescent="0.15">
      <c r="B3953" s="347"/>
      <c r="C3953" s="347"/>
      <c r="D3953" s="347"/>
      <c r="E3953" s="347"/>
      <c r="F3953" s="347"/>
      <c r="G3953" s="347"/>
      <c r="H3953" s="347"/>
      <c r="I3953" s="347"/>
      <c r="J3953" s="347"/>
      <c r="K3953" s="347"/>
      <c r="N3953" s="323" t="str">
        <f t="shared" si="1844"/>
        <v/>
      </c>
      <c r="O3953" s="323" t="str">
        <f t="shared" si="1845"/>
        <v/>
      </c>
      <c r="P3953" s="323" t="str">
        <f t="shared" si="1846"/>
        <v/>
      </c>
      <c r="R3953" s="323" t="str">
        <f t="shared" si="1847"/>
        <v/>
      </c>
      <c r="X3953" s="322" t="str">
        <f t="shared" si="1822"/>
        <v/>
      </c>
      <c r="Y3953" s="322" t="str">
        <f t="shared" si="1823"/>
        <v/>
      </c>
      <c r="Z3953" s="322" t="str">
        <f t="shared" si="1824"/>
        <v/>
      </c>
      <c r="AA3953" s="322" t="str">
        <f t="shared" si="1825"/>
        <v/>
      </c>
      <c r="AB3953" s="322" t="str">
        <f t="shared" si="1826"/>
        <v/>
      </c>
      <c r="AC3953" s="322" t="str">
        <f t="shared" si="1827"/>
        <v/>
      </c>
      <c r="AD3953" s="322" t="str">
        <f t="shared" si="1828"/>
        <v/>
      </c>
      <c r="AE3953" s="322" t="str">
        <f t="shared" si="1829"/>
        <v/>
      </c>
      <c r="AF3953" s="322" t="str">
        <f t="shared" si="1830"/>
        <v/>
      </c>
      <c r="AG3953" s="322" t="str">
        <f t="shared" si="1831"/>
        <v/>
      </c>
      <c r="AI3953">
        <f t="shared" si="1832"/>
        <v>0</v>
      </c>
      <c r="AJ3953">
        <f t="shared" si="1833"/>
        <v>0</v>
      </c>
      <c r="AK3953">
        <f t="shared" si="1834"/>
        <v>0</v>
      </c>
      <c r="AL3953">
        <f t="shared" si="1835"/>
        <v>0</v>
      </c>
      <c r="AM3953">
        <f t="shared" si="1836"/>
        <v>0</v>
      </c>
      <c r="AN3953">
        <f t="shared" si="1837"/>
        <v>0</v>
      </c>
      <c r="AO3953">
        <f t="shared" si="1838"/>
        <v>0</v>
      </c>
      <c r="AP3953">
        <f t="shared" si="1839"/>
        <v>0</v>
      </c>
      <c r="AQ3953">
        <f t="shared" si="1840"/>
        <v>0</v>
      </c>
      <c r="AR3953">
        <f t="shared" si="1841"/>
        <v>0</v>
      </c>
      <c r="AT3953">
        <f t="shared" si="1820"/>
        <v>0</v>
      </c>
      <c r="AU3953">
        <f t="shared" si="1821"/>
        <v>0</v>
      </c>
      <c r="AZ3953">
        <f t="shared" si="1842"/>
        <v>0</v>
      </c>
      <c r="BA3953" t="str">
        <f t="shared" si="1819"/>
        <v/>
      </c>
      <c r="BB3953" t="str">
        <f t="shared" si="1843"/>
        <v/>
      </c>
    </row>
    <row r="3954" spans="2:54" x14ac:dyDescent="0.15">
      <c r="B3954" s="347"/>
      <c r="C3954" s="347"/>
      <c r="D3954" s="347"/>
      <c r="E3954" s="347"/>
      <c r="F3954" s="347"/>
      <c r="G3954" s="347"/>
      <c r="H3954" s="347"/>
      <c r="I3954" s="347"/>
      <c r="J3954" s="347"/>
      <c r="K3954" s="347"/>
      <c r="N3954" s="323" t="str">
        <f t="shared" si="1844"/>
        <v/>
      </c>
      <c r="O3954" s="323" t="str">
        <f t="shared" si="1845"/>
        <v/>
      </c>
      <c r="P3954" s="323" t="str">
        <f t="shared" si="1846"/>
        <v/>
      </c>
      <c r="R3954" s="323" t="str">
        <f t="shared" si="1847"/>
        <v/>
      </c>
      <c r="X3954" s="322" t="str">
        <f t="shared" si="1822"/>
        <v/>
      </c>
      <c r="Y3954" s="322" t="str">
        <f t="shared" si="1823"/>
        <v/>
      </c>
      <c r="Z3954" s="322" t="str">
        <f t="shared" si="1824"/>
        <v/>
      </c>
      <c r="AA3954" s="322" t="str">
        <f t="shared" si="1825"/>
        <v/>
      </c>
      <c r="AB3954" s="322" t="str">
        <f t="shared" si="1826"/>
        <v/>
      </c>
      <c r="AC3954" s="322" t="str">
        <f t="shared" si="1827"/>
        <v/>
      </c>
      <c r="AD3954" s="322" t="str">
        <f t="shared" si="1828"/>
        <v/>
      </c>
      <c r="AE3954" s="322" t="str">
        <f t="shared" si="1829"/>
        <v/>
      </c>
      <c r="AF3954" s="322" t="str">
        <f t="shared" si="1830"/>
        <v/>
      </c>
      <c r="AG3954" s="322" t="str">
        <f t="shared" si="1831"/>
        <v/>
      </c>
      <c r="AI3954">
        <f t="shared" si="1832"/>
        <v>0</v>
      </c>
      <c r="AJ3954">
        <f t="shared" si="1833"/>
        <v>0</v>
      </c>
      <c r="AK3954">
        <f t="shared" si="1834"/>
        <v>0</v>
      </c>
      <c r="AL3954">
        <f t="shared" si="1835"/>
        <v>0</v>
      </c>
      <c r="AM3954">
        <f t="shared" si="1836"/>
        <v>0</v>
      </c>
      <c r="AN3954">
        <f t="shared" si="1837"/>
        <v>0</v>
      </c>
      <c r="AO3954">
        <f t="shared" si="1838"/>
        <v>0</v>
      </c>
      <c r="AP3954">
        <f t="shared" si="1839"/>
        <v>0</v>
      </c>
      <c r="AQ3954">
        <f t="shared" si="1840"/>
        <v>0</v>
      </c>
      <c r="AR3954">
        <f t="shared" si="1841"/>
        <v>0</v>
      </c>
      <c r="AT3954">
        <f t="shared" si="1820"/>
        <v>0</v>
      </c>
      <c r="AU3954">
        <f t="shared" si="1821"/>
        <v>0</v>
      </c>
      <c r="AZ3954">
        <f t="shared" si="1842"/>
        <v>0</v>
      </c>
      <c r="BA3954" t="str">
        <f t="shared" si="1819"/>
        <v/>
      </c>
      <c r="BB3954" t="str">
        <f t="shared" si="1843"/>
        <v/>
      </c>
    </row>
    <row r="3955" spans="2:54" x14ac:dyDescent="0.15">
      <c r="B3955" s="347"/>
      <c r="C3955" s="347"/>
      <c r="D3955" s="347"/>
      <c r="E3955" s="347"/>
      <c r="F3955" s="347"/>
      <c r="G3955" s="347"/>
      <c r="H3955" s="347"/>
      <c r="I3955" s="347"/>
      <c r="J3955" s="347"/>
      <c r="K3955" s="347"/>
      <c r="N3955" s="323" t="str">
        <f t="shared" si="1844"/>
        <v/>
      </c>
      <c r="O3955" s="323" t="str">
        <f t="shared" si="1845"/>
        <v/>
      </c>
      <c r="P3955" s="323" t="str">
        <f t="shared" si="1846"/>
        <v/>
      </c>
      <c r="R3955" s="323" t="str">
        <f t="shared" si="1847"/>
        <v/>
      </c>
      <c r="X3955" s="322" t="str">
        <f t="shared" si="1822"/>
        <v/>
      </c>
      <c r="Y3955" s="322" t="str">
        <f t="shared" si="1823"/>
        <v/>
      </c>
      <c r="Z3955" s="322" t="str">
        <f t="shared" si="1824"/>
        <v/>
      </c>
      <c r="AA3955" s="322" t="str">
        <f t="shared" si="1825"/>
        <v/>
      </c>
      <c r="AB3955" s="322" t="str">
        <f t="shared" si="1826"/>
        <v/>
      </c>
      <c r="AC3955" s="322" t="str">
        <f t="shared" si="1827"/>
        <v/>
      </c>
      <c r="AD3955" s="322" t="str">
        <f t="shared" si="1828"/>
        <v/>
      </c>
      <c r="AE3955" s="322" t="str">
        <f t="shared" si="1829"/>
        <v/>
      </c>
      <c r="AF3955" s="322" t="str">
        <f t="shared" si="1830"/>
        <v/>
      </c>
      <c r="AG3955" s="322" t="str">
        <f t="shared" si="1831"/>
        <v/>
      </c>
      <c r="AI3955">
        <f t="shared" si="1832"/>
        <v>0</v>
      </c>
      <c r="AJ3955">
        <f t="shared" si="1833"/>
        <v>0</v>
      </c>
      <c r="AK3955">
        <f t="shared" si="1834"/>
        <v>0</v>
      </c>
      <c r="AL3955">
        <f t="shared" si="1835"/>
        <v>0</v>
      </c>
      <c r="AM3955">
        <f t="shared" si="1836"/>
        <v>0</v>
      </c>
      <c r="AN3955">
        <f t="shared" si="1837"/>
        <v>0</v>
      </c>
      <c r="AO3955">
        <f t="shared" si="1838"/>
        <v>0</v>
      </c>
      <c r="AP3955">
        <f t="shared" si="1839"/>
        <v>0</v>
      </c>
      <c r="AQ3955">
        <f t="shared" si="1840"/>
        <v>0</v>
      </c>
      <c r="AR3955">
        <f t="shared" si="1841"/>
        <v>0</v>
      </c>
      <c r="AT3955">
        <f t="shared" si="1820"/>
        <v>0</v>
      </c>
      <c r="AU3955">
        <f t="shared" si="1821"/>
        <v>0</v>
      </c>
      <c r="AZ3955">
        <f t="shared" si="1842"/>
        <v>0</v>
      </c>
      <c r="BA3955" t="str">
        <f t="shared" si="1819"/>
        <v/>
      </c>
      <c r="BB3955" t="str">
        <f t="shared" si="1843"/>
        <v/>
      </c>
    </row>
    <row r="3956" spans="2:54" x14ac:dyDescent="0.15">
      <c r="B3956" s="347"/>
      <c r="C3956" s="347"/>
      <c r="D3956" s="347"/>
      <c r="E3956" s="347"/>
      <c r="F3956" s="347"/>
      <c r="G3956" s="347"/>
      <c r="H3956" s="347"/>
      <c r="I3956" s="347"/>
      <c r="J3956" s="347"/>
      <c r="K3956" s="347"/>
      <c r="N3956" s="323" t="str">
        <f t="shared" si="1844"/>
        <v/>
      </c>
      <c r="O3956" s="323" t="str">
        <f t="shared" si="1845"/>
        <v/>
      </c>
      <c r="P3956" s="323" t="str">
        <f t="shared" si="1846"/>
        <v/>
      </c>
      <c r="R3956" s="323" t="str">
        <f t="shared" si="1847"/>
        <v/>
      </c>
      <c r="X3956" s="322" t="str">
        <f t="shared" si="1822"/>
        <v/>
      </c>
      <c r="Y3956" s="322" t="str">
        <f t="shared" si="1823"/>
        <v/>
      </c>
      <c r="Z3956" s="322" t="str">
        <f t="shared" si="1824"/>
        <v/>
      </c>
      <c r="AA3956" s="322" t="str">
        <f t="shared" si="1825"/>
        <v/>
      </c>
      <c r="AB3956" s="322" t="str">
        <f t="shared" si="1826"/>
        <v/>
      </c>
      <c r="AC3956" s="322" t="str">
        <f t="shared" si="1827"/>
        <v/>
      </c>
      <c r="AD3956" s="322" t="str">
        <f t="shared" si="1828"/>
        <v/>
      </c>
      <c r="AE3956" s="322" t="str">
        <f t="shared" si="1829"/>
        <v/>
      </c>
      <c r="AF3956" s="322" t="str">
        <f t="shared" si="1830"/>
        <v/>
      </c>
      <c r="AG3956" s="322" t="str">
        <f t="shared" si="1831"/>
        <v/>
      </c>
      <c r="AI3956">
        <f t="shared" si="1832"/>
        <v>0</v>
      </c>
      <c r="AJ3956">
        <f t="shared" si="1833"/>
        <v>0</v>
      </c>
      <c r="AK3956">
        <f t="shared" si="1834"/>
        <v>0</v>
      </c>
      <c r="AL3956">
        <f t="shared" si="1835"/>
        <v>0</v>
      </c>
      <c r="AM3956">
        <f t="shared" si="1836"/>
        <v>0</v>
      </c>
      <c r="AN3956">
        <f t="shared" si="1837"/>
        <v>0</v>
      </c>
      <c r="AO3956">
        <f t="shared" si="1838"/>
        <v>0</v>
      </c>
      <c r="AP3956">
        <f t="shared" si="1839"/>
        <v>0</v>
      </c>
      <c r="AQ3956">
        <f t="shared" si="1840"/>
        <v>0</v>
      </c>
      <c r="AR3956">
        <f t="shared" si="1841"/>
        <v>0</v>
      </c>
      <c r="AT3956">
        <f t="shared" si="1820"/>
        <v>0</v>
      </c>
      <c r="AU3956">
        <f t="shared" si="1821"/>
        <v>0</v>
      </c>
      <c r="AZ3956">
        <f t="shared" si="1842"/>
        <v>0</v>
      </c>
      <c r="BA3956" t="str">
        <f t="shared" si="1819"/>
        <v/>
      </c>
      <c r="BB3956" t="str">
        <f t="shared" si="1843"/>
        <v/>
      </c>
    </row>
    <row r="3957" spans="2:54" x14ac:dyDescent="0.15">
      <c r="B3957" s="347"/>
      <c r="C3957" s="347"/>
      <c r="D3957" s="347"/>
      <c r="E3957" s="347"/>
      <c r="F3957" s="347"/>
      <c r="G3957" s="347"/>
      <c r="H3957" s="347"/>
      <c r="I3957" s="347"/>
      <c r="J3957" s="347"/>
      <c r="K3957" s="347"/>
      <c r="N3957" s="323" t="str">
        <f t="shared" si="1844"/>
        <v/>
      </c>
      <c r="O3957" s="323" t="str">
        <f t="shared" si="1845"/>
        <v/>
      </c>
      <c r="P3957" s="323" t="str">
        <f t="shared" si="1846"/>
        <v/>
      </c>
      <c r="R3957" s="323" t="str">
        <f t="shared" si="1847"/>
        <v/>
      </c>
      <c r="X3957" s="322" t="str">
        <f t="shared" si="1822"/>
        <v/>
      </c>
      <c r="Y3957" s="322" t="str">
        <f t="shared" si="1823"/>
        <v/>
      </c>
      <c r="Z3957" s="322" t="str">
        <f t="shared" si="1824"/>
        <v/>
      </c>
      <c r="AA3957" s="322" t="str">
        <f t="shared" si="1825"/>
        <v/>
      </c>
      <c r="AB3957" s="322" t="str">
        <f t="shared" si="1826"/>
        <v/>
      </c>
      <c r="AC3957" s="322" t="str">
        <f t="shared" si="1827"/>
        <v/>
      </c>
      <c r="AD3957" s="322" t="str">
        <f t="shared" si="1828"/>
        <v/>
      </c>
      <c r="AE3957" s="322" t="str">
        <f t="shared" si="1829"/>
        <v/>
      </c>
      <c r="AF3957" s="322" t="str">
        <f t="shared" si="1830"/>
        <v/>
      </c>
      <c r="AG3957" s="322" t="str">
        <f t="shared" si="1831"/>
        <v/>
      </c>
      <c r="AI3957">
        <f t="shared" si="1832"/>
        <v>0</v>
      </c>
      <c r="AJ3957">
        <f t="shared" si="1833"/>
        <v>0</v>
      </c>
      <c r="AK3957">
        <f t="shared" si="1834"/>
        <v>0</v>
      </c>
      <c r="AL3957">
        <f t="shared" si="1835"/>
        <v>0</v>
      </c>
      <c r="AM3957">
        <f t="shared" si="1836"/>
        <v>0</v>
      </c>
      <c r="AN3957">
        <f t="shared" si="1837"/>
        <v>0</v>
      </c>
      <c r="AO3957">
        <f t="shared" si="1838"/>
        <v>0</v>
      </c>
      <c r="AP3957">
        <f t="shared" si="1839"/>
        <v>0</v>
      </c>
      <c r="AQ3957">
        <f t="shared" si="1840"/>
        <v>0</v>
      </c>
      <c r="AR3957">
        <f t="shared" si="1841"/>
        <v>0</v>
      </c>
      <c r="AT3957">
        <f t="shared" si="1820"/>
        <v>0</v>
      </c>
      <c r="AU3957">
        <f t="shared" si="1821"/>
        <v>0</v>
      </c>
      <c r="AZ3957">
        <f t="shared" si="1842"/>
        <v>0</v>
      </c>
      <c r="BA3957" t="str">
        <f t="shared" si="1819"/>
        <v/>
      </c>
      <c r="BB3957" t="str">
        <f t="shared" si="1843"/>
        <v/>
      </c>
    </row>
    <row r="3958" spans="2:54" x14ac:dyDescent="0.15">
      <c r="B3958" s="347"/>
      <c r="C3958" s="347"/>
      <c r="D3958" s="347"/>
      <c r="E3958" s="347"/>
      <c r="F3958" s="347"/>
      <c r="G3958" s="347"/>
      <c r="H3958" s="347"/>
      <c r="I3958" s="347"/>
      <c r="J3958" s="347"/>
      <c r="K3958" s="347"/>
      <c r="N3958" s="323" t="str">
        <f t="shared" si="1844"/>
        <v/>
      </c>
      <c r="O3958" s="323" t="str">
        <f t="shared" si="1845"/>
        <v/>
      </c>
      <c r="P3958" s="323" t="str">
        <f t="shared" si="1846"/>
        <v/>
      </c>
      <c r="R3958" s="323" t="str">
        <f t="shared" si="1847"/>
        <v/>
      </c>
      <c r="X3958" s="322" t="str">
        <f t="shared" si="1822"/>
        <v/>
      </c>
      <c r="Y3958" s="322" t="str">
        <f t="shared" si="1823"/>
        <v/>
      </c>
      <c r="Z3958" s="322" t="str">
        <f t="shared" si="1824"/>
        <v/>
      </c>
      <c r="AA3958" s="322" t="str">
        <f t="shared" si="1825"/>
        <v/>
      </c>
      <c r="AB3958" s="322" t="str">
        <f t="shared" si="1826"/>
        <v/>
      </c>
      <c r="AC3958" s="322" t="str">
        <f t="shared" si="1827"/>
        <v/>
      </c>
      <c r="AD3958" s="322" t="str">
        <f t="shared" si="1828"/>
        <v/>
      </c>
      <c r="AE3958" s="322" t="str">
        <f t="shared" si="1829"/>
        <v/>
      </c>
      <c r="AF3958" s="322" t="str">
        <f t="shared" si="1830"/>
        <v/>
      </c>
      <c r="AG3958" s="322" t="str">
        <f t="shared" si="1831"/>
        <v/>
      </c>
      <c r="AI3958">
        <f t="shared" si="1832"/>
        <v>0</v>
      </c>
      <c r="AJ3958">
        <f t="shared" si="1833"/>
        <v>0</v>
      </c>
      <c r="AK3958">
        <f t="shared" si="1834"/>
        <v>0</v>
      </c>
      <c r="AL3958">
        <f t="shared" si="1835"/>
        <v>0</v>
      </c>
      <c r="AM3958">
        <f t="shared" si="1836"/>
        <v>0</v>
      </c>
      <c r="AN3958">
        <f t="shared" si="1837"/>
        <v>0</v>
      </c>
      <c r="AO3958">
        <f t="shared" si="1838"/>
        <v>0</v>
      </c>
      <c r="AP3958">
        <f t="shared" si="1839"/>
        <v>0</v>
      </c>
      <c r="AQ3958">
        <f t="shared" si="1840"/>
        <v>0</v>
      </c>
      <c r="AR3958">
        <f t="shared" si="1841"/>
        <v>0</v>
      </c>
      <c r="AT3958">
        <f t="shared" si="1820"/>
        <v>0</v>
      </c>
      <c r="AU3958">
        <f t="shared" si="1821"/>
        <v>0</v>
      </c>
      <c r="AZ3958">
        <f t="shared" si="1842"/>
        <v>0</v>
      </c>
      <c r="BA3958" t="str">
        <f t="shared" si="1819"/>
        <v/>
      </c>
      <c r="BB3958" t="str">
        <f t="shared" si="1843"/>
        <v/>
      </c>
    </row>
    <row r="3959" spans="2:54" x14ac:dyDescent="0.15">
      <c r="B3959" s="347"/>
      <c r="C3959" s="347"/>
      <c r="D3959" s="347"/>
      <c r="E3959" s="347"/>
      <c r="F3959" s="347"/>
      <c r="G3959" s="347"/>
      <c r="H3959" s="347"/>
      <c r="I3959" s="347"/>
      <c r="J3959" s="347"/>
      <c r="K3959" s="347"/>
      <c r="N3959" s="323" t="str">
        <f t="shared" si="1844"/>
        <v/>
      </c>
      <c r="O3959" s="323" t="str">
        <f t="shared" si="1845"/>
        <v/>
      </c>
      <c r="P3959" s="323" t="str">
        <f t="shared" si="1846"/>
        <v/>
      </c>
      <c r="R3959" s="323" t="str">
        <f t="shared" si="1847"/>
        <v/>
      </c>
      <c r="X3959" s="322" t="str">
        <f t="shared" si="1822"/>
        <v/>
      </c>
      <c r="Y3959" s="322" t="str">
        <f t="shared" si="1823"/>
        <v/>
      </c>
      <c r="Z3959" s="322" t="str">
        <f t="shared" si="1824"/>
        <v/>
      </c>
      <c r="AA3959" s="322" t="str">
        <f t="shared" si="1825"/>
        <v/>
      </c>
      <c r="AB3959" s="322" t="str">
        <f t="shared" si="1826"/>
        <v/>
      </c>
      <c r="AC3959" s="322" t="str">
        <f t="shared" si="1827"/>
        <v/>
      </c>
      <c r="AD3959" s="322" t="str">
        <f t="shared" si="1828"/>
        <v/>
      </c>
      <c r="AE3959" s="322" t="str">
        <f t="shared" si="1829"/>
        <v/>
      </c>
      <c r="AF3959" s="322" t="str">
        <f t="shared" si="1830"/>
        <v/>
      </c>
      <c r="AG3959" s="322" t="str">
        <f t="shared" si="1831"/>
        <v/>
      </c>
      <c r="AI3959">
        <f t="shared" si="1832"/>
        <v>0</v>
      </c>
      <c r="AJ3959">
        <f t="shared" si="1833"/>
        <v>0</v>
      </c>
      <c r="AK3959">
        <f t="shared" si="1834"/>
        <v>0</v>
      </c>
      <c r="AL3959">
        <f t="shared" si="1835"/>
        <v>0</v>
      </c>
      <c r="AM3959">
        <f t="shared" si="1836"/>
        <v>0</v>
      </c>
      <c r="AN3959">
        <f t="shared" si="1837"/>
        <v>0</v>
      </c>
      <c r="AO3959">
        <f t="shared" si="1838"/>
        <v>0</v>
      </c>
      <c r="AP3959">
        <f t="shared" si="1839"/>
        <v>0</v>
      </c>
      <c r="AQ3959">
        <f t="shared" si="1840"/>
        <v>0</v>
      </c>
      <c r="AR3959">
        <f t="shared" si="1841"/>
        <v>0</v>
      </c>
      <c r="AT3959">
        <f t="shared" si="1820"/>
        <v>0</v>
      </c>
      <c r="AU3959">
        <f t="shared" si="1821"/>
        <v>0</v>
      </c>
      <c r="AZ3959">
        <f t="shared" si="1842"/>
        <v>0</v>
      </c>
      <c r="BA3959" t="str">
        <f t="shared" si="1819"/>
        <v/>
      </c>
      <c r="BB3959" t="str">
        <f t="shared" si="1843"/>
        <v/>
      </c>
    </row>
    <row r="3960" spans="2:54" x14ac:dyDescent="0.15">
      <c r="B3960" s="347"/>
      <c r="C3960" s="347"/>
      <c r="D3960" s="347"/>
      <c r="E3960" s="347"/>
      <c r="F3960" s="347"/>
      <c r="G3960" s="347"/>
      <c r="H3960" s="347"/>
      <c r="I3960" s="347"/>
      <c r="J3960" s="347"/>
      <c r="K3960" s="347"/>
      <c r="N3960" s="323" t="str">
        <f t="shared" si="1844"/>
        <v/>
      </c>
      <c r="O3960" s="323" t="str">
        <f t="shared" si="1845"/>
        <v/>
      </c>
      <c r="P3960" s="323" t="str">
        <f t="shared" si="1846"/>
        <v/>
      </c>
      <c r="R3960" s="323" t="str">
        <f t="shared" si="1847"/>
        <v/>
      </c>
      <c r="X3960" s="322" t="str">
        <f t="shared" si="1822"/>
        <v/>
      </c>
      <c r="Y3960" s="322" t="str">
        <f t="shared" si="1823"/>
        <v/>
      </c>
      <c r="Z3960" s="322" t="str">
        <f t="shared" si="1824"/>
        <v/>
      </c>
      <c r="AA3960" s="322" t="str">
        <f t="shared" si="1825"/>
        <v/>
      </c>
      <c r="AB3960" s="322" t="str">
        <f t="shared" si="1826"/>
        <v/>
      </c>
      <c r="AC3960" s="322" t="str">
        <f t="shared" si="1827"/>
        <v/>
      </c>
      <c r="AD3960" s="322" t="str">
        <f t="shared" si="1828"/>
        <v/>
      </c>
      <c r="AE3960" s="322" t="str">
        <f t="shared" si="1829"/>
        <v/>
      </c>
      <c r="AF3960" s="322" t="str">
        <f t="shared" si="1830"/>
        <v/>
      </c>
      <c r="AG3960" s="322" t="str">
        <f t="shared" si="1831"/>
        <v/>
      </c>
      <c r="AI3960">
        <f t="shared" si="1832"/>
        <v>0</v>
      </c>
      <c r="AJ3960">
        <f t="shared" si="1833"/>
        <v>0</v>
      </c>
      <c r="AK3960">
        <f t="shared" si="1834"/>
        <v>0</v>
      </c>
      <c r="AL3960">
        <f t="shared" si="1835"/>
        <v>0</v>
      </c>
      <c r="AM3960">
        <f t="shared" si="1836"/>
        <v>0</v>
      </c>
      <c r="AN3960">
        <f t="shared" si="1837"/>
        <v>0</v>
      </c>
      <c r="AO3960">
        <f t="shared" si="1838"/>
        <v>0</v>
      </c>
      <c r="AP3960">
        <f t="shared" si="1839"/>
        <v>0</v>
      </c>
      <c r="AQ3960">
        <f t="shared" si="1840"/>
        <v>0</v>
      </c>
      <c r="AR3960">
        <f t="shared" si="1841"/>
        <v>0</v>
      </c>
      <c r="AT3960">
        <f t="shared" si="1820"/>
        <v>0</v>
      </c>
      <c r="AU3960">
        <f t="shared" si="1821"/>
        <v>0</v>
      </c>
      <c r="AZ3960">
        <f t="shared" si="1842"/>
        <v>0</v>
      </c>
      <c r="BA3960" t="str">
        <f t="shared" si="1819"/>
        <v/>
      </c>
      <c r="BB3960" t="str">
        <f t="shared" si="1843"/>
        <v/>
      </c>
    </row>
    <row r="3961" spans="2:54" x14ac:dyDescent="0.15">
      <c r="B3961" s="347"/>
      <c r="C3961" s="347"/>
      <c r="D3961" s="347"/>
      <c r="E3961" s="347"/>
      <c r="F3961" s="347"/>
      <c r="G3961" s="347"/>
      <c r="H3961" s="347"/>
      <c r="I3961" s="347"/>
      <c r="J3961" s="347"/>
      <c r="K3961" s="347"/>
      <c r="N3961" s="323" t="str">
        <f t="shared" si="1844"/>
        <v/>
      </c>
      <c r="O3961" s="323" t="str">
        <f t="shared" si="1845"/>
        <v/>
      </c>
      <c r="P3961" s="323" t="str">
        <f t="shared" si="1846"/>
        <v/>
      </c>
      <c r="R3961" s="323" t="str">
        <f t="shared" si="1847"/>
        <v/>
      </c>
      <c r="X3961" s="322" t="str">
        <f t="shared" si="1822"/>
        <v/>
      </c>
      <c r="Y3961" s="322" t="str">
        <f t="shared" si="1823"/>
        <v/>
      </c>
      <c r="Z3961" s="322" t="str">
        <f t="shared" si="1824"/>
        <v/>
      </c>
      <c r="AA3961" s="322" t="str">
        <f t="shared" si="1825"/>
        <v/>
      </c>
      <c r="AB3961" s="322" t="str">
        <f t="shared" si="1826"/>
        <v/>
      </c>
      <c r="AC3961" s="322" t="str">
        <f t="shared" si="1827"/>
        <v/>
      </c>
      <c r="AD3961" s="322" t="str">
        <f t="shared" si="1828"/>
        <v/>
      </c>
      <c r="AE3961" s="322" t="str">
        <f t="shared" si="1829"/>
        <v/>
      </c>
      <c r="AF3961" s="322" t="str">
        <f t="shared" si="1830"/>
        <v/>
      </c>
      <c r="AG3961" s="322" t="str">
        <f t="shared" si="1831"/>
        <v/>
      </c>
      <c r="AI3961">
        <f t="shared" si="1832"/>
        <v>0</v>
      </c>
      <c r="AJ3961">
        <f t="shared" si="1833"/>
        <v>0</v>
      </c>
      <c r="AK3961">
        <f t="shared" si="1834"/>
        <v>0</v>
      </c>
      <c r="AL3961">
        <f t="shared" si="1835"/>
        <v>0</v>
      </c>
      <c r="AM3961">
        <f t="shared" si="1836"/>
        <v>0</v>
      </c>
      <c r="AN3961">
        <f t="shared" si="1837"/>
        <v>0</v>
      </c>
      <c r="AO3961">
        <f t="shared" si="1838"/>
        <v>0</v>
      </c>
      <c r="AP3961">
        <f t="shared" si="1839"/>
        <v>0</v>
      </c>
      <c r="AQ3961">
        <f t="shared" si="1840"/>
        <v>0</v>
      </c>
      <c r="AR3961">
        <f t="shared" si="1841"/>
        <v>0</v>
      </c>
      <c r="AT3961">
        <f t="shared" si="1820"/>
        <v>0</v>
      </c>
      <c r="AU3961">
        <f t="shared" si="1821"/>
        <v>0</v>
      </c>
      <c r="AZ3961">
        <f t="shared" si="1842"/>
        <v>0</v>
      </c>
      <c r="BA3961" t="str">
        <f t="shared" si="1819"/>
        <v/>
      </c>
      <c r="BB3961" t="str">
        <f t="shared" si="1843"/>
        <v/>
      </c>
    </row>
    <row r="3962" spans="2:54" x14ac:dyDescent="0.15">
      <c r="B3962" s="347"/>
      <c r="C3962" s="347"/>
      <c r="D3962" s="347"/>
      <c r="E3962" s="347"/>
      <c r="F3962" s="347"/>
      <c r="G3962" s="347"/>
      <c r="H3962" s="347"/>
      <c r="I3962" s="347"/>
      <c r="J3962" s="347"/>
      <c r="K3962" s="347"/>
      <c r="N3962" s="323" t="str">
        <f t="shared" si="1844"/>
        <v/>
      </c>
      <c r="O3962" s="323" t="str">
        <f t="shared" si="1845"/>
        <v/>
      </c>
      <c r="P3962" s="323" t="str">
        <f t="shared" si="1846"/>
        <v/>
      </c>
      <c r="R3962" s="323" t="str">
        <f t="shared" si="1847"/>
        <v/>
      </c>
      <c r="X3962" s="322" t="str">
        <f t="shared" si="1822"/>
        <v/>
      </c>
      <c r="Y3962" s="322" t="str">
        <f t="shared" si="1823"/>
        <v/>
      </c>
      <c r="Z3962" s="322" t="str">
        <f t="shared" si="1824"/>
        <v/>
      </c>
      <c r="AA3962" s="322" t="str">
        <f t="shared" si="1825"/>
        <v/>
      </c>
      <c r="AB3962" s="322" t="str">
        <f t="shared" si="1826"/>
        <v/>
      </c>
      <c r="AC3962" s="322" t="str">
        <f t="shared" si="1827"/>
        <v/>
      </c>
      <c r="AD3962" s="322" t="str">
        <f t="shared" si="1828"/>
        <v/>
      </c>
      <c r="AE3962" s="322" t="str">
        <f t="shared" si="1829"/>
        <v/>
      </c>
      <c r="AF3962" s="322" t="str">
        <f t="shared" si="1830"/>
        <v/>
      </c>
      <c r="AG3962" s="322" t="str">
        <f t="shared" si="1831"/>
        <v/>
      </c>
      <c r="AI3962">
        <f t="shared" si="1832"/>
        <v>0</v>
      </c>
      <c r="AJ3962">
        <f t="shared" si="1833"/>
        <v>0</v>
      </c>
      <c r="AK3962">
        <f t="shared" si="1834"/>
        <v>0</v>
      </c>
      <c r="AL3962">
        <f t="shared" si="1835"/>
        <v>0</v>
      </c>
      <c r="AM3962">
        <f t="shared" si="1836"/>
        <v>0</v>
      </c>
      <c r="AN3962">
        <f t="shared" si="1837"/>
        <v>0</v>
      </c>
      <c r="AO3962">
        <f t="shared" si="1838"/>
        <v>0</v>
      </c>
      <c r="AP3962">
        <f t="shared" si="1839"/>
        <v>0</v>
      </c>
      <c r="AQ3962">
        <f t="shared" si="1840"/>
        <v>0</v>
      </c>
      <c r="AR3962">
        <f t="shared" si="1841"/>
        <v>0</v>
      </c>
      <c r="AT3962">
        <f t="shared" si="1820"/>
        <v>0</v>
      </c>
      <c r="AU3962">
        <f t="shared" si="1821"/>
        <v>0</v>
      </c>
      <c r="AZ3962">
        <f t="shared" si="1842"/>
        <v>0</v>
      </c>
      <c r="BA3962" t="str">
        <f t="shared" si="1819"/>
        <v/>
      </c>
      <c r="BB3962" t="str">
        <f t="shared" si="1843"/>
        <v/>
      </c>
    </row>
    <row r="3963" spans="2:54" x14ac:dyDescent="0.15">
      <c r="B3963" s="347"/>
      <c r="C3963" s="347"/>
      <c r="D3963" s="347"/>
      <c r="E3963" s="347"/>
      <c r="F3963" s="347"/>
      <c r="G3963" s="347"/>
      <c r="H3963" s="347"/>
      <c r="I3963" s="347"/>
      <c r="J3963" s="347"/>
      <c r="K3963" s="347"/>
      <c r="N3963" s="323" t="str">
        <f t="shared" si="1844"/>
        <v/>
      </c>
      <c r="O3963" s="323" t="str">
        <f t="shared" si="1845"/>
        <v/>
      </c>
      <c r="P3963" s="323" t="str">
        <f t="shared" si="1846"/>
        <v/>
      </c>
      <c r="R3963" s="323" t="str">
        <f t="shared" si="1847"/>
        <v/>
      </c>
      <c r="X3963" s="322" t="str">
        <f t="shared" si="1822"/>
        <v/>
      </c>
      <c r="Y3963" s="322" t="str">
        <f t="shared" si="1823"/>
        <v/>
      </c>
      <c r="Z3963" s="322" t="str">
        <f t="shared" si="1824"/>
        <v/>
      </c>
      <c r="AA3963" s="322" t="str">
        <f t="shared" si="1825"/>
        <v/>
      </c>
      <c r="AB3963" s="322" t="str">
        <f t="shared" si="1826"/>
        <v/>
      </c>
      <c r="AC3963" s="322" t="str">
        <f t="shared" si="1827"/>
        <v/>
      </c>
      <c r="AD3963" s="322" t="str">
        <f t="shared" si="1828"/>
        <v/>
      </c>
      <c r="AE3963" s="322" t="str">
        <f t="shared" si="1829"/>
        <v/>
      </c>
      <c r="AF3963" s="322" t="str">
        <f t="shared" si="1830"/>
        <v/>
      </c>
      <c r="AG3963" s="322" t="str">
        <f t="shared" si="1831"/>
        <v/>
      </c>
      <c r="AI3963">
        <f t="shared" si="1832"/>
        <v>0</v>
      </c>
      <c r="AJ3963">
        <f t="shared" si="1833"/>
        <v>0</v>
      </c>
      <c r="AK3963">
        <f t="shared" si="1834"/>
        <v>0</v>
      </c>
      <c r="AL3963">
        <f t="shared" si="1835"/>
        <v>0</v>
      </c>
      <c r="AM3963">
        <f t="shared" si="1836"/>
        <v>0</v>
      </c>
      <c r="AN3963">
        <f t="shared" si="1837"/>
        <v>0</v>
      </c>
      <c r="AO3963">
        <f t="shared" si="1838"/>
        <v>0</v>
      </c>
      <c r="AP3963">
        <f t="shared" si="1839"/>
        <v>0</v>
      </c>
      <c r="AQ3963">
        <f t="shared" si="1840"/>
        <v>0</v>
      </c>
      <c r="AR3963">
        <f t="shared" si="1841"/>
        <v>0</v>
      </c>
      <c r="AT3963">
        <f t="shared" si="1820"/>
        <v>0</v>
      </c>
      <c r="AU3963">
        <f t="shared" si="1821"/>
        <v>0</v>
      </c>
      <c r="AZ3963">
        <f t="shared" si="1842"/>
        <v>0</v>
      </c>
      <c r="BA3963" t="str">
        <f t="shared" si="1819"/>
        <v/>
      </c>
      <c r="BB3963" t="str">
        <f t="shared" si="1843"/>
        <v/>
      </c>
    </row>
    <row r="3964" spans="2:54" x14ac:dyDescent="0.15">
      <c r="B3964" s="347"/>
      <c r="C3964" s="347"/>
      <c r="D3964" s="347"/>
      <c r="E3964" s="347"/>
      <c r="F3964" s="347"/>
      <c r="G3964" s="347"/>
      <c r="H3964" s="347"/>
      <c r="I3964" s="347"/>
      <c r="J3964" s="347"/>
      <c r="K3964" s="347"/>
      <c r="N3964" s="323" t="str">
        <f t="shared" si="1844"/>
        <v/>
      </c>
      <c r="O3964" s="323" t="str">
        <f t="shared" si="1845"/>
        <v/>
      </c>
      <c r="P3964" s="323" t="str">
        <f t="shared" si="1846"/>
        <v/>
      </c>
      <c r="R3964" s="323" t="str">
        <f t="shared" si="1847"/>
        <v/>
      </c>
      <c r="X3964" s="322" t="str">
        <f t="shared" si="1822"/>
        <v/>
      </c>
      <c r="Y3964" s="322" t="str">
        <f t="shared" si="1823"/>
        <v/>
      </c>
      <c r="Z3964" s="322" t="str">
        <f t="shared" si="1824"/>
        <v/>
      </c>
      <c r="AA3964" s="322" t="str">
        <f t="shared" si="1825"/>
        <v/>
      </c>
      <c r="AB3964" s="322" t="str">
        <f t="shared" si="1826"/>
        <v/>
      </c>
      <c r="AC3964" s="322" t="str">
        <f t="shared" si="1827"/>
        <v/>
      </c>
      <c r="AD3964" s="322" t="str">
        <f t="shared" si="1828"/>
        <v/>
      </c>
      <c r="AE3964" s="322" t="str">
        <f t="shared" si="1829"/>
        <v/>
      </c>
      <c r="AF3964" s="322" t="str">
        <f t="shared" si="1830"/>
        <v/>
      </c>
      <c r="AG3964" s="322" t="str">
        <f t="shared" si="1831"/>
        <v/>
      </c>
      <c r="AI3964">
        <f t="shared" si="1832"/>
        <v>0</v>
      </c>
      <c r="AJ3964">
        <f t="shared" si="1833"/>
        <v>0</v>
      </c>
      <c r="AK3964">
        <f t="shared" si="1834"/>
        <v>0</v>
      </c>
      <c r="AL3964">
        <f t="shared" si="1835"/>
        <v>0</v>
      </c>
      <c r="AM3964">
        <f t="shared" si="1836"/>
        <v>0</v>
      </c>
      <c r="AN3964">
        <f t="shared" si="1837"/>
        <v>0</v>
      </c>
      <c r="AO3964">
        <f t="shared" si="1838"/>
        <v>0</v>
      </c>
      <c r="AP3964">
        <f t="shared" si="1839"/>
        <v>0</v>
      </c>
      <c r="AQ3964">
        <f t="shared" si="1840"/>
        <v>0</v>
      </c>
      <c r="AR3964">
        <f t="shared" si="1841"/>
        <v>0</v>
      </c>
      <c r="AT3964">
        <f t="shared" si="1820"/>
        <v>0</v>
      </c>
      <c r="AU3964">
        <f t="shared" si="1821"/>
        <v>0</v>
      </c>
      <c r="AZ3964">
        <f t="shared" si="1842"/>
        <v>0</v>
      </c>
      <c r="BA3964" t="str">
        <f t="shared" si="1819"/>
        <v/>
      </c>
      <c r="BB3964" t="str">
        <f t="shared" si="1843"/>
        <v/>
      </c>
    </row>
    <row r="3965" spans="2:54" x14ac:dyDescent="0.15">
      <c r="B3965" s="347"/>
      <c r="C3965" s="347"/>
      <c r="D3965" s="347"/>
      <c r="E3965" s="347"/>
      <c r="F3965" s="347"/>
      <c r="G3965" s="347"/>
      <c r="H3965" s="347"/>
      <c r="I3965" s="347"/>
      <c r="J3965" s="347"/>
      <c r="K3965" s="347"/>
      <c r="N3965" s="323" t="str">
        <f t="shared" si="1844"/>
        <v/>
      </c>
      <c r="O3965" s="323" t="str">
        <f t="shared" si="1845"/>
        <v/>
      </c>
      <c r="P3965" s="323" t="str">
        <f t="shared" si="1846"/>
        <v/>
      </c>
      <c r="R3965" s="323" t="str">
        <f t="shared" si="1847"/>
        <v/>
      </c>
      <c r="X3965" s="322" t="str">
        <f t="shared" si="1822"/>
        <v/>
      </c>
      <c r="Y3965" s="322" t="str">
        <f t="shared" si="1823"/>
        <v/>
      </c>
      <c r="Z3965" s="322" t="str">
        <f t="shared" si="1824"/>
        <v/>
      </c>
      <c r="AA3965" s="322" t="str">
        <f t="shared" si="1825"/>
        <v/>
      </c>
      <c r="AB3965" s="322" t="str">
        <f t="shared" si="1826"/>
        <v/>
      </c>
      <c r="AC3965" s="322" t="str">
        <f t="shared" si="1827"/>
        <v/>
      </c>
      <c r="AD3965" s="322" t="str">
        <f t="shared" si="1828"/>
        <v/>
      </c>
      <c r="AE3965" s="322" t="str">
        <f t="shared" si="1829"/>
        <v/>
      </c>
      <c r="AF3965" s="322" t="str">
        <f t="shared" si="1830"/>
        <v/>
      </c>
      <c r="AG3965" s="322" t="str">
        <f t="shared" si="1831"/>
        <v/>
      </c>
      <c r="AI3965">
        <f t="shared" si="1832"/>
        <v>0</v>
      </c>
      <c r="AJ3965">
        <f t="shared" si="1833"/>
        <v>0</v>
      </c>
      <c r="AK3965">
        <f t="shared" si="1834"/>
        <v>0</v>
      </c>
      <c r="AL3965">
        <f t="shared" si="1835"/>
        <v>0</v>
      </c>
      <c r="AM3965">
        <f t="shared" si="1836"/>
        <v>0</v>
      </c>
      <c r="AN3965">
        <f t="shared" si="1837"/>
        <v>0</v>
      </c>
      <c r="AO3965">
        <f t="shared" si="1838"/>
        <v>0</v>
      </c>
      <c r="AP3965">
        <f t="shared" si="1839"/>
        <v>0</v>
      </c>
      <c r="AQ3965">
        <f t="shared" si="1840"/>
        <v>0</v>
      </c>
      <c r="AR3965">
        <f t="shared" si="1841"/>
        <v>0</v>
      </c>
      <c r="AT3965">
        <f t="shared" si="1820"/>
        <v>0</v>
      </c>
      <c r="AU3965">
        <f t="shared" si="1821"/>
        <v>0</v>
      </c>
      <c r="AZ3965">
        <f t="shared" si="1842"/>
        <v>0</v>
      </c>
      <c r="BA3965" t="str">
        <f t="shared" si="1819"/>
        <v/>
      </c>
      <c r="BB3965" t="str">
        <f t="shared" si="1843"/>
        <v/>
      </c>
    </row>
    <row r="3966" spans="2:54" x14ac:dyDescent="0.15">
      <c r="B3966" s="347"/>
      <c r="C3966" s="347"/>
      <c r="D3966" s="347"/>
      <c r="E3966" s="347"/>
      <c r="F3966" s="347"/>
      <c r="G3966" s="347"/>
      <c r="H3966" s="347"/>
      <c r="I3966" s="347"/>
      <c r="J3966" s="347"/>
      <c r="K3966" s="347"/>
      <c r="N3966" s="323" t="str">
        <f t="shared" si="1844"/>
        <v/>
      </c>
      <c r="O3966" s="323" t="str">
        <f t="shared" si="1845"/>
        <v/>
      </c>
      <c r="P3966" s="323" t="str">
        <f t="shared" si="1846"/>
        <v/>
      </c>
      <c r="R3966" s="323" t="str">
        <f t="shared" si="1847"/>
        <v/>
      </c>
      <c r="X3966" s="322" t="str">
        <f t="shared" si="1822"/>
        <v/>
      </c>
      <c r="Y3966" s="322" t="str">
        <f t="shared" si="1823"/>
        <v/>
      </c>
      <c r="Z3966" s="322" t="str">
        <f t="shared" si="1824"/>
        <v/>
      </c>
      <c r="AA3966" s="322" t="str">
        <f t="shared" si="1825"/>
        <v/>
      </c>
      <c r="AB3966" s="322" t="str">
        <f t="shared" si="1826"/>
        <v/>
      </c>
      <c r="AC3966" s="322" t="str">
        <f t="shared" si="1827"/>
        <v/>
      </c>
      <c r="AD3966" s="322" t="str">
        <f t="shared" si="1828"/>
        <v/>
      </c>
      <c r="AE3966" s="322" t="str">
        <f t="shared" si="1829"/>
        <v/>
      </c>
      <c r="AF3966" s="322" t="str">
        <f t="shared" si="1830"/>
        <v/>
      </c>
      <c r="AG3966" s="322" t="str">
        <f t="shared" si="1831"/>
        <v/>
      </c>
      <c r="AI3966">
        <f t="shared" si="1832"/>
        <v>0</v>
      </c>
      <c r="AJ3966">
        <f t="shared" si="1833"/>
        <v>0</v>
      </c>
      <c r="AK3966">
        <f t="shared" si="1834"/>
        <v>0</v>
      </c>
      <c r="AL3966">
        <f t="shared" si="1835"/>
        <v>0</v>
      </c>
      <c r="AM3966">
        <f t="shared" si="1836"/>
        <v>0</v>
      </c>
      <c r="AN3966">
        <f t="shared" si="1837"/>
        <v>0</v>
      </c>
      <c r="AO3966">
        <f t="shared" si="1838"/>
        <v>0</v>
      </c>
      <c r="AP3966">
        <f t="shared" si="1839"/>
        <v>0</v>
      </c>
      <c r="AQ3966">
        <f t="shared" si="1840"/>
        <v>0</v>
      </c>
      <c r="AR3966">
        <f t="shared" si="1841"/>
        <v>0</v>
      </c>
      <c r="AT3966">
        <f t="shared" si="1820"/>
        <v>0</v>
      </c>
      <c r="AU3966">
        <f t="shared" si="1821"/>
        <v>0</v>
      </c>
      <c r="AZ3966">
        <f t="shared" si="1842"/>
        <v>0</v>
      </c>
      <c r="BA3966" t="str">
        <f t="shared" si="1819"/>
        <v/>
      </c>
      <c r="BB3966" t="str">
        <f t="shared" si="1843"/>
        <v/>
      </c>
    </row>
    <row r="3967" spans="2:54" x14ac:dyDescent="0.15">
      <c r="B3967" s="347"/>
      <c r="C3967" s="347"/>
      <c r="D3967" s="347"/>
      <c r="E3967" s="347"/>
      <c r="F3967" s="347"/>
      <c r="G3967" s="347"/>
      <c r="H3967" s="347"/>
      <c r="I3967" s="347"/>
      <c r="J3967" s="347"/>
      <c r="K3967" s="347"/>
      <c r="N3967" s="323" t="str">
        <f t="shared" si="1844"/>
        <v/>
      </c>
      <c r="O3967" s="323" t="str">
        <f t="shared" si="1845"/>
        <v/>
      </c>
      <c r="P3967" s="323" t="str">
        <f t="shared" si="1846"/>
        <v/>
      </c>
      <c r="R3967" s="323" t="str">
        <f t="shared" si="1847"/>
        <v/>
      </c>
      <c r="X3967" s="322" t="str">
        <f t="shared" si="1822"/>
        <v/>
      </c>
      <c r="Y3967" s="322" t="str">
        <f t="shared" si="1823"/>
        <v/>
      </c>
      <c r="Z3967" s="322" t="str">
        <f t="shared" si="1824"/>
        <v/>
      </c>
      <c r="AA3967" s="322" t="str">
        <f t="shared" si="1825"/>
        <v/>
      </c>
      <c r="AB3967" s="322" t="str">
        <f t="shared" si="1826"/>
        <v/>
      </c>
      <c r="AC3967" s="322" t="str">
        <f t="shared" si="1827"/>
        <v/>
      </c>
      <c r="AD3967" s="322" t="str">
        <f t="shared" si="1828"/>
        <v/>
      </c>
      <c r="AE3967" s="322" t="str">
        <f t="shared" si="1829"/>
        <v/>
      </c>
      <c r="AF3967" s="322" t="str">
        <f t="shared" si="1830"/>
        <v/>
      </c>
      <c r="AG3967" s="322" t="str">
        <f t="shared" si="1831"/>
        <v/>
      </c>
      <c r="AI3967">
        <f t="shared" si="1832"/>
        <v>0</v>
      </c>
      <c r="AJ3967">
        <f t="shared" si="1833"/>
        <v>0</v>
      </c>
      <c r="AK3967">
        <f t="shared" si="1834"/>
        <v>0</v>
      </c>
      <c r="AL3967">
        <f t="shared" si="1835"/>
        <v>0</v>
      </c>
      <c r="AM3967">
        <f t="shared" si="1836"/>
        <v>0</v>
      </c>
      <c r="AN3967">
        <f t="shared" si="1837"/>
        <v>0</v>
      </c>
      <c r="AO3967">
        <f t="shared" si="1838"/>
        <v>0</v>
      </c>
      <c r="AP3967">
        <f t="shared" si="1839"/>
        <v>0</v>
      </c>
      <c r="AQ3967">
        <f t="shared" si="1840"/>
        <v>0</v>
      </c>
      <c r="AR3967">
        <f t="shared" si="1841"/>
        <v>0</v>
      </c>
      <c r="AT3967">
        <f t="shared" si="1820"/>
        <v>0</v>
      </c>
      <c r="AU3967">
        <f t="shared" si="1821"/>
        <v>0</v>
      </c>
      <c r="AZ3967">
        <f t="shared" si="1842"/>
        <v>0</v>
      </c>
      <c r="BA3967" t="str">
        <f t="shared" si="1819"/>
        <v/>
      </c>
      <c r="BB3967" t="str">
        <f t="shared" si="1843"/>
        <v/>
      </c>
    </row>
    <row r="3968" spans="2:54" x14ac:dyDescent="0.15">
      <c r="B3968" s="347"/>
      <c r="C3968" s="347"/>
      <c r="D3968" s="347"/>
      <c r="E3968" s="347"/>
      <c r="F3968" s="347"/>
      <c r="G3968" s="347"/>
      <c r="H3968" s="347"/>
      <c r="I3968" s="347"/>
      <c r="J3968" s="347"/>
      <c r="K3968" s="347"/>
      <c r="N3968" s="323" t="str">
        <f t="shared" si="1844"/>
        <v/>
      </c>
      <c r="O3968" s="323" t="str">
        <f t="shared" si="1845"/>
        <v/>
      </c>
      <c r="P3968" s="323" t="str">
        <f t="shared" si="1846"/>
        <v/>
      </c>
      <c r="R3968" s="323" t="str">
        <f t="shared" si="1847"/>
        <v/>
      </c>
      <c r="X3968" s="322" t="str">
        <f t="shared" si="1822"/>
        <v/>
      </c>
      <c r="Y3968" s="322" t="str">
        <f t="shared" si="1823"/>
        <v/>
      </c>
      <c r="Z3968" s="322" t="str">
        <f t="shared" si="1824"/>
        <v/>
      </c>
      <c r="AA3968" s="322" t="str">
        <f t="shared" si="1825"/>
        <v/>
      </c>
      <c r="AB3968" s="322" t="str">
        <f t="shared" si="1826"/>
        <v/>
      </c>
      <c r="AC3968" s="322" t="str">
        <f t="shared" si="1827"/>
        <v/>
      </c>
      <c r="AD3968" s="322" t="str">
        <f t="shared" si="1828"/>
        <v/>
      </c>
      <c r="AE3968" s="322" t="str">
        <f t="shared" si="1829"/>
        <v/>
      </c>
      <c r="AF3968" s="322" t="str">
        <f t="shared" si="1830"/>
        <v/>
      </c>
      <c r="AG3968" s="322" t="str">
        <f t="shared" si="1831"/>
        <v/>
      </c>
      <c r="AI3968">
        <f t="shared" si="1832"/>
        <v>0</v>
      </c>
      <c r="AJ3968">
        <f t="shared" si="1833"/>
        <v>0</v>
      </c>
      <c r="AK3968">
        <f t="shared" si="1834"/>
        <v>0</v>
      </c>
      <c r="AL3968">
        <f t="shared" si="1835"/>
        <v>0</v>
      </c>
      <c r="AM3968">
        <f t="shared" si="1836"/>
        <v>0</v>
      </c>
      <c r="AN3968">
        <f t="shared" si="1837"/>
        <v>0</v>
      </c>
      <c r="AO3968">
        <f t="shared" si="1838"/>
        <v>0</v>
      </c>
      <c r="AP3968">
        <f t="shared" si="1839"/>
        <v>0</v>
      </c>
      <c r="AQ3968">
        <f t="shared" si="1840"/>
        <v>0</v>
      </c>
      <c r="AR3968">
        <f t="shared" si="1841"/>
        <v>0</v>
      </c>
      <c r="AT3968">
        <f t="shared" si="1820"/>
        <v>0</v>
      </c>
      <c r="AU3968">
        <f t="shared" si="1821"/>
        <v>0</v>
      </c>
      <c r="AZ3968">
        <f t="shared" si="1842"/>
        <v>0</v>
      </c>
      <c r="BA3968" t="str">
        <f t="shared" si="1819"/>
        <v/>
      </c>
      <c r="BB3968" t="str">
        <f t="shared" si="1843"/>
        <v/>
      </c>
    </row>
    <row r="3969" spans="2:54" x14ac:dyDescent="0.15">
      <c r="B3969" s="347"/>
      <c r="C3969" s="347"/>
      <c r="D3969" s="347"/>
      <c r="E3969" s="347"/>
      <c r="F3969" s="347"/>
      <c r="G3969" s="347"/>
      <c r="H3969" s="347"/>
      <c r="I3969" s="347"/>
      <c r="J3969" s="347"/>
      <c r="K3969" s="347"/>
      <c r="N3969" s="323" t="str">
        <f t="shared" si="1844"/>
        <v/>
      </c>
      <c r="O3969" s="323" t="str">
        <f t="shared" si="1845"/>
        <v/>
      </c>
      <c r="P3969" s="323" t="str">
        <f t="shared" si="1846"/>
        <v/>
      </c>
      <c r="R3969" s="323" t="str">
        <f t="shared" si="1847"/>
        <v/>
      </c>
      <c r="X3969" s="322" t="str">
        <f t="shared" si="1822"/>
        <v/>
      </c>
      <c r="Y3969" s="322" t="str">
        <f t="shared" si="1823"/>
        <v/>
      </c>
      <c r="Z3969" s="322" t="str">
        <f t="shared" si="1824"/>
        <v/>
      </c>
      <c r="AA3969" s="322" t="str">
        <f t="shared" si="1825"/>
        <v/>
      </c>
      <c r="AB3969" s="322" t="str">
        <f t="shared" si="1826"/>
        <v/>
      </c>
      <c r="AC3969" s="322" t="str">
        <f t="shared" si="1827"/>
        <v/>
      </c>
      <c r="AD3969" s="322" t="str">
        <f t="shared" si="1828"/>
        <v/>
      </c>
      <c r="AE3969" s="322" t="str">
        <f t="shared" si="1829"/>
        <v/>
      </c>
      <c r="AF3969" s="322" t="str">
        <f t="shared" si="1830"/>
        <v/>
      </c>
      <c r="AG3969" s="322" t="str">
        <f t="shared" si="1831"/>
        <v/>
      </c>
      <c r="AI3969">
        <f t="shared" si="1832"/>
        <v>0</v>
      </c>
      <c r="AJ3969">
        <f t="shared" si="1833"/>
        <v>0</v>
      </c>
      <c r="AK3969">
        <f t="shared" si="1834"/>
        <v>0</v>
      </c>
      <c r="AL3969">
        <f t="shared" si="1835"/>
        <v>0</v>
      </c>
      <c r="AM3969">
        <f t="shared" si="1836"/>
        <v>0</v>
      </c>
      <c r="AN3969">
        <f t="shared" si="1837"/>
        <v>0</v>
      </c>
      <c r="AO3969">
        <f t="shared" si="1838"/>
        <v>0</v>
      </c>
      <c r="AP3969">
        <f t="shared" si="1839"/>
        <v>0</v>
      </c>
      <c r="AQ3969">
        <f t="shared" si="1840"/>
        <v>0</v>
      </c>
      <c r="AR3969">
        <f t="shared" si="1841"/>
        <v>0</v>
      </c>
      <c r="AT3969">
        <f t="shared" si="1820"/>
        <v>0</v>
      </c>
      <c r="AU3969">
        <f t="shared" si="1821"/>
        <v>0</v>
      </c>
      <c r="AZ3969">
        <f t="shared" si="1842"/>
        <v>0</v>
      </c>
      <c r="BA3969" t="str">
        <f t="shared" si="1819"/>
        <v/>
      </c>
      <c r="BB3969" t="str">
        <f t="shared" si="1843"/>
        <v/>
      </c>
    </row>
    <row r="3970" spans="2:54" x14ac:dyDescent="0.15">
      <c r="B3970" s="347"/>
      <c r="C3970" s="347"/>
      <c r="D3970" s="347"/>
      <c r="E3970" s="347"/>
      <c r="F3970" s="347"/>
      <c r="G3970" s="347"/>
      <c r="H3970" s="347"/>
      <c r="I3970" s="347"/>
      <c r="J3970" s="347"/>
      <c r="K3970" s="347"/>
      <c r="N3970" s="323" t="str">
        <f t="shared" si="1844"/>
        <v/>
      </c>
      <c r="O3970" s="323" t="str">
        <f t="shared" si="1845"/>
        <v/>
      </c>
      <c r="P3970" s="323" t="str">
        <f t="shared" si="1846"/>
        <v/>
      </c>
      <c r="R3970" s="323" t="str">
        <f t="shared" si="1847"/>
        <v/>
      </c>
      <c r="X3970" s="322" t="str">
        <f t="shared" si="1822"/>
        <v/>
      </c>
      <c r="Y3970" s="322" t="str">
        <f t="shared" si="1823"/>
        <v/>
      </c>
      <c r="Z3970" s="322" t="str">
        <f t="shared" si="1824"/>
        <v/>
      </c>
      <c r="AA3970" s="322" t="str">
        <f t="shared" si="1825"/>
        <v/>
      </c>
      <c r="AB3970" s="322" t="str">
        <f t="shared" si="1826"/>
        <v/>
      </c>
      <c r="AC3970" s="322" t="str">
        <f t="shared" si="1827"/>
        <v/>
      </c>
      <c r="AD3970" s="322" t="str">
        <f t="shared" si="1828"/>
        <v/>
      </c>
      <c r="AE3970" s="322" t="str">
        <f t="shared" si="1829"/>
        <v/>
      </c>
      <c r="AF3970" s="322" t="str">
        <f t="shared" si="1830"/>
        <v/>
      </c>
      <c r="AG3970" s="322" t="str">
        <f t="shared" si="1831"/>
        <v/>
      </c>
      <c r="AI3970">
        <f t="shared" si="1832"/>
        <v>0</v>
      </c>
      <c r="AJ3970">
        <f t="shared" si="1833"/>
        <v>0</v>
      </c>
      <c r="AK3970">
        <f t="shared" si="1834"/>
        <v>0</v>
      </c>
      <c r="AL3970">
        <f t="shared" si="1835"/>
        <v>0</v>
      </c>
      <c r="AM3970">
        <f t="shared" si="1836"/>
        <v>0</v>
      </c>
      <c r="AN3970">
        <f t="shared" si="1837"/>
        <v>0</v>
      </c>
      <c r="AO3970">
        <f t="shared" si="1838"/>
        <v>0</v>
      </c>
      <c r="AP3970">
        <f t="shared" si="1839"/>
        <v>0</v>
      </c>
      <c r="AQ3970">
        <f t="shared" si="1840"/>
        <v>0</v>
      </c>
      <c r="AR3970">
        <f t="shared" si="1841"/>
        <v>0</v>
      </c>
      <c r="AT3970">
        <f t="shared" si="1820"/>
        <v>0</v>
      </c>
      <c r="AU3970">
        <f t="shared" si="1821"/>
        <v>0</v>
      </c>
      <c r="AZ3970">
        <f t="shared" si="1842"/>
        <v>0</v>
      </c>
      <c r="BA3970" t="str">
        <f t="shared" si="1819"/>
        <v/>
      </c>
      <c r="BB3970" t="str">
        <f t="shared" si="1843"/>
        <v/>
      </c>
    </row>
    <row r="3971" spans="2:54" x14ac:dyDescent="0.15">
      <c r="B3971" s="347"/>
      <c r="C3971" s="347"/>
      <c r="D3971" s="347"/>
      <c r="E3971" s="347"/>
      <c r="F3971" s="347"/>
      <c r="G3971" s="347"/>
      <c r="H3971" s="347"/>
      <c r="I3971" s="347"/>
      <c r="J3971" s="347"/>
      <c r="K3971" s="347"/>
      <c r="N3971" s="323" t="str">
        <f t="shared" si="1844"/>
        <v/>
      </c>
      <c r="O3971" s="323" t="str">
        <f t="shared" si="1845"/>
        <v/>
      </c>
      <c r="P3971" s="323" t="str">
        <f t="shared" si="1846"/>
        <v/>
      </c>
      <c r="R3971" s="323" t="str">
        <f t="shared" si="1847"/>
        <v/>
      </c>
      <c r="X3971" s="322" t="str">
        <f t="shared" si="1822"/>
        <v/>
      </c>
      <c r="Y3971" s="322" t="str">
        <f t="shared" si="1823"/>
        <v/>
      </c>
      <c r="Z3971" s="322" t="str">
        <f t="shared" si="1824"/>
        <v/>
      </c>
      <c r="AA3971" s="322" t="str">
        <f t="shared" si="1825"/>
        <v/>
      </c>
      <c r="AB3971" s="322" t="str">
        <f t="shared" si="1826"/>
        <v/>
      </c>
      <c r="AC3971" s="322" t="str">
        <f t="shared" si="1827"/>
        <v/>
      </c>
      <c r="AD3971" s="322" t="str">
        <f t="shared" si="1828"/>
        <v/>
      </c>
      <c r="AE3971" s="322" t="str">
        <f t="shared" si="1829"/>
        <v/>
      </c>
      <c r="AF3971" s="322" t="str">
        <f t="shared" si="1830"/>
        <v/>
      </c>
      <c r="AG3971" s="322" t="str">
        <f t="shared" si="1831"/>
        <v/>
      </c>
      <c r="AI3971">
        <f t="shared" si="1832"/>
        <v>0</v>
      </c>
      <c r="AJ3971">
        <f t="shared" si="1833"/>
        <v>0</v>
      </c>
      <c r="AK3971">
        <f t="shared" si="1834"/>
        <v>0</v>
      </c>
      <c r="AL3971">
        <f t="shared" si="1835"/>
        <v>0</v>
      </c>
      <c r="AM3971">
        <f t="shared" si="1836"/>
        <v>0</v>
      </c>
      <c r="AN3971">
        <f t="shared" si="1837"/>
        <v>0</v>
      </c>
      <c r="AO3971">
        <f t="shared" si="1838"/>
        <v>0</v>
      </c>
      <c r="AP3971">
        <f t="shared" si="1839"/>
        <v>0</v>
      </c>
      <c r="AQ3971">
        <f t="shared" si="1840"/>
        <v>0</v>
      </c>
      <c r="AR3971">
        <f t="shared" si="1841"/>
        <v>0</v>
      </c>
      <c r="AT3971">
        <f t="shared" si="1820"/>
        <v>0</v>
      </c>
      <c r="AU3971">
        <f t="shared" si="1821"/>
        <v>0</v>
      </c>
      <c r="AZ3971">
        <f t="shared" si="1842"/>
        <v>0</v>
      </c>
      <c r="BA3971" t="str">
        <f t="shared" si="1819"/>
        <v/>
      </c>
      <c r="BB3971" t="str">
        <f t="shared" si="1843"/>
        <v/>
      </c>
    </row>
    <row r="3972" spans="2:54" x14ac:dyDescent="0.15">
      <c r="B3972" s="347"/>
      <c r="C3972" s="347"/>
      <c r="D3972" s="347"/>
      <c r="E3972" s="347"/>
      <c r="F3972" s="347"/>
      <c r="G3972" s="347"/>
      <c r="H3972" s="347"/>
      <c r="I3972" s="347"/>
      <c r="J3972" s="347"/>
      <c r="K3972" s="347"/>
      <c r="N3972" s="323" t="str">
        <f t="shared" si="1844"/>
        <v/>
      </c>
      <c r="O3972" s="323" t="str">
        <f t="shared" si="1845"/>
        <v/>
      </c>
      <c r="P3972" s="323" t="str">
        <f t="shared" si="1846"/>
        <v/>
      </c>
      <c r="R3972" s="323" t="str">
        <f t="shared" si="1847"/>
        <v/>
      </c>
      <c r="X3972" s="322" t="str">
        <f t="shared" si="1822"/>
        <v/>
      </c>
      <c r="Y3972" s="322" t="str">
        <f t="shared" si="1823"/>
        <v/>
      </c>
      <c r="Z3972" s="322" t="str">
        <f t="shared" si="1824"/>
        <v/>
      </c>
      <c r="AA3972" s="322" t="str">
        <f t="shared" si="1825"/>
        <v/>
      </c>
      <c r="AB3972" s="322" t="str">
        <f t="shared" si="1826"/>
        <v/>
      </c>
      <c r="AC3972" s="322" t="str">
        <f t="shared" si="1827"/>
        <v/>
      </c>
      <c r="AD3972" s="322" t="str">
        <f t="shared" si="1828"/>
        <v/>
      </c>
      <c r="AE3972" s="322" t="str">
        <f t="shared" si="1829"/>
        <v/>
      </c>
      <c r="AF3972" s="322" t="str">
        <f t="shared" si="1830"/>
        <v/>
      </c>
      <c r="AG3972" s="322" t="str">
        <f t="shared" si="1831"/>
        <v/>
      </c>
      <c r="AI3972">
        <f t="shared" si="1832"/>
        <v>0</v>
      </c>
      <c r="AJ3972">
        <f t="shared" si="1833"/>
        <v>0</v>
      </c>
      <c r="AK3972">
        <f t="shared" si="1834"/>
        <v>0</v>
      </c>
      <c r="AL3972">
        <f t="shared" si="1835"/>
        <v>0</v>
      </c>
      <c r="AM3972">
        <f t="shared" si="1836"/>
        <v>0</v>
      </c>
      <c r="AN3972">
        <f t="shared" si="1837"/>
        <v>0</v>
      </c>
      <c r="AO3972">
        <f t="shared" si="1838"/>
        <v>0</v>
      </c>
      <c r="AP3972">
        <f t="shared" si="1839"/>
        <v>0</v>
      </c>
      <c r="AQ3972">
        <f t="shared" si="1840"/>
        <v>0</v>
      </c>
      <c r="AR3972">
        <f t="shared" si="1841"/>
        <v>0</v>
      </c>
      <c r="AT3972">
        <f t="shared" si="1820"/>
        <v>0</v>
      </c>
      <c r="AU3972">
        <f t="shared" si="1821"/>
        <v>0</v>
      </c>
      <c r="AZ3972">
        <f t="shared" si="1842"/>
        <v>0</v>
      </c>
      <c r="BA3972" t="str">
        <f t="shared" si="1819"/>
        <v/>
      </c>
      <c r="BB3972" t="str">
        <f t="shared" si="1843"/>
        <v/>
      </c>
    </row>
    <row r="3973" spans="2:54" x14ac:dyDescent="0.15">
      <c r="B3973" s="347"/>
      <c r="C3973" s="347"/>
      <c r="D3973" s="347"/>
      <c r="E3973" s="347"/>
      <c r="F3973" s="347"/>
      <c r="G3973" s="347"/>
      <c r="H3973" s="347"/>
      <c r="I3973" s="347"/>
      <c r="J3973" s="347"/>
      <c r="K3973" s="347"/>
      <c r="N3973" s="323" t="str">
        <f t="shared" si="1844"/>
        <v/>
      </c>
      <c r="O3973" s="323" t="str">
        <f t="shared" si="1845"/>
        <v/>
      </c>
      <c r="P3973" s="323" t="str">
        <f t="shared" si="1846"/>
        <v/>
      </c>
      <c r="R3973" s="323" t="str">
        <f t="shared" si="1847"/>
        <v/>
      </c>
      <c r="X3973" s="322" t="str">
        <f t="shared" si="1822"/>
        <v/>
      </c>
      <c r="Y3973" s="322" t="str">
        <f t="shared" si="1823"/>
        <v/>
      </c>
      <c r="Z3973" s="322" t="str">
        <f t="shared" si="1824"/>
        <v/>
      </c>
      <c r="AA3973" s="322" t="str">
        <f t="shared" si="1825"/>
        <v/>
      </c>
      <c r="AB3973" s="322" t="str">
        <f t="shared" si="1826"/>
        <v/>
      </c>
      <c r="AC3973" s="322" t="str">
        <f t="shared" si="1827"/>
        <v/>
      </c>
      <c r="AD3973" s="322" t="str">
        <f t="shared" si="1828"/>
        <v/>
      </c>
      <c r="AE3973" s="322" t="str">
        <f t="shared" si="1829"/>
        <v/>
      </c>
      <c r="AF3973" s="322" t="str">
        <f t="shared" si="1830"/>
        <v/>
      </c>
      <c r="AG3973" s="322" t="str">
        <f t="shared" si="1831"/>
        <v/>
      </c>
      <c r="AI3973">
        <f t="shared" si="1832"/>
        <v>0</v>
      </c>
      <c r="AJ3973">
        <f t="shared" si="1833"/>
        <v>0</v>
      </c>
      <c r="AK3973">
        <f t="shared" si="1834"/>
        <v>0</v>
      </c>
      <c r="AL3973">
        <f t="shared" si="1835"/>
        <v>0</v>
      </c>
      <c r="AM3973">
        <f t="shared" si="1836"/>
        <v>0</v>
      </c>
      <c r="AN3973">
        <f t="shared" si="1837"/>
        <v>0</v>
      </c>
      <c r="AO3973">
        <f t="shared" si="1838"/>
        <v>0</v>
      </c>
      <c r="AP3973">
        <f t="shared" si="1839"/>
        <v>0</v>
      </c>
      <c r="AQ3973">
        <f t="shared" si="1840"/>
        <v>0</v>
      </c>
      <c r="AR3973">
        <f t="shared" si="1841"/>
        <v>0</v>
      </c>
      <c r="AT3973">
        <f t="shared" si="1820"/>
        <v>0</v>
      </c>
      <c r="AU3973">
        <f t="shared" si="1821"/>
        <v>0</v>
      </c>
      <c r="AZ3973">
        <f t="shared" si="1842"/>
        <v>0</v>
      </c>
      <c r="BA3973" t="str">
        <f t="shared" si="1819"/>
        <v/>
      </c>
      <c r="BB3973" t="str">
        <f t="shared" si="1843"/>
        <v/>
      </c>
    </row>
    <row r="3974" spans="2:54" x14ac:dyDescent="0.15">
      <c r="B3974" s="347"/>
      <c r="C3974" s="347"/>
      <c r="D3974" s="347"/>
      <c r="E3974" s="347"/>
      <c r="F3974" s="347"/>
      <c r="G3974" s="347"/>
      <c r="H3974" s="347"/>
      <c r="I3974" s="347"/>
      <c r="J3974" s="347"/>
      <c r="K3974" s="347"/>
      <c r="N3974" s="323" t="str">
        <f t="shared" si="1844"/>
        <v/>
      </c>
      <c r="O3974" s="323" t="str">
        <f t="shared" si="1845"/>
        <v/>
      </c>
      <c r="P3974" s="323" t="str">
        <f t="shared" si="1846"/>
        <v/>
      </c>
      <c r="R3974" s="323" t="str">
        <f t="shared" si="1847"/>
        <v/>
      </c>
      <c r="X3974" s="322" t="str">
        <f t="shared" si="1822"/>
        <v/>
      </c>
      <c r="Y3974" s="322" t="str">
        <f t="shared" si="1823"/>
        <v/>
      </c>
      <c r="Z3974" s="322" t="str">
        <f t="shared" si="1824"/>
        <v/>
      </c>
      <c r="AA3974" s="322" t="str">
        <f t="shared" si="1825"/>
        <v/>
      </c>
      <c r="AB3974" s="322" t="str">
        <f t="shared" si="1826"/>
        <v/>
      </c>
      <c r="AC3974" s="322" t="str">
        <f t="shared" si="1827"/>
        <v/>
      </c>
      <c r="AD3974" s="322" t="str">
        <f t="shared" si="1828"/>
        <v/>
      </c>
      <c r="AE3974" s="322" t="str">
        <f t="shared" si="1829"/>
        <v/>
      </c>
      <c r="AF3974" s="322" t="str">
        <f t="shared" si="1830"/>
        <v/>
      </c>
      <c r="AG3974" s="322" t="str">
        <f t="shared" si="1831"/>
        <v/>
      </c>
      <c r="AI3974">
        <f t="shared" si="1832"/>
        <v>0</v>
      </c>
      <c r="AJ3974">
        <f t="shared" si="1833"/>
        <v>0</v>
      </c>
      <c r="AK3974">
        <f t="shared" si="1834"/>
        <v>0</v>
      </c>
      <c r="AL3974">
        <f t="shared" si="1835"/>
        <v>0</v>
      </c>
      <c r="AM3974">
        <f t="shared" si="1836"/>
        <v>0</v>
      </c>
      <c r="AN3974">
        <f t="shared" si="1837"/>
        <v>0</v>
      </c>
      <c r="AO3974">
        <f t="shared" si="1838"/>
        <v>0</v>
      </c>
      <c r="AP3974">
        <f t="shared" si="1839"/>
        <v>0</v>
      </c>
      <c r="AQ3974">
        <f t="shared" si="1840"/>
        <v>0</v>
      </c>
      <c r="AR3974">
        <f t="shared" si="1841"/>
        <v>0</v>
      </c>
      <c r="AT3974">
        <f t="shared" si="1820"/>
        <v>0</v>
      </c>
      <c r="AU3974">
        <f t="shared" si="1821"/>
        <v>0</v>
      </c>
      <c r="AZ3974">
        <f t="shared" si="1842"/>
        <v>0</v>
      </c>
      <c r="BA3974" t="str">
        <f t="shared" si="1819"/>
        <v/>
      </c>
      <c r="BB3974" t="str">
        <f t="shared" si="1843"/>
        <v/>
      </c>
    </row>
    <row r="3975" spans="2:54" x14ac:dyDescent="0.15">
      <c r="B3975" s="347"/>
      <c r="C3975" s="347"/>
      <c r="D3975" s="347"/>
      <c r="E3975" s="347"/>
      <c r="F3975" s="347"/>
      <c r="G3975" s="347"/>
      <c r="H3975" s="347"/>
      <c r="I3975" s="347"/>
      <c r="J3975" s="347"/>
      <c r="K3975" s="347"/>
      <c r="N3975" s="323" t="str">
        <f t="shared" si="1844"/>
        <v/>
      </c>
      <c r="O3975" s="323" t="str">
        <f t="shared" si="1845"/>
        <v/>
      </c>
      <c r="P3975" s="323" t="str">
        <f t="shared" si="1846"/>
        <v/>
      </c>
      <c r="R3975" s="323" t="str">
        <f t="shared" si="1847"/>
        <v/>
      </c>
      <c r="X3975" s="322" t="str">
        <f t="shared" si="1822"/>
        <v/>
      </c>
      <c r="Y3975" s="322" t="str">
        <f t="shared" si="1823"/>
        <v/>
      </c>
      <c r="Z3975" s="322" t="str">
        <f t="shared" si="1824"/>
        <v/>
      </c>
      <c r="AA3975" s="322" t="str">
        <f t="shared" si="1825"/>
        <v/>
      </c>
      <c r="AB3975" s="322" t="str">
        <f t="shared" si="1826"/>
        <v/>
      </c>
      <c r="AC3975" s="322" t="str">
        <f t="shared" si="1827"/>
        <v/>
      </c>
      <c r="AD3975" s="322" t="str">
        <f t="shared" si="1828"/>
        <v/>
      </c>
      <c r="AE3975" s="322" t="str">
        <f t="shared" si="1829"/>
        <v/>
      </c>
      <c r="AF3975" s="322" t="str">
        <f t="shared" si="1830"/>
        <v/>
      </c>
      <c r="AG3975" s="322" t="str">
        <f t="shared" si="1831"/>
        <v/>
      </c>
      <c r="AI3975">
        <f t="shared" si="1832"/>
        <v>0</v>
      </c>
      <c r="AJ3975">
        <f t="shared" si="1833"/>
        <v>0</v>
      </c>
      <c r="AK3975">
        <f t="shared" si="1834"/>
        <v>0</v>
      </c>
      <c r="AL3975">
        <f t="shared" si="1835"/>
        <v>0</v>
      </c>
      <c r="AM3975">
        <f t="shared" si="1836"/>
        <v>0</v>
      </c>
      <c r="AN3975">
        <f t="shared" si="1837"/>
        <v>0</v>
      </c>
      <c r="AO3975">
        <f t="shared" si="1838"/>
        <v>0</v>
      </c>
      <c r="AP3975">
        <f t="shared" si="1839"/>
        <v>0</v>
      </c>
      <c r="AQ3975">
        <f t="shared" si="1840"/>
        <v>0</v>
      </c>
      <c r="AR3975">
        <f t="shared" si="1841"/>
        <v>0</v>
      </c>
      <c r="AT3975">
        <f t="shared" si="1820"/>
        <v>0</v>
      </c>
      <c r="AU3975">
        <f t="shared" si="1821"/>
        <v>0</v>
      </c>
      <c r="AZ3975">
        <f t="shared" si="1842"/>
        <v>0</v>
      </c>
      <c r="BA3975" t="str">
        <f t="shared" si="1819"/>
        <v/>
      </c>
      <c r="BB3975" t="str">
        <f t="shared" si="1843"/>
        <v/>
      </c>
    </row>
    <row r="3976" spans="2:54" x14ac:dyDescent="0.15">
      <c r="B3976" s="347"/>
      <c r="C3976" s="347"/>
      <c r="D3976" s="347"/>
      <c r="E3976" s="347"/>
      <c r="F3976" s="347"/>
      <c r="G3976" s="347"/>
      <c r="H3976" s="347"/>
      <c r="I3976" s="347"/>
      <c r="J3976" s="347"/>
      <c r="K3976" s="347"/>
      <c r="N3976" s="323" t="str">
        <f t="shared" si="1844"/>
        <v/>
      </c>
      <c r="O3976" s="323" t="str">
        <f t="shared" si="1845"/>
        <v/>
      </c>
      <c r="P3976" s="323" t="str">
        <f t="shared" si="1846"/>
        <v/>
      </c>
      <c r="R3976" s="323" t="str">
        <f t="shared" si="1847"/>
        <v/>
      </c>
      <c r="X3976" s="322" t="str">
        <f t="shared" si="1822"/>
        <v/>
      </c>
      <c r="Y3976" s="322" t="str">
        <f t="shared" si="1823"/>
        <v/>
      </c>
      <c r="Z3976" s="322" t="str">
        <f t="shared" si="1824"/>
        <v/>
      </c>
      <c r="AA3976" s="322" t="str">
        <f t="shared" si="1825"/>
        <v/>
      </c>
      <c r="AB3976" s="322" t="str">
        <f t="shared" si="1826"/>
        <v/>
      </c>
      <c r="AC3976" s="322" t="str">
        <f t="shared" si="1827"/>
        <v/>
      </c>
      <c r="AD3976" s="322" t="str">
        <f t="shared" si="1828"/>
        <v/>
      </c>
      <c r="AE3976" s="322" t="str">
        <f t="shared" si="1829"/>
        <v/>
      </c>
      <c r="AF3976" s="322" t="str">
        <f t="shared" si="1830"/>
        <v/>
      </c>
      <c r="AG3976" s="322" t="str">
        <f t="shared" si="1831"/>
        <v/>
      </c>
      <c r="AI3976">
        <f t="shared" si="1832"/>
        <v>0</v>
      </c>
      <c r="AJ3976">
        <f t="shared" si="1833"/>
        <v>0</v>
      </c>
      <c r="AK3976">
        <f t="shared" si="1834"/>
        <v>0</v>
      </c>
      <c r="AL3976">
        <f t="shared" si="1835"/>
        <v>0</v>
      </c>
      <c r="AM3976">
        <f t="shared" si="1836"/>
        <v>0</v>
      </c>
      <c r="AN3976">
        <f t="shared" si="1837"/>
        <v>0</v>
      </c>
      <c r="AO3976">
        <f t="shared" si="1838"/>
        <v>0</v>
      </c>
      <c r="AP3976">
        <f t="shared" si="1839"/>
        <v>0</v>
      </c>
      <c r="AQ3976">
        <f t="shared" si="1840"/>
        <v>0</v>
      </c>
      <c r="AR3976">
        <f t="shared" si="1841"/>
        <v>0</v>
      </c>
      <c r="AT3976">
        <f t="shared" si="1820"/>
        <v>0</v>
      </c>
      <c r="AU3976">
        <f t="shared" si="1821"/>
        <v>0</v>
      </c>
      <c r="AZ3976">
        <f t="shared" si="1842"/>
        <v>0</v>
      </c>
      <c r="BA3976" t="str">
        <f t="shared" si="1819"/>
        <v/>
      </c>
      <c r="BB3976" t="str">
        <f t="shared" si="1843"/>
        <v/>
      </c>
    </row>
    <row r="3977" spans="2:54" x14ac:dyDescent="0.15">
      <c r="B3977" s="347"/>
      <c r="C3977" s="347"/>
      <c r="D3977" s="347"/>
      <c r="E3977" s="347"/>
      <c r="F3977" s="347"/>
      <c r="G3977" s="347"/>
      <c r="H3977" s="347"/>
      <c r="I3977" s="347"/>
      <c r="J3977" s="347"/>
      <c r="K3977" s="347"/>
      <c r="N3977" s="323" t="str">
        <f t="shared" si="1844"/>
        <v/>
      </c>
      <c r="O3977" s="323" t="str">
        <f t="shared" si="1845"/>
        <v/>
      </c>
      <c r="P3977" s="323" t="str">
        <f t="shared" si="1846"/>
        <v/>
      </c>
      <c r="R3977" s="323" t="str">
        <f t="shared" si="1847"/>
        <v/>
      </c>
      <c r="X3977" s="322" t="str">
        <f t="shared" si="1822"/>
        <v/>
      </c>
      <c r="Y3977" s="322" t="str">
        <f t="shared" si="1823"/>
        <v/>
      </c>
      <c r="Z3977" s="322" t="str">
        <f t="shared" si="1824"/>
        <v/>
      </c>
      <c r="AA3977" s="322" t="str">
        <f t="shared" si="1825"/>
        <v/>
      </c>
      <c r="AB3977" s="322" t="str">
        <f t="shared" si="1826"/>
        <v/>
      </c>
      <c r="AC3977" s="322" t="str">
        <f t="shared" si="1827"/>
        <v/>
      </c>
      <c r="AD3977" s="322" t="str">
        <f t="shared" si="1828"/>
        <v/>
      </c>
      <c r="AE3977" s="322" t="str">
        <f t="shared" si="1829"/>
        <v/>
      </c>
      <c r="AF3977" s="322" t="str">
        <f t="shared" si="1830"/>
        <v/>
      </c>
      <c r="AG3977" s="322" t="str">
        <f t="shared" si="1831"/>
        <v/>
      </c>
      <c r="AI3977">
        <f t="shared" si="1832"/>
        <v>0</v>
      </c>
      <c r="AJ3977">
        <f t="shared" si="1833"/>
        <v>0</v>
      </c>
      <c r="AK3977">
        <f t="shared" si="1834"/>
        <v>0</v>
      </c>
      <c r="AL3977">
        <f t="shared" si="1835"/>
        <v>0</v>
      </c>
      <c r="AM3977">
        <f t="shared" si="1836"/>
        <v>0</v>
      </c>
      <c r="AN3977">
        <f t="shared" si="1837"/>
        <v>0</v>
      </c>
      <c r="AO3977">
        <f t="shared" si="1838"/>
        <v>0</v>
      </c>
      <c r="AP3977">
        <f t="shared" si="1839"/>
        <v>0</v>
      </c>
      <c r="AQ3977">
        <f t="shared" si="1840"/>
        <v>0</v>
      </c>
      <c r="AR3977">
        <f t="shared" si="1841"/>
        <v>0</v>
      </c>
      <c r="AT3977">
        <f t="shared" si="1820"/>
        <v>0</v>
      </c>
      <c r="AU3977">
        <f t="shared" si="1821"/>
        <v>0</v>
      </c>
      <c r="AZ3977">
        <f t="shared" si="1842"/>
        <v>0</v>
      </c>
      <c r="BA3977" t="str">
        <f t="shared" si="1819"/>
        <v/>
      </c>
      <c r="BB3977" t="str">
        <f t="shared" si="1843"/>
        <v/>
      </c>
    </row>
    <row r="3978" spans="2:54" x14ac:dyDescent="0.15">
      <c r="B3978" s="347"/>
      <c r="C3978" s="347"/>
      <c r="D3978" s="347"/>
      <c r="E3978" s="347"/>
      <c r="F3978" s="347"/>
      <c r="G3978" s="347"/>
      <c r="H3978" s="347"/>
      <c r="I3978" s="347"/>
      <c r="J3978" s="347"/>
      <c r="K3978" s="347"/>
      <c r="N3978" s="323" t="str">
        <f t="shared" si="1844"/>
        <v/>
      </c>
      <c r="O3978" s="323" t="str">
        <f t="shared" si="1845"/>
        <v/>
      </c>
      <c r="P3978" s="323" t="str">
        <f t="shared" si="1846"/>
        <v/>
      </c>
      <c r="R3978" s="323" t="str">
        <f t="shared" si="1847"/>
        <v/>
      </c>
      <c r="X3978" s="322" t="str">
        <f t="shared" si="1822"/>
        <v/>
      </c>
      <c r="Y3978" s="322" t="str">
        <f t="shared" si="1823"/>
        <v/>
      </c>
      <c r="Z3978" s="322" t="str">
        <f t="shared" si="1824"/>
        <v/>
      </c>
      <c r="AA3978" s="322" t="str">
        <f t="shared" si="1825"/>
        <v/>
      </c>
      <c r="AB3978" s="322" t="str">
        <f t="shared" si="1826"/>
        <v/>
      </c>
      <c r="AC3978" s="322" t="str">
        <f t="shared" si="1827"/>
        <v/>
      </c>
      <c r="AD3978" s="322" t="str">
        <f t="shared" si="1828"/>
        <v/>
      </c>
      <c r="AE3978" s="322" t="str">
        <f t="shared" si="1829"/>
        <v/>
      </c>
      <c r="AF3978" s="322" t="str">
        <f t="shared" si="1830"/>
        <v/>
      </c>
      <c r="AG3978" s="322" t="str">
        <f t="shared" si="1831"/>
        <v/>
      </c>
      <c r="AI3978">
        <f t="shared" si="1832"/>
        <v>0</v>
      </c>
      <c r="AJ3978">
        <f t="shared" si="1833"/>
        <v>0</v>
      </c>
      <c r="AK3978">
        <f t="shared" si="1834"/>
        <v>0</v>
      </c>
      <c r="AL3978">
        <f t="shared" si="1835"/>
        <v>0</v>
      </c>
      <c r="AM3978">
        <f t="shared" si="1836"/>
        <v>0</v>
      </c>
      <c r="AN3978">
        <f t="shared" si="1837"/>
        <v>0</v>
      </c>
      <c r="AO3978">
        <f t="shared" si="1838"/>
        <v>0</v>
      </c>
      <c r="AP3978">
        <f t="shared" si="1839"/>
        <v>0</v>
      </c>
      <c r="AQ3978">
        <f t="shared" si="1840"/>
        <v>0</v>
      </c>
      <c r="AR3978">
        <f t="shared" si="1841"/>
        <v>0</v>
      </c>
      <c r="AT3978">
        <f t="shared" si="1820"/>
        <v>0</v>
      </c>
      <c r="AU3978">
        <f t="shared" si="1821"/>
        <v>0</v>
      </c>
      <c r="AZ3978">
        <f t="shared" si="1842"/>
        <v>0</v>
      </c>
      <c r="BA3978" t="str">
        <f t="shared" si="1819"/>
        <v/>
      </c>
      <c r="BB3978" t="str">
        <f t="shared" si="1843"/>
        <v/>
      </c>
    </row>
    <row r="3979" spans="2:54" x14ac:dyDescent="0.15">
      <c r="B3979" s="347"/>
      <c r="C3979" s="347"/>
      <c r="D3979" s="347"/>
      <c r="E3979" s="347"/>
      <c r="F3979" s="347"/>
      <c r="G3979" s="347"/>
      <c r="H3979" s="347"/>
      <c r="I3979" s="347"/>
      <c r="J3979" s="347"/>
      <c r="K3979" s="347"/>
      <c r="N3979" s="323" t="str">
        <f t="shared" si="1844"/>
        <v/>
      </c>
      <c r="O3979" s="323" t="str">
        <f t="shared" si="1845"/>
        <v/>
      </c>
      <c r="P3979" s="323" t="str">
        <f t="shared" si="1846"/>
        <v/>
      </c>
      <c r="R3979" s="323" t="str">
        <f t="shared" si="1847"/>
        <v/>
      </c>
      <c r="X3979" s="322" t="str">
        <f t="shared" si="1822"/>
        <v/>
      </c>
      <c r="Y3979" s="322" t="str">
        <f t="shared" si="1823"/>
        <v/>
      </c>
      <c r="Z3979" s="322" t="str">
        <f t="shared" si="1824"/>
        <v/>
      </c>
      <c r="AA3979" s="322" t="str">
        <f t="shared" si="1825"/>
        <v/>
      </c>
      <c r="AB3979" s="322" t="str">
        <f t="shared" si="1826"/>
        <v/>
      </c>
      <c r="AC3979" s="322" t="str">
        <f t="shared" si="1827"/>
        <v/>
      </c>
      <c r="AD3979" s="322" t="str">
        <f t="shared" si="1828"/>
        <v/>
      </c>
      <c r="AE3979" s="322" t="str">
        <f t="shared" si="1829"/>
        <v/>
      </c>
      <c r="AF3979" s="322" t="str">
        <f t="shared" si="1830"/>
        <v/>
      </c>
      <c r="AG3979" s="322" t="str">
        <f t="shared" si="1831"/>
        <v/>
      </c>
      <c r="AI3979">
        <f t="shared" si="1832"/>
        <v>0</v>
      </c>
      <c r="AJ3979">
        <f t="shared" si="1833"/>
        <v>0</v>
      </c>
      <c r="AK3979">
        <f t="shared" si="1834"/>
        <v>0</v>
      </c>
      <c r="AL3979">
        <f t="shared" si="1835"/>
        <v>0</v>
      </c>
      <c r="AM3979">
        <f t="shared" si="1836"/>
        <v>0</v>
      </c>
      <c r="AN3979">
        <f t="shared" si="1837"/>
        <v>0</v>
      </c>
      <c r="AO3979">
        <f t="shared" si="1838"/>
        <v>0</v>
      </c>
      <c r="AP3979">
        <f t="shared" si="1839"/>
        <v>0</v>
      </c>
      <c r="AQ3979">
        <f t="shared" si="1840"/>
        <v>0</v>
      </c>
      <c r="AR3979">
        <f t="shared" si="1841"/>
        <v>0</v>
      </c>
      <c r="AT3979">
        <f t="shared" si="1820"/>
        <v>0</v>
      </c>
      <c r="AU3979">
        <f t="shared" si="1821"/>
        <v>0</v>
      </c>
      <c r="AZ3979">
        <f t="shared" si="1842"/>
        <v>0</v>
      </c>
      <c r="BA3979" t="str">
        <f t="shared" si="1819"/>
        <v/>
      </c>
      <c r="BB3979" t="str">
        <f t="shared" si="1843"/>
        <v/>
      </c>
    </row>
    <row r="3980" spans="2:54" x14ac:dyDescent="0.15">
      <c r="B3980" s="347"/>
      <c r="C3980" s="347"/>
      <c r="D3980" s="347"/>
      <c r="E3980" s="347"/>
      <c r="F3980" s="347"/>
      <c r="G3980" s="347"/>
      <c r="H3980" s="347"/>
      <c r="I3980" s="347"/>
      <c r="J3980" s="347"/>
      <c r="K3980" s="347"/>
      <c r="N3980" s="323" t="str">
        <f t="shared" si="1844"/>
        <v/>
      </c>
      <c r="O3980" s="323" t="str">
        <f t="shared" si="1845"/>
        <v/>
      </c>
      <c r="P3980" s="323" t="str">
        <f t="shared" si="1846"/>
        <v/>
      </c>
      <c r="R3980" s="323" t="str">
        <f t="shared" si="1847"/>
        <v/>
      </c>
      <c r="X3980" s="322" t="str">
        <f t="shared" si="1822"/>
        <v/>
      </c>
      <c r="Y3980" s="322" t="str">
        <f t="shared" si="1823"/>
        <v/>
      </c>
      <c r="Z3980" s="322" t="str">
        <f t="shared" si="1824"/>
        <v/>
      </c>
      <c r="AA3980" s="322" t="str">
        <f t="shared" si="1825"/>
        <v/>
      </c>
      <c r="AB3980" s="322" t="str">
        <f t="shared" si="1826"/>
        <v/>
      </c>
      <c r="AC3980" s="322" t="str">
        <f t="shared" si="1827"/>
        <v/>
      </c>
      <c r="AD3980" s="322" t="str">
        <f t="shared" si="1828"/>
        <v/>
      </c>
      <c r="AE3980" s="322" t="str">
        <f t="shared" si="1829"/>
        <v/>
      </c>
      <c r="AF3980" s="322" t="str">
        <f t="shared" si="1830"/>
        <v/>
      </c>
      <c r="AG3980" s="322" t="str">
        <f t="shared" si="1831"/>
        <v/>
      </c>
      <c r="AI3980">
        <f t="shared" si="1832"/>
        <v>0</v>
      </c>
      <c r="AJ3980">
        <f t="shared" si="1833"/>
        <v>0</v>
      </c>
      <c r="AK3980">
        <f t="shared" si="1834"/>
        <v>0</v>
      </c>
      <c r="AL3980">
        <f t="shared" si="1835"/>
        <v>0</v>
      </c>
      <c r="AM3980">
        <f t="shared" si="1836"/>
        <v>0</v>
      </c>
      <c r="AN3980">
        <f t="shared" si="1837"/>
        <v>0</v>
      </c>
      <c r="AO3980">
        <f t="shared" si="1838"/>
        <v>0</v>
      </c>
      <c r="AP3980">
        <f t="shared" si="1839"/>
        <v>0</v>
      </c>
      <c r="AQ3980">
        <f t="shared" si="1840"/>
        <v>0</v>
      </c>
      <c r="AR3980">
        <f t="shared" si="1841"/>
        <v>0</v>
      </c>
      <c r="AT3980">
        <f t="shared" si="1820"/>
        <v>0</v>
      </c>
      <c r="AU3980">
        <f t="shared" si="1821"/>
        <v>0</v>
      </c>
      <c r="AZ3980">
        <f t="shared" si="1842"/>
        <v>0</v>
      </c>
      <c r="BA3980" t="str">
        <f t="shared" si="1819"/>
        <v/>
      </c>
      <c r="BB3980" t="str">
        <f t="shared" si="1843"/>
        <v/>
      </c>
    </row>
    <row r="3981" spans="2:54" x14ac:dyDescent="0.15">
      <c r="B3981" s="347"/>
      <c r="C3981" s="347"/>
      <c r="D3981" s="347"/>
      <c r="E3981" s="347"/>
      <c r="F3981" s="347"/>
      <c r="G3981" s="347"/>
      <c r="H3981" s="347"/>
      <c r="I3981" s="347"/>
      <c r="J3981" s="347"/>
      <c r="K3981" s="347"/>
      <c r="N3981" s="323" t="str">
        <f t="shared" si="1844"/>
        <v/>
      </c>
      <c r="O3981" s="323" t="str">
        <f t="shared" si="1845"/>
        <v/>
      </c>
      <c r="P3981" s="323" t="str">
        <f t="shared" si="1846"/>
        <v/>
      </c>
      <c r="R3981" s="323" t="str">
        <f t="shared" si="1847"/>
        <v/>
      </c>
      <c r="X3981" s="322" t="str">
        <f t="shared" si="1822"/>
        <v/>
      </c>
      <c r="Y3981" s="322" t="str">
        <f t="shared" si="1823"/>
        <v/>
      </c>
      <c r="Z3981" s="322" t="str">
        <f t="shared" si="1824"/>
        <v/>
      </c>
      <c r="AA3981" s="322" t="str">
        <f t="shared" si="1825"/>
        <v/>
      </c>
      <c r="AB3981" s="322" t="str">
        <f t="shared" si="1826"/>
        <v/>
      </c>
      <c r="AC3981" s="322" t="str">
        <f t="shared" si="1827"/>
        <v/>
      </c>
      <c r="AD3981" s="322" t="str">
        <f t="shared" si="1828"/>
        <v/>
      </c>
      <c r="AE3981" s="322" t="str">
        <f t="shared" si="1829"/>
        <v/>
      </c>
      <c r="AF3981" s="322" t="str">
        <f t="shared" si="1830"/>
        <v/>
      </c>
      <c r="AG3981" s="322" t="str">
        <f t="shared" si="1831"/>
        <v/>
      </c>
      <c r="AI3981">
        <f t="shared" si="1832"/>
        <v>0</v>
      </c>
      <c r="AJ3981">
        <f t="shared" si="1833"/>
        <v>0</v>
      </c>
      <c r="AK3981">
        <f t="shared" si="1834"/>
        <v>0</v>
      </c>
      <c r="AL3981">
        <f t="shared" si="1835"/>
        <v>0</v>
      </c>
      <c r="AM3981">
        <f t="shared" si="1836"/>
        <v>0</v>
      </c>
      <c r="AN3981">
        <f t="shared" si="1837"/>
        <v>0</v>
      </c>
      <c r="AO3981">
        <f t="shared" si="1838"/>
        <v>0</v>
      </c>
      <c r="AP3981">
        <f t="shared" si="1839"/>
        <v>0</v>
      </c>
      <c r="AQ3981">
        <f t="shared" si="1840"/>
        <v>0</v>
      </c>
      <c r="AR3981">
        <f t="shared" si="1841"/>
        <v>0</v>
      </c>
      <c r="AT3981">
        <f t="shared" si="1820"/>
        <v>0</v>
      </c>
      <c r="AU3981">
        <f t="shared" si="1821"/>
        <v>0</v>
      </c>
      <c r="AZ3981">
        <f t="shared" si="1842"/>
        <v>0</v>
      </c>
      <c r="BA3981" t="str">
        <f t="shared" ref="BA3981:BA4044" si="1848">IF($AZ3981=10,SUM($X3981:$AG3981),"")</f>
        <v/>
      </c>
      <c r="BB3981" t="str">
        <f t="shared" si="1843"/>
        <v/>
      </c>
    </row>
    <row r="3982" spans="2:54" x14ac:dyDescent="0.15">
      <c r="B3982" s="347"/>
      <c r="C3982" s="347"/>
      <c r="D3982" s="347"/>
      <c r="E3982" s="347"/>
      <c r="F3982" s="347"/>
      <c r="G3982" s="347"/>
      <c r="H3982" s="347"/>
      <c r="I3982" s="347"/>
      <c r="J3982" s="347"/>
      <c r="K3982" s="347"/>
      <c r="N3982" s="323" t="str">
        <f t="shared" si="1844"/>
        <v/>
      </c>
      <c r="O3982" s="323" t="str">
        <f t="shared" si="1845"/>
        <v/>
      </c>
      <c r="P3982" s="323" t="str">
        <f t="shared" si="1846"/>
        <v/>
      </c>
      <c r="R3982" s="323" t="str">
        <f t="shared" si="1847"/>
        <v/>
      </c>
      <c r="X3982" s="322" t="str">
        <f t="shared" si="1822"/>
        <v/>
      </c>
      <c r="Y3982" s="322" t="str">
        <f t="shared" si="1823"/>
        <v/>
      </c>
      <c r="Z3982" s="322" t="str">
        <f t="shared" si="1824"/>
        <v/>
      </c>
      <c r="AA3982" s="322" t="str">
        <f t="shared" si="1825"/>
        <v/>
      </c>
      <c r="AB3982" s="322" t="str">
        <f t="shared" si="1826"/>
        <v/>
      </c>
      <c r="AC3982" s="322" t="str">
        <f t="shared" si="1827"/>
        <v/>
      </c>
      <c r="AD3982" s="322" t="str">
        <f t="shared" si="1828"/>
        <v/>
      </c>
      <c r="AE3982" s="322" t="str">
        <f t="shared" si="1829"/>
        <v/>
      </c>
      <c r="AF3982" s="322" t="str">
        <f t="shared" si="1830"/>
        <v/>
      </c>
      <c r="AG3982" s="322" t="str">
        <f t="shared" si="1831"/>
        <v/>
      </c>
      <c r="AI3982">
        <f t="shared" si="1832"/>
        <v>0</v>
      </c>
      <c r="AJ3982">
        <f t="shared" si="1833"/>
        <v>0</v>
      </c>
      <c r="AK3982">
        <f t="shared" si="1834"/>
        <v>0</v>
      </c>
      <c r="AL3982">
        <f t="shared" si="1835"/>
        <v>0</v>
      </c>
      <c r="AM3982">
        <f t="shared" si="1836"/>
        <v>0</v>
      </c>
      <c r="AN3982">
        <f t="shared" si="1837"/>
        <v>0</v>
      </c>
      <c r="AO3982">
        <f t="shared" si="1838"/>
        <v>0</v>
      </c>
      <c r="AP3982">
        <f t="shared" si="1839"/>
        <v>0</v>
      </c>
      <c r="AQ3982">
        <f t="shared" si="1840"/>
        <v>0</v>
      </c>
      <c r="AR3982">
        <f t="shared" si="1841"/>
        <v>0</v>
      </c>
      <c r="AT3982">
        <f t="shared" ref="AT3982:AT4045" si="1849">COUNTIF(AI3982:AR3982,"&gt;3")</f>
        <v>0</v>
      </c>
      <c r="AU3982">
        <f t="shared" ref="AU3982:AU4045" si="1850">IF(AT3982&gt;6,1,0)</f>
        <v>0</v>
      </c>
      <c r="AZ3982">
        <f t="shared" si="1842"/>
        <v>0</v>
      </c>
      <c r="BA3982" t="str">
        <f t="shared" si="1848"/>
        <v/>
      </c>
      <c r="BB3982" t="str">
        <f t="shared" si="1843"/>
        <v/>
      </c>
    </row>
    <row r="3983" spans="2:54" x14ac:dyDescent="0.15">
      <c r="B3983" s="347"/>
      <c r="C3983" s="347"/>
      <c r="D3983" s="347"/>
      <c r="E3983" s="347"/>
      <c r="F3983" s="347"/>
      <c r="G3983" s="347"/>
      <c r="H3983" s="347"/>
      <c r="I3983" s="347"/>
      <c r="J3983" s="347"/>
      <c r="K3983" s="347"/>
      <c r="N3983" s="323" t="str">
        <f t="shared" si="1844"/>
        <v/>
      </c>
      <c r="O3983" s="323" t="str">
        <f t="shared" si="1845"/>
        <v/>
      </c>
      <c r="P3983" s="323" t="str">
        <f t="shared" si="1846"/>
        <v/>
      </c>
      <c r="R3983" s="323" t="str">
        <f t="shared" si="1847"/>
        <v/>
      </c>
      <c r="X3983" s="322" t="str">
        <f t="shared" si="1822"/>
        <v/>
      </c>
      <c r="Y3983" s="322" t="str">
        <f t="shared" si="1823"/>
        <v/>
      </c>
      <c r="Z3983" s="322" t="str">
        <f t="shared" si="1824"/>
        <v/>
      </c>
      <c r="AA3983" s="322" t="str">
        <f t="shared" si="1825"/>
        <v/>
      </c>
      <c r="AB3983" s="322" t="str">
        <f t="shared" si="1826"/>
        <v/>
      </c>
      <c r="AC3983" s="322" t="str">
        <f t="shared" si="1827"/>
        <v/>
      </c>
      <c r="AD3983" s="322" t="str">
        <f t="shared" si="1828"/>
        <v/>
      </c>
      <c r="AE3983" s="322" t="str">
        <f t="shared" si="1829"/>
        <v/>
      </c>
      <c r="AF3983" s="322" t="str">
        <f t="shared" si="1830"/>
        <v/>
      </c>
      <c r="AG3983" s="322" t="str">
        <f t="shared" si="1831"/>
        <v/>
      </c>
      <c r="AI3983">
        <f t="shared" si="1832"/>
        <v>0</v>
      </c>
      <c r="AJ3983">
        <f t="shared" si="1833"/>
        <v>0</v>
      </c>
      <c r="AK3983">
        <f t="shared" si="1834"/>
        <v>0</v>
      </c>
      <c r="AL3983">
        <f t="shared" si="1835"/>
        <v>0</v>
      </c>
      <c r="AM3983">
        <f t="shared" si="1836"/>
        <v>0</v>
      </c>
      <c r="AN3983">
        <f t="shared" si="1837"/>
        <v>0</v>
      </c>
      <c r="AO3983">
        <f t="shared" si="1838"/>
        <v>0</v>
      </c>
      <c r="AP3983">
        <f t="shared" si="1839"/>
        <v>0</v>
      </c>
      <c r="AQ3983">
        <f t="shared" si="1840"/>
        <v>0</v>
      </c>
      <c r="AR3983">
        <f t="shared" si="1841"/>
        <v>0</v>
      </c>
      <c r="AT3983">
        <f t="shared" si="1849"/>
        <v>0</v>
      </c>
      <c r="AU3983">
        <f t="shared" si="1850"/>
        <v>0</v>
      </c>
      <c r="AZ3983">
        <f t="shared" si="1842"/>
        <v>0</v>
      </c>
      <c r="BA3983" t="str">
        <f t="shared" si="1848"/>
        <v/>
      </c>
      <c r="BB3983" t="str">
        <f t="shared" si="1843"/>
        <v/>
      </c>
    </row>
    <row r="3984" spans="2:54" x14ac:dyDescent="0.15">
      <c r="B3984" s="347"/>
      <c r="C3984" s="347"/>
      <c r="D3984" s="347"/>
      <c r="E3984" s="347"/>
      <c r="F3984" s="347"/>
      <c r="G3984" s="347"/>
      <c r="H3984" s="347"/>
      <c r="I3984" s="347"/>
      <c r="J3984" s="347"/>
      <c r="K3984" s="347"/>
      <c r="N3984" s="323" t="str">
        <f t="shared" si="1844"/>
        <v/>
      </c>
      <c r="O3984" s="323" t="str">
        <f t="shared" si="1845"/>
        <v/>
      </c>
      <c r="P3984" s="323" t="str">
        <f t="shared" si="1846"/>
        <v/>
      </c>
      <c r="R3984" s="323" t="str">
        <f t="shared" si="1847"/>
        <v/>
      </c>
      <c r="X3984" s="322" t="str">
        <f t="shared" si="1822"/>
        <v/>
      </c>
      <c r="Y3984" s="322" t="str">
        <f t="shared" si="1823"/>
        <v/>
      </c>
      <c r="Z3984" s="322" t="str">
        <f t="shared" si="1824"/>
        <v/>
      </c>
      <c r="AA3984" s="322" t="str">
        <f t="shared" si="1825"/>
        <v/>
      </c>
      <c r="AB3984" s="322" t="str">
        <f t="shared" si="1826"/>
        <v/>
      </c>
      <c r="AC3984" s="322" t="str">
        <f t="shared" si="1827"/>
        <v/>
      </c>
      <c r="AD3984" s="322" t="str">
        <f t="shared" si="1828"/>
        <v/>
      </c>
      <c r="AE3984" s="322" t="str">
        <f t="shared" si="1829"/>
        <v/>
      </c>
      <c r="AF3984" s="322" t="str">
        <f t="shared" si="1830"/>
        <v/>
      </c>
      <c r="AG3984" s="322" t="str">
        <f t="shared" si="1831"/>
        <v/>
      </c>
      <c r="AI3984">
        <f t="shared" si="1832"/>
        <v>0</v>
      </c>
      <c r="AJ3984">
        <f t="shared" si="1833"/>
        <v>0</v>
      </c>
      <c r="AK3984">
        <f t="shared" si="1834"/>
        <v>0</v>
      </c>
      <c r="AL3984">
        <f t="shared" si="1835"/>
        <v>0</v>
      </c>
      <c r="AM3984">
        <f t="shared" si="1836"/>
        <v>0</v>
      </c>
      <c r="AN3984">
        <f t="shared" si="1837"/>
        <v>0</v>
      </c>
      <c r="AO3984">
        <f t="shared" si="1838"/>
        <v>0</v>
      </c>
      <c r="AP3984">
        <f t="shared" si="1839"/>
        <v>0</v>
      </c>
      <c r="AQ3984">
        <f t="shared" si="1840"/>
        <v>0</v>
      </c>
      <c r="AR3984">
        <f t="shared" si="1841"/>
        <v>0</v>
      </c>
      <c r="AT3984">
        <f t="shared" si="1849"/>
        <v>0</v>
      </c>
      <c r="AU3984">
        <f t="shared" si="1850"/>
        <v>0</v>
      </c>
      <c r="AZ3984">
        <f t="shared" si="1842"/>
        <v>0</v>
      </c>
      <c r="BA3984" t="str">
        <f t="shared" si="1848"/>
        <v/>
      </c>
      <c r="BB3984" t="str">
        <f t="shared" si="1843"/>
        <v/>
      </c>
    </row>
    <row r="3985" spans="2:54" x14ac:dyDescent="0.15">
      <c r="B3985" s="347"/>
      <c r="C3985" s="347"/>
      <c r="D3985" s="347"/>
      <c r="E3985" s="347"/>
      <c r="F3985" s="347"/>
      <c r="G3985" s="347"/>
      <c r="H3985" s="347"/>
      <c r="I3985" s="347"/>
      <c r="J3985" s="347"/>
      <c r="K3985" s="347"/>
      <c r="N3985" s="323" t="str">
        <f t="shared" si="1844"/>
        <v/>
      </c>
      <c r="O3985" s="323" t="str">
        <f t="shared" si="1845"/>
        <v/>
      </c>
      <c r="P3985" s="323" t="str">
        <f t="shared" si="1846"/>
        <v/>
      </c>
      <c r="R3985" s="323" t="str">
        <f t="shared" si="1847"/>
        <v/>
      </c>
      <c r="X3985" s="322" t="str">
        <f t="shared" ref="X3985:X4048" si="1851">IF(B3985&lt;&gt;"",B3985-1,"")</f>
        <v/>
      </c>
      <c r="Y3985" s="322" t="str">
        <f t="shared" ref="Y3985:Y4048" si="1852">IF(C3985&lt;&gt;"",5-C3985,"")</f>
        <v/>
      </c>
      <c r="Z3985" s="322" t="str">
        <f t="shared" ref="Z3985:Z4048" si="1853">IF(D3985&lt;&gt;"",D3985-1,"")</f>
        <v/>
      </c>
      <c r="AA3985" s="322" t="str">
        <f t="shared" ref="AA3985:AA4048" si="1854">IF(E3985&lt;&gt;"",5-E3985,"")</f>
        <v/>
      </c>
      <c r="AB3985" s="322" t="str">
        <f t="shared" ref="AB3985:AB4048" si="1855">IF(F3985&lt;&gt;"",F3985-1,"")</f>
        <v/>
      </c>
      <c r="AC3985" s="322" t="str">
        <f t="shared" ref="AC3985:AC4048" si="1856">IF(G3985&lt;&gt;"",5-G3985,"")</f>
        <v/>
      </c>
      <c r="AD3985" s="322" t="str">
        <f t="shared" ref="AD3985:AD4048" si="1857">IF(H3985&lt;&gt;"",H3985-1,"")</f>
        <v/>
      </c>
      <c r="AE3985" s="322" t="str">
        <f t="shared" ref="AE3985:AE4048" si="1858">IF(I3985&lt;&gt;"",5-I3985,"")</f>
        <v/>
      </c>
      <c r="AF3985" s="322" t="str">
        <f t="shared" ref="AF3985:AF4048" si="1859">IF(J3985&lt;&gt;"",J3985-1,"")</f>
        <v/>
      </c>
      <c r="AG3985" s="322" t="str">
        <f t="shared" ref="AG3985:AG4048" si="1860">IF(K3985&lt;&gt;"",5-K3985,"")</f>
        <v/>
      </c>
      <c r="AI3985">
        <f t="shared" si="1832"/>
        <v>0</v>
      </c>
      <c r="AJ3985">
        <f t="shared" si="1833"/>
        <v>0</v>
      </c>
      <c r="AK3985">
        <f t="shared" si="1834"/>
        <v>0</v>
      </c>
      <c r="AL3985">
        <f t="shared" si="1835"/>
        <v>0</v>
      </c>
      <c r="AM3985">
        <f t="shared" si="1836"/>
        <v>0</v>
      </c>
      <c r="AN3985">
        <f t="shared" si="1837"/>
        <v>0</v>
      </c>
      <c r="AO3985">
        <f t="shared" si="1838"/>
        <v>0</v>
      </c>
      <c r="AP3985">
        <f t="shared" si="1839"/>
        <v>0</v>
      </c>
      <c r="AQ3985">
        <f t="shared" si="1840"/>
        <v>0</v>
      </c>
      <c r="AR3985">
        <f t="shared" si="1841"/>
        <v>0</v>
      </c>
      <c r="AT3985">
        <f t="shared" si="1849"/>
        <v>0</v>
      </c>
      <c r="AU3985">
        <f t="shared" si="1850"/>
        <v>0</v>
      </c>
      <c r="AZ3985">
        <f t="shared" si="1842"/>
        <v>0</v>
      </c>
      <c r="BA3985" t="str">
        <f t="shared" si="1848"/>
        <v/>
      </c>
      <c r="BB3985" t="str">
        <f t="shared" si="1843"/>
        <v/>
      </c>
    </row>
    <row r="3986" spans="2:54" x14ac:dyDescent="0.15">
      <c r="B3986" s="347"/>
      <c r="C3986" s="347"/>
      <c r="D3986" s="347"/>
      <c r="E3986" s="347"/>
      <c r="F3986" s="347"/>
      <c r="G3986" s="347"/>
      <c r="H3986" s="347"/>
      <c r="I3986" s="347"/>
      <c r="J3986" s="347"/>
      <c r="K3986" s="347"/>
      <c r="N3986" s="323" t="str">
        <f t="shared" si="1844"/>
        <v/>
      </c>
      <c r="O3986" s="323" t="str">
        <f t="shared" si="1845"/>
        <v/>
      </c>
      <c r="P3986" s="323" t="str">
        <f t="shared" si="1846"/>
        <v/>
      </c>
      <c r="R3986" s="323" t="str">
        <f t="shared" si="1847"/>
        <v/>
      </c>
      <c r="X3986" s="322" t="str">
        <f t="shared" si="1851"/>
        <v/>
      </c>
      <c r="Y3986" s="322" t="str">
        <f t="shared" si="1852"/>
        <v/>
      </c>
      <c r="Z3986" s="322" t="str">
        <f t="shared" si="1853"/>
        <v/>
      </c>
      <c r="AA3986" s="322" t="str">
        <f t="shared" si="1854"/>
        <v/>
      </c>
      <c r="AB3986" s="322" t="str">
        <f t="shared" si="1855"/>
        <v/>
      </c>
      <c r="AC3986" s="322" t="str">
        <f t="shared" si="1856"/>
        <v/>
      </c>
      <c r="AD3986" s="322" t="str">
        <f t="shared" si="1857"/>
        <v/>
      </c>
      <c r="AE3986" s="322" t="str">
        <f t="shared" si="1858"/>
        <v/>
      </c>
      <c r="AF3986" s="322" t="str">
        <f t="shared" si="1859"/>
        <v/>
      </c>
      <c r="AG3986" s="322" t="str">
        <f t="shared" si="1860"/>
        <v/>
      </c>
      <c r="AI3986">
        <f t="shared" si="1832"/>
        <v>0</v>
      </c>
      <c r="AJ3986">
        <f t="shared" si="1833"/>
        <v>0</v>
      </c>
      <c r="AK3986">
        <f t="shared" si="1834"/>
        <v>0</v>
      </c>
      <c r="AL3986">
        <f t="shared" si="1835"/>
        <v>0</v>
      </c>
      <c r="AM3986">
        <f t="shared" si="1836"/>
        <v>0</v>
      </c>
      <c r="AN3986">
        <f t="shared" si="1837"/>
        <v>0</v>
      </c>
      <c r="AO3986">
        <f t="shared" si="1838"/>
        <v>0</v>
      </c>
      <c r="AP3986">
        <f t="shared" si="1839"/>
        <v>0</v>
      </c>
      <c r="AQ3986">
        <f t="shared" si="1840"/>
        <v>0</v>
      </c>
      <c r="AR3986">
        <f t="shared" si="1841"/>
        <v>0</v>
      </c>
      <c r="AT3986">
        <f t="shared" si="1849"/>
        <v>0</v>
      </c>
      <c r="AU3986">
        <f t="shared" si="1850"/>
        <v>0</v>
      </c>
      <c r="AZ3986">
        <f t="shared" si="1842"/>
        <v>0</v>
      </c>
      <c r="BA3986" t="str">
        <f t="shared" si="1848"/>
        <v/>
      </c>
      <c r="BB3986" t="str">
        <f t="shared" si="1843"/>
        <v/>
      </c>
    </row>
    <row r="3987" spans="2:54" x14ac:dyDescent="0.15">
      <c r="B3987" s="347"/>
      <c r="C3987" s="347"/>
      <c r="D3987" s="347"/>
      <c r="E3987" s="347"/>
      <c r="F3987" s="347"/>
      <c r="G3987" s="347"/>
      <c r="H3987" s="347"/>
      <c r="I3987" s="347"/>
      <c r="J3987" s="347"/>
      <c r="K3987" s="347"/>
      <c r="N3987" s="323" t="str">
        <f t="shared" si="1844"/>
        <v/>
      </c>
      <c r="O3987" s="323" t="str">
        <f t="shared" si="1845"/>
        <v/>
      </c>
      <c r="P3987" s="323" t="str">
        <f t="shared" si="1846"/>
        <v/>
      </c>
      <c r="R3987" s="323" t="str">
        <f t="shared" si="1847"/>
        <v/>
      </c>
      <c r="X3987" s="322" t="str">
        <f t="shared" si="1851"/>
        <v/>
      </c>
      <c r="Y3987" s="322" t="str">
        <f t="shared" si="1852"/>
        <v/>
      </c>
      <c r="Z3987" s="322" t="str">
        <f t="shared" si="1853"/>
        <v/>
      </c>
      <c r="AA3987" s="322" t="str">
        <f t="shared" si="1854"/>
        <v/>
      </c>
      <c r="AB3987" s="322" t="str">
        <f t="shared" si="1855"/>
        <v/>
      </c>
      <c r="AC3987" s="322" t="str">
        <f t="shared" si="1856"/>
        <v/>
      </c>
      <c r="AD3987" s="322" t="str">
        <f t="shared" si="1857"/>
        <v/>
      </c>
      <c r="AE3987" s="322" t="str">
        <f t="shared" si="1858"/>
        <v/>
      </c>
      <c r="AF3987" s="322" t="str">
        <f t="shared" si="1859"/>
        <v/>
      </c>
      <c r="AG3987" s="322" t="str">
        <f t="shared" si="1860"/>
        <v/>
      </c>
      <c r="AI3987">
        <f t="shared" si="1832"/>
        <v>0</v>
      </c>
      <c r="AJ3987">
        <f t="shared" si="1833"/>
        <v>0</v>
      </c>
      <c r="AK3987">
        <f t="shared" si="1834"/>
        <v>0</v>
      </c>
      <c r="AL3987">
        <f t="shared" si="1835"/>
        <v>0</v>
      </c>
      <c r="AM3987">
        <f t="shared" si="1836"/>
        <v>0</v>
      </c>
      <c r="AN3987">
        <f t="shared" si="1837"/>
        <v>0</v>
      </c>
      <c r="AO3987">
        <f t="shared" si="1838"/>
        <v>0</v>
      </c>
      <c r="AP3987">
        <f t="shared" si="1839"/>
        <v>0</v>
      </c>
      <c r="AQ3987">
        <f t="shared" si="1840"/>
        <v>0</v>
      </c>
      <c r="AR3987">
        <f t="shared" si="1841"/>
        <v>0</v>
      </c>
      <c r="AT3987">
        <f t="shared" si="1849"/>
        <v>0</v>
      </c>
      <c r="AU3987">
        <f t="shared" si="1850"/>
        <v>0</v>
      </c>
      <c r="AZ3987">
        <f t="shared" si="1842"/>
        <v>0</v>
      </c>
      <c r="BA3987" t="str">
        <f t="shared" si="1848"/>
        <v/>
      </c>
      <c r="BB3987" t="str">
        <f t="shared" si="1843"/>
        <v/>
      </c>
    </row>
    <row r="3988" spans="2:54" x14ac:dyDescent="0.15">
      <c r="B3988" s="347"/>
      <c r="C3988" s="347"/>
      <c r="D3988" s="347"/>
      <c r="E3988" s="347"/>
      <c r="F3988" s="347"/>
      <c r="G3988" s="347"/>
      <c r="H3988" s="347"/>
      <c r="I3988" s="347"/>
      <c r="J3988" s="347"/>
      <c r="K3988" s="347"/>
      <c r="N3988" s="323" t="str">
        <f t="shared" si="1844"/>
        <v/>
      </c>
      <c r="O3988" s="323" t="str">
        <f t="shared" si="1845"/>
        <v/>
      </c>
      <c r="P3988" s="323" t="str">
        <f t="shared" si="1846"/>
        <v/>
      </c>
      <c r="R3988" s="323" t="str">
        <f t="shared" si="1847"/>
        <v/>
      </c>
      <c r="X3988" s="322" t="str">
        <f t="shared" si="1851"/>
        <v/>
      </c>
      <c r="Y3988" s="322" t="str">
        <f t="shared" si="1852"/>
        <v/>
      </c>
      <c r="Z3988" s="322" t="str">
        <f t="shared" si="1853"/>
        <v/>
      </c>
      <c r="AA3988" s="322" t="str">
        <f t="shared" si="1854"/>
        <v/>
      </c>
      <c r="AB3988" s="322" t="str">
        <f t="shared" si="1855"/>
        <v/>
      </c>
      <c r="AC3988" s="322" t="str">
        <f t="shared" si="1856"/>
        <v/>
      </c>
      <c r="AD3988" s="322" t="str">
        <f t="shared" si="1857"/>
        <v/>
      </c>
      <c r="AE3988" s="322" t="str">
        <f t="shared" si="1858"/>
        <v/>
      </c>
      <c r="AF3988" s="322" t="str">
        <f t="shared" si="1859"/>
        <v/>
      </c>
      <c r="AG3988" s="322" t="str">
        <f t="shared" si="1860"/>
        <v/>
      </c>
      <c r="AI3988">
        <f t="shared" si="1832"/>
        <v>0</v>
      </c>
      <c r="AJ3988">
        <f t="shared" si="1833"/>
        <v>0</v>
      </c>
      <c r="AK3988">
        <f t="shared" si="1834"/>
        <v>0</v>
      </c>
      <c r="AL3988">
        <f t="shared" si="1835"/>
        <v>0</v>
      </c>
      <c r="AM3988">
        <f t="shared" si="1836"/>
        <v>0</v>
      </c>
      <c r="AN3988">
        <f t="shared" si="1837"/>
        <v>0</v>
      </c>
      <c r="AO3988">
        <f t="shared" si="1838"/>
        <v>0</v>
      </c>
      <c r="AP3988">
        <f t="shared" si="1839"/>
        <v>0</v>
      </c>
      <c r="AQ3988">
        <f t="shared" si="1840"/>
        <v>0</v>
      </c>
      <c r="AR3988">
        <f t="shared" si="1841"/>
        <v>0</v>
      </c>
      <c r="AT3988">
        <f t="shared" si="1849"/>
        <v>0</v>
      </c>
      <c r="AU3988">
        <f t="shared" si="1850"/>
        <v>0</v>
      </c>
      <c r="AZ3988">
        <f t="shared" si="1842"/>
        <v>0</v>
      </c>
      <c r="BA3988" t="str">
        <f t="shared" si="1848"/>
        <v/>
      </c>
      <c r="BB3988" t="str">
        <f t="shared" si="1843"/>
        <v/>
      </c>
    </row>
    <row r="3989" spans="2:54" x14ac:dyDescent="0.15">
      <c r="B3989" s="347"/>
      <c r="C3989" s="347"/>
      <c r="D3989" s="347"/>
      <c r="E3989" s="347"/>
      <c r="F3989" s="347"/>
      <c r="G3989" s="347"/>
      <c r="H3989" s="347"/>
      <c r="I3989" s="347"/>
      <c r="J3989" s="347"/>
      <c r="K3989" s="347"/>
      <c r="N3989" s="323" t="str">
        <f t="shared" si="1844"/>
        <v/>
      </c>
      <c r="O3989" s="323" t="str">
        <f t="shared" si="1845"/>
        <v/>
      </c>
      <c r="P3989" s="323" t="str">
        <f t="shared" si="1846"/>
        <v/>
      </c>
      <c r="R3989" s="323" t="str">
        <f t="shared" si="1847"/>
        <v/>
      </c>
      <c r="X3989" s="322" t="str">
        <f t="shared" si="1851"/>
        <v/>
      </c>
      <c r="Y3989" s="322" t="str">
        <f t="shared" si="1852"/>
        <v/>
      </c>
      <c r="Z3989" s="322" t="str">
        <f t="shared" si="1853"/>
        <v/>
      </c>
      <c r="AA3989" s="322" t="str">
        <f t="shared" si="1854"/>
        <v/>
      </c>
      <c r="AB3989" s="322" t="str">
        <f t="shared" si="1855"/>
        <v/>
      </c>
      <c r="AC3989" s="322" t="str">
        <f t="shared" si="1856"/>
        <v/>
      </c>
      <c r="AD3989" s="322" t="str">
        <f t="shared" si="1857"/>
        <v/>
      </c>
      <c r="AE3989" s="322" t="str">
        <f t="shared" si="1858"/>
        <v/>
      </c>
      <c r="AF3989" s="322" t="str">
        <f t="shared" si="1859"/>
        <v/>
      </c>
      <c r="AG3989" s="322" t="str">
        <f t="shared" si="1860"/>
        <v/>
      </c>
      <c r="AI3989">
        <f t="shared" si="1832"/>
        <v>0</v>
      </c>
      <c r="AJ3989">
        <f t="shared" si="1833"/>
        <v>0</v>
      </c>
      <c r="AK3989">
        <f t="shared" si="1834"/>
        <v>0</v>
      </c>
      <c r="AL3989">
        <f t="shared" si="1835"/>
        <v>0</v>
      </c>
      <c r="AM3989">
        <f t="shared" si="1836"/>
        <v>0</v>
      </c>
      <c r="AN3989">
        <f t="shared" si="1837"/>
        <v>0</v>
      </c>
      <c r="AO3989">
        <f t="shared" si="1838"/>
        <v>0</v>
      </c>
      <c r="AP3989">
        <f t="shared" si="1839"/>
        <v>0</v>
      </c>
      <c r="AQ3989">
        <f t="shared" si="1840"/>
        <v>0</v>
      </c>
      <c r="AR3989">
        <f t="shared" si="1841"/>
        <v>0</v>
      </c>
      <c r="AT3989">
        <f t="shared" si="1849"/>
        <v>0</v>
      </c>
      <c r="AU3989">
        <f t="shared" si="1850"/>
        <v>0</v>
      </c>
      <c r="AZ3989">
        <f t="shared" si="1842"/>
        <v>0</v>
      </c>
      <c r="BA3989" t="str">
        <f t="shared" si="1848"/>
        <v/>
      </c>
      <c r="BB3989" t="str">
        <f t="shared" si="1843"/>
        <v/>
      </c>
    </row>
    <row r="3990" spans="2:54" x14ac:dyDescent="0.15">
      <c r="B3990" s="347"/>
      <c r="C3990" s="347"/>
      <c r="D3990" s="347"/>
      <c r="E3990" s="347"/>
      <c r="F3990" s="347"/>
      <c r="G3990" s="347"/>
      <c r="H3990" s="347"/>
      <c r="I3990" s="347"/>
      <c r="J3990" s="347"/>
      <c r="K3990" s="347"/>
      <c r="N3990" s="323" t="str">
        <f t="shared" si="1844"/>
        <v/>
      </c>
      <c r="O3990" s="323" t="str">
        <f t="shared" si="1845"/>
        <v/>
      </c>
      <c r="P3990" s="323" t="str">
        <f t="shared" si="1846"/>
        <v/>
      </c>
      <c r="R3990" s="323" t="str">
        <f t="shared" si="1847"/>
        <v/>
      </c>
      <c r="X3990" s="322" t="str">
        <f t="shared" si="1851"/>
        <v/>
      </c>
      <c r="Y3990" s="322" t="str">
        <f t="shared" si="1852"/>
        <v/>
      </c>
      <c r="Z3990" s="322" t="str">
        <f t="shared" si="1853"/>
        <v/>
      </c>
      <c r="AA3990" s="322" t="str">
        <f t="shared" si="1854"/>
        <v/>
      </c>
      <c r="AB3990" s="322" t="str">
        <f t="shared" si="1855"/>
        <v/>
      </c>
      <c r="AC3990" s="322" t="str">
        <f t="shared" si="1856"/>
        <v/>
      </c>
      <c r="AD3990" s="322" t="str">
        <f t="shared" si="1857"/>
        <v/>
      </c>
      <c r="AE3990" s="322" t="str">
        <f t="shared" si="1858"/>
        <v/>
      </c>
      <c r="AF3990" s="322" t="str">
        <f t="shared" si="1859"/>
        <v/>
      </c>
      <c r="AG3990" s="322" t="str">
        <f t="shared" si="1860"/>
        <v/>
      </c>
      <c r="AI3990">
        <f t="shared" ref="AI3990:AI4053" si="1861">B3990</f>
        <v>0</v>
      </c>
      <c r="AJ3990">
        <f t="shared" ref="AJ3990:AJ4053" si="1862">D3990</f>
        <v>0</v>
      </c>
      <c r="AK3990">
        <f t="shared" ref="AK3990:AK4053" si="1863">F3990</f>
        <v>0</v>
      </c>
      <c r="AL3990">
        <f t="shared" ref="AL3990:AL4053" si="1864">H3990</f>
        <v>0</v>
      </c>
      <c r="AM3990">
        <f t="shared" ref="AM3990:AM4053" si="1865">J3990</f>
        <v>0</v>
      </c>
      <c r="AN3990">
        <f t="shared" ref="AN3990:AN4053" si="1866">C3990</f>
        <v>0</v>
      </c>
      <c r="AO3990">
        <f t="shared" ref="AO3990:AO4053" si="1867">E3990</f>
        <v>0</v>
      </c>
      <c r="AP3990">
        <f t="shared" ref="AP3990:AP4053" si="1868">G3990</f>
        <v>0</v>
      </c>
      <c r="AQ3990">
        <f t="shared" ref="AQ3990:AQ4053" si="1869">I3990</f>
        <v>0</v>
      </c>
      <c r="AR3990">
        <f t="shared" ref="AR3990:AR4053" si="1870">K3990</f>
        <v>0</v>
      </c>
      <c r="AT3990">
        <f t="shared" si="1849"/>
        <v>0</v>
      </c>
      <c r="AU3990">
        <f t="shared" si="1850"/>
        <v>0</v>
      </c>
      <c r="AZ3990">
        <f t="shared" si="1842"/>
        <v>0</v>
      </c>
      <c r="BA3990" t="str">
        <f t="shared" si="1848"/>
        <v/>
      </c>
      <c r="BB3990" t="str">
        <f t="shared" si="1843"/>
        <v/>
      </c>
    </row>
    <row r="3991" spans="2:54" x14ac:dyDescent="0.15">
      <c r="B3991" s="347"/>
      <c r="C3991" s="347"/>
      <c r="D3991" s="347"/>
      <c r="E3991" s="347"/>
      <c r="F3991" s="347"/>
      <c r="G3991" s="347"/>
      <c r="H3991" s="347"/>
      <c r="I3991" s="347"/>
      <c r="J3991" s="347"/>
      <c r="K3991" s="347"/>
      <c r="N3991" s="323" t="str">
        <f t="shared" si="1844"/>
        <v/>
      </c>
      <c r="O3991" s="323" t="str">
        <f t="shared" si="1845"/>
        <v/>
      </c>
      <c r="P3991" s="323" t="str">
        <f t="shared" si="1846"/>
        <v/>
      </c>
      <c r="R3991" s="323" t="str">
        <f t="shared" si="1847"/>
        <v/>
      </c>
      <c r="X3991" s="322" t="str">
        <f t="shared" si="1851"/>
        <v/>
      </c>
      <c r="Y3991" s="322" t="str">
        <f t="shared" si="1852"/>
        <v/>
      </c>
      <c r="Z3991" s="322" t="str">
        <f t="shared" si="1853"/>
        <v/>
      </c>
      <c r="AA3991" s="322" t="str">
        <f t="shared" si="1854"/>
        <v/>
      </c>
      <c r="AB3991" s="322" t="str">
        <f t="shared" si="1855"/>
        <v/>
      </c>
      <c r="AC3991" s="322" t="str">
        <f t="shared" si="1856"/>
        <v/>
      </c>
      <c r="AD3991" s="322" t="str">
        <f t="shared" si="1857"/>
        <v/>
      </c>
      <c r="AE3991" s="322" t="str">
        <f t="shared" si="1858"/>
        <v/>
      </c>
      <c r="AF3991" s="322" t="str">
        <f t="shared" si="1859"/>
        <v/>
      </c>
      <c r="AG3991" s="322" t="str">
        <f t="shared" si="1860"/>
        <v/>
      </c>
      <c r="AI3991">
        <f t="shared" si="1861"/>
        <v>0</v>
      </c>
      <c r="AJ3991">
        <f t="shared" si="1862"/>
        <v>0</v>
      </c>
      <c r="AK3991">
        <f t="shared" si="1863"/>
        <v>0</v>
      </c>
      <c r="AL3991">
        <f t="shared" si="1864"/>
        <v>0</v>
      </c>
      <c r="AM3991">
        <f t="shared" si="1865"/>
        <v>0</v>
      </c>
      <c r="AN3991">
        <f t="shared" si="1866"/>
        <v>0</v>
      </c>
      <c r="AO3991">
        <f t="shared" si="1867"/>
        <v>0</v>
      </c>
      <c r="AP3991">
        <f t="shared" si="1868"/>
        <v>0</v>
      </c>
      <c r="AQ3991">
        <f t="shared" si="1869"/>
        <v>0</v>
      </c>
      <c r="AR3991">
        <f t="shared" si="1870"/>
        <v>0</v>
      </c>
      <c r="AT3991">
        <f t="shared" si="1849"/>
        <v>0</v>
      </c>
      <c r="AU3991">
        <f t="shared" si="1850"/>
        <v>0</v>
      </c>
      <c r="AZ3991">
        <f t="shared" si="1842"/>
        <v>0</v>
      </c>
      <c r="BA3991" t="str">
        <f t="shared" si="1848"/>
        <v/>
      </c>
      <c r="BB3991" t="str">
        <f t="shared" si="1843"/>
        <v/>
      </c>
    </row>
    <row r="3992" spans="2:54" x14ac:dyDescent="0.15">
      <c r="B3992" s="347"/>
      <c r="C3992" s="347"/>
      <c r="D3992" s="347"/>
      <c r="E3992" s="347"/>
      <c r="F3992" s="347"/>
      <c r="G3992" s="347"/>
      <c r="H3992" s="347"/>
      <c r="I3992" s="347"/>
      <c r="J3992" s="347"/>
      <c r="K3992" s="347"/>
      <c r="N3992" s="323" t="str">
        <f t="shared" si="1844"/>
        <v/>
      </c>
      <c r="O3992" s="323" t="str">
        <f t="shared" si="1845"/>
        <v/>
      </c>
      <c r="P3992" s="323" t="str">
        <f t="shared" si="1846"/>
        <v/>
      </c>
      <c r="R3992" s="323" t="str">
        <f t="shared" si="1847"/>
        <v/>
      </c>
      <c r="X3992" s="322" t="str">
        <f t="shared" si="1851"/>
        <v/>
      </c>
      <c r="Y3992" s="322" t="str">
        <f t="shared" si="1852"/>
        <v/>
      </c>
      <c r="Z3992" s="322" t="str">
        <f t="shared" si="1853"/>
        <v/>
      </c>
      <c r="AA3992" s="322" t="str">
        <f t="shared" si="1854"/>
        <v/>
      </c>
      <c r="AB3992" s="322" t="str">
        <f t="shared" si="1855"/>
        <v/>
      </c>
      <c r="AC3992" s="322" t="str">
        <f t="shared" si="1856"/>
        <v/>
      </c>
      <c r="AD3992" s="322" t="str">
        <f t="shared" si="1857"/>
        <v/>
      </c>
      <c r="AE3992" s="322" t="str">
        <f t="shared" si="1858"/>
        <v/>
      </c>
      <c r="AF3992" s="322" t="str">
        <f t="shared" si="1859"/>
        <v/>
      </c>
      <c r="AG3992" s="322" t="str">
        <f t="shared" si="1860"/>
        <v/>
      </c>
      <c r="AI3992">
        <f t="shared" si="1861"/>
        <v>0</v>
      </c>
      <c r="AJ3992">
        <f t="shared" si="1862"/>
        <v>0</v>
      </c>
      <c r="AK3992">
        <f t="shared" si="1863"/>
        <v>0</v>
      </c>
      <c r="AL3992">
        <f t="shared" si="1864"/>
        <v>0</v>
      </c>
      <c r="AM3992">
        <f t="shared" si="1865"/>
        <v>0</v>
      </c>
      <c r="AN3992">
        <f t="shared" si="1866"/>
        <v>0</v>
      </c>
      <c r="AO3992">
        <f t="shared" si="1867"/>
        <v>0</v>
      </c>
      <c r="AP3992">
        <f t="shared" si="1868"/>
        <v>0</v>
      </c>
      <c r="AQ3992">
        <f t="shared" si="1869"/>
        <v>0</v>
      </c>
      <c r="AR3992">
        <f t="shared" si="1870"/>
        <v>0</v>
      </c>
      <c r="AT3992">
        <f t="shared" si="1849"/>
        <v>0</v>
      </c>
      <c r="AU3992">
        <f t="shared" si="1850"/>
        <v>0</v>
      </c>
      <c r="AZ3992">
        <f t="shared" si="1842"/>
        <v>0</v>
      </c>
      <c r="BA3992" t="str">
        <f t="shared" si="1848"/>
        <v/>
      </c>
      <c r="BB3992" t="str">
        <f t="shared" si="1843"/>
        <v/>
      </c>
    </row>
    <row r="3993" spans="2:54" x14ac:dyDescent="0.15">
      <c r="B3993" s="347"/>
      <c r="C3993" s="347"/>
      <c r="D3993" s="347"/>
      <c r="E3993" s="347"/>
      <c r="F3993" s="347"/>
      <c r="G3993" s="347"/>
      <c r="H3993" s="347"/>
      <c r="I3993" s="347"/>
      <c r="J3993" s="347"/>
      <c r="K3993" s="347"/>
      <c r="N3993" s="323" t="str">
        <f t="shared" si="1844"/>
        <v/>
      </c>
      <c r="O3993" s="323" t="str">
        <f t="shared" si="1845"/>
        <v/>
      </c>
      <c r="P3993" s="323" t="str">
        <f t="shared" si="1846"/>
        <v/>
      </c>
      <c r="R3993" s="323" t="str">
        <f t="shared" si="1847"/>
        <v/>
      </c>
      <c r="X3993" s="322" t="str">
        <f t="shared" si="1851"/>
        <v/>
      </c>
      <c r="Y3993" s="322" t="str">
        <f t="shared" si="1852"/>
        <v/>
      </c>
      <c r="Z3993" s="322" t="str">
        <f t="shared" si="1853"/>
        <v/>
      </c>
      <c r="AA3993" s="322" t="str">
        <f t="shared" si="1854"/>
        <v/>
      </c>
      <c r="AB3993" s="322" t="str">
        <f t="shared" si="1855"/>
        <v/>
      </c>
      <c r="AC3993" s="322" t="str">
        <f t="shared" si="1856"/>
        <v/>
      </c>
      <c r="AD3993" s="322" t="str">
        <f t="shared" si="1857"/>
        <v/>
      </c>
      <c r="AE3993" s="322" t="str">
        <f t="shared" si="1858"/>
        <v/>
      </c>
      <c r="AF3993" s="322" t="str">
        <f t="shared" si="1859"/>
        <v/>
      </c>
      <c r="AG3993" s="322" t="str">
        <f t="shared" si="1860"/>
        <v/>
      </c>
      <c r="AI3993">
        <f t="shared" si="1861"/>
        <v>0</v>
      </c>
      <c r="AJ3993">
        <f t="shared" si="1862"/>
        <v>0</v>
      </c>
      <c r="AK3993">
        <f t="shared" si="1863"/>
        <v>0</v>
      </c>
      <c r="AL3993">
        <f t="shared" si="1864"/>
        <v>0</v>
      </c>
      <c r="AM3993">
        <f t="shared" si="1865"/>
        <v>0</v>
      </c>
      <c r="AN3993">
        <f t="shared" si="1866"/>
        <v>0</v>
      </c>
      <c r="AO3993">
        <f t="shared" si="1867"/>
        <v>0</v>
      </c>
      <c r="AP3993">
        <f t="shared" si="1868"/>
        <v>0</v>
      </c>
      <c r="AQ3993">
        <f t="shared" si="1869"/>
        <v>0</v>
      </c>
      <c r="AR3993">
        <f t="shared" si="1870"/>
        <v>0</v>
      </c>
      <c r="AT3993">
        <f t="shared" si="1849"/>
        <v>0</v>
      </c>
      <c r="AU3993">
        <f t="shared" si="1850"/>
        <v>0</v>
      </c>
      <c r="AZ3993">
        <f t="shared" si="1842"/>
        <v>0</v>
      </c>
      <c r="BA3993" t="str">
        <f t="shared" si="1848"/>
        <v/>
      </c>
      <c r="BB3993" t="str">
        <f t="shared" si="1843"/>
        <v/>
      </c>
    </row>
    <row r="3994" spans="2:54" x14ac:dyDescent="0.15">
      <c r="B3994" s="347"/>
      <c r="C3994" s="347"/>
      <c r="D3994" s="347"/>
      <c r="E3994" s="347"/>
      <c r="F3994" s="347"/>
      <c r="G3994" s="347"/>
      <c r="H3994" s="347"/>
      <c r="I3994" s="347"/>
      <c r="J3994" s="347"/>
      <c r="K3994" s="347"/>
      <c r="N3994" s="323" t="str">
        <f t="shared" si="1844"/>
        <v/>
      </c>
      <c r="O3994" s="323" t="str">
        <f t="shared" si="1845"/>
        <v/>
      </c>
      <c r="P3994" s="323" t="str">
        <f t="shared" si="1846"/>
        <v/>
      </c>
      <c r="R3994" s="323" t="str">
        <f t="shared" si="1847"/>
        <v/>
      </c>
      <c r="X3994" s="322" t="str">
        <f t="shared" si="1851"/>
        <v/>
      </c>
      <c r="Y3994" s="322" t="str">
        <f t="shared" si="1852"/>
        <v/>
      </c>
      <c r="Z3994" s="322" t="str">
        <f t="shared" si="1853"/>
        <v/>
      </c>
      <c r="AA3994" s="322" t="str">
        <f t="shared" si="1854"/>
        <v/>
      </c>
      <c r="AB3994" s="322" t="str">
        <f t="shared" si="1855"/>
        <v/>
      </c>
      <c r="AC3994" s="322" t="str">
        <f t="shared" si="1856"/>
        <v/>
      </c>
      <c r="AD3994" s="322" t="str">
        <f t="shared" si="1857"/>
        <v/>
      </c>
      <c r="AE3994" s="322" t="str">
        <f t="shared" si="1858"/>
        <v/>
      </c>
      <c r="AF3994" s="322" t="str">
        <f t="shared" si="1859"/>
        <v/>
      </c>
      <c r="AG3994" s="322" t="str">
        <f t="shared" si="1860"/>
        <v/>
      </c>
      <c r="AI3994">
        <f t="shared" si="1861"/>
        <v>0</v>
      </c>
      <c r="AJ3994">
        <f t="shared" si="1862"/>
        <v>0</v>
      </c>
      <c r="AK3994">
        <f t="shared" si="1863"/>
        <v>0</v>
      </c>
      <c r="AL3994">
        <f t="shared" si="1864"/>
        <v>0</v>
      </c>
      <c r="AM3994">
        <f t="shared" si="1865"/>
        <v>0</v>
      </c>
      <c r="AN3994">
        <f t="shared" si="1866"/>
        <v>0</v>
      </c>
      <c r="AO3994">
        <f t="shared" si="1867"/>
        <v>0</v>
      </c>
      <c r="AP3994">
        <f t="shared" si="1868"/>
        <v>0</v>
      </c>
      <c r="AQ3994">
        <f t="shared" si="1869"/>
        <v>0</v>
      </c>
      <c r="AR3994">
        <f t="shared" si="1870"/>
        <v>0</v>
      </c>
      <c r="AT3994">
        <f t="shared" si="1849"/>
        <v>0</v>
      </c>
      <c r="AU3994">
        <f t="shared" si="1850"/>
        <v>0</v>
      </c>
      <c r="AZ3994">
        <f t="shared" si="1842"/>
        <v>0</v>
      </c>
      <c r="BA3994" t="str">
        <f t="shared" si="1848"/>
        <v/>
      </c>
      <c r="BB3994" t="str">
        <f t="shared" si="1843"/>
        <v/>
      </c>
    </row>
    <row r="3995" spans="2:54" x14ac:dyDescent="0.15">
      <c r="B3995" s="347"/>
      <c r="C3995" s="347"/>
      <c r="D3995" s="347"/>
      <c r="E3995" s="347"/>
      <c r="F3995" s="347"/>
      <c r="G3995" s="347"/>
      <c r="H3995" s="347"/>
      <c r="I3995" s="347"/>
      <c r="J3995" s="347"/>
      <c r="K3995" s="347"/>
      <c r="N3995" s="323" t="str">
        <f t="shared" si="1844"/>
        <v/>
      </c>
      <c r="O3995" s="323" t="str">
        <f t="shared" si="1845"/>
        <v/>
      </c>
      <c r="P3995" s="323" t="str">
        <f t="shared" si="1846"/>
        <v/>
      </c>
      <c r="R3995" s="323" t="str">
        <f t="shared" si="1847"/>
        <v/>
      </c>
      <c r="X3995" s="322" t="str">
        <f t="shared" si="1851"/>
        <v/>
      </c>
      <c r="Y3995" s="322" t="str">
        <f t="shared" si="1852"/>
        <v/>
      </c>
      <c r="Z3995" s="322" t="str">
        <f t="shared" si="1853"/>
        <v/>
      </c>
      <c r="AA3995" s="322" t="str">
        <f t="shared" si="1854"/>
        <v/>
      </c>
      <c r="AB3995" s="322" t="str">
        <f t="shared" si="1855"/>
        <v/>
      </c>
      <c r="AC3995" s="322" t="str">
        <f t="shared" si="1856"/>
        <v/>
      </c>
      <c r="AD3995" s="322" t="str">
        <f t="shared" si="1857"/>
        <v/>
      </c>
      <c r="AE3995" s="322" t="str">
        <f t="shared" si="1858"/>
        <v/>
      </c>
      <c r="AF3995" s="322" t="str">
        <f t="shared" si="1859"/>
        <v/>
      </c>
      <c r="AG3995" s="322" t="str">
        <f t="shared" si="1860"/>
        <v/>
      </c>
      <c r="AI3995">
        <f t="shared" si="1861"/>
        <v>0</v>
      </c>
      <c r="AJ3995">
        <f t="shared" si="1862"/>
        <v>0</v>
      </c>
      <c r="AK3995">
        <f t="shared" si="1863"/>
        <v>0</v>
      </c>
      <c r="AL3995">
        <f t="shared" si="1864"/>
        <v>0</v>
      </c>
      <c r="AM3995">
        <f t="shared" si="1865"/>
        <v>0</v>
      </c>
      <c r="AN3995">
        <f t="shared" si="1866"/>
        <v>0</v>
      </c>
      <c r="AO3995">
        <f t="shared" si="1867"/>
        <v>0</v>
      </c>
      <c r="AP3995">
        <f t="shared" si="1868"/>
        <v>0</v>
      </c>
      <c r="AQ3995">
        <f t="shared" si="1869"/>
        <v>0</v>
      </c>
      <c r="AR3995">
        <f t="shared" si="1870"/>
        <v>0</v>
      </c>
      <c r="AT3995">
        <f t="shared" si="1849"/>
        <v>0</v>
      </c>
      <c r="AU3995">
        <f t="shared" si="1850"/>
        <v>0</v>
      </c>
      <c r="AZ3995">
        <f t="shared" si="1842"/>
        <v>0</v>
      </c>
      <c r="BA3995" t="str">
        <f t="shared" si="1848"/>
        <v/>
      </c>
      <c r="BB3995" t="str">
        <f t="shared" si="1843"/>
        <v/>
      </c>
    </row>
    <row r="3996" spans="2:54" x14ac:dyDescent="0.15">
      <c r="B3996" s="347"/>
      <c r="C3996" s="347"/>
      <c r="D3996" s="347"/>
      <c r="E3996" s="347"/>
      <c r="F3996" s="347"/>
      <c r="G3996" s="347"/>
      <c r="H3996" s="347"/>
      <c r="I3996" s="347"/>
      <c r="J3996" s="347"/>
      <c r="K3996" s="347"/>
      <c r="N3996" s="323" t="str">
        <f t="shared" si="1844"/>
        <v/>
      </c>
      <c r="O3996" s="323" t="str">
        <f t="shared" si="1845"/>
        <v/>
      </c>
      <c r="P3996" s="323" t="str">
        <f t="shared" si="1846"/>
        <v/>
      </c>
      <c r="R3996" s="323" t="str">
        <f t="shared" si="1847"/>
        <v/>
      </c>
      <c r="X3996" s="322" t="str">
        <f t="shared" si="1851"/>
        <v/>
      </c>
      <c r="Y3996" s="322" t="str">
        <f t="shared" si="1852"/>
        <v/>
      </c>
      <c r="Z3996" s="322" t="str">
        <f t="shared" si="1853"/>
        <v/>
      </c>
      <c r="AA3996" s="322" t="str">
        <f t="shared" si="1854"/>
        <v/>
      </c>
      <c r="AB3996" s="322" t="str">
        <f t="shared" si="1855"/>
        <v/>
      </c>
      <c r="AC3996" s="322" t="str">
        <f t="shared" si="1856"/>
        <v/>
      </c>
      <c r="AD3996" s="322" t="str">
        <f t="shared" si="1857"/>
        <v/>
      </c>
      <c r="AE3996" s="322" t="str">
        <f t="shared" si="1858"/>
        <v/>
      </c>
      <c r="AF3996" s="322" t="str">
        <f t="shared" si="1859"/>
        <v/>
      </c>
      <c r="AG3996" s="322" t="str">
        <f t="shared" si="1860"/>
        <v/>
      </c>
      <c r="AI3996">
        <f t="shared" si="1861"/>
        <v>0</v>
      </c>
      <c r="AJ3996">
        <f t="shared" si="1862"/>
        <v>0</v>
      </c>
      <c r="AK3996">
        <f t="shared" si="1863"/>
        <v>0</v>
      </c>
      <c r="AL3996">
        <f t="shared" si="1864"/>
        <v>0</v>
      </c>
      <c r="AM3996">
        <f t="shared" si="1865"/>
        <v>0</v>
      </c>
      <c r="AN3996">
        <f t="shared" si="1866"/>
        <v>0</v>
      </c>
      <c r="AO3996">
        <f t="shared" si="1867"/>
        <v>0</v>
      </c>
      <c r="AP3996">
        <f t="shared" si="1868"/>
        <v>0</v>
      </c>
      <c r="AQ3996">
        <f t="shared" si="1869"/>
        <v>0</v>
      </c>
      <c r="AR3996">
        <f t="shared" si="1870"/>
        <v>0</v>
      </c>
      <c r="AT3996">
        <f t="shared" si="1849"/>
        <v>0</v>
      </c>
      <c r="AU3996">
        <f t="shared" si="1850"/>
        <v>0</v>
      </c>
      <c r="AZ3996">
        <f t="shared" si="1842"/>
        <v>0</v>
      </c>
      <c r="BA3996" t="str">
        <f t="shared" si="1848"/>
        <v/>
      </c>
      <c r="BB3996" t="str">
        <f t="shared" si="1843"/>
        <v/>
      </c>
    </row>
    <row r="3997" spans="2:54" x14ac:dyDescent="0.15">
      <c r="B3997" s="347"/>
      <c r="C3997" s="347"/>
      <c r="D3997" s="347"/>
      <c r="E3997" s="347"/>
      <c r="F3997" s="347"/>
      <c r="G3997" s="347"/>
      <c r="H3997" s="347"/>
      <c r="I3997" s="347"/>
      <c r="J3997" s="347"/>
      <c r="K3997" s="347"/>
      <c r="N3997" s="323" t="str">
        <f t="shared" si="1844"/>
        <v/>
      </c>
      <c r="O3997" s="323" t="str">
        <f t="shared" si="1845"/>
        <v/>
      </c>
      <c r="P3997" s="323" t="str">
        <f t="shared" si="1846"/>
        <v/>
      </c>
      <c r="R3997" s="323" t="str">
        <f t="shared" si="1847"/>
        <v/>
      </c>
      <c r="X3997" s="322" t="str">
        <f t="shared" si="1851"/>
        <v/>
      </c>
      <c r="Y3997" s="322" t="str">
        <f t="shared" si="1852"/>
        <v/>
      </c>
      <c r="Z3997" s="322" t="str">
        <f t="shared" si="1853"/>
        <v/>
      </c>
      <c r="AA3997" s="322" t="str">
        <f t="shared" si="1854"/>
        <v/>
      </c>
      <c r="AB3997" s="322" t="str">
        <f t="shared" si="1855"/>
        <v/>
      </c>
      <c r="AC3997" s="322" t="str">
        <f t="shared" si="1856"/>
        <v/>
      </c>
      <c r="AD3997" s="322" t="str">
        <f t="shared" si="1857"/>
        <v/>
      </c>
      <c r="AE3997" s="322" t="str">
        <f t="shared" si="1858"/>
        <v/>
      </c>
      <c r="AF3997" s="322" t="str">
        <f t="shared" si="1859"/>
        <v/>
      </c>
      <c r="AG3997" s="322" t="str">
        <f t="shared" si="1860"/>
        <v/>
      </c>
      <c r="AI3997">
        <f t="shared" si="1861"/>
        <v>0</v>
      </c>
      <c r="AJ3997">
        <f t="shared" si="1862"/>
        <v>0</v>
      </c>
      <c r="AK3997">
        <f t="shared" si="1863"/>
        <v>0</v>
      </c>
      <c r="AL3997">
        <f t="shared" si="1864"/>
        <v>0</v>
      </c>
      <c r="AM3997">
        <f t="shared" si="1865"/>
        <v>0</v>
      </c>
      <c r="AN3997">
        <f t="shared" si="1866"/>
        <v>0</v>
      </c>
      <c r="AO3997">
        <f t="shared" si="1867"/>
        <v>0</v>
      </c>
      <c r="AP3997">
        <f t="shared" si="1868"/>
        <v>0</v>
      </c>
      <c r="AQ3997">
        <f t="shared" si="1869"/>
        <v>0</v>
      </c>
      <c r="AR3997">
        <f t="shared" si="1870"/>
        <v>0</v>
      </c>
      <c r="AT3997">
        <f t="shared" si="1849"/>
        <v>0</v>
      </c>
      <c r="AU3997">
        <f t="shared" si="1850"/>
        <v>0</v>
      </c>
      <c r="AZ3997">
        <f t="shared" si="1842"/>
        <v>0</v>
      </c>
      <c r="BA3997" t="str">
        <f t="shared" si="1848"/>
        <v/>
      </c>
      <c r="BB3997" t="str">
        <f t="shared" si="1843"/>
        <v/>
      </c>
    </row>
    <row r="3998" spans="2:54" x14ac:dyDescent="0.15">
      <c r="B3998" s="347"/>
      <c r="C3998" s="347"/>
      <c r="D3998" s="347"/>
      <c r="E3998" s="347"/>
      <c r="F3998" s="347"/>
      <c r="G3998" s="347"/>
      <c r="H3998" s="347"/>
      <c r="I3998" s="347"/>
      <c r="J3998" s="347"/>
      <c r="K3998" s="347"/>
      <c r="N3998" s="323" t="str">
        <f t="shared" si="1844"/>
        <v/>
      </c>
      <c r="O3998" s="323" t="str">
        <f t="shared" si="1845"/>
        <v/>
      </c>
      <c r="P3998" s="323" t="str">
        <f t="shared" si="1846"/>
        <v/>
      </c>
      <c r="R3998" s="323" t="str">
        <f t="shared" si="1847"/>
        <v/>
      </c>
      <c r="X3998" s="322" t="str">
        <f t="shared" si="1851"/>
        <v/>
      </c>
      <c r="Y3998" s="322" t="str">
        <f t="shared" si="1852"/>
        <v/>
      </c>
      <c r="Z3998" s="322" t="str">
        <f t="shared" si="1853"/>
        <v/>
      </c>
      <c r="AA3998" s="322" t="str">
        <f t="shared" si="1854"/>
        <v/>
      </c>
      <c r="AB3998" s="322" t="str">
        <f t="shared" si="1855"/>
        <v/>
      </c>
      <c r="AC3998" s="322" t="str">
        <f t="shared" si="1856"/>
        <v/>
      </c>
      <c r="AD3998" s="322" t="str">
        <f t="shared" si="1857"/>
        <v/>
      </c>
      <c r="AE3998" s="322" t="str">
        <f t="shared" si="1858"/>
        <v/>
      </c>
      <c r="AF3998" s="322" t="str">
        <f t="shared" si="1859"/>
        <v/>
      </c>
      <c r="AG3998" s="322" t="str">
        <f t="shared" si="1860"/>
        <v/>
      </c>
      <c r="AI3998">
        <f t="shared" si="1861"/>
        <v>0</v>
      </c>
      <c r="AJ3998">
        <f t="shared" si="1862"/>
        <v>0</v>
      </c>
      <c r="AK3998">
        <f t="shared" si="1863"/>
        <v>0</v>
      </c>
      <c r="AL3998">
        <f t="shared" si="1864"/>
        <v>0</v>
      </c>
      <c r="AM3998">
        <f t="shared" si="1865"/>
        <v>0</v>
      </c>
      <c r="AN3998">
        <f t="shared" si="1866"/>
        <v>0</v>
      </c>
      <c r="AO3998">
        <f t="shared" si="1867"/>
        <v>0</v>
      </c>
      <c r="AP3998">
        <f t="shared" si="1868"/>
        <v>0</v>
      </c>
      <c r="AQ3998">
        <f t="shared" si="1869"/>
        <v>0</v>
      </c>
      <c r="AR3998">
        <f t="shared" si="1870"/>
        <v>0</v>
      </c>
      <c r="AT3998">
        <f t="shared" si="1849"/>
        <v>0</v>
      </c>
      <c r="AU3998">
        <f t="shared" si="1850"/>
        <v>0</v>
      </c>
      <c r="AZ3998">
        <f t="shared" si="1842"/>
        <v>0</v>
      </c>
      <c r="BA3998" t="str">
        <f t="shared" si="1848"/>
        <v/>
      </c>
      <c r="BB3998" t="str">
        <f t="shared" si="1843"/>
        <v/>
      </c>
    </row>
    <row r="3999" spans="2:54" x14ac:dyDescent="0.15">
      <c r="B3999" s="347"/>
      <c r="C3999" s="347"/>
      <c r="D3999" s="347"/>
      <c r="E3999" s="347"/>
      <c r="F3999" s="347"/>
      <c r="G3999" s="347"/>
      <c r="H3999" s="347"/>
      <c r="I3999" s="347"/>
      <c r="J3999" s="347"/>
      <c r="K3999" s="347"/>
      <c r="N3999" s="323" t="str">
        <f t="shared" si="1844"/>
        <v/>
      </c>
      <c r="O3999" s="323" t="str">
        <f t="shared" si="1845"/>
        <v/>
      </c>
      <c r="P3999" s="323" t="str">
        <f t="shared" si="1846"/>
        <v/>
      </c>
      <c r="R3999" s="323" t="str">
        <f t="shared" si="1847"/>
        <v/>
      </c>
      <c r="X3999" s="322" t="str">
        <f t="shared" si="1851"/>
        <v/>
      </c>
      <c r="Y3999" s="322" t="str">
        <f t="shared" si="1852"/>
        <v/>
      </c>
      <c r="Z3999" s="322" t="str">
        <f t="shared" si="1853"/>
        <v/>
      </c>
      <c r="AA3999" s="322" t="str">
        <f t="shared" si="1854"/>
        <v/>
      </c>
      <c r="AB3999" s="322" t="str">
        <f t="shared" si="1855"/>
        <v/>
      </c>
      <c r="AC3999" s="322" t="str">
        <f t="shared" si="1856"/>
        <v/>
      </c>
      <c r="AD3999" s="322" t="str">
        <f t="shared" si="1857"/>
        <v/>
      </c>
      <c r="AE3999" s="322" t="str">
        <f t="shared" si="1858"/>
        <v/>
      </c>
      <c r="AF3999" s="322" t="str">
        <f t="shared" si="1859"/>
        <v/>
      </c>
      <c r="AG3999" s="322" t="str">
        <f t="shared" si="1860"/>
        <v/>
      </c>
      <c r="AI3999">
        <f t="shared" si="1861"/>
        <v>0</v>
      </c>
      <c r="AJ3999">
        <f t="shared" si="1862"/>
        <v>0</v>
      </c>
      <c r="AK3999">
        <f t="shared" si="1863"/>
        <v>0</v>
      </c>
      <c r="AL3999">
        <f t="shared" si="1864"/>
        <v>0</v>
      </c>
      <c r="AM3999">
        <f t="shared" si="1865"/>
        <v>0</v>
      </c>
      <c r="AN3999">
        <f t="shared" si="1866"/>
        <v>0</v>
      </c>
      <c r="AO3999">
        <f t="shared" si="1867"/>
        <v>0</v>
      </c>
      <c r="AP3999">
        <f t="shared" si="1868"/>
        <v>0</v>
      </c>
      <c r="AQ3999">
        <f t="shared" si="1869"/>
        <v>0</v>
      </c>
      <c r="AR3999">
        <f t="shared" si="1870"/>
        <v>0</v>
      </c>
      <c r="AT3999">
        <f t="shared" si="1849"/>
        <v>0</v>
      </c>
      <c r="AU3999">
        <f t="shared" si="1850"/>
        <v>0</v>
      </c>
      <c r="AZ3999">
        <f t="shared" si="1842"/>
        <v>0</v>
      </c>
      <c r="BA3999" t="str">
        <f t="shared" si="1848"/>
        <v/>
      </c>
      <c r="BB3999" t="str">
        <f t="shared" si="1843"/>
        <v/>
      </c>
    </row>
    <row r="4000" spans="2:54" x14ac:dyDescent="0.15">
      <c r="B4000" s="347"/>
      <c r="C4000" s="347"/>
      <c r="D4000" s="347"/>
      <c r="E4000" s="347"/>
      <c r="F4000" s="347"/>
      <c r="G4000" s="347"/>
      <c r="H4000" s="347"/>
      <c r="I4000" s="347"/>
      <c r="J4000" s="347"/>
      <c r="K4000" s="347"/>
      <c r="N4000" s="323" t="str">
        <f t="shared" si="1844"/>
        <v/>
      </c>
      <c r="O4000" s="323" t="str">
        <f t="shared" si="1845"/>
        <v/>
      </c>
      <c r="P4000" s="323" t="str">
        <f t="shared" si="1846"/>
        <v/>
      </c>
      <c r="R4000" s="323" t="str">
        <f t="shared" si="1847"/>
        <v/>
      </c>
      <c r="X4000" s="322" t="str">
        <f t="shared" si="1851"/>
        <v/>
      </c>
      <c r="Y4000" s="322" t="str">
        <f t="shared" si="1852"/>
        <v/>
      </c>
      <c r="Z4000" s="322" t="str">
        <f t="shared" si="1853"/>
        <v/>
      </c>
      <c r="AA4000" s="322" t="str">
        <f t="shared" si="1854"/>
        <v/>
      </c>
      <c r="AB4000" s="322" t="str">
        <f t="shared" si="1855"/>
        <v/>
      </c>
      <c r="AC4000" s="322" t="str">
        <f t="shared" si="1856"/>
        <v/>
      </c>
      <c r="AD4000" s="322" t="str">
        <f t="shared" si="1857"/>
        <v/>
      </c>
      <c r="AE4000" s="322" t="str">
        <f t="shared" si="1858"/>
        <v/>
      </c>
      <c r="AF4000" s="322" t="str">
        <f t="shared" si="1859"/>
        <v/>
      </c>
      <c r="AG4000" s="322" t="str">
        <f t="shared" si="1860"/>
        <v/>
      </c>
      <c r="AI4000">
        <f t="shared" si="1861"/>
        <v>0</v>
      </c>
      <c r="AJ4000">
        <f t="shared" si="1862"/>
        <v>0</v>
      </c>
      <c r="AK4000">
        <f t="shared" si="1863"/>
        <v>0</v>
      </c>
      <c r="AL4000">
        <f t="shared" si="1864"/>
        <v>0</v>
      </c>
      <c r="AM4000">
        <f t="shared" si="1865"/>
        <v>0</v>
      </c>
      <c r="AN4000">
        <f t="shared" si="1866"/>
        <v>0</v>
      </c>
      <c r="AO4000">
        <f t="shared" si="1867"/>
        <v>0</v>
      </c>
      <c r="AP4000">
        <f t="shared" si="1868"/>
        <v>0</v>
      </c>
      <c r="AQ4000">
        <f t="shared" si="1869"/>
        <v>0</v>
      </c>
      <c r="AR4000">
        <f t="shared" si="1870"/>
        <v>0</v>
      </c>
      <c r="AT4000">
        <f t="shared" si="1849"/>
        <v>0</v>
      </c>
      <c r="AU4000">
        <f t="shared" si="1850"/>
        <v>0</v>
      </c>
      <c r="AZ4000">
        <f t="shared" si="1842"/>
        <v>0</v>
      </c>
      <c r="BA4000" t="str">
        <f t="shared" si="1848"/>
        <v/>
      </c>
      <c r="BB4000" t="str">
        <f t="shared" si="1843"/>
        <v/>
      </c>
    </row>
    <row r="4001" spans="2:54" x14ac:dyDescent="0.15">
      <c r="B4001" s="347"/>
      <c r="C4001" s="347"/>
      <c r="D4001" s="347"/>
      <c r="E4001" s="347"/>
      <c r="F4001" s="347"/>
      <c r="G4001" s="347"/>
      <c r="H4001" s="347"/>
      <c r="I4001" s="347"/>
      <c r="J4001" s="347"/>
      <c r="K4001" s="347"/>
      <c r="N4001" s="323" t="str">
        <f t="shared" si="1844"/>
        <v/>
      </c>
      <c r="O4001" s="323" t="str">
        <f t="shared" si="1845"/>
        <v/>
      </c>
      <c r="P4001" s="323" t="str">
        <f t="shared" si="1846"/>
        <v/>
      </c>
      <c r="R4001" s="323" t="str">
        <f t="shared" si="1847"/>
        <v/>
      </c>
      <c r="X4001" s="322" t="str">
        <f t="shared" si="1851"/>
        <v/>
      </c>
      <c r="Y4001" s="322" t="str">
        <f t="shared" si="1852"/>
        <v/>
      </c>
      <c r="Z4001" s="322" t="str">
        <f t="shared" si="1853"/>
        <v/>
      </c>
      <c r="AA4001" s="322" t="str">
        <f t="shared" si="1854"/>
        <v/>
      </c>
      <c r="AB4001" s="322" t="str">
        <f t="shared" si="1855"/>
        <v/>
      </c>
      <c r="AC4001" s="322" t="str">
        <f t="shared" si="1856"/>
        <v/>
      </c>
      <c r="AD4001" s="322" t="str">
        <f t="shared" si="1857"/>
        <v/>
      </c>
      <c r="AE4001" s="322" t="str">
        <f t="shared" si="1858"/>
        <v/>
      </c>
      <c r="AF4001" s="322" t="str">
        <f t="shared" si="1859"/>
        <v/>
      </c>
      <c r="AG4001" s="322" t="str">
        <f t="shared" si="1860"/>
        <v/>
      </c>
      <c r="AI4001">
        <f t="shared" si="1861"/>
        <v>0</v>
      </c>
      <c r="AJ4001">
        <f t="shared" si="1862"/>
        <v>0</v>
      </c>
      <c r="AK4001">
        <f t="shared" si="1863"/>
        <v>0</v>
      </c>
      <c r="AL4001">
        <f t="shared" si="1864"/>
        <v>0</v>
      </c>
      <c r="AM4001">
        <f t="shared" si="1865"/>
        <v>0</v>
      </c>
      <c r="AN4001">
        <f t="shared" si="1866"/>
        <v>0</v>
      </c>
      <c r="AO4001">
        <f t="shared" si="1867"/>
        <v>0</v>
      </c>
      <c r="AP4001">
        <f t="shared" si="1868"/>
        <v>0</v>
      </c>
      <c r="AQ4001">
        <f t="shared" si="1869"/>
        <v>0</v>
      </c>
      <c r="AR4001">
        <f t="shared" si="1870"/>
        <v>0</v>
      </c>
      <c r="AT4001">
        <f t="shared" si="1849"/>
        <v>0</v>
      </c>
      <c r="AU4001">
        <f t="shared" si="1850"/>
        <v>0</v>
      </c>
      <c r="AZ4001">
        <f t="shared" si="1842"/>
        <v>0</v>
      </c>
      <c r="BA4001" t="str">
        <f t="shared" si="1848"/>
        <v/>
      </c>
      <c r="BB4001" t="str">
        <f t="shared" si="1843"/>
        <v/>
      </c>
    </row>
    <row r="4002" spans="2:54" x14ac:dyDescent="0.15">
      <c r="B4002" s="347"/>
      <c r="C4002" s="347"/>
      <c r="D4002" s="347"/>
      <c r="E4002" s="347"/>
      <c r="F4002" s="347"/>
      <c r="G4002" s="347"/>
      <c r="H4002" s="347"/>
      <c r="I4002" s="347"/>
      <c r="J4002" s="347"/>
      <c r="K4002" s="347"/>
      <c r="N4002" s="323" t="str">
        <f t="shared" si="1844"/>
        <v/>
      </c>
      <c r="O4002" s="323" t="str">
        <f t="shared" si="1845"/>
        <v/>
      </c>
      <c r="P4002" s="323" t="str">
        <f t="shared" si="1846"/>
        <v/>
      </c>
      <c r="R4002" s="323" t="str">
        <f t="shared" si="1847"/>
        <v/>
      </c>
      <c r="X4002" s="322" t="str">
        <f t="shared" si="1851"/>
        <v/>
      </c>
      <c r="Y4002" s="322" t="str">
        <f t="shared" si="1852"/>
        <v/>
      </c>
      <c r="Z4002" s="322" t="str">
        <f t="shared" si="1853"/>
        <v/>
      </c>
      <c r="AA4002" s="322" t="str">
        <f t="shared" si="1854"/>
        <v/>
      </c>
      <c r="AB4002" s="322" t="str">
        <f t="shared" si="1855"/>
        <v/>
      </c>
      <c r="AC4002" s="322" t="str">
        <f t="shared" si="1856"/>
        <v/>
      </c>
      <c r="AD4002" s="322" t="str">
        <f t="shared" si="1857"/>
        <v/>
      </c>
      <c r="AE4002" s="322" t="str">
        <f t="shared" si="1858"/>
        <v/>
      </c>
      <c r="AF4002" s="322" t="str">
        <f t="shared" si="1859"/>
        <v/>
      </c>
      <c r="AG4002" s="322" t="str">
        <f t="shared" si="1860"/>
        <v/>
      </c>
      <c r="AI4002">
        <f t="shared" si="1861"/>
        <v>0</v>
      </c>
      <c r="AJ4002">
        <f t="shared" si="1862"/>
        <v>0</v>
      </c>
      <c r="AK4002">
        <f t="shared" si="1863"/>
        <v>0</v>
      </c>
      <c r="AL4002">
        <f t="shared" si="1864"/>
        <v>0</v>
      </c>
      <c r="AM4002">
        <f t="shared" si="1865"/>
        <v>0</v>
      </c>
      <c r="AN4002">
        <f t="shared" si="1866"/>
        <v>0</v>
      </c>
      <c r="AO4002">
        <f t="shared" si="1867"/>
        <v>0</v>
      </c>
      <c r="AP4002">
        <f t="shared" si="1868"/>
        <v>0</v>
      </c>
      <c r="AQ4002">
        <f t="shared" si="1869"/>
        <v>0</v>
      </c>
      <c r="AR4002">
        <f t="shared" si="1870"/>
        <v>0</v>
      </c>
      <c r="AT4002">
        <f t="shared" si="1849"/>
        <v>0</v>
      </c>
      <c r="AU4002">
        <f t="shared" si="1850"/>
        <v>0</v>
      </c>
      <c r="AZ4002">
        <f t="shared" si="1842"/>
        <v>0</v>
      </c>
      <c r="BA4002" t="str">
        <f t="shared" si="1848"/>
        <v/>
      </c>
      <c r="BB4002" t="str">
        <f t="shared" si="1843"/>
        <v/>
      </c>
    </row>
    <row r="4003" spans="2:54" x14ac:dyDescent="0.15">
      <c r="B4003" s="347"/>
      <c r="C4003" s="347"/>
      <c r="D4003" s="347"/>
      <c r="E4003" s="347"/>
      <c r="F4003" s="347"/>
      <c r="G4003" s="347"/>
      <c r="H4003" s="347"/>
      <c r="I4003" s="347"/>
      <c r="J4003" s="347"/>
      <c r="K4003" s="347"/>
      <c r="N4003" s="323" t="str">
        <f t="shared" si="1844"/>
        <v/>
      </c>
      <c r="O4003" s="323" t="str">
        <f t="shared" si="1845"/>
        <v/>
      </c>
      <c r="P4003" s="323" t="str">
        <f t="shared" si="1846"/>
        <v/>
      </c>
      <c r="R4003" s="323" t="str">
        <f t="shared" si="1847"/>
        <v/>
      </c>
      <c r="X4003" s="322" t="str">
        <f t="shared" si="1851"/>
        <v/>
      </c>
      <c r="Y4003" s="322" t="str">
        <f t="shared" si="1852"/>
        <v/>
      </c>
      <c r="Z4003" s="322" t="str">
        <f t="shared" si="1853"/>
        <v/>
      </c>
      <c r="AA4003" s="322" t="str">
        <f t="shared" si="1854"/>
        <v/>
      </c>
      <c r="AB4003" s="322" t="str">
        <f t="shared" si="1855"/>
        <v/>
      </c>
      <c r="AC4003" s="322" t="str">
        <f t="shared" si="1856"/>
        <v/>
      </c>
      <c r="AD4003" s="322" t="str">
        <f t="shared" si="1857"/>
        <v/>
      </c>
      <c r="AE4003" s="322" t="str">
        <f t="shared" si="1858"/>
        <v/>
      </c>
      <c r="AF4003" s="322" t="str">
        <f t="shared" si="1859"/>
        <v/>
      </c>
      <c r="AG4003" s="322" t="str">
        <f t="shared" si="1860"/>
        <v/>
      </c>
      <c r="AI4003">
        <f t="shared" si="1861"/>
        <v>0</v>
      </c>
      <c r="AJ4003">
        <f t="shared" si="1862"/>
        <v>0</v>
      </c>
      <c r="AK4003">
        <f t="shared" si="1863"/>
        <v>0</v>
      </c>
      <c r="AL4003">
        <f t="shared" si="1864"/>
        <v>0</v>
      </c>
      <c r="AM4003">
        <f t="shared" si="1865"/>
        <v>0</v>
      </c>
      <c r="AN4003">
        <f t="shared" si="1866"/>
        <v>0</v>
      </c>
      <c r="AO4003">
        <f t="shared" si="1867"/>
        <v>0</v>
      </c>
      <c r="AP4003">
        <f t="shared" si="1868"/>
        <v>0</v>
      </c>
      <c r="AQ4003">
        <f t="shared" si="1869"/>
        <v>0</v>
      </c>
      <c r="AR4003">
        <f t="shared" si="1870"/>
        <v>0</v>
      </c>
      <c r="AT4003">
        <f t="shared" si="1849"/>
        <v>0</v>
      </c>
      <c r="AU4003">
        <f t="shared" si="1850"/>
        <v>0</v>
      </c>
      <c r="AZ4003">
        <f t="shared" ref="AZ4003:AZ4066" si="1871">COUNT(B4003:K4003)</f>
        <v>0</v>
      </c>
      <c r="BA4003" t="str">
        <f t="shared" si="1848"/>
        <v/>
      </c>
      <c r="BB4003" t="str">
        <f t="shared" si="1843"/>
        <v/>
      </c>
    </row>
    <row r="4004" spans="2:54" x14ac:dyDescent="0.15">
      <c r="B4004" s="347"/>
      <c r="C4004" s="347"/>
      <c r="D4004" s="347"/>
      <c r="E4004" s="347"/>
      <c r="F4004" s="347"/>
      <c r="G4004" s="347"/>
      <c r="H4004" s="347"/>
      <c r="I4004" s="347"/>
      <c r="J4004" s="347"/>
      <c r="K4004" s="347"/>
      <c r="N4004" s="323" t="str">
        <f t="shared" si="1844"/>
        <v/>
      </c>
      <c r="O4004" s="323" t="str">
        <f t="shared" si="1845"/>
        <v/>
      </c>
      <c r="P4004" s="323" t="str">
        <f t="shared" si="1846"/>
        <v/>
      </c>
      <c r="R4004" s="323" t="str">
        <f t="shared" si="1847"/>
        <v/>
      </c>
      <c r="X4004" s="322" t="str">
        <f t="shared" si="1851"/>
        <v/>
      </c>
      <c r="Y4004" s="322" t="str">
        <f t="shared" si="1852"/>
        <v/>
      </c>
      <c r="Z4004" s="322" t="str">
        <f t="shared" si="1853"/>
        <v/>
      </c>
      <c r="AA4004" s="322" t="str">
        <f t="shared" si="1854"/>
        <v/>
      </c>
      <c r="AB4004" s="322" t="str">
        <f t="shared" si="1855"/>
        <v/>
      </c>
      <c r="AC4004" s="322" t="str">
        <f t="shared" si="1856"/>
        <v/>
      </c>
      <c r="AD4004" s="322" t="str">
        <f t="shared" si="1857"/>
        <v/>
      </c>
      <c r="AE4004" s="322" t="str">
        <f t="shared" si="1858"/>
        <v/>
      </c>
      <c r="AF4004" s="322" t="str">
        <f t="shared" si="1859"/>
        <v/>
      </c>
      <c r="AG4004" s="322" t="str">
        <f t="shared" si="1860"/>
        <v/>
      </c>
      <c r="AI4004">
        <f t="shared" si="1861"/>
        <v>0</v>
      </c>
      <c r="AJ4004">
        <f t="shared" si="1862"/>
        <v>0</v>
      </c>
      <c r="AK4004">
        <f t="shared" si="1863"/>
        <v>0</v>
      </c>
      <c r="AL4004">
        <f t="shared" si="1864"/>
        <v>0</v>
      </c>
      <c r="AM4004">
        <f t="shared" si="1865"/>
        <v>0</v>
      </c>
      <c r="AN4004">
        <f t="shared" si="1866"/>
        <v>0</v>
      </c>
      <c r="AO4004">
        <f t="shared" si="1867"/>
        <v>0</v>
      </c>
      <c r="AP4004">
        <f t="shared" si="1868"/>
        <v>0</v>
      </c>
      <c r="AQ4004">
        <f t="shared" si="1869"/>
        <v>0</v>
      </c>
      <c r="AR4004">
        <f t="shared" si="1870"/>
        <v>0</v>
      </c>
      <c r="AT4004">
        <f t="shared" si="1849"/>
        <v>0</v>
      </c>
      <c r="AU4004">
        <f t="shared" si="1850"/>
        <v>0</v>
      </c>
      <c r="AZ4004">
        <f t="shared" si="1871"/>
        <v>0</v>
      </c>
      <c r="BA4004" t="str">
        <f t="shared" si="1848"/>
        <v/>
      </c>
      <c r="BB4004" t="str">
        <f t="shared" ref="BB4004:BB4067" si="1872">IF(AZ4004=10,BA4004/AZ4004,"")</f>
        <v/>
      </c>
    </row>
    <row r="4005" spans="2:54" x14ac:dyDescent="0.15">
      <c r="B4005" s="347"/>
      <c r="C4005" s="347"/>
      <c r="D4005" s="347"/>
      <c r="E4005" s="347"/>
      <c r="F4005" s="347"/>
      <c r="G4005" s="347"/>
      <c r="H4005" s="347"/>
      <c r="I4005" s="347"/>
      <c r="J4005" s="347"/>
      <c r="K4005" s="347"/>
      <c r="N4005" s="323" t="str">
        <f t="shared" si="1844"/>
        <v/>
      </c>
      <c r="O4005" s="323" t="str">
        <f t="shared" si="1845"/>
        <v/>
      </c>
      <c r="P4005" s="323" t="str">
        <f t="shared" si="1846"/>
        <v/>
      </c>
      <c r="R4005" s="323" t="str">
        <f t="shared" si="1847"/>
        <v/>
      </c>
      <c r="X4005" s="322" t="str">
        <f t="shared" si="1851"/>
        <v/>
      </c>
      <c r="Y4005" s="322" t="str">
        <f t="shared" si="1852"/>
        <v/>
      </c>
      <c r="Z4005" s="322" t="str">
        <f t="shared" si="1853"/>
        <v/>
      </c>
      <c r="AA4005" s="322" t="str">
        <f t="shared" si="1854"/>
        <v/>
      </c>
      <c r="AB4005" s="322" t="str">
        <f t="shared" si="1855"/>
        <v/>
      </c>
      <c r="AC4005" s="322" t="str">
        <f t="shared" si="1856"/>
        <v/>
      </c>
      <c r="AD4005" s="322" t="str">
        <f t="shared" si="1857"/>
        <v/>
      </c>
      <c r="AE4005" s="322" t="str">
        <f t="shared" si="1858"/>
        <v/>
      </c>
      <c r="AF4005" s="322" t="str">
        <f t="shared" si="1859"/>
        <v/>
      </c>
      <c r="AG4005" s="322" t="str">
        <f t="shared" si="1860"/>
        <v/>
      </c>
      <c r="AI4005">
        <f t="shared" si="1861"/>
        <v>0</v>
      </c>
      <c r="AJ4005">
        <f t="shared" si="1862"/>
        <v>0</v>
      </c>
      <c r="AK4005">
        <f t="shared" si="1863"/>
        <v>0</v>
      </c>
      <c r="AL4005">
        <f t="shared" si="1864"/>
        <v>0</v>
      </c>
      <c r="AM4005">
        <f t="shared" si="1865"/>
        <v>0</v>
      </c>
      <c r="AN4005">
        <f t="shared" si="1866"/>
        <v>0</v>
      </c>
      <c r="AO4005">
        <f t="shared" si="1867"/>
        <v>0</v>
      </c>
      <c r="AP4005">
        <f t="shared" si="1868"/>
        <v>0</v>
      </c>
      <c r="AQ4005">
        <f t="shared" si="1869"/>
        <v>0</v>
      </c>
      <c r="AR4005">
        <f t="shared" si="1870"/>
        <v>0</v>
      </c>
      <c r="AT4005">
        <f t="shared" si="1849"/>
        <v>0</v>
      </c>
      <c r="AU4005">
        <f t="shared" si="1850"/>
        <v>0</v>
      </c>
      <c r="AZ4005">
        <f t="shared" si="1871"/>
        <v>0</v>
      </c>
      <c r="BA4005" t="str">
        <f t="shared" si="1848"/>
        <v/>
      </c>
      <c r="BB4005" t="str">
        <f t="shared" si="1872"/>
        <v/>
      </c>
    </row>
    <row r="4006" spans="2:54" x14ac:dyDescent="0.15">
      <c r="B4006" s="347"/>
      <c r="C4006" s="347"/>
      <c r="D4006" s="347"/>
      <c r="E4006" s="347"/>
      <c r="F4006" s="347"/>
      <c r="G4006" s="347"/>
      <c r="H4006" s="347"/>
      <c r="I4006" s="347"/>
      <c r="J4006" s="347"/>
      <c r="K4006" s="347"/>
      <c r="N4006" s="323" t="str">
        <f t="shared" si="1844"/>
        <v/>
      </c>
      <c r="O4006" s="323" t="str">
        <f t="shared" si="1845"/>
        <v/>
      </c>
      <c r="P4006" s="323" t="str">
        <f t="shared" si="1846"/>
        <v/>
      </c>
      <c r="R4006" s="323" t="str">
        <f t="shared" si="1847"/>
        <v/>
      </c>
      <c r="X4006" s="322" t="str">
        <f t="shared" si="1851"/>
        <v/>
      </c>
      <c r="Y4006" s="322" t="str">
        <f t="shared" si="1852"/>
        <v/>
      </c>
      <c r="Z4006" s="322" t="str">
        <f t="shared" si="1853"/>
        <v/>
      </c>
      <c r="AA4006" s="322" t="str">
        <f t="shared" si="1854"/>
        <v/>
      </c>
      <c r="AB4006" s="322" t="str">
        <f t="shared" si="1855"/>
        <v/>
      </c>
      <c r="AC4006" s="322" t="str">
        <f t="shared" si="1856"/>
        <v/>
      </c>
      <c r="AD4006" s="322" t="str">
        <f t="shared" si="1857"/>
        <v/>
      </c>
      <c r="AE4006" s="322" t="str">
        <f t="shared" si="1858"/>
        <v/>
      </c>
      <c r="AF4006" s="322" t="str">
        <f t="shared" si="1859"/>
        <v/>
      </c>
      <c r="AG4006" s="322" t="str">
        <f t="shared" si="1860"/>
        <v/>
      </c>
      <c r="AI4006">
        <f t="shared" si="1861"/>
        <v>0</v>
      </c>
      <c r="AJ4006">
        <f t="shared" si="1862"/>
        <v>0</v>
      </c>
      <c r="AK4006">
        <f t="shared" si="1863"/>
        <v>0</v>
      </c>
      <c r="AL4006">
        <f t="shared" si="1864"/>
        <v>0</v>
      </c>
      <c r="AM4006">
        <f t="shared" si="1865"/>
        <v>0</v>
      </c>
      <c r="AN4006">
        <f t="shared" si="1866"/>
        <v>0</v>
      </c>
      <c r="AO4006">
        <f t="shared" si="1867"/>
        <v>0</v>
      </c>
      <c r="AP4006">
        <f t="shared" si="1868"/>
        <v>0</v>
      </c>
      <c r="AQ4006">
        <f t="shared" si="1869"/>
        <v>0</v>
      </c>
      <c r="AR4006">
        <f t="shared" si="1870"/>
        <v>0</v>
      </c>
      <c r="AT4006">
        <f t="shared" si="1849"/>
        <v>0</v>
      </c>
      <c r="AU4006">
        <f t="shared" si="1850"/>
        <v>0</v>
      </c>
      <c r="AZ4006">
        <f t="shared" si="1871"/>
        <v>0</v>
      </c>
      <c r="BA4006" t="str">
        <f t="shared" si="1848"/>
        <v/>
      </c>
      <c r="BB4006" t="str">
        <f t="shared" si="1872"/>
        <v/>
      </c>
    </row>
    <row r="4007" spans="2:54" x14ac:dyDescent="0.15">
      <c r="B4007" s="347"/>
      <c r="C4007" s="347"/>
      <c r="D4007" s="347"/>
      <c r="E4007" s="347"/>
      <c r="F4007" s="347"/>
      <c r="G4007" s="347"/>
      <c r="H4007" s="347"/>
      <c r="I4007" s="347"/>
      <c r="J4007" s="347"/>
      <c r="K4007" s="347"/>
      <c r="N4007" s="323" t="str">
        <f t="shared" ref="N4007:N4070" si="1873">IF(COUNT(B4007:K4007)=10,SUM(X4007:AG4007)*2.5,"")</f>
        <v/>
      </c>
      <c r="O4007" s="323" t="str">
        <f t="shared" ref="O4007:O4070" si="1874">IF(COUNT(X4007:Z4007,AB4007:AF4007)=8,SUM(X4007:Z4007,AB4007:AF4007)*3.125,"")</f>
        <v/>
      </c>
      <c r="P4007" s="323" t="str">
        <f t="shared" ref="P4007:P4070" si="1875">IF(COUNT(AA4007,AG4007)=2,SUM(AA4007,AG4007)*12.5,"")</f>
        <v/>
      </c>
      <c r="R4007" s="323" t="str">
        <f t="shared" ref="R4007:R4070" si="1876">IF(M4007=1,IF(COUNT(B4007:K4007)=9,SUM(X4007:AG4007)*2.7778,IF(COUNT(B4007:K4007)=8,SUM(X4007:AG4007)*3.125,IF(COUNT(B4007:K4007)&lt;8,"More than 2 Values are Missing",""))),"")</f>
        <v/>
      </c>
      <c r="X4007" s="322" t="str">
        <f t="shared" si="1851"/>
        <v/>
      </c>
      <c r="Y4007" s="322" t="str">
        <f t="shared" si="1852"/>
        <v/>
      </c>
      <c r="Z4007" s="322" t="str">
        <f t="shared" si="1853"/>
        <v/>
      </c>
      <c r="AA4007" s="322" t="str">
        <f t="shared" si="1854"/>
        <v/>
      </c>
      <c r="AB4007" s="322" t="str">
        <f t="shared" si="1855"/>
        <v/>
      </c>
      <c r="AC4007" s="322" t="str">
        <f t="shared" si="1856"/>
        <v/>
      </c>
      <c r="AD4007" s="322" t="str">
        <f t="shared" si="1857"/>
        <v/>
      </c>
      <c r="AE4007" s="322" t="str">
        <f t="shared" si="1858"/>
        <v/>
      </c>
      <c r="AF4007" s="322" t="str">
        <f t="shared" si="1859"/>
        <v/>
      </c>
      <c r="AG4007" s="322" t="str">
        <f t="shared" si="1860"/>
        <v/>
      </c>
      <c r="AI4007">
        <f t="shared" si="1861"/>
        <v>0</v>
      </c>
      <c r="AJ4007">
        <f t="shared" si="1862"/>
        <v>0</v>
      </c>
      <c r="AK4007">
        <f t="shared" si="1863"/>
        <v>0</v>
      </c>
      <c r="AL4007">
        <f t="shared" si="1864"/>
        <v>0</v>
      </c>
      <c r="AM4007">
        <f t="shared" si="1865"/>
        <v>0</v>
      </c>
      <c r="AN4007">
        <f t="shared" si="1866"/>
        <v>0</v>
      </c>
      <c r="AO4007">
        <f t="shared" si="1867"/>
        <v>0</v>
      </c>
      <c r="AP4007">
        <f t="shared" si="1868"/>
        <v>0</v>
      </c>
      <c r="AQ4007">
        <f t="shared" si="1869"/>
        <v>0</v>
      </c>
      <c r="AR4007">
        <f t="shared" si="1870"/>
        <v>0</v>
      </c>
      <c r="AT4007">
        <f t="shared" si="1849"/>
        <v>0</v>
      </c>
      <c r="AU4007">
        <f t="shared" si="1850"/>
        <v>0</v>
      </c>
      <c r="AZ4007">
        <f t="shared" si="1871"/>
        <v>0</v>
      </c>
      <c r="BA4007" t="str">
        <f t="shared" si="1848"/>
        <v/>
      </c>
      <c r="BB4007" t="str">
        <f t="shared" si="1872"/>
        <v/>
      </c>
    </row>
    <row r="4008" spans="2:54" x14ac:dyDescent="0.15">
      <c r="B4008" s="347"/>
      <c r="C4008" s="347"/>
      <c r="D4008" s="347"/>
      <c r="E4008" s="347"/>
      <c r="F4008" s="347"/>
      <c r="G4008" s="347"/>
      <c r="H4008" s="347"/>
      <c r="I4008" s="347"/>
      <c r="J4008" s="347"/>
      <c r="K4008" s="347"/>
      <c r="N4008" s="323" t="str">
        <f t="shared" si="1873"/>
        <v/>
      </c>
      <c r="O4008" s="323" t="str">
        <f t="shared" si="1874"/>
        <v/>
      </c>
      <c r="P4008" s="323" t="str">
        <f t="shared" si="1875"/>
        <v/>
      </c>
      <c r="R4008" s="323" t="str">
        <f t="shared" si="1876"/>
        <v/>
      </c>
      <c r="X4008" s="322" t="str">
        <f t="shared" si="1851"/>
        <v/>
      </c>
      <c r="Y4008" s="322" t="str">
        <f t="shared" si="1852"/>
        <v/>
      </c>
      <c r="Z4008" s="322" t="str">
        <f t="shared" si="1853"/>
        <v/>
      </c>
      <c r="AA4008" s="322" t="str">
        <f t="shared" si="1854"/>
        <v/>
      </c>
      <c r="AB4008" s="322" t="str">
        <f t="shared" si="1855"/>
        <v/>
      </c>
      <c r="AC4008" s="322" t="str">
        <f t="shared" si="1856"/>
        <v/>
      </c>
      <c r="AD4008" s="322" t="str">
        <f t="shared" si="1857"/>
        <v/>
      </c>
      <c r="AE4008" s="322" t="str">
        <f t="shared" si="1858"/>
        <v/>
      </c>
      <c r="AF4008" s="322" t="str">
        <f t="shared" si="1859"/>
        <v/>
      </c>
      <c r="AG4008" s="322" t="str">
        <f t="shared" si="1860"/>
        <v/>
      </c>
      <c r="AI4008">
        <f t="shared" si="1861"/>
        <v>0</v>
      </c>
      <c r="AJ4008">
        <f t="shared" si="1862"/>
        <v>0</v>
      </c>
      <c r="AK4008">
        <f t="shared" si="1863"/>
        <v>0</v>
      </c>
      <c r="AL4008">
        <f t="shared" si="1864"/>
        <v>0</v>
      </c>
      <c r="AM4008">
        <f t="shared" si="1865"/>
        <v>0</v>
      </c>
      <c r="AN4008">
        <f t="shared" si="1866"/>
        <v>0</v>
      </c>
      <c r="AO4008">
        <f t="shared" si="1867"/>
        <v>0</v>
      </c>
      <c r="AP4008">
        <f t="shared" si="1868"/>
        <v>0</v>
      </c>
      <c r="AQ4008">
        <f t="shared" si="1869"/>
        <v>0</v>
      </c>
      <c r="AR4008">
        <f t="shared" si="1870"/>
        <v>0</v>
      </c>
      <c r="AT4008">
        <f t="shared" si="1849"/>
        <v>0</v>
      </c>
      <c r="AU4008">
        <f t="shared" si="1850"/>
        <v>0</v>
      </c>
      <c r="AZ4008">
        <f t="shared" si="1871"/>
        <v>0</v>
      </c>
      <c r="BA4008" t="str">
        <f t="shared" si="1848"/>
        <v/>
      </c>
      <c r="BB4008" t="str">
        <f t="shared" si="1872"/>
        <v/>
      </c>
    </row>
    <row r="4009" spans="2:54" x14ac:dyDescent="0.15">
      <c r="B4009" s="347"/>
      <c r="C4009" s="347"/>
      <c r="D4009" s="347"/>
      <c r="E4009" s="347"/>
      <c r="F4009" s="347"/>
      <c r="G4009" s="347"/>
      <c r="H4009" s="347"/>
      <c r="I4009" s="347"/>
      <c r="J4009" s="347"/>
      <c r="K4009" s="347"/>
      <c r="N4009" s="323" t="str">
        <f t="shared" si="1873"/>
        <v/>
      </c>
      <c r="O4009" s="323" t="str">
        <f t="shared" si="1874"/>
        <v/>
      </c>
      <c r="P4009" s="323" t="str">
        <f t="shared" si="1875"/>
        <v/>
      </c>
      <c r="R4009" s="323" t="str">
        <f t="shared" si="1876"/>
        <v/>
      </c>
      <c r="X4009" s="322" t="str">
        <f t="shared" si="1851"/>
        <v/>
      </c>
      <c r="Y4009" s="322" t="str">
        <f t="shared" si="1852"/>
        <v/>
      </c>
      <c r="Z4009" s="322" t="str">
        <f t="shared" si="1853"/>
        <v/>
      </c>
      <c r="AA4009" s="322" t="str">
        <f t="shared" si="1854"/>
        <v/>
      </c>
      <c r="AB4009" s="322" t="str">
        <f t="shared" si="1855"/>
        <v/>
      </c>
      <c r="AC4009" s="322" t="str">
        <f t="shared" si="1856"/>
        <v/>
      </c>
      <c r="AD4009" s="322" t="str">
        <f t="shared" si="1857"/>
        <v/>
      </c>
      <c r="AE4009" s="322" t="str">
        <f t="shared" si="1858"/>
        <v/>
      </c>
      <c r="AF4009" s="322" t="str">
        <f t="shared" si="1859"/>
        <v/>
      </c>
      <c r="AG4009" s="322" t="str">
        <f t="shared" si="1860"/>
        <v/>
      </c>
      <c r="AI4009">
        <f t="shared" si="1861"/>
        <v>0</v>
      </c>
      <c r="AJ4009">
        <f t="shared" si="1862"/>
        <v>0</v>
      </c>
      <c r="AK4009">
        <f t="shared" si="1863"/>
        <v>0</v>
      </c>
      <c r="AL4009">
        <f t="shared" si="1864"/>
        <v>0</v>
      </c>
      <c r="AM4009">
        <f t="shared" si="1865"/>
        <v>0</v>
      </c>
      <c r="AN4009">
        <f t="shared" si="1866"/>
        <v>0</v>
      </c>
      <c r="AO4009">
        <f t="shared" si="1867"/>
        <v>0</v>
      </c>
      <c r="AP4009">
        <f t="shared" si="1868"/>
        <v>0</v>
      </c>
      <c r="AQ4009">
        <f t="shared" si="1869"/>
        <v>0</v>
      </c>
      <c r="AR4009">
        <f t="shared" si="1870"/>
        <v>0</v>
      </c>
      <c r="AT4009">
        <f t="shared" si="1849"/>
        <v>0</v>
      </c>
      <c r="AU4009">
        <f t="shared" si="1850"/>
        <v>0</v>
      </c>
      <c r="AZ4009">
        <f t="shared" si="1871"/>
        <v>0</v>
      </c>
      <c r="BA4009" t="str">
        <f t="shared" si="1848"/>
        <v/>
      </c>
      <c r="BB4009" t="str">
        <f t="shared" si="1872"/>
        <v/>
      </c>
    </row>
    <row r="4010" spans="2:54" x14ac:dyDescent="0.15">
      <c r="B4010" s="347"/>
      <c r="C4010" s="347"/>
      <c r="D4010" s="347"/>
      <c r="E4010" s="347"/>
      <c r="F4010" s="347"/>
      <c r="G4010" s="347"/>
      <c r="H4010" s="347"/>
      <c r="I4010" s="347"/>
      <c r="J4010" s="347"/>
      <c r="K4010" s="347"/>
      <c r="N4010" s="323" t="str">
        <f t="shared" si="1873"/>
        <v/>
      </c>
      <c r="O4010" s="323" t="str">
        <f t="shared" si="1874"/>
        <v/>
      </c>
      <c r="P4010" s="323" t="str">
        <f t="shared" si="1875"/>
        <v/>
      </c>
      <c r="R4010" s="323" t="str">
        <f t="shared" si="1876"/>
        <v/>
      </c>
      <c r="X4010" s="322" t="str">
        <f t="shared" si="1851"/>
        <v/>
      </c>
      <c r="Y4010" s="322" t="str">
        <f t="shared" si="1852"/>
        <v/>
      </c>
      <c r="Z4010" s="322" t="str">
        <f t="shared" si="1853"/>
        <v/>
      </c>
      <c r="AA4010" s="322" t="str">
        <f t="shared" si="1854"/>
        <v/>
      </c>
      <c r="AB4010" s="322" t="str">
        <f t="shared" si="1855"/>
        <v/>
      </c>
      <c r="AC4010" s="322" t="str">
        <f t="shared" si="1856"/>
        <v/>
      </c>
      <c r="AD4010" s="322" t="str">
        <f t="shared" si="1857"/>
        <v/>
      </c>
      <c r="AE4010" s="322" t="str">
        <f t="shared" si="1858"/>
        <v/>
      </c>
      <c r="AF4010" s="322" t="str">
        <f t="shared" si="1859"/>
        <v/>
      </c>
      <c r="AG4010" s="322" t="str">
        <f t="shared" si="1860"/>
        <v/>
      </c>
      <c r="AI4010">
        <f t="shared" si="1861"/>
        <v>0</v>
      </c>
      <c r="AJ4010">
        <f t="shared" si="1862"/>
        <v>0</v>
      </c>
      <c r="AK4010">
        <f t="shared" si="1863"/>
        <v>0</v>
      </c>
      <c r="AL4010">
        <f t="shared" si="1864"/>
        <v>0</v>
      </c>
      <c r="AM4010">
        <f t="shared" si="1865"/>
        <v>0</v>
      </c>
      <c r="AN4010">
        <f t="shared" si="1866"/>
        <v>0</v>
      </c>
      <c r="AO4010">
        <f t="shared" si="1867"/>
        <v>0</v>
      </c>
      <c r="AP4010">
        <f t="shared" si="1868"/>
        <v>0</v>
      </c>
      <c r="AQ4010">
        <f t="shared" si="1869"/>
        <v>0</v>
      </c>
      <c r="AR4010">
        <f t="shared" si="1870"/>
        <v>0</v>
      </c>
      <c r="AT4010">
        <f t="shared" si="1849"/>
        <v>0</v>
      </c>
      <c r="AU4010">
        <f t="shared" si="1850"/>
        <v>0</v>
      </c>
      <c r="AZ4010">
        <f t="shared" si="1871"/>
        <v>0</v>
      </c>
      <c r="BA4010" t="str">
        <f t="shared" si="1848"/>
        <v/>
      </c>
      <c r="BB4010" t="str">
        <f t="shared" si="1872"/>
        <v/>
      </c>
    </row>
    <row r="4011" spans="2:54" x14ac:dyDescent="0.15">
      <c r="B4011" s="347"/>
      <c r="C4011" s="347"/>
      <c r="D4011" s="347"/>
      <c r="E4011" s="347"/>
      <c r="F4011" s="347"/>
      <c r="G4011" s="347"/>
      <c r="H4011" s="347"/>
      <c r="I4011" s="347"/>
      <c r="J4011" s="347"/>
      <c r="K4011" s="347"/>
      <c r="N4011" s="323" t="str">
        <f t="shared" si="1873"/>
        <v/>
      </c>
      <c r="O4011" s="323" t="str">
        <f t="shared" si="1874"/>
        <v/>
      </c>
      <c r="P4011" s="323" t="str">
        <f t="shared" si="1875"/>
        <v/>
      </c>
      <c r="R4011" s="323" t="str">
        <f t="shared" si="1876"/>
        <v/>
      </c>
      <c r="X4011" s="322" t="str">
        <f t="shared" si="1851"/>
        <v/>
      </c>
      <c r="Y4011" s="322" t="str">
        <f t="shared" si="1852"/>
        <v/>
      </c>
      <c r="Z4011" s="322" t="str">
        <f t="shared" si="1853"/>
        <v/>
      </c>
      <c r="AA4011" s="322" t="str">
        <f t="shared" si="1854"/>
        <v/>
      </c>
      <c r="AB4011" s="322" t="str">
        <f t="shared" si="1855"/>
        <v/>
      </c>
      <c r="AC4011" s="322" t="str">
        <f t="shared" si="1856"/>
        <v/>
      </c>
      <c r="AD4011" s="322" t="str">
        <f t="shared" si="1857"/>
        <v/>
      </c>
      <c r="AE4011" s="322" t="str">
        <f t="shared" si="1858"/>
        <v/>
      </c>
      <c r="AF4011" s="322" t="str">
        <f t="shared" si="1859"/>
        <v/>
      </c>
      <c r="AG4011" s="322" t="str">
        <f t="shared" si="1860"/>
        <v/>
      </c>
      <c r="AI4011">
        <f t="shared" si="1861"/>
        <v>0</v>
      </c>
      <c r="AJ4011">
        <f t="shared" si="1862"/>
        <v>0</v>
      </c>
      <c r="AK4011">
        <f t="shared" si="1863"/>
        <v>0</v>
      </c>
      <c r="AL4011">
        <f t="shared" si="1864"/>
        <v>0</v>
      </c>
      <c r="AM4011">
        <f t="shared" si="1865"/>
        <v>0</v>
      </c>
      <c r="AN4011">
        <f t="shared" si="1866"/>
        <v>0</v>
      </c>
      <c r="AO4011">
        <f t="shared" si="1867"/>
        <v>0</v>
      </c>
      <c r="AP4011">
        <f t="shared" si="1868"/>
        <v>0</v>
      </c>
      <c r="AQ4011">
        <f t="shared" si="1869"/>
        <v>0</v>
      </c>
      <c r="AR4011">
        <f t="shared" si="1870"/>
        <v>0</v>
      </c>
      <c r="AT4011">
        <f t="shared" si="1849"/>
        <v>0</v>
      </c>
      <c r="AU4011">
        <f t="shared" si="1850"/>
        <v>0</v>
      </c>
      <c r="AZ4011">
        <f t="shared" si="1871"/>
        <v>0</v>
      </c>
      <c r="BA4011" t="str">
        <f t="shared" si="1848"/>
        <v/>
      </c>
      <c r="BB4011" t="str">
        <f t="shared" si="1872"/>
        <v/>
      </c>
    </row>
    <row r="4012" spans="2:54" x14ac:dyDescent="0.15">
      <c r="B4012" s="347"/>
      <c r="C4012" s="347"/>
      <c r="D4012" s="347"/>
      <c r="E4012" s="347"/>
      <c r="F4012" s="347"/>
      <c r="G4012" s="347"/>
      <c r="H4012" s="347"/>
      <c r="I4012" s="347"/>
      <c r="J4012" s="347"/>
      <c r="K4012" s="347"/>
      <c r="N4012" s="323" t="str">
        <f t="shared" si="1873"/>
        <v/>
      </c>
      <c r="O4012" s="323" t="str">
        <f t="shared" si="1874"/>
        <v/>
      </c>
      <c r="P4012" s="323" t="str">
        <f t="shared" si="1875"/>
        <v/>
      </c>
      <c r="R4012" s="323" t="str">
        <f t="shared" si="1876"/>
        <v/>
      </c>
      <c r="X4012" s="322" t="str">
        <f t="shared" si="1851"/>
        <v/>
      </c>
      <c r="Y4012" s="322" t="str">
        <f t="shared" si="1852"/>
        <v/>
      </c>
      <c r="Z4012" s="322" t="str">
        <f t="shared" si="1853"/>
        <v/>
      </c>
      <c r="AA4012" s="322" t="str">
        <f t="shared" si="1854"/>
        <v/>
      </c>
      <c r="AB4012" s="322" t="str">
        <f t="shared" si="1855"/>
        <v/>
      </c>
      <c r="AC4012" s="322" t="str">
        <f t="shared" si="1856"/>
        <v/>
      </c>
      <c r="AD4012" s="322" t="str">
        <f t="shared" si="1857"/>
        <v/>
      </c>
      <c r="AE4012" s="322" t="str">
        <f t="shared" si="1858"/>
        <v/>
      </c>
      <c r="AF4012" s="322" t="str">
        <f t="shared" si="1859"/>
        <v/>
      </c>
      <c r="AG4012" s="322" t="str">
        <f t="shared" si="1860"/>
        <v/>
      </c>
      <c r="AI4012">
        <f t="shared" si="1861"/>
        <v>0</v>
      </c>
      <c r="AJ4012">
        <f t="shared" si="1862"/>
        <v>0</v>
      </c>
      <c r="AK4012">
        <f t="shared" si="1863"/>
        <v>0</v>
      </c>
      <c r="AL4012">
        <f t="shared" si="1864"/>
        <v>0</v>
      </c>
      <c r="AM4012">
        <f t="shared" si="1865"/>
        <v>0</v>
      </c>
      <c r="AN4012">
        <f t="shared" si="1866"/>
        <v>0</v>
      </c>
      <c r="AO4012">
        <f t="shared" si="1867"/>
        <v>0</v>
      </c>
      <c r="AP4012">
        <f t="shared" si="1868"/>
        <v>0</v>
      </c>
      <c r="AQ4012">
        <f t="shared" si="1869"/>
        <v>0</v>
      </c>
      <c r="AR4012">
        <f t="shared" si="1870"/>
        <v>0</v>
      </c>
      <c r="AT4012">
        <f t="shared" si="1849"/>
        <v>0</v>
      </c>
      <c r="AU4012">
        <f t="shared" si="1850"/>
        <v>0</v>
      </c>
      <c r="AZ4012">
        <f t="shared" si="1871"/>
        <v>0</v>
      </c>
      <c r="BA4012" t="str">
        <f t="shared" si="1848"/>
        <v/>
      </c>
      <c r="BB4012" t="str">
        <f t="shared" si="1872"/>
        <v/>
      </c>
    </row>
    <row r="4013" spans="2:54" x14ac:dyDescent="0.15">
      <c r="B4013" s="347"/>
      <c r="C4013" s="347"/>
      <c r="D4013" s="347"/>
      <c r="E4013" s="347"/>
      <c r="F4013" s="347"/>
      <c r="G4013" s="347"/>
      <c r="H4013" s="347"/>
      <c r="I4013" s="347"/>
      <c r="J4013" s="347"/>
      <c r="K4013" s="347"/>
      <c r="N4013" s="323" t="str">
        <f t="shared" si="1873"/>
        <v/>
      </c>
      <c r="O4013" s="323" t="str">
        <f t="shared" si="1874"/>
        <v/>
      </c>
      <c r="P4013" s="323" t="str">
        <f t="shared" si="1875"/>
        <v/>
      </c>
      <c r="R4013" s="323" t="str">
        <f t="shared" si="1876"/>
        <v/>
      </c>
      <c r="X4013" s="322" t="str">
        <f t="shared" si="1851"/>
        <v/>
      </c>
      <c r="Y4013" s="322" t="str">
        <f t="shared" si="1852"/>
        <v/>
      </c>
      <c r="Z4013" s="322" t="str">
        <f t="shared" si="1853"/>
        <v/>
      </c>
      <c r="AA4013" s="322" t="str">
        <f t="shared" si="1854"/>
        <v/>
      </c>
      <c r="AB4013" s="322" t="str">
        <f t="shared" si="1855"/>
        <v/>
      </c>
      <c r="AC4013" s="322" t="str">
        <f t="shared" si="1856"/>
        <v/>
      </c>
      <c r="AD4013" s="322" t="str">
        <f t="shared" si="1857"/>
        <v/>
      </c>
      <c r="AE4013" s="322" t="str">
        <f t="shared" si="1858"/>
        <v/>
      </c>
      <c r="AF4013" s="322" t="str">
        <f t="shared" si="1859"/>
        <v/>
      </c>
      <c r="AG4013" s="322" t="str">
        <f t="shared" si="1860"/>
        <v/>
      </c>
      <c r="AI4013">
        <f t="shared" si="1861"/>
        <v>0</v>
      </c>
      <c r="AJ4013">
        <f t="shared" si="1862"/>
        <v>0</v>
      </c>
      <c r="AK4013">
        <f t="shared" si="1863"/>
        <v>0</v>
      </c>
      <c r="AL4013">
        <f t="shared" si="1864"/>
        <v>0</v>
      </c>
      <c r="AM4013">
        <f t="shared" si="1865"/>
        <v>0</v>
      </c>
      <c r="AN4013">
        <f t="shared" si="1866"/>
        <v>0</v>
      </c>
      <c r="AO4013">
        <f t="shared" si="1867"/>
        <v>0</v>
      </c>
      <c r="AP4013">
        <f t="shared" si="1868"/>
        <v>0</v>
      </c>
      <c r="AQ4013">
        <f t="shared" si="1869"/>
        <v>0</v>
      </c>
      <c r="AR4013">
        <f t="shared" si="1870"/>
        <v>0</v>
      </c>
      <c r="AT4013">
        <f t="shared" si="1849"/>
        <v>0</v>
      </c>
      <c r="AU4013">
        <f t="shared" si="1850"/>
        <v>0</v>
      </c>
      <c r="AZ4013">
        <f t="shared" si="1871"/>
        <v>0</v>
      </c>
      <c r="BA4013" t="str">
        <f t="shared" si="1848"/>
        <v/>
      </c>
      <c r="BB4013" t="str">
        <f t="shared" si="1872"/>
        <v/>
      </c>
    </row>
    <row r="4014" spans="2:54" x14ac:dyDescent="0.15">
      <c r="B4014" s="347"/>
      <c r="C4014" s="347"/>
      <c r="D4014" s="347"/>
      <c r="E4014" s="347"/>
      <c r="F4014" s="347"/>
      <c r="G4014" s="347"/>
      <c r="H4014" s="347"/>
      <c r="I4014" s="347"/>
      <c r="J4014" s="347"/>
      <c r="K4014" s="347"/>
      <c r="N4014" s="323" t="str">
        <f t="shared" si="1873"/>
        <v/>
      </c>
      <c r="O4014" s="323" t="str">
        <f t="shared" si="1874"/>
        <v/>
      </c>
      <c r="P4014" s="323" t="str">
        <f t="shared" si="1875"/>
        <v/>
      </c>
      <c r="R4014" s="323" t="str">
        <f t="shared" si="1876"/>
        <v/>
      </c>
      <c r="X4014" s="322" t="str">
        <f t="shared" si="1851"/>
        <v/>
      </c>
      <c r="Y4014" s="322" t="str">
        <f t="shared" si="1852"/>
        <v/>
      </c>
      <c r="Z4014" s="322" t="str">
        <f t="shared" si="1853"/>
        <v/>
      </c>
      <c r="AA4014" s="322" t="str">
        <f t="shared" si="1854"/>
        <v/>
      </c>
      <c r="AB4014" s="322" t="str">
        <f t="shared" si="1855"/>
        <v/>
      </c>
      <c r="AC4014" s="322" t="str">
        <f t="shared" si="1856"/>
        <v/>
      </c>
      <c r="AD4014" s="322" t="str">
        <f t="shared" si="1857"/>
        <v/>
      </c>
      <c r="AE4014" s="322" t="str">
        <f t="shared" si="1858"/>
        <v/>
      </c>
      <c r="AF4014" s="322" t="str">
        <f t="shared" si="1859"/>
        <v/>
      </c>
      <c r="AG4014" s="322" t="str">
        <f t="shared" si="1860"/>
        <v/>
      </c>
      <c r="AI4014">
        <f t="shared" si="1861"/>
        <v>0</v>
      </c>
      <c r="AJ4014">
        <f t="shared" si="1862"/>
        <v>0</v>
      </c>
      <c r="AK4014">
        <f t="shared" si="1863"/>
        <v>0</v>
      </c>
      <c r="AL4014">
        <f t="shared" si="1864"/>
        <v>0</v>
      </c>
      <c r="AM4014">
        <f t="shared" si="1865"/>
        <v>0</v>
      </c>
      <c r="AN4014">
        <f t="shared" si="1866"/>
        <v>0</v>
      </c>
      <c r="AO4014">
        <f t="shared" si="1867"/>
        <v>0</v>
      </c>
      <c r="AP4014">
        <f t="shared" si="1868"/>
        <v>0</v>
      </c>
      <c r="AQ4014">
        <f t="shared" si="1869"/>
        <v>0</v>
      </c>
      <c r="AR4014">
        <f t="shared" si="1870"/>
        <v>0</v>
      </c>
      <c r="AT4014">
        <f t="shared" si="1849"/>
        <v>0</v>
      </c>
      <c r="AU4014">
        <f t="shared" si="1850"/>
        <v>0</v>
      </c>
      <c r="AZ4014">
        <f t="shared" si="1871"/>
        <v>0</v>
      </c>
      <c r="BA4014" t="str">
        <f t="shared" si="1848"/>
        <v/>
      </c>
      <c r="BB4014" t="str">
        <f t="shared" si="1872"/>
        <v/>
      </c>
    </row>
    <row r="4015" spans="2:54" x14ac:dyDescent="0.15">
      <c r="B4015" s="347"/>
      <c r="C4015" s="347"/>
      <c r="D4015" s="347"/>
      <c r="E4015" s="347"/>
      <c r="F4015" s="347"/>
      <c r="G4015" s="347"/>
      <c r="H4015" s="347"/>
      <c r="I4015" s="347"/>
      <c r="J4015" s="347"/>
      <c r="K4015" s="347"/>
      <c r="N4015" s="323" t="str">
        <f t="shared" si="1873"/>
        <v/>
      </c>
      <c r="O4015" s="323" t="str">
        <f t="shared" si="1874"/>
        <v/>
      </c>
      <c r="P4015" s="323" t="str">
        <f t="shared" si="1875"/>
        <v/>
      </c>
      <c r="R4015" s="323" t="str">
        <f t="shared" si="1876"/>
        <v/>
      </c>
      <c r="X4015" s="322" t="str">
        <f t="shared" si="1851"/>
        <v/>
      </c>
      <c r="Y4015" s="322" t="str">
        <f t="shared" si="1852"/>
        <v/>
      </c>
      <c r="Z4015" s="322" t="str">
        <f t="shared" si="1853"/>
        <v/>
      </c>
      <c r="AA4015" s="322" t="str">
        <f t="shared" si="1854"/>
        <v/>
      </c>
      <c r="AB4015" s="322" t="str">
        <f t="shared" si="1855"/>
        <v/>
      </c>
      <c r="AC4015" s="322" t="str">
        <f t="shared" si="1856"/>
        <v/>
      </c>
      <c r="AD4015" s="322" t="str">
        <f t="shared" si="1857"/>
        <v/>
      </c>
      <c r="AE4015" s="322" t="str">
        <f t="shared" si="1858"/>
        <v/>
      </c>
      <c r="AF4015" s="322" t="str">
        <f t="shared" si="1859"/>
        <v/>
      </c>
      <c r="AG4015" s="322" t="str">
        <f t="shared" si="1860"/>
        <v/>
      </c>
      <c r="AI4015">
        <f t="shared" si="1861"/>
        <v>0</v>
      </c>
      <c r="AJ4015">
        <f t="shared" si="1862"/>
        <v>0</v>
      </c>
      <c r="AK4015">
        <f t="shared" si="1863"/>
        <v>0</v>
      </c>
      <c r="AL4015">
        <f t="shared" si="1864"/>
        <v>0</v>
      </c>
      <c r="AM4015">
        <f t="shared" si="1865"/>
        <v>0</v>
      </c>
      <c r="AN4015">
        <f t="shared" si="1866"/>
        <v>0</v>
      </c>
      <c r="AO4015">
        <f t="shared" si="1867"/>
        <v>0</v>
      </c>
      <c r="AP4015">
        <f t="shared" si="1868"/>
        <v>0</v>
      </c>
      <c r="AQ4015">
        <f t="shared" si="1869"/>
        <v>0</v>
      </c>
      <c r="AR4015">
        <f t="shared" si="1870"/>
        <v>0</v>
      </c>
      <c r="AT4015">
        <f t="shared" si="1849"/>
        <v>0</v>
      </c>
      <c r="AU4015">
        <f t="shared" si="1850"/>
        <v>0</v>
      </c>
      <c r="AZ4015">
        <f t="shared" si="1871"/>
        <v>0</v>
      </c>
      <c r="BA4015" t="str">
        <f t="shared" si="1848"/>
        <v/>
      </c>
      <c r="BB4015" t="str">
        <f t="shared" si="1872"/>
        <v/>
      </c>
    </row>
    <row r="4016" spans="2:54" x14ac:dyDescent="0.15">
      <c r="B4016" s="347"/>
      <c r="C4016" s="347"/>
      <c r="D4016" s="347"/>
      <c r="E4016" s="347"/>
      <c r="F4016" s="347"/>
      <c r="G4016" s="347"/>
      <c r="H4016" s="347"/>
      <c r="I4016" s="347"/>
      <c r="J4016" s="347"/>
      <c r="K4016" s="347"/>
      <c r="N4016" s="323" t="str">
        <f t="shared" si="1873"/>
        <v/>
      </c>
      <c r="O4016" s="323" t="str">
        <f t="shared" si="1874"/>
        <v/>
      </c>
      <c r="P4016" s="323" t="str">
        <f t="shared" si="1875"/>
        <v/>
      </c>
      <c r="R4016" s="323" t="str">
        <f t="shared" si="1876"/>
        <v/>
      </c>
      <c r="X4016" s="322" t="str">
        <f t="shared" si="1851"/>
        <v/>
      </c>
      <c r="Y4016" s="322" t="str">
        <f t="shared" si="1852"/>
        <v/>
      </c>
      <c r="Z4016" s="322" t="str">
        <f t="shared" si="1853"/>
        <v/>
      </c>
      <c r="AA4016" s="322" t="str">
        <f t="shared" si="1854"/>
        <v/>
      </c>
      <c r="AB4016" s="322" t="str">
        <f t="shared" si="1855"/>
        <v/>
      </c>
      <c r="AC4016" s="322" t="str">
        <f t="shared" si="1856"/>
        <v/>
      </c>
      <c r="AD4016" s="322" t="str">
        <f t="shared" si="1857"/>
        <v/>
      </c>
      <c r="AE4016" s="322" t="str">
        <f t="shared" si="1858"/>
        <v/>
      </c>
      <c r="AF4016" s="322" t="str">
        <f t="shared" si="1859"/>
        <v/>
      </c>
      <c r="AG4016" s="322" t="str">
        <f t="shared" si="1860"/>
        <v/>
      </c>
      <c r="AI4016">
        <f t="shared" si="1861"/>
        <v>0</v>
      </c>
      <c r="AJ4016">
        <f t="shared" si="1862"/>
        <v>0</v>
      </c>
      <c r="AK4016">
        <f t="shared" si="1863"/>
        <v>0</v>
      </c>
      <c r="AL4016">
        <f t="shared" si="1864"/>
        <v>0</v>
      </c>
      <c r="AM4016">
        <f t="shared" si="1865"/>
        <v>0</v>
      </c>
      <c r="AN4016">
        <f t="shared" si="1866"/>
        <v>0</v>
      </c>
      <c r="AO4016">
        <f t="shared" si="1867"/>
        <v>0</v>
      </c>
      <c r="AP4016">
        <f t="shared" si="1868"/>
        <v>0</v>
      </c>
      <c r="AQ4016">
        <f t="shared" si="1869"/>
        <v>0</v>
      </c>
      <c r="AR4016">
        <f t="shared" si="1870"/>
        <v>0</v>
      </c>
      <c r="AT4016">
        <f t="shared" si="1849"/>
        <v>0</v>
      </c>
      <c r="AU4016">
        <f t="shared" si="1850"/>
        <v>0</v>
      </c>
      <c r="AZ4016">
        <f t="shared" si="1871"/>
        <v>0</v>
      </c>
      <c r="BA4016" t="str">
        <f t="shared" si="1848"/>
        <v/>
      </c>
      <c r="BB4016" t="str">
        <f t="shared" si="1872"/>
        <v/>
      </c>
    </row>
    <row r="4017" spans="2:54" x14ac:dyDescent="0.15">
      <c r="B4017" s="347"/>
      <c r="C4017" s="347"/>
      <c r="D4017" s="347"/>
      <c r="E4017" s="347"/>
      <c r="F4017" s="347"/>
      <c r="G4017" s="347"/>
      <c r="H4017" s="347"/>
      <c r="I4017" s="347"/>
      <c r="J4017" s="347"/>
      <c r="K4017" s="347"/>
      <c r="N4017" s="323" t="str">
        <f t="shared" si="1873"/>
        <v/>
      </c>
      <c r="O4017" s="323" t="str">
        <f t="shared" si="1874"/>
        <v/>
      </c>
      <c r="P4017" s="323" t="str">
        <f t="shared" si="1875"/>
        <v/>
      </c>
      <c r="R4017" s="323" t="str">
        <f t="shared" si="1876"/>
        <v/>
      </c>
      <c r="X4017" s="322" t="str">
        <f t="shared" si="1851"/>
        <v/>
      </c>
      <c r="Y4017" s="322" t="str">
        <f t="shared" si="1852"/>
        <v/>
      </c>
      <c r="Z4017" s="322" t="str">
        <f t="shared" si="1853"/>
        <v/>
      </c>
      <c r="AA4017" s="322" t="str">
        <f t="shared" si="1854"/>
        <v/>
      </c>
      <c r="AB4017" s="322" t="str">
        <f t="shared" si="1855"/>
        <v/>
      </c>
      <c r="AC4017" s="322" t="str">
        <f t="shared" si="1856"/>
        <v/>
      </c>
      <c r="AD4017" s="322" t="str">
        <f t="shared" si="1857"/>
        <v/>
      </c>
      <c r="AE4017" s="322" t="str">
        <f t="shared" si="1858"/>
        <v/>
      </c>
      <c r="AF4017" s="322" t="str">
        <f t="shared" si="1859"/>
        <v/>
      </c>
      <c r="AG4017" s="322" t="str">
        <f t="shared" si="1860"/>
        <v/>
      </c>
      <c r="AI4017">
        <f t="shared" si="1861"/>
        <v>0</v>
      </c>
      <c r="AJ4017">
        <f t="shared" si="1862"/>
        <v>0</v>
      </c>
      <c r="AK4017">
        <f t="shared" si="1863"/>
        <v>0</v>
      </c>
      <c r="AL4017">
        <f t="shared" si="1864"/>
        <v>0</v>
      </c>
      <c r="AM4017">
        <f t="shared" si="1865"/>
        <v>0</v>
      </c>
      <c r="AN4017">
        <f t="shared" si="1866"/>
        <v>0</v>
      </c>
      <c r="AO4017">
        <f t="shared" si="1867"/>
        <v>0</v>
      </c>
      <c r="AP4017">
        <f t="shared" si="1868"/>
        <v>0</v>
      </c>
      <c r="AQ4017">
        <f t="shared" si="1869"/>
        <v>0</v>
      </c>
      <c r="AR4017">
        <f t="shared" si="1870"/>
        <v>0</v>
      </c>
      <c r="AT4017">
        <f t="shared" si="1849"/>
        <v>0</v>
      </c>
      <c r="AU4017">
        <f t="shared" si="1850"/>
        <v>0</v>
      </c>
      <c r="AZ4017">
        <f t="shared" si="1871"/>
        <v>0</v>
      </c>
      <c r="BA4017" t="str">
        <f t="shared" si="1848"/>
        <v/>
      </c>
      <c r="BB4017" t="str">
        <f t="shared" si="1872"/>
        <v/>
      </c>
    </row>
    <row r="4018" spans="2:54" x14ac:dyDescent="0.15">
      <c r="B4018" s="347"/>
      <c r="C4018" s="347"/>
      <c r="D4018" s="347"/>
      <c r="E4018" s="347"/>
      <c r="F4018" s="347"/>
      <c r="G4018" s="347"/>
      <c r="H4018" s="347"/>
      <c r="I4018" s="347"/>
      <c r="J4018" s="347"/>
      <c r="K4018" s="347"/>
      <c r="N4018" s="323" t="str">
        <f t="shared" si="1873"/>
        <v/>
      </c>
      <c r="O4018" s="323" t="str">
        <f t="shared" si="1874"/>
        <v/>
      </c>
      <c r="P4018" s="323" t="str">
        <f t="shared" si="1875"/>
        <v/>
      </c>
      <c r="R4018" s="323" t="str">
        <f t="shared" si="1876"/>
        <v/>
      </c>
      <c r="X4018" s="322" t="str">
        <f t="shared" si="1851"/>
        <v/>
      </c>
      <c r="Y4018" s="322" t="str">
        <f t="shared" si="1852"/>
        <v/>
      </c>
      <c r="Z4018" s="322" t="str">
        <f t="shared" si="1853"/>
        <v/>
      </c>
      <c r="AA4018" s="322" t="str">
        <f t="shared" si="1854"/>
        <v/>
      </c>
      <c r="AB4018" s="322" t="str">
        <f t="shared" si="1855"/>
        <v/>
      </c>
      <c r="AC4018" s="322" t="str">
        <f t="shared" si="1856"/>
        <v/>
      </c>
      <c r="AD4018" s="322" t="str">
        <f t="shared" si="1857"/>
        <v/>
      </c>
      <c r="AE4018" s="322" t="str">
        <f t="shared" si="1858"/>
        <v/>
      </c>
      <c r="AF4018" s="322" t="str">
        <f t="shared" si="1859"/>
        <v/>
      </c>
      <c r="AG4018" s="322" t="str">
        <f t="shared" si="1860"/>
        <v/>
      </c>
      <c r="AI4018">
        <f t="shared" si="1861"/>
        <v>0</v>
      </c>
      <c r="AJ4018">
        <f t="shared" si="1862"/>
        <v>0</v>
      </c>
      <c r="AK4018">
        <f t="shared" si="1863"/>
        <v>0</v>
      </c>
      <c r="AL4018">
        <f t="shared" si="1864"/>
        <v>0</v>
      </c>
      <c r="AM4018">
        <f t="shared" si="1865"/>
        <v>0</v>
      </c>
      <c r="AN4018">
        <f t="shared" si="1866"/>
        <v>0</v>
      </c>
      <c r="AO4018">
        <f t="shared" si="1867"/>
        <v>0</v>
      </c>
      <c r="AP4018">
        <f t="shared" si="1868"/>
        <v>0</v>
      </c>
      <c r="AQ4018">
        <f t="shared" si="1869"/>
        <v>0</v>
      </c>
      <c r="AR4018">
        <f t="shared" si="1870"/>
        <v>0</v>
      </c>
      <c r="AT4018">
        <f t="shared" si="1849"/>
        <v>0</v>
      </c>
      <c r="AU4018">
        <f t="shared" si="1850"/>
        <v>0</v>
      </c>
      <c r="AZ4018">
        <f t="shared" si="1871"/>
        <v>0</v>
      </c>
      <c r="BA4018" t="str">
        <f t="shared" si="1848"/>
        <v/>
      </c>
      <c r="BB4018" t="str">
        <f t="shared" si="1872"/>
        <v/>
      </c>
    </row>
    <row r="4019" spans="2:54" x14ac:dyDescent="0.15">
      <c r="B4019" s="347"/>
      <c r="C4019" s="347"/>
      <c r="D4019" s="347"/>
      <c r="E4019" s="347"/>
      <c r="F4019" s="347"/>
      <c r="G4019" s="347"/>
      <c r="H4019" s="347"/>
      <c r="I4019" s="347"/>
      <c r="J4019" s="347"/>
      <c r="K4019" s="347"/>
      <c r="N4019" s="323" t="str">
        <f t="shared" si="1873"/>
        <v/>
      </c>
      <c r="O4019" s="323" t="str">
        <f t="shared" si="1874"/>
        <v/>
      </c>
      <c r="P4019" s="323" t="str">
        <f t="shared" si="1875"/>
        <v/>
      </c>
      <c r="R4019" s="323" t="str">
        <f t="shared" si="1876"/>
        <v/>
      </c>
      <c r="X4019" s="322" t="str">
        <f t="shared" si="1851"/>
        <v/>
      </c>
      <c r="Y4019" s="322" t="str">
        <f t="shared" si="1852"/>
        <v/>
      </c>
      <c r="Z4019" s="322" t="str">
        <f t="shared" si="1853"/>
        <v/>
      </c>
      <c r="AA4019" s="322" t="str">
        <f t="shared" si="1854"/>
        <v/>
      </c>
      <c r="AB4019" s="322" t="str">
        <f t="shared" si="1855"/>
        <v/>
      </c>
      <c r="AC4019" s="322" t="str">
        <f t="shared" si="1856"/>
        <v/>
      </c>
      <c r="AD4019" s="322" t="str">
        <f t="shared" si="1857"/>
        <v/>
      </c>
      <c r="AE4019" s="322" t="str">
        <f t="shared" si="1858"/>
        <v/>
      </c>
      <c r="AF4019" s="322" t="str">
        <f t="shared" si="1859"/>
        <v/>
      </c>
      <c r="AG4019" s="322" t="str">
        <f t="shared" si="1860"/>
        <v/>
      </c>
      <c r="AI4019">
        <f t="shared" si="1861"/>
        <v>0</v>
      </c>
      <c r="AJ4019">
        <f t="shared" si="1862"/>
        <v>0</v>
      </c>
      <c r="AK4019">
        <f t="shared" si="1863"/>
        <v>0</v>
      </c>
      <c r="AL4019">
        <f t="shared" si="1864"/>
        <v>0</v>
      </c>
      <c r="AM4019">
        <f t="shared" si="1865"/>
        <v>0</v>
      </c>
      <c r="AN4019">
        <f t="shared" si="1866"/>
        <v>0</v>
      </c>
      <c r="AO4019">
        <f t="shared" si="1867"/>
        <v>0</v>
      </c>
      <c r="AP4019">
        <f t="shared" si="1868"/>
        <v>0</v>
      </c>
      <c r="AQ4019">
        <f t="shared" si="1869"/>
        <v>0</v>
      </c>
      <c r="AR4019">
        <f t="shared" si="1870"/>
        <v>0</v>
      </c>
      <c r="AT4019">
        <f t="shared" si="1849"/>
        <v>0</v>
      </c>
      <c r="AU4019">
        <f t="shared" si="1850"/>
        <v>0</v>
      </c>
      <c r="AZ4019">
        <f t="shared" si="1871"/>
        <v>0</v>
      </c>
      <c r="BA4019" t="str">
        <f t="shared" si="1848"/>
        <v/>
      </c>
      <c r="BB4019" t="str">
        <f t="shared" si="1872"/>
        <v/>
      </c>
    </row>
    <row r="4020" spans="2:54" x14ac:dyDescent="0.15">
      <c r="B4020" s="347"/>
      <c r="C4020" s="347"/>
      <c r="D4020" s="347"/>
      <c r="E4020" s="347"/>
      <c r="F4020" s="347"/>
      <c r="G4020" s="347"/>
      <c r="H4020" s="347"/>
      <c r="I4020" s="347"/>
      <c r="J4020" s="347"/>
      <c r="K4020" s="347"/>
      <c r="N4020" s="323" t="str">
        <f t="shared" si="1873"/>
        <v/>
      </c>
      <c r="O4020" s="323" t="str">
        <f t="shared" si="1874"/>
        <v/>
      </c>
      <c r="P4020" s="323" t="str">
        <f t="shared" si="1875"/>
        <v/>
      </c>
      <c r="R4020" s="323" t="str">
        <f t="shared" si="1876"/>
        <v/>
      </c>
      <c r="X4020" s="322" t="str">
        <f t="shared" si="1851"/>
        <v/>
      </c>
      <c r="Y4020" s="322" t="str">
        <f t="shared" si="1852"/>
        <v/>
      </c>
      <c r="Z4020" s="322" t="str">
        <f t="shared" si="1853"/>
        <v/>
      </c>
      <c r="AA4020" s="322" t="str">
        <f t="shared" si="1854"/>
        <v/>
      </c>
      <c r="AB4020" s="322" t="str">
        <f t="shared" si="1855"/>
        <v/>
      </c>
      <c r="AC4020" s="322" t="str">
        <f t="shared" si="1856"/>
        <v/>
      </c>
      <c r="AD4020" s="322" t="str">
        <f t="shared" si="1857"/>
        <v/>
      </c>
      <c r="AE4020" s="322" t="str">
        <f t="shared" si="1858"/>
        <v/>
      </c>
      <c r="AF4020" s="322" t="str">
        <f t="shared" si="1859"/>
        <v/>
      </c>
      <c r="AG4020" s="322" t="str">
        <f t="shared" si="1860"/>
        <v/>
      </c>
      <c r="AI4020">
        <f t="shared" si="1861"/>
        <v>0</v>
      </c>
      <c r="AJ4020">
        <f t="shared" si="1862"/>
        <v>0</v>
      </c>
      <c r="AK4020">
        <f t="shared" si="1863"/>
        <v>0</v>
      </c>
      <c r="AL4020">
        <f t="shared" si="1864"/>
        <v>0</v>
      </c>
      <c r="AM4020">
        <f t="shared" si="1865"/>
        <v>0</v>
      </c>
      <c r="AN4020">
        <f t="shared" si="1866"/>
        <v>0</v>
      </c>
      <c r="AO4020">
        <f t="shared" si="1867"/>
        <v>0</v>
      </c>
      <c r="AP4020">
        <f t="shared" si="1868"/>
        <v>0</v>
      </c>
      <c r="AQ4020">
        <f t="shared" si="1869"/>
        <v>0</v>
      </c>
      <c r="AR4020">
        <f t="shared" si="1870"/>
        <v>0</v>
      </c>
      <c r="AT4020">
        <f t="shared" si="1849"/>
        <v>0</v>
      </c>
      <c r="AU4020">
        <f t="shared" si="1850"/>
        <v>0</v>
      </c>
      <c r="AZ4020">
        <f t="shared" si="1871"/>
        <v>0</v>
      </c>
      <c r="BA4020" t="str">
        <f t="shared" si="1848"/>
        <v/>
      </c>
      <c r="BB4020" t="str">
        <f t="shared" si="1872"/>
        <v/>
      </c>
    </row>
    <row r="4021" spans="2:54" x14ac:dyDescent="0.15">
      <c r="B4021" s="347"/>
      <c r="C4021" s="347"/>
      <c r="D4021" s="347"/>
      <c r="E4021" s="347"/>
      <c r="F4021" s="347"/>
      <c r="G4021" s="347"/>
      <c r="H4021" s="347"/>
      <c r="I4021" s="347"/>
      <c r="J4021" s="347"/>
      <c r="K4021" s="347"/>
      <c r="N4021" s="323" t="str">
        <f t="shared" si="1873"/>
        <v/>
      </c>
      <c r="O4021" s="323" t="str">
        <f t="shared" si="1874"/>
        <v/>
      </c>
      <c r="P4021" s="323" t="str">
        <f t="shared" si="1875"/>
        <v/>
      </c>
      <c r="R4021" s="323" t="str">
        <f t="shared" si="1876"/>
        <v/>
      </c>
      <c r="X4021" s="322" t="str">
        <f t="shared" si="1851"/>
        <v/>
      </c>
      <c r="Y4021" s="322" t="str">
        <f t="shared" si="1852"/>
        <v/>
      </c>
      <c r="Z4021" s="322" t="str">
        <f t="shared" si="1853"/>
        <v/>
      </c>
      <c r="AA4021" s="322" t="str">
        <f t="shared" si="1854"/>
        <v/>
      </c>
      <c r="AB4021" s="322" t="str">
        <f t="shared" si="1855"/>
        <v/>
      </c>
      <c r="AC4021" s="322" t="str">
        <f t="shared" si="1856"/>
        <v/>
      </c>
      <c r="AD4021" s="322" t="str">
        <f t="shared" si="1857"/>
        <v/>
      </c>
      <c r="AE4021" s="322" t="str">
        <f t="shared" si="1858"/>
        <v/>
      </c>
      <c r="AF4021" s="322" t="str">
        <f t="shared" si="1859"/>
        <v/>
      </c>
      <c r="AG4021" s="322" t="str">
        <f t="shared" si="1860"/>
        <v/>
      </c>
      <c r="AI4021">
        <f t="shared" si="1861"/>
        <v>0</v>
      </c>
      <c r="AJ4021">
        <f t="shared" si="1862"/>
        <v>0</v>
      </c>
      <c r="AK4021">
        <f t="shared" si="1863"/>
        <v>0</v>
      </c>
      <c r="AL4021">
        <f t="shared" si="1864"/>
        <v>0</v>
      </c>
      <c r="AM4021">
        <f t="shared" si="1865"/>
        <v>0</v>
      </c>
      <c r="AN4021">
        <f t="shared" si="1866"/>
        <v>0</v>
      </c>
      <c r="AO4021">
        <f t="shared" si="1867"/>
        <v>0</v>
      </c>
      <c r="AP4021">
        <f t="shared" si="1868"/>
        <v>0</v>
      </c>
      <c r="AQ4021">
        <f t="shared" si="1869"/>
        <v>0</v>
      </c>
      <c r="AR4021">
        <f t="shared" si="1870"/>
        <v>0</v>
      </c>
      <c r="AT4021">
        <f t="shared" si="1849"/>
        <v>0</v>
      </c>
      <c r="AU4021">
        <f t="shared" si="1850"/>
        <v>0</v>
      </c>
      <c r="AZ4021">
        <f t="shared" si="1871"/>
        <v>0</v>
      </c>
      <c r="BA4021" t="str">
        <f t="shared" si="1848"/>
        <v/>
      </c>
      <c r="BB4021" t="str">
        <f t="shared" si="1872"/>
        <v/>
      </c>
    </row>
    <row r="4022" spans="2:54" x14ac:dyDescent="0.15">
      <c r="B4022" s="347"/>
      <c r="C4022" s="347"/>
      <c r="D4022" s="347"/>
      <c r="E4022" s="347"/>
      <c r="F4022" s="347"/>
      <c r="G4022" s="347"/>
      <c r="H4022" s="347"/>
      <c r="I4022" s="347"/>
      <c r="J4022" s="347"/>
      <c r="K4022" s="347"/>
      <c r="N4022" s="323" t="str">
        <f t="shared" si="1873"/>
        <v/>
      </c>
      <c r="O4022" s="323" t="str">
        <f t="shared" si="1874"/>
        <v/>
      </c>
      <c r="P4022" s="323" t="str">
        <f t="shared" si="1875"/>
        <v/>
      </c>
      <c r="R4022" s="323" t="str">
        <f t="shared" si="1876"/>
        <v/>
      </c>
      <c r="X4022" s="322" t="str">
        <f t="shared" si="1851"/>
        <v/>
      </c>
      <c r="Y4022" s="322" t="str">
        <f t="shared" si="1852"/>
        <v/>
      </c>
      <c r="Z4022" s="322" t="str">
        <f t="shared" si="1853"/>
        <v/>
      </c>
      <c r="AA4022" s="322" t="str">
        <f t="shared" si="1854"/>
        <v/>
      </c>
      <c r="AB4022" s="322" t="str">
        <f t="shared" si="1855"/>
        <v/>
      </c>
      <c r="AC4022" s="322" t="str">
        <f t="shared" si="1856"/>
        <v/>
      </c>
      <c r="AD4022" s="322" t="str">
        <f t="shared" si="1857"/>
        <v/>
      </c>
      <c r="AE4022" s="322" t="str">
        <f t="shared" si="1858"/>
        <v/>
      </c>
      <c r="AF4022" s="322" t="str">
        <f t="shared" si="1859"/>
        <v/>
      </c>
      <c r="AG4022" s="322" t="str">
        <f t="shared" si="1860"/>
        <v/>
      </c>
      <c r="AI4022">
        <f t="shared" si="1861"/>
        <v>0</v>
      </c>
      <c r="AJ4022">
        <f t="shared" si="1862"/>
        <v>0</v>
      </c>
      <c r="AK4022">
        <f t="shared" si="1863"/>
        <v>0</v>
      </c>
      <c r="AL4022">
        <f t="shared" si="1864"/>
        <v>0</v>
      </c>
      <c r="AM4022">
        <f t="shared" si="1865"/>
        <v>0</v>
      </c>
      <c r="AN4022">
        <f t="shared" si="1866"/>
        <v>0</v>
      </c>
      <c r="AO4022">
        <f t="shared" si="1867"/>
        <v>0</v>
      </c>
      <c r="AP4022">
        <f t="shared" si="1868"/>
        <v>0</v>
      </c>
      <c r="AQ4022">
        <f t="shared" si="1869"/>
        <v>0</v>
      </c>
      <c r="AR4022">
        <f t="shared" si="1870"/>
        <v>0</v>
      </c>
      <c r="AT4022">
        <f t="shared" si="1849"/>
        <v>0</v>
      </c>
      <c r="AU4022">
        <f t="shared" si="1850"/>
        <v>0</v>
      </c>
      <c r="AZ4022">
        <f t="shared" si="1871"/>
        <v>0</v>
      </c>
      <c r="BA4022" t="str">
        <f t="shared" si="1848"/>
        <v/>
      </c>
      <c r="BB4022" t="str">
        <f t="shared" si="1872"/>
        <v/>
      </c>
    </row>
    <row r="4023" spans="2:54" x14ac:dyDescent="0.15">
      <c r="B4023" s="347"/>
      <c r="C4023" s="347"/>
      <c r="D4023" s="347"/>
      <c r="E4023" s="347"/>
      <c r="F4023" s="347"/>
      <c r="G4023" s="347"/>
      <c r="H4023" s="347"/>
      <c r="I4023" s="347"/>
      <c r="J4023" s="347"/>
      <c r="K4023" s="347"/>
      <c r="N4023" s="323" t="str">
        <f t="shared" si="1873"/>
        <v/>
      </c>
      <c r="O4023" s="323" t="str">
        <f t="shared" si="1874"/>
        <v/>
      </c>
      <c r="P4023" s="323" t="str">
        <f t="shared" si="1875"/>
        <v/>
      </c>
      <c r="R4023" s="323" t="str">
        <f t="shared" si="1876"/>
        <v/>
      </c>
      <c r="X4023" s="322" t="str">
        <f t="shared" si="1851"/>
        <v/>
      </c>
      <c r="Y4023" s="322" t="str">
        <f t="shared" si="1852"/>
        <v/>
      </c>
      <c r="Z4023" s="322" t="str">
        <f t="shared" si="1853"/>
        <v/>
      </c>
      <c r="AA4023" s="322" t="str">
        <f t="shared" si="1854"/>
        <v/>
      </c>
      <c r="AB4023" s="322" t="str">
        <f t="shared" si="1855"/>
        <v/>
      </c>
      <c r="AC4023" s="322" t="str">
        <f t="shared" si="1856"/>
        <v/>
      </c>
      <c r="AD4023" s="322" t="str">
        <f t="shared" si="1857"/>
        <v/>
      </c>
      <c r="AE4023" s="322" t="str">
        <f t="shared" si="1858"/>
        <v/>
      </c>
      <c r="AF4023" s="322" t="str">
        <f t="shared" si="1859"/>
        <v/>
      </c>
      <c r="AG4023" s="322" t="str">
        <f t="shared" si="1860"/>
        <v/>
      </c>
      <c r="AI4023">
        <f t="shared" si="1861"/>
        <v>0</v>
      </c>
      <c r="AJ4023">
        <f t="shared" si="1862"/>
        <v>0</v>
      </c>
      <c r="AK4023">
        <f t="shared" si="1863"/>
        <v>0</v>
      </c>
      <c r="AL4023">
        <f t="shared" si="1864"/>
        <v>0</v>
      </c>
      <c r="AM4023">
        <f t="shared" si="1865"/>
        <v>0</v>
      </c>
      <c r="AN4023">
        <f t="shared" si="1866"/>
        <v>0</v>
      </c>
      <c r="AO4023">
        <f t="shared" si="1867"/>
        <v>0</v>
      </c>
      <c r="AP4023">
        <f t="shared" si="1868"/>
        <v>0</v>
      </c>
      <c r="AQ4023">
        <f t="shared" si="1869"/>
        <v>0</v>
      </c>
      <c r="AR4023">
        <f t="shared" si="1870"/>
        <v>0</v>
      </c>
      <c r="AT4023">
        <f t="shared" si="1849"/>
        <v>0</v>
      </c>
      <c r="AU4023">
        <f t="shared" si="1850"/>
        <v>0</v>
      </c>
      <c r="AZ4023">
        <f t="shared" si="1871"/>
        <v>0</v>
      </c>
      <c r="BA4023" t="str">
        <f t="shared" si="1848"/>
        <v/>
      </c>
      <c r="BB4023" t="str">
        <f t="shared" si="1872"/>
        <v/>
      </c>
    </row>
    <row r="4024" spans="2:54" x14ac:dyDescent="0.15">
      <c r="B4024" s="347"/>
      <c r="C4024" s="347"/>
      <c r="D4024" s="347"/>
      <c r="E4024" s="347"/>
      <c r="F4024" s="347"/>
      <c r="G4024" s="347"/>
      <c r="H4024" s="347"/>
      <c r="I4024" s="347"/>
      <c r="J4024" s="347"/>
      <c r="K4024" s="347"/>
      <c r="N4024" s="323" t="str">
        <f t="shared" si="1873"/>
        <v/>
      </c>
      <c r="O4024" s="323" t="str">
        <f t="shared" si="1874"/>
        <v/>
      </c>
      <c r="P4024" s="323" t="str">
        <f t="shared" si="1875"/>
        <v/>
      </c>
      <c r="R4024" s="323" t="str">
        <f t="shared" si="1876"/>
        <v/>
      </c>
      <c r="X4024" s="322" t="str">
        <f t="shared" si="1851"/>
        <v/>
      </c>
      <c r="Y4024" s="322" t="str">
        <f t="shared" si="1852"/>
        <v/>
      </c>
      <c r="Z4024" s="322" t="str">
        <f t="shared" si="1853"/>
        <v/>
      </c>
      <c r="AA4024" s="322" t="str">
        <f t="shared" si="1854"/>
        <v/>
      </c>
      <c r="AB4024" s="322" t="str">
        <f t="shared" si="1855"/>
        <v/>
      </c>
      <c r="AC4024" s="322" t="str">
        <f t="shared" si="1856"/>
        <v/>
      </c>
      <c r="AD4024" s="322" t="str">
        <f t="shared" si="1857"/>
        <v/>
      </c>
      <c r="AE4024" s="322" t="str">
        <f t="shared" si="1858"/>
        <v/>
      </c>
      <c r="AF4024" s="322" t="str">
        <f t="shared" si="1859"/>
        <v/>
      </c>
      <c r="AG4024" s="322" t="str">
        <f t="shared" si="1860"/>
        <v/>
      </c>
      <c r="AI4024">
        <f t="shared" si="1861"/>
        <v>0</v>
      </c>
      <c r="AJ4024">
        <f t="shared" si="1862"/>
        <v>0</v>
      </c>
      <c r="AK4024">
        <f t="shared" si="1863"/>
        <v>0</v>
      </c>
      <c r="AL4024">
        <f t="shared" si="1864"/>
        <v>0</v>
      </c>
      <c r="AM4024">
        <f t="shared" si="1865"/>
        <v>0</v>
      </c>
      <c r="AN4024">
        <f t="shared" si="1866"/>
        <v>0</v>
      </c>
      <c r="AO4024">
        <f t="shared" si="1867"/>
        <v>0</v>
      </c>
      <c r="AP4024">
        <f t="shared" si="1868"/>
        <v>0</v>
      </c>
      <c r="AQ4024">
        <f t="shared" si="1869"/>
        <v>0</v>
      </c>
      <c r="AR4024">
        <f t="shared" si="1870"/>
        <v>0</v>
      </c>
      <c r="AT4024">
        <f t="shared" si="1849"/>
        <v>0</v>
      </c>
      <c r="AU4024">
        <f t="shared" si="1850"/>
        <v>0</v>
      </c>
      <c r="AZ4024">
        <f t="shared" si="1871"/>
        <v>0</v>
      </c>
      <c r="BA4024" t="str">
        <f t="shared" si="1848"/>
        <v/>
      </c>
      <c r="BB4024" t="str">
        <f t="shared" si="1872"/>
        <v/>
      </c>
    </row>
    <row r="4025" spans="2:54" x14ac:dyDescent="0.15">
      <c r="B4025" s="347"/>
      <c r="C4025" s="347"/>
      <c r="D4025" s="347"/>
      <c r="E4025" s="347"/>
      <c r="F4025" s="347"/>
      <c r="G4025" s="347"/>
      <c r="H4025" s="347"/>
      <c r="I4025" s="347"/>
      <c r="J4025" s="347"/>
      <c r="K4025" s="347"/>
      <c r="N4025" s="323" t="str">
        <f t="shared" si="1873"/>
        <v/>
      </c>
      <c r="O4025" s="323" t="str">
        <f t="shared" si="1874"/>
        <v/>
      </c>
      <c r="P4025" s="323" t="str">
        <f t="shared" si="1875"/>
        <v/>
      </c>
      <c r="R4025" s="323" t="str">
        <f t="shared" si="1876"/>
        <v/>
      </c>
      <c r="X4025" s="322" t="str">
        <f t="shared" si="1851"/>
        <v/>
      </c>
      <c r="Y4025" s="322" t="str">
        <f t="shared" si="1852"/>
        <v/>
      </c>
      <c r="Z4025" s="322" t="str">
        <f t="shared" si="1853"/>
        <v/>
      </c>
      <c r="AA4025" s="322" t="str">
        <f t="shared" si="1854"/>
        <v/>
      </c>
      <c r="AB4025" s="322" t="str">
        <f t="shared" si="1855"/>
        <v/>
      </c>
      <c r="AC4025" s="322" t="str">
        <f t="shared" si="1856"/>
        <v/>
      </c>
      <c r="AD4025" s="322" t="str">
        <f t="shared" si="1857"/>
        <v/>
      </c>
      <c r="AE4025" s="322" t="str">
        <f t="shared" si="1858"/>
        <v/>
      </c>
      <c r="AF4025" s="322" t="str">
        <f t="shared" si="1859"/>
        <v/>
      </c>
      <c r="AG4025" s="322" t="str">
        <f t="shared" si="1860"/>
        <v/>
      </c>
      <c r="AI4025">
        <f t="shared" si="1861"/>
        <v>0</v>
      </c>
      <c r="AJ4025">
        <f t="shared" si="1862"/>
        <v>0</v>
      </c>
      <c r="AK4025">
        <f t="shared" si="1863"/>
        <v>0</v>
      </c>
      <c r="AL4025">
        <f t="shared" si="1864"/>
        <v>0</v>
      </c>
      <c r="AM4025">
        <f t="shared" si="1865"/>
        <v>0</v>
      </c>
      <c r="AN4025">
        <f t="shared" si="1866"/>
        <v>0</v>
      </c>
      <c r="AO4025">
        <f t="shared" si="1867"/>
        <v>0</v>
      </c>
      <c r="AP4025">
        <f t="shared" si="1868"/>
        <v>0</v>
      </c>
      <c r="AQ4025">
        <f t="shared" si="1869"/>
        <v>0</v>
      </c>
      <c r="AR4025">
        <f t="shared" si="1870"/>
        <v>0</v>
      </c>
      <c r="AT4025">
        <f t="shared" si="1849"/>
        <v>0</v>
      </c>
      <c r="AU4025">
        <f t="shared" si="1850"/>
        <v>0</v>
      </c>
      <c r="AZ4025">
        <f t="shared" si="1871"/>
        <v>0</v>
      </c>
      <c r="BA4025" t="str">
        <f t="shared" si="1848"/>
        <v/>
      </c>
      <c r="BB4025" t="str">
        <f t="shared" si="1872"/>
        <v/>
      </c>
    </row>
    <row r="4026" spans="2:54" x14ac:dyDescent="0.15">
      <c r="B4026" s="347"/>
      <c r="C4026" s="347"/>
      <c r="D4026" s="347"/>
      <c r="E4026" s="347"/>
      <c r="F4026" s="347"/>
      <c r="G4026" s="347"/>
      <c r="H4026" s="347"/>
      <c r="I4026" s="347"/>
      <c r="J4026" s="347"/>
      <c r="K4026" s="347"/>
      <c r="N4026" s="323" t="str">
        <f t="shared" si="1873"/>
        <v/>
      </c>
      <c r="O4026" s="323" t="str">
        <f t="shared" si="1874"/>
        <v/>
      </c>
      <c r="P4026" s="323" t="str">
        <f t="shared" si="1875"/>
        <v/>
      </c>
      <c r="R4026" s="323" t="str">
        <f t="shared" si="1876"/>
        <v/>
      </c>
      <c r="X4026" s="322" t="str">
        <f t="shared" si="1851"/>
        <v/>
      </c>
      <c r="Y4026" s="322" t="str">
        <f t="shared" si="1852"/>
        <v/>
      </c>
      <c r="Z4026" s="322" t="str">
        <f t="shared" si="1853"/>
        <v/>
      </c>
      <c r="AA4026" s="322" t="str">
        <f t="shared" si="1854"/>
        <v/>
      </c>
      <c r="AB4026" s="322" t="str">
        <f t="shared" si="1855"/>
        <v/>
      </c>
      <c r="AC4026" s="322" t="str">
        <f t="shared" si="1856"/>
        <v/>
      </c>
      <c r="AD4026" s="322" t="str">
        <f t="shared" si="1857"/>
        <v/>
      </c>
      <c r="AE4026" s="322" t="str">
        <f t="shared" si="1858"/>
        <v/>
      </c>
      <c r="AF4026" s="322" t="str">
        <f t="shared" si="1859"/>
        <v/>
      </c>
      <c r="AG4026" s="322" t="str">
        <f t="shared" si="1860"/>
        <v/>
      </c>
      <c r="AI4026">
        <f t="shared" si="1861"/>
        <v>0</v>
      </c>
      <c r="AJ4026">
        <f t="shared" si="1862"/>
        <v>0</v>
      </c>
      <c r="AK4026">
        <f t="shared" si="1863"/>
        <v>0</v>
      </c>
      <c r="AL4026">
        <f t="shared" si="1864"/>
        <v>0</v>
      </c>
      <c r="AM4026">
        <f t="shared" si="1865"/>
        <v>0</v>
      </c>
      <c r="AN4026">
        <f t="shared" si="1866"/>
        <v>0</v>
      </c>
      <c r="AO4026">
        <f t="shared" si="1867"/>
        <v>0</v>
      </c>
      <c r="AP4026">
        <f t="shared" si="1868"/>
        <v>0</v>
      </c>
      <c r="AQ4026">
        <f t="shared" si="1869"/>
        <v>0</v>
      </c>
      <c r="AR4026">
        <f t="shared" si="1870"/>
        <v>0</v>
      </c>
      <c r="AT4026">
        <f t="shared" si="1849"/>
        <v>0</v>
      </c>
      <c r="AU4026">
        <f t="shared" si="1850"/>
        <v>0</v>
      </c>
      <c r="AZ4026">
        <f t="shared" si="1871"/>
        <v>0</v>
      </c>
      <c r="BA4026" t="str">
        <f t="shared" si="1848"/>
        <v/>
      </c>
      <c r="BB4026" t="str">
        <f t="shared" si="1872"/>
        <v/>
      </c>
    </row>
    <row r="4027" spans="2:54" x14ac:dyDescent="0.15">
      <c r="B4027" s="347"/>
      <c r="C4027" s="347"/>
      <c r="D4027" s="347"/>
      <c r="E4027" s="347"/>
      <c r="F4027" s="347"/>
      <c r="G4027" s="347"/>
      <c r="H4027" s="347"/>
      <c r="I4027" s="347"/>
      <c r="J4027" s="347"/>
      <c r="K4027" s="347"/>
      <c r="N4027" s="323" t="str">
        <f t="shared" si="1873"/>
        <v/>
      </c>
      <c r="O4027" s="323" t="str">
        <f t="shared" si="1874"/>
        <v/>
      </c>
      <c r="P4027" s="323" t="str">
        <f t="shared" si="1875"/>
        <v/>
      </c>
      <c r="R4027" s="323" t="str">
        <f t="shared" si="1876"/>
        <v/>
      </c>
      <c r="X4027" s="322" t="str">
        <f t="shared" si="1851"/>
        <v/>
      </c>
      <c r="Y4027" s="322" t="str">
        <f t="shared" si="1852"/>
        <v/>
      </c>
      <c r="Z4027" s="322" t="str">
        <f t="shared" si="1853"/>
        <v/>
      </c>
      <c r="AA4027" s="322" t="str">
        <f t="shared" si="1854"/>
        <v/>
      </c>
      <c r="AB4027" s="322" t="str">
        <f t="shared" si="1855"/>
        <v/>
      </c>
      <c r="AC4027" s="322" t="str">
        <f t="shared" si="1856"/>
        <v/>
      </c>
      <c r="AD4027" s="322" t="str">
        <f t="shared" si="1857"/>
        <v/>
      </c>
      <c r="AE4027" s="322" t="str">
        <f t="shared" si="1858"/>
        <v/>
      </c>
      <c r="AF4027" s="322" t="str">
        <f t="shared" si="1859"/>
        <v/>
      </c>
      <c r="AG4027" s="322" t="str">
        <f t="shared" si="1860"/>
        <v/>
      </c>
      <c r="AI4027">
        <f t="shared" si="1861"/>
        <v>0</v>
      </c>
      <c r="AJ4027">
        <f t="shared" si="1862"/>
        <v>0</v>
      </c>
      <c r="AK4027">
        <f t="shared" si="1863"/>
        <v>0</v>
      </c>
      <c r="AL4027">
        <f t="shared" si="1864"/>
        <v>0</v>
      </c>
      <c r="AM4027">
        <f t="shared" si="1865"/>
        <v>0</v>
      </c>
      <c r="AN4027">
        <f t="shared" si="1866"/>
        <v>0</v>
      </c>
      <c r="AO4027">
        <f t="shared" si="1867"/>
        <v>0</v>
      </c>
      <c r="AP4027">
        <f t="shared" si="1868"/>
        <v>0</v>
      </c>
      <c r="AQ4027">
        <f t="shared" si="1869"/>
        <v>0</v>
      </c>
      <c r="AR4027">
        <f t="shared" si="1870"/>
        <v>0</v>
      </c>
      <c r="AT4027">
        <f t="shared" si="1849"/>
        <v>0</v>
      </c>
      <c r="AU4027">
        <f t="shared" si="1850"/>
        <v>0</v>
      </c>
      <c r="AZ4027">
        <f t="shared" si="1871"/>
        <v>0</v>
      </c>
      <c r="BA4027" t="str">
        <f t="shared" si="1848"/>
        <v/>
      </c>
      <c r="BB4027" t="str">
        <f t="shared" si="1872"/>
        <v/>
      </c>
    </row>
    <row r="4028" spans="2:54" x14ac:dyDescent="0.15">
      <c r="B4028" s="347"/>
      <c r="C4028" s="347"/>
      <c r="D4028" s="347"/>
      <c r="E4028" s="347"/>
      <c r="F4028" s="347"/>
      <c r="G4028" s="347"/>
      <c r="H4028" s="347"/>
      <c r="I4028" s="347"/>
      <c r="J4028" s="347"/>
      <c r="K4028" s="347"/>
      <c r="N4028" s="323" t="str">
        <f t="shared" si="1873"/>
        <v/>
      </c>
      <c r="O4028" s="323" t="str">
        <f t="shared" si="1874"/>
        <v/>
      </c>
      <c r="P4028" s="323" t="str">
        <f t="shared" si="1875"/>
        <v/>
      </c>
      <c r="R4028" s="323" t="str">
        <f t="shared" si="1876"/>
        <v/>
      </c>
      <c r="X4028" s="322" t="str">
        <f t="shared" si="1851"/>
        <v/>
      </c>
      <c r="Y4028" s="322" t="str">
        <f t="shared" si="1852"/>
        <v/>
      </c>
      <c r="Z4028" s="322" t="str">
        <f t="shared" si="1853"/>
        <v/>
      </c>
      <c r="AA4028" s="322" t="str">
        <f t="shared" si="1854"/>
        <v/>
      </c>
      <c r="AB4028" s="322" t="str">
        <f t="shared" si="1855"/>
        <v/>
      </c>
      <c r="AC4028" s="322" t="str">
        <f t="shared" si="1856"/>
        <v/>
      </c>
      <c r="AD4028" s="322" t="str">
        <f t="shared" si="1857"/>
        <v/>
      </c>
      <c r="AE4028" s="322" t="str">
        <f t="shared" si="1858"/>
        <v/>
      </c>
      <c r="AF4028" s="322" t="str">
        <f t="shared" si="1859"/>
        <v/>
      </c>
      <c r="AG4028" s="322" t="str">
        <f t="shared" si="1860"/>
        <v/>
      </c>
      <c r="AI4028">
        <f t="shared" si="1861"/>
        <v>0</v>
      </c>
      <c r="AJ4028">
        <f t="shared" si="1862"/>
        <v>0</v>
      </c>
      <c r="AK4028">
        <f t="shared" si="1863"/>
        <v>0</v>
      </c>
      <c r="AL4028">
        <f t="shared" si="1864"/>
        <v>0</v>
      </c>
      <c r="AM4028">
        <f t="shared" si="1865"/>
        <v>0</v>
      </c>
      <c r="AN4028">
        <f t="shared" si="1866"/>
        <v>0</v>
      </c>
      <c r="AO4028">
        <f t="shared" si="1867"/>
        <v>0</v>
      </c>
      <c r="AP4028">
        <f t="shared" si="1868"/>
        <v>0</v>
      </c>
      <c r="AQ4028">
        <f t="shared" si="1869"/>
        <v>0</v>
      </c>
      <c r="AR4028">
        <f t="shared" si="1870"/>
        <v>0</v>
      </c>
      <c r="AT4028">
        <f t="shared" si="1849"/>
        <v>0</v>
      </c>
      <c r="AU4028">
        <f t="shared" si="1850"/>
        <v>0</v>
      </c>
      <c r="AZ4028">
        <f t="shared" si="1871"/>
        <v>0</v>
      </c>
      <c r="BA4028" t="str">
        <f t="shared" si="1848"/>
        <v/>
      </c>
      <c r="BB4028" t="str">
        <f t="shared" si="1872"/>
        <v/>
      </c>
    </row>
    <row r="4029" spans="2:54" x14ac:dyDescent="0.15">
      <c r="B4029" s="347"/>
      <c r="C4029" s="347"/>
      <c r="D4029" s="347"/>
      <c r="E4029" s="347"/>
      <c r="F4029" s="347"/>
      <c r="G4029" s="347"/>
      <c r="H4029" s="347"/>
      <c r="I4029" s="347"/>
      <c r="J4029" s="347"/>
      <c r="K4029" s="347"/>
      <c r="N4029" s="323" t="str">
        <f t="shared" si="1873"/>
        <v/>
      </c>
      <c r="O4029" s="323" t="str">
        <f t="shared" si="1874"/>
        <v/>
      </c>
      <c r="P4029" s="323" t="str">
        <f t="shared" si="1875"/>
        <v/>
      </c>
      <c r="R4029" s="323" t="str">
        <f t="shared" si="1876"/>
        <v/>
      </c>
      <c r="X4029" s="322" t="str">
        <f t="shared" si="1851"/>
        <v/>
      </c>
      <c r="Y4029" s="322" t="str">
        <f t="shared" si="1852"/>
        <v/>
      </c>
      <c r="Z4029" s="322" t="str">
        <f t="shared" si="1853"/>
        <v/>
      </c>
      <c r="AA4029" s="322" t="str">
        <f t="shared" si="1854"/>
        <v/>
      </c>
      <c r="AB4029" s="322" t="str">
        <f t="shared" si="1855"/>
        <v/>
      </c>
      <c r="AC4029" s="322" t="str">
        <f t="shared" si="1856"/>
        <v/>
      </c>
      <c r="AD4029" s="322" t="str">
        <f t="shared" si="1857"/>
        <v/>
      </c>
      <c r="AE4029" s="322" t="str">
        <f t="shared" si="1858"/>
        <v/>
      </c>
      <c r="AF4029" s="322" t="str">
        <f t="shared" si="1859"/>
        <v/>
      </c>
      <c r="AG4029" s="322" t="str">
        <f t="shared" si="1860"/>
        <v/>
      </c>
      <c r="AI4029">
        <f t="shared" si="1861"/>
        <v>0</v>
      </c>
      <c r="AJ4029">
        <f t="shared" si="1862"/>
        <v>0</v>
      </c>
      <c r="AK4029">
        <f t="shared" si="1863"/>
        <v>0</v>
      </c>
      <c r="AL4029">
        <f t="shared" si="1864"/>
        <v>0</v>
      </c>
      <c r="AM4029">
        <f t="shared" si="1865"/>
        <v>0</v>
      </c>
      <c r="AN4029">
        <f t="shared" si="1866"/>
        <v>0</v>
      </c>
      <c r="AO4029">
        <f t="shared" si="1867"/>
        <v>0</v>
      </c>
      <c r="AP4029">
        <f t="shared" si="1868"/>
        <v>0</v>
      </c>
      <c r="AQ4029">
        <f t="shared" si="1869"/>
        <v>0</v>
      </c>
      <c r="AR4029">
        <f t="shared" si="1870"/>
        <v>0</v>
      </c>
      <c r="AT4029">
        <f t="shared" si="1849"/>
        <v>0</v>
      </c>
      <c r="AU4029">
        <f t="shared" si="1850"/>
        <v>0</v>
      </c>
      <c r="AZ4029">
        <f t="shared" si="1871"/>
        <v>0</v>
      </c>
      <c r="BA4029" t="str">
        <f t="shared" si="1848"/>
        <v/>
      </c>
      <c r="BB4029" t="str">
        <f t="shared" si="1872"/>
        <v/>
      </c>
    </row>
    <row r="4030" spans="2:54" x14ac:dyDescent="0.15">
      <c r="B4030" s="347"/>
      <c r="C4030" s="347"/>
      <c r="D4030" s="347"/>
      <c r="E4030" s="347"/>
      <c r="F4030" s="347"/>
      <c r="G4030" s="347"/>
      <c r="H4030" s="347"/>
      <c r="I4030" s="347"/>
      <c r="J4030" s="347"/>
      <c r="K4030" s="347"/>
      <c r="N4030" s="323" t="str">
        <f t="shared" si="1873"/>
        <v/>
      </c>
      <c r="O4030" s="323" t="str">
        <f t="shared" si="1874"/>
        <v/>
      </c>
      <c r="P4030" s="323" t="str">
        <f t="shared" si="1875"/>
        <v/>
      </c>
      <c r="R4030" s="323" t="str">
        <f t="shared" si="1876"/>
        <v/>
      </c>
      <c r="X4030" s="322" t="str">
        <f t="shared" si="1851"/>
        <v/>
      </c>
      <c r="Y4030" s="322" t="str">
        <f t="shared" si="1852"/>
        <v/>
      </c>
      <c r="Z4030" s="322" t="str">
        <f t="shared" si="1853"/>
        <v/>
      </c>
      <c r="AA4030" s="322" t="str">
        <f t="shared" si="1854"/>
        <v/>
      </c>
      <c r="AB4030" s="322" t="str">
        <f t="shared" si="1855"/>
        <v/>
      </c>
      <c r="AC4030" s="322" t="str">
        <f t="shared" si="1856"/>
        <v/>
      </c>
      <c r="AD4030" s="322" t="str">
        <f t="shared" si="1857"/>
        <v/>
      </c>
      <c r="AE4030" s="322" t="str">
        <f t="shared" si="1858"/>
        <v/>
      </c>
      <c r="AF4030" s="322" t="str">
        <f t="shared" si="1859"/>
        <v/>
      </c>
      <c r="AG4030" s="322" t="str">
        <f t="shared" si="1860"/>
        <v/>
      </c>
      <c r="AI4030">
        <f t="shared" si="1861"/>
        <v>0</v>
      </c>
      <c r="AJ4030">
        <f t="shared" si="1862"/>
        <v>0</v>
      </c>
      <c r="AK4030">
        <f t="shared" si="1863"/>
        <v>0</v>
      </c>
      <c r="AL4030">
        <f t="shared" si="1864"/>
        <v>0</v>
      </c>
      <c r="AM4030">
        <f t="shared" si="1865"/>
        <v>0</v>
      </c>
      <c r="AN4030">
        <f t="shared" si="1866"/>
        <v>0</v>
      </c>
      <c r="AO4030">
        <f t="shared" si="1867"/>
        <v>0</v>
      </c>
      <c r="AP4030">
        <f t="shared" si="1868"/>
        <v>0</v>
      </c>
      <c r="AQ4030">
        <f t="shared" si="1869"/>
        <v>0</v>
      </c>
      <c r="AR4030">
        <f t="shared" si="1870"/>
        <v>0</v>
      </c>
      <c r="AT4030">
        <f t="shared" si="1849"/>
        <v>0</v>
      </c>
      <c r="AU4030">
        <f t="shared" si="1850"/>
        <v>0</v>
      </c>
      <c r="AZ4030">
        <f t="shared" si="1871"/>
        <v>0</v>
      </c>
      <c r="BA4030" t="str">
        <f t="shared" si="1848"/>
        <v/>
      </c>
      <c r="BB4030" t="str">
        <f t="shared" si="1872"/>
        <v/>
      </c>
    </row>
    <row r="4031" spans="2:54" x14ac:dyDescent="0.15">
      <c r="B4031" s="347"/>
      <c r="C4031" s="347"/>
      <c r="D4031" s="347"/>
      <c r="E4031" s="347"/>
      <c r="F4031" s="347"/>
      <c r="G4031" s="347"/>
      <c r="H4031" s="347"/>
      <c r="I4031" s="347"/>
      <c r="J4031" s="347"/>
      <c r="K4031" s="347"/>
      <c r="N4031" s="323" t="str">
        <f t="shared" si="1873"/>
        <v/>
      </c>
      <c r="O4031" s="323" t="str">
        <f t="shared" si="1874"/>
        <v/>
      </c>
      <c r="P4031" s="323" t="str">
        <f t="shared" si="1875"/>
        <v/>
      </c>
      <c r="R4031" s="323" t="str">
        <f t="shared" si="1876"/>
        <v/>
      </c>
      <c r="X4031" s="322" t="str">
        <f t="shared" si="1851"/>
        <v/>
      </c>
      <c r="Y4031" s="322" t="str">
        <f t="shared" si="1852"/>
        <v/>
      </c>
      <c r="Z4031" s="322" t="str">
        <f t="shared" si="1853"/>
        <v/>
      </c>
      <c r="AA4031" s="322" t="str">
        <f t="shared" si="1854"/>
        <v/>
      </c>
      <c r="AB4031" s="322" t="str">
        <f t="shared" si="1855"/>
        <v/>
      </c>
      <c r="AC4031" s="322" t="str">
        <f t="shared" si="1856"/>
        <v/>
      </c>
      <c r="AD4031" s="322" t="str">
        <f t="shared" si="1857"/>
        <v/>
      </c>
      <c r="AE4031" s="322" t="str">
        <f t="shared" si="1858"/>
        <v/>
      </c>
      <c r="AF4031" s="322" t="str">
        <f t="shared" si="1859"/>
        <v/>
      </c>
      <c r="AG4031" s="322" t="str">
        <f t="shared" si="1860"/>
        <v/>
      </c>
      <c r="AI4031">
        <f t="shared" si="1861"/>
        <v>0</v>
      </c>
      <c r="AJ4031">
        <f t="shared" si="1862"/>
        <v>0</v>
      </c>
      <c r="AK4031">
        <f t="shared" si="1863"/>
        <v>0</v>
      </c>
      <c r="AL4031">
        <f t="shared" si="1864"/>
        <v>0</v>
      </c>
      <c r="AM4031">
        <f t="shared" si="1865"/>
        <v>0</v>
      </c>
      <c r="AN4031">
        <f t="shared" si="1866"/>
        <v>0</v>
      </c>
      <c r="AO4031">
        <f t="shared" si="1867"/>
        <v>0</v>
      </c>
      <c r="AP4031">
        <f t="shared" si="1868"/>
        <v>0</v>
      </c>
      <c r="AQ4031">
        <f t="shared" si="1869"/>
        <v>0</v>
      </c>
      <c r="AR4031">
        <f t="shared" si="1870"/>
        <v>0</v>
      </c>
      <c r="AT4031">
        <f t="shared" si="1849"/>
        <v>0</v>
      </c>
      <c r="AU4031">
        <f t="shared" si="1850"/>
        <v>0</v>
      </c>
      <c r="AZ4031">
        <f t="shared" si="1871"/>
        <v>0</v>
      </c>
      <c r="BA4031" t="str">
        <f t="shared" si="1848"/>
        <v/>
      </c>
      <c r="BB4031" t="str">
        <f t="shared" si="1872"/>
        <v/>
      </c>
    </row>
    <row r="4032" spans="2:54" x14ac:dyDescent="0.15">
      <c r="B4032" s="347"/>
      <c r="C4032" s="347"/>
      <c r="D4032" s="347"/>
      <c r="E4032" s="347"/>
      <c r="F4032" s="347"/>
      <c r="G4032" s="347"/>
      <c r="H4032" s="347"/>
      <c r="I4032" s="347"/>
      <c r="J4032" s="347"/>
      <c r="K4032" s="347"/>
      <c r="N4032" s="323" t="str">
        <f t="shared" si="1873"/>
        <v/>
      </c>
      <c r="O4032" s="323" t="str">
        <f t="shared" si="1874"/>
        <v/>
      </c>
      <c r="P4032" s="323" t="str">
        <f t="shared" si="1875"/>
        <v/>
      </c>
      <c r="R4032" s="323" t="str">
        <f t="shared" si="1876"/>
        <v/>
      </c>
      <c r="X4032" s="322" t="str">
        <f t="shared" si="1851"/>
        <v/>
      </c>
      <c r="Y4032" s="322" t="str">
        <f t="shared" si="1852"/>
        <v/>
      </c>
      <c r="Z4032" s="322" t="str">
        <f t="shared" si="1853"/>
        <v/>
      </c>
      <c r="AA4032" s="322" t="str">
        <f t="shared" si="1854"/>
        <v/>
      </c>
      <c r="AB4032" s="322" t="str">
        <f t="shared" si="1855"/>
        <v/>
      </c>
      <c r="AC4032" s="322" t="str">
        <f t="shared" si="1856"/>
        <v/>
      </c>
      <c r="AD4032" s="322" t="str">
        <f t="shared" si="1857"/>
        <v/>
      </c>
      <c r="AE4032" s="322" t="str">
        <f t="shared" si="1858"/>
        <v/>
      </c>
      <c r="AF4032" s="322" t="str">
        <f t="shared" si="1859"/>
        <v/>
      </c>
      <c r="AG4032" s="322" t="str">
        <f t="shared" si="1860"/>
        <v/>
      </c>
      <c r="AI4032">
        <f t="shared" si="1861"/>
        <v>0</v>
      </c>
      <c r="AJ4032">
        <f t="shared" si="1862"/>
        <v>0</v>
      </c>
      <c r="AK4032">
        <f t="shared" si="1863"/>
        <v>0</v>
      </c>
      <c r="AL4032">
        <f t="shared" si="1864"/>
        <v>0</v>
      </c>
      <c r="AM4032">
        <f t="shared" si="1865"/>
        <v>0</v>
      </c>
      <c r="AN4032">
        <f t="shared" si="1866"/>
        <v>0</v>
      </c>
      <c r="AO4032">
        <f t="shared" si="1867"/>
        <v>0</v>
      </c>
      <c r="AP4032">
        <f t="shared" si="1868"/>
        <v>0</v>
      </c>
      <c r="AQ4032">
        <f t="shared" si="1869"/>
        <v>0</v>
      </c>
      <c r="AR4032">
        <f t="shared" si="1870"/>
        <v>0</v>
      </c>
      <c r="AT4032">
        <f t="shared" si="1849"/>
        <v>0</v>
      </c>
      <c r="AU4032">
        <f t="shared" si="1850"/>
        <v>0</v>
      </c>
      <c r="AZ4032">
        <f t="shared" si="1871"/>
        <v>0</v>
      </c>
      <c r="BA4032" t="str">
        <f t="shared" si="1848"/>
        <v/>
      </c>
      <c r="BB4032" t="str">
        <f t="shared" si="1872"/>
        <v/>
      </c>
    </row>
    <row r="4033" spans="2:54" x14ac:dyDescent="0.15">
      <c r="B4033" s="347"/>
      <c r="C4033" s="347"/>
      <c r="D4033" s="347"/>
      <c r="E4033" s="347"/>
      <c r="F4033" s="347"/>
      <c r="G4033" s="347"/>
      <c r="H4033" s="347"/>
      <c r="I4033" s="347"/>
      <c r="J4033" s="347"/>
      <c r="K4033" s="347"/>
      <c r="N4033" s="323" t="str">
        <f t="shared" si="1873"/>
        <v/>
      </c>
      <c r="O4033" s="323" t="str">
        <f t="shared" si="1874"/>
        <v/>
      </c>
      <c r="P4033" s="323" t="str">
        <f t="shared" si="1875"/>
        <v/>
      </c>
      <c r="R4033" s="323" t="str">
        <f t="shared" si="1876"/>
        <v/>
      </c>
      <c r="X4033" s="322" t="str">
        <f t="shared" si="1851"/>
        <v/>
      </c>
      <c r="Y4033" s="322" t="str">
        <f t="shared" si="1852"/>
        <v/>
      </c>
      <c r="Z4033" s="322" t="str">
        <f t="shared" si="1853"/>
        <v/>
      </c>
      <c r="AA4033" s="322" t="str">
        <f t="shared" si="1854"/>
        <v/>
      </c>
      <c r="AB4033" s="322" t="str">
        <f t="shared" si="1855"/>
        <v/>
      </c>
      <c r="AC4033" s="322" t="str">
        <f t="shared" si="1856"/>
        <v/>
      </c>
      <c r="AD4033" s="322" t="str">
        <f t="shared" si="1857"/>
        <v/>
      </c>
      <c r="AE4033" s="322" t="str">
        <f t="shared" si="1858"/>
        <v/>
      </c>
      <c r="AF4033" s="322" t="str">
        <f t="shared" si="1859"/>
        <v/>
      </c>
      <c r="AG4033" s="322" t="str">
        <f t="shared" si="1860"/>
        <v/>
      </c>
      <c r="AI4033">
        <f t="shared" si="1861"/>
        <v>0</v>
      </c>
      <c r="AJ4033">
        <f t="shared" si="1862"/>
        <v>0</v>
      </c>
      <c r="AK4033">
        <f t="shared" si="1863"/>
        <v>0</v>
      </c>
      <c r="AL4033">
        <f t="shared" si="1864"/>
        <v>0</v>
      </c>
      <c r="AM4033">
        <f t="shared" si="1865"/>
        <v>0</v>
      </c>
      <c r="AN4033">
        <f t="shared" si="1866"/>
        <v>0</v>
      </c>
      <c r="AO4033">
        <f t="shared" si="1867"/>
        <v>0</v>
      </c>
      <c r="AP4033">
        <f t="shared" si="1868"/>
        <v>0</v>
      </c>
      <c r="AQ4033">
        <f t="shared" si="1869"/>
        <v>0</v>
      </c>
      <c r="AR4033">
        <f t="shared" si="1870"/>
        <v>0</v>
      </c>
      <c r="AT4033">
        <f t="shared" si="1849"/>
        <v>0</v>
      </c>
      <c r="AU4033">
        <f t="shared" si="1850"/>
        <v>0</v>
      </c>
      <c r="AZ4033">
        <f t="shared" si="1871"/>
        <v>0</v>
      </c>
      <c r="BA4033" t="str">
        <f t="shared" si="1848"/>
        <v/>
      </c>
      <c r="BB4033" t="str">
        <f t="shared" si="1872"/>
        <v/>
      </c>
    </row>
    <row r="4034" spans="2:54" x14ac:dyDescent="0.15">
      <c r="B4034" s="347"/>
      <c r="C4034" s="347"/>
      <c r="D4034" s="347"/>
      <c r="E4034" s="347"/>
      <c r="F4034" s="347"/>
      <c r="G4034" s="347"/>
      <c r="H4034" s="347"/>
      <c r="I4034" s="347"/>
      <c r="J4034" s="347"/>
      <c r="K4034" s="347"/>
      <c r="N4034" s="323" t="str">
        <f t="shared" si="1873"/>
        <v/>
      </c>
      <c r="O4034" s="323" t="str">
        <f t="shared" si="1874"/>
        <v/>
      </c>
      <c r="P4034" s="323" t="str">
        <f t="shared" si="1875"/>
        <v/>
      </c>
      <c r="R4034" s="323" t="str">
        <f t="shared" si="1876"/>
        <v/>
      </c>
      <c r="X4034" s="322" t="str">
        <f t="shared" si="1851"/>
        <v/>
      </c>
      <c r="Y4034" s="322" t="str">
        <f t="shared" si="1852"/>
        <v/>
      </c>
      <c r="Z4034" s="322" t="str">
        <f t="shared" si="1853"/>
        <v/>
      </c>
      <c r="AA4034" s="322" t="str">
        <f t="shared" si="1854"/>
        <v/>
      </c>
      <c r="AB4034" s="322" t="str">
        <f t="shared" si="1855"/>
        <v/>
      </c>
      <c r="AC4034" s="322" t="str">
        <f t="shared" si="1856"/>
        <v/>
      </c>
      <c r="AD4034" s="322" t="str">
        <f t="shared" si="1857"/>
        <v/>
      </c>
      <c r="AE4034" s="322" t="str">
        <f t="shared" si="1858"/>
        <v/>
      </c>
      <c r="AF4034" s="322" t="str">
        <f t="shared" si="1859"/>
        <v/>
      </c>
      <c r="AG4034" s="322" t="str">
        <f t="shared" si="1860"/>
        <v/>
      </c>
      <c r="AI4034">
        <f t="shared" si="1861"/>
        <v>0</v>
      </c>
      <c r="AJ4034">
        <f t="shared" si="1862"/>
        <v>0</v>
      </c>
      <c r="AK4034">
        <f t="shared" si="1863"/>
        <v>0</v>
      </c>
      <c r="AL4034">
        <f t="shared" si="1864"/>
        <v>0</v>
      </c>
      <c r="AM4034">
        <f t="shared" si="1865"/>
        <v>0</v>
      </c>
      <c r="AN4034">
        <f t="shared" si="1866"/>
        <v>0</v>
      </c>
      <c r="AO4034">
        <f t="shared" si="1867"/>
        <v>0</v>
      </c>
      <c r="AP4034">
        <f t="shared" si="1868"/>
        <v>0</v>
      </c>
      <c r="AQ4034">
        <f t="shared" si="1869"/>
        <v>0</v>
      </c>
      <c r="AR4034">
        <f t="shared" si="1870"/>
        <v>0</v>
      </c>
      <c r="AT4034">
        <f t="shared" si="1849"/>
        <v>0</v>
      </c>
      <c r="AU4034">
        <f t="shared" si="1850"/>
        <v>0</v>
      </c>
      <c r="AZ4034">
        <f t="shared" si="1871"/>
        <v>0</v>
      </c>
      <c r="BA4034" t="str">
        <f t="shared" si="1848"/>
        <v/>
      </c>
      <c r="BB4034" t="str">
        <f t="shared" si="1872"/>
        <v/>
      </c>
    </row>
    <row r="4035" spans="2:54" x14ac:dyDescent="0.15">
      <c r="B4035" s="347"/>
      <c r="C4035" s="347"/>
      <c r="D4035" s="347"/>
      <c r="E4035" s="347"/>
      <c r="F4035" s="347"/>
      <c r="G4035" s="347"/>
      <c r="H4035" s="347"/>
      <c r="I4035" s="347"/>
      <c r="J4035" s="347"/>
      <c r="K4035" s="347"/>
      <c r="N4035" s="323" t="str">
        <f t="shared" si="1873"/>
        <v/>
      </c>
      <c r="O4035" s="323" t="str">
        <f t="shared" si="1874"/>
        <v/>
      </c>
      <c r="P4035" s="323" t="str">
        <f t="shared" si="1875"/>
        <v/>
      </c>
      <c r="R4035" s="323" t="str">
        <f t="shared" si="1876"/>
        <v/>
      </c>
      <c r="X4035" s="322" t="str">
        <f t="shared" si="1851"/>
        <v/>
      </c>
      <c r="Y4035" s="322" t="str">
        <f t="shared" si="1852"/>
        <v/>
      </c>
      <c r="Z4035" s="322" t="str">
        <f t="shared" si="1853"/>
        <v/>
      </c>
      <c r="AA4035" s="322" t="str">
        <f t="shared" si="1854"/>
        <v/>
      </c>
      <c r="AB4035" s="322" t="str">
        <f t="shared" si="1855"/>
        <v/>
      </c>
      <c r="AC4035" s="322" t="str">
        <f t="shared" si="1856"/>
        <v/>
      </c>
      <c r="AD4035" s="322" t="str">
        <f t="shared" si="1857"/>
        <v/>
      </c>
      <c r="AE4035" s="322" t="str">
        <f t="shared" si="1858"/>
        <v/>
      </c>
      <c r="AF4035" s="322" t="str">
        <f t="shared" si="1859"/>
        <v/>
      </c>
      <c r="AG4035" s="322" t="str">
        <f t="shared" si="1860"/>
        <v/>
      </c>
      <c r="AI4035">
        <f t="shared" si="1861"/>
        <v>0</v>
      </c>
      <c r="AJ4035">
        <f t="shared" si="1862"/>
        <v>0</v>
      </c>
      <c r="AK4035">
        <f t="shared" si="1863"/>
        <v>0</v>
      </c>
      <c r="AL4035">
        <f t="shared" si="1864"/>
        <v>0</v>
      </c>
      <c r="AM4035">
        <f t="shared" si="1865"/>
        <v>0</v>
      </c>
      <c r="AN4035">
        <f t="shared" si="1866"/>
        <v>0</v>
      </c>
      <c r="AO4035">
        <f t="shared" si="1867"/>
        <v>0</v>
      </c>
      <c r="AP4035">
        <f t="shared" si="1868"/>
        <v>0</v>
      </c>
      <c r="AQ4035">
        <f t="shared" si="1869"/>
        <v>0</v>
      </c>
      <c r="AR4035">
        <f t="shared" si="1870"/>
        <v>0</v>
      </c>
      <c r="AT4035">
        <f t="shared" si="1849"/>
        <v>0</v>
      </c>
      <c r="AU4035">
        <f t="shared" si="1850"/>
        <v>0</v>
      </c>
      <c r="AZ4035">
        <f t="shared" si="1871"/>
        <v>0</v>
      </c>
      <c r="BA4035" t="str">
        <f t="shared" si="1848"/>
        <v/>
      </c>
      <c r="BB4035" t="str">
        <f t="shared" si="1872"/>
        <v/>
      </c>
    </row>
    <row r="4036" spans="2:54" x14ac:dyDescent="0.15">
      <c r="B4036" s="347"/>
      <c r="C4036" s="347"/>
      <c r="D4036" s="347"/>
      <c r="E4036" s="347"/>
      <c r="F4036" s="347"/>
      <c r="G4036" s="347"/>
      <c r="H4036" s="347"/>
      <c r="I4036" s="347"/>
      <c r="J4036" s="347"/>
      <c r="K4036" s="347"/>
      <c r="N4036" s="323" t="str">
        <f t="shared" si="1873"/>
        <v/>
      </c>
      <c r="O4036" s="323" t="str">
        <f t="shared" si="1874"/>
        <v/>
      </c>
      <c r="P4036" s="323" t="str">
        <f t="shared" si="1875"/>
        <v/>
      </c>
      <c r="R4036" s="323" t="str">
        <f t="shared" si="1876"/>
        <v/>
      </c>
      <c r="X4036" s="322" t="str">
        <f t="shared" si="1851"/>
        <v/>
      </c>
      <c r="Y4036" s="322" t="str">
        <f t="shared" si="1852"/>
        <v/>
      </c>
      <c r="Z4036" s="322" t="str">
        <f t="shared" si="1853"/>
        <v/>
      </c>
      <c r="AA4036" s="322" t="str">
        <f t="shared" si="1854"/>
        <v/>
      </c>
      <c r="AB4036" s="322" t="str">
        <f t="shared" si="1855"/>
        <v/>
      </c>
      <c r="AC4036" s="322" t="str">
        <f t="shared" si="1856"/>
        <v/>
      </c>
      <c r="AD4036" s="322" t="str">
        <f t="shared" si="1857"/>
        <v/>
      </c>
      <c r="AE4036" s="322" t="str">
        <f t="shared" si="1858"/>
        <v/>
      </c>
      <c r="AF4036" s="322" t="str">
        <f t="shared" si="1859"/>
        <v/>
      </c>
      <c r="AG4036" s="322" t="str">
        <f t="shared" si="1860"/>
        <v/>
      </c>
      <c r="AI4036">
        <f t="shared" si="1861"/>
        <v>0</v>
      </c>
      <c r="AJ4036">
        <f t="shared" si="1862"/>
        <v>0</v>
      </c>
      <c r="AK4036">
        <f t="shared" si="1863"/>
        <v>0</v>
      </c>
      <c r="AL4036">
        <f t="shared" si="1864"/>
        <v>0</v>
      </c>
      <c r="AM4036">
        <f t="shared" si="1865"/>
        <v>0</v>
      </c>
      <c r="AN4036">
        <f t="shared" si="1866"/>
        <v>0</v>
      </c>
      <c r="AO4036">
        <f t="shared" si="1867"/>
        <v>0</v>
      </c>
      <c r="AP4036">
        <f t="shared" si="1868"/>
        <v>0</v>
      </c>
      <c r="AQ4036">
        <f t="shared" si="1869"/>
        <v>0</v>
      </c>
      <c r="AR4036">
        <f t="shared" si="1870"/>
        <v>0</v>
      </c>
      <c r="AT4036">
        <f t="shared" si="1849"/>
        <v>0</v>
      </c>
      <c r="AU4036">
        <f t="shared" si="1850"/>
        <v>0</v>
      </c>
      <c r="AZ4036">
        <f t="shared" si="1871"/>
        <v>0</v>
      </c>
      <c r="BA4036" t="str">
        <f t="shared" si="1848"/>
        <v/>
      </c>
      <c r="BB4036" t="str">
        <f t="shared" si="1872"/>
        <v/>
      </c>
    </row>
    <row r="4037" spans="2:54" x14ac:dyDescent="0.15">
      <c r="B4037" s="347"/>
      <c r="C4037" s="347"/>
      <c r="D4037" s="347"/>
      <c r="E4037" s="347"/>
      <c r="F4037" s="347"/>
      <c r="G4037" s="347"/>
      <c r="H4037" s="347"/>
      <c r="I4037" s="347"/>
      <c r="J4037" s="347"/>
      <c r="K4037" s="347"/>
      <c r="N4037" s="323" t="str">
        <f t="shared" si="1873"/>
        <v/>
      </c>
      <c r="O4037" s="323" t="str">
        <f t="shared" si="1874"/>
        <v/>
      </c>
      <c r="P4037" s="323" t="str">
        <f t="shared" si="1875"/>
        <v/>
      </c>
      <c r="R4037" s="323" t="str">
        <f t="shared" si="1876"/>
        <v/>
      </c>
      <c r="X4037" s="322" t="str">
        <f t="shared" si="1851"/>
        <v/>
      </c>
      <c r="Y4037" s="322" t="str">
        <f t="shared" si="1852"/>
        <v/>
      </c>
      <c r="Z4037" s="322" t="str">
        <f t="shared" si="1853"/>
        <v/>
      </c>
      <c r="AA4037" s="322" t="str">
        <f t="shared" si="1854"/>
        <v/>
      </c>
      <c r="AB4037" s="322" t="str">
        <f t="shared" si="1855"/>
        <v/>
      </c>
      <c r="AC4037" s="322" t="str">
        <f t="shared" si="1856"/>
        <v/>
      </c>
      <c r="AD4037" s="322" t="str">
        <f t="shared" si="1857"/>
        <v/>
      </c>
      <c r="AE4037" s="322" t="str">
        <f t="shared" si="1858"/>
        <v/>
      </c>
      <c r="AF4037" s="322" t="str">
        <f t="shared" si="1859"/>
        <v/>
      </c>
      <c r="AG4037" s="322" t="str">
        <f t="shared" si="1860"/>
        <v/>
      </c>
      <c r="AI4037">
        <f t="shared" si="1861"/>
        <v>0</v>
      </c>
      <c r="AJ4037">
        <f t="shared" si="1862"/>
        <v>0</v>
      </c>
      <c r="AK4037">
        <f t="shared" si="1863"/>
        <v>0</v>
      </c>
      <c r="AL4037">
        <f t="shared" si="1864"/>
        <v>0</v>
      </c>
      <c r="AM4037">
        <f t="shared" si="1865"/>
        <v>0</v>
      </c>
      <c r="AN4037">
        <f t="shared" si="1866"/>
        <v>0</v>
      </c>
      <c r="AO4037">
        <f t="shared" si="1867"/>
        <v>0</v>
      </c>
      <c r="AP4037">
        <f t="shared" si="1868"/>
        <v>0</v>
      </c>
      <c r="AQ4037">
        <f t="shared" si="1869"/>
        <v>0</v>
      </c>
      <c r="AR4037">
        <f t="shared" si="1870"/>
        <v>0</v>
      </c>
      <c r="AT4037">
        <f t="shared" si="1849"/>
        <v>0</v>
      </c>
      <c r="AU4037">
        <f t="shared" si="1850"/>
        <v>0</v>
      </c>
      <c r="AZ4037">
        <f t="shared" si="1871"/>
        <v>0</v>
      </c>
      <c r="BA4037" t="str">
        <f t="shared" si="1848"/>
        <v/>
      </c>
      <c r="BB4037" t="str">
        <f t="shared" si="1872"/>
        <v/>
      </c>
    </row>
    <row r="4038" spans="2:54" x14ac:dyDescent="0.15">
      <c r="B4038" s="347"/>
      <c r="C4038" s="347"/>
      <c r="D4038" s="347"/>
      <c r="E4038" s="347"/>
      <c r="F4038" s="347"/>
      <c r="G4038" s="347"/>
      <c r="H4038" s="347"/>
      <c r="I4038" s="347"/>
      <c r="J4038" s="347"/>
      <c r="K4038" s="347"/>
      <c r="N4038" s="323" t="str">
        <f t="shared" si="1873"/>
        <v/>
      </c>
      <c r="O4038" s="323" t="str">
        <f t="shared" si="1874"/>
        <v/>
      </c>
      <c r="P4038" s="323" t="str">
        <f t="shared" si="1875"/>
        <v/>
      </c>
      <c r="R4038" s="323" t="str">
        <f t="shared" si="1876"/>
        <v/>
      </c>
      <c r="X4038" s="322" t="str">
        <f t="shared" si="1851"/>
        <v/>
      </c>
      <c r="Y4038" s="322" t="str">
        <f t="shared" si="1852"/>
        <v/>
      </c>
      <c r="Z4038" s="322" t="str">
        <f t="shared" si="1853"/>
        <v/>
      </c>
      <c r="AA4038" s="322" t="str">
        <f t="shared" si="1854"/>
        <v/>
      </c>
      <c r="AB4038" s="322" t="str">
        <f t="shared" si="1855"/>
        <v/>
      </c>
      <c r="AC4038" s="322" t="str">
        <f t="shared" si="1856"/>
        <v/>
      </c>
      <c r="AD4038" s="322" t="str">
        <f t="shared" si="1857"/>
        <v/>
      </c>
      <c r="AE4038" s="322" t="str">
        <f t="shared" si="1858"/>
        <v/>
      </c>
      <c r="AF4038" s="322" t="str">
        <f t="shared" si="1859"/>
        <v/>
      </c>
      <c r="AG4038" s="322" t="str">
        <f t="shared" si="1860"/>
        <v/>
      </c>
      <c r="AI4038">
        <f t="shared" si="1861"/>
        <v>0</v>
      </c>
      <c r="AJ4038">
        <f t="shared" si="1862"/>
        <v>0</v>
      </c>
      <c r="AK4038">
        <f t="shared" si="1863"/>
        <v>0</v>
      </c>
      <c r="AL4038">
        <f t="shared" si="1864"/>
        <v>0</v>
      </c>
      <c r="AM4038">
        <f t="shared" si="1865"/>
        <v>0</v>
      </c>
      <c r="AN4038">
        <f t="shared" si="1866"/>
        <v>0</v>
      </c>
      <c r="AO4038">
        <f t="shared" si="1867"/>
        <v>0</v>
      </c>
      <c r="AP4038">
        <f t="shared" si="1868"/>
        <v>0</v>
      </c>
      <c r="AQ4038">
        <f t="shared" si="1869"/>
        <v>0</v>
      </c>
      <c r="AR4038">
        <f t="shared" si="1870"/>
        <v>0</v>
      </c>
      <c r="AT4038">
        <f t="shared" si="1849"/>
        <v>0</v>
      </c>
      <c r="AU4038">
        <f t="shared" si="1850"/>
        <v>0</v>
      </c>
      <c r="AZ4038">
        <f t="shared" si="1871"/>
        <v>0</v>
      </c>
      <c r="BA4038" t="str">
        <f t="shared" si="1848"/>
        <v/>
      </c>
      <c r="BB4038" t="str">
        <f t="shared" si="1872"/>
        <v/>
      </c>
    </row>
    <row r="4039" spans="2:54" x14ac:dyDescent="0.15">
      <c r="B4039" s="347"/>
      <c r="C4039" s="347"/>
      <c r="D4039" s="347"/>
      <c r="E4039" s="347"/>
      <c r="F4039" s="347"/>
      <c r="G4039" s="347"/>
      <c r="H4039" s="347"/>
      <c r="I4039" s="347"/>
      <c r="J4039" s="347"/>
      <c r="K4039" s="347"/>
      <c r="N4039" s="323" t="str">
        <f t="shared" si="1873"/>
        <v/>
      </c>
      <c r="O4039" s="323" t="str">
        <f t="shared" si="1874"/>
        <v/>
      </c>
      <c r="P4039" s="323" t="str">
        <f t="shared" si="1875"/>
        <v/>
      </c>
      <c r="R4039" s="323" t="str">
        <f t="shared" si="1876"/>
        <v/>
      </c>
      <c r="X4039" s="322" t="str">
        <f t="shared" si="1851"/>
        <v/>
      </c>
      <c r="Y4039" s="322" t="str">
        <f t="shared" si="1852"/>
        <v/>
      </c>
      <c r="Z4039" s="322" t="str">
        <f t="shared" si="1853"/>
        <v/>
      </c>
      <c r="AA4039" s="322" t="str">
        <f t="shared" si="1854"/>
        <v/>
      </c>
      <c r="AB4039" s="322" t="str">
        <f t="shared" si="1855"/>
        <v/>
      </c>
      <c r="AC4039" s="322" t="str">
        <f t="shared" si="1856"/>
        <v/>
      </c>
      <c r="AD4039" s="322" t="str">
        <f t="shared" si="1857"/>
        <v/>
      </c>
      <c r="AE4039" s="322" t="str">
        <f t="shared" si="1858"/>
        <v/>
      </c>
      <c r="AF4039" s="322" t="str">
        <f t="shared" si="1859"/>
        <v/>
      </c>
      <c r="AG4039" s="322" t="str">
        <f t="shared" si="1860"/>
        <v/>
      </c>
      <c r="AI4039">
        <f t="shared" si="1861"/>
        <v>0</v>
      </c>
      <c r="AJ4039">
        <f t="shared" si="1862"/>
        <v>0</v>
      </c>
      <c r="AK4039">
        <f t="shared" si="1863"/>
        <v>0</v>
      </c>
      <c r="AL4039">
        <f t="shared" si="1864"/>
        <v>0</v>
      </c>
      <c r="AM4039">
        <f t="shared" si="1865"/>
        <v>0</v>
      </c>
      <c r="AN4039">
        <f t="shared" si="1866"/>
        <v>0</v>
      </c>
      <c r="AO4039">
        <f t="shared" si="1867"/>
        <v>0</v>
      </c>
      <c r="AP4039">
        <f t="shared" si="1868"/>
        <v>0</v>
      </c>
      <c r="AQ4039">
        <f t="shared" si="1869"/>
        <v>0</v>
      </c>
      <c r="AR4039">
        <f t="shared" si="1870"/>
        <v>0</v>
      </c>
      <c r="AT4039">
        <f t="shared" si="1849"/>
        <v>0</v>
      </c>
      <c r="AU4039">
        <f t="shared" si="1850"/>
        <v>0</v>
      </c>
      <c r="AZ4039">
        <f t="shared" si="1871"/>
        <v>0</v>
      </c>
      <c r="BA4039" t="str">
        <f t="shared" si="1848"/>
        <v/>
      </c>
      <c r="BB4039" t="str">
        <f t="shared" si="1872"/>
        <v/>
      </c>
    </row>
    <row r="4040" spans="2:54" x14ac:dyDescent="0.15">
      <c r="B4040" s="347"/>
      <c r="C4040" s="347"/>
      <c r="D4040" s="347"/>
      <c r="E4040" s="347"/>
      <c r="F4040" s="347"/>
      <c r="G4040" s="347"/>
      <c r="H4040" s="347"/>
      <c r="I4040" s="347"/>
      <c r="J4040" s="347"/>
      <c r="K4040" s="347"/>
      <c r="N4040" s="323" t="str">
        <f t="shared" si="1873"/>
        <v/>
      </c>
      <c r="O4040" s="323" t="str">
        <f t="shared" si="1874"/>
        <v/>
      </c>
      <c r="P4040" s="323" t="str">
        <f t="shared" si="1875"/>
        <v/>
      </c>
      <c r="R4040" s="323" t="str">
        <f t="shared" si="1876"/>
        <v/>
      </c>
      <c r="X4040" s="322" t="str">
        <f t="shared" si="1851"/>
        <v/>
      </c>
      <c r="Y4040" s="322" t="str">
        <f t="shared" si="1852"/>
        <v/>
      </c>
      <c r="Z4040" s="322" t="str">
        <f t="shared" si="1853"/>
        <v/>
      </c>
      <c r="AA4040" s="322" t="str">
        <f t="shared" si="1854"/>
        <v/>
      </c>
      <c r="AB4040" s="322" t="str">
        <f t="shared" si="1855"/>
        <v/>
      </c>
      <c r="AC4040" s="322" t="str">
        <f t="shared" si="1856"/>
        <v/>
      </c>
      <c r="AD4040" s="322" t="str">
        <f t="shared" si="1857"/>
        <v/>
      </c>
      <c r="AE4040" s="322" t="str">
        <f t="shared" si="1858"/>
        <v/>
      </c>
      <c r="AF4040" s="322" t="str">
        <f t="shared" si="1859"/>
        <v/>
      </c>
      <c r="AG4040" s="322" t="str">
        <f t="shared" si="1860"/>
        <v/>
      </c>
      <c r="AI4040">
        <f t="shared" si="1861"/>
        <v>0</v>
      </c>
      <c r="AJ4040">
        <f t="shared" si="1862"/>
        <v>0</v>
      </c>
      <c r="AK4040">
        <f t="shared" si="1863"/>
        <v>0</v>
      </c>
      <c r="AL4040">
        <f t="shared" si="1864"/>
        <v>0</v>
      </c>
      <c r="AM4040">
        <f t="shared" si="1865"/>
        <v>0</v>
      </c>
      <c r="AN4040">
        <f t="shared" si="1866"/>
        <v>0</v>
      </c>
      <c r="AO4040">
        <f t="shared" si="1867"/>
        <v>0</v>
      </c>
      <c r="AP4040">
        <f t="shared" si="1868"/>
        <v>0</v>
      </c>
      <c r="AQ4040">
        <f t="shared" si="1869"/>
        <v>0</v>
      </c>
      <c r="AR4040">
        <f t="shared" si="1870"/>
        <v>0</v>
      </c>
      <c r="AT4040">
        <f t="shared" si="1849"/>
        <v>0</v>
      </c>
      <c r="AU4040">
        <f t="shared" si="1850"/>
        <v>0</v>
      </c>
      <c r="AZ4040">
        <f t="shared" si="1871"/>
        <v>0</v>
      </c>
      <c r="BA4040" t="str">
        <f t="shared" si="1848"/>
        <v/>
      </c>
      <c r="BB4040" t="str">
        <f t="shared" si="1872"/>
        <v/>
      </c>
    </row>
    <row r="4041" spans="2:54" x14ac:dyDescent="0.15">
      <c r="B4041" s="347"/>
      <c r="C4041" s="347"/>
      <c r="D4041" s="347"/>
      <c r="E4041" s="347"/>
      <c r="F4041" s="347"/>
      <c r="G4041" s="347"/>
      <c r="H4041" s="347"/>
      <c r="I4041" s="347"/>
      <c r="J4041" s="347"/>
      <c r="K4041" s="347"/>
      <c r="N4041" s="323" t="str">
        <f t="shared" si="1873"/>
        <v/>
      </c>
      <c r="O4041" s="323" t="str">
        <f t="shared" si="1874"/>
        <v/>
      </c>
      <c r="P4041" s="323" t="str">
        <f t="shared" si="1875"/>
        <v/>
      </c>
      <c r="R4041" s="323" t="str">
        <f t="shared" si="1876"/>
        <v/>
      </c>
      <c r="X4041" s="322" t="str">
        <f t="shared" si="1851"/>
        <v/>
      </c>
      <c r="Y4041" s="322" t="str">
        <f t="shared" si="1852"/>
        <v/>
      </c>
      <c r="Z4041" s="322" t="str">
        <f t="shared" si="1853"/>
        <v/>
      </c>
      <c r="AA4041" s="322" t="str">
        <f t="shared" si="1854"/>
        <v/>
      </c>
      <c r="AB4041" s="322" t="str">
        <f t="shared" si="1855"/>
        <v/>
      </c>
      <c r="AC4041" s="322" t="str">
        <f t="shared" si="1856"/>
        <v/>
      </c>
      <c r="AD4041" s="322" t="str">
        <f t="shared" si="1857"/>
        <v/>
      </c>
      <c r="AE4041" s="322" t="str">
        <f t="shared" si="1858"/>
        <v/>
      </c>
      <c r="AF4041" s="322" t="str">
        <f t="shared" si="1859"/>
        <v/>
      </c>
      <c r="AG4041" s="322" t="str">
        <f t="shared" si="1860"/>
        <v/>
      </c>
      <c r="AI4041">
        <f t="shared" si="1861"/>
        <v>0</v>
      </c>
      <c r="AJ4041">
        <f t="shared" si="1862"/>
        <v>0</v>
      </c>
      <c r="AK4041">
        <f t="shared" si="1863"/>
        <v>0</v>
      </c>
      <c r="AL4041">
        <f t="shared" si="1864"/>
        <v>0</v>
      </c>
      <c r="AM4041">
        <f t="shared" si="1865"/>
        <v>0</v>
      </c>
      <c r="AN4041">
        <f t="shared" si="1866"/>
        <v>0</v>
      </c>
      <c r="AO4041">
        <f t="shared" si="1867"/>
        <v>0</v>
      </c>
      <c r="AP4041">
        <f t="shared" si="1868"/>
        <v>0</v>
      </c>
      <c r="AQ4041">
        <f t="shared" si="1869"/>
        <v>0</v>
      </c>
      <c r="AR4041">
        <f t="shared" si="1870"/>
        <v>0</v>
      </c>
      <c r="AT4041">
        <f t="shared" si="1849"/>
        <v>0</v>
      </c>
      <c r="AU4041">
        <f t="shared" si="1850"/>
        <v>0</v>
      </c>
      <c r="AZ4041">
        <f t="shared" si="1871"/>
        <v>0</v>
      </c>
      <c r="BA4041" t="str">
        <f t="shared" si="1848"/>
        <v/>
      </c>
      <c r="BB4041" t="str">
        <f t="shared" si="1872"/>
        <v/>
      </c>
    </row>
    <row r="4042" spans="2:54" x14ac:dyDescent="0.15">
      <c r="B4042" s="347"/>
      <c r="C4042" s="347"/>
      <c r="D4042" s="347"/>
      <c r="E4042" s="347"/>
      <c r="F4042" s="347"/>
      <c r="G4042" s="347"/>
      <c r="H4042" s="347"/>
      <c r="I4042" s="347"/>
      <c r="J4042" s="347"/>
      <c r="K4042" s="347"/>
      <c r="N4042" s="323" t="str">
        <f t="shared" si="1873"/>
        <v/>
      </c>
      <c r="O4042" s="323" t="str">
        <f t="shared" si="1874"/>
        <v/>
      </c>
      <c r="P4042" s="323" t="str">
        <f t="shared" si="1875"/>
        <v/>
      </c>
      <c r="R4042" s="323" t="str">
        <f t="shared" si="1876"/>
        <v/>
      </c>
      <c r="X4042" s="322" t="str">
        <f t="shared" si="1851"/>
        <v/>
      </c>
      <c r="Y4042" s="322" t="str">
        <f t="shared" si="1852"/>
        <v/>
      </c>
      <c r="Z4042" s="322" t="str">
        <f t="shared" si="1853"/>
        <v/>
      </c>
      <c r="AA4042" s="322" t="str">
        <f t="shared" si="1854"/>
        <v/>
      </c>
      <c r="AB4042" s="322" t="str">
        <f t="shared" si="1855"/>
        <v/>
      </c>
      <c r="AC4042" s="322" t="str">
        <f t="shared" si="1856"/>
        <v/>
      </c>
      <c r="AD4042" s="322" t="str">
        <f t="shared" si="1857"/>
        <v/>
      </c>
      <c r="AE4042" s="322" t="str">
        <f t="shared" si="1858"/>
        <v/>
      </c>
      <c r="AF4042" s="322" t="str">
        <f t="shared" si="1859"/>
        <v/>
      </c>
      <c r="AG4042" s="322" t="str">
        <f t="shared" si="1860"/>
        <v/>
      </c>
      <c r="AI4042">
        <f t="shared" si="1861"/>
        <v>0</v>
      </c>
      <c r="AJ4042">
        <f t="shared" si="1862"/>
        <v>0</v>
      </c>
      <c r="AK4042">
        <f t="shared" si="1863"/>
        <v>0</v>
      </c>
      <c r="AL4042">
        <f t="shared" si="1864"/>
        <v>0</v>
      </c>
      <c r="AM4042">
        <f t="shared" si="1865"/>
        <v>0</v>
      </c>
      <c r="AN4042">
        <f t="shared" si="1866"/>
        <v>0</v>
      </c>
      <c r="AO4042">
        <f t="shared" si="1867"/>
        <v>0</v>
      </c>
      <c r="AP4042">
        <f t="shared" si="1868"/>
        <v>0</v>
      </c>
      <c r="AQ4042">
        <f t="shared" si="1869"/>
        <v>0</v>
      </c>
      <c r="AR4042">
        <f t="shared" si="1870"/>
        <v>0</v>
      </c>
      <c r="AT4042">
        <f t="shared" si="1849"/>
        <v>0</v>
      </c>
      <c r="AU4042">
        <f t="shared" si="1850"/>
        <v>0</v>
      </c>
      <c r="AZ4042">
        <f t="shared" si="1871"/>
        <v>0</v>
      </c>
      <c r="BA4042" t="str">
        <f t="shared" si="1848"/>
        <v/>
      </c>
      <c r="BB4042" t="str">
        <f t="shared" si="1872"/>
        <v/>
      </c>
    </row>
    <row r="4043" spans="2:54" x14ac:dyDescent="0.15">
      <c r="B4043" s="347"/>
      <c r="C4043" s="347"/>
      <c r="D4043" s="347"/>
      <c r="E4043" s="347"/>
      <c r="F4043" s="347"/>
      <c r="G4043" s="347"/>
      <c r="H4043" s="347"/>
      <c r="I4043" s="347"/>
      <c r="J4043" s="347"/>
      <c r="K4043" s="347"/>
      <c r="N4043" s="323" t="str">
        <f t="shared" si="1873"/>
        <v/>
      </c>
      <c r="O4043" s="323" t="str">
        <f t="shared" si="1874"/>
        <v/>
      </c>
      <c r="P4043" s="323" t="str">
        <f t="shared" si="1875"/>
        <v/>
      </c>
      <c r="R4043" s="323" t="str">
        <f t="shared" si="1876"/>
        <v/>
      </c>
      <c r="X4043" s="322" t="str">
        <f t="shared" si="1851"/>
        <v/>
      </c>
      <c r="Y4043" s="322" t="str">
        <f t="shared" si="1852"/>
        <v/>
      </c>
      <c r="Z4043" s="322" t="str">
        <f t="shared" si="1853"/>
        <v/>
      </c>
      <c r="AA4043" s="322" t="str">
        <f t="shared" si="1854"/>
        <v/>
      </c>
      <c r="AB4043" s="322" t="str">
        <f t="shared" si="1855"/>
        <v/>
      </c>
      <c r="AC4043" s="322" t="str">
        <f t="shared" si="1856"/>
        <v/>
      </c>
      <c r="AD4043" s="322" t="str">
        <f t="shared" si="1857"/>
        <v/>
      </c>
      <c r="AE4043" s="322" t="str">
        <f t="shared" si="1858"/>
        <v/>
      </c>
      <c r="AF4043" s="322" t="str">
        <f t="shared" si="1859"/>
        <v/>
      </c>
      <c r="AG4043" s="322" t="str">
        <f t="shared" si="1860"/>
        <v/>
      </c>
      <c r="AI4043">
        <f t="shared" si="1861"/>
        <v>0</v>
      </c>
      <c r="AJ4043">
        <f t="shared" si="1862"/>
        <v>0</v>
      </c>
      <c r="AK4043">
        <f t="shared" si="1863"/>
        <v>0</v>
      </c>
      <c r="AL4043">
        <f t="shared" si="1864"/>
        <v>0</v>
      </c>
      <c r="AM4043">
        <f t="shared" si="1865"/>
        <v>0</v>
      </c>
      <c r="AN4043">
        <f t="shared" si="1866"/>
        <v>0</v>
      </c>
      <c r="AO4043">
        <f t="shared" si="1867"/>
        <v>0</v>
      </c>
      <c r="AP4043">
        <f t="shared" si="1868"/>
        <v>0</v>
      </c>
      <c r="AQ4043">
        <f t="shared" si="1869"/>
        <v>0</v>
      </c>
      <c r="AR4043">
        <f t="shared" si="1870"/>
        <v>0</v>
      </c>
      <c r="AT4043">
        <f t="shared" si="1849"/>
        <v>0</v>
      </c>
      <c r="AU4043">
        <f t="shared" si="1850"/>
        <v>0</v>
      </c>
      <c r="AZ4043">
        <f t="shared" si="1871"/>
        <v>0</v>
      </c>
      <c r="BA4043" t="str">
        <f t="shared" si="1848"/>
        <v/>
      </c>
      <c r="BB4043" t="str">
        <f t="shared" si="1872"/>
        <v/>
      </c>
    </row>
    <row r="4044" spans="2:54" x14ac:dyDescent="0.15">
      <c r="B4044" s="347"/>
      <c r="C4044" s="347"/>
      <c r="D4044" s="347"/>
      <c r="E4044" s="347"/>
      <c r="F4044" s="347"/>
      <c r="G4044" s="347"/>
      <c r="H4044" s="347"/>
      <c r="I4044" s="347"/>
      <c r="J4044" s="347"/>
      <c r="K4044" s="347"/>
      <c r="N4044" s="323" t="str">
        <f t="shared" si="1873"/>
        <v/>
      </c>
      <c r="O4044" s="323" t="str">
        <f t="shared" si="1874"/>
        <v/>
      </c>
      <c r="P4044" s="323" t="str">
        <f t="shared" si="1875"/>
        <v/>
      </c>
      <c r="R4044" s="323" t="str">
        <f t="shared" si="1876"/>
        <v/>
      </c>
      <c r="X4044" s="322" t="str">
        <f t="shared" si="1851"/>
        <v/>
      </c>
      <c r="Y4044" s="322" t="str">
        <f t="shared" si="1852"/>
        <v/>
      </c>
      <c r="Z4044" s="322" t="str">
        <f t="shared" si="1853"/>
        <v/>
      </c>
      <c r="AA4044" s="322" t="str">
        <f t="shared" si="1854"/>
        <v/>
      </c>
      <c r="AB4044" s="322" t="str">
        <f t="shared" si="1855"/>
        <v/>
      </c>
      <c r="AC4044" s="322" t="str">
        <f t="shared" si="1856"/>
        <v/>
      </c>
      <c r="AD4044" s="322" t="str">
        <f t="shared" si="1857"/>
        <v/>
      </c>
      <c r="AE4044" s="322" t="str">
        <f t="shared" si="1858"/>
        <v/>
      </c>
      <c r="AF4044" s="322" t="str">
        <f t="shared" si="1859"/>
        <v/>
      </c>
      <c r="AG4044" s="322" t="str">
        <f t="shared" si="1860"/>
        <v/>
      </c>
      <c r="AI4044">
        <f t="shared" si="1861"/>
        <v>0</v>
      </c>
      <c r="AJ4044">
        <f t="shared" si="1862"/>
        <v>0</v>
      </c>
      <c r="AK4044">
        <f t="shared" si="1863"/>
        <v>0</v>
      </c>
      <c r="AL4044">
        <f t="shared" si="1864"/>
        <v>0</v>
      </c>
      <c r="AM4044">
        <f t="shared" si="1865"/>
        <v>0</v>
      </c>
      <c r="AN4044">
        <f t="shared" si="1866"/>
        <v>0</v>
      </c>
      <c r="AO4044">
        <f t="shared" si="1867"/>
        <v>0</v>
      </c>
      <c r="AP4044">
        <f t="shared" si="1868"/>
        <v>0</v>
      </c>
      <c r="AQ4044">
        <f t="shared" si="1869"/>
        <v>0</v>
      </c>
      <c r="AR4044">
        <f t="shared" si="1870"/>
        <v>0</v>
      </c>
      <c r="AT4044">
        <f t="shared" si="1849"/>
        <v>0</v>
      </c>
      <c r="AU4044">
        <f t="shared" si="1850"/>
        <v>0</v>
      </c>
      <c r="AZ4044">
        <f t="shared" si="1871"/>
        <v>0</v>
      </c>
      <c r="BA4044" t="str">
        <f t="shared" si="1848"/>
        <v/>
      </c>
      <c r="BB4044" t="str">
        <f t="shared" si="1872"/>
        <v/>
      </c>
    </row>
    <row r="4045" spans="2:54" x14ac:dyDescent="0.15">
      <c r="B4045" s="347"/>
      <c r="C4045" s="347"/>
      <c r="D4045" s="347"/>
      <c r="E4045" s="347"/>
      <c r="F4045" s="347"/>
      <c r="G4045" s="347"/>
      <c r="H4045" s="347"/>
      <c r="I4045" s="347"/>
      <c r="J4045" s="347"/>
      <c r="K4045" s="347"/>
      <c r="N4045" s="323" t="str">
        <f t="shared" si="1873"/>
        <v/>
      </c>
      <c r="O4045" s="323" t="str">
        <f t="shared" si="1874"/>
        <v/>
      </c>
      <c r="P4045" s="323" t="str">
        <f t="shared" si="1875"/>
        <v/>
      </c>
      <c r="R4045" s="323" t="str">
        <f t="shared" si="1876"/>
        <v/>
      </c>
      <c r="X4045" s="322" t="str">
        <f t="shared" si="1851"/>
        <v/>
      </c>
      <c r="Y4045" s="322" t="str">
        <f t="shared" si="1852"/>
        <v/>
      </c>
      <c r="Z4045" s="322" t="str">
        <f t="shared" si="1853"/>
        <v/>
      </c>
      <c r="AA4045" s="322" t="str">
        <f t="shared" si="1854"/>
        <v/>
      </c>
      <c r="AB4045" s="322" t="str">
        <f t="shared" si="1855"/>
        <v/>
      </c>
      <c r="AC4045" s="322" t="str">
        <f t="shared" si="1856"/>
        <v/>
      </c>
      <c r="AD4045" s="322" t="str">
        <f t="shared" si="1857"/>
        <v/>
      </c>
      <c r="AE4045" s="322" t="str">
        <f t="shared" si="1858"/>
        <v/>
      </c>
      <c r="AF4045" s="322" t="str">
        <f t="shared" si="1859"/>
        <v/>
      </c>
      <c r="AG4045" s="322" t="str">
        <f t="shared" si="1860"/>
        <v/>
      </c>
      <c r="AI4045">
        <f t="shared" si="1861"/>
        <v>0</v>
      </c>
      <c r="AJ4045">
        <f t="shared" si="1862"/>
        <v>0</v>
      </c>
      <c r="AK4045">
        <f t="shared" si="1863"/>
        <v>0</v>
      </c>
      <c r="AL4045">
        <f t="shared" si="1864"/>
        <v>0</v>
      </c>
      <c r="AM4045">
        <f t="shared" si="1865"/>
        <v>0</v>
      </c>
      <c r="AN4045">
        <f t="shared" si="1866"/>
        <v>0</v>
      </c>
      <c r="AO4045">
        <f t="shared" si="1867"/>
        <v>0</v>
      </c>
      <c r="AP4045">
        <f t="shared" si="1868"/>
        <v>0</v>
      </c>
      <c r="AQ4045">
        <f t="shared" si="1869"/>
        <v>0</v>
      </c>
      <c r="AR4045">
        <f t="shared" si="1870"/>
        <v>0</v>
      </c>
      <c r="AT4045">
        <f t="shared" si="1849"/>
        <v>0</v>
      </c>
      <c r="AU4045">
        <f t="shared" si="1850"/>
        <v>0</v>
      </c>
      <c r="AZ4045">
        <f t="shared" si="1871"/>
        <v>0</v>
      </c>
      <c r="BA4045" t="str">
        <f t="shared" ref="BA4045:BA4108" si="1877">IF($AZ4045=10,SUM($X4045:$AG4045),"")</f>
        <v/>
      </c>
      <c r="BB4045" t="str">
        <f t="shared" si="1872"/>
        <v/>
      </c>
    </row>
    <row r="4046" spans="2:54" x14ac:dyDescent="0.15">
      <c r="B4046" s="347"/>
      <c r="C4046" s="347"/>
      <c r="D4046" s="347"/>
      <c r="E4046" s="347"/>
      <c r="F4046" s="347"/>
      <c r="G4046" s="347"/>
      <c r="H4046" s="347"/>
      <c r="I4046" s="347"/>
      <c r="J4046" s="347"/>
      <c r="K4046" s="347"/>
      <c r="N4046" s="323" t="str">
        <f t="shared" si="1873"/>
        <v/>
      </c>
      <c r="O4046" s="323" t="str">
        <f t="shared" si="1874"/>
        <v/>
      </c>
      <c r="P4046" s="323" t="str">
        <f t="shared" si="1875"/>
        <v/>
      </c>
      <c r="R4046" s="323" t="str">
        <f t="shared" si="1876"/>
        <v/>
      </c>
      <c r="X4046" s="322" t="str">
        <f t="shared" si="1851"/>
        <v/>
      </c>
      <c r="Y4046" s="322" t="str">
        <f t="shared" si="1852"/>
        <v/>
      </c>
      <c r="Z4046" s="322" t="str">
        <f t="shared" si="1853"/>
        <v/>
      </c>
      <c r="AA4046" s="322" t="str">
        <f t="shared" si="1854"/>
        <v/>
      </c>
      <c r="AB4046" s="322" t="str">
        <f t="shared" si="1855"/>
        <v/>
      </c>
      <c r="AC4046" s="322" t="str">
        <f t="shared" si="1856"/>
        <v/>
      </c>
      <c r="AD4046" s="322" t="str">
        <f t="shared" si="1857"/>
        <v/>
      </c>
      <c r="AE4046" s="322" t="str">
        <f t="shared" si="1858"/>
        <v/>
      </c>
      <c r="AF4046" s="322" t="str">
        <f t="shared" si="1859"/>
        <v/>
      </c>
      <c r="AG4046" s="322" t="str">
        <f t="shared" si="1860"/>
        <v/>
      </c>
      <c r="AI4046">
        <f t="shared" si="1861"/>
        <v>0</v>
      </c>
      <c r="AJ4046">
        <f t="shared" si="1862"/>
        <v>0</v>
      </c>
      <c r="AK4046">
        <f t="shared" si="1863"/>
        <v>0</v>
      </c>
      <c r="AL4046">
        <f t="shared" si="1864"/>
        <v>0</v>
      </c>
      <c r="AM4046">
        <f t="shared" si="1865"/>
        <v>0</v>
      </c>
      <c r="AN4046">
        <f t="shared" si="1866"/>
        <v>0</v>
      </c>
      <c r="AO4046">
        <f t="shared" si="1867"/>
        <v>0</v>
      </c>
      <c r="AP4046">
        <f t="shared" si="1868"/>
        <v>0</v>
      </c>
      <c r="AQ4046">
        <f t="shared" si="1869"/>
        <v>0</v>
      </c>
      <c r="AR4046">
        <f t="shared" si="1870"/>
        <v>0</v>
      </c>
      <c r="AT4046">
        <f t="shared" ref="AT4046:AT4109" si="1878">COUNTIF(AI4046:AR4046,"&gt;3")</f>
        <v>0</v>
      </c>
      <c r="AU4046">
        <f t="shared" ref="AU4046:AU4109" si="1879">IF(AT4046&gt;6,1,0)</f>
        <v>0</v>
      </c>
      <c r="AZ4046">
        <f t="shared" si="1871"/>
        <v>0</v>
      </c>
      <c r="BA4046" t="str">
        <f t="shared" si="1877"/>
        <v/>
      </c>
      <c r="BB4046" t="str">
        <f t="shared" si="1872"/>
        <v/>
      </c>
    </row>
    <row r="4047" spans="2:54" x14ac:dyDescent="0.15">
      <c r="B4047" s="347"/>
      <c r="C4047" s="347"/>
      <c r="D4047" s="347"/>
      <c r="E4047" s="347"/>
      <c r="F4047" s="347"/>
      <c r="G4047" s="347"/>
      <c r="H4047" s="347"/>
      <c r="I4047" s="347"/>
      <c r="J4047" s="347"/>
      <c r="K4047" s="347"/>
      <c r="N4047" s="323" t="str">
        <f t="shared" si="1873"/>
        <v/>
      </c>
      <c r="O4047" s="323" t="str">
        <f t="shared" si="1874"/>
        <v/>
      </c>
      <c r="P4047" s="323" t="str">
        <f t="shared" si="1875"/>
        <v/>
      </c>
      <c r="R4047" s="323" t="str">
        <f t="shared" si="1876"/>
        <v/>
      </c>
      <c r="X4047" s="322" t="str">
        <f t="shared" si="1851"/>
        <v/>
      </c>
      <c r="Y4047" s="322" t="str">
        <f t="shared" si="1852"/>
        <v/>
      </c>
      <c r="Z4047" s="322" t="str">
        <f t="shared" si="1853"/>
        <v/>
      </c>
      <c r="AA4047" s="322" t="str">
        <f t="shared" si="1854"/>
        <v/>
      </c>
      <c r="AB4047" s="322" t="str">
        <f t="shared" si="1855"/>
        <v/>
      </c>
      <c r="AC4047" s="322" t="str">
        <f t="shared" si="1856"/>
        <v/>
      </c>
      <c r="AD4047" s="322" t="str">
        <f t="shared" si="1857"/>
        <v/>
      </c>
      <c r="AE4047" s="322" t="str">
        <f t="shared" si="1858"/>
        <v/>
      </c>
      <c r="AF4047" s="322" t="str">
        <f t="shared" si="1859"/>
        <v/>
      </c>
      <c r="AG4047" s="322" t="str">
        <f t="shared" si="1860"/>
        <v/>
      </c>
      <c r="AI4047">
        <f t="shared" si="1861"/>
        <v>0</v>
      </c>
      <c r="AJ4047">
        <f t="shared" si="1862"/>
        <v>0</v>
      </c>
      <c r="AK4047">
        <f t="shared" si="1863"/>
        <v>0</v>
      </c>
      <c r="AL4047">
        <f t="shared" si="1864"/>
        <v>0</v>
      </c>
      <c r="AM4047">
        <f t="shared" si="1865"/>
        <v>0</v>
      </c>
      <c r="AN4047">
        <f t="shared" si="1866"/>
        <v>0</v>
      </c>
      <c r="AO4047">
        <f t="shared" si="1867"/>
        <v>0</v>
      </c>
      <c r="AP4047">
        <f t="shared" si="1868"/>
        <v>0</v>
      </c>
      <c r="AQ4047">
        <f t="shared" si="1869"/>
        <v>0</v>
      </c>
      <c r="AR4047">
        <f t="shared" si="1870"/>
        <v>0</v>
      </c>
      <c r="AT4047">
        <f t="shared" si="1878"/>
        <v>0</v>
      </c>
      <c r="AU4047">
        <f t="shared" si="1879"/>
        <v>0</v>
      </c>
      <c r="AZ4047">
        <f t="shared" si="1871"/>
        <v>0</v>
      </c>
      <c r="BA4047" t="str">
        <f t="shared" si="1877"/>
        <v/>
      </c>
      <c r="BB4047" t="str">
        <f t="shared" si="1872"/>
        <v/>
      </c>
    </row>
    <row r="4048" spans="2:54" x14ac:dyDescent="0.15">
      <c r="B4048" s="347"/>
      <c r="C4048" s="347"/>
      <c r="D4048" s="347"/>
      <c r="E4048" s="347"/>
      <c r="F4048" s="347"/>
      <c r="G4048" s="347"/>
      <c r="H4048" s="347"/>
      <c r="I4048" s="347"/>
      <c r="J4048" s="347"/>
      <c r="K4048" s="347"/>
      <c r="N4048" s="323" t="str">
        <f t="shared" si="1873"/>
        <v/>
      </c>
      <c r="O4048" s="323" t="str">
        <f t="shared" si="1874"/>
        <v/>
      </c>
      <c r="P4048" s="323" t="str">
        <f t="shared" si="1875"/>
        <v/>
      </c>
      <c r="R4048" s="323" t="str">
        <f t="shared" si="1876"/>
        <v/>
      </c>
      <c r="X4048" s="322" t="str">
        <f t="shared" si="1851"/>
        <v/>
      </c>
      <c r="Y4048" s="322" t="str">
        <f t="shared" si="1852"/>
        <v/>
      </c>
      <c r="Z4048" s="322" t="str">
        <f t="shared" si="1853"/>
        <v/>
      </c>
      <c r="AA4048" s="322" t="str">
        <f t="shared" si="1854"/>
        <v/>
      </c>
      <c r="AB4048" s="322" t="str">
        <f t="shared" si="1855"/>
        <v/>
      </c>
      <c r="AC4048" s="322" t="str">
        <f t="shared" si="1856"/>
        <v/>
      </c>
      <c r="AD4048" s="322" t="str">
        <f t="shared" si="1857"/>
        <v/>
      </c>
      <c r="AE4048" s="322" t="str">
        <f t="shared" si="1858"/>
        <v/>
      </c>
      <c r="AF4048" s="322" t="str">
        <f t="shared" si="1859"/>
        <v/>
      </c>
      <c r="AG4048" s="322" t="str">
        <f t="shared" si="1860"/>
        <v/>
      </c>
      <c r="AI4048">
        <f t="shared" si="1861"/>
        <v>0</v>
      </c>
      <c r="AJ4048">
        <f t="shared" si="1862"/>
        <v>0</v>
      </c>
      <c r="AK4048">
        <f t="shared" si="1863"/>
        <v>0</v>
      </c>
      <c r="AL4048">
        <f t="shared" si="1864"/>
        <v>0</v>
      </c>
      <c r="AM4048">
        <f t="shared" si="1865"/>
        <v>0</v>
      </c>
      <c r="AN4048">
        <f t="shared" si="1866"/>
        <v>0</v>
      </c>
      <c r="AO4048">
        <f t="shared" si="1867"/>
        <v>0</v>
      </c>
      <c r="AP4048">
        <f t="shared" si="1868"/>
        <v>0</v>
      </c>
      <c r="AQ4048">
        <f t="shared" si="1869"/>
        <v>0</v>
      </c>
      <c r="AR4048">
        <f t="shared" si="1870"/>
        <v>0</v>
      </c>
      <c r="AT4048">
        <f t="shared" si="1878"/>
        <v>0</v>
      </c>
      <c r="AU4048">
        <f t="shared" si="1879"/>
        <v>0</v>
      </c>
      <c r="AZ4048">
        <f t="shared" si="1871"/>
        <v>0</v>
      </c>
      <c r="BA4048" t="str">
        <f t="shared" si="1877"/>
        <v/>
      </c>
      <c r="BB4048" t="str">
        <f t="shared" si="1872"/>
        <v/>
      </c>
    </row>
    <row r="4049" spans="2:54" x14ac:dyDescent="0.15">
      <c r="B4049" s="347"/>
      <c r="C4049" s="347"/>
      <c r="D4049" s="347"/>
      <c r="E4049" s="347"/>
      <c r="F4049" s="347"/>
      <c r="G4049" s="347"/>
      <c r="H4049" s="347"/>
      <c r="I4049" s="347"/>
      <c r="J4049" s="347"/>
      <c r="K4049" s="347"/>
      <c r="N4049" s="323" t="str">
        <f t="shared" si="1873"/>
        <v/>
      </c>
      <c r="O4049" s="323" t="str">
        <f t="shared" si="1874"/>
        <v/>
      </c>
      <c r="P4049" s="323" t="str">
        <f t="shared" si="1875"/>
        <v/>
      </c>
      <c r="R4049" s="323" t="str">
        <f t="shared" si="1876"/>
        <v/>
      </c>
      <c r="X4049" s="322" t="str">
        <f t="shared" ref="X4049:X4112" si="1880">IF(B4049&lt;&gt;"",B4049-1,"")</f>
        <v/>
      </c>
      <c r="Y4049" s="322" t="str">
        <f t="shared" ref="Y4049:Y4112" si="1881">IF(C4049&lt;&gt;"",5-C4049,"")</f>
        <v/>
      </c>
      <c r="Z4049" s="322" t="str">
        <f t="shared" ref="Z4049:Z4112" si="1882">IF(D4049&lt;&gt;"",D4049-1,"")</f>
        <v/>
      </c>
      <c r="AA4049" s="322" t="str">
        <f t="shared" ref="AA4049:AA4112" si="1883">IF(E4049&lt;&gt;"",5-E4049,"")</f>
        <v/>
      </c>
      <c r="AB4049" s="322" t="str">
        <f t="shared" ref="AB4049:AB4112" si="1884">IF(F4049&lt;&gt;"",F4049-1,"")</f>
        <v/>
      </c>
      <c r="AC4049" s="322" t="str">
        <f t="shared" ref="AC4049:AC4112" si="1885">IF(G4049&lt;&gt;"",5-G4049,"")</f>
        <v/>
      </c>
      <c r="AD4049" s="322" t="str">
        <f t="shared" ref="AD4049:AD4112" si="1886">IF(H4049&lt;&gt;"",H4049-1,"")</f>
        <v/>
      </c>
      <c r="AE4049" s="322" t="str">
        <f t="shared" ref="AE4049:AE4112" si="1887">IF(I4049&lt;&gt;"",5-I4049,"")</f>
        <v/>
      </c>
      <c r="AF4049" s="322" t="str">
        <f t="shared" ref="AF4049:AF4112" si="1888">IF(J4049&lt;&gt;"",J4049-1,"")</f>
        <v/>
      </c>
      <c r="AG4049" s="322" t="str">
        <f t="shared" ref="AG4049:AG4112" si="1889">IF(K4049&lt;&gt;"",5-K4049,"")</f>
        <v/>
      </c>
      <c r="AI4049">
        <f t="shared" si="1861"/>
        <v>0</v>
      </c>
      <c r="AJ4049">
        <f t="shared" si="1862"/>
        <v>0</v>
      </c>
      <c r="AK4049">
        <f t="shared" si="1863"/>
        <v>0</v>
      </c>
      <c r="AL4049">
        <f t="shared" si="1864"/>
        <v>0</v>
      </c>
      <c r="AM4049">
        <f t="shared" si="1865"/>
        <v>0</v>
      </c>
      <c r="AN4049">
        <f t="shared" si="1866"/>
        <v>0</v>
      </c>
      <c r="AO4049">
        <f t="shared" si="1867"/>
        <v>0</v>
      </c>
      <c r="AP4049">
        <f t="shared" si="1868"/>
        <v>0</v>
      </c>
      <c r="AQ4049">
        <f t="shared" si="1869"/>
        <v>0</v>
      </c>
      <c r="AR4049">
        <f t="shared" si="1870"/>
        <v>0</v>
      </c>
      <c r="AT4049">
        <f t="shared" si="1878"/>
        <v>0</v>
      </c>
      <c r="AU4049">
        <f t="shared" si="1879"/>
        <v>0</v>
      </c>
      <c r="AZ4049">
        <f t="shared" si="1871"/>
        <v>0</v>
      </c>
      <c r="BA4049" t="str">
        <f t="shared" si="1877"/>
        <v/>
      </c>
      <c r="BB4049" t="str">
        <f t="shared" si="1872"/>
        <v/>
      </c>
    </row>
    <row r="4050" spans="2:54" x14ac:dyDescent="0.15">
      <c r="B4050" s="347"/>
      <c r="C4050" s="347"/>
      <c r="D4050" s="347"/>
      <c r="E4050" s="347"/>
      <c r="F4050" s="347"/>
      <c r="G4050" s="347"/>
      <c r="H4050" s="347"/>
      <c r="I4050" s="347"/>
      <c r="J4050" s="347"/>
      <c r="K4050" s="347"/>
      <c r="N4050" s="323" t="str">
        <f t="shared" si="1873"/>
        <v/>
      </c>
      <c r="O4050" s="323" t="str">
        <f t="shared" si="1874"/>
        <v/>
      </c>
      <c r="P4050" s="323" t="str">
        <f t="shared" si="1875"/>
        <v/>
      </c>
      <c r="R4050" s="323" t="str">
        <f t="shared" si="1876"/>
        <v/>
      </c>
      <c r="X4050" s="322" t="str">
        <f t="shared" si="1880"/>
        <v/>
      </c>
      <c r="Y4050" s="322" t="str">
        <f t="shared" si="1881"/>
        <v/>
      </c>
      <c r="Z4050" s="322" t="str">
        <f t="shared" si="1882"/>
        <v/>
      </c>
      <c r="AA4050" s="322" t="str">
        <f t="shared" si="1883"/>
        <v/>
      </c>
      <c r="AB4050" s="322" t="str">
        <f t="shared" si="1884"/>
        <v/>
      </c>
      <c r="AC4050" s="322" t="str">
        <f t="shared" si="1885"/>
        <v/>
      </c>
      <c r="AD4050" s="322" t="str">
        <f t="shared" si="1886"/>
        <v/>
      </c>
      <c r="AE4050" s="322" t="str">
        <f t="shared" si="1887"/>
        <v/>
      </c>
      <c r="AF4050" s="322" t="str">
        <f t="shared" si="1888"/>
        <v/>
      </c>
      <c r="AG4050" s="322" t="str">
        <f t="shared" si="1889"/>
        <v/>
      </c>
      <c r="AI4050">
        <f t="shared" si="1861"/>
        <v>0</v>
      </c>
      <c r="AJ4050">
        <f t="shared" si="1862"/>
        <v>0</v>
      </c>
      <c r="AK4050">
        <f t="shared" si="1863"/>
        <v>0</v>
      </c>
      <c r="AL4050">
        <f t="shared" si="1864"/>
        <v>0</v>
      </c>
      <c r="AM4050">
        <f t="shared" si="1865"/>
        <v>0</v>
      </c>
      <c r="AN4050">
        <f t="shared" si="1866"/>
        <v>0</v>
      </c>
      <c r="AO4050">
        <f t="shared" si="1867"/>
        <v>0</v>
      </c>
      <c r="AP4050">
        <f t="shared" si="1868"/>
        <v>0</v>
      </c>
      <c r="AQ4050">
        <f t="shared" si="1869"/>
        <v>0</v>
      </c>
      <c r="AR4050">
        <f t="shared" si="1870"/>
        <v>0</v>
      </c>
      <c r="AT4050">
        <f t="shared" si="1878"/>
        <v>0</v>
      </c>
      <c r="AU4050">
        <f t="shared" si="1879"/>
        <v>0</v>
      </c>
      <c r="AZ4050">
        <f t="shared" si="1871"/>
        <v>0</v>
      </c>
      <c r="BA4050" t="str">
        <f t="shared" si="1877"/>
        <v/>
      </c>
      <c r="BB4050" t="str">
        <f t="shared" si="1872"/>
        <v/>
      </c>
    </row>
    <row r="4051" spans="2:54" x14ac:dyDescent="0.15">
      <c r="B4051" s="347"/>
      <c r="C4051" s="347"/>
      <c r="D4051" s="347"/>
      <c r="E4051" s="347"/>
      <c r="F4051" s="347"/>
      <c r="G4051" s="347"/>
      <c r="H4051" s="347"/>
      <c r="I4051" s="347"/>
      <c r="J4051" s="347"/>
      <c r="K4051" s="347"/>
      <c r="N4051" s="323" t="str">
        <f t="shared" si="1873"/>
        <v/>
      </c>
      <c r="O4051" s="323" t="str">
        <f t="shared" si="1874"/>
        <v/>
      </c>
      <c r="P4051" s="323" t="str">
        <f t="shared" si="1875"/>
        <v/>
      </c>
      <c r="R4051" s="323" t="str">
        <f t="shared" si="1876"/>
        <v/>
      </c>
      <c r="X4051" s="322" t="str">
        <f t="shared" si="1880"/>
        <v/>
      </c>
      <c r="Y4051" s="322" t="str">
        <f t="shared" si="1881"/>
        <v/>
      </c>
      <c r="Z4051" s="322" t="str">
        <f t="shared" si="1882"/>
        <v/>
      </c>
      <c r="AA4051" s="322" t="str">
        <f t="shared" si="1883"/>
        <v/>
      </c>
      <c r="AB4051" s="322" t="str">
        <f t="shared" si="1884"/>
        <v/>
      </c>
      <c r="AC4051" s="322" t="str">
        <f t="shared" si="1885"/>
        <v/>
      </c>
      <c r="AD4051" s="322" t="str">
        <f t="shared" si="1886"/>
        <v/>
      </c>
      <c r="AE4051" s="322" t="str">
        <f t="shared" si="1887"/>
        <v/>
      </c>
      <c r="AF4051" s="322" t="str">
        <f t="shared" si="1888"/>
        <v/>
      </c>
      <c r="AG4051" s="322" t="str">
        <f t="shared" si="1889"/>
        <v/>
      </c>
      <c r="AI4051">
        <f t="shared" si="1861"/>
        <v>0</v>
      </c>
      <c r="AJ4051">
        <f t="shared" si="1862"/>
        <v>0</v>
      </c>
      <c r="AK4051">
        <f t="shared" si="1863"/>
        <v>0</v>
      </c>
      <c r="AL4051">
        <f t="shared" si="1864"/>
        <v>0</v>
      </c>
      <c r="AM4051">
        <f t="shared" si="1865"/>
        <v>0</v>
      </c>
      <c r="AN4051">
        <f t="shared" si="1866"/>
        <v>0</v>
      </c>
      <c r="AO4051">
        <f t="shared" si="1867"/>
        <v>0</v>
      </c>
      <c r="AP4051">
        <f t="shared" si="1868"/>
        <v>0</v>
      </c>
      <c r="AQ4051">
        <f t="shared" si="1869"/>
        <v>0</v>
      </c>
      <c r="AR4051">
        <f t="shared" si="1870"/>
        <v>0</v>
      </c>
      <c r="AT4051">
        <f t="shared" si="1878"/>
        <v>0</v>
      </c>
      <c r="AU4051">
        <f t="shared" si="1879"/>
        <v>0</v>
      </c>
      <c r="AZ4051">
        <f t="shared" si="1871"/>
        <v>0</v>
      </c>
      <c r="BA4051" t="str">
        <f t="shared" si="1877"/>
        <v/>
      </c>
      <c r="BB4051" t="str">
        <f t="shared" si="1872"/>
        <v/>
      </c>
    </row>
    <row r="4052" spans="2:54" x14ac:dyDescent="0.15">
      <c r="B4052" s="347"/>
      <c r="C4052" s="347"/>
      <c r="D4052" s="347"/>
      <c r="E4052" s="347"/>
      <c r="F4052" s="347"/>
      <c r="G4052" s="347"/>
      <c r="H4052" s="347"/>
      <c r="I4052" s="347"/>
      <c r="J4052" s="347"/>
      <c r="K4052" s="347"/>
      <c r="N4052" s="323" t="str">
        <f t="shared" si="1873"/>
        <v/>
      </c>
      <c r="O4052" s="323" t="str">
        <f t="shared" si="1874"/>
        <v/>
      </c>
      <c r="P4052" s="323" t="str">
        <f t="shared" si="1875"/>
        <v/>
      </c>
      <c r="R4052" s="323" t="str">
        <f t="shared" si="1876"/>
        <v/>
      </c>
      <c r="X4052" s="322" t="str">
        <f t="shared" si="1880"/>
        <v/>
      </c>
      <c r="Y4052" s="322" t="str">
        <f t="shared" si="1881"/>
        <v/>
      </c>
      <c r="Z4052" s="322" t="str">
        <f t="shared" si="1882"/>
        <v/>
      </c>
      <c r="AA4052" s="322" t="str">
        <f t="shared" si="1883"/>
        <v/>
      </c>
      <c r="AB4052" s="322" t="str">
        <f t="shared" si="1884"/>
        <v/>
      </c>
      <c r="AC4052" s="322" t="str">
        <f t="shared" si="1885"/>
        <v/>
      </c>
      <c r="AD4052" s="322" t="str">
        <f t="shared" si="1886"/>
        <v/>
      </c>
      <c r="AE4052" s="322" t="str">
        <f t="shared" si="1887"/>
        <v/>
      </c>
      <c r="AF4052" s="322" t="str">
        <f t="shared" si="1888"/>
        <v/>
      </c>
      <c r="AG4052" s="322" t="str">
        <f t="shared" si="1889"/>
        <v/>
      </c>
      <c r="AI4052">
        <f t="shared" si="1861"/>
        <v>0</v>
      </c>
      <c r="AJ4052">
        <f t="shared" si="1862"/>
        <v>0</v>
      </c>
      <c r="AK4052">
        <f t="shared" si="1863"/>
        <v>0</v>
      </c>
      <c r="AL4052">
        <f t="shared" si="1864"/>
        <v>0</v>
      </c>
      <c r="AM4052">
        <f t="shared" si="1865"/>
        <v>0</v>
      </c>
      <c r="AN4052">
        <f t="shared" si="1866"/>
        <v>0</v>
      </c>
      <c r="AO4052">
        <f t="shared" si="1867"/>
        <v>0</v>
      </c>
      <c r="AP4052">
        <f t="shared" si="1868"/>
        <v>0</v>
      </c>
      <c r="AQ4052">
        <f t="shared" si="1869"/>
        <v>0</v>
      </c>
      <c r="AR4052">
        <f t="shared" si="1870"/>
        <v>0</v>
      </c>
      <c r="AT4052">
        <f t="shared" si="1878"/>
        <v>0</v>
      </c>
      <c r="AU4052">
        <f t="shared" si="1879"/>
        <v>0</v>
      </c>
      <c r="AZ4052">
        <f t="shared" si="1871"/>
        <v>0</v>
      </c>
      <c r="BA4052" t="str">
        <f t="shared" si="1877"/>
        <v/>
      </c>
      <c r="BB4052" t="str">
        <f t="shared" si="1872"/>
        <v/>
      </c>
    </row>
    <row r="4053" spans="2:54" x14ac:dyDescent="0.15">
      <c r="B4053" s="347"/>
      <c r="C4053" s="347"/>
      <c r="D4053" s="347"/>
      <c r="E4053" s="347"/>
      <c r="F4053" s="347"/>
      <c r="G4053" s="347"/>
      <c r="H4053" s="347"/>
      <c r="I4053" s="347"/>
      <c r="J4053" s="347"/>
      <c r="K4053" s="347"/>
      <c r="N4053" s="323" t="str">
        <f t="shared" si="1873"/>
        <v/>
      </c>
      <c r="O4053" s="323" t="str">
        <f t="shared" si="1874"/>
        <v/>
      </c>
      <c r="P4053" s="323" t="str">
        <f t="shared" si="1875"/>
        <v/>
      </c>
      <c r="R4053" s="323" t="str">
        <f t="shared" si="1876"/>
        <v/>
      </c>
      <c r="X4053" s="322" t="str">
        <f t="shared" si="1880"/>
        <v/>
      </c>
      <c r="Y4053" s="322" t="str">
        <f t="shared" si="1881"/>
        <v/>
      </c>
      <c r="Z4053" s="322" t="str">
        <f t="shared" si="1882"/>
        <v/>
      </c>
      <c r="AA4053" s="322" t="str">
        <f t="shared" si="1883"/>
        <v/>
      </c>
      <c r="AB4053" s="322" t="str">
        <f t="shared" si="1884"/>
        <v/>
      </c>
      <c r="AC4053" s="322" t="str">
        <f t="shared" si="1885"/>
        <v/>
      </c>
      <c r="AD4053" s="322" t="str">
        <f t="shared" si="1886"/>
        <v/>
      </c>
      <c r="AE4053" s="322" t="str">
        <f t="shared" si="1887"/>
        <v/>
      </c>
      <c r="AF4053" s="322" t="str">
        <f t="shared" si="1888"/>
        <v/>
      </c>
      <c r="AG4053" s="322" t="str">
        <f t="shared" si="1889"/>
        <v/>
      </c>
      <c r="AI4053">
        <f t="shared" si="1861"/>
        <v>0</v>
      </c>
      <c r="AJ4053">
        <f t="shared" si="1862"/>
        <v>0</v>
      </c>
      <c r="AK4053">
        <f t="shared" si="1863"/>
        <v>0</v>
      </c>
      <c r="AL4053">
        <f t="shared" si="1864"/>
        <v>0</v>
      </c>
      <c r="AM4053">
        <f t="shared" si="1865"/>
        <v>0</v>
      </c>
      <c r="AN4053">
        <f t="shared" si="1866"/>
        <v>0</v>
      </c>
      <c r="AO4053">
        <f t="shared" si="1867"/>
        <v>0</v>
      </c>
      <c r="AP4053">
        <f t="shared" si="1868"/>
        <v>0</v>
      </c>
      <c r="AQ4053">
        <f t="shared" si="1869"/>
        <v>0</v>
      </c>
      <c r="AR4053">
        <f t="shared" si="1870"/>
        <v>0</v>
      </c>
      <c r="AT4053">
        <f t="shared" si="1878"/>
        <v>0</v>
      </c>
      <c r="AU4053">
        <f t="shared" si="1879"/>
        <v>0</v>
      </c>
      <c r="AZ4053">
        <f t="shared" si="1871"/>
        <v>0</v>
      </c>
      <c r="BA4053" t="str">
        <f t="shared" si="1877"/>
        <v/>
      </c>
      <c r="BB4053" t="str">
        <f t="shared" si="1872"/>
        <v/>
      </c>
    </row>
    <row r="4054" spans="2:54" x14ac:dyDescent="0.15">
      <c r="B4054" s="347"/>
      <c r="C4054" s="347"/>
      <c r="D4054" s="347"/>
      <c r="E4054" s="347"/>
      <c r="F4054" s="347"/>
      <c r="G4054" s="347"/>
      <c r="H4054" s="347"/>
      <c r="I4054" s="347"/>
      <c r="J4054" s="347"/>
      <c r="K4054" s="347"/>
      <c r="N4054" s="323" t="str">
        <f t="shared" si="1873"/>
        <v/>
      </c>
      <c r="O4054" s="323" t="str">
        <f t="shared" si="1874"/>
        <v/>
      </c>
      <c r="P4054" s="323" t="str">
        <f t="shared" si="1875"/>
        <v/>
      </c>
      <c r="R4054" s="323" t="str">
        <f t="shared" si="1876"/>
        <v/>
      </c>
      <c r="X4054" s="322" t="str">
        <f t="shared" si="1880"/>
        <v/>
      </c>
      <c r="Y4054" s="322" t="str">
        <f t="shared" si="1881"/>
        <v/>
      </c>
      <c r="Z4054" s="322" t="str">
        <f t="shared" si="1882"/>
        <v/>
      </c>
      <c r="AA4054" s="322" t="str">
        <f t="shared" si="1883"/>
        <v/>
      </c>
      <c r="AB4054" s="322" t="str">
        <f t="shared" si="1884"/>
        <v/>
      </c>
      <c r="AC4054" s="322" t="str">
        <f t="shared" si="1885"/>
        <v/>
      </c>
      <c r="AD4054" s="322" t="str">
        <f t="shared" si="1886"/>
        <v/>
      </c>
      <c r="AE4054" s="322" t="str">
        <f t="shared" si="1887"/>
        <v/>
      </c>
      <c r="AF4054" s="322" t="str">
        <f t="shared" si="1888"/>
        <v/>
      </c>
      <c r="AG4054" s="322" t="str">
        <f t="shared" si="1889"/>
        <v/>
      </c>
      <c r="AI4054">
        <f t="shared" ref="AI4054:AI4117" si="1890">B4054</f>
        <v>0</v>
      </c>
      <c r="AJ4054">
        <f t="shared" ref="AJ4054:AJ4117" si="1891">D4054</f>
        <v>0</v>
      </c>
      <c r="AK4054">
        <f t="shared" ref="AK4054:AK4117" si="1892">F4054</f>
        <v>0</v>
      </c>
      <c r="AL4054">
        <f t="shared" ref="AL4054:AL4117" si="1893">H4054</f>
        <v>0</v>
      </c>
      <c r="AM4054">
        <f t="shared" ref="AM4054:AM4117" si="1894">J4054</f>
        <v>0</v>
      </c>
      <c r="AN4054">
        <f t="shared" ref="AN4054:AN4117" si="1895">C4054</f>
        <v>0</v>
      </c>
      <c r="AO4054">
        <f t="shared" ref="AO4054:AO4117" si="1896">E4054</f>
        <v>0</v>
      </c>
      <c r="AP4054">
        <f t="shared" ref="AP4054:AP4117" si="1897">G4054</f>
        <v>0</v>
      </c>
      <c r="AQ4054">
        <f t="shared" ref="AQ4054:AQ4117" si="1898">I4054</f>
        <v>0</v>
      </c>
      <c r="AR4054">
        <f t="shared" ref="AR4054:AR4117" si="1899">K4054</f>
        <v>0</v>
      </c>
      <c r="AT4054">
        <f t="shared" si="1878"/>
        <v>0</v>
      </c>
      <c r="AU4054">
        <f t="shared" si="1879"/>
        <v>0</v>
      </c>
      <c r="AZ4054">
        <f t="shared" si="1871"/>
        <v>0</v>
      </c>
      <c r="BA4054" t="str">
        <f t="shared" si="1877"/>
        <v/>
      </c>
      <c r="BB4054" t="str">
        <f t="shared" si="1872"/>
        <v/>
      </c>
    </row>
    <row r="4055" spans="2:54" x14ac:dyDescent="0.15">
      <c r="B4055" s="347"/>
      <c r="C4055" s="347"/>
      <c r="D4055" s="347"/>
      <c r="E4055" s="347"/>
      <c r="F4055" s="347"/>
      <c r="G4055" s="347"/>
      <c r="H4055" s="347"/>
      <c r="I4055" s="347"/>
      <c r="J4055" s="347"/>
      <c r="K4055" s="347"/>
      <c r="N4055" s="323" t="str">
        <f t="shared" si="1873"/>
        <v/>
      </c>
      <c r="O4055" s="323" t="str">
        <f t="shared" si="1874"/>
        <v/>
      </c>
      <c r="P4055" s="323" t="str">
        <f t="shared" si="1875"/>
        <v/>
      </c>
      <c r="R4055" s="323" t="str">
        <f t="shared" si="1876"/>
        <v/>
      </c>
      <c r="X4055" s="322" t="str">
        <f t="shared" si="1880"/>
        <v/>
      </c>
      <c r="Y4055" s="322" t="str">
        <f t="shared" si="1881"/>
        <v/>
      </c>
      <c r="Z4055" s="322" t="str">
        <f t="shared" si="1882"/>
        <v/>
      </c>
      <c r="AA4055" s="322" t="str">
        <f t="shared" si="1883"/>
        <v/>
      </c>
      <c r="AB4055" s="322" t="str">
        <f t="shared" si="1884"/>
        <v/>
      </c>
      <c r="AC4055" s="322" t="str">
        <f t="shared" si="1885"/>
        <v/>
      </c>
      <c r="AD4055" s="322" t="str">
        <f t="shared" si="1886"/>
        <v/>
      </c>
      <c r="AE4055" s="322" t="str">
        <f t="shared" si="1887"/>
        <v/>
      </c>
      <c r="AF4055" s="322" t="str">
        <f t="shared" si="1888"/>
        <v/>
      </c>
      <c r="AG4055" s="322" t="str">
        <f t="shared" si="1889"/>
        <v/>
      </c>
      <c r="AI4055">
        <f t="shared" si="1890"/>
        <v>0</v>
      </c>
      <c r="AJ4055">
        <f t="shared" si="1891"/>
        <v>0</v>
      </c>
      <c r="AK4055">
        <f t="shared" si="1892"/>
        <v>0</v>
      </c>
      <c r="AL4055">
        <f t="shared" si="1893"/>
        <v>0</v>
      </c>
      <c r="AM4055">
        <f t="shared" si="1894"/>
        <v>0</v>
      </c>
      <c r="AN4055">
        <f t="shared" si="1895"/>
        <v>0</v>
      </c>
      <c r="AO4055">
        <f t="shared" si="1896"/>
        <v>0</v>
      </c>
      <c r="AP4055">
        <f t="shared" si="1897"/>
        <v>0</v>
      </c>
      <c r="AQ4055">
        <f t="shared" si="1898"/>
        <v>0</v>
      </c>
      <c r="AR4055">
        <f t="shared" si="1899"/>
        <v>0</v>
      </c>
      <c r="AT4055">
        <f t="shared" si="1878"/>
        <v>0</v>
      </c>
      <c r="AU4055">
        <f t="shared" si="1879"/>
        <v>0</v>
      </c>
      <c r="AZ4055">
        <f t="shared" si="1871"/>
        <v>0</v>
      </c>
      <c r="BA4055" t="str">
        <f t="shared" si="1877"/>
        <v/>
      </c>
      <c r="BB4055" t="str">
        <f t="shared" si="1872"/>
        <v/>
      </c>
    </row>
    <row r="4056" spans="2:54" x14ac:dyDescent="0.15">
      <c r="B4056" s="347"/>
      <c r="C4056" s="347"/>
      <c r="D4056" s="347"/>
      <c r="E4056" s="347"/>
      <c r="F4056" s="347"/>
      <c r="G4056" s="347"/>
      <c r="H4056" s="347"/>
      <c r="I4056" s="347"/>
      <c r="J4056" s="347"/>
      <c r="K4056" s="347"/>
      <c r="N4056" s="323" t="str">
        <f t="shared" si="1873"/>
        <v/>
      </c>
      <c r="O4056" s="323" t="str">
        <f t="shared" si="1874"/>
        <v/>
      </c>
      <c r="P4056" s="323" t="str">
        <f t="shared" si="1875"/>
        <v/>
      </c>
      <c r="R4056" s="323" t="str">
        <f t="shared" si="1876"/>
        <v/>
      </c>
      <c r="X4056" s="322" t="str">
        <f t="shared" si="1880"/>
        <v/>
      </c>
      <c r="Y4056" s="322" t="str">
        <f t="shared" si="1881"/>
        <v/>
      </c>
      <c r="Z4056" s="322" t="str">
        <f t="shared" si="1882"/>
        <v/>
      </c>
      <c r="AA4056" s="322" t="str">
        <f t="shared" si="1883"/>
        <v/>
      </c>
      <c r="AB4056" s="322" t="str">
        <f t="shared" si="1884"/>
        <v/>
      </c>
      <c r="AC4056" s="322" t="str">
        <f t="shared" si="1885"/>
        <v/>
      </c>
      <c r="AD4056" s="322" t="str">
        <f t="shared" si="1886"/>
        <v/>
      </c>
      <c r="AE4056" s="322" t="str">
        <f t="shared" si="1887"/>
        <v/>
      </c>
      <c r="AF4056" s="322" t="str">
        <f t="shared" si="1888"/>
        <v/>
      </c>
      <c r="AG4056" s="322" t="str">
        <f t="shared" si="1889"/>
        <v/>
      </c>
      <c r="AI4056">
        <f t="shared" si="1890"/>
        <v>0</v>
      </c>
      <c r="AJ4056">
        <f t="shared" si="1891"/>
        <v>0</v>
      </c>
      <c r="AK4056">
        <f t="shared" si="1892"/>
        <v>0</v>
      </c>
      <c r="AL4056">
        <f t="shared" si="1893"/>
        <v>0</v>
      </c>
      <c r="AM4056">
        <f t="shared" si="1894"/>
        <v>0</v>
      </c>
      <c r="AN4056">
        <f t="shared" si="1895"/>
        <v>0</v>
      </c>
      <c r="AO4056">
        <f t="shared" si="1896"/>
        <v>0</v>
      </c>
      <c r="AP4056">
        <f t="shared" si="1897"/>
        <v>0</v>
      </c>
      <c r="AQ4056">
        <f t="shared" si="1898"/>
        <v>0</v>
      </c>
      <c r="AR4056">
        <f t="shared" si="1899"/>
        <v>0</v>
      </c>
      <c r="AT4056">
        <f t="shared" si="1878"/>
        <v>0</v>
      </c>
      <c r="AU4056">
        <f t="shared" si="1879"/>
        <v>0</v>
      </c>
      <c r="AZ4056">
        <f t="shared" si="1871"/>
        <v>0</v>
      </c>
      <c r="BA4056" t="str">
        <f t="shared" si="1877"/>
        <v/>
      </c>
      <c r="BB4056" t="str">
        <f t="shared" si="1872"/>
        <v/>
      </c>
    </row>
    <row r="4057" spans="2:54" x14ac:dyDescent="0.15">
      <c r="B4057" s="347"/>
      <c r="C4057" s="347"/>
      <c r="D4057" s="347"/>
      <c r="E4057" s="347"/>
      <c r="F4057" s="347"/>
      <c r="G4057" s="347"/>
      <c r="H4057" s="347"/>
      <c r="I4057" s="347"/>
      <c r="J4057" s="347"/>
      <c r="K4057" s="347"/>
      <c r="N4057" s="323" t="str">
        <f t="shared" si="1873"/>
        <v/>
      </c>
      <c r="O4057" s="323" t="str">
        <f t="shared" si="1874"/>
        <v/>
      </c>
      <c r="P4057" s="323" t="str">
        <f t="shared" si="1875"/>
        <v/>
      </c>
      <c r="R4057" s="323" t="str">
        <f t="shared" si="1876"/>
        <v/>
      </c>
      <c r="X4057" s="322" t="str">
        <f t="shared" si="1880"/>
        <v/>
      </c>
      <c r="Y4057" s="322" t="str">
        <f t="shared" si="1881"/>
        <v/>
      </c>
      <c r="Z4057" s="322" t="str">
        <f t="shared" si="1882"/>
        <v/>
      </c>
      <c r="AA4057" s="322" t="str">
        <f t="shared" si="1883"/>
        <v/>
      </c>
      <c r="AB4057" s="322" t="str">
        <f t="shared" si="1884"/>
        <v/>
      </c>
      <c r="AC4057" s="322" t="str">
        <f t="shared" si="1885"/>
        <v/>
      </c>
      <c r="AD4057" s="322" t="str">
        <f t="shared" si="1886"/>
        <v/>
      </c>
      <c r="AE4057" s="322" t="str">
        <f t="shared" si="1887"/>
        <v/>
      </c>
      <c r="AF4057" s="322" t="str">
        <f t="shared" si="1888"/>
        <v/>
      </c>
      <c r="AG4057" s="322" t="str">
        <f t="shared" si="1889"/>
        <v/>
      </c>
      <c r="AI4057">
        <f t="shared" si="1890"/>
        <v>0</v>
      </c>
      <c r="AJ4057">
        <f t="shared" si="1891"/>
        <v>0</v>
      </c>
      <c r="AK4057">
        <f t="shared" si="1892"/>
        <v>0</v>
      </c>
      <c r="AL4057">
        <f t="shared" si="1893"/>
        <v>0</v>
      </c>
      <c r="AM4057">
        <f t="shared" si="1894"/>
        <v>0</v>
      </c>
      <c r="AN4057">
        <f t="shared" si="1895"/>
        <v>0</v>
      </c>
      <c r="AO4057">
        <f t="shared" si="1896"/>
        <v>0</v>
      </c>
      <c r="AP4057">
        <f t="shared" si="1897"/>
        <v>0</v>
      </c>
      <c r="AQ4057">
        <f t="shared" si="1898"/>
        <v>0</v>
      </c>
      <c r="AR4057">
        <f t="shared" si="1899"/>
        <v>0</v>
      </c>
      <c r="AT4057">
        <f t="shared" si="1878"/>
        <v>0</v>
      </c>
      <c r="AU4057">
        <f t="shared" si="1879"/>
        <v>0</v>
      </c>
      <c r="AZ4057">
        <f t="shared" si="1871"/>
        <v>0</v>
      </c>
      <c r="BA4057" t="str">
        <f t="shared" si="1877"/>
        <v/>
      </c>
      <c r="BB4057" t="str">
        <f t="shared" si="1872"/>
        <v/>
      </c>
    </row>
    <row r="4058" spans="2:54" x14ac:dyDescent="0.15">
      <c r="B4058" s="347"/>
      <c r="C4058" s="347"/>
      <c r="D4058" s="347"/>
      <c r="E4058" s="347"/>
      <c r="F4058" s="347"/>
      <c r="G4058" s="347"/>
      <c r="H4058" s="347"/>
      <c r="I4058" s="347"/>
      <c r="J4058" s="347"/>
      <c r="K4058" s="347"/>
      <c r="N4058" s="323" t="str">
        <f t="shared" si="1873"/>
        <v/>
      </c>
      <c r="O4058" s="323" t="str">
        <f t="shared" si="1874"/>
        <v/>
      </c>
      <c r="P4058" s="323" t="str">
        <f t="shared" si="1875"/>
        <v/>
      </c>
      <c r="R4058" s="323" t="str">
        <f t="shared" si="1876"/>
        <v/>
      </c>
      <c r="X4058" s="322" t="str">
        <f t="shared" si="1880"/>
        <v/>
      </c>
      <c r="Y4058" s="322" t="str">
        <f t="shared" si="1881"/>
        <v/>
      </c>
      <c r="Z4058" s="322" t="str">
        <f t="shared" si="1882"/>
        <v/>
      </c>
      <c r="AA4058" s="322" t="str">
        <f t="shared" si="1883"/>
        <v/>
      </c>
      <c r="AB4058" s="322" t="str">
        <f t="shared" si="1884"/>
        <v/>
      </c>
      <c r="AC4058" s="322" t="str">
        <f t="shared" si="1885"/>
        <v/>
      </c>
      <c r="AD4058" s="322" t="str">
        <f t="shared" si="1886"/>
        <v/>
      </c>
      <c r="AE4058" s="322" t="str">
        <f t="shared" si="1887"/>
        <v/>
      </c>
      <c r="AF4058" s="322" t="str">
        <f t="shared" si="1888"/>
        <v/>
      </c>
      <c r="AG4058" s="322" t="str">
        <f t="shared" si="1889"/>
        <v/>
      </c>
      <c r="AI4058">
        <f t="shared" si="1890"/>
        <v>0</v>
      </c>
      <c r="AJ4058">
        <f t="shared" si="1891"/>
        <v>0</v>
      </c>
      <c r="AK4058">
        <f t="shared" si="1892"/>
        <v>0</v>
      </c>
      <c r="AL4058">
        <f t="shared" si="1893"/>
        <v>0</v>
      </c>
      <c r="AM4058">
        <f t="shared" si="1894"/>
        <v>0</v>
      </c>
      <c r="AN4058">
        <f t="shared" si="1895"/>
        <v>0</v>
      </c>
      <c r="AO4058">
        <f t="shared" si="1896"/>
        <v>0</v>
      </c>
      <c r="AP4058">
        <f t="shared" si="1897"/>
        <v>0</v>
      </c>
      <c r="AQ4058">
        <f t="shared" si="1898"/>
        <v>0</v>
      </c>
      <c r="AR4058">
        <f t="shared" si="1899"/>
        <v>0</v>
      </c>
      <c r="AT4058">
        <f t="shared" si="1878"/>
        <v>0</v>
      </c>
      <c r="AU4058">
        <f t="shared" si="1879"/>
        <v>0</v>
      </c>
      <c r="AZ4058">
        <f t="shared" si="1871"/>
        <v>0</v>
      </c>
      <c r="BA4058" t="str">
        <f t="shared" si="1877"/>
        <v/>
      </c>
      <c r="BB4058" t="str">
        <f t="shared" si="1872"/>
        <v/>
      </c>
    </row>
    <row r="4059" spans="2:54" x14ac:dyDescent="0.15">
      <c r="B4059" s="347"/>
      <c r="C4059" s="347"/>
      <c r="D4059" s="347"/>
      <c r="E4059" s="347"/>
      <c r="F4059" s="347"/>
      <c r="G4059" s="347"/>
      <c r="H4059" s="347"/>
      <c r="I4059" s="347"/>
      <c r="J4059" s="347"/>
      <c r="K4059" s="347"/>
      <c r="N4059" s="323" t="str">
        <f t="shared" si="1873"/>
        <v/>
      </c>
      <c r="O4059" s="323" t="str">
        <f t="shared" si="1874"/>
        <v/>
      </c>
      <c r="P4059" s="323" t="str">
        <f t="shared" si="1875"/>
        <v/>
      </c>
      <c r="R4059" s="323" t="str">
        <f t="shared" si="1876"/>
        <v/>
      </c>
      <c r="X4059" s="322" t="str">
        <f t="shared" si="1880"/>
        <v/>
      </c>
      <c r="Y4059" s="322" t="str">
        <f t="shared" si="1881"/>
        <v/>
      </c>
      <c r="Z4059" s="322" t="str">
        <f t="shared" si="1882"/>
        <v/>
      </c>
      <c r="AA4059" s="322" t="str">
        <f t="shared" si="1883"/>
        <v/>
      </c>
      <c r="AB4059" s="322" t="str">
        <f t="shared" si="1884"/>
        <v/>
      </c>
      <c r="AC4059" s="322" t="str">
        <f t="shared" si="1885"/>
        <v/>
      </c>
      <c r="AD4059" s="322" t="str">
        <f t="shared" si="1886"/>
        <v/>
      </c>
      <c r="AE4059" s="322" t="str">
        <f t="shared" si="1887"/>
        <v/>
      </c>
      <c r="AF4059" s="322" t="str">
        <f t="shared" si="1888"/>
        <v/>
      </c>
      <c r="AG4059" s="322" t="str">
        <f t="shared" si="1889"/>
        <v/>
      </c>
      <c r="AI4059">
        <f t="shared" si="1890"/>
        <v>0</v>
      </c>
      <c r="AJ4059">
        <f t="shared" si="1891"/>
        <v>0</v>
      </c>
      <c r="AK4059">
        <f t="shared" si="1892"/>
        <v>0</v>
      </c>
      <c r="AL4059">
        <f t="shared" si="1893"/>
        <v>0</v>
      </c>
      <c r="AM4059">
        <f t="shared" si="1894"/>
        <v>0</v>
      </c>
      <c r="AN4059">
        <f t="shared" si="1895"/>
        <v>0</v>
      </c>
      <c r="AO4059">
        <f t="shared" si="1896"/>
        <v>0</v>
      </c>
      <c r="AP4059">
        <f t="shared" si="1897"/>
        <v>0</v>
      </c>
      <c r="AQ4059">
        <f t="shared" si="1898"/>
        <v>0</v>
      </c>
      <c r="AR4059">
        <f t="shared" si="1899"/>
        <v>0</v>
      </c>
      <c r="AT4059">
        <f t="shared" si="1878"/>
        <v>0</v>
      </c>
      <c r="AU4059">
        <f t="shared" si="1879"/>
        <v>0</v>
      </c>
      <c r="AZ4059">
        <f t="shared" si="1871"/>
        <v>0</v>
      </c>
      <c r="BA4059" t="str">
        <f t="shared" si="1877"/>
        <v/>
      </c>
      <c r="BB4059" t="str">
        <f t="shared" si="1872"/>
        <v/>
      </c>
    </row>
    <row r="4060" spans="2:54" x14ac:dyDescent="0.15">
      <c r="B4060" s="347"/>
      <c r="C4060" s="347"/>
      <c r="D4060" s="347"/>
      <c r="E4060" s="347"/>
      <c r="F4060" s="347"/>
      <c r="G4060" s="347"/>
      <c r="H4060" s="347"/>
      <c r="I4060" s="347"/>
      <c r="J4060" s="347"/>
      <c r="K4060" s="347"/>
      <c r="N4060" s="323" t="str">
        <f t="shared" si="1873"/>
        <v/>
      </c>
      <c r="O4060" s="323" t="str">
        <f t="shared" si="1874"/>
        <v/>
      </c>
      <c r="P4060" s="323" t="str">
        <f t="shared" si="1875"/>
        <v/>
      </c>
      <c r="R4060" s="323" t="str">
        <f t="shared" si="1876"/>
        <v/>
      </c>
      <c r="X4060" s="322" t="str">
        <f t="shared" si="1880"/>
        <v/>
      </c>
      <c r="Y4060" s="322" t="str">
        <f t="shared" si="1881"/>
        <v/>
      </c>
      <c r="Z4060" s="322" t="str">
        <f t="shared" si="1882"/>
        <v/>
      </c>
      <c r="AA4060" s="322" t="str">
        <f t="shared" si="1883"/>
        <v/>
      </c>
      <c r="AB4060" s="322" t="str">
        <f t="shared" si="1884"/>
        <v/>
      </c>
      <c r="AC4060" s="322" t="str">
        <f t="shared" si="1885"/>
        <v/>
      </c>
      <c r="AD4060" s="322" t="str">
        <f t="shared" si="1886"/>
        <v/>
      </c>
      <c r="AE4060" s="322" t="str">
        <f t="shared" si="1887"/>
        <v/>
      </c>
      <c r="AF4060" s="322" t="str">
        <f t="shared" si="1888"/>
        <v/>
      </c>
      <c r="AG4060" s="322" t="str">
        <f t="shared" si="1889"/>
        <v/>
      </c>
      <c r="AI4060">
        <f t="shared" si="1890"/>
        <v>0</v>
      </c>
      <c r="AJ4060">
        <f t="shared" si="1891"/>
        <v>0</v>
      </c>
      <c r="AK4060">
        <f t="shared" si="1892"/>
        <v>0</v>
      </c>
      <c r="AL4060">
        <f t="shared" si="1893"/>
        <v>0</v>
      </c>
      <c r="AM4060">
        <f t="shared" si="1894"/>
        <v>0</v>
      </c>
      <c r="AN4060">
        <f t="shared" si="1895"/>
        <v>0</v>
      </c>
      <c r="AO4060">
        <f t="shared" si="1896"/>
        <v>0</v>
      </c>
      <c r="AP4060">
        <f t="shared" si="1897"/>
        <v>0</v>
      </c>
      <c r="AQ4060">
        <f t="shared" si="1898"/>
        <v>0</v>
      </c>
      <c r="AR4060">
        <f t="shared" si="1899"/>
        <v>0</v>
      </c>
      <c r="AT4060">
        <f t="shared" si="1878"/>
        <v>0</v>
      </c>
      <c r="AU4060">
        <f t="shared" si="1879"/>
        <v>0</v>
      </c>
      <c r="AZ4060">
        <f t="shared" si="1871"/>
        <v>0</v>
      </c>
      <c r="BA4060" t="str">
        <f t="shared" si="1877"/>
        <v/>
      </c>
      <c r="BB4060" t="str">
        <f t="shared" si="1872"/>
        <v/>
      </c>
    </row>
    <row r="4061" spans="2:54" x14ac:dyDescent="0.15">
      <c r="B4061" s="347"/>
      <c r="C4061" s="347"/>
      <c r="D4061" s="347"/>
      <c r="E4061" s="347"/>
      <c r="F4061" s="347"/>
      <c r="G4061" s="347"/>
      <c r="H4061" s="347"/>
      <c r="I4061" s="347"/>
      <c r="J4061" s="347"/>
      <c r="K4061" s="347"/>
      <c r="N4061" s="323" t="str">
        <f t="shared" si="1873"/>
        <v/>
      </c>
      <c r="O4061" s="323" t="str">
        <f t="shared" si="1874"/>
        <v/>
      </c>
      <c r="P4061" s="323" t="str">
        <f t="shared" si="1875"/>
        <v/>
      </c>
      <c r="R4061" s="323" t="str">
        <f t="shared" si="1876"/>
        <v/>
      </c>
      <c r="X4061" s="322" t="str">
        <f t="shared" si="1880"/>
        <v/>
      </c>
      <c r="Y4061" s="322" t="str">
        <f t="shared" si="1881"/>
        <v/>
      </c>
      <c r="Z4061" s="322" t="str">
        <f t="shared" si="1882"/>
        <v/>
      </c>
      <c r="AA4061" s="322" t="str">
        <f t="shared" si="1883"/>
        <v/>
      </c>
      <c r="AB4061" s="322" t="str">
        <f t="shared" si="1884"/>
        <v/>
      </c>
      <c r="AC4061" s="322" t="str">
        <f t="shared" si="1885"/>
        <v/>
      </c>
      <c r="AD4061" s="322" t="str">
        <f t="shared" si="1886"/>
        <v/>
      </c>
      <c r="AE4061" s="322" t="str">
        <f t="shared" si="1887"/>
        <v/>
      </c>
      <c r="AF4061" s="322" t="str">
        <f t="shared" si="1888"/>
        <v/>
      </c>
      <c r="AG4061" s="322" t="str">
        <f t="shared" si="1889"/>
        <v/>
      </c>
      <c r="AI4061">
        <f t="shared" si="1890"/>
        <v>0</v>
      </c>
      <c r="AJ4061">
        <f t="shared" si="1891"/>
        <v>0</v>
      </c>
      <c r="AK4061">
        <f t="shared" si="1892"/>
        <v>0</v>
      </c>
      <c r="AL4061">
        <f t="shared" si="1893"/>
        <v>0</v>
      </c>
      <c r="AM4061">
        <f t="shared" si="1894"/>
        <v>0</v>
      </c>
      <c r="AN4061">
        <f t="shared" si="1895"/>
        <v>0</v>
      </c>
      <c r="AO4061">
        <f t="shared" si="1896"/>
        <v>0</v>
      </c>
      <c r="AP4061">
        <f t="shared" si="1897"/>
        <v>0</v>
      </c>
      <c r="AQ4061">
        <f t="shared" si="1898"/>
        <v>0</v>
      </c>
      <c r="AR4061">
        <f t="shared" si="1899"/>
        <v>0</v>
      </c>
      <c r="AT4061">
        <f t="shared" si="1878"/>
        <v>0</v>
      </c>
      <c r="AU4061">
        <f t="shared" si="1879"/>
        <v>0</v>
      </c>
      <c r="AZ4061">
        <f t="shared" si="1871"/>
        <v>0</v>
      </c>
      <c r="BA4061" t="str">
        <f t="shared" si="1877"/>
        <v/>
      </c>
      <c r="BB4061" t="str">
        <f t="shared" si="1872"/>
        <v/>
      </c>
    </row>
    <row r="4062" spans="2:54" x14ac:dyDescent="0.15">
      <c r="B4062" s="347"/>
      <c r="C4062" s="347"/>
      <c r="D4062" s="347"/>
      <c r="E4062" s="347"/>
      <c r="F4062" s="347"/>
      <c r="G4062" s="347"/>
      <c r="H4062" s="347"/>
      <c r="I4062" s="347"/>
      <c r="J4062" s="347"/>
      <c r="K4062" s="347"/>
      <c r="N4062" s="323" t="str">
        <f t="shared" si="1873"/>
        <v/>
      </c>
      <c r="O4062" s="323" t="str">
        <f t="shared" si="1874"/>
        <v/>
      </c>
      <c r="P4062" s="323" t="str">
        <f t="shared" si="1875"/>
        <v/>
      </c>
      <c r="R4062" s="323" t="str">
        <f t="shared" si="1876"/>
        <v/>
      </c>
      <c r="X4062" s="322" t="str">
        <f t="shared" si="1880"/>
        <v/>
      </c>
      <c r="Y4062" s="322" t="str">
        <f t="shared" si="1881"/>
        <v/>
      </c>
      <c r="Z4062" s="322" t="str">
        <f t="shared" si="1882"/>
        <v/>
      </c>
      <c r="AA4062" s="322" t="str">
        <f t="shared" si="1883"/>
        <v/>
      </c>
      <c r="AB4062" s="322" t="str">
        <f t="shared" si="1884"/>
        <v/>
      </c>
      <c r="AC4062" s="322" t="str">
        <f t="shared" si="1885"/>
        <v/>
      </c>
      <c r="AD4062" s="322" t="str">
        <f t="shared" si="1886"/>
        <v/>
      </c>
      <c r="AE4062" s="322" t="str">
        <f t="shared" si="1887"/>
        <v/>
      </c>
      <c r="AF4062" s="322" t="str">
        <f t="shared" si="1888"/>
        <v/>
      </c>
      <c r="AG4062" s="322" t="str">
        <f t="shared" si="1889"/>
        <v/>
      </c>
      <c r="AI4062">
        <f t="shared" si="1890"/>
        <v>0</v>
      </c>
      <c r="AJ4062">
        <f t="shared" si="1891"/>
        <v>0</v>
      </c>
      <c r="AK4062">
        <f t="shared" si="1892"/>
        <v>0</v>
      </c>
      <c r="AL4062">
        <f t="shared" si="1893"/>
        <v>0</v>
      </c>
      <c r="AM4062">
        <f t="shared" si="1894"/>
        <v>0</v>
      </c>
      <c r="AN4062">
        <f t="shared" si="1895"/>
        <v>0</v>
      </c>
      <c r="AO4062">
        <f t="shared" si="1896"/>
        <v>0</v>
      </c>
      <c r="AP4062">
        <f t="shared" si="1897"/>
        <v>0</v>
      </c>
      <c r="AQ4062">
        <f t="shared" si="1898"/>
        <v>0</v>
      </c>
      <c r="AR4062">
        <f t="shared" si="1899"/>
        <v>0</v>
      </c>
      <c r="AT4062">
        <f t="shared" si="1878"/>
        <v>0</v>
      </c>
      <c r="AU4062">
        <f t="shared" si="1879"/>
        <v>0</v>
      </c>
      <c r="AZ4062">
        <f t="shared" si="1871"/>
        <v>0</v>
      </c>
      <c r="BA4062" t="str">
        <f t="shared" si="1877"/>
        <v/>
      </c>
      <c r="BB4062" t="str">
        <f t="shared" si="1872"/>
        <v/>
      </c>
    </row>
    <row r="4063" spans="2:54" x14ac:dyDescent="0.15">
      <c r="B4063" s="347"/>
      <c r="C4063" s="347"/>
      <c r="D4063" s="347"/>
      <c r="E4063" s="347"/>
      <c r="F4063" s="347"/>
      <c r="G4063" s="347"/>
      <c r="H4063" s="347"/>
      <c r="I4063" s="347"/>
      <c r="J4063" s="347"/>
      <c r="K4063" s="347"/>
      <c r="N4063" s="323" t="str">
        <f t="shared" si="1873"/>
        <v/>
      </c>
      <c r="O4063" s="323" t="str">
        <f t="shared" si="1874"/>
        <v/>
      </c>
      <c r="P4063" s="323" t="str">
        <f t="shared" si="1875"/>
        <v/>
      </c>
      <c r="R4063" s="323" t="str">
        <f t="shared" si="1876"/>
        <v/>
      </c>
      <c r="X4063" s="322" t="str">
        <f t="shared" si="1880"/>
        <v/>
      </c>
      <c r="Y4063" s="322" t="str">
        <f t="shared" si="1881"/>
        <v/>
      </c>
      <c r="Z4063" s="322" t="str">
        <f t="shared" si="1882"/>
        <v/>
      </c>
      <c r="AA4063" s="322" t="str">
        <f t="shared" si="1883"/>
        <v/>
      </c>
      <c r="AB4063" s="322" t="str">
        <f t="shared" si="1884"/>
        <v/>
      </c>
      <c r="AC4063" s="322" t="str">
        <f t="shared" si="1885"/>
        <v/>
      </c>
      <c r="AD4063" s="322" t="str">
        <f t="shared" si="1886"/>
        <v/>
      </c>
      <c r="AE4063" s="322" t="str">
        <f t="shared" si="1887"/>
        <v/>
      </c>
      <c r="AF4063" s="322" t="str">
        <f t="shared" si="1888"/>
        <v/>
      </c>
      <c r="AG4063" s="322" t="str">
        <f t="shared" si="1889"/>
        <v/>
      </c>
      <c r="AI4063">
        <f t="shared" si="1890"/>
        <v>0</v>
      </c>
      <c r="AJ4063">
        <f t="shared" si="1891"/>
        <v>0</v>
      </c>
      <c r="AK4063">
        <f t="shared" si="1892"/>
        <v>0</v>
      </c>
      <c r="AL4063">
        <f t="shared" si="1893"/>
        <v>0</v>
      </c>
      <c r="AM4063">
        <f t="shared" si="1894"/>
        <v>0</v>
      </c>
      <c r="AN4063">
        <f t="shared" si="1895"/>
        <v>0</v>
      </c>
      <c r="AO4063">
        <f t="shared" si="1896"/>
        <v>0</v>
      </c>
      <c r="AP4063">
        <f t="shared" si="1897"/>
        <v>0</v>
      </c>
      <c r="AQ4063">
        <f t="shared" si="1898"/>
        <v>0</v>
      </c>
      <c r="AR4063">
        <f t="shared" si="1899"/>
        <v>0</v>
      </c>
      <c r="AT4063">
        <f t="shared" si="1878"/>
        <v>0</v>
      </c>
      <c r="AU4063">
        <f t="shared" si="1879"/>
        <v>0</v>
      </c>
      <c r="AZ4063">
        <f t="shared" si="1871"/>
        <v>0</v>
      </c>
      <c r="BA4063" t="str">
        <f t="shared" si="1877"/>
        <v/>
      </c>
      <c r="BB4063" t="str">
        <f t="shared" si="1872"/>
        <v/>
      </c>
    </row>
    <row r="4064" spans="2:54" x14ac:dyDescent="0.15">
      <c r="B4064" s="347"/>
      <c r="C4064" s="347"/>
      <c r="D4064" s="347"/>
      <c r="E4064" s="347"/>
      <c r="F4064" s="347"/>
      <c r="G4064" s="347"/>
      <c r="H4064" s="347"/>
      <c r="I4064" s="347"/>
      <c r="J4064" s="347"/>
      <c r="K4064" s="347"/>
      <c r="N4064" s="323" t="str">
        <f t="shared" si="1873"/>
        <v/>
      </c>
      <c r="O4064" s="323" t="str">
        <f t="shared" si="1874"/>
        <v/>
      </c>
      <c r="P4064" s="323" t="str">
        <f t="shared" si="1875"/>
        <v/>
      </c>
      <c r="R4064" s="323" t="str">
        <f t="shared" si="1876"/>
        <v/>
      </c>
      <c r="X4064" s="322" t="str">
        <f t="shared" si="1880"/>
        <v/>
      </c>
      <c r="Y4064" s="322" t="str">
        <f t="shared" si="1881"/>
        <v/>
      </c>
      <c r="Z4064" s="322" t="str">
        <f t="shared" si="1882"/>
        <v/>
      </c>
      <c r="AA4064" s="322" t="str">
        <f t="shared" si="1883"/>
        <v/>
      </c>
      <c r="AB4064" s="322" t="str">
        <f t="shared" si="1884"/>
        <v/>
      </c>
      <c r="AC4064" s="322" t="str">
        <f t="shared" si="1885"/>
        <v/>
      </c>
      <c r="AD4064" s="322" t="str">
        <f t="shared" si="1886"/>
        <v/>
      </c>
      <c r="AE4064" s="322" t="str">
        <f t="shared" si="1887"/>
        <v/>
      </c>
      <c r="AF4064" s="322" t="str">
        <f t="shared" si="1888"/>
        <v/>
      </c>
      <c r="AG4064" s="322" t="str">
        <f t="shared" si="1889"/>
        <v/>
      </c>
      <c r="AI4064">
        <f t="shared" si="1890"/>
        <v>0</v>
      </c>
      <c r="AJ4064">
        <f t="shared" si="1891"/>
        <v>0</v>
      </c>
      <c r="AK4064">
        <f t="shared" si="1892"/>
        <v>0</v>
      </c>
      <c r="AL4064">
        <f t="shared" si="1893"/>
        <v>0</v>
      </c>
      <c r="AM4064">
        <f t="shared" si="1894"/>
        <v>0</v>
      </c>
      <c r="AN4064">
        <f t="shared" si="1895"/>
        <v>0</v>
      </c>
      <c r="AO4064">
        <f t="shared" si="1896"/>
        <v>0</v>
      </c>
      <c r="AP4064">
        <f t="shared" si="1897"/>
        <v>0</v>
      </c>
      <c r="AQ4064">
        <f t="shared" si="1898"/>
        <v>0</v>
      </c>
      <c r="AR4064">
        <f t="shared" si="1899"/>
        <v>0</v>
      </c>
      <c r="AT4064">
        <f t="shared" si="1878"/>
        <v>0</v>
      </c>
      <c r="AU4064">
        <f t="shared" si="1879"/>
        <v>0</v>
      </c>
      <c r="AZ4064">
        <f t="shared" si="1871"/>
        <v>0</v>
      </c>
      <c r="BA4064" t="str">
        <f t="shared" si="1877"/>
        <v/>
      </c>
      <c r="BB4064" t="str">
        <f t="shared" si="1872"/>
        <v/>
      </c>
    </row>
    <row r="4065" spans="2:54" x14ac:dyDescent="0.15">
      <c r="B4065" s="347"/>
      <c r="C4065" s="347"/>
      <c r="D4065" s="347"/>
      <c r="E4065" s="347"/>
      <c r="F4065" s="347"/>
      <c r="G4065" s="347"/>
      <c r="H4065" s="347"/>
      <c r="I4065" s="347"/>
      <c r="J4065" s="347"/>
      <c r="K4065" s="347"/>
      <c r="N4065" s="323" t="str">
        <f t="shared" si="1873"/>
        <v/>
      </c>
      <c r="O4065" s="323" t="str">
        <f t="shared" si="1874"/>
        <v/>
      </c>
      <c r="P4065" s="323" t="str">
        <f t="shared" si="1875"/>
        <v/>
      </c>
      <c r="R4065" s="323" t="str">
        <f t="shared" si="1876"/>
        <v/>
      </c>
      <c r="X4065" s="322" t="str">
        <f t="shared" si="1880"/>
        <v/>
      </c>
      <c r="Y4065" s="322" t="str">
        <f t="shared" si="1881"/>
        <v/>
      </c>
      <c r="Z4065" s="322" t="str">
        <f t="shared" si="1882"/>
        <v/>
      </c>
      <c r="AA4065" s="322" t="str">
        <f t="shared" si="1883"/>
        <v/>
      </c>
      <c r="AB4065" s="322" t="str">
        <f t="shared" si="1884"/>
        <v/>
      </c>
      <c r="AC4065" s="322" t="str">
        <f t="shared" si="1885"/>
        <v/>
      </c>
      <c r="AD4065" s="322" t="str">
        <f t="shared" si="1886"/>
        <v/>
      </c>
      <c r="AE4065" s="322" t="str">
        <f t="shared" si="1887"/>
        <v/>
      </c>
      <c r="AF4065" s="322" t="str">
        <f t="shared" si="1888"/>
        <v/>
      </c>
      <c r="AG4065" s="322" t="str">
        <f t="shared" si="1889"/>
        <v/>
      </c>
      <c r="AI4065">
        <f t="shared" si="1890"/>
        <v>0</v>
      </c>
      <c r="AJ4065">
        <f t="shared" si="1891"/>
        <v>0</v>
      </c>
      <c r="AK4065">
        <f t="shared" si="1892"/>
        <v>0</v>
      </c>
      <c r="AL4065">
        <f t="shared" si="1893"/>
        <v>0</v>
      </c>
      <c r="AM4065">
        <f t="shared" si="1894"/>
        <v>0</v>
      </c>
      <c r="AN4065">
        <f t="shared" si="1895"/>
        <v>0</v>
      </c>
      <c r="AO4065">
        <f t="shared" si="1896"/>
        <v>0</v>
      </c>
      <c r="AP4065">
        <f t="shared" si="1897"/>
        <v>0</v>
      </c>
      <c r="AQ4065">
        <f t="shared" si="1898"/>
        <v>0</v>
      </c>
      <c r="AR4065">
        <f t="shared" si="1899"/>
        <v>0</v>
      </c>
      <c r="AT4065">
        <f t="shared" si="1878"/>
        <v>0</v>
      </c>
      <c r="AU4065">
        <f t="shared" si="1879"/>
        <v>0</v>
      </c>
      <c r="AZ4065">
        <f t="shared" si="1871"/>
        <v>0</v>
      </c>
      <c r="BA4065" t="str">
        <f t="shared" si="1877"/>
        <v/>
      </c>
      <c r="BB4065" t="str">
        <f t="shared" si="1872"/>
        <v/>
      </c>
    </row>
    <row r="4066" spans="2:54" x14ac:dyDescent="0.15">
      <c r="B4066" s="347"/>
      <c r="C4066" s="347"/>
      <c r="D4066" s="347"/>
      <c r="E4066" s="347"/>
      <c r="F4066" s="347"/>
      <c r="G4066" s="347"/>
      <c r="H4066" s="347"/>
      <c r="I4066" s="347"/>
      <c r="J4066" s="347"/>
      <c r="K4066" s="347"/>
      <c r="N4066" s="323" t="str">
        <f t="shared" si="1873"/>
        <v/>
      </c>
      <c r="O4066" s="323" t="str">
        <f t="shared" si="1874"/>
        <v/>
      </c>
      <c r="P4066" s="323" t="str">
        <f t="shared" si="1875"/>
        <v/>
      </c>
      <c r="R4066" s="323" t="str">
        <f t="shared" si="1876"/>
        <v/>
      </c>
      <c r="X4066" s="322" t="str">
        <f t="shared" si="1880"/>
        <v/>
      </c>
      <c r="Y4066" s="322" t="str">
        <f t="shared" si="1881"/>
        <v/>
      </c>
      <c r="Z4066" s="322" t="str">
        <f t="shared" si="1882"/>
        <v/>
      </c>
      <c r="AA4066" s="322" t="str">
        <f t="shared" si="1883"/>
        <v/>
      </c>
      <c r="AB4066" s="322" t="str">
        <f t="shared" si="1884"/>
        <v/>
      </c>
      <c r="AC4066" s="322" t="str">
        <f t="shared" si="1885"/>
        <v/>
      </c>
      <c r="AD4066" s="322" t="str">
        <f t="shared" si="1886"/>
        <v/>
      </c>
      <c r="AE4066" s="322" t="str">
        <f t="shared" si="1887"/>
        <v/>
      </c>
      <c r="AF4066" s="322" t="str">
        <f t="shared" si="1888"/>
        <v/>
      </c>
      <c r="AG4066" s="322" t="str">
        <f t="shared" si="1889"/>
        <v/>
      </c>
      <c r="AI4066">
        <f t="shared" si="1890"/>
        <v>0</v>
      </c>
      <c r="AJ4066">
        <f t="shared" si="1891"/>
        <v>0</v>
      </c>
      <c r="AK4066">
        <f t="shared" si="1892"/>
        <v>0</v>
      </c>
      <c r="AL4066">
        <f t="shared" si="1893"/>
        <v>0</v>
      </c>
      <c r="AM4066">
        <f t="shared" si="1894"/>
        <v>0</v>
      </c>
      <c r="AN4066">
        <f t="shared" si="1895"/>
        <v>0</v>
      </c>
      <c r="AO4066">
        <f t="shared" si="1896"/>
        <v>0</v>
      </c>
      <c r="AP4066">
        <f t="shared" si="1897"/>
        <v>0</v>
      </c>
      <c r="AQ4066">
        <f t="shared" si="1898"/>
        <v>0</v>
      </c>
      <c r="AR4066">
        <f t="shared" si="1899"/>
        <v>0</v>
      </c>
      <c r="AT4066">
        <f t="shared" si="1878"/>
        <v>0</v>
      </c>
      <c r="AU4066">
        <f t="shared" si="1879"/>
        <v>0</v>
      </c>
      <c r="AZ4066">
        <f t="shared" si="1871"/>
        <v>0</v>
      </c>
      <c r="BA4066" t="str">
        <f t="shared" si="1877"/>
        <v/>
      </c>
      <c r="BB4066" t="str">
        <f t="shared" si="1872"/>
        <v/>
      </c>
    </row>
    <row r="4067" spans="2:54" x14ac:dyDescent="0.15">
      <c r="B4067" s="347"/>
      <c r="C4067" s="347"/>
      <c r="D4067" s="347"/>
      <c r="E4067" s="347"/>
      <c r="F4067" s="347"/>
      <c r="G4067" s="347"/>
      <c r="H4067" s="347"/>
      <c r="I4067" s="347"/>
      <c r="J4067" s="347"/>
      <c r="K4067" s="347"/>
      <c r="N4067" s="323" t="str">
        <f t="shared" si="1873"/>
        <v/>
      </c>
      <c r="O4067" s="323" t="str">
        <f t="shared" si="1874"/>
        <v/>
      </c>
      <c r="P4067" s="323" t="str">
        <f t="shared" si="1875"/>
        <v/>
      </c>
      <c r="R4067" s="323" t="str">
        <f t="shared" si="1876"/>
        <v/>
      </c>
      <c r="X4067" s="322" t="str">
        <f t="shared" si="1880"/>
        <v/>
      </c>
      <c r="Y4067" s="322" t="str">
        <f t="shared" si="1881"/>
        <v/>
      </c>
      <c r="Z4067" s="322" t="str">
        <f t="shared" si="1882"/>
        <v/>
      </c>
      <c r="AA4067" s="322" t="str">
        <f t="shared" si="1883"/>
        <v/>
      </c>
      <c r="AB4067" s="322" t="str">
        <f t="shared" si="1884"/>
        <v/>
      </c>
      <c r="AC4067" s="322" t="str">
        <f t="shared" si="1885"/>
        <v/>
      </c>
      <c r="AD4067" s="322" t="str">
        <f t="shared" si="1886"/>
        <v/>
      </c>
      <c r="AE4067" s="322" t="str">
        <f t="shared" si="1887"/>
        <v/>
      </c>
      <c r="AF4067" s="322" t="str">
        <f t="shared" si="1888"/>
        <v/>
      </c>
      <c r="AG4067" s="322" t="str">
        <f t="shared" si="1889"/>
        <v/>
      </c>
      <c r="AI4067">
        <f t="shared" si="1890"/>
        <v>0</v>
      </c>
      <c r="AJ4067">
        <f t="shared" si="1891"/>
        <v>0</v>
      </c>
      <c r="AK4067">
        <f t="shared" si="1892"/>
        <v>0</v>
      </c>
      <c r="AL4067">
        <f t="shared" si="1893"/>
        <v>0</v>
      </c>
      <c r="AM4067">
        <f t="shared" si="1894"/>
        <v>0</v>
      </c>
      <c r="AN4067">
        <f t="shared" si="1895"/>
        <v>0</v>
      </c>
      <c r="AO4067">
        <f t="shared" si="1896"/>
        <v>0</v>
      </c>
      <c r="AP4067">
        <f t="shared" si="1897"/>
        <v>0</v>
      </c>
      <c r="AQ4067">
        <f t="shared" si="1898"/>
        <v>0</v>
      </c>
      <c r="AR4067">
        <f t="shared" si="1899"/>
        <v>0</v>
      </c>
      <c r="AT4067">
        <f t="shared" si="1878"/>
        <v>0</v>
      </c>
      <c r="AU4067">
        <f t="shared" si="1879"/>
        <v>0</v>
      </c>
      <c r="AZ4067">
        <f t="shared" ref="AZ4067:AZ4130" si="1900">COUNT(B4067:K4067)</f>
        <v>0</v>
      </c>
      <c r="BA4067" t="str">
        <f t="shared" si="1877"/>
        <v/>
      </c>
      <c r="BB4067" t="str">
        <f t="shared" si="1872"/>
        <v/>
      </c>
    </row>
    <row r="4068" spans="2:54" x14ac:dyDescent="0.15">
      <c r="B4068" s="347"/>
      <c r="C4068" s="347"/>
      <c r="D4068" s="347"/>
      <c r="E4068" s="347"/>
      <c r="F4068" s="347"/>
      <c r="G4068" s="347"/>
      <c r="H4068" s="347"/>
      <c r="I4068" s="347"/>
      <c r="J4068" s="347"/>
      <c r="K4068" s="347"/>
      <c r="N4068" s="323" t="str">
        <f t="shared" si="1873"/>
        <v/>
      </c>
      <c r="O4068" s="323" t="str">
        <f t="shared" si="1874"/>
        <v/>
      </c>
      <c r="P4068" s="323" t="str">
        <f t="shared" si="1875"/>
        <v/>
      </c>
      <c r="R4068" s="323" t="str">
        <f t="shared" si="1876"/>
        <v/>
      </c>
      <c r="X4068" s="322" t="str">
        <f t="shared" si="1880"/>
        <v/>
      </c>
      <c r="Y4068" s="322" t="str">
        <f t="shared" si="1881"/>
        <v/>
      </c>
      <c r="Z4068" s="322" t="str">
        <f t="shared" si="1882"/>
        <v/>
      </c>
      <c r="AA4068" s="322" t="str">
        <f t="shared" si="1883"/>
        <v/>
      </c>
      <c r="AB4068" s="322" t="str">
        <f t="shared" si="1884"/>
        <v/>
      </c>
      <c r="AC4068" s="322" t="str">
        <f t="shared" si="1885"/>
        <v/>
      </c>
      <c r="AD4068" s="322" t="str">
        <f t="shared" si="1886"/>
        <v/>
      </c>
      <c r="AE4068" s="322" t="str">
        <f t="shared" si="1887"/>
        <v/>
      </c>
      <c r="AF4068" s="322" t="str">
        <f t="shared" si="1888"/>
        <v/>
      </c>
      <c r="AG4068" s="322" t="str">
        <f t="shared" si="1889"/>
        <v/>
      </c>
      <c r="AI4068">
        <f t="shared" si="1890"/>
        <v>0</v>
      </c>
      <c r="AJ4068">
        <f t="shared" si="1891"/>
        <v>0</v>
      </c>
      <c r="AK4068">
        <f t="shared" si="1892"/>
        <v>0</v>
      </c>
      <c r="AL4068">
        <f t="shared" si="1893"/>
        <v>0</v>
      </c>
      <c r="AM4068">
        <f t="shared" si="1894"/>
        <v>0</v>
      </c>
      <c r="AN4068">
        <f t="shared" si="1895"/>
        <v>0</v>
      </c>
      <c r="AO4068">
        <f t="shared" si="1896"/>
        <v>0</v>
      </c>
      <c r="AP4068">
        <f t="shared" si="1897"/>
        <v>0</v>
      </c>
      <c r="AQ4068">
        <f t="shared" si="1898"/>
        <v>0</v>
      </c>
      <c r="AR4068">
        <f t="shared" si="1899"/>
        <v>0</v>
      </c>
      <c r="AT4068">
        <f t="shared" si="1878"/>
        <v>0</v>
      </c>
      <c r="AU4068">
        <f t="shared" si="1879"/>
        <v>0</v>
      </c>
      <c r="AZ4068">
        <f t="shared" si="1900"/>
        <v>0</v>
      </c>
      <c r="BA4068" t="str">
        <f t="shared" si="1877"/>
        <v/>
      </c>
      <c r="BB4068" t="str">
        <f t="shared" ref="BB4068:BB4131" si="1901">IF(AZ4068=10,BA4068/AZ4068,"")</f>
        <v/>
      </c>
    </row>
    <row r="4069" spans="2:54" x14ac:dyDescent="0.15">
      <c r="B4069" s="347"/>
      <c r="C4069" s="347"/>
      <c r="D4069" s="347"/>
      <c r="E4069" s="347"/>
      <c r="F4069" s="347"/>
      <c r="G4069" s="347"/>
      <c r="H4069" s="347"/>
      <c r="I4069" s="347"/>
      <c r="J4069" s="347"/>
      <c r="K4069" s="347"/>
      <c r="N4069" s="323" t="str">
        <f t="shared" si="1873"/>
        <v/>
      </c>
      <c r="O4069" s="323" t="str">
        <f t="shared" si="1874"/>
        <v/>
      </c>
      <c r="P4069" s="323" t="str">
        <f t="shared" si="1875"/>
        <v/>
      </c>
      <c r="R4069" s="323" t="str">
        <f t="shared" si="1876"/>
        <v/>
      </c>
      <c r="X4069" s="322" t="str">
        <f t="shared" si="1880"/>
        <v/>
      </c>
      <c r="Y4069" s="322" t="str">
        <f t="shared" si="1881"/>
        <v/>
      </c>
      <c r="Z4069" s="322" t="str">
        <f t="shared" si="1882"/>
        <v/>
      </c>
      <c r="AA4069" s="322" t="str">
        <f t="shared" si="1883"/>
        <v/>
      </c>
      <c r="AB4069" s="322" t="str">
        <f t="shared" si="1884"/>
        <v/>
      </c>
      <c r="AC4069" s="322" t="str">
        <f t="shared" si="1885"/>
        <v/>
      </c>
      <c r="AD4069" s="322" t="str">
        <f t="shared" si="1886"/>
        <v/>
      </c>
      <c r="AE4069" s="322" t="str">
        <f t="shared" si="1887"/>
        <v/>
      </c>
      <c r="AF4069" s="322" t="str">
        <f t="shared" si="1888"/>
        <v/>
      </c>
      <c r="AG4069" s="322" t="str">
        <f t="shared" si="1889"/>
        <v/>
      </c>
      <c r="AI4069">
        <f t="shared" si="1890"/>
        <v>0</v>
      </c>
      <c r="AJ4069">
        <f t="shared" si="1891"/>
        <v>0</v>
      </c>
      <c r="AK4069">
        <f t="shared" si="1892"/>
        <v>0</v>
      </c>
      <c r="AL4069">
        <f t="shared" si="1893"/>
        <v>0</v>
      </c>
      <c r="AM4069">
        <f t="shared" si="1894"/>
        <v>0</v>
      </c>
      <c r="AN4069">
        <f t="shared" si="1895"/>
        <v>0</v>
      </c>
      <c r="AO4069">
        <f t="shared" si="1896"/>
        <v>0</v>
      </c>
      <c r="AP4069">
        <f t="shared" si="1897"/>
        <v>0</v>
      </c>
      <c r="AQ4069">
        <f t="shared" si="1898"/>
        <v>0</v>
      </c>
      <c r="AR4069">
        <f t="shared" si="1899"/>
        <v>0</v>
      </c>
      <c r="AT4069">
        <f t="shared" si="1878"/>
        <v>0</v>
      </c>
      <c r="AU4069">
        <f t="shared" si="1879"/>
        <v>0</v>
      </c>
      <c r="AZ4069">
        <f t="shared" si="1900"/>
        <v>0</v>
      </c>
      <c r="BA4069" t="str">
        <f t="shared" si="1877"/>
        <v/>
      </c>
      <c r="BB4069" t="str">
        <f t="shared" si="1901"/>
        <v/>
      </c>
    </row>
    <row r="4070" spans="2:54" x14ac:dyDescent="0.15">
      <c r="B4070" s="347"/>
      <c r="C4070" s="347"/>
      <c r="D4070" s="347"/>
      <c r="E4070" s="347"/>
      <c r="F4070" s="347"/>
      <c r="G4070" s="347"/>
      <c r="H4070" s="347"/>
      <c r="I4070" s="347"/>
      <c r="J4070" s="347"/>
      <c r="K4070" s="347"/>
      <c r="N4070" s="323" t="str">
        <f t="shared" si="1873"/>
        <v/>
      </c>
      <c r="O4070" s="323" t="str">
        <f t="shared" si="1874"/>
        <v/>
      </c>
      <c r="P4070" s="323" t="str">
        <f t="shared" si="1875"/>
        <v/>
      </c>
      <c r="R4070" s="323" t="str">
        <f t="shared" si="1876"/>
        <v/>
      </c>
      <c r="X4070" s="322" t="str">
        <f t="shared" si="1880"/>
        <v/>
      </c>
      <c r="Y4070" s="322" t="str">
        <f t="shared" si="1881"/>
        <v/>
      </c>
      <c r="Z4070" s="322" t="str">
        <f t="shared" si="1882"/>
        <v/>
      </c>
      <c r="AA4070" s="322" t="str">
        <f t="shared" si="1883"/>
        <v/>
      </c>
      <c r="AB4070" s="322" t="str">
        <f t="shared" si="1884"/>
        <v/>
      </c>
      <c r="AC4070" s="322" t="str">
        <f t="shared" si="1885"/>
        <v/>
      </c>
      <c r="AD4070" s="322" t="str">
        <f t="shared" si="1886"/>
        <v/>
      </c>
      <c r="AE4070" s="322" t="str">
        <f t="shared" si="1887"/>
        <v/>
      </c>
      <c r="AF4070" s="322" t="str">
        <f t="shared" si="1888"/>
        <v/>
      </c>
      <c r="AG4070" s="322" t="str">
        <f t="shared" si="1889"/>
        <v/>
      </c>
      <c r="AI4070">
        <f t="shared" si="1890"/>
        <v>0</v>
      </c>
      <c r="AJ4070">
        <f t="shared" si="1891"/>
        <v>0</v>
      </c>
      <c r="AK4070">
        <f t="shared" si="1892"/>
        <v>0</v>
      </c>
      <c r="AL4070">
        <f t="shared" si="1893"/>
        <v>0</v>
      </c>
      <c r="AM4070">
        <f t="shared" si="1894"/>
        <v>0</v>
      </c>
      <c r="AN4070">
        <f t="shared" si="1895"/>
        <v>0</v>
      </c>
      <c r="AO4070">
        <f t="shared" si="1896"/>
        <v>0</v>
      </c>
      <c r="AP4070">
        <f t="shared" si="1897"/>
        <v>0</v>
      </c>
      <c r="AQ4070">
        <f t="shared" si="1898"/>
        <v>0</v>
      </c>
      <c r="AR4070">
        <f t="shared" si="1899"/>
        <v>0</v>
      </c>
      <c r="AT4070">
        <f t="shared" si="1878"/>
        <v>0</v>
      </c>
      <c r="AU4070">
        <f t="shared" si="1879"/>
        <v>0</v>
      </c>
      <c r="AZ4070">
        <f t="shared" si="1900"/>
        <v>0</v>
      </c>
      <c r="BA4070" t="str">
        <f t="shared" si="1877"/>
        <v/>
      </c>
      <c r="BB4070" t="str">
        <f t="shared" si="1901"/>
        <v/>
      </c>
    </row>
    <row r="4071" spans="2:54" x14ac:dyDescent="0.15">
      <c r="B4071" s="347"/>
      <c r="C4071" s="347"/>
      <c r="D4071" s="347"/>
      <c r="E4071" s="347"/>
      <c r="F4071" s="347"/>
      <c r="G4071" s="347"/>
      <c r="H4071" s="347"/>
      <c r="I4071" s="347"/>
      <c r="J4071" s="347"/>
      <c r="K4071" s="347"/>
      <c r="N4071" s="323" t="str">
        <f t="shared" ref="N4071:N4134" si="1902">IF(COUNT(B4071:K4071)=10,SUM(X4071:AG4071)*2.5,"")</f>
        <v/>
      </c>
      <c r="O4071" s="323" t="str">
        <f t="shared" ref="O4071:O4134" si="1903">IF(COUNT(X4071:Z4071,AB4071:AF4071)=8,SUM(X4071:Z4071,AB4071:AF4071)*3.125,"")</f>
        <v/>
      </c>
      <c r="P4071" s="323" t="str">
        <f t="shared" ref="P4071:P4134" si="1904">IF(COUNT(AA4071,AG4071)=2,SUM(AA4071,AG4071)*12.5,"")</f>
        <v/>
      </c>
      <c r="R4071" s="323" t="str">
        <f t="shared" ref="R4071:R4134" si="1905">IF(M4071=1,IF(COUNT(B4071:K4071)=9,SUM(X4071:AG4071)*2.7778,IF(COUNT(B4071:K4071)=8,SUM(X4071:AG4071)*3.125,IF(COUNT(B4071:K4071)&lt;8,"More than 2 Values are Missing",""))),"")</f>
        <v/>
      </c>
      <c r="X4071" s="322" t="str">
        <f t="shared" si="1880"/>
        <v/>
      </c>
      <c r="Y4071" s="322" t="str">
        <f t="shared" si="1881"/>
        <v/>
      </c>
      <c r="Z4071" s="322" t="str">
        <f t="shared" si="1882"/>
        <v/>
      </c>
      <c r="AA4071" s="322" t="str">
        <f t="shared" si="1883"/>
        <v/>
      </c>
      <c r="AB4071" s="322" t="str">
        <f t="shared" si="1884"/>
        <v/>
      </c>
      <c r="AC4071" s="322" t="str">
        <f t="shared" si="1885"/>
        <v/>
      </c>
      <c r="AD4071" s="322" t="str">
        <f t="shared" si="1886"/>
        <v/>
      </c>
      <c r="AE4071" s="322" t="str">
        <f t="shared" si="1887"/>
        <v/>
      </c>
      <c r="AF4071" s="322" t="str">
        <f t="shared" si="1888"/>
        <v/>
      </c>
      <c r="AG4071" s="322" t="str">
        <f t="shared" si="1889"/>
        <v/>
      </c>
      <c r="AI4071">
        <f t="shared" si="1890"/>
        <v>0</v>
      </c>
      <c r="AJ4071">
        <f t="shared" si="1891"/>
        <v>0</v>
      </c>
      <c r="AK4071">
        <f t="shared" si="1892"/>
        <v>0</v>
      </c>
      <c r="AL4071">
        <f t="shared" si="1893"/>
        <v>0</v>
      </c>
      <c r="AM4071">
        <f t="shared" si="1894"/>
        <v>0</v>
      </c>
      <c r="AN4071">
        <f t="shared" si="1895"/>
        <v>0</v>
      </c>
      <c r="AO4071">
        <f t="shared" si="1896"/>
        <v>0</v>
      </c>
      <c r="AP4071">
        <f t="shared" si="1897"/>
        <v>0</v>
      </c>
      <c r="AQ4071">
        <f t="shared" si="1898"/>
        <v>0</v>
      </c>
      <c r="AR4071">
        <f t="shared" si="1899"/>
        <v>0</v>
      </c>
      <c r="AT4071">
        <f t="shared" si="1878"/>
        <v>0</v>
      </c>
      <c r="AU4071">
        <f t="shared" si="1879"/>
        <v>0</v>
      </c>
      <c r="AZ4071">
        <f t="shared" si="1900"/>
        <v>0</v>
      </c>
      <c r="BA4071" t="str">
        <f t="shared" si="1877"/>
        <v/>
      </c>
      <c r="BB4071" t="str">
        <f t="shared" si="1901"/>
        <v/>
      </c>
    </row>
    <row r="4072" spans="2:54" x14ac:dyDescent="0.15">
      <c r="B4072" s="347"/>
      <c r="C4072" s="347"/>
      <c r="D4072" s="347"/>
      <c r="E4072" s="347"/>
      <c r="F4072" s="347"/>
      <c r="G4072" s="347"/>
      <c r="H4072" s="347"/>
      <c r="I4072" s="347"/>
      <c r="J4072" s="347"/>
      <c r="K4072" s="347"/>
      <c r="N4072" s="323" t="str">
        <f t="shared" si="1902"/>
        <v/>
      </c>
      <c r="O4072" s="323" t="str">
        <f t="shared" si="1903"/>
        <v/>
      </c>
      <c r="P4072" s="323" t="str">
        <f t="shared" si="1904"/>
        <v/>
      </c>
      <c r="R4072" s="323" t="str">
        <f t="shared" si="1905"/>
        <v/>
      </c>
      <c r="X4072" s="322" t="str">
        <f t="shared" si="1880"/>
        <v/>
      </c>
      <c r="Y4072" s="322" t="str">
        <f t="shared" si="1881"/>
        <v/>
      </c>
      <c r="Z4072" s="322" t="str">
        <f t="shared" si="1882"/>
        <v/>
      </c>
      <c r="AA4072" s="322" t="str">
        <f t="shared" si="1883"/>
        <v/>
      </c>
      <c r="AB4072" s="322" t="str">
        <f t="shared" si="1884"/>
        <v/>
      </c>
      <c r="AC4072" s="322" t="str">
        <f t="shared" si="1885"/>
        <v/>
      </c>
      <c r="AD4072" s="322" t="str">
        <f t="shared" si="1886"/>
        <v/>
      </c>
      <c r="AE4072" s="322" t="str">
        <f t="shared" si="1887"/>
        <v/>
      </c>
      <c r="AF4072" s="322" t="str">
        <f t="shared" si="1888"/>
        <v/>
      </c>
      <c r="AG4072" s="322" t="str">
        <f t="shared" si="1889"/>
        <v/>
      </c>
      <c r="AI4072">
        <f t="shared" si="1890"/>
        <v>0</v>
      </c>
      <c r="AJ4072">
        <f t="shared" si="1891"/>
        <v>0</v>
      </c>
      <c r="AK4072">
        <f t="shared" si="1892"/>
        <v>0</v>
      </c>
      <c r="AL4072">
        <f t="shared" si="1893"/>
        <v>0</v>
      </c>
      <c r="AM4072">
        <f t="shared" si="1894"/>
        <v>0</v>
      </c>
      <c r="AN4072">
        <f t="shared" si="1895"/>
        <v>0</v>
      </c>
      <c r="AO4072">
        <f t="shared" si="1896"/>
        <v>0</v>
      </c>
      <c r="AP4072">
        <f t="shared" si="1897"/>
        <v>0</v>
      </c>
      <c r="AQ4072">
        <f t="shared" si="1898"/>
        <v>0</v>
      </c>
      <c r="AR4072">
        <f t="shared" si="1899"/>
        <v>0</v>
      </c>
      <c r="AT4072">
        <f t="shared" si="1878"/>
        <v>0</v>
      </c>
      <c r="AU4072">
        <f t="shared" si="1879"/>
        <v>0</v>
      </c>
      <c r="AZ4072">
        <f t="shared" si="1900"/>
        <v>0</v>
      </c>
      <c r="BA4072" t="str">
        <f t="shared" si="1877"/>
        <v/>
      </c>
      <c r="BB4072" t="str">
        <f t="shared" si="1901"/>
        <v/>
      </c>
    </row>
    <row r="4073" spans="2:54" x14ac:dyDescent="0.15">
      <c r="B4073" s="347"/>
      <c r="C4073" s="347"/>
      <c r="D4073" s="347"/>
      <c r="E4073" s="347"/>
      <c r="F4073" s="347"/>
      <c r="G4073" s="347"/>
      <c r="H4073" s="347"/>
      <c r="I4073" s="347"/>
      <c r="J4073" s="347"/>
      <c r="K4073" s="347"/>
      <c r="N4073" s="323" t="str">
        <f t="shared" si="1902"/>
        <v/>
      </c>
      <c r="O4073" s="323" t="str">
        <f t="shared" si="1903"/>
        <v/>
      </c>
      <c r="P4073" s="323" t="str">
        <f t="shared" si="1904"/>
        <v/>
      </c>
      <c r="R4073" s="323" t="str">
        <f t="shared" si="1905"/>
        <v/>
      </c>
      <c r="X4073" s="322" t="str">
        <f t="shared" si="1880"/>
        <v/>
      </c>
      <c r="Y4073" s="322" t="str">
        <f t="shared" si="1881"/>
        <v/>
      </c>
      <c r="Z4073" s="322" t="str">
        <f t="shared" si="1882"/>
        <v/>
      </c>
      <c r="AA4073" s="322" t="str">
        <f t="shared" si="1883"/>
        <v/>
      </c>
      <c r="AB4073" s="322" t="str">
        <f t="shared" si="1884"/>
        <v/>
      </c>
      <c r="AC4073" s="322" t="str">
        <f t="shared" si="1885"/>
        <v/>
      </c>
      <c r="AD4073" s="322" t="str">
        <f t="shared" si="1886"/>
        <v/>
      </c>
      <c r="AE4073" s="322" t="str">
        <f t="shared" si="1887"/>
        <v/>
      </c>
      <c r="AF4073" s="322" t="str">
        <f t="shared" si="1888"/>
        <v/>
      </c>
      <c r="AG4073" s="322" t="str">
        <f t="shared" si="1889"/>
        <v/>
      </c>
      <c r="AI4073">
        <f t="shared" si="1890"/>
        <v>0</v>
      </c>
      <c r="AJ4073">
        <f t="shared" si="1891"/>
        <v>0</v>
      </c>
      <c r="AK4073">
        <f t="shared" si="1892"/>
        <v>0</v>
      </c>
      <c r="AL4073">
        <f t="shared" si="1893"/>
        <v>0</v>
      </c>
      <c r="AM4073">
        <f t="shared" si="1894"/>
        <v>0</v>
      </c>
      <c r="AN4073">
        <f t="shared" si="1895"/>
        <v>0</v>
      </c>
      <c r="AO4073">
        <f t="shared" si="1896"/>
        <v>0</v>
      </c>
      <c r="AP4073">
        <f t="shared" si="1897"/>
        <v>0</v>
      </c>
      <c r="AQ4073">
        <f t="shared" si="1898"/>
        <v>0</v>
      </c>
      <c r="AR4073">
        <f t="shared" si="1899"/>
        <v>0</v>
      </c>
      <c r="AT4073">
        <f t="shared" si="1878"/>
        <v>0</v>
      </c>
      <c r="AU4073">
        <f t="shared" si="1879"/>
        <v>0</v>
      </c>
      <c r="AZ4073">
        <f t="shared" si="1900"/>
        <v>0</v>
      </c>
      <c r="BA4073" t="str">
        <f t="shared" si="1877"/>
        <v/>
      </c>
      <c r="BB4073" t="str">
        <f t="shared" si="1901"/>
        <v/>
      </c>
    </row>
    <row r="4074" spans="2:54" x14ac:dyDescent="0.15">
      <c r="B4074" s="347"/>
      <c r="C4074" s="347"/>
      <c r="D4074" s="347"/>
      <c r="E4074" s="347"/>
      <c r="F4074" s="347"/>
      <c r="G4074" s="347"/>
      <c r="H4074" s="347"/>
      <c r="I4074" s="347"/>
      <c r="J4074" s="347"/>
      <c r="K4074" s="347"/>
      <c r="N4074" s="323" t="str">
        <f t="shared" si="1902"/>
        <v/>
      </c>
      <c r="O4074" s="323" t="str">
        <f t="shared" si="1903"/>
        <v/>
      </c>
      <c r="P4074" s="323" t="str">
        <f t="shared" si="1904"/>
        <v/>
      </c>
      <c r="R4074" s="323" t="str">
        <f t="shared" si="1905"/>
        <v/>
      </c>
      <c r="X4074" s="322" t="str">
        <f t="shared" si="1880"/>
        <v/>
      </c>
      <c r="Y4074" s="322" t="str">
        <f t="shared" si="1881"/>
        <v/>
      </c>
      <c r="Z4074" s="322" t="str">
        <f t="shared" si="1882"/>
        <v/>
      </c>
      <c r="AA4074" s="322" t="str">
        <f t="shared" si="1883"/>
        <v/>
      </c>
      <c r="AB4074" s="322" t="str">
        <f t="shared" si="1884"/>
        <v/>
      </c>
      <c r="AC4074" s="322" t="str">
        <f t="shared" si="1885"/>
        <v/>
      </c>
      <c r="AD4074" s="322" t="str">
        <f t="shared" si="1886"/>
        <v/>
      </c>
      <c r="AE4074" s="322" t="str">
        <f t="shared" si="1887"/>
        <v/>
      </c>
      <c r="AF4074" s="322" t="str">
        <f t="shared" si="1888"/>
        <v/>
      </c>
      <c r="AG4074" s="322" t="str">
        <f t="shared" si="1889"/>
        <v/>
      </c>
      <c r="AI4074">
        <f t="shared" si="1890"/>
        <v>0</v>
      </c>
      <c r="AJ4074">
        <f t="shared" si="1891"/>
        <v>0</v>
      </c>
      <c r="AK4074">
        <f t="shared" si="1892"/>
        <v>0</v>
      </c>
      <c r="AL4074">
        <f t="shared" si="1893"/>
        <v>0</v>
      </c>
      <c r="AM4074">
        <f t="shared" si="1894"/>
        <v>0</v>
      </c>
      <c r="AN4074">
        <f t="shared" si="1895"/>
        <v>0</v>
      </c>
      <c r="AO4074">
        <f t="shared" si="1896"/>
        <v>0</v>
      </c>
      <c r="AP4074">
        <f t="shared" si="1897"/>
        <v>0</v>
      </c>
      <c r="AQ4074">
        <f t="shared" si="1898"/>
        <v>0</v>
      </c>
      <c r="AR4074">
        <f t="shared" si="1899"/>
        <v>0</v>
      </c>
      <c r="AT4074">
        <f t="shared" si="1878"/>
        <v>0</v>
      </c>
      <c r="AU4074">
        <f t="shared" si="1879"/>
        <v>0</v>
      </c>
      <c r="AZ4074">
        <f t="shared" si="1900"/>
        <v>0</v>
      </c>
      <c r="BA4074" t="str">
        <f t="shared" si="1877"/>
        <v/>
      </c>
      <c r="BB4074" t="str">
        <f t="shared" si="1901"/>
        <v/>
      </c>
    </row>
    <row r="4075" spans="2:54" x14ac:dyDescent="0.15">
      <c r="B4075" s="347"/>
      <c r="C4075" s="347"/>
      <c r="D4075" s="347"/>
      <c r="E4075" s="347"/>
      <c r="F4075" s="347"/>
      <c r="G4075" s="347"/>
      <c r="H4075" s="347"/>
      <c r="I4075" s="347"/>
      <c r="J4075" s="347"/>
      <c r="K4075" s="347"/>
      <c r="N4075" s="323" t="str">
        <f t="shared" si="1902"/>
        <v/>
      </c>
      <c r="O4075" s="323" t="str">
        <f t="shared" si="1903"/>
        <v/>
      </c>
      <c r="P4075" s="323" t="str">
        <f t="shared" si="1904"/>
        <v/>
      </c>
      <c r="R4075" s="323" t="str">
        <f t="shared" si="1905"/>
        <v/>
      </c>
      <c r="X4075" s="322" t="str">
        <f t="shared" si="1880"/>
        <v/>
      </c>
      <c r="Y4075" s="322" t="str">
        <f t="shared" si="1881"/>
        <v/>
      </c>
      <c r="Z4075" s="322" t="str">
        <f t="shared" si="1882"/>
        <v/>
      </c>
      <c r="AA4075" s="322" t="str">
        <f t="shared" si="1883"/>
        <v/>
      </c>
      <c r="AB4075" s="322" t="str">
        <f t="shared" si="1884"/>
        <v/>
      </c>
      <c r="AC4075" s="322" t="str">
        <f t="shared" si="1885"/>
        <v/>
      </c>
      <c r="AD4075" s="322" t="str">
        <f t="shared" si="1886"/>
        <v/>
      </c>
      <c r="AE4075" s="322" t="str">
        <f t="shared" si="1887"/>
        <v/>
      </c>
      <c r="AF4075" s="322" t="str">
        <f t="shared" si="1888"/>
        <v/>
      </c>
      <c r="AG4075" s="322" t="str">
        <f t="shared" si="1889"/>
        <v/>
      </c>
      <c r="AI4075">
        <f t="shared" si="1890"/>
        <v>0</v>
      </c>
      <c r="AJ4075">
        <f t="shared" si="1891"/>
        <v>0</v>
      </c>
      <c r="AK4075">
        <f t="shared" si="1892"/>
        <v>0</v>
      </c>
      <c r="AL4075">
        <f t="shared" si="1893"/>
        <v>0</v>
      </c>
      <c r="AM4075">
        <f t="shared" si="1894"/>
        <v>0</v>
      </c>
      <c r="AN4075">
        <f t="shared" si="1895"/>
        <v>0</v>
      </c>
      <c r="AO4075">
        <f t="shared" si="1896"/>
        <v>0</v>
      </c>
      <c r="AP4075">
        <f t="shared" si="1897"/>
        <v>0</v>
      </c>
      <c r="AQ4075">
        <f t="shared" si="1898"/>
        <v>0</v>
      </c>
      <c r="AR4075">
        <f t="shared" si="1899"/>
        <v>0</v>
      </c>
      <c r="AT4075">
        <f t="shared" si="1878"/>
        <v>0</v>
      </c>
      <c r="AU4075">
        <f t="shared" si="1879"/>
        <v>0</v>
      </c>
      <c r="AZ4075">
        <f t="shared" si="1900"/>
        <v>0</v>
      </c>
      <c r="BA4075" t="str">
        <f t="shared" si="1877"/>
        <v/>
      </c>
      <c r="BB4075" t="str">
        <f t="shared" si="1901"/>
        <v/>
      </c>
    </row>
    <row r="4076" spans="2:54" x14ac:dyDescent="0.15">
      <c r="B4076" s="347"/>
      <c r="C4076" s="347"/>
      <c r="D4076" s="347"/>
      <c r="E4076" s="347"/>
      <c r="F4076" s="347"/>
      <c r="G4076" s="347"/>
      <c r="H4076" s="347"/>
      <c r="I4076" s="347"/>
      <c r="J4076" s="347"/>
      <c r="K4076" s="347"/>
      <c r="N4076" s="323" t="str">
        <f t="shared" si="1902"/>
        <v/>
      </c>
      <c r="O4076" s="323" t="str">
        <f t="shared" si="1903"/>
        <v/>
      </c>
      <c r="P4076" s="323" t="str">
        <f t="shared" si="1904"/>
        <v/>
      </c>
      <c r="R4076" s="323" t="str">
        <f t="shared" si="1905"/>
        <v/>
      </c>
      <c r="X4076" s="322" t="str">
        <f t="shared" si="1880"/>
        <v/>
      </c>
      <c r="Y4076" s="322" t="str">
        <f t="shared" si="1881"/>
        <v/>
      </c>
      <c r="Z4076" s="322" t="str">
        <f t="shared" si="1882"/>
        <v/>
      </c>
      <c r="AA4076" s="322" t="str">
        <f t="shared" si="1883"/>
        <v/>
      </c>
      <c r="AB4076" s="322" t="str">
        <f t="shared" si="1884"/>
        <v/>
      </c>
      <c r="AC4076" s="322" t="str">
        <f t="shared" si="1885"/>
        <v/>
      </c>
      <c r="AD4076" s="322" t="str">
        <f t="shared" si="1886"/>
        <v/>
      </c>
      <c r="AE4076" s="322" t="str">
        <f t="shared" si="1887"/>
        <v/>
      </c>
      <c r="AF4076" s="322" t="str">
        <f t="shared" si="1888"/>
        <v/>
      </c>
      <c r="AG4076" s="322" t="str">
        <f t="shared" si="1889"/>
        <v/>
      </c>
      <c r="AI4076">
        <f t="shared" si="1890"/>
        <v>0</v>
      </c>
      <c r="AJ4076">
        <f t="shared" si="1891"/>
        <v>0</v>
      </c>
      <c r="AK4076">
        <f t="shared" si="1892"/>
        <v>0</v>
      </c>
      <c r="AL4076">
        <f t="shared" si="1893"/>
        <v>0</v>
      </c>
      <c r="AM4076">
        <f t="shared" si="1894"/>
        <v>0</v>
      </c>
      <c r="AN4076">
        <f t="shared" si="1895"/>
        <v>0</v>
      </c>
      <c r="AO4076">
        <f t="shared" si="1896"/>
        <v>0</v>
      </c>
      <c r="AP4076">
        <f t="shared" si="1897"/>
        <v>0</v>
      </c>
      <c r="AQ4076">
        <f t="shared" si="1898"/>
        <v>0</v>
      </c>
      <c r="AR4076">
        <f t="shared" si="1899"/>
        <v>0</v>
      </c>
      <c r="AT4076">
        <f t="shared" si="1878"/>
        <v>0</v>
      </c>
      <c r="AU4076">
        <f t="shared" si="1879"/>
        <v>0</v>
      </c>
      <c r="AZ4076">
        <f t="shared" si="1900"/>
        <v>0</v>
      </c>
      <c r="BA4076" t="str">
        <f t="shared" si="1877"/>
        <v/>
      </c>
      <c r="BB4076" t="str">
        <f t="shared" si="1901"/>
        <v/>
      </c>
    </row>
    <row r="4077" spans="2:54" x14ac:dyDescent="0.15">
      <c r="B4077" s="347"/>
      <c r="C4077" s="347"/>
      <c r="D4077" s="347"/>
      <c r="E4077" s="347"/>
      <c r="F4077" s="347"/>
      <c r="G4077" s="347"/>
      <c r="H4077" s="347"/>
      <c r="I4077" s="347"/>
      <c r="J4077" s="347"/>
      <c r="K4077" s="347"/>
      <c r="N4077" s="323" t="str">
        <f t="shared" si="1902"/>
        <v/>
      </c>
      <c r="O4077" s="323" t="str">
        <f t="shared" si="1903"/>
        <v/>
      </c>
      <c r="P4077" s="323" t="str">
        <f t="shared" si="1904"/>
        <v/>
      </c>
      <c r="R4077" s="323" t="str">
        <f t="shared" si="1905"/>
        <v/>
      </c>
      <c r="X4077" s="322" t="str">
        <f t="shared" si="1880"/>
        <v/>
      </c>
      <c r="Y4077" s="322" t="str">
        <f t="shared" si="1881"/>
        <v/>
      </c>
      <c r="Z4077" s="322" t="str">
        <f t="shared" si="1882"/>
        <v/>
      </c>
      <c r="AA4077" s="322" t="str">
        <f t="shared" si="1883"/>
        <v/>
      </c>
      <c r="AB4077" s="322" t="str">
        <f t="shared" si="1884"/>
        <v/>
      </c>
      <c r="AC4077" s="322" t="str">
        <f t="shared" si="1885"/>
        <v/>
      </c>
      <c r="AD4077" s="322" t="str">
        <f t="shared" si="1886"/>
        <v/>
      </c>
      <c r="AE4077" s="322" t="str">
        <f t="shared" si="1887"/>
        <v/>
      </c>
      <c r="AF4077" s="322" t="str">
        <f t="shared" si="1888"/>
        <v/>
      </c>
      <c r="AG4077" s="322" t="str">
        <f t="shared" si="1889"/>
        <v/>
      </c>
      <c r="AI4077">
        <f t="shared" si="1890"/>
        <v>0</v>
      </c>
      <c r="AJ4077">
        <f t="shared" si="1891"/>
        <v>0</v>
      </c>
      <c r="AK4077">
        <f t="shared" si="1892"/>
        <v>0</v>
      </c>
      <c r="AL4077">
        <f t="shared" si="1893"/>
        <v>0</v>
      </c>
      <c r="AM4077">
        <f t="shared" si="1894"/>
        <v>0</v>
      </c>
      <c r="AN4077">
        <f t="shared" si="1895"/>
        <v>0</v>
      </c>
      <c r="AO4077">
        <f t="shared" si="1896"/>
        <v>0</v>
      </c>
      <c r="AP4077">
        <f t="shared" si="1897"/>
        <v>0</v>
      </c>
      <c r="AQ4077">
        <f t="shared" si="1898"/>
        <v>0</v>
      </c>
      <c r="AR4077">
        <f t="shared" si="1899"/>
        <v>0</v>
      </c>
      <c r="AT4077">
        <f t="shared" si="1878"/>
        <v>0</v>
      </c>
      <c r="AU4077">
        <f t="shared" si="1879"/>
        <v>0</v>
      </c>
      <c r="AZ4077">
        <f t="shared" si="1900"/>
        <v>0</v>
      </c>
      <c r="BA4077" t="str">
        <f t="shared" si="1877"/>
        <v/>
      </c>
      <c r="BB4077" t="str">
        <f t="shared" si="1901"/>
        <v/>
      </c>
    </row>
    <row r="4078" spans="2:54" x14ac:dyDescent="0.15">
      <c r="B4078" s="347"/>
      <c r="C4078" s="347"/>
      <c r="D4078" s="347"/>
      <c r="E4078" s="347"/>
      <c r="F4078" s="347"/>
      <c r="G4078" s="347"/>
      <c r="H4078" s="347"/>
      <c r="I4078" s="347"/>
      <c r="J4078" s="347"/>
      <c r="K4078" s="347"/>
      <c r="N4078" s="323" t="str">
        <f t="shared" si="1902"/>
        <v/>
      </c>
      <c r="O4078" s="323" t="str">
        <f t="shared" si="1903"/>
        <v/>
      </c>
      <c r="P4078" s="323" t="str">
        <f t="shared" si="1904"/>
        <v/>
      </c>
      <c r="R4078" s="323" t="str">
        <f t="shared" si="1905"/>
        <v/>
      </c>
      <c r="X4078" s="322" t="str">
        <f t="shared" si="1880"/>
        <v/>
      </c>
      <c r="Y4078" s="322" t="str">
        <f t="shared" si="1881"/>
        <v/>
      </c>
      <c r="Z4078" s="322" t="str">
        <f t="shared" si="1882"/>
        <v/>
      </c>
      <c r="AA4078" s="322" t="str">
        <f t="shared" si="1883"/>
        <v/>
      </c>
      <c r="AB4078" s="322" t="str">
        <f t="shared" si="1884"/>
        <v/>
      </c>
      <c r="AC4078" s="322" t="str">
        <f t="shared" si="1885"/>
        <v/>
      </c>
      <c r="AD4078" s="322" t="str">
        <f t="shared" si="1886"/>
        <v/>
      </c>
      <c r="AE4078" s="322" t="str">
        <f t="shared" si="1887"/>
        <v/>
      </c>
      <c r="AF4078" s="322" t="str">
        <f t="shared" si="1888"/>
        <v/>
      </c>
      <c r="AG4078" s="322" t="str">
        <f t="shared" si="1889"/>
        <v/>
      </c>
      <c r="AI4078">
        <f t="shared" si="1890"/>
        <v>0</v>
      </c>
      <c r="AJ4078">
        <f t="shared" si="1891"/>
        <v>0</v>
      </c>
      <c r="AK4078">
        <f t="shared" si="1892"/>
        <v>0</v>
      </c>
      <c r="AL4078">
        <f t="shared" si="1893"/>
        <v>0</v>
      </c>
      <c r="AM4078">
        <f t="shared" si="1894"/>
        <v>0</v>
      </c>
      <c r="AN4078">
        <f t="shared" si="1895"/>
        <v>0</v>
      </c>
      <c r="AO4078">
        <f t="shared" si="1896"/>
        <v>0</v>
      </c>
      <c r="AP4078">
        <f t="shared" si="1897"/>
        <v>0</v>
      </c>
      <c r="AQ4078">
        <f t="shared" si="1898"/>
        <v>0</v>
      </c>
      <c r="AR4078">
        <f t="shared" si="1899"/>
        <v>0</v>
      </c>
      <c r="AT4078">
        <f t="shared" si="1878"/>
        <v>0</v>
      </c>
      <c r="AU4078">
        <f t="shared" si="1879"/>
        <v>0</v>
      </c>
      <c r="AZ4078">
        <f t="shared" si="1900"/>
        <v>0</v>
      </c>
      <c r="BA4078" t="str">
        <f t="shared" si="1877"/>
        <v/>
      </c>
      <c r="BB4078" t="str">
        <f t="shared" si="1901"/>
        <v/>
      </c>
    </row>
    <row r="4079" spans="2:54" x14ac:dyDescent="0.15">
      <c r="B4079" s="347"/>
      <c r="C4079" s="347"/>
      <c r="D4079" s="347"/>
      <c r="E4079" s="347"/>
      <c r="F4079" s="347"/>
      <c r="G4079" s="347"/>
      <c r="H4079" s="347"/>
      <c r="I4079" s="347"/>
      <c r="J4079" s="347"/>
      <c r="K4079" s="347"/>
      <c r="N4079" s="323" t="str">
        <f t="shared" si="1902"/>
        <v/>
      </c>
      <c r="O4079" s="323" t="str">
        <f t="shared" si="1903"/>
        <v/>
      </c>
      <c r="P4079" s="323" t="str">
        <f t="shared" si="1904"/>
        <v/>
      </c>
      <c r="R4079" s="323" t="str">
        <f t="shared" si="1905"/>
        <v/>
      </c>
      <c r="X4079" s="322" t="str">
        <f t="shared" si="1880"/>
        <v/>
      </c>
      <c r="Y4079" s="322" t="str">
        <f t="shared" si="1881"/>
        <v/>
      </c>
      <c r="Z4079" s="322" t="str">
        <f t="shared" si="1882"/>
        <v/>
      </c>
      <c r="AA4079" s="322" t="str">
        <f t="shared" si="1883"/>
        <v/>
      </c>
      <c r="AB4079" s="322" t="str">
        <f t="shared" si="1884"/>
        <v/>
      </c>
      <c r="AC4079" s="322" t="str">
        <f t="shared" si="1885"/>
        <v/>
      </c>
      <c r="AD4079" s="322" t="str">
        <f t="shared" si="1886"/>
        <v/>
      </c>
      <c r="AE4079" s="322" t="str">
        <f t="shared" si="1887"/>
        <v/>
      </c>
      <c r="AF4079" s="322" t="str">
        <f t="shared" si="1888"/>
        <v/>
      </c>
      <c r="AG4079" s="322" t="str">
        <f t="shared" si="1889"/>
        <v/>
      </c>
      <c r="AI4079">
        <f t="shared" si="1890"/>
        <v>0</v>
      </c>
      <c r="AJ4079">
        <f t="shared" si="1891"/>
        <v>0</v>
      </c>
      <c r="AK4079">
        <f t="shared" si="1892"/>
        <v>0</v>
      </c>
      <c r="AL4079">
        <f t="shared" si="1893"/>
        <v>0</v>
      </c>
      <c r="AM4079">
        <f t="shared" si="1894"/>
        <v>0</v>
      </c>
      <c r="AN4079">
        <f t="shared" si="1895"/>
        <v>0</v>
      </c>
      <c r="AO4079">
        <f t="shared" si="1896"/>
        <v>0</v>
      </c>
      <c r="AP4079">
        <f t="shared" si="1897"/>
        <v>0</v>
      </c>
      <c r="AQ4079">
        <f t="shared" si="1898"/>
        <v>0</v>
      </c>
      <c r="AR4079">
        <f t="shared" si="1899"/>
        <v>0</v>
      </c>
      <c r="AT4079">
        <f t="shared" si="1878"/>
        <v>0</v>
      </c>
      <c r="AU4079">
        <f t="shared" si="1879"/>
        <v>0</v>
      </c>
      <c r="AZ4079">
        <f t="shared" si="1900"/>
        <v>0</v>
      </c>
      <c r="BA4079" t="str">
        <f t="shared" si="1877"/>
        <v/>
      </c>
      <c r="BB4079" t="str">
        <f t="shared" si="1901"/>
        <v/>
      </c>
    </row>
    <row r="4080" spans="2:54" x14ac:dyDescent="0.15">
      <c r="B4080" s="347"/>
      <c r="C4080" s="347"/>
      <c r="D4080" s="347"/>
      <c r="E4080" s="347"/>
      <c r="F4080" s="347"/>
      <c r="G4080" s="347"/>
      <c r="H4080" s="347"/>
      <c r="I4080" s="347"/>
      <c r="J4080" s="347"/>
      <c r="K4080" s="347"/>
      <c r="N4080" s="323" t="str">
        <f t="shared" si="1902"/>
        <v/>
      </c>
      <c r="O4080" s="323" t="str">
        <f t="shared" si="1903"/>
        <v/>
      </c>
      <c r="P4080" s="323" t="str">
        <f t="shared" si="1904"/>
        <v/>
      </c>
      <c r="R4080" s="323" t="str">
        <f t="shared" si="1905"/>
        <v/>
      </c>
      <c r="X4080" s="322" t="str">
        <f t="shared" si="1880"/>
        <v/>
      </c>
      <c r="Y4080" s="322" t="str">
        <f t="shared" si="1881"/>
        <v/>
      </c>
      <c r="Z4080" s="322" t="str">
        <f t="shared" si="1882"/>
        <v/>
      </c>
      <c r="AA4080" s="322" t="str">
        <f t="shared" si="1883"/>
        <v/>
      </c>
      <c r="AB4080" s="322" t="str">
        <f t="shared" si="1884"/>
        <v/>
      </c>
      <c r="AC4080" s="322" t="str">
        <f t="shared" si="1885"/>
        <v/>
      </c>
      <c r="AD4080" s="322" t="str">
        <f t="shared" si="1886"/>
        <v/>
      </c>
      <c r="AE4080" s="322" t="str">
        <f t="shared" si="1887"/>
        <v/>
      </c>
      <c r="AF4080" s="322" t="str">
        <f t="shared" si="1888"/>
        <v/>
      </c>
      <c r="AG4080" s="322" t="str">
        <f t="shared" si="1889"/>
        <v/>
      </c>
      <c r="AI4080">
        <f t="shared" si="1890"/>
        <v>0</v>
      </c>
      <c r="AJ4080">
        <f t="shared" si="1891"/>
        <v>0</v>
      </c>
      <c r="AK4080">
        <f t="shared" si="1892"/>
        <v>0</v>
      </c>
      <c r="AL4080">
        <f t="shared" si="1893"/>
        <v>0</v>
      </c>
      <c r="AM4080">
        <f t="shared" si="1894"/>
        <v>0</v>
      </c>
      <c r="AN4080">
        <f t="shared" si="1895"/>
        <v>0</v>
      </c>
      <c r="AO4080">
        <f t="shared" si="1896"/>
        <v>0</v>
      </c>
      <c r="AP4080">
        <f t="shared" si="1897"/>
        <v>0</v>
      </c>
      <c r="AQ4080">
        <f t="shared" si="1898"/>
        <v>0</v>
      </c>
      <c r="AR4080">
        <f t="shared" si="1899"/>
        <v>0</v>
      </c>
      <c r="AT4080">
        <f t="shared" si="1878"/>
        <v>0</v>
      </c>
      <c r="AU4080">
        <f t="shared" si="1879"/>
        <v>0</v>
      </c>
      <c r="AZ4080">
        <f t="shared" si="1900"/>
        <v>0</v>
      </c>
      <c r="BA4080" t="str">
        <f t="shared" si="1877"/>
        <v/>
      </c>
      <c r="BB4080" t="str">
        <f t="shared" si="1901"/>
        <v/>
      </c>
    </row>
    <row r="4081" spans="2:54" x14ac:dyDescent="0.15">
      <c r="B4081" s="347"/>
      <c r="C4081" s="347"/>
      <c r="D4081" s="347"/>
      <c r="E4081" s="347"/>
      <c r="F4081" s="347"/>
      <c r="G4081" s="347"/>
      <c r="H4081" s="347"/>
      <c r="I4081" s="347"/>
      <c r="J4081" s="347"/>
      <c r="K4081" s="347"/>
      <c r="N4081" s="323" t="str">
        <f t="shared" si="1902"/>
        <v/>
      </c>
      <c r="O4081" s="323" t="str">
        <f t="shared" si="1903"/>
        <v/>
      </c>
      <c r="P4081" s="323" t="str">
        <f t="shared" si="1904"/>
        <v/>
      </c>
      <c r="R4081" s="323" t="str">
        <f t="shared" si="1905"/>
        <v/>
      </c>
      <c r="X4081" s="322" t="str">
        <f t="shared" si="1880"/>
        <v/>
      </c>
      <c r="Y4081" s="322" t="str">
        <f t="shared" si="1881"/>
        <v/>
      </c>
      <c r="Z4081" s="322" t="str">
        <f t="shared" si="1882"/>
        <v/>
      </c>
      <c r="AA4081" s="322" t="str">
        <f t="shared" si="1883"/>
        <v/>
      </c>
      <c r="AB4081" s="322" t="str">
        <f t="shared" si="1884"/>
        <v/>
      </c>
      <c r="AC4081" s="322" t="str">
        <f t="shared" si="1885"/>
        <v/>
      </c>
      <c r="AD4081" s="322" t="str">
        <f t="shared" si="1886"/>
        <v/>
      </c>
      <c r="AE4081" s="322" t="str">
        <f t="shared" si="1887"/>
        <v/>
      </c>
      <c r="AF4081" s="322" t="str">
        <f t="shared" si="1888"/>
        <v/>
      </c>
      <c r="AG4081" s="322" t="str">
        <f t="shared" si="1889"/>
        <v/>
      </c>
      <c r="AI4081">
        <f t="shared" si="1890"/>
        <v>0</v>
      </c>
      <c r="AJ4081">
        <f t="shared" si="1891"/>
        <v>0</v>
      </c>
      <c r="AK4081">
        <f t="shared" si="1892"/>
        <v>0</v>
      </c>
      <c r="AL4081">
        <f t="shared" si="1893"/>
        <v>0</v>
      </c>
      <c r="AM4081">
        <f t="shared" si="1894"/>
        <v>0</v>
      </c>
      <c r="AN4081">
        <f t="shared" si="1895"/>
        <v>0</v>
      </c>
      <c r="AO4081">
        <f t="shared" si="1896"/>
        <v>0</v>
      </c>
      <c r="AP4081">
        <f t="shared" si="1897"/>
        <v>0</v>
      </c>
      <c r="AQ4081">
        <f t="shared" si="1898"/>
        <v>0</v>
      </c>
      <c r="AR4081">
        <f t="shared" si="1899"/>
        <v>0</v>
      </c>
      <c r="AT4081">
        <f t="shared" si="1878"/>
        <v>0</v>
      </c>
      <c r="AU4081">
        <f t="shared" si="1879"/>
        <v>0</v>
      </c>
      <c r="AZ4081">
        <f t="shared" si="1900"/>
        <v>0</v>
      </c>
      <c r="BA4081" t="str">
        <f t="shared" si="1877"/>
        <v/>
      </c>
      <c r="BB4081" t="str">
        <f t="shared" si="1901"/>
        <v/>
      </c>
    </row>
    <row r="4082" spans="2:54" x14ac:dyDescent="0.15">
      <c r="B4082" s="347"/>
      <c r="C4082" s="347"/>
      <c r="D4082" s="347"/>
      <c r="E4082" s="347"/>
      <c r="F4082" s="347"/>
      <c r="G4082" s="347"/>
      <c r="H4082" s="347"/>
      <c r="I4082" s="347"/>
      <c r="J4082" s="347"/>
      <c r="K4082" s="347"/>
      <c r="N4082" s="323" t="str">
        <f t="shared" si="1902"/>
        <v/>
      </c>
      <c r="O4082" s="323" t="str">
        <f t="shared" si="1903"/>
        <v/>
      </c>
      <c r="P4082" s="323" t="str">
        <f t="shared" si="1904"/>
        <v/>
      </c>
      <c r="R4082" s="323" t="str">
        <f t="shared" si="1905"/>
        <v/>
      </c>
      <c r="X4082" s="322" t="str">
        <f t="shared" si="1880"/>
        <v/>
      </c>
      <c r="Y4082" s="322" t="str">
        <f t="shared" si="1881"/>
        <v/>
      </c>
      <c r="Z4082" s="322" t="str">
        <f t="shared" si="1882"/>
        <v/>
      </c>
      <c r="AA4082" s="322" t="str">
        <f t="shared" si="1883"/>
        <v/>
      </c>
      <c r="AB4082" s="322" t="str">
        <f t="shared" si="1884"/>
        <v/>
      </c>
      <c r="AC4082" s="322" t="str">
        <f t="shared" si="1885"/>
        <v/>
      </c>
      <c r="AD4082" s="322" t="str">
        <f t="shared" si="1886"/>
        <v/>
      </c>
      <c r="AE4082" s="322" t="str">
        <f t="shared" si="1887"/>
        <v/>
      </c>
      <c r="AF4082" s="322" t="str">
        <f t="shared" si="1888"/>
        <v/>
      </c>
      <c r="AG4082" s="322" t="str">
        <f t="shared" si="1889"/>
        <v/>
      </c>
      <c r="AI4082">
        <f t="shared" si="1890"/>
        <v>0</v>
      </c>
      <c r="AJ4082">
        <f t="shared" si="1891"/>
        <v>0</v>
      </c>
      <c r="AK4082">
        <f t="shared" si="1892"/>
        <v>0</v>
      </c>
      <c r="AL4082">
        <f t="shared" si="1893"/>
        <v>0</v>
      </c>
      <c r="AM4082">
        <f t="shared" si="1894"/>
        <v>0</v>
      </c>
      <c r="AN4082">
        <f t="shared" si="1895"/>
        <v>0</v>
      </c>
      <c r="AO4082">
        <f t="shared" si="1896"/>
        <v>0</v>
      </c>
      <c r="AP4082">
        <f t="shared" si="1897"/>
        <v>0</v>
      </c>
      <c r="AQ4082">
        <f t="shared" si="1898"/>
        <v>0</v>
      </c>
      <c r="AR4082">
        <f t="shared" si="1899"/>
        <v>0</v>
      </c>
      <c r="AT4082">
        <f t="shared" si="1878"/>
        <v>0</v>
      </c>
      <c r="AU4082">
        <f t="shared" si="1879"/>
        <v>0</v>
      </c>
      <c r="AZ4082">
        <f t="shared" si="1900"/>
        <v>0</v>
      </c>
      <c r="BA4082" t="str">
        <f t="shared" si="1877"/>
        <v/>
      </c>
      <c r="BB4082" t="str">
        <f t="shared" si="1901"/>
        <v/>
      </c>
    </row>
    <row r="4083" spans="2:54" x14ac:dyDescent="0.15">
      <c r="B4083" s="347"/>
      <c r="C4083" s="347"/>
      <c r="D4083" s="347"/>
      <c r="E4083" s="347"/>
      <c r="F4083" s="347"/>
      <c r="G4083" s="347"/>
      <c r="H4083" s="347"/>
      <c r="I4083" s="347"/>
      <c r="J4083" s="347"/>
      <c r="K4083" s="347"/>
      <c r="N4083" s="323" t="str">
        <f t="shared" si="1902"/>
        <v/>
      </c>
      <c r="O4083" s="323" t="str">
        <f t="shared" si="1903"/>
        <v/>
      </c>
      <c r="P4083" s="323" t="str">
        <f t="shared" si="1904"/>
        <v/>
      </c>
      <c r="R4083" s="323" t="str">
        <f t="shared" si="1905"/>
        <v/>
      </c>
      <c r="X4083" s="322" t="str">
        <f t="shared" si="1880"/>
        <v/>
      </c>
      <c r="Y4083" s="322" t="str">
        <f t="shared" si="1881"/>
        <v/>
      </c>
      <c r="Z4083" s="322" t="str">
        <f t="shared" si="1882"/>
        <v/>
      </c>
      <c r="AA4083" s="322" t="str">
        <f t="shared" si="1883"/>
        <v/>
      </c>
      <c r="AB4083" s="322" t="str">
        <f t="shared" si="1884"/>
        <v/>
      </c>
      <c r="AC4083" s="322" t="str">
        <f t="shared" si="1885"/>
        <v/>
      </c>
      <c r="AD4083" s="322" t="str">
        <f t="shared" si="1886"/>
        <v/>
      </c>
      <c r="AE4083" s="322" t="str">
        <f t="shared" si="1887"/>
        <v/>
      </c>
      <c r="AF4083" s="322" t="str">
        <f t="shared" si="1888"/>
        <v/>
      </c>
      <c r="AG4083" s="322" t="str">
        <f t="shared" si="1889"/>
        <v/>
      </c>
      <c r="AI4083">
        <f t="shared" si="1890"/>
        <v>0</v>
      </c>
      <c r="AJ4083">
        <f t="shared" si="1891"/>
        <v>0</v>
      </c>
      <c r="AK4083">
        <f t="shared" si="1892"/>
        <v>0</v>
      </c>
      <c r="AL4083">
        <f t="shared" si="1893"/>
        <v>0</v>
      </c>
      <c r="AM4083">
        <f t="shared" si="1894"/>
        <v>0</v>
      </c>
      <c r="AN4083">
        <f t="shared" si="1895"/>
        <v>0</v>
      </c>
      <c r="AO4083">
        <f t="shared" si="1896"/>
        <v>0</v>
      </c>
      <c r="AP4083">
        <f t="shared" si="1897"/>
        <v>0</v>
      </c>
      <c r="AQ4083">
        <f t="shared" si="1898"/>
        <v>0</v>
      </c>
      <c r="AR4083">
        <f t="shared" si="1899"/>
        <v>0</v>
      </c>
      <c r="AT4083">
        <f t="shared" si="1878"/>
        <v>0</v>
      </c>
      <c r="AU4083">
        <f t="shared" si="1879"/>
        <v>0</v>
      </c>
      <c r="AZ4083">
        <f t="shared" si="1900"/>
        <v>0</v>
      </c>
      <c r="BA4083" t="str">
        <f t="shared" si="1877"/>
        <v/>
      </c>
      <c r="BB4083" t="str">
        <f t="shared" si="1901"/>
        <v/>
      </c>
    </row>
    <row r="4084" spans="2:54" x14ac:dyDescent="0.15">
      <c r="B4084" s="347"/>
      <c r="C4084" s="347"/>
      <c r="D4084" s="347"/>
      <c r="E4084" s="347"/>
      <c r="F4084" s="347"/>
      <c r="G4084" s="347"/>
      <c r="H4084" s="347"/>
      <c r="I4084" s="347"/>
      <c r="J4084" s="347"/>
      <c r="K4084" s="347"/>
      <c r="N4084" s="323" t="str">
        <f t="shared" si="1902"/>
        <v/>
      </c>
      <c r="O4084" s="323" t="str">
        <f t="shared" si="1903"/>
        <v/>
      </c>
      <c r="P4084" s="323" t="str">
        <f t="shared" si="1904"/>
        <v/>
      </c>
      <c r="R4084" s="323" t="str">
        <f t="shared" si="1905"/>
        <v/>
      </c>
      <c r="X4084" s="322" t="str">
        <f t="shared" si="1880"/>
        <v/>
      </c>
      <c r="Y4084" s="322" t="str">
        <f t="shared" si="1881"/>
        <v/>
      </c>
      <c r="Z4084" s="322" t="str">
        <f t="shared" si="1882"/>
        <v/>
      </c>
      <c r="AA4084" s="322" t="str">
        <f t="shared" si="1883"/>
        <v/>
      </c>
      <c r="AB4084" s="322" t="str">
        <f t="shared" si="1884"/>
        <v/>
      </c>
      <c r="AC4084" s="322" t="str">
        <f t="shared" si="1885"/>
        <v/>
      </c>
      <c r="AD4084" s="322" t="str">
        <f t="shared" si="1886"/>
        <v/>
      </c>
      <c r="AE4084" s="322" t="str">
        <f t="shared" si="1887"/>
        <v/>
      </c>
      <c r="AF4084" s="322" t="str">
        <f t="shared" si="1888"/>
        <v/>
      </c>
      <c r="AG4084" s="322" t="str">
        <f t="shared" si="1889"/>
        <v/>
      </c>
      <c r="AI4084">
        <f t="shared" si="1890"/>
        <v>0</v>
      </c>
      <c r="AJ4084">
        <f t="shared" si="1891"/>
        <v>0</v>
      </c>
      <c r="AK4084">
        <f t="shared" si="1892"/>
        <v>0</v>
      </c>
      <c r="AL4084">
        <f t="shared" si="1893"/>
        <v>0</v>
      </c>
      <c r="AM4084">
        <f t="shared" si="1894"/>
        <v>0</v>
      </c>
      <c r="AN4084">
        <f t="shared" si="1895"/>
        <v>0</v>
      </c>
      <c r="AO4084">
        <f t="shared" si="1896"/>
        <v>0</v>
      </c>
      <c r="AP4084">
        <f t="shared" si="1897"/>
        <v>0</v>
      </c>
      <c r="AQ4084">
        <f t="shared" si="1898"/>
        <v>0</v>
      </c>
      <c r="AR4084">
        <f t="shared" si="1899"/>
        <v>0</v>
      </c>
      <c r="AT4084">
        <f t="shared" si="1878"/>
        <v>0</v>
      </c>
      <c r="AU4084">
        <f t="shared" si="1879"/>
        <v>0</v>
      </c>
      <c r="AZ4084">
        <f t="shared" si="1900"/>
        <v>0</v>
      </c>
      <c r="BA4084" t="str">
        <f t="shared" si="1877"/>
        <v/>
      </c>
      <c r="BB4084" t="str">
        <f t="shared" si="1901"/>
        <v/>
      </c>
    </row>
    <row r="4085" spans="2:54" x14ac:dyDescent="0.15">
      <c r="B4085" s="347"/>
      <c r="C4085" s="347"/>
      <c r="D4085" s="347"/>
      <c r="E4085" s="347"/>
      <c r="F4085" s="347"/>
      <c r="G4085" s="347"/>
      <c r="H4085" s="347"/>
      <c r="I4085" s="347"/>
      <c r="J4085" s="347"/>
      <c r="K4085" s="347"/>
      <c r="N4085" s="323" t="str">
        <f t="shared" si="1902"/>
        <v/>
      </c>
      <c r="O4085" s="323" t="str">
        <f t="shared" si="1903"/>
        <v/>
      </c>
      <c r="P4085" s="323" t="str">
        <f t="shared" si="1904"/>
        <v/>
      </c>
      <c r="R4085" s="323" t="str">
        <f t="shared" si="1905"/>
        <v/>
      </c>
      <c r="X4085" s="322" t="str">
        <f t="shared" si="1880"/>
        <v/>
      </c>
      <c r="Y4085" s="322" t="str">
        <f t="shared" si="1881"/>
        <v/>
      </c>
      <c r="Z4085" s="322" t="str">
        <f t="shared" si="1882"/>
        <v/>
      </c>
      <c r="AA4085" s="322" t="str">
        <f t="shared" si="1883"/>
        <v/>
      </c>
      <c r="AB4085" s="322" t="str">
        <f t="shared" si="1884"/>
        <v/>
      </c>
      <c r="AC4085" s="322" t="str">
        <f t="shared" si="1885"/>
        <v/>
      </c>
      <c r="AD4085" s="322" t="str">
        <f t="shared" si="1886"/>
        <v/>
      </c>
      <c r="AE4085" s="322" t="str">
        <f t="shared" si="1887"/>
        <v/>
      </c>
      <c r="AF4085" s="322" t="str">
        <f t="shared" si="1888"/>
        <v/>
      </c>
      <c r="AG4085" s="322" t="str">
        <f t="shared" si="1889"/>
        <v/>
      </c>
      <c r="AI4085">
        <f t="shared" si="1890"/>
        <v>0</v>
      </c>
      <c r="AJ4085">
        <f t="shared" si="1891"/>
        <v>0</v>
      </c>
      <c r="AK4085">
        <f t="shared" si="1892"/>
        <v>0</v>
      </c>
      <c r="AL4085">
        <f t="shared" si="1893"/>
        <v>0</v>
      </c>
      <c r="AM4085">
        <f t="shared" si="1894"/>
        <v>0</v>
      </c>
      <c r="AN4085">
        <f t="shared" si="1895"/>
        <v>0</v>
      </c>
      <c r="AO4085">
        <f t="shared" si="1896"/>
        <v>0</v>
      </c>
      <c r="AP4085">
        <f t="shared" si="1897"/>
        <v>0</v>
      </c>
      <c r="AQ4085">
        <f t="shared" si="1898"/>
        <v>0</v>
      </c>
      <c r="AR4085">
        <f t="shared" si="1899"/>
        <v>0</v>
      </c>
      <c r="AT4085">
        <f t="shared" si="1878"/>
        <v>0</v>
      </c>
      <c r="AU4085">
        <f t="shared" si="1879"/>
        <v>0</v>
      </c>
      <c r="AZ4085">
        <f t="shared" si="1900"/>
        <v>0</v>
      </c>
      <c r="BA4085" t="str">
        <f t="shared" si="1877"/>
        <v/>
      </c>
      <c r="BB4085" t="str">
        <f t="shared" si="1901"/>
        <v/>
      </c>
    </row>
    <row r="4086" spans="2:54" x14ac:dyDescent="0.15">
      <c r="B4086" s="347"/>
      <c r="C4086" s="347"/>
      <c r="D4086" s="347"/>
      <c r="E4086" s="347"/>
      <c r="F4086" s="347"/>
      <c r="G4086" s="347"/>
      <c r="H4086" s="347"/>
      <c r="I4086" s="347"/>
      <c r="J4086" s="347"/>
      <c r="K4086" s="347"/>
      <c r="N4086" s="323" t="str">
        <f t="shared" si="1902"/>
        <v/>
      </c>
      <c r="O4086" s="323" t="str">
        <f t="shared" si="1903"/>
        <v/>
      </c>
      <c r="P4086" s="323" t="str">
        <f t="shared" si="1904"/>
        <v/>
      </c>
      <c r="R4086" s="323" t="str">
        <f t="shared" si="1905"/>
        <v/>
      </c>
      <c r="X4086" s="322" t="str">
        <f t="shared" si="1880"/>
        <v/>
      </c>
      <c r="Y4086" s="322" t="str">
        <f t="shared" si="1881"/>
        <v/>
      </c>
      <c r="Z4086" s="322" t="str">
        <f t="shared" si="1882"/>
        <v/>
      </c>
      <c r="AA4086" s="322" t="str">
        <f t="shared" si="1883"/>
        <v/>
      </c>
      <c r="AB4086" s="322" t="str">
        <f t="shared" si="1884"/>
        <v/>
      </c>
      <c r="AC4086" s="322" t="str">
        <f t="shared" si="1885"/>
        <v/>
      </c>
      <c r="AD4086" s="322" t="str">
        <f t="shared" si="1886"/>
        <v/>
      </c>
      <c r="AE4086" s="322" t="str">
        <f t="shared" si="1887"/>
        <v/>
      </c>
      <c r="AF4086" s="322" t="str">
        <f t="shared" si="1888"/>
        <v/>
      </c>
      <c r="AG4086" s="322" t="str">
        <f t="shared" si="1889"/>
        <v/>
      </c>
      <c r="AI4086">
        <f t="shared" si="1890"/>
        <v>0</v>
      </c>
      <c r="AJ4086">
        <f t="shared" si="1891"/>
        <v>0</v>
      </c>
      <c r="AK4086">
        <f t="shared" si="1892"/>
        <v>0</v>
      </c>
      <c r="AL4086">
        <f t="shared" si="1893"/>
        <v>0</v>
      </c>
      <c r="AM4086">
        <f t="shared" si="1894"/>
        <v>0</v>
      </c>
      <c r="AN4086">
        <f t="shared" si="1895"/>
        <v>0</v>
      </c>
      <c r="AO4086">
        <f t="shared" si="1896"/>
        <v>0</v>
      </c>
      <c r="AP4086">
        <f t="shared" si="1897"/>
        <v>0</v>
      </c>
      <c r="AQ4086">
        <f t="shared" si="1898"/>
        <v>0</v>
      </c>
      <c r="AR4086">
        <f t="shared" si="1899"/>
        <v>0</v>
      </c>
      <c r="AT4086">
        <f t="shared" si="1878"/>
        <v>0</v>
      </c>
      <c r="AU4086">
        <f t="shared" si="1879"/>
        <v>0</v>
      </c>
      <c r="AZ4086">
        <f t="shared" si="1900"/>
        <v>0</v>
      </c>
      <c r="BA4086" t="str">
        <f t="shared" si="1877"/>
        <v/>
      </c>
      <c r="BB4086" t="str">
        <f t="shared" si="1901"/>
        <v/>
      </c>
    </row>
    <row r="4087" spans="2:54" x14ac:dyDescent="0.15">
      <c r="B4087" s="347"/>
      <c r="C4087" s="347"/>
      <c r="D4087" s="347"/>
      <c r="E4087" s="347"/>
      <c r="F4087" s="347"/>
      <c r="G4087" s="347"/>
      <c r="H4087" s="347"/>
      <c r="I4087" s="347"/>
      <c r="J4087" s="347"/>
      <c r="K4087" s="347"/>
      <c r="N4087" s="323" t="str">
        <f t="shared" si="1902"/>
        <v/>
      </c>
      <c r="O4087" s="323" t="str">
        <f t="shared" si="1903"/>
        <v/>
      </c>
      <c r="P4087" s="323" t="str">
        <f t="shared" si="1904"/>
        <v/>
      </c>
      <c r="R4087" s="323" t="str">
        <f t="shared" si="1905"/>
        <v/>
      </c>
      <c r="X4087" s="322" t="str">
        <f t="shared" si="1880"/>
        <v/>
      </c>
      <c r="Y4087" s="322" t="str">
        <f t="shared" si="1881"/>
        <v/>
      </c>
      <c r="Z4087" s="322" t="str">
        <f t="shared" si="1882"/>
        <v/>
      </c>
      <c r="AA4087" s="322" t="str">
        <f t="shared" si="1883"/>
        <v/>
      </c>
      <c r="AB4087" s="322" t="str">
        <f t="shared" si="1884"/>
        <v/>
      </c>
      <c r="AC4087" s="322" t="str">
        <f t="shared" si="1885"/>
        <v/>
      </c>
      <c r="AD4087" s="322" t="str">
        <f t="shared" si="1886"/>
        <v/>
      </c>
      <c r="AE4087" s="322" t="str">
        <f t="shared" si="1887"/>
        <v/>
      </c>
      <c r="AF4087" s="322" t="str">
        <f t="shared" si="1888"/>
        <v/>
      </c>
      <c r="AG4087" s="322" t="str">
        <f t="shared" si="1889"/>
        <v/>
      </c>
      <c r="AI4087">
        <f t="shared" si="1890"/>
        <v>0</v>
      </c>
      <c r="AJ4087">
        <f t="shared" si="1891"/>
        <v>0</v>
      </c>
      <c r="AK4087">
        <f t="shared" si="1892"/>
        <v>0</v>
      </c>
      <c r="AL4087">
        <f t="shared" si="1893"/>
        <v>0</v>
      </c>
      <c r="AM4087">
        <f t="shared" si="1894"/>
        <v>0</v>
      </c>
      <c r="AN4087">
        <f t="shared" si="1895"/>
        <v>0</v>
      </c>
      <c r="AO4087">
        <f t="shared" si="1896"/>
        <v>0</v>
      </c>
      <c r="AP4087">
        <f t="shared" si="1897"/>
        <v>0</v>
      </c>
      <c r="AQ4087">
        <f t="shared" si="1898"/>
        <v>0</v>
      </c>
      <c r="AR4087">
        <f t="shared" si="1899"/>
        <v>0</v>
      </c>
      <c r="AT4087">
        <f t="shared" si="1878"/>
        <v>0</v>
      </c>
      <c r="AU4087">
        <f t="shared" si="1879"/>
        <v>0</v>
      </c>
      <c r="AZ4087">
        <f t="shared" si="1900"/>
        <v>0</v>
      </c>
      <c r="BA4087" t="str">
        <f t="shared" si="1877"/>
        <v/>
      </c>
      <c r="BB4087" t="str">
        <f t="shared" si="1901"/>
        <v/>
      </c>
    </row>
    <row r="4088" spans="2:54" x14ac:dyDescent="0.15">
      <c r="B4088" s="347"/>
      <c r="C4088" s="347"/>
      <c r="D4088" s="347"/>
      <c r="E4088" s="347"/>
      <c r="F4088" s="347"/>
      <c r="G4088" s="347"/>
      <c r="H4088" s="347"/>
      <c r="I4088" s="347"/>
      <c r="J4088" s="347"/>
      <c r="K4088" s="347"/>
      <c r="N4088" s="323" t="str">
        <f t="shared" si="1902"/>
        <v/>
      </c>
      <c r="O4088" s="323" t="str">
        <f t="shared" si="1903"/>
        <v/>
      </c>
      <c r="P4088" s="323" t="str">
        <f t="shared" si="1904"/>
        <v/>
      </c>
      <c r="R4088" s="323" t="str">
        <f t="shared" si="1905"/>
        <v/>
      </c>
      <c r="X4088" s="322" t="str">
        <f t="shared" si="1880"/>
        <v/>
      </c>
      <c r="Y4088" s="322" t="str">
        <f t="shared" si="1881"/>
        <v/>
      </c>
      <c r="Z4088" s="322" t="str">
        <f t="shared" si="1882"/>
        <v/>
      </c>
      <c r="AA4088" s="322" t="str">
        <f t="shared" si="1883"/>
        <v/>
      </c>
      <c r="AB4088" s="322" t="str">
        <f t="shared" si="1884"/>
        <v/>
      </c>
      <c r="AC4088" s="322" t="str">
        <f t="shared" si="1885"/>
        <v/>
      </c>
      <c r="AD4088" s="322" t="str">
        <f t="shared" si="1886"/>
        <v/>
      </c>
      <c r="AE4088" s="322" t="str">
        <f t="shared" si="1887"/>
        <v/>
      </c>
      <c r="AF4088" s="322" t="str">
        <f t="shared" si="1888"/>
        <v/>
      </c>
      <c r="AG4088" s="322" t="str">
        <f t="shared" si="1889"/>
        <v/>
      </c>
      <c r="AI4088">
        <f t="shared" si="1890"/>
        <v>0</v>
      </c>
      <c r="AJ4088">
        <f t="shared" si="1891"/>
        <v>0</v>
      </c>
      <c r="AK4088">
        <f t="shared" si="1892"/>
        <v>0</v>
      </c>
      <c r="AL4088">
        <f t="shared" si="1893"/>
        <v>0</v>
      </c>
      <c r="AM4088">
        <f t="shared" si="1894"/>
        <v>0</v>
      </c>
      <c r="AN4088">
        <f t="shared" si="1895"/>
        <v>0</v>
      </c>
      <c r="AO4088">
        <f t="shared" si="1896"/>
        <v>0</v>
      </c>
      <c r="AP4088">
        <f t="shared" si="1897"/>
        <v>0</v>
      </c>
      <c r="AQ4088">
        <f t="shared" si="1898"/>
        <v>0</v>
      </c>
      <c r="AR4088">
        <f t="shared" si="1899"/>
        <v>0</v>
      </c>
      <c r="AT4088">
        <f t="shared" si="1878"/>
        <v>0</v>
      </c>
      <c r="AU4088">
        <f t="shared" si="1879"/>
        <v>0</v>
      </c>
      <c r="AZ4088">
        <f t="shared" si="1900"/>
        <v>0</v>
      </c>
      <c r="BA4088" t="str">
        <f t="shared" si="1877"/>
        <v/>
      </c>
      <c r="BB4088" t="str">
        <f t="shared" si="1901"/>
        <v/>
      </c>
    </row>
    <row r="4089" spans="2:54" x14ac:dyDescent="0.15">
      <c r="B4089" s="347"/>
      <c r="C4089" s="347"/>
      <c r="D4089" s="347"/>
      <c r="E4089" s="347"/>
      <c r="F4089" s="347"/>
      <c r="G4089" s="347"/>
      <c r="H4089" s="347"/>
      <c r="I4089" s="347"/>
      <c r="J4089" s="347"/>
      <c r="K4089" s="347"/>
      <c r="N4089" s="323" t="str">
        <f t="shared" si="1902"/>
        <v/>
      </c>
      <c r="O4089" s="323" t="str">
        <f t="shared" si="1903"/>
        <v/>
      </c>
      <c r="P4089" s="323" t="str">
        <f t="shared" si="1904"/>
        <v/>
      </c>
      <c r="R4089" s="323" t="str">
        <f t="shared" si="1905"/>
        <v/>
      </c>
      <c r="X4089" s="322" t="str">
        <f t="shared" si="1880"/>
        <v/>
      </c>
      <c r="Y4089" s="322" t="str">
        <f t="shared" si="1881"/>
        <v/>
      </c>
      <c r="Z4089" s="322" t="str">
        <f t="shared" si="1882"/>
        <v/>
      </c>
      <c r="AA4089" s="322" t="str">
        <f t="shared" si="1883"/>
        <v/>
      </c>
      <c r="AB4089" s="322" t="str">
        <f t="shared" si="1884"/>
        <v/>
      </c>
      <c r="AC4089" s="322" t="str">
        <f t="shared" si="1885"/>
        <v/>
      </c>
      <c r="AD4089" s="322" t="str">
        <f t="shared" si="1886"/>
        <v/>
      </c>
      <c r="AE4089" s="322" t="str">
        <f t="shared" si="1887"/>
        <v/>
      </c>
      <c r="AF4089" s="322" t="str">
        <f t="shared" si="1888"/>
        <v/>
      </c>
      <c r="AG4089" s="322" t="str">
        <f t="shared" si="1889"/>
        <v/>
      </c>
      <c r="AI4089">
        <f t="shared" si="1890"/>
        <v>0</v>
      </c>
      <c r="AJ4089">
        <f t="shared" si="1891"/>
        <v>0</v>
      </c>
      <c r="AK4089">
        <f t="shared" si="1892"/>
        <v>0</v>
      </c>
      <c r="AL4089">
        <f t="shared" si="1893"/>
        <v>0</v>
      </c>
      <c r="AM4089">
        <f t="shared" si="1894"/>
        <v>0</v>
      </c>
      <c r="AN4089">
        <f t="shared" si="1895"/>
        <v>0</v>
      </c>
      <c r="AO4089">
        <f t="shared" si="1896"/>
        <v>0</v>
      </c>
      <c r="AP4089">
        <f t="shared" si="1897"/>
        <v>0</v>
      </c>
      <c r="AQ4089">
        <f t="shared" si="1898"/>
        <v>0</v>
      </c>
      <c r="AR4089">
        <f t="shared" si="1899"/>
        <v>0</v>
      </c>
      <c r="AT4089">
        <f t="shared" si="1878"/>
        <v>0</v>
      </c>
      <c r="AU4089">
        <f t="shared" si="1879"/>
        <v>0</v>
      </c>
      <c r="AZ4089">
        <f t="shared" si="1900"/>
        <v>0</v>
      </c>
      <c r="BA4089" t="str">
        <f t="shared" si="1877"/>
        <v/>
      </c>
      <c r="BB4089" t="str">
        <f t="shared" si="1901"/>
        <v/>
      </c>
    </row>
    <row r="4090" spans="2:54" x14ac:dyDescent="0.15">
      <c r="B4090" s="347"/>
      <c r="C4090" s="347"/>
      <c r="D4090" s="347"/>
      <c r="E4090" s="347"/>
      <c r="F4090" s="347"/>
      <c r="G4090" s="347"/>
      <c r="H4090" s="347"/>
      <c r="I4090" s="347"/>
      <c r="J4090" s="347"/>
      <c r="K4090" s="347"/>
      <c r="N4090" s="323" t="str">
        <f t="shared" si="1902"/>
        <v/>
      </c>
      <c r="O4090" s="323" t="str">
        <f t="shared" si="1903"/>
        <v/>
      </c>
      <c r="P4090" s="323" t="str">
        <f t="shared" si="1904"/>
        <v/>
      </c>
      <c r="R4090" s="323" t="str">
        <f t="shared" si="1905"/>
        <v/>
      </c>
      <c r="X4090" s="322" t="str">
        <f t="shared" si="1880"/>
        <v/>
      </c>
      <c r="Y4090" s="322" t="str">
        <f t="shared" si="1881"/>
        <v/>
      </c>
      <c r="Z4090" s="322" t="str">
        <f t="shared" si="1882"/>
        <v/>
      </c>
      <c r="AA4090" s="322" t="str">
        <f t="shared" si="1883"/>
        <v/>
      </c>
      <c r="AB4090" s="322" t="str">
        <f t="shared" si="1884"/>
        <v/>
      </c>
      <c r="AC4090" s="322" t="str">
        <f t="shared" si="1885"/>
        <v/>
      </c>
      <c r="AD4090" s="322" t="str">
        <f t="shared" si="1886"/>
        <v/>
      </c>
      <c r="AE4090" s="322" t="str">
        <f t="shared" si="1887"/>
        <v/>
      </c>
      <c r="AF4090" s="322" t="str">
        <f t="shared" si="1888"/>
        <v/>
      </c>
      <c r="AG4090" s="322" t="str">
        <f t="shared" si="1889"/>
        <v/>
      </c>
      <c r="AI4090">
        <f t="shared" si="1890"/>
        <v>0</v>
      </c>
      <c r="AJ4090">
        <f t="shared" si="1891"/>
        <v>0</v>
      </c>
      <c r="AK4090">
        <f t="shared" si="1892"/>
        <v>0</v>
      </c>
      <c r="AL4090">
        <f t="shared" si="1893"/>
        <v>0</v>
      </c>
      <c r="AM4090">
        <f t="shared" si="1894"/>
        <v>0</v>
      </c>
      <c r="AN4090">
        <f t="shared" si="1895"/>
        <v>0</v>
      </c>
      <c r="AO4090">
        <f t="shared" si="1896"/>
        <v>0</v>
      </c>
      <c r="AP4090">
        <f t="shared" si="1897"/>
        <v>0</v>
      </c>
      <c r="AQ4090">
        <f t="shared" si="1898"/>
        <v>0</v>
      </c>
      <c r="AR4090">
        <f t="shared" si="1899"/>
        <v>0</v>
      </c>
      <c r="AT4090">
        <f t="shared" si="1878"/>
        <v>0</v>
      </c>
      <c r="AU4090">
        <f t="shared" si="1879"/>
        <v>0</v>
      </c>
      <c r="AZ4090">
        <f t="shared" si="1900"/>
        <v>0</v>
      </c>
      <c r="BA4090" t="str">
        <f t="shared" si="1877"/>
        <v/>
      </c>
      <c r="BB4090" t="str">
        <f t="shared" si="1901"/>
        <v/>
      </c>
    </row>
    <row r="4091" spans="2:54" x14ac:dyDescent="0.15">
      <c r="B4091" s="347"/>
      <c r="C4091" s="347"/>
      <c r="D4091" s="347"/>
      <c r="E4091" s="347"/>
      <c r="F4091" s="347"/>
      <c r="G4091" s="347"/>
      <c r="H4091" s="347"/>
      <c r="I4091" s="347"/>
      <c r="J4091" s="347"/>
      <c r="K4091" s="347"/>
      <c r="N4091" s="323" t="str">
        <f t="shared" si="1902"/>
        <v/>
      </c>
      <c r="O4091" s="323" t="str">
        <f t="shared" si="1903"/>
        <v/>
      </c>
      <c r="P4091" s="323" t="str">
        <f t="shared" si="1904"/>
        <v/>
      </c>
      <c r="R4091" s="323" t="str">
        <f t="shared" si="1905"/>
        <v/>
      </c>
      <c r="X4091" s="322" t="str">
        <f t="shared" si="1880"/>
        <v/>
      </c>
      <c r="Y4091" s="322" t="str">
        <f t="shared" si="1881"/>
        <v/>
      </c>
      <c r="Z4091" s="322" t="str">
        <f t="shared" si="1882"/>
        <v/>
      </c>
      <c r="AA4091" s="322" t="str">
        <f t="shared" si="1883"/>
        <v/>
      </c>
      <c r="AB4091" s="322" t="str">
        <f t="shared" si="1884"/>
        <v/>
      </c>
      <c r="AC4091" s="322" t="str">
        <f t="shared" si="1885"/>
        <v/>
      </c>
      <c r="AD4091" s="322" t="str">
        <f t="shared" si="1886"/>
        <v/>
      </c>
      <c r="AE4091" s="322" t="str">
        <f t="shared" si="1887"/>
        <v/>
      </c>
      <c r="AF4091" s="322" t="str">
        <f t="shared" si="1888"/>
        <v/>
      </c>
      <c r="AG4091" s="322" t="str">
        <f t="shared" si="1889"/>
        <v/>
      </c>
      <c r="AI4091">
        <f t="shared" si="1890"/>
        <v>0</v>
      </c>
      <c r="AJ4091">
        <f t="shared" si="1891"/>
        <v>0</v>
      </c>
      <c r="AK4091">
        <f t="shared" si="1892"/>
        <v>0</v>
      </c>
      <c r="AL4091">
        <f t="shared" si="1893"/>
        <v>0</v>
      </c>
      <c r="AM4091">
        <f t="shared" si="1894"/>
        <v>0</v>
      </c>
      <c r="AN4091">
        <f t="shared" si="1895"/>
        <v>0</v>
      </c>
      <c r="AO4091">
        <f t="shared" si="1896"/>
        <v>0</v>
      </c>
      <c r="AP4091">
        <f t="shared" si="1897"/>
        <v>0</v>
      </c>
      <c r="AQ4091">
        <f t="shared" si="1898"/>
        <v>0</v>
      </c>
      <c r="AR4091">
        <f t="shared" si="1899"/>
        <v>0</v>
      </c>
      <c r="AT4091">
        <f t="shared" si="1878"/>
        <v>0</v>
      </c>
      <c r="AU4091">
        <f t="shared" si="1879"/>
        <v>0</v>
      </c>
      <c r="AZ4091">
        <f t="shared" si="1900"/>
        <v>0</v>
      </c>
      <c r="BA4091" t="str">
        <f t="shared" si="1877"/>
        <v/>
      </c>
      <c r="BB4091" t="str">
        <f t="shared" si="1901"/>
        <v/>
      </c>
    </row>
    <row r="4092" spans="2:54" x14ac:dyDescent="0.15">
      <c r="B4092" s="347"/>
      <c r="C4092" s="347"/>
      <c r="D4092" s="347"/>
      <c r="E4092" s="347"/>
      <c r="F4092" s="347"/>
      <c r="G4092" s="347"/>
      <c r="H4092" s="347"/>
      <c r="I4092" s="347"/>
      <c r="J4092" s="347"/>
      <c r="K4092" s="347"/>
      <c r="N4092" s="323" t="str">
        <f t="shared" si="1902"/>
        <v/>
      </c>
      <c r="O4092" s="323" t="str">
        <f t="shared" si="1903"/>
        <v/>
      </c>
      <c r="P4092" s="323" t="str">
        <f t="shared" si="1904"/>
        <v/>
      </c>
      <c r="R4092" s="323" t="str">
        <f t="shared" si="1905"/>
        <v/>
      </c>
      <c r="X4092" s="322" t="str">
        <f t="shared" si="1880"/>
        <v/>
      </c>
      <c r="Y4092" s="322" t="str">
        <f t="shared" si="1881"/>
        <v/>
      </c>
      <c r="Z4092" s="322" t="str">
        <f t="shared" si="1882"/>
        <v/>
      </c>
      <c r="AA4092" s="322" t="str">
        <f t="shared" si="1883"/>
        <v/>
      </c>
      <c r="AB4092" s="322" t="str">
        <f t="shared" si="1884"/>
        <v/>
      </c>
      <c r="AC4092" s="322" t="str">
        <f t="shared" si="1885"/>
        <v/>
      </c>
      <c r="AD4092" s="322" t="str">
        <f t="shared" si="1886"/>
        <v/>
      </c>
      <c r="AE4092" s="322" t="str">
        <f t="shared" si="1887"/>
        <v/>
      </c>
      <c r="AF4092" s="322" t="str">
        <f t="shared" si="1888"/>
        <v/>
      </c>
      <c r="AG4092" s="322" t="str">
        <f t="shared" si="1889"/>
        <v/>
      </c>
      <c r="AI4092">
        <f t="shared" si="1890"/>
        <v>0</v>
      </c>
      <c r="AJ4092">
        <f t="shared" si="1891"/>
        <v>0</v>
      </c>
      <c r="AK4092">
        <f t="shared" si="1892"/>
        <v>0</v>
      </c>
      <c r="AL4092">
        <f t="shared" si="1893"/>
        <v>0</v>
      </c>
      <c r="AM4092">
        <f t="shared" si="1894"/>
        <v>0</v>
      </c>
      <c r="AN4092">
        <f t="shared" si="1895"/>
        <v>0</v>
      </c>
      <c r="AO4092">
        <f t="shared" si="1896"/>
        <v>0</v>
      </c>
      <c r="AP4092">
        <f t="shared" si="1897"/>
        <v>0</v>
      </c>
      <c r="AQ4092">
        <f t="shared" si="1898"/>
        <v>0</v>
      </c>
      <c r="AR4092">
        <f t="shared" si="1899"/>
        <v>0</v>
      </c>
      <c r="AT4092">
        <f t="shared" si="1878"/>
        <v>0</v>
      </c>
      <c r="AU4092">
        <f t="shared" si="1879"/>
        <v>0</v>
      </c>
      <c r="AZ4092">
        <f t="shared" si="1900"/>
        <v>0</v>
      </c>
      <c r="BA4092" t="str">
        <f t="shared" si="1877"/>
        <v/>
      </c>
      <c r="BB4092" t="str">
        <f t="shared" si="1901"/>
        <v/>
      </c>
    </row>
    <row r="4093" spans="2:54" x14ac:dyDescent="0.15">
      <c r="B4093" s="347"/>
      <c r="C4093" s="347"/>
      <c r="D4093" s="347"/>
      <c r="E4093" s="347"/>
      <c r="F4093" s="347"/>
      <c r="G4093" s="347"/>
      <c r="H4093" s="347"/>
      <c r="I4093" s="347"/>
      <c r="J4093" s="347"/>
      <c r="K4093" s="347"/>
      <c r="N4093" s="323" t="str">
        <f t="shared" si="1902"/>
        <v/>
      </c>
      <c r="O4093" s="323" t="str">
        <f t="shared" si="1903"/>
        <v/>
      </c>
      <c r="P4093" s="323" t="str">
        <f t="shared" si="1904"/>
        <v/>
      </c>
      <c r="R4093" s="323" t="str">
        <f t="shared" si="1905"/>
        <v/>
      </c>
      <c r="X4093" s="322" t="str">
        <f t="shared" si="1880"/>
        <v/>
      </c>
      <c r="Y4093" s="322" t="str">
        <f t="shared" si="1881"/>
        <v/>
      </c>
      <c r="Z4093" s="322" t="str">
        <f t="shared" si="1882"/>
        <v/>
      </c>
      <c r="AA4093" s="322" t="str">
        <f t="shared" si="1883"/>
        <v/>
      </c>
      <c r="AB4093" s="322" t="str">
        <f t="shared" si="1884"/>
        <v/>
      </c>
      <c r="AC4093" s="322" t="str">
        <f t="shared" si="1885"/>
        <v/>
      </c>
      <c r="AD4093" s="322" t="str">
        <f t="shared" si="1886"/>
        <v/>
      </c>
      <c r="AE4093" s="322" t="str">
        <f t="shared" si="1887"/>
        <v/>
      </c>
      <c r="AF4093" s="322" t="str">
        <f t="shared" si="1888"/>
        <v/>
      </c>
      <c r="AG4093" s="322" t="str">
        <f t="shared" si="1889"/>
        <v/>
      </c>
      <c r="AI4093">
        <f t="shared" si="1890"/>
        <v>0</v>
      </c>
      <c r="AJ4093">
        <f t="shared" si="1891"/>
        <v>0</v>
      </c>
      <c r="AK4093">
        <f t="shared" si="1892"/>
        <v>0</v>
      </c>
      <c r="AL4093">
        <f t="shared" si="1893"/>
        <v>0</v>
      </c>
      <c r="AM4093">
        <f t="shared" si="1894"/>
        <v>0</v>
      </c>
      <c r="AN4093">
        <f t="shared" si="1895"/>
        <v>0</v>
      </c>
      <c r="AO4093">
        <f t="shared" si="1896"/>
        <v>0</v>
      </c>
      <c r="AP4093">
        <f t="shared" si="1897"/>
        <v>0</v>
      </c>
      <c r="AQ4093">
        <f t="shared" si="1898"/>
        <v>0</v>
      </c>
      <c r="AR4093">
        <f t="shared" si="1899"/>
        <v>0</v>
      </c>
      <c r="AT4093">
        <f t="shared" si="1878"/>
        <v>0</v>
      </c>
      <c r="AU4093">
        <f t="shared" si="1879"/>
        <v>0</v>
      </c>
      <c r="AZ4093">
        <f t="shared" si="1900"/>
        <v>0</v>
      </c>
      <c r="BA4093" t="str">
        <f t="shared" si="1877"/>
        <v/>
      </c>
      <c r="BB4093" t="str">
        <f t="shared" si="1901"/>
        <v/>
      </c>
    </row>
    <row r="4094" spans="2:54" x14ac:dyDescent="0.15">
      <c r="B4094" s="347"/>
      <c r="C4094" s="347"/>
      <c r="D4094" s="347"/>
      <c r="E4094" s="347"/>
      <c r="F4094" s="347"/>
      <c r="G4094" s="347"/>
      <c r="H4094" s="347"/>
      <c r="I4094" s="347"/>
      <c r="J4094" s="347"/>
      <c r="K4094" s="347"/>
      <c r="N4094" s="323" t="str">
        <f t="shared" si="1902"/>
        <v/>
      </c>
      <c r="O4094" s="323" t="str">
        <f t="shared" si="1903"/>
        <v/>
      </c>
      <c r="P4094" s="323" t="str">
        <f t="shared" si="1904"/>
        <v/>
      </c>
      <c r="R4094" s="323" t="str">
        <f t="shared" si="1905"/>
        <v/>
      </c>
      <c r="X4094" s="322" t="str">
        <f t="shared" si="1880"/>
        <v/>
      </c>
      <c r="Y4094" s="322" t="str">
        <f t="shared" si="1881"/>
        <v/>
      </c>
      <c r="Z4094" s="322" t="str">
        <f t="shared" si="1882"/>
        <v/>
      </c>
      <c r="AA4094" s="322" t="str">
        <f t="shared" si="1883"/>
        <v/>
      </c>
      <c r="AB4094" s="322" t="str">
        <f t="shared" si="1884"/>
        <v/>
      </c>
      <c r="AC4094" s="322" t="str">
        <f t="shared" si="1885"/>
        <v/>
      </c>
      <c r="AD4094" s="322" t="str">
        <f t="shared" si="1886"/>
        <v/>
      </c>
      <c r="AE4094" s="322" t="str">
        <f t="shared" si="1887"/>
        <v/>
      </c>
      <c r="AF4094" s="322" t="str">
        <f t="shared" si="1888"/>
        <v/>
      </c>
      <c r="AG4094" s="322" t="str">
        <f t="shared" si="1889"/>
        <v/>
      </c>
      <c r="AI4094">
        <f t="shared" si="1890"/>
        <v>0</v>
      </c>
      <c r="AJ4094">
        <f t="shared" si="1891"/>
        <v>0</v>
      </c>
      <c r="AK4094">
        <f t="shared" si="1892"/>
        <v>0</v>
      </c>
      <c r="AL4094">
        <f t="shared" si="1893"/>
        <v>0</v>
      </c>
      <c r="AM4094">
        <f t="shared" si="1894"/>
        <v>0</v>
      </c>
      <c r="AN4094">
        <f t="shared" si="1895"/>
        <v>0</v>
      </c>
      <c r="AO4094">
        <f t="shared" si="1896"/>
        <v>0</v>
      </c>
      <c r="AP4094">
        <f t="shared" si="1897"/>
        <v>0</v>
      </c>
      <c r="AQ4094">
        <f t="shared" si="1898"/>
        <v>0</v>
      </c>
      <c r="AR4094">
        <f t="shared" si="1899"/>
        <v>0</v>
      </c>
      <c r="AT4094">
        <f t="shared" si="1878"/>
        <v>0</v>
      </c>
      <c r="AU4094">
        <f t="shared" si="1879"/>
        <v>0</v>
      </c>
      <c r="AZ4094">
        <f t="shared" si="1900"/>
        <v>0</v>
      </c>
      <c r="BA4094" t="str">
        <f t="shared" si="1877"/>
        <v/>
      </c>
      <c r="BB4094" t="str">
        <f t="shared" si="1901"/>
        <v/>
      </c>
    </row>
    <row r="4095" spans="2:54" x14ac:dyDescent="0.15">
      <c r="B4095" s="347"/>
      <c r="C4095" s="347"/>
      <c r="D4095" s="347"/>
      <c r="E4095" s="347"/>
      <c r="F4095" s="347"/>
      <c r="G4095" s="347"/>
      <c r="H4095" s="347"/>
      <c r="I4095" s="347"/>
      <c r="J4095" s="347"/>
      <c r="K4095" s="347"/>
      <c r="N4095" s="323" t="str">
        <f t="shared" si="1902"/>
        <v/>
      </c>
      <c r="O4095" s="323" t="str">
        <f t="shared" si="1903"/>
        <v/>
      </c>
      <c r="P4095" s="323" t="str">
        <f t="shared" si="1904"/>
        <v/>
      </c>
      <c r="R4095" s="323" t="str">
        <f t="shared" si="1905"/>
        <v/>
      </c>
      <c r="X4095" s="322" t="str">
        <f t="shared" si="1880"/>
        <v/>
      </c>
      <c r="Y4095" s="322" t="str">
        <f t="shared" si="1881"/>
        <v/>
      </c>
      <c r="Z4095" s="322" t="str">
        <f t="shared" si="1882"/>
        <v/>
      </c>
      <c r="AA4095" s="322" t="str">
        <f t="shared" si="1883"/>
        <v/>
      </c>
      <c r="AB4095" s="322" t="str">
        <f t="shared" si="1884"/>
        <v/>
      </c>
      <c r="AC4095" s="322" t="str">
        <f t="shared" si="1885"/>
        <v/>
      </c>
      <c r="AD4095" s="322" t="str">
        <f t="shared" si="1886"/>
        <v/>
      </c>
      <c r="AE4095" s="322" t="str">
        <f t="shared" si="1887"/>
        <v/>
      </c>
      <c r="AF4095" s="322" t="str">
        <f t="shared" si="1888"/>
        <v/>
      </c>
      <c r="AG4095" s="322" t="str">
        <f t="shared" si="1889"/>
        <v/>
      </c>
      <c r="AI4095">
        <f t="shared" si="1890"/>
        <v>0</v>
      </c>
      <c r="AJ4095">
        <f t="shared" si="1891"/>
        <v>0</v>
      </c>
      <c r="AK4095">
        <f t="shared" si="1892"/>
        <v>0</v>
      </c>
      <c r="AL4095">
        <f t="shared" si="1893"/>
        <v>0</v>
      </c>
      <c r="AM4095">
        <f t="shared" si="1894"/>
        <v>0</v>
      </c>
      <c r="AN4095">
        <f t="shared" si="1895"/>
        <v>0</v>
      </c>
      <c r="AO4095">
        <f t="shared" si="1896"/>
        <v>0</v>
      </c>
      <c r="AP4095">
        <f t="shared" si="1897"/>
        <v>0</v>
      </c>
      <c r="AQ4095">
        <f t="shared" si="1898"/>
        <v>0</v>
      </c>
      <c r="AR4095">
        <f t="shared" si="1899"/>
        <v>0</v>
      </c>
      <c r="AT4095">
        <f t="shared" si="1878"/>
        <v>0</v>
      </c>
      <c r="AU4095">
        <f t="shared" si="1879"/>
        <v>0</v>
      </c>
      <c r="AZ4095">
        <f t="shared" si="1900"/>
        <v>0</v>
      </c>
      <c r="BA4095" t="str">
        <f t="shared" si="1877"/>
        <v/>
      </c>
      <c r="BB4095" t="str">
        <f t="shared" si="1901"/>
        <v/>
      </c>
    </row>
    <row r="4096" spans="2:54" x14ac:dyDescent="0.15">
      <c r="B4096" s="347"/>
      <c r="C4096" s="347"/>
      <c r="D4096" s="347"/>
      <c r="E4096" s="347"/>
      <c r="F4096" s="347"/>
      <c r="G4096" s="347"/>
      <c r="H4096" s="347"/>
      <c r="I4096" s="347"/>
      <c r="J4096" s="347"/>
      <c r="K4096" s="347"/>
      <c r="N4096" s="323" t="str">
        <f t="shared" si="1902"/>
        <v/>
      </c>
      <c r="O4096" s="323" t="str">
        <f t="shared" si="1903"/>
        <v/>
      </c>
      <c r="P4096" s="323" t="str">
        <f t="shared" si="1904"/>
        <v/>
      </c>
      <c r="R4096" s="323" t="str">
        <f t="shared" si="1905"/>
        <v/>
      </c>
      <c r="X4096" s="322" t="str">
        <f t="shared" si="1880"/>
        <v/>
      </c>
      <c r="Y4096" s="322" t="str">
        <f t="shared" si="1881"/>
        <v/>
      </c>
      <c r="Z4096" s="322" t="str">
        <f t="shared" si="1882"/>
        <v/>
      </c>
      <c r="AA4096" s="322" t="str">
        <f t="shared" si="1883"/>
        <v/>
      </c>
      <c r="AB4096" s="322" t="str">
        <f t="shared" si="1884"/>
        <v/>
      </c>
      <c r="AC4096" s="322" t="str">
        <f t="shared" si="1885"/>
        <v/>
      </c>
      <c r="AD4096" s="322" t="str">
        <f t="shared" si="1886"/>
        <v/>
      </c>
      <c r="AE4096" s="322" t="str">
        <f t="shared" si="1887"/>
        <v/>
      </c>
      <c r="AF4096" s="322" t="str">
        <f t="shared" si="1888"/>
        <v/>
      </c>
      <c r="AG4096" s="322" t="str">
        <f t="shared" si="1889"/>
        <v/>
      </c>
      <c r="AI4096">
        <f t="shared" si="1890"/>
        <v>0</v>
      </c>
      <c r="AJ4096">
        <f t="shared" si="1891"/>
        <v>0</v>
      </c>
      <c r="AK4096">
        <f t="shared" si="1892"/>
        <v>0</v>
      </c>
      <c r="AL4096">
        <f t="shared" si="1893"/>
        <v>0</v>
      </c>
      <c r="AM4096">
        <f t="shared" si="1894"/>
        <v>0</v>
      </c>
      <c r="AN4096">
        <f t="shared" si="1895"/>
        <v>0</v>
      </c>
      <c r="AO4096">
        <f t="shared" si="1896"/>
        <v>0</v>
      </c>
      <c r="AP4096">
        <f t="shared" si="1897"/>
        <v>0</v>
      </c>
      <c r="AQ4096">
        <f t="shared" si="1898"/>
        <v>0</v>
      </c>
      <c r="AR4096">
        <f t="shared" si="1899"/>
        <v>0</v>
      </c>
      <c r="AT4096">
        <f t="shared" si="1878"/>
        <v>0</v>
      </c>
      <c r="AU4096">
        <f t="shared" si="1879"/>
        <v>0</v>
      </c>
      <c r="AZ4096">
        <f t="shared" si="1900"/>
        <v>0</v>
      </c>
      <c r="BA4096" t="str">
        <f t="shared" si="1877"/>
        <v/>
      </c>
      <c r="BB4096" t="str">
        <f t="shared" si="1901"/>
        <v/>
      </c>
    </row>
    <row r="4097" spans="2:54" x14ac:dyDescent="0.15">
      <c r="B4097" s="347"/>
      <c r="C4097" s="347"/>
      <c r="D4097" s="347"/>
      <c r="E4097" s="347"/>
      <c r="F4097" s="347"/>
      <c r="G4097" s="347"/>
      <c r="H4097" s="347"/>
      <c r="I4097" s="347"/>
      <c r="J4097" s="347"/>
      <c r="K4097" s="347"/>
      <c r="N4097" s="323" t="str">
        <f t="shared" si="1902"/>
        <v/>
      </c>
      <c r="O4097" s="323" t="str">
        <f t="shared" si="1903"/>
        <v/>
      </c>
      <c r="P4097" s="323" t="str">
        <f t="shared" si="1904"/>
        <v/>
      </c>
      <c r="R4097" s="323" t="str">
        <f t="shared" si="1905"/>
        <v/>
      </c>
      <c r="X4097" s="322" t="str">
        <f t="shared" si="1880"/>
        <v/>
      </c>
      <c r="Y4097" s="322" t="str">
        <f t="shared" si="1881"/>
        <v/>
      </c>
      <c r="Z4097" s="322" t="str">
        <f t="shared" si="1882"/>
        <v/>
      </c>
      <c r="AA4097" s="322" t="str">
        <f t="shared" si="1883"/>
        <v/>
      </c>
      <c r="AB4097" s="322" t="str">
        <f t="shared" si="1884"/>
        <v/>
      </c>
      <c r="AC4097" s="322" t="str">
        <f t="shared" si="1885"/>
        <v/>
      </c>
      <c r="AD4097" s="322" t="str">
        <f t="shared" si="1886"/>
        <v/>
      </c>
      <c r="AE4097" s="322" t="str">
        <f t="shared" si="1887"/>
        <v/>
      </c>
      <c r="AF4097" s="322" t="str">
        <f t="shared" si="1888"/>
        <v/>
      </c>
      <c r="AG4097" s="322" t="str">
        <f t="shared" si="1889"/>
        <v/>
      </c>
      <c r="AI4097">
        <f t="shared" si="1890"/>
        <v>0</v>
      </c>
      <c r="AJ4097">
        <f t="shared" si="1891"/>
        <v>0</v>
      </c>
      <c r="AK4097">
        <f t="shared" si="1892"/>
        <v>0</v>
      </c>
      <c r="AL4097">
        <f t="shared" si="1893"/>
        <v>0</v>
      </c>
      <c r="AM4097">
        <f t="shared" si="1894"/>
        <v>0</v>
      </c>
      <c r="AN4097">
        <f t="shared" si="1895"/>
        <v>0</v>
      </c>
      <c r="AO4097">
        <f t="shared" si="1896"/>
        <v>0</v>
      </c>
      <c r="AP4097">
        <f t="shared" si="1897"/>
        <v>0</v>
      </c>
      <c r="AQ4097">
        <f t="shared" si="1898"/>
        <v>0</v>
      </c>
      <c r="AR4097">
        <f t="shared" si="1899"/>
        <v>0</v>
      </c>
      <c r="AT4097">
        <f t="shared" si="1878"/>
        <v>0</v>
      </c>
      <c r="AU4097">
        <f t="shared" si="1879"/>
        <v>0</v>
      </c>
      <c r="AZ4097">
        <f t="shared" si="1900"/>
        <v>0</v>
      </c>
      <c r="BA4097" t="str">
        <f t="shared" si="1877"/>
        <v/>
      </c>
      <c r="BB4097" t="str">
        <f t="shared" si="1901"/>
        <v/>
      </c>
    </row>
    <row r="4098" spans="2:54" x14ac:dyDescent="0.15">
      <c r="B4098" s="347"/>
      <c r="C4098" s="347"/>
      <c r="D4098" s="347"/>
      <c r="E4098" s="347"/>
      <c r="F4098" s="347"/>
      <c r="G4098" s="347"/>
      <c r="H4098" s="347"/>
      <c r="I4098" s="347"/>
      <c r="J4098" s="347"/>
      <c r="K4098" s="347"/>
      <c r="N4098" s="323" t="str">
        <f t="shared" si="1902"/>
        <v/>
      </c>
      <c r="O4098" s="323" t="str">
        <f t="shared" si="1903"/>
        <v/>
      </c>
      <c r="P4098" s="323" t="str">
        <f t="shared" si="1904"/>
        <v/>
      </c>
      <c r="R4098" s="323" t="str">
        <f t="shared" si="1905"/>
        <v/>
      </c>
      <c r="X4098" s="322" t="str">
        <f t="shared" si="1880"/>
        <v/>
      </c>
      <c r="Y4098" s="322" t="str">
        <f t="shared" si="1881"/>
        <v/>
      </c>
      <c r="Z4098" s="322" t="str">
        <f t="shared" si="1882"/>
        <v/>
      </c>
      <c r="AA4098" s="322" t="str">
        <f t="shared" si="1883"/>
        <v/>
      </c>
      <c r="AB4098" s="322" t="str">
        <f t="shared" si="1884"/>
        <v/>
      </c>
      <c r="AC4098" s="322" t="str">
        <f t="shared" si="1885"/>
        <v/>
      </c>
      <c r="AD4098" s="322" t="str">
        <f t="shared" si="1886"/>
        <v/>
      </c>
      <c r="AE4098" s="322" t="str">
        <f t="shared" si="1887"/>
        <v/>
      </c>
      <c r="AF4098" s="322" t="str">
        <f t="shared" si="1888"/>
        <v/>
      </c>
      <c r="AG4098" s="322" t="str">
        <f t="shared" si="1889"/>
        <v/>
      </c>
      <c r="AI4098">
        <f t="shared" si="1890"/>
        <v>0</v>
      </c>
      <c r="AJ4098">
        <f t="shared" si="1891"/>
        <v>0</v>
      </c>
      <c r="AK4098">
        <f t="shared" si="1892"/>
        <v>0</v>
      </c>
      <c r="AL4098">
        <f t="shared" si="1893"/>
        <v>0</v>
      </c>
      <c r="AM4098">
        <f t="shared" si="1894"/>
        <v>0</v>
      </c>
      <c r="AN4098">
        <f t="shared" si="1895"/>
        <v>0</v>
      </c>
      <c r="AO4098">
        <f t="shared" si="1896"/>
        <v>0</v>
      </c>
      <c r="AP4098">
        <f t="shared" si="1897"/>
        <v>0</v>
      </c>
      <c r="AQ4098">
        <f t="shared" si="1898"/>
        <v>0</v>
      </c>
      <c r="AR4098">
        <f t="shared" si="1899"/>
        <v>0</v>
      </c>
      <c r="AT4098">
        <f t="shared" si="1878"/>
        <v>0</v>
      </c>
      <c r="AU4098">
        <f t="shared" si="1879"/>
        <v>0</v>
      </c>
      <c r="AZ4098">
        <f t="shared" si="1900"/>
        <v>0</v>
      </c>
      <c r="BA4098" t="str">
        <f t="shared" si="1877"/>
        <v/>
      </c>
      <c r="BB4098" t="str">
        <f t="shared" si="1901"/>
        <v/>
      </c>
    </row>
    <row r="4099" spans="2:54" x14ac:dyDescent="0.15">
      <c r="B4099" s="347"/>
      <c r="C4099" s="347"/>
      <c r="D4099" s="347"/>
      <c r="E4099" s="347"/>
      <c r="F4099" s="347"/>
      <c r="G4099" s="347"/>
      <c r="H4099" s="347"/>
      <c r="I4099" s="347"/>
      <c r="J4099" s="347"/>
      <c r="K4099" s="347"/>
      <c r="N4099" s="323" t="str">
        <f t="shared" si="1902"/>
        <v/>
      </c>
      <c r="O4099" s="323" t="str">
        <f t="shared" si="1903"/>
        <v/>
      </c>
      <c r="P4099" s="323" t="str">
        <f t="shared" si="1904"/>
        <v/>
      </c>
      <c r="R4099" s="323" t="str">
        <f t="shared" si="1905"/>
        <v/>
      </c>
      <c r="X4099" s="322" t="str">
        <f t="shared" si="1880"/>
        <v/>
      </c>
      <c r="Y4099" s="322" t="str">
        <f t="shared" si="1881"/>
        <v/>
      </c>
      <c r="Z4099" s="322" t="str">
        <f t="shared" si="1882"/>
        <v/>
      </c>
      <c r="AA4099" s="322" t="str">
        <f t="shared" si="1883"/>
        <v/>
      </c>
      <c r="AB4099" s="322" t="str">
        <f t="shared" si="1884"/>
        <v/>
      </c>
      <c r="AC4099" s="322" t="str">
        <f t="shared" si="1885"/>
        <v/>
      </c>
      <c r="AD4099" s="322" t="str">
        <f t="shared" si="1886"/>
        <v/>
      </c>
      <c r="AE4099" s="322" t="str">
        <f t="shared" si="1887"/>
        <v/>
      </c>
      <c r="AF4099" s="322" t="str">
        <f t="shared" si="1888"/>
        <v/>
      </c>
      <c r="AG4099" s="322" t="str">
        <f t="shared" si="1889"/>
        <v/>
      </c>
      <c r="AI4099">
        <f t="shared" si="1890"/>
        <v>0</v>
      </c>
      <c r="AJ4099">
        <f t="shared" si="1891"/>
        <v>0</v>
      </c>
      <c r="AK4099">
        <f t="shared" si="1892"/>
        <v>0</v>
      </c>
      <c r="AL4099">
        <f t="shared" si="1893"/>
        <v>0</v>
      </c>
      <c r="AM4099">
        <f t="shared" si="1894"/>
        <v>0</v>
      </c>
      <c r="AN4099">
        <f t="shared" si="1895"/>
        <v>0</v>
      </c>
      <c r="AO4099">
        <f t="shared" si="1896"/>
        <v>0</v>
      </c>
      <c r="AP4099">
        <f t="shared" si="1897"/>
        <v>0</v>
      </c>
      <c r="AQ4099">
        <f t="shared" si="1898"/>
        <v>0</v>
      </c>
      <c r="AR4099">
        <f t="shared" si="1899"/>
        <v>0</v>
      </c>
      <c r="AT4099">
        <f t="shared" si="1878"/>
        <v>0</v>
      </c>
      <c r="AU4099">
        <f t="shared" si="1879"/>
        <v>0</v>
      </c>
      <c r="AZ4099">
        <f t="shared" si="1900"/>
        <v>0</v>
      </c>
      <c r="BA4099" t="str">
        <f t="shared" si="1877"/>
        <v/>
      </c>
      <c r="BB4099" t="str">
        <f t="shared" si="1901"/>
        <v/>
      </c>
    </row>
    <row r="4100" spans="2:54" x14ac:dyDescent="0.15">
      <c r="B4100" s="347"/>
      <c r="C4100" s="347"/>
      <c r="D4100" s="347"/>
      <c r="E4100" s="347"/>
      <c r="F4100" s="347"/>
      <c r="G4100" s="347"/>
      <c r="H4100" s="347"/>
      <c r="I4100" s="347"/>
      <c r="J4100" s="347"/>
      <c r="K4100" s="347"/>
      <c r="N4100" s="323" t="str">
        <f t="shared" si="1902"/>
        <v/>
      </c>
      <c r="O4100" s="323" t="str">
        <f t="shared" si="1903"/>
        <v/>
      </c>
      <c r="P4100" s="323" t="str">
        <f t="shared" si="1904"/>
        <v/>
      </c>
      <c r="R4100" s="323" t="str">
        <f t="shared" si="1905"/>
        <v/>
      </c>
      <c r="X4100" s="322" t="str">
        <f t="shared" si="1880"/>
        <v/>
      </c>
      <c r="Y4100" s="322" t="str">
        <f t="shared" si="1881"/>
        <v/>
      </c>
      <c r="Z4100" s="322" t="str">
        <f t="shared" si="1882"/>
        <v/>
      </c>
      <c r="AA4100" s="322" t="str">
        <f t="shared" si="1883"/>
        <v/>
      </c>
      <c r="AB4100" s="322" t="str">
        <f t="shared" si="1884"/>
        <v/>
      </c>
      <c r="AC4100" s="322" t="str">
        <f t="shared" si="1885"/>
        <v/>
      </c>
      <c r="AD4100" s="322" t="str">
        <f t="shared" si="1886"/>
        <v/>
      </c>
      <c r="AE4100" s="322" t="str">
        <f t="shared" si="1887"/>
        <v/>
      </c>
      <c r="AF4100" s="322" t="str">
        <f t="shared" si="1888"/>
        <v/>
      </c>
      <c r="AG4100" s="322" t="str">
        <f t="shared" si="1889"/>
        <v/>
      </c>
      <c r="AI4100">
        <f t="shared" si="1890"/>
        <v>0</v>
      </c>
      <c r="AJ4100">
        <f t="shared" si="1891"/>
        <v>0</v>
      </c>
      <c r="AK4100">
        <f t="shared" si="1892"/>
        <v>0</v>
      </c>
      <c r="AL4100">
        <f t="shared" si="1893"/>
        <v>0</v>
      </c>
      <c r="AM4100">
        <f t="shared" si="1894"/>
        <v>0</v>
      </c>
      <c r="AN4100">
        <f t="shared" si="1895"/>
        <v>0</v>
      </c>
      <c r="AO4100">
        <f t="shared" si="1896"/>
        <v>0</v>
      </c>
      <c r="AP4100">
        <f t="shared" si="1897"/>
        <v>0</v>
      </c>
      <c r="AQ4100">
        <f t="shared" si="1898"/>
        <v>0</v>
      </c>
      <c r="AR4100">
        <f t="shared" si="1899"/>
        <v>0</v>
      </c>
      <c r="AT4100">
        <f t="shared" si="1878"/>
        <v>0</v>
      </c>
      <c r="AU4100">
        <f t="shared" si="1879"/>
        <v>0</v>
      </c>
      <c r="AZ4100">
        <f t="shared" si="1900"/>
        <v>0</v>
      </c>
      <c r="BA4100" t="str">
        <f t="shared" si="1877"/>
        <v/>
      </c>
      <c r="BB4100" t="str">
        <f t="shared" si="1901"/>
        <v/>
      </c>
    </row>
    <row r="4101" spans="2:54" x14ac:dyDescent="0.15">
      <c r="B4101" s="347"/>
      <c r="C4101" s="347"/>
      <c r="D4101" s="347"/>
      <c r="E4101" s="347"/>
      <c r="F4101" s="347"/>
      <c r="G4101" s="347"/>
      <c r="H4101" s="347"/>
      <c r="I4101" s="347"/>
      <c r="J4101" s="347"/>
      <c r="K4101" s="347"/>
      <c r="N4101" s="323" t="str">
        <f t="shared" si="1902"/>
        <v/>
      </c>
      <c r="O4101" s="323" t="str">
        <f t="shared" si="1903"/>
        <v/>
      </c>
      <c r="P4101" s="323" t="str">
        <f t="shared" si="1904"/>
        <v/>
      </c>
      <c r="R4101" s="323" t="str">
        <f t="shared" si="1905"/>
        <v/>
      </c>
      <c r="X4101" s="322" t="str">
        <f t="shared" si="1880"/>
        <v/>
      </c>
      <c r="Y4101" s="322" t="str">
        <f t="shared" si="1881"/>
        <v/>
      </c>
      <c r="Z4101" s="322" t="str">
        <f t="shared" si="1882"/>
        <v/>
      </c>
      <c r="AA4101" s="322" t="str">
        <f t="shared" si="1883"/>
        <v/>
      </c>
      <c r="AB4101" s="322" t="str">
        <f t="shared" si="1884"/>
        <v/>
      </c>
      <c r="AC4101" s="322" t="str">
        <f t="shared" si="1885"/>
        <v/>
      </c>
      <c r="AD4101" s="322" t="str">
        <f t="shared" si="1886"/>
        <v/>
      </c>
      <c r="AE4101" s="322" t="str">
        <f t="shared" si="1887"/>
        <v/>
      </c>
      <c r="AF4101" s="322" t="str">
        <f t="shared" si="1888"/>
        <v/>
      </c>
      <c r="AG4101" s="322" t="str">
        <f t="shared" si="1889"/>
        <v/>
      </c>
      <c r="AI4101">
        <f t="shared" si="1890"/>
        <v>0</v>
      </c>
      <c r="AJ4101">
        <f t="shared" si="1891"/>
        <v>0</v>
      </c>
      <c r="AK4101">
        <f t="shared" si="1892"/>
        <v>0</v>
      </c>
      <c r="AL4101">
        <f t="shared" si="1893"/>
        <v>0</v>
      </c>
      <c r="AM4101">
        <f t="shared" si="1894"/>
        <v>0</v>
      </c>
      <c r="AN4101">
        <f t="shared" si="1895"/>
        <v>0</v>
      </c>
      <c r="AO4101">
        <f t="shared" si="1896"/>
        <v>0</v>
      </c>
      <c r="AP4101">
        <f t="shared" si="1897"/>
        <v>0</v>
      </c>
      <c r="AQ4101">
        <f t="shared" si="1898"/>
        <v>0</v>
      </c>
      <c r="AR4101">
        <f t="shared" si="1899"/>
        <v>0</v>
      </c>
      <c r="AT4101">
        <f t="shared" si="1878"/>
        <v>0</v>
      </c>
      <c r="AU4101">
        <f t="shared" si="1879"/>
        <v>0</v>
      </c>
      <c r="AZ4101">
        <f t="shared" si="1900"/>
        <v>0</v>
      </c>
      <c r="BA4101" t="str">
        <f t="shared" si="1877"/>
        <v/>
      </c>
      <c r="BB4101" t="str">
        <f t="shared" si="1901"/>
        <v/>
      </c>
    </row>
    <row r="4102" spans="2:54" x14ac:dyDescent="0.15">
      <c r="B4102" s="347"/>
      <c r="C4102" s="347"/>
      <c r="D4102" s="347"/>
      <c r="E4102" s="347"/>
      <c r="F4102" s="347"/>
      <c r="G4102" s="347"/>
      <c r="H4102" s="347"/>
      <c r="I4102" s="347"/>
      <c r="J4102" s="347"/>
      <c r="K4102" s="347"/>
      <c r="N4102" s="323" t="str">
        <f t="shared" si="1902"/>
        <v/>
      </c>
      <c r="O4102" s="323" t="str">
        <f t="shared" si="1903"/>
        <v/>
      </c>
      <c r="P4102" s="323" t="str">
        <f t="shared" si="1904"/>
        <v/>
      </c>
      <c r="R4102" s="323" t="str">
        <f t="shared" si="1905"/>
        <v/>
      </c>
      <c r="X4102" s="322" t="str">
        <f t="shared" si="1880"/>
        <v/>
      </c>
      <c r="Y4102" s="322" t="str">
        <f t="shared" si="1881"/>
        <v/>
      </c>
      <c r="Z4102" s="322" t="str">
        <f t="shared" si="1882"/>
        <v/>
      </c>
      <c r="AA4102" s="322" t="str">
        <f t="shared" si="1883"/>
        <v/>
      </c>
      <c r="AB4102" s="322" t="str">
        <f t="shared" si="1884"/>
        <v/>
      </c>
      <c r="AC4102" s="322" t="str">
        <f t="shared" si="1885"/>
        <v/>
      </c>
      <c r="AD4102" s="322" t="str">
        <f t="shared" si="1886"/>
        <v/>
      </c>
      <c r="AE4102" s="322" t="str">
        <f t="shared" si="1887"/>
        <v/>
      </c>
      <c r="AF4102" s="322" t="str">
        <f t="shared" si="1888"/>
        <v/>
      </c>
      <c r="AG4102" s="322" t="str">
        <f t="shared" si="1889"/>
        <v/>
      </c>
      <c r="AI4102">
        <f t="shared" si="1890"/>
        <v>0</v>
      </c>
      <c r="AJ4102">
        <f t="shared" si="1891"/>
        <v>0</v>
      </c>
      <c r="AK4102">
        <f t="shared" si="1892"/>
        <v>0</v>
      </c>
      <c r="AL4102">
        <f t="shared" si="1893"/>
        <v>0</v>
      </c>
      <c r="AM4102">
        <f t="shared" si="1894"/>
        <v>0</v>
      </c>
      <c r="AN4102">
        <f t="shared" si="1895"/>
        <v>0</v>
      </c>
      <c r="AO4102">
        <f t="shared" si="1896"/>
        <v>0</v>
      </c>
      <c r="AP4102">
        <f t="shared" si="1897"/>
        <v>0</v>
      </c>
      <c r="AQ4102">
        <f t="shared" si="1898"/>
        <v>0</v>
      </c>
      <c r="AR4102">
        <f t="shared" si="1899"/>
        <v>0</v>
      </c>
      <c r="AT4102">
        <f t="shared" si="1878"/>
        <v>0</v>
      </c>
      <c r="AU4102">
        <f t="shared" si="1879"/>
        <v>0</v>
      </c>
      <c r="AZ4102">
        <f t="shared" si="1900"/>
        <v>0</v>
      </c>
      <c r="BA4102" t="str">
        <f t="shared" si="1877"/>
        <v/>
      </c>
      <c r="BB4102" t="str">
        <f t="shared" si="1901"/>
        <v/>
      </c>
    </row>
    <row r="4103" spans="2:54" x14ac:dyDescent="0.15">
      <c r="B4103" s="347"/>
      <c r="C4103" s="347"/>
      <c r="D4103" s="347"/>
      <c r="E4103" s="347"/>
      <c r="F4103" s="347"/>
      <c r="G4103" s="347"/>
      <c r="H4103" s="347"/>
      <c r="I4103" s="347"/>
      <c r="J4103" s="347"/>
      <c r="K4103" s="347"/>
      <c r="N4103" s="323" t="str">
        <f t="shared" si="1902"/>
        <v/>
      </c>
      <c r="O4103" s="323" t="str">
        <f t="shared" si="1903"/>
        <v/>
      </c>
      <c r="P4103" s="323" t="str">
        <f t="shared" si="1904"/>
        <v/>
      </c>
      <c r="R4103" s="323" t="str">
        <f t="shared" si="1905"/>
        <v/>
      </c>
      <c r="X4103" s="322" t="str">
        <f t="shared" si="1880"/>
        <v/>
      </c>
      <c r="Y4103" s="322" t="str">
        <f t="shared" si="1881"/>
        <v/>
      </c>
      <c r="Z4103" s="322" t="str">
        <f t="shared" si="1882"/>
        <v/>
      </c>
      <c r="AA4103" s="322" t="str">
        <f t="shared" si="1883"/>
        <v/>
      </c>
      <c r="AB4103" s="322" t="str">
        <f t="shared" si="1884"/>
        <v/>
      </c>
      <c r="AC4103" s="322" t="str">
        <f t="shared" si="1885"/>
        <v/>
      </c>
      <c r="AD4103" s="322" t="str">
        <f t="shared" si="1886"/>
        <v/>
      </c>
      <c r="AE4103" s="322" t="str">
        <f t="shared" si="1887"/>
        <v/>
      </c>
      <c r="AF4103" s="322" t="str">
        <f t="shared" si="1888"/>
        <v/>
      </c>
      <c r="AG4103" s="322" t="str">
        <f t="shared" si="1889"/>
        <v/>
      </c>
      <c r="AI4103">
        <f t="shared" si="1890"/>
        <v>0</v>
      </c>
      <c r="AJ4103">
        <f t="shared" si="1891"/>
        <v>0</v>
      </c>
      <c r="AK4103">
        <f t="shared" si="1892"/>
        <v>0</v>
      </c>
      <c r="AL4103">
        <f t="shared" si="1893"/>
        <v>0</v>
      </c>
      <c r="AM4103">
        <f t="shared" si="1894"/>
        <v>0</v>
      </c>
      <c r="AN4103">
        <f t="shared" si="1895"/>
        <v>0</v>
      </c>
      <c r="AO4103">
        <f t="shared" si="1896"/>
        <v>0</v>
      </c>
      <c r="AP4103">
        <f t="shared" si="1897"/>
        <v>0</v>
      </c>
      <c r="AQ4103">
        <f t="shared" si="1898"/>
        <v>0</v>
      </c>
      <c r="AR4103">
        <f t="shared" si="1899"/>
        <v>0</v>
      </c>
      <c r="AT4103">
        <f t="shared" si="1878"/>
        <v>0</v>
      </c>
      <c r="AU4103">
        <f t="shared" si="1879"/>
        <v>0</v>
      </c>
      <c r="AZ4103">
        <f t="shared" si="1900"/>
        <v>0</v>
      </c>
      <c r="BA4103" t="str">
        <f t="shared" si="1877"/>
        <v/>
      </c>
      <c r="BB4103" t="str">
        <f t="shared" si="1901"/>
        <v/>
      </c>
    </row>
    <row r="4104" spans="2:54" x14ac:dyDescent="0.15">
      <c r="B4104" s="347"/>
      <c r="C4104" s="347"/>
      <c r="D4104" s="347"/>
      <c r="E4104" s="347"/>
      <c r="F4104" s="347"/>
      <c r="G4104" s="347"/>
      <c r="H4104" s="347"/>
      <c r="I4104" s="347"/>
      <c r="J4104" s="347"/>
      <c r="K4104" s="347"/>
      <c r="N4104" s="323" t="str">
        <f t="shared" si="1902"/>
        <v/>
      </c>
      <c r="O4104" s="323" t="str">
        <f t="shared" si="1903"/>
        <v/>
      </c>
      <c r="P4104" s="323" t="str">
        <f t="shared" si="1904"/>
        <v/>
      </c>
      <c r="R4104" s="323" t="str">
        <f t="shared" si="1905"/>
        <v/>
      </c>
      <c r="X4104" s="322" t="str">
        <f t="shared" si="1880"/>
        <v/>
      </c>
      <c r="Y4104" s="322" t="str">
        <f t="shared" si="1881"/>
        <v/>
      </c>
      <c r="Z4104" s="322" t="str">
        <f t="shared" si="1882"/>
        <v/>
      </c>
      <c r="AA4104" s="322" t="str">
        <f t="shared" si="1883"/>
        <v/>
      </c>
      <c r="AB4104" s="322" t="str">
        <f t="shared" si="1884"/>
        <v/>
      </c>
      <c r="AC4104" s="322" t="str">
        <f t="shared" si="1885"/>
        <v/>
      </c>
      <c r="AD4104" s="322" t="str">
        <f t="shared" si="1886"/>
        <v/>
      </c>
      <c r="AE4104" s="322" t="str">
        <f t="shared" si="1887"/>
        <v/>
      </c>
      <c r="AF4104" s="322" t="str">
        <f t="shared" si="1888"/>
        <v/>
      </c>
      <c r="AG4104" s="322" t="str">
        <f t="shared" si="1889"/>
        <v/>
      </c>
      <c r="AI4104">
        <f t="shared" si="1890"/>
        <v>0</v>
      </c>
      <c r="AJ4104">
        <f t="shared" si="1891"/>
        <v>0</v>
      </c>
      <c r="AK4104">
        <f t="shared" si="1892"/>
        <v>0</v>
      </c>
      <c r="AL4104">
        <f t="shared" si="1893"/>
        <v>0</v>
      </c>
      <c r="AM4104">
        <f t="shared" si="1894"/>
        <v>0</v>
      </c>
      <c r="AN4104">
        <f t="shared" si="1895"/>
        <v>0</v>
      </c>
      <c r="AO4104">
        <f t="shared" si="1896"/>
        <v>0</v>
      </c>
      <c r="AP4104">
        <f t="shared" si="1897"/>
        <v>0</v>
      </c>
      <c r="AQ4104">
        <f t="shared" si="1898"/>
        <v>0</v>
      </c>
      <c r="AR4104">
        <f t="shared" si="1899"/>
        <v>0</v>
      </c>
      <c r="AT4104">
        <f t="shared" si="1878"/>
        <v>0</v>
      </c>
      <c r="AU4104">
        <f t="shared" si="1879"/>
        <v>0</v>
      </c>
      <c r="AZ4104">
        <f t="shared" si="1900"/>
        <v>0</v>
      </c>
      <c r="BA4104" t="str">
        <f t="shared" si="1877"/>
        <v/>
      </c>
      <c r="BB4104" t="str">
        <f t="shared" si="1901"/>
        <v/>
      </c>
    </row>
    <row r="4105" spans="2:54" x14ac:dyDescent="0.15">
      <c r="B4105" s="347"/>
      <c r="C4105" s="347"/>
      <c r="D4105" s="347"/>
      <c r="E4105" s="347"/>
      <c r="F4105" s="347"/>
      <c r="G4105" s="347"/>
      <c r="H4105" s="347"/>
      <c r="I4105" s="347"/>
      <c r="J4105" s="347"/>
      <c r="K4105" s="347"/>
      <c r="N4105" s="323" t="str">
        <f t="shared" si="1902"/>
        <v/>
      </c>
      <c r="O4105" s="323" t="str">
        <f t="shared" si="1903"/>
        <v/>
      </c>
      <c r="P4105" s="323" t="str">
        <f t="shared" si="1904"/>
        <v/>
      </c>
      <c r="R4105" s="323" t="str">
        <f t="shared" si="1905"/>
        <v/>
      </c>
      <c r="X4105" s="322" t="str">
        <f t="shared" si="1880"/>
        <v/>
      </c>
      <c r="Y4105" s="322" t="str">
        <f t="shared" si="1881"/>
        <v/>
      </c>
      <c r="Z4105" s="322" t="str">
        <f t="shared" si="1882"/>
        <v/>
      </c>
      <c r="AA4105" s="322" t="str">
        <f t="shared" si="1883"/>
        <v/>
      </c>
      <c r="AB4105" s="322" t="str">
        <f t="shared" si="1884"/>
        <v/>
      </c>
      <c r="AC4105" s="322" t="str">
        <f t="shared" si="1885"/>
        <v/>
      </c>
      <c r="AD4105" s="322" t="str">
        <f t="shared" si="1886"/>
        <v/>
      </c>
      <c r="AE4105" s="322" t="str">
        <f t="shared" si="1887"/>
        <v/>
      </c>
      <c r="AF4105" s="322" t="str">
        <f t="shared" si="1888"/>
        <v/>
      </c>
      <c r="AG4105" s="322" t="str">
        <f t="shared" si="1889"/>
        <v/>
      </c>
      <c r="AI4105">
        <f t="shared" si="1890"/>
        <v>0</v>
      </c>
      <c r="AJ4105">
        <f t="shared" si="1891"/>
        <v>0</v>
      </c>
      <c r="AK4105">
        <f t="shared" si="1892"/>
        <v>0</v>
      </c>
      <c r="AL4105">
        <f t="shared" si="1893"/>
        <v>0</v>
      </c>
      <c r="AM4105">
        <f t="shared" si="1894"/>
        <v>0</v>
      </c>
      <c r="AN4105">
        <f t="shared" si="1895"/>
        <v>0</v>
      </c>
      <c r="AO4105">
        <f t="shared" si="1896"/>
        <v>0</v>
      </c>
      <c r="AP4105">
        <f t="shared" si="1897"/>
        <v>0</v>
      </c>
      <c r="AQ4105">
        <f t="shared" si="1898"/>
        <v>0</v>
      </c>
      <c r="AR4105">
        <f t="shared" si="1899"/>
        <v>0</v>
      </c>
      <c r="AT4105">
        <f t="shared" si="1878"/>
        <v>0</v>
      </c>
      <c r="AU4105">
        <f t="shared" si="1879"/>
        <v>0</v>
      </c>
      <c r="AZ4105">
        <f t="shared" si="1900"/>
        <v>0</v>
      </c>
      <c r="BA4105" t="str">
        <f t="shared" si="1877"/>
        <v/>
      </c>
      <c r="BB4105" t="str">
        <f t="shared" si="1901"/>
        <v/>
      </c>
    </row>
    <row r="4106" spans="2:54" x14ac:dyDescent="0.15">
      <c r="B4106" s="347"/>
      <c r="C4106" s="347"/>
      <c r="D4106" s="347"/>
      <c r="E4106" s="347"/>
      <c r="F4106" s="347"/>
      <c r="G4106" s="347"/>
      <c r="H4106" s="347"/>
      <c r="I4106" s="347"/>
      <c r="J4106" s="347"/>
      <c r="K4106" s="347"/>
      <c r="N4106" s="323" t="str">
        <f t="shared" si="1902"/>
        <v/>
      </c>
      <c r="O4106" s="323" t="str">
        <f t="shared" si="1903"/>
        <v/>
      </c>
      <c r="P4106" s="323" t="str">
        <f t="shared" si="1904"/>
        <v/>
      </c>
      <c r="R4106" s="323" t="str">
        <f t="shared" si="1905"/>
        <v/>
      </c>
      <c r="X4106" s="322" t="str">
        <f t="shared" si="1880"/>
        <v/>
      </c>
      <c r="Y4106" s="322" t="str">
        <f t="shared" si="1881"/>
        <v/>
      </c>
      <c r="Z4106" s="322" t="str">
        <f t="shared" si="1882"/>
        <v/>
      </c>
      <c r="AA4106" s="322" t="str">
        <f t="shared" si="1883"/>
        <v/>
      </c>
      <c r="AB4106" s="322" t="str">
        <f t="shared" si="1884"/>
        <v/>
      </c>
      <c r="AC4106" s="322" t="str">
        <f t="shared" si="1885"/>
        <v/>
      </c>
      <c r="AD4106" s="322" t="str">
        <f t="shared" si="1886"/>
        <v/>
      </c>
      <c r="AE4106" s="322" t="str">
        <f t="shared" si="1887"/>
        <v/>
      </c>
      <c r="AF4106" s="322" t="str">
        <f t="shared" si="1888"/>
        <v/>
      </c>
      <c r="AG4106" s="322" t="str">
        <f t="shared" si="1889"/>
        <v/>
      </c>
      <c r="AI4106">
        <f t="shared" si="1890"/>
        <v>0</v>
      </c>
      <c r="AJ4106">
        <f t="shared" si="1891"/>
        <v>0</v>
      </c>
      <c r="AK4106">
        <f t="shared" si="1892"/>
        <v>0</v>
      </c>
      <c r="AL4106">
        <f t="shared" si="1893"/>
        <v>0</v>
      </c>
      <c r="AM4106">
        <f t="shared" si="1894"/>
        <v>0</v>
      </c>
      <c r="AN4106">
        <f t="shared" si="1895"/>
        <v>0</v>
      </c>
      <c r="AO4106">
        <f t="shared" si="1896"/>
        <v>0</v>
      </c>
      <c r="AP4106">
        <f t="shared" si="1897"/>
        <v>0</v>
      </c>
      <c r="AQ4106">
        <f t="shared" si="1898"/>
        <v>0</v>
      </c>
      <c r="AR4106">
        <f t="shared" si="1899"/>
        <v>0</v>
      </c>
      <c r="AT4106">
        <f t="shared" si="1878"/>
        <v>0</v>
      </c>
      <c r="AU4106">
        <f t="shared" si="1879"/>
        <v>0</v>
      </c>
      <c r="AZ4106">
        <f t="shared" si="1900"/>
        <v>0</v>
      </c>
      <c r="BA4106" t="str">
        <f t="shared" si="1877"/>
        <v/>
      </c>
      <c r="BB4106" t="str">
        <f t="shared" si="1901"/>
        <v/>
      </c>
    </row>
    <row r="4107" spans="2:54" x14ac:dyDescent="0.15">
      <c r="B4107" s="347"/>
      <c r="C4107" s="347"/>
      <c r="D4107" s="347"/>
      <c r="E4107" s="347"/>
      <c r="F4107" s="347"/>
      <c r="G4107" s="347"/>
      <c r="H4107" s="347"/>
      <c r="I4107" s="347"/>
      <c r="J4107" s="347"/>
      <c r="K4107" s="347"/>
      <c r="N4107" s="323" t="str">
        <f t="shared" si="1902"/>
        <v/>
      </c>
      <c r="O4107" s="323" t="str">
        <f t="shared" si="1903"/>
        <v/>
      </c>
      <c r="P4107" s="323" t="str">
        <f t="shared" si="1904"/>
        <v/>
      </c>
      <c r="R4107" s="323" t="str">
        <f t="shared" si="1905"/>
        <v/>
      </c>
      <c r="X4107" s="322" t="str">
        <f t="shared" si="1880"/>
        <v/>
      </c>
      <c r="Y4107" s="322" t="str">
        <f t="shared" si="1881"/>
        <v/>
      </c>
      <c r="Z4107" s="322" t="str">
        <f t="shared" si="1882"/>
        <v/>
      </c>
      <c r="AA4107" s="322" t="str">
        <f t="shared" si="1883"/>
        <v/>
      </c>
      <c r="AB4107" s="322" t="str">
        <f t="shared" si="1884"/>
        <v/>
      </c>
      <c r="AC4107" s="322" t="str">
        <f t="shared" si="1885"/>
        <v/>
      </c>
      <c r="AD4107" s="322" t="str">
        <f t="shared" si="1886"/>
        <v/>
      </c>
      <c r="AE4107" s="322" t="str">
        <f t="shared" si="1887"/>
        <v/>
      </c>
      <c r="AF4107" s="322" t="str">
        <f t="shared" si="1888"/>
        <v/>
      </c>
      <c r="AG4107" s="322" t="str">
        <f t="shared" si="1889"/>
        <v/>
      </c>
      <c r="AI4107">
        <f t="shared" si="1890"/>
        <v>0</v>
      </c>
      <c r="AJ4107">
        <f t="shared" si="1891"/>
        <v>0</v>
      </c>
      <c r="AK4107">
        <f t="shared" si="1892"/>
        <v>0</v>
      </c>
      <c r="AL4107">
        <f t="shared" si="1893"/>
        <v>0</v>
      </c>
      <c r="AM4107">
        <f t="shared" si="1894"/>
        <v>0</v>
      </c>
      <c r="AN4107">
        <f t="shared" si="1895"/>
        <v>0</v>
      </c>
      <c r="AO4107">
        <f t="shared" si="1896"/>
        <v>0</v>
      </c>
      <c r="AP4107">
        <f t="shared" si="1897"/>
        <v>0</v>
      </c>
      <c r="AQ4107">
        <f t="shared" si="1898"/>
        <v>0</v>
      </c>
      <c r="AR4107">
        <f t="shared" si="1899"/>
        <v>0</v>
      </c>
      <c r="AT4107">
        <f t="shared" si="1878"/>
        <v>0</v>
      </c>
      <c r="AU4107">
        <f t="shared" si="1879"/>
        <v>0</v>
      </c>
      <c r="AZ4107">
        <f t="shared" si="1900"/>
        <v>0</v>
      </c>
      <c r="BA4107" t="str">
        <f t="shared" si="1877"/>
        <v/>
      </c>
      <c r="BB4107" t="str">
        <f t="shared" si="1901"/>
        <v/>
      </c>
    </row>
    <row r="4108" spans="2:54" x14ac:dyDescent="0.15">
      <c r="B4108" s="347"/>
      <c r="C4108" s="347"/>
      <c r="D4108" s="347"/>
      <c r="E4108" s="347"/>
      <c r="F4108" s="347"/>
      <c r="G4108" s="347"/>
      <c r="H4108" s="347"/>
      <c r="I4108" s="347"/>
      <c r="J4108" s="347"/>
      <c r="K4108" s="347"/>
      <c r="N4108" s="323" t="str">
        <f t="shared" si="1902"/>
        <v/>
      </c>
      <c r="O4108" s="323" t="str">
        <f t="shared" si="1903"/>
        <v/>
      </c>
      <c r="P4108" s="323" t="str">
        <f t="shared" si="1904"/>
        <v/>
      </c>
      <c r="R4108" s="323" t="str">
        <f t="shared" si="1905"/>
        <v/>
      </c>
      <c r="X4108" s="322" t="str">
        <f t="shared" si="1880"/>
        <v/>
      </c>
      <c r="Y4108" s="322" t="str">
        <f t="shared" si="1881"/>
        <v/>
      </c>
      <c r="Z4108" s="322" t="str">
        <f t="shared" si="1882"/>
        <v/>
      </c>
      <c r="AA4108" s="322" t="str">
        <f t="shared" si="1883"/>
        <v/>
      </c>
      <c r="AB4108" s="322" t="str">
        <f t="shared" si="1884"/>
        <v/>
      </c>
      <c r="AC4108" s="322" t="str">
        <f t="shared" si="1885"/>
        <v/>
      </c>
      <c r="AD4108" s="322" t="str">
        <f t="shared" si="1886"/>
        <v/>
      </c>
      <c r="AE4108" s="322" t="str">
        <f t="shared" si="1887"/>
        <v/>
      </c>
      <c r="AF4108" s="322" t="str">
        <f t="shared" si="1888"/>
        <v/>
      </c>
      <c r="AG4108" s="322" t="str">
        <f t="shared" si="1889"/>
        <v/>
      </c>
      <c r="AI4108">
        <f t="shared" si="1890"/>
        <v>0</v>
      </c>
      <c r="AJ4108">
        <f t="shared" si="1891"/>
        <v>0</v>
      </c>
      <c r="AK4108">
        <f t="shared" si="1892"/>
        <v>0</v>
      </c>
      <c r="AL4108">
        <f t="shared" si="1893"/>
        <v>0</v>
      </c>
      <c r="AM4108">
        <f t="shared" si="1894"/>
        <v>0</v>
      </c>
      <c r="AN4108">
        <f t="shared" si="1895"/>
        <v>0</v>
      </c>
      <c r="AO4108">
        <f t="shared" si="1896"/>
        <v>0</v>
      </c>
      <c r="AP4108">
        <f t="shared" si="1897"/>
        <v>0</v>
      </c>
      <c r="AQ4108">
        <f t="shared" si="1898"/>
        <v>0</v>
      </c>
      <c r="AR4108">
        <f t="shared" si="1899"/>
        <v>0</v>
      </c>
      <c r="AT4108">
        <f t="shared" si="1878"/>
        <v>0</v>
      </c>
      <c r="AU4108">
        <f t="shared" si="1879"/>
        <v>0</v>
      </c>
      <c r="AZ4108">
        <f t="shared" si="1900"/>
        <v>0</v>
      </c>
      <c r="BA4108" t="str">
        <f t="shared" si="1877"/>
        <v/>
      </c>
      <c r="BB4108" t="str">
        <f t="shared" si="1901"/>
        <v/>
      </c>
    </row>
    <row r="4109" spans="2:54" x14ac:dyDescent="0.15">
      <c r="B4109" s="347"/>
      <c r="C4109" s="347"/>
      <c r="D4109" s="347"/>
      <c r="E4109" s="347"/>
      <c r="F4109" s="347"/>
      <c r="G4109" s="347"/>
      <c r="H4109" s="347"/>
      <c r="I4109" s="347"/>
      <c r="J4109" s="347"/>
      <c r="K4109" s="347"/>
      <c r="N4109" s="323" t="str">
        <f t="shared" si="1902"/>
        <v/>
      </c>
      <c r="O4109" s="323" t="str">
        <f t="shared" si="1903"/>
        <v/>
      </c>
      <c r="P4109" s="323" t="str">
        <f t="shared" si="1904"/>
        <v/>
      </c>
      <c r="R4109" s="323" t="str">
        <f t="shared" si="1905"/>
        <v/>
      </c>
      <c r="X4109" s="322" t="str">
        <f t="shared" si="1880"/>
        <v/>
      </c>
      <c r="Y4109" s="322" t="str">
        <f t="shared" si="1881"/>
        <v/>
      </c>
      <c r="Z4109" s="322" t="str">
        <f t="shared" si="1882"/>
        <v/>
      </c>
      <c r="AA4109" s="322" t="str">
        <f t="shared" si="1883"/>
        <v/>
      </c>
      <c r="AB4109" s="322" t="str">
        <f t="shared" si="1884"/>
        <v/>
      </c>
      <c r="AC4109" s="322" t="str">
        <f t="shared" si="1885"/>
        <v/>
      </c>
      <c r="AD4109" s="322" t="str">
        <f t="shared" si="1886"/>
        <v/>
      </c>
      <c r="AE4109" s="322" t="str">
        <f t="shared" si="1887"/>
        <v/>
      </c>
      <c r="AF4109" s="322" t="str">
        <f t="shared" si="1888"/>
        <v/>
      </c>
      <c r="AG4109" s="322" t="str">
        <f t="shared" si="1889"/>
        <v/>
      </c>
      <c r="AI4109">
        <f t="shared" si="1890"/>
        <v>0</v>
      </c>
      <c r="AJ4109">
        <f t="shared" si="1891"/>
        <v>0</v>
      </c>
      <c r="AK4109">
        <f t="shared" si="1892"/>
        <v>0</v>
      </c>
      <c r="AL4109">
        <f t="shared" si="1893"/>
        <v>0</v>
      </c>
      <c r="AM4109">
        <f t="shared" si="1894"/>
        <v>0</v>
      </c>
      <c r="AN4109">
        <f t="shared" si="1895"/>
        <v>0</v>
      </c>
      <c r="AO4109">
        <f t="shared" si="1896"/>
        <v>0</v>
      </c>
      <c r="AP4109">
        <f t="shared" si="1897"/>
        <v>0</v>
      </c>
      <c r="AQ4109">
        <f t="shared" si="1898"/>
        <v>0</v>
      </c>
      <c r="AR4109">
        <f t="shared" si="1899"/>
        <v>0</v>
      </c>
      <c r="AT4109">
        <f t="shared" si="1878"/>
        <v>0</v>
      </c>
      <c r="AU4109">
        <f t="shared" si="1879"/>
        <v>0</v>
      </c>
      <c r="AZ4109">
        <f t="shared" si="1900"/>
        <v>0</v>
      </c>
      <c r="BA4109" t="str">
        <f t="shared" ref="BA4109:BA4172" si="1906">IF($AZ4109=10,SUM($X4109:$AG4109),"")</f>
        <v/>
      </c>
      <c r="BB4109" t="str">
        <f t="shared" si="1901"/>
        <v/>
      </c>
    </row>
    <row r="4110" spans="2:54" x14ac:dyDescent="0.15">
      <c r="B4110" s="347"/>
      <c r="C4110" s="347"/>
      <c r="D4110" s="347"/>
      <c r="E4110" s="347"/>
      <c r="F4110" s="347"/>
      <c r="G4110" s="347"/>
      <c r="H4110" s="347"/>
      <c r="I4110" s="347"/>
      <c r="J4110" s="347"/>
      <c r="K4110" s="347"/>
      <c r="N4110" s="323" t="str">
        <f t="shared" si="1902"/>
        <v/>
      </c>
      <c r="O4110" s="323" t="str">
        <f t="shared" si="1903"/>
        <v/>
      </c>
      <c r="P4110" s="323" t="str">
        <f t="shared" si="1904"/>
        <v/>
      </c>
      <c r="R4110" s="323" t="str">
        <f t="shared" si="1905"/>
        <v/>
      </c>
      <c r="X4110" s="322" t="str">
        <f t="shared" si="1880"/>
        <v/>
      </c>
      <c r="Y4110" s="322" t="str">
        <f t="shared" si="1881"/>
        <v/>
      </c>
      <c r="Z4110" s="322" t="str">
        <f t="shared" si="1882"/>
        <v/>
      </c>
      <c r="AA4110" s="322" t="str">
        <f t="shared" si="1883"/>
        <v/>
      </c>
      <c r="AB4110" s="322" t="str">
        <f t="shared" si="1884"/>
        <v/>
      </c>
      <c r="AC4110" s="322" t="str">
        <f t="shared" si="1885"/>
        <v/>
      </c>
      <c r="AD4110" s="322" t="str">
        <f t="shared" si="1886"/>
        <v/>
      </c>
      <c r="AE4110" s="322" t="str">
        <f t="shared" si="1887"/>
        <v/>
      </c>
      <c r="AF4110" s="322" t="str">
        <f t="shared" si="1888"/>
        <v/>
      </c>
      <c r="AG4110" s="322" t="str">
        <f t="shared" si="1889"/>
        <v/>
      </c>
      <c r="AI4110">
        <f t="shared" si="1890"/>
        <v>0</v>
      </c>
      <c r="AJ4110">
        <f t="shared" si="1891"/>
        <v>0</v>
      </c>
      <c r="AK4110">
        <f t="shared" si="1892"/>
        <v>0</v>
      </c>
      <c r="AL4110">
        <f t="shared" si="1893"/>
        <v>0</v>
      </c>
      <c r="AM4110">
        <f t="shared" si="1894"/>
        <v>0</v>
      </c>
      <c r="AN4110">
        <f t="shared" si="1895"/>
        <v>0</v>
      </c>
      <c r="AO4110">
        <f t="shared" si="1896"/>
        <v>0</v>
      </c>
      <c r="AP4110">
        <f t="shared" si="1897"/>
        <v>0</v>
      </c>
      <c r="AQ4110">
        <f t="shared" si="1898"/>
        <v>0</v>
      </c>
      <c r="AR4110">
        <f t="shared" si="1899"/>
        <v>0</v>
      </c>
      <c r="AT4110">
        <f t="shared" ref="AT4110:AT4173" si="1907">COUNTIF(AI4110:AR4110,"&gt;3")</f>
        <v>0</v>
      </c>
      <c r="AU4110">
        <f t="shared" ref="AU4110:AU4173" si="1908">IF(AT4110&gt;6,1,0)</f>
        <v>0</v>
      </c>
      <c r="AZ4110">
        <f t="shared" si="1900"/>
        <v>0</v>
      </c>
      <c r="BA4110" t="str">
        <f t="shared" si="1906"/>
        <v/>
      </c>
      <c r="BB4110" t="str">
        <f t="shared" si="1901"/>
        <v/>
      </c>
    </row>
    <row r="4111" spans="2:54" x14ac:dyDescent="0.15">
      <c r="B4111" s="347"/>
      <c r="C4111" s="347"/>
      <c r="D4111" s="347"/>
      <c r="E4111" s="347"/>
      <c r="F4111" s="347"/>
      <c r="G4111" s="347"/>
      <c r="H4111" s="347"/>
      <c r="I4111" s="347"/>
      <c r="J4111" s="347"/>
      <c r="K4111" s="347"/>
      <c r="N4111" s="323" t="str">
        <f t="shared" si="1902"/>
        <v/>
      </c>
      <c r="O4111" s="323" t="str">
        <f t="shared" si="1903"/>
        <v/>
      </c>
      <c r="P4111" s="323" t="str">
        <f t="shared" si="1904"/>
        <v/>
      </c>
      <c r="R4111" s="323" t="str">
        <f t="shared" si="1905"/>
        <v/>
      </c>
      <c r="X4111" s="322" t="str">
        <f t="shared" si="1880"/>
        <v/>
      </c>
      <c r="Y4111" s="322" t="str">
        <f t="shared" si="1881"/>
        <v/>
      </c>
      <c r="Z4111" s="322" t="str">
        <f t="shared" si="1882"/>
        <v/>
      </c>
      <c r="AA4111" s="322" t="str">
        <f t="shared" si="1883"/>
        <v/>
      </c>
      <c r="AB4111" s="322" t="str">
        <f t="shared" si="1884"/>
        <v/>
      </c>
      <c r="AC4111" s="322" t="str">
        <f t="shared" si="1885"/>
        <v/>
      </c>
      <c r="AD4111" s="322" t="str">
        <f t="shared" si="1886"/>
        <v/>
      </c>
      <c r="AE4111" s="322" t="str">
        <f t="shared" si="1887"/>
        <v/>
      </c>
      <c r="AF4111" s="322" t="str">
        <f t="shared" si="1888"/>
        <v/>
      </c>
      <c r="AG4111" s="322" t="str">
        <f t="shared" si="1889"/>
        <v/>
      </c>
      <c r="AI4111">
        <f t="shared" si="1890"/>
        <v>0</v>
      </c>
      <c r="AJ4111">
        <f t="shared" si="1891"/>
        <v>0</v>
      </c>
      <c r="AK4111">
        <f t="shared" si="1892"/>
        <v>0</v>
      </c>
      <c r="AL4111">
        <f t="shared" si="1893"/>
        <v>0</v>
      </c>
      <c r="AM4111">
        <f t="shared" si="1894"/>
        <v>0</v>
      </c>
      <c r="AN4111">
        <f t="shared" si="1895"/>
        <v>0</v>
      </c>
      <c r="AO4111">
        <f t="shared" si="1896"/>
        <v>0</v>
      </c>
      <c r="AP4111">
        <f t="shared" si="1897"/>
        <v>0</v>
      </c>
      <c r="AQ4111">
        <f t="shared" si="1898"/>
        <v>0</v>
      </c>
      <c r="AR4111">
        <f t="shared" si="1899"/>
        <v>0</v>
      </c>
      <c r="AT4111">
        <f t="shared" si="1907"/>
        <v>0</v>
      </c>
      <c r="AU4111">
        <f t="shared" si="1908"/>
        <v>0</v>
      </c>
      <c r="AZ4111">
        <f t="shared" si="1900"/>
        <v>0</v>
      </c>
      <c r="BA4111" t="str">
        <f t="shared" si="1906"/>
        <v/>
      </c>
      <c r="BB4111" t="str">
        <f t="shared" si="1901"/>
        <v/>
      </c>
    </row>
    <row r="4112" spans="2:54" x14ac:dyDescent="0.15">
      <c r="B4112" s="347"/>
      <c r="C4112" s="347"/>
      <c r="D4112" s="347"/>
      <c r="E4112" s="347"/>
      <c r="F4112" s="347"/>
      <c r="G4112" s="347"/>
      <c r="H4112" s="347"/>
      <c r="I4112" s="347"/>
      <c r="J4112" s="347"/>
      <c r="K4112" s="347"/>
      <c r="N4112" s="323" t="str">
        <f t="shared" si="1902"/>
        <v/>
      </c>
      <c r="O4112" s="323" t="str">
        <f t="shared" si="1903"/>
        <v/>
      </c>
      <c r="P4112" s="323" t="str">
        <f t="shared" si="1904"/>
        <v/>
      </c>
      <c r="R4112" s="323" t="str">
        <f t="shared" si="1905"/>
        <v/>
      </c>
      <c r="X4112" s="322" t="str">
        <f t="shared" si="1880"/>
        <v/>
      </c>
      <c r="Y4112" s="322" t="str">
        <f t="shared" si="1881"/>
        <v/>
      </c>
      <c r="Z4112" s="322" t="str">
        <f t="shared" si="1882"/>
        <v/>
      </c>
      <c r="AA4112" s="322" t="str">
        <f t="shared" si="1883"/>
        <v/>
      </c>
      <c r="AB4112" s="322" t="str">
        <f t="shared" si="1884"/>
        <v/>
      </c>
      <c r="AC4112" s="322" t="str">
        <f t="shared" si="1885"/>
        <v/>
      </c>
      <c r="AD4112" s="322" t="str">
        <f t="shared" si="1886"/>
        <v/>
      </c>
      <c r="AE4112" s="322" t="str">
        <f t="shared" si="1887"/>
        <v/>
      </c>
      <c r="AF4112" s="322" t="str">
        <f t="shared" si="1888"/>
        <v/>
      </c>
      <c r="AG4112" s="322" t="str">
        <f t="shared" si="1889"/>
        <v/>
      </c>
      <c r="AI4112">
        <f t="shared" si="1890"/>
        <v>0</v>
      </c>
      <c r="AJ4112">
        <f t="shared" si="1891"/>
        <v>0</v>
      </c>
      <c r="AK4112">
        <f t="shared" si="1892"/>
        <v>0</v>
      </c>
      <c r="AL4112">
        <f t="shared" si="1893"/>
        <v>0</v>
      </c>
      <c r="AM4112">
        <f t="shared" si="1894"/>
        <v>0</v>
      </c>
      <c r="AN4112">
        <f t="shared" si="1895"/>
        <v>0</v>
      </c>
      <c r="AO4112">
        <f t="shared" si="1896"/>
        <v>0</v>
      </c>
      <c r="AP4112">
        <f t="shared" si="1897"/>
        <v>0</v>
      </c>
      <c r="AQ4112">
        <f t="shared" si="1898"/>
        <v>0</v>
      </c>
      <c r="AR4112">
        <f t="shared" si="1899"/>
        <v>0</v>
      </c>
      <c r="AT4112">
        <f t="shared" si="1907"/>
        <v>0</v>
      </c>
      <c r="AU4112">
        <f t="shared" si="1908"/>
        <v>0</v>
      </c>
      <c r="AZ4112">
        <f t="shared" si="1900"/>
        <v>0</v>
      </c>
      <c r="BA4112" t="str">
        <f t="shared" si="1906"/>
        <v/>
      </c>
      <c r="BB4112" t="str">
        <f t="shared" si="1901"/>
        <v/>
      </c>
    </row>
    <row r="4113" spans="2:54" x14ac:dyDescent="0.15">
      <c r="B4113" s="347"/>
      <c r="C4113" s="347"/>
      <c r="D4113" s="347"/>
      <c r="E4113" s="347"/>
      <c r="F4113" s="347"/>
      <c r="G4113" s="347"/>
      <c r="H4113" s="347"/>
      <c r="I4113" s="347"/>
      <c r="J4113" s="347"/>
      <c r="K4113" s="347"/>
      <c r="N4113" s="323" t="str">
        <f t="shared" si="1902"/>
        <v/>
      </c>
      <c r="O4113" s="323" t="str">
        <f t="shared" si="1903"/>
        <v/>
      </c>
      <c r="P4113" s="323" t="str">
        <f t="shared" si="1904"/>
        <v/>
      </c>
      <c r="R4113" s="323" t="str">
        <f t="shared" si="1905"/>
        <v/>
      </c>
      <c r="X4113" s="322" t="str">
        <f t="shared" ref="X4113:X4176" si="1909">IF(B4113&lt;&gt;"",B4113-1,"")</f>
        <v/>
      </c>
      <c r="Y4113" s="322" t="str">
        <f t="shared" ref="Y4113:Y4176" si="1910">IF(C4113&lt;&gt;"",5-C4113,"")</f>
        <v/>
      </c>
      <c r="Z4113" s="322" t="str">
        <f t="shared" ref="Z4113:Z4176" si="1911">IF(D4113&lt;&gt;"",D4113-1,"")</f>
        <v/>
      </c>
      <c r="AA4113" s="322" t="str">
        <f t="shared" ref="AA4113:AA4176" si="1912">IF(E4113&lt;&gt;"",5-E4113,"")</f>
        <v/>
      </c>
      <c r="AB4113" s="322" t="str">
        <f t="shared" ref="AB4113:AB4176" si="1913">IF(F4113&lt;&gt;"",F4113-1,"")</f>
        <v/>
      </c>
      <c r="AC4113" s="322" t="str">
        <f t="shared" ref="AC4113:AC4176" si="1914">IF(G4113&lt;&gt;"",5-G4113,"")</f>
        <v/>
      </c>
      <c r="AD4113" s="322" t="str">
        <f t="shared" ref="AD4113:AD4176" si="1915">IF(H4113&lt;&gt;"",H4113-1,"")</f>
        <v/>
      </c>
      <c r="AE4113" s="322" t="str">
        <f t="shared" ref="AE4113:AE4176" si="1916">IF(I4113&lt;&gt;"",5-I4113,"")</f>
        <v/>
      </c>
      <c r="AF4113" s="322" t="str">
        <f t="shared" ref="AF4113:AF4176" si="1917">IF(J4113&lt;&gt;"",J4113-1,"")</f>
        <v/>
      </c>
      <c r="AG4113" s="322" t="str">
        <f t="shared" ref="AG4113:AG4176" si="1918">IF(K4113&lt;&gt;"",5-K4113,"")</f>
        <v/>
      </c>
      <c r="AI4113">
        <f t="shared" si="1890"/>
        <v>0</v>
      </c>
      <c r="AJ4113">
        <f t="shared" si="1891"/>
        <v>0</v>
      </c>
      <c r="AK4113">
        <f t="shared" si="1892"/>
        <v>0</v>
      </c>
      <c r="AL4113">
        <f t="shared" si="1893"/>
        <v>0</v>
      </c>
      <c r="AM4113">
        <f t="shared" si="1894"/>
        <v>0</v>
      </c>
      <c r="AN4113">
        <f t="shared" si="1895"/>
        <v>0</v>
      </c>
      <c r="AO4113">
        <f t="shared" si="1896"/>
        <v>0</v>
      </c>
      <c r="AP4113">
        <f t="shared" si="1897"/>
        <v>0</v>
      </c>
      <c r="AQ4113">
        <f t="shared" si="1898"/>
        <v>0</v>
      </c>
      <c r="AR4113">
        <f t="shared" si="1899"/>
        <v>0</v>
      </c>
      <c r="AT4113">
        <f t="shared" si="1907"/>
        <v>0</v>
      </c>
      <c r="AU4113">
        <f t="shared" si="1908"/>
        <v>0</v>
      </c>
      <c r="AZ4113">
        <f t="shared" si="1900"/>
        <v>0</v>
      </c>
      <c r="BA4113" t="str">
        <f t="shared" si="1906"/>
        <v/>
      </c>
      <c r="BB4113" t="str">
        <f t="shared" si="1901"/>
        <v/>
      </c>
    </row>
    <row r="4114" spans="2:54" x14ac:dyDescent="0.15">
      <c r="B4114" s="347"/>
      <c r="C4114" s="347"/>
      <c r="D4114" s="347"/>
      <c r="E4114" s="347"/>
      <c r="F4114" s="347"/>
      <c r="G4114" s="347"/>
      <c r="H4114" s="347"/>
      <c r="I4114" s="347"/>
      <c r="J4114" s="347"/>
      <c r="K4114" s="347"/>
      <c r="N4114" s="323" t="str">
        <f t="shared" si="1902"/>
        <v/>
      </c>
      <c r="O4114" s="323" t="str">
        <f t="shared" si="1903"/>
        <v/>
      </c>
      <c r="P4114" s="323" t="str">
        <f t="shared" si="1904"/>
        <v/>
      </c>
      <c r="R4114" s="323" t="str">
        <f t="shared" si="1905"/>
        <v/>
      </c>
      <c r="X4114" s="322" t="str">
        <f t="shared" si="1909"/>
        <v/>
      </c>
      <c r="Y4114" s="322" t="str">
        <f t="shared" si="1910"/>
        <v/>
      </c>
      <c r="Z4114" s="322" t="str">
        <f t="shared" si="1911"/>
        <v/>
      </c>
      <c r="AA4114" s="322" t="str">
        <f t="shared" si="1912"/>
        <v/>
      </c>
      <c r="AB4114" s="322" t="str">
        <f t="shared" si="1913"/>
        <v/>
      </c>
      <c r="AC4114" s="322" t="str">
        <f t="shared" si="1914"/>
        <v/>
      </c>
      <c r="AD4114" s="322" t="str">
        <f t="shared" si="1915"/>
        <v/>
      </c>
      <c r="AE4114" s="322" t="str">
        <f t="shared" si="1916"/>
        <v/>
      </c>
      <c r="AF4114" s="322" t="str">
        <f t="shared" si="1917"/>
        <v/>
      </c>
      <c r="AG4114" s="322" t="str">
        <f t="shared" si="1918"/>
        <v/>
      </c>
      <c r="AI4114">
        <f t="shared" si="1890"/>
        <v>0</v>
      </c>
      <c r="AJ4114">
        <f t="shared" si="1891"/>
        <v>0</v>
      </c>
      <c r="AK4114">
        <f t="shared" si="1892"/>
        <v>0</v>
      </c>
      <c r="AL4114">
        <f t="shared" si="1893"/>
        <v>0</v>
      </c>
      <c r="AM4114">
        <f t="shared" si="1894"/>
        <v>0</v>
      </c>
      <c r="AN4114">
        <f t="shared" si="1895"/>
        <v>0</v>
      </c>
      <c r="AO4114">
        <f t="shared" si="1896"/>
        <v>0</v>
      </c>
      <c r="AP4114">
        <f t="shared" si="1897"/>
        <v>0</v>
      </c>
      <c r="AQ4114">
        <f t="shared" si="1898"/>
        <v>0</v>
      </c>
      <c r="AR4114">
        <f t="shared" si="1899"/>
        <v>0</v>
      </c>
      <c r="AT4114">
        <f t="shared" si="1907"/>
        <v>0</v>
      </c>
      <c r="AU4114">
        <f t="shared" si="1908"/>
        <v>0</v>
      </c>
      <c r="AZ4114">
        <f t="shared" si="1900"/>
        <v>0</v>
      </c>
      <c r="BA4114" t="str">
        <f t="shared" si="1906"/>
        <v/>
      </c>
      <c r="BB4114" t="str">
        <f t="shared" si="1901"/>
        <v/>
      </c>
    </row>
    <row r="4115" spans="2:54" x14ac:dyDescent="0.15">
      <c r="B4115" s="347"/>
      <c r="C4115" s="347"/>
      <c r="D4115" s="347"/>
      <c r="E4115" s="347"/>
      <c r="F4115" s="347"/>
      <c r="G4115" s="347"/>
      <c r="H4115" s="347"/>
      <c r="I4115" s="347"/>
      <c r="J4115" s="347"/>
      <c r="K4115" s="347"/>
      <c r="N4115" s="323" t="str">
        <f t="shared" si="1902"/>
        <v/>
      </c>
      <c r="O4115" s="323" t="str">
        <f t="shared" si="1903"/>
        <v/>
      </c>
      <c r="P4115" s="323" t="str">
        <f t="shared" si="1904"/>
        <v/>
      </c>
      <c r="R4115" s="323" t="str">
        <f t="shared" si="1905"/>
        <v/>
      </c>
      <c r="X4115" s="322" t="str">
        <f t="shared" si="1909"/>
        <v/>
      </c>
      <c r="Y4115" s="322" t="str">
        <f t="shared" si="1910"/>
        <v/>
      </c>
      <c r="Z4115" s="322" t="str">
        <f t="shared" si="1911"/>
        <v/>
      </c>
      <c r="AA4115" s="322" t="str">
        <f t="shared" si="1912"/>
        <v/>
      </c>
      <c r="AB4115" s="322" t="str">
        <f t="shared" si="1913"/>
        <v/>
      </c>
      <c r="AC4115" s="322" t="str">
        <f t="shared" si="1914"/>
        <v/>
      </c>
      <c r="AD4115" s="322" t="str">
        <f t="shared" si="1915"/>
        <v/>
      </c>
      <c r="AE4115" s="322" t="str">
        <f t="shared" si="1916"/>
        <v/>
      </c>
      <c r="AF4115" s="322" t="str">
        <f t="shared" si="1917"/>
        <v/>
      </c>
      <c r="AG4115" s="322" t="str">
        <f t="shared" si="1918"/>
        <v/>
      </c>
      <c r="AI4115">
        <f t="shared" si="1890"/>
        <v>0</v>
      </c>
      <c r="AJ4115">
        <f t="shared" si="1891"/>
        <v>0</v>
      </c>
      <c r="AK4115">
        <f t="shared" si="1892"/>
        <v>0</v>
      </c>
      <c r="AL4115">
        <f t="shared" si="1893"/>
        <v>0</v>
      </c>
      <c r="AM4115">
        <f t="shared" si="1894"/>
        <v>0</v>
      </c>
      <c r="AN4115">
        <f t="shared" si="1895"/>
        <v>0</v>
      </c>
      <c r="AO4115">
        <f t="shared" si="1896"/>
        <v>0</v>
      </c>
      <c r="AP4115">
        <f t="shared" si="1897"/>
        <v>0</v>
      </c>
      <c r="AQ4115">
        <f t="shared" si="1898"/>
        <v>0</v>
      </c>
      <c r="AR4115">
        <f t="shared" si="1899"/>
        <v>0</v>
      </c>
      <c r="AT4115">
        <f t="shared" si="1907"/>
        <v>0</v>
      </c>
      <c r="AU4115">
        <f t="shared" si="1908"/>
        <v>0</v>
      </c>
      <c r="AZ4115">
        <f t="shared" si="1900"/>
        <v>0</v>
      </c>
      <c r="BA4115" t="str">
        <f t="shared" si="1906"/>
        <v/>
      </c>
      <c r="BB4115" t="str">
        <f t="shared" si="1901"/>
        <v/>
      </c>
    </row>
    <row r="4116" spans="2:54" x14ac:dyDescent="0.15">
      <c r="B4116" s="347"/>
      <c r="C4116" s="347"/>
      <c r="D4116" s="347"/>
      <c r="E4116" s="347"/>
      <c r="F4116" s="347"/>
      <c r="G4116" s="347"/>
      <c r="H4116" s="347"/>
      <c r="I4116" s="347"/>
      <c r="J4116" s="347"/>
      <c r="K4116" s="347"/>
      <c r="N4116" s="323" t="str">
        <f t="shared" si="1902"/>
        <v/>
      </c>
      <c r="O4116" s="323" t="str">
        <f t="shared" si="1903"/>
        <v/>
      </c>
      <c r="P4116" s="323" t="str">
        <f t="shared" si="1904"/>
        <v/>
      </c>
      <c r="R4116" s="323" t="str">
        <f t="shared" si="1905"/>
        <v/>
      </c>
      <c r="X4116" s="322" t="str">
        <f t="shared" si="1909"/>
        <v/>
      </c>
      <c r="Y4116" s="322" t="str">
        <f t="shared" si="1910"/>
        <v/>
      </c>
      <c r="Z4116" s="322" t="str">
        <f t="shared" si="1911"/>
        <v/>
      </c>
      <c r="AA4116" s="322" t="str">
        <f t="shared" si="1912"/>
        <v/>
      </c>
      <c r="AB4116" s="322" t="str">
        <f t="shared" si="1913"/>
        <v/>
      </c>
      <c r="AC4116" s="322" t="str">
        <f t="shared" si="1914"/>
        <v/>
      </c>
      <c r="AD4116" s="322" t="str">
        <f t="shared" si="1915"/>
        <v/>
      </c>
      <c r="AE4116" s="322" t="str">
        <f t="shared" si="1916"/>
        <v/>
      </c>
      <c r="AF4116" s="322" t="str">
        <f t="shared" si="1917"/>
        <v/>
      </c>
      <c r="AG4116" s="322" t="str">
        <f t="shared" si="1918"/>
        <v/>
      </c>
      <c r="AI4116">
        <f t="shared" si="1890"/>
        <v>0</v>
      </c>
      <c r="AJ4116">
        <f t="shared" si="1891"/>
        <v>0</v>
      </c>
      <c r="AK4116">
        <f t="shared" si="1892"/>
        <v>0</v>
      </c>
      <c r="AL4116">
        <f t="shared" si="1893"/>
        <v>0</v>
      </c>
      <c r="AM4116">
        <f t="shared" si="1894"/>
        <v>0</v>
      </c>
      <c r="AN4116">
        <f t="shared" si="1895"/>
        <v>0</v>
      </c>
      <c r="AO4116">
        <f t="shared" si="1896"/>
        <v>0</v>
      </c>
      <c r="AP4116">
        <f t="shared" si="1897"/>
        <v>0</v>
      </c>
      <c r="AQ4116">
        <f t="shared" si="1898"/>
        <v>0</v>
      </c>
      <c r="AR4116">
        <f t="shared" si="1899"/>
        <v>0</v>
      </c>
      <c r="AT4116">
        <f t="shared" si="1907"/>
        <v>0</v>
      </c>
      <c r="AU4116">
        <f t="shared" si="1908"/>
        <v>0</v>
      </c>
      <c r="AZ4116">
        <f t="shared" si="1900"/>
        <v>0</v>
      </c>
      <c r="BA4116" t="str">
        <f t="shared" si="1906"/>
        <v/>
      </c>
      <c r="BB4116" t="str">
        <f t="shared" si="1901"/>
        <v/>
      </c>
    </row>
    <row r="4117" spans="2:54" x14ac:dyDescent="0.15">
      <c r="B4117" s="347"/>
      <c r="C4117" s="347"/>
      <c r="D4117" s="347"/>
      <c r="E4117" s="347"/>
      <c r="F4117" s="347"/>
      <c r="G4117" s="347"/>
      <c r="H4117" s="347"/>
      <c r="I4117" s="347"/>
      <c r="J4117" s="347"/>
      <c r="K4117" s="347"/>
      <c r="N4117" s="323" t="str">
        <f t="shared" si="1902"/>
        <v/>
      </c>
      <c r="O4117" s="323" t="str">
        <f t="shared" si="1903"/>
        <v/>
      </c>
      <c r="P4117" s="323" t="str">
        <f t="shared" si="1904"/>
        <v/>
      </c>
      <c r="R4117" s="323" t="str">
        <f t="shared" si="1905"/>
        <v/>
      </c>
      <c r="X4117" s="322" t="str">
        <f t="shared" si="1909"/>
        <v/>
      </c>
      <c r="Y4117" s="322" t="str">
        <f t="shared" si="1910"/>
        <v/>
      </c>
      <c r="Z4117" s="322" t="str">
        <f t="shared" si="1911"/>
        <v/>
      </c>
      <c r="AA4117" s="322" t="str">
        <f t="shared" si="1912"/>
        <v/>
      </c>
      <c r="AB4117" s="322" t="str">
        <f t="shared" si="1913"/>
        <v/>
      </c>
      <c r="AC4117" s="322" t="str">
        <f t="shared" si="1914"/>
        <v/>
      </c>
      <c r="AD4117" s="322" t="str">
        <f t="shared" si="1915"/>
        <v/>
      </c>
      <c r="AE4117" s="322" t="str">
        <f t="shared" si="1916"/>
        <v/>
      </c>
      <c r="AF4117" s="322" t="str">
        <f t="shared" si="1917"/>
        <v/>
      </c>
      <c r="AG4117" s="322" t="str">
        <f t="shared" si="1918"/>
        <v/>
      </c>
      <c r="AI4117">
        <f t="shared" si="1890"/>
        <v>0</v>
      </c>
      <c r="AJ4117">
        <f t="shared" si="1891"/>
        <v>0</v>
      </c>
      <c r="AK4117">
        <f t="shared" si="1892"/>
        <v>0</v>
      </c>
      <c r="AL4117">
        <f t="shared" si="1893"/>
        <v>0</v>
      </c>
      <c r="AM4117">
        <f t="shared" si="1894"/>
        <v>0</v>
      </c>
      <c r="AN4117">
        <f t="shared" si="1895"/>
        <v>0</v>
      </c>
      <c r="AO4117">
        <f t="shared" si="1896"/>
        <v>0</v>
      </c>
      <c r="AP4117">
        <f t="shared" si="1897"/>
        <v>0</v>
      </c>
      <c r="AQ4117">
        <f t="shared" si="1898"/>
        <v>0</v>
      </c>
      <c r="AR4117">
        <f t="shared" si="1899"/>
        <v>0</v>
      </c>
      <c r="AT4117">
        <f t="shared" si="1907"/>
        <v>0</v>
      </c>
      <c r="AU4117">
        <f t="shared" si="1908"/>
        <v>0</v>
      </c>
      <c r="AZ4117">
        <f t="shared" si="1900"/>
        <v>0</v>
      </c>
      <c r="BA4117" t="str">
        <f t="shared" si="1906"/>
        <v/>
      </c>
      <c r="BB4117" t="str">
        <f t="shared" si="1901"/>
        <v/>
      </c>
    </row>
    <row r="4118" spans="2:54" x14ac:dyDescent="0.15">
      <c r="B4118" s="347"/>
      <c r="C4118" s="347"/>
      <c r="D4118" s="347"/>
      <c r="E4118" s="347"/>
      <c r="F4118" s="347"/>
      <c r="G4118" s="347"/>
      <c r="H4118" s="347"/>
      <c r="I4118" s="347"/>
      <c r="J4118" s="347"/>
      <c r="K4118" s="347"/>
      <c r="N4118" s="323" t="str">
        <f t="shared" si="1902"/>
        <v/>
      </c>
      <c r="O4118" s="323" t="str">
        <f t="shared" si="1903"/>
        <v/>
      </c>
      <c r="P4118" s="323" t="str">
        <f t="shared" si="1904"/>
        <v/>
      </c>
      <c r="R4118" s="323" t="str">
        <f t="shared" si="1905"/>
        <v/>
      </c>
      <c r="X4118" s="322" t="str">
        <f t="shared" si="1909"/>
        <v/>
      </c>
      <c r="Y4118" s="322" t="str">
        <f t="shared" si="1910"/>
        <v/>
      </c>
      <c r="Z4118" s="322" t="str">
        <f t="shared" si="1911"/>
        <v/>
      </c>
      <c r="AA4118" s="322" t="str">
        <f t="shared" si="1912"/>
        <v/>
      </c>
      <c r="AB4118" s="322" t="str">
        <f t="shared" si="1913"/>
        <v/>
      </c>
      <c r="AC4118" s="322" t="str">
        <f t="shared" si="1914"/>
        <v/>
      </c>
      <c r="AD4118" s="322" t="str">
        <f t="shared" si="1915"/>
        <v/>
      </c>
      <c r="AE4118" s="322" t="str">
        <f t="shared" si="1916"/>
        <v/>
      </c>
      <c r="AF4118" s="322" t="str">
        <f t="shared" si="1917"/>
        <v/>
      </c>
      <c r="AG4118" s="322" t="str">
        <f t="shared" si="1918"/>
        <v/>
      </c>
      <c r="AI4118">
        <f t="shared" ref="AI4118:AI4181" si="1919">B4118</f>
        <v>0</v>
      </c>
      <c r="AJ4118">
        <f t="shared" ref="AJ4118:AJ4181" si="1920">D4118</f>
        <v>0</v>
      </c>
      <c r="AK4118">
        <f t="shared" ref="AK4118:AK4181" si="1921">F4118</f>
        <v>0</v>
      </c>
      <c r="AL4118">
        <f t="shared" ref="AL4118:AL4181" si="1922">H4118</f>
        <v>0</v>
      </c>
      <c r="AM4118">
        <f t="shared" ref="AM4118:AM4181" si="1923">J4118</f>
        <v>0</v>
      </c>
      <c r="AN4118">
        <f t="shared" ref="AN4118:AN4181" si="1924">C4118</f>
        <v>0</v>
      </c>
      <c r="AO4118">
        <f t="shared" ref="AO4118:AO4181" si="1925">E4118</f>
        <v>0</v>
      </c>
      <c r="AP4118">
        <f t="shared" ref="AP4118:AP4181" si="1926">G4118</f>
        <v>0</v>
      </c>
      <c r="AQ4118">
        <f t="shared" ref="AQ4118:AQ4181" si="1927">I4118</f>
        <v>0</v>
      </c>
      <c r="AR4118">
        <f t="shared" ref="AR4118:AR4181" si="1928">K4118</f>
        <v>0</v>
      </c>
      <c r="AT4118">
        <f t="shared" si="1907"/>
        <v>0</v>
      </c>
      <c r="AU4118">
        <f t="shared" si="1908"/>
        <v>0</v>
      </c>
      <c r="AZ4118">
        <f t="shared" si="1900"/>
        <v>0</v>
      </c>
      <c r="BA4118" t="str">
        <f t="shared" si="1906"/>
        <v/>
      </c>
      <c r="BB4118" t="str">
        <f t="shared" si="1901"/>
        <v/>
      </c>
    </row>
    <row r="4119" spans="2:54" x14ac:dyDescent="0.15">
      <c r="B4119" s="347"/>
      <c r="C4119" s="347"/>
      <c r="D4119" s="347"/>
      <c r="E4119" s="347"/>
      <c r="F4119" s="347"/>
      <c r="G4119" s="347"/>
      <c r="H4119" s="347"/>
      <c r="I4119" s="347"/>
      <c r="J4119" s="347"/>
      <c r="K4119" s="347"/>
      <c r="N4119" s="323" t="str">
        <f t="shared" si="1902"/>
        <v/>
      </c>
      <c r="O4119" s="323" t="str">
        <f t="shared" si="1903"/>
        <v/>
      </c>
      <c r="P4119" s="323" t="str">
        <f t="shared" si="1904"/>
        <v/>
      </c>
      <c r="R4119" s="323" t="str">
        <f t="shared" si="1905"/>
        <v/>
      </c>
      <c r="X4119" s="322" t="str">
        <f t="shared" si="1909"/>
        <v/>
      </c>
      <c r="Y4119" s="322" t="str">
        <f t="shared" si="1910"/>
        <v/>
      </c>
      <c r="Z4119" s="322" t="str">
        <f t="shared" si="1911"/>
        <v/>
      </c>
      <c r="AA4119" s="322" t="str">
        <f t="shared" si="1912"/>
        <v/>
      </c>
      <c r="AB4119" s="322" t="str">
        <f t="shared" si="1913"/>
        <v/>
      </c>
      <c r="AC4119" s="322" t="str">
        <f t="shared" si="1914"/>
        <v/>
      </c>
      <c r="AD4119" s="322" t="str">
        <f t="shared" si="1915"/>
        <v/>
      </c>
      <c r="AE4119" s="322" t="str">
        <f t="shared" si="1916"/>
        <v/>
      </c>
      <c r="AF4119" s="322" t="str">
        <f t="shared" si="1917"/>
        <v/>
      </c>
      <c r="AG4119" s="322" t="str">
        <f t="shared" si="1918"/>
        <v/>
      </c>
      <c r="AI4119">
        <f t="shared" si="1919"/>
        <v>0</v>
      </c>
      <c r="AJ4119">
        <f t="shared" si="1920"/>
        <v>0</v>
      </c>
      <c r="AK4119">
        <f t="shared" si="1921"/>
        <v>0</v>
      </c>
      <c r="AL4119">
        <f t="shared" si="1922"/>
        <v>0</v>
      </c>
      <c r="AM4119">
        <f t="shared" si="1923"/>
        <v>0</v>
      </c>
      <c r="AN4119">
        <f t="shared" si="1924"/>
        <v>0</v>
      </c>
      <c r="AO4119">
        <f t="shared" si="1925"/>
        <v>0</v>
      </c>
      <c r="AP4119">
        <f t="shared" si="1926"/>
        <v>0</v>
      </c>
      <c r="AQ4119">
        <f t="shared" si="1927"/>
        <v>0</v>
      </c>
      <c r="AR4119">
        <f t="shared" si="1928"/>
        <v>0</v>
      </c>
      <c r="AT4119">
        <f t="shared" si="1907"/>
        <v>0</v>
      </c>
      <c r="AU4119">
        <f t="shared" si="1908"/>
        <v>0</v>
      </c>
      <c r="AZ4119">
        <f t="shared" si="1900"/>
        <v>0</v>
      </c>
      <c r="BA4119" t="str">
        <f t="shared" si="1906"/>
        <v/>
      </c>
      <c r="BB4119" t="str">
        <f t="shared" si="1901"/>
        <v/>
      </c>
    </row>
    <row r="4120" spans="2:54" x14ac:dyDescent="0.15">
      <c r="B4120" s="347"/>
      <c r="C4120" s="347"/>
      <c r="D4120" s="347"/>
      <c r="E4120" s="347"/>
      <c r="F4120" s="347"/>
      <c r="G4120" s="347"/>
      <c r="H4120" s="347"/>
      <c r="I4120" s="347"/>
      <c r="J4120" s="347"/>
      <c r="K4120" s="347"/>
      <c r="N4120" s="323" t="str">
        <f t="shared" si="1902"/>
        <v/>
      </c>
      <c r="O4120" s="323" t="str">
        <f t="shared" si="1903"/>
        <v/>
      </c>
      <c r="P4120" s="323" t="str">
        <f t="shared" si="1904"/>
        <v/>
      </c>
      <c r="R4120" s="323" t="str">
        <f t="shared" si="1905"/>
        <v/>
      </c>
      <c r="X4120" s="322" t="str">
        <f t="shared" si="1909"/>
        <v/>
      </c>
      <c r="Y4120" s="322" t="str">
        <f t="shared" si="1910"/>
        <v/>
      </c>
      <c r="Z4120" s="322" t="str">
        <f t="shared" si="1911"/>
        <v/>
      </c>
      <c r="AA4120" s="322" t="str">
        <f t="shared" si="1912"/>
        <v/>
      </c>
      <c r="AB4120" s="322" t="str">
        <f t="shared" si="1913"/>
        <v/>
      </c>
      <c r="AC4120" s="322" t="str">
        <f t="shared" si="1914"/>
        <v/>
      </c>
      <c r="AD4120" s="322" t="str">
        <f t="shared" si="1915"/>
        <v/>
      </c>
      <c r="AE4120" s="322" t="str">
        <f t="shared" si="1916"/>
        <v/>
      </c>
      <c r="AF4120" s="322" t="str">
        <f t="shared" si="1917"/>
        <v/>
      </c>
      <c r="AG4120" s="322" t="str">
        <f t="shared" si="1918"/>
        <v/>
      </c>
      <c r="AI4120">
        <f t="shared" si="1919"/>
        <v>0</v>
      </c>
      <c r="AJ4120">
        <f t="shared" si="1920"/>
        <v>0</v>
      </c>
      <c r="AK4120">
        <f t="shared" si="1921"/>
        <v>0</v>
      </c>
      <c r="AL4120">
        <f t="shared" si="1922"/>
        <v>0</v>
      </c>
      <c r="AM4120">
        <f t="shared" si="1923"/>
        <v>0</v>
      </c>
      <c r="AN4120">
        <f t="shared" si="1924"/>
        <v>0</v>
      </c>
      <c r="AO4120">
        <f t="shared" si="1925"/>
        <v>0</v>
      </c>
      <c r="AP4120">
        <f t="shared" si="1926"/>
        <v>0</v>
      </c>
      <c r="AQ4120">
        <f t="shared" si="1927"/>
        <v>0</v>
      </c>
      <c r="AR4120">
        <f t="shared" si="1928"/>
        <v>0</v>
      </c>
      <c r="AT4120">
        <f t="shared" si="1907"/>
        <v>0</v>
      </c>
      <c r="AU4120">
        <f t="shared" si="1908"/>
        <v>0</v>
      </c>
      <c r="AZ4120">
        <f t="shared" si="1900"/>
        <v>0</v>
      </c>
      <c r="BA4120" t="str">
        <f t="shared" si="1906"/>
        <v/>
      </c>
      <c r="BB4120" t="str">
        <f t="shared" si="1901"/>
        <v/>
      </c>
    </row>
    <row r="4121" spans="2:54" x14ac:dyDescent="0.15">
      <c r="B4121" s="347"/>
      <c r="C4121" s="347"/>
      <c r="D4121" s="347"/>
      <c r="E4121" s="347"/>
      <c r="F4121" s="347"/>
      <c r="G4121" s="347"/>
      <c r="H4121" s="347"/>
      <c r="I4121" s="347"/>
      <c r="J4121" s="347"/>
      <c r="K4121" s="347"/>
      <c r="N4121" s="323" t="str">
        <f t="shared" si="1902"/>
        <v/>
      </c>
      <c r="O4121" s="323" t="str">
        <f t="shared" si="1903"/>
        <v/>
      </c>
      <c r="P4121" s="323" t="str">
        <f t="shared" si="1904"/>
        <v/>
      </c>
      <c r="R4121" s="323" t="str">
        <f t="shared" si="1905"/>
        <v/>
      </c>
      <c r="X4121" s="322" t="str">
        <f t="shared" si="1909"/>
        <v/>
      </c>
      <c r="Y4121" s="322" t="str">
        <f t="shared" si="1910"/>
        <v/>
      </c>
      <c r="Z4121" s="322" t="str">
        <f t="shared" si="1911"/>
        <v/>
      </c>
      <c r="AA4121" s="322" t="str">
        <f t="shared" si="1912"/>
        <v/>
      </c>
      <c r="AB4121" s="322" t="str">
        <f t="shared" si="1913"/>
        <v/>
      </c>
      <c r="AC4121" s="322" t="str">
        <f t="shared" si="1914"/>
        <v/>
      </c>
      <c r="AD4121" s="322" t="str">
        <f t="shared" si="1915"/>
        <v/>
      </c>
      <c r="AE4121" s="322" t="str">
        <f t="shared" si="1916"/>
        <v/>
      </c>
      <c r="AF4121" s="322" t="str">
        <f t="shared" si="1917"/>
        <v/>
      </c>
      <c r="AG4121" s="322" t="str">
        <f t="shared" si="1918"/>
        <v/>
      </c>
      <c r="AI4121">
        <f t="shared" si="1919"/>
        <v>0</v>
      </c>
      <c r="AJ4121">
        <f t="shared" si="1920"/>
        <v>0</v>
      </c>
      <c r="AK4121">
        <f t="shared" si="1921"/>
        <v>0</v>
      </c>
      <c r="AL4121">
        <f t="shared" si="1922"/>
        <v>0</v>
      </c>
      <c r="AM4121">
        <f t="shared" si="1923"/>
        <v>0</v>
      </c>
      <c r="AN4121">
        <f t="shared" si="1924"/>
        <v>0</v>
      </c>
      <c r="AO4121">
        <f t="shared" si="1925"/>
        <v>0</v>
      </c>
      <c r="AP4121">
        <f t="shared" si="1926"/>
        <v>0</v>
      </c>
      <c r="AQ4121">
        <f t="shared" si="1927"/>
        <v>0</v>
      </c>
      <c r="AR4121">
        <f t="shared" si="1928"/>
        <v>0</v>
      </c>
      <c r="AT4121">
        <f t="shared" si="1907"/>
        <v>0</v>
      </c>
      <c r="AU4121">
        <f t="shared" si="1908"/>
        <v>0</v>
      </c>
      <c r="AZ4121">
        <f t="shared" si="1900"/>
        <v>0</v>
      </c>
      <c r="BA4121" t="str">
        <f t="shared" si="1906"/>
        <v/>
      </c>
      <c r="BB4121" t="str">
        <f t="shared" si="1901"/>
        <v/>
      </c>
    </row>
    <row r="4122" spans="2:54" x14ac:dyDescent="0.15">
      <c r="B4122" s="347"/>
      <c r="C4122" s="347"/>
      <c r="D4122" s="347"/>
      <c r="E4122" s="347"/>
      <c r="F4122" s="347"/>
      <c r="G4122" s="347"/>
      <c r="H4122" s="347"/>
      <c r="I4122" s="347"/>
      <c r="J4122" s="347"/>
      <c r="K4122" s="347"/>
      <c r="N4122" s="323" t="str">
        <f t="shared" si="1902"/>
        <v/>
      </c>
      <c r="O4122" s="323" t="str">
        <f t="shared" si="1903"/>
        <v/>
      </c>
      <c r="P4122" s="323" t="str">
        <f t="shared" si="1904"/>
        <v/>
      </c>
      <c r="R4122" s="323" t="str">
        <f t="shared" si="1905"/>
        <v/>
      </c>
      <c r="X4122" s="322" t="str">
        <f t="shared" si="1909"/>
        <v/>
      </c>
      <c r="Y4122" s="322" t="str">
        <f t="shared" si="1910"/>
        <v/>
      </c>
      <c r="Z4122" s="322" t="str">
        <f t="shared" si="1911"/>
        <v/>
      </c>
      <c r="AA4122" s="322" t="str">
        <f t="shared" si="1912"/>
        <v/>
      </c>
      <c r="AB4122" s="322" t="str">
        <f t="shared" si="1913"/>
        <v/>
      </c>
      <c r="AC4122" s="322" t="str">
        <f t="shared" si="1914"/>
        <v/>
      </c>
      <c r="AD4122" s="322" t="str">
        <f t="shared" si="1915"/>
        <v/>
      </c>
      <c r="AE4122" s="322" t="str">
        <f t="shared" si="1916"/>
        <v/>
      </c>
      <c r="AF4122" s="322" t="str">
        <f t="shared" si="1917"/>
        <v/>
      </c>
      <c r="AG4122" s="322" t="str">
        <f t="shared" si="1918"/>
        <v/>
      </c>
      <c r="AI4122">
        <f t="shared" si="1919"/>
        <v>0</v>
      </c>
      <c r="AJ4122">
        <f t="shared" si="1920"/>
        <v>0</v>
      </c>
      <c r="AK4122">
        <f t="shared" si="1921"/>
        <v>0</v>
      </c>
      <c r="AL4122">
        <f t="shared" si="1922"/>
        <v>0</v>
      </c>
      <c r="AM4122">
        <f t="shared" si="1923"/>
        <v>0</v>
      </c>
      <c r="AN4122">
        <f t="shared" si="1924"/>
        <v>0</v>
      </c>
      <c r="AO4122">
        <f t="shared" si="1925"/>
        <v>0</v>
      </c>
      <c r="AP4122">
        <f t="shared" si="1926"/>
        <v>0</v>
      </c>
      <c r="AQ4122">
        <f t="shared" si="1927"/>
        <v>0</v>
      </c>
      <c r="AR4122">
        <f t="shared" si="1928"/>
        <v>0</v>
      </c>
      <c r="AT4122">
        <f t="shared" si="1907"/>
        <v>0</v>
      </c>
      <c r="AU4122">
        <f t="shared" si="1908"/>
        <v>0</v>
      </c>
      <c r="AZ4122">
        <f t="shared" si="1900"/>
        <v>0</v>
      </c>
      <c r="BA4122" t="str">
        <f t="shared" si="1906"/>
        <v/>
      </c>
      <c r="BB4122" t="str">
        <f t="shared" si="1901"/>
        <v/>
      </c>
    </row>
    <row r="4123" spans="2:54" x14ac:dyDescent="0.15">
      <c r="B4123" s="347"/>
      <c r="C4123" s="347"/>
      <c r="D4123" s="347"/>
      <c r="E4123" s="347"/>
      <c r="F4123" s="347"/>
      <c r="G4123" s="347"/>
      <c r="H4123" s="347"/>
      <c r="I4123" s="347"/>
      <c r="J4123" s="347"/>
      <c r="K4123" s="347"/>
      <c r="N4123" s="323" t="str">
        <f t="shared" si="1902"/>
        <v/>
      </c>
      <c r="O4123" s="323" t="str">
        <f t="shared" si="1903"/>
        <v/>
      </c>
      <c r="P4123" s="323" t="str">
        <f t="shared" si="1904"/>
        <v/>
      </c>
      <c r="R4123" s="323" t="str">
        <f t="shared" si="1905"/>
        <v/>
      </c>
      <c r="X4123" s="322" t="str">
        <f t="shared" si="1909"/>
        <v/>
      </c>
      <c r="Y4123" s="322" t="str">
        <f t="shared" si="1910"/>
        <v/>
      </c>
      <c r="Z4123" s="322" t="str">
        <f t="shared" si="1911"/>
        <v/>
      </c>
      <c r="AA4123" s="322" t="str">
        <f t="shared" si="1912"/>
        <v/>
      </c>
      <c r="AB4123" s="322" t="str">
        <f t="shared" si="1913"/>
        <v/>
      </c>
      <c r="AC4123" s="322" t="str">
        <f t="shared" si="1914"/>
        <v/>
      </c>
      <c r="AD4123" s="322" t="str">
        <f t="shared" si="1915"/>
        <v/>
      </c>
      <c r="AE4123" s="322" t="str">
        <f t="shared" si="1916"/>
        <v/>
      </c>
      <c r="AF4123" s="322" t="str">
        <f t="shared" si="1917"/>
        <v/>
      </c>
      <c r="AG4123" s="322" t="str">
        <f t="shared" si="1918"/>
        <v/>
      </c>
      <c r="AI4123">
        <f t="shared" si="1919"/>
        <v>0</v>
      </c>
      <c r="AJ4123">
        <f t="shared" si="1920"/>
        <v>0</v>
      </c>
      <c r="AK4123">
        <f t="shared" si="1921"/>
        <v>0</v>
      </c>
      <c r="AL4123">
        <f t="shared" si="1922"/>
        <v>0</v>
      </c>
      <c r="AM4123">
        <f t="shared" si="1923"/>
        <v>0</v>
      </c>
      <c r="AN4123">
        <f t="shared" si="1924"/>
        <v>0</v>
      </c>
      <c r="AO4123">
        <f t="shared" si="1925"/>
        <v>0</v>
      </c>
      <c r="AP4123">
        <f t="shared" si="1926"/>
        <v>0</v>
      </c>
      <c r="AQ4123">
        <f t="shared" si="1927"/>
        <v>0</v>
      </c>
      <c r="AR4123">
        <f t="shared" si="1928"/>
        <v>0</v>
      </c>
      <c r="AT4123">
        <f t="shared" si="1907"/>
        <v>0</v>
      </c>
      <c r="AU4123">
        <f t="shared" si="1908"/>
        <v>0</v>
      </c>
      <c r="AZ4123">
        <f t="shared" si="1900"/>
        <v>0</v>
      </c>
      <c r="BA4123" t="str">
        <f t="shared" si="1906"/>
        <v/>
      </c>
      <c r="BB4123" t="str">
        <f t="shared" si="1901"/>
        <v/>
      </c>
    </row>
    <row r="4124" spans="2:54" x14ac:dyDescent="0.15">
      <c r="B4124" s="347"/>
      <c r="C4124" s="347"/>
      <c r="D4124" s="347"/>
      <c r="E4124" s="347"/>
      <c r="F4124" s="347"/>
      <c r="G4124" s="347"/>
      <c r="H4124" s="347"/>
      <c r="I4124" s="347"/>
      <c r="J4124" s="347"/>
      <c r="K4124" s="347"/>
      <c r="N4124" s="323" t="str">
        <f t="shared" si="1902"/>
        <v/>
      </c>
      <c r="O4124" s="323" t="str">
        <f t="shared" si="1903"/>
        <v/>
      </c>
      <c r="P4124" s="323" t="str">
        <f t="shared" si="1904"/>
        <v/>
      </c>
      <c r="R4124" s="323" t="str">
        <f t="shared" si="1905"/>
        <v/>
      </c>
      <c r="X4124" s="322" t="str">
        <f t="shared" si="1909"/>
        <v/>
      </c>
      <c r="Y4124" s="322" t="str">
        <f t="shared" si="1910"/>
        <v/>
      </c>
      <c r="Z4124" s="322" t="str">
        <f t="shared" si="1911"/>
        <v/>
      </c>
      <c r="AA4124" s="322" t="str">
        <f t="shared" si="1912"/>
        <v/>
      </c>
      <c r="AB4124" s="322" t="str">
        <f t="shared" si="1913"/>
        <v/>
      </c>
      <c r="AC4124" s="322" t="str">
        <f t="shared" si="1914"/>
        <v/>
      </c>
      <c r="AD4124" s="322" t="str">
        <f t="shared" si="1915"/>
        <v/>
      </c>
      <c r="AE4124" s="322" t="str">
        <f t="shared" si="1916"/>
        <v/>
      </c>
      <c r="AF4124" s="322" t="str">
        <f t="shared" si="1917"/>
        <v/>
      </c>
      <c r="AG4124" s="322" t="str">
        <f t="shared" si="1918"/>
        <v/>
      </c>
      <c r="AI4124">
        <f t="shared" si="1919"/>
        <v>0</v>
      </c>
      <c r="AJ4124">
        <f t="shared" si="1920"/>
        <v>0</v>
      </c>
      <c r="AK4124">
        <f t="shared" si="1921"/>
        <v>0</v>
      </c>
      <c r="AL4124">
        <f t="shared" si="1922"/>
        <v>0</v>
      </c>
      <c r="AM4124">
        <f t="shared" si="1923"/>
        <v>0</v>
      </c>
      <c r="AN4124">
        <f t="shared" si="1924"/>
        <v>0</v>
      </c>
      <c r="AO4124">
        <f t="shared" si="1925"/>
        <v>0</v>
      </c>
      <c r="AP4124">
        <f t="shared" si="1926"/>
        <v>0</v>
      </c>
      <c r="AQ4124">
        <f t="shared" si="1927"/>
        <v>0</v>
      </c>
      <c r="AR4124">
        <f t="shared" si="1928"/>
        <v>0</v>
      </c>
      <c r="AT4124">
        <f t="shared" si="1907"/>
        <v>0</v>
      </c>
      <c r="AU4124">
        <f t="shared" si="1908"/>
        <v>0</v>
      </c>
      <c r="AZ4124">
        <f t="shared" si="1900"/>
        <v>0</v>
      </c>
      <c r="BA4124" t="str">
        <f t="shared" si="1906"/>
        <v/>
      </c>
      <c r="BB4124" t="str">
        <f t="shared" si="1901"/>
        <v/>
      </c>
    </row>
    <row r="4125" spans="2:54" x14ac:dyDescent="0.15">
      <c r="B4125" s="347"/>
      <c r="C4125" s="347"/>
      <c r="D4125" s="347"/>
      <c r="E4125" s="347"/>
      <c r="F4125" s="347"/>
      <c r="G4125" s="347"/>
      <c r="H4125" s="347"/>
      <c r="I4125" s="347"/>
      <c r="J4125" s="347"/>
      <c r="K4125" s="347"/>
      <c r="N4125" s="323" t="str">
        <f t="shared" si="1902"/>
        <v/>
      </c>
      <c r="O4125" s="323" t="str">
        <f t="shared" si="1903"/>
        <v/>
      </c>
      <c r="P4125" s="323" t="str">
        <f t="shared" si="1904"/>
        <v/>
      </c>
      <c r="R4125" s="323" t="str">
        <f t="shared" si="1905"/>
        <v/>
      </c>
      <c r="X4125" s="322" t="str">
        <f t="shared" si="1909"/>
        <v/>
      </c>
      <c r="Y4125" s="322" t="str">
        <f t="shared" si="1910"/>
        <v/>
      </c>
      <c r="Z4125" s="322" t="str">
        <f t="shared" si="1911"/>
        <v/>
      </c>
      <c r="AA4125" s="322" t="str">
        <f t="shared" si="1912"/>
        <v/>
      </c>
      <c r="AB4125" s="322" t="str">
        <f t="shared" si="1913"/>
        <v/>
      </c>
      <c r="AC4125" s="322" t="str">
        <f t="shared" si="1914"/>
        <v/>
      </c>
      <c r="AD4125" s="322" t="str">
        <f t="shared" si="1915"/>
        <v/>
      </c>
      <c r="AE4125" s="322" t="str">
        <f t="shared" si="1916"/>
        <v/>
      </c>
      <c r="AF4125" s="322" t="str">
        <f t="shared" si="1917"/>
        <v/>
      </c>
      <c r="AG4125" s="322" t="str">
        <f t="shared" si="1918"/>
        <v/>
      </c>
      <c r="AI4125">
        <f t="shared" si="1919"/>
        <v>0</v>
      </c>
      <c r="AJ4125">
        <f t="shared" si="1920"/>
        <v>0</v>
      </c>
      <c r="AK4125">
        <f t="shared" si="1921"/>
        <v>0</v>
      </c>
      <c r="AL4125">
        <f t="shared" si="1922"/>
        <v>0</v>
      </c>
      <c r="AM4125">
        <f t="shared" si="1923"/>
        <v>0</v>
      </c>
      <c r="AN4125">
        <f t="shared" si="1924"/>
        <v>0</v>
      </c>
      <c r="AO4125">
        <f t="shared" si="1925"/>
        <v>0</v>
      </c>
      <c r="AP4125">
        <f t="shared" si="1926"/>
        <v>0</v>
      </c>
      <c r="AQ4125">
        <f t="shared" si="1927"/>
        <v>0</v>
      </c>
      <c r="AR4125">
        <f t="shared" si="1928"/>
        <v>0</v>
      </c>
      <c r="AT4125">
        <f t="shared" si="1907"/>
        <v>0</v>
      </c>
      <c r="AU4125">
        <f t="shared" si="1908"/>
        <v>0</v>
      </c>
      <c r="AZ4125">
        <f t="shared" si="1900"/>
        <v>0</v>
      </c>
      <c r="BA4125" t="str">
        <f t="shared" si="1906"/>
        <v/>
      </c>
      <c r="BB4125" t="str">
        <f t="shared" si="1901"/>
        <v/>
      </c>
    </row>
    <row r="4126" spans="2:54" x14ac:dyDescent="0.15">
      <c r="B4126" s="347"/>
      <c r="C4126" s="347"/>
      <c r="D4126" s="347"/>
      <c r="E4126" s="347"/>
      <c r="F4126" s="347"/>
      <c r="G4126" s="347"/>
      <c r="H4126" s="347"/>
      <c r="I4126" s="347"/>
      <c r="J4126" s="347"/>
      <c r="K4126" s="347"/>
      <c r="N4126" s="323" t="str">
        <f t="shared" si="1902"/>
        <v/>
      </c>
      <c r="O4126" s="323" t="str">
        <f t="shared" si="1903"/>
        <v/>
      </c>
      <c r="P4126" s="323" t="str">
        <f t="shared" si="1904"/>
        <v/>
      </c>
      <c r="R4126" s="323" t="str">
        <f t="shared" si="1905"/>
        <v/>
      </c>
      <c r="X4126" s="322" t="str">
        <f t="shared" si="1909"/>
        <v/>
      </c>
      <c r="Y4126" s="322" t="str">
        <f t="shared" si="1910"/>
        <v/>
      </c>
      <c r="Z4126" s="322" t="str">
        <f t="shared" si="1911"/>
        <v/>
      </c>
      <c r="AA4126" s="322" t="str">
        <f t="shared" si="1912"/>
        <v/>
      </c>
      <c r="AB4126" s="322" t="str">
        <f t="shared" si="1913"/>
        <v/>
      </c>
      <c r="AC4126" s="322" t="str">
        <f t="shared" si="1914"/>
        <v/>
      </c>
      <c r="AD4126" s="322" t="str">
        <f t="shared" si="1915"/>
        <v/>
      </c>
      <c r="AE4126" s="322" t="str">
        <f t="shared" si="1916"/>
        <v/>
      </c>
      <c r="AF4126" s="322" t="str">
        <f t="shared" si="1917"/>
        <v/>
      </c>
      <c r="AG4126" s="322" t="str">
        <f t="shared" si="1918"/>
        <v/>
      </c>
      <c r="AI4126">
        <f t="shared" si="1919"/>
        <v>0</v>
      </c>
      <c r="AJ4126">
        <f t="shared" si="1920"/>
        <v>0</v>
      </c>
      <c r="AK4126">
        <f t="shared" si="1921"/>
        <v>0</v>
      </c>
      <c r="AL4126">
        <f t="shared" si="1922"/>
        <v>0</v>
      </c>
      <c r="AM4126">
        <f t="shared" si="1923"/>
        <v>0</v>
      </c>
      <c r="AN4126">
        <f t="shared" si="1924"/>
        <v>0</v>
      </c>
      <c r="AO4126">
        <f t="shared" si="1925"/>
        <v>0</v>
      </c>
      <c r="AP4126">
        <f t="shared" si="1926"/>
        <v>0</v>
      </c>
      <c r="AQ4126">
        <f t="shared" si="1927"/>
        <v>0</v>
      </c>
      <c r="AR4126">
        <f t="shared" si="1928"/>
        <v>0</v>
      </c>
      <c r="AT4126">
        <f t="shared" si="1907"/>
        <v>0</v>
      </c>
      <c r="AU4126">
        <f t="shared" si="1908"/>
        <v>0</v>
      </c>
      <c r="AZ4126">
        <f t="shared" si="1900"/>
        <v>0</v>
      </c>
      <c r="BA4126" t="str">
        <f t="shared" si="1906"/>
        <v/>
      </c>
      <c r="BB4126" t="str">
        <f t="shared" si="1901"/>
        <v/>
      </c>
    </row>
    <row r="4127" spans="2:54" x14ac:dyDescent="0.15">
      <c r="B4127" s="347"/>
      <c r="C4127" s="347"/>
      <c r="D4127" s="347"/>
      <c r="E4127" s="347"/>
      <c r="F4127" s="347"/>
      <c r="G4127" s="347"/>
      <c r="H4127" s="347"/>
      <c r="I4127" s="347"/>
      <c r="J4127" s="347"/>
      <c r="K4127" s="347"/>
      <c r="N4127" s="323" t="str">
        <f t="shared" si="1902"/>
        <v/>
      </c>
      <c r="O4127" s="323" t="str">
        <f t="shared" si="1903"/>
        <v/>
      </c>
      <c r="P4127" s="323" t="str">
        <f t="shared" si="1904"/>
        <v/>
      </c>
      <c r="R4127" s="323" t="str">
        <f t="shared" si="1905"/>
        <v/>
      </c>
      <c r="X4127" s="322" t="str">
        <f t="shared" si="1909"/>
        <v/>
      </c>
      <c r="Y4127" s="322" t="str">
        <f t="shared" si="1910"/>
        <v/>
      </c>
      <c r="Z4127" s="322" t="str">
        <f t="shared" si="1911"/>
        <v/>
      </c>
      <c r="AA4127" s="322" t="str">
        <f t="shared" si="1912"/>
        <v/>
      </c>
      <c r="AB4127" s="322" t="str">
        <f t="shared" si="1913"/>
        <v/>
      </c>
      <c r="AC4127" s="322" t="str">
        <f t="shared" si="1914"/>
        <v/>
      </c>
      <c r="AD4127" s="322" t="str">
        <f t="shared" si="1915"/>
        <v/>
      </c>
      <c r="AE4127" s="322" t="str">
        <f t="shared" si="1916"/>
        <v/>
      </c>
      <c r="AF4127" s="322" t="str">
        <f t="shared" si="1917"/>
        <v/>
      </c>
      <c r="AG4127" s="322" t="str">
        <f t="shared" si="1918"/>
        <v/>
      </c>
      <c r="AI4127">
        <f t="shared" si="1919"/>
        <v>0</v>
      </c>
      <c r="AJ4127">
        <f t="shared" si="1920"/>
        <v>0</v>
      </c>
      <c r="AK4127">
        <f t="shared" si="1921"/>
        <v>0</v>
      </c>
      <c r="AL4127">
        <f t="shared" si="1922"/>
        <v>0</v>
      </c>
      <c r="AM4127">
        <f t="shared" si="1923"/>
        <v>0</v>
      </c>
      <c r="AN4127">
        <f t="shared" si="1924"/>
        <v>0</v>
      </c>
      <c r="AO4127">
        <f t="shared" si="1925"/>
        <v>0</v>
      </c>
      <c r="AP4127">
        <f t="shared" si="1926"/>
        <v>0</v>
      </c>
      <c r="AQ4127">
        <f t="shared" si="1927"/>
        <v>0</v>
      </c>
      <c r="AR4127">
        <f t="shared" si="1928"/>
        <v>0</v>
      </c>
      <c r="AT4127">
        <f t="shared" si="1907"/>
        <v>0</v>
      </c>
      <c r="AU4127">
        <f t="shared" si="1908"/>
        <v>0</v>
      </c>
      <c r="AZ4127">
        <f t="shared" si="1900"/>
        <v>0</v>
      </c>
      <c r="BA4127" t="str">
        <f t="shared" si="1906"/>
        <v/>
      </c>
      <c r="BB4127" t="str">
        <f t="shared" si="1901"/>
        <v/>
      </c>
    </row>
    <row r="4128" spans="2:54" x14ac:dyDescent="0.15">
      <c r="B4128" s="347"/>
      <c r="C4128" s="347"/>
      <c r="D4128" s="347"/>
      <c r="E4128" s="347"/>
      <c r="F4128" s="347"/>
      <c r="G4128" s="347"/>
      <c r="H4128" s="347"/>
      <c r="I4128" s="347"/>
      <c r="J4128" s="347"/>
      <c r="K4128" s="347"/>
      <c r="N4128" s="323" t="str">
        <f t="shared" si="1902"/>
        <v/>
      </c>
      <c r="O4128" s="323" t="str">
        <f t="shared" si="1903"/>
        <v/>
      </c>
      <c r="P4128" s="323" t="str">
        <f t="shared" si="1904"/>
        <v/>
      </c>
      <c r="R4128" s="323" t="str">
        <f t="shared" si="1905"/>
        <v/>
      </c>
      <c r="X4128" s="322" t="str">
        <f t="shared" si="1909"/>
        <v/>
      </c>
      <c r="Y4128" s="322" t="str">
        <f t="shared" si="1910"/>
        <v/>
      </c>
      <c r="Z4128" s="322" t="str">
        <f t="shared" si="1911"/>
        <v/>
      </c>
      <c r="AA4128" s="322" t="str">
        <f t="shared" si="1912"/>
        <v/>
      </c>
      <c r="AB4128" s="322" t="str">
        <f t="shared" si="1913"/>
        <v/>
      </c>
      <c r="AC4128" s="322" t="str">
        <f t="shared" si="1914"/>
        <v/>
      </c>
      <c r="AD4128" s="322" t="str">
        <f t="shared" si="1915"/>
        <v/>
      </c>
      <c r="AE4128" s="322" t="str">
        <f t="shared" si="1916"/>
        <v/>
      </c>
      <c r="AF4128" s="322" t="str">
        <f t="shared" si="1917"/>
        <v/>
      </c>
      <c r="AG4128" s="322" t="str">
        <f t="shared" si="1918"/>
        <v/>
      </c>
      <c r="AI4128">
        <f t="shared" si="1919"/>
        <v>0</v>
      </c>
      <c r="AJ4128">
        <f t="shared" si="1920"/>
        <v>0</v>
      </c>
      <c r="AK4128">
        <f t="shared" si="1921"/>
        <v>0</v>
      </c>
      <c r="AL4128">
        <f t="shared" si="1922"/>
        <v>0</v>
      </c>
      <c r="AM4128">
        <f t="shared" si="1923"/>
        <v>0</v>
      </c>
      <c r="AN4128">
        <f t="shared" si="1924"/>
        <v>0</v>
      </c>
      <c r="AO4128">
        <f t="shared" si="1925"/>
        <v>0</v>
      </c>
      <c r="AP4128">
        <f t="shared" si="1926"/>
        <v>0</v>
      </c>
      <c r="AQ4128">
        <f t="shared" si="1927"/>
        <v>0</v>
      </c>
      <c r="AR4128">
        <f t="shared" si="1928"/>
        <v>0</v>
      </c>
      <c r="AT4128">
        <f t="shared" si="1907"/>
        <v>0</v>
      </c>
      <c r="AU4128">
        <f t="shared" si="1908"/>
        <v>0</v>
      </c>
      <c r="AZ4128">
        <f t="shared" si="1900"/>
        <v>0</v>
      </c>
      <c r="BA4128" t="str">
        <f t="shared" si="1906"/>
        <v/>
      </c>
      <c r="BB4128" t="str">
        <f t="shared" si="1901"/>
        <v/>
      </c>
    </row>
    <row r="4129" spans="2:54" x14ac:dyDescent="0.15">
      <c r="B4129" s="347"/>
      <c r="C4129" s="347"/>
      <c r="D4129" s="347"/>
      <c r="E4129" s="347"/>
      <c r="F4129" s="347"/>
      <c r="G4129" s="347"/>
      <c r="H4129" s="347"/>
      <c r="I4129" s="347"/>
      <c r="J4129" s="347"/>
      <c r="K4129" s="347"/>
      <c r="N4129" s="323" t="str">
        <f t="shared" si="1902"/>
        <v/>
      </c>
      <c r="O4129" s="323" t="str">
        <f t="shared" si="1903"/>
        <v/>
      </c>
      <c r="P4129" s="323" t="str">
        <f t="shared" si="1904"/>
        <v/>
      </c>
      <c r="R4129" s="323" t="str">
        <f t="shared" si="1905"/>
        <v/>
      </c>
      <c r="X4129" s="322" t="str">
        <f t="shared" si="1909"/>
        <v/>
      </c>
      <c r="Y4129" s="322" t="str">
        <f t="shared" si="1910"/>
        <v/>
      </c>
      <c r="Z4129" s="322" t="str">
        <f t="shared" si="1911"/>
        <v/>
      </c>
      <c r="AA4129" s="322" t="str">
        <f t="shared" si="1912"/>
        <v/>
      </c>
      <c r="AB4129" s="322" t="str">
        <f t="shared" si="1913"/>
        <v/>
      </c>
      <c r="AC4129" s="322" t="str">
        <f t="shared" si="1914"/>
        <v/>
      </c>
      <c r="AD4129" s="322" t="str">
        <f t="shared" si="1915"/>
        <v/>
      </c>
      <c r="AE4129" s="322" t="str">
        <f t="shared" si="1916"/>
        <v/>
      </c>
      <c r="AF4129" s="322" t="str">
        <f t="shared" si="1917"/>
        <v/>
      </c>
      <c r="AG4129" s="322" t="str">
        <f t="shared" si="1918"/>
        <v/>
      </c>
      <c r="AI4129">
        <f t="shared" si="1919"/>
        <v>0</v>
      </c>
      <c r="AJ4129">
        <f t="shared" si="1920"/>
        <v>0</v>
      </c>
      <c r="AK4129">
        <f t="shared" si="1921"/>
        <v>0</v>
      </c>
      <c r="AL4129">
        <f t="shared" si="1922"/>
        <v>0</v>
      </c>
      <c r="AM4129">
        <f t="shared" si="1923"/>
        <v>0</v>
      </c>
      <c r="AN4129">
        <f t="shared" si="1924"/>
        <v>0</v>
      </c>
      <c r="AO4129">
        <f t="shared" si="1925"/>
        <v>0</v>
      </c>
      <c r="AP4129">
        <f t="shared" si="1926"/>
        <v>0</v>
      </c>
      <c r="AQ4129">
        <f t="shared" si="1927"/>
        <v>0</v>
      </c>
      <c r="AR4129">
        <f t="shared" si="1928"/>
        <v>0</v>
      </c>
      <c r="AT4129">
        <f t="shared" si="1907"/>
        <v>0</v>
      </c>
      <c r="AU4129">
        <f t="shared" si="1908"/>
        <v>0</v>
      </c>
      <c r="AZ4129">
        <f t="shared" si="1900"/>
        <v>0</v>
      </c>
      <c r="BA4129" t="str">
        <f t="shared" si="1906"/>
        <v/>
      </c>
      <c r="BB4129" t="str">
        <f t="shared" si="1901"/>
        <v/>
      </c>
    </row>
    <row r="4130" spans="2:54" x14ac:dyDescent="0.15">
      <c r="B4130" s="347"/>
      <c r="C4130" s="347"/>
      <c r="D4130" s="347"/>
      <c r="E4130" s="347"/>
      <c r="F4130" s="347"/>
      <c r="G4130" s="347"/>
      <c r="H4130" s="347"/>
      <c r="I4130" s="347"/>
      <c r="J4130" s="347"/>
      <c r="K4130" s="347"/>
      <c r="N4130" s="323" t="str">
        <f t="shared" si="1902"/>
        <v/>
      </c>
      <c r="O4130" s="323" t="str">
        <f t="shared" si="1903"/>
        <v/>
      </c>
      <c r="P4130" s="323" t="str">
        <f t="shared" si="1904"/>
        <v/>
      </c>
      <c r="R4130" s="323" t="str">
        <f t="shared" si="1905"/>
        <v/>
      </c>
      <c r="X4130" s="322" t="str">
        <f t="shared" si="1909"/>
        <v/>
      </c>
      <c r="Y4130" s="322" t="str">
        <f t="shared" si="1910"/>
        <v/>
      </c>
      <c r="Z4130" s="322" t="str">
        <f t="shared" si="1911"/>
        <v/>
      </c>
      <c r="AA4130" s="322" t="str">
        <f t="shared" si="1912"/>
        <v/>
      </c>
      <c r="AB4130" s="322" t="str">
        <f t="shared" si="1913"/>
        <v/>
      </c>
      <c r="AC4130" s="322" t="str">
        <f t="shared" si="1914"/>
        <v/>
      </c>
      <c r="AD4130" s="322" t="str">
        <f t="shared" si="1915"/>
        <v/>
      </c>
      <c r="AE4130" s="322" t="str">
        <f t="shared" si="1916"/>
        <v/>
      </c>
      <c r="AF4130" s="322" t="str">
        <f t="shared" si="1917"/>
        <v/>
      </c>
      <c r="AG4130" s="322" t="str">
        <f t="shared" si="1918"/>
        <v/>
      </c>
      <c r="AI4130">
        <f t="shared" si="1919"/>
        <v>0</v>
      </c>
      <c r="AJ4130">
        <f t="shared" si="1920"/>
        <v>0</v>
      </c>
      <c r="AK4130">
        <f t="shared" si="1921"/>
        <v>0</v>
      </c>
      <c r="AL4130">
        <f t="shared" si="1922"/>
        <v>0</v>
      </c>
      <c r="AM4130">
        <f t="shared" si="1923"/>
        <v>0</v>
      </c>
      <c r="AN4130">
        <f t="shared" si="1924"/>
        <v>0</v>
      </c>
      <c r="AO4130">
        <f t="shared" si="1925"/>
        <v>0</v>
      </c>
      <c r="AP4130">
        <f t="shared" si="1926"/>
        <v>0</v>
      </c>
      <c r="AQ4130">
        <f t="shared" si="1927"/>
        <v>0</v>
      </c>
      <c r="AR4130">
        <f t="shared" si="1928"/>
        <v>0</v>
      </c>
      <c r="AT4130">
        <f t="shared" si="1907"/>
        <v>0</v>
      </c>
      <c r="AU4130">
        <f t="shared" si="1908"/>
        <v>0</v>
      </c>
      <c r="AZ4130">
        <f t="shared" si="1900"/>
        <v>0</v>
      </c>
      <c r="BA4130" t="str">
        <f t="shared" si="1906"/>
        <v/>
      </c>
      <c r="BB4130" t="str">
        <f t="shared" si="1901"/>
        <v/>
      </c>
    </row>
    <row r="4131" spans="2:54" x14ac:dyDescent="0.15">
      <c r="B4131" s="347"/>
      <c r="C4131" s="347"/>
      <c r="D4131" s="347"/>
      <c r="E4131" s="347"/>
      <c r="F4131" s="347"/>
      <c r="G4131" s="347"/>
      <c r="H4131" s="347"/>
      <c r="I4131" s="347"/>
      <c r="J4131" s="347"/>
      <c r="K4131" s="347"/>
      <c r="N4131" s="323" t="str">
        <f t="shared" si="1902"/>
        <v/>
      </c>
      <c r="O4131" s="323" t="str">
        <f t="shared" si="1903"/>
        <v/>
      </c>
      <c r="P4131" s="323" t="str">
        <f t="shared" si="1904"/>
        <v/>
      </c>
      <c r="R4131" s="323" t="str">
        <f t="shared" si="1905"/>
        <v/>
      </c>
      <c r="X4131" s="322" t="str">
        <f t="shared" si="1909"/>
        <v/>
      </c>
      <c r="Y4131" s="322" t="str">
        <f t="shared" si="1910"/>
        <v/>
      </c>
      <c r="Z4131" s="322" t="str">
        <f t="shared" si="1911"/>
        <v/>
      </c>
      <c r="AA4131" s="322" t="str">
        <f t="shared" si="1912"/>
        <v/>
      </c>
      <c r="AB4131" s="322" t="str">
        <f t="shared" si="1913"/>
        <v/>
      </c>
      <c r="AC4131" s="322" t="str">
        <f t="shared" si="1914"/>
        <v/>
      </c>
      <c r="AD4131" s="322" t="str">
        <f t="shared" si="1915"/>
        <v/>
      </c>
      <c r="AE4131" s="322" t="str">
        <f t="shared" si="1916"/>
        <v/>
      </c>
      <c r="AF4131" s="322" t="str">
        <f t="shared" si="1917"/>
        <v/>
      </c>
      <c r="AG4131" s="322" t="str">
        <f t="shared" si="1918"/>
        <v/>
      </c>
      <c r="AI4131">
        <f t="shared" si="1919"/>
        <v>0</v>
      </c>
      <c r="AJ4131">
        <f t="shared" si="1920"/>
        <v>0</v>
      </c>
      <c r="AK4131">
        <f t="shared" si="1921"/>
        <v>0</v>
      </c>
      <c r="AL4131">
        <f t="shared" si="1922"/>
        <v>0</v>
      </c>
      <c r="AM4131">
        <f t="shared" si="1923"/>
        <v>0</v>
      </c>
      <c r="AN4131">
        <f t="shared" si="1924"/>
        <v>0</v>
      </c>
      <c r="AO4131">
        <f t="shared" si="1925"/>
        <v>0</v>
      </c>
      <c r="AP4131">
        <f t="shared" si="1926"/>
        <v>0</v>
      </c>
      <c r="AQ4131">
        <f t="shared" si="1927"/>
        <v>0</v>
      </c>
      <c r="AR4131">
        <f t="shared" si="1928"/>
        <v>0</v>
      </c>
      <c r="AT4131">
        <f t="shared" si="1907"/>
        <v>0</v>
      </c>
      <c r="AU4131">
        <f t="shared" si="1908"/>
        <v>0</v>
      </c>
      <c r="AZ4131">
        <f t="shared" ref="AZ4131:AZ4194" si="1929">COUNT(B4131:K4131)</f>
        <v>0</v>
      </c>
      <c r="BA4131" t="str">
        <f t="shared" si="1906"/>
        <v/>
      </c>
      <c r="BB4131" t="str">
        <f t="shared" si="1901"/>
        <v/>
      </c>
    </row>
    <row r="4132" spans="2:54" x14ac:dyDescent="0.15">
      <c r="B4132" s="347"/>
      <c r="C4132" s="347"/>
      <c r="D4132" s="347"/>
      <c r="E4132" s="347"/>
      <c r="F4132" s="347"/>
      <c r="G4132" s="347"/>
      <c r="H4132" s="347"/>
      <c r="I4132" s="347"/>
      <c r="J4132" s="347"/>
      <c r="K4132" s="347"/>
      <c r="N4132" s="323" t="str">
        <f t="shared" si="1902"/>
        <v/>
      </c>
      <c r="O4132" s="323" t="str">
        <f t="shared" si="1903"/>
        <v/>
      </c>
      <c r="P4132" s="323" t="str">
        <f t="shared" si="1904"/>
        <v/>
      </c>
      <c r="R4132" s="323" t="str">
        <f t="shared" si="1905"/>
        <v/>
      </c>
      <c r="X4132" s="322" t="str">
        <f t="shared" si="1909"/>
        <v/>
      </c>
      <c r="Y4132" s="322" t="str">
        <f t="shared" si="1910"/>
        <v/>
      </c>
      <c r="Z4132" s="322" t="str">
        <f t="shared" si="1911"/>
        <v/>
      </c>
      <c r="AA4132" s="322" t="str">
        <f t="shared" si="1912"/>
        <v/>
      </c>
      <c r="AB4132" s="322" t="str">
        <f t="shared" si="1913"/>
        <v/>
      </c>
      <c r="AC4132" s="322" t="str">
        <f t="shared" si="1914"/>
        <v/>
      </c>
      <c r="AD4132" s="322" t="str">
        <f t="shared" si="1915"/>
        <v/>
      </c>
      <c r="AE4132" s="322" t="str">
        <f t="shared" si="1916"/>
        <v/>
      </c>
      <c r="AF4132" s="322" t="str">
        <f t="shared" si="1917"/>
        <v/>
      </c>
      <c r="AG4132" s="322" t="str">
        <f t="shared" si="1918"/>
        <v/>
      </c>
      <c r="AI4132">
        <f t="shared" si="1919"/>
        <v>0</v>
      </c>
      <c r="AJ4132">
        <f t="shared" si="1920"/>
        <v>0</v>
      </c>
      <c r="AK4132">
        <f t="shared" si="1921"/>
        <v>0</v>
      </c>
      <c r="AL4132">
        <f t="shared" si="1922"/>
        <v>0</v>
      </c>
      <c r="AM4132">
        <f t="shared" si="1923"/>
        <v>0</v>
      </c>
      <c r="AN4132">
        <f t="shared" si="1924"/>
        <v>0</v>
      </c>
      <c r="AO4132">
        <f t="shared" si="1925"/>
        <v>0</v>
      </c>
      <c r="AP4132">
        <f t="shared" si="1926"/>
        <v>0</v>
      </c>
      <c r="AQ4132">
        <f t="shared" si="1927"/>
        <v>0</v>
      </c>
      <c r="AR4132">
        <f t="shared" si="1928"/>
        <v>0</v>
      </c>
      <c r="AT4132">
        <f t="shared" si="1907"/>
        <v>0</v>
      </c>
      <c r="AU4132">
        <f t="shared" si="1908"/>
        <v>0</v>
      </c>
      <c r="AZ4132">
        <f t="shared" si="1929"/>
        <v>0</v>
      </c>
      <c r="BA4132" t="str">
        <f t="shared" si="1906"/>
        <v/>
      </c>
      <c r="BB4132" t="str">
        <f t="shared" ref="BB4132:BB4195" si="1930">IF(AZ4132=10,BA4132/AZ4132,"")</f>
        <v/>
      </c>
    </row>
    <row r="4133" spans="2:54" x14ac:dyDescent="0.15">
      <c r="B4133" s="347"/>
      <c r="C4133" s="347"/>
      <c r="D4133" s="347"/>
      <c r="E4133" s="347"/>
      <c r="F4133" s="347"/>
      <c r="G4133" s="347"/>
      <c r="H4133" s="347"/>
      <c r="I4133" s="347"/>
      <c r="J4133" s="347"/>
      <c r="K4133" s="347"/>
      <c r="N4133" s="323" t="str">
        <f t="shared" si="1902"/>
        <v/>
      </c>
      <c r="O4133" s="323" t="str">
        <f t="shared" si="1903"/>
        <v/>
      </c>
      <c r="P4133" s="323" t="str">
        <f t="shared" si="1904"/>
        <v/>
      </c>
      <c r="R4133" s="323" t="str">
        <f t="shared" si="1905"/>
        <v/>
      </c>
      <c r="X4133" s="322" t="str">
        <f t="shared" si="1909"/>
        <v/>
      </c>
      <c r="Y4133" s="322" t="str">
        <f t="shared" si="1910"/>
        <v/>
      </c>
      <c r="Z4133" s="322" t="str">
        <f t="shared" si="1911"/>
        <v/>
      </c>
      <c r="AA4133" s="322" t="str">
        <f t="shared" si="1912"/>
        <v/>
      </c>
      <c r="AB4133" s="322" t="str">
        <f t="shared" si="1913"/>
        <v/>
      </c>
      <c r="AC4133" s="322" t="str">
        <f t="shared" si="1914"/>
        <v/>
      </c>
      <c r="AD4133" s="322" t="str">
        <f t="shared" si="1915"/>
        <v/>
      </c>
      <c r="AE4133" s="322" t="str">
        <f t="shared" si="1916"/>
        <v/>
      </c>
      <c r="AF4133" s="322" t="str">
        <f t="shared" si="1917"/>
        <v/>
      </c>
      <c r="AG4133" s="322" t="str">
        <f t="shared" si="1918"/>
        <v/>
      </c>
      <c r="AI4133">
        <f t="shared" si="1919"/>
        <v>0</v>
      </c>
      <c r="AJ4133">
        <f t="shared" si="1920"/>
        <v>0</v>
      </c>
      <c r="AK4133">
        <f t="shared" si="1921"/>
        <v>0</v>
      </c>
      <c r="AL4133">
        <f t="shared" si="1922"/>
        <v>0</v>
      </c>
      <c r="AM4133">
        <f t="shared" si="1923"/>
        <v>0</v>
      </c>
      <c r="AN4133">
        <f t="shared" si="1924"/>
        <v>0</v>
      </c>
      <c r="AO4133">
        <f t="shared" si="1925"/>
        <v>0</v>
      </c>
      <c r="AP4133">
        <f t="shared" si="1926"/>
        <v>0</v>
      </c>
      <c r="AQ4133">
        <f t="shared" si="1927"/>
        <v>0</v>
      </c>
      <c r="AR4133">
        <f t="shared" si="1928"/>
        <v>0</v>
      </c>
      <c r="AT4133">
        <f t="shared" si="1907"/>
        <v>0</v>
      </c>
      <c r="AU4133">
        <f t="shared" si="1908"/>
        <v>0</v>
      </c>
      <c r="AZ4133">
        <f t="shared" si="1929"/>
        <v>0</v>
      </c>
      <c r="BA4133" t="str">
        <f t="shared" si="1906"/>
        <v/>
      </c>
      <c r="BB4133" t="str">
        <f t="shared" si="1930"/>
        <v/>
      </c>
    </row>
    <row r="4134" spans="2:54" x14ac:dyDescent="0.15">
      <c r="B4134" s="347"/>
      <c r="C4134" s="347"/>
      <c r="D4134" s="347"/>
      <c r="E4134" s="347"/>
      <c r="F4134" s="347"/>
      <c r="G4134" s="347"/>
      <c r="H4134" s="347"/>
      <c r="I4134" s="347"/>
      <c r="J4134" s="347"/>
      <c r="K4134" s="347"/>
      <c r="N4134" s="323" t="str">
        <f t="shared" si="1902"/>
        <v/>
      </c>
      <c r="O4134" s="323" t="str">
        <f t="shared" si="1903"/>
        <v/>
      </c>
      <c r="P4134" s="323" t="str">
        <f t="shared" si="1904"/>
        <v/>
      </c>
      <c r="R4134" s="323" t="str">
        <f t="shared" si="1905"/>
        <v/>
      </c>
      <c r="X4134" s="322" t="str">
        <f t="shared" si="1909"/>
        <v/>
      </c>
      <c r="Y4134" s="322" t="str">
        <f t="shared" si="1910"/>
        <v/>
      </c>
      <c r="Z4134" s="322" t="str">
        <f t="shared" si="1911"/>
        <v/>
      </c>
      <c r="AA4134" s="322" t="str">
        <f t="shared" si="1912"/>
        <v/>
      </c>
      <c r="AB4134" s="322" t="str">
        <f t="shared" si="1913"/>
        <v/>
      </c>
      <c r="AC4134" s="322" t="str">
        <f t="shared" si="1914"/>
        <v/>
      </c>
      <c r="AD4134" s="322" t="str">
        <f t="shared" si="1915"/>
        <v/>
      </c>
      <c r="AE4134" s="322" t="str">
        <f t="shared" si="1916"/>
        <v/>
      </c>
      <c r="AF4134" s="322" t="str">
        <f t="shared" si="1917"/>
        <v/>
      </c>
      <c r="AG4134" s="322" t="str">
        <f t="shared" si="1918"/>
        <v/>
      </c>
      <c r="AI4134">
        <f t="shared" si="1919"/>
        <v>0</v>
      </c>
      <c r="AJ4134">
        <f t="shared" si="1920"/>
        <v>0</v>
      </c>
      <c r="AK4134">
        <f t="shared" si="1921"/>
        <v>0</v>
      </c>
      <c r="AL4134">
        <f t="shared" si="1922"/>
        <v>0</v>
      </c>
      <c r="AM4134">
        <f t="shared" si="1923"/>
        <v>0</v>
      </c>
      <c r="AN4134">
        <f t="shared" si="1924"/>
        <v>0</v>
      </c>
      <c r="AO4134">
        <f t="shared" si="1925"/>
        <v>0</v>
      </c>
      <c r="AP4134">
        <f t="shared" si="1926"/>
        <v>0</v>
      </c>
      <c r="AQ4134">
        <f t="shared" si="1927"/>
        <v>0</v>
      </c>
      <c r="AR4134">
        <f t="shared" si="1928"/>
        <v>0</v>
      </c>
      <c r="AT4134">
        <f t="shared" si="1907"/>
        <v>0</v>
      </c>
      <c r="AU4134">
        <f t="shared" si="1908"/>
        <v>0</v>
      </c>
      <c r="AZ4134">
        <f t="shared" si="1929"/>
        <v>0</v>
      </c>
      <c r="BA4134" t="str">
        <f t="shared" si="1906"/>
        <v/>
      </c>
      <c r="BB4134" t="str">
        <f t="shared" si="1930"/>
        <v/>
      </c>
    </row>
    <row r="4135" spans="2:54" x14ac:dyDescent="0.15">
      <c r="B4135" s="347"/>
      <c r="C4135" s="347"/>
      <c r="D4135" s="347"/>
      <c r="E4135" s="347"/>
      <c r="F4135" s="347"/>
      <c r="G4135" s="347"/>
      <c r="H4135" s="347"/>
      <c r="I4135" s="347"/>
      <c r="J4135" s="347"/>
      <c r="K4135" s="347"/>
      <c r="N4135" s="323" t="str">
        <f t="shared" ref="N4135:N4198" si="1931">IF(COUNT(B4135:K4135)=10,SUM(X4135:AG4135)*2.5,"")</f>
        <v/>
      </c>
      <c r="O4135" s="323" t="str">
        <f t="shared" ref="O4135:O4198" si="1932">IF(COUNT(X4135:Z4135,AB4135:AF4135)=8,SUM(X4135:Z4135,AB4135:AF4135)*3.125,"")</f>
        <v/>
      </c>
      <c r="P4135" s="323" t="str">
        <f t="shared" ref="P4135:P4198" si="1933">IF(COUNT(AA4135,AG4135)=2,SUM(AA4135,AG4135)*12.5,"")</f>
        <v/>
      </c>
      <c r="R4135" s="323" t="str">
        <f t="shared" ref="R4135:R4198" si="1934">IF(M4135=1,IF(COUNT(B4135:K4135)=9,SUM(X4135:AG4135)*2.7778,IF(COUNT(B4135:K4135)=8,SUM(X4135:AG4135)*3.125,IF(COUNT(B4135:K4135)&lt;8,"More than 2 Values are Missing",""))),"")</f>
        <v/>
      </c>
      <c r="X4135" s="322" t="str">
        <f t="shared" si="1909"/>
        <v/>
      </c>
      <c r="Y4135" s="322" t="str">
        <f t="shared" si="1910"/>
        <v/>
      </c>
      <c r="Z4135" s="322" t="str">
        <f t="shared" si="1911"/>
        <v/>
      </c>
      <c r="AA4135" s="322" t="str">
        <f t="shared" si="1912"/>
        <v/>
      </c>
      <c r="AB4135" s="322" t="str">
        <f t="shared" si="1913"/>
        <v/>
      </c>
      <c r="AC4135" s="322" t="str">
        <f t="shared" si="1914"/>
        <v/>
      </c>
      <c r="AD4135" s="322" t="str">
        <f t="shared" si="1915"/>
        <v/>
      </c>
      <c r="AE4135" s="322" t="str">
        <f t="shared" si="1916"/>
        <v/>
      </c>
      <c r="AF4135" s="322" t="str">
        <f t="shared" si="1917"/>
        <v/>
      </c>
      <c r="AG4135" s="322" t="str">
        <f t="shared" si="1918"/>
        <v/>
      </c>
      <c r="AI4135">
        <f t="shared" si="1919"/>
        <v>0</v>
      </c>
      <c r="AJ4135">
        <f t="shared" si="1920"/>
        <v>0</v>
      </c>
      <c r="AK4135">
        <f t="shared" si="1921"/>
        <v>0</v>
      </c>
      <c r="AL4135">
        <f t="shared" si="1922"/>
        <v>0</v>
      </c>
      <c r="AM4135">
        <f t="shared" si="1923"/>
        <v>0</v>
      </c>
      <c r="AN4135">
        <f t="shared" si="1924"/>
        <v>0</v>
      </c>
      <c r="AO4135">
        <f t="shared" si="1925"/>
        <v>0</v>
      </c>
      <c r="AP4135">
        <f t="shared" si="1926"/>
        <v>0</v>
      </c>
      <c r="AQ4135">
        <f t="shared" si="1927"/>
        <v>0</v>
      </c>
      <c r="AR4135">
        <f t="shared" si="1928"/>
        <v>0</v>
      </c>
      <c r="AT4135">
        <f t="shared" si="1907"/>
        <v>0</v>
      </c>
      <c r="AU4135">
        <f t="shared" si="1908"/>
        <v>0</v>
      </c>
      <c r="AZ4135">
        <f t="shared" si="1929"/>
        <v>0</v>
      </c>
      <c r="BA4135" t="str">
        <f t="shared" si="1906"/>
        <v/>
      </c>
      <c r="BB4135" t="str">
        <f t="shared" si="1930"/>
        <v/>
      </c>
    </row>
    <row r="4136" spans="2:54" x14ac:dyDescent="0.15">
      <c r="B4136" s="347"/>
      <c r="C4136" s="347"/>
      <c r="D4136" s="347"/>
      <c r="E4136" s="347"/>
      <c r="F4136" s="347"/>
      <c r="G4136" s="347"/>
      <c r="H4136" s="347"/>
      <c r="I4136" s="347"/>
      <c r="J4136" s="347"/>
      <c r="K4136" s="347"/>
      <c r="N4136" s="323" t="str">
        <f t="shared" si="1931"/>
        <v/>
      </c>
      <c r="O4136" s="323" t="str">
        <f t="shared" si="1932"/>
        <v/>
      </c>
      <c r="P4136" s="323" t="str">
        <f t="shared" si="1933"/>
        <v/>
      </c>
      <c r="R4136" s="323" t="str">
        <f t="shared" si="1934"/>
        <v/>
      </c>
      <c r="X4136" s="322" t="str">
        <f t="shared" si="1909"/>
        <v/>
      </c>
      <c r="Y4136" s="322" t="str">
        <f t="shared" si="1910"/>
        <v/>
      </c>
      <c r="Z4136" s="322" t="str">
        <f t="shared" si="1911"/>
        <v/>
      </c>
      <c r="AA4136" s="322" t="str">
        <f t="shared" si="1912"/>
        <v/>
      </c>
      <c r="AB4136" s="322" t="str">
        <f t="shared" si="1913"/>
        <v/>
      </c>
      <c r="AC4136" s="322" t="str">
        <f t="shared" si="1914"/>
        <v/>
      </c>
      <c r="AD4136" s="322" t="str">
        <f t="shared" si="1915"/>
        <v/>
      </c>
      <c r="AE4136" s="322" t="str">
        <f t="shared" si="1916"/>
        <v/>
      </c>
      <c r="AF4136" s="322" t="str">
        <f t="shared" si="1917"/>
        <v/>
      </c>
      <c r="AG4136" s="322" t="str">
        <f t="shared" si="1918"/>
        <v/>
      </c>
      <c r="AI4136">
        <f t="shared" si="1919"/>
        <v>0</v>
      </c>
      <c r="AJ4136">
        <f t="shared" si="1920"/>
        <v>0</v>
      </c>
      <c r="AK4136">
        <f t="shared" si="1921"/>
        <v>0</v>
      </c>
      <c r="AL4136">
        <f t="shared" si="1922"/>
        <v>0</v>
      </c>
      <c r="AM4136">
        <f t="shared" si="1923"/>
        <v>0</v>
      </c>
      <c r="AN4136">
        <f t="shared" si="1924"/>
        <v>0</v>
      </c>
      <c r="AO4136">
        <f t="shared" si="1925"/>
        <v>0</v>
      </c>
      <c r="AP4136">
        <f t="shared" si="1926"/>
        <v>0</v>
      </c>
      <c r="AQ4136">
        <f t="shared" si="1927"/>
        <v>0</v>
      </c>
      <c r="AR4136">
        <f t="shared" si="1928"/>
        <v>0</v>
      </c>
      <c r="AT4136">
        <f t="shared" si="1907"/>
        <v>0</v>
      </c>
      <c r="AU4136">
        <f t="shared" si="1908"/>
        <v>0</v>
      </c>
      <c r="AZ4136">
        <f t="shared" si="1929"/>
        <v>0</v>
      </c>
      <c r="BA4136" t="str">
        <f t="shared" si="1906"/>
        <v/>
      </c>
      <c r="BB4136" t="str">
        <f t="shared" si="1930"/>
        <v/>
      </c>
    </row>
    <row r="4137" spans="2:54" x14ac:dyDescent="0.15">
      <c r="B4137" s="347"/>
      <c r="C4137" s="347"/>
      <c r="D4137" s="347"/>
      <c r="E4137" s="347"/>
      <c r="F4137" s="347"/>
      <c r="G4137" s="347"/>
      <c r="H4137" s="347"/>
      <c r="I4137" s="347"/>
      <c r="J4137" s="347"/>
      <c r="K4137" s="347"/>
      <c r="N4137" s="323" t="str">
        <f t="shared" si="1931"/>
        <v/>
      </c>
      <c r="O4137" s="323" t="str">
        <f t="shared" si="1932"/>
        <v/>
      </c>
      <c r="P4137" s="323" t="str">
        <f t="shared" si="1933"/>
        <v/>
      </c>
      <c r="R4137" s="323" t="str">
        <f t="shared" si="1934"/>
        <v/>
      </c>
      <c r="X4137" s="322" t="str">
        <f t="shared" si="1909"/>
        <v/>
      </c>
      <c r="Y4137" s="322" t="str">
        <f t="shared" si="1910"/>
        <v/>
      </c>
      <c r="Z4137" s="322" t="str">
        <f t="shared" si="1911"/>
        <v/>
      </c>
      <c r="AA4137" s="322" t="str">
        <f t="shared" si="1912"/>
        <v/>
      </c>
      <c r="AB4137" s="322" t="str">
        <f t="shared" si="1913"/>
        <v/>
      </c>
      <c r="AC4137" s="322" t="str">
        <f t="shared" si="1914"/>
        <v/>
      </c>
      <c r="AD4137" s="322" t="str">
        <f t="shared" si="1915"/>
        <v/>
      </c>
      <c r="AE4137" s="322" t="str">
        <f t="shared" si="1916"/>
        <v/>
      </c>
      <c r="AF4137" s="322" t="str">
        <f t="shared" si="1917"/>
        <v/>
      </c>
      <c r="AG4137" s="322" t="str">
        <f t="shared" si="1918"/>
        <v/>
      </c>
      <c r="AI4137">
        <f t="shared" si="1919"/>
        <v>0</v>
      </c>
      <c r="AJ4137">
        <f t="shared" si="1920"/>
        <v>0</v>
      </c>
      <c r="AK4137">
        <f t="shared" si="1921"/>
        <v>0</v>
      </c>
      <c r="AL4137">
        <f t="shared" si="1922"/>
        <v>0</v>
      </c>
      <c r="AM4137">
        <f t="shared" si="1923"/>
        <v>0</v>
      </c>
      <c r="AN4137">
        <f t="shared" si="1924"/>
        <v>0</v>
      </c>
      <c r="AO4137">
        <f t="shared" si="1925"/>
        <v>0</v>
      </c>
      <c r="AP4137">
        <f t="shared" si="1926"/>
        <v>0</v>
      </c>
      <c r="AQ4137">
        <f t="shared" si="1927"/>
        <v>0</v>
      </c>
      <c r="AR4137">
        <f t="shared" si="1928"/>
        <v>0</v>
      </c>
      <c r="AT4137">
        <f t="shared" si="1907"/>
        <v>0</v>
      </c>
      <c r="AU4137">
        <f t="shared" si="1908"/>
        <v>0</v>
      </c>
      <c r="AZ4137">
        <f t="shared" si="1929"/>
        <v>0</v>
      </c>
      <c r="BA4137" t="str">
        <f t="shared" si="1906"/>
        <v/>
      </c>
      <c r="BB4137" t="str">
        <f t="shared" si="1930"/>
        <v/>
      </c>
    </row>
    <row r="4138" spans="2:54" x14ac:dyDescent="0.15">
      <c r="B4138" s="347"/>
      <c r="C4138" s="347"/>
      <c r="D4138" s="347"/>
      <c r="E4138" s="347"/>
      <c r="F4138" s="347"/>
      <c r="G4138" s="347"/>
      <c r="H4138" s="347"/>
      <c r="I4138" s="347"/>
      <c r="J4138" s="347"/>
      <c r="K4138" s="347"/>
      <c r="N4138" s="323" t="str">
        <f t="shared" si="1931"/>
        <v/>
      </c>
      <c r="O4138" s="323" t="str">
        <f t="shared" si="1932"/>
        <v/>
      </c>
      <c r="P4138" s="323" t="str">
        <f t="shared" si="1933"/>
        <v/>
      </c>
      <c r="R4138" s="323" t="str">
        <f t="shared" si="1934"/>
        <v/>
      </c>
      <c r="X4138" s="322" t="str">
        <f t="shared" si="1909"/>
        <v/>
      </c>
      <c r="Y4138" s="322" t="str">
        <f t="shared" si="1910"/>
        <v/>
      </c>
      <c r="Z4138" s="322" t="str">
        <f t="shared" si="1911"/>
        <v/>
      </c>
      <c r="AA4138" s="322" t="str">
        <f t="shared" si="1912"/>
        <v/>
      </c>
      <c r="AB4138" s="322" t="str">
        <f t="shared" si="1913"/>
        <v/>
      </c>
      <c r="AC4138" s="322" t="str">
        <f t="shared" si="1914"/>
        <v/>
      </c>
      <c r="AD4138" s="322" t="str">
        <f t="shared" si="1915"/>
        <v/>
      </c>
      <c r="AE4138" s="322" t="str">
        <f t="shared" si="1916"/>
        <v/>
      </c>
      <c r="AF4138" s="322" t="str">
        <f t="shared" si="1917"/>
        <v/>
      </c>
      <c r="AG4138" s="322" t="str">
        <f t="shared" si="1918"/>
        <v/>
      </c>
      <c r="AI4138">
        <f t="shared" si="1919"/>
        <v>0</v>
      </c>
      <c r="AJ4138">
        <f t="shared" si="1920"/>
        <v>0</v>
      </c>
      <c r="AK4138">
        <f t="shared" si="1921"/>
        <v>0</v>
      </c>
      <c r="AL4138">
        <f t="shared" si="1922"/>
        <v>0</v>
      </c>
      <c r="AM4138">
        <f t="shared" si="1923"/>
        <v>0</v>
      </c>
      <c r="AN4138">
        <f t="shared" si="1924"/>
        <v>0</v>
      </c>
      <c r="AO4138">
        <f t="shared" si="1925"/>
        <v>0</v>
      </c>
      <c r="AP4138">
        <f t="shared" si="1926"/>
        <v>0</v>
      </c>
      <c r="AQ4138">
        <f t="shared" si="1927"/>
        <v>0</v>
      </c>
      <c r="AR4138">
        <f t="shared" si="1928"/>
        <v>0</v>
      </c>
      <c r="AT4138">
        <f t="shared" si="1907"/>
        <v>0</v>
      </c>
      <c r="AU4138">
        <f t="shared" si="1908"/>
        <v>0</v>
      </c>
      <c r="AZ4138">
        <f t="shared" si="1929"/>
        <v>0</v>
      </c>
      <c r="BA4138" t="str">
        <f t="shared" si="1906"/>
        <v/>
      </c>
      <c r="BB4138" t="str">
        <f t="shared" si="1930"/>
        <v/>
      </c>
    </row>
    <row r="4139" spans="2:54" x14ac:dyDescent="0.15">
      <c r="B4139" s="347"/>
      <c r="C4139" s="347"/>
      <c r="D4139" s="347"/>
      <c r="E4139" s="347"/>
      <c r="F4139" s="347"/>
      <c r="G4139" s="347"/>
      <c r="H4139" s="347"/>
      <c r="I4139" s="347"/>
      <c r="J4139" s="347"/>
      <c r="K4139" s="347"/>
      <c r="N4139" s="323" t="str">
        <f t="shared" si="1931"/>
        <v/>
      </c>
      <c r="O4139" s="323" t="str">
        <f t="shared" si="1932"/>
        <v/>
      </c>
      <c r="P4139" s="323" t="str">
        <f t="shared" si="1933"/>
        <v/>
      </c>
      <c r="R4139" s="323" t="str">
        <f t="shared" si="1934"/>
        <v/>
      </c>
      <c r="X4139" s="322" t="str">
        <f t="shared" si="1909"/>
        <v/>
      </c>
      <c r="Y4139" s="322" t="str">
        <f t="shared" si="1910"/>
        <v/>
      </c>
      <c r="Z4139" s="322" t="str">
        <f t="shared" si="1911"/>
        <v/>
      </c>
      <c r="AA4139" s="322" t="str">
        <f t="shared" si="1912"/>
        <v/>
      </c>
      <c r="AB4139" s="322" t="str">
        <f t="shared" si="1913"/>
        <v/>
      </c>
      <c r="AC4139" s="322" t="str">
        <f t="shared" si="1914"/>
        <v/>
      </c>
      <c r="AD4139" s="322" t="str">
        <f t="shared" si="1915"/>
        <v/>
      </c>
      <c r="AE4139" s="322" t="str">
        <f t="shared" si="1916"/>
        <v/>
      </c>
      <c r="AF4139" s="322" t="str">
        <f t="shared" si="1917"/>
        <v/>
      </c>
      <c r="AG4139" s="322" t="str">
        <f t="shared" si="1918"/>
        <v/>
      </c>
      <c r="AI4139">
        <f t="shared" si="1919"/>
        <v>0</v>
      </c>
      <c r="AJ4139">
        <f t="shared" si="1920"/>
        <v>0</v>
      </c>
      <c r="AK4139">
        <f t="shared" si="1921"/>
        <v>0</v>
      </c>
      <c r="AL4139">
        <f t="shared" si="1922"/>
        <v>0</v>
      </c>
      <c r="AM4139">
        <f t="shared" si="1923"/>
        <v>0</v>
      </c>
      <c r="AN4139">
        <f t="shared" si="1924"/>
        <v>0</v>
      </c>
      <c r="AO4139">
        <f t="shared" si="1925"/>
        <v>0</v>
      </c>
      <c r="AP4139">
        <f t="shared" si="1926"/>
        <v>0</v>
      </c>
      <c r="AQ4139">
        <f t="shared" si="1927"/>
        <v>0</v>
      </c>
      <c r="AR4139">
        <f t="shared" si="1928"/>
        <v>0</v>
      </c>
      <c r="AT4139">
        <f t="shared" si="1907"/>
        <v>0</v>
      </c>
      <c r="AU4139">
        <f t="shared" si="1908"/>
        <v>0</v>
      </c>
      <c r="AZ4139">
        <f t="shared" si="1929"/>
        <v>0</v>
      </c>
      <c r="BA4139" t="str">
        <f t="shared" si="1906"/>
        <v/>
      </c>
      <c r="BB4139" t="str">
        <f t="shared" si="1930"/>
        <v/>
      </c>
    </row>
    <row r="4140" spans="2:54" x14ac:dyDescent="0.15">
      <c r="B4140" s="347"/>
      <c r="C4140" s="347"/>
      <c r="D4140" s="347"/>
      <c r="E4140" s="347"/>
      <c r="F4140" s="347"/>
      <c r="G4140" s="347"/>
      <c r="H4140" s="347"/>
      <c r="I4140" s="347"/>
      <c r="J4140" s="347"/>
      <c r="K4140" s="347"/>
      <c r="N4140" s="323" t="str">
        <f t="shared" si="1931"/>
        <v/>
      </c>
      <c r="O4140" s="323" t="str">
        <f t="shared" si="1932"/>
        <v/>
      </c>
      <c r="P4140" s="323" t="str">
        <f t="shared" si="1933"/>
        <v/>
      </c>
      <c r="R4140" s="323" t="str">
        <f t="shared" si="1934"/>
        <v/>
      </c>
      <c r="X4140" s="322" t="str">
        <f t="shared" si="1909"/>
        <v/>
      </c>
      <c r="Y4140" s="322" t="str">
        <f t="shared" si="1910"/>
        <v/>
      </c>
      <c r="Z4140" s="322" t="str">
        <f t="shared" si="1911"/>
        <v/>
      </c>
      <c r="AA4140" s="322" t="str">
        <f t="shared" si="1912"/>
        <v/>
      </c>
      <c r="AB4140" s="322" t="str">
        <f t="shared" si="1913"/>
        <v/>
      </c>
      <c r="AC4140" s="322" t="str">
        <f t="shared" si="1914"/>
        <v/>
      </c>
      <c r="AD4140" s="322" t="str">
        <f t="shared" si="1915"/>
        <v/>
      </c>
      <c r="AE4140" s="322" t="str">
        <f t="shared" si="1916"/>
        <v/>
      </c>
      <c r="AF4140" s="322" t="str">
        <f t="shared" si="1917"/>
        <v/>
      </c>
      <c r="AG4140" s="322" t="str">
        <f t="shared" si="1918"/>
        <v/>
      </c>
      <c r="AI4140">
        <f t="shared" si="1919"/>
        <v>0</v>
      </c>
      <c r="AJ4140">
        <f t="shared" si="1920"/>
        <v>0</v>
      </c>
      <c r="AK4140">
        <f t="shared" si="1921"/>
        <v>0</v>
      </c>
      <c r="AL4140">
        <f t="shared" si="1922"/>
        <v>0</v>
      </c>
      <c r="AM4140">
        <f t="shared" si="1923"/>
        <v>0</v>
      </c>
      <c r="AN4140">
        <f t="shared" si="1924"/>
        <v>0</v>
      </c>
      <c r="AO4140">
        <f t="shared" si="1925"/>
        <v>0</v>
      </c>
      <c r="AP4140">
        <f t="shared" si="1926"/>
        <v>0</v>
      </c>
      <c r="AQ4140">
        <f t="shared" si="1927"/>
        <v>0</v>
      </c>
      <c r="AR4140">
        <f t="shared" si="1928"/>
        <v>0</v>
      </c>
      <c r="AT4140">
        <f t="shared" si="1907"/>
        <v>0</v>
      </c>
      <c r="AU4140">
        <f t="shared" si="1908"/>
        <v>0</v>
      </c>
      <c r="AZ4140">
        <f t="shared" si="1929"/>
        <v>0</v>
      </c>
      <c r="BA4140" t="str">
        <f t="shared" si="1906"/>
        <v/>
      </c>
      <c r="BB4140" t="str">
        <f t="shared" si="1930"/>
        <v/>
      </c>
    </row>
    <row r="4141" spans="2:54" x14ac:dyDescent="0.15">
      <c r="B4141" s="347"/>
      <c r="C4141" s="347"/>
      <c r="D4141" s="347"/>
      <c r="E4141" s="347"/>
      <c r="F4141" s="347"/>
      <c r="G4141" s="347"/>
      <c r="H4141" s="347"/>
      <c r="I4141" s="347"/>
      <c r="J4141" s="347"/>
      <c r="K4141" s="347"/>
      <c r="N4141" s="323" t="str">
        <f t="shared" si="1931"/>
        <v/>
      </c>
      <c r="O4141" s="323" t="str">
        <f t="shared" si="1932"/>
        <v/>
      </c>
      <c r="P4141" s="323" t="str">
        <f t="shared" si="1933"/>
        <v/>
      </c>
      <c r="R4141" s="323" t="str">
        <f t="shared" si="1934"/>
        <v/>
      </c>
      <c r="X4141" s="322" t="str">
        <f t="shared" si="1909"/>
        <v/>
      </c>
      <c r="Y4141" s="322" t="str">
        <f t="shared" si="1910"/>
        <v/>
      </c>
      <c r="Z4141" s="322" t="str">
        <f t="shared" si="1911"/>
        <v/>
      </c>
      <c r="AA4141" s="322" t="str">
        <f t="shared" si="1912"/>
        <v/>
      </c>
      <c r="AB4141" s="322" t="str">
        <f t="shared" si="1913"/>
        <v/>
      </c>
      <c r="AC4141" s="322" t="str">
        <f t="shared" si="1914"/>
        <v/>
      </c>
      <c r="AD4141" s="322" t="str">
        <f t="shared" si="1915"/>
        <v/>
      </c>
      <c r="AE4141" s="322" t="str">
        <f t="shared" si="1916"/>
        <v/>
      </c>
      <c r="AF4141" s="322" t="str">
        <f t="shared" si="1917"/>
        <v/>
      </c>
      <c r="AG4141" s="322" t="str">
        <f t="shared" si="1918"/>
        <v/>
      </c>
      <c r="AI4141">
        <f t="shared" si="1919"/>
        <v>0</v>
      </c>
      <c r="AJ4141">
        <f t="shared" si="1920"/>
        <v>0</v>
      </c>
      <c r="AK4141">
        <f t="shared" si="1921"/>
        <v>0</v>
      </c>
      <c r="AL4141">
        <f t="shared" si="1922"/>
        <v>0</v>
      </c>
      <c r="AM4141">
        <f t="shared" si="1923"/>
        <v>0</v>
      </c>
      <c r="AN4141">
        <f t="shared" si="1924"/>
        <v>0</v>
      </c>
      <c r="AO4141">
        <f t="shared" si="1925"/>
        <v>0</v>
      </c>
      <c r="AP4141">
        <f t="shared" si="1926"/>
        <v>0</v>
      </c>
      <c r="AQ4141">
        <f t="shared" si="1927"/>
        <v>0</v>
      </c>
      <c r="AR4141">
        <f t="shared" si="1928"/>
        <v>0</v>
      </c>
      <c r="AT4141">
        <f t="shared" si="1907"/>
        <v>0</v>
      </c>
      <c r="AU4141">
        <f t="shared" si="1908"/>
        <v>0</v>
      </c>
      <c r="AZ4141">
        <f t="shared" si="1929"/>
        <v>0</v>
      </c>
      <c r="BA4141" t="str">
        <f t="shared" si="1906"/>
        <v/>
      </c>
      <c r="BB4141" t="str">
        <f t="shared" si="1930"/>
        <v/>
      </c>
    </row>
    <row r="4142" spans="2:54" x14ac:dyDescent="0.15">
      <c r="B4142" s="347"/>
      <c r="C4142" s="347"/>
      <c r="D4142" s="347"/>
      <c r="E4142" s="347"/>
      <c r="F4142" s="347"/>
      <c r="G4142" s="347"/>
      <c r="H4142" s="347"/>
      <c r="I4142" s="347"/>
      <c r="J4142" s="347"/>
      <c r="K4142" s="347"/>
      <c r="N4142" s="323" t="str">
        <f t="shared" si="1931"/>
        <v/>
      </c>
      <c r="O4142" s="323" t="str">
        <f t="shared" si="1932"/>
        <v/>
      </c>
      <c r="P4142" s="323" t="str">
        <f t="shared" si="1933"/>
        <v/>
      </c>
      <c r="R4142" s="323" t="str">
        <f t="shared" si="1934"/>
        <v/>
      </c>
      <c r="X4142" s="322" t="str">
        <f t="shared" si="1909"/>
        <v/>
      </c>
      <c r="Y4142" s="322" t="str">
        <f t="shared" si="1910"/>
        <v/>
      </c>
      <c r="Z4142" s="322" t="str">
        <f t="shared" si="1911"/>
        <v/>
      </c>
      <c r="AA4142" s="322" t="str">
        <f t="shared" si="1912"/>
        <v/>
      </c>
      <c r="AB4142" s="322" t="str">
        <f t="shared" si="1913"/>
        <v/>
      </c>
      <c r="AC4142" s="322" t="str">
        <f t="shared" si="1914"/>
        <v/>
      </c>
      <c r="AD4142" s="322" t="str">
        <f t="shared" si="1915"/>
        <v/>
      </c>
      <c r="AE4142" s="322" t="str">
        <f t="shared" si="1916"/>
        <v/>
      </c>
      <c r="AF4142" s="322" t="str">
        <f t="shared" si="1917"/>
        <v/>
      </c>
      <c r="AG4142" s="322" t="str">
        <f t="shared" si="1918"/>
        <v/>
      </c>
      <c r="AI4142">
        <f t="shared" si="1919"/>
        <v>0</v>
      </c>
      <c r="AJ4142">
        <f t="shared" si="1920"/>
        <v>0</v>
      </c>
      <c r="AK4142">
        <f t="shared" si="1921"/>
        <v>0</v>
      </c>
      <c r="AL4142">
        <f t="shared" si="1922"/>
        <v>0</v>
      </c>
      <c r="AM4142">
        <f t="shared" si="1923"/>
        <v>0</v>
      </c>
      <c r="AN4142">
        <f t="shared" si="1924"/>
        <v>0</v>
      </c>
      <c r="AO4142">
        <f t="shared" si="1925"/>
        <v>0</v>
      </c>
      <c r="AP4142">
        <f t="shared" si="1926"/>
        <v>0</v>
      </c>
      <c r="AQ4142">
        <f t="shared" si="1927"/>
        <v>0</v>
      </c>
      <c r="AR4142">
        <f t="shared" si="1928"/>
        <v>0</v>
      </c>
      <c r="AT4142">
        <f t="shared" si="1907"/>
        <v>0</v>
      </c>
      <c r="AU4142">
        <f t="shared" si="1908"/>
        <v>0</v>
      </c>
      <c r="AZ4142">
        <f t="shared" si="1929"/>
        <v>0</v>
      </c>
      <c r="BA4142" t="str">
        <f t="shared" si="1906"/>
        <v/>
      </c>
      <c r="BB4142" t="str">
        <f t="shared" si="1930"/>
        <v/>
      </c>
    </row>
    <row r="4143" spans="2:54" x14ac:dyDescent="0.15">
      <c r="B4143" s="347"/>
      <c r="C4143" s="347"/>
      <c r="D4143" s="347"/>
      <c r="E4143" s="347"/>
      <c r="F4143" s="347"/>
      <c r="G4143" s="347"/>
      <c r="H4143" s="347"/>
      <c r="I4143" s="347"/>
      <c r="J4143" s="347"/>
      <c r="K4143" s="347"/>
      <c r="N4143" s="323" t="str">
        <f t="shared" si="1931"/>
        <v/>
      </c>
      <c r="O4143" s="323" t="str">
        <f t="shared" si="1932"/>
        <v/>
      </c>
      <c r="P4143" s="323" t="str">
        <f t="shared" si="1933"/>
        <v/>
      </c>
      <c r="R4143" s="323" t="str">
        <f t="shared" si="1934"/>
        <v/>
      </c>
      <c r="X4143" s="322" t="str">
        <f t="shared" si="1909"/>
        <v/>
      </c>
      <c r="Y4143" s="322" t="str">
        <f t="shared" si="1910"/>
        <v/>
      </c>
      <c r="Z4143" s="322" t="str">
        <f t="shared" si="1911"/>
        <v/>
      </c>
      <c r="AA4143" s="322" t="str">
        <f t="shared" si="1912"/>
        <v/>
      </c>
      <c r="AB4143" s="322" t="str">
        <f t="shared" si="1913"/>
        <v/>
      </c>
      <c r="AC4143" s="322" t="str">
        <f t="shared" si="1914"/>
        <v/>
      </c>
      <c r="AD4143" s="322" t="str">
        <f t="shared" si="1915"/>
        <v/>
      </c>
      <c r="AE4143" s="322" t="str">
        <f t="shared" si="1916"/>
        <v/>
      </c>
      <c r="AF4143" s="322" t="str">
        <f t="shared" si="1917"/>
        <v/>
      </c>
      <c r="AG4143" s="322" t="str">
        <f t="shared" si="1918"/>
        <v/>
      </c>
      <c r="AI4143">
        <f t="shared" si="1919"/>
        <v>0</v>
      </c>
      <c r="AJ4143">
        <f t="shared" si="1920"/>
        <v>0</v>
      </c>
      <c r="AK4143">
        <f t="shared" si="1921"/>
        <v>0</v>
      </c>
      <c r="AL4143">
        <f t="shared" si="1922"/>
        <v>0</v>
      </c>
      <c r="AM4143">
        <f t="shared" si="1923"/>
        <v>0</v>
      </c>
      <c r="AN4143">
        <f t="shared" si="1924"/>
        <v>0</v>
      </c>
      <c r="AO4143">
        <f t="shared" si="1925"/>
        <v>0</v>
      </c>
      <c r="AP4143">
        <f t="shared" si="1926"/>
        <v>0</v>
      </c>
      <c r="AQ4143">
        <f t="shared" si="1927"/>
        <v>0</v>
      </c>
      <c r="AR4143">
        <f t="shared" si="1928"/>
        <v>0</v>
      </c>
      <c r="AT4143">
        <f t="shared" si="1907"/>
        <v>0</v>
      </c>
      <c r="AU4143">
        <f t="shared" si="1908"/>
        <v>0</v>
      </c>
      <c r="AZ4143">
        <f t="shared" si="1929"/>
        <v>0</v>
      </c>
      <c r="BA4143" t="str">
        <f t="shared" si="1906"/>
        <v/>
      </c>
      <c r="BB4143" t="str">
        <f t="shared" si="1930"/>
        <v/>
      </c>
    </row>
    <row r="4144" spans="2:54" x14ac:dyDescent="0.15">
      <c r="B4144" s="347"/>
      <c r="C4144" s="347"/>
      <c r="D4144" s="347"/>
      <c r="E4144" s="347"/>
      <c r="F4144" s="347"/>
      <c r="G4144" s="347"/>
      <c r="H4144" s="347"/>
      <c r="I4144" s="347"/>
      <c r="J4144" s="347"/>
      <c r="K4144" s="347"/>
      <c r="N4144" s="323" t="str">
        <f t="shared" si="1931"/>
        <v/>
      </c>
      <c r="O4144" s="323" t="str">
        <f t="shared" si="1932"/>
        <v/>
      </c>
      <c r="P4144" s="323" t="str">
        <f t="shared" si="1933"/>
        <v/>
      </c>
      <c r="R4144" s="323" t="str">
        <f t="shared" si="1934"/>
        <v/>
      </c>
      <c r="X4144" s="322" t="str">
        <f t="shared" si="1909"/>
        <v/>
      </c>
      <c r="Y4144" s="322" t="str">
        <f t="shared" si="1910"/>
        <v/>
      </c>
      <c r="Z4144" s="322" t="str">
        <f t="shared" si="1911"/>
        <v/>
      </c>
      <c r="AA4144" s="322" t="str">
        <f t="shared" si="1912"/>
        <v/>
      </c>
      <c r="AB4144" s="322" t="str">
        <f t="shared" si="1913"/>
        <v/>
      </c>
      <c r="AC4144" s="322" t="str">
        <f t="shared" si="1914"/>
        <v/>
      </c>
      <c r="AD4144" s="322" t="str">
        <f t="shared" si="1915"/>
        <v/>
      </c>
      <c r="AE4144" s="322" t="str">
        <f t="shared" si="1916"/>
        <v/>
      </c>
      <c r="AF4144" s="322" t="str">
        <f t="shared" si="1917"/>
        <v/>
      </c>
      <c r="AG4144" s="322" t="str">
        <f t="shared" si="1918"/>
        <v/>
      </c>
      <c r="AI4144">
        <f t="shared" si="1919"/>
        <v>0</v>
      </c>
      <c r="AJ4144">
        <f t="shared" si="1920"/>
        <v>0</v>
      </c>
      <c r="AK4144">
        <f t="shared" si="1921"/>
        <v>0</v>
      </c>
      <c r="AL4144">
        <f t="shared" si="1922"/>
        <v>0</v>
      </c>
      <c r="AM4144">
        <f t="shared" si="1923"/>
        <v>0</v>
      </c>
      <c r="AN4144">
        <f t="shared" si="1924"/>
        <v>0</v>
      </c>
      <c r="AO4144">
        <f t="shared" si="1925"/>
        <v>0</v>
      </c>
      <c r="AP4144">
        <f t="shared" si="1926"/>
        <v>0</v>
      </c>
      <c r="AQ4144">
        <f t="shared" si="1927"/>
        <v>0</v>
      </c>
      <c r="AR4144">
        <f t="shared" si="1928"/>
        <v>0</v>
      </c>
      <c r="AT4144">
        <f t="shared" si="1907"/>
        <v>0</v>
      </c>
      <c r="AU4144">
        <f t="shared" si="1908"/>
        <v>0</v>
      </c>
      <c r="AZ4144">
        <f t="shared" si="1929"/>
        <v>0</v>
      </c>
      <c r="BA4144" t="str">
        <f t="shared" si="1906"/>
        <v/>
      </c>
      <c r="BB4144" t="str">
        <f t="shared" si="1930"/>
        <v/>
      </c>
    </row>
    <row r="4145" spans="2:54" x14ac:dyDescent="0.15">
      <c r="B4145" s="347"/>
      <c r="C4145" s="347"/>
      <c r="D4145" s="347"/>
      <c r="E4145" s="347"/>
      <c r="F4145" s="347"/>
      <c r="G4145" s="347"/>
      <c r="H4145" s="347"/>
      <c r="I4145" s="347"/>
      <c r="J4145" s="347"/>
      <c r="K4145" s="347"/>
      <c r="N4145" s="323" t="str">
        <f t="shared" si="1931"/>
        <v/>
      </c>
      <c r="O4145" s="323" t="str">
        <f t="shared" si="1932"/>
        <v/>
      </c>
      <c r="P4145" s="323" t="str">
        <f t="shared" si="1933"/>
        <v/>
      </c>
      <c r="R4145" s="323" t="str">
        <f t="shared" si="1934"/>
        <v/>
      </c>
      <c r="X4145" s="322" t="str">
        <f t="shared" si="1909"/>
        <v/>
      </c>
      <c r="Y4145" s="322" t="str">
        <f t="shared" si="1910"/>
        <v/>
      </c>
      <c r="Z4145" s="322" t="str">
        <f t="shared" si="1911"/>
        <v/>
      </c>
      <c r="AA4145" s="322" t="str">
        <f t="shared" si="1912"/>
        <v/>
      </c>
      <c r="AB4145" s="322" t="str">
        <f t="shared" si="1913"/>
        <v/>
      </c>
      <c r="AC4145" s="322" t="str">
        <f t="shared" si="1914"/>
        <v/>
      </c>
      <c r="AD4145" s="322" t="str">
        <f t="shared" si="1915"/>
        <v/>
      </c>
      <c r="AE4145" s="322" t="str">
        <f t="shared" si="1916"/>
        <v/>
      </c>
      <c r="AF4145" s="322" t="str">
        <f t="shared" si="1917"/>
        <v/>
      </c>
      <c r="AG4145" s="322" t="str">
        <f t="shared" si="1918"/>
        <v/>
      </c>
      <c r="AI4145">
        <f t="shared" si="1919"/>
        <v>0</v>
      </c>
      <c r="AJ4145">
        <f t="shared" si="1920"/>
        <v>0</v>
      </c>
      <c r="AK4145">
        <f t="shared" si="1921"/>
        <v>0</v>
      </c>
      <c r="AL4145">
        <f t="shared" si="1922"/>
        <v>0</v>
      </c>
      <c r="AM4145">
        <f t="shared" si="1923"/>
        <v>0</v>
      </c>
      <c r="AN4145">
        <f t="shared" si="1924"/>
        <v>0</v>
      </c>
      <c r="AO4145">
        <f t="shared" si="1925"/>
        <v>0</v>
      </c>
      <c r="AP4145">
        <f t="shared" si="1926"/>
        <v>0</v>
      </c>
      <c r="AQ4145">
        <f t="shared" si="1927"/>
        <v>0</v>
      </c>
      <c r="AR4145">
        <f t="shared" si="1928"/>
        <v>0</v>
      </c>
      <c r="AT4145">
        <f t="shared" si="1907"/>
        <v>0</v>
      </c>
      <c r="AU4145">
        <f t="shared" si="1908"/>
        <v>0</v>
      </c>
      <c r="AZ4145">
        <f t="shared" si="1929"/>
        <v>0</v>
      </c>
      <c r="BA4145" t="str">
        <f t="shared" si="1906"/>
        <v/>
      </c>
      <c r="BB4145" t="str">
        <f t="shared" si="1930"/>
        <v/>
      </c>
    </row>
    <row r="4146" spans="2:54" x14ac:dyDescent="0.15">
      <c r="B4146" s="347"/>
      <c r="C4146" s="347"/>
      <c r="D4146" s="347"/>
      <c r="E4146" s="347"/>
      <c r="F4146" s="347"/>
      <c r="G4146" s="347"/>
      <c r="H4146" s="347"/>
      <c r="I4146" s="347"/>
      <c r="J4146" s="347"/>
      <c r="K4146" s="347"/>
      <c r="N4146" s="323" t="str">
        <f t="shared" si="1931"/>
        <v/>
      </c>
      <c r="O4146" s="323" t="str">
        <f t="shared" si="1932"/>
        <v/>
      </c>
      <c r="P4146" s="323" t="str">
        <f t="shared" si="1933"/>
        <v/>
      </c>
      <c r="R4146" s="323" t="str">
        <f t="shared" si="1934"/>
        <v/>
      </c>
      <c r="X4146" s="322" t="str">
        <f t="shared" si="1909"/>
        <v/>
      </c>
      <c r="Y4146" s="322" t="str">
        <f t="shared" si="1910"/>
        <v/>
      </c>
      <c r="Z4146" s="322" t="str">
        <f t="shared" si="1911"/>
        <v/>
      </c>
      <c r="AA4146" s="322" t="str">
        <f t="shared" si="1912"/>
        <v/>
      </c>
      <c r="AB4146" s="322" t="str">
        <f t="shared" si="1913"/>
        <v/>
      </c>
      <c r="AC4146" s="322" t="str">
        <f t="shared" si="1914"/>
        <v/>
      </c>
      <c r="AD4146" s="322" t="str">
        <f t="shared" si="1915"/>
        <v/>
      </c>
      <c r="AE4146" s="322" t="str">
        <f t="shared" si="1916"/>
        <v/>
      </c>
      <c r="AF4146" s="322" t="str">
        <f t="shared" si="1917"/>
        <v/>
      </c>
      <c r="AG4146" s="322" t="str">
        <f t="shared" si="1918"/>
        <v/>
      </c>
      <c r="AI4146">
        <f t="shared" si="1919"/>
        <v>0</v>
      </c>
      <c r="AJ4146">
        <f t="shared" si="1920"/>
        <v>0</v>
      </c>
      <c r="AK4146">
        <f t="shared" si="1921"/>
        <v>0</v>
      </c>
      <c r="AL4146">
        <f t="shared" si="1922"/>
        <v>0</v>
      </c>
      <c r="AM4146">
        <f t="shared" si="1923"/>
        <v>0</v>
      </c>
      <c r="AN4146">
        <f t="shared" si="1924"/>
        <v>0</v>
      </c>
      <c r="AO4146">
        <f t="shared" si="1925"/>
        <v>0</v>
      </c>
      <c r="AP4146">
        <f t="shared" si="1926"/>
        <v>0</v>
      </c>
      <c r="AQ4146">
        <f t="shared" si="1927"/>
        <v>0</v>
      </c>
      <c r="AR4146">
        <f t="shared" si="1928"/>
        <v>0</v>
      </c>
      <c r="AT4146">
        <f t="shared" si="1907"/>
        <v>0</v>
      </c>
      <c r="AU4146">
        <f t="shared" si="1908"/>
        <v>0</v>
      </c>
      <c r="AZ4146">
        <f t="shared" si="1929"/>
        <v>0</v>
      </c>
      <c r="BA4146" t="str">
        <f t="shared" si="1906"/>
        <v/>
      </c>
      <c r="BB4146" t="str">
        <f t="shared" si="1930"/>
        <v/>
      </c>
    </row>
    <row r="4147" spans="2:54" x14ac:dyDescent="0.15">
      <c r="B4147" s="347"/>
      <c r="C4147" s="347"/>
      <c r="D4147" s="347"/>
      <c r="E4147" s="347"/>
      <c r="F4147" s="347"/>
      <c r="G4147" s="347"/>
      <c r="H4147" s="347"/>
      <c r="I4147" s="347"/>
      <c r="J4147" s="347"/>
      <c r="K4147" s="347"/>
      <c r="N4147" s="323" t="str">
        <f t="shared" si="1931"/>
        <v/>
      </c>
      <c r="O4147" s="323" t="str">
        <f t="shared" si="1932"/>
        <v/>
      </c>
      <c r="P4147" s="323" t="str">
        <f t="shared" si="1933"/>
        <v/>
      </c>
      <c r="R4147" s="323" t="str">
        <f t="shared" si="1934"/>
        <v/>
      </c>
      <c r="X4147" s="322" t="str">
        <f t="shared" si="1909"/>
        <v/>
      </c>
      <c r="Y4147" s="322" t="str">
        <f t="shared" si="1910"/>
        <v/>
      </c>
      <c r="Z4147" s="322" t="str">
        <f t="shared" si="1911"/>
        <v/>
      </c>
      <c r="AA4147" s="322" t="str">
        <f t="shared" si="1912"/>
        <v/>
      </c>
      <c r="AB4147" s="322" t="str">
        <f t="shared" si="1913"/>
        <v/>
      </c>
      <c r="AC4147" s="322" t="str">
        <f t="shared" si="1914"/>
        <v/>
      </c>
      <c r="AD4147" s="322" t="str">
        <f t="shared" si="1915"/>
        <v/>
      </c>
      <c r="AE4147" s="322" t="str">
        <f t="shared" si="1916"/>
        <v/>
      </c>
      <c r="AF4147" s="322" t="str">
        <f t="shared" si="1917"/>
        <v/>
      </c>
      <c r="AG4147" s="322" t="str">
        <f t="shared" si="1918"/>
        <v/>
      </c>
      <c r="AI4147">
        <f t="shared" si="1919"/>
        <v>0</v>
      </c>
      <c r="AJ4147">
        <f t="shared" si="1920"/>
        <v>0</v>
      </c>
      <c r="AK4147">
        <f t="shared" si="1921"/>
        <v>0</v>
      </c>
      <c r="AL4147">
        <f t="shared" si="1922"/>
        <v>0</v>
      </c>
      <c r="AM4147">
        <f t="shared" si="1923"/>
        <v>0</v>
      </c>
      <c r="AN4147">
        <f t="shared" si="1924"/>
        <v>0</v>
      </c>
      <c r="AO4147">
        <f t="shared" si="1925"/>
        <v>0</v>
      </c>
      <c r="AP4147">
        <f t="shared" si="1926"/>
        <v>0</v>
      </c>
      <c r="AQ4147">
        <f t="shared" si="1927"/>
        <v>0</v>
      </c>
      <c r="AR4147">
        <f t="shared" si="1928"/>
        <v>0</v>
      </c>
      <c r="AT4147">
        <f t="shared" si="1907"/>
        <v>0</v>
      </c>
      <c r="AU4147">
        <f t="shared" si="1908"/>
        <v>0</v>
      </c>
      <c r="AZ4147">
        <f t="shared" si="1929"/>
        <v>0</v>
      </c>
      <c r="BA4147" t="str">
        <f t="shared" si="1906"/>
        <v/>
      </c>
      <c r="BB4147" t="str">
        <f t="shared" si="1930"/>
        <v/>
      </c>
    </row>
    <row r="4148" spans="2:54" x14ac:dyDescent="0.15">
      <c r="B4148" s="347"/>
      <c r="C4148" s="347"/>
      <c r="D4148" s="347"/>
      <c r="E4148" s="347"/>
      <c r="F4148" s="347"/>
      <c r="G4148" s="347"/>
      <c r="H4148" s="347"/>
      <c r="I4148" s="347"/>
      <c r="J4148" s="347"/>
      <c r="K4148" s="347"/>
      <c r="N4148" s="323" t="str">
        <f t="shared" si="1931"/>
        <v/>
      </c>
      <c r="O4148" s="323" t="str">
        <f t="shared" si="1932"/>
        <v/>
      </c>
      <c r="P4148" s="323" t="str">
        <f t="shared" si="1933"/>
        <v/>
      </c>
      <c r="R4148" s="323" t="str">
        <f t="shared" si="1934"/>
        <v/>
      </c>
      <c r="X4148" s="322" t="str">
        <f t="shared" si="1909"/>
        <v/>
      </c>
      <c r="Y4148" s="322" t="str">
        <f t="shared" si="1910"/>
        <v/>
      </c>
      <c r="Z4148" s="322" t="str">
        <f t="shared" si="1911"/>
        <v/>
      </c>
      <c r="AA4148" s="322" t="str">
        <f t="shared" si="1912"/>
        <v/>
      </c>
      <c r="AB4148" s="322" t="str">
        <f t="shared" si="1913"/>
        <v/>
      </c>
      <c r="AC4148" s="322" t="str">
        <f t="shared" si="1914"/>
        <v/>
      </c>
      <c r="AD4148" s="322" t="str">
        <f t="shared" si="1915"/>
        <v/>
      </c>
      <c r="AE4148" s="322" t="str">
        <f t="shared" si="1916"/>
        <v/>
      </c>
      <c r="AF4148" s="322" t="str">
        <f t="shared" si="1917"/>
        <v/>
      </c>
      <c r="AG4148" s="322" t="str">
        <f t="shared" si="1918"/>
        <v/>
      </c>
      <c r="AI4148">
        <f t="shared" si="1919"/>
        <v>0</v>
      </c>
      <c r="AJ4148">
        <f t="shared" si="1920"/>
        <v>0</v>
      </c>
      <c r="AK4148">
        <f t="shared" si="1921"/>
        <v>0</v>
      </c>
      <c r="AL4148">
        <f t="shared" si="1922"/>
        <v>0</v>
      </c>
      <c r="AM4148">
        <f t="shared" si="1923"/>
        <v>0</v>
      </c>
      <c r="AN4148">
        <f t="shared" si="1924"/>
        <v>0</v>
      </c>
      <c r="AO4148">
        <f t="shared" si="1925"/>
        <v>0</v>
      </c>
      <c r="AP4148">
        <f t="shared" si="1926"/>
        <v>0</v>
      </c>
      <c r="AQ4148">
        <f t="shared" si="1927"/>
        <v>0</v>
      </c>
      <c r="AR4148">
        <f t="shared" si="1928"/>
        <v>0</v>
      </c>
      <c r="AT4148">
        <f t="shared" si="1907"/>
        <v>0</v>
      </c>
      <c r="AU4148">
        <f t="shared" si="1908"/>
        <v>0</v>
      </c>
      <c r="AZ4148">
        <f t="shared" si="1929"/>
        <v>0</v>
      </c>
      <c r="BA4148" t="str">
        <f t="shared" si="1906"/>
        <v/>
      </c>
      <c r="BB4148" t="str">
        <f t="shared" si="1930"/>
        <v/>
      </c>
    </row>
    <row r="4149" spans="2:54" x14ac:dyDescent="0.15">
      <c r="B4149" s="347"/>
      <c r="C4149" s="347"/>
      <c r="D4149" s="347"/>
      <c r="E4149" s="347"/>
      <c r="F4149" s="347"/>
      <c r="G4149" s="347"/>
      <c r="H4149" s="347"/>
      <c r="I4149" s="347"/>
      <c r="J4149" s="347"/>
      <c r="K4149" s="347"/>
      <c r="N4149" s="323" t="str">
        <f t="shared" si="1931"/>
        <v/>
      </c>
      <c r="O4149" s="323" t="str">
        <f t="shared" si="1932"/>
        <v/>
      </c>
      <c r="P4149" s="323" t="str">
        <f t="shared" si="1933"/>
        <v/>
      </c>
      <c r="R4149" s="323" t="str">
        <f t="shared" si="1934"/>
        <v/>
      </c>
      <c r="X4149" s="322" t="str">
        <f t="shared" si="1909"/>
        <v/>
      </c>
      <c r="Y4149" s="322" t="str">
        <f t="shared" si="1910"/>
        <v/>
      </c>
      <c r="Z4149" s="322" t="str">
        <f t="shared" si="1911"/>
        <v/>
      </c>
      <c r="AA4149" s="322" t="str">
        <f t="shared" si="1912"/>
        <v/>
      </c>
      <c r="AB4149" s="322" t="str">
        <f t="shared" si="1913"/>
        <v/>
      </c>
      <c r="AC4149" s="322" t="str">
        <f t="shared" si="1914"/>
        <v/>
      </c>
      <c r="AD4149" s="322" t="str">
        <f t="shared" si="1915"/>
        <v/>
      </c>
      <c r="AE4149" s="322" t="str">
        <f t="shared" si="1916"/>
        <v/>
      </c>
      <c r="AF4149" s="322" t="str">
        <f t="shared" si="1917"/>
        <v/>
      </c>
      <c r="AG4149" s="322" t="str">
        <f t="shared" si="1918"/>
        <v/>
      </c>
      <c r="AI4149">
        <f t="shared" si="1919"/>
        <v>0</v>
      </c>
      <c r="AJ4149">
        <f t="shared" si="1920"/>
        <v>0</v>
      </c>
      <c r="AK4149">
        <f t="shared" si="1921"/>
        <v>0</v>
      </c>
      <c r="AL4149">
        <f t="shared" si="1922"/>
        <v>0</v>
      </c>
      <c r="AM4149">
        <f t="shared" si="1923"/>
        <v>0</v>
      </c>
      <c r="AN4149">
        <f t="shared" si="1924"/>
        <v>0</v>
      </c>
      <c r="AO4149">
        <f t="shared" si="1925"/>
        <v>0</v>
      </c>
      <c r="AP4149">
        <f t="shared" si="1926"/>
        <v>0</v>
      </c>
      <c r="AQ4149">
        <f t="shared" si="1927"/>
        <v>0</v>
      </c>
      <c r="AR4149">
        <f t="shared" si="1928"/>
        <v>0</v>
      </c>
      <c r="AT4149">
        <f t="shared" si="1907"/>
        <v>0</v>
      </c>
      <c r="AU4149">
        <f t="shared" si="1908"/>
        <v>0</v>
      </c>
      <c r="AZ4149">
        <f t="shared" si="1929"/>
        <v>0</v>
      </c>
      <c r="BA4149" t="str">
        <f t="shared" si="1906"/>
        <v/>
      </c>
      <c r="BB4149" t="str">
        <f t="shared" si="1930"/>
        <v/>
      </c>
    </row>
    <row r="4150" spans="2:54" x14ac:dyDescent="0.15">
      <c r="B4150" s="347"/>
      <c r="C4150" s="347"/>
      <c r="D4150" s="347"/>
      <c r="E4150" s="347"/>
      <c r="F4150" s="347"/>
      <c r="G4150" s="347"/>
      <c r="H4150" s="347"/>
      <c r="I4150" s="347"/>
      <c r="J4150" s="347"/>
      <c r="K4150" s="347"/>
      <c r="N4150" s="323" t="str">
        <f t="shared" si="1931"/>
        <v/>
      </c>
      <c r="O4150" s="323" t="str">
        <f t="shared" si="1932"/>
        <v/>
      </c>
      <c r="P4150" s="323" t="str">
        <f t="shared" si="1933"/>
        <v/>
      </c>
      <c r="R4150" s="323" t="str">
        <f t="shared" si="1934"/>
        <v/>
      </c>
      <c r="X4150" s="322" t="str">
        <f t="shared" si="1909"/>
        <v/>
      </c>
      <c r="Y4150" s="322" t="str">
        <f t="shared" si="1910"/>
        <v/>
      </c>
      <c r="Z4150" s="322" t="str">
        <f t="shared" si="1911"/>
        <v/>
      </c>
      <c r="AA4150" s="322" t="str">
        <f t="shared" si="1912"/>
        <v/>
      </c>
      <c r="AB4150" s="322" t="str">
        <f t="shared" si="1913"/>
        <v/>
      </c>
      <c r="AC4150" s="322" t="str">
        <f t="shared" si="1914"/>
        <v/>
      </c>
      <c r="AD4150" s="322" t="str">
        <f t="shared" si="1915"/>
        <v/>
      </c>
      <c r="AE4150" s="322" t="str">
        <f t="shared" si="1916"/>
        <v/>
      </c>
      <c r="AF4150" s="322" t="str">
        <f t="shared" si="1917"/>
        <v/>
      </c>
      <c r="AG4150" s="322" t="str">
        <f t="shared" si="1918"/>
        <v/>
      </c>
      <c r="AI4150">
        <f t="shared" si="1919"/>
        <v>0</v>
      </c>
      <c r="AJ4150">
        <f t="shared" si="1920"/>
        <v>0</v>
      </c>
      <c r="AK4150">
        <f t="shared" si="1921"/>
        <v>0</v>
      </c>
      <c r="AL4150">
        <f t="shared" si="1922"/>
        <v>0</v>
      </c>
      <c r="AM4150">
        <f t="shared" si="1923"/>
        <v>0</v>
      </c>
      <c r="AN4150">
        <f t="shared" si="1924"/>
        <v>0</v>
      </c>
      <c r="AO4150">
        <f t="shared" si="1925"/>
        <v>0</v>
      </c>
      <c r="AP4150">
        <f t="shared" si="1926"/>
        <v>0</v>
      </c>
      <c r="AQ4150">
        <f t="shared" si="1927"/>
        <v>0</v>
      </c>
      <c r="AR4150">
        <f t="shared" si="1928"/>
        <v>0</v>
      </c>
      <c r="AT4150">
        <f t="shared" si="1907"/>
        <v>0</v>
      </c>
      <c r="AU4150">
        <f t="shared" si="1908"/>
        <v>0</v>
      </c>
      <c r="AZ4150">
        <f t="shared" si="1929"/>
        <v>0</v>
      </c>
      <c r="BA4150" t="str">
        <f t="shared" si="1906"/>
        <v/>
      </c>
      <c r="BB4150" t="str">
        <f t="shared" si="1930"/>
        <v/>
      </c>
    </row>
    <row r="4151" spans="2:54" x14ac:dyDescent="0.15">
      <c r="B4151" s="347"/>
      <c r="C4151" s="347"/>
      <c r="D4151" s="347"/>
      <c r="E4151" s="347"/>
      <c r="F4151" s="347"/>
      <c r="G4151" s="347"/>
      <c r="H4151" s="347"/>
      <c r="I4151" s="347"/>
      <c r="J4151" s="347"/>
      <c r="K4151" s="347"/>
      <c r="N4151" s="323" t="str">
        <f t="shared" si="1931"/>
        <v/>
      </c>
      <c r="O4151" s="323" t="str">
        <f t="shared" si="1932"/>
        <v/>
      </c>
      <c r="P4151" s="323" t="str">
        <f t="shared" si="1933"/>
        <v/>
      </c>
      <c r="R4151" s="323" t="str">
        <f t="shared" si="1934"/>
        <v/>
      </c>
      <c r="X4151" s="322" t="str">
        <f t="shared" si="1909"/>
        <v/>
      </c>
      <c r="Y4151" s="322" t="str">
        <f t="shared" si="1910"/>
        <v/>
      </c>
      <c r="Z4151" s="322" t="str">
        <f t="shared" si="1911"/>
        <v/>
      </c>
      <c r="AA4151" s="322" t="str">
        <f t="shared" si="1912"/>
        <v/>
      </c>
      <c r="AB4151" s="322" t="str">
        <f t="shared" si="1913"/>
        <v/>
      </c>
      <c r="AC4151" s="322" t="str">
        <f t="shared" si="1914"/>
        <v/>
      </c>
      <c r="AD4151" s="322" t="str">
        <f t="shared" si="1915"/>
        <v/>
      </c>
      <c r="AE4151" s="322" t="str">
        <f t="shared" si="1916"/>
        <v/>
      </c>
      <c r="AF4151" s="322" t="str">
        <f t="shared" si="1917"/>
        <v/>
      </c>
      <c r="AG4151" s="322" t="str">
        <f t="shared" si="1918"/>
        <v/>
      </c>
      <c r="AI4151">
        <f t="shared" si="1919"/>
        <v>0</v>
      </c>
      <c r="AJ4151">
        <f t="shared" si="1920"/>
        <v>0</v>
      </c>
      <c r="AK4151">
        <f t="shared" si="1921"/>
        <v>0</v>
      </c>
      <c r="AL4151">
        <f t="shared" si="1922"/>
        <v>0</v>
      </c>
      <c r="AM4151">
        <f t="shared" si="1923"/>
        <v>0</v>
      </c>
      <c r="AN4151">
        <f t="shared" si="1924"/>
        <v>0</v>
      </c>
      <c r="AO4151">
        <f t="shared" si="1925"/>
        <v>0</v>
      </c>
      <c r="AP4151">
        <f t="shared" si="1926"/>
        <v>0</v>
      </c>
      <c r="AQ4151">
        <f t="shared" si="1927"/>
        <v>0</v>
      </c>
      <c r="AR4151">
        <f t="shared" si="1928"/>
        <v>0</v>
      </c>
      <c r="AT4151">
        <f t="shared" si="1907"/>
        <v>0</v>
      </c>
      <c r="AU4151">
        <f t="shared" si="1908"/>
        <v>0</v>
      </c>
      <c r="AZ4151">
        <f t="shared" si="1929"/>
        <v>0</v>
      </c>
      <c r="BA4151" t="str">
        <f t="shared" si="1906"/>
        <v/>
      </c>
      <c r="BB4151" t="str">
        <f t="shared" si="1930"/>
        <v/>
      </c>
    </row>
    <row r="4152" spans="2:54" x14ac:dyDescent="0.15">
      <c r="B4152" s="347"/>
      <c r="C4152" s="347"/>
      <c r="D4152" s="347"/>
      <c r="E4152" s="347"/>
      <c r="F4152" s="347"/>
      <c r="G4152" s="347"/>
      <c r="H4152" s="347"/>
      <c r="I4152" s="347"/>
      <c r="J4152" s="347"/>
      <c r="K4152" s="347"/>
      <c r="N4152" s="323" t="str">
        <f t="shared" si="1931"/>
        <v/>
      </c>
      <c r="O4152" s="323" t="str">
        <f t="shared" si="1932"/>
        <v/>
      </c>
      <c r="P4152" s="323" t="str">
        <f t="shared" si="1933"/>
        <v/>
      </c>
      <c r="R4152" s="323" t="str">
        <f t="shared" si="1934"/>
        <v/>
      </c>
      <c r="X4152" s="322" t="str">
        <f t="shared" si="1909"/>
        <v/>
      </c>
      <c r="Y4152" s="322" t="str">
        <f t="shared" si="1910"/>
        <v/>
      </c>
      <c r="Z4152" s="322" t="str">
        <f t="shared" si="1911"/>
        <v/>
      </c>
      <c r="AA4152" s="322" t="str">
        <f t="shared" si="1912"/>
        <v/>
      </c>
      <c r="AB4152" s="322" t="str">
        <f t="shared" si="1913"/>
        <v/>
      </c>
      <c r="AC4152" s="322" t="str">
        <f t="shared" si="1914"/>
        <v/>
      </c>
      <c r="AD4152" s="322" t="str">
        <f t="shared" si="1915"/>
        <v/>
      </c>
      <c r="AE4152" s="322" t="str">
        <f t="shared" si="1916"/>
        <v/>
      </c>
      <c r="AF4152" s="322" t="str">
        <f t="shared" si="1917"/>
        <v/>
      </c>
      <c r="AG4152" s="322" t="str">
        <f t="shared" si="1918"/>
        <v/>
      </c>
      <c r="AI4152">
        <f t="shared" si="1919"/>
        <v>0</v>
      </c>
      <c r="AJ4152">
        <f t="shared" si="1920"/>
        <v>0</v>
      </c>
      <c r="AK4152">
        <f t="shared" si="1921"/>
        <v>0</v>
      </c>
      <c r="AL4152">
        <f t="shared" si="1922"/>
        <v>0</v>
      </c>
      <c r="AM4152">
        <f t="shared" si="1923"/>
        <v>0</v>
      </c>
      <c r="AN4152">
        <f t="shared" si="1924"/>
        <v>0</v>
      </c>
      <c r="AO4152">
        <f t="shared" si="1925"/>
        <v>0</v>
      </c>
      <c r="AP4152">
        <f t="shared" si="1926"/>
        <v>0</v>
      </c>
      <c r="AQ4152">
        <f t="shared" si="1927"/>
        <v>0</v>
      </c>
      <c r="AR4152">
        <f t="shared" si="1928"/>
        <v>0</v>
      </c>
      <c r="AT4152">
        <f t="shared" si="1907"/>
        <v>0</v>
      </c>
      <c r="AU4152">
        <f t="shared" si="1908"/>
        <v>0</v>
      </c>
      <c r="AZ4152">
        <f t="shared" si="1929"/>
        <v>0</v>
      </c>
      <c r="BA4152" t="str">
        <f t="shared" si="1906"/>
        <v/>
      </c>
      <c r="BB4152" t="str">
        <f t="shared" si="1930"/>
        <v/>
      </c>
    </row>
    <row r="4153" spans="2:54" x14ac:dyDescent="0.15">
      <c r="B4153" s="347"/>
      <c r="C4153" s="347"/>
      <c r="D4153" s="347"/>
      <c r="E4153" s="347"/>
      <c r="F4153" s="347"/>
      <c r="G4153" s="347"/>
      <c r="H4153" s="347"/>
      <c r="I4153" s="347"/>
      <c r="J4153" s="347"/>
      <c r="K4153" s="347"/>
      <c r="N4153" s="323" t="str">
        <f t="shared" si="1931"/>
        <v/>
      </c>
      <c r="O4153" s="323" t="str">
        <f t="shared" si="1932"/>
        <v/>
      </c>
      <c r="P4153" s="323" t="str">
        <f t="shared" si="1933"/>
        <v/>
      </c>
      <c r="R4153" s="323" t="str">
        <f t="shared" si="1934"/>
        <v/>
      </c>
      <c r="X4153" s="322" t="str">
        <f t="shared" si="1909"/>
        <v/>
      </c>
      <c r="Y4153" s="322" t="str">
        <f t="shared" si="1910"/>
        <v/>
      </c>
      <c r="Z4153" s="322" t="str">
        <f t="shared" si="1911"/>
        <v/>
      </c>
      <c r="AA4153" s="322" t="str">
        <f t="shared" si="1912"/>
        <v/>
      </c>
      <c r="AB4153" s="322" t="str">
        <f t="shared" si="1913"/>
        <v/>
      </c>
      <c r="AC4153" s="322" t="str">
        <f t="shared" si="1914"/>
        <v/>
      </c>
      <c r="AD4153" s="322" t="str">
        <f t="shared" si="1915"/>
        <v/>
      </c>
      <c r="AE4153" s="322" t="str">
        <f t="shared" si="1916"/>
        <v/>
      </c>
      <c r="AF4153" s="322" t="str">
        <f t="shared" si="1917"/>
        <v/>
      </c>
      <c r="AG4153" s="322" t="str">
        <f t="shared" si="1918"/>
        <v/>
      </c>
      <c r="AI4153">
        <f t="shared" si="1919"/>
        <v>0</v>
      </c>
      <c r="AJ4153">
        <f t="shared" si="1920"/>
        <v>0</v>
      </c>
      <c r="AK4153">
        <f t="shared" si="1921"/>
        <v>0</v>
      </c>
      <c r="AL4153">
        <f t="shared" si="1922"/>
        <v>0</v>
      </c>
      <c r="AM4153">
        <f t="shared" si="1923"/>
        <v>0</v>
      </c>
      <c r="AN4153">
        <f t="shared" si="1924"/>
        <v>0</v>
      </c>
      <c r="AO4153">
        <f t="shared" si="1925"/>
        <v>0</v>
      </c>
      <c r="AP4153">
        <f t="shared" si="1926"/>
        <v>0</v>
      </c>
      <c r="AQ4153">
        <f t="shared" si="1927"/>
        <v>0</v>
      </c>
      <c r="AR4153">
        <f t="shared" si="1928"/>
        <v>0</v>
      </c>
      <c r="AT4153">
        <f t="shared" si="1907"/>
        <v>0</v>
      </c>
      <c r="AU4153">
        <f t="shared" si="1908"/>
        <v>0</v>
      </c>
      <c r="AZ4153">
        <f t="shared" si="1929"/>
        <v>0</v>
      </c>
      <c r="BA4153" t="str">
        <f t="shared" si="1906"/>
        <v/>
      </c>
      <c r="BB4153" t="str">
        <f t="shared" si="1930"/>
        <v/>
      </c>
    </row>
    <row r="4154" spans="2:54" x14ac:dyDescent="0.15">
      <c r="B4154" s="347"/>
      <c r="C4154" s="347"/>
      <c r="D4154" s="347"/>
      <c r="E4154" s="347"/>
      <c r="F4154" s="347"/>
      <c r="G4154" s="347"/>
      <c r="H4154" s="347"/>
      <c r="I4154" s="347"/>
      <c r="J4154" s="347"/>
      <c r="K4154" s="347"/>
      <c r="N4154" s="323" t="str">
        <f t="shared" si="1931"/>
        <v/>
      </c>
      <c r="O4154" s="323" t="str">
        <f t="shared" si="1932"/>
        <v/>
      </c>
      <c r="P4154" s="323" t="str">
        <f t="shared" si="1933"/>
        <v/>
      </c>
      <c r="R4154" s="323" t="str">
        <f t="shared" si="1934"/>
        <v/>
      </c>
      <c r="X4154" s="322" t="str">
        <f t="shared" si="1909"/>
        <v/>
      </c>
      <c r="Y4154" s="322" t="str">
        <f t="shared" si="1910"/>
        <v/>
      </c>
      <c r="Z4154" s="322" t="str">
        <f t="shared" si="1911"/>
        <v/>
      </c>
      <c r="AA4154" s="322" t="str">
        <f t="shared" si="1912"/>
        <v/>
      </c>
      <c r="AB4154" s="322" t="str">
        <f t="shared" si="1913"/>
        <v/>
      </c>
      <c r="AC4154" s="322" t="str">
        <f t="shared" si="1914"/>
        <v/>
      </c>
      <c r="AD4154" s="322" t="str">
        <f t="shared" si="1915"/>
        <v/>
      </c>
      <c r="AE4154" s="322" t="str">
        <f t="shared" si="1916"/>
        <v/>
      </c>
      <c r="AF4154" s="322" t="str">
        <f t="shared" si="1917"/>
        <v/>
      </c>
      <c r="AG4154" s="322" t="str">
        <f t="shared" si="1918"/>
        <v/>
      </c>
      <c r="AI4154">
        <f t="shared" si="1919"/>
        <v>0</v>
      </c>
      <c r="AJ4154">
        <f t="shared" si="1920"/>
        <v>0</v>
      </c>
      <c r="AK4154">
        <f t="shared" si="1921"/>
        <v>0</v>
      </c>
      <c r="AL4154">
        <f t="shared" si="1922"/>
        <v>0</v>
      </c>
      <c r="AM4154">
        <f t="shared" si="1923"/>
        <v>0</v>
      </c>
      <c r="AN4154">
        <f t="shared" si="1924"/>
        <v>0</v>
      </c>
      <c r="AO4154">
        <f t="shared" si="1925"/>
        <v>0</v>
      </c>
      <c r="AP4154">
        <f t="shared" si="1926"/>
        <v>0</v>
      </c>
      <c r="AQ4154">
        <f t="shared" si="1927"/>
        <v>0</v>
      </c>
      <c r="AR4154">
        <f t="shared" si="1928"/>
        <v>0</v>
      </c>
      <c r="AT4154">
        <f t="shared" si="1907"/>
        <v>0</v>
      </c>
      <c r="AU4154">
        <f t="shared" si="1908"/>
        <v>0</v>
      </c>
      <c r="AZ4154">
        <f t="shared" si="1929"/>
        <v>0</v>
      </c>
      <c r="BA4154" t="str">
        <f t="shared" si="1906"/>
        <v/>
      </c>
      <c r="BB4154" t="str">
        <f t="shared" si="1930"/>
        <v/>
      </c>
    </row>
    <row r="4155" spans="2:54" x14ac:dyDescent="0.15">
      <c r="B4155" s="347"/>
      <c r="C4155" s="347"/>
      <c r="D4155" s="347"/>
      <c r="E4155" s="347"/>
      <c r="F4155" s="347"/>
      <c r="G4155" s="347"/>
      <c r="H4155" s="347"/>
      <c r="I4155" s="347"/>
      <c r="J4155" s="347"/>
      <c r="K4155" s="347"/>
      <c r="N4155" s="323" t="str">
        <f t="shared" si="1931"/>
        <v/>
      </c>
      <c r="O4155" s="323" t="str">
        <f t="shared" si="1932"/>
        <v/>
      </c>
      <c r="P4155" s="323" t="str">
        <f t="shared" si="1933"/>
        <v/>
      </c>
      <c r="R4155" s="323" t="str">
        <f t="shared" si="1934"/>
        <v/>
      </c>
      <c r="X4155" s="322" t="str">
        <f t="shared" si="1909"/>
        <v/>
      </c>
      <c r="Y4155" s="322" t="str">
        <f t="shared" si="1910"/>
        <v/>
      </c>
      <c r="Z4155" s="322" t="str">
        <f t="shared" si="1911"/>
        <v/>
      </c>
      <c r="AA4155" s="322" t="str">
        <f t="shared" si="1912"/>
        <v/>
      </c>
      <c r="AB4155" s="322" t="str">
        <f t="shared" si="1913"/>
        <v/>
      </c>
      <c r="AC4155" s="322" t="str">
        <f t="shared" si="1914"/>
        <v/>
      </c>
      <c r="AD4155" s="322" t="str">
        <f t="shared" si="1915"/>
        <v/>
      </c>
      <c r="AE4155" s="322" t="str">
        <f t="shared" si="1916"/>
        <v/>
      </c>
      <c r="AF4155" s="322" t="str">
        <f t="shared" si="1917"/>
        <v/>
      </c>
      <c r="AG4155" s="322" t="str">
        <f t="shared" si="1918"/>
        <v/>
      </c>
      <c r="AI4155">
        <f t="shared" si="1919"/>
        <v>0</v>
      </c>
      <c r="AJ4155">
        <f t="shared" si="1920"/>
        <v>0</v>
      </c>
      <c r="AK4155">
        <f t="shared" si="1921"/>
        <v>0</v>
      </c>
      <c r="AL4155">
        <f t="shared" si="1922"/>
        <v>0</v>
      </c>
      <c r="AM4155">
        <f t="shared" si="1923"/>
        <v>0</v>
      </c>
      <c r="AN4155">
        <f t="shared" si="1924"/>
        <v>0</v>
      </c>
      <c r="AO4155">
        <f t="shared" si="1925"/>
        <v>0</v>
      </c>
      <c r="AP4155">
        <f t="shared" si="1926"/>
        <v>0</v>
      </c>
      <c r="AQ4155">
        <f t="shared" si="1927"/>
        <v>0</v>
      </c>
      <c r="AR4155">
        <f t="shared" si="1928"/>
        <v>0</v>
      </c>
      <c r="AT4155">
        <f t="shared" si="1907"/>
        <v>0</v>
      </c>
      <c r="AU4155">
        <f t="shared" si="1908"/>
        <v>0</v>
      </c>
      <c r="AZ4155">
        <f t="shared" si="1929"/>
        <v>0</v>
      </c>
      <c r="BA4155" t="str">
        <f t="shared" si="1906"/>
        <v/>
      </c>
      <c r="BB4155" t="str">
        <f t="shared" si="1930"/>
        <v/>
      </c>
    </row>
    <row r="4156" spans="2:54" x14ac:dyDescent="0.15">
      <c r="B4156" s="347"/>
      <c r="C4156" s="347"/>
      <c r="D4156" s="347"/>
      <c r="E4156" s="347"/>
      <c r="F4156" s="347"/>
      <c r="G4156" s="347"/>
      <c r="H4156" s="347"/>
      <c r="I4156" s="347"/>
      <c r="J4156" s="347"/>
      <c r="K4156" s="347"/>
      <c r="N4156" s="323" t="str">
        <f t="shared" si="1931"/>
        <v/>
      </c>
      <c r="O4156" s="323" t="str">
        <f t="shared" si="1932"/>
        <v/>
      </c>
      <c r="P4156" s="323" t="str">
        <f t="shared" si="1933"/>
        <v/>
      </c>
      <c r="R4156" s="323" t="str">
        <f t="shared" si="1934"/>
        <v/>
      </c>
      <c r="X4156" s="322" t="str">
        <f t="shared" si="1909"/>
        <v/>
      </c>
      <c r="Y4156" s="322" t="str">
        <f t="shared" si="1910"/>
        <v/>
      </c>
      <c r="Z4156" s="322" t="str">
        <f t="shared" si="1911"/>
        <v/>
      </c>
      <c r="AA4156" s="322" t="str">
        <f t="shared" si="1912"/>
        <v/>
      </c>
      <c r="AB4156" s="322" t="str">
        <f t="shared" si="1913"/>
        <v/>
      </c>
      <c r="AC4156" s="322" t="str">
        <f t="shared" si="1914"/>
        <v/>
      </c>
      <c r="AD4156" s="322" t="str">
        <f t="shared" si="1915"/>
        <v/>
      </c>
      <c r="AE4156" s="322" t="str">
        <f t="shared" si="1916"/>
        <v/>
      </c>
      <c r="AF4156" s="322" t="str">
        <f t="shared" si="1917"/>
        <v/>
      </c>
      <c r="AG4156" s="322" t="str">
        <f t="shared" si="1918"/>
        <v/>
      </c>
      <c r="AI4156">
        <f t="shared" si="1919"/>
        <v>0</v>
      </c>
      <c r="AJ4156">
        <f t="shared" si="1920"/>
        <v>0</v>
      </c>
      <c r="AK4156">
        <f t="shared" si="1921"/>
        <v>0</v>
      </c>
      <c r="AL4156">
        <f t="shared" si="1922"/>
        <v>0</v>
      </c>
      <c r="AM4156">
        <f t="shared" si="1923"/>
        <v>0</v>
      </c>
      <c r="AN4156">
        <f t="shared" si="1924"/>
        <v>0</v>
      </c>
      <c r="AO4156">
        <f t="shared" si="1925"/>
        <v>0</v>
      </c>
      <c r="AP4156">
        <f t="shared" si="1926"/>
        <v>0</v>
      </c>
      <c r="AQ4156">
        <f t="shared" si="1927"/>
        <v>0</v>
      </c>
      <c r="AR4156">
        <f t="shared" si="1928"/>
        <v>0</v>
      </c>
      <c r="AT4156">
        <f t="shared" si="1907"/>
        <v>0</v>
      </c>
      <c r="AU4156">
        <f t="shared" si="1908"/>
        <v>0</v>
      </c>
      <c r="AZ4156">
        <f t="shared" si="1929"/>
        <v>0</v>
      </c>
      <c r="BA4156" t="str">
        <f t="shared" si="1906"/>
        <v/>
      </c>
      <c r="BB4156" t="str">
        <f t="shared" si="1930"/>
        <v/>
      </c>
    </row>
    <row r="4157" spans="2:54" x14ac:dyDescent="0.15">
      <c r="B4157" s="347"/>
      <c r="C4157" s="347"/>
      <c r="D4157" s="347"/>
      <c r="E4157" s="347"/>
      <c r="F4157" s="347"/>
      <c r="G4157" s="347"/>
      <c r="H4157" s="347"/>
      <c r="I4157" s="347"/>
      <c r="J4157" s="347"/>
      <c r="K4157" s="347"/>
      <c r="N4157" s="323" t="str">
        <f t="shared" si="1931"/>
        <v/>
      </c>
      <c r="O4157" s="323" t="str">
        <f t="shared" si="1932"/>
        <v/>
      </c>
      <c r="P4157" s="323" t="str">
        <f t="shared" si="1933"/>
        <v/>
      </c>
      <c r="R4157" s="323" t="str">
        <f t="shared" si="1934"/>
        <v/>
      </c>
      <c r="X4157" s="322" t="str">
        <f t="shared" si="1909"/>
        <v/>
      </c>
      <c r="Y4157" s="322" t="str">
        <f t="shared" si="1910"/>
        <v/>
      </c>
      <c r="Z4157" s="322" t="str">
        <f t="shared" si="1911"/>
        <v/>
      </c>
      <c r="AA4157" s="322" t="str">
        <f t="shared" si="1912"/>
        <v/>
      </c>
      <c r="AB4157" s="322" t="str">
        <f t="shared" si="1913"/>
        <v/>
      </c>
      <c r="AC4157" s="322" t="str">
        <f t="shared" si="1914"/>
        <v/>
      </c>
      <c r="AD4157" s="322" t="str">
        <f t="shared" si="1915"/>
        <v/>
      </c>
      <c r="AE4157" s="322" t="str">
        <f t="shared" si="1916"/>
        <v/>
      </c>
      <c r="AF4157" s="322" t="str">
        <f t="shared" si="1917"/>
        <v/>
      </c>
      <c r="AG4157" s="322" t="str">
        <f t="shared" si="1918"/>
        <v/>
      </c>
      <c r="AI4157">
        <f t="shared" si="1919"/>
        <v>0</v>
      </c>
      <c r="AJ4157">
        <f t="shared" si="1920"/>
        <v>0</v>
      </c>
      <c r="AK4157">
        <f t="shared" si="1921"/>
        <v>0</v>
      </c>
      <c r="AL4157">
        <f t="shared" si="1922"/>
        <v>0</v>
      </c>
      <c r="AM4157">
        <f t="shared" si="1923"/>
        <v>0</v>
      </c>
      <c r="AN4157">
        <f t="shared" si="1924"/>
        <v>0</v>
      </c>
      <c r="AO4157">
        <f t="shared" si="1925"/>
        <v>0</v>
      </c>
      <c r="AP4157">
        <f t="shared" si="1926"/>
        <v>0</v>
      </c>
      <c r="AQ4157">
        <f t="shared" si="1927"/>
        <v>0</v>
      </c>
      <c r="AR4157">
        <f t="shared" si="1928"/>
        <v>0</v>
      </c>
      <c r="AT4157">
        <f t="shared" si="1907"/>
        <v>0</v>
      </c>
      <c r="AU4157">
        <f t="shared" si="1908"/>
        <v>0</v>
      </c>
      <c r="AZ4157">
        <f t="shared" si="1929"/>
        <v>0</v>
      </c>
      <c r="BA4157" t="str">
        <f t="shared" si="1906"/>
        <v/>
      </c>
      <c r="BB4157" t="str">
        <f t="shared" si="1930"/>
        <v/>
      </c>
    </row>
    <row r="4158" spans="2:54" x14ac:dyDescent="0.15">
      <c r="B4158" s="347"/>
      <c r="C4158" s="347"/>
      <c r="D4158" s="347"/>
      <c r="E4158" s="347"/>
      <c r="F4158" s="347"/>
      <c r="G4158" s="347"/>
      <c r="H4158" s="347"/>
      <c r="I4158" s="347"/>
      <c r="J4158" s="347"/>
      <c r="K4158" s="347"/>
      <c r="N4158" s="323" t="str">
        <f t="shared" si="1931"/>
        <v/>
      </c>
      <c r="O4158" s="323" t="str">
        <f t="shared" si="1932"/>
        <v/>
      </c>
      <c r="P4158" s="323" t="str">
        <f t="shared" si="1933"/>
        <v/>
      </c>
      <c r="R4158" s="323" t="str">
        <f t="shared" si="1934"/>
        <v/>
      </c>
      <c r="X4158" s="322" t="str">
        <f t="shared" si="1909"/>
        <v/>
      </c>
      <c r="Y4158" s="322" t="str">
        <f t="shared" si="1910"/>
        <v/>
      </c>
      <c r="Z4158" s="322" t="str">
        <f t="shared" si="1911"/>
        <v/>
      </c>
      <c r="AA4158" s="322" t="str">
        <f t="shared" si="1912"/>
        <v/>
      </c>
      <c r="AB4158" s="322" t="str">
        <f t="shared" si="1913"/>
        <v/>
      </c>
      <c r="AC4158" s="322" t="str">
        <f t="shared" si="1914"/>
        <v/>
      </c>
      <c r="AD4158" s="322" t="str">
        <f t="shared" si="1915"/>
        <v/>
      </c>
      <c r="AE4158" s="322" t="str">
        <f t="shared" si="1916"/>
        <v/>
      </c>
      <c r="AF4158" s="322" t="str">
        <f t="shared" si="1917"/>
        <v/>
      </c>
      <c r="AG4158" s="322" t="str">
        <f t="shared" si="1918"/>
        <v/>
      </c>
      <c r="AI4158">
        <f t="shared" si="1919"/>
        <v>0</v>
      </c>
      <c r="AJ4158">
        <f t="shared" si="1920"/>
        <v>0</v>
      </c>
      <c r="AK4158">
        <f t="shared" si="1921"/>
        <v>0</v>
      </c>
      <c r="AL4158">
        <f t="shared" si="1922"/>
        <v>0</v>
      </c>
      <c r="AM4158">
        <f t="shared" si="1923"/>
        <v>0</v>
      </c>
      <c r="AN4158">
        <f t="shared" si="1924"/>
        <v>0</v>
      </c>
      <c r="AO4158">
        <f t="shared" si="1925"/>
        <v>0</v>
      </c>
      <c r="AP4158">
        <f t="shared" si="1926"/>
        <v>0</v>
      </c>
      <c r="AQ4158">
        <f t="shared" si="1927"/>
        <v>0</v>
      </c>
      <c r="AR4158">
        <f t="shared" si="1928"/>
        <v>0</v>
      </c>
      <c r="AT4158">
        <f t="shared" si="1907"/>
        <v>0</v>
      </c>
      <c r="AU4158">
        <f t="shared" si="1908"/>
        <v>0</v>
      </c>
      <c r="AZ4158">
        <f t="shared" si="1929"/>
        <v>0</v>
      </c>
      <c r="BA4158" t="str">
        <f t="shared" si="1906"/>
        <v/>
      </c>
      <c r="BB4158" t="str">
        <f t="shared" si="1930"/>
        <v/>
      </c>
    </row>
    <row r="4159" spans="2:54" x14ac:dyDescent="0.15">
      <c r="B4159" s="347"/>
      <c r="C4159" s="347"/>
      <c r="D4159" s="347"/>
      <c r="E4159" s="347"/>
      <c r="F4159" s="347"/>
      <c r="G4159" s="347"/>
      <c r="H4159" s="347"/>
      <c r="I4159" s="347"/>
      <c r="J4159" s="347"/>
      <c r="K4159" s="347"/>
      <c r="N4159" s="323" t="str">
        <f t="shared" si="1931"/>
        <v/>
      </c>
      <c r="O4159" s="323" t="str">
        <f t="shared" si="1932"/>
        <v/>
      </c>
      <c r="P4159" s="323" t="str">
        <f t="shared" si="1933"/>
        <v/>
      </c>
      <c r="R4159" s="323" t="str">
        <f t="shared" si="1934"/>
        <v/>
      </c>
      <c r="X4159" s="322" t="str">
        <f t="shared" si="1909"/>
        <v/>
      </c>
      <c r="Y4159" s="322" t="str">
        <f t="shared" si="1910"/>
        <v/>
      </c>
      <c r="Z4159" s="322" t="str">
        <f t="shared" si="1911"/>
        <v/>
      </c>
      <c r="AA4159" s="322" t="str">
        <f t="shared" si="1912"/>
        <v/>
      </c>
      <c r="AB4159" s="322" t="str">
        <f t="shared" si="1913"/>
        <v/>
      </c>
      <c r="AC4159" s="322" t="str">
        <f t="shared" si="1914"/>
        <v/>
      </c>
      <c r="AD4159" s="322" t="str">
        <f t="shared" si="1915"/>
        <v/>
      </c>
      <c r="AE4159" s="322" t="str">
        <f t="shared" si="1916"/>
        <v/>
      </c>
      <c r="AF4159" s="322" t="str">
        <f t="shared" si="1917"/>
        <v/>
      </c>
      <c r="AG4159" s="322" t="str">
        <f t="shared" si="1918"/>
        <v/>
      </c>
      <c r="AI4159">
        <f t="shared" si="1919"/>
        <v>0</v>
      </c>
      <c r="AJ4159">
        <f t="shared" si="1920"/>
        <v>0</v>
      </c>
      <c r="AK4159">
        <f t="shared" si="1921"/>
        <v>0</v>
      </c>
      <c r="AL4159">
        <f t="shared" si="1922"/>
        <v>0</v>
      </c>
      <c r="AM4159">
        <f t="shared" si="1923"/>
        <v>0</v>
      </c>
      <c r="AN4159">
        <f t="shared" si="1924"/>
        <v>0</v>
      </c>
      <c r="AO4159">
        <f t="shared" si="1925"/>
        <v>0</v>
      </c>
      <c r="AP4159">
        <f t="shared" si="1926"/>
        <v>0</v>
      </c>
      <c r="AQ4159">
        <f t="shared" si="1927"/>
        <v>0</v>
      </c>
      <c r="AR4159">
        <f t="shared" si="1928"/>
        <v>0</v>
      </c>
      <c r="AT4159">
        <f t="shared" si="1907"/>
        <v>0</v>
      </c>
      <c r="AU4159">
        <f t="shared" si="1908"/>
        <v>0</v>
      </c>
      <c r="AZ4159">
        <f t="shared" si="1929"/>
        <v>0</v>
      </c>
      <c r="BA4159" t="str">
        <f t="shared" si="1906"/>
        <v/>
      </c>
      <c r="BB4159" t="str">
        <f t="shared" si="1930"/>
        <v/>
      </c>
    </row>
    <row r="4160" spans="2:54" x14ac:dyDescent="0.15">
      <c r="B4160" s="347"/>
      <c r="C4160" s="347"/>
      <c r="D4160" s="347"/>
      <c r="E4160" s="347"/>
      <c r="F4160" s="347"/>
      <c r="G4160" s="347"/>
      <c r="H4160" s="347"/>
      <c r="I4160" s="347"/>
      <c r="J4160" s="347"/>
      <c r="K4160" s="347"/>
      <c r="N4160" s="323" t="str">
        <f t="shared" si="1931"/>
        <v/>
      </c>
      <c r="O4160" s="323" t="str">
        <f t="shared" si="1932"/>
        <v/>
      </c>
      <c r="P4160" s="323" t="str">
        <f t="shared" si="1933"/>
        <v/>
      </c>
      <c r="R4160" s="323" t="str">
        <f t="shared" si="1934"/>
        <v/>
      </c>
      <c r="X4160" s="322" t="str">
        <f t="shared" si="1909"/>
        <v/>
      </c>
      <c r="Y4160" s="322" t="str">
        <f t="shared" si="1910"/>
        <v/>
      </c>
      <c r="Z4160" s="322" t="str">
        <f t="shared" si="1911"/>
        <v/>
      </c>
      <c r="AA4160" s="322" t="str">
        <f t="shared" si="1912"/>
        <v/>
      </c>
      <c r="AB4160" s="322" t="str">
        <f t="shared" si="1913"/>
        <v/>
      </c>
      <c r="AC4160" s="322" t="str">
        <f t="shared" si="1914"/>
        <v/>
      </c>
      <c r="AD4160" s="322" t="str">
        <f t="shared" si="1915"/>
        <v/>
      </c>
      <c r="AE4160" s="322" t="str">
        <f t="shared" si="1916"/>
        <v/>
      </c>
      <c r="AF4160" s="322" t="str">
        <f t="shared" si="1917"/>
        <v/>
      </c>
      <c r="AG4160" s="322" t="str">
        <f t="shared" si="1918"/>
        <v/>
      </c>
      <c r="AI4160">
        <f t="shared" si="1919"/>
        <v>0</v>
      </c>
      <c r="AJ4160">
        <f t="shared" si="1920"/>
        <v>0</v>
      </c>
      <c r="AK4160">
        <f t="shared" si="1921"/>
        <v>0</v>
      </c>
      <c r="AL4160">
        <f t="shared" si="1922"/>
        <v>0</v>
      </c>
      <c r="AM4160">
        <f t="shared" si="1923"/>
        <v>0</v>
      </c>
      <c r="AN4160">
        <f t="shared" si="1924"/>
        <v>0</v>
      </c>
      <c r="AO4160">
        <f t="shared" si="1925"/>
        <v>0</v>
      </c>
      <c r="AP4160">
        <f t="shared" si="1926"/>
        <v>0</v>
      </c>
      <c r="AQ4160">
        <f t="shared" si="1927"/>
        <v>0</v>
      </c>
      <c r="AR4160">
        <f t="shared" si="1928"/>
        <v>0</v>
      </c>
      <c r="AT4160">
        <f t="shared" si="1907"/>
        <v>0</v>
      </c>
      <c r="AU4160">
        <f t="shared" si="1908"/>
        <v>0</v>
      </c>
      <c r="AZ4160">
        <f t="shared" si="1929"/>
        <v>0</v>
      </c>
      <c r="BA4160" t="str">
        <f t="shared" si="1906"/>
        <v/>
      </c>
      <c r="BB4160" t="str">
        <f t="shared" si="1930"/>
        <v/>
      </c>
    </row>
    <row r="4161" spans="2:54" x14ac:dyDescent="0.15">
      <c r="B4161" s="347"/>
      <c r="C4161" s="347"/>
      <c r="D4161" s="347"/>
      <c r="E4161" s="347"/>
      <c r="F4161" s="347"/>
      <c r="G4161" s="347"/>
      <c r="H4161" s="347"/>
      <c r="I4161" s="347"/>
      <c r="J4161" s="347"/>
      <c r="K4161" s="347"/>
      <c r="N4161" s="323" t="str">
        <f t="shared" si="1931"/>
        <v/>
      </c>
      <c r="O4161" s="323" t="str">
        <f t="shared" si="1932"/>
        <v/>
      </c>
      <c r="P4161" s="323" t="str">
        <f t="shared" si="1933"/>
        <v/>
      </c>
      <c r="R4161" s="323" t="str">
        <f t="shared" si="1934"/>
        <v/>
      </c>
      <c r="X4161" s="322" t="str">
        <f t="shared" si="1909"/>
        <v/>
      </c>
      <c r="Y4161" s="322" t="str">
        <f t="shared" si="1910"/>
        <v/>
      </c>
      <c r="Z4161" s="322" t="str">
        <f t="shared" si="1911"/>
        <v/>
      </c>
      <c r="AA4161" s="322" t="str">
        <f t="shared" si="1912"/>
        <v/>
      </c>
      <c r="AB4161" s="322" t="str">
        <f t="shared" si="1913"/>
        <v/>
      </c>
      <c r="AC4161" s="322" t="str">
        <f t="shared" si="1914"/>
        <v/>
      </c>
      <c r="AD4161" s="322" t="str">
        <f t="shared" si="1915"/>
        <v/>
      </c>
      <c r="AE4161" s="322" t="str">
        <f t="shared" si="1916"/>
        <v/>
      </c>
      <c r="AF4161" s="322" t="str">
        <f t="shared" si="1917"/>
        <v/>
      </c>
      <c r="AG4161" s="322" t="str">
        <f t="shared" si="1918"/>
        <v/>
      </c>
      <c r="AI4161">
        <f t="shared" si="1919"/>
        <v>0</v>
      </c>
      <c r="AJ4161">
        <f t="shared" si="1920"/>
        <v>0</v>
      </c>
      <c r="AK4161">
        <f t="shared" si="1921"/>
        <v>0</v>
      </c>
      <c r="AL4161">
        <f t="shared" si="1922"/>
        <v>0</v>
      </c>
      <c r="AM4161">
        <f t="shared" si="1923"/>
        <v>0</v>
      </c>
      <c r="AN4161">
        <f t="shared" si="1924"/>
        <v>0</v>
      </c>
      <c r="AO4161">
        <f t="shared" si="1925"/>
        <v>0</v>
      </c>
      <c r="AP4161">
        <f t="shared" si="1926"/>
        <v>0</v>
      </c>
      <c r="AQ4161">
        <f t="shared" si="1927"/>
        <v>0</v>
      </c>
      <c r="AR4161">
        <f t="shared" si="1928"/>
        <v>0</v>
      </c>
      <c r="AT4161">
        <f t="shared" si="1907"/>
        <v>0</v>
      </c>
      <c r="AU4161">
        <f t="shared" si="1908"/>
        <v>0</v>
      </c>
      <c r="AZ4161">
        <f t="shared" si="1929"/>
        <v>0</v>
      </c>
      <c r="BA4161" t="str">
        <f t="shared" si="1906"/>
        <v/>
      </c>
      <c r="BB4161" t="str">
        <f t="shared" si="1930"/>
        <v/>
      </c>
    </row>
    <row r="4162" spans="2:54" x14ac:dyDescent="0.15">
      <c r="B4162" s="347"/>
      <c r="C4162" s="347"/>
      <c r="D4162" s="347"/>
      <c r="E4162" s="347"/>
      <c r="F4162" s="347"/>
      <c r="G4162" s="347"/>
      <c r="H4162" s="347"/>
      <c r="I4162" s="347"/>
      <c r="J4162" s="347"/>
      <c r="K4162" s="347"/>
      <c r="N4162" s="323" t="str">
        <f t="shared" si="1931"/>
        <v/>
      </c>
      <c r="O4162" s="323" t="str">
        <f t="shared" si="1932"/>
        <v/>
      </c>
      <c r="P4162" s="323" t="str">
        <f t="shared" si="1933"/>
        <v/>
      </c>
      <c r="R4162" s="323" t="str">
        <f t="shared" si="1934"/>
        <v/>
      </c>
      <c r="X4162" s="322" t="str">
        <f t="shared" si="1909"/>
        <v/>
      </c>
      <c r="Y4162" s="322" t="str">
        <f t="shared" si="1910"/>
        <v/>
      </c>
      <c r="Z4162" s="322" t="str">
        <f t="shared" si="1911"/>
        <v/>
      </c>
      <c r="AA4162" s="322" t="str">
        <f t="shared" si="1912"/>
        <v/>
      </c>
      <c r="AB4162" s="322" t="str">
        <f t="shared" si="1913"/>
        <v/>
      </c>
      <c r="AC4162" s="322" t="str">
        <f t="shared" si="1914"/>
        <v/>
      </c>
      <c r="AD4162" s="322" t="str">
        <f t="shared" si="1915"/>
        <v/>
      </c>
      <c r="AE4162" s="322" t="str">
        <f t="shared" si="1916"/>
        <v/>
      </c>
      <c r="AF4162" s="322" t="str">
        <f t="shared" si="1917"/>
        <v/>
      </c>
      <c r="AG4162" s="322" t="str">
        <f t="shared" si="1918"/>
        <v/>
      </c>
      <c r="AI4162">
        <f t="shared" si="1919"/>
        <v>0</v>
      </c>
      <c r="AJ4162">
        <f t="shared" si="1920"/>
        <v>0</v>
      </c>
      <c r="AK4162">
        <f t="shared" si="1921"/>
        <v>0</v>
      </c>
      <c r="AL4162">
        <f t="shared" si="1922"/>
        <v>0</v>
      </c>
      <c r="AM4162">
        <f t="shared" si="1923"/>
        <v>0</v>
      </c>
      <c r="AN4162">
        <f t="shared" si="1924"/>
        <v>0</v>
      </c>
      <c r="AO4162">
        <f t="shared" si="1925"/>
        <v>0</v>
      </c>
      <c r="AP4162">
        <f t="shared" si="1926"/>
        <v>0</v>
      </c>
      <c r="AQ4162">
        <f t="shared" si="1927"/>
        <v>0</v>
      </c>
      <c r="AR4162">
        <f t="shared" si="1928"/>
        <v>0</v>
      </c>
      <c r="AT4162">
        <f t="shared" si="1907"/>
        <v>0</v>
      </c>
      <c r="AU4162">
        <f t="shared" si="1908"/>
        <v>0</v>
      </c>
      <c r="AZ4162">
        <f t="shared" si="1929"/>
        <v>0</v>
      </c>
      <c r="BA4162" t="str">
        <f t="shared" si="1906"/>
        <v/>
      </c>
      <c r="BB4162" t="str">
        <f t="shared" si="1930"/>
        <v/>
      </c>
    </row>
    <row r="4163" spans="2:54" x14ac:dyDescent="0.15">
      <c r="B4163" s="347"/>
      <c r="C4163" s="347"/>
      <c r="D4163" s="347"/>
      <c r="E4163" s="347"/>
      <c r="F4163" s="347"/>
      <c r="G4163" s="347"/>
      <c r="H4163" s="347"/>
      <c r="I4163" s="347"/>
      <c r="J4163" s="347"/>
      <c r="K4163" s="347"/>
      <c r="N4163" s="323" t="str">
        <f t="shared" si="1931"/>
        <v/>
      </c>
      <c r="O4163" s="323" t="str">
        <f t="shared" si="1932"/>
        <v/>
      </c>
      <c r="P4163" s="323" t="str">
        <f t="shared" si="1933"/>
        <v/>
      </c>
      <c r="R4163" s="323" t="str">
        <f t="shared" si="1934"/>
        <v/>
      </c>
      <c r="X4163" s="322" t="str">
        <f t="shared" si="1909"/>
        <v/>
      </c>
      <c r="Y4163" s="322" t="str">
        <f t="shared" si="1910"/>
        <v/>
      </c>
      <c r="Z4163" s="322" t="str">
        <f t="shared" si="1911"/>
        <v/>
      </c>
      <c r="AA4163" s="322" t="str">
        <f t="shared" si="1912"/>
        <v/>
      </c>
      <c r="AB4163" s="322" t="str">
        <f t="shared" si="1913"/>
        <v/>
      </c>
      <c r="AC4163" s="322" t="str">
        <f t="shared" si="1914"/>
        <v/>
      </c>
      <c r="AD4163" s="322" t="str">
        <f t="shared" si="1915"/>
        <v/>
      </c>
      <c r="AE4163" s="322" t="str">
        <f t="shared" si="1916"/>
        <v/>
      </c>
      <c r="AF4163" s="322" t="str">
        <f t="shared" si="1917"/>
        <v/>
      </c>
      <c r="AG4163" s="322" t="str">
        <f t="shared" si="1918"/>
        <v/>
      </c>
      <c r="AI4163">
        <f t="shared" si="1919"/>
        <v>0</v>
      </c>
      <c r="AJ4163">
        <f t="shared" si="1920"/>
        <v>0</v>
      </c>
      <c r="AK4163">
        <f t="shared" si="1921"/>
        <v>0</v>
      </c>
      <c r="AL4163">
        <f t="shared" si="1922"/>
        <v>0</v>
      </c>
      <c r="AM4163">
        <f t="shared" si="1923"/>
        <v>0</v>
      </c>
      <c r="AN4163">
        <f t="shared" si="1924"/>
        <v>0</v>
      </c>
      <c r="AO4163">
        <f t="shared" si="1925"/>
        <v>0</v>
      </c>
      <c r="AP4163">
        <f t="shared" si="1926"/>
        <v>0</v>
      </c>
      <c r="AQ4163">
        <f t="shared" si="1927"/>
        <v>0</v>
      </c>
      <c r="AR4163">
        <f t="shared" si="1928"/>
        <v>0</v>
      </c>
      <c r="AT4163">
        <f t="shared" si="1907"/>
        <v>0</v>
      </c>
      <c r="AU4163">
        <f t="shared" si="1908"/>
        <v>0</v>
      </c>
      <c r="AZ4163">
        <f t="shared" si="1929"/>
        <v>0</v>
      </c>
      <c r="BA4163" t="str">
        <f t="shared" si="1906"/>
        <v/>
      </c>
      <c r="BB4163" t="str">
        <f t="shared" si="1930"/>
        <v/>
      </c>
    </row>
    <row r="4164" spans="2:54" x14ac:dyDescent="0.15">
      <c r="B4164" s="347"/>
      <c r="C4164" s="347"/>
      <c r="D4164" s="347"/>
      <c r="E4164" s="347"/>
      <c r="F4164" s="347"/>
      <c r="G4164" s="347"/>
      <c r="H4164" s="347"/>
      <c r="I4164" s="347"/>
      <c r="J4164" s="347"/>
      <c r="K4164" s="347"/>
      <c r="N4164" s="323" t="str">
        <f t="shared" si="1931"/>
        <v/>
      </c>
      <c r="O4164" s="323" t="str">
        <f t="shared" si="1932"/>
        <v/>
      </c>
      <c r="P4164" s="323" t="str">
        <f t="shared" si="1933"/>
        <v/>
      </c>
      <c r="R4164" s="323" t="str">
        <f t="shared" si="1934"/>
        <v/>
      </c>
      <c r="X4164" s="322" t="str">
        <f t="shared" si="1909"/>
        <v/>
      </c>
      <c r="Y4164" s="322" t="str">
        <f t="shared" si="1910"/>
        <v/>
      </c>
      <c r="Z4164" s="322" t="str">
        <f t="shared" si="1911"/>
        <v/>
      </c>
      <c r="AA4164" s="322" t="str">
        <f t="shared" si="1912"/>
        <v/>
      </c>
      <c r="AB4164" s="322" t="str">
        <f t="shared" si="1913"/>
        <v/>
      </c>
      <c r="AC4164" s="322" t="str">
        <f t="shared" si="1914"/>
        <v/>
      </c>
      <c r="AD4164" s="322" t="str">
        <f t="shared" si="1915"/>
        <v/>
      </c>
      <c r="AE4164" s="322" t="str">
        <f t="shared" si="1916"/>
        <v/>
      </c>
      <c r="AF4164" s="322" t="str">
        <f t="shared" si="1917"/>
        <v/>
      </c>
      <c r="AG4164" s="322" t="str">
        <f t="shared" si="1918"/>
        <v/>
      </c>
      <c r="AI4164">
        <f t="shared" si="1919"/>
        <v>0</v>
      </c>
      <c r="AJ4164">
        <f t="shared" si="1920"/>
        <v>0</v>
      </c>
      <c r="AK4164">
        <f t="shared" si="1921"/>
        <v>0</v>
      </c>
      <c r="AL4164">
        <f t="shared" si="1922"/>
        <v>0</v>
      </c>
      <c r="AM4164">
        <f t="shared" si="1923"/>
        <v>0</v>
      </c>
      <c r="AN4164">
        <f t="shared" si="1924"/>
        <v>0</v>
      </c>
      <c r="AO4164">
        <f t="shared" si="1925"/>
        <v>0</v>
      </c>
      <c r="AP4164">
        <f t="shared" si="1926"/>
        <v>0</v>
      </c>
      <c r="AQ4164">
        <f t="shared" si="1927"/>
        <v>0</v>
      </c>
      <c r="AR4164">
        <f t="shared" si="1928"/>
        <v>0</v>
      </c>
      <c r="AT4164">
        <f t="shared" si="1907"/>
        <v>0</v>
      </c>
      <c r="AU4164">
        <f t="shared" si="1908"/>
        <v>0</v>
      </c>
      <c r="AZ4164">
        <f t="shared" si="1929"/>
        <v>0</v>
      </c>
      <c r="BA4164" t="str">
        <f t="shared" si="1906"/>
        <v/>
      </c>
      <c r="BB4164" t="str">
        <f t="shared" si="1930"/>
        <v/>
      </c>
    </row>
    <row r="4165" spans="2:54" x14ac:dyDescent="0.15">
      <c r="B4165" s="347"/>
      <c r="C4165" s="347"/>
      <c r="D4165" s="347"/>
      <c r="E4165" s="347"/>
      <c r="F4165" s="347"/>
      <c r="G4165" s="347"/>
      <c r="H4165" s="347"/>
      <c r="I4165" s="347"/>
      <c r="J4165" s="347"/>
      <c r="K4165" s="347"/>
      <c r="N4165" s="323" t="str">
        <f t="shared" si="1931"/>
        <v/>
      </c>
      <c r="O4165" s="323" t="str">
        <f t="shared" si="1932"/>
        <v/>
      </c>
      <c r="P4165" s="323" t="str">
        <f t="shared" si="1933"/>
        <v/>
      </c>
      <c r="R4165" s="323" t="str">
        <f t="shared" si="1934"/>
        <v/>
      </c>
      <c r="X4165" s="322" t="str">
        <f t="shared" si="1909"/>
        <v/>
      </c>
      <c r="Y4165" s="322" t="str">
        <f t="shared" si="1910"/>
        <v/>
      </c>
      <c r="Z4165" s="322" t="str">
        <f t="shared" si="1911"/>
        <v/>
      </c>
      <c r="AA4165" s="322" t="str">
        <f t="shared" si="1912"/>
        <v/>
      </c>
      <c r="AB4165" s="322" t="str">
        <f t="shared" si="1913"/>
        <v/>
      </c>
      <c r="AC4165" s="322" t="str">
        <f t="shared" si="1914"/>
        <v/>
      </c>
      <c r="AD4165" s="322" t="str">
        <f t="shared" si="1915"/>
        <v/>
      </c>
      <c r="AE4165" s="322" t="str">
        <f t="shared" si="1916"/>
        <v/>
      </c>
      <c r="AF4165" s="322" t="str">
        <f t="shared" si="1917"/>
        <v/>
      </c>
      <c r="AG4165" s="322" t="str">
        <f t="shared" si="1918"/>
        <v/>
      </c>
      <c r="AI4165">
        <f t="shared" si="1919"/>
        <v>0</v>
      </c>
      <c r="AJ4165">
        <f t="shared" si="1920"/>
        <v>0</v>
      </c>
      <c r="AK4165">
        <f t="shared" si="1921"/>
        <v>0</v>
      </c>
      <c r="AL4165">
        <f t="shared" si="1922"/>
        <v>0</v>
      </c>
      <c r="AM4165">
        <f t="shared" si="1923"/>
        <v>0</v>
      </c>
      <c r="AN4165">
        <f t="shared" si="1924"/>
        <v>0</v>
      </c>
      <c r="AO4165">
        <f t="shared" si="1925"/>
        <v>0</v>
      </c>
      <c r="AP4165">
        <f t="shared" si="1926"/>
        <v>0</v>
      </c>
      <c r="AQ4165">
        <f t="shared" si="1927"/>
        <v>0</v>
      </c>
      <c r="AR4165">
        <f t="shared" si="1928"/>
        <v>0</v>
      </c>
      <c r="AT4165">
        <f t="shared" si="1907"/>
        <v>0</v>
      </c>
      <c r="AU4165">
        <f t="shared" si="1908"/>
        <v>0</v>
      </c>
      <c r="AZ4165">
        <f t="shared" si="1929"/>
        <v>0</v>
      </c>
      <c r="BA4165" t="str">
        <f t="shared" si="1906"/>
        <v/>
      </c>
      <c r="BB4165" t="str">
        <f t="shared" si="1930"/>
        <v/>
      </c>
    </row>
    <row r="4166" spans="2:54" x14ac:dyDescent="0.15">
      <c r="B4166" s="347"/>
      <c r="C4166" s="347"/>
      <c r="D4166" s="347"/>
      <c r="E4166" s="347"/>
      <c r="F4166" s="347"/>
      <c r="G4166" s="347"/>
      <c r="H4166" s="347"/>
      <c r="I4166" s="347"/>
      <c r="J4166" s="347"/>
      <c r="K4166" s="347"/>
      <c r="N4166" s="323" t="str">
        <f t="shared" si="1931"/>
        <v/>
      </c>
      <c r="O4166" s="323" t="str">
        <f t="shared" si="1932"/>
        <v/>
      </c>
      <c r="P4166" s="323" t="str">
        <f t="shared" si="1933"/>
        <v/>
      </c>
      <c r="R4166" s="323" t="str">
        <f t="shared" si="1934"/>
        <v/>
      </c>
      <c r="X4166" s="322" t="str">
        <f t="shared" si="1909"/>
        <v/>
      </c>
      <c r="Y4166" s="322" t="str">
        <f t="shared" si="1910"/>
        <v/>
      </c>
      <c r="Z4166" s="322" t="str">
        <f t="shared" si="1911"/>
        <v/>
      </c>
      <c r="AA4166" s="322" t="str">
        <f t="shared" si="1912"/>
        <v/>
      </c>
      <c r="AB4166" s="322" t="str">
        <f t="shared" si="1913"/>
        <v/>
      </c>
      <c r="AC4166" s="322" t="str">
        <f t="shared" si="1914"/>
        <v/>
      </c>
      <c r="AD4166" s="322" t="str">
        <f t="shared" si="1915"/>
        <v/>
      </c>
      <c r="AE4166" s="322" t="str">
        <f t="shared" si="1916"/>
        <v/>
      </c>
      <c r="AF4166" s="322" t="str">
        <f t="shared" si="1917"/>
        <v/>
      </c>
      <c r="AG4166" s="322" t="str">
        <f t="shared" si="1918"/>
        <v/>
      </c>
      <c r="AI4166">
        <f t="shared" si="1919"/>
        <v>0</v>
      </c>
      <c r="AJ4166">
        <f t="shared" si="1920"/>
        <v>0</v>
      </c>
      <c r="AK4166">
        <f t="shared" si="1921"/>
        <v>0</v>
      </c>
      <c r="AL4166">
        <f t="shared" si="1922"/>
        <v>0</v>
      </c>
      <c r="AM4166">
        <f t="shared" si="1923"/>
        <v>0</v>
      </c>
      <c r="AN4166">
        <f t="shared" si="1924"/>
        <v>0</v>
      </c>
      <c r="AO4166">
        <f t="shared" si="1925"/>
        <v>0</v>
      </c>
      <c r="AP4166">
        <f t="shared" si="1926"/>
        <v>0</v>
      </c>
      <c r="AQ4166">
        <f t="shared" si="1927"/>
        <v>0</v>
      </c>
      <c r="AR4166">
        <f t="shared" si="1928"/>
        <v>0</v>
      </c>
      <c r="AT4166">
        <f t="shared" si="1907"/>
        <v>0</v>
      </c>
      <c r="AU4166">
        <f t="shared" si="1908"/>
        <v>0</v>
      </c>
      <c r="AZ4166">
        <f t="shared" si="1929"/>
        <v>0</v>
      </c>
      <c r="BA4166" t="str">
        <f t="shared" si="1906"/>
        <v/>
      </c>
      <c r="BB4166" t="str">
        <f t="shared" si="1930"/>
        <v/>
      </c>
    </row>
    <row r="4167" spans="2:54" x14ac:dyDescent="0.15">
      <c r="B4167" s="347"/>
      <c r="C4167" s="347"/>
      <c r="D4167" s="347"/>
      <c r="E4167" s="347"/>
      <c r="F4167" s="347"/>
      <c r="G4167" s="347"/>
      <c r="H4167" s="347"/>
      <c r="I4167" s="347"/>
      <c r="J4167" s="347"/>
      <c r="K4167" s="347"/>
      <c r="N4167" s="323" t="str">
        <f t="shared" si="1931"/>
        <v/>
      </c>
      <c r="O4167" s="323" t="str">
        <f t="shared" si="1932"/>
        <v/>
      </c>
      <c r="P4167" s="323" t="str">
        <f t="shared" si="1933"/>
        <v/>
      </c>
      <c r="R4167" s="323" t="str">
        <f t="shared" si="1934"/>
        <v/>
      </c>
      <c r="X4167" s="322" t="str">
        <f t="shared" si="1909"/>
        <v/>
      </c>
      <c r="Y4167" s="322" t="str">
        <f t="shared" si="1910"/>
        <v/>
      </c>
      <c r="Z4167" s="322" t="str">
        <f t="shared" si="1911"/>
        <v/>
      </c>
      <c r="AA4167" s="322" t="str">
        <f t="shared" si="1912"/>
        <v/>
      </c>
      <c r="AB4167" s="322" t="str">
        <f t="shared" si="1913"/>
        <v/>
      </c>
      <c r="AC4167" s="322" t="str">
        <f t="shared" si="1914"/>
        <v/>
      </c>
      <c r="AD4167" s="322" t="str">
        <f t="shared" si="1915"/>
        <v/>
      </c>
      <c r="AE4167" s="322" t="str">
        <f t="shared" si="1916"/>
        <v/>
      </c>
      <c r="AF4167" s="322" t="str">
        <f t="shared" si="1917"/>
        <v/>
      </c>
      <c r="AG4167" s="322" t="str">
        <f t="shared" si="1918"/>
        <v/>
      </c>
      <c r="AI4167">
        <f t="shared" si="1919"/>
        <v>0</v>
      </c>
      <c r="AJ4167">
        <f t="shared" si="1920"/>
        <v>0</v>
      </c>
      <c r="AK4167">
        <f t="shared" si="1921"/>
        <v>0</v>
      </c>
      <c r="AL4167">
        <f t="shared" si="1922"/>
        <v>0</v>
      </c>
      <c r="AM4167">
        <f t="shared" si="1923"/>
        <v>0</v>
      </c>
      <c r="AN4167">
        <f t="shared" si="1924"/>
        <v>0</v>
      </c>
      <c r="AO4167">
        <f t="shared" si="1925"/>
        <v>0</v>
      </c>
      <c r="AP4167">
        <f t="shared" si="1926"/>
        <v>0</v>
      </c>
      <c r="AQ4167">
        <f t="shared" si="1927"/>
        <v>0</v>
      </c>
      <c r="AR4167">
        <f t="shared" si="1928"/>
        <v>0</v>
      </c>
      <c r="AT4167">
        <f t="shared" si="1907"/>
        <v>0</v>
      </c>
      <c r="AU4167">
        <f t="shared" si="1908"/>
        <v>0</v>
      </c>
      <c r="AZ4167">
        <f t="shared" si="1929"/>
        <v>0</v>
      </c>
      <c r="BA4167" t="str">
        <f t="shared" si="1906"/>
        <v/>
      </c>
      <c r="BB4167" t="str">
        <f t="shared" si="1930"/>
        <v/>
      </c>
    </row>
    <row r="4168" spans="2:54" x14ac:dyDescent="0.15">
      <c r="B4168" s="347"/>
      <c r="C4168" s="347"/>
      <c r="D4168" s="347"/>
      <c r="E4168" s="347"/>
      <c r="F4168" s="347"/>
      <c r="G4168" s="347"/>
      <c r="H4168" s="347"/>
      <c r="I4168" s="347"/>
      <c r="J4168" s="347"/>
      <c r="K4168" s="347"/>
      <c r="N4168" s="323" t="str">
        <f t="shared" si="1931"/>
        <v/>
      </c>
      <c r="O4168" s="323" t="str">
        <f t="shared" si="1932"/>
        <v/>
      </c>
      <c r="P4168" s="323" t="str">
        <f t="shared" si="1933"/>
        <v/>
      </c>
      <c r="R4168" s="323" t="str">
        <f t="shared" si="1934"/>
        <v/>
      </c>
      <c r="X4168" s="322" t="str">
        <f t="shared" si="1909"/>
        <v/>
      </c>
      <c r="Y4168" s="322" t="str">
        <f t="shared" si="1910"/>
        <v/>
      </c>
      <c r="Z4168" s="322" t="str">
        <f t="shared" si="1911"/>
        <v/>
      </c>
      <c r="AA4168" s="322" t="str">
        <f t="shared" si="1912"/>
        <v/>
      </c>
      <c r="AB4168" s="322" t="str">
        <f t="shared" si="1913"/>
        <v/>
      </c>
      <c r="AC4168" s="322" t="str">
        <f t="shared" si="1914"/>
        <v/>
      </c>
      <c r="AD4168" s="322" t="str">
        <f t="shared" si="1915"/>
        <v/>
      </c>
      <c r="AE4168" s="322" t="str">
        <f t="shared" si="1916"/>
        <v/>
      </c>
      <c r="AF4168" s="322" t="str">
        <f t="shared" si="1917"/>
        <v/>
      </c>
      <c r="AG4168" s="322" t="str">
        <f t="shared" si="1918"/>
        <v/>
      </c>
      <c r="AI4168">
        <f t="shared" si="1919"/>
        <v>0</v>
      </c>
      <c r="AJ4168">
        <f t="shared" si="1920"/>
        <v>0</v>
      </c>
      <c r="AK4168">
        <f t="shared" si="1921"/>
        <v>0</v>
      </c>
      <c r="AL4168">
        <f t="shared" si="1922"/>
        <v>0</v>
      </c>
      <c r="AM4168">
        <f t="shared" si="1923"/>
        <v>0</v>
      </c>
      <c r="AN4168">
        <f t="shared" si="1924"/>
        <v>0</v>
      </c>
      <c r="AO4168">
        <f t="shared" si="1925"/>
        <v>0</v>
      </c>
      <c r="AP4168">
        <f t="shared" si="1926"/>
        <v>0</v>
      </c>
      <c r="AQ4168">
        <f t="shared" si="1927"/>
        <v>0</v>
      </c>
      <c r="AR4168">
        <f t="shared" si="1928"/>
        <v>0</v>
      </c>
      <c r="AT4168">
        <f t="shared" si="1907"/>
        <v>0</v>
      </c>
      <c r="AU4168">
        <f t="shared" si="1908"/>
        <v>0</v>
      </c>
      <c r="AZ4168">
        <f t="shared" si="1929"/>
        <v>0</v>
      </c>
      <c r="BA4168" t="str">
        <f t="shared" si="1906"/>
        <v/>
      </c>
      <c r="BB4168" t="str">
        <f t="shared" si="1930"/>
        <v/>
      </c>
    </row>
    <row r="4169" spans="2:54" x14ac:dyDescent="0.15">
      <c r="B4169" s="347"/>
      <c r="C4169" s="347"/>
      <c r="D4169" s="347"/>
      <c r="E4169" s="347"/>
      <c r="F4169" s="347"/>
      <c r="G4169" s="347"/>
      <c r="H4169" s="347"/>
      <c r="I4169" s="347"/>
      <c r="J4169" s="347"/>
      <c r="K4169" s="347"/>
      <c r="N4169" s="323" t="str">
        <f t="shared" si="1931"/>
        <v/>
      </c>
      <c r="O4169" s="323" t="str">
        <f t="shared" si="1932"/>
        <v/>
      </c>
      <c r="P4169" s="323" t="str">
        <f t="shared" si="1933"/>
        <v/>
      </c>
      <c r="R4169" s="323" t="str">
        <f t="shared" si="1934"/>
        <v/>
      </c>
      <c r="X4169" s="322" t="str">
        <f t="shared" si="1909"/>
        <v/>
      </c>
      <c r="Y4169" s="322" t="str">
        <f t="shared" si="1910"/>
        <v/>
      </c>
      <c r="Z4169" s="322" t="str">
        <f t="shared" si="1911"/>
        <v/>
      </c>
      <c r="AA4169" s="322" t="str">
        <f t="shared" si="1912"/>
        <v/>
      </c>
      <c r="AB4169" s="322" t="str">
        <f t="shared" si="1913"/>
        <v/>
      </c>
      <c r="AC4169" s="322" t="str">
        <f t="shared" si="1914"/>
        <v/>
      </c>
      <c r="AD4169" s="322" t="str">
        <f t="shared" si="1915"/>
        <v/>
      </c>
      <c r="AE4169" s="322" t="str">
        <f t="shared" si="1916"/>
        <v/>
      </c>
      <c r="AF4169" s="322" t="str">
        <f t="shared" si="1917"/>
        <v/>
      </c>
      <c r="AG4169" s="322" t="str">
        <f t="shared" si="1918"/>
        <v/>
      </c>
      <c r="AI4169">
        <f t="shared" si="1919"/>
        <v>0</v>
      </c>
      <c r="AJ4169">
        <f t="shared" si="1920"/>
        <v>0</v>
      </c>
      <c r="AK4169">
        <f t="shared" si="1921"/>
        <v>0</v>
      </c>
      <c r="AL4169">
        <f t="shared" si="1922"/>
        <v>0</v>
      </c>
      <c r="AM4169">
        <f t="shared" si="1923"/>
        <v>0</v>
      </c>
      <c r="AN4169">
        <f t="shared" si="1924"/>
        <v>0</v>
      </c>
      <c r="AO4169">
        <f t="shared" si="1925"/>
        <v>0</v>
      </c>
      <c r="AP4169">
        <f t="shared" si="1926"/>
        <v>0</v>
      </c>
      <c r="AQ4169">
        <f t="shared" si="1927"/>
        <v>0</v>
      </c>
      <c r="AR4169">
        <f t="shared" si="1928"/>
        <v>0</v>
      </c>
      <c r="AT4169">
        <f t="shared" si="1907"/>
        <v>0</v>
      </c>
      <c r="AU4169">
        <f t="shared" si="1908"/>
        <v>0</v>
      </c>
      <c r="AZ4169">
        <f t="shared" si="1929"/>
        <v>0</v>
      </c>
      <c r="BA4169" t="str">
        <f t="shared" si="1906"/>
        <v/>
      </c>
      <c r="BB4169" t="str">
        <f t="shared" si="1930"/>
        <v/>
      </c>
    </row>
    <row r="4170" spans="2:54" x14ac:dyDescent="0.15">
      <c r="B4170" s="347"/>
      <c r="C4170" s="347"/>
      <c r="D4170" s="347"/>
      <c r="E4170" s="347"/>
      <c r="F4170" s="347"/>
      <c r="G4170" s="347"/>
      <c r="H4170" s="347"/>
      <c r="I4170" s="347"/>
      <c r="J4170" s="347"/>
      <c r="K4170" s="347"/>
      <c r="N4170" s="323" t="str">
        <f t="shared" si="1931"/>
        <v/>
      </c>
      <c r="O4170" s="323" t="str">
        <f t="shared" si="1932"/>
        <v/>
      </c>
      <c r="P4170" s="323" t="str">
        <f t="shared" si="1933"/>
        <v/>
      </c>
      <c r="R4170" s="323" t="str">
        <f t="shared" si="1934"/>
        <v/>
      </c>
      <c r="X4170" s="322" t="str">
        <f t="shared" si="1909"/>
        <v/>
      </c>
      <c r="Y4170" s="322" t="str">
        <f t="shared" si="1910"/>
        <v/>
      </c>
      <c r="Z4170" s="322" t="str">
        <f t="shared" si="1911"/>
        <v/>
      </c>
      <c r="AA4170" s="322" t="str">
        <f t="shared" si="1912"/>
        <v/>
      </c>
      <c r="AB4170" s="322" t="str">
        <f t="shared" si="1913"/>
        <v/>
      </c>
      <c r="AC4170" s="322" t="str">
        <f t="shared" si="1914"/>
        <v/>
      </c>
      <c r="AD4170" s="322" t="str">
        <f t="shared" si="1915"/>
        <v/>
      </c>
      <c r="AE4170" s="322" t="str">
        <f t="shared" si="1916"/>
        <v/>
      </c>
      <c r="AF4170" s="322" t="str">
        <f t="shared" si="1917"/>
        <v/>
      </c>
      <c r="AG4170" s="322" t="str">
        <f t="shared" si="1918"/>
        <v/>
      </c>
      <c r="AI4170">
        <f t="shared" si="1919"/>
        <v>0</v>
      </c>
      <c r="AJ4170">
        <f t="shared" si="1920"/>
        <v>0</v>
      </c>
      <c r="AK4170">
        <f t="shared" si="1921"/>
        <v>0</v>
      </c>
      <c r="AL4170">
        <f t="shared" si="1922"/>
        <v>0</v>
      </c>
      <c r="AM4170">
        <f t="shared" si="1923"/>
        <v>0</v>
      </c>
      <c r="AN4170">
        <f t="shared" si="1924"/>
        <v>0</v>
      </c>
      <c r="AO4170">
        <f t="shared" si="1925"/>
        <v>0</v>
      </c>
      <c r="AP4170">
        <f t="shared" si="1926"/>
        <v>0</v>
      </c>
      <c r="AQ4170">
        <f t="shared" si="1927"/>
        <v>0</v>
      </c>
      <c r="AR4170">
        <f t="shared" si="1928"/>
        <v>0</v>
      </c>
      <c r="AT4170">
        <f t="shared" si="1907"/>
        <v>0</v>
      </c>
      <c r="AU4170">
        <f t="shared" si="1908"/>
        <v>0</v>
      </c>
      <c r="AZ4170">
        <f t="shared" si="1929"/>
        <v>0</v>
      </c>
      <c r="BA4170" t="str">
        <f t="shared" si="1906"/>
        <v/>
      </c>
      <c r="BB4170" t="str">
        <f t="shared" si="1930"/>
        <v/>
      </c>
    </row>
    <row r="4171" spans="2:54" x14ac:dyDescent="0.15">
      <c r="B4171" s="347"/>
      <c r="C4171" s="347"/>
      <c r="D4171" s="347"/>
      <c r="E4171" s="347"/>
      <c r="F4171" s="347"/>
      <c r="G4171" s="347"/>
      <c r="H4171" s="347"/>
      <c r="I4171" s="347"/>
      <c r="J4171" s="347"/>
      <c r="K4171" s="347"/>
      <c r="N4171" s="323" t="str">
        <f t="shared" si="1931"/>
        <v/>
      </c>
      <c r="O4171" s="323" t="str">
        <f t="shared" si="1932"/>
        <v/>
      </c>
      <c r="P4171" s="323" t="str">
        <f t="shared" si="1933"/>
        <v/>
      </c>
      <c r="R4171" s="323" t="str">
        <f t="shared" si="1934"/>
        <v/>
      </c>
      <c r="X4171" s="322" t="str">
        <f t="shared" si="1909"/>
        <v/>
      </c>
      <c r="Y4171" s="322" t="str">
        <f t="shared" si="1910"/>
        <v/>
      </c>
      <c r="Z4171" s="322" t="str">
        <f t="shared" si="1911"/>
        <v/>
      </c>
      <c r="AA4171" s="322" t="str">
        <f t="shared" si="1912"/>
        <v/>
      </c>
      <c r="AB4171" s="322" t="str">
        <f t="shared" si="1913"/>
        <v/>
      </c>
      <c r="AC4171" s="322" t="str">
        <f t="shared" si="1914"/>
        <v/>
      </c>
      <c r="AD4171" s="322" t="str">
        <f t="shared" si="1915"/>
        <v/>
      </c>
      <c r="AE4171" s="322" t="str">
        <f t="shared" si="1916"/>
        <v/>
      </c>
      <c r="AF4171" s="322" t="str">
        <f t="shared" si="1917"/>
        <v/>
      </c>
      <c r="AG4171" s="322" t="str">
        <f t="shared" si="1918"/>
        <v/>
      </c>
      <c r="AI4171">
        <f t="shared" si="1919"/>
        <v>0</v>
      </c>
      <c r="AJ4171">
        <f t="shared" si="1920"/>
        <v>0</v>
      </c>
      <c r="AK4171">
        <f t="shared" si="1921"/>
        <v>0</v>
      </c>
      <c r="AL4171">
        <f t="shared" si="1922"/>
        <v>0</v>
      </c>
      <c r="AM4171">
        <f t="shared" si="1923"/>
        <v>0</v>
      </c>
      <c r="AN4171">
        <f t="shared" si="1924"/>
        <v>0</v>
      </c>
      <c r="AO4171">
        <f t="shared" si="1925"/>
        <v>0</v>
      </c>
      <c r="AP4171">
        <f t="shared" si="1926"/>
        <v>0</v>
      </c>
      <c r="AQ4171">
        <f t="shared" si="1927"/>
        <v>0</v>
      </c>
      <c r="AR4171">
        <f t="shared" si="1928"/>
        <v>0</v>
      </c>
      <c r="AT4171">
        <f t="shared" si="1907"/>
        <v>0</v>
      </c>
      <c r="AU4171">
        <f t="shared" si="1908"/>
        <v>0</v>
      </c>
      <c r="AZ4171">
        <f t="shared" si="1929"/>
        <v>0</v>
      </c>
      <c r="BA4171" t="str">
        <f t="shared" si="1906"/>
        <v/>
      </c>
      <c r="BB4171" t="str">
        <f t="shared" si="1930"/>
        <v/>
      </c>
    </row>
    <row r="4172" spans="2:54" x14ac:dyDescent="0.15">
      <c r="B4172" s="347"/>
      <c r="C4172" s="347"/>
      <c r="D4172" s="347"/>
      <c r="E4172" s="347"/>
      <c r="F4172" s="347"/>
      <c r="G4172" s="347"/>
      <c r="H4172" s="347"/>
      <c r="I4172" s="347"/>
      <c r="J4172" s="347"/>
      <c r="K4172" s="347"/>
      <c r="N4172" s="323" t="str">
        <f t="shared" si="1931"/>
        <v/>
      </c>
      <c r="O4172" s="323" t="str">
        <f t="shared" si="1932"/>
        <v/>
      </c>
      <c r="P4172" s="323" t="str">
        <f t="shared" si="1933"/>
        <v/>
      </c>
      <c r="R4172" s="323" t="str">
        <f t="shared" si="1934"/>
        <v/>
      </c>
      <c r="X4172" s="322" t="str">
        <f t="shared" si="1909"/>
        <v/>
      </c>
      <c r="Y4172" s="322" t="str">
        <f t="shared" si="1910"/>
        <v/>
      </c>
      <c r="Z4172" s="322" t="str">
        <f t="shared" si="1911"/>
        <v/>
      </c>
      <c r="AA4172" s="322" t="str">
        <f t="shared" si="1912"/>
        <v/>
      </c>
      <c r="AB4172" s="322" t="str">
        <f t="shared" si="1913"/>
        <v/>
      </c>
      <c r="AC4172" s="322" t="str">
        <f t="shared" si="1914"/>
        <v/>
      </c>
      <c r="AD4172" s="322" t="str">
        <f t="shared" si="1915"/>
        <v/>
      </c>
      <c r="AE4172" s="322" t="str">
        <f t="shared" si="1916"/>
        <v/>
      </c>
      <c r="AF4172" s="322" t="str">
        <f t="shared" si="1917"/>
        <v/>
      </c>
      <c r="AG4172" s="322" t="str">
        <f t="shared" si="1918"/>
        <v/>
      </c>
      <c r="AI4172">
        <f t="shared" si="1919"/>
        <v>0</v>
      </c>
      <c r="AJ4172">
        <f t="shared" si="1920"/>
        <v>0</v>
      </c>
      <c r="AK4172">
        <f t="shared" si="1921"/>
        <v>0</v>
      </c>
      <c r="AL4172">
        <f t="shared" si="1922"/>
        <v>0</v>
      </c>
      <c r="AM4172">
        <f t="shared" si="1923"/>
        <v>0</v>
      </c>
      <c r="AN4172">
        <f t="shared" si="1924"/>
        <v>0</v>
      </c>
      <c r="AO4172">
        <f t="shared" si="1925"/>
        <v>0</v>
      </c>
      <c r="AP4172">
        <f t="shared" si="1926"/>
        <v>0</v>
      </c>
      <c r="AQ4172">
        <f t="shared" si="1927"/>
        <v>0</v>
      </c>
      <c r="AR4172">
        <f t="shared" si="1928"/>
        <v>0</v>
      </c>
      <c r="AT4172">
        <f t="shared" si="1907"/>
        <v>0</v>
      </c>
      <c r="AU4172">
        <f t="shared" si="1908"/>
        <v>0</v>
      </c>
      <c r="AZ4172">
        <f t="shared" si="1929"/>
        <v>0</v>
      </c>
      <c r="BA4172" t="str">
        <f t="shared" si="1906"/>
        <v/>
      </c>
      <c r="BB4172" t="str">
        <f t="shared" si="1930"/>
        <v/>
      </c>
    </row>
    <row r="4173" spans="2:54" x14ac:dyDescent="0.15">
      <c r="B4173" s="347"/>
      <c r="C4173" s="347"/>
      <c r="D4173" s="347"/>
      <c r="E4173" s="347"/>
      <c r="F4173" s="347"/>
      <c r="G4173" s="347"/>
      <c r="H4173" s="347"/>
      <c r="I4173" s="347"/>
      <c r="J4173" s="347"/>
      <c r="K4173" s="347"/>
      <c r="N4173" s="323" t="str">
        <f t="shared" si="1931"/>
        <v/>
      </c>
      <c r="O4173" s="323" t="str">
        <f t="shared" si="1932"/>
        <v/>
      </c>
      <c r="P4173" s="323" t="str">
        <f t="shared" si="1933"/>
        <v/>
      </c>
      <c r="R4173" s="323" t="str">
        <f t="shared" si="1934"/>
        <v/>
      </c>
      <c r="X4173" s="322" t="str">
        <f t="shared" si="1909"/>
        <v/>
      </c>
      <c r="Y4173" s="322" t="str">
        <f t="shared" si="1910"/>
        <v/>
      </c>
      <c r="Z4173" s="322" t="str">
        <f t="shared" si="1911"/>
        <v/>
      </c>
      <c r="AA4173" s="322" t="str">
        <f t="shared" si="1912"/>
        <v/>
      </c>
      <c r="AB4173" s="322" t="str">
        <f t="shared" si="1913"/>
        <v/>
      </c>
      <c r="AC4173" s="322" t="str">
        <f t="shared" si="1914"/>
        <v/>
      </c>
      <c r="AD4173" s="322" t="str">
        <f t="shared" si="1915"/>
        <v/>
      </c>
      <c r="AE4173" s="322" t="str">
        <f t="shared" si="1916"/>
        <v/>
      </c>
      <c r="AF4173" s="322" t="str">
        <f t="shared" si="1917"/>
        <v/>
      </c>
      <c r="AG4173" s="322" t="str">
        <f t="shared" si="1918"/>
        <v/>
      </c>
      <c r="AI4173">
        <f t="shared" si="1919"/>
        <v>0</v>
      </c>
      <c r="AJ4173">
        <f t="shared" si="1920"/>
        <v>0</v>
      </c>
      <c r="AK4173">
        <f t="shared" si="1921"/>
        <v>0</v>
      </c>
      <c r="AL4173">
        <f t="shared" si="1922"/>
        <v>0</v>
      </c>
      <c r="AM4173">
        <f t="shared" si="1923"/>
        <v>0</v>
      </c>
      <c r="AN4173">
        <f t="shared" si="1924"/>
        <v>0</v>
      </c>
      <c r="AO4173">
        <f t="shared" si="1925"/>
        <v>0</v>
      </c>
      <c r="AP4173">
        <f t="shared" si="1926"/>
        <v>0</v>
      </c>
      <c r="AQ4173">
        <f t="shared" si="1927"/>
        <v>0</v>
      </c>
      <c r="AR4173">
        <f t="shared" si="1928"/>
        <v>0</v>
      </c>
      <c r="AT4173">
        <f t="shared" si="1907"/>
        <v>0</v>
      </c>
      <c r="AU4173">
        <f t="shared" si="1908"/>
        <v>0</v>
      </c>
      <c r="AZ4173">
        <f t="shared" si="1929"/>
        <v>0</v>
      </c>
      <c r="BA4173" t="str">
        <f t="shared" ref="BA4173:BA4236" si="1935">IF($AZ4173=10,SUM($X4173:$AG4173),"")</f>
        <v/>
      </c>
      <c r="BB4173" t="str">
        <f t="shared" si="1930"/>
        <v/>
      </c>
    </row>
    <row r="4174" spans="2:54" x14ac:dyDescent="0.15">
      <c r="B4174" s="347"/>
      <c r="C4174" s="347"/>
      <c r="D4174" s="347"/>
      <c r="E4174" s="347"/>
      <c r="F4174" s="347"/>
      <c r="G4174" s="347"/>
      <c r="H4174" s="347"/>
      <c r="I4174" s="347"/>
      <c r="J4174" s="347"/>
      <c r="K4174" s="347"/>
      <c r="N4174" s="323" t="str">
        <f t="shared" si="1931"/>
        <v/>
      </c>
      <c r="O4174" s="323" t="str">
        <f t="shared" si="1932"/>
        <v/>
      </c>
      <c r="P4174" s="323" t="str">
        <f t="shared" si="1933"/>
        <v/>
      </c>
      <c r="R4174" s="323" t="str">
        <f t="shared" si="1934"/>
        <v/>
      </c>
      <c r="X4174" s="322" t="str">
        <f t="shared" si="1909"/>
        <v/>
      </c>
      <c r="Y4174" s="322" t="str">
        <f t="shared" si="1910"/>
        <v/>
      </c>
      <c r="Z4174" s="322" t="str">
        <f t="shared" si="1911"/>
        <v/>
      </c>
      <c r="AA4174" s="322" t="str">
        <f t="shared" si="1912"/>
        <v/>
      </c>
      <c r="AB4174" s="322" t="str">
        <f t="shared" si="1913"/>
        <v/>
      </c>
      <c r="AC4174" s="322" t="str">
        <f t="shared" si="1914"/>
        <v/>
      </c>
      <c r="AD4174" s="322" t="str">
        <f t="shared" si="1915"/>
        <v/>
      </c>
      <c r="AE4174" s="322" t="str">
        <f t="shared" si="1916"/>
        <v/>
      </c>
      <c r="AF4174" s="322" t="str">
        <f t="shared" si="1917"/>
        <v/>
      </c>
      <c r="AG4174" s="322" t="str">
        <f t="shared" si="1918"/>
        <v/>
      </c>
      <c r="AI4174">
        <f t="shared" si="1919"/>
        <v>0</v>
      </c>
      <c r="AJ4174">
        <f t="shared" si="1920"/>
        <v>0</v>
      </c>
      <c r="AK4174">
        <f t="shared" si="1921"/>
        <v>0</v>
      </c>
      <c r="AL4174">
        <f t="shared" si="1922"/>
        <v>0</v>
      </c>
      <c r="AM4174">
        <f t="shared" si="1923"/>
        <v>0</v>
      </c>
      <c r="AN4174">
        <f t="shared" si="1924"/>
        <v>0</v>
      </c>
      <c r="AO4174">
        <f t="shared" si="1925"/>
        <v>0</v>
      </c>
      <c r="AP4174">
        <f t="shared" si="1926"/>
        <v>0</v>
      </c>
      <c r="AQ4174">
        <f t="shared" si="1927"/>
        <v>0</v>
      </c>
      <c r="AR4174">
        <f t="shared" si="1928"/>
        <v>0</v>
      </c>
      <c r="AT4174">
        <f t="shared" ref="AT4174:AT4237" si="1936">COUNTIF(AI4174:AR4174,"&gt;3")</f>
        <v>0</v>
      </c>
      <c r="AU4174">
        <f t="shared" ref="AU4174:AU4237" si="1937">IF(AT4174&gt;6,1,0)</f>
        <v>0</v>
      </c>
      <c r="AZ4174">
        <f t="shared" si="1929"/>
        <v>0</v>
      </c>
      <c r="BA4174" t="str">
        <f t="shared" si="1935"/>
        <v/>
      </c>
      <c r="BB4174" t="str">
        <f t="shared" si="1930"/>
        <v/>
      </c>
    </row>
    <row r="4175" spans="2:54" x14ac:dyDescent="0.15">
      <c r="B4175" s="347"/>
      <c r="C4175" s="347"/>
      <c r="D4175" s="347"/>
      <c r="E4175" s="347"/>
      <c r="F4175" s="347"/>
      <c r="G4175" s="347"/>
      <c r="H4175" s="347"/>
      <c r="I4175" s="347"/>
      <c r="J4175" s="347"/>
      <c r="K4175" s="347"/>
      <c r="N4175" s="323" t="str">
        <f t="shared" si="1931"/>
        <v/>
      </c>
      <c r="O4175" s="323" t="str">
        <f t="shared" si="1932"/>
        <v/>
      </c>
      <c r="P4175" s="323" t="str">
        <f t="shared" si="1933"/>
        <v/>
      </c>
      <c r="R4175" s="323" t="str">
        <f t="shared" si="1934"/>
        <v/>
      </c>
      <c r="X4175" s="322" t="str">
        <f t="shared" si="1909"/>
        <v/>
      </c>
      <c r="Y4175" s="322" t="str">
        <f t="shared" si="1910"/>
        <v/>
      </c>
      <c r="Z4175" s="322" t="str">
        <f t="shared" si="1911"/>
        <v/>
      </c>
      <c r="AA4175" s="322" t="str">
        <f t="shared" si="1912"/>
        <v/>
      </c>
      <c r="AB4175" s="322" t="str">
        <f t="shared" si="1913"/>
        <v/>
      </c>
      <c r="AC4175" s="322" t="str">
        <f t="shared" si="1914"/>
        <v/>
      </c>
      <c r="AD4175" s="322" t="str">
        <f t="shared" si="1915"/>
        <v/>
      </c>
      <c r="AE4175" s="322" t="str">
        <f t="shared" si="1916"/>
        <v/>
      </c>
      <c r="AF4175" s="322" t="str">
        <f t="shared" si="1917"/>
        <v/>
      </c>
      <c r="AG4175" s="322" t="str">
        <f t="shared" si="1918"/>
        <v/>
      </c>
      <c r="AI4175">
        <f t="shared" si="1919"/>
        <v>0</v>
      </c>
      <c r="AJ4175">
        <f t="shared" si="1920"/>
        <v>0</v>
      </c>
      <c r="AK4175">
        <f t="shared" si="1921"/>
        <v>0</v>
      </c>
      <c r="AL4175">
        <f t="shared" si="1922"/>
        <v>0</v>
      </c>
      <c r="AM4175">
        <f t="shared" si="1923"/>
        <v>0</v>
      </c>
      <c r="AN4175">
        <f t="shared" si="1924"/>
        <v>0</v>
      </c>
      <c r="AO4175">
        <f t="shared" si="1925"/>
        <v>0</v>
      </c>
      <c r="AP4175">
        <f t="shared" si="1926"/>
        <v>0</v>
      </c>
      <c r="AQ4175">
        <f t="shared" si="1927"/>
        <v>0</v>
      </c>
      <c r="AR4175">
        <f t="shared" si="1928"/>
        <v>0</v>
      </c>
      <c r="AT4175">
        <f t="shared" si="1936"/>
        <v>0</v>
      </c>
      <c r="AU4175">
        <f t="shared" si="1937"/>
        <v>0</v>
      </c>
      <c r="AZ4175">
        <f t="shared" si="1929"/>
        <v>0</v>
      </c>
      <c r="BA4175" t="str">
        <f t="shared" si="1935"/>
        <v/>
      </c>
      <c r="BB4175" t="str">
        <f t="shared" si="1930"/>
        <v/>
      </c>
    </row>
    <row r="4176" spans="2:54" x14ac:dyDescent="0.15">
      <c r="B4176" s="347"/>
      <c r="C4176" s="347"/>
      <c r="D4176" s="347"/>
      <c r="E4176" s="347"/>
      <c r="F4176" s="347"/>
      <c r="G4176" s="347"/>
      <c r="H4176" s="347"/>
      <c r="I4176" s="347"/>
      <c r="J4176" s="347"/>
      <c r="K4176" s="347"/>
      <c r="N4176" s="323" t="str">
        <f t="shared" si="1931"/>
        <v/>
      </c>
      <c r="O4176" s="323" t="str">
        <f t="shared" si="1932"/>
        <v/>
      </c>
      <c r="P4176" s="323" t="str">
        <f t="shared" si="1933"/>
        <v/>
      </c>
      <c r="R4176" s="323" t="str">
        <f t="shared" si="1934"/>
        <v/>
      </c>
      <c r="X4176" s="322" t="str">
        <f t="shared" si="1909"/>
        <v/>
      </c>
      <c r="Y4176" s="322" t="str">
        <f t="shared" si="1910"/>
        <v/>
      </c>
      <c r="Z4176" s="322" t="str">
        <f t="shared" si="1911"/>
        <v/>
      </c>
      <c r="AA4176" s="322" t="str">
        <f t="shared" si="1912"/>
        <v/>
      </c>
      <c r="AB4176" s="322" t="str">
        <f t="shared" si="1913"/>
        <v/>
      </c>
      <c r="AC4176" s="322" t="str">
        <f t="shared" si="1914"/>
        <v/>
      </c>
      <c r="AD4176" s="322" t="str">
        <f t="shared" si="1915"/>
        <v/>
      </c>
      <c r="AE4176" s="322" t="str">
        <f t="shared" si="1916"/>
        <v/>
      </c>
      <c r="AF4176" s="322" t="str">
        <f t="shared" si="1917"/>
        <v/>
      </c>
      <c r="AG4176" s="322" t="str">
        <f t="shared" si="1918"/>
        <v/>
      </c>
      <c r="AI4176">
        <f t="shared" si="1919"/>
        <v>0</v>
      </c>
      <c r="AJ4176">
        <f t="shared" si="1920"/>
        <v>0</v>
      </c>
      <c r="AK4176">
        <f t="shared" si="1921"/>
        <v>0</v>
      </c>
      <c r="AL4176">
        <f t="shared" si="1922"/>
        <v>0</v>
      </c>
      <c r="AM4176">
        <f t="shared" si="1923"/>
        <v>0</v>
      </c>
      <c r="AN4176">
        <f t="shared" si="1924"/>
        <v>0</v>
      </c>
      <c r="AO4176">
        <f t="shared" si="1925"/>
        <v>0</v>
      </c>
      <c r="AP4176">
        <f t="shared" si="1926"/>
        <v>0</v>
      </c>
      <c r="AQ4176">
        <f t="shared" si="1927"/>
        <v>0</v>
      </c>
      <c r="AR4176">
        <f t="shared" si="1928"/>
        <v>0</v>
      </c>
      <c r="AT4176">
        <f t="shared" si="1936"/>
        <v>0</v>
      </c>
      <c r="AU4176">
        <f t="shared" si="1937"/>
        <v>0</v>
      </c>
      <c r="AZ4176">
        <f t="shared" si="1929"/>
        <v>0</v>
      </c>
      <c r="BA4176" t="str">
        <f t="shared" si="1935"/>
        <v/>
      </c>
      <c r="BB4176" t="str">
        <f t="shared" si="1930"/>
        <v/>
      </c>
    </row>
    <row r="4177" spans="2:54" x14ac:dyDescent="0.15">
      <c r="B4177" s="347"/>
      <c r="C4177" s="347"/>
      <c r="D4177" s="347"/>
      <c r="E4177" s="347"/>
      <c r="F4177" s="347"/>
      <c r="G4177" s="347"/>
      <c r="H4177" s="347"/>
      <c r="I4177" s="347"/>
      <c r="J4177" s="347"/>
      <c r="K4177" s="347"/>
      <c r="N4177" s="323" t="str">
        <f t="shared" si="1931"/>
        <v/>
      </c>
      <c r="O4177" s="323" t="str">
        <f t="shared" si="1932"/>
        <v/>
      </c>
      <c r="P4177" s="323" t="str">
        <f t="shared" si="1933"/>
        <v/>
      </c>
      <c r="R4177" s="323" t="str">
        <f t="shared" si="1934"/>
        <v/>
      </c>
      <c r="X4177" s="322" t="str">
        <f t="shared" ref="X4177:X4216" si="1938">IF(B4177&lt;&gt;"",B4177-1,"")</f>
        <v/>
      </c>
      <c r="Y4177" s="322" t="str">
        <f t="shared" ref="Y4177:Y4216" si="1939">IF(C4177&lt;&gt;"",5-C4177,"")</f>
        <v/>
      </c>
      <c r="Z4177" s="322" t="str">
        <f t="shared" ref="Z4177:Z4216" si="1940">IF(D4177&lt;&gt;"",D4177-1,"")</f>
        <v/>
      </c>
      <c r="AA4177" s="322" t="str">
        <f t="shared" ref="AA4177:AA4216" si="1941">IF(E4177&lt;&gt;"",5-E4177,"")</f>
        <v/>
      </c>
      <c r="AB4177" s="322" t="str">
        <f t="shared" ref="AB4177:AB4216" si="1942">IF(F4177&lt;&gt;"",F4177-1,"")</f>
        <v/>
      </c>
      <c r="AC4177" s="322" t="str">
        <f t="shared" ref="AC4177:AC4216" si="1943">IF(G4177&lt;&gt;"",5-G4177,"")</f>
        <v/>
      </c>
      <c r="AD4177" s="322" t="str">
        <f t="shared" ref="AD4177:AD4216" si="1944">IF(H4177&lt;&gt;"",H4177-1,"")</f>
        <v/>
      </c>
      <c r="AE4177" s="322" t="str">
        <f t="shared" ref="AE4177:AE4216" si="1945">IF(I4177&lt;&gt;"",5-I4177,"")</f>
        <v/>
      </c>
      <c r="AF4177" s="322" t="str">
        <f t="shared" ref="AF4177:AF4216" si="1946">IF(J4177&lt;&gt;"",J4177-1,"")</f>
        <v/>
      </c>
      <c r="AG4177" s="322" t="str">
        <f t="shared" ref="AG4177:AG4216" si="1947">IF(K4177&lt;&gt;"",5-K4177,"")</f>
        <v/>
      </c>
      <c r="AI4177">
        <f t="shared" si="1919"/>
        <v>0</v>
      </c>
      <c r="AJ4177">
        <f t="shared" si="1920"/>
        <v>0</v>
      </c>
      <c r="AK4177">
        <f t="shared" si="1921"/>
        <v>0</v>
      </c>
      <c r="AL4177">
        <f t="shared" si="1922"/>
        <v>0</v>
      </c>
      <c r="AM4177">
        <f t="shared" si="1923"/>
        <v>0</v>
      </c>
      <c r="AN4177">
        <f t="shared" si="1924"/>
        <v>0</v>
      </c>
      <c r="AO4177">
        <f t="shared" si="1925"/>
        <v>0</v>
      </c>
      <c r="AP4177">
        <f t="shared" si="1926"/>
        <v>0</v>
      </c>
      <c r="AQ4177">
        <f t="shared" si="1927"/>
        <v>0</v>
      </c>
      <c r="AR4177">
        <f t="shared" si="1928"/>
        <v>0</v>
      </c>
      <c r="AT4177">
        <f t="shared" si="1936"/>
        <v>0</v>
      </c>
      <c r="AU4177">
        <f t="shared" si="1937"/>
        <v>0</v>
      </c>
      <c r="AZ4177">
        <f t="shared" si="1929"/>
        <v>0</v>
      </c>
      <c r="BA4177" t="str">
        <f t="shared" si="1935"/>
        <v/>
      </c>
      <c r="BB4177" t="str">
        <f t="shared" si="1930"/>
        <v/>
      </c>
    </row>
    <row r="4178" spans="2:54" x14ac:dyDescent="0.15">
      <c r="B4178" s="347"/>
      <c r="C4178" s="347"/>
      <c r="D4178" s="347"/>
      <c r="E4178" s="347"/>
      <c r="F4178" s="347"/>
      <c r="G4178" s="347"/>
      <c r="H4178" s="347"/>
      <c r="I4178" s="347"/>
      <c r="J4178" s="347"/>
      <c r="K4178" s="347"/>
      <c r="N4178" s="323" t="str">
        <f t="shared" si="1931"/>
        <v/>
      </c>
      <c r="O4178" s="323" t="str">
        <f t="shared" si="1932"/>
        <v/>
      </c>
      <c r="P4178" s="323" t="str">
        <f t="shared" si="1933"/>
        <v/>
      </c>
      <c r="R4178" s="323" t="str">
        <f t="shared" si="1934"/>
        <v/>
      </c>
      <c r="X4178" s="322" t="str">
        <f t="shared" si="1938"/>
        <v/>
      </c>
      <c r="Y4178" s="322" t="str">
        <f t="shared" si="1939"/>
        <v/>
      </c>
      <c r="Z4178" s="322" t="str">
        <f t="shared" si="1940"/>
        <v/>
      </c>
      <c r="AA4178" s="322" t="str">
        <f t="shared" si="1941"/>
        <v/>
      </c>
      <c r="AB4178" s="322" t="str">
        <f t="shared" si="1942"/>
        <v/>
      </c>
      <c r="AC4178" s="322" t="str">
        <f t="shared" si="1943"/>
        <v/>
      </c>
      <c r="AD4178" s="322" t="str">
        <f t="shared" si="1944"/>
        <v/>
      </c>
      <c r="AE4178" s="322" t="str">
        <f t="shared" si="1945"/>
        <v/>
      </c>
      <c r="AF4178" s="322" t="str">
        <f t="shared" si="1946"/>
        <v/>
      </c>
      <c r="AG4178" s="322" t="str">
        <f t="shared" si="1947"/>
        <v/>
      </c>
      <c r="AI4178">
        <f t="shared" si="1919"/>
        <v>0</v>
      </c>
      <c r="AJ4178">
        <f t="shared" si="1920"/>
        <v>0</v>
      </c>
      <c r="AK4178">
        <f t="shared" si="1921"/>
        <v>0</v>
      </c>
      <c r="AL4178">
        <f t="shared" si="1922"/>
        <v>0</v>
      </c>
      <c r="AM4178">
        <f t="shared" si="1923"/>
        <v>0</v>
      </c>
      <c r="AN4178">
        <f t="shared" si="1924"/>
        <v>0</v>
      </c>
      <c r="AO4178">
        <f t="shared" si="1925"/>
        <v>0</v>
      </c>
      <c r="AP4178">
        <f t="shared" si="1926"/>
        <v>0</v>
      </c>
      <c r="AQ4178">
        <f t="shared" si="1927"/>
        <v>0</v>
      </c>
      <c r="AR4178">
        <f t="shared" si="1928"/>
        <v>0</v>
      </c>
      <c r="AT4178">
        <f t="shared" si="1936"/>
        <v>0</v>
      </c>
      <c r="AU4178">
        <f t="shared" si="1937"/>
        <v>0</v>
      </c>
      <c r="AZ4178">
        <f t="shared" si="1929"/>
        <v>0</v>
      </c>
      <c r="BA4178" t="str">
        <f t="shared" si="1935"/>
        <v/>
      </c>
      <c r="BB4178" t="str">
        <f t="shared" si="1930"/>
        <v/>
      </c>
    </row>
    <row r="4179" spans="2:54" x14ac:dyDescent="0.15">
      <c r="B4179" s="347"/>
      <c r="C4179" s="347"/>
      <c r="D4179" s="347"/>
      <c r="E4179" s="347"/>
      <c r="F4179" s="347"/>
      <c r="G4179" s="347"/>
      <c r="H4179" s="347"/>
      <c r="I4179" s="347"/>
      <c r="J4179" s="347"/>
      <c r="K4179" s="347"/>
      <c r="N4179" s="323" t="str">
        <f t="shared" si="1931"/>
        <v/>
      </c>
      <c r="O4179" s="323" t="str">
        <f t="shared" si="1932"/>
        <v/>
      </c>
      <c r="P4179" s="323" t="str">
        <f t="shared" si="1933"/>
        <v/>
      </c>
      <c r="R4179" s="323" t="str">
        <f t="shared" si="1934"/>
        <v/>
      </c>
      <c r="X4179" s="322" t="str">
        <f t="shared" si="1938"/>
        <v/>
      </c>
      <c r="Y4179" s="322" t="str">
        <f t="shared" si="1939"/>
        <v/>
      </c>
      <c r="Z4179" s="322" t="str">
        <f t="shared" si="1940"/>
        <v/>
      </c>
      <c r="AA4179" s="322" t="str">
        <f t="shared" si="1941"/>
        <v/>
      </c>
      <c r="AB4179" s="322" t="str">
        <f t="shared" si="1942"/>
        <v/>
      </c>
      <c r="AC4179" s="322" t="str">
        <f t="shared" si="1943"/>
        <v/>
      </c>
      <c r="AD4179" s="322" t="str">
        <f t="shared" si="1944"/>
        <v/>
      </c>
      <c r="AE4179" s="322" t="str">
        <f t="shared" si="1945"/>
        <v/>
      </c>
      <c r="AF4179" s="322" t="str">
        <f t="shared" si="1946"/>
        <v/>
      </c>
      <c r="AG4179" s="322" t="str">
        <f t="shared" si="1947"/>
        <v/>
      </c>
      <c r="AI4179">
        <f t="shared" si="1919"/>
        <v>0</v>
      </c>
      <c r="AJ4179">
        <f t="shared" si="1920"/>
        <v>0</v>
      </c>
      <c r="AK4179">
        <f t="shared" si="1921"/>
        <v>0</v>
      </c>
      <c r="AL4179">
        <f t="shared" si="1922"/>
        <v>0</v>
      </c>
      <c r="AM4179">
        <f t="shared" si="1923"/>
        <v>0</v>
      </c>
      <c r="AN4179">
        <f t="shared" si="1924"/>
        <v>0</v>
      </c>
      <c r="AO4179">
        <f t="shared" si="1925"/>
        <v>0</v>
      </c>
      <c r="AP4179">
        <f t="shared" si="1926"/>
        <v>0</v>
      </c>
      <c r="AQ4179">
        <f t="shared" si="1927"/>
        <v>0</v>
      </c>
      <c r="AR4179">
        <f t="shared" si="1928"/>
        <v>0</v>
      </c>
      <c r="AT4179">
        <f t="shared" si="1936"/>
        <v>0</v>
      </c>
      <c r="AU4179">
        <f t="shared" si="1937"/>
        <v>0</v>
      </c>
      <c r="AZ4179">
        <f t="shared" si="1929"/>
        <v>0</v>
      </c>
      <c r="BA4179" t="str">
        <f t="shared" si="1935"/>
        <v/>
      </c>
      <c r="BB4179" t="str">
        <f t="shared" si="1930"/>
        <v/>
      </c>
    </row>
    <row r="4180" spans="2:54" x14ac:dyDescent="0.15">
      <c r="B4180" s="347"/>
      <c r="C4180" s="347"/>
      <c r="D4180" s="347"/>
      <c r="E4180" s="347"/>
      <c r="F4180" s="347"/>
      <c r="G4180" s="347"/>
      <c r="H4180" s="347"/>
      <c r="I4180" s="347"/>
      <c r="J4180" s="347"/>
      <c r="K4180" s="347"/>
      <c r="N4180" s="323" t="str">
        <f t="shared" si="1931"/>
        <v/>
      </c>
      <c r="O4180" s="323" t="str">
        <f t="shared" si="1932"/>
        <v/>
      </c>
      <c r="P4180" s="323" t="str">
        <f t="shared" si="1933"/>
        <v/>
      </c>
      <c r="R4180" s="323" t="str">
        <f t="shared" si="1934"/>
        <v/>
      </c>
      <c r="X4180" s="322" t="str">
        <f t="shared" si="1938"/>
        <v/>
      </c>
      <c r="Y4180" s="322" t="str">
        <f t="shared" si="1939"/>
        <v/>
      </c>
      <c r="Z4180" s="322" t="str">
        <f t="shared" si="1940"/>
        <v/>
      </c>
      <c r="AA4180" s="322" t="str">
        <f t="shared" si="1941"/>
        <v/>
      </c>
      <c r="AB4180" s="322" t="str">
        <f t="shared" si="1942"/>
        <v/>
      </c>
      <c r="AC4180" s="322" t="str">
        <f t="shared" si="1943"/>
        <v/>
      </c>
      <c r="AD4180" s="322" t="str">
        <f t="shared" si="1944"/>
        <v/>
      </c>
      <c r="AE4180" s="322" t="str">
        <f t="shared" si="1945"/>
        <v/>
      </c>
      <c r="AF4180" s="322" t="str">
        <f t="shared" si="1946"/>
        <v/>
      </c>
      <c r="AG4180" s="322" t="str">
        <f t="shared" si="1947"/>
        <v/>
      </c>
      <c r="AI4180">
        <f t="shared" si="1919"/>
        <v>0</v>
      </c>
      <c r="AJ4180">
        <f t="shared" si="1920"/>
        <v>0</v>
      </c>
      <c r="AK4180">
        <f t="shared" si="1921"/>
        <v>0</v>
      </c>
      <c r="AL4180">
        <f t="shared" si="1922"/>
        <v>0</v>
      </c>
      <c r="AM4180">
        <f t="shared" si="1923"/>
        <v>0</v>
      </c>
      <c r="AN4180">
        <f t="shared" si="1924"/>
        <v>0</v>
      </c>
      <c r="AO4180">
        <f t="shared" si="1925"/>
        <v>0</v>
      </c>
      <c r="AP4180">
        <f t="shared" si="1926"/>
        <v>0</v>
      </c>
      <c r="AQ4180">
        <f t="shared" si="1927"/>
        <v>0</v>
      </c>
      <c r="AR4180">
        <f t="shared" si="1928"/>
        <v>0</v>
      </c>
      <c r="AT4180">
        <f t="shared" si="1936"/>
        <v>0</v>
      </c>
      <c r="AU4180">
        <f t="shared" si="1937"/>
        <v>0</v>
      </c>
      <c r="AZ4180">
        <f t="shared" si="1929"/>
        <v>0</v>
      </c>
      <c r="BA4180" t="str">
        <f t="shared" si="1935"/>
        <v/>
      </c>
      <c r="BB4180" t="str">
        <f t="shared" si="1930"/>
        <v/>
      </c>
    </row>
    <row r="4181" spans="2:54" x14ac:dyDescent="0.15">
      <c r="B4181" s="347"/>
      <c r="C4181" s="347"/>
      <c r="D4181" s="347"/>
      <c r="E4181" s="347"/>
      <c r="F4181" s="347"/>
      <c r="G4181" s="347"/>
      <c r="H4181" s="347"/>
      <c r="I4181" s="347"/>
      <c r="J4181" s="347"/>
      <c r="K4181" s="347"/>
      <c r="N4181" s="323" t="str">
        <f t="shared" si="1931"/>
        <v/>
      </c>
      <c r="O4181" s="323" t="str">
        <f t="shared" si="1932"/>
        <v/>
      </c>
      <c r="P4181" s="323" t="str">
        <f t="shared" si="1933"/>
        <v/>
      </c>
      <c r="R4181" s="323" t="str">
        <f t="shared" si="1934"/>
        <v/>
      </c>
      <c r="X4181" s="322" t="str">
        <f t="shared" si="1938"/>
        <v/>
      </c>
      <c r="Y4181" s="322" t="str">
        <f t="shared" si="1939"/>
        <v/>
      </c>
      <c r="Z4181" s="322" t="str">
        <f t="shared" si="1940"/>
        <v/>
      </c>
      <c r="AA4181" s="322" t="str">
        <f t="shared" si="1941"/>
        <v/>
      </c>
      <c r="AB4181" s="322" t="str">
        <f t="shared" si="1942"/>
        <v/>
      </c>
      <c r="AC4181" s="322" t="str">
        <f t="shared" si="1943"/>
        <v/>
      </c>
      <c r="AD4181" s="322" t="str">
        <f t="shared" si="1944"/>
        <v/>
      </c>
      <c r="AE4181" s="322" t="str">
        <f t="shared" si="1945"/>
        <v/>
      </c>
      <c r="AF4181" s="322" t="str">
        <f t="shared" si="1946"/>
        <v/>
      </c>
      <c r="AG4181" s="322" t="str">
        <f t="shared" si="1947"/>
        <v/>
      </c>
      <c r="AI4181">
        <f t="shared" si="1919"/>
        <v>0</v>
      </c>
      <c r="AJ4181">
        <f t="shared" si="1920"/>
        <v>0</v>
      </c>
      <c r="AK4181">
        <f t="shared" si="1921"/>
        <v>0</v>
      </c>
      <c r="AL4181">
        <f t="shared" si="1922"/>
        <v>0</v>
      </c>
      <c r="AM4181">
        <f t="shared" si="1923"/>
        <v>0</v>
      </c>
      <c r="AN4181">
        <f t="shared" si="1924"/>
        <v>0</v>
      </c>
      <c r="AO4181">
        <f t="shared" si="1925"/>
        <v>0</v>
      </c>
      <c r="AP4181">
        <f t="shared" si="1926"/>
        <v>0</v>
      </c>
      <c r="AQ4181">
        <f t="shared" si="1927"/>
        <v>0</v>
      </c>
      <c r="AR4181">
        <f t="shared" si="1928"/>
        <v>0</v>
      </c>
      <c r="AT4181">
        <f t="shared" si="1936"/>
        <v>0</v>
      </c>
      <c r="AU4181">
        <f t="shared" si="1937"/>
        <v>0</v>
      </c>
      <c r="AZ4181">
        <f t="shared" si="1929"/>
        <v>0</v>
      </c>
      <c r="BA4181" t="str">
        <f t="shared" si="1935"/>
        <v/>
      </c>
      <c r="BB4181" t="str">
        <f t="shared" si="1930"/>
        <v/>
      </c>
    </row>
    <row r="4182" spans="2:54" x14ac:dyDescent="0.15">
      <c r="B4182" s="347"/>
      <c r="C4182" s="347"/>
      <c r="D4182" s="347"/>
      <c r="E4182" s="347"/>
      <c r="F4182" s="347"/>
      <c r="G4182" s="347"/>
      <c r="H4182" s="347"/>
      <c r="I4182" s="347"/>
      <c r="J4182" s="347"/>
      <c r="K4182" s="347"/>
      <c r="N4182" s="323" t="str">
        <f t="shared" si="1931"/>
        <v/>
      </c>
      <c r="O4182" s="323" t="str">
        <f t="shared" si="1932"/>
        <v/>
      </c>
      <c r="P4182" s="323" t="str">
        <f t="shared" si="1933"/>
        <v/>
      </c>
      <c r="R4182" s="323" t="str">
        <f t="shared" si="1934"/>
        <v/>
      </c>
      <c r="X4182" s="322" t="str">
        <f t="shared" si="1938"/>
        <v/>
      </c>
      <c r="Y4182" s="322" t="str">
        <f t="shared" si="1939"/>
        <v/>
      </c>
      <c r="Z4182" s="322" t="str">
        <f t="shared" si="1940"/>
        <v/>
      </c>
      <c r="AA4182" s="322" t="str">
        <f t="shared" si="1941"/>
        <v/>
      </c>
      <c r="AB4182" s="322" t="str">
        <f t="shared" si="1942"/>
        <v/>
      </c>
      <c r="AC4182" s="322" t="str">
        <f t="shared" si="1943"/>
        <v/>
      </c>
      <c r="AD4182" s="322" t="str">
        <f t="shared" si="1944"/>
        <v/>
      </c>
      <c r="AE4182" s="322" t="str">
        <f t="shared" si="1945"/>
        <v/>
      </c>
      <c r="AF4182" s="322" t="str">
        <f t="shared" si="1946"/>
        <v/>
      </c>
      <c r="AG4182" s="322" t="str">
        <f t="shared" si="1947"/>
        <v/>
      </c>
      <c r="AI4182">
        <f t="shared" ref="AI4182:AI4245" si="1948">B4182</f>
        <v>0</v>
      </c>
      <c r="AJ4182">
        <f t="shared" ref="AJ4182:AJ4245" si="1949">D4182</f>
        <v>0</v>
      </c>
      <c r="AK4182">
        <f t="shared" ref="AK4182:AK4245" si="1950">F4182</f>
        <v>0</v>
      </c>
      <c r="AL4182">
        <f t="shared" ref="AL4182:AL4245" si="1951">H4182</f>
        <v>0</v>
      </c>
      <c r="AM4182">
        <f t="shared" ref="AM4182:AM4245" si="1952">J4182</f>
        <v>0</v>
      </c>
      <c r="AN4182">
        <f t="shared" ref="AN4182:AN4245" si="1953">C4182</f>
        <v>0</v>
      </c>
      <c r="AO4182">
        <f t="shared" ref="AO4182:AO4245" si="1954">E4182</f>
        <v>0</v>
      </c>
      <c r="AP4182">
        <f t="shared" ref="AP4182:AP4245" si="1955">G4182</f>
        <v>0</v>
      </c>
      <c r="AQ4182">
        <f t="shared" ref="AQ4182:AQ4245" si="1956">I4182</f>
        <v>0</v>
      </c>
      <c r="AR4182">
        <f t="shared" ref="AR4182:AR4245" si="1957">K4182</f>
        <v>0</v>
      </c>
      <c r="AT4182">
        <f t="shared" si="1936"/>
        <v>0</v>
      </c>
      <c r="AU4182">
        <f t="shared" si="1937"/>
        <v>0</v>
      </c>
      <c r="AZ4182">
        <f t="shared" si="1929"/>
        <v>0</v>
      </c>
      <c r="BA4182" t="str">
        <f t="shared" si="1935"/>
        <v/>
      </c>
      <c r="BB4182" t="str">
        <f t="shared" si="1930"/>
        <v/>
      </c>
    </row>
    <row r="4183" spans="2:54" x14ac:dyDescent="0.15">
      <c r="B4183" s="347"/>
      <c r="C4183" s="347"/>
      <c r="D4183" s="347"/>
      <c r="E4183" s="347"/>
      <c r="F4183" s="347"/>
      <c r="G4183" s="347"/>
      <c r="H4183" s="347"/>
      <c r="I4183" s="347"/>
      <c r="J4183" s="347"/>
      <c r="K4183" s="347"/>
      <c r="N4183" s="323" t="str">
        <f t="shared" si="1931"/>
        <v/>
      </c>
      <c r="O4183" s="323" t="str">
        <f t="shared" si="1932"/>
        <v/>
      </c>
      <c r="P4183" s="323" t="str">
        <f t="shared" si="1933"/>
        <v/>
      </c>
      <c r="R4183" s="323" t="str">
        <f t="shared" si="1934"/>
        <v/>
      </c>
      <c r="X4183" s="322" t="str">
        <f t="shared" si="1938"/>
        <v/>
      </c>
      <c r="Y4183" s="322" t="str">
        <f t="shared" si="1939"/>
        <v/>
      </c>
      <c r="Z4183" s="322" t="str">
        <f t="shared" si="1940"/>
        <v/>
      </c>
      <c r="AA4183" s="322" t="str">
        <f t="shared" si="1941"/>
        <v/>
      </c>
      <c r="AB4183" s="322" t="str">
        <f t="shared" si="1942"/>
        <v/>
      </c>
      <c r="AC4183" s="322" t="str">
        <f t="shared" si="1943"/>
        <v/>
      </c>
      <c r="AD4183" s="322" t="str">
        <f t="shared" si="1944"/>
        <v/>
      </c>
      <c r="AE4183" s="322" t="str">
        <f t="shared" si="1945"/>
        <v/>
      </c>
      <c r="AF4183" s="322" t="str">
        <f t="shared" si="1946"/>
        <v/>
      </c>
      <c r="AG4183" s="322" t="str">
        <f t="shared" si="1947"/>
        <v/>
      </c>
      <c r="AI4183">
        <f t="shared" si="1948"/>
        <v>0</v>
      </c>
      <c r="AJ4183">
        <f t="shared" si="1949"/>
        <v>0</v>
      </c>
      <c r="AK4183">
        <f t="shared" si="1950"/>
        <v>0</v>
      </c>
      <c r="AL4183">
        <f t="shared" si="1951"/>
        <v>0</v>
      </c>
      <c r="AM4183">
        <f t="shared" si="1952"/>
        <v>0</v>
      </c>
      <c r="AN4183">
        <f t="shared" si="1953"/>
        <v>0</v>
      </c>
      <c r="AO4183">
        <f t="shared" si="1954"/>
        <v>0</v>
      </c>
      <c r="AP4183">
        <f t="shared" si="1955"/>
        <v>0</v>
      </c>
      <c r="AQ4183">
        <f t="shared" si="1956"/>
        <v>0</v>
      </c>
      <c r="AR4183">
        <f t="shared" si="1957"/>
        <v>0</v>
      </c>
      <c r="AT4183">
        <f t="shared" si="1936"/>
        <v>0</v>
      </c>
      <c r="AU4183">
        <f t="shared" si="1937"/>
        <v>0</v>
      </c>
      <c r="AZ4183">
        <f t="shared" si="1929"/>
        <v>0</v>
      </c>
      <c r="BA4183" t="str">
        <f t="shared" si="1935"/>
        <v/>
      </c>
      <c r="BB4183" t="str">
        <f t="shared" si="1930"/>
        <v/>
      </c>
    </row>
    <row r="4184" spans="2:54" x14ac:dyDescent="0.15">
      <c r="B4184" s="347"/>
      <c r="C4184" s="347"/>
      <c r="D4184" s="347"/>
      <c r="E4184" s="347"/>
      <c r="F4184" s="347"/>
      <c r="G4184" s="347"/>
      <c r="H4184" s="347"/>
      <c r="I4184" s="347"/>
      <c r="J4184" s="347"/>
      <c r="K4184" s="347"/>
      <c r="N4184" s="323" t="str">
        <f t="shared" si="1931"/>
        <v/>
      </c>
      <c r="O4184" s="323" t="str">
        <f t="shared" si="1932"/>
        <v/>
      </c>
      <c r="P4184" s="323" t="str">
        <f t="shared" si="1933"/>
        <v/>
      </c>
      <c r="R4184" s="323" t="str">
        <f t="shared" si="1934"/>
        <v/>
      </c>
      <c r="X4184" s="322" t="str">
        <f t="shared" si="1938"/>
        <v/>
      </c>
      <c r="Y4184" s="322" t="str">
        <f t="shared" si="1939"/>
        <v/>
      </c>
      <c r="Z4184" s="322" t="str">
        <f t="shared" si="1940"/>
        <v/>
      </c>
      <c r="AA4184" s="322" t="str">
        <f t="shared" si="1941"/>
        <v/>
      </c>
      <c r="AB4184" s="322" t="str">
        <f t="shared" si="1942"/>
        <v/>
      </c>
      <c r="AC4184" s="322" t="str">
        <f t="shared" si="1943"/>
        <v/>
      </c>
      <c r="AD4184" s="322" t="str">
        <f t="shared" si="1944"/>
        <v/>
      </c>
      <c r="AE4184" s="322" t="str">
        <f t="shared" si="1945"/>
        <v/>
      </c>
      <c r="AF4184" s="322" t="str">
        <f t="shared" si="1946"/>
        <v/>
      </c>
      <c r="AG4184" s="322" t="str">
        <f t="shared" si="1947"/>
        <v/>
      </c>
      <c r="AI4184">
        <f t="shared" si="1948"/>
        <v>0</v>
      </c>
      <c r="AJ4184">
        <f t="shared" si="1949"/>
        <v>0</v>
      </c>
      <c r="AK4184">
        <f t="shared" si="1950"/>
        <v>0</v>
      </c>
      <c r="AL4184">
        <f t="shared" si="1951"/>
        <v>0</v>
      </c>
      <c r="AM4184">
        <f t="shared" si="1952"/>
        <v>0</v>
      </c>
      <c r="AN4184">
        <f t="shared" si="1953"/>
        <v>0</v>
      </c>
      <c r="AO4184">
        <f t="shared" si="1954"/>
        <v>0</v>
      </c>
      <c r="AP4184">
        <f t="shared" si="1955"/>
        <v>0</v>
      </c>
      <c r="AQ4184">
        <f t="shared" si="1956"/>
        <v>0</v>
      </c>
      <c r="AR4184">
        <f t="shared" si="1957"/>
        <v>0</v>
      </c>
      <c r="AT4184">
        <f t="shared" si="1936"/>
        <v>0</v>
      </c>
      <c r="AU4184">
        <f t="shared" si="1937"/>
        <v>0</v>
      </c>
      <c r="AZ4184">
        <f t="shared" si="1929"/>
        <v>0</v>
      </c>
      <c r="BA4184" t="str">
        <f t="shared" si="1935"/>
        <v/>
      </c>
      <c r="BB4184" t="str">
        <f t="shared" si="1930"/>
        <v/>
      </c>
    </row>
    <row r="4185" spans="2:54" x14ac:dyDescent="0.15">
      <c r="B4185" s="347"/>
      <c r="C4185" s="347"/>
      <c r="D4185" s="347"/>
      <c r="E4185" s="347"/>
      <c r="F4185" s="347"/>
      <c r="G4185" s="347"/>
      <c r="H4185" s="347"/>
      <c r="I4185" s="347"/>
      <c r="J4185" s="347"/>
      <c r="K4185" s="347"/>
      <c r="N4185" s="323" t="str">
        <f t="shared" si="1931"/>
        <v/>
      </c>
      <c r="O4185" s="323" t="str">
        <f t="shared" si="1932"/>
        <v/>
      </c>
      <c r="P4185" s="323" t="str">
        <f t="shared" si="1933"/>
        <v/>
      </c>
      <c r="R4185" s="323" t="str">
        <f t="shared" si="1934"/>
        <v/>
      </c>
      <c r="X4185" s="322" t="str">
        <f t="shared" si="1938"/>
        <v/>
      </c>
      <c r="Y4185" s="322" t="str">
        <f t="shared" si="1939"/>
        <v/>
      </c>
      <c r="Z4185" s="322" t="str">
        <f t="shared" si="1940"/>
        <v/>
      </c>
      <c r="AA4185" s="322" t="str">
        <f t="shared" si="1941"/>
        <v/>
      </c>
      <c r="AB4185" s="322" t="str">
        <f t="shared" si="1942"/>
        <v/>
      </c>
      <c r="AC4185" s="322" t="str">
        <f t="shared" si="1943"/>
        <v/>
      </c>
      <c r="AD4185" s="322" t="str">
        <f t="shared" si="1944"/>
        <v/>
      </c>
      <c r="AE4185" s="322" t="str">
        <f t="shared" si="1945"/>
        <v/>
      </c>
      <c r="AF4185" s="322" t="str">
        <f t="shared" si="1946"/>
        <v/>
      </c>
      <c r="AG4185" s="322" t="str">
        <f t="shared" si="1947"/>
        <v/>
      </c>
      <c r="AI4185">
        <f t="shared" si="1948"/>
        <v>0</v>
      </c>
      <c r="AJ4185">
        <f t="shared" si="1949"/>
        <v>0</v>
      </c>
      <c r="AK4185">
        <f t="shared" si="1950"/>
        <v>0</v>
      </c>
      <c r="AL4185">
        <f t="shared" si="1951"/>
        <v>0</v>
      </c>
      <c r="AM4185">
        <f t="shared" si="1952"/>
        <v>0</v>
      </c>
      <c r="AN4185">
        <f t="shared" si="1953"/>
        <v>0</v>
      </c>
      <c r="AO4185">
        <f t="shared" si="1954"/>
        <v>0</v>
      </c>
      <c r="AP4185">
        <f t="shared" si="1955"/>
        <v>0</v>
      </c>
      <c r="AQ4185">
        <f t="shared" si="1956"/>
        <v>0</v>
      </c>
      <c r="AR4185">
        <f t="shared" si="1957"/>
        <v>0</v>
      </c>
      <c r="AT4185">
        <f t="shared" si="1936"/>
        <v>0</v>
      </c>
      <c r="AU4185">
        <f t="shared" si="1937"/>
        <v>0</v>
      </c>
      <c r="AZ4185">
        <f t="shared" si="1929"/>
        <v>0</v>
      </c>
      <c r="BA4185" t="str">
        <f t="shared" si="1935"/>
        <v/>
      </c>
      <c r="BB4185" t="str">
        <f t="shared" si="1930"/>
        <v/>
      </c>
    </row>
    <row r="4186" spans="2:54" x14ac:dyDescent="0.15">
      <c r="B4186" s="347"/>
      <c r="C4186" s="347"/>
      <c r="D4186" s="347"/>
      <c r="E4186" s="347"/>
      <c r="F4186" s="347"/>
      <c r="G4186" s="347"/>
      <c r="H4186" s="347"/>
      <c r="I4186" s="347"/>
      <c r="J4186" s="347"/>
      <c r="K4186" s="347"/>
      <c r="N4186" s="323" t="str">
        <f t="shared" si="1931"/>
        <v/>
      </c>
      <c r="O4186" s="323" t="str">
        <f t="shared" si="1932"/>
        <v/>
      </c>
      <c r="P4186" s="323" t="str">
        <f t="shared" si="1933"/>
        <v/>
      </c>
      <c r="R4186" s="323" t="str">
        <f t="shared" si="1934"/>
        <v/>
      </c>
      <c r="X4186" s="322" t="str">
        <f t="shared" si="1938"/>
        <v/>
      </c>
      <c r="Y4186" s="322" t="str">
        <f t="shared" si="1939"/>
        <v/>
      </c>
      <c r="Z4186" s="322" t="str">
        <f t="shared" si="1940"/>
        <v/>
      </c>
      <c r="AA4186" s="322" t="str">
        <f t="shared" si="1941"/>
        <v/>
      </c>
      <c r="AB4186" s="322" t="str">
        <f t="shared" si="1942"/>
        <v/>
      </c>
      <c r="AC4186" s="322" t="str">
        <f t="shared" si="1943"/>
        <v/>
      </c>
      <c r="AD4186" s="322" t="str">
        <f t="shared" si="1944"/>
        <v/>
      </c>
      <c r="AE4186" s="322" t="str">
        <f t="shared" si="1945"/>
        <v/>
      </c>
      <c r="AF4186" s="322" t="str">
        <f t="shared" si="1946"/>
        <v/>
      </c>
      <c r="AG4186" s="322" t="str">
        <f t="shared" si="1947"/>
        <v/>
      </c>
      <c r="AI4186">
        <f t="shared" si="1948"/>
        <v>0</v>
      </c>
      <c r="AJ4186">
        <f t="shared" si="1949"/>
        <v>0</v>
      </c>
      <c r="AK4186">
        <f t="shared" si="1950"/>
        <v>0</v>
      </c>
      <c r="AL4186">
        <f t="shared" si="1951"/>
        <v>0</v>
      </c>
      <c r="AM4186">
        <f t="shared" si="1952"/>
        <v>0</v>
      </c>
      <c r="AN4186">
        <f t="shared" si="1953"/>
        <v>0</v>
      </c>
      <c r="AO4186">
        <f t="shared" si="1954"/>
        <v>0</v>
      </c>
      <c r="AP4186">
        <f t="shared" si="1955"/>
        <v>0</v>
      </c>
      <c r="AQ4186">
        <f t="shared" si="1956"/>
        <v>0</v>
      </c>
      <c r="AR4186">
        <f t="shared" si="1957"/>
        <v>0</v>
      </c>
      <c r="AT4186">
        <f t="shared" si="1936"/>
        <v>0</v>
      </c>
      <c r="AU4186">
        <f t="shared" si="1937"/>
        <v>0</v>
      </c>
      <c r="AZ4186">
        <f t="shared" si="1929"/>
        <v>0</v>
      </c>
      <c r="BA4186" t="str">
        <f t="shared" si="1935"/>
        <v/>
      </c>
      <c r="BB4186" t="str">
        <f t="shared" si="1930"/>
        <v/>
      </c>
    </row>
    <row r="4187" spans="2:54" x14ac:dyDescent="0.15">
      <c r="B4187" s="347"/>
      <c r="C4187" s="347"/>
      <c r="D4187" s="347"/>
      <c r="E4187" s="347"/>
      <c r="F4187" s="347"/>
      <c r="G4187" s="347"/>
      <c r="H4187" s="347"/>
      <c r="I4187" s="347"/>
      <c r="J4187" s="347"/>
      <c r="K4187" s="347"/>
      <c r="N4187" s="323" t="str">
        <f t="shared" si="1931"/>
        <v/>
      </c>
      <c r="O4187" s="323" t="str">
        <f t="shared" si="1932"/>
        <v/>
      </c>
      <c r="P4187" s="323" t="str">
        <f t="shared" si="1933"/>
        <v/>
      </c>
      <c r="R4187" s="323" t="str">
        <f t="shared" si="1934"/>
        <v/>
      </c>
      <c r="X4187" s="322" t="str">
        <f t="shared" si="1938"/>
        <v/>
      </c>
      <c r="Y4187" s="322" t="str">
        <f t="shared" si="1939"/>
        <v/>
      </c>
      <c r="Z4187" s="322" t="str">
        <f t="shared" si="1940"/>
        <v/>
      </c>
      <c r="AA4187" s="322" t="str">
        <f t="shared" si="1941"/>
        <v/>
      </c>
      <c r="AB4187" s="322" t="str">
        <f t="shared" si="1942"/>
        <v/>
      </c>
      <c r="AC4187" s="322" t="str">
        <f t="shared" si="1943"/>
        <v/>
      </c>
      <c r="AD4187" s="322" t="str">
        <f t="shared" si="1944"/>
        <v/>
      </c>
      <c r="AE4187" s="322" t="str">
        <f t="shared" si="1945"/>
        <v/>
      </c>
      <c r="AF4187" s="322" t="str">
        <f t="shared" si="1946"/>
        <v/>
      </c>
      <c r="AG4187" s="322" t="str">
        <f t="shared" si="1947"/>
        <v/>
      </c>
      <c r="AI4187">
        <f t="shared" si="1948"/>
        <v>0</v>
      </c>
      <c r="AJ4187">
        <f t="shared" si="1949"/>
        <v>0</v>
      </c>
      <c r="AK4187">
        <f t="shared" si="1950"/>
        <v>0</v>
      </c>
      <c r="AL4187">
        <f t="shared" si="1951"/>
        <v>0</v>
      </c>
      <c r="AM4187">
        <f t="shared" si="1952"/>
        <v>0</v>
      </c>
      <c r="AN4187">
        <f t="shared" si="1953"/>
        <v>0</v>
      </c>
      <c r="AO4187">
        <f t="shared" si="1954"/>
        <v>0</v>
      </c>
      <c r="AP4187">
        <f t="shared" si="1955"/>
        <v>0</v>
      </c>
      <c r="AQ4187">
        <f t="shared" si="1956"/>
        <v>0</v>
      </c>
      <c r="AR4187">
        <f t="shared" si="1957"/>
        <v>0</v>
      </c>
      <c r="AT4187">
        <f t="shared" si="1936"/>
        <v>0</v>
      </c>
      <c r="AU4187">
        <f t="shared" si="1937"/>
        <v>0</v>
      </c>
      <c r="AZ4187">
        <f t="shared" si="1929"/>
        <v>0</v>
      </c>
      <c r="BA4187" t="str">
        <f t="shared" si="1935"/>
        <v/>
      </c>
      <c r="BB4187" t="str">
        <f t="shared" si="1930"/>
        <v/>
      </c>
    </row>
    <row r="4188" spans="2:54" x14ac:dyDescent="0.15">
      <c r="B4188" s="347"/>
      <c r="C4188" s="347"/>
      <c r="D4188" s="347"/>
      <c r="E4188" s="347"/>
      <c r="F4188" s="347"/>
      <c r="G4188" s="347"/>
      <c r="H4188" s="347"/>
      <c r="I4188" s="347"/>
      <c r="J4188" s="347"/>
      <c r="K4188" s="347"/>
      <c r="N4188" s="323" t="str">
        <f t="shared" si="1931"/>
        <v/>
      </c>
      <c r="O4188" s="323" t="str">
        <f t="shared" si="1932"/>
        <v/>
      </c>
      <c r="P4188" s="323" t="str">
        <f t="shared" si="1933"/>
        <v/>
      </c>
      <c r="R4188" s="323" t="str">
        <f t="shared" si="1934"/>
        <v/>
      </c>
      <c r="X4188" s="322" t="str">
        <f t="shared" si="1938"/>
        <v/>
      </c>
      <c r="Y4188" s="322" t="str">
        <f t="shared" si="1939"/>
        <v/>
      </c>
      <c r="Z4188" s="322" t="str">
        <f t="shared" si="1940"/>
        <v/>
      </c>
      <c r="AA4188" s="322" t="str">
        <f t="shared" si="1941"/>
        <v/>
      </c>
      <c r="AB4188" s="322" t="str">
        <f t="shared" si="1942"/>
        <v/>
      </c>
      <c r="AC4188" s="322" t="str">
        <f t="shared" si="1943"/>
        <v/>
      </c>
      <c r="AD4188" s="322" t="str">
        <f t="shared" si="1944"/>
        <v/>
      </c>
      <c r="AE4188" s="322" t="str">
        <f t="shared" si="1945"/>
        <v/>
      </c>
      <c r="AF4188" s="322" t="str">
        <f t="shared" si="1946"/>
        <v/>
      </c>
      <c r="AG4188" s="322" t="str">
        <f t="shared" si="1947"/>
        <v/>
      </c>
      <c r="AI4188">
        <f t="shared" si="1948"/>
        <v>0</v>
      </c>
      <c r="AJ4188">
        <f t="shared" si="1949"/>
        <v>0</v>
      </c>
      <c r="AK4188">
        <f t="shared" si="1950"/>
        <v>0</v>
      </c>
      <c r="AL4188">
        <f t="shared" si="1951"/>
        <v>0</v>
      </c>
      <c r="AM4188">
        <f t="shared" si="1952"/>
        <v>0</v>
      </c>
      <c r="AN4188">
        <f t="shared" si="1953"/>
        <v>0</v>
      </c>
      <c r="AO4188">
        <f t="shared" si="1954"/>
        <v>0</v>
      </c>
      <c r="AP4188">
        <f t="shared" si="1955"/>
        <v>0</v>
      </c>
      <c r="AQ4188">
        <f t="shared" si="1956"/>
        <v>0</v>
      </c>
      <c r="AR4188">
        <f t="shared" si="1957"/>
        <v>0</v>
      </c>
      <c r="AT4188">
        <f t="shared" si="1936"/>
        <v>0</v>
      </c>
      <c r="AU4188">
        <f t="shared" si="1937"/>
        <v>0</v>
      </c>
      <c r="AZ4188">
        <f t="shared" si="1929"/>
        <v>0</v>
      </c>
      <c r="BA4188" t="str">
        <f t="shared" si="1935"/>
        <v/>
      </c>
      <c r="BB4188" t="str">
        <f t="shared" si="1930"/>
        <v/>
      </c>
    </row>
    <row r="4189" spans="2:54" x14ac:dyDescent="0.15">
      <c r="B4189" s="347"/>
      <c r="C4189" s="347"/>
      <c r="D4189" s="347"/>
      <c r="E4189" s="347"/>
      <c r="F4189" s="347"/>
      <c r="G4189" s="347"/>
      <c r="H4189" s="347"/>
      <c r="I4189" s="347"/>
      <c r="J4189" s="347"/>
      <c r="K4189" s="347"/>
      <c r="N4189" s="323" t="str">
        <f t="shared" si="1931"/>
        <v/>
      </c>
      <c r="O4189" s="323" t="str">
        <f t="shared" si="1932"/>
        <v/>
      </c>
      <c r="P4189" s="323" t="str">
        <f t="shared" si="1933"/>
        <v/>
      </c>
      <c r="R4189" s="323" t="str">
        <f t="shared" si="1934"/>
        <v/>
      </c>
      <c r="X4189" s="322" t="str">
        <f t="shared" si="1938"/>
        <v/>
      </c>
      <c r="Y4189" s="322" t="str">
        <f t="shared" si="1939"/>
        <v/>
      </c>
      <c r="Z4189" s="322" t="str">
        <f t="shared" si="1940"/>
        <v/>
      </c>
      <c r="AA4189" s="322" t="str">
        <f t="shared" si="1941"/>
        <v/>
      </c>
      <c r="AB4189" s="322" t="str">
        <f t="shared" si="1942"/>
        <v/>
      </c>
      <c r="AC4189" s="322" t="str">
        <f t="shared" si="1943"/>
        <v/>
      </c>
      <c r="AD4189" s="322" t="str">
        <f t="shared" si="1944"/>
        <v/>
      </c>
      <c r="AE4189" s="322" t="str">
        <f t="shared" si="1945"/>
        <v/>
      </c>
      <c r="AF4189" s="322" t="str">
        <f t="shared" si="1946"/>
        <v/>
      </c>
      <c r="AG4189" s="322" t="str">
        <f t="shared" si="1947"/>
        <v/>
      </c>
      <c r="AI4189">
        <f t="shared" si="1948"/>
        <v>0</v>
      </c>
      <c r="AJ4189">
        <f t="shared" si="1949"/>
        <v>0</v>
      </c>
      <c r="AK4189">
        <f t="shared" si="1950"/>
        <v>0</v>
      </c>
      <c r="AL4189">
        <f t="shared" si="1951"/>
        <v>0</v>
      </c>
      <c r="AM4189">
        <f t="shared" si="1952"/>
        <v>0</v>
      </c>
      <c r="AN4189">
        <f t="shared" si="1953"/>
        <v>0</v>
      </c>
      <c r="AO4189">
        <f t="shared" si="1954"/>
        <v>0</v>
      </c>
      <c r="AP4189">
        <f t="shared" si="1955"/>
        <v>0</v>
      </c>
      <c r="AQ4189">
        <f t="shared" si="1956"/>
        <v>0</v>
      </c>
      <c r="AR4189">
        <f t="shared" si="1957"/>
        <v>0</v>
      </c>
      <c r="AT4189">
        <f t="shared" si="1936"/>
        <v>0</v>
      </c>
      <c r="AU4189">
        <f t="shared" si="1937"/>
        <v>0</v>
      </c>
      <c r="AZ4189">
        <f t="shared" si="1929"/>
        <v>0</v>
      </c>
      <c r="BA4189" t="str">
        <f t="shared" si="1935"/>
        <v/>
      </c>
      <c r="BB4189" t="str">
        <f t="shared" si="1930"/>
        <v/>
      </c>
    </row>
    <row r="4190" spans="2:54" x14ac:dyDescent="0.15">
      <c r="B4190" s="347"/>
      <c r="C4190" s="347"/>
      <c r="D4190" s="347"/>
      <c r="E4190" s="347"/>
      <c r="F4190" s="347"/>
      <c r="G4190" s="347"/>
      <c r="H4190" s="347"/>
      <c r="I4190" s="347"/>
      <c r="J4190" s="347"/>
      <c r="K4190" s="347"/>
      <c r="N4190" s="323" t="str">
        <f t="shared" si="1931"/>
        <v/>
      </c>
      <c r="O4190" s="323" t="str">
        <f t="shared" si="1932"/>
        <v/>
      </c>
      <c r="P4190" s="323" t="str">
        <f t="shared" si="1933"/>
        <v/>
      </c>
      <c r="R4190" s="323" t="str">
        <f t="shared" si="1934"/>
        <v/>
      </c>
      <c r="X4190" s="322" t="str">
        <f t="shared" si="1938"/>
        <v/>
      </c>
      <c r="Y4190" s="322" t="str">
        <f t="shared" si="1939"/>
        <v/>
      </c>
      <c r="Z4190" s="322" t="str">
        <f t="shared" si="1940"/>
        <v/>
      </c>
      <c r="AA4190" s="322" t="str">
        <f t="shared" si="1941"/>
        <v/>
      </c>
      <c r="AB4190" s="322" t="str">
        <f t="shared" si="1942"/>
        <v/>
      </c>
      <c r="AC4190" s="322" t="str">
        <f t="shared" si="1943"/>
        <v/>
      </c>
      <c r="AD4190" s="322" t="str">
        <f t="shared" si="1944"/>
        <v/>
      </c>
      <c r="AE4190" s="322" t="str">
        <f t="shared" si="1945"/>
        <v/>
      </c>
      <c r="AF4190" s="322" t="str">
        <f t="shared" si="1946"/>
        <v/>
      </c>
      <c r="AG4190" s="322" t="str">
        <f t="shared" si="1947"/>
        <v/>
      </c>
      <c r="AI4190">
        <f t="shared" si="1948"/>
        <v>0</v>
      </c>
      <c r="AJ4190">
        <f t="shared" si="1949"/>
        <v>0</v>
      </c>
      <c r="AK4190">
        <f t="shared" si="1950"/>
        <v>0</v>
      </c>
      <c r="AL4190">
        <f t="shared" si="1951"/>
        <v>0</v>
      </c>
      <c r="AM4190">
        <f t="shared" si="1952"/>
        <v>0</v>
      </c>
      <c r="AN4190">
        <f t="shared" si="1953"/>
        <v>0</v>
      </c>
      <c r="AO4190">
        <f t="shared" si="1954"/>
        <v>0</v>
      </c>
      <c r="AP4190">
        <f t="shared" si="1955"/>
        <v>0</v>
      </c>
      <c r="AQ4190">
        <f t="shared" si="1956"/>
        <v>0</v>
      </c>
      <c r="AR4190">
        <f t="shared" si="1957"/>
        <v>0</v>
      </c>
      <c r="AT4190">
        <f t="shared" si="1936"/>
        <v>0</v>
      </c>
      <c r="AU4190">
        <f t="shared" si="1937"/>
        <v>0</v>
      </c>
      <c r="AZ4190">
        <f t="shared" si="1929"/>
        <v>0</v>
      </c>
      <c r="BA4190" t="str">
        <f t="shared" si="1935"/>
        <v/>
      </c>
      <c r="BB4190" t="str">
        <f t="shared" si="1930"/>
        <v/>
      </c>
    </row>
    <row r="4191" spans="2:54" x14ac:dyDescent="0.15">
      <c r="B4191" s="347"/>
      <c r="C4191" s="347"/>
      <c r="D4191" s="347"/>
      <c r="E4191" s="347"/>
      <c r="F4191" s="347"/>
      <c r="G4191" s="347"/>
      <c r="H4191" s="347"/>
      <c r="I4191" s="347"/>
      <c r="J4191" s="347"/>
      <c r="K4191" s="347"/>
      <c r="N4191" s="323" t="str">
        <f t="shared" si="1931"/>
        <v/>
      </c>
      <c r="O4191" s="323" t="str">
        <f t="shared" si="1932"/>
        <v/>
      </c>
      <c r="P4191" s="323" t="str">
        <f t="shared" si="1933"/>
        <v/>
      </c>
      <c r="R4191" s="323" t="str">
        <f t="shared" si="1934"/>
        <v/>
      </c>
      <c r="X4191" s="322" t="str">
        <f t="shared" si="1938"/>
        <v/>
      </c>
      <c r="Y4191" s="322" t="str">
        <f t="shared" si="1939"/>
        <v/>
      </c>
      <c r="Z4191" s="322" t="str">
        <f t="shared" si="1940"/>
        <v/>
      </c>
      <c r="AA4191" s="322" t="str">
        <f t="shared" si="1941"/>
        <v/>
      </c>
      <c r="AB4191" s="322" t="str">
        <f t="shared" si="1942"/>
        <v/>
      </c>
      <c r="AC4191" s="322" t="str">
        <f t="shared" si="1943"/>
        <v/>
      </c>
      <c r="AD4191" s="322" t="str">
        <f t="shared" si="1944"/>
        <v/>
      </c>
      <c r="AE4191" s="322" t="str">
        <f t="shared" si="1945"/>
        <v/>
      </c>
      <c r="AF4191" s="322" t="str">
        <f t="shared" si="1946"/>
        <v/>
      </c>
      <c r="AG4191" s="322" t="str">
        <f t="shared" si="1947"/>
        <v/>
      </c>
      <c r="AI4191">
        <f t="shared" si="1948"/>
        <v>0</v>
      </c>
      <c r="AJ4191">
        <f t="shared" si="1949"/>
        <v>0</v>
      </c>
      <c r="AK4191">
        <f t="shared" si="1950"/>
        <v>0</v>
      </c>
      <c r="AL4191">
        <f t="shared" si="1951"/>
        <v>0</v>
      </c>
      <c r="AM4191">
        <f t="shared" si="1952"/>
        <v>0</v>
      </c>
      <c r="AN4191">
        <f t="shared" si="1953"/>
        <v>0</v>
      </c>
      <c r="AO4191">
        <f t="shared" si="1954"/>
        <v>0</v>
      </c>
      <c r="AP4191">
        <f t="shared" si="1955"/>
        <v>0</v>
      </c>
      <c r="AQ4191">
        <f t="shared" si="1956"/>
        <v>0</v>
      </c>
      <c r="AR4191">
        <f t="shared" si="1957"/>
        <v>0</v>
      </c>
      <c r="AT4191">
        <f t="shared" si="1936"/>
        <v>0</v>
      </c>
      <c r="AU4191">
        <f t="shared" si="1937"/>
        <v>0</v>
      </c>
      <c r="AZ4191">
        <f t="shared" si="1929"/>
        <v>0</v>
      </c>
      <c r="BA4191" t="str">
        <f t="shared" si="1935"/>
        <v/>
      </c>
      <c r="BB4191" t="str">
        <f t="shared" si="1930"/>
        <v/>
      </c>
    </row>
    <row r="4192" spans="2:54" x14ac:dyDescent="0.15">
      <c r="B4192" s="347"/>
      <c r="C4192" s="347"/>
      <c r="D4192" s="347"/>
      <c r="E4192" s="347"/>
      <c r="F4192" s="347"/>
      <c r="G4192" s="347"/>
      <c r="H4192" s="347"/>
      <c r="I4192" s="347"/>
      <c r="J4192" s="347"/>
      <c r="K4192" s="347"/>
      <c r="N4192" s="323" t="str">
        <f t="shared" si="1931"/>
        <v/>
      </c>
      <c r="O4192" s="323" t="str">
        <f t="shared" si="1932"/>
        <v/>
      </c>
      <c r="P4192" s="323" t="str">
        <f t="shared" si="1933"/>
        <v/>
      </c>
      <c r="R4192" s="323" t="str">
        <f t="shared" si="1934"/>
        <v/>
      </c>
      <c r="X4192" s="322" t="str">
        <f t="shared" si="1938"/>
        <v/>
      </c>
      <c r="Y4192" s="322" t="str">
        <f t="shared" si="1939"/>
        <v/>
      </c>
      <c r="Z4192" s="322" t="str">
        <f t="shared" si="1940"/>
        <v/>
      </c>
      <c r="AA4192" s="322" t="str">
        <f t="shared" si="1941"/>
        <v/>
      </c>
      <c r="AB4192" s="322" t="str">
        <f t="shared" si="1942"/>
        <v/>
      </c>
      <c r="AC4192" s="322" t="str">
        <f t="shared" si="1943"/>
        <v/>
      </c>
      <c r="AD4192" s="322" t="str">
        <f t="shared" si="1944"/>
        <v/>
      </c>
      <c r="AE4192" s="322" t="str">
        <f t="shared" si="1945"/>
        <v/>
      </c>
      <c r="AF4192" s="322" t="str">
        <f t="shared" si="1946"/>
        <v/>
      </c>
      <c r="AG4192" s="322" t="str">
        <f t="shared" si="1947"/>
        <v/>
      </c>
      <c r="AI4192">
        <f t="shared" si="1948"/>
        <v>0</v>
      </c>
      <c r="AJ4192">
        <f t="shared" si="1949"/>
        <v>0</v>
      </c>
      <c r="AK4192">
        <f t="shared" si="1950"/>
        <v>0</v>
      </c>
      <c r="AL4192">
        <f t="shared" si="1951"/>
        <v>0</v>
      </c>
      <c r="AM4192">
        <f t="shared" si="1952"/>
        <v>0</v>
      </c>
      <c r="AN4192">
        <f t="shared" si="1953"/>
        <v>0</v>
      </c>
      <c r="AO4192">
        <f t="shared" si="1954"/>
        <v>0</v>
      </c>
      <c r="AP4192">
        <f t="shared" si="1955"/>
        <v>0</v>
      </c>
      <c r="AQ4192">
        <f t="shared" si="1956"/>
        <v>0</v>
      </c>
      <c r="AR4192">
        <f t="shared" si="1957"/>
        <v>0</v>
      </c>
      <c r="AT4192">
        <f t="shared" si="1936"/>
        <v>0</v>
      </c>
      <c r="AU4192">
        <f t="shared" si="1937"/>
        <v>0</v>
      </c>
      <c r="AZ4192">
        <f t="shared" si="1929"/>
        <v>0</v>
      </c>
      <c r="BA4192" t="str">
        <f t="shared" si="1935"/>
        <v/>
      </c>
      <c r="BB4192" t="str">
        <f t="shared" si="1930"/>
        <v/>
      </c>
    </row>
    <row r="4193" spans="2:54" x14ac:dyDescent="0.15">
      <c r="B4193" s="347"/>
      <c r="C4193" s="347"/>
      <c r="D4193" s="347"/>
      <c r="E4193" s="347"/>
      <c r="F4193" s="347"/>
      <c r="G4193" s="347"/>
      <c r="H4193" s="347"/>
      <c r="I4193" s="347"/>
      <c r="J4193" s="347"/>
      <c r="K4193" s="347"/>
      <c r="N4193" s="323" t="str">
        <f t="shared" si="1931"/>
        <v/>
      </c>
      <c r="O4193" s="323" t="str">
        <f t="shared" si="1932"/>
        <v/>
      </c>
      <c r="P4193" s="323" t="str">
        <f t="shared" si="1933"/>
        <v/>
      </c>
      <c r="R4193" s="323" t="str">
        <f t="shared" si="1934"/>
        <v/>
      </c>
      <c r="X4193" s="322" t="str">
        <f t="shared" si="1938"/>
        <v/>
      </c>
      <c r="Y4193" s="322" t="str">
        <f t="shared" si="1939"/>
        <v/>
      </c>
      <c r="Z4193" s="322" t="str">
        <f t="shared" si="1940"/>
        <v/>
      </c>
      <c r="AA4193" s="322" t="str">
        <f t="shared" si="1941"/>
        <v/>
      </c>
      <c r="AB4193" s="322" t="str">
        <f t="shared" si="1942"/>
        <v/>
      </c>
      <c r="AC4193" s="322" t="str">
        <f t="shared" si="1943"/>
        <v/>
      </c>
      <c r="AD4193" s="322" t="str">
        <f t="shared" si="1944"/>
        <v/>
      </c>
      <c r="AE4193" s="322" t="str">
        <f t="shared" si="1945"/>
        <v/>
      </c>
      <c r="AF4193" s="322" t="str">
        <f t="shared" si="1946"/>
        <v/>
      </c>
      <c r="AG4193" s="322" t="str">
        <f t="shared" si="1947"/>
        <v/>
      </c>
      <c r="AI4193">
        <f t="shared" si="1948"/>
        <v>0</v>
      </c>
      <c r="AJ4193">
        <f t="shared" si="1949"/>
        <v>0</v>
      </c>
      <c r="AK4193">
        <f t="shared" si="1950"/>
        <v>0</v>
      </c>
      <c r="AL4193">
        <f t="shared" si="1951"/>
        <v>0</v>
      </c>
      <c r="AM4193">
        <f t="shared" si="1952"/>
        <v>0</v>
      </c>
      <c r="AN4193">
        <f t="shared" si="1953"/>
        <v>0</v>
      </c>
      <c r="AO4193">
        <f t="shared" si="1954"/>
        <v>0</v>
      </c>
      <c r="AP4193">
        <f t="shared" si="1955"/>
        <v>0</v>
      </c>
      <c r="AQ4193">
        <f t="shared" si="1956"/>
        <v>0</v>
      </c>
      <c r="AR4193">
        <f t="shared" si="1957"/>
        <v>0</v>
      </c>
      <c r="AT4193">
        <f t="shared" si="1936"/>
        <v>0</v>
      </c>
      <c r="AU4193">
        <f t="shared" si="1937"/>
        <v>0</v>
      </c>
      <c r="AZ4193">
        <f t="shared" si="1929"/>
        <v>0</v>
      </c>
      <c r="BA4193" t="str">
        <f t="shared" si="1935"/>
        <v/>
      </c>
      <c r="BB4193" t="str">
        <f t="shared" si="1930"/>
        <v/>
      </c>
    </row>
    <row r="4194" spans="2:54" x14ac:dyDescent="0.15">
      <c r="B4194" s="347"/>
      <c r="C4194" s="347"/>
      <c r="D4194" s="347"/>
      <c r="E4194" s="347"/>
      <c r="F4194" s="347"/>
      <c r="G4194" s="347"/>
      <c r="H4194" s="347"/>
      <c r="I4194" s="347"/>
      <c r="J4194" s="347"/>
      <c r="K4194" s="347"/>
      <c r="N4194" s="323" t="str">
        <f t="shared" si="1931"/>
        <v/>
      </c>
      <c r="O4194" s="323" t="str">
        <f t="shared" si="1932"/>
        <v/>
      </c>
      <c r="P4194" s="323" t="str">
        <f t="shared" si="1933"/>
        <v/>
      </c>
      <c r="R4194" s="323" t="str">
        <f t="shared" si="1934"/>
        <v/>
      </c>
      <c r="X4194" s="322" t="str">
        <f t="shared" si="1938"/>
        <v/>
      </c>
      <c r="Y4194" s="322" t="str">
        <f t="shared" si="1939"/>
        <v/>
      </c>
      <c r="Z4194" s="322" t="str">
        <f t="shared" si="1940"/>
        <v/>
      </c>
      <c r="AA4194" s="322" t="str">
        <f t="shared" si="1941"/>
        <v/>
      </c>
      <c r="AB4194" s="322" t="str">
        <f t="shared" si="1942"/>
        <v/>
      </c>
      <c r="AC4194" s="322" t="str">
        <f t="shared" si="1943"/>
        <v/>
      </c>
      <c r="AD4194" s="322" t="str">
        <f t="shared" si="1944"/>
        <v/>
      </c>
      <c r="AE4194" s="322" t="str">
        <f t="shared" si="1945"/>
        <v/>
      </c>
      <c r="AF4194" s="322" t="str">
        <f t="shared" si="1946"/>
        <v/>
      </c>
      <c r="AG4194" s="322" t="str">
        <f t="shared" si="1947"/>
        <v/>
      </c>
      <c r="AI4194">
        <f t="shared" si="1948"/>
        <v>0</v>
      </c>
      <c r="AJ4194">
        <f t="shared" si="1949"/>
        <v>0</v>
      </c>
      <c r="AK4194">
        <f t="shared" si="1950"/>
        <v>0</v>
      </c>
      <c r="AL4194">
        <f t="shared" si="1951"/>
        <v>0</v>
      </c>
      <c r="AM4194">
        <f t="shared" si="1952"/>
        <v>0</v>
      </c>
      <c r="AN4194">
        <f t="shared" si="1953"/>
        <v>0</v>
      </c>
      <c r="AO4194">
        <f t="shared" si="1954"/>
        <v>0</v>
      </c>
      <c r="AP4194">
        <f t="shared" si="1955"/>
        <v>0</v>
      </c>
      <c r="AQ4194">
        <f t="shared" si="1956"/>
        <v>0</v>
      </c>
      <c r="AR4194">
        <f t="shared" si="1957"/>
        <v>0</v>
      </c>
      <c r="AT4194">
        <f t="shared" si="1936"/>
        <v>0</v>
      </c>
      <c r="AU4194">
        <f t="shared" si="1937"/>
        <v>0</v>
      </c>
      <c r="AZ4194">
        <f t="shared" si="1929"/>
        <v>0</v>
      </c>
      <c r="BA4194" t="str">
        <f t="shared" si="1935"/>
        <v/>
      </c>
      <c r="BB4194" t="str">
        <f t="shared" si="1930"/>
        <v/>
      </c>
    </row>
    <row r="4195" spans="2:54" x14ac:dyDescent="0.15">
      <c r="B4195" s="347"/>
      <c r="C4195" s="347"/>
      <c r="D4195" s="347"/>
      <c r="E4195" s="347"/>
      <c r="F4195" s="347"/>
      <c r="G4195" s="347"/>
      <c r="H4195" s="347"/>
      <c r="I4195" s="347"/>
      <c r="J4195" s="347"/>
      <c r="K4195" s="347"/>
      <c r="N4195" s="323" t="str">
        <f t="shared" si="1931"/>
        <v/>
      </c>
      <c r="O4195" s="323" t="str">
        <f t="shared" si="1932"/>
        <v/>
      </c>
      <c r="P4195" s="323" t="str">
        <f t="shared" si="1933"/>
        <v/>
      </c>
      <c r="R4195" s="323" t="str">
        <f t="shared" si="1934"/>
        <v/>
      </c>
      <c r="X4195" s="322" t="str">
        <f t="shared" si="1938"/>
        <v/>
      </c>
      <c r="Y4195" s="322" t="str">
        <f t="shared" si="1939"/>
        <v/>
      </c>
      <c r="Z4195" s="322" t="str">
        <f t="shared" si="1940"/>
        <v/>
      </c>
      <c r="AA4195" s="322" t="str">
        <f t="shared" si="1941"/>
        <v/>
      </c>
      <c r="AB4195" s="322" t="str">
        <f t="shared" si="1942"/>
        <v/>
      </c>
      <c r="AC4195" s="322" t="str">
        <f t="shared" si="1943"/>
        <v/>
      </c>
      <c r="AD4195" s="322" t="str">
        <f t="shared" si="1944"/>
        <v/>
      </c>
      <c r="AE4195" s="322" t="str">
        <f t="shared" si="1945"/>
        <v/>
      </c>
      <c r="AF4195" s="322" t="str">
        <f t="shared" si="1946"/>
        <v/>
      </c>
      <c r="AG4195" s="322" t="str">
        <f t="shared" si="1947"/>
        <v/>
      </c>
      <c r="AI4195">
        <f t="shared" si="1948"/>
        <v>0</v>
      </c>
      <c r="AJ4195">
        <f t="shared" si="1949"/>
        <v>0</v>
      </c>
      <c r="AK4195">
        <f t="shared" si="1950"/>
        <v>0</v>
      </c>
      <c r="AL4195">
        <f t="shared" si="1951"/>
        <v>0</v>
      </c>
      <c r="AM4195">
        <f t="shared" si="1952"/>
        <v>0</v>
      </c>
      <c r="AN4195">
        <f t="shared" si="1953"/>
        <v>0</v>
      </c>
      <c r="AO4195">
        <f t="shared" si="1954"/>
        <v>0</v>
      </c>
      <c r="AP4195">
        <f t="shared" si="1955"/>
        <v>0</v>
      </c>
      <c r="AQ4195">
        <f t="shared" si="1956"/>
        <v>0</v>
      </c>
      <c r="AR4195">
        <f t="shared" si="1957"/>
        <v>0</v>
      </c>
      <c r="AT4195">
        <f t="shared" si="1936"/>
        <v>0</v>
      </c>
      <c r="AU4195">
        <f t="shared" si="1937"/>
        <v>0</v>
      </c>
      <c r="AZ4195">
        <f t="shared" ref="AZ4195:AZ4258" si="1958">COUNT(B4195:K4195)</f>
        <v>0</v>
      </c>
      <c r="BA4195" t="str">
        <f t="shared" si="1935"/>
        <v/>
      </c>
      <c r="BB4195" t="str">
        <f t="shared" si="1930"/>
        <v/>
      </c>
    </row>
    <row r="4196" spans="2:54" x14ac:dyDescent="0.15">
      <c r="B4196" s="347"/>
      <c r="C4196" s="347"/>
      <c r="D4196" s="347"/>
      <c r="E4196" s="347"/>
      <c r="F4196" s="347"/>
      <c r="G4196" s="347"/>
      <c r="H4196" s="347"/>
      <c r="I4196" s="347"/>
      <c r="J4196" s="347"/>
      <c r="K4196" s="347"/>
      <c r="N4196" s="323" t="str">
        <f t="shared" si="1931"/>
        <v/>
      </c>
      <c r="O4196" s="323" t="str">
        <f t="shared" si="1932"/>
        <v/>
      </c>
      <c r="P4196" s="323" t="str">
        <f t="shared" si="1933"/>
        <v/>
      </c>
      <c r="R4196" s="323" t="str">
        <f t="shared" si="1934"/>
        <v/>
      </c>
      <c r="X4196" s="322" t="str">
        <f t="shared" si="1938"/>
        <v/>
      </c>
      <c r="Y4196" s="322" t="str">
        <f t="shared" si="1939"/>
        <v/>
      </c>
      <c r="Z4196" s="322" t="str">
        <f t="shared" si="1940"/>
        <v/>
      </c>
      <c r="AA4196" s="322" t="str">
        <f t="shared" si="1941"/>
        <v/>
      </c>
      <c r="AB4196" s="322" t="str">
        <f t="shared" si="1942"/>
        <v/>
      </c>
      <c r="AC4196" s="322" t="str">
        <f t="shared" si="1943"/>
        <v/>
      </c>
      <c r="AD4196" s="322" t="str">
        <f t="shared" si="1944"/>
        <v/>
      </c>
      <c r="AE4196" s="322" t="str">
        <f t="shared" si="1945"/>
        <v/>
      </c>
      <c r="AF4196" s="322" t="str">
        <f t="shared" si="1946"/>
        <v/>
      </c>
      <c r="AG4196" s="322" t="str">
        <f t="shared" si="1947"/>
        <v/>
      </c>
      <c r="AI4196">
        <f t="shared" si="1948"/>
        <v>0</v>
      </c>
      <c r="AJ4196">
        <f t="shared" si="1949"/>
        <v>0</v>
      </c>
      <c r="AK4196">
        <f t="shared" si="1950"/>
        <v>0</v>
      </c>
      <c r="AL4196">
        <f t="shared" si="1951"/>
        <v>0</v>
      </c>
      <c r="AM4196">
        <f t="shared" si="1952"/>
        <v>0</v>
      </c>
      <c r="AN4196">
        <f t="shared" si="1953"/>
        <v>0</v>
      </c>
      <c r="AO4196">
        <f t="shared" si="1954"/>
        <v>0</v>
      </c>
      <c r="AP4196">
        <f t="shared" si="1955"/>
        <v>0</v>
      </c>
      <c r="AQ4196">
        <f t="shared" si="1956"/>
        <v>0</v>
      </c>
      <c r="AR4196">
        <f t="shared" si="1957"/>
        <v>0</v>
      </c>
      <c r="AT4196">
        <f t="shared" si="1936"/>
        <v>0</v>
      </c>
      <c r="AU4196">
        <f t="shared" si="1937"/>
        <v>0</v>
      </c>
      <c r="AZ4196">
        <f t="shared" si="1958"/>
        <v>0</v>
      </c>
      <c r="BA4196" t="str">
        <f t="shared" si="1935"/>
        <v/>
      </c>
      <c r="BB4196" t="str">
        <f t="shared" ref="BB4196:BB4259" si="1959">IF(AZ4196=10,BA4196/AZ4196,"")</f>
        <v/>
      </c>
    </row>
    <row r="4197" spans="2:54" x14ac:dyDescent="0.15">
      <c r="B4197" s="347"/>
      <c r="C4197" s="347"/>
      <c r="D4197" s="347"/>
      <c r="E4197" s="347"/>
      <c r="F4197" s="347"/>
      <c r="G4197" s="347"/>
      <c r="H4197" s="347"/>
      <c r="I4197" s="347"/>
      <c r="J4197" s="347"/>
      <c r="K4197" s="347"/>
      <c r="N4197" s="323" t="str">
        <f t="shared" si="1931"/>
        <v/>
      </c>
      <c r="O4197" s="323" t="str">
        <f t="shared" si="1932"/>
        <v/>
      </c>
      <c r="P4197" s="323" t="str">
        <f t="shared" si="1933"/>
        <v/>
      </c>
      <c r="R4197" s="323" t="str">
        <f t="shared" si="1934"/>
        <v/>
      </c>
      <c r="X4197" s="322" t="str">
        <f t="shared" si="1938"/>
        <v/>
      </c>
      <c r="Y4197" s="322" t="str">
        <f t="shared" si="1939"/>
        <v/>
      </c>
      <c r="Z4197" s="322" t="str">
        <f t="shared" si="1940"/>
        <v/>
      </c>
      <c r="AA4197" s="322" t="str">
        <f t="shared" si="1941"/>
        <v/>
      </c>
      <c r="AB4197" s="322" t="str">
        <f t="shared" si="1942"/>
        <v/>
      </c>
      <c r="AC4197" s="322" t="str">
        <f t="shared" si="1943"/>
        <v/>
      </c>
      <c r="AD4197" s="322" t="str">
        <f t="shared" si="1944"/>
        <v/>
      </c>
      <c r="AE4197" s="322" t="str">
        <f t="shared" si="1945"/>
        <v/>
      </c>
      <c r="AF4197" s="322" t="str">
        <f t="shared" si="1946"/>
        <v/>
      </c>
      <c r="AG4197" s="322" t="str">
        <f t="shared" si="1947"/>
        <v/>
      </c>
      <c r="AI4197">
        <f t="shared" si="1948"/>
        <v>0</v>
      </c>
      <c r="AJ4197">
        <f t="shared" si="1949"/>
        <v>0</v>
      </c>
      <c r="AK4197">
        <f t="shared" si="1950"/>
        <v>0</v>
      </c>
      <c r="AL4197">
        <f t="shared" si="1951"/>
        <v>0</v>
      </c>
      <c r="AM4197">
        <f t="shared" si="1952"/>
        <v>0</v>
      </c>
      <c r="AN4197">
        <f t="shared" si="1953"/>
        <v>0</v>
      </c>
      <c r="AO4197">
        <f t="shared" si="1954"/>
        <v>0</v>
      </c>
      <c r="AP4197">
        <f t="shared" si="1955"/>
        <v>0</v>
      </c>
      <c r="AQ4197">
        <f t="shared" si="1956"/>
        <v>0</v>
      </c>
      <c r="AR4197">
        <f t="shared" si="1957"/>
        <v>0</v>
      </c>
      <c r="AT4197">
        <f t="shared" si="1936"/>
        <v>0</v>
      </c>
      <c r="AU4197">
        <f t="shared" si="1937"/>
        <v>0</v>
      </c>
      <c r="AZ4197">
        <f t="shared" si="1958"/>
        <v>0</v>
      </c>
      <c r="BA4197" t="str">
        <f t="shared" si="1935"/>
        <v/>
      </c>
      <c r="BB4197" t="str">
        <f t="shared" si="1959"/>
        <v/>
      </c>
    </row>
    <row r="4198" spans="2:54" x14ac:dyDescent="0.15">
      <c r="B4198" s="347"/>
      <c r="C4198" s="347"/>
      <c r="D4198" s="347"/>
      <c r="E4198" s="347"/>
      <c r="F4198" s="347"/>
      <c r="G4198" s="347"/>
      <c r="H4198" s="347"/>
      <c r="I4198" s="347"/>
      <c r="J4198" s="347"/>
      <c r="K4198" s="347"/>
      <c r="N4198" s="323" t="str">
        <f t="shared" si="1931"/>
        <v/>
      </c>
      <c r="O4198" s="323" t="str">
        <f t="shared" si="1932"/>
        <v/>
      </c>
      <c r="P4198" s="323" t="str">
        <f t="shared" si="1933"/>
        <v/>
      </c>
      <c r="R4198" s="323" t="str">
        <f t="shared" si="1934"/>
        <v/>
      </c>
      <c r="X4198" s="322" t="str">
        <f t="shared" si="1938"/>
        <v/>
      </c>
      <c r="Y4198" s="322" t="str">
        <f t="shared" si="1939"/>
        <v/>
      </c>
      <c r="Z4198" s="322" t="str">
        <f t="shared" si="1940"/>
        <v/>
      </c>
      <c r="AA4198" s="322" t="str">
        <f t="shared" si="1941"/>
        <v/>
      </c>
      <c r="AB4198" s="322" t="str">
        <f t="shared" si="1942"/>
        <v/>
      </c>
      <c r="AC4198" s="322" t="str">
        <f t="shared" si="1943"/>
        <v/>
      </c>
      <c r="AD4198" s="322" t="str">
        <f t="shared" si="1944"/>
        <v/>
      </c>
      <c r="AE4198" s="322" t="str">
        <f t="shared" si="1945"/>
        <v/>
      </c>
      <c r="AF4198" s="322" t="str">
        <f t="shared" si="1946"/>
        <v/>
      </c>
      <c r="AG4198" s="322" t="str">
        <f t="shared" si="1947"/>
        <v/>
      </c>
      <c r="AI4198">
        <f t="shared" si="1948"/>
        <v>0</v>
      </c>
      <c r="AJ4198">
        <f t="shared" si="1949"/>
        <v>0</v>
      </c>
      <c r="AK4198">
        <f t="shared" si="1950"/>
        <v>0</v>
      </c>
      <c r="AL4198">
        <f t="shared" si="1951"/>
        <v>0</v>
      </c>
      <c r="AM4198">
        <f t="shared" si="1952"/>
        <v>0</v>
      </c>
      <c r="AN4198">
        <f t="shared" si="1953"/>
        <v>0</v>
      </c>
      <c r="AO4198">
        <f t="shared" si="1954"/>
        <v>0</v>
      </c>
      <c r="AP4198">
        <f t="shared" si="1955"/>
        <v>0</v>
      </c>
      <c r="AQ4198">
        <f t="shared" si="1956"/>
        <v>0</v>
      </c>
      <c r="AR4198">
        <f t="shared" si="1957"/>
        <v>0</v>
      </c>
      <c r="AT4198">
        <f t="shared" si="1936"/>
        <v>0</v>
      </c>
      <c r="AU4198">
        <f t="shared" si="1937"/>
        <v>0</v>
      </c>
      <c r="AZ4198">
        <f t="shared" si="1958"/>
        <v>0</v>
      </c>
      <c r="BA4198" t="str">
        <f t="shared" si="1935"/>
        <v/>
      </c>
      <c r="BB4198" t="str">
        <f t="shared" si="1959"/>
        <v/>
      </c>
    </row>
    <row r="4199" spans="2:54" x14ac:dyDescent="0.15">
      <c r="B4199" s="347"/>
      <c r="C4199" s="347"/>
      <c r="D4199" s="347"/>
      <c r="E4199" s="347"/>
      <c r="F4199" s="347"/>
      <c r="G4199" s="347"/>
      <c r="H4199" s="347"/>
      <c r="I4199" s="347"/>
      <c r="J4199" s="347"/>
      <c r="K4199" s="347"/>
      <c r="N4199" s="323" t="str">
        <f t="shared" ref="N4199:N4262" si="1960">IF(COUNT(B4199:K4199)=10,SUM(X4199:AG4199)*2.5,"")</f>
        <v/>
      </c>
      <c r="O4199" s="323" t="str">
        <f t="shared" ref="O4199:O4262" si="1961">IF(COUNT(X4199:Z4199,AB4199:AF4199)=8,SUM(X4199:Z4199,AB4199:AF4199)*3.125,"")</f>
        <v/>
      </c>
      <c r="P4199" s="323" t="str">
        <f t="shared" ref="P4199:P4262" si="1962">IF(COUNT(AA4199,AG4199)=2,SUM(AA4199,AG4199)*12.5,"")</f>
        <v/>
      </c>
      <c r="R4199" s="323" t="str">
        <f t="shared" ref="R4199:R4262" si="1963">IF(M4199=1,IF(COUNT(B4199:K4199)=9,SUM(X4199:AG4199)*2.7778,IF(COUNT(B4199:K4199)=8,SUM(X4199:AG4199)*3.125,IF(COUNT(B4199:K4199)&lt;8,"More than 2 Values are Missing",""))),"")</f>
        <v/>
      </c>
      <c r="X4199" s="322" t="str">
        <f t="shared" si="1938"/>
        <v/>
      </c>
      <c r="Y4199" s="322" t="str">
        <f t="shared" si="1939"/>
        <v/>
      </c>
      <c r="Z4199" s="322" t="str">
        <f t="shared" si="1940"/>
        <v/>
      </c>
      <c r="AA4199" s="322" t="str">
        <f t="shared" si="1941"/>
        <v/>
      </c>
      <c r="AB4199" s="322" t="str">
        <f t="shared" si="1942"/>
        <v/>
      </c>
      <c r="AC4199" s="322" t="str">
        <f t="shared" si="1943"/>
        <v/>
      </c>
      <c r="AD4199" s="322" t="str">
        <f t="shared" si="1944"/>
        <v/>
      </c>
      <c r="AE4199" s="322" t="str">
        <f t="shared" si="1945"/>
        <v/>
      </c>
      <c r="AF4199" s="322" t="str">
        <f t="shared" si="1946"/>
        <v/>
      </c>
      <c r="AG4199" s="322" t="str">
        <f t="shared" si="1947"/>
        <v/>
      </c>
      <c r="AI4199">
        <f t="shared" si="1948"/>
        <v>0</v>
      </c>
      <c r="AJ4199">
        <f t="shared" si="1949"/>
        <v>0</v>
      </c>
      <c r="AK4199">
        <f t="shared" si="1950"/>
        <v>0</v>
      </c>
      <c r="AL4199">
        <f t="shared" si="1951"/>
        <v>0</v>
      </c>
      <c r="AM4199">
        <f t="shared" si="1952"/>
        <v>0</v>
      </c>
      <c r="AN4199">
        <f t="shared" si="1953"/>
        <v>0</v>
      </c>
      <c r="AO4199">
        <f t="shared" si="1954"/>
        <v>0</v>
      </c>
      <c r="AP4199">
        <f t="shared" si="1955"/>
        <v>0</v>
      </c>
      <c r="AQ4199">
        <f t="shared" si="1956"/>
        <v>0</v>
      </c>
      <c r="AR4199">
        <f t="shared" si="1957"/>
        <v>0</v>
      </c>
      <c r="AT4199">
        <f t="shared" si="1936"/>
        <v>0</v>
      </c>
      <c r="AU4199">
        <f t="shared" si="1937"/>
        <v>0</v>
      </c>
      <c r="AZ4199">
        <f t="shared" si="1958"/>
        <v>0</v>
      </c>
      <c r="BA4199" t="str">
        <f t="shared" si="1935"/>
        <v/>
      </c>
      <c r="BB4199" t="str">
        <f t="shared" si="1959"/>
        <v/>
      </c>
    </row>
    <row r="4200" spans="2:54" x14ac:dyDescent="0.15">
      <c r="B4200" s="347"/>
      <c r="C4200" s="347"/>
      <c r="D4200" s="347"/>
      <c r="E4200" s="347"/>
      <c r="F4200" s="347"/>
      <c r="G4200" s="347"/>
      <c r="H4200" s="347"/>
      <c r="I4200" s="347"/>
      <c r="J4200" s="347"/>
      <c r="K4200" s="347"/>
      <c r="N4200" s="323" t="str">
        <f t="shared" si="1960"/>
        <v/>
      </c>
      <c r="O4200" s="323" t="str">
        <f t="shared" si="1961"/>
        <v/>
      </c>
      <c r="P4200" s="323" t="str">
        <f t="shared" si="1962"/>
        <v/>
      </c>
      <c r="R4200" s="323" t="str">
        <f t="shared" si="1963"/>
        <v/>
      </c>
      <c r="X4200" s="322" t="str">
        <f t="shared" si="1938"/>
        <v/>
      </c>
      <c r="Y4200" s="322" t="str">
        <f t="shared" si="1939"/>
        <v/>
      </c>
      <c r="Z4200" s="322" t="str">
        <f t="shared" si="1940"/>
        <v/>
      </c>
      <c r="AA4200" s="322" t="str">
        <f t="shared" si="1941"/>
        <v/>
      </c>
      <c r="AB4200" s="322" t="str">
        <f t="shared" si="1942"/>
        <v/>
      </c>
      <c r="AC4200" s="322" t="str">
        <f t="shared" si="1943"/>
        <v/>
      </c>
      <c r="AD4200" s="322" t="str">
        <f t="shared" si="1944"/>
        <v/>
      </c>
      <c r="AE4200" s="322" t="str">
        <f t="shared" si="1945"/>
        <v/>
      </c>
      <c r="AF4200" s="322" t="str">
        <f t="shared" si="1946"/>
        <v/>
      </c>
      <c r="AG4200" s="322" t="str">
        <f t="shared" si="1947"/>
        <v/>
      </c>
      <c r="AI4200">
        <f t="shared" si="1948"/>
        <v>0</v>
      </c>
      <c r="AJ4200">
        <f t="shared" si="1949"/>
        <v>0</v>
      </c>
      <c r="AK4200">
        <f t="shared" si="1950"/>
        <v>0</v>
      </c>
      <c r="AL4200">
        <f t="shared" si="1951"/>
        <v>0</v>
      </c>
      <c r="AM4200">
        <f t="shared" si="1952"/>
        <v>0</v>
      </c>
      <c r="AN4200">
        <f t="shared" si="1953"/>
        <v>0</v>
      </c>
      <c r="AO4200">
        <f t="shared" si="1954"/>
        <v>0</v>
      </c>
      <c r="AP4200">
        <f t="shared" si="1955"/>
        <v>0</v>
      </c>
      <c r="AQ4200">
        <f t="shared" si="1956"/>
        <v>0</v>
      </c>
      <c r="AR4200">
        <f t="shared" si="1957"/>
        <v>0</v>
      </c>
      <c r="AT4200">
        <f t="shared" si="1936"/>
        <v>0</v>
      </c>
      <c r="AU4200">
        <f t="shared" si="1937"/>
        <v>0</v>
      </c>
      <c r="AZ4200">
        <f t="shared" si="1958"/>
        <v>0</v>
      </c>
      <c r="BA4200" t="str">
        <f t="shared" si="1935"/>
        <v/>
      </c>
      <c r="BB4200" t="str">
        <f t="shared" si="1959"/>
        <v/>
      </c>
    </row>
    <row r="4201" spans="2:54" x14ac:dyDescent="0.15">
      <c r="B4201" s="347"/>
      <c r="C4201" s="347"/>
      <c r="D4201" s="347"/>
      <c r="E4201" s="347"/>
      <c r="F4201" s="347"/>
      <c r="G4201" s="347"/>
      <c r="H4201" s="347"/>
      <c r="I4201" s="347"/>
      <c r="J4201" s="347"/>
      <c r="K4201" s="347"/>
      <c r="N4201" s="323" t="str">
        <f t="shared" si="1960"/>
        <v/>
      </c>
      <c r="O4201" s="323" t="str">
        <f t="shared" si="1961"/>
        <v/>
      </c>
      <c r="P4201" s="323" t="str">
        <f t="shared" si="1962"/>
        <v/>
      </c>
      <c r="R4201" s="323" t="str">
        <f t="shared" si="1963"/>
        <v/>
      </c>
      <c r="X4201" s="322" t="str">
        <f t="shared" si="1938"/>
        <v/>
      </c>
      <c r="Y4201" s="322" t="str">
        <f t="shared" si="1939"/>
        <v/>
      </c>
      <c r="Z4201" s="322" t="str">
        <f t="shared" si="1940"/>
        <v/>
      </c>
      <c r="AA4201" s="322" t="str">
        <f t="shared" si="1941"/>
        <v/>
      </c>
      <c r="AB4201" s="322" t="str">
        <f t="shared" si="1942"/>
        <v/>
      </c>
      <c r="AC4201" s="322" t="str">
        <f t="shared" si="1943"/>
        <v/>
      </c>
      <c r="AD4201" s="322" t="str">
        <f t="shared" si="1944"/>
        <v/>
      </c>
      <c r="AE4201" s="322" t="str">
        <f t="shared" si="1945"/>
        <v/>
      </c>
      <c r="AF4201" s="322" t="str">
        <f t="shared" si="1946"/>
        <v/>
      </c>
      <c r="AG4201" s="322" t="str">
        <f t="shared" si="1947"/>
        <v/>
      </c>
      <c r="AI4201">
        <f t="shared" si="1948"/>
        <v>0</v>
      </c>
      <c r="AJ4201">
        <f t="shared" si="1949"/>
        <v>0</v>
      </c>
      <c r="AK4201">
        <f t="shared" si="1950"/>
        <v>0</v>
      </c>
      <c r="AL4201">
        <f t="shared" si="1951"/>
        <v>0</v>
      </c>
      <c r="AM4201">
        <f t="shared" si="1952"/>
        <v>0</v>
      </c>
      <c r="AN4201">
        <f t="shared" si="1953"/>
        <v>0</v>
      </c>
      <c r="AO4201">
        <f t="shared" si="1954"/>
        <v>0</v>
      </c>
      <c r="AP4201">
        <f t="shared" si="1955"/>
        <v>0</v>
      </c>
      <c r="AQ4201">
        <f t="shared" si="1956"/>
        <v>0</v>
      </c>
      <c r="AR4201">
        <f t="shared" si="1957"/>
        <v>0</v>
      </c>
      <c r="AT4201">
        <f t="shared" si="1936"/>
        <v>0</v>
      </c>
      <c r="AU4201">
        <f t="shared" si="1937"/>
        <v>0</v>
      </c>
      <c r="AZ4201">
        <f t="shared" si="1958"/>
        <v>0</v>
      </c>
      <c r="BA4201" t="str">
        <f t="shared" si="1935"/>
        <v/>
      </c>
      <c r="BB4201" t="str">
        <f t="shared" si="1959"/>
        <v/>
      </c>
    </row>
    <row r="4202" spans="2:54" x14ac:dyDescent="0.15">
      <c r="B4202" s="347"/>
      <c r="C4202" s="347"/>
      <c r="D4202" s="347"/>
      <c r="E4202" s="347"/>
      <c r="F4202" s="347"/>
      <c r="G4202" s="347"/>
      <c r="H4202" s="347"/>
      <c r="I4202" s="347"/>
      <c r="J4202" s="347"/>
      <c r="K4202" s="347"/>
      <c r="N4202" s="323" t="str">
        <f t="shared" si="1960"/>
        <v/>
      </c>
      <c r="O4202" s="323" t="str">
        <f t="shared" si="1961"/>
        <v/>
      </c>
      <c r="P4202" s="323" t="str">
        <f t="shared" si="1962"/>
        <v/>
      </c>
      <c r="R4202" s="323" t="str">
        <f t="shared" si="1963"/>
        <v/>
      </c>
      <c r="X4202" s="322" t="str">
        <f t="shared" si="1938"/>
        <v/>
      </c>
      <c r="Y4202" s="322" t="str">
        <f t="shared" si="1939"/>
        <v/>
      </c>
      <c r="Z4202" s="322" t="str">
        <f t="shared" si="1940"/>
        <v/>
      </c>
      <c r="AA4202" s="322" t="str">
        <f t="shared" si="1941"/>
        <v/>
      </c>
      <c r="AB4202" s="322" t="str">
        <f t="shared" si="1942"/>
        <v/>
      </c>
      <c r="AC4202" s="322" t="str">
        <f t="shared" si="1943"/>
        <v/>
      </c>
      <c r="AD4202" s="322" t="str">
        <f t="shared" si="1944"/>
        <v/>
      </c>
      <c r="AE4202" s="322" t="str">
        <f t="shared" si="1945"/>
        <v/>
      </c>
      <c r="AF4202" s="322" t="str">
        <f t="shared" si="1946"/>
        <v/>
      </c>
      <c r="AG4202" s="322" t="str">
        <f t="shared" si="1947"/>
        <v/>
      </c>
      <c r="AI4202">
        <f t="shared" si="1948"/>
        <v>0</v>
      </c>
      <c r="AJ4202">
        <f t="shared" si="1949"/>
        <v>0</v>
      </c>
      <c r="AK4202">
        <f t="shared" si="1950"/>
        <v>0</v>
      </c>
      <c r="AL4202">
        <f t="shared" si="1951"/>
        <v>0</v>
      </c>
      <c r="AM4202">
        <f t="shared" si="1952"/>
        <v>0</v>
      </c>
      <c r="AN4202">
        <f t="shared" si="1953"/>
        <v>0</v>
      </c>
      <c r="AO4202">
        <f t="shared" si="1954"/>
        <v>0</v>
      </c>
      <c r="AP4202">
        <f t="shared" si="1955"/>
        <v>0</v>
      </c>
      <c r="AQ4202">
        <f t="shared" si="1956"/>
        <v>0</v>
      </c>
      <c r="AR4202">
        <f t="shared" si="1957"/>
        <v>0</v>
      </c>
      <c r="AT4202">
        <f t="shared" si="1936"/>
        <v>0</v>
      </c>
      <c r="AU4202">
        <f t="shared" si="1937"/>
        <v>0</v>
      </c>
      <c r="AZ4202">
        <f t="shared" si="1958"/>
        <v>0</v>
      </c>
      <c r="BA4202" t="str">
        <f t="shared" si="1935"/>
        <v/>
      </c>
      <c r="BB4202" t="str">
        <f t="shared" si="1959"/>
        <v/>
      </c>
    </row>
    <row r="4203" spans="2:54" x14ac:dyDescent="0.15">
      <c r="B4203" s="347"/>
      <c r="C4203" s="347"/>
      <c r="D4203" s="347"/>
      <c r="E4203" s="347"/>
      <c r="F4203" s="347"/>
      <c r="G4203" s="347"/>
      <c r="H4203" s="347"/>
      <c r="I4203" s="347"/>
      <c r="J4203" s="347"/>
      <c r="K4203" s="347"/>
      <c r="N4203" s="323" t="str">
        <f t="shared" si="1960"/>
        <v/>
      </c>
      <c r="O4203" s="323" t="str">
        <f t="shared" si="1961"/>
        <v/>
      </c>
      <c r="P4203" s="323" t="str">
        <f t="shared" si="1962"/>
        <v/>
      </c>
      <c r="R4203" s="323" t="str">
        <f t="shared" si="1963"/>
        <v/>
      </c>
      <c r="X4203" s="322" t="str">
        <f t="shared" si="1938"/>
        <v/>
      </c>
      <c r="Y4203" s="322" t="str">
        <f t="shared" si="1939"/>
        <v/>
      </c>
      <c r="Z4203" s="322" t="str">
        <f t="shared" si="1940"/>
        <v/>
      </c>
      <c r="AA4203" s="322" t="str">
        <f t="shared" si="1941"/>
        <v/>
      </c>
      <c r="AB4203" s="322" t="str">
        <f t="shared" si="1942"/>
        <v/>
      </c>
      <c r="AC4203" s="322" t="str">
        <f t="shared" si="1943"/>
        <v/>
      </c>
      <c r="AD4203" s="322" t="str">
        <f t="shared" si="1944"/>
        <v/>
      </c>
      <c r="AE4203" s="322" t="str">
        <f t="shared" si="1945"/>
        <v/>
      </c>
      <c r="AF4203" s="322" t="str">
        <f t="shared" si="1946"/>
        <v/>
      </c>
      <c r="AG4203" s="322" t="str">
        <f t="shared" si="1947"/>
        <v/>
      </c>
      <c r="AI4203">
        <f t="shared" si="1948"/>
        <v>0</v>
      </c>
      <c r="AJ4203">
        <f t="shared" si="1949"/>
        <v>0</v>
      </c>
      <c r="AK4203">
        <f t="shared" si="1950"/>
        <v>0</v>
      </c>
      <c r="AL4203">
        <f t="shared" si="1951"/>
        <v>0</v>
      </c>
      <c r="AM4203">
        <f t="shared" si="1952"/>
        <v>0</v>
      </c>
      <c r="AN4203">
        <f t="shared" si="1953"/>
        <v>0</v>
      </c>
      <c r="AO4203">
        <f t="shared" si="1954"/>
        <v>0</v>
      </c>
      <c r="AP4203">
        <f t="shared" si="1955"/>
        <v>0</v>
      </c>
      <c r="AQ4203">
        <f t="shared" si="1956"/>
        <v>0</v>
      </c>
      <c r="AR4203">
        <f t="shared" si="1957"/>
        <v>0</v>
      </c>
      <c r="AT4203">
        <f t="shared" si="1936"/>
        <v>0</v>
      </c>
      <c r="AU4203">
        <f t="shared" si="1937"/>
        <v>0</v>
      </c>
      <c r="AZ4203">
        <f t="shared" si="1958"/>
        <v>0</v>
      </c>
      <c r="BA4203" t="str">
        <f t="shared" si="1935"/>
        <v/>
      </c>
      <c r="BB4203" t="str">
        <f t="shared" si="1959"/>
        <v/>
      </c>
    </row>
    <row r="4204" spans="2:54" x14ac:dyDescent="0.15">
      <c r="B4204" s="347"/>
      <c r="C4204" s="347"/>
      <c r="D4204" s="347"/>
      <c r="E4204" s="347"/>
      <c r="F4204" s="347"/>
      <c r="G4204" s="347"/>
      <c r="H4204" s="347"/>
      <c r="I4204" s="347"/>
      <c r="J4204" s="347"/>
      <c r="K4204" s="347"/>
      <c r="N4204" s="323" t="str">
        <f t="shared" si="1960"/>
        <v/>
      </c>
      <c r="O4204" s="323" t="str">
        <f t="shared" si="1961"/>
        <v/>
      </c>
      <c r="P4204" s="323" t="str">
        <f t="shared" si="1962"/>
        <v/>
      </c>
      <c r="R4204" s="323" t="str">
        <f t="shared" si="1963"/>
        <v/>
      </c>
      <c r="X4204" s="322" t="str">
        <f t="shared" si="1938"/>
        <v/>
      </c>
      <c r="Y4204" s="322" t="str">
        <f t="shared" si="1939"/>
        <v/>
      </c>
      <c r="Z4204" s="322" t="str">
        <f t="shared" si="1940"/>
        <v/>
      </c>
      <c r="AA4204" s="322" t="str">
        <f t="shared" si="1941"/>
        <v/>
      </c>
      <c r="AB4204" s="322" t="str">
        <f t="shared" si="1942"/>
        <v/>
      </c>
      <c r="AC4204" s="322" t="str">
        <f t="shared" si="1943"/>
        <v/>
      </c>
      <c r="AD4204" s="322" t="str">
        <f t="shared" si="1944"/>
        <v/>
      </c>
      <c r="AE4204" s="322" t="str">
        <f t="shared" si="1945"/>
        <v/>
      </c>
      <c r="AF4204" s="322" t="str">
        <f t="shared" si="1946"/>
        <v/>
      </c>
      <c r="AG4204" s="322" t="str">
        <f t="shared" si="1947"/>
        <v/>
      </c>
      <c r="AI4204">
        <f t="shared" si="1948"/>
        <v>0</v>
      </c>
      <c r="AJ4204">
        <f t="shared" si="1949"/>
        <v>0</v>
      </c>
      <c r="AK4204">
        <f t="shared" si="1950"/>
        <v>0</v>
      </c>
      <c r="AL4204">
        <f t="shared" si="1951"/>
        <v>0</v>
      </c>
      <c r="AM4204">
        <f t="shared" si="1952"/>
        <v>0</v>
      </c>
      <c r="AN4204">
        <f t="shared" si="1953"/>
        <v>0</v>
      </c>
      <c r="AO4204">
        <f t="shared" si="1954"/>
        <v>0</v>
      </c>
      <c r="AP4204">
        <f t="shared" si="1955"/>
        <v>0</v>
      </c>
      <c r="AQ4204">
        <f t="shared" si="1956"/>
        <v>0</v>
      </c>
      <c r="AR4204">
        <f t="shared" si="1957"/>
        <v>0</v>
      </c>
      <c r="AT4204">
        <f t="shared" si="1936"/>
        <v>0</v>
      </c>
      <c r="AU4204">
        <f t="shared" si="1937"/>
        <v>0</v>
      </c>
      <c r="AZ4204">
        <f t="shared" si="1958"/>
        <v>0</v>
      </c>
      <c r="BA4204" t="str">
        <f t="shared" si="1935"/>
        <v/>
      </c>
      <c r="BB4204" t="str">
        <f t="shared" si="1959"/>
        <v/>
      </c>
    </row>
    <row r="4205" spans="2:54" x14ac:dyDescent="0.15">
      <c r="B4205" s="347"/>
      <c r="C4205" s="347"/>
      <c r="D4205" s="347"/>
      <c r="E4205" s="347"/>
      <c r="F4205" s="347"/>
      <c r="G4205" s="347"/>
      <c r="H4205" s="347"/>
      <c r="I4205" s="347"/>
      <c r="J4205" s="347"/>
      <c r="K4205" s="347"/>
      <c r="N4205" s="323" t="str">
        <f t="shared" si="1960"/>
        <v/>
      </c>
      <c r="O4205" s="323" t="str">
        <f t="shared" si="1961"/>
        <v/>
      </c>
      <c r="P4205" s="323" t="str">
        <f t="shared" si="1962"/>
        <v/>
      </c>
      <c r="R4205" s="323" t="str">
        <f t="shared" si="1963"/>
        <v/>
      </c>
      <c r="X4205" s="322" t="str">
        <f t="shared" si="1938"/>
        <v/>
      </c>
      <c r="Y4205" s="322" t="str">
        <f t="shared" si="1939"/>
        <v/>
      </c>
      <c r="Z4205" s="322" t="str">
        <f t="shared" si="1940"/>
        <v/>
      </c>
      <c r="AA4205" s="322" t="str">
        <f t="shared" si="1941"/>
        <v/>
      </c>
      <c r="AB4205" s="322" t="str">
        <f t="shared" si="1942"/>
        <v/>
      </c>
      <c r="AC4205" s="322" t="str">
        <f t="shared" si="1943"/>
        <v/>
      </c>
      <c r="AD4205" s="322" t="str">
        <f t="shared" si="1944"/>
        <v/>
      </c>
      <c r="AE4205" s="322" t="str">
        <f t="shared" si="1945"/>
        <v/>
      </c>
      <c r="AF4205" s="322" t="str">
        <f t="shared" si="1946"/>
        <v/>
      </c>
      <c r="AG4205" s="322" t="str">
        <f t="shared" si="1947"/>
        <v/>
      </c>
      <c r="AI4205">
        <f t="shared" si="1948"/>
        <v>0</v>
      </c>
      <c r="AJ4205">
        <f t="shared" si="1949"/>
        <v>0</v>
      </c>
      <c r="AK4205">
        <f t="shared" si="1950"/>
        <v>0</v>
      </c>
      <c r="AL4205">
        <f t="shared" si="1951"/>
        <v>0</v>
      </c>
      <c r="AM4205">
        <f t="shared" si="1952"/>
        <v>0</v>
      </c>
      <c r="AN4205">
        <f t="shared" si="1953"/>
        <v>0</v>
      </c>
      <c r="AO4205">
        <f t="shared" si="1954"/>
        <v>0</v>
      </c>
      <c r="AP4205">
        <f t="shared" si="1955"/>
        <v>0</v>
      </c>
      <c r="AQ4205">
        <f t="shared" si="1956"/>
        <v>0</v>
      </c>
      <c r="AR4205">
        <f t="shared" si="1957"/>
        <v>0</v>
      </c>
      <c r="AT4205">
        <f t="shared" si="1936"/>
        <v>0</v>
      </c>
      <c r="AU4205">
        <f t="shared" si="1937"/>
        <v>0</v>
      </c>
      <c r="AZ4205">
        <f t="shared" si="1958"/>
        <v>0</v>
      </c>
      <c r="BA4205" t="str">
        <f t="shared" si="1935"/>
        <v/>
      </c>
      <c r="BB4205" t="str">
        <f t="shared" si="1959"/>
        <v/>
      </c>
    </row>
    <row r="4206" spans="2:54" x14ac:dyDescent="0.15">
      <c r="B4206" s="347"/>
      <c r="C4206" s="347"/>
      <c r="D4206" s="347"/>
      <c r="E4206" s="347"/>
      <c r="F4206" s="347"/>
      <c r="G4206" s="347"/>
      <c r="H4206" s="347"/>
      <c r="I4206" s="347"/>
      <c r="J4206" s="347"/>
      <c r="K4206" s="347"/>
      <c r="N4206" s="323" t="str">
        <f t="shared" si="1960"/>
        <v/>
      </c>
      <c r="O4206" s="323" t="str">
        <f t="shared" si="1961"/>
        <v/>
      </c>
      <c r="P4206" s="323" t="str">
        <f t="shared" si="1962"/>
        <v/>
      </c>
      <c r="R4206" s="323" t="str">
        <f t="shared" si="1963"/>
        <v/>
      </c>
      <c r="X4206" s="322" t="str">
        <f t="shared" si="1938"/>
        <v/>
      </c>
      <c r="Y4206" s="322" t="str">
        <f t="shared" si="1939"/>
        <v/>
      </c>
      <c r="Z4206" s="322" t="str">
        <f t="shared" si="1940"/>
        <v/>
      </c>
      <c r="AA4206" s="322" t="str">
        <f t="shared" si="1941"/>
        <v/>
      </c>
      <c r="AB4206" s="322" t="str">
        <f t="shared" si="1942"/>
        <v/>
      </c>
      <c r="AC4206" s="322" t="str">
        <f t="shared" si="1943"/>
        <v/>
      </c>
      <c r="AD4206" s="322" t="str">
        <f t="shared" si="1944"/>
        <v/>
      </c>
      <c r="AE4206" s="322" t="str">
        <f t="shared" si="1945"/>
        <v/>
      </c>
      <c r="AF4206" s="322" t="str">
        <f t="shared" si="1946"/>
        <v/>
      </c>
      <c r="AG4206" s="322" t="str">
        <f t="shared" si="1947"/>
        <v/>
      </c>
      <c r="AI4206">
        <f t="shared" si="1948"/>
        <v>0</v>
      </c>
      <c r="AJ4206">
        <f t="shared" si="1949"/>
        <v>0</v>
      </c>
      <c r="AK4206">
        <f t="shared" si="1950"/>
        <v>0</v>
      </c>
      <c r="AL4206">
        <f t="shared" si="1951"/>
        <v>0</v>
      </c>
      <c r="AM4206">
        <f t="shared" si="1952"/>
        <v>0</v>
      </c>
      <c r="AN4206">
        <f t="shared" si="1953"/>
        <v>0</v>
      </c>
      <c r="AO4206">
        <f t="shared" si="1954"/>
        <v>0</v>
      </c>
      <c r="AP4206">
        <f t="shared" si="1955"/>
        <v>0</v>
      </c>
      <c r="AQ4206">
        <f t="shared" si="1956"/>
        <v>0</v>
      </c>
      <c r="AR4206">
        <f t="shared" si="1957"/>
        <v>0</v>
      </c>
      <c r="AT4206">
        <f t="shared" si="1936"/>
        <v>0</v>
      </c>
      <c r="AU4206">
        <f t="shared" si="1937"/>
        <v>0</v>
      </c>
      <c r="AZ4206">
        <f t="shared" si="1958"/>
        <v>0</v>
      </c>
      <c r="BA4206" t="str">
        <f t="shared" si="1935"/>
        <v/>
      </c>
      <c r="BB4206" t="str">
        <f t="shared" si="1959"/>
        <v/>
      </c>
    </row>
    <row r="4207" spans="2:54" x14ac:dyDescent="0.15">
      <c r="B4207" s="347"/>
      <c r="C4207" s="347"/>
      <c r="D4207" s="347"/>
      <c r="E4207" s="347"/>
      <c r="F4207" s="347"/>
      <c r="G4207" s="347"/>
      <c r="H4207" s="347"/>
      <c r="I4207" s="347"/>
      <c r="J4207" s="347"/>
      <c r="K4207" s="347"/>
      <c r="N4207" s="323" t="str">
        <f t="shared" si="1960"/>
        <v/>
      </c>
      <c r="O4207" s="323" t="str">
        <f t="shared" si="1961"/>
        <v/>
      </c>
      <c r="P4207" s="323" t="str">
        <f t="shared" si="1962"/>
        <v/>
      </c>
      <c r="R4207" s="323" t="str">
        <f t="shared" si="1963"/>
        <v/>
      </c>
      <c r="X4207" s="322" t="str">
        <f t="shared" si="1938"/>
        <v/>
      </c>
      <c r="Y4207" s="322" t="str">
        <f t="shared" si="1939"/>
        <v/>
      </c>
      <c r="Z4207" s="322" t="str">
        <f t="shared" si="1940"/>
        <v/>
      </c>
      <c r="AA4207" s="322" t="str">
        <f t="shared" si="1941"/>
        <v/>
      </c>
      <c r="AB4207" s="322" t="str">
        <f t="shared" si="1942"/>
        <v/>
      </c>
      <c r="AC4207" s="322" t="str">
        <f t="shared" si="1943"/>
        <v/>
      </c>
      <c r="AD4207" s="322" t="str">
        <f t="shared" si="1944"/>
        <v/>
      </c>
      <c r="AE4207" s="322" t="str">
        <f t="shared" si="1945"/>
        <v/>
      </c>
      <c r="AF4207" s="322" t="str">
        <f t="shared" si="1946"/>
        <v/>
      </c>
      <c r="AG4207" s="322" t="str">
        <f t="shared" si="1947"/>
        <v/>
      </c>
      <c r="AI4207">
        <f t="shared" si="1948"/>
        <v>0</v>
      </c>
      <c r="AJ4207">
        <f t="shared" si="1949"/>
        <v>0</v>
      </c>
      <c r="AK4207">
        <f t="shared" si="1950"/>
        <v>0</v>
      </c>
      <c r="AL4207">
        <f t="shared" si="1951"/>
        <v>0</v>
      </c>
      <c r="AM4207">
        <f t="shared" si="1952"/>
        <v>0</v>
      </c>
      <c r="AN4207">
        <f t="shared" si="1953"/>
        <v>0</v>
      </c>
      <c r="AO4207">
        <f t="shared" si="1954"/>
        <v>0</v>
      </c>
      <c r="AP4207">
        <f t="shared" si="1955"/>
        <v>0</v>
      </c>
      <c r="AQ4207">
        <f t="shared" si="1956"/>
        <v>0</v>
      </c>
      <c r="AR4207">
        <f t="shared" si="1957"/>
        <v>0</v>
      </c>
      <c r="AT4207">
        <f t="shared" si="1936"/>
        <v>0</v>
      </c>
      <c r="AU4207">
        <f t="shared" si="1937"/>
        <v>0</v>
      </c>
      <c r="AZ4207">
        <f t="shared" si="1958"/>
        <v>0</v>
      </c>
      <c r="BA4207" t="str">
        <f t="shared" si="1935"/>
        <v/>
      </c>
      <c r="BB4207" t="str">
        <f t="shared" si="1959"/>
        <v/>
      </c>
    </row>
    <row r="4208" spans="2:54" x14ac:dyDescent="0.15">
      <c r="B4208" s="347"/>
      <c r="C4208" s="347"/>
      <c r="D4208" s="347"/>
      <c r="E4208" s="347"/>
      <c r="F4208" s="347"/>
      <c r="G4208" s="347"/>
      <c r="H4208" s="347"/>
      <c r="I4208" s="347"/>
      <c r="J4208" s="347"/>
      <c r="K4208" s="347"/>
      <c r="N4208" s="323" t="str">
        <f t="shared" si="1960"/>
        <v/>
      </c>
      <c r="O4208" s="323" t="str">
        <f t="shared" si="1961"/>
        <v/>
      </c>
      <c r="P4208" s="323" t="str">
        <f t="shared" si="1962"/>
        <v/>
      </c>
      <c r="R4208" s="323" t="str">
        <f t="shared" si="1963"/>
        <v/>
      </c>
      <c r="X4208" s="322" t="str">
        <f t="shared" si="1938"/>
        <v/>
      </c>
      <c r="Y4208" s="322" t="str">
        <f t="shared" si="1939"/>
        <v/>
      </c>
      <c r="Z4208" s="322" t="str">
        <f t="shared" si="1940"/>
        <v/>
      </c>
      <c r="AA4208" s="322" t="str">
        <f t="shared" si="1941"/>
        <v/>
      </c>
      <c r="AB4208" s="322" t="str">
        <f t="shared" si="1942"/>
        <v/>
      </c>
      <c r="AC4208" s="322" t="str">
        <f t="shared" si="1943"/>
        <v/>
      </c>
      <c r="AD4208" s="322" t="str">
        <f t="shared" si="1944"/>
        <v/>
      </c>
      <c r="AE4208" s="322" t="str">
        <f t="shared" si="1945"/>
        <v/>
      </c>
      <c r="AF4208" s="322" t="str">
        <f t="shared" si="1946"/>
        <v/>
      </c>
      <c r="AG4208" s="322" t="str">
        <f t="shared" si="1947"/>
        <v/>
      </c>
      <c r="AI4208">
        <f t="shared" si="1948"/>
        <v>0</v>
      </c>
      <c r="AJ4208">
        <f t="shared" si="1949"/>
        <v>0</v>
      </c>
      <c r="AK4208">
        <f t="shared" si="1950"/>
        <v>0</v>
      </c>
      <c r="AL4208">
        <f t="shared" si="1951"/>
        <v>0</v>
      </c>
      <c r="AM4208">
        <f t="shared" si="1952"/>
        <v>0</v>
      </c>
      <c r="AN4208">
        <f t="shared" si="1953"/>
        <v>0</v>
      </c>
      <c r="AO4208">
        <f t="shared" si="1954"/>
        <v>0</v>
      </c>
      <c r="AP4208">
        <f t="shared" si="1955"/>
        <v>0</v>
      </c>
      <c r="AQ4208">
        <f t="shared" si="1956"/>
        <v>0</v>
      </c>
      <c r="AR4208">
        <f t="shared" si="1957"/>
        <v>0</v>
      </c>
      <c r="AT4208">
        <f t="shared" si="1936"/>
        <v>0</v>
      </c>
      <c r="AU4208">
        <f t="shared" si="1937"/>
        <v>0</v>
      </c>
      <c r="AZ4208">
        <f t="shared" si="1958"/>
        <v>0</v>
      </c>
      <c r="BA4208" t="str">
        <f t="shared" si="1935"/>
        <v/>
      </c>
      <c r="BB4208" t="str">
        <f t="shared" si="1959"/>
        <v/>
      </c>
    </row>
    <row r="4209" spans="2:54" x14ac:dyDescent="0.15">
      <c r="B4209" s="347"/>
      <c r="C4209" s="347"/>
      <c r="D4209" s="347"/>
      <c r="E4209" s="347"/>
      <c r="F4209" s="347"/>
      <c r="G4209" s="347"/>
      <c r="H4209" s="347"/>
      <c r="I4209" s="347"/>
      <c r="J4209" s="347"/>
      <c r="K4209" s="347"/>
      <c r="N4209" s="323" t="str">
        <f t="shared" si="1960"/>
        <v/>
      </c>
      <c r="O4209" s="323" t="str">
        <f t="shared" si="1961"/>
        <v/>
      </c>
      <c r="P4209" s="323" t="str">
        <f t="shared" si="1962"/>
        <v/>
      </c>
      <c r="R4209" s="323" t="str">
        <f t="shared" si="1963"/>
        <v/>
      </c>
      <c r="X4209" s="322" t="str">
        <f t="shared" si="1938"/>
        <v/>
      </c>
      <c r="Y4209" s="322" t="str">
        <f t="shared" si="1939"/>
        <v/>
      </c>
      <c r="Z4209" s="322" t="str">
        <f t="shared" si="1940"/>
        <v/>
      </c>
      <c r="AA4209" s="322" t="str">
        <f t="shared" si="1941"/>
        <v/>
      </c>
      <c r="AB4209" s="322" t="str">
        <f t="shared" si="1942"/>
        <v/>
      </c>
      <c r="AC4209" s="322" t="str">
        <f t="shared" si="1943"/>
        <v/>
      </c>
      <c r="AD4209" s="322" t="str">
        <f t="shared" si="1944"/>
        <v/>
      </c>
      <c r="AE4209" s="322" t="str">
        <f t="shared" si="1945"/>
        <v/>
      </c>
      <c r="AF4209" s="322" t="str">
        <f t="shared" si="1946"/>
        <v/>
      </c>
      <c r="AG4209" s="322" t="str">
        <f t="shared" si="1947"/>
        <v/>
      </c>
      <c r="AI4209">
        <f t="shared" si="1948"/>
        <v>0</v>
      </c>
      <c r="AJ4209">
        <f t="shared" si="1949"/>
        <v>0</v>
      </c>
      <c r="AK4209">
        <f t="shared" si="1950"/>
        <v>0</v>
      </c>
      <c r="AL4209">
        <f t="shared" si="1951"/>
        <v>0</v>
      </c>
      <c r="AM4209">
        <f t="shared" si="1952"/>
        <v>0</v>
      </c>
      <c r="AN4209">
        <f t="shared" si="1953"/>
        <v>0</v>
      </c>
      <c r="AO4209">
        <f t="shared" si="1954"/>
        <v>0</v>
      </c>
      <c r="AP4209">
        <f t="shared" si="1955"/>
        <v>0</v>
      </c>
      <c r="AQ4209">
        <f t="shared" si="1956"/>
        <v>0</v>
      </c>
      <c r="AR4209">
        <f t="shared" si="1957"/>
        <v>0</v>
      </c>
      <c r="AT4209">
        <f t="shared" si="1936"/>
        <v>0</v>
      </c>
      <c r="AU4209">
        <f t="shared" si="1937"/>
        <v>0</v>
      </c>
      <c r="AZ4209">
        <f t="shared" si="1958"/>
        <v>0</v>
      </c>
      <c r="BA4209" t="str">
        <f t="shared" si="1935"/>
        <v/>
      </c>
      <c r="BB4209" t="str">
        <f t="shared" si="1959"/>
        <v/>
      </c>
    </row>
    <row r="4210" spans="2:54" x14ac:dyDescent="0.15">
      <c r="B4210" s="347"/>
      <c r="C4210" s="347"/>
      <c r="D4210" s="347"/>
      <c r="E4210" s="347"/>
      <c r="F4210" s="347"/>
      <c r="G4210" s="347"/>
      <c r="H4210" s="347"/>
      <c r="I4210" s="347"/>
      <c r="J4210" s="347"/>
      <c r="K4210" s="347"/>
      <c r="N4210" s="323" t="str">
        <f t="shared" si="1960"/>
        <v/>
      </c>
      <c r="O4210" s="323" t="str">
        <f t="shared" si="1961"/>
        <v/>
      </c>
      <c r="P4210" s="323" t="str">
        <f t="shared" si="1962"/>
        <v/>
      </c>
      <c r="R4210" s="323" t="str">
        <f t="shared" si="1963"/>
        <v/>
      </c>
      <c r="X4210" s="322" t="str">
        <f t="shared" si="1938"/>
        <v/>
      </c>
      <c r="Y4210" s="322" t="str">
        <f t="shared" si="1939"/>
        <v/>
      </c>
      <c r="Z4210" s="322" t="str">
        <f t="shared" si="1940"/>
        <v/>
      </c>
      <c r="AA4210" s="322" t="str">
        <f t="shared" si="1941"/>
        <v/>
      </c>
      <c r="AB4210" s="322" t="str">
        <f t="shared" si="1942"/>
        <v/>
      </c>
      <c r="AC4210" s="322" t="str">
        <f t="shared" si="1943"/>
        <v/>
      </c>
      <c r="AD4210" s="322" t="str">
        <f t="shared" si="1944"/>
        <v/>
      </c>
      <c r="AE4210" s="322" t="str">
        <f t="shared" si="1945"/>
        <v/>
      </c>
      <c r="AF4210" s="322" t="str">
        <f t="shared" si="1946"/>
        <v/>
      </c>
      <c r="AG4210" s="322" t="str">
        <f t="shared" si="1947"/>
        <v/>
      </c>
      <c r="AI4210">
        <f t="shared" si="1948"/>
        <v>0</v>
      </c>
      <c r="AJ4210">
        <f t="shared" si="1949"/>
        <v>0</v>
      </c>
      <c r="AK4210">
        <f t="shared" si="1950"/>
        <v>0</v>
      </c>
      <c r="AL4210">
        <f t="shared" si="1951"/>
        <v>0</v>
      </c>
      <c r="AM4210">
        <f t="shared" si="1952"/>
        <v>0</v>
      </c>
      <c r="AN4210">
        <f t="shared" si="1953"/>
        <v>0</v>
      </c>
      <c r="AO4210">
        <f t="shared" si="1954"/>
        <v>0</v>
      </c>
      <c r="AP4210">
        <f t="shared" si="1955"/>
        <v>0</v>
      </c>
      <c r="AQ4210">
        <f t="shared" si="1956"/>
        <v>0</v>
      </c>
      <c r="AR4210">
        <f t="shared" si="1957"/>
        <v>0</v>
      </c>
      <c r="AT4210">
        <f t="shared" si="1936"/>
        <v>0</v>
      </c>
      <c r="AU4210">
        <f t="shared" si="1937"/>
        <v>0</v>
      </c>
      <c r="AZ4210">
        <f t="shared" si="1958"/>
        <v>0</v>
      </c>
      <c r="BA4210" t="str">
        <f t="shared" si="1935"/>
        <v/>
      </c>
      <c r="BB4210" t="str">
        <f t="shared" si="1959"/>
        <v/>
      </c>
    </row>
    <row r="4211" spans="2:54" x14ac:dyDescent="0.15">
      <c r="B4211" s="347"/>
      <c r="C4211" s="347"/>
      <c r="D4211" s="347"/>
      <c r="E4211" s="347"/>
      <c r="F4211" s="347"/>
      <c r="G4211" s="347"/>
      <c r="H4211" s="347"/>
      <c r="I4211" s="347"/>
      <c r="J4211" s="347"/>
      <c r="K4211" s="347"/>
      <c r="N4211" s="323" t="str">
        <f t="shared" si="1960"/>
        <v/>
      </c>
      <c r="O4211" s="323" t="str">
        <f t="shared" si="1961"/>
        <v/>
      </c>
      <c r="P4211" s="323" t="str">
        <f t="shared" si="1962"/>
        <v/>
      </c>
      <c r="R4211" s="323" t="str">
        <f t="shared" si="1963"/>
        <v/>
      </c>
      <c r="X4211" s="322" t="str">
        <f t="shared" si="1938"/>
        <v/>
      </c>
      <c r="Y4211" s="322" t="str">
        <f t="shared" si="1939"/>
        <v/>
      </c>
      <c r="Z4211" s="322" t="str">
        <f t="shared" si="1940"/>
        <v/>
      </c>
      <c r="AA4211" s="322" t="str">
        <f t="shared" si="1941"/>
        <v/>
      </c>
      <c r="AB4211" s="322" t="str">
        <f t="shared" si="1942"/>
        <v/>
      </c>
      <c r="AC4211" s="322" t="str">
        <f t="shared" si="1943"/>
        <v/>
      </c>
      <c r="AD4211" s="322" t="str">
        <f t="shared" si="1944"/>
        <v/>
      </c>
      <c r="AE4211" s="322" t="str">
        <f t="shared" si="1945"/>
        <v/>
      </c>
      <c r="AF4211" s="322" t="str">
        <f t="shared" si="1946"/>
        <v/>
      </c>
      <c r="AG4211" s="322" t="str">
        <f t="shared" si="1947"/>
        <v/>
      </c>
      <c r="AI4211">
        <f t="shared" si="1948"/>
        <v>0</v>
      </c>
      <c r="AJ4211">
        <f t="shared" si="1949"/>
        <v>0</v>
      </c>
      <c r="AK4211">
        <f t="shared" si="1950"/>
        <v>0</v>
      </c>
      <c r="AL4211">
        <f t="shared" si="1951"/>
        <v>0</v>
      </c>
      <c r="AM4211">
        <f t="shared" si="1952"/>
        <v>0</v>
      </c>
      <c r="AN4211">
        <f t="shared" si="1953"/>
        <v>0</v>
      </c>
      <c r="AO4211">
        <f t="shared" si="1954"/>
        <v>0</v>
      </c>
      <c r="AP4211">
        <f t="shared" si="1955"/>
        <v>0</v>
      </c>
      <c r="AQ4211">
        <f t="shared" si="1956"/>
        <v>0</v>
      </c>
      <c r="AR4211">
        <f t="shared" si="1957"/>
        <v>0</v>
      </c>
      <c r="AT4211">
        <f t="shared" si="1936"/>
        <v>0</v>
      </c>
      <c r="AU4211">
        <f t="shared" si="1937"/>
        <v>0</v>
      </c>
      <c r="AZ4211">
        <f t="shared" si="1958"/>
        <v>0</v>
      </c>
      <c r="BA4211" t="str">
        <f t="shared" si="1935"/>
        <v/>
      </c>
      <c r="BB4211" t="str">
        <f t="shared" si="1959"/>
        <v/>
      </c>
    </row>
    <row r="4212" spans="2:54" x14ac:dyDescent="0.15">
      <c r="B4212" s="347"/>
      <c r="C4212" s="347"/>
      <c r="D4212" s="347"/>
      <c r="E4212" s="347"/>
      <c r="F4212" s="347"/>
      <c r="G4212" s="347"/>
      <c r="H4212" s="347"/>
      <c r="I4212" s="347"/>
      <c r="J4212" s="347"/>
      <c r="K4212" s="347"/>
      <c r="N4212" s="323" t="str">
        <f t="shared" si="1960"/>
        <v/>
      </c>
      <c r="O4212" s="323" t="str">
        <f t="shared" si="1961"/>
        <v/>
      </c>
      <c r="P4212" s="323" t="str">
        <f t="shared" si="1962"/>
        <v/>
      </c>
      <c r="R4212" s="323" t="str">
        <f t="shared" si="1963"/>
        <v/>
      </c>
      <c r="X4212" s="322" t="str">
        <f t="shared" si="1938"/>
        <v/>
      </c>
      <c r="Y4212" s="322" t="str">
        <f t="shared" si="1939"/>
        <v/>
      </c>
      <c r="Z4212" s="322" t="str">
        <f t="shared" si="1940"/>
        <v/>
      </c>
      <c r="AA4212" s="322" t="str">
        <f t="shared" si="1941"/>
        <v/>
      </c>
      <c r="AB4212" s="322" t="str">
        <f t="shared" si="1942"/>
        <v/>
      </c>
      <c r="AC4212" s="322" t="str">
        <f t="shared" si="1943"/>
        <v/>
      </c>
      <c r="AD4212" s="322" t="str">
        <f t="shared" si="1944"/>
        <v/>
      </c>
      <c r="AE4212" s="322" t="str">
        <f t="shared" si="1945"/>
        <v/>
      </c>
      <c r="AF4212" s="322" t="str">
        <f t="shared" si="1946"/>
        <v/>
      </c>
      <c r="AG4212" s="322" t="str">
        <f t="shared" si="1947"/>
        <v/>
      </c>
      <c r="AI4212">
        <f t="shared" si="1948"/>
        <v>0</v>
      </c>
      <c r="AJ4212">
        <f t="shared" si="1949"/>
        <v>0</v>
      </c>
      <c r="AK4212">
        <f t="shared" si="1950"/>
        <v>0</v>
      </c>
      <c r="AL4212">
        <f t="shared" si="1951"/>
        <v>0</v>
      </c>
      <c r="AM4212">
        <f t="shared" si="1952"/>
        <v>0</v>
      </c>
      <c r="AN4212">
        <f t="shared" si="1953"/>
        <v>0</v>
      </c>
      <c r="AO4212">
        <f t="shared" si="1954"/>
        <v>0</v>
      </c>
      <c r="AP4212">
        <f t="shared" si="1955"/>
        <v>0</v>
      </c>
      <c r="AQ4212">
        <f t="shared" si="1956"/>
        <v>0</v>
      </c>
      <c r="AR4212">
        <f t="shared" si="1957"/>
        <v>0</v>
      </c>
      <c r="AT4212">
        <f t="shared" si="1936"/>
        <v>0</v>
      </c>
      <c r="AU4212">
        <f t="shared" si="1937"/>
        <v>0</v>
      </c>
      <c r="AZ4212">
        <f t="shared" si="1958"/>
        <v>0</v>
      </c>
      <c r="BA4212" t="str">
        <f t="shared" si="1935"/>
        <v/>
      </c>
      <c r="BB4212" t="str">
        <f t="shared" si="1959"/>
        <v/>
      </c>
    </row>
    <row r="4213" spans="2:54" x14ac:dyDescent="0.15">
      <c r="B4213" s="347"/>
      <c r="C4213" s="347"/>
      <c r="D4213" s="347"/>
      <c r="E4213" s="347"/>
      <c r="F4213" s="347"/>
      <c r="G4213" s="347"/>
      <c r="H4213" s="347"/>
      <c r="I4213" s="347"/>
      <c r="J4213" s="347"/>
      <c r="K4213" s="347"/>
      <c r="N4213" s="323" t="str">
        <f t="shared" si="1960"/>
        <v/>
      </c>
      <c r="O4213" s="323" t="str">
        <f t="shared" si="1961"/>
        <v/>
      </c>
      <c r="P4213" s="323" t="str">
        <f t="shared" si="1962"/>
        <v/>
      </c>
      <c r="R4213" s="323" t="str">
        <f t="shared" si="1963"/>
        <v/>
      </c>
      <c r="X4213" s="322" t="str">
        <f t="shared" si="1938"/>
        <v/>
      </c>
      <c r="Y4213" s="322" t="str">
        <f t="shared" si="1939"/>
        <v/>
      </c>
      <c r="Z4213" s="322" t="str">
        <f t="shared" si="1940"/>
        <v/>
      </c>
      <c r="AA4213" s="322" t="str">
        <f t="shared" si="1941"/>
        <v/>
      </c>
      <c r="AB4213" s="322" t="str">
        <f t="shared" si="1942"/>
        <v/>
      </c>
      <c r="AC4213" s="322" t="str">
        <f t="shared" si="1943"/>
        <v/>
      </c>
      <c r="AD4213" s="322" t="str">
        <f t="shared" si="1944"/>
        <v/>
      </c>
      <c r="AE4213" s="322" t="str">
        <f t="shared" si="1945"/>
        <v/>
      </c>
      <c r="AF4213" s="322" t="str">
        <f t="shared" si="1946"/>
        <v/>
      </c>
      <c r="AG4213" s="322" t="str">
        <f t="shared" si="1947"/>
        <v/>
      </c>
      <c r="AI4213">
        <f t="shared" si="1948"/>
        <v>0</v>
      </c>
      <c r="AJ4213">
        <f t="shared" si="1949"/>
        <v>0</v>
      </c>
      <c r="AK4213">
        <f t="shared" si="1950"/>
        <v>0</v>
      </c>
      <c r="AL4213">
        <f t="shared" si="1951"/>
        <v>0</v>
      </c>
      <c r="AM4213">
        <f t="shared" si="1952"/>
        <v>0</v>
      </c>
      <c r="AN4213">
        <f t="shared" si="1953"/>
        <v>0</v>
      </c>
      <c r="AO4213">
        <f t="shared" si="1954"/>
        <v>0</v>
      </c>
      <c r="AP4213">
        <f t="shared" si="1955"/>
        <v>0</v>
      </c>
      <c r="AQ4213">
        <f t="shared" si="1956"/>
        <v>0</v>
      </c>
      <c r="AR4213">
        <f t="shared" si="1957"/>
        <v>0</v>
      </c>
      <c r="AT4213">
        <f t="shared" si="1936"/>
        <v>0</v>
      </c>
      <c r="AU4213">
        <f t="shared" si="1937"/>
        <v>0</v>
      </c>
      <c r="AZ4213">
        <f t="shared" si="1958"/>
        <v>0</v>
      </c>
      <c r="BA4213" t="str">
        <f t="shared" si="1935"/>
        <v/>
      </c>
      <c r="BB4213" t="str">
        <f t="shared" si="1959"/>
        <v/>
      </c>
    </row>
    <row r="4214" spans="2:54" x14ac:dyDescent="0.15">
      <c r="B4214" s="347"/>
      <c r="C4214" s="347"/>
      <c r="D4214" s="347"/>
      <c r="E4214" s="347"/>
      <c r="F4214" s="347"/>
      <c r="G4214" s="347"/>
      <c r="H4214" s="347"/>
      <c r="I4214" s="347"/>
      <c r="J4214" s="347"/>
      <c r="K4214" s="347"/>
      <c r="N4214" s="323" t="str">
        <f t="shared" si="1960"/>
        <v/>
      </c>
      <c r="O4214" s="323" t="str">
        <f t="shared" si="1961"/>
        <v/>
      </c>
      <c r="P4214" s="323" t="str">
        <f t="shared" si="1962"/>
        <v/>
      </c>
      <c r="R4214" s="323" t="str">
        <f t="shared" si="1963"/>
        <v/>
      </c>
      <c r="X4214" s="322" t="str">
        <f t="shared" si="1938"/>
        <v/>
      </c>
      <c r="Y4214" s="322" t="str">
        <f t="shared" si="1939"/>
        <v/>
      </c>
      <c r="Z4214" s="322" t="str">
        <f t="shared" si="1940"/>
        <v/>
      </c>
      <c r="AA4214" s="322" t="str">
        <f t="shared" si="1941"/>
        <v/>
      </c>
      <c r="AB4214" s="322" t="str">
        <f t="shared" si="1942"/>
        <v/>
      </c>
      <c r="AC4214" s="322" t="str">
        <f t="shared" si="1943"/>
        <v/>
      </c>
      <c r="AD4214" s="322" t="str">
        <f t="shared" si="1944"/>
        <v/>
      </c>
      <c r="AE4214" s="322" t="str">
        <f t="shared" si="1945"/>
        <v/>
      </c>
      <c r="AF4214" s="322" t="str">
        <f t="shared" si="1946"/>
        <v/>
      </c>
      <c r="AG4214" s="322" t="str">
        <f t="shared" si="1947"/>
        <v/>
      </c>
      <c r="AI4214">
        <f t="shared" si="1948"/>
        <v>0</v>
      </c>
      <c r="AJ4214">
        <f t="shared" si="1949"/>
        <v>0</v>
      </c>
      <c r="AK4214">
        <f t="shared" si="1950"/>
        <v>0</v>
      </c>
      <c r="AL4214">
        <f t="shared" si="1951"/>
        <v>0</v>
      </c>
      <c r="AM4214">
        <f t="shared" si="1952"/>
        <v>0</v>
      </c>
      <c r="AN4214">
        <f t="shared" si="1953"/>
        <v>0</v>
      </c>
      <c r="AO4214">
        <f t="shared" si="1954"/>
        <v>0</v>
      </c>
      <c r="AP4214">
        <f t="shared" si="1955"/>
        <v>0</v>
      </c>
      <c r="AQ4214">
        <f t="shared" si="1956"/>
        <v>0</v>
      </c>
      <c r="AR4214">
        <f t="shared" si="1957"/>
        <v>0</v>
      </c>
      <c r="AT4214">
        <f t="shared" si="1936"/>
        <v>0</v>
      </c>
      <c r="AU4214">
        <f t="shared" si="1937"/>
        <v>0</v>
      </c>
      <c r="AZ4214">
        <f t="shared" si="1958"/>
        <v>0</v>
      </c>
      <c r="BA4214" t="str">
        <f t="shared" si="1935"/>
        <v/>
      </c>
      <c r="BB4214" t="str">
        <f t="shared" si="1959"/>
        <v/>
      </c>
    </row>
    <row r="4215" spans="2:54" x14ac:dyDescent="0.15">
      <c r="B4215" s="347"/>
      <c r="C4215" s="347"/>
      <c r="D4215" s="347"/>
      <c r="E4215" s="347"/>
      <c r="F4215" s="347"/>
      <c r="G4215" s="347"/>
      <c r="H4215" s="347"/>
      <c r="I4215" s="347"/>
      <c r="J4215" s="347"/>
      <c r="K4215" s="347"/>
      <c r="N4215" s="323" t="str">
        <f t="shared" si="1960"/>
        <v/>
      </c>
      <c r="O4215" s="323" t="str">
        <f t="shared" si="1961"/>
        <v/>
      </c>
      <c r="P4215" s="323" t="str">
        <f t="shared" si="1962"/>
        <v/>
      </c>
      <c r="R4215" s="323" t="str">
        <f t="shared" si="1963"/>
        <v/>
      </c>
      <c r="X4215" s="322" t="str">
        <f t="shared" si="1938"/>
        <v/>
      </c>
      <c r="Y4215" s="322" t="str">
        <f t="shared" si="1939"/>
        <v/>
      </c>
      <c r="Z4215" s="322" t="str">
        <f t="shared" si="1940"/>
        <v/>
      </c>
      <c r="AA4215" s="322" t="str">
        <f t="shared" si="1941"/>
        <v/>
      </c>
      <c r="AB4215" s="322" t="str">
        <f t="shared" si="1942"/>
        <v/>
      </c>
      <c r="AC4215" s="322" t="str">
        <f t="shared" si="1943"/>
        <v/>
      </c>
      <c r="AD4215" s="322" t="str">
        <f t="shared" si="1944"/>
        <v/>
      </c>
      <c r="AE4215" s="322" t="str">
        <f t="shared" si="1945"/>
        <v/>
      </c>
      <c r="AF4215" s="322" t="str">
        <f t="shared" si="1946"/>
        <v/>
      </c>
      <c r="AG4215" s="322" t="str">
        <f t="shared" si="1947"/>
        <v/>
      </c>
      <c r="AI4215">
        <f t="shared" si="1948"/>
        <v>0</v>
      </c>
      <c r="AJ4215">
        <f t="shared" si="1949"/>
        <v>0</v>
      </c>
      <c r="AK4215">
        <f t="shared" si="1950"/>
        <v>0</v>
      </c>
      <c r="AL4215">
        <f t="shared" si="1951"/>
        <v>0</v>
      </c>
      <c r="AM4215">
        <f t="shared" si="1952"/>
        <v>0</v>
      </c>
      <c r="AN4215">
        <f t="shared" si="1953"/>
        <v>0</v>
      </c>
      <c r="AO4215">
        <f t="shared" si="1954"/>
        <v>0</v>
      </c>
      <c r="AP4215">
        <f t="shared" si="1955"/>
        <v>0</v>
      </c>
      <c r="AQ4215">
        <f t="shared" si="1956"/>
        <v>0</v>
      </c>
      <c r="AR4215">
        <f t="shared" si="1957"/>
        <v>0</v>
      </c>
      <c r="AT4215">
        <f t="shared" si="1936"/>
        <v>0</v>
      </c>
      <c r="AU4215">
        <f t="shared" si="1937"/>
        <v>0</v>
      </c>
      <c r="AZ4215">
        <f t="shared" si="1958"/>
        <v>0</v>
      </c>
      <c r="BA4215" t="str">
        <f t="shared" si="1935"/>
        <v/>
      </c>
      <c r="BB4215" t="str">
        <f t="shared" si="1959"/>
        <v/>
      </c>
    </row>
    <row r="4216" spans="2:54" x14ac:dyDescent="0.15">
      <c r="B4216" s="347"/>
      <c r="C4216" s="347"/>
      <c r="D4216" s="347"/>
      <c r="E4216" s="347"/>
      <c r="F4216" s="347"/>
      <c r="G4216" s="347"/>
      <c r="H4216" s="347"/>
      <c r="I4216" s="347"/>
      <c r="J4216" s="347"/>
      <c r="K4216" s="347"/>
      <c r="N4216" s="323" t="str">
        <f t="shared" si="1960"/>
        <v/>
      </c>
      <c r="O4216" s="323" t="str">
        <f t="shared" si="1961"/>
        <v/>
      </c>
      <c r="P4216" s="323" t="str">
        <f t="shared" si="1962"/>
        <v/>
      </c>
      <c r="R4216" s="323" t="str">
        <f t="shared" si="1963"/>
        <v/>
      </c>
      <c r="X4216" s="322" t="str">
        <f t="shared" si="1938"/>
        <v/>
      </c>
      <c r="Y4216" s="322" t="str">
        <f t="shared" si="1939"/>
        <v/>
      </c>
      <c r="Z4216" s="322" t="str">
        <f t="shared" si="1940"/>
        <v/>
      </c>
      <c r="AA4216" s="322" t="str">
        <f t="shared" si="1941"/>
        <v/>
      </c>
      <c r="AB4216" s="322" t="str">
        <f t="shared" si="1942"/>
        <v/>
      </c>
      <c r="AC4216" s="322" t="str">
        <f t="shared" si="1943"/>
        <v/>
      </c>
      <c r="AD4216" s="322" t="str">
        <f t="shared" si="1944"/>
        <v/>
      </c>
      <c r="AE4216" s="322" t="str">
        <f t="shared" si="1945"/>
        <v/>
      </c>
      <c r="AF4216" s="322" t="str">
        <f t="shared" si="1946"/>
        <v/>
      </c>
      <c r="AG4216" s="322" t="str">
        <f t="shared" si="1947"/>
        <v/>
      </c>
      <c r="AI4216">
        <f t="shared" si="1948"/>
        <v>0</v>
      </c>
      <c r="AJ4216">
        <f t="shared" si="1949"/>
        <v>0</v>
      </c>
      <c r="AK4216">
        <f t="shared" si="1950"/>
        <v>0</v>
      </c>
      <c r="AL4216">
        <f t="shared" si="1951"/>
        <v>0</v>
      </c>
      <c r="AM4216">
        <f t="shared" si="1952"/>
        <v>0</v>
      </c>
      <c r="AN4216">
        <f t="shared" si="1953"/>
        <v>0</v>
      </c>
      <c r="AO4216">
        <f t="shared" si="1954"/>
        <v>0</v>
      </c>
      <c r="AP4216">
        <f t="shared" si="1955"/>
        <v>0</v>
      </c>
      <c r="AQ4216">
        <f t="shared" si="1956"/>
        <v>0</v>
      </c>
      <c r="AR4216">
        <f t="shared" si="1957"/>
        <v>0</v>
      </c>
      <c r="AT4216">
        <f t="shared" si="1936"/>
        <v>0</v>
      </c>
      <c r="AU4216">
        <f t="shared" si="1937"/>
        <v>0</v>
      </c>
      <c r="AZ4216">
        <f t="shared" si="1958"/>
        <v>0</v>
      </c>
      <c r="BA4216" t="str">
        <f t="shared" si="1935"/>
        <v/>
      </c>
      <c r="BB4216" t="str">
        <f t="shared" si="1959"/>
        <v/>
      </c>
    </row>
    <row r="4217" spans="2:54" x14ac:dyDescent="0.15">
      <c r="B4217" s="347"/>
      <c r="C4217" s="347"/>
      <c r="D4217" s="347"/>
      <c r="E4217" s="347"/>
      <c r="F4217" s="347"/>
      <c r="G4217" s="347"/>
      <c r="H4217" s="347"/>
      <c r="I4217" s="347"/>
      <c r="J4217" s="347"/>
      <c r="K4217" s="347"/>
      <c r="N4217" s="323" t="str">
        <f t="shared" si="1960"/>
        <v/>
      </c>
      <c r="O4217" s="323" t="str">
        <f t="shared" si="1961"/>
        <v/>
      </c>
      <c r="P4217" s="323" t="str">
        <f t="shared" si="1962"/>
        <v/>
      </c>
      <c r="R4217" s="323" t="str">
        <f t="shared" si="1963"/>
        <v/>
      </c>
      <c r="AI4217">
        <f t="shared" si="1948"/>
        <v>0</v>
      </c>
      <c r="AJ4217">
        <f t="shared" si="1949"/>
        <v>0</v>
      </c>
      <c r="AK4217">
        <f t="shared" si="1950"/>
        <v>0</v>
      </c>
      <c r="AL4217">
        <f t="shared" si="1951"/>
        <v>0</v>
      </c>
      <c r="AM4217">
        <f t="shared" si="1952"/>
        <v>0</v>
      </c>
      <c r="AN4217">
        <f t="shared" si="1953"/>
        <v>0</v>
      </c>
      <c r="AO4217">
        <f t="shared" si="1954"/>
        <v>0</v>
      </c>
      <c r="AP4217">
        <f t="shared" si="1955"/>
        <v>0</v>
      </c>
      <c r="AQ4217">
        <f t="shared" si="1956"/>
        <v>0</v>
      </c>
      <c r="AR4217">
        <f t="shared" si="1957"/>
        <v>0</v>
      </c>
      <c r="AT4217">
        <f t="shared" si="1936"/>
        <v>0</v>
      </c>
      <c r="AU4217">
        <f t="shared" si="1937"/>
        <v>0</v>
      </c>
      <c r="AZ4217">
        <f t="shared" si="1958"/>
        <v>0</v>
      </c>
      <c r="BA4217" t="str">
        <f t="shared" si="1935"/>
        <v/>
      </c>
      <c r="BB4217" t="str">
        <f t="shared" si="1959"/>
        <v/>
      </c>
    </row>
    <row r="4218" spans="2:54" x14ac:dyDescent="0.15">
      <c r="B4218" s="347"/>
      <c r="C4218" s="347"/>
      <c r="D4218" s="347"/>
      <c r="E4218" s="347"/>
      <c r="F4218" s="347"/>
      <c r="G4218" s="347"/>
      <c r="H4218" s="347"/>
      <c r="I4218" s="347"/>
      <c r="J4218" s="347"/>
      <c r="K4218" s="347"/>
      <c r="N4218" s="323" t="str">
        <f t="shared" si="1960"/>
        <v/>
      </c>
      <c r="O4218" s="323" t="str">
        <f t="shared" si="1961"/>
        <v/>
      </c>
      <c r="P4218" s="323" t="str">
        <f t="shared" si="1962"/>
        <v/>
      </c>
      <c r="R4218" s="323" t="str">
        <f t="shared" si="1963"/>
        <v/>
      </c>
      <c r="AI4218">
        <f t="shared" si="1948"/>
        <v>0</v>
      </c>
      <c r="AJ4218">
        <f t="shared" si="1949"/>
        <v>0</v>
      </c>
      <c r="AK4218">
        <f t="shared" si="1950"/>
        <v>0</v>
      </c>
      <c r="AL4218">
        <f t="shared" si="1951"/>
        <v>0</v>
      </c>
      <c r="AM4218">
        <f t="shared" si="1952"/>
        <v>0</v>
      </c>
      <c r="AN4218">
        <f t="shared" si="1953"/>
        <v>0</v>
      </c>
      <c r="AO4218">
        <f t="shared" si="1954"/>
        <v>0</v>
      </c>
      <c r="AP4218">
        <f t="shared" si="1955"/>
        <v>0</v>
      </c>
      <c r="AQ4218">
        <f t="shared" si="1956"/>
        <v>0</v>
      </c>
      <c r="AR4218">
        <f t="shared" si="1957"/>
        <v>0</v>
      </c>
      <c r="AT4218">
        <f t="shared" si="1936"/>
        <v>0</v>
      </c>
      <c r="AU4218">
        <f t="shared" si="1937"/>
        <v>0</v>
      </c>
      <c r="AZ4218">
        <f t="shared" si="1958"/>
        <v>0</v>
      </c>
      <c r="BA4218" t="str">
        <f t="shared" si="1935"/>
        <v/>
      </c>
      <c r="BB4218" t="str">
        <f t="shared" si="1959"/>
        <v/>
      </c>
    </row>
    <row r="4219" spans="2:54" x14ac:dyDescent="0.15">
      <c r="B4219" s="347"/>
      <c r="C4219" s="347"/>
      <c r="D4219" s="347"/>
      <c r="E4219" s="347"/>
      <c r="F4219" s="347"/>
      <c r="G4219" s="347"/>
      <c r="H4219" s="347"/>
      <c r="I4219" s="347"/>
      <c r="J4219" s="347"/>
      <c r="K4219" s="347"/>
      <c r="N4219" s="323" t="str">
        <f t="shared" si="1960"/>
        <v/>
      </c>
      <c r="O4219" s="323" t="str">
        <f t="shared" si="1961"/>
        <v/>
      </c>
      <c r="P4219" s="323" t="str">
        <f t="shared" si="1962"/>
        <v/>
      </c>
      <c r="R4219" s="323" t="str">
        <f t="shared" si="1963"/>
        <v/>
      </c>
      <c r="AI4219">
        <f t="shared" si="1948"/>
        <v>0</v>
      </c>
      <c r="AJ4219">
        <f t="shared" si="1949"/>
        <v>0</v>
      </c>
      <c r="AK4219">
        <f t="shared" si="1950"/>
        <v>0</v>
      </c>
      <c r="AL4219">
        <f t="shared" si="1951"/>
        <v>0</v>
      </c>
      <c r="AM4219">
        <f t="shared" si="1952"/>
        <v>0</v>
      </c>
      <c r="AN4219">
        <f t="shared" si="1953"/>
        <v>0</v>
      </c>
      <c r="AO4219">
        <f t="shared" si="1954"/>
        <v>0</v>
      </c>
      <c r="AP4219">
        <f t="shared" si="1955"/>
        <v>0</v>
      </c>
      <c r="AQ4219">
        <f t="shared" si="1956"/>
        <v>0</v>
      </c>
      <c r="AR4219">
        <f t="shared" si="1957"/>
        <v>0</v>
      </c>
      <c r="AT4219">
        <f t="shared" si="1936"/>
        <v>0</v>
      </c>
      <c r="AU4219">
        <f t="shared" si="1937"/>
        <v>0</v>
      </c>
      <c r="AZ4219">
        <f t="shared" si="1958"/>
        <v>0</v>
      </c>
      <c r="BA4219" t="str">
        <f t="shared" si="1935"/>
        <v/>
      </c>
      <c r="BB4219" t="str">
        <f t="shared" si="1959"/>
        <v/>
      </c>
    </row>
    <row r="4220" spans="2:54" x14ac:dyDescent="0.15">
      <c r="B4220" s="347"/>
      <c r="C4220" s="347"/>
      <c r="D4220" s="347"/>
      <c r="E4220" s="347"/>
      <c r="F4220" s="347"/>
      <c r="G4220" s="347"/>
      <c r="H4220" s="347"/>
      <c r="I4220" s="347"/>
      <c r="J4220" s="347"/>
      <c r="K4220" s="347"/>
      <c r="N4220" s="323" t="str">
        <f t="shared" si="1960"/>
        <v/>
      </c>
      <c r="O4220" s="323" t="str">
        <f t="shared" si="1961"/>
        <v/>
      </c>
      <c r="P4220" s="323" t="str">
        <f t="shared" si="1962"/>
        <v/>
      </c>
      <c r="R4220" s="323" t="str">
        <f t="shared" si="1963"/>
        <v/>
      </c>
      <c r="AI4220">
        <f t="shared" si="1948"/>
        <v>0</v>
      </c>
      <c r="AJ4220">
        <f t="shared" si="1949"/>
        <v>0</v>
      </c>
      <c r="AK4220">
        <f t="shared" si="1950"/>
        <v>0</v>
      </c>
      <c r="AL4220">
        <f t="shared" si="1951"/>
        <v>0</v>
      </c>
      <c r="AM4220">
        <f t="shared" si="1952"/>
        <v>0</v>
      </c>
      <c r="AN4220">
        <f t="shared" si="1953"/>
        <v>0</v>
      </c>
      <c r="AO4220">
        <f t="shared" si="1954"/>
        <v>0</v>
      </c>
      <c r="AP4220">
        <f t="shared" si="1955"/>
        <v>0</v>
      </c>
      <c r="AQ4220">
        <f t="shared" si="1956"/>
        <v>0</v>
      </c>
      <c r="AR4220">
        <f t="shared" si="1957"/>
        <v>0</v>
      </c>
      <c r="AT4220">
        <f t="shared" si="1936"/>
        <v>0</v>
      </c>
      <c r="AU4220">
        <f t="shared" si="1937"/>
        <v>0</v>
      </c>
      <c r="AZ4220">
        <f t="shared" si="1958"/>
        <v>0</v>
      </c>
      <c r="BA4220" t="str">
        <f t="shared" si="1935"/>
        <v/>
      </c>
      <c r="BB4220" t="str">
        <f t="shared" si="1959"/>
        <v/>
      </c>
    </row>
    <row r="4221" spans="2:54" x14ac:dyDescent="0.15">
      <c r="B4221" s="347"/>
      <c r="C4221" s="347"/>
      <c r="D4221" s="347"/>
      <c r="E4221" s="347"/>
      <c r="F4221" s="347"/>
      <c r="G4221" s="347"/>
      <c r="H4221" s="347"/>
      <c r="I4221" s="347"/>
      <c r="J4221" s="347"/>
      <c r="K4221" s="347"/>
      <c r="N4221" s="323" t="str">
        <f t="shared" si="1960"/>
        <v/>
      </c>
      <c r="O4221" s="323" t="str">
        <f t="shared" si="1961"/>
        <v/>
      </c>
      <c r="P4221" s="323" t="str">
        <f t="shared" si="1962"/>
        <v/>
      </c>
      <c r="R4221" s="323" t="str">
        <f t="shared" si="1963"/>
        <v/>
      </c>
      <c r="AI4221">
        <f t="shared" si="1948"/>
        <v>0</v>
      </c>
      <c r="AJ4221">
        <f t="shared" si="1949"/>
        <v>0</v>
      </c>
      <c r="AK4221">
        <f t="shared" si="1950"/>
        <v>0</v>
      </c>
      <c r="AL4221">
        <f t="shared" si="1951"/>
        <v>0</v>
      </c>
      <c r="AM4221">
        <f t="shared" si="1952"/>
        <v>0</v>
      </c>
      <c r="AN4221">
        <f t="shared" si="1953"/>
        <v>0</v>
      </c>
      <c r="AO4221">
        <f t="shared" si="1954"/>
        <v>0</v>
      </c>
      <c r="AP4221">
        <f t="shared" si="1955"/>
        <v>0</v>
      </c>
      <c r="AQ4221">
        <f t="shared" si="1956"/>
        <v>0</v>
      </c>
      <c r="AR4221">
        <f t="shared" si="1957"/>
        <v>0</v>
      </c>
      <c r="AT4221">
        <f t="shared" si="1936"/>
        <v>0</v>
      </c>
      <c r="AU4221">
        <f t="shared" si="1937"/>
        <v>0</v>
      </c>
      <c r="AZ4221">
        <f t="shared" si="1958"/>
        <v>0</v>
      </c>
      <c r="BA4221" t="str">
        <f t="shared" si="1935"/>
        <v/>
      </c>
      <c r="BB4221" t="str">
        <f t="shared" si="1959"/>
        <v/>
      </c>
    </row>
    <row r="4222" spans="2:54" x14ac:dyDescent="0.15">
      <c r="B4222" s="347"/>
      <c r="C4222" s="347"/>
      <c r="D4222" s="347"/>
      <c r="E4222" s="347"/>
      <c r="F4222" s="347"/>
      <c r="G4222" s="347"/>
      <c r="H4222" s="347"/>
      <c r="I4222" s="347"/>
      <c r="J4222" s="347"/>
      <c r="K4222" s="347"/>
      <c r="N4222" s="323" t="str">
        <f t="shared" si="1960"/>
        <v/>
      </c>
      <c r="O4222" s="323" t="str">
        <f t="shared" si="1961"/>
        <v/>
      </c>
      <c r="P4222" s="323" t="str">
        <f t="shared" si="1962"/>
        <v/>
      </c>
      <c r="R4222" s="323" t="str">
        <f t="shared" si="1963"/>
        <v/>
      </c>
      <c r="AI4222">
        <f t="shared" si="1948"/>
        <v>0</v>
      </c>
      <c r="AJ4222">
        <f t="shared" si="1949"/>
        <v>0</v>
      </c>
      <c r="AK4222">
        <f t="shared" si="1950"/>
        <v>0</v>
      </c>
      <c r="AL4222">
        <f t="shared" si="1951"/>
        <v>0</v>
      </c>
      <c r="AM4222">
        <f t="shared" si="1952"/>
        <v>0</v>
      </c>
      <c r="AN4222">
        <f t="shared" si="1953"/>
        <v>0</v>
      </c>
      <c r="AO4222">
        <f t="shared" si="1954"/>
        <v>0</v>
      </c>
      <c r="AP4222">
        <f t="shared" si="1955"/>
        <v>0</v>
      </c>
      <c r="AQ4222">
        <f t="shared" si="1956"/>
        <v>0</v>
      </c>
      <c r="AR4222">
        <f t="shared" si="1957"/>
        <v>0</v>
      </c>
      <c r="AT4222">
        <f t="shared" si="1936"/>
        <v>0</v>
      </c>
      <c r="AU4222">
        <f t="shared" si="1937"/>
        <v>0</v>
      </c>
      <c r="AZ4222">
        <f t="shared" si="1958"/>
        <v>0</v>
      </c>
      <c r="BA4222" t="str">
        <f t="shared" si="1935"/>
        <v/>
      </c>
      <c r="BB4222" t="str">
        <f t="shared" si="1959"/>
        <v/>
      </c>
    </row>
    <row r="4223" spans="2:54" x14ac:dyDescent="0.15">
      <c r="B4223" s="347"/>
      <c r="C4223" s="347"/>
      <c r="D4223" s="347"/>
      <c r="E4223" s="347"/>
      <c r="F4223" s="347"/>
      <c r="G4223" s="347"/>
      <c r="H4223" s="347"/>
      <c r="I4223" s="347"/>
      <c r="J4223" s="347"/>
      <c r="K4223" s="347"/>
      <c r="N4223" s="323" t="str">
        <f t="shared" si="1960"/>
        <v/>
      </c>
      <c r="O4223" s="323" t="str">
        <f t="shared" si="1961"/>
        <v/>
      </c>
      <c r="P4223" s="323" t="str">
        <f t="shared" si="1962"/>
        <v/>
      </c>
      <c r="R4223" s="323" t="str">
        <f t="shared" si="1963"/>
        <v/>
      </c>
      <c r="AI4223">
        <f t="shared" si="1948"/>
        <v>0</v>
      </c>
      <c r="AJ4223">
        <f t="shared" si="1949"/>
        <v>0</v>
      </c>
      <c r="AK4223">
        <f t="shared" si="1950"/>
        <v>0</v>
      </c>
      <c r="AL4223">
        <f t="shared" si="1951"/>
        <v>0</v>
      </c>
      <c r="AM4223">
        <f t="shared" si="1952"/>
        <v>0</v>
      </c>
      <c r="AN4223">
        <f t="shared" si="1953"/>
        <v>0</v>
      </c>
      <c r="AO4223">
        <f t="shared" si="1954"/>
        <v>0</v>
      </c>
      <c r="AP4223">
        <f t="shared" si="1955"/>
        <v>0</v>
      </c>
      <c r="AQ4223">
        <f t="shared" si="1956"/>
        <v>0</v>
      </c>
      <c r="AR4223">
        <f t="shared" si="1957"/>
        <v>0</v>
      </c>
      <c r="AT4223">
        <f t="shared" si="1936"/>
        <v>0</v>
      </c>
      <c r="AU4223">
        <f t="shared" si="1937"/>
        <v>0</v>
      </c>
      <c r="AZ4223">
        <f t="shared" si="1958"/>
        <v>0</v>
      </c>
      <c r="BA4223" t="str">
        <f t="shared" si="1935"/>
        <v/>
      </c>
      <c r="BB4223" t="str">
        <f t="shared" si="1959"/>
        <v/>
      </c>
    </row>
    <row r="4224" spans="2:54" x14ac:dyDescent="0.15">
      <c r="B4224" s="347"/>
      <c r="C4224" s="347"/>
      <c r="D4224" s="347"/>
      <c r="E4224" s="347"/>
      <c r="F4224" s="347"/>
      <c r="G4224" s="347"/>
      <c r="H4224" s="347"/>
      <c r="I4224" s="347"/>
      <c r="J4224" s="347"/>
      <c r="K4224" s="347"/>
      <c r="N4224" s="323" t="str">
        <f t="shared" si="1960"/>
        <v/>
      </c>
      <c r="O4224" s="323" t="str">
        <f t="shared" si="1961"/>
        <v/>
      </c>
      <c r="P4224" s="323" t="str">
        <f t="shared" si="1962"/>
        <v/>
      </c>
      <c r="R4224" s="323" t="str">
        <f t="shared" si="1963"/>
        <v/>
      </c>
      <c r="AI4224">
        <f t="shared" si="1948"/>
        <v>0</v>
      </c>
      <c r="AJ4224">
        <f t="shared" si="1949"/>
        <v>0</v>
      </c>
      <c r="AK4224">
        <f t="shared" si="1950"/>
        <v>0</v>
      </c>
      <c r="AL4224">
        <f t="shared" si="1951"/>
        <v>0</v>
      </c>
      <c r="AM4224">
        <f t="shared" si="1952"/>
        <v>0</v>
      </c>
      <c r="AN4224">
        <f t="shared" si="1953"/>
        <v>0</v>
      </c>
      <c r="AO4224">
        <f t="shared" si="1954"/>
        <v>0</v>
      </c>
      <c r="AP4224">
        <f t="shared" si="1955"/>
        <v>0</v>
      </c>
      <c r="AQ4224">
        <f t="shared" si="1956"/>
        <v>0</v>
      </c>
      <c r="AR4224">
        <f t="shared" si="1957"/>
        <v>0</v>
      </c>
      <c r="AT4224">
        <f t="shared" si="1936"/>
        <v>0</v>
      </c>
      <c r="AU4224">
        <f t="shared" si="1937"/>
        <v>0</v>
      </c>
      <c r="AZ4224">
        <f t="shared" si="1958"/>
        <v>0</v>
      </c>
      <c r="BA4224" t="str">
        <f t="shared" si="1935"/>
        <v/>
      </c>
      <c r="BB4224" t="str">
        <f t="shared" si="1959"/>
        <v/>
      </c>
    </row>
    <row r="4225" spans="2:54" x14ac:dyDescent="0.15">
      <c r="B4225" s="347"/>
      <c r="C4225" s="347"/>
      <c r="D4225" s="347"/>
      <c r="E4225" s="347"/>
      <c r="F4225" s="347"/>
      <c r="G4225" s="347"/>
      <c r="H4225" s="347"/>
      <c r="I4225" s="347"/>
      <c r="J4225" s="347"/>
      <c r="K4225" s="347"/>
      <c r="N4225" s="323" t="str">
        <f t="shared" si="1960"/>
        <v/>
      </c>
      <c r="O4225" s="323" t="str">
        <f t="shared" si="1961"/>
        <v/>
      </c>
      <c r="P4225" s="323" t="str">
        <f t="shared" si="1962"/>
        <v/>
      </c>
      <c r="R4225" s="323" t="str">
        <f t="shared" si="1963"/>
        <v/>
      </c>
      <c r="AI4225">
        <f t="shared" si="1948"/>
        <v>0</v>
      </c>
      <c r="AJ4225">
        <f t="shared" si="1949"/>
        <v>0</v>
      </c>
      <c r="AK4225">
        <f t="shared" si="1950"/>
        <v>0</v>
      </c>
      <c r="AL4225">
        <f t="shared" si="1951"/>
        <v>0</v>
      </c>
      <c r="AM4225">
        <f t="shared" si="1952"/>
        <v>0</v>
      </c>
      <c r="AN4225">
        <f t="shared" si="1953"/>
        <v>0</v>
      </c>
      <c r="AO4225">
        <f t="shared" si="1954"/>
        <v>0</v>
      </c>
      <c r="AP4225">
        <f t="shared" si="1955"/>
        <v>0</v>
      </c>
      <c r="AQ4225">
        <f t="shared" si="1956"/>
        <v>0</v>
      </c>
      <c r="AR4225">
        <f t="shared" si="1957"/>
        <v>0</v>
      </c>
      <c r="AT4225">
        <f t="shared" si="1936"/>
        <v>0</v>
      </c>
      <c r="AU4225">
        <f t="shared" si="1937"/>
        <v>0</v>
      </c>
      <c r="AZ4225">
        <f t="shared" si="1958"/>
        <v>0</v>
      </c>
      <c r="BA4225" t="str">
        <f t="shared" si="1935"/>
        <v/>
      </c>
      <c r="BB4225" t="str">
        <f t="shared" si="1959"/>
        <v/>
      </c>
    </row>
    <row r="4226" spans="2:54" x14ac:dyDescent="0.15">
      <c r="B4226" s="347"/>
      <c r="C4226" s="347"/>
      <c r="D4226" s="347"/>
      <c r="E4226" s="347"/>
      <c r="F4226" s="347"/>
      <c r="G4226" s="347"/>
      <c r="H4226" s="347"/>
      <c r="I4226" s="347"/>
      <c r="J4226" s="347"/>
      <c r="K4226" s="347"/>
      <c r="N4226" s="323" t="str">
        <f t="shared" si="1960"/>
        <v/>
      </c>
      <c r="O4226" s="323" t="str">
        <f t="shared" si="1961"/>
        <v/>
      </c>
      <c r="P4226" s="323" t="str">
        <f t="shared" si="1962"/>
        <v/>
      </c>
      <c r="R4226" s="323" t="str">
        <f t="shared" si="1963"/>
        <v/>
      </c>
      <c r="AI4226">
        <f t="shared" si="1948"/>
        <v>0</v>
      </c>
      <c r="AJ4226">
        <f t="shared" si="1949"/>
        <v>0</v>
      </c>
      <c r="AK4226">
        <f t="shared" si="1950"/>
        <v>0</v>
      </c>
      <c r="AL4226">
        <f t="shared" si="1951"/>
        <v>0</v>
      </c>
      <c r="AM4226">
        <f t="shared" si="1952"/>
        <v>0</v>
      </c>
      <c r="AN4226">
        <f t="shared" si="1953"/>
        <v>0</v>
      </c>
      <c r="AO4226">
        <f t="shared" si="1954"/>
        <v>0</v>
      </c>
      <c r="AP4226">
        <f t="shared" si="1955"/>
        <v>0</v>
      </c>
      <c r="AQ4226">
        <f t="shared" si="1956"/>
        <v>0</v>
      </c>
      <c r="AR4226">
        <f t="shared" si="1957"/>
        <v>0</v>
      </c>
      <c r="AT4226">
        <f t="shared" si="1936"/>
        <v>0</v>
      </c>
      <c r="AU4226">
        <f t="shared" si="1937"/>
        <v>0</v>
      </c>
      <c r="AZ4226">
        <f t="shared" si="1958"/>
        <v>0</v>
      </c>
      <c r="BA4226" t="str">
        <f t="shared" si="1935"/>
        <v/>
      </c>
      <c r="BB4226" t="str">
        <f t="shared" si="1959"/>
        <v/>
      </c>
    </row>
    <row r="4227" spans="2:54" x14ac:dyDescent="0.15">
      <c r="B4227" s="347"/>
      <c r="C4227" s="347"/>
      <c r="D4227" s="347"/>
      <c r="E4227" s="347"/>
      <c r="F4227" s="347"/>
      <c r="G4227" s="347"/>
      <c r="H4227" s="347"/>
      <c r="I4227" s="347"/>
      <c r="J4227" s="347"/>
      <c r="K4227" s="347"/>
      <c r="N4227" s="323" t="str">
        <f t="shared" si="1960"/>
        <v/>
      </c>
      <c r="O4227" s="323" t="str">
        <f t="shared" si="1961"/>
        <v/>
      </c>
      <c r="P4227" s="323" t="str">
        <f t="shared" si="1962"/>
        <v/>
      </c>
      <c r="R4227" s="323" t="str">
        <f t="shared" si="1963"/>
        <v/>
      </c>
      <c r="AI4227">
        <f t="shared" si="1948"/>
        <v>0</v>
      </c>
      <c r="AJ4227">
        <f t="shared" si="1949"/>
        <v>0</v>
      </c>
      <c r="AK4227">
        <f t="shared" si="1950"/>
        <v>0</v>
      </c>
      <c r="AL4227">
        <f t="shared" si="1951"/>
        <v>0</v>
      </c>
      <c r="AM4227">
        <f t="shared" si="1952"/>
        <v>0</v>
      </c>
      <c r="AN4227">
        <f t="shared" si="1953"/>
        <v>0</v>
      </c>
      <c r="AO4227">
        <f t="shared" si="1954"/>
        <v>0</v>
      </c>
      <c r="AP4227">
        <f t="shared" si="1955"/>
        <v>0</v>
      </c>
      <c r="AQ4227">
        <f t="shared" si="1956"/>
        <v>0</v>
      </c>
      <c r="AR4227">
        <f t="shared" si="1957"/>
        <v>0</v>
      </c>
      <c r="AT4227">
        <f t="shared" si="1936"/>
        <v>0</v>
      </c>
      <c r="AU4227">
        <f t="shared" si="1937"/>
        <v>0</v>
      </c>
      <c r="AZ4227">
        <f t="shared" si="1958"/>
        <v>0</v>
      </c>
      <c r="BA4227" t="str">
        <f t="shared" si="1935"/>
        <v/>
      </c>
      <c r="BB4227" t="str">
        <f t="shared" si="1959"/>
        <v/>
      </c>
    </row>
    <row r="4228" spans="2:54" x14ac:dyDescent="0.15">
      <c r="B4228" s="347"/>
      <c r="C4228" s="347"/>
      <c r="D4228" s="347"/>
      <c r="E4228" s="347"/>
      <c r="F4228" s="347"/>
      <c r="G4228" s="347"/>
      <c r="H4228" s="347"/>
      <c r="I4228" s="347"/>
      <c r="J4228" s="347"/>
      <c r="K4228" s="347"/>
      <c r="N4228" s="323" t="str">
        <f t="shared" si="1960"/>
        <v/>
      </c>
      <c r="O4228" s="323" t="str">
        <f t="shared" si="1961"/>
        <v/>
      </c>
      <c r="P4228" s="323" t="str">
        <f t="shared" si="1962"/>
        <v/>
      </c>
      <c r="R4228" s="323" t="str">
        <f t="shared" si="1963"/>
        <v/>
      </c>
      <c r="AI4228">
        <f t="shared" si="1948"/>
        <v>0</v>
      </c>
      <c r="AJ4228">
        <f t="shared" si="1949"/>
        <v>0</v>
      </c>
      <c r="AK4228">
        <f t="shared" si="1950"/>
        <v>0</v>
      </c>
      <c r="AL4228">
        <f t="shared" si="1951"/>
        <v>0</v>
      </c>
      <c r="AM4228">
        <f t="shared" si="1952"/>
        <v>0</v>
      </c>
      <c r="AN4228">
        <f t="shared" si="1953"/>
        <v>0</v>
      </c>
      <c r="AO4228">
        <f t="shared" si="1954"/>
        <v>0</v>
      </c>
      <c r="AP4228">
        <f t="shared" si="1955"/>
        <v>0</v>
      </c>
      <c r="AQ4228">
        <f t="shared" si="1956"/>
        <v>0</v>
      </c>
      <c r="AR4228">
        <f t="shared" si="1957"/>
        <v>0</v>
      </c>
      <c r="AT4228">
        <f t="shared" si="1936"/>
        <v>0</v>
      </c>
      <c r="AU4228">
        <f t="shared" si="1937"/>
        <v>0</v>
      </c>
      <c r="AZ4228">
        <f t="shared" si="1958"/>
        <v>0</v>
      </c>
      <c r="BA4228" t="str">
        <f t="shared" si="1935"/>
        <v/>
      </c>
      <c r="BB4228" t="str">
        <f t="shared" si="1959"/>
        <v/>
      </c>
    </row>
    <row r="4229" spans="2:54" x14ac:dyDescent="0.15">
      <c r="B4229" s="347"/>
      <c r="C4229" s="347"/>
      <c r="D4229" s="347"/>
      <c r="E4229" s="347"/>
      <c r="F4229" s="347"/>
      <c r="G4229" s="347"/>
      <c r="H4229" s="347"/>
      <c r="I4229" s="347"/>
      <c r="J4229" s="347"/>
      <c r="K4229" s="347"/>
      <c r="N4229" s="323" t="str">
        <f t="shared" si="1960"/>
        <v/>
      </c>
      <c r="O4229" s="323" t="str">
        <f t="shared" si="1961"/>
        <v/>
      </c>
      <c r="P4229" s="323" t="str">
        <f t="shared" si="1962"/>
        <v/>
      </c>
      <c r="R4229" s="323" t="str">
        <f t="shared" si="1963"/>
        <v/>
      </c>
      <c r="AI4229">
        <f t="shared" si="1948"/>
        <v>0</v>
      </c>
      <c r="AJ4229">
        <f t="shared" si="1949"/>
        <v>0</v>
      </c>
      <c r="AK4229">
        <f t="shared" si="1950"/>
        <v>0</v>
      </c>
      <c r="AL4229">
        <f t="shared" si="1951"/>
        <v>0</v>
      </c>
      <c r="AM4229">
        <f t="shared" si="1952"/>
        <v>0</v>
      </c>
      <c r="AN4229">
        <f t="shared" si="1953"/>
        <v>0</v>
      </c>
      <c r="AO4229">
        <f t="shared" si="1954"/>
        <v>0</v>
      </c>
      <c r="AP4229">
        <f t="shared" si="1955"/>
        <v>0</v>
      </c>
      <c r="AQ4229">
        <f t="shared" si="1956"/>
        <v>0</v>
      </c>
      <c r="AR4229">
        <f t="shared" si="1957"/>
        <v>0</v>
      </c>
      <c r="AT4229">
        <f t="shared" si="1936"/>
        <v>0</v>
      </c>
      <c r="AU4229">
        <f t="shared" si="1937"/>
        <v>0</v>
      </c>
      <c r="AZ4229">
        <f t="shared" si="1958"/>
        <v>0</v>
      </c>
      <c r="BA4229" t="str">
        <f t="shared" si="1935"/>
        <v/>
      </c>
      <c r="BB4229" t="str">
        <f t="shared" si="1959"/>
        <v/>
      </c>
    </row>
    <row r="4230" spans="2:54" x14ac:dyDescent="0.15">
      <c r="B4230" s="347"/>
      <c r="C4230" s="347"/>
      <c r="D4230" s="347"/>
      <c r="E4230" s="347"/>
      <c r="F4230" s="347"/>
      <c r="G4230" s="347"/>
      <c r="H4230" s="347"/>
      <c r="I4230" s="347"/>
      <c r="J4230" s="347"/>
      <c r="K4230" s="347"/>
      <c r="N4230" s="323" t="str">
        <f t="shared" si="1960"/>
        <v/>
      </c>
      <c r="O4230" s="323" t="str">
        <f t="shared" si="1961"/>
        <v/>
      </c>
      <c r="P4230" s="323" t="str">
        <f t="shared" si="1962"/>
        <v/>
      </c>
      <c r="R4230" s="323" t="str">
        <f t="shared" si="1963"/>
        <v/>
      </c>
      <c r="AI4230">
        <f t="shared" si="1948"/>
        <v>0</v>
      </c>
      <c r="AJ4230">
        <f t="shared" si="1949"/>
        <v>0</v>
      </c>
      <c r="AK4230">
        <f t="shared" si="1950"/>
        <v>0</v>
      </c>
      <c r="AL4230">
        <f t="shared" si="1951"/>
        <v>0</v>
      </c>
      <c r="AM4230">
        <f t="shared" si="1952"/>
        <v>0</v>
      </c>
      <c r="AN4230">
        <f t="shared" si="1953"/>
        <v>0</v>
      </c>
      <c r="AO4230">
        <f t="shared" si="1954"/>
        <v>0</v>
      </c>
      <c r="AP4230">
        <f t="shared" si="1955"/>
        <v>0</v>
      </c>
      <c r="AQ4230">
        <f t="shared" si="1956"/>
        <v>0</v>
      </c>
      <c r="AR4230">
        <f t="shared" si="1957"/>
        <v>0</v>
      </c>
      <c r="AT4230">
        <f t="shared" si="1936"/>
        <v>0</v>
      </c>
      <c r="AU4230">
        <f t="shared" si="1937"/>
        <v>0</v>
      </c>
      <c r="AZ4230">
        <f t="shared" si="1958"/>
        <v>0</v>
      </c>
      <c r="BA4230" t="str">
        <f t="shared" si="1935"/>
        <v/>
      </c>
      <c r="BB4230" t="str">
        <f t="shared" si="1959"/>
        <v/>
      </c>
    </row>
    <row r="4231" spans="2:54" x14ac:dyDescent="0.15">
      <c r="B4231" s="347"/>
      <c r="C4231" s="347"/>
      <c r="D4231" s="347"/>
      <c r="E4231" s="347"/>
      <c r="F4231" s="347"/>
      <c r="G4231" s="347"/>
      <c r="H4231" s="347"/>
      <c r="I4231" s="347"/>
      <c r="J4231" s="347"/>
      <c r="K4231" s="347"/>
      <c r="N4231" s="323" t="str">
        <f t="shared" si="1960"/>
        <v/>
      </c>
      <c r="O4231" s="323" t="str">
        <f t="shared" si="1961"/>
        <v/>
      </c>
      <c r="P4231" s="323" t="str">
        <f t="shared" si="1962"/>
        <v/>
      </c>
      <c r="R4231" s="323" t="str">
        <f t="shared" si="1963"/>
        <v/>
      </c>
      <c r="AI4231">
        <f t="shared" si="1948"/>
        <v>0</v>
      </c>
      <c r="AJ4231">
        <f t="shared" si="1949"/>
        <v>0</v>
      </c>
      <c r="AK4231">
        <f t="shared" si="1950"/>
        <v>0</v>
      </c>
      <c r="AL4231">
        <f t="shared" si="1951"/>
        <v>0</v>
      </c>
      <c r="AM4231">
        <f t="shared" si="1952"/>
        <v>0</v>
      </c>
      <c r="AN4231">
        <f t="shared" si="1953"/>
        <v>0</v>
      </c>
      <c r="AO4231">
        <f t="shared" si="1954"/>
        <v>0</v>
      </c>
      <c r="AP4231">
        <f t="shared" si="1955"/>
        <v>0</v>
      </c>
      <c r="AQ4231">
        <f t="shared" si="1956"/>
        <v>0</v>
      </c>
      <c r="AR4231">
        <f t="shared" si="1957"/>
        <v>0</v>
      </c>
      <c r="AT4231">
        <f t="shared" si="1936"/>
        <v>0</v>
      </c>
      <c r="AU4231">
        <f t="shared" si="1937"/>
        <v>0</v>
      </c>
      <c r="AZ4231">
        <f t="shared" si="1958"/>
        <v>0</v>
      </c>
      <c r="BA4231" t="str">
        <f t="shared" si="1935"/>
        <v/>
      </c>
      <c r="BB4231" t="str">
        <f t="shared" si="1959"/>
        <v/>
      </c>
    </row>
    <row r="4232" spans="2:54" x14ac:dyDescent="0.15">
      <c r="B4232" s="347"/>
      <c r="C4232" s="347"/>
      <c r="D4232" s="347"/>
      <c r="E4232" s="347"/>
      <c r="F4232" s="347"/>
      <c r="G4232" s="347"/>
      <c r="H4232" s="347"/>
      <c r="I4232" s="347"/>
      <c r="J4232" s="347"/>
      <c r="K4232" s="347"/>
      <c r="N4232" s="323" t="str">
        <f t="shared" si="1960"/>
        <v/>
      </c>
      <c r="O4232" s="323" t="str">
        <f t="shared" si="1961"/>
        <v/>
      </c>
      <c r="P4232" s="323" t="str">
        <f t="shared" si="1962"/>
        <v/>
      </c>
      <c r="R4232" s="323" t="str">
        <f t="shared" si="1963"/>
        <v/>
      </c>
      <c r="AI4232">
        <f t="shared" si="1948"/>
        <v>0</v>
      </c>
      <c r="AJ4232">
        <f t="shared" si="1949"/>
        <v>0</v>
      </c>
      <c r="AK4232">
        <f t="shared" si="1950"/>
        <v>0</v>
      </c>
      <c r="AL4232">
        <f t="shared" si="1951"/>
        <v>0</v>
      </c>
      <c r="AM4232">
        <f t="shared" si="1952"/>
        <v>0</v>
      </c>
      <c r="AN4232">
        <f t="shared" si="1953"/>
        <v>0</v>
      </c>
      <c r="AO4232">
        <f t="shared" si="1954"/>
        <v>0</v>
      </c>
      <c r="AP4232">
        <f t="shared" si="1955"/>
        <v>0</v>
      </c>
      <c r="AQ4232">
        <f t="shared" si="1956"/>
        <v>0</v>
      </c>
      <c r="AR4232">
        <f t="shared" si="1957"/>
        <v>0</v>
      </c>
      <c r="AT4232">
        <f t="shared" si="1936"/>
        <v>0</v>
      </c>
      <c r="AU4232">
        <f t="shared" si="1937"/>
        <v>0</v>
      </c>
      <c r="AZ4232">
        <f t="shared" si="1958"/>
        <v>0</v>
      </c>
      <c r="BA4232" t="str">
        <f t="shared" si="1935"/>
        <v/>
      </c>
      <c r="BB4232" t="str">
        <f t="shared" si="1959"/>
        <v/>
      </c>
    </row>
    <row r="4233" spans="2:54" x14ac:dyDescent="0.15">
      <c r="B4233" s="347"/>
      <c r="C4233" s="347"/>
      <c r="D4233" s="347"/>
      <c r="E4233" s="347"/>
      <c r="F4233" s="347"/>
      <c r="G4233" s="347"/>
      <c r="H4233" s="347"/>
      <c r="I4233" s="347"/>
      <c r="J4233" s="347"/>
      <c r="K4233" s="347"/>
      <c r="N4233" s="323" t="str">
        <f t="shared" si="1960"/>
        <v/>
      </c>
      <c r="O4233" s="323" t="str">
        <f t="shared" si="1961"/>
        <v/>
      </c>
      <c r="P4233" s="323" t="str">
        <f t="shared" si="1962"/>
        <v/>
      </c>
      <c r="R4233" s="323" t="str">
        <f t="shared" si="1963"/>
        <v/>
      </c>
      <c r="AI4233">
        <f t="shared" si="1948"/>
        <v>0</v>
      </c>
      <c r="AJ4233">
        <f t="shared" si="1949"/>
        <v>0</v>
      </c>
      <c r="AK4233">
        <f t="shared" si="1950"/>
        <v>0</v>
      </c>
      <c r="AL4233">
        <f t="shared" si="1951"/>
        <v>0</v>
      </c>
      <c r="AM4233">
        <f t="shared" si="1952"/>
        <v>0</v>
      </c>
      <c r="AN4233">
        <f t="shared" si="1953"/>
        <v>0</v>
      </c>
      <c r="AO4233">
        <f t="shared" si="1954"/>
        <v>0</v>
      </c>
      <c r="AP4233">
        <f t="shared" si="1955"/>
        <v>0</v>
      </c>
      <c r="AQ4233">
        <f t="shared" si="1956"/>
        <v>0</v>
      </c>
      <c r="AR4233">
        <f t="shared" si="1957"/>
        <v>0</v>
      </c>
      <c r="AT4233">
        <f t="shared" si="1936"/>
        <v>0</v>
      </c>
      <c r="AU4233">
        <f t="shared" si="1937"/>
        <v>0</v>
      </c>
      <c r="AZ4233">
        <f t="shared" si="1958"/>
        <v>0</v>
      </c>
      <c r="BA4233" t="str">
        <f t="shared" si="1935"/>
        <v/>
      </c>
      <c r="BB4233" t="str">
        <f t="shared" si="1959"/>
        <v/>
      </c>
    </row>
    <row r="4234" spans="2:54" x14ac:dyDescent="0.15">
      <c r="B4234" s="347"/>
      <c r="C4234" s="347"/>
      <c r="D4234" s="347"/>
      <c r="E4234" s="347"/>
      <c r="F4234" s="347"/>
      <c r="G4234" s="347"/>
      <c r="H4234" s="347"/>
      <c r="I4234" s="347"/>
      <c r="J4234" s="347"/>
      <c r="K4234" s="347"/>
      <c r="N4234" s="323" t="str">
        <f t="shared" si="1960"/>
        <v/>
      </c>
      <c r="O4234" s="323" t="str">
        <f t="shared" si="1961"/>
        <v/>
      </c>
      <c r="P4234" s="323" t="str">
        <f t="shared" si="1962"/>
        <v/>
      </c>
      <c r="R4234" s="323" t="str">
        <f t="shared" si="1963"/>
        <v/>
      </c>
      <c r="AI4234">
        <f t="shared" si="1948"/>
        <v>0</v>
      </c>
      <c r="AJ4234">
        <f t="shared" si="1949"/>
        <v>0</v>
      </c>
      <c r="AK4234">
        <f t="shared" si="1950"/>
        <v>0</v>
      </c>
      <c r="AL4234">
        <f t="shared" si="1951"/>
        <v>0</v>
      </c>
      <c r="AM4234">
        <f t="shared" si="1952"/>
        <v>0</v>
      </c>
      <c r="AN4234">
        <f t="shared" si="1953"/>
        <v>0</v>
      </c>
      <c r="AO4234">
        <f t="shared" si="1954"/>
        <v>0</v>
      </c>
      <c r="AP4234">
        <f t="shared" si="1955"/>
        <v>0</v>
      </c>
      <c r="AQ4234">
        <f t="shared" si="1956"/>
        <v>0</v>
      </c>
      <c r="AR4234">
        <f t="shared" si="1957"/>
        <v>0</v>
      </c>
      <c r="AT4234">
        <f t="shared" si="1936"/>
        <v>0</v>
      </c>
      <c r="AU4234">
        <f t="shared" si="1937"/>
        <v>0</v>
      </c>
      <c r="AZ4234">
        <f t="shared" si="1958"/>
        <v>0</v>
      </c>
      <c r="BA4234" t="str">
        <f t="shared" si="1935"/>
        <v/>
      </c>
      <c r="BB4234" t="str">
        <f t="shared" si="1959"/>
        <v/>
      </c>
    </row>
    <row r="4235" spans="2:54" x14ac:dyDescent="0.15">
      <c r="B4235" s="347"/>
      <c r="C4235" s="347"/>
      <c r="D4235" s="347"/>
      <c r="E4235" s="347"/>
      <c r="F4235" s="347"/>
      <c r="G4235" s="347"/>
      <c r="H4235" s="347"/>
      <c r="I4235" s="347"/>
      <c r="J4235" s="347"/>
      <c r="K4235" s="347"/>
      <c r="N4235" s="323" t="str">
        <f t="shared" si="1960"/>
        <v/>
      </c>
      <c r="O4235" s="323" t="str">
        <f t="shared" si="1961"/>
        <v/>
      </c>
      <c r="P4235" s="323" t="str">
        <f t="shared" si="1962"/>
        <v/>
      </c>
      <c r="R4235" s="323" t="str">
        <f t="shared" si="1963"/>
        <v/>
      </c>
      <c r="AI4235">
        <f t="shared" si="1948"/>
        <v>0</v>
      </c>
      <c r="AJ4235">
        <f t="shared" si="1949"/>
        <v>0</v>
      </c>
      <c r="AK4235">
        <f t="shared" si="1950"/>
        <v>0</v>
      </c>
      <c r="AL4235">
        <f t="shared" si="1951"/>
        <v>0</v>
      </c>
      <c r="AM4235">
        <f t="shared" si="1952"/>
        <v>0</v>
      </c>
      <c r="AN4235">
        <f t="shared" si="1953"/>
        <v>0</v>
      </c>
      <c r="AO4235">
        <f t="shared" si="1954"/>
        <v>0</v>
      </c>
      <c r="AP4235">
        <f t="shared" si="1955"/>
        <v>0</v>
      </c>
      <c r="AQ4235">
        <f t="shared" si="1956"/>
        <v>0</v>
      </c>
      <c r="AR4235">
        <f t="shared" si="1957"/>
        <v>0</v>
      </c>
      <c r="AT4235">
        <f t="shared" si="1936"/>
        <v>0</v>
      </c>
      <c r="AU4235">
        <f t="shared" si="1937"/>
        <v>0</v>
      </c>
      <c r="AZ4235">
        <f t="shared" si="1958"/>
        <v>0</v>
      </c>
      <c r="BA4235" t="str">
        <f t="shared" si="1935"/>
        <v/>
      </c>
      <c r="BB4235" t="str">
        <f t="shared" si="1959"/>
        <v/>
      </c>
    </row>
    <row r="4236" spans="2:54" x14ac:dyDescent="0.15">
      <c r="B4236" s="347"/>
      <c r="C4236" s="347"/>
      <c r="D4236" s="347"/>
      <c r="E4236" s="347"/>
      <c r="F4236" s="347"/>
      <c r="G4236" s="347"/>
      <c r="H4236" s="347"/>
      <c r="I4236" s="347"/>
      <c r="J4236" s="347"/>
      <c r="K4236" s="347"/>
      <c r="N4236" s="323" t="str">
        <f t="shared" si="1960"/>
        <v/>
      </c>
      <c r="O4236" s="323" t="str">
        <f t="shared" si="1961"/>
        <v/>
      </c>
      <c r="P4236" s="323" t="str">
        <f t="shared" si="1962"/>
        <v/>
      </c>
      <c r="R4236" s="323" t="str">
        <f t="shared" si="1963"/>
        <v/>
      </c>
      <c r="AI4236">
        <f t="shared" si="1948"/>
        <v>0</v>
      </c>
      <c r="AJ4236">
        <f t="shared" si="1949"/>
        <v>0</v>
      </c>
      <c r="AK4236">
        <f t="shared" si="1950"/>
        <v>0</v>
      </c>
      <c r="AL4236">
        <f t="shared" si="1951"/>
        <v>0</v>
      </c>
      <c r="AM4236">
        <f t="shared" si="1952"/>
        <v>0</v>
      </c>
      <c r="AN4236">
        <f t="shared" si="1953"/>
        <v>0</v>
      </c>
      <c r="AO4236">
        <f t="shared" si="1954"/>
        <v>0</v>
      </c>
      <c r="AP4236">
        <f t="shared" si="1955"/>
        <v>0</v>
      </c>
      <c r="AQ4236">
        <f t="shared" si="1956"/>
        <v>0</v>
      </c>
      <c r="AR4236">
        <f t="shared" si="1957"/>
        <v>0</v>
      </c>
      <c r="AT4236">
        <f t="shared" si="1936"/>
        <v>0</v>
      </c>
      <c r="AU4236">
        <f t="shared" si="1937"/>
        <v>0</v>
      </c>
      <c r="AZ4236">
        <f t="shared" si="1958"/>
        <v>0</v>
      </c>
      <c r="BA4236" t="str">
        <f t="shared" si="1935"/>
        <v/>
      </c>
      <c r="BB4236" t="str">
        <f t="shared" si="1959"/>
        <v/>
      </c>
    </row>
    <row r="4237" spans="2:54" x14ac:dyDescent="0.15">
      <c r="B4237" s="347"/>
      <c r="C4237" s="347"/>
      <c r="D4237" s="347"/>
      <c r="E4237" s="347"/>
      <c r="F4237" s="347"/>
      <c r="G4237" s="347"/>
      <c r="H4237" s="347"/>
      <c r="I4237" s="347"/>
      <c r="J4237" s="347"/>
      <c r="K4237" s="347"/>
      <c r="N4237" s="323" t="str">
        <f t="shared" si="1960"/>
        <v/>
      </c>
      <c r="O4237" s="323" t="str">
        <f t="shared" si="1961"/>
        <v/>
      </c>
      <c r="P4237" s="323" t="str">
        <f t="shared" si="1962"/>
        <v/>
      </c>
      <c r="R4237" s="323" t="str">
        <f t="shared" si="1963"/>
        <v/>
      </c>
      <c r="AI4237">
        <f t="shared" si="1948"/>
        <v>0</v>
      </c>
      <c r="AJ4237">
        <f t="shared" si="1949"/>
        <v>0</v>
      </c>
      <c r="AK4237">
        <f t="shared" si="1950"/>
        <v>0</v>
      </c>
      <c r="AL4237">
        <f t="shared" si="1951"/>
        <v>0</v>
      </c>
      <c r="AM4237">
        <f t="shared" si="1952"/>
        <v>0</v>
      </c>
      <c r="AN4237">
        <f t="shared" si="1953"/>
        <v>0</v>
      </c>
      <c r="AO4237">
        <f t="shared" si="1954"/>
        <v>0</v>
      </c>
      <c r="AP4237">
        <f t="shared" si="1955"/>
        <v>0</v>
      </c>
      <c r="AQ4237">
        <f t="shared" si="1956"/>
        <v>0</v>
      </c>
      <c r="AR4237">
        <f t="shared" si="1957"/>
        <v>0</v>
      </c>
      <c r="AT4237">
        <f t="shared" si="1936"/>
        <v>0</v>
      </c>
      <c r="AU4237">
        <f t="shared" si="1937"/>
        <v>0</v>
      </c>
      <c r="AZ4237">
        <f t="shared" si="1958"/>
        <v>0</v>
      </c>
      <c r="BA4237" t="str">
        <f t="shared" ref="BA4237:BA4267" si="1964">IF($AZ4237=10,SUM($X4237:$AG4237),"")</f>
        <v/>
      </c>
      <c r="BB4237" t="str">
        <f t="shared" si="1959"/>
        <v/>
      </c>
    </row>
    <row r="4238" spans="2:54" x14ac:dyDescent="0.15">
      <c r="B4238" s="347"/>
      <c r="C4238" s="347"/>
      <c r="D4238" s="347"/>
      <c r="E4238" s="347"/>
      <c r="F4238" s="347"/>
      <c r="G4238" s="347"/>
      <c r="H4238" s="347"/>
      <c r="I4238" s="347"/>
      <c r="J4238" s="347"/>
      <c r="K4238" s="347"/>
      <c r="N4238" s="323" t="str">
        <f t="shared" si="1960"/>
        <v/>
      </c>
      <c r="O4238" s="323" t="str">
        <f t="shared" si="1961"/>
        <v/>
      </c>
      <c r="P4238" s="323" t="str">
        <f t="shared" si="1962"/>
        <v/>
      </c>
      <c r="R4238" s="323" t="str">
        <f t="shared" si="1963"/>
        <v/>
      </c>
      <c r="AI4238">
        <f t="shared" si="1948"/>
        <v>0</v>
      </c>
      <c r="AJ4238">
        <f t="shared" si="1949"/>
        <v>0</v>
      </c>
      <c r="AK4238">
        <f t="shared" si="1950"/>
        <v>0</v>
      </c>
      <c r="AL4238">
        <f t="shared" si="1951"/>
        <v>0</v>
      </c>
      <c r="AM4238">
        <f t="shared" si="1952"/>
        <v>0</v>
      </c>
      <c r="AN4238">
        <f t="shared" si="1953"/>
        <v>0</v>
      </c>
      <c r="AO4238">
        <f t="shared" si="1954"/>
        <v>0</v>
      </c>
      <c r="AP4238">
        <f t="shared" si="1955"/>
        <v>0</v>
      </c>
      <c r="AQ4238">
        <f t="shared" si="1956"/>
        <v>0</v>
      </c>
      <c r="AR4238">
        <f t="shared" si="1957"/>
        <v>0</v>
      </c>
      <c r="AT4238">
        <f t="shared" ref="AT4238:AT4265" si="1965">COUNTIF(AI4238:AR4238,"&gt;3")</f>
        <v>0</v>
      </c>
      <c r="AU4238">
        <f t="shared" ref="AU4238:AU4265" si="1966">IF(AT4238&gt;6,1,0)</f>
        <v>0</v>
      </c>
      <c r="AZ4238">
        <f t="shared" si="1958"/>
        <v>0</v>
      </c>
      <c r="BA4238" t="str">
        <f t="shared" si="1964"/>
        <v/>
      </c>
      <c r="BB4238" t="str">
        <f t="shared" si="1959"/>
        <v/>
      </c>
    </row>
    <row r="4239" spans="2:54" x14ac:dyDescent="0.15">
      <c r="B4239" s="347"/>
      <c r="C4239" s="347"/>
      <c r="D4239" s="347"/>
      <c r="E4239" s="347"/>
      <c r="F4239" s="347"/>
      <c r="G4239" s="347"/>
      <c r="H4239" s="347"/>
      <c r="I4239" s="347"/>
      <c r="J4239" s="347"/>
      <c r="K4239" s="347"/>
      <c r="N4239" s="323" t="str">
        <f t="shared" si="1960"/>
        <v/>
      </c>
      <c r="O4239" s="323" t="str">
        <f t="shared" si="1961"/>
        <v/>
      </c>
      <c r="P4239" s="323" t="str">
        <f t="shared" si="1962"/>
        <v/>
      </c>
      <c r="R4239" s="323" t="str">
        <f t="shared" si="1963"/>
        <v/>
      </c>
      <c r="AI4239">
        <f t="shared" si="1948"/>
        <v>0</v>
      </c>
      <c r="AJ4239">
        <f t="shared" si="1949"/>
        <v>0</v>
      </c>
      <c r="AK4239">
        <f t="shared" si="1950"/>
        <v>0</v>
      </c>
      <c r="AL4239">
        <f t="shared" si="1951"/>
        <v>0</v>
      </c>
      <c r="AM4239">
        <f t="shared" si="1952"/>
        <v>0</v>
      </c>
      <c r="AN4239">
        <f t="shared" si="1953"/>
        <v>0</v>
      </c>
      <c r="AO4239">
        <f t="shared" si="1954"/>
        <v>0</v>
      </c>
      <c r="AP4239">
        <f t="shared" si="1955"/>
        <v>0</v>
      </c>
      <c r="AQ4239">
        <f t="shared" si="1956"/>
        <v>0</v>
      </c>
      <c r="AR4239">
        <f t="shared" si="1957"/>
        <v>0</v>
      </c>
      <c r="AT4239">
        <f t="shared" si="1965"/>
        <v>0</v>
      </c>
      <c r="AU4239">
        <f t="shared" si="1966"/>
        <v>0</v>
      </c>
      <c r="AZ4239">
        <f t="shared" si="1958"/>
        <v>0</v>
      </c>
      <c r="BA4239" t="str">
        <f t="shared" si="1964"/>
        <v/>
      </c>
      <c r="BB4239" t="str">
        <f t="shared" si="1959"/>
        <v/>
      </c>
    </row>
    <row r="4240" spans="2:54" x14ac:dyDescent="0.15">
      <c r="B4240" s="347"/>
      <c r="C4240" s="347"/>
      <c r="D4240" s="347"/>
      <c r="E4240" s="347"/>
      <c r="F4240" s="347"/>
      <c r="G4240" s="347"/>
      <c r="H4240" s="347"/>
      <c r="I4240" s="347"/>
      <c r="J4240" s="347"/>
      <c r="K4240" s="347"/>
      <c r="N4240" s="323" t="str">
        <f t="shared" si="1960"/>
        <v/>
      </c>
      <c r="O4240" s="323" t="str">
        <f t="shared" si="1961"/>
        <v/>
      </c>
      <c r="P4240" s="323" t="str">
        <f t="shared" si="1962"/>
        <v/>
      </c>
      <c r="R4240" s="323" t="str">
        <f t="shared" si="1963"/>
        <v/>
      </c>
      <c r="AI4240">
        <f t="shared" si="1948"/>
        <v>0</v>
      </c>
      <c r="AJ4240">
        <f t="shared" si="1949"/>
        <v>0</v>
      </c>
      <c r="AK4240">
        <f t="shared" si="1950"/>
        <v>0</v>
      </c>
      <c r="AL4240">
        <f t="shared" si="1951"/>
        <v>0</v>
      </c>
      <c r="AM4240">
        <f t="shared" si="1952"/>
        <v>0</v>
      </c>
      <c r="AN4240">
        <f t="shared" si="1953"/>
        <v>0</v>
      </c>
      <c r="AO4240">
        <f t="shared" si="1954"/>
        <v>0</v>
      </c>
      <c r="AP4240">
        <f t="shared" si="1955"/>
        <v>0</v>
      </c>
      <c r="AQ4240">
        <f t="shared" si="1956"/>
        <v>0</v>
      </c>
      <c r="AR4240">
        <f t="shared" si="1957"/>
        <v>0</v>
      </c>
      <c r="AT4240">
        <f t="shared" si="1965"/>
        <v>0</v>
      </c>
      <c r="AU4240">
        <f t="shared" si="1966"/>
        <v>0</v>
      </c>
      <c r="AZ4240">
        <f t="shared" si="1958"/>
        <v>0</v>
      </c>
      <c r="BA4240" t="str">
        <f t="shared" si="1964"/>
        <v/>
      </c>
      <c r="BB4240" t="str">
        <f t="shared" si="1959"/>
        <v/>
      </c>
    </row>
    <row r="4241" spans="2:54" x14ac:dyDescent="0.15">
      <c r="B4241" s="347"/>
      <c r="C4241" s="347"/>
      <c r="D4241" s="347"/>
      <c r="E4241" s="347"/>
      <c r="F4241" s="347"/>
      <c r="G4241" s="347"/>
      <c r="H4241" s="347"/>
      <c r="I4241" s="347"/>
      <c r="J4241" s="347"/>
      <c r="K4241" s="347"/>
      <c r="N4241" s="323" t="str">
        <f t="shared" si="1960"/>
        <v/>
      </c>
      <c r="O4241" s="323" t="str">
        <f t="shared" si="1961"/>
        <v/>
      </c>
      <c r="P4241" s="323" t="str">
        <f t="shared" si="1962"/>
        <v/>
      </c>
      <c r="R4241" s="323" t="str">
        <f t="shared" si="1963"/>
        <v/>
      </c>
      <c r="AI4241">
        <f t="shared" si="1948"/>
        <v>0</v>
      </c>
      <c r="AJ4241">
        <f t="shared" si="1949"/>
        <v>0</v>
      </c>
      <c r="AK4241">
        <f t="shared" si="1950"/>
        <v>0</v>
      </c>
      <c r="AL4241">
        <f t="shared" si="1951"/>
        <v>0</v>
      </c>
      <c r="AM4241">
        <f t="shared" si="1952"/>
        <v>0</v>
      </c>
      <c r="AN4241">
        <f t="shared" si="1953"/>
        <v>0</v>
      </c>
      <c r="AO4241">
        <f t="shared" si="1954"/>
        <v>0</v>
      </c>
      <c r="AP4241">
        <f t="shared" si="1955"/>
        <v>0</v>
      </c>
      <c r="AQ4241">
        <f t="shared" si="1956"/>
        <v>0</v>
      </c>
      <c r="AR4241">
        <f t="shared" si="1957"/>
        <v>0</v>
      </c>
      <c r="AT4241">
        <f t="shared" si="1965"/>
        <v>0</v>
      </c>
      <c r="AU4241">
        <f t="shared" si="1966"/>
        <v>0</v>
      </c>
      <c r="AZ4241">
        <f t="shared" si="1958"/>
        <v>0</v>
      </c>
      <c r="BA4241" t="str">
        <f t="shared" si="1964"/>
        <v/>
      </c>
      <c r="BB4241" t="str">
        <f t="shared" si="1959"/>
        <v/>
      </c>
    </row>
    <row r="4242" spans="2:54" x14ac:dyDescent="0.15">
      <c r="B4242" s="347"/>
      <c r="C4242" s="347"/>
      <c r="D4242" s="347"/>
      <c r="E4242" s="347"/>
      <c r="F4242" s="347"/>
      <c r="G4242" s="347"/>
      <c r="H4242" s="347"/>
      <c r="I4242" s="347"/>
      <c r="J4242" s="347"/>
      <c r="K4242" s="347"/>
      <c r="N4242" s="323" t="str">
        <f t="shared" si="1960"/>
        <v/>
      </c>
      <c r="O4242" s="323" t="str">
        <f t="shared" si="1961"/>
        <v/>
      </c>
      <c r="P4242" s="323" t="str">
        <f t="shared" si="1962"/>
        <v/>
      </c>
      <c r="R4242" s="323" t="str">
        <f t="shared" si="1963"/>
        <v/>
      </c>
      <c r="AI4242">
        <f t="shared" si="1948"/>
        <v>0</v>
      </c>
      <c r="AJ4242">
        <f t="shared" si="1949"/>
        <v>0</v>
      </c>
      <c r="AK4242">
        <f t="shared" si="1950"/>
        <v>0</v>
      </c>
      <c r="AL4242">
        <f t="shared" si="1951"/>
        <v>0</v>
      </c>
      <c r="AM4242">
        <f t="shared" si="1952"/>
        <v>0</v>
      </c>
      <c r="AN4242">
        <f t="shared" si="1953"/>
        <v>0</v>
      </c>
      <c r="AO4242">
        <f t="shared" si="1954"/>
        <v>0</v>
      </c>
      <c r="AP4242">
        <f t="shared" si="1955"/>
        <v>0</v>
      </c>
      <c r="AQ4242">
        <f t="shared" si="1956"/>
        <v>0</v>
      </c>
      <c r="AR4242">
        <f t="shared" si="1957"/>
        <v>0</v>
      </c>
      <c r="AT4242">
        <f t="shared" si="1965"/>
        <v>0</v>
      </c>
      <c r="AU4242">
        <f t="shared" si="1966"/>
        <v>0</v>
      </c>
      <c r="AZ4242">
        <f t="shared" si="1958"/>
        <v>0</v>
      </c>
      <c r="BA4242" t="str">
        <f t="shared" si="1964"/>
        <v/>
      </c>
      <c r="BB4242" t="str">
        <f t="shared" si="1959"/>
        <v/>
      </c>
    </row>
    <row r="4243" spans="2:54" x14ac:dyDescent="0.15">
      <c r="B4243" s="347"/>
      <c r="C4243" s="347"/>
      <c r="D4243" s="347"/>
      <c r="E4243" s="347"/>
      <c r="F4243" s="347"/>
      <c r="G4243" s="347"/>
      <c r="H4243" s="347"/>
      <c r="I4243" s="347"/>
      <c r="J4243" s="347"/>
      <c r="K4243" s="347"/>
      <c r="N4243" s="323" t="str">
        <f t="shared" si="1960"/>
        <v/>
      </c>
      <c r="O4243" s="323" t="str">
        <f t="shared" si="1961"/>
        <v/>
      </c>
      <c r="P4243" s="323" t="str">
        <f t="shared" si="1962"/>
        <v/>
      </c>
      <c r="R4243" s="323" t="str">
        <f t="shared" si="1963"/>
        <v/>
      </c>
      <c r="AI4243">
        <f t="shared" si="1948"/>
        <v>0</v>
      </c>
      <c r="AJ4243">
        <f t="shared" si="1949"/>
        <v>0</v>
      </c>
      <c r="AK4243">
        <f t="shared" si="1950"/>
        <v>0</v>
      </c>
      <c r="AL4243">
        <f t="shared" si="1951"/>
        <v>0</v>
      </c>
      <c r="AM4243">
        <f t="shared" si="1952"/>
        <v>0</v>
      </c>
      <c r="AN4243">
        <f t="shared" si="1953"/>
        <v>0</v>
      </c>
      <c r="AO4243">
        <f t="shared" si="1954"/>
        <v>0</v>
      </c>
      <c r="AP4243">
        <f t="shared" si="1955"/>
        <v>0</v>
      </c>
      <c r="AQ4243">
        <f t="shared" si="1956"/>
        <v>0</v>
      </c>
      <c r="AR4243">
        <f t="shared" si="1957"/>
        <v>0</v>
      </c>
      <c r="AT4243">
        <f t="shared" si="1965"/>
        <v>0</v>
      </c>
      <c r="AU4243">
        <f t="shared" si="1966"/>
        <v>0</v>
      </c>
      <c r="AZ4243">
        <f t="shared" si="1958"/>
        <v>0</v>
      </c>
      <c r="BA4243" t="str">
        <f t="shared" si="1964"/>
        <v/>
      </c>
      <c r="BB4243" t="str">
        <f t="shared" si="1959"/>
        <v/>
      </c>
    </row>
    <row r="4244" spans="2:54" x14ac:dyDescent="0.15">
      <c r="B4244" s="347"/>
      <c r="C4244" s="347"/>
      <c r="D4244" s="347"/>
      <c r="E4244" s="347"/>
      <c r="F4244" s="347"/>
      <c r="G4244" s="347"/>
      <c r="H4244" s="347"/>
      <c r="I4244" s="347"/>
      <c r="J4244" s="347"/>
      <c r="K4244" s="347"/>
      <c r="N4244" s="323" t="str">
        <f t="shared" si="1960"/>
        <v/>
      </c>
      <c r="O4244" s="323" t="str">
        <f t="shared" si="1961"/>
        <v/>
      </c>
      <c r="P4244" s="323" t="str">
        <f t="shared" si="1962"/>
        <v/>
      </c>
      <c r="R4244" s="323" t="str">
        <f t="shared" si="1963"/>
        <v/>
      </c>
      <c r="AI4244">
        <f t="shared" si="1948"/>
        <v>0</v>
      </c>
      <c r="AJ4244">
        <f t="shared" si="1949"/>
        <v>0</v>
      </c>
      <c r="AK4244">
        <f t="shared" si="1950"/>
        <v>0</v>
      </c>
      <c r="AL4244">
        <f t="shared" si="1951"/>
        <v>0</v>
      </c>
      <c r="AM4244">
        <f t="shared" si="1952"/>
        <v>0</v>
      </c>
      <c r="AN4244">
        <f t="shared" si="1953"/>
        <v>0</v>
      </c>
      <c r="AO4244">
        <f t="shared" si="1954"/>
        <v>0</v>
      </c>
      <c r="AP4244">
        <f t="shared" si="1955"/>
        <v>0</v>
      </c>
      <c r="AQ4244">
        <f t="shared" si="1956"/>
        <v>0</v>
      </c>
      <c r="AR4244">
        <f t="shared" si="1957"/>
        <v>0</v>
      </c>
      <c r="AT4244">
        <f t="shared" si="1965"/>
        <v>0</v>
      </c>
      <c r="AU4244">
        <f t="shared" si="1966"/>
        <v>0</v>
      </c>
      <c r="AZ4244">
        <f t="shared" si="1958"/>
        <v>0</v>
      </c>
      <c r="BA4244" t="str">
        <f t="shared" si="1964"/>
        <v/>
      </c>
      <c r="BB4244" t="str">
        <f t="shared" si="1959"/>
        <v/>
      </c>
    </row>
    <row r="4245" spans="2:54" x14ac:dyDescent="0.15">
      <c r="B4245" s="347"/>
      <c r="C4245" s="347"/>
      <c r="D4245" s="347"/>
      <c r="E4245" s="347"/>
      <c r="F4245" s="347"/>
      <c r="G4245" s="347"/>
      <c r="H4245" s="347"/>
      <c r="I4245" s="347"/>
      <c r="J4245" s="347"/>
      <c r="K4245" s="347"/>
      <c r="N4245" s="323" t="str">
        <f t="shared" si="1960"/>
        <v/>
      </c>
      <c r="O4245" s="323" t="str">
        <f t="shared" si="1961"/>
        <v/>
      </c>
      <c r="P4245" s="323" t="str">
        <f t="shared" si="1962"/>
        <v/>
      </c>
      <c r="R4245" s="323" t="str">
        <f t="shared" si="1963"/>
        <v/>
      </c>
      <c r="AI4245">
        <f t="shared" si="1948"/>
        <v>0</v>
      </c>
      <c r="AJ4245">
        <f t="shared" si="1949"/>
        <v>0</v>
      </c>
      <c r="AK4245">
        <f t="shared" si="1950"/>
        <v>0</v>
      </c>
      <c r="AL4245">
        <f t="shared" si="1951"/>
        <v>0</v>
      </c>
      <c r="AM4245">
        <f t="shared" si="1952"/>
        <v>0</v>
      </c>
      <c r="AN4245">
        <f t="shared" si="1953"/>
        <v>0</v>
      </c>
      <c r="AO4245">
        <f t="shared" si="1954"/>
        <v>0</v>
      </c>
      <c r="AP4245">
        <f t="shared" si="1955"/>
        <v>0</v>
      </c>
      <c r="AQ4245">
        <f t="shared" si="1956"/>
        <v>0</v>
      </c>
      <c r="AR4245">
        <f t="shared" si="1957"/>
        <v>0</v>
      </c>
      <c r="AT4245">
        <f t="shared" si="1965"/>
        <v>0</v>
      </c>
      <c r="AU4245">
        <f t="shared" si="1966"/>
        <v>0</v>
      </c>
      <c r="AZ4245">
        <f t="shared" si="1958"/>
        <v>0</v>
      </c>
      <c r="BA4245" t="str">
        <f t="shared" si="1964"/>
        <v/>
      </c>
      <c r="BB4245" t="str">
        <f t="shared" si="1959"/>
        <v/>
      </c>
    </row>
    <row r="4246" spans="2:54" x14ac:dyDescent="0.15">
      <c r="B4246" s="347"/>
      <c r="C4246" s="347"/>
      <c r="D4246" s="347"/>
      <c r="E4246" s="347"/>
      <c r="F4246" s="347"/>
      <c r="G4246" s="347"/>
      <c r="H4246" s="347"/>
      <c r="I4246" s="347"/>
      <c r="J4246" s="347"/>
      <c r="K4246" s="347"/>
      <c r="N4246" s="323" t="str">
        <f t="shared" si="1960"/>
        <v/>
      </c>
      <c r="O4246" s="323" t="str">
        <f t="shared" si="1961"/>
        <v/>
      </c>
      <c r="P4246" s="323" t="str">
        <f t="shared" si="1962"/>
        <v/>
      </c>
      <c r="R4246" s="323" t="str">
        <f t="shared" si="1963"/>
        <v/>
      </c>
      <c r="AI4246">
        <f t="shared" ref="AI4246:AI4265" si="1967">B4246</f>
        <v>0</v>
      </c>
      <c r="AJ4246">
        <f t="shared" ref="AJ4246:AJ4265" si="1968">D4246</f>
        <v>0</v>
      </c>
      <c r="AK4246">
        <f t="shared" ref="AK4246:AK4265" si="1969">F4246</f>
        <v>0</v>
      </c>
      <c r="AL4246">
        <f t="shared" ref="AL4246:AL4265" si="1970">H4246</f>
        <v>0</v>
      </c>
      <c r="AM4246">
        <f t="shared" ref="AM4246:AM4265" si="1971">J4246</f>
        <v>0</v>
      </c>
      <c r="AN4246">
        <f t="shared" ref="AN4246:AN4265" si="1972">C4246</f>
        <v>0</v>
      </c>
      <c r="AO4246">
        <f t="shared" ref="AO4246:AO4265" si="1973">E4246</f>
        <v>0</v>
      </c>
      <c r="AP4246">
        <f t="shared" ref="AP4246:AP4265" si="1974">G4246</f>
        <v>0</v>
      </c>
      <c r="AQ4246">
        <f t="shared" ref="AQ4246:AQ4265" si="1975">I4246</f>
        <v>0</v>
      </c>
      <c r="AR4246">
        <f t="shared" ref="AR4246:AR4265" si="1976">K4246</f>
        <v>0</v>
      </c>
      <c r="AT4246">
        <f t="shared" si="1965"/>
        <v>0</v>
      </c>
      <c r="AU4246">
        <f t="shared" si="1966"/>
        <v>0</v>
      </c>
      <c r="AZ4246">
        <f t="shared" si="1958"/>
        <v>0</v>
      </c>
      <c r="BA4246" t="str">
        <f t="shared" si="1964"/>
        <v/>
      </c>
      <c r="BB4246" t="str">
        <f t="shared" si="1959"/>
        <v/>
      </c>
    </row>
    <row r="4247" spans="2:54" x14ac:dyDescent="0.15">
      <c r="B4247" s="347"/>
      <c r="C4247" s="347"/>
      <c r="D4247" s="347"/>
      <c r="E4247" s="347"/>
      <c r="F4247" s="347"/>
      <c r="G4247" s="347"/>
      <c r="H4247" s="347"/>
      <c r="I4247" s="347"/>
      <c r="J4247" s="347"/>
      <c r="K4247" s="347"/>
      <c r="N4247" s="323" t="str">
        <f t="shared" si="1960"/>
        <v/>
      </c>
      <c r="O4247" s="323" t="str">
        <f t="shared" si="1961"/>
        <v/>
      </c>
      <c r="P4247" s="323" t="str">
        <f t="shared" si="1962"/>
        <v/>
      </c>
      <c r="R4247" s="323" t="str">
        <f t="shared" si="1963"/>
        <v/>
      </c>
      <c r="AI4247">
        <f t="shared" si="1967"/>
        <v>0</v>
      </c>
      <c r="AJ4247">
        <f t="shared" si="1968"/>
        <v>0</v>
      </c>
      <c r="AK4247">
        <f t="shared" si="1969"/>
        <v>0</v>
      </c>
      <c r="AL4247">
        <f t="shared" si="1970"/>
        <v>0</v>
      </c>
      <c r="AM4247">
        <f t="shared" si="1971"/>
        <v>0</v>
      </c>
      <c r="AN4247">
        <f t="shared" si="1972"/>
        <v>0</v>
      </c>
      <c r="AO4247">
        <f t="shared" si="1973"/>
        <v>0</v>
      </c>
      <c r="AP4247">
        <f t="shared" si="1974"/>
        <v>0</v>
      </c>
      <c r="AQ4247">
        <f t="shared" si="1975"/>
        <v>0</v>
      </c>
      <c r="AR4247">
        <f t="shared" si="1976"/>
        <v>0</v>
      </c>
      <c r="AT4247">
        <f t="shared" si="1965"/>
        <v>0</v>
      </c>
      <c r="AU4247">
        <f t="shared" si="1966"/>
        <v>0</v>
      </c>
      <c r="AZ4247">
        <f t="shared" si="1958"/>
        <v>0</v>
      </c>
      <c r="BA4247" t="str">
        <f t="shared" si="1964"/>
        <v/>
      </c>
      <c r="BB4247" t="str">
        <f t="shared" si="1959"/>
        <v/>
      </c>
    </row>
    <row r="4248" spans="2:54" x14ac:dyDescent="0.15">
      <c r="B4248" s="347"/>
      <c r="C4248" s="347"/>
      <c r="D4248" s="347"/>
      <c r="E4248" s="347"/>
      <c r="F4248" s="347"/>
      <c r="G4248" s="347"/>
      <c r="H4248" s="347"/>
      <c r="I4248" s="347"/>
      <c r="J4248" s="347"/>
      <c r="K4248" s="347"/>
      <c r="N4248" s="323" t="str">
        <f t="shared" si="1960"/>
        <v/>
      </c>
      <c r="O4248" s="323" t="str">
        <f t="shared" si="1961"/>
        <v/>
      </c>
      <c r="P4248" s="323" t="str">
        <f t="shared" si="1962"/>
        <v/>
      </c>
      <c r="R4248" s="323" t="str">
        <f t="shared" si="1963"/>
        <v/>
      </c>
      <c r="AI4248">
        <f t="shared" si="1967"/>
        <v>0</v>
      </c>
      <c r="AJ4248">
        <f t="shared" si="1968"/>
        <v>0</v>
      </c>
      <c r="AK4248">
        <f t="shared" si="1969"/>
        <v>0</v>
      </c>
      <c r="AL4248">
        <f t="shared" si="1970"/>
        <v>0</v>
      </c>
      <c r="AM4248">
        <f t="shared" si="1971"/>
        <v>0</v>
      </c>
      <c r="AN4248">
        <f t="shared" si="1972"/>
        <v>0</v>
      </c>
      <c r="AO4248">
        <f t="shared" si="1973"/>
        <v>0</v>
      </c>
      <c r="AP4248">
        <f t="shared" si="1974"/>
        <v>0</v>
      </c>
      <c r="AQ4248">
        <f t="shared" si="1975"/>
        <v>0</v>
      </c>
      <c r="AR4248">
        <f t="shared" si="1976"/>
        <v>0</v>
      </c>
      <c r="AT4248">
        <f t="shared" si="1965"/>
        <v>0</v>
      </c>
      <c r="AU4248">
        <f t="shared" si="1966"/>
        <v>0</v>
      </c>
      <c r="AZ4248">
        <f t="shared" si="1958"/>
        <v>0</v>
      </c>
      <c r="BA4248" t="str">
        <f t="shared" si="1964"/>
        <v/>
      </c>
      <c r="BB4248" t="str">
        <f t="shared" si="1959"/>
        <v/>
      </c>
    </row>
    <row r="4249" spans="2:54" x14ac:dyDescent="0.15">
      <c r="B4249" s="347"/>
      <c r="C4249" s="347"/>
      <c r="D4249" s="347"/>
      <c r="E4249" s="347"/>
      <c r="F4249" s="347"/>
      <c r="G4249" s="347"/>
      <c r="H4249" s="347"/>
      <c r="I4249" s="347"/>
      <c r="J4249" s="347"/>
      <c r="K4249" s="347"/>
      <c r="N4249" s="323" t="str">
        <f t="shared" si="1960"/>
        <v/>
      </c>
      <c r="O4249" s="323" t="str">
        <f t="shared" si="1961"/>
        <v/>
      </c>
      <c r="P4249" s="323" t="str">
        <f t="shared" si="1962"/>
        <v/>
      </c>
      <c r="R4249" s="323" t="str">
        <f t="shared" si="1963"/>
        <v/>
      </c>
      <c r="AI4249">
        <f t="shared" si="1967"/>
        <v>0</v>
      </c>
      <c r="AJ4249">
        <f t="shared" si="1968"/>
        <v>0</v>
      </c>
      <c r="AK4249">
        <f t="shared" si="1969"/>
        <v>0</v>
      </c>
      <c r="AL4249">
        <f t="shared" si="1970"/>
        <v>0</v>
      </c>
      <c r="AM4249">
        <f t="shared" si="1971"/>
        <v>0</v>
      </c>
      <c r="AN4249">
        <f t="shared" si="1972"/>
        <v>0</v>
      </c>
      <c r="AO4249">
        <f t="shared" si="1973"/>
        <v>0</v>
      </c>
      <c r="AP4249">
        <f t="shared" si="1974"/>
        <v>0</v>
      </c>
      <c r="AQ4249">
        <f t="shared" si="1975"/>
        <v>0</v>
      </c>
      <c r="AR4249">
        <f t="shared" si="1976"/>
        <v>0</v>
      </c>
      <c r="AT4249">
        <f t="shared" si="1965"/>
        <v>0</v>
      </c>
      <c r="AU4249">
        <f t="shared" si="1966"/>
        <v>0</v>
      </c>
      <c r="AZ4249">
        <f t="shared" si="1958"/>
        <v>0</v>
      </c>
      <c r="BA4249" t="str">
        <f t="shared" si="1964"/>
        <v/>
      </c>
      <c r="BB4249" t="str">
        <f t="shared" si="1959"/>
        <v/>
      </c>
    </row>
    <row r="4250" spans="2:54" x14ac:dyDescent="0.15">
      <c r="B4250" s="347"/>
      <c r="C4250" s="347"/>
      <c r="D4250" s="347"/>
      <c r="E4250" s="347"/>
      <c r="F4250" s="347"/>
      <c r="G4250" s="347"/>
      <c r="H4250" s="347"/>
      <c r="I4250" s="347"/>
      <c r="J4250" s="347"/>
      <c r="K4250" s="347"/>
      <c r="N4250" s="323" t="str">
        <f t="shared" si="1960"/>
        <v/>
      </c>
      <c r="O4250" s="323" t="str">
        <f t="shared" si="1961"/>
        <v/>
      </c>
      <c r="P4250" s="323" t="str">
        <f t="shared" si="1962"/>
        <v/>
      </c>
      <c r="R4250" s="323" t="str">
        <f t="shared" si="1963"/>
        <v/>
      </c>
      <c r="AI4250">
        <f t="shared" si="1967"/>
        <v>0</v>
      </c>
      <c r="AJ4250">
        <f t="shared" si="1968"/>
        <v>0</v>
      </c>
      <c r="AK4250">
        <f t="shared" si="1969"/>
        <v>0</v>
      </c>
      <c r="AL4250">
        <f t="shared" si="1970"/>
        <v>0</v>
      </c>
      <c r="AM4250">
        <f t="shared" si="1971"/>
        <v>0</v>
      </c>
      <c r="AN4250">
        <f t="shared" si="1972"/>
        <v>0</v>
      </c>
      <c r="AO4250">
        <f t="shared" si="1973"/>
        <v>0</v>
      </c>
      <c r="AP4250">
        <f t="shared" si="1974"/>
        <v>0</v>
      </c>
      <c r="AQ4250">
        <f t="shared" si="1975"/>
        <v>0</v>
      </c>
      <c r="AR4250">
        <f t="shared" si="1976"/>
        <v>0</v>
      </c>
      <c r="AT4250">
        <f t="shared" si="1965"/>
        <v>0</v>
      </c>
      <c r="AU4250">
        <f t="shared" si="1966"/>
        <v>0</v>
      </c>
      <c r="AZ4250">
        <f t="shared" si="1958"/>
        <v>0</v>
      </c>
      <c r="BA4250" t="str">
        <f t="shared" si="1964"/>
        <v/>
      </c>
      <c r="BB4250" t="str">
        <f t="shared" si="1959"/>
        <v/>
      </c>
    </row>
    <row r="4251" spans="2:54" x14ac:dyDescent="0.15">
      <c r="B4251" s="347"/>
      <c r="C4251" s="347"/>
      <c r="D4251" s="347"/>
      <c r="E4251" s="347"/>
      <c r="F4251" s="347"/>
      <c r="G4251" s="347"/>
      <c r="H4251" s="347"/>
      <c r="I4251" s="347"/>
      <c r="J4251" s="347"/>
      <c r="K4251" s="347"/>
      <c r="N4251" s="323" t="str">
        <f t="shared" si="1960"/>
        <v/>
      </c>
      <c r="O4251" s="323" t="str">
        <f t="shared" si="1961"/>
        <v/>
      </c>
      <c r="P4251" s="323" t="str">
        <f t="shared" si="1962"/>
        <v/>
      </c>
      <c r="R4251" s="323" t="str">
        <f t="shared" si="1963"/>
        <v/>
      </c>
      <c r="AI4251">
        <f t="shared" si="1967"/>
        <v>0</v>
      </c>
      <c r="AJ4251">
        <f t="shared" si="1968"/>
        <v>0</v>
      </c>
      <c r="AK4251">
        <f t="shared" si="1969"/>
        <v>0</v>
      </c>
      <c r="AL4251">
        <f t="shared" si="1970"/>
        <v>0</v>
      </c>
      <c r="AM4251">
        <f t="shared" si="1971"/>
        <v>0</v>
      </c>
      <c r="AN4251">
        <f t="shared" si="1972"/>
        <v>0</v>
      </c>
      <c r="AO4251">
        <f t="shared" si="1973"/>
        <v>0</v>
      </c>
      <c r="AP4251">
        <f t="shared" si="1974"/>
        <v>0</v>
      </c>
      <c r="AQ4251">
        <f t="shared" si="1975"/>
        <v>0</v>
      </c>
      <c r="AR4251">
        <f t="shared" si="1976"/>
        <v>0</v>
      </c>
      <c r="AT4251">
        <f t="shared" si="1965"/>
        <v>0</v>
      </c>
      <c r="AU4251">
        <f t="shared" si="1966"/>
        <v>0</v>
      </c>
      <c r="AZ4251">
        <f t="shared" si="1958"/>
        <v>0</v>
      </c>
      <c r="BA4251" t="str">
        <f t="shared" si="1964"/>
        <v/>
      </c>
      <c r="BB4251" t="str">
        <f t="shared" si="1959"/>
        <v/>
      </c>
    </row>
    <row r="4252" spans="2:54" x14ac:dyDescent="0.15">
      <c r="B4252" s="347"/>
      <c r="C4252" s="347"/>
      <c r="D4252" s="347"/>
      <c r="E4252" s="347"/>
      <c r="F4252" s="347"/>
      <c r="G4252" s="347"/>
      <c r="H4252" s="347"/>
      <c r="I4252" s="347"/>
      <c r="J4252" s="347"/>
      <c r="K4252" s="347"/>
      <c r="N4252" s="323" t="str">
        <f t="shared" si="1960"/>
        <v/>
      </c>
      <c r="O4252" s="323" t="str">
        <f t="shared" si="1961"/>
        <v/>
      </c>
      <c r="P4252" s="323" t="str">
        <f t="shared" si="1962"/>
        <v/>
      </c>
      <c r="R4252" s="323" t="str">
        <f t="shared" si="1963"/>
        <v/>
      </c>
      <c r="AI4252">
        <f t="shared" si="1967"/>
        <v>0</v>
      </c>
      <c r="AJ4252">
        <f t="shared" si="1968"/>
        <v>0</v>
      </c>
      <c r="AK4252">
        <f t="shared" si="1969"/>
        <v>0</v>
      </c>
      <c r="AL4252">
        <f t="shared" si="1970"/>
        <v>0</v>
      </c>
      <c r="AM4252">
        <f t="shared" si="1971"/>
        <v>0</v>
      </c>
      <c r="AN4252">
        <f t="shared" si="1972"/>
        <v>0</v>
      </c>
      <c r="AO4252">
        <f t="shared" si="1973"/>
        <v>0</v>
      </c>
      <c r="AP4252">
        <f t="shared" si="1974"/>
        <v>0</v>
      </c>
      <c r="AQ4252">
        <f t="shared" si="1975"/>
        <v>0</v>
      </c>
      <c r="AR4252">
        <f t="shared" si="1976"/>
        <v>0</v>
      </c>
      <c r="AT4252">
        <f t="shared" si="1965"/>
        <v>0</v>
      </c>
      <c r="AU4252">
        <f t="shared" si="1966"/>
        <v>0</v>
      </c>
      <c r="AZ4252">
        <f t="shared" si="1958"/>
        <v>0</v>
      </c>
      <c r="BA4252" t="str">
        <f t="shared" si="1964"/>
        <v/>
      </c>
      <c r="BB4252" t="str">
        <f t="shared" si="1959"/>
        <v/>
      </c>
    </row>
    <row r="4253" spans="2:54" x14ac:dyDescent="0.15">
      <c r="B4253" s="347"/>
      <c r="C4253" s="347"/>
      <c r="D4253" s="347"/>
      <c r="E4253" s="347"/>
      <c r="F4253" s="347"/>
      <c r="G4253" s="347"/>
      <c r="H4253" s="347"/>
      <c r="I4253" s="347"/>
      <c r="J4253" s="347"/>
      <c r="K4253" s="347"/>
      <c r="N4253" s="323" t="str">
        <f t="shared" si="1960"/>
        <v/>
      </c>
      <c r="O4253" s="323" t="str">
        <f t="shared" si="1961"/>
        <v/>
      </c>
      <c r="P4253" s="323" t="str">
        <f t="shared" si="1962"/>
        <v/>
      </c>
      <c r="R4253" s="323" t="str">
        <f t="shared" si="1963"/>
        <v/>
      </c>
      <c r="AI4253">
        <f t="shared" si="1967"/>
        <v>0</v>
      </c>
      <c r="AJ4253">
        <f t="shared" si="1968"/>
        <v>0</v>
      </c>
      <c r="AK4253">
        <f t="shared" si="1969"/>
        <v>0</v>
      </c>
      <c r="AL4253">
        <f t="shared" si="1970"/>
        <v>0</v>
      </c>
      <c r="AM4253">
        <f t="shared" si="1971"/>
        <v>0</v>
      </c>
      <c r="AN4253">
        <f t="shared" si="1972"/>
        <v>0</v>
      </c>
      <c r="AO4253">
        <f t="shared" si="1973"/>
        <v>0</v>
      </c>
      <c r="AP4253">
        <f t="shared" si="1974"/>
        <v>0</v>
      </c>
      <c r="AQ4253">
        <f t="shared" si="1975"/>
        <v>0</v>
      </c>
      <c r="AR4253">
        <f t="shared" si="1976"/>
        <v>0</v>
      </c>
      <c r="AT4253">
        <f t="shared" si="1965"/>
        <v>0</v>
      </c>
      <c r="AU4253">
        <f t="shared" si="1966"/>
        <v>0</v>
      </c>
      <c r="AZ4253">
        <f t="shared" si="1958"/>
        <v>0</v>
      </c>
      <c r="BA4253" t="str">
        <f t="shared" si="1964"/>
        <v/>
      </c>
      <c r="BB4253" t="str">
        <f t="shared" si="1959"/>
        <v/>
      </c>
    </row>
    <row r="4254" spans="2:54" x14ac:dyDescent="0.15">
      <c r="B4254" s="347"/>
      <c r="C4254" s="347"/>
      <c r="D4254" s="347"/>
      <c r="E4254" s="347"/>
      <c r="F4254" s="347"/>
      <c r="G4254" s="347"/>
      <c r="H4254" s="347"/>
      <c r="I4254" s="347"/>
      <c r="J4254" s="347"/>
      <c r="K4254" s="347"/>
      <c r="N4254" s="323" t="str">
        <f t="shared" si="1960"/>
        <v/>
      </c>
      <c r="O4254" s="323" t="str">
        <f t="shared" si="1961"/>
        <v/>
      </c>
      <c r="P4254" s="323" t="str">
        <f t="shared" si="1962"/>
        <v/>
      </c>
      <c r="R4254" s="323" t="str">
        <f t="shared" si="1963"/>
        <v/>
      </c>
      <c r="AI4254">
        <f t="shared" si="1967"/>
        <v>0</v>
      </c>
      <c r="AJ4254">
        <f t="shared" si="1968"/>
        <v>0</v>
      </c>
      <c r="AK4254">
        <f t="shared" si="1969"/>
        <v>0</v>
      </c>
      <c r="AL4254">
        <f t="shared" si="1970"/>
        <v>0</v>
      </c>
      <c r="AM4254">
        <f t="shared" si="1971"/>
        <v>0</v>
      </c>
      <c r="AN4254">
        <f t="shared" si="1972"/>
        <v>0</v>
      </c>
      <c r="AO4254">
        <f t="shared" si="1973"/>
        <v>0</v>
      </c>
      <c r="AP4254">
        <f t="shared" si="1974"/>
        <v>0</v>
      </c>
      <c r="AQ4254">
        <f t="shared" si="1975"/>
        <v>0</v>
      </c>
      <c r="AR4254">
        <f t="shared" si="1976"/>
        <v>0</v>
      </c>
      <c r="AT4254">
        <f t="shared" si="1965"/>
        <v>0</v>
      </c>
      <c r="AU4254">
        <f t="shared" si="1966"/>
        <v>0</v>
      </c>
      <c r="AZ4254">
        <f t="shared" si="1958"/>
        <v>0</v>
      </c>
      <c r="BA4254" t="str">
        <f t="shared" si="1964"/>
        <v/>
      </c>
      <c r="BB4254" t="str">
        <f t="shared" si="1959"/>
        <v/>
      </c>
    </row>
    <row r="4255" spans="2:54" x14ac:dyDescent="0.15">
      <c r="B4255" s="347"/>
      <c r="C4255" s="347"/>
      <c r="D4255" s="347"/>
      <c r="E4255" s="347"/>
      <c r="F4255" s="347"/>
      <c r="G4255" s="347"/>
      <c r="H4255" s="347"/>
      <c r="I4255" s="347"/>
      <c r="J4255" s="347"/>
      <c r="K4255" s="347"/>
      <c r="N4255" s="323" t="str">
        <f t="shared" si="1960"/>
        <v/>
      </c>
      <c r="O4255" s="323" t="str">
        <f t="shared" si="1961"/>
        <v/>
      </c>
      <c r="P4255" s="323" t="str">
        <f t="shared" si="1962"/>
        <v/>
      </c>
      <c r="R4255" s="323" t="str">
        <f t="shared" si="1963"/>
        <v/>
      </c>
      <c r="AI4255">
        <f t="shared" si="1967"/>
        <v>0</v>
      </c>
      <c r="AJ4255">
        <f t="shared" si="1968"/>
        <v>0</v>
      </c>
      <c r="AK4255">
        <f t="shared" si="1969"/>
        <v>0</v>
      </c>
      <c r="AL4255">
        <f t="shared" si="1970"/>
        <v>0</v>
      </c>
      <c r="AM4255">
        <f t="shared" si="1971"/>
        <v>0</v>
      </c>
      <c r="AN4255">
        <f t="shared" si="1972"/>
        <v>0</v>
      </c>
      <c r="AO4255">
        <f t="shared" si="1973"/>
        <v>0</v>
      </c>
      <c r="AP4255">
        <f t="shared" si="1974"/>
        <v>0</v>
      </c>
      <c r="AQ4255">
        <f t="shared" si="1975"/>
        <v>0</v>
      </c>
      <c r="AR4255">
        <f t="shared" si="1976"/>
        <v>0</v>
      </c>
      <c r="AT4255">
        <f t="shared" si="1965"/>
        <v>0</v>
      </c>
      <c r="AU4255">
        <f t="shared" si="1966"/>
        <v>0</v>
      </c>
      <c r="AZ4255">
        <f t="shared" si="1958"/>
        <v>0</v>
      </c>
      <c r="BA4255" t="str">
        <f t="shared" si="1964"/>
        <v/>
      </c>
      <c r="BB4255" t="str">
        <f t="shared" si="1959"/>
        <v/>
      </c>
    </row>
    <row r="4256" spans="2:54" x14ac:dyDescent="0.15">
      <c r="B4256" s="347"/>
      <c r="C4256" s="347"/>
      <c r="D4256" s="347"/>
      <c r="E4256" s="347"/>
      <c r="F4256" s="347"/>
      <c r="G4256" s="347"/>
      <c r="H4256" s="347"/>
      <c r="I4256" s="347"/>
      <c r="J4256" s="347"/>
      <c r="K4256" s="347"/>
      <c r="N4256" s="323" t="str">
        <f t="shared" si="1960"/>
        <v/>
      </c>
      <c r="O4256" s="323" t="str">
        <f t="shared" si="1961"/>
        <v/>
      </c>
      <c r="P4256" s="323" t="str">
        <f t="shared" si="1962"/>
        <v/>
      </c>
      <c r="R4256" s="323" t="str">
        <f t="shared" si="1963"/>
        <v/>
      </c>
      <c r="AI4256">
        <f t="shared" si="1967"/>
        <v>0</v>
      </c>
      <c r="AJ4256">
        <f t="shared" si="1968"/>
        <v>0</v>
      </c>
      <c r="AK4256">
        <f t="shared" si="1969"/>
        <v>0</v>
      </c>
      <c r="AL4256">
        <f t="shared" si="1970"/>
        <v>0</v>
      </c>
      <c r="AM4256">
        <f t="shared" si="1971"/>
        <v>0</v>
      </c>
      <c r="AN4256">
        <f t="shared" si="1972"/>
        <v>0</v>
      </c>
      <c r="AO4256">
        <f t="shared" si="1973"/>
        <v>0</v>
      </c>
      <c r="AP4256">
        <f t="shared" si="1974"/>
        <v>0</v>
      </c>
      <c r="AQ4256">
        <f t="shared" si="1975"/>
        <v>0</v>
      </c>
      <c r="AR4256">
        <f t="shared" si="1976"/>
        <v>0</v>
      </c>
      <c r="AT4256">
        <f t="shared" si="1965"/>
        <v>0</v>
      </c>
      <c r="AU4256">
        <f t="shared" si="1966"/>
        <v>0</v>
      </c>
      <c r="AZ4256">
        <f t="shared" si="1958"/>
        <v>0</v>
      </c>
      <c r="BA4256" t="str">
        <f t="shared" si="1964"/>
        <v/>
      </c>
      <c r="BB4256" t="str">
        <f t="shared" si="1959"/>
        <v/>
      </c>
    </row>
    <row r="4257" spans="2:54" x14ac:dyDescent="0.15">
      <c r="B4257" s="347"/>
      <c r="C4257" s="347"/>
      <c r="D4257" s="347"/>
      <c r="E4257" s="347"/>
      <c r="F4257" s="347"/>
      <c r="G4257" s="347"/>
      <c r="H4257" s="347"/>
      <c r="I4257" s="347"/>
      <c r="J4257" s="347"/>
      <c r="K4257" s="347"/>
      <c r="N4257" s="323" t="str">
        <f t="shared" si="1960"/>
        <v/>
      </c>
      <c r="O4257" s="323" t="str">
        <f t="shared" si="1961"/>
        <v/>
      </c>
      <c r="P4257" s="323" t="str">
        <f t="shared" si="1962"/>
        <v/>
      </c>
      <c r="R4257" s="323" t="str">
        <f t="shared" si="1963"/>
        <v/>
      </c>
      <c r="AI4257">
        <f t="shared" si="1967"/>
        <v>0</v>
      </c>
      <c r="AJ4257">
        <f t="shared" si="1968"/>
        <v>0</v>
      </c>
      <c r="AK4257">
        <f t="shared" si="1969"/>
        <v>0</v>
      </c>
      <c r="AL4257">
        <f t="shared" si="1970"/>
        <v>0</v>
      </c>
      <c r="AM4257">
        <f t="shared" si="1971"/>
        <v>0</v>
      </c>
      <c r="AN4257">
        <f t="shared" si="1972"/>
        <v>0</v>
      </c>
      <c r="AO4257">
        <f t="shared" si="1973"/>
        <v>0</v>
      </c>
      <c r="AP4257">
        <f t="shared" si="1974"/>
        <v>0</v>
      </c>
      <c r="AQ4257">
        <f t="shared" si="1975"/>
        <v>0</v>
      </c>
      <c r="AR4257">
        <f t="shared" si="1976"/>
        <v>0</v>
      </c>
      <c r="AT4257">
        <f t="shared" si="1965"/>
        <v>0</v>
      </c>
      <c r="AU4257">
        <f t="shared" si="1966"/>
        <v>0</v>
      </c>
      <c r="AZ4257">
        <f t="shared" si="1958"/>
        <v>0</v>
      </c>
      <c r="BA4257" t="str">
        <f t="shared" si="1964"/>
        <v/>
      </c>
      <c r="BB4257" t="str">
        <f t="shared" si="1959"/>
        <v/>
      </c>
    </row>
    <row r="4258" spans="2:54" x14ac:dyDescent="0.15">
      <c r="B4258" s="347"/>
      <c r="C4258" s="347"/>
      <c r="D4258" s="347"/>
      <c r="E4258" s="347"/>
      <c r="F4258" s="347"/>
      <c r="G4258" s="347"/>
      <c r="H4258" s="347"/>
      <c r="I4258" s="347"/>
      <c r="J4258" s="347"/>
      <c r="K4258" s="347"/>
      <c r="N4258" s="323" t="str">
        <f t="shared" si="1960"/>
        <v/>
      </c>
      <c r="O4258" s="323" t="str">
        <f t="shared" si="1961"/>
        <v/>
      </c>
      <c r="P4258" s="323" t="str">
        <f t="shared" si="1962"/>
        <v/>
      </c>
      <c r="R4258" s="323" t="str">
        <f t="shared" si="1963"/>
        <v/>
      </c>
      <c r="AI4258">
        <f t="shared" si="1967"/>
        <v>0</v>
      </c>
      <c r="AJ4258">
        <f t="shared" si="1968"/>
        <v>0</v>
      </c>
      <c r="AK4258">
        <f t="shared" si="1969"/>
        <v>0</v>
      </c>
      <c r="AL4258">
        <f t="shared" si="1970"/>
        <v>0</v>
      </c>
      <c r="AM4258">
        <f t="shared" si="1971"/>
        <v>0</v>
      </c>
      <c r="AN4258">
        <f t="shared" si="1972"/>
        <v>0</v>
      </c>
      <c r="AO4258">
        <f t="shared" si="1973"/>
        <v>0</v>
      </c>
      <c r="AP4258">
        <f t="shared" si="1974"/>
        <v>0</v>
      </c>
      <c r="AQ4258">
        <f t="shared" si="1975"/>
        <v>0</v>
      </c>
      <c r="AR4258">
        <f t="shared" si="1976"/>
        <v>0</v>
      </c>
      <c r="AT4258">
        <f t="shared" si="1965"/>
        <v>0</v>
      </c>
      <c r="AU4258">
        <f t="shared" si="1966"/>
        <v>0</v>
      </c>
      <c r="AZ4258">
        <f t="shared" si="1958"/>
        <v>0</v>
      </c>
      <c r="BA4258" t="str">
        <f t="shared" si="1964"/>
        <v/>
      </c>
      <c r="BB4258" t="str">
        <f t="shared" si="1959"/>
        <v/>
      </c>
    </row>
    <row r="4259" spans="2:54" x14ac:dyDescent="0.15">
      <c r="B4259" s="347"/>
      <c r="C4259" s="347"/>
      <c r="D4259" s="347"/>
      <c r="E4259" s="347"/>
      <c r="F4259" s="347"/>
      <c r="G4259" s="347"/>
      <c r="H4259" s="347"/>
      <c r="I4259" s="347"/>
      <c r="J4259" s="347"/>
      <c r="K4259" s="347"/>
      <c r="N4259" s="323" t="str">
        <f t="shared" si="1960"/>
        <v/>
      </c>
      <c r="O4259" s="323" t="str">
        <f t="shared" si="1961"/>
        <v/>
      </c>
      <c r="P4259" s="323" t="str">
        <f t="shared" si="1962"/>
        <v/>
      </c>
      <c r="R4259" s="323" t="str">
        <f t="shared" si="1963"/>
        <v/>
      </c>
      <c r="AI4259">
        <f t="shared" si="1967"/>
        <v>0</v>
      </c>
      <c r="AJ4259">
        <f t="shared" si="1968"/>
        <v>0</v>
      </c>
      <c r="AK4259">
        <f t="shared" si="1969"/>
        <v>0</v>
      </c>
      <c r="AL4259">
        <f t="shared" si="1970"/>
        <v>0</v>
      </c>
      <c r="AM4259">
        <f t="shared" si="1971"/>
        <v>0</v>
      </c>
      <c r="AN4259">
        <f t="shared" si="1972"/>
        <v>0</v>
      </c>
      <c r="AO4259">
        <f t="shared" si="1973"/>
        <v>0</v>
      </c>
      <c r="AP4259">
        <f t="shared" si="1974"/>
        <v>0</v>
      </c>
      <c r="AQ4259">
        <f t="shared" si="1975"/>
        <v>0</v>
      </c>
      <c r="AR4259">
        <f t="shared" si="1976"/>
        <v>0</v>
      </c>
      <c r="AT4259">
        <f t="shared" si="1965"/>
        <v>0</v>
      </c>
      <c r="AU4259">
        <f t="shared" si="1966"/>
        <v>0</v>
      </c>
      <c r="AZ4259">
        <f t="shared" ref="AZ4259:AZ4267" si="1977">COUNT(B4259:K4259)</f>
        <v>0</v>
      </c>
      <c r="BA4259" t="str">
        <f t="shared" si="1964"/>
        <v/>
      </c>
      <c r="BB4259" t="str">
        <f t="shared" si="1959"/>
        <v/>
      </c>
    </row>
    <row r="4260" spans="2:54" x14ac:dyDescent="0.15">
      <c r="B4260" s="347"/>
      <c r="C4260" s="347"/>
      <c r="D4260" s="347"/>
      <c r="E4260" s="347"/>
      <c r="F4260" s="347"/>
      <c r="G4260" s="347"/>
      <c r="H4260" s="347"/>
      <c r="I4260" s="347"/>
      <c r="J4260" s="347"/>
      <c r="K4260" s="347"/>
      <c r="N4260" s="323" t="str">
        <f t="shared" si="1960"/>
        <v/>
      </c>
      <c r="O4260" s="323" t="str">
        <f t="shared" si="1961"/>
        <v/>
      </c>
      <c r="P4260" s="323" t="str">
        <f t="shared" si="1962"/>
        <v/>
      </c>
      <c r="R4260" s="323" t="str">
        <f t="shared" si="1963"/>
        <v/>
      </c>
      <c r="AI4260">
        <f t="shared" si="1967"/>
        <v>0</v>
      </c>
      <c r="AJ4260">
        <f t="shared" si="1968"/>
        <v>0</v>
      </c>
      <c r="AK4260">
        <f t="shared" si="1969"/>
        <v>0</v>
      </c>
      <c r="AL4260">
        <f t="shared" si="1970"/>
        <v>0</v>
      </c>
      <c r="AM4260">
        <f t="shared" si="1971"/>
        <v>0</v>
      </c>
      <c r="AN4260">
        <f t="shared" si="1972"/>
        <v>0</v>
      </c>
      <c r="AO4260">
        <f t="shared" si="1973"/>
        <v>0</v>
      </c>
      <c r="AP4260">
        <f t="shared" si="1974"/>
        <v>0</v>
      </c>
      <c r="AQ4260">
        <f t="shared" si="1975"/>
        <v>0</v>
      </c>
      <c r="AR4260">
        <f t="shared" si="1976"/>
        <v>0</v>
      </c>
      <c r="AT4260">
        <f t="shared" si="1965"/>
        <v>0</v>
      </c>
      <c r="AU4260">
        <f t="shared" si="1966"/>
        <v>0</v>
      </c>
      <c r="AZ4260">
        <f t="shared" si="1977"/>
        <v>0</v>
      </c>
      <c r="BA4260" t="str">
        <f t="shared" si="1964"/>
        <v/>
      </c>
      <c r="BB4260" t="str">
        <f t="shared" ref="BB4260:BB4267" si="1978">IF(AZ4260=10,BA4260/AZ4260,"")</f>
        <v/>
      </c>
    </row>
    <row r="4261" spans="2:54" x14ac:dyDescent="0.15">
      <c r="B4261" s="347"/>
      <c r="C4261" s="347"/>
      <c r="D4261" s="347"/>
      <c r="E4261" s="347"/>
      <c r="F4261" s="347"/>
      <c r="G4261" s="347"/>
      <c r="H4261" s="347"/>
      <c r="I4261" s="347"/>
      <c r="J4261" s="347"/>
      <c r="K4261" s="347"/>
      <c r="N4261" s="323" t="str">
        <f t="shared" si="1960"/>
        <v/>
      </c>
      <c r="O4261" s="323" t="str">
        <f t="shared" si="1961"/>
        <v/>
      </c>
      <c r="P4261" s="323" t="str">
        <f t="shared" si="1962"/>
        <v/>
      </c>
      <c r="R4261" s="323" t="str">
        <f t="shared" si="1963"/>
        <v/>
      </c>
      <c r="AI4261">
        <f t="shared" si="1967"/>
        <v>0</v>
      </c>
      <c r="AJ4261">
        <f t="shared" si="1968"/>
        <v>0</v>
      </c>
      <c r="AK4261">
        <f t="shared" si="1969"/>
        <v>0</v>
      </c>
      <c r="AL4261">
        <f t="shared" si="1970"/>
        <v>0</v>
      </c>
      <c r="AM4261">
        <f t="shared" si="1971"/>
        <v>0</v>
      </c>
      <c r="AN4261">
        <f t="shared" si="1972"/>
        <v>0</v>
      </c>
      <c r="AO4261">
        <f t="shared" si="1973"/>
        <v>0</v>
      </c>
      <c r="AP4261">
        <f t="shared" si="1974"/>
        <v>0</v>
      </c>
      <c r="AQ4261">
        <f t="shared" si="1975"/>
        <v>0</v>
      </c>
      <c r="AR4261">
        <f t="shared" si="1976"/>
        <v>0</v>
      </c>
      <c r="AT4261">
        <f t="shared" si="1965"/>
        <v>0</v>
      </c>
      <c r="AU4261">
        <f t="shared" si="1966"/>
        <v>0</v>
      </c>
      <c r="AZ4261">
        <f t="shared" si="1977"/>
        <v>0</v>
      </c>
      <c r="BA4261" t="str">
        <f t="shared" si="1964"/>
        <v/>
      </c>
      <c r="BB4261" t="str">
        <f t="shared" si="1978"/>
        <v/>
      </c>
    </row>
    <row r="4262" spans="2:54" x14ac:dyDescent="0.15">
      <c r="B4262" s="347"/>
      <c r="C4262" s="347"/>
      <c r="D4262" s="347"/>
      <c r="E4262" s="347"/>
      <c r="F4262" s="347"/>
      <c r="G4262" s="347"/>
      <c r="H4262" s="347"/>
      <c r="I4262" s="347"/>
      <c r="J4262" s="347"/>
      <c r="K4262" s="347"/>
      <c r="N4262" s="323" t="str">
        <f t="shared" si="1960"/>
        <v/>
      </c>
      <c r="O4262" s="323" t="str">
        <f t="shared" si="1961"/>
        <v/>
      </c>
      <c r="P4262" s="323" t="str">
        <f t="shared" si="1962"/>
        <v/>
      </c>
      <c r="R4262" s="323" t="str">
        <f t="shared" si="1963"/>
        <v/>
      </c>
      <c r="AI4262">
        <f t="shared" si="1967"/>
        <v>0</v>
      </c>
      <c r="AJ4262">
        <f t="shared" si="1968"/>
        <v>0</v>
      </c>
      <c r="AK4262">
        <f t="shared" si="1969"/>
        <v>0</v>
      </c>
      <c r="AL4262">
        <f t="shared" si="1970"/>
        <v>0</v>
      </c>
      <c r="AM4262">
        <f t="shared" si="1971"/>
        <v>0</v>
      </c>
      <c r="AN4262">
        <f t="shared" si="1972"/>
        <v>0</v>
      </c>
      <c r="AO4262">
        <f t="shared" si="1973"/>
        <v>0</v>
      </c>
      <c r="AP4262">
        <f t="shared" si="1974"/>
        <v>0</v>
      </c>
      <c r="AQ4262">
        <f t="shared" si="1975"/>
        <v>0</v>
      </c>
      <c r="AR4262">
        <f t="shared" si="1976"/>
        <v>0</v>
      </c>
      <c r="AT4262">
        <f t="shared" si="1965"/>
        <v>0</v>
      </c>
      <c r="AU4262">
        <f t="shared" si="1966"/>
        <v>0</v>
      </c>
      <c r="AZ4262">
        <f t="shared" si="1977"/>
        <v>0</v>
      </c>
      <c r="BA4262" t="str">
        <f t="shared" si="1964"/>
        <v/>
      </c>
      <c r="BB4262" t="str">
        <f t="shared" si="1978"/>
        <v/>
      </c>
    </row>
    <row r="4263" spans="2:54" x14ac:dyDescent="0.15">
      <c r="B4263" s="347"/>
      <c r="C4263" s="347"/>
      <c r="D4263" s="347"/>
      <c r="E4263" s="347"/>
      <c r="F4263" s="347"/>
      <c r="G4263" s="347"/>
      <c r="H4263" s="347"/>
      <c r="I4263" s="347"/>
      <c r="J4263" s="347"/>
      <c r="K4263" s="347"/>
      <c r="N4263" s="323" t="str">
        <f t="shared" ref="N4263:N4269" si="1979">IF(COUNT(B4263:K4263)=10,SUM(X4263:AG4263)*2.5,"")</f>
        <v/>
      </c>
      <c r="O4263" s="323" t="str">
        <f t="shared" ref="O4263:O4269" si="1980">IF(COUNT(X4263:Z4263,AB4263:AF4263)=8,SUM(X4263:Z4263,AB4263:AF4263)*3.125,"")</f>
        <v/>
      </c>
      <c r="P4263" s="323" t="str">
        <f t="shared" ref="P4263:P4269" si="1981">IF(COUNT(AA4263,AG4263)=2,SUM(AA4263,AG4263)*12.5,"")</f>
        <v/>
      </c>
      <c r="R4263" s="323" t="str">
        <f t="shared" ref="R4263:R4269" si="1982">IF(M4263=1,IF(COUNT(B4263:K4263)=9,SUM(X4263:AG4263)*2.7778,IF(COUNT(B4263:K4263)=8,SUM(X4263:AG4263)*3.125,IF(COUNT(B4263:K4263)&lt;8,"More than 2 Values are Missing",""))),"")</f>
        <v/>
      </c>
      <c r="AI4263">
        <f t="shared" si="1967"/>
        <v>0</v>
      </c>
      <c r="AJ4263">
        <f t="shared" si="1968"/>
        <v>0</v>
      </c>
      <c r="AK4263">
        <f t="shared" si="1969"/>
        <v>0</v>
      </c>
      <c r="AL4263">
        <f t="shared" si="1970"/>
        <v>0</v>
      </c>
      <c r="AM4263">
        <f t="shared" si="1971"/>
        <v>0</v>
      </c>
      <c r="AN4263">
        <f t="shared" si="1972"/>
        <v>0</v>
      </c>
      <c r="AO4263">
        <f t="shared" si="1973"/>
        <v>0</v>
      </c>
      <c r="AP4263">
        <f t="shared" si="1974"/>
        <v>0</v>
      </c>
      <c r="AQ4263">
        <f t="shared" si="1975"/>
        <v>0</v>
      </c>
      <c r="AR4263">
        <f t="shared" si="1976"/>
        <v>0</v>
      </c>
      <c r="AT4263">
        <f t="shared" si="1965"/>
        <v>0</v>
      </c>
      <c r="AU4263">
        <f t="shared" si="1966"/>
        <v>0</v>
      </c>
      <c r="AZ4263">
        <f t="shared" si="1977"/>
        <v>0</v>
      </c>
      <c r="BA4263" t="str">
        <f t="shared" si="1964"/>
        <v/>
      </c>
      <c r="BB4263" t="str">
        <f t="shared" si="1978"/>
        <v/>
      </c>
    </row>
    <row r="4264" spans="2:54" x14ac:dyDescent="0.15">
      <c r="B4264" s="347"/>
      <c r="C4264" s="347"/>
      <c r="D4264" s="347"/>
      <c r="E4264" s="347"/>
      <c r="F4264" s="347"/>
      <c r="G4264" s="347"/>
      <c r="H4264" s="347"/>
      <c r="I4264" s="347"/>
      <c r="J4264" s="347"/>
      <c r="K4264" s="347"/>
      <c r="N4264" s="323" t="str">
        <f t="shared" si="1979"/>
        <v/>
      </c>
      <c r="O4264" s="323" t="str">
        <f t="shared" si="1980"/>
        <v/>
      </c>
      <c r="P4264" s="323" t="str">
        <f t="shared" si="1981"/>
        <v/>
      </c>
      <c r="R4264" s="323" t="str">
        <f t="shared" si="1982"/>
        <v/>
      </c>
      <c r="AI4264">
        <f t="shared" si="1967"/>
        <v>0</v>
      </c>
      <c r="AJ4264">
        <f t="shared" si="1968"/>
        <v>0</v>
      </c>
      <c r="AK4264">
        <f t="shared" si="1969"/>
        <v>0</v>
      </c>
      <c r="AL4264">
        <f t="shared" si="1970"/>
        <v>0</v>
      </c>
      <c r="AM4264">
        <f t="shared" si="1971"/>
        <v>0</v>
      </c>
      <c r="AN4264">
        <f t="shared" si="1972"/>
        <v>0</v>
      </c>
      <c r="AO4264">
        <f t="shared" si="1973"/>
        <v>0</v>
      </c>
      <c r="AP4264">
        <f t="shared" si="1974"/>
        <v>0</v>
      </c>
      <c r="AQ4264">
        <f t="shared" si="1975"/>
        <v>0</v>
      </c>
      <c r="AR4264">
        <f t="shared" si="1976"/>
        <v>0</v>
      </c>
      <c r="AT4264">
        <f t="shared" si="1965"/>
        <v>0</v>
      </c>
      <c r="AU4264">
        <f t="shared" si="1966"/>
        <v>0</v>
      </c>
      <c r="AZ4264">
        <f t="shared" si="1977"/>
        <v>0</v>
      </c>
      <c r="BA4264" t="str">
        <f t="shared" si="1964"/>
        <v/>
      </c>
      <c r="BB4264" t="str">
        <f t="shared" si="1978"/>
        <v/>
      </c>
    </row>
    <row r="4265" spans="2:54" x14ac:dyDescent="0.15">
      <c r="B4265" s="347"/>
      <c r="C4265" s="347"/>
      <c r="D4265" s="347"/>
      <c r="E4265" s="347"/>
      <c r="F4265" s="347"/>
      <c r="G4265" s="347"/>
      <c r="H4265" s="347"/>
      <c r="I4265" s="347"/>
      <c r="J4265" s="347"/>
      <c r="K4265" s="347"/>
      <c r="N4265" s="323" t="str">
        <f t="shared" si="1979"/>
        <v/>
      </c>
      <c r="O4265" s="323" t="str">
        <f t="shared" si="1980"/>
        <v/>
      </c>
      <c r="P4265" s="323" t="str">
        <f t="shared" si="1981"/>
        <v/>
      </c>
      <c r="R4265" s="323" t="str">
        <f t="shared" si="1982"/>
        <v/>
      </c>
      <c r="AI4265">
        <f t="shared" si="1967"/>
        <v>0</v>
      </c>
      <c r="AJ4265">
        <f t="shared" si="1968"/>
        <v>0</v>
      </c>
      <c r="AK4265">
        <f t="shared" si="1969"/>
        <v>0</v>
      </c>
      <c r="AL4265">
        <f t="shared" si="1970"/>
        <v>0</v>
      </c>
      <c r="AM4265">
        <f t="shared" si="1971"/>
        <v>0</v>
      </c>
      <c r="AN4265">
        <f t="shared" si="1972"/>
        <v>0</v>
      </c>
      <c r="AO4265">
        <f t="shared" si="1973"/>
        <v>0</v>
      </c>
      <c r="AP4265">
        <f t="shared" si="1974"/>
        <v>0</v>
      </c>
      <c r="AQ4265">
        <f t="shared" si="1975"/>
        <v>0</v>
      </c>
      <c r="AR4265">
        <f t="shared" si="1976"/>
        <v>0</v>
      </c>
      <c r="AT4265">
        <f t="shared" si="1965"/>
        <v>0</v>
      </c>
      <c r="AU4265">
        <f t="shared" si="1966"/>
        <v>0</v>
      </c>
      <c r="AZ4265">
        <f t="shared" si="1977"/>
        <v>0</v>
      </c>
      <c r="BA4265" t="str">
        <f t="shared" si="1964"/>
        <v/>
      </c>
      <c r="BB4265" t="str">
        <f t="shared" si="1978"/>
        <v/>
      </c>
    </row>
    <row r="4266" spans="2:54" x14ac:dyDescent="0.15">
      <c r="B4266" s="347"/>
      <c r="C4266" s="347"/>
      <c r="D4266" s="347"/>
      <c r="E4266" s="347"/>
      <c r="F4266" s="347"/>
      <c r="G4266" s="347"/>
      <c r="H4266" s="347"/>
      <c r="I4266" s="347"/>
      <c r="J4266" s="347"/>
      <c r="K4266" s="347"/>
      <c r="N4266" s="323" t="str">
        <f t="shared" si="1979"/>
        <v/>
      </c>
      <c r="O4266" s="323" t="str">
        <f t="shared" si="1980"/>
        <v/>
      </c>
      <c r="P4266" s="323" t="str">
        <f t="shared" si="1981"/>
        <v/>
      </c>
      <c r="R4266" s="323" t="str">
        <f t="shared" si="1982"/>
        <v/>
      </c>
      <c r="AZ4266">
        <f t="shared" si="1977"/>
        <v>0</v>
      </c>
      <c r="BA4266" t="str">
        <f t="shared" si="1964"/>
        <v/>
      </c>
      <c r="BB4266" t="str">
        <f t="shared" si="1978"/>
        <v/>
      </c>
    </row>
    <row r="4267" spans="2:54" x14ac:dyDescent="0.15">
      <c r="B4267" s="347"/>
      <c r="C4267" s="347"/>
      <c r="D4267" s="347"/>
      <c r="E4267" s="347"/>
      <c r="F4267" s="347"/>
      <c r="G4267" s="347"/>
      <c r="H4267" s="347"/>
      <c r="I4267" s="347"/>
      <c r="J4267" s="347"/>
      <c r="K4267" s="347"/>
      <c r="N4267" s="323" t="str">
        <f t="shared" si="1979"/>
        <v/>
      </c>
      <c r="O4267" s="323" t="str">
        <f t="shared" si="1980"/>
        <v/>
      </c>
      <c r="P4267" s="323" t="str">
        <f t="shared" si="1981"/>
        <v/>
      </c>
      <c r="R4267" s="323" t="str">
        <f t="shared" si="1982"/>
        <v/>
      </c>
      <c r="AZ4267">
        <f t="shared" si="1977"/>
        <v>0</v>
      </c>
      <c r="BA4267" t="str">
        <f t="shared" si="1964"/>
        <v/>
      </c>
      <c r="BB4267" t="str">
        <f t="shared" si="1978"/>
        <v/>
      </c>
    </row>
    <row r="4268" spans="2:54" x14ac:dyDescent="0.15">
      <c r="B4268" s="347"/>
      <c r="C4268" s="347"/>
      <c r="D4268" s="347"/>
      <c r="E4268" s="347"/>
      <c r="F4268" s="347"/>
      <c r="G4268" s="347"/>
      <c r="H4268" s="347"/>
      <c r="I4268" s="347"/>
      <c r="J4268" s="347"/>
      <c r="K4268" s="347"/>
      <c r="N4268" s="323" t="str">
        <f t="shared" si="1979"/>
        <v/>
      </c>
      <c r="O4268" s="323" t="str">
        <f t="shared" si="1980"/>
        <v/>
      </c>
      <c r="P4268" s="323" t="str">
        <f t="shared" si="1981"/>
        <v/>
      </c>
      <c r="R4268" s="323" t="str">
        <f t="shared" si="1982"/>
        <v/>
      </c>
    </row>
    <row r="4269" spans="2:54" x14ac:dyDescent="0.15">
      <c r="B4269" s="347"/>
      <c r="C4269" s="347"/>
      <c r="D4269" s="347"/>
      <c r="E4269" s="347"/>
      <c r="F4269" s="347"/>
      <c r="G4269" s="347"/>
      <c r="H4269" s="347"/>
      <c r="I4269" s="347"/>
      <c r="J4269" s="347"/>
      <c r="K4269" s="347"/>
      <c r="N4269" s="323" t="str">
        <f t="shared" si="1979"/>
        <v/>
      </c>
      <c r="O4269" s="323" t="str">
        <f t="shared" si="1980"/>
        <v/>
      </c>
      <c r="P4269" s="323" t="str">
        <f t="shared" si="1981"/>
        <v/>
      </c>
      <c r="R4269" s="323" t="str">
        <f t="shared" si="1982"/>
        <v/>
      </c>
    </row>
    <row r="4270" spans="2:54" x14ac:dyDescent="0.15">
      <c r="B4270" s="347"/>
      <c r="C4270" s="347"/>
      <c r="D4270" s="347"/>
      <c r="E4270" s="347"/>
      <c r="F4270" s="347"/>
      <c r="G4270" s="347"/>
      <c r="H4270" s="347"/>
      <c r="I4270" s="347"/>
      <c r="J4270" s="347"/>
      <c r="K4270" s="347"/>
    </row>
    <row r="4271" spans="2:54" x14ac:dyDescent="0.15">
      <c r="B4271" s="347"/>
      <c r="C4271" s="347"/>
      <c r="D4271" s="347"/>
      <c r="E4271" s="347"/>
      <c r="F4271" s="347"/>
      <c r="G4271" s="347"/>
      <c r="H4271" s="347"/>
      <c r="I4271" s="347"/>
      <c r="J4271" s="347"/>
      <c r="K4271" s="347"/>
    </row>
    <row r="4272" spans="2:54" x14ac:dyDescent="0.15">
      <c r="B4272" s="347"/>
      <c r="C4272" s="347"/>
      <c r="D4272" s="347"/>
      <c r="E4272" s="347"/>
      <c r="F4272" s="347"/>
      <c r="G4272" s="347"/>
      <c r="H4272" s="347"/>
      <c r="I4272" s="347"/>
      <c r="J4272" s="347"/>
      <c r="K4272" s="347"/>
    </row>
    <row r="4273" spans="2:11" x14ac:dyDescent="0.15">
      <c r="B4273" s="347"/>
      <c r="C4273" s="347"/>
      <c r="D4273" s="347"/>
      <c r="E4273" s="347"/>
      <c r="F4273" s="347"/>
      <c r="G4273" s="347"/>
      <c r="H4273" s="347"/>
      <c r="I4273" s="347"/>
      <c r="J4273" s="347"/>
      <c r="K4273" s="347"/>
    </row>
    <row r="4274" spans="2:11" x14ac:dyDescent="0.15">
      <c r="B4274" s="347"/>
      <c r="C4274" s="347"/>
      <c r="D4274" s="347"/>
      <c r="E4274" s="347"/>
      <c r="F4274" s="347"/>
      <c r="G4274" s="347"/>
      <c r="H4274" s="347"/>
      <c r="I4274" s="347"/>
      <c r="J4274" s="347"/>
      <c r="K4274" s="347"/>
    </row>
    <row r="4275" spans="2:11" x14ac:dyDescent="0.15">
      <c r="B4275" s="347"/>
      <c r="C4275" s="347"/>
      <c r="D4275" s="347"/>
      <c r="E4275" s="347"/>
      <c r="F4275" s="347"/>
      <c r="G4275" s="347"/>
      <c r="H4275" s="347"/>
      <c r="I4275" s="347"/>
      <c r="J4275" s="347"/>
      <c r="K4275" s="347"/>
    </row>
    <row r="4276" spans="2:11" x14ac:dyDescent="0.15">
      <c r="B4276" s="347"/>
      <c r="C4276" s="347"/>
      <c r="D4276" s="347"/>
      <c r="E4276" s="347"/>
      <c r="F4276" s="347"/>
      <c r="G4276" s="347"/>
      <c r="H4276" s="347"/>
      <c r="I4276" s="347"/>
      <c r="J4276" s="347"/>
      <c r="K4276" s="347"/>
    </row>
    <row r="4277" spans="2:11" x14ac:dyDescent="0.15">
      <c r="B4277" s="347"/>
      <c r="C4277" s="347"/>
      <c r="D4277" s="347"/>
      <c r="E4277" s="347"/>
      <c r="F4277" s="347"/>
      <c r="G4277" s="347"/>
      <c r="H4277" s="347"/>
      <c r="I4277" s="347"/>
      <c r="J4277" s="347"/>
      <c r="K4277" s="347"/>
    </row>
    <row r="4278" spans="2:11" x14ac:dyDescent="0.15">
      <c r="B4278" s="347"/>
      <c r="C4278" s="347"/>
      <c r="D4278" s="347"/>
      <c r="E4278" s="347"/>
      <c r="F4278" s="347"/>
      <c r="G4278" s="347"/>
      <c r="H4278" s="347"/>
      <c r="I4278" s="347"/>
      <c r="J4278" s="347"/>
      <c r="K4278" s="347"/>
    </row>
    <row r="4279" spans="2:11" x14ac:dyDescent="0.15">
      <c r="B4279" s="347"/>
      <c r="C4279" s="347"/>
      <c r="D4279" s="347"/>
      <c r="E4279" s="347"/>
      <c r="F4279" s="347"/>
      <c r="G4279" s="347"/>
      <c r="H4279" s="347"/>
      <c r="I4279" s="347"/>
      <c r="J4279" s="347"/>
      <c r="K4279" s="347"/>
    </row>
    <row r="4280" spans="2:11" x14ac:dyDescent="0.15">
      <c r="B4280" s="347"/>
      <c r="C4280" s="347"/>
      <c r="D4280" s="347"/>
      <c r="E4280" s="347"/>
      <c r="F4280" s="347"/>
      <c r="G4280" s="347"/>
      <c r="H4280" s="347"/>
      <c r="I4280" s="347"/>
      <c r="J4280" s="347"/>
      <c r="K4280" s="347"/>
    </row>
    <row r="4281" spans="2:11" x14ac:dyDescent="0.15">
      <c r="B4281" s="347"/>
      <c r="C4281" s="347"/>
      <c r="D4281" s="347"/>
      <c r="E4281" s="347"/>
      <c r="F4281" s="347"/>
      <c r="G4281" s="347"/>
      <c r="H4281" s="347"/>
      <c r="I4281" s="347"/>
      <c r="J4281" s="347"/>
      <c r="K4281" s="347"/>
    </row>
    <row r="4282" spans="2:11" x14ac:dyDescent="0.15">
      <c r="B4282" s="347"/>
      <c r="C4282" s="347"/>
      <c r="D4282" s="347"/>
      <c r="E4282" s="347"/>
      <c r="F4282" s="347"/>
      <c r="G4282" s="347"/>
      <c r="H4282" s="347"/>
      <c r="I4282" s="347"/>
      <c r="J4282" s="347"/>
      <c r="K4282" s="347"/>
    </row>
    <row r="4283" spans="2:11" x14ac:dyDescent="0.15">
      <c r="B4283" s="347"/>
      <c r="C4283" s="347"/>
      <c r="D4283" s="347"/>
      <c r="E4283" s="347"/>
      <c r="F4283" s="347"/>
      <c r="G4283" s="347"/>
      <c r="H4283" s="347"/>
      <c r="I4283" s="347"/>
      <c r="J4283" s="347"/>
      <c r="K4283" s="347"/>
    </row>
    <row r="4284" spans="2:11" x14ac:dyDescent="0.15">
      <c r="B4284" s="347"/>
      <c r="C4284" s="347"/>
      <c r="D4284" s="347"/>
      <c r="E4284" s="347"/>
      <c r="F4284" s="347"/>
      <c r="G4284" s="347"/>
      <c r="H4284" s="347"/>
      <c r="I4284" s="347"/>
      <c r="J4284" s="347"/>
      <c r="K4284" s="347"/>
    </row>
    <row r="4285" spans="2:11" x14ac:dyDescent="0.15">
      <c r="B4285" s="347"/>
      <c r="C4285" s="347"/>
      <c r="D4285" s="347"/>
      <c r="E4285" s="347"/>
      <c r="F4285" s="347"/>
      <c r="G4285" s="347"/>
      <c r="H4285" s="347"/>
      <c r="I4285" s="347"/>
      <c r="J4285" s="347"/>
      <c r="K4285" s="347"/>
    </row>
    <row r="4286" spans="2:11" x14ac:dyDescent="0.15">
      <c r="B4286" s="347"/>
      <c r="C4286" s="347"/>
      <c r="D4286" s="347"/>
      <c r="E4286" s="347"/>
      <c r="F4286" s="347"/>
      <c r="G4286" s="347"/>
      <c r="H4286" s="347"/>
      <c r="I4286" s="347"/>
      <c r="J4286" s="347"/>
      <c r="K4286" s="347"/>
    </row>
    <row r="4287" spans="2:11" x14ac:dyDescent="0.15">
      <c r="B4287" s="347"/>
      <c r="C4287" s="347"/>
      <c r="D4287" s="347"/>
      <c r="E4287" s="347"/>
      <c r="F4287" s="347"/>
      <c r="G4287" s="347"/>
      <c r="H4287" s="347"/>
      <c r="I4287" s="347"/>
      <c r="J4287" s="347"/>
      <c r="K4287" s="347"/>
    </row>
    <row r="4288" spans="2:11" x14ac:dyDescent="0.15">
      <c r="B4288" s="347"/>
      <c r="C4288" s="347"/>
      <c r="D4288" s="347"/>
      <c r="E4288" s="347"/>
      <c r="F4288" s="347"/>
      <c r="G4288" s="347"/>
      <c r="H4288" s="347"/>
      <c r="I4288" s="347"/>
      <c r="J4288" s="347"/>
      <c r="K4288" s="347"/>
    </row>
    <row r="4289" spans="2:11" x14ac:dyDescent="0.15">
      <c r="B4289" s="347"/>
      <c r="C4289" s="347"/>
      <c r="D4289" s="347"/>
      <c r="E4289" s="347"/>
      <c r="F4289" s="347"/>
      <c r="G4289" s="347"/>
      <c r="H4289" s="347"/>
      <c r="I4289" s="347"/>
      <c r="J4289" s="347"/>
      <c r="K4289" s="347"/>
    </row>
    <row r="4290" spans="2:11" x14ac:dyDescent="0.15">
      <c r="B4290" s="347"/>
      <c r="C4290" s="347"/>
      <c r="D4290" s="347"/>
      <c r="E4290" s="347"/>
      <c r="F4290" s="347"/>
      <c r="G4290" s="347"/>
      <c r="H4290" s="347"/>
      <c r="I4290" s="347"/>
      <c r="J4290" s="347"/>
      <c r="K4290" s="347"/>
    </row>
    <row r="4291" spans="2:11" x14ac:dyDescent="0.15">
      <c r="B4291" s="347"/>
      <c r="C4291" s="347"/>
      <c r="D4291" s="347"/>
      <c r="E4291" s="347"/>
      <c r="F4291" s="347"/>
      <c r="G4291" s="347"/>
      <c r="H4291" s="347"/>
      <c r="I4291" s="347"/>
      <c r="J4291" s="347"/>
      <c r="K4291" s="347"/>
    </row>
    <row r="4292" spans="2:11" x14ac:dyDescent="0.15">
      <c r="B4292" s="347"/>
      <c r="C4292" s="347"/>
      <c r="D4292" s="347"/>
      <c r="E4292" s="347"/>
      <c r="F4292" s="347"/>
      <c r="G4292" s="347"/>
      <c r="H4292" s="347"/>
      <c r="I4292" s="347"/>
      <c r="J4292" s="347"/>
      <c r="K4292" s="347"/>
    </row>
    <row r="4293" spans="2:11" x14ac:dyDescent="0.15">
      <c r="B4293" s="347"/>
      <c r="C4293" s="347"/>
      <c r="D4293" s="347"/>
      <c r="E4293" s="347"/>
      <c r="F4293" s="347"/>
      <c r="G4293" s="347"/>
      <c r="H4293" s="347"/>
      <c r="I4293" s="347"/>
      <c r="J4293" s="347"/>
      <c r="K4293" s="347"/>
    </row>
    <row r="4294" spans="2:11" x14ac:dyDescent="0.15">
      <c r="B4294" s="347"/>
      <c r="C4294" s="347"/>
      <c r="D4294" s="347"/>
      <c r="E4294" s="347"/>
      <c r="F4294" s="347"/>
      <c r="G4294" s="347"/>
      <c r="H4294" s="347"/>
      <c r="I4294" s="347"/>
      <c r="J4294" s="347"/>
      <c r="K4294" s="347"/>
    </row>
    <row r="4295" spans="2:11" x14ac:dyDescent="0.15">
      <c r="B4295" s="347"/>
      <c r="C4295" s="347"/>
      <c r="D4295" s="347"/>
      <c r="E4295" s="347"/>
      <c r="F4295" s="347"/>
      <c r="G4295" s="347"/>
      <c r="H4295" s="347"/>
      <c r="I4295" s="347"/>
      <c r="J4295" s="347"/>
      <c r="K4295" s="347"/>
    </row>
    <row r="4296" spans="2:11" x14ac:dyDescent="0.15">
      <c r="B4296" s="347"/>
      <c r="C4296" s="347"/>
      <c r="D4296" s="347"/>
      <c r="E4296" s="347"/>
      <c r="F4296" s="347"/>
      <c r="G4296" s="347"/>
      <c r="H4296" s="347"/>
      <c r="I4296" s="347"/>
      <c r="J4296" s="347"/>
      <c r="K4296" s="347"/>
    </row>
    <row r="4297" spans="2:11" x14ac:dyDescent="0.15">
      <c r="B4297" s="347"/>
      <c r="C4297" s="347"/>
      <c r="D4297" s="347"/>
      <c r="E4297" s="347"/>
      <c r="F4297" s="347"/>
      <c r="G4297" s="347"/>
      <c r="H4297" s="347"/>
      <c r="I4297" s="347"/>
      <c r="J4297" s="347"/>
      <c r="K4297" s="347"/>
    </row>
    <row r="4298" spans="2:11" x14ac:dyDescent="0.15">
      <c r="B4298" s="347"/>
      <c r="C4298" s="347"/>
      <c r="D4298" s="347"/>
      <c r="E4298" s="347"/>
      <c r="F4298" s="347"/>
      <c r="G4298" s="347"/>
      <c r="H4298" s="347"/>
      <c r="I4298" s="347"/>
      <c r="J4298" s="347"/>
      <c r="K4298" s="347"/>
    </row>
    <row r="4299" spans="2:11" x14ac:dyDescent="0.15">
      <c r="B4299" s="347"/>
      <c r="C4299" s="347"/>
      <c r="D4299" s="347"/>
      <c r="E4299" s="347"/>
      <c r="F4299" s="347"/>
      <c r="G4299" s="347"/>
      <c r="H4299" s="347"/>
      <c r="I4299" s="347"/>
      <c r="J4299" s="347"/>
      <c r="K4299" s="347"/>
    </row>
    <row r="4300" spans="2:11" x14ac:dyDescent="0.15">
      <c r="B4300" s="347"/>
      <c r="C4300" s="347"/>
      <c r="D4300" s="347"/>
      <c r="E4300" s="347"/>
      <c r="F4300" s="347"/>
      <c r="G4300" s="347"/>
      <c r="H4300" s="347"/>
      <c r="I4300" s="347"/>
      <c r="J4300" s="347"/>
      <c r="K4300" s="347"/>
    </row>
    <row r="4301" spans="2:11" x14ac:dyDescent="0.15">
      <c r="B4301" s="347"/>
      <c r="C4301" s="347"/>
      <c r="D4301" s="347"/>
      <c r="E4301" s="347"/>
      <c r="F4301" s="347"/>
      <c r="G4301" s="347"/>
      <c r="H4301" s="347"/>
      <c r="I4301" s="347"/>
      <c r="J4301" s="347"/>
      <c r="K4301" s="347"/>
    </row>
    <row r="4302" spans="2:11" x14ac:dyDescent="0.15">
      <c r="B4302" s="347"/>
      <c r="C4302" s="347"/>
      <c r="D4302" s="347"/>
      <c r="E4302" s="347"/>
      <c r="F4302" s="347"/>
      <c r="G4302" s="347"/>
      <c r="H4302" s="347"/>
      <c r="I4302" s="347"/>
      <c r="J4302" s="347"/>
      <c r="K4302" s="347"/>
    </row>
    <row r="4303" spans="2:11" x14ac:dyDescent="0.15">
      <c r="B4303" s="347"/>
      <c r="C4303" s="347"/>
      <c r="D4303" s="347"/>
      <c r="E4303" s="347"/>
      <c r="F4303" s="347"/>
      <c r="G4303" s="347"/>
      <c r="H4303" s="347"/>
      <c r="I4303" s="347"/>
      <c r="J4303" s="347"/>
      <c r="K4303" s="347"/>
    </row>
    <row r="4304" spans="2:11" x14ac:dyDescent="0.15">
      <c r="B4304" s="347"/>
      <c r="C4304" s="347"/>
      <c r="D4304" s="347"/>
      <c r="E4304" s="347"/>
      <c r="F4304" s="347"/>
      <c r="G4304" s="347"/>
      <c r="H4304" s="347"/>
      <c r="I4304" s="347"/>
      <c r="J4304" s="347"/>
      <c r="K4304" s="347"/>
    </row>
    <row r="4305" spans="2:11" x14ac:dyDescent="0.15">
      <c r="B4305" s="347"/>
      <c r="C4305" s="347"/>
      <c r="D4305" s="347"/>
      <c r="E4305" s="347"/>
      <c r="F4305" s="347"/>
      <c r="G4305" s="347"/>
      <c r="H4305" s="347"/>
      <c r="I4305" s="347"/>
      <c r="J4305" s="347"/>
      <c r="K4305" s="347"/>
    </row>
    <row r="4306" spans="2:11" x14ac:dyDescent="0.15">
      <c r="B4306" s="347"/>
      <c r="C4306" s="347"/>
      <c r="D4306" s="347"/>
      <c r="E4306" s="347"/>
      <c r="F4306" s="347"/>
      <c r="G4306" s="347"/>
      <c r="H4306" s="347"/>
      <c r="I4306" s="347"/>
      <c r="J4306" s="347"/>
      <c r="K4306" s="347"/>
    </row>
    <row r="4307" spans="2:11" x14ac:dyDescent="0.15">
      <c r="B4307" s="347"/>
      <c r="C4307" s="347"/>
      <c r="D4307" s="347"/>
      <c r="E4307" s="347"/>
      <c r="F4307" s="347"/>
      <c r="G4307" s="347"/>
      <c r="H4307" s="347"/>
      <c r="I4307" s="347"/>
      <c r="J4307" s="347"/>
      <c r="K4307" s="347"/>
    </row>
    <row r="4308" spans="2:11" x14ac:dyDescent="0.15">
      <c r="B4308" s="347"/>
      <c r="C4308" s="347"/>
      <c r="D4308" s="347"/>
      <c r="E4308" s="347"/>
      <c r="F4308" s="347"/>
      <c r="G4308" s="347"/>
      <c r="H4308" s="347"/>
      <c r="I4308" s="347"/>
      <c r="J4308" s="347"/>
      <c r="K4308" s="347"/>
    </row>
    <row r="4309" spans="2:11" x14ac:dyDescent="0.15">
      <c r="B4309" s="347"/>
      <c r="C4309" s="347"/>
      <c r="D4309" s="347"/>
      <c r="E4309" s="347"/>
      <c r="F4309" s="347"/>
      <c r="G4309" s="347"/>
      <c r="H4309" s="347"/>
      <c r="I4309" s="347"/>
      <c r="J4309" s="347"/>
      <c r="K4309" s="347"/>
    </row>
    <row r="4310" spans="2:11" x14ac:dyDescent="0.15">
      <c r="B4310" s="347"/>
      <c r="C4310" s="347"/>
      <c r="D4310" s="347"/>
      <c r="E4310" s="347"/>
      <c r="F4310" s="347"/>
      <c r="G4310" s="347"/>
      <c r="H4310" s="347"/>
      <c r="I4310" s="347"/>
      <c r="J4310" s="347"/>
      <c r="K4310" s="347"/>
    </row>
    <row r="4311" spans="2:11" x14ac:dyDescent="0.15">
      <c r="B4311" s="347"/>
      <c r="C4311" s="347"/>
      <c r="D4311" s="347"/>
      <c r="E4311" s="347"/>
      <c r="F4311" s="347"/>
      <c r="G4311" s="347"/>
      <c r="H4311" s="347"/>
      <c r="I4311" s="347"/>
      <c r="J4311" s="347"/>
      <c r="K4311" s="347"/>
    </row>
    <row r="4312" spans="2:11" x14ac:dyDescent="0.15">
      <c r="B4312" s="347"/>
      <c r="C4312" s="347"/>
      <c r="D4312" s="347"/>
      <c r="E4312" s="347"/>
      <c r="F4312" s="347"/>
      <c r="G4312" s="347"/>
      <c r="H4312" s="347"/>
      <c r="I4312" s="347"/>
      <c r="J4312" s="347"/>
      <c r="K4312" s="347"/>
    </row>
    <row r="4313" spans="2:11" x14ac:dyDescent="0.15">
      <c r="B4313" s="347"/>
      <c r="C4313" s="347"/>
      <c r="D4313" s="347"/>
      <c r="E4313" s="347"/>
      <c r="F4313" s="347"/>
      <c r="G4313" s="347"/>
      <c r="H4313" s="347"/>
      <c r="I4313" s="347"/>
      <c r="J4313" s="347"/>
      <c r="K4313" s="347"/>
    </row>
    <row r="4314" spans="2:11" x14ac:dyDescent="0.15">
      <c r="B4314" s="347"/>
      <c r="C4314" s="347"/>
      <c r="D4314" s="347"/>
      <c r="E4314" s="347"/>
      <c r="F4314" s="347"/>
      <c r="G4314" s="347"/>
      <c r="H4314" s="347"/>
      <c r="I4314" s="347"/>
      <c r="J4314" s="347"/>
      <c r="K4314" s="347"/>
    </row>
    <row r="4315" spans="2:11" x14ac:dyDescent="0.15">
      <c r="B4315" s="347"/>
      <c r="C4315" s="347"/>
      <c r="D4315" s="347"/>
      <c r="E4315" s="347"/>
      <c r="F4315" s="347"/>
      <c r="G4315" s="347"/>
      <c r="H4315" s="347"/>
      <c r="I4315" s="347"/>
      <c r="J4315" s="347"/>
      <c r="K4315" s="347"/>
    </row>
    <row r="4316" spans="2:11" x14ac:dyDescent="0.15">
      <c r="B4316" s="347"/>
      <c r="C4316" s="347"/>
      <c r="D4316" s="347"/>
      <c r="E4316" s="347"/>
      <c r="F4316" s="347"/>
      <c r="G4316" s="347"/>
      <c r="H4316" s="347"/>
      <c r="I4316" s="347"/>
      <c r="J4316" s="347"/>
      <c r="K4316" s="347"/>
    </row>
    <row r="4317" spans="2:11" x14ac:dyDescent="0.15">
      <c r="B4317" s="347"/>
      <c r="C4317" s="347"/>
      <c r="D4317" s="347"/>
      <c r="E4317" s="347"/>
      <c r="F4317" s="347"/>
      <c r="G4317" s="347"/>
      <c r="H4317" s="347"/>
      <c r="I4317" s="347"/>
      <c r="J4317" s="347"/>
      <c r="K4317" s="347"/>
    </row>
    <row r="4318" spans="2:11" x14ac:dyDescent="0.15">
      <c r="B4318" s="347"/>
      <c r="C4318" s="347"/>
      <c r="D4318" s="347"/>
      <c r="E4318" s="347"/>
      <c r="F4318" s="347"/>
      <c r="G4318" s="347"/>
      <c r="H4318" s="347"/>
      <c r="I4318" s="347"/>
      <c r="J4318" s="347"/>
      <c r="K4318" s="347"/>
    </row>
    <row r="4319" spans="2:11" x14ac:dyDescent="0.15">
      <c r="B4319" s="347"/>
      <c r="C4319" s="347"/>
      <c r="D4319" s="347"/>
      <c r="E4319" s="347"/>
      <c r="F4319" s="347"/>
      <c r="G4319" s="347"/>
      <c r="H4319" s="347"/>
      <c r="I4319" s="347"/>
      <c r="J4319" s="347"/>
      <c r="K4319" s="347"/>
    </row>
    <row r="4320" spans="2:11" x14ac:dyDescent="0.15">
      <c r="B4320" s="347"/>
      <c r="C4320" s="347"/>
      <c r="D4320" s="347"/>
      <c r="E4320" s="347"/>
      <c r="F4320" s="347"/>
      <c r="G4320" s="347"/>
      <c r="H4320" s="347"/>
      <c r="I4320" s="347"/>
      <c r="J4320" s="347"/>
      <c r="K4320" s="347"/>
    </row>
    <row r="4321" spans="2:11" x14ac:dyDescent="0.15">
      <c r="B4321" s="347"/>
      <c r="C4321" s="347"/>
      <c r="D4321" s="347"/>
      <c r="E4321" s="347"/>
      <c r="F4321" s="347"/>
      <c r="G4321" s="347"/>
      <c r="H4321" s="347"/>
      <c r="I4321" s="347"/>
      <c r="J4321" s="347"/>
      <c r="K4321" s="347"/>
    </row>
    <row r="4322" spans="2:11" x14ac:dyDescent="0.15">
      <c r="B4322" s="347"/>
      <c r="C4322" s="347"/>
      <c r="D4322" s="347"/>
      <c r="E4322" s="347"/>
      <c r="F4322" s="347"/>
      <c r="G4322" s="347"/>
      <c r="H4322" s="347"/>
      <c r="I4322" s="347"/>
      <c r="J4322" s="347"/>
      <c r="K4322" s="347"/>
    </row>
    <row r="4323" spans="2:11" x14ac:dyDescent="0.15">
      <c r="B4323" s="347"/>
      <c r="C4323" s="347"/>
      <c r="D4323" s="347"/>
      <c r="E4323" s="347"/>
      <c r="F4323" s="347"/>
      <c r="G4323" s="347"/>
      <c r="H4323" s="347"/>
      <c r="I4323" s="347"/>
      <c r="J4323" s="347"/>
      <c r="K4323" s="347"/>
    </row>
    <row r="4324" spans="2:11" x14ac:dyDescent="0.15">
      <c r="B4324" s="347"/>
      <c r="C4324" s="347"/>
      <c r="D4324" s="347"/>
      <c r="E4324" s="347"/>
      <c r="F4324" s="347"/>
      <c r="G4324" s="347"/>
      <c r="H4324" s="347"/>
      <c r="I4324" s="347"/>
      <c r="J4324" s="347"/>
      <c r="K4324" s="347"/>
    </row>
    <row r="4325" spans="2:11" x14ac:dyDescent="0.15">
      <c r="B4325" s="347"/>
      <c r="C4325" s="347"/>
      <c r="D4325" s="347"/>
      <c r="E4325" s="347"/>
      <c r="F4325" s="347"/>
      <c r="G4325" s="347"/>
      <c r="H4325" s="347"/>
      <c r="I4325" s="347"/>
      <c r="J4325" s="347"/>
      <c r="K4325" s="347"/>
    </row>
    <row r="4326" spans="2:11" x14ac:dyDescent="0.15">
      <c r="B4326" s="347"/>
      <c r="C4326" s="347"/>
      <c r="D4326" s="347"/>
      <c r="E4326" s="347"/>
      <c r="F4326" s="347"/>
      <c r="G4326" s="347"/>
      <c r="H4326" s="347"/>
      <c r="I4326" s="347"/>
      <c r="J4326" s="347"/>
      <c r="K4326" s="347"/>
    </row>
    <row r="4327" spans="2:11" x14ac:dyDescent="0.15">
      <c r="B4327" s="347"/>
      <c r="C4327" s="347"/>
      <c r="D4327" s="347"/>
      <c r="E4327" s="347"/>
      <c r="F4327" s="347"/>
      <c r="G4327" s="347"/>
      <c r="H4327" s="347"/>
      <c r="I4327" s="347"/>
      <c r="J4327" s="347"/>
      <c r="K4327" s="347"/>
    </row>
    <row r="4328" spans="2:11" x14ac:dyDescent="0.15">
      <c r="B4328" s="347"/>
      <c r="C4328" s="347"/>
      <c r="D4328" s="347"/>
      <c r="E4328" s="347"/>
      <c r="F4328" s="347"/>
      <c r="G4328" s="347"/>
      <c r="H4328" s="347"/>
      <c r="I4328" s="347"/>
      <c r="J4328" s="347"/>
      <c r="K4328" s="347"/>
    </row>
    <row r="4329" spans="2:11" x14ac:dyDescent="0.15">
      <c r="B4329" s="347"/>
      <c r="C4329" s="347"/>
      <c r="D4329" s="347"/>
      <c r="E4329" s="347"/>
      <c r="F4329" s="347"/>
      <c r="G4329" s="347"/>
      <c r="H4329" s="347"/>
      <c r="I4329" s="347"/>
      <c r="J4329" s="347"/>
      <c r="K4329" s="347"/>
    </row>
    <row r="4330" spans="2:11" x14ac:dyDescent="0.15">
      <c r="B4330" s="347"/>
      <c r="C4330" s="347"/>
      <c r="D4330" s="347"/>
      <c r="E4330" s="347"/>
      <c r="F4330" s="347"/>
      <c r="G4330" s="347"/>
      <c r="H4330" s="347"/>
      <c r="I4330" s="347"/>
      <c r="J4330" s="347"/>
      <c r="K4330" s="347"/>
    </row>
    <row r="4331" spans="2:11" x14ac:dyDescent="0.15">
      <c r="B4331" s="347"/>
      <c r="C4331" s="347"/>
      <c r="D4331" s="347"/>
      <c r="E4331" s="347"/>
      <c r="F4331" s="347"/>
      <c r="G4331" s="347"/>
      <c r="H4331" s="347"/>
      <c r="I4331" s="347"/>
      <c r="J4331" s="347"/>
      <c r="K4331" s="347"/>
    </row>
    <row r="4332" spans="2:11" x14ac:dyDescent="0.15">
      <c r="B4332" s="347"/>
      <c r="C4332" s="347"/>
      <c r="D4332" s="347"/>
      <c r="E4332" s="347"/>
      <c r="F4332" s="347"/>
      <c r="G4332" s="347"/>
      <c r="H4332" s="347"/>
      <c r="I4332" s="347"/>
      <c r="J4332" s="347"/>
      <c r="K4332" s="347"/>
    </row>
    <row r="4333" spans="2:11" x14ac:dyDescent="0.15">
      <c r="B4333" s="347"/>
      <c r="C4333" s="347"/>
      <c r="D4333" s="347"/>
      <c r="E4333" s="347"/>
      <c r="F4333" s="347"/>
      <c r="G4333" s="347"/>
      <c r="H4333" s="347"/>
      <c r="I4333" s="347"/>
      <c r="J4333" s="347"/>
      <c r="K4333" s="347"/>
    </row>
    <row r="4334" spans="2:11" x14ac:dyDescent="0.15">
      <c r="B4334" s="347"/>
      <c r="C4334" s="347"/>
      <c r="D4334" s="347"/>
      <c r="E4334" s="347"/>
      <c r="F4334" s="347"/>
      <c r="G4334" s="347"/>
      <c r="H4334" s="347"/>
      <c r="I4334" s="347"/>
      <c r="J4334" s="347"/>
      <c r="K4334" s="347"/>
    </row>
    <row r="4335" spans="2:11" x14ac:dyDescent="0.15">
      <c r="B4335" s="347"/>
      <c r="C4335" s="347"/>
      <c r="D4335" s="347"/>
      <c r="E4335" s="347"/>
      <c r="F4335" s="347"/>
      <c r="G4335" s="347"/>
      <c r="H4335" s="347"/>
      <c r="I4335" s="347"/>
      <c r="J4335" s="347"/>
      <c r="K4335" s="347"/>
    </row>
    <row r="4336" spans="2:11" x14ac:dyDescent="0.15">
      <c r="B4336" s="347"/>
      <c r="C4336" s="347"/>
      <c r="D4336" s="347"/>
      <c r="E4336" s="347"/>
      <c r="F4336" s="347"/>
      <c r="G4336" s="347"/>
      <c r="H4336" s="347"/>
      <c r="I4336" s="347"/>
      <c r="J4336" s="347"/>
      <c r="K4336" s="347"/>
    </row>
    <row r="4337" spans="2:11" x14ac:dyDescent="0.15">
      <c r="B4337" s="347"/>
      <c r="C4337" s="347"/>
      <c r="D4337" s="347"/>
      <c r="E4337" s="347"/>
      <c r="F4337" s="347"/>
      <c r="G4337" s="347"/>
      <c r="H4337" s="347"/>
      <c r="I4337" s="347"/>
      <c r="J4337" s="347"/>
      <c r="K4337" s="347"/>
    </row>
    <row r="4338" spans="2:11" x14ac:dyDescent="0.15">
      <c r="B4338" s="347"/>
      <c r="C4338" s="347"/>
      <c r="D4338" s="347"/>
      <c r="E4338" s="347"/>
      <c r="F4338" s="347"/>
      <c r="G4338" s="347"/>
      <c r="H4338" s="347"/>
      <c r="I4338" s="347"/>
      <c r="J4338" s="347"/>
      <c r="K4338" s="347"/>
    </row>
    <row r="4339" spans="2:11" x14ac:dyDescent="0.15">
      <c r="B4339" s="347"/>
      <c r="C4339" s="347"/>
      <c r="D4339" s="347"/>
      <c r="E4339" s="347"/>
      <c r="F4339" s="347"/>
      <c r="G4339" s="347"/>
      <c r="H4339" s="347"/>
      <c r="I4339" s="347"/>
      <c r="J4339" s="347"/>
      <c r="K4339" s="347"/>
    </row>
    <row r="4340" spans="2:11" x14ac:dyDescent="0.15">
      <c r="B4340" s="347"/>
      <c r="C4340" s="347"/>
      <c r="D4340" s="347"/>
      <c r="E4340" s="347"/>
      <c r="F4340" s="347"/>
      <c r="G4340" s="347"/>
      <c r="H4340" s="347"/>
      <c r="I4340" s="347"/>
      <c r="J4340" s="347"/>
      <c r="K4340" s="347"/>
    </row>
    <row r="4341" spans="2:11" x14ac:dyDescent="0.15">
      <c r="B4341" s="347"/>
      <c r="C4341" s="347"/>
      <c r="D4341" s="347"/>
      <c r="E4341" s="347"/>
      <c r="F4341" s="347"/>
      <c r="G4341" s="347"/>
      <c r="H4341" s="347"/>
      <c r="I4341" s="347"/>
      <c r="J4341" s="347"/>
      <c r="K4341" s="347"/>
    </row>
    <row r="4342" spans="2:11" x14ac:dyDescent="0.15">
      <c r="B4342" s="347"/>
      <c r="C4342" s="347"/>
      <c r="D4342" s="347"/>
      <c r="E4342" s="347"/>
      <c r="F4342" s="347"/>
      <c r="G4342" s="347"/>
      <c r="H4342" s="347"/>
      <c r="I4342" s="347"/>
      <c r="J4342" s="347"/>
      <c r="K4342" s="347"/>
    </row>
    <row r="4343" spans="2:11" x14ac:dyDescent="0.15">
      <c r="B4343" s="347"/>
      <c r="C4343" s="347"/>
      <c r="D4343" s="347"/>
      <c r="E4343" s="347"/>
      <c r="F4343" s="347"/>
      <c r="G4343" s="347"/>
      <c r="H4343" s="347"/>
      <c r="I4343" s="347"/>
      <c r="J4343" s="347"/>
      <c r="K4343" s="347"/>
    </row>
    <row r="4344" spans="2:11" x14ac:dyDescent="0.15">
      <c r="B4344" s="347"/>
      <c r="C4344" s="347"/>
      <c r="D4344" s="347"/>
      <c r="E4344" s="347"/>
      <c r="F4344" s="347"/>
      <c r="G4344" s="347"/>
      <c r="H4344" s="347"/>
      <c r="I4344" s="347"/>
      <c r="J4344" s="347"/>
      <c r="K4344" s="347"/>
    </row>
    <row r="4345" spans="2:11" x14ac:dyDescent="0.15">
      <c r="B4345" s="347"/>
      <c r="C4345" s="347"/>
      <c r="D4345" s="347"/>
      <c r="E4345" s="347"/>
      <c r="F4345" s="347"/>
      <c r="G4345" s="347"/>
      <c r="H4345" s="347"/>
      <c r="I4345" s="347"/>
      <c r="J4345" s="347"/>
      <c r="K4345" s="347"/>
    </row>
    <row r="4346" spans="2:11" x14ac:dyDescent="0.15">
      <c r="B4346" s="347"/>
      <c r="C4346" s="347"/>
      <c r="D4346" s="347"/>
      <c r="E4346" s="347"/>
      <c r="F4346" s="347"/>
      <c r="G4346" s="347"/>
      <c r="H4346" s="347"/>
      <c r="I4346" s="347"/>
      <c r="J4346" s="347"/>
      <c r="K4346" s="347"/>
    </row>
    <row r="4347" spans="2:11" x14ac:dyDescent="0.15">
      <c r="B4347" s="347"/>
      <c r="C4347" s="347"/>
      <c r="D4347" s="347"/>
      <c r="E4347" s="347"/>
      <c r="F4347" s="347"/>
      <c r="G4347" s="347"/>
      <c r="H4347" s="347"/>
      <c r="I4347" s="347"/>
      <c r="J4347" s="347"/>
      <c r="K4347" s="347"/>
    </row>
    <row r="4348" spans="2:11" x14ac:dyDescent="0.15">
      <c r="B4348" s="347"/>
      <c r="C4348" s="347"/>
      <c r="D4348" s="347"/>
      <c r="E4348" s="347"/>
      <c r="F4348" s="347"/>
      <c r="G4348" s="347"/>
      <c r="H4348" s="347"/>
      <c r="I4348" s="347"/>
      <c r="J4348" s="347"/>
      <c r="K4348" s="347"/>
    </row>
    <row r="4349" spans="2:11" x14ac:dyDescent="0.15">
      <c r="B4349" s="347"/>
      <c r="C4349" s="347"/>
      <c r="D4349" s="347"/>
      <c r="E4349" s="347"/>
      <c r="F4349" s="347"/>
      <c r="G4349" s="347"/>
      <c r="H4349" s="347"/>
      <c r="I4349" s="347"/>
      <c r="J4349" s="347"/>
      <c r="K4349" s="347"/>
    </row>
    <row r="4350" spans="2:11" x14ac:dyDescent="0.15">
      <c r="B4350" s="347"/>
      <c r="C4350" s="347"/>
      <c r="D4350" s="347"/>
      <c r="E4350" s="347"/>
      <c r="F4350" s="347"/>
      <c r="G4350" s="347"/>
      <c r="H4350" s="347"/>
      <c r="I4350" s="347"/>
      <c r="J4350" s="347"/>
      <c r="K4350" s="347"/>
    </row>
    <row r="4351" spans="2:11" x14ac:dyDescent="0.15">
      <c r="B4351" s="347"/>
      <c r="C4351" s="347"/>
      <c r="D4351" s="347"/>
      <c r="E4351" s="347"/>
      <c r="F4351" s="347"/>
      <c r="G4351" s="347"/>
      <c r="H4351" s="347"/>
      <c r="I4351" s="347"/>
      <c r="J4351" s="347"/>
      <c r="K4351" s="347"/>
    </row>
    <row r="4352" spans="2:11" x14ac:dyDescent="0.15">
      <c r="B4352" s="347"/>
      <c r="C4352" s="347"/>
      <c r="D4352" s="347"/>
      <c r="E4352" s="347"/>
      <c r="F4352" s="347"/>
      <c r="G4352" s="347"/>
      <c r="H4352" s="347"/>
      <c r="I4352" s="347"/>
      <c r="J4352" s="347"/>
      <c r="K4352" s="347"/>
    </row>
    <row r="4353" spans="2:11" x14ac:dyDescent="0.15">
      <c r="B4353" s="347"/>
      <c r="C4353" s="347"/>
      <c r="D4353" s="347"/>
      <c r="E4353" s="347"/>
      <c r="F4353" s="347"/>
      <c r="G4353" s="347"/>
      <c r="H4353" s="347"/>
      <c r="I4353" s="347"/>
      <c r="J4353" s="347"/>
      <c r="K4353" s="347"/>
    </row>
    <row r="4354" spans="2:11" x14ac:dyDescent="0.15">
      <c r="B4354" s="347"/>
      <c r="C4354" s="347"/>
      <c r="D4354" s="347"/>
      <c r="E4354" s="347"/>
      <c r="F4354" s="347"/>
      <c r="G4354" s="347"/>
      <c r="H4354" s="347"/>
      <c r="I4354" s="347"/>
      <c r="J4354" s="347"/>
      <c r="K4354" s="347"/>
    </row>
    <row r="4355" spans="2:11" x14ac:dyDescent="0.15">
      <c r="B4355" s="347"/>
      <c r="C4355" s="347"/>
      <c r="D4355" s="347"/>
      <c r="E4355" s="347"/>
      <c r="F4355" s="347"/>
      <c r="G4355" s="347"/>
      <c r="H4355" s="347"/>
      <c r="I4355" s="347"/>
      <c r="J4355" s="347"/>
      <c r="K4355" s="347"/>
    </row>
    <row r="4356" spans="2:11" x14ac:dyDescent="0.15">
      <c r="B4356" s="347"/>
      <c r="C4356" s="347"/>
      <c r="D4356" s="347"/>
      <c r="E4356" s="347"/>
      <c r="F4356" s="347"/>
      <c r="G4356" s="347"/>
      <c r="H4356" s="347"/>
      <c r="I4356" s="347"/>
      <c r="J4356" s="347"/>
      <c r="K4356" s="347"/>
    </row>
    <row r="4357" spans="2:11" x14ac:dyDescent="0.15">
      <c r="B4357" s="347"/>
      <c r="C4357" s="347"/>
      <c r="D4357" s="347"/>
      <c r="E4357" s="347"/>
      <c r="F4357" s="347"/>
      <c r="G4357" s="347"/>
      <c r="H4357" s="347"/>
      <c r="I4357" s="347"/>
      <c r="J4357" s="347"/>
      <c r="K4357" s="347"/>
    </row>
    <row r="4358" spans="2:11" x14ac:dyDescent="0.15">
      <c r="B4358" s="347"/>
      <c r="C4358" s="347"/>
      <c r="D4358" s="347"/>
      <c r="E4358" s="347"/>
      <c r="F4358" s="347"/>
      <c r="G4358" s="347"/>
      <c r="H4358" s="347"/>
      <c r="I4358" s="347"/>
      <c r="J4358" s="347"/>
      <c r="K4358" s="347"/>
    </row>
    <row r="4359" spans="2:11" x14ac:dyDescent="0.15">
      <c r="B4359" s="347"/>
      <c r="C4359" s="347"/>
      <c r="D4359" s="347"/>
      <c r="E4359" s="347"/>
      <c r="F4359" s="347"/>
      <c r="G4359" s="347"/>
      <c r="H4359" s="347"/>
      <c r="I4359" s="347"/>
      <c r="J4359" s="347"/>
      <c r="K4359" s="347"/>
    </row>
    <row r="4360" spans="2:11" x14ac:dyDescent="0.15">
      <c r="B4360" s="347"/>
      <c r="C4360" s="347"/>
      <c r="D4360" s="347"/>
      <c r="E4360" s="347"/>
      <c r="F4360" s="347"/>
      <c r="G4360" s="347"/>
      <c r="H4360" s="347"/>
      <c r="I4360" s="347"/>
      <c r="J4360" s="347"/>
      <c r="K4360" s="347"/>
    </row>
    <row r="4361" spans="2:11" x14ac:dyDescent="0.15">
      <c r="B4361" s="347"/>
      <c r="C4361" s="347"/>
      <c r="D4361" s="347"/>
      <c r="E4361" s="347"/>
      <c r="F4361" s="347"/>
      <c r="G4361" s="347"/>
      <c r="H4361" s="347"/>
      <c r="I4361" s="347"/>
      <c r="J4361" s="347"/>
      <c r="K4361" s="347"/>
    </row>
    <row r="4362" spans="2:11" x14ac:dyDescent="0.15">
      <c r="B4362" s="347"/>
      <c r="C4362" s="347"/>
      <c r="D4362" s="347"/>
      <c r="E4362" s="347"/>
      <c r="F4362" s="347"/>
      <c r="G4362" s="347"/>
      <c r="H4362" s="347"/>
      <c r="I4362" s="347"/>
      <c r="J4362" s="347"/>
      <c r="K4362" s="347"/>
    </row>
    <row r="4363" spans="2:11" x14ac:dyDescent="0.15">
      <c r="B4363" s="347"/>
      <c r="C4363" s="347"/>
      <c r="D4363" s="347"/>
      <c r="E4363" s="347"/>
      <c r="F4363" s="347"/>
      <c r="G4363" s="347"/>
      <c r="H4363" s="347"/>
      <c r="I4363" s="347"/>
      <c r="J4363" s="347"/>
      <c r="K4363" s="347"/>
    </row>
    <row r="4364" spans="2:11" x14ac:dyDescent="0.15">
      <c r="B4364" s="347"/>
      <c r="C4364" s="347"/>
      <c r="D4364" s="347"/>
      <c r="E4364" s="347"/>
      <c r="F4364" s="347"/>
      <c r="G4364" s="347"/>
      <c r="H4364" s="347"/>
      <c r="I4364" s="347"/>
      <c r="J4364" s="347"/>
      <c r="K4364" s="347"/>
    </row>
    <row r="4365" spans="2:11" x14ac:dyDescent="0.15">
      <c r="B4365" s="347"/>
      <c r="C4365" s="347"/>
      <c r="D4365" s="347"/>
      <c r="E4365" s="347"/>
      <c r="F4365" s="347"/>
      <c r="G4365" s="347"/>
      <c r="H4365" s="347"/>
      <c r="I4365" s="347"/>
      <c r="J4365" s="347"/>
      <c r="K4365" s="347"/>
    </row>
    <row r="4366" spans="2:11" x14ac:dyDescent="0.15">
      <c r="B4366" s="347"/>
      <c r="C4366" s="347"/>
      <c r="D4366" s="347"/>
      <c r="E4366" s="347"/>
      <c r="F4366" s="347"/>
      <c r="G4366" s="347"/>
      <c r="H4366" s="347"/>
      <c r="I4366" s="347"/>
      <c r="J4366" s="347"/>
      <c r="K4366" s="347"/>
    </row>
    <row r="4367" spans="2:11" x14ac:dyDescent="0.15">
      <c r="B4367" s="347"/>
      <c r="C4367" s="347"/>
      <c r="D4367" s="347"/>
      <c r="E4367" s="347"/>
      <c r="F4367" s="347"/>
      <c r="G4367" s="347"/>
      <c r="H4367" s="347"/>
      <c r="I4367" s="347"/>
      <c r="J4367" s="347"/>
      <c r="K4367" s="347"/>
    </row>
    <row r="4368" spans="2:11" x14ac:dyDescent="0.15">
      <c r="B4368" s="347"/>
      <c r="C4368" s="347"/>
      <c r="D4368" s="347"/>
      <c r="E4368" s="347"/>
      <c r="F4368" s="347"/>
      <c r="G4368" s="347"/>
      <c r="H4368" s="347"/>
      <c r="I4368" s="347"/>
      <c r="J4368" s="347"/>
      <c r="K4368" s="347"/>
    </row>
    <row r="4369" spans="2:11" x14ac:dyDescent="0.15">
      <c r="B4369" s="347"/>
      <c r="C4369" s="347"/>
      <c r="D4369" s="347"/>
      <c r="E4369" s="347"/>
      <c r="F4369" s="347"/>
      <c r="G4369" s="347"/>
      <c r="H4369" s="347"/>
      <c r="I4369" s="347"/>
      <c r="J4369" s="347"/>
      <c r="K4369" s="347"/>
    </row>
    <row r="4370" spans="2:11" x14ac:dyDescent="0.15">
      <c r="B4370" s="347"/>
      <c r="C4370" s="347"/>
      <c r="D4370" s="347"/>
      <c r="E4370" s="347"/>
      <c r="F4370" s="347"/>
      <c r="G4370" s="347"/>
      <c r="H4370" s="347"/>
      <c r="I4370" s="347"/>
      <c r="J4370" s="347"/>
      <c r="K4370" s="347"/>
    </row>
    <row r="4371" spans="2:11" x14ac:dyDescent="0.15">
      <c r="B4371" s="347"/>
      <c r="C4371" s="347"/>
      <c r="D4371" s="347"/>
      <c r="E4371" s="347"/>
      <c r="F4371" s="347"/>
      <c r="G4371" s="347"/>
      <c r="H4371" s="347"/>
      <c r="I4371" s="347"/>
      <c r="J4371" s="347"/>
      <c r="K4371" s="347"/>
    </row>
    <row r="4372" spans="2:11" x14ac:dyDescent="0.15">
      <c r="B4372" s="347"/>
      <c r="C4372" s="347"/>
      <c r="D4372" s="347"/>
      <c r="E4372" s="347"/>
      <c r="F4372" s="347"/>
      <c r="G4372" s="347"/>
      <c r="H4372" s="347"/>
      <c r="I4372" s="347"/>
      <c r="J4372" s="347"/>
      <c r="K4372" s="347"/>
    </row>
    <row r="4373" spans="2:11" x14ac:dyDescent="0.15">
      <c r="B4373" s="347"/>
      <c r="C4373" s="347"/>
      <c r="D4373" s="347"/>
      <c r="E4373" s="347"/>
      <c r="F4373" s="347"/>
      <c r="G4373" s="347"/>
      <c r="H4373" s="347"/>
      <c r="I4373" s="347"/>
      <c r="J4373" s="347"/>
      <c r="K4373" s="347"/>
    </row>
    <row r="4374" spans="2:11" x14ac:dyDescent="0.15">
      <c r="B4374" s="347"/>
      <c r="C4374" s="347"/>
      <c r="D4374" s="347"/>
      <c r="E4374" s="347"/>
      <c r="F4374" s="347"/>
      <c r="G4374" s="347"/>
      <c r="H4374" s="347"/>
      <c r="I4374" s="347"/>
      <c r="J4374" s="347"/>
      <c r="K4374" s="347"/>
    </row>
    <row r="4375" spans="2:11" x14ac:dyDescent="0.15">
      <c r="B4375" s="347"/>
      <c r="C4375" s="347"/>
      <c r="D4375" s="347"/>
      <c r="E4375" s="347"/>
      <c r="F4375" s="347"/>
      <c r="G4375" s="347"/>
      <c r="H4375" s="347"/>
      <c r="I4375" s="347"/>
      <c r="J4375" s="347"/>
      <c r="K4375" s="347"/>
    </row>
    <row r="4376" spans="2:11" x14ac:dyDescent="0.15">
      <c r="B4376" s="347"/>
      <c r="C4376" s="347"/>
      <c r="D4376" s="347"/>
      <c r="E4376" s="347"/>
      <c r="F4376" s="347"/>
      <c r="G4376" s="347"/>
      <c r="H4376" s="347"/>
      <c r="I4376" s="347"/>
      <c r="J4376" s="347"/>
      <c r="K4376" s="347"/>
    </row>
    <row r="4377" spans="2:11" x14ac:dyDescent="0.15">
      <c r="B4377" s="347"/>
      <c r="C4377" s="347"/>
      <c r="D4377" s="347"/>
      <c r="E4377" s="347"/>
      <c r="F4377" s="347"/>
      <c r="G4377" s="347"/>
      <c r="H4377" s="347"/>
      <c r="I4377" s="347"/>
      <c r="J4377" s="347"/>
      <c r="K4377" s="347"/>
    </row>
    <row r="4378" spans="2:11" x14ac:dyDescent="0.15">
      <c r="B4378" s="347"/>
      <c r="C4378" s="347"/>
      <c r="D4378" s="347"/>
      <c r="E4378" s="347"/>
      <c r="F4378" s="347"/>
      <c r="G4378" s="347"/>
      <c r="H4378" s="347"/>
      <c r="I4378" s="347"/>
      <c r="J4378" s="347"/>
      <c r="K4378" s="347"/>
    </row>
    <row r="4379" spans="2:11" x14ac:dyDescent="0.15">
      <c r="B4379" s="347"/>
      <c r="C4379" s="347"/>
      <c r="D4379" s="347"/>
      <c r="E4379" s="347"/>
      <c r="F4379" s="347"/>
      <c r="G4379" s="347"/>
      <c r="H4379" s="347"/>
      <c r="I4379" s="347"/>
      <c r="J4379" s="347"/>
      <c r="K4379" s="347"/>
    </row>
    <row r="4380" spans="2:11" x14ac:dyDescent="0.15">
      <c r="B4380" s="347"/>
      <c r="C4380" s="347"/>
      <c r="D4380" s="347"/>
      <c r="E4380" s="347"/>
      <c r="F4380" s="347"/>
      <c r="G4380" s="347"/>
      <c r="H4380" s="347"/>
      <c r="I4380" s="347"/>
      <c r="J4380" s="347"/>
      <c r="K4380" s="347"/>
    </row>
    <row r="4381" spans="2:11" x14ac:dyDescent="0.15">
      <c r="B4381" s="347"/>
      <c r="C4381" s="347"/>
      <c r="D4381" s="347"/>
      <c r="E4381" s="347"/>
      <c r="F4381" s="347"/>
      <c r="G4381" s="347"/>
      <c r="H4381" s="347"/>
      <c r="I4381" s="347"/>
      <c r="J4381" s="347"/>
      <c r="K4381" s="347"/>
    </row>
    <row r="4382" spans="2:11" x14ac:dyDescent="0.15">
      <c r="B4382" s="347"/>
      <c r="C4382" s="347"/>
      <c r="D4382" s="347"/>
      <c r="E4382" s="347"/>
      <c r="F4382" s="347"/>
      <c r="G4382" s="347"/>
      <c r="H4382" s="347"/>
      <c r="I4382" s="347"/>
      <c r="J4382" s="347"/>
      <c r="K4382" s="347"/>
    </row>
    <row r="4383" spans="2:11" x14ac:dyDescent="0.15">
      <c r="B4383" s="347"/>
      <c r="C4383" s="347"/>
      <c r="D4383" s="347"/>
      <c r="E4383" s="347"/>
      <c r="F4383" s="347"/>
      <c r="G4383" s="347"/>
      <c r="H4383" s="347"/>
      <c r="I4383" s="347"/>
      <c r="J4383" s="347"/>
      <c r="K4383" s="347"/>
    </row>
    <row r="4384" spans="2:11" x14ac:dyDescent="0.15">
      <c r="B4384" s="347"/>
      <c r="C4384" s="347"/>
      <c r="D4384" s="347"/>
      <c r="E4384" s="347"/>
      <c r="F4384" s="347"/>
      <c r="G4384" s="347"/>
      <c r="H4384" s="347"/>
      <c r="I4384" s="347"/>
      <c r="J4384" s="347"/>
      <c r="K4384" s="347"/>
    </row>
    <row r="4385" spans="2:11" x14ac:dyDescent="0.15">
      <c r="B4385" s="347"/>
      <c r="C4385" s="347"/>
      <c r="D4385" s="347"/>
      <c r="E4385" s="347"/>
      <c r="F4385" s="347"/>
      <c r="G4385" s="347"/>
      <c r="H4385" s="347"/>
      <c r="I4385" s="347"/>
      <c r="J4385" s="347"/>
      <c r="K4385" s="347"/>
    </row>
    <row r="4386" spans="2:11" x14ac:dyDescent="0.15">
      <c r="B4386" s="347"/>
      <c r="C4386" s="347"/>
      <c r="D4386" s="347"/>
      <c r="E4386" s="347"/>
      <c r="F4386" s="347"/>
      <c r="G4386" s="347"/>
      <c r="H4386" s="347"/>
      <c r="I4386" s="347"/>
      <c r="J4386" s="347"/>
      <c r="K4386" s="347"/>
    </row>
    <row r="4387" spans="2:11" x14ac:dyDescent="0.15">
      <c r="B4387" s="347"/>
      <c r="C4387" s="347"/>
      <c r="D4387" s="347"/>
      <c r="E4387" s="347"/>
      <c r="F4387" s="347"/>
      <c r="G4387" s="347"/>
      <c r="H4387" s="347"/>
      <c r="I4387" s="347"/>
      <c r="J4387" s="347"/>
      <c r="K4387" s="347"/>
    </row>
    <row r="4388" spans="2:11" x14ac:dyDescent="0.15">
      <c r="B4388" s="347"/>
      <c r="C4388" s="347"/>
      <c r="D4388" s="347"/>
      <c r="E4388" s="347"/>
      <c r="F4388" s="347"/>
      <c r="G4388" s="347"/>
      <c r="H4388" s="347"/>
      <c r="I4388" s="347"/>
      <c r="J4388" s="347"/>
      <c r="K4388" s="347"/>
    </row>
    <row r="4389" spans="2:11" x14ac:dyDescent="0.15">
      <c r="B4389" s="347"/>
      <c r="C4389" s="347"/>
      <c r="D4389" s="347"/>
      <c r="E4389" s="347"/>
      <c r="F4389" s="347"/>
      <c r="G4389" s="347"/>
      <c r="H4389" s="347"/>
      <c r="I4389" s="347"/>
      <c r="J4389" s="347"/>
      <c r="K4389" s="347"/>
    </row>
    <row r="4390" spans="2:11" x14ac:dyDescent="0.15">
      <c r="B4390" s="347"/>
      <c r="C4390" s="347"/>
      <c r="D4390" s="347"/>
      <c r="E4390" s="347"/>
      <c r="F4390" s="347"/>
      <c r="G4390" s="347"/>
      <c r="H4390" s="347"/>
      <c r="I4390" s="347"/>
      <c r="J4390" s="347"/>
      <c r="K4390" s="347"/>
    </row>
    <row r="4391" spans="2:11" x14ac:dyDescent="0.15">
      <c r="B4391" s="347"/>
      <c r="C4391" s="347"/>
      <c r="D4391" s="347"/>
      <c r="E4391" s="347"/>
      <c r="F4391" s="347"/>
      <c r="G4391" s="347"/>
      <c r="H4391" s="347"/>
      <c r="I4391" s="347"/>
      <c r="J4391" s="347"/>
      <c r="K4391" s="347"/>
    </row>
    <row r="4392" spans="2:11" x14ac:dyDescent="0.15">
      <c r="B4392" s="347"/>
      <c r="C4392" s="347"/>
      <c r="D4392" s="347"/>
      <c r="E4392" s="347"/>
      <c r="F4392" s="347"/>
      <c r="G4392" s="347"/>
      <c r="H4392" s="347"/>
      <c r="I4392" s="347"/>
      <c r="J4392" s="347"/>
      <c r="K4392" s="347"/>
    </row>
    <row r="4393" spans="2:11" x14ac:dyDescent="0.15">
      <c r="B4393" s="347"/>
      <c r="C4393" s="347"/>
      <c r="D4393" s="347"/>
      <c r="E4393" s="347"/>
      <c r="F4393" s="347"/>
      <c r="G4393" s="347"/>
      <c r="H4393" s="347"/>
      <c r="I4393" s="347"/>
      <c r="J4393" s="347"/>
      <c r="K4393" s="347"/>
    </row>
    <row r="4394" spans="2:11" x14ac:dyDescent="0.15">
      <c r="B4394" s="347"/>
      <c r="C4394" s="347"/>
      <c r="D4394" s="347"/>
      <c r="E4394" s="347"/>
      <c r="F4394" s="347"/>
      <c r="G4394" s="347"/>
      <c r="H4394" s="347"/>
      <c r="I4394" s="347"/>
      <c r="J4394" s="347"/>
      <c r="K4394" s="347"/>
    </row>
    <row r="4395" spans="2:11" x14ac:dyDescent="0.15">
      <c r="B4395" s="347"/>
      <c r="C4395" s="347"/>
      <c r="D4395" s="347"/>
      <c r="E4395" s="347"/>
      <c r="F4395" s="347"/>
      <c r="G4395" s="347"/>
      <c r="H4395" s="347"/>
      <c r="I4395" s="347"/>
      <c r="J4395" s="347"/>
      <c r="K4395" s="347"/>
    </row>
    <row r="4396" spans="2:11" x14ac:dyDescent="0.15">
      <c r="B4396" s="347"/>
      <c r="C4396" s="347"/>
      <c r="D4396" s="347"/>
      <c r="E4396" s="347"/>
      <c r="F4396" s="347"/>
      <c r="G4396" s="347"/>
      <c r="H4396" s="347"/>
      <c r="I4396" s="347"/>
      <c r="J4396" s="347"/>
      <c r="K4396" s="347"/>
    </row>
    <row r="4397" spans="2:11" x14ac:dyDescent="0.15">
      <c r="B4397" s="347"/>
      <c r="C4397" s="347"/>
      <c r="D4397" s="347"/>
      <c r="E4397" s="347"/>
      <c r="F4397" s="347"/>
      <c r="G4397" s="347"/>
      <c r="H4397" s="347"/>
      <c r="I4397" s="347"/>
      <c r="J4397" s="347"/>
      <c r="K4397" s="347"/>
    </row>
    <row r="4398" spans="2:11" x14ac:dyDescent="0.15">
      <c r="B4398" s="347"/>
      <c r="C4398" s="347"/>
      <c r="D4398" s="347"/>
      <c r="E4398" s="347"/>
      <c r="F4398" s="347"/>
      <c r="G4398" s="347"/>
      <c r="H4398" s="347"/>
      <c r="I4398" s="347"/>
      <c r="J4398" s="347"/>
      <c r="K4398" s="347"/>
    </row>
    <row r="4399" spans="2:11" x14ac:dyDescent="0.15">
      <c r="B4399" s="347"/>
      <c r="C4399" s="347"/>
      <c r="D4399" s="347"/>
      <c r="E4399" s="347"/>
      <c r="F4399" s="347"/>
      <c r="G4399" s="347"/>
      <c r="H4399" s="347"/>
      <c r="I4399" s="347"/>
      <c r="J4399" s="347"/>
      <c r="K4399" s="347"/>
    </row>
    <row r="4400" spans="2:11" x14ac:dyDescent="0.15">
      <c r="B4400" s="347"/>
      <c r="C4400" s="347"/>
      <c r="D4400" s="347"/>
      <c r="E4400" s="347"/>
      <c r="F4400" s="347"/>
      <c r="G4400" s="347"/>
      <c r="H4400" s="347"/>
      <c r="I4400" s="347"/>
      <c r="J4400" s="347"/>
      <c r="K4400" s="347"/>
    </row>
    <row r="4401" spans="2:11" x14ac:dyDescent="0.15">
      <c r="B4401" s="347"/>
      <c r="C4401" s="347"/>
      <c r="D4401" s="347"/>
      <c r="E4401" s="347"/>
      <c r="F4401" s="347"/>
      <c r="G4401" s="347"/>
      <c r="H4401" s="347"/>
      <c r="I4401" s="347"/>
      <c r="J4401" s="347"/>
      <c r="K4401" s="347"/>
    </row>
    <row r="4402" spans="2:11" x14ac:dyDescent="0.15">
      <c r="B4402" s="347"/>
      <c r="C4402" s="347"/>
      <c r="D4402" s="347"/>
      <c r="E4402" s="347"/>
      <c r="F4402" s="347"/>
      <c r="G4402" s="347"/>
      <c r="H4402" s="347"/>
      <c r="I4402" s="347"/>
      <c r="J4402" s="347"/>
      <c r="K4402" s="347"/>
    </row>
    <row r="4403" spans="2:11" x14ac:dyDescent="0.15">
      <c r="B4403" s="347"/>
      <c r="C4403" s="347"/>
      <c r="D4403" s="347"/>
      <c r="E4403" s="347"/>
      <c r="F4403" s="347"/>
      <c r="G4403" s="347"/>
      <c r="H4403" s="347"/>
      <c r="I4403" s="347"/>
      <c r="J4403" s="347"/>
      <c r="K4403" s="347"/>
    </row>
    <row r="4404" spans="2:11" x14ac:dyDescent="0.15">
      <c r="B4404" s="347"/>
      <c r="C4404" s="347"/>
      <c r="D4404" s="347"/>
      <c r="E4404" s="347"/>
      <c r="F4404" s="347"/>
      <c r="G4404" s="347"/>
      <c r="H4404" s="347"/>
      <c r="I4404" s="347"/>
      <c r="J4404" s="347"/>
      <c r="K4404" s="347"/>
    </row>
    <row r="4405" spans="2:11" x14ac:dyDescent="0.15">
      <c r="B4405" s="347"/>
      <c r="C4405" s="347"/>
      <c r="D4405" s="347"/>
      <c r="E4405" s="347"/>
      <c r="F4405" s="347"/>
      <c r="G4405" s="347"/>
      <c r="H4405" s="347"/>
      <c r="I4405" s="347"/>
      <c r="J4405" s="347"/>
      <c r="K4405" s="347"/>
    </row>
    <row r="4406" spans="2:11" x14ac:dyDescent="0.15">
      <c r="B4406" s="347"/>
      <c r="C4406" s="347"/>
      <c r="D4406" s="347"/>
      <c r="E4406" s="347"/>
      <c r="F4406" s="347"/>
      <c r="G4406" s="347"/>
      <c r="H4406" s="347"/>
      <c r="I4406" s="347"/>
      <c r="J4406" s="347"/>
      <c r="K4406" s="347"/>
    </row>
    <row r="4407" spans="2:11" x14ac:dyDescent="0.15">
      <c r="B4407" s="347"/>
      <c r="C4407" s="347"/>
      <c r="D4407" s="347"/>
      <c r="E4407" s="347"/>
      <c r="F4407" s="347"/>
      <c r="G4407" s="347"/>
      <c r="H4407" s="347"/>
      <c r="I4407" s="347"/>
      <c r="J4407" s="347"/>
      <c r="K4407" s="347"/>
    </row>
    <row r="4408" spans="2:11" x14ac:dyDescent="0.15">
      <c r="B4408" s="347"/>
      <c r="C4408" s="347"/>
      <c r="D4408" s="347"/>
      <c r="E4408" s="347"/>
      <c r="F4408" s="347"/>
      <c r="G4408" s="347"/>
      <c r="H4408" s="347"/>
      <c r="I4408" s="347"/>
      <c r="J4408" s="347"/>
      <c r="K4408" s="347"/>
    </row>
    <row r="4409" spans="2:11" x14ac:dyDescent="0.15">
      <c r="B4409" s="347"/>
      <c r="C4409" s="347"/>
      <c r="D4409" s="347"/>
      <c r="E4409" s="347"/>
      <c r="F4409" s="347"/>
      <c r="G4409" s="347"/>
      <c r="H4409" s="347"/>
      <c r="I4409" s="347"/>
      <c r="J4409" s="347"/>
      <c r="K4409" s="347"/>
    </row>
    <row r="4410" spans="2:11" x14ac:dyDescent="0.15">
      <c r="B4410" s="347"/>
      <c r="C4410" s="347"/>
      <c r="D4410" s="347"/>
      <c r="E4410" s="347"/>
      <c r="F4410" s="347"/>
      <c r="G4410" s="347"/>
      <c r="H4410" s="347"/>
      <c r="I4410" s="347"/>
      <c r="J4410" s="347"/>
      <c r="K4410" s="347"/>
    </row>
    <row r="4411" spans="2:11" x14ac:dyDescent="0.15">
      <c r="B4411" s="347"/>
      <c r="C4411" s="347"/>
      <c r="D4411" s="347"/>
      <c r="E4411" s="347"/>
      <c r="F4411" s="347"/>
      <c r="G4411" s="347"/>
      <c r="H4411" s="347"/>
      <c r="I4411" s="347"/>
      <c r="J4411" s="347"/>
      <c r="K4411" s="347"/>
    </row>
    <row r="4412" spans="2:11" x14ac:dyDescent="0.15">
      <c r="B4412" s="347"/>
      <c r="C4412" s="347"/>
      <c r="D4412" s="347"/>
      <c r="E4412" s="347"/>
      <c r="F4412" s="347"/>
      <c r="G4412" s="347"/>
      <c r="H4412" s="347"/>
      <c r="I4412" s="347"/>
      <c r="J4412" s="347"/>
      <c r="K4412" s="347"/>
    </row>
    <row r="4413" spans="2:11" x14ac:dyDescent="0.15">
      <c r="B4413" s="347"/>
      <c r="C4413" s="347"/>
      <c r="D4413" s="347"/>
      <c r="E4413" s="347"/>
      <c r="F4413" s="347"/>
      <c r="G4413" s="347"/>
      <c r="H4413" s="347"/>
      <c r="I4413" s="347"/>
      <c r="J4413" s="347"/>
      <c r="K4413" s="347"/>
    </row>
    <row r="4414" spans="2:11" x14ac:dyDescent="0.15">
      <c r="B4414" s="347"/>
      <c r="C4414" s="347"/>
      <c r="D4414" s="347"/>
      <c r="E4414" s="347"/>
      <c r="F4414" s="347"/>
      <c r="G4414" s="347"/>
      <c r="H4414" s="347"/>
      <c r="I4414" s="347"/>
      <c r="J4414" s="347"/>
      <c r="K4414" s="347"/>
    </row>
    <row r="4415" spans="2:11" x14ac:dyDescent="0.15">
      <c r="B4415" s="347"/>
      <c r="C4415" s="347"/>
      <c r="D4415" s="347"/>
      <c r="E4415" s="347"/>
      <c r="F4415" s="347"/>
      <c r="G4415" s="347"/>
      <c r="H4415" s="347"/>
      <c r="I4415" s="347"/>
      <c r="J4415" s="347"/>
      <c r="K4415" s="347"/>
    </row>
    <row r="4416" spans="2:11" x14ac:dyDescent="0.15">
      <c r="B4416" s="347"/>
      <c r="C4416" s="347"/>
      <c r="D4416" s="347"/>
      <c r="E4416" s="347"/>
      <c r="F4416" s="347"/>
      <c r="G4416" s="347"/>
      <c r="H4416" s="347"/>
      <c r="I4416" s="347"/>
      <c r="J4416" s="347"/>
      <c r="K4416" s="347"/>
    </row>
    <row r="4417" spans="2:11" x14ac:dyDescent="0.15">
      <c r="B4417" s="347"/>
      <c r="C4417" s="347"/>
      <c r="D4417" s="347"/>
      <c r="E4417" s="347"/>
      <c r="F4417" s="347"/>
      <c r="G4417" s="347"/>
      <c r="H4417" s="347"/>
      <c r="I4417" s="347"/>
      <c r="J4417" s="347"/>
      <c r="K4417" s="347"/>
    </row>
    <row r="4418" spans="2:11" x14ac:dyDescent="0.15">
      <c r="B4418" s="347"/>
      <c r="C4418" s="347"/>
      <c r="D4418" s="347"/>
      <c r="E4418" s="347"/>
      <c r="F4418" s="347"/>
      <c r="G4418" s="347"/>
      <c r="H4418" s="347"/>
      <c r="I4418" s="347"/>
      <c r="J4418" s="347"/>
      <c r="K4418" s="347"/>
    </row>
    <row r="4419" spans="2:11" x14ac:dyDescent="0.15">
      <c r="B4419" s="347"/>
      <c r="C4419" s="347"/>
      <c r="D4419" s="347"/>
      <c r="E4419" s="347"/>
      <c r="F4419" s="347"/>
      <c r="G4419" s="347"/>
      <c r="H4419" s="347"/>
      <c r="I4419" s="347"/>
      <c r="J4419" s="347"/>
      <c r="K4419" s="347"/>
    </row>
    <row r="4420" spans="2:11" x14ac:dyDescent="0.15">
      <c r="B4420" s="347"/>
      <c r="C4420" s="347"/>
      <c r="D4420" s="347"/>
      <c r="E4420" s="347"/>
      <c r="F4420" s="347"/>
      <c r="G4420" s="347"/>
      <c r="H4420" s="347"/>
      <c r="I4420" s="347"/>
      <c r="J4420" s="347"/>
      <c r="K4420" s="347"/>
    </row>
    <row r="4421" spans="2:11" x14ac:dyDescent="0.15">
      <c r="B4421" s="347"/>
      <c r="C4421" s="347"/>
      <c r="D4421" s="347"/>
      <c r="E4421" s="347"/>
      <c r="F4421" s="347"/>
      <c r="G4421" s="347"/>
      <c r="H4421" s="347"/>
      <c r="I4421" s="347"/>
      <c r="J4421" s="347"/>
      <c r="K4421" s="347"/>
    </row>
    <row r="4422" spans="2:11" x14ac:dyDescent="0.15">
      <c r="B4422" s="347"/>
      <c r="C4422" s="347"/>
      <c r="D4422" s="347"/>
      <c r="E4422" s="347"/>
      <c r="F4422" s="347"/>
      <c r="G4422" s="347"/>
      <c r="H4422" s="347"/>
      <c r="I4422" s="347"/>
      <c r="J4422" s="347"/>
      <c r="K4422" s="347"/>
    </row>
    <row r="4423" spans="2:11" x14ac:dyDescent="0.15">
      <c r="B4423" s="347"/>
      <c r="C4423" s="347"/>
      <c r="D4423" s="347"/>
      <c r="E4423" s="347"/>
      <c r="F4423" s="347"/>
      <c r="G4423" s="347"/>
      <c r="H4423" s="347"/>
      <c r="I4423" s="347"/>
      <c r="J4423" s="347"/>
      <c r="K4423" s="347"/>
    </row>
    <row r="4424" spans="2:11" x14ac:dyDescent="0.15">
      <c r="B4424" s="347"/>
      <c r="C4424" s="347"/>
      <c r="D4424" s="347"/>
      <c r="E4424" s="347"/>
      <c r="F4424" s="347"/>
      <c r="G4424" s="347"/>
      <c r="H4424" s="347"/>
      <c r="I4424" s="347"/>
      <c r="J4424" s="347"/>
      <c r="K4424" s="347"/>
    </row>
    <row r="4425" spans="2:11" x14ac:dyDescent="0.15">
      <c r="B4425" s="347"/>
      <c r="C4425" s="347"/>
      <c r="D4425" s="347"/>
      <c r="E4425" s="347"/>
      <c r="F4425" s="347"/>
      <c r="G4425" s="347"/>
      <c r="H4425" s="347"/>
      <c r="I4425" s="347"/>
      <c r="J4425" s="347"/>
      <c r="K4425" s="347"/>
    </row>
    <row r="4426" spans="2:11" x14ac:dyDescent="0.15">
      <c r="B4426" s="347"/>
      <c r="C4426" s="347"/>
      <c r="D4426" s="347"/>
      <c r="E4426" s="347"/>
      <c r="F4426" s="347"/>
      <c r="G4426" s="347"/>
      <c r="H4426" s="347"/>
      <c r="I4426" s="347"/>
      <c r="J4426" s="347"/>
      <c r="K4426" s="347"/>
    </row>
    <row r="4427" spans="2:11" x14ac:dyDescent="0.15">
      <c r="B4427" s="347"/>
      <c r="C4427" s="347"/>
      <c r="D4427" s="347"/>
      <c r="E4427" s="347"/>
      <c r="F4427" s="347"/>
      <c r="G4427" s="347"/>
      <c r="H4427" s="347"/>
      <c r="I4427" s="347"/>
      <c r="J4427" s="347"/>
      <c r="K4427" s="347"/>
    </row>
    <row r="4428" spans="2:11" x14ac:dyDescent="0.15">
      <c r="B4428" s="347"/>
      <c r="C4428" s="347"/>
      <c r="D4428" s="347"/>
      <c r="E4428" s="347"/>
      <c r="F4428" s="347"/>
      <c r="G4428" s="347"/>
      <c r="H4428" s="347"/>
      <c r="I4428" s="347"/>
      <c r="J4428" s="347"/>
      <c r="K4428" s="347"/>
    </row>
    <row r="4429" spans="2:11" x14ac:dyDescent="0.15">
      <c r="B4429" s="347"/>
      <c r="C4429" s="347"/>
      <c r="D4429" s="347"/>
      <c r="E4429" s="347"/>
      <c r="F4429" s="347"/>
      <c r="G4429" s="347"/>
      <c r="H4429" s="347"/>
      <c r="I4429" s="347"/>
      <c r="J4429" s="347"/>
      <c r="K4429" s="347"/>
    </row>
    <row r="4430" spans="2:11" x14ac:dyDescent="0.15">
      <c r="B4430" s="347"/>
      <c r="C4430" s="347"/>
      <c r="D4430" s="347"/>
      <c r="E4430" s="347"/>
      <c r="F4430" s="347"/>
      <c r="G4430" s="347"/>
      <c r="H4430" s="347"/>
      <c r="I4430" s="347"/>
      <c r="J4430" s="347"/>
      <c r="K4430" s="347"/>
    </row>
    <row r="4431" spans="2:11" x14ac:dyDescent="0.15">
      <c r="B4431" s="347"/>
      <c r="C4431" s="347"/>
      <c r="D4431" s="347"/>
      <c r="E4431" s="347"/>
      <c r="F4431" s="347"/>
      <c r="G4431" s="347"/>
      <c r="H4431" s="347"/>
      <c r="I4431" s="347"/>
      <c r="J4431" s="347"/>
      <c r="K4431" s="347"/>
    </row>
    <row r="4432" spans="2:11" x14ac:dyDescent="0.15">
      <c r="B4432" s="347"/>
      <c r="C4432" s="347"/>
      <c r="D4432" s="347"/>
      <c r="E4432" s="347"/>
      <c r="F4432" s="347"/>
      <c r="G4432" s="347"/>
      <c r="H4432" s="347"/>
      <c r="I4432" s="347"/>
      <c r="J4432" s="347"/>
      <c r="K4432" s="347"/>
    </row>
    <row r="4433" spans="2:11" x14ac:dyDescent="0.15">
      <c r="B4433" s="347"/>
      <c r="C4433" s="347"/>
      <c r="D4433" s="347"/>
      <c r="E4433" s="347"/>
      <c r="F4433" s="347"/>
      <c r="G4433" s="347"/>
      <c r="H4433" s="347"/>
      <c r="I4433" s="347"/>
      <c r="J4433" s="347"/>
      <c r="K4433" s="347"/>
    </row>
    <row r="4434" spans="2:11" x14ac:dyDescent="0.15">
      <c r="B4434" s="347"/>
      <c r="C4434" s="347"/>
      <c r="D4434" s="347"/>
      <c r="E4434" s="347"/>
      <c r="F4434" s="347"/>
      <c r="G4434" s="347"/>
      <c r="H4434" s="347"/>
      <c r="I4434" s="347"/>
      <c r="J4434" s="347"/>
      <c r="K4434" s="347"/>
    </row>
    <row r="4435" spans="2:11" x14ac:dyDescent="0.15">
      <c r="B4435" s="347"/>
      <c r="C4435" s="347"/>
      <c r="D4435" s="347"/>
      <c r="E4435" s="347"/>
      <c r="F4435" s="347"/>
      <c r="G4435" s="347"/>
      <c r="H4435" s="347"/>
      <c r="I4435" s="347"/>
      <c r="J4435" s="347"/>
      <c r="K4435" s="347"/>
    </row>
    <row r="4436" spans="2:11" x14ac:dyDescent="0.15">
      <c r="B4436" s="347"/>
      <c r="C4436" s="347"/>
      <c r="D4436" s="347"/>
      <c r="E4436" s="347"/>
      <c r="F4436" s="347"/>
      <c r="G4436" s="347"/>
      <c r="H4436" s="347"/>
      <c r="I4436" s="347"/>
      <c r="J4436" s="347"/>
      <c r="K4436" s="347"/>
    </row>
    <row r="4437" spans="2:11" x14ac:dyDescent="0.15">
      <c r="B4437" s="347"/>
      <c r="C4437" s="347"/>
      <c r="D4437" s="347"/>
      <c r="E4437" s="347"/>
      <c r="F4437" s="347"/>
      <c r="G4437" s="347"/>
      <c r="H4437" s="347"/>
      <c r="I4437" s="347"/>
      <c r="J4437" s="347"/>
      <c r="K4437" s="347"/>
    </row>
    <row r="4438" spans="2:11" x14ac:dyDescent="0.15">
      <c r="B4438" s="347"/>
      <c r="C4438" s="347"/>
      <c r="D4438" s="347"/>
      <c r="E4438" s="347"/>
      <c r="F4438" s="347"/>
      <c r="G4438" s="347"/>
      <c r="H4438" s="347"/>
      <c r="I4438" s="347"/>
      <c r="J4438" s="347"/>
      <c r="K4438" s="347"/>
    </row>
    <row r="4439" spans="2:11" x14ac:dyDescent="0.15">
      <c r="B4439" s="347"/>
      <c r="C4439" s="347"/>
      <c r="D4439" s="347"/>
      <c r="E4439" s="347"/>
      <c r="F4439" s="347"/>
      <c r="G4439" s="347"/>
      <c r="H4439" s="347"/>
      <c r="I4439" s="347"/>
      <c r="J4439" s="347"/>
      <c r="K4439" s="347"/>
    </row>
    <row r="4440" spans="2:11" x14ac:dyDescent="0.15">
      <c r="B4440" s="347"/>
      <c r="C4440" s="347"/>
      <c r="D4440" s="347"/>
      <c r="E4440" s="347"/>
      <c r="F4440" s="347"/>
      <c r="G4440" s="347"/>
      <c r="H4440" s="347"/>
      <c r="I4440" s="347"/>
      <c r="J4440" s="347"/>
      <c r="K4440" s="347"/>
    </row>
    <row r="4441" spans="2:11" x14ac:dyDescent="0.15">
      <c r="B4441" s="347"/>
      <c r="C4441" s="347"/>
      <c r="D4441" s="347"/>
      <c r="E4441" s="347"/>
      <c r="F4441" s="347"/>
      <c r="G4441" s="347"/>
      <c r="H4441" s="347"/>
      <c r="I4441" s="347"/>
      <c r="J4441" s="347"/>
      <c r="K4441" s="347"/>
    </row>
    <row r="4442" spans="2:11" x14ac:dyDescent="0.15">
      <c r="B4442" s="347"/>
      <c r="C4442" s="347"/>
      <c r="D4442" s="347"/>
      <c r="E4442" s="347"/>
      <c r="F4442" s="347"/>
      <c r="G4442" s="347"/>
      <c r="H4442" s="347"/>
      <c r="I4442" s="347"/>
      <c r="J4442" s="347"/>
      <c r="K4442" s="347"/>
    </row>
    <row r="4443" spans="2:11" x14ac:dyDescent="0.15">
      <c r="B4443" s="347"/>
      <c r="C4443" s="347"/>
      <c r="D4443" s="347"/>
      <c r="E4443" s="347"/>
      <c r="F4443" s="347"/>
      <c r="G4443" s="347"/>
      <c r="H4443" s="347"/>
      <c r="I4443" s="347"/>
      <c r="J4443" s="347"/>
      <c r="K4443" s="347"/>
    </row>
    <row r="4444" spans="2:11" x14ac:dyDescent="0.15">
      <c r="B4444" s="347"/>
      <c r="C4444" s="347"/>
      <c r="D4444" s="347"/>
      <c r="E4444" s="347"/>
      <c r="F4444" s="347"/>
      <c r="G4444" s="347"/>
      <c r="H4444" s="347"/>
      <c r="I4444" s="347"/>
      <c r="J4444" s="347"/>
      <c r="K4444" s="347"/>
    </row>
    <row r="4445" spans="2:11" x14ac:dyDescent="0.15">
      <c r="B4445" s="347"/>
      <c r="C4445" s="347"/>
      <c r="D4445" s="347"/>
      <c r="E4445" s="347"/>
      <c r="F4445" s="347"/>
      <c r="G4445" s="347"/>
      <c r="H4445" s="347"/>
      <c r="I4445" s="347"/>
      <c r="J4445" s="347"/>
      <c r="K4445" s="347"/>
    </row>
    <row r="4446" spans="2:11" x14ac:dyDescent="0.15">
      <c r="B4446" s="347"/>
      <c r="C4446" s="347"/>
      <c r="D4446" s="347"/>
      <c r="E4446" s="347"/>
      <c r="F4446" s="347"/>
      <c r="G4446" s="347"/>
      <c r="H4446" s="347"/>
      <c r="I4446" s="347"/>
      <c r="J4446" s="347"/>
      <c r="K4446" s="347"/>
    </row>
    <row r="4447" spans="2:11" x14ac:dyDescent="0.15">
      <c r="B4447" s="347"/>
      <c r="C4447" s="347"/>
      <c r="D4447" s="347"/>
      <c r="E4447" s="347"/>
      <c r="F4447" s="347"/>
      <c r="G4447" s="347"/>
      <c r="H4447" s="347"/>
      <c r="I4447" s="347"/>
      <c r="J4447" s="347"/>
      <c r="K4447" s="347"/>
    </row>
    <row r="4448" spans="2:11" x14ac:dyDescent="0.15">
      <c r="B4448" s="347"/>
      <c r="C4448" s="347"/>
      <c r="D4448" s="347"/>
      <c r="E4448" s="347"/>
      <c r="F4448" s="347"/>
      <c r="G4448" s="347"/>
      <c r="H4448" s="347"/>
      <c r="I4448" s="347"/>
      <c r="J4448" s="347"/>
      <c r="K4448" s="347"/>
    </row>
    <row r="4449" spans="2:11" x14ac:dyDescent="0.15">
      <c r="B4449" s="347"/>
      <c r="C4449" s="347"/>
      <c r="D4449" s="347"/>
      <c r="E4449" s="347"/>
      <c r="F4449" s="347"/>
      <c r="G4449" s="347"/>
      <c r="H4449" s="347"/>
      <c r="I4449" s="347"/>
      <c r="J4449" s="347"/>
      <c r="K4449" s="347"/>
    </row>
    <row r="4450" spans="2:11" x14ac:dyDescent="0.15">
      <c r="B4450" s="347"/>
      <c r="C4450" s="347"/>
      <c r="D4450" s="347"/>
      <c r="E4450" s="347"/>
      <c r="F4450" s="347"/>
      <c r="G4450" s="347"/>
      <c r="H4450" s="347"/>
      <c r="I4450" s="347"/>
      <c r="J4450" s="347"/>
      <c r="K4450" s="347"/>
    </row>
    <row r="4451" spans="2:11" x14ac:dyDescent="0.15">
      <c r="B4451" s="347"/>
      <c r="C4451" s="347"/>
      <c r="D4451" s="347"/>
      <c r="E4451" s="347"/>
      <c r="F4451" s="347"/>
      <c r="G4451" s="347"/>
      <c r="H4451" s="347"/>
      <c r="I4451" s="347"/>
      <c r="J4451" s="347"/>
      <c r="K4451" s="347"/>
    </row>
    <row r="4452" spans="2:11" x14ac:dyDescent="0.15">
      <c r="B4452" s="347"/>
      <c r="C4452" s="347"/>
      <c r="D4452" s="347"/>
      <c r="E4452" s="347"/>
      <c r="F4452" s="347"/>
      <c r="G4452" s="347"/>
      <c r="H4452" s="347"/>
      <c r="I4452" s="347"/>
      <c r="J4452" s="347"/>
      <c r="K4452" s="347"/>
    </row>
    <row r="4453" spans="2:11" x14ac:dyDescent="0.15">
      <c r="B4453" s="347"/>
      <c r="C4453" s="347"/>
      <c r="D4453" s="347"/>
      <c r="E4453" s="347"/>
      <c r="F4453" s="347"/>
      <c r="G4453" s="347"/>
      <c r="H4453" s="347"/>
      <c r="I4453" s="347"/>
      <c r="J4453" s="347"/>
      <c r="K4453" s="347"/>
    </row>
    <row r="4454" spans="2:11" x14ac:dyDescent="0.15">
      <c r="B4454" s="347"/>
      <c r="C4454" s="347"/>
      <c r="D4454" s="347"/>
      <c r="E4454" s="347"/>
      <c r="F4454" s="347"/>
      <c r="G4454" s="347"/>
      <c r="H4454" s="347"/>
      <c r="I4454" s="347"/>
      <c r="J4454" s="347"/>
      <c r="K4454" s="347"/>
    </row>
    <row r="4455" spans="2:11" x14ac:dyDescent="0.15">
      <c r="B4455" s="347"/>
      <c r="C4455" s="347"/>
      <c r="D4455" s="347"/>
      <c r="E4455" s="347"/>
      <c r="F4455" s="347"/>
      <c r="G4455" s="347"/>
      <c r="H4455" s="347"/>
      <c r="I4455" s="347"/>
      <c r="J4455" s="347"/>
      <c r="K4455" s="347"/>
    </row>
    <row r="4456" spans="2:11" x14ac:dyDescent="0.15">
      <c r="B4456" s="347"/>
      <c r="C4456" s="347"/>
      <c r="D4456" s="347"/>
      <c r="E4456" s="347"/>
      <c r="F4456" s="347"/>
      <c r="G4456" s="347"/>
      <c r="H4456" s="347"/>
      <c r="I4456" s="347"/>
      <c r="J4456" s="347"/>
      <c r="K4456" s="347"/>
    </row>
    <row r="4457" spans="2:11" x14ac:dyDescent="0.15">
      <c r="B4457" s="347"/>
      <c r="C4457" s="347"/>
      <c r="D4457" s="347"/>
      <c r="E4457" s="347"/>
      <c r="F4457" s="347"/>
      <c r="G4457" s="347"/>
      <c r="H4457" s="347"/>
      <c r="I4457" s="347"/>
      <c r="J4457" s="347"/>
      <c r="K4457" s="347"/>
    </row>
    <row r="4458" spans="2:11" x14ac:dyDescent="0.15">
      <c r="B4458" s="347"/>
      <c r="C4458" s="347"/>
      <c r="D4458" s="347"/>
      <c r="E4458" s="347"/>
      <c r="F4458" s="347"/>
      <c r="G4458" s="347"/>
      <c r="H4458" s="347"/>
      <c r="I4458" s="347"/>
      <c r="J4458" s="347"/>
      <c r="K4458" s="347"/>
    </row>
    <row r="4459" spans="2:11" x14ac:dyDescent="0.15">
      <c r="B4459" s="347"/>
      <c r="C4459" s="347"/>
      <c r="D4459" s="347"/>
      <c r="E4459" s="347"/>
      <c r="F4459" s="347"/>
      <c r="G4459" s="347"/>
      <c r="H4459" s="347"/>
      <c r="I4459" s="347"/>
      <c r="J4459" s="347"/>
      <c r="K4459" s="347"/>
    </row>
    <row r="4460" spans="2:11" x14ac:dyDescent="0.15">
      <c r="B4460" s="347"/>
      <c r="C4460" s="347"/>
      <c r="D4460" s="347"/>
      <c r="E4460" s="347"/>
      <c r="F4460" s="347"/>
      <c r="G4460" s="347"/>
      <c r="H4460" s="347"/>
      <c r="I4460" s="347"/>
      <c r="J4460" s="347"/>
      <c r="K4460" s="347"/>
    </row>
    <row r="4461" spans="2:11" x14ac:dyDescent="0.15">
      <c r="B4461" s="347"/>
      <c r="C4461" s="347"/>
      <c r="D4461" s="347"/>
      <c r="E4461" s="347"/>
      <c r="F4461" s="347"/>
      <c r="G4461" s="347"/>
      <c r="H4461" s="347"/>
      <c r="I4461" s="347"/>
      <c r="J4461" s="347"/>
      <c r="K4461" s="347"/>
    </row>
    <row r="4462" spans="2:11" x14ac:dyDescent="0.15">
      <c r="B4462" s="347"/>
      <c r="C4462" s="347"/>
      <c r="D4462" s="347"/>
      <c r="E4462" s="347"/>
      <c r="F4462" s="347"/>
      <c r="G4462" s="347"/>
      <c r="H4462" s="347"/>
      <c r="I4462" s="347"/>
      <c r="J4462" s="347"/>
      <c r="K4462" s="347"/>
    </row>
    <row r="4463" spans="2:11" x14ac:dyDescent="0.15">
      <c r="B4463" s="347"/>
      <c r="C4463" s="347"/>
      <c r="D4463" s="347"/>
      <c r="E4463" s="347"/>
      <c r="F4463" s="347"/>
      <c r="G4463" s="347"/>
      <c r="H4463" s="347"/>
      <c r="I4463" s="347"/>
      <c r="J4463" s="347"/>
      <c r="K4463" s="347"/>
    </row>
    <row r="4464" spans="2:11" x14ac:dyDescent="0.15">
      <c r="B4464" s="347"/>
      <c r="C4464" s="347"/>
      <c r="D4464" s="347"/>
      <c r="E4464" s="347"/>
      <c r="F4464" s="347"/>
      <c r="G4464" s="347"/>
      <c r="H4464" s="347"/>
      <c r="I4464" s="347"/>
      <c r="J4464" s="347"/>
      <c r="K4464" s="347"/>
    </row>
    <row r="4465" spans="2:11" x14ac:dyDescent="0.15">
      <c r="B4465" s="347"/>
      <c r="C4465" s="347"/>
      <c r="D4465" s="347"/>
      <c r="E4465" s="347"/>
      <c r="F4465" s="347"/>
      <c r="G4465" s="347"/>
      <c r="H4465" s="347"/>
      <c r="I4465" s="347"/>
      <c r="J4465" s="347"/>
      <c r="K4465" s="347"/>
    </row>
    <row r="4466" spans="2:11" x14ac:dyDescent="0.15">
      <c r="B4466" s="347"/>
      <c r="C4466" s="347"/>
      <c r="D4466" s="347"/>
      <c r="E4466" s="347"/>
      <c r="F4466" s="347"/>
      <c r="G4466" s="347"/>
      <c r="H4466" s="347"/>
      <c r="I4466" s="347"/>
      <c r="J4466" s="347"/>
      <c r="K4466" s="347"/>
    </row>
    <row r="4467" spans="2:11" x14ac:dyDescent="0.15">
      <c r="B4467" s="347"/>
      <c r="C4467" s="347"/>
      <c r="D4467" s="347"/>
      <c r="E4467" s="347"/>
      <c r="F4467" s="347"/>
      <c r="G4467" s="347"/>
      <c r="H4467" s="347"/>
      <c r="I4467" s="347"/>
      <c r="J4467" s="347"/>
      <c r="K4467" s="347"/>
    </row>
    <row r="4468" spans="2:11" x14ac:dyDescent="0.15">
      <c r="B4468" s="347"/>
      <c r="C4468" s="347"/>
      <c r="D4468" s="347"/>
      <c r="E4468" s="347"/>
      <c r="F4468" s="347"/>
      <c r="G4468" s="347"/>
      <c r="H4468" s="347"/>
      <c r="I4468" s="347"/>
      <c r="J4468" s="347"/>
      <c r="K4468" s="347"/>
    </row>
    <row r="4469" spans="2:11" x14ac:dyDescent="0.15">
      <c r="B4469" s="347"/>
      <c r="C4469" s="347"/>
      <c r="D4469" s="347"/>
      <c r="E4469" s="347"/>
      <c r="F4469" s="347"/>
      <c r="G4469" s="347"/>
      <c r="H4469" s="347"/>
      <c r="I4469" s="347"/>
      <c r="J4469" s="347"/>
      <c r="K4469" s="347"/>
    </row>
    <row r="4470" spans="2:11" x14ac:dyDescent="0.15">
      <c r="B4470" s="347"/>
      <c r="C4470" s="347"/>
      <c r="D4470" s="347"/>
      <c r="E4470" s="347"/>
      <c r="F4470" s="347"/>
      <c r="G4470" s="347"/>
      <c r="H4470" s="347"/>
      <c r="I4470" s="347"/>
      <c r="J4470" s="347"/>
      <c r="K4470" s="347"/>
    </row>
    <row r="4471" spans="2:11" x14ac:dyDescent="0.15">
      <c r="B4471" s="347"/>
      <c r="C4471" s="347"/>
      <c r="D4471" s="347"/>
      <c r="E4471" s="347"/>
      <c r="F4471" s="347"/>
      <c r="G4471" s="347"/>
      <c r="H4471" s="347"/>
      <c r="I4471" s="347"/>
      <c r="J4471" s="347"/>
      <c r="K4471" s="347"/>
    </row>
    <row r="4472" spans="2:11" x14ac:dyDescent="0.15">
      <c r="B4472" s="347"/>
      <c r="C4472" s="347"/>
      <c r="D4472" s="347"/>
      <c r="E4472" s="347"/>
      <c r="F4472" s="347"/>
      <c r="G4472" s="347"/>
      <c r="H4472" s="347"/>
      <c r="I4472" s="347"/>
      <c r="J4472" s="347"/>
      <c r="K4472" s="347"/>
    </row>
    <row r="4473" spans="2:11" x14ac:dyDescent="0.15">
      <c r="B4473" s="347"/>
      <c r="C4473" s="347"/>
      <c r="D4473" s="347"/>
      <c r="E4473" s="347"/>
      <c r="F4473" s="347"/>
      <c r="G4473" s="347"/>
      <c r="H4473" s="347"/>
      <c r="I4473" s="347"/>
      <c r="J4473" s="347"/>
      <c r="K4473" s="347"/>
    </row>
    <row r="4474" spans="2:11" x14ac:dyDescent="0.15">
      <c r="B4474" s="347"/>
      <c r="C4474" s="347"/>
      <c r="D4474" s="347"/>
      <c r="E4474" s="347"/>
      <c r="F4474" s="347"/>
      <c r="G4474" s="347"/>
      <c r="H4474" s="347"/>
      <c r="I4474" s="347"/>
      <c r="J4474" s="347"/>
      <c r="K4474" s="347"/>
    </row>
    <row r="4475" spans="2:11" x14ac:dyDescent="0.15">
      <c r="B4475" s="347"/>
      <c r="C4475" s="347"/>
      <c r="D4475" s="347"/>
      <c r="E4475" s="347"/>
      <c r="F4475" s="347"/>
      <c r="G4475" s="347"/>
      <c r="H4475" s="347"/>
      <c r="I4475" s="347"/>
      <c r="J4475" s="347"/>
      <c r="K4475" s="347"/>
    </row>
    <row r="4476" spans="2:11" x14ac:dyDescent="0.15">
      <c r="B4476" s="347"/>
      <c r="C4476" s="347"/>
      <c r="D4476" s="347"/>
      <c r="E4476" s="347"/>
      <c r="F4476" s="347"/>
      <c r="G4476" s="347"/>
      <c r="H4476" s="347"/>
      <c r="I4476" s="347"/>
      <c r="J4476" s="347"/>
      <c r="K4476" s="347"/>
    </row>
    <row r="4477" spans="2:11" x14ac:dyDescent="0.15">
      <c r="B4477" s="347"/>
      <c r="C4477" s="347"/>
      <c r="D4477" s="347"/>
      <c r="E4477" s="347"/>
      <c r="F4477" s="347"/>
      <c r="G4477" s="347"/>
      <c r="H4477" s="347"/>
      <c r="I4477" s="347"/>
      <c r="J4477" s="347"/>
      <c r="K4477" s="347"/>
    </row>
    <row r="4478" spans="2:11" x14ac:dyDescent="0.15">
      <c r="B4478" s="347"/>
      <c r="C4478" s="347"/>
      <c r="D4478" s="347"/>
      <c r="E4478" s="347"/>
      <c r="F4478" s="347"/>
      <c r="G4478" s="347"/>
      <c r="H4478" s="347"/>
      <c r="I4478" s="347"/>
      <c r="J4478" s="347"/>
      <c r="K4478" s="347"/>
    </row>
    <row r="4479" spans="2:11" x14ac:dyDescent="0.15">
      <c r="B4479" s="347"/>
      <c r="C4479" s="347"/>
      <c r="D4479" s="347"/>
      <c r="E4479" s="347"/>
      <c r="F4479" s="347"/>
      <c r="G4479" s="347"/>
      <c r="H4479" s="347"/>
      <c r="I4479" s="347"/>
      <c r="J4479" s="347"/>
      <c r="K4479" s="347"/>
    </row>
    <row r="4480" spans="2:11" x14ac:dyDescent="0.15">
      <c r="B4480" s="347"/>
      <c r="C4480" s="347"/>
      <c r="D4480" s="347"/>
      <c r="E4480" s="347"/>
      <c r="F4480" s="347"/>
      <c r="G4480" s="347"/>
      <c r="H4480" s="347"/>
      <c r="I4480" s="347"/>
      <c r="J4480" s="347"/>
      <c r="K4480" s="347"/>
    </row>
    <row r="4481" spans="2:11" x14ac:dyDescent="0.15">
      <c r="B4481" s="347"/>
      <c r="C4481" s="347"/>
      <c r="D4481" s="347"/>
      <c r="E4481" s="347"/>
      <c r="F4481" s="347"/>
      <c r="G4481" s="347"/>
      <c r="H4481" s="347"/>
      <c r="I4481" s="347"/>
      <c r="J4481" s="347"/>
      <c r="K4481" s="347"/>
    </row>
    <row r="4482" spans="2:11" x14ac:dyDescent="0.15">
      <c r="B4482" s="347"/>
      <c r="C4482" s="347"/>
      <c r="D4482" s="347"/>
      <c r="E4482" s="347"/>
      <c r="F4482" s="347"/>
      <c r="G4482" s="347"/>
      <c r="H4482" s="347"/>
      <c r="I4482" s="347"/>
      <c r="J4482" s="347"/>
      <c r="K4482" s="347"/>
    </row>
    <row r="4483" spans="2:11" x14ac:dyDescent="0.15">
      <c r="B4483" s="347"/>
      <c r="C4483" s="347"/>
      <c r="D4483" s="347"/>
      <c r="E4483" s="347"/>
      <c r="F4483" s="347"/>
      <c r="G4483" s="347"/>
      <c r="H4483" s="347"/>
      <c r="I4483" s="347"/>
      <c r="J4483" s="347"/>
      <c r="K4483" s="347"/>
    </row>
    <row r="4484" spans="2:11" x14ac:dyDescent="0.15">
      <c r="B4484" s="347"/>
      <c r="C4484" s="347"/>
      <c r="D4484" s="347"/>
      <c r="E4484" s="347"/>
      <c r="F4484" s="347"/>
      <c r="G4484" s="347"/>
      <c r="H4484" s="347"/>
      <c r="I4484" s="347"/>
      <c r="J4484" s="347"/>
      <c r="K4484" s="347"/>
    </row>
    <row r="4485" spans="2:11" x14ac:dyDescent="0.15">
      <c r="B4485" s="347"/>
      <c r="C4485" s="347"/>
      <c r="D4485" s="347"/>
      <c r="E4485" s="347"/>
      <c r="F4485" s="347"/>
      <c r="G4485" s="347"/>
      <c r="H4485" s="347"/>
      <c r="I4485" s="347"/>
      <c r="J4485" s="347"/>
      <c r="K4485" s="347"/>
    </row>
    <row r="4486" spans="2:11" x14ac:dyDescent="0.15">
      <c r="B4486" s="347"/>
      <c r="C4486" s="347"/>
      <c r="D4486" s="347"/>
      <c r="E4486" s="347"/>
      <c r="F4486" s="347"/>
      <c r="G4486" s="347"/>
      <c r="H4486" s="347"/>
      <c r="I4486" s="347"/>
      <c r="J4486" s="347"/>
      <c r="K4486" s="347"/>
    </row>
    <row r="4487" spans="2:11" x14ac:dyDescent="0.15">
      <c r="B4487" s="347"/>
      <c r="C4487" s="347"/>
      <c r="D4487" s="347"/>
      <c r="E4487" s="347"/>
      <c r="F4487" s="347"/>
      <c r="G4487" s="347"/>
      <c r="H4487" s="347"/>
      <c r="I4487" s="347"/>
      <c r="J4487" s="347"/>
      <c r="K4487" s="347"/>
    </row>
    <row r="4488" spans="2:11" x14ac:dyDescent="0.15">
      <c r="B4488" s="347"/>
      <c r="C4488" s="347"/>
      <c r="D4488" s="347"/>
      <c r="E4488" s="347"/>
      <c r="F4488" s="347"/>
      <c r="G4488" s="347"/>
      <c r="H4488" s="347"/>
      <c r="I4488" s="347"/>
      <c r="J4488" s="347"/>
      <c r="K4488" s="347"/>
    </row>
    <row r="4489" spans="2:11" x14ac:dyDescent="0.15">
      <c r="B4489" s="347"/>
      <c r="C4489" s="347"/>
      <c r="D4489" s="347"/>
      <c r="E4489" s="347"/>
      <c r="F4489" s="347"/>
      <c r="G4489" s="347"/>
      <c r="H4489" s="347"/>
      <c r="I4489" s="347"/>
      <c r="J4489" s="347"/>
      <c r="K4489" s="347"/>
    </row>
    <row r="4490" spans="2:11" x14ac:dyDescent="0.15">
      <c r="B4490" s="347"/>
      <c r="C4490" s="347"/>
      <c r="D4490" s="347"/>
      <c r="E4490" s="347"/>
      <c r="F4490" s="347"/>
      <c r="G4490" s="347"/>
      <c r="H4490" s="347"/>
      <c r="I4490" s="347"/>
      <c r="J4490" s="347"/>
      <c r="K4490" s="347"/>
    </row>
    <row r="4491" spans="2:11" x14ac:dyDescent="0.15">
      <c r="B4491" s="347"/>
      <c r="C4491" s="347"/>
      <c r="D4491" s="347"/>
      <c r="E4491" s="347"/>
      <c r="F4491" s="347"/>
      <c r="G4491" s="347"/>
      <c r="H4491" s="347"/>
      <c r="I4491" s="347"/>
      <c r="J4491" s="347"/>
      <c r="K4491" s="347"/>
    </row>
    <row r="4492" spans="2:11" x14ac:dyDescent="0.15">
      <c r="B4492" s="347"/>
      <c r="C4492" s="347"/>
      <c r="D4492" s="347"/>
      <c r="E4492" s="347"/>
      <c r="F4492" s="347"/>
      <c r="G4492" s="347"/>
      <c r="H4492" s="347"/>
      <c r="I4492" s="347"/>
      <c r="J4492" s="347"/>
      <c r="K4492" s="347"/>
    </row>
    <row r="4493" spans="2:11" x14ac:dyDescent="0.15">
      <c r="B4493" s="347"/>
      <c r="C4493" s="347"/>
      <c r="D4493" s="347"/>
      <c r="E4493" s="347"/>
      <c r="F4493" s="347"/>
      <c r="G4493" s="347"/>
      <c r="H4493" s="347"/>
      <c r="I4493" s="347"/>
      <c r="J4493" s="347"/>
      <c r="K4493" s="347"/>
    </row>
    <row r="4494" spans="2:11" x14ac:dyDescent="0.15">
      <c r="B4494" s="347"/>
      <c r="C4494" s="347"/>
      <c r="D4494" s="347"/>
      <c r="E4494" s="347"/>
      <c r="F4494" s="347"/>
      <c r="G4494" s="347"/>
      <c r="H4494" s="347"/>
      <c r="I4494" s="347"/>
      <c r="J4494" s="347"/>
      <c r="K4494" s="347"/>
    </row>
    <row r="4495" spans="2:11" x14ac:dyDescent="0.15">
      <c r="B4495" s="347"/>
      <c r="C4495" s="347"/>
      <c r="D4495" s="347"/>
      <c r="E4495" s="347"/>
      <c r="F4495" s="347"/>
      <c r="G4495" s="347"/>
      <c r="H4495" s="347"/>
      <c r="I4495" s="347"/>
      <c r="J4495" s="347"/>
      <c r="K4495" s="347"/>
    </row>
    <row r="4496" spans="2:11" x14ac:dyDescent="0.15">
      <c r="B4496" s="347"/>
      <c r="C4496" s="347"/>
      <c r="D4496" s="347"/>
      <c r="E4496" s="347"/>
      <c r="F4496" s="347"/>
      <c r="G4496" s="347"/>
      <c r="H4496" s="347"/>
      <c r="I4496" s="347"/>
      <c r="J4496" s="347"/>
      <c r="K4496" s="347"/>
    </row>
    <row r="4497" spans="2:11" x14ac:dyDescent="0.15">
      <c r="B4497" s="347"/>
      <c r="C4497" s="347"/>
      <c r="D4497" s="347"/>
      <c r="E4497" s="347"/>
      <c r="F4497" s="347"/>
      <c r="G4497" s="347"/>
      <c r="H4497" s="347"/>
      <c r="I4497" s="347"/>
      <c r="J4497" s="347"/>
      <c r="K4497" s="347"/>
    </row>
    <row r="4498" spans="2:11" x14ac:dyDescent="0.15">
      <c r="B4498" s="347"/>
      <c r="C4498" s="347"/>
      <c r="D4498" s="347"/>
      <c r="E4498" s="347"/>
      <c r="F4498" s="347"/>
      <c r="G4498" s="347"/>
      <c r="H4498" s="347"/>
      <c r="I4498" s="347"/>
      <c r="J4498" s="347"/>
      <c r="K4498" s="347"/>
    </row>
    <row r="4499" spans="2:11" x14ac:dyDescent="0.15">
      <c r="B4499" s="347"/>
      <c r="C4499" s="347"/>
      <c r="D4499" s="347"/>
      <c r="E4499" s="347"/>
      <c r="F4499" s="347"/>
      <c r="G4499" s="347"/>
      <c r="H4499" s="347"/>
      <c r="I4499" s="347"/>
      <c r="J4499" s="347"/>
      <c r="K4499" s="347"/>
    </row>
    <row r="4500" spans="2:11" x14ac:dyDescent="0.15">
      <c r="B4500" s="347"/>
      <c r="C4500" s="347"/>
      <c r="D4500" s="347"/>
      <c r="E4500" s="347"/>
      <c r="F4500" s="347"/>
      <c r="G4500" s="347"/>
      <c r="H4500" s="347"/>
      <c r="I4500" s="347"/>
      <c r="J4500" s="347"/>
      <c r="K4500" s="347"/>
    </row>
    <row r="4501" spans="2:11" x14ac:dyDescent="0.15">
      <c r="B4501" s="347"/>
      <c r="C4501" s="347"/>
      <c r="D4501" s="347"/>
      <c r="E4501" s="347"/>
      <c r="F4501" s="347"/>
      <c r="G4501" s="347"/>
      <c r="H4501" s="347"/>
      <c r="I4501" s="347"/>
      <c r="J4501" s="347"/>
      <c r="K4501" s="347"/>
    </row>
    <row r="4502" spans="2:11" x14ac:dyDescent="0.15">
      <c r="B4502" s="347"/>
      <c r="C4502" s="347"/>
      <c r="D4502" s="347"/>
      <c r="E4502" s="347"/>
      <c r="F4502" s="347"/>
      <c r="G4502" s="347"/>
      <c r="H4502" s="347"/>
      <c r="I4502" s="347"/>
      <c r="J4502" s="347"/>
      <c r="K4502" s="347"/>
    </row>
    <row r="4503" spans="2:11" x14ac:dyDescent="0.15">
      <c r="B4503" s="347"/>
      <c r="C4503" s="347"/>
      <c r="D4503" s="347"/>
      <c r="E4503" s="347"/>
      <c r="F4503" s="347"/>
      <c r="G4503" s="347"/>
      <c r="H4503" s="347"/>
      <c r="I4503" s="347"/>
      <c r="J4503" s="347"/>
      <c r="K4503" s="347"/>
    </row>
    <row r="4504" spans="2:11" x14ac:dyDescent="0.15">
      <c r="B4504" s="347"/>
      <c r="C4504" s="347"/>
      <c r="D4504" s="347"/>
      <c r="E4504" s="347"/>
      <c r="F4504" s="347"/>
      <c r="G4504" s="347"/>
      <c r="H4504" s="347"/>
      <c r="I4504" s="347"/>
      <c r="J4504" s="347"/>
      <c r="K4504" s="347"/>
    </row>
    <row r="4505" spans="2:11" x14ac:dyDescent="0.15">
      <c r="B4505" s="347"/>
      <c r="C4505" s="347"/>
      <c r="D4505" s="347"/>
      <c r="E4505" s="347"/>
      <c r="F4505" s="347"/>
      <c r="G4505" s="347"/>
      <c r="H4505" s="347"/>
      <c r="I4505" s="347"/>
      <c r="J4505" s="347"/>
      <c r="K4505" s="347"/>
    </row>
    <row r="4506" spans="2:11" x14ac:dyDescent="0.15">
      <c r="B4506" s="347"/>
      <c r="C4506" s="347"/>
      <c r="D4506" s="347"/>
      <c r="E4506" s="347"/>
      <c r="F4506" s="347"/>
      <c r="G4506" s="347"/>
      <c r="H4506" s="347"/>
      <c r="I4506" s="347"/>
      <c r="J4506" s="347"/>
      <c r="K4506" s="347"/>
    </row>
    <row r="4507" spans="2:11" x14ac:dyDescent="0.15">
      <c r="B4507" s="347"/>
      <c r="C4507" s="347"/>
      <c r="D4507" s="347"/>
      <c r="E4507" s="347"/>
      <c r="F4507" s="347"/>
      <c r="G4507" s="347"/>
      <c r="H4507" s="347"/>
      <c r="I4507" s="347"/>
      <c r="J4507" s="347"/>
      <c r="K4507" s="347"/>
    </row>
    <row r="4508" spans="2:11" x14ac:dyDescent="0.15">
      <c r="B4508" s="347"/>
      <c r="C4508" s="347"/>
      <c r="D4508" s="347"/>
      <c r="E4508" s="347"/>
      <c r="F4508" s="347"/>
      <c r="G4508" s="347"/>
      <c r="H4508" s="347"/>
      <c r="I4508" s="347"/>
      <c r="J4508" s="347"/>
      <c r="K4508" s="347"/>
    </row>
    <row r="4509" spans="2:11" x14ac:dyDescent="0.15">
      <c r="B4509" s="347"/>
      <c r="C4509" s="347"/>
      <c r="D4509" s="347"/>
      <c r="E4509" s="347"/>
      <c r="F4509" s="347"/>
      <c r="G4509" s="347"/>
      <c r="H4509" s="347"/>
      <c r="I4509" s="347"/>
      <c r="J4509" s="347"/>
      <c r="K4509" s="347"/>
    </row>
    <row r="4510" spans="2:11" x14ac:dyDescent="0.15">
      <c r="B4510" s="347"/>
      <c r="C4510" s="347"/>
      <c r="D4510" s="347"/>
      <c r="E4510" s="347"/>
      <c r="F4510" s="347"/>
      <c r="G4510" s="347"/>
      <c r="H4510" s="347"/>
      <c r="I4510" s="347"/>
      <c r="J4510" s="347"/>
      <c r="K4510" s="347"/>
    </row>
    <row r="4511" spans="2:11" x14ac:dyDescent="0.15">
      <c r="B4511" s="347"/>
      <c r="C4511" s="347"/>
      <c r="D4511" s="347"/>
      <c r="E4511" s="347"/>
      <c r="F4511" s="347"/>
      <c r="G4511" s="347"/>
      <c r="H4511" s="347"/>
      <c r="I4511" s="347"/>
      <c r="J4511" s="347"/>
      <c r="K4511" s="347"/>
    </row>
    <row r="4512" spans="2:11" x14ac:dyDescent="0.15">
      <c r="B4512" s="347"/>
      <c r="C4512" s="347"/>
      <c r="D4512" s="347"/>
      <c r="E4512" s="347"/>
      <c r="F4512" s="347"/>
      <c r="G4512" s="347"/>
      <c r="H4512" s="347"/>
      <c r="I4512" s="347"/>
      <c r="J4512" s="347"/>
      <c r="K4512" s="347"/>
    </row>
    <row r="4513" spans="2:11" x14ac:dyDescent="0.15">
      <c r="B4513" s="347"/>
      <c r="C4513" s="347"/>
      <c r="D4513" s="347"/>
      <c r="E4513" s="347"/>
      <c r="F4513" s="347"/>
      <c r="G4513" s="347"/>
      <c r="H4513" s="347"/>
      <c r="I4513" s="347"/>
      <c r="J4513" s="347"/>
      <c r="K4513" s="347"/>
    </row>
    <row r="4514" spans="2:11" x14ac:dyDescent="0.15">
      <c r="B4514" s="347"/>
      <c r="C4514" s="347"/>
      <c r="D4514" s="347"/>
      <c r="E4514" s="347"/>
      <c r="F4514" s="347"/>
      <c r="G4514" s="347"/>
      <c r="H4514" s="347"/>
      <c r="I4514" s="347"/>
      <c r="J4514" s="347"/>
      <c r="K4514" s="347"/>
    </row>
    <row r="4515" spans="2:11" x14ac:dyDescent="0.15">
      <c r="B4515" s="347"/>
      <c r="C4515" s="347"/>
      <c r="D4515" s="347"/>
      <c r="E4515" s="347"/>
      <c r="F4515" s="347"/>
      <c r="G4515" s="347"/>
      <c r="H4515" s="347"/>
      <c r="I4515" s="347"/>
      <c r="J4515" s="347"/>
      <c r="K4515" s="347"/>
    </row>
    <row r="4516" spans="2:11" x14ac:dyDescent="0.15">
      <c r="B4516" s="347"/>
      <c r="C4516" s="347"/>
      <c r="D4516" s="347"/>
      <c r="E4516" s="347"/>
      <c r="F4516" s="347"/>
      <c r="G4516" s="347"/>
      <c r="H4516" s="347"/>
      <c r="I4516" s="347"/>
      <c r="J4516" s="347"/>
      <c r="K4516" s="347"/>
    </row>
    <row r="4517" spans="2:11" x14ac:dyDescent="0.15">
      <c r="B4517" s="347"/>
      <c r="C4517" s="347"/>
      <c r="D4517" s="347"/>
      <c r="E4517" s="347"/>
      <c r="F4517" s="347"/>
      <c r="G4517" s="347"/>
      <c r="H4517" s="347"/>
      <c r="I4517" s="347"/>
      <c r="J4517" s="347"/>
      <c r="K4517" s="347"/>
    </row>
    <row r="4518" spans="2:11" x14ac:dyDescent="0.15">
      <c r="B4518" s="347"/>
      <c r="C4518" s="347"/>
      <c r="D4518" s="347"/>
      <c r="E4518" s="347"/>
      <c r="F4518" s="347"/>
      <c r="G4518" s="347"/>
      <c r="H4518" s="347"/>
      <c r="I4518" s="347"/>
      <c r="J4518" s="347"/>
      <c r="K4518" s="347"/>
    </row>
    <row r="4519" spans="2:11" x14ac:dyDescent="0.15">
      <c r="B4519" s="347"/>
      <c r="C4519" s="347"/>
      <c r="D4519" s="347"/>
      <c r="E4519" s="347"/>
      <c r="F4519" s="347"/>
      <c r="G4519" s="347"/>
      <c r="H4519" s="347"/>
      <c r="I4519" s="347"/>
      <c r="J4519" s="347"/>
      <c r="K4519" s="347"/>
    </row>
    <row r="4520" spans="2:11" x14ac:dyDescent="0.15">
      <c r="B4520" s="347"/>
      <c r="C4520" s="347"/>
      <c r="D4520" s="347"/>
      <c r="E4520" s="347"/>
      <c r="F4520" s="347"/>
      <c r="G4520" s="347"/>
      <c r="H4520" s="347"/>
      <c r="I4520" s="347"/>
      <c r="J4520" s="347"/>
      <c r="K4520" s="347"/>
    </row>
    <row r="4521" spans="2:11" x14ac:dyDescent="0.15">
      <c r="B4521" s="347"/>
      <c r="C4521" s="347"/>
      <c r="D4521" s="347"/>
      <c r="E4521" s="347"/>
      <c r="F4521" s="347"/>
      <c r="G4521" s="347"/>
      <c r="H4521" s="347"/>
      <c r="I4521" s="347"/>
      <c r="J4521" s="347"/>
      <c r="K4521" s="347"/>
    </row>
    <row r="4522" spans="2:11" x14ac:dyDescent="0.15">
      <c r="B4522" s="347"/>
      <c r="C4522" s="347"/>
      <c r="D4522" s="347"/>
      <c r="E4522" s="347"/>
      <c r="F4522" s="347"/>
      <c r="G4522" s="347"/>
      <c r="H4522" s="347"/>
      <c r="I4522" s="347"/>
      <c r="J4522" s="347"/>
      <c r="K4522" s="347"/>
    </row>
    <row r="4523" spans="2:11" x14ac:dyDescent="0.15">
      <c r="B4523" s="347"/>
      <c r="C4523" s="347"/>
      <c r="D4523" s="347"/>
      <c r="E4523" s="347"/>
      <c r="F4523" s="347"/>
      <c r="G4523" s="347"/>
      <c r="H4523" s="347"/>
      <c r="I4523" s="347"/>
      <c r="J4523" s="347"/>
      <c r="K4523" s="347"/>
    </row>
    <row r="4524" spans="2:11" x14ac:dyDescent="0.15">
      <c r="B4524" s="347"/>
      <c r="C4524" s="347"/>
      <c r="D4524" s="347"/>
      <c r="E4524" s="347"/>
      <c r="F4524" s="347"/>
      <c r="G4524" s="347"/>
      <c r="H4524" s="347"/>
      <c r="I4524" s="347"/>
      <c r="J4524" s="347"/>
      <c r="K4524" s="347"/>
    </row>
    <row r="4525" spans="2:11" x14ac:dyDescent="0.15">
      <c r="B4525" s="347"/>
      <c r="C4525" s="347"/>
      <c r="D4525" s="347"/>
      <c r="E4525" s="347"/>
      <c r="F4525" s="347"/>
      <c r="G4525" s="347"/>
      <c r="H4525" s="347"/>
      <c r="I4525" s="347"/>
      <c r="J4525" s="347"/>
      <c r="K4525" s="347"/>
    </row>
    <row r="4526" spans="2:11" x14ac:dyDescent="0.15">
      <c r="B4526" s="347"/>
      <c r="C4526" s="347"/>
      <c r="D4526" s="347"/>
      <c r="E4526" s="347"/>
      <c r="F4526" s="347"/>
      <c r="G4526" s="347"/>
      <c r="H4526" s="347"/>
      <c r="I4526" s="347"/>
      <c r="J4526" s="347"/>
      <c r="K4526" s="347"/>
    </row>
    <row r="4527" spans="2:11" x14ac:dyDescent="0.15">
      <c r="B4527" s="347"/>
      <c r="C4527" s="347"/>
      <c r="D4527" s="347"/>
      <c r="E4527" s="347"/>
      <c r="F4527" s="347"/>
      <c r="G4527" s="347"/>
      <c r="H4527" s="347"/>
      <c r="I4527" s="347"/>
      <c r="J4527" s="347"/>
      <c r="K4527" s="347"/>
    </row>
    <row r="4528" spans="2:11" x14ac:dyDescent="0.15">
      <c r="B4528" s="347"/>
      <c r="C4528" s="347"/>
      <c r="D4528" s="347"/>
      <c r="E4528" s="347"/>
      <c r="F4528" s="347"/>
      <c r="G4528" s="347"/>
      <c r="H4528" s="347"/>
      <c r="I4528" s="347"/>
      <c r="J4528" s="347"/>
      <c r="K4528" s="347"/>
    </row>
    <row r="4529" spans="2:11" x14ac:dyDescent="0.15">
      <c r="B4529" s="347"/>
      <c r="C4529" s="347"/>
      <c r="D4529" s="347"/>
      <c r="E4529" s="347"/>
      <c r="F4529" s="347"/>
      <c r="G4529" s="347"/>
      <c r="H4529" s="347"/>
      <c r="I4529" s="347"/>
      <c r="J4529" s="347"/>
      <c r="K4529" s="347"/>
    </row>
    <row r="4530" spans="2:11" x14ac:dyDescent="0.15">
      <c r="B4530" s="347"/>
      <c r="C4530" s="347"/>
      <c r="D4530" s="347"/>
      <c r="E4530" s="347"/>
      <c r="F4530" s="347"/>
      <c r="G4530" s="347"/>
      <c r="H4530" s="347"/>
      <c r="I4530" s="347"/>
      <c r="J4530" s="347"/>
      <c r="K4530" s="347"/>
    </row>
    <row r="4531" spans="2:11" x14ac:dyDescent="0.15">
      <c r="B4531" s="347"/>
      <c r="C4531" s="347"/>
      <c r="D4531" s="347"/>
      <c r="E4531" s="347"/>
      <c r="F4531" s="347"/>
      <c r="G4531" s="347"/>
      <c r="H4531" s="347"/>
      <c r="I4531" s="347"/>
      <c r="J4531" s="347"/>
      <c r="K4531" s="347"/>
    </row>
    <row r="4532" spans="2:11" x14ac:dyDescent="0.15">
      <c r="B4532" s="347"/>
      <c r="C4532" s="347"/>
      <c r="D4532" s="347"/>
      <c r="E4532" s="347"/>
      <c r="F4532" s="347"/>
      <c r="G4532" s="347"/>
      <c r="H4532" s="347"/>
      <c r="I4532" s="347"/>
      <c r="J4532" s="347"/>
      <c r="K4532" s="347"/>
    </row>
    <row r="4533" spans="2:11" x14ac:dyDescent="0.15">
      <c r="B4533" s="347"/>
      <c r="C4533" s="347"/>
      <c r="D4533" s="347"/>
      <c r="E4533" s="347"/>
      <c r="F4533" s="347"/>
      <c r="G4533" s="347"/>
      <c r="H4533" s="347"/>
      <c r="I4533" s="347"/>
      <c r="J4533" s="347"/>
      <c r="K4533" s="347"/>
    </row>
    <row r="4534" spans="2:11" x14ac:dyDescent="0.15">
      <c r="B4534" s="347"/>
      <c r="C4534" s="347"/>
      <c r="D4534" s="347"/>
      <c r="E4534" s="347"/>
      <c r="F4534" s="347"/>
      <c r="G4534" s="347"/>
      <c r="H4534" s="347"/>
      <c r="I4534" s="347"/>
      <c r="J4534" s="347"/>
      <c r="K4534" s="347"/>
    </row>
    <row r="4535" spans="2:11" x14ac:dyDescent="0.15">
      <c r="B4535" s="347"/>
      <c r="C4535" s="347"/>
      <c r="D4535" s="347"/>
      <c r="E4535" s="347"/>
      <c r="F4535" s="347"/>
      <c r="G4535" s="347"/>
      <c r="H4535" s="347"/>
      <c r="I4535" s="347"/>
      <c r="J4535" s="347"/>
      <c r="K4535" s="347"/>
    </row>
    <row r="4536" spans="2:11" x14ac:dyDescent="0.15">
      <c r="B4536" s="347"/>
      <c r="C4536" s="347"/>
      <c r="D4536" s="347"/>
      <c r="E4536" s="347"/>
      <c r="F4536" s="347"/>
      <c r="G4536" s="347"/>
      <c r="H4536" s="347"/>
      <c r="I4536" s="347"/>
      <c r="J4536" s="347"/>
      <c r="K4536" s="347"/>
    </row>
    <row r="4537" spans="2:11" x14ac:dyDescent="0.15">
      <c r="B4537" s="347"/>
      <c r="C4537" s="347"/>
      <c r="D4537" s="347"/>
      <c r="E4537" s="347"/>
      <c r="F4537" s="347"/>
      <c r="G4537" s="347"/>
      <c r="H4537" s="347"/>
      <c r="I4537" s="347"/>
      <c r="J4537" s="347"/>
      <c r="K4537" s="347"/>
    </row>
    <row r="4538" spans="2:11" x14ac:dyDescent="0.15">
      <c r="B4538" s="347"/>
      <c r="C4538" s="347"/>
      <c r="D4538" s="347"/>
      <c r="E4538" s="347"/>
      <c r="F4538" s="347"/>
      <c r="G4538" s="347"/>
      <c r="H4538" s="347"/>
      <c r="I4538" s="347"/>
      <c r="J4538" s="347"/>
      <c r="K4538" s="347"/>
    </row>
    <row r="4539" spans="2:11" x14ac:dyDescent="0.15">
      <c r="B4539" s="347"/>
      <c r="C4539" s="347"/>
      <c r="D4539" s="347"/>
      <c r="E4539" s="347"/>
      <c r="F4539" s="347"/>
      <c r="G4539" s="347"/>
      <c r="H4539" s="347"/>
      <c r="I4539" s="347"/>
      <c r="J4539" s="347"/>
      <c r="K4539" s="347"/>
    </row>
    <row r="4540" spans="2:11" x14ac:dyDescent="0.15">
      <c r="B4540" s="347"/>
      <c r="C4540" s="347"/>
      <c r="D4540" s="347"/>
      <c r="E4540" s="347"/>
      <c r="F4540" s="347"/>
      <c r="G4540" s="347"/>
      <c r="H4540" s="347"/>
      <c r="I4540" s="347"/>
      <c r="J4540" s="347"/>
      <c r="K4540" s="347"/>
    </row>
    <row r="4541" spans="2:11" x14ac:dyDescent="0.15">
      <c r="B4541" s="347"/>
      <c r="C4541" s="347"/>
      <c r="D4541" s="347"/>
      <c r="E4541" s="347"/>
      <c r="F4541" s="347"/>
      <c r="G4541" s="347"/>
      <c r="H4541" s="347"/>
      <c r="I4541" s="347"/>
      <c r="J4541" s="347"/>
      <c r="K4541" s="347"/>
    </row>
    <row r="4542" spans="2:11" x14ac:dyDescent="0.15">
      <c r="B4542" s="347"/>
      <c r="C4542" s="347"/>
      <c r="D4542" s="347"/>
      <c r="E4542" s="347"/>
      <c r="F4542" s="347"/>
      <c r="G4542" s="347"/>
      <c r="H4542" s="347"/>
      <c r="I4542" s="347"/>
      <c r="J4542" s="347"/>
      <c r="K4542" s="347"/>
    </row>
    <row r="4543" spans="2:11" x14ac:dyDescent="0.15">
      <c r="B4543" s="347"/>
      <c r="C4543" s="347"/>
      <c r="D4543" s="347"/>
      <c r="E4543" s="347"/>
      <c r="F4543" s="347"/>
      <c r="G4543" s="347"/>
      <c r="H4543" s="347"/>
      <c r="I4543" s="347"/>
      <c r="J4543" s="347"/>
      <c r="K4543" s="347"/>
    </row>
    <row r="4544" spans="2:11" x14ac:dyDescent="0.15">
      <c r="B4544" s="347"/>
      <c r="C4544" s="347"/>
      <c r="D4544" s="347"/>
      <c r="E4544" s="347"/>
      <c r="F4544" s="347"/>
      <c r="G4544" s="347"/>
      <c r="H4544" s="347"/>
      <c r="I4544" s="347"/>
      <c r="J4544" s="347"/>
      <c r="K4544" s="347"/>
    </row>
    <row r="4545" spans="2:11" x14ac:dyDescent="0.15">
      <c r="B4545" s="347"/>
      <c r="C4545" s="347"/>
      <c r="D4545" s="347"/>
      <c r="E4545" s="347"/>
      <c r="F4545" s="347"/>
      <c r="G4545" s="347"/>
      <c r="H4545" s="347"/>
      <c r="I4545" s="347"/>
      <c r="J4545" s="347"/>
      <c r="K4545" s="347"/>
    </row>
    <row r="4546" spans="2:11" x14ac:dyDescent="0.15">
      <c r="B4546" s="347"/>
      <c r="C4546" s="347"/>
      <c r="D4546" s="347"/>
      <c r="E4546" s="347"/>
      <c r="F4546" s="347"/>
      <c r="G4546" s="347"/>
      <c r="H4546" s="347"/>
      <c r="I4546" s="347"/>
      <c r="J4546" s="347"/>
      <c r="K4546" s="347"/>
    </row>
    <row r="4547" spans="2:11" x14ac:dyDescent="0.15">
      <c r="B4547" s="347"/>
      <c r="C4547" s="347"/>
      <c r="D4547" s="347"/>
      <c r="E4547" s="347"/>
      <c r="F4547" s="347"/>
      <c r="G4547" s="347"/>
      <c r="H4547" s="347"/>
      <c r="I4547" s="347"/>
      <c r="J4547" s="347"/>
      <c r="K4547" s="347"/>
    </row>
    <row r="4548" spans="2:11" x14ac:dyDescent="0.15">
      <c r="B4548" s="347"/>
      <c r="C4548" s="347"/>
      <c r="D4548" s="347"/>
      <c r="E4548" s="347"/>
      <c r="F4548" s="347"/>
      <c r="G4548" s="347"/>
      <c r="H4548" s="347"/>
      <c r="I4548" s="347"/>
      <c r="J4548" s="347"/>
      <c r="K4548" s="347"/>
    </row>
    <row r="4549" spans="2:11" x14ac:dyDescent="0.15">
      <c r="B4549" s="347"/>
      <c r="C4549" s="347"/>
      <c r="D4549" s="347"/>
      <c r="E4549" s="347"/>
      <c r="F4549" s="347"/>
      <c r="G4549" s="347"/>
      <c r="H4549" s="347"/>
      <c r="I4549" s="347"/>
      <c r="J4549" s="347"/>
      <c r="K4549" s="347"/>
    </row>
    <row r="4550" spans="2:11" x14ac:dyDescent="0.15">
      <c r="B4550" s="347"/>
      <c r="C4550" s="347"/>
      <c r="D4550" s="347"/>
      <c r="E4550" s="347"/>
      <c r="F4550" s="347"/>
      <c r="G4550" s="347"/>
      <c r="H4550" s="347"/>
      <c r="I4550" s="347"/>
      <c r="J4550" s="347"/>
      <c r="K4550" s="347"/>
    </row>
    <row r="4551" spans="2:11" x14ac:dyDescent="0.15">
      <c r="B4551" s="347"/>
      <c r="C4551" s="347"/>
      <c r="D4551" s="347"/>
      <c r="E4551" s="347"/>
      <c r="F4551" s="347"/>
      <c r="G4551" s="347"/>
      <c r="H4551" s="347"/>
      <c r="I4551" s="347"/>
      <c r="J4551" s="347"/>
      <c r="K4551" s="347"/>
    </row>
    <row r="4552" spans="2:11" x14ac:dyDescent="0.15">
      <c r="B4552" s="347"/>
      <c r="C4552" s="347"/>
      <c r="D4552" s="347"/>
      <c r="E4552" s="347"/>
      <c r="F4552" s="347"/>
      <c r="G4552" s="347"/>
      <c r="H4552" s="347"/>
      <c r="I4552" s="347"/>
      <c r="J4552" s="347"/>
      <c r="K4552" s="347"/>
    </row>
    <row r="4553" spans="2:11" x14ac:dyDescent="0.15">
      <c r="B4553" s="347"/>
      <c r="C4553" s="347"/>
      <c r="D4553" s="347"/>
      <c r="E4553" s="347"/>
      <c r="F4553" s="347"/>
      <c r="G4553" s="347"/>
      <c r="H4553" s="347"/>
      <c r="I4553" s="347"/>
      <c r="J4553" s="347"/>
      <c r="K4553" s="347"/>
    </row>
    <row r="4554" spans="2:11" x14ac:dyDescent="0.15">
      <c r="B4554" s="347"/>
      <c r="C4554" s="347"/>
      <c r="D4554" s="347"/>
      <c r="E4554" s="347"/>
      <c r="F4554" s="347"/>
      <c r="G4554" s="347"/>
      <c r="H4554" s="347"/>
      <c r="I4554" s="347"/>
      <c r="J4554" s="347"/>
      <c r="K4554" s="347"/>
    </row>
    <row r="4555" spans="2:11" x14ac:dyDescent="0.15">
      <c r="B4555" s="347"/>
      <c r="C4555" s="347"/>
      <c r="D4555" s="347"/>
      <c r="E4555" s="347"/>
      <c r="F4555" s="347"/>
      <c r="G4555" s="347"/>
      <c r="H4555" s="347"/>
      <c r="I4555" s="347"/>
      <c r="J4555" s="347"/>
      <c r="K4555" s="347"/>
    </row>
    <row r="4556" spans="2:11" x14ac:dyDescent="0.15">
      <c r="B4556" s="347"/>
      <c r="C4556" s="347"/>
      <c r="D4556" s="347"/>
      <c r="E4556" s="347"/>
      <c r="F4556" s="347"/>
      <c r="G4556" s="347"/>
      <c r="H4556" s="347"/>
      <c r="I4556" s="347"/>
      <c r="J4556" s="347"/>
      <c r="K4556" s="347"/>
    </row>
    <row r="4557" spans="2:11" x14ac:dyDescent="0.15">
      <c r="B4557" s="347"/>
      <c r="C4557" s="347"/>
      <c r="D4557" s="347"/>
      <c r="E4557" s="347"/>
      <c r="F4557" s="347"/>
      <c r="G4557" s="347"/>
      <c r="H4557" s="347"/>
      <c r="I4557" s="347"/>
      <c r="J4557" s="347"/>
      <c r="K4557" s="347"/>
    </row>
    <row r="4558" spans="2:11" x14ac:dyDescent="0.15">
      <c r="B4558" s="347"/>
      <c r="C4558" s="347"/>
      <c r="D4558" s="347"/>
      <c r="E4558" s="347"/>
      <c r="F4558" s="347"/>
      <c r="G4558" s="347"/>
      <c r="H4558" s="347"/>
      <c r="I4558" s="347"/>
      <c r="J4558" s="347"/>
      <c r="K4558" s="347"/>
    </row>
    <row r="4559" spans="2:11" x14ac:dyDescent="0.15">
      <c r="B4559" s="347"/>
      <c r="C4559" s="347"/>
      <c r="D4559" s="347"/>
      <c r="E4559" s="347"/>
      <c r="F4559" s="347"/>
      <c r="G4559" s="347"/>
      <c r="H4559" s="347"/>
      <c r="I4559" s="347"/>
      <c r="J4559" s="347"/>
      <c r="K4559" s="347"/>
    </row>
    <row r="4560" spans="2:11" x14ac:dyDescent="0.15">
      <c r="B4560" s="347"/>
      <c r="C4560" s="347"/>
      <c r="D4560" s="347"/>
      <c r="E4560" s="347"/>
      <c r="F4560" s="347"/>
      <c r="G4560" s="347"/>
      <c r="H4560" s="347"/>
      <c r="I4560" s="347"/>
      <c r="J4560" s="347"/>
      <c r="K4560" s="347"/>
    </row>
    <row r="4561" spans="2:11" x14ac:dyDescent="0.15">
      <c r="B4561" s="347"/>
      <c r="C4561" s="347"/>
      <c r="D4561" s="347"/>
      <c r="E4561" s="347"/>
      <c r="F4561" s="347"/>
      <c r="G4561" s="347"/>
      <c r="H4561" s="347"/>
      <c r="I4561" s="347"/>
      <c r="J4561" s="347"/>
      <c r="K4561" s="347"/>
    </row>
    <row r="4562" spans="2:11" x14ac:dyDescent="0.15">
      <c r="B4562" s="347"/>
      <c r="C4562" s="347"/>
      <c r="D4562" s="347"/>
      <c r="E4562" s="347"/>
      <c r="F4562" s="347"/>
      <c r="G4562" s="347"/>
      <c r="H4562" s="347"/>
      <c r="I4562" s="347"/>
      <c r="J4562" s="347"/>
      <c r="K4562" s="347"/>
    </row>
    <row r="4563" spans="2:11" x14ac:dyDescent="0.15">
      <c r="B4563" s="347"/>
      <c r="C4563" s="347"/>
      <c r="D4563" s="347"/>
      <c r="E4563" s="347"/>
      <c r="F4563" s="347"/>
      <c r="G4563" s="347"/>
      <c r="H4563" s="347"/>
      <c r="I4563" s="347"/>
      <c r="J4563" s="347"/>
      <c r="K4563" s="347"/>
    </row>
    <row r="4564" spans="2:11" x14ac:dyDescent="0.15">
      <c r="B4564" s="347"/>
      <c r="C4564" s="347"/>
      <c r="D4564" s="347"/>
      <c r="E4564" s="347"/>
      <c r="F4564" s="347"/>
      <c r="G4564" s="347"/>
      <c r="H4564" s="347"/>
      <c r="I4564" s="347"/>
      <c r="J4564" s="347"/>
      <c r="K4564" s="347"/>
    </row>
    <row r="4565" spans="2:11" x14ac:dyDescent="0.15">
      <c r="B4565" s="347"/>
      <c r="C4565" s="347"/>
      <c r="D4565" s="347"/>
      <c r="E4565" s="347"/>
      <c r="F4565" s="347"/>
      <c r="G4565" s="347"/>
      <c r="H4565" s="347"/>
      <c r="I4565" s="347"/>
      <c r="J4565" s="347"/>
      <c r="K4565" s="347"/>
    </row>
    <row r="4566" spans="2:11" x14ac:dyDescent="0.15">
      <c r="B4566" s="347"/>
      <c r="C4566" s="347"/>
      <c r="D4566" s="347"/>
      <c r="E4566" s="347"/>
      <c r="F4566" s="347"/>
      <c r="G4566" s="347"/>
      <c r="H4566" s="347"/>
      <c r="I4566" s="347"/>
      <c r="J4566" s="347"/>
      <c r="K4566" s="347"/>
    </row>
    <row r="4567" spans="2:11" x14ac:dyDescent="0.15">
      <c r="B4567" s="347"/>
      <c r="C4567" s="347"/>
      <c r="D4567" s="347"/>
      <c r="E4567" s="347"/>
      <c r="F4567" s="347"/>
      <c r="G4567" s="347"/>
      <c r="H4567" s="347"/>
      <c r="I4567" s="347"/>
      <c r="J4567" s="347"/>
      <c r="K4567" s="347"/>
    </row>
    <row r="4568" spans="2:11" x14ac:dyDescent="0.15">
      <c r="B4568" s="347"/>
      <c r="C4568" s="347"/>
      <c r="D4568" s="347"/>
      <c r="E4568" s="347"/>
      <c r="F4568" s="347"/>
      <c r="G4568" s="347"/>
      <c r="H4568" s="347"/>
      <c r="I4568" s="347"/>
      <c r="J4568" s="347"/>
      <c r="K4568" s="347"/>
    </row>
    <row r="4569" spans="2:11" x14ac:dyDescent="0.15">
      <c r="B4569" s="347"/>
      <c r="C4569" s="347"/>
      <c r="D4569" s="347"/>
      <c r="E4569" s="347"/>
      <c r="F4569" s="347"/>
      <c r="G4569" s="347"/>
      <c r="H4569" s="347"/>
      <c r="I4569" s="347"/>
      <c r="J4569" s="347"/>
      <c r="K4569" s="347"/>
    </row>
    <row r="4570" spans="2:11" x14ac:dyDescent="0.15">
      <c r="B4570" s="347"/>
      <c r="C4570" s="347"/>
      <c r="D4570" s="347"/>
      <c r="E4570" s="347"/>
      <c r="F4570" s="347"/>
      <c r="G4570" s="347"/>
      <c r="H4570" s="347"/>
      <c r="I4570" s="347"/>
      <c r="J4570" s="347"/>
      <c r="K4570" s="347"/>
    </row>
    <row r="4571" spans="2:11" x14ac:dyDescent="0.15">
      <c r="B4571" s="347"/>
      <c r="C4571" s="347"/>
      <c r="D4571" s="347"/>
      <c r="E4571" s="347"/>
      <c r="F4571" s="347"/>
      <c r="G4571" s="347"/>
      <c r="H4571" s="347"/>
      <c r="I4571" s="347"/>
      <c r="J4571" s="347"/>
      <c r="K4571" s="347"/>
    </row>
    <row r="4572" spans="2:11" x14ac:dyDescent="0.15">
      <c r="B4572" s="347"/>
      <c r="C4572" s="347"/>
      <c r="D4572" s="347"/>
      <c r="E4572" s="347"/>
      <c r="F4572" s="347"/>
      <c r="G4572" s="347"/>
      <c r="H4572" s="347"/>
      <c r="I4572" s="347"/>
      <c r="J4572" s="347"/>
      <c r="K4572" s="347"/>
    </row>
    <row r="4573" spans="2:11" x14ac:dyDescent="0.15">
      <c r="B4573" s="347"/>
      <c r="C4573" s="347"/>
      <c r="D4573" s="347"/>
      <c r="E4573" s="347"/>
      <c r="F4573" s="347"/>
      <c r="G4573" s="347"/>
      <c r="H4573" s="347"/>
      <c r="I4573" s="347"/>
      <c r="J4573" s="347"/>
      <c r="K4573" s="347"/>
    </row>
    <row r="4574" spans="2:11" x14ac:dyDescent="0.15">
      <c r="B4574" s="347"/>
      <c r="C4574" s="347"/>
      <c r="D4574" s="347"/>
      <c r="E4574" s="347"/>
      <c r="F4574" s="347"/>
      <c r="G4574" s="347"/>
      <c r="H4574" s="347"/>
      <c r="I4574" s="347"/>
      <c r="J4574" s="347"/>
      <c r="K4574" s="347"/>
    </row>
    <row r="4575" spans="2:11" x14ac:dyDescent="0.15">
      <c r="B4575" s="347"/>
      <c r="C4575" s="347"/>
      <c r="D4575" s="347"/>
      <c r="E4575" s="347"/>
      <c r="F4575" s="347"/>
      <c r="G4575" s="347"/>
      <c r="H4575" s="347"/>
      <c r="I4575" s="347"/>
      <c r="J4575" s="347"/>
      <c r="K4575" s="347"/>
    </row>
    <row r="4576" spans="2:11" x14ac:dyDescent="0.15">
      <c r="B4576" s="347"/>
      <c r="C4576" s="347"/>
      <c r="D4576" s="347"/>
      <c r="E4576" s="347"/>
      <c r="F4576" s="347"/>
      <c r="G4576" s="347"/>
      <c r="H4576" s="347"/>
      <c r="I4576" s="347"/>
      <c r="J4576" s="347"/>
      <c r="K4576" s="347"/>
    </row>
    <row r="4577" spans="2:11" x14ac:dyDescent="0.15">
      <c r="B4577" s="347"/>
      <c r="C4577" s="347"/>
      <c r="D4577" s="347"/>
      <c r="E4577" s="347"/>
      <c r="F4577" s="347"/>
      <c r="G4577" s="347"/>
      <c r="H4577" s="347"/>
      <c r="I4577" s="347"/>
      <c r="J4577" s="347"/>
      <c r="K4577" s="347"/>
    </row>
    <row r="4578" spans="2:11" x14ac:dyDescent="0.15">
      <c r="B4578" s="347"/>
      <c r="C4578" s="347"/>
      <c r="D4578" s="347"/>
      <c r="E4578" s="347"/>
      <c r="F4578" s="347"/>
      <c r="G4578" s="347"/>
      <c r="H4578" s="347"/>
      <c r="I4578" s="347"/>
      <c r="J4578" s="347"/>
      <c r="K4578" s="347"/>
    </row>
    <row r="4579" spans="2:11" x14ac:dyDescent="0.15">
      <c r="B4579" s="347"/>
      <c r="C4579" s="347"/>
      <c r="D4579" s="347"/>
      <c r="E4579" s="347"/>
      <c r="F4579" s="347"/>
      <c r="G4579" s="347"/>
      <c r="H4579" s="347"/>
      <c r="I4579" s="347"/>
      <c r="J4579" s="347"/>
      <c r="K4579" s="347"/>
    </row>
    <row r="4580" spans="2:11" x14ac:dyDescent="0.15">
      <c r="B4580" s="347"/>
      <c r="C4580" s="347"/>
      <c r="D4580" s="347"/>
      <c r="E4580" s="347"/>
      <c r="F4580" s="347"/>
      <c r="G4580" s="347"/>
      <c r="H4580" s="347"/>
      <c r="I4580" s="347"/>
      <c r="J4580" s="347"/>
      <c r="K4580" s="347"/>
    </row>
    <row r="4581" spans="2:11" x14ac:dyDescent="0.15">
      <c r="B4581" s="347"/>
      <c r="C4581" s="347"/>
      <c r="D4581" s="347"/>
      <c r="E4581" s="347"/>
      <c r="F4581" s="347"/>
      <c r="G4581" s="347"/>
      <c r="H4581" s="347"/>
      <c r="I4581" s="347"/>
      <c r="J4581" s="347"/>
      <c r="K4581" s="347"/>
    </row>
    <row r="4582" spans="2:11" x14ac:dyDescent="0.15">
      <c r="B4582" s="347"/>
      <c r="C4582" s="347"/>
      <c r="D4582" s="347"/>
      <c r="E4582" s="347"/>
      <c r="F4582" s="347"/>
      <c r="G4582" s="347"/>
      <c r="H4582" s="347"/>
      <c r="I4582" s="347"/>
      <c r="J4582" s="347"/>
      <c r="K4582" s="347"/>
    </row>
    <row r="4583" spans="2:11" x14ac:dyDescent="0.15">
      <c r="B4583" s="347"/>
      <c r="C4583" s="347"/>
      <c r="D4583" s="347"/>
      <c r="E4583" s="347"/>
      <c r="F4583" s="347"/>
      <c r="G4583" s="347"/>
      <c r="H4583" s="347"/>
      <c r="I4583" s="347"/>
      <c r="J4583" s="347"/>
      <c r="K4583" s="347"/>
    </row>
    <row r="4584" spans="2:11" x14ac:dyDescent="0.15">
      <c r="B4584" s="347"/>
      <c r="C4584" s="347"/>
      <c r="D4584" s="347"/>
      <c r="E4584" s="347"/>
      <c r="F4584" s="347"/>
      <c r="G4584" s="347"/>
      <c r="H4584" s="347"/>
      <c r="I4584" s="347"/>
      <c r="J4584" s="347"/>
      <c r="K4584" s="347"/>
    </row>
    <row r="4585" spans="2:11" x14ac:dyDescent="0.15">
      <c r="B4585" s="347"/>
      <c r="C4585" s="347"/>
      <c r="D4585" s="347"/>
      <c r="E4585" s="347"/>
      <c r="F4585" s="347"/>
      <c r="G4585" s="347"/>
      <c r="H4585" s="347"/>
      <c r="I4585" s="347"/>
      <c r="J4585" s="347"/>
      <c r="K4585" s="347"/>
    </row>
    <row r="4586" spans="2:11" x14ac:dyDescent="0.15">
      <c r="B4586" s="347"/>
      <c r="C4586" s="347"/>
      <c r="D4586" s="347"/>
      <c r="E4586" s="347"/>
      <c r="F4586" s="347"/>
      <c r="G4586" s="347"/>
      <c r="H4586" s="347"/>
      <c r="I4586" s="347"/>
      <c r="J4586" s="347"/>
      <c r="K4586" s="347"/>
    </row>
    <row r="4587" spans="2:11" x14ac:dyDescent="0.15">
      <c r="B4587" s="347"/>
      <c r="C4587" s="347"/>
      <c r="D4587" s="347"/>
      <c r="E4587" s="347"/>
      <c r="F4587" s="347"/>
      <c r="G4587" s="347"/>
      <c r="H4587" s="347"/>
      <c r="I4587" s="347"/>
      <c r="J4587" s="347"/>
      <c r="K4587" s="347"/>
    </row>
    <row r="4588" spans="2:11" x14ac:dyDescent="0.15">
      <c r="B4588" s="347"/>
      <c r="C4588" s="347"/>
      <c r="D4588" s="347"/>
      <c r="E4588" s="347"/>
      <c r="F4588" s="347"/>
      <c r="G4588" s="347"/>
      <c r="H4588" s="347"/>
      <c r="I4588" s="347"/>
      <c r="J4588" s="347"/>
      <c r="K4588" s="347"/>
    </row>
    <row r="4589" spans="2:11" x14ac:dyDescent="0.15">
      <c r="B4589" s="347"/>
      <c r="C4589" s="347"/>
      <c r="D4589" s="347"/>
      <c r="E4589" s="347"/>
      <c r="F4589" s="347"/>
      <c r="G4589" s="347"/>
      <c r="H4589" s="347"/>
      <c r="I4589" s="347"/>
      <c r="J4589" s="347"/>
      <c r="K4589" s="347"/>
    </row>
    <row r="4590" spans="2:11" x14ac:dyDescent="0.15">
      <c r="B4590" s="347"/>
      <c r="C4590" s="347"/>
      <c r="D4590" s="347"/>
      <c r="E4590" s="347"/>
      <c r="F4590" s="347"/>
      <c r="G4590" s="347"/>
      <c r="H4590" s="347"/>
      <c r="I4590" s="347"/>
      <c r="J4590" s="347"/>
      <c r="K4590" s="347"/>
    </row>
    <row r="4591" spans="2:11" x14ac:dyDescent="0.15">
      <c r="B4591" s="347"/>
      <c r="C4591" s="347"/>
      <c r="D4591" s="347"/>
      <c r="E4591" s="347"/>
      <c r="F4591" s="347"/>
      <c r="G4591" s="347"/>
      <c r="H4591" s="347"/>
      <c r="I4591" s="347"/>
      <c r="J4591" s="347"/>
      <c r="K4591" s="347"/>
    </row>
    <row r="4592" spans="2:11" x14ac:dyDescent="0.15">
      <c r="B4592" s="347"/>
      <c r="C4592" s="347"/>
      <c r="D4592" s="347"/>
      <c r="E4592" s="347"/>
      <c r="F4592" s="347"/>
      <c r="G4592" s="347"/>
      <c r="H4592" s="347"/>
      <c r="I4592" s="347"/>
      <c r="J4592" s="347"/>
      <c r="K4592" s="347"/>
    </row>
    <row r="4593" spans="2:11" x14ac:dyDescent="0.15">
      <c r="B4593" s="347"/>
      <c r="C4593" s="347"/>
      <c r="D4593" s="347"/>
      <c r="E4593" s="347"/>
      <c r="F4593" s="347"/>
      <c r="G4593" s="347"/>
      <c r="H4593" s="347"/>
      <c r="I4593" s="347"/>
      <c r="J4593" s="347"/>
      <c r="K4593" s="347"/>
    </row>
    <row r="4594" spans="2:11" x14ac:dyDescent="0.15">
      <c r="B4594" s="347"/>
      <c r="C4594" s="347"/>
      <c r="D4594" s="347"/>
      <c r="E4594" s="347"/>
      <c r="F4594" s="347"/>
      <c r="G4594" s="347"/>
      <c r="H4594" s="347"/>
      <c r="I4594" s="347"/>
      <c r="J4594" s="347"/>
      <c r="K4594" s="347"/>
    </row>
    <row r="4595" spans="2:11" x14ac:dyDescent="0.15">
      <c r="B4595" s="347"/>
      <c r="C4595" s="347"/>
      <c r="D4595" s="347"/>
      <c r="E4595" s="347"/>
      <c r="F4595" s="347"/>
      <c r="G4595" s="347"/>
      <c r="H4595" s="347"/>
      <c r="I4595" s="347"/>
      <c r="J4595" s="347"/>
      <c r="K4595" s="347"/>
    </row>
    <row r="4596" spans="2:11" x14ac:dyDescent="0.15">
      <c r="B4596" s="347"/>
      <c r="C4596" s="347"/>
      <c r="D4596" s="347"/>
      <c r="E4596" s="347"/>
      <c r="F4596" s="347"/>
      <c r="G4596" s="347"/>
      <c r="H4596" s="347"/>
      <c r="I4596" s="347"/>
      <c r="J4596" s="347"/>
      <c r="K4596" s="347"/>
    </row>
    <row r="4597" spans="2:11" x14ac:dyDescent="0.15">
      <c r="B4597" s="347"/>
      <c r="C4597" s="347"/>
      <c r="D4597" s="347"/>
      <c r="E4597" s="347"/>
      <c r="F4597" s="347"/>
      <c r="G4597" s="347"/>
      <c r="H4597" s="347"/>
      <c r="I4597" s="347"/>
      <c r="J4597" s="347"/>
      <c r="K4597" s="347"/>
    </row>
    <row r="4598" spans="2:11" x14ac:dyDescent="0.15">
      <c r="B4598" s="347"/>
      <c r="C4598" s="347"/>
      <c r="D4598" s="347"/>
      <c r="E4598" s="347"/>
      <c r="F4598" s="347"/>
      <c r="G4598" s="347"/>
      <c r="H4598" s="347"/>
      <c r="I4598" s="347"/>
      <c r="J4598" s="347"/>
      <c r="K4598" s="347"/>
    </row>
    <row r="4599" spans="2:11" x14ac:dyDescent="0.15">
      <c r="B4599" s="347"/>
      <c r="C4599" s="347"/>
      <c r="D4599" s="347"/>
      <c r="E4599" s="347"/>
      <c r="F4599" s="347"/>
      <c r="G4599" s="347"/>
      <c r="H4599" s="347"/>
      <c r="I4599" s="347"/>
      <c r="J4599" s="347"/>
      <c r="K4599" s="347"/>
    </row>
    <row r="4600" spans="2:11" x14ac:dyDescent="0.15">
      <c r="B4600" s="347"/>
      <c r="C4600" s="347"/>
      <c r="D4600" s="347"/>
      <c r="E4600" s="347"/>
      <c r="F4600" s="347"/>
      <c r="G4600" s="347"/>
      <c r="H4600" s="347"/>
      <c r="I4600" s="347"/>
      <c r="J4600" s="347"/>
      <c r="K4600" s="347"/>
    </row>
    <row r="4601" spans="2:11" x14ac:dyDescent="0.15">
      <c r="B4601" s="347"/>
      <c r="C4601" s="347"/>
      <c r="D4601" s="347"/>
      <c r="E4601" s="347"/>
      <c r="F4601" s="347"/>
      <c r="G4601" s="347"/>
      <c r="H4601" s="347"/>
      <c r="I4601" s="347"/>
      <c r="J4601" s="347"/>
      <c r="K4601" s="347"/>
    </row>
    <row r="4602" spans="2:11" x14ac:dyDescent="0.15">
      <c r="B4602" s="347"/>
      <c r="C4602" s="347"/>
      <c r="D4602" s="347"/>
      <c r="E4602" s="347"/>
      <c r="F4602" s="347"/>
      <c r="G4602" s="347"/>
      <c r="H4602" s="347"/>
      <c r="I4602" s="347"/>
      <c r="J4602" s="347"/>
      <c r="K4602" s="347"/>
    </row>
    <row r="4603" spans="2:11" x14ac:dyDescent="0.15">
      <c r="B4603" s="347"/>
      <c r="C4603" s="347"/>
      <c r="D4603" s="347"/>
      <c r="E4603" s="347"/>
      <c r="F4603" s="347"/>
      <c r="G4603" s="347"/>
      <c r="H4603" s="347"/>
      <c r="I4603" s="347"/>
      <c r="J4603" s="347"/>
      <c r="K4603" s="347"/>
    </row>
    <row r="4604" spans="2:11" x14ac:dyDescent="0.15">
      <c r="B4604" s="347"/>
      <c r="C4604" s="347"/>
      <c r="D4604" s="347"/>
      <c r="E4604" s="347"/>
      <c r="F4604" s="347"/>
      <c r="G4604" s="347"/>
      <c r="H4604" s="347"/>
      <c r="I4604" s="347"/>
      <c r="J4604" s="347"/>
      <c r="K4604" s="347"/>
    </row>
    <row r="4605" spans="2:11" x14ac:dyDescent="0.15">
      <c r="B4605" s="347"/>
      <c r="C4605" s="347"/>
      <c r="D4605" s="347"/>
      <c r="E4605" s="347"/>
      <c r="F4605" s="347"/>
      <c r="G4605" s="347"/>
      <c r="H4605" s="347"/>
      <c r="I4605" s="347"/>
      <c r="J4605" s="347"/>
      <c r="K4605" s="347"/>
    </row>
    <row r="4606" spans="2:11" x14ac:dyDescent="0.15">
      <c r="B4606" s="347"/>
      <c r="C4606" s="347"/>
      <c r="D4606" s="347"/>
      <c r="E4606" s="347"/>
      <c r="F4606" s="347"/>
      <c r="G4606" s="347"/>
      <c r="H4606" s="347"/>
      <c r="I4606" s="347"/>
      <c r="J4606" s="347"/>
      <c r="K4606" s="347"/>
    </row>
    <row r="4607" spans="2:11" x14ac:dyDescent="0.15">
      <c r="B4607" s="347"/>
      <c r="C4607" s="347"/>
      <c r="D4607" s="347"/>
      <c r="E4607" s="347"/>
      <c r="F4607" s="347"/>
      <c r="G4607" s="347"/>
      <c r="H4607" s="347"/>
      <c r="I4607" s="347"/>
      <c r="J4607" s="347"/>
      <c r="K4607" s="347"/>
    </row>
    <row r="4608" spans="2:11" x14ac:dyDescent="0.15">
      <c r="B4608" s="347"/>
      <c r="C4608" s="347"/>
      <c r="D4608" s="347"/>
      <c r="E4608" s="347"/>
      <c r="F4608" s="347"/>
      <c r="G4608" s="347"/>
      <c r="H4608" s="347"/>
      <c r="I4608" s="347"/>
      <c r="J4608" s="347"/>
      <c r="K4608" s="347"/>
    </row>
    <row r="4609" spans="2:11" x14ac:dyDescent="0.15">
      <c r="B4609" s="347"/>
      <c r="C4609" s="347"/>
      <c r="D4609" s="347"/>
      <c r="E4609" s="347"/>
      <c r="F4609" s="347"/>
      <c r="G4609" s="347"/>
      <c r="H4609" s="347"/>
      <c r="I4609" s="347"/>
      <c r="J4609" s="347"/>
      <c r="K4609" s="347"/>
    </row>
    <row r="4610" spans="2:11" x14ac:dyDescent="0.15">
      <c r="B4610" s="347"/>
      <c r="C4610" s="347"/>
      <c r="D4610" s="347"/>
      <c r="E4610" s="347"/>
      <c r="F4610" s="347"/>
      <c r="G4610" s="347"/>
      <c r="H4610" s="347"/>
      <c r="I4610" s="347"/>
      <c r="J4610" s="347"/>
      <c r="K4610" s="347"/>
    </row>
    <row r="4611" spans="2:11" x14ac:dyDescent="0.15">
      <c r="B4611" s="347"/>
      <c r="C4611" s="347"/>
      <c r="D4611" s="347"/>
      <c r="E4611" s="347"/>
      <c r="F4611" s="347"/>
      <c r="G4611" s="347"/>
      <c r="H4611" s="347"/>
      <c r="I4611" s="347"/>
      <c r="J4611" s="347"/>
      <c r="K4611" s="347"/>
    </row>
    <row r="4612" spans="2:11" x14ac:dyDescent="0.15">
      <c r="B4612" s="347"/>
      <c r="C4612" s="347"/>
      <c r="D4612" s="347"/>
      <c r="E4612" s="347"/>
      <c r="F4612" s="347"/>
      <c r="G4612" s="347"/>
      <c r="H4612" s="347"/>
      <c r="I4612" s="347"/>
      <c r="J4612" s="347"/>
      <c r="K4612" s="347"/>
    </row>
    <row r="4613" spans="2:11" x14ac:dyDescent="0.15">
      <c r="B4613" s="347"/>
      <c r="C4613" s="347"/>
      <c r="D4613" s="347"/>
      <c r="E4613" s="347"/>
      <c r="F4613" s="347"/>
      <c r="G4613" s="347"/>
      <c r="H4613" s="347"/>
      <c r="I4613" s="347"/>
      <c r="J4613" s="347"/>
      <c r="K4613" s="347"/>
    </row>
    <row r="4614" spans="2:11" x14ac:dyDescent="0.15">
      <c r="B4614" s="347"/>
      <c r="C4614" s="347"/>
      <c r="D4614" s="347"/>
      <c r="E4614" s="347"/>
      <c r="F4614" s="347"/>
      <c r="G4614" s="347"/>
      <c r="H4614" s="347"/>
      <c r="I4614" s="347"/>
      <c r="J4614" s="347"/>
      <c r="K4614" s="347"/>
    </row>
    <row r="4615" spans="2:11" x14ac:dyDescent="0.15">
      <c r="B4615" s="347"/>
      <c r="C4615" s="347"/>
      <c r="D4615" s="347"/>
      <c r="E4615" s="347"/>
      <c r="F4615" s="347"/>
      <c r="G4615" s="347"/>
      <c r="H4615" s="347"/>
      <c r="I4615" s="347"/>
      <c r="J4615" s="347"/>
      <c r="K4615" s="347"/>
    </row>
    <row r="4616" spans="2:11" x14ac:dyDescent="0.15">
      <c r="B4616" s="347"/>
      <c r="C4616" s="347"/>
      <c r="D4616" s="347"/>
      <c r="E4616" s="347"/>
      <c r="F4616" s="347"/>
      <c r="G4616" s="347"/>
      <c r="H4616" s="347"/>
      <c r="I4616" s="347"/>
      <c r="J4616" s="347"/>
      <c r="K4616" s="347"/>
    </row>
    <row r="4617" spans="2:11" x14ac:dyDescent="0.15">
      <c r="B4617" s="347"/>
      <c r="C4617" s="347"/>
      <c r="D4617" s="347"/>
      <c r="E4617" s="347"/>
      <c r="F4617" s="347"/>
      <c r="G4617" s="347"/>
      <c r="H4617" s="347"/>
      <c r="I4617" s="347"/>
      <c r="J4617" s="347"/>
      <c r="K4617" s="347"/>
    </row>
    <row r="4618" spans="2:11" x14ac:dyDescent="0.15">
      <c r="B4618" s="347"/>
      <c r="C4618" s="347"/>
      <c r="D4618" s="347"/>
      <c r="E4618" s="347"/>
      <c r="F4618" s="347"/>
      <c r="G4618" s="347"/>
      <c r="H4618" s="347"/>
      <c r="I4618" s="347"/>
      <c r="J4618" s="347"/>
      <c r="K4618" s="347"/>
    </row>
    <row r="4619" spans="2:11" x14ac:dyDescent="0.15">
      <c r="B4619" s="347"/>
      <c r="C4619" s="347"/>
      <c r="D4619" s="347"/>
      <c r="E4619" s="347"/>
      <c r="F4619" s="347"/>
      <c r="G4619" s="347"/>
      <c r="H4619" s="347"/>
      <c r="I4619" s="347"/>
      <c r="J4619" s="347"/>
      <c r="K4619" s="347"/>
    </row>
    <row r="4620" spans="2:11" x14ac:dyDescent="0.15">
      <c r="B4620" s="347"/>
      <c r="C4620" s="347"/>
      <c r="D4620" s="347"/>
      <c r="E4620" s="347"/>
      <c r="F4620" s="347"/>
      <c r="G4620" s="347"/>
      <c r="H4620" s="347"/>
      <c r="I4620" s="347"/>
      <c r="J4620" s="347"/>
      <c r="K4620" s="347"/>
    </row>
    <row r="4621" spans="2:11" x14ac:dyDescent="0.15">
      <c r="B4621" s="347"/>
      <c r="C4621" s="347"/>
      <c r="D4621" s="347"/>
      <c r="E4621" s="347"/>
      <c r="F4621" s="347"/>
      <c r="G4621" s="347"/>
      <c r="H4621" s="347"/>
      <c r="I4621" s="347"/>
      <c r="J4621" s="347"/>
      <c r="K4621" s="347"/>
    </row>
    <row r="4622" spans="2:11" x14ac:dyDescent="0.15">
      <c r="B4622" s="347"/>
      <c r="C4622" s="347"/>
      <c r="D4622" s="347"/>
      <c r="E4622" s="347"/>
      <c r="F4622" s="347"/>
      <c r="G4622" s="347"/>
      <c r="H4622" s="347"/>
      <c r="I4622" s="347"/>
      <c r="J4622" s="347"/>
      <c r="K4622" s="347"/>
    </row>
    <row r="4623" spans="2:11" x14ac:dyDescent="0.15">
      <c r="B4623" s="347"/>
      <c r="C4623" s="347"/>
      <c r="D4623" s="347"/>
      <c r="E4623" s="347"/>
      <c r="F4623" s="347"/>
      <c r="G4623" s="347"/>
      <c r="H4623" s="347"/>
      <c r="I4623" s="347"/>
      <c r="J4623" s="347"/>
      <c r="K4623" s="347"/>
    </row>
    <row r="4624" spans="2:11" x14ac:dyDescent="0.15">
      <c r="B4624" s="347"/>
      <c r="C4624" s="347"/>
      <c r="D4624" s="347"/>
      <c r="E4624" s="347"/>
      <c r="F4624" s="347"/>
      <c r="G4624" s="347"/>
      <c r="H4624" s="347"/>
      <c r="I4624" s="347"/>
      <c r="J4624" s="347"/>
      <c r="K4624" s="347"/>
    </row>
    <row r="4625" spans="2:11" x14ac:dyDescent="0.15">
      <c r="B4625" s="347"/>
      <c r="C4625" s="347"/>
      <c r="D4625" s="347"/>
      <c r="E4625" s="347"/>
      <c r="F4625" s="347"/>
      <c r="G4625" s="347"/>
      <c r="H4625" s="347"/>
      <c r="I4625" s="347"/>
      <c r="J4625" s="347"/>
      <c r="K4625" s="347"/>
    </row>
    <row r="4626" spans="2:11" x14ac:dyDescent="0.15">
      <c r="B4626" s="347"/>
      <c r="C4626" s="347"/>
      <c r="D4626" s="347"/>
      <c r="E4626" s="347"/>
      <c r="F4626" s="347"/>
      <c r="G4626" s="347"/>
      <c r="H4626" s="347"/>
      <c r="I4626" s="347"/>
      <c r="J4626" s="347"/>
      <c r="K4626" s="347"/>
    </row>
    <row r="4627" spans="2:11" x14ac:dyDescent="0.15">
      <c r="B4627" s="347"/>
      <c r="C4627" s="347"/>
      <c r="D4627" s="347"/>
      <c r="E4627" s="347"/>
      <c r="F4627" s="347"/>
      <c r="G4627" s="347"/>
      <c r="H4627" s="347"/>
      <c r="I4627" s="347"/>
      <c r="J4627" s="347"/>
      <c r="K4627" s="347"/>
    </row>
    <row r="4628" spans="2:11" x14ac:dyDescent="0.15">
      <c r="B4628" s="347"/>
      <c r="C4628" s="347"/>
      <c r="D4628" s="347"/>
      <c r="E4628" s="347"/>
      <c r="F4628" s="347"/>
      <c r="G4628" s="347"/>
      <c r="H4628" s="347"/>
      <c r="I4628" s="347"/>
      <c r="J4628" s="347"/>
      <c r="K4628" s="347"/>
    </row>
    <row r="4629" spans="2:11" x14ac:dyDescent="0.15">
      <c r="B4629" s="347"/>
      <c r="C4629" s="347"/>
      <c r="D4629" s="347"/>
      <c r="E4629" s="347"/>
      <c r="F4629" s="347"/>
      <c r="G4629" s="347"/>
      <c r="H4629" s="347"/>
      <c r="I4629" s="347"/>
      <c r="J4629" s="347"/>
      <c r="K4629" s="347"/>
    </row>
    <row r="4630" spans="2:11" x14ac:dyDescent="0.15">
      <c r="B4630" s="347"/>
      <c r="C4630" s="347"/>
      <c r="D4630" s="347"/>
      <c r="E4630" s="347"/>
      <c r="F4630" s="347"/>
      <c r="G4630" s="347"/>
      <c r="H4630" s="347"/>
      <c r="I4630" s="347"/>
      <c r="J4630" s="347"/>
      <c r="K4630" s="347"/>
    </row>
    <row r="4631" spans="2:11" x14ac:dyDescent="0.15">
      <c r="B4631" s="347"/>
      <c r="C4631" s="347"/>
      <c r="D4631" s="347"/>
      <c r="E4631" s="347"/>
      <c r="F4631" s="347"/>
      <c r="G4631" s="347"/>
      <c r="H4631" s="347"/>
      <c r="I4631" s="347"/>
      <c r="J4631" s="347"/>
      <c r="K4631" s="347"/>
    </row>
    <row r="4632" spans="2:11" x14ac:dyDescent="0.15">
      <c r="B4632" s="347"/>
      <c r="C4632" s="347"/>
      <c r="D4632" s="347"/>
      <c r="E4632" s="347"/>
      <c r="F4632" s="347"/>
      <c r="G4632" s="347"/>
      <c r="H4632" s="347"/>
      <c r="I4632" s="347"/>
      <c r="J4632" s="347"/>
      <c r="K4632" s="347"/>
    </row>
    <row r="4633" spans="2:11" x14ac:dyDescent="0.15">
      <c r="B4633" s="347"/>
      <c r="C4633" s="347"/>
      <c r="D4633" s="347"/>
      <c r="E4633" s="347"/>
      <c r="F4633" s="347"/>
      <c r="G4633" s="347"/>
      <c r="H4633" s="347"/>
      <c r="I4633" s="347"/>
      <c r="J4633" s="347"/>
      <c r="K4633" s="347"/>
    </row>
    <row r="4634" spans="2:11" x14ac:dyDescent="0.15">
      <c r="B4634" s="347"/>
      <c r="C4634" s="347"/>
      <c r="D4634" s="347"/>
      <c r="E4634" s="347"/>
      <c r="F4634" s="347"/>
      <c r="G4634" s="347"/>
      <c r="H4634" s="347"/>
      <c r="I4634" s="347"/>
      <c r="J4634" s="347"/>
      <c r="K4634" s="347"/>
    </row>
    <row r="4635" spans="2:11" x14ac:dyDescent="0.15">
      <c r="B4635" s="347"/>
      <c r="C4635" s="347"/>
      <c r="D4635" s="347"/>
      <c r="E4635" s="347"/>
      <c r="F4635" s="347"/>
      <c r="G4635" s="347"/>
      <c r="H4635" s="347"/>
      <c r="I4635" s="347"/>
      <c r="J4635" s="347"/>
      <c r="K4635" s="347"/>
    </row>
    <row r="4636" spans="2:11" x14ac:dyDescent="0.15">
      <c r="B4636" s="347"/>
      <c r="C4636" s="347"/>
      <c r="D4636" s="347"/>
      <c r="E4636" s="347"/>
      <c r="F4636" s="347"/>
      <c r="G4636" s="347"/>
      <c r="H4636" s="347"/>
      <c r="I4636" s="347"/>
      <c r="J4636" s="347"/>
      <c r="K4636" s="347"/>
    </row>
    <row r="4637" spans="2:11" x14ac:dyDescent="0.15">
      <c r="B4637" s="347"/>
      <c r="C4637" s="347"/>
      <c r="D4637" s="347"/>
      <c r="E4637" s="347"/>
      <c r="F4637" s="347"/>
      <c r="G4637" s="347"/>
      <c r="H4637" s="347"/>
      <c r="I4637" s="347"/>
      <c r="J4637" s="347"/>
      <c r="K4637" s="347"/>
    </row>
    <row r="4638" spans="2:11" x14ac:dyDescent="0.15">
      <c r="B4638" s="347"/>
      <c r="C4638" s="347"/>
      <c r="D4638" s="347"/>
      <c r="E4638" s="347"/>
      <c r="F4638" s="347"/>
      <c r="G4638" s="347"/>
      <c r="H4638" s="347"/>
      <c r="I4638" s="347"/>
      <c r="J4638" s="347"/>
      <c r="K4638" s="347"/>
    </row>
    <row r="4639" spans="2:11" x14ac:dyDescent="0.15">
      <c r="B4639" s="347"/>
      <c r="C4639" s="347"/>
      <c r="D4639" s="347"/>
      <c r="E4639" s="347"/>
      <c r="F4639" s="347"/>
      <c r="G4639" s="347"/>
      <c r="H4639" s="347"/>
      <c r="I4639" s="347"/>
      <c r="J4639" s="347"/>
      <c r="K4639" s="347"/>
    </row>
    <row r="4640" spans="2:11" x14ac:dyDescent="0.15">
      <c r="B4640" s="347"/>
      <c r="C4640" s="347"/>
      <c r="D4640" s="347"/>
      <c r="E4640" s="347"/>
      <c r="F4640" s="347"/>
      <c r="G4640" s="347"/>
      <c r="H4640" s="347"/>
      <c r="I4640" s="347"/>
      <c r="J4640" s="347"/>
      <c r="K4640" s="347"/>
    </row>
    <row r="4641" spans="2:11" x14ac:dyDescent="0.15">
      <c r="B4641" s="347"/>
      <c r="C4641" s="347"/>
      <c r="D4641" s="347"/>
      <c r="E4641" s="347"/>
      <c r="F4641" s="347"/>
      <c r="G4641" s="347"/>
      <c r="H4641" s="347"/>
      <c r="I4641" s="347"/>
      <c r="J4641" s="347"/>
      <c r="K4641" s="347"/>
    </row>
    <row r="4642" spans="2:11" x14ac:dyDescent="0.15">
      <c r="B4642" s="347"/>
      <c r="C4642" s="347"/>
      <c r="D4642" s="347"/>
      <c r="E4642" s="347"/>
      <c r="F4642" s="347"/>
      <c r="G4642" s="347"/>
      <c r="H4642" s="347"/>
      <c r="I4642" s="347"/>
      <c r="J4642" s="347"/>
      <c r="K4642" s="347"/>
    </row>
    <row r="4643" spans="2:11" x14ac:dyDescent="0.15">
      <c r="B4643" s="347"/>
      <c r="C4643" s="347"/>
      <c r="D4643" s="347"/>
      <c r="E4643" s="347"/>
      <c r="F4643" s="347"/>
      <c r="G4643" s="347"/>
      <c r="H4643" s="347"/>
      <c r="I4643" s="347"/>
      <c r="J4643" s="347"/>
      <c r="K4643" s="347"/>
    </row>
    <row r="4644" spans="2:11" x14ac:dyDescent="0.15">
      <c r="B4644" s="347"/>
      <c r="C4644" s="347"/>
      <c r="D4644" s="347"/>
      <c r="E4644" s="347"/>
      <c r="F4644" s="347"/>
      <c r="G4644" s="347"/>
      <c r="H4644" s="347"/>
      <c r="I4644" s="347"/>
      <c r="J4644" s="347"/>
      <c r="K4644" s="347"/>
    </row>
    <row r="4645" spans="2:11" x14ac:dyDescent="0.15">
      <c r="B4645" s="347"/>
      <c r="C4645" s="347"/>
      <c r="D4645" s="347"/>
      <c r="E4645" s="347"/>
      <c r="F4645" s="347"/>
      <c r="G4645" s="347"/>
      <c r="H4645" s="347"/>
      <c r="I4645" s="347"/>
      <c r="J4645" s="347"/>
      <c r="K4645" s="347"/>
    </row>
    <row r="4646" spans="2:11" x14ac:dyDescent="0.15">
      <c r="B4646" s="347"/>
      <c r="C4646" s="347"/>
      <c r="D4646" s="347"/>
      <c r="E4646" s="347"/>
      <c r="F4646" s="347"/>
      <c r="G4646" s="347"/>
      <c r="H4646" s="347"/>
      <c r="I4646" s="347"/>
      <c r="J4646" s="347"/>
      <c r="K4646" s="347"/>
    </row>
    <row r="4647" spans="2:11" x14ac:dyDescent="0.15">
      <c r="B4647" s="347"/>
      <c r="C4647" s="347"/>
      <c r="D4647" s="347"/>
      <c r="E4647" s="347"/>
      <c r="F4647" s="347"/>
      <c r="G4647" s="347"/>
      <c r="H4647" s="347"/>
      <c r="I4647" s="347"/>
      <c r="J4647" s="347"/>
      <c r="K4647" s="347"/>
    </row>
    <row r="4648" spans="2:11" x14ac:dyDescent="0.15">
      <c r="B4648" s="347"/>
      <c r="C4648" s="347"/>
      <c r="D4648" s="347"/>
      <c r="E4648" s="347"/>
      <c r="F4648" s="347"/>
      <c r="G4648" s="347"/>
      <c r="H4648" s="347"/>
      <c r="I4648" s="347"/>
      <c r="J4648" s="347"/>
      <c r="K4648" s="347"/>
    </row>
    <row r="4649" spans="2:11" x14ac:dyDescent="0.15">
      <c r="B4649" s="347"/>
      <c r="C4649" s="347"/>
      <c r="D4649" s="347"/>
      <c r="E4649" s="347"/>
      <c r="F4649" s="347"/>
      <c r="G4649" s="347"/>
      <c r="H4649" s="347"/>
      <c r="I4649" s="347"/>
      <c r="J4649" s="347"/>
      <c r="K4649" s="347"/>
    </row>
    <row r="4650" spans="2:11" x14ac:dyDescent="0.15">
      <c r="B4650" s="347"/>
      <c r="C4650" s="347"/>
      <c r="D4650" s="347"/>
      <c r="E4650" s="347"/>
      <c r="F4650" s="347"/>
      <c r="G4650" s="347"/>
      <c r="H4650" s="347"/>
      <c r="I4650" s="347"/>
      <c r="J4650" s="347"/>
      <c r="K4650" s="347"/>
    </row>
    <row r="4651" spans="2:11" x14ac:dyDescent="0.15">
      <c r="B4651" s="347"/>
      <c r="C4651" s="347"/>
      <c r="D4651" s="347"/>
      <c r="E4651" s="347"/>
      <c r="F4651" s="347"/>
      <c r="G4651" s="347"/>
      <c r="H4651" s="347"/>
      <c r="I4651" s="347"/>
      <c r="J4651" s="347"/>
      <c r="K4651" s="347"/>
    </row>
    <row r="4652" spans="2:11" x14ac:dyDescent="0.15">
      <c r="B4652" s="347"/>
      <c r="C4652" s="347"/>
      <c r="D4652" s="347"/>
      <c r="E4652" s="347"/>
      <c r="F4652" s="347"/>
      <c r="G4652" s="347"/>
      <c r="H4652" s="347"/>
      <c r="I4652" s="347"/>
      <c r="J4652" s="347"/>
      <c r="K4652" s="347"/>
    </row>
    <row r="4653" spans="2:11" x14ac:dyDescent="0.15">
      <c r="B4653" s="347"/>
      <c r="C4653" s="347"/>
      <c r="D4653" s="347"/>
      <c r="E4653" s="347"/>
      <c r="F4653" s="347"/>
      <c r="G4653" s="347"/>
      <c r="H4653" s="347"/>
      <c r="I4653" s="347"/>
      <c r="J4653" s="347"/>
      <c r="K4653" s="347"/>
    </row>
    <row r="4654" spans="2:11" x14ac:dyDescent="0.15">
      <c r="B4654" s="347"/>
      <c r="C4654" s="347"/>
      <c r="D4654" s="347"/>
      <c r="E4654" s="347"/>
      <c r="F4654" s="347"/>
      <c r="G4654" s="347"/>
      <c r="H4654" s="347"/>
      <c r="I4654" s="347"/>
      <c r="J4654" s="347"/>
      <c r="K4654" s="347"/>
    </row>
    <row r="4655" spans="2:11" x14ac:dyDescent="0.15">
      <c r="B4655" s="347"/>
      <c r="C4655" s="347"/>
      <c r="D4655" s="347"/>
      <c r="E4655" s="347"/>
      <c r="F4655" s="347"/>
      <c r="G4655" s="347"/>
      <c r="H4655" s="347"/>
      <c r="I4655" s="347"/>
      <c r="J4655" s="347"/>
      <c r="K4655" s="347"/>
    </row>
    <row r="4656" spans="2:11" x14ac:dyDescent="0.15">
      <c r="B4656" s="347"/>
      <c r="C4656" s="347"/>
      <c r="D4656" s="347"/>
      <c r="E4656" s="347"/>
      <c r="F4656" s="347"/>
      <c r="G4656" s="347"/>
      <c r="H4656" s="347"/>
      <c r="I4656" s="347"/>
      <c r="J4656" s="347"/>
      <c r="K4656" s="347"/>
    </row>
    <row r="4657" spans="2:11" x14ac:dyDescent="0.15">
      <c r="B4657" s="347"/>
      <c r="C4657" s="347"/>
      <c r="D4657" s="347"/>
      <c r="E4657" s="347"/>
      <c r="F4657" s="347"/>
      <c r="G4657" s="347"/>
      <c r="H4657" s="347"/>
      <c r="I4657" s="347"/>
      <c r="J4657" s="347"/>
      <c r="K4657" s="347"/>
    </row>
    <row r="4658" spans="2:11" x14ac:dyDescent="0.15">
      <c r="B4658" s="347"/>
      <c r="C4658" s="347"/>
      <c r="D4658" s="347"/>
      <c r="E4658" s="347"/>
      <c r="F4658" s="347"/>
      <c r="G4658" s="347"/>
      <c r="H4658" s="347"/>
      <c r="I4658" s="347"/>
      <c r="J4658" s="347"/>
      <c r="K4658" s="347"/>
    </row>
    <row r="4659" spans="2:11" x14ac:dyDescent="0.15">
      <c r="B4659" s="347"/>
      <c r="C4659" s="347"/>
      <c r="D4659" s="347"/>
      <c r="E4659" s="347"/>
      <c r="F4659" s="347"/>
      <c r="G4659" s="347"/>
      <c r="H4659" s="347"/>
      <c r="I4659" s="347"/>
      <c r="J4659" s="347"/>
      <c r="K4659" s="347"/>
    </row>
    <row r="4660" spans="2:11" x14ac:dyDescent="0.15">
      <c r="B4660" s="347"/>
      <c r="C4660" s="347"/>
      <c r="D4660" s="347"/>
      <c r="E4660" s="347"/>
      <c r="F4660" s="347"/>
      <c r="G4660" s="347"/>
      <c r="H4660" s="347"/>
      <c r="I4660" s="347"/>
      <c r="J4660" s="347"/>
      <c r="K4660" s="347"/>
    </row>
    <row r="4661" spans="2:11" x14ac:dyDescent="0.15">
      <c r="B4661" s="347"/>
      <c r="C4661" s="347"/>
      <c r="D4661" s="347"/>
      <c r="E4661" s="347"/>
      <c r="F4661" s="347"/>
      <c r="G4661" s="347"/>
      <c r="H4661" s="347"/>
      <c r="I4661" s="347"/>
      <c r="J4661" s="347"/>
      <c r="K4661" s="347"/>
    </row>
    <row r="4662" spans="2:11" x14ac:dyDescent="0.15">
      <c r="B4662" s="347"/>
      <c r="C4662" s="347"/>
      <c r="D4662" s="347"/>
      <c r="E4662" s="347"/>
      <c r="F4662" s="347"/>
      <c r="G4662" s="347"/>
      <c r="H4662" s="347"/>
      <c r="I4662" s="347"/>
      <c r="J4662" s="347"/>
      <c r="K4662" s="347"/>
    </row>
    <row r="4663" spans="2:11" x14ac:dyDescent="0.15">
      <c r="B4663" s="347"/>
      <c r="C4663" s="347"/>
      <c r="D4663" s="347"/>
      <c r="E4663" s="347"/>
      <c r="F4663" s="347"/>
      <c r="G4663" s="347"/>
      <c r="H4663" s="347"/>
      <c r="I4663" s="347"/>
      <c r="J4663" s="347"/>
      <c r="K4663" s="347"/>
    </row>
    <row r="4664" spans="2:11" x14ac:dyDescent="0.15">
      <c r="B4664" s="347"/>
      <c r="C4664" s="347"/>
      <c r="D4664" s="347"/>
      <c r="E4664" s="347"/>
      <c r="F4664" s="347"/>
      <c r="G4664" s="347"/>
      <c r="H4664" s="347"/>
      <c r="I4664" s="347"/>
      <c r="J4664" s="347"/>
      <c r="K4664" s="347"/>
    </row>
    <row r="4665" spans="2:11" x14ac:dyDescent="0.15">
      <c r="B4665" s="347"/>
      <c r="C4665" s="347"/>
      <c r="D4665" s="347"/>
      <c r="E4665" s="347"/>
      <c r="F4665" s="347"/>
      <c r="G4665" s="347"/>
      <c r="H4665" s="347"/>
      <c r="I4665" s="347"/>
      <c r="J4665" s="347"/>
      <c r="K4665" s="347"/>
    </row>
    <row r="4666" spans="2:11" x14ac:dyDescent="0.15">
      <c r="B4666" s="347"/>
      <c r="C4666" s="347"/>
      <c r="D4666" s="347"/>
      <c r="E4666" s="347"/>
      <c r="F4666" s="347"/>
      <c r="G4666" s="347"/>
      <c r="H4666" s="347"/>
      <c r="I4666" s="347"/>
      <c r="J4666" s="347"/>
      <c r="K4666" s="347"/>
    </row>
    <row r="4667" spans="2:11" x14ac:dyDescent="0.15">
      <c r="B4667" s="347"/>
      <c r="C4667" s="347"/>
      <c r="D4667" s="347"/>
      <c r="E4667" s="347"/>
      <c r="F4667" s="347"/>
      <c r="G4667" s="347"/>
      <c r="H4667" s="347"/>
      <c r="I4667" s="347"/>
      <c r="J4667" s="347"/>
      <c r="K4667" s="347"/>
    </row>
    <row r="4668" spans="2:11" x14ac:dyDescent="0.15">
      <c r="B4668" s="347"/>
      <c r="C4668" s="347"/>
      <c r="D4668" s="347"/>
      <c r="E4668" s="347"/>
      <c r="F4668" s="347"/>
      <c r="G4668" s="347"/>
      <c r="H4668" s="347"/>
      <c r="I4668" s="347"/>
      <c r="J4668" s="347"/>
      <c r="K4668" s="347"/>
    </row>
    <row r="4669" spans="2:11" x14ac:dyDescent="0.15">
      <c r="B4669" s="347"/>
      <c r="C4669" s="347"/>
      <c r="D4669" s="347"/>
      <c r="E4669" s="347"/>
      <c r="F4669" s="347"/>
      <c r="G4669" s="347"/>
      <c r="H4669" s="347"/>
      <c r="I4669" s="347"/>
      <c r="J4669" s="347"/>
      <c r="K4669" s="347"/>
    </row>
    <row r="4670" spans="2:11" x14ac:dyDescent="0.15">
      <c r="B4670" s="347"/>
      <c r="C4670" s="347"/>
      <c r="D4670" s="347"/>
      <c r="E4670" s="347"/>
      <c r="F4670" s="347"/>
      <c r="G4670" s="347"/>
      <c r="H4670" s="347"/>
      <c r="I4670" s="347"/>
      <c r="J4670" s="347"/>
      <c r="K4670" s="347"/>
    </row>
    <row r="4671" spans="2:11" x14ac:dyDescent="0.15">
      <c r="B4671" s="347"/>
      <c r="C4671" s="347"/>
      <c r="D4671" s="347"/>
      <c r="E4671" s="347"/>
      <c r="F4671" s="347"/>
      <c r="G4671" s="347"/>
      <c r="H4671" s="347"/>
      <c r="I4671" s="347"/>
      <c r="J4671" s="347"/>
      <c r="K4671" s="347"/>
    </row>
    <row r="4672" spans="2:11" x14ac:dyDescent="0.15">
      <c r="B4672" s="347"/>
      <c r="C4672" s="347"/>
      <c r="D4672" s="347"/>
      <c r="E4672" s="347"/>
      <c r="F4672" s="347"/>
      <c r="G4672" s="347"/>
      <c r="H4672" s="347"/>
      <c r="I4672" s="347"/>
      <c r="J4672" s="347"/>
      <c r="K4672" s="347"/>
    </row>
    <row r="4673" spans="2:11" x14ac:dyDescent="0.15">
      <c r="B4673" s="347"/>
      <c r="C4673" s="347"/>
      <c r="D4673" s="347"/>
      <c r="E4673" s="347"/>
      <c r="F4673" s="347"/>
      <c r="G4673" s="347"/>
      <c r="H4673" s="347"/>
      <c r="I4673" s="347"/>
      <c r="J4673" s="347"/>
      <c r="K4673" s="347"/>
    </row>
    <row r="4674" spans="2:11" x14ac:dyDescent="0.15">
      <c r="B4674" s="347"/>
      <c r="C4674" s="347"/>
      <c r="D4674" s="347"/>
      <c r="E4674" s="347"/>
      <c r="F4674" s="347"/>
      <c r="G4674" s="347"/>
      <c r="H4674" s="347"/>
      <c r="I4674" s="347"/>
      <c r="J4674" s="347"/>
      <c r="K4674" s="347"/>
    </row>
    <row r="4675" spans="2:11" x14ac:dyDescent="0.15">
      <c r="B4675" s="347"/>
      <c r="C4675" s="347"/>
      <c r="D4675" s="347"/>
      <c r="E4675" s="347"/>
      <c r="F4675" s="347"/>
      <c r="G4675" s="347"/>
      <c r="H4675" s="347"/>
      <c r="I4675" s="347"/>
      <c r="J4675" s="347"/>
      <c r="K4675" s="347"/>
    </row>
    <row r="4676" spans="2:11" x14ac:dyDescent="0.15">
      <c r="B4676" s="347"/>
      <c r="C4676" s="347"/>
      <c r="D4676" s="347"/>
      <c r="E4676" s="347"/>
      <c r="F4676" s="347"/>
      <c r="G4676" s="347"/>
      <c r="H4676" s="347"/>
      <c r="I4676" s="347"/>
      <c r="J4676" s="347"/>
      <c r="K4676" s="347"/>
    </row>
    <row r="4677" spans="2:11" x14ac:dyDescent="0.15">
      <c r="B4677" s="347"/>
      <c r="C4677" s="347"/>
      <c r="D4677" s="347"/>
      <c r="E4677" s="347"/>
      <c r="F4677" s="347"/>
      <c r="G4677" s="347"/>
      <c r="H4677" s="347"/>
      <c r="I4677" s="347"/>
      <c r="J4677" s="347"/>
      <c r="K4677" s="347"/>
    </row>
    <row r="4678" spans="2:11" x14ac:dyDescent="0.15">
      <c r="B4678" s="347"/>
      <c r="C4678" s="347"/>
      <c r="D4678" s="347"/>
      <c r="E4678" s="347"/>
      <c r="F4678" s="347"/>
      <c r="G4678" s="347"/>
      <c r="H4678" s="347"/>
      <c r="I4678" s="347"/>
      <c r="J4678" s="347"/>
      <c r="K4678" s="347"/>
    </row>
    <row r="4679" spans="2:11" x14ac:dyDescent="0.15">
      <c r="B4679" s="347"/>
      <c r="C4679" s="347"/>
      <c r="D4679" s="347"/>
      <c r="E4679" s="347"/>
      <c r="F4679" s="347"/>
      <c r="G4679" s="347"/>
      <c r="H4679" s="347"/>
      <c r="I4679" s="347"/>
      <c r="J4679" s="347"/>
      <c r="K4679" s="347"/>
    </row>
    <row r="4680" spans="2:11" x14ac:dyDescent="0.15">
      <c r="B4680" s="347"/>
      <c r="C4680" s="347"/>
      <c r="D4680" s="347"/>
      <c r="E4680" s="347"/>
      <c r="F4680" s="347"/>
      <c r="G4680" s="347"/>
      <c r="H4680" s="347"/>
      <c r="I4680" s="347"/>
      <c r="J4680" s="347"/>
      <c r="K4680" s="347"/>
    </row>
    <row r="4681" spans="2:11" x14ac:dyDescent="0.15">
      <c r="B4681" s="347"/>
      <c r="C4681" s="347"/>
      <c r="D4681" s="347"/>
      <c r="E4681" s="347"/>
      <c r="F4681" s="347"/>
      <c r="G4681" s="347"/>
      <c r="H4681" s="347"/>
      <c r="I4681" s="347"/>
      <c r="J4681" s="347"/>
      <c r="K4681" s="347"/>
    </row>
    <row r="4682" spans="2:11" x14ac:dyDescent="0.15">
      <c r="B4682" s="347"/>
      <c r="C4682" s="347"/>
      <c r="D4682" s="347"/>
      <c r="E4682" s="347"/>
      <c r="F4682" s="347"/>
      <c r="G4682" s="347"/>
      <c r="H4682" s="347"/>
      <c r="I4682" s="347"/>
      <c r="J4682" s="347"/>
      <c r="K4682" s="347"/>
    </row>
    <row r="4683" spans="2:11" x14ac:dyDescent="0.15">
      <c r="B4683" s="347"/>
      <c r="C4683" s="347"/>
      <c r="D4683" s="347"/>
      <c r="E4683" s="347"/>
      <c r="F4683" s="347"/>
      <c r="G4683" s="347"/>
      <c r="H4683" s="347"/>
      <c r="I4683" s="347"/>
      <c r="J4683" s="347"/>
      <c r="K4683" s="347"/>
    </row>
    <row r="4684" spans="2:11" x14ac:dyDescent="0.15">
      <c r="B4684" s="347"/>
      <c r="C4684" s="347"/>
      <c r="D4684" s="347"/>
      <c r="E4684" s="347"/>
      <c r="F4684" s="347"/>
      <c r="G4684" s="347"/>
      <c r="H4684" s="347"/>
      <c r="I4684" s="347"/>
      <c r="J4684" s="347"/>
      <c r="K4684" s="347"/>
    </row>
    <row r="4685" spans="2:11" x14ac:dyDescent="0.15">
      <c r="B4685" s="347"/>
      <c r="C4685" s="347"/>
      <c r="D4685" s="347"/>
      <c r="E4685" s="347"/>
      <c r="F4685" s="347"/>
      <c r="G4685" s="347"/>
      <c r="H4685" s="347"/>
      <c r="I4685" s="347"/>
      <c r="J4685" s="347"/>
      <c r="K4685" s="347"/>
    </row>
    <row r="4686" spans="2:11" x14ac:dyDescent="0.15">
      <c r="B4686" s="347"/>
      <c r="C4686" s="347"/>
      <c r="D4686" s="347"/>
      <c r="E4686" s="347"/>
      <c r="F4686" s="347"/>
      <c r="G4686" s="347"/>
      <c r="H4686" s="347"/>
      <c r="I4686" s="347"/>
      <c r="J4686" s="347"/>
      <c r="K4686" s="347"/>
    </row>
    <row r="4687" spans="2:11" x14ac:dyDescent="0.15">
      <c r="B4687" s="347"/>
      <c r="C4687" s="347"/>
      <c r="D4687" s="347"/>
      <c r="E4687" s="347"/>
      <c r="F4687" s="347"/>
      <c r="G4687" s="347"/>
      <c r="H4687" s="347"/>
      <c r="I4687" s="347"/>
      <c r="J4687" s="347"/>
      <c r="K4687" s="347"/>
    </row>
    <row r="4688" spans="2:11" x14ac:dyDescent="0.15">
      <c r="B4688" s="347"/>
      <c r="C4688" s="347"/>
      <c r="D4688" s="347"/>
      <c r="E4688" s="347"/>
      <c r="F4688" s="347"/>
      <c r="G4688" s="347"/>
      <c r="H4688" s="347"/>
      <c r="I4688" s="347"/>
      <c r="J4688" s="347"/>
      <c r="K4688" s="347"/>
    </row>
    <row r="4689" spans="2:11" x14ac:dyDescent="0.15">
      <c r="B4689" s="347"/>
      <c r="C4689" s="347"/>
      <c r="D4689" s="347"/>
      <c r="E4689" s="347"/>
      <c r="F4689" s="347"/>
      <c r="G4689" s="347"/>
      <c r="H4689" s="347"/>
      <c r="I4689" s="347"/>
      <c r="J4689" s="347"/>
      <c r="K4689" s="347"/>
    </row>
    <row r="4690" spans="2:11" x14ac:dyDescent="0.15">
      <c r="B4690" s="347"/>
      <c r="C4690" s="347"/>
      <c r="D4690" s="347"/>
      <c r="E4690" s="347"/>
      <c r="F4690" s="347"/>
      <c r="G4690" s="347"/>
      <c r="H4690" s="347"/>
      <c r="I4690" s="347"/>
      <c r="J4690" s="347"/>
      <c r="K4690" s="347"/>
    </row>
    <row r="4691" spans="2:11" x14ac:dyDescent="0.15">
      <c r="B4691" s="347"/>
      <c r="C4691" s="347"/>
      <c r="D4691" s="347"/>
      <c r="E4691" s="347"/>
      <c r="F4691" s="347"/>
      <c r="G4691" s="347"/>
      <c r="H4691" s="347"/>
      <c r="I4691" s="347"/>
      <c r="J4691" s="347"/>
      <c r="K4691" s="347"/>
    </row>
    <row r="4692" spans="2:11" x14ac:dyDescent="0.15">
      <c r="B4692" s="347"/>
      <c r="C4692" s="347"/>
      <c r="D4692" s="347"/>
      <c r="E4692" s="347"/>
      <c r="F4692" s="347"/>
      <c r="G4692" s="347"/>
      <c r="H4692" s="347"/>
      <c r="I4692" s="347"/>
      <c r="J4692" s="347"/>
      <c r="K4692" s="347"/>
    </row>
    <row r="4693" spans="2:11" x14ac:dyDescent="0.15">
      <c r="B4693" s="347"/>
      <c r="C4693" s="347"/>
      <c r="D4693" s="347"/>
      <c r="E4693" s="347"/>
      <c r="F4693" s="347"/>
      <c r="G4693" s="347"/>
      <c r="H4693" s="347"/>
      <c r="I4693" s="347"/>
      <c r="J4693" s="347"/>
      <c r="K4693" s="347"/>
    </row>
    <row r="4694" spans="2:11" x14ac:dyDescent="0.15">
      <c r="B4694" s="347"/>
      <c r="C4694" s="347"/>
      <c r="D4694" s="347"/>
      <c r="E4694" s="347"/>
      <c r="F4694" s="347"/>
      <c r="G4694" s="347"/>
      <c r="H4694" s="347"/>
      <c r="I4694" s="347"/>
      <c r="J4694" s="347"/>
      <c r="K4694" s="347"/>
    </row>
    <row r="4695" spans="2:11" x14ac:dyDescent="0.15">
      <c r="B4695" s="347"/>
      <c r="C4695" s="347"/>
      <c r="D4695" s="347"/>
      <c r="E4695" s="347"/>
      <c r="F4695" s="347"/>
      <c r="G4695" s="347"/>
      <c r="H4695" s="347"/>
      <c r="I4695" s="347"/>
      <c r="J4695" s="347"/>
      <c r="K4695" s="347"/>
    </row>
    <row r="4696" spans="2:11" x14ac:dyDescent="0.15">
      <c r="B4696" s="347"/>
      <c r="C4696" s="347"/>
      <c r="D4696" s="347"/>
      <c r="E4696" s="347"/>
      <c r="F4696" s="347"/>
      <c r="G4696" s="347"/>
      <c r="H4696" s="347"/>
      <c r="I4696" s="347"/>
      <c r="J4696" s="347"/>
      <c r="K4696" s="347"/>
    </row>
    <row r="4697" spans="2:11" x14ac:dyDescent="0.15">
      <c r="B4697" s="347"/>
      <c r="C4697" s="347"/>
      <c r="D4697" s="347"/>
      <c r="E4697" s="347"/>
      <c r="F4697" s="347"/>
      <c r="G4697" s="347"/>
      <c r="H4697" s="347"/>
      <c r="I4697" s="347"/>
      <c r="J4697" s="347"/>
      <c r="K4697" s="347"/>
    </row>
    <row r="4698" spans="2:11" x14ac:dyDescent="0.15">
      <c r="B4698" s="347"/>
      <c r="C4698" s="347"/>
      <c r="D4698" s="347"/>
      <c r="E4698" s="347"/>
      <c r="F4698" s="347"/>
      <c r="G4698" s="347"/>
      <c r="H4698" s="347"/>
      <c r="I4698" s="347"/>
      <c r="J4698" s="347"/>
      <c r="K4698" s="347"/>
    </row>
    <row r="4699" spans="2:11" x14ac:dyDescent="0.15">
      <c r="B4699" s="347"/>
      <c r="C4699" s="347"/>
      <c r="D4699" s="347"/>
      <c r="E4699" s="347"/>
      <c r="F4699" s="347"/>
      <c r="G4699" s="347"/>
      <c r="H4699" s="347"/>
      <c r="I4699" s="347"/>
      <c r="J4699" s="347"/>
      <c r="K4699" s="347"/>
    </row>
    <row r="4700" spans="2:11" x14ac:dyDescent="0.15">
      <c r="B4700" s="347"/>
      <c r="C4700" s="347"/>
      <c r="D4700" s="347"/>
      <c r="E4700" s="347"/>
      <c r="F4700" s="347"/>
      <c r="G4700" s="347"/>
      <c r="H4700" s="347"/>
      <c r="I4700" s="347"/>
      <c r="J4700" s="347"/>
      <c r="K4700" s="347"/>
    </row>
    <row r="4701" spans="2:11" x14ac:dyDescent="0.15">
      <c r="B4701" s="347"/>
      <c r="C4701" s="347"/>
      <c r="D4701" s="347"/>
      <c r="E4701" s="347"/>
      <c r="F4701" s="347"/>
      <c r="G4701" s="347"/>
      <c r="H4701" s="347"/>
      <c r="I4701" s="347"/>
      <c r="J4701" s="347"/>
      <c r="K4701" s="347"/>
    </row>
    <row r="4702" spans="2:11" x14ac:dyDescent="0.15">
      <c r="B4702" s="347"/>
      <c r="C4702" s="347"/>
      <c r="D4702" s="347"/>
      <c r="E4702" s="347"/>
      <c r="F4702" s="347"/>
      <c r="G4702" s="347"/>
      <c r="H4702" s="347"/>
      <c r="I4702" s="347"/>
      <c r="J4702" s="347"/>
      <c r="K4702" s="347"/>
    </row>
    <row r="4703" spans="2:11" x14ac:dyDescent="0.15">
      <c r="B4703" s="347"/>
      <c r="C4703" s="347"/>
      <c r="D4703" s="347"/>
      <c r="E4703" s="347"/>
      <c r="F4703" s="347"/>
      <c r="G4703" s="347"/>
      <c r="H4703" s="347"/>
      <c r="I4703" s="347"/>
      <c r="J4703" s="347"/>
      <c r="K4703" s="347"/>
    </row>
    <row r="4704" spans="2:11" x14ac:dyDescent="0.15">
      <c r="B4704" s="347"/>
      <c r="C4704" s="347"/>
      <c r="D4704" s="347"/>
      <c r="E4704" s="347"/>
      <c r="F4704" s="347"/>
      <c r="G4704" s="347"/>
      <c r="H4704" s="347"/>
      <c r="I4704" s="347"/>
      <c r="J4704" s="347"/>
      <c r="K4704" s="347"/>
    </row>
    <row r="4705" spans="2:11" x14ac:dyDescent="0.15">
      <c r="B4705" s="347"/>
      <c r="C4705" s="347"/>
      <c r="D4705" s="347"/>
      <c r="E4705" s="347"/>
      <c r="F4705" s="347"/>
      <c r="G4705" s="347"/>
      <c r="H4705" s="347"/>
      <c r="I4705" s="347"/>
      <c r="J4705" s="347"/>
      <c r="K4705" s="347"/>
    </row>
    <row r="4706" spans="2:11" x14ac:dyDescent="0.15">
      <c r="B4706" s="347"/>
      <c r="C4706" s="347"/>
      <c r="D4706" s="347"/>
      <c r="E4706" s="347"/>
      <c r="F4706" s="347"/>
      <c r="G4706" s="347"/>
      <c r="H4706" s="347"/>
      <c r="I4706" s="347"/>
      <c r="J4706" s="347"/>
      <c r="K4706" s="347"/>
    </row>
    <row r="4707" spans="2:11" x14ac:dyDescent="0.15">
      <c r="B4707" s="347"/>
      <c r="C4707" s="347"/>
      <c r="D4707" s="347"/>
      <c r="E4707" s="347"/>
      <c r="F4707" s="347"/>
      <c r="G4707" s="347"/>
      <c r="H4707" s="347"/>
      <c r="I4707" s="347"/>
      <c r="J4707" s="347"/>
      <c r="K4707" s="347"/>
    </row>
    <row r="4708" spans="2:11" x14ac:dyDescent="0.15">
      <c r="B4708" s="347"/>
      <c r="C4708" s="347"/>
      <c r="D4708" s="347"/>
      <c r="E4708" s="347"/>
      <c r="F4708" s="347"/>
      <c r="G4708" s="347"/>
      <c r="H4708" s="347"/>
      <c r="I4708" s="347"/>
      <c r="J4708" s="347"/>
      <c r="K4708" s="347"/>
    </row>
    <row r="4709" spans="2:11" x14ac:dyDescent="0.15">
      <c r="B4709" s="347"/>
      <c r="C4709" s="347"/>
      <c r="D4709" s="347"/>
      <c r="E4709" s="347"/>
      <c r="F4709" s="347"/>
      <c r="G4709" s="347"/>
      <c r="H4709" s="347"/>
      <c r="I4709" s="347"/>
      <c r="J4709" s="347"/>
      <c r="K4709" s="347"/>
    </row>
    <row r="4710" spans="2:11" x14ac:dyDescent="0.15">
      <c r="B4710" s="347"/>
      <c r="C4710" s="347"/>
      <c r="D4710" s="347"/>
      <c r="E4710" s="347"/>
      <c r="F4710" s="347"/>
      <c r="G4710" s="347"/>
      <c r="H4710" s="347"/>
      <c r="I4710" s="347"/>
      <c r="J4710" s="347"/>
      <c r="K4710" s="347"/>
    </row>
    <row r="4711" spans="2:11" x14ac:dyDescent="0.15">
      <c r="B4711" s="347"/>
      <c r="C4711" s="347"/>
      <c r="D4711" s="347"/>
      <c r="E4711" s="347"/>
      <c r="F4711" s="347"/>
      <c r="G4711" s="347"/>
      <c r="H4711" s="347"/>
      <c r="I4711" s="347"/>
      <c r="J4711" s="347"/>
      <c r="K4711" s="347"/>
    </row>
    <row r="4712" spans="2:11" x14ac:dyDescent="0.15">
      <c r="B4712" s="347"/>
      <c r="C4712" s="347"/>
      <c r="D4712" s="347"/>
      <c r="E4712" s="347"/>
      <c r="F4712" s="347"/>
      <c r="G4712" s="347"/>
      <c r="H4712" s="347"/>
      <c r="I4712" s="347"/>
      <c r="J4712" s="347"/>
      <c r="K4712" s="347"/>
    </row>
    <row r="4713" spans="2:11" x14ac:dyDescent="0.15">
      <c r="B4713" s="347"/>
      <c r="C4713" s="347"/>
      <c r="D4713" s="347"/>
      <c r="E4713" s="347"/>
      <c r="F4713" s="347"/>
      <c r="G4713" s="347"/>
      <c r="H4713" s="347"/>
      <c r="I4713" s="347"/>
      <c r="J4713" s="347"/>
      <c r="K4713" s="347"/>
    </row>
    <row r="4714" spans="2:11" x14ac:dyDescent="0.15">
      <c r="B4714" s="347"/>
      <c r="C4714" s="347"/>
      <c r="D4714" s="347"/>
      <c r="E4714" s="347"/>
      <c r="F4714" s="347"/>
      <c r="G4714" s="347"/>
      <c r="H4714" s="347"/>
      <c r="I4714" s="347"/>
      <c r="J4714" s="347"/>
      <c r="K4714" s="347"/>
    </row>
    <row r="4715" spans="2:11" x14ac:dyDescent="0.15">
      <c r="B4715" s="347"/>
      <c r="C4715" s="347"/>
      <c r="D4715" s="347"/>
      <c r="E4715" s="347"/>
      <c r="F4715" s="347"/>
      <c r="G4715" s="347"/>
      <c r="H4715" s="347"/>
      <c r="I4715" s="347"/>
      <c r="J4715" s="347"/>
      <c r="K4715" s="347"/>
    </row>
    <row r="4716" spans="2:11" x14ac:dyDescent="0.15">
      <c r="B4716" s="347"/>
      <c r="C4716" s="347"/>
      <c r="D4716" s="347"/>
      <c r="E4716" s="347"/>
      <c r="F4716" s="347"/>
      <c r="G4716" s="347"/>
      <c r="H4716" s="347"/>
      <c r="I4716" s="347"/>
      <c r="J4716" s="347"/>
      <c r="K4716" s="347"/>
    </row>
  </sheetData>
  <sheetProtection password="CCE2" sheet="1"/>
  <conditionalFormatting sqref="N13:N4269">
    <cfRule type="expression" dxfId="0" priority="1" stopIfTrue="1">
      <formula>AU13=1</formula>
    </cfRule>
  </conditionalFormatting>
  <hyperlinks>
    <hyperlink ref="R1" r:id="rId1"/>
    <hyperlink ref="A1" location="Home!A1" display="Contents"/>
  </hyperlinks>
  <pageMargins left="0.7" right="0.7" top="0.75" bottom="0.75" header="0.3" footer="0.3"/>
  <pageSetup orientation="portrait" verticalDpi="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Q5162"/>
  <sheetViews>
    <sheetView zoomScale="85" zoomScaleNormal="85" workbookViewId="0">
      <selection activeCell="I21" sqref="I21"/>
    </sheetView>
  </sheetViews>
  <sheetFormatPr baseColWidth="10" defaultColWidth="8.83203125" defaultRowHeight="13" x14ac:dyDescent="0.15"/>
  <cols>
    <col min="1" max="2" width="8.83203125" customWidth="1"/>
    <col min="3" max="3" width="10.5" customWidth="1"/>
    <col min="4" max="5" width="8.83203125" customWidth="1"/>
    <col min="6" max="6" width="9.1640625" customWidth="1"/>
    <col min="7" max="12" width="8.83203125" customWidth="1"/>
    <col min="13" max="13" width="9.1640625" hidden="1" customWidth="1"/>
    <col min="14" max="17" width="8.83203125" customWidth="1"/>
    <col min="18" max="18" width="9" customWidth="1"/>
    <col min="19" max="19" width="8.83203125" customWidth="1"/>
    <col min="20" max="23" width="9.1640625" customWidth="1"/>
    <col min="24" max="65" width="9.1640625" hidden="1" customWidth="1"/>
    <col min="66" max="68" width="9.1640625" customWidth="1"/>
  </cols>
  <sheetData>
    <row r="1" spans="1:69" x14ac:dyDescent="0.15">
      <c r="A1" s="36" t="s">
        <v>43</v>
      </c>
      <c r="B1" s="35"/>
      <c r="C1" s="35"/>
      <c r="D1" s="35"/>
      <c r="E1" s="35"/>
      <c r="F1" s="35"/>
      <c r="G1" s="35"/>
      <c r="H1" s="35"/>
      <c r="I1" s="35"/>
      <c r="J1" s="35"/>
      <c r="K1" s="35"/>
      <c r="L1" s="35"/>
      <c r="M1" s="35"/>
      <c r="N1" s="35"/>
      <c r="O1" s="35"/>
      <c r="P1" s="35"/>
      <c r="Q1" s="35"/>
      <c r="R1" s="36" t="s">
        <v>22</v>
      </c>
      <c r="S1" s="36"/>
      <c r="T1" s="36"/>
      <c r="U1" s="36"/>
      <c r="V1" s="36"/>
      <c r="W1" s="36"/>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row>
    <row r="2" spans="1:69" ht="16" x14ac:dyDescent="0.2">
      <c r="A2" s="1" t="s">
        <v>361</v>
      </c>
      <c r="B2" s="2"/>
      <c r="C2" s="2"/>
      <c r="D2" s="2"/>
      <c r="E2" s="2"/>
      <c r="F2" s="2"/>
      <c r="G2" s="110"/>
      <c r="H2" s="110"/>
      <c r="I2" s="110"/>
      <c r="J2" s="110"/>
      <c r="K2" s="110"/>
      <c r="L2" s="110"/>
      <c r="M2" s="110"/>
      <c r="N2" s="110"/>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row>
    <row r="3" spans="1:69" x14ac:dyDescent="0.15">
      <c r="A3" s="3" t="s">
        <v>365</v>
      </c>
      <c r="B3" s="2"/>
      <c r="C3" s="2"/>
      <c r="D3" s="2"/>
      <c r="E3" s="2"/>
      <c r="F3" s="2"/>
      <c r="G3" s="110"/>
      <c r="H3" s="112"/>
      <c r="I3" s="110"/>
      <c r="J3" s="110"/>
      <c r="K3" s="110"/>
      <c r="L3" s="110"/>
      <c r="M3" s="110"/>
      <c r="N3" s="110"/>
      <c r="O3" s="342" t="s">
        <v>362</v>
      </c>
      <c r="P3" s="343"/>
      <c r="Q3" s="343"/>
      <c r="R3" s="343"/>
      <c r="S3" s="343"/>
      <c r="T3" s="343"/>
      <c r="U3" s="343"/>
      <c r="V3" s="110"/>
      <c r="W3" s="110"/>
      <c r="X3" s="110"/>
      <c r="Y3" s="110"/>
      <c r="Z3" s="110"/>
      <c r="AA3" s="110"/>
      <c r="AB3" s="110"/>
      <c r="AC3" s="110"/>
      <c r="AD3" s="110"/>
      <c r="AE3" s="110"/>
      <c r="AF3" s="110"/>
      <c r="AG3" s="110"/>
      <c r="AH3" s="110"/>
      <c r="AI3" s="110"/>
      <c r="AJ3" s="110"/>
      <c r="AK3" s="110"/>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row>
    <row r="4" spans="1:69" x14ac:dyDescent="0.15">
      <c r="A4" s="4" t="s">
        <v>0</v>
      </c>
      <c r="B4" s="2"/>
      <c r="C4" s="2"/>
      <c r="D4" s="2"/>
      <c r="E4" s="2"/>
      <c r="F4" s="2"/>
      <c r="G4" s="110"/>
      <c r="H4" s="110"/>
      <c r="I4" s="110"/>
      <c r="J4" s="110"/>
      <c r="K4" s="110"/>
      <c r="L4" s="110"/>
      <c r="M4" s="110"/>
      <c r="N4" s="110"/>
      <c r="O4" s="344" t="s">
        <v>363</v>
      </c>
      <c r="P4" s="343"/>
      <c r="Q4" s="343"/>
      <c r="R4" s="343"/>
      <c r="S4" s="343"/>
      <c r="T4" s="343"/>
      <c r="U4" s="343"/>
      <c r="V4" s="110"/>
      <c r="W4" s="110"/>
      <c r="X4" s="110"/>
      <c r="Y4" s="110"/>
      <c r="Z4" s="110"/>
      <c r="AA4" s="11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row>
    <row r="5" spans="1:69" x14ac:dyDescent="0.15">
      <c r="O5" s="343"/>
      <c r="P5" s="343"/>
      <c r="Q5" s="343"/>
      <c r="R5" s="343"/>
      <c r="S5" s="343"/>
      <c r="T5" s="343"/>
      <c r="U5" s="343"/>
    </row>
    <row r="6" spans="1:69" x14ac:dyDescent="0.15">
      <c r="B6" s="325" t="s">
        <v>288</v>
      </c>
      <c r="D6" s="323">
        <f>AVERAGE(N13:N3002)</f>
        <v>63.432571428571428</v>
      </c>
      <c r="F6" s="129" t="str">
        <f>IF(D9&lt;0,"ALERT: Be sure the values are original SUS scores from 1 to 5","")</f>
        <v/>
      </c>
      <c r="N6" s="129"/>
    </row>
    <row r="7" spans="1:69" x14ac:dyDescent="0.15">
      <c r="B7" s="325" t="s">
        <v>165</v>
      </c>
      <c r="D7" s="323">
        <f>STDEV(N13:N3002)</f>
        <v>18.985912760272001</v>
      </c>
      <c r="N7" s="129" t="str">
        <f>IF(COUNT(R13:R1000) &gt;0,"Using a Subsitute SUS score for ","")</f>
        <v xml:space="preserve">Using a Subsitute SUS score for </v>
      </c>
      <c r="R7" s="129">
        <f>IF(COUNT(R12:R1000) &gt; 0, COUNT(R12:R1000),"")</f>
        <v>1</v>
      </c>
      <c r="S7" s="129" t="str">
        <f>IF(COUNT(R12:R1000) &gt; 0, "Response","")</f>
        <v>Response</v>
      </c>
      <c r="BB7" s="87" t="s">
        <v>296</v>
      </c>
      <c r="BC7">
        <f>BC8^2</f>
        <v>1.4560439560439562</v>
      </c>
      <c r="BD7">
        <f t="shared" ref="BD7:BL7" si="0">BD8^2</f>
        <v>1.5659340659340661</v>
      </c>
      <c r="BE7">
        <f t="shared" si="0"/>
        <v>0.90109890109890067</v>
      </c>
      <c r="BF7">
        <f t="shared" si="0"/>
        <v>0.26923076923076922</v>
      </c>
      <c r="BG7">
        <f t="shared" si="0"/>
        <v>1.3406593406593406</v>
      </c>
      <c r="BH7">
        <f t="shared" si="0"/>
        <v>1.3241758241758239</v>
      </c>
      <c r="BI7">
        <f t="shared" si="0"/>
        <v>0.70879120879120816</v>
      </c>
      <c r="BJ7">
        <f t="shared" si="0"/>
        <v>1.8076923076923079</v>
      </c>
      <c r="BK7">
        <f t="shared" si="0"/>
        <v>0.79670329670329698</v>
      </c>
      <c r="BL7">
        <f t="shared" si="0"/>
        <v>0.37912087912087811</v>
      </c>
    </row>
    <row r="8" spans="1:69" x14ac:dyDescent="0.15">
      <c r="B8" s="325" t="s">
        <v>333</v>
      </c>
      <c r="D8" s="322">
        <f>COUNT(N13:N3001)</f>
        <v>14</v>
      </c>
      <c r="F8" s="220" t="s">
        <v>307</v>
      </c>
      <c r="H8" t="str">
        <f>IF(MIN(B13:K42)=0,"Values should be from 1 to 5 not 0 to 4","Values appear to be coded correctly from 1 to 5")</f>
        <v>Values appear to be coded correctly from 1 to 5</v>
      </c>
      <c r="X8" s="129"/>
      <c r="Y8" s="129"/>
      <c r="Z8" s="129"/>
      <c r="AA8" s="129" t="s">
        <v>74</v>
      </c>
      <c r="AB8" s="129"/>
      <c r="AC8" s="129"/>
      <c r="AD8" s="129"/>
      <c r="AE8" s="129"/>
      <c r="AF8" s="129"/>
      <c r="AG8" s="129"/>
      <c r="AI8" s="87"/>
      <c r="AN8" s="87"/>
      <c r="AT8" s="87"/>
      <c r="AU8" s="87"/>
      <c r="BB8" s="87" t="s">
        <v>295</v>
      </c>
      <c r="BC8">
        <f t="shared" ref="BC8:BL8" si="1">STDEV(X13:X4001)</f>
        <v>1.2066664642907567</v>
      </c>
      <c r="BD8">
        <f t="shared" si="1"/>
        <v>1.2513728724621076</v>
      </c>
      <c r="BE8">
        <f t="shared" si="1"/>
        <v>0.94926229309864651</v>
      </c>
      <c r="BF8">
        <f t="shared" si="1"/>
        <v>0.51887452166277082</v>
      </c>
      <c r="BG8">
        <f t="shared" si="1"/>
        <v>1.1578684470436789</v>
      </c>
      <c r="BH8">
        <f t="shared" si="1"/>
        <v>1.1507283885330299</v>
      </c>
      <c r="BI8">
        <f t="shared" si="1"/>
        <v>0.84189738614109511</v>
      </c>
      <c r="BJ8">
        <f t="shared" si="1"/>
        <v>1.3445044840729643</v>
      </c>
      <c r="BK8">
        <f t="shared" si="1"/>
        <v>0.8925823753039811</v>
      </c>
      <c r="BL8">
        <f t="shared" si="1"/>
        <v>0.61572792621488115</v>
      </c>
    </row>
    <row r="9" spans="1:69" x14ac:dyDescent="0.15">
      <c r="B9" s="325" t="s">
        <v>303</v>
      </c>
      <c r="D9" s="188">
        <f>BF22</f>
        <v>0.92079351862865622</v>
      </c>
      <c r="F9" s="220" t="s">
        <v>305</v>
      </c>
      <c r="H9" s="87" t="str">
        <f>IF(D9&gt;0.7,"Good","Poor")</f>
        <v>Good</v>
      </c>
      <c r="BB9" s="87"/>
    </row>
    <row r="10" spans="1:69" x14ac:dyDescent="0.15">
      <c r="B10" s="325"/>
      <c r="N10" s="331"/>
      <c r="O10" s="332" t="s">
        <v>304</v>
      </c>
      <c r="P10" s="331"/>
      <c r="AT10" s="87"/>
      <c r="BB10" s="87"/>
    </row>
    <row r="11" spans="1:69" x14ac:dyDescent="0.15">
      <c r="B11" s="324" t="s">
        <v>269</v>
      </c>
      <c r="C11" s="324" t="s">
        <v>270</v>
      </c>
      <c r="D11" s="324" t="s">
        <v>271</v>
      </c>
      <c r="E11" s="324" t="s">
        <v>272</v>
      </c>
      <c r="F11" s="324" t="s">
        <v>273</v>
      </c>
      <c r="G11" s="324" t="s">
        <v>274</v>
      </c>
      <c r="H11" s="324" t="s">
        <v>275</v>
      </c>
      <c r="I11" s="324" t="s">
        <v>276</v>
      </c>
      <c r="J11" s="324" t="s">
        <v>277</v>
      </c>
      <c r="K11" s="324" t="s">
        <v>278</v>
      </c>
      <c r="L11" s="329"/>
      <c r="M11" s="329"/>
      <c r="N11" s="325" t="s">
        <v>281</v>
      </c>
      <c r="O11" s="325" t="s">
        <v>279</v>
      </c>
      <c r="P11" s="325" t="s">
        <v>280</v>
      </c>
      <c r="Q11" s="329"/>
      <c r="R11" s="325" t="s">
        <v>332</v>
      </c>
      <c r="X11" t="s">
        <v>269</v>
      </c>
      <c r="Y11" t="s">
        <v>270</v>
      </c>
      <c r="Z11" t="s">
        <v>271</v>
      </c>
      <c r="AA11" t="s">
        <v>272</v>
      </c>
      <c r="AB11" t="s">
        <v>273</v>
      </c>
      <c r="AC11" t="s">
        <v>274</v>
      </c>
      <c r="AD11" t="s">
        <v>275</v>
      </c>
      <c r="AE11" t="s">
        <v>276</v>
      </c>
      <c r="AF11" t="s">
        <v>277</v>
      </c>
      <c r="AG11" t="s">
        <v>278</v>
      </c>
      <c r="BC11" s="324" t="s">
        <v>269</v>
      </c>
      <c r="BD11" s="324" t="s">
        <v>270</v>
      </c>
      <c r="BE11" s="324" t="s">
        <v>271</v>
      </c>
      <c r="BF11" s="324" t="s">
        <v>272</v>
      </c>
      <c r="BG11" s="324" t="s">
        <v>273</v>
      </c>
      <c r="BH11" s="324" t="s">
        <v>274</v>
      </c>
      <c r="BI11" s="324" t="s">
        <v>275</v>
      </c>
      <c r="BJ11" s="324" t="s">
        <v>276</v>
      </c>
      <c r="BK11" s="324" t="s">
        <v>277</v>
      </c>
      <c r="BL11" s="324" t="s">
        <v>278</v>
      </c>
    </row>
    <row r="12" spans="1:69" x14ac:dyDescent="0.15">
      <c r="B12" t="s">
        <v>259</v>
      </c>
      <c r="C12" t="s">
        <v>260</v>
      </c>
      <c r="D12" t="s">
        <v>261</v>
      </c>
      <c r="E12" t="s">
        <v>262</v>
      </c>
      <c r="F12" t="s">
        <v>263</v>
      </c>
      <c r="G12" t="s">
        <v>264</v>
      </c>
      <c r="H12" t="s">
        <v>265</v>
      </c>
      <c r="I12" t="s">
        <v>266</v>
      </c>
      <c r="J12" t="s">
        <v>267</v>
      </c>
      <c r="K12" t="s">
        <v>268</v>
      </c>
      <c r="L12" s="87" t="s">
        <v>282</v>
      </c>
      <c r="M12" s="87"/>
      <c r="N12" s="330">
        <f>AVERAGE(N13:N3000)</f>
        <v>63.432571428571428</v>
      </c>
      <c r="O12" s="330">
        <f>AVERAGE(O13:O3000)</f>
        <v>59.375</v>
      </c>
      <c r="P12" s="330">
        <f>AVERAGE(P13:P3000)</f>
        <v>82.142857142857139</v>
      </c>
      <c r="R12" s="87"/>
      <c r="S12" s="87"/>
      <c r="T12" s="87"/>
      <c r="U12" s="87"/>
      <c r="V12" s="87"/>
      <c r="W12" s="87"/>
      <c r="X12" s="322"/>
      <c r="Y12" s="322"/>
      <c r="Z12" s="322"/>
      <c r="AA12" s="322"/>
      <c r="AB12" s="322"/>
      <c r="AC12" s="322"/>
      <c r="AD12" s="322"/>
      <c r="AE12" s="322"/>
      <c r="AF12" s="322"/>
      <c r="AG12" s="322"/>
      <c r="AZ12" s="87" t="s">
        <v>166</v>
      </c>
      <c r="BA12" s="87" t="s">
        <v>294</v>
      </c>
      <c r="BB12" s="87" t="s">
        <v>293</v>
      </c>
    </row>
    <row r="13" spans="1:69" x14ac:dyDescent="0.15">
      <c r="B13" s="346">
        <v>3</v>
      </c>
      <c r="C13" s="346">
        <v>2</v>
      </c>
      <c r="D13" s="346">
        <v>2</v>
      </c>
      <c r="E13" s="346">
        <v>4</v>
      </c>
      <c r="F13" s="346">
        <v>4</v>
      </c>
      <c r="G13" s="346">
        <v>3</v>
      </c>
      <c r="H13" s="346">
        <v>4</v>
      </c>
      <c r="I13" s="346">
        <v>3</v>
      </c>
      <c r="J13" s="346">
        <v>3</v>
      </c>
      <c r="K13" s="346">
        <v>4</v>
      </c>
      <c r="M13">
        <f>IF(COUNT(B13:K13)&lt;8,0,1)</f>
        <v>1</v>
      </c>
      <c r="N13" s="323">
        <f>IF(COUNT(B13:K13)=10,SUM(X13:AG13)*2.5,IF(R13&lt;&gt;"",R13,""))</f>
        <v>55</v>
      </c>
      <c r="O13" s="323">
        <f>IF(COUNT(X13:Z13,AB13:AF13)=8,SUM(X13:Z13,AB13:AF13)*3.125,"")</f>
        <v>50</v>
      </c>
      <c r="P13" s="323">
        <f>IF(COUNT(AA13,AG13)=2,SUM(AA13,AG13)*12.5,"")</f>
        <v>75</v>
      </c>
      <c r="R13" s="323" t="str">
        <f t="shared" ref="R13:R76" si="2">IF(M13=1,IF(COUNT(B13:K13)=9,SUM(X13:AG13)*2.7778,IF(COUNT(B13:K13)=8,SUM(X13:AG13)*3.125,IF(COUNT(B13:K13)&lt;8,"More than 2 Values are Missing",""))),"")</f>
        <v/>
      </c>
      <c r="X13" s="322">
        <f t="shared" ref="X13:X22" si="3">IF(B13&lt;&gt;"",B13-1,"")</f>
        <v>2</v>
      </c>
      <c r="Y13" s="322">
        <f t="shared" ref="Y13:Y22" si="4">IF(C13&lt;&gt;"",C13-1,"")</f>
        <v>1</v>
      </c>
      <c r="Z13" s="322">
        <f t="shared" ref="Z13:AG13" si="5">IF(D13&lt;&gt;"",D13-1,"")</f>
        <v>1</v>
      </c>
      <c r="AA13" s="322">
        <f t="shared" si="5"/>
        <v>3</v>
      </c>
      <c r="AB13" s="322">
        <f t="shared" si="5"/>
        <v>3</v>
      </c>
      <c r="AC13" s="322">
        <f t="shared" si="5"/>
        <v>2</v>
      </c>
      <c r="AD13" s="322">
        <f t="shared" si="5"/>
        <v>3</v>
      </c>
      <c r="AE13" s="322">
        <f t="shared" si="5"/>
        <v>2</v>
      </c>
      <c r="AF13" s="322">
        <f t="shared" si="5"/>
        <v>2</v>
      </c>
      <c r="AG13" s="322">
        <f t="shared" si="5"/>
        <v>3</v>
      </c>
      <c r="AZ13">
        <f>COUNT(B13:K13)</f>
        <v>10</v>
      </c>
      <c r="BA13">
        <f t="shared" ref="BA13:BA76" si="6">IF($AZ13=10,SUM($X13:$AG13),"")</f>
        <v>22</v>
      </c>
      <c r="BB13">
        <f>IF(AZ13=10,BA13/AZ13,"")</f>
        <v>2.2000000000000002</v>
      </c>
    </row>
    <row r="14" spans="1:69" x14ac:dyDescent="0.15">
      <c r="B14" s="347">
        <v>4</v>
      </c>
      <c r="C14" s="347">
        <v>5</v>
      </c>
      <c r="D14" s="347">
        <v>4</v>
      </c>
      <c r="E14" s="347">
        <v>4</v>
      </c>
      <c r="F14" s="347">
        <v>4</v>
      </c>
      <c r="G14" s="347">
        <v>4</v>
      </c>
      <c r="H14" s="347">
        <v>4</v>
      </c>
      <c r="I14" s="347">
        <v>4</v>
      </c>
      <c r="J14" s="347">
        <v>4</v>
      </c>
      <c r="K14" s="347">
        <v>4</v>
      </c>
      <c r="M14">
        <f t="shared" ref="M14:M77" si="7">IF(COUNT(B14:K14)&lt;8,0,1)</f>
        <v>1</v>
      </c>
      <c r="N14" s="323">
        <f t="shared" ref="N14:N77" si="8">IF(COUNT(B14:K14)=10,SUM(X14:AG14)*2.5,IF(R14&lt;&gt;"",R14,""))</f>
        <v>77.5</v>
      </c>
      <c r="O14" s="323">
        <f>IF(COUNT(X14:Z14,AB14:AF14)=8,SUM(X14:Z14,AB14:AF14)*3.125,"")</f>
        <v>78.125</v>
      </c>
      <c r="P14" s="323">
        <f>IF(COUNT(AA14,AG14)=2,SUM(AA14,AG14)*12.5,"")</f>
        <v>75</v>
      </c>
      <c r="R14" s="323" t="str">
        <f t="shared" si="2"/>
        <v/>
      </c>
      <c r="X14" s="322">
        <f t="shared" si="3"/>
        <v>3</v>
      </c>
      <c r="Y14" s="322">
        <f t="shared" si="4"/>
        <v>4</v>
      </c>
      <c r="Z14" s="322">
        <f t="shared" ref="Z14:Z22" si="9">IF(D14&lt;&gt;"",D14-1,"")</f>
        <v>3</v>
      </c>
      <c r="AA14" s="322">
        <f t="shared" ref="AA14:AA22" si="10">IF(E14&lt;&gt;"",E14-1,"")</f>
        <v>3</v>
      </c>
      <c r="AB14" s="322">
        <f t="shared" ref="AB14:AB22" si="11">IF(F14&lt;&gt;"",F14-1,"")</f>
        <v>3</v>
      </c>
      <c r="AC14" s="322">
        <f t="shared" ref="AC14:AC22" si="12">IF(G14&lt;&gt;"",G14-1,"")</f>
        <v>3</v>
      </c>
      <c r="AD14" s="322">
        <f t="shared" ref="AD14:AD22" si="13">IF(H14&lt;&gt;"",H14-1,"")</f>
        <v>3</v>
      </c>
      <c r="AE14" s="322">
        <f t="shared" ref="AE14:AE22" si="14">IF(I14&lt;&gt;"",I14-1,"")</f>
        <v>3</v>
      </c>
      <c r="AF14" s="322">
        <f t="shared" ref="AF14:AF22" si="15">IF(J14&lt;&gt;"",J14-1,"")</f>
        <v>3</v>
      </c>
      <c r="AG14" s="322">
        <f t="shared" ref="AG14:AG22" si="16">IF(K14&lt;&gt;"",K14-1,"")</f>
        <v>3</v>
      </c>
      <c r="AZ14">
        <f>COUNT(B14:K14)</f>
        <v>10</v>
      </c>
      <c r="BA14">
        <f t="shared" si="6"/>
        <v>31</v>
      </c>
      <c r="BB14">
        <f>IF(AZ14=10,BA14/AZ14,"")</f>
        <v>3.1</v>
      </c>
    </row>
    <row r="15" spans="1:69" x14ac:dyDescent="0.15">
      <c r="B15" s="347">
        <v>4</v>
      </c>
      <c r="C15" s="347">
        <v>4</v>
      </c>
      <c r="D15" s="347">
        <v>4</v>
      </c>
      <c r="E15" s="347">
        <v>5</v>
      </c>
      <c r="F15" s="347">
        <v>5</v>
      </c>
      <c r="G15" s="347">
        <v>5</v>
      </c>
      <c r="H15" s="347">
        <v>4</v>
      </c>
      <c r="I15" s="347">
        <v>5</v>
      </c>
      <c r="J15" s="347">
        <v>5</v>
      </c>
      <c r="K15" s="347">
        <v>5</v>
      </c>
      <c r="M15">
        <f t="shared" si="7"/>
        <v>1</v>
      </c>
      <c r="N15" s="323">
        <f t="shared" si="8"/>
        <v>90</v>
      </c>
      <c r="O15" s="323">
        <f>IF(COUNT(X15:Z15,AB15:AF15)=8,SUM(X15:Z15,AB15:AF15)*3.125,"")</f>
        <v>87.5</v>
      </c>
      <c r="P15" s="323">
        <f>IF(COUNT(AA15,AG15)=2,SUM(AA15,AG15)*12.5,"")</f>
        <v>100</v>
      </c>
      <c r="R15" s="323" t="str">
        <f t="shared" si="2"/>
        <v/>
      </c>
      <c r="X15" s="322">
        <f t="shared" si="3"/>
        <v>3</v>
      </c>
      <c r="Y15" s="322">
        <f t="shared" si="4"/>
        <v>3</v>
      </c>
      <c r="Z15" s="322">
        <f t="shared" si="9"/>
        <v>3</v>
      </c>
      <c r="AA15" s="322">
        <f t="shared" si="10"/>
        <v>4</v>
      </c>
      <c r="AB15" s="322">
        <f t="shared" si="11"/>
        <v>4</v>
      </c>
      <c r="AC15" s="322">
        <f t="shared" si="12"/>
        <v>4</v>
      </c>
      <c r="AD15" s="322">
        <f t="shared" si="13"/>
        <v>3</v>
      </c>
      <c r="AE15" s="322">
        <f t="shared" si="14"/>
        <v>4</v>
      </c>
      <c r="AF15" s="322">
        <f t="shared" si="15"/>
        <v>4</v>
      </c>
      <c r="AG15" s="322">
        <f t="shared" si="16"/>
        <v>4</v>
      </c>
      <c r="AZ15">
        <f>COUNT(B15:K15)</f>
        <v>10</v>
      </c>
      <c r="BA15">
        <f t="shared" si="6"/>
        <v>36</v>
      </c>
      <c r="BB15">
        <f>IF(AZ15=10,BA15/AZ15,"")</f>
        <v>3.6</v>
      </c>
      <c r="BE15" s="87" t="s">
        <v>297</v>
      </c>
      <c r="BF15">
        <f>SUM(BC7:BL7)</f>
        <v>10.549450549450547</v>
      </c>
    </row>
    <row r="16" spans="1:69" x14ac:dyDescent="0.15">
      <c r="B16" s="347">
        <v>3</v>
      </c>
      <c r="C16" s="347">
        <v>3</v>
      </c>
      <c r="D16" s="347">
        <v>3</v>
      </c>
      <c r="E16" s="347">
        <v>5</v>
      </c>
      <c r="F16" s="347">
        <v>4</v>
      </c>
      <c r="G16" s="347">
        <v>4</v>
      </c>
      <c r="H16" s="347">
        <v>2</v>
      </c>
      <c r="I16" s="347">
        <v>2</v>
      </c>
      <c r="J16" s="347">
        <v>4</v>
      </c>
      <c r="K16" s="347">
        <v>4</v>
      </c>
      <c r="M16">
        <f t="shared" si="7"/>
        <v>1</v>
      </c>
      <c r="N16" s="323">
        <f t="shared" si="8"/>
        <v>60</v>
      </c>
      <c r="O16" s="323">
        <f>IF(COUNT(X16:Z16,AB16:AF16)=8,SUM(X16:Z16,AB16:AF16)*3.125,"")</f>
        <v>53.125</v>
      </c>
      <c r="P16" s="323">
        <f>IF(COUNT(AA16,AG16)=2,SUM(AA16,AG16)*12.5,"")</f>
        <v>87.5</v>
      </c>
      <c r="R16" s="323" t="str">
        <f t="shared" si="2"/>
        <v/>
      </c>
      <c r="X16" s="322">
        <f t="shared" si="3"/>
        <v>2</v>
      </c>
      <c r="Y16" s="322">
        <f t="shared" si="4"/>
        <v>2</v>
      </c>
      <c r="Z16" s="322">
        <f t="shared" si="9"/>
        <v>2</v>
      </c>
      <c r="AA16" s="322">
        <f t="shared" si="10"/>
        <v>4</v>
      </c>
      <c r="AB16" s="322">
        <f t="shared" si="11"/>
        <v>3</v>
      </c>
      <c r="AC16" s="322">
        <f t="shared" si="12"/>
        <v>3</v>
      </c>
      <c r="AD16" s="322">
        <f t="shared" si="13"/>
        <v>1</v>
      </c>
      <c r="AE16" s="322">
        <f t="shared" si="14"/>
        <v>1</v>
      </c>
      <c r="AF16" s="322">
        <f t="shared" si="15"/>
        <v>3</v>
      </c>
      <c r="AG16" s="322">
        <f t="shared" si="16"/>
        <v>3</v>
      </c>
      <c r="AZ16">
        <f>COUNT(B16:K16)</f>
        <v>10</v>
      </c>
      <c r="BA16">
        <f t="shared" si="6"/>
        <v>24</v>
      </c>
      <c r="BB16">
        <f>IF(AZ16=10,BA16/AZ16,"")</f>
        <v>2.4</v>
      </c>
      <c r="BE16" s="87" t="s">
        <v>298</v>
      </c>
      <c r="BF16">
        <f>STDEV(BA13:BA4001)</f>
        <v>7.8479133271044503</v>
      </c>
    </row>
    <row r="17" spans="2:59" x14ac:dyDescent="0.15">
      <c r="B17" s="347">
        <v>2</v>
      </c>
      <c r="C17" s="347">
        <v>1</v>
      </c>
      <c r="D17" s="347">
        <v>2</v>
      </c>
      <c r="E17" s="347">
        <v>4</v>
      </c>
      <c r="F17" s="347">
        <v>2</v>
      </c>
      <c r="G17" s="347">
        <v>1</v>
      </c>
      <c r="H17" s="347">
        <v>2</v>
      </c>
      <c r="I17" s="347">
        <v>1</v>
      </c>
      <c r="J17" s="347">
        <v>3</v>
      </c>
      <c r="K17" s="347">
        <v>4</v>
      </c>
      <c r="M17">
        <f t="shared" si="7"/>
        <v>1</v>
      </c>
      <c r="N17" s="323">
        <f t="shared" si="8"/>
        <v>30</v>
      </c>
      <c r="O17" s="323">
        <f>IF(COUNT(X17:Z17,AB17:AF17)=8,SUM(X17:Z17,AB17:AF17)*3.125,"")</f>
        <v>18.75</v>
      </c>
      <c r="P17" s="323">
        <f t="shared" ref="P17:P44" si="17">IF(COUNT(AA17,AG17)=2,SUM(AA17,AG17)*12.5,"")</f>
        <v>75</v>
      </c>
      <c r="R17" s="323" t="str">
        <f t="shared" si="2"/>
        <v/>
      </c>
      <c r="X17" s="322">
        <f t="shared" si="3"/>
        <v>1</v>
      </c>
      <c r="Y17" s="322">
        <f t="shared" si="4"/>
        <v>0</v>
      </c>
      <c r="Z17" s="322">
        <f t="shared" si="9"/>
        <v>1</v>
      </c>
      <c r="AA17" s="322">
        <f t="shared" si="10"/>
        <v>3</v>
      </c>
      <c r="AB17" s="322">
        <f t="shared" si="11"/>
        <v>1</v>
      </c>
      <c r="AC17" s="322">
        <f t="shared" si="12"/>
        <v>0</v>
      </c>
      <c r="AD17" s="322">
        <f t="shared" si="13"/>
        <v>1</v>
      </c>
      <c r="AE17" s="322">
        <f t="shared" si="14"/>
        <v>0</v>
      </c>
      <c r="AF17" s="322">
        <f t="shared" si="15"/>
        <v>2</v>
      </c>
      <c r="AG17" s="322">
        <f t="shared" si="16"/>
        <v>3</v>
      </c>
      <c r="AZ17">
        <f t="shared" ref="AZ17:AZ52" si="18">COUNT(B17:K17)</f>
        <v>10</v>
      </c>
      <c r="BA17">
        <f t="shared" si="6"/>
        <v>12</v>
      </c>
      <c r="BB17">
        <f>IF(AZ17=10,BA17/AZ17,"")</f>
        <v>1.2</v>
      </c>
      <c r="BE17" s="87" t="s">
        <v>299</v>
      </c>
      <c r="BF17">
        <f>BF16^2</f>
        <v>61.589743589743641</v>
      </c>
    </row>
    <row r="18" spans="2:59" x14ac:dyDescent="0.15">
      <c r="B18" s="347">
        <v>5</v>
      </c>
      <c r="C18" s="347">
        <v>4</v>
      </c>
      <c r="D18" s="347">
        <v>3</v>
      </c>
      <c r="E18" s="347">
        <v>5</v>
      </c>
      <c r="F18" s="347">
        <v>5</v>
      </c>
      <c r="G18" s="347">
        <v>4</v>
      </c>
      <c r="H18" s="347">
        <v>4</v>
      </c>
      <c r="I18" s="347">
        <v>4</v>
      </c>
      <c r="J18" s="347">
        <v>5</v>
      </c>
      <c r="K18" s="347">
        <v>5</v>
      </c>
      <c r="M18">
        <f t="shared" si="7"/>
        <v>1</v>
      </c>
      <c r="N18" s="323">
        <f t="shared" si="8"/>
        <v>85</v>
      </c>
      <c r="O18" s="323">
        <f t="shared" ref="O18:O45" si="19">IF(COUNT(X18:Z18,AB18:AF18)=8,SUM(X18:Z18,AB18:AF18)*3.125,"")</f>
        <v>81.25</v>
      </c>
      <c r="P18" s="323">
        <f t="shared" si="17"/>
        <v>100</v>
      </c>
      <c r="R18" s="323" t="str">
        <f t="shared" si="2"/>
        <v/>
      </c>
      <c r="X18" s="322">
        <f t="shared" si="3"/>
        <v>4</v>
      </c>
      <c r="Y18" s="322">
        <f t="shared" si="4"/>
        <v>3</v>
      </c>
      <c r="Z18" s="322">
        <f t="shared" si="9"/>
        <v>2</v>
      </c>
      <c r="AA18" s="322">
        <f t="shared" si="10"/>
        <v>4</v>
      </c>
      <c r="AB18" s="322">
        <f t="shared" si="11"/>
        <v>4</v>
      </c>
      <c r="AC18" s="322">
        <f t="shared" si="12"/>
        <v>3</v>
      </c>
      <c r="AD18" s="322">
        <f t="shared" si="13"/>
        <v>3</v>
      </c>
      <c r="AE18" s="322">
        <f t="shared" si="14"/>
        <v>3</v>
      </c>
      <c r="AF18" s="322">
        <f t="shared" si="15"/>
        <v>4</v>
      </c>
      <c r="AG18" s="322">
        <f t="shared" si="16"/>
        <v>4</v>
      </c>
      <c r="AZ18">
        <f t="shared" si="18"/>
        <v>10</v>
      </c>
      <c r="BA18">
        <f t="shared" si="6"/>
        <v>34</v>
      </c>
      <c r="BB18">
        <f t="shared" ref="BB18:BB53" si="20">IF(AZ18=10,BA18/AZ18,"")</f>
        <v>3.4</v>
      </c>
      <c r="BE18" s="87" t="s">
        <v>196</v>
      </c>
      <c r="BF18" s="322">
        <f>10-1</f>
        <v>9</v>
      </c>
      <c r="BG18" s="87" t="s">
        <v>300</v>
      </c>
    </row>
    <row r="19" spans="2:59" x14ac:dyDescent="0.15">
      <c r="B19" s="347">
        <v>1</v>
      </c>
      <c r="C19" s="347">
        <v>3</v>
      </c>
      <c r="D19" s="347">
        <v>3</v>
      </c>
      <c r="E19" s="347">
        <v>5</v>
      </c>
      <c r="F19" s="347">
        <v>3</v>
      </c>
      <c r="G19" s="347">
        <v>4</v>
      </c>
      <c r="H19" s="347">
        <v>3</v>
      </c>
      <c r="I19" s="347">
        <v>3</v>
      </c>
      <c r="J19" s="347">
        <v>3</v>
      </c>
      <c r="K19" s="347">
        <v>3</v>
      </c>
      <c r="M19">
        <f t="shared" si="7"/>
        <v>1</v>
      </c>
      <c r="N19" s="323">
        <f t="shared" si="8"/>
        <v>52.5</v>
      </c>
      <c r="O19" s="323">
        <f t="shared" si="19"/>
        <v>46.875</v>
      </c>
      <c r="P19" s="323">
        <f t="shared" si="17"/>
        <v>75</v>
      </c>
      <c r="R19" s="323" t="str">
        <f t="shared" si="2"/>
        <v/>
      </c>
      <c r="X19" s="322">
        <f t="shared" si="3"/>
        <v>0</v>
      </c>
      <c r="Y19" s="322">
        <f t="shared" si="4"/>
        <v>2</v>
      </c>
      <c r="Z19" s="322">
        <f t="shared" si="9"/>
        <v>2</v>
      </c>
      <c r="AA19" s="322">
        <f t="shared" si="10"/>
        <v>4</v>
      </c>
      <c r="AB19" s="322">
        <f t="shared" si="11"/>
        <v>2</v>
      </c>
      <c r="AC19" s="322">
        <f t="shared" si="12"/>
        <v>3</v>
      </c>
      <c r="AD19" s="322">
        <f t="shared" si="13"/>
        <v>2</v>
      </c>
      <c r="AE19" s="322">
        <f t="shared" si="14"/>
        <v>2</v>
      </c>
      <c r="AF19" s="322">
        <f t="shared" si="15"/>
        <v>2</v>
      </c>
      <c r="AG19" s="322">
        <f t="shared" si="16"/>
        <v>2</v>
      </c>
      <c r="AZ19">
        <f t="shared" si="18"/>
        <v>10</v>
      </c>
      <c r="BA19">
        <f t="shared" si="6"/>
        <v>21</v>
      </c>
      <c r="BB19">
        <f t="shared" si="20"/>
        <v>2.1</v>
      </c>
      <c r="BE19" s="87" t="s">
        <v>166</v>
      </c>
      <c r="BF19">
        <v>10</v>
      </c>
      <c r="BG19" s="87" t="s">
        <v>301</v>
      </c>
    </row>
    <row r="20" spans="2:59" x14ac:dyDescent="0.15">
      <c r="B20" s="347">
        <v>4</v>
      </c>
      <c r="C20" s="347">
        <v>4</v>
      </c>
      <c r="D20" s="347">
        <v>4</v>
      </c>
      <c r="E20" s="347">
        <v>5</v>
      </c>
      <c r="F20" s="347">
        <v>4</v>
      </c>
      <c r="G20" s="347">
        <v>3</v>
      </c>
      <c r="H20" s="347">
        <v>4</v>
      </c>
      <c r="I20" s="347">
        <v>5</v>
      </c>
      <c r="J20" s="347">
        <v>5</v>
      </c>
      <c r="K20" s="347">
        <v>5</v>
      </c>
      <c r="M20">
        <f t="shared" si="7"/>
        <v>1</v>
      </c>
      <c r="N20" s="323">
        <f t="shared" si="8"/>
        <v>82.5</v>
      </c>
      <c r="O20" s="323">
        <f t="shared" si="19"/>
        <v>78.125</v>
      </c>
      <c r="P20" s="323">
        <f t="shared" si="17"/>
        <v>100</v>
      </c>
      <c r="R20" s="323" t="str">
        <f t="shared" si="2"/>
        <v/>
      </c>
      <c r="X20" s="322">
        <f t="shared" si="3"/>
        <v>3</v>
      </c>
      <c r="Y20" s="322">
        <f t="shared" si="4"/>
        <v>3</v>
      </c>
      <c r="Z20" s="322">
        <f t="shared" si="9"/>
        <v>3</v>
      </c>
      <c r="AA20" s="322">
        <f t="shared" si="10"/>
        <v>4</v>
      </c>
      <c r="AB20" s="322">
        <f t="shared" si="11"/>
        <v>3</v>
      </c>
      <c r="AC20" s="322">
        <f t="shared" si="12"/>
        <v>2</v>
      </c>
      <c r="AD20" s="322">
        <f t="shared" si="13"/>
        <v>3</v>
      </c>
      <c r="AE20" s="322">
        <f t="shared" si="14"/>
        <v>4</v>
      </c>
      <c r="AF20" s="322">
        <f t="shared" si="15"/>
        <v>4</v>
      </c>
      <c r="AG20" s="322">
        <f t="shared" si="16"/>
        <v>4</v>
      </c>
      <c r="AZ20">
        <f t="shared" si="18"/>
        <v>10</v>
      </c>
      <c r="BA20">
        <f t="shared" si="6"/>
        <v>33</v>
      </c>
      <c r="BB20">
        <f t="shared" si="20"/>
        <v>3.3</v>
      </c>
      <c r="BE20" s="87" t="s">
        <v>302</v>
      </c>
      <c r="BF20">
        <f>10/BF18</f>
        <v>1.1111111111111112</v>
      </c>
    </row>
    <row r="21" spans="2:59" x14ac:dyDescent="0.15">
      <c r="B21" s="347">
        <v>2</v>
      </c>
      <c r="C21" s="347">
        <v>3</v>
      </c>
      <c r="D21" s="347">
        <v>2</v>
      </c>
      <c r="E21" s="347">
        <v>4</v>
      </c>
      <c r="F21" s="347">
        <v>3</v>
      </c>
      <c r="G21" s="347">
        <v>5</v>
      </c>
      <c r="H21" s="347">
        <v>3</v>
      </c>
      <c r="I21" s="347"/>
      <c r="J21" s="347">
        <v>3</v>
      </c>
      <c r="K21" s="347">
        <v>4</v>
      </c>
      <c r="M21">
        <f t="shared" si="7"/>
        <v>1</v>
      </c>
      <c r="N21" s="323">
        <f t="shared" si="8"/>
        <v>55.555999999999997</v>
      </c>
      <c r="O21" s="323" t="str">
        <f t="shared" si="19"/>
        <v/>
      </c>
      <c r="P21" s="323">
        <f t="shared" si="17"/>
        <v>75</v>
      </c>
      <c r="R21" s="323">
        <f t="shared" si="2"/>
        <v>55.555999999999997</v>
      </c>
      <c r="X21" s="322">
        <f t="shared" si="3"/>
        <v>1</v>
      </c>
      <c r="Y21" s="322">
        <f t="shared" si="4"/>
        <v>2</v>
      </c>
      <c r="Z21" s="322">
        <f t="shared" si="9"/>
        <v>1</v>
      </c>
      <c r="AA21" s="322">
        <f t="shared" si="10"/>
        <v>3</v>
      </c>
      <c r="AB21" s="322">
        <f t="shared" si="11"/>
        <v>2</v>
      </c>
      <c r="AC21" s="322">
        <f t="shared" si="12"/>
        <v>4</v>
      </c>
      <c r="AD21" s="322">
        <f t="shared" si="13"/>
        <v>2</v>
      </c>
      <c r="AE21" s="322" t="str">
        <f t="shared" si="14"/>
        <v/>
      </c>
      <c r="AF21" s="322">
        <f t="shared" si="15"/>
        <v>2</v>
      </c>
      <c r="AG21" s="322">
        <f t="shared" si="16"/>
        <v>3</v>
      </c>
      <c r="AZ21">
        <f t="shared" si="18"/>
        <v>9</v>
      </c>
      <c r="BA21" t="str">
        <f t="shared" si="6"/>
        <v/>
      </c>
      <c r="BB21" t="str">
        <f t="shared" si="20"/>
        <v/>
      </c>
      <c r="BF21">
        <f>1-(BF15/BF17)</f>
        <v>0.82871416676579057</v>
      </c>
    </row>
    <row r="22" spans="2:59" x14ac:dyDescent="0.15">
      <c r="B22" s="347">
        <v>3</v>
      </c>
      <c r="C22" s="347">
        <v>3</v>
      </c>
      <c r="D22" s="347">
        <v>3</v>
      </c>
      <c r="E22" s="347">
        <v>5</v>
      </c>
      <c r="F22" s="347">
        <v>3</v>
      </c>
      <c r="G22" s="347">
        <v>4</v>
      </c>
      <c r="H22" s="347">
        <v>3</v>
      </c>
      <c r="I22" s="347">
        <v>2</v>
      </c>
      <c r="J22" s="347">
        <v>4</v>
      </c>
      <c r="K22" s="347">
        <v>4</v>
      </c>
      <c r="M22">
        <f t="shared" si="7"/>
        <v>1</v>
      </c>
      <c r="N22" s="323">
        <f t="shared" si="8"/>
        <v>60</v>
      </c>
      <c r="O22" s="323">
        <f t="shared" si="19"/>
        <v>53.125</v>
      </c>
      <c r="P22" s="323">
        <f t="shared" si="17"/>
        <v>87.5</v>
      </c>
      <c r="R22" s="323" t="str">
        <f t="shared" si="2"/>
        <v/>
      </c>
      <c r="X22" s="322">
        <f t="shared" si="3"/>
        <v>2</v>
      </c>
      <c r="Y22" s="322">
        <f t="shared" si="4"/>
        <v>2</v>
      </c>
      <c r="Z22" s="322">
        <f t="shared" si="9"/>
        <v>2</v>
      </c>
      <c r="AA22" s="322">
        <f t="shared" si="10"/>
        <v>4</v>
      </c>
      <c r="AB22" s="322">
        <f t="shared" si="11"/>
        <v>2</v>
      </c>
      <c r="AC22" s="322">
        <f t="shared" si="12"/>
        <v>3</v>
      </c>
      <c r="AD22" s="322">
        <f t="shared" si="13"/>
        <v>2</v>
      </c>
      <c r="AE22" s="322">
        <f t="shared" si="14"/>
        <v>1</v>
      </c>
      <c r="AF22" s="322">
        <f t="shared" si="15"/>
        <v>3</v>
      </c>
      <c r="AG22" s="322">
        <f t="shared" si="16"/>
        <v>3</v>
      </c>
      <c r="AZ22">
        <f t="shared" si="18"/>
        <v>10</v>
      </c>
      <c r="BA22">
        <f t="shared" si="6"/>
        <v>24</v>
      </c>
      <c r="BB22">
        <f t="shared" si="20"/>
        <v>2.4</v>
      </c>
      <c r="BE22" s="87" t="s">
        <v>14</v>
      </c>
      <c r="BF22">
        <f>BF21*BF20</f>
        <v>0.92079351862865622</v>
      </c>
    </row>
    <row r="23" spans="2:59" x14ac:dyDescent="0.15">
      <c r="B23" s="347">
        <v>4</v>
      </c>
      <c r="C23" s="347">
        <v>4</v>
      </c>
      <c r="D23" s="347">
        <v>4</v>
      </c>
      <c r="E23" s="347">
        <v>4</v>
      </c>
      <c r="F23" s="347">
        <v>4</v>
      </c>
      <c r="G23" s="347">
        <v>4</v>
      </c>
      <c r="H23" s="347">
        <v>4</v>
      </c>
      <c r="I23" s="347">
        <v>4</v>
      </c>
      <c r="J23" s="347">
        <v>4</v>
      </c>
      <c r="K23" s="347">
        <v>4</v>
      </c>
      <c r="M23">
        <f t="shared" si="7"/>
        <v>1</v>
      </c>
      <c r="N23" s="323">
        <f t="shared" si="8"/>
        <v>75</v>
      </c>
      <c r="O23" s="323">
        <f t="shared" si="19"/>
        <v>75</v>
      </c>
      <c r="P23" s="323">
        <f t="shared" si="17"/>
        <v>75</v>
      </c>
      <c r="R23" s="323" t="str">
        <f t="shared" si="2"/>
        <v/>
      </c>
      <c r="X23" s="322">
        <f t="shared" ref="X23:X86" si="21">IF(B23&lt;&gt;"",B23-1,"")</f>
        <v>3</v>
      </c>
      <c r="Y23" s="322">
        <f t="shared" ref="Y23:Y86" si="22">IF(C23&lt;&gt;"",C23-1,"")</f>
        <v>3</v>
      </c>
      <c r="Z23" s="322">
        <f t="shared" ref="Z23:Z86" si="23">IF(D23&lt;&gt;"",D23-1,"")</f>
        <v>3</v>
      </c>
      <c r="AA23" s="322">
        <f t="shared" ref="AA23:AA86" si="24">IF(E23&lt;&gt;"",E23-1,"")</f>
        <v>3</v>
      </c>
      <c r="AB23" s="322">
        <f t="shared" ref="AB23:AB86" si="25">IF(F23&lt;&gt;"",F23-1,"")</f>
        <v>3</v>
      </c>
      <c r="AC23" s="322">
        <f t="shared" ref="AC23:AC86" si="26">IF(G23&lt;&gt;"",G23-1,"")</f>
        <v>3</v>
      </c>
      <c r="AD23" s="322">
        <f t="shared" ref="AD23:AD86" si="27">IF(H23&lt;&gt;"",H23-1,"")</f>
        <v>3</v>
      </c>
      <c r="AE23" s="322">
        <f t="shared" ref="AE23:AE86" si="28">IF(I23&lt;&gt;"",I23-1,"")</f>
        <v>3</v>
      </c>
      <c r="AF23" s="322">
        <f t="shared" ref="AF23:AF86" si="29">IF(J23&lt;&gt;"",J23-1,"")</f>
        <v>3</v>
      </c>
      <c r="AG23" s="322">
        <f t="shared" ref="AG23:AG86" si="30">IF(K23&lt;&gt;"",K23-1,"")</f>
        <v>3</v>
      </c>
      <c r="AZ23">
        <f t="shared" si="18"/>
        <v>10</v>
      </c>
      <c r="BA23">
        <f t="shared" si="6"/>
        <v>30</v>
      </c>
      <c r="BB23">
        <f t="shared" si="20"/>
        <v>3</v>
      </c>
    </row>
    <row r="24" spans="2:59" x14ac:dyDescent="0.15">
      <c r="B24" s="347">
        <v>2</v>
      </c>
      <c r="C24" s="347">
        <v>5</v>
      </c>
      <c r="D24" s="347">
        <v>5</v>
      </c>
      <c r="E24" s="347">
        <v>4</v>
      </c>
      <c r="F24" s="347">
        <v>5</v>
      </c>
      <c r="G24" s="347">
        <v>5</v>
      </c>
      <c r="H24" s="347">
        <v>4</v>
      </c>
      <c r="I24" s="347">
        <v>3</v>
      </c>
      <c r="J24" s="347">
        <v>4</v>
      </c>
      <c r="K24" s="347">
        <v>3</v>
      </c>
      <c r="M24">
        <f t="shared" si="7"/>
        <v>1</v>
      </c>
      <c r="N24" s="323">
        <f t="shared" si="8"/>
        <v>75</v>
      </c>
      <c r="O24" s="323">
        <f t="shared" si="19"/>
        <v>78.125</v>
      </c>
      <c r="P24" s="323">
        <f t="shared" si="17"/>
        <v>62.5</v>
      </c>
      <c r="R24" s="323" t="str">
        <f t="shared" si="2"/>
        <v/>
      </c>
      <c r="X24" s="322">
        <f t="shared" si="21"/>
        <v>1</v>
      </c>
      <c r="Y24" s="322">
        <f t="shared" si="22"/>
        <v>4</v>
      </c>
      <c r="Z24" s="322">
        <f t="shared" si="23"/>
        <v>4</v>
      </c>
      <c r="AA24" s="322">
        <f t="shared" si="24"/>
        <v>3</v>
      </c>
      <c r="AB24" s="322">
        <f t="shared" si="25"/>
        <v>4</v>
      </c>
      <c r="AC24" s="322">
        <f t="shared" si="26"/>
        <v>4</v>
      </c>
      <c r="AD24" s="322">
        <f t="shared" si="27"/>
        <v>3</v>
      </c>
      <c r="AE24" s="322">
        <f t="shared" si="28"/>
        <v>2</v>
      </c>
      <c r="AF24" s="322">
        <f t="shared" si="29"/>
        <v>3</v>
      </c>
      <c r="AG24" s="322">
        <f t="shared" si="30"/>
        <v>2</v>
      </c>
      <c r="AZ24">
        <f t="shared" si="18"/>
        <v>10</v>
      </c>
      <c r="BA24">
        <f t="shared" si="6"/>
        <v>30</v>
      </c>
      <c r="BB24">
        <f t="shared" si="20"/>
        <v>3</v>
      </c>
    </row>
    <row r="25" spans="2:59" x14ac:dyDescent="0.15">
      <c r="B25" s="347">
        <v>3</v>
      </c>
      <c r="C25" s="347">
        <v>3</v>
      </c>
      <c r="D25" s="347">
        <v>3</v>
      </c>
      <c r="E25" s="347">
        <v>4</v>
      </c>
      <c r="F25" s="347">
        <v>3</v>
      </c>
      <c r="G25" s="347">
        <v>3</v>
      </c>
      <c r="H25" s="347">
        <v>4</v>
      </c>
      <c r="I25" s="347">
        <v>4</v>
      </c>
      <c r="J25" s="347">
        <v>4</v>
      </c>
      <c r="K25" s="347">
        <v>4</v>
      </c>
      <c r="M25">
        <f t="shared" si="7"/>
        <v>1</v>
      </c>
      <c r="N25" s="323">
        <f t="shared" si="8"/>
        <v>62.5</v>
      </c>
      <c r="O25" s="323">
        <f t="shared" si="19"/>
        <v>59.375</v>
      </c>
      <c r="P25" s="323">
        <f t="shared" si="17"/>
        <v>75</v>
      </c>
      <c r="R25" s="323" t="str">
        <f t="shared" si="2"/>
        <v/>
      </c>
      <c r="X25" s="322">
        <f t="shared" si="21"/>
        <v>2</v>
      </c>
      <c r="Y25" s="322">
        <f t="shared" si="22"/>
        <v>2</v>
      </c>
      <c r="Z25" s="322">
        <f t="shared" si="23"/>
        <v>2</v>
      </c>
      <c r="AA25" s="322">
        <f t="shared" si="24"/>
        <v>3</v>
      </c>
      <c r="AB25" s="322">
        <f t="shared" si="25"/>
        <v>2</v>
      </c>
      <c r="AC25" s="322">
        <f t="shared" si="26"/>
        <v>2</v>
      </c>
      <c r="AD25" s="322">
        <f t="shared" si="27"/>
        <v>3</v>
      </c>
      <c r="AE25" s="322">
        <f t="shared" si="28"/>
        <v>3</v>
      </c>
      <c r="AF25" s="322">
        <f t="shared" si="29"/>
        <v>3</v>
      </c>
      <c r="AG25" s="322">
        <f t="shared" si="30"/>
        <v>3</v>
      </c>
      <c r="AZ25">
        <f t="shared" si="18"/>
        <v>10</v>
      </c>
      <c r="BA25">
        <f t="shared" si="6"/>
        <v>25</v>
      </c>
      <c r="BB25">
        <f t="shared" si="20"/>
        <v>2.5</v>
      </c>
    </row>
    <row r="26" spans="2:59" x14ac:dyDescent="0.15">
      <c r="B26" s="347">
        <v>1</v>
      </c>
      <c r="C26" s="347">
        <v>1</v>
      </c>
      <c r="D26" s="347">
        <v>2</v>
      </c>
      <c r="E26" s="347">
        <v>5</v>
      </c>
      <c r="F26" s="347">
        <v>1</v>
      </c>
      <c r="G26" s="347">
        <v>2</v>
      </c>
      <c r="H26" s="347">
        <v>2</v>
      </c>
      <c r="I26" s="347">
        <v>1</v>
      </c>
      <c r="J26" s="347">
        <v>2</v>
      </c>
      <c r="K26" s="347">
        <v>4</v>
      </c>
      <c r="M26">
        <f t="shared" si="7"/>
        <v>1</v>
      </c>
      <c r="N26" s="323">
        <f t="shared" si="8"/>
        <v>27.5</v>
      </c>
      <c r="O26" s="323">
        <f t="shared" si="19"/>
        <v>12.5</v>
      </c>
      <c r="P26" s="323">
        <f t="shared" si="17"/>
        <v>87.5</v>
      </c>
      <c r="R26" s="323" t="str">
        <f t="shared" si="2"/>
        <v/>
      </c>
      <c r="X26" s="322">
        <f t="shared" si="21"/>
        <v>0</v>
      </c>
      <c r="Y26" s="322">
        <f t="shared" si="22"/>
        <v>0</v>
      </c>
      <c r="Z26" s="322">
        <f t="shared" si="23"/>
        <v>1</v>
      </c>
      <c r="AA26" s="322">
        <f t="shared" si="24"/>
        <v>4</v>
      </c>
      <c r="AB26" s="322">
        <f t="shared" si="25"/>
        <v>0</v>
      </c>
      <c r="AC26" s="322">
        <f t="shared" si="26"/>
        <v>1</v>
      </c>
      <c r="AD26" s="322">
        <f t="shared" si="27"/>
        <v>1</v>
      </c>
      <c r="AE26" s="322">
        <f t="shared" si="28"/>
        <v>0</v>
      </c>
      <c r="AF26" s="322">
        <f t="shared" si="29"/>
        <v>1</v>
      </c>
      <c r="AG26" s="322">
        <f t="shared" si="30"/>
        <v>3</v>
      </c>
      <c r="AZ26">
        <f t="shared" si="18"/>
        <v>10</v>
      </c>
      <c r="BA26">
        <f t="shared" si="6"/>
        <v>11</v>
      </c>
      <c r="BB26">
        <f t="shared" si="20"/>
        <v>1.1000000000000001</v>
      </c>
    </row>
    <row r="27" spans="2:59" x14ac:dyDescent="0.15">
      <c r="B27" s="347"/>
      <c r="C27" s="347"/>
      <c r="D27" s="347"/>
      <c r="E27" s="347"/>
      <c r="F27" s="347"/>
      <c r="G27" s="347"/>
      <c r="H27" s="347"/>
      <c r="I27" s="347"/>
      <c r="J27" s="347"/>
      <c r="K27" s="347"/>
      <c r="M27">
        <f t="shared" si="7"/>
        <v>0</v>
      </c>
      <c r="N27" s="323" t="str">
        <f t="shared" si="8"/>
        <v/>
      </c>
      <c r="O27" s="323" t="str">
        <f t="shared" si="19"/>
        <v/>
      </c>
      <c r="P27" s="323" t="str">
        <f t="shared" si="17"/>
        <v/>
      </c>
      <c r="R27" s="323" t="str">
        <f t="shared" si="2"/>
        <v/>
      </c>
      <c r="X27" s="322" t="str">
        <f t="shared" si="21"/>
        <v/>
      </c>
      <c r="Y27" s="322" t="str">
        <f t="shared" si="22"/>
        <v/>
      </c>
      <c r="Z27" s="322" t="str">
        <f t="shared" si="23"/>
        <v/>
      </c>
      <c r="AA27" s="322" t="str">
        <f t="shared" si="24"/>
        <v/>
      </c>
      <c r="AB27" s="322" t="str">
        <f t="shared" si="25"/>
        <v/>
      </c>
      <c r="AC27" s="322" t="str">
        <f t="shared" si="26"/>
        <v/>
      </c>
      <c r="AD27" s="322" t="str">
        <f t="shared" si="27"/>
        <v/>
      </c>
      <c r="AE27" s="322" t="str">
        <f t="shared" si="28"/>
        <v/>
      </c>
      <c r="AF27" s="322" t="str">
        <f t="shared" si="29"/>
        <v/>
      </c>
      <c r="AG27" s="322" t="str">
        <f t="shared" si="30"/>
        <v/>
      </c>
      <c r="AZ27">
        <f t="shared" si="18"/>
        <v>0</v>
      </c>
      <c r="BA27" t="str">
        <f t="shared" si="6"/>
        <v/>
      </c>
      <c r="BB27" t="str">
        <f t="shared" si="20"/>
        <v/>
      </c>
    </row>
    <row r="28" spans="2:59" x14ac:dyDescent="0.15">
      <c r="B28" s="347"/>
      <c r="C28" s="347"/>
      <c r="D28" s="347"/>
      <c r="E28" s="347"/>
      <c r="F28" s="347"/>
      <c r="G28" s="347"/>
      <c r="H28" s="347"/>
      <c r="I28" s="347"/>
      <c r="J28" s="347"/>
      <c r="K28" s="347"/>
      <c r="M28">
        <f t="shared" si="7"/>
        <v>0</v>
      </c>
      <c r="N28" s="323" t="str">
        <f t="shared" si="8"/>
        <v/>
      </c>
      <c r="O28" s="323" t="str">
        <f t="shared" si="19"/>
        <v/>
      </c>
      <c r="P28" s="323" t="str">
        <f t="shared" si="17"/>
        <v/>
      </c>
      <c r="R28" s="323" t="str">
        <f t="shared" si="2"/>
        <v/>
      </c>
      <c r="X28" s="322" t="str">
        <f t="shared" si="21"/>
        <v/>
      </c>
      <c r="Y28" s="322" t="str">
        <f t="shared" si="22"/>
        <v/>
      </c>
      <c r="Z28" s="322" t="str">
        <f t="shared" si="23"/>
        <v/>
      </c>
      <c r="AA28" s="322" t="str">
        <f t="shared" si="24"/>
        <v/>
      </c>
      <c r="AB28" s="322" t="str">
        <f t="shared" si="25"/>
        <v/>
      </c>
      <c r="AC28" s="322" t="str">
        <f t="shared" si="26"/>
        <v/>
      </c>
      <c r="AD28" s="322" t="str">
        <f t="shared" si="27"/>
        <v/>
      </c>
      <c r="AE28" s="322" t="str">
        <f t="shared" si="28"/>
        <v/>
      </c>
      <c r="AF28" s="322" t="str">
        <f t="shared" si="29"/>
        <v/>
      </c>
      <c r="AG28" s="322" t="str">
        <f t="shared" si="30"/>
        <v/>
      </c>
      <c r="AZ28">
        <f t="shared" si="18"/>
        <v>0</v>
      </c>
      <c r="BA28" t="str">
        <f t="shared" si="6"/>
        <v/>
      </c>
      <c r="BB28" t="str">
        <f t="shared" si="20"/>
        <v/>
      </c>
    </row>
    <row r="29" spans="2:59" x14ac:dyDescent="0.15">
      <c r="B29" s="347"/>
      <c r="C29" s="347"/>
      <c r="D29" s="347"/>
      <c r="E29" s="347"/>
      <c r="F29" s="347"/>
      <c r="G29" s="347"/>
      <c r="H29" s="347"/>
      <c r="I29" s="347"/>
      <c r="J29" s="347"/>
      <c r="K29" s="347"/>
      <c r="M29">
        <f t="shared" si="7"/>
        <v>0</v>
      </c>
      <c r="N29" s="323" t="str">
        <f t="shared" si="8"/>
        <v/>
      </c>
      <c r="O29" s="323" t="str">
        <f t="shared" si="19"/>
        <v/>
      </c>
      <c r="P29" s="323" t="str">
        <f t="shared" si="17"/>
        <v/>
      </c>
      <c r="R29" s="323" t="str">
        <f t="shared" si="2"/>
        <v/>
      </c>
      <c r="X29" s="322" t="str">
        <f t="shared" si="21"/>
        <v/>
      </c>
      <c r="Y29" s="322" t="str">
        <f t="shared" si="22"/>
        <v/>
      </c>
      <c r="Z29" s="322" t="str">
        <f t="shared" si="23"/>
        <v/>
      </c>
      <c r="AA29" s="322" t="str">
        <f t="shared" si="24"/>
        <v/>
      </c>
      <c r="AB29" s="322" t="str">
        <f t="shared" si="25"/>
        <v/>
      </c>
      <c r="AC29" s="322" t="str">
        <f t="shared" si="26"/>
        <v/>
      </c>
      <c r="AD29" s="322" t="str">
        <f t="shared" si="27"/>
        <v/>
      </c>
      <c r="AE29" s="322" t="str">
        <f t="shared" si="28"/>
        <v/>
      </c>
      <c r="AF29" s="322" t="str">
        <f t="shared" si="29"/>
        <v/>
      </c>
      <c r="AG29" s="322" t="str">
        <f t="shared" si="30"/>
        <v/>
      </c>
      <c r="AZ29">
        <f t="shared" si="18"/>
        <v>0</v>
      </c>
      <c r="BA29" t="str">
        <f t="shared" si="6"/>
        <v/>
      </c>
      <c r="BB29" t="str">
        <f t="shared" si="20"/>
        <v/>
      </c>
    </row>
    <row r="30" spans="2:59" x14ac:dyDescent="0.15">
      <c r="B30" s="347"/>
      <c r="C30" s="347"/>
      <c r="D30" s="347"/>
      <c r="E30" s="347"/>
      <c r="F30" s="347"/>
      <c r="G30" s="347"/>
      <c r="H30" s="347"/>
      <c r="I30" s="347"/>
      <c r="J30" s="347"/>
      <c r="K30" s="347"/>
      <c r="M30">
        <f t="shared" si="7"/>
        <v>0</v>
      </c>
      <c r="N30" s="323" t="str">
        <f t="shared" si="8"/>
        <v/>
      </c>
      <c r="O30" s="323" t="str">
        <f t="shared" si="19"/>
        <v/>
      </c>
      <c r="P30" s="323" t="str">
        <f t="shared" si="17"/>
        <v/>
      </c>
      <c r="R30" s="323" t="str">
        <f t="shared" si="2"/>
        <v/>
      </c>
      <c r="X30" s="322" t="str">
        <f t="shared" si="21"/>
        <v/>
      </c>
      <c r="Y30" s="322" t="str">
        <f t="shared" si="22"/>
        <v/>
      </c>
      <c r="Z30" s="322" t="str">
        <f t="shared" si="23"/>
        <v/>
      </c>
      <c r="AA30" s="322" t="str">
        <f t="shared" si="24"/>
        <v/>
      </c>
      <c r="AB30" s="322" t="str">
        <f t="shared" si="25"/>
        <v/>
      </c>
      <c r="AC30" s="322" t="str">
        <f t="shared" si="26"/>
        <v/>
      </c>
      <c r="AD30" s="322" t="str">
        <f t="shared" si="27"/>
        <v/>
      </c>
      <c r="AE30" s="322" t="str">
        <f t="shared" si="28"/>
        <v/>
      </c>
      <c r="AF30" s="322" t="str">
        <f t="shared" si="29"/>
        <v/>
      </c>
      <c r="AG30" s="322" t="str">
        <f t="shared" si="30"/>
        <v/>
      </c>
      <c r="AZ30">
        <f t="shared" si="18"/>
        <v>0</v>
      </c>
      <c r="BA30" t="str">
        <f t="shared" si="6"/>
        <v/>
      </c>
      <c r="BB30" t="str">
        <f t="shared" si="20"/>
        <v/>
      </c>
    </row>
    <row r="31" spans="2:59" x14ac:dyDescent="0.15">
      <c r="B31" s="347"/>
      <c r="C31" s="347"/>
      <c r="D31" s="347"/>
      <c r="E31" s="347"/>
      <c r="F31" s="347"/>
      <c r="G31" s="347"/>
      <c r="H31" s="347"/>
      <c r="I31" s="347"/>
      <c r="J31" s="347"/>
      <c r="K31" s="347"/>
      <c r="M31">
        <f t="shared" si="7"/>
        <v>0</v>
      </c>
      <c r="N31" s="323" t="str">
        <f t="shared" si="8"/>
        <v/>
      </c>
      <c r="O31" s="323" t="str">
        <f t="shared" si="19"/>
        <v/>
      </c>
      <c r="P31" s="323" t="str">
        <f t="shared" si="17"/>
        <v/>
      </c>
      <c r="R31" s="323" t="str">
        <f t="shared" si="2"/>
        <v/>
      </c>
      <c r="X31" s="322" t="str">
        <f t="shared" si="21"/>
        <v/>
      </c>
      <c r="Y31" s="322" t="str">
        <f t="shared" si="22"/>
        <v/>
      </c>
      <c r="Z31" s="322" t="str">
        <f t="shared" si="23"/>
        <v/>
      </c>
      <c r="AA31" s="322" t="str">
        <f t="shared" si="24"/>
        <v/>
      </c>
      <c r="AB31" s="322" t="str">
        <f t="shared" si="25"/>
        <v/>
      </c>
      <c r="AC31" s="322" t="str">
        <f t="shared" si="26"/>
        <v/>
      </c>
      <c r="AD31" s="322" t="str">
        <f t="shared" si="27"/>
        <v/>
      </c>
      <c r="AE31" s="322" t="str">
        <f t="shared" si="28"/>
        <v/>
      </c>
      <c r="AF31" s="322" t="str">
        <f t="shared" si="29"/>
        <v/>
      </c>
      <c r="AG31" s="322" t="str">
        <f t="shared" si="30"/>
        <v/>
      </c>
      <c r="AZ31">
        <f t="shared" si="18"/>
        <v>0</v>
      </c>
      <c r="BA31" t="str">
        <f t="shared" si="6"/>
        <v/>
      </c>
      <c r="BB31" t="str">
        <f t="shared" si="20"/>
        <v/>
      </c>
    </row>
    <row r="32" spans="2:59" x14ac:dyDescent="0.15">
      <c r="B32" s="347"/>
      <c r="C32" s="347"/>
      <c r="D32" s="347"/>
      <c r="E32" s="347"/>
      <c r="F32" s="347"/>
      <c r="G32" s="347"/>
      <c r="H32" s="347"/>
      <c r="I32" s="347"/>
      <c r="J32" s="347"/>
      <c r="K32" s="347"/>
      <c r="M32">
        <f t="shared" si="7"/>
        <v>0</v>
      </c>
      <c r="N32" s="323" t="str">
        <f t="shared" si="8"/>
        <v/>
      </c>
      <c r="O32" s="323" t="str">
        <f t="shared" si="19"/>
        <v/>
      </c>
      <c r="P32" s="323" t="str">
        <f t="shared" si="17"/>
        <v/>
      </c>
      <c r="R32" s="323" t="str">
        <f t="shared" si="2"/>
        <v/>
      </c>
      <c r="X32" s="322" t="str">
        <f t="shared" si="21"/>
        <v/>
      </c>
      <c r="Y32" s="322" t="str">
        <f t="shared" si="22"/>
        <v/>
      </c>
      <c r="Z32" s="322" t="str">
        <f t="shared" si="23"/>
        <v/>
      </c>
      <c r="AA32" s="322" t="str">
        <f t="shared" si="24"/>
        <v/>
      </c>
      <c r="AB32" s="322" t="str">
        <f t="shared" si="25"/>
        <v/>
      </c>
      <c r="AC32" s="322" t="str">
        <f t="shared" si="26"/>
        <v/>
      </c>
      <c r="AD32" s="322" t="str">
        <f t="shared" si="27"/>
        <v/>
      </c>
      <c r="AE32" s="322" t="str">
        <f t="shared" si="28"/>
        <v/>
      </c>
      <c r="AF32" s="322" t="str">
        <f t="shared" si="29"/>
        <v/>
      </c>
      <c r="AG32" s="322" t="str">
        <f t="shared" si="30"/>
        <v/>
      </c>
      <c r="AZ32">
        <f t="shared" si="18"/>
        <v>0</v>
      </c>
      <c r="BA32" t="str">
        <f t="shared" si="6"/>
        <v/>
      </c>
      <c r="BB32" t="str">
        <f t="shared" si="20"/>
        <v/>
      </c>
    </row>
    <row r="33" spans="2:54" x14ac:dyDescent="0.15">
      <c r="B33" s="347"/>
      <c r="C33" s="347"/>
      <c r="D33" s="347"/>
      <c r="E33" s="347"/>
      <c r="F33" s="347"/>
      <c r="G33" s="347"/>
      <c r="H33" s="347"/>
      <c r="I33" s="347"/>
      <c r="J33" s="347"/>
      <c r="K33" s="347"/>
      <c r="M33">
        <f t="shared" si="7"/>
        <v>0</v>
      </c>
      <c r="N33" s="323" t="str">
        <f t="shared" si="8"/>
        <v/>
      </c>
      <c r="O33" s="323" t="str">
        <f t="shared" si="19"/>
        <v/>
      </c>
      <c r="P33" s="323" t="str">
        <f t="shared" si="17"/>
        <v/>
      </c>
      <c r="R33" s="323" t="str">
        <f t="shared" si="2"/>
        <v/>
      </c>
      <c r="X33" s="322" t="str">
        <f t="shared" si="21"/>
        <v/>
      </c>
      <c r="Y33" s="322" t="str">
        <f t="shared" si="22"/>
        <v/>
      </c>
      <c r="Z33" s="322" t="str">
        <f t="shared" si="23"/>
        <v/>
      </c>
      <c r="AA33" s="322" t="str">
        <f t="shared" si="24"/>
        <v/>
      </c>
      <c r="AB33" s="322" t="str">
        <f t="shared" si="25"/>
        <v/>
      </c>
      <c r="AC33" s="322" t="str">
        <f t="shared" si="26"/>
        <v/>
      </c>
      <c r="AD33" s="322" t="str">
        <f t="shared" si="27"/>
        <v/>
      </c>
      <c r="AE33" s="322" t="str">
        <f t="shared" si="28"/>
        <v/>
      </c>
      <c r="AF33" s="322" t="str">
        <f t="shared" si="29"/>
        <v/>
      </c>
      <c r="AG33" s="322" t="str">
        <f t="shared" si="30"/>
        <v/>
      </c>
      <c r="AZ33">
        <f t="shared" si="18"/>
        <v>0</v>
      </c>
      <c r="BA33" t="str">
        <f t="shared" si="6"/>
        <v/>
      </c>
      <c r="BB33" t="str">
        <f t="shared" si="20"/>
        <v/>
      </c>
    </row>
    <row r="34" spans="2:54" x14ac:dyDescent="0.15">
      <c r="B34" s="347"/>
      <c r="C34" s="347"/>
      <c r="D34" s="347"/>
      <c r="E34" s="347"/>
      <c r="F34" s="347"/>
      <c r="G34" s="347"/>
      <c r="H34" s="347"/>
      <c r="I34" s="347"/>
      <c r="J34" s="347"/>
      <c r="K34" s="347"/>
      <c r="M34">
        <f t="shared" si="7"/>
        <v>0</v>
      </c>
      <c r="N34" s="323" t="str">
        <f t="shared" si="8"/>
        <v/>
      </c>
      <c r="O34" s="323" t="str">
        <f t="shared" si="19"/>
        <v/>
      </c>
      <c r="P34" s="323" t="str">
        <f t="shared" si="17"/>
        <v/>
      </c>
      <c r="R34" s="323" t="str">
        <f t="shared" si="2"/>
        <v/>
      </c>
      <c r="X34" s="322" t="str">
        <f t="shared" si="21"/>
        <v/>
      </c>
      <c r="Y34" s="322" t="str">
        <f t="shared" si="22"/>
        <v/>
      </c>
      <c r="Z34" s="322" t="str">
        <f t="shared" si="23"/>
        <v/>
      </c>
      <c r="AA34" s="322" t="str">
        <f t="shared" si="24"/>
        <v/>
      </c>
      <c r="AB34" s="322" t="str">
        <f t="shared" si="25"/>
        <v/>
      </c>
      <c r="AC34" s="322" t="str">
        <f t="shared" si="26"/>
        <v/>
      </c>
      <c r="AD34" s="322" t="str">
        <f t="shared" si="27"/>
        <v/>
      </c>
      <c r="AE34" s="322" t="str">
        <f t="shared" si="28"/>
        <v/>
      </c>
      <c r="AF34" s="322" t="str">
        <f t="shared" si="29"/>
        <v/>
      </c>
      <c r="AG34" s="322" t="str">
        <f t="shared" si="30"/>
        <v/>
      </c>
      <c r="AZ34">
        <f t="shared" si="18"/>
        <v>0</v>
      </c>
      <c r="BA34" t="str">
        <f t="shared" si="6"/>
        <v/>
      </c>
      <c r="BB34" t="str">
        <f t="shared" si="20"/>
        <v/>
      </c>
    </row>
    <row r="35" spans="2:54" x14ac:dyDescent="0.15">
      <c r="B35" s="347"/>
      <c r="C35" s="347"/>
      <c r="D35" s="347"/>
      <c r="E35" s="347"/>
      <c r="F35" s="347"/>
      <c r="G35" s="347"/>
      <c r="H35" s="347"/>
      <c r="I35" s="347"/>
      <c r="J35" s="347"/>
      <c r="K35" s="347"/>
      <c r="M35">
        <f t="shared" si="7"/>
        <v>0</v>
      </c>
      <c r="N35" s="323" t="str">
        <f t="shared" si="8"/>
        <v/>
      </c>
      <c r="O35" s="323" t="str">
        <f t="shared" si="19"/>
        <v/>
      </c>
      <c r="P35" s="323" t="str">
        <f t="shared" si="17"/>
        <v/>
      </c>
      <c r="R35" s="323" t="str">
        <f t="shared" si="2"/>
        <v/>
      </c>
      <c r="X35" s="322" t="str">
        <f t="shared" si="21"/>
        <v/>
      </c>
      <c r="Y35" s="322" t="str">
        <f t="shared" si="22"/>
        <v/>
      </c>
      <c r="Z35" s="322" t="str">
        <f t="shared" si="23"/>
        <v/>
      </c>
      <c r="AA35" s="322" t="str">
        <f t="shared" si="24"/>
        <v/>
      </c>
      <c r="AB35" s="322" t="str">
        <f t="shared" si="25"/>
        <v/>
      </c>
      <c r="AC35" s="322" t="str">
        <f t="shared" si="26"/>
        <v/>
      </c>
      <c r="AD35" s="322" t="str">
        <f t="shared" si="27"/>
        <v/>
      </c>
      <c r="AE35" s="322" t="str">
        <f t="shared" si="28"/>
        <v/>
      </c>
      <c r="AF35" s="322" t="str">
        <f t="shared" si="29"/>
        <v/>
      </c>
      <c r="AG35" s="322" t="str">
        <f t="shared" si="30"/>
        <v/>
      </c>
      <c r="AZ35">
        <f t="shared" si="18"/>
        <v>0</v>
      </c>
      <c r="BA35" t="str">
        <f t="shared" si="6"/>
        <v/>
      </c>
      <c r="BB35" t="str">
        <f t="shared" si="20"/>
        <v/>
      </c>
    </row>
    <row r="36" spans="2:54" x14ac:dyDescent="0.15">
      <c r="B36" s="347"/>
      <c r="C36" s="347"/>
      <c r="D36" s="347"/>
      <c r="E36" s="347"/>
      <c r="F36" s="347"/>
      <c r="G36" s="347"/>
      <c r="H36" s="347"/>
      <c r="I36" s="347"/>
      <c r="J36" s="347"/>
      <c r="K36" s="347"/>
      <c r="M36">
        <f t="shared" si="7"/>
        <v>0</v>
      </c>
      <c r="N36" s="323" t="str">
        <f t="shared" si="8"/>
        <v/>
      </c>
      <c r="O36" s="323" t="str">
        <f t="shared" si="19"/>
        <v/>
      </c>
      <c r="P36" s="323" t="str">
        <f t="shared" si="17"/>
        <v/>
      </c>
      <c r="R36" s="323" t="str">
        <f t="shared" si="2"/>
        <v/>
      </c>
      <c r="X36" s="322" t="str">
        <f t="shared" si="21"/>
        <v/>
      </c>
      <c r="Y36" s="322" t="str">
        <f t="shared" si="22"/>
        <v/>
      </c>
      <c r="Z36" s="322" t="str">
        <f t="shared" si="23"/>
        <v/>
      </c>
      <c r="AA36" s="322" t="str">
        <f t="shared" si="24"/>
        <v/>
      </c>
      <c r="AB36" s="322" t="str">
        <f t="shared" si="25"/>
        <v/>
      </c>
      <c r="AC36" s="322" t="str">
        <f t="shared" si="26"/>
        <v/>
      </c>
      <c r="AD36" s="322" t="str">
        <f t="shared" si="27"/>
        <v/>
      </c>
      <c r="AE36" s="322" t="str">
        <f t="shared" si="28"/>
        <v/>
      </c>
      <c r="AF36" s="322" t="str">
        <f t="shared" si="29"/>
        <v/>
      </c>
      <c r="AG36" s="322" t="str">
        <f t="shared" si="30"/>
        <v/>
      </c>
      <c r="AZ36">
        <f t="shared" si="18"/>
        <v>0</v>
      </c>
      <c r="BA36" t="str">
        <f t="shared" si="6"/>
        <v/>
      </c>
      <c r="BB36" t="str">
        <f t="shared" si="20"/>
        <v/>
      </c>
    </row>
    <row r="37" spans="2:54" x14ac:dyDescent="0.15">
      <c r="B37" s="347"/>
      <c r="C37" s="347"/>
      <c r="D37" s="347"/>
      <c r="E37" s="347"/>
      <c r="F37" s="347"/>
      <c r="G37" s="347"/>
      <c r="H37" s="347"/>
      <c r="I37" s="347"/>
      <c r="J37" s="347"/>
      <c r="K37" s="347"/>
      <c r="M37">
        <f t="shared" si="7"/>
        <v>0</v>
      </c>
      <c r="N37" s="323" t="str">
        <f t="shared" si="8"/>
        <v/>
      </c>
      <c r="O37" s="323" t="str">
        <f t="shared" si="19"/>
        <v/>
      </c>
      <c r="P37" s="323" t="str">
        <f t="shared" si="17"/>
        <v/>
      </c>
      <c r="R37" s="323" t="str">
        <f t="shared" si="2"/>
        <v/>
      </c>
      <c r="X37" s="322" t="str">
        <f t="shared" si="21"/>
        <v/>
      </c>
      <c r="Y37" s="322" t="str">
        <f t="shared" si="22"/>
        <v/>
      </c>
      <c r="Z37" s="322" t="str">
        <f t="shared" si="23"/>
        <v/>
      </c>
      <c r="AA37" s="322" t="str">
        <f t="shared" si="24"/>
        <v/>
      </c>
      <c r="AB37" s="322" t="str">
        <f t="shared" si="25"/>
        <v/>
      </c>
      <c r="AC37" s="322" t="str">
        <f t="shared" si="26"/>
        <v/>
      </c>
      <c r="AD37" s="322" t="str">
        <f t="shared" si="27"/>
        <v/>
      </c>
      <c r="AE37" s="322" t="str">
        <f t="shared" si="28"/>
        <v/>
      </c>
      <c r="AF37" s="322" t="str">
        <f t="shared" si="29"/>
        <v/>
      </c>
      <c r="AG37" s="322" t="str">
        <f t="shared" si="30"/>
        <v/>
      </c>
      <c r="AZ37">
        <f t="shared" si="18"/>
        <v>0</v>
      </c>
      <c r="BA37" t="str">
        <f t="shared" si="6"/>
        <v/>
      </c>
      <c r="BB37" t="str">
        <f t="shared" si="20"/>
        <v/>
      </c>
    </row>
    <row r="38" spans="2:54" x14ac:dyDescent="0.15">
      <c r="B38" s="347"/>
      <c r="C38" s="347"/>
      <c r="D38" s="347"/>
      <c r="E38" s="347"/>
      <c r="F38" s="347"/>
      <c r="G38" s="347"/>
      <c r="H38" s="347"/>
      <c r="I38" s="347"/>
      <c r="J38" s="347"/>
      <c r="K38" s="347"/>
      <c r="M38">
        <f t="shared" si="7"/>
        <v>0</v>
      </c>
      <c r="N38" s="323" t="str">
        <f t="shared" si="8"/>
        <v/>
      </c>
      <c r="O38" s="323" t="str">
        <f t="shared" si="19"/>
        <v/>
      </c>
      <c r="P38" s="323" t="str">
        <f t="shared" si="17"/>
        <v/>
      </c>
      <c r="R38" s="323" t="str">
        <f t="shared" si="2"/>
        <v/>
      </c>
      <c r="X38" s="322" t="str">
        <f t="shared" si="21"/>
        <v/>
      </c>
      <c r="Y38" s="322" t="str">
        <f t="shared" si="22"/>
        <v/>
      </c>
      <c r="Z38" s="322" t="str">
        <f t="shared" si="23"/>
        <v/>
      </c>
      <c r="AA38" s="322" t="str">
        <f t="shared" si="24"/>
        <v/>
      </c>
      <c r="AB38" s="322" t="str">
        <f t="shared" si="25"/>
        <v/>
      </c>
      <c r="AC38" s="322" t="str">
        <f t="shared" si="26"/>
        <v/>
      </c>
      <c r="AD38" s="322" t="str">
        <f t="shared" si="27"/>
        <v/>
      </c>
      <c r="AE38" s="322" t="str">
        <f t="shared" si="28"/>
        <v/>
      </c>
      <c r="AF38" s="322" t="str">
        <f t="shared" si="29"/>
        <v/>
      </c>
      <c r="AG38" s="322" t="str">
        <f t="shared" si="30"/>
        <v/>
      </c>
      <c r="AZ38">
        <f t="shared" si="18"/>
        <v>0</v>
      </c>
      <c r="BA38" t="str">
        <f t="shared" si="6"/>
        <v/>
      </c>
      <c r="BB38" t="str">
        <f t="shared" si="20"/>
        <v/>
      </c>
    </row>
    <row r="39" spans="2:54" x14ac:dyDescent="0.15">
      <c r="B39" s="347"/>
      <c r="C39" s="347"/>
      <c r="D39" s="347"/>
      <c r="E39" s="347"/>
      <c r="F39" s="347"/>
      <c r="G39" s="347"/>
      <c r="H39" s="347"/>
      <c r="I39" s="347"/>
      <c r="J39" s="347"/>
      <c r="K39" s="347"/>
      <c r="M39">
        <f t="shared" si="7"/>
        <v>0</v>
      </c>
      <c r="N39" s="323" t="str">
        <f t="shared" si="8"/>
        <v/>
      </c>
      <c r="O39" s="323" t="str">
        <f t="shared" si="19"/>
        <v/>
      </c>
      <c r="P39" s="323" t="str">
        <f t="shared" si="17"/>
        <v/>
      </c>
      <c r="R39" s="323" t="str">
        <f t="shared" si="2"/>
        <v/>
      </c>
      <c r="X39" s="322" t="str">
        <f t="shared" si="21"/>
        <v/>
      </c>
      <c r="Y39" s="322" t="str">
        <f t="shared" si="22"/>
        <v/>
      </c>
      <c r="Z39" s="322" t="str">
        <f t="shared" si="23"/>
        <v/>
      </c>
      <c r="AA39" s="322" t="str">
        <f t="shared" si="24"/>
        <v/>
      </c>
      <c r="AB39" s="322" t="str">
        <f t="shared" si="25"/>
        <v/>
      </c>
      <c r="AC39" s="322" t="str">
        <f t="shared" si="26"/>
        <v/>
      </c>
      <c r="AD39" s="322" t="str">
        <f t="shared" si="27"/>
        <v/>
      </c>
      <c r="AE39" s="322" t="str">
        <f t="shared" si="28"/>
        <v/>
      </c>
      <c r="AF39" s="322" t="str">
        <f t="shared" si="29"/>
        <v/>
      </c>
      <c r="AG39" s="322" t="str">
        <f t="shared" si="30"/>
        <v/>
      </c>
      <c r="AZ39">
        <f t="shared" si="18"/>
        <v>0</v>
      </c>
      <c r="BA39" t="str">
        <f t="shared" si="6"/>
        <v/>
      </c>
      <c r="BB39" t="str">
        <f t="shared" si="20"/>
        <v/>
      </c>
    </row>
    <row r="40" spans="2:54" x14ac:dyDescent="0.15">
      <c r="B40" s="347"/>
      <c r="C40" s="347"/>
      <c r="D40" s="347"/>
      <c r="E40" s="347"/>
      <c r="F40" s="347"/>
      <c r="G40" s="347"/>
      <c r="H40" s="347"/>
      <c r="I40" s="347"/>
      <c r="J40" s="347"/>
      <c r="K40" s="347"/>
      <c r="M40">
        <f t="shared" si="7"/>
        <v>0</v>
      </c>
      <c r="N40" s="323" t="str">
        <f t="shared" si="8"/>
        <v/>
      </c>
      <c r="O40" s="323" t="str">
        <f t="shared" si="19"/>
        <v/>
      </c>
      <c r="P40" s="323" t="str">
        <f t="shared" si="17"/>
        <v/>
      </c>
      <c r="R40" s="323" t="str">
        <f t="shared" si="2"/>
        <v/>
      </c>
      <c r="X40" s="322" t="str">
        <f t="shared" si="21"/>
        <v/>
      </c>
      <c r="Y40" s="322" t="str">
        <f t="shared" si="22"/>
        <v/>
      </c>
      <c r="Z40" s="322" t="str">
        <f t="shared" si="23"/>
        <v/>
      </c>
      <c r="AA40" s="322" t="str">
        <f t="shared" si="24"/>
        <v/>
      </c>
      <c r="AB40" s="322" t="str">
        <f t="shared" si="25"/>
        <v/>
      </c>
      <c r="AC40" s="322" t="str">
        <f t="shared" si="26"/>
        <v/>
      </c>
      <c r="AD40" s="322" t="str">
        <f t="shared" si="27"/>
        <v/>
      </c>
      <c r="AE40" s="322" t="str">
        <f t="shared" si="28"/>
        <v/>
      </c>
      <c r="AF40" s="322" t="str">
        <f t="shared" si="29"/>
        <v/>
      </c>
      <c r="AG40" s="322" t="str">
        <f t="shared" si="30"/>
        <v/>
      </c>
      <c r="AZ40">
        <f t="shared" si="18"/>
        <v>0</v>
      </c>
      <c r="BA40" t="str">
        <f t="shared" si="6"/>
        <v/>
      </c>
      <c r="BB40" t="str">
        <f t="shared" si="20"/>
        <v/>
      </c>
    </row>
    <row r="41" spans="2:54" x14ac:dyDescent="0.15">
      <c r="B41" s="347"/>
      <c r="C41" s="347"/>
      <c r="D41" s="347"/>
      <c r="E41" s="347"/>
      <c r="F41" s="347"/>
      <c r="G41" s="347"/>
      <c r="H41" s="347"/>
      <c r="I41" s="347"/>
      <c r="J41" s="347"/>
      <c r="K41" s="347"/>
      <c r="M41">
        <f t="shared" si="7"/>
        <v>0</v>
      </c>
      <c r="N41" s="323" t="str">
        <f t="shared" si="8"/>
        <v/>
      </c>
      <c r="O41" s="323" t="str">
        <f t="shared" si="19"/>
        <v/>
      </c>
      <c r="P41" s="323" t="str">
        <f t="shared" si="17"/>
        <v/>
      </c>
      <c r="R41" s="323" t="str">
        <f t="shared" si="2"/>
        <v/>
      </c>
      <c r="X41" s="322" t="str">
        <f t="shared" si="21"/>
        <v/>
      </c>
      <c r="Y41" s="322" t="str">
        <f t="shared" si="22"/>
        <v/>
      </c>
      <c r="Z41" s="322" t="str">
        <f t="shared" si="23"/>
        <v/>
      </c>
      <c r="AA41" s="322" t="str">
        <f t="shared" si="24"/>
        <v/>
      </c>
      <c r="AB41" s="322" t="str">
        <f t="shared" si="25"/>
        <v/>
      </c>
      <c r="AC41" s="322" t="str">
        <f t="shared" si="26"/>
        <v/>
      </c>
      <c r="AD41" s="322" t="str">
        <f t="shared" si="27"/>
        <v/>
      </c>
      <c r="AE41" s="322" t="str">
        <f t="shared" si="28"/>
        <v/>
      </c>
      <c r="AF41" s="322" t="str">
        <f t="shared" si="29"/>
        <v/>
      </c>
      <c r="AG41" s="322" t="str">
        <f t="shared" si="30"/>
        <v/>
      </c>
      <c r="AZ41">
        <f t="shared" si="18"/>
        <v>0</v>
      </c>
      <c r="BA41" t="str">
        <f t="shared" si="6"/>
        <v/>
      </c>
      <c r="BB41" t="str">
        <f t="shared" si="20"/>
        <v/>
      </c>
    </row>
    <row r="42" spans="2:54" x14ac:dyDescent="0.15">
      <c r="B42" s="347"/>
      <c r="C42" s="347"/>
      <c r="D42" s="347"/>
      <c r="E42" s="347"/>
      <c r="F42" s="347"/>
      <c r="G42" s="347"/>
      <c r="H42" s="347"/>
      <c r="I42" s="347"/>
      <c r="J42" s="347"/>
      <c r="K42" s="347"/>
      <c r="M42">
        <f t="shared" si="7"/>
        <v>0</v>
      </c>
      <c r="N42" s="323" t="str">
        <f t="shared" si="8"/>
        <v/>
      </c>
      <c r="O42" s="323" t="str">
        <f t="shared" si="19"/>
        <v/>
      </c>
      <c r="P42" s="323" t="str">
        <f t="shared" si="17"/>
        <v/>
      </c>
      <c r="R42" s="323" t="str">
        <f t="shared" si="2"/>
        <v/>
      </c>
      <c r="X42" s="322" t="str">
        <f t="shared" si="21"/>
        <v/>
      </c>
      <c r="Y42" s="322" t="str">
        <f t="shared" si="22"/>
        <v/>
      </c>
      <c r="Z42" s="322" t="str">
        <f t="shared" si="23"/>
        <v/>
      </c>
      <c r="AA42" s="322" t="str">
        <f t="shared" si="24"/>
        <v/>
      </c>
      <c r="AB42" s="322" t="str">
        <f t="shared" si="25"/>
        <v/>
      </c>
      <c r="AC42" s="322" t="str">
        <f t="shared" si="26"/>
        <v/>
      </c>
      <c r="AD42" s="322" t="str">
        <f t="shared" si="27"/>
        <v/>
      </c>
      <c r="AE42" s="322" t="str">
        <f t="shared" si="28"/>
        <v/>
      </c>
      <c r="AF42" s="322" t="str">
        <f t="shared" si="29"/>
        <v/>
      </c>
      <c r="AG42" s="322" t="str">
        <f t="shared" si="30"/>
        <v/>
      </c>
      <c r="AZ42">
        <f t="shared" si="18"/>
        <v>0</v>
      </c>
      <c r="BA42" t="str">
        <f t="shared" si="6"/>
        <v/>
      </c>
      <c r="BB42" t="str">
        <f t="shared" si="20"/>
        <v/>
      </c>
    </row>
    <row r="43" spans="2:54" x14ac:dyDescent="0.15">
      <c r="B43" s="347"/>
      <c r="C43" s="347"/>
      <c r="D43" s="347"/>
      <c r="E43" s="347"/>
      <c r="F43" s="347"/>
      <c r="G43" s="347"/>
      <c r="H43" s="347"/>
      <c r="I43" s="347"/>
      <c r="J43" s="347"/>
      <c r="K43" s="347"/>
      <c r="M43">
        <f t="shared" si="7"/>
        <v>0</v>
      </c>
      <c r="N43" s="323" t="str">
        <f t="shared" si="8"/>
        <v/>
      </c>
      <c r="O43" s="323" t="str">
        <f t="shared" si="19"/>
        <v/>
      </c>
      <c r="P43" s="323" t="str">
        <f t="shared" si="17"/>
        <v/>
      </c>
      <c r="R43" s="323" t="str">
        <f t="shared" si="2"/>
        <v/>
      </c>
      <c r="X43" s="322" t="str">
        <f t="shared" si="21"/>
        <v/>
      </c>
      <c r="Y43" s="322" t="str">
        <f t="shared" si="22"/>
        <v/>
      </c>
      <c r="Z43" s="322" t="str">
        <f t="shared" si="23"/>
        <v/>
      </c>
      <c r="AA43" s="322" t="str">
        <f t="shared" si="24"/>
        <v/>
      </c>
      <c r="AB43" s="322" t="str">
        <f t="shared" si="25"/>
        <v/>
      </c>
      <c r="AC43" s="322" t="str">
        <f t="shared" si="26"/>
        <v/>
      </c>
      <c r="AD43" s="322" t="str">
        <f t="shared" si="27"/>
        <v/>
      </c>
      <c r="AE43" s="322" t="str">
        <f t="shared" si="28"/>
        <v/>
      </c>
      <c r="AF43" s="322" t="str">
        <f t="shared" si="29"/>
        <v/>
      </c>
      <c r="AG43" s="322" t="str">
        <f t="shared" si="30"/>
        <v/>
      </c>
      <c r="AZ43">
        <f t="shared" si="18"/>
        <v>0</v>
      </c>
      <c r="BA43" t="str">
        <f t="shared" si="6"/>
        <v/>
      </c>
      <c r="BB43" t="str">
        <f t="shared" si="20"/>
        <v/>
      </c>
    </row>
    <row r="44" spans="2:54" x14ac:dyDescent="0.15">
      <c r="B44" s="347"/>
      <c r="C44" s="347"/>
      <c r="D44" s="347"/>
      <c r="E44" s="347"/>
      <c r="F44" s="347"/>
      <c r="G44" s="347"/>
      <c r="H44" s="347"/>
      <c r="I44" s="347"/>
      <c r="J44" s="347"/>
      <c r="K44" s="347"/>
      <c r="M44">
        <f t="shared" si="7"/>
        <v>0</v>
      </c>
      <c r="N44" s="323" t="str">
        <f t="shared" si="8"/>
        <v/>
      </c>
      <c r="O44" s="323" t="str">
        <f t="shared" si="19"/>
        <v/>
      </c>
      <c r="P44" s="323" t="str">
        <f t="shared" si="17"/>
        <v/>
      </c>
      <c r="R44" s="323" t="str">
        <f t="shared" si="2"/>
        <v/>
      </c>
      <c r="X44" s="322" t="str">
        <f t="shared" si="21"/>
        <v/>
      </c>
      <c r="Y44" s="322" t="str">
        <f t="shared" si="22"/>
        <v/>
      </c>
      <c r="Z44" s="322" t="str">
        <f t="shared" si="23"/>
        <v/>
      </c>
      <c r="AA44" s="322" t="str">
        <f t="shared" si="24"/>
        <v/>
      </c>
      <c r="AB44" s="322" t="str">
        <f t="shared" si="25"/>
        <v/>
      </c>
      <c r="AC44" s="322" t="str">
        <f t="shared" si="26"/>
        <v/>
      </c>
      <c r="AD44" s="322" t="str">
        <f t="shared" si="27"/>
        <v/>
      </c>
      <c r="AE44" s="322" t="str">
        <f t="shared" si="28"/>
        <v/>
      </c>
      <c r="AF44" s="322" t="str">
        <f t="shared" si="29"/>
        <v/>
      </c>
      <c r="AG44" s="322" t="str">
        <f t="shared" si="30"/>
        <v/>
      </c>
      <c r="AZ44">
        <f t="shared" si="18"/>
        <v>0</v>
      </c>
      <c r="BA44" t="str">
        <f t="shared" si="6"/>
        <v/>
      </c>
      <c r="BB44" t="str">
        <f t="shared" si="20"/>
        <v/>
      </c>
    </row>
    <row r="45" spans="2:54" x14ac:dyDescent="0.15">
      <c r="B45" s="347"/>
      <c r="C45" s="347"/>
      <c r="D45" s="347"/>
      <c r="E45" s="347"/>
      <c r="F45" s="347"/>
      <c r="G45" s="347"/>
      <c r="H45" s="347"/>
      <c r="I45" s="347"/>
      <c r="J45" s="347"/>
      <c r="K45" s="347"/>
      <c r="M45">
        <f t="shared" si="7"/>
        <v>0</v>
      </c>
      <c r="N45" s="323" t="str">
        <f t="shared" si="8"/>
        <v/>
      </c>
      <c r="O45" s="323" t="str">
        <f t="shared" si="19"/>
        <v/>
      </c>
      <c r="P45" s="323" t="str">
        <f t="shared" ref="P45:P108" si="31">IF(COUNT(AA45,AG45)=2,SUM(AA45,AG45)*12.5,"")</f>
        <v/>
      </c>
      <c r="R45" s="323" t="str">
        <f t="shared" si="2"/>
        <v/>
      </c>
      <c r="X45" s="322" t="str">
        <f t="shared" si="21"/>
        <v/>
      </c>
      <c r="Y45" s="322" t="str">
        <f t="shared" si="22"/>
        <v/>
      </c>
      <c r="Z45" s="322" t="str">
        <f t="shared" si="23"/>
        <v/>
      </c>
      <c r="AA45" s="322" t="str">
        <f t="shared" si="24"/>
        <v/>
      </c>
      <c r="AB45" s="322" t="str">
        <f t="shared" si="25"/>
        <v/>
      </c>
      <c r="AC45" s="322" t="str">
        <f t="shared" si="26"/>
        <v/>
      </c>
      <c r="AD45" s="322" t="str">
        <f t="shared" si="27"/>
        <v/>
      </c>
      <c r="AE45" s="322" t="str">
        <f t="shared" si="28"/>
        <v/>
      </c>
      <c r="AF45" s="322" t="str">
        <f t="shared" si="29"/>
        <v/>
      </c>
      <c r="AG45" s="322" t="str">
        <f t="shared" si="30"/>
        <v/>
      </c>
      <c r="AZ45">
        <f t="shared" si="18"/>
        <v>0</v>
      </c>
      <c r="BA45" t="str">
        <f t="shared" si="6"/>
        <v/>
      </c>
      <c r="BB45" t="str">
        <f t="shared" si="20"/>
        <v/>
      </c>
    </row>
    <row r="46" spans="2:54" x14ac:dyDescent="0.15">
      <c r="B46" s="347"/>
      <c r="C46" s="347"/>
      <c r="D46" s="347"/>
      <c r="E46" s="347"/>
      <c r="F46" s="347"/>
      <c r="G46" s="347"/>
      <c r="H46" s="347"/>
      <c r="I46" s="347"/>
      <c r="J46" s="347"/>
      <c r="K46" s="347"/>
      <c r="M46">
        <f t="shared" si="7"/>
        <v>0</v>
      </c>
      <c r="N46" s="323" t="str">
        <f t="shared" si="8"/>
        <v/>
      </c>
      <c r="O46" s="323" t="str">
        <f t="shared" ref="O46:O109" si="32">IF(COUNT(X46:Z46,AB46:AF46)=8,SUM(X46:Z46,AB46:AF46)*3.125,"")</f>
        <v/>
      </c>
      <c r="P46" s="323" t="str">
        <f t="shared" si="31"/>
        <v/>
      </c>
      <c r="R46" s="323" t="str">
        <f t="shared" si="2"/>
        <v/>
      </c>
      <c r="X46" s="322" t="str">
        <f t="shared" si="21"/>
        <v/>
      </c>
      <c r="Y46" s="322" t="str">
        <f t="shared" si="22"/>
        <v/>
      </c>
      <c r="Z46" s="322" t="str">
        <f t="shared" si="23"/>
        <v/>
      </c>
      <c r="AA46" s="322" t="str">
        <f t="shared" si="24"/>
        <v/>
      </c>
      <c r="AB46" s="322" t="str">
        <f t="shared" si="25"/>
        <v/>
      </c>
      <c r="AC46" s="322" t="str">
        <f t="shared" si="26"/>
        <v/>
      </c>
      <c r="AD46" s="322" t="str">
        <f t="shared" si="27"/>
        <v/>
      </c>
      <c r="AE46" s="322" t="str">
        <f t="shared" si="28"/>
        <v/>
      </c>
      <c r="AF46" s="322" t="str">
        <f t="shared" si="29"/>
        <v/>
      </c>
      <c r="AG46" s="322" t="str">
        <f t="shared" si="30"/>
        <v/>
      </c>
      <c r="AZ46">
        <f t="shared" si="18"/>
        <v>0</v>
      </c>
      <c r="BA46" t="str">
        <f t="shared" si="6"/>
        <v/>
      </c>
      <c r="BB46" t="str">
        <f t="shared" si="20"/>
        <v/>
      </c>
    </row>
    <row r="47" spans="2:54" x14ac:dyDescent="0.15">
      <c r="B47" s="347"/>
      <c r="C47" s="347"/>
      <c r="D47" s="347"/>
      <c r="E47" s="347"/>
      <c r="F47" s="347"/>
      <c r="G47" s="347"/>
      <c r="H47" s="347"/>
      <c r="I47" s="347"/>
      <c r="J47" s="347"/>
      <c r="K47" s="347"/>
      <c r="M47">
        <f t="shared" si="7"/>
        <v>0</v>
      </c>
      <c r="N47" s="323" t="str">
        <f t="shared" si="8"/>
        <v/>
      </c>
      <c r="O47" s="323" t="str">
        <f t="shared" si="32"/>
        <v/>
      </c>
      <c r="P47" s="323" t="str">
        <f t="shared" si="31"/>
        <v/>
      </c>
      <c r="R47" s="323" t="str">
        <f t="shared" si="2"/>
        <v/>
      </c>
      <c r="X47" s="322" t="str">
        <f t="shared" si="21"/>
        <v/>
      </c>
      <c r="Y47" s="322" t="str">
        <f t="shared" si="22"/>
        <v/>
      </c>
      <c r="Z47" s="322" t="str">
        <f t="shared" si="23"/>
        <v/>
      </c>
      <c r="AA47" s="322" t="str">
        <f t="shared" si="24"/>
        <v/>
      </c>
      <c r="AB47" s="322" t="str">
        <f t="shared" si="25"/>
        <v/>
      </c>
      <c r="AC47" s="322" t="str">
        <f t="shared" si="26"/>
        <v/>
      </c>
      <c r="AD47" s="322" t="str">
        <f t="shared" si="27"/>
        <v/>
      </c>
      <c r="AE47" s="322" t="str">
        <f t="shared" si="28"/>
        <v/>
      </c>
      <c r="AF47" s="322" t="str">
        <f t="shared" si="29"/>
        <v/>
      </c>
      <c r="AG47" s="322" t="str">
        <f t="shared" si="30"/>
        <v/>
      </c>
      <c r="AZ47">
        <f t="shared" si="18"/>
        <v>0</v>
      </c>
      <c r="BA47" t="str">
        <f t="shared" si="6"/>
        <v/>
      </c>
      <c r="BB47" t="str">
        <f t="shared" si="20"/>
        <v/>
      </c>
    </row>
    <row r="48" spans="2:54" x14ac:dyDescent="0.15">
      <c r="B48" s="347"/>
      <c r="C48" s="347"/>
      <c r="D48" s="347"/>
      <c r="E48" s="347"/>
      <c r="F48" s="347"/>
      <c r="G48" s="347"/>
      <c r="H48" s="347"/>
      <c r="I48" s="347"/>
      <c r="J48" s="347"/>
      <c r="K48" s="347"/>
      <c r="M48">
        <f t="shared" si="7"/>
        <v>0</v>
      </c>
      <c r="N48" s="323" t="str">
        <f t="shared" si="8"/>
        <v/>
      </c>
      <c r="O48" s="323" t="str">
        <f t="shared" si="32"/>
        <v/>
      </c>
      <c r="P48" s="323" t="str">
        <f t="shared" si="31"/>
        <v/>
      </c>
      <c r="R48" s="323" t="str">
        <f t="shared" si="2"/>
        <v/>
      </c>
      <c r="X48" s="322" t="str">
        <f t="shared" si="21"/>
        <v/>
      </c>
      <c r="Y48" s="322" t="str">
        <f t="shared" si="22"/>
        <v/>
      </c>
      <c r="Z48" s="322" t="str">
        <f t="shared" si="23"/>
        <v/>
      </c>
      <c r="AA48" s="322" t="str">
        <f t="shared" si="24"/>
        <v/>
      </c>
      <c r="AB48" s="322" t="str">
        <f t="shared" si="25"/>
        <v/>
      </c>
      <c r="AC48" s="322" t="str">
        <f t="shared" si="26"/>
        <v/>
      </c>
      <c r="AD48" s="322" t="str">
        <f t="shared" si="27"/>
        <v/>
      </c>
      <c r="AE48" s="322" t="str">
        <f t="shared" si="28"/>
        <v/>
      </c>
      <c r="AF48" s="322" t="str">
        <f t="shared" si="29"/>
        <v/>
      </c>
      <c r="AG48" s="322" t="str">
        <f t="shared" si="30"/>
        <v/>
      </c>
      <c r="AZ48">
        <f t="shared" si="18"/>
        <v>0</v>
      </c>
      <c r="BA48" t="str">
        <f t="shared" si="6"/>
        <v/>
      </c>
      <c r="BB48" t="str">
        <f t="shared" si="20"/>
        <v/>
      </c>
    </row>
    <row r="49" spans="2:54" x14ac:dyDescent="0.15">
      <c r="B49" s="347"/>
      <c r="C49" s="347"/>
      <c r="D49" s="347"/>
      <c r="E49" s="347"/>
      <c r="F49" s="347"/>
      <c r="G49" s="347"/>
      <c r="H49" s="347"/>
      <c r="I49" s="347"/>
      <c r="J49" s="347"/>
      <c r="K49" s="347"/>
      <c r="M49">
        <f t="shared" si="7"/>
        <v>0</v>
      </c>
      <c r="N49" s="323" t="str">
        <f t="shared" si="8"/>
        <v/>
      </c>
      <c r="O49" s="323" t="str">
        <f t="shared" si="32"/>
        <v/>
      </c>
      <c r="P49" s="323" t="str">
        <f t="shared" si="31"/>
        <v/>
      </c>
      <c r="R49" s="323" t="str">
        <f t="shared" si="2"/>
        <v/>
      </c>
      <c r="X49" s="322" t="str">
        <f t="shared" si="21"/>
        <v/>
      </c>
      <c r="Y49" s="322" t="str">
        <f t="shared" si="22"/>
        <v/>
      </c>
      <c r="Z49" s="322" t="str">
        <f t="shared" si="23"/>
        <v/>
      </c>
      <c r="AA49" s="322" t="str">
        <f t="shared" si="24"/>
        <v/>
      </c>
      <c r="AB49" s="322" t="str">
        <f t="shared" si="25"/>
        <v/>
      </c>
      <c r="AC49" s="322" t="str">
        <f t="shared" si="26"/>
        <v/>
      </c>
      <c r="AD49" s="322" t="str">
        <f t="shared" si="27"/>
        <v/>
      </c>
      <c r="AE49" s="322" t="str">
        <f t="shared" si="28"/>
        <v/>
      </c>
      <c r="AF49" s="322" t="str">
        <f t="shared" si="29"/>
        <v/>
      </c>
      <c r="AG49" s="322" t="str">
        <f t="shared" si="30"/>
        <v/>
      </c>
      <c r="AZ49">
        <f t="shared" si="18"/>
        <v>0</v>
      </c>
      <c r="BA49" t="str">
        <f t="shared" si="6"/>
        <v/>
      </c>
      <c r="BB49" t="str">
        <f t="shared" si="20"/>
        <v/>
      </c>
    </row>
    <row r="50" spans="2:54" x14ac:dyDescent="0.15">
      <c r="B50" s="347"/>
      <c r="C50" s="347"/>
      <c r="D50" s="347"/>
      <c r="E50" s="347"/>
      <c r="F50" s="347"/>
      <c r="G50" s="347"/>
      <c r="H50" s="347"/>
      <c r="I50" s="347"/>
      <c r="J50" s="347"/>
      <c r="K50" s="347"/>
      <c r="M50">
        <f t="shared" si="7"/>
        <v>0</v>
      </c>
      <c r="N50" s="323" t="str">
        <f t="shared" si="8"/>
        <v/>
      </c>
      <c r="O50" s="323" t="str">
        <f t="shared" si="32"/>
        <v/>
      </c>
      <c r="P50" s="323" t="str">
        <f t="shared" si="31"/>
        <v/>
      </c>
      <c r="R50" s="323" t="str">
        <f t="shared" si="2"/>
        <v/>
      </c>
      <c r="X50" s="322" t="str">
        <f t="shared" si="21"/>
        <v/>
      </c>
      <c r="Y50" s="322" t="str">
        <f t="shared" si="22"/>
        <v/>
      </c>
      <c r="Z50" s="322" t="str">
        <f t="shared" si="23"/>
        <v/>
      </c>
      <c r="AA50" s="322" t="str">
        <f t="shared" si="24"/>
        <v/>
      </c>
      <c r="AB50" s="322" t="str">
        <f t="shared" si="25"/>
        <v/>
      </c>
      <c r="AC50" s="322" t="str">
        <f t="shared" si="26"/>
        <v/>
      </c>
      <c r="AD50" s="322" t="str">
        <f t="shared" si="27"/>
        <v/>
      </c>
      <c r="AE50" s="322" t="str">
        <f t="shared" si="28"/>
        <v/>
      </c>
      <c r="AF50" s="322" t="str">
        <f t="shared" si="29"/>
        <v/>
      </c>
      <c r="AG50" s="322" t="str">
        <f t="shared" si="30"/>
        <v/>
      </c>
      <c r="AZ50">
        <f t="shared" si="18"/>
        <v>0</v>
      </c>
      <c r="BA50" t="str">
        <f t="shared" si="6"/>
        <v/>
      </c>
      <c r="BB50" t="str">
        <f t="shared" si="20"/>
        <v/>
      </c>
    </row>
    <row r="51" spans="2:54" x14ac:dyDescent="0.15">
      <c r="B51" s="347"/>
      <c r="C51" s="347"/>
      <c r="D51" s="347"/>
      <c r="E51" s="347"/>
      <c r="F51" s="347"/>
      <c r="G51" s="347"/>
      <c r="H51" s="347"/>
      <c r="I51" s="347"/>
      <c r="J51" s="347"/>
      <c r="K51" s="347"/>
      <c r="M51">
        <f t="shared" si="7"/>
        <v>0</v>
      </c>
      <c r="N51" s="323" t="str">
        <f t="shared" si="8"/>
        <v/>
      </c>
      <c r="O51" s="323" t="str">
        <f t="shared" si="32"/>
        <v/>
      </c>
      <c r="P51" s="323" t="str">
        <f t="shared" si="31"/>
        <v/>
      </c>
      <c r="R51" s="323" t="str">
        <f t="shared" si="2"/>
        <v/>
      </c>
      <c r="X51" s="322" t="str">
        <f t="shared" si="21"/>
        <v/>
      </c>
      <c r="Y51" s="322" t="str">
        <f t="shared" si="22"/>
        <v/>
      </c>
      <c r="Z51" s="322" t="str">
        <f t="shared" si="23"/>
        <v/>
      </c>
      <c r="AA51" s="322" t="str">
        <f t="shared" si="24"/>
        <v/>
      </c>
      <c r="AB51" s="322" t="str">
        <f t="shared" si="25"/>
        <v/>
      </c>
      <c r="AC51" s="322" t="str">
        <f t="shared" si="26"/>
        <v/>
      </c>
      <c r="AD51" s="322" t="str">
        <f t="shared" si="27"/>
        <v/>
      </c>
      <c r="AE51" s="322" t="str">
        <f t="shared" si="28"/>
        <v/>
      </c>
      <c r="AF51" s="322" t="str">
        <f t="shared" si="29"/>
        <v/>
      </c>
      <c r="AG51" s="322" t="str">
        <f t="shared" si="30"/>
        <v/>
      </c>
      <c r="AZ51">
        <f t="shared" si="18"/>
        <v>0</v>
      </c>
      <c r="BA51" t="str">
        <f t="shared" si="6"/>
        <v/>
      </c>
      <c r="BB51" t="str">
        <f t="shared" si="20"/>
        <v/>
      </c>
    </row>
    <row r="52" spans="2:54" x14ac:dyDescent="0.15">
      <c r="B52" s="347"/>
      <c r="C52" s="347"/>
      <c r="D52" s="347"/>
      <c r="E52" s="347"/>
      <c r="F52" s="347"/>
      <c r="G52" s="347"/>
      <c r="H52" s="347"/>
      <c r="I52" s="347"/>
      <c r="J52" s="347"/>
      <c r="K52" s="347"/>
      <c r="M52">
        <f t="shared" si="7"/>
        <v>0</v>
      </c>
      <c r="N52" s="323" t="str">
        <f t="shared" si="8"/>
        <v/>
      </c>
      <c r="O52" s="323" t="str">
        <f t="shared" si="32"/>
        <v/>
      </c>
      <c r="P52" s="323" t="str">
        <f t="shared" si="31"/>
        <v/>
      </c>
      <c r="R52" s="323" t="str">
        <f t="shared" si="2"/>
        <v/>
      </c>
      <c r="X52" s="322" t="str">
        <f t="shared" si="21"/>
        <v/>
      </c>
      <c r="Y52" s="322" t="str">
        <f t="shared" si="22"/>
        <v/>
      </c>
      <c r="Z52" s="322" t="str">
        <f t="shared" si="23"/>
        <v/>
      </c>
      <c r="AA52" s="322" t="str">
        <f t="shared" si="24"/>
        <v/>
      </c>
      <c r="AB52" s="322" t="str">
        <f t="shared" si="25"/>
        <v/>
      </c>
      <c r="AC52" s="322" t="str">
        <f t="shared" si="26"/>
        <v/>
      </c>
      <c r="AD52" s="322" t="str">
        <f t="shared" si="27"/>
        <v/>
      </c>
      <c r="AE52" s="322" t="str">
        <f t="shared" si="28"/>
        <v/>
      </c>
      <c r="AF52" s="322" t="str">
        <f t="shared" si="29"/>
        <v/>
      </c>
      <c r="AG52" s="322" t="str">
        <f t="shared" si="30"/>
        <v/>
      </c>
      <c r="AZ52">
        <f t="shared" si="18"/>
        <v>0</v>
      </c>
      <c r="BA52" t="str">
        <f t="shared" si="6"/>
        <v/>
      </c>
      <c r="BB52" t="str">
        <f t="shared" si="20"/>
        <v/>
      </c>
    </row>
    <row r="53" spans="2:54" x14ac:dyDescent="0.15">
      <c r="B53" s="347"/>
      <c r="C53" s="347"/>
      <c r="D53" s="347"/>
      <c r="E53" s="347"/>
      <c r="F53" s="347"/>
      <c r="G53" s="347"/>
      <c r="H53" s="347"/>
      <c r="I53" s="347"/>
      <c r="J53" s="347"/>
      <c r="K53" s="347"/>
      <c r="M53">
        <f t="shared" si="7"/>
        <v>0</v>
      </c>
      <c r="N53" s="323" t="str">
        <f t="shared" si="8"/>
        <v/>
      </c>
      <c r="O53" s="323" t="str">
        <f t="shared" si="32"/>
        <v/>
      </c>
      <c r="P53" s="323" t="str">
        <f t="shared" si="31"/>
        <v/>
      </c>
      <c r="R53" s="323" t="str">
        <f t="shared" si="2"/>
        <v/>
      </c>
      <c r="X53" s="322" t="str">
        <f t="shared" si="21"/>
        <v/>
      </c>
      <c r="Y53" s="322" t="str">
        <f t="shared" si="22"/>
        <v/>
      </c>
      <c r="Z53" s="322" t="str">
        <f t="shared" si="23"/>
        <v/>
      </c>
      <c r="AA53" s="322" t="str">
        <f t="shared" si="24"/>
        <v/>
      </c>
      <c r="AB53" s="322" t="str">
        <f t="shared" si="25"/>
        <v/>
      </c>
      <c r="AC53" s="322" t="str">
        <f t="shared" si="26"/>
        <v/>
      </c>
      <c r="AD53" s="322" t="str">
        <f t="shared" si="27"/>
        <v/>
      </c>
      <c r="AE53" s="322" t="str">
        <f t="shared" si="28"/>
        <v/>
      </c>
      <c r="AF53" s="322" t="str">
        <f t="shared" si="29"/>
        <v/>
      </c>
      <c r="AG53" s="322" t="str">
        <f t="shared" si="30"/>
        <v/>
      </c>
      <c r="AZ53">
        <f t="shared" ref="AZ53:AZ116" si="33">COUNT(B53:K53)</f>
        <v>0</v>
      </c>
      <c r="BA53" t="str">
        <f t="shared" si="6"/>
        <v/>
      </c>
      <c r="BB53" t="str">
        <f t="shared" si="20"/>
        <v/>
      </c>
    </row>
    <row r="54" spans="2:54" x14ac:dyDescent="0.15">
      <c r="B54" s="347"/>
      <c r="C54" s="347"/>
      <c r="D54" s="347"/>
      <c r="E54" s="347"/>
      <c r="F54" s="347"/>
      <c r="G54" s="347"/>
      <c r="H54" s="347"/>
      <c r="I54" s="347"/>
      <c r="J54" s="347"/>
      <c r="K54" s="347"/>
      <c r="M54">
        <f t="shared" si="7"/>
        <v>0</v>
      </c>
      <c r="N54" s="323" t="str">
        <f t="shared" si="8"/>
        <v/>
      </c>
      <c r="O54" s="323" t="str">
        <f t="shared" si="32"/>
        <v/>
      </c>
      <c r="P54" s="323" t="str">
        <f t="shared" si="31"/>
        <v/>
      </c>
      <c r="R54" s="323" t="str">
        <f t="shared" si="2"/>
        <v/>
      </c>
      <c r="X54" s="322" t="str">
        <f t="shared" si="21"/>
        <v/>
      </c>
      <c r="Y54" s="322" t="str">
        <f t="shared" si="22"/>
        <v/>
      </c>
      <c r="Z54" s="322" t="str">
        <f t="shared" si="23"/>
        <v/>
      </c>
      <c r="AA54" s="322" t="str">
        <f t="shared" si="24"/>
        <v/>
      </c>
      <c r="AB54" s="322" t="str">
        <f t="shared" si="25"/>
        <v/>
      </c>
      <c r="AC54" s="322" t="str">
        <f t="shared" si="26"/>
        <v/>
      </c>
      <c r="AD54" s="322" t="str">
        <f t="shared" si="27"/>
        <v/>
      </c>
      <c r="AE54" s="322" t="str">
        <f t="shared" si="28"/>
        <v/>
      </c>
      <c r="AF54" s="322" t="str">
        <f t="shared" si="29"/>
        <v/>
      </c>
      <c r="AG54" s="322" t="str">
        <f t="shared" si="30"/>
        <v/>
      </c>
      <c r="AZ54">
        <f t="shared" si="33"/>
        <v>0</v>
      </c>
      <c r="BA54" t="str">
        <f t="shared" si="6"/>
        <v/>
      </c>
      <c r="BB54" t="str">
        <f t="shared" ref="BB54:BB117" si="34">IF(AZ54=10,BA54/AZ54,"")</f>
        <v/>
      </c>
    </row>
    <row r="55" spans="2:54" x14ac:dyDescent="0.15">
      <c r="B55" s="347"/>
      <c r="C55" s="347"/>
      <c r="D55" s="347"/>
      <c r="E55" s="347"/>
      <c r="F55" s="347"/>
      <c r="G55" s="347"/>
      <c r="H55" s="347"/>
      <c r="I55" s="347"/>
      <c r="J55" s="347"/>
      <c r="K55" s="347"/>
      <c r="M55">
        <f t="shared" si="7"/>
        <v>0</v>
      </c>
      <c r="N55" s="323" t="str">
        <f t="shared" si="8"/>
        <v/>
      </c>
      <c r="O55" s="323" t="str">
        <f t="shared" si="32"/>
        <v/>
      </c>
      <c r="P55" s="323" t="str">
        <f t="shared" si="31"/>
        <v/>
      </c>
      <c r="R55" s="323" t="str">
        <f t="shared" si="2"/>
        <v/>
      </c>
      <c r="X55" s="322" t="str">
        <f t="shared" si="21"/>
        <v/>
      </c>
      <c r="Y55" s="322" t="str">
        <f t="shared" si="22"/>
        <v/>
      </c>
      <c r="Z55" s="322" t="str">
        <f t="shared" si="23"/>
        <v/>
      </c>
      <c r="AA55" s="322" t="str">
        <f t="shared" si="24"/>
        <v/>
      </c>
      <c r="AB55" s="322" t="str">
        <f t="shared" si="25"/>
        <v/>
      </c>
      <c r="AC55" s="322" t="str">
        <f t="shared" si="26"/>
        <v/>
      </c>
      <c r="AD55" s="322" t="str">
        <f t="shared" si="27"/>
        <v/>
      </c>
      <c r="AE55" s="322" t="str">
        <f t="shared" si="28"/>
        <v/>
      </c>
      <c r="AF55" s="322" t="str">
        <f t="shared" si="29"/>
        <v/>
      </c>
      <c r="AG55" s="322" t="str">
        <f t="shared" si="30"/>
        <v/>
      </c>
      <c r="AZ55">
        <f t="shared" si="33"/>
        <v>0</v>
      </c>
      <c r="BA55" t="str">
        <f t="shared" si="6"/>
        <v/>
      </c>
      <c r="BB55" t="str">
        <f t="shared" si="34"/>
        <v/>
      </c>
    </row>
    <row r="56" spans="2:54" x14ac:dyDescent="0.15">
      <c r="B56" s="347"/>
      <c r="C56" s="347"/>
      <c r="D56" s="347"/>
      <c r="E56" s="347"/>
      <c r="F56" s="347"/>
      <c r="G56" s="347"/>
      <c r="H56" s="347"/>
      <c r="I56" s="347"/>
      <c r="J56" s="347"/>
      <c r="K56" s="347"/>
      <c r="M56">
        <f t="shared" si="7"/>
        <v>0</v>
      </c>
      <c r="N56" s="323" t="str">
        <f t="shared" si="8"/>
        <v/>
      </c>
      <c r="O56" s="323" t="str">
        <f t="shared" si="32"/>
        <v/>
      </c>
      <c r="P56" s="323" t="str">
        <f t="shared" si="31"/>
        <v/>
      </c>
      <c r="R56" s="323" t="str">
        <f t="shared" si="2"/>
        <v/>
      </c>
      <c r="X56" s="322" t="str">
        <f t="shared" si="21"/>
        <v/>
      </c>
      <c r="Y56" s="322" t="str">
        <f t="shared" si="22"/>
        <v/>
      </c>
      <c r="Z56" s="322" t="str">
        <f t="shared" si="23"/>
        <v/>
      </c>
      <c r="AA56" s="322" t="str">
        <f t="shared" si="24"/>
        <v/>
      </c>
      <c r="AB56" s="322" t="str">
        <f t="shared" si="25"/>
        <v/>
      </c>
      <c r="AC56" s="322" t="str">
        <f t="shared" si="26"/>
        <v/>
      </c>
      <c r="AD56" s="322" t="str">
        <f t="shared" si="27"/>
        <v/>
      </c>
      <c r="AE56" s="322" t="str">
        <f t="shared" si="28"/>
        <v/>
      </c>
      <c r="AF56" s="322" t="str">
        <f t="shared" si="29"/>
        <v/>
      </c>
      <c r="AG56" s="322" t="str">
        <f t="shared" si="30"/>
        <v/>
      </c>
      <c r="AZ56">
        <f t="shared" si="33"/>
        <v>0</v>
      </c>
      <c r="BA56" t="str">
        <f t="shared" si="6"/>
        <v/>
      </c>
      <c r="BB56" t="str">
        <f t="shared" si="34"/>
        <v/>
      </c>
    </row>
    <row r="57" spans="2:54" x14ac:dyDescent="0.15">
      <c r="B57" s="347"/>
      <c r="C57" s="347"/>
      <c r="D57" s="347"/>
      <c r="E57" s="347"/>
      <c r="F57" s="347"/>
      <c r="G57" s="347"/>
      <c r="H57" s="347"/>
      <c r="I57" s="347"/>
      <c r="J57" s="347"/>
      <c r="K57" s="347"/>
      <c r="M57">
        <f t="shared" si="7"/>
        <v>0</v>
      </c>
      <c r="N57" s="323" t="str">
        <f t="shared" si="8"/>
        <v/>
      </c>
      <c r="O57" s="323" t="str">
        <f t="shared" si="32"/>
        <v/>
      </c>
      <c r="P57" s="323" t="str">
        <f t="shared" si="31"/>
        <v/>
      </c>
      <c r="R57" s="323" t="str">
        <f t="shared" si="2"/>
        <v/>
      </c>
      <c r="X57" s="322" t="str">
        <f t="shared" si="21"/>
        <v/>
      </c>
      <c r="Y57" s="322" t="str">
        <f t="shared" si="22"/>
        <v/>
      </c>
      <c r="Z57" s="322" t="str">
        <f t="shared" si="23"/>
        <v/>
      </c>
      <c r="AA57" s="322" t="str">
        <f t="shared" si="24"/>
        <v/>
      </c>
      <c r="AB57" s="322" t="str">
        <f t="shared" si="25"/>
        <v/>
      </c>
      <c r="AC57" s="322" t="str">
        <f t="shared" si="26"/>
        <v/>
      </c>
      <c r="AD57" s="322" t="str">
        <f t="shared" si="27"/>
        <v/>
      </c>
      <c r="AE57" s="322" t="str">
        <f t="shared" si="28"/>
        <v/>
      </c>
      <c r="AF57" s="322" t="str">
        <f t="shared" si="29"/>
        <v/>
      </c>
      <c r="AG57" s="322" t="str">
        <f t="shared" si="30"/>
        <v/>
      </c>
      <c r="AZ57">
        <f t="shared" si="33"/>
        <v>0</v>
      </c>
      <c r="BA57" t="str">
        <f t="shared" si="6"/>
        <v/>
      </c>
      <c r="BB57" t="str">
        <f t="shared" si="34"/>
        <v/>
      </c>
    </row>
    <row r="58" spans="2:54" x14ac:dyDescent="0.15">
      <c r="B58" s="347"/>
      <c r="C58" s="347"/>
      <c r="D58" s="347"/>
      <c r="E58" s="347"/>
      <c r="F58" s="347"/>
      <c r="G58" s="347"/>
      <c r="H58" s="347"/>
      <c r="I58" s="347"/>
      <c r="J58" s="347"/>
      <c r="K58" s="347"/>
      <c r="M58">
        <f t="shared" si="7"/>
        <v>0</v>
      </c>
      <c r="N58" s="323" t="str">
        <f t="shared" si="8"/>
        <v/>
      </c>
      <c r="O58" s="323" t="str">
        <f t="shared" si="32"/>
        <v/>
      </c>
      <c r="P58" s="323" t="str">
        <f t="shared" si="31"/>
        <v/>
      </c>
      <c r="R58" s="323" t="str">
        <f t="shared" si="2"/>
        <v/>
      </c>
      <c r="X58" s="322" t="str">
        <f t="shared" si="21"/>
        <v/>
      </c>
      <c r="Y58" s="322" t="str">
        <f t="shared" si="22"/>
        <v/>
      </c>
      <c r="Z58" s="322" t="str">
        <f t="shared" si="23"/>
        <v/>
      </c>
      <c r="AA58" s="322" t="str">
        <f t="shared" si="24"/>
        <v/>
      </c>
      <c r="AB58" s="322" t="str">
        <f t="shared" si="25"/>
        <v/>
      </c>
      <c r="AC58" s="322" t="str">
        <f t="shared" si="26"/>
        <v/>
      </c>
      <c r="AD58" s="322" t="str">
        <f t="shared" si="27"/>
        <v/>
      </c>
      <c r="AE58" s="322" t="str">
        <f t="shared" si="28"/>
        <v/>
      </c>
      <c r="AF58" s="322" t="str">
        <f t="shared" si="29"/>
        <v/>
      </c>
      <c r="AG58" s="322" t="str">
        <f t="shared" si="30"/>
        <v/>
      </c>
      <c r="AZ58">
        <f t="shared" si="33"/>
        <v>0</v>
      </c>
      <c r="BA58" t="str">
        <f t="shared" si="6"/>
        <v/>
      </c>
      <c r="BB58" t="str">
        <f t="shared" si="34"/>
        <v/>
      </c>
    </row>
    <row r="59" spans="2:54" x14ac:dyDescent="0.15">
      <c r="B59" s="347"/>
      <c r="C59" s="347"/>
      <c r="D59" s="347"/>
      <c r="E59" s="347"/>
      <c r="F59" s="347"/>
      <c r="G59" s="347"/>
      <c r="H59" s="347"/>
      <c r="I59" s="347"/>
      <c r="J59" s="347"/>
      <c r="K59" s="347"/>
      <c r="M59">
        <f t="shared" si="7"/>
        <v>0</v>
      </c>
      <c r="N59" s="323" t="str">
        <f t="shared" si="8"/>
        <v/>
      </c>
      <c r="O59" s="323" t="str">
        <f t="shared" si="32"/>
        <v/>
      </c>
      <c r="P59" s="323" t="str">
        <f t="shared" si="31"/>
        <v/>
      </c>
      <c r="R59" s="323" t="str">
        <f t="shared" si="2"/>
        <v/>
      </c>
      <c r="X59" s="322" t="str">
        <f t="shared" si="21"/>
        <v/>
      </c>
      <c r="Y59" s="322" t="str">
        <f t="shared" si="22"/>
        <v/>
      </c>
      <c r="Z59" s="322" t="str">
        <f t="shared" si="23"/>
        <v/>
      </c>
      <c r="AA59" s="322" t="str">
        <f t="shared" si="24"/>
        <v/>
      </c>
      <c r="AB59" s="322" t="str">
        <f t="shared" si="25"/>
        <v/>
      </c>
      <c r="AC59" s="322" t="str">
        <f t="shared" si="26"/>
        <v/>
      </c>
      <c r="AD59" s="322" t="str">
        <f t="shared" si="27"/>
        <v/>
      </c>
      <c r="AE59" s="322" t="str">
        <f t="shared" si="28"/>
        <v/>
      </c>
      <c r="AF59" s="322" t="str">
        <f t="shared" si="29"/>
        <v/>
      </c>
      <c r="AG59" s="322" t="str">
        <f t="shared" si="30"/>
        <v/>
      </c>
      <c r="AZ59">
        <f t="shared" si="33"/>
        <v>0</v>
      </c>
      <c r="BA59" t="str">
        <f t="shared" si="6"/>
        <v/>
      </c>
      <c r="BB59" t="str">
        <f t="shared" si="34"/>
        <v/>
      </c>
    </row>
    <row r="60" spans="2:54" x14ac:dyDescent="0.15">
      <c r="B60" s="347"/>
      <c r="C60" s="347"/>
      <c r="D60" s="347"/>
      <c r="E60" s="347"/>
      <c r="F60" s="347"/>
      <c r="G60" s="347"/>
      <c r="H60" s="347"/>
      <c r="I60" s="347"/>
      <c r="J60" s="347"/>
      <c r="K60" s="347"/>
      <c r="M60">
        <f t="shared" si="7"/>
        <v>0</v>
      </c>
      <c r="N60" s="323" t="str">
        <f t="shared" si="8"/>
        <v/>
      </c>
      <c r="O60" s="323" t="str">
        <f t="shared" si="32"/>
        <v/>
      </c>
      <c r="P60" s="323" t="str">
        <f t="shared" si="31"/>
        <v/>
      </c>
      <c r="R60" s="323" t="str">
        <f t="shared" si="2"/>
        <v/>
      </c>
      <c r="X60" s="322" t="str">
        <f t="shared" si="21"/>
        <v/>
      </c>
      <c r="Y60" s="322" t="str">
        <f t="shared" si="22"/>
        <v/>
      </c>
      <c r="Z60" s="322" t="str">
        <f t="shared" si="23"/>
        <v/>
      </c>
      <c r="AA60" s="322" t="str">
        <f t="shared" si="24"/>
        <v/>
      </c>
      <c r="AB60" s="322" t="str">
        <f t="shared" si="25"/>
        <v/>
      </c>
      <c r="AC60" s="322" t="str">
        <f t="shared" si="26"/>
        <v/>
      </c>
      <c r="AD60" s="322" t="str">
        <f t="shared" si="27"/>
        <v/>
      </c>
      <c r="AE60" s="322" t="str">
        <f t="shared" si="28"/>
        <v/>
      </c>
      <c r="AF60" s="322" t="str">
        <f t="shared" si="29"/>
        <v/>
      </c>
      <c r="AG60" s="322" t="str">
        <f t="shared" si="30"/>
        <v/>
      </c>
      <c r="AZ60">
        <f t="shared" si="33"/>
        <v>0</v>
      </c>
      <c r="BA60" t="str">
        <f t="shared" si="6"/>
        <v/>
      </c>
      <c r="BB60" t="str">
        <f t="shared" si="34"/>
        <v/>
      </c>
    </row>
    <row r="61" spans="2:54" x14ac:dyDescent="0.15">
      <c r="B61" s="347"/>
      <c r="C61" s="347"/>
      <c r="D61" s="347"/>
      <c r="E61" s="347"/>
      <c r="F61" s="347"/>
      <c r="G61" s="347"/>
      <c r="H61" s="347"/>
      <c r="I61" s="347"/>
      <c r="J61" s="347"/>
      <c r="K61" s="347"/>
      <c r="M61">
        <f t="shared" si="7"/>
        <v>0</v>
      </c>
      <c r="N61" s="323" t="str">
        <f t="shared" si="8"/>
        <v/>
      </c>
      <c r="O61" s="323" t="str">
        <f t="shared" si="32"/>
        <v/>
      </c>
      <c r="P61" s="323" t="str">
        <f t="shared" si="31"/>
        <v/>
      </c>
      <c r="R61" s="323" t="str">
        <f t="shared" si="2"/>
        <v/>
      </c>
      <c r="X61" s="322" t="str">
        <f t="shared" si="21"/>
        <v/>
      </c>
      <c r="Y61" s="322" t="str">
        <f t="shared" si="22"/>
        <v/>
      </c>
      <c r="Z61" s="322" t="str">
        <f t="shared" si="23"/>
        <v/>
      </c>
      <c r="AA61" s="322" t="str">
        <f t="shared" si="24"/>
        <v/>
      </c>
      <c r="AB61" s="322" t="str">
        <f t="shared" si="25"/>
        <v/>
      </c>
      <c r="AC61" s="322" t="str">
        <f t="shared" si="26"/>
        <v/>
      </c>
      <c r="AD61" s="322" t="str">
        <f t="shared" si="27"/>
        <v/>
      </c>
      <c r="AE61" s="322" t="str">
        <f t="shared" si="28"/>
        <v/>
      </c>
      <c r="AF61" s="322" t="str">
        <f t="shared" si="29"/>
        <v/>
      </c>
      <c r="AG61" s="322" t="str">
        <f t="shared" si="30"/>
        <v/>
      </c>
      <c r="AZ61">
        <f t="shared" si="33"/>
        <v>0</v>
      </c>
      <c r="BA61" t="str">
        <f t="shared" si="6"/>
        <v/>
      </c>
      <c r="BB61" t="str">
        <f t="shared" si="34"/>
        <v/>
      </c>
    </row>
    <row r="62" spans="2:54" x14ac:dyDescent="0.15">
      <c r="B62" s="347"/>
      <c r="C62" s="347"/>
      <c r="D62" s="347"/>
      <c r="E62" s="347"/>
      <c r="F62" s="347"/>
      <c r="G62" s="347"/>
      <c r="H62" s="347"/>
      <c r="I62" s="347"/>
      <c r="J62" s="347"/>
      <c r="K62" s="347"/>
      <c r="M62">
        <f t="shared" si="7"/>
        <v>0</v>
      </c>
      <c r="N62" s="323" t="str">
        <f t="shared" si="8"/>
        <v/>
      </c>
      <c r="O62" s="323" t="str">
        <f t="shared" si="32"/>
        <v/>
      </c>
      <c r="P62" s="323" t="str">
        <f t="shared" si="31"/>
        <v/>
      </c>
      <c r="R62" s="323" t="str">
        <f t="shared" si="2"/>
        <v/>
      </c>
      <c r="X62" s="322" t="str">
        <f t="shared" si="21"/>
        <v/>
      </c>
      <c r="Y62" s="322" t="str">
        <f t="shared" si="22"/>
        <v/>
      </c>
      <c r="Z62" s="322" t="str">
        <f t="shared" si="23"/>
        <v/>
      </c>
      <c r="AA62" s="322" t="str">
        <f t="shared" si="24"/>
        <v/>
      </c>
      <c r="AB62" s="322" t="str">
        <f t="shared" si="25"/>
        <v/>
      </c>
      <c r="AC62" s="322" t="str">
        <f t="shared" si="26"/>
        <v/>
      </c>
      <c r="AD62" s="322" t="str">
        <f t="shared" si="27"/>
        <v/>
      </c>
      <c r="AE62" s="322" t="str">
        <f t="shared" si="28"/>
        <v/>
      </c>
      <c r="AF62" s="322" t="str">
        <f t="shared" si="29"/>
        <v/>
      </c>
      <c r="AG62" s="322" t="str">
        <f t="shared" si="30"/>
        <v/>
      </c>
      <c r="AZ62">
        <f t="shared" si="33"/>
        <v>0</v>
      </c>
      <c r="BA62" t="str">
        <f t="shared" si="6"/>
        <v/>
      </c>
      <c r="BB62" t="str">
        <f t="shared" si="34"/>
        <v/>
      </c>
    </row>
    <row r="63" spans="2:54" x14ac:dyDescent="0.15">
      <c r="B63" s="347"/>
      <c r="C63" s="347"/>
      <c r="D63" s="347"/>
      <c r="E63" s="347"/>
      <c r="F63" s="347"/>
      <c r="G63" s="347"/>
      <c r="H63" s="347"/>
      <c r="I63" s="347"/>
      <c r="J63" s="347"/>
      <c r="K63" s="347"/>
      <c r="M63">
        <f t="shared" si="7"/>
        <v>0</v>
      </c>
      <c r="N63" s="323" t="str">
        <f t="shared" si="8"/>
        <v/>
      </c>
      <c r="O63" s="323" t="str">
        <f t="shared" si="32"/>
        <v/>
      </c>
      <c r="P63" s="323" t="str">
        <f t="shared" si="31"/>
        <v/>
      </c>
      <c r="R63" s="323" t="str">
        <f t="shared" si="2"/>
        <v/>
      </c>
      <c r="X63" s="322" t="str">
        <f t="shared" si="21"/>
        <v/>
      </c>
      <c r="Y63" s="322" t="str">
        <f t="shared" si="22"/>
        <v/>
      </c>
      <c r="Z63" s="322" t="str">
        <f t="shared" si="23"/>
        <v/>
      </c>
      <c r="AA63" s="322" t="str">
        <f t="shared" si="24"/>
        <v/>
      </c>
      <c r="AB63" s="322" t="str">
        <f t="shared" si="25"/>
        <v/>
      </c>
      <c r="AC63" s="322" t="str">
        <f t="shared" si="26"/>
        <v/>
      </c>
      <c r="AD63" s="322" t="str">
        <f t="shared" si="27"/>
        <v/>
      </c>
      <c r="AE63" s="322" t="str">
        <f t="shared" si="28"/>
        <v/>
      </c>
      <c r="AF63" s="322" t="str">
        <f t="shared" si="29"/>
        <v/>
      </c>
      <c r="AG63" s="322" t="str">
        <f t="shared" si="30"/>
        <v/>
      </c>
      <c r="AZ63">
        <f t="shared" si="33"/>
        <v>0</v>
      </c>
      <c r="BA63" t="str">
        <f t="shared" si="6"/>
        <v/>
      </c>
      <c r="BB63" t="str">
        <f t="shared" si="34"/>
        <v/>
      </c>
    </row>
    <row r="64" spans="2:54" x14ac:dyDescent="0.15">
      <c r="B64" s="347"/>
      <c r="C64" s="347"/>
      <c r="D64" s="347"/>
      <c r="E64" s="347"/>
      <c r="F64" s="347"/>
      <c r="G64" s="347"/>
      <c r="H64" s="347"/>
      <c r="I64" s="347"/>
      <c r="J64" s="347"/>
      <c r="K64" s="347"/>
      <c r="M64">
        <f t="shared" si="7"/>
        <v>0</v>
      </c>
      <c r="N64" s="323" t="str">
        <f t="shared" si="8"/>
        <v/>
      </c>
      <c r="O64" s="323" t="str">
        <f t="shared" si="32"/>
        <v/>
      </c>
      <c r="P64" s="323" t="str">
        <f t="shared" si="31"/>
        <v/>
      </c>
      <c r="R64" s="323" t="str">
        <f t="shared" si="2"/>
        <v/>
      </c>
      <c r="X64" s="322" t="str">
        <f t="shared" si="21"/>
        <v/>
      </c>
      <c r="Y64" s="322" t="str">
        <f t="shared" si="22"/>
        <v/>
      </c>
      <c r="Z64" s="322" t="str">
        <f t="shared" si="23"/>
        <v/>
      </c>
      <c r="AA64" s="322" t="str">
        <f t="shared" si="24"/>
        <v/>
      </c>
      <c r="AB64" s="322" t="str">
        <f t="shared" si="25"/>
        <v/>
      </c>
      <c r="AC64" s="322" t="str">
        <f t="shared" si="26"/>
        <v/>
      </c>
      <c r="AD64" s="322" t="str">
        <f t="shared" si="27"/>
        <v/>
      </c>
      <c r="AE64" s="322" t="str">
        <f t="shared" si="28"/>
        <v/>
      </c>
      <c r="AF64" s="322" t="str">
        <f t="shared" si="29"/>
        <v/>
      </c>
      <c r="AG64" s="322" t="str">
        <f t="shared" si="30"/>
        <v/>
      </c>
      <c r="AZ64">
        <f t="shared" si="33"/>
        <v>0</v>
      </c>
      <c r="BA64" t="str">
        <f t="shared" si="6"/>
        <v/>
      </c>
      <c r="BB64" t="str">
        <f t="shared" si="34"/>
        <v/>
      </c>
    </row>
    <row r="65" spans="2:54" x14ac:dyDescent="0.15">
      <c r="B65" s="347"/>
      <c r="C65" s="347"/>
      <c r="D65" s="347"/>
      <c r="E65" s="347"/>
      <c r="F65" s="347"/>
      <c r="G65" s="347"/>
      <c r="H65" s="347"/>
      <c r="I65" s="347"/>
      <c r="J65" s="347"/>
      <c r="K65" s="347"/>
      <c r="M65">
        <f t="shared" si="7"/>
        <v>0</v>
      </c>
      <c r="N65" s="323" t="str">
        <f t="shared" si="8"/>
        <v/>
      </c>
      <c r="O65" s="323" t="str">
        <f t="shared" si="32"/>
        <v/>
      </c>
      <c r="P65" s="323" t="str">
        <f t="shared" si="31"/>
        <v/>
      </c>
      <c r="R65" s="323" t="str">
        <f t="shared" si="2"/>
        <v/>
      </c>
      <c r="X65" s="322" t="str">
        <f t="shared" si="21"/>
        <v/>
      </c>
      <c r="Y65" s="322" t="str">
        <f t="shared" si="22"/>
        <v/>
      </c>
      <c r="Z65" s="322" t="str">
        <f t="shared" si="23"/>
        <v/>
      </c>
      <c r="AA65" s="322" t="str">
        <f t="shared" si="24"/>
        <v/>
      </c>
      <c r="AB65" s="322" t="str">
        <f t="shared" si="25"/>
        <v/>
      </c>
      <c r="AC65" s="322" t="str">
        <f t="shared" si="26"/>
        <v/>
      </c>
      <c r="AD65" s="322" t="str">
        <f t="shared" si="27"/>
        <v/>
      </c>
      <c r="AE65" s="322" t="str">
        <f t="shared" si="28"/>
        <v/>
      </c>
      <c r="AF65" s="322" t="str">
        <f t="shared" si="29"/>
        <v/>
      </c>
      <c r="AG65" s="322" t="str">
        <f t="shared" si="30"/>
        <v/>
      </c>
      <c r="AZ65">
        <f t="shared" si="33"/>
        <v>0</v>
      </c>
      <c r="BA65" t="str">
        <f t="shared" si="6"/>
        <v/>
      </c>
      <c r="BB65" t="str">
        <f t="shared" si="34"/>
        <v/>
      </c>
    </row>
    <row r="66" spans="2:54" x14ac:dyDescent="0.15">
      <c r="B66" s="347"/>
      <c r="C66" s="347"/>
      <c r="D66" s="347"/>
      <c r="E66" s="347"/>
      <c r="F66" s="347"/>
      <c r="G66" s="347"/>
      <c r="H66" s="347"/>
      <c r="I66" s="347"/>
      <c r="J66" s="347"/>
      <c r="K66" s="347"/>
      <c r="M66">
        <f t="shared" si="7"/>
        <v>0</v>
      </c>
      <c r="N66" s="323" t="str">
        <f t="shared" si="8"/>
        <v/>
      </c>
      <c r="O66" s="323" t="str">
        <f t="shared" si="32"/>
        <v/>
      </c>
      <c r="P66" s="323" t="str">
        <f t="shared" si="31"/>
        <v/>
      </c>
      <c r="R66" s="323" t="str">
        <f t="shared" si="2"/>
        <v/>
      </c>
      <c r="X66" s="322" t="str">
        <f t="shared" si="21"/>
        <v/>
      </c>
      <c r="Y66" s="322" t="str">
        <f t="shared" si="22"/>
        <v/>
      </c>
      <c r="Z66" s="322" t="str">
        <f t="shared" si="23"/>
        <v/>
      </c>
      <c r="AA66" s="322" t="str">
        <f t="shared" si="24"/>
        <v/>
      </c>
      <c r="AB66" s="322" t="str">
        <f t="shared" si="25"/>
        <v/>
      </c>
      <c r="AC66" s="322" t="str">
        <f t="shared" si="26"/>
        <v/>
      </c>
      <c r="AD66" s="322" t="str">
        <f t="shared" si="27"/>
        <v/>
      </c>
      <c r="AE66" s="322" t="str">
        <f t="shared" si="28"/>
        <v/>
      </c>
      <c r="AF66" s="322" t="str">
        <f t="shared" si="29"/>
        <v/>
      </c>
      <c r="AG66" s="322" t="str">
        <f t="shared" si="30"/>
        <v/>
      </c>
      <c r="AZ66">
        <f t="shared" si="33"/>
        <v>0</v>
      </c>
      <c r="BA66" t="str">
        <f t="shared" si="6"/>
        <v/>
      </c>
      <c r="BB66" t="str">
        <f t="shared" si="34"/>
        <v/>
      </c>
    </row>
    <row r="67" spans="2:54" x14ac:dyDescent="0.15">
      <c r="B67" s="347"/>
      <c r="C67" s="347"/>
      <c r="D67" s="347"/>
      <c r="E67" s="347"/>
      <c r="F67" s="347"/>
      <c r="G67" s="347"/>
      <c r="H67" s="347"/>
      <c r="I67" s="347"/>
      <c r="J67" s="347"/>
      <c r="K67" s="347"/>
      <c r="M67">
        <f t="shared" si="7"/>
        <v>0</v>
      </c>
      <c r="N67" s="323" t="str">
        <f t="shared" si="8"/>
        <v/>
      </c>
      <c r="O67" s="323" t="str">
        <f t="shared" si="32"/>
        <v/>
      </c>
      <c r="P67" s="323" t="str">
        <f t="shared" si="31"/>
        <v/>
      </c>
      <c r="R67" s="323" t="str">
        <f t="shared" si="2"/>
        <v/>
      </c>
      <c r="X67" s="322" t="str">
        <f t="shared" si="21"/>
        <v/>
      </c>
      <c r="Y67" s="322" t="str">
        <f t="shared" si="22"/>
        <v/>
      </c>
      <c r="Z67" s="322" t="str">
        <f t="shared" si="23"/>
        <v/>
      </c>
      <c r="AA67" s="322" t="str">
        <f t="shared" si="24"/>
        <v/>
      </c>
      <c r="AB67" s="322" t="str">
        <f t="shared" si="25"/>
        <v/>
      </c>
      <c r="AC67" s="322" t="str">
        <f t="shared" si="26"/>
        <v/>
      </c>
      <c r="AD67" s="322" t="str">
        <f t="shared" si="27"/>
        <v/>
      </c>
      <c r="AE67" s="322" t="str">
        <f t="shared" si="28"/>
        <v/>
      </c>
      <c r="AF67" s="322" t="str">
        <f t="shared" si="29"/>
        <v/>
      </c>
      <c r="AG67" s="322" t="str">
        <f t="shared" si="30"/>
        <v/>
      </c>
      <c r="AZ67">
        <f t="shared" si="33"/>
        <v>0</v>
      </c>
      <c r="BA67" t="str">
        <f t="shared" si="6"/>
        <v/>
      </c>
      <c r="BB67" t="str">
        <f t="shared" si="34"/>
        <v/>
      </c>
    </row>
    <row r="68" spans="2:54" x14ac:dyDescent="0.15">
      <c r="B68" s="347"/>
      <c r="C68" s="347"/>
      <c r="D68" s="347"/>
      <c r="E68" s="347"/>
      <c r="F68" s="347"/>
      <c r="G68" s="347"/>
      <c r="H68" s="347"/>
      <c r="I68" s="347"/>
      <c r="J68" s="347"/>
      <c r="K68" s="347"/>
      <c r="M68">
        <f t="shared" si="7"/>
        <v>0</v>
      </c>
      <c r="N68" s="323" t="str">
        <f t="shared" si="8"/>
        <v/>
      </c>
      <c r="O68" s="323" t="str">
        <f t="shared" si="32"/>
        <v/>
      </c>
      <c r="P68" s="323" t="str">
        <f t="shared" si="31"/>
        <v/>
      </c>
      <c r="R68" s="323" t="str">
        <f t="shared" si="2"/>
        <v/>
      </c>
      <c r="X68" s="322" t="str">
        <f t="shared" si="21"/>
        <v/>
      </c>
      <c r="Y68" s="322" t="str">
        <f t="shared" si="22"/>
        <v/>
      </c>
      <c r="Z68" s="322" t="str">
        <f t="shared" si="23"/>
        <v/>
      </c>
      <c r="AA68" s="322" t="str">
        <f t="shared" si="24"/>
        <v/>
      </c>
      <c r="AB68" s="322" t="str">
        <f t="shared" si="25"/>
        <v/>
      </c>
      <c r="AC68" s="322" t="str">
        <f t="shared" si="26"/>
        <v/>
      </c>
      <c r="AD68" s="322" t="str">
        <f t="shared" si="27"/>
        <v/>
      </c>
      <c r="AE68" s="322" t="str">
        <f t="shared" si="28"/>
        <v/>
      </c>
      <c r="AF68" s="322" t="str">
        <f t="shared" si="29"/>
        <v/>
      </c>
      <c r="AG68" s="322" t="str">
        <f t="shared" si="30"/>
        <v/>
      </c>
      <c r="AZ68">
        <f t="shared" si="33"/>
        <v>0</v>
      </c>
      <c r="BA68" t="str">
        <f t="shared" si="6"/>
        <v/>
      </c>
      <c r="BB68" t="str">
        <f t="shared" si="34"/>
        <v/>
      </c>
    </row>
    <row r="69" spans="2:54" x14ac:dyDescent="0.15">
      <c r="B69" s="347"/>
      <c r="C69" s="347"/>
      <c r="D69" s="347"/>
      <c r="E69" s="347"/>
      <c r="F69" s="347"/>
      <c r="G69" s="347"/>
      <c r="H69" s="347"/>
      <c r="I69" s="347"/>
      <c r="J69" s="347"/>
      <c r="K69" s="347"/>
      <c r="M69">
        <f t="shared" si="7"/>
        <v>0</v>
      </c>
      <c r="N69" s="323" t="str">
        <f t="shared" si="8"/>
        <v/>
      </c>
      <c r="O69" s="323" t="str">
        <f t="shared" si="32"/>
        <v/>
      </c>
      <c r="P69" s="323" t="str">
        <f t="shared" si="31"/>
        <v/>
      </c>
      <c r="R69" s="323" t="str">
        <f t="shared" si="2"/>
        <v/>
      </c>
      <c r="X69" s="322" t="str">
        <f t="shared" si="21"/>
        <v/>
      </c>
      <c r="Y69" s="322" t="str">
        <f t="shared" si="22"/>
        <v/>
      </c>
      <c r="Z69" s="322" t="str">
        <f t="shared" si="23"/>
        <v/>
      </c>
      <c r="AA69" s="322" t="str">
        <f t="shared" si="24"/>
        <v/>
      </c>
      <c r="AB69" s="322" t="str">
        <f t="shared" si="25"/>
        <v/>
      </c>
      <c r="AC69" s="322" t="str">
        <f t="shared" si="26"/>
        <v/>
      </c>
      <c r="AD69" s="322" t="str">
        <f t="shared" si="27"/>
        <v/>
      </c>
      <c r="AE69" s="322" t="str">
        <f t="shared" si="28"/>
        <v/>
      </c>
      <c r="AF69" s="322" t="str">
        <f t="shared" si="29"/>
        <v/>
      </c>
      <c r="AG69" s="322" t="str">
        <f t="shared" si="30"/>
        <v/>
      </c>
      <c r="AZ69">
        <f t="shared" si="33"/>
        <v>0</v>
      </c>
      <c r="BA69" t="str">
        <f t="shared" si="6"/>
        <v/>
      </c>
      <c r="BB69" t="str">
        <f t="shared" si="34"/>
        <v/>
      </c>
    </row>
    <row r="70" spans="2:54" x14ac:dyDescent="0.15">
      <c r="B70" s="347"/>
      <c r="C70" s="347"/>
      <c r="D70" s="347"/>
      <c r="E70" s="347"/>
      <c r="F70" s="347"/>
      <c r="G70" s="347"/>
      <c r="H70" s="347"/>
      <c r="I70" s="347"/>
      <c r="J70" s="347"/>
      <c r="K70" s="347"/>
      <c r="M70">
        <f t="shared" si="7"/>
        <v>0</v>
      </c>
      <c r="N70" s="323" t="str">
        <f t="shared" si="8"/>
        <v/>
      </c>
      <c r="O70" s="323" t="str">
        <f t="shared" si="32"/>
        <v/>
      </c>
      <c r="P70" s="323" t="str">
        <f t="shared" si="31"/>
        <v/>
      </c>
      <c r="R70" s="323" t="str">
        <f t="shared" si="2"/>
        <v/>
      </c>
      <c r="X70" s="322" t="str">
        <f t="shared" si="21"/>
        <v/>
      </c>
      <c r="Y70" s="322" t="str">
        <f t="shared" si="22"/>
        <v/>
      </c>
      <c r="Z70" s="322" t="str">
        <f t="shared" si="23"/>
        <v/>
      </c>
      <c r="AA70" s="322" t="str">
        <f t="shared" si="24"/>
        <v/>
      </c>
      <c r="AB70" s="322" t="str">
        <f t="shared" si="25"/>
        <v/>
      </c>
      <c r="AC70" s="322" t="str">
        <f t="shared" si="26"/>
        <v/>
      </c>
      <c r="AD70" s="322" t="str">
        <f t="shared" si="27"/>
        <v/>
      </c>
      <c r="AE70" s="322" t="str">
        <f t="shared" si="28"/>
        <v/>
      </c>
      <c r="AF70" s="322" t="str">
        <f t="shared" si="29"/>
        <v/>
      </c>
      <c r="AG70" s="322" t="str">
        <f t="shared" si="30"/>
        <v/>
      </c>
      <c r="AZ70">
        <f t="shared" si="33"/>
        <v>0</v>
      </c>
      <c r="BA70" t="str">
        <f t="shared" si="6"/>
        <v/>
      </c>
      <c r="BB70" t="str">
        <f t="shared" si="34"/>
        <v/>
      </c>
    </row>
    <row r="71" spans="2:54" x14ac:dyDescent="0.15">
      <c r="B71" s="347"/>
      <c r="C71" s="347"/>
      <c r="D71" s="347"/>
      <c r="E71" s="347"/>
      <c r="F71" s="347"/>
      <c r="G71" s="347"/>
      <c r="H71" s="347"/>
      <c r="I71" s="347"/>
      <c r="J71" s="347"/>
      <c r="K71" s="347"/>
      <c r="M71">
        <f t="shared" si="7"/>
        <v>0</v>
      </c>
      <c r="N71" s="323" t="str">
        <f t="shared" si="8"/>
        <v/>
      </c>
      <c r="O71" s="323" t="str">
        <f t="shared" si="32"/>
        <v/>
      </c>
      <c r="P71" s="323" t="str">
        <f t="shared" si="31"/>
        <v/>
      </c>
      <c r="R71" s="323" t="str">
        <f t="shared" si="2"/>
        <v/>
      </c>
      <c r="X71" s="322" t="str">
        <f t="shared" si="21"/>
        <v/>
      </c>
      <c r="Y71" s="322" t="str">
        <f t="shared" si="22"/>
        <v/>
      </c>
      <c r="Z71" s="322" t="str">
        <f t="shared" si="23"/>
        <v/>
      </c>
      <c r="AA71" s="322" t="str">
        <f t="shared" si="24"/>
        <v/>
      </c>
      <c r="AB71" s="322" t="str">
        <f t="shared" si="25"/>
        <v/>
      </c>
      <c r="AC71" s="322" t="str">
        <f t="shared" si="26"/>
        <v/>
      </c>
      <c r="AD71" s="322" t="str">
        <f t="shared" si="27"/>
        <v/>
      </c>
      <c r="AE71" s="322" t="str">
        <f t="shared" si="28"/>
        <v/>
      </c>
      <c r="AF71" s="322" t="str">
        <f t="shared" si="29"/>
        <v/>
      </c>
      <c r="AG71" s="322" t="str">
        <f t="shared" si="30"/>
        <v/>
      </c>
      <c r="AZ71">
        <f t="shared" si="33"/>
        <v>0</v>
      </c>
      <c r="BA71" t="str">
        <f t="shared" si="6"/>
        <v/>
      </c>
      <c r="BB71" t="str">
        <f t="shared" si="34"/>
        <v/>
      </c>
    </row>
    <row r="72" spans="2:54" x14ac:dyDescent="0.15">
      <c r="B72" s="347"/>
      <c r="C72" s="347"/>
      <c r="D72" s="347"/>
      <c r="E72" s="347"/>
      <c r="F72" s="347"/>
      <c r="G72" s="347"/>
      <c r="H72" s="347"/>
      <c r="I72" s="347"/>
      <c r="J72" s="347"/>
      <c r="K72" s="347"/>
      <c r="M72">
        <f t="shared" si="7"/>
        <v>0</v>
      </c>
      <c r="N72" s="323" t="str">
        <f t="shared" si="8"/>
        <v/>
      </c>
      <c r="O72" s="323" t="str">
        <f t="shared" si="32"/>
        <v/>
      </c>
      <c r="P72" s="323" t="str">
        <f t="shared" si="31"/>
        <v/>
      </c>
      <c r="R72" s="323" t="str">
        <f t="shared" si="2"/>
        <v/>
      </c>
      <c r="X72" s="322" t="str">
        <f t="shared" si="21"/>
        <v/>
      </c>
      <c r="Y72" s="322" t="str">
        <f t="shared" si="22"/>
        <v/>
      </c>
      <c r="Z72" s="322" t="str">
        <f t="shared" si="23"/>
        <v/>
      </c>
      <c r="AA72" s="322" t="str">
        <f t="shared" si="24"/>
        <v/>
      </c>
      <c r="AB72" s="322" t="str">
        <f t="shared" si="25"/>
        <v/>
      </c>
      <c r="AC72" s="322" t="str">
        <f t="shared" si="26"/>
        <v/>
      </c>
      <c r="AD72" s="322" t="str">
        <f t="shared" si="27"/>
        <v/>
      </c>
      <c r="AE72" s="322" t="str">
        <f t="shared" si="28"/>
        <v/>
      </c>
      <c r="AF72" s="322" t="str">
        <f t="shared" si="29"/>
        <v/>
      </c>
      <c r="AG72" s="322" t="str">
        <f t="shared" si="30"/>
        <v/>
      </c>
      <c r="AZ72">
        <f t="shared" si="33"/>
        <v>0</v>
      </c>
      <c r="BA72" t="str">
        <f t="shared" si="6"/>
        <v/>
      </c>
      <c r="BB72" t="str">
        <f t="shared" si="34"/>
        <v/>
      </c>
    </row>
    <row r="73" spans="2:54" x14ac:dyDescent="0.15">
      <c r="B73" s="347"/>
      <c r="C73" s="347"/>
      <c r="D73" s="347"/>
      <c r="E73" s="347"/>
      <c r="F73" s="347"/>
      <c r="G73" s="347"/>
      <c r="H73" s="347"/>
      <c r="I73" s="347"/>
      <c r="J73" s="347"/>
      <c r="K73" s="347"/>
      <c r="M73">
        <f t="shared" si="7"/>
        <v>0</v>
      </c>
      <c r="N73" s="323" t="str">
        <f t="shared" si="8"/>
        <v/>
      </c>
      <c r="O73" s="323" t="str">
        <f t="shared" si="32"/>
        <v/>
      </c>
      <c r="P73" s="323" t="str">
        <f t="shared" si="31"/>
        <v/>
      </c>
      <c r="R73" s="323" t="str">
        <f t="shared" si="2"/>
        <v/>
      </c>
      <c r="X73" s="322" t="str">
        <f t="shared" si="21"/>
        <v/>
      </c>
      <c r="Y73" s="322" t="str">
        <f t="shared" si="22"/>
        <v/>
      </c>
      <c r="Z73" s="322" t="str">
        <f t="shared" si="23"/>
        <v/>
      </c>
      <c r="AA73" s="322" t="str">
        <f t="shared" si="24"/>
        <v/>
      </c>
      <c r="AB73" s="322" t="str">
        <f t="shared" si="25"/>
        <v/>
      </c>
      <c r="AC73" s="322" t="str">
        <f t="shared" si="26"/>
        <v/>
      </c>
      <c r="AD73" s="322" t="str">
        <f t="shared" si="27"/>
        <v/>
      </c>
      <c r="AE73" s="322" t="str">
        <f t="shared" si="28"/>
        <v/>
      </c>
      <c r="AF73" s="322" t="str">
        <f t="shared" si="29"/>
        <v/>
      </c>
      <c r="AG73" s="322" t="str">
        <f t="shared" si="30"/>
        <v/>
      </c>
      <c r="AZ73">
        <f t="shared" si="33"/>
        <v>0</v>
      </c>
      <c r="BA73" t="str">
        <f t="shared" si="6"/>
        <v/>
      </c>
      <c r="BB73" t="str">
        <f t="shared" si="34"/>
        <v/>
      </c>
    </row>
    <row r="74" spans="2:54" x14ac:dyDescent="0.15">
      <c r="B74" s="347"/>
      <c r="C74" s="347"/>
      <c r="D74" s="347"/>
      <c r="E74" s="347"/>
      <c r="F74" s="347"/>
      <c r="G74" s="347"/>
      <c r="H74" s="347"/>
      <c r="I74" s="347"/>
      <c r="J74" s="347"/>
      <c r="K74" s="347"/>
      <c r="M74">
        <f t="shared" si="7"/>
        <v>0</v>
      </c>
      <c r="N74" s="323" t="str">
        <f t="shared" si="8"/>
        <v/>
      </c>
      <c r="O74" s="323" t="str">
        <f t="shared" si="32"/>
        <v/>
      </c>
      <c r="P74" s="323" t="str">
        <f t="shared" si="31"/>
        <v/>
      </c>
      <c r="R74" s="323" t="str">
        <f t="shared" si="2"/>
        <v/>
      </c>
      <c r="X74" s="322" t="str">
        <f t="shared" si="21"/>
        <v/>
      </c>
      <c r="Y74" s="322" t="str">
        <f t="shared" si="22"/>
        <v/>
      </c>
      <c r="Z74" s="322" t="str">
        <f t="shared" si="23"/>
        <v/>
      </c>
      <c r="AA74" s="322" t="str">
        <f t="shared" si="24"/>
        <v/>
      </c>
      <c r="AB74" s="322" t="str">
        <f t="shared" si="25"/>
        <v/>
      </c>
      <c r="AC74" s="322" t="str">
        <f t="shared" si="26"/>
        <v/>
      </c>
      <c r="AD74" s="322" t="str">
        <f t="shared" si="27"/>
        <v/>
      </c>
      <c r="AE74" s="322" t="str">
        <f t="shared" si="28"/>
        <v/>
      </c>
      <c r="AF74" s="322" t="str">
        <f t="shared" si="29"/>
        <v/>
      </c>
      <c r="AG74" s="322" t="str">
        <f t="shared" si="30"/>
        <v/>
      </c>
      <c r="AZ74">
        <f t="shared" si="33"/>
        <v>0</v>
      </c>
      <c r="BA74" t="str">
        <f t="shared" si="6"/>
        <v/>
      </c>
      <c r="BB74" t="str">
        <f t="shared" si="34"/>
        <v/>
      </c>
    </row>
    <row r="75" spans="2:54" x14ac:dyDescent="0.15">
      <c r="B75" s="347"/>
      <c r="C75" s="347"/>
      <c r="D75" s="347"/>
      <c r="E75" s="347"/>
      <c r="F75" s="347"/>
      <c r="G75" s="347"/>
      <c r="H75" s="347"/>
      <c r="I75" s="347"/>
      <c r="J75" s="347"/>
      <c r="K75" s="347"/>
      <c r="M75">
        <f t="shared" si="7"/>
        <v>0</v>
      </c>
      <c r="N75" s="323" t="str">
        <f t="shared" si="8"/>
        <v/>
      </c>
      <c r="O75" s="323" t="str">
        <f t="shared" si="32"/>
        <v/>
      </c>
      <c r="P75" s="323" t="str">
        <f t="shared" si="31"/>
        <v/>
      </c>
      <c r="R75" s="323" t="str">
        <f t="shared" si="2"/>
        <v/>
      </c>
      <c r="X75" s="322" t="str">
        <f t="shared" si="21"/>
        <v/>
      </c>
      <c r="Y75" s="322" t="str">
        <f t="shared" si="22"/>
        <v/>
      </c>
      <c r="Z75" s="322" t="str">
        <f t="shared" si="23"/>
        <v/>
      </c>
      <c r="AA75" s="322" t="str">
        <f t="shared" si="24"/>
        <v/>
      </c>
      <c r="AB75" s="322" t="str">
        <f t="shared" si="25"/>
        <v/>
      </c>
      <c r="AC75" s="322" t="str">
        <f t="shared" si="26"/>
        <v/>
      </c>
      <c r="AD75" s="322" t="str">
        <f t="shared" si="27"/>
        <v/>
      </c>
      <c r="AE75" s="322" t="str">
        <f t="shared" si="28"/>
        <v/>
      </c>
      <c r="AF75" s="322" t="str">
        <f t="shared" si="29"/>
        <v/>
      </c>
      <c r="AG75" s="322" t="str">
        <f t="shared" si="30"/>
        <v/>
      </c>
      <c r="AZ75">
        <f t="shared" si="33"/>
        <v>0</v>
      </c>
      <c r="BA75" t="str">
        <f t="shared" si="6"/>
        <v/>
      </c>
      <c r="BB75" t="str">
        <f t="shared" si="34"/>
        <v/>
      </c>
    </row>
    <row r="76" spans="2:54" x14ac:dyDescent="0.15">
      <c r="B76" s="347"/>
      <c r="C76" s="347"/>
      <c r="D76" s="347"/>
      <c r="E76" s="347"/>
      <c r="F76" s="347"/>
      <c r="G76" s="347"/>
      <c r="H76" s="347"/>
      <c r="I76" s="347"/>
      <c r="J76" s="347"/>
      <c r="K76" s="347"/>
      <c r="M76">
        <f t="shared" si="7"/>
        <v>0</v>
      </c>
      <c r="N76" s="323" t="str">
        <f t="shared" si="8"/>
        <v/>
      </c>
      <c r="O76" s="323" t="str">
        <f t="shared" si="32"/>
        <v/>
      </c>
      <c r="P76" s="323" t="str">
        <f t="shared" si="31"/>
        <v/>
      </c>
      <c r="R76" s="323" t="str">
        <f t="shared" si="2"/>
        <v/>
      </c>
      <c r="X76" s="322" t="str">
        <f t="shared" si="21"/>
        <v/>
      </c>
      <c r="Y76" s="322" t="str">
        <f t="shared" si="22"/>
        <v/>
      </c>
      <c r="Z76" s="322" t="str">
        <f t="shared" si="23"/>
        <v/>
      </c>
      <c r="AA76" s="322" t="str">
        <f t="shared" si="24"/>
        <v/>
      </c>
      <c r="AB76" s="322" t="str">
        <f t="shared" si="25"/>
        <v/>
      </c>
      <c r="AC76" s="322" t="str">
        <f t="shared" si="26"/>
        <v/>
      </c>
      <c r="AD76" s="322" t="str">
        <f t="shared" si="27"/>
        <v/>
      </c>
      <c r="AE76" s="322" t="str">
        <f t="shared" si="28"/>
        <v/>
      </c>
      <c r="AF76" s="322" t="str">
        <f t="shared" si="29"/>
        <v/>
      </c>
      <c r="AG76" s="322" t="str">
        <f t="shared" si="30"/>
        <v/>
      </c>
      <c r="AZ76">
        <f t="shared" si="33"/>
        <v>0</v>
      </c>
      <c r="BA76" t="str">
        <f t="shared" si="6"/>
        <v/>
      </c>
      <c r="BB76" t="str">
        <f t="shared" si="34"/>
        <v/>
      </c>
    </row>
    <row r="77" spans="2:54" x14ac:dyDescent="0.15">
      <c r="B77" s="347"/>
      <c r="C77" s="347"/>
      <c r="D77" s="347"/>
      <c r="E77" s="347"/>
      <c r="F77" s="347"/>
      <c r="G77" s="347"/>
      <c r="H77" s="347"/>
      <c r="I77" s="347"/>
      <c r="J77" s="347"/>
      <c r="K77" s="347"/>
      <c r="M77">
        <f t="shared" si="7"/>
        <v>0</v>
      </c>
      <c r="N77" s="323" t="str">
        <f t="shared" si="8"/>
        <v/>
      </c>
      <c r="O77" s="323" t="str">
        <f t="shared" si="32"/>
        <v/>
      </c>
      <c r="P77" s="323" t="str">
        <f t="shared" si="31"/>
        <v/>
      </c>
      <c r="R77" s="323" t="str">
        <f t="shared" ref="R77:R140" si="35">IF(M77=1,IF(COUNT(B77:K77)=9,SUM(X77:AG77)*2.7778,IF(COUNT(B77:K77)=8,SUM(X77:AG77)*3.125,IF(COUNT(B77:K77)&lt;8,"More than 2 Values are Missing",""))),"")</f>
        <v/>
      </c>
      <c r="X77" s="322" t="str">
        <f t="shared" si="21"/>
        <v/>
      </c>
      <c r="Y77" s="322" t="str">
        <f t="shared" si="22"/>
        <v/>
      </c>
      <c r="Z77" s="322" t="str">
        <f t="shared" si="23"/>
        <v/>
      </c>
      <c r="AA77" s="322" t="str">
        <f t="shared" si="24"/>
        <v/>
      </c>
      <c r="AB77" s="322" t="str">
        <f t="shared" si="25"/>
        <v/>
      </c>
      <c r="AC77" s="322" t="str">
        <f t="shared" si="26"/>
        <v/>
      </c>
      <c r="AD77" s="322" t="str">
        <f t="shared" si="27"/>
        <v/>
      </c>
      <c r="AE77" s="322" t="str">
        <f t="shared" si="28"/>
        <v/>
      </c>
      <c r="AF77" s="322" t="str">
        <f t="shared" si="29"/>
        <v/>
      </c>
      <c r="AG77" s="322" t="str">
        <f t="shared" si="30"/>
        <v/>
      </c>
      <c r="AZ77">
        <f t="shared" si="33"/>
        <v>0</v>
      </c>
      <c r="BA77" t="str">
        <f t="shared" ref="BA77:BA140" si="36">IF($AZ77=10,SUM($X77:$AG77),"")</f>
        <v/>
      </c>
      <c r="BB77" t="str">
        <f t="shared" si="34"/>
        <v/>
      </c>
    </row>
    <row r="78" spans="2:54" x14ac:dyDescent="0.15">
      <c r="B78" s="347"/>
      <c r="C78" s="347"/>
      <c r="D78" s="347"/>
      <c r="E78" s="347"/>
      <c r="F78" s="347"/>
      <c r="G78" s="347"/>
      <c r="H78" s="347"/>
      <c r="I78" s="347"/>
      <c r="J78" s="347"/>
      <c r="K78" s="347"/>
      <c r="M78">
        <f t="shared" ref="M78:M141" si="37">IF(COUNT(B78:K78)&lt;8,0,1)</f>
        <v>0</v>
      </c>
      <c r="N78" s="323" t="str">
        <f t="shared" ref="N78:N141" si="38">IF(COUNT(B78:K78)=10,SUM(X78:AG78)*2.5,IF(R78&lt;&gt;"",R78,""))</f>
        <v/>
      </c>
      <c r="O78" s="323" t="str">
        <f t="shared" si="32"/>
        <v/>
      </c>
      <c r="P78" s="323" t="str">
        <f t="shared" si="31"/>
        <v/>
      </c>
      <c r="R78" s="323" t="str">
        <f t="shared" si="35"/>
        <v/>
      </c>
      <c r="X78" s="322" t="str">
        <f t="shared" si="21"/>
        <v/>
      </c>
      <c r="Y78" s="322" t="str">
        <f t="shared" si="22"/>
        <v/>
      </c>
      <c r="Z78" s="322" t="str">
        <f t="shared" si="23"/>
        <v/>
      </c>
      <c r="AA78" s="322" t="str">
        <f t="shared" si="24"/>
        <v/>
      </c>
      <c r="AB78" s="322" t="str">
        <f t="shared" si="25"/>
        <v/>
      </c>
      <c r="AC78" s="322" t="str">
        <f t="shared" si="26"/>
        <v/>
      </c>
      <c r="AD78" s="322" t="str">
        <f t="shared" si="27"/>
        <v/>
      </c>
      <c r="AE78" s="322" t="str">
        <f t="shared" si="28"/>
        <v/>
      </c>
      <c r="AF78" s="322" t="str">
        <f t="shared" si="29"/>
        <v/>
      </c>
      <c r="AG78" s="322" t="str">
        <f t="shared" si="30"/>
        <v/>
      </c>
      <c r="AZ78">
        <f t="shared" si="33"/>
        <v>0</v>
      </c>
      <c r="BA78" t="str">
        <f t="shared" si="36"/>
        <v/>
      </c>
      <c r="BB78" t="str">
        <f t="shared" si="34"/>
        <v/>
      </c>
    </row>
    <row r="79" spans="2:54" x14ac:dyDescent="0.15">
      <c r="B79" s="347"/>
      <c r="C79" s="347"/>
      <c r="D79" s="347"/>
      <c r="E79" s="347"/>
      <c r="F79" s="347"/>
      <c r="G79" s="347"/>
      <c r="H79" s="347"/>
      <c r="I79" s="347"/>
      <c r="J79" s="347"/>
      <c r="K79" s="347"/>
      <c r="M79">
        <f t="shared" si="37"/>
        <v>0</v>
      </c>
      <c r="N79" s="323" t="str">
        <f t="shared" si="38"/>
        <v/>
      </c>
      <c r="O79" s="323" t="str">
        <f t="shared" si="32"/>
        <v/>
      </c>
      <c r="P79" s="323" t="str">
        <f t="shared" si="31"/>
        <v/>
      </c>
      <c r="R79" s="323" t="str">
        <f t="shared" si="35"/>
        <v/>
      </c>
      <c r="X79" s="322" t="str">
        <f t="shared" si="21"/>
        <v/>
      </c>
      <c r="Y79" s="322" t="str">
        <f t="shared" si="22"/>
        <v/>
      </c>
      <c r="Z79" s="322" t="str">
        <f t="shared" si="23"/>
        <v/>
      </c>
      <c r="AA79" s="322" t="str">
        <f t="shared" si="24"/>
        <v/>
      </c>
      <c r="AB79" s="322" t="str">
        <f t="shared" si="25"/>
        <v/>
      </c>
      <c r="AC79" s="322" t="str">
        <f t="shared" si="26"/>
        <v/>
      </c>
      <c r="AD79" s="322" t="str">
        <f t="shared" si="27"/>
        <v/>
      </c>
      <c r="AE79" s="322" t="str">
        <f t="shared" si="28"/>
        <v/>
      </c>
      <c r="AF79" s="322" t="str">
        <f t="shared" si="29"/>
        <v/>
      </c>
      <c r="AG79" s="322" t="str">
        <f t="shared" si="30"/>
        <v/>
      </c>
      <c r="AZ79">
        <f t="shared" si="33"/>
        <v>0</v>
      </c>
      <c r="BA79" t="str">
        <f t="shared" si="36"/>
        <v/>
      </c>
      <c r="BB79" t="str">
        <f t="shared" si="34"/>
        <v/>
      </c>
    </row>
    <row r="80" spans="2:54" x14ac:dyDescent="0.15">
      <c r="B80" s="347"/>
      <c r="C80" s="347"/>
      <c r="D80" s="347"/>
      <c r="E80" s="347"/>
      <c r="F80" s="347"/>
      <c r="G80" s="347"/>
      <c r="H80" s="347"/>
      <c r="I80" s="347"/>
      <c r="J80" s="347"/>
      <c r="K80" s="347"/>
      <c r="M80">
        <f t="shared" si="37"/>
        <v>0</v>
      </c>
      <c r="N80" s="323" t="str">
        <f t="shared" si="38"/>
        <v/>
      </c>
      <c r="O80" s="323" t="str">
        <f t="shared" si="32"/>
        <v/>
      </c>
      <c r="P80" s="323" t="str">
        <f t="shared" si="31"/>
        <v/>
      </c>
      <c r="R80" s="323" t="str">
        <f t="shared" si="35"/>
        <v/>
      </c>
      <c r="X80" s="322" t="str">
        <f t="shared" si="21"/>
        <v/>
      </c>
      <c r="Y80" s="322" t="str">
        <f t="shared" si="22"/>
        <v/>
      </c>
      <c r="Z80" s="322" t="str">
        <f t="shared" si="23"/>
        <v/>
      </c>
      <c r="AA80" s="322" t="str">
        <f t="shared" si="24"/>
        <v/>
      </c>
      <c r="AB80" s="322" t="str">
        <f t="shared" si="25"/>
        <v/>
      </c>
      <c r="AC80" s="322" t="str">
        <f t="shared" si="26"/>
        <v/>
      </c>
      <c r="AD80" s="322" t="str">
        <f t="shared" si="27"/>
        <v/>
      </c>
      <c r="AE80" s="322" t="str">
        <f t="shared" si="28"/>
        <v/>
      </c>
      <c r="AF80" s="322" t="str">
        <f t="shared" si="29"/>
        <v/>
      </c>
      <c r="AG80" s="322" t="str">
        <f t="shared" si="30"/>
        <v/>
      </c>
      <c r="AZ80">
        <f t="shared" si="33"/>
        <v>0</v>
      </c>
      <c r="BA80" t="str">
        <f t="shared" si="36"/>
        <v/>
      </c>
      <c r="BB80" t="str">
        <f t="shared" si="34"/>
        <v/>
      </c>
    </row>
    <row r="81" spans="2:54" x14ac:dyDescent="0.15">
      <c r="B81" s="347"/>
      <c r="C81" s="347"/>
      <c r="D81" s="347"/>
      <c r="E81" s="347"/>
      <c r="F81" s="347"/>
      <c r="G81" s="347"/>
      <c r="H81" s="347"/>
      <c r="I81" s="347"/>
      <c r="J81" s="347"/>
      <c r="K81" s="347"/>
      <c r="M81">
        <f t="shared" si="37"/>
        <v>0</v>
      </c>
      <c r="N81" s="323" t="str">
        <f t="shared" si="38"/>
        <v/>
      </c>
      <c r="O81" s="323" t="str">
        <f t="shared" si="32"/>
        <v/>
      </c>
      <c r="P81" s="323" t="str">
        <f t="shared" si="31"/>
        <v/>
      </c>
      <c r="R81" s="323" t="str">
        <f t="shared" si="35"/>
        <v/>
      </c>
      <c r="X81" s="322" t="str">
        <f t="shared" si="21"/>
        <v/>
      </c>
      <c r="Y81" s="322" t="str">
        <f t="shared" si="22"/>
        <v/>
      </c>
      <c r="Z81" s="322" t="str">
        <f t="shared" si="23"/>
        <v/>
      </c>
      <c r="AA81" s="322" t="str">
        <f t="shared" si="24"/>
        <v/>
      </c>
      <c r="AB81" s="322" t="str">
        <f t="shared" si="25"/>
        <v/>
      </c>
      <c r="AC81" s="322" t="str">
        <f t="shared" si="26"/>
        <v/>
      </c>
      <c r="AD81" s="322" t="str">
        <f t="shared" si="27"/>
        <v/>
      </c>
      <c r="AE81" s="322" t="str">
        <f t="shared" si="28"/>
        <v/>
      </c>
      <c r="AF81" s="322" t="str">
        <f t="shared" si="29"/>
        <v/>
      </c>
      <c r="AG81" s="322" t="str">
        <f t="shared" si="30"/>
        <v/>
      </c>
      <c r="AZ81">
        <f t="shared" si="33"/>
        <v>0</v>
      </c>
      <c r="BA81" t="str">
        <f t="shared" si="36"/>
        <v/>
      </c>
      <c r="BB81" t="str">
        <f t="shared" si="34"/>
        <v/>
      </c>
    </row>
    <row r="82" spans="2:54" x14ac:dyDescent="0.15">
      <c r="B82" s="347"/>
      <c r="C82" s="347"/>
      <c r="D82" s="347"/>
      <c r="E82" s="347"/>
      <c r="F82" s="347"/>
      <c r="G82" s="347"/>
      <c r="H82" s="347"/>
      <c r="I82" s="347"/>
      <c r="J82" s="347"/>
      <c r="K82" s="347"/>
      <c r="M82">
        <f t="shared" si="37"/>
        <v>0</v>
      </c>
      <c r="N82" s="323" t="str">
        <f t="shared" si="38"/>
        <v/>
      </c>
      <c r="O82" s="323" t="str">
        <f t="shared" si="32"/>
        <v/>
      </c>
      <c r="P82" s="323" t="str">
        <f t="shared" si="31"/>
        <v/>
      </c>
      <c r="R82" s="323" t="str">
        <f t="shared" si="35"/>
        <v/>
      </c>
      <c r="X82" s="322" t="str">
        <f t="shared" si="21"/>
        <v/>
      </c>
      <c r="Y82" s="322" t="str">
        <f t="shared" si="22"/>
        <v/>
      </c>
      <c r="Z82" s="322" t="str">
        <f t="shared" si="23"/>
        <v/>
      </c>
      <c r="AA82" s="322" t="str">
        <f t="shared" si="24"/>
        <v/>
      </c>
      <c r="AB82" s="322" t="str">
        <f t="shared" si="25"/>
        <v/>
      </c>
      <c r="AC82" s="322" t="str">
        <f t="shared" si="26"/>
        <v/>
      </c>
      <c r="AD82" s="322" t="str">
        <f t="shared" si="27"/>
        <v/>
      </c>
      <c r="AE82" s="322" t="str">
        <f t="shared" si="28"/>
        <v/>
      </c>
      <c r="AF82" s="322" t="str">
        <f t="shared" si="29"/>
        <v/>
      </c>
      <c r="AG82" s="322" t="str">
        <f t="shared" si="30"/>
        <v/>
      </c>
      <c r="AZ82">
        <f t="shared" si="33"/>
        <v>0</v>
      </c>
      <c r="BA82" t="str">
        <f t="shared" si="36"/>
        <v/>
      </c>
      <c r="BB82" t="str">
        <f t="shared" si="34"/>
        <v/>
      </c>
    </row>
    <row r="83" spans="2:54" x14ac:dyDescent="0.15">
      <c r="B83" s="347"/>
      <c r="C83" s="347"/>
      <c r="D83" s="347"/>
      <c r="E83" s="347"/>
      <c r="F83" s="347"/>
      <c r="G83" s="347"/>
      <c r="H83" s="347"/>
      <c r="I83" s="347"/>
      <c r="J83" s="347"/>
      <c r="K83" s="347"/>
      <c r="M83">
        <f t="shared" si="37"/>
        <v>0</v>
      </c>
      <c r="N83" s="323" t="str">
        <f t="shared" si="38"/>
        <v/>
      </c>
      <c r="O83" s="323" t="str">
        <f t="shared" si="32"/>
        <v/>
      </c>
      <c r="P83" s="323" t="str">
        <f t="shared" si="31"/>
        <v/>
      </c>
      <c r="R83" s="323" t="str">
        <f t="shared" si="35"/>
        <v/>
      </c>
      <c r="X83" s="322" t="str">
        <f t="shared" si="21"/>
        <v/>
      </c>
      <c r="Y83" s="322" t="str">
        <f t="shared" si="22"/>
        <v/>
      </c>
      <c r="Z83" s="322" t="str">
        <f t="shared" si="23"/>
        <v/>
      </c>
      <c r="AA83" s="322" t="str">
        <f t="shared" si="24"/>
        <v/>
      </c>
      <c r="AB83" s="322" t="str">
        <f t="shared" si="25"/>
        <v/>
      </c>
      <c r="AC83" s="322" t="str">
        <f t="shared" si="26"/>
        <v/>
      </c>
      <c r="AD83" s="322" t="str">
        <f t="shared" si="27"/>
        <v/>
      </c>
      <c r="AE83" s="322" t="str">
        <f t="shared" si="28"/>
        <v/>
      </c>
      <c r="AF83" s="322" t="str">
        <f t="shared" si="29"/>
        <v/>
      </c>
      <c r="AG83" s="322" t="str">
        <f t="shared" si="30"/>
        <v/>
      </c>
      <c r="AZ83">
        <f t="shared" si="33"/>
        <v>0</v>
      </c>
      <c r="BA83" t="str">
        <f t="shared" si="36"/>
        <v/>
      </c>
      <c r="BB83" t="str">
        <f t="shared" si="34"/>
        <v/>
      </c>
    </row>
    <row r="84" spans="2:54" x14ac:dyDescent="0.15">
      <c r="B84" s="347"/>
      <c r="C84" s="347"/>
      <c r="D84" s="347"/>
      <c r="E84" s="347"/>
      <c r="F84" s="347"/>
      <c r="G84" s="347"/>
      <c r="H84" s="347"/>
      <c r="I84" s="347"/>
      <c r="J84" s="347"/>
      <c r="K84" s="347"/>
      <c r="M84">
        <f t="shared" si="37"/>
        <v>0</v>
      </c>
      <c r="N84" s="323" t="str">
        <f t="shared" si="38"/>
        <v/>
      </c>
      <c r="O84" s="323" t="str">
        <f t="shared" si="32"/>
        <v/>
      </c>
      <c r="P84" s="323" t="str">
        <f t="shared" si="31"/>
        <v/>
      </c>
      <c r="R84" s="323" t="str">
        <f t="shared" si="35"/>
        <v/>
      </c>
      <c r="X84" s="322" t="str">
        <f t="shared" si="21"/>
        <v/>
      </c>
      <c r="Y84" s="322" t="str">
        <f t="shared" si="22"/>
        <v/>
      </c>
      <c r="Z84" s="322" t="str">
        <f t="shared" si="23"/>
        <v/>
      </c>
      <c r="AA84" s="322" t="str">
        <f t="shared" si="24"/>
        <v/>
      </c>
      <c r="AB84" s="322" t="str">
        <f t="shared" si="25"/>
        <v/>
      </c>
      <c r="AC84" s="322" t="str">
        <f t="shared" si="26"/>
        <v/>
      </c>
      <c r="AD84" s="322" t="str">
        <f t="shared" si="27"/>
        <v/>
      </c>
      <c r="AE84" s="322" t="str">
        <f t="shared" si="28"/>
        <v/>
      </c>
      <c r="AF84" s="322" t="str">
        <f t="shared" si="29"/>
        <v/>
      </c>
      <c r="AG84" s="322" t="str">
        <f t="shared" si="30"/>
        <v/>
      </c>
      <c r="AZ84">
        <f t="shared" si="33"/>
        <v>0</v>
      </c>
      <c r="BA84" t="str">
        <f t="shared" si="36"/>
        <v/>
      </c>
      <c r="BB84" t="str">
        <f t="shared" si="34"/>
        <v/>
      </c>
    </row>
    <row r="85" spans="2:54" x14ac:dyDescent="0.15">
      <c r="B85" s="347"/>
      <c r="C85" s="347"/>
      <c r="D85" s="347"/>
      <c r="E85" s="347"/>
      <c r="F85" s="347"/>
      <c r="G85" s="347"/>
      <c r="H85" s="347"/>
      <c r="I85" s="347"/>
      <c r="J85" s="347"/>
      <c r="K85" s="347"/>
      <c r="M85">
        <f t="shared" si="37"/>
        <v>0</v>
      </c>
      <c r="N85" s="323" t="str">
        <f t="shared" si="38"/>
        <v/>
      </c>
      <c r="O85" s="323" t="str">
        <f t="shared" si="32"/>
        <v/>
      </c>
      <c r="P85" s="323" t="str">
        <f t="shared" si="31"/>
        <v/>
      </c>
      <c r="R85" s="323" t="str">
        <f t="shared" si="35"/>
        <v/>
      </c>
      <c r="X85" s="322" t="str">
        <f t="shared" si="21"/>
        <v/>
      </c>
      <c r="Y85" s="322" t="str">
        <f t="shared" si="22"/>
        <v/>
      </c>
      <c r="Z85" s="322" t="str">
        <f t="shared" si="23"/>
        <v/>
      </c>
      <c r="AA85" s="322" t="str">
        <f t="shared" si="24"/>
        <v/>
      </c>
      <c r="AB85" s="322" t="str">
        <f t="shared" si="25"/>
        <v/>
      </c>
      <c r="AC85" s="322" t="str">
        <f t="shared" si="26"/>
        <v/>
      </c>
      <c r="AD85" s="322" t="str">
        <f t="shared" si="27"/>
        <v/>
      </c>
      <c r="AE85" s="322" t="str">
        <f t="shared" si="28"/>
        <v/>
      </c>
      <c r="AF85" s="322" t="str">
        <f t="shared" si="29"/>
        <v/>
      </c>
      <c r="AG85" s="322" t="str">
        <f t="shared" si="30"/>
        <v/>
      </c>
      <c r="AZ85">
        <f t="shared" si="33"/>
        <v>0</v>
      </c>
      <c r="BA85" t="str">
        <f t="shared" si="36"/>
        <v/>
      </c>
      <c r="BB85" t="str">
        <f t="shared" si="34"/>
        <v/>
      </c>
    </row>
    <row r="86" spans="2:54" x14ac:dyDescent="0.15">
      <c r="B86" s="347"/>
      <c r="C86" s="347"/>
      <c r="D86" s="347"/>
      <c r="E86" s="347"/>
      <c r="F86" s="347"/>
      <c r="G86" s="347"/>
      <c r="H86" s="347"/>
      <c r="I86" s="347"/>
      <c r="J86" s="347"/>
      <c r="K86" s="347"/>
      <c r="M86">
        <f t="shared" si="37"/>
        <v>0</v>
      </c>
      <c r="N86" s="323" t="str">
        <f t="shared" si="38"/>
        <v/>
      </c>
      <c r="O86" s="323" t="str">
        <f t="shared" si="32"/>
        <v/>
      </c>
      <c r="P86" s="323" t="str">
        <f t="shared" si="31"/>
        <v/>
      </c>
      <c r="R86" s="323" t="str">
        <f t="shared" si="35"/>
        <v/>
      </c>
      <c r="X86" s="322" t="str">
        <f t="shared" si="21"/>
        <v/>
      </c>
      <c r="Y86" s="322" t="str">
        <f t="shared" si="22"/>
        <v/>
      </c>
      <c r="Z86" s="322" t="str">
        <f t="shared" si="23"/>
        <v/>
      </c>
      <c r="AA86" s="322" t="str">
        <f t="shared" si="24"/>
        <v/>
      </c>
      <c r="AB86" s="322" t="str">
        <f t="shared" si="25"/>
        <v/>
      </c>
      <c r="AC86" s="322" t="str">
        <f t="shared" si="26"/>
        <v/>
      </c>
      <c r="AD86" s="322" t="str">
        <f t="shared" si="27"/>
        <v/>
      </c>
      <c r="AE86" s="322" t="str">
        <f t="shared" si="28"/>
        <v/>
      </c>
      <c r="AF86" s="322" t="str">
        <f t="shared" si="29"/>
        <v/>
      </c>
      <c r="AG86" s="322" t="str">
        <f t="shared" si="30"/>
        <v/>
      </c>
      <c r="AZ86">
        <f t="shared" si="33"/>
        <v>0</v>
      </c>
      <c r="BA86" t="str">
        <f t="shared" si="36"/>
        <v/>
      </c>
      <c r="BB86" t="str">
        <f t="shared" si="34"/>
        <v/>
      </c>
    </row>
    <row r="87" spans="2:54" x14ac:dyDescent="0.15">
      <c r="B87" s="347"/>
      <c r="C87" s="347"/>
      <c r="D87" s="347"/>
      <c r="E87" s="347"/>
      <c r="F87" s="347"/>
      <c r="G87" s="347"/>
      <c r="H87" s="347"/>
      <c r="I87" s="347"/>
      <c r="J87" s="347"/>
      <c r="K87" s="347"/>
      <c r="M87">
        <f t="shared" si="37"/>
        <v>0</v>
      </c>
      <c r="N87" s="323" t="str">
        <f t="shared" si="38"/>
        <v/>
      </c>
      <c r="O87" s="323" t="str">
        <f t="shared" si="32"/>
        <v/>
      </c>
      <c r="P87" s="323" t="str">
        <f t="shared" si="31"/>
        <v/>
      </c>
      <c r="R87" s="323" t="str">
        <f t="shared" si="35"/>
        <v/>
      </c>
      <c r="X87" s="322" t="str">
        <f t="shared" ref="X87:X150" si="39">IF(B87&lt;&gt;"",B87-1,"")</f>
        <v/>
      </c>
      <c r="Y87" s="322" t="str">
        <f t="shared" ref="Y87:Y150" si="40">IF(C87&lt;&gt;"",C87-1,"")</f>
        <v/>
      </c>
      <c r="Z87" s="322" t="str">
        <f t="shared" ref="Z87:Z150" si="41">IF(D87&lt;&gt;"",D87-1,"")</f>
        <v/>
      </c>
      <c r="AA87" s="322" t="str">
        <f t="shared" ref="AA87:AA150" si="42">IF(E87&lt;&gt;"",E87-1,"")</f>
        <v/>
      </c>
      <c r="AB87" s="322" t="str">
        <f t="shared" ref="AB87:AB150" si="43">IF(F87&lt;&gt;"",F87-1,"")</f>
        <v/>
      </c>
      <c r="AC87" s="322" t="str">
        <f t="shared" ref="AC87:AC150" si="44">IF(G87&lt;&gt;"",G87-1,"")</f>
        <v/>
      </c>
      <c r="AD87" s="322" t="str">
        <f t="shared" ref="AD87:AD150" si="45">IF(H87&lt;&gt;"",H87-1,"")</f>
        <v/>
      </c>
      <c r="AE87" s="322" t="str">
        <f t="shared" ref="AE87:AE150" si="46">IF(I87&lt;&gt;"",I87-1,"")</f>
        <v/>
      </c>
      <c r="AF87" s="322" t="str">
        <f t="shared" ref="AF87:AF150" si="47">IF(J87&lt;&gt;"",J87-1,"")</f>
        <v/>
      </c>
      <c r="AG87" s="322" t="str">
        <f t="shared" ref="AG87:AG150" si="48">IF(K87&lt;&gt;"",K87-1,"")</f>
        <v/>
      </c>
      <c r="AZ87">
        <f t="shared" si="33"/>
        <v>0</v>
      </c>
      <c r="BA87" t="str">
        <f t="shared" si="36"/>
        <v/>
      </c>
      <c r="BB87" t="str">
        <f t="shared" si="34"/>
        <v/>
      </c>
    </row>
    <row r="88" spans="2:54" x14ac:dyDescent="0.15">
      <c r="B88" s="347"/>
      <c r="C88" s="347"/>
      <c r="D88" s="347"/>
      <c r="E88" s="347"/>
      <c r="F88" s="347"/>
      <c r="G88" s="347"/>
      <c r="H88" s="347"/>
      <c r="I88" s="347"/>
      <c r="J88" s="347"/>
      <c r="K88" s="347"/>
      <c r="M88">
        <f t="shared" si="37"/>
        <v>0</v>
      </c>
      <c r="N88" s="323" t="str">
        <f t="shared" si="38"/>
        <v/>
      </c>
      <c r="O88" s="323" t="str">
        <f t="shared" si="32"/>
        <v/>
      </c>
      <c r="P88" s="323" t="str">
        <f t="shared" si="31"/>
        <v/>
      </c>
      <c r="R88" s="323" t="str">
        <f t="shared" si="35"/>
        <v/>
      </c>
      <c r="X88" s="322" t="str">
        <f t="shared" si="39"/>
        <v/>
      </c>
      <c r="Y88" s="322" t="str">
        <f t="shared" si="40"/>
        <v/>
      </c>
      <c r="Z88" s="322" t="str">
        <f t="shared" si="41"/>
        <v/>
      </c>
      <c r="AA88" s="322" t="str">
        <f t="shared" si="42"/>
        <v/>
      </c>
      <c r="AB88" s="322" t="str">
        <f t="shared" si="43"/>
        <v/>
      </c>
      <c r="AC88" s="322" t="str">
        <f t="shared" si="44"/>
        <v/>
      </c>
      <c r="AD88" s="322" t="str">
        <f t="shared" si="45"/>
        <v/>
      </c>
      <c r="AE88" s="322" t="str">
        <f t="shared" si="46"/>
        <v/>
      </c>
      <c r="AF88" s="322" t="str">
        <f t="shared" si="47"/>
        <v/>
      </c>
      <c r="AG88" s="322" t="str">
        <f t="shared" si="48"/>
        <v/>
      </c>
      <c r="AZ88">
        <f t="shared" si="33"/>
        <v>0</v>
      </c>
      <c r="BA88" t="str">
        <f t="shared" si="36"/>
        <v/>
      </c>
      <c r="BB88" t="str">
        <f t="shared" si="34"/>
        <v/>
      </c>
    </row>
    <row r="89" spans="2:54" x14ac:dyDescent="0.15">
      <c r="B89" s="347"/>
      <c r="C89" s="347"/>
      <c r="D89" s="347"/>
      <c r="E89" s="347"/>
      <c r="F89" s="347"/>
      <c r="G89" s="347"/>
      <c r="H89" s="347"/>
      <c r="I89" s="347"/>
      <c r="J89" s="347"/>
      <c r="K89" s="347"/>
      <c r="M89">
        <f t="shared" si="37"/>
        <v>0</v>
      </c>
      <c r="N89" s="323" t="str">
        <f t="shared" si="38"/>
        <v/>
      </c>
      <c r="O89" s="323" t="str">
        <f t="shared" si="32"/>
        <v/>
      </c>
      <c r="P89" s="323" t="str">
        <f t="shared" si="31"/>
        <v/>
      </c>
      <c r="R89" s="323" t="str">
        <f t="shared" si="35"/>
        <v/>
      </c>
      <c r="X89" s="322" t="str">
        <f t="shared" si="39"/>
        <v/>
      </c>
      <c r="Y89" s="322" t="str">
        <f t="shared" si="40"/>
        <v/>
      </c>
      <c r="Z89" s="322" t="str">
        <f t="shared" si="41"/>
        <v/>
      </c>
      <c r="AA89" s="322" t="str">
        <f t="shared" si="42"/>
        <v/>
      </c>
      <c r="AB89" s="322" t="str">
        <f t="shared" si="43"/>
        <v/>
      </c>
      <c r="AC89" s="322" t="str">
        <f t="shared" si="44"/>
        <v/>
      </c>
      <c r="AD89" s="322" t="str">
        <f t="shared" si="45"/>
        <v/>
      </c>
      <c r="AE89" s="322" t="str">
        <f t="shared" si="46"/>
        <v/>
      </c>
      <c r="AF89" s="322" t="str">
        <f t="shared" si="47"/>
        <v/>
      </c>
      <c r="AG89" s="322" t="str">
        <f t="shared" si="48"/>
        <v/>
      </c>
      <c r="AZ89">
        <f t="shared" si="33"/>
        <v>0</v>
      </c>
      <c r="BA89" t="str">
        <f t="shared" si="36"/>
        <v/>
      </c>
      <c r="BB89" t="str">
        <f t="shared" si="34"/>
        <v/>
      </c>
    </row>
    <row r="90" spans="2:54" x14ac:dyDescent="0.15">
      <c r="B90" s="347"/>
      <c r="C90" s="347"/>
      <c r="D90" s="347"/>
      <c r="E90" s="347"/>
      <c r="F90" s="347"/>
      <c r="G90" s="347"/>
      <c r="H90" s="347"/>
      <c r="I90" s="347"/>
      <c r="J90" s="347"/>
      <c r="K90" s="347"/>
      <c r="M90">
        <f t="shared" si="37"/>
        <v>0</v>
      </c>
      <c r="N90" s="323" t="str">
        <f t="shared" si="38"/>
        <v/>
      </c>
      <c r="O90" s="323" t="str">
        <f t="shared" si="32"/>
        <v/>
      </c>
      <c r="P90" s="323" t="str">
        <f t="shared" si="31"/>
        <v/>
      </c>
      <c r="R90" s="323" t="str">
        <f t="shared" si="35"/>
        <v/>
      </c>
      <c r="X90" s="322" t="str">
        <f t="shared" si="39"/>
        <v/>
      </c>
      <c r="Y90" s="322" t="str">
        <f t="shared" si="40"/>
        <v/>
      </c>
      <c r="Z90" s="322" t="str">
        <f t="shared" si="41"/>
        <v/>
      </c>
      <c r="AA90" s="322" t="str">
        <f t="shared" si="42"/>
        <v/>
      </c>
      <c r="AB90" s="322" t="str">
        <f t="shared" si="43"/>
        <v/>
      </c>
      <c r="AC90" s="322" t="str">
        <f t="shared" si="44"/>
        <v/>
      </c>
      <c r="AD90" s="322" t="str">
        <f t="shared" si="45"/>
        <v/>
      </c>
      <c r="AE90" s="322" t="str">
        <f t="shared" si="46"/>
        <v/>
      </c>
      <c r="AF90" s="322" t="str">
        <f t="shared" si="47"/>
        <v/>
      </c>
      <c r="AG90" s="322" t="str">
        <f t="shared" si="48"/>
        <v/>
      </c>
      <c r="AZ90">
        <f t="shared" si="33"/>
        <v>0</v>
      </c>
      <c r="BA90" t="str">
        <f t="shared" si="36"/>
        <v/>
      </c>
      <c r="BB90" t="str">
        <f t="shared" si="34"/>
        <v/>
      </c>
    </row>
    <row r="91" spans="2:54" x14ac:dyDescent="0.15">
      <c r="B91" s="347"/>
      <c r="C91" s="347"/>
      <c r="D91" s="347"/>
      <c r="E91" s="347"/>
      <c r="F91" s="347"/>
      <c r="G91" s="347"/>
      <c r="H91" s="347"/>
      <c r="I91" s="347"/>
      <c r="J91" s="347"/>
      <c r="K91" s="347"/>
      <c r="M91">
        <f t="shared" si="37"/>
        <v>0</v>
      </c>
      <c r="N91" s="323" t="str">
        <f t="shared" si="38"/>
        <v/>
      </c>
      <c r="O91" s="323" t="str">
        <f t="shared" si="32"/>
        <v/>
      </c>
      <c r="P91" s="323" t="str">
        <f t="shared" si="31"/>
        <v/>
      </c>
      <c r="R91" s="323" t="str">
        <f t="shared" si="35"/>
        <v/>
      </c>
      <c r="X91" s="322" t="str">
        <f t="shared" si="39"/>
        <v/>
      </c>
      <c r="Y91" s="322" t="str">
        <f t="shared" si="40"/>
        <v/>
      </c>
      <c r="Z91" s="322" t="str">
        <f t="shared" si="41"/>
        <v/>
      </c>
      <c r="AA91" s="322" t="str">
        <f t="shared" si="42"/>
        <v/>
      </c>
      <c r="AB91" s="322" t="str">
        <f t="shared" si="43"/>
        <v/>
      </c>
      <c r="AC91" s="322" t="str">
        <f t="shared" si="44"/>
        <v/>
      </c>
      <c r="AD91" s="322" t="str">
        <f t="shared" si="45"/>
        <v/>
      </c>
      <c r="AE91" s="322" t="str">
        <f t="shared" si="46"/>
        <v/>
      </c>
      <c r="AF91" s="322" t="str">
        <f t="shared" si="47"/>
        <v/>
      </c>
      <c r="AG91" s="322" t="str">
        <f t="shared" si="48"/>
        <v/>
      </c>
      <c r="AZ91">
        <f t="shared" si="33"/>
        <v>0</v>
      </c>
      <c r="BA91" t="str">
        <f t="shared" si="36"/>
        <v/>
      </c>
      <c r="BB91" t="str">
        <f t="shared" si="34"/>
        <v/>
      </c>
    </row>
    <row r="92" spans="2:54" x14ac:dyDescent="0.15">
      <c r="B92" s="347"/>
      <c r="C92" s="347"/>
      <c r="D92" s="347"/>
      <c r="E92" s="347"/>
      <c r="F92" s="347"/>
      <c r="G92" s="347"/>
      <c r="H92" s="347"/>
      <c r="I92" s="347"/>
      <c r="J92" s="347"/>
      <c r="K92" s="347"/>
      <c r="M92">
        <f t="shared" si="37"/>
        <v>0</v>
      </c>
      <c r="N92" s="323" t="str">
        <f t="shared" si="38"/>
        <v/>
      </c>
      <c r="O92" s="323" t="str">
        <f t="shared" si="32"/>
        <v/>
      </c>
      <c r="P92" s="323" t="str">
        <f t="shared" si="31"/>
        <v/>
      </c>
      <c r="R92" s="323" t="str">
        <f t="shared" si="35"/>
        <v/>
      </c>
      <c r="X92" s="322" t="str">
        <f t="shared" si="39"/>
        <v/>
      </c>
      <c r="Y92" s="322" t="str">
        <f t="shared" si="40"/>
        <v/>
      </c>
      <c r="Z92" s="322" t="str">
        <f t="shared" si="41"/>
        <v/>
      </c>
      <c r="AA92" s="322" t="str">
        <f t="shared" si="42"/>
        <v/>
      </c>
      <c r="AB92" s="322" t="str">
        <f t="shared" si="43"/>
        <v/>
      </c>
      <c r="AC92" s="322" t="str">
        <f t="shared" si="44"/>
        <v/>
      </c>
      <c r="AD92" s="322" t="str">
        <f t="shared" si="45"/>
        <v/>
      </c>
      <c r="AE92" s="322" t="str">
        <f t="shared" si="46"/>
        <v/>
      </c>
      <c r="AF92" s="322" t="str">
        <f t="shared" si="47"/>
        <v/>
      </c>
      <c r="AG92" s="322" t="str">
        <f t="shared" si="48"/>
        <v/>
      </c>
      <c r="AZ92">
        <f t="shared" si="33"/>
        <v>0</v>
      </c>
      <c r="BA92" t="str">
        <f t="shared" si="36"/>
        <v/>
      </c>
      <c r="BB92" t="str">
        <f t="shared" si="34"/>
        <v/>
      </c>
    </row>
    <row r="93" spans="2:54" x14ac:dyDescent="0.15">
      <c r="B93" s="347"/>
      <c r="C93" s="347"/>
      <c r="D93" s="347"/>
      <c r="E93" s="347"/>
      <c r="F93" s="347"/>
      <c r="G93" s="347"/>
      <c r="H93" s="347"/>
      <c r="I93" s="347"/>
      <c r="J93" s="347"/>
      <c r="K93" s="347"/>
      <c r="M93">
        <f t="shared" si="37"/>
        <v>0</v>
      </c>
      <c r="N93" s="323" t="str">
        <f t="shared" si="38"/>
        <v/>
      </c>
      <c r="O93" s="323" t="str">
        <f t="shared" si="32"/>
        <v/>
      </c>
      <c r="P93" s="323" t="str">
        <f t="shared" si="31"/>
        <v/>
      </c>
      <c r="R93" s="323" t="str">
        <f t="shared" si="35"/>
        <v/>
      </c>
      <c r="X93" s="322" t="str">
        <f t="shared" si="39"/>
        <v/>
      </c>
      <c r="Y93" s="322" t="str">
        <f t="shared" si="40"/>
        <v/>
      </c>
      <c r="Z93" s="322" t="str">
        <f t="shared" si="41"/>
        <v/>
      </c>
      <c r="AA93" s="322" t="str">
        <f t="shared" si="42"/>
        <v/>
      </c>
      <c r="AB93" s="322" t="str">
        <f t="shared" si="43"/>
        <v/>
      </c>
      <c r="AC93" s="322" t="str">
        <f t="shared" si="44"/>
        <v/>
      </c>
      <c r="AD93" s="322" t="str">
        <f t="shared" si="45"/>
        <v/>
      </c>
      <c r="AE93" s="322" t="str">
        <f t="shared" si="46"/>
        <v/>
      </c>
      <c r="AF93" s="322" t="str">
        <f t="shared" si="47"/>
        <v/>
      </c>
      <c r="AG93" s="322" t="str">
        <f t="shared" si="48"/>
        <v/>
      </c>
      <c r="AZ93">
        <f t="shared" si="33"/>
        <v>0</v>
      </c>
      <c r="BA93" t="str">
        <f t="shared" si="36"/>
        <v/>
      </c>
      <c r="BB93" t="str">
        <f t="shared" si="34"/>
        <v/>
      </c>
    </row>
    <row r="94" spans="2:54" x14ac:dyDescent="0.15">
      <c r="B94" s="347"/>
      <c r="C94" s="347"/>
      <c r="D94" s="347"/>
      <c r="E94" s="347"/>
      <c r="F94" s="347"/>
      <c r="G94" s="347"/>
      <c r="H94" s="347"/>
      <c r="I94" s="347"/>
      <c r="J94" s="347"/>
      <c r="K94" s="347"/>
      <c r="M94">
        <f t="shared" si="37"/>
        <v>0</v>
      </c>
      <c r="N94" s="323" t="str">
        <f t="shared" si="38"/>
        <v/>
      </c>
      <c r="O94" s="323" t="str">
        <f t="shared" si="32"/>
        <v/>
      </c>
      <c r="P94" s="323" t="str">
        <f t="shared" si="31"/>
        <v/>
      </c>
      <c r="R94" s="323" t="str">
        <f t="shared" si="35"/>
        <v/>
      </c>
      <c r="X94" s="322" t="str">
        <f t="shared" si="39"/>
        <v/>
      </c>
      <c r="Y94" s="322" t="str">
        <f t="shared" si="40"/>
        <v/>
      </c>
      <c r="Z94" s="322" t="str">
        <f t="shared" si="41"/>
        <v/>
      </c>
      <c r="AA94" s="322" t="str">
        <f t="shared" si="42"/>
        <v/>
      </c>
      <c r="AB94" s="322" t="str">
        <f t="shared" si="43"/>
        <v/>
      </c>
      <c r="AC94" s="322" t="str">
        <f t="shared" si="44"/>
        <v/>
      </c>
      <c r="AD94" s="322" t="str">
        <f t="shared" si="45"/>
        <v/>
      </c>
      <c r="AE94" s="322" t="str">
        <f t="shared" si="46"/>
        <v/>
      </c>
      <c r="AF94" s="322" t="str">
        <f t="shared" si="47"/>
        <v/>
      </c>
      <c r="AG94" s="322" t="str">
        <f t="shared" si="48"/>
        <v/>
      </c>
      <c r="AZ94">
        <f t="shared" si="33"/>
        <v>0</v>
      </c>
      <c r="BA94" t="str">
        <f t="shared" si="36"/>
        <v/>
      </c>
      <c r="BB94" t="str">
        <f t="shared" si="34"/>
        <v/>
      </c>
    </row>
    <row r="95" spans="2:54" x14ac:dyDescent="0.15">
      <c r="B95" s="347"/>
      <c r="C95" s="347"/>
      <c r="D95" s="347"/>
      <c r="E95" s="347"/>
      <c r="F95" s="347"/>
      <c r="G95" s="347"/>
      <c r="H95" s="347"/>
      <c r="I95" s="347"/>
      <c r="J95" s="347"/>
      <c r="K95" s="347"/>
      <c r="M95">
        <f t="shared" si="37"/>
        <v>0</v>
      </c>
      <c r="N95" s="323" t="str">
        <f t="shared" si="38"/>
        <v/>
      </c>
      <c r="O95" s="323" t="str">
        <f t="shared" si="32"/>
        <v/>
      </c>
      <c r="P95" s="323" t="str">
        <f t="shared" si="31"/>
        <v/>
      </c>
      <c r="R95" s="323" t="str">
        <f t="shared" si="35"/>
        <v/>
      </c>
      <c r="X95" s="322" t="str">
        <f t="shared" si="39"/>
        <v/>
      </c>
      <c r="Y95" s="322" t="str">
        <f t="shared" si="40"/>
        <v/>
      </c>
      <c r="Z95" s="322" t="str">
        <f t="shared" si="41"/>
        <v/>
      </c>
      <c r="AA95" s="322" t="str">
        <f t="shared" si="42"/>
        <v/>
      </c>
      <c r="AB95" s="322" t="str">
        <f t="shared" si="43"/>
        <v/>
      </c>
      <c r="AC95" s="322" t="str">
        <f t="shared" si="44"/>
        <v/>
      </c>
      <c r="AD95" s="322" t="str">
        <f t="shared" si="45"/>
        <v/>
      </c>
      <c r="AE95" s="322" t="str">
        <f t="shared" si="46"/>
        <v/>
      </c>
      <c r="AF95" s="322" t="str">
        <f t="shared" si="47"/>
        <v/>
      </c>
      <c r="AG95" s="322" t="str">
        <f t="shared" si="48"/>
        <v/>
      </c>
      <c r="AZ95">
        <f t="shared" si="33"/>
        <v>0</v>
      </c>
      <c r="BA95" t="str">
        <f t="shared" si="36"/>
        <v/>
      </c>
      <c r="BB95" t="str">
        <f t="shared" si="34"/>
        <v/>
      </c>
    </row>
    <row r="96" spans="2:54" x14ac:dyDescent="0.15">
      <c r="B96" s="347"/>
      <c r="C96" s="347"/>
      <c r="D96" s="347"/>
      <c r="E96" s="347"/>
      <c r="F96" s="347"/>
      <c r="G96" s="347"/>
      <c r="H96" s="347"/>
      <c r="I96" s="347"/>
      <c r="J96" s="347"/>
      <c r="K96" s="347"/>
      <c r="M96">
        <f t="shared" si="37"/>
        <v>0</v>
      </c>
      <c r="N96" s="323" t="str">
        <f t="shared" si="38"/>
        <v/>
      </c>
      <c r="O96" s="323" t="str">
        <f t="shared" si="32"/>
        <v/>
      </c>
      <c r="P96" s="323" t="str">
        <f t="shared" si="31"/>
        <v/>
      </c>
      <c r="R96" s="323" t="str">
        <f t="shared" si="35"/>
        <v/>
      </c>
      <c r="X96" s="322" t="str">
        <f t="shared" si="39"/>
        <v/>
      </c>
      <c r="Y96" s="322" t="str">
        <f t="shared" si="40"/>
        <v/>
      </c>
      <c r="Z96" s="322" t="str">
        <f t="shared" si="41"/>
        <v/>
      </c>
      <c r="AA96" s="322" t="str">
        <f t="shared" si="42"/>
        <v/>
      </c>
      <c r="AB96" s="322" t="str">
        <f t="shared" si="43"/>
        <v/>
      </c>
      <c r="AC96" s="322" t="str">
        <f t="shared" si="44"/>
        <v/>
      </c>
      <c r="AD96" s="322" t="str">
        <f t="shared" si="45"/>
        <v/>
      </c>
      <c r="AE96" s="322" t="str">
        <f t="shared" si="46"/>
        <v/>
      </c>
      <c r="AF96" s="322" t="str">
        <f t="shared" si="47"/>
        <v/>
      </c>
      <c r="AG96" s="322" t="str">
        <f t="shared" si="48"/>
        <v/>
      </c>
      <c r="AZ96">
        <f t="shared" si="33"/>
        <v>0</v>
      </c>
      <c r="BA96" t="str">
        <f t="shared" si="36"/>
        <v/>
      </c>
      <c r="BB96" t="str">
        <f t="shared" si="34"/>
        <v/>
      </c>
    </row>
    <row r="97" spans="2:54" x14ac:dyDescent="0.15">
      <c r="B97" s="347"/>
      <c r="C97" s="347"/>
      <c r="D97" s="347"/>
      <c r="E97" s="347"/>
      <c r="F97" s="347"/>
      <c r="G97" s="347"/>
      <c r="H97" s="347"/>
      <c r="I97" s="347"/>
      <c r="J97" s="347"/>
      <c r="K97" s="347"/>
      <c r="M97">
        <f t="shared" si="37"/>
        <v>0</v>
      </c>
      <c r="N97" s="323" t="str">
        <f t="shared" si="38"/>
        <v/>
      </c>
      <c r="O97" s="323" t="str">
        <f t="shared" si="32"/>
        <v/>
      </c>
      <c r="P97" s="323" t="str">
        <f t="shared" si="31"/>
        <v/>
      </c>
      <c r="R97" s="323" t="str">
        <f t="shared" si="35"/>
        <v/>
      </c>
      <c r="X97" s="322" t="str">
        <f t="shared" si="39"/>
        <v/>
      </c>
      <c r="Y97" s="322" t="str">
        <f t="shared" si="40"/>
        <v/>
      </c>
      <c r="Z97" s="322" t="str">
        <f t="shared" si="41"/>
        <v/>
      </c>
      <c r="AA97" s="322" t="str">
        <f t="shared" si="42"/>
        <v/>
      </c>
      <c r="AB97" s="322" t="str">
        <f t="shared" si="43"/>
        <v/>
      </c>
      <c r="AC97" s="322" t="str">
        <f t="shared" si="44"/>
        <v/>
      </c>
      <c r="AD97" s="322" t="str">
        <f t="shared" si="45"/>
        <v/>
      </c>
      <c r="AE97" s="322" t="str">
        <f t="shared" si="46"/>
        <v/>
      </c>
      <c r="AF97" s="322" t="str">
        <f t="shared" si="47"/>
        <v/>
      </c>
      <c r="AG97" s="322" t="str">
        <f t="shared" si="48"/>
        <v/>
      </c>
      <c r="AZ97">
        <f t="shared" si="33"/>
        <v>0</v>
      </c>
      <c r="BA97" t="str">
        <f t="shared" si="36"/>
        <v/>
      </c>
      <c r="BB97" t="str">
        <f t="shared" si="34"/>
        <v/>
      </c>
    </row>
    <row r="98" spans="2:54" x14ac:dyDescent="0.15">
      <c r="B98" s="347"/>
      <c r="C98" s="347"/>
      <c r="D98" s="347"/>
      <c r="E98" s="347"/>
      <c r="F98" s="347"/>
      <c r="G98" s="347"/>
      <c r="H98" s="347"/>
      <c r="I98" s="347"/>
      <c r="J98" s="347"/>
      <c r="K98" s="347"/>
      <c r="M98">
        <f t="shared" si="37"/>
        <v>0</v>
      </c>
      <c r="N98" s="323" t="str">
        <f t="shared" si="38"/>
        <v/>
      </c>
      <c r="O98" s="323" t="str">
        <f t="shared" si="32"/>
        <v/>
      </c>
      <c r="P98" s="323" t="str">
        <f t="shared" si="31"/>
        <v/>
      </c>
      <c r="R98" s="323" t="str">
        <f t="shared" si="35"/>
        <v/>
      </c>
      <c r="X98" s="322" t="str">
        <f t="shared" si="39"/>
        <v/>
      </c>
      <c r="Y98" s="322" t="str">
        <f t="shared" si="40"/>
        <v/>
      </c>
      <c r="Z98" s="322" t="str">
        <f t="shared" si="41"/>
        <v/>
      </c>
      <c r="AA98" s="322" t="str">
        <f t="shared" si="42"/>
        <v/>
      </c>
      <c r="AB98" s="322" t="str">
        <f t="shared" si="43"/>
        <v/>
      </c>
      <c r="AC98" s="322" t="str">
        <f t="shared" si="44"/>
        <v/>
      </c>
      <c r="AD98" s="322" t="str">
        <f t="shared" si="45"/>
        <v/>
      </c>
      <c r="AE98" s="322" t="str">
        <f t="shared" si="46"/>
        <v/>
      </c>
      <c r="AF98" s="322" t="str">
        <f t="shared" si="47"/>
        <v/>
      </c>
      <c r="AG98" s="322" t="str">
        <f t="shared" si="48"/>
        <v/>
      </c>
      <c r="AZ98">
        <f t="shared" si="33"/>
        <v>0</v>
      </c>
      <c r="BA98" t="str">
        <f t="shared" si="36"/>
        <v/>
      </c>
      <c r="BB98" t="str">
        <f t="shared" si="34"/>
        <v/>
      </c>
    </row>
    <row r="99" spans="2:54" x14ac:dyDescent="0.15">
      <c r="B99" s="347"/>
      <c r="C99" s="347"/>
      <c r="D99" s="347"/>
      <c r="E99" s="347"/>
      <c r="F99" s="347"/>
      <c r="G99" s="347"/>
      <c r="H99" s="347"/>
      <c r="I99" s="347"/>
      <c r="J99" s="347"/>
      <c r="K99" s="347"/>
      <c r="M99">
        <f t="shared" si="37"/>
        <v>0</v>
      </c>
      <c r="N99" s="323" t="str">
        <f t="shared" si="38"/>
        <v/>
      </c>
      <c r="O99" s="323" t="str">
        <f t="shared" si="32"/>
        <v/>
      </c>
      <c r="P99" s="323" t="str">
        <f t="shared" si="31"/>
        <v/>
      </c>
      <c r="R99" s="323" t="str">
        <f t="shared" si="35"/>
        <v/>
      </c>
      <c r="X99" s="322" t="str">
        <f t="shared" si="39"/>
        <v/>
      </c>
      <c r="Y99" s="322" t="str">
        <f t="shared" si="40"/>
        <v/>
      </c>
      <c r="Z99" s="322" t="str">
        <f t="shared" si="41"/>
        <v/>
      </c>
      <c r="AA99" s="322" t="str">
        <f t="shared" si="42"/>
        <v/>
      </c>
      <c r="AB99" s="322" t="str">
        <f t="shared" si="43"/>
        <v/>
      </c>
      <c r="AC99" s="322" t="str">
        <f t="shared" si="44"/>
        <v/>
      </c>
      <c r="AD99" s="322" t="str">
        <f t="shared" si="45"/>
        <v/>
      </c>
      <c r="AE99" s="322" t="str">
        <f t="shared" si="46"/>
        <v/>
      </c>
      <c r="AF99" s="322" t="str">
        <f t="shared" si="47"/>
        <v/>
      </c>
      <c r="AG99" s="322" t="str">
        <f t="shared" si="48"/>
        <v/>
      </c>
      <c r="AZ99">
        <f t="shared" si="33"/>
        <v>0</v>
      </c>
      <c r="BA99" t="str">
        <f t="shared" si="36"/>
        <v/>
      </c>
      <c r="BB99" t="str">
        <f t="shared" si="34"/>
        <v/>
      </c>
    </row>
    <row r="100" spans="2:54" x14ac:dyDescent="0.15">
      <c r="B100" s="347"/>
      <c r="C100" s="347"/>
      <c r="D100" s="347"/>
      <c r="E100" s="347"/>
      <c r="F100" s="347"/>
      <c r="G100" s="347"/>
      <c r="H100" s="347"/>
      <c r="I100" s="347"/>
      <c r="J100" s="347"/>
      <c r="K100" s="347"/>
      <c r="M100">
        <f t="shared" si="37"/>
        <v>0</v>
      </c>
      <c r="N100" s="323" t="str">
        <f t="shared" si="38"/>
        <v/>
      </c>
      <c r="O100" s="323" t="str">
        <f t="shared" si="32"/>
        <v/>
      </c>
      <c r="P100" s="323" t="str">
        <f t="shared" si="31"/>
        <v/>
      </c>
      <c r="R100" s="323" t="str">
        <f t="shared" si="35"/>
        <v/>
      </c>
      <c r="X100" s="322" t="str">
        <f t="shared" si="39"/>
        <v/>
      </c>
      <c r="Y100" s="322" t="str">
        <f t="shared" si="40"/>
        <v/>
      </c>
      <c r="Z100" s="322" t="str">
        <f t="shared" si="41"/>
        <v/>
      </c>
      <c r="AA100" s="322" t="str">
        <f t="shared" si="42"/>
        <v/>
      </c>
      <c r="AB100" s="322" t="str">
        <f t="shared" si="43"/>
        <v/>
      </c>
      <c r="AC100" s="322" t="str">
        <f t="shared" si="44"/>
        <v/>
      </c>
      <c r="AD100" s="322" t="str">
        <f t="shared" si="45"/>
        <v/>
      </c>
      <c r="AE100" s="322" t="str">
        <f t="shared" si="46"/>
        <v/>
      </c>
      <c r="AF100" s="322" t="str">
        <f t="shared" si="47"/>
        <v/>
      </c>
      <c r="AG100" s="322" t="str">
        <f t="shared" si="48"/>
        <v/>
      </c>
      <c r="AZ100">
        <f t="shared" si="33"/>
        <v>0</v>
      </c>
      <c r="BA100" t="str">
        <f t="shared" si="36"/>
        <v/>
      </c>
      <c r="BB100" t="str">
        <f t="shared" si="34"/>
        <v/>
      </c>
    </row>
    <row r="101" spans="2:54" x14ac:dyDescent="0.15">
      <c r="B101" s="347"/>
      <c r="C101" s="347"/>
      <c r="D101" s="347"/>
      <c r="E101" s="347"/>
      <c r="F101" s="347"/>
      <c r="G101" s="347"/>
      <c r="H101" s="347"/>
      <c r="I101" s="347"/>
      <c r="J101" s="347"/>
      <c r="K101" s="347"/>
      <c r="M101">
        <f t="shared" si="37"/>
        <v>0</v>
      </c>
      <c r="N101" s="323" t="str">
        <f t="shared" si="38"/>
        <v/>
      </c>
      <c r="O101" s="323" t="str">
        <f t="shared" si="32"/>
        <v/>
      </c>
      <c r="P101" s="323" t="str">
        <f t="shared" si="31"/>
        <v/>
      </c>
      <c r="R101" s="323" t="str">
        <f t="shared" si="35"/>
        <v/>
      </c>
      <c r="X101" s="322" t="str">
        <f t="shared" si="39"/>
        <v/>
      </c>
      <c r="Y101" s="322" t="str">
        <f t="shared" si="40"/>
        <v/>
      </c>
      <c r="Z101" s="322" t="str">
        <f t="shared" si="41"/>
        <v/>
      </c>
      <c r="AA101" s="322" t="str">
        <f t="shared" si="42"/>
        <v/>
      </c>
      <c r="AB101" s="322" t="str">
        <f t="shared" si="43"/>
        <v/>
      </c>
      <c r="AC101" s="322" t="str">
        <f t="shared" si="44"/>
        <v/>
      </c>
      <c r="AD101" s="322" t="str">
        <f t="shared" si="45"/>
        <v/>
      </c>
      <c r="AE101" s="322" t="str">
        <f t="shared" si="46"/>
        <v/>
      </c>
      <c r="AF101" s="322" t="str">
        <f t="shared" si="47"/>
        <v/>
      </c>
      <c r="AG101" s="322" t="str">
        <f t="shared" si="48"/>
        <v/>
      </c>
      <c r="AZ101">
        <f t="shared" si="33"/>
        <v>0</v>
      </c>
      <c r="BA101" t="str">
        <f t="shared" si="36"/>
        <v/>
      </c>
      <c r="BB101" t="str">
        <f t="shared" si="34"/>
        <v/>
      </c>
    </row>
    <row r="102" spans="2:54" x14ac:dyDescent="0.15">
      <c r="B102" s="347"/>
      <c r="C102" s="347"/>
      <c r="D102" s="347"/>
      <c r="E102" s="347"/>
      <c r="F102" s="347"/>
      <c r="G102" s="347"/>
      <c r="H102" s="347"/>
      <c r="I102" s="347"/>
      <c r="J102" s="347"/>
      <c r="K102" s="347"/>
      <c r="M102">
        <f t="shared" si="37"/>
        <v>0</v>
      </c>
      <c r="N102" s="323" t="str">
        <f t="shared" si="38"/>
        <v/>
      </c>
      <c r="O102" s="323" t="str">
        <f t="shared" si="32"/>
        <v/>
      </c>
      <c r="P102" s="323" t="str">
        <f t="shared" si="31"/>
        <v/>
      </c>
      <c r="R102" s="323" t="str">
        <f t="shared" si="35"/>
        <v/>
      </c>
      <c r="X102" s="322" t="str">
        <f t="shared" si="39"/>
        <v/>
      </c>
      <c r="Y102" s="322" t="str">
        <f t="shared" si="40"/>
        <v/>
      </c>
      <c r="Z102" s="322" t="str">
        <f t="shared" si="41"/>
        <v/>
      </c>
      <c r="AA102" s="322" t="str">
        <f t="shared" si="42"/>
        <v/>
      </c>
      <c r="AB102" s="322" t="str">
        <f t="shared" si="43"/>
        <v/>
      </c>
      <c r="AC102" s="322" t="str">
        <f t="shared" si="44"/>
        <v/>
      </c>
      <c r="AD102" s="322" t="str">
        <f t="shared" si="45"/>
        <v/>
      </c>
      <c r="AE102" s="322" t="str">
        <f t="shared" si="46"/>
        <v/>
      </c>
      <c r="AF102" s="322" t="str">
        <f t="shared" si="47"/>
        <v/>
      </c>
      <c r="AG102" s="322" t="str">
        <f t="shared" si="48"/>
        <v/>
      </c>
      <c r="AZ102">
        <f t="shared" si="33"/>
        <v>0</v>
      </c>
      <c r="BA102" t="str">
        <f t="shared" si="36"/>
        <v/>
      </c>
      <c r="BB102" t="str">
        <f t="shared" si="34"/>
        <v/>
      </c>
    </row>
    <row r="103" spans="2:54" x14ac:dyDescent="0.15">
      <c r="B103" s="347"/>
      <c r="C103" s="347"/>
      <c r="D103" s="347"/>
      <c r="E103" s="347"/>
      <c r="F103" s="347"/>
      <c r="G103" s="347"/>
      <c r="H103" s="347"/>
      <c r="I103" s="347"/>
      <c r="J103" s="347"/>
      <c r="K103" s="347"/>
      <c r="M103">
        <f t="shared" si="37"/>
        <v>0</v>
      </c>
      <c r="N103" s="323" t="str">
        <f t="shared" si="38"/>
        <v/>
      </c>
      <c r="O103" s="323" t="str">
        <f t="shared" si="32"/>
        <v/>
      </c>
      <c r="P103" s="323" t="str">
        <f t="shared" si="31"/>
        <v/>
      </c>
      <c r="R103" s="323" t="str">
        <f t="shared" si="35"/>
        <v/>
      </c>
      <c r="X103" s="322" t="str">
        <f t="shared" si="39"/>
        <v/>
      </c>
      <c r="Y103" s="322" t="str">
        <f t="shared" si="40"/>
        <v/>
      </c>
      <c r="Z103" s="322" t="str">
        <f t="shared" si="41"/>
        <v/>
      </c>
      <c r="AA103" s="322" t="str">
        <f t="shared" si="42"/>
        <v/>
      </c>
      <c r="AB103" s="322" t="str">
        <f t="shared" si="43"/>
        <v/>
      </c>
      <c r="AC103" s="322" t="str">
        <f t="shared" si="44"/>
        <v/>
      </c>
      <c r="AD103" s="322" t="str">
        <f t="shared" si="45"/>
        <v/>
      </c>
      <c r="AE103" s="322" t="str">
        <f t="shared" si="46"/>
        <v/>
      </c>
      <c r="AF103" s="322" t="str">
        <f t="shared" si="47"/>
        <v/>
      </c>
      <c r="AG103" s="322" t="str">
        <f t="shared" si="48"/>
        <v/>
      </c>
      <c r="AZ103">
        <f t="shared" si="33"/>
        <v>0</v>
      </c>
      <c r="BA103" t="str">
        <f t="shared" si="36"/>
        <v/>
      </c>
      <c r="BB103" t="str">
        <f t="shared" si="34"/>
        <v/>
      </c>
    </row>
    <row r="104" spans="2:54" x14ac:dyDescent="0.15">
      <c r="B104" s="347"/>
      <c r="C104" s="347"/>
      <c r="D104" s="347"/>
      <c r="E104" s="347"/>
      <c r="F104" s="347"/>
      <c r="G104" s="347"/>
      <c r="H104" s="347"/>
      <c r="I104" s="347"/>
      <c r="J104" s="347"/>
      <c r="K104" s="347"/>
      <c r="M104">
        <f t="shared" si="37"/>
        <v>0</v>
      </c>
      <c r="N104" s="323" t="str">
        <f t="shared" si="38"/>
        <v/>
      </c>
      <c r="O104" s="323" t="str">
        <f t="shared" si="32"/>
        <v/>
      </c>
      <c r="P104" s="323" t="str">
        <f t="shared" si="31"/>
        <v/>
      </c>
      <c r="R104" s="323" t="str">
        <f t="shared" si="35"/>
        <v/>
      </c>
      <c r="X104" s="322" t="str">
        <f t="shared" si="39"/>
        <v/>
      </c>
      <c r="Y104" s="322" t="str">
        <f t="shared" si="40"/>
        <v/>
      </c>
      <c r="Z104" s="322" t="str">
        <f t="shared" si="41"/>
        <v/>
      </c>
      <c r="AA104" s="322" t="str">
        <f t="shared" si="42"/>
        <v/>
      </c>
      <c r="AB104" s="322" t="str">
        <f t="shared" si="43"/>
        <v/>
      </c>
      <c r="AC104" s="322" t="str">
        <f t="shared" si="44"/>
        <v/>
      </c>
      <c r="AD104" s="322" t="str">
        <f t="shared" si="45"/>
        <v/>
      </c>
      <c r="AE104" s="322" t="str">
        <f t="shared" si="46"/>
        <v/>
      </c>
      <c r="AF104" s="322" t="str">
        <f t="shared" si="47"/>
        <v/>
      </c>
      <c r="AG104" s="322" t="str">
        <f t="shared" si="48"/>
        <v/>
      </c>
      <c r="AZ104">
        <f t="shared" si="33"/>
        <v>0</v>
      </c>
      <c r="BA104" t="str">
        <f t="shared" si="36"/>
        <v/>
      </c>
      <c r="BB104" t="str">
        <f t="shared" si="34"/>
        <v/>
      </c>
    </row>
    <row r="105" spans="2:54" x14ac:dyDescent="0.15">
      <c r="B105" s="347"/>
      <c r="C105" s="347"/>
      <c r="D105" s="347"/>
      <c r="E105" s="347"/>
      <c r="F105" s="347"/>
      <c r="G105" s="347"/>
      <c r="H105" s="347"/>
      <c r="I105" s="347"/>
      <c r="J105" s="347"/>
      <c r="K105" s="347"/>
      <c r="M105">
        <f t="shared" si="37"/>
        <v>0</v>
      </c>
      <c r="N105" s="323" t="str">
        <f t="shared" si="38"/>
        <v/>
      </c>
      <c r="O105" s="323" t="str">
        <f t="shared" si="32"/>
        <v/>
      </c>
      <c r="P105" s="323" t="str">
        <f t="shared" si="31"/>
        <v/>
      </c>
      <c r="R105" s="323" t="str">
        <f t="shared" si="35"/>
        <v/>
      </c>
      <c r="X105" s="322" t="str">
        <f t="shared" si="39"/>
        <v/>
      </c>
      <c r="Y105" s="322" t="str">
        <f t="shared" si="40"/>
        <v/>
      </c>
      <c r="Z105" s="322" t="str">
        <f t="shared" si="41"/>
        <v/>
      </c>
      <c r="AA105" s="322" t="str">
        <f t="shared" si="42"/>
        <v/>
      </c>
      <c r="AB105" s="322" t="str">
        <f t="shared" si="43"/>
        <v/>
      </c>
      <c r="AC105" s="322" t="str">
        <f t="shared" si="44"/>
        <v/>
      </c>
      <c r="AD105" s="322" t="str">
        <f t="shared" si="45"/>
        <v/>
      </c>
      <c r="AE105" s="322" t="str">
        <f t="shared" si="46"/>
        <v/>
      </c>
      <c r="AF105" s="322" t="str">
        <f t="shared" si="47"/>
        <v/>
      </c>
      <c r="AG105" s="322" t="str">
        <f t="shared" si="48"/>
        <v/>
      </c>
      <c r="AZ105">
        <f t="shared" si="33"/>
        <v>0</v>
      </c>
      <c r="BA105" t="str">
        <f t="shared" si="36"/>
        <v/>
      </c>
      <c r="BB105" t="str">
        <f t="shared" si="34"/>
        <v/>
      </c>
    </row>
    <row r="106" spans="2:54" x14ac:dyDescent="0.15">
      <c r="B106" s="347"/>
      <c r="C106" s="347"/>
      <c r="D106" s="347"/>
      <c r="E106" s="347"/>
      <c r="F106" s="347"/>
      <c r="G106" s="347"/>
      <c r="H106" s="347"/>
      <c r="I106" s="347"/>
      <c r="J106" s="347"/>
      <c r="K106" s="347"/>
      <c r="M106">
        <f t="shared" si="37"/>
        <v>0</v>
      </c>
      <c r="N106" s="323" t="str">
        <f t="shared" si="38"/>
        <v/>
      </c>
      <c r="O106" s="323" t="str">
        <f t="shared" si="32"/>
        <v/>
      </c>
      <c r="P106" s="323" t="str">
        <f t="shared" si="31"/>
        <v/>
      </c>
      <c r="R106" s="323" t="str">
        <f t="shared" si="35"/>
        <v/>
      </c>
      <c r="X106" s="322" t="str">
        <f t="shared" si="39"/>
        <v/>
      </c>
      <c r="Y106" s="322" t="str">
        <f t="shared" si="40"/>
        <v/>
      </c>
      <c r="Z106" s="322" t="str">
        <f t="shared" si="41"/>
        <v/>
      </c>
      <c r="AA106" s="322" t="str">
        <f t="shared" si="42"/>
        <v/>
      </c>
      <c r="AB106" s="322" t="str">
        <f t="shared" si="43"/>
        <v/>
      </c>
      <c r="AC106" s="322" t="str">
        <f t="shared" si="44"/>
        <v/>
      </c>
      <c r="AD106" s="322" t="str">
        <f t="shared" si="45"/>
        <v/>
      </c>
      <c r="AE106" s="322" t="str">
        <f t="shared" si="46"/>
        <v/>
      </c>
      <c r="AF106" s="322" t="str">
        <f t="shared" si="47"/>
        <v/>
      </c>
      <c r="AG106" s="322" t="str">
        <f t="shared" si="48"/>
        <v/>
      </c>
      <c r="AZ106">
        <f t="shared" si="33"/>
        <v>0</v>
      </c>
      <c r="BA106" t="str">
        <f t="shared" si="36"/>
        <v/>
      </c>
      <c r="BB106" t="str">
        <f t="shared" si="34"/>
        <v/>
      </c>
    </row>
    <row r="107" spans="2:54" x14ac:dyDescent="0.15">
      <c r="B107" s="347"/>
      <c r="C107" s="347"/>
      <c r="D107" s="347"/>
      <c r="E107" s="347"/>
      <c r="F107" s="347"/>
      <c r="G107" s="347"/>
      <c r="H107" s="347"/>
      <c r="I107" s="347"/>
      <c r="J107" s="347"/>
      <c r="K107" s="347"/>
      <c r="M107">
        <f t="shared" si="37"/>
        <v>0</v>
      </c>
      <c r="N107" s="323" t="str">
        <f t="shared" si="38"/>
        <v/>
      </c>
      <c r="O107" s="323" t="str">
        <f t="shared" si="32"/>
        <v/>
      </c>
      <c r="P107" s="323" t="str">
        <f t="shared" si="31"/>
        <v/>
      </c>
      <c r="R107" s="323" t="str">
        <f t="shared" si="35"/>
        <v/>
      </c>
      <c r="X107" s="322" t="str">
        <f t="shared" si="39"/>
        <v/>
      </c>
      <c r="Y107" s="322" t="str">
        <f t="shared" si="40"/>
        <v/>
      </c>
      <c r="Z107" s="322" t="str">
        <f t="shared" si="41"/>
        <v/>
      </c>
      <c r="AA107" s="322" t="str">
        <f t="shared" si="42"/>
        <v/>
      </c>
      <c r="AB107" s="322" t="str">
        <f t="shared" si="43"/>
        <v/>
      </c>
      <c r="AC107" s="322" t="str">
        <f t="shared" si="44"/>
        <v/>
      </c>
      <c r="AD107" s="322" t="str">
        <f t="shared" si="45"/>
        <v/>
      </c>
      <c r="AE107" s="322" t="str">
        <f t="shared" si="46"/>
        <v/>
      </c>
      <c r="AF107" s="322" t="str">
        <f t="shared" si="47"/>
        <v/>
      </c>
      <c r="AG107" s="322" t="str">
        <f t="shared" si="48"/>
        <v/>
      </c>
      <c r="AZ107">
        <f t="shared" si="33"/>
        <v>0</v>
      </c>
      <c r="BA107" t="str">
        <f t="shared" si="36"/>
        <v/>
      </c>
      <c r="BB107" t="str">
        <f t="shared" si="34"/>
        <v/>
      </c>
    </row>
    <row r="108" spans="2:54" x14ac:dyDescent="0.15">
      <c r="B108" s="347"/>
      <c r="C108" s="347"/>
      <c r="D108" s="347"/>
      <c r="E108" s="347"/>
      <c r="F108" s="347"/>
      <c r="G108" s="347"/>
      <c r="H108" s="347"/>
      <c r="I108" s="347"/>
      <c r="J108" s="347"/>
      <c r="K108" s="347"/>
      <c r="M108">
        <f t="shared" si="37"/>
        <v>0</v>
      </c>
      <c r="N108" s="323" t="str">
        <f t="shared" si="38"/>
        <v/>
      </c>
      <c r="O108" s="323" t="str">
        <f t="shared" si="32"/>
        <v/>
      </c>
      <c r="P108" s="323" t="str">
        <f t="shared" si="31"/>
        <v/>
      </c>
      <c r="R108" s="323" t="str">
        <f t="shared" si="35"/>
        <v/>
      </c>
      <c r="X108" s="322" t="str">
        <f t="shared" si="39"/>
        <v/>
      </c>
      <c r="Y108" s="322" t="str">
        <f t="shared" si="40"/>
        <v/>
      </c>
      <c r="Z108" s="322" t="str">
        <f t="shared" si="41"/>
        <v/>
      </c>
      <c r="AA108" s="322" t="str">
        <f t="shared" si="42"/>
        <v/>
      </c>
      <c r="AB108" s="322" t="str">
        <f t="shared" si="43"/>
        <v/>
      </c>
      <c r="AC108" s="322" t="str">
        <f t="shared" si="44"/>
        <v/>
      </c>
      <c r="AD108" s="322" t="str">
        <f t="shared" si="45"/>
        <v/>
      </c>
      <c r="AE108" s="322" t="str">
        <f t="shared" si="46"/>
        <v/>
      </c>
      <c r="AF108" s="322" t="str">
        <f t="shared" si="47"/>
        <v/>
      </c>
      <c r="AG108" s="322" t="str">
        <f t="shared" si="48"/>
        <v/>
      </c>
      <c r="AZ108">
        <f t="shared" si="33"/>
        <v>0</v>
      </c>
      <c r="BA108" t="str">
        <f t="shared" si="36"/>
        <v/>
      </c>
      <c r="BB108" t="str">
        <f t="shared" si="34"/>
        <v/>
      </c>
    </row>
    <row r="109" spans="2:54" x14ac:dyDescent="0.15">
      <c r="B109" s="347"/>
      <c r="C109" s="347"/>
      <c r="D109" s="347"/>
      <c r="E109" s="347"/>
      <c r="F109" s="347"/>
      <c r="G109" s="347"/>
      <c r="H109" s="347"/>
      <c r="I109" s="347"/>
      <c r="J109" s="347"/>
      <c r="K109" s="347"/>
      <c r="M109">
        <f t="shared" si="37"/>
        <v>0</v>
      </c>
      <c r="N109" s="323" t="str">
        <f t="shared" si="38"/>
        <v/>
      </c>
      <c r="O109" s="323" t="str">
        <f t="shared" si="32"/>
        <v/>
      </c>
      <c r="P109" s="323" t="str">
        <f t="shared" ref="P109:P172" si="49">IF(COUNT(AA109,AG109)=2,SUM(AA109,AG109)*12.5,"")</f>
        <v/>
      </c>
      <c r="R109" s="323" t="str">
        <f t="shared" si="35"/>
        <v/>
      </c>
      <c r="X109" s="322" t="str">
        <f t="shared" si="39"/>
        <v/>
      </c>
      <c r="Y109" s="322" t="str">
        <f t="shared" si="40"/>
        <v/>
      </c>
      <c r="Z109" s="322" t="str">
        <f t="shared" si="41"/>
        <v/>
      </c>
      <c r="AA109" s="322" t="str">
        <f t="shared" si="42"/>
        <v/>
      </c>
      <c r="AB109" s="322" t="str">
        <f t="shared" si="43"/>
        <v/>
      </c>
      <c r="AC109" s="322" t="str">
        <f t="shared" si="44"/>
        <v/>
      </c>
      <c r="AD109" s="322" t="str">
        <f t="shared" si="45"/>
        <v/>
      </c>
      <c r="AE109" s="322" t="str">
        <f t="shared" si="46"/>
        <v/>
      </c>
      <c r="AF109" s="322" t="str">
        <f t="shared" si="47"/>
        <v/>
      </c>
      <c r="AG109" s="322" t="str">
        <f t="shared" si="48"/>
        <v/>
      </c>
      <c r="AZ109">
        <f t="shared" si="33"/>
        <v>0</v>
      </c>
      <c r="BA109" t="str">
        <f t="shared" si="36"/>
        <v/>
      </c>
      <c r="BB109" t="str">
        <f t="shared" si="34"/>
        <v/>
      </c>
    </row>
    <row r="110" spans="2:54" x14ac:dyDescent="0.15">
      <c r="B110" s="347"/>
      <c r="C110" s="347"/>
      <c r="D110" s="347"/>
      <c r="E110" s="347"/>
      <c r="F110" s="347"/>
      <c r="G110" s="347"/>
      <c r="H110" s="347"/>
      <c r="I110" s="347"/>
      <c r="J110" s="347"/>
      <c r="K110" s="347"/>
      <c r="M110">
        <f t="shared" si="37"/>
        <v>0</v>
      </c>
      <c r="N110" s="323" t="str">
        <f t="shared" si="38"/>
        <v/>
      </c>
      <c r="O110" s="323" t="str">
        <f t="shared" ref="O110:O173" si="50">IF(COUNT(X110:Z110,AB110:AF110)=8,SUM(X110:Z110,AB110:AF110)*3.125,"")</f>
        <v/>
      </c>
      <c r="P110" s="323" t="str">
        <f t="shared" si="49"/>
        <v/>
      </c>
      <c r="R110" s="323" t="str">
        <f t="shared" si="35"/>
        <v/>
      </c>
      <c r="X110" s="322" t="str">
        <f t="shared" si="39"/>
        <v/>
      </c>
      <c r="Y110" s="322" t="str">
        <f t="shared" si="40"/>
        <v/>
      </c>
      <c r="Z110" s="322" t="str">
        <f t="shared" si="41"/>
        <v/>
      </c>
      <c r="AA110" s="322" t="str">
        <f t="shared" si="42"/>
        <v/>
      </c>
      <c r="AB110" s="322" t="str">
        <f t="shared" si="43"/>
        <v/>
      </c>
      <c r="AC110" s="322" t="str">
        <f t="shared" si="44"/>
        <v/>
      </c>
      <c r="AD110" s="322" t="str">
        <f t="shared" si="45"/>
        <v/>
      </c>
      <c r="AE110" s="322" t="str">
        <f t="shared" si="46"/>
        <v/>
      </c>
      <c r="AF110" s="322" t="str">
        <f t="shared" si="47"/>
        <v/>
      </c>
      <c r="AG110" s="322" t="str">
        <f t="shared" si="48"/>
        <v/>
      </c>
      <c r="AZ110">
        <f t="shared" si="33"/>
        <v>0</v>
      </c>
      <c r="BA110" t="str">
        <f t="shared" si="36"/>
        <v/>
      </c>
      <c r="BB110" t="str">
        <f t="shared" si="34"/>
        <v/>
      </c>
    </row>
    <row r="111" spans="2:54" x14ac:dyDescent="0.15">
      <c r="B111" s="347"/>
      <c r="C111" s="347"/>
      <c r="D111" s="347"/>
      <c r="E111" s="347"/>
      <c r="F111" s="347"/>
      <c r="G111" s="347"/>
      <c r="H111" s="347"/>
      <c r="I111" s="347"/>
      <c r="J111" s="347"/>
      <c r="K111" s="347"/>
      <c r="M111">
        <f t="shared" si="37"/>
        <v>0</v>
      </c>
      <c r="N111" s="323" t="str">
        <f t="shared" si="38"/>
        <v/>
      </c>
      <c r="O111" s="323" t="str">
        <f t="shared" si="50"/>
        <v/>
      </c>
      <c r="P111" s="323" t="str">
        <f t="shared" si="49"/>
        <v/>
      </c>
      <c r="R111" s="323" t="str">
        <f t="shared" si="35"/>
        <v/>
      </c>
      <c r="X111" s="322" t="str">
        <f t="shared" si="39"/>
        <v/>
      </c>
      <c r="Y111" s="322" t="str">
        <f t="shared" si="40"/>
        <v/>
      </c>
      <c r="Z111" s="322" t="str">
        <f t="shared" si="41"/>
        <v/>
      </c>
      <c r="AA111" s="322" t="str">
        <f t="shared" si="42"/>
        <v/>
      </c>
      <c r="AB111" s="322" t="str">
        <f t="shared" si="43"/>
        <v/>
      </c>
      <c r="AC111" s="322" t="str">
        <f t="shared" si="44"/>
        <v/>
      </c>
      <c r="AD111" s="322" t="str">
        <f t="shared" si="45"/>
        <v/>
      </c>
      <c r="AE111" s="322" t="str">
        <f t="shared" si="46"/>
        <v/>
      </c>
      <c r="AF111" s="322" t="str">
        <f t="shared" si="47"/>
        <v/>
      </c>
      <c r="AG111" s="322" t="str">
        <f t="shared" si="48"/>
        <v/>
      </c>
      <c r="AZ111">
        <f t="shared" si="33"/>
        <v>0</v>
      </c>
      <c r="BA111" t="str">
        <f t="shared" si="36"/>
        <v/>
      </c>
      <c r="BB111" t="str">
        <f t="shared" si="34"/>
        <v/>
      </c>
    </row>
    <row r="112" spans="2:54" x14ac:dyDescent="0.15">
      <c r="B112" s="347"/>
      <c r="C112" s="347"/>
      <c r="D112" s="347"/>
      <c r="E112" s="347"/>
      <c r="F112" s="347"/>
      <c r="G112" s="347"/>
      <c r="H112" s="347"/>
      <c r="I112" s="347"/>
      <c r="J112" s="347"/>
      <c r="K112" s="347"/>
      <c r="M112">
        <f t="shared" si="37"/>
        <v>0</v>
      </c>
      <c r="N112" s="323" t="str">
        <f t="shared" si="38"/>
        <v/>
      </c>
      <c r="O112" s="323" t="str">
        <f t="shared" si="50"/>
        <v/>
      </c>
      <c r="P112" s="323" t="str">
        <f t="shared" si="49"/>
        <v/>
      </c>
      <c r="R112" s="323" t="str">
        <f t="shared" si="35"/>
        <v/>
      </c>
      <c r="X112" s="322" t="str">
        <f t="shared" si="39"/>
        <v/>
      </c>
      <c r="Y112" s="322" t="str">
        <f t="shared" si="40"/>
        <v/>
      </c>
      <c r="Z112" s="322" t="str">
        <f t="shared" si="41"/>
        <v/>
      </c>
      <c r="AA112" s="322" t="str">
        <f t="shared" si="42"/>
        <v/>
      </c>
      <c r="AB112" s="322" t="str">
        <f t="shared" si="43"/>
        <v/>
      </c>
      <c r="AC112" s="322" t="str">
        <f t="shared" si="44"/>
        <v/>
      </c>
      <c r="AD112" s="322" t="str">
        <f t="shared" si="45"/>
        <v/>
      </c>
      <c r="AE112" s="322" t="str">
        <f t="shared" si="46"/>
        <v/>
      </c>
      <c r="AF112" s="322" t="str">
        <f t="shared" si="47"/>
        <v/>
      </c>
      <c r="AG112" s="322" t="str">
        <f t="shared" si="48"/>
        <v/>
      </c>
      <c r="AZ112">
        <f t="shared" si="33"/>
        <v>0</v>
      </c>
      <c r="BA112" t="str">
        <f t="shared" si="36"/>
        <v/>
      </c>
      <c r="BB112" t="str">
        <f t="shared" si="34"/>
        <v/>
      </c>
    </row>
    <row r="113" spans="2:54" x14ac:dyDescent="0.15">
      <c r="B113" s="347"/>
      <c r="C113" s="347"/>
      <c r="D113" s="347"/>
      <c r="E113" s="347"/>
      <c r="F113" s="347"/>
      <c r="G113" s="347"/>
      <c r="H113" s="347"/>
      <c r="I113" s="347"/>
      <c r="J113" s="347"/>
      <c r="K113" s="347"/>
      <c r="M113">
        <f t="shared" si="37"/>
        <v>0</v>
      </c>
      <c r="N113" s="323" t="str">
        <f t="shared" si="38"/>
        <v/>
      </c>
      <c r="O113" s="323" t="str">
        <f t="shared" si="50"/>
        <v/>
      </c>
      <c r="P113" s="323" t="str">
        <f t="shared" si="49"/>
        <v/>
      </c>
      <c r="R113" s="323" t="str">
        <f t="shared" si="35"/>
        <v/>
      </c>
      <c r="X113" s="322" t="str">
        <f t="shared" si="39"/>
        <v/>
      </c>
      <c r="Y113" s="322" t="str">
        <f t="shared" si="40"/>
        <v/>
      </c>
      <c r="Z113" s="322" t="str">
        <f t="shared" si="41"/>
        <v/>
      </c>
      <c r="AA113" s="322" t="str">
        <f t="shared" si="42"/>
        <v/>
      </c>
      <c r="AB113" s="322" t="str">
        <f t="shared" si="43"/>
        <v/>
      </c>
      <c r="AC113" s="322" t="str">
        <f t="shared" si="44"/>
        <v/>
      </c>
      <c r="AD113" s="322" t="str">
        <f t="shared" si="45"/>
        <v/>
      </c>
      <c r="AE113" s="322" t="str">
        <f t="shared" si="46"/>
        <v/>
      </c>
      <c r="AF113" s="322" t="str">
        <f t="shared" si="47"/>
        <v/>
      </c>
      <c r="AG113" s="322" t="str">
        <f t="shared" si="48"/>
        <v/>
      </c>
      <c r="AZ113">
        <f t="shared" si="33"/>
        <v>0</v>
      </c>
      <c r="BA113" t="str">
        <f t="shared" si="36"/>
        <v/>
      </c>
      <c r="BB113" t="str">
        <f t="shared" si="34"/>
        <v/>
      </c>
    </row>
    <row r="114" spans="2:54" x14ac:dyDescent="0.15">
      <c r="B114" s="347"/>
      <c r="C114" s="347"/>
      <c r="D114" s="347"/>
      <c r="E114" s="347"/>
      <c r="F114" s="347"/>
      <c r="G114" s="347"/>
      <c r="H114" s="347"/>
      <c r="I114" s="347"/>
      <c r="J114" s="347"/>
      <c r="K114" s="347"/>
      <c r="M114">
        <f t="shared" si="37"/>
        <v>0</v>
      </c>
      <c r="N114" s="323" t="str">
        <f t="shared" si="38"/>
        <v/>
      </c>
      <c r="O114" s="323" t="str">
        <f t="shared" si="50"/>
        <v/>
      </c>
      <c r="P114" s="323" t="str">
        <f t="shared" si="49"/>
        <v/>
      </c>
      <c r="R114" s="323" t="str">
        <f t="shared" si="35"/>
        <v/>
      </c>
      <c r="X114" s="322" t="str">
        <f t="shared" si="39"/>
        <v/>
      </c>
      <c r="Y114" s="322" t="str">
        <f t="shared" si="40"/>
        <v/>
      </c>
      <c r="Z114" s="322" t="str">
        <f t="shared" si="41"/>
        <v/>
      </c>
      <c r="AA114" s="322" t="str">
        <f t="shared" si="42"/>
        <v/>
      </c>
      <c r="AB114" s="322" t="str">
        <f t="shared" si="43"/>
        <v/>
      </c>
      <c r="AC114" s="322" t="str">
        <f t="shared" si="44"/>
        <v/>
      </c>
      <c r="AD114" s="322" t="str">
        <f t="shared" si="45"/>
        <v/>
      </c>
      <c r="AE114" s="322" t="str">
        <f t="shared" si="46"/>
        <v/>
      </c>
      <c r="AF114" s="322" t="str">
        <f t="shared" si="47"/>
        <v/>
      </c>
      <c r="AG114" s="322" t="str">
        <f t="shared" si="48"/>
        <v/>
      </c>
      <c r="AZ114">
        <f t="shared" si="33"/>
        <v>0</v>
      </c>
      <c r="BA114" t="str">
        <f t="shared" si="36"/>
        <v/>
      </c>
      <c r="BB114" t="str">
        <f t="shared" si="34"/>
        <v/>
      </c>
    </row>
    <row r="115" spans="2:54" x14ac:dyDescent="0.15">
      <c r="B115" s="347"/>
      <c r="C115" s="347"/>
      <c r="D115" s="347"/>
      <c r="E115" s="347"/>
      <c r="F115" s="347"/>
      <c r="G115" s="347"/>
      <c r="H115" s="347"/>
      <c r="I115" s="347"/>
      <c r="J115" s="347"/>
      <c r="K115" s="347"/>
      <c r="M115">
        <f t="shared" si="37"/>
        <v>0</v>
      </c>
      <c r="N115" s="323" t="str">
        <f t="shared" si="38"/>
        <v/>
      </c>
      <c r="O115" s="323" t="str">
        <f t="shared" si="50"/>
        <v/>
      </c>
      <c r="P115" s="323" t="str">
        <f t="shared" si="49"/>
        <v/>
      </c>
      <c r="R115" s="323" t="str">
        <f t="shared" si="35"/>
        <v/>
      </c>
      <c r="X115" s="322" t="str">
        <f t="shared" si="39"/>
        <v/>
      </c>
      <c r="Y115" s="322" t="str">
        <f t="shared" si="40"/>
        <v/>
      </c>
      <c r="Z115" s="322" t="str">
        <f t="shared" si="41"/>
        <v/>
      </c>
      <c r="AA115" s="322" t="str">
        <f t="shared" si="42"/>
        <v/>
      </c>
      <c r="AB115" s="322" t="str">
        <f t="shared" si="43"/>
        <v/>
      </c>
      <c r="AC115" s="322" t="str">
        <f t="shared" si="44"/>
        <v/>
      </c>
      <c r="AD115" s="322" t="str">
        <f t="shared" si="45"/>
        <v/>
      </c>
      <c r="AE115" s="322" t="str">
        <f t="shared" si="46"/>
        <v/>
      </c>
      <c r="AF115" s="322" t="str">
        <f t="shared" si="47"/>
        <v/>
      </c>
      <c r="AG115" s="322" t="str">
        <f t="shared" si="48"/>
        <v/>
      </c>
      <c r="AZ115">
        <f t="shared" si="33"/>
        <v>0</v>
      </c>
      <c r="BA115" t="str">
        <f t="shared" si="36"/>
        <v/>
      </c>
      <c r="BB115" t="str">
        <f t="shared" si="34"/>
        <v/>
      </c>
    </row>
    <row r="116" spans="2:54" x14ac:dyDescent="0.15">
      <c r="B116" s="347"/>
      <c r="C116" s="347"/>
      <c r="D116" s="347"/>
      <c r="E116" s="347"/>
      <c r="F116" s="347"/>
      <c r="G116" s="347"/>
      <c r="H116" s="347"/>
      <c r="I116" s="347"/>
      <c r="J116" s="347"/>
      <c r="K116" s="347"/>
      <c r="M116">
        <f t="shared" si="37"/>
        <v>0</v>
      </c>
      <c r="N116" s="323" t="str">
        <f t="shared" si="38"/>
        <v/>
      </c>
      <c r="O116" s="323" t="str">
        <f t="shared" si="50"/>
        <v/>
      </c>
      <c r="P116" s="323" t="str">
        <f t="shared" si="49"/>
        <v/>
      </c>
      <c r="R116" s="323" t="str">
        <f t="shared" si="35"/>
        <v/>
      </c>
      <c r="X116" s="322" t="str">
        <f t="shared" si="39"/>
        <v/>
      </c>
      <c r="Y116" s="322" t="str">
        <f t="shared" si="40"/>
        <v/>
      </c>
      <c r="Z116" s="322" t="str">
        <f t="shared" si="41"/>
        <v/>
      </c>
      <c r="AA116" s="322" t="str">
        <f t="shared" si="42"/>
        <v/>
      </c>
      <c r="AB116" s="322" t="str">
        <f t="shared" si="43"/>
        <v/>
      </c>
      <c r="AC116" s="322" t="str">
        <f t="shared" si="44"/>
        <v/>
      </c>
      <c r="AD116" s="322" t="str">
        <f t="shared" si="45"/>
        <v/>
      </c>
      <c r="AE116" s="322" t="str">
        <f t="shared" si="46"/>
        <v/>
      </c>
      <c r="AF116" s="322" t="str">
        <f t="shared" si="47"/>
        <v/>
      </c>
      <c r="AG116" s="322" t="str">
        <f t="shared" si="48"/>
        <v/>
      </c>
      <c r="AZ116">
        <f t="shared" si="33"/>
        <v>0</v>
      </c>
      <c r="BA116" t="str">
        <f t="shared" si="36"/>
        <v/>
      </c>
      <c r="BB116" t="str">
        <f t="shared" si="34"/>
        <v/>
      </c>
    </row>
    <row r="117" spans="2:54" x14ac:dyDescent="0.15">
      <c r="B117" s="347"/>
      <c r="C117" s="347"/>
      <c r="D117" s="347"/>
      <c r="E117" s="347"/>
      <c r="F117" s="347"/>
      <c r="G117" s="347"/>
      <c r="H117" s="347"/>
      <c r="I117" s="347"/>
      <c r="J117" s="347"/>
      <c r="K117" s="347"/>
      <c r="M117">
        <f t="shared" si="37"/>
        <v>0</v>
      </c>
      <c r="N117" s="323" t="str">
        <f t="shared" si="38"/>
        <v/>
      </c>
      <c r="O117" s="323" t="str">
        <f t="shared" si="50"/>
        <v/>
      </c>
      <c r="P117" s="323" t="str">
        <f t="shared" si="49"/>
        <v/>
      </c>
      <c r="R117" s="323" t="str">
        <f t="shared" si="35"/>
        <v/>
      </c>
      <c r="X117" s="322" t="str">
        <f t="shared" si="39"/>
        <v/>
      </c>
      <c r="Y117" s="322" t="str">
        <f t="shared" si="40"/>
        <v/>
      </c>
      <c r="Z117" s="322" t="str">
        <f t="shared" si="41"/>
        <v/>
      </c>
      <c r="AA117" s="322" t="str">
        <f t="shared" si="42"/>
        <v/>
      </c>
      <c r="AB117" s="322" t="str">
        <f t="shared" si="43"/>
        <v/>
      </c>
      <c r="AC117" s="322" t="str">
        <f t="shared" si="44"/>
        <v/>
      </c>
      <c r="AD117" s="322" t="str">
        <f t="shared" si="45"/>
        <v/>
      </c>
      <c r="AE117" s="322" t="str">
        <f t="shared" si="46"/>
        <v/>
      </c>
      <c r="AF117" s="322" t="str">
        <f t="shared" si="47"/>
        <v/>
      </c>
      <c r="AG117" s="322" t="str">
        <f t="shared" si="48"/>
        <v/>
      </c>
      <c r="AZ117">
        <f t="shared" ref="AZ117:AZ180" si="51">COUNT(B117:K117)</f>
        <v>0</v>
      </c>
      <c r="BA117" t="str">
        <f t="shared" si="36"/>
        <v/>
      </c>
      <c r="BB117" t="str">
        <f t="shared" si="34"/>
        <v/>
      </c>
    </row>
    <row r="118" spans="2:54" x14ac:dyDescent="0.15">
      <c r="B118" s="347"/>
      <c r="C118" s="347"/>
      <c r="D118" s="347"/>
      <c r="E118" s="347"/>
      <c r="F118" s="347"/>
      <c r="G118" s="347"/>
      <c r="H118" s="347"/>
      <c r="I118" s="347"/>
      <c r="J118" s="347"/>
      <c r="K118" s="347"/>
      <c r="M118">
        <f t="shared" si="37"/>
        <v>0</v>
      </c>
      <c r="N118" s="323" t="str">
        <f t="shared" si="38"/>
        <v/>
      </c>
      <c r="O118" s="323" t="str">
        <f t="shared" si="50"/>
        <v/>
      </c>
      <c r="P118" s="323" t="str">
        <f t="shared" si="49"/>
        <v/>
      </c>
      <c r="R118" s="323" t="str">
        <f t="shared" si="35"/>
        <v/>
      </c>
      <c r="X118" s="322" t="str">
        <f t="shared" si="39"/>
        <v/>
      </c>
      <c r="Y118" s="322" t="str">
        <f t="shared" si="40"/>
        <v/>
      </c>
      <c r="Z118" s="322" t="str">
        <f t="shared" si="41"/>
        <v/>
      </c>
      <c r="AA118" s="322" t="str">
        <f t="shared" si="42"/>
        <v/>
      </c>
      <c r="AB118" s="322" t="str">
        <f t="shared" si="43"/>
        <v/>
      </c>
      <c r="AC118" s="322" t="str">
        <f t="shared" si="44"/>
        <v/>
      </c>
      <c r="AD118" s="322" t="str">
        <f t="shared" si="45"/>
        <v/>
      </c>
      <c r="AE118" s="322" t="str">
        <f t="shared" si="46"/>
        <v/>
      </c>
      <c r="AF118" s="322" t="str">
        <f t="shared" si="47"/>
        <v/>
      </c>
      <c r="AG118" s="322" t="str">
        <f t="shared" si="48"/>
        <v/>
      </c>
      <c r="AZ118">
        <f t="shared" si="51"/>
        <v>0</v>
      </c>
      <c r="BA118" t="str">
        <f t="shared" si="36"/>
        <v/>
      </c>
      <c r="BB118" t="str">
        <f t="shared" ref="BB118:BB181" si="52">IF(AZ118=10,BA118/AZ118,"")</f>
        <v/>
      </c>
    </row>
    <row r="119" spans="2:54" x14ac:dyDescent="0.15">
      <c r="B119" s="347"/>
      <c r="C119" s="347"/>
      <c r="D119" s="347"/>
      <c r="E119" s="347"/>
      <c r="F119" s="347"/>
      <c r="G119" s="347"/>
      <c r="H119" s="347"/>
      <c r="I119" s="347"/>
      <c r="J119" s="347"/>
      <c r="K119" s="347"/>
      <c r="M119">
        <f t="shared" si="37"/>
        <v>0</v>
      </c>
      <c r="N119" s="323" t="str">
        <f t="shared" si="38"/>
        <v/>
      </c>
      <c r="O119" s="323" t="str">
        <f t="shared" si="50"/>
        <v/>
      </c>
      <c r="P119" s="323" t="str">
        <f t="shared" si="49"/>
        <v/>
      </c>
      <c r="R119" s="323" t="str">
        <f t="shared" si="35"/>
        <v/>
      </c>
      <c r="X119" s="322" t="str">
        <f t="shared" si="39"/>
        <v/>
      </c>
      <c r="Y119" s="322" t="str">
        <f t="shared" si="40"/>
        <v/>
      </c>
      <c r="Z119" s="322" t="str">
        <f t="shared" si="41"/>
        <v/>
      </c>
      <c r="AA119" s="322" t="str">
        <f t="shared" si="42"/>
        <v/>
      </c>
      <c r="AB119" s="322" t="str">
        <f t="shared" si="43"/>
        <v/>
      </c>
      <c r="AC119" s="322" t="str">
        <f t="shared" si="44"/>
        <v/>
      </c>
      <c r="AD119" s="322" t="str">
        <f t="shared" si="45"/>
        <v/>
      </c>
      <c r="AE119" s="322" t="str">
        <f t="shared" si="46"/>
        <v/>
      </c>
      <c r="AF119" s="322" t="str">
        <f t="shared" si="47"/>
        <v/>
      </c>
      <c r="AG119" s="322" t="str">
        <f t="shared" si="48"/>
        <v/>
      </c>
      <c r="AZ119">
        <f t="shared" si="51"/>
        <v>0</v>
      </c>
      <c r="BA119" t="str">
        <f t="shared" si="36"/>
        <v/>
      </c>
      <c r="BB119" t="str">
        <f t="shared" si="52"/>
        <v/>
      </c>
    </row>
    <row r="120" spans="2:54" x14ac:dyDescent="0.15">
      <c r="B120" s="347"/>
      <c r="C120" s="347"/>
      <c r="D120" s="347"/>
      <c r="E120" s="347"/>
      <c r="F120" s="347"/>
      <c r="G120" s="347"/>
      <c r="H120" s="347"/>
      <c r="I120" s="347"/>
      <c r="J120" s="347"/>
      <c r="K120" s="347"/>
      <c r="M120">
        <f t="shared" si="37"/>
        <v>0</v>
      </c>
      <c r="N120" s="323" t="str">
        <f t="shared" si="38"/>
        <v/>
      </c>
      <c r="O120" s="323" t="str">
        <f t="shared" si="50"/>
        <v/>
      </c>
      <c r="P120" s="323" t="str">
        <f t="shared" si="49"/>
        <v/>
      </c>
      <c r="R120" s="323" t="str">
        <f t="shared" si="35"/>
        <v/>
      </c>
      <c r="X120" s="322" t="str">
        <f t="shared" si="39"/>
        <v/>
      </c>
      <c r="Y120" s="322" t="str">
        <f t="shared" si="40"/>
        <v/>
      </c>
      <c r="Z120" s="322" t="str">
        <f t="shared" si="41"/>
        <v/>
      </c>
      <c r="AA120" s="322" t="str">
        <f t="shared" si="42"/>
        <v/>
      </c>
      <c r="AB120" s="322" t="str">
        <f t="shared" si="43"/>
        <v/>
      </c>
      <c r="AC120" s="322" t="str">
        <f t="shared" si="44"/>
        <v/>
      </c>
      <c r="AD120" s="322" t="str">
        <f t="shared" si="45"/>
        <v/>
      </c>
      <c r="AE120" s="322" t="str">
        <f t="shared" si="46"/>
        <v/>
      </c>
      <c r="AF120" s="322" t="str">
        <f t="shared" si="47"/>
        <v/>
      </c>
      <c r="AG120" s="322" t="str">
        <f t="shared" si="48"/>
        <v/>
      </c>
      <c r="AZ120">
        <f t="shared" si="51"/>
        <v>0</v>
      </c>
      <c r="BA120" t="str">
        <f t="shared" si="36"/>
        <v/>
      </c>
      <c r="BB120" t="str">
        <f t="shared" si="52"/>
        <v/>
      </c>
    </row>
    <row r="121" spans="2:54" x14ac:dyDescent="0.15">
      <c r="B121" s="347"/>
      <c r="C121" s="347"/>
      <c r="D121" s="347"/>
      <c r="E121" s="347"/>
      <c r="F121" s="347"/>
      <c r="G121" s="347"/>
      <c r="H121" s="347"/>
      <c r="I121" s="347"/>
      <c r="J121" s="347"/>
      <c r="K121" s="347"/>
      <c r="M121">
        <f t="shared" si="37"/>
        <v>0</v>
      </c>
      <c r="N121" s="323" t="str">
        <f t="shared" si="38"/>
        <v/>
      </c>
      <c r="O121" s="323" t="str">
        <f t="shared" si="50"/>
        <v/>
      </c>
      <c r="P121" s="323" t="str">
        <f t="shared" si="49"/>
        <v/>
      </c>
      <c r="R121" s="323" t="str">
        <f t="shared" si="35"/>
        <v/>
      </c>
      <c r="X121" s="322" t="str">
        <f t="shared" si="39"/>
        <v/>
      </c>
      <c r="Y121" s="322" t="str">
        <f t="shared" si="40"/>
        <v/>
      </c>
      <c r="Z121" s="322" t="str">
        <f t="shared" si="41"/>
        <v/>
      </c>
      <c r="AA121" s="322" t="str">
        <f t="shared" si="42"/>
        <v/>
      </c>
      <c r="AB121" s="322" t="str">
        <f t="shared" si="43"/>
        <v/>
      </c>
      <c r="AC121" s="322" t="str">
        <f t="shared" si="44"/>
        <v/>
      </c>
      <c r="AD121" s="322" t="str">
        <f t="shared" si="45"/>
        <v/>
      </c>
      <c r="AE121" s="322" t="str">
        <f t="shared" si="46"/>
        <v/>
      </c>
      <c r="AF121" s="322" t="str">
        <f t="shared" si="47"/>
        <v/>
      </c>
      <c r="AG121" s="322" t="str">
        <f t="shared" si="48"/>
        <v/>
      </c>
      <c r="AZ121">
        <f t="shared" si="51"/>
        <v>0</v>
      </c>
      <c r="BA121" t="str">
        <f t="shared" si="36"/>
        <v/>
      </c>
      <c r="BB121" t="str">
        <f t="shared" si="52"/>
        <v/>
      </c>
    </row>
    <row r="122" spans="2:54" x14ac:dyDescent="0.15">
      <c r="B122" s="347"/>
      <c r="C122" s="347"/>
      <c r="D122" s="347"/>
      <c r="E122" s="347"/>
      <c r="F122" s="347"/>
      <c r="G122" s="347"/>
      <c r="H122" s="347"/>
      <c r="I122" s="347"/>
      <c r="J122" s="347"/>
      <c r="K122" s="347"/>
      <c r="M122">
        <f t="shared" si="37"/>
        <v>0</v>
      </c>
      <c r="N122" s="323" t="str">
        <f t="shared" si="38"/>
        <v/>
      </c>
      <c r="O122" s="323" t="str">
        <f t="shared" si="50"/>
        <v/>
      </c>
      <c r="P122" s="323" t="str">
        <f t="shared" si="49"/>
        <v/>
      </c>
      <c r="R122" s="323" t="str">
        <f t="shared" si="35"/>
        <v/>
      </c>
      <c r="X122" s="322" t="str">
        <f t="shared" si="39"/>
        <v/>
      </c>
      <c r="Y122" s="322" t="str">
        <f t="shared" si="40"/>
        <v/>
      </c>
      <c r="Z122" s="322" t="str">
        <f t="shared" si="41"/>
        <v/>
      </c>
      <c r="AA122" s="322" t="str">
        <f t="shared" si="42"/>
        <v/>
      </c>
      <c r="AB122" s="322" t="str">
        <f t="shared" si="43"/>
        <v/>
      </c>
      <c r="AC122" s="322" t="str">
        <f t="shared" si="44"/>
        <v/>
      </c>
      <c r="AD122" s="322" t="str">
        <f t="shared" si="45"/>
        <v/>
      </c>
      <c r="AE122" s="322" t="str">
        <f t="shared" si="46"/>
        <v/>
      </c>
      <c r="AF122" s="322" t="str">
        <f t="shared" si="47"/>
        <v/>
      </c>
      <c r="AG122" s="322" t="str">
        <f t="shared" si="48"/>
        <v/>
      </c>
      <c r="AZ122">
        <f t="shared" si="51"/>
        <v>0</v>
      </c>
      <c r="BA122" t="str">
        <f t="shared" si="36"/>
        <v/>
      </c>
      <c r="BB122" t="str">
        <f t="shared" si="52"/>
        <v/>
      </c>
    </row>
    <row r="123" spans="2:54" x14ac:dyDescent="0.15">
      <c r="B123" s="347"/>
      <c r="C123" s="347"/>
      <c r="D123" s="347"/>
      <c r="E123" s="347"/>
      <c r="F123" s="347"/>
      <c r="G123" s="347"/>
      <c r="H123" s="347"/>
      <c r="I123" s="347"/>
      <c r="J123" s="347"/>
      <c r="K123" s="347"/>
      <c r="M123">
        <f t="shared" si="37"/>
        <v>0</v>
      </c>
      <c r="N123" s="323" t="str">
        <f t="shared" si="38"/>
        <v/>
      </c>
      <c r="O123" s="323" t="str">
        <f t="shared" si="50"/>
        <v/>
      </c>
      <c r="P123" s="323" t="str">
        <f t="shared" si="49"/>
        <v/>
      </c>
      <c r="R123" s="323" t="str">
        <f t="shared" si="35"/>
        <v/>
      </c>
      <c r="X123" s="322" t="str">
        <f t="shared" si="39"/>
        <v/>
      </c>
      <c r="Y123" s="322" t="str">
        <f t="shared" si="40"/>
        <v/>
      </c>
      <c r="Z123" s="322" t="str">
        <f t="shared" si="41"/>
        <v/>
      </c>
      <c r="AA123" s="322" t="str">
        <f t="shared" si="42"/>
        <v/>
      </c>
      <c r="AB123" s="322" t="str">
        <f t="shared" si="43"/>
        <v/>
      </c>
      <c r="AC123" s="322" t="str">
        <f t="shared" si="44"/>
        <v/>
      </c>
      <c r="AD123" s="322" t="str">
        <f t="shared" si="45"/>
        <v/>
      </c>
      <c r="AE123" s="322" t="str">
        <f t="shared" si="46"/>
        <v/>
      </c>
      <c r="AF123" s="322" t="str">
        <f t="shared" si="47"/>
        <v/>
      </c>
      <c r="AG123" s="322" t="str">
        <f t="shared" si="48"/>
        <v/>
      </c>
      <c r="AZ123">
        <f t="shared" si="51"/>
        <v>0</v>
      </c>
      <c r="BA123" t="str">
        <f t="shared" si="36"/>
        <v/>
      </c>
      <c r="BB123" t="str">
        <f t="shared" si="52"/>
        <v/>
      </c>
    </row>
    <row r="124" spans="2:54" x14ac:dyDescent="0.15">
      <c r="B124" s="347"/>
      <c r="C124" s="347"/>
      <c r="D124" s="347"/>
      <c r="E124" s="347"/>
      <c r="F124" s="347"/>
      <c r="G124" s="347"/>
      <c r="H124" s="347"/>
      <c r="I124" s="347"/>
      <c r="J124" s="347"/>
      <c r="K124" s="347"/>
      <c r="M124">
        <f t="shared" si="37"/>
        <v>0</v>
      </c>
      <c r="N124" s="323" t="str">
        <f t="shared" si="38"/>
        <v/>
      </c>
      <c r="O124" s="323" t="str">
        <f t="shared" si="50"/>
        <v/>
      </c>
      <c r="P124" s="323" t="str">
        <f t="shared" si="49"/>
        <v/>
      </c>
      <c r="R124" s="323" t="str">
        <f t="shared" si="35"/>
        <v/>
      </c>
      <c r="X124" s="322" t="str">
        <f t="shared" si="39"/>
        <v/>
      </c>
      <c r="Y124" s="322" t="str">
        <f t="shared" si="40"/>
        <v/>
      </c>
      <c r="Z124" s="322" t="str">
        <f t="shared" si="41"/>
        <v/>
      </c>
      <c r="AA124" s="322" t="str">
        <f t="shared" si="42"/>
        <v/>
      </c>
      <c r="AB124" s="322" t="str">
        <f t="shared" si="43"/>
        <v/>
      </c>
      <c r="AC124" s="322" t="str">
        <f t="shared" si="44"/>
        <v/>
      </c>
      <c r="AD124" s="322" t="str">
        <f t="shared" si="45"/>
        <v/>
      </c>
      <c r="AE124" s="322" t="str">
        <f t="shared" si="46"/>
        <v/>
      </c>
      <c r="AF124" s="322" t="str">
        <f t="shared" si="47"/>
        <v/>
      </c>
      <c r="AG124" s="322" t="str">
        <f t="shared" si="48"/>
        <v/>
      </c>
      <c r="AZ124">
        <f t="shared" si="51"/>
        <v>0</v>
      </c>
      <c r="BA124" t="str">
        <f t="shared" si="36"/>
        <v/>
      </c>
      <c r="BB124" t="str">
        <f t="shared" si="52"/>
        <v/>
      </c>
    </row>
    <row r="125" spans="2:54" x14ac:dyDescent="0.15">
      <c r="B125" s="347"/>
      <c r="C125" s="347"/>
      <c r="D125" s="347"/>
      <c r="E125" s="347"/>
      <c r="F125" s="347"/>
      <c r="G125" s="347"/>
      <c r="H125" s="347"/>
      <c r="I125" s="347"/>
      <c r="J125" s="347"/>
      <c r="K125" s="347"/>
      <c r="M125">
        <f t="shared" si="37"/>
        <v>0</v>
      </c>
      <c r="N125" s="323" t="str">
        <f t="shared" si="38"/>
        <v/>
      </c>
      <c r="O125" s="323" t="str">
        <f t="shared" si="50"/>
        <v/>
      </c>
      <c r="P125" s="323" t="str">
        <f t="shared" si="49"/>
        <v/>
      </c>
      <c r="R125" s="323" t="str">
        <f t="shared" si="35"/>
        <v/>
      </c>
      <c r="X125" s="322" t="str">
        <f t="shared" si="39"/>
        <v/>
      </c>
      <c r="Y125" s="322" t="str">
        <f t="shared" si="40"/>
        <v/>
      </c>
      <c r="Z125" s="322" t="str">
        <f t="shared" si="41"/>
        <v/>
      </c>
      <c r="AA125" s="322" t="str">
        <f t="shared" si="42"/>
        <v/>
      </c>
      <c r="AB125" s="322" t="str">
        <f t="shared" si="43"/>
        <v/>
      </c>
      <c r="AC125" s="322" t="str">
        <f t="shared" si="44"/>
        <v/>
      </c>
      <c r="AD125" s="322" t="str">
        <f t="shared" si="45"/>
        <v/>
      </c>
      <c r="AE125" s="322" t="str">
        <f t="shared" si="46"/>
        <v/>
      </c>
      <c r="AF125" s="322" t="str">
        <f t="shared" si="47"/>
        <v/>
      </c>
      <c r="AG125" s="322" t="str">
        <f t="shared" si="48"/>
        <v/>
      </c>
      <c r="AZ125">
        <f t="shared" si="51"/>
        <v>0</v>
      </c>
      <c r="BA125" t="str">
        <f t="shared" si="36"/>
        <v/>
      </c>
      <c r="BB125" t="str">
        <f t="shared" si="52"/>
        <v/>
      </c>
    </row>
    <row r="126" spans="2:54" x14ac:dyDescent="0.15">
      <c r="B126" s="347"/>
      <c r="C126" s="347"/>
      <c r="D126" s="347"/>
      <c r="E126" s="347"/>
      <c r="F126" s="347"/>
      <c r="G126" s="347"/>
      <c r="H126" s="347"/>
      <c r="I126" s="347"/>
      <c r="J126" s="347"/>
      <c r="K126" s="347"/>
      <c r="M126">
        <f t="shared" si="37"/>
        <v>0</v>
      </c>
      <c r="N126" s="323" t="str">
        <f t="shared" si="38"/>
        <v/>
      </c>
      <c r="O126" s="323" t="str">
        <f t="shared" si="50"/>
        <v/>
      </c>
      <c r="P126" s="323" t="str">
        <f t="shared" si="49"/>
        <v/>
      </c>
      <c r="R126" s="323" t="str">
        <f t="shared" si="35"/>
        <v/>
      </c>
      <c r="X126" s="322" t="str">
        <f t="shared" si="39"/>
        <v/>
      </c>
      <c r="Y126" s="322" t="str">
        <f t="shared" si="40"/>
        <v/>
      </c>
      <c r="Z126" s="322" t="str">
        <f t="shared" si="41"/>
        <v/>
      </c>
      <c r="AA126" s="322" t="str">
        <f t="shared" si="42"/>
        <v/>
      </c>
      <c r="AB126" s="322" t="str">
        <f t="shared" si="43"/>
        <v/>
      </c>
      <c r="AC126" s="322" t="str">
        <f t="shared" si="44"/>
        <v/>
      </c>
      <c r="AD126" s="322" t="str">
        <f t="shared" si="45"/>
        <v/>
      </c>
      <c r="AE126" s="322" t="str">
        <f t="shared" si="46"/>
        <v/>
      </c>
      <c r="AF126" s="322" t="str">
        <f t="shared" si="47"/>
        <v/>
      </c>
      <c r="AG126" s="322" t="str">
        <f t="shared" si="48"/>
        <v/>
      </c>
      <c r="AZ126">
        <f t="shared" si="51"/>
        <v>0</v>
      </c>
      <c r="BA126" t="str">
        <f t="shared" si="36"/>
        <v/>
      </c>
      <c r="BB126" t="str">
        <f t="shared" si="52"/>
        <v/>
      </c>
    </row>
    <row r="127" spans="2:54" x14ac:dyDescent="0.15">
      <c r="B127" s="347"/>
      <c r="C127" s="347"/>
      <c r="D127" s="347"/>
      <c r="E127" s="347"/>
      <c r="F127" s="347"/>
      <c r="G127" s="347"/>
      <c r="H127" s="347"/>
      <c r="I127" s="347"/>
      <c r="J127" s="347"/>
      <c r="K127" s="347"/>
      <c r="M127">
        <f t="shared" si="37"/>
        <v>0</v>
      </c>
      <c r="N127" s="323" t="str">
        <f t="shared" si="38"/>
        <v/>
      </c>
      <c r="O127" s="323" t="str">
        <f t="shared" si="50"/>
        <v/>
      </c>
      <c r="P127" s="323" t="str">
        <f t="shared" si="49"/>
        <v/>
      </c>
      <c r="R127" s="323" t="str">
        <f t="shared" si="35"/>
        <v/>
      </c>
      <c r="X127" s="322" t="str">
        <f t="shared" si="39"/>
        <v/>
      </c>
      <c r="Y127" s="322" t="str">
        <f t="shared" si="40"/>
        <v/>
      </c>
      <c r="Z127" s="322" t="str">
        <f t="shared" si="41"/>
        <v/>
      </c>
      <c r="AA127" s="322" t="str">
        <f t="shared" si="42"/>
        <v/>
      </c>
      <c r="AB127" s="322" t="str">
        <f t="shared" si="43"/>
        <v/>
      </c>
      <c r="AC127" s="322" t="str">
        <f t="shared" si="44"/>
        <v/>
      </c>
      <c r="AD127" s="322" t="str">
        <f t="shared" si="45"/>
        <v/>
      </c>
      <c r="AE127" s="322" t="str">
        <f t="shared" si="46"/>
        <v/>
      </c>
      <c r="AF127" s="322" t="str">
        <f t="shared" si="47"/>
        <v/>
      </c>
      <c r="AG127" s="322" t="str">
        <f t="shared" si="48"/>
        <v/>
      </c>
      <c r="AZ127">
        <f t="shared" si="51"/>
        <v>0</v>
      </c>
      <c r="BA127" t="str">
        <f t="shared" si="36"/>
        <v/>
      </c>
      <c r="BB127" t="str">
        <f t="shared" si="52"/>
        <v/>
      </c>
    </row>
    <row r="128" spans="2:54" x14ac:dyDescent="0.15">
      <c r="B128" s="347"/>
      <c r="C128" s="347"/>
      <c r="D128" s="347"/>
      <c r="E128" s="347"/>
      <c r="F128" s="347"/>
      <c r="G128" s="347"/>
      <c r="H128" s="347"/>
      <c r="I128" s="347"/>
      <c r="J128" s="347"/>
      <c r="K128" s="347"/>
      <c r="M128">
        <f t="shared" si="37"/>
        <v>0</v>
      </c>
      <c r="N128" s="323" t="str">
        <f t="shared" si="38"/>
        <v/>
      </c>
      <c r="O128" s="323" t="str">
        <f t="shared" si="50"/>
        <v/>
      </c>
      <c r="P128" s="323" t="str">
        <f t="shared" si="49"/>
        <v/>
      </c>
      <c r="R128" s="323" t="str">
        <f t="shared" si="35"/>
        <v/>
      </c>
      <c r="X128" s="322" t="str">
        <f t="shared" si="39"/>
        <v/>
      </c>
      <c r="Y128" s="322" t="str">
        <f t="shared" si="40"/>
        <v/>
      </c>
      <c r="Z128" s="322" t="str">
        <f t="shared" si="41"/>
        <v/>
      </c>
      <c r="AA128" s="322" t="str">
        <f t="shared" si="42"/>
        <v/>
      </c>
      <c r="AB128" s="322" t="str">
        <f t="shared" si="43"/>
        <v/>
      </c>
      <c r="AC128" s="322" t="str">
        <f t="shared" si="44"/>
        <v/>
      </c>
      <c r="AD128" s="322" t="str">
        <f t="shared" si="45"/>
        <v/>
      </c>
      <c r="AE128" s="322" t="str">
        <f t="shared" si="46"/>
        <v/>
      </c>
      <c r="AF128" s="322" t="str">
        <f t="shared" si="47"/>
        <v/>
      </c>
      <c r="AG128" s="322" t="str">
        <f t="shared" si="48"/>
        <v/>
      </c>
      <c r="AZ128">
        <f t="shared" si="51"/>
        <v>0</v>
      </c>
      <c r="BA128" t="str">
        <f t="shared" si="36"/>
        <v/>
      </c>
      <c r="BB128" t="str">
        <f t="shared" si="52"/>
        <v/>
      </c>
    </row>
    <row r="129" spans="2:54" x14ac:dyDescent="0.15">
      <c r="B129" s="347"/>
      <c r="C129" s="347"/>
      <c r="D129" s="347"/>
      <c r="E129" s="347"/>
      <c r="F129" s="347"/>
      <c r="G129" s="347"/>
      <c r="H129" s="347"/>
      <c r="I129" s="347"/>
      <c r="J129" s="347"/>
      <c r="K129" s="347"/>
      <c r="M129">
        <f t="shared" si="37"/>
        <v>0</v>
      </c>
      <c r="N129" s="323" t="str">
        <f t="shared" si="38"/>
        <v/>
      </c>
      <c r="O129" s="323" t="str">
        <f t="shared" si="50"/>
        <v/>
      </c>
      <c r="P129" s="323" t="str">
        <f t="shared" si="49"/>
        <v/>
      </c>
      <c r="R129" s="323" t="str">
        <f t="shared" si="35"/>
        <v/>
      </c>
      <c r="X129" s="322" t="str">
        <f t="shared" si="39"/>
        <v/>
      </c>
      <c r="Y129" s="322" t="str">
        <f t="shared" si="40"/>
        <v/>
      </c>
      <c r="Z129" s="322" t="str">
        <f t="shared" si="41"/>
        <v/>
      </c>
      <c r="AA129" s="322" t="str">
        <f t="shared" si="42"/>
        <v/>
      </c>
      <c r="AB129" s="322" t="str">
        <f t="shared" si="43"/>
        <v/>
      </c>
      <c r="AC129" s="322" t="str">
        <f t="shared" si="44"/>
        <v/>
      </c>
      <c r="AD129" s="322" t="str">
        <f t="shared" si="45"/>
        <v/>
      </c>
      <c r="AE129" s="322" t="str">
        <f t="shared" si="46"/>
        <v/>
      </c>
      <c r="AF129" s="322" t="str">
        <f t="shared" si="47"/>
        <v/>
      </c>
      <c r="AG129" s="322" t="str">
        <f t="shared" si="48"/>
        <v/>
      </c>
      <c r="AZ129">
        <f t="shared" si="51"/>
        <v>0</v>
      </c>
      <c r="BA129" t="str">
        <f t="shared" si="36"/>
        <v/>
      </c>
      <c r="BB129" t="str">
        <f t="shared" si="52"/>
        <v/>
      </c>
    </row>
    <row r="130" spans="2:54" x14ac:dyDescent="0.15">
      <c r="B130" s="347"/>
      <c r="C130" s="347"/>
      <c r="D130" s="347"/>
      <c r="E130" s="347"/>
      <c r="F130" s="347"/>
      <c r="G130" s="347"/>
      <c r="H130" s="347"/>
      <c r="I130" s="347"/>
      <c r="J130" s="347"/>
      <c r="K130" s="347"/>
      <c r="M130">
        <f t="shared" si="37"/>
        <v>0</v>
      </c>
      <c r="N130" s="323" t="str">
        <f t="shared" si="38"/>
        <v/>
      </c>
      <c r="O130" s="323" t="str">
        <f t="shared" si="50"/>
        <v/>
      </c>
      <c r="P130" s="323" t="str">
        <f t="shared" si="49"/>
        <v/>
      </c>
      <c r="R130" s="323" t="str">
        <f t="shared" si="35"/>
        <v/>
      </c>
      <c r="X130" s="322" t="str">
        <f t="shared" si="39"/>
        <v/>
      </c>
      <c r="Y130" s="322" t="str">
        <f t="shared" si="40"/>
        <v/>
      </c>
      <c r="Z130" s="322" t="str">
        <f t="shared" si="41"/>
        <v/>
      </c>
      <c r="AA130" s="322" t="str">
        <f t="shared" si="42"/>
        <v/>
      </c>
      <c r="AB130" s="322" t="str">
        <f t="shared" si="43"/>
        <v/>
      </c>
      <c r="AC130" s="322" t="str">
        <f t="shared" si="44"/>
        <v/>
      </c>
      <c r="AD130" s="322" t="str">
        <f t="shared" si="45"/>
        <v/>
      </c>
      <c r="AE130" s="322" t="str">
        <f t="shared" si="46"/>
        <v/>
      </c>
      <c r="AF130" s="322" t="str">
        <f t="shared" si="47"/>
        <v/>
      </c>
      <c r="AG130" s="322" t="str">
        <f t="shared" si="48"/>
        <v/>
      </c>
      <c r="AZ130">
        <f t="shared" si="51"/>
        <v>0</v>
      </c>
      <c r="BA130" t="str">
        <f t="shared" si="36"/>
        <v/>
      </c>
      <c r="BB130" t="str">
        <f t="shared" si="52"/>
        <v/>
      </c>
    </row>
    <row r="131" spans="2:54" x14ac:dyDescent="0.15">
      <c r="B131" s="347"/>
      <c r="C131" s="347"/>
      <c r="D131" s="347"/>
      <c r="E131" s="347"/>
      <c r="F131" s="347"/>
      <c r="G131" s="347"/>
      <c r="H131" s="347"/>
      <c r="I131" s="347"/>
      <c r="J131" s="347"/>
      <c r="K131" s="347"/>
      <c r="M131">
        <f t="shared" si="37"/>
        <v>0</v>
      </c>
      <c r="N131" s="323" t="str">
        <f t="shared" si="38"/>
        <v/>
      </c>
      <c r="O131" s="323" t="str">
        <f t="shared" si="50"/>
        <v/>
      </c>
      <c r="P131" s="323" t="str">
        <f t="shared" si="49"/>
        <v/>
      </c>
      <c r="R131" s="323" t="str">
        <f t="shared" si="35"/>
        <v/>
      </c>
      <c r="X131" s="322" t="str">
        <f t="shared" si="39"/>
        <v/>
      </c>
      <c r="Y131" s="322" t="str">
        <f t="shared" si="40"/>
        <v/>
      </c>
      <c r="Z131" s="322" t="str">
        <f t="shared" si="41"/>
        <v/>
      </c>
      <c r="AA131" s="322" t="str">
        <f t="shared" si="42"/>
        <v/>
      </c>
      <c r="AB131" s="322" t="str">
        <f t="shared" si="43"/>
        <v/>
      </c>
      <c r="AC131" s="322" t="str">
        <f t="shared" si="44"/>
        <v/>
      </c>
      <c r="AD131" s="322" t="str">
        <f t="shared" si="45"/>
        <v/>
      </c>
      <c r="AE131" s="322" t="str">
        <f t="shared" si="46"/>
        <v/>
      </c>
      <c r="AF131" s="322" t="str">
        <f t="shared" si="47"/>
        <v/>
      </c>
      <c r="AG131" s="322" t="str">
        <f t="shared" si="48"/>
        <v/>
      </c>
      <c r="AZ131">
        <f t="shared" si="51"/>
        <v>0</v>
      </c>
      <c r="BA131" t="str">
        <f t="shared" si="36"/>
        <v/>
      </c>
      <c r="BB131" t="str">
        <f t="shared" si="52"/>
        <v/>
      </c>
    </row>
    <row r="132" spans="2:54" x14ac:dyDescent="0.15">
      <c r="B132" s="347"/>
      <c r="C132" s="347"/>
      <c r="D132" s="347"/>
      <c r="E132" s="347"/>
      <c r="F132" s="347"/>
      <c r="G132" s="347"/>
      <c r="H132" s="347"/>
      <c r="I132" s="347"/>
      <c r="J132" s="347"/>
      <c r="K132" s="347"/>
      <c r="M132">
        <f t="shared" si="37"/>
        <v>0</v>
      </c>
      <c r="N132" s="323" t="str">
        <f t="shared" si="38"/>
        <v/>
      </c>
      <c r="O132" s="323" t="str">
        <f t="shared" si="50"/>
        <v/>
      </c>
      <c r="P132" s="323" t="str">
        <f t="shared" si="49"/>
        <v/>
      </c>
      <c r="R132" s="323" t="str">
        <f t="shared" si="35"/>
        <v/>
      </c>
      <c r="X132" s="322" t="str">
        <f t="shared" si="39"/>
        <v/>
      </c>
      <c r="Y132" s="322" t="str">
        <f t="shared" si="40"/>
        <v/>
      </c>
      <c r="Z132" s="322" t="str">
        <f t="shared" si="41"/>
        <v/>
      </c>
      <c r="AA132" s="322" t="str">
        <f t="shared" si="42"/>
        <v/>
      </c>
      <c r="AB132" s="322" t="str">
        <f t="shared" si="43"/>
        <v/>
      </c>
      <c r="AC132" s="322" t="str">
        <f t="shared" si="44"/>
        <v/>
      </c>
      <c r="AD132" s="322" t="str">
        <f t="shared" si="45"/>
        <v/>
      </c>
      <c r="AE132" s="322" t="str">
        <f t="shared" si="46"/>
        <v/>
      </c>
      <c r="AF132" s="322" t="str">
        <f t="shared" si="47"/>
        <v/>
      </c>
      <c r="AG132" s="322" t="str">
        <f t="shared" si="48"/>
        <v/>
      </c>
      <c r="AZ132">
        <f t="shared" si="51"/>
        <v>0</v>
      </c>
      <c r="BA132" t="str">
        <f t="shared" si="36"/>
        <v/>
      </c>
      <c r="BB132" t="str">
        <f t="shared" si="52"/>
        <v/>
      </c>
    </row>
    <row r="133" spans="2:54" x14ac:dyDescent="0.15">
      <c r="B133" s="347"/>
      <c r="C133" s="347"/>
      <c r="D133" s="347"/>
      <c r="E133" s="347"/>
      <c r="F133" s="347"/>
      <c r="G133" s="347"/>
      <c r="H133" s="347"/>
      <c r="I133" s="347"/>
      <c r="J133" s="347"/>
      <c r="K133" s="347"/>
      <c r="M133">
        <f t="shared" si="37"/>
        <v>0</v>
      </c>
      <c r="N133" s="323" t="str">
        <f t="shared" si="38"/>
        <v/>
      </c>
      <c r="O133" s="323" t="str">
        <f t="shared" si="50"/>
        <v/>
      </c>
      <c r="P133" s="323" t="str">
        <f t="shared" si="49"/>
        <v/>
      </c>
      <c r="R133" s="323" t="str">
        <f t="shared" si="35"/>
        <v/>
      </c>
      <c r="X133" s="322" t="str">
        <f t="shared" si="39"/>
        <v/>
      </c>
      <c r="Y133" s="322" t="str">
        <f t="shared" si="40"/>
        <v/>
      </c>
      <c r="Z133" s="322" t="str">
        <f t="shared" si="41"/>
        <v/>
      </c>
      <c r="AA133" s="322" t="str">
        <f t="shared" si="42"/>
        <v/>
      </c>
      <c r="AB133" s="322" t="str">
        <f t="shared" si="43"/>
        <v/>
      </c>
      <c r="AC133" s="322" t="str">
        <f t="shared" si="44"/>
        <v/>
      </c>
      <c r="AD133" s="322" t="str">
        <f t="shared" si="45"/>
        <v/>
      </c>
      <c r="AE133" s="322" t="str">
        <f t="shared" si="46"/>
        <v/>
      </c>
      <c r="AF133" s="322" t="str">
        <f t="shared" si="47"/>
        <v/>
      </c>
      <c r="AG133" s="322" t="str">
        <f t="shared" si="48"/>
        <v/>
      </c>
      <c r="AZ133">
        <f t="shared" si="51"/>
        <v>0</v>
      </c>
      <c r="BA133" t="str">
        <f t="shared" si="36"/>
        <v/>
      </c>
      <c r="BB133" t="str">
        <f t="shared" si="52"/>
        <v/>
      </c>
    </row>
    <row r="134" spans="2:54" x14ac:dyDescent="0.15">
      <c r="B134" s="347"/>
      <c r="C134" s="347"/>
      <c r="D134" s="347"/>
      <c r="E134" s="347"/>
      <c r="F134" s="347"/>
      <c r="G134" s="347"/>
      <c r="H134" s="347"/>
      <c r="I134" s="347"/>
      <c r="J134" s="347"/>
      <c r="K134" s="347"/>
      <c r="M134">
        <f t="shared" si="37"/>
        <v>0</v>
      </c>
      <c r="N134" s="323" t="str">
        <f t="shared" si="38"/>
        <v/>
      </c>
      <c r="O134" s="323" t="str">
        <f t="shared" si="50"/>
        <v/>
      </c>
      <c r="P134" s="323" t="str">
        <f t="shared" si="49"/>
        <v/>
      </c>
      <c r="R134" s="323" t="str">
        <f t="shared" si="35"/>
        <v/>
      </c>
      <c r="X134" s="322" t="str">
        <f t="shared" si="39"/>
        <v/>
      </c>
      <c r="Y134" s="322" t="str">
        <f t="shared" si="40"/>
        <v/>
      </c>
      <c r="Z134" s="322" t="str">
        <f t="shared" si="41"/>
        <v/>
      </c>
      <c r="AA134" s="322" t="str">
        <f t="shared" si="42"/>
        <v/>
      </c>
      <c r="AB134" s="322" t="str">
        <f t="shared" si="43"/>
        <v/>
      </c>
      <c r="AC134" s="322" t="str">
        <f t="shared" si="44"/>
        <v/>
      </c>
      <c r="AD134" s="322" t="str">
        <f t="shared" si="45"/>
        <v/>
      </c>
      <c r="AE134" s="322" t="str">
        <f t="shared" si="46"/>
        <v/>
      </c>
      <c r="AF134" s="322" t="str">
        <f t="shared" si="47"/>
        <v/>
      </c>
      <c r="AG134" s="322" t="str">
        <f t="shared" si="48"/>
        <v/>
      </c>
      <c r="AZ134">
        <f t="shared" si="51"/>
        <v>0</v>
      </c>
      <c r="BA134" t="str">
        <f t="shared" si="36"/>
        <v/>
      </c>
      <c r="BB134" t="str">
        <f t="shared" si="52"/>
        <v/>
      </c>
    </row>
    <row r="135" spans="2:54" x14ac:dyDescent="0.15">
      <c r="B135" s="347"/>
      <c r="C135" s="347"/>
      <c r="D135" s="347"/>
      <c r="E135" s="347"/>
      <c r="F135" s="347"/>
      <c r="G135" s="347"/>
      <c r="H135" s="347"/>
      <c r="I135" s="347"/>
      <c r="J135" s="347"/>
      <c r="K135" s="347"/>
      <c r="M135">
        <f t="shared" si="37"/>
        <v>0</v>
      </c>
      <c r="N135" s="323" t="str">
        <f t="shared" si="38"/>
        <v/>
      </c>
      <c r="O135" s="323" t="str">
        <f t="shared" si="50"/>
        <v/>
      </c>
      <c r="P135" s="323" t="str">
        <f t="shared" si="49"/>
        <v/>
      </c>
      <c r="R135" s="323" t="str">
        <f t="shared" si="35"/>
        <v/>
      </c>
      <c r="X135" s="322" t="str">
        <f t="shared" si="39"/>
        <v/>
      </c>
      <c r="Y135" s="322" t="str">
        <f t="shared" si="40"/>
        <v/>
      </c>
      <c r="Z135" s="322" t="str">
        <f t="shared" si="41"/>
        <v/>
      </c>
      <c r="AA135" s="322" t="str">
        <f t="shared" si="42"/>
        <v/>
      </c>
      <c r="AB135" s="322" t="str">
        <f t="shared" si="43"/>
        <v/>
      </c>
      <c r="AC135" s="322" t="str">
        <f t="shared" si="44"/>
        <v/>
      </c>
      <c r="AD135" s="322" t="str">
        <f t="shared" si="45"/>
        <v/>
      </c>
      <c r="AE135" s="322" t="str">
        <f t="shared" si="46"/>
        <v/>
      </c>
      <c r="AF135" s="322" t="str">
        <f t="shared" si="47"/>
        <v/>
      </c>
      <c r="AG135" s="322" t="str">
        <f t="shared" si="48"/>
        <v/>
      </c>
      <c r="AZ135">
        <f t="shared" si="51"/>
        <v>0</v>
      </c>
      <c r="BA135" t="str">
        <f t="shared" si="36"/>
        <v/>
      </c>
      <c r="BB135" t="str">
        <f t="shared" si="52"/>
        <v/>
      </c>
    </row>
    <row r="136" spans="2:54" x14ac:dyDescent="0.15">
      <c r="B136" s="347"/>
      <c r="C136" s="347"/>
      <c r="D136" s="347"/>
      <c r="E136" s="347"/>
      <c r="F136" s="347"/>
      <c r="G136" s="347"/>
      <c r="H136" s="347"/>
      <c r="I136" s="347"/>
      <c r="J136" s="347"/>
      <c r="K136" s="347"/>
      <c r="M136">
        <f t="shared" si="37"/>
        <v>0</v>
      </c>
      <c r="N136" s="323" t="str">
        <f t="shared" si="38"/>
        <v/>
      </c>
      <c r="O136" s="323" t="str">
        <f t="shared" si="50"/>
        <v/>
      </c>
      <c r="P136" s="323" t="str">
        <f t="shared" si="49"/>
        <v/>
      </c>
      <c r="R136" s="323" t="str">
        <f t="shared" si="35"/>
        <v/>
      </c>
      <c r="X136" s="322" t="str">
        <f t="shared" si="39"/>
        <v/>
      </c>
      <c r="Y136" s="322" t="str">
        <f t="shared" si="40"/>
        <v/>
      </c>
      <c r="Z136" s="322" t="str">
        <f t="shared" si="41"/>
        <v/>
      </c>
      <c r="AA136" s="322" t="str">
        <f t="shared" si="42"/>
        <v/>
      </c>
      <c r="AB136" s="322" t="str">
        <f t="shared" si="43"/>
        <v/>
      </c>
      <c r="AC136" s="322" t="str">
        <f t="shared" si="44"/>
        <v/>
      </c>
      <c r="AD136" s="322" t="str">
        <f t="shared" si="45"/>
        <v/>
      </c>
      <c r="AE136" s="322" t="str">
        <f t="shared" si="46"/>
        <v/>
      </c>
      <c r="AF136" s="322" t="str">
        <f t="shared" si="47"/>
        <v/>
      </c>
      <c r="AG136" s="322" t="str">
        <f t="shared" si="48"/>
        <v/>
      </c>
      <c r="AZ136">
        <f t="shared" si="51"/>
        <v>0</v>
      </c>
      <c r="BA136" t="str">
        <f t="shared" si="36"/>
        <v/>
      </c>
      <c r="BB136" t="str">
        <f t="shared" si="52"/>
        <v/>
      </c>
    </row>
    <row r="137" spans="2:54" x14ac:dyDescent="0.15">
      <c r="B137" s="347"/>
      <c r="C137" s="347"/>
      <c r="D137" s="347"/>
      <c r="E137" s="347"/>
      <c r="F137" s="347"/>
      <c r="G137" s="347"/>
      <c r="H137" s="347"/>
      <c r="I137" s="347"/>
      <c r="J137" s="347"/>
      <c r="K137" s="347"/>
      <c r="M137">
        <f t="shared" si="37"/>
        <v>0</v>
      </c>
      <c r="N137" s="323" t="str">
        <f t="shared" si="38"/>
        <v/>
      </c>
      <c r="O137" s="323" t="str">
        <f t="shared" si="50"/>
        <v/>
      </c>
      <c r="P137" s="323" t="str">
        <f t="shared" si="49"/>
        <v/>
      </c>
      <c r="R137" s="323" t="str">
        <f t="shared" si="35"/>
        <v/>
      </c>
      <c r="X137" s="322" t="str">
        <f t="shared" si="39"/>
        <v/>
      </c>
      <c r="Y137" s="322" t="str">
        <f t="shared" si="40"/>
        <v/>
      </c>
      <c r="Z137" s="322" t="str">
        <f t="shared" si="41"/>
        <v/>
      </c>
      <c r="AA137" s="322" t="str">
        <f t="shared" si="42"/>
        <v/>
      </c>
      <c r="AB137" s="322" t="str">
        <f t="shared" si="43"/>
        <v/>
      </c>
      <c r="AC137" s="322" t="str">
        <f t="shared" si="44"/>
        <v/>
      </c>
      <c r="AD137" s="322" t="str">
        <f t="shared" si="45"/>
        <v/>
      </c>
      <c r="AE137" s="322" t="str">
        <f t="shared" si="46"/>
        <v/>
      </c>
      <c r="AF137" s="322" t="str">
        <f t="shared" si="47"/>
        <v/>
      </c>
      <c r="AG137" s="322" t="str">
        <f t="shared" si="48"/>
        <v/>
      </c>
      <c r="AZ137">
        <f t="shared" si="51"/>
        <v>0</v>
      </c>
      <c r="BA137" t="str">
        <f t="shared" si="36"/>
        <v/>
      </c>
      <c r="BB137" t="str">
        <f t="shared" si="52"/>
        <v/>
      </c>
    </row>
    <row r="138" spans="2:54" x14ac:dyDescent="0.15">
      <c r="B138" s="347"/>
      <c r="C138" s="347"/>
      <c r="D138" s="347"/>
      <c r="E138" s="347"/>
      <c r="F138" s="347"/>
      <c r="G138" s="347"/>
      <c r="H138" s="347"/>
      <c r="I138" s="347"/>
      <c r="J138" s="347"/>
      <c r="K138" s="347"/>
      <c r="M138">
        <f t="shared" si="37"/>
        <v>0</v>
      </c>
      <c r="N138" s="323" t="str">
        <f t="shared" si="38"/>
        <v/>
      </c>
      <c r="O138" s="323" t="str">
        <f t="shared" si="50"/>
        <v/>
      </c>
      <c r="P138" s="323" t="str">
        <f t="shared" si="49"/>
        <v/>
      </c>
      <c r="R138" s="323" t="str">
        <f t="shared" si="35"/>
        <v/>
      </c>
      <c r="X138" s="322" t="str">
        <f t="shared" si="39"/>
        <v/>
      </c>
      <c r="Y138" s="322" t="str">
        <f t="shared" si="40"/>
        <v/>
      </c>
      <c r="Z138" s="322" t="str">
        <f t="shared" si="41"/>
        <v/>
      </c>
      <c r="AA138" s="322" t="str">
        <f t="shared" si="42"/>
        <v/>
      </c>
      <c r="AB138" s="322" t="str">
        <f t="shared" si="43"/>
        <v/>
      </c>
      <c r="AC138" s="322" t="str">
        <f t="shared" si="44"/>
        <v/>
      </c>
      <c r="AD138" s="322" t="str">
        <f t="shared" si="45"/>
        <v/>
      </c>
      <c r="AE138" s="322" t="str">
        <f t="shared" si="46"/>
        <v/>
      </c>
      <c r="AF138" s="322" t="str">
        <f t="shared" si="47"/>
        <v/>
      </c>
      <c r="AG138" s="322" t="str">
        <f t="shared" si="48"/>
        <v/>
      </c>
      <c r="AZ138">
        <f t="shared" si="51"/>
        <v>0</v>
      </c>
      <c r="BA138" t="str">
        <f t="shared" si="36"/>
        <v/>
      </c>
      <c r="BB138" t="str">
        <f t="shared" si="52"/>
        <v/>
      </c>
    </row>
    <row r="139" spans="2:54" x14ac:dyDescent="0.15">
      <c r="B139" s="347"/>
      <c r="C139" s="347"/>
      <c r="D139" s="347"/>
      <c r="E139" s="347"/>
      <c r="F139" s="347"/>
      <c r="G139" s="347"/>
      <c r="H139" s="347"/>
      <c r="I139" s="347"/>
      <c r="J139" s="347"/>
      <c r="K139" s="347"/>
      <c r="M139">
        <f t="shared" si="37"/>
        <v>0</v>
      </c>
      <c r="N139" s="323" t="str">
        <f t="shared" si="38"/>
        <v/>
      </c>
      <c r="O139" s="323" t="str">
        <f t="shared" si="50"/>
        <v/>
      </c>
      <c r="P139" s="323" t="str">
        <f t="shared" si="49"/>
        <v/>
      </c>
      <c r="R139" s="323" t="str">
        <f t="shared" si="35"/>
        <v/>
      </c>
      <c r="X139" s="322" t="str">
        <f t="shared" si="39"/>
        <v/>
      </c>
      <c r="Y139" s="322" t="str">
        <f t="shared" si="40"/>
        <v/>
      </c>
      <c r="Z139" s="322" t="str">
        <f t="shared" si="41"/>
        <v/>
      </c>
      <c r="AA139" s="322" t="str">
        <f t="shared" si="42"/>
        <v/>
      </c>
      <c r="AB139" s="322" t="str">
        <f t="shared" si="43"/>
        <v/>
      </c>
      <c r="AC139" s="322" t="str">
        <f t="shared" si="44"/>
        <v/>
      </c>
      <c r="AD139" s="322" t="str">
        <f t="shared" si="45"/>
        <v/>
      </c>
      <c r="AE139" s="322" t="str">
        <f t="shared" si="46"/>
        <v/>
      </c>
      <c r="AF139" s="322" t="str">
        <f t="shared" si="47"/>
        <v/>
      </c>
      <c r="AG139" s="322" t="str">
        <f t="shared" si="48"/>
        <v/>
      </c>
      <c r="AZ139">
        <f t="shared" si="51"/>
        <v>0</v>
      </c>
      <c r="BA139" t="str">
        <f t="shared" si="36"/>
        <v/>
      </c>
      <c r="BB139" t="str">
        <f t="shared" si="52"/>
        <v/>
      </c>
    </row>
    <row r="140" spans="2:54" x14ac:dyDescent="0.15">
      <c r="B140" s="347"/>
      <c r="C140" s="347"/>
      <c r="D140" s="347"/>
      <c r="E140" s="347"/>
      <c r="F140" s="347"/>
      <c r="G140" s="347"/>
      <c r="H140" s="347"/>
      <c r="I140" s="347"/>
      <c r="J140" s="347"/>
      <c r="K140" s="347"/>
      <c r="M140">
        <f t="shared" si="37"/>
        <v>0</v>
      </c>
      <c r="N140" s="323" t="str">
        <f t="shared" si="38"/>
        <v/>
      </c>
      <c r="O140" s="323" t="str">
        <f t="shared" si="50"/>
        <v/>
      </c>
      <c r="P140" s="323" t="str">
        <f t="shared" si="49"/>
        <v/>
      </c>
      <c r="R140" s="323" t="str">
        <f t="shared" si="35"/>
        <v/>
      </c>
      <c r="X140" s="322" t="str">
        <f t="shared" si="39"/>
        <v/>
      </c>
      <c r="Y140" s="322" t="str">
        <f t="shared" si="40"/>
        <v/>
      </c>
      <c r="Z140" s="322" t="str">
        <f t="shared" si="41"/>
        <v/>
      </c>
      <c r="AA140" s="322" t="str">
        <f t="shared" si="42"/>
        <v/>
      </c>
      <c r="AB140" s="322" t="str">
        <f t="shared" si="43"/>
        <v/>
      </c>
      <c r="AC140" s="322" t="str">
        <f t="shared" si="44"/>
        <v/>
      </c>
      <c r="AD140" s="322" t="str">
        <f t="shared" si="45"/>
        <v/>
      </c>
      <c r="AE140" s="322" t="str">
        <f t="shared" si="46"/>
        <v/>
      </c>
      <c r="AF140" s="322" t="str">
        <f t="shared" si="47"/>
        <v/>
      </c>
      <c r="AG140" s="322" t="str">
        <f t="shared" si="48"/>
        <v/>
      </c>
      <c r="AZ140">
        <f t="shared" si="51"/>
        <v>0</v>
      </c>
      <c r="BA140" t="str">
        <f t="shared" si="36"/>
        <v/>
      </c>
      <c r="BB140" t="str">
        <f t="shared" si="52"/>
        <v/>
      </c>
    </row>
    <row r="141" spans="2:54" x14ac:dyDescent="0.15">
      <c r="B141" s="347"/>
      <c r="C141" s="347"/>
      <c r="D141" s="347"/>
      <c r="E141" s="347"/>
      <c r="F141" s="347"/>
      <c r="G141" s="347"/>
      <c r="H141" s="347"/>
      <c r="I141" s="347"/>
      <c r="J141" s="347"/>
      <c r="K141" s="347"/>
      <c r="M141">
        <f t="shared" si="37"/>
        <v>0</v>
      </c>
      <c r="N141" s="323" t="str">
        <f t="shared" si="38"/>
        <v/>
      </c>
      <c r="O141" s="323" t="str">
        <f t="shared" si="50"/>
        <v/>
      </c>
      <c r="P141" s="323" t="str">
        <f t="shared" si="49"/>
        <v/>
      </c>
      <c r="R141" s="323" t="str">
        <f t="shared" ref="R141:R204" si="53">IF(M141=1,IF(COUNT(B141:K141)=9,SUM(X141:AG141)*2.7778,IF(COUNT(B141:K141)=8,SUM(X141:AG141)*3.125,IF(COUNT(B141:K141)&lt;8,"More than 2 Values are Missing",""))),"")</f>
        <v/>
      </c>
      <c r="X141" s="322" t="str">
        <f t="shared" si="39"/>
        <v/>
      </c>
      <c r="Y141" s="322" t="str">
        <f t="shared" si="40"/>
        <v/>
      </c>
      <c r="Z141" s="322" t="str">
        <f t="shared" si="41"/>
        <v/>
      </c>
      <c r="AA141" s="322" t="str">
        <f t="shared" si="42"/>
        <v/>
      </c>
      <c r="AB141" s="322" t="str">
        <f t="shared" si="43"/>
        <v/>
      </c>
      <c r="AC141" s="322" t="str">
        <f t="shared" si="44"/>
        <v/>
      </c>
      <c r="AD141" s="322" t="str">
        <f t="shared" si="45"/>
        <v/>
      </c>
      <c r="AE141" s="322" t="str">
        <f t="shared" si="46"/>
        <v/>
      </c>
      <c r="AF141" s="322" t="str">
        <f t="shared" si="47"/>
        <v/>
      </c>
      <c r="AG141" s="322" t="str">
        <f t="shared" si="48"/>
        <v/>
      </c>
      <c r="AZ141">
        <f t="shared" si="51"/>
        <v>0</v>
      </c>
      <c r="BA141" t="str">
        <f t="shared" ref="BA141:BA204" si="54">IF($AZ141=10,SUM($X141:$AG141),"")</f>
        <v/>
      </c>
      <c r="BB141" t="str">
        <f t="shared" si="52"/>
        <v/>
      </c>
    </row>
    <row r="142" spans="2:54" x14ac:dyDescent="0.15">
      <c r="B142" s="347"/>
      <c r="C142" s="347"/>
      <c r="D142" s="347"/>
      <c r="E142" s="347"/>
      <c r="F142" s="347"/>
      <c r="G142" s="347"/>
      <c r="H142" s="347"/>
      <c r="I142" s="347"/>
      <c r="J142" s="347"/>
      <c r="K142" s="347"/>
      <c r="M142">
        <f t="shared" ref="M142:M205" si="55">IF(COUNT(B142:K142)&lt;8,0,1)</f>
        <v>0</v>
      </c>
      <c r="N142" s="323" t="str">
        <f t="shared" ref="N142:N205" si="56">IF(COUNT(B142:K142)=10,SUM(X142:AG142)*2.5,IF(R142&lt;&gt;"",R142,""))</f>
        <v/>
      </c>
      <c r="O142" s="323" t="str">
        <f t="shared" si="50"/>
        <v/>
      </c>
      <c r="P142" s="323" t="str">
        <f t="shared" si="49"/>
        <v/>
      </c>
      <c r="R142" s="323" t="str">
        <f t="shared" si="53"/>
        <v/>
      </c>
      <c r="X142" s="322" t="str">
        <f t="shared" si="39"/>
        <v/>
      </c>
      <c r="Y142" s="322" t="str">
        <f t="shared" si="40"/>
        <v/>
      </c>
      <c r="Z142" s="322" t="str">
        <f t="shared" si="41"/>
        <v/>
      </c>
      <c r="AA142" s="322" t="str">
        <f t="shared" si="42"/>
        <v/>
      </c>
      <c r="AB142" s="322" t="str">
        <f t="shared" si="43"/>
        <v/>
      </c>
      <c r="AC142" s="322" t="str">
        <f t="shared" si="44"/>
        <v/>
      </c>
      <c r="AD142" s="322" t="str">
        <f t="shared" si="45"/>
        <v/>
      </c>
      <c r="AE142" s="322" t="str">
        <f t="shared" si="46"/>
        <v/>
      </c>
      <c r="AF142" s="322" t="str">
        <f t="shared" si="47"/>
        <v/>
      </c>
      <c r="AG142" s="322" t="str">
        <f t="shared" si="48"/>
        <v/>
      </c>
      <c r="AZ142">
        <f t="shared" si="51"/>
        <v>0</v>
      </c>
      <c r="BA142" t="str">
        <f t="shared" si="54"/>
        <v/>
      </c>
      <c r="BB142" t="str">
        <f t="shared" si="52"/>
        <v/>
      </c>
    </row>
    <row r="143" spans="2:54" x14ac:dyDescent="0.15">
      <c r="B143" s="347"/>
      <c r="C143" s="347"/>
      <c r="D143" s="347"/>
      <c r="E143" s="347"/>
      <c r="F143" s="347"/>
      <c r="G143" s="347"/>
      <c r="H143" s="347"/>
      <c r="I143" s="347"/>
      <c r="J143" s="347"/>
      <c r="K143" s="347"/>
      <c r="M143">
        <f t="shared" si="55"/>
        <v>0</v>
      </c>
      <c r="N143" s="323" t="str">
        <f t="shared" si="56"/>
        <v/>
      </c>
      <c r="O143" s="323" t="str">
        <f t="shared" si="50"/>
        <v/>
      </c>
      <c r="P143" s="323" t="str">
        <f t="shared" si="49"/>
        <v/>
      </c>
      <c r="R143" s="323" t="str">
        <f t="shared" si="53"/>
        <v/>
      </c>
      <c r="X143" s="322" t="str">
        <f t="shared" si="39"/>
        <v/>
      </c>
      <c r="Y143" s="322" t="str">
        <f t="shared" si="40"/>
        <v/>
      </c>
      <c r="Z143" s="322" t="str">
        <f t="shared" si="41"/>
        <v/>
      </c>
      <c r="AA143" s="322" t="str">
        <f t="shared" si="42"/>
        <v/>
      </c>
      <c r="AB143" s="322" t="str">
        <f t="shared" si="43"/>
        <v/>
      </c>
      <c r="AC143" s="322" t="str">
        <f t="shared" si="44"/>
        <v/>
      </c>
      <c r="AD143" s="322" t="str">
        <f t="shared" si="45"/>
        <v/>
      </c>
      <c r="AE143" s="322" t="str">
        <f t="shared" si="46"/>
        <v/>
      </c>
      <c r="AF143" s="322" t="str">
        <f t="shared" si="47"/>
        <v/>
      </c>
      <c r="AG143" s="322" t="str">
        <f t="shared" si="48"/>
        <v/>
      </c>
      <c r="AZ143">
        <f t="shared" si="51"/>
        <v>0</v>
      </c>
      <c r="BA143" t="str">
        <f t="shared" si="54"/>
        <v/>
      </c>
      <c r="BB143" t="str">
        <f t="shared" si="52"/>
        <v/>
      </c>
    </row>
    <row r="144" spans="2:54" x14ac:dyDescent="0.15">
      <c r="B144" s="347"/>
      <c r="C144" s="347"/>
      <c r="D144" s="347"/>
      <c r="E144" s="347"/>
      <c r="F144" s="347"/>
      <c r="G144" s="347"/>
      <c r="H144" s="347"/>
      <c r="I144" s="347"/>
      <c r="J144" s="347"/>
      <c r="K144" s="347"/>
      <c r="M144">
        <f t="shared" si="55"/>
        <v>0</v>
      </c>
      <c r="N144" s="323" t="str">
        <f t="shared" si="56"/>
        <v/>
      </c>
      <c r="O144" s="323" t="str">
        <f t="shared" si="50"/>
        <v/>
      </c>
      <c r="P144" s="323" t="str">
        <f t="shared" si="49"/>
        <v/>
      </c>
      <c r="R144" s="323" t="str">
        <f t="shared" si="53"/>
        <v/>
      </c>
      <c r="X144" s="322" t="str">
        <f t="shared" si="39"/>
        <v/>
      </c>
      <c r="Y144" s="322" t="str">
        <f t="shared" si="40"/>
        <v/>
      </c>
      <c r="Z144" s="322" t="str">
        <f t="shared" si="41"/>
        <v/>
      </c>
      <c r="AA144" s="322" t="str">
        <f t="shared" si="42"/>
        <v/>
      </c>
      <c r="AB144" s="322" t="str">
        <f t="shared" si="43"/>
        <v/>
      </c>
      <c r="AC144" s="322" t="str">
        <f t="shared" si="44"/>
        <v/>
      </c>
      <c r="AD144" s="322" t="str">
        <f t="shared" si="45"/>
        <v/>
      </c>
      <c r="AE144" s="322" t="str">
        <f t="shared" si="46"/>
        <v/>
      </c>
      <c r="AF144" s="322" t="str">
        <f t="shared" si="47"/>
        <v/>
      </c>
      <c r="AG144" s="322" t="str">
        <f t="shared" si="48"/>
        <v/>
      </c>
      <c r="AZ144">
        <f t="shared" si="51"/>
        <v>0</v>
      </c>
      <c r="BA144" t="str">
        <f t="shared" si="54"/>
        <v/>
      </c>
      <c r="BB144" t="str">
        <f t="shared" si="52"/>
        <v/>
      </c>
    </row>
    <row r="145" spans="2:54" x14ac:dyDescent="0.15">
      <c r="B145" s="347"/>
      <c r="C145" s="347"/>
      <c r="D145" s="347"/>
      <c r="E145" s="347"/>
      <c r="F145" s="347"/>
      <c r="G145" s="347"/>
      <c r="H145" s="347"/>
      <c r="I145" s="347"/>
      <c r="J145" s="347"/>
      <c r="K145" s="347"/>
      <c r="M145">
        <f t="shared" si="55"/>
        <v>0</v>
      </c>
      <c r="N145" s="323" t="str">
        <f t="shared" si="56"/>
        <v/>
      </c>
      <c r="O145" s="323" t="str">
        <f t="shared" si="50"/>
        <v/>
      </c>
      <c r="P145" s="323" t="str">
        <f t="shared" si="49"/>
        <v/>
      </c>
      <c r="R145" s="323" t="str">
        <f t="shared" si="53"/>
        <v/>
      </c>
      <c r="X145" s="322" t="str">
        <f t="shared" si="39"/>
        <v/>
      </c>
      <c r="Y145" s="322" t="str">
        <f t="shared" si="40"/>
        <v/>
      </c>
      <c r="Z145" s="322" t="str">
        <f t="shared" si="41"/>
        <v/>
      </c>
      <c r="AA145" s="322" t="str">
        <f t="shared" si="42"/>
        <v/>
      </c>
      <c r="AB145" s="322" t="str">
        <f t="shared" si="43"/>
        <v/>
      </c>
      <c r="AC145" s="322" t="str">
        <f t="shared" si="44"/>
        <v/>
      </c>
      <c r="AD145" s="322" t="str">
        <f t="shared" si="45"/>
        <v/>
      </c>
      <c r="AE145" s="322" t="str">
        <f t="shared" si="46"/>
        <v/>
      </c>
      <c r="AF145" s="322" t="str">
        <f t="shared" si="47"/>
        <v/>
      </c>
      <c r="AG145" s="322" t="str">
        <f t="shared" si="48"/>
        <v/>
      </c>
      <c r="AZ145">
        <f t="shared" si="51"/>
        <v>0</v>
      </c>
      <c r="BA145" t="str">
        <f t="shared" si="54"/>
        <v/>
      </c>
      <c r="BB145" t="str">
        <f t="shared" si="52"/>
        <v/>
      </c>
    </row>
    <row r="146" spans="2:54" x14ac:dyDescent="0.15">
      <c r="B146" s="347"/>
      <c r="C146" s="347"/>
      <c r="D146" s="347"/>
      <c r="E146" s="347"/>
      <c r="F146" s="347"/>
      <c r="G146" s="347"/>
      <c r="H146" s="347"/>
      <c r="I146" s="347"/>
      <c r="J146" s="347"/>
      <c r="K146" s="347"/>
      <c r="M146">
        <f t="shared" si="55"/>
        <v>0</v>
      </c>
      <c r="N146" s="323" t="str">
        <f t="shared" si="56"/>
        <v/>
      </c>
      <c r="O146" s="323" t="str">
        <f t="shared" si="50"/>
        <v/>
      </c>
      <c r="P146" s="323" t="str">
        <f t="shared" si="49"/>
        <v/>
      </c>
      <c r="R146" s="323" t="str">
        <f t="shared" si="53"/>
        <v/>
      </c>
      <c r="X146" s="322" t="str">
        <f t="shared" si="39"/>
        <v/>
      </c>
      <c r="Y146" s="322" t="str">
        <f t="shared" si="40"/>
        <v/>
      </c>
      <c r="Z146" s="322" t="str">
        <f t="shared" si="41"/>
        <v/>
      </c>
      <c r="AA146" s="322" t="str">
        <f t="shared" si="42"/>
        <v/>
      </c>
      <c r="AB146" s="322" t="str">
        <f t="shared" si="43"/>
        <v/>
      </c>
      <c r="AC146" s="322" t="str">
        <f t="shared" si="44"/>
        <v/>
      </c>
      <c r="AD146" s="322" t="str">
        <f t="shared" si="45"/>
        <v/>
      </c>
      <c r="AE146" s="322" t="str">
        <f t="shared" si="46"/>
        <v/>
      </c>
      <c r="AF146" s="322" t="str">
        <f t="shared" si="47"/>
        <v/>
      </c>
      <c r="AG146" s="322" t="str">
        <f t="shared" si="48"/>
        <v/>
      </c>
      <c r="AZ146">
        <f t="shared" si="51"/>
        <v>0</v>
      </c>
      <c r="BA146" t="str">
        <f t="shared" si="54"/>
        <v/>
      </c>
      <c r="BB146" t="str">
        <f t="shared" si="52"/>
        <v/>
      </c>
    </row>
    <row r="147" spans="2:54" x14ac:dyDescent="0.15">
      <c r="B147" s="347"/>
      <c r="C147" s="347"/>
      <c r="D147" s="347"/>
      <c r="E147" s="347"/>
      <c r="F147" s="347"/>
      <c r="G147" s="347"/>
      <c r="H147" s="347"/>
      <c r="I147" s="347"/>
      <c r="J147" s="347"/>
      <c r="K147" s="347"/>
      <c r="M147">
        <f t="shared" si="55"/>
        <v>0</v>
      </c>
      <c r="N147" s="323" t="str">
        <f t="shared" si="56"/>
        <v/>
      </c>
      <c r="O147" s="323" t="str">
        <f t="shared" si="50"/>
        <v/>
      </c>
      <c r="P147" s="323" t="str">
        <f t="shared" si="49"/>
        <v/>
      </c>
      <c r="R147" s="323" t="str">
        <f t="shared" si="53"/>
        <v/>
      </c>
      <c r="X147" s="322" t="str">
        <f t="shared" si="39"/>
        <v/>
      </c>
      <c r="Y147" s="322" t="str">
        <f t="shared" si="40"/>
        <v/>
      </c>
      <c r="Z147" s="322" t="str">
        <f t="shared" si="41"/>
        <v/>
      </c>
      <c r="AA147" s="322" t="str">
        <f t="shared" si="42"/>
        <v/>
      </c>
      <c r="AB147" s="322" t="str">
        <f t="shared" si="43"/>
        <v/>
      </c>
      <c r="AC147" s="322" t="str">
        <f t="shared" si="44"/>
        <v/>
      </c>
      <c r="AD147" s="322" t="str">
        <f t="shared" si="45"/>
        <v/>
      </c>
      <c r="AE147" s="322" t="str">
        <f t="shared" si="46"/>
        <v/>
      </c>
      <c r="AF147" s="322" t="str">
        <f t="shared" si="47"/>
        <v/>
      </c>
      <c r="AG147" s="322" t="str">
        <f t="shared" si="48"/>
        <v/>
      </c>
      <c r="AZ147">
        <f t="shared" si="51"/>
        <v>0</v>
      </c>
      <c r="BA147" t="str">
        <f t="shared" si="54"/>
        <v/>
      </c>
      <c r="BB147" t="str">
        <f t="shared" si="52"/>
        <v/>
      </c>
    </row>
    <row r="148" spans="2:54" x14ac:dyDescent="0.15">
      <c r="B148" s="347"/>
      <c r="C148" s="347"/>
      <c r="D148" s="347"/>
      <c r="E148" s="347"/>
      <c r="F148" s="347"/>
      <c r="G148" s="347"/>
      <c r="H148" s="347"/>
      <c r="I148" s="347"/>
      <c r="J148" s="347"/>
      <c r="K148" s="347"/>
      <c r="M148">
        <f t="shared" si="55"/>
        <v>0</v>
      </c>
      <c r="N148" s="323" t="str">
        <f t="shared" si="56"/>
        <v/>
      </c>
      <c r="O148" s="323" t="str">
        <f t="shared" si="50"/>
        <v/>
      </c>
      <c r="P148" s="323" t="str">
        <f t="shared" si="49"/>
        <v/>
      </c>
      <c r="R148" s="323" t="str">
        <f t="shared" si="53"/>
        <v/>
      </c>
      <c r="X148" s="322" t="str">
        <f t="shared" si="39"/>
        <v/>
      </c>
      <c r="Y148" s="322" t="str">
        <f t="shared" si="40"/>
        <v/>
      </c>
      <c r="Z148" s="322" t="str">
        <f t="shared" si="41"/>
        <v/>
      </c>
      <c r="AA148" s="322" t="str">
        <f t="shared" si="42"/>
        <v/>
      </c>
      <c r="AB148" s="322" t="str">
        <f t="shared" si="43"/>
        <v/>
      </c>
      <c r="AC148" s="322" t="str">
        <f t="shared" si="44"/>
        <v/>
      </c>
      <c r="AD148" s="322" t="str">
        <f t="shared" si="45"/>
        <v/>
      </c>
      <c r="AE148" s="322" t="str">
        <f t="shared" si="46"/>
        <v/>
      </c>
      <c r="AF148" s="322" t="str">
        <f t="shared" si="47"/>
        <v/>
      </c>
      <c r="AG148" s="322" t="str">
        <f t="shared" si="48"/>
        <v/>
      </c>
      <c r="AZ148">
        <f t="shared" si="51"/>
        <v>0</v>
      </c>
      <c r="BA148" t="str">
        <f t="shared" si="54"/>
        <v/>
      </c>
      <c r="BB148" t="str">
        <f t="shared" si="52"/>
        <v/>
      </c>
    </row>
    <row r="149" spans="2:54" x14ac:dyDescent="0.15">
      <c r="B149" s="347"/>
      <c r="C149" s="347"/>
      <c r="D149" s="347"/>
      <c r="E149" s="347"/>
      <c r="F149" s="347"/>
      <c r="G149" s="347"/>
      <c r="H149" s="347"/>
      <c r="I149" s="347"/>
      <c r="J149" s="347"/>
      <c r="K149" s="347"/>
      <c r="M149">
        <f t="shared" si="55"/>
        <v>0</v>
      </c>
      <c r="N149" s="323" t="str">
        <f t="shared" si="56"/>
        <v/>
      </c>
      <c r="O149" s="323" t="str">
        <f t="shared" si="50"/>
        <v/>
      </c>
      <c r="P149" s="323" t="str">
        <f t="shared" si="49"/>
        <v/>
      </c>
      <c r="R149" s="323" t="str">
        <f t="shared" si="53"/>
        <v/>
      </c>
      <c r="X149" s="322" t="str">
        <f t="shared" si="39"/>
        <v/>
      </c>
      <c r="Y149" s="322" t="str">
        <f t="shared" si="40"/>
        <v/>
      </c>
      <c r="Z149" s="322" t="str">
        <f t="shared" si="41"/>
        <v/>
      </c>
      <c r="AA149" s="322" t="str">
        <f t="shared" si="42"/>
        <v/>
      </c>
      <c r="AB149" s="322" t="str">
        <f t="shared" si="43"/>
        <v/>
      </c>
      <c r="AC149" s="322" t="str">
        <f t="shared" si="44"/>
        <v/>
      </c>
      <c r="AD149" s="322" t="str">
        <f t="shared" si="45"/>
        <v/>
      </c>
      <c r="AE149" s="322" t="str">
        <f t="shared" si="46"/>
        <v/>
      </c>
      <c r="AF149" s="322" t="str">
        <f t="shared" si="47"/>
        <v/>
      </c>
      <c r="AG149" s="322" t="str">
        <f t="shared" si="48"/>
        <v/>
      </c>
      <c r="AZ149">
        <f t="shared" si="51"/>
        <v>0</v>
      </c>
      <c r="BA149" t="str">
        <f t="shared" si="54"/>
        <v/>
      </c>
      <c r="BB149" t="str">
        <f t="shared" si="52"/>
        <v/>
      </c>
    </row>
    <row r="150" spans="2:54" x14ac:dyDescent="0.15">
      <c r="B150" s="347"/>
      <c r="C150" s="347"/>
      <c r="D150" s="347"/>
      <c r="E150" s="347"/>
      <c r="F150" s="347"/>
      <c r="G150" s="347"/>
      <c r="H150" s="347"/>
      <c r="I150" s="347"/>
      <c r="J150" s="347"/>
      <c r="K150" s="347"/>
      <c r="M150">
        <f t="shared" si="55"/>
        <v>0</v>
      </c>
      <c r="N150" s="323" t="str">
        <f t="shared" si="56"/>
        <v/>
      </c>
      <c r="O150" s="323" t="str">
        <f t="shared" si="50"/>
        <v/>
      </c>
      <c r="P150" s="323" t="str">
        <f t="shared" si="49"/>
        <v/>
      </c>
      <c r="R150" s="323" t="str">
        <f t="shared" si="53"/>
        <v/>
      </c>
      <c r="X150" s="322" t="str">
        <f t="shared" si="39"/>
        <v/>
      </c>
      <c r="Y150" s="322" t="str">
        <f t="shared" si="40"/>
        <v/>
      </c>
      <c r="Z150" s="322" t="str">
        <f t="shared" si="41"/>
        <v/>
      </c>
      <c r="AA150" s="322" t="str">
        <f t="shared" si="42"/>
        <v/>
      </c>
      <c r="AB150" s="322" t="str">
        <f t="shared" si="43"/>
        <v/>
      </c>
      <c r="AC150" s="322" t="str">
        <f t="shared" si="44"/>
        <v/>
      </c>
      <c r="AD150" s="322" t="str">
        <f t="shared" si="45"/>
        <v/>
      </c>
      <c r="AE150" s="322" t="str">
        <f t="shared" si="46"/>
        <v/>
      </c>
      <c r="AF150" s="322" t="str">
        <f t="shared" si="47"/>
        <v/>
      </c>
      <c r="AG150" s="322" t="str">
        <f t="shared" si="48"/>
        <v/>
      </c>
      <c r="AZ150">
        <f t="shared" si="51"/>
        <v>0</v>
      </c>
      <c r="BA150" t="str">
        <f t="shared" si="54"/>
        <v/>
      </c>
      <c r="BB150" t="str">
        <f t="shared" si="52"/>
        <v/>
      </c>
    </row>
    <row r="151" spans="2:54" x14ac:dyDescent="0.15">
      <c r="B151" s="347"/>
      <c r="C151" s="347"/>
      <c r="D151" s="347"/>
      <c r="E151" s="347"/>
      <c r="F151" s="347"/>
      <c r="G151" s="347"/>
      <c r="H151" s="347"/>
      <c r="I151" s="347"/>
      <c r="J151" s="347"/>
      <c r="K151" s="347"/>
      <c r="M151">
        <f t="shared" si="55"/>
        <v>0</v>
      </c>
      <c r="N151" s="323" t="str">
        <f t="shared" si="56"/>
        <v/>
      </c>
      <c r="O151" s="323" t="str">
        <f t="shared" si="50"/>
        <v/>
      </c>
      <c r="P151" s="323" t="str">
        <f t="shared" si="49"/>
        <v/>
      </c>
      <c r="R151" s="323" t="str">
        <f t="shared" si="53"/>
        <v/>
      </c>
      <c r="X151" s="322" t="str">
        <f t="shared" ref="X151:X214" si="57">IF(B151&lt;&gt;"",B151-1,"")</f>
        <v/>
      </c>
      <c r="Y151" s="322" t="str">
        <f t="shared" ref="Y151:Y214" si="58">IF(C151&lt;&gt;"",C151-1,"")</f>
        <v/>
      </c>
      <c r="Z151" s="322" t="str">
        <f t="shared" ref="Z151:Z214" si="59">IF(D151&lt;&gt;"",D151-1,"")</f>
        <v/>
      </c>
      <c r="AA151" s="322" t="str">
        <f t="shared" ref="AA151:AA214" si="60">IF(E151&lt;&gt;"",E151-1,"")</f>
        <v/>
      </c>
      <c r="AB151" s="322" t="str">
        <f t="shared" ref="AB151:AB214" si="61">IF(F151&lt;&gt;"",F151-1,"")</f>
        <v/>
      </c>
      <c r="AC151" s="322" t="str">
        <f t="shared" ref="AC151:AC214" si="62">IF(G151&lt;&gt;"",G151-1,"")</f>
        <v/>
      </c>
      <c r="AD151" s="322" t="str">
        <f t="shared" ref="AD151:AD214" si="63">IF(H151&lt;&gt;"",H151-1,"")</f>
        <v/>
      </c>
      <c r="AE151" s="322" t="str">
        <f t="shared" ref="AE151:AE214" si="64">IF(I151&lt;&gt;"",I151-1,"")</f>
        <v/>
      </c>
      <c r="AF151" s="322" t="str">
        <f t="shared" ref="AF151:AF214" si="65">IF(J151&lt;&gt;"",J151-1,"")</f>
        <v/>
      </c>
      <c r="AG151" s="322" t="str">
        <f t="shared" ref="AG151:AG214" si="66">IF(K151&lt;&gt;"",K151-1,"")</f>
        <v/>
      </c>
      <c r="AZ151">
        <f t="shared" si="51"/>
        <v>0</v>
      </c>
      <c r="BA151" t="str">
        <f t="shared" si="54"/>
        <v/>
      </c>
      <c r="BB151" t="str">
        <f t="shared" si="52"/>
        <v/>
      </c>
    </row>
    <row r="152" spans="2:54" x14ac:dyDescent="0.15">
      <c r="B152" s="347"/>
      <c r="C152" s="347"/>
      <c r="D152" s="347"/>
      <c r="E152" s="347"/>
      <c r="F152" s="347"/>
      <c r="G152" s="347"/>
      <c r="H152" s="347"/>
      <c r="I152" s="347"/>
      <c r="J152" s="347"/>
      <c r="K152" s="347"/>
      <c r="M152">
        <f t="shared" si="55"/>
        <v>0</v>
      </c>
      <c r="N152" s="323" t="str">
        <f t="shared" si="56"/>
        <v/>
      </c>
      <c r="O152" s="323" t="str">
        <f t="shared" si="50"/>
        <v/>
      </c>
      <c r="P152" s="323" t="str">
        <f t="shared" si="49"/>
        <v/>
      </c>
      <c r="R152" s="323" t="str">
        <f t="shared" si="53"/>
        <v/>
      </c>
      <c r="X152" s="322" t="str">
        <f t="shared" si="57"/>
        <v/>
      </c>
      <c r="Y152" s="322" t="str">
        <f t="shared" si="58"/>
        <v/>
      </c>
      <c r="Z152" s="322" t="str">
        <f t="shared" si="59"/>
        <v/>
      </c>
      <c r="AA152" s="322" t="str">
        <f t="shared" si="60"/>
        <v/>
      </c>
      <c r="AB152" s="322" t="str">
        <f t="shared" si="61"/>
        <v/>
      </c>
      <c r="AC152" s="322" t="str">
        <f t="shared" si="62"/>
        <v/>
      </c>
      <c r="AD152" s="322" t="str">
        <f t="shared" si="63"/>
        <v/>
      </c>
      <c r="AE152" s="322" t="str">
        <f t="shared" si="64"/>
        <v/>
      </c>
      <c r="AF152" s="322" t="str">
        <f t="shared" si="65"/>
        <v/>
      </c>
      <c r="AG152" s="322" t="str">
        <f t="shared" si="66"/>
        <v/>
      </c>
      <c r="AZ152">
        <f t="shared" si="51"/>
        <v>0</v>
      </c>
      <c r="BA152" t="str">
        <f t="shared" si="54"/>
        <v/>
      </c>
      <c r="BB152" t="str">
        <f t="shared" si="52"/>
        <v/>
      </c>
    </row>
    <row r="153" spans="2:54" x14ac:dyDescent="0.15">
      <c r="B153" s="347"/>
      <c r="C153" s="347"/>
      <c r="D153" s="347"/>
      <c r="E153" s="347"/>
      <c r="F153" s="347"/>
      <c r="G153" s="347"/>
      <c r="H153" s="347"/>
      <c r="I153" s="347"/>
      <c r="J153" s="347"/>
      <c r="K153" s="347"/>
      <c r="M153">
        <f t="shared" si="55"/>
        <v>0</v>
      </c>
      <c r="N153" s="323" t="str">
        <f t="shared" si="56"/>
        <v/>
      </c>
      <c r="O153" s="323" t="str">
        <f t="shared" si="50"/>
        <v/>
      </c>
      <c r="P153" s="323" t="str">
        <f t="shared" si="49"/>
        <v/>
      </c>
      <c r="R153" s="323" t="str">
        <f t="shared" si="53"/>
        <v/>
      </c>
      <c r="X153" s="322" t="str">
        <f t="shared" si="57"/>
        <v/>
      </c>
      <c r="Y153" s="322" t="str">
        <f t="shared" si="58"/>
        <v/>
      </c>
      <c r="Z153" s="322" t="str">
        <f t="shared" si="59"/>
        <v/>
      </c>
      <c r="AA153" s="322" t="str">
        <f t="shared" si="60"/>
        <v/>
      </c>
      <c r="AB153" s="322" t="str">
        <f t="shared" si="61"/>
        <v/>
      </c>
      <c r="AC153" s="322" t="str">
        <f t="shared" si="62"/>
        <v/>
      </c>
      <c r="AD153" s="322" t="str">
        <f t="shared" si="63"/>
        <v/>
      </c>
      <c r="AE153" s="322" t="str">
        <f t="shared" si="64"/>
        <v/>
      </c>
      <c r="AF153" s="322" t="str">
        <f t="shared" si="65"/>
        <v/>
      </c>
      <c r="AG153" s="322" t="str">
        <f t="shared" si="66"/>
        <v/>
      </c>
      <c r="AZ153">
        <f t="shared" si="51"/>
        <v>0</v>
      </c>
      <c r="BA153" t="str">
        <f t="shared" si="54"/>
        <v/>
      </c>
      <c r="BB153" t="str">
        <f t="shared" si="52"/>
        <v/>
      </c>
    </row>
    <row r="154" spans="2:54" x14ac:dyDescent="0.15">
      <c r="B154" s="347"/>
      <c r="C154" s="347"/>
      <c r="D154" s="347"/>
      <c r="E154" s="347"/>
      <c r="F154" s="347"/>
      <c r="G154" s="347"/>
      <c r="H154" s="347"/>
      <c r="I154" s="347"/>
      <c r="J154" s="347"/>
      <c r="K154" s="347"/>
      <c r="M154">
        <f t="shared" si="55"/>
        <v>0</v>
      </c>
      <c r="N154" s="323" t="str">
        <f t="shared" si="56"/>
        <v/>
      </c>
      <c r="O154" s="323" t="str">
        <f t="shared" si="50"/>
        <v/>
      </c>
      <c r="P154" s="323" t="str">
        <f t="shared" si="49"/>
        <v/>
      </c>
      <c r="R154" s="323" t="str">
        <f t="shared" si="53"/>
        <v/>
      </c>
      <c r="X154" s="322" t="str">
        <f t="shared" si="57"/>
        <v/>
      </c>
      <c r="Y154" s="322" t="str">
        <f t="shared" si="58"/>
        <v/>
      </c>
      <c r="Z154" s="322" t="str">
        <f t="shared" si="59"/>
        <v/>
      </c>
      <c r="AA154" s="322" t="str">
        <f t="shared" si="60"/>
        <v/>
      </c>
      <c r="AB154" s="322" t="str">
        <f t="shared" si="61"/>
        <v/>
      </c>
      <c r="AC154" s="322" t="str">
        <f t="shared" si="62"/>
        <v/>
      </c>
      <c r="AD154" s="322" t="str">
        <f t="shared" si="63"/>
        <v/>
      </c>
      <c r="AE154" s="322" t="str">
        <f t="shared" si="64"/>
        <v/>
      </c>
      <c r="AF154" s="322" t="str">
        <f t="shared" si="65"/>
        <v/>
      </c>
      <c r="AG154" s="322" t="str">
        <f t="shared" si="66"/>
        <v/>
      </c>
      <c r="AZ154">
        <f t="shared" si="51"/>
        <v>0</v>
      </c>
      <c r="BA154" t="str">
        <f t="shared" si="54"/>
        <v/>
      </c>
      <c r="BB154" t="str">
        <f t="shared" si="52"/>
        <v/>
      </c>
    </row>
    <row r="155" spans="2:54" x14ac:dyDescent="0.15">
      <c r="B155" s="347"/>
      <c r="C155" s="347"/>
      <c r="D155" s="347"/>
      <c r="E155" s="347"/>
      <c r="F155" s="347"/>
      <c r="G155" s="347"/>
      <c r="H155" s="347"/>
      <c r="I155" s="347"/>
      <c r="J155" s="347"/>
      <c r="K155" s="347"/>
      <c r="M155">
        <f t="shared" si="55"/>
        <v>0</v>
      </c>
      <c r="N155" s="323" t="str">
        <f t="shared" si="56"/>
        <v/>
      </c>
      <c r="O155" s="323" t="str">
        <f t="shared" si="50"/>
        <v/>
      </c>
      <c r="P155" s="323" t="str">
        <f t="shared" si="49"/>
        <v/>
      </c>
      <c r="R155" s="323" t="str">
        <f t="shared" si="53"/>
        <v/>
      </c>
      <c r="X155" s="322" t="str">
        <f t="shared" si="57"/>
        <v/>
      </c>
      <c r="Y155" s="322" t="str">
        <f t="shared" si="58"/>
        <v/>
      </c>
      <c r="Z155" s="322" t="str">
        <f t="shared" si="59"/>
        <v/>
      </c>
      <c r="AA155" s="322" t="str">
        <f t="shared" si="60"/>
        <v/>
      </c>
      <c r="AB155" s="322" t="str">
        <f t="shared" si="61"/>
        <v/>
      </c>
      <c r="AC155" s="322" t="str">
        <f t="shared" si="62"/>
        <v/>
      </c>
      <c r="AD155" s="322" t="str">
        <f t="shared" si="63"/>
        <v/>
      </c>
      <c r="AE155" s="322" t="str">
        <f t="shared" si="64"/>
        <v/>
      </c>
      <c r="AF155" s="322" t="str">
        <f t="shared" si="65"/>
        <v/>
      </c>
      <c r="AG155" s="322" t="str">
        <f t="shared" si="66"/>
        <v/>
      </c>
      <c r="AZ155">
        <f t="shared" si="51"/>
        <v>0</v>
      </c>
      <c r="BA155" t="str">
        <f t="shared" si="54"/>
        <v/>
      </c>
      <c r="BB155" t="str">
        <f t="shared" si="52"/>
        <v/>
      </c>
    </row>
    <row r="156" spans="2:54" x14ac:dyDescent="0.15">
      <c r="B156" s="347"/>
      <c r="C156" s="347"/>
      <c r="D156" s="347"/>
      <c r="E156" s="347"/>
      <c r="F156" s="347"/>
      <c r="G156" s="347"/>
      <c r="H156" s="347"/>
      <c r="I156" s="347"/>
      <c r="J156" s="347"/>
      <c r="K156" s="347"/>
      <c r="M156">
        <f t="shared" si="55"/>
        <v>0</v>
      </c>
      <c r="N156" s="323" t="str">
        <f t="shared" si="56"/>
        <v/>
      </c>
      <c r="O156" s="323" t="str">
        <f t="shared" si="50"/>
        <v/>
      </c>
      <c r="P156" s="323" t="str">
        <f t="shared" si="49"/>
        <v/>
      </c>
      <c r="R156" s="323" t="str">
        <f t="shared" si="53"/>
        <v/>
      </c>
      <c r="X156" s="322" t="str">
        <f t="shared" si="57"/>
        <v/>
      </c>
      <c r="Y156" s="322" t="str">
        <f t="shared" si="58"/>
        <v/>
      </c>
      <c r="Z156" s="322" t="str">
        <f t="shared" si="59"/>
        <v/>
      </c>
      <c r="AA156" s="322" t="str">
        <f t="shared" si="60"/>
        <v/>
      </c>
      <c r="AB156" s="322" t="str">
        <f t="shared" si="61"/>
        <v/>
      </c>
      <c r="AC156" s="322" t="str">
        <f t="shared" si="62"/>
        <v/>
      </c>
      <c r="AD156" s="322" t="str">
        <f t="shared" si="63"/>
        <v/>
      </c>
      <c r="AE156" s="322" t="str">
        <f t="shared" si="64"/>
        <v/>
      </c>
      <c r="AF156" s="322" t="str">
        <f t="shared" si="65"/>
        <v/>
      </c>
      <c r="AG156" s="322" t="str">
        <f t="shared" si="66"/>
        <v/>
      </c>
      <c r="AZ156">
        <f t="shared" si="51"/>
        <v>0</v>
      </c>
      <c r="BA156" t="str">
        <f t="shared" si="54"/>
        <v/>
      </c>
      <c r="BB156" t="str">
        <f t="shared" si="52"/>
        <v/>
      </c>
    </row>
    <row r="157" spans="2:54" x14ac:dyDescent="0.15">
      <c r="B157" s="347"/>
      <c r="C157" s="347"/>
      <c r="D157" s="347"/>
      <c r="E157" s="347"/>
      <c r="F157" s="347"/>
      <c r="G157" s="347"/>
      <c r="H157" s="347"/>
      <c r="I157" s="347"/>
      <c r="J157" s="347"/>
      <c r="K157" s="347"/>
      <c r="M157">
        <f t="shared" si="55"/>
        <v>0</v>
      </c>
      <c r="N157" s="323" t="str">
        <f t="shared" si="56"/>
        <v/>
      </c>
      <c r="O157" s="323" t="str">
        <f t="shared" si="50"/>
        <v/>
      </c>
      <c r="P157" s="323" t="str">
        <f t="shared" si="49"/>
        <v/>
      </c>
      <c r="R157" s="323" t="str">
        <f t="shared" si="53"/>
        <v/>
      </c>
      <c r="X157" s="322" t="str">
        <f t="shared" si="57"/>
        <v/>
      </c>
      <c r="Y157" s="322" t="str">
        <f t="shared" si="58"/>
        <v/>
      </c>
      <c r="Z157" s="322" t="str">
        <f t="shared" si="59"/>
        <v/>
      </c>
      <c r="AA157" s="322" t="str">
        <f t="shared" si="60"/>
        <v/>
      </c>
      <c r="AB157" s="322" t="str">
        <f t="shared" si="61"/>
        <v/>
      </c>
      <c r="AC157" s="322" t="str">
        <f t="shared" si="62"/>
        <v/>
      </c>
      <c r="AD157" s="322" t="str">
        <f t="shared" si="63"/>
        <v/>
      </c>
      <c r="AE157" s="322" t="str">
        <f t="shared" si="64"/>
        <v/>
      </c>
      <c r="AF157" s="322" t="str">
        <f t="shared" si="65"/>
        <v/>
      </c>
      <c r="AG157" s="322" t="str">
        <f t="shared" si="66"/>
        <v/>
      </c>
      <c r="AZ157">
        <f t="shared" si="51"/>
        <v>0</v>
      </c>
      <c r="BA157" t="str">
        <f t="shared" si="54"/>
        <v/>
      </c>
      <c r="BB157" t="str">
        <f t="shared" si="52"/>
        <v/>
      </c>
    </row>
    <row r="158" spans="2:54" x14ac:dyDescent="0.15">
      <c r="B158" s="347"/>
      <c r="C158" s="347"/>
      <c r="D158" s="347"/>
      <c r="E158" s="347"/>
      <c r="F158" s="347"/>
      <c r="G158" s="347"/>
      <c r="H158" s="347"/>
      <c r="I158" s="347"/>
      <c r="J158" s="347"/>
      <c r="K158" s="347"/>
      <c r="M158">
        <f t="shared" si="55"/>
        <v>0</v>
      </c>
      <c r="N158" s="323" t="str">
        <f t="shared" si="56"/>
        <v/>
      </c>
      <c r="O158" s="323" t="str">
        <f t="shared" si="50"/>
        <v/>
      </c>
      <c r="P158" s="323" t="str">
        <f t="shared" si="49"/>
        <v/>
      </c>
      <c r="R158" s="323" t="str">
        <f t="shared" si="53"/>
        <v/>
      </c>
      <c r="X158" s="322" t="str">
        <f t="shared" si="57"/>
        <v/>
      </c>
      <c r="Y158" s="322" t="str">
        <f t="shared" si="58"/>
        <v/>
      </c>
      <c r="Z158" s="322" t="str">
        <f t="shared" si="59"/>
        <v/>
      </c>
      <c r="AA158" s="322" t="str">
        <f t="shared" si="60"/>
        <v/>
      </c>
      <c r="AB158" s="322" t="str">
        <f t="shared" si="61"/>
        <v/>
      </c>
      <c r="AC158" s="322" t="str">
        <f t="shared" si="62"/>
        <v/>
      </c>
      <c r="AD158" s="322" t="str">
        <f t="shared" si="63"/>
        <v/>
      </c>
      <c r="AE158" s="322" t="str">
        <f t="shared" si="64"/>
        <v/>
      </c>
      <c r="AF158" s="322" t="str">
        <f t="shared" si="65"/>
        <v/>
      </c>
      <c r="AG158" s="322" t="str">
        <f t="shared" si="66"/>
        <v/>
      </c>
      <c r="AZ158">
        <f t="shared" si="51"/>
        <v>0</v>
      </c>
      <c r="BA158" t="str">
        <f t="shared" si="54"/>
        <v/>
      </c>
      <c r="BB158" t="str">
        <f t="shared" si="52"/>
        <v/>
      </c>
    </row>
    <row r="159" spans="2:54" x14ac:dyDescent="0.15">
      <c r="B159" s="347"/>
      <c r="C159" s="347"/>
      <c r="D159" s="347"/>
      <c r="E159" s="347"/>
      <c r="F159" s="347"/>
      <c r="G159" s="347"/>
      <c r="H159" s="347"/>
      <c r="I159" s="347"/>
      <c r="J159" s="347"/>
      <c r="K159" s="347"/>
      <c r="M159">
        <f t="shared" si="55"/>
        <v>0</v>
      </c>
      <c r="N159" s="323" t="str">
        <f t="shared" si="56"/>
        <v/>
      </c>
      <c r="O159" s="323" t="str">
        <f t="shared" si="50"/>
        <v/>
      </c>
      <c r="P159" s="323" t="str">
        <f t="shared" si="49"/>
        <v/>
      </c>
      <c r="R159" s="323" t="str">
        <f t="shared" si="53"/>
        <v/>
      </c>
      <c r="X159" s="322" t="str">
        <f t="shared" si="57"/>
        <v/>
      </c>
      <c r="Y159" s="322" t="str">
        <f t="shared" si="58"/>
        <v/>
      </c>
      <c r="Z159" s="322" t="str">
        <f t="shared" si="59"/>
        <v/>
      </c>
      <c r="AA159" s="322" t="str">
        <f t="shared" si="60"/>
        <v/>
      </c>
      <c r="AB159" s="322" t="str">
        <f t="shared" si="61"/>
        <v/>
      </c>
      <c r="AC159" s="322" t="str">
        <f t="shared" si="62"/>
        <v/>
      </c>
      <c r="AD159" s="322" t="str">
        <f t="shared" si="63"/>
        <v/>
      </c>
      <c r="AE159" s="322" t="str">
        <f t="shared" si="64"/>
        <v/>
      </c>
      <c r="AF159" s="322" t="str">
        <f t="shared" si="65"/>
        <v/>
      </c>
      <c r="AG159" s="322" t="str">
        <f t="shared" si="66"/>
        <v/>
      </c>
      <c r="AZ159">
        <f t="shared" si="51"/>
        <v>0</v>
      </c>
      <c r="BA159" t="str">
        <f t="shared" si="54"/>
        <v/>
      </c>
      <c r="BB159" t="str">
        <f t="shared" si="52"/>
        <v/>
      </c>
    </row>
    <row r="160" spans="2:54" x14ac:dyDescent="0.15">
      <c r="B160" s="347"/>
      <c r="C160" s="347"/>
      <c r="D160" s="347"/>
      <c r="E160" s="347"/>
      <c r="F160" s="347"/>
      <c r="G160" s="347"/>
      <c r="H160" s="347"/>
      <c r="I160" s="347"/>
      <c r="J160" s="347"/>
      <c r="K160" s="347"/>
      <c r="M160">
        <f t="shared" si="55"/>
        <v>0</v>
      </c>
      <c r="N160" s="323" t="str">
        <f t="shared" si="56"/>
        <v/>
      </c>
      <c r="O160" s="323" t="str">
        <f t="shared" si="50"/>
        <v/>
      </c>
      <c r="P160" s="323" t="str">
        <f t="shared" si="49"/>
        <v/>
      </c>
      <c r="R160" s="323" t="str">
        <f t="shared" si="53"/>
        <v/>
      </c>
      <c r="X160" s="322" t="str">
        <f t="shared" si="57"/>
        <v/>
      </c>
      <c r="Y160" s="322" t="str">
        <f t="shared" si="58"/>
        <v/>
      </c>
      <c r="Z160" s="322" t="str">
        <f t="shared" si="59"/>
        <v/>
      </c>
      <c r="AA160" s="322" t="str">
        <f t="shared" si="60"/>
        <v/>
      </c>
      <c r="AB160" s="322" t="str">
        <f t="shared" si="61"/>
        <v/>
      </c>
      <c r="AC160" s="322" t="str">
        <f t="shared" si="62"/>
        <v/>
      </c>
      <c r="AD160" s="322" t="str">
        <f t="shared" si="63"/>
        <v/>
      </c>
      <c r="AE160" s="322" t="str">
        <f t="shared" si="64"/>
        <v/>
      </c>
      <c r="AF160" s="322" t="str">
        <f t="shared" si="65"/>
        <v/>
      </c>
      <c r="AG160" s="322" t="str">
        <f t="shared" si="66"/>
        <v/>
      </c>
      <c r="AZ160">
        <f t="shared" si="51"/>
        <v>0</v>
      </c>
      <c r="BA160" t="str">
        <f t="shared" si="54"/>
        <v/>
      </c>
      <c r="BB160" t="str">
        <f t="shared" si="52"/>
        <v/>
      </c>
    </row>
    <row r="161" spans="2:54" x14ac:dyDescent="0.15">
      <c r="B161" s="347"/>
      <c r="C161" s="347"/>
      <c r="D161" s="347"/>
      <c r="E161" s="347"/>
      <c r="F161" s="347"/>
      <c r="G161" s="347"/>
      <c r="H161" s="347"/>
      <c r="I161" s="347"/>
      <c r="J161" s="347"/>
      <c r="K161" s="347"/>
      <c r="M161">
        <f t="shared" si="55"/>
        <v>0</v>
      </c>
      <c r="N161" s="323" t="str">
        <f t="shared" si="56"/>
        <v/>
      </c>
      <c r="O161" s="323" t="str">
        <f t="shared" si="50"/>
        <v/>
      </c>
      <c r="P161" s="323" t="str">
        <f t="shared" si="49"/>
        <v/>
      </c>
      <c r="R161" s="323" t="str">
        <f t="shared" si="53"/>
        <v/>
      </c>
      <c r="X161" s="322" t="str">
        <f t="shared" si="57"/>
        <v/>
      </c>
      <c r="Y161" s="322" t="str">
        <f t="shared" si="58"/>
        <v/>
      </c>
      <c r="Z161" s="322" t="str">
        <f t="shared" si="59"/>
        <v/>
      </c>
      <c r="AA161" s="322" t="str">
        <f t="shared" si="60"/>
        <v/>
      </c>
      <c r="AB161" s="322" t="str">
        <f t="shared" si="61"/>
        <v/>
      </c>
      <c r="AC161" s="322" t="str">
        <f t="shared" si="62"/>
        <v/>
      </c>
      <c r="AD161" s="322" t="str">
        <f t="shared" si="63"/>
        <v/>
      </c>
      <c r="AE161" s="322" t="str">
        <f t="shared" si="64"/>
        <v/>
      </c>
      <c r="AF161" s="322" t="str">
        <f t="shared" si="65"/>
        <v/>
      </c>
      <c r="AG161" s="322" t="str">
        <f t="shared" si="66"/>
        <v/>
      </c>
      <c r="AZ161">
        <f t="shared" si="51"/>
        <v>0</v>
      </c>
      <c r="BA161" t="str">
        <f t="shared" si="54"/>
        <v/>
      </c>
      <c r="BB161" t="str">
        <f t="shared" si="52"/>
        <v/>
      </c>
    </row>
    <row r="162" spans="2:54" x14ac:dyDescent="0.15">
      <c r="B162" s="347"/>
      <c r="C162" s="347"/>
      <c r="D162" s="347"/>
      <c r="E162" s="347"/>
      <c r="F162" s="347"/>
      <c r="G162" s="347"/>
      <c r="H162" s="347"/>
      <c r="I162" s="347"/>
      <c r="J162" s="347"/>
      <c r="K162" s="347"/>
      <c r="M162">
        <f t="shared" si="55"/>
        <v>0</v>
      </c>
      <c r="N162" s="323" t="str">
        <f t="shared" si="56"/>
        <v/>
      </c>
      <c r="O162" s="323" t="str">
        <f t="shared" si="50"/>
        <v/>
      </c>
      <c r="P162" s="323" t="str">
        <f t="shared" si="49"/>
        <v/>
      </c>
      <c r="R162" s="323" t="str">
        <f t="shared" si="53"/>
        <v/>
      </c>
      <c r="X162" s="322" t="str">
        <f t="shared" si="57"/>
        <v/>
      </c>
      <c r="Y162" s="322" t="str">
        <f t="shared" si="58"/>
        <v/>
      </c>
      <c r="Z162" s="322" t="str">
        <f t="shared" si="59"/>
        <v/>
      </c>
      <c r="AA162" s="322" t="str">
        <f t="shared" si="60"/>
        <v/>
      </c>
      <c r="AB162" s="322" t="str">
        <f t="shared" si="61"/>
        <v/>
      </c>
      <c r="AC162" s="322" t="str">
        <f t="shared" si="62"/>
        <v/>
      </c>
      <c r="AD162" s="322" t="str">
        <f t="shared" si="63"/>
        <v/>
      </c>
      <c r="AE162" s="322" t="str">
        <f t="shared" si="64"/>
        <v/>
      </c>
      <c r="AF162" s="322" t="str">
        <f t="shared" si="65"/>
        <v/>
      </c>
      <c r="AG162" s="322" t="str">
        <f t="shared" si="66"/>
        <v/>
      </c>
      <c r="AZ162">
        <f t="shared" si="51"/>
        <v>0</v>
      </c>
      <c r="BA162" t="str">
        <f t="shared" si="54"/>
        <v/>
      </c>
      <c r="BB162" t="str">
        <f t="shared" si="52"/>
        <v/>
      </c>
    </row>
    <row r="163" spans="2:54" x14ac:dyDescent="0.15">
      <c r="B163" s="347"/>
      <c r="C163" s="347"/>
      <c r="D163" s="347"/>
      <c r="E163" s="347"/>
      <c r="F163" s="347"/>
      <c r="G163" s="347"/>
      <c r="H163" s="347"/>
      <c r="I163" s="347"/>
      <c r="J163" s="347"/>
      <c r="K163" s="347"/>
      <c r="M163">
        <f t="shared" si="55"/>
        <v>0</v>
      </c>
      <c r="N163" s="323" t="str">
        <f t="shared" si="56"/>
        <v/>
      </c>
      <c r="O163" s="323" t="str">
        <f t="shared" si="50"/>
        <v/>
      </c>
      <c r="P163" s="323" t="str">
        <f t="shared" si="49"/>
        <v/>
      </c>
      <c r="R163" s="323" t="str">
        <f t="shared" si="53"/>
        <v/>
      </c>
      <c r="X163" s="322" t="str">
        <f t="shared" si="57"/>
        <v/>
      </c>
      <c r="Y163" s="322" t="str">
        <f t="shared" si="58"/>
        <v/>
      </c>
      <c r="Z163" s="322" t="str">
        <f t="shared" si="59"/>
        <v/>
      </c>
      <c r="AA163" s="322" t="str">
        <f t="shared" si="60"/>
        <v/>
      </c>
      <c r="AB163" s="322" t="str">
        <f t="shared" si="61"/>
        <v/>
      </c>
      <c r="AC163" s="322" t="str">
        <f t="shared" si="62"/>
        <v/>
      </c>
      <c r="AD163" s="322" t="str">
        <f t="shared" si="63"/>
        <v/>
      </c>
      <c r="AE163" s="322" t="str">
        <f t="shared" si="64"/>
        <v/>
      </c>
      <c r="AF163" s="322" t="str">
        <f t="shared" si="65"/>
        <v/>
      </c>
      <c r="AG163" s="322" t="str">
        <f t="shared" si="66"/>
        <v/>
      </c>
      <c r="AZ163">
        <f t="shared" si="51"/>
        <v>0</v>
      </c>
      <c r="BA163" t="str">
        <f t="shared" si="54"/>
        <v/>
      </c>
      <c r="BB163" t="str">
        <f t="shared" si="52"/>
        <v/>
      </c>
    </row>
    <row r="164" spans="2:54" x14ac:dyDescent="0.15">
      <c r="B164" s="347"/>
      <c r="C164" s="347"/>
      <c r="D164" s="347"/>
      <c r="E164" s="347"/>
      <c r="F164" s="347"/>
      <c r="G164" s="347"/>
      <c r="H164" s="347"/>
      <c r="I164" s="347"/>
      <c r="J164" s="347"/>
      <c r="K164" s="347"/>
      <c r="M164">
        <f t="shared" si="55"/>
        <v>0</v>
      </c>
      <c r="N164" s="323" t="str">
        <f t="shared" si="56"/>
        <v/>
      </c>
      <c r="O164" s="323" t="str">
        <f t="shared" si="50"/>
        <v/>
      </c>
      <c r="P164" s="323" t="str">
        <f t="shared" si="49"/>
        <v/>
      </c>
      <c r="R164" s="323" t="str">
        <f t="shared" si="53"/>
        <v/>
      </c>
      <c r="X164" s="322" t="str">
        <f t="shared" si="57"/>
        <v/>
      </c>
      <c r="Y164" s="322" t="str">
        <f t="shared" si="58"/>
        <v/>
      </c>
      <c r="Z164" s="322" t="str">
        <f t="shared" si="59"/>
        <v/>
      </c>
      <c r="AA164" s="322" t="str">
        <f t="shared" si="60"/>
        <v/>
      </c>
      <c r="AB164" s="322" t="str">
        <f t="shared" si="61"/>
        <v/>
      </c>
      <c r="AC164" s="322" t="str">
        <f t="shared" si="62"/>
        <v/>
      </c>
      <c r="AD164" s="322" t="str">
        <f t="shared" si="63"/>
        <v/>
      </c>
      <c r="AE164" s="322" t="str">
        <f t="shared" si="64"/>
        <v/>
      </c>
      <c r="AF164" s="322" t="str">
        <f t="shared" si="65"/>
        <v/>
      </c>
      <c r="AG164" s="322" t="str">
        <f t="shared" si="66"/>
        <v/>
      </c>
      <c r="AZ164">
        <f t="shared" si="51"/>
        <v>0</v>
      </c>
      <c r="BA164" t="str">
        <f t="shared" si="54"/>
        <v/>
      </c>
      <c r="BB164" t="str">
        <f t="shared" si="52"/>
        <v/>
      </c>
    </row>
    <row r="165" spans="2:54" x14ac:dyDescent="0.15">
      <c r="B165" s="347"/>
      <c r="C165" s="347"/>
      <c r="D165" s="347"/>
      <c r="E165" s="347"/>
      <c r="F165" s="347"/>
      <c r="G165" s="347"/>
      <c r="H165" s="347"/>
      <c r="I165" s="347"/>
      <c r="J165" s="347"/>
      <c r="K165" s="347"/>
      <c r="M165">
        <f t="shared" si="55"/>
        <v>0</v>
      </c>
      <c r="N165" s="323" t="str">
        <f t="shared" si="56"/>
        <v/>
      </c>
      <c r="O165" s="323" t="str">
        <f t="shared" si="50"/>
        <v/>
      </c>
      <c r="P165" s="323" t="str">
        <f t="shared" si="49"/>
        <v/>
      </c>
      <c r="R165" s="323" t="str">
        <f t="shared" si="53"/>
        <v/>
      </c>
      <c r="X165" s="322" t="str">
        <f t="shared" si="57"/>
        <v/>
      </c>
      <c r="Y165" s="322" t="str">
        <f t="shared" si="58"/>
        <v/>
      </c>
      <c r="Z165" s="322" t="str">
        <f t="shared" si="59"/>
        <v/>
      </c>
      <c r="AA165" s="322" t="str">
        <f t="shared" si="60"/>
        <v/>
      </c>
      <c r="AB165" s="322" t="str">
        <f t="shared" si="61"/>
        <v/>
      </c>
      <c r="AC165" s="322" t="str">
        <f t="shared" si="62"/>
        <v/>
      </c>
      <c r="AD165" s="322" t="str">
        <f t="shared" si="63"/>
        <v/>
      </c>
      <c r="AE165" s="322" t="str">
        <f t="shared" si="64"/>
        <v/>
      </c>
      <c r="AF165" s="322" t="str">
        <f t="shared" si="65"/>
        <v/>
      </c>
      <c r="AG165" s="322" t="str">
        <f t="shared" si="66"/>
        <v/>
      </c>
      <c r="AZ165">
        <f t="shared" si="51"/>
        <v>0</v>
      </c>
      <c r="BA165" t="str">
        <f t="shared" si="54"/>
        <v/>
      </c>
      <c r="BB165" t="str">
        <f t="shared" si="52"/>
        <v/>
      </c>
    </row>
    <row r="166" spans="2:54" x14ac:dyDescent="0.15">
      <c r="B166" s="347"/>
      <c r="C166" s="347"/>
      <c r="D166" s="347"/>
      <c r="E166" s="347"/>
      <c r="F166" s="347"/>
      <c r="G166" s="347"/>
      <c r="H166" s="347"/>
      <c r="I166" s="347"/>
      <c r="J166" s="347"/>
      <c r="K166" s="347"/>
      <c r="M166">
        <f t="shared" si="55"/>
        <v>0</v>
      </c>
      <c r="N166" s="323" t="str">
        <f t="shared" si="56"/>
        <v/>
      </c>
      <c r="O166" s="323" t="str">
        <f t="shared" si="50"/>
        <v/>
      </c>
      <c r="P166" s="323" t="str">
        <f t="shared" si="49"/>
        <v/>
      </c>
      <c r="R166" s="323" t="str">
        <f t="shared" si="53"/>
        <v/>
      </c>
      <c r="X166" s="322" t="str">
        <f t="shared" si="57"/>
        <v/>
      </c>
      <c r="Y166" s="322" t="str">
        <f t="shared" si="58"/>
        <v/>
      </c>
      <c r="Z166" s="322" t="str">
        <f t="shared" si="59"/>
        <v/>
      </c>
      <c r="AA166" s="322" t="str">
        <f t="shared" si="60"/>
        <v/>
      </c>
      <c r="AB166" s="322" t="str">
        <f t="shared" si="61"/>
        <v/>
      </c>
      <c r="AC166" s="322" t="str">
        <f t="shared" si="62"/>
        <v/>
      </c>
      <c r="AD166" s="322" t="str">
        <f t="shared" si="63"/>
        <v/>
      </c>
      <c r="AE166" s="322" t="str">
        <f t="shared" si="64"/>
        <v/>
      </c>
      <c r="AF166" s="322" t="str">
        <f t="shared" si="65"/>
        <v/>
      </c>
      <c r="AG166" s="322" t="str">
        <f t="shared" si="66"/>
        <v/>
      </c>
      <c r="AZ166">
        <f t="shared" si="51"/>
        <v>0</v>
      </c>
      <c r="BA166" t="str">
        <f t="shared" si="54"/>
        <v/>
      </c>
      <c r="BB166" t="str">
        <f t="shared" si="52"/>
        <v/>
      </c>
    </row>
    <row r="167" spans="2:54" x14ac:dyDescent="0.15">
      <c r="B167" s="347"/>
      <c r="C167" s="347"/>
      <c r="D167" s="347"/>
      <c r="E167" s="347"/>
      <c r="F167" s="347"/>
      <c r="G167" s="347"/>
      <c r="H167" s="347"/>
      <c r="I167" s="347"/>
      <c r="J167" s="347"/>
      <c r="K167" s="347"/>
      <c r="M167">
        <f t="shared" si="55"/>
        <v>0</v>
      </c>
      <c r="N167" s="323" t="str">
        <f t="shared" si="56"/>
        <v/>
      </c>
      <c r="O167" s="323" t="str">
        <f t="shared" si="50"/>
        <v/>
      </c>
      <c r="P167" s="323" t="str">
        <f t="shared" si="49"/>
        <v/>
      </c>
      <c r="R167" s="323" t="str">
        <f t="shared" si="53"/>
        <v/>
      </c>
      <c r="X167" s="322" t="str">
        <f t="shared" si="57"/>
        <v/>
      </c>
      <c r="Y167" s="322" t="str">
        <f t="shared" si="58"/>
        <v/>
      </c>
      <c r="Z167" s="322" t="str">
        <f t="shared" si="59"/>
        <v/>
      </c>
      <c r="AA167" s="322" t="str">
        <f t="shared" si="60"/>
        <v/>
      </c>
      <c r="AB167" s="322" t="str">
        <f t="shared" si="61"/>
        <v/>
      </c>
      <c r="AC167" s="322" t="str">
        <f t="shared" si="62"/>
        <v/>
      </c>
      <c r="AD167" s="322" t="str">
        <f t="shared" si="63"/>
        <v/>
      </c>
      <c r="AE167" s="322" t="str">
        <f t="shared" si="64"/>
        <v/>
      </c>
      <c r="AF167" s="322" t="str">
        <f t="shared" si="65"/>
        <v/>
      </c>
      <c r="AG167" s="322" t="str">
        <f t="shared" si="66"/>
        <v/>
      </c>
      <c r="AZ167">
        <f t="shared" si="51"/>
        <v>0</v>
      </c>
      <c r="BA167" t="str">
        <f t="shared" si="54"/>
        <v/>
      </c>
      <c r="BB167" t="str">
        <f t="shared" si="52"/>
        <v/>
      </c>
    </row>
    <row r="168" spans="2:54" x14ac:dyDescent="0.15">
      <c r="B168" s="347"/>
      <c r="C168" s="347"/>
      <c r="D168" s="347"/>
      <c r="E168" s="347"/>
      <c r="F168" s="347"/>
      <c r="G168" s="347"/>
      <c r="H168" s="347"/>
      <c r="I168" s="347"/>
      <c r="J168" s="347"/>
      <c r="K168" s="347"/>
      <c r="M168">
        <f t="shared" si="55"/>
        <v>0</v>
      </c>
      <c r="N168" s="323" t="str">
        <f t="shared" si="56"/>
        <v/>
      </c>
      <c r="O168" s="323" t="str">
        <f t="shared" si="50"/>
        <v/>
      </c>
      <c r="P168" s="323" t="str">
        <f t="shared" si="49"/>
        <v/>
      </c>
      <c r="R168" s="323" t="str">
        <f t="shared" si="53"/>
        <v/>
      </c>
      <c r="X168" s="322" t="str">
        <f t="shared" si="57"/>
        <v/>
      </c>
      <c r="Y168" s="322" t="str">
        <f t="shared" si="58"/>
        <v/>
      </c>
      <c r="Z168" s="322" t="str">
        <f t="shared" si="59"/>
        <v/>
      </c>
      <c r="AA168" s="322" t="str">
        <f t="shared" si="60"/>
        <v/>
      </c>
      <c r="AB168" s="322" t="str">
        <f t="shared" si="61"/>
        <v/>
      </c>
      <c r="AC168" s="322" t="str">
        <f t="shared" si="62"/>
        <v/>
      </c>
      <c r="AD168" s="322" t="str">
        <f t="shared" si="63"/>
        <v/>
      </c>
      <c r="AE168" s="322" t="str">
        <f t="shared" si="64"/>
        <v/>
      </c>
      <c r="AF168" s="322" t="str">
        <f t="shared" si="65"/>
        <v/>
      </c>
      <c r="AG168" s="322" t="str">
        <f t="shared" si="66"/>
        <v/>
      </c>
      <c r="AZ168">
        <f t="shared" si="51"/>
        <v>0</v>
      </c>
      <c r="BA168" t="str">
        <f t="shared" si="54"/>
        <v/>
      </c>
      <c r="BB168" t="str">
        <f t="shared" si="52"/>
        <v/>
      </c>
    </row>
    <row r="169" spans="2:54" x14ac:dyDescent="0.15">
      <c r="B169" s="347"/>
      <c r="C169" s="347"/>
      <c r="D169" s="347"/>
      <c r="E169" s="347"/>
      <c r="F169" s="347"/>
      <c r="G169" s="347"/>
      <c r="H169" s="347"/>
      <c r="I169" s="347"/>
      <c r="J169" s="347"/>
      <c r="K169" s="347"/>
      <c r="M169">
        <f t="shared" si="55"/>
        <v>0</v>
      </c>
      <c r="N169" s="323" t="str">
        <f t="shared" si="56"/>
        <v/>
      </c>
      <c r="O169" s="323" t="str">
        <f t="shared" si="50"/>
        <v/>
      </c>
      <c r="P169" s="323" t="str">
        <f t="shared" si="49"/>
        <v/>
      </c>
      <c r="R169" s="323" t="str">
        <f t="shared" si="53"/>
        <v/>
      </c>
      <c r="X169" s="322" t="str">
        <f t="shared" si="57"/>
        <v/>
      </c>
      <c r="Y169" s="322" t="str">
        <f t="shared" si="58"/>
        <v/>
      </c>
      <c r="Z169" s="322" t="str">
        <f t="shared" si="59"/>
        <v/>
      </c>
      <c r="AA169" s="322" t="str">
        <f t="shared" si="60"/>
        <v/>
      </c>
      <c r="AB169" s="322" t="str">
        <f t="shared" si="61"/>
        <v/>
      </c>
      <c r="AC169" s="322" t="str">
        <f t="shared" si="62"/>
        <v/>
      </c>
      <c r="AD169" s="322" t="str">
        <f t="shared" si="63"/>
        <v/>
      </c>
      <c r="AE169" s="322" t="str">
        <f t="shared" si="64"/>
        <v/>
      </c>
      <c r="AF169" s="322" t="str">
        <f t="shared" si="65"/>
        <v/>
      </c>
      <c r="AG169" s="322" t="str">
        <f t="shared" si="66"/>
        <v/>
      </c>
      <c r="AZ169">
        <f t="shared" si="51"/>
        <v>0</v>
      </c>
      <c r="BA169" t="str">
        <f t="shared" si="54"/>
        <v/>
      </c>
      <c r="BB169" t="str">
        <f t="shared" si="52"/>
        <v/>
      </c>
    </row>
    <row r="170" spans="2:54" x14ac:dyDescent="0.15">
      <c r="B170" s="347"/>
      <c r="C170" s="347"/>
      <c r="D170" s="347"/>
      <c r="E170" s="347"/>
      <c r="F170" s="347"/>
      <c r="G170" s="347"/>
      <c r="H170" s="347"/>
      <c r="I170" s="347"/>
      <c r="J170" s="347"/>
      <c r="K170" s="347"/>
      <c r="M170">
        <f t="shared" si="55"/>
        <v>0</v>
      </c>
      <c r="N170" s="323" t="str">
        <f t="shared" si="56"/>
        <v/>
      </c>
      <c r="O170" s="323" t="str">
        <f t="shared" si="50"/>
        <v/>
      </c>
      <c r="P170" s="323" t="str">
        <f t="shared" si="49"/>
        <v/>
      </c>
      <c r="R170" s="323" t="str">
        <f t="shared" si="53"/>
        <v/>
      </c>
      <c r="X170" s="322" t="str">
        <f t="shared" si="57"/>
        <v/>
      </c>
      <c r="Y170" s="322" t="str">
        <f t="shared" si="58"/>
        <v/>
      </c>
      <c r="Z170" s="322" t="str">
        <f t="shared" si="59"/>
        <v/>
      </c>
      <c r="AA170" s="322" t="str">
        <f t="shared" si="60"/>
        <v/>
      </c>
      <c r="AB170" s="322" t="str">
        <f t="shared" si="61"/>
        <v/>
      </c>
      <c r="AC170" s="322" t="str">
        <f t="shared" si="62"/>
        <v/>
      </c>
      <c r="AD170" s="322" t="str">
        <f t="shared" si="63"/>
        <v/>
      </c>
      <c r="AE170" s="322" t="str">
        <f t="shared" si="64"/>
        <v/>
      </c>
      <c r="AF170" s="322" t="str">
        <f t="shared" si="65"/>
        <v/>
      </c>
      <c r="AG170" s="322" t="str">
        <f t="shared" si="66"/>
        <v/>
      </c>
      <c r="AZ170">
        <f t="shared" si="51"/>
        <v>0</v>
      </c>
      <c r="BA170" t="str">
        <f t="shared" si="54"/>
        <v/>
      </c>
      <c r="BB170" t="str">
        <f t="shared" si="52"/>
        <v/>
      </c>
    </row>
    <row r="171" spans="2:54" x14ac:dyDescent="0.15">
      <c r="B171" s="347"/>
      <c r="C171" s="347"/>
      <c r="D171" s="347"/>
      <c r="E171" s="347"/>
      <c r="F171" s="347"/>
      <c r="G171" s="347"/>
      <c r="H171" s="347"/>
      <c r="I171" s="347"/>
      <c r="J171" s="347"/>
      <c r="K171" s="347"/>
      <c r="M171">
        <f t="shared" si="55"/>
        <v>0</v>
      </c>
      <c r="N171" s="323" t="str">
        <f t="shared" si="56"/>
        <v/>
      </c>
      <c r="O171" s="323" t="str">
        <f t="shared" si="50"/>
        <v/>
      </c>
      <c r="P171" s="323" t="str">
        <f t="shared" si="49"/>
        <v/>
      </c>
      <c r="R171" s="323" t="str">
        <f t="shared" si="53"/>
        <v/>
      </c>
      <c r="X171" s="322" t="str">
        <f t="shared" si="57"/>
        <v/>
      </c>
      <c r="Y171" s="322" t="str">
        <f t="shared" si="58"/>
        <v/>
      </c>
      <c r="Z171" s="322" t="str">
        <f t="shared" si="59"/>
        <v/>
      </c>
      <c r="AA171" s="322" t="str">
        <f t="shared" si="60"/>
        <v/>
      </c>
      <c r="AB171" s="322" t="str">
        <f t="shared" si="61"/>
        <v/>
      </c>
      <c r="AC171" s="322" t="str">
        <f t="shared" si="62"/>
        <v/>
      </c>
      <c r="AD171" s="322" t="str">
        <f t="shared" si="63"/>
        <v/>
      </c>
      <c r="AE171" s="322" t="str">
        <f t="shared" si="64"/>
        <v/>
      </c>
      <c r="AF171" s="322" t="str">
        <f t="shared" si="65"/>
        <v/>
      </c>
      <c r="AG171" s="322" t="str">
        <f t="shared" si="66"/>
        <v/>
      </c>
      <c r="AZ171">
        <f t="shared" si="51"/>
        <v>0</v>
      </c>
      <c r="BA171" t="str">
        <f t="shared" si="54"/>
        <v/>
      </c>
      <c r="BB171" t="str">
        <f t="shared" si="52"/>
        <v/>
      </c>
    </row>
    <row r="172" spans="2:54" x14ac:dyDescent="0.15">
      <c r="B172" s="347"/>
      <c r="C172" s="347"/>
      <c r="D172" s="347"/>
      <c r="E172" s="347"/>
      <c r="F172" s="347"/>
      <c r="G172" s="347"/>
      <c r="H172" s="347"/>
      <c r="I172" s="347"/>
      <c r="J172" s="347"/>
      <c r="K172" s="347"/>
      <c r="M172">
        <f t="shared" si="55"/>
        <v>0</v>
      </c>
      <c r="N172" s="323" t="str">
        <f t="shared" si="56"/>
        <v/>
      </c>
      <c r="O172" s="323" t="str">
        <f t="shared" si="50"/>
        <v/>
      </c>
      <c r="P172" s="323" t="str">
        <f t="shared" si="49"/>
        <v/>
      </c>
      <c r="R172" s="323" t="str">
        <f t="shared" si="53"/>
        <v/>
      </c>
      <c r="X172" s="322" t="str">
        <f t="shared" si="57"/>
        <v/>
      </c>
      <c r="Y172" s="322" t="str">
        <f t="shared" si="58"/>
        <v/>
      </c>
      <c r="Z172" s="322" t="str">
        <f t="shared" si="59"/>
        <v/>
      </c>
      <c r="AA172" s="322" t="str">
        <f t="shared" si="60"/>
        <v/>
      </c>
      <c r="AB172" s="322" t="str">
        <f t="shared" si="61"/>
        <v/>
      </c>
      <c r="AC172" s="322" t="str">
        <f t="shared" si="62"/>
        <v/>
      </c>
      <c r="AD172" s="322" t="str">
        <f t="shared" si="63"/>
        <v/>
      </c>
      <c r="AE172" s="322" t="str">
        <f t="shared" si="64"/>
        <v/>
      </c>
      <c r="AF172" s="322" t="str">
        <f t="shared" si="65"/>
        <v/>
      </c>
      <c r="AG172" s="322" t="str">
        <f t="shared" si="66"/>
        <v/>
      </c>
      <c r="AZ172">
        <f t="shared" si="51"/>
        <v>0</v>
      </c>
      <c r="BA172" t="str">
        <f t="shared" si="54"/>
        <v/>
      </c>
      <c r="BB172" t="str">
        <f t="shared" si="52"/>
        <v/>
      </c>
    </row>
    <row r="173" spans="2:54" x14ac:dyDescent="0.15">
      <c r="B173" s="347"/>
      <c r="C173" s="347"/>
      <c r="D173" s="347"/>
      <c r="E173" s="347"/>
      <c r="F173" s="347"/>
      <c r="G173" s="347"/>
      <c r="H173" s="347"/>
      <c r="I173" s="347"/>
      <c r="J173" s="347"/>
      <c r="K173" s="347"/>
      <c r="M173">
        <f t="shared" si="55"/>
        <v>0</v>
      </c>
      <c r="N173" s="323" t="str">
        <f t="shared" si="56"/>
        <v/>
      </c>
      <c r="O173" s="323" t="str">
        <f t="shared" si="50"/>
        <v/>
      </c>
      <c r="P173" s="323" t="str">
        <f t="shared" ref="P173:P236" si="67">IF(COUNT(AA173,AG173)=2,SUM(AA173,AG173)*12.5,"")</f>
        <v/>
      </c>
      <c r="R173" s="323" t="str">
        <f t="shared" si="53"/>
        <v/>
      </c>
      <c r="X173" s="322" t="str">
        <f t="shared" si="57"/>
        <v/>
      </c>
      <c r="Y173" s="322" t="str">
        <f t="shared" si="58"/>
        <v/>
      </c>
      <c r="Z173" s="322" t="str">
        <f t="shared" si="59"/>
        <v/>
      </c>
      <c r="AA173" s="322" t="str">
        <f t="shared" si="60"/>
        <v/>
      </c>
      <c r="AB173" s="322" t="str">
        <f t="shared" si="61"/>
        <v/>
      </c>
      <c r="AC173" s="322" t="str">
        <f t="shared" si="62"/>
        <v/>
      </c>
      <c r="AD173" s="322" t="str">
        <f t="shared" si="63"/>
        <v/>
      </c>
      <c r="AE173" s="322" t="str">
        <f t="shared" si="64"/>
        <v/>
      </c>
      <c r="AF173" s="322" t="str">
        <f t="shared" si="65"/>
        <v/>
      </c>
      <c r="AG173" s="322" t="str">
        <f t="shared" si="66"/>
        <v/>
      </c>
      <c r="AZ173">
        <f t="shared" si="51"/>
        <v>0</v>
      </c>
      <c r="BA173" t="str">
        <f t="shared" si="54"/>
        <v/>
      </c>
      <c r="BB173" t="str">
        <f t="shared" si="52"/>
        <v/>
      </c>
    </row>
    <row r="174" spans="2:54" x14ac:dyDescent="0.15">
      <c r="B174" s="347"/>
      <c r="C174" s="347"/>
      <c r="D174" s="347"/>
      <c r="E174" s="347"/>
      <c r="F174" s="347"/>
      <c r="G174" s="347"/>
      <c r="H174" s="347"/>
      <c r="I174" s="347"/>
      <c r="J174" s="347"/>
      <c r="K174" s="347"/>
      <c r="M174">
        <f t="shared" si="55"/>
        <v>0</v>
      </c>
      <c r="N174" s="323" t="str">
        <f t="shared" si="56"/>
        <v/>
      </c>
      <c r="O174" s="323" t="str">
        <f t="shared" ref="O174:O237" si="68">IF(COUNT(X174:Z174,AB174:AF174)=8,SUM(X174:Z174,AB174:AF174)*3.125,"")</f>
        <v/>
      </c>
      <c r="P174" s="323" t="str">
        <f t="shared" si="67"/>
        <v/>
      </c>
      <c r="R174" s="323" t="str">
        <f t="shared" si="53"/>
        <v/>
      </c>
      <c r="X174" s="322" t="str">
        <f t="shared" si="57"/>
        <v/>
      </c>
      <c r="Y174" s="322" t="str">
        <f t="shared" si="58"/>
        <v/>
      </c>
      <c r="Z174" s="322" t="str">
        <f t="shared" si="59"/>
        <v/>
      </c>
      <c r="AA174" s="322" t="str">
        <f t="shared" si="60"/>
        <v/>
      </c>
      <c r="AB174" s="322" t="str">
        <f t="shared" si="61"/>
        <v/>
      </c>
      <c r="AC174" s="322" t="str">
        <f t="shared" si="62"/>
        <v/>
      </c>
      <c r="AD174" s="322" t="str">
        <f t="shared" si="63"/>
        <v/>
      </c>
      <c r="AE174" s="322" t="str">
        <f t="shared" si="64"/>
        <v/>
      </c>
      <c r="AF174" s="322" t="str">
        <f t="shared" si="65"/>
        <v/>
      </c>
      <c r="AG174" s="322" t="str">
        <f t="shared" si="66"/>
        <v/>
      </c>
      <c r="AZ174">
        <f t="shared" si="51"/>
        <v>0</v>
      </c>
      <c r="BA174" t="str">
        <f t="shared" si="54"/>
        <v/>
      </c>
      <c r="BB174" t="str">
        <f t="shared" si="52"/>
        <v/>
      </c>
    </row>
    <row r="175" spans="2:54" x14ac:dyDescent="0.15">
      <c r="B175" s="347"/>
      <c r="C175" s="347"/>
      <c r="D175" s="347"/>
      <c r="E175" s="347"/>
      <c r="F175" s="347"/>
      <c r="G175" s="347"/>
      <c r="H175" s="347"/>
      <c r="I175" s="347"/>
      <c r="J175" s="347"/>
      <c r="K175" s="347"/>
      <c r="M175">
        <f t="shared" si="55"/>
        <v>0</v>
      </c>
      <c r="N175" s="323" t="str">
        <f t="shared" si="56"/>
        <v/>
      </c>
      <c r="O175" s="323" t="str">
        <f t="shared" si="68"/>
        <v/>
      </c>
      <c r="P175" s="323" t="str">
        <f t="shared" si="67"/>
        <v/>
      </c>
      <c r="R175" s="323" t="str">
        <f t="shared" si="53"/>
        <v/>
      </c>
      <c r="X175" s="322" t="str">
        <f t="shared" si="57"/>
        <v/>
      </c>
      <c r="Y175" s="322" t="str">
        <f t="shared" si="58"/>
        <v/>
      </c>
      <c r="Z175" s="322" t="str">
        <f t="shared" si="59"/>
        <v/>
      </c>
      <c r="AA175" s="322" t="str">
        <f t="shared" si="60"/>
        <v/>
      </c>
      <c r="AB175" s="322" t="str">
        <f t="shared" si="61"/>
        <v/>
      </c>
      <c r="AC175" s="322" t="str">
        <f t="shared" si="62"/>
        <v/>
      </c>
      <c r="AD175" s="322" t="str">
        <f t="shared" si="63"/>
        <v/>
      </c>
      <c r="AE175" s="322" t="str">
        <f t="shared" si="64"/>
        <v/>
      </c>
      <c r="AF175" s="322" t="str">
        <f t="shared" si="65"/>
        <v/>
      </c>
      <c r="AG175" s="322" t="str">
        <f t="shared" si="66"/>
        <v/>
      </c>
      <c r="AZ175">
        <f t="shared" si="51"/>
        <v>0</v>
      </c>
      <c r="BA175" t="str">
        <f t="shared" si="54"/>
        <v/>
      </c>
      <c r="BB175" t="str">
        <f t="shared" si="52"/>
        <v/>
      </c>
    </row>
    <row r="176" spans="2:54" x14ac:dyDescent="0.15">
      <c r="B176" s="347"/>
      <c r="C176" s="347"/>
      <c r="D176" s="347"/>
      <c r="E176" s="347"/>
      <c r="F176" s="347"/>
      <c r="G176" s="347"/>
      <c r="H176" s="347"/>
      <c r="I176" s="347"/>
      <c r="J176" s="347"/>
      <c r="K176" s="347"/>
      <c r="M176">
        <f t="shared" si="55"/>
        <v>0</v>
      </c>
      <c r="N176" s="323" t="str">
        <f t="shared" si="56"/>
        <v/>
      </c>
      <c r="O176" s="323" t="str">
        <f t="shared" si="68"/>
        <v/>
      </c>
      <c r="P176" s="323" t="str">
        <f t="shared" si="67"/>
        <v/>
      </c>
      <c r="R176" s="323" t="str">
        <f t="shared" si="53"/>
        <v/>
      </c>
      <c r="X176" s="322" t="str">
        <f t="shared" si="57"/>
        <v/>
      </c>
      <c r="Y176" s="322" t="str">
        <f t="shared" si="58"/>
        <v/>
      </c>
      <c r="Z176" s="322" t="str">
        <f t="shared" si="59"/>
        <v/>
      </c>
      <c r="AA176" s="322" t="str">
        <f t="shared" si="60"/>
        <v/>
      </c>
      <c r="AB176" s="322" t="str">
        <f t="shared" si="61"/>
        <v/>
      </c>
      <c r="AC176" s="322" t="str">
        <f t="shared" si="62"/>
        <v/>
      </c>
      <c r="AD176" s="322" t="str">
        <f t="shared" si="63"/>
        <v/>
      </c>
      <c r="AE176" s="322" t="str">
        <f t="shared" si="64"/>
        <v/>
      </c>
      <c r="AF176" s="322" t="str">
        <f t="shared" si="65"/>
        <v/>
      </c>
      <c r="AG176" s="322" t="str">
        <f t="shared" si="66"/>
        <v/>
      </c>
      <c r="AZ176">
        <f t="shared" si="51"/>
        <v>0</v>
      </c>
      <c r="BA176" t="str">
        <f t="shared" si="54"/>
        <v/>
      </c>
      <c r="BB176" t="str">
        <f t="shared" si="52"/>
        <v/>
      </c>
    </row>
    <row r="177" spans="2:54" x14ac:dyDescent="0.15">
      <c r="B177" s="347"/>
      <c r="C177" s="347"/>
      <c r="D177" s="347"/>
      <c r="E177" s="347"/>
      <c r="F177" s="347"/>
      <c r="G177" s="347"/>
      <c r="H177" s="347"/>
      <c r="I177" s="347"/>
      <c r="J177" s="347"/>
      <c r="K177" s="347"/>
      <c r="M177">
        <f t="shared" si="55"/>
        <v>0</v>
      </c>
      <c r="N177" s="323" t="str">
        <f t="shared" si="56"/>
        <v/>
      </c>
      <c r="O177" s="323" t="str">
        <f t="shared" si="68"/>
        <v/>
      </c>
      <c r="P177" s="323" t="str">
        <f t="shared" si="67"/>
        <v/>
      </c>
      <c r="R177" s="323" t="str">
        <f t="shared" si="53"/>
        <v/>
      </c>
      <c r="X177" s="322" t="str">
        <f t="shared" si="57"/>
        <v/>
      </c>
      <c r="Y177" s="322" t="str">
        <f t="shared" si="58"/>
        <v/>
      </c>
      <c r="Z177" s="322" t="str">
        <f t="shared" si="59"/>
        <v/>
      </c>
      <c r="AA177" s="322" t="str">
        <f t="shared" si="60"/>
        <v/>
      </c>
      <c r="AB177" s="322" t="str">
        <f t="shared" si="61"/>
        <v/>
      </c>
      <c r="AC177" s="322" t="str">
        <f t="shared" si="62"/>
        <v/>
      </c>
      <c r="AD177" s="322" t="str">
        <f t="shared" si="63"/>
        <v/>
      </c>
      <c r="AE177" s="322" t="str">
        <f t="shared" si="64"/>
        <v/>
      </c>
      <c r="AF177" s="322" t="str">
        <f t="shared" si="65"/>
        <v/>
      </c>
      <c r="AG177" s="322" t="str">
        <f t="shared" si="66"/>
        <v/>
      </c>
      <c r="AZ177">
        <f t="shared" si="51"/>
        <v>0</v>
      </c>
      <c r="BA177" t="str">
        <f t="shared" si="54"/>
        <v/>
      </c>
      <c r="BB177" t="str">
        <f t="shared" si="52"/>
        <v/>
      </c>
    </row>
    <row r="178" spans="2:54" x14ac:dyDescent="0.15">
      <c r="B178" s="347"/>
      <c r="C178" s="347"/>
      <c r="D178" s="347"/>
      <c r="E178" s="347"/>
      <c r="F178" s="347"/>
      <c r="G178" s="347"/>
      <c r="H178" s="347"/>
      <c r="I178" s="347"/>
      <c r="J178" s="347"/>
      <c r="K178" s="347"/>
      <c r="M178">
        <f t="shared" si="55"/>
        <v>0</v>
      </c>
      <c r="N178" s="323" t="str">
        <f t="shared" si="56"/>
        <v/>
      </c>
      <c r="O178" s="323" t="str">
        <f t="shared" si="68"/>
        <v/>
      </c>
      <c r="P178" s="323" t="str">
        <f t="shared" si="67"/>
        <v/>
      </c>
      <c r="R178" s="323" t="str">
        <f t="shared" si="53"/>
        <v/>
      </c>
      <c r="X178" s="322" t="str">
        <f t="shared" si="57"/>
        <v/>
      </c>
      <c r="Y178" s="322" t="str">
        <f t="shared" si="58"/>
        <v/>
      </c>
      <c r="Z178" s="322" t="str">
        <f t="shared" si="59"/>
        <v/>
      </c>
      <c r="AA178" s="322" t="str">
        <f t="shared" si="60"/>
        <v/>
      </c>
      <c r="AB178" s="322" t="str">
        <f t="shared" si="61"/>
        <v/>
      </c>
      <c r="AC178" s="322" t="str">
        <f t="shared" si="62"/>
        <v/>
      </c>
      <c r="AD178" s="322" t="str">
        <f t="shared" si="63"/>
        <v/>
      </c>
      <c r="AE178" s="322" t="str">
        <f t="shared" si="64"/>
        <v/>
      </c>
      <c r="AF178" s="322" t="str">
        <f t="shared" si="65"/>
        <v/>
      </c>
      <c r="AG178" s="322" t="str">
        <f t="shared" si="66"/>
        <v/>
      </c>
      <c r="AZ178">
        <f t="shared" si="51"/>
        <v>0</v>
      </c>
      <c r="BA178" t="str">
        <f t="shared" si="54"/>
        <v/>
      </c>
      <c r="BB178" t="str">
        <f t="shared" si="52"/>
        <v/>
      </c>
    </row>
    <row r="179" spans="2:54" x14ac:dyDescent="0.15">
      <c r="B179" s="347"/>
      <c r="C179" s="347"/>
      <c r="D179" s="347"/>
      <c r="E179" s="347"/>
      <c r="F179" s="347"/>
      <c r="G179" s="347"/>
      <c r="H179" s="347"/>
      <c r="I179" s="347"/>
      <c r="J179" s="347"/>
      <c r="K179" s="347"/>
      <c r="M179">
        <f t="shared" si="55"/>
        <v>0</v>
      </c>
      <c r="N179" s="323" t="str">
        <f t="shared" si="56"/>
        <v/>
      </c>
      <c r="O179" s="323" t="str">
        <f t="shared" si="68"/>
        <v/>
      </c>
      <c r="P179" s="323" t="str">
        <f t="shared" si="67"/>
        <v/>
      </c>
      <c r="R179" s="323" t="str">
        <f t="shared" si="53"/>
        <v/>
      </c>
      <c r="X179" s="322" t="str">
        <f t="shared" si="57"/>
        <v/>
      </c>
      <c r="Y179" s="322" t="str">
        <f t="shared" si="58"/>
        <v/>
      </c>
      <c r="Z179" s="322" t="str">
        <f t="shared" si="59"/>
        <v/>
      </c>
      <c r="AA179" s="322" t="str">
        <f t="shared" si="60"/>
        <v/>
      </c>
      <c r="AB179" s="322" t="str">
        <f t="shared" si="61"/>
        <v/>
      </c>
      <c r="AC179" s="322" t="str">
        <f t="shared" si="62"/>
        <v/>
      </c>
      <c r="AD179" s="322" t="str">
        <f t="shared" si="63"/>
        <v/>
      </c>
      <c r="AE179" s="322" t="str">
        <f t="shared" si="64"/>
        <v/>
      </c>
      <c r="AF179" s="322" t="str">
        <f t="shared" si="65"/>
        <v/>
      </c>
      <c r="AG179" s="322" t="str">
        <f t="shared" si="66"/>
        <v/>
      </c>
      <c r="AZ179">
        <f t="shared" si="51"/>
        <v>0</v>
      </c>
      <c r="BA179" t="str">
        <f t="shared" si="54"/>
        <v/>
      </c>
      <c r="BB179" t="str">
        <f t="shared" si="52"/>
        <v/>
      </c>
    </row>
    <row r="180" spans="2:54" x14ac:dyDescent="0.15">
      <c r="B180" s="347"/>
      <c r="C180" s="347"/>
      <c r="D180" s="347"/>
      <c r="E180" s="347"/>
      <c r="F180" s="347"/>
      <c r="G180" s="347"/>
      <c r="H180" s="347"/>
      <c r="I180" s="347"/>
      <c r="J180" s="347"/>
      <c r="K180" s="347"/>
      <c r="M180">
        <f t="shared" si="55"/>
        <v>0</v>
      </c>
      <c r="N180" s="323" t="str">
        <f t="shared" si="56"/>
        <v/>
      </c>
      <c r="O180" s="323" t="str">
        <f t="shared" si="68"/>
        <v/>
      </c>
      <c r="P180" s="323" t="str">
        <f t="shared" si="67"/>
        <v/>
      </c>
      <c r="R180" s="323" t="str">
        <f t="shared" si="53"/>
        <v/>
      </c>
      <c r="X180" s="322" t="str">
        <f t="shared" si="57"/>
        <v/>
      </c>
      <c r="Y180" s="322" t="str">
        <f t="shared" si="58"/>
        <v/>
      </c>
      <c r="Z180" s="322" t="str">
        <f t="shared" si="59"/>
        <v/>
      </c>
      <c r="AA180" s="322" t="str">
        <f t="shared" si="60"/>
        <v/>
      </c>
      <c r="AB180" s="322" t="str">
        <f t="shared" si="61"/>
        <v/>
      </c>
      <c r="AC180" s="322" t="str">
        <f t="shared" si="62"/>
        <v/>
      </c>
      <c r="AD180" s="322" t="str">
        <f t="shared" si="63"/>
        <v/>
      </c>
      <c r="AE180" s="322" t="str">
        <f t="shared" si="64"/>
        <v/>
      </c>
      <c r="AF180" s="322" t="str">
        <f t="shared" si="65"/>
        <v/>
      </c>
      <c r="AG180" s="322" t="str">
        <f t="shared" si="66"/>
        <v/>
      </c>
      <c r="AZ180">
        <f t="shared" si="51"/>
        <v>0</v>
      </c>
      <c r="BA180" t="str">
        <f t="shared" si="54"/>
        <v/>
      </c>
      <c r="BB180" t="str">
        <f t="shared" si="52"/>
        <v/>
      </c>
    </row>
    <row r="181" spans="2:54" x14ac:dyDescent="0.15">
      <c r="B181" s="347"/>
      <c r="C181" s="347"/>
      <c r="D181" s="347"/>
      <c r="E181" s="347"/>
      <c r="F181" s="347"/>
      <c r="G181" s="347"/>
      <c r="H181" s="347"/>
      <c r="I181" s="347"/>
      <c r="J181" s="347"/>
      <c r="K181" s="347"/>
      <c r="M181">
        <f t="shared" si="55"/>
        <v>0</v>
      </c>
      <c r="N181" s="323" t="str">
        <f t="shared" si="56"/>
        <v/>
      </c>
      <c r="O181" s="323" t="str">
        <f t="shared" si="68"/>
        <v/>
      </c>
      <c r="P181" s="323" t="str">
        <f t="shared" si="67"/>
        <v/>
      </c>
      <c r="R181" s="323" t="str">
        <f t="shared" si="53"/>
        <v/>
      </c>
      <c r="X181" s="322" t="str">
        <f t="shared" si="57"/>
        <v/>
      </c>
      <c r="Y181" s="322" t="str">
        <f t="shared" si="58"/>
        <v/>
      </c>
      <c r="Z181" s="322" t="str">
        <f t="shared" si="59"/>
        <v/>
      </c>
      <c r="AA181" s="322" t="str">
        <f t="shared" si="60"/>
        <v/>
      </c>
      <c r="AB181" s="322" t="str">
        <f t="shared" si="61"/>
        <v/>
      </c>
      <c r="AC181" s="322" t="str">
        <f t="shared" si="62"/>
        <v/>
      </c>
      <c r="AD181" s="322" t="str">
        <f t="shared" si="63"/>
        <v/>
      </c>
      <c r="AE181" s="322" t="str">
        <f t="shared" si="64"/>
        <v/>
      </c>
      <c r="AF181" s="322" t="str">
        <f t="shared" si="65"/>
        <v/>
      </c>
      <c r="AG181" s="322" t="str">
        <f t="shared" si="66"/>
        <v/>
      </c>
      <c r="AZ181">
        <f t="shared" ref="AZ181:AZ244" si="69">COUNT(B181:K181)</f>
        <v>0</v>
      </c>
      <c r="BA181" t="str">
        <f t="shared" si="54"/>
        <v/>
      </c>
      <c r="BB181" t="str">
        <f t="shared" si="52"/>
        <v/>
      </c>
    </row>
    <row r="182" spans="2:54" x14ac:dyDescent="0.15">
      <c r="B182" s="347"/>
      <c r="C182" s="347"/>
      <c r="D182" s="347"/>
      <c r="E182" s="347"/>
      <c r="F182" s="347"/>
      <c r="G182" s="347"/>
      <c r="H182" s="347"/>
      <c r="I182" s="347"/>
      <c r="J182" s="347"/>
      <c r="K182" s="347"/>
      <c r="M182">
        <f t="shared" si="55"/>
        <v>0</v>
      </c>
      <c r="N182" s="323" t="str">
        <f t="shared" si="56"/>
        <v/>
      </c>
      <c r="O182" s="323" t="str">
        <f t="shared" si="68"/>
        <v/>
      </c>
      <c r="P182" s="323" t="str">
        <f t="shared" si="67"/>
        <v/>
      </c>
      <c r="R182" s="323" t="str">
        <f t="shared" si="53"/>
        <v/>
      </c>
      <c r="X182" s="322" t="str">
        <f t="shared" si="57"/>
        <v/>
      </c>
      <c r="Y182" s="322" t="str">
        <f t="shared" si="58"/>
        <v/>
      </c>
      <c r="Z182" s="322" t="str">
        <f t="shared" si="59"/>
        <v/>
      </c>
      <c r="AA182" s="322" t="str">
        <f t="shared" si="60"/>
        <v/>
      </c>
      <c r="AB182" s="322" t="str">
        <f t="shared" si="61"/>
        <v/>
      </c>
      <c r="AC182" s="322" t="str">
        <f t="shared" si="62"/>
        <v/>
      </c>
      <c r="AD182" s="322" t="str">
        <f t="shared" si="63"/>
        <v/>
      </c>
      <c r="AE182" s="322" t="str">
        <f t="shared" si="64"/>
        <v/>
      </c>
      <c r="AF182" s="322" t="str">
        <f t="shared" si="65"/>
        <v/>
      </c>
      <c r="AG182" s="322" t="str">
        <f t="shared" si="66"/>
        <v/>
      </c>
      <c r="AZ182">
        <f t="shared" si="69"/>
        <v>0</v>
      </c>
      <c r="BA182" t="str">
        <f t="shared" si="54"/>
        <v/>
      </c>
      <c r="BB182" t="str">
        <f t="shared" ref="BB182:BB245" si="70">IF(AZ182=10,BA182/AZ182,"")</f>
        <v/>
      </c>
    </row>
    <row r="183" spans="2:54" x14ac:dyDescent="0.15">
      <c r="B183" s="347"/>
      <c r="C183" s="347"/>
      <c r="D183" s="347"/>
      <c r="E183" s="347"/>
      <c r="F183" s="347"/>
      <c r="G183" s="347"/>
      <c r="H183" s="347"/>
      <c r="I183" s="347"/>
      <c r="J183" s="347"/>
      <c r="K183" s="347"/>
      <c r="M183">
        <f t="shared" si="55"/>
        <v>0</v>
      </c>
      <c r="N183" s="323" t="str">
        <f t="shared" si="56"/>
        <v/>
      </c>
      <c r="O183" s="323" t="str">
        <f t="shared" si="68"/>
        <v/>
      </c>
      <c r="P183" s="323" t="str">
        <f t="shared" si="67"/>
        <v/>
      </c>
      <c r="R183" s="323" t="str">
        <f t="shared" si="53"/>
        <v/>
      </c>
      <c r="X183" s="322" t="str">
        <f t="shared" si="57"/>
        <v/>
      </c>
      <c r="Y183" s="322" t="str">
        <f t="shared" si="58"/>
        <v/>
      </c>
      <c r="Z183" s="322" t="str">
        <f t="shared" si="59"/>
        <v/>
      </c>
      <c r="AA183" s="322" t="str">
        <f t="shared" si="60"/>
        <v/>
      </c>
      <c r="AB183" s="322" t="str">
        <f t="shared" si="61"/>
        <v/>
      </c>
      <c r="AC183" s="322" t="str">
        <f t="shared" si="62"/>
        <v/>
      </c>
      <c r="AD183" s="322" t="str">
        <f t="shared" si="63"/>
        <v/>
      </c>
      <c r="AE183" s="322" t="str">
        <f t="shared" si="64"/>
        <v/>
      </c>
      <c r="AF183" s="322" t="str">
        <f t="shared" si="65"/>
        <v/>
      </c>
      <c r="AG183" s="322" t="str">
        <f t="shared" si="66"/>
        <v/>
      </c>
      <c r="AZ183">
        <f t="shared" si="69"/>
        <v>0</v>
      </c>
      <c r="BA183" t="str">
        <f t="shared" si="54"/>
        <v/>
      </c>
      <c r="BB183" t="str">
        <f t="shared" si="70"/>
        <v/>
      </c>
    </row>
    <row r="184" spans="2:54" x14ac:dyDescent="0.15">
      <c r="B184" s="347"/>
      <c r="C184" s="347"/>
      <c r="D184" s="347"/>
      <c r="E184" s="347"/>
      <c r="F184" s="347"/>
      <c r="G184" s="347"/>
      <c r="H184" s="347"/>
      <c r="I184" s="347"/>
      <c r="J184" s="347"/>
      <c r="K184" s="347"/>
      <c r="M184">
        <f t="shared" si="55"/>
        <v>0</v>
      </c>
      <c r="N184" s="323" t="str">
        <f t="shared" si="56"/>
        <v/>
      </c>
      <c r="O184" s="323" t="str">
        <f t="shared" si="68"/>
        <v/>
      </c>
      <c r="P184" s="323" t="str">
        <f t="shared" si="67"/>
        <v/>
      </c>
      <c r="R184" s="323" t="str">
        <f t="shared" si="53"/>
        <v/>
      </c>
      <c r="X184" s="322" t="str">
        <f t="shared" si="57"/>
        <v/>
      </c>
      <c r="Y184" s="322" t="str">
        <f t="shared" si="58"/>
        <v/>
      </c>
      <c r="Z184" s="322" t="str">
        <f t="shared" si="59"/>
        <v/>
      </c>
      <c r="AA184" s="322" t="str">
        <f t="shared" si="60"/>
        <v/>
      </c>
      <c r="AB184" s="322" t="str">
        <f t="shared" si="61"/>
        <v/>
      </c>
      <c r="AC184" s="322" t="str">
        <f t="shared" si="62"/>
        <v/>
      </c>
      <c r="AD184" s="322" t="str">
        <f t="shared" si="63"/>
        <v/>
      </c>
      <c r="AE184" s="322" t="str">
        <f t="shared" si="64"/>
        <v/>
      </c>
      <c r="AF184" s="322" t="str">
        <f t="shared" si="65"/>
        <v/>
      </c>
      <c r="AG184" s="322" t="str">
        <f t="shared" si="66"/>
        <v/>
      </c>
      <c r="AZ184">
        <f t="shared" si="69"/>
        <v>0</v>
      </c>
      <c r="BA184" t="str">
        <f t="shared" si="54"/>
        <v/>
      </c>
      <c r="BB184" t="str">
        <f t="shared" si="70"/>
        <v/>
      </c>
    </row>
    <row r="185" spans="2:54" x14ac:dyDescent="0.15">
      <c r="B185" s="347"/>
      <c r="C185" s="347"/>
      <c r="D185" s="347"/>
      <c r="E185" s="347"/>
      <c r="F185" s="347"/>
      <c r="G185" s="347"/>
      <c r="H185" s="347"/>
      <c r="I185" s="347"/>
      <c r="J185" s="347"/>
      <c r="K185" s="347"/>
      <c r="M185">
        <f t="shared" si="55"/>
        <v>0</v>
      </c>
      <c r="N185" s="323" t="str">
        <f t="shared" si="56"/>
        <v/>
      </c>
      <c r="O185" s="323" t="str">
        <f t="shared" si="68"/>
        <v/>
      </c>
      <c r="P185" s="323" t="str">
        <f t="shared" si="67"/>
        <v/>
      </c>
      <c r="R185" s="323" t="str">
        <f t="shared" si="53"/>
        <v/>
      </c>
      <c r="X185" s="322" t="str">
        <f t="shared" si="57"/>
        <v/>
      </c>
      <c r="Y185" s="322" t="str">
        <f t="shared" si="58"/>
        <v/>
      </c>
      <c r="Z185" s="322" t="str">
        <f t="shared" si="59"/>
        <v/>
      </c>
      <c r="AA185" s="322" t="str">
        <f t="shared" si="60"/>
        <v/>
      </c>
      <c r="AB185" s="322" t="str">
        <f t="shared" si="61"/>
        <v/>
      </c>
      <c r="AC185" s="322" t="str">
        <f t="shared" si="62"/>
        <v/>
      </c>
      <c r="AD185" s="322" t="str">
        <f t="shared" si="63"/>
        <v/>
      </c>
      <c r="AE185" s="322" t="str">
        <f t="shared" si="64"/>
        <v/>
      </c>
      <c r="AF185" s="322" t="str">
        <f t="shared" si="65"/>
        <v/>
      </c>
      <c r="AG185" s="322" t="str">
        <f t="shared" si="66"/>
        <v/>
      </c>
      <c r="AZ185">
        <f t="shared" si="69"/>
        <v>0</v>
      </c>
      <c r="BA185" t="str">
        <f t="shared" si="54"/>
        <v/>
      </c>
      <c r="BB185" t="str">
        <f t="shared" si="70"/>
        <v/>
      </c>
    </row>
    <row r="186" spans="2:54" x14ac:dyDescent="0.15">
      <c r="B186" s="347"/>
      <c r="C186" s="347"/>
      <c r="D186" s="347"/>
      <c r="E186" s="347"/>
      <c r="F186" s="347"/>
      <c r="G186" s="347"/>
      <c r="H186" s="347"/>
      <c r="I186" s="347"/>
      <c r="J186" s="347"/>
      <c r="K186" s="347"/>
      <c r="M186">
        <f t="shared" si="55"/>
        <v>0</v>
      </c>
      <c r="N186" s="323" t="str">
        <f t="shared" si="56"/>
        <v/>
      </c>
      <c r="O186" s="323" t="str">
        <f t="shared" si="68"/>
        <v/>
      </c>
      <c r="P186" s="323" t="str">
        <f t="shared" si="67"/>
        <v/>
      </c>
      <c r="R186" s="323" t="str">
        <f t="shared" si="53"/>
        <v/>
      </c>
      <c r="X186" s="322" t="str">
        <f t="shared" si="57"/>
        <v/>
      </c>
      <c r="Y186" s="322" t="str">
        <f t="shared" si="58"/>
        <v/>
      </c>
      <c r="Z186" s="322" t="str">
        <f t="shared" si="59"/>
        <v/>
      </c>
      <c r="AA186" s="322" t="str">
        <f t="shared" si="60"/>
        <v/>
      </c>
      <c r="AB186" s="322" t="str">
        <f t="shared" si="61"/>
        <v/>
      </c>
      <c r="AC186" s="322" t="str">
        <f t="shared" si="62"/>
        <v/>
      </c>
      <c r="AD186" s="322" t="str">
        <f t="shared" si="63"/>
        <v/>
      </c>
      <c r="AE186" s="322" t="str">
        <f t="shared" si="64"/>
        <v/>
      </c>
      <c r="AF186" s="322" t="str">
        <f t="shared" si="65"/>
        <v/>
      </c>
      <c r="AG186" s="322" t="str">
        <f t="shared" si="66"/>
        <v/>
      </c>
      <c r="AZ186">
        <f t="shared" si="69"/>
        <v>0</v>
      </c>
      <c r="BA186" t="str">
        <f t="shared" si="54"/>
        <v/>
      </c>
      <c r="BB186" t="str">
        <f t="shared" si="70"/>
        <v/>
      </c>
    </row>
    <row r="187" spans="2:54" x14ac:dyDescent="0.15">
      <c r="B187" s="347"/>
      <c r="C187" s="347"/>
      <c r="D187" s="347"/>
      <c r="E187" s="347"/>
      <c r="F187" s="347"/>
      <c r="G187" s="347"/>
      <c r="H187" s="347"/>
      <c r="I187" s="347"/>
      <c r="J187" s="347"/>
      <c r="K187" s="347"/>
      <c r="M187">
        <f t="shared" si="55"/>
        <v>0</v>
      </c>
      <c r="N187" s="323" t="str">
        <f t="shared" si="56"/>
        <v/>
      </c>
      <c r="O187" s="323" t="str">
        <f t="shared" si="68"/>
        <v/>
      </c>
      <c r="P187" s="323" t="str">
        <f t="shared" si="67"/>
        <v/>
      </c>
      <c r="R187" s="323" t="str">
        <f t="shared" si="53"/>
        <v/>
      </c>
      <c r="X187" s="322" t="str">
        <f t="shared" si="57"/>
        <v/>
      </c>
      <c r="Y187" s="322" t="str">
        <f t="shared" si="58"/>
        <v/>
      </c>
      <c r="Z187" s="322" t="str">
        <f t="shared" si="59"/>
        <v/>
      </c>
      <c r="AA187" s="322" t="str">
        <f t="shared" si="60"/>
        <v/>
      </c>
      <c r="AB187" s="322" t="str">
        <f t="shared" si="61"/>
        <v/>
      </c>
      <c r="AC187" s="322" t="str">
        <f t="shared" si="62"/>
        <v/>
      </c>
      <c r="AD187" s="322" t="str">
        <f t="shared" si="63"/>
        <v/>
      </c>
      <c r="AE187" s="322" t="str">
        <f t="shared" si="64"/>
        <v/>
      </c>
      <c r="AF187" s="322" t="str">
        <f t="shared" si="65"/>
        <v/>
      </c>
      <c r="AG187" s="322" t="str">
        <f t="shared" si="66"/>
        <v/>
      </c>
      <c r="AZ187">
        <f t="shared" si="69"/>
        <v>0</v>
      </c>
      <c r="BA187" t="str">
        <f t="shared" si="54"/>
        <v/>
      </c>
      <c r="BB187" t="str">
        <f t="shared" si="70"/>
        <v/>
      </c>
    </row>
    <row r="188" spans="2:54" x14ac:dyDescent="0.15">
      <c r="B188" s="347"/>
      <c r="C188" s="347"/>
      <c r="D188" s="347"/>
      <c r="E188" s="347"/>
      <c r="F188" s="347"/>
      <c r="G188" s="347"/>
      <c r="H188" s="347"/>
      <c r="I188" s="347"/>
      <c r="J188" s="347"/>
      <c r="K188" s="347"/>
      <c r="M188">
        <f t="shared" si="55"/>
        <v>0</v>
      </c>
      <c r="N188" s="323" t="str">
        <f t="shared" si="56"/>
        <v/>
      </c>
      <c r="O188" s="323" t="str">
        <f t="shared" si="68"/>
        <v/>
      </c>
      <c r="P188" s="323" t="str">
        <f t="shared" si="67"/>
        <v/>
      </c>
      <c r="R188" s="323" t="str">
        <f t="shared" si="53"/>
        <v/>
      </c>
      <c r="X188" s="322" t="str">
        <f t="shared" si="57"/>
        <v/>
      </c>
      <c r="Y188" s="322" t="str">
        <f t="shared" si="58"/>
        <v/>
      </c>
      <c r="Z188" s="322" t="str">
        <f t="shared" si="59"/>
        <v/>
      </c>
      <c r="AA188" s="322" t="str">
        <f t="shared" si="60"/>
        <v/>
      </c>
      <c r="AB188" s="322" t="str">
        <f t="shared" si="61"/>
        <v/>
      </c>
      <c r="AC188" s="322" t="str">
        <f t="shared" si="62"/>
        <v/>
      </c>
      <c r="AD188" s="322" t="str">
        <f t="shared" si="63"/>
        <v/>
      </c>
      <c r="AE188" s="322" t="str">
        <f t="shared" si="64"/>
        <v/>
      </c>
      <c r="AF188" s="322" t="str">
        <f t="shared" si="65"/>
        <v/>
      </c>
      <c r="AG188" s="322" t="str">
        <f t="shared" si="66"/>
        <v/>
      </c>
      <c r="AZ188">
        <f t="shared" si="69"/>
        <v>0</v>
      </c>
      <c r="BA188" t="str">
        <f t="shared" si="54"/>
        <v/>
      </c>
      <c r="BB188" t="str">
        <f t="shared" si="70"/>
        <v/>
      </c>
    </row>
    <row r="189" spans="2:54" x14ac:dyDescent="0.15">
      <c r="B189" s="347"/>
      <c r="C189" s="347"/>
      <c r="D189" s="347"/>
      <c r="E189" s="347"/>
      <c r="F189" s="347"/>
      <c r="G189" s="347"/>
      <c r="H189" s="347"/>
      <c r="I189" s="347"/>
      <c r="J189" s="347"/>
      <c r="K189" s="347"/>
      <c r="M189">
        <f t="shared" si="55"/>
        <v>0</v>
      </c>
      <c r="N189" s="323" t="str">
        <f t="shared" si="56"/>
        <v/>
      </c>
      <c r="O189" s="323" t="str">
        <f t="shared" si="68"/>
        <v/>
      </c>
      <c r="P189" s="323" t="str">
        <f t="shared" si="67"/>
        <v/>
      </c>
      <c r="R189" s="323" t="str">
        <f t="shared" si="53"/>
        <v/>
      </c>
      <c r="X189" s="322" t="str">
        <f t="shared" si="57"/>
        <v/>
      </c>
      <c r="Y189" s="322" t="str">
        <f t="shared" si="58"/>
        <v/>
      </c>
      <c r="Z189" s="322" t="str">
        <f t="shared" si="59"/>
        <v/>
      </c>
      <c r="AA189" s="322" t="str">
        <f t="shared" si="60"/>
        <v/>
      </c>
      <c r="AB189" s="322" t="str">
        <f t="shared" si="61"/>
        <v/>
      </c>
      <c r="AC189" s="322" t="str">
        <f t="shared" si="62"/>
        <v/>
      </c>
      <c r="AD189" s="322" t="str">
        <f t="shared" si="63"/>
        <v/>
      </c>
      <c r="AE189" s="322" t="str">
        <f t="shared" si="64"/>
        <v/>
      </c>
      <c r="AF189" s="322" t="str">
        <f t="shared" si="65"/>
        <v/>
      </c>
      <c r="AG189" s="322" t="str">
        <f t="shared" si="66"/>
        <v/>
      </c>
      <c r="AZ189">
        <f t="shared" si="69"/>
        <v>0</v>
      </c>
      <c r="BA189" t="str">
        <f t="shared" si="54"/>
        <v/>
      </c>
      <c r="BB189" t="str">
        <f t="shared" si="70"/>
        <v/>
      </c>
    </row>
    <row r="190" spans="2:54" x14ac:dyDescent="0.15">
      <c r="B190" s="347"/>
      <c r="C190" s="347"/>
      <c r="D190" s="347"/>
      <c r="E190" s="347"/>
      <c r="F190" s="347"/>
      <c r="G190" s="347"/>
      <c r="H190" s="347"/>
      <c r="I190" s="347"/>
      <c r="J190" s="347"/>
      <c r="K190" s="347"/>
      <c r="M190">
        <f t="shared" si="55"/>
        <v>0</v>
      </c>
      <c r="N190" s="323" t="str">
        <f t="shared" si="56"/>
        <v/>
      </c>
      <c r="O190" s="323" t="str">
        <f t="shared" si="68"/>
        <v/>
      </c>
      <c r="P190" s="323" t="str">
        <f t="shared" si="67"/>
        <v/>
      </c>
      <c r="R190" s="323" t="str">
        <f t="shared" si="53"/>
        <v/>
      </c>
      <c r="X190" s="322" t="str">
        <f t="shared" si="57"/>
        <v/>
      </c>
      <c r="Y190" s="322" t="str">
        <f t="shared" si="58"/>
        <v/>
      </c>
      <c r="Z190" s="322" t="str">
        <f t="shared" si="59"/>
        <v/>
      </c>
      <c r="AA190" s="322" t="str">
        <f t="shared" si="60"/>
        <v/>
      </c>
      <c r="AB190" s="322" t="str">
        <f t="shared" si="61"/>
        <v/>
      </c>
      <c r="AC190" s="322" t="str">
        <f t="shared" si="62"/>
        <v/>
      </c>
      <c r="AD190" s="322" t="str">
        <f t="shared" si="63"/>
        <v/>
      </c>
      <c r="AE190" s="322" t="str">
        <f t="shared" si="64"/>
        <v/>
      </c>
      <c r="AF190" s="322" t="str">
        <f t="shared" si="65"/>
        <v/>
      </c>
      <c r="AG190" s="322" t="str">
        <f t="shared" si="66"/>
        <v/>
      </c>
      <c r="AZ190">
        <f t="shared" si="69"/>
        <v>0</v>
      </c>
      <c r="BA190" t="str">
        <f t="shared" si="54"/>
        <v/>
      </c>
      <c r="BB190" t="str">
        <f t="shared" si="70"/>
        <v/>
      </c>
    </row>
    <row r="191" spans="2:54" x14ac:dyDescent="0.15">
      <c r="B191" s="347"/>
      <c r="C191" s="347"/>
      <c r="D191" s="347"/>
      <c r="E191" s="347"/>
      <c r="F191" s="347"/>
      <c r="G191" s="347"/>
      <c r="H191" s="347"/>
      <c r="I191" s="347"/>
      <c r="J191" s="347"/>
      <c r="K191" s="347"/>
      <c r="M191">
        <f t="shared" si="55"/>
        <v>0</v>
      </c>
      <c r="N191" s="323" t="str">
        <f t="shared" si="56"/>
        <v/>
      </c>
      <c r="O191" s="323" t="str">
        <f t="shared" si="68"/>
        <v/>
      </c>
      <c r="P191" s="323" t="str">
        <f t="shared" si="67"/>
        <v/>
      </c>
      <c r="R191" s="323" t="str">
        <f t="shared" si="53"/>
        <v/>
      </c>
      <c r="X191" s="322" t="str">
        <f t="shared" si="57"/>
        <v/>
      </c>
      <c r="Y191" s="322" t="str">
        <f t="shared" si="58"/>
        <v/>
      </c>
      <c r="Z191" s="322" t="str">
        <f t="shared" si="59"/>
        <v/>
      </c>
      <c r="AA191" s="322" t="str">
        <f t="shared" si="60"/>
        <v/>
      </c>
      <c r="AB191" s="322" t="str">
        <f t="shared" si="61"/>
        <v/>
      </c>
      <c r="AC191" s="322" t="str">
        <f t="shared" si="62"/>
        <v/>
      </c>
      <c r="AD191" s="322" t="str">
        <f t="shared" si="63"/>
        <v/>
      </c>
      <c r="AE191" s="322" t="str">
        <f t="shared" si="64"/>
        <v/>
      </c>
      <c r="AF191" s="322" t="str">
        <f t="shared" si="65"/>
        <v/>
      </c>
      <c r="AG191" s="322" t="str">
        <f t="shared" si="66"/>
        <v/>
      </c>
      <c r="AZ191">
        <f t="shared" si="69"/>
        <v>0</v>
      </c>
      <c r="BA191" t="str">
        <f t="shared" si="54"/>
        <v/>
      </c>
      <c r="BB191" t="str">
        <f t="shared" si="70"/>
        <v/>
      </c>
    </row>
    <row r="192" spans="2:54" x14ac:dyDescent="0.15">
      <c r="B192" s="347"/>
      <c r="C192" s="347"/>
      <c r="D192" s="347"/>
      <c r="E192" s="347"/>
      <c r="F192" s="347"/>
      <c r="G192" s="347"/>
      <c r="H192" s="347"/>
      <c r="I192" s="347"/>
      <c r="J192" s="347"/>
      <c r="K192" s="347"/>
      <c r="M192">
        <f t="shared" si="55"/>
        <v>0</v>
      </c>
      <c r="N192" s="323" t="str">
        <f t="shared" si="56"/>
        <v/>
      </c>
      <c r="O192" s="323" t="str">
        <f t="shared" si="68"/>
        <v/>
      </c>
      <c r="P192" s="323" t="str">
        <f t="shared" si="67"/>
        <v/>
      </c>
      <c r="R192" s="323" t="str">
        <f t="shared" si="53"/>
        <v/>
      </c>
      <c r="X192" s="322" t="str">
        <f t="shared" si="57"/>
        <v/>
      </c>
      <c r="Y192" s="322" t="str">
        <f t="shared" si="58"/>
        <v/>
      </c>
      <c r="Z192" s="322" t="str">
        <f t="shared" si="59"/>
        <v/>
      </c>
      <c r="AA192" s="322" t="str">
        <f t="shared" si="60"/>
        <v/>
      </c>
      <c r="AB192" s="322" t="str">
        <f t="shared" si="61"/>
        <v/>
      </c>
      <c r="AC192" s="322" t="str">
        <f t="shared" si="62"/>
        <v/>
      </c>
      <c r="AD192" s="322" t="str">
        <f t="shared" si="63"/>
        <v/>
      </c>
      <c r="AE192" s="322" t="str">
        <f t="shared" si="64"/>
        <v/>
      </c>
      <c r="AF192" s="322" t="str">
        <f t="shared" si="65"/>
        <v/>
      </c>
      <c r="AG192" s="322" t="str">
        <f t="shared" si="66"/>
        <v/>
      </c>
      <c r="AZ192">
        <f t="shared" si="69"/>
        <v>0</v>
      </c>
      <c r="BA192" t="str">
        <f t="shared" si="54"/>
        <v/>
      </c>
      <c r="BB192" t="str">
        <f t="shared" si="70"/>
        <v/>
      </c>
    </row>
    <row r="193" spans="2:54" x14ac:dyDescent="0.15">
      <c r="B193" s="347"/>
      <c r="C193" s="347"/>
      <c r="D193" s="347"/>
      <c r="E193" s="347"/>
      <c r="F193" s="347"/>
      <c r="G193" s="347"/>
      <c r="H193" s="347"/>
      <c r="I193" s="347"/>
      <c r="J193" s="347"/>
      <c r="K193" s="347"/>
      <c r="M193">
        <f t="shared" si="55"/>
        <v>0</v>
      </c>
      <c r="N193" s="323" t="str">
        <f t="shared" si="56"/>
        <v/>
      </c>
      <c r="O193" s="323" t="str">
        <f t="shared" si="68"/>
        <v/>
      </c>
      <c r="P193" s="323" t="str">
        <f t="shared" si="67"/>
        <v/>
      </c>
      <c r="R193" s="323" t="str">
        <f t="shared" si="53"/>
        <v/>
      </c>
      <c r="X193" s="322" t="str">
        <f t="shared" si="57"/>
        <v/>
      </c>
      <c r="Y193" s="322" t="str">
        <f t="shared" si="58"/>
        <v/>
      </c>
      <c r="Z193" s="322" t="str">
        <f t="shared" si="59"/>
        <v/>
      </c>
      <c r="AA193" s="322" t="str">
        <f t="shared" si="60"/>
        <v/>
      </c>
      <c r="AB193" s="322" t="str">
        <f t="shared" si="61"/>
        <v/>
      </c>
      <c r="AC193" s="322" t="str">
        <f t="shared" si="62"/>
        <v/>
      </c>
      <c r="AD193" s="322" t="str">
        <f t="shared" si="63"/>
        <v/>
      </c>
      <c r="AE193" s="322" t="str">
        <f t="shared" si="64"/>
        <v/>
      </c>
      <c r="AF193" s="322" t="str">
        <f t="shared" si="65"/>
        <v/>
      </c>
      <c r="AG193" s="322" t="str">
        <f t="shared" si="66"/>
        <v/>
      </c>
      <c r="AZ193">
        <f t="shared" si="69"/>
        <v>0</v>
      </c>
      <c r="BA193" t="str">
        <f t="shared" si="54"/>
        <v/>
      </c>
      <c r="BB193" t="str">
        <f t="shared" si="70"/>
        <v/>
      </c>
    </row>
    <row r="194" spans="2:54" x14ac:dyDescent="0.15">
      <c r="B194" s="347"/>
      <c r="C194" s="347"/>
      <c r="D194" s="347"/>
      <c r="E194" s="347"/>
      <c r="F194" s="347"/>
      <c r="G194" s="347"/>
      <c r="H194" s="347"/>
      <c r="I194" s="347"/>
      <c r="J194" s="347"/>
      <c r="K194" s="347"/>
      <c r="M194">
        <f t="shared" si="55"/>
        <v>0</v>
      </c>
      <c r="N194" s="323" t="str">
        <f t="shared" si="56"/>
        <v/>
      </c>
      <c r="O194" s="323" t="str">
        <f t="shared" si="68"/>
        <v/>
      </c>
      <c r="P194" s="323" t="str">
        <f t="shared" si="67"/>
        <v/>
      </c>
      <c r="R194" s="323" t="str">
        <f t="shared" si="53"/>
        <v/>
      </c>
      <c r="X194" s="322" t="str">
        <f t="shared" si="57"/>
        <v/>
      </c>
      <c r="Y194" s="322" t="str">
        <f t="shared" si="58"/>
        <v/>
      </c>
      <c r="Z194" s="322" t="str">
        <f t="shared" si="59"/>
        <v/>
      </c>
      <c r="AA194" s="322" t="str">
        <f t="shared" si="60"/>
        <v/>
      </c>
      <c r="AB194" s="322" t="str">
        <f t="shared" si="61"/>
        <v/>
      </c>
      <c r="AC194" s="322" t="str">
        <f t="shared" si="62"/>
        <v/>
      </c>
      <c r="AD194" s="322" t="str">
        <f t="shared" si="63"/>
        <v/>
      </c>
      <c r="AE194" s="322" t="str">
        <f t="shared" si="64"/>
        <v/>
      </c>
      <c r="AF194" s="322" t="str">
        <f t="shared" si="65"/>
        <v/>
      </c>
      <c r="AG194" s="322" t="str">
        <f t="shared" si="66"/>
        <v/>
      </c>
      <c r="AZ194">
        <f t="shared" si="69"/>
        <v>0</v>
      </c>
      <c r="BA194" t="str">
        <f t="shared" si="54"/>
        <v/>
      </c>
      <c r="BB194" t="str">
        <f t="shared" si="70"/>
        <v/>
      </c>
    </row>
    <row r="195" spans="2:54" x14ac:dyDescent="0.15">
      <c r="B195" s="347"/>
      <c r="C195" s="347"/>
      <c r="D195" s="347"/>
      <c r="E195" s="347"/>
      <c r="F195" s="347"/>
      <c r="G195" s="347"/>
      <c r="H195" s="347"/>
      <c r="I195" s="347"/>
      <c r="J195" s="347"/>
      <c r="K195" s="347"/>
      <c r="M195">
        <f t="shared" si="55"/>
        <v>0</v>
      </c>
      <c r="N195" s="323" t="str">
        <f t="shared" si="56"/>
        <v/>
      </c>
      <c r="O195" s="323" t="str">
        <f t="shared" si="68"/>
        <v/>
      </c>
      <c r="P195" s="323" t="str">
        <f t="shared" si="67"/>
        <v/>
      </c>
      <c r="R195" s="323" t="str">
        <f t="shared" si="53"/>
        <v/>
      </c>
      <c r="X195" s="322" t="str">
        <f t="shared" si="57"/>
        <v/>
      </c>
      <c r="Y195" s="322" t="str">
        <f t="shared" si="58"/>
        <v/>
      </c>
      <c r="Z195" s="322" t="str">
        <f t="shared" si="59"/>
        <v/>
      </c>
      <c r="AA195" s="322" t="str">
        <f t="shared" si="60"/>
        <v/>
      </c>
      <c r="AB195" s="322" t="str">
        <f t="shared" si="61"/>
        <v/>
      </c>
      <c r="AC195" s="322" t="str">
        <f t="shared" si="62"/>
        <v/>
      </c>
      <c r="AD195" s="322" t="str">
        <f t="shared" si="63"/>
        <v/>
      </c>
      <c r="AE195" s="322" t="str">
        <f t="shared" si="64"/>
        <v/>
      </c>
      <c r="AF195" s="322" t="str">
        <f t="shared" si="65"/>
        <v/>
      </c>
      <c r="AG195" s="322" t="str">
        <f t="shared" si="66"/>
        <v/>
      </c>
      <c r="AZ195">
        <f t="shared" si="69"/>
        <v>0</v>
      </c>
      <c r="BA195" t="str">
        <f t="shared" si="54"/>
        <v/>
      </c>
      <c r="BB195" t="str">
        <f t="shared" si="70"/>
        <v/>
      </c>
    </row>
    <row r="196" spans="2:54" x14ac:dyDescent="0.15">
      <c r="B196" s="347"/>
      <c r="C196" s="347"/>
      <c r="D196" s="347"/>
      <c r="E196" s="347"/>
      <c r="F196" s="347"/>
      <c r="G196" s="347"/>
      <c r="H196" s="347"/>
      <c r="I196" s="347"/>
      <c r="J196" s="347"/>
      <c r="K196" s="347"/>
      <c r="M196">
        <f t="shared" si="55"/>
        <v>0</v>
      </c>
      <c r="N196" s="323" t="str">
        <f t="shared" si="56"/>
        <v/>
      </c>
      <c r="O196" s="323" t="str">
        <f t="shared" si="68"/>
        <v/>
      </c>
      <c r="P196" s="323" t="str">
        <f t="shared" si="67"/>
        <v/>
      </c>
      <c r="R196" s="323" t="str">
        <f t="shared" si="53"/>
        <v/>
      </c>
      <c r="X196" s="322" t="str">
        <f t="shared" si="57"/>
        <v/>
      </c>
      <c r="Y196" s="322" t="str">
        <f t="shared" si="58"/>
        <v/>
      </c>
      <c r="Z196" s="322" t="str">
        <f t="shared" si="59"/>
        <v/>
      </c>
      <c r="AA196" s="322" t="str">
        <f t="shared" si="60"/>
        <v/>
      </c>
      <c r="AB196" s="322" t="str">
        <f t="shared" si="61"/>
        <v/>
      </c>
      <c r="AC196" s="322" t="str">
        <f t="shared" si="62"/>
        <v/>
      </c>
      <c r="AD196" s="322" t="str">
        <f t="shared" si="63"/>
        <v/>
      </c>
      <c r="AE196" s="322" t="str">
        <f t="shared" si="64"/>
        <v/>
      </c>
      <c r="AF196" s="322" t="str">
        <f t="shared" si="65"/>
        <v/>
      </c>
      <c r="AG196" s="322" t="str">
        <f t="shared" si="66"/>
        <v/>
      </c>
      <c r="AZ196">
        <f t="shared" si="69"/>
        <v>0</v>
      </c>
      <c r="BA196" t="str">
        <f t="shared" si="54"/>
        <v/>
      </c>
      <c r="BB196" t="str">
        <f t="shared" si="70"/>
        <v/>
      </c>
    </row>
    <row r="197" spans="2:54" x14ac:dyDescent="0.15">
      <c r="B197" s="347"/>
      <c r="C197" s="347"/>
      <c r="D197" s="347"/>
      <c r="E197" s="347"/>
      <c r="F197" s="347"/>
      <c r="G197" s="347"/>
      <c r="H197" s="347"/>
      <c r="I197" s="347"/>
      <c r="J197" s="347"/>
      <c r="K197" s="347"/>
      <c r="M197">
        <f t="shared" si="55"/>
        <v>0</v>
      </c>
      <c r="N197" s="323" t="str">
        <f t="shared" si="56"/>
        <v/>
      </c>
      <c r="O197" s="323" t="str">
        <f t="shared" si="68"/>
        <v/>
      </c>
      <c r="P197" s="323" t="str">
        <f t="shared" si="67"/>
        <v/>
      </c>
      <c r="R197" s="323" t="str">
        <f t="shared" si="53"/>
        <v/>
      </c>
      <c r="X197" s="322" t="str">
        <f t="shared" si="57"/>
        <v/>
      </c>
      <c r="Y197" s="322" t="str">
        <f t="shared" si="58"/>
        <v/>
      </c>
      <c r="Z197" s="322" t="str">
        <f t="shared" si="59"/>
        <v/>
      </c>
      <c r="AA197" s="322" t="str">
        <f t="shared" si="60"/>
        <v/>
      </c>
      <c r="AB197" s="322" t="str">
        <f t="shared" si="61"/>
        <v/>
      </c>
      <c r="AC197" s="322" t="str">
        <f t="shared" si="62"/>
        <v/>
      </c>
      <c r="AD197" s="322" t="str">
        <f t="shared" si="63"/>
        <v/>
      </c>
      <c r="AE197" s="322" t="str">
        <f t="shared" si="64"/>
        <v/>
      </c>
      <c r="AF197" s="322" t="str">
        <f t="shared" si="65"/>
        <v/>
      </c>
      <c r="AG197" s="322" t="str">
        <f t="shared" si="66"/>
        <v/>
      </c>
      <c r="AZ197">
        <f t="shared" si="69"/>
        <v>0</v>
      </c>
      <c r="BA197" t="str">
        <f t="shared" si="54"/>
        <v/>
      </c>
      <c r="BB197" t="str">
        <f t="shared" si="70"/>
        <v/>
      </c>
    </row>
    <row r="198" spans="2:54" x14ac:dyDescent="0.15">
      <c r="B198" s="347"/>
      <c r="C198" s="347"/>
      <c r="D198" s="347"/>
      <c r="E198" s="347"/>
      <c r="F198" s="347"/>
      <c r="G198" s="347"/>
      <c r="H198" s="347"/>
      <c r="I198" s="347"/>
      <c r="J198" s="347"/>
      <c r="K198" s="347"/>
      <c r="M198">
        <f t="shared" si="55"/>
        <v>0</v>
      </c>
      <c r="N198" s="323" t="str">
        <f t="shared" si="56"/>
        <v/>
      </c>
      <c r="O198" s="323" t="str">
        <f t="shared" si="68"/>
        <v/>
      </c>
      <c r="P198" s="323" t="str">
        <f t="shared" si="67"/>
        <v/>
      </c>
      <c r="R198" s="323" t="str">
        <f t="shared" si="53"/>
        <v/>
      </c>
      <c r="X198" s="322" t="str">
        <f t="shared" si="57"/>
        <v/>
      </c>
      <c r="Y198" s="322" t="str">
        <f t="shared" si="58"/>
        <v/>
      </c>
      <c r="Z198" s="322" t="str">
        <f t="shared" si="59"/>
        <v/>
      </c>
      <c r="AA198" s="322" t="str">
        <f t="shared" si="60"/>
        <v/>
      </c>
      <c r="AB198" s="322" t="str">
        <f t="shared" si="61"/>
        <v/>
      </c>
      <c r="AC198" s="322" t="str">
        <f t="shared" si="62"/>
        <v/>
      </c>
      <c r="AD198" s="322" t="str">
        <f t="shared" si="63"/>
        <v/>
      </c>
      <c r="AE198" s="322" t="str">
        <f t="shared" si="64"/>
        <v/>
      </c>
      <c r="AF198" s="322" t="str">
        <f t="shared" si="65"/>
        <v/>
      </c>
      <c r="AG198" s="322" t="str">
        <f t="shared" si="66"/>
        <v/>
      </c>
      <c r="AZ198">
        <f t="shared" si="69"/>
        <v>0</v>
      </c>
      <c r="BA198" t="str">
        <f t="shared" si="54"/>
        <v/>
      </c>
      <c r="BB198" t="str">
        <f t="shared" si="70"/>
        <v/>
      </c>
    </row>
    <row r="199" spans="2:54" x14ac:dyDescent="0.15">
      <c r="B199" s="347"/>
      <c r="C199" s="347"/>
      <c r="D199" s="347"/>
      <c r="E199" s="347"/>
      <c r="F199" s="347"/>
      <c r="G199" s="347"/>
      <c r="H199" s="347"/>
      <c r="I199" s="347"/>
      <c r="J199" s="347"/>
      <c r="K199" s="347"/>
      <c r="M199">
        <f t="shared" si="55"/>
        <v>0</v>
      </c>
      <c r="N199" s="323" t="str">
        <f t="shared" si="56"/>
        <v/>
      </c>
      <c r="O199" s="323" t="str">
        <f t="shared" si="68"/>
        <v/>
      </c>
      <c r="P199" s="323" t="str">
        <f t="shared" si="67"/>
        <v/>
      </c>
      <c r="R199" s="323" t="str">
        <f t="shared" si="53"/>
        <v/>
      </c>
      <c r="X199" s="322" t="str">
        <f t="shared" si="57"/>
        <v/>
      </c>
      <c r="Y199" s="322" t="str">
        <f t="shared" si="58"/>
        <v/>
      </c>
      <c r="Z199" s="322" t="str">
        <f t="shared" si="59"/>
        <v/>
      </c>
      <c r="AA199" s="322" t="str">
        <f t="shared" si="60"/>
        <v/>
      </c>
      <c r="AB199" s="322" t="str">
        <f t="shared" si="61"/>
        <v/>
      </c>
      <c r="AC199" s="322" t="str">
        <f t="shared" si="62"/>
        <v/>
      </c>
      <c r="AD199" s="322" t="str">
        <f t="shared" si="63"/>
        <v/>
      </c>
      <c r="AE199" s="322" t="str">
        <f t="shared" si="64"/>
        <v/>
      </c>
      <c r="AF199" s="322" t="str">
        <f t="shared" si="65"/>
        <v/>
      </c>
      <c r="AG199" s="322" t="str">
        <f t="shared" si="66"/>
        <v/>
      </c>
      <c r="AZ199">
        <f t="shared" si="69"/>
        <v>0</v>
      </c>
      <c r="BA199" t="str">
        <f t="shared" si="54"/>
        <v/>
      </c>
      <c r="BB199" t="str">
        <f t="shared" si="70"/>
        <v/>
      </c>
    </row>
    <row r="200" spans="2:54" x14ac:dyDescent="0.15">
      <c r="B200" s="347"/>
      <c r="C200" s="347"/>
      <c r="D200" s="347"/>
      <c r="E200" s="347"/>
      <c r="F200" s="347"/>
      <c r="G200" s="347"/>
      <c r="H200" s="347"/>
      <c r="I200" s="347"/>
      <c r="J200" s="347"/>
      <c r="K200" s="347"/>
      <c r="M200">
        <f t="shared" si="55"/>
        <v>0</v>
      </c>
      <c r="N200" s="323" t="str">
        <f t="shared" si="56"/>
        <v/>
      </c>
      <c r="O200" s="323" t="str">
        <f t="shared" si="68"/>
        <v/>
      </c>
      <c r="P200" s="323" t="str">
        <f t="shared" si="67"/>
        <v/>
      </c>
      <c r="R200" s="323" t="str">
        <f t="shared" si="53"/>
        <v/>
      </c>
      <c r="X200" s="322" t="str">
        <f t="shared" si="57"/>
        <v/>
      </c>
      <c r="Y200" s="322" t="str">
        <f t="shared" si="58"/>
        <v/>
      </c>
      <c r="Z200" s="322" t="str">
        <f t="shared" si="59"/>
        <v/>
      </c>
      <c r="AA200" s="322" t="str">
        <f t="shared" si="60"/>
        <v/>
      </c>
      <c r="AB200" s="322" t="str">
        <f t="shared" si="61"/>
        <v/>
      </c>
      <c r="AC200" s="322" t="str">
        <f t="shared" si="62"/>
        <v/>
      </c>
      <c r="AD200" s="322" t="str">
        <f t="shared" si="63"/>
        <v/>
      </c>
      <c r="AE200" s="322" t="str">
        <f t="shared" si="64"/>
        <v/>
      </c>
      <c r="AF200" s="322" t="str">
        <f t="shared" si="65"/>
        <v/>
      </c>
      <c r="AG200" s="322" t="str">
        <f t="shared" si="66"/>
        <v/>
      </c>
      <c r="AZ200">
        <f t="shared" si="69"/>
        <v>0</v>
      </c>
      <c r="BA200" t="str">
        <f t="shared" si="54"/>
        <v/>
      </c>
      <c r="BB200" t="str">
        <f t="shared" si="70"/>
        <v/>
      </c>
    </row>
    <row r="201" spans="2:54" x14ac:dyDescent="0.15">
      <c r="B201" s="347"/>
      <c r="C201" s="347"/>
      <c r="D201" s="347"/>
      <c r="E201" s="347"/>
      <c r="F201" s="347"/>
      <c r="G201" s="347"/>
      <c r="H201" s="347"/>
      <c r="I201" s="347"/>
      <c r="J201" s="347"/>
      <c r="K201" s="347"/>
      <c r="M201">
        <f t="shared" si="55"/>
        <v>0</v>
      </c>
      <c r="N201" s="323" t="str">
        <f t="shared" si="56"/>
        <v/>
      </c>
      <c r="O201" s="323" t="str">
        <f t="shared" si="68"/>
        <v/>
      </c>
      <c r="P201" s="323" t="str">
        <f t="shared" si="67"/>
        <v/>
      </c>
      <c r="R201" s="323" t="str">
        <f t="shared" si="53"/>
        <v/>
      </c>
      <c r="X201" s="322" t="str">
        <f t="shared" si="57"/>
        <v/>
      </c>
      <c r="Y201" s="322" t="str">
        <f t="shared" si="58"/>
        <v/>
      </c>
      <c r="Z201" s="322" t="str">
        <f t="shared" si="59"/>
        <v/>
      </c>
      <c r="AA201" s="322" t="str">
        <f t="shared" si="60"/>
        <v/>
      </c>
      <c r="AB201" s="322" t="str">
        <f t="shared" si="61"/>
        <v/>
      </c>
      <c r="AC201" s="322" t="str">
        <f t="shared" si="62"/>
        <v/>
      </c>
      <c r="AD201" s="322" t="str">
        <f t="shared" si="63"/>
        <v/>
      </c>
      <c r="AE201" s="322" t="str">
        <f t="shared" si="64"/>
        <v/>
      </c>
      <c r="AF201" s="322" t="str">
        <f t="shared" si="65"/>
        <v/>
      </c>
      <c r="AG201" s="322" t="str">
        <f t="shared" si="66"/>
        <v/>
      </c>
      <c r="AZ201">
        <f t="shared" si="69"/>
        <v>0</v>
      </c>
      <c r="BA201" t="str">
        <f t="shared" si="54"/>
        <v/>
      </c>
      <c r="BB201" t="str">
        <f t="shared" si="70"/>
        <v/>
      </c>
    </row>
    <row r="202" spans="2:54" x14ac:dyDescent="0.15">
      <c r="B202" s="347"/>
      <c r="C202" s="347"/>
      <c r="D202" s="347"/>
      <c r="E202" s="347"/>
      <c r="F202" s="347"/>
      <c r="G202" s="347"/>
      <c r="H202" s="347"/>
      <c r="I202" s="347"/>
      <c r="J202" s="347"/>
      <c r="K202" s="347"/>
      <c r="M202">
        <f t="shared" si="55"/>
        <v>0</v>
      </c>
      <c r="N202" s="323" t="str">
        <f t="shared" si="56"/>
        <v/>
      </c>
      <c r="O202" s="323" t="str">
        <f t="shared" si="68"/>
        <v/>
      </c>
      <c r="P202" s="323" t="str">
        <f t="shared" si="67"/>
        <v/>
      </c>
      <c r="R202" s="323" t="str">
        <f t="shared" si="53"/>
        <v/>
      </c>
      <c r="X202" s="322" t="str">
        <f t="shared" si="57"/>
        <v/>
      </c>
      <c r="Y202" s="322" t="str">
        <f t="shared" si="58"/>
        <v/>
      </c>
      <c r="Z202" s="322" t="str">
        <f t="shared" si="59"/>
        <v/>
      </c>
      <c r="AA202" s="322" t="str">
        <f t="shared" si="60"/>
        <v/>
      </c>
      <c r="AB202" s="322" t="str">
        <f t="shared" si="61"/>
        <v/>
      </c>
      <c r="AC202" s="322" t="str">
        <f t="shared" si="62"/>
        <v/>
      </c>
      <c r="AD202" s="322" t="str">
        <f t="shared" si="63"/>
        <v/>
      </c>
      <c r="AE202" s="322" t="str">
        <f t="shared" si="64"/>
        <v/>
      </c>
      <c r="AF202" s="322" t="str">
        <f t="shared" si="65"/>
        <v/>
      </c>
      <c r="AG202" s="322" t="str">
        <f t="shared" si="66"/>
        <v/>
      </c>
      <c r="AZ202">
        <f t="shared" si="69"/>
        <v>0</v>
      </c>
      <c r="BA202" t="str">
        <f t="shared" si="54"/>
        <v/>
      </c>
      <c r="BB202" t="str">
        <f t="shared" si="70"/>
        <v/>
      </c>
    </row>
    <row r="203" spans="2:54" x14ac:dyDescent="0.15">
      <c r="B203" s="347"/>
      <c r="C203" s="347"/>
      <c r="D203" s="347"/>
      <c r="E203" s="347"/>
      <c r="F203" s="347"/>
      <c r="G203" s="347"/>
      <c r="H203" s="347"/>
      <c r="I203" s="347"/>
      <c r="J203" s="347"/>
      <c r="K203" s="347"/>
      <c r="M203">
        <f t="shared" si="55"/>
        <v>0</v>
      </c>
      <c r="N203" s="323" t="str">
        <f t="shared" si="56"/>
        <v/>
      </c>
      <c r="O203" s="323" t="str">
        <f t="shared" si="68"/>
        <v/>
      </c>
      <c r="P203" s="323" t="str">
        <f t="shared" si="67"/>
        <v/>
      </c>
      <c r="R203" s="323" t="str">
        <f t="shared" si="53"/>
        <v/>
      </c>
      <c r="X203" s="322" t="str">
        <f t="shared" si="57"/>
        <v/>
      </c>
      <c r="Y203" s="322" t="str">
        <f t="shared" si="58"/>
        <v/>
      </c>
      <c r="Z203" s="322" t="str">
        <f t="shared" si="59"/>
        <v/>
      </c>
      <c r="AA203" s="322" t="str">
        <f t="shared" si="60"/>
        <v/>
      </c>
      <c r="AB203" s="322" t="str">
        <f t="shared" si="61"/>
        <v/>
      </c>
      <c r="AC203" s="322" t="str">
        <f t="shared" si="62"/>
        <v/>
      </c>
      <c r="AD203" s="322" t="str">
        <f t="shared" si="63"/>
        <v/>
      </c>
      <c r="AE203" s="322" t="str">
        <f t="shared" si="64"/>
        <v/>
      </c>
      <c r="AF203" s="322" t="str">
        <f t="shared" si="65"/>
        <v/>
      </c>
      <c r="AG203" s="322" t="str">
        <f t="shared" si="66"/>
        <v/>
      </c>
      <c r="AZ203">
        <f t="shared" si="69"/>
        <v>0</v>
      </c>
      <c r="BA203" t="str">
        <f t="shared" si="54"/>
        <v/>
      </c>
      <c r="BB203" t="str">
        <f t="shared" si="70"/>
        <v/>
      </c>
    </row>
    <row r="204" spans="2:54" x14ac:dyDescent="0.15">
      <c r="B204" s="347"/>
      <c r="C204" s="347"/>
      <c r="D204" s="347"/>
      <c r="E204" s="347"/>
      <c r="F204" s="347"/>
      <c r="G204" s="347"/>
      <c r="H204" s="347"/>
      <c r="I204" s="347"/>
      <c r="J204" s="347"/>
      <c r="K204" s="347"/>
      <c r="M204">
        <f t="shared" si="55"/>
        <v>0</v>
      </c>
      <c r="N204" s="323" t="str">
        <f t="shared" si="56"/>
        <v/>
      </c>
      <c r="O204" s="323" t="str">
        <f t="shared" si="68"/>
        <v/>
      </c>
      <c r="P204" s="323" t="str">
        <f t="shared" si="67"/>
        <v/>
      </c>
      <c r="R204" s="323" t="str">
        <f t="shared" si="53"/>
        <v/>
      </c>
      <c r="X204" s="322" t="str">
        <f t="shared" si="57"/>
        <v/>
      </c>
      <c r="Y204" s="322" t="str">
        <f t="shared" si="58"/>
        <v/>
      </c>
      <c r="Z204" s="322" t="str">
        <f t="shared" si="59"/>
        <v/>
      </c>
      <c r="AA204" s="322" t="str">
        <f t="shared" si="60"/>
        <v/>
      </c>
      <c r="AB204" s="322" t="str">
        <f t="shared" si="61"/>
        <v/>
      </c>
      <c r="AC204" s="322" t="str">
        <f t="shared" si="62"/>
        <v/>
      </c>
      <c r="AD204" s="322" t="str">
        <f t="shared" si="63"/>
        <v/>
      </c>
      <c r="AE204" s="322" t="str">
        <f t="shared" si="64"/>
        <v/>
      </c>
      <c r="AF204" s="322" t="str">
        <f t="shared" si="65"/>
        <v/>
      </c>
      <c r="AG204" s="322" t="str">
        <f t="shared" si="66"/>
        <v/>
      </c>
      <c r="AZ204">
        <f t="shared" si="69"/>
        <v>0</v>
      </c>
      <c r="BA204" t="str">
        <f t="shared" si="54"/>
        <v/>
      </c>
      <c r="BB204" t="str">
        <f t="shared" si="70"/>
        <v/>
      </c>
    </row>
    <row r="205" spans="2:54" x14ac:dyDescent="0.15">
      <c r="B205" s="347"/>
      <c r="C205" s="347"/>
      <c r="D205" s="347"/>
      <c r="E205" s="347"/>
      <c r="F205" s="347"/>
      <c r="G205" s="347"/>
      <c r="H205" s="347"/>
      <c r="I205" s="347"/>
      <c r="J205" s="347"/>
      <c r="K205" s="347"/>
      <c r="M205">
        <f t="shared" si="55"/>
        <v>0</v>
      </c>
      <c r="N205" s="323" t="str">
        <f t="shared" si="56"/>
        <v/>
      </c>
      <c r="O205" s="323" t="str">
        <f t="shared" si="68"/>
        <v/>
      </c>
      <c r="P205" s="323" t="str">
        <f t="shared" si="67"/>
        <v/>
      </c>
      <c r="R205" s="323" t="str">
        <f t="shared" ref="R205:R268" si="71">IF(M205=1,IF(COUNT(B205:K205)=9,SUM(X205:AG205)*2.7778,IF(COUNT(B205:K205)=8,SUM(X205:AG205)*3.125,IF(COUNT(B205:K205)&lt;8,"More than 2 Values are Missing",""))),"")</f>
        <v/>
      </c>
      <c r="X205" s="322" t="str">
        <f t="shared" si="57"/>
        <v/>
      </c>
      <c r="Y205" s="322" t="str">
        <f t="shared" si="58"/>
        <v/>
      </c>
      <c r="Z205" s="322" t="str">
        <f t="shared" si="59"/>
        <v/>
      </c>
      <c r="AA205" s="322" t="str">
        <f t="shared" si="60"/>
        <v/>
      </c>
      <c r="AB205" s="322" t="str">
        <f t="shared" si="61"/>
        <v/>
      </c>
      <c r="AC205" s="322" t="str">
        <f t="shared" si="62"/>
        <v/>
      </c>
      <c r="AD205" s="322" t="str">
        <f t="shared" si="63"/>
        <v/>
      </c>
      <c r="AE205" s="322" t="str">
        <f t="shared" si="64"/>
        <v/>
      </c>
      <c r="AF205" s="322" t="str">
        <f t="shared" si="65"/>
        <v/>
      </c>
      <c r="AG205" s="322" t="str">
        <f t="shared" si="66"/>
        <v/>
      </c>
      <c r="AZ205">
        <f t="shared" si="69"/>
        <v>0</v>
      </c>
      <c r="BA205" t="str">
        <f t="shared" ref="BA205:BA268" si="72">IF($AZ205=10,SUM($X205:$AG205),"")</f>
        <v/>
      </c>
      <c r="BB205" t="str">
        <f t="shared" si="70"/>
        <v/>
      </c>
    </row>
    <row r="206" spans="2:54" x14ac:dyDescent="0.15">
      <c r="B206" s="347"/>
      <c r="C206" s="347"/>
      <c r="D206" s="347"/>
      <c r="E206" s="347"/>
      <c r="F206" s="347"/>
      <c r="G206" s="347"/>
      <c r="H206" s="347"/>
      <c r="I206" s="347"/>
      <c r="J206" s="347"/>
      <c r="K206" s="347"/>
      <c r="M206">
        <f t="shared" ref="M206:M269" si="73">IF(COUNT(B206:K206)&lt;8,0,1)</f>
        <v>0</v>
      </c>
      <c r="N206" s="323" t="str">
        <f t="shared" ref="N206:N269" si="74">IF(COUNT(B206:K206)=10,SUM(X206:AG206)*2.5,IF(R206&lt;&gt;"",R206,""))</f>
        <v/>
      </c>
      <c r="O206" s="323" t="str">
        <f t="shared" si="68"/>
        <v/>
      </c>
      <c r="P206" s="323" t="str">
        <f t="shared" si="67"/>
        <v/>
      </c>
      <c r="R206" s="323" t="str">
        <f t="shared" si="71"/>
        <v/>
      </c>
      <c r="X206" s="322" t="str">
        <f t="shared" si="57"/>
        <v/>
      </c>
      <c r="Y206" s="322" t="str">
        <f t="shared" si="58"/>
        <v/>
      </c>
      <c r="Z206" s="322" t="str">
        <f t="shared" si="59"/>
        <v/>
      </c>
      <c r="AA206" s="322" t="str">
        <f t="shared" si="60"/>
        <v/>
      </c>
      <c r="AB206" s="322" t="str">
        <f t="shared" si="61"/>
        <v/>
      </c>
      <c r="AC206" s="322" t="str">
        <f t="shared" si="62"/>
        <v/>
      </c>
      <c r="AD206" s="322" t="str">
        <f t="shared" si="63"/>
        <v/>
      </c>
      <c r="AE206" s="322" t="str">
        <f t="shared" si="64"/>
        <v/>
      </c>
      <c r="AF206" s="322" t="str">
        <f t="shared" si="65"/>
        <v/>
      </c>
      <c r="AG206" s="322" t="str">
        <f t="shared" si="66"/>
        <v/>
      </c>
      <c r="AZ206">
        <f t="shared" si="69"/>
        <v>0</v>
      </c>
      <c r="BA206" t="str">
        <f t="shared" si="72"/>
        <v/>
      </c>
      <c r="BB206" t="str">
        <f t="shared" si="70"/>
        <v/>
      </c>
    </row>
    <row r="207" spans="2:54" x14ac:dyDescent="0.15">
      <c r="B207" s="347"/>
      <c r="C207" s="347"/>
      <c r="D207" s="347"/>
      <c r="E207" s="347"/>
      <c r="F207" s="347"/>
      <c r="G207" s="347"/>
      <c r="H207" s="347"/>
      <c r="I207" s="347"/>
      <c r="J207" s="347"/>
      <c r="K207" s="347"/>
      <c r="M207">
        <f t="shared" si="73"/>
        <v>0</v>
      </c>
      <c r="N207" s="323" t="str">
        <f t="shared" si="74"/>
        <v/>
      </c>
      <c r="O207" s="323" t="str">
        <f t="shared" si="68"/>
        <v/>
      </c>
      <c r="P207" s="323" t="str">
        <f t="shared" si="67"/>
        <v/>
      </c>
      <c r="R207" s="323" t="str">
        <f t="shared" si="71"/>
        <v/>
      </c>
      <c r="X207" s="322" t="str">
        <f t="shared" si="57"/>
        <v/>
      </c>
      <c r="Y207" s="322" t="str">
        <f t="shared" si="58"/>
        <v/>
      </c>
      <c r="Z207" s="322" t="str">
        <f t="shared" si="59"/>
        <v/>
      </c>
      <c r="AA207" s="322" t="str">
        <f t="shared" si="60"/>
        <v/>
      </c>
      <c r="AB207" s="322" t="str">
        <f t="shared" si="61"/>
        <v/>
      </c>
      <c r="AC207" s="322" t="str">
        <f t="shared" si="62"/>
        <v/>
      </c>
      <c r="AD207" s="322" t="str">
        <f t="shared" si="63"/>
        <v/>
      </c>
      <c r="AE207" s="322" t="str">
        <f t="shared" si="64"/>
        <v/>
      </c>
      <c r="AF207" s="322" t="str">
        <f t="shared" si="65"/>
        <v/>
      </c>
      <c r="AG207" s="322" t="str">
        <f t="shared" si="66"/>
        <v/>
      </c>
      <c r="AZ207">
        <f t="shared" si="69"/>
        <v>0</v>
      </c>
      <c r="BA207" t="str">
        <f t="shared" si="72"/>
        <v/>
      </c>
      <c r="BB207" t="str">
        <f t="shared" si="70"/>
        <v/>
      </c>
    </row>
    <row r="208" spans="2:54" x14ac:dyDescent="0.15">
      <c r="B208" s="347"/>
      <c r="C208" s="347"/>
      <c r="D208" s="347"/>
      <c r="E208" s="347"/>
      <c r="F208" s="347"/>
      <c r="G208" s="347"/>
      <c r="H208" s="347"/>
      <c r="I208" s="347"/>
      <c r="J208" s="347"/>
      <c r="K208" s="347"/>
      <c r="M208">
        <f t="shared" si="73"/>
        <v>0</v>
      </c>
      <c r="N208" s="323" t="str">
        <f t="shared" si="74"/>
        <v/>
      </c>
      <c r="O208" s="323" t="str">
        <f t="shared" si="68"/>
        <v/>
      </c>
      <c r="P208" s="323" t="str">
        <f t="shared" si="67"/>
        <v/>
      </c>
      <c r="R208" s="323" t="str">
        <f t="shared" si="71"/>
        <v/>
      </c>
      <c r="X208" s="322" t="str">
        <f t="shared" si="57"/>
        <v/>
      </c>
      <c r="Y208" s="322" t="str">
        <f t="shared" si="58"/>
        <v/>
      </c>
      <c r="Z208" s="322" t="str">
        <f t="shared" si="59"/>
        <v/>
      </c>
      <c r="AA208" s="322" t="str">
        <f t="shared" si="60"/>
        <v/>
      </c>
      <c r="AB208" s="322" t="str">
        <f t="shared" si="61"/>
        <v/>
      </c>
      <c r="AC208" s="322" t="str">
        <f t="shared" si="62"/>
        <v/>
      </c>
      <c r="AD208" s="322" t="str">
        <f t="shared" si="63"/>
        <v/>
      </c>
      <c r="AE208" s="322" t="str">
        <f t="shared" si="64"/>
        <v/>
      </c>
      <c r="AF208" s="322" t="str">
        <f t="shared" si="65"/>
        <v/>
      </c>
      <c r="AG208" s="322" t="str">
        <f t="shared" si="66"/>
        <v/>
      </c>
      <c r="AZ208">
        <f t="shared" si="69"/>
        <v>0</v>
      </c>
      <c r="BA208" t="str">
        <f t="shared" si="72"/>
        <v/>
      </c>
      <c r="BB208" t="str">
        <f t="shared" si="70"/>
        <v/>
      </c>
    </row>
    <row r="209" spans="2:54" x14ac:dyDescent="0.15">
      <c r="B209" s="347"/>
      <c r="C209" s="347"/>
      <c r="D209" s="347"/>
      <c r="E209" s="347"/>
      <c r="F209" s="347"/>
      <c r="G209" s="347"/>
      <c r="H209" s="347"/>
      <c r="I209" s="347"/>
      <c r="J209" s="347"/>
      <c r="K209" s="347"/>
      <c r="M209">
        <f t="shared" si="73"/>
        <v>0</v>
      </c>
      <c r="N209" s="323" t="str">
        <f t="shared" si="74"/>
        <v/>
      </c>
      <c r="O209" s="323" t="str">
        <f t="shared" si="68"/>
        <v/>
      </c>
      <c r="P209" s="323" t="str">
        <f t="shared" si="67"/>
        <v/>
      </c>
      <c r="R209" s="323" t="str">
        <f t="shared" si="71"/>
        <v/>
      </c>
      <c r="X209" s="322" t="str">
        <f t="shared" si="57"/>
        <v/>
      </c>
      <c r="Y209" s="322" t="str">
        <f t="shared" si="58"/>
        <v/>
      </c>
      <c r="Z209" s="322" t="str">
        <f t="shared" si="59"/>
        <v/>
      </c>
      <c r="AA209" s="322" t="str">
        <f t="shared" si="60"/>
        <v/>
      </c>
      <c r="AB209" s="322" t="str">
        <f t="shared" si="61"/>
        <v/>
      </c>
      <c r="AC209" s="322" t="str">
        <f t="shared" si="62"/>
        <v/>
      </c>
      <c r="AD209" s="322" t="str">
        <f t="shared" si="63"/>
        <v/>
      </c>
      <c r="AE209" s="322" t="str">
        <f t="shared" si="64"/>
        <v/>
      </c>
      <c r="AF209" s="322" t="str">
        <f t="shared" si="65"/>
        <v/>
      </c>
      <c r="AG209" s="322" t="str">
        <f t="shared" si="66"/>
        <v/>
      </c>
      <c r="AZ209">
        <f t="shared" si="69"/>
        <v>0</v>
      </c>
      <c r="BA209" t="str">
        <f t="shared" si="72"/>
        <v/>
      </c>
      <c r="BB209" t="str">
        <f t="shared" si="70"/>
        <v/>
      </c>
    </row>
    <row r="210" spans="2:54" x14ac:dyDescent="0.15">
      <c r="B210" s="347"/>
      <c r="C210" s="347"/>
      <c r="D210" s="347"/>
      <c r="E210" s="347"/>
      <c r="F210" s="347"/>
      <c r="G210" s="347"/>
      <c r="H210" s="347"/>
      <c r="I210" s="347"/>
      <c r="J210" s="347"/>
      <c r="K210" s="347"/>
      <c r="M210">
        <f t="shared" si="73"/>
        <v>0</v>
      </c>
      <c r="N210" s="323" t="str">
        <f t="shared" si="74"/>
        <v/>
      </c>
      <c r="O210" s="323" t="str">
        <f t="shared" si="68"/>
        <v/>
      </c>
      <c r="P210" s="323" t="str">
        <f t="shared" si="67"/>
        <v/>
      </c>
      <c r="R210" s="323" t="str">
        <f t="shared" si="71"/>
        <v/>
      </c>
      <c r="X210" s="322" t="str">
        <f t="shared" si="57"/>
        <v/>
      </c>
      <c r="Y210" s="322" t="str">
        <f t="shared" si="58"/>
        <v/>
      </c>
      <c r="Z210" s="322" t="str">
        <f t="shared" si="59"/>
        <v/>
      </c>
      <c r="AA210" s="322" t="str">
        <f t="shared" si="60"/>
        <v/>
      </c>
      <c r="AB210" s="322" t="str">
        <f t="shared" si="61"/>
        <v/>
      </c>
      <c r="AC210" s="322" t="str">
        <f t="shared" si="62"/>
        <v/>
      </c>
      <c r="AD210" s="322" t="str">
        <f t="shared" si="63"/>
        <v/>
      </c>
      <c r="AE210" s="322" t="str">
        <f t="shared" si="64"/>
        <v/>
      </c>
      <c r="AF210" s="322" t="str">
        <f t="shared" si="65"/>
        <v/>
      </c>
      <c r="AG210" s="322" t="str">
        <f t="shared" si="66"/>
        <v/>
      </c>
      <c r="AZ210">
        <f t="shared" si="69"/>
        <v>0</v>
      </c>
      <c r="BA210" t="str">
        <f t="shared" si="72"/>
        <v/>
      </c>
      <c r="BB210" t="str">
        <f t="shared" si="70"/>
        <v/>
      </c>
    </row>
    <row r="211" spans="2:54" x14ac:dyDescent="0.15">
      <c r="B211" s="347"/>
      <c r="C211" s="347"/>
      <c r="D211" s="347"/>
      <c r="E211" s="347"/>
      <c r="F211" s="347"/>
      <c r="G211" s="347"/>
      <c r="H211" s="347"/>
      <c r="I211" s="347"/>
      <c r="J211" s="347"/>
      <c r="K211" s="347"/>
      <c r="M211">
        <f t="shared" si="73"/>
        <v>0</v>
      </c>
      <c r="N211" s="323" t="str">
        <f t="shared" si="74"/>
        <v/>
      </c>
      <c r="O211" s="323" t="str">
        <f t="shared" si="68"/>
        <v/>
      </c>
      <c r="P211" s="323" t="str">
        <f t="shared" si="67"/>
        <v/>
      </c>
      <c r="R211" s="323" t="str">
        <f t="shared" si="71"/>
        <v/>
      </c>
      <c r="X211" s="322" t="str">
        <f t="shared" si="57"/>
        <v/>
      </c>
      <c r="Y211" s="322" t="str">
        <f t="shared" si="58"/>
        <v/>
      </c>
      <c r="Z211" s="322" t="str">
        <f t="shared" si="59"/>
        <v/>
      </c>
      <c r="AA211" s="322" t="str">
        <f t="shared" si="60"/>
        <v/>
      </c>
      <c r="AB211" s="322" t="str">
        <f t="shared" si="61"/>
        <v/>
      </c>
      <c r="AC211" s="322" t="str">
        <f t="shared" si="62"/>
        <v/>
      </c>
      <c r="AD211" s="322" t="str">
        <f t="shared" si="63"/>
        <v/>
      </c>
      <c r="AE211" s="322" t="str">
        <f t="shared" si="64"/>
        <v/>
      </c>
      <c r="AF211" s="322" t="str">
        <f t="shared" si="65"/>
        <v/>
      </c>
      <c r="AG211" s="322" t="str">
        <f t="shared" si="66"/>
        <v/>
      </c>
      <c r="AZ211">
        <f t="shared" si="69"/>
        <v>0</v>
      </c>
      <c r="BA211" t="str">
        <f t="shared" si="72"/>
        <v/>
      </c>
      <c r="BB211" t="str">
        <f t="shared" si="70"/>
        <v/>
      </c>
    </row>
    <row r="212" spans="2:54" x14ac:dyDescent="0.15">
      <c r="B212" s="347"/>
      <c r="C212" s="347"/>
      <c r="D212" s="347"/>
      <c r="E212" s="347"/>
      <c r="F212" s="347"/>
      <c r="G212" s="347"/>
      <c r="H212" s="347"/>
      <c r="I212" s="347"/>
      <c r="J212" s="347"/>
      <c r="K212" s="347"/>
      <c r="M212">
        <f t="shared" si="73"/>
        <v>0</v>
      </c>
      <c r="N212" s="323" t="str">
        <f t="shared" si="74"/>
        <v/>
      </c>
      <c r="O212" s="323" t="str">
        <f t="shared" si="68"/>
        <v/>
      </c>
      <c r="P212" s="323" t="str">
        <f t="shared" si="67"/>
        <v/>
      </c>
      <c r="R212" s="323" t="str">
        <f t="shared" si="71"/>
        <v/>
      </c>
      <c r="X212" s="322" t="str">
        <f t="shared" si="57"/>
        <v/>
      </c>
      <c r="Y212" s="322" t="str">
        <f t="shared" si="58"/>
        <v/>
      </c>
      <c r="Z212" s="322" t="str">
        <f t="shared" si="59"/>
        <v/>
      </c>
      <c r="AA212" s="322" t="str">
        <f t="shared" si="60"/>
        <v/>
      </c>
      <c r="AB212" s="322" t="str">
        <f t="shared" si="61"/>
        <v/>
      </c>
      <c r="AC212" s="322" t="str">
        <f t="shared" si="62"/>
        <v/>
      </c>
      <c r="AD212" s="322" t="str">
        <f t="shared" si="63"/>
        <v/>
      </c>
      <c r="AE212" s="322" t="str">
        <f t="shared" si="64"/>
        <v/>
      </c>
      <c r="AF212" s="322" t="str">
        <f t="shared" si="65"/>
        <v/>
      </c>
      <c r="AG212" s="322" t="str">
        <f t="shared" si="66"/>
        <v/>
      </c>
      <c r="AZ212">
        <f t="shared" si="69"/>
        <v>0</v>
      </c>
      <c r="BA212" t="str">
        <f t="shared" si="72"/>
        <v/>
      </c>
      <c r="BB212" t="str">
        <f t="shared" si="70"/>
        <v/>
      </c>
    </row>
    <row r="213" spans="2:54" x14ac:dyDescent="0.15">
      <c r="B213" s="347"/>
      <c r="C213" s="347"/>
      <c r="D213" s="347"/>
      <c r="E213" s="347"/>
      <c r="F213" s="347"/>
      <c r="G213" s="347"/>
      <c r="H213" s="347"/>
      <c r="I213" s="347"/>
      <c r="J213" s="347"/>
      <c r="K213" s="347"/>
      <c r="M213">
        <f t="shared" si="73"/>
        <v>0</v>
      </c>
      <c r="N213" s="323" t="str">
        <f t="shared" si="74"/>
        <v/>
      </c>
      <c r="O213" s="323" t="str">
        <f t="shared" si="68"/>
        <v/>
      </c>
      <c r="P213" s="323" t="str">
        <f t="shared" si="67"/>
        <v/>
      </c>
      <c r="R213" s="323" t="str">
        <f t="shared" si="71"/>
        <v/>
      </c>
      <c r="X213" s="322" t="str">
        <f t="shared" si="57"/>
        <v/>
      </c>
      <c r="Y213" s="322" t="str">
        <f t="shared" si="58"/>
        <v/>
      </c>
      <c r="Z213" s="322" t="str">
        <f t="shared" si="59"/>
        <v/>
      </c>
      <c r="AA213" s="322" t="str">
        <f t="shared" si="60"/>
        <v/>
      </c>
      <c r="AB213" s="322" t="str">
        <f t="shared" si="61"/>
        <v/>
      </c>
      <c r="AC213" s="322" t="str">
        <f t="shared" si="62"/>
        <v/>
      </c>
      <c r="AD213" s="322" t="str">
        <f t="shared" si="63"/>
        <v/>
      </c>
      <c r="AE213" s="322" t="str">
        <f t="shared" si="64"/>
        <v/>
      </c>
      <c r="AF213" s="322" t="str">
        <f t="shared" si="65"/>
        <v/>
      </c>
      <c r="AG213" s="322" t="str">
        <f t="shared" si="66"/>
        <v/>
      </c>
      <c r="AZ213">
        <f t="shared" si="69"/>
        <v>0</v>
      </c>
      <c r="BA213" t="str">
        <f t="shared" si="72"/>
        <v/>
      </c>
      <c r="BB213" t="str">
        <f t="shared" si="70"/>
        <v/>
      </c>
    </row>
    <row r="214" spans="2:54" x14ac:dyDescent="0.15">
      <c r="B214" s="347"/>
      <c r="C214" s="347"/>
      <c r="D214" s="347"/>
      <c r="E214" s="347"/>
      <c r="F214" s="347"/>
      <c r="G214" s="347"/>
      <c r="H214" s="347"/>
      <c r="I214" s="347"/>
      <c r="J214" s="347"/>
      <c r="K214" s="347"/>
      <c r="M214">
        <f t="shared" si="73"/>
        <v>0</v>
      </c>
      <c r="N214" s="323" t="str">
        <f t="shared" si="74"/>
        <v/>
      </c>
      <c r="O214" s="323" t="str">
        <f t="shared" si="68"/>
        <v/>
      </c>
      <c r="P214" s="323" t="str">
        <f t="shared" si="67"/>
        <v/>
      </c>
      <c r="R214" s="323" t="str">
        <f t="shared" si="71"/>
        <v/>
      </c>
      <c r="X214" s="322" t="str">
        <f t="shared" si="57"/>
        <v/>
      </c>
      <c r="Y214" s="322" t="str">
        <f t="shared" si="58"/>
        <v/>
      </c>
      <c r="Z214" s="322" t="str">
        <f t="shared" si="59"/>
        <v/>
      </c>
      <c r="AA214" s="322" t="str">
        <f t="shared" si="60"/>
        <v/>
      </c>
      <c r="AB214" s="322" t="str">
        <f t="shared" si="61"/>
        <v/>
      </c>
      <c r="AC214" s="322" t="str">
        <f t="shared" si="62"/>
        <v/>
      </c>
      <c r="AD214" s="322" t="str">
        <f t="shared" si="63"/>
        <v/>
      </c>
      <c r="AE214" s="322" t="str">
        <f t="shared" si="64"/>
        <v/>
      </c>
      <c r="AF214" s="322" t="str">
        <f t="shared" si="65"/>
        <v/>
      </c>
      <c r="AG214" s="322" t="str">
        <f t="shared" si="66"/>
        <v/>
      </c>
      <c r="AZ214">
        <f t="shared" si="69"/>
        <v>0</v>
      </c>
      <c r="BA214" t="str">
        <f t="shared" si="72"/>
        <v/>
      </c>
      <c r="BB214" t="str">
        <f t="shared" si="70"/>
        <v/>
      </c>
    </row>
    <row r="215" spans="2:54" x14ac:dyDescent="0.15">
      <c r="B215" s="347"/>
      <c r="C215" s="347"/>
      <c r="D215" s="347"/>
      <c r="E215" s="347"/>
      <c r="F215" s="347"/>
      <c r="G215" s="347"/>
      <c r="H215" s="347"/>
      <c r="I215" s="347"/>
      <c r="J215" s="347"/>
      <c r="K215" s="347"/>
      <c r="M215">
        <f t="shared" si="73"/>
        <v>0</v>
      </c>
      <c r="N215" s="323" t="str">
        <f t="shared" si="74"/>
        <v/>
      </c>
      <c r="O215" s="323" t="str">
        <f t="shared" si="68"/>
        <v/>
      </c>
      <c r="P215" s="323" t="str">
        <f t="shared" si="67"/>
        <v/>
      </c>
      <c r="R215" s="323" t="str">
        <f t="shared" si="71"/>
        <v/>
      </c>
      <c r="X215" s="322" t="str">
        <f t="shared" ref="X215:X278" si="75">IF(B215&lt;&gt;"",B215-1,"")</f>
        <v/>
      </c>
      <c r="Y215" s="322" t="str">
        <f t="shared" ref="Y215:Y278" si="76">IF(C215&lt;&gt;"",C215-1,"")</f>
        <v/>
      </c>
      <c r="Z215" s="322" t="str">
        <f t="shared" ref="Z215:Z278" si="77">IF(D215&lt;&gt;"",D215-1,"")</f>
        <v/>
      </c>
      <c r="AA215" s="322" t="str">
        <f t="shared" ref="AA215:AA278" si="78">IF(E215&lt;&gt;"",E215-1,"")</f>
        <v/>
      </c>
      <c r="AB215" s="322" t="str">
        <f t="shared" ref="AB215:AB278" si="79">IF(F215&lt;&gt;"",F215-1,"")</f>
        <v/>
      </c>
      <c r="AC215" s="322" t="str">
        <f t="shared" ref="AC215:AC278" si="80">IF(G215&lt;&gt;"",G215-1,"")</f>
        <v/>
      </c>
      <c r="AD215" s="322" t="str">
        <f t="shared" ref="AD215:AD278" si="81">IF(H215&lt;&gt;"",H215-1,"")</f>
        <v/>
      </c>
      <c r="AE215" s="322" t="str">
        <f t="shared" ref="AE215:AE278" si="82">IF(I215&lt;&gt;"",I215-1,"")</f>
        <v/>
      </c>
      <c r="AF215" s="322" t="str">
        <f t="shared" ref="AF215:AF278" si="83">IF(J215&lt;&gt;"",J215-1,"")</f>
        <v/>
      </c>
      <c r="AG215" s="322" t="str">
        <f t="shared" ref="AG215:AG278" si="84">IF(K215&lt;&gt;"",K215-1,"")</f>
        <v/>
      </c>
      <c r="AZ215">
        <f t="shared" si="69"/>
        <v>0</v>
      </c>
      <c r="BA215" t="str">
        <f t="shared" si="72"/>
        <v/>
      </c>
      <c r="BB215" t="str">
        <f t="shared" si="70"/>
        <v/>
      </c>
    </row>
    <row r="216" spans="2:54" x14ac:dyDescent="0.15">
      <c r="B216" s="347"/>
      <c r="C216" s="347"/>
      <c r="D216" s="347"/>
      <c r="E216" s="347"/>
      <c r="F216" s="347"/>
      <c r="G216" s="347"/>
      <c r="H216" s="347"/>
      <c r="I216" s="347"/>
      <c r="J216" s="347"/>
      <c r="K216" s="347"/>
      <c r="M216">
        <f t="shared" si="73"/>
        <v>0</v>
      </c>
      <c r="N216" s="323" t="str">
        <f t="shared" si="74"/>
        <v/>
      </c>
      <c r="O216" s="323" t="str">
        <f t="shared" si="68"/>
        <v/>
      </c>
      <c r="P216" s="323" t="str">
        <f t="shared" si="67"/>
        <v/>
      </c>
      <c r="R216" s="323" t="str">
        <f t="shared" si="71"/>
        <v/>
      </c>
      <c r="X216" s="322" t="str">
        <f t="shared" si="75"/>
        <v/>
      </c>
      <c r="Y216" s="322" t="str">
        <f t="shared" si="76"/>
        <v/>
      </c>
      <c r="Z216" s="322" t="str">
        <f t="shared" si="77"/>
        <v/>
      </c>
      <c r="AA216" s="322" t="str">
        <f t="shared" si="78"/>
        <v/>
      </c>
      <c r="AB216" s="322" t="str">
        <f t="shared" si="79"/>
        <v/>
      </c>
      <c r="AC216" s="322" t="str">
        <f t="shared" si="80"/>
        <v/>
      </c>
      <c r="AD216" s="322" t="str">
        <f t="shared" si="81"/>
        <v/>
      </c>
      <c r="AE216" s="322" t="str">
        <f t="shared" si="82"/>
        <v/>
      </c>
      <c r="AF216" s="322" t="str">
        <f t="shared" si="83"/>
        <v/>
      </c>
      <c r="AG216" s="322" t="str">
        <f t="shared" si="84"/>
        <v/>
      </c>
      <c r="AZ216">
        <f t="shared" si="69"/>
        <v>0</v>
      </c>
      <c r="BA216" t="str">
        <f t="shared" si="72"/>
        <v/>
      </c>
      <c r="BB216" t="str">
        <f t="shared" si="70"/>
        <v/>
      </c>
    </row>
    <row r="217" spans="2:54" x14ac:dyDescent="0.15">
      <c r="B217" s="347"/>
      <c r="C217" s="347"/>
      <c r="D217" s="347"/>
      <c r="E217" s="347"/>
      <c r="F217" s="347"/>
      <c r="G217" s="347"/>
      <c r="H217" s="347"/>
      <c r="I217" s="347"/>
      <c r="J217" s="347"/>
      <c r="K217" s="347"/>
      <c r="M217">
        <f t="shared" si="73"/>
        <v>0</v>
      </c>
      <c r="N217" s="323" t="str">
        <f t="shared" si="74"/>
        <v/>
      </c>
      <c r="O217" s="323" t="str">
        <f t="shared" si="68"/>
        <v/>
      </c>
      <c r="P217" s="323" t="str">
        <f t="shared" si="67"/>
        <v/>
      </c>
      <c r="R217" s="323" t="str">
        <f t="shared" si="71"/>
        <v/>
      </c>
      <c r="X217" s="322" t="str">
        <f t="shared" si="75"/>
        <v/>
      </c>
      <c r="Y217" s="322" t="str">
        <f t="shared" si="76"/>
        <v/>
      </c>
      <c r="Z217" s="322" t="str">
        <f t="shared" si="77"/>
        <v/>
      </c>
      <c r="AA217" s="322" t="str">
        <f t="shared" si="78"/>
        <v/>
      </c>
      <c r="AB217" s="322" t="str">
        <f t="shared" si="79"/>
        <v/>
      </c>
      <c r="AC217" s="322" t="str">
        <f t="shared" si="80"/>
        <v/>
      </c>
      <c r="AD217" s="322" t="str">
        <f t="shared" si="81"/>
        <v/>
      </c>
      <c r="AE217" s="322" t="str">
        <f t="shared" si="82"/>
        <v/>
      </c>
      <c r="AF217" s="322" t="str">
        <f t="shared" si="83"/>
        <v/>
      </c>
      <c r="AG217" s="322" t="str">
        <f t="shared" si="84"/>
        <v/>
      </c>
      <c r="AZ217">
        <f t="shared" si="69"/>
        <v>0</v>
      </c>
      <c r="BA217" t="str">
        <f t="shared" si="72"/>
        <v/>
      </c>
      <c r="BB217" t="str">
        <f t="shared" si="70"/>
        <v/>
      </c>
    </row>
    <row r="218" spans="2:54" x14ac:dyDescent="0.15">
      <c r="B218" s="347"/>
      <c r="C218" s="347"/>
      <c r="D218" s="347"/>
      <c r="E218" s="347"/>
      <c r="F218" s="347"/>
      <c r="G218" s="347"/>
      <c r="H218" s="347"/>
      <c r="I218" s="347"/>
      <c r="J218" s="347"/>
      <c r="K218" s="347"/>
      <c r="M218">
        <f t="shared" si="73"/>
        <v>0</v>
      </c>
      <c r="N218" s="323" t="str">
        <f t="shared" si="74"/>
        <v/>
      </c>
      <c r="O218" s="323" t="str">
        <f t="shared" si="68"/>
        <v/>
      </c>
      <c r="P218" s="323" t="str">
        <f t="shared" si="67"/>
        <v/>
      </c>
      <c r="R218" s="323" t="str">
        <f t="shared" si="71"/>
        <v/>
      </c>
      <c r="X218" s="322" t="str">
        <f t="shared" si="75"/>
        <v/>
      </c>
      <c r="Y218" s="322" t="str">
        <f t="shared" si="76"/>
        <v/>
      </c>
      <c r="Z218" s="322" t="str">
        <f t="shared" si="77"/>
        <v/>
      </c>
      <c r="AA218" s="322" t="str">
        <f t="shared" si="78"/>
        <v/>
      </c>
      <c r="AB218" s="322" t="str">
        <f t="shared" si="79"/>
        <v/>
      </c>
      <c r="AC218" s="322" t="str">
        <f t="shared" si="80"/>
        <v/>
      </c>
      <c r="AD218" s="322" t="str">
        <f t="shared" si="81"/>
        <v/>
      </c>
      <c r="AE218" s="322" t="str">
        <f t="shared" si="82"/>
        <v/>
      </c>
      <c r="AF218" s="322" t="str">
        <f t="shared" si="83"/>
        <v/>
      </c>
      <c r="AG218" s="322" t="str">
        <f t="shared" si="84"/>
        <v/>
      </c>
      <c r="AZ218">
        <f t="shared" si="69"/>
        <v>0</v>
      </c>
      <c r="BA218" t="str">
        <f t="shared" si="72"/>
        <v/>
      </c>
      <c r="BB218" t="str">
        <f t="shared" si="70"/>
        <v/>
      </c>
    </row>
    <row r="219" spans="2:54" x14ac:dyDescent="0.15">
      <c r="B219" s="347"/>
      <c r="C219" s="347"/>
      <c r="D219" s="347"/>
      <c r="E219" s="347"/>
      <c r="F219" s="347"/>
      <c r="G219" s="347"/>
      <c r="H219" s="347"/>
      <c r="I219" s="347"/>
      <c r="J219" s="347"/>
      <c r="K219" s="347"/>
      <c r="M219">
        <f t="shared" si="73"/>
        <v>0</v>
      </c>
      <c r="N219" s="323" t="str">
        <f t="shared" si="74"/>
        <v/>
      </c>
      <c r="O219" s="323" t="str">
        <f t="shared" si="68"/>
        <v/>
      </c>
      <c r="P219" s="323" t="str">
        <f t="shared" si="67"/>
        <v/>
      </c>
      <c r="R219" s="323" t="str">
        <f t="shared" si="71"/>
        <v/>
      </c>
      <c r="X219" s="322" t="str">
        <f t="shared" si="75"/>
        <v/>
      </c>
      <c r="Y219" s="322" t="str">
        <f t="shared" si="76"/>
        <v/>
      </c>
      <c r="Z219" s="322" t="str">
        <f t="shared" si="77"/>
        <v/>
      </c>
      <c r="AA219" s="322" t="str">
        <f t="shared" si="78"/>
        <v/>
      </c>
      <c r="AB219" s="322" t="str">
        <f t="shared" si="79"/>
        <v/>
      </c>
      <c r="AC219" s="322" t="str">
        <f t="shared" si="80"/>
        <v/>
      </c>
      <c r="AD219" s="322" t="str">
        <f t="shared" si="81"/>
        <v/>
      </c>
      <c r="AE219" s="322" t="str">
        <f t="shared" si="82"/>
        <v/>
      </c>
      <c r="AF219" s="322" t="str">
        <f t="shared" si="83"/>
        <v/>
      </c>
      <c r="AG219" s="322" t="str">
        <f t="shared" si="84"/>
        <v/>
      </c>
      <c r="AZ219">
        <f t="shared" si="69"/>
        <v>0</v>
      </c>
      <c r="BA219" t="str">
        <f t="shared" si="72"/>
        <v/>
      </c>
      <c r="BB219" t="str">
        <f t="shared" si="70"/>
        <v/>
      </c>
    </row>
    <row r="220" spans="2:54" x14ac:dyDescent="0.15">
      <c r="B220" s="347"/>
      <c r="C220" s="347"/>
      <c r="D220" s="347"/>
      <c r="E220" s="347"/>
      <c r="F220" s="347"/>
      <c r="G220" s="347"/>
      <c r="H220" s="347"/>
      <c r="I220" s="347"/>
      <c r="J220" s="347"/>
      <c r="K220" s="347"/>
      <c r="M220">
        <f t="shared" si="73"/>
        <v>0</v>
      </c>
      <c r="N220" s="323" t="str">
        <f t="shared" si="74"/>
        <v/>
      </c>
      <c r="O220" s="323" t="str">
        <f t="shared" si="68"/>
        <v/>
      </c>
      <c r="P220" s="323" t="str">
        <f t="shared" si="67"/>
        <v/>
      </c>
      <c r="R220" s="323" t="str">
        <f t="shared" si="71"/>
        <v/>
      </c>
      <c r="X220" s="322" t="str">
        <f t="shared" si="75"/>
        <v/>
      </c>
      <c r="Y220" s="322" t="str">
        <f t="shared" si="76"/>
        <v/>
      </c>
      <c r="Z220" s="322" t="str">
        <f t="shared" si="77"/>
        <v/>
      </c>
      <c r="AA220" s="322" t="str">
        <f t="shared" si="78"/>
        <v/>
      </c>
      <c r="AB220" s="322" t="str">
        <f t="shared" si="79"/>
        <v/>
      </c>
      <c r="AC220" s="322" t="str">
        <f t="shared" si="80"/>
        <v/>
      </c>
      <c r="AD220" s="322" t="str">
        <f t="shared" si="81"/>
        <v/>
      </c>
      <c r="AE220" s="322" t="str">
        <f t="shared" si="82"/>
        <v/>
      </c>
      <c r="AF220" s="322" t="str">
        <f t="shared" si="83"/>
        <v/>
      </c>
      <c r="AG220" s="322" t="str">
        <f t="shared" si="84"/>
        <v/>
      </c>
      <c r="AZ220">
        <f t="shared" si="69"/>
        <v>0</v>
      </c>
      <c r="BA220" t="str">
        <f t="shared" si="72"/>
        <v/>
      </c>
      <c r="BB220" t="str">
        <f t="shared" si="70"/>
        <v/>
      </c>
    </row>
    <row r="221" spans="2:54" x14ac:dyDescent="0.15">
      <c r="B221" s="347"/>
      <c r="C221" s="347"/>
      <c r="D221" s="347"/>
      <c r="E221" s="347"/>
      <c r="F221" s="347"/>
      <c r="G221" s="347"/>
      <c r="H221" s="347"/>
      <c r="I221" s="347"/>
      <c r="J221" s="347"/>
      <c r="K221" s="347"/>
      <c r="M221">
        <f t="shared" si="73"/>
        <v>0</v>
      </c>
      <c r="N221" s="323" t="str">
        <f t="shared" si="74"/>
        <v/>
      </c>
      <c r="O221" s="323" t="str">
        <f t="shared" si="68"/>
        <v/>
      </c>
      <c r="P221" s="323" t="str">
        <f t="shared" si="67"/>
        <v/>
      </c>
      <c r="R221" s="323" t="str">
        <f t="shared" si="71"/>
        <v/>
      </c>
      <c r="X221" s="322" t="str">
        <f t="shared" si="75"/>
        <v/>
      </c>
      <c r="Y221" s="322" t="str">
        <f t="shared" si="76"/>
        <v/>
      </c>
      <c r="Z221" s="322" t="str">
        <f t="shared" si="77"/>
        <v/>
      </c>
      <c r="AA221" s="322" t="str">
        <f t="shared" si="78"/>
        <v/>
      </c>
      <c r="AB221" s="322" t="str">
        <f t="shared" si="79"/>
        <v/>
      </c>
      <c r="AC221" s="322" t="str">
        <f t="shared" si="80"/>
        <v/>
      </c>
      <c r="AD221" s="322" t="str">
        <f t="shared" si="81"/>
        <v/>
      </c>
      <c r="AE221" s="322" t="str">
        <f t="shared" si="82"/>
        <v/>
      </c>
      <c r="AF221" s="322" t="str">
        <f t="shared" si="83"/>
        <v/>
      </c>
      <c r="AG221" s="322" t="str">
        <f t="shared" si="84"/>
        <v/>
      </c>
      <c r="AZ221">
        <f t="shared" si="69"/>
        <v>0</v>
      </c>
      <c r="BA221" t="str">
        <f t="shared" si="72"/>
        <v/>
      </c>
      <c r="BB221" t="str">
        <f t="shared" si="70"/>
        <v/>
      </c>
    </row>
    <row r="222" spans="2:54" x14ac:dyDescent="0.15">
      <c r="B222" s="347"/>
      <c r="C222" s="347"/>
      <c r="D222" s="347"/>
      <c r="E222" s="347"/>
      <c r="F222" s="347"/>
      <c r="G222" s="347"/>
      <c r="H222" s="347"/>
      <c r="I222" s="347"/>
      <c r="J222" s="347"/>
      <c r="K222" s="347"/>
      <c r="M222">
        <f t="shared" si="73"/>
        <v>0</v>
      </c>
      <c r="N222" s="323" t="str">
        <f t="shared" si="74"/>
        <v/>
      </c>
      <c r="O222" s="323" t="str">
        <f t="shared" si="68"/>
        <v/>
      </c>
      <c r="P222" s="323" t="str">
        <f t="shared" si="67"/>
        <v/>
      </c>
      <c r="R222" s="323" t="str">
        <f t="shared" si="71"/>
        <v/>
      </c>
      <c r="X222" s="322" t="str">
        <f t="shared" si="75"/>
        <v/>
      </c>
      <c r="Y222" s="322" t="str">
        <f t="shared" si="76"/>
        <v/>
      </c>
      <c r="Z222" s="322" t="str">
        <f t="shared" si="77"/>
        <v/>
      </c>
      <c r="AA222" s="322" t="str">
        <f t="shared" si="78"/>
        <v/>
      </c>
      <c r="AB222" s="322" t="str">
        <f t="shared" si="79"/>
        <v/>
      </c>
      <c r="AC222" s="322" t="str">
        <f t="shared" si="80"/>
        <v/>
      </c>
      <c r="AD222" s="322" t="str">
        <f t="shared" si="81"/>
        <v/>
      </c>
      <c r="AE222" s="322" t="str">
        <f t="shared" si="82"/>
        <v/>
      </c>
      <c r="AF222" s="322" t="str">
        <f t="shared" si="83"/>
        <v/>
      </c>
      <c r="AG222" s="322" t="str">
        <f t="shared" si="84"/>
        <v/>
      </c>
      <c r="AZ222">
        <f t="shared" si="69"/>
        <v>0</v>
      </c>
      <c r="BA222" t="str">
        <f t="shared" si="72"/>
        <v/>
      </c>
      <c r="BB222" t="str">
        <f t="shared" si="70"/>
        <v/>
      </c>
    </row>
    <row r="223" spans="2:54" x14ac:dyDescent="0.15">
      <c r="B223" s="347"/>
      <c r="C223" s="347"/>
      <c r="D223" s="347"/>
      <c r="E223" s="347"/>
      <c r="F223" s="347"/>
      <c r="G223" s="347"/>
      <c r="H223" s="347"/>
      <c r="I223" s="347"/>
      <c r="J223" s="347"/>
      <c r="K223" s="347"/>
      <c r="M223">
        <f t="shared" si="73"/>
        <v>0</v>
      </c>
      <c r="N223" s="323" t="str">
        <f t="shared" si="74"/>
        <v/>
      </c>
      <c r="O223" s="323" t="str">
        <f t="shared" si="68"/>
        <v/>
      </c>
      <c r="P223" s="323" t="str">
        <f t="shared" si="67"/>
        <v/>
      </c>
      <c r="R223" s="323" t="str">
        <f t="shared" si="71"/>
        <v/>
      </c>
      <c r="X223" s="322" t="str">
        <f t="shared" si="75"/>
        <v/>
      </c>
      <c r="Y223" s="322" t="str">
        <f t="shared" si="76"/>
        <v/>
      </c>
      <c r="Z223" s="322" t="str">
        <f t="shared" si="77"/>
        <v/>
      </c>
      <c r="AA223" s="322" t="str">
        <f t="shared" si="78"/>
        <v/>
      </c>
      <c r="AB223" s="322" t="str">
        <f t="shared" si="79"/>
        <v/>
      </c>
      <c r="AC223" s="322" t="str">
        <f t="shared" si="80"/>
        <v/>
      </c>
      <c r="AD223" s="322" t="str">
        <f t="shared" si="81"/>
        <v/>
      </c>
      <c r="AE223" s="322" t="str">
        <f t="shared" si="82"/>
        <v/>
      </c>
      <c r="AF223" s="322" t="str">
        <f t="shared" si="83"/>
        <v/>
      </c>
      <c r="AG223" s="322" t="str">
        <f t="shared" si="84"/>
        <v/>
      </c>
      <c r="AZ223">
        <f t="shared" si="69"/>
        <v>0</v>
      </c>
      <c r="BA223" t="str">
        <f t="shared" si="72"/>
        <v/>
      </c>
      <c r="BB223" t="str">
        <f t="shared" si="70"/>
        <v/>
      </c>
    </row>
    <row r="224" spans="2:54" x14ac:dyDescent="0.15">
      <c r="B224" s="347"/>
      <c r="C224" s="347"/>
      <c r="D224" s="347"/>
      <c r="E224" s="347"/>
      <c r="F224" s="347"/>
      <c r="G224" s="347"/>
      <c r="H224" s="347"/>
      <c r="I224" s="347"/>
      <c r="J224" s="347"/>
      <c r="K224" s="347"/>
      <c r="M224">
        <f t="shared" si="73"/>
        <v>0</v>
      </c>
      <c r="N224" s="323" t="str">
        <f t="shared" si="74"/>
        <v/>
      </c>
      <c r="O224" s="323" t="str">
        <f t="shared" si="68"/>
        <v/>
      </c>
      <c r="P224" s="323" t="str">
        <f t="shared" si="67"/>
        <v/>
      </c>
      <c r="R224" s="323" t="str">
        <f t="shared" si="71"/>
        <v/>
      </c>
      <c r="X224" s="322" t="str">
        <f t="shared" si="75"/>
        <v/>
      </c>
      <c r="Y224" s="322" t="str">
        <f t="shared" si="76"/>
        <v/>
      </c>
      <c r="Z224" s="322" t="str">
        <f t="shared" si="77"/>
        <v/>
      </c>
      <c r="AA224" s="322" t="str">
        <f t="shared" si="78"/>
        <v/>
      </c>
      <c r="AB224" s="322" t="str">
        <f t="shared" si="79"/>
        <v/>
      </c>
      <c r="AC224" s="322" t="str">
        <f t="shared" si="80"/>
        <v/>
      </c>
      <c r="AD224" s="322" t="str">
        <f t="shared" si="81"/>
        <v/>
      </c>
      <c r="AE224" s="322" t="str">
        <f t="shared" si="82"/>
        <v/>
      </c>
      <c r="AF224" s="322" t="str">
        <f t="shared" si="83"/>
        <v/>
      </c>
      <c r="AG224" s="322" t="str">
        <f t="shared" si="84"/>
        <v/>
      </c>
      <c r="AZ224">
        <f t="shared" si="69"/>
        <v>0</v>
      </c>
      <c r="BA224" t="str">
        <f t="shared" si="72"/>
        <v/>
      </c>
      <c r="BB224" t="str">
        <f t="shared" si="70"/>
        <v/>
      </c>
    </row>
    <row r="225" spans="2:54" x14ac:dyDescent="0.15">
      <c r="B225" s="347"/>
      <c r="C225" s="347"/>
      <c r="D225" s="347"/>
      <c r="E225" s="347"/>
      <c r="F225" s="347"/>
      <c r="G225" s="347"/>
      <c r="H225" s="347"/>
      <c r="I225" s="347"/>
      <c r="J225" s="347"/>
      <c r="K225" s="347"/>
      <c r="M225">
        <f t="shared" si="73"/>
        <v>0</v>
      </c>
      <c r="N225" s="323" t="str">
        <f t="shared" si="74"/>
        <v/>
      </c>
      <c r="O225" s="323" t="str">
        <f t="shared" si="68"/>
        <v/>
      </c>
      <c r="P225" s="323" t="str">
        <f t="shared" si="67"/>
        <v/>
      </c>
      <c r="R225" s="323" t="str">
        <f t="shared" si="71"/>
        <v/>
      </c>
      <c r="X225" s="322" t="str">
        <f t="shared" si="75"/>
        <v/>
      </c>
      <c r="Y225" s="322" t="str">
        <f t="shared" si="76"/>
        <v/>
      </c>
      <c r="Z225" s="322" t="str">
        <f t="shared" si="77"/>
        <v/>
      </c>
      <c r="AA225" s="322" t="str">
        <f t="shared" si="78"/>
        <v/>
      </c>
      <c r="AB225" s="322" t="str">
        <f t="shared" si="79"/>
        <v/>
      </c>
      <c r="AC225" s="322" t="str">
        <f t="shared" si="80"/>
        <v/>
      </c>
      <c r="AD225" s="322" t="str">
        <f t="shared" si="81"/>
        <v/>
      </c>
      <c r="AE225" s="322" t="str">
        <f t="shared" si="82"/>
        <v/>
      </c>
      <c r="AF225" s="322" t="str">
        <f t="shared" si="83"/>
        <v/>
      </c>
      <c r="AG225" s="322" t="str">
        <f t="shared" si="84"/>
        <v/>
      </c>
      <c r="AZ225">
        <f t="shared" si="69"/>
        <v>0</v>
      </c>
      <c r="BA225" t="str">
        <f t="shared" si="72"/>
        <v/>
      </c>
      <c r="BB225" t="str">
        <f t="shared" si="70"/>
        <v/>
      </c>
    </row>
    <row r="226" spans="2:54" x14ac:dyDescent="0.15">
      <c r="B226" s="347"/>
      <c r="C226" s="347"/>
      <c r="D226" s="347"/>
      <c r="E226" s="347"/>
      <c r="F226" s="347"/>
      <c r="G226" s="347"/>
      <c r="H226" s="347"/>
      <c r="I226" s="347"/>
      <c r="J226" s="347"/>
      <c r="K226" s="347"/>
      <c r="M226">
        <f t="shared" si="73"/>
        <v>0</v>
      </c>
      <c r="N226" s="323" t="str">
        <f t="shared" si="74"/>
        <v/>
      </c>
      <c r="O226" s="323" t="str">
        <f t="shared" si="68"/>
        <v/>
      </c>
      <c r="P226" s="323" t="str">
        <f t="shared" si="67"/>
        <v/>
      </c>
      <c r="R226" s="323" t="str">
        <f t="shared" si="71"/>
        <v/>
      </c>
      <c r="X226" s="322" t="str">
        <f t="shared" si="75"/>
        <v/>
      </c>
      <c r="Y226" s="322" t="str">
        <f t="shared" si="76"/>
        <v/>
      </c>
      <c r="Z226" s="322" t="str">
        <f t="shared" si="77"/>
        <v/>
      </c>
      <c r="AA226" s="322" t="str">
        <f t="shared" si="78"/>
        <v/>
      </c>
      <c r="AB226" s="322" t="str">
        <f t="shared" si="79"/>
        <v/>
      </c>
      <c r="AC226" s="322" t="str">
        <f t="shared" si="80"/>
        <v/>
      </c>
      <c r="AD226" s="322" t="str">
        <f t="shared" si="81"/>
        <v/>
      </c>
      <c r="AE226" s="322" t="str">
        <f t="shared" si="82"/>
        <v/>
      </c>
      <c r="AF226" s="322" t="str">
        <f t="shared" si="83"/>
        <v/>
      </c>
      <c r="AG226" s="322" t="str">
        <f t="shared" si="84"/>
        <v/>
      </c>
      <c r="AZ226">
        <f t="shared" si="69"/>
        <v>0</v>
      </c>
      <c r="BA226" t="str">
        <f t="shared" si="72"/>
        <v/>
      </c>
      <c r="BB226" t="str">
        <f t="shared" si="70"/>
        <v/>
      </c>
    </row>
    <row r="227" spans="2:54" x14ac:dyDescent="0.15">
      <c r="B227" s="347"/>
      <c r="C227" s="347"/>
      <c r="D227" s="347"/>
      <c r="E227" s="347"/>
      <c r="F227" s="347"/>
      <c r="G227" s="347"/>
      <c r="H227" s="347"/>
      <c r="I227" s="347"/>
      <c r="J227" s="347"/>
      <c r="K227" s="347"/>
      <c r="M227">
        <f t="shared" si="73"/>
        <v>0</v>
      </c>
      <c r="N227" s="323" t="str">
        <f t="shared" si="74"/>
        <v/>
      </c>
      <c r="O227" s="323" t="str">
        <f t="shared" si="68"/>
        <v/>
      </c>
      <c r="P227" s="323" t="str">
        <f t="shared" si="67"/>
        <v/>
      </c>
      <c r="R227" s="323" t="str">
        <f t="shared" si="71"/>
        <v/>
      </c>
      <c r="X227" s="322" t="str">
        <f t="shared" si="75"/>
        <v/>
      </c>
      <c r="Y227" s="322" t="str">
        <f t="shared" si="76"/>
        <v/>
      </c>
      <c r="Z227" s="322" t="str">
        <f t="shared" si="77"/>
        <v/>
      </c>
      <c r="AA227" s="322" t="str">
        <f t="shared" si="78"/>
        <v/>
      </c>
      <c r="AB227" s="322" t="str">
        <f t="shared" si="79"/>
        <v/>
      </c>
      <c r="AC227" s="322" t="str">
        <f t="shared" si="80"/>
        <v/>
      </c>
      <c r="AD227" s="322" t="str">
        <f t="shared" si="81"/>
        <v/>
      </c>
      <c r="AE227" s="322" t="str">
        <f t="shared" si="82"/>
        <v/>
      </c>
      <c r="AF227" s="322" t="str">
        <f t="shared" si="83"/>
        <v/>
      </c>
      <c r="AG227" s="322" t="str">
        <f t="shared" si="84"/>
        <v/>
      </c>
      <c r="AZ227">
        <f t="shared" si="69"/>
        <v>0</v>
      </c>
      <c r="BA227" t="str">
        <f t="shared" si="72"/>
        <v/>
      </c>
      <c r="BB227" t="str">
        <f t="shared" si="70"/>
        <v/>
      </c>
    </row>
    <row r="228" spans="2:54" x14ac:dyDescent="0.15">
      <c r="B228" s="347"/>
      <c r="C228" s="347"/>
      <c r="D228" s="347"/>
      <c r="E228" s="347"/>
      <c r="F228" s="347"/>
      <c r="G228" s="347"/>
      <c r="H228" s="347"/>
      <c r="I228" s="347"/>
      <c r="J228" s="347"/>
      <c r="K228" s="347"/>
      <c r="M228">
        <f t="shared" si="73"/>
        <v>0</v>
      </c>
      <c r="N228" s="323" t="str">
        <f t="shared" si="74"/>
        <v/>
      </c>
      <c r="O228" s="323" t="str">
        <f t="shared" si="68"/>
        <v/>
      </c>
      <c r="P228" s="323" t="str">
        <f t="shared" si="67"/>
        <v/>
      </c>
      <c r="R228" s="323" t="str">
        <f t="shared" si="71"/>
        <v/>
      </c>
      <c r="X228" s="322" t="str">
        <f t="shared" si="75"/>
        <v/>
      </c>
      <c r="Y228" s="322" t="str">
        <f t="shared" si="76"/>
        <v/>
      </c>
      <c r="Z228" s="322" t="str">
        <f t="shared" si="77"/>
        <v/>
      </c>
      <c r="AA228" s="322" t="str">
        <f t="shared" si="78"/>
        <v/>
      </c>
      <c r="AB228" s="322" t="str">
        <f t="shared" si="79"/>
        <v/>
      </c>
      <c r="AC228" s="322" t="str">
        <f t="shared" si="80"/>
        <v/>
      </c>
      <c r="AD228" s="322" t="str">
        <f t="shared" si="81"/>
        <v/>
      </c>
      <c r="AE228" s="322" t="str">
        <f t="shared" si="82"/>
        <v/>
      </c>
      <c r="AF228" s="322" t="str">
        <f t="shared" si="83"/>
        <v/>
      </c>
      <c r="AG228" s="322" t="str">
        <f t="shared" si="84"/>
        <v/>
      </c>
      <c r="AZ228">
        <f t="shared" si="69"/>
        <v>0</v>
      </c>
      <c r="BA228" t="str">
        <f t="shared" si="72"/>
        <v/>
      </c>
      <c r="BB228" t="str">
        <f t="shared" si="70"/>
        <v/>
      </c>
    </row>
    <row r="229" spans="2:54" x14ac:dyDescent="0.15">
      <c r="B229" s="347"/>
      <c r="C229" s="347"/>
      <c r="D229" s="347"/>
      <c r="E229" s="347"/>
      <c r="F229" s="347"/>
      <c r="G229" s="347"/>
      <c r="H229" s="347"/>
      <c r="I229" s="347"/>
      <c r="J229" s="347"/>
      <c r="K229" s="347"/>
      <c r="M229">
        <f t="shared" si="73"/>
        <v>0</v>
      </c>
      <c r="N229" s="323" t="str">
        <f t="shared" si="74"/>
        <v/>
      </c>
      <c r="O229" s="323" t="str">
        <f t="shared" si="68"/>
        <v/>
      </c>
      <c r="P229" s="323" t="str">
        <f t="shared" si="67"/>
        <v/>
      </c>
      <c r="R229" s="323" t="str">
        <f t="shared" si="71"/>
        <v/>
      </c>
      <c r="X229" s="322" t="str">
        <f t="shared" si="75"/>
        <v/>
      </c>
      <c r="Y229" s="322" t="str">
        <f t="shared" si="76"/>
        <v/>
      </c>
      <c r="Z229" s="322" t="str">
        <f t="shared" si="77"/>
        <v/>
      </c>
      <c r="AA229" s="322" t="str">
        <f t="shared" si="78"/>
        <v/>
      </c>
      <c r="AB229" s="322" t="str">
        <f t="shared" si="79"/>
        <v/>
      </c>
      <c r="AC229" s="322" t="str">
        <f t="shared" si="80"/>
        <v/>
      </c>
      <c r="AD229" s="322" t="str">
        <f t="shared" si="81"/>
        <v/>
      </c>
      <c r="AE229" s="322" t="str">
        <f t="shared" si="82"/>
        <v/>
      </c>
      <c r="AF229" s="322" t="str">
        <f t="shared" si="83"/>
        <v/>
      </c>
      <c r="AG229" s="322" t="str">
        <f t="shared" si="84"/>
        <v/>
      </c>
      <c r="AZ229">
        <f t="shared" si="69"/>
        <v>0</v>
      </c>
      <c r="BA229" t="str">
        <f t="shared" si="72"/>
        <v/>
      </c>
      <c r="BB229" t="str">
        <f t="shared" si="70"/>
        <v/>
      </c>
    </row>
    <row r="230" spans="2:54" x14ac:dyDescent="0.15">
      <c r="B230" s="347"/>
      <c r="C230" s="347"/>
      <c r="D230" s="347"/>
      <c r="E230" s="347"/>
      <c r="F230" s="347"/>
      <c r="G230" s="347"/>
      <c r="H230" s="347"/>
      <c r="I230" s="347"/>
      <c r="J230" s="347"/>
      <c r="K230" s="347"/>
      <c r="M230">
        <f t="shared" si="73"/>
        <v>0</v>
      </c>
      <c r="N230" s="323" t="str">
        <f t="shared" si="74"/>
        <v/>
      </c>
      <c r="O230" s="323" t="str">
        <f t="shared" si="68"/>
        <v/>
      </c>
      <c r="P230" s="323" t="str">
        <f t="shared" si="67"/>
        <v/>
      </c>
      <c r="R230" s="323" t="str">
        <f t="shared" si="71"/>
        <v/>
      </c>
      <c r="X230" s="322" t="str">
        <f t="shared" si="75"/>
        <v/>
      </c>
      <c r="Y230" s="322" t="str">
        <f t="shared" si="76"/>
        <v/>
      </c>
      <c r="Z230" s="322" t="str">
        <f t="shared" si="77"/>
        <v/>
      </c>
      <c r="AA230" s="322" t="str">
        <f t="shared" si="78"/>
        <v/>
      </c>
      <c r="AB230" s="322" t="str">
        <f t="shared" si="79"/>
        <v/>
      </c>
      <c r="AC230" s="322" t="str">
        <f t="shared" si="80"/>
        <v/>
      </c>
      <c r="AD230" s="322" t="str">
        <f t="shared" si="81"/>
        <v/>
      </c>
      <c r="AE230" s="322" t="str">
        <f t="shared" si="82"/>
        <v/>
      </c>
      <c r="AF230" s="322" t="str">
        <f t="shared" si="83"/>
        <v/>
      </c>
      <c r="AG230" s="322" t="str">
        <f t="shared" si="84"/>
        <v/>
      </c>
      <c r="AZ230">
        <f t="shared" si="69"/>
        <v>0</v>
      </c>
      <c r="BA230" t="str">
        <f t="shared" si="72"/>
        <v/>
      </c>
      <c r="BB230" t="str">
        <f t="shared" si="70"/>
        <v/>
      </c>
    </row>
    <row r="231" spans="2:54" x14ac:dyDescent="0.15">
      <c r="B231" s="347"/>
      <c r="C231" s="347"/>
      <c r="D231" s="347"/>
      <c r="E231" s="347"/>
      <c r="F231" s="347"/>
      <c r="G231" s="347"/>
      <c r="H231" s="347"/>
      <c r="I231" s="347"/>
      <c r="J231" s="347"/>
      <c r="K231" s="347"/>
      <c r="M231">
        <f t="shared" si="73"/>
        <v>0</v>
      </c>
      <c r="N231" s="323" t="str">
        <f t="shared" si="74"/>
        <v/>
      </c>
      <c r="O231" s="323" t="str">
        <f t="shared" si="68"/>
        <v/>
      </c>
      <c r="P231" s="323" t="str">
        <f t="shared" si="67"/>
        <v/>
      </c>
      <c r="R231" s="323" t="str">
        <f t="shared" si="71"/>
        <v/>
      </c>
      <c r="X231" s="322" t="str">
        <f t="shared" si="75"/>
        <v/>
      </c>
      <c r="Y231" s="322" t="str">
        <f t="shared" si="76"/>
        <v/>
      </c>
      <c r="Z231" s="322" t="str">
        <f t="shared" si="77"/>
        <v/>
      </c>
      <c r="AA231" s="322" t="str">
        <f t="shared" si="78"/>
        <v/>
      </c>
      <c r="AB231" s="322" t="str">
        <f t="shared" si="79"/>
        <v/>
      </c>
      <c r="AC231" s="322" t="str">
        <f t="shared" si="80"/>
        <v/>
      </c>
      <c r="AD231" s="322" t="str">
        <f t="shared" si="81"/>
        <v/>
      </c>
      <c r="AE231" s="322" t="str">
        <f t="shared" si="82"/>
        <v/>
      </c>
      <c r="AF231" s="322" t="str">
        <f t="shared" si="83"/>
        <v/>
      </c>
      <c r="AG231" s="322" t="str">
        <f t="shared" si="84"/>
        <v/>
      </c>
      <c r="AZ231">
        <f t="shared" si="69"/>
        <v>0</v>
      </c>
      <c r="BA231" t="str">
        <f t="shared" si="72"/>
        <v/>
      </c>
      <c r="BB231" t="str">
        <f t="shared" si="70"/>
        <v/>
      </c>
    </row>
    <row r="232" spans="2:54" x14ac:dyDescent="0.15">
      <c r="B232" s="347"/>
      <c r="C232" s="347"/>
      <c r="D232" s="347"/>
      <c r="E232" s="347"/>
      <c r="F232" s="347"/>
      <c r="G232" s="347"/>
      <c r="H232" s="347"/>
      <c r="I232" s="347"/>
      <c r="J232" s="347"/>
      <c r="K232" s="347"/>
      <c r="M232">
        <f t="shared" si="73"/>
        <v>0</v>
      </c>
      <c r="N232" s="323" t="str">
        <f t="shared" si="74"/>
        <v/>
      </c>
      <c r="O232" s="323" t="str">
        <f t="shared" si="68"/>
        <v/>
      </c>
      <c r="P232" s="323" t="str">
        <f t="shared" si="67"/>
        <v/>
      </c>
      <c r="R232" s="323" t="str">
        <f t="shared" si="71"/>
        <v/>
      </c>
      <c r="X232" s="322" t="str">
        <f t="shared" si="75"/>
        <v/>
      </c>
      <c r="Y232" s="322" t="str">
        <f t="shared" si="76"/>
        <v/>
      </c>
      <c r="Z232" s="322" t="str">
        <f t="shared" si="77"/>
        <v/>
      </c>
      <c r="AA232" s="322" t="str">
        <f t="shared" si="78"/>
        <v/>
      </c>
      <c r="AB232" s="322" t="str">
        <f t="shared" si="79"/>
        <v/>
      </c>
      <c r="AC232" s="322" t="str">
        <f t="shared" si="80"/>
        <v/>
      </c>
      <c r="AD232" s="322" t="str">
        <f t="shared" si="81"/>
        <v/>
      </c>
      <c r="AE232" s="322" t="str">
        <f t="shared" si="82"/>
        <v/>
      </c>
      <c r="AF232" s="322" t="str">
        <f t="shared" si="83"/>
        <v/>
      </c>
      <c r="AG232" s="322" t="str">
        <f t="shared" si="84"/>
        <v/>
      </c>
      <c r="AZ232">
        <f t="shared" si="69"/>
        <v>0</v>
      </c>
      <c r="BA232" t="str">
        <f t="shared" si="72"/>
        <v/>
      </c>
      <c r="BB232" t="str">
        <f t="shared" si="70"/>
        <v/>
      </c>
    </row>
    <row r="233" spans="2:54" x14ac:dyDescent="0.15">
      <c r="B233" s="347"/>
      <c r="C233" s="347"/>
      <c r="D233" s="347"/>
      <c r="E233" s="347"/>
      <c r="F233" s="347"/>
      <c r="G233" s="347"/>
      <c r="H233" s="347"/>
      <c r="I233" s="347"/>
      <c r="J233" s="347"/>
      <c r="K233" s="347"/>
      <c r="M233">
        <f t="shared" si="73"/>
        <v>0</v>
      </c>
      <c r="N233" s="323" t="str">
        <f t="shared" si="74"/>
        <v/>
      </c>
      <c r="O233" s="323" t="str">
        <f t="shared" si="68"/>
        <v/>
      </c>
      <c r="P233" s="323" t="str">
        <f t="shared" si="67"/>
        <v/>
      </c>
      <c r="R233" s="323" t="str">
        <f t="shared" si="71"/>
        <v/>
      </c>
      <c r="X233" s="322" t="str">
        <f t="shared" si="75"/>
        <v/>
      </c>
      <c r="Y233" s="322" t="str">
        <f t="shared" si="76"/>
        <v/>
      </c>
      <c r="Z233" s="322" t="str">
        <f t="shared" si="77"/>
        <v/>
      </c>
      <c r="AA233" s="322" t="str">
        <f t="shared" si="78"/>
        <v/>
      </c>
      <c r="AB233" s="322" t="str">
        <f t="shared" si="79"/>
        <v/>
      </c>
      <c r="AC233" s="322" t="str">
        <f t="shared" si="80"/>
        <v/>
      </c>
      <c r="AD233" s="322" t="str">
        <f t="shared" si="81"/>
        <v/>
      </c>
      <c r="AE233" s="322" t="str">
        <f t="shared" si="82"/>
        <v/>
      </c>
      <c r="AF233" s="322" t="str">
        <f t="shared" si="83"/>
        <v/>
      </c>
      <c r="AG233" s="322" t="str">
        <f t="shared" si="84"/>
        <v/>
      </c>
      <c r="AZ233">
        <f t="shared" si="69"/>
        <v>0</v>
      </c>
      <c r="BA233" t="str">
        <f t="shared" si="72"/>
        <v/>
      </c>
      <c r="BB233" t="str">
        <f t="shared" si="70"/>
        <v/>
      </c>
    </row>
    <row r="234" spans="2:54" x14ac:dyDescent="0.15">
      <c r="B234" s="347"/>
      <c r="C234" s="347"/>
      <c r="D234" s="347"/>
      <c r="E234" s="347"/>
      <c r="F234" s="347"/>
      <c r="G234" s="347"/>
      <c r="H234" s="347"/>
      <c r="I234" s="347"/>
      <c r="J234" s="347"/>
      <c r="K234" s="347"/>
      <c r="M234">
        <f t="shared" si="73"/>
        <v>0</v>
      </c>
      <c r="N234" s="323" t="str">
        <f t="shared" si="74"/>
        <v/>
      </c>
      <c r="O234" s="323" t="str">
        <f t="shared" si="68"/>
        <v/>
      </c>
      <c r="P234" s="323" t="str">
        <f t="shared" si="67"/>
        <v/>
      </c>
      <c r="R234" s="323" t="str">
        <f t="shared" si="71"/>
        <v/>
      </c>
      <c r="X234" s="322" t="str">
        <f t="shared" si="75"/>
        <v/>
      </c>
      <c r="Y234" s="322" t="str">
        <f t="shared" si="76"/>
        <v/>
      </c>
      <c r="Z234" s="322" t="str">
        <f t="shared" si="77"/>
        <v/>
      </c>
      <c r="AA234" s="322" t="str">
        <f t="shared" si="78"/>
        <v/>
      </c>
      <c r="AB234" s="322" t="str">
        <f t="shared" si="79"/>
        <v/>
      </c>
      <c r="AC234" s="322" t="str">
        <f t="shared" si="80"/>
        <v/>
      </c>
      <c r="AD234" s="322" t="str">
        <f t="shared" si="81"/>
        <v/>
      </c>
      <c r="AE234" s="322" t="str">
        <f t="shared" si="82"/>
        <v/>
      </c>
      <c r="AF234" s="322" t="str">
        <f t="shared" si="83"/>
        <v/>
      </c>
      <c r="AG234" s="322" t="str">
        <f t="shared" si="84"/>
        <v/>
      </c>
      <c r="AZ234">
        <f t="shared" si="69"/>
        <v>0</v>
      </c>
      <c r="BA234" t="str">
        <f t="shared" si="72"/>
        <v/>
      </c>
      <c r="BB234" t="str">
        <f t="shared" si="70"/>
        <v/>
      </c>
    </row>
    <row r="235" spans="2:54" x14ac:dyDescent="0.15">
      <c r="B235" s="347"/>
      <c r="C235" s="347"/>
      <c r="D235" s="347"/>
      <c r="E235" s="347"/>
      <c r="F235" s="347"/>
      <c r="G235" s="347"/>
      <c r="H235" s="347"/>
      <c r="I235" s="347"/>
      <c r="J235" s="347"/>
      <c r="K235" s="347"/>
      <c r="M235">
        <f t="shared" si="73"/>
        <v>0</v>
      </c>
      <c r="N235" s="323" t="str">
        <f t="shared" si="74"/>
        <v/>
      </c>
      <c r="O235" s="323" t="str">
        <f t="shared" si="68"/>
        <v/>
      </c>
      <c r="P235" s="323" t="str">
        <f t="shared" si="67"/>
        <v/>
      </c>
      <c r="R235" s="323" t="str">
        <f t="shared" si="71"/>
        <v/>
      </c>
      <c r="X235" s="322" t="str">
        <f t="shared" si="75"/>
        <v/>
      </c>
      <c r="Y235" s="322" t="str">
        <f t="shared" si="76"/>
        <v/>
      </c>
      <c r="Z235" s="322" t="str">
        <f t="shared" si="77"/>
        <v/>
      </c>
      <c r="AA235" s="322" t="str">
        <f t="shared" si="78"/>
        <v/>
      </c>
      <c r="AB235" s="322" t="str">
        <f t="shared" si="79"/>
        <v/>
      </c>
      <c r="AC235" s="322" t="str">
        <f t="shared" si="80"/>
        <v/>
      </c>
      <c r="AD235" s="322" t="str">
        <f t="shared" si="81"/>
        <v/>
      </c>
      <c r="AE235" s="322" t="str">
        <f t="shared" si="82"/>
        <v/>
      </c>
      <c r="AF235" s="322" t="str">
        <f t="shared" si="83"/>
        <v/>
      </c>
      <c r="AG235" s="322" t="str">
        <f t="shared" si="84"/>
        <v/>
      </c>
      <c r="AZ235">
        <f t="shared" si="69"/>
        <v>0</v>
      </c>
      <c r="BA235" t="str">
        <f t="shared" si="72"/>
        <v/>
      </c>
      <c r="BB235" t="str">
        <f t="shared" si="70"/>
        <v/>
      </c>
    </row>
    <row r="236" spans="2:54" x14ac:dyDescent="0.15">
      <c r="B236" s="347"/>
      <c r="C236" s="347"/>
      <c r="D236" s="347"/>
      <c r="E236" s="347"/>
      <c r="F236" s="347"/>
      <c r="G236" s="347"/>
      <c r="H236" s="347"/>
      <c r="I236" s="347"/>
      <c r="J236" s="347"/>
      <c r="K236" s="347"/>
      <c r="M236">
        <f t="shared" si="73"/>
        <v>0</v>
      </c>
      <c r="N236" s="323" t="str">
        <f t="shared" si="74"/>
        <v/>
      </c>
      <c r="O236" s="323" t="str">
        <f t="shared" si="68"/>
        <v/>
      </c>
      <c r="P236" s="323" t="str">
        <f t="shared" si="67"/>
        <v/>
      </c>
      <c r="R236" s="323" t="str">
        <f t="shared" si="71"/>
        <v/>
      </c>
      <c r="X236" s="322" t="str">
        <f t="shared" si="75"/>
        <v/>
      </c>
      <c r="Y236" s="322" t="str">
        <f t="shared" si="76"/>
        <v/>
      </c>
      <c r="Z236" s="322" t="str">
        <f t="shared" si="77"/>
        <v/>
      </c>
      <c r="AA236" s="322" t="str">
        <f t="shared" si="78"/>
        <v/>
      </c>
      <c r="AB236" s="322" t="str">
        <f t="shared" si="79"/>
        <v/>
      </c>
      <c r="AC236" s="322" t="str">
        <f t="shared" si="80"/>
        <v/>
      </c>
      <c r="AD236" s="322" t="str">
        <f t="shared" si="81"/>
        <v/>
      </c>
      <c r="AE236" s="322" t="str">
        <f t="shared" si="82"/>
        <v/>
      </c>
      <c r="AF236" s="322" t="str">
        <f t="shared" si="83"/>
        <v/>
      </c>
      <c r="AG236" s="322" t="str">
        <f t="shared" si="84"/>
        <v/>
      </c>
      <c r="AZ236">
        <f t="shared" si="69"/>
        <v>0</v>
      </c>
      <c r="BA236" t="str">
        <f t="shared" si="72"/>
        <v/>
      </c>
      <c r="BB236" t="str">
        <f t="shared" si="70"/>
        <v/>
      </c>
    </row>
    <row r="237" spans="2:54" x14ac:dyDescent="0.15">
      <c r="B237" s="347"/>
      <c r="C237" s="347"/>
      <c r="D237" s="347"/>
      <c r="E237" s="347"/>
      <c r="F237" s="347"/>
      <c r="G237" s="347"/>
      <c r="H237" s="347"/>
      <c r="I237" s="347"/>
      <c r="J237" s="347"/>
      <c r="K237" s="347"/>
      <c r="M237">
        <f t="shared" si="73"/>
        <v>0</v>
      </c>
      <c r="N237" s="323" t="str">
        <f t="shared" si="74"/>
        <v/>
      </c>
      <c r="O237" s="323" t="str">
        <f t="shared" si="68"/>
        <v/>
      </c>
      <c r="P237" s="323" t="str">
        <f t="shared" ref="P237:P300" si="85">IF(COUNT(AA237,AG237)=2,SUM(AA237,AG237)*12.5,"")</f>
        <v/>
      </c>
      <c r="R237" s="323" t="str">
        <f t="shared" si="71"/>
        <v/>
      </c>
      <c r="X237" s="322" t="str">
        <f t="shared" si="75"/>
        <v/>
      </c>
      <c r="Y237" s="322" t="str">
        <f t="shared" si="76"/>
        <v/>
      </c>
      <c r="Z237" s="322" t="str">
        <f t="shared" si="77"/>
        <v/>
      </c>
      <c r="AA237" s="322" t="str">
        <f t="shared" si="78"/>
        <v/>
      </c>
      <c r="AB237" s="322" t="str">
        <f t="shared" si="79"/>
        <v/>
      </c>
      <c r="AC237" s="322" t="str">
        <f t="shared" si="80"/>
        <v/>
      </c>
      <c r="AD237" s="322" t="str">
        <f t="shared" si="81"/>
        <v/>
      </c>
      <c r="AE237" s="322" t="str">
        <f t="shared" si="82"/>
        <v/>
      </c>
      <c r="AF237" s="322" t="str">
        <f t="shared" si="83"/>
        <v/>
      </c>
      <c r="AG237" s="322" t="str">
        <f t="shared" si="84"/>
        <v/>
      </c>
      <c r="AZ237">
        <f t="shared" si="69"/>
        <v>0</v>
      </c>
      <c r="BA237" t="str">
        <f t="shared" si="72"/>
        <v/>
      </c>
      <c r="BB237" t="str">
        <f t="shared" si="70"/>
        <v/>
      </c>
    </row>
    <row r="238" spans="2:54" x14ac:dyDescent="0.15">
      <c r="B238" s="347"/>
      <c r="C238" s="347"/>
      <c r="D238" s="347"/>
      <c r="E238" s="347"/>
      <c r="F238" s="347"/>
      <c r="G238" s="347"/>
      <c r="H238" s="347"/>
      <c r="I238" s="347"/>
      <c r="J238" s="347"/>
      <c r="K238" s="347"/>
      <c r="M238">
        <f t="shared" si="73"/>
        <v>0</v>
      </c>
      <c r="N238" s="323" t="str">
        <f t="shared" si="74"/>
        <v/>
      </c>
      <c r="O238" s="323" t="str">
        <f t="shared" ref="O238:O301" si="86">IF(COUNT(X238:Z238,AB238:AF238)=8,SUM(X238:Z238,AB238:AF238)*3.125,"")</f>
        <v/>
      </c>
      <c r="P238" s="323" t="str">
        <f t="shared" si="85"/>
        <v/>
      </c>
      <c r="R238" s="323" t="str">
        <f t="shared" si="71"/>
        <v/>
      </c>
      <c r="X238" s="322" t="str">
        <f t="shared" si="75"/>
        <v/>
      </c>
      <c r="Y238" s="322" t="str">
        <f t="shared" si="76"/>
        <v/>
      </c>
      <c r="Z238" s="322" t="str">
        <f t="shared" si="77"/>
        <v/>
      </c>
      <c r="AA238" s="322" t="str">
        <f t="shared" si="78"/>
        <v/>
      </c>
      <c r="AB238" s="322" t="str">
        <f t="shared" si="79"/>
        <v/>
      </c>
      <c r="AC238" s="322" t="str">
        <f t="shared" si="80"/>
        <v/>
      </c>
      <c r="AD238" s="322" t="str">
        <f t="shared" si="81"/>
        <v/>
      </c>
      <c r="AE238" s="322" t="str">
        <f t="shared" si="82"/>
        <v/>
      </c>
      <c r="AF238" s="322" t="str">
        <f t="shared" si="83"/>
        <v/>
      </c>
      <c r="AG238" s="322" t="str">
        <f t="shared" si="84"/>
        <v/>
      </c>
      <c r="AZ238">
        <f t="shared" si="69"/>
        <v>0</v>
      </c>
      <c r="BA238" t="str">
        <f t="shared" si="72"/>
        <v/>
      </c>
      <c r="BB238" t="str">
        <f t="shared" si="70"/>
        <v/>
      </c>
    </row>
    <row r="239" spans="2:54" x14ac:dyDescent="0.15">
      <c r="B239" s="347"/>
      <c r="C239" s="347"/>
      <c r="D239" s="347"/>
      <c r="E239" s="347"/>
      <c r="F239" s="347"/>
      <c r="G239" s="347"/>
      <c r="H239" s="347"/>
      <c r="I239" s="347"/>
      <c r="J239" s="347"/>
      <c r="K239" s="347"/>
      <c r="M239">
        <f t="shared" si="73"/>
        <v>0</v>
      </c>
      <c r="N239" s="323" t="str">
        <f t="shared" si="74"/>
        <v/>
      </c>
      <c r="O239" s="323" t="str">
        <f t="shared" si="86"/>
        <v/>
      </c>
      <c r="P239" s="323" t="str">
        <f t="shared" si="85"/>
        <v/>
      </c>
      <c r="R239" s="323" t="str">
        <f t="shared" si="71"/>
        <v/>
      </c>
      <c r="X239" s="322" t="str">
        <f t="shared" si="75"/>
        <v/>
      </c>
      <c r="Y239" s="322" t="str">
        <f t="shared" si="76"/>
        <v/>
      </c>
      <c r="Z239" s="322" t="str">
        <f t="shared" si="77"/>
        <v/>
      </c>
      <c r="AA239" s="322" t="str">
        <f t="shared" si="78"/>
        <v/>
      </c>
      <c r="AB239" s="322" t="str">
        <f t="shared" si="79"/>
        <v/>
      </c>
      <c r="AC239" s="322" t="str">
        <f t="shared" si="80"/>
        <v/>
      </c>
      <c r="AD239" s="322" t="str">
        <f t="shared" si="81"/>
        <v/>
      </c>
      <c r="AE239" s="322" t="str">
        <f t="shared" si="82"/>
        <v/>
      </c>
      <c r="AF239" s="322" t="str">
        <f t="shared" si="83"/>
        <v/>
      </c>
      <c r="AG239" s="322" t="str">
        <f t="shared" si="84"/>
        <v/>
      </c>
      <c r="AZ239">
        <f t="shared" si="69"/>
        <v>0</v>
      </c>
      <c r="BA239" t="str">
        <f t="shared" si="72"/>
        <v/>
      </c>
      <c r="BB239" t="str">
        <f t="shared" si="70"/>
        <v/>
      </c>
    </row>
    <row r="240" spans="2:54" x14ac:dyDescent="0.15">
      <c r="B240" s="347"/>
      <c r="C240" s="347"/>
      <c r="D240" s="347"/>
      <c r="E240" s="347"/>
      <c r="F240" s="347"/>
      <c r="G240" s="347"/>
      <c r="H240" s="347"/>
      <c r="I240" s="347"/>
      <c r="J240" s="347"/>
      <c r="K240" s="347"/>
      <c r="M240">
        <f t="shared" si="73"/>
        <v>0</v>
      </c>
      <c r="N240" s="323" t="str">
        <f t="shared" si="74"/>
        <v/>
      </c>
      <c r="O240" s="323" t="str">
        <f t="shared" si="86"/>
        <v/>
      </c>
      <c r="P240" s="323" t="str">
        <f t="shared" si="85"/>
        <v/>
      </c>
      <c r="R240" s="323" t="str">
        <f t="shared" si="71"/>
        <v/>
      </c>
      <c r="X240" s="322" t="str">
        <f t="shared" si="75"/>
        <v/>
      </c>
      <c r="Y240" s="322" t="str">
        <f t="shared" si="76"/>
        <v/>
      </c>
      <c r="Z240" s="322" t="str">
        <f t="shared" si="77"/>
        <v/>
      </c>
      <c r="AA240" s="322" t="str">
        <f t="shared" si="78"/>
        <v/>
      </c>
      <c r="AB240" s="322" t="str">
        <f t="shared" si="79"/>
        <v/>
      </c>
      <c r="AC240" s="322" t="str">
        <f t="shared" si="80"/>
        <v/>
      </c>
      <c r="AD240" s="322" t="str">
        <f t="shared" si="81"/>
        <v/>
      </c>
      <c r="AE240" s="322" t="str">
        <f t="shared" si="82"/>
        <v/>
      </c>
      <c r="AF240" s="322" t="str">
        <f t="shared" si="83"/>
        <v/>
      </c>
      <c r="AG240" s="322" t="str">
        <f t="shared" si="84"/>
        <v/>
      </c>
      <c r="AZ240">
        <f t="shared" si="69"/>
        <v>0</v>
      </c>
      <c r="BA240" t="str">
        <f t="shared" si="72"/>
        <v/>
      </c>
      <c r="BB240" t="str">
        <f t="shared" si="70"/>
        <v/>
      </c>
    </row>
    <row r="241" spans="2:54" x14ac:dyDescent="0.15">
      <c r="B241" s="347"/>
      <c r="C241" s="347"/>
      <c r="D241" s="347"/>
      <c r="E241" s="347"/>
      <c r="F241" s="347"/>
      <c r="G241" s="347"/>
      <c r="H241" s="347"/>
      <c r="I241" s="347"/>
      <c r="J241" s="347"/>
      <c r="K241" s="347"/>
      <c r="M241">
        <f t="shared" si="73"/>
        <v>0</v>
      </c>
      <c r="N241" s="323" t="str">
        <f t="shared" si="74"/>
        <v/>
      </c>
      <c r="O241" s="323" t="str">
        <f t="shared" si="86"/>
        <v/>
      </c>
      <c r="P241" s="323" t="str">
        <f t="shared" si="85"/>
        <v/>
      </c>
      <c r="R241" s="323" t="str">
        <f t="shared" si="71"/>
        <v/>
      </c>
      <c r="X241" s="322" t="str">
        <f t="shared" si="75"/>
        <v/>
      </c>
      <c r="Y241" s="322" t="str">
        <f t="shared" si="76"/>
        <v/>
      </c>
      <c r="Z241" s="322" t="str">
        <f t="shared" si="77"/>
        <v/>
      </c>
      <c r="AA241" s="322" t="str">
        <f t="shared" si="78"/>
        <v/>
      </c>
      <c r="AB241" s="322" t="str">
        <f t="shared" si="79"/>
        <v/>
      </c>
      <c r="AC241" s="322" t="str">
        <f t="shared" si="80"/>
        <v/>
      </c>
      <c r="AD241" s="322" t="str">
        <f t="shared" si="81"/>
        <v/>
      </c>
      <c r="AE241" s="322" t="str">
        <f t="shared" si="82"/>
        <v/>
      </c>
      <c r="AF241" s="322" t="str">
        <f t="shared" si="83"/>
        <v/>
      </c>
      <c r="AG241" s="322" t="str">
        <f t="shared" si="84"/>
        <v/>
      </c>
      <c r="AZ241">
        <f t="shared" si="69"/>
        <v>0</v>
      </c>
      <c r="BA241" t="str">
        <f t="shared" si="72"/>
        <v/>
      </c>
      <c r="BB241" t="str">
        <f t="shared" si="70"/>
        <v/>
      </c>
    </row>
    <row r="242" spans="2:54" x14ac:dyDescent="0.15">
      <c r="B242" s="347"/>
      <c r="C242" s="347"/>
      <c r="D242" s="347"/>
      <c r="E242" s="347"/>
      <c r="F242" s="347"/>
      <c r="G242" s="347"/>
      <c r="H242" s="347"/>
      <c r="I242" s="347"/>
      <c r="J242" s="347"/>
      <c r="K242" s="347"/>
      <c r="M242">
        <f t="shared" si="73"/>
        <v>0</v>
      </c>
      <c r="N242" s="323" t="str">
        <f t="shared" si="74"/>
        <v/>
      </c>
      <c r="O242" s="323" t="str">
        <f t="shared" si="86"/>
        <v/>
      </c>
      <c r="P242" s="323" t="str">
        <f t="shared" si="85"/>
        <v/>
      </c>
      <c r="R242" s="323" t="str">
        <f t="shared" si="71"/>
        <v/>
      </c>
      <c r="X242" s="322" t="str">
        <f t="shared" si="75"/>
        <v/>
      </c>
      <c r="Y242" s="322" t="str">
        <f t="shared" si="76"/>
        <v/>
      </c>
      <c r="Z242" s="322" t="str">
        <f t="shared" si="77"/>
        <v/>
      </c>
      <c r="AA242" s="322" t="str">
        <f t="shared" si="78"/>
        <v/>
      </c>
      <c r="AB242" s="322" t="str">
        <f t="shared" si="79"/>
        <v/>
      </c>
      <c r="AC242" s="322" t="str">
        <f t="shared" si="80"/>
        <v/>
      </c>
      <c r="AD242" s="322" t="str">
        <f t="shared" si="81"/>
        <v/>
      </c>
      <c r="AE242" s="322" t="str">
        <f t="shared" si="82"/>
        <v/>
      </c>
      <c r="AF242" s="322" t="str">
        <f t="shared" si="83"/>
        <v/>
      </c>
      <c r="AG242" s="322" t="str">
        <f t="shared" si="84"/>
        <v/>
      </c>
      <c r="AZ242">
        <f t="shared" si="69"/>
        <v>0</v>
      </c>
      <c r="BA242" t="str">
        <f t="shared" si="72"/>
        <v/>
      </c>
      <c r="BB242" t="str">
        <f t="shared" si="70"/>
        <v/>
      </c>
    </row>
    <row r="243" spans="2:54" x14ac:dyDescent="0.15">
      <c r="B243" s="347"/>
      <c r="C243" s="347"/>
      <c r="D243" s="347"/>
      <c r="E243" s="347"/>
      <c r="F243" s="347"/>
      <c r="G243" s="347"/>
      <c r="H243" s="347"/>
      <c r="I243" s="347"/>
      <c r="J243" s="347"/>
      <c r="K243" s="347"/>
      <c r="M243">
        <f t="shared" si="73"/>
        <v>0</v>
      </c>
      <c r="N243" s="323" t="str">
        <f t="shared" si="74"/>
        <v/>
      </c>
      <c r="O243" s="323" t="str">
        <f t="shared" si="86"/>
        <v/>
      </c>
      <c r="P243" s="323" t="str">
        <f t="shared" si="85"/>
        <v/>
      </c>
      <c r="R243" s="323" t="str">
        <f t="shared" si="71"/>
        <v/>
      </c>
      <c r="X243" s="322" t="str">
        <f t="shared" si="75"/>
        <v/>
      </c>
      <c r="Y243" s="322" t="str">
        <f t="shared" si="76"/>
        <v/>
      </c>
      <c r="Z243" s="322" t="str">
        <f t="shared" si="77"/>
        <v/>
      </c>
      <c r="AA243" s="322" t="str">
        <f t="shared" si="78"/>
        <v/>
      </c>
      <c r="AB243" s="322" t="str">
        <f t="shared" si="79"/>
        <v/>
      </c>
      <c r="AC243" s="322" t="str">
        <f t="shared" si="80"/>
        <v/>
      </c>
      <c r="AD243" s="322" t="str">
        <f t="shared" si="81"/>
        <v/>
      </c>
      <c r="AE243" s="322" t="str">
        <f t="shared" si="82"/>
        <v/>
      </c>
      <c r="AF243" s="322" t="str">
        <f t="shared" si="83"/>
        <v/>
      </c>
      <c r="AG243" s="322" t="str">
        <f t="shared" si="84"/>
        <v/>
      </c>
      <c r="AZ243">
        <f t="shared" si="69"/>
        <v>0</v>
      </c>
      <c r="BA243" t="str">
        <f t="shared" si="72"/>
        <v/>
      </c>
      <c r="BB243" t="str">
        <f t="shared" si="70"/>
        <v/>
      </c>
    </row>
    <row r="244" spans="2:54" x14ac:dyDescent="0.15">
      <c r="B244" s="347"/>
      <c r="C244" s="347"/>
      <c r="D244" s="347"/>
      <c r="E244" s="347"/>
      <c r="F244" s="347"/>
      <c r="G244" s="347"/>
      <c r="H244" s="347"/>
      <c r="I244" s="347"/>
      <c r="J244" s="347"/>
      <c r="K244" s="347"/>
      <c r="M244">
        <f t="shared" si="73"/>
        <v>0</v>
      </c>
      <c r="N244" s="323" t="str">
        <f t="shared" si="74"/>
        <v/>
      </c>
      <c r="O244" s="323" t="str">
        <f t="shared" si="86"/>
        <v/>
      </c>
      <c r="P244" s="323" t="str">
        <f t="shared" si="85"/>
        <v/>
      </c>
      <c r="R244" s="323" t="str">
        <f t="shared" si="71"/>
        <v/>
      </c>
      <c r="X244" s="322" t="str">
        <f t="shared" si="75"/>
        <v/>
      </c>
      <c r="Y244" s="322" t="str">
        <f t="shared" si="76"/>
        <v/>
      </c>
      <c r="Z244" s="322" t="str">
        <f t="shared" si="77"/>
        <v/>
      </c>
      <c r="AA244" s="322" t="str">
        <f t="shared" si="78"/>
        <v/>
      </c>
      <c r="AB244" s="322" t="str">
        <f t="shared" si="79"/>
        <v/>
      </c>
      <c r="AC244" s="322" t="str">
        <f t="shared" si="80"/>
        <v/>
      </c>
      <c r="AD244" s="322" t="str">
        <f t="shared" si="81"/>
        <v/>
      </c>
      <c r="AE244" s="322" t="str">
        <f t="shared" si="82"/>
        <v/>
      </c>
      <c r="AF244" s="322" t="str">
        <f t="shared" si="83"/>
        <v/>
      </c>
      <c r="AG244" s="322" t="str">
        <f t="shared" si="84"/>
        <v/>
      </c>
      <c r="AZ244">
        <f t="shared" si="69"/>
        <v>0</v>
      </c>
      <c r="BA244" t="str">
        <f t="shared" si="72"/>
        <v/>
      </c>
      <c r="BB244" t="str">
        <f t="shared" si="70"/>
        <v/>
      </c>
    </row>
    <row r="245" spans="2:54" x14ac:dyDescent="0.15">
      <c r="B245" s="347"/>
      <c r="C245" s="347"/>
      <c r="D245" s="347"/>
      <c r="E245" s="347"/>
      <c r="F245" s="347"/>
      <c r="G245" s="347"/>
      <c r="H245" s="347"/>
      <c r="I245" s="347"/>
      <c r="J245" s="347"/>
      <c r="K245" s="347"/>
      <c r="M245">
        <f t="shared" si="73"/>
        <v>0</v>
      </c>
      <c r="N245" s="323" t="str">
        <f t="shared" si="74"/>
        <v/>
      </c>
      <c r="O245" s="323" t="str">
        <f t="shared" si="86"/>
        <v/>
      </c>
      <c r="P245" s="323" t="str">
        <f t="shared" si="85"/>
        <v/>
      </c>
      <c r="R245" s="323" t="str">
        <f t="shared" si="71"/>
        <v/>
      </c>
      <c r="X245" s="322" t="str">
        <f t="shared" si="75"/>
        <v/>
      </c>
      <c r="Y245" s="322" t="str">
        <f t="shared" si="76"/>
        <v/>
      </c>
      <c r="Z245" s="322" t="str">
        <f t="shared" si="77"/>
        <v/>
      </c>
      <c r="AA245" s="322" t="str">
        <f t="shared" si="78"/>
        <v/>
      </c>
      <c r="AB245" s="322" t="str">
        <f t="shared" si="79"/>
        <v/>
      </c>
      <c r="AC245" s="322" t="str">
        <f t="shared" si="80"/>
        <v/>
      </c>
      <c r="AD245" s="322" t="str">
        <f t="shared" si="81"/>
        <v/>
      </c>
      <c r="AE245" s="322" t="str">
        <f t="shared" si="82"/>
        <v/>
      </c>
      <c r="AF245" s="322" t="str">
        <f t="shared" si="83"/>
        <v/>
      </c>
      <c r="AG245" s="322" t="str">
        <f t="shared" si="84"/>
        <v/>
      </c>
      <c r="AZ245">
        <f t="shared" ref="AZ245:AZ308" si="87">COUNT(B245:K245)</f>
        <v>0</v>
      </c>
      <c r="BA245" t="str">
        <f t="shared" si="72"/>
        <v/>
      </c>
      <c r="BB245" t="str">
        <f t="shared" si="70"/>
        <v/>
      </c>
    </row>
    <row r="246" spans="2:54" x14ac:dyDescent="0.15">
      <c r="B246" s="347"/>
      <c r="C246" s="347"/>
      <c r="D246" s="347"/>
      <c r="E246" s="347"/>
      <c r="F246" s="347"/>
      <c r="G246" s="347"/>
      <c r="H246" s="347"/>
      <c r="I246" s="347"/>
      <c r="J246" s="347"/>
      <c r="K246" s="347"/>
      <c r="M246">
        <f t="shared" si="73"/>
        <v>0</v>
      </c>
      <c r="N246" s="323" t="str">
        <f t="shared" si="74"/>
        <v/>
      </c>
      <c r="O246" s="323" t="str">
        <f t="shared" si="86"/>
        <v/>
      </c>
      <c r="P246" s="323" t="str">
        <f t="shared" si="85"/>
        <v/>
      </c>
      <c r="R246" s="323" t="str">
        <f t="shared" si="71"/>
        <v/>
      </c>
      <c r="X246" s="322" t="str">
        <f t="shared" si="75"/>
        <v/>
      </c>
      <c r="Y246" s="322" t="str">
        <f t="shared" si="76"/>
        <v/>
      </c>
      <c r="Z246" s="322" t="str">
        <f t="shared" si="77"/>
        <v/>
      </c>
      <c r="AA246" s="322" t="str">
        <f t="shared" si="78"/>
        <v/>
      </c>
      <c r="AB246" s="322" t="str">
        <f t="shared" si="79"/>
        <v/>
      </c>
      <c r="AC246" s="322" t="str">
        <f t="shared" si="80"/>
        <v/>
      </c>
      <c r="AD246" s="322" t="str">
        <f t="shared" si="81"/>
        <v/>
      </c>
      <c r="AE246" s="322" t="str">
        <f t="shared" si="82"/>
        <v/>
      </c>
      <c r="AF246" s="322" t="str">
        <f t="shared" si="83"/>
        <v/>
      </c>
      <c r="AG246" s="322" t="str">
        <f t="shared" si="84"/>
        <v/>
      </c>
      <c r="AZ246">
        <f t="shared" si="87"/>
        <v>0</v>
      </c>
      <c r="BA246" t="str">
        <f t="shared" si="72"/>
        <v/>
      </c>
      <c r="BB246" t="str">
        <f t="shared" ref="BB246:BB309" si="88">IF(AZ246=10,BA246/AZ246,"")</f>
        <v/>
      </c>
    </row>
    <row r="247" spans="2:54" x14ac:dyDescent="0.15">
      <c r="B247" s="347"/>
      <c r="C247" s="347"/>
      <c r="D247" s="347"/>
      <c r="E247" s="347"/>
      <c r="F247" s="347"/>
      <c r="G247" s="347"/>
      <c r="H247" s="347"/>
      <c r="I247" s="347"/>
      <c r="J247" s="347"/>
      <c r="K247" s="347"/>
      <c r="M247">
        <f t="shared" si="73"/>
        <v>0</v>
      </c>
      <c r="N247" s="323" t="str">
        <f t="shared" si="74"/>
        <v/>
      </c>
      <c r="O247" s="323" t="str">
        <f t="shared" si="86"/>
        <v/>
      </c>
      <c r="P247" s="323" t="str">
        <f t="shared" si="85"/>
        <v/>
      </c>
      <c r="R247" s="323" t="str">
        <f t="shared" si="71"/>
        <v/>
      </c>
      <c r="X247" s="322" t="str">
        <f t="shared" si="75"/>
        <v/>
      </c>
      <c r="Y247" s="322" t="str">
        <f t="shared" si="76"/>
        <v/>
      </c>
      <c r="Z247" s="322" t="str">
        <f t="shared" si="77"/>
        <v/>
      </c>
      <c r="AA247" s="322" t="str">
        <f t="shared" si="78"/>
        <v/>
      </c>
      <c r="AB247" s="322" t="str">
        <f t="shared" si="79"/>
        <v/>
      </c>
      <c r="AC247" s="322" t="str">
        <f t="shared" si="80"/>
        <v/>
      </c>
      <c r="AD247" s="322" t="str">
        <f t="shared" si="81"/>
        <v/>
      </c>
      <c r="AE247" s="322" t="str">
        <f t="shared" si="82"/>
        <v/>
      </c>
      <c r="AF247" s="322" t="str">
        <f t="shared" si="83"/>
        <v/>
      </c>
      <c r="AG247" s="322" t="str">
        <f t="shared" si="84"/>
        <v/>
      </c>
      <c r="AZ247">
        <f t="shared" si="87"/>
        <v>0</v>
      </c>
      <c r="BA247" t="str">
        <f t="shared" si="72"/>
        <v/>
      </c>
      <c r="BB247" t="str">
        <f t="shared" si="88"/>
        <v/>
      </c>
    </row>
    <row r="248" spans="2:54" x14ac:dyDescent="0.15">
      <c r="B248" s="347"/>
      <c r="C248" s="347"/>
      <c r="D248" s="347"/>
      <c r="E248" s="347"/>
      <c r="F248" s="347"/>
      <c r="G248" s="347"/>
      <c r="H248" s="347"/>
      <c r="I248" s="347"/>
      <c r="J248" s="347"/>
      <c r="K248" s="347"/>
      <c r="M248">
        <f t="shared" si="73"/>
        <v>0</v>
      </c>
      <c r="N248" s="323" t="str">
        <f t="shared" si="74"/>
        <v/>
      </c>
      <c r="O248" s="323" t="str">
        <f t="shared" si="86"/>
        <v/>
      </c>
      <c r="P248" s="323" t="str">
        <f t="shared" si="85"/>
        <v/>
      </c>
      <c r="R248" s="323" t="str">
        <f t="shared" si="71"/>
        <v/>
      </c>
      <c r="X248" s="322" t="str">
        <f t="shared" si="75"/>
        <v/>
      </c>
      <c r="Y248" s="322" t="str">
        <f t="shared" si="76"/>
        <v/>
      </c>
      <c r="Z248" s="322" t="str">
        <f t="shared" si="77"/>
        <v/>
      </c>
      <c r="AA248" s="322" t="str">
        <f t="shared" si="78"/>
        <v/>
      </c>
      <c r="AB248" s="322" t="str">
        <f t="shared" si="79"/>
        <v/>
      </c>
      <c r="AC248" s="322" t="str">
        <f t="shared" si="80"/>
        <v/>
      </c>
      <c r="AD248" s="322" t="str">
        <f t="shared" si="81"/>
        <v/>
      </c>
      <c r="AE248" s="322" t="str">
        <f t="shared" si="82"/>
        <v/>
      </c>
      <c r="AF248" s="322" t="str">
        <f t="shared" si="83"/>
        <v/>
      </c>
      <c r="AG248" s="322" t="str">
        <f t="shared" si="84"/>
        <v/>
      </c>
      <c r="AZ248">
        <f t="shared" si="87"/>
        <v>0</v>
      </c>
      <c r="BA248" t="str">
        <f t="shared" si="72"/>
        <v/>
      </c>
      <c r="BB248" t="str">
        <f t="shared" si="88"/>
        <v/>
      </c>
    </row>
    <row r="249" spans="2:54" x14ac:dyDescent="0.15">
      <c r="B249" s="347"/>
      <c r="C249" s="347"/>
      <c r="D249" s="347"/>
      <c r="E249" s="347"/>
      <c r="F249" s="347"/>
      <c r="G249" s="347"/>
      <c r="H249" s="347"/>
      <c r="I249" s="347"/>
      <c r="J249" s="347"/>
      <c r="K249" s="347"/>
      <c r="M249">
        <f t="shared" si="73"/>
        <v>0</v>
      </c>
      <c r="N249" s="323" t="str">
        <f t="shared" si="74"/>
        <v/>
      </c>
      <c r="O249" s="323" t="str">
        <f t="shared" si="86"/>
        <v/>
      </c>
      <c r="P249" s="323" t="str">
        <f t="shared" si="85"/>
        <v/>
      </c>
      <c r="R249" s="323" t="str">
        <f t="shared" si="71"/>
        <v/>
      </c>
      <c r="X249" s="322" t="str">
        <f t="shared" si="75"/>
        <v/>
      </c>
      <c r="Y249" s="322" t="str">
        <f t="shared" si="76"/>
        <v/>
      </c>
      <c r="Z249" s="322" t="str">
        <f t="shared" si="77"/>
        <v/>
      </c>
      <c r="AA249" s="322" t="str">
        <f t="shared" si="78"/>
        <v/>
      </c>
      <c r="AB249" s="322" t="str">
        <f t="shared" si="79"/>
        <v/>
      </c>
      <c r="AC249" s="322" t="str">
        <f t="shared" si="80"/>
        <v/>
      </c>
      <c r="AD249" s="322" t="str">
        <f t="shared" si="81"/>
        <v/>
      </c>
      <c r="AE249" s="322" t="str">
        <f t="shared" si="82"/>
        <v/>
      </c>
      <c r="AF249" s="322" t="str">
        <f t="shared" si="83"/>
        <v/>
      </c>
      <c r="AG249" s="322" t="str">
        <f t="shared" si="84"/>
        <v/>
      </c>
      <c r="AZ249">
        <f t="shared" si="87"/>
        <v>0</v>
      </c>
      <c r="BA249" t="str">
        <f t="shared" si="72"/>
        <v/>
      </c>
      <c r="BB249" t="str">
        <f t="shared" si="88"/>
        <v/>
      </c>
    </row>
    <row r="250" spans="2:54" x14ac:dyDescent="0.15">
      <c r="B250" s="347"/>
      <c r="C250" s="347"/>
      <c r="D250" s="347"/>
      <c r="E250" s="347"/>
      <c r="F250" s="347"/>
      <c r="G250" s="347"/>
      <c r="H250" s="347"/>
      <c r="I250" s="347"/>
      <c r="J250" s="347"/>
      <c r="K250" s="347"/>
      <c r="M250">
        <f t="shared" si="73"/>
        <v>0</v>
      </c>
      <c r="N250" s="323" t="str">
        <f t="shared" si="74"/>
        <v/>
      </c>
      <c r="O250" s="323" t="str">
        <f t="shared" si="86"/>
        <v/>
      </c>
      <c r="P250" s="323" t="str">
        <f t="shared" si="85"/>
        <v/>
      </c>
      <c r="R250" s="323" t="str">
        <f t="shared" si="71"/>
        <v/>
      </c>
      <c r="X250" s="322" t="str">
        <f t="shared" si="75"/>
        <v/>
      </c>
      <c r="Y250" s="322" t="str">
        <f t="shared" si="76"/>
        <v/>
      </c>
      <c r="Z250" s="322" t="str">
        <f t="shared" si="77"/>
        <v/>
      </c>
      <c r="AA250" s="322" t="str">
        <f t="shared" si="78"/>
        <v/>
      </c>
      <c r="AB250" s="322" t="str">
        <f t="shared" si="79"/>
        <v/>
      </c>
      <c r="AC250" s="322" t="str">
        <f t="shared" si="80"/>
        <v/>
      </c>
      <c r="AD250" s="322" t="str">
        <f t="shared" si="81"/>
        <v/>
      </c>
      <c r="AE250" s="322" t="str">
        <f t="shared" si="82"/>
        <v/>
      </c>
      <c r="AF250" s="322" t="str">
        <f t="shared" si="83"/>
        <v/>
      </c>
      <c r="AG250" s="322" t="str">
        <f t="shared" si="84"/>
        <v/>
      </c>
      <c r="AZ250">
        <f t="shared" si="87"/>
        <v>0</v>
      </c>
      <c r="BA250" t="str">
        <f t="shared" si="72"/>
        <v/>
      </c>
      <c r="BB250" t="str">
        <f t="shared" si="88"/>
        <v/>
      </c>
    </row>
    <row r="251" spans="2:54" x14ac:dyDescent="0.15">
      <c r="B251" s="347"/>
      <c r="C251" s="347"/>
      <c r="D251" s="347"/>
      <c r="E251" s="347"/>
      <c r="F251" s="347"/>
      <c r="G251" s="347"/>
      <c r="H251" s="347"/>
      <c r="I251" s="347"/>
      <c r="J251" s="347"/>
      <c r="K251" s="347"/>
      <c r="M251">
        <f t="shared" si="73"/>
        <v>0</v>
      </c>
      <c r="N251" s="323" t="str">
        <f t="shared" si="74"/>
        <v/>
      </c>
      <c r="O251" s="323" t="str">
        <f t="shared" si="86"/>
        <v/>
      </c>
      <c r="P251" s="323" t="str">
        <f t="shared" si="85"/>
        <v/>
      </c>
      <c r="R251" s="323" t="str">
        <f t="shared" si="71"/>
        <v/>
      </c>
      <c r="X251" s="322" t="str">
        <f t="shared" si="75"/>
        <v/>
      </c>
      <c r="Y251" s="322" t="str">
        <f t="shared" si="76"/>
        <v/>
      </c>
      <c r="Z251" s="322" t="str">
        <f t="shared" si="77"/>
        <v/>
      </c>
      <c r="AA251" s="322" t="str">
        <f t="shared" si="78"/>
        <v/>
      </c>
      <c r="AB251" s="322" t="str">
        <f t="shared" si="79"/>
        <v/>
      </c>
      <c r="AC251" s="322" t="str">
        <f t="shared" si="80"/>
        <v/>
      </c>
      <c r="AD251" s="322" t="str">
        <f t="shared" si="81"/>
        <v/>
      </c>
      <c r="AE251" s="322" t="str">
        <f t="shared" si="82"/>
        <v/>
      </c>
      <c r="AF251" s="322" t="str">
        <f t="shared" si="83"/>
        <v/>
      </c>
      <c r="AG251" s="322" t="str">
        <f t="shared" si="84"/>
        <v/>
      </c>
      <c r="AZ251">
        <f t="shared" si="87"/>
        <v>0</v>
      </c>
      <c r="BA251" t="str">
        <f t="shared" si="72"/>
        <v/>
      </c>
      <c r="BB251" t="str">
        <f t="shared" si="88"/>
        <v/>
      </c>
    </row>
    <row r="252" spans="2:54" x14ac:dyDescent="0.15">
      <c r="B252" s="347"/>
      <c r="C252" s="347"/>
      <c r="D252" s="347"/>
      <c r="E252" s="347"/>
      <c r="F252" s="347"/>
      <c r="G252" s="347"/>
      <c r="H252" s="347"/>
      <c r="I252" s="347"/>
      <c r="J252" s="347"/>
      <c r="K252" s="347"/>
      <c r="M252">
        <f t="shared" si="73"/>
        <v>0</v>
      </c>
      <c r="N252" s="323" t="str">
        <f t="shared" si="74"/>
        <v/>
      </c>
      <c r="O252" s="323" t="str">
        <f t="shared" si="86"/>
        <v/>
      </c>
      <c r="P252" s="323" t="str">
        <f t="shared" si="85"/>
        <v/>
      </c>
      <c r="R252" s="323" t="str">
        <f t="shared" si="71"/>
        <v/>
      </c>
      <c r="X252" s="322" t="str">
        <f t="shared" si="75"/>
        <v/>
      </c>
      <c r="Y252" s="322" t="str">
        <f t="shared" si="76"/>
        <v/>
      </c>
      <c r="Z252" s="322" t="str">
        <f t="shared" si="77"/>
        <v/>
      </c>
      <c r="AA252" s="322" t="str">
        <f t="shared" si="78"/>
        <v/>
      </c>
      <c r="AB252" s="322" t="str">
        <f t="shared" si="79"/>
        <v/>
      </c>
      <c r="AC252" s="322" t="str">
        <f t="shared" si="80"/>
        <v/>
      </c>
      <c r="AD252" s="322" t="str">
        <f t="shared" si="81"/>
        <v/>
      </c>
      <c r="AE252" s="322" t="str">
        <f t="shared" si="82"/>
        <v/>
      </c>
      <c r="AF252" s="322" t="str">
        <f t="shared" si="83"/>
        <v/>
      </c>
      <c r="AG252" s="322" t="str">
        <f t="shared" si="84"/>
        <v/>
      </c>
      <c r="AZ252">
        <f t="shared" si="87"/>
        <v>0</v>
      </c>
      <c r="BA252" t="str">
        <f t="shared" si="72"/>
        <v/>
      </c>
      <c r="BB252" t="str">
        <f t="shared" si="88"/>
        <v/>
      </c>
    </row>
    <row r="253" spans="2:54" x14ac:dyDescent="0.15">
      <c r="B253" s="347"/>
      <c r="C253" s="347"/>
      <c r="D253" s="347"/>
      <c r="E253" s="347"/>
      <c r="F253" s="347"/>
      <c r="G253" s="347"/>
      <c r="H253" s="347"/>
      <c r="I253" s="347"/>
      <c r="J253" s="347"/>
      <c r="K253" s="347"/>
      <c r="M253">
        <f t="shared" si="73"/>
        <v>0</v>
      </c>
      <c r="N253" s="323" t="str">
        <f t="shared" si="74"/>
        <v/>
      </c>
      <c r="O253" s="323" t="str">
        <f t="shared" si="86"/>
        <v/>
      </c>
      <c r="P253" s="323" t="str">
        <f t="shared" si="85"/>
        <v/>
      </c>
      <c r="R253" s="323" t="str">
        <f t="shared" si="71"/>
        <v/>
      </c>
      <c r="X253" s="322" t="str">
        <f t="shared" si="75"/>
        <v/>
      </c>
      <c r="Y253" s="322" t="str">
        <f t="shared" si="76"/>
        <v/>
      </c>
      <c r="Z253" s="322" t="str">
        <f t="shared" si="77"/>
        <v/>
      </c>
      <c r="AA253" s="322" t="str">
        <f t="shared" si="78"/>
        <v/>
      </c>
      <c r="AB253" s="322" t="str">
        <f t="shared" si="79"/>
        <v/>
      </c>
      <c r="AC253" s="322" t="str">
        <f t="shared" si="80"/>
        <v/>
      </c>
      <c r="AD253" s="322" t="str">
        <f t="shared" si="81"/>
        <v/>
      </c>
      <c r="AE253" s="322" t="str">
        <f t="shared" si="82"/>
        <v/>
      </c>
      <c r="AF253" s="322" t="str">
        <f t="shared" si="83"/>
        <v/>
      </c>
      <c r="AG253" s="322" t="str">
        <f t="shared" si="84"/>
        <v/>
      </c>
      <c r="AZ253">
        <f t="shared" si="87"/>
        <v>0</v>
      </c>
      <c r="BA253" t="str">
        <f t="shared" si="72"/>
        <v/>
      </c>
      <c r="BB253" t="str">
        <f t="shared" si="88"/>
        <v/>
      </c>
    </row>
    <row r="254" spans="2:54" x14ac:dyDescent="0.15">
      <c r="B254" s="347"/>
      <c r="C254" s="347"/>
      <c r="D254" s="347"/>
      <c r="E254" s="347"/>
      <c r="F254" s="347"/>
      <c r="G254" s="347"/>
      <c r="H254" s="347"/>
      <c r="I254" s="347"/>
      <c r="J254" s="347"/>
      <c r="K254" s="347"/>
      <c r="M254">
        <f t="shared" si="73"/>
        <v>0</v>
      </c>
      <c r="N254" s="323" t="str">
        <f t="shared" si="74"/>
        <v/>
      </c>
      <c r="O254" s="323" t="str">
        <f t="shared" si="86"/>
        <v/>
      </c>
      <c r="P254" s="323" t="str">
        <f t="shared" si="85"/>
        <v/>
      </c>
      <c r="R254" s="323" t="str">
        <f t="shared" si="71"/>
        <v/>
      </c>
      <c r="X254" s="322" t="str">
        <f t="shared" si="75"/>
        <v/>
      </c>
      <c r="Y254" s="322" t="str">
        <f t="shared" si="76"/>
        <v/>
      </c>
      <c r="Z254" s="322" t="str">
        <f t="shared" si="77"/>
        <v/>
      </c>
      <c r="AA254" s="322" t="str">
        <f t="shared" si="78"/>
        <v/>
      </c>
      <c r="AB254" s="322" t="str">
        <f t="shared" si="79"/>
        <v/>
      </c>
      <c r="AC254" s="322" t="str">
        <f t="shared" si="80"/>
        <v/>
      </c>
      <c r="AD254" s="322" t="str">
        <f t="shared" si="81"/>
        <v/>
      </c>
      <c r="AE254" s="322" t="str">
        <f t="shared" si="82"/>
        <v/>
      </c>
      <c r="AF254" s="322" t="str">
        <f t="shared" si="83"/>
        <v/>
      </c>
      <c r="AG254" s="322" t="str">
        <f t="shared" si="84"/>
        <v/>
      </c>
      <c r="AZ254">
        <f t="shared" si="87"/>
        <v>0</v>
      </c>
      <c r="BA254" t="str">
        <f t="shared" si="72"/>
        <v/>
      </c>
      <c r="BB254" t="str">
        <f t="shared" si="88"/>
        <v/>
      </c>
    </row>
    <row r="255" spans="2:54" x14ac:dyDescent="0.15">
      <c r="B255" s="347"/>
      <c r="C255" s="347"/>
      <c r="D255" s="347"/>
      <c r="E255" s="347"/>
      <c r="F255" s="347"/>
      <c r="G255" s="347"/>
      <c r="H255" s="347"/>
      <c r="I255" s="347"/>
      <c r="J255" s="347"/>
      <c r="K255" s="347"/>
      <c r="M255">
        <f t="shared" si="73"/>
        <v>0</v>
      </c>
      <c r="N255" s="323" t="str">
        <f t="shared" si="74"/>
        <v/>
      </c>
      <c r="O255" s="323" t="str">
        <f t="shared" si="86"/>
        <v/>
      </c>
      <c r="P255" s="323" t="str">
        <f t="shared" si="85"/>
        <v/>
      </c>
      <c r="R255" s="323" t="str">
        <f t="shared" si="71"/>
        <v/>
      </c>
      <c r="X255" s="322" t="str">
        <f t="shared" si="75"/>
        <v/>
      </c>
      <c r="Y255" s="322" t="str">
        <f t="shared" si="76"/>
        <v/>
      </c>
      <c r="Z255" s="322" t="str">
        <f t="shared" si="77"/>
        <v/>
      </c>
      <c r="AA255" s="322" t="str">
        <f t="shared" si="78"/>
        <v/>
      </c>
      <c r="AB255" s="322" t="str">
        <f t="shared" si="79"/>
        <v/>
      </c>
      <c r="AC255" s="322" t="str">
        <f t="shared" si="80"/>
        <v/>
      </c>
      <c r="AD255" s="322" t="str">
        <f t="shared" si="81"/>
        <v/>
      </c>
      <c r="AE255" s="322" t="str">
        <f t="shared" si="82"/>
        <v/>
      </c>
      <c r="AF255" s="322" t="str">
        <f t="shared" si="83"/>
        <v/>
      </c>
      <c r="AG255" s="322" t="str">
        <f t="shared" si="84"/>
        <v/>
      </c>
      <c r="AZ255">
        <f t="shared" si="87"/>
        <v>0</v>
      </c>
      <c r="BA255" t="str">
        <f t="shared" si="72"/>
        <v/>
      </c>
      <c r="BB255" t="str">
        <f t="shared" si="88"/>
        <v/>
      </c>
    </row>
    <row r="256" spans="2:54" x14ac:dyDescent="0.15">
      <c r="B256" s="347"/>
      <c r="C256" s="347"/>
      <c r="D256" s="347"/>
      <c r="E256" s="347"/>
      <c r="F256" s="347"/>
      <c r="G256" s="347"/>
      <c r="H256" s="347"/>
      <c r="I256" s="347"/>
      <c r="J256" s="347"/>
      <c r="K256" s="347"/>
      <c r="M256">
        <f t="shared" si="73"/>
        <v>0</v>
      </c>
      <c r="N256" s="323" t="str">
        <f t="shared" si="74"/>
        <v/>
      </c>
      <c r="O256" s="323" t="str">
        <f t="shared" si="86"/>
        <v/>
      </c>
      <c r="P256" s="323" t="str">
        <f t="shared" si="85"/>
        <v/>
      </c>
      <c r="R256" s="323" t="str">
        <f t="shared" si="71"/>
        <v/>
      </c>
      <c r="X256" s="322" t="str">
        <f t="shared" si="75"/>
        <v/>
      </c>
      <c r="Y256" s="322" t="str">
        <f t="shared" si="76"/>
        <v/>
      </c>
      <c r="Z256" s="322" t="str">
        <f t="shared" si="77"/>
        <v/>
      </c>
      <c r="AA256" s="322" t="str">
        <f t="shared" si="78"/>
        <v/>
      </c>
      <c r="AB256" s="322" t="str">
        <f t="shared" si="79"/>
        <v/>
      </c>
      <c r="AC256" s="322" t="str">
        <f t="shared" si="80"/>
        <v/>
      </c>
      <c r="AD256" s="322" t="str">
        <f t="shared" si="81"/>
        <v/>
      </c>
      <c r="AE256" s="322" t="str">
        <f t="shared" si="82"/>
        <v/>
      </c>
      <c r="AF256" s="322" t="str">
        <f t="shared" si="83"/>
        <v/>
      </c>
      <c r="AG256" s="322" t="str">
        <f t="shared" si="84"/>
        <v/>
      </c>
      <c r="AZ256">
        <f t="shared" si="87"/>
        <v>0</v>
      </c>
      <c r="BA256" t="str">
        <f t="shared" si="72"/>
        <v/>
      </c>
      <c r="BB256" t="str">
        <f t="shared" si="88"/>
        <v/>
      </c>
    </row>
    <row r="257" spans="2:54" x14ac:dyDescent="0.15">
      <c r="B257" s="347"/>
      <c r="C257" s="347"/>
      <c r="D257" s="347"/>
      <c r="E257" s="347"/>
      <c r="F257" s="347"/>
      <c r="G257" s="347"/>
      <c r="H257" s="347"/>
      <c r="I257" s="347"/>
      <c r="J257" s="347"/>
      <c r="K257" s="347"/>
      <c r="M257">
        <f t="shared" si="73"/>
        <v>0</v>
      </c>
      <c r="N257" s="323" t="str">
        <f t="shared" si="74"/>
        <v/>
      </c>
      <c r="O257" s="323" t="str">
        <f t="shared" si="86"/>
        <v/>
      </c>
      <c r="P257" s="323" t="str">
        <f t="shared" si="85"/>
        <v/>
      </c>
      <c r="R257" s="323" t="str">
        <f t="shared" si="71"/>
        <v/>
      </c>
      <c r="X257" s="322" t="str">
        <f t="shared" si="75"/>
        <v/>
      </c>
      <c r="Y257" s="322" t="str">
        <f t="shared" si="76"/>
        <v/>
      </c>
      <c r="Z257" s="322" t="str">
        <f t="shared" si="77"/>
        <v/>
      </c>
      <c r="AA257" s="322" t="str">
        <f t="shared" si="78"/>
        <v/>
      </c>
      <c r="AB257" s="322" t="str">
        <f t="shared" si="79"/>
        <v/>
      </c>
      <c r="AC257" s="322" t="str">
        <f t="shared" si="80"/>
        <v/>
      </c>
      <c r="AD257" s="322" t="str">
        <f t="shared" si="81"/>
        <v/>
      </c>
      <c r="AE257" s="322" t="str">
        <f t="shared" si="82"/>
        <v/>
      </c>
      <c r="AF257" s="322" t="str">
        <f t="shared" si="83"/>
        <v/>
      </c>
      <c r="AG257" s="322" t="str">
        <f t="shared" si="84"/>
        <v/>
      </c>
      <c r="AZ257">
        <f t="shared" si="87"/>
        <v>0</v>
      </c>
      <c r="BA257" t="str">
        <f t="shared" si="72"/>
        <v/>
      </c>
      <c r="BB257" t="str">
        <f t="shared" si="88"/>
        <v/>
      </c>
    </row>
    <row r="258" spans="2:54" x14ac:dyDescent="0.15">
      <c r="B258" s="347"/>
      <c r="C258" s="347"/>
      <c r="D258" s="347"/>
      <c r="E258" s="347"/>
      <c r="F258" s="347"/>
      <c r="G258" s="347"/>
      <c r="H258" s="347"/>
      <c r="I258" s="347"/>
      <c r="J258" s="347"/>
      <c r="K258" s="347"/>
      <c r="M258">
        <f t="shared" si="73"/>
        <v>0</v>
      </c>
      <c r="N258" s="323" t="str">
        <f t="shared" si="74"/>
        <v/>
      </c>
      <c r="O258" s="323" t="str">
        <f t="shared" si="86"/>
        <v/>
      </c>
      <c r="P258" s="323" t="str">
        <f t="shared" si="85"/>
        <v/>
      </c>
      <c r="R258" s="323" t="str">
        <f t="shared" si="71"/>
        <v/>
      </c>
      <c r="X258" s="322" t="str">
        <f t="shared" si="75"/>
        <v/>
      </c>
      <c r="Y258" s="322" t="str">
        <f t="shared" si="76"/>
        <v/>
      </c>
      <c r="Z258" s="322" t="str">
        <f t="shared" si="77"/>
        <v/>
      </c>
      <c r="AA258" s="322" t="str">
        <f t="shared" si="78"/>
        <v/>
      </c>
      <c r="AB258" s="322" t="str">
        <f t="shared" si="79"/>
        <v/>
      </c>
      <c r="AC258" s="322" t="str">
        <f t="shared" si="80"/>
        <v/>
      </c>
      <c r="AD258" s="322" t="str">
        <f t="shared" si="81"/>
        <v/>
      </c>
      <c r="AE258" s="322" t="str">
        <f t="shared" si="82"/>
        <v/>
      </c>
      <c r="AF258" s="322" t="str">
        <f t="shared" si="83"/>
        <v/>
      </c>
      <c r="AG258" s="322" t="str">
        <f t="shared" si="84"/>
        <v/>
      </c>
      <c r="AZ258">
        <f t="shared" si="87"/>
        <v>0</v>
      </c>
      <c r="BA258" t="str">
        <f t="shared" si="72"/>
        <v/>
      </c>
      <c r="BB258" t="str">
        <f t="shared" si="88"/>
        <v/>
      </c>
    </row>
    <row r="259" spans="2:54" x14ac:dyDescent="0.15">
      <c r="B259" s="347"/>
      <c r="C259" s="347"/>
      <c r="D259" s="347"/>
      <c r="E259" s="347"/>
      <c r="F259" s="347"/>
      <c r="G259" s="347"/>
      <c r="H259" s="347"/>
      <c r="I259" s="347"/>
      <c r="J259" s="347"/>
      <c r="K259" s="347"/>
      <c r="M259">
        <f t="shared" si="73"/>
        <v>0</v>
      </c>
      <c r="N259" s="323" t="str">
        <f t="shared" si="74"/>
        <v/>
      </c>
      <c r="O259" s="323" t="str">
        <f t="shared" si="86"/>
        <v/>
      </c>
      <c r="P259" s="323" t="str">
        <f t="shared" si="85"/>
        <v/>
      </c>
      <c r="R259" s="323" t="str">
        <f t="shared" si="71"/>
        <v/>
      </c>
      <c r="X259" s="322" t="str">
        <f t="shared" si="75"/>
        <v/>
      </c>
      <c r="Y259" s="322" t="str">
        <f t="shared" si="76"/>
        <v/>
      </c>
      <c r="Z259" s="322" t="str">
        <f t="shared" si="77"/>
        <v/>
      </c>
      <c r="AA259" s="322" t="str">
        <f t="shared" si="78"/>
        <v/>
      </c>
      <c r="AB259" s="322" t="str">
        <f t="shared" si="79"/>
        <v/>
      </c>
      <c r="AC259" s="322" t="str">
        <f t="shared" si="80"/>
        <v/>
      </c>
      <c r="AD259" s="322" t="str">
        <f t="shared" si="81"/>
        <v/>
      </c>
      <c r="AE259" s="322" t="str">
        <f t="shared" si="82"/>
        <v/>
      </c>
      <c r="AF259" s="322" t="str">
        <f t="shared" si="83"/>
        <v/>
      </c>
      <c r="AG259" s="322" t="str">
        <f t="shared" si="84"/>
        <v/>
      </c>
      <c r="AZ259">
        <f t="shared" si="87"/>
        <v>0</v>
      </c>
      <c r="BA259" t="str">
        <f t="shared" si="72"/>
        <v/>
      </c>
      <c r="BB259" t="str">
        <f t="shared" si="88"/>
        <v/>
      </c>
    </row>
    <row r="260" spans="2:54" x14ac:dyDescent="0.15">
      <c r="B260" s="347"/>
      <c r="C260" s="347"/>
      <c r="D260" s="347"/>
      <c r="E260" s="347"/>
      <c r="F260" s="347"/>
      <c r="G260" s="347"/>
      <c r="H260" s="347"/>
      <c r="I260" s="347"/>
      <c r="J260" s="347"/>
      <c r="K260" s="347"/>
      <c r="M260">
        <f t="shared" si="73"/>
        <v>0</v>
      </c>
      <c r="N260" s="323" t="str">
        <f t="shared" si="74"/>
        <v/>
      </c>
      <c r="O260" s="323" t="str">
        <f t="shared" si="86"/>
        <v/>
      </c>
      <c r="P260" s="323" t="str">
        <f t="shared" si="85"/>
        <v/>
      </c>
      <c r="R260" s="323" t="str">
        <f t="shared" si="71"/>
        <v/>
      </c>
      <c r="X260" s="322" t="str">
        <f t="shared" si="75"/>
        <v/>
      </c>
      <c r="Y260" s="322" t="str">
        <f t="shared" si="76"/>
        <v/>
      </c>
      <c r="Z260" s="322" t="str">
        <f t="shared" si="77"/>
        <v/>
      </c>
      <c r="AA260" s="322" t="str">
        <f t="shared" si="78"/>
        <v/>
      </c>
      <c r="AB260" s="322" t="str">
        <f t="shared" si="79"/>
        <v/>
      </c>
      <c r="AC260" s="322" t="str">
        <f t="shared" si="80"/>
        <v/>
      </c>
      <c r="AD260" s="322" t="str">
        <f t="shared" si="81"/>
        <v/>
      </c>
      <c r="AE260" s="322" t="str">
        <f t="shared" si="82"/>
        <v/>
      </c>
      <c r="AF260" s="322" t="str">
        <f t="shared" si="83"/>
        <v/>
      </c>
      <c r="AG260" s="322" t="str">
        <f t="shared" si="84"/>
        <v/>
      </c>
      <c r="AZ260">
        <f t="shared" si="87"/>
        <v>0</v>
      </c>
      <c r="BA260" t="str">
        <f t="shared" si="72"/>
        <v/>
      </c>
      <c r="BB260" t="str">
        <f t="shared" si="88"/>
        <v/>
      </c>
    </row>
    <row r="261" spans="2:54" x14ac:dyDescent="0.15">
      <c r="B261" s="347"/>
      <c r="C261" s="347"/>
      <c r="D261" s="347"/>
      <c r="E261" s="347"/>
      <c r="F261" s="347"/>
      <c r="G261" s="347"/>
      <c r="H261" s="347"/>
      <c r="I261" s="347"/>
      <c r="J261" s="347"/>
      <c r="K261" s="347"/>
      <c r="M261">
        <f t="shared" si="73"/>
        <v>0</v>
      </c>
      <c r="N261" s="323" t="str">
        <f t="shared" si="74"/>
        <v/>
      </c>
      <c r="O261" s="323" t="str">
        <f t="shared" si="86"/>
        <v/>
      </c>
      <c r="P261" s="323" t="str">
        <f t="shared" si="85"/>
        <v/>
      </c>
      <c r="R261" s="323" t="str">
        <f t="shared" si="71"/>
        <v/>
      </c>
      <c r="X261" s="322" t="str">
        <f t="shared" si="75"/>
        <v/>
      </c>
      <c r="Y261" s="322" t="str">
        <f t="shared" si="76"/>
        <v/>
      </c>
      <c r="Z261" s="322" t="str">
        <f t="shared" si="77"/>
        <v/>
      </c>
      <c r="AA261" s="322" t="str">
        <f t="shared" si="78"/>
        <v/>
      </c>
      <c r="AB261" s="322" t="str">
        <f t="shared" si="79"/>
        <v/>
      </c>
      <c r="AC261" s="322" t="str">
        <f t="shared" si="80"/>
        <v/>
      </c>
      <c r="AD261" s="322" t="str">
        <f t="shared" si="81"/>
        <v/>
      </c>
      <c r="AE261" s="322" t="str">
        <f t="shared" si="82"/>
        <v/>
      </c>
      <c r="AF261" s="322" t="str">
        <f t="shared" si="83"/>
        <v/>
      </c>
      <c r="AG261" s="322" t="str">
        <f t="shared" si="84"/>
        <v/>
      </c>
      <c r="AZ261">
        <f t="shared" si="87"/>
        <v>0</v>
      </c>
      <c r="BA261" t="str">
        <f t="shared" si="72"/>
        <v/>
      </c>
      <c r="BB261" t="str">
        <f t="shared" si="88"/>
        <v/>
      </c>
    </row>
    <row r="262" spans="2:54" x14ac:dyDescent="0.15">
      <c r="B262" s="347"/>
      <c r="C262" s="347"/>
      <c r="D262" s="347"/>
      <c r="E262" s="347"/>
      <c r="F262" s="347"/>
      <c r="G262" s="347"/>
      <c r="H262" s="347"/>
      <c r="I262" s="347"/>
      <c r="J262" s="347"/>
      <c r="K262" s="347"/>
      <c r="M262">
        <f t="shared" si="73"/>
        <v>0</v>
      </c>
      <c r="N262" s="323" t="str">
        <f t="shared" si="74"/>
        <v/>
      </c>
      <c r="O262" s="323" t="str">
        <f t="shared" si="86"/>
        <v/>
      </c>
      <c r="P262" s="323" t="str">
        <f t="shared" si="85"/>
        <v/>
      </c>
      <c r="R262" s="323" t="str">
        <f t="shared" si="71"/>
        <v/>
      </c>
      <c r="X262" s="322" t="str">
        <f t="shared" si="75"/>
        <v/>
      </c>
      <c r="Y262" s="322" t="str">
        <f t="shared" si="76"/>
        <v/>
      </c>
      <c r="Z262" s="322" t="str">
        <f t="shared" si="77"/>
        <v/>
      </c>
      <c r="AA262" s="322" t="str">
        <f t="shared" si="78"/>
        <v/>
      </c>
      <c r="AB262" s="322" t="str">
        <f t="shared" si="79"/>
        <v/>
      </c>
      <c r="AC262" s="322" t="str">
        <f t="shared" si="80"/>
        <v/>
      </c>
      <c r="AD262" s="322" t="str">
        <f t="shared" si="81"/>
        <v/>
      </c>
      <c r="AE262" s="322" t="str">
        <f t="shared" si="82"/>
        <v/>
      </c>
      <c r="AF262" s="322" t="str">
        <f t="shared" si="83"/>
        <v/>
      </c>
      <c r="AG262" s="322" t="str">
        <f t="shared" si="84"/>
        <v/>
      </c>
      <c r="AZ262">
        <f t="shared" si="87"/>
        <v>0</v>
      </c>
      <c r="BA262" t="str">
        <f t="shared" si="72"/>
        <v/>
      </c>
      <c r="BB262" t="str">
        <f t="shared" si="88"/>
        <v/>
      </c>
    </row>
    <row r="263" spans="2:54" x14ac:dyDescent="0.15">
      <c r="B263" s="347"/>
      <c r="C263" s="347"/>
      <c r="D263" s="347"/>
      <c r="E263" s="347"/>
      <c r="F263" s="347"/>
      <c r="G263" s="347"/>
      <c r="H263" s="347"/>
      <c r="I263" s="347"/>
      <c r="J263" s="347"/>
      <c r="K263" s="347"/>
      <c r="M263">
        <f t="shared" si="73"/>
        <v>0</v>
      </c>
      <c r="N263" s="323" t="str">
        <f t="shared" si="74"/>
        <v/>
      </c>
      <c r="O263" s="323" t="str">
        <f t="shared" si="86"/>
        <v/>
      </c>
      <c r="P263" s="323" t="str">
        <f t="shared" si="85"/>
        <v/>
      </c>
      <c r="R263" s="323" t="str">
        <f t="shared" si="71"/>
        <v/>
      </c>
      <c r="X263" s="322" t="str">
        <f t="shared" si="75"/>
        <v/>
      </c>
      <c r="Y263" s="322" t="str">
        <f t="shared" si="76"/>
        <v/>
      </c>
      <c r="Z263" s="322" t="str">
        <f t="shared" si="77"/>
        <v/>
      </c>
      <c r="AA263" s="322" t="str">
        <f t="shared" si="78"/>
        <v/>
      </c>
      <c r="AB263" s="322" t="str">
        <f t="shared" si="79"/>
        <v/>
      </c>
      <c r="AC263" s="322" t="str">
        <f t="shared" si="80"/>
        <v/>
      </c>
      <c r="AD263" s="322" t="str">
        <f t="shared" si="81"/>
        <v/>
      </c>
      <c r="AE263" s="322" t="str">
        <f t="shared" si="82"/>
        <v/>
      </c>
      <c r="AF263" s="322" t="str">
        <f t="shared" si="83"/>
        <v/>
      </c>
      <c r="AG263" s="322" t="str">
        <f t="shared" si="84"/>
        <v/>
      </c>
      <c r="AZ263">
        <f t="shared" si="87"/>
        <v>0</v>
      </c>
      <c r="BA263" t="str">
        <f t="shared" si="72"/>
        <v/>
      </c>
      <c r="BB263" t="str">
        <f t="shared" si="88"/>
        <v/>
      </c>
    </row>
    <row r="264" spans="2:54" x14ac:dyDescent="0.15">
      <c r="B264" s="347"/>
      <c r="C264" s="347"/>
      <c r="D264" s="347"/>
      <c r="E264" s="347"/>
      <c r="F264" s="347"/>
      <c r="G264" s="347"/>
      <c r="H264" s="347"/>
      <c r="I264" s="347"/>
      <c r="J264" s="347"/>
      <c r="K264" s="347"/>
      <c r="M264">
        <f t="shared" si="73"/>
        <v>0</v>
      </c>
      <c r="N264" s="323" t="str">
        <f t="shared" si="74"/>
        <v/>
      </c>
      <c r="O264" s="323" t="str">
        <f t="shared" si="86"/>
        <v/>
      </c>
      <c r="P264" s="323" t="str">
        <f t="shared" si="85"/>
        <v/>
      </c>
      <c r="R264" s="323" t="str">
        <f t="shared" si="71"/>
        <v/>
      </c>
      <c r="X264" s="322" t="str">
        <f t="shared" si="75"/>
        <v/>
      </c>
      <c r="Y264" s="322" t="str">
        <f t="shared" si="76"/>
        <v/>
      </c>
      <c r="Z264" s="322" t="str">
        <f t="shared" si="77"/>
        <v/>
      </c>
      <c r="AA264" s="322" t="str">
        <f t="shared" si="78"/>
        <v/>
      </c>
      <c r="AB264" s="322" t="str">
        <f t="shared" si="79"/>
        <v/>
      </c>
      <c r="AC264" s="322" t="str">
        <f t="shared" si="80"/>
        <v/>
      </c>
      <c r="AD264" s="322" t="str">
        <f t="shared" si="81"/>
        <v/>
      </c>
      <c r="AE264" s="322" t="str">
        <f t="shared" si="82"/>
        <v/>
      </c>
      <c r="AF264" s="322" t="str">
        <f t="shared" si="83"/>
        <v/>
      </c>
      <c r="AG264" s="322" t="str">
        <f t="shared" si="84"/>
        <v/>
      </c>
      <c r="AZ264">
        <f t="shared" si="87"/>
        <v>0</v>
      </c>
      <c r="BA264" t="str">
        <f t="shared" si="72"/>
        <v/>
      </c>
      <c r="BB264" t="str">
        <f t="shared" si="88"/>
        <v/>
      </c>
    </row>
    <row r="265" spans="2:54" x14ac:dyDescent="0.15">
      <c r="B265" s="347"/>
      <c r="C265" s="347"/>
      <c r="D265" s="347"/>
      <c r="E265" s="347"/>
      <c r="F265" s="347"/>
      <c r="G265" s="347"/>
      <c r="H265" s="347"/>
      <c r="I265" s="347"/>
      <c r="J265" s="347"/>
      <c r="K265" s="347"/>
      <c r="M265">
        <f t="shared" si="73"/>
        <v>0</v>
      </c>
      <c r="N265" s="323" t="str">
        <f t="shared" si="74"/>
        <v/>
      </c>
      <c r="O265" s="323" t="str">
        <f t="shared" si="86"/>
        <v/>
      </c>
      <c r="P265" s="323" t="str">
        <f t="shared" si="85"/>
        <v/>
      </c>
      <c r="R265" s="323" t="str">
        <f t="shared" si="71"/>
        <v/>
      </c>
      <c r="X265" s="322" t="str">
        <f t="shared" si="75"/>
        <v/>
      </c>
      <c r="Y265" s="322" t="str">
        <f t="shared" si="76"/>
        <v/>
      </c>
      <c r="Z265" s="322" t="str">
        <f t="shared" si="77"/>
        <v/>
      </c>
      <c r="AA265" s="322" t="str">
        <f t="shared" si="78"/>
        <v/>
      </c>
      <c r="AB265" s="322" t="str">
        <f t="shared" si="79"/>
        <v/>
      </c>
      <c r="AC265" s="322" t="str">
        <f t="shared" si="80"/>
        <v/>
      </c>
      <c r="AD265" s="322" t="str">
        <f t="shared" si="81"/>
        <v/>
      </c>
      <c r="AE265" s="322" t="str">
        <f t="shared" si="82"/>
        <v/>
      </c>
      <c r="AF265" s="322" t="str">
        <f t="shared" si="83"/>
        <v/>
      </c>
      <c r="AG265" s="322" t="str">
        <f t="shared" si="84"/>
        <v/>
      </c>
      <c r="AZ265">
        <f t="shared" si="87"/>
        <v>0</v>
      </c>
      <c r="BA265" t="str">
        <f t="shared" si="72"/>
        <v/>
      </c>
      <c r="BB265" t="str">
        <f t="shared" si="88"/>
        <v/>
      </c>
    </row>
    <row r="266" spans="2:54" x14ac:dyDescent="0.15">
      <c r="B266" s="347"/>
      <c r="C266" s="347"/>
      <c r="D266" s="347"/>
      <c r="E266" s="347"/>
      <c r="F266" s="347"/>
      <c r="G266" s="347"/>
      <c r="H266" s="347"/>
      <c r="I266" s="347"/>
      <c r="J266" s="347"/>
      <c r="K266" s="347"/>
      <c r="M266">
        <f t="shared" si="73"/>
        <v>0</v>
      </c>
      <c r="N266" s="323" t="str">
        <f t="shared" si="74"/>
        <v/>
      </c>
      <c r="O266" s="323" t="str">
        <f t="shared" si="86"/>
        <v/>
      </c>
      <c r="P266" s="323" t="str">
        <f t="shared" si="85"/>
        <v/>
      </c>
      <c r="R266" s="323" t="str">
        <f t="shared" si="71"/>
        <v/>
      </c>
      <c r="X266" s="322" t="str">
        <f t="shared" si="75"/>
        <v/>
      </c>
      <c r="Y266" s="322" t="str">
        <f t="shared" si="76"/>
        <v/>
      </c>
      <c r="Z266" s="322" t="str">
        <f t="shared" si="77"/>
        <v/>
      </c>
      <c r="AA266" s="322" t="str">
        <f t="shared" si="78"/>
        <v/>
      </c>
      <c r="AB266" s="322" t="str">
        <f t="shared" si="79"/>
        <v/>
      </c>
      <c r="AC266" s="322" t="str">
        <f t="shared" si="80"/>
        <v/>
      </c>
      <c r="AD266" s="322" t="str">
        <f t="shared" si="81"/>
        <v/>
      </c>
      <c r="AE266" s="322" t="str">
        <f t="shared" si="82"/>
        <v/>
      </c>
      <c r="AF266" s="322" t="str">
        <f t="shared" si="83"/>
        <v/>
      </c>
      <c r="AG266" s="322" t="str">
        <f t="shared" si="84"/>
        <v/>
      </c>
      <c r="AZ266">
        <f t="shared" si="87"/>
        <v>0</v>
      </c>
      <c r="BA266" t="str">
        <f t="shared" si="72"/>
        <v/>
      </c>
      <c r="BB266" t="str">
        <f t="shared" si="88"/>
        <v/>
      </c>
    </row>
    <row r="267" spans="2:54" x14ac:dyDescent="0.15">
      <c r="B267" s="347"/>
      <c r="C267" s="347"/>
      <c r="D267" s="347"/>
      <c r="E267" s="347"/>
      <c r="F267" s="347"/>
      <c r="G267" s="347"/>
      <c r="H267" s="347"/>
      <c r="I267" s="347"/>
      <c r="J267" s="347"/>
      <c r="K267" s="347"/>
      <c r="M267">
        <f t="shared" si="73"/>
        <v>0</v>
      </c>
      <c r="N267" s="323" t="str">
        <f t="shared" si="74"/>
        <v/>
      </c>
      <c r="O267" s="323" t="str">
        <f t="shared" si="86"/>
        <v/>
      </c>
      <c r="P267" s="323" t="str">
        <f t="shared" si="85"/>
        <v/>
      </c>
      <c r="R267" s="323" t="str">
        <f t="shared" si="71"/>
        <v/>
      </c>
      <c r="X267" s="322" t="str">
        <f t="shared" si="75"/>
        <v/>
      </c>
      <c r="Y267" s="322" t="str">
        <f t="shared" si="76"/>
        <v/>
      </c>
      <c r="Z267" s="322" t="str">
        <f t="shared" si="77"/>
        <v/>
      </c>
      <c r="AA267" s="322" t="str">
        <f t="shared" si="78"/>
        <v/>
      </c>
      <c r="AB267" s="322" t="str">
        <f t="shared" si="79"/>
        <v/>
      </c>
      <c r="AC267" s="322" t="str">
        <f t="shared" si="80"/>
        <v/>
      </c>
      <c r="AD267" s="322" t="str">
        <f t="shared" si="81"/>
        <v/>
      </c>
      <c r="AE267" s="322" t="str">
        <f t="shared" si="82"/>
        <v/>
      </c>
      <c r="AF267" s="322" t="str">
        <f t="shared" si="83"/>
        <v/>
      </c>
      <c r="AG267" s="322" t="str">
        <f t="shared" si="84"/>
        <v/>
      </c>
      <c r="AZ267">
        <f t="shared" si="87"/>
        <v>0</v>
      </c>
      <c r="BA267" t="str">
        <f t="shared" si="72"/>
        <v/>
      </c>
      <c r="BB267" t="str">
        <f t="shared" si="88"/>
        <v/>
      </c>
    </row>
    <row r="268" spans="2:54" x14ac:dyDescent="0.15">
      <c r="B268" s="347"/>
      <c r="C268" s="347"/>
      <c r="D268" s="347"/>
      <c r="E268" s="347"/>
      <c r="F268" s="347"/>
      <c r="G268" s="347"/>
      <c r="H268" s="347"/>
      <c r="I268" s="347"/>
      <c r="J268" s="347"/>
      <c r="K268" s="347"/>
      <c r="M268">
        <f t="shared" si="73"/>
        <v>0</v>
      </c>
      <c r="N268" s="323" t="str">
        <f t="shared" si="74"/>
        <v/>
      </c>
      <c r="O268" s="323" t="str">
        <f t="shared" si="86"/>
        <v/>
      </c>
      <c r="P268" s="323" t="str">
        <f t="shared" si="85"/>
        <v/>
      </c>
      <c r="R268" s="323" t="str">
        <f t="shared" si="71"/>
        <v/>
      </c>
      <c r="X268" s="322" t="str">
        <f t="shared" si="75"/>
        <v/>
      </c>
      <c r="Y268" s="322" t="str">
        <f t="shared" si="76"/>
        <v/>
      </c>
      <c r="Z268" s="322" t="str">
        <f t="shared" si="77"/>
        <v/>
      </c>
      <c r="AA268" s="322" t="str">
        <f t="shared" si="78"/>
        <v/>
      </c>
      <c r="AB268" s="322" t="str">
        <f t="shared" si="79"/>
        <v/>
      </c>
      <c r="AC268" s="322" t="str">
        <f t="shared" si="80"/>
        <v/>
      </c>
      <c r="AD268" s="322" t="str">
        <f t="shared" si="81"/>
        <v/>
      </c>
      <c r="AE268" s="322" t="str">
        <f t="shared" si="82"/>
        <v/>
      </c>
      <c r="AF268" s="322" t="str">
        <f t="shared" si="83"/>
        <v/>
      </c>
      <c r="AG268" s="322" t="str">
        <f t="shared" si="84"/>
        <v/>
      </c>
      <c r="AZ268">
        <f t="shared" si="87"/>
        <v>0</v>
      </c>
      <c r="BA268" t="str">
        <f t="shared" si="72"/>
        <v/>
      </c>
      <c r="BB268" t="str">
        <f t="shared" si="88"/>
        <v/>
      </c>
    </row>
    <row r="269" spans="2:54" x14ac:dyDescent="0.15">
      <c r="B269" s="347"/>
      <c r="C269" s="347"/>
      <c r="D269" s="347"/>
      <c r="E269" s="347"/>
      <c r="F269" s="347"/>
      <c r="G269" s="347"/>
      <c r="H269" s="347"/>
      <c r="I269" s="347"/>
      <c r="J269" s="347"/>
      <c r="K269" s="347"/>
      <c r="M269">
        <f t="shared" si="73"/>
        <v>0</v>
      </c>
      <c r="N269" s="323" t="str">
        <f t="shared" si="74"/>
        <v/>
      </c>
      <c r="O269" s="323" t="str">
        <f t="shared" si="86"/>
        <v/>
      </c>
      <c r="P269" s="323" t="str">
        <f t="shared" si="85"/>
        <v/>
      </c>
      <c r="R269" s="323" t="str">
        <f t="shared" ref="R269:R332" si="89">IF(M269=1,IF(COUNT(B269:K269)=9,SUM(X269:AG269)*2.7778,IF(COUNT(B269:K269)=8,SUM(X269:AG269)*3.125,IF(COUNT(B269:K269)&lt;8,"More than 2 Values are Missing",""))),"")</f>
        <v/>
      </c>
      <c r="X269" s="322" t="str">
        <f t="shared" si="75"/>
        <v/>
      </c>
      <c r="Y269" s="322" t="str">
        <f t="shared" si="76"/>
        <v/>
      </c>
      <c r="Z269" s="322" t="str">
        <f t="shared" si="77"/>
        <v/>
      </c>
      <c r="AA269" s="322" t="str">
        <f t="shared" si="78"/>
        <v/>
      </c>
      <c r="AB269" s="322" t="str">
        <f t="shared" si="79"/>
        <v/>
      </c>
      <c r="AC269" s="322" t="str">
        <f t="shared" si="80"/>
        <v/>
      </c>
      <c r="AD269" s="322" t="str">
        <f t="shared" si="81"/>
        <v/>
      </c>
      <c r="AE269" s="322" t="str">
        <f t="shared" si="82"/>
        <v/>
      </c>
      <c r="AF269" s="322" t="str">
        <f t="shared" si="83"/>
        <v/>
      </c>
      <c r="AG269" s="322" t="str">
        <f t="shared" si="84"/>
        <v/>
      </c>
      <c r="AZ269">
        <f t="shared" si="87"/>
        <v>0</v>
      </c>
      <c r="BA269" t="str">
        <f t="shared" ref="BA269:BA332" si="90">IF($AZ269=10,SUM($X269:$AG269),"")</f>
        <v/>
      </c>
      <c r="BB269" t="str">
        <f t="shared" si="88"/>
        <v/>
      </c>
    </row>
    <row r="270" spans="2:54" x14ac:dyDescent="0.15">
      <c r="B270" s="347"/>
      <c r="C270" s="347"/>
      <c r="D270" s="347"/>
      <c r="E270" s="347"/>
      <c r="F270" s="347"/>
      <c r="G270" s="347"/>
      <c r="H270" s="347"/>
      <c r="I270" s="347"/>
      <c r="J270" s="347"/>
      <c r="K270" s="347"/>
      <c r="M270">
        <f t="shared" ref="M270:M333" si="91">IF(COUNT(B270:K270)&lt;8,0,1)</f>
        <v>0</v>
      </c>
      <c r="N270" s="323" t="str">
        <f t="shared" ref="N270:N333" si="92">IF(COUNT(B270:K270)=10,SUM(X270:AG270)*2.5,IF(R270&lt;&gt;"",R270,""))</f>
        <v/>
      </c>
      <c r="O270" s="323" t="str">
        <f t="shared" si="86"/>
        <v/>
      </c>
      <c r="P270" s="323" t="str">
        <f t="shared" si="85"/>
        <v/>
      </c>
      <c r="R270" s="323" t="str">
        <f t="shared" si="89"/>
        <v/>
      </c>
      <c r="X270" s="322" t="str">
        <f t="shared" si="75"/>
        <v/>
      </c>
      <c r="Y270" s="322" t="str">
        <f t="shared" si="76"/>
        <v/>
      </c>
      <c r="Z270" s="322" t="str">
        <f t="shared" si="77"/>
        <v/>
      </c>
      <c r="AA270" s="322" t="str">
        <f t="shared" si="78"/>
        <v/>
      </c>
      <c r="AB270" s="322" t="str">
        <f t="shared" si="79"/>
        <v/>
      </c>
      <c r="AC270" s="322" t="str">
        <f t="shared" si="80"/>
        <v/>
      </c>
      <c r="AD270" s="322" t="str">
        <f t="shared" si="81"/>
        <v/>
      </c>
      <c r="AE270" s="322" t="str">
        <f t="shared" si="82"/>
        <v/>
      </c>
      <c r="AF270" s="322" t="str">
        <f t="shared" si="83"/>
        <v/>
      </c>
      <c r="AG270" s="322" t="str">
        <f t="shared" si="84"/>
        <v/>
      </c>
      <c r="AZ270">
        <f t="shared" si="87"/>
        <v>0</v>
      </c>
      <c r="BA270" t="str">
        <f t="shared" si="90"/>
        <v/>
      </c>
      <c r="BB270" t="str">
        <f t="shared" si="88"/>
        <v/>
      </c>
    </row>
    <row r="271" spans="2:54" x14ac:dyDescent="0.15">
      <c r="B271" s="347"/>
      <c r="C271" s="347"/>
      <c r="D271" s="347"/>
      <c r="E271" s="347"/>
      <c r="F271" s="347"/>
      <c r="G271" s="347"/>
      <c r="H271" s="347"/>
      <c r="I271" s="347"/>
      <c r="J271" s="347"/>
      <c r="K271" s="347"/>
      <c r="M271">
        <f t="shared" si="91"/>
        <v>0</v>
      </c>
      <c r="N271" s="323" t="str">
        <f t="shared" si="92"/>
        <v/>
      </c>
      <c r="O271" s="323" t="str">
        <f t="shared" si="86"/>
        <v/>
      </c>
      <c r="P271" s="323" t="str">
        <f t="shared" si="85"/>
        <v/>
      </c>
      <c r="R271" s="323" t="str">
        <f t="shared" si="89"/>
        <v/>
      </c>
      <c r="X271" s="322" t="str">
        <f t="shared" si="75"/>
        <v/>
      </c>
      <c r="Y271" s="322" t="str">
        <f t="shared" si="76"/>
        <v/>
      </c>
      <c r="Z271" s="322" t="str">
        <f t="shared" si="77"/>
        <v/>
      </c>
      <c r="AA271" s="322" t="str">
        <f t="shared" si="78"/>
        <v/>
      </c>
      <c r="AB271" s="322" t="str">
        <f t="shared" si="79"/>
        <v/>
      </c>
      <c r="AC271" s="322" t="str">
        <f t="shared" si="80"/>
        <v/>
      </c>
      <c r="AD271" s="322" t="str">
        <f t="shared" si="81"/>
        <v/>
      </c>
      <c r="AE271" s="322" t="str">
        <f t="shared" si="82"/>
        <v/>
      </c>
      <c r="AF271" s="322" t="str">
        <f t="shared" si="83"/>
        <v/>
      </c>
      <c r="AG271" s="322" t="str">
        <f t="shared" si="84"/>
        <v/>
      </c>
      <c r="AZ271">
        <f t="shared" si="87"/>
        <v>0</v>
      </c>
      <c r="BA271" t="str">
        <f t="shared" si="90"/>
        <v/>
      </c>
      <c r="BB271" t="str">
        <f t="shared" si="88"/>
        <v/>
      </c>
    </row>
    <row r="272" spans="2:54" x14ac:dyDescent="0.15">
      <c r="B272" s="347"/>
      <c r="C272" s="347"/>
      <c r="D272" s="347"/>
      <c r="E272" s="347"/>
      <c r="F272" s="347"/>
      <c r="G272" s="347"/>
      <c r="H272" s="347"/>
      <c r="I272" s="347"/>
      <c r="J272" s="347"/>
      <c r="K272" s="347"/>
      <c r="M272">
        <f t="shared" si="91"/>
        <v>0</v>
      </c>
      <c r="N272" s="323" t="str">
        <f t="shared" si="92"/>
        <v/>
      </c>
      <c r="O272" s="323" t="str">
        <f t="shared" si="86"/>
        <v/>
      </c>
      <c r="P272" s="323" t="str">
        <f t="shared" si="85"/>
        <v/>
      </c>
      <c r="R272" s="323" t="str">
        <f t="shared" si="89"/>
        <v/>
      </c>
      <c r="X272" s="322" t="str">
        <f t="shared" si="75"/>
        <v/>
      </c>
      <c r="Y272" s="322" t="str">
        <f t="shared" si="76"/>
        <v/>
      </c>
      <c r="Z272" s="322" t="str">
        <f t="shared" si="77"/>
        <v/>
      </c>
      <c r="AA272" s="322" t="str">
        <f t="shared" si="78"/>
        <v/>
      </c>
      <c r="AB272" s="322" t="str">
        <f t="shared" si="79"/>
        <v/>
      </c>
      <c r="AC272" s="322" t="str">
        <f t="shared" si="80"/>
        <v/>
      </c>
      <c r="AD272" s="322" t="str">
        <f t="shared" si="81"/>
        <v/>
      </c>
      <c r="AE272" s="322" t="str">
        <f t="shared" si="82"/>
        <v/>
      </c>
      <c r="AF272" s="322" t="str">
        <f t="shared" si="83"/>
        <v/>
      </c>
      <c r="AG272" s="322" t="str">
        <f t="shared" si="84"/>
        <v/>
      </c>
      <c r="AZ272">
        <f t="shared" si="87"/>
        <v>0</v>
      </c>
      <c r="BA272" t="str">
        <f t="shared" si="90"/>
        <v/>
      </c>
      <c r="BB272" t="str">
        <f t="shared" si="88"/>
        <v/>
      </c>
    </row>
    <row r="273" spans="2:54" x14ac:dyDescent="0.15">
      <c r="B273" s="347"/>
      <c r="C273" s="347"/>
      <c r="D273" s="347"/>
      <c r="E273" s="347"/>
      <c r="F273" s="347"/>
      <c r="G273" s="347"/>
      <c r="H273" s="347"/>
      <c r="I273" s="347"/>
      <c r="J273" s="347"/>
      <c r="K273" s="347"/>
      <c r="M273">
        <f t="shared" si="91"/>
        <v>0</v>
      </c>
      <c r="N273" s="323" t="str">
        <f t="shared" si="92"/>
        <v/>
      </c>
      <c r="O273" s="323" t="str">
        <f t="shared" si="86"/>
        <v/>
      </c>
      <c r="P273" s="323" t="str">
        <f t="shared" si="85"/>
        <v/>
      </c>
      <c r="R273" s="323" t="str">
        <f t="shared" si="89"/>
        <v/>
      </c>
      <c r="X273" s="322" t="str">
        <f t="shared" si="75"/>
        <v/>
      </c>
      <c r="Y273" s="322" t="str">
        <f t="shared" si="76"/>
        <v/>
      </c>
      <c r="Z273" s="322" t="str">
        <f t="shared" si="77"/>
        <v/>
      </c>
      <c r="AA273" s="322" t="str">
        <f t="shared" si="78"/>
        <v/>
      </c>
      <c r="AB273" s="322" t="str">
        <f t="shared" si="79"/>
        <v/>
      </c>
      <c r="AC273" s="322" t="str">
        <f t="shared" si="80"/>
        <v/>
      </c>
      <c r="AD273" s="322" t="str">
        <f t="shared" si="81"/>
        <v/>
      </c>
      <c r="AE273" s="322" t="str">
        <f t="shared" si="82"/>
        <v/>
      </c>
      <c r="AF273" s="322" t="str">
        <f t="shared" si="83"/>
        <v/>
      </c>
      <c r="AG273" s="322" t="str">
        <f t="shared" si="84"/>
        <v/>
      </c>
      <c r="AZ273">
        <f t="shared" si="87"/>
        <v>0</v>
      </c>
      <c r="BA273" t="str">
        <f t="shared" si="90"/>
        <v/>
      </c>
      <c r="BB273" t="str">
        <f t="shared" si="88"/>
        <v/>
      </c>
    </row>
    <row r="274" spans="2:54" x14ac:dyDescent="0.15">
      <c r="B274" s="347"/>
      <c r="C274" s="347"/>
      <c r="D274" s="347"/>
      <c r="E274" s="347"/>
      <c r="F274" s="347"/>
      <c r="G274" s="347"/>
      <c r="H274" s="347"/>
      <c r="I274" s="347"/>
      <c r="J274" s="347"/>
      <c r="K274" s="347"/>
      <c r="M274">
        <f t="shared" si="91"/>
        <v>0</v>
      </c>
      <c r="N274" s="323" t="str">
        <f t="shared" si="92"/>
        <v/>
      </c>
      <c r="O274" s="323" t="str">
        <f t="shared" si="86"/>
        <v/>
      </c>
      <c r="P274" s="323" t="str">
        <f t="shared" si="85"/>
        <v/>
      </c>
      <c r="R274" s="323" t="str">
        <f t="shared" si="89"/>
        <v/>
      </c>
      <c r="X274" s="322" t="str">
        <f t="shared" si="75"/>
        <v/>
      </c>
      <c r="Y274" s="322" t="str">
        <f t="shared" si="76"/>
        <v/>
      </c>
      <c r="Z274" s="322" t="str">
        <f t="shared" si="77"/>
        <v/>
      </c>
      <c r="AA274" s="322" t="str">
        <f t="shared" si="78"/>
        <v/>
      </c>
      <c r="AB274" s="322" t="str">
        <f t="shared" si="79"/>
        <v/>
      </c>
      <c r="AC274" s="322" t="str">
        <f t="shared" si="80"/>
        <v/>
      </c>
      <c r="AD274" s="322" t="str">
        <f t="shared" si="81"/>
        <v/>
      </c>
      <c r="AE274" s="322" t="str">
        <f t="shared" si="82"/>
        <v/>
      </c>
      <c r="AF274" s="322" t="str">
        <f t="shared" si="83"/>
        <v/>
      </c>
      <c r="AG274" s="322" t="str">
        <f t="shared" si="84"/>
        <v/>
      </c>
      <c r="AZ274">
        <f t="shared" si="87"/>
        <v>0</v>
      </c>
      <c r="BA274" t="str">
        <f t="shared" si="90"/>
        <v/>
      </c>
      <c r="BB274" t="str">
        <f t="shared" si="88"/>
        <v/>
      </c>
    </row>
    <row r="275" spans="2:54" x14ac:dyDescent="0.15">
      <c r="B275" s="347"/>
      <c r="C275" s="347"/>
      <c r="D275" s="347"/>
      <c r="E275" s="347"/>
      <c r="F275" s="347"/>
      <c r="G275" s="347"/>
      <c r="H275" s="347"/>
      <c r="I275" s="347"/>
      <c r="J275" s="347"/>
      <c r="K275" s="347"/>
      <c r="M275">
        <f t="shared" si="91"/>
        <v>0</v>
      </c>
      <c r="N275" s="323" t="str">
        <f t="shared" si="92"/>
        <v/>
      </c>
      <c r="O275" s="323" t="str">
        <f t="shared" si="86"/>
        <v/>
      </c>
      <c r="P275" s="323" t="str">
        <f t="shared" si="85"/>
        <v/>
      </c>
      <c r="R275" s="323" t="str">
        <f t="shared" si="89"/>
        <v/>
      </c>
      <c r="X275" s="322" t="str">
        <f t="shared" si="75"/>
        <v/>
      </c>
      <c r="Y275" s="322" t="str">
        <f t="shared" si="76"/>
        <v/>
      </c>
      <c r="Z275" s="322" t="str">
        <f t="shared" si="77"/>
        <v/>
      </c>
      <c r="AA275" s="322" t="str">
        <f t="shared" si="78"/>
        <v/>
      </c>
      <c r="AB275" s="322" t="str">
        <f t="shared" si="79"/>
        <v/>
      </c>
      <c r="AC275" s="322" t="str">
        <f t="shared" si="80"/>
        <v/>
      </c>
      <c r="AD275" s="322" t="str">
        <f t="shared" si="81"/>
        <v/>
      </c>
      <c r="AE275" s="322" t="str">
        <f t="shared" si="82"/>
        <v/>
      </c>
      <c r="AF275" s="322" t="str">
        <f t="shared" si="83"/>
        <v/>
      </c>
      <c r="AG275" s="322" t="str">
        <f t="shared" si="84"/>
        <v/>
      </c>
      <c r="AZ275">
        <f t="shared" si="87"/>
        <v>0</v>
      </c>
      <c r="BA275" t="str">
        <f t="shared" si="90"/>
        <v/>
      </c>
      <c r="BB275" t="str">
        <f t="shared" si="88"/>
        <v/>
      </c>
    </row>
    <row r="276" spans="2:54" x14ac:dyDescent="0.15">
      <c r="B276" s="347"/>
      <c r="C276" s="347"/>
      <c r="D276" s="347"/>
      <c r="E276" s="347"/>
      <c r="F276" s="347"/>
      <c r="G276" s="347"/>
      <c r="H276" s="347"/>
      <c r="I276" s="347"/>
      <c r="J276" s="347"/>
      <c r="K276" s="347"/>
      <c r="M276">
        <f t="shared" si="91"/>
        <v>0</v>
      </c>
      <c r="N276" s="323" t="str">
        <f t="shared" si="92"/>
        <v/>
      </c>
      <c r="O276" s="323" t="str">
        <f t="shared" si="86"/>
        <v/>
      </c>
      <c r="P276" s="323" t="str">
        <f t="shared" si="85"/>
        <v/>
      </c>
      <c r="R276" s="323" t="str">
        <f t="shared" si="89"/>
        <v/>
      </c>
      <c r="X276" s="322" t="str">
        <f t="shared" si="75"/>
        <v/>
      </c>
      <c r="Y276" s="322" t="str">
        <f t="shared" si="76"/>
        <v/>
      </c>
      <c r="Z276" s="322" t="str">
        <f t="shared" si="77"/>
        <v/>
      </c>
      <c r="AA276" s="322" t="str">
        <f t="shared" si="78"/>
        <v/>
      </c>
      <c r="AB276" s="322" t="str">
        <f t="shared" si="79"/>
        <v/>
      </c>
      <c r="AC276" s="322" t="str">
        <f t="shared" si="80"/>
        <v/>
      </c>
      <c r="AD276" s="322" t="str">
        <f t="shared" si="81"/>
        <v/>
      </c>
      <c r="AE276" s="322" t="str">
        <f t="shared" si="82"/>
        <v/>
      </c>
      <c r="AF276" s="322" t="str">
        <f t="shared" si="83"/>
        <v/>
      </c>
      <c r="AG276" s="322" t="str">
        <f t="shared" si="84"/>
        <v/>
      </c>
      <c r="AZ276">
        <f t="shared" si="87"/>
        <v>0</v>
      </c>
      <c r="BA276" t="str">
        <f t="shared" si="90"/>
        <v/>
      </c>
      <c r="BB276" t="str">
        <f t="shared" si="88"/>
        <v/>
      </c>
    </row>
    <row r="277" spans="2:54" x14ac:dyDescent="0.15">
      <c r="B277" s="347"/>
      <c r="C277" s="347"/>
      <c r="D277" s="347"/>
      <c r="E277" s="347"/>
      <c r="F277" s="347"/>
      <c r="G277" s="347"/>
      <c r="H277" s="347"/>
      <c r="I277" s="347"/>
      <c r="J277" s="347"/>
      <c r="K277" s="347"/>
      <c r="M277">
        <f t="shared" si="91"/>
        <v>0</v>
      </c>
      <c r="N277" s="323" t="str">
        <f t="shared" si="92"/>
        <v/>
      </c>
      <c r="O277" s="323" t="str">
        <f t="shared" si="86"/>
        <v/>
      </c>
      <c r="P277" s="323" t="str">
        <f t="shared" si="85"/>
        <v/>
      </c>
      <c r="R277" s="323" t="str">
        <f t="shared" si="89"/>
        <v/>
      </c>
      <c r="X277" s="322" t="str">
        <f t="shared" si="75"/>
        <v/>
      </c>
      <c r="Y277" s="322" t="str">
        <f t="shared" si="76"/>
        <v/>
      </c>
      <c r="Z277" s="322" t="str">
        <f t="shared" si="77"/>
        <v/>
      </c>
      <c r="AA277" s="322" t="str">
        <f t="shared" si="78"/>
        <v/>
      </c>
      <c r="AB277" s="322" t="str">
        <f t="shared" si="79"/>
        <v/>
      </c>
      <c r="AC277" s="322" t="str">
        <f t="shared" si="80"/>
        <v/>
      </c>
      <c r="AD277" s="322" t="str">
        <f t="shared" si="81"/>
        <v/>
      </c>
      <c r="AE277" s="322" t="str">
        <f t="shared" si="82"/>
        <v/>
      </c>
      <c r="AF277" s="322" t="str">
        <f t="shared" si="83"/>
        <v/>
      </c>
      <c r="AG277" s="322" t="str">
        <f t="shared" si="84"/>
        <v/>
      </c>
      <c r="AZ277">
        <f t="shared" si="87"/>
        <v>0</v>
      </c>
      <c r="BA277" t="str">
        <f t="shared" si="90"/>
        <v/>
      </c>
      <c r="BB277" t="str">
        <f t="shared" si="88"/>
        <v/>
      </c>
    </row>
    <row r="278" spans="2:54" x14ac:dyDescent="0.15">
      <c r="B278" s="347"/>
      <c r="C278" s="347"/>
      <c r="D278" s="347"/>
      <c r="E278" s="347"/>
      <c r="F278" s="347"/>
      <c r="G278" s="347"/>
      <c r="H278" s="347"/>
      <c r="I278" s="347"/>
      <c r="J278" s="347"/>
      <c r="K278" s="347"/>
      <c r="M278">
        <f t="shared" si="91"/>
        <v>0</v>
      </c>
      <c r="N278" s="323" t="str">
        <f t="shared" si="92"/>
        <v/>
      </c>
      <c r="O278" s="323" t="str">
        <f t="shared" si="86"/>
        <v/>
      </c>
      <c r="P278" s="323" t="str">
        <f t="shared" si="85"/>
        <v/>
      </c>
      <c r="R278" s="323" t="str">
        <f t="shared" si="89"/>
        <v/>
      </c>
      <c r="X278" s="322" t="str">
        <f t="shared" si="75"/>
        <v/>
      </c>
      <c r="Y278" s="322" t="str">
        <f t="shared" si="76"/>
        <v/>
      </c>
      <c r="Z278" s="322" t="str">
        <f t="shared" si="77"/>
        <v/>
      </c>
      <c r="AA278" s="322" t="str">
        <f t="shared" si="78"/>
        <v/>
      </c>
      <c r="AB278" s="322" t="str">
        <f t="shared" si="79"/>
        <v/>
      </c>
      <c r="AC278" s="322" t="str">
        <f t="shared" si="80"/>
        <v/>
      </c>
      <c r="AD278" s="322" t="str">
        <f t="shared" si="81"/>
        <v/>
      </c>
      <c r="AE278" s="322" t="str">
        <f t="shared" si="82"/>
        <v/>
      </c>
      <c r="AF278" s="322" t="str">
        <f t="shared" si="83"/>
        <v/>
      </c>
      <c r="AG278" s="322" t="str">
        <f t="shared" si="84"/>
        <v/>
      </c>
      <c r="AZ278">
        <f t="shared" si="87"/>
        <v>0</v>
      </c>
      <c r="BA278" t="str">
        <f t="shared" si="90"/>
        <v/>
      </c>
      <c r="BB278" t="str">
        <f t="shared" si="88"/>
        <v/>
      </c>
    </row>
    <row r="279" spans="2:54" x14ac:dyDescent="0.15">
      <c r="B279" s="347"/>
      <c r="C279" s="347"/>
      <c r="D279" s="347"/>
      <c r="E279" s="347"/>
      <c r="F279" s="347"/>
      <c r="G279" s="347"/>
      <c r="H279" s="347"/>
      <c r="I279" s="347"/>
      <c r="J279" s="347"/>
      <c r="K279" s="347"/>
      <c r="M279">
        <f t="shared" si="91"/>
        <v>0</v>
      </c>
      <c r="N279" s="323" t="str">
        <f t="shared" si="92"/>
        <v/>
      </c>
      <c r="O279" s="323" t="str">
        <f t="shared" si="86"/>
        <v/>
      </c>
      <c r="P279" s="323" t="str">
        <f t="shared" si="85"/>
        <v/>
      </c>
      <c r="R279" s="323" t="str">
        <f t="shared" si="89"/>
        <v/>
      </c>
      <c r="X279" s="322" t="str">
        <f t="shared" ref="X279:X342" si="93">IF(B279&lt;&gt;"",B279-1,"")</f>
        <v/>
      </c>
      <c r="Y279" s="322" t="str">
        <f t="shared" ref="Y279:Y342" si="94">IF(C279&lt;&gt;"",C279-1,"")</f>
        <v/>
      </c>
      <c r="Z279" s="322" t="str">
        <f t="shared" ref="Z279:Z342" si="95">IF(D279&lt;&gt;"",D279-1,"")</f>
        <v/>
      </c>
      <c r="AA279" s="322" t="str">
        <f t="shared" ref="AA279:AA342" si="96">IF(E279&lt;&gt;"",E279-1,"")</f>
        <v/>
      </c>
      <c r="AB279" s="322" t="str">
        <f t="shared" ref="AB279:AB342" si="97">IF(F279&lt;&gt;"",F279-1,"")</f>
        <v/>
      </c>
      <c r="AC279" s="322" t="str">
        <f t="shared" ref="AC279:AC342" si="98">IF(G279&lt;&gt;"",G279-1,"")</f>
        <v/>
      </c>
      <c r="AD279" s="322" t="str">
        <f t="shared" ref="AD279:AD342" si="99">IF(H279&lt;&gt;"",H279-1,"")</f>
        <v/>
      </c>
      <c r="AE279" s="322" t="str">
        <f t="shared" ref="AE279:AE342" si="100">IF(I279&lt;&gt;"",I279-1,"")</f>
        <v/>
      </c>
      <c r="AF279" s="322" t="str">
        <f t="shared" ref="AF279:AF342" si="101">IF(J279&lt;&gt;"",J279-1,"")</f>
        <v/>
      </c>
      <c r="AG279" s="322" t="str">
        <f t="shared" ref="AG279:AG342" si="102">IF(K279&lt;&gt;"",K279-1,"")</f>
        <v/>
      </c>
      <c r="AZ279">
        <f t="shared" si="87"/>
        <v>0</v>
      </c>
      <c r="BA279" t="str">
        <f t="shared" si="90"/>
        <v/>
      </c>
      <c r="BB279" t="str">
        <f t="shared" si="88"/>
        <v/>
      </c>
    </row>
    <row r="280" spans="2:54" x14ac:dyDescent="0.15">
      <c r="B280" s="347"/>
      <c r="C280" s="347"/>
      <c r="D280" s="347"/>
      <c r="E280" s="347"/>
      <c r="F280" s="347"/>
      <c r="G280" s="347"/>
      <c r="H280" s="347"/>
      <c r="I280" s="347"/>
      <c r="J280" s="347"/>
      <c r="K280" s="347"/>
      <c r="M280">
        <f t="shared" si="91"/>
        <v>0</v>
      </c>
      <c r="N280" s="323" t="str">
        <f t="shared" si="92"/>
        <v/>
      </c>
      <c r="O280" s="323" t="str">
        <f t="shared" si="86"/>
        <v/>
      </c>
      <c r="P280" s="323" t="str">
        <f t="shared" si="85"/>
        <v/>
      </c>
      <c r="R280" s="323" t="str">
        <f t="shared" si="89"/>
        <v/>
      </c>
      <c r="X280" s="322" t="str">
        <f t="shared" si="93"/>
        <v/>
      </c>
      <c r="Y280" s="322" t="str">
        <f t="shared" si="94"/>
        <v/>
      </c>
      <c r="Z280" s="322" t="str">
        <f t="shared" si="95"/>
        <v/>
      </c>
      <c r="AA280" s="322" t="str">
        <f t="shared" si="96"/>
        <v/>
      </c>
      <c r="AB280" s="322" t="str">
        <f t="shared" si="97"/>
        <v/>
      </c>
      <c r="AC280" s="322" t="str">
        <f t="shared" si="98"/>
        <v/>
      </c>
      <c r="AD280" s="322" t="str">
        <f t="shared" si="99"/>
        <v/>
      </c>
      <c r="AE280" s="322" t="str">
        <f t="shared" si="100"/>
        <v/>
      </c>
      <c r="AF280" s="322" t="str">
        <f t="shared" si="101"/>
        <v/>
      </c>
      <c r="AG280" s="322" t="str">
        <f t="shared" si="102"/>
        <v/>
      </c>
      <c r="AZ280">
        <f t="shared" si="87"/>
        <v>0</v>
      </c>
      <c r="BA280" t="str">
        <f t="shared" si="90"/>
        <v/>
      </c>
      <c r="BB280" t="str">
        <f t="shared" si="88"/>
        <v/>
      </c>
    </row>
    <row r="281" spans="2:54" x14ac:dyDescent="0.15">
      <c r="B281" s="347"/>
      <c r="C281" s="347"/>
      <c r="D281" s="347"/>
      <c r="E281" s="347"/>
      <c r="F281" s="347"/>
      <c r="G281" s="347"/>
      <c r="H281" s="347"/>
      <c r="I281" s="347"/>
      <c r="J281" s="347"/>
      <c r="K281" s="347"/>
      <c r="M281">
        <f t="shared" si="91"/>
        <v>0</v>
      </c>
      <c r="N281" s="323" t="str">
        <f t="shared" si="92"/>
        <v/>
      </c>
      <c r="O281" s="323" t="str">
        <f t="shared" si="86"/>
        <v/>
      </c>
      <c r="P281" s="323" t="str">
        <f t="shared" si="85"/>
        <v/>
      </c>
      <c r="R281" s="323" t="str">
        <f t="shared" si="89"/>
        <v/>
      </c>
      <c r="X281" s="322" t="str">
        <f t="shared" si="93"/>
        <v/>
      </c>
      <c r="Y281" s="322" t="str">
        <f t="shared" si="94"/>
        <v/>
      </c>
      <c r="Z281" s="322" t="str">
        <f t="shared" si="95"/>
        <v/>
      </c>
      <c r="AA281" s="322" t="str">
        <f t="shared" si="96"/>
        <v/>
      </c>
      <c r="AB281" s="322" t="str">
        <f t="shared" si="97"/>
        <v/>
      </c>
      <c r="AC281" s="322" t="str">
        <f t="shared" si="98"/>
        <v/>
      </c>
      <c r="AD281" s="322" t="str">
        <f t="shared" si="99"/>
        <v/>
      </c>
      <c r="AE281" s="322" t="str">
        <f t="shared" si="100"/>
        <v/>
      </c>
      <c r="AF281" s="322" t="str">
        <f t="shared" si="101"/>
        <v/>
      </c>
      <c r="AG281" s="322" t="str">
        <f t="shared" si="102"/>
        <v/>
      </c>
      <c r="AZ281">
        <f t="shared" si="87"/>
        <v>0</v>
      </c>
      <c r="BA281" t="str">
        <f t="shared" si="90"/>
        <v/>
      </c>
      <c r="BB281" t="str">
        <f t="shared" si="88"/>
        <v/>
      </c>
    </row>
    <row r="282" spans="2:54" x14ac:dyDescent="0.15">
      <c r="B282" s="347"/>
      <c r="C282" s="347"/>
      <c r="D282" s="347"/>
      <c r="E282" s="347"/>
      <c r="F282" s="347"/>
      <c r="G282" s="347"/>
      <c r="H282" s="347"/>
      <c r="I282" s="347"/>
      <c r="J282" s="347"/>
      <c r="K282" s="347"/>
      <c r="M282">
        <f t="shared" si="91"/>
        <v>0</v>
      </c>
      <c r="N282" s="323" t="str">
        <f t="shared" si="92"/>
        <v/>
      </c>
      <c r="O282" s="323" t="str">
        <f t="shared" si="86"/>
        <v/>
      </c>
      <c r="P282" s="323" t="str">
        <f t="shared" si="85"/>
        <v/>
      </c>
      <c r="R282" s="323" t="str">
        <f t="shared" si="89"/>
        <v/>
      </c>
      <c r="X282" s="322" t="str">
        <f t="shared" si="93"/>
        <v/>
      </c>
      <c r="Y282" s="322" t="str">
        <f t="shared" si="94"/>
        <v/>
      </c>
      <c r="Z282" s="322" t="str">
        <f t="shared" si="95"/>
        <v/>
      </c>
      <c r="AA282" s="322" t="str">
        <f t="shared" si="96"/>
        <v/>
      </c>
      <c r="AB282" s="322" t="str">
        <f t="shared" si="97"/>
        <v/>
      </c>
      <c r="AC282" s="322" t="str">
        <f t="shared" si="98"/>
        <v/>
      </c>
      <c r="AD282" s="322" t="str">
        <f t="shared" si="99"/>
        <v/>
      </c>
      <c r="AE282" s="322" t="str">
        <f t="shared" si="100"/>
        <v/>
      </c>
      <c r="AF282" s="322" t="str">
        <f t="shared" si="101"/>
        <v/>
      </c>
      <c r="AG282" s="322" t="str">
        <f t="shared" si="102"/>
        <v/>
      </c>
      <c r="AZ282">
        <f t="shared" si="87"/>
        <v>0</v>
      </c>
      <c r="BA282" t="str">
        <f t="shared" si="90"/>
        <v/>
      </c>
      <c r="BB282" t="str">
        <f t="shared" si="88"/>
        <v/>
      </c>
    </row>
    <row r="283" spans="2:54" x14ac:dyDescent="0.15">
      <c r="B283" s="347"/>
      <c r="C283" s="347"/>
      <c r="D283" s="347"/>
      <c r="E283" s="347"/>
      <c r="F283" s="347"/>
      <c r="G283" s="347"/>
      <c r="H283" s="347"/>
      <c r="I283" s="347"/>
      <c r="J283" s="347"/>
      <c r="K283" s="347"/>
      <c r="M283">
        <f t="shared" si="91"/>
        <v>0</v>
      </c>
      <c r="N283" s="323" t="str">
        <f t="shared" si="92"/>
        <v/>
      </c>
      <c r="O283" s="323" t="str">
        <f t="shared" si="86"/>
        <v/>
      </c>
      <c r="P283" s="323" t="str">
        <f t="shared" si="85"/>
        <v/>
      </c>
      <c r="R283" s="323" t="str">
        <f t="shared" si="89"/>
        <v/>
      </c>
      <c r="X283" s="322" t="str">
        <f t="shared" si="93"/>
        <v/>
      </c>
      <c r="Y283" s="322" t="str">
        <f t="shared" si="94"/>
        <v/>
      </c>
      <c r="Z283" s="322" t="str">
        <f t="shared" si="95"/>
        <v/>
      </c>
      <c r="AA283" s="322" t="str">
        <f t="shared" si="96"/>
        <v/>
      </c>
      <c r="AB283" s="322" t="str">
        <f t="shared" si="97"/>
        <v/>
      </c>
      <c r="AC283" s="322" t="str">
        <f t="shared" si="98"/>
        <v/>
      </c>
      <c r="AD283" s="322" t="str">
        <f t="shared" si="99"/>
        <v/>
      </c>
      <c r="AE283" s="322" t="str">
        <f t="shared" si="100"/>
        <v/>
      </c>
      <c r="AF283" s="322" t="str">
        <f t="shared" si="101"/>
        <v/>
      </c>
      <c r="AG283" s="322" t="str">
        <f t="shared" si="102"/>
        <v/>
      </c>
      <c r="AZ283">
        <f t="shared" si="87"/>
        <v>0</v>
      </c>
      <c r="BA283" t="str">
        <f t="shared" si="90"/>
        <v/>
      </c>
      <c r="BB283" t="str">
        <f t="shared" si="88"/>
        <v/>
      </c>
    </row>
    <row r="284" spans="2:54" x14ac:dyDescent="0.15">
      <c r="B284" s="347"/>
      <c r="C284" s="347"/>
      <c r="D284" s="347"/>
      <c r="E284" s="347"/>
      <c r="F284" s="347"/>
      <c r="G284" s="347"/>
      <c r="H284" s="347"/>
      <c r="I284" s="347"/>
      <c r="J284" s="347"/>
      <c r="K284" s="347"/>
      <c r="M284">
        <f t="shared" si="91"/>
        <v>0</v>
      </c>
      <c r="N284" s="323" t="str">
        <f t="shared" si="92"/>
        <v/>
      </c>
      <c r="O284" s="323" t="str">
        <f t="shared" si="86"/>
        <v/>
      </c>
      <c r="P284" s="323" t="str">
        <f t="shared" si="85"/>
        <v/>
      </c>
      <c r="R284" s="323" t="str">
        <f t="shared" si="89"/>
        <v/>
      </c>
      <c r="X284" s="322" t="str">
        <f t="shared" si="93"/>
        <v/>
      </c>
      <c r="Y284" s="322" t="str">
        <f t="shared" si="94"/>
        <v/>
      </c>
      <c r="Z284" s="322" t="str">
        <f t="shared" si="95"/>
        <v/>
      </c>
      <c r="AA284" s="322" t="str">
        <f t="shared" si="96"/>
        <v/>
      </c>
      <c r="AB284" s="322" t="str">
        <f t="shared" si="97"/>
        <v/>
      </c>
      <c r="AC284" s="322" t="str">
        <f t="shared" si="98"/>
        <v/>
      </c>
      <c r="AD284" s="322" t="str">
        <f t="shared" si="99"/>
        <v/>
      </c>
      <c r="AE284" s="322" t="str">
        <f t="shared" si="100"/>
        <v/>
      </c>
      <c r="AF284" s="322" t="str">
        <f t="shared" si="101"/>
        <v/>
      </c>
      <c r="AG284" s="322" t="str">
        <f t="shared" si="102"/>
        <v/>
      </c>
      <c r="AZ284">
        <f t="shared" si="87"/>
        <v>0</v>
      </c>
      <c r="BA284" t="str">
        <f t="shared" si="90"/>
        <v/>
      </c>
      <c r="BB284" t="str">
        <f t="shared" si="88"/>
        <v/>
      </c>
    </row>
    <row r="285" spans="2:54" x14ac:dyDescent="0.15">
      <c r="B285" s="347"/>
      <c r="C285" s="347"/>
      <c r="D285" s="347"/>
      <c r="E285" s="347"/>
      <c r="F285" s="347"/>
      <c r="G285" s="347"/>
      <c r="H285" s="347"/>
      <c r="I285" s="347"/>
      <c r="J285" s="347"/>
      <c r="K285" s="347"/>
      <c r="M285">
        <f t="shared" si="91"/>
        <v>0</v>
      </c>
      <c r="N285" s="323" t="str">
        <f t="shared" si="92"/>
        <v/>
      </c>
      <c r="O285" s="323" t="str">
        <f t="shared" si="86"/>
        <v/>
      </c>
      <c r="P285" s="323" t="str">
        <f t="shared" si="85"/>
        <v/>
      </c>
      <c r="R285" s="323" t="str">
        <f t="shared" si="89"/>
        <v/>
      </c>
      <c r="X285" s="322" t="str">
        <f t="shared" si="93"/>
        <v/>
      </c>
      <c r="Y285" s="322" t="str">
        <f t="shared" si="94"/>
        <v/>
      </c>
      <c r="Z285" s="322" t="str">
        <f t="shared" si="95"/>
        <v/>
      </c>
      <c r="AA285" s="322" t="str">
        <f t="shared" si="96"/>
        <v/>
      </c>
      <c r="AB285" s="322" t="str">
        <f t="shared" si="97"/>
        <v/>
      </c>
      <c r="AC285" s="322" t="str">
        <f t="shared" si="98"/>
        <v/>
      </c>
      <c r="AD285" s="322" t="str">
        <f t="shared" si="99"/>
        <v/>
      </c>
      <c r="AE285" s="322" t="str">
        <f t="shared" si="100"/>
        <v/>
      </c>
      <c r="AF285" s="322" t="str">
        <f t="shared" si="101"/>
        <v/>
      </c>
      <c r="AG285" s="322" t="str">
        <f t="shared" si="102"/>
        <v/>
      </c>
      <c r="AZ285">
        <f t="shared" si="87"/>
        <v>0</v>
      </c>
      <c r="BA285" t="str">
        <f t="shared" si="90"/>
        <v/>
      </c>
      <c r="BB285" t="str">
        <f t="shared" si="88"/>
        <v/>
      </c>
    </row>
    <row r="286" spans="2:54" x14ac:dyDescent="0.15">
      <c r="B286" s="347"/>
      <c r="C286" s="347"/>
      <c r="D286" s="347"/>
      <c r="E286" s="347"/>
      <c r="F286" s="347"/>
      <c r="G286" s="347"/>
      <c r="H286" s="347"/>
      <c r="I286" s="347"/>
      <c r="J286" s="347"/>
      <c r="K286" s="347"/>
      <c r="M286">
        <f t="shared" si="91"/>
        <v>0</v>
      </c>
      <c r="N286" s="323" t="str">
        <f t="shared" si="92"/>
        <v/>
      </c>
      <c r="O286" s="323" t="str">
        <f t="shared" si="86"/>
        <v/>
      </c>
      <c r="P286" s="323" t="str">
        <f t="shared" si="85"/>
        <v/>
      </c>
      <c r="R286" s="323" t="str">
        <f t="shared" si="89"/>
        <v/>
      </c>
      <c r="X286" s="322" t="str">
        <f t="shared" si="93"/>
        <v/>
      </c>
      <c r="Y286" s="322" t="str">
        <f t="shared" si="94"/>
        <v/>
      </c>
      <c r="Z286" s="322" t="str">
        <f t="shared" si="95"/>
        <v/>
      </c>
      <c r="AA286" s="322" t="str">
        <f t="shared" si="96"/>
        <v/>
      </c>
      <c r="AB286" s="322" t="str">
        <f t="shared" si="97"/>
        <v/>
      </c>
      <c r="AC286" s="322" t="str">
        <f t="shared" si="98"/>
        <v/>
      </c>
      <c r="AD286" s="322" t="str">
        <f t="shared" si="99"/>
        <v/>
      </c>
      <c r="AE286" s="322" t="str">
        <f t="shared" si="100"/>
        <v/>
      </c>
      <c r="AF286" s="322" t="str">
        <f t="shared" si="101"/>
        <v/>
      </c>
      <c r="AG286" s="322" t="str">
        <f t="shared" si="102"/>
        <v/>
      </c>
      <c r="AZ286">
        <f t="shared" si="87"/>
        <v>0</v>
      </c>
      <c r="BA286" t="str">
        <f t="shared" si="90"/>
        <v/>
      </c>
      <c r="BB286" t="str">
        <f t="shared" si="88"/>
        <v/>
      </c>
    </row>
    <row r="287" spans="2:54" x14ac:dyDescent="0.15">
      <c r="B287" s="347"/>
      <c r="C287" s="347"/>
      <c r="D287" s="347"/>
      <c r="E287" s="347"/>
      <c r="F287" s="347"/>
      <c r="G287" s="347"/>
      <c r="H287" s="347"/>
      <c r="I287" s="347"/>
      <c r="J287" s="347"/>
      <c r="K287" s="347"/>
      <c r="M287">
        <f t="shared" si="91"/>
        <v>0</v>
      </c>
      <c r="N287" s="323" t="str">
        <f t="shared" si="92"/>
        <v/>
      </c>
      <c r="O287" s="323" t="str">
        <f t="shared" si="86"/>
        <v/>
      </c>
      <c r="P287" s="323" t="str">
        <f t="shared" si="85"/>
        <v/>
      </c>
      <c r="R287" s="323" t="str">
        <f t="shared" si="89"/>
        <v/>
      </c>
      <c r="X287" s="322" t="str">
        <f t="shared" si="93"/>
        <v/>
      </c>
      <c r="Y287" s="322" t="str">
        <f t="shared" si="94"/>
        <v/>
      </c>
      <c r="Z287" s="322" t="str">
        <f t="shared" si="95"/>
        <v/>
      </c>
      <c r="AA287" s="322" t="str">
        <f t="shared" si="96"/>
        <v/>
      </c>
      <c r="AB287" s="322" t="str">
        <f t="shared" si="97"/>
        <v/>
      </c>
      <c r="AC287" s="322" t="str">
        <f t="shared" si="98"/>
        <v/>
      </c>
      <c r="AD287" s="322" t="str">
        <f t="shared" si="99"/>
        <v/>
      </c>
      <c r="AE287" s="322" t="str">
        <f t="shared" si="100"/>
        <v/>
      </c>
      <c r="AF287" s="322" t="str">
        <f t="shared" si="101"/>
        <v/>
      </c>
      <c r="AG287" s="322" t="str">
        <f t="shared" si="102"/>
        <v/>
      </c>
      <c r="AZ287">
        <f t="shared" si="87"/>
        <v>0</v>
      </c>
      <c r="BA287" t="str">
        <f t="shared" si="90"/>
        <v/>
      </c>
      <c r="BB287" t="str">
        <f t="shared" si="88"/>
        <v/>
      </c>
    </row>
    <row r="288" spans="2:54" x14ac:dyDescent="0.15">
      <c r="B288" s="347"/>
      <c r="C288" s="347"/>
      <c r="D288" s="347"/>
      <c r="E288" s="347"/>
      <c r="F288" s="347"/>
      <c r="G288" s="347"/>
      <c r="H288" s="347"/>
      <c r="I288" s="347"/>
      <c r="J288" s="347"/>
      <c r="K288" s="347"/>
      <c r="M288">
        <f t="shared" si="91"/>
        <v>0</v>
      </c>
      <c r="N288" s="323" t="str">
        <f t="shared" si="92"/>
        <v/>
      </c>
      <c r="O288" s="323" t="str">
        <f t="shared" si="86"/>
        <v/>
      </c>
      <c r="P288" s="323" t="str">
        <f t="shared" si="85"/>
        <v/>
      </c>
      <c r="R288" s="323" t="str">
        <f t="shared" si="89"/>
        <v/>
      </c>
      <c r="X288" s="322" t="str">
        <f t="shared" si="93"/>
        <v/>
      </c>
      <c r="Y288" s="322" t="str">
        <f t="shared" si="94"/>
        <v/>
      </c>
      <c r="Z288" s="322" t="str">
        <f t="shared" si="95"/>
        <v/>
      </c>
      <c r="AA288" s="322" t="str">
        <f t="shared" si="96"/>
        <v/>
      </c>
      <c r="AB288" s="322" t="str">
        <f t="shared" si="97"/>
        <v/>
      </c>
      <c r="AC288" s="322" t="str">
        <f t="shared" si="98"/>
        <v/>
      </c>
      <c r="AD288" s="322" t="str">
        <f t="shared" si="99"/>
        <v/>
      </c>
      <c r="AE288" s="322" t="str">
        <f t="shared" si="100"/>
        <v/>
      </c>
      <c r="AF288" s="322" t="str">
        <f t="shared" si="101"/>
        <v/>
      </c>
      <c r="AG288" s="322" t="str">
        <f t="shared" si="102"/>
        <v/>
      </c>
      <c r="AZ288">
        <f t="shared" si="87"/>
        <v>0</v>
      </c>
      <c r="BA288" t="str">
        <f t="shared" si="90"/>
        <v/>
      </c>
      <c r="BB288" t="str">
        <f t="shared" si="88"/>
        <v/>
      </c>
    </row>
    <row r="289" spans="2:54" x14ac:dyDescent="0.15">
      <c r="B289" s="347"/>
      <c r="C289" s="347"/>
      <c r="D289" s="347"/>
      <c r="E289" s="347"/>
      <c r="F289" s="347"/>
      <c r="G289" s="347"/>
      <c r="H289" s="347"/>
      <c r="I289" s="347"/>
      <c r="J289" s="347"/>
      <c r="K289" s="347"/>
      <c r="M289">
        <f t="shared" si="91"/>
        <v>0</v>
      </c>
      <c r="N289" s="323" t="str">
        <f t="shared" si="92"/>
        <v/>
      </c>
      <c r="O289" s="323" t="str">
        <f t="shared" si="86"/>
        <v/>
      </c>
      <c r="P289" s="323" t="str">
        <f t="shared" si="85"/>
        <v/>
      </c>
      <c r="R289" s="323" t="str">
        <f t="shared" si="89"/>
        <v/>
      </c>
      <c r="X289" s="322" t="str">
        <f t="shared" si="93"/>
        <v/>
      </c>
      <c r="Y289" s="322" t="str">
        <f t="shared" si="94"/>
        <v/>
      </c>
      <c r="Z289" s="322" t="str">
        <f t="shared" si="95"/>
        <v/>
      </c>
      <c r="AA289" s="322" t="str">
        <f t="shared" si="96"/>
        <v/>
      </c>
      <c r="AB289" s="322" t="str">
        <f t="shared" si="97"/>
        <v/>
      </c>
      <c r="AC289" s="322" t="str">
        <f t="shared" si="98"/>
        <v/>
      </c>
      <c r="AD289" s="322" t="str">
        <f t="shared" si="99"/>
        <v/>
      </c>
      <c r="AE289" s="322" t="str">
        <f t="shared" si="100"/>
        <v/>
      </c>
      <c r="AF289" s="322" t="str">
        <f t="shared" si="101"/>
        <v/>
      </c>
      <c r="AG289" s="322" t="str">
        <f t="shared" si="102"/>
        <v/>
      </c>
      <c r="AZ289">
        <f t="shared" si="87"/>
        <v>0</v>
      </c>
      <c r="BA289" t="str">
        <f t="shared" si="90"/>
        <v/>
      </c>
      <c r="BB289" t="str">
        <f t="shared" si="88"/>
        <v/>
      </c>
    </row>
    <row r="290" spans="2:54" x14ac:dyDescent="0.15">
      <c r="B290" s="347"/>
      <c r="C290" s="347"/>
      <c r="D290" s="347"/>
      <c r="E290" s="347"/>
      <c r="F290" s="347"/>
      <c r="G290" s="347"/>
      <c r="H290" s="347"/>
      <c r="I290" s="347"/>
      <c r="J290" s="347"/>
      <c r="K290" s="347"/>
      <c r="M290">
        <f t="shared" si="91"/>
        <v>0</v>
      </c>
      <c r="N290" s="323" t="str">
        <f t="shared" si="92"/>
        <v/>
      </c>
      <c r="O290" s="323" t="str">
        <f t="shared" si="86"/>
        <v/>
      </c>
      <c r="P290" s="323" t="str">
        <f t="shared" si="85"/>
        <v/>
      </c>
      <c r="R290" s="323" t="str">
        <f t="shared" si="89"/>
        <v/>
      </c>
      <c r="X290" s="322" t="str">
        <f t="shared" si="93"/>
        <v/>
      </c>
      <c r="Y290" s="322" t="str">
        <f t="shared" si="94"/>
        <v/>
      </c>
      <c r="Z290" s="322" t="str">
        <f t="shared" si="95"/>
        <v/>
      </c>
      <c r="AA290" s="322" t="str">
        <f t="shared" si="96"/>
        <v/>
      </c>
      <c r="AB290" s="322" t="str">
        <f t="shared" si="97"/>
        <v/>
      </c>
      <c r="AC290" s="322" t="str">
        <f t="shared" si="98"/>
        <v/>
      </c>
      <c r="AD290" s="322" t="str">
        <f t="shared" si="99"/>
        <v/>
      </c>
      <c r="AE290" s="322" t="str">
        <f t="shared" si="100"/>
        <v/>
      </c>
      <c r="AF290" s="322" t="str">
        <f t="shared" si="101"/>
        <v/>
      </c>
      <c r="AG290" s="322" t="str">
        <f t="shared" si="102"/>
        <v/>
      </c>
      <c r="AZ290">
        <f t="shared" si="87"/>
        <v>0</v>
      </c>
      <c r="BA290" t="str">
        <f t="shared" si="90"/>
        <v/>
      </c>
      <c r="BB290" t="str">
        <f t="shared" si="88"/>
        <v/>
      </c>
    </row>
    <row r="291" spans="2:54" x14ac:dyDescent="0.15">
      <c r="B291" s="347"/>
      <c r="C291" s="347"/>
      <c r="D291" s="347"/>
      <c r="E291" s="347"/>
      <c r="F291" s="347"/>
      <c r="G291" s="347"/>
      <c r="H291" s="347"/>
      <c r="I291" s="347"/>
      <c r="J291" s="347"/>
      <c r="K291" s="347"/>
      <c r="M291">
        <f t="shared" si="91"/>
        <v>0</v>
      </c>
      <c r="N291" s="323" t="str">
        <f t="shared" si="92"/>
        <v/>
      </c>
      <c r="O291" s="323" t="str">
        <f t="shared" si="86"/>
        <v/>
      </c>
      <c r="P291" s="323" t="str">
        <f t="shared" si="85"/>
        <v/>
      </c>
      <c r="R291" s="323" t="str">
        <f t="shared" si="89"/>
        <v/>
      </c>
      <c r="X291" s="322" t="str">
        <f t="shared" si="93"/>
        <v/>
      </c>
      <c r="Y291" s="322" t="str">
        <f t="shared" si="94"/>
        <v/>
      </c>
      <c r="Z291" s="322" t="str">
        <f t="shared" si="95"/>
        <v/>
      </c>
      <c r="AA291" s="322" t="str">
        <f t="shared" si="96"/>
        <v/>
      </c>
      <c r="AB291" s="322" t="str">
        <f t="shared" si="97"/>
        <v/>
      </c>
      <c r="AC291" s="322" t="str">
        <f t="shared" si="98"/>
        <v/>
      </c>
      <c r="AD291" s="322" t="str">
        <f t="shared" si="99"/>
        <v/>
      </c>
      <c r="AE291" s="322" t="str">
        <f t="shared" si="100"/>
        <v/>
      </c>
      <c r="AF291" s="322" t="str">
        <f t="shared" si="101"/>
        <v/>
      </c>
      <c r="AG291" s="322" t="str">
        <f t="shared" si="102"/>
        <v/>
      </c>
      <c r="AZ291">
        <f t="shared" si="87"/>
        <v>0</v>
      </c>
      <c r="BA291" t="str">
        <f t="shared" si="90"/>
        <v/>
      </c>
      <c r="BB291" t="str">
        <f t="shared" si="88"/>
        <v/>
      </c>
    </row>
    <row r="292" spans="2:54" x14ac:dyDescent="0.15">
      <c r="B292" s="347"/>
      <c r="C292" s="347"/>
      <c r="D292" s="347"/>
      <c r="E292" s="347"/>
      <c r="F292" s="347"/>
      <c r="G292" s="347"/>
      <c r="H292" s="347"/>
      <c r="I292" s="347"/>
      <c r="J292" s="347"/>
      <c r="K292" s="347"/>
      <c r="M292">
        <f t="shared" si="91"/>
        <v>0</v>
      </c>
      <c r="N292" s="323" t="str">
        <f t="shared" si="92"/>
        <v/>
      </c>
      <c r="O292" s="323" t="str">
        <f t="shared" si="86"/>
        <v/>
      </c>
      <c r="P292" s="323" t="str">
        <f t="shared" si="85"/>
        <v/>
      </c>
      <c r="R292" s="323" t="str">
        <f t="shared" si="89"/>
        <v/>
      </c>
      <c r="X292" s="322" t="str">
        <f t="shared" si="93"/>
        <v/>
      </c>
      <c r="Y292" s="322" t="str">
        <f t="shared" si="94"/>
        <v/>
      </c>
      <c r="Z292" s="322" t="str">
        <f t="shared" si="95"/>
        <v/>
      </c>
      <c r="AA292" s="322" t="str">
        <f t="shared" si="96"/>
        <v/>
      </c>
      <c r="AB292" s="322" t="str">
        <f t="shared" si="97"/>
        <v/>
      </c>
      <c r="AC292" s="322" t="str">
        <f t="shared" si="98"/>
        <v/>
      </c>
      <c r="AD292" s="322" t="str">
        <f t="shared" si="99"/>
        <v/>
      </c>
      <c r="AE292" s="322" t="str">
        <f t="shared" si="100"/>
        <v/>
      </c>
      <c r="AF292" s="322" t="str">
        <f t="shared" si="101"/>
        <v/>
      </c>
      <c r="AG292" s="322" t="str">
        <f t="shared" si="102"/>
        <v/>
      </c>
      <c r="AZ292">
        <f t="shared" si="87"/>
        <v>0</v>
      </c>
      <c r="BA292" t="str">
        <f t="shared" si="90"/>
        <v/>
      </c>
      <c r="BB292" t="str">
        <f t="shared" si="88"/>
        <v/>
      </c>
    </row>
    <row r="293" spans="2:54" x14ac:dyDescent="0.15">
      <c r="B293" s="347"/>
      <c r="C293" s="347"/>
      <c r="D293" s="347"/>
      <c r="E293" s="347"/>
      <c r="F293" s="347"/>
      <c r="G293" s="347"/>
      <c r="H293" s="347"/>
      <c r="I293" s="347"/>
      <c r="J293" s="347"/>
      <c r="K293" s="347"/>
      <c r="M293">
        <f t="shared" si="91"/>
        <v>0</v>
      </c>
      <c r="N293" s="323" t="str">
        <f t="shared" si="92"/>
        <v/>
      </c>
      <c r="O293" s="323" t="str">
        <f t="shared" si="86"/>
        <v/>
      </c>
      <c r="P293" s="323" t="str">
        <f t="shared" si="85"/>
        <v/>
      </c>
      <c r="R293" s="323" t="str">
        <f t="shared" si="89"/>
        <v/>
      </c>
      <c r="X293" s="322" t="str">
        <f t="shared" si="93"/>
        <v/>
      </c>
      <c r="Y293" s="322" t="str">
        <f t="shared" si="94"/>
        <v/>
      </c>
      <c r="Z293" s="322" t="str">
        <f t="shared" si="95"/>
        <v/>
      </c>
      <c r="AA293" s="322" t="str">
        <f t="shared" si="96"/>
        <v/>
      </c>
      <c r="AB293" s="322" t="str">
        <f t="shared" si="97"/>
        <v/>
      </c>
      <c r="AC293" s="322" t="str">
        <f t="shared" si="98"/>
        <v/>
      </c>
      <c r="AD293" s="322" t="str">
        <f t="shared" si="99"/>
        <v/>
      </c>
      <c r="AE293" s="322" t="str">
        <f t="shared" si="100"/>
        <v/>
      </c>
      <c r="AF293" s="322" t="str">
        <f t="shared" si="101"/>
        <v/>
      </c>
      <c r="AG293" s="322" t="str">
        <f t="shared" si="102"/>
        <v/>
      </c>
      <c r="AZ293">
        <f t="shared" si="87"/>
        <v>0</v>
      </c>
      <c r="BA293" t="str">
        <f t="shared" si="90"/>
        <v/>
      </c>
      <c r="BB293" t="str">
        <f t="shared" si="88"/>
        <v/>
      </c>
    </row>
    <row r="294" spans="2:54" x14ac:dyDescent="0.15">
      <c r="B294" s="347"/>
      <c r="C294" s="347"/>
      <c r="D294" s="347"/>
      <c r="E294" s="347"/>
      <c r="F294" s="347"/>
      <c r="G294" s="347"/>
      <c r="H294" s="347"/>
      <c r="I294" s="347"/>
      <c r="J294" s="347"/>
      <c r="K294" s="347"/>
      <c r="M294">
        <f t="shared" si="91"/>
        <v>0</v>
      </c>
      <c r="N294" s="323" t="str">
        <f t="shared" si="92"/>
        <v/>
      </c>
      <c r="O294" s="323" t="str">
        <f t="shared" si="86"/>
        <v/>
      </c>
      <c r="P294" s="323" t="str">
        <f t="shared" si="85"/>
        <v/>
      </c>
      <c r="R294" s="323" t="str">
        <f t="shared" si="89"/>
        <v/>
      </c>
      <c r="X294" s="322" t="str">
        <f t="shared" si="93"/>
        <v/>
      </c>
      <c r="Y294" s="322" t="str">
        <f t="shared" si="94"/>
        <v/>
      </c>
      <c r="Z294" s="322" t="str">
        <f t="shared" si="95"/>
        <v/>
      </c>
      <c r="AA294" s="322" t="str">
        <f t="shared" si="96"/>
        <v/>
      </c>
      <c r="AB294" s="322" t="str">
        <f t="shared" si="97"/>
        <v/>
      </c>
      <c r="AC294" s="322" t="str">
        <f t="shared" si="98"/>
        <v/>
      </c>
      <c r="AD294" s="322" t="str">
        <f t="shared" si="99"/>
        <v/>
      </c>
      <c r="AE294" s="322" t="str">
        <f t="shared" si="100"/>
        <v/>
      </c>
      <c r="AF294" s="322" t="str">
        <f t="shared" si="101"/>
        <v/>
      </c>
      <c r="AG294" s="322" t="str">
        <f t="shared" si="102"/>
        <v/>
      </c>
      <c r="AZ294">
        <f t="shared" si="87"/>
        <v>0</v>
      </c>
      <c r="BA294" t="str">
        <f t="shared" si="90"/>
        <v/>
      </c>
      <c r="BB294" t="str">
        <f t="shared" si="88"/>
        <v/>
      </c>
    </row>
    <row r="295" spans="2:54" x14ac:dyDescent="0.15">
      <c r="B295" s="347"/>
      <c r="C295" s="347"/>
      <c r="D295" s="347"/>
      <c r="E295" s="347"/>
      <c r="F295" s="347"/>
      <c r="G295" s="347"/>
      <c r="H295" s="347"/>
      <c r="I295" s="347"/>
      <c r="J295" s="347"/>
      <c r="K295" s="347"/>
      <c r="M295">
        <f t="shared" si="91"/>
        <v>0</v>
      </c>
      <c r="N295" s="323" t="str">
        <f t="shared" si="92"/>
        <v/>
      </c>
      <c r="O295" s="323" t="str">
        <f t="shared" si="86"/>
        <v/>
      </c>
      <c r="P295" s="323" t="str">
        <f t="shared" si="85"/>
        <v/>
      </c>
      <c r="R295" s="323" t="str">
        <f t="shared" si="89"/>
        <v/>
      </c>
      <c r="X295" s="322" t="str">
        <f t="shared" si="93"/>
        <v/>
      </c>
      <c r="Y295" s="322" t="str">
        <f t="shared" si="94"/>
        <v/>
      </c>
      <c r="Z295" s="322" t="str">
        <f t="shared" si="95"/>
        <v/>
      </c>
      <c r="AA295" s="322" t="str">
        <f t="shared" si="96"/>
        <v/>
      </c>
      <c r="AB295" s="322" t="str">
        <f t="shared" si="97"/>
        <v/>
      </c>
      <c r="AC295" s="322" t="str">
        <f t="shared" si="98"/>
        <v/>
      </c>
      <c r="AD295" s="322" t="str">
        <f t="shared" si="99"/>
        <v/>
      </c>
      <c r="AE295" s="322" t="str">
        <f t="shared" si="100"/>
        <v/>
      </c>
      <c r="AF295" s="322" t="str">
        <f t="shared" si="101"/>
        <v/>
      </c>
      <c r="AG295" s="322" t="str">
        <f t="shared" si="102"/>
        <v/>
      </c>
      <c r="AZ295">
        <f t="shared" si="87"/>
        <v>0</v>
      </c>
      <c r="BA295" t="str">
        <f t="shared" si="90"/>
        <v/>
      </c>
      <c r="BB295" t="str">
        <f t="shared" si="88"/>
        <v/>
      </c>
    </row>
    <row r="296" spans="2:54" x14ac:dyDescent="0.15">
      <c r="B296" s="347"/>
      <c r="C296" s="347"/>
      <c r="D296" s="347"/>
      <c r="E296" s="347"/>
      <c r="F296" s="347"/>
      <c r="G296" s="347"/>
      <c r="H296" s="347"/>
      <c r="I296" s="347"/>
      <c r="J296" s="347"/>
      <c r="K296" s="347"/>
      <c r="M296">
        <f t="shared" si="91"/>
        <v>0</v>
      </c>
      <c r="N296" s="323" t="str">
        <f t="shared" si="92"/>
        <v/>
      </c>
      <c r="O296" s="323" t="str">
        <f t="shared" si="86"/>
        <v/>
      </c>
      <c r="P296" s="323" t="str">
        <f t="shared" si="85"/>
        <v/>
      </c>
      <c r="R296" s="323" t="str">
        <f t="shared" si="89"/>
        <v/>
      </c>
      <c r="X296" s="322" t="str">
        <f t="shared" si="93"/>
        <v/>
      </c>
      <c r="Y296" s="322" t="str">
        <f t="shared" si="94"/>
        <v/>
      </c>
      <c r="Z296" s="322" t="str">
        <f t="shared" si="95"/>
        <v/>
      </c>
      <c r="AA296" s="322" t="str">
        <f t="shared" si="96"/>
        <v/>
      </c>
      <c r="AB296" s="322" t="str">
        <f t="shared" si="97"/>
        <v/>
      </c>
      <c r="AC296" s="322" t="str">
        <f t="shared" si="98"/>
        <v/>
      </c>
      <c r="AD296" s="322" t="str">
        <f t="shared" si="99"/>
        <v/>
      </c>
      <c r="AE296" s="322" t="str">
        <f t="shared" si="100"/>
        <v/>
      </c>
      <c r="AF296" s="322" t="str">
        <f t="shared" si="101"/>
        <v/>
      </c>
      <c r="AG296" s="322" t="str">
        <f t="shared" si="102"/>
        <v/>
      </c>
      <c r="AZ296">
        <f t="shared" si="87"/>
        <v>0</v>
      </c>
      <c r="BA296" t="str">
        <f t="shared" si="90"/>
        <v/>
      </c>
      <c r="BB296" t="str">
        <f t="shared" si="88"/>
        <v/>
      </c>
    </row>
    <row r="297" spans="2:54" x14ac:dyDescent="0.15">
      <c r="B297" s="347"/>
      <c r="C297" s="347"/>
      <c r="D297" s="347"/>
      <c r="E297" s="347"/>
      <c r="F297" s="347"/>
      <c r="G297" s="347"/>
      <c r="H297" s="347"/>
      <c r="I297" s="347"/>
      <c r="J297" s="347"/>
      <c r="K297" s="347"/>
      <c r="M297">
        <f t="shared" si="91"/>
        <v>0</v>
      </c>
      <c r="N297" s="323" t="str">
        <f t="shared" si="92"/>
        <v/>
      </c>
      <c r="O297" s="323" t="str">
        <f t="shared" si="86"/>
        <v/>
      </c>
      <c r="P297" s="323" t="str">
        <f t="shared" si="85"/>
        <v/>
      </c>
      <c r="R297" s="323" t="str">
        <f t="shared" si="89"/>
        <v/>
      </c>
      <c r="X297" s="322" t="str">
        <f t="shared" si="93"/>
        <v/>
      </c>
      <c r="Y297" s="322" t="str">
        <f t="shared" si="94"/>
        <v/>
      </c>
      <c r="Z297" s="322" t="str">
        <f t="shared" si="95"/>
        <v/>
      </c>
      <c r="AA297" s="322" t="str">
        <f t="shared" si="96"/>
        <v/>
      </c>
      <c r="AB297" s="322" t="str">
        <f t="shared" si="97"/>
        <v/>
      </c>
      <c r="AC297" s="322" t="str">
        <f t="shared" si="98"/>
        <v/>
      </c>
      <c r="AD297" s="322" t="str">
        <f t="shared" si="99"/>
        <v/>
      </c>
      <c r="AE297" s="322" t="str">
        <f t="shared" si="100"/>
        <v/>
      </c>
      <c r="AF297" s="322" t="str">
        <f t="shared" si="101"/>
        <v/>
      </c>
      <c r="AG297" s="322" t="str">
        <f t="shared" si="102"/>
        <v/>
      </c>
      <c r="AZ297">
        <f t="shared" si="87"/>
        <v>0</v>
      </c>
      <c r="BA297" t="str">
        <f t="shared" si="90"/>
        <v/>
      </c>
      <c r="BB297" t="str">
        <f t="shared" si="88"/>
        <v/>
      </c>
    </row>
    <row r="298" spans="2:54" x14ac:dyDescent="0.15">
      <c r="B298" s="347"/>
      <c r="C298" s="347"/>
      <c r="D298" s="347"/>
      <c r="E298" s="347"/>
      <c r="F298" s="347"/>
      <c r="G298" s="347"/>
      <c r="H298" s="347"/>
      <c r="I298" s="347"/>
      <c r="J298" s="347"/>
      <c r="K298" s="347"/>
      <c r="M298">
        <f t="shared" si="91"/>
        <v>0</v>
      </c>
      <c r="N298" s="323" t="str">
        <f t="shared" si="92"/>
        <v/>
      </c>
      <c r="O298" s="323" t="str">
        <f t="shared" si="86"/>
        <v/>
      </c>
      <c r="P298" s="323" t="str">
        <f t="shared" si="85"/>
        <v/>
      </c>
      <c r="R298" s="323" t="str">
        <f t="shared" si="89"/>
        <v/>
      </c>
      <c r="X298" s="322" t="str">
        <f t="shared" si="93"/>
        <v/>
      </c>
      <c r="Y298" s="322" t="str">
        <f t="shared" si="94"/>
        <v/>
      </c>
      <c r="Z298" s="322" t="str">
        <f t="shared" si="95"/>
        <v/>
      </c>
      <c r="AA298" s="322" t="str">
        <f t="shared" si="96"/>
        <v/>
      </c>
      <c r="AB298" s="322" t="str">
        <f t="shared" si="97"/>
        <v/>
      </c>
      <c r="AC298" s="322" t="str">
        <f t="shared" si="98"/>
        <v/>
      </c>
      <c r="AD298" s="322" t="str">
        <f t="shared" si="99"/>
        <v/>
      </c>
      <c r="AE298" s="322" t="str">
        <f t="shared" si="100"/>
        <v/>
      </c>
      <c r="AF298" s="322" t="str">
        <f t="shared" si="101"/>
        <v/>
      </c>
      <c r="AG298" s="322" t="str">
        <f t="shared" si="102"/>
        <v/>
      </c>
      <c r="AZ298">
        <f t="shared" si="87"/>
        <v>0</v>
      </c>
      <c r="BA298" t="str">
        <f t="shared" si="90"/>
        <v/>
      </c>
      <c r="BB298" t="str">
        <f t="shared" si="88"/>
        <v/>
      </c>
    </row>
    <row r="299" spans="2:54" x14ac:dyDescent="0.15">
      <c r="B299" s="347"/>
      <c r="C299" s="347"/>
      <c r="D299" s="347"/>
      <c r="E299" s="347"/>
      <c r="F299" s="347"/>
      <c r="G299" s="347"/>
      <c r="H299" s="347"/>
      <c r="I299" s="347"/>
      <c r="J299" s="347"/>
      <c r="K299" s="347"/>
      <c r="M299">
        <f t="shared" si="91"/>
        <v>0</v>
      </c>
      <c r="N299" s="323" t="str">
        <f t="shared" si="92"/>
        <v/>
      </c>
      <c r="O299" s="323" t="str">
        <f t="shared" si="86"/>
        <v/>
      </c>
      <c r="P299" s="323" t="str">
        <f t="shared" si="85"/>
        <v/>
      </c>
      <c r="R299" s="323" t="str">
        <f t="shared" si="89"/>
        <v/>
      </c>
      <c r="X299" s="322" t="str">
        <f t="shared" si="93"/>
        <v/>
      </c>
      <c r="Y299" s="322" t="str">
        <f t="shared" si="94"/>
        <v/>
      </c>
      <c r="Z299" s="322" t="str">
        <f t="shared" si="95"/>
        <v/>
      </c>
      <c r="AA299" s="322" t="str">
        <f t="shared" si="96"/>
        <v/>
      </c>
      <c r="AB299" s="322" t="str">
        <f t="shared" si="97"/>
        <v/>
      </c>
      <c r="AC299" s="322" t="str">
        <f t="shared" si="98"/>
        <v/>
      </c>
      <c r="AD299" s="322" t="str">
        <f t="shared" si="99"/>
        <v/>
      </c>
      <c r="AE299" s="322" t="str">
        <f t="shared" si="100"/>
        <v/>
      </c>
      <c r="AF299" s="322" t="str">
        <f t="shared" si="101"/>
        <v/>
      </c>
      <c r="AG299" s="322" t="str">
        <f t="shared" si="102"/>
        <v/>
      </c>
      <c r="AZ299">
        <f t="shared" si="87"/>
        <v>0</v>
      </c>
      <c r="BA299" t="str">
        <f t="shared" si="90"/>
        <v/>
      </c>
      <c r="BB299" t="str">
        <f t="shared" si="88"/>
        <v/>
      </c>
    </row>
    <row r="300" spans="2:54" x14ac:dyDescent="0.15">
      <c r="B300" s="347"/>
      <c r="C300" s="347"/>
      <c r="D300" s="347"/>
      <c r="E300" s="347"/>
      <c r="F300" s="347"/>
      <c r="G300" s="347"/>
      <c r="H300" s="347"/>
      <c r="I300" s="347"/>
      <c r="J300" s="347"/>
      <c r="K300" s="347"/>
      <c r="M300">
        <f t="shared" si="91"/>
        <v>0</v>
      </c>
      <c r="N300" s="323" t="str">
        <f t="shared" si="92"/>
        <v/>
      </c>
      <c r="O300" s="323" t="str">
        <f t="shared" si="86"/>
        <v/>
      </c>
      <c r="P300" s="323" t="str">
        <f t="shared" si="85"/>
        <v/>
      </c>
      <c r="R300" s="323" t="str">
        <f t="shared" si="89"/>
        <v/>
      </c>
      <c r="X300" s="322" t="str">
        <f t="shared" si="93"/>
        <v/>
      </c>
      <c r="Y300" s="322" t="str">
        <f t="shared" si="94"/>
        <v/>
      </c>
      <c r="Z300" s="322" t="str">
        <f t="shared" si="95"/>
        <v/>
      </c>
      <c r="AA300" s="322" t="str">
        <f t="shared" si="96"/>
        <v/>
      </c>
      <c r="AB300" s="322" t="str">
        <f t="shared" si="97"/>
        <v/>
      </c>
      <c r="AC300" s="322" t="str">
        <f t="shared" si="98"/>
        <v/>
      </c>
      <c r="AD300" s="322" t="str">
        <f t="shared" si="99"/>
        <v/>
      </c>
      <c r="AE300" s="322" t="str">
        <f t="shared" si="100"/>
        <v/>
      </c>
      <c r="AF300" s="322" t="str">
        <f t="shared" si="101"/>
        <v/>
      </c>
      <c r="AG300" s="322" t="str">
        <f t="shared" si="102"/>
        <v/>
      </c>
      <c r="AZ300">
        <f t="shared" si="87"/>
        <v>0</v>
      </c>
      <c r="BA300" t="str">
        <f t="shared" si="90"/>
        <v/>
      </c>
      <c r="BB300" t="str">
        <f t="shared" si="88"/>
        <v/>
      </c>
    </row>
    <row r="301" spans="2:54" x14ac:dyDescent="0.15">
      <c r="B301" s="347"/>
      <c r="C301" s="347"/>
      <c r="D301" s="347"/>
      <c r="E301" s="347"/>
      <c r="F301" s="347"/>
      <c r="G301" s="347"/>
      <c r="H301" s="347"/>
      <c r="I301" s="347"/>
      <c r="J301" s="347"/>
      <c r="K301" s="347"/>
      <c r="M301">
        <f t="shared" si="91"/>
        <v>0</v>
      </c>
      <c r="N301" s="323" t="str">
        <f t="shared" si="92"/>
        <v/>
      </c>
      <c r="O301" s="323" t="str">
        <f t="shared" si="86"/>
        <v/>
      </c>
      <c r="P301" s="323" t="str">
        <f t="shared" ref="P301:P364" si="103">IF(COUNT(AA301,AG301)=2,SUM(AA301,AG301)*12.5,"")</f>
        <v/>
      </c>
      <c r="R301" s="323" t="str">
        <f t="shared" si="89"/>
        <v/>
      </c>
      <c r="X301" s="322" t="str">
        <f t="shared" si="93"/>
        <v/>
      </c>
      <c r="Y301" s="322" t="str">
        <f t="shared" si="94"/>
        <v/>
      </c>
      <c r="Z301" s="322" t="str">
        <f t="shared" si="95"/>
        <v/>
      </c>
      <c r="AA301" s="322" t="str">
        <f t="shared" si="96"/>
        <v/>
      </c>
      <c r="AB301" s="322" t="str">
        <f t="shared" si="97"/>
        <v/>
      </c>
      <c r="AC301" s="322" t="str">
        <f t="shared" si="98"/>
        <v/>
      </c>
      <c r="AD301" s="322" t="str">
        <f t="shared" si="99"/>
        <v/>
      </c>
      <c r="AE301" s="322" t="str">
        <f t="shared" si="100"/>
        <v/>
      </c>
      <c r="AF301" s="322" t="str">
        <f t="shared" si="101"/>
        <v/>
      </c>
      <c r="AG301" s="322" t="str">
        <f t="shared" si="102"/>
        <v/>
      </c>
      <c r="AZ301">
        <f t="shared" si="87"/>
        <v>0</v>
      </c>
      <c r="BA301" t="str">
        <f t="shared" si="90"/>
        <v/>
      </c>
      <c r="BB301" t="str">
        <f t="shared" si="88"/>
        <v/>
      </c>
    </row>
    <row r="302" spans="2:54" x14ac:dyDescent="0.15">
      <c r="B302" s="347"/>
      <c r="C302" s="347"/>
      <c r="D302" s="347"/>
      <c r="E302" s="347"/>
      <c r="F302" s="347"/>
      <c r="G302" s="347"/>
      <c r="H302" s="347"/>
      <c r="I302" s="347"/>
      <c r="J302" s="347"/>
      <c r="K302" s="347"/>
      <c r="M302">
        <f t="shared" si="91"/>
        <v>0</v>
      </c>
      <c r="N302" s="323" t="str">
        <f t="shared" si="92"/>
        <v/>
      </c>
      <c r="O302" s="323" t="str">
        <f t="shared" ref="O302:O365" si="104">IF(COUNT(X302:Z302,AB302:AF302)=8,SUM(X302:Z302,AB302:AF302)*3.125,"")</f>
        <v/>
      </c>
      <c r="P302" s="323" t="str">
        <f t="shared" si="103"/>
        <v/>
      </c>
      <c r="R302" s="323" t="str">
        <f t="shared" si="89"/>
        <v/>
      </c>
      <c r="X302" s="322" t="str">
        <f t="shared" si="93"/>
        <v/>
      </c>
      <c r="Y302" s="322" t="str">
        <f t="shared" si="94"/>
        <v/>
      </c>
      <c r="Z302" s="322" t="str">
        <f t="shared" si="95"/>
        <v/>
      </c>
      <c r="AA302" s="322" t="str">
        <f t="shared" si="96"/>
        <v/>
      </c>
      <c r="AB302" s="322" t="str">
        <f t="shared" si="97"/>
        <v/>
      </c>
      <c r="AC302" s="322" t="str">
        <f t="shared" si="98"/>
        <v/>
      </c>
      <c r="AD302" s="322" t="str">
        <f t="shared" si="99"/>
        <v/>
      </c>
      <c r="AE302" s="322" t="str">
        <f t="shared" si="100"/>
        <v/>
      </c>
      <c r="AF302" s="322" t="str">
        <f t="shared" si="101"/>
        <v/>
      </c>
      <c r="AG302" s="322" t="str">
        <f t="shared" si="102"/>
        <v/>
      </c>
      <c r="AZ302">
        <f t="shared" si="87"/>
        <v>0</v>
      </c>
      <c r="BA302" t="str">
        <f t="shared" si="90"/>
        <v/>
      </c>
      <c r="BB302" t="str">
        <f t="shared" si="88"/>
        <v/>
      </c>
    </row>
    <row r="303" spans="2:54" x14ac:dyDescent="0.15">
      <c r="B303" s="347"/>
      <c r="C303" s="347"/>
      <c r="D303" s="347"/>
      <c r="E303" s="347"/>
      <c r="F303" s="347"/>
      <c r="G303" s="347"/>
      <c r="H303" s="347"/>
      <c r="I303" s="347"/>
      <c r="J303" s="347"/>
      <c r="K303" s="347"/>
      <c r="M303">
        <f t="shared" si="91"/>
        <v>0</v>
      </c>
      <c r="N303" s="323" t="str">
        <f t="shared" si="92"/>
        <v/>
      </c>
      <c r="O303" s="323" t="str">
        <f t="shared" si="104"/>
        <v/>
      </c>
      <c r="P303" s="323" t="str">
        <f t="shared" si="103"/>
        <v/>
      </c>
      <c r="R303" s="323" t="str">
        <f t="shared" si="89"/>
        <v/>
      </c>
      <c r="X303" s="322" t="str">
        <f t="shared" si="93"/>
        <v/>
      </c>
      <c r="Y303" s="322" t="str">
        <f t="shared" si="94"/>
        <v/>
      </c>
      <c r="Z303" s="322" t="str">
        <f t="shared" si="95"/>
        <v/>
      </c>
      <c r="AA303" s="322" t="str">
        <f t="shared" si="96"/>
        <v/>
      </c>
      <c r="AB303" s="322" t="str">
        <f t="shared" si="97"/>
        <v/>
      </c>
      <c r="AC303" s="322" t="str">
        <f t="shared" si="98"/>
        <v/>
      </c>
      <c r="AD303" s="322" t="str">
        <f t="shared" si="99"/>
        <v/>
      </c>
      <c r="AE303" s="322" t="str">
        <f t="shared" si="100"/>
        <v/>
      </c>
      <c r="AF303" s="322" t="str">
        <f t="shared" si="101"/>
        <v/>
      </c>
      <c r="AG303" s="322" t="str">
        <f t="shared" si="102"/>
        <v/>
      </c>
      <c r="AZ303">
        <f t="shared" si="87"/>
        <v>0</v>
      </c>
      <c r="BA303" t="str">
        <f t="shared" si="90"/>
        <v/>
      </c>
      <c r="BB303" t="str">
        <f t="shared" si="88"/>
        <v/>
      </c>
    </row>
    <row r="304" spans="2:54" x14ac:dyDescent="0.15">
      <c r="B304" s="347"/>
      <c r="C304" s="347"/>
      <c r="D304" s="347"/>
      <c r="E304" s="347"/>
      <c r="F304" s="347"/>
      <c r="G304" s="347"/>
      <c r="H304" s="347"/>
      <c r="I304" s="347"/>
      <c r="J304" s="347"/>
      <c r="K304" s="347"/>
      <c r="M304">
        <f t="shared" si="91"/>
        <v>0</v>
      </c>
      <c r="N304" s="323" t="str">
        <f t="shared" si="92"/>
        <v/>
      </c>
      <c r="O304" s="323" t="str">
        <f t="shared" si="104"/>
        <v/>
      </c>
      <c r="P304" s="323" t="str">
        <f t="shared" si="103"/>
        <v/>
      </c>
      <c r="R304" s="323" t="str">
        <f t="shared" si="89"/>
        <v/>
      </c>
      <c r="X304" s="322" t="str">
        <f t="shared" si="93"/>
        <v/>
      </c>
      <c r="Y304" s="322" t="str">
        <f t="shared" si="94"/>
        <v/>
      </c>
      <c r="Z304" s="322" t="str">
        <f t="shared" si="95"/>
        <v/>
      </c>
      <c r="AA304" s="322" t="str">
        <f t="shared" si="96"/>
        <v/>
      </c>
      <c r="AB304" s="322" t="str">
        <f t="shared" si="97"/>
        <v/>
      </c>
      <c r="AC304" s="322" t="str">
        <f t="shared" si="98"/>
        <v/>
      </c>
      <c r="AD304" s="322" t="str">
        <f t="shared" si="99"/>
        <v/>
      </c>
      <c r="AE304" s="322" t="str">
        <f t="shared" si="100"/>
        <v/>
      </c>
      <c r="AF304" s="322" t="str">
        <f t="shared" si="101"/>
        <v/>
      </c>
      <c r="AG304" s="322" t="str">
        <f t="shared" si="102"/>
        <v/>
      </c>
      <c r="AZ304">
        <f t="shared" si="87"/>
        <v>0</v>
      </c>
      <c r="BA304" t="str">
        <f t="shared" si="90"/>
        <v/>
      </c>
      <c r="BB304" t="str">
        <f t="shared" si="88"/>
        <v/>
      </c>
    </row>
    <row r="305" spans="2:54" x14ac:dyDescent="0.15">
      <c r="B305" s="347"/>
      <c r="C305" s="347"/>
      <c r="D305" s="347"/>
      <c r="E305" s="347"/>
      <c r="F305" s="347"/>
      <c r="G305" s="347"/>
      <c r="H305" s="347"/>
      <c r="I305" s="347"/>
      <c r="J305" s="347"/>
      <c r="K305" s="347"/>
      <c r="M305">
        <f t="shared" si="91"/>
        <v>0</v>
      </c>
      <c r="N305" s="323" t="str">
        <f t="shared" si="92"/>
        <v/>
      </c>
      <c r="O305" s="323" t="str">
        <f t="shared" si="104"/>
        <v/>
      </c>
      <c r="P305" s="323" t="str">
        <f t="shared" si="103"/>
        <v/>
      </c>
      <c r="R305" s="323" t="str">
        <f t="shared" si="89"/>
        <v/>
      </c>
      <c r="X305" s="322" t="str">
        <f t="shared" si="93"/>
        <v/>
      </c>
      <c r="Y305" s="322" t="str">
        <f t="shared" si="94"/>
        <v/>
      </c>
      <c r="Z305" s="322" t="str">
        <f t="shared" si="95"/>
        <v/>
      </c>
      <c r="AA305" s="322" t="str">
        <f t="shared" si="96"/>
        <v/>
      </c>
      <c r="AB305" s="322" t="str">
        <f t="shared" si="97"/>
        <v/>
      </c>
      <c r="AC305" s="322" t="str">
        <f t="shared" si="98"/>
        <v/>
      </c>
      <c r="AD305" s="322" t="str">
        <f t="shared" si="99"/>
        <v/>
      </c>
      <c r="AE305" s="322" t="str">
        <f t="shared" si="100"/>
        <v/>
      </c>
      <c r="AF305" s="322" t="str">
        <f t="shared" si="101"/>
        <v/>
      </c>
      <c r="AG305" s="322" t="str">
        <f t="shared" si="102"/>
        <v/>
      </c>
      <c r="AZ305">
        <f t="shared" si="87"/>
        <v>0</v>
      </c>
      <c r="BA305" t="str">
        <f t="shared" si="90"/>
        <v/>
      </c>
      <c r="BB305" t="str">
        <f t="shared" si="88"/>
        <v/>
      </c>
    </row>
    <row r="306" spans="2:54" x14ac:dyDescent="0.15">
      <c r="B306" s="347"/>
      <c r="C306" s="347"/>
      <c r="D306" s="347"/>
      <c r="E306" s="347"/>
      <c r="F306" s="347"/>
      <c r="G306" s="347"/>
      <c r="H306" s="347"/>
      <c r="I306" s="347"/>
      <c r="J306" s="347"/>
      <c r="K306" s="347"/>
      <c r="M306">
        <f t="shared" si="91"/>
        <v>0</v>
      </c>
      <c r="N306" s="323" t="str">
        <f t="shared" si="92"/>
        <v/>
      </c>
      <c r="O306" s="323" t="str">
        <f t="shared" si="104"/>
        <v/>
      </c>
      <c r="P306" s="323" t="str">
        <f t="shared" si="103"/>
        <v/>
      </c>
      <c r="R306" s="323" t="str">
        <f t="shared" si="89"/>
        <v/>
      </c>
      <c r="X306" s="322" t="str">
        <f t="shared" si="93"/>
        <v/>
      </c>
      <c r="Y306" s="322" t="str">
        <f t="shared" si="94"/>
        <v/>
      </c>
      <c r="Z306" s="322" t="str">
        <f t="shared" si="95"/>
        <v/>
      </c>
      <c r="AA306" s="322" t="str">
        <f t="shared" si="96"/>
        <v/>
      </c>
      <c r="AB306" s="322" t="str">
        <f t="shared" si="97"/>
        <v/>
      </c>
      <c r="AC306" s="322" t="str">
        <f t="shared" si="98"/>
        <v/>
      </c>
      <c r="AD306" s="322" t="str">
        <f t="shared" si="99"/>
        <v/>
      </c>
      <c r="AE306" s="322" t="str">
        <f t="shared" si="100"/>
        <v/>
      </c>
      <c r="AF306" s="322" t="str">
        <f t="shared" si="101"/>
        <v/>
      </c>
      <c r="AG306" s="322" t="str">
        <f t="shared" si="102"/>
        <v/>
      </c>
      <c r="AZ306">
        <f t="shared" si="87"/>
        <v>0</v>
      </c>
      <c r="BA306" t="str">
        <f t="shared" si="90"/>
        <v/>
      </c>
      <c r="BB306" t="str">
        <f t="shared" si="88"/>
        <v/>
      </c>
    </row>
    <row r="307" spans="2:54" x14ac:dyDescent="0.15">
      <c r="B307" s="347"/>
      <c r="C307" s="347"/>
      <c r="D307" s="347"/>
      <c r="E307" s="347"/>
      <c r="F307" s="347"/>
      <c r="G307" s="347"/>
      <c r="H307" s="347"/>
      <c r="I307" s="347"/>
      <c r="J307" s="347"/>
      <c r="K307" s="347"/>
      <c r="M307">
        <f t="shared" si="91"/>
        <v>0</v>
      </c>
      <c r="N307" s="323" t="str">
        <f t="shared" si="92"/>
        <v/>
      </c>
      <c r="O307" s="323" t="str">
        <f t="shared" si="104"/>
        <v/>
      </c>
      <c r="P307" s="323" t="str">
        <f t="shared" si="103"/>
        <v/>
      </c>
      <c r="R307" s="323" t="str">
        <f t="shared" si="89"/>
        <v/>
      </c>
      <c r="X307" s="322" t="str">
        <f t="shared" si="93"/>
        <v/>
      </c>
      <c r="Y307" s="322" t="str">
        <f t="shared" si="94"/>
        <v/>
      </c>
      <c r="Z307" s="322" t="str">
        <f t="shared" si="95"/>
        <v/>
      </c>
      <c r="AA307" s="322" t="str">
        <f t="shared" si="96"/>
        <v/>
      </c>
      <c r="AB307" s="322" t="str">
        <f t="shared" si="97"/>
        <v/>
      </c>
      <c r="AC307" s="322" t="str">
        <f t="shared" si="98"/>
        <v/>
      </c>
      <c r="AD307" s="322" t="str">
        <f t="shared" si="99"/>
        <v/>
      </c>
      <c r="AE307" s="322" t="str">
        <f t="shared" si="100"/>
        <v/>
      </c>
      <c r="AF307" s="322" t="str">
        <f t="shared" si="101"/>
        <v/>
      </c>
      <c r="AG307" s="322" t="str">
        <f t="shared" si="102"/>
        <v/>
      </c>
      <c r="AZ307">
        <f t="shared" si="87"/>
        <v>0</v>
      </c>
      <c r="BA307" t="str">
        <f t="shared" si="90"/>
        <v/>
      </c>
      <c r="BB307" t="str">
        <f t="shared" si="88"/>
        <v/>
      </c>
    </row>
    <row r="308" spans="2:54" x14ac:dyDescent="0.15">
      <c r="B308" s="347"/>
      <c r="C308" s="347"/>
      <c r="D308" s="347"/>
      <c r="E308" s="347"/>
      <c r="F308" s="347"/>
      <c r="G308" s="347"/>
      <c r="H308" s="347"/>
      <c r="I308" s="347"/>
      <c r="J308" s="347"/>
      <c r="K308" s="347"/>
      <c r="M308">
        <f t="shared" si="91"/>
        <v>0</v>
      </c>
      <c r="N308" s="323" t="str">
        <f t="shared" si="92"/>
        <v/>
      </c>
      <c r="O308" s="323" t="str">
        <f t="shared" si="104"/>
        <v/>
      </c>
      <c r="P308" s="323" t="str">
        <f t="shared" si="103"/>
        <v/>
      </c>
      <c r="R308" s="323" t="str">
        <f t="shared" si="89"/>
        <v/>
      </c>
      <c r="X308" s="322" t="str">
        <f t="shared" si="93"/>
        <v/>
      </c>
      <c r="Y308" s="322" t="str">
        <f t="shared" si="94"/>
        <v/>
      </c>
      <c r="Z308" s="322" t="str">
        <f t="shared" si="95"/>
        <v/>
      </c>
      <c r="AA308" s="322" t="str">
        <f t="shared" si="96"/>
        <v/>
      </c>
      <c r="AB308" s="322" t="str">
        <f t="shared" si="97"/>
        <v/>
      </c>
      <c r="AC308" s="322" t="str">
        <f t="shared" si="98"/>
        <v/>
      </c>
      <c r="AD308" s="322" t="str">
        <f t="shared" si="99"/>
        <v/>
      </c>
      <c r="AE308" s="322" t="str">
        <f t="shared" si="100"/>
        <v/>
      </c>
      <c r="AF308" s="322" t="str">
        <f t="shared" si="101"/>
        <v/>
      </c>
      <c r="AG308" s="322" t="str">
        <f t="shared" si="102"/>
        <v/>
      </c>
      <c r="AZ308">
        <f t="shared" si="87"/>
        <v>0</v>
      </c>
      <c r="BA308" t="str">
        <f t="shared" si="90"/>
        <v/>
      </c>
      <c r="BB308" t="str">
        <f t="shared" si="88"/>
        <v/>
      </c>
    </row>
    <row r="309" spans="2:54" x14ac:dyDescent="0.15">
      <c r="B309" s="347"/>
      <c r="C309" s="347"/>
      <c r="D309" s="347"/>
      <c r="E309" s="347"/>
      <c r="F309" s="347"/>
      <c r="G309" s="347"/>
      <c r="H309" s="347"/>
      <c r="I309" s="347"/>
      <c r="J309" s="347"/>
      <c r="K309" s="347"/>
      <c r="M309">
        <f t="shared" si="91"/>
        <v>0</v>
      </c>
      <c r="N309" s="323" t="str">
        <f t="shared" si="92"/>
        <v/>
      </c>
      <c r="O309" s="323" t="str">
        <f t="shared" si="104"/>
        <v/>
      </c>
      <c r="P309" s="323" t="str">
        <f t="shared" si="103"/>
        <v/>
      </c>
      <c r="R309" s="323" t="str">
        <f t="shared" si="89"/>
        <v/>
      </c>
      <c r="X309" s="322" t="str">
        <f t="shared" si="93"/>
        <v/>
      </c>
      <c r="Y309" s="322" t="str">
        <f t="shared" si="94"/>
        <v/>
      </c>
      <c r="Z309" s="322" t="str">
        <f t="shared" si="95"/>
        <v/>
      </c>
      <c r="AA309" s="322" t="str">
        <f t="shared" si="96"/>
        <v/>
      </c>
      <c r="AB309" s="322" t="str">
        <f t="shared" si="97"/>
        <v/>
      </c>
      <c r="AC309" s="322" t="str">
        <f t="shared" si="98"/>
        <v/>
      </c>
      <c r="AD309" s="322" t="str">
        <f t="shared" si="99"/>
        <v/>
      </c>
      <c r="AE309" s="322" t="str">
        <f t="shared" si="100"/>
        <v/>
      </c>
      <c r="AF309" s="322" t="str">
        <f t="shared" si="101"/>
        <v/>
      </c>
      <c r="AG309" s="322" t="str">
        <f t="shared" si="102"/>
        <v/>
      </c>
      <c r="AZ309">
        <f t="shared" ref="AZ309:AZ372" si="105">COUNT(B309:K309)</f>
        <v>0</v>
      </c>
      <c r="BA309" t="str">
        <f t="shared" si="90"/>
        <v/>
      </c>
      <c r="BB309" t="str">
        <f t="shared" si="88"/>
        <v/>
      </c>
    </row>
    <row r="310" spans="2:54" x14ac:dyDescent="0.15">
      <c r="B310" s="347"/>
      <c r="C310" s="347"/>
      <c r="D310" s="347"/>
      <c r="E310" s="347"/>
      <c r="F310" s="347"/>
      <c r="G310" s="347"/>
      <c r="H310" s="347"/>
      <c r="I310" s="347"/>
      <c r="J310" s="347"/>
      <c r="K310" s="347"/>
      <c r="M310">
        <f t="shared" si="91"/>
        <v>0</v>
      </c>
      <c r="N310" s="323" t="str">
        <f t="shared" si="92"/>
        <v/>
      </c>
      <c r="O310" s="323" t="str">
        <f t="shared" si="104"/>
        <v/>
      </c>
      <c r="P310" s="323" t="str">
        <f t="shared" si="103"/>
        <v/>
      </c>
      <c r="R310" s="323" t="str">
        <f t="shared" si="89"/>
        <v/>
      </c>
      <c r="X310" s="322" t="str">
        <f t="shared" si="93"/>
        <v/>
      </c>
      <c r="Y310" s="322" t="str">
        <f t="shared" si="94"/>
        <v/>
      </c>
      <c r="Z310" s="322" t="str">
        <f t="shared" si="95"/>
        <v/>
      </c>
      <c r="AA310" s="322" t="str">
        <f t="shared" si="96"/>
        <v/>
      </c>
      <c r="AB310" s="322" t="str">
        <f t="shared" si="97"/>
        <v/>
      </c>
      <c r="AC310" s="322" t="str">
        <f t="shared" si="98"/>
        <v/>
      </c>
      <c r="AD310" s="322" t="str">
        <f t="shared" si="99"/>
        <v/>
      </c>
      <c r="AE310" s="322" t="str">
        <f t="shared" si="100"/>
        <v/>
      </c>
      <c r="AF310" s="322" t="str">
        <f t="shared" si="101"/>
        <v/>
      </c>
      <c r="AG310" s="322" t="str">
        <f t="shared" si="102"/>
        <v/>
      </c>
      <c r="AZ310">
        <f t="shared" si="105"/>
        <v>0</v>
      </c>
      <c r="BA310" t="str">
        <f t="shared" si="90"/>
        <v/>
      </c>
      <c r="BB310" t="str">
        <f t="shared" ref="BB310:BB373" si="106">IF(AZ310=10,BA310/AZ310,"")</f>
        <v/>
      </c>
    </row>
    <row r="311" spans="2:54" x14ac:dyDescent="0.15">
      <c r="B311" s="347"/>
      <c r="C311" s="347"/>
      <c r="D311" s="347"/>
      <c r="E311" s="347"/>
      <c r="F311" s="347"/>
      <c r="G311" s="347"/>
      <c r="H311" s="347"/>
      <c r="I311" s="347"/>
      <c r="J311" s="347"/>
      <c r="K311" s="347"/>
      <c r="M311">
        <f t="shared" si="91"/>
        <v>0</v>
      </c>
      <c r="N311" s="323" t="str">
        <f t="shared" si="92"/>
        <v/>
      </c>
      <c r="O311" s="323" t="str">
        <f t="shared" si="104"/>
        <v/>
      </c>
      <c r="P311" s="323" t="str">
        <f t="shared" si="103"/>
        <v/>
      </c>
      <c r="R311" s="323" t="str">
        <f t="shared" si="89"/>
        <v/>
      </c>
      <c r="X311" s="322" t="str">
        <f t="shared" si="93"/>
        <v/>
      </c>
      <c r="Y311" s="322" t="str">
        <f t="shared" si="94"/>
        <v/>
      </c>
      <c r="Z311" s="322" t="str">
        <f t="shared" si="95"/>
        <v/>
      </c>
      <c r="AA311" s="322" t="str">
        <f t="shared" si="96"/>
        <v/>
      </c>
      <c r="AB311" s="322" t="str">
        <f t="shared" si="97"/>
        <v/>
      </c>
      <c r="AC311" s="322" t="str">
        <f t="shared" si="98"/>
        <v/>
      </c>
      <c r="AD311" s="322" t="str">
        <f t="shared" si="99"/>
        <v/>
      </c>
      <c r="AE311" s="322" t="str">
        <f t="shared" si="100"/>
        <v/>
      </c>
      <c r="AF311" s="322" t="str">
        <f t="shared" si="101"/>
        <v/>
      </c>
      <c r="AG311" s="322" t="str">
        <f t="shared" si="102"/>
        <v/>
      </c>
      <c r="AZ311">
        <f t="shared" si="105"/>
        <v>0</v>
      </c>
      <c r="BA311" t="str">
        <f t="shared" si="90"/>
        <v/>
      </c>
      <c r="BB311" t="str">
        <f t="shared" si="106"/>
        <v/>
      </c>
    </row>
    <row r="312" spans="2:54" x14ac:dyDescent="0.15">
      <c r="B312" s="347"/>
      <c r="C312" s="347"/>
      <c r="D312" s="347"/>
      <c r="E312" s="347"/>
      <c r="F312" s="347"/>
      <c r="G312" s="347"/>
      <c r="H312" s="347"/>
      <c r="I312" s="347"/>
      <c r="J312" s="347"/>
      <c r="K312" s="347"/>
      <c r="M312">
        <f t="shared" si="91"/>
        <v>0</v>
      </c>
      <c r="N312" s="323" t="str">
        <f t="shared" si="92"/>
        <v/>
      </c>
      <c r="O312" s="323" t="str">
        <f t="shared" si="104"/>
        <v/>
      </c>
      <c r="P312" s="323" t="str">
        <f t="shared" si="103"/>
        <v/>
      </c>
      <c r="R312" s="323" t="str">
        <f t="shared" si="89"/>
        <v/>
      </c>
      <c r="X312" s="322" t="str">
        <f t="shared" si="93"/>
        <v/>
      </c>
      <c r="Y312" s="322" t="str">
        <f t="shared" si="94"/>
        <v/>
      </c>
      <c r="Z312" s="322" t="str">
        <f t="shared" si="95"/>
        <v/>
      </c>
      <c r="AA312" s="322" t="str">
        <f t="shared" si="96"/>
        <v/>
      </c>
      <c r="AB312" s="322" t="str">
        <f t="shared" si="97"/>
        <v/>
      </c>
      <c r="AC312" s="322" t="str">
        <f t="shared" si="98"/>
        <v/>
      </c>
      <c r="AD312" s="322" t="str">
        <f t="shared" si="99"/>
        <v/>
      </c>
      <c r="AE312" s="322" t="str">
        <f t="shared" si="100"/>
        <v/>
      </c>
      <c r="AF312" s="322" t="str">
        <f t="shared" si="101"/>
        <v/>
      </c>
      <c r="AG312" s="322" t="str">
        <f t="shared" si="102"/>
        <v/>
      </c>
      <c r="AZ312">
        <f t="shared" si="105"/>
        <v>0</v>
      </c>
      <c r="BA312" t="str">
        <f t="shared" si="90"/>
        <v/>
      </c>
      <c r="BB312" t="str">
        <f t="shared" si="106"/>
        <v/>
      </c>
    </row>
    <row r="313" spans="2:54" x14ac:dyDescent="0.15">
      <c r="B313" s="347"/>
      <c r="C313" s="347"/>
      <c r="D313" s="347"/>
      <c r="E313" s="347"/>
      <c r="F313" s="347"/>
      <c r="G313" s="347"/>
      <c r="H313" s="347"/>
      <c r="I313" s="347"/>
      <c r="J313" s="347"/>
      <c r="K313" s="347"/>
      <c r="M313">
        <f t="shared" si="91"/>
        <v>0</v>
      </c>
      <c r="N313" s="323" t="str">
        <f t="shared" si="92"/>
        <v/>
      </c>
      <c r="O313" s="323" t="str">
        <f t="shared" si="104"/>
        <v/>
      </c>
      <c r="P313" s="323" t="str">
        <f t="shared" si="103"/>
        <v/>
      </c>
      <c r="R313" s="323" t="str">
        <f t="shared" si="89"/>
        <v/>
      </c>
      <c r="X313" s="322" t="str">
        <f t="shared" si="93"/>
        <v/>
      </c>
      <c r="Y313" s="322" t="str">
        <f t="shared" si="94"/>
        <v/>
      </c>
      <c r="Z313" s="322" t="str">
        <f t="shared" si="95"/>
        <v/>
      </c>
      <c r="AA313" s="322" t="str">
        <f t="shared" si="96"/>
        <v/>
      </c>
      <c r="AB313" s="322" t="str">
        <f t="shared" si="97"/>
        <v/>
      </c>
      <c r="AC313" s="322" t="str">
        <f t="shared" si="98"/>
        <v/>
      </c>
      <c r="AD313" s="322" t="str">
        <f t="shared" si="99"/>
        <v/>
      </c>
      <c r="AE313" s="322" t="str">
        <f t="shared" si="100"/>
        <v/>
      </c>
      <c r="AF313" s="322" t="str">
        <f t="shared" si="101"/>
        <v/>
      </c>
      <c r="AG313" s="322" t="str">
        <f t="shared" si="102"/>
        <v/>
      </c>
      <c r="AZ313">
        <f t="shared" si="105"/>
        <v>0</v>
      </c>
      <c r="BA313" t="str">
        <f t="shared" si="90"/>
        <v/>
      </c>
      <c r="BB313" t="str">
        <f t="shared" si="106"/>
        <v/>
      </c>
    </row>
    <row r="314" spans="2:54" x14ac:dyDescent="0.15">
      <c r="B314" s="347"/>
      <c r="C314" s="347"/>
      <c r="D314" s="347"/>
      <c r="E314" s="347"/>
      <c r="F314" s="347"/>
      <c r="G314" s="347"/>
      <c r="H314" s="347"/>
      <c r="I314" s="347"/>
      <c r="J314" s="347"/>
      <c r="K314" s="347"/>
      <c r="M314">
        <f t="shared" si="91"/>
        <v>0</v>
      </c>
      <c r="N314" s="323" t="str">
        <f t="shared" si="92"/>
        <v/>
      </c>
      <c r="O314" s="323" t="str">
        <f t="shared" si="104"/>
        <v/>
      </c>
      <c r="P314" s="323" t="str">
        <f t="shared" si="103"/>
        <v/>
      </c>
      <c r="R314" s="323" t="str">
        <f t="shared" si="89"/>
        <v/>
      </c>
      <c r="X314" s="322" t="str">
        <f t="shared" si="93"/>
        <v/>
      </c>
      <c r="Y314" s="322" t="str">
        <f t="shared" si="94"/>
        <v/>
      </c>
      <c r="Z314" s="322" t="str">
        <f t="shared" si="95"/>
        <v/>
      </c>
      <c r="AA314" s="322" t="str">
        <f t="shared" si="96"/>
        <v/>
      </c>
      <c r="AB314" s="322" t="str">
        <f t="shared" si="97"/>
        <v/>
      </c>
      <c r="AC314" s="322" t="str">
        <f t="shared" si="98"/>
        <v/>
      </c>
      <c r="AD314" s="322" t="str">
        <f t="shared" si="99"/>
        <v/>
      </c>
      <c r="AE314" s="322" t="str">
        <f t="shared" si="100"/>
        <v/>
      </c>
      <c r="AF314" s="322" t="str">
        <f t="shared" si="101"/>
        <v/>
      </c>
      <c r="AG314" s="322" t="str">
        <f t="shared" si="102"/>
        <v/>
      </c>
      <c r="AZ314">
        <f t="shared" si="105"/>
        <v>0</v>
      </c>
      <c r="BA314" t="str">
        <f t="shared" si="90"/>
        <v/>
      </c>
      <c r="BB314" t="str">
        <f t="shared" si="106"/>
        <v/>
      </c>
    </row>
    <row r="315" spans="2:54" x14ac:dyDescent="0.15">
      <c r="B315" s="347"/>
      <c r="C315" s="347"/>
      <c r="D315" s="347"/>
      <c r="E315" s="347"/>
      <c r="F315" s="347"/>
      <c r="G315" s="347"/>
      <c r="H315" s="347"/>
      <c r="I315" s="347"/>
      <c r="J315" s="347"/>
      <c r="K315" s="347"/>
      <c r="M315">
        <f t="shared" si="91"/>
        <v>0</v>
      </c>
      <c r="N315" s="323" t="str">
        <f t="shared" si="92"/>
        <v/>
      </c>
      <c r="O315" s="323" t="str">
        <f t="shared" si="104"/>
        <v/>
      </c>
      <c r="P315" s="323" t="str">
        <f t="shared" si="103"/>
        <v/>
      </c>
      <c r="R315" s="323" t="str">
        <f t="shared" si="89"/>
        <v/>
      </c>
      <c r="X315" s="322" t="str">
        <f t="shared" si="93"/>
        <v/>
      </c>
      <c r="Y315" s="322" t="str">
        <f t="shared" si="94"/>
        <v/>
      </c>
      <c r="Z315" s="322" t="str">
        <f t="shared" si="95"/>
        <v/>
      </c>
      <c r="AA315" s="322" t="str">
        <f t="shared" si="96"/>
        <v/>
      </c>
      <c r="AB315" s="322" t="str">
        <f t="shared" si="97"/>
        <v/>
      </c>
      <c r="AC315" s="322" t="str">
        <f t="shared" si="98"/>
        <v/>
      </c>
      <c r="AD315" s="322" t="str">
        <f t="shared" si="99"/>
        <v/>
      </c>
      <c r="AE315" s="322" t="str">
        <f t="shared" si="100"/>
        <v/>
      </c>
      <c r="AF315" s="322" t="str">
        <f t="shared" si="101"/>
        <v/>
      </c>
      <c r="AG315" s="322" t="str">
        <f t="shared" si="102"/>
        <v/>
      </c>
      <c r="AZ315">
        <f t="shared" si="105"/>
        <v>0</v>
      </c>
      <c r="BA315" t="str">
        <f t="shared" si="90"/>
        <v/>
      </c>
      <c r="BB315" t="str">
        <f t="shared" si="106"/>
        <v/>
      </c>
    </row>
    <row r="316" spans="2:54" x14ac:dyDescent="0.15">
      <c r="B316" s="347"/>
      <c r="C316" s="347"/>
      <c r="D316" s="347"/>
      <c r="E316" s="347"/>
      <c r="F316" s="347"/>
      <c r="G316" s="347"/>
      <c r="H316" s="347"/>
      <c r="I316" s="347"/>
      <c r="J316" s="347"/>
      <c r="K316" s="347"/>
      <c r="M316">
        <f t="shared" si="91"/>
        <v>0</v>
      </c>
      <c r="N316" s="323" t="str">
        <f t="shared" si="92"/>
        <v/>
      </c>
      <c r="O316" s="323" t="str">
        <f t="shared" si="104"/>
        <v/>
      </c>
      <c r="P316" s="323" t="str">
        <f t="shared" si="103"/>
        <v/>
      </c>
      <c r="R316" s="323" t="str">
        <f t="shared" si="89"/>
        <v/>
      </c>
      <c r="X316" s="322" t="str">
        <f t="shared" si="93"/>
        <v/>
      </c>
      <c r="Y316" s="322" t="str">
        <f t="shared" si="94"/>
        <v/>
      </c>
      <c r="Z316" s="322" t="str">
        <f t="shared" si="95"/>
        <v/>
      </c>
      <c r="AA316" s="322" t="str">
        <f t="shared" si="96"/>
        <v/>
      </c>
      <c r="AB316" s="322" t="str">
        <f t="shared" si="97"/>
        <v/>
      </c>
      <c r="AC316" s="322" t="str">
        <f t="shared" si="98"/>
        <v/>
      </c>
      <c r="AD316" s="322" t="str">
        <f t="shared" si="99"/>
        <v/>
      </c>
      <c r="AE316" s="322" t="str">
        <f t="shared" si="100"/>
        <v/>
      </c>
      <c r="AF316" s="322" t="str">
        <f t="shared" si="101"/>
        <v/>
      </c>
      <c r="AG316" s="322" t="str">
        <f t="shared" si="102"/>
        <v/>
      </c>
      <c r="AZ316">
        <f t="shared" si="105"/>
        <v>0</v>
      </c>
      <c r="BA316" t="str">
        <f t="shared" si="90"/>
        <v/>
      </c>
      <c r="BB316" t="str">
        <f t="shared" si="106"/>
        <v/>
      </c>
    </row>
    <row r="317" spans="2:54" x14ac:dyDescent="0.15">
      <c r="B317" s="347"/>
      <c r="C317" s="347"/>
      <c r="D317" s="347"/>
      <c r="E317" s="347"/>
      <c r="F317" s="347"/>
      <c r="G317" s="347"/>
      <c r="H317" s="347"/>
      <c r="I317" s="347"/>
      <c r="J317" s="347"/>
      <c r="K317" s="347"/>
      <c r="M317">
        <f t="shared" si="91"/>
        <v>0</v>
      </c>
      <c r="N317" s="323" t="str">
        <f t="shared" si="92"/>
        <v/>
      </c>
      <c r="O317" s="323" t="str">
        <f t="shared" si="104"/>
        <v/>
      </c>
      <c r="P317" s="323" t="str">
        <f t="shared" si="103"/>
        <v/>
      </c>
      <c r="R317" s="323" t="str">
        <f t="shared" si="89"/>
        <v/>
      </c>
      <c r="X317" s="322" t="str">
        <f t="shared" si="93"/>
        <v/>
      </c>
      <c r="Y317" s="322" t="str">
        <f t="shared" si="94"/>
        <v/>
      </c>
      <c r="Z317" s="322" t="str">
        <f t="shared" si="95"/>
        <v/>
      </c>
      <c r="AA317" s="322" t="str">
        <f t="shared" si="96"/>
        <v/>
      </c>
      <c r="AB317" s="322" t="str">
        <f t="shared" si="97"/>
        <v/>
      </c>
      <c r="AC317" s="322" t="str">
        <f t="shared" si="98"/>
        <v/>
      </c>
      <c r="AD317" s="322" t="str">
        <f t="shared" si="99"/>
        <v/>
      </c>
      <c r="AE317" s="322" t="str">
        <f t="shared" si="100"/>
        <v/>
      </c>
      <c r="AF317" s="322" t="str">
        <f t="shared" si="101"/>
        <v/>
      </c>
      <c r="AG317" s="322" t="str">
        <f t="shared" si="102"/>
        <v/>
      </c>
      <c r="AZ317">
        <f t="shared" si="105"/>
        <v>0</v>
      </c>
      <c r="BA317" t="str">
        <f t="shared" si="90"/>
        <v/>
      </c>
      <c r="BB317" t="str">
        <f t="shared" si="106"/>
        <v/>
      </c>
    </row>
    <row r="318" spans="2:54" x14ac:dyDescent="0.15">
      <c r="B318" s="347"/>
      <c r="C318" s="347"/>
      <c r="D318" s="347"/>
      <c r="E318" s="347"/>
      <c r="F318" s="347"/>
      <c r="G318" s="347"/>
      <c r="H318" s="347"/>
      <c r="I318" s="347"/>
      <c r="J318" s="347"/>
      <c r="K318" s="347"/>
      <c r="M318">
        <f t="shared" si="91"/>
        <v>0</v>
      </c>
      <c r="N318" s="323" t="str">
        <f t="shared" si="92"/>
        <v/>
      </c>
      <c r="O318" s="323" t="str">
        <f t="shared" si="104"/>
        <v/>
      </c>
      <c r="P318" s="323" t="str">
        <f t="shared" si="103"/>
        <v/>
      </c>
      <c r="R318" s="323" t="str">
        <f t="shared" si="89"/>
        <v/>
      </c>
      <c r="X318" s="322" t="str">
        <f t="shared" si="93"/>
        <v/>
      </c>
      <c r="Y318" s="322" t="str">
        <f t="shared" si="94"/>
        <v/>
      </c>
      <c r="Z318" s="322" t="str">
        <f t="shared" si="95"/>
        <v/>
      </c>
      <c r="AA318" s="322" t="str">
        <f t="shared" si="96"/>
        <v/>
      </c>
      <c r="AB318" s="322" t="str">
        <f t="shared" si="97"/>
        <v/>
      </c>
      <c r="AC318" s="322" t="str">
        <f t="shared" si="98"/>
        <v/>
      </c>
      <c r="AD318" s="322" t="str">
        <f t="shared" si="99"/>
        <v/>
      </c>
      <c r="AE318" s="322" t="str">
        <f t="shared" si="100"/>
        <v/>
      </c>
      <c r="AF318" s="322" t="str">
        <f t="shared" si="101"/>
        <v/>
      </c>
      <c r="AG318" s="322" t="str">
        <f t="shared" si="102"/>
        <v/>
      </c>
      <c r="AZ318">
        <f t="shared" si="105"/>
        <v>0</v>
      </c>
      <c r="BA318" t="str">
        <f t="shared" si="90"/>
        <v/>
      </c>
      <c r="BB318" t="str">
        <f t="shared" si="106"/>
        <v/>
      </c>
    </row>
    <row r="319" spans="2:54" x14ac:dyDescent="0.15">
      <c r="B319" s="347"/>
      <c r="C319" s="347"/>
      <c r="D319" s="347"/>
      <c r="E319" s="347"/>
      <c r="F319" s="347"/>
      <c r="G319" s="347"/>
      <c r="H319" s="347"/>
      <c r="I319" s="347"/>
      <c r="J319" s="347"/>
      <c r="K319" s="347"/>
      <c r="M319">
        <f t="shared" si="91"/>
        <v>0</v>
      </c>
      <c r="N319" s="323" t="str">
        <f t="shared" si="92"/>
        <v/>
      </c>
      <c r="O319" s="323" t="str">
        <f t="shared" si="104"/>
        <v/>
      </c>
      <c r="P319" s="323" t="str">
        <f t="shared" si="103"/>
        <v/>
      </c>
      <c r="R319" s="323" t="str">
        <f t="shared" si="89"/>
        <v/>
      </c>
      <c r="X319" s="322" t="str">
        <f t="shared" si="93"/>
        <v/>
      </c>
      <c r="Y319" s="322" t="str">
        <f t="shared" si="94"/>
        <v/>
      </c>
      <c r="Z319" s="322" t="str">
        <f t="shared" si="95"/>
        <v/>
      </c>
      <c r="AA319" s="322" t="str">
        <f t="shared" si="96"/>
        <v/>
      </c>
      <c r="AB319" s="322" t="str">
        <f t="shared" si="97"/>
        <v/>
      </c>
      <c r="AC319" s="322" t="str">
        <f t="shared" si="98"/>
        <v/>
      </c>
      <c r="AD319" s="322" t="str">
        <f t="shared" si="99"/>
        <v/>
      </c>
      <c r="AE319" s="322" t="str">
        <f t="shared" si="100"/>
        <v/>
      </c>
      <c r="AF319" s="322" t="str">
        <f t="shared" si="101"/>
        <v/>
      </c>
      <c r="AG319" s="322" t="str">
        <f t="shared" si="102"/>
        <v/>
      </c>
      <c r="AZ319">
        <f t="shared" si="105"/>
        <v>0</v>
      </c>
      <c r="BA319" t="str">
        <f t="shared" si="90"/>
        <v/>
      </c>
      <c r="BB319" t="str">
        <f t="shared" si="106"/>
        <v/>
      </c>
    </row>
    <row r="320" spans="2:54" x14ac:dyDescent="0.15">
      <c r="B320" s="347"/>
      <c r="C320" s="347"/>
      <c r="D320" s="347"/>
      <c r="E320" s="347"/>
      <c r="F320" s="347"/>
      <c r="G320" s="347"/>
      <c r="H320" s="347"/>
      <c r="I320" s="347"/>
      <c r="J320" s="347"/>
      <c r="K320" s="347"/>
      <c r="M320">
        <f t="shared" si="91"/>
        <v>0</v>
      </c>
      <c r="N320" s="323" t="str">
        <f t="shared" si="92"/>
        <v/>
      </c>
      <c r="O320" s="323" t="str">
        <f t="shared" si="104"/>
        <v/>
      </c>
      <c r="P320" s="323" t="str">
        <f t="shared" si="103"/>
        <v/>
      </c>
      <c r="R320" s="323" t="str">
        <f t="shared" si="89"/>
        <v/>
      </c>
      <c r="X320" s="322" t="str">
        <f t="shared" si="93"/>
        <v/>
      </c>
      <c r="Y320" s="322" t="str">
        <f t="shared" si="94"/>
        <v/>
      </c>
      <c r="Z320" s="322" t="str">
        <f t="shared" si="95"/>
        <v/>
      </c>
      <c r="AA320" s="322" t="str">
        <f t="shared" si="96"/>
        <v/>
      </c>
      <c r="AB320" s="322" t="str">
        <f t="shared" si="97"/>
        <v/>
      </c>
      <c r="AC320" s="322" t="str">
        <f t="shared" si="98"/>
        <v/>
      </c>
      <c r="AD320" s="322" t="str">
        <f t="shared" si="99"/>
        <v/>
      </c>
      <c r="AE320" s="322" t="str">
        <f t="shared" si="100"/>
        <v/>
      </c>
      <c r="AF320" s="322" t="str">
        <f t="shared" si="101"/>
        <v/>
      </c>
      <c r="AG320" s="322" t="str">
        <f t="shared" si="102"/>
        <v/>
      </c>
      <c r="AZ320">
        <f t="shared" si="105"/>
        <v>0</v>
      </c>
      <c r="BA320" t="str">
        <f t="shared" si="90"/>
        <v/>
      </c>
      <c r="BB320" t="str">
        <f t="shared" si="106"/>
        <v/>
      </c>
    </row>
    <row r="321" spans="2:54" x14ac:dyDescent="0.15">
      <c r="B321" s="347"/>
      <c r="C321" s="347"/>
      <c r="D321" s="347"/>
      <c r="E321" s="347"/>
      <c r="F321" s="347"/>
      <c r="G321" s="347"/>
      <c r="H321" s="347"/>
      <c r="I321" s="347"/>
      <c r="J321" s="347"/>
      <c r="K321" s="347"/>
      <c r="M321">
        <f t="shared" si="91"/>
        <v>0</v>
      </c>
      <c r="N321" s="323" t="str">
        <f t="shared" si="92"/>
        <v/>
      </c>
      <c r="O321" s="323" t="str">
        <f t="shared" si="104"/>
        <v/>
      </c>
      <c r="P321" s="323" t="str">
        <f t="shared" si="103"/>
        <v/>
      </c>
      <c r="R321" s="323" t="str">
        <f t="shared" si="89"/>
        <v/>
      </c>
      <c r="X321" s="322" t="str">
        <f t="shared" si="93"/>
        <v/>
      </c>
      <c r="Y321" s="322" t="str">
        <f t="shared" si="94"/>
        <v/>
      </c>
      <c r="Z321" s="322" t="str">
        <f t="shared" si="95"/>
        <v/>
      </c>
      <c r="AA321" s="322" t="str">
        <f t="shared" si="96"/>
        <v/>
      </c>
      <c r="AB321" s="322" t="str">
        <f t="shared" si="97"/>
        <v/>
      </c>
      <c r="AC321" s="322" t="str">
        <f t="shared" si="98"/>
        <v/>
      </c>
      <c r="AD321" s="322" t="str">
        <f t="shared" si="99"/>
        <v/>
      </c>
      <c r="AE321" s="322" t="str">
        <f t="shared" si="100"/>
        <v/>
      </c>
      <c r="AF321" s="322" t="str">
        <f t="shared" si="101"/>
        <v/>
      </c>
      <c r="AG321" s="322" t="str">
        <f t="shared" si="102"/>
        <v/>
      </c>
      <c r="AZ321">
        <f t="shared" si="105"/>
        <v>0</v>
      </c>
      <c r="BA321" t="str">
        <f t="shared" si="90"/>
        <v/>
      </c>
      <c r="BB321" t="str">
        <f t="shared" si="106"/>
        <v/>
      </c>
    </row>
    <row r="322" spans="2:54" x14ac:dyDescent="0.15">
      <c r="B322" s="347"/>
      <c r="C322" s="347"/>
      <c r="D322" s="347"/>
      <c r="E322" s="347"/>
      <c r="F322" s="347"/>
      <c r="G322" s="347"/>
      <c r="H322" s="347"/>
      <c r="I322" s="347"/>
      <c r="J322" s="347"/>
      <c r="K322" s="347"/>
      <c r="M322">
        <f t="shared" si="91"/>
        <v>0</v>
      </c>
      <c r="N322" s="323" t="str">
        <f t="shared" si="92"/>
        <v/>
      </c>
      <c r="O322" s="323" t="str">
        <f t="shared" si="104"/>
        <v/>
      </c>
      <c r="P322" s="323" t="str">
        <f t="shared" si="103"/>
        <v/>
      </c>
      <c r="R322" s="323" t="str">
        <f t="shared" si="89"/>
        <v/>
      </c>
      <c r="X322" s="322" t="str">
        <f t="shared" si="93"/>
        <v/>
      </c>
      <c r="Y322" s="322" t="str">
        <f t="shared" si="94"/>
        <v/>
      </c>
      <c r="Z322" s="322" t="str">
        <f t="shared" si="95"/>
        <v/>
      </c>
      <c r="AA322" s="322" t="str">
        <f t="shared" si="96"/>
        <v/>
      </c>
      <c r="AB322" s="322" t="str">
        <f t="shared" si="97"/>
        <v/>
      </c>
      <c r="AC322" s="322" t="str">
        <f t="shared" si="98"/>
        <v/>
      </c>
      <c r="AD322" s="322" t="str">
        <f t="shared" si="99"/>
        <v/>
      </c>
      <c r="AE322" s="322" t="str">
        <f t="shared" si="100"/>
        <v/>
      </c>
      <c r="AF322" s="322" t="str">
        <f t="shared" si="101"/>
        <v/>
      </c>
      <c r="AG322" s="322" t="str">
        <f t="shared" si="102"/>
        <v/>
      </c>
      <c r="AZ322">
        <f t="shared" si="105"/>
        <v>0</v>
      </c>
      <c r="BA322" t="str">
        <f t="shared" si="90"/>
        <v/>
      </c>
      <c r="BB322" t="str">
        <f t="shared" si="106"/>
        <v/>
      </c>
    </row>
    <row r="323" spans="2:54" x14ac:dyDescent="0.15">
      <c r="B323" s="347"/>
      <c r="C323" s="347"/>
      <c r="D323" s="347"/>
      <c r="E323" s="347"/>
      <c r="F323" s="347"/>
      <c r="G323" s="347"/>
      <c r="H323" s="347"/>
      <c r="I323" s="347"/>
      <c r="J323" s="347"/>
      <c r="K323" s="347"/>
      <c r="M323">
        <f t="shared" si="91"/>
        <v>0</v>
      </c>
      <c r="N323" s="323" t="str">
        <f t="shared" si="92"/>
        <v/>
      </c>
      <c r="O323" s="323" t="str">
        <f t="shared" si="104"/>
        <v/>
      </c>
      <c r="P323" s="323" t="str">
        <f t="shared" si="103"/>
        <v/>
      </c>
      <c r="R323" s="323" t="str">
        <f t="shared" si="89"/>
        <v/>
      </c>
      <c r="X323" s="322" t="str">
        <f t="shared" si="93"/>
        <v/>
      </c>
      <c r="Y323" s="322" t="str">
        <f t="shared" si="94"/>
        <v/>
      </c>
      <c r="Z323" s="322" t="str">
        <f t="shared" si="95"/>
        <v/>
      </c>
      <c r="AA323" s="322" t="str">
        <f t="shared" si="96"/>
        <v/>
      </c>
      <c r="AB323" s="322" t="str">
        <f t="shared" si="97"/>
        <v/>
      </c>
      <c r="AC323" s="322" t="str">
        <f t="shared" si="98"/>
        <v/>
      </c>
      <c r="AD323" s="322" t="str">
        <f t="shared" si="99"/>
        <v/>
      </c>
      <c r="AE323" s="322" t="str">
        <f t="shared" si="100"/>
        <v/>
      </c>
      <c r="AF323" s="322" t="str">
        <f t="shared" si="101"/>
        <v/>
      </c>
      <c r="AG323" s="322" t="str">
        <f t="shared" si="102"/>
        <v/>
      </c>
      <c r="AZ323">
        <f t="shared" si="105"/>
        <v>0</v>
      </c>
      <c r="BA323" t="str">
        <f t="shared" si="90"/>
        <v/>
      </c>
      <c r="BB323" t="str">
        <f t="shared" si="106"/>
        <v/>
      </c>
    </row>
    <row r="324" spans="2:54" x14ac:dyDescent="0.15">
      <c r="B324" s="347"/>
      <c r="C324" s="347"/>
      <c r="D324" s="347"/>
      <c r="E324" s="347"/>
      <c r="F324" s="347"/>
      <c r="G324" s="347"/>
      <c r="H324" s="347"/>
      <c r="I324" s="347"/>
      <c r="J324" s="347"/>
      <c r="K324" s="347"/>
      <c r="M324">
        <f t="shared" si="91"/>
        <v>0</v>
      </c>
      <c r="N324" s="323" t="str">
        <f t="shared" si="92"/>
        <v/>
      </c>
      <c r="O324" s="323" t="str">
        <f t="shared" si="104"/>
        <v/>
      </c>
      <c r="P324" s="323" t="str">
        <f t="shared" si="103"/>
        <v/>
      </c>
      <c r="R324" s="323" t="str">
        <f t="shared" si="89"/>
        <v/>
      </c>
      <c r="X324" s="322" t="str">
        <f t="shared" si="93"/>
        <v/>
      </c>
      <c r="Y324" s="322" t="str">
        <f t="shared" si="94"/>
        <v/>
      </c>
      <c r="Z324" s="322" t="str">
        <f t="shared" si="95"/>
        <v/>
      </c>
      <c r="AA324" s="322" t="str">
        <f t="shared" si="96"/>
        <v/>
      </c>
      <c r="AB324" s="322" t="str">
        <f t="shared" si="97"/>
        <v/>
      </c>
      <c r="AC324" s="322" t="str">
        <f t="shared" si="98"/>
        <v/>
      </c>
      <c r="AD324" s="322" t="str">
        <f t="shared" si="99"/>
        <v/>
      </c>
      <c r="AE324" s="322" t="str">
        <f t="shared" si="100"/>
        <v/>
      </c>
      <c r="AF324" s="322" t="str">
        <f t="shared" si="101"/>
        <v/>
      </c>
      <c r="AG324" s="322" t="str">
        <f t="shared" si="102"/>
        <v/>
      </c>
      <c r="AZ324">
        <f t="shared" si="105"/>
        <v>0</v>
      </c>
      <c r="BA324" t="str">
        <f t="shared" si="90"/>
        <v/>
      </c>
      <c r="BB324" t="str">
        <f t="shared" si="106"/>
        <v/>
      </c>
    </row>
    <row r="325" spans="2:54" x14ac:dyDescent="0.15">
      <c r="B325" s="347"/>
      <c r="C325" s="347"/>
      <c r="D325" s="347"/>
      <c r="E325" s="347"/>
      <c r="F325" s="347"/>
      <c r="G325" s="347"/>
      <c r="H325" s="347"/>
      <c r="I325" s="347"/>
      <c r="J325" s="347"/>
      <c r="K325" s="347"/>
      <c r="M325">
        <f t="shared" si="91"/>
        <v>0</v>
      </c>
      <c r="N325" s="323" t="str">
        <f t="shared" si="92"/>
        <v/>
      </c>
      <c r="O325" s="323" t="str">
        <f t="shared" si="104"/>
        <v/>
      </c>
      <c r="P325" s="323" t="str">
        <f t="shared" si="103"/>
        <v/>
      </c>
      <c r="R325" s="323" t="str">
        <f t="shared" si="89"/>
        <v/>
      </c>
      <c r="X325" s="322" t="str">
        <f t="shared" si="93"/>
        <v/>
      </c>
      <c r="Y325" s="322" t="str">
        <f t="shared" si="94"/>
        <v/>
      </c>
      <c r="Z325" s="322" t="str">
        <f t="shared" si="95"/>
        <v/>
      </c>
      <c r="AA325" s="322" t="str">
        <f t="shared" si="96"/>
        <v/>
      </c>
      <c r="AB325" s="322" t="str">
        <f t="shared" si="97"/>
        <v/>
      </c>
      <c r="AC325" s="322" t="str">
        <f t="shared" si="98"/>
        <v/>
      </c>
      <c r="AD325" s="322" t="str">
        <f t="shared" si="99"/>
        <v/>
      </c>
      <c r="AE325" s="322" t="str">
        <f t="shared" si="100"/>
        <v/>
      </c>
      <c r="AF325" s="322" t="str">
        <f t="shared" si="101"/>
        <v/>
      </c>
      <c r="AG325" s="322" t="str">
        <f t="shared" si="102"/>
        <v/>
      </c>
      <c r="AZ325">
        <f t="shared" si="105"/>
        <v>0</v>
      </c>
      <c r="BA325" t="str">
        <f t="shared" si="90"/>
        <v/>
      </c>
      <c r="BB325" t="str">
        <f t="shared" si="106"/>
        <v/>
      </c>
    </row>
    <row r="326" spans="2:54" x14ac:dyDescent="0.15">
      <c r="B326" s="347"/>
      <c r="C326" s="347"/>
      <c r="D326" s="347"/>
      <c r="E326" s="347"/>
      <c r="F326" s="347"/>
      <c r="G326" s="347"/>
      <c r="H326" s="347"/>
      <c r="I326" s="347"/>
      <c r="J326" s="347"/>
      <c r="K326" s="347"/>
      <c r="M326">
        <f t="shared" si="91"/>
        <v>0</v>
      </c>
      <c r="N326" s="323" t="str">
        <f t="shared" si="92"/>
        <v/>
      </c>
      <c r="O326" s="323" t="str">
        <f t="shared" si="104"/>
        <v/>
      </c>
      <c r="P326" s="323" t="str">
        <f t="shared" si="103"/>
        <v/>
      </c>
      <c r="R326" s="323" t="str">
        <f t="shared" si="89"/>
        <v/>
      </c>
      <c r="X326" s="322" t="str">
        <f t="shared" si="93"/>
        <v/>
      </c>
      <c r="Y326" s="322" t="str">
        <f t="shared" si="94"/>
        <v/>
      </c>
      <c r="Z326" s="322" t="str">
        <f t="shared" si="95"/>
        <v/>
      </c>
      <c r="AA326" s="322" t="str">
        <f t="shared" si="96"/>
        <v/>
      </c>
      <c r="AB326" s="322" t="str">
        <f t="shared" si="97"/>
        <v/>
      </c>
      <c r="AC326" s="322" t="str">
        <f t="shared" si="98"/>
        <v/>
      </c>
      <c r="AD326" s="322" t="str">
        <f t="shared" si="99"/>
        <v/>
      </c>
      <c r="AE326" s="322" t="str">
        <f t="shared" si="100"/>
        <v/>
      </c>
      <c r="AF326" s="322" t="str">
        <f t="shared" si="101"/>
        <v/>
      </c>
      <c r="AG326" s="322" t="str">
        <f t="shared" si="102"/>
        <v/>
      </c>
      <c r="AZ326">
        <f t="shared" si="105"/>
        <v>0</v>
      </c>
      <c r="BA326" t="str">
        <f t="shared" si="90"/>
        <v/>
      </c>
      <c r="BB326" t="str">
        <f t="shared" si="106"/>
        <v/>
      </c>
    </row>
    <row r="327" spans="2:54" x14ac:dyDescent="0.15">
      <c r="B327" s="347"/>
      <c r="C327" s="347"/>
      <c r="D327" s="347"/>
      <c r="E327" s="347"/>
      <c r="F327" s="347"/>
      <c r="G327" s="347"/>
      <c r="H327" s="347"/>
      <c r="I327" s="347"/>
      <c r="J327" s="347"/>
      <c r="K327" s="347"/>
      <c r="M327">
        <f t="shared" si="91"/>
        <v>0</v>
      </c>
      <c r="N327" s="323" t="str">
        <f t="shared" si="92"/>
        <v/>
      </c>
      <c r="O327" s="323" t="str">
        <f t="shared" si="104"/>
        <v/>
      </c>
      <c r="P327" s="323" t="str">
        <f t="shared" si="103"/>
        <v/>
      </c>
      <c r="R327" s="323" t="str">
        <f t="shared" si="89"/>
        <v/>
      </c>
      <c r="X327" s="322" t="str">
        <f t="shared" si="93"/>
        <v/>
      </c>
      <c r="Y327" s="322" t="str">
        <f t="shared" si="94"/>
        <v/>
      </c>
      <c r="Z327" s="322" t="str">
        <f t="shared" si="95"/>
        <v/>
      </c>
      <c r="AA327" s="322" t="str">
        <f t="shared" si="96"/>
        <v/>
      </c>
      <c r="AB327" s="322" t="str">
        <f t="shared" si="97"/>
        <v/>
      </c>
      <c r="AC327" s="322" t="str">
        <f t="shared" si="98"/>
        <v/>
      </c>
      <c r="AD327" s="322" t="str">
        <f t="shared" si="99"/>
        <v/>
      </c>
      <c r="AE327" s="322" t="str">
        <f t="shared" si="100"/>
        <v/>
      </c>
      <c r="AF327" s="322" t="str">
        <f t="shared" si="101"/>
        <v/>
      </c>
      <c r="AG327" s="322" t="str">
        <f t="shared" si="102"/>
        <v/>
      </c>
      <c r="AZ327">
        <f t="shared" si="105"/>
        <v>0</v>
      </c>
      <c r="BA327" t="str">
        <f t="shared" si="90"/>
        <v/>
      </c>
      <c r="BB327" t="str">
        <f t="shared" si="106"/>
        <v/>
      </c>
    </row>
    <row r="328" spans="2:54" x14ac:dyDescent="0.15">
      <c r="B328" s="347"/>
      <c r="C328" s="347"/>
      <c r="D328" s="347"/>
      <c r="E328" s="347"/>
      <c r="F328" s="347"/>
      <c r="G328" s="347"/>
      <c r="H328" s="347"/>
      <c r="I328" s="347"/>
      <c r="J328" s="347"/>
      <c r="K328" s="347"/>
      <c r="M328">
        <f t="shared" si="91"/>
        <v>0</v>
      </c>
      <c r="N328" s="323" t="str">
        <f t="shared" si="92"/>
        <v/>
      </c>
      <c r="O328" s="323" t="str">
        <f t="shared" si="104"/>
        <v/>
      </c>
      <c r="P328" s="323" t="str">
        <f t="shared" si="103"/>
        <v/>
      </c>
      <c r="R328" s="323" t="str">
        <f t="shared" si="89"/>
        <v/>
      </c>
      <c r="X328" s="322" t="str">
        <f t="shared" si="93"/>
        <v/>
      </c>
      <c r="Y328" s="322" t="str">
        <f t="shared" si="94"/>
        <v/>
      </c>
      <c r="Z328" s="322" t="str">
        <f t="shared" si="95"/>
        <v/>
      </c>
      <c r="AA328" s="322" t="str">
        <f t="shared" si="96"/>
        <v/>
      </c>
      <c r="AB328" s="322" t="str">
        <f t="shared" si="97"/>
        <v/>
      </c>
      <c r="AC328" s="322" t="str">
        <f t="shared" si="98"/>
        <v/>
      </c>
      <c r="AD328" s="322" t="str">
        <f t="shared" si="99"/>
        <v/>
      </c>
      <c r="AE328" s="322" t="str">
        <f t="shared" si="100"/>
        <v/>
      </c>
      <c r="AF328" s="322" t="str">
        <f t="shared" si="101"/>
        <v/>
      </c>
      <c r="AG328" s="322" t="str">
        <f t="shared" si="102"/>
        <v/>
      </c>
      <c r="AZ328">
        <f t="shared" si="105"/>
        <v>0</v>
      </c>
      <c r="BA328" t="str">
        <f t="shared" si="90"/>
        <v/>
      </c>
      <c r="BB328" t="str">
        <f t="shared" si="106"/>
        <v/>
      </c>
    </row>
    <row r="329" spans="2:54" x14ac:dyDescent="0.15">
      <c r="B329" s="347"/>
      <c r="C329" s="347"/>
      <c r="D329" s="347"/>
      <c r="E329" s="347"/>
      <c r="F329" s="347"/>
      <c r="G329" s="347"/>
      <c r="H329" s="347"/>
      <c r="I329" s="347"/>
      <c r="J329" s="347"/>
      <c r="K329" s="347"/>
      <c r="M329">
        <f t="shared" si="91"/>
        <v>0</v>
      </c>
      <c r="N329" s="323" t="str">
        <f t="shared" si="92"/>
        <v/>
      </c>
      <c r="O329" s="323" t="str">
        <f t="shared" si="104"/>
        <v/>
      </c>
      <c r="P329" s="323" t="str">
        <f t="shared" si="103"/>
        <v/>
      </c>
      <c r="R329" s="323" t="str">
        <f t="shared" si="89"/>
        <v/>
      </c>
      <c r="X329" s="322" t="str">
        <f t="shared" si="93"/>
        <v/>
      </c>
      <c r="Y329" s="322" t="str">
        <f t="shared" si="94"/>
        <v/>
      </c>
      <c r="Z329" s="322" t="str">
        <f t="shared" si="95"/>
        <v/>
      </c>
      <c r="AA329" s="322" t="str">
        <f t="shared" si="96"/>
        <v/>
      </c>
      <c r="AB329" s="322" t="str">
        <f t="shared" si="97"/>
        <v/>
      </c>
      <c r="AC329" s="322" t="str">
        <f t="shared" si="98"/>
        <v/>
      </c>
      <c r="AD329" s="322" t="str">
        <f t="shared" si="99"/>
        <v/>
      </c>
      <c r="AE329" s="322" t="str">
        <f t="shared" si="100"/>
        <v/>
      </c>
      <c r="AF329" s="322" t="str">
        <f t="shared" si="101"/>
        <v/>
      </c>
      <c r="AG329" s="322" t="str">
        <f t="shared" si="102"/>
        <v/>
      </c>
      <c r="AZ329">
        <f t="shared" si="105"/>
        <v>0</v>
      </c>
      <c r="BA329" t="str">
        <f t="shared" si="90"/>
        <v/>
      </c>
      <c r="BB329" t="str">
        <f t="shared" si="106"/>
        <v/>
      </c>
    </row>
    <row r="330" spans="2:54" x14ac:dyDescent="0.15">
      <c r="B330" s="347"/>
      <c r="C330" s="347"/>
      <c r="D330" s="347"/>
      <c r="E330" s="347"/>
      <c r="F330" s="347"/>
      <c r="G330" s="347"/>
      <c r="H330" s="347"/>
      <c r="I330" s="347"/>
      <c r="J330" s="347"/>
      <c r="K330" s="347"/>
      <c r="M330">
        <f t="shared" si="91"/>
        <v>0</v>
      </c>
      <c r="N330" s="323" t="str">
        <f t="shared" si="92"/>
        <v/>
      </c>
      <c r="O330" s="323" t="str">
        <f t="shared" si="104"/>
        <v/>
      </c>
      <c r="P330" s="323" t="str">
        <f t="shared" si="103"/>
        <v/>
      </c>
      <c r="R330" s="323" t="str">
        <f t="shared" si="89"/>
        <v/>
      </c>
      <c r="X330" s="322" t="str">
        <f t="shared" si="93"/>
        <v/>
      </c>
      <c r="Y330" s="322" t="str">
        <f t="shared" si="94"/>
        <v/>
      </c>
      <c r="Z330" s="322" t="str">
        <f t="shared" si="95"/>
        <v/>
      </c>
      <c r="AA330" s="322" t="str">
        <f t="shared" si="96"/>
        <v/>
      </c>
      <c r="AB330" s="322" t="str">
        <f t="shared" si="97"/>
        <v/>
      </c>
      <c r="AC330" s="322" t="str">
        <f t="shared" si="98"/>
        <v/>
      </c>
      <c r="AD330" s="322" t="str">
        <f t="shared" si="99"/>
        <v/>
      </c>
      <c r="AE330" s="322" t="str">
        <f t="shared" si="100"/>
        <v/>
      </c>
      <c r="AF330" s="322" t="str">
        <f t="shared" si="101"/>
        <v/>
      </c>
      <c r="AG330" s="322" t="str">
        <f t="shared" si="102"/>
        <v/>
      </c>
      <c r="AZ330">
        <f t="shared" si="105"/>
        <v>0</v>
      </c>
      <c r="BA330" t="str">
        <f t="shared" si="90"/>
        <v/>
      </c>
      <c r="BB330" t="str">
        <f t="shared" si="106"/>
        <v/>
      </c>
    </row>
    <row r="331" spans="2:54" x14ac:dyDescent="0.15">
      <c r="B331" s="347"/>
      <c r="C331" s="347"/>
      <c r="D331" s="347"/>
      <c r="E331" s="347"/>
      <c r="F331" s="347"/>
      <c r="G331" s="347"/>
      <c r="H331" s="347"/>
      <c r="I331" s="347"/>
      <c r="J331" s="347"/>
      <c r="K331" s="347"/>
      <c r="M331">
        <f t="shared" si="91"/>
        <v>0</v>
      </c>
      <c r="N331" s="323" t="str">
        <f t="shared" si="92"/>
        <v/>
      </c>
      <c r="O331" s="323" t="str">
        <f t="shared" si="104"/>
        <v/>
      </c>
      <c r="P331" s="323" t="str">
        <f t="shared" si="103"/>
        <v/>
      </c>
      <c r="R331" s="323" t="str">
        <f t="shared" si="89"/>
        <v/>
      </c>
      <c r="X331" s="322" t="str">
        <f t="shared" si="93"/>
        <v/>
      </c>
      <c r="Y331" s="322" t="str">
        <f t="shared" si="94"/>
        <v/>
      </c>
      <c r="Z331" s="322" t="str">
        <f t="shared" si="95"/>
        <v/>
      </c>
      <c r="AA331" s="322" t="str">
        <f t="shared" si="96"/>
        <v/>
      </c>
      <c r="AB331" s="322" t="str">
        <f t="shared" si="97"/>
        <v/>
      </c>
      <c r="AC331" s="322" t="str">
        <f t="shared" si="98"/>
        <v/>
      </c>
      <c r="AD331" s="322" t="str">
        <f t="shared" si="99"/>
        <v/>
      </c>
      <c r="AE331" s="322" t="str">
        <f t="shared" si="100"/>
        <v/>
      </c>
      <c r="AF331" s="322" t="str">
        <f t="shared" si="101"/>
        <v/>
      </c>
      <c r="AG331" s="322" t="str">
        <f t="shared" si="102"/>
        <v/>
      </c>
      <c r="AZ331">
        <f t="shared" si="105"/>
        <v>0</v>
      </c>
      <c r="BA331" t="str">
        <f t="shared" si="90"/>
        <v/>
      </c>
      <c r="BB331" t="str">
        <f t="shared" si="106"/>
        <v/>
      </c>
    </row>
    <row r="332" spans="2:54" x14ac:dyDescent="0.15">
      <c r="B332" s="347"/>
      <c r="C332" s="347"/>
      <c r="D332" s="347"/>
      <c r="E332" s="347"/>
      <c r="F332" s="347"/>
      <c r="G332" s="347"/>
      <c r="H332" s="347"/>
      <c r="I332" s="347"/>
      <c r="J332" s="347"/>
      <c r="K332" s="347"/>
      <c r="M332">
        <f t="shared" si="91"/>
        <v>0</v>
      </c>
      <c r="N332" s="323" t="str">
        <f t="shared" si="92"/>
        <v/>
      </c>
      <c r="O332" s="323" t="str">
        <f t="shared" si="104"/>
        <v/>
      </c>
      <c r="P332" s="323" t="str">
        <f t="shared" si="103"/>
        <v/>
      </c>
      <c r="R332" s="323" t="str">
        <f t="shared" si="89"/>
        <v/>
      </c>
      <c r="X332" s="322" t="str">
        <f t="shared" si="93"/>
        <v/>
      </c>
      <c r="Y332" s="322" t="str">
        <f t="shared" si="94"/>
        <v/>
      </c>
      <c r="Z332" s="322" t="str">
        <f t="shared" si="95"/>
        <v/>
      </c>
      <c r="AA332" s="322" t="str">
        <f t="shared" si="96"/>
        <v/>
      </c>
      <c r="AB332" s="322" t="str">
        <f t="shared" si="97"/>
        <v/>
      </c>
      <c r="AC332" s="322" t="str">
        <f t="shared" si="98"/>
        <v/>
      </c>
      <c r="AD332" s="322" t="str">
        <f t="shared" si="99"/>
        <v/>
      </c>
      <c r="AE332" s="322" t="str">
        <f t="shared" si="100"/>
        <v/>
      </c>
      <c r="AF332" s="322" t="str">
        <f t="shared" si="101"/>
        <v/>
      </c>
      <c r="AG332" s="322" t="str">
        <f t="shared" si="102"/>
        <v/>
      </c>
      <c r="AZ332">
        <f t="shared" si="105"/>
        <v>0</v>
      </c>
      <c r="BA332" t="str">
        <f t="shared" si="90"/>
        <v/>
      </c>
      <c r="BB332" t="str">
        <f t="shared" si="106"/>
        <v/>
      </c>
    </row>
    <row r="333" spans="2:54" x14ac:dyDescent="0.15">
      <c r="B333" s="347"/>
      <c r="C333" s="347"/>
      <c r="D333" s="347"/>
      <c r="E333" s="347"/>
      <c r="F333" s="347"/>
      <c r="G333" s="347"/>
      <c r="H333" s="347"/>
      <c r="I333" s="347"/>
      <c r="J333" s="347"/>
      <c r="K333" s="347"/>
      <c r="M333">
        <f t="shared" si="91"/>
        <v>0</v>
      </c>
      <c r="N333" s="323" t="str">
        <f t="shared" si="92"/>
        <v/>
      </c>
      <c r="O333" s="323" t="str">
        <f t="shared" si="104"/>
        <v/>
      </c>
      <c r="P333" s="323" t="str">
        <f t="shared" si="103"/>
        <v/>
      </c>
      <c r="R333" s="323" t="str">
        <f t="shared" ref="R333:R396" si="107">IF(M333=1,IF(COUNT(B333:K333)=9,SUM(X333:AG333)*2.7778,IF(COUNT(B333:K333)=8,SUM(X333:AG333)*3.125,IF(COUNT(B333:K333)&lt;8,"More than 2 Values are Missing",""))),"")</f>
        <v/>
      </c>
      <c r="X333" s="322" t="str">
        <f t="shared" si="93"/>
        <v/>
      </c>
      <c r="Y333" s="322" t="str">
        <f t="shared" si="94"/>
        <v/>
      </c>
      <c r="Z333" s="322" t="str">
        <f t="shared" si="95"/>
        <v/>
      </c>
      <c r="AA333" s="322" t="str">
        <f t="shared" si="96"/>
        <v/>
      </c>
      <c r="AB333" s="322" t="str">
        <f t="shared" si="97"/>
        <v/>
      </c>
      <c r="AC333" s="322" t="str">
        <f t="shared" si="98"/>
        <v/>
      </c>
      <c r="AD333" s="322" t="str">
        <f t="shared" si="99"/>
        <v/>
      </c>
      <c r="AE333" s="322" t="str">
        <f t="shared" si="100"/>
        <v/>
      </c>
      <c r="AF333" s="322" t="str">
        <f t="shared" si="101"/>
        <v/>
      </c>
      <c r="AG333" s="322" t="str">
        <f t="shared" si="102"/>
        <v/>
      </c>
      <c r="AZ333">
        <f t="shared" si="105"/>
        <v>0</v>
      </c>
      <c r="BA333" t="str">
        <f t="shared" ref="BA333:BA396" si="108">IF($AZ333=10,SUM($X333:$AG333),"")</f>
        <v/>
      </c>
      <c r="BB333" t="str">
        <f t="shared" si="106"/>
        <v/>
      </c>
    </row>
    <row r="334" spans="2:54" x14ac:dyDescent="0.15">
      <c r="B334" s="347"/>
      <c r="C334" s="347"/>
      <c r="D334" s="347"/>
      <c r="E334" s="347"/>
      <c r="F334" s="347"/>
      <c r="G334" s="347"/>
      <c r="H334" s="347"/>
      <c r="I334" s="347"/>
      <c r="J334" s="347"/>
      <c r="K334" s="347"/>
      <c r="M334">
        <f t="shared" ref="M334:M397" si="109">IF(COUNT(B334:K334)&lt;8,0,1)</f>
        <v>0</v>
      </c>
      <c r="N334" s="323" t="str">
        <f t="shared" ref="N334:N397" si="110">IF(COUNT(B334:K334)=10,SUM(X334:AG334)*2.5,IF(R334&lt;&gt;"",R334,""))</f>
        <v/>
      </c>
      <c r="O334" s="323" t="str">
        <f t="shared" si="104"/>
        <v/>
      </c>
      <c r="P334" s="323" t="str">
        <f t="shared" si="103"/>
        <v/>
      </c>
      <c r="R334" s="323" t="str">
        <f t="shared" si="107"/>
        <v/>
      </c>
      <c r="X334" s="322" t="str">
        <f t="shared" si="93"/>
        <v/>
      </c>
      <c r="Y334" s="322" t="str">
        <f t="shared" si="94"/>
        <v/>
      </c>
      <c r="Z334" s="322" t="str">
        <f t="shared" si="95"/>
        <v/>
      </c>
      <c r="AA334" s="322" t="str">
        <f t="shared" si="96"/>
        <v/>
      </c>
      <c r="AB334" s="322" t="str">
        <f t="shared" si="97"/>
        <v/>
      </c>
      <c r="AC334" s="322" t="str">
        <f t="shared" si="98"/>
        <v/>
      </c>
      <c r="AD334" s="322" t="str">
        <f t="shared" si="99"/>
        <v/>
      </c>
      <c r="AE334" s="322" t="str">
        <f t="shared" si="100"/>
        <v/>
      </c>
      <c r="AF334" s="322" t="str">
        <f t="shared" si="101"/>
        <v/>
      </c>
      <c r="AG334" s="322" t="str">
        <f t="shared" si="102"/>
        <v/>
      </c>
      <c r="AZ334">
        <f t="shared" si="105"/>
        <v>0</v>
      </c>
      <c r="BA334" t="str">
        <f t="shared" si="108"/>
        <v/>
      </c>
      <c r="BB334" t="str">
        <f t="shared" si="106"/>
        <v/>
      </c>
    </row>
    <row r="335" spans="2:54" x14ac:dyDescent="0.15">
      <c r="B335" s="347"/>
      <c r="C335" s="347"/>
      <c r="D335" s="347"/>
      <c r="E335" s="347"/>
      <c r="F335" s="347"/>
      <c r="G335" s="347"/>
      <c r="H335" s="347"/>
      <c r="I335" s="347"/>
      <c r="J335" s="347"/>
      <c r="K335" s="347"/>
      <c r="M335">
        <f t="shared" si="109"/>
        <v>0</v>
      </c>
      <c r="N335" s="323" t="str">
        <f t="shared" si="110"/>
        <v/>
      </c>
      <c r="O335" s="323" t="str">
        <f t="shared" si="104"/>
        <v/>
      </c>
      <c r="P335" s="323" t="str">
        <f t="shared" si="103"/>
        <v/>
      </c>
      <c r="R335" s="323" t="str">
        <f t="shared" si="107"/>
        <v/>
      </c>
      <c r="X335" s="322" t="str">
        <f t="shared" si="93"/>
        <v/>
      </c>
      <c r="Y335" s="322" t="str">
        <f t="shared" si="94"/>
        <v/>
      </c>
      <c r="Z335" s="322" t="str">
        <f t="shared" si="95"/>
        <v/>
      </c>
      <c r="AA335" s="322" t="str">
        <f t="shared" si="96"/>
        <v/>
      </c>
      <c r="AB335" s="322" t="str">
        <f t="shared" si="97"/>
        <v/>
      </c>
      <c r="AC335" s="322" t="str">
        <f t="shared" si="98"/>
        <v/>
      </c>
      <c r="AD335" s="322" t="str">
        <f t="shared" si="99"/>
        <v/>
      </c>
      <c r="AE335" s="322" t="str">
        <f t="shared" si="100"/>
        <v/>
      </c>
      <c r="AF335" s="322" t="str">
        <f t="shared" si="101"/>
        <v/>
      </c>
      <c r="AG335" s="322" t="str">
        <f t="shared" si="102"/>
        <v/>
      </c>
      <c r="AZ335">
        <f t="shared" si="105"/>
        <v>0</v>
      </c>
      <c r="BA335" t="str">
        <f t="shared" si="108"/>
        <v/>
      </c>
      <c r="BB335" t="str">
        <f t="shared" si="106"/>
        <v/>
      </c>
    </row>
    <row r="336" spans="2:54" x14ac:dyDescent="0.15">
      <c r="B336" s="347"/>
      <c r="C336" s="347"/>
      <c r="D336" s="347"/>
      <c r="E336" s="347"/>
      <c r="F336" s="347"/>
      <c r="G336" s="347"/>
      <c r="H336" s="347"/>
      <c r="I336" s="347"/>
      <c r="J336" s="347"/>
      <c r="K336" s="347"/>
      <c r="M336">
        <f t="shared" si="109"/>
        <v>0</v>
      </c>
      <c r="N336" s="323" t="str">
        <f t="shared" si="110"/>
        <v/>
      </c>
      <c r="O336" s="323" t="str">
        <f t="shared" si="104"/>
        <v/>
      </c>
      <c r="P336" s="323" t="str">
        <f t="shared" si="103"/>
        <v/>
      </c>
      <c r="R336" s="323" t="str">
        <f t="shared" si="107"/>
        <v/>
      </c>
      <c r="X336" s="322" t="str">
        <f t="shared" si="93"/>
        <v/>
      </c>
      <c r="Y336" s="322" t="str">
        <f t="shared" si="94"/>
        <v/>
      </c>
      <c r="Z336" s="322" t="str">
        <f t="shared" si="95"/>
        <v/>
      </c>
      <c r="AA336" s="322" t="str">
        <f t="shared" si="96"/>
        <v/>
      </c>
      <c r="AB336" s="322" t="str">
        <f t="shared" si="97"/>
        <v/>
      </c>
      <c r="AC336" s="322" t="str">
        <f t="shared" si="98"/>
        <v/>
      </c>
      <c r="AD336" s="322" t="str">
        <f t="shared" si="99"/>
        <v/>
      </c>
      <c r="AE336" s="322" t="str">
        <f t="shared" si="100"/>
        <v/>
      </c>
      <c r="AF336" s="322" t="str">
        <f t="shared" si="101"/>
        <v/>
      </c>
      <c r="AG336" s="322" t="str">
        <f t="shared" si="102"/>
        <v/>
      </c>
      <c r="AZ336">
        <f t="shared" si="105"/>
        <v>0</v>
      </c>
      <c r="BA336" t="str">
        <f t="shared" si="108"/>
        <v/>
      </c>
      <c r="BB336" t="str">
        <f t="shared" si="106"/>
        <v/>
      </c>
    </row>
    <row r="337" spans="2:54" x14ac:dyDescent="0.15">
      <c r="B337" s="347"/>
      <c r="C337" s="347"/>
      <c r="D337" s="347"/>
      <c r="E337" s="347"/>
      <c r="F337" s="347"/>
      <c r="G337" s="347"/>
      <c r="H337" s="347"/>
      <c r="I337" s="347"/>
      <c r="J337" s="347"/>
      <c r="K337" s="347"/>
      <c r="M337">
        <f t="shared" si="109"/>
        <v>0</v>
      </c>
      <c r="N337" s="323" t="str">
        <f t="shared" si="110"/>
        <v/>
      </c>
      <c r="O337" s="323" t="str">
        <f t="shared" si="104"/>
        <v/>
      </c>
      <c r="P337" s="323" t="str">
        <f t="shared" si="103"/>
        <v/>
      </c>
      <c r="R337" s="323" t="str">
        <f t="shared" si="107"/>
        <v/>
      </c>
      <c r="X337" s="322" t="str">
        <f t="shared" si="93"/>
        <v/>
      </c>
      <c r="Y337" s="322" t="str">
        <f t="shared" si="94"/>
        <v/>
      </c>
      <c r="Z337" s="322" t="str">
        <f t="shared" si="95"/>
        <v/>
      </c>
      <c r="AA337" s="322" t="str">
        <f t="shared" si="96"/>
        <v/>
      </c>
      <c r="AB337" s="322" t="str">
        <f t="shared" si="97"/>
        <v/>
      </c>
      <c r="AC337" s="322" t="str">
        <f t="shared" si="98"/>
        <v/>
      </c>
      <c r="AD337" s="322" t="str">
        <f t="shared" si="99"/>
        <v/>
      </c>
      <c r="AE337" s="322" t="str">
        <f t="shared" si="100"/>
        <v/>
      </c>
      <c r="AF337" s="322" t="str">
        <f t="shared" si="101"/>
        <v/>
      </c>
      <c r="AG337" s="322" t="str">
        <f t="shared" si="102"/>
        <v/>
      </c>
      <c r="AZ337">
        <f t="shared" si="105"/>
        <v>0</v>
      </c>
      <c r="BA337" t="str">
        <f t="shared" si="108"/>
        <v/>
      </c>
      <c r="BB337" t="str">
        <f t="shared" si="106"/>
        <v/>
      </c>
    </row>
    <row r="338" spans="2:54" x14ac:dyDescent="0.15">
      <c r="B338" s="347"/>
      <c r="C338" s="347"/>
      <c r="D338" s="347"/>
      <c r="E338" s="347"/>
      <c r="F338" s="347"/>
      <c r="G338" s="347"/>
      <c r="H338" s="347"/>
      <c r="I338" s="347"/>
      <c r="J338" s="347"/>
      <c r="K338" s="347"/>
      <c r="M338">
        <f t="shared" si="109"/>
        <v>0</v>
      </c>
      <c r="N338" s="323" t="str">
        <f t="shared" si="110"/>
        <v/>
      </c>
      <c r="O338" s="323" t="str">
        <f t="shared" si="104"/>
        <v/>
      </c>
      <c r="P338" s="323" t="str">
        <f t="shared" si="103"/>
        <v/>
      </c>
      <c r="R338" s="323" t="str">
        <f t="shared" si="107"/>
        <v/>
      </c>
      <c r="X338" s="322" t="str">
        <f t="shared" si="93"/>
        <v/>
      </c>
      <c r="Y338" s="322" t="str">
        <f t="shared" si="94"/>
        <v/>
      </c>
      <c r="Z338" s="322" t="str">
        <f t="shared" si="95"/>
        <v/>
      </c>
      <c r="AA338" s="322" t="str">
        <f t="shared" si="96"/>
        <v/>
      </c>
      <c r="AB338" s="322" t="str">
        <f t="shared" si="97"/>
        <v/>
      </c>
      <c r="AC338" s="322" t="str">
        <f t="shared" si="98"/>
        <v/>
      </c>
      <c r="AD338" s="322" t="str">
        <f t="shared" si="99"/>
        <v/>
      </c>
      <c r="AE338" s="322" t="str">
        <f t="shared" si="100"/>
        <v/>
      </c>
      <c r="AF338" s="322" t="str">
        <f t="shared" si="101"/>
        <v/>
      </c>
      <c r="AG338" s="322" t="str">
        <f t="shared" si="102"/>
        <v/>
      </c>
      <c r="AZ338">
        <f t="shared" si="105"/>
        <v>0</v>
      </c>
      <c r="BA338" t="str">
        <f t="shared" si="108"/>
        <v/>
      </c>
      <c r="BB338" t="str">
        <f t="shared" si="106"/>
        <v/>
      </c>
    </row>
    <row r="339" spans="2:54" x14ac:dyDescent="0.15">
      <c r="B339" s="347"/>
      <c r="C339" s="347"/>
      <c r="D339" s="347"/>
      <c r="E339" s="347"/>
      <c r="F339" s="347"/>
      <c r="G339" s="347"/>
      <c r="H339" s="347"/>
      <c r="I339" s="347"/>
      <c r="J339" s="347"/>
      <c r="K339" s="347"/>
      <c r="M339">
        <f t="shared" si="109"/>
        <v>0</v>
      </c>
      <c r="N339" s="323" t="str">
        <f t="shared" si="110"/>
        <v/>
      </c>
      <c r="O339" s="323" t="str">
        <f t="shared" si="104"/>
        <v/>
      </c>
      <c r="P339" s="323" t="str">
        <f t="shared" si="103"/>
        <v/>
      </c>
      <c r="R339" s="323" t="str">
        <f t="shared" si="107"/>
        <v/>
      </c>
      <c r="X339" s="322" t="str">
        <f t="shared" si="93"/>
        <v/>
      </c>
      <c r="Y339" s="322" t="str">
        <f t="shared" si="94"/>
        <v/>
      </c>
      <c r="Z339" s="322" t="str">
        <f t="shared" si="95"/>
        <v/>
      </c>
      <c r="AA339" s="322" t="str">
        <f t="shared" si="96"/>
        <v/>
      </c>
      <c r="AB339" s="322" t="str">
        <f t="shared" si="97"/>
        <v/>
      </c>
      <c r="AC339" s="322" t="str">
        <f t="shared" si="98"/>
        <v/>
      </c>
      <c r="AD339" s="322" t="str">
        <f t="shared" si="99"/>
        <v/>
      </c>
      <c r="AE339" s="322" t="str">
        <f t="shared" si="100"/>
        <v/>
      </c>
      <c r="AF339" s="322" t="str">
        <f t="shared" si="101"/>
        <v/>
      </c>
      <c r="AG339" s="322" t="str">
        <f t="shared" si="102"/>
        <v/>
      </c>
      <c r="AZ339">
        <f t="shared" si="105"/>
        <v>0</v>
      </c>
      <c r="BA339" t="str">
        <f t="shared" si="108"/>
        <v/>
      </c>
      <c r="BB339" t="str">
        <f t="shared" si="106"/>
        <v/>
      </c>
    </row>
    <row r="340" spans="2:54" x14ac:dyDescent="0.15">
      <c r="B340" s="347"/>
      <c r="C340" s="347"/>
      <c r="D340" s="347"/>
      <c r="E340" s="347"/>
      <c r="F340" s="347"/>
      <c r="G340" s="347"/>
      <c r="H340" s="347"/>
      <c r="I340" s="347"/>
      <c r="J340" s="347"/>
      <c r="K340" s="347"/>
      <c r="M340">
        <f t="shared" si="109"/>
        <v>0</v>
      </c>
      <c r="N340" s="323" t="str">
        <f t="shared" si="110"/>
        <v/>
      </c>
      <c r="O340" s="323" t="str">
        <f t="shared" si="104"/>
        <v/>
      </c>
      <c r="P340" s="323" t="str">
        <f t="shared" si="103"/>
        <v/>
      </c>
      <c r="R340" s="323" t="str">
        <f t="shared" si="107"/>
        <v/>
      </c>
      <c r="X340" s="322" t="str">
        <f t="shared" si="93"/>
        <v/>
      </c>
      <c r="Y340" s="322" t="str">
        <f t="shared" si="94"/>
        <v/>
      </c>
      <c r="Z340" s="322" t="str">
        <f t="shared" si="95"/>
        <v/>
      </c>
      <c r="AA340" s="322" t="str">
        <f t="shared" si="96"/>
        <v/>
      </c>
      <c r="AB340" s="322" t="str">
        <f t="shared" si="97"/>
        <v/>
      </c>
      <c r="AC340" s="322" t="str">
        <f t="shared" si="98"/>
        <v/>
      </c>
      <c r="AD340" s="322" t="str">
        <f t="shared" si="99"/>
        <v/>
      </c>
      <c r="AE340" s="322" t="str">
        <f t="shared" si="100"/>
        <v/>
      </c>
      <c r="AF340" s="322" t="str">
        <f t="shared" si="101"/>
        <v/>
      </c>
      <c r="AG340" s="322" t="str">
        <f t="shared" si="102"/>
        <v/>
      </c>
      <c r="AZ340">
        <f t="shared" si="105"/>
        <v>0</v>
      </c>
      <c r="BA340" t="str">
        <f t="shared" si="108"/>
        <v/>
      </c>
      <c r="BB340" t="str">
        <f t="shared" si="106"/>
        <v/>
      </c>
    </row>
    <row r="341" spans="2:54" x14ac:dyDescent="0.15">
      <c r="B341" s="347"/>
      <c r="C341" s="347"/>
      <c r="D341" s="347"/>
      <c r="E341" s="347"/>
      <c r="F341" s="347"/>
      <c r="G341" s="347"/>
      <c r="H341" s="347"/>
      <c r="I341" s="347"/>
      <c r="J341" s="347"/>
      <c r="K341" s="347"/>
      <c r="M341">
        <f t="shared" si="109"/>
        <v>0</v>
      </c>
      <c r="N341" s="323" t="str">
        <f t="shared" si="110"/>
        <v/>
      </c>
      <c r="O341" s="323" t="str">
        <f t="shared" si="104"/>
        <v/>
      </c>
      <c r="P341" s="323" t="str">
        <f t="shared" si="103"/>
        <v/>
      </c>
      <c r="R341" s="323" t="str">
        <f t="shared" si="107"/>
        <v/>
      </c>
      <c r="X341" s="322" t="str">
        <f t="shared" si="93"/>
        <v/>
      </c>
      <c r="Y341" s="322" t="str">
        <f t="shared" si="94"/>
        <v/>
      </c>
      <c r="Z341" s="322" t="str">
        <f t="shared" si="95"/>
        <v/>
      </c>
      <c r="AA341" s="322" t="str">
        <f t="shared" si="96"/>
        <v/>
      </c>
      <c r="AB341" s="322" t="str">
        <f t="shared" si="97"/>
        <v/>
      </c>
      <c r="AC341" s="322" t="str">
        <f t="shared" si="98"/>
        <v/>
      </c>
      <c r="AD341" s="322" t="str">
        <f t="shared" si="99"/>
        <v/>
      </c>
      <c r="AE341" s="322" t="str">
        <f t="shared" si="100"/>
        <v/>
      </c>
      <c r="AF341" s="322" t="str">
        <f t="shared" si="101"/>
        <v/>
      </c>
      <c r="AG341" s="322" t="str">
        <f t="shared" si="102"/>
        <v/>
      </c>
      <c r="AZ341">
        <f t="shared" si="105"/>
        <v>0</v>
      </c>
      <c r="BA341" t="str">
        <f t="shared" si="108"/>
        <v/>
      </c>
      <c r="BB341" t="str">
        <f t="shared" si="106"/>
        <v/>
      </c>
    </row>
    <row r="342" spans="2:54" x14ac:dyDescent="0.15">
      <c r="B342" s="347"/>
      <c r="C342" s="347"/>
      <c r="D342" s="347"/>
      <c r="E342" s="347"/>
      <c r="F342" s="347"/>
      <c r="G342" s="347"/>
      <c r="H342" s="347"/>
      <c r="I342" s="347"/>
      <c r="J342" s="347"/>
      <c r="K342" s="347"/>
      <c r="M342">
        <f t="shared" si="109"/>
        <v>0</v>
      </c>
      <c r="N342" s="323" t="str">
        <f t="shared" si="110"/>
        <v/>
      </c>
      <c r="O342" s="323" t="str">
        <f t="shared" si="104"/>
        <v/>
      </c>
      <c r="P342" s="323" t="str">
        <f t="shared" si="103"/>
        <v/>
      </c>
      <c r="R342" s="323" t="str">
        <f t="shared" si="107"/>
        <v/>
      </c>
      <c r="X342" s="322" t="str">
        <f t="shared" si="93"/>
        <v/>
      </c>
      <c r="Y342" s="322" t="str">
        <f t="shared" si="94"/>
        <v/>
      </c>
      <c r="Z342" s="322" t="str">
        <f t="shared" si="95"/>
        <v/>
      </c>
      <c r="AA342" s="322" t="str">
        <f t="shared" si="96"/>
        <v/>
      </c>
      <c r="AB342" s="322" t="str">
        <f t="shared" si="97"/>
        <v/>
      </c>
      <c r="AC342" s="322" t="str">
        <f t="shared" si="98"/>
        <v/>
      </c>
      <c r="AD342" s="322" t="str">
        <f t="shared" si="99"/>
        <v/>
      </c>
      <c r="AE342" s="322" t="str">
        <f t="shared" si="100"/>
        <v/>
      </c>
      <c r="AF342" s="322" t="str">
        <f t="shared" si="101"/>
        <v/>
      </c>
      <c r="AG342" s="322" t="str">
        <f t="shared" si="102"/>
        <v/>
      </c>
      <c r="AZ342">
        <f t="shared" si="105"/>
        <v>0</v>
      </c>
      <c r="BA342" t="str">
        <f t="shared" si="108"/>
        <v/>
      </c>
      <c r="BB342" t="str">
        <f t="shared" si="106"/>
        <v/>
      </c>
    </row>
    <row r="343" spans="2:54" x14ac:dyDescent="0.15">
      <c r="B343" s="347"/>
      <c r="C343" s="347"/>
      <c r="D343" s="347"/>
      <c r="E343" s="347"/>
      <c r="F343" s="347"/>
      <c r="G343" s="347"/>
      <c r="H343" s="347"/>
      <c r="I343" s="347"/>
      <c r="J343" s="347"/>
      <c r="K343" s="347"/>
      <c r="M343">
        <f t="shared" si="109"/>
        <v>0</v>
      </c>
      <c r="N343" s="323" t="str">
        <f t="shared" si="110"/>
        <v/>
      </c>
      <c r="O343" s="323" t="str">
        <f t="shared" si="104"/>
        <v/>
      </c>
      <c r="P343" s="323" t="str">
        <f t="shared" si="103"/>
        <v/>
      </c>
      <c r="R343" s="323" t="str">
        <f t="shared" si="107"/>
        <v/>
      </c>
      <c r="X343" s="322" t="str">
        <f t="shared" ref="X343:X406" si="111">IF(B343&lt;&gt;"",B343-1,"")</f>
        <v/>
      </c>
      <c r="Y343" s="322" t="str">
        <f t="shared" ref="Y343:Y406" si="112">IF(C343&lt;&gt;"",C343-1,"")</f>
        <v/>
      </c>
      <c r="Z343" s="322" t="str">
        <f t="shared" ref="Z343:Z406" si="113">IF(D343&lt;&gt;"",D343-1,"")</f>
        <v/>
      </c>
      <c r="AA343" s="322" t="str">
        <f t="shared" ref="AA343:AA406" si="114">IF(E343&lt;&gt;"",E343-1,"")</f>
        <v/>
      </c>
      <c r="AB343" s="322" t="str">
        <f t="shared" ref="AB343:AB406" si="115">IF(F343&lt;&gt;"",F343-1,"")</f>
        <v/>
      </c>
      <c r="AC343" s="322" t="str">
        <f t="shared" ref="AC343:AC406" si="116">IF(G343&lt;&gt;"",G343-1,"")</f>
        <v/>
      </c>
      <c r="AD343" s="322" t="str">
        <f t="shared" ref="AD343:AD406" si="117">IF(H343&lt;&gt;"",H343-1,"")</f>
        <v/>
      </c>
      <c r="AE343" s="322" t="str">
        <f t="shared" ref="AE343:AE406" si="118">IF(I343&lt;&gt;"",I343-1,"")</f>
        <v/>
      </c>
      <c r="AF343" s="322" t="str">
        <f t="shared" ref="AF343:AF406" si="119">IF(J343&lt;&gt;"",J343-1,"")</f>
        <v/>
      </c>
      <c r="AG343" s="322" t="str">
        <f t="shared" ref="AG343:AG406" si="120">IF(K343&lt;&gt;"",K343-1,"")</f>
        <v/>
      </c>
      <c r="AZ343">
        <f t="shared" si="105"/>
        <v>0</v>
      </c>
      <c r="BA343" t="str">
        <f t="shared" si="108"/>
        <v/>
      </c>
      <c r="BB343" t="str">
        <f t="shared" si="106"/>
        <v/>
      </c>
    </row>
    <row r="344" spans="2:54" x14ac:dyDescent="0.15">
      <c r="B344" s="347"/>
      <c r="C344" s="347"/>
      <c r="D344" s="347"/>
      <c r="E344" s="347"/>
      <c r="F344" s="347"/>
      <c r="G344" s="347"/>
      <c r="H344" s="347"/>
      <c r="I344" s="347"/>
      <c r="J344" s="347"/>
      <c r="K344" s="347"/>
      <c r="M344">
        <f t="shared" si="109"/>
        <v>0</v>
      </c>
      <c r="N344" s="323" t="str">
        <f t="shared" si="110"/>
        <v/>
      </c>
      <c r="O344" s="323" t="str">
        <f t="shared" si="104"/>
        <v/>
      </c>
      <c r="P344" s="323" t="str">
        <f t="shared" si="103"/>
        <v/>
      </c>
      <c r="R344" s="323" t="str">
        <f t="shared" si="107"/>
        <v/>
      </c>
      <c r="X344" s="322" t="str">
        <f t="shared" si="111"/>
        <v/>
      </c>
      <c r="Y344" s="322" t="str">
        <f t="shared" si="112"/>
        <v/>
      </c>
      <c r="Z344" s="322" t="str">
        <f t="shared" si="113"/>
        <v/>
      </c>
      <c r="AA344" s="322" t="str">
        <f t="shared" si="114"/>
        <v/>
      </c>
      <c r="AB344" s="322" t="str">
        <f t="shared" si="115"/>
        <v/>
      </c>
      <c r="AC344" s="322" t="str">
        <f t="shared" si="116"/>
        <v/>
      </c>
      <c r="AD344" s="322" t="str">
        <f t="shared" si="117"/>
        <v/>
      </c>
      <c r="AE344" s="322" t="str">
        <f t="shared" si="118"/>
        <v/>
      </c>
      <c r="AF344" s="322" t="str">
        <f t="shared" si="119"/>
        <v/>
      </c>
      <c r="AG344" s="322" t="str">
        <f t="shared" si="120"/>
        <v/>
      </c>
      <c r="AZ344">
        <f t="shared" si="105"/>
        <v>0</v>
      </c>
      <c r="BA344" t="str">
        <f t="shared" si="108"/>
        <v/>
      </c>
      <c r="BB344" t="str">
        <f t="shared" si="106"/>
        <v/>
      </c>
    </row>
    <row r="345" spans="2:54" x14ac:dyDescent="0.15">
      <c r="B345" s="347"/>
      <c r="C345" s="347"/>
      <c r="D345" s="347"/>
      <c r="E345" s="347"/>
      <c r="F345" s="347"/>
      <c r="G345" s="347"/>
      <c r="H345" s="347"/>
      <c r="I345" s="347"/>
      <c r="J345" s="347"/>
      <c r="K345" s="347"/>
      <c r="M345">
        <f t="shared" si="109"/>
        <v>0</v>
      </c>
      <c r="N345" s="323" t="str">
        <f t="shared" si="110"/>
        <v/>
      </c>
      <c r="O345" s="323" t="str">
        <f t="shared" si="104"/>
        <v/>
      </c>
      <c r="P345" s="323" t="str">
        <f t="shared" si="103"/>
        <v/>
      </c>
      <c r="R345" s="323" t="str">
        <f t="shared" si="107"/>
        <v/>
      </c>
      <c r="X345" s="322" t="str">
        <f t="shared" si="111"/>
        <v/>
      </c>
      <c r="Y345" s="322" t="str">
        <f t="shared" si="112"/>
        <v/>
      </c>
      <c r="Z345" s="322" t="str">
        <f t="shared" si="113"/>
        <v/>
      </c>
      <c r="AA345" s="322" t="str">
        <f t="shared" si="114"/>
        <v/>
      </c>
      <c r="AB345" s="322" t="str">
        <f t="shared" si="115"/>
        <v/>
      </c>
      <c r="AC345" s="322" t="str">
        <f t="shared" si="116"/>
        <v/>
      </c>
      <c r="AD345" s="322" t="str">
        <f t="shared" si="117"/>
        <v/>
      </c>
      <c r="AE345" s="322" t="str">
        <f t="shared" si="118"/>
        <v/>
      </c>
      <c r="AF345" s="322" t="str">
        <f t="shared" si="119"/>
        <v/>
      </c>
      <c r="AG345" s="322" t="str">
        <f t="shared" si="120"/>
        <v/>
      </c>
      <c r="AZ345">
        <f t="shared" si="105"/>
        <v>0</v>
      </c>
      <c r="BA345" t="str">
        <f t="shared" si="108"/>
        <v/>
      </c>
      <c r="BB345" t="str">
        <f t="shared" si="106"/>
        <v/>
      </c>
    </row>
    <row r="346" spans="2:54" x14ac:dyDescent="0.15">
      <c r="B346" s="347"/>
      <c r="C346" s="347"/>
      <c r="D346" s="347"/>
      <c r="E346" s="347"/>
      <c r="F346" s="347"/>
      <c r="G346" s="347"/>
      <c r="H346" s="347"/>
      <c r="I346" s="347"/>
      <c r="J346" s="347"/>
      <c r="K346" s="347"/>
      <c r="M346">
        <f t="shared" si="109"/>
        <v>0</v>
      </c>
      <c r="N346" s="323" t="str">
        <f t="shared" si="110"/>
        <v/>
      </c>
      <c r="O346" s="323" t="str">
        <f t="shared" si="104"/>
        <v/>
      </c>
      <c r="P346" s="323" t="str">
        <f t="shared" si="103"/>
        <v/>
      </c>
      <c r="R346" s="323" t="str">
        <f t="shared" si="107"/>
        <v/>
      </c>
      <c r="X346" s="322" t="str">
        <f t="shared" si="111"/>
        <v/>
      </c>
      <c r="Y346" s="322" t="str">
        <f t="shared" si="112"/>
        <v/>
      </c>
      <c r="Z346" s="322" t="str">
        <f t="shared" si="113"/>
        <v/>
      </c>
      <c r="AA346" s="322" t="str">
        <f t="shared" si="114"/>
        <v/>
      </c>
      <c r="AB346" s="322" t="str">
        <f t="shared" si="115"/>
        <v/>
      </c>
      <c r="AC346" s="322" t="str">
        <f t="shared" si="116"/>
        <v/>
      </c>
      <c r="AD346" s="322" t="str">
        <f t="shared" si="117"/>
        <v/>
      </c>
      <c r="AE346" s="322" t="str">
        <f t="shared" si="118"/>
        <v/>
      </c>
      <c r="AF346" s="322" t="str">
        <f t="shared" si="119"/>
        <v/>
      </c>
      <c r="AG346" s="322" t="str">
        <f t="shared" si="120"/>
        <v/>
      </c>
      <c r="AZ346">
        <f t="shared" si="105"/>
        <v>0</v>
      </c>
      <c r="BA346" t="str">
        <f t="shared" si="108"/>
        <v/>
      </c>
      <c r="BB346" t="str">
        <f t="shared" si="106"/>
        <v/>
      </c>
    </row>
    <row r="347" spans="2:54" x14ac:dyDescent="0.15">
      <c r="B347" s="347"/>
      <c r="C347" s="347"/>
      <c r="D347" s="347"/>
      <c r="E347" s="347"/>
      <c r="F347" s="347"/>
      <c r="G347" s="347"/>
      <c r="H347" s="347"/>
      <c r="I347" s="347"/>
      <c r="J347" s="347"/>
      <c r="K347" s="347"/>
      <c r="M347">
        <f t="shared" si="109"/>
        <v>0</v>
      </c>
      <c r="N347" s="323" t="str">
        <f t="shared" si="110"/>
        <v/>
      </c>
      <c r="O347" s="323" t="str">
        <f t="shared" si="104"/>
        <v/>
      </c>
      <c r="P347" s="323" t="str">
        <f t="shared" si="103"/>
        <v/>
      </c>
      <c r="R347" s="323" t="str">
        <f t="shared" si="107"/>
        <v/>
      </c>
      <c r="X347" s="322" t="str">
        <f t="shared" si="111"/>
        <v/>
      </c>
      <c r="Y347" s="322" t="str">
        <f t="shared" si="112"/>
        <v/>
      </c>
      <c r="Z347" s="322" t="str">
        <f t="shared" si="113"/>
        <v/>
      </c>
      <c r="AA347" s="322" t="str">
        <f t="shared" si="114"/>
        <v/>
      </c>
      <c r="AB347" s="322" t="str">
        <f t="shared" si="115"/>
        <v/>
      </c>
      <c r="AC347" s="322" t="str">
        <f t="shared" si="116"/>
        <v/>
      </c>
      <c r="AD347" s="322" t="str">
        <f t="shared" si="117"/>
        <v/>
      </c>
      <c r="AE347" s="322" t="str">
        <f t="shared" si="118"/>
        <v/>
      </c>
      <c r="AF347" s="322" t="str">
        <f t="shared" si="119"/>
        <v/>
      </c>
      <c r="AG347" s="322" t="str">
        <f t="shared" si="120"/>
        <v/>
      </c>
      <c r="AZ347">
        <f t="shared" si="105"/>
        <v>0</v>
      </c>
      <c r="BA347" t="str">
        <f t="shared" si="108"/>
        <v/>
      </c>
      <c r="BB347" t="str">
        <f t="shared" si="106"/>
        <v/>
      </c>
    </row>
    <row r="348" spans="2:54" x14ac:dyDescent="0.15">
      <c r="B348" s="347"/>
      <c r="C348" s="347"/>
      <c r="D348" s="347"/>
      <c r="E348" s="347"/>
      <c r="F348" s="347"/>
      <c r="G348" s="347"/>
      <c r="H348" s="347"/>
      <c r="I348" s="347"/>
      <c r="J348" s="347"/>
      <c r="K348" s="347"/>
      <c r="M348">
        <f t="shared" si="109"/>
        <v>0</v>
      </c>
      <c r="N348" s="323" t="str">
        <f t="shared" si="110"/>
        <v/>
      </c>
      <c r="O348" s="323" t="str">
        <f t="shared" si="104"/>
        <v/>
      </c>
      <c r="P348" s="323" t="str">
        <f t="shared" si="103"/>
        <v/>
      </c>
      <c r="R348" s="323" t="str">
        <f t="shared" si="107"/>
        <v/>
      </c>
      <c r="X348" s="322" t="str">
        <f t="shared" si="111"/>
        <v/>
      </c>
      <c r="Y348" s="322" t="str">
        <f t="shared" si="112"/>
        <v/>
      </c>
      <c r="Z348" s="322" t="str">
        <f t="shared" si="113"/>
        <v/>
      </c>
      <c r="AA348" s="322" t="str">
        <f t="shared" si="114"/>
        <v/>
      </c>
      <c r="AB348" s="322" t="str">
        <f t="shared" si="115"/>
        <v/>
      </c>
      <c r="AC348" s="322" t="str">
        <f t="shared" si="116"/>
        <v/>
      </c>
      <c r="AD348" s="322" t="str">
        <f t="shared" si="117"/>
        <v/>
      </c>
      <c r="AE348" s="322" t="str">
        <f t="shared" si="118"/>
        <v/>
      </c>
      <c r="AF348" s="322" t="str">
        <f t="shared" si="119"/>
        <v/>
      </c>
      <c r="AG348" s="322" t="str">
        <f t="shared" si="120"/>
        <v/>
      </c>
      <c r="AZ348">
        <f t="shared" si="105"/>
        <v>0</v>
      </c>
      <c r="BA348" t="str">
        <f t="shared" si="108"/>
        <v/>
      </c>
      <c r="BB348" t="str">
        <f t="shared" si="106"/>
        <v/>
      </c>
    </row>
    <row r="349" spans="2:54" x14ac:dyDescent="0.15">
      <c r="B349" s="347"/>
      <c r="C349" s="347"/>
      <c r="D349" s="347"/>
      <c r="E349" s="347"/>
      <c r="F349" s="347"/>
      <c r="G349" s="347"/>
      <c r="H349" s="347"/>
      <c r="I349" s="347"/>
      <c r="J349" s="347"/>
      <c r="K349" s="347"/>
      <c r="M349">
        <f t="shared" si="109"/>
        <v>0</v>
      </c>
      <c r="N349" s="323" t="str">
        <f t="shared" si="110"/>
        <v/>
      </c>
      <c r="O349" s="323" t="str">
        <f t="shared" si="104"/>
        <v/>
      </c>
      <c r="P349" s="323" t="str">
        <f t="shared" si="103"/>
        <v/>
      </c>
      <c r="R349" s="323" t="str">
        <f t="shared" si="107"/>
        <v/>
      </c>
      <c r="X349" s="322" t="str">
        <f t="shared" si="111"/>
        <v/>
      </c>
      <c r="Y349" s="322" t="str">
        <f t="shared" si="112"/>
        <v/>
      </c>
      <c r="Z349" s="322" t="str">
        <f t="shared" si="113"/>
        <v/>
      </c>
      <c r="AA349" s="322" t="str">
        <f t="shared" si="114"/>
        <v/>
      </c>
      <c r="AB349" s="322" t="str">
        <f t="shared" si="115"/>
        <v/>
      </c>
      <c r="AC349" s="322" t="str">
        <f t="shared" si="116"/>
        <v/>
      </c>
      <c r="AD349" s="322" t="str">
        <f t="shared" si="117"/>
        <v/>
      </c>
      <c r="AE349" s="322" t="str">
        <f t="shared" si="118"/>
        <v/>
      </c>
      <c r="AF349" s="322" t="str">
        <f t="shared" si="119"/>
        <v/>
      </c>
      <c r="AG349" s="322" t="str">
        <f t="shared" si="120"/>
        <v/>
      </c>
      <c r="AZ349">
        <f t="shared" si="105"/>
        <v>0</v>
      </c>
      <c r="BA349" t="str">
        <f t="shared" si="108"/>
        <v/>
      </c>
      <c r="BB349" t="str">
        <f t="shared" si="106"/>
        <v/>
      </c>
    </row>
    <row r="350" spans="2:54" x14ac:dyDescent="0.15">
      <c r="B350" s="347"/>
      <c r="C350" s="347"/>
      <c r="D350" s="347"/>
      <c r="E350" s="347"/>
      <c r="F350" s="347"/>
      <c r="G350" s="347"/>
      <c r="H350" s="347"/>
      <c r="I350" s="347"/>
      <c r="J350" s="347"/>
      <c r="K350" s="347"/>
      <c r="M350">
        <f t="shared" si="109"/>
        <v>0</v>
      </c>
      <c r="N350" s="323" t="str">
        <f t="shared" si="110"/>
        <v/>
      </c>
      <c r="O350" s="323" t="str">
        <f t="shared" si="104"/>
        <v/>
      </c>
      <c r="P350" s="323" t="str">
        <f t="shared" si="103"/>
        <v/>
      </c>
      <c r="R350" s="323" t="str">
        <f t="shared" si="107"/>
        <v/>
      </c>
      <c r="X350" s="322" t="str">
        <f t="shared" si="111"/>
        <v/>
      </c>
      <c r="Y350" s="322" t="str">
        <f t="shared" si="112"/>
        <v/>
      </c>
      <c r="Z350" s="322" t="str">
        <f t="shared" si="113"/>
        <v/>
      </c>
      <c r="AA350" s="322" t="str">
        <f t="shared" si="114"/>
        <v/>
      </c>
      <c r="AB350" s="322" t="str">
        <f t="shared" si="115"/>
        <v/>
      </c>
      <c r="AC350" s="322" t="str">
        <f t="shared" si="116"/>
        <v/>
      </c>
      <c r="AD350" s="322" t="str">
        <f t="shared" si="117"/>
        <v/>
      </c>
      <c r="AE350" s="322" t="str">
        <f t="shared" si="118"/>
        <v/>
      </c>
      <c r="AF350" s="322" t="str">
        <f t="shared" si="119"/>
        <v/>
      </c>
      <c r="AG350" s="322" t="str">
        <f t="shared" si="120"/>
        <v/>
      </c>
      <c r="AZ350">
        <f t="shared" si="105"/>
        <v>0</v>
      </c>
      <c r="BA350" t="str">
        <f t="shared" si="108"/>
        <v/>
      </c>
      <c r="BB350" t="str">
        <f t="shared" si="106"/>
        <v/>
      </c>
    </row>
    <row r="351" spans="2:54" x14ac:dyDescent="0.15">
      <c r="B351" s="347"/>
      <c r="C351" s="347"/>
      <c r="D351" s="347"/>
      <c r="E351" s="347"/>
      <c r="F351" s="347"/>
      <c r="G351" s="347"/>
      <c r="H351" s="347"/>
      <c r="I351" s="347"/>
      <c r="J351" s="347"/>
      <c r="K351" s="347"/>
      <c r="M351">
        <f t="shared" si="109"/>
        <v>0</v>
      </c>
      <c r="N351" s="323" t="str">
        <f t="shared" si="110"/>
        <v/>
      </c>
      <c r="O351" s="323" t="str">
        <f t="shared" si="104"/>
        <v/>
      </c>
      <c r="P351" s="323" t="str">
        <f t="shared" si="103"/>
        <v/>
      </c>
      <c r="R351" s="323" t="str">
        <f t="shared" si="107"/>
        <v/>
      </c>
      <c r="X351" s="322" t="str">
        <f t="shared" si="111"/>
        <v/>
      </c>
      <c r="Y351" s="322" t="str">
        <f t="shared" si="112"/>
        <v/>
      </c>
      <c r="Z351" s="322" t="str">
        <f t="shared" si="113"/>
        <v/>
      </c>
      <c r="AA351" s="322" t="str">
        <f t="shared" si="114"/>
        <v/>
      </c>
      <c r="AB351" s="322" t="str">
        <f t="shared" si="115"/>
        <v/>
      </c>
      <c r="AC351" s="322" t="str">
        <f t="shared" si="116"/>
        <v/>
      </c>
      <c r="AD351" s="322" t="str">
        <f t="shared" si="117"/>
        <v/>
      </c>
      <c r="AE351" s="322" t="str">
        <f t="shared" si="118"/>
        <v/>
      </c>
      <c r="AF351" s="322" t="str">
        <f t="shared" si="119"/>
        <v/>
      </c>
      <c r="AG351" s="322" t="str">
        <f t="shared" si="120"/>
        <v/>
      </c>
      <c r="AZ351">
        <f t="shared" si="105"/>
        <v>0</v>
      </c>
      <c r="BA351" t="str">
        <f t="shared" si="108"/>
        <v/>
      </c>
      <c r="BB351" t="str">
        <f t="shared" si="106"/>
        <v/>
      </c>
    </row>
    <row r="352" spans="2:54" x14ac:dyDescent="0.15">
      <c r="B352" s="347"/>
      <c r="C352" s="347"/>
      <c r="D352" s="347"/>
      <c r="E352" s="347"/>
      <c r="F352" s="347"/>
      <c r="G352" s="347"/>
      <c r="H352" s="347"/>
      <c r="I352" s="347"/>
      <c r="J352" s="347"/>
      <c r="K352" s="347"/>
      <c r="M352">
        <f t="shared" si="109"/>
        <v>0</v>
      </c>
      <c r="N352" s="323" t="str">
        <f t="shared" si="110"/>
        <v/>
      </c>
      <c r="O352" s="323" t="str">
        <f t="shared" si="104"/>
        <v/>
      </c>
      <c r="P352" s="323" t="str">
        <f t="shared" si="103"/>
        <v/>
      </c>
      <c r="R352" s="323" t="str">
        <f t="shared" si="107"/>
        <v/>
      </c>
      <c r="X352" s="322" t="str">
        <f t="shared" si="111"/>
        <v/>
      </c>
      <c r="Y352" s="322" t="str">
        <f t="shared" si="112"/>
        <v/>
      </c>
      <c r="Z352" s="322" t="str">
        <f t="shared" si="113"/>
        <v/>
      </c>
      <c r="AA352" s="322" t="str">
        <f t="shared" si="114"/>
        <v/>
      </c>
      <c r="AB352" s="322" t="str">
        <f t="shared" si="115"/>
        <v/>
      </c>
      <c r="AC352" s="322" t="str">
        <f t="shared" si="116"/>
        <v/>
      </c>
      <c r="AD352" s="322" t="str">
        <f t="shared" si="117"/>
        <v/>
      </c>
      <c r="AE352" s="322" t="str">
        <f t="shared" si="118"/>
        <v/>
      </c>
      <c r="AF352" s="322" t="str">
        <f t="shared" si="119"/>
        <v/>
      </c>
      <c r="AG352" s="322" t="str">
        <f t="shared" si="120"/>
        <v/>
      </c>
      <c r="AZ352">
        <f t="shared" si="105"/>
        <v>0</v>
      </c>
      <c r="BA352" t="str">
        <f t="shared" si="108"/>
        <v/>
      </c>
      <c r="BB352" t="str">
        <f t="shared" si="106"/>
        <v/>
      </c>
    </row>
    <row r="353" spans="2:54" x14ac:dyDescent="0.15">
      <c r="B353" s="347"/>
      <c r="C353" s="347"/>
      <c r="D353" s="347"/>
      <c r="E353" s="347"/>
      <c r="F353" s="347"/>
      <c r="G353" s="347"/>
      <c r="H353" s="347"/>
      <c r="I353" s="347"/>
      <c r="J353" s="347"/>
      <c r="K353" s="347"/>
      <c r="M353">
        <f t="shared" si="109"/>
        <v>0</v>
      </c>
      <c r="N353" s="323" t="str">
        <f t="shared" si="110"/>
        <v/>
      </c>
      <c r="O353" s="323" t="str">
        <f t="shared" si="104"/>
        <v/>
      </c>
      <c r="P353" s="323" t="str">
        <f t="shared" si="103"/>
        <v/>
      </c>
      <c r="R353" s="323" t="str">
        <f t="shared" si="107"/>
        <v/>
      </c>
      <c r="X353" s="322" t="str">
        <f t="shared" si="111"/>
        <v/>
      </c>
      <c r="Y353" s="322" t="str">
        <f t="shared" si="112"/>
        <v/>
      </c>
      <c r="Z353" s="322" t="str">
        <f t="shared" si="113"/>
        <v/>
      </c>
      <c r="AA353" s="322" t="str">
        <f t="shared" si="114"/>
        <v/>
      </c>
      <c r="AB353" s="322" t="str">
        <f t="shared" si="115"/>
        <v/>
      </c>
      <c r="AC353" s="322" t="str">
        <f t="shared" si="116"/>
        <v/>
      </c>
      <c r="AD353" s="322" t="str">
        <f t="shared" si="117"/>
        <v/>
      </c>
      <c r="AE353" s="322" t="str">
        <f t="shared" si="118"/>
        <v/>
      </c>
      <c r="AF353" s="322" t="str">
        <f t="shared" si="119"/>
        <v/>
      </c>
      <c r="AG353" s="322" t="str">
        <f t="shared" si="120"/>
        <v/>
      </c>
      <c r="AZ353">
        <f t="shared" si="105"/>
        <v>0</v>
      </c>
      <c r="BA353" t="str">
        <f t="shared" si="108"/>
        <v/>
      </c>
      <c r="BB353" t="str">
        <f t="shared" si="106"/>
        <v/>
      </c>
    </row>
    <row r="354" spans="2:54" x14ac:dyDescent="0.15">
      <c r="B354" s="347"/>
      <c r="C354" s="347"/>
      <c r="D354" s="347"/>
      <c r="E354" s="347"/>
      <c r="F354" s="347"/>
      <c r="G354" s="347"/>
      <c r="H354" s="347"/>
      <c r="I354" s="347"/>
      <c r="J354" s="347"/>
      <c r="K354" s="347"/>
      <c r="M354">
        <f t="shared" si="109"/>
        <v>0</v>
      </c>
      <c r="N354" s="323" t="str">
        <f t="shared" si="110"/>
        <v/>
      </c>
      <c r="O354" s="323" t="str">
        <f t="shared" si="104"/>
        <v/>
      </c>
      <c r="P354" s="323" t="str">
        <f t="shared" si="103"/>
        <v/>
      </c>
      <c r="R354" s="323" t="str">
        <f t="shared" si="107"/>
        <v/>
      </c>
      <c r="X354" s="322" t="str">
        <f t="shared" si="111"/>
        <v/>
      </c>
      <c r="Y354" s="322" t="str">
        <f t="shared" si="112"/>
        <v/>
      </c>
      <c r="Z354" s="322" t="str">
        <f t="shared" si="113"/>
        <v/>
      </c>
      <c r="AA354" s="322" t="str">
        <f t="shared" si="114"/>
        <v/>
      </c>
      <c r="AB354" s="322" t="str">
        <f t="shared" si="115"/>
        <v/>
      </c>
      <c r="AC354" s="322" t="str">
        <f t="shared" si="116"/>
        <v/>
      </c>
      <c r="AD354" s="322" t="str">
        <f t="shared" si="117"/>
        <v/>
      </c>
      <c r="AE354" s="322" t="str">
        <f t="shared" si="118"/>
        <v/>
      </c>
      <c r="AF354" s="322" t="str">
        <f t="shared" si="119"/>
        <v/>
      </c>
      <c r="AG354" s="322" t="str">
        <f t="shared" si="120"/>
        <v/>
      </c>
      <c r="AZ354">
        <f t="shared" si="105"/>
        <v>0</v>
      </c>
      <c r="BA354" t="str">
        <f t="shared" si="108"/>
        <v/>
      </c>
      <c r="BB354" t="str">
        <f t="shared" si="106"/>
        <v/>
      </c>
    </row>
    <row r="355" spans="2:54" x14ac:dyDescent="0.15">
      <c r="B355" s="347"/>
      <c r="C355" s="347"/>
      <c r="D355" s="347"/>
      <c r="E355" s="347"/>
      <c r="F355" s="347"/>
      <c r="G355" s="347"/>
      <c r="H355" s="347"/>
      <c r="I355" s="347"/>
      <c r="J355" s="347"/>
      <c r="K355" s="347"/>
      <c r="M355">
        <f t="shared" si="109"/>
        <v>0</v>
      </c>
      <c r="N355" s="323" t="str">
        <f t="shared" si="110"/>
        <v/>
      </c>
      <c r="O355" s="323" t="str">
        <f t="shared" si="104"/>
        <v/>
      </c>
      <c r="P355" s="323" t="str">
        <f t="shared" si="103"/>
        <v/>
      </c>
      <c r="R355" s="323" t="str">
        <f t="shared" si="107"/>
        <v/>
      </c>
      <c r="X355" s="322" t="str">
        <f t="shared" si="111"/>
        <v/>
      </c>
      <c r="Y355" s="322" t="str">
        <f t="shared" si="112"/>
        <v/>
      </c>
      <c r="Z355" s="322" t="str">
        <f t="shared" si="113"/>
        <v/>
      </c>
      <c r="AA355" s="322" t="str">
        <f t="shared" si="114"/>
        <v/>
      </c>
      <c r="AB355" s="322" t="str">
        <f t="shared" si="115"/>
        <v/>
      </c>
      <c r="AC355" s="322" t="str">
        <f t="shared" si="116"/>
        <v/>
      </c>
      <c r="AD355" s="322" t="str">
        <f t="shared" si="117"/>
        <v/>
      </c>
      <c r="AE355" s="322" t="str">
        <f t="shared" si="118"/>
        <v/>
      </c>
      <c r="AF355" s="322" t="str">
        <f t="shared" si="119"/>
        <v/>
      </c>
      <c r="AG355" s="322" t="str">
        <f t="shared" si="120"/>
        <v/>
      </c>
      <c r="AZ355">
        <f t="shared" si="105"/>
        <v>0</v>
      </c>
      <c r="BA355" t="str">
        <f t="shared" si="108"/>
        <v/>
      </c>
      <c r="BB355" t="str">
        <f t="shared" si="106"/>
        <v/>
      </c>
    </row>
    <row r="356" spans="2:54" x14ac:dyDescent="0.15">
      <c r="B356" s="347"/>
      <c r="C356" s="347"/>
      <c r="D356" s="347"/>
      <c r="E356" s="347"/>
      <c r="F356" s="347"/>
      <c r="G356" s="347"/>
      <c r="H356" s="347"/>
      <c r="I356" s="347"/>
      <c r="J356" s="347"/>
      <c r="K356" s="347"/>
      <c r="M356">
        <f t="shared" si="109"/>
        <v>0</v>
      </c>
      <c r="N356" s="323" t="str">
        <f t="shared" si="110"/>
        <v/>
      </c>
      <c r="O356" s="323" t="str">
        <f t="shared" si="104"/>
        <v/>
      </c>
      <c r="P356" s="323" t="str">
        <f t="shared" si="103"/>
        <v/>
      </c>
      <c r="R356" s="323" t="str">
        <f t="shared" si="107"/>
        <v/>
      </c>
      <c r="X356" s="322" t="str">
        <f t="shared" si="111"/>
        <v/>
      </c>
      <c r="Y356" s="322" t="str">
        <f t="shared" si="112"/>
        <v/>
      </c>
      <c r="Z356" s="322" t="str">
        <f t="shared" si="113"/>
        <v/>
      </c>
      <c r="AA356" s="322" t="str">
        <f t="shared" si="114"/>
        <v/>
      </c>
      <c r="AB356" s="322" t="str">
        <f t="shared" si="115"/>
        <v/>
      </c>
      <c r="AC356" s="322" t="str">
        <f t="shared" si="116"/>
        <v/>
      </c>
      <c r="AD356" s="322" t="str">
        <f t="shared" si="117"/>
        <v/>
      </c>
      <c r="AE356" s="322" t="str">
        <f t="shared" si="118"/>
        <v/>
      </c>
      <c r="AF356" s="322" t="str">
        <f t="shared" si="119"/>
        <v/>
      </c>
      <c r="AG356" s="322" t="str">
        <f t="shared" si="120"/>
        <v/>
      </c>
      <c r="AZ356">
        <f t="shared" si="105"/>
        <v>0</v>
      </c>
      <c r="BA356" t="str">
        <f t="shared" si="108"/>
        <v/>
      </c>
      <c r="BB356" t="str">
        <f t="shared" si="106"/>
        <v/>
      </c>
    </row>
    <row r="357" spans="2:54" x14ac:dyDescent="0.15">
      <c r="B357" s="347"/>
      <c r="C357" s="347"/>
      <c r="D357" s="347"/>
      <c r="E357" s="347"/>
      <c r="F357" s="347"/>
      <c r="G357" s="347"/>
      <c r="H357" s="347"/>
      <c r="I357" s="347"/>
      <c r="J357" s="347"/>
      <c r="K357" s="347"/>
      <c r="M357">
        <f t="shared" si="109"/>
        <v>0</v>
      </c>
      <c r="N357" s="323" t="str">
        <f t="shared" si="110"/>
        <v/>
      </c>
      <c r="O357" s="323" t="str">
        <f t="shared" si="104"/>
        <v/>
      </c>
      <c r="P357" s="323" t="str">
        <f t="shared" si="103"/>
        <v/>
      </c>
      <c r="R357" s="323" t="str">
        <f t="shared" si="107"/>
        <v/>
      </c>
      <c r="X357" s="322" t="str">
        <f t="shared" si="111"/>
        <v/>
      </c>
      <c r="Y357" s="322" t="str">
        <f t="shared" si="112"/>
        <v/>
      </c>
      <c r="Z357" s="322" t="str">
        <f t="shared" si="113"/>
        <v/>
      </c>
      <c r="AA357" s="322" t="str">
        <f t="shared" si="114"/>
        <v/>
      </c>
      <c r="AB357" s="322" t="str">
        <f t="shared" si="115"/>
        <v/>
      </c>
      <c r="AC357" s="322" t="str">
        <f t="shared" si="116"/>
        <v/>
      </c>
      <c r="AD357" s="322" t="str">
        <f t="shared" si="117"/>
        <v/>
      </c>
      <c r="AE357" s="322" t="str">
        <f t="shared" si="118"/>
        <v/>
      </c>
      <c r="AF357" s="322" t="str">
        <f t="shared" si="119"/>
        <v/>
      </c>
      <c r="AG357" s="322" t="str">
        <f t="shared" si="120"/>
        <v/>
      </c>
      <c r="AZ357">
        <f t="shared" si="105"/>
        <v>0</v>
      </c>
      <c r="BA357" t="str">
        <f t="shared" si="108"/>
        <v/>
      </c>
      <c r="BB357" t="str">
        <f t="shared" si="106"/>
        <v/>
      </c>
    </row>
    <row r="358" spans="2:54" x14ac:dyDescent="0.15">
      <c r="B358" s="347"/>
      <c r="C358" s="347"/>
      <c r="D358" s="347"/>
      <c r="E358" s="347"/>
      <c r="F358" s="347"/>
      <c r="G358" s="347"/>
      <c r="H358" s="347"/>
      <c r="I358" s="347"/>
      <c r="J358" s="347"/>
      <c r="K358" s="347"/>
      <c r="M358">
        <f t="shared" si="109"/>
        <v>0</v>
      </c>
      <c r="N358" s="323" t="str">
        <f t="shared" si="110"/>
        <v/>
      </c>
      <c r="O358" s="323" t="str">
        <f t="shared" si="104"/>
        <v/>
      </c>
      <c r="P358" s="323" t="str">
        <f t="shared" si="103"/>
        <v/>
      </c>
      <c r="R358" s="323" t="str">
        <f t="shared" si="107"/>
        <v/>
      </c>
      <c r="X358" s="322" t="str">
        <f t="shared" si="111"/>
        <v/>
      </c>
      <c r="Y358" s="322" t="str">
        <f t="shared" si="112"/>
        <v/>
      </c>
      <c r="Z358" s="322" t="str">
        <f t="shared" si="113"/>
        <v/>
      </c>
      <c r="AA358" s="322" t="str">
        <f t="shared" si="114"/>
        <v/>
      </c>
      <c r="AB358" s="322" t="str">
        <f t="shared" si="115"/>
        <v/>
      </c>
      <c r="AC358" s="322" t="str">
        <f t="shared" si="116"/>
        <v/>
      </c>
      <c r="AD358" s="322" t="str">
        <f t="shared" si="117"/>
        <v/>
      </c>
      <c r="AE358" s="322" t="str">
        <f t="shared" si="118"/>
        <v/>
      </c>
      <c r="AF358" s="322" t="str">
        <f t="shared" si="119"/>
        <v/>
      </c>
      <c r="AG358" s="322" t="str">
        <f t="shared" si="120"/>
        <v/>
      </c>
      <c r="AZ358">
        <f t="shared" si="105"/>
        <v>0</v>
      </c>
      <c r="BA358" t="str">
        <f t="shared" si="108"/>
        <v/>
      </c>
      <c r="BB358" t="str">
        <f t="shared" si="106"/>
        <v/>
      </c>
    </row>
    <row r="359" spans="2:54" x14ac:dyDescent="0.15">
      <c r="B359" s="347"/>
      <c r="C359" s="347"/>
      <c r="D359" s="347"/>
      <c r="E359" s="347"/>
      <c r="F359" s="347"/>
      <c r="G359" s="347"/>
      <c r="H359" s="347"/>
      <c r="I359" s="347"/>
      <c r="J359" s="347"/>
      <c r="K359" s="347"/>
      <c r="M359">
        <f t="shared" si="109"/>
        <v>0</v>
      </c>
      <c r="N359" s="323" t="str">
        <f t="shared" si="110"/>
        <v/>
      </c>
      <c r="O359" s="323" t="str">
        <f t="shared" si="104"/>
        <v/>
      </c>
      <c r="P359" s="323" t="str">
        <f t="shared" si="103"/>
        <v/>
      </c>
      <c r="R359" s="323" t="str">
        <f t="shared" si="107"/>
        <v/>
      </c>
      <c r="X359" s="322" t="str">
        <f t="shared" si="111"/>
        <v/>
      </c>
      <c r="Y359" s="322" t="str">
        <f t="shared" si="112"/>
        <v/>
      </c>
      <c r="Z359" s="322" t="str">
        <f t="shared" si="113"/>
        <v/>
      </c>
      <c r="AA359" s="322" t="str">
        <f t="shared" si="114"/>
        <v/>
      </c>
      <c r="AB359" s="322" t="str">
        <f t="shared" si="115"/>
        <v/>
      </c>
      <c r="AC359" s="322" t="str">
        <f t="shared" si="116"/>
        <v/>
      </c>
      <c r="AD359" s="322" t="str">
        <f t="shared" si="117"/>
        <v/>
      </c>
      <c r="AE359" s="322" t="str">
        <f t="shared" si="118"/>
        <v/>
      </c>
      <c r="AF359" s="322" t="str">
        <f t="shared" si="119"/>
        <v/>
      </c>
      <c r="AG359" s="322" t="str">
        <f t="shared" si="120"/>
        <v/>
      </c>
      <c r="AZ359">
        <f t="shared" si="105"/>
        <v>0</v>
      </c>
      <c r="BA359" t="str">
        <f t="shared" si="108"/>
        <v/>
      </c>
      <c r="BB359" t="str">
        <f t="shared" si="106"/>
        <v/>
      </c>
    </row>
    <row r="360" spans="2:54" x14ac:dyDescent="0.15">
      <c r="B360" s="347"/>
      <c r="C360" s="347"/>
      <c r="D360" s="347"/>
      <c r="E360" s="347"/>
      <c r="F360" s="347"/>
      <c r="G360" s="347"/>
      <c r="H360" s="347"/>
      <c r="I360" s="347"/>
      <c r="J360" s="347"/>
      <c r="K360" s="347"/>
      <c r="M360">
        <f t="shared" si="109"/>
        <v>0</v>
      </c>
      <c r="N360" s="323" t="str">
        <f t="shared" si="110"/>
        <v/>
      </c>
      <c r="O360" s="323" t="str">
        <f t="shared" si="104"/>
        <v/>
      </c>
      <c r="P360" s="323" t="str">
        <f t="shared" si="103"/>
        <v/>
      </c>
      <c r="R360" s="323" t="str">
        <f t="shared" si="107"/>
        <v/>
      </c>
      <c r="X360" s="322" t="str">
        <f t="shared" si="111"/>
        <v/>
      </c>
      <c r="Y360" s="322" t="str">
        <f t="shared" si="112"/>
        <v/>
      </c>
      <c r="Z360" s="322" t="str">
        <f t="shared" si="113"/>
        <v/>
      </c>
      <c r="AA360" s="322" t="str">
        <f t="shared" si="114"/>
        <v/>
      </c>
      <c r="AB360" s="322" t="str">
        <f t="shared" si="115"/>
        <v/>
      </c>
      <c r="AC360" s="322" t="str">
        <f t="shared" si="116"/>
        <v/>
      </c>
      <c r="AD360" s="322" t="str">
        <f t="shared" si="117"/>
        <v/>
      </c>
      <c r="AE360" s="322" t="str">
        <f t="shared" si="118"/>
        <v/>
      </c>
      <c r="AF360" s="322" t="str">
        <f t="shared" si="119"/>
        <v/>
      </c>
      <c r="AG360" s="322" t="str">
        <f t="shared" si="120"/>
        <v/>
      </c>
      <c r="AZ360">
        <f t="shared" si="105"/>
        <v>0</v>
      </c>
      <c r="BA360" t="str">
        <f t="shared" si="108"/>
        <v/>
      </c>
      <c r="BB360" t="str">
        <f t="shared" si="106"/>
        <v/>
      </c>
    </row>
    <row r="361" spans="2:54" x14ac:dyDescent="0.15">
      <c r="B361" s="347"/>
      <c r="C361" s="347"/>
      <c r="D361" s="347"/>
      <c r="E361" s="347"/>
      <c r="F361" s="347"/>
      <c r="G361" s="347"/>
      <c r="H361" s="347"/>
      <c r="I361" s="347"/>
      <c r="J361" s="347"/>
      <c r="K361" s="347"/>
      <c r="M361">
        <f t="shared" si="109"/>
        <v>0</v>
      </c>
      <c r="N361" s="323" t="str">
        <f t="shared" si="110"/>
        <v/>
      </c>
      <c r="O361" s="323" t="str">
        <f t="shared" si="104"/>
        <v/>
      </c>
      <c r="P361" s="323" t="str">
        <f t="shared" si="103"/>
        <v/>
      </c>
      <c r="R361" s="323" t="str">
        <f t="shared" si="107"/>
        <v/>
      </c>
      <c r="X361" s="322" t="str">
        <f t="shared" si="111"/>
        <v/>
      </c>
      <c r="Y361" s="322" t="str">
        <f t="shared" si="112"/>
        <v/>
      </c>
      <c r="Z361" s="322" t="str">
        <f t="shared" si="113"/>
        <v/>
      </c>
      <c r="AA361" s="322" t="str">
        <f t="shared" si="114"/>
        <v/>
      </c>
      <c r="AB361" s="322" t="str">
        <f t="shared" si="115"/>
        <v/>
      </c>
      <c r="AC361" s="322" t="str">
        <f t="shared" si="116"/>
        <v/>
      </c>
      <c r="AD361" s="322" t="str">
        <f t="shared" si="117"/>
        <v/>
      </c>
      <c r="AE361" s="322" t="str">
        <f t="shared" si="118"/>
        <v/>
      </c>
      <c r="AF361" s="322" t="str">
        <f t="shared" si="119"/>
        <v/>
      </c>
      <c r="AG361" s="322" t="str">
        <f t="shared" si="120"/>
        <v/>
      </c>
      <c r="AZ361">
        <f t="shared" si="105"/>
        <v>0</v>
      </c>
      <c r="BA361" t="str">
        <f t="shared" si="108"/>
        <v/>
      </c>
      <c r="BB361" t="str">
        <f t="shared" si="106"/>
        <v/>
      </c>
    </row>
    <row r="362" spans="2:54" x14ac:dyDescent="0.15">
      <c r="B362" s="347"/>
      <c r="C362" s="347"/>
      <c r="D362" s="347"/>
      <c r="E362" s="347"/>
      <c r="F362" s="347"/>
      <c r="G362" s="347"/>
      <c r="H362" s="347"/>
      <c r="I362" s="347"/>
      <c r="J362" s="347"/>
      <c r="K362" s="347"/>
      <c r="M362">
        <f t="shared" si="109"/>
        <v>0</v>
      </c>
      <c r="N362" s="323" t="str">
        <f t="shared" si="110"/>
        <v/>
      </c>
      <c r="O362" s="323" t="str">
        <f t="shared" si="104"/>
        <v/>
      </c>
      <c r="P362" s="323" t="str">
        <f t="shared" si="103"/>
        <v/>
      </c>
      <c r="R362" s="323" t="str">
        <f t="shared" si="107"/>
        <v/>
      </c>
      <c r="X362" s="322" t="str">
        <f t="shared" si="111"/>
        <v/>
      </c>
      <c r="Y362" s="322" t="str">
        <f t="shared" si="112"/>
        <v/>
      </c>
      <c r="Z362" s="322" t="str">
        <f t="shared" si="113"/>
        <v/>
      </c>
      <c r="AA362" s="322" t="str">
        <f t="shared" si="114"/>
        <v/>
      </c>
      <c r="AB362" s="322" t="str">
        <f t="shared" si="115"/>
        <v/>
      </c>
      <c r="AC362" s="322" t="str">
        <f t="shared" si="116"/>
        <v/>
      </c>
      <c r="AD362" s="322" t="str">
        <f t="shared" si="117"/>
        <v/>
      </c>
      <c r="AE362" s="322" t="str">
        <f t="shared" si="118"/>
        <v/>
      </c>
      <c r="AF362" s="322" t="str">
        <f t="shared" si="119"/>
        <v/>
      </c>
      <c r="AG362" s="322" t="str">
        <f t="shared" si="120"/>
        <v/>
      </c>
      <c r="AZ362">
        <f t="shared" si="105"/>
        <v>0</v>
      </c>
      <c r="BA362" t="str">
        <f t="shared" si="108"/>
        <v/>
      </c>
      <c r="BB362" t="str">
        <f t="shared" si="106"/>
        <v/>
      </c>
    </row>
    <row r="363" spans="2:54" x14ac:dyDescent="0.15">
      <c r="B363" s="347"/>
      <c r="C363" s="347"/>
      <c r="D363" s="347"/>
      <c r="E363" s="347"/>
      <c r="F363" s="347"/>
      <c r="G363" s="347"/>
      <c r="H363" s="347"/>
      <c r="I363" s="347"/>
      <c r="J363" s="347"/>
      <c r="K363" s="347"/>
      <c r="M363">
        <f t="shared" si="109"/>
        <v>0</v>
      </c>
      <c r="N363" s="323" t="str">
        <f t="shared" si="110"/>
        <v/>
      </c>
      <c r="O363" s="323" t="str">
        <f t="shared" si="104"/>
        <v/>
      </c>
      <c r="P363" s="323" t="str">
        <f t="shared" si="103"/>
        <v/>
      </c>
      <c r="R363" s="323" t="str">
        <f t="shared" si="107"/>
        <v/>
      </c>
      <c r="X363" s="322" t="str">
        <f t="shared" si="111"/>
        <v/>
      </c>
      <c r="Y363" s="322" t="str">
        <f t="shared" si="112"/>
        <v/>
      </c>
      <c r="Z363" s="322" t="str">
        <f t="shared" si="113"/>
        <v/>
      </c>
      <c r="AA363" s="322" t="str">
        <f t="shared" si="114"/>
        <v/>
      </c>
      <c r="AB363" s="322" t="str">
        <f t="shared" si="115"/>
        <v/>
      </c>
      <c r="AC363" s="322" t="str">
        <f t="shared" si="116"/>
        <v/>
      </c>
      <c r="AD363" s="322" t="str">
        <f t="shared" si="117"/>
        <v/>
      </c>
      <c r="AE363" s="322" t="str">
        <f t="shared" si="118"/>
        <v/>
      </c>
      <c r="AF363" s="322" t="str">
        <f t="shared" si="119"/>
        <v/>
      </c>
      <c r="AG363" s="322" t="str">
        <f t="shared" si="120"/>
        <v/>
      </c>
      <c r="AZ363">
        <f t="shared" si="105"/>
        <v>0</v>
      </c>
      <c r="BA363" t="str">
        <f t="shared" si="108"/>
        <v/>
      </c>
      <c r="BB363" t="str">
        <f t="shared" si="106"/>
        <v/>
      </c>
    </row>
    <row r="364" spans="2:54" x14ac:dyDescent="0.15">
      <c r="B364" s="347"/>
      <c r="C364" s="347"/>
      <c r="D364" s="347"/>
      <c r="E364" s="347"/>
      <c r="F364" s="347"/>
      <c r="G364" s="347"/>
      <c r="H364" s="347"/>
      <c r="I364" s="347"/>
      <c r="J364" s="347"/>
      <c r="K364" s="347"/>
      <c r="M364">
        <f t="shared" si="109"/>
        <v>0</v>
      </c>
      <c r="N364" s="323" t="str">
        <f t="shared" si="110"/>
        <v/>
      </c>
      <c r="O364" s="323" t="str">
        <f t="shared" si="104"/>
        <v/>
      </c>
      <c r="P364" s="323" t="str">
        <f t="shared" si="103"/>
        <v/>
      </c>
      <c r="R364" s="323" t="str">
        <f t="shared" si="107"/>
        <v/>
      </c>
      <c r="X364" s="322" t="str">
        <f t="shared" si="111"/>
        <v/>
      </c>
      <c r="Y364" s="322" t="str">
        <f t="shared" si="112"/>
        <v/>
      </c>
      <c r="Z364" s="322" t="str">
        <f t="shared" si="113"/>
        <v/>
      </c>
      <c r="AA364" s="322" t="str">
        <f t="shared" si="114"/>
        <v/>
      </c>
      <c r="AB364" s="322" t="str">
        <f t="shared" si="115"/>
        <v/>
      </c>
      <c r="AC364" s="322" t="str">
        <f t="shared" si="116"/>
        <v/>
      </c>
      <c r="AD364" s="322" t="str">
        <f t="shared" si="117"/>
        <v/>
      </c>
      <c r="AE364" s="322" t="str">
        <f t="shared" si="118"/>
        <v/>
      </c>
      <c r="AF364" s="322" t="str">
        <f t="shared" si="119"/>
        <v/>
      </c>
      <c r="AG364" s="322" t="str">
        <f t="shared" si="120"/>
        <v/>
      </c>
      <c r="AZ364">
        <f t="shared" si="105"/>
        <v>0</v>
      </c>
      <c r="BA364" t="str">
        <f t="shared" si="108"/>
        <v/>
      </c>
      <c r="BB364" t="str">
        <f t="shared" si="106"/>
        <v/>
      </c>
    </row>
    <row r="365" spans="2:54" x14ac:dyDescent="0.15">
      <c r="B365" s="347"/>
      <c r="C365" s="347"/>
      <c r="D365" s="347"/>
      <c r="E365" s="347"/>
      <c r="F365" s="347"/>
      <c r="G365" s="347"/>
      <c r="H365" s="347"/>
      <c r="I365" s="347"/>
      <c r="J365" s="347"/>
      <c r="K365" s="347"/>
      <c r="M365">
        <f t="shared" si="109"/>
        <v>0</v>
      </c>
      <c r="N365" s="323" t="str">
        <f t="shared" si="110"/>
        <v/>
      </c>
      <c r="O365" s="323" t="str">
        <f t="shared" si="104"/>
        <v/>
      </c>
      <c r="P365" s="323" t="str">
        <f t="shared" ref="P365:P428" si="121">IF(COUNT(AA365,AG365)=2,SUM(AA365,AG365)*12.5,"")</f>
        <v/>
      </c>
      <c r="R365" s="323" t="str">
        <f t="shared" si="107"/>
        <v/>
      </c>
      <c r="X365" s="322" t="str">
        <f t="shared" si="111"/>
        <v/>
      </c>
      <c r="Y365" s="322" t="str">
        <f t="shared" si="112"/>
        <v/>
      </c>
      <c r="Z365" s="322" t="str">
        <f t="shared" si="113"/>
        <v/>
      </c>
      <c r="AA365" s="322" t="str">
        <f t="shared" si="114"/>
        <v/>
      </c>
      <c r="AB365" s="322" t="str">
        <f t="shared" si="115"/>
        <v/>
      </c>
      <c r="AC365" s="322" t="str">
        <f t="shared" si="116"/>
        <v/>
      </c>
      <c r="AD365" s="322" t="str">
        <f t="shared" si="117"/>
        <v/>
      </c>
      <c r="AE365" s="322" t="str">
        <f t="shared" si="118"/>
        <v/>
      </c>
      <c r="AF365" s="322" t="str">
        <f t="shared" si="119"/>
        <v/>
      </c>
      <c r="AG365" s="322" t="str">
        <f t="shared" si="120"/>
        <v/>
      </c>
      <c r="AZ365">
        <f t="shared" si="105"/>
        <v>0</v>
      </c>
      <c r="BA365" t="str">
        <f t="shared" si="108"/>
        <v/>
      </c>
      <c r="BB365" t="str">
        <f t="shared" si="106"/>
        <v/>
      </c>
    </row>
    <row r="366" spans="2:54" x14ac:dyDescent="0.15">
      <c r="B366" s="347"/>
      <c r="C366" s="347"/>
      <c r="D366" s="347"/>
      <c r="E366" s="347"/>
      <c r="F366" s="347"/>
      <c r="G366" s="347"/>
      <c r="H366" s="347"/>
      <c r="I366" s="347"/>
      <c r="J366" s="347"/>
      <c r="K366" s="347"/>
      <c r="M366">
        <f t="shared" si="109"/>
        <v>0</v>
      </c>
      <c r="N366" s="323" t="str">
        <f t="shared" si="110"/>
        <v/>
      </c>
      <c r="O366" s="323" t="str">
        <f t="shared" ref="O366:O429" si="122">IF(COUNT(X366:Z366,AB366:AF366)=8,SUM(X366:Z366,AB366:AF366)*3.125,"")</f>
        <v/>
      </c>
      <c r="P366" s="323" t="str">
        <f t="shared" si="121"/>
        <v/>
      </c>
      <c r="R366" s="323" t="str">
        <f t="shared" si="107"/>
        <v/>
      </c>
      <c r="X366" s="322" t="str">
        <f t="shared" si="111"/>
        <v/>
      </c>
      <c r="Y366" s="322" t="str">
        <f t="shared" si="112"/>
        <v/>
      </c>
      <c r="Z366" s="322" t="str">
        <f t="shared" si="113"/>
        <v/>
      </c>
      <c r="AA366" s="322" t="str">
        <f t="shared" si="114"/>
        <v/>
      </c>
      <c r="AB366" s="322" t="str">
        <f t="shared" si="115"/>
        <v/>
      </c>
      <c r="AC366" s="322" t="str">
        <f t="shared" si="116"/>
        <v/>
      </c>
      <c r="AD366" s="322" t="str">
        <f t="shared" si="117"/>
        <v/>
      </c>
      <c r="AE366" s="322" t="str">
        <f t="shared" si="118"/>
        <v/>
      </c>
      <c r="AF366" s="322" t="str">
        <f t="shared" si="119"/>
        <v/>
      </c>
      <c r="AG366" s="322" t="str">
        <f t="shared" si="120"/>
        <v/>
      </c>
      <c r="AZ366">
        <f t="shared" si="105"/>
        <v>0</v>
      </c>
      <c r="BA366" t="str">
        <f t="shared" si="108"/>
        <v/>
      </c>
      <c r="BB366" t="str">
        <f t="shared" si="106"/>
        <v/>
      </c>
    </row>
    <row r="367" spans="2:54" x14ac:dyDescent="0.15">
      <c r="B367" s="347"/>
      <c r="C367" s="347"/>
      <c r="D367" s="347"/>
      <c r="E367" s="347"/>
      <c r="F367" s="347"/>
      <c r="G367" s="347"/>
      <c r="H367" s="347"/>
      <c r="I367" s="347"/>
      <c r="J367" s="347"/>
      <c r="K367" s="347"/>
      <c r="M367">
        <f t="shared" si="109"/>
        <v>0</v>
      </c>
      <c r="N367" s="323" t="str">
        <f t="shared" si="110"/>
        <v/>
      </c>
      <c r="O367" s="323" t="str">
        <f t="shared" si="122"/>
        <v/>
      </c>
      <c r="P367" s="323" t="str">
        <f t="shared" si="121"/>
        <v/>
      </c>
      <c r="R367" s="323" t="str">
        <f t="shared" si="107"/>
        <v/>
      </c>
      <c r="X367" s="322" t="str">
        <f t="shared" si="111"/>
        <v/>
      </c>
      <c r="Y367" s="322" t="str">
        <f t="shared" si="112"/>
        <v/>
      </c>
      <c r="Z367" s="322" t="str">
        <f t="shared" si="113"/>
        <v/>
      </c>
      <c r="AA367" s="322" t="str">
        <f t="shared" si="114"/>
        <v/>
      </c>
      <c r="AB367" s="322" t="str">
        <f t="shared" si="115"/>
        <v/>
      </c>
      <c r="AC367" s="322" t="str">
        <f t="shared" si="116"/>
        <v/>
      </c>
      <c r="AD367" s="322" t="str">
        <f t="shared" si="117"/>
        <v/>
      </c>
      <c r="AE367" s="322" t="str">
        <f t="shared" si="118"/>
        <v/>
      </c>
      <c r="AF367" s="322" t="str">
        <f t="shared" si="119"/>
        <v/>
      </c>
      <c r="AG367" s="322" t="str">
        <f t="shared" si="120"/>
        <v/>
      </c>
      <c r="AZ367">
        <f t="shared" si="105"/>
        <v>0</v>
      </c>
      <c r="BA367" t="str">
        <f t="shared" si="108"/>
        <v/>
      </c>
      <c r="BB367" t="str">
        <f t="shared" si="106"/>
        <v/>
      </c>
    </row>
    <row r="368" spans="2:54" x14ac:dyDescent="0.15">
      <c r="B368" s="347"/>
      <c r="C368" s="347"/>
      <c r="D368" s="347"/>
      <c r="E368" s="347"/>
      <c r="F368" s="347"/>
      <c r="G368" s="347"/>
      <c r="H368" s="347"/>
      <c r="I368" s="347"/>
      <c r="J368" s="347"/>
      <c r="K368" s="347"/>
      <c r="M368">
        <f t="shared" si="109"/>
        <v>0</v>
      </c>
      <c r="N368" s="323" t="str">
        <f t="shared" si="110"/>
        <v/>
      </c>
      <c r="O368" s="323" t="str">
        <f t="shared" si="122"/>
        <v/>
      </c>
      <c r="P368" s="323" t="str">
        <f t="shared" si="121"/>
        <v/>
      </c>
      <c r="R368" s="323" t="str">
        <f t="shared" si="107"/>
        <v/>
      </c>
      <c r="X368" s="322" t="str">
        <f t="shared" si="111"/>
        <v/>
      </c>
      <c r="Y368" s="322" t="str">
        <f t="shared" si="112"/>
        <v/>
      </c>
      <c r="Z368" s="322" t="str">
        <f t="shared" si="113"/>
        <v/>
      </c>
      <c r="AA368" s="322" t="str">
        <f t="shared" si="114"/>
        <v/>
      </c>
      <c r="AB368" s="322" t="str">
        <f t="shared" si="115"/>
        <v/>
      </c>
      <c r="AC368" s="322" t="str">
        <f t="shared" si="116"/>
        <v/>
      </c>
      <c r="AD368" s="322" t="str">
        <f t="shared" si="117"/>
        <v/>
      </c>
      <c r="AE368" s="322" t="str">
        <f t="shared" si="118"/>
        <v/>
      </c>
      <c r="AF368" s="322" t="str">
        <f t="shared" si="119"/>
        <v/>
      </c>
      <c r="AG368" s="322" t="str">
        <f t="shared" si="120"/>
        <v/>
      </c>
      <c r="AZ368">
        <f t="shared" si="105"/>
        <v>0</v>
      </c>
      <c r="BA368" t="str">
        <f t="shared" si="108"/>
        <v/>
      </c>
      <c r="BB368" t="str">
        <f t="shared" si="106"/>
        <v/>
      </c>
    </row>
    <row r="369" spans="2:54" x14ac:dyDescent="0.15">
      <c r="B369" s="347"/>
      <c r="C369" s="347"/>
      <c r="D369" s="347"/>
      <c r="E369" s="347"/>
      <c r="F369" s="347"/>
      <c r="G369" s="347"/>
      <c r="H369" s="347"/>
      <c r="I369" s="347"/>
      <c r="J369" s="347"/>
      <c r="K369" s="347"/>
      <c r="M369">
        <f t="shared" si="109"/>
        <v>0</v>
      </c>
      <c r="N369" s="323" t="str">
        <f t="shared" si="110"/>
        <v/>
      </c>
      <c r="O369" s="323" t="str">
        <f t="shared" si="122"/>
        <v/>
      </c>
      <c r="P369" s="323" t="str">
        <f t="shared" si="121"/>
        <v/>
      </c>
      <c r="R369" s="323" t="str">
        <f t="shared" si="107"/>
        <v/>
      </c>
      <c r="X369" s="322" t="str">
        <f t="shared" si="111"/>
        <v/>
      </c>
      <c r="Y369" s="322" t="str">
        <f t="shared" si="112"/>
        <v/>
      </c>
      <c r="Z369" s="322" t="str">
        <f t="shared" si="113"/>
        <v/>
      </c>
      <c r="AA369" s="322" t="str">
        <f t="shared" si="114"/>
        <v/>
      </c>
      <c r="AB369" s="322" t="str">
        <f t="shared" si="115"/>
        <v/>
      </c>
      <c r="AC369" s="322" t="str">
        <f t="shared" si="116"/>
        <v/>
      </c>
      <c r="AD369" s="322" t="str">
        <f t="shared" si="117"/>
        <v/>
      </c>
      <c r="AE369" s="322" t="str">
        <f t="shared" si="118"/>
        <v/>
      </c>
      <c r="AF369" s="322" t="str">
        <f t="shared" si="119"/>
        <v/>
      </c>
      <c r="AG369" s="322" t="str">
        <f t="shared" si="120"/>
        <v/>
      </c>
      <c r="AZ369">
        <f t="shared" si="105"/>
        <v>0</v>
      </c>
      <c r="BA369" t="str">
        <f t="shared" si="108"/>
        <v/>
      </c>
      <c r="BB369" t="str">
        <f t="shared" si="106"/>
        <v/>
      </c>
    </row>
    <row r="370" spans="2:54" x14ac:dyDescent="0.15">
      <c r="B370" s="347"/>
      <c r="C370" s="347"/>
      <c r="D370" s="347"/>
      <c r="E370" s="347"/>
      <c r="F370" s="347"/>
      <c r="G370" s="347"/>
      <c r="H370" s="347"/>
      <c r="I370" s="347"/>
      <c r="J370" s="347"/>
      <c r="K370" s="347"/>
      <c r="M370">
        <f t="shared" si="109"/>
        <v>0</v>
      </c>
      <c r="N370" s="323" t="str">
        <f t="shared" si="110"/>
        <v/>
      </c>
      <c r="O370" s="323" t="str">
        <f t="shared" si="122"/>
        <v/>
      </c>
      <c r="P370" s="323" t="str">
        <f t="shared" si="121"/>
        <v/>
      </c>
      <c r="R370" s="323" t="str">
        <f t="shared" si="107"/>
        <v/>
      </c>
      <c r="X370" s="322" t="str">
        <f t="shared" si="111"/>
        <v/>
      </c>
      <c r="Y370" s="322" t="str">
        <f t="shared" si="112"/>
        <v/>
      </c>
      <c r="Z370" s="322" t="str">
        <f t="shared" si="113"/>
        <v/>
      </c>
      <c r="AA370" s="322" t="str">
        <f t="shared" si="114"/>
        <v/>
      </c>
      <c r="AB370" s="322" t="str">
        <f t="shared" si="115"/>
        <v/>
      </c>
      <c r="AC370" s="322" t="str">
        <f t="shared" si="116"/>
        <v/>
      </c>
      <c r="AD370" s="322" t="str">
        <f t="shared" si="117"/>
        <v/>
      </c>
      <c r="AE370" s="322" t="str">
        <f t="shared" si="118"/>
        <v/>
      </c>
      <c r="AF370" s="322" t="str">
        <f t="shared" si="119"/>
        <v/>
      </c>
      <c r="AG370" s="322" t="str">
        <f t="shared" si="120"/>
        <v/>
      </c>
      <c r="AZ370">
        <f t="shared" si="105"/>
        <v>0</v>
      </c>
      <c r="BA370" t="str">
        <f t="shared" si="108"/>
        <v/>
      </c>
      <c r="BB370" t="str">
        <f t="shared" si="106"/>
        <v/>
      </c>
    </row>
    <row r="371" spans="2:54" x14ac:dyDescent="0.15">
      <c r="B371" s="347"/>
      <c r="C371" s="347"/>
      <c r="D371" s="347"/>
      <c r="E371" s="347"/>
      <c r="F371" s="347"/>
      <c r="G371" s="347"/>
      <c r="H371" s="347"/>
      <c r="I371" s="347"/>
      <c r="J371" s="347"/>
      <c r="K371" s="347"/>
      <c r="M371">
        <f t="shared" si="109"/>
        <v>0</v>
      </c>
      <c r="N371" s="323" t="str">
        <f t="shared" si="110"/>
        <v/>
      </c>
      <c r="O371" s="323" t="str">
        <f t="shared" si="122"/>
        <v/>
      </c>
      <c r="P371" s="323" t="str">
        <f t="shared" si="121"/>
        <v/>
      </c>
      <c r="R371" s="323" t="str">
        <f t="shared" si="107"/>
        <v/>
      </c>
      <c r="X371" s="322" t="str">
        <f t="shared" si="111"/>
        <v/>
      </c>
      <c r="Y371" s="322" t="str">
        <f t="shared" si="112"/>
        <v/>
      </c>
      <c r="Z371" s="322" t="str">
        <f t="shared" si="113"/>
        <v/>
      </c>
      <c r="AA371" s="322" t="str">
        <f t="shared" si="114"/>
        <v/>
      </c>
      <c r="AB371" s="322" t="str">
        <f t="shared" si="115"/>
        <v/>
      </c>
      <c r="AC371" s="322" t="str">
        <f t="shared" si="116"/>
        <v/>
      </c>
      <c r="AD371" s="322" t="str">
        <f t="shared" si="117"/>
        <v/>
      </c>
      <c r="AE371" s="322" t="str">
        <f t="shared" si="118"/>
        <v/>
      </c>
      <c r="AF371" s="322" t="str">
        <f t="shared" si="119"/>
        <v/>
      </c>
      <c r="AG371" s="322" t="str">
        <f t="shared" si="120"/>
        <v/>
      </c>
      <c r="AZ371">
        <f t="shared" si="105"/>
        <v>0</v>
      </c>
      <c r="BA371" t="str">
        <f t="shared" si="108"/>
        <v/>
      </c>
      <c r="BB371" t="str">
        <f t="shared" si="106"/>
        <v/>
      </c>
    </row>
    <row r="372" spans="2:54" x14ac:dyDescent="0.15">
      <c r="B372" s="347"/>
      <c r="C372" s="347"/>
      <c r="D372" s="347"/>
      <c r="E372" s="347"/>
      <c r="F372" s="347"/>
      <c r="G372" s="347"/>
      <c r="H372" s="347"/>
      <c r="I372" s="347"/>
      <c r="J372" s="347"/>
      <c r="K372" s="347"/>
      <c r="M372">
        <f t="shared" si="109"/>
        <v>0</v>
      </c>
      <c r="N372" s="323" t="str">
        <f t="shared" si="110"/>
        <v/>
      </c>
      <c r="O372" s="323" t="str">
        <f t="shared" si="122"/>
        <v/>
      </c>
      <c r="P372" s="323" t="str">
        <f t="shared" si="121"/>
        <v/>
      </c>
      <c r="R372" s="323" t="str">
        <f t="shared" si="107"/>
        <v/>
      </c>
      <c r="X372" s="322" t="str">
        <f t="shared" si="111"/>
        <v/>
      </c>
      <c r="Y372" s="322" t="str">
        <f t="shared" si="112"/>
        <v/>
      </c>
      <c r="Z372" s="322" t="str">
        <f t="shared" si="113"/>
        <v/>
      </c>
      <c r="AA372" s="322" t="str">
        <f t="shared" si="114"/>
        <v/>
      </c>
      <c r="AB372" s="322" t="str">
        <f t="shared" si="115"/>
        <v/>
      </c>
      <c r="AC372" s="322" t="str">
        <f t="shared" si="116"/>
        <v/>
      </c>
      <c r="AD372" s="322" t="str">
        <f t="shared" si="117"/>
        <v/>
      </c>
      <c r="AE372" s="322" t="str">
        <f t="shared" si="118"/>
        <v/>
      </c>
      <c r="AF372" s="322" t="str">
        <f t="shared" si="119"/>
        <v/>
      </c>
      <c r="AG372" s="322" t="str">
        <f t="shared" si="120"/>
        <v/>
      </c>
      <c r="AZ372">
        <f t="shared" si="105"/>
        <v>0</v>
      </c>
      <c r="BA372" t="str">
        <f t="shared" si="108"/>
        <v/>
      </c>
      <c r="BB372" t="str">
        <f t="shared" si="106"/>
        <v/>
      </c>
    </row>
    <row r="373" spans="2:54" x14ac:dyDescent="0.15">
      <c r="B373" s="347"/>
      <c r="C373" s="347"/>
      <c r="D373" s="347"/>
      <c r="E373" s="347"/>
      <c r="F373" s="347"/>
      <c r="G373" s="347"/>
      <c r="H373" s="347"/>
      <c r="I373" s="347"/>
      <c r="J373" s="347"/>
      <c r="K373" s="347"/>
      <c r="M373">
        <f t="shared" si="109"/>
        <v>0</v>
      </c>
      <c r="N373" s="323" t="str">
        <f t="shared" si="110"/>
        <v/>
      </c>
      <c r="O373" s="323" t="str">
        <f t="shared" si="122"/>
        <v/>
      </c>
      <c r="P373" s="323" t="str">
        <f t="shared" si="121"/>
        <v/>
      </c>
      <c r="R373" s="323" t="str">
        <f t="shared" si="107"/>
        <v/>
      </c>
      <c r="X373" s="322" t="str">
        <f t="shared" si="111"/>
        <v/>
      </c>
      <c r="Y373" s="322" t="str">
        <f t="shared" si="112"/>
        <v/>
      </c>
      <c r="Z373" s="322" t="str">
        <f t="shared" si="113"/>
        <v/>
      </c>
      <c r="AA373" s="322" t="str">
        <f t="shared" si="114"/>
        <v/>
      </c>
      <c r="AB373" s="322" t="str">
        <f t="shared" si="115"/>
        <v/>
      </c>
      <c r="AC373" s="322" t="str">
        <f t="shared" si="116"/>
        <v/>
      </c>
      <c r="AD373" s="322" t="str">
        <f t="shared" si="117"/>
        <v/>
      </c>
      <c r="AE373" s="322" t="str">
        <f t="shared" si="118"/>
        <v/>
      </c>
      <c r="AF373" s="322" t="str">
        <f t="shared" si="119"/>
        <v/>
      </c>
      <c r="AG373" s="322" t="str">
        <f t="shared" si="120"/>
        <v/>
      </c>
      <c r="AZ373">
        <f t="shared" ref="AZ373:AZ436" si="123">COUNT(B373:K373)</f>
        <v>0</v>
      </c>
      <c r="BA373" t="str">
        <f t="shared" si="108"/>
        <v/>
      </c>
      <c r="BB373" t="str">
        <f t="shared" si="106"/>
        <v/>
      </c>
    </row>
    <row r="374" spans="2:54" x14ac:dyDescent="0.15">
      <c r="B374" s="347"/>
      <c r="C374" s="347"/>
      <c r="D374" s="347"/>
      <c r="E374" s="347"/>
      <c r="F374" s="347"/>
      <c r="G374" s="347"/>
      <c r="H374" s="347"/>
      <c r="I374" s="347"/>
      <c r="J374" s="347"/>
      <c r="K374" s="347"/>
      <c r="M374">
        <f t="shared" si="109"/>
        <v>0</v>
      </c>
      <c r="N374" s="323" t="str">
        <f t="shared" si="110"/>
        <v/>
      </c>
      <c r="O374" s="323" t="str">
        <f t="shared" si="122"/>
        <v/>
      </c>
      <c r="P374" s="323" t="str">
        <f t="shared" si="121"/>
        <v/>
      </c>
      <c r="R374" s="323" t="str">
        <f t="shared" si="107"/>
        <v/>
      </c>
      <c r="X374" s="322" t="str">
        <f t="shared" si="111"/>
        <v/>
      </c>
      <c r="Y374" s="322" t="str">
        <f t="shared" si="112"/>
        <v/>
      </c>
      <c r="Z374" s="322" t="str">
        <f t="shared" si="113"/>
        <v/>
      </c>
      <c r="AA374" s="322" t="str">
        <f t="shared" si="114"/>
        <v/>
      </c>
      <c r="AB374" s="322" t="str">
        <f t="shared" si="115"/>
        <v/>
      </c>
      <c r="AC374" s="322" t="str">
        <f t="shared" si="116"/>
        <v/>
      </c>
      <c r="AD374" s="322" t="str">
        <f t="shared" si="117"/>
        <v/>
      </c>
      <c r="AE374" s="322" t="str">
        <f t="shared" si="118"/>
        <v/>
      </c>
      <c r="AF374" s="322" t="str">
        <f t="shared" si="119"/>
        <v/>
      </c>
      <c r="AG374" s="322" t="str">
        <f t="shared" si="120"/>
        <v/>
      </c>
      <c r="AZ374">
        <f t="shared" si="123"/>
        <v>0</v>
      </c>
      <c r="BA374" t="str">
        <f t="shared" si="108"/>
        <v/>
      </c>
      <c r="BB374" t="str">
        <f t="shared" ref="BB374:BB437" si="124">IF(AZ374=10,BA374/AZ374,"")</f>
        <v/>
      </c>
    </row>
    <row r="375" spans="2:54" x14ac:dyDescent="0.15">
      <c r="B375" s="347"/>
      <c r="C375" s="347"/>
      <c r="D375" s="347"/>
      <c r="E375" s="347"/>
      <c r="F375" s="347"/>
      <c r="G375" s="347"/>
      <c r="H375" s="347"/>
      <c r="I375" s="347"/>
      <c r="J375" s="347"/>
      <c r="K375" s="347"/>
      <c r="M375">
        <f t="shared" si="109"/>
        <v>0</v>
      </c>
      <c r="N375" s="323" t="str">
        <f t="shared" si="110"/>
        <v/>
      </c>
      <c r="O375" s="323" t="str">
        <f t="shared" si="122"/>
        <v/>
      </c>
      <c r="P375" s="323" t="str">
        <f t="shared" si="121"/>
        <v/>
      </c>
      <c r="R375" s="323" t="str">
        <f t="shared" si="107"/>
        <v/>
      </c>
      <c r="X375" s="322" t="str">
        <f t="shared" si="111"/>
        <v/>
      </c>
      <c r="Y375" s="322" t="str">
        <f t="shared" si="112"/>
        <v/>
      </c>
      <c r="Z375" s="322" t="str">
        <f t="shared" si="113"/>
        <v/>
      </c>
      <c r="AA375" s="322" t="str">
        <f t="shared" si="114"/>
        <v/>
      </c>
      <c r="AB375" s="322" t="str">
        <f t="shared" si="115"/>
        <v/>
      </c>
      <c r="AC375" s="322" t="str">
        <f t="shared" si="116"/>
        <v/>
      </c>
      <c r="AD375" s="322" t="str">
        <f t="shared" si="117"/>
        <v/>
      </c>
      <c r="AE375" s="322" t="str">
        <f t="shared" si="118"/>
        <v/>
      </c>
      <c r="AF375" s="322" t="str">
        <f t="shared" si="119"/>
        <v/>
      </c>
      <c r="AG375" s="322" t="str">
        <f t="shared" si="120"/>
        <v/>
      </c>
      <c r="AZ375">
        <f t="shared" si="123"/>
        <v>0</v>
      </c>
      <c r="BA375" t="str">
        <f t="shared" si="108"/>
        <v/>
      </c>
      <c r="BB375" t="str">
        <f t="shared" si="124"/>
        <v/>
      </c>
    </row>
    <row r="376" spans="2:54" x14ac:dyDescent="0.15">
      <c r="B376" s="347"/>
      <c r="C376" s="347"/>
      <c r="D376" s="347"/>
      <c r="E376" s="347"/>
      <c r="F376" s="347"/>
      <c r="G376" s="347"/>
      <c r="H376" s="347"/>
      <c r="I376" s="347"/>
      <c r="J376" s="347"/>
      <c r="K376" s="347"/>
      <c r="M376">
        <f t="shared" si="109"/>
        <v>0</v>
      </c>
      <c r="N376" s="323" t="str">
        <f t="shared" si="110"/>
        <v/>
      </c>
      <c r="O376" s="323" t="str">
        <f t="shared" si="122"/>
        <v/>
      </c>
      <c r="P376" s="323" t="str">
        <f t="shared" si="121"/>
        <v/>
      </c>
      <c r="R376" s="323" t="str">
        <f t="shared" si="107"/>
        <v/>
      </c>
      <c r="X376" s="322" t="str">
        <f t="shared" si="111"/>
        <v/>
      </c>
      <c r="Y376" s="322" t="str">
        <f t="shared" si="112"/>
        <v/>
      </c>
      <c r="Z376" s="322" t="str">
        <f t="shared" si="113"/>
        <v/>
      </c>
      <c r="AA376" s="322" t="str">
        <f t="shared" si="114"/>
        <v/>
      </c>
      <c r="AB376" s="322" t="str">
        <f t="shared" si="115"/>
        <v/>
      </c>
      <c r="AC376" s="322" t="str">
        <f t="shared" si="116"/>
        <v/>
      </c>
      <c r="AD376" s="322" t="str">
        <f t="shared" si="117"/>
        <v/>
      </c>
      <c r="AE376" s="322" t="str">
        <f t="shared" si="118"/>
        <v/>
      </c>
      <c r="AF376" s="322" t="str">
        <f t="shared" si="119"/>
        <v/>
      </c>
      <c r="AG376" s="322" t="str">
        <f t="shared" si="120"/>
        <v/>
      </c>
      <c r="AZ376">
        <f t="shared" si="123"/>
        <v>0</v>
      </c>
      <c r="BA376" t="str">
        <f t="shared" si="108"/>
        <v/>
      </c>
      <c r="BB376" t="str">
        <f t="shared" si="124"/>
        <v/>
      </c>
    </row>
    <row r="377" spans="2:54" x14ac:dyDescent="0.15">
      <c r="B377" s="347"/>
      <c r="C377" s="347"/>
      <c r="D377" s="347"/>
      <c r="E377" s="347"/>
      <c r="F377" s="347"/>
      <c r="G377" s="347"/>
      <c r="H377" s="347"/>
      <c r="I377" s="347"/>
      <c r="J377" s="347"/>
      <c r="K377" s="347"/>
      <c r="M377">
        <f t="shared" si="109"/>
        <v>0</v>
      </c>
      <c r="N377" s="323" t="str">
        <f t="shared" si="110"/>
        <v/>
      </c>
      <c r="O377" s="323" t="str">
        <f t="shared" si="122"/>
        <v/>
      </c>
      <c r="P377" s="323" t="str">
        <f t="shared" si="121"/>
        <v/>
      </c>
      <c r="R377" s="323" t="str">
        <f t="shared" si="107"/>
        <v/>
      </c>
      <c r="X377" s="322" t="str">
        <f t="shared" si="111"/>
        <v/>
      </c>
      <c r="Y377" s="322" t="str">
        <f t="shared" si="112"/>
        <v/>
      </c>
      <c r="Z377" s="322" t="str">
        <f t="shared" si="113"/>
        <v/>
      </c>
      <c r="AA377" s="322" t="str">
        <f t="shared" si="114"/>
        <v/>
      </c>
      <c r="AB377" s="322" t="str">
        <f t="shared" si="115"/>
        <v/>
      </c>
      <c r="AC377" s="322" t="str">
        <f t="shared" si="116"/>
        <v/>
      </c>
      <c r="AD377" s="322" t="str">
        <f t="shared" si="117"/>
        <v/>
      </c>
      <c r="AE377" s="322" t="str">
        <f t="shared" si="118"/>
        <v/>
      </c>
      <c r="AF377" s="322" t="str">
        <f t="shared" si="119"/>
        <v/>
      </c>
      <c r="AG377" s="322" t="str">
        <f t="shared" si="120"/>
        <v/>
      </c>
      <c r="AZ377">
        <f t="shared" si="123"/>
        <v>0</v>
      </c>
      <c r="BA377" t="str">
        <f t="shared" si="108"/>
        <v/>
      </c>
      <c r="BB377" t="str">
        <f t="shared" si="124"/>
        <v/>
      </c>
    </row>
    <row r="378" spans="2:54" x14ac:dyDescent="0.15">
      <c r="B378" s="347"/>
      <c r="C378" s="347"/>
      <c r="D378" s="347"/>
      <c r="E378" s="347"/>
      <c r="F378" s="347"/>
      <c r="G378" s="347"/>
      <c r="H378" s="347"/>
      <c r="I378" s="347"/>
      <c r="J378" s="347"/>
      <c r="K378" s="347"/>
      <c r="M378">
        <f t="shared" si="109"/>
        <v>0</v>
      </c>
      <c r="N378" s="323" t="str">
        <f t="shared" si="110"/>
        <v/>
      </c>
      <c r="O378" s="323" t="str">
        <f t="shared" si="122"/>
        <v/>
      </c>
      <c r="P378" s="323" t="str">
        <f t="shared" si="121"/>
        <v/>
      </c>
      <c r="R378" s="323" t="str">
        <f t="shared" si="107"/>
        <v/>
      </c>
      <c r="X378" s="322" t="str">
        <f t="shared" si="111"/>
        <v/>
      </c>
      <c r="Y378" s="322" t="str">
        <f t="shared" si="112"/>
        <v/>
      </c>
      <c r="Z378" s="322" t="str">
        <f t="shared" si="113"/>
        <v/>
      </c>
      <c r="AA378" s="322" t="str">
        <f t="shared" si="114"/>
        <v/>
      </c>
      <c r="AB378" s="322" t="str">
        <f t="shared" si="115"/>
        <v/>
      </c>
      <c r="AC378" s="322" t="str">
        <f t="shared" si="116"/>
        <v/>
      </c>
      <c r="AD378" s="322" t="str">
        <f t="shared" si="117"/>
        <v/>
      </c>
      <c r="AE378" s="322" t="str">
        <f t="shared" si="118"/>
        <v/>
      </c>
      <c r="AF378" s="322" t="str">
        <f t="shared" si="119"/>
        <v/>
      </c>
      <c r="AG378" s="322" t="str">
        <f t="shared" si="120"/>
        <v/>
      </c>
      <c r="AZ378">
        <f t="shared" si="123"/>
        <v>0</v>
      </c>
      <c r="BA378" t="str">
        <f t="shared" si="108"/>
        <v/>
      </c>
      <c r="BB378" t="str">
        <f t="shared" si="124"/>
        <v/>
      </c>
    </row>
    <row r="379" spans="2:54" x14ac:dyDescent="0.15">
      <c r="B379" s="347"/>
      <c r="C379" s="347"/>
      <c r="D379" s="347"/>
      <c r="E379" s="347"/>
      <c r="F379" s="347"/>
      <c r="G379" s="347"/>
      <c r="H379" s="347"/>
      <c r="I379" s="347"/>
      <c r="J379" s="347"/>
      <c r="K379" s="347"/>
      <c r="M379">
        <f t="shared" si="109"/>
        <v>0</v>
      </c>
      <c r="N379" s="323" t="str">
        <f t="shared" si="110"/>
        <v/>
      </c>
      <c r="O379" s="323" t="str">
        <f t="shared" si="122"/>
        <v/>
      </c>
      <c r="P379" s="323" t="str">
        <f t="shared" si="121"/>
        <v/>
      </c>
      <c r="R379" s="323" t="str">
        <f t="shared" si="107"/>
        <v/>
      </c>
      <c r="X379" s="322" t="str">
        <f t="shared" si="111"/>
        <v/>
      </c>
      <c r="Y379" s="322" t="str">
        <f t="shared" si="112"/>
        <v/>
      </c>
      <c r="Z379" s="322" t="str">
        <f t="shared" si="113"/>
        <v/>
      </c>
      <c r="AA379" s="322" t="str">
        <f t="shared" si="114"/>
        <v/>
      </c>
      <c r="AB379" s="322" t="str">
        <f t="shared" si="115"/>
        <v/>
      </c>
      <c r="AC379" s="322" t="str">
        <f t="shared" si="116"/>
        <v/>
      </c>
      <c r="AD379" s="322" t="str">
        <f t="shared" si="117"/>
        <v/>
      </c>
      <c r="AE379" s="322" t="str">
        <f t="shared" si="118"/>
        <v/>
      </c>
      <c r="AF379" s="322" t="str">
        <f t="shared" si="119"/>
        <v/>
      </c>
      <c r="AG379" s="322" t="str">
        <f t="shared" si="120"/>
        <v/>
      </c>
      <c r="AZ379">
        <f t="shared" si="123"/>
        <v>0</v>
      </c>
      <c r="BA379" t="str">
        <f t="shared" si="108"/>
        <v/>
      </c>
      <c r="BB379" t="str">
        <f t="shared" si="124"/>
        <v/>
      </c>
    </row>
    <row r="380" spans="2:54" x14ac:dyDescent="0.15">
      <c r="B380" s="347"/>
      <c r="C380" s="347"/>
      <c r="D380" s="347"/>
      <c r="E380" s="347"/>
      <c r="F380" s="347"/>
      <c r="G380" s="347"/>
      <c r="H380" s="347"/>
      <c r="I380" s="347"/>
      <c r="J380" s="347"/>
      <c r="K380" s="347"/>
      <c r="M380">
        <f t="shared" si="109"/>
        <v>0</v>
      </c>
      <c r="N380" s="323" t="str">
        <f t="shared" si="110"/>
        <v/>
      </c>
      <c r="O380" s="323" t="str">
        <f t="shared" si="122"/>
        <v/>
      </c>
      <c r="P380" s="323" t="str">
        <f t="shared" si="121"/>
        <v/>
      </c>
      <c r="R380" s="323" t="str">
        <f t="shared" si="107"/>
        <v/>
      </c>
      <c r="X380" s="322" t="str">
        <f t="shared" si="111"/>
        <v/>
      </c>
      <c r="Y380" s="322" t="str">
        <f t="shared" si="112"/>
        <v/>
      </c>
      <c r="Z380" s="322" t="str">
        <f t="shared" si="113"/>
        <v/>
      </c>
      <c r="AA380" s="322" t="str">
        <f t="shared" si="114"/>
        <v/>
      </c>
      <c r="AB380" s="322" t="str">
        <f t="shared" si="115"/>
        <v/>
      </c>
      <c r="AC380" s="322" t="str">
        <f t="shared" si="116"/>
        <v/>
      </c>
      <c r="AD380" s="322" t="str">
        <f t="shared" si="117"/>
        <v/>
      </c>
      <c r="AE380" s="322" t="str">
        <f t="shared" si="118"/>
        <v/>
      </c>
      <c r="AF380" s="322" t="str">
        <f t="shared" si="119"/>
        <v/>
      </c>
      <c r="AG380" s="322" t="str">
        <f t="shared" si="120"/>
        <v/>
      </c>
      <c r="AZ380">
        <f t="shared" si="123"/>
        <v>0</v>
      </c>
      <c r="BA380" t="str">
        <f t="shared" si="108"/>
        <v/>
      </c>
      <c r="BB380" t="str">
        <f t="shared" si="124"/>
        <v/>
      </c>
    </row>
    <row r="381" spans="2:54" x14ac:dyDescent="0.15">
      <c r="B381" s="347"/>
      <c r="C381" s="347"/>
      <c r="D381" s="347"/>
      <c r="E381" s="347"/>
      <c r="F381" s="347"/>
      <c r="G381" s="347"/>
      <c r="H381" s="347"/>
      <c r="I381" s="347"/>
      <c r="J381" s="347"/>
      <c r="K381" s="347"/>
      <c r="M381">
        <f t="shared" si="109"/>
        <v>0</v>
      </c>
      <c r="N381" s="323" t="str">
        <f t="shared" si="110"/>
        <v/>
      </c>
      <c r="O381" s="323" t="str">
        <f t="shared" si="122"/>
        <v/>
      </c>
      <c r="P381" s="323" t="str">
        <f t="shared" si="121"/>
        <v/>
      </c>
      <c r="R381" s="323" t="str">
        <f t="shared" si="107"/>
        <v/>
      </c>
      <c r="X381" s="322" t="str">
        <f t="shared" si="111"/>
        <v/>
      </c>
      <c r="Y381" s="322" t="str">
        <f t="shared" si="112"/>
        <v/>
      </c>
      <c r="Z381" s="322" t="str">
        <f t="shared" si="113"/>
        <v/>
      </c>
      <c r="AA381" s="322" t="str">
        <f t="shared" si="114"/>
        <v/>
      </c>
      <c r="AB381" s="322" t="str">
        <f t="shared" si="115"/>
        <v/>
      </c>
      <c r="AC381" s="322" t="str">
        <f t="shared" si="116"/>
        <v/>
      </c>
      <c r="AD381" s="322" t="str">
        <f t="shared" si="117"/>
        <v/>
      </c>
      <c r="AE381" s="322" t="str">
        <f t="shared" si="118"/>
        <v/>
      </c>
      <c r="AF381" s="322" t="str">
        <f t="shared" si="119"/>
        <v/>
      </c>
      <c r="AG381" s="322" t="str">
        <f t="shared" si="120"/>
        <v/>
      </c>
      <c r="AZ381">
        <f t="shared" si="123"/>
        <v>0</v>
      </c>
      <c r="BA381" t="str">
        <f t="shared" si="108"/>
        <v/>
      </c>
      <c r="BB381" t="str">
        <f t="shared" si="124"/>
        <v/>
      </c>
    </row>
    <row r="382" spans="2:54" x14ac:dyDescent="0.15">
      <c r="B382" s="347"/>
      <c r="C382" s="347"/>
      <c r="D382" s="347"/>
      <c r="E382" s="347"/>
      <c r="F382" s="347"/>
      <c r="G382" s="347"/>
      <c r="H382" s="347"/>
      <c r="I382" s="347"/>
      <c r="J382" s="347"/>
      <c r="K382" s="347"/>
      <c r="M382">
        <f t="shared" si="109"/>
        <v>0</v>
      </c>
      <c r="N382" s="323" t="str">
        <f t="shared" si="110"/>
        <v/>
      </c>
      <c r="O382" s="323" t="str">
        <f t="shared" si="122"/>
        <v/>
      </c>
      <c r="P382" s="323" t="str">
        <f t="shared" si="121"/>
        <v/>
      </c>
      <c r="R382" s="323" t="str">
        <f t="shared" si="107"/>
        <v/>
      </c>
      <c r="X382" s="322" t="str">
        <f t="shared" si="111"/>
        <v/>
      </c>
      <c r="Y382" s="322" t="str">
        <f t="shared" si="112"/>
        <v/>
      </c>
      <c r="Z382" s="322" t="str">
        <f t="shared" si="113"/>
        <v/>
      </c>
      <c r="AA382" s="322" t="str">
        <f t="shared" si="114"/>
        <v/>
      </c>
      <c r="AB382" s="322" t="str">
        <f t="shared" si="115"/>
        <v/>
      </c>
      <c r="AC382" s="322" t="str">
        <f t="shared" si="116"/>
        <v/>
      </c>
      <c r="AD382" s="322" t="str">
        <f t="shared" si="117"/>
        <v/>
      </c>
      <c r="AE382" s="322" t="str">
        <f t="shared" si="118"/>
        <v/>
      </c>
      <c r="AF382" s="322" t="str">
        <f t="shared" si="119"/>
        <v/>
      </c>
      <c r="AG382" s="322" t="str">
        <f t="shared" si="120"/>
        <v/>
      </c>
      <c r="AZ382">
        <f t="shared" si="123"/>
        <v>0</v>
      </c>
      <c r="BA382" t="str">
        <f t="shared" si="108"/>
        <v/>
      </c>
      <c r="BB382" t="str">
        <f t="shared" si="124"/>
        <v/>
      </c>
    </row>
    <row r="383" spans="2:54" x14ac:dyDescent="0.15">
      <c r="B383" s="347"/>
      <c r="C383" s="347"/>
      <c r="D383" s="347"/>
      <c r="E383" s="347"/>
      <c r="F383" s="347"/>
      <c r="G383" s="347"/>
      <c r="H383" s="347"/>
      <c r="I383" s="347"/>
      <c r="J383" s="347"/>
      <c r="K383" s="347"/>
      <c r="M383">
        <f t="shared" si="109"/>
        <v>0</v>
      </c>
      <c r="N383" s="323" t="str">
        <f t="shared" si="110"/>
        <v/>
      </c>
      <c r="O383" s="323" t="str">
        <f t="shared" si="122"/>
        <v/>
      </c>
      <c r="P383" s="323" t="str">
        <f t="shared" si="121"/>
        <v/>
      </c>
      <c r="R383" s="323" t="str">
        <f t="shared" si="107"/>
        <v/>
      </c>
      <c r="X383" s="322" t="str">
        <f t="shared" si="111"/>
        <v/>
      </c>
      <c r="Y383" s="322" t="str">
        <f t="shared" si="112"/>
        <v/>
      </c>
      <c r="Z383" s="322" t="str">
        <f t="shared" si="113"/>
        <v/>
      </c>
      <c r="AA383" s="322" t="str">
        <f t="shared" si="114"/>
        <v/>
      </c>
      <c r="AB383" s="322" t="str">
        <f t="shared" si="115"/>
        <v/>
      </c>
      <c r="AC383" s="322" t="str">
        <f t="shared" si="116"/>
        <v/>
      </c>
      <c r="AD383" s="322" t="str">
        <f t="shared" si="117"/>
        <v/>
      </c>
      <c r="AE383" s="322" t="str">
        <f t="shared" si="118"/>
        <v/>
      </c>
      <c r="AF383" s="322" t="str">
        <f t="shared" si="119"/>
        <v/>
      </c>
      <c r="AG383" s="322" t="str">
        <f t="shared" si="120"/>
        <v/>
      </c>
      <c r="AZ383">
        <f t="shared" si="123"/>
        <v>0</v>
      </c>
      <c r="BA383" t="str">
        <f t="shared" si="108"/>
        <v/>
      </c>
      <c r="BB383" t="str">
        <f t="shared" si="124"/>
        <v/>
      </c>
    </row>
    <row r="384" spans="2:54" x14ac:dyDescent="0.15">
      <c r="B384" s="347"/>
      <c r="C384" s="347"/>
      <c r="D384" s="347"/>
      <c r="E384" s="347"/>
      <c r="F384" s="347"/>
      <c r="G384" s="347"/>
      <c r="H384" s="347"/>
      <c r="I384" s="347"/>
      <c r="J384" s="347"/>
      <c r="K384" s="347"/>
      <c r="M384">
        <f t="shared" si="109"/>
        <v>0</v>
      </c>
      <c r="N384" s="323" t="str">
        <f t="shared" si="110"/>
        <v/>
      </c>
      <c r="O384" s="323" t="str">
        <f t="shared" si="122"/>
        <v/>
      </c>
      <c r="P384" s="323" t="str">
        <f t="shared" si="121"/>
        <v/>
      </c>
      <c r="R384" s="323" t="str">
        <f t="shared" si="107"/>
        <v/>
      </c>
      <c r="X384" s="322" t="str">
        <f t="shared" si="111"/>
        <v/>
      </c>
      <c r="Y384" s="322" t="str">
        <f t="shared" si="112"/>
        <v/>
      </c>
      <c r="Z384" s="322" t="str">
        <f t="shared" si="113"/>
        <v/>
      </c>
      <c r="AA384" s="322" t="str">
        <f t="shared" si="114"/>
        <v/>
      </c>
      <c r="AB384" s="322" t="str">
        <f t="shared" si="115"/>
        <v/>
      </c>
      <c r="AC384" s="322" t="str">
        <f t="shared" si="116"/>
        <v/>
      </c>
      <c r="AD384" s="322" t="str">
        <f t="shared" si="117"/>
        <v/>
      </c>
      <c r="AE384" s="322" t="str">
        <f t="shared" si="118"/>
        <v/>
      </c>
      <c r="AF384" s="322" t="str">
        <f t="shared" si="119"/>
        <v/>
      </c>
      <c r="AG384" s="322" t="str">
        <f t="shared" si="120"/>
        <v/>
      </c>
      <c r="AZ384">
        <f t="shared" si="123"/>
        <v>0</v>
      </c>
      <c r="BA384" t="str">
        <f t="shared" si="108"/>
        <v/>
      </c>
      <c r="BB384" t="str">
        <f t="shared" si="124"/>
        <v/>
      </c>
    </row>
    <row r="385" spans="2:54" x14ac:dyDescent="0.15">
      <c r="B385" s="347"/>
      <c r="C385" s="347"/>
      <c r="D385" s="347"/>
      <c r="E385" s="347"/>
      <c r="F385" s="347"/>
      <c r="G385" s="347"/>
      <c r="H385" s="347"/>
      <c r="I385" s="347"/>
      <c r="J385" s="347"/>
      <c r="K385" s="347"/>
      <c r="M385">
        <f t="shared" si="109"/>
        <v>0</v>
      </c>
      <c r="N385" s="323" t="str">
        <f t="shared" si="110"/>
        <v/>
      </c>
      <c r="O385" s="323" t="str">
        <f t="shared" si="122"/>
        <v/>
      </c>
      <c r="P385" s="323" t="str">
        <f t="shared" si="121"/>
        <v/>
      </c>
      <c r="R385" s="323" t="str">
        <f t="shared" si="107"/>
        <v/>
      </c>
      <c r="X385" s="322" t="str">
        <f t="shared" si="111"/>
        <v/>
      </c>
      <c r="Y385" s="322" t="str">
        <f t="shared" si="112"/>
        <v/>
      </c>
      <c r="Z385" s="322" t="str">
        <f t="shared" si="113"/>
        <v/>
      </c>
      <c r="AA385" s="322" t="str">
        <f t="shared" si="114"/>
        <v/>
      </c>
      <c r="AB385" s="322" t="str">
        <f t="shared" si="115"/>
        <v/>
      </c>
      <c r="AC385" s="322" t="str">
        <f t="shared" si="116"/>
        <v/>
      </c>
      <c r="AD385" s="322" t="str">
        <f t="shared" si="117"/>
        <v/>
      </c>
      <c r="AE385" s="322" t="str">
        <f t="shared" si="118"/>
        <v/>
      </c>
      <c r="AF385" s="322" t="str">
        <f t="shared" si="119"/>
        <v/>
      </c>
      <c r="AG385" s="322" t="str">
        <f t="shared" si="120"/>
        <v/>
      </c>
      <c r="AZ385">
        <f t="shared" si="123"/>
        <v>0</v>
      </c>
      <c r="BA385" t="str">
        <f t="shared" si="108"/>
        <v/>
      </c>
      <c r="BB385" t="str">
        <f t="shared" si="124"/>
        <v/>
      </c>
    </row>
    <row r="386" spans="2:54" x14ac:dyDescent="0.15">
      <c r="B386" s="347"/>
      <c r="C386" s="347"/>
      <c r="D386" s="347"/>
      <c r="E386" s="347"/>
      <c r="F386" s="347"/>
      <c r="G386" s="347"/>
      <c r="H386" s="347"/>
      <c r="I386" s="347"/>
      <c r="J386" s="347"/>
      <c r="K386" s="347"/>
      <c r="M386">
        <f t="shared" si="109"/>
        <v>0</v>
      </c>
      <c r="N386" s="323" t="str">
        <f t="shared" si="110"/>
        <v/>
      </c>
      <c r="O386" s="323" t="str">
        <f t="shared" si="122"/>
        <v/>
      </c>
      <c r="P386" s="323" t="str">
        <f t="shared" si="121"/>
        <v/>
      </c>
      <c r="R386" s="323" t="str">
        <f t="shared" si="107"/>
        <v/>
      </c>
      <c r="X386" s="322" t="str">
        <f t="shared" si="111"/>
        <v/>
      </c>
      <c r="Y386" s="322" t="str">
        <f t="shared" si="112"/>
        <v/>
      </c>
      <c r="Z386" s="322" t="str">
        <f t="shared" si="113"/>
        <v/>
      </c>
      <c r="AA386" s="322" t="str">
        <f t="shared" si="114"/>
        <v/>
      </c>
      <c r="AB386" s="322" t="str">
        <f t="shared" si="115"/>
        <v/>
      </c>
      <c r="AC386" s="322" t="str">
        <f t="shared" si="116"/>
        <v/>
      </c>
      <c r="AD386" s="322" t="str">
        <f t="shared" si="117"/>
        <v/>
      </c>
      <c r="AE386" s="322" t="str">
        <f t="shared" si="118"/>
        <v/>
      </c>
      <c r="AF386" s="322" t="str">
        <f t="shared" si="119"/>
        <v/>
      </c>
      <c r="AG386" s="322" t="str">
        <f t="shared" si="120"/>
        <v/>
      </c>
      <c r="AZ386">
        <f t="shared" si="123"/>
        <v>0</v>
      </c>
      <c r="BA386" t="str">
        <f t="shared" si="108"/>
        <v/>
      </c>
      <c r="BB386" t="str">
        <f t="shared" si="124"/>
        <v/>
      </c>
    </row>
    <row r="387" spans="2:54" x14ac:dyDescent="0.15">
      <c r="B387" s="347"/>
      <c r="C387" s="347"/>
      <c r="D387" s="347"/>
      <c r="E387" s="347"/>
      <c r="F387" s="347"/>
      <c r="G387" s="347"/>
      <c r="H387" s="347"/>
      <c r="I387" s="347"/>
      <c r="J387" s="347"/>
      <c r="K387" s="347"/>
      <c r="M387">
        <f t="shared" si="109"/>
        <v>0</v>
      </c>
      <c r="N387" s="323" t="str">
        <f t="shared" si="110"/>
        <v/>
      </c>
      <c r="O387" s="323" t="str">
        <f t="shared" si="122"/>
        <v/>
      </c>
      <c r="P387" s="323" t="str">
        <f t="shared" si="121"/>
        <v/>
      </c>
      <c r="R387" s="323" t="str">
        <f t="shared" si="107"/>
        <v/>
      </c>
      <c r="X387" s="322" t="str">
        <f t="shared" si="111"/>
        <v/>
      </c>
      <c r="Y387" s="322" t="str">
        <f t="shared" si="112"/>
        <v/>
      </c>
      <c r="Z387" s="322" t="str">
        <f t="shared" si="113"/>
        <v/>
      </c>
      <c r="AA387" s="322" t="str">
        <f t="shared" si="114"/>
        <v/>
      </c>
      <c r="AB387" s="322" t="str">
        <f t="shared" si="115"/>
        <v/>
      </c>
      <c r="AC387" s="322" t="str">
        <f t="shared" si="116"/>
        <v/>
      </c>
      <c r="AD387" s="322" t="str">
        <f t="shared" si="117"/>
        <v/>
      </c>
      <c r="AE387" s="322" t="str">
        <f t="shared" si="118"/>
        <v/>
      </c>
      <c r="AF387" s="322" t="str">
        <f t="shared" si="119"/>
        <v/>
      </c>
      <c r="AG387" s="322" t="str">
        <f t="shared" si="120"/>
        <v/>
      </c>
      <c r="AZ387">
        <f t="shared" si="123"/>
        <v>0</v>
      </c>
      <c r="BA387" t="str">
        <f t="shared" si="108"/>
        <v/>
      </c>
      <c r="BB387" t="str">
        <f t="shared" si="124"/>
        <v/>
      </c>
    </row>
    <row r="388" spans="2:54" x14ac:dyDescent="0.15">
      <c r="B388" s="347"/>
      <c r="C388" s="347"/>
      <c r="D388" s="347"/>
      <c r="E388" s="347"/>
      <c r="F388" s="347"/>
      <c r="G388" s="347"/>
      <c r="H388" s="347"/>
      <c r="I388" s="347"/>
      <c r="J388" s="347"/>
      <c r="K388" s="347"/>
      <c r="M388">
        <f t="shared" si="109"/>
        <v>0</v>
      </c>
      <c r="N388" s="323" t="str">
        <f t="shared" si="110"/>
        <v/>
      </c>
      <c r="O388" s="323" t="str">
        <f t="shared" si="122"/>
        <v/>
      </c>
      <c r="P388" s="323" t="str">
        <f t="shared" si="121"/>
        <v/>
      </c>
      <c r="R388" s="323" t="str">
        <f t="shared" si="107"/>
        <v/>
      </c>
      <c r="X388" s="322" t="str">
        <f t="shared" si="111"/>
        <v/>
      </c>
      <c r="Y388" s="322" t="str">
        <f t="shared" si="112"/>
        <v/>
      </c>
      <c r="Z388" s="322" t="str">
        <f t="shared" si="113"/>
        <v/>
      </c>
      <c r="AA388" s="322" t="str">
        <f t="shared" si="114"/>
        <v/>
      </c>
      <c r="AB388" s="322" t="str">
        <f t="shared" si="115"/>
        <v/>
      </c>
      <c r="AC388" s="322" t="str">
        <f t="shared" si="116"/>
        <v/>
      </c>
      <c r="AD388" s="322" t="str">
        <f t="shared" si="117"/>
        <v/>
      </c>
      <c r="AE388" s="322" t="str">
        <f t="shared" si="118"/>
        <v/>
      </c>
      <c r="AF388" s="322" t="str">
        <f t="shared" si="119"/>
        <v/>
      </c>
      <c r="AG388" s="322" t="str">
        <f t="shared" si="120"/>
        <v/>
      </c>
      <c r="AZ388">
        <f t="shared" si="123"/>
        <v>0</v>
      </c>
      <c r="BA388" t="str">
        <f t="shared" si="108"/>
        <v/>
      </c>
      <c r="BB388" t="str">
        <f t="shared" si="124"/>
        <v/>
      </c>
    </row>
    <row r="389" spans="2:54" x14ac:dyDescent="0.15">
      <c r="B389" s="347"/>
      <c r="C389" s="347"/>
      <c r="D389" s="347"/>
      <c r="E389" s="347"/>
      <c r="F389" s="347"/>
      <c r="G389" s="347"/>
      <c r="H389" s="347"/>
      <c r="I389" s="347"/>
      <c r="J389" s="347"/>
      <c r="K389" s="347"/>
      <c r="M389">
        <f t="shared" si="109"/>
        <v>0</v>
      </c>
      <c r="N389" s="323" t="str">
        <f t="shared" si="110"/>
        <v/>
      </c>
      <c r="O389" s="323" t="str">
        <f t="shared" si="122"/>
        <v/>
      </c>
      <c r="P389" s="323" t="str">
        <f t="shared" si="121"/>
        <v/>
      </c>
      <c r="R389" s="323" t="str">
        <f t="shared" si="107"/>
        <v/>
      </c>
      <c r="X389" s="322" t="str">
        <f t="shared" si="111"/>
        <v/>
      </c>
      <c r="Y389" s="322" t="str">
        <f t="shared" si="112"/>
        <v/>
      </c>
      <c r="Z389" s="322" t="str">
        <f t="shared" si="113"/>
        <v/>
      </c>
      <c r="AA389" s="322" t="str">
        <f t="shared" si="114"/>
        <v/>
      </c>
      <c r="AB389" s="322" t="str">
        <f t="shared" si="115"/>
        <v/>
      </c>
      <c r="AC389" s="322" t="str">
        <f t="shared" si="116"/>
        <v/>
      </c>
      <c r="AD389" s="322" t="str">
        <f t="shared" si="117"/>
        <v/>
      </c>
      <c r="AE389" s="322" t="str">
        <f t="shared" si="118"/>
        <v/>
      </c>
      <c r="AF389" s="322" t="str">
        <f t="shared" si="119"/>
        <v/>
      </c>
      <c r="AG389" s="322" t="str">
        <f t="shared" si="120"/>
        <v/>
      </c>
      <c r="AZ389">
        <f t="shared" si="123"/>
        <v>0</v>
      </c>
      <c r="BA389" t="str">
        <f t="shared" si="108"/>
        <v/>
      </c>
      <c r="BB389" t="str">
        <f t="shared" si="124"/>
        <v/>
      </c>
    </row>
    <row r="390" spans="2:54" x14ac:dyDescent="0.15">
      <c r="B390" s="347"/>
      <c r="C390" s="347"/>
      <c r="D390" s="347"/>
      <c r="E390" s="347"/>
      <c r="F390" s="347"/>
      <c r="G390" s="347"/>
      <c r="H390" s="347"/>
      <c r="I390" s="347"/>
      <c r="J390" s="347"/>
      <c r="K390" s="347"/>
      <c r="M390">
        <f t="shared" si="109"/>
        <v>0</v>
      </c>
      <c r="N390" s="323" t="str">
        <f t="shared" si="110"/>
        <v/>
      </c>
      <c r="O390" s="323" t="str">
        <f t="shared" si="122"/>
        <v/>
      </c>
      <c r="P390" s="323" t="str">
        <f t="shared" si="121"/>
        <v/>
      </c>
      <c r="R390" s="323" t="str">
        <f t="shared" si="107"/>
        <v/>
      </c>
      <c r="X390" s="322" t="str">
        <f t="shared" si="111"/>
        <v/>
      </c>
      <c r="Y390" s="322" t="str">
        <f t="shared" si="112"/>
        <v/>
      </c>
      <c r="Z390" s="322" t="str">
        <f t="shared" si="113"/>
        <v/>
      </c>
      <c r="AA390" s="322" t="str">
        <f t="shared" si="114"/>
        <v/>
      </c>
      <c r="AB390" s="322" t="str">
        <f t="shared" si="115"/>
        <v/>
      </c>
      <c r="AC390" s="322" t="str">
        <f t="shared" si="116"/>
        <v/>
      </c>
      <c r="AD390" s="322" t="str">
        <f t="shared" si="117"/>
        <v/>
      </c>
      <c r="AE390" s="322" t="str">
        <f t="shared" si="118"/>
        <v/>
      </c>
      <c r="AF390" s="322" t="str">
        <f t="shared" si="119"/>
        <v/>
      </c>
      <c r="AG390" s="322" t="str">
        <f t="shared" si="120"/>
        <v/>
      </c>
      <c r="AZ390">
        <f t="shared" si="123"/>
        <v>0</v>
      </c>
      <c r="BA390" t="str">
        <f t="shared" si="108"/>
        <v/>
      </c>
      <c r="BB390" t="str">
        <f t="shared" si="124"/>
        <v/>
      </c>
    </row>
    <row r="391" spans="2:54" x14ac:dyDescent="0.15">
      <c r="B391" s="347"/>
      <c r="C391" s="347"/>
      <c r="D391" s="347"/>
      <c r="E391" s="347"/>
      <c r="F391" s="347"/>
      <c r="G391" s="347"/>
      <c r="H391" s="347"/>
      <c r="I391" s="347"/>
      <c r="J391" s="347"/>
      <c r="K391" s="347"/>
      <c r="M391">
        <f t="shared" si="109"/>
        <v>0</v>
      </c>
      <c r="N391" s="323" t="str">
        <f t="shared" si="110"/>
        <v/>
      </c>
      <c r="O391" s="323" t="str">
        <f t="shared" si="122"/>
        <v/>
      </c>
      <c r="P391" s="323" t="str">
        <f t="shared" si="121"/>
        <v/>
      </c>
      <c r="R391" s="323" t="str">
        <f t="shared" si="107"/>
        <v/>
      </c>
      <c r="X391" s="322" t="str">
        <f t="shared" si="111"/>
        <v/>
      </c>
      <c r="Y391" s="322" t="str">
        <f t="shared" si="112"/>
        <v/>
      </c>
      <c r="Z391" s="322" t="str">
        <f t="shared" si="113"/>
        <v/>
      </c>
      <c r="AA391" s="322" t="str">
        <f t="shared" si="114"/>
        <v/>
      </c>
      <c r="AB391" s="322" t="str">
        <f t="shared" si="115"/>
        <v/>
      </c>
      <c r="AC391" s="322" t="str">
        <f t="shared" si="116"/>
        <v/>
      </c>
      <c r="AD391" s="322" t="str">
        <f t="shared" si="117"/>
        <v/>
      </c>
      <c r="AE391" s="322" t="str">
        <f t="shared" si="118"/>
        <v/>
      </c>
      <c r="AF391" s="322" t="str">
        <f t="shared" si="119"/>
        <v/>
      </c>
      <c r="AG391" s="322" t="str">
        <f t="shared" si="120"/>
        <v/>
      </c>
      <c r="AZ391">
        <f t="shared" si="123"/>
        <v>0</v>
      </c>
      <c r="BA391" t="str">
        <f t="shared" si="108"/>
        <v/>
      </c>
      <c r="BB391" t="str">
        <f t="shared" si="124"/>
        <v/>
      </c>
    </row>
    <row r="392" spans="2:54" x14ac:dyDescent="0.15">
      <c r="B392" s="347"/>
      <c r="C392" s="347"/>
      <c r="D392" s="347"/>
      <c r="E392" s="347"/>
      <c r="F392" s="347"/>
      <c r="G392" s="347"/>
      <c r="H392" s="347"/>
      <c r="I392" s="347"/>
      <c r="J392" s="347"/>
      <c r="K392" s="347"/>
      <c r="M392">
        <f t="shared" si="109"/>
        <v>0</v>
      </c>
      <c r="N392" s="323" t="str">
        <f t="shared" si="110"/>
        <v/>
      </c>
      <c r="O392" s="323" t="str">
        <f t="shared" si="122"/>
        <v/>
      </c>
      <c r="P392" s="323" t="str">
        <f t="shared" si="121"/>
        <v/>
      </c>
      <c r="R392" s="323" t="str">
        <f t="shared" si="107"/>
        <v/>
      </c>
      <c r="X392" s="322" t="str">
        <f t="shared" si="111"/>
        <v/>
      </c>
      <c r="Y392" s="322" t="str">
        <f t="shared" si="112"/>
        <v/>
      </c>
      <c r="Z392" s="322" t="str">
        <f t="shared" si="113"/>
        <v/>
      </c>
      <c r="AA392" s="322" t="str">
        <f t="shared" si="114"/>
        <v/>
      </c>
      <c r="AB392" s="322" t="str">
        <f t="shared" si="115"/>
        <v/>
      </c>
      <c r="AC392" s="322" t="str">
        <f t="shared" si="116"/>
        <v/>
      </c>
      <c r="AD392" s="322" t="str">
        <f t="shared" si="117"/>
        <v/>
      </c>
      <c r="AE392" s="322" t="str">
        <f t="shared" si="118"/>
        <v/>
      </c>
      <c r="AF392" s="322" t="str">
        <f t="shared" si="119"/>
        <v/>
      </c>
      <c r="AG392" s="322" t="str">
        <f t="shared" si="120"/>
        <v/>
      </c>
      <c r="AZ392">
        <f t="shared" si="123"/>
        <v>0</v>
      </c>
      <c r="BA392" t="str">
        <f t="shared" si="108"/>
        <v/>
      </c>
      <c r="BB392" t="str">
        <f t="shared" si="124"/>
        <v/>
      </c>
    </row>
    <row r="393" spans="2:54" x14ac:dyDescent="0.15">
      <c r="B393" s="347"/>
      <c r="C393" s="347"/>
      <c r="D393" s="347"/>
      <c r="E393" s="347"/>
      <c r="F393" s="347"/>
      <c r="G393" s="347"/>
      <c r="H393" s="347"/>
      <c r="I393" s="347"/>
      <c r="J393" s="347"/>
      <c r="K393" s="347"/>
      <c r="M393">
        <f t="shared" si="109"/>
        <v>0</v>
      </c>
      <c r="N393" s="323" t="str">
        <f t="shared" si="110"/>
        <v/>
      </c>
      <c r="O393" s="323" t="str">
        <f t="shared" si="122"/>
        <v/>
      </c>
      <c r="P393" s="323" t="str">
        <f t="shared" si="121"/>
        <v/>
      </c>
      <c r="R393" s="323" t="str">
        <f t="shared" si="107"/>
        <v/>
      </c>
      <c r="X393" s="322" t="str">
        <f t="shared" si="111"/>
        <v/>
      </c>
      <c r="Y393" s="322" t="str">
        <f t="shared" si="112"/>
        <v/>
      </c>
      <c r="Z393" s="322" t="str">
        <f t="shared" si="113"/>
        <v/>
      </c>
      <c r="AA393" s="322" t="str">
        <f t="shared" si="114"/>
        <v/>
      </c>
      <c r="AB393" s="322" t="str">
        <f t="shared" si="115"/>
        <v/>
      </c>
      <c r="AC393" s="322" t="str">
        <f t="shared" si="116"/>
        <v/>
      </c>
      <c r="AD393" s="322" t="str">
        <f t="shared" si="117"/>
        <v/>
      </c>
      <c r="AE393" s="322" t="str">
        <f t="shared" si="118"/>
        <v/>
      </c>
      <c r="AF393" s="322" t="str">
        <f t="shared" si="119"/>
        <v/>
      </c>
      <c r="AG393" s="322" t="str">
        <f t="shared" si="120"/>
        <v/>
      </c>
      <c r="AZ393">
        <f t="shared" si="123"/>
        <v>0</v>
      </c>
      <c r="BA393" t="str">
        <f t="shared" si="108"/>
        <v/>
      </c>
      <c r="BB393" t="str">
        <f t="shared" si="124"/>
        <v/>
      </c>
    </row>
    <row r="394" spans="2:54" x14ac:dyDescent="0.15">
      <c r="B394" s="347"/>
      <c r="C394" s="347"/>
      <c r="D394" s="347"/>
      <c r="E394" s="347"/>
      <c r="F394" s="347"/>
      <c r="G394" s="347"/>
      <c r="H394" s="347"/>
      <c r="I394" s="347"/>
      <c r="J394" s="347"/>
      <c r="K394" s="347"/>
      <c r="M394">
        <f t="shared" si="109"/>
        <v>0</v>
      </c>
      <c r="N394" s="323" t="str">
        <f t="shared" si="110"/>
        <v/>
      </c>
      <c r="O394" s="323" t="str">
        <f t="shared" si="122"/>
        <v/>
      </c>
      <c r="P394" s="323" t="str">
        <f t="shared" si="121"/>
        <v/>
      </c>
      <c r="R394" s="323" t="str">
        <f t="shared" si="107"/>
        <v/>
      </c>
      <c r="X394" s="322" t="str">
        <f t="shared" si="111"/>
        <v/>
      </c>
      <c r="Y394" s="322" t="str">
        <f t="shared" si="112"/>
        <v/>
      </c>
      <c r="Z394" s="322" t="str">
        <f t="shared" si="113"/>
        <v/>
      </c>
      <c r="AA394" s="322" t="str">
        <f t="shared" si="114"/>
        <v/>
      </c>
      <c r="AB394" s="322" t="str">
        <f t="shared" si="115"/>
        <v/>
      </c>
      <c r="AC394" s="322" t="str">
        <f t="shared" si="116"/>
        <v/>
      </c>
      <c r="AD394" s="322" t="str">
        <f t="shared" si="117"/>
        <v/>
      </c>
      <c r="AE394" s="322" t="str">
        <f t="shared" si="118"/>
        <v/>
      </c>
      <c r="AF394" s="322" t="str">
        <f t="shared" si="119"/>
        <v/>
      </c>
      <c r="AG394" s="322" t="str">
        <f t="shared" si="120"/>
        <v/>
      </c>
      <c r="AZ394">
        <f t="shared" si="123"/>
        <v>0</v>
      </c>
      <c r="BA394" t="str">
        <f t="shared" si="108"/>
        <v/>
      </c>
      <c r="BB394" t="str">
        <f t="shared" si="124"/>
        <v/>
      </c>
    </row>
    <row r="395" spans="2:54" x14ac:dyDescent="0.15">
      <c r="B395" s="347"/>
      <c r="C395" s="347"/>
      <c r="D395" s="347"/>
      <c r="E395" s="347"/>
      <c r="F395" s="347"/>
      <c r="G395" s="347"/>
      <c r="H395" s="347"/>
      <c r="I395" s="347"/>
      <c r="J395" s="347"/>
      <c r="K395" s="347"/>
      <c r="M395">
        <f t="shared" si="109"/>
        <v>0</v>
      </c>
      <c r="N395" s="323" t="str">
        <f t="shared" si="110"/>
        <v/>
      </c>
      <c r="O395" s="323" t="str">
        <f t="shared" si="122"/>
        <v/>
      </c>
      <c r="P395" s="323" t="str">
        <f t="shared" si="121"/>
        <v/>
      </c>
      <c r="R395" s="323" t="str">
        <f t="shared" si="107"/>
        <v/>
      </c>
      <c r="X395" s="322" t="str">
        <f t="shared" si="111"/>
        <v/>
      </c>
      <c r="Y395" s="322" t="str">
        <f t="shared" si="112"/>
        <v/>
      </c>
      <c r="Z395" s="322" t="str">
        <f t="shared" si="113"/>
        <v/>
      </c>
      <c r="AA395" s="322" t="str">
        <f t="shared" si="114"/>
        <v/>
      </c>
      <c r="AB395" s="322" t="str">
        <f t="shared" si="115"/>
        <v/>
      </c>
      <c r="AC395" s="322" t="str">
        <f t="shared" si="116"/>
        <v/>
      </c>
      <c r="AD395" s="322" t="str">
        <f t="shared" si="117"/>
        <v/>
      </c>
      <c r="AE395" s="322" t="str">
        <f t="shared" si="118"/>
        <v/>
      </c>
      <c r="AF395" s="322" t="str">
        <f t="shared" si="119"/>
        <v/>
      </c>
      <c r="AG395" s="322" t="str">
        <f t="shared" si="120"/>
        <v/>
      </c>
      <c r="AZ395">
        <f t="shared" si="123"/>
        <v>0</v>
      </c>
      <c r="BA395" t="str">
        <f t="shared" si="108"/>
        <v/>
      </c>
      <c r="BB395" t="str">
        <f t="shared" si="124"/>
        <v/>
      </c>
    </row>
    <row r="396" spans="2:54" x14ac:dyDescent="0.15">
      <c r="B396" s="347"/>
      <c r="C396" s="347"/>
      <c r="D396" s="347"/>
      <c r="E396" s="347"/>
      <c r="F396" s="347"/>
      <c r="G396" s="347"/>
      <c r="H396" s="347"/>
      <c r="I396" s="347"/>
      <c r="J396" s="347"/>
      <c r="K396" s="347"/>
      <c r="M396">
        <f t="shared" si="109"/>
        <v>0</v>
      </c>
      <c r="N396" s="323" t="str">
        <f t="shared" si="110"/>
        <v/>
      </c>
      <c r="O396" s="323" t="str">
        <f t="shared" si="122"/>
        <v/>
      </c>
      <c r="P396" s="323" t="str">
        <f t="shared" si="121"/>
        <v/>
      </c>
      <c r="R396" s="323" t="str">
        <f t="shared" si="107"/>
        <v/>
      </c>
      <c r="X396" s="322" t="str">
        <f t="shared" si="111"/>
        <v/>
      </c>
      <c r="Y396" s="322" t="str">
        <f t="shared" si="112"/>
        <v/>
      </c>
      <c r="Z396" s="322" t="str">
        <f t="shared" si="113"/>
        <v/>
      </c>
      <c r="AA396" s="322" t="str">
        <f t="shared" si="114"/>
        <v/>
      </c>
      <c r="AB396" s="322" t="str">
        <f t="shared" si="115"/>
        <v/>
      </c>
      <c r="AC396" s="322" t="str">
        <f t="shared" si="116"/>
        <v/>
      </c>
      <c r="AD396" s="322" t="str">
        <f t="shared" si="117"/>
        <v/>
      </c>
      <c r="AE396" s="322" t="str">
        <f t="shared" si="118"/>
        <v/>
      </c>
      <c r="AF396" s="322" t="str">
        <f t="shared" si="119"/>
        <v/>
      </c>
      <c r="AG396" s="322" t="str">
        <f t="shared" si="120"/>
        <v/>
      </c>
      <c r="AZ396">
        <f t="shared" si="123"/>
        <v>0</v>
      </c>
      <c r="BA396" t="str">
        <f t="shared" si="108"/>
        <v/>
      </c>
      <c r="BB396" t="str">
        <f t="shared" si="124"/>
        <v/>
      </c>
    </row>
    <row r="397" spans="2:54" x14ac:dyDescent="0.15">
      <c r="B397" s="347"/>
      <c r="C397" s="347"/>
      <c r="D397" s="347"/>
      <c r="E397" s="347"/>
      <c r="F397" s="347"/>
      <c r="G397" s="347"/>
      <c r="H397" s="347"/>
      <c r="I397" s="347"/>
      <c r="J397" s="347"/>
      <c r="K397" s="347"/>
      <c r="M397">
        <f t="shared" si="109"/>
        <v>0</v>
      </c>
      <c r="N397" s="323" t="str">
        <f t="shared" si="110"/>
        <v/>
      </c>
      <c r="O397" s="323" t="str">
        <f t="shared" si="122"/>
        <v/>
      </c>
      <c r="P397" s="323" t="str">
        <f t="shared" si="121"/>
        <v/>
      </c>
      <c r="R397" s="323" t="str">
        <f t="shared" ref="R397:R460" si="125">IF(M397=1,IF(COUNT(B397:K397)=9,SUM(X397:AG397)*2.7778,IF(COUNT(B397:K397)=8,SUM(X397:AG397)*3.125,IF(COUNT(B397:K397)&lt;8,"More than 2 Values are Missing",""))),"")</f>
        <v/>
      </c>
      <c r="X397" s="322" t="str">
        <f t="shared" si="111"/>
        <v/>
      </c>
      <c r="Y397" s="322" t="str">
        <f t="shared" si="112"/>
        <v/>
      </c>
      <c r="Z397" s="322" t="str">
        <f t="shared" si="113"/>
        <v/>
      </c>
      <c r="AA397" s="322" t="str">
        <f t="shared" si="114"/>
        <v/>
      </c>
      <c r="AB397" s="322" t="str">
        <f t="shared" si="115"/>
        <v/>
      </c>
      <c r="AC397" s="322" t="str">
        <f t="shared" si="116"/>
        <v/>
      </c>
      <c r="AD397" s="322" t="str">
        <f t="shared" si="117"/>
        <v/>
      </c>
      <c r="AE397" s="322" t="str">
        <f t="shared" si="118"/>
        <v/>
      </c>
      <c r="AF397" s="322" t="str">
        <f t="shared" si="119"/>
        <v/>
      </c>
      <c r="AG397" s="322" t="str">
        <f t="shared" si="120"/>
        <v/>
      </c>
      <c r="AZ397">
        <f t="shared" si="123"/>
        <v>0</v>
      </c>
      <c r="BA397" t="str">
        <f t="shared" ref="BA397:BA460" si="126">IF($AZ397=10,SUM($X397:$AG397),"")</f>
        <v/>
      </c>
      <c r="BB397" t="str">
        <f t="shared" si="124"/>
        <v/>
      </c>
    </row>
    <row r="398" spans="2:54" x14ac:dyDescent="0.15">
      <c r="B398" s="347"/>
      <c r="C398" s="347"/>
      <c r="D398" s="347"/>
      <c r="E398" s="347"/>
      <c r="F398" s="347"/>
      <c r="G398" s="347"/>
      <c r="H398" s="347"/>
      <c r="I398" s="347"/>
      <c r="J398" s="347"/>
      <c r="K398" s="347"/>
      <c r="M398">
        <f t="shared" ref="M398:M461" si="127">IF(COUNT(B398:K398)&lt;8,0,1)</f>
        <v>0</v>
      </c>
      <c r="N398" s="323" t="str">
        <f t="shared" ref="N398:N461" si="128">IF(COUNT(B398:K398)=10,SUM(X398:AG398)*2.5,IF(R398&lt;&gt;"",R398,""))</f>
        <v/>
      </c>
      <c r="O398" s="323" t="str">
        <f t="shared" si="122"/>
        <v/>
      </c>
      <c r="P398" s="323" t="str">
        <f t="shared" si="121"/>
        <v/>
      </c>
      <c r="R398" s="323" t="str">
        <f t="shared" si="125"/>
        <v/>
      </c>
      <c r="X398" s="322" t="str">
        <f t="shared" si="111"/>
        <v/>
      </c>
      <c r="Y398" s="322" t="str">
        <f t="shared" si="112"/>
        <v/>
      </c>
      <c r="Z398" s="322" t="str">
        <f t="shared" si="113"/>
        <v/>
      </c>
      <c r="AA398" s="322" t="str">
        <f t="shared" si="114"/>
        <v/>
      </c>
      <c r="AB398" s="322" t="str">
        <f t="shared" si="115"/>
        <v/>
      </c>
      <c r="AC398" s="322" t="str">
        <f t="shared" si="116"/>
        <v/>
      </c>
      <c r="AD398" s="322" t="str">
        <f t="shared" si="117"/>
        <v/>
      </c>
      <c r="AE398" s="322" t="str">
        <f t="shared" si="118"/>
        <v/>
      </c>
      <c r="AF398" s="322" t="str">
        <f t="shared" si="119"/>
        <v/>
      </c>
      <c r="AG398" s="322" t="str">
        <f t="shared" si="120"/>
        <v/>
      </c>
      <c r="AZ398">
        <f t="shared" si="123"/>
        <v>0</v>
      </c>
      <c r="BA398" t="str">
        <f t="shared" si="126"/>
        <v/>
      </c>
      <c r="BB398" t="str">
        <f t="shared" si="124"/>
        <v/>
      </c>
    </row>
    <row r="399" spans="2:54" x14ac:dyDescent="0.15">
      <c r="B399" s="347"/>
      <c r="C399" s="347"/>
      <c r="D399" s="347"/>
      <c r="E399" s="347"/>
      <c r="F399" s="347"/>
      <c r="G399" s="347"/>
      <c r="H399" s="347"/>
      <c r="I399" s="347"/>
      <c r="J399" s="347"/>
      <c r="K399" s="347"/>
      <c r="M399">
        <f t="shared" si="127"/>
        <v>0</v>
      </c>
      <c r="N399" s="323" t="str">
        <f t="shared" si="128"/>
        <v/>
      </c>
      <c r="O399" s="323" t="str">
        <f t="shared" si="122"/>
        <v/>
      </c>
      <c r="P399" s="323" t="str">
        <f t="shared" si="121"/>
        <v/>
      </c>
      <c r="R399" s="323" t="str">
        <f t="shared" si="125"/>
        <v/>
      </c>
      <c r="X399" s="322" t="str">
        <f t="shared" si="111"/>
        <v/>
      </c>
      <c r="Y399" s="322" t="str">
        <f t="shared" si="112"/>
        <v/>
      </c>
      <c r="Z399" s="322" t="str">
        <f t="shared" si="113"/>
        <v/>
      </c>
      <c r="AA399" s="322" t="str">
        <f t="shared" si="114"/>
        <v/>
      </c>
      <c r="AB399" s="322" t="str">
        <f t="shared" si="115"/>
        <v/>
      </c>
      <c r="AC399" s="322" t="str">
        <f t="shared" si="116"/>
        <v/>
      </c>
      <c r="AD399" s="322" t="str">
        <f t="shared" si="117"/>
        <v/>
      </c>
      <c r="AE399" s="322" t="str">
        <f t="shared" si="118"/>
        <v/>
      </c>
      <c r="AF399" s="322" t="str">
        <f t="shared" si="119"/>
        <v/>
      </c>
      <c r="AG399" s="322" t="str">
        <f t="shared" si="120"/>
        <v/>
      </c>
      <c r="AZ399">
        <f t="shared" si="123"/>
        <v>0</v>
      </c>
      <c r="BA399" t="str">
        <f t="shared" si="126"/>
        <v/>
      </c>
      <c r="BB399" t="str">
        <f t="shared" si="124"/>
        <v/>
      </c>
    </row>
    <row r="400" spans="2:54" x14ac:dyDescent="0.15">
      <c r="B400" s="347"/>
      <c r="C400" s="347"/>
      <c r="D400" s="347"/>
      <c r="E400" s="347"/>
      <c r="F400" s="347"/>
      <c r="G400" s="347"/>
      <c r="H400" s="347"/>
      <c r="I400" s="347"/>
      <c r="J400" s="347"/>
      <c r="K400" s="347"/>
      <c r="M400">
        <f t="shared" si="127"/>
        <v>0</v>
      </c>
      <c r="N400" s="323" t="str">
        <f t="shared" si="128"/>
        <v/>
      </c>
      <c r="O400" s="323" t="str">
        <f t="shared" si="122"/>
        <v/>
      </c>
      <c r="P400" s="323" t="str">
        <f t="shared" si="121"/>
        <v/>
      </c>
      <c r="R400" s="323" t="str">
        <f t="shared" si="125"/>
        <v/>
      </c>
      <c r="X400" s="322" t="str">
        <f t="shared" si="111"/>
        <v/>
      </c>
      <c r="Y400" s="322" t="str">
        <f t="shared" si="112"/>
        <v/>
      </c>
      <c r="Z400" s="322" t="str">
        <f t="shared" si="113"/>
        <v/>
      </c>
      <c r="AA400" s="322" t="str">
        <f t="shared" si="114"/>
        <v/>
      </c>
      <c r="AB400" s="322" t="str">
        <f t="shared" si="115"/>
        <v/>
      </c>
      <c r="AC400" s="322" t="str">
        <f t="shared" si="116"/>
        <v/>
      </c>
      <c r="AD400" s="322" t="str">
        <f t="shared" si="117"/>
        <v/>
      </c>
      <c r="AE400" s="322" t="str">
        <f t="shared" si="118"/>
        <v/>
      </c>
      <c r="AF400" s="322" t="str">
        <f t="shared" si="119"/>
        <v/>
      </c>
      <c r="AG400" s="322" t="str">
        <f t="shared" si="120"/>
        <v/>
      </c>
      <c r="AZ400">
        <f t="shared" si="123"/>
        <v>0</v>
      </c>
      <c r="BA400" t="str">
        <f t="shared" si="126"/>
        <v/>
      </c>
      <c r="BB400" t="str">
        <f t="shared" si="124"/>
        <v/>
      </c>
    </row>
    <row r="401" spans="2:54" x14ac:dyDescent="0.15">
      <c r="B401" s="347"/>
      <c r="C401" s="347"/>
      <c r="D401" s="347"/>
      <c r="E401" s="347"/>
      <c r="F401" s="347"/>
      <c r="G401" s="347"/>
      <c r="H401" s="347"/>
      <c r="I401" s="347"/>
      <c r="J401" s="347"/>
      <c r="K401" s="347"/>
      <c r="M401">
        <f t="shared" si="127"/>
        <v>0</v>
      </c>
      <c r="N401" s="323" t="str">
        <f t="shared" si="128"/>
        <v/>
      </c>
      <c r="O401" s="323" t="str">
        <f t="shared" si="122"/>
        <v/>
      </c>
      <c r="P401" s="323" t="str">
        <f t="shared" si="121"/>
        <v/>
      </c>
      <c r="R401" s="323" t="str">
        <f t="shared" si="125"/>
        <v/>
      </c>
      <c r="X401" s="322" t="str">
        <f t="shared" si="111"/>
        <v/>
      </c>
      <c r="Y401" s="322" t="str">
        <f t="shared" si="112"/>
        <v/>
      </c>
      <c r="Z401" s="322" t="str">
        <f t="shared" si="113"/>
        <v/>
      </c>
      <c r="AA401" s="322" t="str">
        <f t="shared" si="114"/>
        <v/>
      </c>
      <c r="AB401" s="322" t="str">
        <f t="shared" si="115"/>
        <v/>
      </c>
      <c r="AC401" s="322" t="str">
        <f t="shared" si="116"/>
        <v/>
      </c>
      <c r="AD401" s="322" t="str">
        <f t="shared" si="117"/>
        <v/>
      </c>
      <c r="AE401" s="322" t="str">
        <f t="shared" si="118"/>
        <v/>
      </c>
      <c r="AF401" s="322" t="str">
        <f t="shared" si="119"/>
        <v/>
      </c>
      <c r="AG401" s="322" t="str">
        <f t="shared" si="120"/>
        <v/>
      </c>
      <c r="AZ401">
        <f t="shared" si="123"/>
        <v>0</v>
      </c>
      <c r="BA401" t="str">
        <f t="shared" si="126"/>
        <v/>
      </c>
      <c r="BB401" t="str">
        <f t="shared" si="124"/>
        <v/>
      </c>
    </row>
    <row r="402" spans="2:54" x14ac:dyDescent="0.15">
      <c r="B402" s="347"/>
      <c r="C402" s="347"/>
      <c r="D402" s="347"/>
      <c r="E402" s="347"/>
      <c r="F402" s="347"/>
      <c r="G402" s="347"/>
      <c r="H402" s="347"/>
      <c r="I402" s="347"/>
      <c r="J402" s="347"/>
      <c r="K402" s="347"/>
      <c r="M402">
        <f t="shared" si="127"/>
        <v>0</v>
      </c>
      <c r="N402" s="323" t="str">
        <f t="shared" si="128"/>
        <v/>
      </c>
      <c r="O402" s="323" t="str">
        <f t="shared" si="122"/>
        <v/>
      </c>
      <c r="P402" s="323" t="str">
        <f t="shared" si="121"/>
        <v/>
      </c>
      <c r="R402" s="323" t="str">
        <f t="shared" si="125"/>
        <v/>
      </c>
      <c r="X402" s="322" t="str">
        <f t="shared" si="111"/>
        <v/>
      </c>
      <c r="Y402" s="322" t="str">
        <f t="shared" si="112"/>
        <v/>
      </c>
      <c r="Z402" s="322" t="str">
        <f t="shared" si="113"/>
        <v/>
      </c>
      <c r="AA402" s="322" t="str">
        <f t="shared" si="114"/>
        <v/>
      </c>
      <c r="AB402" s="322" t="str">
        <f t="shared" si="115"/>
        <v/>
      </c>
      <c r="AC402" s="322" t="str">
        <f t="shared" si="116"/>
        <v/>
      </c>
      <c r="AD402" s="322" t="str">
        <f t="shared" si="117"/>
        <v/>
      </c>
      <c r="AE402" s="322" t="str">
        <f t="shared" si="118"/>
        <v/>
      </c>
      <c r="AF402" s="322" t="str">
        <f t="shared" si="119"/>
        <v/>
      </c>
      <c r="AG402" s="322" t="str">
        <f t="shared" si="120"/>
        <v/>
      </c>
      <c r="AZ402">
        <f t="shared" si="123"/>
        <v>0</v>
      </c>
      <c r="BA402" t="str">
        <f t="shared" si="126"/>
        <v/>
      </c>
      <c r="BB402" t="str">
        <f t="shared" si="124"/>
        <v/>
      </c>
    </row>
    <row r="403" spans="2:54" x14ac:dyDescent="0.15">
      <c r="B403" s="347"/>
      <c r="C403" s="347"/>
      <c r="D403" s="347"/>
      <c r="E403" s="347"/>
      <c r="F403" s="347"/>
      <c r="G403" s="347"/>
      <c r="H403" s="347"/>
      <c r="I403" s="347"/>
      <c r="J403" s="347"/>
      <c r="K403" s="347"/>
      <c r="M403">
        <f t="shared" si="127"/>
        <v>0</v>
      </c>
      <c r="N403" s="323" t="str">
        <f t="shared" si="128"/>
        <v/>
      </c>
      <c r="O403" s="323" t="str">
        <f t="shared" si="122"/>
        <v/>
      </c>
      <c r="P403" s="323" t="str">
        <f t="shared" si="121"/>
        <v/>
      </c>
      <c r="R403" s="323" t="str">
        <f t="shared" si="125"/>
        <v/>
      </c>
      <c r="X403" s="322" t="str">
        <f t="shared" si="111"/>
        <v/>
      </c>
      <c r="Y403" s="322" t="str">
        <f t="shared" si="112"/>
        <v/>
      </c>
      <c r="Z403" s="322" t="str">
        <f t="shared" si="113"/>
        <v/>
      </c>
      <c r="AA403" s="322" t="str">
        <f t="shared" si="114"/>
        <v/>
      </c>
      <c r="AB403" s="322" t="str">
        <f t="shared" si="115"/>
        <v/>
      </c>
      <c r="AC403" s="322" t="str">
        <f t="shared" si="116"/>
        <v/>
      </c>
      <c r="AD403" s="322" t="str">
        <f t="shared" si="117"/>
        <v/>
      </c>
      <c r="AE403" s="322" t="str">
        <f t="shared" si="118"/>
        <v/>
      </c>
      <c r="AF403" s="322" t="str">
        <f t="shared" si="119"/>
        <v/>
      </c>
      <c r="AG403" s="322" t="str">
        <f t="shared" si="120"/>
        <v/>
      </c>
      <c r="AZ403">
        <f t="shared" si="123"/>
        <v>0</v>
      </c>
      <c r="BA403" t="str">
        <f t="shared" si="126"/>
        <v/>
      </c>
      <c r="BB403" t="str">
        <f t="shared" si="124"/>
        <v/>
      </c>
    </row>
    <row r="404" spans="2:54" x14ac:dyDescent="0.15">
      <c r="B404" s="347"/>
      <c r="C404" s="347"/>
      <c r="D404" s="347"/>
      <c r="E404" s="347"/>
      <c r="F404" s="347"/>
      <c r="G404" s="347"/>
      <c r="H404" s="347"/>
      <c r="I404" s="347"/>
      <c r="J404" s="347"/>
      <c r="K404" s="347"/>
      <c r="M404">
        <f t="shared" si="127"/>
        <v>0</v>
      </c>
      <c r="N404" s="323" t="str">
        <f t="shared" si="128"/>
        <v/>
      </c>
      <c r="O404" s="323" t="str">
        <f t="shared" si="122"/>
        <v/>
      </c>
      <c r="P404" s="323" t="str">
        <f t="shared" si="121"/>
        <v/>
      </c>
      <c r="R404" s="323" t="str">
        <f t="shared" si="125"/>
        <v/>
      </c>
      <c r="X404" s="322" t="str">
        <f t="shared" si="111"/>
        <v/>
      </c>
      <c r="Y404" s="322" t="str">
        <f t="shared" si="112"/>
        <v/>
      </c>
      <c r="Z404" s="322" t="str">
        <f t="shared" si="113"/>
        <v/>
      </c>
      <c r="AA404" s="322" t="str">
        <f t="shared" si="114"/>
        <v/>
      </c>
      <c r="AB404" s="322" t="str">
        <f t="shared" si="115"/>
        <v/>
      </c>
      <c r="AC404" s="322" t="str">
        <f t="shared" si="116"/>
        <v/>
      </c>
      <c r="AD404" s="322" t="str">
        <f t="shared" si="117"/>
        <v/>
      </c>
      <c r="AE404" s="322" t="str">
        <f t="shared" si="118"/>
        <v/>
      </c>
      <c r="AF404" s="322" t="str">
        <f t="shared" si="119"/>
        <v/>
      </c>
      <c r="AG404" s="322" t="str">
        <f t="shared" si="120"/>
        <v/>
      </c>
      <c r="AZ404">
        <f t="shared" si="123"/>
        <v>0</v>
      </c>
      <c r="BA404" t="str">
        <f t="shared" si="126"/>
        <v/>
      </c>
      <c r="BB404" t="str">
        <f t="shared" si="124"/>
        <v/>
      </c>
    </row>
    <row r="405" spans="2:54" x14ac:dyDescent="0.15">
      <c r="B405" s="347"/>
      <c r="C405" s="347"/>
      <c r="D405" s="347"/>
      <c r="E405" s="347"/>
      <c r="F405" s="347"/>
      <c r="G405" s="347"/>
      <c r="H405" s="347"/>
      <c r="I405" s="347"/>
      <c r="J405" s="347"/>
      <c r="K405" s="347"/>
      <c r="M405">
        <f t="shared" si="127"/>
        <v>0</v>
      </c>
      <c r="N405" s="323" t="str">
        <f t="shared" si="128"/>
        <v/>
      </c>
      <c r="O405" s="323" t="str">
        <f t="shared" si="122"/>
        <v/>
      </c>
      <c r="P405" s="323" t="str">
        <f t="shared" si="121"/>
        <v/>
      </c>
      <c r="R405" s="323" t="str">
        <f t="shared" si="125"/>
        <v/>
      </c>
      <c r="X405" s="322" t="str">
        <f t="shared" si="111"/>
        <v/>
      </c>
      <c r="Y405" s="322" t="str">
        <f t="shared" si="112"/>
        <v/>
      </c>
      <c r="Z405" s="322" t="str">
        <f t="shared" si="113"/>
        <v/>
      </c>
      <c r="AA405" s="322" t="str">
        <f t="shared" si="114"/>
        <v/>
      </c>
      <c r="AB405" s="322" t="str">
        <f t="shared" si="115"/>
        <v/>
      </c>
      <c r="AC405" s="322" t="str">
        <f t="shared" si="116"/>
        <v/>
      </c>
      <c r="AD405" s="322" t="str">
        <f t="shared" si="117"/>
        <v/>
      </c>
      <c r="AE405" s="322" t="str">
        <f t="shared" si="118"/>
        <v/>
      </c>
      <c r="AF405" s="322" t="str">
        <f t="shared" si="119"/>
        <v/>
      </c>
      <c r="AG405" s="322" t="str">
        <f t="shared" si="120"/>
        <v/>
      </c>
      <c r="AZ405">
        <f t="shared" si="123"/>
        <v>0</v>
      </c>
      <c r="BA405" t="str">
        <f t="shared" si="126"/>
        <v/>
      </c>
      <c r="BB405" t="str">
        <f t="shared" si="124"/>
        <v/>
      </c>
    </row>
    <row r="406" spans="2:54" x14ac:dyDescent="0.15">
      <c r="B406" s="347"/>
      <c r="C406" s="347"/>
      <c r="D406" s="347"/>
      <c r="E406" s="347"/>
      <c r="F406" s="347"/>
      <c r="G406" s="347"/>
      <c r="H406" s="347"/>
      <c r="I406" s="347"/>
      <c r="J406" s="347"/>
      <c r="K406" s="347"/>
      <c r="M406">
        <f t="shared" si="127"/>
        <v>0</v>
      </c>
      <c r="N406" s="323" t="str">
        <f t="shared" si="128"/>
        <v/>
      </c>
      <c r="O406" s="323" t="str">
        <f t="shared" si="122"/>
        <v/>
      </c>
      <c r="P406" s="323" t="str">
        <f t="shared" si="121"/>
        <v/>
      </c>
      <c r="R406" s="323" t="str">
        <f t="shared" si="125"/>
        <v/>
      </c>
      <c r="X406" s="322" t="str">
        <f t="shared" si="111"/>
        <v/>
      </c>
      <c r="Y406" s="322" t="str">
        <f t="shared" si="112"/>
        <v/>
      </c>
      <c r="Z406" s="322" t="str">
        <f t="shared" si="113"/>
        <v/>
      </c>
      <c r="AA406" s="322" t="str">
        <f t="shared" si="114"/>
        <v/>
      </c>
      <c r="AB406" s="322" t="str">
        <f t="shared" si="115"/>
        <v/>
      </c>
      <c r="AC406" s="322" t="str">
        <f t="shared" si="116"/>
        <v/>
      </c>
      <c r="AD406" s="322" t="str">
        <f t="shared" si="117"/>
        <v/>
      </c>
      <c r="AE406" s="322" t="str">
        <f t="shared" si="118"/>
        <v/>
      </c>
      <c r="AF406" s="322" t="str">
        <f t="shared" si="119"/>
        <v/>
      </c>
      <c r="AG406" s="322" t="str">
        <f t="shared" si="120"/>
        <v/>
      </c>
      <c r="AZ406">
        <f t="shared" si="123"/>
        <v>0</v>
      </c>
      <c r="BA406" t="str">
        <f t="shared" si="126"/>
        <v/>
      </c>
      <c r="BB406" t="str">
        <f t="shared" si="124"/>
        <v/>
      </c>
    </row>
    <row r="407" spans="2:54" x14ac:dyDescent="0.15">
      <c r="B407" s="347"/>
      <c r="C407" s="347"/>
      <c r="D407" s="347"/>
      <c r="E407" s="347"/>
      <c r="F407" s="347"/>
      <c r="G407" s="347"/>
      <c r="H407" s="347"/>
      <c r="I407" s="347"/>
      <c r="J407" s="347"/>
      <c r="K407" s="347"/>
      <c r="M407">
        <f t="shared" si="127"/>
        <v>0</v>
      </c>
      <c r="N407" s="323" t="str">
        <f t="shared" si="128"/>
        <v/>
      </c>
      <c r="O407" s="323" t="str">
        <f t="shared" si="122"/>
        <v/>
      </c>
      <c r="P407" s="323" t="str">
        <f t="shared" si="121"/>
        <v/>
      </c>
      <c r="R407" s="323" t="str">
        <f t="shared" si="125"/>
        <v/>
      </c>
      <c r="X407" s="322" t="str">
        <f t="shared" ref="X407:X470" si="129">IF(B407&lt;&gt;"",B407-1,"")</f>
        <v/>
      </c>
      <c r="Y407" s="322" t="str">
        <f t="shared" ref="Y407:Y470" si="130">IF(C407&lt;&gt;"",C407-1,"")</f>
        <v/>
      </c>
      <c r="Z407" s="322" t="str">
        <f t="shared" ref="Z407:Z470" si="131">IF(D407&lt;&gt;"",D407-1,"")</f>
        <v/>
      </c>
      <c r="AA407" s="322" t="str">
        <f t="shared" ref="AA407:AA470" si="132">IF(E407&lt;&gt;"",E407-1,"")</f>
        <v/>
      </c>
      <c r="AB407" s="322" t="str">
        <f t="shared" ref="AB407:AB470" si="133">IF(F407&lt;&gt;"",F407-1,"")</f>
        <v/>
      </c>
      <c r="AC407" s="322" t="str">
        <f t="shared" ref="AC407:AC470" si="134">IF(G407&lt;&gt;"",G407-1,"")</f>
        <v/>
      </c>
      <c r="AD407" s="322" t="str">
        <f t="shared" ref="AD407:AD470" si="135">IF(H407&lt;&gt;"",H407-1,"")</f>
        <v/>
      </c>
      <c r="AE407" s="322" t="str">
        <f t="shared" ref="AE407:AE470" si="136">IF(I407&lt;&gt;"",I407-1,"")</f>
        <v/>
      </c>
      <c r="AF407" s="322" t="str">
        <f t="shared" ref="AF407:AF470" si="137">IF(J407&lt;&gt;"",J407-1,"")</f>
        <v/>
      </c>
      <c r="AG407" s="322" t="str">
        <f t="shared" ref="AG407:AG470" si="138">IF(K407&lt;&gt;"",K407-1,"")</f>
        <v/>
      </c>
      <c r="AZ407">
        <f t="shared" si="123"/>
        <v>0</v>
      </c>
      <c r="BA407" t="str">
        <f t="shared" si="126"/>
        <v/>
      </c>
      <c r="BB407" t="str">
        <f t="shared" si="124"/>
        <v/>
      </c>
    </row>
    <row r="408" spans="2:54" x14ac:dyDescent="0.15">
      <c r="B408" s="347"/>
      <c r="C408" s="347"/>
      <c r="D408" s="347"/>
      <c r="E408" s="347"/>
      <c r="F408" s="347"/>
      <c r="G408" s="347"/>
      <c r="H408" s="347"/>
      <c r="I408" s="347"/>
      <c r="J408" s="347"/>
      <c r="K408" s="347"/>
      <c r="M408">
        <f t="shared" si="127"/>
        <v>0</v>
      </c>
      <c r="N408" s="323" t="str">
        <f t="shared" si="128"/>
        <v/>
      </c>
      <c r="O408" s="323" t="str">
        <f t="shared" si="122"/>
        <v/>
      </c>
      <c r="P408" s="323" t="str">
        <f t="shared" si="121"/>
        <v/>
      </c>
      <c r="R408" s="323" t="str">
        <f t="shared" si="125"/>
        <v/>
      </c>
      <c r="X408" s="322" t="str">
        <f t="shared" si="129"/>
        <v/>
      </c>
      <c r="Y408" s="322" t="str">
        <f t="shared" si="130"/>
        <v/>
      </c>
      <c r="Z408" s="322" t="str">
        <f t="shared" si="131"/>
        <v/>
      </c>
      <c r="AA408" s="322" t="str">
        <f t="shared" si="132"/>
        <v/>
      </c>
      <c r="AB408" s="322" t="str">
        <f t="shared" si="133"/>
        <v/>
      </c>
      <c r="AC408" s="322" t="str">
        <f t="shared" si="134"/>
        <v/>
      </c>
      <c r="AD408" s="322" t="str">
        <f t="shared" si="135"/>
        <v/>
      </c>
      <c r="AE408" s="322" t="str">
        <f t="shared" si="136"/>
        <v/>
      </c>
      <c r="AF408" s="322" t="str">
        <f t="shared" si="137"/>
        <v/>
      </c>
      <c r="AG408" s="322" t="str">
        <f t="shared" si="138"/>
        <v/>
      </c>
      <c r="AZ408">
        <f t="shared" si="123"/>
        <v>0</v>
      </c>
      <c r="BA408" t="str">
        <f t="shared" si="126"/>
        <v/>
      </c>
      <c r="BB408" t="str">
        <f t="shared" si="124"/>
        <v/>
      </c>
    </row>
    <row r="409" spans="2:54" x14ac:dyDescent="0.15">
      <c r="B409" s="347"/>
      <c r="C409" s="347"/>
      <c r="D409" s="347"/>
      <c r="E409" s="347"/>
      <c r="F409" s="347"/>
      <c r="G409" s="347"/>
      <c r="H409" s="347"/>
      <c r="I409" s="347"/>
      <c r="J409" s="347"/>
      <c r="K409" s="347"/>
      <c r="M409">
        <f t="shared" si="127"/>
        <v>0</v>
      </c>
      <c r="N409" s="323" t="str">
        <f t="shared" si="128"/>
        <v/>
      </c>
      <c r="O409" s="323" t="str">
        <f t="shared" si="122"/>
        <v/>
      </c>
      <c r="P409" s="323" t="str">
        <f t="shared" si="121"/>
        <v/>
      </c>
      <c r="R409" s="323" t="str">
        <f t="shared" si="125"/>
        <v/>
      </c>
      <c r="X409" s="322" t="str">
        <f t="shared" si="129"/>
        <v/>
      </c>
      <c r="Y409" s="322" t="str">
        <f t="shared" si="130"/>
        <v/>
      </c>
      <c r="Z409" s="322" t="str">
        <f t="shared" si="131"/>
        <v/>
      </c>
      <c r="AA409" s="322" t="str">
        <f t="shared" si="132"/>
        <v/>
      </c>
      <c r="AB409" s="322" t="str">
        <f t="shared" si="133"/>
        <v/>
      </c>
      <c r="AC409" s="322" t="str">
        <f t="shared" si="134"/>
        <v/>
      </c>
      <c r="AD409" s="322" t="str">
        <f t="shared" si="135"/>
        <v/>
      </c>
      <c r="AE409" s="322" t="str">
        <f t="shared" si="136"/>
        <v/>
      </c>
      <c r="AF409" s="322" t="str">
        <f t="shared" si="137"/>
        <v/>
      </c>
      <c r="AG409" s="322" t="str">
        <f t="shared" si="138"/>
        <v/>
      </c>
      <c r="AZ409">
        <f t="shared" si="123"/>
        <v>0</v>
      </c>
      <c r="BA409" t="str">
        <f t="shared" si="126"/>
        <v/>
      </c>
      <c r="BB409" t="str">
        <f t="shared" si="124"/>
        <v/>
      </c>
    </row>
    <row r="410" spans="2:54" x14ac:dyDescent="0.15">
      <c r="B410" s="347"/>
      <c r="C410" s="347"/>
      <c r="D410" s="347"/>
      <c r="E410" s="347"/>
      <c r="F410" s="347"/>
      <c r="G410" s="347"/>
      <c r="H410" s="347"/>
      <c r="I410" s="347"/>
      <c r="J410" s="347"/>
      <c r="K410" s="347"/>
      <c r="M410">
        <f t="shared" si="127"/>
        <v>0</v>
      </c>
      <c r="N410" s="323" t="str">
        <f t="shared" si="128"/>
        <v/>
      </c>
      <c r="O410" s="323" t="str">
        <f t="shared" si="122"/>
        <v/>
      </c>
      <c r="P410" s="323" t="str">
        <f t="shared" si="121"/>
        <v/>
      </c>
      <c r="R410" s="323" t="str">
        <f t="shared" si="125"/>
        <v/>
      </c>
      <c r="X410" s="322" t="str">
        <f t="shared" si="129"/>
        <v/>
      </c>
      <c r="Y410" s="322" t="str">
        <f t="shared" si="130"/>
        <v/>
      </c>
      <c r="Z410" s="322" t="str">
        <f t="shared" si="131"/>
        <v/>
      </c>
      <c r="AA410" s="322" t="str">
        <f t="shared" si="132"/>
        <v/>
      </c>
      <c r="AB410" s="322" t="str">
        <f t="shared" si="133"/>
        <v/>
      </c>
      <c r="AC410" s="322" t="str">
        <f t="shared" si="134"/>
        <v/>
      </c>
      <c r="AD410" s="322" t="str">
        <f t="shared" si="135"/>
        <v/>
      </c>
      <c r="AE410" s="322" t="str">
        <f t="shared" si="136"/>
        <v/>
      </c>
      <c r="AF410" s="322" t="str">
        <f t="shared" si="137"/>
        <v/>
      </c>
      <c r="AG410" s="322" t="str">
        <f t="shared" si="138"/>
        <v/>
      </c>
      <c r="AZ410">
        <f t="shared" si="123"/>
        <v>0</v>
      </c>
      <c r="BA410" t="str">
        <f t="shared" si="126"/>
        <v/>
      </c>
      <c r="BB410" t="str">
        <f t="shared" si="124"/>
        <v/>
      </c>
    </row>
    <row r="411" spans="2:54" x14ac:dyDescent="0.15">
      <c r="B411" s="347"/>
      <c r="C411" s="347"/>
      <c r="D411" s="347"/>
      <c r="E411" s="347"/>
      <c r="F411" s="347"/>
      <c r="G411" s="347"/>
      <c r="H411" s="347"/>
      <c r="I411" s="347"/>
      <c r="J411" s="347"/>
      <c r="K411" s="347"/>
      <c r="M411">
        <f t="shared" si="127"/>
        <v>0</v>
      </c>
      <c r="N411" s="323" t="str">
        <f t="shared" si="128"/>
        <v/>
      </c>
      <c r="O411" s="323" t="str">
        <f t="shared" si="122"/>
        <v/>
      </c>
      <c r="P411" s="323" t="str">
        <f t="shared" si="121"/>
        <v/>
      </c>
      <c r="R411" s="323" t="str">
        <f t="shared" si="125"/>
        <v/>
      </c>
      <c r="X411" s="322" t="str">
        <f t="shared" si="129"/>
        <v/>
      </c>
      <c r="Y411" s="322" t="str">
        <f t="shared" si="130"/>
        <v/>
      </c>
      <c r="Z411" s="322" t="str">
        <f t="shared" si="131"/>
        <v/>
      </c>
      <c r="AA411" s="322" t="str">
        <f t="shared" si="132"/>
        <v/>
      </c>
      <c r="AB411" s="322" t="str">
        <f t="shared" si="133"/>
        <v/>
      </c>
      <c r="AC411" s="322" t="str">
        <f t="shared" si="134"/>
        <v/>
      </c>
      <c r="AD411" s="322" t="str">
        <f t="shared" si="135"/>
        <v/>
      </c>
      <c r="AE411" s="322" t="str">
        <f t="shared" si="136"/>
        <v/>
      </c>
      <c r="AF411" s="322" t="str">
        <f t="shared" si="137"/>
        <v/>
      </c>
      <c r="AG411" s="322" t="str">
        <f t="shared" si="138"/>
        <v/>
      </c>
      <c r="AZ411">
        <f t="shared" si="123"/>
        <v>0</v>
      </c>
      <c r="BA411" t="str">
        <f t="shared" si="126"/>
        <v/>
      </c>
      <c r="BB411" t="str">
        <f t="shared" si="124"/>
        <v/>
      </c>
    </row>
    <row r="412" spans="2:54" x14ac:dyDescent="0.15">
      <c r="B412" s="347"/>
      <c r="C412" s="347"/>
      <c r="D412" s="347"/>
      <c r="E412" s="347"/>
      <c r="F412" s="347"/>
      <c r="G412" s="347"/>
      <c r="H412" s="347"/>
      <c r="I412" s="347"/>
      <c r="J412" s="347"/>
      <c r="K412" s="347"/>
      <c r="M412">
        <f t="shared" si="127"/>
        <v>0</v>
      </c>
      <c r="N412" s="323" t="str">
        <f t="shared" si="128"/>
        <v/>
      </c>
      <c r="O412" s="323" t="str">
        <f t="shared" si="122"/>
        <v/>
      </c>
      <c r="P412" s="323" t="str">
        <f t="shared" si="121"/>
        <v/>
      </c>
      <c r="R412" s="323" t="str">
        <f t="shared" si="125"/>
        <v/>
      </c>
      <c r="X412" s="322" t="str">
        <f t="shared" si="129"/>
        <v/>
      </c>
      <c r="Y412" s="322" t="str">
        <f t="shared" si="130"/>
        <v/>
      </c>
      <c r="Z412" s="322" t="str">
        <f t="shared" si="131"/>
        <v/>
      </c>
      <c r="AA412" s="322" t="str">
        <f t="shared" si="132"/>
        <v/>
      </c>
      <c r="AB412" s="322" t="str">
        <f t="shared" si="133"/>
        <v/>
      </c>
      <c r="AC412" s="322" t="str">
        <f t="shared" si="134"/>
        <v/>
      </c>
      <c r="AD412" s="322" t="str">
        <f t="shared" si="135"/>
        <v/>
      </c>
      <c r="AE412" s="322" t="str">
        <f t="shared" si="136"/>
        <v/>
      </c>
      <c r="AF412" s="322" t="str">
        <f t="shared" si="137"/>
        <v/>
      </c>
      <c r="AG412" s="322" t="str">
        <f t="shared" si="138"/>
        <v/>
      </c>
      <c r="AZ412">
        <f t="shared" si="123"/>
        <v>0</v>
      </c>
      <c r="BA412" t="str">
        <f t="shared" si="126"/>
        <v/>
      </c>
      <c r="BB412" t="str">
        <f t="shared" si="124"/>
        <v/>
      </c>
    </row>
    <row r="413" spans="2:54" x14ac:dyDescent="0.15">
      <c r="B413" s="347"/>
      <c r="C413" s="347"/>
      <c r="D413" s="347"/>
      <c r="E413" s="347"/>
      <c r="F413" s="347"/>
      <c r="G413" s="347"/>
      <c r="H413" s="347"/>
      <c r="I413" s="347"/>
      <c r="J413" s="347"/>
      <c r="K413" s="347"/>
      <c r="M413">
        <f t="shared" si="127"/>
        <v>0</v>
      </c>
      <c r="N413" s="323" t="str">
        <f t="shared" si="128"/>
        <v/>
      </c>
      <c r="O413" s="323" t="str">
        <f t="shared" si="122"/>
        <v/>
      </c>
      <c r="P413" s="323" t="str">
        <f t="shared" si="121"/>
        <v/>
      </c>
      <c r="R413" s="323" t="str">
        <f t="shared" si="125"/>
        <v/>
      </c>
      <c r="X413" s="322" t="str">
        <f t="shared" si="129"/>
        <v/>
      </c>
      <c r="Y413" s="322" t="str">
        <f t="shared" si="130"/>
        <v/>
      </c>
      <c r="Z413" s="322" t="str">
        <f t="shared" si="131"/>
        <v/>
      </c>
      <c r="AA413" s="322" t="str">
        <f t="shared" si="132"/>
        <v/>
      </c>
      <c r="AB413" s="322" t="str">
        <f t="shared" si="133"/>
        <v/>
      </c>
      <c r="AC413" s="322" t="str">
        <f t="shared" si="134"/>
        <v/>
      </c>
      <c r="AD413" s="322" t="str">
        <f t="shared" si="135"/>
        <v/>
      </c>
      <c r="AE413" s="322" t="str">
        <f t="shared" si="136"/>
        <v/>
      </c>
      <c r="AF413" s="322" t="str">
        <f t="shared" si="137"/>
        <v/>
      </c>
      <c r="AG413" s="322" t="str">
        <f t="shared" si="138"/>
        <v/>
      </c>
      <c r="AZ413">
        <f t="shared" si="123"/>
        <v>0</v>
      </c>
      <c r="BA413" t="str">
        <f t="shared" si="126"/>
        <v/>
      </c>
      <c r="BB413" t="str">
        <f t="shared" si="124"/>
        <v/>
      </c>
    </row>
    <row r="414" spans="2:54" x14ac:dyDescent="0.15">
      <c r="B414" s="347"/>
      <c r="C414" s="347"/>
      <c r="D414" s="347"/>
      <c r="E414" s="347"/>
      <c r="F414" s="347"/>
      <c r="G414" s="347"/>
      <c r="H414" s="347"/>
      <c r="I414" s="347"/>
      <c r="J414" s="347"/>
      <c r="K414" s="347"/>
      <c r="M414">
        <f t="shared" si="127"/>
        <v>0</v>
      </c>
      <c r="N414" s="323" t="str">
        <f t="shared" si="128"/>
        <v/>
      </c>
      <c r="O414" s="323" t="str">
        <f t="shared" si="122"/>
        <v/>
      </c>
      <c r="P414" s="323" t="str">
        <f t="shared" si="121"/>
        <v/>
      </c>
      <c r="R414" s="323" t="str">
        <f t="shared" si="125"/>
        <v/>
      </c>
      <c r="X414" s="322" t="str">
        <f t="shared" si="129"/>
        <v/>
      </c>
      <c r="Y414" s="322" t="str">
        <f t="shared" si="130"/>
        <v/>
      </c>
      <c r="Z414" s="322" t="str">
        <f t="shared" si="131"/>
        <v/>
      </c>
      <c r="AA414" s="322" t="str">
        <f t="shared" si="132"/>
        <v/>
      </c>
      <c r="AB414" s="322" t="str">
        <f t="shared" si="133"/>
        <v/>
      </c>
      <c r="AC414" s="322" t="str">
        <f t="shared" si="134"/>
        <v/>
      </c>
      <c r="AD414" s="322" t="str">
        <f t="shared" si="135"/>
        <v/>
      </c>
      <c r="AE414" s="322" t="str">
        <f t="shared" si="136"/>
        <v/>
      </c>
      <c r="AF414" s="322" t="str">
        <f t="shared" si="137"/>
        <v/>
      </c>
      <c r="AG414" s="322" t="str">
        <f t="shared" si="138"/>
        <v/>
      </c>
      <c r="AZ414">
        <f t="shared" si="123"/>
        <v>0</v>
      </c>
      <c r="BA414" t="str">
        <f t="shared" si="126"/>
        <v/>
      </c>
      <c r="BB414" t="str">
        <f t="shared" si="124"/>
        <v/>
      </c>
    </row>
    <row r="415" spans="2:54" x14ac:dyDescent="0.15">
      <c r="B415" s="347"/>
      <c r="C415" s="347"/>
      <c r="D415" s="347"/>
      <c r="E415" s="347"/>
      <c r="F415" s="347"/>
      <c r="G415" s="347"/>
      <c r="H415" s="347"/>
      <c r="I415" s="347"/>
      <c r="J415" s="347"/>
      <c r="K415" s="347"/>
      <c r="M415">
        <f t="shared" si="127"/>
        <v>0</v>
      </c>
      <c r="N415" s="323" t="str">
        <f t="shared" si="128"/>
        <v/>
      </c>
      <c r="O415" s="323" t="str">
        <f t="shared" si="122"/>
        <v/>
      </c>
      <c r="P415" s="323" t="str">
        <f t="shared" si="121"/>
        <v/>
      </c>
      <c r="R415" s="323" t="str">
        <f t="shared" si="125"/>
        <v/>
      </c>
      <c r="X415" s="322" t="str">
        <f t="shared" si="129"/>
        <v/>
      </c>
      <c r="Y415" s="322" t="str">
        <f t="shared" si="130"/>
        <v/>
      </c>
      <c r="Z415" s="322" t="str">
        <f t="shared" si="131"/>
        <v/>
      </c>
      <c r="AA415" s="322" t="str">
        <f t="shared" si="132"/>
        <v/>
      </c>
      <c r="AB415" s="322" t="str">
        <f t="shared" si="133"/>
        <v/>
      </c>
      <c r="AC415" s="322" t="str">
        <f t="shared" si="134"/>
        <v/>
      </c>
      <c r="AD415" s="322" t="str">
        <f t="shared" si="135"/>
        <v/>
      </c>
      <c r="AE415" s="322" t="str">
        <f t="shared" si="136"/>
        <v/>
      </c>
      <c r="AF415" s="322" t="str">
        <f t="shared" si="137"/>
        <v/>
      </c>
      <c r="AG415" s="322" t="str">
        <f t="shared" si="138"/>
        <v/>
      </c>
      <c r="AZ415">
        <f t="shared" si="123"/>
        <v>0</v>
      </c>
      <c r="BA415" t="str">
        <f t="shared" si="126"/>
        <v/>
      </c>
      <c r="BB415" t="str">
        <f t="shared" si="124"/>
        <v/>
      </c>
    </row>
    <row r="416" spans="2:54" x14ac:dyDescent="0.15">
      <c r="B416" s="347"/>
      <c r="C416" s="347"/>
      <c r="D416" s="347"/>
      <c r="E416" s="347"/>
      <c r="F416" s="347"/>
      <c r="G416" s="347"/>
      <c r="H416" s="347"/>
      <c r="I416" s="347"/>
      <c r="J416" s="347"/>
      <c r="K416" s="347"/>
      <c r="M416">
        <f t="shared" si="127"/>
        <v>0</v>
      </c>
      <c r="N416" s="323" t="str">
        <f t="shared" si="128"/>
        <v/>
      </c>
      <c r="O416" s="323" t="str">
        <f t="shared" si="122"/>
        <v/>
      </c>
      <c r="P416" s="323" t="str">
        <f t="shared" si="121"/>
        <v/>
      </c>
      <c r="R416" s="323" t="str">
        <f t="shared" si="125"/>
        <v/>
      </c>
      <c r="X416" s="322" t="str">
        <f t="shared" si="129"/>
        <v/>
      </c>
      <c r="Y416" s="322" t="str">
        <f t="shared" si="130"/>
        <v/>
      </c>
      <c r="Z416" s="322" t="str">
        <f t="shared" si="131"/>
        <v/>
      </c>
      <c r="AA416" s="322" t="str">
        <f t="shared" si="132"/>
        <v/>
      </c>
      <c r="AB416" s="322" t="str">
        <f t="shared" si="133"/>
        <v/>
      </c>
      <c r="AC416" s="322" t="str">
        <f t="shared" si="134"/>
        <v/>
      </c>
      <c r="AD416" s="322" t="str">
        <f t="shared" si="135"/>
        <v/>
      </c>
      <c r="AE416" s="322" t="str">
        <f t="shared" si="136"/>
        <v/>
      </c>
      <c r="AF416" s="322" t="str">
        <f t="shared" si="137"/>
        <v/>
      </c>
      <c r="AG416" s="322" t="str">
        <f t="shared" si="138"/>
        <v/>
      </c>
      <c r="AZ416">
        <f t="shared" si="123"/>
        <v>0</v>
      </c>
      <c r="BA416" t="str">
        <f t="shared" si="126"/>
        <v/>
      </c>
      <c r="BB416" t="str">
        <f t="shared" si="124"/>
        <v/>
      </c>
    </row>
    <row r="417" spans="2:54" x14ac:dyDescent="0.15">
      <c r="B417" s="347"/>
      <c r="C417" s="347"/>
      <c r="D417" s="347"/>
      <c r="E417" s="347"/>
      <c r="F417" s="347"/>
      <c r="G417" s="347"/>
      <c r="H417" s="347"/>
      <c r="I417" s="347"/>
      <c r="J417" s="347"/>
      <c r="K417" s="347"/>
      <c r="M417">
        <f t="shared" si="127"/>
        <v>0</v>
      </c>
      <c r="N417" s="323" t="str">
        <f t="shared" si="128"/>
        <v/>
      </c>
      <c r="O417" s="323" t="str">
        <f t="shared" si="122"/>
        <v/>
      </c>
      <c r="P417" s="323" t="str">
        <f t="shared" si="121"/>
        <v/>
      </c>
      <c r="R417" s="323" t="str">
        <f t="shared" si="125"/>
        <v/>
      </c>
      <c r="X417" s="322" t="str">
        <f t="shared" si="129"/>
        <v/>
      </c>
      <c r="Y417" s="322" t="str">
        <f t="shared" si="130"/>
        <v/>
      </c>
      <c r="Z417" s="322" t="str">
        <f t="shared" si="131"/>
        <v/>
      </c>
      <c r="AA417" s="322" t="str">
        <f t="shared" si="132"/>
        <v/>
      </c>
      <c r="AB417" s="322" t="str">
        <f t="shared" si="133"/>
        <v/>
      </c>
      <c r="AC417" s="322" t="str">
        <f t="shared" si="134"/>
        <v/>
      </c>
      <c r="AD417" s="322" t="str">
        <f t="shared" si="135"/>
        <v/>
      </c>
      <c r="AE417" s="322" t="str">
        <f t="shared" si="136"/>
        <v/>
      </c>
      <c r="AF417" s="322" t="str">
        <f t="shared" si="137"/>
        <v/>
      </c>
      <c r="AG417" s="322" t="str">
        <f t="shared" si="138"/>
        <v/>
      </c>
      <c r="AZ417">
        <f t="shared" si="123"/>
        <v>0</v>
      </c>
      <c r="BA417" t="str">
        <f t="shared" si="126"/>
        <v/>
      </c>
      <c r="BB417" t="str">
        <f t="shared" si="124"/>
        <v/>
      </c>
    </row>
    <row r="418" spans="2:54" x14ac:dyDescent="0.15">
      <c r="B418" s="347"/>
      <c r="C418" s="347"/>
      <c r="D418" s="347"/>
      <c r="E418" s="347"/>
      <c r="F418" s="347"/>
      <c r="G418" s="347"/>
      <c r="H418" s="347"/>
      <c r="I418" s="347"/>
      <c r="J418" s="347"/>
      <c r="K418" s="347"/>
      <c r="M418">
        <f t="shared" si="127"/>
        <v>0</v>
      </c>
      <c r="N418" s="323" t="str">
        <f t="shared" si="128"/>
        <v/>
      </c>
      <c r="O418" s="323" t="str">
        <f t="shared" si="122"/>
        <v/>
      </c>
      <c r="P418" s="323" t="str">
        <f t="shared" si="121"/>
        <v/>
      </c>
      <c r="R418" s="323" t="str">
        <f t="shared" si="125"/>
        <v/>
      </c>
      <c r="X418" s="322" t="str">
        <f t="shared" si="129"/>
        <v/>
      </c>
      <c r="Y418" s="322" t="str">
        <f t="shared" si="130"/>
        <v/>
      </c>
      <c r="Z418" s="322" t="str">
        <f t="shared" si="131"/>
        <v/>
      </c>
      <c r="AA418" s="322" t="str">
        <f t="shared" si="132"/>
        <v/>
      </c>
      <c r="AB418" s="322" t="str">
        <f t="shared" si="133"/>
        <v/>
      </c>
      <c r="AC418" s="322" t="str">
        <f t="shared" si="134"/>
        <v/>
      </c>
      <c r="AD418" s="322" t="str">
        <f t="shared" si="135"/>
        <v/>
      </c>
      <c r="AE418" s="322" t="str">
        <f t="shared" si="136"/>
        <v/>
      </c>
      <c r="AF418" s="322" t="str">
        <f t="shared" si="137"/>
        <v/>
      </c>
      <c r="AG418" s="322" t="str">
        <f t="shared" si="138"/>
        <v/>
      </c>
      <c r="AZ418">
        <f t="shared" si="123"/>
        <v>0</v>
      </c>
      <c r="BA418" t="str">
        <f t="shared" si="126"/>
        <v/>
      </c>
      <c r="BB418" t="str">
        <f t="shared" si="124"/>
        <v/>
      </c>
    </row>
    <row r="419" spans="2:54" x14ac:dyDescent="0.15">
      <c r="B419" s="347"/>
      <c r="C419" s="347"/>
      <c r="D419" s="347"/>
      <c r="E419" s="347"/>
      <c r="F419" s="347"/>
      <c r="G419" s="347"/>
      <c r="H419" s="347"/>
      <c r="I419" s="347"/>
      <c r="J419" s="347"/>
      <c r="K419" s="347"/>
      <c r="M419">
        <f t="shared" si="127"/>
        <v>0</v>
      </c>
      <c r="N419" s="323" t="str">
        <f t="shared" si="128"/>
        <v/>
      </c>
      <c r="O419" s="323" t="str">
        <f t="shared" si="122"/>
        <v/>
      </c>
      <c r="P419" s="323" t="str">
        <f t="shared" si="121"/>
        <v/>
      </c>
      <c r="R419" s="323" t="str">
        <f t="shared" si="125"/>
        <v/>
      </c>
      <c r="X419" s="322" t="str">
        <f t="shared" si="129"/>
        <v/>
      </c>
      <c r="Y419" s="322" t="str">
        <f t="shared" si="130"/>
        <v/>
      </c>
      <c r="Z419" s="322" t="str">
        <f t="shared" si="131"/>
        <v/>
      </c>
      <c r="AA419" s="322" t="str">
        <f t="shared" si="132"/>
        <v/>
      </c>
      <c r="AB419" s="322" t="str">
        <f t="shared" si="133"/>
        <v/>
      </c>
      <c r="AC419" s="322" t="str">
        <f t="shared" si="134"/>
        <v/>
      </c>
      <c r="AD419" s="322" t="str">
        <f t="shared" si="135"/>
        <v/>
      </c>
      <c r="AE419" s="322" t="str">
        <f t="shared" si="136"/>
        <v/>
      </c>
      <c r="AF419" s="322" t="str">
        <f t="shared" si="137"/>
        <v/>
      </c>
      <c r="AG419" s="322" t="str">
        <f t="shared" si="138"/>
        <v/>
      </c>
      <c r="AZ419">
        <f t="shared" si="123"/>
        <v>0</v>
      </c>
      <c r="BA419" t="str">
        <f t="shared" si="126"/>
        <v/>
      </c>
      <c r="BB419" t="str">
        <f t="shared" si="124"/>
        <v/>
      </c>
    </row>
    <row r="420" spans="2:54" x14ac:dyDescent="0.15">
      <c r="B420" s="347"/>
      <c r="C420" s="347"/>
      <c r="D420" s="347"/>
      <c r="E420" s="347"/>
      <c r="F420" s="347"/>
      <c r="G420" s="347"/>
      <c r="H420" s="347"/>
      <c r="I420" s="347"/>
      <c r="J420" s="347"/>
      <c r="K420" s="347"/>
      <c r="M420">
        <f t="shared" si="127"/>
        <v>0</v>
      </c>
      <c r="N420" s="323" t="str">
        <f t="shared" si="128"/>
        <v/>
      </c>
      <c r="O420" s="323" t="str">
        <f t="shared" si="122"/>
        <v/>
      </c>
      <c r="P420" s="323" t="str">
        <f t="shared" si="121"/>
        <v/>
      </c>
      <c r="R420" s="323" t="str">
        <f t="shared" si="125"/>
        <v/>
      </c>
      <c r="X420" s="322" t="str">
        <f t="shared" si="129"/>
        <v/>
      </c>
      <c r="Y420" s="322" t="str">
        <f t="shared" si="130"/>
        <v/>
      </c>
      <c r="Z420" s="322" t="str">
        <f t="shared" si="131"/>
        <v/>
      </c>
      <c r="AA420" s="322" t="str">
        <f t="shared" si="132"/>
        <v/>
      </c>
      <c r="AB420" s="322" t="str">
        <f t="shared" si="133"/>
        <v/>
      </c>
      <c r="AC420" s="322" t="str">
        <f t="shared" si="134"/>
        <v/>
      </c>
      <c r="AD420" s="322" t="str">
        <f t="shared" si="135"/>
        <v/>
      </c>
      <c r="AE420" s="322" t="str">
        <f t="shared" si="136"/>
        <v/>
      </c>
      <c r="AF420" s="322" t="str">
        <f t="shared" si="137"/>
        <v/>
      </c>
      <c r="AG420" s="322" t="str">
        <f t="shared" si="138"/>
        <v/>
      </c>
      <c r="AZ420">
        <f t="shared" si="123"/>
        <v>0</v>
      </c>
      <c r="BA420" t="str">
        <f t="shared" si="126"/>
        <v/>
      </c>
      <c r="BB420" t="str">
        <f t="shared" si="124"/>
        <v/>
      </c>
    </row>
    <row r="421" spans="2:54" x14ac:dyDescent="0.15">
      <c r="B421" s="347"/>
      <c r="C421" s="347"/>
      <c r="D421" s="347"/>
      <c r="E421" s="347"/>
      <c r="F421" s="347"/>
      <c r="G421" s="347"/>
      <c r="H421" s="347"/>
      <c r="I421" s="347"/>
      <c r="J421" s="347"/>
      <c r="K421" s="347"/>
      <c r="M421">
        <f t="shared" si="127"/>
        <v>0</v>
      </c>
      <c r="N421" s="323" t="str">
        <f t="shared" si="128"/>
        <v/>
      </c>
      <c r="O421" s="323" t="str">
        <f t="shared" si="122"/>
        <v/>
      </c>
      <c r="P421" s="323" t="str">
        <f t="shared" si="121"/>
        <v/>
      </c>
      <c r="R421" s="323" t="str">
        <f t="shared" si="125"/>
        <v/>
      </c>
      <c r="X421" s="322" t="str">
        <f t="shared" si="129"/>
        <v/>
      </c>
      <c r="Y421" s="322" t="str">
        <f t="shared" si="130"/>
        <v/>
      </c>
      <c r="Z421" s="322" t="str">
        <f t="shared" si="131"/>
        <v/>
      </c>
      <c r="AA421" s="322" t="str">
        <f t="shared" si="132"/>
        <v/>
      </c>
      <c r="AB421" s="322" t="str">
        <f t="shared" si="133"/>
        <v/>
      </c>
      <c r="AC421" s="322" t="str">
        <f t="shared" si="134"/>
        <v/>
      </c>
      <c r="AD421" s="322" t="str">
        <f t="shared" si="135"/>
        <v/>
      </c>
      <c r="AE421" s="322" t="str">
        <f t="shared" si="136"/>
        <v/>
      </c>
      <c r="AF421" s="322" t="str">
        <f t="shared" si="137"/>
        <v/>
      </c>
      <c r="AG421" s="322" t="str">
        <f t="shared" si="138"/>
        <v/>
      </c>
      <c r="AZ421">
        <f t="shared" si="123"/>
        <v>0</v>
      </c>
      <c r="BA421" t="str">
        <f t="shared" si="126"/>
        <v/>
      </c>
      <c r="BB421" t="str">
        <f t="shared" si="124"/>
        <v/>
      </c>
    </row>
    <row r="422" spans="2:54" x14ac:dyDescent="0.15">
      <c r="B422" s="347"/>
      <c r="C422" s="347"/>
      <c r="D422" s="347"/>
      <c r="E422" s="347"/>
      <c r="F422" s="347"/>
      <c r="G422" s="347"/>
      <c r="H422" s="347"/>
      <c r="I422" s="347"/>
      <c r="J422" s="347"/>
      <c r="K422" s="347"/>
      <c r="M422">
        <f t="shared" si="127"/>
        <v>0</v>
      </c>
      <c r="N422" s="323" t="str">
        <f t="shared" si="128"/>
        <v/>
      </c>
      <c r="O422" s="323" t="str">
        <f t="shared" si="122"/>
        <v/>
      </c>
      <c r="P422" s="323" t="str">
        <f t="shared" si="121"/>
        <v/>
      </c>
      <c r="R422" s="323" t="str">
        <f t="shared" si="125"/>
        <v/>
      </c>
      <c r="X422" s="322" t="str">
        <f t="shared" si="129"/>
        <v/>
      </c>
      <c r="Y422" s="322" t="str">
        <f t="shared" si="130"/>
        <v/>
      </c>
      <c r="Z422" s="322" t="str">
        <f t="shared" si="131"/>
        <v/>
      </c>
      <c r="AA422" s="322" t="str">
        <f t="shared" si="132"/>
        <v/>
      </c>
      <c r="AB422" s="322" t="str">
        <f t="shared" si="133"/>
        <v/>
      </c>
      <c r="AC422" s="322" t="str">
        <f t="shared" si="134"/>
        <v/>
      </c>
      <c r="AD422" s="322" t="str">
        <f t="shared" si="135"/>
        <v/>
      </c>
      <c r="AE422" s="322" t="str">
        <f t="shared" si="136"/>
        <v/>
      </c>
      <c r="AF422" s="322" t="str">
        <f t="shared" si="137"/>
        <v/>
      </c>
      <c r="AG422" s="322" t="str">
        <f t="shared" si="138"/>
        <v/>
      </c>
      <c r="AZ422">
        <f t="shared" si="123"/>
        <v>0</v>
      </c>
      <c r="BA422" t="str">
        <f t="shared" si="126"/>
        <v/>
      </c>
      <c r="BB422" t="str">
        <f t="shared" si="124"/>
        <v/>
      </c>
    </row>
    <row r="423" spans="2:54" x14ac:dyDescent="0.15">
      <c r="B423" s="347"/>
      <c r="C423" s="347"/>
      <c r="D423" s="347"/>
      <c r="E423" s="347"/>
      <c r="F423" s="347"/>
      <c r="G423" s="347"/>
      <c r="H423" s="347"/>
      <c r="I423" s="347"/>
      <c r="J423" s="347"/>
      <c r="K423" s="347"/>
      <c r="M423">
        <f t="shared" si="127"/>
        <v>0</v>
      </c>
      <c r="N423" s="323" t="str">
        <f t="shared" si="128"/>
        <v/>
      </c>
      <c r="O423" s="323" t="str">
        <f t="shared" si="122"/>
        <v/>
      </c>
      <c r="P423" s="323" t="str">
        <f t="shared" si="121"/>
        <v/>
      </c>
      <c r="R423" s="323" t="str">
        <f t="shared" si="125"/>
        <v/>
      </c>
      <c r="X423" s="322" t="str">
        <f t="shared" si="129"/>
        <v/>
      </c>
      <c r="Y423" s="322" t="str">
        <f t="shared" si="130"/>
        <v/>
      </c>
      <c r="Z423" s="322" t="str">
        <f t="shared" si="131"/>
        <v/>
      </c>
      <c r="AA423" s="322" t="str">
        <f t="shared" si="132"/>
        <v/>
      </c>
      <c r="AB423" s="322" t="str">
        <f t="shared" si="133"/>
        <v/>
      </c>
      <c r="AC423" s="322" t="str">
        <f t="shared" si="134"/>
        <v/>
      </c>
      <c r="AD423" s="322" t="str">
        <f t="shared" si="135"/>
        <v/>
      </c>
      <c r="AE423" s="322" t="str">
        <f t="shared" si="136"/>
        <v/>
      </c>
      <c r="AF423" s="322" t="str">
        <f t="shared" si="137"/>
        <v/>
      </c>
      <c r="AG423" s="322" t="str">
        <f t="shared" si="138"/>
        <v/>
      </c>
      <c r="AZ423">
        <f t="shared" si="123"/>
        <v>0</v>
      </c>
      <c r="BA423" t="str">
        <f t="shared" si="126"/>
        <v/>
      </c>
      <c r="BB423" t="str">
        <f t="shared" si="124"/>
        <v/>
      </c>
    </row>
    <row r="424" spans="2:54" x14ac:dyDescent="0.15">
      <c r="B424" s="347"/>
      <c r="C424" s="347"/>
      <c r="D424" s="347"/>
      <c r="E424" s="347"/>
      <c r="F424" s="347"/>
      <c r="G424" s="347"/>
      <c r="H424" s="347"/>
      <c r="I424" s="347"/>
      <c r="J424" s="347"/>
      <c r="K424" s="347"/>
      <c r="M424">
        <f t="shared" si="127"/>
        <v>0</v>
      </c>
      <c r="N424" s="323" t="str">
        <f t="shared" si="128"/>
        <v/>
      </c>
      <c r="O424" s="323" t="str">
        <f t="shared" si="122"/>
        <v/>
      </c>
      <c r="P424" s="323" t="str">
        <f t="shared" si="121"/>
        <v/>
      </c>
      <c r="R424" s="323" t="str">
        <f t="shared" si="125"/>
        <v/>
      </c>
      <c r="X424" s="322" t="str">
        <f t="shared" si="129"/>
        <v/>
      </c>
      <c r="Y424" s="322" t="str">
        <f t="shared" si="130"/>
        <v/>
      </c>
      <c r="Z424" s="322" t="str">
        <f t="shared" si="131"/>
        <v/>
      </c>
      <c r="AA424" s="322" t="str">
        <f t="shared" si="132"/>
        <v/>
      </c>
      <c r="AB424" s="322" t="str">
        <f t="shared" si="133"/>
        <v/>
      </c>
      <c r="AC424" s="322" t="str">
        <f t="shared" si="134"/>
        <v/>
      </c>
      <c r="AD424" s="322" t="str">
        <f t="shared" si="135"/>
        <v/>
      </c>
      <c r="AE424" s="322" t="str">
        <f t="shared" si="136"/>
        <v/>
      </c>
      <c r="AF424" s="322" t="str">
        <f t="shared" si="137"/>
        <v/>
      </c>
      <c r="AG424" s="322" t="str">
        <f t="shared" si="138"/>
        <v/>
      </c>
      <c r="AZ424">
        <f t="shared" si="123"/>
        <v>0</v>
      </c>
      <c r="BA424" t="str">
        <f t="shared" si="126"/>
        <v/>
      </c>
      <c r="BB424" t="str">
        <f t="shared" si="124"/>
        <v/>
      </c>
    </row>
    <row r="425" spans="2:54" x14ac:dyDescent="0.15">
      <c r="B425" s="347"/>
      <c r="C425" s="347"/>
      <c r="D425" s="347"/>
      <c r="E425" s="347"/>
      <c r="F425" s="347"/>
      <c r="G425" s="347"/>
      <c r="H425" s="347"/>
      <c r="I425" s="347"/>
      <c r="J425" s="347"/>
      <c r="K425" s="347"/>
      <c r="M425">
        <f t="shared" si="127"/>
        <v>0</v>
      </c>
      <c r="N425" s="323" t="str">
        <f t="shared" si="128"/>
        <v/>
      </c>
      <c r="O425" s="323" t="str">
        <f t="shared" si="122"/>
        <v/>
      </c>
      <c r="P425" s="323" t="str">
        <f t="shared" si="121"/>
        <v/>
      </c>
      <c r="R425" s="323" t="str">
        <f t="shared" si="125"/>
        <v/>
      </c>
      <c r="X425" s="322" t="str">
        <f t="shared" si="129"/>
        <v/>
      </c>
      <c r="Y425" s="322" t="str">
        <f t="shared" si="130"/>
        <v/>
      </c>
      <c r="Z425" s="322" t="str">
        <f t="shared" si="131"/>
        <v/>
      </c>
      <c r="AA425" s="322" t="str">
        <f t="shared" si="132"/>
        <v/>
      </c>
      <c r="AB425" s="322" t="str">
        <f t="shared" si="133"/>
        <v/>
      </c>
      <c r="AC425" s="322" t="str">
        <f t="shared" si="134"/>
        <v/>
      </c>
      <c r="AD425" s="322" t="str">
        <f t="shared" si="135"/>
        <v/>
      </c>
      <c r="AE425" s="322" t="str">
        <f t="shared" si="136"/>
        <v/>
      </c>
      <c r="AF425" s="322" t="str">
        <f t="shared" si="137"/>
        <v/>
      </c>
      <c r="AG425" s="322" t="str">
        <f t="shared" si="138"/>
        <v/>
      </c>
      <c r="AZ425">
        <f t="shared" si="123"/>
        <v>0</v>
      </c>
      <c r="BA425" t="str">
        <f t="shared" si="126"/>
        <v/>
      </c>
      <c r="BB425" t="str">
        <f t="shared" si="124"/>
        <v/>
      </c>
    </row>
    <row r="426" spans="2:54" x14ac:dyDescent="0.15">
      <c r="B426" s="347"/>
      <c r="C426" s="347"/>
      <c r="D426" s="347"/>
      <c r="E426" s="347"/>
      <c r="F426" s="347"/>
      <c r="G426" s="347"/>
      <c r="H426" s="347"/>
      <c r="I426" s="347"/>
      <c r="J426" s="347"/>
      <c r="K426" s="347"/>
      <c r="M426">
        <f t="shared" si="127"/>
        <v>0</v>
      </c>
      <c r="N426" s="323" t="str">
        <f t="shared" si="128"/>
        <v/>
      </c>
      <c r="O426" s="323" t="str">
        <f t="shared" si="122"/>
        <v/>
      </c>
      <c r="P426" s="323" t="str">
        <f t="shared" si="121"/>
        <v/>
      </c>
      <c r="R426" s="323" t="str">
        <f t="shared" si="125"/>
        <v/>
      </c>
      <c r="X426" s="322" t="str">
        <f t="shared" si="129"/>
        <v/>
      </c>
      <c r="Y426" s="322" t="str">
        <f t="shared" si="130"/>
        <v/>
      </c>
      <c r="Z426" s="322" t="str">
        <f t="shared" si="131"/>
        <v/>
      </c>
      <c r="AA426" s="322" t="str">
        <f t="shared" si="132"/>
        <v/>
      </c>
      <c r="AB426" s="322" t="str">
        <f t="shared" si="133"/>
        <v/>
      </c>
      <c r="AC426" s="322" t="str">
        <f t="shared" si="134"/>
        <v/>
      </c>
      <c r="AD426" s="322" t="str">
        <f t="shared" si="135"/>
        <v/>
      </c>
      <c r="AE426" s="322" t="str">
        <f t="shared" si="136"/>
        <v/>
      </c>
      <c r="AF426" s="322" t="str">
        <f t="shared" si="137"/>
        <v/>
      </c>
      <c r="AG426" s="322" t="str">
        <f t="shared" si="138"/>
        <v/>
      </c>
      <c r="AZ426">
        <f t="shared" si="123"/>
        <v>0</v>
      </c>
      <c r="BA426" t="str">
        <f t="shared" si="126"/>
        <v/>
      </c>
      <c r="BB426" t="str">
        <f t="shared" si="124"/>
        <v/>
      </c>
    </row>
    <row r="427" spans="2:54" x14ac:dyDescent="0.15">
      <c r="B427" s="347"/>
      <c r="C427" s="347"/>
      <c r="D427" s="347"/>
      <c r="E427" s="347"/>
      <c r="F427" s="347"/>
      <c r="G427" s="347"/>
      <c r="H427" s="347"/>
      <c r="I427" s="347"/>
      <c r="J427" s="347"/>
      <c r="K427" s="347"/>
      <c r="M427">
        <f t="shared" si="127"/>
        <v>0</v>
      </c>
      <c r="N427" s="323" t="str">
        <f t="shared" si="128"/>
        <v/>
      </c>
      <c r="O427" s="323" t="str">
        <f t="shared" si="122"/>
        <v/>
      </c>
      <c r="P427" s="323" t="str">
        <f t="shared" si="121"/>
        <v/>
      </c>
      <c r="R427" s="323" t="str">
        <f t="shared" si="125"/>
        <v/>
      </c>
      <c r="X427" s="322" t="str">
        <f t="shared" si="129"/>
        <v/>
      </c>
      <c r="Y427" s="322" t="str">
        <f t="shared" si="130"/>
        <v/>
      </c>
      <c r="Z427" s="322" t="str">
        <f t="shared" si="131"/>
        <v/>
      </c>
      <c r="AA427" s="322" t="str">
        <f t="shared" si="132"/>
        <v/>
      </c>
      <c r="AB427" s="322" t="str">
        <f t="shared" si="133"/>
        <v/>
      </c>
      <c r="AC427" s="322" t="str">
        <f t="shared" si="134"/>
        <v/>
      </c>
      <c r="AD427" s="322" t="str">
        <f t="shared" si="135"/>
        <v/>
      </c>
      <c r="AE427" s="322" t="str">
        <f t="shared" si="136"/>
        <v/>
      </c>
      <c r="AF427" s="322" t="str">
        <f t="shared" si="137"/>
        <v/>
      </c>
      <c r="AG427" s="322" t="str">
        <f t="shared" si="138"/>
        <v/>
      </c>
      <c r="AZ427">
        <f t="shared" si="123"/>
        <v>0</v>
      </c>
      <c r="BA427" t="str">
        <f t="shared" si="126"/>
        <v/>
      </c>
      <c r="BB427" t="str">
        <f t="shared" si="124"/>
        <v/>
      </c>
    </row>
    <row r="428" spans="2:54" x14ac:dyDescent="0.15">
      <c r="B428" s="347"/>
      <c r="C428" s="347"/>
      <c r="D428" s="347"/>
      <c r="E428" s="347"/>
      <c r="F428" s="347"/>
      <c r="G428" s="347"/>
      <c r="H428" s="347"/>
      <c r="I428" s="347"/>
      <c r="J428" s="347"/>
      <c r="K428" s="347"/>
      <c r="M428">
        <f t="shared" si="127"/>
        <v>0</v>
      </c>
      <c r="N428" s="323" t="str">
        <f t="shared" si="128"/>
        <v/>
      </c>
      <c r="O428" s="323" t="str">
        <f t="shared" si="122"/>
        <v/>
      </c>
      <c r="P428" s="323" t="str">
        <f t="shared" si="121"/>
        <v/>
      </c>
      <c r="R428" s="323" t="str">
        <f t="shared" si="125"/>
        <v/>
      </c>
      <c r="X428" s="322" t="str">
        <f t="shared" si="129"/>
        <v/>
      </c>
      <c r="Y428" s="322" t="str">
        <f t="shared" si="130"/>
        <v/>
      </c>
      <c r="Z428" s="322" t="str">
        <f t="shared" si="131"/>
        <v/>
      </c>
      <c r="AA428" s="322" t="str">
        <f t="shared" si="132"/>
        <v/>
      </c>
      <c r="AB428" s="322" t="str">
        <f t="shared" si="133"/>
        <v/>
      </c>
      <c r="AC428" s="322" t="str">
        <f t="shared" si="134"/>
        <v/>
      </c>
      <c r="AD428" s="322" t="str">
        <f t="shared" si="135"/>
        <v/>
      </c>
      <c r="AE428" s="322" t="str">
        <f t="shared" si="136"/>
        <v/>
      </c>
      <c r="AF428" s="322" t="str">
        <f t="shared" si="137"/>
        <v/>
      </c>
      <c r="AG428" s="322" t="str">
        <f t="shared" si="138"/>
        <v/>
      </c>
      <c r="AZ428">
        <f t="shared" si="123"/>
        <v>0</v>
      </c>
      <c r="BA428" t="str">
        <f t="shared" si="126"/>
        <v/>
      </c>
      <c r="BB428" t="str">
        <f t="shared" si="124"/>
        <v/>
      </c>
    </row>
    <row r="429" spans="2:54" x14ac:dyDescent="0.15">
      <c r="B429" s="347"/>
      <c r="C429" s="347"/>
      <c r="D429" s="347"/>
      <c r="E429" s="347"/>
      <c r="F429" s="347"/>
      <c r="G429" s="347"/>
      <c r="H429" s="347"/>
      <c r="I429" s="347"/>
      <c r="J429" s="347"/>
      <c r="K429" s="347"/>
      <c r="M429">
        <f t="shared" si="127"/>
        <v>0</v>
      </c>
      <c r="N429" s="323" t="str">
        <f t="shared" si="128"/>
        <v/>
      </c>
      <c r="O429" s="323" t="str">
        <f t="shared" si="122"/>
        <v/>
      </c>
      <c r="P429" s="323" t="str">
        <f t="shared" ref="P429:P492" si="139">IF(COUNT(AA429,AG429)=2,SUM(AA429,AG429)*12.5,"")</f>
        <v/>
      </c>
      <c r="R429" s="323" t="str">
        <f t="shared" si="125"/>
        <v/>
      </c>
      <c r="X429" s="322" t="str">
        <f t="shared" si="129"/>
        <v/>
      </c>
      <c r="Y429" s="322" t="str">
        <f t="shared" si="130"/>
        <v/>
      </c>
      <c r="Z429" s="322" t="str">
        <f t="shared" si="131"/>
        <v/>
      </c>
      <c r="AA429" s="322" t="str">
        <f t="shared" si="132"/>
        <v/>
      </c>
      <c r="AB429" s="322" t="str">
        <f t="shared" si="133"/>
        <v/>
      </c>
      <c r="AC429" s="322" t="str">
        <f t="shared" si="134"/>
        <v/>
      </c>
      <c r="AD429" s="322" t="str">
        <f t="shared" si="135"/>
        <v/>
      </c>
      <c r="AE429" s="322" t="str">
        <f t="shared" si="136"/>
        <v/>
      </c>
      <c r="AF429" s="322" t="str">
        <f t="shared" si="137"/>
        <v/>
      </c>
      <c r="AG429" s="322" t="str">
        <f t="shared" si="138"/>
        <v/>
      </c>
      <c r="AZ429">
        <f t="shared" si="123"/>
        <v>0</v>
      </c>
      <c r="BA429" t="str">
        <f t="shared" si="126"/>
        <v/>
      </c>
      <c r="BB429" t="str">
        <f t="shared" si="124"/>
        <v/>
      </c>
    </row>
    <row r="430" spans="2:54" x14ac:dyDescent="0.15">
      <c r="B430" s="347"/>
      <c r="C430" s="347"/>
      <c r="D430" s="347"/>
      <c r="E430" s="347"/>
      <c r="F430" s="347"/>
      <c r="G430" s="347"/>
      <c r="H430" s="347"/>
      <c r="I430" s="347"/>
      <c r="J430" s="347"/>
      <c r="K430" s="347"/>
      <c r="M430">
        <f t="shared" si="127"/>
        <v>0</v>
      </c>
      <c r="N430" s="323" t="str">
        <f t="shared" si="128"/>
        <v/>
      </c>
      <c r="O430" s="323" t="str">
        <f t="shared" ref="O430:O493" si="140">IF(COUNT(X430:Z430,AB430:AF430)=8,SUM(X430:Z430,AB430:AF430)*3.125,"")</f>
        <v/>
      </c>
      <c r="P430" s="323" t="str">
        <f t="shared" si="139"/>
        <v/>
      </c>
      <c r="R430" s="323" t="str">
        <f t="shared" si="125"/>
        <v/>
      </c>
      <c r="X430" s="322" t="str">
        <f t="shared" si="129"/>
        <v/>
      </c>
      <c r="Y430" s="322" t="str">
        <f t="shared" si="130"/>
        <v/>
      </c>
      <c r="Z430" s="322" t="str">
        <f t="shared" si="131"/>
        <v/>
      </c>
      <c r="AA430" s="322" t="str">
        <f t="shared" si="132"/>
        <v/>
      </c>
      <c r="AB430" s="322" t="str">
        <f t="shared" si="133"/>
        <v/>
      </c>
      <c r="AC430" s="322" t="str">
        <f t="shared" si="134"/>
        <v/>
      </c>
      <c r="AD430" s="322" t="str">
        <f t="shared" si="135"/>
        <v/>
      </c>
      <c r="AE430" s="322" t="str">
        <f t="shared" si="136"/>
        <v/>
      </c>
      <c r="AF430" s="322" t="str">
        <f t="shared" si="137"/>
        <v/>
      </c>
      <c r="AG430" s="322" t="str">
        <f t="shared" si="138"/>
        <v/>
      </c>
      <c r="AZ430">
        <f t="shared" si="123"/>
        <v>0</v>
      </c>
      <c r="BA430" t="str">
        <f t="shared" si="126"/>
        <v/>
      </c>
      <c r="BB430" t="str">
        <f t="shared" si="124"/>
        <v/>
      </c>
    </row>
    <row r="431" spans="2:54" x14ac:dyDescent="0.15">
      <c r="B431" s="347"/>
      <c r="C431" s="347"/>
      <c r="D431" s="347"/>
      <c r="E431" s="347"/>
      <c r="F431" s="347"/>
      <c r="G431" s="347"/>
      <c r="H431" s="347"/>
      <c r="I431" s="347"/>
      <c r="J431" s="347"/>
      <c r="K431" s="347"/>
      <c r="M431">
        <f t="shared" si="127"/>
        <v>0</v>
      </c>
      <c r="N431" s="323" t="str">
        <f t="shared" si="128"/>
        <v/>
      </c>
      <c r="O431" s="323" t="str">
        <f t="shared" si="140"/>
        <v/>
      </c>
      <c r="P431" s="323" t="str">
        <f t="shared" si="139"/>
        <v/>
      </c>
      <c r="R431" s="323" t="str">
        <f t="shared" si="125"/>
        <v/>
      </c>
      <c r="X431" s="322" t="str">
        <f t="shared" si="129"/>
        <v/>
      </c>
      <c r="Y431" s="322" t="str">
        <f t="shared" si="130"/>
        <v/>
      </c>
      <c r="Z431" s="322" t="str">
        <f t="shared" si="131"/>
        <v/>
      </c>
      <c r="AA431" s="322" t="str">
        <f t="shared" si="132"/>
        <v/>
      </c>
      <c r="AB431" s="322" t="str">
        <f t="shared" si="133"/>
        <v/>
      </c>
      <c r="AC431" s="322" t="str">
        <f t="shared" si="134"/>
        <v/>
      </c>
      <c r="AD431" s="322" t="str">
        <f t="shared" si="135"/>
        <v/>
      </c>
      <c r="AE431" s="322" t="str">
        <f t="shared" si="136"/>
        <v/>
      </c>
      <c r="AF431" s="322" t="str">
        <f t="shared" si="137"/>
        <v/>
      </c>
      <c r="AG431" s="322" t="str">
        <f t="shared" si="138"/>
        <v/>
      </c>
      <c r="AZ431">
        <f t="shared" si="123"/>
        <v>0</v>
      </c>
      <c r="BA431" t="str">
        <f t="shared" si="126"/>
        <v/>
      </c>
      <c r="BB431" t="str">
        <f t="shared" si="124"/>
        <v/>
      </c>
    </row>
    <row r="432" spans="2:54" x14ac:dyDescent="0.15">
      <c r="B432" s="347"/>
      <c r="C432" s="347"/>
      <c r="D432" s="347"/>
      <c r="E432" s="347"/>
      <c r="F432" s="347"/>
      <c r="G432" s="347"/>
      <c r="H432" s="347"/>
      <c r="I432" s="347"/>
      <c r="J432" s="347"/>
      <c r="K432" s="347"/>
      <c r="M432">
        <f t="shared" si="127"/>
        <v>0</v>
      </c>
      <c r="N432" s="323" t="str">
        <f t="shared" si="128"/>
        <v/>
      </c>
      <c r="O432" s="323" t="str">
        <f t="shared" si="140"/>
        <v/>
      </c>
      <c r="P432" s="323" t="str">
        <f t="shared" si="139"/>
        <v/>
      </c>
      <c r="R432" s="323" t="str">
        <f t="shared" si="125"/>
        <v/>
      </c>
      <c r="X432" s="322" t="str">
        <f t="shared" si="129"/>
        <v/>
      </c>
      <c r="Y432" s="322" t="str">
        <f t="shared" si="130"/>
        <v/>
      </c>
      <c r="Z432" s="322" t="str">
        <f t="shared" si="131"/>
        <v/>
      </c>
      <c r="AA432" s="322" t="str">
        <f t="shared" si="132"/>
        <v/>
      </c>
      <c r="AB432" s="322" t="str">
        <f t="shared" si="133"/>
        <v/>
      </c>
      <c r="AC432" s="322" t="str">
        <f t="shared" si="134"/>
        <v/>
      </c>
      <c r="AD432" s="322" t="str">
        <f t="shared" si="135"/>
        <v/>
      </c>
      <c r="AE432" s="322" t="str">
        <f t="shared" si="136"/>
        <v/>
      </c>
      <c r="AF432" s="322" t="str">
        <f t="shared" si="137"/>
        <v/>
      </c>
      <c r="AG432" s="322" t="str">
        <f t="shared" si="138"/>
        <v/>
      </c>
      <c r="AZ432">
        <f t="shared" si="123"/>
        <v>0</v>
      </c>
      <c r="BA432" t="str">
        <f t="shared" si="126"/>
        <v/>
      </c>
      <c r="BB432" t="str">
        <f t="shared" si="124"/>
        <v/>
      </c>
    </row>
    <row r="433" spans="2:54" x14ac:dyDescent="0.15">
      <c r="B433" s="347"/>
      <c r="C433" s="347"/>
      <c r="D433" s="347"/>
      <c r="E433" s="347"/>
      <c r="F433" s="347"/>
      <c r="G433" s="347"/>
      <c r="H433" s="347"/>
      <c r="I433" s="347"/>
      <c r="J433" s="347"/>
      <c r="K433" s="347"/>
      <c r="M433">
        <f t="shared" si="127"/>
        <v>0</v>
      </c>
      <c r="N433" s="323" t="str">
        <f t="shared" si="128"/>
        <v/>
      </c>
      <c r="O433" s="323" t="str">
        <f t="shared" si="140"/>
        <v/>
      </c>
      <c r="P433" s="323" t="str">
        <f t="shared" si="139"/>
        <v/>
      </c>
      <c r="R433" s="323" t="str">
        <f t="shared" si="125"/>
        <v/>
      </c>
      <c r="X433" s="322" t="str">
        <f t="shared" si="129"/>
        <v/>
      </c>
      <c r="Y433" s="322" t="str">
        <f t="shared" si="130"/>
        <v/>
      </c>
      <c r="Z433" s="322" t="str">
        <f t="shared" si="131"/>
        <v/>
      </c>
      <c r="AA433" s="322" t="str">
        <f t="shared" si="132"/>
        <v/>
      </c>
      <c r="AB433" s="322" t="str">
        <f t="shared" si="133"/>
        <v/>
      </c>
      <c r="AC433" s="322" t="str">
        <f t="shared" si="134"/>
        <v/>
      </c>
      <c r="AD433" s="322" t="str">
        <f t="shared" si="135"/>
        <v/>
      </c>
      <c r="AE433" s="322" t="str">
        <f t="shared" si="136"/>
        <v/>
      </c>
      <c r="AF433" s="322" t="str">
        <f t="shared" si="137"/>
        <v/>
      </c>
      <c r="AG433" s="322" t="str">
        <f t="shared" si="138"/>
        <v/>
      </c>
      <c r="AZ433">
        <f t="shared" si="123"/>
        <v>0</v>
      </c>
      <c r="BA433" t="str">
        <f t="shared" si="126"/>
        <v/>
      </c>
      <c r="BB433" t="str">
        <f t="shared" si="124"/>
        <v/>
      </c>
    </row>
    <row r="434" spans="2:54" x14ac:dyDescent="0.15">
      <c r="B434" s="347"/>
      <c r="C434" s="347"/>
      <c r="D434" s="347"/>
      <c r="E434" s="347"/>
      <c r="F434" s="347"/>
      <c r="G434" s="347"/>
      <c r="H434" s="347"/>
      <c r="I434" s="347"/>
      <c r="J434" s="347"/>
      <c r="K434" s="347"/>
      <c r="M434">
        <f t="shared" si="127"/>
        <v>0</v>
      </c>
      <c r="N434" s="323" t="str">
        <f t="shared" si="128"/>
        <v/>
      </c>
      <c r="O434" s="323" t="str">
        <f t="shared" si="140"/>
        <v/>
      </c>
      <c r="P434" s="323" t="str">
        <f t="shared" si="139"/>
        <v/>
      </c>
      <c r="R434" s="323" t="str">
        <f t="shared" si="125"/>
        <v/>
      </c>
      <c r="X434" s="322" t="str">
        <f t="shared" si="129"/>
        <v/>
      </c>
      <c r="Y434" s="322" t="str">
        <f t="shared" si="130"/>
        <v/>
      </c>
      <c r="Z434" s="322" t="str">
        <f t="shared" si="131"/>
        <v/>
      </c>
      <c r="AA434" s="322" t="str">
        <f t="shared" si="132"/>
        <v/>
      </c>
      <c r="AB434" s="322" t="str">
        <f t="shared" si="133"/>
        <v/>
      </c>
      <c r="AC434" s="322" t="str">
        <f t="shared" si="134"/>
        <v/>
      </c>
      <c r="AD434" s="322" t="str">
        <f t="shared" si="135"/>
        <v/>
      </c>
      <c r="AE434" s="322" t="str">
        <f t="shared" si="136"/>
        <v/>
      </c>
      <c r="AF434" s="322" t="str">
        <f t="shared" si="137"/>
        <v/>
      </c>
      <c r="AG434" s="322" t="str">
        <f t="shared" si="138"/>
        <v/>
      </c>
      <c r="AZ434">
        <f t="shared" si="123"/>
        <v>0</v>
      </c>
      <c r="BA434" t="str">
        <f t="shared" si="126"/>
        <v/>
      </c>
      <c r="BB434" t="str">
        <f t="shared" si="124"/>
        <v/>
      </c>
    </row>
    <row r="435" spans="2:54" x14ac:dyDescent="0.15">
      <c r="B435" s="347"/>
      <c r="C435" s="347"/>
      <c r="D435" s="347"/>
      <c r="E435" s="347"/>
      <c r="F435" s="347"/>
      <c r="G435" s="347"/>
      <c r="H435" s="347"/>
      <c r="I435" s="347"/>
      <c r="J435" s="347"/>
      <c r="K435" s="347"/>
      <c r="M435">
        <f t="shared" si="127"/>
        <v>0</v>
      </c>
      <c r="N435" s="323" t="str">
        <f t="shared" si="128"/>
        <v/>
      </c>
      <c r="O435" s="323" t="str">
        <f t="shared" si="140"/>
        <v/>
      </c>
      <c r="P435" s="323" t="str">
        <f t="shared" si="139"/>
        <v/>
      </c>
      <c r="R435" s="323" t="str">
        <f t="shared" si="125"/>
        <v/>
      </c>
      <c r="X435" s="322" t="str">
        <f t="shared" si="129"/>
        <v/>
      </c>
      <c r="Y435" s="322" t="str">
        <f t="shared" si="130"/>
        <v/>
      </c>
      <c r="Z435" s="322" t="str">
        <f t="shared" si="131"/>
        <v/>
      </c>
      <c r="AA435" s="322" t="str">
        <f t="shared" si="132"/>
        <v/>
      </c>
      <c r="AB435" s="322" t="str">
        <f t="shared" si="133"/>
        <v/>
      </c>
      <c r="AC435" s="322" t="str">
        <f t="shared" si="134"/>
        <v/>
      </c>
      <c r="AD435" s="322" t="str">
        <f t="shared" si="135"/>
        <v/>
      </c>
      <c r="AE435" s="322" t="str">
        <f t="shared" si="136"/>
        <v/>
      </c>
      <c r="AF435" s="322" t="str">
        <f t="shared" si="137"/>
        <v/>
      </c>
      <c r="AG435" s="322" t="str">
        <f t="shared" si="138"/>
        <v/>
      </c>
      <c r="AZ435">
        <f t="shared" si="123"/>
        <v>0</v>
      </c>
      <c r="BA435" t="str">
        <f t="shared" si="126"/>
        <v/>
      </c>
      <c r="BB435" t="str">
        <f t="shared" si="124"/>
        <v/>
      </c>
    </row>
    <row r="436" spans="2:54" x14ac:dyDescent="0.15">
      <c r="B436" s="347"/>
      <c r="C436" s="347"/>
      <c r="D436" s="347"/>
      <c r="E436" s="347"/>
      <c r="F436" s="347"/>
      <c r="G436" s="347"/>
      <c r="H436" s="347"/>
      <c r="I436" s="347"/>
      <c r="J436" s="347"/>
      <c r="K436" s="347"/>
      <c r="M436">
        <f t="shared" si="127"/>
        <v>0</v>
      </c>
      <c r="N436" s="323" t="str">
        <f t="shared" si="128"/>
        <v/>
      </c>
      <c r="O436" s="323" t="str">
        <f t="shared" si="140"/>
        <v/>
      </c>
      <c r="P436" s="323" t="str">
        <f t="shared" si="139"/>
        <v/>
      </c>
      <c r="R436" s="323" t="str">
        <f t="shared" si="125"/>
        <v/>
      </c>
      <c r="X436" s="322" t="str">
        <f t="shared" si="129"/>
        <v/>
      </c>
      <c r="Y436" s="322" t="str">
        <f t="shared" si="130"/>
        <v/>
      </c>
      <c r="Z436" s="322" t="str">
        <f t="shared" si="131"/>
        <v/>
      </c>
      <c r="AA436" s="322" t="str">
        <f t="shared" si="132"/>
        <v/>
      </c>
      <c r="AB436" s="322" t="str">
        <f t="shared" si="133"/>
        <v/>
      </c>
      <c r="AC436" s="322" t="str">
        <f t="shared" si="134"/>
        <v/>
      </c>
      <c r="AD436" s="322" t="str">
        <f t="shared" si="135"/>
        <v/>
      </c>
      <c r="AE436" s="322" t="str">
        <f t="shared" si="136"/>
        <v/>
      </c>
      <c r="AF436" s="322" t="str">
        <f t="shared" si="137"/>
        <v/>
      </c>
      <c r="AG436" s="322" t="str">
        <f t="shared" si="138"/>
        <v/>
      </c>
      <c r="AZ436">
        <f t="shared" si="123"/>
        <v>0</v>
      </c>
      <c r="BA436" t="str">
        <f t="shared" si="126"/>
        <v/>
      </c>
      <c r="BB436" t="str">
        <f t="shared" si="124"/>
        <v/>
      </c>
    </row>
    <row r="437" spans="2:54" x14ac:dyDescent="0.15">
      <c r="B437" s="347"/>
      <c r="C437" s="347"/>
      <c r="D437" s="347"/>
      <c r="E437" s="347"/>
      <c r="F437" s="347"/>
      <c r="G437" s="347"/>
      <c r="H437" s="347"/>
      <c r="I437" s="347"/>
      <c r="J437" s="347"/>
      <c r="K437" s="347"/>
      <c r="M437">
        <f t="shared" si="127"/>
        <v>0</v>
      </c>
      <c r="N437" s="323" t="str">
        <f t="shared" si="128"/>
        <v/>
      </c>
      <c r="O437" s="323" t="str">
        <f t="shared" si="140"/>
        <v/>
      </c>
      <c r="P437" s="323" t="str">
        <f t="shared" si="139"/>
        <v/>
      </c>
      <c r="R437" s="323" t="str">
        <f t="shared" si="125"/>
        <v/>
      </c>
      <c r="X437" s="322" t="str">
        <f t="shared" si="129"/>
        <v/>
      </c>
      <c r="Y437" s="322" t="str">
        <f t="shared" si="130"/>
        <v/>
      </c>
      <c r="Z437" s="322" t="str">
        <f t="shared" si="131"/>
        <v/>
      </c>
      <c r="AA437" s="322" t="str">
        <f t="shared" si="132"/>
        <v/>
      </c>
      <c r="AB437" s="322" t="str">
        <f t="shared" si="133"/>
        <v/>
      </c>
      <c r="AC437" s="322" t="str">
        <f t="shared" si="134"/>
        <v/>
      </c>
      <c r="AD437" s="322" t="str">
        <f t="shared" si="135"/>
        <v/>
      </c>
      <c r="AE437" s="322" t="str">
        <f t="shared" si="136"/>
        <v/>
      </c>
      <c r="AF437" s="322" t="str">
        <f t="shared" si="137"/>
        <v/>
      </c>
      <c r="AG437" s="322" t="str">
        <f t="shared" si="138"/>
        <v/>
      </c>
      <c r="AZ437">
        <f t="shared" ref="AZ437:AZ500" si="141">COUNT(B437:K437)</f>
        <v>0</v>
      </c>
      <c r="BA437" t="str">
        <f t="shared" si="126"/>
        <v/>
      </c>
      <c r="BB437" t="str">
        <f t="shared" si="124"/>
        <v/>
      </c>
    </row>
    <row r="438" spans="2:54" x14ac:dyDescent="0.15">
      <c r="B438" s="347"/>
      <c r="C438" s="347"/>
      <c r="D438" s="347"/>
      <c r="E438" s="347"/>
      <c r="F438" s="347"/>
      <c r="G438" s="347"/>
      <c r="H438" s="347"/>
      <c r="I438" s="347"/>
      <c r="J438" s="347"/>
      <c r="K438" s="347"/>
      <c r="M438">
        <f t="shared" si="127"/>
        <v>0</v>
      </c>
      <c r="N438" s="323" t="str">
        <f t="shared" si="128"/>
        <v/>
      </c>
      <c r="O438" s="323" t="str">
        <f t="shared" si="140"/>
        <v/>
      </c>
      <c r="P438" s="323" t="str">
        <f t="shared" si="139"/>
        <v/>
      </c>
      <c r="R438" s="323" t="str">
        <f t="shared" si="125"/>
        <v/>
      </c>
      <c r="X438" s="322" t="str">
        <f t="shared" si="129"/>
        <v/>
      </c>
      <c r="Y438" s="322" t="str">
        <f t="shared" si="130"/>
        <v/>
      </c>
      <c r="Z438" s="322" t="str">
        <f t="shared" si="131"/>
        <v/>
      </c>
      <c r="AA438" s="322" t="str">
        <f t="shared" si="132"/>
        <v/>
      </c>
      <c r="AB438" s="322" t="str">
        <f t="shared" si="133"/>
        <v/>
      </c>
      <c r="AC438" s="322" t="str">
        <f t="shared" si="134"/>
        <v/>
      </c>
      <c r="AD438" s="322" t="str">
        <f t="shared" si="135"/>
        <v/>
      </c>
      <c r="AE438" s="322" t="str">
        <f t="shared" si="136"/>
        <v/>
      </c>
      <c r="AF438" s="322" t="str">
        <f t="shared" si="137"/>
        <v/>
      </c>
      <c r="AG438" s="322" t="str">
        <f t="shared" si="138"/>
        <v/>
      </c>
      <c r="AZ438">
        <f t="shared" si="141"/>
        <v>0</v>
      </c>
      <c r="BA438" t="str">
        <f t="shared" si="126"/>
        <v/>
      </c>
      <c r="BB438" t="str">
        <f t="shared" ref="BB438:BB501" si="142">IF(AZ438=10,BA438/AZ438,"")</f>
        <v/>
      </c>
    </row>
    <row r="439" spans="2:54" x14ac:dyDescent="0.15">
      <c r="B439" s="347"/>
      <c r="C439" s="347"/>
      <c r="D439" s="347"/>
      <c r="E439" s="347"/>
      <c r="F439" s="347"/>
      <c r="G439" s="347"/>
      <c r="H439" s="347"/>
      <c r="I439" s="347"/>
      <c r="J439" s="347"/>
      <c r="K439" s="347"/>
      <c r="M439">
        <f t="shared" si="127"/>
        <v>0</v>
      </c>
      <c r="N439" s="323" t="str">
        <f t="shared" si="128"/>
        <v/>
      </c>
      <c r="O439" s="323" t="str">
        <f t="shared" si="140"/>
        <v/>
      </c>
      <c r="P439" s="323" t="str">
        <f t="shared" si="139"/>
        <v/>
      </c>
      <c r="R439" s="323" t="str">
        <f t="shared" si="125"/>
        <v/>
      </c>
      <c r="X439" s="322" t="str">
        <f t="shared" si="129"/>
        <v/>
      </c>
      <c r="Y439" s="322" t="str">
        <f t="shared" si="130"/>
        <v/>
      </c>
      <c r="Z439" s="322" t="str">
        <f t="shared" si="131"/>
        <v/>
      </c>
      <c r="AA439" s="322" t="str">
        <f t="shared" si="132"/>
        <v/>
      </c>
      <c r="AB439" s="322" t="str">
        <f t="shared" si="133"/>
        <v/>
      </c>
      <c r="AC439" s="322" t="str">
        <f t="shared" si="134"/>
        <v/>
      </c>
      <c r="AD439" s="322" t="str">
        <f t="shared" si="135"/>
        <v/>
      </c>
      <c r="AE439" s="322" t="str">
        <f t="shared" si="136"/>
        <v/>
      </c>
      <c r="AF439" s="322" t="str">
        <f t="shared" si="137"/>
        <v/>
      </c>
      <c r="AG439" s="322" t="str">
        <f t="shared" si="138"/>
        <v/>
      </c>
      <c r="AZ439">
        <f t="shared" si="141"/>
        <v>0</v>
      </c>
      <c r="BA439" t="str">
        <f t="shared" si="126"/>
        <v/>
      </c>
      <c r="BB439" t="str">
        <f t="shared" si="142"/>
        <v/>
      </c>
    </row>
    <row r="440" spans="2:54" x14ac:dyDescent="0.15">
      <c r="B440" s="347"/>
      <c r="C440" s="347"/>
      <c r="D440" s="347"/>
      <c r="E440" s="347"/>
      <c r="F440" s="347"/>
      <c r="G440" s="347"/>
      <c r="H440" s="347"/>
      <c r="I440" s="347"/>
      <c r="J440" s="347"/>
      <c r="K440" s="347"/>
      <c r="M440">
        <f t="shared" si="127"/>
        <v>0</v>
      </c>
      <c r="N440" s="323" t="str">
        <f t="shared" si="128"/>
        <v/>
      </c>
      <c r="O440" s="323" t="str">
        <f t="shared" si="140"/>
        <v/>
      </c>
      <c r="P440" s="323" t="str">
        <f t="shared" si="139"/>
        <v/>
      </c>
      <c r="R440" s="323" t="str">
        <f t="shared" si="125"/>
        <v/>
      </c>
      <c r="X440" s="322" t="str">
        <f t="shared" si="129"/>
        <v/>
      </c>
      <c r="Y440" s="322" t="str">
        <f t="shared" si="130"/>
        <v/>
      </c>
      <c r="Z440" s="322" t="str">
        <f t="shared" si="131"/>
        <v/>
      </c>
      <c r="AA440" s="322" t="str">
        <f t="shared" si="132"/>
        <v/>
      </c>
      <c r="AB440" s="322" t="str">
        <f t="shared" si="133"/>
        <v/>
      </c>
      <c r="AC440" s="322" t="str">
        <f t="shared" si="134"/>
        <v/>
      </c>
      <c r="AD440" s="322" t="str">
        <f t="shared" si="135"/>
        <v/>
      </c>
      <c r="AE440" s="322" t="str">
        <f t="shared" si="136"/>
        <v/>
      </c>
      <c r="AF440" s="322" t="str">
        <f t="shared" si="137"/>
        <v/>
      </c>
      <c r="AG440" s="322" t="str">
        <f t="shared" si="138"/>
        <v/>
      </c>
      <c r="AZ440">
        <f t="shared" si="141"/>
        <v>0</v>
      </c>
      <c r="BA440" t="str">
        <f t="shared" si="126"/>
        <v/>
      </c>
      <c r="BB440" t="str">
        <f t="shared" si="142"/>
        <v/>
      </c>
    </row>
    <row r="441" spans="2:54" x14ac:dyDescent="0.15">
      <c r="B441" s="347"/>
      <c r="C441" s="347"/>
      <c r="D441" s="347"/>
      <c r="E441" s="347"/>
      <c r="F441" s="347"/>
      <c r="G441" s="347"/>
      <c r="H441" s="347"/>
      <c r="I441" s="347"/>
      <c r="J441" s="347"/>
      <c r="K441" s="347"/>
      <c r="M441">
        <f t="shared" si="127"/>
        <v>0</v>
      </c>
      <c r="N441" s="323" t="str">
        <f t="shared" si="128"/>
        <v/>
      </c>
      <c r="O441" s="323" t="str">
        <f t="shared" si="140"/>
        <v/>
      </c>
      <c r="P441" s="323" t="str">
        <f t="shared" si="139"/>
        <v/>
      </c>
      <c r="R441" s="323" t="str">
        <f t="shared" si="125"/>
        <v/>
      </c>
      <c r="X441" s="322" t="str">
        <f t="shared" si="129"/>
        <v/>
      </c>
      <c r="Y441" s="322" t="str">
        <f t="shared" si="130"/>
        <v/>
      </c>
      <c r="Z441" s="322" t="str">
        <f t="shared" si="131"/>
        <v/>
      </c>
      <c r="AA441" s="322" t="str">
        <f t="shared" si="132"/>
        <v/>
      </c>
      <c r="AB441" s="322" t="str">
        <f t="shared" si="133"/>
        <v/>
      </c>
      <c r="AC441" s="322" t="str">
        <f t="shared" si="134"/>
        <v/>
      </c>
      <c r="AD441" s="322" t="str">
        <f t="shared" si="135"/>
        <v/>
      </c>
      <c r="AE441" s="322" t="str">
        <f t="shared" si="136"/>
        <v/>
      </c>
      <c r="AF441" s="322" t="str">
        <f t="shared" si="137"/>
        <v/>
      </c>
      <c r="AG441" s="322" t="str">
        <f t="shared" si="138"/>
        <v/>
      </c>
      <c r="AZ441">
        <f t="shared" si="141"/>
        <v>0</v>
      </c>
      <c r="BA441" t="str">
        <f t="shared" si="126"/>
        <v/>
      </c>
      <c r="BB441" t="str">
        <f t="shared" si="142"/>
        <v/>
      </c>
    </row>
    <row r="442" spans="2:54" x14ac:dyDescent="0.15">
      <c r="B442" s="347"/>
      <c r="C442" s="347"/>
      <c r="D442" s="347"/>
      <c r="E442" s="347"/>
      <c r="F442" s="347"/>
      <c r="G442" s="347"/>
      <c r="H442" s="347"/>
      <c r="I442" s="347"/>
      <c r="J442" s="347"/>
      <c r="K442" s="347"/>
      <c r="M442">
        <f t="shared" si="127"/>
        <v>0</v>
      </c>
      <c r="N442" s="323" t="str">
        <f t="shared" si="128"/>
        <v/>
      </c>
      <c r="O442" s="323" t="str">
        <f t="shared" si="140"/>
        <v/>
      </c>
      <c r="P442" s="323" t="str">
        <f t="shared" si="139"/>
        <v/>
      </c>
      <c r="R442" s="323" t="str">
        <f t="shared" si="125"/>
        <v/>
      </c>
      <c r="X442" s="322" t="str">
        <f t="shared" si="129"/>
        <v/>
      </c>
      <c r="Y442" s="322" t="str">
        <f t="shared" si="130"/>
        <v/>
      </c>
      <c r="Z442" s="322" t="str">
        <f t="shared" si="131"/>
        <v/>
      </c>
      <c r="AA442" s="322" t="str">
        <f t="shared" si="132"/>
        <v/>
      </c>
      <c r="AB442" s="322" t="str">
        <f t="shared" si="133"/>
        <v/>
      </c>
      <c r="AC442" s="322" t="str">
        <f t="shared" si="134"/>
        <v/>
      </c>
      <c r="AD442" s="322" t="str">
        <f t="shared" si="135"/>
        <v/>
      </c>
      <c r="AE442" s="322" t="str">
        <f t="shared" si="136"/>
        <v/>
      </c>
      <c r="AF442" s="322" t="str">
        <f t="shared" si="137"/>
        <v/>
      </c>
      <c r="AG442" s="322" t="str">
        <f t="shared" si="138"/>
        <v/>
      </c>
      <c r="AZ442">
        <f t="shared" si="141"/>
        <v>0</v>
      </c>
      <c r="BA442" t="str">
        <f t="shared" si="126"/>
        <v/>
      </c>
      <c r="BB442" t="str">
        <f t="shared" si="142"/>
        <v/>
      </c>
    </row>
    <row r="443" spans="2:54" x14ac:dyDescent="0.15">
      <c r="B443" s="347"/>
      <c r="C443" s="347"/>
      <c r="D443" s="347"/>
      <c r="E443" s="347"/>
      <c r="F443" s="347"/>
      <c r="G443" s="347"/>
      <c r="H443" s="347"/>
      <c r="I443" s="347"/>
      <c r="J443" s="347"/>
      <c r="K443" s="347"/>
      <c r="M443">
        <f t="shared" si="127"/>
        <v>0</v>
      </c>
      <c r="N443" s="323" t="str">
        <f t="shared" si="128"/>
        <v/>
      </c>
      <c r="O443" s="323" t="str">
        <f t="shared" si="140"/>
        <v/>
      </c>
      <c r="P443" s="323" t="str">
        <f t="shared" si="139"/>
        <v/>
      </c>
      <c r="R443" s="323" t="str">
        <f t="shared" si="125"/>
        <v/>
      </c>
      <c r="X443" s="322" t="str">
        <f t="shared" si="129"/>
        <v/>
      </c>
      <c r="Y443" s="322" t="str">
        <f t="shared" si="130"/>
        <v/>
      </c>
      <c r="Z443" s="322" t="str">
        <f t="shared" si="131"/>
        <v/>
      </c>
      <c r="AA443" s="322" t="str">
        <f t="shared" si="132"/>
        <v/>
      </c>
      <c r="AB443" s="322" t="str">
        <f t="shared" si="133"/>
        <v/>
      </c>
      <c r="AC443" s="322" t="str">
        <f t="shared" si="134"/>
        <v/>
      </c>
      <c r="AD443" s="322" t="str">
        <f t="shared" si="135"/>
        <v/>
      </c>
      <c r="AE443" s="322" t="str">
        <f t="shared" si="136"/>
        <v/>
      </c>
      <c r="AF443" s="322" t="str">
        <f t="shared" si="137"/>
        <v/>
      </c>
      <c r="AG443" s="322" t="str">
        <f t="shared" si="138"/>
        <v/>
      </c>
      <c r="AZ443">
        <f t="shared" si="141"/>
        <v>0</v>
      </c>
      <c r="BA443" t="str">
        <f t="shared" si="126"/>
        <v/>
      </c>
      <c r="BB443" t="str">
        <f t="shared" si="142"/>
        <v/>
      </c>
    </row>
    <row r="444" spans="2:54" x14ac:dyDescent="0.15">
      <c r="B444" s="347"/>
      <c r="C444" s="347"/>
      <c r="D444" s="347"/>
      <c r="E444" s="347"/>
      <c r="F444" s="347"/>
      <c r="G444" s="347"/>
      <c r="H444" s="347"/>
      <c r="I444" s="347"/>
      <c r="J444" s="347"/>
      <c r="K444" s="347"/>
      <c r="M444">
        <f t="shared" si="127"/>
        <v>0</v>
      </c>
      <c r="N444" s="323" t="str">
        <f t="shared" si="128"/>
        <v/>
      </c>
      <c r="O444" s="323" t="str">
        <f t="shared" si="140"/>
        <v/>
      </c>
      <c r="P444" s="323" t="str">
        <f t="shared" si="139"/>
        <v/>
      </c>
      <c r="R444" s="323" t="str">
        <f t="shared" si="125"/>
        <v/>
      </c>
      <c r="X444" s="322" t="str">
        <f t="shared" si="129"/>
        <v/>
      </c>
      <c r="Y444" s="322" t="str">
        <f t="shared" si="130"/>
        <v/>
      </c>
      <c r="Z444" s="322" t="str">
        <f t="shared" si="131"/>
        <v/>
      </c>
      <c r="AA444" s="322" t="str">
        <f t="shared" si="132"/>
        <v/>
      </c>
      <c r="AB444" s="322" t="str">
        <f t="shared" si="133"/>
        <v/>
      </c>
      <c r="AC444" s="322" t="str">
        <f t="shared" si="134"/>
        <v/>
      </c>
      <c r="AD444" s="322" t="str">
        <f t="shared" si="135"/>
        <v/>
      </c>
      <c r="AE444" s="322" t="str">
        <f t="shared" si="136"/>
        <v/>
      </c>
      <c r="AF444" s="322" t="str">
        <f t="shared" si="137"/>
        <v/>
      </c>
      <c r="AG444" s="322" t="str">
        <f t="shared" si="138"/>
        <v/>
      </c>
      <c r="AZ444">
        <f t="shared" si="141"/>
        <v>0</v>
      </c>
      <c r="BA444" t="str">
        <f t="shared" si="126"/>
        <v/>
      </c>
      <c r="BB444" t="str">
        <f t="shared" si="142"/>
        <v/>
      </c>
    </row>
    <row r="445" spans="2:54" x14ac:dyDescent="0.15">
      <c r="B445" s="347"/>
      <c r="C445" s="347"/>
      <c r="D445" s="347"/>
      <c r="E445" s="347"/>
      <c r="F445" s="347"/>
      <c r="G445" s="347"/>
      <c r="H445" s="347"/>
      <c r="I445" s="347"/>
      <c r="J445" s="347"/>
      <c r="K445" s="347"/>
      <c r="M445">
        <f t="shared" si="127"/>
        <v>0</v>
      </c>
      <c r="N445" s="323" t="str">
        <f t="shared" si="128"/>
        <v/>
      </c>
      <c r="O445" s="323" t="str">
        <f t="shared" si="140"/>
        <v/>
      </c>
      <c r="P445" s="323" t="str">
        <f t="shared" si="139"/>
        <v/>
      </c>
      <c r="R445" s="323" t="str">
        <f t="shared" si="125"/>
        <v/>
      </c>
      <c r="X445" s="322" t="str">
        <f t="shared" si="129"/>
        <v/>
      </c>
      <c r="Y445" s="322" t="str">
        <f t="shared" si="130"/>
        <v/>
      </c>
      <c r="Z445" s="322" t="str">
        <f t="shared" si="131"/>
        <v/>
      </c>
      <c r="AA445" s="322" t="str">
        <f t="shared" si="132"/>
        <v/>
      </c>
      <c r="AB445" s="322" t="str">
        <f t="shared" si="133"/>
        <v/>
      </c>
      <c r="AC445" s="322" t="str">
        <f t="shared" si="134"/>
        <v/>
      </c>
      <c r="AD445" s="322" t="str">
        <f t="shared" si="135"/>
        <v/>
      </c>
      <c r="AE445" s="322" t="str">
        <f t="shared" si="136"/>
        <v/>
      </c>
      <c r="AF445" s="322" t="str">
        <f t="shared" si="137"/>
        <v/>
      </c>
      <c r="AG445" s="322" t="str">
        <f t="shared" si="138"/>
        <v/>
      </c>
      <c r="AZ445">
        <f t="shared" si="141"/>
        <v>0</v>
      </c>
      <c r="BA445" t="str">
        <f t="shared" si="126"/>
        <v/>
      </c>
      <c r="BB445" t="str">
        <f t="shared" si="142"/>
        <v/>
      </c>
    </row>
    <row r="446" spans="2:54" x14ac:dyDescent="0.15">
      <c r="B446" s="347"/>
      <c r="C446" s="347"/>
      <c r="D446" s="347"/>
      <c r="E446" s="347"/>
      <c r="F446" s="347"/>
      <c r="G446" s="347"/>
      <c r="H446" s="347"/>
      <c r="I446" s="347"/>
      <c r="J446" s="347"/>
      <c r="K446" s="347"/>
      <c r="M446">
        <f t="shared" si="127"/>
        <v>0</v>
      </c>
      <c r="N446" s="323" t="str">
        <f t="shared" si="128"/>
        <v/>
      </c>
      <c r="O446" s="323" t="str">
        <f t="shared" si="140"/>
        <v/>
      </c>
      <c r="P446" s="323" t="str">
        <f t="shared" si="139"/>
        <v/>
      </c>
      <c r="R446" s="323" t="str">
        <f t="shared" si="125"/>
        <v/>
      </c>
      <c r="X446" s="322" t="str">
        <f t="shared" si="129"/>
        <v/>
      </c>
      <c r="Y446" s="322" t="str">
        <f t="shared" si="130"/>
        <v/>
      </c>
      <c r="Z446" s="322" t="str">
        <f t="shared" si="131"/>
        <v/>
      </c>
      <c r="AA446" s="322" t="str">
        <f t="shared" si="132"/>
        <v/>
      </c>
      <c r="AB446" s="322" t="str">
        <f t="shared" si="133"/>
        <v/>
      </c>
      <c r="AC446" s="322" t="str">
        <f t="shared" si="134"/>
        <v/>
      </c>
      <c r="AD446" s="322" t="str">
        <f t="shared" si="135"/>
        <v/>
      </c>
      <c r="AE446" s="322" t="str">
        <f t="shared" si="136"/>
        <v/>
      </c>
      <c r="AF446" s="322" t="str">
        <f t="shared" si="137"/>
        <v/>
      </c>
      <c r="AG446" s="322" t="str">
        <f t="shared" si="138"/>
        <v/>
      </c>
      <c r="AZ446">
        <f t="shared" si="141"/>
        <v>0</v>
      </c>
      <c r="BA446" t="str">
        <f t="shared" si="126"/>
        <v/>
      </c>
      <c r="BB446" t="str">
        <f t="shared" si="142"/>
        <v/>
      </c>
    </row>
    <row r="447" spans="2:54" x14ac:dyDescent="0.15">
      <c r="B447" s="347"/>
      <c r="C447" s="347"/>
      <c r="D447" s="347"/>
      <c r="E447" s="347"/>
      <c r="F447" s="347"/>
      <c r="G447" s="347"/>
      <c r="H447" s="347"/>
      <c r="I447" s="347"/>
      <c r="J447" s="347"/>
      <c r="K447" s="347"/>
      <c r="M447">
        <f t="shared" si="127"/>
        <v>0</v>
      </c>
      <c r="N447" s="323" t="str">
        <f t="shared" si="128"/>
        <v/>
      </c>
      <c r="O447" s="323" t="str">
        <f t="shared" si="140"/>
        <v/>
      </c>
      <c r="P447" s="323" t="str">
        <f t="shared" si="139"/>
        <v/>
      </c>
      <c r="R447" s="323" t="str">
        <f t="shared" si="125"/>
        <v/>
      </c>
      <c r="X447" s="322" t="str">
        <f t="shared" si="129"/>
        <v/>
      </c>
      <c r="Y447" s="322" t="str">
        <f t="shared" si="130"/>
        <v/>
      </c>
      <c r="Z447" s="322" t="str">
        <f t="shared" si="131"/>
        <v/>
      </c>
      <c r="AA447" s="322" t="str">
        <f t="shared" si="132"/>
        <v/>
      </c>
      <c r="AB447" s="322" t="str">
        <f t="shared" si="133"/>
        <v/>
      </c>
      <c r="AC447" s="322" t="str">
        <f t="shared" si="134"/>
        <v/>
      </c>
      <c r="AD447" s="322" t="str">
        <f t="shared" si="135"/>
        <v/>
      </c>
      <c r="AE447" s="322" t="str">
        <f t="shared" si="136"/>
        <v/>
      </c>
      <c r="AF447" s="322" t="str">
        <f t="shared" si="137"/>
        <v/>
      </c>
      <c r="AG447" s="322" t="str">
        <f t="shared" si="138"/>
        <v/>
      </c>
      <c r="AZ447">
        <f t="shared" si="141"/>
        <v>0</v>
      </c>
      <c r="BA447" t="str">
        <f t="shared" si="126"/>
        <v/>
      </c>
      <c r="BB447" t="str">
        <f t="shared" si="142"/>
        <v/>
      </c>
    </row>
    <row r="448" spans="2:54" x14ac:dyDescent="0.15">
      <c r="B448" s="347"/>
      <c r="C448" s="347"/>
      <c r="D448" s="347"/>
      <c r="E448" s="347"/>
      <c r="F448" s="347"/>
      <c r="G448" s="347"/>
      <c r="H448" s="347"/>
      <c r="I448" s="347"/>
      <c r="J448" s="347"/>
      <c r="K448" s="347"/>
      <c r="M448">
        <f t="shared" si="127"/>
        <v>0</v>
      </c>
      <c r="N448" s="323" t="str">
        <f t="shared" si="128"/>
        <v/>
      </c>
      <c r="O448" s="323" t="str">
        <f t="shared" si="140"/>
        <v/>
      </c>
      <c r="P448" s="323" t="str">
        <f t="shared" si="139"/>
        <v/>
      </c>
      <c r="R448" s="323" t="str">
        <f t="shared" si="125"/>
        <v/>
      </c>
      <c r="X448" s="322" t="str">
        <f t="shared" si="129"/>
        <v/>
      </c>
      <c r="Y448" s="322" t="str">
        <f t="shared" si="130"/>
        <v/>
      </c>
      <c r="Z448" s="322" t="str">
        <f t="shared" si="131"/>
        <v/>
      </c>
      <c r="AA448" s="322" t="str">
        <f t="shared" si="132"/>
        <v/>
      </c>
      <c r="AB448" s="322" t="str">
        <f t="shared" si="133"/>
        <v/>
      </c>
      <c r="AC448" s="322" t="str">
        <f t="shared" si="134"/>
        <v/>
      </c>
      <c r="AD448" s="322" t="str">
        <f t="shared" si="135"/>
        <v/>
      </c>
      <c r="AE448" s="322" t="str">
        <f t="shared" si="136"/>
        <v/>
      </c>
      <c r="AF448" s="322" t="str">
        <f t="shared" si="137"/>
        <v/>
      </c>
      <c r="AG448" s="322" t="str">
        <f t="shared" si="138"/>
        <v/>
      </c>
      <c r="AZ448">
        <f t="shared" si="141"/>
        <v>0</v>
      </c>
      <c r="BA448" t="str">
        <f t="shared" si="126"/>
        <v/>
      </c>
      <c r="BB448" t="str">
        <f t="shared" si="142"/>
        <v/>
      </c>
    </row>
    <row r="449" spans="2:54" x14ac:dyDescent="0.15">
      <c r="B449" s="347"/>
      <c r="C449" s="347"/>
      <c r="D449" s="347"/>
      <c r="E449" s="347"/>
      <c r="F449" s="347"/>
      <c r="G449" s="347"/>
      <c r="H449" s="347"/>
      <c r="I449" s="347"/>
      <c r="J449" s="347"/>
      <c r="K449" s="347"/>
      <c r="M449">
        <f t="shared" si="127"/>
        <v>0</v>
      </c>
      <c r="N449" s="323" t="str">
        <f t="shared" si="128"/>
        <v/>
      </c>
      <c r="O449" s="323" t="str">
        <f t="shared" si="140"/>
        <v/>
      </c>
      <c r="P449" s="323" t="str">
        <f t="shared" si="139"/>
        <v/>
      </c>
      <c r="R449" s="323" t="str">
        <f t="shared" si="125"/>
        <v/>
      </c>
      <c r="X449" s="322" t="str">
        <f t="shared" si="129"/>
        <v/>
      </c>
      <c r="Y449" s="322" t="str">
        <f t="shared" si="130"/>
        <v/>
      </c>
      <c r="Z449" s="322" t="str">
        <f t="shared" si="131"/>
        <v/>
      </c>
      <c r="AA449" s="322" t="str">
        <f t="shared" si="132"/>
        <v/>
      </c>
      <c r="AB449" s="322" t="str">
        <f t="shared" si="133"/>
        <v/>
      </c>
      <c r="AC449" s="322" t="str">
        <f t="shared" si="134"/>
        <v/>
      </c>
      <c r="AD449" s="322" t="str">
        <f t="shared" si="135"/>
        <v/>
      </c>
      <c r="AE449" s="322" t="str">
        <f t="shared" si="136"/>
        <v/>
      </c>
      <c r="AF449" s="322" t="str">
        <f t="shared" si="137"/>
        <v/>
      </c>
      <c r="AG449" s="322" t="str">
        <f t="shared" si="138"/>
        <v/>
      </c>
      <c r="AZ449">
        <f t="shared" si="141"/>
        <v>0</v>
      </c>
      <c r="BA449" t="str">
        <f t="shared" si="126"/>
        <v/>
      </c>
      <c r="BB449" t="str">
        <f t="shared" si="142"/>
        <v/>
      </c>
    </row>
    <row r="450" spans="2:54" x14ac:dyDescent="0.15">
      <c r="B450" s="347"/>
      <c r="C450" s="347"/>
      <c r="D450" s="347"/>
      <c r="E450" s="347"/>
      <c r="F450" s="347"/>
      <c r="G450" s="347"/>
      <c r="H450" s="347"/>
      <c r="I450" s="347"/>
      <c r="J450" s="347"/>
      <c r="K450" s="347"/>
      <c r="M450">
        <f t="shared" si="127"/>
        <v>0</v>
      </c>
      <c r="N450" s="323" t="str">
        <f t="shared" si="128"/>
        <v/>
      </c>
      <c r="O450" s="323" t="str">
        <f t="shared" si="140"/>
        <v/>
      </c>
      <c r="P450" s="323" t="str">
        <f t="shared" si="139"/>
        <v/>
      </c>
      <c r="R450" s="323" t="str">
        <f t="shared" si="125"/>
        <v/>
      </c>
      <c r="X450" s="322" t="str">
        <f t="shared" si="129"/>
        <v/>
      </c>
      <c r="Y450" s="322" t="str">
        <f t="shared" si="130"/>
        <v/>
      </c>
      <c r="Z450" s="322" t="str">
        <f t="shared" si="131"/>
        <v/>
      </c>
      <c r="AA450" s="322" t="str">
        <f t="shared" si="132"/>
        <v/>
      </c>
      <c r="AB450" s="322" t="str">
        <f t="shared" si="133"/>
        <v/>
      </c>
      <c r="AC450" s="322" t="str">
        <f t="shared" si="134"/>
        <v/>
      </c>
      <c r="AD450" s="322" t="str">
        <f t="shared" si="135"/>
        <v/>
      </c>
      <c r="AE450" s="322" t="str">
        <f t="shared" si="136"/>
        <v/>
      </c>
      <c r="AF450" s="322" t="str">
        <f t="shared" si="137"/>
        <v/>
      </c>
      <c r="AG450" s="322" t="str">
        <f t="shared" si="138"/>
        <v/>
      </c>
      <c r="AZ450">
        <f t="shared" si="141"/>
        <v>0</v>
      </c>
      <c r="BA450" t="str">
        <f t="shared" si="126"/>
        <v/>
      </c>
      <c r="BB450" t="str">
        <f t="shared" si="142"/>
        <v/>
      </c>
    </row>
    <row r="451" spans="2:54" x14ac:dyDescent="0.15">
      <c r="B451" s="347"/>
      <c r="C451" s="347"/>
      <c r="D451" s="347"/>
      <c r="E451" s="347"/>
      <c r="F451" s="347"/>
      <c r="G451" s="347"/>
      <c r="H451" s="347"/>
      <c r="I451" s="347"/>
      <c r="J451" s="347"/>
      <c r="K451" s="347"/>
      <c r="M451">
        <f t="shared" si="127"/>
        <v>0</v>
      </c>
      <c r="N451" s="323" t="str">
        <f t="shared" si="128"/>
        <v/>
      </c>
      <c r="O451" s="323" t="str">
        <f t="shared" si="140"/>
        <v/>
      </c>
      <c r="P451" s="323" t="str">
        <f t="shared" si="139"/>
        <v/>
      </c>
      <c r="R451" s="323" t="str">
        <f t="shared" si="125"/>
        <v/>
      </c>
      <c r="X451" s="322" t="str">
        <f t="shared" si="129"/>
        <v/>
      </c>
      <c r="Y451" s="322" t="str">
        <f t="shared" si="130"/>
        <v/>
      </c>
      <c r="Z451" s="322" t="str">
        <f t="shared" si="131"/>
        <v/>
      </c>
      <c r="AA451" s="322" t="str">
        <f t="shared" si="132"/>
        <v/>
      </c>
      <c r="AB451" s="322" t="str">
        <f t="shared" si="133"/>
        <v/>
      </c>
      <c r="AC451" s="322" t="str">
        <f t="shared" si="134"/>
        <v/>
      </c>
      <c r="AD451" s="322" t="str">
        <f t="shared" si="135"/>
        <v/>
      </c>
      <c r="AE451" s="322" t="str">
        <f t="shared" si="136"/>
        <v/>
      </c>
      <c r="AF451" s="322" t="str">
        <f t="shared" si="137"/>
        <v/>
      </c>
      <c r="AG451" s="322" t="str">
        <f t="shared" si="138"/>
        <v/>
      </c>
      <c r="AZ451">
        <f t="shared" si="141"/>
        <v>0</v>
      </c>
      <c r="BA451" t="str">
        <f t="shared" si="126"/>
        <v/>
      </c>
      <c r="BB451" t="str">
        <f t="shared" si="142"/>
        <v/>
      </c>
    </row>
    <row r="452" spans="2:54" x14ac:dyDescent="0.15">
      <c r="B452" s="347"/>
      <c r="C452" s="347"/>
      <c r="D452" s="347"/>
      <c r="E452" s="347"/>
      <c r="F452" s="347"/>
      <c r="G452" s="347"/>
      <c r="H452" s="347"/>
      <c r="I452" s="347"/>
      <c r="J452" s="347"/>
      <c r="K452" s="347"/>
      <c r="M452">
        <f t="shared" si="127"/>
        <v>0</v>
      </c>
      <c r="N452" s="323" t="str">
        <f t="shared" si="128"/>
        <v/>
      </c>
      <c r="O452" s="323" t="str">
        <f t="shared" si="140"/>
        <v/>
      </c>
      <c r="P452" s="323" t="str">
        <f t="shared" si="139"/>
        <v/>
      </c>
      <c r="R452" s="323" t="str">
        <f t="shared" si="125"/>
        <v/>
      </c>
      <c r="X452" s="322" t="str">
        <f t="shared" si="129"/>
        <v/>
      </c>
      <c r="Y452" s="322" t="str">
        <f t="shared" si="130"/>
        <v/>
      </c>
      <c r="Z452" s="322" t="str">
        <f t="shared" si="131"/>
        <v/>
      </c>
      <c r="AA452" s="322" t="str">
        <f t="shared" si="132"/>
        <v/>
      </c>
      <c r="AB452" s="322" t="str">
        <f t="shared" si="133"/>
        <v/>
      </c>
      <c r="AC452" s="322" t="str">
        <f t="shared" si="134"/>
        <v/>
      </c>
      <c r="AD452" s="322" t="str">
        <f t="shared" si="135"/>
        <v/>
      </c>
      <c r="AE452" s="322" t="str">
        <f t="shared" si="136"/>
        <v/>
      </c>
      <c r="AF452" s="322" t="str">
        <f t="shared" si="137"/>
        <v/>
      </c>
      <c r="AG452" s="322" t="str">
        <f t="shared" si="138"/>
        <v/>
      </c>
      <c r="AZ452">
        <f t="shared" si="141"/>
        <v>0</v>
      </c>
      <c r="BA452" t="str">
        <f t="shared" si="126"/>
        <v/>
      </c>
      <c r="BB452" t="str">
        <f t="shared" si="142"/>
        <v/>
      </c>
    </row>
    <row r="453" spans="2:54" x14ac:dyDescent="0.15">
      <c r="B453" s="347"/>
      <c r="C453" s="347"/>
      <c r="D453" s="347"/>
      <c r="E453" s="347"/>
      <c r="F453" s="347"/>
      <c r="G453" s="347"/>
      <c r="H453" s="347"/>
      <c r="I453" s="347"/>
      <c r="J453" s="347"/>
      <c r="K453" s="347"/>
      <c r="M453">
        <f t="shared" si="127"/>
        <v>0</v>
      </c>
      <c r="N453" s="323" t="str">
        <f t="shared" si="128"/>
        <v/>
      </c>
      <c r="O453" s="323" t="str">
        <f t="shared" si="140"/>
        <v/>
      </c>
      <c r="P453" s="323" t="str">
        <f t="shared" si="139"/>
        <v/>
      </c>
      <c r="R453" s="323" t="str">
        <f t="shared" si="125"/>
        <v/>
      </c>
      <c r="X453" s="322" t="str">
        <f t="shared" si="129"/>
        <v/>
      </c>
      <c r="Y453" s="322" t="str">
        <f t="shared" si="130"/>
        <v/>
      </c>
      <c r="Z453" s="322" t="str">
        <f t="shared" si="131"/>
        <v/>
      </c>
      <c r="AA453" s="322" t="str">
        <f t="shared" si="132"/>
        <v/>
      </c>
      <c r="AB453" s="322" t="str">
        <f t="shared" si="133"/>
        <v/>
      </c>
      <c r="AC453" s="322" t="str">
        <f t="shared" si="134"/>
        <v/>
      </c>
      <c r="AD453" s="322" t="str">
        <f t="shared" si="135"/>
        <v/>
      </c>
      <c r="AE453" s="322" t="str">
        <f t="shared" si="136"/>
        <v/>
      </c>
      <c r="AF453" s="322" t="str">
        <f t="shared" si="137"/>
        <v/>
      </c>
      <c r="AG453" s="322" t="str">
        <f t="shared" si="138"/>
        <v/>
      </c>
      <c r="AZ453">
        <f t="shared" si="141"/>
        <v>0</v>
      </c>
      <c r="BA453" t="str">
        <f t="shared" si="126"/>
        <v/>
      </c>
      <c r="BB453" t="str">
        <f t="shared" si="142"/>
        <v/>
      </c>
    </row>
    <row r="454" spans="2:54" x14ac:dyDescent="0.15">
      <c r="B454" s="347"/>
      <c r="C454" s="347"/>
      <c r="D454" s="347"/>
      <c r="E454" s="347"/>
      <c r="F454" s="347"/>
      <c r="G454" s="347"/>
      <c r="H454" s="347"/>
      <c r="I454" s="347"/>
      <c r="J454" s="347"/>
      <c r="K454" s="347"/>
      <c r="M454">
        <f t="shared" si="127"/>
        <v>0</v>
      </c>
      <c r="N454" s="323" t="str">
        <f t="shared" si="128"/>
        <v/>
      </c>
      <c r="O454" s="323" t="str">
        <f t="shared" si="140"/>
        <v/>
      </c>
      <c r="P454" s="323" t="str">
        <f t="shared" si="139"/>
        <v/>
      </c>
      <c r="R454" s="323" t="str">
        <f t="shared" si="125"/>
        <v/>
      </c>
      <c r="X454" s="322" t="str">
        <f t="shared" si="129"/>
        <v/>
      </c>
      <c r="Y454" s="322" t="str">
        <f t="shared" si="130"/>
        <v/>
      </c>
      <c r="Z454" s="322" t="str">
        <f t="shared" si="131"/>
        <v/>
      </c>
      <c r="AA454" s="322" t="str">
        <f t="shared" si="132"/>
        <v/>
      </c>
      <c r="AB454" s="322" t="str">
        <f t="shared" si="133"/>
        <v/>
      </c>
      <c r="AC454" s="322" t="str">
        <f t="shared" si="134"/>
        <v/>
      </c>
      <c r="AD454" s="322" t="str">
        <f t="shared" si="135"/>
        <v/>
      </c>
      <c r="AE454" s="322" t="str">
        <f t="shared" si="136"/>
        <v/>
      </c>
      <c r="AF454" s="322" t="str">
        <f t="shared" si="137"/>
        <v/>
      </c>
      <c r="AG454" s="322" t="str">
        <f t="shared" si="138"/>
        <v/>
      </c>
      <c r="AZ454">
        <f t="shared" si="141"/>
        <v>0</v>
      </c>
      <c r="BA454" t="str">
        <f t="shared" si="126"/>
        <v/>
      </c>
      <c r="BB454" t="str">
        <f t="shared" si="142"/>
        <v/>
      </c>
    </row>
    <row r="455" spans="2:54" x14ac:dyDescent="0.15">
      <c r="B455" s="347"/>
      <c r="C455" s="347"/>
      <c r="D455" s="347"/>
      <c r="E455" s="347"/>
      <c r="F455" s="347"/>
      <c r="G455" s="347"/>
      <c r="H455" s="347"/>
      <c r="I455" s="347"/>
      <c r="J455" s="347"/>
      <c r="K455" s="347"/>
      <c r="M455">
        <f t="shared" si="127"/>
        <v>0</v>
      </c>
      <c r="N455" s="323" t="str">
        <f t="shared" si="128"/>
        <v/>
      </c>
      <c r="O455" s="323" t="str">
        <f t="shared" si="140"/>
        <v/>
      </c>
      <c r="P455" s="323" t="str">
        <f t="shared" si="139"/>
        <v/>
      </c>
      <c r="R455" s="323" t="str">
        <f t="shared" si="125"/>
        <v/>
      </c>
      <c r="X455" s="322" t="str">
        <f t="shared" si="129"/>
        <v/>
      </c>
      <c r="Y455" s="322" t="str">
        <f t="shared" si="130"/>
        <v/>
      </c>
      <c r="Z455" s="322" t="str">
        <f t="shared" si="131"/>
        <v/>
      </c>
      <c r="AA455" s="322" t="str">
        <f t="shared" si="132"/>
        <v/>
      </c>
      <c r="AB455" s="322" t="str">
        <f t="shared" si="133"/>
        <v/>
      </c>
      <c r="AC455" s="322" t="str">
        <f t="shared" si="134"/>
        <v/>
      </c>
      <c r="AD455" s="322" t="str">
        <f t="shared" si="135"/>
        <v/>
      </c>
      <c r="AE455" s="322" t="str">
        <f t="shared" si="136"/>
        <v/>
      </c>
      <c r="AF455" s="322" t="str">
        <f t="shared" si="137"/>
        <v/>
      </c>
      <c r="AG455" s="322" t="str">
        <f t="shared" si="138"/>
        <v/>
      </c>
      <c r="AZ455">
        <f t="shared" si="141"/>
        <v>0</v>
      </c>
      <c r="BA455" t="str">
        <f t="shared" si="126"/>
        <v/>
      </c>
      <c r="BB455" t="str">
        <f t="shared" si="142"/>
        <v/>
      </c>
    </row>
    <row r="456" spans="2:54" x14ac:dyDescent="0.15">
      <c r="B456" s="347"/>
      <c r="C456" s="347"/>
      <c r="D456" s="347"/>
      <c r="E456" s="347"/>
      <c r="F456" s="347"/>
      <c r="G456" s="347"/>
      <c r="H456" s="347"/>
      <c r="I456" s="347"/>
      <c r="J456" s="347"/>
      <c r="K456" s="347"/>
      <c r="M456">
        <f t="shared" si="127"/>
        <v>0</v>
      </c>
      <c r="N456" s="323" t="str">
        <f t="shared" si="128"/>
        <v/>
      </c>
      <c r="O456" s="323" t="str">
        <f t="shared" si="140"/>
        <v/>
      </c>
      <c r="P456" s="323" t="str">
        <f t="shared" si="139"/>
        <v/>
      </c>
      <c r="R456" s="323" t="str">
        <f t="shared" si="125"/>
        <v/>
      </c>
      <c r="X456" s="322" t="str">
        <f t="shared" si="129"/>
        <v/>
      </c>
      <c r="Y456" s="322" t="str">
        <f t="shared" si="130"/>
        <v/>
      </c>
      <c r="Z456" s="322" t="str">
        <f t="shared" si="131"/>
        <v/>
      </c>
      <c r="AA456" s="322" t="str">
        <f t="shared" si="132"/>
        <v/>
      </c>
      <c r="AB456" s="322" t="str">
        <f t="shared" si="133"/>
        <v/>
      </c>
      <c r="AC456" s="322" t="str">
        <f t="shared" si="134"/>
        <v/>
      </c>
      <c r="AD456" s="322" t="str">
        <f t="shared" si="135"/>
        <v/>
      </c>
      <c r="AE456" s="322" t="str">
        <f t="shared" si="136"/>
        <v/>
      </c>
      <c r="AF456" s="322" t="str">
        <f t="shared" si="137"/>
        <v/>
      </c>
      <c r="AG456" s="322" t="str">
        <f t="shared" si="138"/>
        <v/>
      </c>
      <c r="AZ456">
        <f t="shared" si="141"/>
        <v>0</v>
      </c>
      <c r="BA456" t="str">
        <f t="shared" si="126"/>
        <v/>
      </c>
      <c r="BB456" t="str">
        <f t="shared" si="142"/>
        <v/>
      </c>
    </row>
    <row r="457" spans="2:54" x14ac:dyDescent="0.15">
      <c r="B457" s="347"/>
      <c r="C457" s="347"/>
      <c r="D457" s="347"/>
      <c r="E457" s="347"/>
      <c r="F457" s="347"/>
      <c r="G457" s="347"/>
      <c r="H457" s="347"/>
      <c r="I457" s="347"/>
      <c r="J457" s="347"/>
      <c r="K457" s="347"/>
      <c r="M457">
        <f t="shared" si="127"/>
        <v>0</v>
      </c>
      <c r="N457" s="323" t="str">
        <f t="shared" si="128"/>
        <v/>
      </c>
      <c r="O457" s="323" t="str">
        <f t="shared" si="140"/>
        <v/>
      </c>
      <c r="P457" s="323" t="str">
        <f t="shared" si="139"/>
        <v/>
      </c>
      <c r="R457" s="323" t="str">
        <f t="shared" si="125"/>
        <v/>
      </c>
      <c r="X457" s="322" t="str">
        <f t="shared" si="129"/>
        <v/>
      </c>
      <c r="Y457" s="322" t="str">
        <f t="shared" si="130"/>
        <v/>
      </c>
      <c r="Z457" s="322" t="str">
        <f t="shared" si="131"/>
        <v/>
      </c>
      <c r="AA457" s="322" t="str">
        <f t="shared" si="132"/>
        <v/>
      </c>
      <c r="AB457" s="322" t="str">
        <f t="shared" si="133"/>
        <v/>
      </c>
      <c r="AC457" s="322" t="str">
        <f t="shared" si="134"/>
        <v/>
      </c>
      <c r="AD457" s="322" t="str">
        <f t="shared" si="135"/>
        <v/>
      </c>
      <c r="AE457" s="322" t="str">
        <f t="shared" si="136"/>
        <v/>
      </c>
      <c r="AF457" s="322" t="str">
        <f t="shared" si="137"/>
        <v/>
      </c>
      <c r="AG457" s="322" t="str">
        <f t="shared" si="138"/>
        <v/>
      </c>
      <c r="AZ457">
        <f t="shared" si="141"/>
        <v>0</v>
      </c>
      <c r="BA457" t="str">
        <f t="shared" si="126"/>
        <v/>
      </c>
      <c r="BB457" t="str">
        <f t="shared" si="142"/>
        <v/>
      </c>
    </row>
    <row r="458" spans="2:54" x14ac:dyDescent="0.15">
      <c r="B458" s="347"/>
      <c r="C458" s="347"/>
      <c r="D458" s="347"/>
      <c r="E458" s="347"/>
      <c r="F458" s="347"/>
      <c r="G458" s="347"/>
      <c r="H458" s="347"/>
      <c r="I458" s="347"/>
      <c r="J458" s="347"/>
      <c r="K458" s="347"/>
      <c r="M458">
        <f t="shared" si="127"/>
        <v>0</v>
      </c>
      <c r="N458" s="323" t="str">
        <f t="shared" si="128"/>
        <v/>
      </c>
      <c r="O458" s="323" t="str">
        <f t="shared" si="140"/>
        <v/>
      </c>
      <c r="P458" s="323" t="str">
        <f t="shared" si="139"/>
        <v/>
      </c>
      <c r="R458" s="323" t="str">
        <f t="shared" si="125"/>
        <v/>
      </c>
      <c r="X458" s="322" t="str">
        <f t="shared" si="129"/>
        <v/>
      </c>
      <c r="Y458" s="322" t="str">
        <f t="shared" si="130"/>
        <v/>
      </c>
      <c r="Z458" s="322" t="str">
        <f t="shared" si="131"/>
        <v/>
      </c>
      <c r="AA458" s="322" t="str">
        <f t="shared" si="132"/>
        <v/>
      </c>
      <c r="AB458" s="322" t="str">
        <f t="shared" si="133"/>
        <v/>
      </c>
      <c r="AC458" s="322" t="str">
        <f t="shared" si="134"/>
        <v/>
      </c>
      <c r="AD458" s="322" t="str">
        <f t="shared" si="135"/>
        <v/>
      </c>
      <c r="AE458" s="322" t="str">
        <f t="shared" si="136"/>
        <v/>
      </c>
      <c r="AF458" s="322" t="str">
        <f t="shared" si="137"/>
        <v/>
      </c>
      <c r="AG458" s="322" t="str">
        <f t="shared" si="138"/>
        <v/>
      </c>
      <c r="AZ458">
        <f t="shared" si="141"/>
        <v>0</v>
      </c>
      <c r="BA458" t="str">
        <f t="shared" si="126"/>
        <v/>
      </c>
      <c r="BB458" t="str">
        <f t="shared" si="142"/>
        <v/>
      </c>
    </row>
    <row r="459" spans="2:54" x14ac:dyDescent="0.15">
      <c r="B459" s="347"/>
      <c r="C459" s="347"/>
      <c r="D459" s="347"/>
      <c r="E459" s="347"/>
      <c r="F459" s="347"/>
      <c r="G459" s="347"/>
      <c r="H459" s="347"/>
      <c r="I459" s="347"/>
      <c r="J459" s="347"/>
      <c r="K459" s="347"/>
      <c r="M459">
        <f t="shared" si="127"/>
        <v>0</v>
      </c>
      <c r="N459" s="323" t="str">
        <f t="shared" si="128"/>
        <v/>
      </c>
      <c r="O459" s="323" t="str">
        <f t="shared" si="140"/>
        <v/>
      </c>
      <c r="P459" s="323" t="str">
        <f t="shared" si="139"/>
        <v/>
      </c>
      <c r="R459" s="323" t="str">
        <f t="shared" si="125"/>
        <v/>
      </c>
      <c r="X459" s="322" t="str">
        <f t="shared" si="129"/>
        <v/>
      </c>
      <c r="Y459" s="322" t="str">
        <f t="shared" si="130"/>
        <v/>
      </c>
      <c r="Z459" s="322" t="str">
        <f t="shared" si="131"/>
        <v/>
      </c>
      <c r="AA459" s="322" t="str">
        <f t="shared" si="132"/>
        <v/>
      </c>
      <c r="AB459" s="322" t="str">
        <f t="shared" si="133"/>
        <v/>
      </c>
      <c r="AC459" s="322" t="str">
        <f t="shared" si="134"/>
        <v/>
      </c>
      <c r="AD459" s="322" t="str">
        <f t="shared" si="135"/>
        <v/>
      </c>
      <c r="AE459" s="322" t="str">
        <f t="shared" si="136"/>
        <v/>
      </c>
      <c r="AF459" s="322" t="str">
        <f t="shared" si="137"/>
        <v/>
      </c>
      <c r="AG459" s="322" t="str">
        <f t="shared" si="138"/>
        <v/>
      </c>
      <c r="AZ459">
        <f t="shared" si="141"/>
        <v>0</v>
      </c>
      <c r="BA459" t="str">
        <f t="shared" si="126"/>
        <v/>
      </c>
      <c r="BB459" t="str">
        <f t="shared" si="142"/>
        <v/>
      </c>
    </row>
    <row r="460" spans="2:54" x14ac:dyDescent="0.15">
      <c r="B460" s="347"/>
      <c r="C460" s="347"/>
      <c r="D460" s="347"/>
      <c r="E460" s="347"/>
      <c r="F460" s="347"/>
      <c r="G460" s="347"/>
      <c r="H460" s="347"/>
      <c r="I460" s="347"/>
      <c r="J460" s="347"/>
      <c r="K460" s="347"/>
      <c r="M460">
        <f t="shared" si="127"/>
        <v>0</v>
      </c>
      <c r="N460" s="323" t="str">
        <f t="shared" si="128"/>
        <v/>
      </c>
      <c r="O460" s="323" t="str">
        <f t="shared" si="140"/>
        <v/>
      </c>
      <c r="P460" s="323" t="str">
        <f t="shared" si="139"/>
        <v/>
      </c>
      <c r="R460" s="323" t="str">
        <f t="shared" si="125"/>
        <v/>
      </c>
      <c r="X460" s="322" t="str">
        <f t="shared" si="129"/>
        <v/>
      </c>
      <c r="Y460" s="322" t="str">
        <f t="shared" si="130"/>
        <v/>
      </c>
      <c r="Z460" s="322" t="str">
        <f t="shared" si="131"/>
        <v/>
      </c>
      <c r="AA460" s="322" t="str">
        <f t="shared" si="132"/>
        <v/>
      </c>
      <c r="AB460" s="322" t="str">
        <f t="shared" si="133"/>
        <v/>
      </c>
      <c r="AC460" s="322" t="str">
        <f t="shared" si="134"/>
        <v/>
      </c>
      <c r="AD460" s="322" t="str">
        <f t="shared" si="135"/>
        <v/>
      </c>
      <c r="AE460" s="322" t="str">
        <f t="shared" si="136"/>
        <v/>
      </c>
      <c r="AF460" s="322" t="str">
        <f t="shared" si="137"/>
        <v/>
      </c>
      <c r="AG460" s="322" t="str">
        <f t="shared" si="138"/>
        <v/>
      </c>
      <c r="AZ460">
        <f t="shared" si="141"/>
        <v>0</v>
      </c>
      <c r="BA460" t="str">
        <f t="shared" si="126"/>
        <v/>
      </c>
      <c r="BB460" t="str">
        <f t="shared" si="142"/>
        <v/>
      </c>
    </row>
    <row r="461" spans="2:54" x14ac:dyDescent="0.15">
      <c r="B461" s="347"/>
      <c r="C461" s="347"/>
      <c r="D461" s="347"/>
      <c r="E461" s="347"/>
      <c r="F461" s="347"/>
      <c r="G461" s="347"/>
      <c r="H461" s="347"/>
      <c r="I461" s="347"/>
      <c r="J461" s="347"/>
      <c r="K461" s="347"/>
      <c r="M461">
        <f t="shared" si="127"/>
        <v>0</v>
      </c>
      <c r="N461" s="323" t="str">
        <f t="shared" si="128"/>
        <v/>
      </c>
      <c r="O461" s="323" t="str">
        <f t="shared" si="140"/>
        <v/>
      </c>
      <c r="P461" s="323" t="str">
        <f t="shared" si="139"/>
        <v/>
      </c>
      <c r="R461" s="323" t="str">
        <f t="shared" ref="R461:R524" si="143">IF(M461=1,IF(COUNT(B461:K461)=9,SUM(X461:AG461)*2.7778,IF(COUNT(B461:K461)=8,SUM(X461:AG461)*3.125,IF(COUNT(B461:K461)&lt;8,"More than 2 Values are Missing",""))),"")</f>
        <v/>
      </c>
      <c r="X461" s="322" t="str">
        <f t="shared" si="129"/>
        <v/>
      </c>
      <c r="Y461" s="322" t="str">
        <f t="shared" si="130"/>
        <v/>
      </c>
      <c r="Z461" s="322" t="str">
        <f t="shared" si="131"/>
        <v/>
      </c>
      <c r="AA461" s="322" t="str">
        <f t="shared" si="132"/>
        <v/>
      </c>
      <c r="AB461" s="322" t="str">
        <f t="shared" si="133"/>
        <v/>
      </c>
      <c r="AC461" s="322" t="str">
        <f t="shared" si="134"/>
        <v/>
      </c>
      <c r="AD461" s="322" t="str">
        <f t="shared" si="135"/>
        <v/>
      </c>
      <c r="AE461" s="322" t="str">
        <f t="shared" si="136"/>
        <v/>
      </c>
      <c r="AF461" s="322" t="str">
        <f t="shared" si="137"/>
        <v/>
      </c>
      <c r="AG461" s="322" t="str">
        <f t="shared" si="138"/>
        <v/>
      </c>
      <c r="AZ461">
        <f t="shared" si="141"/>
        <v>0</v>
      </c>
      <c r="BA461" t="str">
        <f t="shared" ref="BA461:BA524" si="144">IF($AZ461=10,SUM($X461:$AG461),"")</f>
        <v/>
      </c>
      <c r="BB461" t="str">
        <f t="shared" si="142"/>
        <v/>
      </c>
    </row>
    <row r="462" spans="2:54" x14ac:dyDescent="0.15">
      <c r="B462" s="347"/>
      <c r="C462" s="347"/>
      <c r="D462" s="347"/>
      <c r="E462" s="347"/>
      <c r="F462" s="347"/>
      <c r="G462" s="347"/>
      <c r="H462" s="347"/>
      <c r="I462" s="347"/>
      <c r="J462" s="347"/>
      <c r="K462" s="347"/>
      <c r="M462">
        <f t="shared" ref="M462:M525" si="145">IF(COUNT(B462:K462)&lt;8,0,1)</f>
        <v>0</v>
      </c>
      <c r="N462" s="323" t="str">
        <f t="shared" ref="N462:N525" si="146">IF(COUNT(B462:K462)=10,SUM(X462:AG462)*2.5,IF(R462&lt;&gt;"",R462,""))</f>
        <v/>
      </c>
      <c r="O462" s="323" t="str">
        <f t="shared" si="140"/>
        <v/>
      </c>
      <c r="P462" s="323" t="str">
        <f t="shared" si="139"/>
        <v/>
      </c>
      <c r="R462" s="323" t="str">
        <f t="shared" si="143"/>
        <v/>
      </c>
      <c r="X462" s="322" t="str">
        <f t="shared" si="129"/>
        <v/>
      </c>
      <c r="Y462" s="322" t="str">
        <f t="shared" si="130"/>
        <v/>
      </c>
      <c r="Z462" s="322" t="str">
        <f t="shared" si="131"/>
        <v/>
      </c>
      <c r="AA462" s="322" t="str">
        <f t="shared" si="132"/>
        <v/>
      </c>
      <c r="AB462" s="322" t="str">
        <f t="shared" si="133"/>
        <v/>
      </c>
      <c r="AC462" s="322" t="str">
        <f t="shared" si="134"/>
        <v/>
      </c>
      <c r="AD462" s="322" t="str">
        <f t="shared" si="135"/>
        <v/>
      </c>
      <c r="AE462" s="322" t="str">
        <f t="shared" si="136"/>
        <v/>
      </c>
      <c r="AF462" s="322" t="str">
        <f t="shared" si="137"/>
        <v/>
      </c>
      <c r="AG462" s="322" t="str">
        <f t="shared" si="138"/>
        <v/>
      </c>
      <c r="AZ462">
        <f t="shared" si="141"/>
        <v>0</v>
      </c>
      <c r="BA462" t="str">
        <f t="shared" si="144"/>
        <v/>
      </c>
      <c r="BB462" t="str">
        <f t="shared" si="142"/>
        <v/>
      </c>
    </row>
    <row r="463" spans="2:54" x14ac:dyDescent="0.15">
      <c r="B463" s="347"/>
      <c r="C463" s="347"/>
      <c r="D463" s="347"/>
      <c r="E463" s="347"/>
      <c r="F463" s="347"/>
      <c r="G463" s="347"/>
      <c r="H463" s="347"/>
      <c r="I463" s="347"/>
      <c r="J463" s="347"/>
      <c r="K463" s="347"/>
      <c r="M463">
        <f t="shared" si="145"/>
        <v>0</v>
      </c>
      <c r="N463" s="323" t="str">
        <f t="shared" si="146"/>
        <v/>
      </c>
      <c r="O463" s="323" t="str">
        <f t="shared" si="140"/>
        <v/>
      </c>
      <c r="P463" s="323" t="str">
        <f t="shared" si="139"/>
        <v/>
      </c>
      <c r="R463" s="323" t="str">
        <f t="shared" si="143"/>
        <v/>
      </c>
      <c r="X463" s="322" t="str">
        <f t="shared" si="129"/>
        <v/>
      </c>
      <c r="Y463" s="322" t="str">
        <f t="shared" si="130"/>
        <v/>
      </c>
      <c r="Z463" s="322" t="str">
        <f t="shared" si="131"/>
        <v/>
      </c>
      <c r="AA463" s="322" t="str">
        <f t="shared" si="132"/>
        <v/>
      </c>
      <c r="AB463" s="322" t="str">
        <f t="shared" si="133"/>
        <v/>
      </c>
      <c r="AC463" s="322" t="str">
        <f t="shared" si="134"/>
        <v/>
      </c>
      <c r="AD463" s="322" t="str">
        <f t="shared" si="135"/>
        <v/>
      </c>
      <c r="AE463" s="322" t="str">
        <f t="shared" si="136"/>
        <v/>
      </c>
      <c r="AF463" s="322" t="str">
        <f t="shared" si="137"/>
        <v/>
      </c>
      <c r="AG463" s="322" t="str">
        <f t="shared" si="138"/>
        <v/>
      </c>
      <c r="AZ463">
        <f t="shared" si="141"/>
        <v>0</v>
      </c>
      <c r="BA463" t="str">
        <f t="shared" si="144"/>
        <v/>
      </c>
      <c r="BB463" t="str">
        <f t="shared" si="142"/>
        <v/>
      </c>
    </row>
    <row r="464" spans="2:54" x14ac:dyDescent="0.15">
      <c r="B464" s="347"/>
      <c r="C464" s="347"/>
      <c r="D464" s="347"/>
      <c r="E464" s="347"/>
      <c r="F464" s="347"/>
      <c r="G464" s="347"/>
      <c r="H464" s="347"/>
      <c r="I464" s="347"/>
      <c r="J464" s="347"/>
      <c r="K464" s="347"/>
      <c r="M464">
        <f t="shared" si="145"/>
        <v>0</v>
      </c>
      <c r="N464" s="323" t="str">
        <f t="shared" si="146"/>
        <v/>
      </c>
      <c r="O464" s="323" t="str">
        <f t="shared" si="140"/>
        <v/>
      </c>
      <c r="P464" s="323" t="str">
        <f t="shared" si="139"/>
        <v/>
      </c>
      <c r="R464" s="323" t="str">
        <f t="shared" si="143"/>
        <v/>
      </c>
      <c r="X464" s="322" t="str">
        <f t="shared" si="129"/>
        <v/>
      </c>
      <c r="Y464" s="322" t="str">
        <f t="shared" si="130"/>
        <v/>
      </c>
      <c r="Z464" s="322" t="str">
        <f t="shared" si="131"/>
        <v/>
      </c>
      <c r="AA464" s="322" t="str">
        <f t="shared" si="132"/>
        <v/>
      </c>
      <c r="AB464" s="322" t="str">
        <f t="shared" si="133"/>
        <v/>
      </c>
      <c r="AC464" s="322" t="str">
        <f t="shared" si="134"/>
        <v/>
      </c>
      <c r="AD464" s="322" t="str">
        <f t="shared" si="135"/>
        <v/>
      </c>
      <c r="AE464" s="322" t="str">
        <f t="shared" si="136"/>
        <v/>
      </c>
      <c r="AF464" s="322" t="str">
        <f t="shared" si="137"/>
        <v/>
      </c>
      <c r="AG464" s="322" t="str">
        <f t="shared" si="138"/>
        <v/>
      </c>
      <c r="AZ464">
        <f t="shared" si="141"/>
        <v>0</v>
      </c>
      <c r="BA464" t="str">
        <f t="shared" si="144"/>
        <v/>
      </c>
      <c r="BB464" t="str">
        <f t="shared" si="142"/>
        <v/>
      </c>
    </row>
    <row r="465" spans="2:54" x14ac:dyDescent="0.15">
      <c r="B465" s="347"/>
      <c r="C465" s="347"/>
      <c r="D465" s="347"/>
      <c r="E465" s="347"/>
      <c r="F465" s="347"/>
      <c r="G465" s="347"/>
      <c r="H465" s="347"/>
      <c r="I465" s="347"/>
      <c r="J465" s="347"/>
      <c r="K465" s="347"/>
      <c r="M465">
        <f t="shared" si="145"/>
        <v>0</v>
      </c>
      <c r="N465" s="323" t="str">
        <f t="shared" si="146"/>
        <v/>
      </c>
      <c r="O465" s="323" t="str">
        <f t="shared" si="140"/>
        <v/>
      </c>
      <c r="P465" s="323" t="str">
        <f t="shared" si="139"/>
        <v/>
      </c>
      <c r="R465" s="323" t="str">
        <f t="shared" si="143"/>
        <v/>
      </c>
      <c r="X465" s="322" t="str">
        <f t="shared" si="129"/>
        <v/>
      </c>
      <c r="Y465" s="322" t="str">
        <f t="shared" si="130"/>
        <v/>
      </c>
      <c r="Z465" s="322" t="str">
        <f t="shared" si="131"/>
        <v/>
      </c>
      <c r="AA465" s="322" t="str">
        <f t="shared" si="132"/>
        <v/>
      </c>
      <c r="AB465" s="322" t="str">
        <f t="shared" si="133"/>
        <v/>
      </c>
      <c r="AC465" s="322" t="str">
        <f t="shared" si="134"/>
        <v/>
      </c>
      <c r="AD465" s="322" t="str">
        <f t="shared" si="135"/>
        <v/>
      </c>
      <c r="AE465" s="322" t="str">
        <f t="shared" si="136"/>
        <v/>
      </c>
      <c r="AF465" s="322" t="str">
        <f t="shared" si="137"/>
        <v/>
      </c>
      <c r="AG465" s="322" t="str">
        <f t="shared" si="138"/>
        <v/>
      </c>
      <c r="AZ465">
        <f t="shared" si="141"/>
        <v>0</v>
      </c>
      <c r="BA465" t="str">
        <f t="shared" si="144"/>
        <v/>
      </c>
      <c r="BB465" t="str">
        <f t="shared" si="142"/>
        <v/>
      </c>
    </row>
    <row r="466" spans="2:54" x14ac:dyDescent="0.15">
      <c r="B466" s="347"/>
      <c r="C466" s="347"/>
      <c r="D466" s="347"/>
      <c r="E466" s="347"/>
      <c r="F466" s="347"/>
      <c r="G466" s="347"/>
      <c r="H466" s="347"/>
      <c r="I466" s="347"/>
      <c r="J466" s="347"/>
      <c r="K466" s="347"/>
      <c r="M466">
        <f t="shared" si="145"/>
        <v>0</v>
      </c>
      <c r="N466" s="323" t="str">
        <f t="shared" si="146"/>
        <v/>
      </c>
      <c r="O466" s="323" t="str">
        <f t="shared" si="140"/>
        <v/>
      </c>
      <c r="P466" s="323" t="str">
        <f t="shared" si="139"/>
        <v/>
      </c>
      <c r="R466" s="323" t="str">
        <f t="shared" si="143"/>
        <v/>
      </c>
      <c r="X466" s="322" t="str">
        <f t="shared" si="129"/>
        <v/>
      </c>
      <c r="Y466" s="322" t="str">
        <f t="shared" si="130"/>
        <v/>
      </c>
      <c r="Z466" s="322" t="str">
        <f t="shared" si="131"/>
        <v/>
      </c>
      <c r="AA466" s="322" t="str">
        <f t="shared" si="132"/>
        <v/>
      </c>
      <c r="AB466" s="322" t="str">
        <f t="shared" si="133"/>
        <v/>
      </c>
      <c r="AC466" s="322" t="str">
        <f t="shared" si="134"/>
        <v/>
      </c>
      <c r="AD466" s="322" t="str">
        <f t="shared" si="135"/>
        <v/>
      </c>
      <c r="AE466" s="322" t="str">
        <f t="shared" si="136"/>
        <v/>
      </c>
      <c r="AF466" s="322" t="str">
        <f t="shared" si="137"/>
        <v/>
      </c>
      <c r="AG466" s="322" t="str">
        <f t="shared" si="138"/>
        <v/>
      </c>
      <c r="AZ466">
        <f t="shared" si="141"/>
        <v>0</v>
      </c>
      <c r="BA466" t="str">
        <f t="shared" si="144"/>
        <v/>
      </c>
      <c r="BB466" t="str">
        <f t="shared" si="142"/>
        <v/>
      </c>
    </row>
    <row r="467" spans="2:54" x14ac:dyDescent="0.15">
      <c r="B467" s="347"/>
      <c r="C467" s="347"/>
      <c r="D467" s="347"/>
      <c r="E467" s="347"/>
      <c r="F467" s="347"/>
      <c r="G467" s="347"/>
      <c r="H467" s="347"/>
      <c r="I467" s="347"/>
      <c r="J467" s="347"/>
      <c r="K467" s="347"/>
      <c r="M467">
        <f t="shared" si="145"/>
        <v>0</v>
      </c>
      <c r="N467" s="323" t="str">
        <f t="shared" si="146"/>
        <v/>
      </c>
      <c r="O467" s="323" t="str">
        <f t="shared" si="140"/>
        <v/>
      </c>
      <c r="P467" s="323" t="str">
        <f t="shared" si="139"/>
        <v/>
      </c>
      <c r="R467" s="323" t="str">
        <f t="shared" si="143"/>
        <v/>
      </c>
      <c r="X467" s="322" t="str">
        <f t="shared" si="129"/>
        <v/>
      </c>
      <c r="Y467" s="322" t="str">
        <f t="shared" si="130"/>
        <v/>
      </c>
      <c r="Z467" s="322" t="str">
        <f t="shared" si="131"/>
        <v/>
      </c>
      <c r="AA467" s="322" t="str">
        <f t="shared" si="132"/>
        <v/>
      </c>
      <c r="AB467" s="322" t="str">
        <f t="shared" si="133"/>
        <v/>
      </c>
      <c r="AC467" s="322" t="str">
        <f t="shared" si="134"/>
        <v/>
      </c>
      <c r="AD467" s="322" t="str">
        <f t="shared" si="135"/>
        <v/>
      </c>
      <c r="AE467" s="322" t="str">
        <f t="shared" si="136"/>
        <v/>
      </c>
      <c r="AF467" s="322" t="str">
        <f t="shared" si="137"/>
        <v/>
      </c>
      <c r="AG467" s="322" t="str">
        <f t="shared" si="138"/>
        <v/>
      </c>
      <c r="AZ467">
        <f t="shared" si="141"/>
        <v>0</v>
      </c>
      <c r="BA467" t="str">
        <f t="shared" si="144"/>
        <v/>
      </c>
      <c r="BB467" t="str">
        <f t="shared" si="142"/>
        <v/>
      </c>
    </row>
    <row r="468" spans="2:54" x14ac:dyDescent="0.15">
      <c r="B468" s="347"/>
      <c r="C468" s="347"/>
      <c r="D468" s="347"/>
      <c r="E468" s="347"/>
      <c r="F468" s="347"/>
      <c r="G468" s="347"/>
      <c r="H468" s="347"/>
      <c r="I468" s="347"/>
      <c r="J468" s="347"/>
      <c r="K468" s="347"/>
      <c r="M468">
        <f t="shared" si="145"/>
        <v>0</v>
      </c>
      <c r="N468" s="323" t="str">
        <f t="shared" si="146"/>
        <v/>
      </c>
      <c r="O468" s="323" t="str">
        <f t="shared" si="140"/>
        <v/>
      </c>
      <c r="P468" s="323" t="str">
        <f t="shared" si="139"/>
        <v/>
      </c>
      <c r="R468" s="323" t="str">
        <f t="shared" si="143"/>
        <v/>
      </c>
      <c r="X468" s="322" t="str">
        <f t="shared" si="129"/>
        <v/>
      </c>
      <c r="Y468" s="322" t="str">
        <f t="shared" si="130"/>
        <v/>
      </c>
      <c r="Z468" s="322" t="str">
        <f t="shared" si="131"/>
        <v/>
      </c>
      <c r="AA468" s="322" t="str">
        <f t="shared" si="132"/>
        <v/>
      </c>
      <c r="AB468" s="322" t="str">
        <f t="shared" si="133"/>
        <v/>
      </c>
      <c r="AC468" s="322" t="str">
        <f t="shared" si="134"/>
        <v/>
      </c>
      <c r="AD468" s="322" t="str">
        <f t="shared" si="135"/>
        <v/>
      </c>
      <c r="AE468" s="322" t="str">
        <f t="shared" si="136"/>
        <v/>
      </c>
      <c r="AF468" s="322" t="str">
        <f t="shared" si="137"/>
        <v/>
      </c>
      <c r="AG468" s="322" t="str">
        <f t="shared" si="138"/>
        <v/>
      </c>
      <c r="AZ468">
        <f t="shared" si="141"/>
        <v>0</v>
      </c>
      <c r="BA468" t="str">
        <f t="shared" si="144"/>
        <v/>
      </c>
      <c r="BB468" t="str">
        <f t="shared" si="142"/>
        <v/>
      </c>
    </row>
    <row r="469" spans="2:54" x14ac:dyDescent="0.15">
      <c r="B469" s="347"/>
      <c r="C469" s="347"/>
      <c r="D469" s="347"/>
      <c r="E469" s="347"/>
      <c r="F469" s="347"/>
      <c r="G469" s="347"/>
      <c r="H469" s="347"/>
      <c r="I469" s="347"/>
      <c r="J469" s="347"/>
      <c r="K469" s="347"/>
      <c r="M469">
        <f t="shared" si="145"/>
        <v>0</v>
      </c>
      <c r="N469" s="323" t="str">
        <f t="shared" si="146"/>
        <v/>
      </c>
      <c r="O469" s="323" t="str">
        <f t="shared" si="140"/>
        <v/>
      </c>
      <c r="P469" s="323" t="str">
        <f t="shared" si="139"/>
        <v/>
      </c>
      <c r="R469" s="323" t="str">
        <f t="shared" si="143"/>
        <v/>
      </c>
      <c r="X469" s="322" t="str">
        <f t="shared" si="129"/>
        <v/>
      </c>
      <c r="Y469" s="322" t="str">
        <f t="shared" si="130"/>
        <v/>
      </c>
      <c r="Z469" s="322" t="str">
        <f t="shared" si="131"/>
        <v/>
      </c>
      <c r="AA469" s="322" t="str">
        <f t="shared" si="132"/>
        <v/>
      </c>
      <c r="AB469" s="322" t="str">
        <f t="shared" si="133"/>
        <v/>
      </c>
      <c r="AC469" s="322" t="str">
        <f t="shared" si="134"/>
        <v/>
      </c>
      <c r="AD469" s="322" t="str">
        <f t="shared" si="135"/>
        <v/>
      </c>
      <c r="AE469" s="322" t="str">
        <f t="shared" si="136"/>
        <v/>
      </c>
      <c r="AF469" s="322" t="str">
        <f t="shared" si="137"/>
        <v/>
      </c>
      <c r="AG469" s="322" t="str">
        <f t="shared" si="138"/>
        <v/>
      </c>
      <c r="AZ469">
        <f t="shared" si="141"/>
        <v>0</v>
      </c>
      <c r="BA469" t="str">
        <f t="shared" si="144"/>
        <v/>
      </c>
      <c r="BB469" t="str">
        <f t="shared" si="142"/>
        <v/>
      </c>
    </row>
    <row r="470" spans="2:54" x14ac:dyDescent="0.15">
      <c r="B470" s="347"/>
      <c r="C470" s="347"/>
      <c r="D470" s="347"/>
      <c r="E470" s="347"/>
      <c r="F470" s="347"/>
      <c r="G470" s="347"/>
      <c r="H470" s="347"/>
      <c r="I470" s="347"/>
      <c r="J470" s="347"/>
      <c r="K470" s="347"/>
      <c r="M470">
        <f t="shared" si="145"/>
        <v>0</v>
      </c>
      <c r="N470" s="323" t="str">
        <f t="shared" si="146"/>
        <v/>
      </c>
      <c r="O470" s="323" t="str">
        <f t="shared" si="140"/>
        <v/>
      </c>
      <c r="P470" s="323" t="str">
        <f t="shared" si="139"/>
        <v/>
      </c>
      <c r="R470" s="323" t="str">
        <f t="shared" si="143"/>
        <v/>
      </c>
      <c r="X470" s="322" t="str">
        <f t="shared" si="129"/>
        <v/>
      </c>
      <c r="Y470" s="322" t="str">
        <f t="shared" si="130"/>
        <v/>
      </c>
      <c r="Z470" s="322" t="str">
        <f t="shared" si="131"/>
        <v/>
      </c>
      <c r="AA470" s="322" t="str">
        <f t="shared" si="132"/>
        <v/>
      </c>
      <c r="AB470" s="322" t="str">
        <f t="shared" si="133"/>
        <v/>
      </c>
      <c r="AC470" s="322" t="str">
        <f t="shared" si="134"/>
        <v/>
      </c>
      <c r="AD470" s="322" t="str">
        <f t="shared" si="135"/>
        <v/>
      </c>
      <c r="AE470" s="322" t="str">
        <f t="shared" si="136"/>
        <v/>
      </c>
      <c r="AF470" s="322" t="str">
        <f t="shared" si="137"/>
        <v/>
      </c>
      <c r="AG470" s="322" t="str">
        <f t="shared" si="138"/>
        <v/>
      </c>
      <c r="AZ470">
        <f t="shared" si="141"/>
        <v>0</v>
      </c>
      <c r="BA470" t="str">
        <f t="shared" si="144"/>
        <v/>
      </c>
      <c r="BB470" t="str">
        <f t="shared" si="142"/>
        <v/>
      </c>
    </row>
    <row r="471" spans="2:54" x14ac:dyDescent="0.15">
      <c r="B471" s="347"/>
      <c r="C471" s="347"/>
      <c r="D471" s="347"/>
      <c r="E471" s="347"/>
      <c r="F471" s="347"/>
      <c r="G471" s="347"/>
      <c r="H471" s="347"/>
      <c r="I471" s="347"/>
      <c r="J471" s="347"/>
      <c r="K471" s="347"/>
      <c r="M471">
        <f t="shared" si="145"/>
        <v>0</v>
      </c>
      <c r="N471" s="323" t="str">
        <f t="shared" si="146"/>
        <v/>
      </c>
      <c r="O471" s="323" t="str">
        <f t="shared" si="140"/>
        <v/>
      </c>
      <c r="P471" s="323" t="str">
        <f t="shared" si="139"/>
        <v/>
      </c>
      <c r="R471" s="323" t="str">
        <f t="shared" si="143"/>
        <v/>
      </c>
      <c r="X471" s="322" t="str">
        <f t="shared" ref="X471:X534" si="147">IF(B471&lt;&gt;"",B471-1,"")</f>
        <v/>
      </c>
      <c r="Y471" s="322" t="str">
        <f t="shared" ref="Y471:Y534" si="148">IF(C471&lt;&gt;"",C471-1,"")</f>
        <v/>
      </c>
      <c r="Z471" s="322" t="str">
        <f t="shared" ref="Z471:Z534" si="149">IF(D471&lt;&gt;"",D471-1,"")</f>
        <v/>
      </c>
      <c r="AA471" s="322" t="str">
        <f t="shared" ref="AA471:AA534" si="150">IF(E471&lt;&gt;"",E471-1,"")</f>
        <v/>
      </c>
      <c r="AB471" s="322" t="str">
        <f t="shared" ref="AB471:AB534" si="151">IF(F471&lt;&gt;"",F471-1,"")</f>
        <v/>
      </c>
      <c r="AC471" s="322" t="str">
        <f t="shared" ref="AC471:AC534" si="152">IF(G471&lt;&gt;"",G471-1,"")</f>
        <v/>
      </c>
      <c r="AD471" s="322" t="str">
        <f t="shared" ref="AD471:AD534" si="153">IF(H471&lt;&gt;"",H471-1,"")</f>
        <v/>
      </c>
      <c r="AE471" s="322" t="str">
        <f t="shared" ref="AE471:AE534" si="154">IF(I471&lt;&gt;"",I471-1,"")</f>
        <v/>
      </c>
      <c r="AF471" s="322" t="str">
        <f t="shared" ref="AF471:AF534" si="155">IF(J471&lt;&gt;"",J471-1,"")</f>
        <v/>
      </c>
      <c r="AG471" s="322" t="str">
        <f t="shared" ref="AG471:AG534" si="156">IF(K471&lt;&gt;"",K471-1,"")</f>
        <v/>
      </c>
      <c r="AZ471">
        <f t="shared" si="141"/>
        <v>0</v>
      </c>
      <c r="BA471" t="str">
        <f t="shared" si="144"/>
        <v/>
      </c>
      <c r="BB471" t="str">
        <f t="shared" si="142"/>
        <v/>
      </c>
    </row>
    <row r="472" spans="2:54" x14ac:dyDescent="0.15">
      <c r="B472" s="347"/>
      <c r="C472" s="347"/>
      <c r="D472" s="347"/>
      <c r="E472" s="347"/>
      <c r="F472" s="347"/>
      <c r="G472" s="347"/>
      <c r="H472" s="347"/>
      <c r="I472" s="347"/>
      <c r="J472" s="347"/>
      <c r="K472" s="347"/>
      <c r="M472">
        <f t="shared" si="145"/>
        <v>0</v>
      </c>
      <c r="N472" s="323" t="str">
        <f t="shared" si="146"/>
        <v/>
      </c>
      <c r="O472" s="323" t="str">
        <f t="shared" si="140"/>
        <v/>
      </c>
      <c r="P472" s="323" t="str">
        <f t="shared" si="139"/>
        <v/>
      </c>
      <c r="R472" s="323" t="str">
        <f t="shared" si="143"/>
        <v/>
      </c>
      <c r="X472" s="322" t="str">
        <f t="shared" si="147"/>
        <v/>
      </c>
      <c r="Y472" s="322" t="str">
        <f t="shared" si="148"/>
        <v/>
      </c>
      <c r="Z472" s="322" t="str">
        <f t="shared" si="149"/>
        <v/>
      </c>
      <c r="AA472" s="322" t="str">
        <f t="shared" si="150"/>
        <v/>
      </c>
      <c r="AB472" s="322" t="str">
        <f t="shared" si="151"/>
        <v/>
      </c>
      <c r="AC472" s="322" t="str">
        <f t="shared" si="152"/>
        <v/>
      </c>
      <c r="AD472" s="322" t="str">
        <f t="shared" si="153"/>
        <v/>
      </c>
      <c r="AE472" s="322" t="str">
        <f t="shared" si="154"/>
        <v/>
      </c>
      <c r="AF472" s="322" t="str">
        <f t="shared" si="155"/>
        <v/>
      </c>
      <c r="AG472" s="322" t="str">
        <f t="shared" si="156"/>
        <v/>
      </c>
      <c r="AZ472">
        <f t="shared" si="141"/>
        <v>0</v>
      </c>
      <c r="BA472" t="str">
        <f t="shared" si="144"/>
        <v/>
      </c>
      <c r="BB472" t="str">
        <f t="shared" si="142"/>
        <v/>
      </c>
    </row>
    <row r="473" spans="2:54" x14ac:dyDescent="0.15">
      <c r="B473" s="347"/>
      <c r="C473" s="347"/>
      <c r="D473" s="347"/>
      <c r="E473" s="347"/>
      <c r="F473" s="347"/>
      <c r="G473" s="347"/>
      <c r="H473" s="347"/>
      <c r="I473" s="347"/>
      <c r="J473" s="347"/>
      <c r="K473" s="347"/>
      <c r="M473">
        <f t="shared" si="145"/>
        <v>0</v>
      </c>
      <c r="N473" s="323" t="str">
        <f t="shared" si="146"/>
        <v/>
      </c>
      <c r="O473" s="323" t="str">
        <f t="shared" si="140"/>
        <v/>
      </c>
      <c r="P473" s="323" t="str">
        <f t="shared" si="139"/>
        <v/>
      </c>
      <c r="R473" s="323" t="str">
        <f t="shared" si="143"/>
        <v/>
      </c>
      <c r="X473" s="322" t="str">
        <f t="shared" si="147"/>
        <v/>
      </c>
      <c r="Y473" s="322" t="str">
        <f t="shared" si="148"/>
        <v/>
      </c>
      <c r="Z473" s="322" t="str">
        <f t="shared" si="149"/>
        <v/>
      </c>
      <c r="AA473" s="322" t="str">
        <f t="shared" si="150"/>
        <v/>
      </c>
      <c r="AB473" s="322" t="str">
        <f t="shared" si="151"/>
        <v/>
      </c>
      <c r="AC473" s="322" t="str">
        <f t="shared" si="152"/>
        <v/>
      </c>
      <c r="AD473" s="322" t="str">
        <f t="shared" si="153"/>
        <v/>
      </c>
      <c r="AE473" s="322" t="str">
        <f t="shared" si="154"/>
        <v/>
      </c>
      <c r="AF473" s="322" t="str">
        <f t="shared" si="155"/>
        <v/>
      </c>
      <c r="AG473" s="322" t="str">
        <f t="shared" si="156"/>
        <v/>
      </c>
      <c r="AZ473">
        <f t="shared" si="141"/>
        <v>0</v>
      </c>
      <c r="BA473" t="str">
        <f t="shared" si="144"/>
        <v/>
      </c>
      <c r="BB473" t="str">
        <f t="shared" si="142"/>
        <v/>
      </c>
    </row>
    <row r="474" spans="2:54" x14ac:dyDescent="0.15">
      <c r="B474" s="347"/>
      <c r="C474" s="347"/>
      <c r="D474" s="347"/>
      <c r="E474" s="347"/>
      <c r="F474" s="347"/>
      <c r="G474" s="347"/>
      <c r="H474" s="347"/>
      <c r="I474" s="347"/>
      <c r="J474" s="347"/>
      <c r="K474" s="347"/>
      <c r="M474">
        <f t="shared" si="145"/>
        <v>0</v>
      </c>
      <c r="N474" s="323" t="str">
        <f t="shared" si="146"/>
        <v/>
      </c>
      <c r="O474" s="323" t="str">
        <f t="shared" si="140"/>
        <v/>
      </c>
      <c r="P474" s="323" t="str">
        <f t="shared" si="139"/>
        <v/>
      </c>
      <c r="R474" s="323" t="str">
        <f t="shared" si="143"/>
        <v/>
      </c>
      <c r="X474" s="322" t="str">
        <f t="shared" si="147"/>
        <v/>
      </c>
      <c r="Y474" s="322" t="str">
        <f t="shared" si="148"/>
        <v/>
      </c>
      <c r="Z474" s="322" t="str">
        <f t="shared" si="149"/>
        <v/>
      </c>
      <c r="AA474" s="322" t="str">
        <f t="shared" si="150"/>
        <v/>
      </c>
      <c r="AB474" s="322" t="str">
        <f t="shared" si="151"/>
        <v/>
      </c>
      <c r="AC474" s="322" t="str">
        <f t="shared" si="152"/>
        <v/>
      </c>
      <c r="AD474" s="322" t="str">
        <f t="shared" si="153"/>
        <v/>
      </c>
      <c r="AE474" s="322" t="str">
        <f t="shared" si="154"/>
        <v/>
      </c>
      <c r="AF474" s="322" t="str">
        <f t="shared" si="155"/>
        <v/>
      </c>
      <c r="AG474" s="322" t="str">
        <f t="shared" si="156"/>
        <v/>
      </c>
      <c r="AZ474">
        <f t="shared" si="141"/>
        <v>0</v>
      </c>
      <c r="BA474" t="str">
        <f t="shared" si="144"/>
        <v/>
      </c>
      <c r="BB474" t="str">
        <f t="shared" si="142"/>
        <v/>
      </c>
    </row>
    <row r="475" spans="2:54" x14ac:dyDescent="0.15">
      <c r="B475" s="347"/>
      <c r="C475" s="347"/>
      <c r="D475" s="347"/>
      <c r="E475" s="347"/>
      <c r="F475" s="347"/>
      <c r="G475" s="347"/>
      <c r="H475" s="347"/>
      <c r="I475" s="347"/>
      <c r="J475" s="347"/>
      <c r="K475" s="347"/>
      <c r="M475">
        <f t="shared" si="145"/>
        <v>0</v>
      </c>
      <c r="N475" s="323" t="str">
        <f t="shared" si="146"/>
        <v/>
      </c>
      <c r="O475" s="323" t="str">
        <f t="shared" si="140"/>
        <v/>
      </c>
      <c r="P475" s="323" t="str">
        <f t="shared" si="139"/>
        <v/>
      </c>
      <c r="R475" s="323" t="str">
        <f t="shared" si="143"/>
        <v/>
      </c>
      <c r="X475" s="322" t="str">
        <f t="shared" si="147"/>
        <v/>
      </c>
      <c r="Y475" s="322" t="str">
        <f t="shared" si="148"/>
        <v/>
      </c>
      <c r="Z475" s="322" t="str">
        <f t="shared" si="149"/>
        <v/>
      </c>
      <c r="AA475" s="322" t="str">
        <f t="shared" si="150"/>
        <v/>
      </c>
      <c r="AB475" s="322" t="str">
        <f t="shared" si="151"/>
        <v/>
      </c>
      <c r="AC475" s="322" t="str">
        <f t="shared" si="152"/>
        <v/>
      </c>
      <c r="AD475" s="322" t="str">
        <f t="shared" si="153"/>
        <v/>
      </c>
      <c r="AE475" s="322" t="str">
        <f t="shared" si="154"/>
        <v/>
      </c>
      <c r="AF475" s="322" t="str">
        <f t="shared" si="155"/>
        <v/>
      </c>
      <c r="AG475" s="322" t="str">
        <f t="shared" si="156"/>
        <v/>
      </c>
      <c r="AZ475">
        <f t="shared" si="141"/>
        <v>0</v>
      </c>
      <c r="BA475" t="str">
        <f t="shared" si="144"/>
        <v/>
      </c>
      <c r="BB475" t="str">
        <f t="shared" si="142"/>
        <v/>
      </c>
    </row>
    <row r="476" spans="2:54" x14ac:dyDescent="0.15">
      <c r="B476" s="347"/>
      <c r="C476" s="347"/>
      <c r="D476" s="347"/>
      <c r="E476" s="347"/>
      <c r="F476" s="347"/>
      <c r="G476" s="347"/>
      <c r="H476" s="347"/>
      <c r="I476" s="347"/>
      <c r="J476" s="347"/>
      <c r="K476" s="347"/>
      <c r="M476">
        <f t="shared" si="145"/>
        <v>0</v>
      </c>
      <c r="N476" s="323" t="str">
        <f t="shared" si="146"/>
        <v/>
      </c>
      <c r="O476" s="323" t="str">
        <f t="shared" si="140"/>
        <v/>
      </c>
      <c r="P476" s="323" t="str">
        <f t="shared" si="139"/>
        <v/>
      </c>
      <c r="R476" s="323" t="str">
        <f t="shared" si="143"/>
        <v/>
      </c>
      <c r="X476" s="322" t="str">
        <f t="shared" si="147"/>
        <v/>
      </c>
      <c r="Y476" s="322" t="str">
        <f t="shared" si="148"/>
        <v/>
      </c>
      <c r="Z476" s="322" t="str">
        <f t="shared" si="149"/>
        <v/>
      </c>
      <c r="AA476" s="322" t="str">
        <f t="shared" si="150"/>
        <v/>
      </c>
      <c r="AB476" s="322" t="str">
        <f t="shared" si="151"/>
        <v/>
      </c>
      <c r="AC476" s="322" t="str">
        <f t="shared" si="152"/>
        <v/>
      </c>
      <c r="AD476" s="322" t="str">
        <f t="shared" si="153"/>
        <v/>
      </c>
      <c r="AE476" s="322" t="str">
        <f t="shared" si="154"/>
        <v/>
      </c>
      <c r="AF476" s="322" t="str">
        <f t="shared" si="155"/>
        <v/>
      </c>
      <c r="AG476" s="322" t="str">
        <f t="shared" si="156"/>
        <v/>
      </c>
      <c r="AZ476">
        <f t="shared" si="141"/>
        <v>0</v>
      </c>
      <c r="BA476" t="str">
        <f t="shared" si="144"/>
        <v/>
      </c>
      <c r="BB476" t="str">
        <f t="shared" si="142"/>
        <v/>
      </c>
    </row>
    <row r="477" spans="2:54" x14ac:dyDescent="0.15">
      <c r="B477" s="347"/>
      <c r="C477" s="347"/>
      <c r="D477" s="347"/>
      <c r="E477" s="347"/>
      <c r="F477" s="347"/>
      <c r="G477" s="347"/>
      <c r="H477" s="347"/>
      <c r="I477" s="347"/>
      <c r="J477" s="347"/>
      <c r="K477" s="347"/>
      <c r="M477">
        <f t="shared" si="145"/>
        <v>0</v>
      </c>
      <c r="N477" s="323" t="str">
        <f t="shared" si="146"/>
        <v/>
      </c>
      <c r="O477" s="323" t="str">
        <f t="shared" si="140"/>
        <v/>
      </c>
      <c r="P477" s="323" t="str">
        <f t="shared" si="139"/>
        <v/>
      </c>
      <c r="R477" s="323" t="str">
        <f t="shared" si="143"/>
        <v/>
      </c>
      <c r="X477" s="322" t="str">
        <f t="shared" si="147"/>
        <v/>
      </c>
      <c r="Y477" s="322" t="str">
        <f t="shared" si="148"/>
        <v/>
      </c>
      <c r="Z477" s="322" t="str">
        <f t="shared" si="149"/>
        <v/>
      </c>
      <c r="AA477" s="322" t="str">
        <f t="shared" si="150"/>
        <v/>
      </c>
      <c r="AB477" s="322" t="str">
        <f t="shared" si="151"/>
        <v/>
      </c>
      <c r="AC477" s="322" t="str">
        <f t="shared" si="152"/>
        <v/>
      </c>
      <c r="AD477" s="322" t="str">
        <f t="shared" si="153"/>
        <v/>
      </c>
      <c r="AE477" s="322" t="str">
        <f t="shared" si="154"/>
        <v/>
      </c>
      <c r="AF477" s="322" t="str">
        <f t="shared" si="155"/>
        <v/>
      </c>
      <c r="AG477" s="322" t="str">
        <f t="shared" si="156"/>
        <v/>
      </c>
      <c r="AZ477">
        <f t="shared" si="141"/>
        <v>0</v>
      </c>
      <c r="BA477" t="str">
        <f t="shared" si="144"/>
        <v/>
      </c>
      <c r="BB477" t="str">
        <f t="shared" si="142"/>
        <v/>
      </c>
    </row>
    <row r="478" spans="2:54" x14ac:dyDescent="0.15">
      <c r="B478" s="347"/>
      <c r="C478" s="347"/>
      <c r="D478" s="347"/>
      <c r="E478" s="347"/>
      <c r="F478" s="347"/>
      <c r="G478" s="347"/>
      <c r="H478" s="347"/>
      <c r="I478" s="347"/>
      <c r="J478" s="347"/>
      <c r="K478" s="347"/>
      <c r="M478">
        <f t="shared" si="145"/>
        <v>0</v>
      </c>
      <c r="N478" s="323" t="str">
        <f t="shared" si="146"/>
        <v/>
      </c>
      <c r="O478" s="323" t="str">
        <f t="shared" si="140"/>
        <v/>
      </c>
      <c r="P478" s="323" t="str">
        <f t="shared" si="139"/>
        <v/>
      </c>
      <c r="R478" s="323" t="str">
        <f t="shared" si="143"/>
        <v/>
      </c>
      <c r="X478" s="322" t="str">
        <f t="shared" si="147"/>
        <v/>
      </c>
      <c r="Y478" s="322" t="str">
        <f t="shared" si="148"/>
        <v/>
      </c>
      <c r="Z478" s="322" t="str">
        <f t="shared" si="149"/>
        <v/>
      </c>
      <c r="AA478" s="322" t="str">
        <f t="shared" si="150"/>
        <v/>
      </c>
      <c r="AB478" s="322" t="str">
        <f t="shared" si="151"/>
        <v/>
      </c>
      <c r="AC478" s="322" t="str">
        <f t="shared" si="152"/>
        <v/>
      </c>
      <c r="AD478" s="322" t="str">
        <f t="shared" si="153"/>
        <v/>
      </c>
      <c r="AE478" s="322" t="str">
        <f t="shared" si="154"/>
        <v/>
      </c>
      <c r="AF478" s="322" t="str">
        <f t="shared" si="155"/>
        <v/>
      </c>
      <c r="AG478" s="322" t="str">
        <f t="shared" si="156"/>
        <v/>
      </c>
      <c r="AZ478">
        <f t="shared" si="141"/>
        <v>0</v>
      </c>
      <c r="BA478" t="str">
        <f t="shared" si="144"/>
        <v/>
      </c>
      <c r="BB478" t="str">
        <f t="shared" si="142"/>
        <v/>
      </c>
    </row>
    <row r="479" spans="2:54" x14ac:dyDescent="0.15">
      <c r="B479" s="347"/>
      <c r="C479" s="347"/>
      <c r="D479" s="347"/>
      <c r="E479" s="347"/>
      <c r="F479" s="347"/>
      <c r="G479" s="347"/>
      <c r="H479" s="347"/>
      <c r="I479" s="347"/>
      <c r="J479" s="347"/>
      <c r="K479" s="347"/>
      <c r="M479">
        <f t="shared" si="145"/>
        <v>0</v>
      </c>
      <c r="N479" s="323" t="str">
        <f t="shared" si="146"/>
        <v/>
      </c>
      <c r="O479" s="323" t="str">
        <f t="shared" si="140"/>
        <v/>
      </c>
      <c r="P479" s="323" t="str">
        <f t="shared" si="139"/>
        <v/>
      </c>
      <c r="R479" s="323" t="str">
        <f t="shared" si="143"/>
        <v/>
      </c>
      <c r="X479" s="322" t="str">
        <f t="shared" si="147"/>
        <v/>
      </c>
      <c r="Y479" s="322" t="str">
        <f t="shared" si="148"/>
        <v/>
      </c>
      <c r="Z479" s="322" t="str">
        <f t="shared" si="149"/>
        <v/>
      </c>
      <c r="AA479" s="322" t="str">
        <f t="shared" si="150"/>
        <v/>
      </c>
      <c r="AB479" s="322" t="str">
        <f t="shared" si="151"/>
        <v/>
      </c>
      <c r="AC479" s="322" t="str">
        <f t="shared" si="152"/>
        <v/>
      </c>
      <c r="AD479" s="322" t="str">
        <f t="shared" si="153"/>
        <v/>
      </c>
      <c r="AE479" s="322" t="str">
        <f t="shared" si="154"/>
        <v/>
      </c>
      <c r="AF479" s="322" t="str">
        <f t="shared" si="155"/>
        <v/>
      </c>
      <c r="AG479" s="322" t="str">
        <f t="shared" si="156"/>
        <v/>
      </c>
      <c r="AZ479">
        <f t="shared" si="141"/>
        <v>0</v>
      </c>
      <c r="BA479" t="str">
        <f t="shared" si="144"/>
        <v/>
      </c>
      <c r="BB479" t="str">
        <f t="shared" si="142"/>
        <v/>
      </c>
    </row>
    <row r="480" spans="2:54" x14ac:dyDescent="0.15">
      <c r="B480" s="347"/>
      <c r="C480" s="347"/>
      <c r="D480" s="347"/>
      <c r="E480" s="347"/>
      <c r="F480" s="347"/>
      <c r="G480" s="347"/>
      <c r="H480" s="347"/>
      <c r="I480" s="347"/>
      <c r="J480" s="347"/>
      <c r="K480" s="347"/>
      <c r="M480">
        <f t="shared" si="145"/>
        <v>0</v>
      </c>
      <c r="N480" s="323" t="str">
        <f t="shared" si="146"/>
        <v/>
      </c>
      <c r="O480" s="323" t="str">
        <f t="shared" si="140"/>
        <v/>
      </c>
      <c r="P480" s="323" t="str">
        <f t="shared" si="139"/>
        <v/>
      </c>
      <c r="R480" s="323" t="str">
        <f t="shared" si="143"/>
        <v/>
      </c>
      <c r="X480" s="322" t="str">
        <f t="shared" si="147"/>
        <v/>
      </c>
      <c r="Y480" s="322" t="str">
        <f t="shared" si="148"/>
        <v/>
      </c>
      <c r="Z480" s="322" t="str">
        <f t="shared" si="149"/>
        <v/>
      </c>
      <c r="AA480" s="322" t="str">
        <f t="shared" si="150"/>
        <v/>
      </c>
      <c r="AB480" s="322" t="str">
        <f t="shared" si="151"/>
        <v/>
      </c>
      <c r="AC480" s="322" t="str">
        <f t="shared" si="152"/>
        <v/>
      </c>
      <c r="AD480" s="322" t="str">
        <f t="shared" si="153"/>
        <v/>
      </c>
      <c r="AE480" s="322" t="str">
        <f t="shared" si="154"/>
        <v/>
      </c>
      <c r="AF480" s="322" t="str">
        <f t="shared" si="155"/>
        <v/>
      </c>
      <c r="AG480" s="322" t="str">
        <f t="shared" si="156"/>
        <v/>
      </c>
      <c r="AZ480">
        <f t="shared" si="141"/>
        <v>0</v>
      </c>
      <c r="BA480" t="str">
        <f t="shared" si="144"/>
        <v/>
      </c>
      <c r="BB480" t="str">
        <f t="shared" si="142"/>
        <v/>
      </c>
    </row>
    <row r="481" spans="2:54" x14ac:dyDescent="0.15">
      <c r="B481" s="347"/>
      <c r="C481" s="347"/>
      <c r="D481" s="347"/>
      <c r="E481" s="347"/>
      <c r="F481" s="347"/>
      <c r="G481" s="347"/>
      <c r="H481" s="347"/>
      <c r="I481" s="347"/>
      <c r="J481" s="347"/>
      <c r="K481" s="347"/>
      <c r="M481">
        <f t="shared" si="145"/>
        <v>0</v>
      </c>
      <c r="N481" s="323" t="str">
        <f t="shared" si="146"/>
        <v/>
      </c>
      <c r="O481" s="323" t="str">
        <f t="shared" si="140"/>
        <v/>
      </c>
      <c r="P481" s="323" t="str">
        <f t="shared" si="139"/>
        <v/>
      </c>
      <c r="R481" s="323" t="str">
        <f t="shared" si="143"/>
        <v/>
      </c>
      <c r="X481" s="322" t="str">
        <f t="shared" si="147"/>
        <v/>
      </c>
      <c r="Y481" s="322" t="str">
        <f t="shared" si="148"/>
        <v/>
      </c>
      <c r="Z481" s="322" t="str">
        <f t="shared" si="149"/>
        <v/>
      </c>
      <c r="AA481" s="322" t="str">
        <f t="shared" si="150"/>
        <v/>
      </c>
      <c r="AB481" s="322" t="str">
        <f t="shared" si="151"/>
        <v/>
      </c>
      <c r="AC481" s="322" t="str">
        <f t="shared" si="152"/>
        <v/>
      </c>
      <c r="AD481" s="322" t="str">
        <f t="shared" si="153"/>
        <v/>
      </c>
      <c r="AE481" s="322" t="str">
        <f t="shared" si="154"/>
        <v/>
      </c>
      <c r="AF481" s="322" t="str">
        <f t="shared" si="155"/>
        <v/>
      </c>
      <c r="AG481" s="322" t="str">
        <f t="shared" si="156"/>
        <v/>
      </c>
      <c r="AZ481">
        <f t="shared" si="141"/>
        <v>0</v>
      </c>
      <c r="BA481" t="str">
        <f t="shared" si="144"/>
        <v/>
      </c>
      <c r="BB481" t="str">
        <f t="shared" si="142"/>
        <v/>
      </c>
    </row>
    <row r="482" spans="2:54" x14ac:dyDescent="0.15">
      <c r="B482" s="347"/>
      <c r="C482" s="347"/>
      <c r="D482" s="347"/>
      <c r="E482" s="347"/>
      <c r="F482" s="347"/>
      <c r="G482" s="347"/>
      <c r="H482" s="347"/>
      <c r="I482" s="347"/>
      <c r="J482" s="347"/>
      <c r="K482" s="347"/>
      <c r="M482">
        <f t="shared" si="145"/>
        <v>0</v>
      </c>
      <c r="N482" s="323" t="str">
        <f t="shared" si="146"/>
        <v/>
      </c>
      <c r="O482" s="323" t="str">
        <f t="shared" si="140"/>
        <v/>
      </c>
      <c r="P482" s="323" t="str">
        <f t="shared" si="139"/>
        <v/>
      </c>
      <c r="R482" s="323" t="str">
        <f t="shared" si="143"/>
        <v/>
      </c>
      <c r="X482" s="322" t="str">
        <f t="shared" si="147"/>
        <v/>
      </c>
      <c r="Y482" s="322" t="str">
        <f t="shared" si="148"/>
        <v/>
      </c>
      <c r="Z482" s="322" t="str">
        <f t="shared" si="149"/>
        <v/>
      </c>
      <c r="AA482" s="322" t="str">
        <f t="shared" si="150"/>
        <v/>
      </c>
      <c r="AB482" s="322" t="str">
        <f t="shared" si="151"/>
        <v/>
      </c>
      <c r="AC482" s="322" t="str">
        <f t="shared" si="152"/>
        <v/>
      </c>
      <c r="AD482" s="322" t="str">
        <f t="shared" si="153"/>
        <v/>
      </c>
      <c r="AE482" s="322" t="str">
        <f t="shared" si="154"/>
        <v/>
      </c>
      <c r="AF482" s="322" t="str">
        <f t="shared" si="155"/>
        <v/>
      </c>
      <c r="AG482" s="322" t="str">
        <f t="shared" si="156"/>
        <v/>
      </c>
      <c r="AZ482">
        <f t="shared" si="141"/>
        <v>0</v>
      </c>
      <c r="BA482" t="str">
        <f t="shared" si="144"/>
        <v/>
      </c>
      <c r="BB482" t="str">
        <f t="shared" si="142"/>
        <v/>
      </c>
    </row>
    <row r="483" spans="2:54" x14ac:dyDescent="0.15">
      <c r="B483" s="347"/>
      <c r="C483" s="347"/>
      <c r="D483" s="347"/>
      <c r="E483" s="347"/>
      <c r="F483" s="347"/>
      <c r="G483" s="347"/>
      <c r="H483" s="347"/>
      <c r="I483" s="347"/>
      <c r="J483" s="347"/>
      <c r="K483" s="347"/>
      <c r="M483">
        <f t="shared" si="145"/>
        <v>0</v>
      </c>
      <c r="N483" s="323" t="str">
        <f t="shared" si="146"/>
        <v/>
      </c>
      <c r="O483" s="323" t="str">
        <f t="shared" si="140"/>
        <v/>
      </c>
      <c r="P483" s="323" t="str">
        <f t="shared" si="139"/>
        <v/>
      </c>
      <c r="R483" s="323" t="str">
        <f t="shared" si="143"/>
        <v/>
      </c>
      <c r="X483" s="322" t="str">
        <f t="shared" si="147"/>
        <v/>
      </c>
      <c r="Y483" s="322" t="str">
        <f t="shared" si="148"/>
        <v/>
      </c>
      <c r="Z483" s="322" t="str">
        <f t="shared" si="149"/>
        <v/>
      </c>
      <c r="AA483" s="322" t="str">
        <f t="shared" si="150"/>
        <v/>
      </c>
      <c r="AB483" s="322" t="str">
        <f t="shared" si="151"/>
        <v/>
      </c>
      <c r="AC483" s="322" t="str">
        <f t="shared" si="152"/>
        <v/>
      </c>
      <c r="AD483" s="322" t="str">
        <f t="shared" si="153"/>
        <v/>
      </c>
      <c r="AE483" s="322" t="str">
        <f t="shared" si="154"/>
        <v/>
      </c>
      <c r="AF483" s="322" t="str">
        <f t="shared" si="155"/>
        <v/>
      </c>
      <c r="AG483" s="322" t="str">
        <f t="shared" si="156"/>
        <v/>
      </c>
      <c r="AZ483">
        <f t="shared" si="141"/>
        <v>0</v>
      </c>
      <c r="BA483" t="str">
        <f t="shared" si="144"/>
        <v/>
      </c>
      <c r="BB483" t="str">
        <f t="shared" si="142"/>
        <v/>
      </c>
    </row>
    <row r="484" spans="2:54" x14ac:dyDescent="0.15">
      <c r="B484" s="347"/>
      <c r="C484" s="347"/>
      <c r="D484" s="347"/>
      <c r="E484" s="347"/>
      <c r="F484" s="347"/>
      <c r="G484" s="347"/>
      <c r="H484" s="347"/>
      <c r="I484" s="347"/>
      <c r="J484" s="347"/>
      <c r="K484" s="347"/>
      <c r="M484">
        <f t="shared" si="145"/>
        <v>0</v>
      </c>
      <c r="N484" s="323" t="str">
        <f t="shared" si="146"/>
        <v/>
      </c>
      <c r="O484" s="323" t="str">
        <f t="shared" si="140"/>
        <v/>
      </c>
      <c r="P484" s="323" t="str">
        <f t="shared" si="139"/>
        <v/>
      </c>
      <c r="R484" s="323" t="str">
        <f t="shared" si="143"/>
        <v/>
      </c>
      <c r="X484" s="322" t="str">
        <f t="shared" si="147"/>
        <v/>
      </c>
      <c r="Y484" s="322" t="str">
        <f t="shared" si="148"/>
        <v/>
      </c>
      <c r="Z484" s="322" t="str">
        <f t="shared" si="149"/>
        <v/>
      </c>
      <c r="AA484" s="322" t="str">
        <f t="shared" si="150"/>
        <v/>
      </c>
      <c r="AB484" s="322" t="str">
        <f t="shared" si="151"/>
        <v/>
      </c>
      <c r="AC484" s="322" t="str">
        <f t="shared" si="152"/>
        <v/>
      </c>
      <c r="AD484" s="322" t="str">
        <f t="shared" si="153"/>
        <v/>
      </c>
      <c r="AE484" s="322" t="str">
        <f t="shared" si="154"/>
        <v/>
      </c>
      <c r="AF484" s="322" t="str">
        <f t="shared" si="155"/>
        <v/>
      </c>
      <c r="AG484" s="322" t="str">
        <f t="shared" si="156"/>
        <v/>
      </c>
      <c r="AZ484">
        <f t="shared" si="141"/>
        <v>0</v>
      </c>
      <c r="BA484" t="str">
        <f t="shared" si="144"/>
        <v/>
      </c>
      <c r="BB484" t="str">
        <f t="shared" si="142"/>
        <v/>
      </c>
    </row>
    <row r="485" spans="2:54" x14ac:dyDescent="0.15">
      <c r="B485" s="347"/>
      <c r="C485" s="347"/>
      <c r="D485" s="347"/>
      <c r="E485" s="347"/>
      <c r="F485" s="347"/>
      <c r="G485" s="347"/>
      <c r="H485" s="347"/>
      <c r="I485" s="347"/>
      <c r="J485" s="347"/>
      <c r="K485" s="347"/>
      <c r="M485">
        <f t="shared" si="145"/>
        <v>0</v>
      </c>
      <c r="N485" s="323" t="str">
        <f t="shared" si="146"/>
        <v/>
      </c>
      <c r="O485" s="323" t="str">
        <f t="shared" si="140"/>
        <v/>
      </c>
      <c r="P485" s="323" t="str">
        <f t="shared" si="139"/>
        <v/>
      </c>
      <c r="R485" s="323" t="str">
        <f t="shared" si="143"/>
        <v/>
      </c>
      <c r="X485" s="322" t="str">
        <f t="shared" si="147"/>
        <v/>
      </c>
      <c r="Y485" s="322" t="str">
        <f t="shared" si="148"/>
        <v/>
      </c>
      <c r="Z485" s="322" t="str">
        <f t="shared" si="149"/>
        <v/>
      </c>
      <c r="AA485" s="322" t="str">
        <f t="shared" si="150"/>
        <v/>
      </c>
      <c r="AB485" s="322" t="str">
        <f t="shared" si="151"/>
        <v/>
      </c>
      <c r="AC485" s="322" t="str">
        <f t="shared" si="152"/>
        <v/>
      </c>
      <c r="AD485" s="322" t="str">
        <f t="shared" si="153"/>
        <v/>
      </c>
      <c r="AE485" s="322" t="str">
        <f t="shared" si="154"/>
        <v/>
      </c>
      <c r="AF485" s="322" t="str">
        <f t="shared" si="155"/>
        <v/>
      </c>
      <c r="AG485" s="322" t="str">
        <f t="shared" si="156"/>
        <v/>
      </c>
      <c r="AZ485">
        <f t="shared" si="141"/>
        <v>0</v>
      </c>
      <c r="BA485" t="str">
        <f t="shared" si="144"/>
        <v/>
      </c>
      <c r="BB485" t="str">
        <f t="shared" si="142"/>
        <v/>
      </c>
    </row>
    <row r="486" spans="2:54" x14ac:dyDescent="0.15">
      <c r="B486" s="347"/>
      <c r="C486" s="347"/>
      <c r="D486" s="347"/>
      <c r="E486" s="347"/>
      <c r="F486" s="347"/>
      <c r="G486" s="347"/>
      <c r="H486" s="347"/>
      <c r="I486" s="347"/>
      <c r="J486" s="347"/>
      <c r="K486" s="347"/>
      <c r="M486">
        <f t="shared" si="145"/>
        <v>0</v>
      </c>
      <c r="N486" s="323" t="str">
        <f t="shared" si="146"/>
        <v/>
      </c>
      <c r="O486" s="323" t="str">
        <f t="shared" si="140"/>
        <v/>
      </c>
      <c r="P486" s="323" t="str">
        <f t="shared" si="139"/>
        <v/>
      </c>
      <c r="R486" s="323" t="str">
        <f t="shared" si="143"/>
        <v/>
      </c>
      <c r="X486" s="322" t="str">
        <f t="shared" si="147"/>
        <v/>
      </c>
      <c r="Y486" s="322" t="str">
        <f t="shared" si="148"/>
        <v/>
      </c>
      <c r="Z486" s="322" t="str">
        <f t="shared" si="149"/>
        <v/>
      </c>
      <c r="AA486" s="322" t="str">
        <f t="shared" si="150"/>
        <v/>
      </c>
      <c r="AB486" s="322" t="str">
        <f t="shared" si="151"/>
        <v/>
      </c>
      <c r="AC486" s="322" t="str">
        <f t="shared" si="152"/>
        <v/>
      </c>
      <c r="AD486" s="322" t="str">
        <f t="shared" si="153"/>
        <v/>
      </c>
      <c r="AE486" s="322" t="str">
        <f t="shared" si="154"/>
        <v/>
      </c>
      <c r="AF486" s="322" t="str">
        <f t="shared" si="155"/>
        <v/>
      </c>
      <c r="AG486" s="322" t="str">
        <f t="shared" si="156"/>
        <v/>
      </c>
      <c r="AZ486">
        <f t="shared" si="141"/>
        <v>0</v>
      </c>
      <c r="BA486" t="str">
        <f t="shared" si="144"/>
        <v/>
      </c>
      <c r="BB486" t="str">
        <f t="shared" si="142"/>
        <v/>
      </c>
    </row>
    <row r="487" spans="2:54" x14ac:dyDescent="0.15">
      <c r="B487" s="347"/>
      <c r="C487" s="347"/>
      <c r="D487" s="347"/>
      <c r="E487" s="347"/>
      <c r="F487" s="347"/>
      <c r="G487" s="347"/>
      <c r="H487" s="347"/>
      <c r="I487" s="347"/>
      <c r="J487" s="347"/>
      <c r="K487" s="347"/>
      <c r="M487">
        <f t="shared" si="145"/>
        <v>0</v>
      </c>
      <c r="N487" s="323" t="str">
        <f t="shared" si="146"/>
        <v/>
      </c>
      <c r="O487" s="323" t="str">
        <f t="shared" si="140"/>
        <v/>
      </c>
      <c r="P487" s="323" t="str">
        <f t="shared" si="139"/>
        <v/>
      </c>
      <c r="R487" s="323" t="str">
        <f t="shared" si="143"/>
        <v/>
      </c>
      <c r="X487" s="322" t="str">
        <f t="shared" si="147"/>
        <v/>
      </c>
      <c r="Y487" s="322" t="str">
        <f t="shared" si="148"/>
        <v/>
      </c>
      <c r="Z487" s="322" t="str">
        <f t="shared" si="149"/>
        <v/>
      </c>
      <c r="AA487" s="322" t="str">
        <f t="shared" si="150"/>
        <v/>
      </c>
      <c r="AB487" s="322" t="str">
        <f t="shared" si="151"/>
        <v/>
      </c>
      <c r="AC487" s="322" t="str">
        <f t="shared" si="152"/>
        <v/>
      </c>
      <c r="AD487" s="322" t="str">
        <f t="shared" si="153"/>
        <v/>
      </c>
      <c r="AE487" s="322" t="str">
        <f t="shared" si="154"/>
        <v/>
      </c>
      <c r="AF487" s="322" t="str">
        <f t="shared" si="155"/>
        <v/>
      </c>
      <c r="AG487" s="322" t="str">
        <f t="shared" si="156"/>
        <v/>
      </c>
      <c r="AZ487">
        <f t="shared" si="141"/>
        <v>0</v>
      </c>
      <c r="BA487" t="str">
        <f t="shared" si="144"/>
        <v/>
      </c>
      <c r="BB487" t="str">
        <f t="shared" si="142"/>
        <v/>
      </c>
    </row>
    <row r="488" spans="2:54" x14ac:dyDescent="0.15">
      <c r="B488" s="347"/>
      <c r="C488" s="347"/>
      <c r="D488" s="347"/>
      <c r="E488" s="347"/>
      <c r="F488" s="347"/>
      <c r="G488" s="347"/>
      <c r="H488" s="347"/>
      <c r="I488" s="347"/>
      <c r="J488" s="347"/>
      <c r="K488" s="347"/>
      <c r="M488">
        <f t="shared" si="145"/>
        <v>0</v>
      </c>
      <c r="N488" s="323" t="str">
        <f t="shared" si="146"/>
        <v/>
      </c>
      <c r="O488" s="323" t="str">
        <f t="shared" si="140"/>
        <v/>
      </c>
      <c r="P488" s="323" t="str">
        <f t="shared" si="139"/>
        <v/>
      </c>
      <c r="R488" s="323" t="str">
        <f t="shared" si="143"/>
        <v/>
      </c>
      <c r="X488" s="322" t="str">
        <f t="shared" si="147"/>
        <v/>
      </c>
      <c r="Y488" s="322" t="str">
        <f t="shared" si="148"/>
        <v/>
      </c>
      <c r="Z488" s="322" t="str">
        <f t="shared" si="149"/>
        <v/>
      </c>
      <c r="AA488" s="322" t="str">
        <f t="shared" si="150"/>
        <v/>
      </c>
      <c r="AB488" s="322" t="str">
        <f t="shared" si="151"/>
        <v/>
      </c>
      <c r="AC488" s="322" t="str">
        <f t="shared" si="152"/>
        <v/>
      </c>
      <c r="AD488" s="322" t="str">
        <f t="shared" si="153"/>
        <v/>
      </c>
      <c r="AE488" s="322" t="str">
        <f t="shared" si="154"/>
        <v/>
      </c>
      <c r="AF488" s="322" t="str">
        <f t="shared" si="155"/>
        <v/>
      </c>
      <c r="AG488" s="322" t="str">
        <f t="shared" si="156"/>
        <v/>
      </c>
      <c r="AZ488">
        <f t="shared" si="141"/>
        <v>0</v>
      </c>
      <c r="BA488" t="str">
        <f t="shared" si="144"/>
        <v/>
      </c>
      <c r="BB488" t="str">
        <f t="shared" si="142"/>
        <v/>
      </c>
    </row>
    <row r="489" spans="2:54" x14ac:dyDescent="0.15">
      <c r="B489" s="347"/>
      <c r="C489" s="347"/>
      <c r="D489" s="347"/>
      <c r="E489" s="347"/>
      <c r="F489" s="347"/>
      <c r="G489" s="347"/>
      <c r="H489" s="347"/>
      <c r="I489" s="347"/>
      <c r="J489" s="347"/>
      <c r="K489" s="347"/>
      <c r="M489">
        <f t="shared" si="145"/>
        <v>0</v>
      </c>
      <c r="N489" s="323" t="str">
        <f t="shared" si="146"/>
        <v/>
      </c>
      <c r="O489" s="323" t="str">
        <f t="shared" si="140"/>
        <v/>
      </c>
      <c r="P489" s="323" t="str">
        <f t="shared" si="139"/>
        <v/>
      </c>
      <c r="R489" s="323" t="str">
        <f t="shared" si="143"/>
        <v/>
      </c>
      <c r="X489" s="322" t="str">
        <f t="shared" si="147"/>
        <v/>
      </c>
      <c r="Y489" s="322" t="str">
        <f t="shared" si="148"/>
        <v/>
      </c>
      <c r="Z489" s="322" t="str">
        <f t="shared" si="149"/>
        <v/>
      </c>
      <c r="AA489" s="322" t="str">
        <f t="shared" si="150"/>
        <v/>
      </c>
      <c r="AB489" s="322" t="str">
        <f t="shared" si="151"/>
        <v/>
      </c>
      <c r="AC489" s="322" t="str">
        <f t="shared" si="152"/>
        <v/>
      </c>
      <c r="AD489" s="322" t="str">
        <f t="shared" si="153"/>
        <v/>
      </c>
      <c r="AE489" s="322" t="str">
        <f t="shared" si="154"/>
        <v/>
      </c>
      <c r="AF489" s="322" t="str">
        <f t="shared" si="155"/>
        <v/>
      </c>
      <c r="AG489" s="322" t="str">
        <f t="shared" si="156"/>
        <v/>
      </c>
      <c r="AZ489">
        <f t="shared" si="141"/>
        <v>0</v>
      </c>
      <c r="BA489" t="str">
        <f t="shared" si="144"/>
        <v/>
      </c>
      <c r="BB489" t="str">
        <f t="shared" si="142"/>
        <v/>
      </c>
    </row>
    <row r="490" spans="2:54" x14ac:dyDescent="0.15">
      <c r="B490" s="347"/>
      <c r="C490" s="347"/>
      <c r="D490" s="347"/>
      <c r="E490" s="347"/>
      <c r="F490" s="347"/>
      <c r="G490" s="347"/>
      <c r="H490" s="347"/>
      <c r="I490" s="347"/>
      <c r="J490" s="347"/>
      <c r="K490" s="347"/>
      <c r="M490">
        <f t="shared" si="145"/>
        <v>0</v>
      </c>
      <c r="N490" s="323" t="str">
        <f t="shared" si="146"/>
        <v/>
      </c>
      <c r="O490" s="323" t="str">
        <f t="shared" si="140"/>
        <v/>
      </c>
      <c r="P490" s="323" t="str">
        <f t="shared" si="139"/>
        <v/>
      </c>
      <c r="R490" s="323" t="str">
        <f t="shared" si="143"/>
        <v/>
      </c>
      <c r="X490" s="322" t="str">
        <f t="shared" si="147"/>
        <v/>
      </c>
      <c r="Y490" s="322" t="str">
        <f t="shared" si="148"/>
        <v/>
      </c>
      <c r="Z490" s="322" t="str">
        <f t="shared" si="149"/>
        <v/>
      </c>
      <c r="AA490" s="322" t="str">
        <f t="shared" si="150"/>
        <v/>
      </c>
      <c r="AB490" s="322" t="str">
        <f t="shared" si="151"/>
        <v/>
      </c>
      <c r="AC490" s="322" t="str">
        <f t="shared" si="152"/>
        <v/>
      </c>
      <c r="AD490" s="322" t="str">
        <f t="shared" si="153"/>
        <v/>
      </c>
      <c r="AE490" s="322" t="str">
        <f t="shared" si="154"/>
        <v/>
      </c>
      <c r="AF490" s="322" t="str">
        <f t="shared" si="155"/>
        <v/>
      </c>
      <c r="AG490" s="322" t="str">
        <f t="shared" si="156"/>
        <v/>
      </c>
      <c r="AZ490">
        <f t="shared" si="141"/>
        <v>0</v>
      </c>
      <c r="BA490" t="str">
        <f t="shared" si="144"/>
        <v/>
      </c>
      <c r="BB490" t="str">
        <f t="shared" si="142"/>
        <v/>
      </c>
    </row>
    <row r="491" spans="2:54" x14ac:dyDescent="0.15">
      <c r="B491" s="347"/>
      <c r="C491" s="347"/>
      <c r="D491" s="347"/>
      <c r="E491" s="347"/>
      <c r="F491" s="347"/>
      <c r="G491" s="347"/>
      <c r="H491" s="347"/>
      <c r="I491" s="347"/>
      <c r="J491" s="347"/>
      <c r="K491" s="347"/>
      <c r="M491">
        <f t="shared" si="145"/>
        <v>0</v>
      </c>
      <c r="N491" s="323" t="str">
        <f t="shared" si="146"/>
        <v/>
      </c>
      <c r="O491" s="323" t="str">
        <f t="shared" si="140"/>
        <v/>
      </c>
      <c r="P491" s="323" t="str">
        <f t="shared" si="139"/>
        <v/>
      </c>
      <c r="R491" s="323" t="str">
        <f t="shared" si="143"/>
        <v/>
      </c>
      <c r="X491" s="322" t="str">
        <f t="shared" si="147"/>
        <v/>
      </c>
      <c r="Y491" s="322" t="str">
        <f t="shared" si="148"/>
        <v/>
      </c>
      <c r="Z491" s="322" t="str">
        <f t="shared" si="149"/>
        <v/>
      </c>
      <c r="AA491" s="322" t="str">
        <f t="shared" si="150"/>
        <v/>
      </c>
      <c r="AB491" s="322" t="str">
        <f t="shared" si="151"/>
        <v/>
      </c>
      <c r="AC491" s="322" t="str">
        <f t="shared" si="152"/>
        <v/>
      </c>
      <c r="AD491" s="322" t="str">
        <f t="shared" si="153"/>
        <v/>
      </c>
      <c r="AE491" s="322" t="str">
        <f t="shared" si="154"/>
        <v/>
      </c>
      <c r="AF491" s="322" t="str">
        <f t="shared" si="155"/>
        <v/>
      </c>
      <c r="AG491" s="322" t="str">
        <f t="shared" si="156"/>
        <v/>
      </c>
      <c r="AZ491">
        <f t="shared" si="141"/>
        <v>0</v>
      </c>
      <c r="BA491" t="str">
        <f t="shared" si="144"/>
        <v/>
      </c>
      <c r="BB491" t="str">
        <f t="shared" si="142"/>
        <v/>
      </c>
    </row>
    <row r="492" spans="2:54" x14ac:dyDescent="0.15">
      <c r="B492" s="347"/>
      <c r="C492" s="347"/>
      <c r="D492" s="347"/>
      <c r="E492" s="347"/>
      <c r="F492" s="347"/>
      <c r="G492" s="347"/>
      <c r="H492" s="347"/>
      <c r="I492" s="347"/>
      <c r="J492" s="347"/>
      <c r="K492" s="347"/>
      <c r="M492">
        <f t="shared" si="145"/>
        <v>0</v>
      </c>
      <c r="N492" s="323" t="str">
        <f t="shared" si="146"/>
        <v/>
      </c>
      <c r="O492" s="323" t="str">
        <f t="shared" si="140"/>
        <v/>
      </c>
      <c r="P492" s="323" t="str">
        <f t="shared" si="139"/>
        <v/>
      </c>
      <c r="R492" s="323" t="str">
        <f t="shared" si="143"/>
        <v/>
      </c>
      <c r="X492" s="322" t="str">
        <f t="shared" si="147"/>
        <v/>
      </c>
      <c r="Y492" s="322" t="str">
        <f t="shared" si="148"/>
        <v/>
      </c>
      <c r="Z492" s="322" t="str">
        <f t="shared" si="149"/>
        <v/>
      </c>
      <c r="AA492" s="322" t="str">
        <f t="shared" si="150"/>
        <v/>
      </c>
      <c r="AB492" s="322" t="str">
        <f t="shared" si="151"/>
        <v/>
      </c>
      <c r="AC492" s="322" t="str">
        <f t="shared" si="152"/>
        <v/>
      </c>
      <c r="AD492" s="322" t="str">
        <f t="shared" si="153"/>
        <v/>
      </c>
      <c r="AE492" s="322" t="str">
        <f t="shared" si="154"/>
        <v/>
      </c>
      <c r="AF492" s="322" t="str">
        <f t="shared" si="155"/>
        <v/>
      </c>
      <c r="AG492" s="322" t="str">
        <f t="shared" si="156"/>
        <v/>
      </c>
      <c r="AZ492">
        <f t="shared" si="141"/>
        <v>0</v>
      </c>
      <c r="BA492" t="str">
        <f t="shared" si="144"/>
        <v/>
      </c>
      <c r="BB492" t="str">
        <f t="shared" si="142"/>
        <v/>
      </c>
    </row>
    <row r="493" spans="2:54" x14ac:dyDescent="0.15">
      <c r="B493" s="347"/>
      <c r="C493" s="347"/>
      <c r="D493" s="347"/>
      <c r="E493" s="347"/>
      <c r="F493" s="347"/>
      <c r="G493" s="347"/>
      <c r="H493" s="347"/>
      <c r="I493" s="347"/>
      <c r="J493" s="347"/>
      <c r="K493" s="347"/>
      <c r="M493">
        <f t="shared" si="145"/>
        <v>0</v>
      </c>
      <c r="N493" s="323" t="str">
        <f t="shared" si="146"/>
        <v/>
      </c>
      <c r="O493" s="323" t="str">
        <f t="shared" si="140"/>
        <v/>
      </c>
      <c r="P493" s="323" t="str">
        <f t="shared" ref="P493:P556" si="157">IF(COUNT(AA493,AG493)=2,SUM(AA493,AG493)*12.5,"")</f>
        <v/>
      </c>
      <c r="R493" s="323" t="str">
        <f t="shared" si="143"/>
        <v/>
      </c>
      <c r="X493" s="322" t="str">
        <f t="shared" si="147"/>
        <v/>
      </c>
      <c r="Y493" s="322" t="str">
        <f t="shared" si="148"/>
        <v/>
      </c>
      <c r="Z493" s="322" t="str">
        <f t="shared" si="149"/>
        <v/>
      </c>
      <c r="AA493" s="322" t="str">
        <f t="shared" si="150"/>
        <v/>
      </c>
      <c r="AB493" s="322" t="str">
        <f t="shared" si="151"/>
        <v/>
      </c>
      <c r="AC493" s="322" t="str">
        <f t="shared" si="152"/>
        <v/>
      </c>
      <c r="AD493" s="322" t="str">
        <f t="shared" si="153"/>
        <v/>
      </c>
      <c r="AE493" s="322" t="str">
        <f t="shared" si="154"/>
        <v/>
      </c>
      <c r="AF493" s="322" t="str">
        <f t="shared" si="155"/>
        <v/>
      </c>
      <c r="AG493" s="322" t="str">
        <f t="shared" si="156"/>
        <v/>
      </c>
      <c r="AZ493">
        <f t="shared" si="141"/>
        <v>0</v>
      </c>
      <c r="BA493" t="str">
        <f t="shared" si="144"/>
        <v/>
      </c>
      <c r="BB493" t="str">
        <f t="shared" si="142"/>
        <v/>
      </c>
    </row>
    <row r="494" spans="2:54" x14ac:dyDescent="0.15">
      <c r="B494" s="347"/>
      <c r="C494" s="347"/>
      <c r="D494" s="347"/>
      <c r="E494" s="347"/>
      <c r="F494" s="347"/>
      <c r="G494" s="347"/>
      <c r="H494" s="347"/>
      <c r="I494" s="347"/>
      <c r="J494" s="347"/>
      <c r="K494" s="347"/>
      <c r="M494">
        <f t="shared" si="145"/>
        <v>0</v>
      </c>
      <c r="N494" s="323" t="str">
        <f t="shared" si="146"/>
        <v/>
      </c>
      <c r="O494" s="323" t="str">
        <f t="shared" ref="O494:O557" si="158">IF(COUNT(X494:Z494,AB494:AF494)=8,SUM(X494:Z494,AB494:AF494)*3.125,"")</f>
        <v/>
      </c>
      <c r="P494" s="323" t="str">
        <f t="shared" si="157"/>
        <v/>
      </c>
      <c r="R494" s="323" t="str">
        <f t="shared" si="143"/>
        <v/>
      </c>
      <c r="X494" s="322" t="str">
        <f t="shared" si="147"/>
        <v/>
      </c>
      <c r="Y494" s="322" t="str">
        <f t="shared" si="148"/>
        <v/>
      </c>
      <c r="Z494" s="322" t="str">
        <f t="shared" si="149"/>
        <v/>
      </c>
      <c r="AA494" s="322" t="str">
        <f t="shared" si="150"/>
        <v/>
      </c>
      <c r="AB494" s="322" t="str">
        <f t="shared" si="151"/>
        <v/>
      </c>
      <c r="AC494" s="322" t="str">
        <f t="shared" si="152"/>
        <v/>
      </c>
      <c r="AD494" s="322" t="str">
        <f t="shared" si="153"/>
        <v/>
      </c>
      <c r="AE494" s="322" t="str">
        <f t="shared" si="154"/>
        <v/>
      </c>
      <c r="AF494" s="322" t="str">
        <f t="shared" si="155"/>
        <v/>
      </c>
      <c r="AG494" s="322" t="str">
        <f t="shared" si="156"/>
        <v/>
      </c>
      <c r="AZ494">
        <f t="shared" si="141"/>
        <v>0</v>
      </c>
      <c r="BA494" t="str">
        <f t="shared" si="144"/>
        <v/>
      </c>
      <c r="BB494" t="str">
        <f t="shared" si="142"/>
        <v/>
      </c>
    </row>
    <row r="495" spans="2:54" x14ac:dyDescent="0.15">
      <c r="B495" s="347"/>
      <c r="C495" s="347"/>
      <c r="D495" s="347"/>
      <c r="E495" s="347"/>
      <c r="F495" s="347"/>
      <c r="G495" s="347"/>
      <c r="H495" s="347"/>
      <c r="I495" s="347"/>
      <c r="J495" s="347"/>
      <c r="K495" s="347"/>
      <c r="M495">
        <f t="shared" si="145"/>
        <v>0</v>
      </c>
      <c r="N495" s="323" t="str">
        <f t="shared" si="146"/>
        <v/>
      </c>
      <c r="O495" s="323" t="str">
        <f t="shared" si="158"/>
        <v/>
      </c>
      <c r="P495" s="323" t="str">
        <f t="shared" si="157"/>
        <v/>
      </c>
      <c r="R495" s="323" t="str">
        <f t="shared" si="143"/>
        <v/>
      </c>
      <c r="X495" s="322" t="str">
        <f t="shared" si="147"/>
        <v/>
      </c>
      <c r="Y495" s="322" t="str">
        <f t="shared" si="148"/>
        <v/>
      </c>
      <c r="Z495" s="322" t="str">
        <f t="shared" si="149"/>
        <v/>
      </c>
      <c r="AA495" s="322" t="str">
        <f t="shared" si="150"/>
        <v/>
      </c>
      <c r="AB495" s="322" t="str">
        <f t="shared" si="151"/>
        <v/>
      </c>
      <c r="AC495" s="322" t="str">
        <f t="shared" si="152"/>
        <v/>
      </c>
      <c r="AD495" s="322" t="str">
        <f t="shared" si="153"/>
        <v/>
      </c>
      <c r="AE495" s="322" t="str">
        <f t="shared" si="154"/>
        <v/>
      </c>
      <c r="AF495" s="322" t="str">
        <f t="shared" si="155"/>
        <v/>
      </c>
      <c r="AG495" s="322" t="str">
        <f t="shared" si="156"/>
        <v/>
      </c>
      <c r="AZ495">
        <f t="shared" si="141"/>
        <v>0</v>
      </c>
      <c r="BA495" t="str">
        <f t="shared" si="144"/>
        <v/>
      </c>
      <c r="BB495" t="str">
        <f t="shared" si="142"/>
        <v/>
      </c>
    </row>
    <row r="496" spans="2:54" x14ac:dyDescent="0.15">
      <c r="B496" s="347"/>
      <c r="C496" s="347"/>
      <c r="D496" s="347"/>
      <c r="E496" s="347"/>
      <c r="F496" s="347"/>
      <c r="G496" s="347"/>
      <c r="H496" s="347"/>
      <c r="I496" s="347"/>
      <c r="J496" s="347"/>
      <c r="K496" s="347"/>
      <c r="M496">
        <f t="shared" si="145"/>
        <v>0</v>
      </c>
      <c r="N496" s="323" t="str">
        <f t="shared" si="146"/>
        <v/>
      </c>
      <c r="O496" s="323" t="str">
        <f t="shared" si="158"/>
        <v/>
      </c>
      <c r="P496" s="323" t="str">
        <f t="shared" si="157"/>
        <v/>
      </c>
      <c r="R496" s="323" t="str">
        <f t="shared" si="143"/>
        <v/>
      </c>
      <c r="X496" s="322" t="str">
        <f t="shared" si="147"/>
        <v/>
      </c>
      <c r="Y496" s="322" t="str">
        <f t="shared" si="148"/>
        <v/>
      </c>
      <c r="Z496" s="322" t="str">
        <f t="shared" si="149"/>
        <v/>
      </c>
      <c r="AA496" s="322" t="str">
        <f t="shared" si="150"/>
        <v/>
      </c>
      <c r="AB496" s="322" t="str">
        <f t="shared" si="151"/>
        <v/>
      </c>
      <c r="AC496" s="322" t="str">
        <f t="shared" si="152"/>
        <v/>
      </c>
      <c r="AD496" s="322" t="str">
        <f t="shared" si="153"/>
        <v/>
      </c>
      <c r="AE496" s="322" t="str">
        <f t="shared" si="154"/>
        <v/>
      </c>
      <c r="AF496" s="322" t="str">
        <f t="shared" si="155"/>
        <v/>
      </c>
      <c r="AG496" s="322" t="str">
        <f t="shared" si="156"/>
        <v/>
      </c>
      <c r="AZ496">
        <f t="shared" si="141"/>
        <v>0</v>
      </c>
      <c r="BA496" t="str">
        <f t="shared" si="144"/>
        <v/>
      </c>
      <c r="BB496" t="str">
        <f t="shared" si="142"/>
        <v/>
      </c>
    </row>
    <row r="497" spans="2:54" x14ac:dyDescent="0.15">
      <c r="B497" s="347"/>
      <c r="C497" s="347"/>
      <c r="D497" s="347"/>
      <c r="E497" s="347"/>
      <c r="F497" s="347"/>
      <c r="G497" s="347"/>
      <c r="H497" s="347"/>
      <c r="I497" s="347"/>
      <c r="J497" s="347"/>
      <c r="K497" s="347"/>
      <c r="M497">
        <f t="shared" si="145"/>
        <v>0</v>
      </c>
      <c r="N497" s="323" t="str">
        <f t="shared" si="146"/>
        <v/>
      </c>
      <c r="O497" s="323" t="str">
        <f t="shared" si="158"/>
        <v/>
      </c>
      <c r="P497" s="323" t="str">
        <f t="shared" si="157"/>
        <v/>
      </c>
      <c r="R497" s="323" t="str">
        <f t="shared" si="143"/>
        <v/>
      </c>
      <c r="X497" s="322" t="str">
        <f t="shared" si="147"/>
        <v/>
      </c>
      <c r="Y497" s="322" t="str">
        <f t="shared" si="148"/>
        <v/>
      </c>
      <c r="Z497" s="322" t="str">
        <f t="shared" si="149"/>
        <v/>
      </c>
      <c r="AA497" s="322" t="str">
        <f t="shared" si="150"/>
        <v/>
      </c>
      <c r="AB497" s="322" t="str">
        <f t="shared" si="151"/>
        <v/>
      </c>
      <c r="AC497" s="322" t="str">
        <f t="shared" si="152"/>
        <v/>
      </c>
      <c r="AD497" s="322" t="str">
        <f t="shared" si="153"/>
        <v/>
      </c>
      <c r="AE497" s="322" t="str">
        <f t="shared" si="154"/>
        <v/>
      </c>
      <c r="AF497" s="322" t="str">
        <f t="shared" si="155"/>
        <v/>
      </c>
      <c r="AG497" s="322" t="str">
        <f t="shared" si="156"/>
        <v/>
      </c>
      <c r="AZ497">
        <f t="shared" si="141"/>
        <v>0</v>
      </c>
      <c r="BA497" t="str">
        <f t="shared" si="144"/>
        <v/>
      </c>
      <c r="BB497" t="str">
        <f t="shared" si="142"/>
        <v/>
      </c>
    </row>
    <row r="498" spans="2:54" x14ac:dyDescent="0.15">
      <c r="B498" s="347"/>
      <c r="C498" s="347"/>
      <c r="D498" s="347"/>
      <c r="E498" s="347"/>
      <c r="F498" s="347"/>
      <c r="G498" s="347"/>
      <c r="H498" s="347"/>
      <c r="I498" s="347"/>
      <c r="J498" s="347"/>
      <c r="K498" s="347"/>
      <c r="M498">
        <f t="shared" si="145"/>
        <v>0</v>
      </c>
      <c r="N498" s="323" t="str">
        <f t="shared" si="146"/>
        <v/>
      </c>
      <c r="O498" s="323" t="str">
        <f t="shared" si="158"/>
        <v/>
      </c>
      <c r="P498" s="323" t="str">
        <f t="shared" si="157"/>
        <v/>
      </c>
      <c r="R498" s="323" t="str">
        <f t="shared" si="143"/>
        <v/>
      </c>
      <c r="X498" s="322" t="str">
        <f t="shared" si="147"/>
        <v/>
      </c>
      <c r="Y498" s="322" t="str">
        <f t="shared" si="148"/>
        <v/>
      </c>
      <c r="Z498" s="322" t="str">
        <f t="shared" si="149"/>
        <v/>
      </c>
      <c r="AA498" s="322" t="str">
        <f t="shared" si="150"/>
        <v/>
      </c>
      <c r="AB498" s="322" t="str">
        <f t="shared" si="151"/>
        <v/>
      </c>
      <c r="AC498" s="322" t="str">
        <f t="shared" si="152"/>
        <v/>
      </c>
      <c r="AD498" s="322" t="str">
        <f t="shared" si="153"/>
        <v/>
      </c>
      <c r="AE498" s="322" t="str">
        <f t="shared" si="154"/>
        <v/>
      </c>
      <c r="AF498" s="322" t="str">
        <f t="shared" si="155"/>
        <v/>
      </c>
      <c r="AG498" s="322" t="str">
        <f t="shared" si="156"/>
        <v/>
      </c>
      <c r="AZ498">
        <f t="shared" si="141"/>
        <v>0</v>
      </c>
      <c r="BA498" t="str">
        <f t="shared" si="144"/>
        <v/>
      </c>
      <c r="BB498" t="str">
        <f t="shared" si="142"/>
        <v/>
      </c>
    </row>
    <row r="499" spans="2:54" x14ac:dyDescent="0.15">
      <c r="B499" s="347"/>
      <c r="C499" s="347"/>
      <c r="D499" s="347"/>
      <c r="E499" s="347"/>
      <c r="F499" s="347"/>
      <c r="G499" s="347"/>
      <c r="H499" s="347"/>
      <c r="I499" s="347"/>
      <c r="J499" s="347"/>
      <c r="K499" s="347"/>
      <c r="M499">
        <f t="shared" si="145"/>
        <v>0</v>
      </c>
      <c r="N499" s="323" t="str">
        <f t="shared" si="146"/>
        <v/>
      </c>
      <c r="O499" s="323" t="str">
        <f t="shared" si="158"/>
        <v/>
      </c>
      <c r="P499" s="323" t="str">
        <f t="shared" si="157"/>
        <v/>
      </c>
      <c r="R499" s="323" t="str">
        <f t="shared" si="143"/>
        <v/>
      </c>
      <c r="X499" s="322" t="str">
        <f t="shared" si="147"/>
        <v/>
      </c>
      <c r="Y499" s="322" t="str">
        <f t="shared" si="148"/>
        <v/>
      </c>
      <c r="Z499" s="322" t="str">
        <f t="shared" si="149"/>
        <v/>
      </c>
      <c r="AA499" s="322" t="str">
        <f t="shared" si="150"/>
        <v/>
      </c>
      <c r="AB499" s="322" t="str">
        <f t="shared" si="151"/>
        <v/>
      </c>
      <c r="AC499" s="322" t="str">
        <f t="shared" si="152"/>
        <v/>
      </c>
      <c r="AD499" s="322" t="str">
        <f t="shared" si="153"/>
        <v/>
      </c>
      <c r="AE499" s="322" t="str">
        <f t="shared" si="154"/>
        <v/>
      </c>
      <c r="AF499" s="322" t="str">
        <f t="shared" si="155"/>
        <v/>
      </c>
      <c r="AG499" s="322" t="str">
        <f t="shared" si="156"/>
        <v/>
      </c>
      <c r="AZ499">
        <f t="shared" si="141"/>
        <v>0</v>
      </c>
      <c r="BA499" t="str">
        <f t="shared" si="144"/>
        <v/>
      </c>
      <c r="BB499" t="str">
        <f t="shared" si="142"/>
        <v/>
      </c>
    </row>
    <row r="500" spans="2:54" x14ac:dyDescent="0.15">
      <c r="B500" s="347"/>
      <c r="C500" s="347"/>
      <c r="D500" s="347"/>
      <c r="E500" s="347"/>
      <c r="F500" s="347"/>
      <c r="G500" s="347"/>
      <c r="H500" s="347"/>
      <c r="I500" s="347"/>
      <c r="J500" s="347"/>
      <c r="K500" s="347"/>
      <c r="M500">
        <f t="shared" si="145"/>
        <v>0</v>
      </c>
      <c r="N500" s="323" t="str">
        <f t="shared" si="146"/>
        <v/>
      </c>
      <c r="O500" s="323" t="str">
        <f t="shared" si="158"/>
        <v/>
      </c>
      <c r="P500" s="323" t="str">
        <f t="shared" si="157"/>
        <v/>
      </c>
      <c r="R500" s="323" t="str">
        <f t="shared" si="143"/>
        <v/>
      </c>
      <c r="X500" s="322" t="str">
        <f t="shared" si="147"/>
        <v/>
      </c>
      <c r="Y500" s="322" t="str">
        <f t="shared" si="148"/>
        <v/>
      </c>
      <c r="Z500" s="322" t="str">
        <f t="shared" si="149"/>
        <v/>
      </c>
      <c r="AA500" s="322" t="str">
        <f t="shared" si="150"/>
        <v/>
      </c>
      <c r="AB500" s="322" t="str">
        <f t="shared" si="151"/>
        <v/>
      </c>
      <c r="AC500" s="322" t="str">
        <f t="shared" si="152"/>
        <v/>
      </c>
      <c r="AD500" s="322" t="str">
        <f t="shared" si="153"/>
        <v/>
      </c>
      <c r="AE500" s="322" t="str">
        <f t="shared" si="154"/>
        <v/>
      </c>
      <c r="AF500" s="322" t="str">
        <f t="shared" si="155"/>
        <v/>
      </c>
      <c r="AG500" s="322" t="str">
        <f t="shared" si="156"/>
        <v/>
      </c>
      <c r="AZ500">
        <f t="shared" si="141"/>
        <v>0</v>
      </c>
      <c r="BA500" t="str">
        <f t="shared" si="144"/>
        <v/>
      </c>
      <c r="BB500" t="str">
        <f t="shared" si="142"/>
        <v/>
      </c>
    </row>
    <row r="501" spans="2:54" x14ac:dyDescent="0.15">
      <c r="B501" s="347"/>
      <c r="C501" s="347"/>
      <c r="D501" s="347"/>
      <c r="E501" s="347"/>
      <c r="F501" s="347"/>
      <c r="G501" s="347"/>
      <c r="H501" s="347"/>
      <c r="I501" s="347"/>
      <c r="J501" s="347"/>
      <c r="K501" s="347"/>
      <c r="M501">
        <f t="shared" si="145"/>
        <v>0</v>
      </c>
      <c r="N501" s="323" t="str">
        <f t="shared" si="146"/>
        <v/>
      </c>
      <c r="O501" s="323" t="str">
        <f t="shared" si="158"/>
        <v/>
      </c>
      <c r="P501" s="323" t="str">
        <f t="shared" si="157"/>
        <v/>
      </c>
      <c r="R501" s="323" t="str">
        <f t="shared" si="143"/>
        <v/>
      </c>
      <c r="X501" s="322" t="str">
        <f t="shared" si="147"/>
        <v/>
      </c>
      <c r="Y501" s="322" t="str">
        <f t="shared" si="148"/>
        <v/>
      </c>
      <c r="Z501" s="322" t="str">
        <f t="shared" si="149"/>
        <v/>
      </c>
      <c r="AA501" s="322" t="str">
        <f t="shared" si="150"/>
        <v/>
      </c>
      <c r="AB501" s="322" t="str">
        <f t="shared" si="151"/>
        <v/>
      </c>
      <c r="AC501" s="322" t="str">
        <f t="shared" si="152"/>
        <v/>
      </c>
      <c r="AD501" s="322" t="str">
        <f t="shared" si="153"/>
        <v/>
      </c>
      <c r="AE501" s="322" t="str">
        <f t="shared" si="154"/>
        <v/>
      </c>
      <c r="AF501" s="322" t="str">
        <f t="shared" si="155"/>
        <v/>
      </c>
      <c r="AG501" s="322" t="str">
        <f t="shared" si="156"/>
        <v/>
      </c>
      <c r="AZ501">
        <f t="shared" ref="AZ501:AZ564" si="159">COUNT(B501:K501)</f>
        <v>0</v>
      </c>
      <c r="BA501" t="str">
        <f t="shared" si="144"/>
        <v/>
      </c>
      <c r="BB501" t="str">
        <f t="shared" si="142"/>
        <v/>
      </c>
    </row>
    <row r="502" spans="2:54" x14ac:dyDescent="0.15">
      <c r="B502" s="347"/>
      <c r="C502" s="347"/>
      <c r="D502" s="347"/>
      <c r="E502" s="347"/>
      <c r="F502" s="347"/>
      <c r="G502" s="347"/>
      <c r="H502" s="347"/>
      <c r="I502" s="347"/>
      <c r="J502" s="347"/>
      <c r="K502" s="347"/>
      <c r="M502">
        <f t="shared" si="145"/>
        <v>0</v>
      </c>
      <c r="N502" s="323" t="str">
        <f t="shared" si="146"/>
        <v/>
      </c>
      <c r="O502" s="323" t="str">
        <f t="shared" si="158"/>
        <v/>
      </c>
      <c r="P502" s="323" t="str">
        <f t="shared" si="157"/>
        <v/>
      </c>
      <c r="R502" s="323" t="str">
        <f t="shared" si="143"/>
        <v/>
      </c>
      <c r="X502" s="322" t="str">
        <f t="shared" si="147"/>
        <v/>
      </c>
      <c r="Y502" s="322" t="str">
        <f t="shared" si="148"/>
        <v/>
      </c>
      <c r="Z502" s="322" t="str">
        <f t="shared" si="149"/>
        <v/>
      </c>
      <c r="AA502" s="322" t="str">
        <f t="shared" si="150"/>
        <v/>
      </c>
      <c r="AB502" s="322" t="str">
        <f t="shared" si="151"/>
        <v/>
      </c>
      <c r="AC502" s="322" t="str">
        <f t="shared" si="152"/>
        <v/>
      </c>
      <c r="AD502" s="322" t="str">
        <f t="shared" si="153"/>
        <v/>
      </c>
      <c r="AE502" s="322" t="str">
        <f t="shared" si="154"/>
        <v/>
      </c>
      <c r="AF502" s="322" t="str">
        <f t="shared" si="155"/>
        <v/>
      </c>
      <c r="AG502" s="322" t="str">
        <f t="shared" si="156"/>
        <v/>
      </c>
      <c r="AZ502">
        <f t="shared" si="159"/>
        <v>0</v>
      </c>
      <c r="BA502" t="str">
        <f t="shared" si="144"/>
        <v/>
      </c>
      <c r="BB502" t="str">
        <f t="shared" ref="BB502:BB565" si="160">IF(AZ502=10,BA502/AZ502,"")</f>
        <v/>
      </c>
    </row>
    <row r="503" spans="2:54" x14ac:dyDescent="0.15">
      <c r="B503" s="347"/>
      <c r="C503" s="347"/>
      <c r="D503" s="347"/>
      <c r="E503" s="347"/>
      <c r="F503" s="347"/>
      <c r="G503" s="347"/>
      <c r="H503" s="347"/>
      <c r="I503" s="347"/>
      <c r="J503" s="347"/>
      <c r="K503" s="347"/>
      <c r="M503">
        <f t="shared" si="145"/>
        <v>0</v>
      </c>
      <c r="N503" s="323" t="str">
        <f t="shared" si="146"/>
        <v/>
      </c>
      <c r="O503" s="323" t="str">
        <f t="shared" si="158"/>
        <v/>
      </c>
      <c r="P503" s="323" t="str">
        <f t="shared" si="157"/>
        <v/>
      </c>
      <c r="R503" s="323" t="str">
        <f t="shared" si="143"/>
        <v/>
      </c>
      <c r="X503" s="322" t="str">
        <f t="shared" si="147"/>
        <v/>
      </c>
      <c r="Y503" s="322" t="str">
        <f t="shared" si="148"/>
        <v/>
      </c>
      <c r="Z503" s="322" t="str">
        <f t="shared" si="149"/>
        <v/>
      </c>
      <c r="AA503" s="322" t="str">
        <f t="shared" si="150"/>
        <v/>
      </c>
      <c r="AB503" s="322" t="str">
        <f t="shared" si="151"/>
        <v/>
      </c>
      <c r="AC503" s="322" t="str">
        <f t="shared" si="152"/>
        <v/>
      </c>
      <c r="AD503" s="322" t="str">
        <f t="shared" si="153"/>
        <v/>
      </c>
      <c r="AE503" s="322" t="str">
        <f t="shared" si="154"/>
        <v/>
      </c>
      <c r="AF503" s="322" t="str">
        <f t="shared" si="155"/>
        <v/>
      </c>
      <c r="AG503" s="322" t="str">
        <f t="shared" si="156"/>
        <v/>
      </c>
      <c r="AZ503">
        <f t="shared" si="159"/>
        <v>0</v>
      </c>
      <c r="BA503" t="str">
        <f t="shared" si="144"/>
        <v/>
      </c>
      <c r="BB503" t="str">
        <f t="shared" si="160"/>
        <v/>
      </c>
    </row>
    <row r="504" spans="2:54" x14ac:dyDescent="0.15">
      <c r="B504" s="347"/>
      <c r="C504" s="347"/>
      <c r="D504" s="347"/>
      <c r="E504" s="347"/>
      <c r="F504" s="347"/>
      <c r="G504" s="347"/>
      <c r="H504" s="347"/>
      <c r="I504" s="347"/>
      <c r="J504" s="347"/>
      <c r="K504" s="347"/>
      <c r="M504">
        <f t="shared" si="145"/>
        <v>0</v>
      </c>
      <c r="N504" s="323" t="str">
        <f t="shared" si="146"/>
        <v/>
      </c>
      <c r="O504" s="323" t="str">
        <f t="shared" si="158"/>
        <v/>
      </c>
      <c r="P504" s="323" t="str">
        <f t="shared" si="157"/>
        <v/>
      </c>
      <c r="R504" s="323" t="str">
        <f t="shared" si="143"/>
        <v/>
      </c>
      <c r="X504" s="322" t="str">
        <f t="shared" si="147"/>
        <v/>
      </c>
      <c r="Y504" s="322" t="str">
        <f t="shared" si="148"/>
        <v/>
      </c>
      <c r="Z504" s="322" t="str">
        <f t="shared" si="149"/>
        <v/>
      </c>
      <c r="AA504" s="322" t="str">
        <f t="shared" si="150"/>
        <v/>
      </c>
      <c r="AB504" s="322" t="str">
        <f t="shared" si="151"/>
        <v/>
      </c>
      <c r="AC504" s="322" t="str">
        <f t="shared" si="152"/>
        <v/>
      </c>
      <c r="AD504" s="322" t="str">
        <f t="shared" si="153"/>
        <v/>
      </c>
      <c r="AE504" s="322" t="str">
        <f t="shared" si="154"/>
        <v/>
      </c>
      <c r="AF504" s="322" t="str">
        <f t="shared" si="155"/>
        <v/>
      </c>
      <c r="AG504" s="322" t="str">
        <f t="shared" si="156"/>
        <v/>
      </c>
      <c r="AZ504">
        <f t="shared" si="159"/>
        <v>0</v>
      </c>
      <c r="BA504" t="str">
        <f t="shared" si="144"/>
        <v/>
      </c>
      <c r="BB504" t="str">
        <f t="shared" si="160"/>
        <v/>
      </c>
    </row>
    <row r="505" spans="2:54" x14ac:dyDescent="0.15">
      <c r="B505" s="347"/>
      <c r="C505" s="347"/>
      <c r="D505" s="347"/>
      <c r="E505" s="347"/>
      <c r="F505" s="347"/>
      <c r="G505" s="347"/>
      <c r="H505" s="347"/>
      <c r="I505" s="347"/>
      <c r="J505" s="347"/>
      <c r="K505" s="347"/>
      <c r="M505">
        <f t="shared" si="145"/>
        <v>0</v>
      </c>
      <c r="N505" s="323" t="str">
        <f t="shared" si="146"/>
        <v/>
      </c>
      <c r="O505" s="323" t="str">
        <f t="shared" si="158"/>
        <v/>
      </c>
      <c r="P505" s="323" t="str">
        <f t="shared" si="157"/>
        <v/>
      </c>
      <c r="R505" s="323" t="str">
        <f t="shared" si="143"/>
        <v/>
      </c>
      <c r="X505" s="322" t="str">
        <f t="shared" si="147"/>
        <v/>
      </c>
      <c r="Y505" s="322" t="str">
        <f t="shared" si="148"/>
        <v/>
      </c>
      <c r="Z505" s="322" t="str">
        <f t="shared" si="149"/>
        <v/>
      </c>
      <c r="AA505" s="322" t="str">
        <f t="shared" si="150"/>
        <v/>
      </c>
      <c r="AB505" s="322" t="str">
        <f t="shared" si="151"/>
        <v/>
      </c>
      <c r="AC505" s="322" t="str">
        <f t="shared" si="152"/>
        <v/>
      </c>
      <c r="AD505" s="322" t="str">
        <f t="shared" si="153"/>
        <v/>
      </c>
      <c r="AE505" s="322" t="str">
        <f t="shared" si="154"/>
        <v/>
      </c>
      <c r="AF505" s="322" t="str">
        <f t="shared" si="155"/>
        <v/>
      </c>
      <c r="AG505" s="322" t="str">
        <f t="shared" si="156"/>
        <v/>
      </c>
      <c r="AZ505">
        <f t="shared" si="159"/>
        <v>0</v>
      </c>
      <c r="BA505" t="str">
        <f t="shared" si="144"/>
        <v/>
      </c>
      <c r="BB505" t="str">
        <f t="shared" si="160"/>
        <v/>
      </c>
    </row>
    <row r="506" spans="2:54" x14ac:dyDescent="0.15">
      <c r="B506" s="347"/>
      <c r="C506" s="347"/>
      <c r="D506" s="347"/>
      <c r="E506" s="347"/>
      <c r="F506" s="347"/>
      <c r="G506" s="347"/>
      <c r="H506" s="347"/>
      <c r="I506" s="347"/>
      <c r="J506" s="347"/>
      <c r="K506" s="347"/>
      <c r="M506">
        <f t="shared" si="145"/>
        <v>0</v>
      </c>
      <c r="N506" s="323" t="str">
        <f t="shared" si="146"/>
        <v/>
      </c>
      <c r="O506" s="323" t="str">
        <f t="shared" si="158"/>
        <v/>
      </c>
      <c r="P506" s="323" t="str">
        <f t="shared" si="157"/>
        <v/>
      </c>
      <c r="R506" s="323" t="str">
        <f t="shared" si="143"/>
        <v/>
      </c>
      <c r="X506" s="322" t="str">
        <f t="shared" si="147"/>
        <v/>
      </c>
      <c r="Y506" s="322" t="str">
        <f t="shared" si="148"/>
        <v/>
      </c>
      <c r="Z506" s="322" t="str">
        <f t="shared" si="149"/>
        <v/>
      </c>
      <c r="AA506" s="322" t="str">
        <f t="shared" si="150"/>
        <v/>
      </c>
      <c r="AB506" s="322" t="str">
        <f t="shared" si="151"/>
        <v/>
      </c>
      <c r="AC506" s="322" t="str">
        <f t="shared" si="152"/>
        <v/>
      </c>
      <c r="AD506" s="322" t="str">
        <f t="shared" si="153"/>
        <v/>
      </c>
      <c r="AE506" s="322" t="str">
        <f t="shared" si="154"/>
        <v/>
      </c>
      <c r="AF506" s="322" t="str">
        <f t="shared" si="155"/>
        <v/>
      </c>
      <c r="AG506" s="322" t="str">
        <f t="shared" si="156"/>
        <v/>
      </c>
      <c r="AZ506">
        <f t="shared" si="159"/>
        <v>0</v>
      </c>
      <c r="BA506" t="str">
        <f t="shared" si="144"/>
        <v/>
      </c>
      <c r="BB506" t="str">
        <f t="shared" si="160"/>
        <v/>
      </c>
    </row>
    <row r="507" spans="2:54" x14ac:dyDescent="0.15">
      <c r="B507" s="347"/>
      <c r="C507" s="347"/>
      <c r="D507" s="347"/>
      <c r="E507" s="347"/>
      <c r="F507" s="347"/>
      <c r="G507" s="347"/>
      <c r="H507" s="347"/>
      <c r="I507" s="347"/>
      <c r="J507" s="347"/>
      <c r="K507" s="347"/>
      <c r="M507">
        <f t="shared" si="145"/>
        <v>0</v>
      </c>
      <c r="N507" s="323" t="str">
        <f t="shared" si="146"/>
        <v/>
      </c>
      <c r="O507" s="323" t="str">
        <f t="shared" si="158"/>
        <v/>
      </c>
      <c r="P507" s="323" t="str">
        <f t="shared" si="157"/>
        <v/>
      </c>
      <c r="R507" s="323" t="str">
        <f t="shared" si="143"/>
        <v/>
      </c>
      <c r="X507" s="322" t="str">
        <f t="shared" si="147"/>
        <v/>
      </c>
      <c r="Y507" s="322" t="str">
        <f t="shared" si="148"/>
        <v/>
      </c>
      <c r="Z507" s="322" t="str">
        <f t="shared" si="149"/>
        <v/>
      </c>
      <c r="AA507" s="322" t="str">
        <f t="shared" si="150"/>
        <v/>
      </c>
      <c r="AB507" s="322" t="str">
        <f t="shared" si="151"/>
        <v/>
      </c>
      <c r="AC507" s="322" t="str">
        <f t="shared" si="152"/>
        <v/>
      </c>
      <c r="AD507" s="322" t="str">
        <f t="shared" si="153"/>
        <v/>
      </c>
      <c r="AE507" s="322" t="str">
        <f t="shared" si="154"/>
        <v/>
      </c>
      <c r="AF507" s="322" t="str">
        <f t="shared" si="155"/>
        <v/>
      </c>
      <c r="AG507" s="322" t="str">
        <f t="shared" si="156"/>
        <v/>
      </c>
      <c r="AZ507">
        <f t="shared" si="159"/>
        <v>0</v>
      </c>
      <c r="BA507" t="str">
        <f t="shared" si="144"/>
        <v/>
      </c>
      <c r="BB507" t="str">
        <f t="shared" si="160"/>
        <v/>
      </c>
    </row>
    <row r="508" spans="2:54" x14ac:dyDescent="0.15">
      <c r="B508" s="347"/>
      <c r="C508" s="347"/>
      <c r="D508" s="347"/>
      <c r="E508" s="347"/>
      <c r="F508" s="347"/>
      <c r="G508" s="347"/>
      <c r="H508" s="347"/>
      <c r="I508" s="347"/>
      <c r="J508" s="347"/>
      <c r="K508" s="347"/>
      <c r="M508">
        <f t="shared" si="145"/>
        <v>0</v>
      </c>
      <c r="N508" s="323" t="str">
        <f t="shared" si="146"/>
        <v/>
      </c>
      <c r="O508" s="323" t="str">
        <f t="shared" si="158"/>
        <v/>
      </c>
      <c r="P508" s="323" t="str">
        <f t="shared" si="157"/>
        <v/>
      </c>
      <c r="R508" s="323" t="str">
        <f t="shared" si="143"/>
        <v/>
      </c>
      <c r="X508" s="322" t="str">
        <f t="shared" si="147"/>
        <v/>
      </c>
      <c r="Y508" s="322" t="str">
        <f t="shared" si="148"/>
        <v/>
      </c>
      <c r="Z508" s="322" t="str">
        <f t="shared" si="149"/>
        <v/>
      </c>
      <c r="AA508" s="322" t="str">
        <f t="shared" si="150"/>
        <v/>
      </c>
      <c r="AB508" s="322" t="str">
        <f t="shared" si="151"/>
        <v/>
      </c>
      <c r="AC508" s="322" t="str">
        <f t="shared" si="152"/>
        <v/>
      </c>
      <c r="AD508" s="322" t="str">
        <f t="shared" si="153"/>
        <v/>
      </c>
      <c r="AE508" s="322" t="str">
        <f t="shared" si="154"/>
        <v/>
      </c>
      <c r="AF508" s="322" t="str">
        <f t="shared" si="155"/>
        <v/>
      </c>
      <c r="AG508" s="322" t="str">
        <f t="shared" si="156"/>
        <v/>
      </c>
      <c r="AZ508">
        <f t="shared" si="159"/>
        <v>0</v>
      </c>
      <c r="BA508" t="str">
        <f t="shared" si="144"/>
        <v/>
      </c>
      <c r="BB508" t="str">
        <f t="shared" si="160"/>
        <v/>
      </c>
    </row>
    <row r="509" spans="2:54" x14ac:dyDescent="0.15">
      <c r="B509" s="347"/>
      <c r="C509" s="347"/>
      <c r="D509" s="347"/>
      <c r="E509" s="347"/>
      <c r="F509" s="347"/>
      <c r="G509" s="347"/>
      <c r="H509" s="347"/>
      <c r="I509" s="347"/>
      <c r="J509" s="347"/>
      <c r="K509" s="347"/>
      <c r="M509">
        <f t="shared" si="145"/>
        <v>0</v>
      </c>
      <c r="N509" s="323" t="str">
        <f t="shared" si="146"/>
        <v/>
      </c>
      <c r="O509" s="323" t="str">
        <f t="shared" si="158"/>
        <v/>
      </c>
      <c r="P509" s="323" t="str">
        <f t="shared" si="157"/>
        <v/>
      </c>
      <c r="R509" s="323" t="str">
        <f t="shared" si="143"/>
        <v/>
      </c>
      <c r="X509" s="322" t="str">
        <f t="shared" si="147"/>
        <v/>
      </c>
      <c r="Y509" s="322" t="str">
        <f t="shared" si="148"/>
        <v/>
      </c>
      <c r="Z509" s="322" t="str">
        <f t="shared" si="149"/>
        <v/>
      </c>
      <c r="AA509" s="322" t="str">
        <f t="shared" si="150"/>
        <v/>
      </c>
      <c r="AB509" s="322" t="str">
        <f t="shared" si="151"/>
        <v/>
      </c>
      <c r="AC509" s="322" t="str">
        <f t="shared" si="152"/>
        <v/>
      </c>
      <c r="AD509" s="322" t="str">
        <f t="shared" si="153"/>
        <v/>
      </c>
      <c r="AE509" s="322" t="str">
        <f t="shared" si="154"/>
        <v/>
      </c>
      <c r="AF509" s="322" t="str">
        <f t="shared" si="155"/>
        <v/>
      </c>
      <c r="AG509" s="322" t="str">
        <f t="shared" si="156"/>
        <v/>
      </c>
      <c r="AZ509">
        <f t="shared" si="159"/>
        <v>0</v>
      </c>
      <c r="BA509" t="str">
        <f t="shared" si="144"/>
        <v/>
      </c>
      <c r="BB509" t="str">
        <f t="shared" si="160"/>
        <v/>
      </c>
    </row>
    <row r="510" spans="2:54" x14ac:dyDescent="0.15">
      <c r="B510" s="347"/>
      <c r="C510" s="347"/>
      <c r="D510" s="347"/>
      <c r="E510" s="347"/>
      <c r="F510" s="347"/>
      <c r="G510" s="347"/>
      <c r="H510" s="347"/>
      <c r="I510" s="347"/>
      <c r="J510" s="347"/>
      <c r="K510" s="347"/>
      <c r="M510">
        <f t="shared" si="145"/>
        <v>0</v>
      </c>
      <c r="N510" s="323" t="str">
        <f t="shared" si="146"/>
        <v/>
      </c>
      <c r="O510" s="323" t="str">
        <f t="shared" si="158"/>
        <v/>
      </c>
      <c r="P510" s="323" t="str">
        <f t="shared" si="157"/>
        <v/>
      </c>
      <c r="R510" s="323" t="str">
        <f t="shared" si="143"/>
        <v/>
      </c>
      <c r="X510" s="322" t="str">
        <f t="shared" si="147"/>
        <v/>
      </c>
      <c r="Y510" s="322" t="str">
        <f t="shared" si="148"/>
        <v/>
      </c>
      <c r="Z510" s="322" t="str">
        <f t="shared" si="149"/>
        <v/>
      </c>
      <c r="AA510" s="322" t="str">
        <f t="shared" si="150"/>
        <v/>
      </c>
      <c r="AB510" s="322" t="str">
        <f t="shared" si="151"/>
        <v/>
      </c>
      <c r="AC510" s="322" t="str">
        <f t="shared" si="152"/>
        <v/>
      </c>
      <c r="AD510" s="322" t="str">
        <f t="shared" si="153"/>
        <v/>
      </c>
      <c r="AE510" s="322" t="str">
        <f t="shared" si="154"/>
        <v/>
      </c>
      <c r="AF510" s="322" t="str">
        <f t="shared" si="155"/>
        <v/>
      </c>
      <c r="AG510" s="322" t="str">
        <f t="shared" si="156"/>
        <v/>
      </c>
      <c r="AZ510">
        <f t="shared" si="159"/>
        <v>0</v>
      </c>
      <c r="BA510" t="str">
        <f t="shared" si="144"/>
        <v/>
      </c>
      <c r="BB510" t="str">
        <f t="shared" si="160"/>
        <v/>
      </c>
    </row>
    <row r="511" spans="2:54" x14ac:dyDescent="0.15">
      <c r="B511" s="347"/>
      <c r="C511" s="347"/>
      <c r="D511" s="347"/>
      <c r="E511" s="347"/>
      <c r="F511" s="347"/>
      <c r="G511" s="347"/>
      <c r="H511" s="347"/>
      <c r="I511" s="347"/>
      <c r="J511" s="347"/>
      <c r="K511" s="347"/>
      <c r="M511">
        <f t="shared" si="145"/>
        <v>0</v>
      </c>
      <c r="N511" s="323" t="str">
        <f t="shared" si="146"/>
        <v/>
      </c>
      <c r="O511" s="323" t="str">
        <f t="shared" si="158"/>
        <v/>
      </c>
      <c r="P511" s="323" t="str">
        <f t="shared" si="157"/>
        <v/>
      </c>
      <c r="R511" s="323" t="str">
        <f t="shared" si="143"/>
        <v/>
      </c>
      <c r="X511" s="322" t="str">
        <f t="shared" si="147"/>
        <v/>
      </c>
      <c r="Y511" s="322" t="str">
        <f t="shared" si="148"/>
        <v/>
      </c>
      <c r="Z511" s="322" t="str">
        <f t="shared" si="149"/>
        <v/>
      </c>
      <c r="AA511" s="322" t="str">
        <f t="shared" si="150"/>
        <v/>
      </c>
      <c r="AB511" s="322" t="str">
        <f t="shared" si="151"/>
        <v/>
      </c>
      <c r="AC511" s="322" t="str">
        <f t="shared" si="152"/>
        <v/>
      </c>
      <c r="AD511" s="322" t="str">
        <f t="shared" si="153"/>
        <v/>
      </c>
      <c r="AE511" s="322" t="str">
        <f t="shared" si="154"/>
        <v/>
      </c>
      <c r="AF511" s="322" t="str">
        <f t="shared" si="155"/>
        <v/>
      </c>
      <c r="AG511" s="322" t="str">
        <f t="shared" si="156"/>
        <v/>
      </c>
      <c r="AZ511">
        <f t="shared" si="159"/>
        <v>0</v>
      </c>
      <c r="BA511" t="str">
        <f t="shared" si="144"/>
        <v/>
      </c>
      <c r="BB511" t="str">
        <f t="shared" si="160"/>
        <v/>
      </c>
    </row>
    <row r="512" spans="2:54" x14ac:dyDescent="0.15">
      <c r="B512" s="347"/>
      <c r="C512" s="347"/>
      <c r="D512" s="347"/>
      <c r="E512" s="347"/>
      <c r="F512" s="347"/>
      <c r="G512" s="347"/>
      <c r="H512" s="347"/>
      <c r="I512" s="347"/>
      <c r="J512" s="347"/>
      <c r="K512" s="347"/>
      <c r="M512">
        <f t="shared" si="145"/>
        <v>0</v>
      </c>
      <c r="N512" s="323" t="str">
        <f t="shared" si="146"/>
        <v/>
      </c>
      <c r="O512" s="323" t="str">
        <f t="shared" si="158"/>
        <v/>
      </c>
      <c r="P512" s="323" t="str">
        <f t="shared" si="157"/>
        <v/>
      </c>
      <c r="R512" s="323" t="str">
        <f t="shared" si="143"/>
        <v/>
      </c>
      <c r="X512" s="322" t="str">
        <f t="shared" si="147"/>
        <v/>
      </c>
      <c r="Y512" s="322" t="str">
        <f t="shared" si="148"/>
        <v/>
      </c>
      <c r="Z512" s="322" t="str">
        <f t="shared" si="149"/>
        <v/>
      </c>
      <c r="AA512" s="322" t="str">
        <f t="shared" si="150"/>
        <v/>
      </c>
      <c r="AB512" s="322" t="str">
        <f t="shared" si="151"/>
        <v/>
      </c>
      <c r="AC512" s="322" t="str">
        <f t="shared" si="152"/>
        <v/>
      </c>
      <c r="AD512" s="322" t="str">
        <f t="shared" si="153"/>
        <v/>
      </c>
      <c r="AE512" s="322" t="str">
        <f t="shared" si="154"/>
        <v/>
      </c>
      <c r="AF512" s="322" t="str">
        <f t="shared" si="155"/>
        <v/>
      </c>
      <c r="AG512" s="322" t="str">
        <f t="shared" si="156"/>
        <v/>
      </c>
      <c r="AZ512">
        <f t="shared" si="159"/>
        <v>0</v>
      </c>
      <c r="BA512" t="str">
        <f t="shared" si="144"/>
        <v/>
      </c>
      <c r="BB512" t="str">
        <f t="shared" si="160"/>
        <v/>
      </c>
    </row>
    <row r="513" spans="2:54" x14ac:dyDescent="0.15">
      <c r="B513" s="347"/>
      <c r="C513" s="347"/>
      <c r="D513" s="347"/>
      <c r="E513" s="347"/>
      <c r="F513" s="347"/>
      <c r="G513" s="347"/>
      <c r="H513" s="347"/>
      <c r="I513" s="347"/>
      <c r="J513" s="347"/>
      <c r="K513" s="347"/>
      <c r="M513">
        <f t="shared" si="145"/>
        <v>0</v>
      </c>
      <c r="N513" s="323" t="str">
        <f t="shared" si="146"/>
        <v/>
      </c>
      <c r="O513" s="323" t="str">
        <f t="shared" si="158"/>
        <v/>
      </c>
      <c r="P513" s="323" t="str">
        <f t="shared" si="157"/>
        <v/>
      </c>
      <c r="R513" s="323" t="str">
        <f t="shared" si="143"/>
        <v/>
      </c>
      <c r="X513" s="322" t="str">
        <f t="shared" si="147"/>
        <v/>
      </c>
      <c r="Y513" s="322" t="str">
        <f t="shared" si="148"/>
        <v/>
      </c>
      <c r="Z513" s="322" t="str">
        <f t="shared" si="149"/>
        <v/>
      </c>
      <c r="AA513" s="322" t="str">
        <f t="shared" si="150"/>
        <v/>
      </c>
      <c r="AB513" s="322" t="str">
        <f t="shared" si="151"/>
        <v/>
      </c>
      <c r="AC513" s="322" t="str">
        <f t="shared" si="152"/>
        <v/>
      </c>
      <c r="AD513" s="322" t="str">
        <f t="shared" si="153"/>
        <v/>
      </c>
      <c r="AE513" s="322" t="str">
        <f t="shared" si="154"/>
        <v/>
      </c>
      <c r="AF513" s="322" t="str">
        <f t="shared" si="155"/>
        <v/>
      </c>
      <c r="AG513" s="322" t="str">
        <f t="shared" si="156"/>
        <v/>
      </c>
      <c r="AZ513">
        <f t="shared" si="159"/>
        <v>0</v>
      </c>
      <c r="BA513" t="str">
        <f t="shared" si="144"/>
        <v/>
      </c>
      <c r="BB513" t="str">
        <f t="shared" si="160"/>
        <v/>
      </c>
    </row>
    <row r="514" spans="2:54" x14ac:dyDescent="0.15">
      <c r="B514" s="347"/>
      <c r="C514" s="347"/>
      <c r="D514" s="347"/>
      <c r="E514" s="347"/>
      <c r="F514" s="347"/>
      <c r="G514" s="347"/>
      <c r="H514" s="347"/>
      <c r="I514" s="347"/>
      <c r="J514" s="347"/>
      <c r="K514" s="347"/>
      <c r="M514">
        <f t="shared" si="145"/>
        <v>0</v>
      </c>
      <c r="N514" s="323" t="str">
        <f t="shared" si="146"/>
        <v/>
      </c>
      <c r="O514" s="323" t="str">
        <f t="shared" si="158"/>
        <v/>
      </c>
      <c r="P514" s="323" t="str">
        <f t="shared" si="157"/>
        <v/>
      </c>
      <c r="R514" s="323" t="str">
        <f t="shared" si="143"/>
        <v/>
      </c>
      <c r="X514" s="322" t="str">
        <f t="shared" si="147"/>
        <v/>
      </c>
      <c r="Y514" s="322" t="str">
        <f t="shared" si="148"/>
        <v/>
      </c>
      <c r="Z514" s="322" t="str">
        <f t="shared" si="149"/>
        <v/>
      </c>
      <c r="AA514" s="322" t="str">
        <f t="shared" si="150"/>
        <v/>
      </c>
      <c r="AB514" s="322" t="str">
        <f t="shared" si="151"/>
        <v/>
      </c>
      <c r="AC514" s="322" t="str">
        <f t="shared" si="152"/>
        <v/>
      </c>
      <c r="AD514" s="322" t="str">
        <f t="shared" si="153"/>
        <v/>
      </c>
      <c r="AE514" s="322" t="str">
        <f t="shared" si="154"/>
        <v/>
      </c>
      <c r="AF514" s="322" t="str">
        <f t="shared" si="155"/>
        <v/>
      </c>
      <c r="AG514" s="322" t="str">
        <f t="shared" si="156"/>
        <v/>
      </c>
      <c r="AZ514">
        <f t="shared" si="159"/>
        <v>0</v>
      </c>
      <c r="BA514" t="str">
        <f t="shared" si="144"/>
        <v/>
      </c>
      <c r="BB514" t="str">
        <f t="shared" si="160"/>
        <v/>
      </c>
    </row>
    <row r="515" spans="2:54" x14ac:dyDescent="0.15">
      <c r="B515" s="347"/>
      <c r="C515" s="347"/>
      <c r="D515" s="347"/>
      <c r="E515" s="347"/>
      <c r="F515" s="347"/>
      <c r="G515" s="347"/>
      <c r="H515" s="347"/>
      <c r="I515" s="347"/>
      <c r="J515" s="347"/>
      <c r="K515" s="347"/>
      <c r="M515">
        <f t="shared" si="145"/>
        <v>0</v>
      </c>
      <c r="N515" s="323" t="str">
        <f t="shared" si="146"/>
        <v/>
      </c>
      <c r="O515" s="323" t="str">
        <f t="shared" si="158"/>
        <v/>
      </c>
      <c r="P515" s="323" t="str">
        <f t="shared" si="157"/>
        <v/>
      </c>
      <c r="R515" s="323" t="str">
        <f t="shared" si="143"/>
        <v/>
      </c>
      <c r="X515" s="322" t="str">
        <f t="shared" si="147"/>
        <v/>
      </c>
      <c r="Y515" s="322" t="str">
        <f t="shared" si="148"/>
        <v/>
      </c>
      <c r="Z515" s="322" t="str">
        <f t="shared" si="149"/>
        <v/>
      </c>
      <c r="AA515" s="322" t="str">
        <f t="shared" si="150"/>
        <v/>
      </c>
      <c r="AB515" s="322" t="str">
        <f t="shared" si="151"/>
        <v/>
      </c>
      <c r="AC515" s="322" t="str">
        <f t="shared" si="152"/>
        <v/>
      </c>
      <c r="AD515" s="322" t="str">
        <f t="shared" si="153"/>
        <v/>
      </c>
      <c r="AE515" s="322" t="str">
        <f t="shared" si="154"/>
        <v/>
      </c>
      <c r="AF515" s="322" t="str">
        <f t="shared" si="155"/>
        <v/>
      </c>
      <c r="AG515" s="322" t="str">
        <f t="shared" si="156"/>
        <v/>
      </c>
      <c r="AZ515">
        <f t="shared" si="159"/>
        <v>0</v>
      </c>
      <c r="BA515" t="str">
        <f t="shared" si="144"/>
        <v/>
      </c>
      <c r="BB515" t="str">
        <f t="shared" si="160"/>
        <v/>
      </c>
    </row>
    <row r="516" spans="2:54" x14ac:dyDescent="0.15">
      <c r="B516" s="347"/>
      <c r="C516" s="347"/>
      <c r="D516" s="347"/>
      <c r="E516" s="347"/>
      <c r="F516" s="347"/>
      <c r="G516" s="347"/>
      <c r="H516" s="347"/>
      <c r="I516" s="347"/>
      <c r="J516" s="347"/>
      <c r="K516" s="347"/>
      <c r="M516">
        <f t="shared" si="145"/>
        <v>0</v>
      </c>
      <c r="N516" s="323" t="str">
        <f t="shared" si="146"/>
        <v/>
      </c>
      <c r="O516" s="323" t="str">
        <f t="shared" si="158"/>
        <v/>
      </c>
      <c r="P516" s="323" t="str">
        <f t="shared" si="157"/>
        <v/>
      </c>
      <c r="R516" s="323" t="str">
        <f t="shared" si="143"/>
        <v/>
      </c>
      <c r="X516" s="322" t="str">
        <f t="shared" si="147"/>
        <v/>
      </c>
      <c r="Y516" s="322" t="str">
        <f t="shared" si="148"/>
        <v/>
      </c>
      <c r="Z516" s="322" t="str">
        <f t="shared" si="149"/>
        <v/>
      </c>
      <c r="AA516" s="322" t="str">
        <f t="shared" si="150"/>
        <v/>
      </c>
      <c r="AB516" s="322" t="str">
        <f t="shared" si="151"/>
        <v/>
      </c>
      <c r="AC516" s="322" t="str">
        <f t="shared" si="152"/>
        <v/>
      </c>
      <c r="AD516" s="322" t="str">
        <f t="shared" si="153"/>
        <v/>
      </c>
      <c r="AE516" s="322" t="str">
        <f t="shared" si="154"/>
        <v/>
      </c>
      <c r="AF516" s="322" t="str">
        <f t="shared" si="155"/>
        <v/>
      </c>
      <c r="AG516" s="322" t="str">
        <f t="shared" si="156"/>
        <v/>
      </c>
      <c r="AZ516">
        <f t="shared" si="159"/>
        <v>0</v>
      </c>
      <c r="BA516" t="str">
        <f t="shared" si="144"/>
        <v/>
      </c>
      <c r="BB516" t="str">
        <f t="shared" si="160"/>
        <v/>
      </c>
    </row>
    <row r="517" spans="2:54" x14ac:dyDescent="0.15">
      <c r="B517" s="347"/>
      <c r="C517" s="347"/>
      <c r="D517" s="347"/>
      <c r="E517" s="347"/>
      <c r="F517" s="347"/>
      <c r="G517" s="347"/>
      <c r="H517" s="347"/>
      <c r="I517" s="347"/>
      <c r="J517" s="347"/>
      <c r="K517" s="347"/>
      <c r="M517">
        <f t="shared" si="145"/>
        <v>0</v>
      </c>
      <c r="N517" s="323" t="str">
        <f t="shared" si="146"/>
        <v/>
      </c>
      <c r="O517" s="323" t="str">
        <f t="shared" si="158"/>
        <v/>
      </c>
      <c r="P517" s="323" t="str">
        <f t="shared" si="157"/>
        <v/>
      </c>
      <c r="R517" s="323" t="str">
        <f t="shared" si="143"/>
        <v/>
      </c>
      <c r="X517" s="322" t="str">
        <f t="shared" si="147"/>
        <v/>
      </c>
      <c r="Y517" s="322" t="str">
        <f t="shared" si="148"/>
        <v/>
      </c>
      <c r="Z517" s="322" t="str">
        <f t="shared" si="149"/>
        <v/>
      </c>
      <c r="AA517" s="322" t="str">
        <f t="shared" si="150"/>
        <v/>
      </c>
      <c r="AB517" s="322" t="str">
        <f t="shared" si="151"/>
        <v/>
      </c>
      <c r="AC517" s="322" t="str">
        <f t="shared" si="152"/>
        <v/>
      </c>
      <c r="AD517" s="322" t="str">
        <f t="shared" si="153"/>
        <v/>
      </c>
      <c r="AE517" s="322" t="str">
        <f t="shared" si="154"/>
        <v/>
      </c>
      <c r="AF517" s="322" t="str">
        <f t="shared" si="155"/>
        <v/>
      </c>
      <c r="AG517" s="322" t="str">
        <f t="shared" si="156"/>
        <v/>
      </c>
      <c r="AZ517">
        <f t="shared" si="159"/>
        <v>0</v>
      </c>
      <c r="BA517" t="str">
        <f t="shared" si="144"/>
        <v/>
      </c>
      <c r="BB517" t="str">
        <f t="shared" si="160"/>
        <v/>
      </c>
    </row>
    <row r="518" spans="2:54" x14ac:dyDescent="0.15">
      <c r="B518" s="347"/>
      <c r="C518" s="347"/>
      <c r="D518" s="347"/>
      <c r="E518" s="347"/>
      <c r="F518" s="347"/>
      <c r="G518" s="347"/>
      <c r="H518" s="347"/>
      <c r="I518" s="347"/>
      <c r="J518" s="347"/>
      <c r="K518" s="347"/>
      <c r="M518">
        <f t="shared" si="145"/>
        <v>0</v>
      </c>
      <c r="N518" s="323" t="str">
        <f t="shared" si="146"/>
        <v/>
      </c>
      <c r="O518" s="323" t="str">
        <f t="shared" si="158"/>
        <v/>
      </c>
      <c r="P518" s="323" t="str">
        <f t="shared" si="157"/>
        <v/>
      </c>
      <c r="R518" s="323" t="str">
        <f t="shared" si="143"/>
        <v/>
      </c>
      <c r="X518" s="322" t="str">
        <f t="shared" si="147"/>
        <v/>
      </c>
      <c r="Y518" s="322" t="str">
        <f t="shared" si="148"/>
        <v/>
      </c>
      <c r="Z518" s="322" t="str">
        <f t="shared" si="149"/>
        <v/>
      </c>
      <c r="AA518" s="322" t="str">
        <f t="shared" si="150"/>
        <v/>
      </c>
      <c r="AB518" s="322" t="str">
        <f t="shared" si="151"/>
        <v/>
      </c>
      <c r="AC518" s="322" t="str">
        <f t="shared" si="152"/>
        <v/>
      </c>
      <c r="AD518" s="322" t="str">
        <f t="shared" si="153"/>
        <v/>
      </c>
      <c r="AE518" s="322" t="str">
        <f t="shared" si="154"/>
        <v/>
      </c>
      <c r="AF518" s="322" t="str">
        <f t="shared" si="155"/>
        <v/>
      </c>
      <c r="AG518" s="322" t="str">
        <f t="shared" si="156"/>
        <v/>
      </c>
      <c r="AZ518">
        <f t="shared" si="159"/>
        <v>0</v>
      </c>
      <c r="BA518" t="str">
        <f t="shared" si="144"/>
        <v/>
      </c>
      <c r="BB518" t="str">
        <f t="shared" si="160"/>
        <v/>
      </c>
    </row>
    <row r="519" spans="2:54" x14ac:dyDescent="0.15">
      <c r="B519" s="347"/>
      <c r="C519" s="347"/>
      <c r="D519" s="347"/>
      <c r="E519" s="347"/>
      <c r="F519" s="347"/>
      <c r="G519" s="347"/>
      <c r="H519" s="347"/>
      <c r="I519" s="347"/>
      <c r="J519" s="347"/>
      <c r="K519" s="347"/>
      <c r="M519">
        <f t="shared" si="145"/>
        <v>0</v>
      </c>
      <c r="N519" s="323" t="str">
        <f t="shared" si="146"/>
        <v/>
      </c>
      <c r="O519" s="323" t="str">
        <f t="shared" si="158"/>
        <v/>
      </c>
      <c r="P519" s="323" t="str">
        <f t="shared" si="157"/>
        <v/>
      </c>
      <c r="R519" s="323" t="str">
        <f t="shared" si="143"/>
        <v/>
      </c>
      <c r="X519" s="322" t="str">
        <f t="shared" si="147"/>
        <v/>
      </c>
      <c r="Y519" s="322" t="str">
        <f t="shared" si="148"/>
        <v/>
      </c>
      <c r="Z519" s="322" t="str">
        <f t="shared" si="149"/>
        <v/>
      </c>
      <c r="AA519" s="322" t="str">
        <f t="shared" si="150"/>
        <v/>
      </c>
      <c r="AB519" s="322" t="str">
        <f t="shared" si="151"/>
        <v/>
      </c>
      <c r="AC519" s="322" t="str">
        <f t="shared" si="152"/>
        <v/>
      </c>
      <c r="AD519" s="322" t="str">
        <f t="shared" si="153"/>
        <v/>
      </c>
      <c r="AE519" s="322" t="str">
        <f t="shared" si="154"/>
        <v/>
      </c>
      <c r="AF519" s="322" t="str">
        <f t="shared" si="155"/>
        <v/>
      </c>
      <c r="AG519" s="322" t="str">
        <f t="shared" si="156"/>
        <v/>
      </c>
      <c r="AZ519">
        <f t="shared" si="159"/>
        <v>0</v>
      </c>
      <c r="BA519" t="str">
        <f t="shared" si="144"/>
        <v/>
      </c>
      <c r="BB519" t="str">
        <f t="shared" si="160"/>
        <v/>
      </c>
    </row>
    <row r="520" spans="2:54" x14ac:dyDescent="0.15">
      <c r="B520" s="347"/>
      <c r="C520" s="347"/>
      <c r="D520" s="347"/>
      <c r="E520" s="347"/>
      <c r="F520" s="347"/>
      <c r="G520" s="347"/>
      <c r="H520" s="347"/>
      <c r="I520" s="347"/>
      <c r="J520" s="347"/>
      <c r="K520" s="347"/>
      <c r="M520">
        <f t="shared" si="145"/>
        <v>0</v>
      </c>
      <c r="N520" s="323" t="str">
        <f t="shared" si="146"/>
        <v/>
      </c>
      <c r="O520" s="323" t="str">
        <f t="shared" si="158"/>
        <v/>
      </c>
      <c r="P520" s="323" t="str">
        <f t="shared" si="157"/>
        <v/>
      </c>
      <c r="R520" s="323" t="str">
        <f t="shared" si="143"/>
        <v/>
      </c>
      <c r="X520" s="322" t="str">
        <f t="shared" si="147"/>
        <v/>
      </c>
      <c r="Y520" s="322" t="str">
        <f t="shared" si="148"/>
        <v/>
      </c>
      <c r="Z520" s="322" t="str">
        <f t="shared" si="149"/>
        <v/>
      </c>
      <c r="AA520" s="322" t="str">
        <f t="shared" si="150"/>
        <v/>
      </c>
      <c r="AB520" s="322" t="str">
        <f t="shared" si="151"/>
        <v/>
      </c>
      <c r="AC520" s="322" t="str">
        <f t="shared" si="152"/>
        <v/>
      </c>
      <c r="AD520" s="322" t="str">
        <f t="shared" si="153"/>
        <v/>
      </c>
      <c r="AE520" s="322" t="str">
        <f t="shared" si="154"/>
        <v/>
      </c>
      <c r="AF520" s="322" t="str">
        <f t="shared" si="155"/>
        <v/>
      </c>
      <c r="AG520" s="322" t="str">
        <f t="shared" si="156"/>
        <v/>
      </c>
      <c r="AZ520">
        <f t="shared" si="159"/>
        <v>0</v>
      </c>
      <c r="BA520" t="str">
        <f t="shared" si="144"/>
        <v/>
      </c>
      <c r="BB520" t="str">
        <f t="shared" si="160"/>
        <v/>
      </c>
    </row>
    <row r="521" spans="2:54" x14ac:dyDescent="0.15">
      <c r="B521" s="347"/>
      <c r="C521" s="347"/>
      <c r="D521" s="347"/>
      <c r="E521" s="347"/>
      <c r="F521" s="347"/>
      <c r="G521" s="347"/>
      <c r="H521" s="347"/>
      <c r="I521" s="347"/>
      <c r="J521" s="347"/>
      <c r="K521" s="347"/>
      <c r="M521">
        <f t="shared" si="145"/>
        <v>0</v>
      </c>
      <c r="N521" s="323" t="str">
        <f t="shared" si="146"/>
        <v/>
      </c>
      <c r="O521" s="323" t="str">
        <f t="shared" si="158"/>
        <v/>
      </c>
      <c r="P521" s="323" t="str">
        <f t="shared" si="157"/>
        <v/>
      </c>
      <c r="R521" s="323" t="str">
        <f t="shared" si="143"/>
        <v/>
      </c>
      <c r="X521" s="322" t="str">
        <f t="shared" si="147"/>
        <v/>
      </c>
      <c r="Y521" s="322" t="str">
        <f t="shared" si="148"/>
        <v/>
      </c>
      <c r="Z521" s="322" t="str">
        <f t="shared" si="149"/>
        <v/>
      </c>
      <c r="AA521" s="322" t="str">
        <f t="shared" si="150"/>
        <v/>
      </c>
      <c r="AB521" s="322" t="str">
        <f t="shared" si="151"/>
        <v/>
      </c>
      <c r="AC521" s="322" t="str">
        <f t="shared" si="152"/>
        <v/>
      </c>
      <c r="AD521" s="322" t="str">
        <f t="shared" si="153"/>
        <v/>
      </c>
      <c r="AE521" s="322" t="str">
        <f t="shared" si="154"/>
        <v/>
      </c>
      <c r="AF521" s="322" t="str">
        <f t="shared" si="155"/>
        <v/>
      </c>
      <c r="AG521" s="322" t="str">
        <f t="shared" si="156"/>
        <v/>
      </c>
      <c r="AZ521">
        <f t="shared" si="159"/>
        <v>0</v>
      </c>
      <c r="BA521" t="str">
        <f t="shared" si="144"/>
        <v/>
      </c>
      <c r="BB521" t="str">
        <f t="shared" si="160"/>
        <v/>
      </c>
    </row>
    <row r="522" spans="2:54" x14ac:dyDescent="0.15">
      <c r="B522" s="347"/>
      <c r="C522" s="347"/>
      <c r="D522" s="347"/>
      <c r="E522" s="347"/>
      <c r="F522" s="347"/>
      <c r="G522" s="347"/>
      <c r="H522" s="347"/>
      <c r="I522" s="347"/>
      <c r="J522" s="347"/>
      <c r="K522" s="347"/>
      <c r="M522">
        <f t="shared" si="145"/>
        <v>0</v>
      </c>
      <c r="N522" s="323" t="str">
        <f t="shared" si="146"/>
        <v/>
      </c>
      <c r="O522" s="323" t="str">
        <f t="shared" si="158"/>
        <v/>
      </c>
      <c r="P522" s="323" t="str">
        <f t="shared" si="157"/>
        <v/>
      </c>
      <c r="R522" s="323" t="str">
        <f t="shared" si="143"/>
        <v/>
      </c>
      <c r="X522" s="322" t="str">
        <f t="shared" si="147"/>
        <v/>
      </c>
      <c r="Y522" s="322" t="str">
        <f t="shared" si="148"/>
        <v/>
      </c>
      <c r="Z522" s="322" t="str">
        <f t="shared" si="149"/>
        <v/>
      </c>
      <c r="AA522" s="322" t="str">
        <f t="shared" si="150"/>
        <v/>
      </c>
      <c r="AB522" s="322" t="str">
        <f t="shared" si="151"/>
        <v/>
      </c>
      <c r="AC522" s="322" t="str">
        <f t="shared" si="152"/>
        <v/>
      </c>
      <c r="AD522" s="322" t="str">
        <f t="shared" si="153"/>
        <v/>
      </c>
      <c r="AE522" s="322" t="str">
        <f t="shared" si="154"/>
        <v/>
      </c>
      <c r="AF522" s="322" t="str">
        <f t="shared" si="155"/>
        <v/>
      </c>
      <c r="AG522" s="322" t="str">
        <f t="shared" si="156"/>
        <v/>
      </c>
      <c r="AZ522">
        <f t="shared" si="159"/>
        <v>0</v>
      </c>
      <c r="BA522" t="str">
        <f t="shared" si="144"/>
        <v/>
      </c>
      <c r="BB522" t="str">
        <f t="shared" si="160"/>
        <v/>
      </c>
    </row>
    <row r="523" spans="2:54" x14ac:dyDescent="0.15">
      <c r="B523" s="347"/>
      <c r="C523" s="347"/>
      <c r="D523" s="347"/>
      <c r="E523" s="347"/>
      <c r="F523" s="347"/>
      <c r="G523" s="347"/>
      <c r="H523" s="347"/>
      <c r="I523" s="347"/>
      <c r="J523" s="347"/>
      <c r="K523" s="347"/>
      <c r="M523">
        <f t="shared" si="145"/>
        <v>0</v>
      </c>
      <c r="N523" s="323" t="str">
        <f t="shared" si="146"/>
        <v/>
      </c>
      <c r="O523" s="323" t="str">
        <f t="shared" si="158"/>
        <v/>
      </c>
      <c r="P523" s="323" t="str">
        <f t="shared" si="157"/>
        <v/>
      </c>
      <c r="R523" s="323" t="str">
        <f t="shared" si="143"/>
        <v/>
      </c>
      <c r="X523" s="322" t="str">
        <f t="shared" si="147"/>
        <v/>
      </c>
      <c r="Y523" s="322" t="str">
        <f t="shared" si="148"/>
        <v/>
      </c>
      <c r="Z523" s="322" t="str">
        <f t="shared" si="149"/>
        <v/>
      </c>
      <c r="AA523" s="322" t="str">
        <f t="shared" si="150"/>
        <v/>
      </c>
      <c r="AB523" s="322" t="str">
        <f t="shared" si="151"/>
        <v/>
      </c>
      <c r="AC523" s="322" t="str">
        <f t="shared" si="152"/>
        <v/>
      </c>
      <c r="AD523" s="322" t="str">
        <f t="shared" si="153"/>
        <v/>
      </c>
      <c r="AE523" s="322" t="str">
        <f t="shared" si="154"/>
        <v/>
      </c>
      <c r="AF523" s="322" t="str">
        <f t="shared" si="155"/>
        <v/>
      </c>
      <c r="AG523" s="322" t="str">
        <f t="shared" si="156"/>
        <v/>
      </c>
      <c r="AZ523">
        <f t="shared" si="159"/>
        <v>0</v>
      </c>
      <c r="BA523" t="str">
        <f t="shared" si="144"/>
        <v/>
      </c>
      <c r="BB523" t="str">
        <f t="shared" si="160"/>
        <v/>
      </c>
    </row>
    <row r="524" spans="2:54" x14ac:dyDescent="0.15">
      <c r="B524" s="347"/>
      <c r="C524" s="347"/>
      <c r="D524" s="347"/>
      <c r="E524" s="347"/>
      <c r="F524" s="347"/>
      <c r="G524" s="347"/>
      <c r="H524" s="347"/>
      <c r="I524" s="347"/>
      <c r="J524" s="347"/>
      <c r="K524" s="347"/>
      <c r="M524">
        <f t="shared" si="145"/>
        <v>0</v>
      </c>
      <c r="N524" s="323" t="str">
        <f t="shared" si="146"/>
        <v/>
      </c>
      <c r="O524" s="323" t="str">
        <f t="shared" si="158"/>
        <v/>
      </c>
      <c r="P524" s="323" t="str">
        <f t="shared" si="157"/>
        <v/>
      </c>
      <c r="R524" s="323" t="str">
        <f t="shared" si="143"/>
        <v/>
      </c>
      <c r="X524" s="322" t="str">
        <f t="shared" si="147"/>
        <v/>
      </c>
      <c r="Y524" s="322" t="str">
        <f t="shared" si="148"/>
        <v/>
      </c>
      <c r="Z524" s="322" t="str">
        <f t="shared" si="149"/>
        <v/>
      </c>
      <c r="AA524" s="322" t="str">
        <f t="shared" si="150"/>
        <v/>
      </c>
      <c r="AB524" s="322" t="str">
        <f t="shared" si="151"/>
        <v/>
      </c>
      <c r="AC524" s="322" t="str">
        <f t="shared" si="152"/>
        <v/>
      </c>
      <c r="AD524" s="322" t="str">
        <f t="shared" si="153"/>
        <v/>
      </c>
      <c r="AE524" s="322" t="str">
        <f t="shared" si="154"/>
        <v/>
      </c>
      <c r="AF524" s="322" t="str">
        <f t="shared" si="155"/>
        <v/>
      </c>
      <c r="AG524" s="322" t="str">
        <f t="shared" si="156"/>
        <v/>
      </c>
      <c r="AZ524">
        <f t="shared" si="159"/>
        <v>0</v>
      </c>
      <c r="BA524" t="str">
        <f t="shared" si="144"/>
        <v/>
      </c>
      <c r="BB524" t="str">
        <f t="shared" si="160"/>
        <v/>
      </c>
    </row>
    <row r="525" spans="2:54" x14ac:dyDescent="0.15">
      <c r="B525" s="347"/>
      <c r="C525" s="347"/>
      <c r="D525" s="347"/>
      <c r="E525" s="347"/>
      <c r="F525" s="347"/>
      <c r="G525" s="347"/>
      <c r="H525" s="347"/>
      <c r="I525" s="347"/>
      <c r="J525" s="347"/>
      <c r="K525" s="347"/>
      <c r="M525">
        <f t="shared" si="145"/>
        <v>0</v>
      </c>
      <c r="N525" s="323" t="str">
        <f t="shared" si="146"/>
        <v/>
      </c>
      <c r="O525" s="323" t="str">
        <f t="shared" si="158"/>
        <v/>
      </c>
      <c r="P525" s="323" t="str">
        <f t="shared" si="157"/>
        <v/>
      </c>
      <c r="R525" s="323" t="str">
        <f t="shared" ref="R525:R588" si="161">IF(M525=1,IF(COUNT(B525:K525)=9,SUM(X525:AG525)*2.7778,IF(COUNT(B525:K525)=8,SUM(X525:AG525)*3.125,IF(COUNT(B525:K525)&lt;8,"More than 2 Values are Missing",""))),"")</f>
        <v/>
      </c>
      <c r="X525" s="322" t="str">
        <f t="shared" si="147"/>
        <v/>
      </c>
      <c r="Y525" s="322" t="str">
        <f t="shared" si="148"/>
        <v/>
      </c>
      <c r="Z525" s="322" t="str">
        <f t="shared" si="149"/>
        <v/>
      </c>
      <c r="AA525" s="322" t="str">
        <f t="shared" si="150"/>
        <v/>
      </c>
      <c r="AB525" s="322" t="str">
        <f t="shared" si="151"/>
        <v/>
      </c>
      <c r="AC525" s="322" t="str">
        <f t="shared" si="152"/>
        <v/>
      </c>
      <c r="AD525" s="322" t="str">
        <f t="shared" si="153"/>
        <v/>
      </c>
      <c r="AE525" s="322" t="str">
        <f t="shared" si="154"/>
        <v/>
      </c>
      <c r="AF525" s="322" t="str">
        <f t="shared" si="155"/>
        <v/>
      </c>
      <c r="AG525" s="322" t="str">
        <f t="shared" si="156"/>
        <v/>
      </c>
      <c r="AZ525">
        <f t="shared" si="159"/>
        <v>0</v>
      </c>
      <c r="BA525" t="str">
        <f t="shared" ref="BA525:BA588" si="162">IF($AZ525=10,SUM($X525:$AG525),"")</f>
        <v/>
      </c>
      <c r="BB525" t="str">
        <f t="shared" si="160"/>
        <v/>
      </c>
    </row>
    <row r="526" spans="2:54" x14ac:dyDescent="0.15">
      <c r="B526" s="347"/>
      <c r="C526" s="347"/>
      <c r="D526" s="347"/>
      <c r="E526" s="347"/>
      <c r="F526" s="347"/>
      <c r="G526" s="347"/>
      <c r="H526" s="347"/>
      <c r="I526" s="347"/>
      <c r="J526" s="347"/>
      <c r="K526" s="347"/>
      <c r="M526">
        <f t="shared" ref="M526:M589" si="163">IF(COUNT(B526:K526)&lt;8,0,1)</f>
        <v>0</v>
      </c>
      <c r="N526" s="323" t="str">
        <f t="shared" ref="N526:N589" si="164">IF(COUNT(B526:K526)=10,SUM(X526:AG526)*2.5,IF(R526&lt;&gt;"",R526,""))</f>
        <v/>
      </c>
      <c r="O526" s="323" t="str">
        <f t="shared" si="158"/>
        <v/>
      </c>
      <c r="P526" s="323" t="str">
        <f t="shared" si="157"/>
        <v/>
      </c>
      <c r="R526" s="323" t="str">
        <f t="shared" si="161"/>
        <v/>
      </c>
      <c r="X526" s="322" t="str">
        <f t="shared" si="147"/>
        <v/>
      </c>
      <c r="Y526" s="322" t="str">
        <f t="shared" si="148"/>
        <v/>
      </c>
      <c r="Z526" s="322" t="str">
        <f t="shared" si="149"/>
        <v/>
      </c>
      <c r="AA526" s="322" t="str">
        <f t="shared" si="150"/>
        <v/>
      </c>
      <c r="AB526" s="322" t="str">
        <f t="shared" si="151"/>
        <v/>
      </c>
      <c r="AC526" s="322" t="str">
        <f t="shared" si="152"/>
        <v/>
      </c>
      <c r="AD526" s="322" t="str">
        <f t="shared" si="153"/>
        <v/>
      </c>
      <c r="AE526" s="322" t="str">
        <f t="shared" si="154"/>
        <v/>
      </c>
      <c r="AF526" s="322" t="str">
        <f t="shared" si="155"/>
        <v/>
      </c>
      <c r="AG526" s="322" t="str">
        <f t="shared" si="156"/>
        <v/>
      </c>
      <c r="AZ526">
        <f t="shared" si="159"/>
        <v>0</v>
      </c>
      <c r="BA526" t="str">
        <f t="shared" si="162"/>
        <v/>
      </c>
      <c r="BB526" t="str">
        <f t="shared" si="160"/>
        <v/>
      </c>
    </row>
    <row r="527" spans="2:54" x14ac:dyDescent="0.15">
      <c r="B527" s="347"/>
      <c r="C527" s="347"/>
      <c r="D527" s="347"/>
      <c r="E527" s="347"/>
      <c r="F527" s="347"/>
      <c r="G527" s="347"/>
      <c r="H527" s="347"/>
      <c r="I527" s="347"/>
      <c r="J527" s="347"/>
      <c r="K527" s="347"/>
      <c r="M527">
        <f t="shared" si="163"/>
        <v>0</v>
      </c>
      <c r="N527" s="323" t="str">
        <f t="shared" si="164"/>
        <v/>
      </c>
      <c r="O527" s="323" t="str">
        <f t="shared" si="158"/>
        <v/>
      </c>
      <c r="P527" s="323" t="str">
        <f t="shared" si="157"/>
        <v/>
      </c>
      <c r="R527" s="323" t="str">
        <f t="shared" si="161"/>
        <v/>
      </c>
      <c r="X527" s="322" t="str">
        <f t="shared" si="147"/>
        <v/>
      </c>
      <c r="Y527" s="322" t="str">
        <f t="shared" si="148"/>
        <v/>
      </c>
      <c r="Z527" s="322" t="str">
        <f t="shared" si="149"/>
        <v/>
      </c>
      <c r="AA527" s="322" t="str">
        <f t="shared" si="150"/>
        <v/>
      </c>
      <c r="AB527" s="322" t="str">
        <f t="shared" si="151"/>
        <v/>
      </c>
      <c r="AC527" s="322" t="str">
        <f t="shared" si="152"/>
        <v/>
      </c>
      <c r="AD527" s="322" t="str">
        <f t="shared" si="153"/>
        <v/>
      </c>
      <c r="AE527" s="322" t="str">
        <f t="shared" si="154"/>
        <v/>
      </c>
      <c r="AF527" s="322" t="str">
        <f t="shared" si="155"/>
        <v/>
      </c>
      <c r="AG527" s="322" t="str">
        <f t="shared" si="156"/>
        <v/>
      </c>
      <c r="AZ527">
        <f t="shared" si="159"/>
        <v>0</v>
      </c>
      <c r="BA527" t="str">
        <f t="shared" si="162"/>
        <v/>
      </c>
      <c r="BB527" t="str">
        <f t="shared" si="160"/>
        <v/>
      </c>
    </row>
    <row r="528" spans="2:54" x14ac:dyDescent="0.15">
      <c r="B528" s="347"/>
      <c r="C528" s="347"/>
      <c r="D528" s="347"/>
      <c r="E528" s="347"/>
      <c r="F528" s="347"/>
      <c r="G528" s="347"/>
      <c r="H528" s="347"/>
      <c r="I528" s="347"/>
      <c r="J528" s="347"/>
      <c r="K528" s="347"/>
      <c r="M528">
        <f t="shared" si="163"/>
        <v>0</v>
      </c>
      <c r="N528" s="323" t="str">
        <f t="shared" si="164"/>
        <v/>
      </c>
      <c r="O528" s="323" t="str">
        <f t="shared" si="158"/>
        <v/>
      </c>
      <c r="P528" s="323" t="str">
        <f t="shared" si="157"/>
        <v/>
      </c>
      <c r="R528" s="323" t="str">
        <f t="shared" si="161"/>
        <v/>
      </c>
      <c r="X528" s="322" t="str">
        <f t="shared" si="147"/>
        <v/>
      </c>
      <c r="Y528" s="322" t="str">
        <f t="shared" si="148"/>
        <v/>
      </c>
      <c r="Z528" s="322" t="str">
        <f t="shared" si="149"/>
        <v/>
      </c>
      <c r="AA528" s="322" t="str">
        <f t="shared" si="150"/>
        <v/>
      </c>
      <c r="AB528" s="322" t="str">
        <f t="shared" si="151"/>
        <v/>
      </c>
      <c r="AC528" s="322" t="str">
        <f t="shared" si="152"/>
        <v/>
      </c>
      <c r="AD528" s="322" t="str">
        <f t="shared" si="153"/>
        <v/>
      </c>
      <c r="AE528" s="322" t="str">
        <f t="shared" si="154"/>
        <v/>
      </c>
      <c r="AF528" s="322" t="str">
        <f t="shared" si="155"/>
        <v/>
      </c>
      <c r="AG528" s="322" t="str">
        <f t="shared" si="156"/>
        <v/>
      </c>
      <c r="AZ528">
        <f t="shared" si="159"/>
        <v>0</v>
      </c>
      <c r="BA528" t="str">
        <f t="shared" si="162"/>
        <v/>
      </c>
      <c r="BB528" t="str">
        <f t="shared" si="160"/>
        <v/>
      </c>
    </row>
    <row r="529" spans="2:54" x14ac:dyDescent="0.15">
      <c r="B529" s="347"/>
      <c r="C529" s="347"/>
      <c r="D529" s="347"/>
      <c r="E529" s="347"/>
      <c r="F529" s="347"/>
      <c r="G529" s="347"/>
      <c r="H529" s="347"/>
      <c r="I529" s="347"/>
      <c r="J529" s="347"/>
      <c r="K529" s="347"/>
      <c r="M529">
        <f t="shared" si="163"/>
        <v>0</v>
      </c>
      <c r="N529" s="323" t="str">
        <f t="shared" si="164"/>
        <v/>
      </c>
      <c r="O529" s="323" t="str">
        <f t="shared" si="158"/>
        <v/>
      </c>
      <c r="P529" s="323" t="str">
        <f t="shared" si="157"/>
        <v/>
      </c>
      <c r="R529" s="323" t="str">
        <f t="shared" si="161"/>
        <v/>
      </c>
      <c r="X529" s="322" t="str">
        <f t="shared" si="147"/>
        <v/>
      </c>
      <c r="Y529" s="322" t="str">
        <f t="shared" si="148"/>
        <v/>
      </c>
      <c r="Z529" s="322" t="str">
        <f t="shared" si="149"/>
        <v/>
      </c>
      <c r="AA529" s="322" t="str">
        <f t="shared" si="150"/>
        <v/>
      </c>
      <c r="AB529" s="322" t="str">
        <f t="shared" si="151"/>
        <v/>
      </c>
      <c r="AC529" s="322" t="str">
        <f t="shared" si="152"/>
        <v/>
      </c>
      <c r="AD529" s="322" t="str">
        <f t="shared" si="153"/>
        <v/>
      </c>
      <c r="AE529" s="322" t="str">
        <f t="shared" si="154"/>
        <v/>
      </c>
      <c r="AF529" s="322" t="str">
        <f t="shared" si="155"/>
        <v/>
      </c>
      <c r="AG529" s="322" t="str">
        <f t="shared" si="156"/>
        <v/>
      </c>
      <c r="AZ529">
        <f t="shared" si="159"/>
        <v>0</v>
      </c>
      <c r="BA529" t="str">
        <f t="shared" si="162"/>
        <v/>
      </c>
      <c r="BB529" t="str">
        <f t="shared" si="160"/>
        <v/>
      </c>
    </row>
    <row r="530" spans="2:54" x14ac:dyDescent="0.15">
      <c r="B530" s="347"/>
      <c r="C530" s="347"/>
      <c r="D530" s="347"/>
      <c r="E530" s="347"/>
      <c r="F530" s="347"/>
      <c r="G530" s="347"/>
      <c r="H530" s="347"/>
      <c r="I530" s="347"/>
      <c r="J530" s="347"/>
      <c r="K530" s="347"/>
      <c r="M530">
        <f t="shared" si="163"/>
        <v>0</v>
      </c>
      <c r="N530" s="323" t="str">
        <f t="shared" si="164"/>
        <v/>
      </c>
      <c r="O530" s="323" t="str">
        <f t="shared" si="158"/>
        <v/>
      </c>
      <c r="P530" s="323" t="str">
        <f t="shared" si="157"/>
        <v/>
      </c>
      <c r="R530" s="323" t="str">
        <f t="shared" si="161"/>
        <v/>
      </c>
      <c r="X530" s="322" t="str">
        <f t="shared" si="147"/>
        <v/>
      </c>
      <c r="Y530" s="322" t="str">
        <f t="shared" si="148"/>
        <v/>
      </c>
      <c r="Z530" s="322" t="str">
        <f t="shared" si="149"/>
        <v/>
      </c>
      <c r="AA530" s="322" t="str">
        <f t="shared" si="150"/>
        <v/>
      </c>
      <c r="AB530" s="322" t="str">
        <f t="shared" si="151"/>
        <v/>
      </c>
      <c r="AC530" s="322" t="str">
        <f t="shared" si="152"/>
        <v/>
      </c>
      <c r="AD530" s="322" t="str">
        <f t="shared" si="153"/>
        <v/>
      </c>
      <c r="AE530" s="322" t="str">
        <f t="shared" si="154"/>
        <v/>
      </c>
      <c r="AF530" s="322" t="str">
        <f t="shared" si="155"/>
        <v/>
      </c>
      <c r="AG530" s="322" t="str">
        <f t="shared" si="156"/>
        <v/>
      </c>
      <c r="AZ530">
        <f t="shared" si="159"/>
        <v>0</v>
      </c>
      <c r="BA530" t="str">
        <f t="shared" si="162"/>
        <v/>
      </c>
      <c r="BB530" t="str">
        <f t="shared" si="160"/>
        <v/>
      </c>
    </row>
    <row r="531" spans="2:54" x14ac:dyDescent="0.15">
      <c r="B531" s="347"/>
      <c r="C531" s="347"/>
      <c r="D531" s="347"/>
      <c r="E531" s="347"/>
      <c r="F531" s="347"/>
      <c r="G531" s="347"/>
      <c r="H531" s="347"/>
      <c r="I531" s="347"/>
      <c r="J531" s="347"/>
      <c r="K531" s="347"/>
      <c r="M531">
        <f t="shared" si="163"/>
        <v>0</v>
      </c>
      <c r="N531" s="323" t="str">
        <f t="shared" si="164"/>
        <v/>
      </c>
      <c r="O531" s="323" t="str">
        <f t="shared" si="158"/>
        <v/>
      </c>
      <c r="P531" s="323" t="str">
        <f t="shared" si="157"/>
        <v/>
      </c>
      <c r="R531" s="323" t="str">
        <f t="shared" si="161"/>
        <v/>
      </c>
      <c r="X531" s="322" t="str">
        <f t="shared" si="147"/>
        <v/>
      </c>
      <c r="Y531" s="322" t="str">
        <f t="shared" si="148"/>
        <v/>
      </c>
      <c r="Z531" s="322" t="str">
        <f t="shared" si="149"/>
        <v/>
      </c>
      <c r="AA531" s="322" t="str">
        <f t="shared" si="150"/>
        <v/>
      </c>
      <c r="AB531" s="322" t="str">
        <f t="shared" si="151"/>
        <v/>
      </c>
      <c r="AC531" s="322" t="str">
        <f t="shared" si="152"/>
        <v/>
      </c>
      <c r="AD531" s="322" t="str">
        <f t="shared" si="153"/>
        <v/>
      </c>
      <c r="AE531" s="322" t="str">
        <f t="shared" si="154"/>
        <v/>
      </c>
      <c r="AF531" s="322" t="str">
        <f t="shared" si="155"/>
        <v/>
      </c>
      <c r="AG531" s="322" t="str">
        <f t="shared" si="156"/>
        <v/>
      </c>
      <c r="AZ531">
        <f t="shared" si="159"/>
        <v>0</v>
      </c>
      <c r="BA531" t="str">
        <f t="shared" si="162"/>
        <v/>
      </c>
      <c r="BB531" t="str">
        <f t="shared" si="160"/>
        <v/>
      </c>
    </row>
    <row r="532" spans="2:54" x14ac:dyDescent="0.15">
      <c r="B532" s="347"/>
      <c r="C532" s="347"/>
      <c r="D532" s="347"/>
      <c r="E532" s="347"/>
      <c r="F532" s="347"/>
      <c r="G532" s="347"/>
      <c r="H532" s="347"/>
      <c r="I532" s="347"/>
      <c r="J532" s="347"/>
      <c r="K532" s="347"/>
      <c r="M532">
        <f t="shared" si="163"/>
        <v>0</v>
      </c>
      <c r="N532" s="323" t="str">
        <f t="shared" si="164"/>
        <v/>
      </c>
      <c r="O532" s="323" t="str">
        <f t="shared" si="158"/>
        <v/>
      </c>
      <c r="P532" s="323" t="str">
        <f t="shared" si="157"/>
        <v/>
      </c>
      <c r="R532" s="323" t="str">
        <f t="shared" si="161"/>
        <v/>
      </c>
      <c r="X532" s="322" t="str">
        <f t="shared" si="147"/>
        <v/>
      </c>
      <c r="Y532" s="322" t="str">
        <f t="shared" si="148"/>
        <v/>
      </c>
      <c r="Z532" s="322" t="str">
        <f t="shared" si="149"/>
        <v/>
      </c>
      <c r="AA532" s="322" t="str">
        <f t="shared" si="150"/>
        <v/>
      </c>
      <c r="AB532" s="322" t="str">
        <f t="shared" si="151"/>
        <v/>
      </c>
      <c r="AC532" s="322" t="str">
        <f t="shared" si="152"/>
        <v/>
      </c>
      <c r="AD532" s="322" t="str">
        <f t="shared" si="153"/>
        <v/>
      </c>
      <c r="AE532" s="322" t="str">
        <f t="shared" si="154"/>
        <v/>
      </c>
      <c r="AF532" s="322" t="str">
        <f t="shared" si="155"/>
        <v/>
      </c>
      <c r="AG532" s="322" t="str">
        <f t="shared" si="156"/>
        <v/>
      </c>
      <c r="AZ532">
        <f t="shared" si="159"/>
        <v>0</v>
      </c>
      <c r="BA532" t="str">
        <f t="shared" si="162"/>
        <v/>
      </c>
      <c r="BB532" t="str">
        <f t="shared" si="160"/>
        <v/>
      </c>
    </row>
    <row r="533" spans="2:54" x14ac:dyDescent="0.15">
      <c r="B533" s="347"/>
      <c r="C533" s="347"/>
      <c r="D533" s="347"/>
      <c r="E533" s="347"/>
      <c r="F533" s="347"/>
      <c r="G533" s="347"/>
      <c r="H533" s="347"/>
      <c r="I533" s="347"/>
      <c r="J533" s="347"/>
      <c r="K533" s="347"/>
      <c r="M533">
        <f t="shared" si="163"/>
        <v>0</v>
      </c>
      <c r="N533" s="323" t="str">
        <f t="shared" si="164"/>
        <v/>
      </c>
      <c r="O533" s="323" t="str">
        <f t="shared" si="158"/>
        <v/>
      </c>
      <c r="P533" s="323" t="str">
        <f t="shared" si="157"/>
        <v/>
      </c>
      <c r="R533" s="323" t="str">
        <f t="shared" si="161"/>
        <v/>
      </c>
      <c r="X533" s="322" t="str">
        <f t="shared" si="147"/>
        <v/>
      </c>
      <c r="Y533" s="322" t="str">
        <f t="shared" si="148"/>
        <v/>
      </c>
      <c r="Z533" s="322" t="str">
        <f t="shared" si="149"/>
        <v/>
      </c>
      <c r="AA533" s="322" t="str">
        <f t="shared" si="150"/>
        <v/>
      </c>
      <c r="AB533" s="322" t="str">
        <f t="shared" si="151"/>
        <v/>
      </c>
      <c r="AC533" s="322" t="str">
        <f t="shared" si="152"/>
        <v/>
      </c>
      <c r="AD533" s="322" t="str">
        <f t="shared" si="153"/>
        <v/>
      </c>
      <c r="AE533" s="322" t="str">
        <f t="shared" si="154"/>
        <v/>
      </c>
      <c r="AF533" s="322" t="str">
        <f t="shared" si="155"/>
        <v/>
      </c>
      <c r="AG533" s="322" t="str">
        <f t="shared" si="156"/>
        <v/>
      </c>
      <c r="AZ533">
        <f t="shared" si="159"/>
        <v>0</v>
      </c>
      <c r="BA533" t="str">
        <f t="shared" si="162"/>
        <v/>
      </c>
      <c r="BB533" t="str">
        <f t="shared" si="160"/>
        <v/>
      </c>
    </row>
    <row r="534" spans="2:54" x14ac:dyDescent="0.15">
      <c r="B534" s="347"/>
      <c r="C534" s="347"/>
      <c r="D534" s="347"/>
      <c r="E534" s="347"/>
      <c r="F534" s="347"/>
      <c r="G534" s="347"/>
      <c r="H534" s="347"/>
      <c r="I534" s="347"/>
      <c r="J534" s="347"/>
      <c r="K534" s="347"/>
      <c r="M534">
        <f t="shared" si="163"/>
        <v>0</v>
      </c>
      <c r="N534" s="323" t="str">
        <f t="shared" si="164"/>
        <v/>
      </c>
      <c r="O534" s="323" t="str">
        <f t="shared" si="158"/>
        <v/>
      </c>
      <c r="P534" s="323" t="str">
        <f t="shared" si="157"/>
        <v/>
      </c>
      <c r="R534" s="323" t="str">
        <f t="shared" si="161"/>
        <v/>
      </c>
      <c r="X534" s="322" t="str">
        <f t="shared" si="147"/>
        <v/>
      </c>
      <c r="Y534" s="322" t="str">
        <f t="shared" si="148"/>
        <v/>
      </c>
      <c r="Z534" s="322" t="str">
        <f t="shared" si="149"/>
        <v/>
      </c>
      <c r="AA534" s="322" t="str">
        <f t="shared" si="150"/>
        <v/>
      </c>
      <c r="AB534" s="322" t="str">
        <f t="shared" si="151"/>
        <v/>
      </c>
      <c r="AC534" s="322" t="str">
        <f t="shared" si="152"/>
        <v/>
      </c>
      <c r="AD534" s="322" t="str">
        <f t="shared" si="153"/>
        <v/>
      </c>
      <c r="AE534" s="322" t="str">
        <f t="shared" si="154"/>
        <v/>
      </c>
      <c r="AF534" s="322" t="str">
        <f t="shared" si="155"/>
        <v/>
      </c>
      <c r="AG534" s="322" t="str">
        <f t="shared" si="156"/>
        <v/>
      </c>
      <c r="AZ534">
        <f t="shared" si="159"/>
        <v>0</v>
      </c>
      <c r="BA534" t="str">
        <f t="shared" si="162"/>
        <v/>
      </c>
      <c r="BB534" t="str">
        <f t="shared" si="160"/>
        <v/>
      </c>
    </row>
    <row r="535" spans="2:54" x14ac:dyDescent="0.15">
      <c r="B535" s="347"/>
      <c r="C535" s="347"/>
      <c r="D535" s="347"/>
      <c r="E535" s="347"/>
      <c r="F535" s="347"/>
      <c r="G535" s="347"/>
      <c r="H535" s="347"/>
      <c r="I535" s="347"/>
      <c r="J535" s="347"/>
      <c r="K535" s="347"/>
      <c r="M535">
        <f t="shared" si="163"/>
        <v>0</v>
      </c>
      <c r="N535" s="323" t="str">
        <f t="shared" si="164"/>
        <v/>
      </c>
      <c r="O535" s="323" t="str">
        <f t="shared" si="158"/>
        <v/>
      </c>
      <c r="P535" s="323" t="str">
        <f t="shared" si="157"/>
        <v/>
      </c>
      <c r="R535" s="323" t="str">
        <f t="shared" si="161"/>
        <v/>
      </c>
      <c r="X535" s="322" t="str">
        <f t="shared" ref="X535:X598" si="165">IF(B535&lt;&gt;"",B535-1,"")</f>
        <v/>
      </c>
      <c r="Y535" s="322" t="str">
        <f t="shared" ref="Y535:Y598" si="166">IF(C535&lt;&gt;"",C535-1,"")</f>
        <v/>
      </c>
      <c r="Z535" s="322" t="str">
        <f t="shared" ref="Z535:Z598" si="167">IF(D535&lt;&gt;"",D535-1,"")</f>
        <v/>
      </c>
      <c r="AA535" s="322" t="str">
        <f t="shared" ref="AA535:AA598" si="168">IF(E535&lt;&gt;"",E535-1,"")</f>
        <v/>
      </c>
      <c r="AB535" s="322" t="str">
        <f t="shared" ref="AB535:AB598" si="169">IF(F535&lt;&gt;"",F535-1,"")</f>
        <v/>
      </c>
      <c r="AC535" s="322" t="str">
        <f t="shared" ref="AC535:AC598" si="170">IF(G535&lt;&gt;"",G535-1,"")</f>
        <v/>
      </c>
      <c r="AD535" s="322" t="str">
        <f t="shared" ref="AD535:AD598" si="171">IF(H535&lt;&gt;"",H535-1,"")</f>
        <v/>
      </c>
      <c r="AE535" s="322" t="str">
        <f t="shared" ref="AE535:AE598" si="172">IF(I535&lt;&gt;"",I535-1,"")</f>
        <v/>
      </c>
      <c r="AF535" s="322" t="str">
        <f t="shared" ref="AF535:AF598" si="173">IF(J535&lt;&gt;"",J535-1,"")</f>
        <v/>
      </c>
      <c r="AG535" s="322" t="str">
        <f t="shared" ref="AG535:AG598" si="174">IF(K535&lt;&gt;"",K535-1,"")</f>
        <v/>
      </c>
      <c r="AZ535">
        <f t="shared" si="159"/>
        <v>0</v>
      </c>
      <c r="BA535" t="str">
        <f t="shared" si="162"/>
        <v/>
      </c>
      <c r="BB535" t="str">
        <f t="shared" si="160"/>
        <v/>
      </c>
    </row>
    <row r="536" spans="2:54" x14ac:dyDescent="0.15">
      <c r="B536" s="347"/>
      <c r="C536" s="347"/>
      <c r="D536" s="347"/>
      <c r="E536" s="347"/>
      <c r="F536" s="347"/>
      <c r="G536" s="347"/>
      <c r="H536" s="347"/>
      <c r="I536" s="347"/>
      <c r="J536" s="347"/>
      <c r="K536" s="347"/>
      <c r="M536">
        <f t="shared" si="163"/>
        <v>0</v>
      </c>
      <c r="N536" s="323" t="str">
        <f t="shared" si="164"/>
        <v/>
      </c>
      <c r="O536" s="323" t="str">
        <f t="shared" si="158"/>
        <v/>
      </c>
      <c r="P536" s="323" t="str">
        <f t="shared" si="157"/>
        <v/>
      </c>
      <c r="R536" s="323" t="str">
        <f t="shared" si="161"/>
        <v/>
      </c>
      <c r="X536" s="322" t="str">
        <f t="shared" si="165"/>
        <v/>
      </c>
      <c r="Y536" s="322" t="str">
        <f t="shared" si="166"/>
        <v/>
      </c>
      <c r="Z536" s="322" t="str">
        <f t="shared" si="167"/>
        <v/>
      </c>
      <c r="AA536" s="322" t="str">
        <f t="shared" si="168"/>
        <v/>
      </c>
      <c r="AB536" s="322" t="str">
        <f t="shared" si="169"/>
        <v/>
      </c>
      <c r="AC536" s="322" t="str">
        <f t="shared" si="170"/>
        <v/>
      </c>
      <c r="AD536" s="322" t="str">
        <f t="shared" si="171"/>
        <v/>
      </c>
      <c r="AE536" s="322" t="str">
        <f t="shared" si="172"/>
        <v/>
      </c>
      <c r="AF536" s="322" t="str">
        <f t="shared" si="173"/>
        <v/>
      </c>
      <c r="AG536" s="322" t="str">
        <f t="shared" si="174"/>
        <v/>
      </c>
      <c r="AZ536">
        <f t="shared" si="159"/>
        <v>0</v>
      </c>
      <c r="BA536" t="str">
        <f t="shared" si="162"/>
        <v/>
      </c>
      <c r="BB536" t="str">
        <f t="shared" si="160"/>
        <v/>
      </c>
    </row>
    <row r="537" spans="2:54" x14ac:dyDescent="0.15">
      <c r="B537" s="347"/>
      <c r="C537" s="347"/>
      <c r="D537" s="347"/>
      <c r="E537" s="347"/>
      <c r="F537" s="347"/>
      <c r="G537" s="347"/>
      <c r="H537" s="347"/>
      <c r="I537" s="347"/>
      <c r="J537" s="347"/>
      <c r="K537" s="347"/>
      <c r="M537">
        <f t="shared" si="163"/>
        <v>0</v>
      </c>
      <c r="N537" s="323" t="str">
        <f t="shared" si="164"/>
        <v/>
      </c>
      <c r="O537" s="323" t="str">
        <f t="shared" si="158"/>
        <v/>
      </c>
      <c r="P537" s="323" t="str">
        <f t="shared" si="157"/>
        <v/>
      </c>
      <c r="R537" s="323" t="str">
        <f t="shared" si="161"/>
        <v/>
      </c>
      <c r="X537" s="322" t="str">
        <f t="shared" si="165"/>
        <v/>
      </c>
      <c r="Y537" s="322" t="str">
        <f t="shared" si="166"/>
        <v/>
      </c>
      <c r="Z537" s="322" t="str">
        <f t="shared" si="167"/>
        <v/>
      </c>
      <c r="AA537" s="322" t="str">
        <f t="shared" si="168"/>
        <v/>
      </c>
      <c r="AB537" s="322" t="str">
        <f t="shared" si="169"/>
        <v/>
      </c>
      <c r="AC537" s="322" t="str">
        <f t="shared" si="170"/>
        <v/>
      </c>
      <c r="AD537" s="322" t="str">
        <f t="shared" si="171"/>
        <v/>
      </c>
      <c r="AE537" s="322" t="str">
        <f t="shared" si="172"/>
        <v/>
      </c>
      <c r="AF537" s="322" t="str">
        <f t="shared" si="173"/>
        <v/>
      </c>
      <c r="AG537" s="322" t="str">
        <f t="shared" si="174"/>
        <v/>
      </c>
      <c r="AZ537">
        <f t="shared" si="159"/>
        <v>0</v>
      </c>
      <c r="BA537" t="str">
        <f t="shared" si="162"/>
        <v/>
      </c>
      <c r="BB537" t="str">
        <f t="shared" si="160"/>
        <v/>
      </c>
    </row>
    <row r="538" spans="2:54" x14ac:dyDescent="0.15">
      <c r="B538" s="347"/>
      <c r="C538" s="347"/>
      <c r="D538" s="347"/>
      <c r="E538" s="347"/>
      <c r="F538" s="347"/>
      <c r="G538" s="347"/>
      <c r="H538" s="347"/>
      <c r="I538" s="347"/>
      <c r="J538" s="347"/>
      <c r="K538" s="347"/>
      <c r="M538">
        <f t="shared" si="163"/>
        <v>0</v>
      </c>
      <c r="N538" s="323" t="str">
        <f t="shared" si="164"/>
        <v/>
      </c>
      <c r="O538" s="323" t="str">
        <f t="shared" si="158"/>
        <v/>
      </c>
      <c r="P538" s="323" t="str">
        <f t="shared" si="157"/>
        <v/>
      </c>
      <c r="R538" s="323" t="str">
        <f t="shared" si="161"/>
        <v/>
      </c>
      <c r="X538" s="322" t="str">
        <f t="shared" si="165"/>
        <v/>
      </c>
      <c r="Y538" s="322" t="str">
        <f t="shared" si="166"/>
        <v/>
      </c>
      <c r="Z538" s="322" t="str">
        <f t="shared" si="167"/>
        <v/>
      </c>
      <c r="AA538" s="322" t="str">
        <f t="shared" si="168"/>
        <v/>
      </c>
      <c r="AB538" s="322" t="str">
        <f t="shared" si="169"/>
        <v/>
      </c>
      <c r="AC538" s="322" t="str">
        <f t="shared" si="170"/>
        <v/>
      </c>
      <c r="AD538" s="322" t="str">
        <f t="shared" si="171"/>
        <v/>
      </c>
      <c r="AE538" s="322" t="str">
        <f t="shared" si="172"/>
        <v/>
      </c>
      <c r="AF538" s="322" t="str">
        <f t="shared" si="173"/>
        <v/>
      </c>
      <c r="AG538" s="322" t="str">
        <f t="shared" si="174"/>
        <v/>
      </c>
      <c r="AZ538">
        <f t="shared" si="159"/>
        <v>0</v>
      </c>
      <c r="BA538" t="str">
        <f t="shared" si="162"/>
        <v/>
      </c>
      <c r="BB538" t="str">
        <f t="shared" si="160"/>
        <v/>
      </c>
    </row>
    <row r="539" spans="2:54" x14ac:dyDescent="0.15">
      <c r="B539" s="347"/>
      <c r="C539" s="347"/>
      <c r="D539" s="347"/>
      <c r="E539" s="347"/>
      <c r="F539" s="347"/>
      <c r="G539" s="347"/>
      <c r="H539" s="347"/>
      <c r="I539" s="347"/>
      <c r="J539" s="347"/>
      <c r="K539" s="347"/>
      <c r="M539">
        <f t="shared" si="163"/>
        <v>0</v>
      </c>
      <c r="N539" s="323" t="str">
        <f t="shared" si="164"/>
        <v/>
      </c>
      <c r="O539" s="323" t="str">
        <f t="shared" si="158"/>
        <v/>
      </c>
      <c r="P539" s="323" t="str">
        <f t="shared" si="157"/>
        <v/>
      </c>
      <c r="R539" s="323" t="str">
        <f t="shared" si="161"/>
        <v/>
      </c>
      <c r="X539" s="322" t="str">
        <f t="shared" si="165"/>
        <v/>
      </c>
      <c r="Y539" s="322" t="str">
        <f t="shared" si="166"/>
        <v/>
      </c>
      <c r="Z539" s="322" t="str">
        <f t="shared" si="167"/>
        <v/>
      </c>
      <c r="AA539" s="322" t="str">
        <f t="shared" si="168"/>
        <v/>
      </c>
      <c r="AB539" s="322" t="str">
        <f t="shared" si="169"/>
        <v/>
      </c>
      <c r="AC539" s="322" t="str">
        <f t="shared" si="170"/>
        <v/>
      </c>
      <c r="AD539" s="322" t="str">
        <f t="shared" si="171"/>
        <v/>
      </c>
      <c r="AE539" s="322" t="str">
        <f t="shared" si="172"/>
        <v/>
      </c>
      <c r="AF539" s="322" t="str">
        <f t="shared" si="173"/>
        <v/>
      </c>
      <c r="AG539" s="322" t="str">
        <f t="shared" si="174"/>
        <v/>
      </c>
      <c r="AZ539">
        <f t="shared" si="159"/>
        <v>0</v>
      </c>
      <c r="BA539" t="str">
        <f t="shared" si="162"/>
        <v/>
      </c>
      <c r="BB539" t="str">
        <f t="shared" si="160"/>
        <v/>
      </c>
    </row>
    <row r="540" spans="2:54" x14ac:dyDescent="0.15">
      <c r="B540" s="347"/>
      <c r="C540" s="347"/>
      <c r="D540" s="347"/>
      <c r="E540" s="347"/>
      <c r="F540" s="347"/>
      <c r="G540" s="347"/>
      <c r="H540" s="347"/>
      <c r="I540" s="347"/>
      <c r="J540" s="347"/>
      <c r="K540" s="347"/>
      <c r="M540">
        <f t="shared" si="163"/>
        <v>0</v>
      </c>
      <c r="N540" s="323" t="str">
        <f t="shared" si="164"/>
        <v/>
      </c>
      <c r="O540" s="323" t="str">
        <f t="shared" si="158"/>
        <v/>
      </c>
      <c r="P540" s="323" t="str">
        <f t="shared" si="157"/>
        <v/>
      </c>
      <c r="R540" s="323" t="str">
        <f t="shared" si="161"/>
        <v/>
      </c>
      <c r="X540" s="322" t="str">
        <f t="shared" si="165"/>
        <v/>
      </c>
      <c r="Y540" s="322" t="str">
        <f t="shared" si="166"/>
        <v/>
      </c>
      <c r="Z540" s="322" t="str">
        <f t="shared" si="167"/>
        <v/>
      </c>
      <c r="AA540" s="322" t="str">
        <f t="shared" si="168"/>
        <v/>
      </c>
      <c r="AB540" s="322" t="str">
        <f t="shared" si="169"/>
        <v/>
      </c>
      <c r="AC540" s="322" t="str">
        <f t="shared" si="170"/>
        <v/>
      </c>
      <c r="AD540" s="322" t="str">
        <f t="shared" si="171"/>
        <v/>
      </c>
      <c r="AE540" s="322" t="str">
        <f t="shared" si="172"/>
        <v/>
      </c>
      <c r="AF540" s="322" t="str">
        <f t="shared" si="173"/>
        <v/>
      </c>
      <c r="AG540" s="322" t="str">
        <f t="shared" si="174"/>
        <v/>
      </c>
      <c r="AZ540">
        <f t="shared" si="159"/>
        <v>0</v>
      </c>
      <c r="BA540" t="str">
        <f t="shared" si="162"/>
        <v/>
      </c>
      <c r="BB540" t="str">
        <f t="shared" si="160"/>
        <v/>
      </c>
    </row>
    <row r="541" spans="2:54" x14ac:dyDescent="0.15">
      <c r="B541" s="347"/>
      <c r="C541" s="347"/>
      <c r="D541" s="347"/>
      <c r="E541" s="347"/>
      <c r="F541" s="347"/>
      <c r="G541" s="347"/>
      <c r="H541" s="347"/>
      <c r="I541" s="347"/>
      <c r="J541" s="347"/>
      <c r="K541" s="347"/>
      <c r="M541">
        <f t="shared" si="163"/>
        <v>0</v>
      </c>
      <c r="N541" s="323" t="str">
        <f t="shared" si="164"/>
        <v/>
      </c>
      <c r="O541" s="323" t="str">
        <f t="shared" si="158"/>
        <v/>
      </c>
      <c r="P541" s="323" t="str">
        <f t="shared" si="157"/>
        <v/>
      </c>
      <c r="R541" s="323" t="str">
        <f t="shared" si="161"/>
        <v/>
      </c>
      <c r="X541" s="322" t="str">
        <f t="shared" si="165"/>
        <v/>
      </c>
      <c r="Y541" s="322" t="str">
        <f t="shared" si="166"/>
        <v/>
      </c>
      <c r="Z541" s="322" t="str">
        <f t="shared" si="167"/>
        <v/>
      </c>
      <c r="AA541" s="322" t="str">
        <f t="shared" si="168"/>
        <v/>
      </c>
      <c r="AB541" s="322" t="str">
        <f t="shared" si="169"/>
        <v/>
      </c>
      <c r="AC541" s="322" t="str">
        <f t="shared" si="170"/>
        <v/>
      </c>
      <c r="AD541" s="322" t="str">
        <f t="shared" si="171"/>
        <v/>
      </c>
      <c r="AE541" s="322" t="str">
        <f t="shared" si="172"/>
        <v/>
      </c>
      <c r="AF541" s="322" t="str">
        <f t="shared" si="173"/>
        <v/>
      </c>
      <c r="AG541" s="322" t="str">
        <f t="shared" si="174"/>
        <v/>
      </c>
      <c r="AZ541">
        <f t="shared" si="159"/>
        <v>0</v>
      </c>
      <c r="BA541" t="str">
        <f t="shared" si="162"/>
        <v/>
      </c>
      <c r="BB541" t="str">
        <f t="shared" si="160"/>
        <v/>
      </c>
    </row>
    <row r="542" spans="2:54" x14ac:dyDescent="0.15">
      <c r="B542" s="347"/>
      <c r="C542" s="347"/>
      <c r="D542" s="347"/>
      <c r="E542" s="347"/>
      <c r="F542" s="347"/>
      <c r="G542" s="347"/>
      <c r="H542" s="347"/>
      <c r="I542" s="347"/>
      <c r="J542" s="347"/>
      <c r="K542" s="347"/>
      <c r="M542">
        <f t="shared" si="163"/>
        <v>0</v>
      </c>
      <c r="N542" s="323" t="str">
        <f t="shared" si="164"/>
        <v/>
      </c>
      <c r="O542" s="323" t="str">
        <f t="shared" si="158"/>
        <v/>
      </c>
      <c r="P542" s="323" t="str">
        <f t="shared" si="157"/>
        <v/>
      </c>
      <c r="R542" s="323" t="str">
        <f t="shared" si="161"/>
        <v/>
      </c>
      <c r="X542" s="322" t="str">
        <f t="shared" si="165"/>
        <v/>
      </c>
      <c r="Y542" s="322" t="str">
        <f t="shared" si="166"/>
        <v/>
      </c>
      <c r="Z542" s="322" t="str">
        <f t="shared" si="167"/>
        <v/>
      </c>
      <c r="AA542" s="322" t="str">
        <f t="shared" si="168"/>
        <v/>
      </c>
      <c r="AB542" s="322" t="str">
        <f t="shared" si="169"/>
        <v/>
      </c>
      <c r="AC542" s="322" t="str">
        <f t="shared" si="170"/>
        <v/>
      </c>
      <c r="AD542" s="322" t="str">
        <f t="shared" si="171"/>
        <v/>
      </c>
      <c r="AE542" s="322" t="str">
        <f t="shared" si="172"/>
        <v/>
      </c>
      <c r="AF542" s="322" t="str">
        <f t="shared" si="173"/>
        <v/>
      </c>
      <c r="AG542" s="322" t="str">
        <f t="shared" si="174"/>
        <v/>
      </c>
      <c r="AZ542">
        <f t="shared" si="159"/>
        <v>0</v>
      </c>
      <c r="BA542" t="str">
        <f t="shared" si="162"/>
        <v/>
      </c>
      <c r="BB542" t="str">
        <f t="shared" si="160"/>
        <v/>
      </c>
    </row>
    <row r="543" spans="2:54" x14ac:dyDescent="0.15">
      <c r="B543" s="347"/>
      <c r="C543" s="347"/>
      <c r="D543" s="347"/>
      <c r="E543" s="347"/>
      <c r="F543" s="347"/>
      <c r="G543" s="347"/>
      <c r="H543" s="347"/>
      <c r="I543" s="347"/>
      <c r="J543" s="347"/>
      <c r="K543" s="347"/>
      <c r="M543">
        <f t="shared" si="163"/>
        <v>0</v>
      </c>
      <c r="N543" s="323" t="str">
        <f t="shared" si="164"/>
        <v/>
      </c>
      <c r="O543" s="323" t="str">
        <f t="shared" si="158"/>
        <v/>
      </c>
      <c r="P543" s="323" t="str">
        <f t="shared" si="157"/>
        <v/>
      </c>
      <c r="R543" s="323" t="str">
        <f t="shared" si="161"/>
        <v/>
      </c>
      <c r="X543" s="322" t="str">
        <f t="shared" si="165"/>
        <v/>
      </c>
      <c r="Y543" s="322" t="str">
        <f t="shared" si="166"/>
        <v/>
      </c>
      <c r="Z543" s="322" t="str">
        <f t="shared" si="167"/>
        <v/>
      </c>
      <c r="AA543" s="322" t="str">
        <f t="shared" si="168"/>
        <v/>
      </c>
      <c r="AB543" s="322" t="str">
        <f t="shared" si="169"/>
        <v/>
      </c>
      <c r="AC543" s="322" t="str">
        <f t="shared" si="170"/>
        <v/>
      </c>
      <c r="AD543" s="322" t="str">
        <f t="shared" si="171"/>
        <v/>
      </c>
      <c r="AE543" s="322" t="str">
        <f t="shared" si="172"/>
        <v/>
      </c>
      <c r="AF543" s="322" t="str">
        <f t="shared" si="173"/>
        <v/>
      </c>
      <c r="AG543" s="322" t="str">
        <f t="shared" si="174"/>
        <v/>
      </c>
      <c r="AZ543">
        <f t="shared" si="159"/>
        <v>0</v>
      </c>
      <c r="BA543" t="str">
        <f t="shared" si="162"/>
        <v/>
      </c>
      <c r="BB543" t="str">
        <f t="shared" si="160"/>
        <v/>
      </c>
    </row>
    <row r="544" spans="2:54" x14ac:dyDescent="0.15">
      <c r="B544" s="347"/>
      <c r="C544" s="347"/>
      <c r="D544" s="347"/>
      <c r="E544" s="347"/>
      <c r="F544" s="347"/>
      <c r="G544" s="347"/>
      <c r="H544" s="347"/>
      <c r="I544" s="347"/>
      <c r="J544" s="347"/>
      <c r="K544" s="347"/>
      <c r="M544">
        <f t="shared" si="163"/>
        <v>0</v>
      </c>
      <c r="N544" s="323" t="str">
        <f t="shared" si="164"/>
        <v/>
      </c>
      <c r="O544" s="323" t="str">
        <f t="shared" si="158"/>
        <v/>
      </c>
      <c r="P544" s="323" t="str">
        <f t="shared" si="157"/>
        <v/>
      </c>
      <c r="R544" s="323" t="str">
        <f t="shared" si="161"/>
        <v/>
      </c>
      <c r="X544" s="322" t="str">
        <f t="shared" si="165"/>
        <v/>
      </c>
      <c r="Y544" s="322" t="str">
        <f t="shared" si="166"/>
        <v/>
      </c>
      <c r="Z544" s="322" t="str">
        <f t="shared" si="167"/>
        <v/>
      </c>
      <c r="AA544" s="322" t="str">
        <f t="shared" si="168"/>
        <v/>
      </c>
      <c r="AB544" s="322" t="str">
        <f t="shared" si="169"/>
        <v/>
      </c>
      <c r="AC544" s="322" t="str">
        <f t="shared" si="170"/>
        <v/>
      </c>
      <c r="AD544" s="322" t="str">
        <f t="shared" si="171"/>
        <v/>
      </c>
      <c r="AE544" s="322" t="str">
        <f t="shared" si="172"/>
        <v/>
      </c>
      <c r="AF544" s="322" t="str">
        <f t="shared" si="173"/>
        <v/>
      </c>
      <c r="AG544" s="322" t="str">
        <f t="shared" si="174"/>
        <v/>
      </c>
      <c r="AZ544">
        <f t="shared" si="159"/>
        <v>0</v>
      </c>
      <c r="BA544" t="str">
        <f t="shared" si="162"/>
        <v/>
      </c>
      <c r="BB544" t="str">
        <f t="shared" si="160"/>
        <v/>
      </c>
    </row>
    <row r="545" spans="2:54" x14ac:dyDescent="0.15">
      <c r="B545" s="347"/>
      <c r="C545" s="347"/>
      <c r="D545" s="347"/>
      <c r="E545" s="347"/>
      <c r="F545" s="347"/>
      <c r="G545" s="347"/>
      <c r="H545" s="347"/>
      <c r="I545" s="347"/>
      <c r="J545" s="347"/>
      <c r="K545" s="347"/>
      <c r="M545">
        <f t="shared" si="163"/>
        <v>0</v>
      </c>
      <c r="N545" s="323" t="str">
        <f t="shared" si="164"/>
        <v/>
      </c>
      <c r="O545" s="323" t="str">
        <f t="shared" si="158"/>
        <v/>
      </c>
      <c r="P545" s="323" t="str">
        <f t="shared" si="157"/>
        <v/>
      </c>
      <c r="R545" s="323" t="str">
        <f t="shared" si="161"/>
        <v/>
      </c>
      <c r="X545" s="322" t="str">
        <f t="shared" si="165"/>
        <v/>
      </c>
      <c r="Y545" s="322" t="str">
        <f t="shared" si="166"/>
        <v/>
      </c>
      <c r="Z545" s="322" t="str">
        <f t="shared" si="167"/>
        <v/>
      </c>
      <c r="AA545" s="322" t="str">
        <f t="shared" si="168"/>
        <v/>
      </c>
      <c r="AB545" s="322" t="str">
        <f t="shared" si="169"/>
        <v/>
      </c>
      <c r="AC545" s="322" t="str">
        <f t="shared" si="170"/>
        <v/>
      </c>
      <c r="AD545" s="322" t="str">
        <f t="shared" si="171"/>
        <v/>
      </c>
      <c r="AE545" s="322" t="str">
        <f t="shared" si="172"/>
        <v/>
      </c>
      <c r="AF545" s="322" t="str">
        <f t="shared" si="173"/>
        <v/>
      </c>
      <c r="AG545" s="322" t="str">
        <f t="shared" si="174"/>
        <v/>
      </c>
      <c r="AZ545">
        <f t="shared" si="159"/>
        <v>0</v>
      </c>
      <c r="BA545" t="str">
        <f t="shared" si="162"/>
        <v/>
      </c>
      <c r="BB545" t="str">
        <f t="shared" si="160"/>
        <v/>
      </c>
    </row>
    <row r="546" spans="2:54" x14ac:dyDescent="0.15">
      <c r="B546" s="347"/>
      <c r="C546" s="347"/>
      <c r="D546" s="347"/>
      <c r="E546" s="347"/>
      <c r="F546" s="347"/>
      <c r="G546" s="347"/>
      <c r="H546" s="347"/>
      <c r="I546" s="347"/>
      <c r="J546" s="347"/>
      <c r="K546" s="347"/>
      <c r="M546">
        <f t="shared" si="163"/>
        <v>0</v>
      </c>
      <c r="N546" s="323" t="str">
        <f t="shared" si="164"/>
        <v/>
      </c>
      <c r="O546" s="323" t="str">
        <f t="shared" si="158"/>
        <v/>
      </c>
      <c r="P546" s="323" t="str">
        <f t="shared" si="157"/>
        <v/>
      </c>
      <c r="R546" s="323" t="str">
        <f t="shared" si="161"/>
        <v/>
      </c>
      <c r="X546" s="322" t="str">
        <f t="shared" si="165"/>
        <v/>
      </c>
      <c r="Y546" s="322" t="str">
        <f t="shared" si="166"/>
        <v/>
      </c>
      <c r="Z546" s="322" t="str">
        <f t="shared" si="167"/>
        <v/>
      </c>
      <c r="AA546" s="322" t="str">
        <f t="shared" si="168"/>
        <v/>
      </c>
      <c r="AB546" s="322" t="str">
        <f t="shared" si="169"/>
        <v/>
      </c>
      <c r="AC546" s="322" t="str">
        <f t="shared" si="170"/>
        <v/>
      </c>
      <c r="AD546" s="322" t="str">
        <f t="shared" si="171"/>
        <v/>
      </c>
      <c r="AE546" s="322" t="str">
        <f t="shared" si="172"/>
        <v/>
      </c>
      <c r="AF546" s="322" t="str">
        <f t="shared" si="173"/>
        <v/>
      </c>
      <c r="AG546" s="322" t="str">
        <f t="shared" si="174"/>
        <v/>
      </c>
      <c r="AZ546">
        <f t="shared" si="159"/>
        <v>0</v>
      </c>
      <c r="BA546" t="str">
        <f t="shared" si="162"/>
        <v/>
      </c>
      <c r="BB546" t="str">
        <f t="shared" si="160"/>
        <v/>
      </c>
    </row>
    <row r="547" spans="2:54" x14ac:dyDescent="0.15">
      <c r="B547" s="347"/>
      <c r="C547" s="347"/>
      <c r="D547" s="347"/>
      <c r="E547" s="347"/>
      <c r="F547" s="347"/>
      <c r="G547" s="347"/>
      <c r="H547" s="347"/>
      <c r="I547" s="347"/>
      <c r="J547" s="347"/>
      <c r="K547" s="347"/>
      <c r="M547">
        <f t="shared" si="163"/>
        <v>0</v>
      </c>
      <c r="N547" s="323" t="str">
        <f t="shared" si="164"/>
        <v/>
      </c>
      <c r="O547" s="323" t="str">
        <f t="shared" si="158"/>
        <v/>
      </c>
      <c r="P547" s="323" t="str">
        <f t="shared" si="157"/>
        <v/>
      </c>
      <c r="R547" s="323" t="str">
        <f t="shared" si="161"/>
        <v/>
      </c>
      <c r="X547" s="322" t="str">
        <f t="shared" si="165"/>
        <v/>
      </c>
      <c r="Y547" s="322" t="str">
        <f t="shared" si="166"/>
        <v/>
      </c>
      <c r="Z547" s="322" t="str">
        <f t="shared" si="167"/>
        <v/>
      </c>
      <c r="AA547" s="322" t="str">
        <f t="shared" si="168"/>
        <v/>
      </c>
      <c r="AB547" s="322" t="str">
        <f t="shared" si="169"/>
        <v/>
      </c>
      <c r="AC547" s="322" t="str">
        <f t="shared" si="170"/>
        <v/>
      </c>
      <c r="AD547" s="322" t="str">
        <f t="shared" si="171"/>
        <v/>
      </c>
      <c r="AE547" s="322" t="str">
        <f t="shared" si="172"/>
        <v/>
      </c>
      <c r="AF547" s="322" t="str">
        <f t="shared" si="173"/>
        <v/>
      </c>
      <c r="AG547" s="322" t="str">
        <f t="shared" si="174"/>
        <v/>
      </c>
      <c r="AZ547">
        <f t="shared" si="159"/>
        <v>0</v>
      </c>
      <c r="BA547" t="str">
        <f t="shared" si="162"/>
        <v/>
      </c>
      <c r="BB547" t="str">
        <f t="shared" si="160"/>
        <v/>
      </c>
    </row>
    <row r="548" spans="2:54" x14ac:dyDescent="0.15">
      <c r="B548" s="347"/>
      <c r="C548" s="347"/>
      <c r="D548" s="347"/>
      <c r="E548" s="347"/>
      <c r="F548" s="347"/>
      <c r="G548" s="347"/>
      <c r="H548" s="347"/>
      <c r="I548" s="347"/>
      <c r="J548" s="347"/>
      <c r="K548" s="347"/>
      <c r="M548">
        <f t="shared" si="163"/>
        <v>0</v>
      </c>
      <c r="N548" s="323" t="str">
        <f t="shared" si="164"/>
        <v/>
      </c>
      <c r="O548" s="323" t="str">
        <f t="shared" si="158"/>
        <v/>
      </c>
      <c r="P548" s="323" t="str">
        <f t="shared" si="157"/>
        <v/>
      </c>
      <c r="R548" s="323" t="str">
        <f t="shared" si="161"/>
        <v/>
      </c>
      <c r="X548" s="322" t="str">
        <f t="shared" si="165"/>
        <v/>
      </c>
      <c r="Y548" s="322" t="str">
        <f t="shared" si="166"/>
        <v/>
      </c>
      <c r="Z548" s="322" t="str">
        <f t="shared" si="167"/>
        <v/>
      </c>
      <c r="AA548" s="322" t="str">
        <f t="shared" si="168"/>
        <v/>
      </c>
      <c r="AB548" s="322" t="str">
        <f t="shared" si="169"/>
        <v/>
      </c>
      <c r="AC548" s="322" t="str">
        <f t="shared" si="170"/>
        <v/>
      </c>
      <c r="AD548" s="322" t="str">
        <f t="shared" si="171"/>
        <v/>
      </c>
      <c r="AE548" s="322" t="str">
        <f t="shared" si="172"/>
        <v/>
      </c>
      <c r="AF548" s="322" t="str">
        <f t="shared" si="173"/>
        <v/>
      </c>
      <c r="AG548" s="322" t="str">
        <f t="shared" si="174"/>
        <v/>
      </c>
      <c r="AZ548">
        <f t="shared" si="159"/>
        <v>0</v>
      </c>
      <c r="BA548" t="str">
        <f t="shared" si="162"/>
        <v/>
      </c>
      <c r="BB548" t="str">
        <f t="shared" si="160"/>
        <v/>
      </c>
    </row>
    <row r="549" spans="2:54" x14ac:dyDescent="0.15">
      <c r="B549" s="347"/>
      <c r="C549" s="347"/>
      <c r="D549" s="347"/>
      <c r="E549" s="347"/>
      <c r="F549" s="347"/>
      <c r="G549" s="347"/>
      <c r="H549" s="347"/>
      <c r="I549" s="347"/>
      <c r="J549" s="347"/>
      <c r="K549" s="347"/>
      <c r="M549">
        <f t="shared" si="163"/>
        <v>0</v>
      </c>
      <c r="N549" s="323" t="str">
        <f t="shared" si="164"/>
        <v/>
      </c>
      <c r="O549" s="323" t="str">
        <f t="shared" si="158"/>
        <v/>
      </c>
      <c r="P549" s="323" t="str">
        <f t="shared" si="157"/>
        <v/>
      </c>
      <c r="R549" s="323" t="str">
        <f t="shared" si="161"/>
        <v/>
      </c>
      <c r="X549" s="322" t="str">
        <f t="shared" si="165"/>
        <v/>
      </c>
      <c r="Y549" s="322" t="str">
        <f t="shared" si="166"/>
        <v/>
      </c>
      <c r="Z549" s="322" t="str">
        <f t="shared" si="167"/>
        <v/>
      </c>
      <c r="AA549" s="322" t="str">
        <f t="shared" si="168"/>
        <v/>
      </c>
      <c r="AB549" s="322" t="str">
        <f t="shared" si="169"/>
        <v/>
      </c>
      <c r="AC549" s="322" t="str">
        <f t="shared" si="170"/>
        <v/>
      </c>
      <c r="AD549" s="322" t="str">
        <f t="shared" si="171"/>
        <v/>
      </c>
      <c r="AE549" s="322" t="str">
        <f t="shared" si="172"/>
        <v/>
      </c>
      <c r="AF549" s="322" t="str">
        <f t="shared" si="173"/>
        <v/>
      </c>
      <c r="AG549" s="322" t="str">
        <f t="shared" si="174"/>
        <v/>
      </c>
      <c r="AZ549">
        <f t="shared" si="159"/>
        <v>0</v>
      </c>
      <c r="BA549" t="str">
        <f t="shared" si="162"/>
        <v/>
      </c>
      <c r="BB549" t="str">
        <f t="shared" si="160"/>
        <v/>
      </c>
    </row>
    <row r="550" spans="2:54" x14ac:dyDescent="0.15">
      <c r="B550" s="347"/>
      <c r="C550" s="347"/>
      <c r="D550" s="347"/>
      <c r="E550" s="347"/>
      <c r="F550" s="347"/>
      <c r="G550" s="347"/>
      <c r="H550" s="347"/>
      <c r="I550" s="347"/>
      <c r="J550" s="347"/>
      <c r="K550" s="347"/>
      <c r="M550">
        <f t="shared" si="163"/>
        <v>0</v>
      </c>
      <c r="N550" s="323" t="str">
        <f t="shared" si="164"/>
        <v/>
      </c>
      <c r="O550" s="323" t="str">
        <f t="shared" si="158"/>
        <v/>
      </c>
      <c r="P550" s="323" t="str">
        <f t="shared" si="157"/>
        <v/>
      </c>
      <c r="R550" s="323" t="str">
        <f t="shared" si="161"/>
        <v/>
      </c>
      <c r="X550" s="322" t="str">
        <f t="shared" si="165"/>
        <v/>
      </c>
      <c r="Y550" s="322" t="str">
        <f t="shared" si="166"/>
        <v/>
      </c>
      <c r="Z550" s="322" t="str">
        <f t="shared" si="167"/>
        <v/>
      </c>
      <c r="AA550" s="322" t="str">
        <f t="shared" si="168"/>
        <v/>
      </c>
      <c r="AB550" s="322" t="str">
        <f t="shared" si="169"/>
        <v/>
      </c>
      <c r="AC550" s="322" t="str">
        <f t="shared" si="170"/>
        <v/>
      </c>
      <c r="AD550" s="322" t="str">
        <f t="shared" si="171"/>
        <v/>
      </c>
      <c r="AE550" s="322" t="str">
        <f t="shared" si="172"/>
        <v/>
      </c>
      <c r="AF550" s="322" t="str">
        <f t="shared" si="173"/>
        <v/>
      </c>
      <c r="AG550" s="322" t="str">
        <f t="shared" si="174"/>
        <v/>
      </c>
      <c r="AZ550">
        <f t="shared" si="159"/>
        <v>0</v>
      </c>
      <c r="BA550" t="str">
        <f t="shared" si="162"/>
        <v/>
      </c>
      <c r="BB550" t="str">
        <f t="shared" si="160"/>
        <v/>
      </c>
    </row>
    <row r="551" spans="2:54" x14ac:dyDescent="0.15">
      <c r="B551" s="347"/>
      <c r="C551" s="347"/>
      <c r="D551" s="347"/>
      <c r="E551" s="347"/>
      <c r="F551" s="347"/>
      <c r="G551" s="347"/>
      <c r="H551" s="347"/>
      <c r="I551" s="347"/>
      <c r="J551" s="347"/>
      <c r="K551" s="347"/>
      <c r="M551">
        <f t="shared" si="163"/>
        <v>0</v>
      </c>
      <c r="N551" s="323" t="str">
        <f t="shared" si="164"/>
        <v/>
      </c>
      <c r="O551" s="323" t="str">
        <f t="shared" si="158"/>
        <v/>
      </c>
      <c r="P551" s="323" t="str">
        <f t="shared" si="157"/>
        <v/>
      </c>
      <c r="R551" s="323" t="str">
        <f t="shared" si="161"/>
        <v/>
      </c>
      <c r="X551" s="322" t="str">
        <f t="shared" si="165"/>
        <v/>
      </c>
      <c r="Y551" s="322" t="str">
        <f t="shared" si="166"/>
        <v/>
      </c>
      <c r="Z551" s="322" t="str">
        <f t="shared" si="167"/>
        <v/>
      </c>
      <c r="AA551" s="322" t="str">
        <f t="shared" si="168"/>
        <v/>
      </c>
      <c r="AB551" s="322" t="str">
        <f t="shared" si="169"/>
        <v/>
      </c>
      <c r="AC551" s="322" t="str">
        <f t="shared" si="170"/>
        <v/>
      </c>
      <c r="AD551" s="322" t="str">
        <f t="shared" si="171"/>
        <v/>
      </c>
      <c r="AE551" s="322" t="str">
        <f t="shared" si="172"/>
        <v/>
      </c>
      <c r="AF551" s="322" t="str">
        <f t="shared" si="173"/>
        <v/>
      </c>
      <c r="AG551" s="322" t="str">
        <f t="shared" si="174"/>
        <v/>
      </c>
      <c r="AZ551">
        <f t="shared" si="159"/>
        <v>0</v>
      </c>
      <c r="BA551" t="str">
        <f t="shared" si="162"/>
        <v/>
      </c>
      <c r="BB551" t="str">
        <f t="shared" si="160"/>
        <v/>
      </c>
    </row>
    <row r="552" spans="2:54" x14ac:dyDescent="0.15">
      <c r="B552" s="347"/>
      <c r="C552" s="347"/>
      <c r="D552" s="347"/>
      <c r="E552" s="347"/>
      <c r="F552" s="347"/>
      <c r="G552" s="347"/>
      <c r="H552" s="347"/>
      <c r="I552" s="347"/>
      <c r="J552" s="347"/>
      <c r="K552" s="347"/>
      <c r="M552">
        <f t="shared" si="163"/>
        <v>0</v>
      </c>
      <c r="N552" s="323" t="str">
        <f t="shared" si="164"/>
        <v/>
      </c>
      <c r="O552" s="323" t="str">
        <f t="shared" si="158"/>
        <v/>
      </c>
      <c r="P552" s="323" t="str">
        <f t="shared" si="157"/>
        <v/>
      </c>
      <c r="R552" s="323" t="str">
        <f t="shared" si="161"/>
        <v/>
      </c>
      <c r="X552" s="322" t="str">
        <f t="shared" si="165"/>
        <v/>
      </c>
      <c r="Y552" s="322" t="str">
        <f t="shared" si="166"/>
        <v/>
      </c>
      <c r="Z552" s="322" t="str">
        <f t="shared" si="167"/>
        <v/>
      </c>
      <c r="AA552" s="322" t="str">
        <f t="shared" si="168"/>
        <v/>
      </c>
      <c r="AB552" s="322" t="str">
        <f t="shared" si="169"/>
        <v/>
      </c>
      <c r="AC552" s="322" t="str">
        <f t="shared" si="170"/>
        <v/>
      </c>
      <c r="AD552" s="322" t="str">
        <f t="shared" si="171"/>
        <v/>
      </c>
      <c r="AE552" s="322" t="str">
        <f t="shared" si="172"/>
        <v/>
      </c>
      <c r="AF552" s="322" t="str">
        <f t="shared" si="173"/>
        <v/>
      </c>
      <c r="AG552" s="322" t="str">
        <f t="shared" si="174"/>
        <v/>
      </c>
      <c r="AZ552">
        <f t="shared" si="159"/>
        <v>0</v>
      </c>
      <c r="BA552" t="str">
        <f t="shared" si="162"/>
        <v/>
      </c>
      <c r="BB552" t="str">
        <f t="shared" si="160"/>
        <v/>
      </c>
    </row>
    <row r="553" spans="2:54" x14ac:dyDescent="0.15">
      <c r="B553" s="347"/>
      <c r="C553" s="347"/>
      <c r="D553" s="347"/>
      <c r="E553" s="347"/>
      <c r="F553" s="347"/>
      <c r="G553" s="347"/>
      <c r="H553" s="347"/>
      <c r="I553" s="347"/>
      <c r="J553" s="347"/>
      <c r="K553" s="347"/>
      <c r="M553">
        <f t="shared" si="163"/>
        <v>0</v>
      </c>
      <c r="N553" s="323" t="str">
        <f t="shared" si="164"/>
        <v/>
      </c>
      <c r="O553" s="323" t="str">
        <f t="shared" si="158"/>
        <v/>
      </c>
      <c r="P553" s="323" t="str">
        <f t="shared" si="157"/>
        <v/>
      </c>
      <c r="R553" s="323" t="str">
        <f t="shared" si="161"/>
        <v/>
      </c>
      <c r="X553" s="322" t="str">
        <f t="shared" si="165"/>
        <v/>
      </c>
      <c r="Y553" s="322" t="str">
        <f t="shared" si="166"/>
        <v/>
      </c>
      <c r="Z553" s="322" t="str">
        <f t="shared" si="167"/>
        <v/>
      </c>
      <c r="AA553" s="322" t="str">
        <f t="shared" si="168"/>
        <v/>
      </c>
      <c r="AB553" s="322" t="str">
        <f t="shared" si="169"/>
        <v/>
      </c>
      <c r="AC553" s="322" t="str">
        <f t="shared" si="170"/>
        <v/>
      </c>
      <c r="AD553" s="322" t="str">
        <f t="shared" si="171"/>
        <v/>
      </c>
      <c r="AE553" s="322" t="str">
        <f t="shared" si="172"/>
        <v/>
      </c>
      <c r="AF553" s="322" t="str">
        <f t="shared" si="173"/>
        <v/>
      </c>
      <c r="AG553" s="322" t="str">
        <f t="shared" si="174"/>
        <v/>
      </c>
      <c r="AZ553">
        <f t="shared" si="159"/>
        <v>0</v>
      </c>
      <c r="BA553" t="str">
        <f t="shared" si="162"/>
        <v/>
      </c>
      <c r="BB553" t="str">
        <f t="shared" si="160"/>
        <v/>
      </c>
    </row>
    <row r="554" spans="2:54" x14ac:dyDescent="0.15">
      <c r="B554" s="347"/>
      <c r="C554" s="347"/>
      <c r="D554" s="347"/>
      <c r="E554" s="347"/>
      <c r="F554" s="347"/>
      <c r="G554" s="347"/>
      <c r="H554" s="347"/>
      <c r="I554" s="347"/>
      <c r="J554" s="347"/>
      <c r="K554" s="347"/>
      <c r="M554">
        <f t="shared" si="163"/>
        <v>0</v>
      </c>
      <c r="N554" s="323" t="str">
        <f t="shared" si="164"/>
        <v/>
      </c>
      <c r="O554" s="323" t="str">
        <f t="shared" si="158"/>
        <v/>
      </c>
      <c r="P554" s="323" t="str">
        <f t="shared" si="157"/>
        <v/>
      </c>
      <c r="R554" s="323" t="str">
        <f t="shared" si="161"/>
        <v/>
      </c>
      <c r="X554" s="322" t="str">
        <f t="shared" si="165"/>
        <v/>
      </c>
      <c r="Y554" s="322" t="str">
        <f t="shared" si="166"/>
        <v/>
      </c>
      <c r="Z554" s="322" t="str">
        <f t="shared" si="167"/>
        <v/>
      </c>
      <c r="AA554" s="322" t="str">
        <f t="shared" si="168"/>
        <v/>
      </c>
      <c r="AB554" s="322" t="str">
        <f t="shared" si="169"/>
        <v/>
      </c>
      <c r="AC554" s="322" t="str">
        <f t="shared" si="170"/>
        <v/>
      </c>
      <c r="AD554" s="322" t="str">
        <f t="shared" si="171"/>
        <v/>
      </c>
      <c r="AE554" s="322" t="str">
        <f t="shared" si="172"/>
        <v/>
      </c>
      <c r="AF554" s="322" t="str">
        <f t="shared" si="173"/>
        <v/>
      </c>
      <c r="AG554" s="322" t="str">
        <f t="shared" si="174"/>
        <v/>
      </c>
      <c r="AZ554">
        <f t="shared" si="159"/>
        <v>0</v>
      </c>
      <c r="BA554" t="str">
        <f t="shared" si="162"/>
        <v/>
      </c>
      <c r="BB554" t="str">
        <f t="shared" si="160"/>
        <v/>
      </c>
    </row>
    <row r="555" spans="2:54" x14ac:dyDescent="0.15">
      <c r="B555" s="347"/>
      <c r="C555" s="347"/>
      <c r="D555" s="347"/>
      <c r="E555" s="347"/>
      <c r="F555" s="347"/>
      <c r="G555" s="347"/>
      <c r="H555" s="347"/>
      <c r="I555" s="347"/>
      <c r="J555" s="347"/>
      <c r="K555" s="347"/>
      <c r="M555">
        <f t="shared" si="163"/>
        <v>0</v>
      </c>
      <c r="N555" s="323" t="str">
        <f t="shared" si="164"/>
        <v/>
      </c>
      <c r="O555" s="323" t="str">
        <f t="shared" si="158"/>
        <v/>
      </c>
      <c r="P555" s="323" t="str">
        <f t="shared" si="157"/>
        <v/>
      </c>
      <c r="R555" s="323" t="str">
        <f t="shared" si="161"/>
        <v/>
      </c>
      <c r="X555" s="322" t="str">
        <f t="shared" si="165"/>
        <v/>
      </c>
      <c r="Y555" s="322" t="str">
        <f t="shared" si="166"/>
        <v/>
      </c>
      <c r="Z555" s="322" t="str">
        <f t="shared" si="167"/>
        <v/>
      </c>
      <c r="AA555" s="322" t="str">
        <f t="shared" si="168"/>
        <v/>
      </c>
      <c r="AB555" s="322" t="str">
        <f t="shared" si="169"/>
        <v/>
      </c>
      <c r="AC555" s="322" t="str">
        <f t="shared" si="170"/>
        <v/>
      </c>
      <c r="AD555" s="322" t="str">
        <f t="shared" si="171"/>
        <v/>
      </c>
      <c r="AE555" s="322" t="str">
        <f t="shared" si="172"/>
        <v/>
      </c>
      <c r="AF555" s="322" t="str">
        <f t="shared" si="173"/>
        <v/>
      </c>
      <c r="AG555" s="322" t="str">
        <f t="shared" si="174"/>
        <v/>
      </c>
      <c r="AZ555">
        <f t="shared" si="159"/>
        <v>0</v>
      </c>
      <c r="BA555" t="str">
        <f t="shared" si="162"/>
        <v/>
      </c>
      <c r="BB555" t="str">
        <f t="shared" si="160"/>
        <v/>
      </c>
    </row>
    <row r="556" spans="2:54" x14ac:dyDescent="0.15">
      <c r="B556" s="347"/>
      <c r="C556" s="347"/>
      <c r="D556" s="347"/>
      <c r="E556" s="347"/>
      <c r="F556" s="347"/>
      <c r="G556" s="347"/>
      <c r="H556" s="347"/>
      <c r="I556" s="347"/>
      <c r="J556" s="347"/>
      <c r="K556" s="347"/>
      <c r="M556">
        <f t="shared" si="163"/>
        <v>0</v>
      </c>
      <c r="N556" s="323" t="str">
        <f t="shared" si="164"/>
        <v/>
      </c>
      <c r="O556" s="323" t="str">
        <f t="shared" si="158"/>
        <v/>
      </c>
      <c r="P556" s="323" t="str">
        <f t="shared" si="157"/>
        <v/>
      </c>
      <c r="R556" s="323" t="str">
        <f t="shared" si="161"/>
        <v/>
      </c>
      <c r="X556" s="322" t="str">
        <f t="shared" si="165"/>
        <v/>
      </c>
      <c r="Y556" s="322" t="str">
        <f t="shared" si="166"/>
        <v/>
      </c>
      <c r="Z556" s="322" t="str">
        <f t="shared" si="167"/>
        <v/>
      </c>
      <c r="AA556" s="322" t="str">
        <f t="shared" si="168"/>
        <v/>
      </c>
      <c r="AB556" s="322" t="str">
        <f t="shared" si="169"/>
        <v/>
      </c>
      <c r="AC556" s="322" t="str">
        <f t="shared" si="170"/>
        <v/>
      </c>
      <c r="AD556" s="322" t="str">
        <f t="shared" si="171"/>
        <v/>
      </c>
      <c r="AE556" s="322" t="str">
        <f t="shared" si="172"/>
        <v/>
      </c>
      <c r="AF556" s="322" t="str">
        <f t="shared" si="173"/>
        <v/>
      </c>
      <c r="AG556" s="322" t="str">
        <f t="shared" si="174"/>
        <v/>
      </c>
      <c r="AZ556">
        <f t="shared" si="159"/>
        <v>0</v>
      </c>
      <c r="BA556" t="str">
        <f t="shared" si="162"/>
        <v/>
      </c>
      <c r="BB556" t="str">
        <f t="shared" si="160"/>
        <v/>
      </c>
    </row>
    <row r="557" spans="2:54" x14ac:dyDescent="0.15">
      <c r="B557" s="347"/>
      <c r="C557" s="347"/>
      <c r="D557" s="347"/>
      <c r="E557" s="347"/>
      <c r="F557" s="347"/>
      <c r="G557" s="347"/>
      <c r="H557" s="347"/>
      <c r="I557" s="347"/>
      <c r="J557" s="347"/>
      <c r="K557" s="347"/>
      <c r="M557">
        <f t="shared" si="163"/>
        <v>0</v>
      </c>
      <c r="N557" s="323" t="str">
        <f t="shared" si="164"/>
        <v/>
      </c>
      <c r="O557" s="323" t="str">
        <f t="shared" si="158"/>
        <v/>
      </c>
      <c r="P557" s="323" t="str">
        <f t="shared" ref="P557:P620" si="175">IF(COUNT(AA557,AG557)=2,SUM(AA557,AG557)*12.5,"")</f>
        <v/>
      </c>
      <c r="R557" s="323" t="str">
        <f t="shared" si="161"/>
        <v/>
      </c>
      <c r="X557" s="322" t="str">
        <f t="shared" si="165"/>
        <v/>
      </c>
      <c r="Y557" s="322" t="str">
        <f t="shared" si="166"/>
        <v/>
      </c>
      <c r="Z557" s="322" t="str">
        <f t="shared" si="167"/>
        <v/>
      </c>
      <c r="AA557" s="322" t="str">
        <f t="shared" si="168"/>
        <v/>
      </c>
      <c r="AB557" s="322" t="str">
        <f t="shared" si="169"/>
        <v/>
      </c>
      <c r="AC557" s="322" t="str">
        <f t="shared" si="170"/>
        <v/>
      </c>
      <c r="AD557" s="322" t="str">
        <f t="shared" si="171"/>
        <v/>
      </c>
      <c r="AE557" s="322" t="str">
        <f t="shared" si="172"/>
        <v/>
      </c>
      <c r="AF557" s="322" t="str">
        <f t="shared" si="173"/>
        <v/>
      </c>
      <c r="AG557" s="322" t="str">
        <f t="shared" si="174"/>
        <v/>
      </c>
      <c r="AZ557">
        <f t="shared" si="159"/>
        <v>0</v>
      </c>
      <c r="BA557" t="str">
        <f t="shared" si="162"/>
        <v/>
      </c>
      <c r="BB557" t="str">
        <f t="shared" si="160"/>
        <v/>
      </c>
    </row>
    <row r="558" spans="2:54" x14ac:dyDescent="0.15">
      <c r="B558" s="347"/>
      <c r="C558" s="347"/>
      <c r="D558" s="347"/>
      <c r="E558" s="347"/>
      <c r="F558" s="347"/>
      <c r="G558" s="347"/>
      <c r="H558" s="347"/>
      <c r="I558" s="347"/>
      <c r="J558" s="347"/>
      <c r="K558" s="347"/>
      <c r="M558">
        <f t="shared" si="163"/>
        <v>0</v>
      </c>
      <c r="N558" s="323" t="str">
        <f t="shared" si="164"/>
        <v/>
      </c>
      <c r="O558" s="323" t="str">
        <f t="shared" ref="O558:O621" si="176">IF(COUNT(X558:Z558,AB558:AF558)=8,SUM(X558:Z558,AB558:AF558)*3.125,"")</f>
        <v/>
      </c>
      <c r="P558" s="323" t="str">
        <f t="shared" si="175"/>
        <v/>
      </c>
      <c r="R558" s="323" t="str">
        <f t="shared" si="161"/>
        <v/>
      </c>
      <c r="X558" s="322" t="str">
        <f t="shared" si="165"/>
        <v/>
      </c>
      <c r="Y558" s="322" t="str">
        <f t="shared" si="166"/>
        <v/>
      </c>
      <c r="Z558" s="322" t="str">
        <f t="shared" si="167"/>
        <v/>
      </c>
      <c r="AA558" s="322" t="str">
        <f t="shared" si="168"/>
        <v/>
      </c>
      <c r="AB558" s="322" t="str">
        <f t="shared" si="169"/>
        <v/>
      </c>
      <c r="AC558" s="322" t="str">
        <f t="shared" si="170"/>
        <v/>
      </c>
      <c r="AD558" s="322" t="str">
        <f t="shared" si="171"/>
        <v/>
      </c>
      <c r="AE558" s="322" t="str">
        <f t="shared" si="172"/>
        <v/>
      </c>
      <c r="AF558" s="322" t="str">
        <f t="shared" si="173"/>
        <v/>
      </c>
      <c r="AG558" s="322" t="str">
        <f t="shared" si="174"/>
        <v/>
      </c>
      <c r="AZ558">
        <f t="shared" si="159"/>
        <v>0</v>
      </c>
      <c r="BA558" t="str">
        <f t="shared" si="162"/>
        <v/>
      </c>
      <c r="BB558" t="str">
        <f t="shared" si="160"/>
        <v/>
      </c>
    </row>
    <row r="559" spans="2:54" x14ac:dyDescent="0.15">
      <c r="B559" s="347"/>
      <c r="C559" s="347"/>
      <c r="D559" s="347"/>
      <c r="E559" s="347"/>
      <c r="F559" s="347"/>
      <c r="G559" s="347"/>
      <c r="H559" s="347"/>
      <c r="I559" s="347"/>
      <c r="J559" s="347"/>
      <c r="K559" s="347"/>
      <c r="M559">
        <f t="shared" si="163"/>
        <v>0</v>
      </c>
      <c r="N559" s="323" t="str">
        <f t="shared" si="164"/>
        <v/>
      </c>
      <c r="O559" s="323" t="str">
        <f t="shared" si="176"/>
        <v/>
      </c>
      <c r="P559" s="323" t="str">
        <f t="shared" si="175"/>
        <v/>
      </c>
      <c r="R559" s="323" t="str">
        <f t="shared" si="161"/>
        <v/>
      </c>
      <c r="X559" s="322" t="str">
        <f t="shared" si="165"/>
        <v/>
      </c>
      <c r="Y559" s="322" t="str">
        <f t="shared" si="166"/>
        <v/>
      </c>
      <c r="Z559" s="322" t="str">
        <f t="shared" si="167"/>
        <v/>
      </c>
      <c r="AA559" s="322" t="str">
        <f t="shared" si="168"/>
        <v/>
      </c>
      <c r="AB559" s="322" t="str">
        <f t="shared" si="169"/>
        <v/>
      </c>
      <c r="AC559" s="322" t="str">
        <f t="shared" si="170"/>
        <v/>
      </c>
      <c r="AD559" s="322" t="str">
        <f t="shared" si="171"/>
        <v/>
      </c>
      <c r="AE559" s="322" t="str">
        <f t="shared" si="172"/>
        <v/>
      </c>
      <c r="AF559" s="322" t="str">
        <f t="shared" si="173"/>
        <v/>
      </c>
      <c r="AG559" s="322" t="str">
        <f t="shared" si="174"/>
        <v/>
      </c>
      <c r="AZ559">
        <f t="shared" si="159"/>
        <v>0</v>
      </c>
      <c r="BA559" t="str">
        <f t="shared" si="162"/>
        <v/>
      </c>
      <c r="BB559" t="str">
        <f t="shared" si="160"/>
        <v/>
      </c>
    </row>
    <row r="560" spans="2:54" x14ac:dyDescent="0.15">
      <c r="B560" s="347"/>
      <c r="C560" s="347"/>
      <c r="D560" s="347"/>
      <c r="E560" s="347"/>
      <c r="F560" s="347"/>
      <c r="G560" s="347"/>
      <c r="H560" s="347"/>
      <c r="I560" s="347"/>
      <c r="J560" s="347"/>
      <c r="K560" s="347"/>
      <c r="M560">
        <f t="shared" si="163"/>
        <v>0</v>
      </c>
      <c r="N560" s="323" t="str">
        <f t="shared" si="164"/>
        <v/>
      </c>
      <c r="O560" s="323" t="str">
        <f t="shared" si="176"/>
        <v/>
      </c>
      <c r="P560" s="323" t="str">
        <f t="shared" si="175"/>
        <v/>
      </c>
      <c r="R560" s="323" t="str">
        <f t="shared" si="161"/>
        <v/>
      </c>
      <c r="X560" s="322" t="str">
        <f t="shared" si="165"/>
        <v/>
      </c>
      <c r="Y560" s="322" t="str">
        <f t="shared" si="166"/>
        <v/>
      </c>
      <c r="Z560" s="322" t="str">
        <f t="shared" si="167"/>
        <v/>
      </c>
      <c r="AA560" s="322" t="str">
        <f t="shared" si="168"/>
        <v/>
      </c>
      <c r="AB560" s="322" t="str">
        <f t="shared" si="169"/>
        <v/>
      </c>
      <c r="AC560" s="322" t="str">
        <f t="shared" si="170"/>
        <v/>
      </c>
      <c r="AD560" s="322" t="str">
        <f t="shared" si="171"/>
        <v/>
      </c>
      <c r="AE560" s="322" t="str">
        <f t="shared" si="172"/>
        <v/>
      </c>
      <c r="AF560" s="322" t="str">
        <f t="shared" si="173"/>
        <v/>
      </c>
      <c r="AG560" s="322" t="str">
        <f t="shared" si="174"/>
        <v/>
      </c>
      <c r="AZ560">
        <f t="shared" si="159"/>
        <v>0</v>
      </c>
      <c r="BA560" t="str">
        <f t="shared" si="162"/>
        <v/>
      </c>
      <c r="BB560" t="str">
        <f t="shared" si="160"/>
        <v/>
      </c>
    </row>
    <row r="561" spans="2:54" x14ac:dyDescent="0.15">
      <c r="B561" s="347"/>
      <c r="C561" s="347"/>
      <c r="D561" s="347"/>
      <c r="E561" s="347"/>
      <c r="F561" s="347"/>
      <c r="G561" s="347"/>
      <c r="H561" s="347"/>
      <c r="I561" s="347"/>
      <c r="J561" s="347"/>
      <c r="K561" s="347"/>
      <c r="M561">
        <f t="shared" si="163"/>
        <v>0</v>
      </c>
      <c r="N561" s="323" t="str">
        <f t="shared" si="164"/>
        <v/>
      </c>
      <c r="O561" s="323" t="str">
        <f t="shared" si="176"/>
        <v/>
      </c>
      <c r="P561" s="323" t="str">
        <f t="shared" si="175"/>
        <v/>
      </c>
      <c r="R561" s="323" t="str">
        <f t="shared" si="161"/>
        <v/>
      </c>
      <c r="X561" s="322" t="str">
        <f t="shared" si="165"/>
        <v/>
      </c>
      <c r="Y561" s="322" t="str">
        <f t="shared" si="166"/>
        <v/>
      </c>
      <c r="Z561" s="322" t="str">
        <f t="shared" si="167"/>
        <v/>
      </c>
      <c r="AA561" s="322" t="str">
        <f t="shared" si="168"/>
        <v/>
      </c>
      <c r="AB561" s="322" t="str">
        <f t="shared" si="169"/>
        <v/>
      </c>
      <c r="AC561" s="322" t="str">
        <f t="shared" si="170"/>
        <v/>
      </c>
      <c r="AD561" s="322" t="str">
        <f t="shared" si="171"/>
        <v/>
      </c>
      <c r="AE561" s="322" t="str">
        <f t="shared" si="172"/>
        <v/>
      </c>
      <c r="AF561" s="322" t="str">
        <f t="shared" si="173"/>
        <v/>
      </c>
      <c r="AG561" s="322" t="str">
        <f t="shared" si="174"/>
        <v/>
      </c>
      <c r="AZ561">
        <f t="shared" si="159"/>
        <v>0</v>
      </c>
      <c r="BA561" t="str">
        <f t="shared" si="162"/>
        <v/>
      </c>
      <c r="BB561" t="str">
        <f t="shared" si="160"/>
        <v/>
      </c>
    </row>
    <row r="562" spans="2:54" x14ac:dyDescent="0.15">
      <c r="B562" s="347"/>
      <c r="C562" s="347"/>
      <c r="D562" s="347"/>
      <c r="E562" s="347"/>
      <c r="F562" s="347"/>
      <c r="G562" s="347"/>
      <c r="H562" s="347"/>
      <c r="I562" s="347"/>
      <c r="J562" s="347"/>
      <c r="K562" s="347"/>
      <c r="M562">
        <f t="shared" si="163"/>
        <v>0</v>
      </c>
      <c r="N562" s="323" t="str">
        <f t="shared" si="164"/>
        <v/>
      </c>
      <c r="O562" s="323" t="str">
        <f t="shared" si="176"/>
        <v/>
      </c>
      <c r="P562" s="323" t="str">
        <f t="shared" si="175"/>
        <v/>
      </c>
      <c r="R562" s="323" t="str">
        <f t="shared" si="161"/>
        <v/>
      </c>
      <c r="X562" s="322" t="str">
        <f t="shared" si="165"/>
        <v/>
      </c>
      <c r="Y562" s="322" t="str">
        <f t="shared" si="166"/>
        <v/>
      </c>
      <c r="Z562" s="322" t="str">
        <f t="shared" si="167"/>
        <v/>
      </c>
      <c r="AA562" s="322" t="str">
        <f t="shared" si="168"/>
        <v/>
      </c>
      <c r="AB562" s="322" t="str">
        <f t="shared" si="169"/>
        <v/>
      </c>
      <c r="AC562" s="322" t="str">
        <f t="shared" si="170"/>
        <v/>
      </c>
      <c r="AD562" s="322" t="str">
        <f t="shared" si="171"/>
        <v/>
      </c>
      <c r="AE562" s="322" t="str">
        <f t="shared" si="172"/>
        <v/>
      </c>
      <c r="AF562" s="322" t="str">
        <f t="shared" si="173"/>
        <v/>
      </c>
      <c r="AG562" s="322" t="str">
        <f t="shared" si="174"/>
        <v/>
      </c>
      <c r="AZ562">
        <f t="shared" si="159"/>
        <v>0</v>
      </c>
      <c r="BA562" t="str">
        <f t="shared" si="162"/>
        <v/>
      </c>
      <c r="BB562" t="str">
        <f t="shared" si="160"/>
        <v/>
      </c>
    </row>
    <row r="563" spans="2:54" x14ac:dyDescent="0.15">
      <c r="B563" s="347"/>
      <c r="C563" s="347"/>
      <c r="D563" s="347"/>
      <c r="E563" s="347"/>
      <c r="F563" s="347"/>
      <c r="G563" s="347"/>
      <c r="H563" s="347"/>
      <c r="I563" s="347"/>
      <c r="J563" s="347"/>
      <c r="K563" s="347"/>
      <c r="M563">
        <f t="shared" si="163"/>
        <v>0</v>
      </c>
      <c r="N563" s="323" t="str">
        <f t="shared" si="164"/>
        <v/>
      </c>
      <c r="O563" s="323" t="str">
        <f t="shared" si="176"/>
        <v/>
      </c>
      <c r="P563" s="323" t="str">
        <f t="shared" si="175"/>
        <v/>
      </c>
      <c r="R563" s="323" t="str">
        <f t="shared" si="161"/>
        <v/>
      </c>
      <c r="X563" s="322" t="str">
        <f t="shared" si="165"/>
        <v/>
      </c>
      <c r="Y563" s="322" t="str">
        <f t="shared" si="166"/>
        <v/>
      </c>
      <c r="Z563" s="322" t="str">
        <f t="shared" si="167"/>
        <v/>
      </c>
      <c r="AA563" s="322" t="str">
        <f t="shared" si="168"/>
        <v/>
      </c>
      <c r="AB563" s="322" t="str">
        <f t="shared" si="169"/>
        <v/>
      </c>
      <c r="AC563" s="322" t="str">
        <f t="shared" si="170"/>
        <v/>
      </c>
      <c r="AD563" s="322" t="str">
        <f t="shared" si="171"/>
        <v/>
      </c>
      <c r="AE563" s="322" t="str">
        <f t="shared" si="172"/>
        <v/>
      </c>
      <c r="AF563" s="322" t="str">
        <f t="shared" si="173"/>
        <v/>
      </c>
      <c r="AG563" s="322" t="str">
        <f t="shared" si="174"/>
        <v/>
      </c>
      <c r="AZ563">
        <f t="shared" si="159"/>
        <v>0</v>
      </c>
      <c r="BA563" t="str">
        <f t="shared" si="162"/>
        <v/>
      </c>
      <c r="BB563" t="str">
        <f t="shared" si="160"/>
        <v/>
      </c>
    </row>
    <row r="564" spans="2:54" x14ac:dyDescent="0.15">
      <c r="B564" s="347"/>
      <c r="C564" s="347"/>
      <c r="D564" s="347"/>
      <c r="E564" s="347"/>
      <c r="F564" s="347"/>
      <c r="G564" s="347"/>
      <c r="H564" s="347"/>
      <c r="I564" s="347"/>
      <c r="J564" s="347"/>
      <c r="K564" s="347"/>
      <c r="M564">
        <f t="shared" si="163"/>
        <v>0</v>
      </c>
      <c r="N564" s="323" t="str">
        <f t="shared" si="164"/>
        <v/>
      </c>
      <c r="O564" s="323" t="str">
        <f t="shared" si="176"/>
        <v/>
      </c>
      <c r="P564" s="323" t="str">
        <f t="shared" si="175"/>
        <v/>
      </c>
      <c r="R564" s="323" t="str">
        <f t="shared" si="161"/>
        <v/>
      </c>
      <c r="X564" s="322" t="str">
        <f t="shared" si="165"/>
        <v/>
      </c>
      <c r="Y564" s="322" t="str">
        <f t="shared" si="166"/>
        <v/>
      </c>
      <c r="Z564" s="322" t="str">
        <f t="shared" si="167"/>
        <v/>
      </c>
      <c r="AA564" s="322" t="str">
        <f t="shared" si="168"/>
        <v/>
      </c>
      <c r="AB564" s="322" t="str">
        <f t="shared" si="169"/>
        <v/>
      </c>
      <c r="AC564" s="322" t="str">
        <f t="shared" si="170"/>
        <v/>
      </c>
      <c r="AD564" s="322" t="str">
        <f t="shared" si="171"/>
        <v/>
      </c>
      <c r="AE564" s="322" t="str">
        <f t="shared" si="172"/>
        <v/>
      </c>
      <c r="AF564" s="322" t="str">
        <f t="shared" si="173"/>
        <v/>
      </c>
      <c r="AG564" s="322" t="str">
        <f t="shared" si="174"/>
        <v/>
      </c>
      <c r="AZ564">
        <f t="shared" si="159"/>
        <v>0</v>
      </c>
      <c r="BA564" t="str">
        <f t="shared" si="162"/>
        <v/>
      </c>
      <c r="BB564" t="str">
        <f t="shared" si="160"/>
        <v/>
      </c>
    </row>
    <row r="565" spans="2:54" x14ac:dyDescent="0.15">
      <c r="B565" s="347"/>
      <c r="C565" s="347"/>
      <c r="D565" s="347"/>
      <c r="E565" s="347"/>
      <c r="F565" s="347"/>
      <c r="G565" s="347"/>
      <c r="H565" s="347"/>
      <c r="I565" s="347"/>
      <c r="J565" s="347"/>
      <c r="K565" s="347"/>
      <c r="M565">
        <f t="shared" si="163"/>
        <v>0</v>
      </c>
      <c r="N565" s="323" t="str">
        <f t="shared" si="164"/>
        <v/>
      </c>
      <c r="O565" s="323" t="str">
        <f t="shared" si="176"/>
        <v/>
      </c>
      <c r="P565" s="323" t="str">
        <f t="shared" si="175"/>
        <v/>
      </c>
      <c r="R565" s="323" t="str">
        <f t="shared" si="161"/>
        <v/>
      </c>
      <c r="X565" s="322" t="str">
        <f t="shared" si="165"/>
        <v/>
      </c>
      <c r="Y565" s="322" t="str">
        <f t="shared" si="166"/>
        <v/>
      </c>
      <c r="Z565" s="322" t="str">
        <f t="shared" si="167"/>
        <v/>
      </c>
      <c r="AA565" s="322" t="str">
        <f t="shared" si="168"/>
        <v/>
      </c>
      <c r="AB565" s="322" t="str">
        <f t="shared" si="169"/>
        <v/>
      </c>
      <c r="AC565" s="322" t="str">
        <f t="shared" si="170"/>
        <v/>
      </c>
      <c r="AD565" s="322" t="str">
        <f t="shared" si="171"/>
        <v/>
      </c>
      <c r="AE565" s="322" t="str">
        <f t="shared" si="172"/>
        <v/>
      </c>
      <c r="AF565" s="322" t="str">
        <f t="shared" si="173"/>
        <v/>
      </c>
      <c r="AG565" s="322" t="str">
        <f t="shared" si="174"/>
        <v/>
      </c>
      <c r="AZ565">
        <f t="shared" ref="AZ565:AZ628" si="177">COUNT(B565:K565)</f>
        <v>0</v>
      </c>
      <c r="BA565" t="str">
        <f t="shared" si="162"/>
        <v/>
      </c>
      <c r="BB565" t="str">
        <f t="shared" si="160"/>
        <v/>
      </c>
    </row>
    <row r="566" spans="2:54" x14ac:dyDescent="0.15">
      <c r="B566" s="347"/>
      <c r="C566" s="347"/>
      <c r="D566" s="347"/>
      <c r="E566" s="347"/>
      <c r="F566" s="347"/>
      <c r="G566" s="347"/>
      <c r="H566" s="347"/>
      <c r="I566" s="347"/>
      <c r="J566" s="347"/>
      <c r="K566" s="347"/>
      <c r="M566">
        <f t="shared" si="163"/>
        <v>0</v>
      </c>
      <c r="N566" s="323" t="str">
        <f t="shared" si="164"/>
        <v/>
      </c>
      <c r="O566" s="323" t="str">
        <f t="shared" si="176"/>
        <v/>
      </c>
      <c r="P566" s="323" t="str">
        <f t="shared" si="175"/>
        <v/>
      </c>
      <c r="R566" s="323" t="str">
        <f t="shared" si="161"/>
        <v/>
      </c>
      <c r="X566" s="322" t="str">
        <f t="shared" si="165"/>
        <v/>
      </c>
      <c r="Y566" s="322" t="str">
        <f t="shared" si="166"/>
        <v/>
      </c>
      <c r="Z566" s="322" t="str">
        <f t="shared" si="167"/>
        <v/>
      </c>
      <c r="AA566" s="322" t="str">
        <f t="shared" si="168"/>
        <v/>
      </c>
      <c r="AB566" s="322" t="str">
        <f t="shared" si="169"/>
        <v/>
      </c>
      <c r="AC566" s="322" t="str">
        <f t="shared" si="170"/>
        <v/>
      </c>
      <c r="AD566" s="322" t="str">
        <f t="shared" si="171"/>
        <v/>
      </c>
      <c r="AE566" s="322" t="str">
        <f t="shared" si="172"/>
        <v/>
      </c>
      <c r="AF566" s="322" t="str">
        <f t="shared" si="173"/>
        <v/>
      </c>
      <c r="AG566" s="322" t="str">
        <f t="shared" si="174"/>
        <v/>
      </c>
      <c r="AZ566">
        <f t="shared" si="177"/>
        <v>0</v>
      </c>
      <c r="BA566" t="str">
        <f t="shared" si="162"/>
        <v/>
      </c>
      <c r="BB566" t="str">
        <f t="shared" ref="BB566:BB629" si="178">IF(AZ566=10,BA566/AZ566,"")</f>
        <v/>
      </c>
    </row>
    <row r="567" spans="2:54" x14ac:dyDescent="0.15">
      <c r="B567" s="347"/>
      <c r="C567" s="347"/>
      <c r="D567" s="347"/>
      <c r="E567" s="347"/>
      <c r="F567" s="347"/>
      <c r="G567" s="347"/>
      <c r="H567" s="347"/>
      <c r="I567" s="347"/>
      <c r="J567" s="347"/>
      <c r="K567" s="347"/>
      <c r="M567">
        <f t="shared" si="163"/>
        <v>0</v>
      </c>
      <c r="N567" s="323" t="str">
        <f t="shared" si="164"/>
        <v/>
      </c>
      <c r="O567" s="323" t="str">
        <f t="shared" si="176"/>
        <v/>
      </c>
      <c r="P567" s="323" t="str">
        <f t="shared" si="175"/>
        <v/>
      </c>
      <c r="R567" s="323" t="str">
        <f t="shared" si="161"/>
        <v/>
      </c>
      <c r="X567" s="322" t="str">
        <f t="shared" si="165"/>
        <v/>
      </c>
      <c r="Y567" s="322" t="str">
        <f t="shared" si="166"/>
        <v/>
      </c>
      <c r="Z567" s="322" t="str">
        <f t="shared" si="167"/>
        <v/>
      </c>
      <c r="AA567" s="322" t="str">
        <f t="shared" si="168"/>
        <v/>
      </c>
      <c r="AB567" s="322" t="str">
        <f t="shared" si="169"/>
        <v/>
      </c>
      <c r="AC567" s="322" t="str">
        <f t="shared" si="170"/>
        <v/>
      </c>
      <c r="AD567" s="322" t="str">
        <f t="shared" si="171"/>
        <v/>
      </c>
      <c r="AE567" s="322" t="str">
        <f t="shared" si="172"/>
        <v/>
      </c>
      <c r="AF567" s="322" t="str">
        <f t="shared" si="173"/>
        <v/>
      </c>
      <c r="AG567" s="322" t="str">
        <f t="shared" si="174"/>
        <v/>
      </c>
      <c r="AZ567">
        <f t="shared" si="177"/>
        <v>0</v>
      </c>
      <c r="BA567" t="str">
        <f t="shared" si="162"/>
        <v/>
      </c>
      <c r="BB567" t="str">
        <f t="shared" si="178"/>
        <v/>
      </c>
    </row>
    <row r="568" spans="2:54" x14ac:dyDescent="0.15">
      <c r="B568" s="347"/>
      <c r="C568" s="347"/>
      <c r="D568" s="347"/>
      <c r="E568" s="347"/>
      <c r="F568" s="347"/>
      <c r="G568" s="347"/>
      <c r="H568" s="347"/>
      <c r="I568" s="347"/>
      <c r="J568" s="347"/>
      <c r="K568" s="347"/>
      <c r="M568">
        <f t="shared" si="163"/>
        <v>0</v>
      </c>
      <c r="N568" s="323" t="str">
        <f t="shared" si="164"/>
        <v/>
      </c>
      <c r="O568" s="323" t="str">
        <f t="shared" si="176"/>
        <v/>
      </c>
      <c r="P568" s="323" t="str">
        <f t="shared" si="175"/>
        <v/>
      </c>
      <c r="R568" s="323" t="str">
        <f t="shared" si="161"/>
        <v/>
      </c>
      <c r="X568" s="322" t="str">
        <f t="shared" si="165"/>
        <v/>
      </c>
      <c r="Y568" s="322" t="str">
        <f t="shared" si="166"/>
        <v/>
      </c>
      <c r="Z568" s="322" t="str">
        <f t="shared" si="167"/>
        <v/>
      </c>
      <c r="AA568" s="322" t="str">
        <f t="shared" si="168"/>
        <v/>
      </c>
      <c r="AB568" s="322" t="str">
        <f t="shared" si="169"/>
        <v/>
      </c>
      <c r="AC568" s="322" t="str">
        <f t="shared" si="170"/>
        <v/>
      </c>
      <c r="AD568" s="322" t="str">
        <f t="shared" si="171"/>
        <v/>
      </c>
      <c r="AE568" s="322" t="str">
        <f t="shared" si="172"/>
        <v/>
      </c>
      <c r="AF568" s="322" t="str">
        <f t="shared" si="173"/>
        <v/>
      </c>
      <c r="AG568" s="322" t="str">
        <f t="shared" si="174"/>
        <v/>
      </c>
      <c r="AZ568">
        <f t="shared" si="177"/>
        <v>0</v>
      </c>
      <c r="BA568" t="str">
        <f t="shared" si="162"/>
        <v/>
      </c>
      <c r="BB568" t="str">
        <f t="shared" si="178"/>
        <v/>
      </c>
    </row>
    <row r="569" spans="2:54" x14ac:dyDescent="0.15">
      <c r="B569" s="347"/>
      <c r="C569" s="347"/>
      <c r="D569" s="347"/>
      <c r="E569" s="347"/>
      <c r="F569" s="347"/>
      <c r="G569" s="347"/>
      <c r="H569" s="347"/>
      <c r="I569" s="347"/>
      <c r="J569" s="347"/>
      <c r="K569" s="347"/>
      <c r="M569">
        <f t="shared" si="163"/>
        <v>0</v>
      </c>
      <c r="N569" s="323" t="str">
        <f t="shared" si="164"/>
        <v/>
      </c>
      <c r="O569" s="323" t="str">
        <f t="shared" si="176"/>
        <v/>
      </c>
      <c r="P569" s="323" t="str">
        <f t="shared" si="175"/>
        <v/>
      </c>
      <c r="R569" s="323" t="str">
        <f t="shared" si="161"/>
        <v/>
      </c>
      <c r="X569" s="322" t="str">
        <f t="shared" si="165"/>
        <v/>
      </c>
      <c r="Y569" s="322" t="str">
        <f t="shared" si="166"/>
        <v/>
      </c>
      <c r="Z569" s="322" t="str">
        <f t="shared" si="167"/>
        <v/>
      </c>
      <c r="AA569" s="322" t="str">
        <f t="shared" si="168"/>
        <v/>
      </c>
      <c r="AB569" s="322" t="str">
        <f t="shared" si="169"/>
        <v/>
      </c>
      <c r="AC569" s="322" t="str">
        <f t="shared" si="170"/>
        <v/>
      </c>
      <c r="AD569" s="322" t="str">
        <f t="shared" si="171"/>
        <v/>
      </c>
      <c r="AE569" s="322" t="str">
        <f t="shared" si="172"/>
        <v/>
      </c>
      <c r="AF569" s="322" t="str">
        <f t="shared" si="173"/>
        <v/>
      </c>
      <c r="AG569" s="322" t="str">
        <f t="shared" si="174"/>
        <v/>
      </c>
      <c r="AZ569">
        <f t="shared" si="177"/>
        <v>0</v>
      </c>
      <c r="BA569" t="str">
        <f t="shared" si="162"/>
        <v/>
      </c>
      <c r="BB569" t="str">
        <f t="shared" si="178"/>
        <v/>
      </c>
    </row>
    <row r="570" spans="2:54" x14ac:dyDescent="0.15">
      <c r="B570" s="347"/>
      <c r="C570" s="347"/>
      <c r="D570" s="347"/>
      <c r="E570" s="347"/>
      <c r="F570" s="347"/>
      <c r="G570" s="347"/>
      <c r="H570" s="347"/>
      <c r="I570" s="347"/>
      <c r="J570" s="347"/>
      <c r="K570" s="347"/>
      <c r="M570">
        <f t="shared" si="163"/>
        <v>0</v>
      </c>
      <c r="N570" s="323" t="str">
        <f t="shared" si="164"/>
        <v/>
      </c>
      <c r="O570" s="323" t="str">
        <f t="shared" si="176"/>
        <v/>
      </c>
      <c r="P570" s="323" t="str">
        <f t="shared" si="175"/>
        <v/>
      </c>
      <c r="R570" s="323" t="str">
        <f t="shared" si="161"/>
        <v/>
      </c>
      <c r="X570" s="322" t="str">
        <f t="shared" si="165"/>
        <v/>
      </c>
      <c r="Y570" s="322" t="str">
        <f t="shared" si="166"/>
        <v/>
      </c>
      <c r="Z570" s="322" t="str">
        <f t="shared" si="167"/>
        <v/>
      </c>
      <c r="AA570" s="322" t="str">
        <f t="shared" si="168"/>
        <v/>
      </c>
      <c r="AB570" s="322" t="str">
        <f t="shared" si="169"/>
        <v/>
      </c>
      <c r="AC570" s="322" t="str">
        <f t="shared" si="170"/>
        <v/>
      </c>
      <c r="AD570" s="322" t="str">
        <f t="shared" si="171"/>
        <v/>
      </c>
      <c r="AE570" s="322" t="str">
        <f t="shared" si="172"/>
        <v/>
      </c>
      <c r="AF570" s="322" t="str">
        <f t="shared" si="173"/>
        <v/>
      </c>
      <c r="AG570" s="322" t="str">
        <f t="shared" si="174"/>
        <v/>
      </c>
      <c r="AZ570">
        <f t="shared" si="177"/>
        <v>0</v>
      </c>
      <c r="BA570" t="str">
        <f t="shared" si="162"/>
        <v/>
      </c>
      <c r="BB570" t="str">
        <f t="shared" si="178"/>
        <v/>
      </c>
    </row>
    <row r="571" spans="2:54" x14ac:dyDescent="0.15">
      <c r="B571" s="347"/>
      <c r="C571" s="347"/>
      <c r="D571" s="347"/>
      <c r="E571" s="347"/>
      <c r="F571" s="347"/>
      <c r="G571" s="347"/>
      <c r="H571" s="347"/>
      <c r="I571" s="347"/>
      <c r="J571" s="347"/>
      <c r="K571" s="347"/>
      <c r="M571">
        <f t="shared" si="163"/>
        <v>0</v>
      </c>
      <c r="N571" s="323" t="str">
        <f t="shared" si="164"/>
        <v/>
      </c>
      <c r="O571" s="323" t="str">
        <f t="shared" si="176"/>
        <v/>
      </c>
      <c r="P571" s="323" t="str">
        <f t="shared" si="175"/>
        <v/>
      </c>
      <c r="R571" s="323" t="str">
        <f t="shared" si="161"/>
        <v/>
      </c>
      <c r="X571" s="322" t="str">
        <f t="shared" si="165"/>
        <v/>
      </c>
      <c r="Y571" s="322" t="str">
        <f t="shared" si="166"/>
        <v/>
      </c>
      <c r="Z571" s="322" t="str">
        <f t="shared" si="167"/>
        <v/>
      </c>
      <c r="AA571" s="322" t="str">
        <f t="shared" si="168"/>
        <v/>
      </c>
      <c r="AB571" s="322" t="str">
        <f t="shared" si="169"/>
        <v/>
      </c>
      <c r="AC571" s="322" t="str">
        <f t="shared" si="170"/>
        <v/>
      </c>
      <c r="AD571" s="322" t="str">
        <f t="shared" si="171"/>
        <v/>
      </c>
      <c r="AE571" s="322" t="str">
        <f t="shared" si="172"/>
        <v/>
      </c>
      <c r="AF571" s="322" t="str">
        <f t="shared" si="173"/>
        <v/>
      </c>
      <c r="AG571" s="322" t="str">
        <f t="shared" si="174"/>
        <v/>
      </c>
      <c r="AZ571">
        <f t="shared" si="177"/>
        <v>0</v>
      </c>
      <c r="BA571" t="str">
        <f t="shared" si="162"/>
        <v/>
      </c>
      <c r="BB571" t="str">
        <f t="shared" si="178"/>
        <v/>
      </c>
    </row>
    <row r="572" spans="2:54" x14ac:dyDescent="0.15">
      <c r="B572" s="347"/>
      <c r="C572" s="347"/>
      <c r="D572" s="347"/>
      <c r="E572" s="347"/>
      <c r="F572" s="347"/>
      <c r="G572" s="347"/>
      <c r="H572" s="347"/>
      <c r="I572" s="347"/>
      <c r="J572" s="347"/>
      <c r="K572" s="347"/>
      <c r="M572">
        <f t="shared" si="163"/>
        <v>0</v>
      </c>
      <c r="N572" s="323" t="str">
        <f t="shared" si="164"/>
        <v/>
      </c>
      <c r="O572" s="323" t="str">
        <f t="shared" si="176"/>
        <v/>
      </c>
      <c r="P572" s="323" t="str">
        <f t="shared" si="175"/>
        <v/>
      </c>
      <c r="R572" s="323" t="str">
        <f t="shared" si="161"/>
        <v/>
      </c>
      <c r="X572" s="322" t="str">
        <f t="shared" si="165"/>
        <v/>
      </c>
      <c r="Y572" s="322" t="str">
        <f t="shared" si="166"/>
        <v/>
      </c>
      <c r="Z572" s="322" t="str">
        <f t="shared" si="167"/>
        <v/>
      </c>
      <c r="AA572" s="322" t="str">
        <f t="shared" si="168"/>
        <v/>
      </c>
      <c r="AB572" s="322" t="str">
        <f t="shared" si="169"/>
        <v/>
      </c>
      <c r="AC572" s="322" t="str">
        <f t="shared" si="170"/>
        <v/>
      </c>
      <c r="AD572" s="322" t="str">
        <f t="shared" si="171"/>
        <v/>
      </c>
      <c r="AE572" s="322" t="str">
        <f t="shared" si="172"/>
        <v/>
      </c>
      <c r="AF572" s="322" t="str">
        <f t="shared" si="173"/>
        <v/>
      </c>
      <c r="AG572" s="322" t="str">
        <f t="shared" si="174"/>
        <v/>
      </c>
      <c r="AZ572">
        <f t="shared" si="177"/>
        <v>0</v>
      </c>
      <c r="BA572" t="str">
        <f t="shared" si="162"/>
        <v/>
      </c>
      <c r="BB572" t="str">
        <f t="shared" si="178"/>
        <v/>
      </c>
    </row>
    <row r="573" spans="2:54" x14ac:dyDescent="0.15">
      <c r="B573" s="347"/>
      <c r="C573" s="347"/>
      <c r="D573" s="347"/>
      <c r="E573" s="347"/>
      <c r="F573" s="347"/>
      <c r="G573" s="347"/>
      <c r="H573" s="347"/>
      <c r="I573" s="347"/>
      <c r="J573" s="347"/>
      <c r="K573" s="347"/>
      <c r="M573">
        <f t="shared" si="163"/>
        <v>0</v>
      </c>
      <c r="N573" s="323" t="str">
        <f t="shared" si="164"/>
        <v/>
      </c>
      <c r="O573" s="323" t="str">
        <f t="shared" si="176"/>
        <v/>
      </c>
      <c r="P573" s="323" t="str">
        <f t="shared" si="175"/>
        <v/>
      </c>
      <c r="R573" s="323" t="str">
        <f t="shared" si="161"/>
        <v/>
      </c>
      <c r="X573" s="322" t="str">
        <f t="shared" si="165"/>
        <v/>
      </c>
      <c r="Y573" s="322" t="str">
        <f t="shared" si="166"/>
        <v/>
      </c>
      <c r="Z573" s="322" t="str">
        <f t="shared" si="167"/>
        <v/>
      </c>
      <c r="AA573" s="322" t="str">
        <f t="shared" si="168"/>
        <v/>
      </c>
      <c r="AB573" s="322" t="str">
        <f t="shared" si="169"/>
        <v/>
      </c>
      <c r="AC573" s="322" t="str">
        <f t="shared" si="170"/>
        <v/>
      </c>
      <c r="AD573" s="322" t="str">
        <f t="shared" si="171"/>
        <v/>
      </c>
      <c r="AE573" s="322" t="str">
        <f t="shared" si="172"/>
        <v/>
      </c>
      <c r="AF573" s="322" t="str">
        <f t="shared" si="173"/>
        <v/>
      </c>
      <c r="AG573" s="322" t="str">
        <f t="shared" si="174"/>
        <v/>
      </c>
      <c r="AZ573">
        <f t="shared" si="177"/>
        <v>0</v>
      </c>
      <c r="BA573" t="str">
        <f t="shared" si="162"/>
        <v/>
      </c>
      <c r="BB573" t="str">
        <f t="shared" si="178"/>
        <v/>
      </c>
    </row>
    <row r="574" spans="2:54" x14ac:dyDescent="0.15">
      <c r="B574" s="347"/>
      <c r="C574" s="347"/>
      <c r="D574" s="347"/>
      <c r="E574" s="347"/>
      <c r="F574" s="347"/>
      <c r="G574" s="347"/>
      <c r="H574" s="347"/>
      <c r="I574" s="347"/>
      <c r="J574" s="347"/>
      <c r="K574" s="347"/>
      <c r="M574">
        <f t="shared" si="163"/>
        <v>0</v>
      </c>
      <c r="N574" s="323" t="str">
        <f t="shared" si="164"/>
        <v/>
      </c>
      <c r="O574" s="323" t="str">
        <f t="shared" si="176"/>
        <v/>
      </c>
      <c r="P574" s="323" t="str">
        <f t="shared" si="175"/>
        <v/>
      </c>
      <c r="R574" s="323" t="str">
        <f t="shared" si="161"/>
        <v/>
      </c>
      <c r="X574" s="322" t="str">
        <f t="shared" si="165"/>
        <v/>
      </c>
      <c r="Y574" s="322" t="str">
        <f t="shared" si="166"/>
        <v/>
      </c>
      <c r="Z574" s="322" t="str">
        <f t="shared" si="167"/>
        <v/>
      </c>
      <c r="AA574" s="322" t="str">
        <f t="shared" si="168"/>
        <v/>
      </c>
      <c r="AB574" s="322" t="str">
        <f t="shared" si="169"/>
        <v/>
      </c>
      <c r="AC574" s="322" t="str">
        <f t="shared" si="170"/>
        <v/>
      </c>
      <c r="AD574" s="322" t="str">
        <f t="shared" si="171"/>
        <v/>
      </c>
      <c r="AE574" s="322" t="str">
        <f t="shared" si="172"/>
        <v/>
      </c>
      <c r="AF574" s="322" t="str">
        <f t="shared" si="173"/>
        <v/>
      </c>
      <c r="AG574" s="322" t="str">
        <f t="shared" si="174"/>
        <v/>
      </c>
      <c r="AZ574">
        <f t="shared" si="177"/>
        <v>0</v>
      </c>
      <c r="BA574" t="str">
        <f t="shared" si="162"/>
        <v/>
      </c>
      <c r="BB574" t="str">
        <f t="shared" si="178"/>
        <v/>
      </c>
    </row>
    <row r="575" spans="2:54" x14ac:dyDescent="0.15">
      <c r="B575" s="347"/>
      <c r="C575" s="347"/>
      <c r="D575" s="347"/>
      <c r="E575" s="347"/>
      <c r="F575" s="347"/>
      <c r="G575" s="347"/>
      <c r="H575" s="347"/>
      <c r="I575" s="347"/>
      <c r="J575" s="347"/>
      <c r="K575" s="347"/>
      <c r="M575">
        <f t="shared" si="163"/>
        <v>0</v>
      </c>
      <c r="N575" s="323" t="str">
        <f t="shared" si="164"/>
        <v/>
      </c>
      <c r="O575" s="323" t="str">
        <f t="shared" si="176"/>
        <v/>
      </c>
      <c r="P575" s="323" t="str">
        <f t="shared" si="175"/>
        <v/>
      </c>
      <c r="R575" s="323" t="str">
        <f t="shared" si="161"/>
        <v/>
      </c>
      <c r="X575" s="322" t="str">
        <f t="shared" si="165"/>
        <v/>
      </c>
      <c r="Y575" s="322" t="str">
        <f t="shared" si="166"/>
        <v/>
      </c>
      <c r="Z575" s="322" t="str">
        <f t="shared" si="167"/>
        <v/>
      </c>
      <c r="AA575" s="322" t="str">
        <f t="shared" si="168"/>
        <v/>
      </c>
      <c r="AB575" s="322" t="str">
        <f t="shared" si="169"/>
        <v/>
      </c>
      <c r="AC575" s="322" t="str">
        <f t="shared" si="170"/>
        <v/>
      </c>
      <c r="AD575" s="322" t="str">
        <f t="shared" si="171"/>
        <v/>
      </c>
      <c r="AE575" s="322" t="str">
        <f t="shared" si="172"/>
        <v/>
      </c>
      <c r="AF575" s="322" t="str">
        <f t="shared" si="173"/>
        <v/>
      </c>
      <c r="AG575" s="322" t="str">
        <f t="shared" si="174"/>
        <v/>
      </c>
      <c r="AZ575">
        <f t="shared" si="177"/>
        <v>0</v>
      </c>
      <c r="BA575" t="str">
        <f t="shared" si="162"/>
        <v/>
      </c>
      <c r="BB575" t="str">
        <f t="shared" si="178"/>
        <v/>
      </c>
    </row>
    <row r="576" spans="2:54" x14ac:dyDescent="0.15">
      <c r="B576" s="347"/>
      <c r="C576" s="347"/>
      <c r="D576" s="347"/>
      <c r="E576" s="347"/>
      <c r="F576" s="347"/>
      <c r="G576" s="347"/>
      <c r="H576" s="347"/>
      <c r="I576" s="347"/>
      <c r="J576" s="347"/>
      <c r="K576" s="347"/>
      <c r="M576">
        <f t="shared" si="163"/>
        <v>0</v>
      </c>
      <c r="N576" s="323" t="str">
        <f t="shared" si="164"/>
        <v/>
      </c>
      <c r="O576" s="323" t="str">
        <f t="shared" si="176"/>
        <v/>
      </c>
      <c r="P576" s="323" t="str">
        <f t="shared" si="175"/>
        <v/>
      </c>
      <c r="R576" s="323" t="str">
        <f t="shared" si="161"/>
        <v/>
      </c>
      <c r="X576" s="322" t="str">
        <f t="shared" si="165"/>
        <v/>
      </c>
      <c r="Y576" s="322" t="str">
        <f t="shared" si="166"/>
        <v/>
      </c>
      <c r="Z576" s="322" t="str">
        <f t="shared" si="167"/>
        <v/>
      </c>
      <c r="AA576" s="322" t="str">
        <f t="shared" si="168"/>
        <v/>
      </c>
      <c r="AB576" s="322" t="str">
        <f t="shared" si="169"/>
        <v/>
      </c>
      <c r="AC576" s="322" t="str">
        <f t="shared" si="170"/>
        <v/>
      </c>
      <c r="AD576" s="322" t="str">
        <f t="shared" si="171"/>
        <v/>
      </c>
      <c r="AE576" s="322" t="str">
        <f t="shared" si="172"/>
        <v/>
      </c>
      <c r="AF576" s="322" t="str">
        <f t="shared" si="173"/>
        <v/>
      </c>
      <c r="AG576" s="322" t="str">
        <f t="shared" si="174"/>
        <v/>
      </c>
      <c r="AZ576">
        <f t="shared" si="177"/>
        <v>0</v>
      </c>
      <c r="BA576" t="str">
        <f t="shared" si="162"/>
        <v/>
      </c>
      <c r="BB576" t="str">
        <f t="shared" si="178"/>
        <v/>
      </c>
    </row>
    <row r="577" spans="2:54" x14ac:dyDescent="0.15">
      <c r="B577" s="347"/>
      <c r="C577" s="347"/>
      <c r="D577" s="347"/>
      <c r="E577" s="347"/>
      <c r="F577" s="347"/>
      <c r="G577" s="347"/>
      <c r="H577" s="347"/>
      <c r="I577" s="347"/>
      <c r="J577" s="347"/>
      <c r="K577" s="347"/>
      <c r="M577">
        <f t="shared" si="163"/>
        <v>0</v>
      </c>
      <c r="N577" s="323" t="str">
        <f t="shared" si="164"/>
        <v/>
      </c>
      <c r="O577" s="323" t="str">
        <f t="shared" si="176"/>
        <v/>
      </c>
      <c r="P577" s="323" t="str">
        <f t="shared" si="175"/>
        <v/>
      </c>
      <c r="R577" s="323" t="str">
        <f t="shared" si="161"/>
        <v/>
      </c>
      <c r="X577" s="322" t="str">
        <f t="shared" si="165"/>
        <v/>
      </c>
      <c r="Y577" s="322" t="str">
        <f t="shared" si="166"/>
        <v/>
      </c>
      <c r="Z577" s="322" t="str">
        <f t="shared" si="167"/>
        <v/>
      </c>
      <c r="AA577" s="322" t="str">
        <f t="shared" si="168"/>
        <v/>
      </c>
      <c r="AB577" s="322" t="str">
        <f t="shared" si="169"/>
        <v/>
      </c>
      <c r="AC577" s="322" t="str">
        <f t="shared" si="170"/>
        <v/>
      </c>
      <c r="AD577" s="322" t="str">
        <f t="shared" si="171"/>
        <v/>
      </c>
      <c r="AE577" s="322" t="str">
        <f t="shared" si="172"/>
        <v/>
      </c>
      <c r="AF577" s="322" t="str">
        <f t="shared" si="173"/>
        <v/>
      </c>
      <c r="AG577" s="322" t="str">
        <f t="shared" si="174"/>
        <v/>
      </c>
      <c r="AZ577">
        <f t="shared" si="177"/>
        <v>0</v>
      </c>
      <c r="BA577" t="str">
        <f t="shared" si="162"/>
        <v/>
      </c>
      <c r="BB577" t="str">
        <f t="shared" si="178"/>
        <v/>
      </c>
    </row>
    <row r="578" spans="2:54" x14ac:dyDescent="0.15">
      <c r="B578" s="347"/>
      <c r="C578" s="347"/>
      <c r="D578" s="347"/>
      <c r="E578" s="347"/>
      <c r="F578" s="347"/>
      <c r="G578" s="347"/>
      <c r="H578" s="347"/>
      <c r="I578" s="347"/>
      <c r="J578" s="347"/>
      <c r="K578" s="347"/>
      <c r="M578">
        <f t="shared" si="163"/>
        <v>0</v>
      </c>
      <c r="N578" s="323" t="str">
        <f t="shared" si="164"/>
        <v/>
      </c>
      <c r="O578" s="323" t="str">
        <f t="shared" si="176"/>
        <v/>
      </c>
      <c r="P578" s="323" t="str">
        <f t="shared" si="175"/>
        <v/>
      </c>
      <c r="R578" s="323" t="str">
        <f t="shared" si="161"/>
        <v/>
      </c>
      <c r="X578" s="322" t="str">
        <f t="shared" si="165"/>
        <v/>
      </c>
      <c r="Y578" s="322" t="str">
        <f t="shared" si="166"/>
        <v/>
      </c>
      <c r="Z578" s="322" t="str">
        <f t="shared" si="167"/>
        <v/>
      </c>
      <c r="AA578" s="322" t="str">
        <f t="shared" si="168"/>
        <v/>
      </c>
      <c r="AB578" s="322" t="str">
        <f t="shared" si="169"/>
        <v/>
      </c>
      <c r="AC578" s="322" t="str">
        <f t="shared" si="170"/>
        <v/>
      </c>
      <c r="AD578" s="322" t="str">
        <f t="shared" si="171"/>
        <v/>
      </c>
      <c r="AE578" s="322" t="str">
        <f t="shared" si="172"/>
        <v/>
      </c>
      <c r="AF578" s="322" t="str">
        <f t="shared" si="173"/>
        <v/>
      </c>
      <c r="AG578" s="322" t="str">
        <f t="shared" si="174"/>
        <v/>
      </c>
      <c r="AZ578">
        <f t="shared" si="177"/>
        <v>0</v>
      </c>
      <c r="BA578" t="str">
        <f t="shared" si="162"/>
        <v/>
      </c>
      <c r="BB578" t="str">
        <f t="shared" si="178"/>
        <v/>
      </c>
    </row>
    <row r="579" spans="2:54" x14ac:dyDescent="0.15">
      <c r="B579" s="347"/>
      <c r="C579" s="347"/>
      <c r="D579" s="347"/>
      <c r="E579" s="347"/>
      <c r="F579" s="347"/>
      <c r="G579" s="347"/>
      <c r="H579" s="347"/>
      <c r="I579" s="347"/>
      <c r="J579" s="347"/>
      <c r="K579" s="347"/>
      <c r="M579">
        <f t="shared" si="163"/>
        <v>0</v>
      </c>
      <c r="N579" s="323" t="str">
        <f t="shared" si="164"/>
        <v/>
      </c>
      <c r="O579" s="323" t="str">
        <f t="shared" si="176"/>
        <v/>
      </c>
      <c r="P579" s="323" t="str">
        <f t="shared" si="175"/>
        <v/>
      </c>
      <c r="R579" s="323" t="str">
        <f t="shared" si="161"/>
        <v/>
      </c>
      <c r="X579" s="322" t="str">
        <f t="shared" si="165"/>
        <v/>
      </c>
      <c r="Y579" s="322" t="str">
        <f t="shared" si="166"/>
        <v/>
      </c>
      <c r="Z579" s="322" t="str">
        <f t="shared" si="167"/>
        <v/>
      </c>
      <c r="AA579" s="322" t="str">
        <f t="shared" si="168"/>
        <v/>
      </c>
      <c r="AB579" s="322" t="str">
        <f t="shared" si="169"/>
        <v/>
      </c>
      <c r="AC579" s="322" t="str">
        <f t="shared" si="170"/>
        <v/>
      </c>
      <c r="AD579" s="322" t="str">
        <f t="shared" si="171"/>
        <v/>
      </c>
      <c r="AE579" s="322" t="str">
        <f t="shared" si="172"/>
        <v/>
      </c>
      <c r="AF579" s="322" t="str">
        <f t="shared" si="173"/>
        <v/>
      </c>
      <c r="AG579" s="322" t="str">
        <f t="shared" si="174"/>
        <v/>
      </c>
      <c r="AZ579">
        <f t="shared" si="177"/>
        <v>0</v>
      </c>
      <c r="BA579" t="str">
        <f t="shared" si="162"/>
        <v/>
      </c>
      <c r="BB579" t="str">
        <f t="shared" si="178"/>
        <v/>
      </c>
    </row>
    <row r="580" spans="2:54" x14ac:dyDescent="0.15">
      <c r="B580" s="347"/>
      <c r="C580" s="347"/>
      <c r="D580" s="347"/>
      <c r="E580" s="347"/>
      <c r="F580" s="347"/>
      <c r="G580" s="347"/>
      <c r="H580" s="347"/>
      <c r="I580" s="347"/>
      <c r="J580" s="347"/>
      <c r="K580" s="347"/>
      <c r="M580">
        <f t="shared" si="163"/>
        <v>0</v>
      </c>
      <c r="N580" s="323" t="str">
        <f t="shared" si="164"/>
        <v/>
      </c>
      <c r="O580" s="323" t="str">
        <f t="shared" si="176"/>
        <v/>
      </c>
      <c r="P580" s="323" t="str">
        <f t="shared" si="175"/>
        <v/>
      </c>
      <c r="R580" s="323" t="str">
        <f t="shared" si="161"/>
        <v/>
      </c>
      <c r="X580" s="322" t="str">
        <f t="shared" si="165"/>
        <v/>
      </c>
      <c r="Y580" s="322" t="str">
        <f t="shared" si="166"/>
        <v/>
      </c>
      <c r="Z580" s="322" t="str">
        <f t="shared" si="167"/>
        <v/>
      </c>
      <c r="AA580" s="322" t="str">
        <f t="shared" si="168"/>
        <v/>
      </c>
      <c r="AB580" s="322" t="str">
        <f t="shared" si="169"/>
        <v/>
      </c>
      <c r="AC580" s="322" t="str">
        <f t="shared" si="170"/>
        <v/>
      </c>
      <c r="AD580" s="322" t="str">
        <f t="shared" si="171"/>
        <v/>
      </c>
      <c r="AE580" s="322" t="str">
        <f t="shared" si="172"/>
        <v/>
      </c>
      <c r="AF580" s="322" t="str">
        <f t="shared" si="173"/>
        <v/>
      </c>
      <c r="AG580" s="322" t="str">
        <f t="shared" si="174"/>
        <v/>
      </c>
      <c r="AZ580">
        <f t="shared" si="177"/>
        <v>0</v>
      </c>
      <c r="BA580" t="str">
        <f t="shared" si="162"/>
        <v/>
      </c>
      <c r="BB580" t="str">
        <f t="shared" si="178"/>
        <v/>
      </c>
    </row>
    <row r="581" spans="2:54" x14ac:dyDescent="0.15">
      <c r="B581" s="347"/>
      <c r="C581" s="347"/>
      <c r="D581" s="347"/>
      <c r="E581" s="347"/>
      <c r="F581" s="347"/>
      <c r="G581" s="347"/>
      <c r="H581" s="347"/>
      <c r="I581" s="347"/>
      <c r="J581" s="347"/>
      <c r="K581" s="347"/>
      <c r="M581">
        <f t="shared" si="163"/>
        <v>0</v>
      </c>
      <c r="N581" s="323" t="str">
        <f t="shared" si="164"/>
        <v/>
      </c>
      <c r="O581" s="323" t="str">
        <f t="shared" si="176"/>
        <v/>
      </c>
      <c r="P581" s="323" t="str">
        <f t="shared" si="175"/>
        <v/>
      </c>
      <c r="R581" s="323" t="str">
        <f t="shared" si="161"/>
        <v/>
      </c>
      <c r="X581" s="322" t="str">
        <f t="shared" si="165"/>
        <v/>
      </c>
      <c r="Y581" s="322" t="str">
        <f t="shared" si="166"/>
        <v/>
      </c>
      <c r="Z581" s="322" t="str">
        <f t="shared" si="167"/>
        <v/>
      </c>
      <c r="AA581" s="322" t="str">
        <f t="shared" si="168"/>
        <v/>
      </c>
      <c r="AB581" s="322" t="str">
        <f t="shared" si="169"/>
        <v/>
      </c>
      <c r="AC581" s="322" t="str">
        <f t="shared" si="170"/>
        <v/>
      </c>
      <c r="AD581" s="322" t="str">
        <f t="shared" si="171"/>
        <v/>
      </c>
      <c r="AE581" s="322" t="str">
        <f t="shared" si="172"/>
        <v/>
      </c>
      <c r="AF581" s="322" t="str">
        <f t="shared" si="173"/>
        <v/>
      </c>
      <c r="AG581" s="322" t="str">
        <f t="shared" si="174"/>
        <v/>
      </c>
      <c r="AZ581">
        <f t="shared" si="177"/>
        <v>0</v>
      </c>
      <c r="BA581" t="str">
        <f t="shared" si="162"/>
        <v/>
      </c>
      <c r="BB581" t="str">
        <f t="shared" si="178"/>
        <v/>
      </c>
    </row>
    <row r="582" spans="2:54" x14ac:dyDescent="0.15">
      <c r="B582" s="347"/>
      <c r="C582" s="347"/>
      <c r="D582" s="347"/>
      <c r="E582" s="347"/>
      <c r="F582" s="347"/>
      <c r="G582" s="347"/>
      <c r="H582" s="347"/>
      <c r="I582" s="347"/>
      <c r="J582" s="347"/>
      <c r="K582" s="347"/>
      <c r="M582">
        <f t="shared" si="163"/>
        <v>0</v>
      </c>
      <c r="N582" s="323" t="str">
        <f t="shared" si="164"/>
        <v/>
      </c>
      <c r="O582" s="323" t="str">
        <f t="shared" si="176"/>
        <v/>
      </c>
      <c r="P582" s="323" t="str">
        <f t="shared" si="175"/>
        <v/>
      </c>
      <c r="R582" s="323" t="str">
        <f t="shared" si="161"/>
        <v/>
      </c>
      <c r="X582" s="322" t="str">
        <f t="shared" si="165"/>
        <v/>
      </c>
      <c r="Y582" s="322" t="str">
        <f t="shared" si="166"/>
        <v/>
      </c>
      <c r="Z582" s="322" t="str">
        <f t="shared" si="167"/>
        <v/>
      </c>
      <c r="AA582" s="322" t="str">
        <f t="shared" si="168"/>
        <v/>
      </c>
      <c r="AB582" s="322" t="str">
        <f t="shared" si="169"/>
        <v/>
      </c>
      <c r="AC582" s="322" t="str">
        <f t="shared" si="170"/>
        <v/>
      </c>
      <c r="AD582" s="322" t="str">
        <f t="shared" si="171"/>
        <v/>
      </c>
      <c r="AE582" s="322" t="str">
        <f t="shared" si="172"/>
        <v/>
      </c>
      <c r="AF582" s="322" t="str">
        <f t="shared" si="173"/>
        <v/>
      </c>
      <c r="AG582" s="322" t="str">
        <f t="shared" si="174"/>
        <v/>
      </c>
      <c r="AZ582">
        <f t="shared" si="177"/>
        <v>0</v>
      </c>
      <c r="BA582" t="str">
        <f t="shared" si="162"/>
        <v/>
      </c>
      <c r="BB582" t="str">
        <f t="shared" si="178"/>
        <v/>
      </c>
    </row>
    <row r="583" spans="2:54" x14ac:dyDescent="0.15">
      <c r="B583" s="347"/>
      <c r="C583" s="347"/>
      <c r="D583" s="347"/>
      <c r="E583" s="347"/>
      <c r="F583" s="347"/>
      <c r="G583" s="347"/>
      <c r="H583" s="347"/>
      <c r="I583" s="347"/>
      <c r="J583" s="347"/>
      <c r="K583" s="347"/>
      <c r="M583">
        <f t="shared" si="163"/>
        <v>0</v>
      </c>
      <c r="N583" s="323" t="str">
        <f t="shared" si="164"/>
        <v/>
      </c>
      <c r="O583" s="323" t="str">
        <f t="shared" si="176"/>
        <v/>
      </c>
      <c r="P583" s="323" t="str">
        <f t="shared" si="175"/>
        <v/>
      </c>
      <c r="R583" s="323" t="str">
        <f t="shared" si="161"/>
        <v/>
      </c>
      <c r="X583" s="322" t="str">
        <f t="shared" si="165"/>
        <v/>
      </c>
      <c r="Y583" s="322" t="str">
        <f t="shared" si="166"/>
        <v/>
      </c>
      <c r="Z583" s="322" t="str">
        <f t="shared" si="167"/>
        <v/>
      </c>
      <c r="AA583" s="322" t="str">
        <f t="shared" si="168"/>
        <v/>
      </c>
      <c r="AB583" s="322" t="str">
        <f t="shared" si="169"/>
        <v/>
      </c>
      <c r="AC583" s="322" t="str">
        <f t="shared" si="170"/>
        <v/>
      </c>
      <c r="AD583" s="322" t="str">
        <f t="shared" si="171"/>
        <v/>
      </c>
      <c r="AE583" s="322" t="str">
        <f t="shared" si="172"/>
        <v/>
      </c>
      <c r="AF583" s="322" t="str">
        <f t="shared" si="173"/>
        <v/>
      </c>
      <c r="AG583" s="322" t="str">
        <f t="shared" si="174"/>
        <v/>
      </c>
      <c r="AZ583">
        <f t="shared" si="177"/>
        <v>0</v>
      </c>
      <c r="BA583" t="str">
        <f t="shared" si="162"/>
        <v/>
      </c>
      <c r="BB583" t="str">
        <f t="shared" si="178"/>
        <v/>
      </c>
    </row>
    <row r="584" spans="2:54" x14ac:dyDescent="0.15">
      <c r="B584" s="347"/>
      <c r="C584" s="347"/>
      <c r="D584" s="347"/>
      <c r="E584" s="347"/>
      <c r="F584" s="347"/>
      <c r="G584" s="347"/>
      <c r="H584" s="347"/>
      <c r="I584" s="347"/>
      <c r="J584" s="347"/>
      <c r="K584" s="347"/>
      <c r="M584">
        <f t="shared" si="163"/>
        <v>0</v>
      </c>
      <c r="N584" s="323" t="str">
        <f t="shared" si="164"/>
        <v/>
      </c>
      <c r="O584" s="323" t="str">
        <f t="shared" si="176"/>
        <v/>
      </c>
      <c r="P584" s="323" t="str">
        <f t="shared" si="175"/>
        <v/>
      </c>
      <c r="R584" s="323" t="str">
        <f t="shared" si="161"/>
        <v/>
      </c>
      <c r="X584" s="322" t="str">
        <f t="shared" si="165"/>
        <v/>
      </c>
      <c r="Y584" s="322" t="str">
        <f t="shared" si="166"/>
        <v/>
      </c>
      <c r="Z584" s="322" t="str">
        <f t="shared" si="167"/>
        <v/>
      </c>
      <c r="AA584" s="322" t="str">
        <f t="shared" si="168"/>
        <v/>
      </c>
      <c r="AB584" s="322" t="str">
        <f t="shared" si="169"/>
        <v/>
      </c>
      <c r="AC584" s="322" t="str">
        <f t="shared" si="170"/>
        <v/>
      </c>
      <c r="AD584" s="322" t="str">
        <f t="shared" si="171"/>
        <v/>
      </c>
      <c r="AE584" s="322" t="str">
        <f t="shared" si="172"/>
        <v/>
      </c>
      <c r="AF584" s="322" t="str">
        <f t="shared" si="173"/>
        <v/>
      </c>
      <c r="AG584" s="322" t="str">
        <f t="shared" si="174"/>
        <v/>
      </c>
      <c r="AZ584">
        <f t="shared" si="177"/>
        <v>0</v>
      </c>
      <c r="BA584" t="str">
        <f t="shared" si="162"/>
        <v/>
      </c>
      <c r="BB584" t="str">
        <f t="shared" si="178"/>
        <v/>
      </c>
    </row>
    <row r="585" spans="2:54" x14ac:dyDescent="0.15">
      <c r="B585" s="347"/>
      <c r="C585" s="347"/>
      <c r="D585" s="347"/>
      <c r="E585" s="347"/>
      <c r="F585" s="347"/>
      <c r="G585" s="347"/>
      <c r="H585" s="347"/>
      <c r="I585" s="347"/>
      <c r="J585" s="347"/>
      <c r="K585" s="347"/>
      <c r="M585">
        <f t="shared" si="163"/>
        <v>0</v>
      </c>
      <c r="N585" s="323" t="str">
        <f t="shared" si="164"/>
        <v/>
      </c>
      <c r="O585" s="323" t="str">
        <f t="shared" si="176"/>
        <v/>
      </c>
      <c r="P585" s="323" t="str">
        <f t="shared" si="175"/>
        <v/>
      </c>
      <c r="R585" s="323" t="str">
        <f t="shared" si="161"/>
        <v/>
      </c>
      <c r="X585" s="322" t="str">
        <f t="shared" si="165"/>
        <v/>
      </c>
      <c r="Y585" s="322" t="str">
        <f t="shared" si="166"/>
        <v/>
      </c>
      <c r="Z585" s="322" t="str">
        <f t="shared" si="167"/>
        <v/>
      </c>
      <c r="AA585" s="322" t="str">
        <f t="shared" si="168"/>
        <v/>
      </c>
      <c r="AB585" s="322" t="str">
        <f t="shared" si="169"/>
        <v/>
      </c>
      <c r="AC585" s="322" t="str">
        <f t="shared" si="170"/>
        <v/>
      </c>
      <c r="AD585" s="322" t="str">
        <f t="shared" si="171"/>
        <v/>
      </c>
      <c r="AE585" s="322" t="str">
        <f t="shared" si="172"/>
        <v/>
      </c>
      <c r="AF585" s="322" t="str">
        <f t="shared" si="173"/>
        <v/>
      </c>
      <c r="AG585" s="322" t="str">
        <f t="shared" si="174"/>
        <v/>
      </c>
      <c r="AZ585">
        <f t="shared" si="177"/>
        <v>0</v>
      </c>
      <c r="BA585" t="str">
        <f t="shared" si="162"/>
        <v/>
      </c>
      <c r="BB585" t="str">
        <f t="shared" si="178"/>
        <v/>
      </c>
    </row>
    <row r="586" spans="2:54" x14ac:dyDescent="0.15">
      <c r="B586" s="347"/>
      <c r="C586" s="347"/>
      <c r="D586" s="347"/>
      <c r="E586" s="347"/>
      <c r="F586" s="347"/>
      <c r="G586" s="347"/>
      <c r="H586" s="347"/>
      <c r="I586" s="347"/>
      <c r="J586" s="347"/>
      <c r="K586" s="347"/>
      <c r="M586">
        <f t="shared" si="163"/>
        <v>0</v>
      </c>
      <c r="N586" s="323" t="str">
        <f t="shared" si="164"/>
        <v/>
      </c>
      <c r="O586" s="323" t="str">
        <f t="shared" si="176"/>
        <v/>
      </c>
      <c r="P586" s="323" t="str">
        <f t="shared" si="175"/>
        <v/>
      </c>
      <c r="R586" s="323" t="str">
        <f t="shared" si="161"/>
        <v/>
      </c>
      <c r="X586" s="322" t="str">
        <f t="shared" si="165"/>
        <v/>
      </c>
      <c r="Y586" s="322" t="str">
        <f t="shared" si="166"/>
        <v/>
      </c>
      <c r="Z586" s="322" t="str">
        <f t="shared" si="167"/>
        <v/>
      </c>
      <c r="AA586" s="322" t="str">
        <f t="shared" si="168"/>
        <v/>
      </c>
      <c r="AB586" s="322" t="str">
        <f t="shared" si="169"/>
        <v/>
      </c>
      <c r="AC586" s="322" t="str">
        <f t="shared" si="170"/>
        <v/>
      </c>
      <c r="AD586" s="322" t="str">
        <f t="shared" si="171"/>
        <v/>
      </c>
      <c r="AE586" s="322" t="str">
        <f t="shared" si="172"/>
        <v/>
      </c>
      <c r="AF586" s="322" t="str">
        <f t="shared" si="173"/>
        <v/>
      </c>
      <c r="AG586" s="322" t="str">
        <f t="shared" si="174"/>
        <v/>
      </c>
      <c r="AZ586">
        <f t="shared" si="177"/>
        <v>0</v>
      </c>
      <c r="BA586" t="str">
        <f t="shared" si="162"/>
        <v/>
      </c>
      <c r="BB586" t="str">
        <f t="shared" si="178"/>
        <v/>
      </c>
    </row>
    <row r="587" spans="2:54" x14ac:dyDescent="0.15">
      <c r="B587" s="347"/>
      <c r="C587" s="347"/>
      <c r="D587" s="347"/>
      <c r="E587" s="347"/>
      <c r="F587" s="347"/>
      <c r="G587" s="347"/>
      <c r="H587" s="347"/>
      <c r="I587" s="347"/>
      <c r="J587" s="347"/>
      <c r="K587" s="347"/>
      <c r="M587">
        <f t="shared" si="163"/>
        <v>0</v>
      </c>
      <c r="N587" s="323" t="str">
        <f t="shared" si="164"/>
        <v/>
      </c>
      <c r="O587" s="323" t="str">
        <f t="shared" si="176"/>
        <v/>
      </c>
      <c r="P587" s="323" t="str">
        <f t="shared" si="175"/>
        <v/>
      </c>
      <c r="R587" s="323" t="str">
        <f t="shared" si="161"/>
        <v/>
      </c>
      <c r="X587" s="322" t="str">
        <f t="shared" si="165"/>
        <v/>
      </c>
      <c r="Y587" s="322" t="str">
        <f t="shared" si="166"/>
        <v/>
      </c>
      <c r="Z587" s="322" t="str">
        <f t="shared" si="167"/>
        <v/>
      </c>
      <c r="AA587" s="322" t="str">
        <f t="shared" si="168"/>
        <v/>
      </c>
      <c r="AB587" s="322" t="str">
        <f t="shared" si="169"/>
        <v/>
      </c>
      <c r="AC587" s="322" t="str">
        <f t="shared" si="170"/>
        <v/>
      </c>
      <c r="AD587" s="322" t="str">
        <f t="shared" si="171"/>
        <v/>
      </c>
      <c r="AE587" s="322" t="str">
        <f t="shared" si="172"/>
        <v/>
      </c>
      <c r="AF587" s="322" t="str">
        <f t="shared" si="173"/>
        <v/>
      </c>
      <c r="AG587" s="322" t="str">
        <f t="shared" si="174"/>
        <v/>
      </c>
      <c r="AZ587">
        <f t="shared" si="177"/>
        <v>0</v>
      </c>
      <c r="BA587" t="str">
        <f t="shared" si="162"/>
        <v/>
      </c>
      <c r="BB587" t="str">
        <f t="shared" si="178"/>
        <v/>
      </c>
    </row>
    <row r="588" spans="2:54" x14ac:dyDescent="0.15">
      <c r="B588" s="347"/>
      <c r="C588" s="347"/>
      <c r="D588" s="347"/>
      <c r="E588" s="347"/>
      <c r="F588" s="347"/>
      <c r="G588" s="347"/>
      <c r="H588" s="347"/>
      <c r="I588" s="347"/>
      <c r="J588" s="347"/>
      <c r="K588" s="347"/>
      <c r="M588">
        <f t="shared" si="163"/>
        <v>0</v>
      </c>
      <c r="N588" s="323" t="str">
        <f t="shared" si="164"/>
        <v/>
      </c>
      <c r="O588" s="323" t="str">
        <f t="shared" si="176"/>
        <v/>
      </c>
      <c r="P588" s="323" t="str">
        <f t="shared" si="175"/>
        <v/>
      </c>
      <c r="R588" s="323" t="str">
        <f t="shared" si="161"/>
        <v/>
      </c>
      <c r="X588" s="322" t="str">
        <f t="shared" si="165"/>
        <v/>
      </c>
      <c r="Y588" s="322" t="str">
        <f t="shared" si="166"/>
        <v/>
      </c>
      <c r="Z588" s="322" t="str">
        <f t="shared" si="167"/>
        <v/>
      </c>
      <c r="AA588" s="322" t="str">
        <f t="shared" si="168"/>
        <v/>
      </c>
      <c r="AB588" s="322" t="str">
        <f t="shared" si="169"/>
        <v/>
      </c>
      <c r="AC588" s="322" t="str">
        <f t="shared" si="170"/>
        <v/>
      </c>
      <c r="AD588" s="322" t="str">
        <f t="shared" si="171"/>
        <v/>
      </c>
      <c r="AE588" s="322" t="str">
        <f t="shared" si="172"/>
        <v/>
      </c>
      <c r="AF588" s="322" t="str">
        <f t="shared" si="173"/>
        <v/>
      </c>
      <c r="AG588" s="322" t="str">
        <f t="shared" si="174"/>
        <v/>
      </c>
      <c r="AZ588">
        <f t="shared" si="177"/>
        <v>0</v>
      </c>
      <c r="BA588" t="str">
        <f t="shared" si="162"/>
        <v/>
      </c>
      <c r="BB588" t="str">
        <f t="shared" si="178"/>
        <v/>
      </c>
    </row>
    <row r="589" spans="2:54" x14ac:dyDescent="0.15">
      <c r="B589" s="347"/>
      <c r="C589" s="347"/>
      <c r="D589" s="347"/>
      <c r="E589" s="347"/>
      <c r="F589" s="347"/>
      <c r="G589" s="347"/>
      <c r="H589" s="347"/>
      <c r="I589" s="347"/>
      <c r="J589" s="347"/>
      <c r="K589" s="347"/>
      <c r="M589">
        <f t="shared" si="163"/>
        <v>0</v>
      </c>
      <c r="N589" s="323" t="str">
        <f t="shared" si="164"/>
        <v/>
      </c>
      <c r="O589" s="323" t="str">
        <f t="shared" si="176"/>
        <v/>
      </c>
      <c r="P589" s="323" t="str">
        <f t="shared" si="175"/>
        <v/>
      </c>
      <c r="R589" s="323" t="str">
        <f t="shared" ref="R589:R652" si="179">IF(M589=1,IF(COUNT(B589:K589)=9,SUM(X589:AG589)*2.7778,IF(COUNT(B589:K589)=8,SUM(X589:AG589)*3.125,IF(COUNT(B589:K589)&lt;8,"More than 2 Values are Missing",""))),"")</f>
        <v/>
      </c>
      <c r="X589" s="322" t="str">
        <f t="shared" si="165"/>
        <v/>
      </c>
      <c r="Y589" s="322" t="str">
        <f t="shared" si="166"/>
        <v/>
      </c>
      <c r="Z589" s="322" t="str">
        <f t="shared" si="167"/>
        <v/>
      </c>
      <c r="AA589" s="322" t="str">
        <f t="shared" si="168"/>
        <v/>
      </c>
      <c r="AB589" s="322" t="str">
        <f t="shared" si="169"/>
        <v/>
      </c>
      <c r="AC589" s="322" t="str">
        <f t="shared" si="170"/>
        <v/>
      </c>
      <c r="AD589" s="322" t="str">
        <f t="shared" si="171"/>
        <v/>
      </c>
      <c r="AE589" s="322" t="str">
        <f t="shared" si="172"/>
        <v/>
      </c>
      <c r="AF589" s="322" t="str">
        <f t="shared" si="173"/>
        <v/>
      </c>
      <c r="AG589" s="322" t="str">
        <f t="shared" si="174"/>
        <v/>
      </c>
      <c r="AZ589">
        <f t="shared" si="177"/>
        <v>0</v>
      </c>
      <c r="BA589" t="str">
        <f t="shared" ref="BA589:BA652" si="180">IF($AZ589=10,SUM($X589:$AG589),"")</f>
        <v/>
      </c>
      <c r="BB589" t="str">
        <f t="shared" si="178"/>
        <v/>
      </c>
    </row>
    <row r="590" spans="2:54" x14ac:dyDescent="0.15">
      <c r="B590" s="347"/>
      <c r="C590" s="347"/>
      <c r="D590" s="347"/>
      <c r="E590" s="347"/>
      <c r="F590" s="347"/>
      <c r="G590" s="347"/>
      <c r="H590" s="347"/>
      <c r="I590" s="347"/>
      <c r="J590" s="347"/>
      <c r="K590" s="347"/>
      <c r="M590">
        <f t="shared" ref="M590:M653" si="181">IF(COUNT(B590:K590)&lt;8,0,1)</f>
        <v>0</v>
      </c>
      <c r="N590" s="323" t="str">
        <f t="shared" ref="N590:N653" si="182">IF(COUNT(B590:K590)=10,SUM(X590:AG590)*2.5,IF(R590&lt;&gt;"",R590,""))</f>
        <v/>
      </c>
      <c r="O590" s="323" t="str">
        <f t="shared" si="176"/>
        <v/>
      </c>
      <c r="P590" s="323" t="str">
        <f t="shared" si="175"/>
        <v/>
      </c>
      <c r="R590" s="323" t="str">
        <f t="shared" si="179"/>
        <v/>
      </c>
      <c r="X590" s="322" t="str">
        <f t="shared" si="165"/>
        <v/>
      </c>
      <c r="Y590" s="322" t="str">
        <f t="shared" si="166"/>
        <v/>
      </c>
      <c r="Z590" s="322" t="str">
        <f t="shared" si="167"/>
        <v/>
      </c>
      <c r="AA590" s="322" t="str">
        <f t="shared" si="168"/>
        <v/>
      </c>
      <c r="AB590" s="322" t="str">
        <f t="shared" si="169"/>
        <v/>
      </c>
      <c r="AC590" s="322" t="str">
        <f t="shared" si="170"/>
        <v/>
      </c>
      <c r="AD590" s="322" t="str">
        <f t="shared" si="171"/>
        <v/>
      </c>
      <c r="AE590" s="322" t="str">
        <f t="shared" si="172"/>
        <v/>
      </c>
      <c r="AF590" s="322" t="str">
        <f t="shared" si="173"/>
        <v/>
      </c>
      <c r="AG590" s="322" t="str">
        <f t="shared" si="174"/>
        <v/>
      </c>
      <c r="AZ590">
        <f t="shared" si="177"/>
        <v>0</v>
      </c>
      <c r="BA590" t="str">
        <f t="shared" si="180"/>
        <v/>
      </c>
      <c r="BB590" t="str">
        <f t="shared" si="178"/>
        <v/>
      </c>
    </row>
    <row r="591" spans="2:54" x14ac:dyDescent="0.15">
      <c r="B591" s="347"/>
      <c r="C591" s="347"/>
      <c r="D591" s="347"/>
      <c r="E591" s="347"/>
      <c r="F591" s="347"/>
      <c r="G591" s="347"/>
      <c r="H591" s="347"/>
      <c r="I591" s="347"/>
      <c r="J591" s="347"/>
      <c r="K591" s="347"/>
      <c r="M591">
        <f t="shared" si="181"/>
        <v>0</v>
      </c>
      <c r="N591" s="323" t="str">
        <f t="shared" si="182"/>
        <v/>
      </c>
      <c r="O591" s="323" t="str">
        <f t="shared" si="176"/>
        <v/>
      </c>
      <c r="P591" s="323" t="str">
        <f t="shared" si="175"/>
        <v/>
      </c>
      <c r="R591" s="323" t="str">
        <f t="shared" si="179"/>
        <v/>
      </c>
      <c r="X591" s="322" t="str">
        <f t="shared" si="165"/>
        <v/>
      </c>
      <c r="Y591" s="322" t="str">
        <f t="shared" si="166"/>
        <v/>
      </c>
      <c r="Z591" s="322" t="str">
        <f t="shared" si="167"/>
        <v/>
      </c>
      <c r="AA591" s="322" t="str">
        <f t="shared" si="168"/>
        <v/>
      </c>
      <c r="AB591" s="322" t="str">
        <f t="shared" si="169"/>
        <v/>
      </c>
      <c r="AC591" s="322" t="str">
        <f t="shared" si="170"/>
        <v/>
      </c>
      <c r="AD591" s="322" t="str">
        <f t="shared" si="171"/>
        <v/>
      </c>
      <c r="AE591" s="322" t="str">
        <f t="shared" si="172"/>
        <v/>
      </c>
      <c r="AF591" s="322" t="str">
        <f t="shared" si="173"/>
        <v/>
      </c>
      <c r="AG591" s="322" t="str">
        <f t="shared" si="174"/>
        <v/>
      </c>
      <c r="AZ591">
        <f t="shared" si="177"/>
        <v>0</v>
      </c>
      <c r="BA591" t="str">
        <f t="shared" si="180"/>
        <v/>
      </c>
      <c r="BB591" t="str">
        <f t="shared" si="178"/>
        <v/>
      </c>
    </row>
    <row r="592" spans="2:54" x14ac:dyDescent="0.15">
      <c r="B592" s="347"/>
      <c r="C592" s="347"/>
      <c r="D592" s="347"/>
      <c r="E592" s="347"/>
      <c r="F592" s="347"/>
      <c r="G592" s="347"/>
      <c r="H592" s="347"/>
      <c r="I592" s="347"/>
      <c r="J592" s="347"/>
      <c r="K592" s="347"/>
      <c r="M592">
        <f t="shared" si="181"/>
        <v>0</v>
      </c>
      <c r="N592" s="323" t="str">
        <f t="shared" si="182"/>
        <v/>
      </c>
      <c r="O592" s="323" t="str">
        <f t="shared" si="176"/>
        <v/>
      </c>
      <c r="P592" s="323" t="str">
        <f t="shared" si="175"/>
        <v/>
      </c>
      <c r="R592" s="323" t="str">
        <f t="shared" si="179"/>
        <v/>
      </c>
      <c r="X592" s="322" t="str">
        <f t="shared" si="165"/>
        <v/>
      </c>
      <c r="Y592" s="322" t="str">
        <f t="shared" si="166"/>
        <v/>
      </c>
      <c r="Z592" s="322" t="str">
        <f t="shared" si="167"/>
        <v/>
      </c>
      <c r="AA592" s="322" t="str">
        <f t="shared" si="168"/>
        <v/>
      </c>
      <c r="AB592" s="322" t="str">
        <f t="shared" si="169"/>
        <v/>
      </c>
      <c r="AC592" s="322" t="str">
        <f t="shared" si="170"/>
        <v/>
      </c>
      <c r="AD592" s="322" t="str">
        <f t="shared" si="171"/>
        <v/>
      </c>
      <c r="AE592" s="322" t="str">
        <f t="shared" si="172"/>
        <v/>
      </c>
      <c r="AF592" s="322" t="str">
        <f t="shared" si="173"/>
        <v/>
      </c>
      <c r="AG592" s="322" t="str">
        <f t="shared" si="174"/>
        <v/>
      </c>
      <c r="AZ592">
        <f t="shared" si="177"/>
        <v>0</v>
      </c>
      <c r="BA592" t="str">
        <f t="shared" si="180"/>
        <v/>
      </c>
      <c r="BB592" t="str">
        <f t="shared" si="178"/>
        <v/>
      </c>
    </row>
    <row r="593" spans="2:54" x14ac:dyDescent="0.15">
      <c r="B593" s="347"/>
      <c r="C593" s="347"/>
      <c r="D593" s="347"/>
      <c r="E593" s="347"/>
      <c r="F593" s="347"/>
      <c r="G593" s="347"/>
      <c r="H593" s="347"/>
      <c r="I593" s="347"/>
      <c r="J593" s="347"/>
      <c r="K593" s="347"/>
      <c r="M593">
        <f t="shared" si="181"/>
        <v>0</v>
      </c>
      <c r="N593" s="323" t="str">
        <f t="shared" si="182"/>
        <v/>
      </c>
      <c r="O593" s="323" t="str">
        <f t="shared" si="176"/>
        <v/>
      </c>
      <c r="P593" s="323" t="str">
        <f t="shared" si="175"/>
        <v/>
      </c>
      <c r="R593" s="323" t="str">
        <f t="shared" si="179"/>
        <v/>
      </c>
      <c r="X593" s="322" t="str">
        <f t="shared" si="165"/>
        <v/>
      </c>
      <c r="Y593" s="322" t="str">
        <f t="shared" si="166"/>
        <v/>
      </c>
      <c r="Z593" s="322" t="str">
        <f t="shared" si="167"/>
        <v/>
      </c>
      <c r="AA593" s="322" t="str">
        <f t="shared" si="168"/>
        <v/>
      </c>
      <c r="AB593" s="322" t="str">
        <f t="shared" si="169"/>
        <v/>
      </c>
      <c r="AC593" s="322" t="str">
        <f t="shared" si="170"/>
        <v/>
      </c>
      <c r="AD593" s="322" t="str">
        <f t="shared" si="171"/>
        <v/>
      </c>
      <c r="AE593" s="322" t="str">
        <f t="shared" si="172"/>
        <v/>
      </c>
      <c r="AF593" s="322" t="str">
        <f t="shared" si="173"/>
        <v/>
      </c>
      <c r="AG593" s="322" t="str">
        <f t="shared" si="174"/>
        <v/>
      </c>
      <c r="AZ593">
        <f t="shared" si="177"/>
        <v>0</v>
      </c>
      <c r="BA593" t="str">
        <f t="shared" si="180"/>
        <v/>
      </c>
      <c r="BB593" t="str">
        <f t="shared" si="178"/>
        <v/>
      </c>
    </row>
    <row r="594" spans="2:54" x14ac:dyDescent="0.15">
      <c r="B594" s="347"/>
      <c r="C594" s="347"/>
      <c r="D594" s="347"/>
      <c r="E594" s="347"/>
      <c r="F594" s="347"/>
      <c r="G594" s="347"/>
      <c r="H594" s="347"/>
      <c r="I594" s="347"/>
      <c r="J594" s="347"/>
      <c r="K594" s="347"/>
      <c r="M594">
        <f t="shared" si="181"/>
        <v>0</v>
      </c>
      <c r="N594" s="323" t="str">
        <f t="shared" si="182"/>
        <v/>
      </c>
      <c r="O594" s="323" t="str">
        <f t="shared" si="176"/>
        <v/>
      </c>
      <c r="P594" s="323" t="str">
        <f t="shared" si="175"/>
        <v/>
      </c>
      <c r="R594" s="323" t="str">
        <f t="shared" si="179"/>
        <v/>
      </c>
      <c r="X594" s="322" t="str">
        <f t="shared" si="165"/>
        <v/>
      </c>
      <c r="Y594" s="322" t="str">
        <f t="shared" si="166"/>
        <v/>
      </c>
      <c r="Z594" s="322" t="str">
        <f t="shared" si="167"/>
        <v/>
      </c>
      <c r="AA594" s="322" t="str">
        <f t="shared" si="168"/>
        <v/>
      </c>
      <c r="AB594" s="322" t="str">
        <f t="shared" si="169"/>
        <v/>
      </c>
      <c r="AC594" s="322" t="str">
        <f t="shared" si="170"/>
        <v/>
      </c>
      <c r="AD594" s="322" t="str">
        <f t="shared" si="171"/>
        <v/>
      </c>
      <c r="AE594" s="322" t="str">
        <f t="shared" si="172"/>
        <v/>
      </c>
      <c r="AF594" s="322" t="str">
        <f t="shared" si="173"/>
        <v/>
      </c>
      <c r="AG594" s="322" t="str">
        <f t="shared" si="174"/>
        <v/>
      </c>
      <c r="AZ594">
        <f t="shared" si="177"/>
        <v>0</v>
      </c>
      <c r="BA594" t="str">
        <f t="shared" si="180"/>
        <v/>
      </c>
      <c r="BB594" t="str">
        <f t="shared" si="178"/>
        <v/>
      </c>
    </row>
    <row r="595" spans="2:54" x14ac:dyDescent="0.15">
      <c r="B595" s="347"/>
      <c r="C595" s="347"/>
      <c r="D595" s="347"/>
      <c r="E595" s="347"/>
      <c r="F595" s="347"/>
      <c r="G595" s="347"/>
      <c r="H595" s="347"/>
      <c r="I595" s="347"/>
      <c r="J595" s="347"/>
      <c r="K595" s="347"/>
      <c r="M595">
        <f t="shared" si="181"/>
        <v>0</v>
      </c>
      <c r="N595" s="323" t="str">
        <f t="shared" si="182"/>
        <v/>
      </c>
      <c r="O595" s="323" t="str">
        <f t="shared" si="176"/>
        <v/>
      </c>
      <c r="P595" s="323" t="str">
        <f t="shared" si="175"/>
        <v/>
      </c>
      <c r="R595" s="323" t="str">
        <f t="shared" si="179"/>
        <v/>
      </c>
      <c r="X595" s="322" t="str">
        <f t="shared" si="165"/>
        <v/>
      </c>
      <c r="Y595" s="322" t="str">
        <f t="shared" si="166"/>
        <v/>
      </c>
      <c r="Z595" s="322" t="str">
        <f t="shared" si="167"/>
        <v/>
      </c>
      <c r="AA595" s="322" t="str">
        <f t="shared" si="168"/>
        <v/>
      </c>
      <c r="AB595" s="322" t="str">
        <f t="shared" si="169"/>
        <v/>
      </c>
      <c r="AC595" s="322" t="str">
        <f t="shared" si="170"/>
        <v/>
      </c>
      <c r="AD595" s="322" t="str">
        <f t="shared" si="171"/>
        <v/>
      </c>
      <c r="AE595" s="322" t="str">
        <f t="shared" si="172"/>
        <v/>
      </c>
      <c r="AF595" s="322" t="str">
        <f t="shared" si="173"/>
        <v/>
      </c>
      <c r="AG595" s="322" t="str">
        <f t="shared" si="174"/>
        <v/>
      </c>
      <c r="AZ595">
        <f t="shared" si="177"/>
        <v>0</v>
      </c>
      <c r="BA595" t="str">
        <f t="shared" si="180"/>
        <v/>
      </c>
      <c r="BB595" t="str">
        <f t="shared" si="178"/>
        <v/>
      </c>
    </row>
    <row r="596" spans="2:54" x14ac:dyDescent="0.15">
      <c r="B596" s="347"/>
      <c r="C596" s="347"/>
      <c r="D596" s="347"/>
      <c r="E596" s="347"/>
      <c r="F596" s="347"/>
      <c r="G596" s="347"/>
      <c r="H596" s="347"/>
      <c r="I596" s="347"/>
      <c r="J596" s="347"/>
      <c r="K596" s="347"/>
      <c r="M596">
        <f t="shared" si="181"/>
        <v>0</v>
      </c>
      <c r="N596" s="323" t="str">
        <f t="shared" si="182"/>
        <v/>
      </c>
      <c r="O596" s="323" t="str">
        <f t="shared" si="176"/>
        <v/>
      </c>
      <c r="P596" s="323" t="str">
        <f t="shared" si="175"/>
        <v/>
      </c>
      <c r="R596" s="323" t="str">
        <f t="shared" si="179"/>
        <v/>
      </c>
      <c r="X596" s="322" t="str">
        <f t="shared" si="165"/>
        <v/>
      </c>
      <c r="Y596" s="322" t="str">
        <f t="shared" si="166"/>
        <v/>
      </c>
      <c r="Z596" s="322" t="str">
        <f t="shared" si="167"/>
        <v/>
      </c>
      <c r="AA596" s="322" t="str">
        <f t="shared" si="168"/>
        <v/>
      </c>
      <c r="AB596" s="322" t="str">
        <f t="shared" si="169"/>
        <v/>
      </c>
      <c r="AC596" s="322" t="str">
        <f t="shared" si="170"/>
        <v/>
      </c>
      <c r="AD596" s="322" t="str">
        <f t="shared" si="171"/>
        <v/>
      </c>
      <c r="AE596" s="322" t="str">
        <f t="shared" si="172"/>
        <v/>
      </c>
      <c r="AF596" s="322" t="str">
        <f t="shared" si="173"/>
        <v/>
      </c>
      <c r="AG596" s="322" t="str">
        <f t="shared" si="174"/>
        <v/>
      </c>
      <c r="AZ596">
        <f t="shared" si="177"/>
        <v>0</v>
      </c>
      <c r="BA596" t="str">
        <f t="shared" si="180"/>
        <v/>
      </c>
      <c r="BB596" t="str">
        <f t="shared" si="178"/>
        <v/>
      </c>
    </row>
    <row r="597" spans="2:54" x14ac:dyDescent="0.15">
      <c r="B597" s="347"/>
      <c r="C597" s="347"/>
      <c r="D597" s="347"/>
      <c r="E597" s="347"/>
      <c r="F597" s="347"/>
      <c r="G597" s="347"/>
      <c r="H597" s="347"/>
      <c r="I597" s="347"/>
      <c r="J597" s="347"/>
      <c r="K597" s="347"/>
      <c r="M597">
        <f t="shared" si="181"/>
        <v>0</v>
      </c>
      <c r="N597" s="323" t="str">
        <f t="shared" si="182"/>
        <v/>
      </c>
      <c r="O597" s="323" t="str">
        <f t="shared" si="176"/>
        <v/>
      </c>
      <c r="P597" s="323" t="str">
        <f t="shared" si="175"/>
        <v/>
      </c>
      <c r="R597" s="323" t="str">
        <f t="shared" si="179"/>
        <v/>
      </c>
      <c r="X597" s="322" t="str">
        <f t="shared" si="165"/>
        <v/>
      </c>
      <c r="Y597" s="322" t="str">
        <f t="shared" si="166"/>
        <v/>
      </c>
      <c r="Z597" s="322" t="str">
        <f t="shared" si="167"/>
        <v/>
      </c>
      <c r="AA597" s="322" t="str">
        <f t="shared" si="168"/>
        <v/>
      </c>
      <c r="AB597" s="322" t="str">
        <f t="shared" si="169"/>
        <v/>
      </c>
      <c r="AC597" s="322" t="str">
        <f t="shared" si="170"/>
        <v/>
      </c>
      <c r="AD597" s="322" t="str">
        <f t="shared" si="171"/>
        <v/>
      </c>
      <c r="AE597" s="322" t="str">
        <f t="shared" si="172"/>
        <v/>
      </c>
      <c r="AF597" s="322" t="str">
        <f t="shared" si="173"/>
        <v/>
      </c>
      <c r="AG597" s="322" t="str">
        <f t="shared" si="174"/>
        <v/>
      </c>
      <c r="AZ597">
        <f t="shared" si="177"/>
        <v>0</v>
      </c>
      <c r="BA597" t="str">
        <f t="shared" si="180"/>
        <v/>
      </c>
      <c r="BB597" t="str">
        <f t="shared" si="178"/>
        <v/>
      </c>
    </row>
    <row r="598" spans="2:54" x14ac:dyDescent="0.15">
      <c r="B598" s="347"/>
      <c r="C598" s="347"/>
      <c r="D598" s="347"/>
      <c r="E598" s="347"/>
      <c r="F598" s="347"/>
      <c r="G598" s="347"/>
      <c r="H598" s="347"/>
      <c r="I598" s="347"/>
      <c r="J598" s="347"/>
      <c r="K598" s="347"/>
      <c r="M598">
        <f t="shared" si="181"/>
        <v>0</v>
      </c>
      <c r="N598" s="323" t="str">
        <f t="shared" si="182"/>
        <v/>
      </c>
      <c r="O598" s="323" t="str">
        <f t="shared" si="176"/>
        <v/>
      </c>
      <c r="P598" s="323" t="str">
        <f t="shared" si="175"/>
        <v/>
      </c>
      <c r="R598" s="323" t="str">
        <f t="shared" si="179"/>
        <v/>
      </c>
      <c r="X598" s="322" t="str">
        <f t="shared" si="165"/>
        <v/>
      </c>
      <c r="Y598" s="322" t="str">
        <f t="shared" si="166"/>
        <v/>
      </c>
      <c r="Z598" s="322" t="str">
        <f t="shared" si="167"/>
        <v/>
      </c>
      <c r="AA598" s="322" t="str">
        <f t="shared" si="168"/>
        <v/>
      </c>
      <c r="AB598" s="322" t="str">
        <f t="shared" si="169"/>
        <v/>
      </c>
      <c r="AC598" s="322" t="str">
        <f t="shared" si="170"/>
        <v/>
      </c>
      <c r="AD598" s="322" t="str">
        <f t="shared" si="171"/>
        <v/>
      </c>
      <c r="AE598" s="322" t="str">
        <f t="shared" si="172"/>
        <v/>
      </c>
      <c r="AF598" s="322" t="str">
        <f t="shared" si="173"/>
        <v/>
      </c>
      <c r="AG598" s="322" t="str">
        <f t="shared" si="174"/>
        <v/>
      </c>
      <c r="AZ598">
        <f t="shared" si="177"/>
        <v>0</v>
      </c>
      <c r="BA598" t="str">
        <f t="shared" si="180"/>
        <v/>
      </c>
      <c r="BB598" t="str">
        <f t="shared" si="178"/>
        <v/>
      </c>
    </row>
    <row r="599" spans="2:54" x14ac:dyDescent="0.15">
      <c r="B599" s="347"/>
      <c r="C599" s="347"/>
      <c r="D599" s="347"/>
      <c r="E599" s="347"/>
      <c r="F599" s="347"/>
      <c r="G599" s="347"/>
      <c r="H599" s="347"/>
      <c r="I599" s="347"/>
      <c r="J599" s="347"/>
      <c r="K599" s="347"/>
      <c r="M599">
        <f t="shared" si="181"/>
        <v>0</v>
      </c>
      <c r="N599" s="323" t="str">
        <f t="shared" si="182"/>
        <v/>
      </c>
      <c r="O599" s="323" t="str">
        <f t="shared" si="176"/>
        <v/>
      </c>
      <c r="P599" s="323" t="str">
        <f t="shared" si="175"/>
        <v/>
      </c>
      <c r="R599" s="323" t="str">
        <f t="shared" si="179"/>
        <v/>
      </c>
      <c r="X599" s="322" t="str">
        <f t="shared" ref="X599:X662" si="183">IF(B599&lt;&gt;"",B599-1,"")</f>
        <v/>
      </c>
      <c r="Y599" s="322" t="str">
        <f t="shared" ref="Y599:Y662" si="184">IF(C599&lt;&gt;"",C599-1,"")</f>
        <v/>
      </c>
      <c r="Z599" s="322" t="str">
        <f t="shared" ref="Z599:Z662" si="185">IF(D599&lt;&gt;"",D599-1,"")</f>
        <v/>
      </c>
      <c r="AA599" s="322" t="str">
        <f t="shared" ref="AA599:AA662" si="186">IF(E599&lt;&gt;"",E599-1,"")</f>
        <v/>
      </c>
      <c r="AB599" s="322" t="str">
        <f t="shared" ref="AB599:AB662" si="187">IF(F599&lt;&gt;"",F599-1,"")</f>
        <v/>
      </c>
      <c r="AC599" s="322" t="str">
        <f t="shared" ref="AC599:AC662" si="188">IF(G599&lt;&gt;"",G599-1,"")</f>
        <v/>
      </c>
      <c r="AD599" s="322" t="str">
        <f t="shared" ref="AD599:AD662" si="189">IF(H599&lt;&gt;"",H599-1,"")</f>
        <v/>
      </c>
      <c r="AE599" s="322" t="str">
        <f t="shared" ref="AE599:AE662" si="190">IF(I599&lt;&gt;"",I599-1,"")</f>
        <v/>
      </c>
      <c r="AF599" s="322" t="str">
        <f t="shared" ref="AF599:AF662" si="191">IF(J599&lt;&gt;"",J599-1,"")</f>
        <v/>
      </c>
      <c r="AG599" s="322" t="str">
        <f t="shared" ref="AG599:AG662" si="192">IF(K599&lt;&gt;"",K599-1,"")</f>
        <v/>
      </c>
      <c r="AZ599">
        <f t="shared" si="177"/>
        <v>0</v>
      </c>
      <c r="BA599" t="str">
        <f t="shared" si="180"/>
        <v/>
      </c>
      <c r="BB599" t="str">
        <f t="shared" si="178"/>
        <v/>
      </c>
    </row>
    <row r="600" spans="2:54" x14ac:dyDescent="0.15">
      <c r="B600" s="347"/>
      <c r="C600" s="347"/>
      <c r="D600" s="347"/>
      <c r="E600" s="347"/>
      <c r="F600" s="347"/>
      <c r="G600" s="347"/>
      <c r="H600" s="347"/>
      <c r="I600" s="347"/>
      <c r="J600" s="347"/>
      <c r="K600" s="347"/>
      <c r="M600">
        <f t="shared" si="181"/>
        <v>0</v>
      </c>
      <c r="N600" s="323" t="str">
        <f t="shared" si="182"/>
        <v/>
      </c>
      <c r="O600" s="323" t="str">
        <f t="shared" si="176"/>
        <v/>
      </c>
      <c r="P600" s="323" t="str">
        <f t="shared" si="175"/>
        <v/>
      </c>
      <c r="R600" s="323" t="str">
        <f t="shared" si="179"/>
        <v/>
      </c>
      <c r="X600" s="322" t="str">
        <f t="shared" si="183"/>
        <v/>
      </c>
      <c r="Y600" s="322" t="str">
        <f t="shared" si="184"/>
        <v/>
      </c>
      <c r="Z600" s="322" t="str">
        <f t="shared" si="185"/>
        <v/>
      </c>
      <c r="AA600" s="322" t="str">
        <f t="shared" si="186"/>
        <v/>
      </c>
      <c r="AB600" s="322" t="str">
        <f t="shared" si="187"/>
        <v/>
      </c>
      <c r="AC600" s="322" t="str">
        <f t="shared" si="188"/>
        <v/>
      </c>
      <c r="AD600" s="322" t="str">
        <f t="shared" si="189"/>
        <v/>
      </c>
      <c r="AE600" s="322" t="str">
        <f t="shared" si="190"/>
        <v/>
      </c>
      <c r="AF600" s="322" t="str">
        <f t="shared" si="191"/>
        <v/>
      </c>
      <c r="AG600" s="322" t="str">
        <f t="shared" si="192"/>
        <v/>
      </c>
      <c r="AZ600">
        <f t="shared" si="177"/>
        <v>0</v>
      </c>
      <c r="BA600" t="str">
        <f t="shared" si="180"/>
        <v/>
      </c>
      <c r="BB600" t="str">
        <f t="shared" si="178"/>
        <v/>
      </c>
    </row>
    <row r="601" spans="2:54" x14ac:dyDescent="0.15">
      <c r="B601" s="347"/>
      <c r="C601" s="347"/>
      <c r="D601" s="347"/>
      <c r="E601" s="347"/>
      <c r="F601" s="347"/>
      <c r="G601" s="347"/>
      <c r="H601" s="347"/>
      <c r="I601" s="347"/>
      <c r="J601" s="347"/>
      <c r="K601" s="347"/>
      <c r="M601">
        <f t="shared" si="181"/>
        <v>0</v>
      </c>
      <c r="N601" s="323" t="str">
        <f t="shared" si="182"/>
        <v/>
      </c>
      <c r="O601" s="323" t="str">
        <f t="shared" si="176"/>
        <v/>
      </c>
      <c r="P601" s="323" t="str">
        <f t="shared" si="175"/>
        <v/>
      </c>
      <c r="R601" s="323" t="str">
        <f t="shared" si="179"/>
        <v/>
      </c>
      <c r="X601" s="322" t="str">
        <f t="shared" si="183"/>
        <v/>
      </c>
      <c r="Y601" s="322" t="str">
        <f t="shared" si="184"/>
        <v/>
      </c>
      <c r="Z601" s="322" t="str">
        <f t="shared" si="185"/>
        <v/>
      </c>
      <c r="AA601" s="322" t="str">
        <f t="shared" si="186"/>
        <v/>
      </c>
      <c r="AB601" s="322" t="str">
        <f t="shared" si="187"/>
        <v/>
      </c>
      <c r="AC601" s="322" t="str">
        <f t="shared" si="188"/>
        <v/>
      </c>
      <c r="AD601" s="322" t="str">
        <f t="shared" si="189"/>
        <v/>
      </c>
      <c r="AE601" s="322" t="str">
        <f t="shared" si="190"/>
        <v/>
      </c>
      <c r="AF601" s="322" t="str">
        <f t="shared" si="191"/>
        <v/>
      </c>
      <c r="AG601" s="322" t="str">
        <f t="shared" si="192"/>
        <v/>
      </c>
      <c r="AZ601">
        <f t="shared" si="177"/>
        <v>0</v>
      </c>
      <c r="BA601" t="str">
        <f t="shared" si="180"/>
        <v/>
      </c>
      <c r="BB601" t="str">
        <f t="shared" si="178"/>
        <v/>
      </c>
    </row>
    <row r="602" spans="2:54" x14ac:dyDescent="0.15">
      <c r="B602" s="347"/>
      <c r="C602" s="347"/>
      <c r="D602" s="347"/>
      <c r="E602" s="347"/>
      <c r="F602" s="347"/>
      <c r="G602" s="347"/>
      <c r="H602" s="347"/>
      <c r="I602" s="347"/>
      <c r="J602" s="347"/>
      <c r="K602" s="347"/>
      <c r="M602">
        <f t="shared" si="181"/>
        <v>0</v>
      </c>
      <c r="N602" s="323" t="str">
        <f t="shared" si="182"/>
        <v/>
      </c>
      <c r="O602" s="323" t="str">
        <f t="shared" si="176"/>
        <v/>
      </c>
      <c r="P602" s="323" t="str">
        <f t="shared" si="175"/>
        <v/>
      </c>
      <c r="R602" s="323" t="str">
        <f t="shared" si="179"/>
        <v/>
      </c>
      <c r="X602" s="322" t="str">
        <f t="shared" si="183"/>
        <v/>
      </c>
      <c r="Y602" s="322" t="str">
        <f t="shared" si="184"/>
        <v/>
      </c>
      <c r="Z602" s="322" t="str">
        <f t="shared" si="185"/>
        <v/>
      </c>
      <c r="AA602" s="322" t="str">
        <f t="shared" si="186"/>
        <v/>
      </c>
      <c r="AB602" s="322" t="str">
        <f t="shared" si="187"/>
        <v/>
      </c>
      <c r="AC602" s="322" t="str">
        <f t="shared" si="188"/>
        <v/>
      </c>
      <c r="AD602" s="322" t="str">
        <f t="shared" si="189"/>
        <v/>
      </c>
      <c r="AE602" s="322" t="str">
        <f t="shared" si="190"/>
        <v/>
      </c>
      <c r="AF602" s="322" t="str">
        <f t="shared" si="191"/>
        <v/>
      </c>
      <c r="AG602" s="322" t="str">
        <f t="shared" si="192"/>
        <v/>
      </c>
      <c r="AZ602">
        <f t="shared" si="177"/>
        <v>0</v>
      </c>
      <c r="BA602" t="str">
        <f t="shared" si="180"/>
        <v/>
      </c>
      <c r="BB602" t="str">
        <f t="shared" si="178"/>
        <v/>
      </c>
    </row>
    <row r="603" spans="2:54" x14ac:dyDescent="0.15">
      <c r="B603" s="347"/>
      <c r="C603" s="347"/>
      <c r="D603" s="347"/>
      <c r="E603" s="347"/>
      <c r="F603" s="347"/>
      <c r="G603" s="347"/>
      <c r="H603" s="347"/>
      <c r="I603" s="347"/>
      <c r="J603" s="347"/>
      <c r="K603" s="347"/>
      <c r="M603">
        <f t="shared" si="181"/>
        <v>0</v>
      </c>
      <c r="N603" s="323" t="str">
        <f t="shared" si="182"/>
        <v/>
      </c>
      <c r="O603" s="323" t="str">
        <f t="shared" si="176"/>
        <v/>
      </c>
      <c r="P603" s="323" t="str">
        <f t="shared" si="175"/>
        <v/>
      </c>
      <c r="R603" s="323" t="str">
        <f t="shared" si="179"/>
        <v/>
      </c>
      <c r="X603" s="322" t="str">
        <f t="shared" si="183"/>
        <v/>
      </c>
      <c r="Y603" s="322" t="str">
        <f t="shared" si="184"/>
        <v/>
      </c>
      <c r="Z603" s="322" t="str">
        <f t="shared" si="185"/>
        <v/>
      </c>
      <c r="AA603" s="322" t="str">
        <f t="shared" si="186"/>
        <v/>
      </c>
      <c r="AB603" s="322" t="str">
        <f t="shared" si="187"/>
        <v/>
      </c>
      <c r="AC603" s="322" t="str">
        <f t="shared" si="188"/>
        <v/>
      </c>
      <c r="AD603" s="322" t="str">
        <f t="shared" si="189"/>
        <v/>
      </c>
      <c r="AE603" s="322" t="str">
        <f t="shared" si="190"/>
        <v/>
      </c>
      <c r="AF603" s="322" t="str">
        <f t="shared" si="191"/>
        <v/>
      </c>
      <c r="AG603" s="322" t="str">
        <f t="shared" si="192"/>
        <v/>
      </c>
      <c r="AZ603">
        <f t="shared" si="177"/>
        <v>0</v>
      </c>
      <c r="BA603" t="str">
        <f t="shared" si="180"/>
        <v/>
      </c>
      <c r="BB603" t="str">
        <f t="shared" si="178"/>
        <v/>
      </c>
    </row>
    <row r="604" spans="2:54" x14ac:dyDescent="0.15">
      <c r="B604" s="347"/>
      <c r="C604" s="347"/>
      <c r="D604" s="347"/>
      <c r="E604" s="347"/>
      <c r="F604" s="347"/>
      <c r="G604" s="347"/>
      <c r="H604" s="347"/>
      <c r="I604" s="347"/>
      <c r="J604" s="347"/>
      <c r="K604" s="347"/>
      <c r="M604">
        <f t="shared" si="181"/>
        <v>0</v>
      </c>
      <c r="N604" s="323" t="str">
        <f t="shared" si="182"/>
        <v/>
      </c>
      <c r="O604" s="323" t="str">
        <f t="shared" si="176"/>
        <v/>
      </c>
      <c r="P604" s="323" t="str">
        <f t="shared" si="175"/>
        <v/>
      </c>
      <c r="R604" s="323" t="str">
        <f t="shared" si="179"/>
        <v/>
      </c>
      <c r="X604" s="322" t="str">
        <f t="shared" si="183"/>
        <v/>
      </c>
      <c r="Y604" s="322" t="str">
        <f t="shared" si="184"/>
        <v/>
      </c>
      <c r="Z604" s="322" t="str">
        <f t="shared" si="185"/>
        <v/>
      </c>
      <c r="AA604" s="322" t="str">
        <f t="shared" si="186"/>
        <v/>
      </c>
      <c r="AB604" s="322" t="str">
        <f t="shared" si="187"/>
        <v/>
      </c>
      <c r="AC604" s="322" t="str">
        <f t="shared" si="188"/>
        <v/>
      </c>
      <c r="AD604" s="322" t="str">
        <f t="shared" si="189"/>
        <v/>
      </c>
      <c r="AE604" s="322" t="str">
        <f t="shared" si="190"/>
        <v/>
      </c>
      <c r="AF604" s="322" t="str">
        <f t="shared" si="191"/>
        <v/>
      </c>
      <c r="AG604" s="322" t="str">
        <f t="shared" si="192"/>
        <v/>
      </c>
      <c r="AZ604">
        <f t="shared" si="177"/>
        <v>0</v>
      </c>
      <c r="BA604" t="str">
        <f t="shared" si="180"/>
        <v/>
      </c>
      <c r="BB604" t="str">
        <f t="shared" si="178"/>
        <v/>
      </c>
    </row>
    <row r="605" spans="2:54" x14ac:dyDescent="0.15">
      <c r="B605" s="347"/>
      <c r="C605" s="347"/>
      <c r="D605" s="347"/>
      <c r="E605" s="347"/>
      <c r="F605" s="347"/>
      <c r="G605" s="347"/>
      <c r="H605" s="347"/>
      <c r="I605" s="347"/>
      <c r="J605" s="347"/>
      <c r="K605" s="347"/>
      <c r="M605">
        <f t="shared" si="181"/>
        <v>0</v>
      </c>
      <c r="N605" s="323" t="str">
        <f t="shared" si="182"/>
        <v/>
      </c>
      <c r="O605" s="323" t="str">
        <f t="shared" si="176"/>
        <v/>
      </c>
      <c r="P605" s="323" t="str">
        <f t="shared" si="175"/>
        <v/>
      </c>
      <c r="R605" s="323" t="str">
        <f t="shared" si="179"/>
        <v/>
      </c>
      <c r="X605" s="322" t="str">
        <f t="shared" si="183"/>
        <v/>
      </c>
      <c r="Y605" s="322" t="str">
        <f t="shared" si="184"/>
        <v/>
      </c>
      <c r="Z605" s="322" t="str">
        <f t="shared" si="185"/>
        <v/>
      </c>
      <c r="AA605" s="322" t="str">
        <f t="shared" si="186"/>
        <v/>
      </c>
      <c r="AB605" s="322" t="str">
        <f t="shared" si="187"/>
        <v/>
      </c>
      <c r="AC605" s="322" t="str">
        <f t="shared" si="188"/>
        <v/>
      </c>
      <c r="AD605" s="322" t="str">
        <f t="shared" si="189"/>
        <v/>
      </c>
      <c r="AE605" s="322" t="str">
        <f t="shared" si="190"/>
        <v/>
      </c>
      <c r="AF605" s="322" t="str">
        <f t="shared" si="191"/>
        <v/>
      </c>
      <c r="AG605" s="322" t="str">
        <f t="shared" si="192"/>
        <v/>
      </c>
      <c r="AZ605">
        <f t="shared" si="177"/>
        <v>0</v>
      </c>
      <c r="BA605" t="str">
        <f t="shared" si="180"/>
        <v/>
      </c>
      <c r="BB605" t="str">
        <f t="shared" si="178"/>
        <v/>
      </c>
    </row>
    <row r="606" spans="2:54" x14ac:dyDescent="0.15">
      <c r="B606" s="347"/>
      <c r="C606" s="347"/>
      <c r="D606" s="347"/>
      <c r="E606" s="347"/>
      <c r="F606" s="347"/>
      <c r="G606" s="347"/>
      <c r="H606" s="347"/>
      <c r="I606" s="347"/>
      <c r="J606" s="347"/>
      <c r="K606" s="347"/>
      <c r="M606">
        <f t="shared" si="181"/>
        <v>0</v>
      </c>
      <c r="N606" s="323" t="str">
        <f t="shared" si="182"/>
        <v/>
      </c>
      <c r="O606" s="323" t="str">
        <f t="shared" si="176"/>
        <v/>
      </c>
      <c r="P606" s="323" t="str">
        <f t="shared" si="175"/>
        <v/>
      </c>
      <c r="R606" s="323" t="str">
        <f t="shared" si="179"/>
        <v/>
      </c>
      <c r="X606" s="322" t="str">
        <f t="shared" si="183"/>
        <v/>
      </c>
      <c r="Y606" s="322" t="str">
        <f t="shared" si="184"/>
        <v/>
      </c>
      <c r="Z606" s="322" t="str">
        <f t="shared" si="185"/>
        <v/>
      </c>
      <c r="AA606" s="322" t="str">
        <f t="shared" si="186"/>
        <v/>
      </c>
      <c r="AB606" s="322" t="str">
        <f t="shared" si="187"/>
        <v/>
      </c>
      <c r="AC606" s="322" t="str">
        <f t="shared" si="188"/>
        <v/>
      </c>
      <c r="AD606" s="322" t="str">
        <f t="shared" si="189"/>
        <v/>
      </c>
      <c r="AE606" s="322" t="str">
        <f t="shared" si="190"/>
        <v/>
      </c>
      <c r="AF606" s="322" t="str">
        <f t="shared" si="191"/>
        <v/>
      </c>
      <c r="AG606" s="322" t="str">
        <f t="shared" si="192"/>
        <v/>
      </c>
      <c r="AZ606">
        <f t="shared" si="177"/>
        <v>0</v>
      </c>
      <c r="BA606" t="str">
        <f t="shared" si="180"/>
        <v/>
      </c>
      <c r="BB606" t="str">
        <f t="shared" si="178"/>
        <v/>
      </c>
    </row>
    <row r="607" spans="2:54" x14ac:dyDescent="0.15">
      <c r="B607" s="347"/>
      <c r="C607" s="347"/>
      <c r="D607" s="347"/>
      <c r="E607" s="347"/>
      <c r="F607" s="347"/>
      <c r="G607" s="347"/>
      <c r="H607" s="347"/>
      <c r="I607" s="347"/>
      <c r="J607" s="347"/>
      <c r="K607" s="347"/>
      <c r="M607">
        <f t="shared" si="181"/>
        <v>0</v>
      </c>
      <c r="N607" s="323" t="str">
        <f t="shared" si="182"/>
        <v/>
      </c>
      <c r="O607" s="323" t="str">
        <f t="shared" si="176"/>
        <v/>
      </c>
      <c r="P607" s="323" t="str">
        <f t="shared" si="175"/>
        <v/>
      </c>
      <c r="R607" s="323" t="str">
        <f t="shared" si="179"/>
        <v/>
      </c>
      <c r="X607" s="322" t="str">
        <f t="shared" si="183"/>
        <v/>
      </c>
      <c r="Y607" s="322" t="str">
        <f t="shared" si="184"/>
        <v/>
      </c>
      <c r="Z607" s="322" t="str">
        <f t="shared" si="185"/>
        <v/>
      </c>
      <c r="AA607" s="322" t="str">
        <f t="shared" si="186"/>
        <v/>
      </c>
      <c r="AB607" s="322" t="str">
        <f t="shared" si="187"/>
        <v/>
      </c>
      <c r="AC607" s="322" t="str">
        <f t="shared" si="188"/>
        <v/>
      </c>
      <c r="AD607" s="322" t="str">
        <f t="shared" si="189"/>
        <v/>
      </c>
      <c r="AE607" s="322" t="str">
        <f t="shared" si="190"/>
        <v/>
      </c>
      <c r="AF607" s="322" t="str">
        <f t="shared" si="191"/>
        <v/>
      </c>
      <c r="AG607" s="322" t="str">
        <f t="shared" si="192"/>
        <v/>
      </c>
      <c r="AZ607">
        <f t="shared" si="177"/>
        <v>0</v>
      </c>
      <c r="BA607" t="str">
        <f t="shared" si="180"/>
        <v/>
      </c>
      <c r="BB607" t="str">
        <f t="shared" si="178"/>
        <v/>
      </c>
    </row>
    <row r="608" spans="2:54" x14ac:dyDescent="0.15">
      <c r="B608" s="347"/>
      <c r="C608" s="347"/>
      <c r="D608" s="347"/>
      <c r="E608" s="347"/>
      <c r="F608" s="347"/>
      <c r="G608" s="347"/>
      <c r="H608" s="347"/>
      <c r="I608" s="347"/>
      <c r="J608" s="347"/>
      <c r="K608" s="347"/>
      <c r="M608">
        <f t="shared" si="181"/>
        <v>0</v>
      </c>
      <c r="N608" s="323" t="str">
        <f t="shared" si="182"/>
        <v/>
      </c>
      <c r="O608" s="323" t="str">
        <f t="shared" si="176"/>
        <v/>
      </c>
      <c r="P608" s="323" t="str">
        <f t="shared" si="175"/>
        <v/>
      </c>
      <c r="R608" s="323" t="str">
        <f t="shared" si="179"/>
        <v/>
      </c>
      <c r="X608" s="322" t="str">
        <f t="shared" si="183"/>
        <v/>
      </c>
      <c r="Y608" s="322" t="str">
        <f t="shared" si="184"/>
        <v/>
      </c>
      <c r="Z608" s="322" t="str">
        <f t="shared" si="185"/>
        <v/>
      </c>
      <c r="AA608" s="322" t="str">
        <f t="shared" si="186"/>
        <v/>
      </c>
      <c r="AB608" s="322" t="str">
        <f t="shared" si="187"/>
        <v/>
      </c>
      <c r="AC608" s="322" t="str">
        <f t="shared" si="188"/>
        <v/>
      </c>
      <c r="AD608" s="322" t="str">
        <f t="shared" si="189"/>
        <v/>
      </c>
      <c r="AE608" s="322" t="str">
        <f t="shared" si="190"/>
        <v/>
      </c>
      <c r="AF608" s="322" t="str">
        <f t="shared" si="191"/>
        <v/>
      </c>
      <c r="AG608" s="322" t="str">
        <f t="shared" si="192"/>
        <v/>
      </c>
      <c r="AZ608">
        <f t="shared" si="177"/>
        <v>0</v>
      </c>
      <c r="BA608" t="str">
        <f t="shared" si="180"/>
        <v/>
      </c>
      <c r="BB608" t="str">
        <f t="shared" si="178"/>
        <v/>
      </c>
    </row>
    <row r="609" spans="2:54" x14ac:dyDescent="0.15">
      <c r="B609" s="347"/>
      <c r="C609" s="347"/>
      <c r="D609" s="347"/>
      <c r="E609" s="347"/>
      <c r="F609" s="347"/>
      <c r="G609" s="347"/>
      <c r="H609" s="347"/>
      <c r="I609" s="347"/>
      <c r="J609" s="347"/>
      <c r="K609" s="347"/>
      <c r="M609">
        <f t="shared" si="181"/>
        <v>0</v>
      </c>
      <c r="N609" s="323" t="str">
        <f t="shared" si="182"/>
        <v/>
      </c>
      <c r="O609" s="323" t="str">
        <f t="shared" si="176"/>
        <v/>
      </c>
      <c r="P609" s="323" t="str">
        <f t="shared" si="175"/>
        <v/>
      </c>
      <c r="R609" s="323" t="str">
        <f t="shared" si="179"/>
        <v/>
      </c>
      <c r="X609" s="322" t="str">
        <f t="shared" si="183"/>
        <v/>
      </c>
      <c r="Y609" s="322" t="str">
        <f t="shared" si="184"/>
        <v/>
      </c>
      <c r="Z609" s="322" t="str">
        <f t="shared" si="185"/>
        <v/>
      </c>
      <c r="AA609" s="322" t="str">
        <f t="shared" si="186"/>
        <v/>
      </c>
      <c r="AB609" s="322" t="str">
        <f t="shared" si="187"/>
        <v/>
      </c>
      <c r="AC609" s="322" t="str">
        <f t="shared" si="188"/>
        <v/>
      </c>
      <c r="AD609" s="322" t="str">
        <f t="shared" si="189"/>
        <v/>
      </c>
      <c r="AE609" s="322" t="str">
        <f t="shared" si="190"/>
        <v/>
      </c>
      <c r="AF609" s="322" t="str">
        <f t="shared" si="191"/>
        <v/>
      </c>
      <c r="AG609" s="322" t="str">
        <f t="shared" si="192"/>
        <v/>
      </c>
      <c r="AZ609">
        <f t="shared" si="177"/>
        <v>0</v>
      </c>
      <c r="BA609" t="str">
        <f t="shared" si="180"/>
        <v/>
      </c>
      <c r="BB609" t="str">
        <f t="shared" si="178"/>
        <v/>
      </c>
    </row>
    <row r="610" spans="2:54" x14ac:dyDescent="0.15">
      <c r="B610" s="347"/>
      <c r="C610" s="347"/>
      <c r="D610" s="347"/>
      <c r="E610" s="347"/>
      <c r="F610" s="347"/>
      <c r="G610" s="347"/>
      <c r="H610" s="347"/>
      <c r="I610" s="347"/>
      <c r="J610" s="347"/>
      <c r="K610" s="347"/>
      <c r="M610">
        <f t="shared" si="181"/>
        <v>0</v>
      </c>
      <c r="N610" s="323" t="str">
        <f t="shared" si="182"/>
        <v/>
      </c>
      <c r="O610" s="323" t="str">
        <f t="shared" si="176"/>
        <v/>
      </c>
      <c r="P610" s="323" t="str">
        <f t="shared" si="175"/>
        <v/>
      </c>
      <c r="R610" s="323" t="str">
        <f t="shared" si="179"/>
        <v/>
      </c>
      <c r="X610" s="322" t="str">
        <f t="shared" si="183"/>
        <v/>
      </c>
      <c r="Y610" s="322" t="str">
        <f t="shared" si="184"/>
        <v/>
      </c>
      <c r="Z610" s="322" t="str">
        <f t="shared" si="185"/>
        <v/>
      </c>
      <c r="AA610" s="322" t="str">
        <f t="shared" si="186"/>
        <v/>
      </c>
      <c r="AB610" s="322" t="str">
        <f t="shared" si="187"/>
        <v/>
      </c>
      <c r="AC610" s="322" t="str">
        <f t="shared" si="188"/>
        <v/>
      </c>
      <c r="AD610" s="322" t="str">
        <f t="shared" si="189"/>
        <v/>
      </c>
      <c r="AE610" s="322" t="str">
        <f t="shared" si="190"/>
        <v/>
      </c>
      <c r="AF610" s="322" t="str">
        <f t="shared" si="191"/>
        <v/>
      </c>
      <c r="AG610" s="322" t="str">
        <f t="shared" si="192"/>
        <v/>
      </c>
      <c r="AZ610">
        <f t="shared" si="177"/>
        <v>0</v>
      </c>
      <c r="BA610" t="str">
        <f t="shared" si="180"/>
        <v/>
      </c>
      <c r="BB610" t="str">
        <f t="shared" si="178"/>
        <v/>
      </c>
    </row>
    <row r="611" spans="2:54" x14ac:dyDescent="0.15">
      <c r="B611" s="347"/>
      <c r="C611" s="347"/>
      <c r="D611" s="347"/>
      <c r="E611" s="347"/>
      <c r="F611" s="347"/>
      <c r="G611" s="347"/>
      <c r="H611" s="347"/>
      <c r="I611" s="347"/>
      <c r="J611" s="347"/>
      <c r="K611" s="347"/>
      <c r="M611">
        <f t="shared" si="181"/>
        <v>0</v>
      </c>
      <c r="N611" s="323" t="str">
        <f t="shared" si="182"/>
        <v/>
      </c>
      <c r="O611" s="323" t="str">
        <f t="shared" si="176"/>
        <v/>
      </c>
      <c r="P611" s="323" t="str">
        <f t="shared" si="175"/>
        <v/>
      </c>
      <c r="R611" s="323" t="str">
        <f t="shared" si="179"/>
        <v/>
      </c>
      <c r="X611" s="322" t="str">
        <f t="shared" si="183"/>
        <v/>
      </c>
      <c r="Y611" s="322" t="str">
        <f t="shared" si="184"/>
        <v/>
      </c>
      <c r="Z611" s="322" t="str">
        <f t="shared" si="185"/>
        <v/>
      </c>
      <c r="AA611" s="322" t="str">
        <f t="shared" si="186"/>
        <v/>
      </c>
      <c r="AB611" s="322" t="str">
        <f t="shared" si="187"/>
        <v/>
      </c>
      <c r="AC611" s="322" t="str">
        <f t="shared" si="188"/>
        <v/>
      </c>
      <c r="AD611" s="322" t="str">
        <f t="shared" si="189"/>
        <v/>
      </c>
      <c r="AE611" s="322" t="str">
        <f t="shared" si="190"/>
        <v/>
      </c>
      <c r="AF611" s="322" t="str">
        <f t="shared" si="191"/>
        <v/>
      </c>
      <c r="AG611" s="322" t="str">
        <f t="shared" si="192"/>
        <v/>
      </c>
      <c r="AZ611">
        <f t="shared" si="177"/>
        <v>0</v>
      </c>
      <c r="BA611" t="str">
        <f t="shared" si="180"/>
        <v/>
      </c>
      <c r="BB611" t="str">
        <f t="shared" si="178"/>
        <v/>
      </c>
    </row>
    <row r="612" spans="2:54" x14ac:dyDescent="0.15">
      <c r="B612" s="347"/>
      <c r="C612" s="347"/>
      <c r="D612" s="347"/>
      <c r="E612" s="347"/>
      <c r="F612" s="347"/>
      <c r="G612" s="347"/>
      <c r="H612" s="347"/>
      <c r="I612" s="347"/>
      <c r="J612" s="347"/>
      <c r="K612" s="347"/>
      <c r="M612">
        <f t="shared" si="181"/>
        <v>0</v>
      </c>
      <c r="N612" s="323" t="str">
        <f t="shared" si="182"/>
        <v/>
      </c>
      <c r="O612" s="323" t="str">
        <f t="shared" si="176"/>
        <v/>
      </c>
      <c r="P612" s="323" t="str">
        <f t="shared" si="175"/>
        <v/>
      </c>
      <c r="R612" s="323" t="str">
        <f t="shared" si="179"/>
        <v/>
      </c>
      <c r="X612" s="322" t="str">
        <f t="shared" si="183"/>
        <v/>
      </c>
      <c r="Y612" s="322" t="str">
        <f t="shared" si="184"/>
        <v/>
      </c>
      <c r="Z612" s="322" t="str">
        <f t="shared" si="185"/>
        <v/>
      </c>
      <c r="AA612" s="322" t="str">
        <f t="shared" si="186"/>
        <v/>
      </c>
      <c r="AB612" s="322" t="str">
        <f t="shared" si="187"/>
        <v/>
      </c>
      <c r="AC612" s="322" t="str">
        <f t="shared" si="188"/>
        <v/>
      </c>
      <c r="AD612" s="322" t="str">
        <f t="shared" si="189"/>
        <v/>
      </c>
      <c r="AE612" s="322" t="str">
        <f t="shared" si="190"/>
        <v/>
      </c>
      <c r="AF612" s="322" t="str">
        <f t="shared" si="191"/>
        <v/>
      </c>
      <c r="AG612" s="322" t="str">
        <f t="shared" si="192"/>
        <v/>
      </c>
      <c r="AZ612">
        <f t="shared" si="177"/>
        <v>0</v>
      </c>
      <c r="BA612" t="str">
        <f t="shared" si="180"/>
        <v/>
      </c>
      <c r="BB612" t="str">
        <f t="shared" si="178"/>
        <v/>
      </c>
    </row>
    <row r="613" spans="2:54" x14ac:dyDescent="0.15">
      <c r="B613" s="347"/>
      <c r="C613" s="347"/>
      <c r="D613" s="347"/>
      <c r="E613" s="347"/>
      <c r="F613" s="347"/>
      <c r="G613" s="347"/>
      <c r="H613" s="347"/>
      <c r="I613" s="347"/>
      <c r="J613" s="347"/>
      <c r="K613" s="347"/>
      <c r="M613">
        <f t="shared" si="181"/>
        <v>0</v>
      </c>
      <c r="N613" s="323" t="str">
        <f t="shared" si="182"/>
        <v/>
      </c>
      <c r="O613" s="323" t="str">
        <f t="shared" si="176"/>
        <v/>
      </c>
      <c r="P613" s="323" t="str">
        <f t="shared" si="175"/>
        <v/>
      </c>
      <c r="R613" s="323" t="str">
        <f t="shared" si="179"/>
        <v/>
      </c>
      <c r="X613" s="322" t="str">
        <f t="shared" si="183"/>
        <v/>
      </c>
      <c r="Y613" s="322" t="str">
        <f t="shared" si="184"/>
        <v/>
      </c>
      <c r="Z613" s="322" t="str">
        <f t="shared" si="185"/>
        <v/>
      </c>
      <c r="AA613" s="322" t="str">
        <f t="shared" si="186"/>
        <v/>
      </c>
      <c r="AB613" s="322" t="str">
        <f t="shared" si="187"/>
        <v/>
      </c>
      <c r="AC613" s="322" t="str">
        <f t="shared" si="188"/>
        <v/>
      </c>
      <c r="AD613" s="322" t="str">
        <f t="shared" si="189"/>
        <v/>
      </c>
      <c r="AE613" s="322" t="str">
        <f t="shared" si="190"/>
        <v/>
      </c>
      <c r="AF613" s="322" t="str">
        <f t="shared" si="191"/>
        <v/>
      </c>
      <c r="AG613" s="322" t="str">
        <f t="shared" si="192"/>
        <v/>
      </c>
      <c r="AZ613">
        <f t="shared" si="177"/>
        <v>0</v>
      </c>
      <c r="BA613" t="str">
        <f t="shared" si="180"/>
        <v/>
      </c>
      <c r="BB613" t="str">
        <f t="shared" si="178"/>
        <v/>
      </c>
    </row>
    <row r="614" spans="2:54" x14ac:dyDescent="0.15">
      <c r="B614" s="347"/>
      <c r="C614" s="347"/>
      <c r="D614" s="347"/>
      <c r="E614" s="347"/>
      <c r="F614" s="347"/>
      <c r="G614" s="347"/>
      <c r="H614" s="347"/>
      <c r="I614" s="347"/>
      <c r="J614" s="347"/>
      <c r="K614" s="347"/>
      <c r="M614">
        <f t="shared" si="181"/>
        <v>0</v>
      </c>
      <c r="N614" s="323" t="str">
        <f t="shared" si="182"/>
        <v/>
      </c>
      <c r="O614" s="323" t="str">
        <f t="shared" si="176"/>
        <v/>
      </c>
      <c r="P614" s="323" t="str">
        <f t="shared" si="175"/>
        <v/>
      </c>
      <c r="R614" s="323" t="str">
        <f t="shared" si="179"/>
        <v/>
      </c>
      <c r="X614" s="322" t="str">
        <f t="shared" si="183"/>
        <v/>
      </c>
      <c r="Y614" s="322" t="str">
        <f t="shared" si="184"/>
        <v/>
      </c>
      <c r="Z614" s="322" t="str">
        <f t="shared" si="185"/>
        <v/>
      </c>
      <c r="AA614" s="322" t="str">
        <f t="shared" si="186"/>
        <v/>
      </c>
      <c r="AB614" s="322" t="str">
        <f t="shared" si="187"/>
        <v/>
      </c>
      <c r="AC614" s="322" t="str">
        <f t="shared" si="188"/>
        <v/>
      </c>
      <c r="AD614" s="322" t="str">
        <f t="shared" si="189"/>
        <v/>
      </c>
      <c r="AE614" s="322" t="str">
        <f t="shared" si="190"/>
        <v/>
      </c>
      <c r="AF614" s="322" t="str">
        <f t="shared" si="191"/>
        <v/>
      </c>
      <c r="AG614" s="322" t="str">
        <f t="shared" si="192"/>
        <v/>
      </c>
      <c r="AZ614">
        <f t="shared" si="177"/>
        <v>0</v>
      </c>
      <c r="BA614" t="str">
        <f t="shared" si="180"/>
        <v/>
      </c>
      <c r="BB614" t="str">
        <f t="shared" si="178"/>
        <v/>
      </c>
    </row>
    <row r="615" spans="2:54" x14ac:dyDescent="0.15">
      <c r="B615" s="347"/>
      <c r="C615" s="347"/>
      <c r="D615" s="347"/>
      <c r="E615" s="347"/>
      <c r="F615" s="347"/>
      <c r="G615" s="347"/>
      <c r="H615" s="347"/>
      <c r="I615" s="347"/>
      <c r="J615" s="347"/>
      <c r="K615" s="347"/>
      <c r="M615">
        <f t="shared" si="181"/>
        <v>0</v>
      </c>
      <c r="N615" s="323" t="str">
        <f t="shared" si="182"/>
        <v/>
      </c>
      <c r="O615" s="323" t="str">
        <f t="shared" si="176"/>
        <v/>
      </c>
      <c r="P615" s="323" t="str">
        <f t="shared" si="175"/>
        <v/>
      </c>
      <c r="R615" s="323" t="str">
        <f t="shared" si="179"/>
        <v/>
      </c>
      <c r="X615" s="322" t="str">
        <f t="shared" si="183"/>
        <v/>
      </c>
      <c r="Y615" s="322" t="str">
        <f t="shared" si="184"/>
        <v/>
      </c>
      <c r="Z615" s="322" t="str">
        <f t="shared" si="185"/>
        <v/>
      </c>
      <c r="AA615" s="322" t="str">
        <f t="shared" si="186"/>
        <v/>
      </c>
      <c r="AB615" s="322" t="str">
        <f t="shared" si="187"/>
        <v/>
      </c>
      <c r="AC615" s="322" t="str">
        <f t="shared" si="188"/>
        <v/>
      </c>
      <c r="AD615" s="322" t="str">
        <f t="shared" si="189"/>
        <v/>
      </c>
      <c r="AE615" s="322" t="str">
        <f t="shared" si="190"/>
        <v/>
      </c>
      <c r="AF615" s="322" t="str">
        <f t="shared" si="191"/>
        <v/>
      </c>
      <c r="AG615" s="322" t="str">
        <f t="shared" si="192"/>
        <v/>
      </c>
      <c r="AZ615">
        <f t="shared" si="177"/>
        <v>0</v>
      </c>
      <c r="BA615" t="str">
        <f t="shared" si="180"/>
        <v/>
      </c>
      <c r="BB615" t="str">
        <f t="shared" si="178"/>
        <v/>
      </c>
    </row>
    <row r="616" spans="2:54" x14ac:dyDescent="0.15">
      <c r="B616" s="347"/>
      <c r="C616" s="347"/>
      <c r="D616" s="347"/>
      <c r="E616" s="347"/>
      <c r="F616" s="347"/>
      <c r="G616" s="347"/>
      <c r="H616" s="347"/>
      <c r="I616" s="347"/>
      <c r="J616" s="347"/>
      <c r="K616" s="347"/>
      <c r="M616">
        <f t="shared" si="181"/>
        <v>0</v>
      </c>
      <c r="N616" s="323" t="str">
        <f t="shared" si="182"/>
        <v/>
      </c>
      <c r="O616" s="323" t="str">
        <f t="shared" si="176"/>
        <v/>
      </c>
      <c r="P616" s="323" t="str">
        <f t="shared" si="175"/>
        <v/>
      </c>
      <c r="R616" s="323" t="str">
        <f t="shared" si="179"/>
        <v/>
      </c>
      <c r="X616" s="322" t="str">
        <f t="shared" si="183"/>
        <v/>
      </c>
      <c r="Y616" s="322" t="str">
        <f t="shared" si="184"/>
        <v/>
      </c>
      <c r="Z616" s="322" t="str">
        <f t="shared" si="185"/>
        <v/>
      </c>
      <c r="AA616" s="322" t="str">
        <f t="shared" si="186"/>
        <v/>
      </c>
      <c r="AB616" s="322" t="str">
        <f t="shared" si="187"/>
        <v/>
      </c>
      <c r="AC616" s="322" t="str">
        <f t="shared" si="188"/>
        <v/>
      </c>
      <c r="AD616" s="322" t="str">
        <f t="shared" si="189"/>
        <v/>
      </c>
      <c r="AE616" s="322" t="str">
        <f t="shared" si="190"/>
        <v/>
      </c>
      <c r="AF616" s="322" t="str">
        <f t="shared" si="191"/>
        <v/>
      </c>
      <c r="AG616" s="322" t="str">
        <f t="shared" si="192"/>
        <v/>
      </c>
      <c r="AZ616">
        <f t="shared" si="177"/>
        <v>0</v>
      </c>
      <c r="BA616" t="str">
        <f t="shared" si="180"/>
        <v/>
      </c>
      <c r="BB616" t="str">
        <f t="shared" si="178"/>
        <v/>
      </c>
    </row>
    <row r="617" spans="2:54" x14ac:dyDescent="0.15">
      <c r="B617" s="347"/>
      <c r="C617" s="347"/>
      <c r="D617" s="347"/>
      <c r="E617" s="347"/>
      <c r="F617" s="347"/>
      <c r="G617" s="347"/>
      <c r="H617" s="347"/>
      <c r="I617" s="347"/>
      <c r="J617" s="347"/>
      <c r="K617" s="347"/>
      <c r="M617">
        <f t="shared" si="181"/>
        <v>0</v>
      </c>
      <c r="N617" s="323" t="str">
        <f t="shared" si="182"/>
        <v/>
      </c>
      <c r="O617" s="323" t="str">
        <f t="shared" si="176"/>
        <v/>
      </c>
      <c r="P617" s="323" t="str">
        <f t="shared" si="175"/>
        <v/>
      </c>
      <c r="R617" s="323" t="str">
        <f t="shared" si="179"/>
        <v/>
      </c>
      <c r="X617" s="322" t="str">
        <f t="shared" si="183"/>
        <v/>
      </c>
      <c r="Y617" s="322" t="str">
        <f t="shared" si="184"/>
        <v/>
      </c>
      <c r="Z617" s="322" t="str">
        <f t="shared" si="185"/>
        <v/>
      </c>
      <c r="AA617" s="322" t="str">
        <f t="shared" si="186"/>
        <v/>
      </c>
      <c r="AB617" s="322" t="str">
        <f t="shared" si="187"/>
        <v/>
      </c>
      <c r="AC617" s="322" t="str">
        <f t="shared" si="188"/>
        <v/>
      </c>
      <c r="AD617" s="322" t="str">
        <f t="shared" si="189"/>
        <v/>
      </c>
      <c r="AE617" s="322" t="str">
        <f t="shared" si="190"/>
        <v/>
      </c>
      <c r="AF617" s="322" t="str">
        <f t="shared" si="191"/>
        <v/>
      </c>
      <c r="AG617" s="322" t="str">
        <f t="shared" si="192"/>
        <v/>
      </c>
      <c r="AZ617">
        <f t="shared" si="177"/>
        <v>0</v>
      </c>
      <c r="BA617" t="str">
        <f t="shared" si="180"/>
        <v/>
      </c>
      <c r="BB617" t="str">
        <f t="shared" si="178"/>
        <v/>
      </c>
    </row>
    <row r="618" spans="2:54" x14ac:dyDescent="0.15">
      <c r="B618" s="347"/>
      <c r="C618" s="347"/>
      <c r="D618" s="347"/>
      <c r="E618" s="347"/>
      <c r="F618" s="347"/>
      <c r="G618" s="347"/>
      <c r="H618" s="347"/>
      <c r="I618" s="347"/>
      <c r="J618" s="347"/>
      <c r="K618" s="347"/>
      <c r="M618">
        <f t="shared" si="181"/>
        <v>0</v>
      </c>
      <c r="N618" s="323" t="str">
        <f t="shared" si="182"/>
        <v/>
      </c>
      <c r="O618" s="323" t="str">
        <f t="shared" si="176"/>
        <v/>
      </c>
      <c r="P618" s="323" t="str">
        <f t="shared" si="175"/>
        <v/>
      </c>
      <c r="R618" s="323" t="str">
        <f t="shared" si="179"/>
        <v/>
      </c>
      <c r="X618" s="322" t="str">
        <f t="shared" si="183"/>
        <v/>
      </c>
      <c r="Y618" s="322" t="str">
        <f t="shared" si="184"/>
        <v/>
      </c>
      <c r="Z618" s="322" t="str">
        <f t="shared" si="185"/>
        <v/>
      </c>
      <c r="AA618" s="322" t="str">
        <f t="shared" si="186"/>
        <v/>
      </c>
      <c r="AB618" s="322" t="str">
        <f t="shared" si="187"/>
        <v/>
      </c>
      <c r="AC618" s="322" t="str">
        <f t="shared" si="188"/>
        <v/>
      </c>
      <c r="AD618" s="322" t="str">
        <f t="shared" si="189"/>
        <v/>
      </c>
      <c r="AE618" s="322" t="str">
        <f t="shared" si="190"/>
        <v/>
      </c>
      <c r="AF618" s="322" t="str">
        <f t="shared" si="191"/>
        <v/>
      </c>
      <c r="AG618" s="322" t="str">
        <f t="shared" si="192"/>
        <v/>
      </c>
      <c r="AZ618">
        <f t="shared" si="177"/>
        <v>0</v>
      </c>
      <c r="BA618" t="str">
        <f t="shared" si="180"/>
        <v/>
      </c>
      <c r="BB618" t="str">
        <f t="shared" si="178"/>
        <v/>
      </c>
    </row>
    <row r="619" spans="2:54" x14ac:dyDescent="0.15">
      <c r="B619" s="347"/>
      <c r="C619" s="347"/>
      <c r="D619" s="347"/>
      <c r="E619" s="347"/>
      <c r="F619" s="347"/>
      <c r="G619" s="347"/>
      <c r="H619" s="347"/>
      <c r="I619" s="347"/>
      <c r="J619" s="347"/>
      <c r="K619" s="347"/>
      <c r="M619">
        <f t="shared" si="181"/>
        <v>0</v>
      </c>
      <c r="N619" s="323" t="str">
        <f t="shared" si="182"/>
        <v/>
      </c>
      <c r="O619" s="323" t="str">
        <f t="shared" si="176"/>
        <v/>
      </c>
      <c r="P619" s="323" t="str">
        <f t="shared" si="175"/>
        <v/>
      </c>
      <c r="R619" s="323" t="str">
        <f t="shared" si="179"/>
        <v/>
      </c>
      <c r="X619" s="322" t="str">
        <f t="shared" si="183"/>
        <v/>
      </c>
      <c r="Y619" s="322" t="str">
        <f t="shared" si="184"/>
        <v/>
      </c>
      <c r="Z619" s="322" t="str">
        <f t="shared" si="185"/>
        <v/>
      </c>
      <c r="AA619" s="322" t="str">
        <f t="shared" si="186"/>
        <v/>
      </c>
      <c r="AB619" s="322" t="str">
        <f t="shared" si="187"/>
        <v/>
      </c>
      <c r="AC619" s="322" t="str">
        <f t="shared" si="188"/>
        <v/>
      </c>
      <c r="AD619" s="322" t="str">
        <f t="shared" si="189"/>
        <v/>
      </c>
      <c r="AE619" s="322" t="str">
        <f t="shared" si="190"/>
        <v/>
      </c>
      <c r="AF619" s="322" t="str">
        <f t="shared" si="191"/>
        <v/>
      </c>
      <c r="AG619" s="322" t="str">
        <f t="shared" si="192"/>
        <v/>
      </c>
      <c r="AZ619">
        <f t="shared" si="177"/>
        <v>0</v>
      </c>
      <c r="BA619" t="str">
        <f t="shared" si="180"/>
        <v/>
      </c>
      <c r="BB619" t="str">
        <f t="shared" si="178"/>
        <v/>
      </c>
    </row>
    <row r="620" spans="2:54" x14ac:dyDescent="0.15">
      <c r="B620" s="347"/>
      <c r="C620" s="347"/>
      <c r="D620" s="347"/>
      <c r="E620" s="347"/>
      <c r="F620" s="347"/>
      <c r="G620" s="347"/>
      <c r="H620" s="347"/>
      <c r="I620" s="347"/>
      <c r="J620" s="347"/>
      <c r="K620" s="347"/>
      <c r="M620">
        <f t="shared" si="181"/>
        <v>0</v>
      </c>
      <c r="N620" s="323" t="str">
        <f t="shared" si="182"/>
        <v/>
      </c>
      <c r="O620" s="323" t="str">
        <f t="shared" si="176"/>
        <v/>
      </c>
      <c r="P620" s="323" t="str">
        <f t="shared" si="175"/>
        <v/>
      </c>
      <c r="R620" s="323" t="str">
        <f t="shared" si="179"/>
        <v/>
      </c>
      <c r="X620" s="322" t="str">
        <f t="shared" si="183"/>
        <v/>
      </c>
      <c r="Y620" s="322" t="str">
        <f t="shared" si="184"/>
        <v/>
      </c>
      <c r="Z620" s="322" t="str">
        <f t="shared" si="185"/>
        <v/>
      </c>
      <c r="AA620" s="322" t="str">
        <f t="shared" si="186"/>
        <v/>
      </c>
      <c r="AB620" s="322" t="str">
        <f t="shared" si="187"/>
        <v/>
      </c>
      <c r="AC620" s="322" t="str">
        <f t="shared" si="188"/>
        <v/>
      </c>
      <c r="AD620" s="322" t="str">
        <f t="shared" si="189"/>
        <v/>
      </c>
      <c r="AE620" s="322" t="str">
        <f t="shared" si="190"/>
        <v/>
      </c>
      <c r="AF620" s="322" t="str">
        <f t="shared" si="191"/>
        <v/>
      </c>
      <c r="AG620" s="322" t="str">
        <f t="shared" si="192"/>
        <v/>
      </c>
      <c r="AZ620">
        <f t="shared" si="177"/>
        <v>0</v>
      </c>
      <c r="BA620" t="str">
        <f t="shared" si="180"/>
        <v/>
      </c>
      <c r="BB620" t="str">
        <f t="shared" si="178"/>
        <v/>
      </c>
    </row>
    <row r="621" spans="2:54" x14ac:dyDescent="0.15">
      <c r="B621" s="347"/>
      <c r="C621" s="347"/>
      <c r="D621" s="347"/>
      <c r="E621" s="347"/>
      <c r="F621" s="347"/>
      <c r="G621" s="347"/>
      <c r="H621" s="347"/>
      <c r="I621" s="347"/>
      <c r="J621" s="347"/>
      <c r="K621" s="347"/>
      <c r="M621">
        <f t="shared" si="181"/>
        <v>0</v>
      </c>
      <c r="N621" s="323" t="str">
        <f t="shared" si="182"/>
        <v/>
      </c>
      <c r="O621" s="323" t="str">
        <f t="shared" si="176"/>
        <v/>
      </c>
      <c r="P621" s="323" t="str">
        <f t="shared" ref="P621:P684" si="193">IF(COUNT(AA621,AG621)=2,SUM(AA621,AG621)*12.5,"")</f>
        <v/>
      </c>
      <c r="R621" s="323" t="str">
        <f t="shared" si="179"/>
        <v/>
      </c>
      <c r="X621" s="322" t="str">
        <f t="shared" si="183"/>
        <v/>
      </c>
      <c r="Y621" s="322" t="str">
        <f t="shared" si="184"/>
        <v/>
      </c>
      <c r="Z621" s="322" t="str">
        <f t="shared" si="185"/>
        <v/>
      </c>
      <c r="AA621" s="322" t="str">
        <f t="shared" si="186"/>
        <v/>
      </c>
      <c r="AB621" s="322" t="str">
        <f t="shared" si="187"/>
        <v/>
      </c>
      <c r="AC621" s="322" t="str">
        <f t="shared" si="188"/>
        <v/>
      </c>
      <c r="AD621" s="322" t="str">
        <f t="shared" si="189"/>
        <v/>
      </c>
      <c r="AE621" s="322" t="str">
        <f t="shared" si="190"/>
        <v/>
      </c>
      <c r="AF621" s="322" t="str">
        <f t="shared" si="191"/>
        <v/>
      </c>
      <c r="AG621" s="322" t="str">
        <f t="shared" si="192"/>
        <v/>
      </c>
      <c r="AZ621">
        <f t="shared" si="177"/>
        <v>0</v>
      </c>
      <c r="BA621" t="str">
        <f t="shared" si="180"/>
        <v/>
      </c>
      <c r="BB621" t="str">
        <f t="shared" si="178"/>
        <v/>
      </c>
    </row>
    <row r="622" spans="2:54" x14ac:dyDescent="0.15">
      <c r="B622" s="347"/>
      <c r="C622" s="347"/>
      <c r="D622" s="347"/>
      <c r="E622" s="347"/>
      <c r="F622" s="347"/>
      <c r="G622" s="347"/>
      <c r="H622" s="347"/>
      <c r="I622" s="347"/>
      <c r="J622" s="347"/>
      <c r="K622" s="347"/>
      <c r="M622">
        <f t="shared" si="181"/>
        <v>0</v>
      </c>
      <c r="N622" s="323" t="str">
        <f t="shared" si="182"/>
        <v/>
      </c>
      <c r="O622" s="323" t="str">
        <f t="shared" ref="O622:O685" si="194">IF(COUNT(X622:Z622,AB622:AF622)=8,SUM(X622:Z622,AB622:AF622)*3.125,"")</f>
        <v/>
      </c>
      <c r="P622" s="323" t="str">
        <f t="shared" si="193"/>
        <v/>
      </c>
      <c r="R622" s="323" t="str">
        <f t="shared" si="179"/>
        <v/>
      </c>
      <c r="X622" s="322" t="str">
        <f t="shared" si="183"/>
        <v/>
      </c>
      <c r="Y622" s="322" t="str">
        <f t="shared" si="184"/>
        <v/>
      </c>
      <c r="Z622" s="322" t="str">
        <f t="shared" si="185"/>
        <v/>
      </c>
      <c r="AA622" s="322" t="str">
        <f t="shared" si="186"/>
        <v/>
      </c>
      <c r="AB622" s="322" t="str">
        <f t="shared" si="187"/>
        <v/>
      </c>
      <c r="AC622" s="322" t="str">
        <f t="shared" si="188"/>
        <v/>
      </c>
      <c r="AD622" s="322" t="str">
        <f t="shared" si="189"/>
        <v/>
      </c>
      <c r="AE622" s="322" t="str">
        <f t="shared" si="190"/>
        <v/>
      </c>
      <c r="AF622" s="322" t="str">
        <f t="shared" si="191"/>
        <v/>
      </c>
      <c r="AG622" s="322" t="str">
        <f t="shared" si="192"/>
        <v/>
      </c>
      <c r="AZ622">
        <f t="shared" si="177"/>
        <v>0</v>
      </c>
      <c r="BA622" t="str">
        <f t="shared" si="180"/>
        <v/>
      </c>
      <c r="BB622" t="str">
        <f t="shared" si="178"/>
        <v/>
      </c>
    </row>
    <row r="623" spans="2:54" x14ac:dyDescent="0.15">
      <c r="B623" s="347"/>
      <c r="C623" s="347"/>
      <c r="D623" s="347"/>
      <c r="E623" s="347"/>
      <c r="F623" s="347"/>
      <c r="G623" s="347"/>
      <c r="H623" s="347"/>
      <c r="I623" s="347"/>
      <c r="J623" s="347"/>
      <c r="K623" s="347"/>
      <c r="M623">
        <f t="shared" si="181"/>
        <v>0</v>
      </c>
      <c r="N623" s="323" t="str">
        <f t="shared" si="182"/>
        <v/>
      </c>
      <c r="O623" s="323" t="str">
        <f t="shared" si="194"/>
        <v/>
      </c>
      <c r="P623" s="323" t="str">
        <f t="shared" si="193"/>
        <v/>
      </c>
      <c r="R623" s="323" t="str">
        <f t="shared" si="179"/>
        <v/>
      </c>
      <c r="X623" s="322" t="str">
        <f t="shared" si="183"/>
        <v/>
      </c>
      <c r="Y623" s="322" t="str">
        <f t="shared" si="184"/>
        <v/>
      </c>
      <c r="Z623" s="322" t="str">
        <f t="shared" si="185"/>
        <v/>
      </c>
      <c r="AA623" s="322" t="str">
        <f t="shared" si="186"/>
        <v/>
      </c>
      <c r="AB623" s="322" t="str">
        <f t="shared" si="187"/>
        <v/>
      </c>
      <c r="AC623" s="322" t="str">
        <f t="shared" si="188"/>
        <v/>
      </c>
      <c r="AD623" s="322" t="str">
        <f t="shared" si="189"/>
        <v/>
      </c>
      <c r="AE623" s="322" t="str">
        <f t="shared" si="190"/>
        <v/>
      </c>
      <c r="AF623" s="322" t="str">
        <f t="shared" si="191"/>
        <v/>
      </c>
      <c r="AG623" s="322" t="str">
        <f t="shared" si="192"/>
        <v/>
      </c>
      <c r="AZ623">
        <f t="shared" si="177"/>
        <v>0</v>
      </c>
      <c r="BA623" t="str">
        <f t="shared" si="180"/>
        <v/>
      </c>
      <c r="BB623" t="str">
        <f t="shared" si="178"/>
        <v/>
      </c>
    </row>
    <row r="624" spans="2:54" x14ac:dyDescent="0.15">
      <c r="B624" s="347"/>
      <c r="C624" s="347"/>
      <c r="D624" s="347"/>
      <c r="E624" s="347"/>
      <c r="F624" s="347"/>
      <c r="G624" s="347"/>
      <c r="H624" s="347"/>
      <c r="I624" s="347"/>
      <c r="J624" s="347"/>
      <c r="K624" s="347"/>
      <c r="M624">
        <f t="shared" si="181"/>
        <v>0</v>
      </c>
      <c r="N624" s="323" t="str">
        <f t="shared" si="182"/>
        <v/>
      </c>
      <c r="O624" s="323" t="str">
        <f t="shared" si="194"/>
        <v/>
      </c>
      <c r="P624" s="323" t="str">
        <f t="shared" si="193"/>
        <v/>
      </c>
      <c r="R624" s="323" t="str">
        <f t="shared" si="179"/>
        <v/>
      </c>
      <c r="X624" s="322" t="str">
        <f t="shared" si="183"/>
        <v/>
      </c>
      <c r="Y624" s="322" t="str">
        <f t="shared" si="184"/>
        <v/>
      </c>
      <c r="Z624" s="322" t="str">
        <f t="shared" si="185"/>
        <v/>
      </c>
      <c r="AA624" s="322" t="str">
        <f t="shared" si="186"/>
        <v/>
      </c>
      <c r="AB624" s="322" t="str">
        <f t="shared" si="187"/>
        <v/>
      </c>
      <c r="AC624" s="322" t="str">
        <f t="shared" si="188"/>
        <v/>
      </c>
      <c r="AD624" s="322" t="str">
        <f t="shared" si="189"/>
        <v/>
      </c>
      <c r="AE624" s="322" t="str">
        <f t="shared" si="190"/>
        <v/>
      </c>
      <c r="AF624" s="322" t="str">
        <f t="shared" si="191"/>
        <v/>
      </c>
      <c r="AG624" s="322" t="str">
        <f t="shared" si="192"/>
        <v/>
      </c>
      <c r="AZ624">
        <f t="shared" si="177"/>
        <v>0</v>
      </c>
      <c r="BA624" t="str">
        <f t="shared" si="180"/>
        <v/>
      </c>
      <c r="BB624" t="str">
        <f t="shared" si="178"/>
        <v/>
      </c>
    </row>
    <row r="625" spans="2:54" x14ac:dyDescent="0.15">
      <c r="B625" s="347"/>
      <c r="C625" s="347"/>
      <c r="D625" s="347"/>
      <c r="E625" s="347"/>
      <c r="F625" s="347"/>
      <c r="G625" s="347"/>
      <c r="H625" s="347"/>
      <c r="I625" s="347"/>
      <c r="J625" s="347"/>
      <c r="K625" s="347"/>
      <c r="M625">
        <f t="shared" si="181"/>
        <v>0</v>
      </c>
      <c r="N625" s="323" t="str">
        <f t="shared" si="182"/>
        <v/>
      </c>
      <c r="O625" s="323" t="str">
        <f t="shared" si="194"/>
        <v/>
      </c>
      <c r="P625" s="323" t="str">
        <f t="shared" si="193"/>
        <v/>
      </c>
      <c r="R625" s="323" t="str">
        <f t="shared" si="179"/>
        <v/>
      </c>
      <c r="X625" s="322" t="str">
        <f t="shared" si="183"/>
        <v/>
      </c>
      <c r="Y625" s="322" t="str">
        <f t="shared" si="184"/>
        <v/>
      </c>
      <c r="Z625" s="322" t="str">
        <f t="shared" si="185"/>
        <v/>
      </c>
      <c r="AA625" s="322" t="str">
        <f t="shared" si="186"/>
        <v/>
      </c>
      <c r="AB625" s="322" t="str">
        <f t="shared" si="187"/>
        <v/>
      </c>
      <c r="AC625" s="322" t="str">
        <f t="shared" si="188"/>
        <v/>
      </c>
      <c r="AD625" s="322" t="str">
        <f t="shared" si="189"/>
        <v/>
      </c>
      <c r="AE625" s="322" t="str">
        <f t="shared" si="190"/>
        <v/>
      </c>
      <c r="AF625" s="322" t="str">
        <f t="shared" si="191"/>
        <v/>
      </c>
      <c r="AG625" s="322" t="str">
        <f t="shared" si="192"/>
        <v/>
      </c>
      <c r="AZ625">
        <f t="shared" si="177"/>
        <v>0</v>
      </c>
      <c r="BA625" t="str">
        <f t="shared" si="180"/>
        <v/>
      </c>
      <c r="BB625" t="str">
        <f t="shared" si="178"/>
        <v/>
      </c>
    </row>
    <row r="626" spans="2:54" x14ac:dyDescent="0.15">
      <c r="B626" s="347"/>
      <c r="C626" s="347"/>
      <c r="D626" s="347"/>
      <c r="E626" s="347"/>
      <c r="F626" s="347"/>
      <c r="G626" s="347"/>
      <c r="H626" s="347"/>
      <c r="I626" s="347"/>
      <c r="J626" s="347"/>
      <c r="K626" s="347"/>
      <c r="M626">
        <f t="shared" si="181"/>
        <v>0</v>
      </c>
      <c r="N626" s="323" t="str">
        <f t="shared" si="182"/>
        <v/>
      </c>
      <c r="O626" s="323" t="str">
        <f t="shared" si="194"/>
        <v/>
      </c>
      <c r="P626" s="323" t="str">
        <f t="shared" si="193"/>
        <v/>
      </c>
      <c r="R626" s="323" t="str">
        <f t="shared" si="179"/>
        <v/>
      </c>
      <c r="X626" s="322" t="str">
        <f t="shared" si="183"/>
        <v/>
      </c>
      <c r="Y626" s="322" t="str">
        <f t="shared" si="184"/>
        <v/>
      </c>
      <c r="Z626" s="322" t="str">
        <f t="shared" si="185"/>
        <v/>
      </c>
      <c r="AA626" s="322" t="str">
        <f t="shared" si="186"/>
        <v/>
      </c>
      <c r="AB626" s="322" t="str">
        <f t="shared" si="187"/>
        <v/>
      </c>
      <c r="AC626" s="322" t="str">
        <f t="shared" si="188"/>
        <v/>
      </c>
      <c r="AD626" s="322" t="str">
        <f t="shared" si="189"/>
        <v/>
      </c>
      <c r="AE626" s="322" t="str">
        <f t="shared" si="190"/>
        <v/>
      </c>
      <c r="AF626" s="322" t="str">
        <f t="shared" si="191"/>
        <v/>
      </c>
      <c r="AG626" s="322" t="str">
        <f t="shared" si="192"/>
        <v/>
      </c>
      <c r="AZ626">
        <f t="shared" si="177"/>
        <v>0</v>
      </c>
      <c r="BA626" t="str">
        <f t="shared" si="180"/>
        <v/>
      </c>
      <c r="BB626" t="str">
        <f t="shared" si="178"/>
        <v/>
      </c>
    </row>
    <row r="627" spans="2:54" x14ac:dyDescent="0.15">
      <c r="B627" s="347"/>
      <c r="C627" s="347"/>
      <c r="D627" s="347"/>
      <c r="E627" s="347"/>
      <c r="F627" s="347"/>
      <c r="G627" s="347"/>
      <c r="H627" s="347"/>
      <c r="I627" s="347"/>
      <c r="J627" s="347"/>
      <c r="K627" s="347"/>
      <c r="M627">
        <f t="shared" si="181"/>
        <v>0</v>
      </c>
      <c r="N627" s="323" t="str">
        <f t="shared" si="182"/>
        <v/>
      </c>
      <c r="O627" s="323" t="str">
        <f t="shared" si="194"/>
        <v/>
      </c>
      <c r="P627" s="323" t="str">
        <f t="shared" si="193"/>
        <v/>
      </c>
      <c r="R627" s="323" t="str">
        <f t="shared" si="179"/>
        <v/>
      </c>
      <c r="X627" s="322" t="str">
        <f t="shared" si="183"/>
        <v/>
      </c>
      <c r="Y627" s="322" t="str">
        <f t="shared" si="184"/>
        <v/>
      </c>
      <c r="Z627" s="322" t="str">
        <f t="shared" si="185"/>
        <v/>
      </c>
      <c r="AA627" s="322" t="str">
        <f t="shared" si="186"/>
        <v/>
      </c>
      <c r="AB627" s="322" t="str">
        <f t="shared" si="187"/>
        <v/>
      </c>
      <c r="AC627" s="322" t="str">
        <f t="shared" si="188"/>
        <v/>
      </c>
      <c r="AD627" s="322" t="str">
        <f t="shared" si="189"/>
        <v/>
      </c>
      <c r="AE627" s="322" t="str">
        <f t="shared" si="190"/>
        <v/>
      </c>
      <c r="AF627" s="322" t="str">
        <f t="shared" si="191"/>
        <v/>
      </c>
      <c r="AG627" s="322" t="str">
        <f t="shared" si="192"/>
        <v/>
      </c>
      <c r="AZ627">
        <f t="shared" si="177"/>
        <v>0</v>
      </c>
      <c r="BA627" t="str">
        <f t="shared" si="180"/>
        <v/>
      </c>
      <c r="BB627" t="str">
        <f t="shared" si="178"/>
        <v/>
      </c>
    </row>
    <row r="628" spans="2:54" x14ac:dyDescent="0.15">
      <c r="B628" s="347"/>
      <c r="C628" s="347"/>
      <c r="D628" s="347"/>
      <c r="E628" s="347"/>
      <c r="F628" s="347"/>
      <c r="G628" s="347"/>
      <c r="H628" s="347"/>
      <c r="I628" s="347"/>
      <c r="J628" s="347"/>
      <c r="K628" s="347"/>
      <c r="M628">
        <f t="shared" si="181"/>
        <v>0</v>
      </c>
      <c r="N628" s="323" t="str">
        <f t="shared" si="182"/>
        <v/>
      </c>
      <c r="O628" s="323" t="str">
        <f t="shared" si="194"/>
        <v/>
      </c>
      <c r="P628" s="323" t="str">
        <f t="shared" si="193"/>
        <v/>
      </c>
      <c r="R628" s="323" t="str">
        <f t="shared" si="179"/>
        <v/>
      </c>
      <c r="X628" s="322" t="str">
        <f t="shared" si="183"/>
        <v/>
      </c>
      <c r="Y628" s="322" t="str">
        <f t="shared" si="184"/>
        <v/>
      </c>
      <c r="Z628" s="322" t="str">
        <f t="shared" si="185"/>
        <v/>
      </c>
      <c r="AA628" s="322" t="str">
        <f t="shared" si="186"/>
        <v/>
      </c>
      <c r="AB628" s="322" t="str">
        <f t="shared" si="187"/>
        <v/>
      </c>
      <c r="AC628" s="322" t="str">
        <f t="shared" si="188"/>
        <v/>
      </c>
      <c r="AD628" s="322" t="str">
        <f t="shared" si="189"/>
        <v/>
      </c>
      <c r="AE628" s="322" t="str">
        <f t="shared" si="190"/>
        <v/>
      </c>
      <c r="AF628" s="322" t="str">
        <f t="shared" si="191"/>
        <v/>
      </c>
      <c r="AG628" s="322" t="str">
        <f t="shared" si="192"/>
        <v/>
      </c>
      <c r="AZ628">
        <f t="shared" si="177"/>
        <v>0</v>
      </c>
      <c r="BA628" t="str">
        <f t="shared" si="180"/>
        <v/>
      </c>
      <c r="BB628" t="str">
        <f t="shared" si="178"/>
        <v/>
      </c>
    </row>
    <row r="629" spans="2:54" x14ac:dyDescent="0.15">
      <c r="B629" s="347"/>
      <c r="C629" s="347"/>
      <c r="D629" s="347"/>
      <c r="E629" s="347"/>
      <c r="F629" s="347"/>
      <c r="G629" s="347"/>
      <c r="H629" s="347"/>
      <c r="I629" s="347"/>
      <c r="J629" s="347"/>
      <c r="K629" s="347"/>
      <c r="M629">
        <f t="shared" si="181"/>
        <v>0</v>
      </c>
      <c r="N629" s="323" t="str">
        <f t="shared" si="182"/>
        <v/>
      </c>
      <c r="O629" s="323" t="str">
        <f t="shared" si="194"/>
        <v/>
      </c>
      <c r="P629" s="323" t="str">
        <f t="shared" si="193"/>
        <v/>
      </c>
      <c r="R629" s="323" t="str">
        <f t="shared" si="179"/>
        <v/>
      </c>
      <c r="X629" s="322" t="str">
        <f t="shared" si="183"/>
        <v/>
      </c>
      <c r="Y629" s="322" t="str">
        <f t="shared" si="184"/>
        <v/>
      </c>
      <c r="Z629" s="322" t="str">
        <f t="shared" si="185"/>
        <v/>
      </c>
      <c r="AA629" s="322" t="str">
        <f t="shared" si="186"/>
        <v/>
      </c>
      <c r="AB629" s="322" t="str">
        <f t="shared" si="187"/>
        <v/>
      </c>
      <c r="AC629" s="322" t="str">
        <f t="shared" si="188"/>
        <v/>
      </c>
      <c r="AD629" s="322" t="str">
        <f t="shared" si="189"/>
        <v/>
      </c>
      <c r="AE629" s="322" t="str">
        <f t="shared" si="190"/>
        <v/>
      </c>
      <c r="AF629" s="322" t="str">
        <f t="shared" si="191"/>
        <v/>
      </c>
      <c r="AG629" s="322" t="str">
        <f t="shared" si="192"/>
        <v/>
      </c>
      <c r="AZ629">
        <f t="shared" ref="AZ629:AZ692" si="195">COUNT(B629:K629)</f>
        <v>0</v>
      </c>
      <c r="BA629" t="str">
        <f t="shared" si="180"/>
        <v/>
      </c>
      <c r="BB629" t="str">
        <f t="shared" si="178"/>
        <v/>
      </c>
    </row>
    <row r="630" spans="2:54" x14ac:dyDescent="0.15">
      <c r="B630" s="347"/>
      <c r="C630" s="347"/>
      <c r="D630" s="347"/>
      <c r="E630" s="347"/>
      <c r="F630" s="347"/>
      <c r="G630" s="347"/>
      <c r="H630" s="347"/>
      <c r="I630" s="347"/>
      <c r="J630" s="347"/>
      <c r="K630" s="347"/>
      <c r="M630">
        <f t="shared" si="181"/>
        <v>0</v>
      </c>
      <c r="N630" s="323" t="str">
        <f t="shared" si="182"/>
        <v/>
      </c>
      <c r="O630" s="323" t="str">
        <f t="shared" si="194"/>
        <v/>
      </c>
      <c r="P630" s="323" t="str">
        <f t="shared" si="193"/>
        <v/>
      </c>
      <c r="R630" s="323" t="str">
        <f t="shared" si="179"/>
        <v/>
      </c>
      <c r="X630" s="322" t="str">
        <f t="shared" si="183"/>
        <v/>
      </c>
      <c r="Y630" s="322" t="str">
        <f t="shared" si="184"/>
        <v/>
      </c>
      <c r="Z630" s="322" t="str">
        <f t="shared" si="185"/>
        <v/>
      </c>
      <c r="AA630" s="322" t="str">
        <f t="shared" si="186"/>
        <v/>
      </c>
      <c r="AB630" s="322" t="str">
        <f t="shared" si="187"/>
        <v/>
      </c>
      <c r="AC630" s="322" t="str">
        <f t="shared" si="188"/>
        <v/>
      </c>
      <c r="AD630" s="322" t="str">
        <f t="shared" si="189"/>
        <v/>
      </c>
      <c r="AE630" s="322" t="str">
        <f t="shared" si="190"/>
        <v/>
      </c>
      <c r="AF630" s="322" t="str">
        <f t="shared" si="191"/>
        <v/>
      </c>
      <c r="AG630" s="322" t="str">
        <f t="shared" si="192"/>
        <v/>
      </c>
      <c r="AZ630">
        <f t="shared" si="195"/>
        <v>0</v>
      </c>
      <c r="BA630" t="str">
        <f t="shared" si="180"/>
        <v/>
      </c>
      <c r="BB630" t="str">
        <f t="shared" ref="BB630:BB693" si="196">IF(AZ630=10,BA630/AZ630,"")</f>
        <v/>
      </c>
    </row>
    <row r="631" spans="2:54" x14ac:dyDescent="0.15">
      <c r="B631" s="347"/>
      <c r="C631" s="347"/>
      <c r="D631" s="347"/>
      <c r="E631" s="347"/>
      <c r="F631" s="347"/>
      <c r="G631" s="347"/>
      <c r="H631" s="347"/>
      <c r="I631" s="347"/>
      <c r="J631" s="347"/>
      <c r="K631" s="347"/>
      <c r="M631">
        <f t="shared" si="181"/>
        <v>0</v>
      </c>
      <c r="N631" s="323" t="str">
        <f t="shared" si="182"/>
        <v/>
      </c>
      <c r="O631" s="323" t="str">
        <f t="shared" si="194"/>
        <v/>
      </c>
      <c r="P631" s="323" t="str">
        <f t="shared" si="193"/>
        <v/>
      </c>
      <c r="R631" s="323" t="str">
        <f t="shared" si="179"/>
        <v/>
      </c>
      <c r="X631" s="322" t="str">
        <f t="shared" si="183"/>
        <v/>
      </c>
      <c r="Y631" s="322" t="str">
        <f t="shared" si="184"/>
        <v/>
      </c>
      <c r="Z631" s="322" t="str">
        <f t="shared" si="185"/>
        <v/>
      </c>
      <c r="AA631" s="322" t="str">
        <f t="shared" si="186"/>
        <v/>
      </c>
      <c r="AB631" s="322" t="str">
        <f t="shared" si="187"/>
        <v/>
      </c>
      <c r="AC631" s="322" t="str">
        <f t="shared" si="188"/>
        <v/>
      </c>
      <c r="AD631" s="322" t="str">
        <f t="shared" si="189"/>
        <v/>
      </c>
      <c r="AE631" s="322" t="str">
        <f t="shared" si="190"/>
        <v/>
      </c>
      <c r="AF631" s="322" t="str">
        <f t="shared" si="191"/>
        <v/>
      </c>
      <c r="AG631" s="322" t="str">
        <f t="shared" si="192"/>
        <v/>
      </c>
      <c r="AZ631">
        <f t="shared" si="195"/>
        <v>0</v>
      </c>
      <c r="BA631" t="str">
        <f t="shared" si="180"/>
        <v/>
      </c>
      <c r="BB631" t="str">
        <f t="shared" si="196"/>
        <v/>
      </c>
    </row>
    <row r="632" spans="2:54" x14ac:dyDescent="0.15">
      <c r="B632" s="347"/>
      <c r="C632" s="347"/>
      <c r="D632" s="347"/>
      <c r="E632" s="347"/>
      <c r="F632" s="347"/>
      <c r="G632" s="347"/>
      <c r="H632" s="347"/>
      <c r="I632" s="347"/>
      <c r="J632" s="347"/>
      <c r="K632" s="347"/>
      <c r="M632">
        <f t="shared" si="181"/>
        <v>0</v>
      </c>
      <c r="N632" s="323" t="str">
        <f t="shared" si="182"/>
        <v/>
      </c>
      <c r="O632" s="323" t="str">
        <f t="shared" si="194"/>
        <v/>
      </c>
      <c r="P632" s="323" t="str">
        <f t="shared" si="193"/>
        <v/>
      </c>
      <c r="R632" s="323" t="str">
        <f t="shared" si="179"/>
        <v/>
      </c>
      <c r="X632" s="322" t="str">
        <f t="shared" si="183"/>
        <v/>
      </c>
      <c r="Y632" s="322" t="str">
        <f t="shared" si="184"/>
        <v/>
      </c>
      <c r="Z632" s="322" t="str">
        <f t="shared" si="185"/>
        <v/>
      </c>
      <c r="AA632" s="322" t="str">
        <f t="shared" si="186"/>
        <v/>
      </c>
      <c r="AB632" s="322" t="str">
        <f t="shared" si="187"/>
        <v/>
      </c>
      <c r="AC632" s="322" t="str">
        <f t="shared" si="188"/>
        <v/>
      </c>
      <c r="AD632" s="322" t="str">
        <f t="shared" si="189"/>
        <v/>
      </c>
      <c r="AE632" s="322" t="str">
        <f t="shared" si="190"/>
        <v/>
      </c>
      <c r="AF632" s="322" t="str">
        <f t="shared" si="191"/>
        <v/>
      </c>
      <c r="AG632" s="322" t="str">
        <f t="shared" si="192"/>
        <v/>
      </c>
      <c r="AZ632">
        <f t="shared" si="195"/>
        <v>0</v>
      </c>
      <c r="BA632" t="str">
        <f t="shared" si="180"/>
        <v/>
      </c>
      <c r="BB632" t="str">
        <f t="shared" si="196"/>
        <v/>
      </c>
    </row>
    <row r="633" spans="2:54" x14ac:dyDescent="0.15">
      <c r="B633" s="347"/>
      <c r="C633" s="347"/>
      <c r="D633" s="347"/>
      <c r="E633" s="347"/>
      <c r="F633" s="347"/>
      <c r="G633" s="347"/>
      <c r="H633" s="347"/>
      <c r="I633" s="347"/>
      <c r="J633" s="347"/>
      <c r="K633" s="347"/>
      <c r="M633">
        <f t="shared" si="181"/>
        <v>0</v>
      </c>
      <c r="N633" s="323" t="str">
        <f t="shared" si="182"/>
        <v/>
      </c>
      <c r="O633" s="323" t="str">
        <f t="shared" si="194"/>
        <v/>
      </c>
      <c r="P633" s="323" t="str">
        <f t="shared" si="193"/>
        <v/>
      </c>
      <c r="R633" s="323" t="str">
        <f t="shared" si="179"/>
        <v/>
      </c>
      <c r="X633" s="322" t="str">
        <f t="shared" si="183"/>
        <v/>
      </c>
      <c r="Y633" s="322" t="str">
        <f t="shared" si="184"/>
        <v/>
      </c>
      <c r="Z633" s="322" t="str">
        <f t="shared" si="185"/>
        <v/>
      </c>
      <c r="AA633" s="322" t="str">
        <f t="shared" si="186"/>
        <v/>
      </c>
      <c r="AB633" s="322" t="str">
        <f t="shared" si="187"/>
        <v/>
      </c>
      <c r="AC633" s="322" t="str">
        <f t="shared" si="188"/>
        <v/>
      </c>
      <c r="AD633" s="322" t="str">
        <f t="shared" si="189"/>
        <v/>
      </c>
      <c r="AE633" s="322" t="str">
        <f t="shared" si="190"/>
        <v/>
      </c>
      <c r="AF633" s="322" t="str">
        <f t="shared" si="191"/>
        <v/>
      </c>
      <c r="AG633" s="322" t="str">
        <f t="shared" si="192"/>
        <v/>
      </c>
      <c r="AZ633">
        <f t="shared" si="195"/>
        <v>0</v>
      </c>
      <c r="BA633" t="str">
        <f t="shared" si="180"/>
        <v/>
      </c>
      <c r="BB633" t="str">
        <f t="shared" si="196"/>
        <v/>
      </c>
    </row>
    <row r="634" spans="2:54" x14ac:dyDescent="0.15">
      <c r="B634" s="347"/>
      <c r="C634" s="347"/>
      <c r="D634" s="347"/>
      <c r="E634" s="347"/>
      <c r="F634" s="347"/>
      <c r="G634" s="347"/>
      <c r="H634" s="347"/>
      <c r="I634" s="347"/>
      <c r="J634" s="347"/>
      <c r="K634" s="347"/>
      <c r="M634">
        <f t="shared" si="181"/>
        <v>0</v>
      </c>
      <c r="N634" s="323" t="str">
        <f t="shared" si="182"/>
        <v/>
      </c>
      <c r="O634" s="323" t="str">
        <f t="shared" si="194"/>
        <v/>
      </c>
      <c r="P634" s="323" t="str">
        <f t="shared" si="193"/>
        <v/>
      </c>
      <c r="R634" s="323" t="str">
        <f t="shared" si="179"/>
        <v/>
      </c>
      <c r="X634" s="322" t="str">
        <f t="shared" si="183"/>
        <v/>
      </c>
      <c r="Y634" s="322" t="str">
        <f t="shared" si="184"/>
        <v/>
      </c>
      <c r="Z634" s="322" t="str">
        <f t="shared" si="185"/>
        <v/>
      </c>
      <c r="AA634" s="322" t="str">
        <f t="shared" si="186"/>
        <v/>
      </c>
      <c r="AB634" s="322" t="str">
        <f t="shared" si="187"/>
        <v/>
      </c>
      <c r="AC634" s="322" t="str">
        <f t="shared" si="188"/>
        <v/>
      </c>
      <c r="AD634" s="322" t="str">
        <f t="shared" si="189"/>
        <v/>
      </c>
      <c r="AE634" s="322" t="str">
        <f t="shared" si="190"/>
        <v/>
      </c>
      <c r="AF634" s="322" t="str">
        <f t="shared" si="191"/>
        <v/>
      </c>
      <c r="AG634" s="322" t="str">
        <f t="shared" si="192"/>
        <v/>
      </c>
      <c r="AZ634">
        <f t="shared" si="195"/>
        <v>0</v>
      </c>
      <c r="BA634" t="str">
        <f t="shared" si="180"/>
        <v/>
      </c>
      <c r="BB634" t="str">
        <f t="shared" si="196"/>
        <v/>
      </c>
    </row>
    <row r="635" spans="2:54" x14ac:dyDescent="0.15">
      <c r="B635" s="347"/>
      <c r="C635" s="347"/>
      <c r="D635" s="347"/>
      <c r="E635" s="347"/>
      <c r="F635" s="347"/>
      <c r="G635" s="347"/>
      <c r="H635" s="347"/>
      <c r="I635" s="347"/>
      <c r="J635" s="347"/>
      <c r="K635" s="347"/>
      <c r="M635">
        <f t="shared" si="181"/>
        <v>0</v>
      </c>
      <c r="N635" s="323" t="str">
        <f t="shared" si="182"/>
        <v/>
      </c>
      <c r="O635" s="323" t="str">
        <f t="shared" si="194"/>
        <v/>
      </c>
      <c r="P635" s="323" t="str">
        <f t="shared" si="193"/>
        <v/>
      </c>
      <c r="R635" s="323" t="str">
        <f t="shared" si="179"/>
        <v/>
      </c>
      <c r="X635" s="322" t="str">
        <f t="shared" si="183"/>
        <v/>
      </c>
      <c r="Y635" s="322" t="str">
        <f t="shared" si="184"/>
        <v/>
      </c>
      <c r="Z635" s="322" t="str">
        <f t="shared" si="185"/>
        <v/>
      </c>
      <c r="AA635" s="322" t="str">
        <f t="shared" si="186"/>
        <v/>
      </c>
      <c r="AB635" s="322" t="str">
        <f t="shared" si="187"/>
        <v/>
      </c>
      <c r="AC635" s="322" t="str">
        <f t="shared" si="188"/>
        <v/>
      </c>
      <c r="AD635" s="322" t="str">
        <f t="shared" si="189"/>
        <v/>
      </c>
      <c r="AE635" s="322" t="str">
        <f t="shared" si="190"/>
        <v/>
      </c>
      <c r="AF635" s="322" t="str">
        <f t="shared" si="191"/>
        <v/>
      </c>
      <c r="AG635" s="322" t="str">
        <f t="shared" si="192"/>
        <v/>
      </c>
      <c r="AZ635">
        <f t="shared" si="195"/>
        <v>0</v>
      </c>
      <c r="BA635" t="str">
        <f t="shared" si="180"/>
        <v/>
      </c>
      <c r="BB635" t="str">
        <f t="shared" si="196"/>
        <v/>
      </c>
    </row>
    <row r="636" spans="2:54" x14ac:dyDescent="0.15">
      <c r="B636" s="347"/>
      <c r="C636" s="347"/>
      <c r="D636" s="347"/>
      <c r="E636" s="347"/>
      <c r="F636" s="347"/>
      <c r="G636" s="347"/>
      <c r="H636" s="347"/>
      <c r="I636" s="347"/>
      <c r="J636" s="347"/>
      <c r="K636" s="347"/>
      <c r="M636">
        <f t="shared" si="181"/>
        <v>0</v>
      </c>
      <c r="N636" s="323" t="str">
        <f t="shared" si="182"/>
        <v/>
      </c>
      <c r="O636" s="323" t="str">
        <f t="shared" si="194"/>
        <v/>
      </c>
      <c r="P636" s="323" t="str">
        <f t="shared" si="193"/>
        <v/>
      </c>
      <c r="R636" s="323" t="str">
        <f t="shared" si="179"/>
        <v/>
      </c>
      <c r="X636" s="322" t="str">
        <f t="shared" si="183"/>
        <v/>
      </c>
      <c r="Y636" s="322" t="str">
        <f t="shared" si="184"/>
        <v/>
      </c>
      <c r="Z636" s="322" t="str">
        <f t="shared" si="185"/>
        <v/>
      </c>
      <c r="AA636" s="322" t="str">
        <f t="shared" si="186"/>
        <v/>
      </c>
      <c r="AB636" s="322" t="str">
        <f t="shared" si="187"/>
        <v/>
      </c>
      <c r="AC636" s="322" t="str">
        <f t="shared" si="188"/>
        <v/>
      </c>
      <c r="AD636" s="322" t="str">
        <f t="shared" si="189"/>
        <v/>
      </c>
      <c r="AE636" s="322" t="str">
        <f t="shared" si="190"/>
        <v/>
      </c>
      <c r="AF636" s="322" t="str">
        <f t="shared" si="191"/>
        <v/>
      </c>
      <c r="AG636" s="322" t="str">
        <f t="shared" si="192"/>
        <v/>
      </c>
      <c r="AZ636">
        <f t="shared" si="195"/>
        <v>0</v>
      </c>
      <c r="BA636" t="str">
        <f t="shared" si="180"/>
        <v/>
      </c>
      <c r="BB636" t="str">
        <f t="shared" si="196"/>
        <v/>
      </c>
    </row>
    <row r="637" spans="2:54" x14ac:dyDescent="0.15">
      <c r="B637" s="347"/>
      <c r="C637" s="347"/>
      <c r="D637" s="347"/>
      <c r="E637" s="347"/>
      <c r="F637" s="347"/>
      <c r="G637" s="347"/>
      <c r="H637" s="347"/>
      <c r="I637" s="347"/>
      <c r="J637" s="347"/>
      <c r="K637" s="347"/>
      <c r="M637">
        <f t="shared" si="181"/>
        <v>0</v>
      </c>
      <c r="N637" s="323" t="str">
        <f t="shared" si="182"/>
        <v/>
      </c>
      <c r="O637" s="323" t="str">
        <f t="shared" si="194"/>
        <v/>
      </c>
      <c r="P637" s="323" t="str">
        <f t="shared" si="193"/>
        <v/>
      </c>
      <c r="R637" s="323" t="str">
        <f t="shared" si="179"/>
        <v/>
      </c>
      <c r="X637" s="322" t="str">
        <f t="shared" si="183"/>
        <v/>
      </c>
      <c r="Y637" s="322" t="str">
        <f t="shared" si="184"/>
        <v/>
      </c>
      <c r="Z637" s="322" t="str">
        <f t="shared" si="185"/>
        <v/>
      </c>
      <c r="AA637" s="322" t="str">
        <f t="shared" si="186"/>
        <v/>
      </c>
      <c r="AB637" s="322" t="str">
        <f t="shared" si="187"/>
        <v/>
      </c>
      <c r="AC637" s="322" t="str">
        <f t="shared" si="188"/>
        <v/>
      </c>
      <c r="AD637" s="322" t="str">
        <f t="shared" si="189"/>
        <v/>
      </c>
      <c r="AE637" s="322" t="str">
        <f t="shared" si="190"/>
        <v/>
      </c>
      <c r="AF637" s="322" t="str">
        <f t="shared" si="191"/>
        <v/>
      </c>
      <c r="AG637" s="322" t="str">
        <f t="shared" si="192"/>
        <v/>
      </c>
      <c r="AZ637">
        <f t="shared" si="195"/>
        <v>0</v>
      </c>
      <c r="BA637" t="str">
        <f t="shared" si="180"/>
        <v/>
      </c>
      <c r="BB637" t="str">
        <f t="shared" si="196"/>
        <v/>
      </c>
    </row>
    <row r="638" spans="2:54" x14ac:dyDescent="0.15">
      <c r="B638" s="347"/>
      <c r="C638" s="347"/>
      <c r="D638" s="347"/>
      <c r="E638" s="347"/>
      <c r="F638" s="347"/>
      <c r="G638" s="347"/>
      <c r="H638" s="347"/>
      <c r="I638" s="347"/>
      <c r="J638" s="347"/>
      <c r="K638" s="347"/>
      <c r="M638">
        <f t="shared" si="181"/>
        <v>0</v>
      </c>
      <c r="N638" s="323" t="str">
        <f t="shared" si="182"/>
        <v/>
      </c>
      <c r="O638" s="323" t="str">
        <f t="shared" si="194"/>
        <v/>
      </c>
      <c r="P638" s="323" t="str">
        <f t="shared" si="193"/>
        <v/>
      </c>
      <c r="R638" s="323" t="str">
        <f t="shared" si="179"/>
        <v/>
      </c>
      <c r="X638" s="322" t="str">
        <f t="shared" si="183"/>
        <v/>
      </c>
      <c r="Y638" s="322" t="str">
        <f t="shared" si="184"/>
        <v/>
      </c>
      <c r="Z638" s="322" t="str">
        <f t="shared" si="185"/>
        <v/>
      </c>
      <c r="AA638" s="322" t="str">
        <f t="shared" si="186"/>
        <v/>
      </c>
      <c r="AB638" s="322" t="str">
        <f t="shared" si="187"/>
        <v/>
      </c>
      <c r="AC638" s="322" t="str">
        <f t="shared" si="188"/>
        <v/>
      </c>
      <c r="AD638" s="322" t="str">
        <f t="shared" si="189"/>
        <v/>
      </c>
      <c r="AE638" s="322" t="str">
        <f t="shared" si="190"/>
        <v/>
      </c>
      <c r="AF638" s="322" t="str">
        <f t="shared" si="191"/>
        <v/>
      </c>
      <c r="AG638" s="322" t="str">
        <f t="shared" si="192"/>
        <v/>
      </c>
      <c r="AZ638">
        <f t="shared" si="195"/>
        <v>0</v>
      </c>
      <c r="BA638" t="str">
        <f t="shared" si="180"/>
        <v/>
      </c>
      <c r="BB638" t="str">
        <f t="shared" si="196"/>
        <v/>
      </c>
    </row>
    <row r="639" spans="2:54" x14ac:dyDescent="0.15">
      <c r="B639" s="347"/>
      <c r="C639" s="347"/>
      <c r="D639" s="347"/>
      <c r="E639" s="347"/>
      <c r="F639" s="347"/>
      <c r="G639" s="347"/>
      <c r="H639" s="347"/>
      <c r="I639" s="347"/>
      <c r="J639" s="347"/>
      <c r="K639" s="347"/>
      <c r="M639">
        <f t="shared" si="181"/>
        <v>0</v>
      </c>
      <c r="N639" s="323" t="str">
        <f t="shared" si="182"/>
        <v/>
      </c>
      <c r="O639" s="323" t="str">
        <f t="shared" si="194"/>
        <v/>
      </c>
      <c r="P639" s="323" t="str">
        <f t="shared" si="193"/>
        <v/>
      </c>
      <c r="R639" s="323" t="str">
        <f t="shared" si="179"/>
        <v/>
      </c>
      <c r="X639" s="322" t="str">
        <f t="shared" si="183"/>
        <v/>
      </c>
      <c r="Y639" s="322" t="str">
        <f t="shared" si="184"/>
        <v/>
      </c>
      <c r="Z639" s="322" t="str">
        <f t="shared" si="185"/>
        <v/>
      </c>
      <c r="AA639" s="322" t="str">
        <f t="shared" si="186"/>
        <v/>
      </c>
      <c r="AB639" s="322" t="str">
        <f t="shared" si="187"/>
        <v/>
      </c>
      <c r="AC639" s="322" t="str">
        <f t="shared" si="188"/>
        <v/>
      </c>
      <c r="AD639" s="322" t="str">
        <f t="shared" si="189"/>
        <v/>
      </c>
      <c r="AE639" s="322" t="str">
        <f t="shared" si="190"/>
        <v/>
      </c>
      <c r="AF639" s="322" t="str">
        <f t="shared" si="191"/>
        <v/>
      </c>
      <c r="AG639" s="322" t="str">
        <f t="shared" si="192"/>
        <v/>
      </c>
      <c r="AZ639">
        <f t="shared" si="195"/>
        <v>0</v>
      </c>
      <c r="BA639" t="str">
        <f t="shared" si="180"/>
        <v/>
      </c>
      <c r="BB639" t="str">
        <f t="shared" si="196"/>
        <v/>
      </c>
    </row>
    <row r="640" spans="2:54" x14ac:dyDescent="0.15">
      <c r="B640" s="347"/>
      <c r="C640" s="347"/>
      <c r="D640" s="347"/>
      <c r="E640" s="347"/>
      <c r="F640" s="347"/>
      <c r="G640" s="347"/>
      <c r="H640" s="347"/>
      <c r="I640" s="347"/>
      <c r="J640" s="347"/>
      <c r="K640" s="347"/>
      <c r="M640">
        <f t="shared" si="181"/>
        <v>0</v>
      </c>
      <c r="N640" s="323" t="str">
        <f t="shared" si="182"/>
        <v/>
      </c>
      <c r="O640" s="323" t="str">
        <f t="shared" si="194"/>
        <v/>
      </c>
      <c r="P640" s="323" t="str">
        <f t="shared" si="193"/>
        <v/>
      </c>
      <c r="R640" s="323" t="str">
        <f t="shared" si="179"/>
        <v/>
      </c>
      <c r="X640" s="322" t="str">
        <f t="shared" si="183"/>
        <v/>
      </c>
      <c r="Y640" s="322" t="str">
        <f t="shared" si="184"/>
        <v/>
      </c>
      <c r="Z640" s="322" t="str">
        <f t="shared" si="185"/>
        <v/>
      </c>
      <c r="AA640" s="322" t="str">
        <f t="shared" si="186"/>
        <v/>
      </c>
      <c r="AB640" s="322" t="str">
        <f t="shared" si="187"/>
        <v/>
      </c>
      <c r="AC640" s="322" t="str">
        <f t="shared" si="188"/>
        <v/>
      </c>
      <c r="AD640" s="322" t="str">
        <f t="shared" si="189"/>
        <v/>
      </c>
      <c r="AE640" s="322" t="str">
        <f t="shared" si="190"/>
        <v/>
      </c>
      <c r="AF640" s="322" t="str">
        <f t="shared" si="191"/>
        <v/>
      </c>
      <c r="AG640" s="322" t="str">
        <f t="shared" si="192"/>
        <v/>
      </c>
      <c r="AZ640">
        <f t="shared" si="195"/>
        <v>0</v>
      </c>
      <c r="BA640" t="str">
        <f t="shared" si="180"/>
        <v/>
      </c>
      <c r="BB640" t="str">
        <f t="shared" si="196"/>
        <v/>
      </c>
    </row>
    <row r="641" spans="2:54" x14ac:dyDescent="0.15">
      <c r="B641" s="347"/>
      <c r="C641" s="347"/>
      <c r="D641" s="347"/>
      <c r="E641" s="347"/>
      <c r="F641" s="347"/>
      <c r="G641" s="347"/>
      <c r="H641" s="347"/>
      <c r="I641" s="347"/>
      <c r="J641" s="347"/>
      <c r="K641" s="347"/>
      <c r="M641">
        <f t="shared" si="181"/>
        <v>0</v>
      </c>
      <c r="N641" s="323" t="str">
        <f t="shared" si="182"/>
        <v/>
      </c>
      <c r="O641" s="323" t="str">
        <f t="shared" si="194"/>
        <v/>
      </c>
      <c r="P641" s="323" t="str">
        <f t="shared" si="193"/>
        <v/>
      </c>
      <c r="R641" s="323" t="str">
        <f t="shared" si="179"/>
        <v/>
      </c>
      <c r="X641" s="322" t="str">
        <f t="shared" si="183"/>
        <v/>
      </c>
      <c r="Y641" s="322" t="str">
        <f t="shared" si="184"/>
        <v/>
      </c>
      <c r="Z641" s="322" t="str">
        <f t="shared" si="185"/>
        <v/>
      </c>
      <c r="AA641" s="322" t="str">
        <f t="shared" si="186"/>
        <v/>
      </c>
      <c r="AB641" s="322" t="str">
        <f t="shared" si="187"/>
        <v/>
      </c>
      <c r="AC641" s="322" t="str">
        <f t="shared" si="188"/>
        <v/>
      </c>
      <c r="AD641" s="322" t="str">
        <f t="shared" si="189"/>
        <v/>
      </c>
      <c r="AE641" s="322" t="str">
        <f t="shared" si="190"/>
        <v/>
      </c>
      <c r="AF641" s="322" t="str">
        <f t="shared" si="191"/>
        <v/>
      </c>
      <c r="AG641" s="322" t="str">
        <f t="shared" si="192"/>
        <v/>
      </c>
      <c r="AZ641">
        <f t="shared" si="195"/>
        <v>0</v>
      </c>
      <c r="BA641" t="str">
        <f t="shared" si="180"/>
        <v/>
      </c>
      <c r="BB641" t="str">
        <f t="shared" si="196"/>
        <v/>
      </c>
    </row>
    <row r="642" spans="2:54" x14ac:dyDescent="0.15">
      <c r="B642" s="347"/>
      <c r="C642" s="347"/>
      <c r="D642" s="347"/>
      <c r="E642" s="347"/>
      <c r="F642" s="347"/>
      <c r="G642" s="347"/>
      <c r="H642" s="347"/>
      <c r="I642" s="347"/>
      <c r="J642" s="347"/>
      <c r="K642" s="347"/>
      <c r="M642">
        <f t="shared" si="181"/>
        <v>0</v>
      </c>
      <c r="N642" s="323" t="str">
        <f t="shared" si="182"/>
        <v/>
      </c>
      <c r="O642" s="323" t="str">
        <f t="shared" si="194"/>
        <v/>
      </c>
      <c r="P642" s="323" t="str">
        <f t="shared" si="193"/>
        <v/>
      </c>
      <c r="R642" s="323" t="str">
        <f t="shared" si="179"/>
        <v/>
      </c>
      <c r="X642" s="322" t="str">
        <f t="shared" si="183"/>
        <v/>
      </c>
      <c r="Y642" s="322" t="str">
        <f t="shared" si="184"/>
        <v/>
      </c>
      <c r="Z642" s="322" t="str">
        <f t="shared" si="185"/>
        <v/>
      </c>
      <c r="AA642" s="322" t="str">
        <f t="shared" si="186"/>
        <v/>
      </c>
      <c r="AB642" s="322" t="str">
        <f t="shared" si="187"/>
        <v/>
      </c>
      <c r="AC642" s="322" t="str">
        <f t="shared" si="188"/>
        <v/>
      </c>
      <c r="AD642" s="322" t="str">
        <f t="shared" si="189"/>
        <v/>
      </c>
      <c r="AE642" s="322" t="str">
        <f t="shared" si="190"/>
        <v/>
      </c>
      <c r="AF642" s="322" t="str">
        <f t="shared" si="191"/>
        <v/>
      </c>
      <c r="AG642" s="322" t="str">
        <f t="shared" si="192"/>
        <v/>
      </c>
      <c r="AZ642">
        <f t="shared" si="195"/>
        <v>0</v>
      </c>
      <c r="BA642" t="str">
        <f t="shared" si="180"/>
        <v/>
      </c>
      <c r="BB642" t="str">
        <f t="shared" si="196"/>
        <v/>
      </c>
    </row>
    <row r="643" spans="2:54" x14ac:dyDescent="0.15">
      <c r="B643" s="347"/>
      <c r="C643" s="347"/>
      <c r="D643" s="347"/>
      <c r="E643" s="347"/>
      <c r="F643" s="347"/>
      <c r="G643" s="347"/>
      <c r="H643" s="347"/>
      <c r="I643" s="347"/>
      <c r="J643" s="347"/>
      <c r="K643" s="347"/>
      <c r="M643">
        <f t="shared" si="181"/>
        <v>0</v>
      </c>
      <c r="N643" s="323" t="str">
        <f t="shared" si="182"/>
        <v/>
      </c>
      <c r="O643" s="323" t="str">
        <f t="shared" si="194"/>
        <v/>
      </c>
      <c r="P643" s="323" t="str">
        <f t="shared" si="193"/>
        <v/>
      </c>
      <c r="R643" s="323" t="str">
        <f t="shared" si="179"/>
        <v/>
      </c>
      <c r="X643" s="322" t="str">
        <f t="shared" si="183"/>
        <v/>
      </c>
      <c r="Y643" s="322" t="str">
        <f t="shared" si="184"/>
        <v/>
      </c>
      <c r="Z643" s="322" t="str">
        <f t="shared" si="185"/>
        <v/>
      </c>
      <c r="AA643" s="322" t="str">
        <f t="shared" si="186"/>
        <v/>
      </c>
      <c r="AB643" s="322" t="str">
        <f t="shared" si="187"/>
        <v/>
      </c>
      <c r="AC643" s="322" t="str">
        <f t="shared" si="188"/>
        <v/>
      </c>
      <c r="AD643" s="322" t="str">
        <f t="shared" si="189"/>
        <v/>
      </c>
      <c r="AE643" s="322" t="str">
        <f t="shared" si="190"/>
        <v/>
      </c>
      <c r="AF643" s="322" t="str">
        <f t="shared" si="191"/>
        <v/>
      </c>
      <c r="AG643" s="322" t="str">
        <f t="shared" si="192"/>
        <v/>
      </c>
      <c r="AZ643">
        <f t="shared" si="195"/>
        <v>0</v>
      </c>
      <c r="BA643" t="str">
        <f t="shared" si="180"/>
        <v/>
      </c>
      <c r="BB643" t="str">
        <f t="shared" si="196"/>
        <v/>
      </c>
    </row>
    <row r="644" spans="2:54" x14ac:dyDescent="0.15">
      <c r="B644" s="347"/>
      <c r="C644" s="347"/>
      <c r="D644" s="347"/>
      <c r="E644" s="347"/>
      <c r="F644" s="347"/>
      <c r="G644" s="347"/>
      <c r="H644" s="347"/>
      <c r="I644" s="347"/>
      <c r="J644" s="347"/>
      <c r="K644" s="347"/>
      <c r="M644">
        <f t="shared" si="181"/>
        <v>0</v>
      </c>
      <c r="N644" s="323" t="str">
        <f t="shared" si="182"/>
        <v/>
      </c>
      <c r="O644" s="323" t="str">
        <f t="shared" si="194"/>
        <v/>
      </c>
      <c r="P644" s="323" t="str">
        <f t="shared" si="193"/>
        <v/>
      </c>
      <c r="R644" s="323" t="str">
        <f t="shared" si="179"/>
        <v/>
      </c>
      <c r="X644" s="322" t="str">
        <f t="shared" si="183"/>
        <v/>
      </c>
      <c r="Y644" s="322" t="str">
        <f t="shared" si="184"/>
        <v/>
      </c>
      <c r="Z644" s="322" t="str">
        <f t="shared" si="185"/>
        <v/>
      </c>
      <c r="AA644" s="322" t="str">
        <f t="shared" si="186"/>
        <v/>
      </c>
      <c r="AB644" s="322" t="str">
        <f t="shared" si="187"/>
        <v/>
      </c>
      <c r="AC644" s="322" t="str">
        <f t="shared" si="188"/>
        <v/>
      </c>
      <c r="AD644" s="322" t="str">
        <f t="shared" si="189"/>
        <v/>
      </c>
      <c r="AE644" s="322" t="str">
        <f t="shared" si="190"/>
        <v/>
      </c>
      <c r="AF644" s="322" t="str">
        <f t="shared" si="191"/>
        <v/>
      </c>
      <c r="AG644" s="322" t="str">
        <f t="shared" si="192"/>
        <v/>
      </c>
      <c r="AZ644">
        <f t="shared" si="195"/>
        <v>0</v>
      </c>
      <c r="BA644" t="str">
        <f t="shared" si="180"/>
        <v/>
      </c>
      <c r="BB644" t="str">
        <f t="shared" si="196"/>
        <v/>
      </c>
    </row>
    <row r="645" spans="2:54" x14ac:dyDescent="0.15">
      <c r="B645" s="347"/>
      <c r="C645" s="347"/>
      <c r="D645" s="347"/>
      <c r="E645" s="347"/>
      <c r="F645" s="347"/>
      <c r="G645" s="347"/>
      <c r="H645" s="347"/>
      <c r="I645" s="347"/>
      <c r="J645" s="347"/>
      <c r="K645" s="347"/>
      <c r="M645">
        <f t="shared" si="181"/>
        <v>0</v>
      </c>
      <c r="N645" s="323" t="str">
        <f t="shared" si="182"/>
        <v/>
      </c>
      <c r="O645" s="323" t="str">
        <f t="shared" si="194"/>
        <v/>
      </c>
      <c r="P645" s="323" t="str">
        <f t="shared" si="193"/>
        <v/>
      </c>
      <c r="R645" s="323" t="str">
        <f t="shared" si="179"/>
        <v/>
      </c>
      <c r="X645" s="322" t="str">
        <f t="shared" si="183"/>
        <v/>
      </c>
      <c r="Y645" s="322" t="str">
        <f t="shared" si="184"/>
        <v/>
      </c>
      <c r="Z645" s="322" t="str">
        <f t="shared" si="185"/>
        <v/>
      </c>
      <c r="AA645" s="322" t="str">
        <f t="shared" si="186"/>
        <v/>
      </c>
      <c r="AB645" s="322" t="str">
        <f t="shared" si="187"/>
        <v/>
      </c>
      <c r="AC645" s="322" t="str">
        <f t="shared" si="188"/>
        <v/>
      </c>
      <c r="AD645" s="322" t="str">
        <f t="shared" si="189"/>
        <v/>
      </c>
      <c r="AE645" s="322" t="str">
        <f t="shared" si="190"/>
        <v/>
      </c>
      <c r="AF645" s="322" t="str">
        <f t="shared" si="191"/>
        <v/>
      </c>
      <c r="AG645" s="322" t="str">
        <f t="shared" si="192"/>
        <v/>
      </c>
      <c r="AZ645">
        <f t="shared" si="195"/>
        <v>0</v>
      </c>
      <c r="BA645" t="str">
        <f t="shared" si="180"/>
        <v/>
      </c>
      <c r="BB645" t="str">
        <f t="shared" si="196"/>
        <v/>
      </c>
    </row>
    <row r="646" spans="2:54" x14ac:dyDescent="0.15">
      <c r="B646" s="347"/>
      <c r="C646" s="347"/>
      <c r="D646" s="347"/>
      <c r="E646" s="347"/>
      <c r="F646" s="347"/>
      <c r="G646" s="347"/>
      <c r="H646" s="347"/>
      <c r="I646" s="347"/>
      <c r="J646" s="347"/>
      <c r="K646" s="347"/>
      <c r="M646">
        <f t="shared" si="181"/>
        <v>0</v>
      </c>
      <c r="N646" s="323" t="str">
        <f t="shared" si="182"/>
        <v/>
      </c>
      <c r="O646" s="323" t="str">
        <f t="shared" si="194"/>
        <v/>
      </c>
      <c r="P646" s="323" t="str">
        <f t="shared" si="193"/>
        <v/>
      </c>
      <c r="R646" s="323" t="str">
        <f t="shared" si="179"/>
        <v/>
      </c>
      <c r="X646" s="322" t="str">
        <f t="shared" si="183"/>
        <v/>
      </c>
      <c r="Y646" s="322" t="str">
        <f t="shared" si="184"/>
        <v/>
      </c>
      <c r="Z646" s="322" t="str">
        <f t="shared" si="185"/>
        <v/>
      </c>
      <c r="AA646" s="322" t="str">
        <f t="shared" si="186"/>
        <v/>
      </c>
      <c r="AB646" s="322" t="str">
        <f t="shared" si="187"/>
        <v/>
      </c>
      <c r="AC646" s="322" t="str">
        <f t="shared" si="188"/>
        <v/>
      </c>
      <c r="AD646" s="322" t="str">
        <f t="shared" si="189"/>
        <v/>
      </c>
      <c r="AE646" s="322" t="str">
        <f t="shared" si="190"/>
        <v/>
      </c>
      <c r="AF646" s="322" t="str">
        <f t="shared" si="191"/>
        <v/>
      </c>
      <c r="AG646" s="322" t="str">
        <f t="shared" si="192"/>
        <v/>
      </c>
      <c r="AZ646">
        <f t="shared" si="195"/>
        <v>0</v>
      </c>
      <c r="BA646" t="str">
        <f t="shared" si="180"/>
        <v/>
      </c>
      <c r="BB646" t="str">
        <f t="shared" si="196"/>
        <v/>
      </c>
    </row>
    <row r="647" spans="2:54" x14ac:dyDescent="0.15">
      <c r="B647" s="347"/>
      <c r="C647" s="347"/>
      <c r="D647" s="347"/>
      <c r="E647" s="347"/>
      <c r="F647" s="347"/>
      <c r="G647" s="347"/>
      <c r="H647" s="347"/>
      <c r="I647" s="347"/>
      <c r="J647" s="347"/>
      <c r="K647" s="347"/>
      <c r="M647">
        <f t="shared" si="181"/>
        <v>0</v>
      </c>
      <c r="N647" s="323" t="str">
        <f t="shared" si="182"/>
        <v/>
      </c>
      <c r="O647" s="323" t="str">
        <f t="shared" si="194"/>
        <v/>
      </c>
      <c r="P647" s="323" t="str">
        <f t="shared" si="193"/>
        <v/>
      </c>
      <c r="R647" s="323" t="str">
        <f t="shared" si="179"/>
        <v/>
      </c>
      <c r="X647" s="322" t="str">
        <f t="shared" si="183"/>
        <v/>
      </c>
      <c r="Y647" s="322" t="str">
        <f t="shared" si="184"/>
        <v/>
      </c>
      <c r="Z647" s="322" t="str">
        <f t="shared" si="185"/>
        <v/>
      </c>
      <c r="AA647" s="322" t="str">
        <f t="shared" si="186"/>
        <v/>
      </c>
      <c r="AB647" s="322" t="str">
        <f t="shared" si="187"/>
        <v/>
      </c>
      <c r="AC647" s="322" t="str">
        <f t="shared" si="188"/>
        <v/>
      </c>
      <c r="AD647" s="322" t="str">
        <f t="shared" si="189"/>
        <v/>
      </c>
      <c r="AE647" s="322" t="str">
        <f t="shared" si="190"/>
        <v/>
      </c>
      <c r="AF647" s="322" t="str">
        <f t="shared" si="191"/>
        <v/>
      </c>
      <c r="AG647" s="322" t="str">
        <f t="shared" si="192"/>
        <v/>
      </c>
      <c r="AZ647">
        <f t="shared" si="195"/>
        <v>0</v>
      </c>
      <c r="BA647" t="str">
        <f t="shared" si="180"/>
        <v/>
      </c>
      <c r="BB647" t="str">
        <f t="shared" si="196"/>
        <v/>
      </c>
    </row>
    <row r="648" spans="2:54" x14ac:dyDescent="0.15">
      <c r="B648" s="347"/>
      <c r="C648" s="347"/>
      <c r="D648" s="347"/>
      <c r="E648" s="347"/>
      <c r="F648" s="347"/>
      <c r="G648" s="347"/>
      <c r="H648" s="347"/>
      <c r="I648" s="347"/>
      <c r="J648" s="347"/>
      <c r="K648" s="347"/>
      <c r="M648">
        <f t="shared" si="181"/>
        <v>0</v>
      </c>
      <c r="N648" s="323" t="str">
        <f t="shared" si="182"/>
        <v/>
      </c>
      <c r="O648" s="323" t="str">
        <f t="shared" si="194"/>
        <v/>
      </c>
      <c r="P648" s="323" t="str">
        <f t="shared" si="193"/>
        <v/>
      </c>
      <c r="R648" s="323" t="str">
        <f t="shared" si="179"/>
        <v/>
      </c>
      <c r="X648" s="322" t="str">
        <f t="shared" si="183"/>
        <v/>
      </c>
      <c r="Y648" s="322" t="str">
        <f t="shared" si="184"/>
        <v/>
      </c>
      <c r="Z648" s="322" t="str">
        <f t="shared" si="185"/>
        <v/>
      </c>
      <c r="AA648" s="322" t="str">
        <f t="shared" si="186"/>
        <v/>
      </c>
      <c r="AB648" s="322" t="str">
        <f t="shared" si="187"/>
        <v/>
      </c>
      <c r="AC648" s="322" t="str">
        <f t="shared" si="188"/>
        <v/>
      </c>
      <c r="AD648" s="322" t="str">
        <f t="shared" si="189"/>
        <v/>
      </c>
      <c r="AE648" s="322" t="str">
        <f t="shared" si="190"/>
        <v/>
      </c>
      <c r="AF648" s="322" t="str">
        <f t="shared" si="191"/>
        <v/>
      </c>
      <c r="AG648" s="322" t="str">
        <f t="shared" si="192"/>
        <v/>
      </c>
      <c r="AZ648">
        <f t="shared" si="195"/>
        <v>0</v>
      </c>
      <c r="BA648" t="str">
        <f t="shared" si="180"/>
        <v/>
      </c>
      <c r="BB648" t="str">
        <f t="shared" si="196"/>
        <v/>
      </c>
    </row>
    <row r="649" spans="2:54" x14ac:dyDescent="0.15">
      <c r="B649" s="347"/>
      <c r="C649" s="347"/>
      <c r="D649" s="347"/>
      <c r="E649" s="347"/>
      <c r="F649" s="347"/>
      <c r="G649" s="347"/>
      <c r="H649" s="347"/>
      <c r="I649" s="347"/>
      <c r="J649" s="347"/>
      <c r="K649" s="347"/>
      <c r="M649">
        <f t="shared" si="181"/>
        <v>0</v>
      </c>
      <c r="N649" s="323" t="str">
        <f t="shared" si="182"/>
        <v/>
      </c>
      <c r="O649" s="323" t="str">
        <f t="shared" si="194"/>
        <v/>
      </c>
      <c r="P649" s="323" t="str">
        <f t="shared" si="193"/>
        <v/>
      </c>
      <c r="R649" s="323" t="str">
        <f t="shared" si="179"/>
        <v/>
      </c>
      <c r="X649" s="322" t="str">
        <f t="shared" si="183"/>
        <v/>
      </c>
      <c r="Y649" s="322" t="str">
        <f t="shared" si="184"/>
        <v/>
      </c>
      <c r="Z649" s="322" t="str">
        <f t="shared" si="185"/>
        <v/>
      </c>
      <c r="AA649" s="322" t="str">
        <f t="shared" si="186"/>
        <v/>
      </c>
      <c r="AB649" s="322" t="str">
        <f t="shared" si="187"/>
        <v/>
      </c>
      <c r="AC649" s="322" t="str">
        <f t="shared" si="188"/>
        <v/>
      </c>
      <c r="AD649" s="322" t="str">
        <f t="shared" si="189"/>
        <v/>
      </c>
      <c r="AE649" s="322" t="str">
        <f t="shared" si="190"/>
        <v/>
      </c>
      <c r="AF649" s="322" t="str">
        <f t="shared" si="191"/>
        <v/>
      </c>
      <c r="AG649" s="322" t="str">
        <f t="shared" si="192"/>
        <v/>
      </c>
      <c r="AZ649">
        <f t="shared" si="195"/>
        <v>0</v>
      </c>
      <c r="BA649" t="str">
        <f t="shared" si="180"/>
        <v/>
      </c>
      <c r="BB649" t="str">
        <f t="shared" si="196"/>
        <v/>
      </c>
    </row>
    <row r="650" spans="2:54" x14ac:dyDescent="0.15">
      <c r="B650" s="347"/>
      <c r="C650" s="347"/>
      <c r="D650" s="347"/>
      <c r="E650" s="347"/>
      <c r="F650" s="347"/>
      <c r="G650" s="347"/>
      <c r="H650" s="347"/>
      <c r="I650" s="347"/>
      <c r="J650" s="347"/>
      <c r="K650" s="347"/>
      <c r="M650">
        <f t="shared" si="181"/>
        <v>0</v>
      </c>
      <c r="N650" s="323" t="str">
        <f t="shared" si="182"/>
        <v/>
      </c>
      <c r="O650" s="323" t="str">
        <f t="shared" si="194"/>
        <v/>
      </c>
      <c r="P650" s="323" t="str">
        <f t="shared" si="193"/>
        <v/>
      </c>
      <c r="R650" s="323" t="str">
        <f t="shared" si="179"/>
        <v/>
      </c>
      <c r="X650" s="322" t="str">
        <f t="shared" si="183"/>
        <v/>
      </c>
      <c r="Y650" s="322" t="str">
        <f t="shared" si="184"/>
        <v/>
      </c>
      <c r="Z650" s="322" t="str">
        <f t="shared" si="185"/>
        <v/>
      </c>
      <c r="AA650" s="322" t="str">
        <f t="shared" si="186"/>
        <v/>
      </c>
      <c r="AB650" s="322" t="str">
        <f t="shared" si="187"/>
        <v/>
      </c>
      <c r="AC650" s="322" t="str">
        <f t="shared" si="188"/>
        <v/>
      </c>
      <c r="AD650" s="322" t="str">
        <f t="shared" si="189"/>
        <v/>
      </c>
      <c r="AE650" s="322" t="str">
        <f t="shared" si="190"/>
        <v/>
      </c>
      <c r="AF650" s="322" t="str">
        <f t="shared" si="191"/>
        <v/>
      </c>
      <c r="AG650" s="322" t="str">
        <f t="shared" si="192"/>
        <v/>
      </c>
      <c r="AZ650">
        <f t="shared" si="195"/>
        <v>0</v>
      </c>
      <c r="BA650" t="str">
        <f t="shared" si="180"/>
        <v/>
      </c>
      <c r="BB650" t="str">
        <f t="shared" si="196"/>
        <v/>
      </c>
    </row>
    <row r="651" spans="2:54" x14ac:dyDescent="0.15">
      <c r="B651" s="347"/>
      <c r="C651" s="347"/>
      <c r="D651" s="347"/>
      <c r="E651" s="347"/>
      <c r="F651" s="347"/>
      <c r="G651" s="347"/>
      <c r="H651" s="347"/>
      <c r="I651" s="347"/>
      <c r="J651" s="347"/>
      <c r="K651" s="347"/>
      <c r="M651">
        <f t="shared" si="181"/>
        <v>0</v>
      </c>
      <c r="N651" s="323" t="str">
        <f t="shared" si="182"/>
        <v/>
      </c>
      <c r="O651" s="323" t="str">
        <f t="shared" si="194"/>
        <v/>
      </c>
      <c r="P651" s="323" t="str">
        <f t="shared" si="193"/>
        <v/>
      </c>
      <c r="R651" s="323" t="str">
        <f t="shared" si="179"/>
        <v/>
      </c>
      <c r="X651" s="322" t="str">
        <f t="shared" si="183"/>
        <v/>
      </c>
      <c r="Y651" s="322" t="str">
        <f t="shared" si="184"/>
        <v/>
      </c>
      <c r="Z651" s="322" t="str">
        <f t="shared" si="185"/>
        <v/>
      </c>
      <c r="AA651" s="322" t="str">
        <f t="shared" si="186"/>
        <v/>
      </c>
      <c r="AB651" s="322" t="str">
        <f t="shared" si="187"/>
        <v/>
      </c>
      <c r="AC651" s="322" t="str">
        <f t="shared" si="188"/>
        <v/>
      </c>
      <c r="AD651" s="322" t="str">
        <f t="shared" si="189"/>
        <v/>
      </c>
      <c r="AE651" s="322" t="str">
        <f t="shared" si="190"/>
        <v/>
      </c>
      <c r="AF651" s="322" t="str">
        <f t="shared" si="191"/>
        <v/>
      </c>
      <c r="AG651" s="322" t="str">
        <f t="shared" si="192"/>
        <v/>
      </c>
      <c r="AZ651">
        <f t="shared" si="195"/>
        <v>0</v>
      </c>
      <c r="BA651" t="str">
        <f t="shared" si="180"/>
        <v/>
      </c>
      <c r="BB651" t="str">
        <f t="shared" si="196"/>
        <v/>
      </c>
    </row>
    <row r="652" spans="2:54" x14ac:dyDescent="0.15">
      <c r="B652" s="347"/>
      <c r="C652" s="347"/>
      <c r="D652" s="347"/>
      <c r="E652" s="347"/>
      <c r="F652" s="347"/>
      <c r="G652" s="347"/>
      <c r="H652" s="347"/>
      <c r="I652" s="347"/>
      <c r="J652" s="347"/>
      <c r="K652" s="347"/>
      <c r="M652">
        <f t="shared" si="181"/>
        <v>0</v>
      </c>
      <c r="N652" s="323" t="str">
        <f t="shared" si="182"/>
        <v/>
      </c>
      <c r="O652" s="323" t="str">
        <f t="shared" si="194"/>
        <v/>
      </c>
      <c r="P652" s="323" t="str">
        <f t="shared" si="193"/>
        <v/>
      </c>
      <c r="R652" s="323" t="str">
        <f t="shared" si="179"/>
        <v/>
      </c>
      <c r="X652" s="322" t="str">
        <f t="shared" si="183"/>
        <v/>
      </c>
      <c r="Y652" s="322" t="str">
        <f t="shared" si="184"/>
        <v/>
      </c>
      <c r="Z652" s="322" t="str">
        <f t="shared" si="185"/>
        <v/>
      </c>
      <c r="AA652" s="322" t="str">
        <f t="shared" si="186"/>
        <v/>
      </c>
      <c r="AB652" s="322" t="str">
        <f t="shared" si="187"/>
        <v/>
      </c>
      <c r="AC652" s="322" t="str">
        <f t="shared" si="188"/>
        <v/>
      </c>
      <c r="AD652" s="322" t="str">
        <f t="shared" si="189"/>
        <v/>
      </c>
      <c r="AE652" s="322" t="str">
        <f t="shared" si="190"/>
        <v/>
      </c>
      <c r="AF652" s="322" t="str">
        <f t="shared" si="191"/>
        <v/>
      </c>
      <c r="AG652" s="322" t="str">
        <f t="shared" si="192"/>
        <v/>
      </c>
      <c r="AZ652">
        <f t="shared" si="195"/>
        <v>0</v>
      </c>
      <c r="BA652" t="str">
        <f t="shared" si="180"/>
        <v/>
      </c>
      <c r="BB652" t="str">
        <f t="shared" si="196"/>
        <v/>
      </c>
    </row>
    <row r="653" spans="2:54" x14ac:dyDescent="0.15">
      <c r="B653" s="347"/>
      <c r="C653" s="347"/>
      <c r="D653" s="347"/>
      <c r="E653" s="347"/>
      <c r="F653" s="347"/>
      <c r="G653" s="347"/>
      <c r="H653" s="347"/>
      <c r="I653" s="347"/>
      <c r="J653" s="347"/>
      <c r="K653" s="347"/>
      <c r="M653">
        <f t="shared" si="181"/>
        <v>0</v>
      </c>
      <c r="N653" s="323" t="str">
        <f t="shared" si="182"/>
        <v/>
      </c>
      <c r="O653" s="323" t="str">
        <f t="shared" si="194"/>
        <v/>
      </c>
      <c r="P653" s="323" t="str">
        <f t="shared" si="193"/>
        <v/>
      </c>
      <c r="R653" s="323" t="str">
        <f t="shared" ref="R653:R716" si="197">IF(M653=1,IF(COUNT(B653:K653)=9,SUM(X653:AG653)*2.7778,IF(COUNT(B653:K653)=8,SUM(X653:AG653)*3.125,IF(COUNT(B653:K653)&lt;8,"More than 2 Values are Missing",""))),"")</f>
        <v/>
      </c>
      <c r="X653" s="322" t="str">
        <f t="shared" si="183"/>
        <v/>
      </c>
      <c r="Y653" s="322" t="str">
        <f t="shared" si="184"/>
        <v/>
      </c>
      <c r="Z653" s="322" t="str">
        <f t="shared" si="185"/>
        <v/>
      </c>
      <c r="AA653" s="322" t="str">
        <f t="shared" si="186"/>
        <v/>
      </c>
      <c r="AB653" s="322" t="str">
        <f t="shared" si="187"/>
        <v/>
      </c>
      <c r="AC653" s="322" t="str">
        <f t="shared" si="188"/>
        <v/>
      </c>
      <c r="AD653" s="322" t="str">
        <f t="shared" si="189"/>
        <v/>
      </c>
      <c r="AE653" s="322" t="str">
        <f t="shared" si="190"/>
        <v/>
      </c>
      <c r="AF653" s="322" t="str">
        <f t="shared" si="191"/>
        <v/>
      </c>
      <c r="AG653" s="322" t="str">
        <f t="shared" si="192"/>
        <v/>
      </c>
      <c r="AZ653">
        <f t="shared" si="195"/>
        <v>0</v>
      </c>
      <c r="BA653" t="str">
        <f t="shared" ref="BA653:BA716" si="198">IF($AZ653=10,SUM($X653:$AG653),"")</f>
        <v/>
      </c>
      <c r="BB653" t="str">
        <f t="shared" si="196"/>
        <v/>
      </c>
    </row>
    <row r="654" spans="2:54" x14ac:dyDescent="0.15">
      <c r="B654" s="347"/>
      <c r="C654" s="347"/>
      <c r="D654" s="347"/>
      <c r="E654" s="347"/>
      <c r="F654" s="347"/>
      <c r="G654" s="347"/>
      <c r="H654" s="347"/>
      <c r="I654" s="347"/>
      <c r="J654" s="347"/>
      <c r="K654" s="347"/>
      <c r="M654">
        <f t="shared" ref="M654:M717" si="199">IF(COUNT(B654:K654)&lt;8,0,1)</f>
        <v>0</v>
      </c>
      <c r="N654" s="323" t="str">
        <f t="shared" ref="N654:N717" si="200">IF(COUNT(B654:K654)=10,SUM(X654:AG654)*2.5,IF(R654&lt;&gt;"",R654,""))</f>
        <v/>
      </c>
      <c r="O654" s="323" t="str">
        <f t="shared" si="194"/>
        <v/>
      </c>
      <c r="P654" s="323" t="str">
        <f t="shared" si="193"/>
        <v/>
      </c>
      <c r="R654" s="323" t="str">
        <f t="shared" si="197"/>
        <v/>
      </c>
      <c r="X654" s="322" t="str">
        <f t="shared" si="183"/>
        <v/>
      </c>
      <c r="Y654" s="322" t="str">
        <f t="shared" si="184"/>
        <v/>
      </c>
      <c r="Z654" s="322" t="str">
        <f t="shared" si="185"/>
        <v/>
      </c>
      <c r="AA654" s="322" t="str">
        <f t="shared" si="186"/>
        <v/>
      </c>
      <c r="AB654" s="322" t="str">
        <f t="shared" si="187"/>
        <v/>
      </c>
      <c r="AC654" s="322" t="str">
        <f t="shared" si="188"/>
        <v/>
      </c>
      <c r="AD654" s="322" t="str">
        <f t="shared" si="189"/>
        <v/>
      </c>
      <c r="AE654" s="322" t="str">
        <f t="shared" si="190"/>
        <v/>
      </c>
      <c r="AF654" s="322" t="str">
        <f t="shared" si="191"/>
        <v/>
      </c>
      <c r="AG654" s="322" t="str">
        <f t="shared" si="192"/>
        <v/>
      </c>
      <c r="AZ654">
        <f t="shared" si="195"/>
        <v>0</v>
      </c>
      <c r="BA654" t="str">
        <f t="shared" si="198"/>
        <v/>
      </c>
      <c r="BB654" t="str">
        <f t="shared" si="196"/>
        <v/>
      </c>
    </row>
    <row r="655" spans="2:54" x14ac:dyDescent="0.15">
      <c r="B655" s="347"/>
      <c r="C655" s="347"/>
      <c r="D655" s="347"/>
      <c r="E655" s="347"/>
      <c r="F655" s="347"/>
      <c r="G655" s="347"/>
      <c r="H655" s="347"/>
      <c r="I655" s="347"/>
      <c r="J655" s="347"/>
      <c r="K655" s="347"/>
      <c r="M655">
        <f t="shared" si="199"/>
        <v>0</v>
      </c>
      <c r="N655" s="323" t="str">
        <f t="shared" si="200"/>
        <v/>
      </c>
      <c r="O655" s="323" t="str">
        <f t="shared" si="194"/>
        <v/>
      </c>
      <c r="P655" s="323" t="str">
        <f t="shared" si="193"/>
        <v/>
      </c>
      <c r="R655" s="323" t="str">
        <f t="shared" si="197"/>
        <v/>
      </c>
      <c r="X655" s="322" t="str">
        <f t="shared" si="183"/>
        <v/>
      </c>
      <c r="Y655" s="322" t="str">
        <f t="shared" si="184"/>
        <v/>
      </c>
      <c r="Z655" s="322" t="str">
        <f t="shared" si="185"/>
        <v/>
      </c>
      <c r="AA655" s="322" t="str">
        <f t="shared" si="186"/>
        <v/>
      </c>
      <c r="AB655" s="322" t="str">
        <f t="shared" si="187"/>
        <v/>
      </c>
      <c r="AC655" s="322" t="str">
        <f t="shared" si="188"/>
        <v/>
      </c>
      <c r="AD655" s="322" t="str">
        <f t="shared" si="189"/>
        <v/>
      </c>
      <c r="AE655" s="322" t="str">
        <f t="shared" si="190"/>
        <v/>
      </c>
      <c r="AF655" s="322" t="str">
        <f t="shared" si="191"/>
        <v/>
      </c>
      <c r="AG655" s="322" t="str">
        <f t="shared" si="192"/>
        <v/>
      </c>
      <c r="AZ655">
        <f t="shared" si="195"/>
        <v>0</v>
      </c>
      <c r="BA655" t="str">
        <f t="shared" si="198"/>
        <v/>
      </c>
      <c r="BB655" t="str">
        <f t="shared" si="196"/>
        <v/>
      </c>
    </row>
    <row r="656" spans="2:54" x14ac:dyDescent="0.15">
      <c r="B656" s="347"/>
      <c r="C656" s="347"/>
      <c r="D656" s="347"/>
      <c r="E656" s="347"/>
      <c r="F656" s="347"/>
      <c r="G656" s="347"/>
      <c r="H656" s="347"/>
      <c r="I656" s="347"/>
      <c r="J656" s="347"/>
      <c r="K656" s="347"/>
      <c r="M656">
        <f t="shared" si="199"/>
        <v>0</v>
      </c>
      <c r="N656" s="323" t="str">
        <f t="shared" si="200"/>
        <v/>
      </c>
      <c r="O656" s="323" t="str">
        <f t="shared" si="194"/>
        <v/>
      </c>
      <c r="P656" s="323" t="str">
        <f t="shared" si="193"/>
        <v/>
      </c>
      <c r="R656" s="323" t="str">
        <f t="shared" si="197"/>
        <v/>
      </c>
      <c r="X656" s="322" t="str">
        <f t="shared" si="183"/>
        <v/>
      </c>
      <c r="Y656" s="322" t="str">
        <f t="shared" si="184"/>
        <v/>
      </c>
      <c r="Z656" s="322" t="str">
        <f t="shared" si="185"/>
        <v/>
      </c>
      <c r="AA656" s="322" t="str">
        <f t="shared" si="186"/>
        <v/>
      </c>
      <c r="AB656" s="322" t="str">
        <f t="shared" si="187"/>
        <v/>
      </c>
      <c r="AC656" s="322" t="str">
        <f t="shared" si="188"/>
        <v/>
      </c>
      <c r="AD656" s="322" t="str">
        <f t="shared" si="189"/>
        <v/>
      </c>
      <c r="AE656" s="322" t="str">
        <f t="shared" si="190"/>
        <v/>
      </c>
      <c r="AF656" s="322" t="str">
        <f t="shared" si="191"/>
        <v/>
      </c>
      <c r="AG656" s="322" t="str">
        <f t="shared" si="192"/>
        <v/>
      </c>
      <c r="AZ656">
        <f t="shared" si="195"/>
        <v>0</v>
      </c>
      <c r="BA656" t="str">
        <f t="shared" si="198"/>
        <v/>
      </c>
      <c r="BB656" t="str">
        <f t="shared" si="196"/>
        <v/>
      </c>
    </row>
    <row r="657" spans="2:54" x14ac:dyDescent="0.15">
      <c r="B657" s="347"/>
      <c r="C657" s="347"/>
      <c r="D657" s="347"/>
      <c r="E657" s="347"/>
      <c r="F657" s="347"/>
      <c r="G657" s="347"/>
      <c r="H657" s="347"/>
      <c r="I657" s="347"/>
      <c r="J657" s="347"/>
      <c r="K657" s="347"/>
      <c r="M657">
        <f t="shared" si="199"/>
        <v>0</v>
      </c>
      <c r="N657" s="323" t="str">
        <f t="shared" si="200"/>
        <v/>
      </c>
      <c r="O657" s="323" t="str">
        <f t="shared" si="194"/>
        <v/>
      </c>
      <c r="P657" s="323" t="str">
        <f t="shared" si="193"/>
        <v/>
      </c>
      <c r="R657" s="323" t="str">
        <f t="shared" si="197"/>
        <v/>
      </c>
      <c r="X657" s="322" t="str">
        <f t="shared" si="183"/>
        <v/>
      </c>
      <c r="Y657" s="322" t="str">
        <f t="shared" si="184"/>
        <v/>
      </c>
      <c r="Z657" s="322" t="str">
        <f t="shared" si="185"/>
        <v/>
      </c>
      <c r="AA657" s="322" t="str">
        <f t="shared" si="186"/>
        <v/>
      </c>
      <c r="AB657" s="322" t="str">
        <f t="shared" si="187"/>
        <v/>
      </c>
      <c r="AC657" s="322" t="str">
        <f t="shared" si="188"/>
        <v/>
      </c>
      <c r="AD657" s="322" t="str">
        <f t="shared" si="189"/>
        <v/>
      </c>
      <c r="AE657" s="322" t="str">
        <f t="shared" si="190"/>
        <v/>
      </c>
      <c r="AF657" s="322" t="str">
        <f t="shared" si="191"/>
        <v/>
      </c>
      <c r="AG657" s="322" t="str">
        <f t="shared" si="192"/>
        <v/>
      </c>
      <c r="AZ657">
        <f t="shared" si="195"/>
        <v>0</v>
      </c>
      <c r="BA657" t="str">
        <f t="shared" si="198"/>
        <v/>
      </c>
      <c r="BB657" t="str">
        <f t="shared" si="196"/>
        <v/>
      </c>
    </row>
    <row r="658" spans="2:54" x14ac:dyDescent="0.15">
      <c r="B658" s="347"/>
      <c r="C658" s="347"/>
      <c r="D658" s="347"/>
      <c r="E658" s="347"/>
      <c r="F658" s="347"/>
      <c r="G658" s="347"/>
      <c r="H658" s="347"/>
      <c r="I658" s="347"/>
      <c r="J658" s="347"/>
      <c r="K658" s="347"/>
      <c r="M658">
        <f t="shared" si="199"/>
        <v>0</v>
      </c>
      <c r="N658" s="323" t="str">
        <f t="shared" si="200"/>
        <v/>
      </c>
      <c r="O658" s="323" t="str">
        <f t="shared" si="194"/>
        <v/>
      </c>
      <c r="P658" s="323" t="str">
        <f t="shared" si="193"/>
        <v/>
      </c>
      <c r="R658" s="323" t="str">
        <f t="shared" si="197"/>
        <v/>
      </c>
      <c r="X658" s="322" t="str">
        <f t="shared" si="183"/>
        <v/>
      </c>
      <c r="Y658" s="322" t="str">
        <f t="shared" si="184"/>
        <v/>
      </c>
      <c r="Z658" s="322" t="str">
        <f t="shared" si="185"/>
        <v/>
      </c>
      <c r="AA658" s="322" t="str">
        <f t="shared" si="186"/>
        <v/>
      </c>
      <c r="AB658" s="322" t="str">
        <f t="shared" si="187"/>
        <v/>
      </c>
      <c r="AC658" s="322" t="str">
        <f t="shared" si="188"/>
        <v/>
      </c>
      <c r="AD658" s="322" t="str">
        <f t="shared" si="189"/>
        <v/>
      </c>
      <c r="AE658" s="322" t="str">
        <f t="shared" si="190"/>
        <v/>
      </c>
      <c r="AF658" s="322" t="str">
        <f t="shared" si="191"/>
        <v/>
      </c>
      <c r="AG658" s="322" t="str">
        <f t="shared" si="192"/>
        <v/>
      </c>
      <c r="AZ658">
        <f t="shared" si="195"/>
        <v>0</v>
      </c>
      <c r="BA658" t="str">
        <f t="shared" si="198"/>
        <v/>
      </c>
      <c r="BB658" t="str">
        <f t="shared" si="196"/>
        <v/>
      </c>
    </row>
    <row r="659" spans="2:54" x14ac:dyDescent="0.15">
      <c r="B659" s="347"/>
      <c r="C659" s="347"/>
      <c r="D659" s="347"/>
      <c r="E659" s="347"/>
      <c r="F659" s="347"/>
      <c r="G659" s="347"/>
      <c r="H659" s="347"/>
      <c r="I659" s="347"/>
      <c r="J659" s="347"/>
      <c r="K659" s="347"/>
      <c r="M659">
        <f t="shared" si="199"/>
        <v>0</v>
      </c>
      <c r="N659" s="323" t="str">
        <f t="shared" si="200"/>
        <v/>
      </c>
      <c r="O659" s="323" t="str">
        <f t="shared" si="194"/>
        <v/>
      </c>
      <c r="P659" s="323" t="str">
        <f t="shared" si="193"/>
        <v/>
      </c>
      <c r="R659" s="323" t="str">
        <f t="shared" si="197"/>
        <v/>
      </c>
      <c r="X659" s="322" t="str">
        <f t="shared" si="183"/>
        <v/>
      </c>
      <c r="Y659" s="322" t="str">
        <f t="shared" si="184"/>
        <v/>
      </c>
      <c r="Z659" s="322" t="str">
        <f t="shared" si="185"/>
        <v/>
      </c>
      <c r="AA659" s="322" t="str">
        <f t="shared" si="186"/>
        <v/>
      </c>
      <c r="AB659" s="322" t="str">
        <f t="shared" si="187"/>
        <v/>
      </c>
      <c r="AC659" s="322" t="str">
        <f t="shared" si="188"/>
        <v/>
      </c>
      <c r="AD659" s="322" t="str">
        <f t="shared" si="189"/>
        <v/>
      </c>
      <c r="AE659" s="322" t="str">
        <f t="shared" si="190"/>
        <v/>
      </c>
      <c r="AF659" s="322" t="str">
        <f t="shared" si="191"/>
        <v/>
      </c>
      <c r="AG659" s="322" t="str">
        <f t="shared" si="192"/>
        <v/>
      </c>
      <c r="AZ659">
        <f t="shared" si="195"/>
        <v>0</v>
      </c>
      <c r="BA659" t="str">
        <f t="shared" si="198"/>
        <v/>
      </c>
      <c r="BB659" t="str">
        <f t="shared" si="196"/>
        <v/>
      </c>
    </row>
    <row r="660" spans="2:54" x14ac:dyDescent="0.15">
      <c r="B660" s="347"/>
      <c r="C660" s="347"/>
      <c r="D660" s="347"/>
      <c r="E660" s="347"/>
      <c r="F660" s="347"/>
      <c r="G660" s="347"/>
      <c r="H660" s="347"/>
      <c r="I660" s="347"/>
      <c r="J660" s="347"/>
      <c r="K660" s="347"/>
      <c r="M660">
        <f t="shared" si="199"/>
        <v>0</v>
      </c>
      <c r="N660" s="323" t="str">
        <f t="shared" si="200"/>
        <v/>
      </c>
      <c r="O660" s="323" t="str">
        <f t="shared" si="194"/>
        <v/>
      </c>
      <c r="P660" s="323" t="str">
        <f t="shared" si="193"/>
        <v/>
      </c>
      <c r="R660" s="323" t="str">
        <f t="shared" si="197"/>
        <v/>
      </c>
      <c r="X660" s="322" t="str">
        <f t="shared" si="183"/>
        <v/>
      </c>
      <c r="Y660" s="322" t="str">
        <f t="shared" si="184"/>
        <v/>
      </c>
      <c r="Z660" s="322" t="str">
        <f t="shared" si="185"/>
        <v/>
      </c>
      <c r="AA660" s="322" t="str">
        <f t="shared" si="186"/>
        <v/>
      </c>
      <c r="AB660" s="322" t="str">
        <f t="shared" si="187"/>
        <v/>
      </c>
      <c r="AC660" s="322" t="str">
        <f t="shared" si="188"/>
        <v/>
      </c>
      <c r="AD660" s="322" t="str">
        <f t="shared" si="189"/>
        <v/>
      </c>
      <c r="AE660" s="322" t="str">
        <f t="shared" si="190"/>
        <v/>
      </c>
      <c r="AF660" s="322" t="str">
        <f t="shared" si="191"/>
        <v/>
      </c>
      <c r="AG660" s="322" t="str">
        <f t="shared" si="192"/>
        <v/>
      </c>
      <c r="AZ660">
        <f t="shared" si="195"/>
        <v>0</v>
      </c>
      <c r="BA660" t="str">
        <f t="shared" si="198"/>
        <v/>
      </c>
      <c r="BB660" t="str">
        <f t="shared" si="196"/>
        <v/>
      </c>
    </row>
    <row r="661" spans="2:54" x14ac:dyDescent="0.15">
      <c r="B661" s="347"/>
      <c r="C661" s="347"/>
      <c r="D661" s="347"/>
      <c r="E661" s="347"/>
      <c r="F661" s="347"/>
      <c r="G661" s="347"/>
      <c r="H661" s="347"/>
      <c r="I661" s="347"/>
      <c r="J661" s="347"/>
      <c r="K661" s="347"/>
      <c r="M661">
        <f t="shared" si="199"/>
        <v>0</v>
      </c>
      <c r="N661" s="323" t="str">
        <f t="shared" si="200"/>
        <v/>
      </c>
      <c r="O661" s="323" t="str">
        <f t="shared" si="194"/>
        <v/>
      </c>
      <c r="P661" s="323" t="str">
        <f t="shared" si="193"/>
        <v/>
      </c>
      <c r="R661" s="323" t="str">
        <f t="shared" si="197"/>
        <v/>
      </c>
      <c r="X661" s="322" t="str">
        <f t="shared" si="183"/>
        <v/>
      </c>
      <c r="Y661" s="322" t="str">
        <f t="shared" si="184"/>
        <v/>
      </c>
      <c r="Z661" s="322" t="str">
        <f t="shared" si="185"/>
        <v/>
      </c>
      <c r="AA661" s="322" t="str">
        <f t="shared" si="186"/>
        <v/>
      </c>
      <c r="AB661" s="322" t="str">
        <f t="shared" si="187"/>
        <v/>
      </c>
      <c r="AC661" s="322" t="str">
        <f t="shared" si="188"/>
        <v/>
      </c>
      <c r="AD661" s="322" t="str">
        <f t="shared" si="189"/>
        <v/>
      </c>
      <c r="AE661" s="322" t="str">
        <f t="shared" si="190"/>
        <v/>
      </c>
      <c r="AF661" s="322" t="str">
        <f t="shared" si="191"/>
        <v/>
      </c>
      <c r="AG661" s="322" t="str">
        <f t="shared" si="192"/>
        <v/>
      </c>
      <c r="AZ661">
        <f t="shared" si="195"/>
        <v>0</v>
      </c>
      <c r="BA661" t="str">
        <f t="shared" si="198"/>
        <v/>
      </c>
      <c r="BB661" t="str">
        <f t="shared" si="196"/>
        <v/>
      </c>
    </row>
    <row r="662" spans="2:54" x14ac:dyDescent="0.15">
      <c r="B662" s="347"/>
      <c r="C662" s="347"/>
      <c r="D662" s="347"/>
      <c r="E662" s="347"/>
      <c r="F662" s="347"/>
      <c r="G662" s="347"/>
      <c r="H662" s="347"/>
      <c r="I662" s="347"/>
      <c r="J662" s="347"/>
      <c r="K662" s="347"/>
      <c r="M662">
        <f t="shared" si="199"/>
        <v>0</v>
      </c>
      <c r="N662" s="323" t="str">
        <f t="shared" si="200"/>
        <v/>
      </c>
      <c r="O662" s="323" t="str">
        <f t="shared" si="194"/>
        <v/>
      </c>
      <c r="P662" s="323" t="str">
        <f t="shared" si="193"/>
        <v/>
      </c>
      <c r="R662" s="323" t="str">
        <f t="shared" si="197"/>
        <v/>
      </c>
      <c r="X662" s="322" t="str">
        <f t="shared" si="183"/>
        <v/>
      </c>
      <c r="Y662" s="322" t="str">
        <f t="shared" si="184"/>
        <v/>
      </c>
      <c r="Z662" s="322" t="str">
        <f t="shared" si="185"/>
        <v/>
      </c>
      <c r="AA662" s="322" t="str">
        <f t="shared" si="186"/>
        <v/>
      </c>
      <c r="AB662" s="322" t="str">
        <f t="shared" si="187"/>
        <v/>
      </c>
      <c r="AC662" s="322" t="str">
        <f t="shared" si="188"/>
        <v/>
      </c>
      <c r="AD662" s="322" t="str">
        <f t="shared" si="189"/>
        <v/>
      </c>
      <c r="AE662" s="322" t="str">
        <f t="shared" si="190"/>
        <v/>
      </c>
      <c r="AF662" s="322" t="str">
        <f t="shared" si="191"/>
        <v/>
      </c>
      <c r="AG662" s="322" t="str">
        <f t="shared" si="192"/>
        <v/>
      </c>
      <c r="AZ662">
        <f t="shared" si="195"/>
        <v>0</v>
      </c>
      <c r="BA662" t="str">
        <f t="shared" si="198"/>
        <v/>
      </c>
      <c r="BB662" t="str">
        <f t="shared" si="196"/>
        <v/>
      </c>
    </row>
    <row r="663" spans="2:54" x14ac:dyDescent="0.15">
      <c r="B663" s="347"/>
      <c r="C663" s="347"/>
      <c r="D663" s="347"/>
      <c r="E663" s="347"/>
      <c r="F663" s="347"/>
      <c r="G663" s="347"/>
      <c r="H663" s="347"/>
      <c r="I663" s="347"/>
      <c r="J663" s="347"/>
      <c r="K663" s="347"/>
      <c r="M663">
        <f t="shared" si="199"/>
        <v>0</v>
      </c>
      <c r="N663" s="323" t="str">
        <f t="shared" si="200"/>
        <v/>
      </c>
      <c r="O663" s="323" t="str">
        <f t="shared" si="194"/>
        <v/>
      </c>
      <c r="P663" s="323" t="str">
        <f t="shared" si="193"/>
        <v/>
      </c>
      <c r="R663" s="323" t="str">
        <f t="shared" si="197"/>
        <v/>
      </c>
      <c r="X663" s="322" t="str">
        <f t="shared" ref="X663:X726" si="201">IF(B663&lt;&gt;"",B663-1,"")</f>
        <v/>
      </c>
      <c r="Y663" s="322" t="str">
        <f t="shared" ref="Y663:Y726" si="202">IF(C663&lt;&gt;"",C663-1,"")</f>
        <v/>
      </c>
      <c r="Z663" s="322" t="str">
        <f t="shared" ref="Z663:Z726" si="203">IF(D663&lt;&gt;"",D663-1,"")</f>
        <v/>
      </c>
      <c r="AA663" s="322" t="str">
        <f t="shared" ref="AA663:AA726" si="204">IF(E663&lt;&gt;"",E663-1,"")</f>
        <v/>
      </c>
      <c r="AB663" s="322" t="str">
        <f t="shared" ref="AB663:AB726" si="205">IF(F663&lt;&gt;"",F663-1,"")</f>
        <v/>
      </c>
      <c r="AC663" s="322" t="str">
        <f t="shared" ref="AC663:AC726" si="206">IF(G663&lt;&gt;"",G663-1,"")</f>
        <v/>
      </c>
      <c r="AD663" s="322" t="str">
        <f t="shared" ref="AD663:AD726" si="207">IF(H663&lt;&gt;"",H663-1,"")</f>
        <v/>
      </c>
      <c r="AE663" s="322" t="str">
        <f t="shared" ref="AE663:AE726" si="208">IF(I663&lt;&gt;"",I663-1,"")</f>
        <v/>
      </c>
      <c r="AF663" s="322" t="str">
        <f t="shared" ref="AF663:AF726" si="209">IF(J663&lt;&gt;"",J663-1,"")</f>
        <v/>
      </c>
      <c r="AG663" s="322" t="str">
        <f t="shared" ref="AG663:AG726" si="210">IF(K663&lt;&gt;"",K663-1,"")</f>
        <v/>
      </c>
      <c r="AZ663">
        <f t="shared" si="195"/>
        <v>0</v>
      </c>
      <c r="BA663" t="str">
        <f t="shared" si="198"/>
        <v/>
      </c>
      <c r="BB663" t="str">
        <f t="shared" si="196"/>
        <v/>
      </c>
    </row>
    <row r="664" spans="2:54" x14ac:dyDescent="0.15">
      <c r="B664" s="347"/>
      <c r="C664" s="347"/>
      <c r="D664" s="347"/>
      <c r="E664" s="347"/>
      <c r="F664" s="347"/>
      <c r="G664" s="347"/>
      <c r="H664" s="347"/>
      <c r="I664" s="347"/>
      <c r="J664" s="347"/>
      <c r="K664" s="347"/>
      <c r="M664">
        <f t="shared" si="199"/>
        <v>0</v>
      </c>
      <c r="N664" s="323" t="str">
        <f t="shared" si="200"/>
        <v/>
      </c>
      <c r="O664" s="323" t="str">
        <f t="shared" si="194"/>
        <v/>
      </c>
      <c r="P664" s="323" t="str">
        <f t="shared" si="193"/>
        <v/>
      </c>
      <c r="R664" s="323" t="str">
        <f t="shared" si="197"/>
        <v/>
      </c>
      <c r="X664" s="322" t="str">
        <f t="shared" si="201"/>
        <v/>
      </c>
      <c r="Y664" s="322" t="str">
        <f t="shared" si="202"/>
        <v/>
      </c>
      <c r="Z664" s="322" t="str">
        <f t="shared" si="203"/>
        <v/>
      </c>
      <c r="AA664" s="322" t="str">
        <f t="shared" si="204"/>
        <v/>
      </c>
      <c r="AB664" s="322" t="str">
        <f t="shared" si="205"/>
        <v/>
      </c>
      <c r="AC664" s="322" t="str">
        <f t="shared" si="206"/>
        <v/>
      </c>
      <c r="AD664" s="322" t="str">
        <f t="shared" si="207"/>
        <v/>
      </c>
      <c r="AE664" s="322" t="str">
        <f t="shared" si="208"/>
        <v/>
      </c>
      <c r="AF664" s="322" t="str">
        <f t="shared" si="209"/>
        <v/>
      </c>
      <c r="AG664" s="322" t="str">
        <f t="shared" si="210"/>
        <v/>
      </c>
      <c r="AZ664">
        <f t="shared" si="195"/>
        <v>0</v>
      </c>
      <c r="BA664" t="str">
        <f t="shared" si="198"/>
        <v/>
      </c>
      <c r="BB664" t="str">
        <f t="shared" si="196"/>
        <v/>
      </c>
    </row>
    <row r="665" spans="2:54" x14ac:dyDescent="0.15">
      <c r="B665" s="347"/>
      <c r="C665" s="347"/>
      <c r="D665" s="347"/>
      <c r="E665" s="347"/>
      <c r="F665" s="347"/>
      <c r="G665" s="347"/>
      <c r="H665" s="347"/>
      <c r="I665" s="347"/>
      <c r="J665" s="347"/>
      <c r="K665" s="347"/>
      <c r="M665">
        <f t="shared" si="199"/>
        <v>0</v>
      </c>
      <c r="N665" s="323" t="str">
        <f t="shared" si="200"/>
        <v/>
      </c>
      <c r="O665" s="323" t="str">
        <f t="shared" si="194"/>
        <v/>
      </c>
      <c r="P665" s="323" t="str">
        <f t="shared" si="193"/>
        <v/>
      </c>
      <c r="R665" s="323" t="str">
        <f t="shared" si="197"/>
        <v/>
      </c>
      <c r="X665" s="322" t="str">
        <f t="shared" si="201"/>
        <v/>
      </c>
      <c r="Y665" s="322" t="str">
        <f t="shared" si="202"/>
        <v/>
      </c>
      <c r="Z665" s="322" t="str">
        <f t="shared" si="203"/>
        <v/>
      </c>
      <c r="AA665" s="322" t="str">
        <f t="shared" si="204"/>
        <v/>
      </c>
      <c r="AB665" s="322" t="str">
        <f t="shared" si="205"/>
        <v/>
      </c>
      <c r="AC665" s="322" t="str">
        <f t="shared" si="206"/>
        <v/>
      </c>
      <c r="AD665" s="322" t="str">
        <f t="shared" si="207"/>
        <v/>
      </c>
      <c r="AE665" s="322" t="str">
        <f t="shared" si="208"/>
        <v/>
      </c>
      <c r="AF665" s="322" t="str">
        <f t="shared" si="209"/>
        <v/>
      </c>
      <c r="AG665" s="322" t="str">
        <f t="shared" si="210"/>
        <v/>
      </c>
      <c r="AZ665">
        <f t="shared" si="195"/>
        <v>0</v>
      </c>
      <c r="BA665" t="str">
        <f t="shared" si="198"/>
        <v/>
      </c>
      <c r="BB665" t="str">
        <f t="shared" si="196"/>
        <v/>
      </c>
    </row>
    <row r="666" spans="2:54" x14ac:dyDescent="0.15">
      <c r="B666" s="347"/>
      <c r="C666" s="347"/>
      <c r="D666" s="347"/>
      <c r="E666" s="347"/>
      <c r="F666" s="347"/>
      <c r="G666" s="347"/>
      <c r="H666" s="347"/>
      <c r="I666" s="347"/>
      <c r="J666" s="347"/>
      <c r="K666" s="347"/>
      <c r="M666">
        <f t="shared" si="199"/>
        <v>0</v>
      </c>
      <c r="N666" s="323" t="str">
        <f t="shared" si="200"/>
        <v/>
      </c>
      <c r="O666" s="323" t="str">
        <f t="shared" si="194"/>
        <v/>
      </c>
      <c r="P666" s="323" t="str">
        <f t="shared" si="193"/>
        <v/>
      </c>
      <c r="R666" s="323" t="str">
        <f t="shared" si="197"/>
        <v/>
      </c>
      <c r="X666" s="322" t="str">
        <f t="shared" si="201"/>
        <v/>
      </c>
      <c r="Y666" s="322" t="str">
        <f t="shared" si="202"/>
        <v/>
      </c>
      <c r="Z666" s="322" t="str">
        <f t="shared" si="203"/>
        <v/>
      </c>
      <c r="AA666" s="322" t="str">
        <f t="shared" si="204"/>
        <v/>
      </c>
      <c r="AB666" s="322" t="str">
        <f t="shared" si="205"/>
        <v/>
      </c>
      <c r="AC666" s="322" t="str">
        <f t="shared" si="206"/>
        <v/>
      </c>
      <c r="AD666" s="322" t="str">
        <f t="shared" si="207"/>
        <v/>
      </c>
      <c r="AE666" s="322" t="str">
        <f t="shared" si="208"/>
        <v/>
      </c>
      <c r="AF666" s="322" t="str">
        <f t="shared" si="209"/>
        <v/>
      </c>
      <c r="AG666" s="322" t="str">
        <f t="shared" si="210"/>
        <v/>
      </c>
      <c r="AZ666">
        <f t="shared" si="195"/>
        <v>0</v>
      </c>
      <c r="BA666" t="str">
        <f t="shared" si="198"/>
        <v/>
      </c>
      <c r="BB666" t="str">
        <f t="shared" si="196"/>
        <v/>
      </c>
    </row>
    <row r="667" spans="2:54" x14ac:dyDescent="0.15">
      <c r="B667" s="347"/>
      <c r="C667" s="347"/>
      <c r="D667" s="347"/>
      <c r="E667" s="347"/>
      <c r="F667" s="347"/>
      <c r="G667" s="347"/>
      <c r="H667" s="347"/>
      <c r="I667" s="347"/>
      <c r="J667" s="347"/>
      <c r="K667" s="347"/>
      <c r="M667">
        <f t="shared" si="199"/>
        <v>0</v>
      </c>
      <c r="N667" s="323" t="str">
        <f t="shared" si="200"/>
        <v/>
      </c>
      <c r="O667" s="323" t="str">
        <f t="shared" si="194"/>
        <v/>
      </c>
      <c r="P667" s="323" t="str">
        <f t="shared" si="193"/>
        <v/>
      </c>
      <c r="R667" s="323" t="str">
        <f t="shared" si="197"/>
        <v/>
      </c>
      <c r="X667" s="322" t="str">
        <f t="shared" si="201"/>
        <v/>
      </c>
      <c r="Y667" s="322" t="str">
        <f t="shared" si="202"/>
        <v/>
      </c>
      <c r="Z667" s="322" t="str">
        <f t="shared" si="203"/>
        <v/>
      </c>
      <c r="AA667" s="322" t="str">
        <f t="shared" si="204"/>
        <v/>
      </c>
      <c r="AB667" s="322" t="str">
        <f t="shared" si="205"/>
        <v/>
      </c>
      <c r="AC667" s="322" t="str">
        <f t="shared" si="206"/>
        <v/>
      </c>
      <c r="AD667" s="322" t="str">
        <f t="shared" si="207"/>
        <v/>
      </c>
      <c r="AE667" s="322" t="str">
        <f t="shared" si="208"/>
        <v/>
      </c>
      <c r="AF667" s="322" t="str">
        <f t="shared" si="209"/>
        <v/>
      </c>
      <c r="AG667" s="322" t="str">
        <f t="shared" si="210"/>
        <v/>
      </c>
      <c r="AZ667">
        <f t="shared" si="195"/>
        <v>0</v>
      </c>
      <c r="BA667" t="str">
        <f t="shared" si="198"/>
        <v/>
      </c>
      <c r="BB667" t="str">
        <f t="shared" si="196"/>
        <v/>
      </c>
    </row>
    <row r="668" spans="2:54" x14ac:dyDescent="0.15">
      <c r="B668" s="347"/>
      <c r="C668" s="347"/>
      <c r="D668" s="347"/>
      <c r="E668" s="347"/>
      <c r="F668" s="347"/>
      <c r="G668" s="347"/>
      <c r="H668" s="347"/>
      <c r="I668" s="347"/>
      <c r="J668" s="347"/>
      <c r="K668" s="347"/>
      <c r="M668">
        <f t="shared" si="199"/>
        <v>0</v>
      </c>
      <c r="N668" s="323" t="str">
        <f t="shared" si="200"/>
        <v/>
      </c>
      <c r="O668" s="323" t="str">
        <f t="shared" si="194"/>
        <v/>
      </c>
      <c r="P668" s="323" t="str">
        <f t="shared" si="193"/>
        <v/>
      </c>
      <c r="R668" s="323" t="str">
        <f t="shared" si="197"/>
        <v/>
      </c>
      <c r="X668" s="322" t="str">
        <f t="shared" si="201"/>
        <v/>
      </c>
      <c r="Y668" s="322" t="str">
        <f t="shared" si="202"/>
        <v/>
      </c>
      <c r="Z668" s="322" t="str">
        <f t="shared" si="203"/>
        <v/>
      </c>
      <c r="AA668" s="322" t="str">
        <f t="shared" si="204"/>
        <v/>
      </c>
      <c r="AB668" s="322" t="str">
        <f t="shared" si="205"/>
        <v/>
      </c>
      <c r="AC668" s="322" t="str">
        <f t="shared" si="206"/>
        <v/>
      </c>
      <c r="AD668" s="322" t="str">
        <f t="shared" si="207"/>
        <v/>
      </c>
      <c r="AE668" s="322" t="str">
        <f t="shared" si="208"/>
        <v/>
      </c>
      <c r="AF668" s="322" t="str">
        <f t="shared" si="209"/>
        <v/>
      </c>
      <c r="AG668" s="322" t="str">
        <f t="shared" si="210"/>
        <v/>
      </c>
      <c r="AZ668">
        <f t="shared" si="195"/>
        <v>0</v>
      </c>
      <c r="BA668" t="str">
        <f t="shared" si="198"/>
        <v/>
      </c>
      <c r="BB668" t="str">
        <f t="shared" si="196"/>
        <v/>
      </c>
    </row>
    <row r="669" spans="2:54" x14ac:dyDescent="0.15">
      <c r="B669" s="347"/>
      <c r="C669" s="347"/>
      <c r="D669" s="347"/>
      <c r="E669" s="347"/>
      <c r="F669" s="347"/>
      <c r="G669" s="347"/>
      <c r="H669" s="347"/>
      <c r="I669" s="347"/>
      <c r="J669" s="347"/>
      <c r="K669" s="347"/>
      <c r="M669">
        <f t="shared" si="199"/>
        <v>0</v>
      </c>
      <c r="N669" s="323" t="str">
        <f t="shared" si="200"/>
        <v/>
      </c>
      <c r="O669" s="323" t="str">
        <f t="shared" si="194"/>
        <v/>
      </c>
      <c r="P669" s="323" t="str">
        <f t="shared" si="193"/>
        <v/>
      </c>
      <c r="R669" s="323" t="str">
        <f t="shared" si="197"/>
        <v/>
      </c>
      <c r="X669" s="322" t="str">
        <f t="shared" si="201"/>
        <v/>
      </c>
      <c r="Y669" s="322" t="str">
        <f t="shared" si="202"/>
        <v/>
      </c>
      <c r="Z669" s="322" t="str">
        <f t="shared" si="203"/>
        <v/>
      </c>
      <c r="AA669" s="322" t="str">
        <f t="shared" si="204"/>
        <v/>
      </c>
      <c r="AB669" s="322" t="str">
        <f t="shared" si="205"/>
        <v/>
      </c>
      <c r="AC669" s="322" t="str">
        <f t="shared" si="206"/>
        <v/>
      </c>
      <c r="AD669" s="322" t="str">
        <f t="shared" si="207"/>
        <v/>
      </c>
      <c r="AE669" s="322" t="str">
        <f t="shared" si="208"/>
        <v/>
      </c>
      <c r="AF669" s="322" t="str">
        <f t="shared" si="209"/>
        <v/>
      </c>
      <c r="AG669" s="322" t="str">
        <f t="shared" si="210"/>
        <v/>
      </c>
      <c r="AZ669">
        <f t="shared" si="195"/>
        <v>0</v>
      </c>
      <c r="BA669" t="str">
        <f t="shared" si="198"/>
        <v/>
      </c>
      <c r="BB669" t="str">
        <f t="shared" si="196"/>
        <v/>
      </c>
    </row>
    <row r="670" spans="2:54" x14ac:dyDescent="0.15">
      <c r="B670" s="347"/>
      <c r="C670" s="347"/>
      <c r="D670" s="347"/>
      <c r="E670" s="347"/>
      <c r="F670" s="347"/>
      <c r="G670" s="347"/>
      <c r="H670" s="347"/>
      <c r="I670" s="347"/>
      <c r="J670" s="347"/>
      <c r="K670" s="347"/>
      <c r="M670">
        <f t="shared" si="199"/>
        <v>0</v>
      </c>
      <c r="N670" s="323" t="str">
        <f t="shared" si="200"/>
        <v/>
      </c>
      <c r="O670" s="323" t="str">
        <f t="shared" si="194"/>
        <v/>
      </c>
      <c r="P670" s="323" t="str">
        <f t="shared" si="193"/>
        <v/>
      </c>
      <c r="R670" s="323" t="str">
        <f t="shared" si="197"/>
        <v/>
      </c>
      <c r="X670" s="322" t="str">
        <f t="shared" si="201"/>
        <v/>
      </c>
      <c r="Y670" s="322" t="str">
        <f t="shared" si="202"/>
        <v/>
      </c>
      <c r="Z670" s="322" t="str">
        <f t="shared" si="203"/>
        <v/>
      </c>
      <c r="AA670" s="322" t="str">
        <f t="shared" si="204"/>
        <v/>
      </c>
      <c r="AB670" s="322" t="str">
        <f t="shared" si="205"/>
        <v/>
      </c>
      <c r="AC670" s="322" t="str">
        <f t="shared" si="206"/>
        <v/>
      </c>
      <c r="AD670" s="322" t="str">
        <f t="shared" si="207"/>
        <v/>
      </c>
      <c r="AE670" s="322" t="str">
        <f t="shared" si="208"/>
        <v/>
      </c>
      <c r="AF670" s="322" t="str">
        <f t="shared" si="209"/>
        <v/>
      </c>
      <c r="AG670" s="322" t="str">
        <f t="shared" si="210"/>
        <v/>
      </c>
      <c r="AZ670">
        <f t="shared" si="195"/>
        <v>0</v>
      </c>
      <c r="BA670" t="str">
        <f t="shared" si="198"/>
        <v/>
      </c>
      <c r="BB670" t="str">
        <f t="shared" si="196"/>
        <v/>
      </c>
    </row>
    <row r="671" spans="2:54" x14ac:dyDescent="0.15">
      <c r="B671" s="347"/>
      <c r="C671" s="347"/>
      <c r="D671" s="347"/>
      <c r="E671" s="347"/>
      <c r="F671" s="347"/>
      <c r="G671" s="347"/>
      <c r="H671" s="347"/>
      <c r="I671" s="347"/>
      <c r="J671" s="347"/>
      <c r="K671" s="347"/>
      <c r="M671">
        <f t="shared" si="199"/>
        <v>0</v>
      </c>
      <c r="N671" s="323" t="str">
        <f t="shared" si="200"/>
        <v/>
      </c>
      <c r="O671" s="323" t="str">
        <f t="shared" si="194"/>
        <v/>
      </c>
      <c r="P671" s="323" t="str">
        <f t="shared" si="193"/>
        <v/>
      </c>
      <c r="R671" s="323" t="str">
        <f t="shared" si="197"/>
        <v/>
      </c>
      <c r="X671" s="322" t="str">
        <f t="shared" si="201"/>
        <v/>
      </c>
      <c r="Y671" s="322" t="str">
        <f t="shared" si="202"/>
        <v/>
      </c>
      <c r="Z671" s="322" t="str">
        <f t="shared" si="203"/>
        <v/>
      </c>
      <c r="AA671" s="322" t="str">
        <f t="shared" si="204"/>
        <v/>
      </c>
      <c r="AB671" s="322" t="str">
        <f t="shared" si="205"/>
        <v/>
      </c>
      <c r="AC671" s="322" t="str">
        <f t="shared" si="206"/>
        <v/>
      </c>
      <c r="AD671" s="322" t="str">
        <f t="shared" si="207"/>
        <v/>
      </c>
      <c r="AE671" s="322" t="str">
        <f t="shared" si="208"/>
        <v/>
      </c>
      <c r="AF671" s="322" t="str">
        <f t="shared" si="209"/>
        <v/>
      </c>
      <c r="AG671" s="322" t="str">
        <f t="shared" si="210"/>
        <v/>
      </c>
      <c r="AZ671">
        <f t="shared" si="195"/>
        <v>0</v>
      </c>
      <c r="BA671" t="str">
        <f t="shared" si="198"/>
        <v/>
      </c>
      <c r="BB671" t="str">
        <f t="shared" si="196"/>
        <v/>
      </c>
    </row>
    <row r="672" spans="2:54" x14ac:dyDescent="0.15">
      <c r="B672" s="347"/>
      <c r="C672" s="347"/>
      <c r="D672" s="347"/>
      <c r="E672" s="347"/>
      <c r="F672" s="347"/>
      <c r="G672" s="347"/>
      <c r="H672" s="347"/>
      <c r="I672" s="347"/>
      <c r="J672" s="347"/>
      <c r="K672" s="347"/>
      <c r="M672">
        <f t="shared" si="199"/>
        <v>0</v>
      </c>
      <c r="N672" s="323" t="str">
        <f t="shared" si="200"/>
        <v/>
      </c>
      <c r="O672" s="323" t="str">
        <f t="shared" si="194"/>
        <v/>
      </c>
      <c r="P672" s="323" t="str">
        <f t="shared" si="193"/>
        <v/>
      </c>
      <c r="R672" s="323" t="str">
        <f t="shared" si="197"/>
        <v/>
      </c>
      <c r="X672" s="322" t="str">
        <f t="shared" si="201"/>
        <v/>
      </c>
      <c r="Y672" s="322" t="str">
        <f t="shared" si="202"/>
        <v/>
      </c>
      <c r="Z672" s="322" t="str">
        <f t="shared" si="203"/>
        <v/>
      </c>
      <c r="AA672" s="322" t="str">
        <f t="shared" si="204"/>
        <v/>
      </c>
      <c r="AB672" s="322" t="str">
        <f t="shared" si="205"/>
        <v/>
      </c>
      <c r="AC672" s="322" t="str">
        <f t="shared" si="206"/>
        <v/>
      </c>
      <c r="AD672" s="322" t="str">
        <f t="shared" si="207"/>
        <v/>
      </c>
      <c r="AE672" s="322" t="str">
        <f t="shared" si="208"/>
        <v/>
      </c>
      <c r="AF672" s="322" t="str">
        <f t="shared" si="209"/>
        <v/>
      </c>
      <c r="AG672" s="322" t="str">
        <f t="shared" si="210"/>
        <v/>
      </c>
      <c r="AZ672">
        <f t="shared" si="195"/>
        <v>0</v>
      </c>
      <c r="BA672" t="str">
        <f t="shared" si="198"/>
        <v/>
      </c>
      <c r="BB672" t="str">
        <f t="shared" si="196"/>
        <v/>
      </c>
    </row>
    <row r="673" spans="2:54" x14ac:dyDescent="0.15">
      <c r="B673" s="347"/>
      <c r="C673" s="347"/>
      <c r="D673" s="347"/>
      <c r="E673" s="347"/>
      <c r="F673" s="347"/>
      <c r="G673" s="347"/>
      <c r="H673" s="347"/>
      <c r="I673" s="347"/>
      <c r="J673" s="347"/>
      <c r="K673" s="347"/>
      <c r="M673">
        <f t="shared" si="199"/>
        <v>0</v>
      </c>
      <c r="N673" s="323" t="str">
        <f t="shared" si="200"/>
        <v/>
      </c>
      <c r="O673" s="323" t="str">
        <f t="shared" si="194"/>
        <v/>
      </c>
      <c r="P673" s="323" t="str">
        <f t="shared" si="193"/>
        <v/>
      </c>
      <c r="R673" s="323" t="str">
        <f t="shared" si="197"/>
        <v/>
      </c>
      <c r="X673" s="322" t="str">
        <f t="shared" si="201"/>
        <v/>
      </c>
      <c r="Y673" s="322" t="str">
        <f t="shared" si="202"/>
        <v/>
      </c>
      <c r="Z673" s="322" t="str">
        <f t="shared" si="203"/>
        <v/>
      </c>
      <c r="AA673" s="322" t="str">
        <f t="shared" si="204"/>
        <v/>
      </c>
      <c r="AB673" s="322" t="str">
        <f t="shared" si="205"/>
        <v/>
      </c>
      <c r="AC673" s="322" t="str">
        <f t="shared" si="206"/>
        <v/>
      </c>
      <c r="AD673" s="322" t="str">
        <f t="shared" si="207"/>
        <v/>
      </c>
      <c r="AE673" s="322" t="str">
        <f t="shared" si="208"/>
        <v/>
      </c>
      <c r="AF673" s="322" t="str">
        <f t="shared" si="209"/>
        <v/>
      </c>
      <c r="AG673" s="322" t="str">
        <f t="shared" si="210"/>
        <v/>
      </c>
      <c r="AZ673">
        <f t="shared" si="195"/>
        <v>0</v>
      </c>
      <c r="BA673" t="str">
        <f t="shared" si="198"/>
        <v/>
      </c>
      <c r="BB673" t="str">
        <f t="shared" si="196"/>
        <v/>
      </c>
    </row>
    <row r="674" spans="2:54" x14ac:dyDescent="0.15">
      <c r="B674" s="347"/>
      <c r="C674" s="347"/>
      <c r="D674" s="347"/>
      <c r="E674" s="347"/>
      <c r="F674" s="347"/>
      <c r="G674" s="347"/>
      <c r="H674" s="347"/>
      <c r="I674" s="347"/>
      <c r="J674" s="347"/>
      <c r="K674" s="347"/>
      <c r="M674">
        <f t="shared" si="199"/>
        <v>0</v>
      </c>
      <c r="N674" s="323" t="str">
        <f t="shared" si="200"/>
        <v/>
      </c>
      <c r="O674" s="323" t="str">
        <f t="shared" si="194"/>
        <v/>
      </c>
      <c r="P674" s="323" t="str">
        <f t="shared" si="193"/>
        <v/>
      </c>
      <c r="R674" s="323" t="str">
        <f t="shared" si="197"/>
        <v/>
      </c>
      <c r="X674" s="322" t="str">
        <f t="shared" si="201"/>
        <v/>
      </c>
      <c r="Y674" s="322" t="str">
        <f t="shared" si="202"/>
        <v/>
      </c>
      <c r="Z674" s="322" t="str">
        <f t="shared" si="203"/>
        <v/>
      </c>
      <c r="AA674" s="322" t="str">
        <f t="shared" si="204"/>
        <v/>
      </c>
      <c r="AB674" s="322" t="str">
        <f t="shared" si="205"/>
        <v/>
      </c>
      <c r="AC674" s="322" t="str">
        <f t="shared" si="206"/>
        <v/>
      </c>
      <c r="AD674" s="322" t="str">
        <f t="shared" si="207"/>
        <v/>
      </c>
      <c r="AE674" s="322" t="str">
        <f t="shared" si="208"/>
        <v/>
      </c>
      <c r="AF674" s="322" t="str">
        <f t="shared" si="209"/>
        <v/>
      </c>
      <c r="AG674" s="322" t="str">
        <f t="shared" si="210"/>
        <v/>
      </c>
      <c r="AZ674">
        <f t="shared" si="195"/>
        <v>0</v>
      </c>
      <c r="BA674" t="str">
        <f t="shared" si="198"/>
        <v/>
      </c>
      <c r="BB674" t="str">
        <f t="shared" si="196"/>
        <v/>
      </c>
    </row>
    <row r="675" spans="2:54" x14ac:dyDescent="0.15">
      <c r="B675" s="347"/>
      <c r="C675" s="347"/>
      <c r="D675" s="347"/>
      <c r="E675" s="347"/>
      <c r="F675" s="347"/>
      <c r="G675" s="347"/>
      <c r="H675" s="347"/>
      <c r="I675" s="347"/>
      <c r="J675" s="347"/>
      <c r="K675" s="347"/>
      <c r="M675">
        <f t="shared" si="199"/>
        <v>0</v>
      </c>
      <c r="N675" s="323" t="str">
        <f t="shared" si="200"/>
        <v/>
      </c>
      <c r="O675" s="323" t="str">
        <f t="shared" si="194"/>
        <v/>
      </c>
      <c r="P675" s="323" t="str">
        <f t="shared" si="193"/>
        <v/>
      </c>
      <c r="R675" s="323" t="str">
        <f t="shared" si="197"/>
        <v/>
      </c>
      <c r="X675" s="322" t="str">
        <f t="shared" si="201"/>
        <v/>
      </c>
      <c r="Y675" s="322" t="str">
        <f t="shared" si="202"/>
        <v/>
      </c>
      <c r="Z675" s="322" t="str">
        <f t="shared" si="203"/>
        <v/>
      </c>
      <c r="AA675" s="322" t="str">
        <f t="shared" si="204"/>
        <v/>
      </c>
      <c r="AB675" s="322" t="str">
        <f t="shared" si="205"/>
        <v/>
      </c>
      <c r="AC675" s="322" t="str">
        <f t="shared" si="206"/>
        <v/>
      </c>
      <c r="AD675" s="322" t="str">
        <f t="shared" si="207"/>
        <v/>
      </c>
      <c r="AE675" s="322" t="str">
        <f t="shared" si="208"/>
        <v/>
      </c>
      <c r="AF675" s="322" t="str">
        <f t="shared" si="209"/>
        <v/>
      </c>
      <c r="AG675" s="322" t="str">
        <f t="shared" si="210"/>
        <v/>
      </c>
      <c r="AZ675">
        <f t="shared" si="195"/>
        <v>0</v>
      </c>
      <c r="BA675" t="str">
        <f t="shared" si="198"/>
        <v/>
      </c>
      <c r="BB675" t="str">
        <f t="shared" si="196"/>
        <v/>
      </c>
    </row>
    <row r="676" spans="2:54" x14ac:dyDescent="0.15">
      <c r="B676" s="347"/>
      <c r="C676" s="347"/>
      <c r="D676" s="347"/>
      <c r="E676" s="347"/>
      <c r="F676" s="347"/>
      <c r="G676" s="347"/>
      <c r="H676" s="347"/>
      <c r="I676" s="347"/>
      <c r="J676" s="347"/>
      <c r="K676" s="347"/>
      <c r="M676">
        <f t="shared" si="199"/>
        <v>0</v>
      </c>
      <c r="N676" s="323" t="str">
        <f t="shared" si="200"/>
        <v/>
      </c>
      <c r="O676" s="323" t="str">
        <f t="shared" si="194"/>
        <v/>
      </c>
      <c r="P676" s="323" t="str">
        <f t="shared" si="193"/>
        <v/>
      </c>
      <c r="R676" s="323" t="str">
        <f t="shared" si="197"/>
        <v/>
      </c>
      <c r="X676" s="322" t="str">
        <f t="shared" si="201"/>
        <v/>
      </c>
      <c r="Y676" s="322" t="str">
        <f t="shared" si="202"/>
        <v/>
      </c>
      <c r="Z676" s="322" t="str">
        <f t="shared" si="203"/>
        <v/>
      </c>
      <c r="AA676" s="322" t="str">
        <f t="shared" si="204"/>
        <v/>
      </c>
      <c r="AB676" s="322" t="str">
        <f t="shared" si="205"/>
        <v/>
      </c>
      <c r="AC676" s="322" t="str">
        <f t="shared" si="206"/>
        <v/>
      </c>
      <c r="AD676" s="322" t="str">
        <f t="shared" si="207"/>
        <v/>
      </c>
      <c r="AE676" s="322" t="str">
        <f t="shared" si="208"/>
        <v/>
      </c>
      <c r="AF676" s="322" t="str">
        <f t="shared" si="209"/>
        <v/>
      </c>
      <c r="AG676" s="322" t="str">
        <f t="shared" si="210"/>
        <v/>
      </c>
      <c r="AZ676">
        <f t="shared" si="195"/>
        <v>0</v>
      </c>
      <c r="BA676" t="str">
        <f t="shared" si="198"/>
        <v/>
      </c>
      <c r="BB676" t="str">
        <f t="shared" si="196"/>
        <v/>
      </c>
    </row>
    <row r="677" spans="2:54" x14ac:dyDescent="0.15">
      <c r="B677" s="347"/>
      <c r="C677" s="347"/>
      <c r="D677" s="347"/>
      <c r="E677" s="347"/>
      <c r="F677" s="347"/>
      <c r="G677" s="347"/>
      <c r="H677" s="347"/>
      <c r="I677" s="347"/>
      <c r="J677" s="347"/>
      <c r="K677" s="347"/>
      <c r="M677">
        <f t="shared" si="199"/>
        <v>0</v>
      </c>
      <c r="N677" s="323" t="str">
        <f t="shared" si="200"/>
        <v/>
      </c>
      <c r="O677" s="323" t="str">
        <f t="shared" si="194"/>
        <v/>
      </c>
      <c r="P677" s="323" t="str">
        <f t="shared" si="193"/>
        <v/>
      </c>
      <c r="R677" s="323" t="str">
        <f t="shared" si="197"/>
        <v/>
      </c>
      <c r="X677" s="322" t="str">
        <f t="shared" si="201"/>
        <v/>
      </c>
      <c r="Y677" s="322" t="str">
        <f t="shared" si="202"/>
        <v/>
      </c>
      <c r="Z677" s="322" t="str">
        <f t="shared" si="203"/>
        <v/>
      </c>
      <c r="AA677" s="322" t="str">
        <f t="shared" si="204"/>
        <v/>
      </c>
      <c r="AB677" s="322" t="str">
        <f t="shared" si="205"/>
        <v/>
      </c>
      <c r="AC677" s="322" t="str">
        <f t="shared" si="206"/>
        <v/>
      </c>
      <c r="AD677" s="322" t="str">
        <f t="shared" si="207"/>
        <v/>
      </c>
      <c r="AE677" s="322" t="str">
        <f t="shared" si="208"/>
        <v/>
      </c>
      <c r="AF677" s="322" t="str">
        <f t="shared" si="209"/>
        <v/>
      </c>
      <c r="AG677" s="322" t="str">
        <f t="shared" si="210"/>
        <v/>
      </c>
      <c r="AZ677">
        <f t="shared" si="195"/>
        <v>0</v>
      </c>
      <c r="BA677" t="str">
        <f t="shared" si="198"/>
        <v/>
      </c>
      <c r="BB677" t="str">
        <f t="shared" si="196"/>
        <v/>
      </c>
    </row>
    <row r="678" spans="2:54" x14ac:dyDescent="0.15">
      <c r="B678" s="347"/>
      <c r="C678" s="347"/>
      <c r="D678" s="347"/>
      <c r="E678" s="347"/>
      <c r="F678" s="347"/>
      <c r="G678" s="347"/>
      <c r="H678" s="347"/>
      <c r="I678" s="347"/>
      <c r="J678" s="347"/>
      <c r="K678" s="347"/>
      <c r="M678">
        <f t="shared" si="199"/>
        <v>0</v>
      </c>
      <c r="N678" s="323" t="str">
        <f t="shared" si="200"/>
        <v/>
      </c>
      <c r="O678" s="323" t="str">
        <f t="shared" si="194"/>
        <v/>
      </c>
      <c r="P678" s="323" t="str">
        <f t="shared" si="193"/>
        <v/>
      </c>
      <c r="R678" s="323" t="str">
        <f t="shared" si="197"/>
        <v/>
      </c>
      <c r="X678" s="322" t="str">
        <f t="shared" si="201"/>
        <v/>
      </c>
      <c r="Y678" s="322" t="str">
        <f t="shared" si="202"/>
        <v/>
      </c>
      <c r="Z678" s="322" t="str">
        <f t="shared" si="203"/>
        <v/>
      </c>
      <c r="AA678" s="322" t="str">
        <f t="shared" si="204"/>
        <v/>
      </c>
      <c r="AB678" s="322" t="str">
        <f t="shared" si="205"/>
        <v/>
      </c>
      <c r="AC678" s="322" t="str">
        <f t="shared" si="206"/>
        <v/>
      </c>
      <c r="AD678" s="322" t="str">
        <f t="shared" si="207"/>
        <v/>
      </c>
      <c r="AE678" s="322" t="str">
        <f t="shared" si="208"/>
        <v/>
      </c>
      <c r="AF678" s="322" t="str">
        <f t="shared" si="209"/>
        <v/>
      </c>
      <c r="AG678" s="322" t="str">
        <f t="shared" si="210"/>
        <v/>
      </c>
      <c r="AZ678">
        <f t="shared" si="195"/>
        <v>0</v>
      </c>
      <c r="BA678" t="str">
        <f t="shared" si="198"/>
        <v/>
      </c>
      <c r="BB678" t="str">
        <f t="shared" si="196"/>
        <v/>
      </c>
    </row>
    <row r="679" spans="2:54" x14ac:dyDescent="0.15">
      <c r="B679" s="347"/>
      <c r="C679" s="347"/>
      <c r="D679" s="347"/>
      <c r="E679" s="347"/>
      <c r="F679" s="347"/>
      <c r="G679" s="347"/>
      <c r="H679" s="347"/>
      <c r="I679" s="347"/>
      <c r="J679" s="347"/>
      <c r="K679" s="347"/>
      <c r="M679">
        <f t="shared" si="199"/>
        <v>0</v>
      </c>
      <c r="N679" s="323" t="str">
        <f t="shared" si="200"/>
        <v/>
      </c>
      <c r="O679" s="323" t="str">
        <f t="shared" si="194"/>
        <v/>
      </c>
      <c r="P679" s="323" t="str">
        <f t="shared" si="193"/>
        <v/>
      </c>
      <c r="R679" s="323" t="str">
        <f t="shared" si="197"/>
        <v/>
      </c>
      <c r="X679" s="322" t="str">
        <f t="shared" si="201"/>
        <v/>
      </c>
      <c r="Y679" s="322" t="str">
        <f t="shared" si="202"/>
        <v/>
      </c>
      <c r="Z679" s="322" t="str">
        <f t="shared" si="203"/>
        <v/>
      </c>
      <c r="AA679" s="322" t="str">
        <f t="shared" si="204"/>
        <v/>
      </c>
      <c r="AB679" s="322" t="str">
        <f t="shared" si="205"/>
        <v/>
      </c>
      <c r="AC679" s="322" t="str">
        <f t="shared" si="206"/>
        <v/>
      </c>
      <c r="AD679" s="322" t="str">
        <f t="shared" si="207"/>
        <v/>
      </c>
      <c r="AE679" s="322" t="str">
        <f t="shared" si="208"/>
        <v/>
      </c>
      <c r="AF679" s="322" t="str">
        <f t="shared" si="209"/>
        <v/>
      </c>
      <c r="AG679" s="322" t="str">
        <f t="shared" si="210"/>
        <v/>
      </c>
      <c r="AZ679">
        <f t="shared" si="195"/>
        <v>0</v>
      </c>
      <c r="BA679" t="str">
        <f t="shared" si="198"/>
        <v/>
      </c>
      <c r="BB679" t="str">
        <f t="shared" si="196"/>
        <v/>
      </c>
    </row>
    <row r="680" spans="2:54" x14ac:dyDescent="0.15">
      <c r="B680" s="347"/>
      <c r="C680" s="347"/>
      <c r="D680" s="347"/>
      <c r="E680" s="347"/>
      <c r="F680" s="347"/>
      <c r="G680" s="347"/>
      <c r="H680" s="347"/>
      <c r="I680" s="347"/>
      <c r="J680" s="347"/>
      <c r="K680" s="347"/>
      <c r="M680">
        <f t="shared" si="199"/>
        <v>0</v>
      </c>
      <c r="N680" s="323" t="str">
        <f t="shared" si="200"/>
        <v/>
      </c>
      <c r="O680" s="323" t="str">
        <f t="shared" si="194"/>
        <v/>
      </c>
      <c r="P680" s="323" t="str">
        <f t="shared" si="193"/>
        <v/>
      </c>
      <c r="R680" s="323" t="str">
        <f t="shared" si="197"/>
        <v/>
      </c>
      <c r="X680" s="322" t="str">
        <f t="shared" si="201"/>
        <v/>
      </c>
      <c r="Y680" s="322" t="str">
        <f t="shared" si="202"/>
        <v/>
      </c>
      <c r="Z680" s="322" t="str">
        <f t="shared" si="203"/>
        <v/>
      </c>
      <c r="AA680" s="322" t="str">
        <f t="shared" si="204"/>
        <v/>
      </c>
      <c r="AB680" s="322" t="str">
        <f t="shared" si="205"/>
        <v/>
      </c>
      <c r="AC680" s="322" t="str">
        <f t="shared" si="206"/>
        <v/>
      </c>
      <c r="AD680" s="322" t="str">
        <f t="shared" si="207"/>
        <v/>
      </c>
      <c r="AE680" s="322" t="str">
        <f t="shared" si="208"/>
        <v/>
      </c>
      <c r="AF680" s="322" t="str">
        <f t="shared" si="209"/>
        <v/>
      </c>
      <c r="AG680" s="322" t="str">
        <f t="shared" si="210"/>
        <v/>
      </c>
      <c r="AZ680">
        <f t="shared" si="195"/>
        <v>0</v>
      </c>
      <c r="BA680" t="str">
        <f t="shared" si="198"/>
        <v/>
      </c>
      <c r="BB680" t="str">
        <f t="shared" si="196"/>
        <v/>
      </c>
    </row>
    <row r="681" spans="2:54" x14ac:dyDescent="0.15">
      <c r="B681" s="347"/>
      <c r="C681" s="347"/>
      <c r="D681" s="347"/>
      <c r="E681" s="347"/>
      <c r="F681" s="347"/>
      <c r="G681" s="347"/>
      <c r="H681" s="347"/>
      <c r="I681" s="347"/>
      <c r="J681" s="347"/>
      <c r="K681" s="347"/>
      <c r="M681">
        <f t="shared" si="199"/>
        <v>0</v>
      </c>
      <c r="N681" s="323" t="str">
        <f t="shared" si="200"/>
        <v/>
      </c>
      <c r="O681" s="323" t="str">
        <f t="shared" si="194"/>
        <v/>
      </c>
      <c r="P681" s="323" t="str">
        <f t="shared" si="193"/>
        <v/>
      </c>
      <c r="R681" s="323" t="str">
        <f t="shared" si="197"/>
        <v/>
      </c>
      <c r="X681" s="322" t="str">
        <f t="shared" si="201"/>
        <v/>
      </c>
      <c r="Y681" s="322" t="str">
        <f t="shared" si="202"/>
        <v/>
      </c>
      <c r="Z681" s="322" t="str">
        <f t="shared" si="203"/>
        <v/>
      </c>
      <c r="AA681" s="322" t="str">
        <f t="shared" si="204"/>
        <v/>
      </c>
      <c r="AB681" s="322" t="str">
        <f t="shared" si="205"/>
        <v/>
      </c>
      <c r="AC681" s="322" t="str">
        <f t="shared" si="206"/>
        <v/>
      </c>
      <c r="AD681" s="322" t="str">
        <f t="shared" si="207"/>
        <v/>
      </c>
      <c r="AE681" s="322" t="str">
        <f t="shared" si="208"/>
        <v/>
      </c>
      <c r="AF681" s="322" t="str">
        <f t="shared" si="209"/>
        <v/>
      </c>
      <c r="AG681" s="322" t="str">
        <f t="shared" si="210"/>
        <v/>
      </c>
      <c r="AZ681">
        <f t="shared" si="195"/>
        <v>0</v>
      </c>
      <c r="BA681" t="str">
        <f t="shared" si="198"/>
        <v/>
      </c>
      <c r="BB681" t="str">
        <f t="shared" si="196"/>
        <v/>
      </c>
    </row>
    <row r="682" spans="2:54" x14ac:dyDescent="0.15">
      <c r="B682" s="347"/>
      <c r="C682" s="347"/>
      <c r="D682" s="347"/>
      <c r="E682" s="347"/>
      <c r="F682" s="347"/>
      <c r="G682" s="347"/>
      <c r="H682" s="347"/>
      <c r="I682" s="347"/>
      <c r="J682" s="347"/>
      <c r="K682" s="347"/>
      <c r="M682">
        <f t="shared" si="199"/>
        <v>0</v>
      </c>
      <c r="N682" s="323" t="str">
        <f t="shared" si="200"/>
        <v/>
      </c>
      <c r="O682" s="323" t="str">
        <f t="shared" si="194"/>
        <v/>
      </c>
      <c r="P682" s="323" t="str">
        <f t="shared" si="193"/>
        <v/>
      </c>
      <c r="R682" s="323" t="str">
        <f t="shared" si="197"/>
        <v/>
      </c>
      <c r="X682" s="322" t="str">
        <f t="shared" si="201"/>
        <v/>
      </c>
      <c r="Y682" s="322" t="str">
        <f t="shared" si="202"/>
        <v/>
      </c>
      <c r="Z682" s="322" t="str">
        <f t="shared" si="203"/>
        <v/>
      </c>
      <c r="AA682" s="322" t="str">
        <f t="shared" si="204"/>
        <v/>
      </c>
      <c r="AB682" s="322" t="str">
        <f t="shared" si="205"/>
        <v/>
      </c>
      <c r="AC682" s="322" t="str">
        <f t="shared" si="206"/>
        <v/>
      </c>
      <c r="AD682" s="322" t="str">
        <f t="shared" si="207"/>
        <v/>
      </c>
      <c r="AE682" s="322" t="str">
        <f t="shared" si="208"/>
        <v/>
      </c>
      <c r="AF682" s="322" t="str">
        <f t="shared" si="209"/>
        <v/>
      </c>
      <c r="AG682" s="322" t="str">
        <f t="shared" si="210"/>
        <v/>
      </c>
      <c r="AZ682">
        <f t="shared" si="195"/>
        <v>0</v>
      </c>
      <c r="BA682" t="str">
        <f t="shared" si="198"/>
        <v/>
      </c>
      <c r="BB682" t="str">
        <f t="shared" si="196"/>
        <v/>
      </c>
    </row>
    <row r="683" spans="2:54" x14ac:dyDescent="0.15">
      <c r="B683" s="347"/>
      <c r="C683" s="347"/>
      <c r="D683" s="347"/>
      <c r="E683" s="347"/>
      <c r="F683" s="347"/>
      <c r="G683" s="347"/>
      <c r="H683" s="347"/>
      <c r="I683" s="347"/>
      <c r="J683" s="347"/>
      <c r="K683" s="347"/>
      <c r="M683">
        <f t="shared" si="199"/>
        <v>0</v>
      </c>
      <c r="N683" s="323" t="str">
        <f t="shared" si="200"/>
        <v/>
      </c>
      <c r="O683" s="323" t="str">
        <f t="shared" si="194"/>
        <v/>
      </c>
      <c r="P683" s="323" t="str">
        <f t="shared" si="193"/>
        <v/>
      </c>
      <c r="R683" s="323" t="str">
        <f t="shared" si="197"/>
        <v/>
      </c>
      <c r="X683" s="322" t="str">
        <f t="shared" si="201"/>
        <v/>
      </c>
      <c r="Y683" s="322" t="str">
        <f t="shared" si="202"/>
        <v/>
      </c>
      <c r="Z683" s="322" t="str">
        <f t="shared" si="203"/>
        <v/>
      </c>
      <c r="AA683" s="322" t="str">
        <f t="shared" si="204"/>
        <v/>
      </c>
      <c r="AB683" s="322" t="str">
        <f t="shared" si="205"/>
        <v/>
      </c>
      <c r="AC683" s="322" t="str">
        <f t="shared" si="206"/>
        <v/>
      </c>
      <c r="AD683" s="322" t="str">
        <f t="shared" si="207"/>
        <v/>
      </c>
      <c r="AE683" s="322" t="str">
        <f t="shared" si="208"/>
        <v/>
      </c>
      <c r="AF683" s="322" t="str">
        <f t="shared" si="209"/>
        <v/>
      </c>
      <c r="AG683" s="322" t="str">
        <f t="shared" si="210"/>
        <v/>
      </c>
      <c r="AZ683">
        <f t="shared" si="195"/>
        <v>0</v>
      </c>
      <c r="BA683" t="str">
        <f t="shared" si="198"/>
        <v/>
      </c>
      <c r="BB683" t="str">
        <f t="shared" si="196"/>
        <v/>
      </c>
    </row>
    <row r="684" spans="2:54" x14ac:dyDescent="0.15">
      <c r="B684" s="347"/>
      <c r="C684" s="347"/>
      <c r="D684" s="347"/>
      <c r="E684" s="347"/>
      <c r="F684" s="347"/>
      <c r="G684" s="347"/>
      <c r="H684" s="347"/>
      <c r="I684" s="347"/>
      <c r="J684" s="347"/>
      <c r="K684" s="347"/>
      <c r="M684">
        <f t="shared" si="199"/>
        <v>0</v>
      </c>
      <c r="N684" s="323" t="str">
        <f t="shared" si="200"/>
        <v/>
      </c>
      <c r="O684" s="323" t="str">
        <f t="shared" si="194"/>
        <v/>
      </c>
      <c r="P684" s="323" t="str">
        <f t="shared" si="193"/>
        <v/>
      </c>
      <c r="R684" s="323" t="str">
        <f t="shared" si="197"/>
        <v/>
      </c>
      <c r="X684" s="322" t="str">
        <f t="shared" si="201"/>
        <v/>
      </c>
      <c r="Y684" s="322" t="str">
        <f t="shared" si="202"/>
        <v/>
      </c>
      <c r="Z684" s="322" t="str">
        <f t="shared" si="203"/>
        <v/>
      </c>
      <c r="AA684" s="322" t="str">
        <f t="shared" si="204"/>
        <v/>
      </c>
      <c r="AB684" s="322" t="str">
        <f t="shared" si="205"/>
        <v/>
      </c>
      <c r="AC684" s="322" t="str">
        <f t="shared" si="206"/>
        <v/>
      </c>
      <c r="AD684" s="322" t="str">
        <f t="shared" si="207"/>
        <v/>
      </c>
      <c r="AE684" s="322" t="str">
        <f t="shared" si="208"/>
        <v/>
      </c>
      <c r="AF684" s="322" t="str">
        <f t="shared" si="209"/>
        <v/>
      </c>
      <c r="AG684" s="322" t="str">
        <f t="shared" si="210"/>
        <v/>
      </c>
      <c r="AZ684">
        <f t="shared" si="195"/>
        <v>0</v>
      </c>
      <c r="BA684" t="str">
        <f t="shared" si="198"/>
        <v/>
      </c>
      <c r="BB684" t="str">
        <f t="shared" si="196"/>
        <v/>
      </c>
    </row>
    <row r="685" spans="2:54" x14ac:dyDescent="0.15">
      <c r="B685" s="347"/>
      <c r="C685" s="347"/>
      <c r="D685" s="347"/>
      <c r="E685" s="347"/>
      <c r="F685" s="347"/>
      <c r="G685" s="347"/>
      <c r="H685" s="347"/>
      <c r="I685" s="347"/>
      <c r="J685" s="347"/>
      <c r="K685" s="347"/>
      <c r="M685">
        <f t="shared" si="199"/>
        <v>0</v>
      </c>
      <c r="N685" s="323" t="str">
        <f t="shared" si="200"/>
        <v/>
      </c>
      <c r="O685" s="323" t="str">
        <f t="shared" si="194"/>
        <v/>
      </c>
      <c r="P685" s="323" t="str">
        <f t="shared" ref="P685:P748" si="211">IF(COUNT(AA685,AG685)=2,SUM(AA685,AG685)*12.5,"")</f>
        <v/>
      </c>
      <c r="R685" s="323" t="str">
        <f t="shared" si="197"/>
        <v/>
      </c>
      <c r="X685" s="322" t="str">
        <f t="shared" si="201"/>
        <v/>
      </c>
      <c r="Y685" s="322" t="str">
        <f t="shared" si="202"/>
        <v/>
      </c>
      <c r="Z685" s="322" t="str">
        <f t="shared" si="203"/>
        <v/>
      </c>
      <c r="AA685" s="322" t="str">
        <f t="shared" si="204"/>
        <v/>
      </c>
      <c r="AB685" s="322" t="str">
        <f t="shared" si="205"/>
        <v/>
      </c>
      <c r="AC685" s="322" t="str">
        <f t="shared" si="206"/>
        <v/>
      </c>
      <c r="AD685" s="322" t="str">
        <f t="shared" si="207"/>
        <v/>
      </c>
      <c r="AE685" s="322" t="str">
        <f t="shared" si="208"/>
        <v/>
      </c>
      <c r="AF685" s="322" t="str">
        <f t="shared" si="209"/>
        <v/>
      </c>
      <c r="AG685" s="322" t="str">
        <f t="shared" si="210"/>
        <v/>
      </c>
      <c r="AZ685">
        <f t="shared" si="195"/>
        <v>0</v>
      </c>
      <c r="BA685" t="str">
        <f t="shared" si="198"/>
        <v/>
      </c>
      <c r="BB685" t="str">
        <f t="shared" si="196"/>
        <v/>
      </c>
    </row>
    <row r="686" spans="2:54" x14ac:dyDescent="0.15">
      <c r="B686" s="347"/>
      <c r="C686" s="347"/>
      <c r="D686" s="347"/>
      <c r="E686" s="347"/>
      <c r="F686" s="347"/>
      <c r="G686" s="347"/>
      <c r="H686" s="347"/>
      <c r="I686" s="347"/>
      <c r="J686" s="347"/>
      <c r="K686" s="347"/>
      <c r="M686">
        <f t="shared" si="199"/>
        <v>0</v>
      </c>
      <c r="N686" s="323" t="str">
        <f t="shared" si="200"/>
        <v/>
      </c>
      <c r="O686" s="323" t="str">
        <f t="shared" ref="O686:O749" si="212">IF(COUNT(X686:Z686,AB686:AF686)=8,SUM(X686:Z686,AB686:AF686)*3.125,"")</f>
        <v/>
      </c>
      <c r="P686" s="323" t="str">
        <f t="shared" si="211"/>
        <v/>
      </c>
      <c r="R686" s="323" t="str">
        <f t="shared" si="197"/>
        <v/>
      </c>
      <c r="X686" s="322" t="str">
        <f t="shared" si="201"/>
        <v/>
      </c>
      <c r="Y686" s="322" t="str">
        <f t="shared" si="202"/>
        <v/>
      </c>
      <c r="Z686" s="322" t="str">
        <f t="shared" si="203"/>
        <v/>
      </c>
      <c r="AA686" s="322" t="str">
        <f t="shared" si="204"/>
        <v/>
      </c>
      <c r="AB686" s="322" t="str">
        <f t="shared" si="205"/>
        <v/>
      </c>
      <c r="AC686" s="322" t="str">
        <f t="shared" si="206"/>
        <v/>
      </c>
      <c r="AD686" s="322" t="str">
        <f t="shared" si="207"/>
        <v/>
      </c>
      <c r="AE686" s="322" t="str">
        <f t="shared" si="208"/>
        <v/>
      </c>
      <c r="AF686" s="322" t="str">
        <f t="shared" si="209"/>
        <v/>
      </c>
      <c r="AG686" s="322" t="str">
        <f t="shared" si="210"/>
        <v/>
      </c>
      <c r="AZ686">
        <f t="shared" si="195"/>
        <v>0</v>
      </c>
      <c r="BA686" t="str">
        <f t="shared" si="198"/>
        <v/>
      </c>
      <c r="BB686" t="str">
        <f t="shared" si="196"/>
        <v/>
      </c>
    </row>
    <row r="687" spans="2:54" x14ac:dyDescent="0.15">
      <c r="B687" s="347"/>
      <c r="C687" s="347"/>
      <c r="D687" s="347"/>
      <c r="E687" s="347"/>
      <c r="F687" s="347"/>
      <c r="G687" s="347"/>
      <c r="H687" s="347"/>
      <c r="I687" s="347"/>
      <c r="J687" s="347"/>
      <c r="K687" s="347"/>
      <c r="M687">
        <f t="shared" si="199"/>
        <v>0</v>
      </c>
      <c r="N687" s="323" t="str">
        <f t="shared" si="200"/>
        <v/>
      </c>
      <c r="O687" s="323" t="str">
        <f t="shared" si="212"/>
        <v/>
      </c>
      <c r="P687" s="323" t="str">
        <f t="shared" si="211"/>
        <v/>
      </c>
      <c r="R687" s="323" t="str">
        <f t="shared" si="197"/>
        <v/>
      </c>
      <c r="X687" s="322" t="str">
        <f t="shared" si="201"/>
        <v/>
      </c>
      <c r="Y687" s="322" t="str">
        <f t="shared" si="202"/>
        <v/>
      </c>
      <c r="Z687" s="322" t="str">
        <f t="shared" si="203"/>
        <v/>
      </c>
      <c r="AA687" s="322" t="str">
        <f t="shared" si="204"/>
        <v/>
      </c>
      <c r="AB687" s="322" t="str">
        <f t="shared" si="205"/>
        <v/>
      </c>
      <c r="AC687" s="322" t="str">
        <f t="shared" si="206"/>
        <v/>
      </c>
      <c r="AD687" s="322" t="str">
        <f t="shared" si="207"/>
        <v/>
      </c>
      <c r="AE687" s="322" t="str">
        <f t="shared" si="208"/>
        <v/>
      </c>
      <c r="AF687" s="322" t="str">
        <f t="shared" si="209"/>
        <v/>
      </c>
      <c r="AG687" s="322" t="str">
        <f t="shared" si="210"/>
        <v/>
      </c>
      <c r="AZ687">
        <f t="shared" si="195"/>
        <v>0</v>
      </c>
      <c r="BA687" t="str">
        <f t="shared" si="198"/>
        <v/>
      </c>
      <c r="BB687" t="str">
        <f t="shared" si="196"/>
        <v/>
      </c>
    </row>
    <row r="688" spans="2:54" x14ac:dyDescent="0.15">
      <c r="B688" s="347"/>
      <c r="C688" s="347"/>
      <c r="D688" s="347"/>
      <c r="E688" s="347"/>
      <c r="F688" s="347"/>
      <c r="G688" s="347"/>
      <c r="H688" s="347"/>
      <c r="I688" s="347"/>
      <c r="J688" s="347"/>
      <c r="K688" s="347"/>
      <c r="M688">
        <f t="shared" si="199"/>
        <v>0</v>
      </c>
      <c r="N688" s="323" t="str">
        <f t="shared" si="200"/>
        <v/>
      </c>
      <c r="O688" s="323" t="str">
        <f t="shared" si="212"/>
        <v/>
      </c>
      <c r="P688" s="323" t="str">
        <f t="shared" si="211"/>
        <v/>
      </c>
      <c r="R688" s="323" t="str">
        <f t="shared" si="197"/>
        <v/>
      </c>
      <c r="X688" s="322" t="str">
        <f t="shared" si="201"/>
        <v/>
      </c>
      <c r="Y688" s="322" t="str">
        <f t="shared" si="202"/>
        <v/>
      </c>
      <c r="Z688" s="322" t="str">
        <f t="shared" si="203"/>
        <v/>
      </c>
      <c r="AA688" s="322" t="str">
        <f t="shared" si="204"/>
        <v/>
      </c>
      <c r="AB688" s="322" t="str">
        <f t="shared" si="205"/>
        <v/>
      </c>
      <c r="AC688" s="322" t="str">
        <f t="shared" si="206"/>
        <v/>
      </c>
      <c r="AD688" s="322" t="str">
        <f t="shared" si="207"/>
        <v/>
      </c>
      <c r="AE688" s="322" t="str">
        <f t="shared" si="208"/>
        <v/>
      </c>
      <c r="AF688" s="322" t="str">
        <f t="shared" si="209"/>
        <v/>
      </c>
      <c r="AG688" s="322" t="str">
        <f t="shared" si="210"/>
        <v/>
      </c>
      <c r="AZ688">
        <f t="shared" si="195"/>
        <v>0</v>
      </c>
      <c r="BA688" t="str">
        <f t="shared" si="198"/>
        <v/>
      </c>
      <c r="BB688" t="str">
        <f t="shared" si="196"/>
        <v/>
      </c>
    </row>
    <row r="689" spans="2:54" x14ac:dyDescent="0.15">
      <c r="B689" s="347"/>
      <c r="C689" s="347"/>
      <c r="D689" s="347"/>
      <c r="E689" s="347"/>
      <c r="F689" s="347"/>
      <c r="G689" s="347"/>
      <c r="H689" s="347"/>
      <c r="I689" s="347"/>
      <c r="J689" s="347"/>
      <c r="K689" s="347"/>
      <c r="M689">
        <f t="shared" si="199"/>
        <v>0</v>
      </c>
      <c r="N689" s="323" t="str">
        <f t="shared" si="200"/>
        <v/>
      </c>
      <c r="O689" s="323" t="str">
        <f t="shared" si="212"/>
        <v/>
      </c>
      <c r="P689" s="323" t="str">
        <f t="shared" si="211"/>
        <v/>
      </c>
      <c r="R689" s="323" t="str">
        <f t="shared" si="197"/>
        <v/>
      </c>
      <c r="X689" s="322" t="str">
        <f t="shared" si="201"/>
        <v/>
      </c>
      <c r="Y689" s="322" t="str">
        <f t="shared" si="202"/>
        <v/>
      </c>
      <c r="Z689" s="322" t="str">
        <f t="shared" si="203"/>
        <v/>
      </c>
      <c r="AA689" s="322" t="str">
        <f t="shared" si="204"/>
        <v/>
      </c>
      <c r="AB689" s="322" t="str">
        <f t="shared" si="205"/>
        <v/>
      </c>
      <c r="AC689" s="322" t="str">
        <f t="shared" si="206"/>
        <v/>
      </c>
      <c r="AD689" s="322" t="str">
        <f t="shared" si="207"/>
        <v/>
      </c>
      <c r="AE689" s="322" t="str">
        <f t="shared" si="208"/>
        <v/>
      </c>
      <c r="AF689" s="322" t="str">
        <f t="shared" si="209"/>
        <v/>
      </c>
      <c r="AG689" s="322" t="str">
        <f t="shared" si="210"/>
        <v/>
      </c>
      <c r="AZ689">
        <f t="shared" si="195"/>
        <v>0</v>
      </c>
      <c r="BA689" t="str">
        <f t="shared" si="198"/>
        <v/>
      </c>
      <c r="BB689" t="str">
        <f t="shared" si="196"/>
        <v/>
      </c>
    </row>
    <row r="690" spans="2:54" x14ac:dyDescent="0.15">
      <c r="B690" s="347"/>
      <c r="C690" s="347"/>
      <c r="D690" s="347"/>
      <c r="E690" s="347"/>
      <c r="F690" s="347"/>
      <c r="G690" s="347"/>
      <c r="H690" s="347"/>
      <c r="I690" s="347"/>
      <c r="J690" s="347"/>
      <c r="K690" s="347"/>
      <c r="M690">
        <f t="shared" si="199"/>
        <v>0</v>
      </c>
      <c r="N690" s="323" t="str">
        <f t="shared" si="200"/>
        <v/>
      </c>
      <c r="O690" s="323" t="str">
        <f t="shared" si="212"/>
        <v/>
      </c>
      <c r="P690" s="323" t="str">
        <f t="shared" si="211"/>
        <v/>
      </c>
      <c r="R690" s="323" t="str">
        <f t="shared" si="197"/>
        <v/>
      </c>
      <c r="X690" s="322" t="str">
        <f t="shared" si="201"/>
        <v/>
      </c>
      <c r="Y690" s="322" t="str">
        <f t="shared" si="202"/>
        <v/>
      </c>
      <c r="Z690" s="322" t="str">
        <f t="shared" si="203"/>
        <v/>
      </c>
      <c r="AA690" s="322" t="str">
        <f t="shared" si="204"/>
        <v/>
      </c>
      <c r="AB690" s="322" t="str">
        <f t="shared" si="205"/>
        <v/>
      </c>
      <c r="AC690" s="322" t="str">
        <f t="shared" si="206"/>
        <v/>
      </c>
      <c r="AD690" s="322" t="str">
        <f t="shared" si="207"/>
        <v/>
      </c>
      <c r="AE690" s="322" t="str">
        <f t="shared" si="208"/>
        <v/>
      </c>
      <c r="AF690" s="322" t="str">
        <f t="shared" si="209"/>
        <v/>
      </c>
      <c r="AG690" s="322" t="str">
        <f t="shared" si="210"/>
        <v/>
      </c>
      <c r="AZ690">
        <f t="shared" si="195"/>
        <v>0</v>
      </c>
      <c r="BA690" t="str">
        <f t="shared" si="198"/>
        <v/>
      </c>
      <c r="BB690" t="str">
        <f t="shared" si="196"/>
        <v/>
      </c>
    </row>
    <row r="691" spans="2:54" x14ac:dyDescent="0.15">
      <c r="B691" s="347"/>
      <c r="C691" s="347"/>
      <c r="D691" s="347"/>
      <c r="E691" s="347"/>
      <c r="F691" s="347"/>
      <c r="G691" s="347"/>
      <c r="H691" s="347"/>
      <c r="I691" s="347"/>
      <c r="J691" s="347"/>
      <c r="K691" s="347"/>
      <c r="M691">
        <f t="shared" si="199"/>
        <v>0</v>
      </c>
      <c r="N691" s="323" t="str">
        <f t="shared" si="200"/>
        <v/>
      </c>
      <c r="O691" s="323" t="str">
        <f t="shared" si="212"/>
        <v/>
      </c>
      <c r="P691" s="323" t="str">
        <f t="shared" si="211"/>
        <v/>
      </c>
      <c r="R691" s="323" t="str">
        <f t="shared" si="197"/>
        <v/>
      </c>
      <c r="X691" s="322" t="str">
        <f t="shared" si="201"/>
        <v/>
      </c>
      <c r="Y691" s="322" t="str">
        <f t="shared" si="202"/>
        <v/>
      </c>
      <c r="Z691" s="322" t="str">
        <f t="shared" si="203"/>
        <v/>
      </c>
      <c r="AA691" s="322" t="str">
        <f t="shared" si="204"/>
        <v/>
      </c>
      <c r="AB691" s="322" t="str">
        <f t="shared" si="205"/>
        <v/>
      </c>
      <c r="AC691" s="322" t="str">
        <f t="shared" si="206"/>
        <v/>
      </c>
      <c r="AD691" s="322" t="str">
        <f t="shared" si="207"/>
        <v/>
      </c>
      <c r="AE691" s="322" t="str">
        <f t="shared" si="208"/>
        <v/>
      </c>
      <c r="AF691" s="322" t="str">
        <f t="shared" si="209"/>
        <v/>
      </c>
      <c r="AG691" s="322" t="str">
        <f t="shared" si="210"/>
        <v/>
      </c>
      <c r="AZ691">
        <f t="shared" si="195"/>
        <v>0</v>
      </c>
      <c r="BA691" t="str">
        <f t="shared" si="198"/>
        <v/>
      </c>
      <c r="BB691" t="str">
        <f t="shared" si="196"/>
        <v/>
      </c>
    </row>
    <row r="692" spans="2:54" x14ac:dyDescent="0.15">
      <c r="B692" s="347"/>
      <c r="C692" s="347"/>
      <c r="D692" s="347"/>
      <c r="E692" s="347"/>
      <c r="F692" s="347"/>
      <c r="G692" s="347"/>
      <c r="H692" s="347"/>
      <c r="I692" s="347"/>
      <c r="J692" s="347"/>
      <c r="K692" s="347"/>
      <c r="M692">
        <f t="shared" si="199"/>
        <v>0</v>
      </c>
      <c r="N692" s="323" t="str">
        <f t="shared" si="200"/>
        <v/>
      </c>
      <c r="O692" s="323" t="str">
        <f t="shared" si="212"/>
        <v/>
      </c>
      <c r="P692" s="323" t="str">
        <f t="shared" si="211"/>
        <v/>
      </c>
      <c r="R692" s="323" t="str">
        <f t="shared" si="197"/>
        <v/>
      </c>
      <c r="X692" s="322" t="str">
        <f t="shared" si="201"/>
        <v/>
      </c>
      <c r="Y692" s="322" t="str">
        <f t="shared" si="202"/>
        <v/>
      </c>
      <c r="Z692" s="322" t="str">
        <f t="shared" si="203"/>
        <v/>
      </c>
      <c r="AA692" s="322" t="str">
        <f t="shared" si="204"/>
        <v/>
      </c>
      <c r="AB692" s="322" t="str">
        <f t="shared" si="205"/>
        <v/>
      </c>
      <c r="AC692" s="322" t="str">
        <f t="shared" si="206"/>
        <v/>
      </c>
      <c r="AD692" s="322" t="str">
        <f t="shared" si="207"/>
        <v/>
      </c>
      <c r="AE692" s="322" t="str">
        <f t="shared" si="208"/>
        <v/>
      </c>
      <c r="AF692" s="322" t="str">
        <f t="shared" si="209"/>
        <v/>
      </c>
      <c r="AG692" s="322" t="str">
        <f t="shared" si="210"/>
        <v/>
      </c>
      <c r="AZ692">
        <f t="shared" si="195"/>
        <v>0</v>
      </c>
      <c r="BA692" t="str">
        <f t="shared" si="198"/>
        <v/>
      </c>
      <c r="BB692" t="str">
        <f t="shared" si="196"/>
        <v/>
      </c>
    </row>
    <row r="693" spans="2:54" x14ac:dyDescent="0.15">
      <c r="B693" s="347"/>
      <c r="C693" s="347"/>
      <c r="D693" s="347"/>
      <c r="E693" s="347"/>
      <c r="F693" s="347"/>
      <c r="G693" s="347"/>
      <c r="H693" s="347"/>
      <c r="I693" s="347"/>
      <c r="J693" s="347"/>
      <c r="K693" s="347"/>
      <c r="M693">
        <f t="shared" si="199"/>
        <v>0</v>
      </c>
      <c r="N693" s="323" t="str">
        <f t="shared" si="200"/>
        <v/>
      </c>
      <c r="O693" s="323" t="str">
        <f t="shared" si="212"/>
        <v/>
      </c>
      <c r="P693" s="323" t="str">
        <f t="shared" si="211"/>
        <v/>
      </c>
      <c r="R693" s="323" t="str">
        <f t="shared" si="197"/>
        <v/>
      </c>
      <c r="X693" s="322" t="str">
        <f t="shared" si="201"/>
        <v/>
      </c>
      <c r="Y693" s="322" t="str">
        <f t="shared" si="202"/>
        <v/>
      </c>
      <c r="Z693" s="322" t="str">
        <f t="shared" si="203"/>
        <v/>
      </c>
      <c r="AA693" s="322" t="str">
        <f t="shared" si="204"/>
        <v/>
      </c>
      <c r="AB693" s="322" t="str">
        <f t="shared" si="205"/>
        <v/>
      </c>
      <c r="AC693" s="322" t="str">
        <f t="shared" si="206"/>
        <v/>
      </c>
      <c r="AD693" s="322" t="str">
        <f t="shared" si="207"/>
        <v/>
      </c>
      <c r="AE693" s="322" t="str">
        <f t="shared" si="208"/>
        <v/>
      </c>
      <c r="AF693" s="322" t="str">
        <f t="shared" si="209"/>
        <v/>
      </c>
      <c r="AG693" s="322" t="str">
        <f t="shared" si="210"/>
        <v/>
      </c>
      <c r="AZ693">
        <f t="shared" ref="AZ693:AZ756" si="213">COUNT(B693:K693)</f>
        <v>0</v>
      </c>
      <c r="BA693" t="str">
        <f t="shared" si="198"/>
        <v/>
      </c>
      <c r="BB693" t="str">
        <f t="shared" si="196"/>
        <v/>
      </c>
    </row>
    <row r="694" spans="2:54" x14ac:dyDescent="0.15">
      <c r="B694" s="347"/>
      <c r="C694" s="347"/>
      <c r="D694" s="347"/>
      <c r="E694" s="347"/>
      <c r="F694" s="347"/>
      <c r="G694" s="347"/>
      <c r="H694" s="347"/>
      <c r="I694" s="347"/>
      <c r="J694" s="347"/>
      <c r="K694" s="347"/>
      <c r="M694">
        <f t="shared" si="199"/>
        <v>0</v>
      </c>
      <c r="N694" s="323" t="str">
        <f t="shared" si="200"/>
        <v/>
      </c>
      <c r="O694" s="323" t="str">
        <f t="shared" si="212"/>
        <v/>
      </c>
      <c r="P694" s="323" t="str">
        <f t="shared" si="211"/>
        <v/>
      </c>
      <c r="R694" s="323" t="str">
        <f t="shared" si="197"/>
        <v/>
      </c>
      <c r="X694" s="322" t="str">
        <f t="shared" si="201"/>
        <v/>
      </c>
      <c r="Y694" s="322" t="str">
        <f t="shared" si="202"/>
        <v/>
      </c>
      <c r="Z694" s="322" t="str">
        <f t="shared" si="203"/>
        <v/>
      </c>
      <c r="AA694" s="322" t="str">
        <f t="shared" si="204"/>
        <v/>
      </c>
      <c r="AB694" s="322" t="str">
        <f t="shared" si="205"/>
        <v/>
      </c>
      <c r="AC694" s="322" t="str">
        <f t="shared" si="206"/>
        <v/>
      </c>
      <c r="AD694" s="322" t="str">
        <f t="shared" si="207"/>
        <v/>
      </c>
      <c r="AE694" s="322" t="str">
        <f t="shared" si="208"/>
        <v/>
      </c>
      <c r="AF694" s="322" t="str">
        <f t="shared" si="209"/>
        <v/>
      </c>
      <c r="AG694" s="322" t="str">
        <f t="shared" si="210"/>
        <v/>
      </c>
      <c r="AZ694">
        <f t="shared" si="213"/>
        <v>0</v>
      </c>
      <c r="BA694" t="str">
        <f t="shared" si="198"/>
        <v/>
      </c>
      <c r="BB694" t="str">
        <f t="shared" ref="BB694:BB757" si="214">IF(AZ694=10,BA694/AZ694,"")</f>
        <v/>
      </c>
    </row>
    <row r="695" spans="2:54" x14ac:dyDescent="0.15">
      <c r="B695" s="347"/>
      <c r="C695" s="347"/>
      <c r="D695" s="347"/>
      <c r="E695" s="347"/>
      <c r="F695" s="347"/>
      <c r="G695" s="347"/>
      <c r="H695" s="347"/>
      <c r="I695" s="347"/>
      <c r="J695" s="347"/>
      <c r="K695" s="347"/>
      <c r="M695">
        <f t="shared" si="199"/>
        <v>0</v>
      </c>
      <c r="N695" s="323" t="str">
        <f t="shared" si="200"/>
        <v/>
      </c>
      <c r="O695" s="323" t="str">
        <f t="shared" si="212"/>
        <v/>
      </c>
      <c r="P695" s="323" t="str">
        <f t="shared" si="211"/>
        <v/>
      </c>
      <c r="R695" s="323" t="str">
        <f t="shared" si="197"/>
        <v/>
      </c>
      <c r="X695" s="322" t="str">
        <f t="shared" si="201"/>
        <v/>
      </c>
      <c r="Y695" s="322" t="str">
        <f t="shared" si="202"/>
        <v/>
      </c>
      <c r="Z695" s="322" t="str">
        <f t="shared" si="203"/>
        <v/>
      </c>
      <c r="AA695" s="322" t="str">
        <f t="shared" si="204"/>
        <v/>
      </c>
      <c r="AB695" s="322" t="str">
        <f t="shared" si="205"/>
        <v/>
      </c>
      <c r="AC695" s="322" t="str">
        <f t="shared" si="206"/>
        <v/>
      </c>
      <c r="AD695" s="322" t="str">
        <f t="shared" si="207"/>
        <v/>
      </c>
      <c r="AE695" s="322" t="str">
        <f t="shared" si="208"/>
        <v/>
      </c>
      <c r="AF695" s="322" t="str">
        <f t="shared" si="209"/>
        <v/>
      </c>
      <c r="AG695" s="322" t="str">
        <f t="shared" si="210"/>
        <v/>
      </c>
      <c r="AZ695">
        <f t="shared" si="213"/>
        <v>0</v>
      </c>
      <c r="BA695" t="str">
        <f t="shared" si="198"/>
        <v/>
      </c>
      <c r="BB695" t="str">
        <f t="shared" si="214"/>
        <v/>
      </c>
    </row>
    <row r="696" spans="2:54" x14ac:dyDescent="0.15">
      <c r="B696" s="347"/>
      <c r="C696" s="347"/>
      <c r="D696" s="347"/>
      <c r="E696" s="347"/>
      <c r="F696" s="347"/>
      <c r="G696" s="347"/>
      <c r="H696" s="347"/>
      <c r="I696" s="347"/>
      <c r="J696" s="347"/>
      <c r="K696" s="347"/>
      <c r="M696">
        <f t="shared" si="199"/>
        <v>0</v>
      </c>
      <c r="N696" s="323" t="str">
        <f t="shared" si="200"/>
        <v/>
      </c>
      <c r="O696" s="323" t="str">
        <f t="shared" si="212"/>
        <v/>
      </c>
      <c r="P696" s="323" t="str">
        <f t="shared" si="211"/>
        <v/>
      </c>
      <c r="R696" s="323" t="str">
        <f t="shared" si="197"/>
        <v/>
      </c>
      <c r="X696" s="322" t="str">
        <f t="shared" si="201"/>
        <v/>
      </c>
      <c r="Y696" s="322" t="str">
        <f t="shared" si="202"/>
        <v/>
      </c>
      <c r="Z696" s="322" t="str">
        <f t="shared" si="203"/>
        <v/>
      </c>
      <c r="AA696" s="322" t="str">
        <f t="shared" si="204"/>
        <v/>
      </c>
      <c r="AB696" s="322" t="str">
        <f t="shared" si="205"/>
        <v/>
      </c>
      <c r="AC696" s="322" t="str">
        <f t="shared" si="206"/>
        <v/>
      </c>
      <c r="AD696" s="322" t="str">
        <f t="shared" si="207"/>
        <v/>
      </c>
      <c r="AE696" s="322" t="str">
        <f t="shared" si="208"/>
        <v/>
      </c>
      <c r="AF696" s="322" t="str">
        <f t="shared" si="209"/>
        <v/>
      </c>
      <c r="AG696" s="322" t="str">
        <f t="shared" si="210"/>
        <v/>
      </c>
      <c r="AZ696">
        <f t="shared" si="213"/>
        <v>0</v>
      </c>
      <c r="BA696" t="str">
        <f t="shared" si="198"/>
        <v/>
      </c>
      <c r="BB696" t="str">
        <f t="shared" si="214"/>
        <v/>
      </c>
    </row>
    <row r="697" spans="2:54" x14ac:dyDescent="0.15">
      <c r="B697" s="347"/>
      <c r="C697" s="347"/>
      <c r="D697" s="347"/>
      <c r="E697" s="347"/>
      <c r="F697" s="347"/>
      <c r="G697" s="347"/>
      <c r="H697" s="347"/>
      <c r="I697" s="347"/>
      <c r="J697" s="347"/>
      <c r="K697" s="347"/>
      <c r="M697">
        <f t="shared" si="199"/>
        <v>0</v>
      </c>
      <c r="N697" s="323" t="str">
        <f t="shared" si="200"/>
        <v/>
      </c>
      <c r="O697" s="323" t="str">
        <f t="shared" si="212"/>
        <v/>
      </c>
      <c r="P697" s="323" t="str">
        <f t="shared" si="211"/>
        <v/>
      </c>
      <c r="R697" s="323" t="str">
        <f t="shared" si="197"/>
        <v/>
      </c>
      <c r="X697" s="322" t="str">
        <f t="shared" si="201"/>
        <v/>
      </c>
      <c r="Y697" s="322" t="str">
        <f t="shared" si="202"/>
        <v/>
      </c>
      <c r="Z697" s="322" t="str">
        <f t="shared" si="203"/>
        <v/>
      </c>
      <c r="AA697" s="322" t="str">
        <f t="shared" si="204"/>
        <v/>
      </c>
      <c r="AB697" s="322" t="str">
        <f t="shared" si="205"/>
        <v/>
      </c>
      <c r="AC697" s="322" t="str">
        <f t="shared" si="206"/>
        <v/>
      </c>
      <c r="AD697" s="322" t="str">
        <f t="shared" si="207"/>
        <v/>
      </c>
      <c r="AE697" s="322" t="str">
        <f t="shared" si="208"/>
        <v/>
      </c>
      <c r="AF697" s="322" t="str">
        <f t="shared" si="209"/>
        <v/>
      </c>
      <c r="AG697" s="322" t="str">
        <f t="shared" si="210"/>
        <v/>
      </c>
      <c r="AZ697">
        <f t="shared" si="213"/>
        <v>0</v>
      </c>
      <c r="BA697" t="str">
        <f t="shared" si="198"/>
        <v/>
      </c>
      <c r="BB697" t="str">
        <f t="shared" si="214"/>
        <v/>
      </c>
    </row>
    <row r="698" spans="2:54" x14ac:dyDescent="0.15">
      <c r="B698" s="347"/>
      <c r="C698" s="347"/>
      <c r="D698" s="347"/>
      <c r="E698" s="347"/>
      <c r="F698" s="347"/>
      <c r="G698" s="347"/>
      <c r="H698" s="347"/>
      <c r="I698" s="347"/>
      <c r="J698" s="347"/>
      <c r="K698" s="347"/>
      <c r="M698">
        <f t="shared" si="199"/>
        <v>0</v>
      </c>
      <c r="N698" s="323" t="str">
        <f t="shared" si="200"/>
        <v/>
      </c>
      <c r="O698" s="323" t="str">
        <f t="shared" si="212"/>
        <v/>
      </c>
      <c r="P698" s="323" t="str">
        <f t="shared" si="211"/>
        <v/>
      </c>
      <c r="R698" s="323" t="str">
        <f t="shared" si="197"/>
        <v/>
      </c>
      <c r="X698" s="322" t="str">
        <f t="shared" si="201"/>
        <v/>
      </c>
      <c r="Y698" s="322" t="str">
        <f t="shared" si="202"/>
        <v/>
      </c>
      <c r="Z698" s="322" t="str">
        <f t="shared" si="203"/>
        <v/>
      </c>
      <c r="AA698" s="322" t="str">
        <f t="shared" si="204"/>
        <v/>
      </c>
      <c r="AB698" s="322" t="str">
        <f t="shared" si="205"/>
        <v/>
      </c>
      <c r="AC698" s="322" t="str">
        <f t="shared" si="206"/>
        <v/>
      </c>
      <c r="AD698" s="322" t="str">
        <f t="shared" si="207"/>
        <v/>
      </c>
      <c r="AE698" s="322" t="str">
        <f t="shared" si="208"/>
        <v/>
      </c>
      <c r="AF698" s="322" t="str">
        <f t="shared" si="209"/>
        <v/>
      </c>
      <c r="AG698" s="322" t="str">
        <f t="shared" si="210"/>
        <v/>
      </c>
      <c r="AZ698">
        <f t="shared" si="213"/>
        <v>0</v>
      </c>
      <c r="BA698" t="str">
        <f t="shared" si="198"/>
        <v/>
      </c>
      <c r="BB698" t="str">
        <f t="shared" si="214"/>
        <v/>
      </c>
    </row>
    <row r="699" spans="2:54" x14ac:dyDescent="0.15">
      <c r="B699" s="347"/>
      <c r="C699" s="347"/>
      <c r="D699" s="347"/>
      <c r="E699" s="347"/>
      <c r="F699" s="347"/>
      <c r="G699" s="347"/>
      <c r="H699" s="347"/>
      <c r="I699" s="347"/>
      <c r="J699" s="347"/>
      <c r="K699" s="347"/>
      <c r="M699">
        <f t="shared" si="199"/>
        <v>0</v>
      </c>
      <c r="N699" s="323" t="str">
        <f t="shared" si="200"/>
        <v/>
      </c>
      <c r="O699" s="323" t="str">
        <f t="shared" si="212"/>
        <v/>
      </c>
      <c r="P699" s="323" t="str">
        <f t="shared" si="211"/>
        <v/>
      </c>
      <c r="R699" s="323" t="str">
        <f t="shared" si="197"/>
        <v/>
      </c>
      <c r="X699" s="322" t="str">
        <f t="shared" si="201"/>
        <v/>
      </c>
      <c r="Y699" s="322" t="str">
        <f t="shared" si="202"/>
        <v/>
      </c>
      <c r="Z699" s="322" t="str">
        <f t="shared" si="203"/>
        <v/>
      </c>
      <c r="AA699" s="322" t="str">
        <f t="shared" si="204"/>
        <v/>
      </c>
      <c r="AB699" s="322" t="str">
        <f t="shared" si="205"/>
        <v/>
      </c>
      <c r="AC699" s="322" t="str">
        <f t="shared" si="206"/>
        <v/>
      </c>
      <c r="AD699" s="322" t="str">
        <f t="shared" si="207"/>
        <v/>
      </c>
      <c r="AE699" s="322" t="str">
        <f t="shared" si="208"/>
        <v/>
      </c>
      <c r="AF699" s="322" t="str">
        <f t="shared" si="209"/>
        <v/>
      </c>
      <c r="AG699" s="322" t="str">
        <f t="shared" si="210"/>
        <v/>
      </c>
      <c r="AZ699">
        <f t="shared" si="213"/>
        <v>0</v>
      </c>
      <c r="BA699" t="str">
        <f t="shared" si="198"/>
        <v/>
      </c>
      <c r="BB699" t="str">
        <f t="shared" si="214"/>
        <v/>
      </c>
    </row>
    <row r="700" spans="2:54" x14ac:dyDescent="0.15">
      <c r="B700" s="347"/>
      <c r="C700" s="347"/>
      <c r="D700" s="347"/>
      <c r="E700" s="347"/>
      <c r="F700" s="347"/>
      <c r="G700" s="347"/>
      <c r="H700" s="347"/>
      <c r="I700" s="347"/>
      <c r="J700" s="347"/>
      <c r="K700" s="347"/>
      <c r="M700">
        <f t="shared" si="199"/>
        <v>0</v>
      </c>
      <c r="N700" s="323" t="str">
        <f t="shared" si="200"/>
        <v/>
      </c>
      <c r="O700" s="323" t="str">
        <f t="shared" si="212"/>
        <v/>
      </c>
      <c r="P700" s="323" t="str">
        <f t="shared" si="211"/>
        <v/>
      </c>
      <c r="R700" s="323" t="str">
        <f t="shared" si="197"/>
        <v/>
      </c>
      <c r="X700" s="322" t="str">
        <f t="shared" si="201"/>
        <v/>
      </c>
      <c r="Y700" s="322" t="str">
        <f t="shared" si="202"/>
        <v/>
      </c>
      <c r="Z700" s="322" t="str">
        <f t="shared" si="203"/>
        <v/>
      </c>
      <c r="AA700" s="322" t="str">
        <f t="shared" si="204"/>
        <v/>
      </c>
      <c r="AB700" s="322" t="str">
        <f t="shared" si="205"/>
        <v/>
      </c>
      <c r="AC700" s="322" t="str">
        <f t="shared" si="206"/>
        <v/>
      </c>
      <c r="AD700" s="322" t="str">
        <f t="shared" si="207"/>
        <v/>
      </c>
      <c r="AE700" s="322" t="str">
        <f t="shared" si="208"/>
        <v/>
      </c>
      <c r="AF700" s="322" t="str">
        <f t="shared" si="209"/>
        <v/>
      </c>
      <c r="AG700" s="322" t="str">
        <f t="shared" si="210"/>
        <v/>
      </c>
      <c r="AZ700">
        <f t="shared" si="213"/>
        <v>0</v>
      </c>
      <c r="BA700" t="str">
        <f t="shared" si="198"/>
        <v/>
      </c>
      <c r="BB700" t="str">
        <f t="shared" si="214"/>
        <v/>
      </c>
    </row>
    <row r="701" spans="2:54" x14ac:dyDescent="0.15">
      <c r="B701" s="347"/>
      <c r="C701" s="347"/>
      <c r="D701" s="347"/>
      <c r="E701" s="347"/>
      <c r="F701" s="347"/>
      <c r="G701" s="347"/>
      <c r="H701" s="347"/>
      <c r="I701" s="347"/>
      <c r="J701" s="347"/>
      <c r="K701" s="347"/>
      <c r="M701">
        <f t="shared" si="199"/>
        <v>0</v>
      </c>
      <c r="N701" s="323" t="str">
        <f t="shared" si="200"/>
        <v/>
      </c>
      <c r="O701" s="323" t="str">
        <f t="shared" si="212"/>
        <v/>
      </c>
      <c r="P701" s="323" t="str">
        <f t="shared" si="211"/>
        <v/>
      </c>
      <c r="R701" s="323" t="str">
        <f t="shared" si="197"/>
        <v/>
      </c>
      <c r="X701" s="322" t="str">
        <f t="shared" si="201"/>
        <v/>
      </c>
      <c r="Y701" s="322" t="str">
        <f t="shared" si="202"/>
        <v/>
      </c>
      <c r="Z701" s="322" t="str">
        <f t="shared" si="203"/>
        <v/>
      </c>
      <c r="AA701" s="322" t="str">
        <f t="shared" si="204"/>
        <v/>
      </c>
      <c r="AB701" s="322" t="str">
        <f t="shared" si="205"/>
        <v/>
      </c>
      <c r="AC701" s="322" t="str">
        <f t="shared" si="206"/>
        <v/>
      </c>
      <c r="AD701" s="322" t="str">
        <f t="shared" si="207"/>
        <v/>
      </c>
      <c r="AE701" s="322" t="str">
        <f t="shared" si="208"/>
        <v/>
      </c>
      <c r="AF701" s="322" t="str">
        <f t="shared" si="209"/>
        <v/>
      </c>
      <c r="AG701" s="322" t="str">
        <f t="shared" si="210"/>
        <v/>
      </c>
      <c r="AZ701">
        <f t="shared" si="213"/>
        <v>0</v>
      </c>
      <c r="BA701" t="str">
        <f t="shared" si="198"/>
        <v/>
      </c>
      <c r="BB701" t="str">
        <f t="shared" si="214"/>
        <v/>
      </c>
    </row>
    <row r="702" spans="2:54" x14ac:dyDescent="0.15">
      <c r="B702" s="347"/>
      <c r="C702" s="347"/>
      <c r="D702" s="347"/>
      <c r="E702" s="347"/>
      <c r="F702" s="347"/>
      <c r="G702" s="347"/>
      <c r="H702" s="347"/>
      <c r="I702" s="347"/>
      <c r="J702" s="347"/>
      <c r="K702" s="347"/>
      <c r="M702">
        <f t="shared" si="199"/>
        <v>0</v>
      </c>
      <c r="N702" s="323" t="str">
        <f t="shared" si="200"/>
        <v/>
      </c>
      <c r="O702" s="323" t="str">
        <f t="shared" si="212"/>
        <v/>
      </c>
      <c r="P702" s="323" t="str">
        <f t="shared" si="211"/>
        <v/>
      </c>
      <c r="R702" s="323" t="str">
        <f t="shared" si="197"/>
        <v/>
      </c>
      <c r="X702" s="322" t="str">
        <f t="shared" si="201"/>
        <v/>
      </c>
      <c r="Y702" s="322" t="str">
        <f t="shared" si="202"/>
        <v/>
      </c>
      <c r="Z702" s="322" t="str">
        <f t="shared" si="203"/>
        <v/>
      </c>
      <c r="AA702" s="322" t="str">
        <f t="shared" si="204"/>
        <v/>
      </c>
      <c r="AB702" s="322" t="str">
        <f t="shared" si="205"/>
        <v/>
      </c>
      <c r="AC702" s="322" t="str">
        <f t="shared" si="206"/>
        <v/>
      </c>
      <c r="AD702" s="322" t="str">
        <f t="shared" si="207"/>
        <v/>
      </c>
      <c r="AE702" s="322" t="str">
        <f t="shared" si="208"/>
        <v/>
      </c>
      <c r="AF702" s="322" t="str">
        <f t="shared" si="209"/>
        <v/>
      </c>
      <c r="AG702" s="322" t="str">
        <f t="shared" si="210"/>
        <v/>
      </c>
      <c r="AZ702">
        <f t="shared" si="213"/>
        <v>0</v>
      </c>
      <c r="BA702" t="str">
        <f t="shared" si="198"/>
        <v/>
      </c>
      <c r="BB702" t="str">
        <f t="shared" si="214"/>
        <v/>
      </c>
    </row>
    <row r="703" spans="2:54" x14ac:dyDescent="0.15">
      <c r="B703" s="347"/>
      <c r="C703" s="347"/>
      <c r="D703" s="347"/>
      <c r="E703" s="347"/>
      <c r="F703" s="347"/>
      <c r="G703" s="347"/>
      <c r="H703" s="347"/>
      <c r="I703" s="347"/>
      <c r="J703" s="347"/>
      <c r="K703" s="347"/>
      <c r="M703">
        <f t="shared" si="199"/>
        <v>0</v>
      </c>
      <c r="N703" s="323" t="str">
        <f t="shared" si="200"/>
        <v/>
      </c>
      <c r="O703" s="323" t="str">
        <f t="shared" si="212"/>
        <v/>
      </c>
      <c r="P703" s="323" t="str">
        <f t="shared" si="211"/>
        <v/>
      </c>
      <c r="R703" s="323" t="str">
        <f t="shared" si="197"/>
        <v/>
      </c>
      <c r="X703" s="322" t="str">
        <f t="shared" si="201"/>
        <v/>
      </c>
      <c r="Y703" s="322" t="str">
        <f t="shared" si="202"/>
        <v/>
      </c>
      <c r="Z703" s="322" t="str">
        <f t="shared" si="203"/>
        <v/>
      </c>
      <c r="AA703" s="322" t="str">
        <f t="shared" si="204"/>
        <v/>
      </c>
      <c r="AB703" s="322" t="str">
        <f t="shared" si="205"/>
        <v/>
      </c>
      <c r="AC703" s="322" t="str">
        <f t="shared" si="206"/>
        <v/>
      </c>
      <c r="AD703" s="322" t="str">
        <f t="shared" si="207"/>
        <v/>
      </c>
      <c r="AE703" s="322" t="str">
        <f t="shared" si="208"/>
        <v/>
      </c>
      <c r="AF703" s="322" t="str">
        <f t="shared" si="209"/>
        <v/>
      </c>
      <c r="AG703" s="322" t="str">
        <f t="shared" si="210"/>
        <v/>
      </c>
      <c r="AZ703">
        <f t="shared" si="213"/>
        <v>0</v>
      </c>
      <c r="BA703" t="str">
        <f t="shared" si="198"/>
        <v/>
      </c>
      <c r="BB703" t="str">
        <f t="shared" si="214"/>
        <v/>
      </c>
    </row>
    <row r="704" spans="2:54" x14ac:dyDescent="0.15">
      <c r="B704" s="347"/>
      <c r="C704" s="347"/>
      <c r="D704" s="347"/>
      <c r="E704" s="347"/>
      <c r="F704" s="347"/>
      <c r="G704" s="347"/>
      <c r="H704" s="347"/>
      <c r="I704" s="347"/>
      <c r="J704" s="347"/>
      <c r="K704" s="347"/>
      <c r="M704">
        <f t="shared" si="199"/>
        <v>0</v>
      </c>
      <c r="N704" s="323" t="str">
        <f t="shared" si="200"/>
        <v/>
      </c>
      <c r="O704" s="323" t="str">
        <f t="shared" si="212"/>
        <v/>
      </c>
      <c r="P704" s="323" t="str">
        <f t="shared" si="211"/>
        <v/>
      </c>
      <c r="R704" s="323" t="str">
        <f t="shared" si="197"/>
        <v/>
      </c>
      <c r="X704" s="322" t="str">
        <f t="shared" si="201"/>
        <v/>
      </c>
      <c r="Y704" s="322" t="str">
        <f t="shared" si="202"/>
        <v/>
      </c>
      <c r="Z704" s="322" t="str">
        <f t="shared" si="203"/>
        <v/>
      </c>
      <c r="AA704" s="322" t="str">
        <f t="shared" si="204"/>
        <v/>
      </c>
      <c r="AB704" s="322" t="str">
        <f t="shared" si="205"/>
        <v/>
      </c>
      <c r="AC704" s="322" t="str">
        <f t="shared" si="206"/>
        <v/>
      </c>
      <c r="AD704" s="322" t="str">
        <f t="shared" si="207"/>
        <v/>
      </c>
      <c r="AE704" s="322" t="str">
        <f t="shared" si="208"/>
        <v/>
      </c>
      <c r="AF704" s="322" t="str">
        <f t="shared" si="209"/>
        <v/>
      </c>
      <c r="AG704" s="322" t="str">
        <f t="shared" si="210"/>
        <v/>
      </c>
      <c r="AZ704">
        <f t="shared" si="213"/>
        <v>0</v>
      </c>
      <c r="BA704" t="str">
        <f t="shared" si="198"/>
        <v/>
      </c>
      <c r="BB704" t="str">
        <f t="shared" si="214"/>
        <v/>
      </c>
    </row>
    <row r="705" spans="2:54" x14ac:dyDescent="0.15">
      <c r="B705" s="347"/>
      <c r="C705" s="347"/>
      <c r="D705" s="347"/>
      <c r="E705" s="347"/>
      <c r="F705" s="347"/>
      <c r="G705" s="347"/>
      <c r="H705" s="347"/>
      <c r="I705" s="347"/>
      <c r="J705" s="347"/>
      <c r="K705" s="347"/>
      <c r="M705">
        <f t="shared" si="199"/>
        <v>0</v>
      </c>
      <c r="N705" s="323" t="str">
        <f t="shared" si="200"/>
        <v/>
      </c>
      <c r="O705" s="323" t="str">
        <f t="shared" si="212"/>
        <v/>
      </c>
      <c r="P705" s="323" t="str">
        <f t="shared" si="211"/>
        <v/>
      </c>
      <c r="R705" s="323" t="str">
        <f t="shared" si="197"/>
        <v/>
      </c>
      <c r="X705" s="322" t="str">
        <f t="shared" si="201"/>
        <v/>
      </c>
      <c r="Y705" s="322" t="str">
        <f t="shared" si="202"/>
        <v/>
      </c>
      <c r="Z705" s="322" t="str">
        <f t="shared" si="203"/>
        <v/>
      </c>
      <c r="AA705" s="322" t="str">
        <f t="shared" si="204"/>
        <v/>
      </c>
      <c r="AB705" s="322" t="str">
        <f t="shared" si="205"/>
        <v/>
      </c>
      <c r="AC705" s="322" t="str">
        <f t="shared" si="206"/>
        <v/>
      </c>
      <c r="AD705" s="322" t="str">
        <f t="shared" si="207"/>
        <v/>
      </c>
      <c r="AE705" s="322" t="str">
        <f t="shared" si="208"/>
        <v/>
      </c>
      <c r="AF705" s="322" t="str">
        <f t="shared" si="209"/>
        <v/>
      </c>
      <c r="AG705" s="322" t="str">
        <f t="shared" si="210"/>
        <v/>
      </c>
      <c r="AZ705">
        <f t="shared" si="213"/>
        <v>0</v>
      </c>
      <c r="BA705" t="str">
        <f t="shared" si="198"/>
        <v/>
      </c>
      <c r="BB705" t="str">
        <f t="shared" si="214"/>
        <v/>
      </c>
    </row>
    <row r="706" spans="2:54" x14ac:dyDescent="0.15">
      <c r="B706" s="347"/>
      <c r="C706" s="347"/>
      <c r="D706" s="347"/>
      <c r="E706" s="347"/>
      <c r="F706" s="347"/>
      <c r="G706" s="347"/>
      <c r="H706" s="347"/>
      <c r="I706" s="347"/>
      <c r="J706" s="347"/>
      <c r="K706" s="347"/>
      <c r="M706">
        <f t="shared" si="199"/>
        <v>0</v>
      </c>
      <c r="N706" s="323" t="str">
        <f t="shared" si="200"/>
        <v/>
      </c>
      <c r="O706" s="323" t="str">
        <f t="shared" si="212"/>
        <v/>
      </c>
      <c r="P706" s="323" t="str">
        <f t="shared" si="211"/>
        <v/>
      </c>
      <c r="R706" s="323" t="str">
        <f t="shared" si="197"/>
        <v/>
      </c>
      <c r="X706" s="322" t="str">
        <f t="shared" si="201"/>
        <v/>
      </c>
      <c r="Y706" s="322" t="str">
        <f t="shared" si="202"/>
        <v/>
      </c>
      <c r="Z706" s="322" t="str">
        <f t="shared" si="203"/>
        <v/>
      </c>
      <c r="AA706" s="322" t="str">
        <f t="shared" si="204"/>
        <v/>
      </c>
      <c r="AB706" s="322" t="str">
        <f t="shared" si="205"/>
        <v/>
      </c>
      <c r="AC706" s="322" t="str">
        <f t="shared" si="206"/>
        <v/>
      </c>
      <c r="AD706" s="322" t="str">
        <f t="shared" si="207"/>
        <v/>
      </c>
      <c r="AE706" s="322" t="str">
        <f t="shared" si="208"/>
        <v/>
      </c>
      <c r="AF706" s="322" t="str">
        <f t="shared" si="209"/>
        <v/>
      </c>
      <c r="AG706" s="322" t="str">
        <f t="shared" si="210"/>
        <v/>
      </c>
      <c r="AZ706">
        <f t="shared" si="213"/>
        <v>0</v>
      </c>
      <c r="BA706" t="str">
        <f t="shared" si="198"/>
        <v/>
      </c>
      <c r="BB706" t="str">
        <f t="shared" si="214"/>
        <v/>
      </c>
    </row>
    <row r="707" spans="2:54" x14ac:dyDescent="0.15">
      <c r="B707" s="347"/>
      <c r="C707" s="347"/>
      <c r="D707" s="347"/>
      <c r="E707" s="347"/>
      <c r="F707" s="347"/>
      <c r="G707" s="347"/>
      <c r="H707" s="347"/>
      <c r="I707" s="347"/>
      <c r="J707" s="347"/>
      <c r="K707" s="347"/>
      <c r="M707">
        <f t="shared" si="199"/>
        <v>0</v>
      </c>
      <c r="N707" s="323" t="str">
        <f t="shared" si="200"/>
        <v/>
      </c>
      <c r="O707" s="323" t="str">
        <f t="shared" si="212"/>
        <v/>
      </c>
      <c r="P707" s="323" t="str">
        <f t="shared" si="211"/>
        <v/>
      </c>
      <c r="R707" s="323" t="str">
        <f t="shared" si="197"/>
        <v/>
      </c>
      <c r="X707" s="322" t="str">
        <f t="shared" si="201"/>
        <v/>
      </c>
      <c r="Y707" s="322" t="str">
        <f t="shared" si="202"/>
        <v/>
      </c>
      <c r="Z707" s="322" t="str">
        <f t="shared" si="203"/>
        <v/>
      </c>
      <c r="AA707" s="322" t="str">
        <f t="shared" si="204"/>
        <v/>
      </c>
      <c r="AB707" s="322" t="str">
        <f t="shared" si="205"/>
        <v/>
      </c>
      <c r="AC707" s="322" t="str">
        <f t="shared" si="206"/>
        <v/>
      </c>
      <c r="AD707" s="322" t="str">
        <f t="shared" si="207"/>
        <v/>
      </c>
      <c r="AE707" s="322" t="str">
        <f t="shared" si="208"/>
        <v/>
      </c>
      <c r="AF707" s="322" t="str">
        <f t="shared" si="209"/>
        <v/>
      </c>
      <c r="AG707" s="322" t="str">
        <f t="shared" si="210"/>
        <v/>
      </c>
      <c r="AZ707">
        <f t="shared" si="213"/>
        <v>0</v>
      </c>
      <c r="BA707" t="str">
        <f t="shared" si="198"/>
        <v/>
      </c>
      <c r="BB707" t="str">
        <f t="shared" si="214"/>
        <v/>
      </c>
    </row>
    <row r="708" spans="2:54" x14ac:dyDescent="0.15">
      <c r="B708" s="347"/>
      <c r="C708" s="347"/>
      <c r="D708" s="347"/>
      <c r="E708" s="347"/>
      <c r="F708" s="347"/>
      <c r="G708" s="347"/>
      <c r="H708" s="347"/>
      <c r="I708" s="347"/>
      <c r="J708" s="347"/>
      <c r="K708" s="347"/>
      <c r="M708">
        <f t="shared" si="199"/>
        <v>0</v>
      </c>
      <c r="N708" s="323" t="str">
        <f t="shared" si="200"/>
        <v/>
      </c>
      <c r="O708" s="323" t="str">
        <f t="shared" si="212"/>
        <v/>
      </c>
      <c r="P708" s="323" t="str">
        <f t="shared" si="211"/>
        <v/>
      </c>
      <c r="R708" s="323" t="str">
        <f t="shared" si="197"/>
        <v/>
      </c>
      <c r="X708" s="322" t="str">
        <f t="shared" si="201"/>
        <v/>
      </c>
      <c r="Y708" s="322" t="str">
        <f t="shared" si="202"/>
        <v/>
      </c>
      <c r="Z708" s="322" t="str">
        <f t="shared" si="203"/>
        <v/>
      </c>
      <c r="AA708" s="322" t="str">
        <f t="shared" si="204"/>
        <v/>
      </c>
      <c r="AB708" s="322" t="str">
        <f t="shared" si="205"/>
        <v/>
      </c>
      <c r="AC708" s="322" t="str">
        <f t="shared" si="206"/>
        <v/>
      </c>
      <c r="AD708" s="322" t="str">
        <f t="shared" si="207"/>
        <v/>
      </c>
      <c r="AE708" s="322" t="str">
        <f t="shared" si="208"/>
        <v/>
      </c>
      <c r="AF708" s="322" t="str">
        <f t="shared" si="209"/>
        <v/>
      </c>
      <c r="AG708" s="322" t="str">
        <f t="shared" si="210"/>
        <v/>
      </c>
      <c r="AZ708">
        <f t="shared" si="213"/>
        <v>0</v>
      </c>
      <c r="BA708" t="str">
        <f t="shared" si="198"/>
        <v/>
      </c>
      <c r="BB708" t="str">
        <f t="shared" si="214"/>
        <v/>
      </c>
    </row>
    <row r="709" spans="2:54" x14ac:dyDescent="0.15">
      <c r="B709" s="347"/>
      <c r="C709" s="347"/>
      <c r="D709" s="347"/>
      <c r="E709" s="347"/>
      <c r="F709" s="347"/>
      <c r="G709" s="347"/>
      <c r="H709" s="347"/>
      <c r="I709" s="347"/>
      <c r="J709" s="347"/>
      <c r="K709" s="347"/>
      <c r="M709">
        <f t="shared" si="199"/>
        <v>0</v>
      </c>
      <c r="N709" s="323" t="str">
        <f t="shared" si="200"/>
        <v/>
      </c>
      <c r="O709" s="323" t="str">
        <f t="shared" si="212"/>
        <v/>
      </c>
      <c r="P709" s="323" t="str">
        <f t="shared" si="211"/>
        <v/>
      </c>
      <c r="R709" s="323" t="str">
        <f t="shared" si="197"/>
        <v/>
      </c>
      <c r="X709" s="322" t="str">
        <f t="shared" si="201"/>
        <v/>
      </c>
      <c r="Y709" s="322" t="str">
        <f t="shared" si="202"/>
        <v/>
      </c>
      <c r="Z709" s="322" t="str">
        <f t="shared" si="203"/>
        <v/>
      </c>
      <c r="AA709" s="322" t="str">
        <f t="shared" si="204"/>
        <v/>
      </c>
      <c r="AB709" s="322" t="str">
        <f t="shared" si="205"/>
        <v/>
      </c>
      <c r="AC709" s="322" t="str">
        <f t="shared" si="206"/>
        <v/>
      </c>
      <c r="AD709" s="322" t="str">
        <f t="shared" si="207"/>
        <v/>
      </c>
      <c r="AE709" s="322" t="str">
        <f t="shared" si="208"/>
        <v/>
      </c>
      <c r="AF709" s="322" t="str">
        <f t="shared" si="209"/>
        <v/>
      </c>
      <c r="AG709" s="322" t="str">
        <f t="shared" si="210"/>
        <v/>
      </c>
      <c r="AZ709">
        <f t="shared" si="213"/>
        <v>0</v>
      </c>
      <c r="BA709" t="str">
        <f t="shared" si="198"/>
        <v/>
      </c>
      <c r="BB709" t="str">
        <f t="shared" si="214"/>
        <v/>
      </c>
    </row>
    <row r="710" spans="2:54" x14ac:dyDescent="0.15">
      <c r="B710" s="347"/>
      <c r="C710" s="347"/>
      <c r="D710" s="347"/>
      <c r="E710" s="347"/>
      <c r="F710" s="347"/>
      <c r="G710" s="347"/>
      <c r="H710" s="347"/>
      <c r="I710" s="347"/>
      <c r="J710" s="347"/>
      <c r="K710" s="347"/>
      <c r="M710">
        <f t="shared" si="199"/>
        <v>0</v>
      </c>
      <c r="N710" s="323" t="str">
        <f t="shared" si="200"/>
        <v/>
      </c>
      <c r="O710" s="323" t="str">
        <f t="shared" si="212"/>
        <v/>
      </c>
      <c r="P710" s="323" t="str">
        <f t="shared" si="211"/>
        <v/>
      </c>
      <c r="R710" s="323" t="str">
        <f t="shared" si="197"/>
        <v/>
      </c>
      <c r="X710" s="322" t="str">
        <f t="shared" si="201"/>
        <v/>
      </c>
      <c r="Y710" s="322" t="str">
        <f t="shared" si="202"/>
        <v/>
      </c>
      <c r="Z710" s="322" t="str">
        <f t="shared" si="203"/>
        <v/>
      </c>
      <c r="AA710" s="322" t="str">
        <f t="shared" si="204"/>
        <v/>
      </c>
      <c r="AB710" s="322" t="str">
        <f t="shared" si="205"/>
        <v/>
      </c>
      <c r="AC710" s="322" t="str">
        <f t="shared" si="206"/>
        <v/>
      </c>
      <c r="AD710" s="322" t="str">
        <f t="shared" si="207"/>
        <v/>
      </c>
      <c r="AE710" s="322" t="str">
        <f t="shared" si="208"/>
        <v/>
      </c>
      <c r="AF710" s="322" t="str">
        <f t="shared" si="209"/>
        <v/>
      </c>
      <c r="AG710" s="322" t="str">
        <f t="shared" si="210"/>
        <v/>
      </c>
      <c r="AZ710">
        <f t="shared" si="213"/>
        <v>0</v>
      </c>
      <c r="BA710" t="str">
        <f t="shared" si="198"/>
        <v/>
      </c>
      <c r="BB710" t="str">
        <f t="shared" si="214"/>
        <v/>
      </c>
    </row>
    <row r="711" spans="2:54" x14ac:dyDescent="0.15">
      <c r="B711" s="347"/>
      <c r="C711" s="347"/>
      <c r="D711" s="347"/>
      <c r="E711" s="347"/>
      <c r="F711" s="347"/>
      <c r="G711" s="347"/>
      <c r="H711" s="347"/>
      <c r="I711" s="347"/>
      <c r="J711" s="347"/>
      <c r="K711" s="347"/>
      <c r="M711">
        <f t="shared" si="199"/>
        <v>0</v>
      </c>
      <c r="N711" s="323" t="str">
        <f t="shared" si="200"/>
        <v/>
      </c>
      <c r="O711" s="323" t="str">
        <f t="shared" si="212"/>
        <v/>
      </c>
      <c r="P711" s="323" t="str">
        <f t="shared" si="211"/>
        <v/>
      </c>
      <c r="R711" s="323" t="str">
        <f t="shared" si="197"/>
        <v/>
      </c>
      <c r="X711" s="322" t="str">
        <f t="shared" si="201"/>
        <v/>
      </c>
      <c r="Y711" s="322" t="str">
        <f t="shared" si="202"/>
        <v/>
      </c>
      <c r="Z711" s="322" t="str">
        <f t="shared" si="203"/>
        <v/>
      </c>
      <c r="AA711" s="322" t="str">
        <f t="shared" si="204"/>
        <v/>
      </c>
      <c r="AB711" s="322" t="str">
        <f t="shared" si="205"/>
        <v/>
      </c>
      <c r="AC711" s="322" t="str">
        <f t="shared" si="206"/>
        <v/>
      </c>
      <c r="AD711" s="322" t="str">
        <f t="shared" si="207"/>
        <v/>
      </c>
      <c r="AE711" s="322" t="str">
        <f t="shared" si="208"/>
        <v/>
      </c>
      <c r="AF711" s="322" t="str">
        <f t="shared" si="209"/>
        <v/>
      </c>
      <c r="AG711" s="322" t="str">
        <f t="shared" si="210"/>
        <v/>
      </c>
      <c r="AZ711">
        <f t="shared" si="213"/>
        <v>0</v>
      </c>
      <c r="BA711" t="str">
        <f t="shared" si="198"/>
        <v/>
      </c>
      <c r="BB711" t="str">
        <f t="shared" si="214"/>
        <v/>
      </c>
    </row>
    <row r="712" spans="2:54" x14ac:dyDescent="0.15">
      <c r="B712" s="347"/>
      <c r="C712" s="347"/>
      <c r="D712" s="347"/>
      <c r="E712" s="347"/>
      <c r="F712" s="347"/>
      <c r="G712" s="347"/>
      <c r="H712" s="347"/>
      <c r="I712" s="347"/>
      <c r="J712" s="347"/>
      <c r="K712" s="347"/>
      <c r="M712">
        <f t="shared" si="199"/>
        <v>0</v>
      </c>
      <c r="N712" s="323" t="str">
        <f t="shared" si="200"/>
        <v/>
      </c>
      <c r="O712" s="323" t="str">
        <f t="shared" si="212"/>
        <v/>
      </c>
      <c r="P712" s="323" t="str">
        <f t="shared" si="211"/>
        <v/>
      </c>
      <c r="R712" s="323" t="str">
        <f t="shared" si="197"/>
        <v/>
      </c>
      <c r="X712" s="322" t="str">
        <f t="shared" si="201"/>
        <v/>
      </c>
      <c r="Y712" s="322" t="str">
        <f t="shared" si="202"/>
        <v/>
      </c>
      <c r="Z712" s="322" t="str">
        <f t="shared" si="203"/>
        <v/>
      </c>
      <c r="AA712" s="322" t="str">
        <f t="shared" si="204"/>
        <v/>
      </c>
      <c r="AB712" s="322" t="str">
        <f t="shared" si="205"/>
        <v/>
      </c>
      <c r="AC712" s="322" t="str">
        <f t="shared" si="206"/>
        <v/>
      </c>
      <c r="AD712" s="322" t="str">
        <f t="shared" si="207"/>
        <v/>
      </c>
      <c r="AE712" s="322" t="str">
        <f t="shared" si="208"/>
        <v/>
      </c>
      <c r="AF712" s="322" t="str">
        <f t="shared" si="209"/>
        <v/>
      </c>
      <c r="AG712" s="322" t="str">
        <f t="shared" si="210"/>
        <v/>
      </c>
      <c r="AZ712">
        <f t="shared" si="213"/>
        <v>0</v>
      </c>
      <c r="BA712" t="str">
        <f t="shared" si="198"/>
        <v/>
      </c>
      <c r="BB712" t="str">
        <f t="shared" si="214"/>
        <v/>
      </c>
    </row>
    <row r="713" spans="2:54" x14ac:dyDescent="0.15">
      <c r="B713" s="347"/>
      <c r="C713" s="347"/>
      <c r="D713" s="347"/>
      <c r="E713" s="347"/>
      <c r="F713" s="347"/>
      <c r="G713" s="347"/>
      <c r="H713" s="347"/>
      <c r="I713" s="347"/>
      <c r="J713" s="347"/>
      <c r="K713" s="347"/>
      <c r="M713">
        <f t="shared" si="199"/>
        <v>0</v>
      </c>
      <c r="N713" s="323" t="str">
        <f t="shared" si="200"/>
        <v/>
      </c>
      <c r="O713" s="323" t="str">
        <f t="shared" si="212"/>
        <v/>
      </c>
      <c r="P713" s="323" t="str">
        <f t="shared" si="211"/>
        <v/>
      </c>
      <c r="R713" s="323" t="str">
        <f t="shared" si="197"/>
        <v/>
      </c>
      <c r="X713" s="322" t="str">
        <f t="shared" si="201"/>
        <v/>
      </c>
      <c r="Y713" s="322" t="str">
        <f t="shared" si="202"/>
        <v/>
      </c>
      <c r="Z713" s="322" t="str">
        <f t="shared" si="203"/>
        <v/>
      </c>
      <c r="AA713" s="322" t="str">
        <f t="shared" si="204"/>
        <v/>
      </c>
      <c r="AB713" s="322" t="str">
        <f t="shared" si="205"/>
        <v/>
      </c>
      <c r="AC713" s="322" t="str">
        <f t="shared" si="206"/>
        <v/>
      </c>
      <c r="AD713" s="322" t="str">
        <f t="shared" si="207"/>
        <v/>
      </c>
      <c r="AE713" s="322" t="str">
        <f t="shared" si="208"/>
        <v/>
      </c>
      <c r="AF713" s="322" t="str">
        <f t="shared" si="209"/>
        <v/>
      </c>
      <c r="AG713" s="322" t="str">
        <f t="shared" si="210"/>
        <v/>
      </c>
      <c r="AZ713">
        <f t="shared" si="213"/>
        <v>0</v>
      </c>
      <c r="BA713" t="str">
        <f t="shared" si="198"/>
        <v/>
      </c>
      <c r="BB713" t="str">
        <f t="shared" si="214"/>
        <v/>
      </c>
    </row>
    <row r="714" spans="2:54" x14ac:dyDescent="0.15">
      <c r="B714" s="347"/>
      <c r="C714" s="347"/>
      <c r="D714" s="347"/>
      <c r="E714" s="347"/>
      <c r="F714" s="347"/>
      <c r="G714" s="347"/>
      <c r="H714" s="347"/>
      <c r="I714" s="347"/>
      <c r="J714" s="347"/>
      <c r="K714" s="347"/>
      <c r="M714">
        <f t="shared" si="199"/>
        <v>0</v>
      </c>
      <c r="N714" s="323" t="str">
        <f t="shared" si="200"/>
        <v/>
      </c>
      <c r="O714" s="323" t="str">
        <f t="shared" si="212"/>
        <v/>
      </c>
      <c r="P714" s="323" t="str">
        <f t="shared" si="211"/>
        <v/>
      </c>
      <c r="R714" s="323" t="str">
        <f t="shared" si="197"/>
        <v/>
      </c>
      <c r="X714" s="322" t="str">
        <f t="shared" si="201"/>
        <v/>
      </c>
      <c r="Y714" s="322" t="str">
        <f t="shared" si="202"/>
        <v/>
      </c>
      <c r="Z714" s="322" t="str">
        <f t="shared" si="203"/>
        <v/>
      </c>
      <c r="AA714" s="322" t="str">
        <f t="shared" si="204"/>
        <v/>
      </c>
      <c r="AB714" s="322" t="str">
        <f t="shared" si="205"/>
        <v/>
      </c>
      <c r="AC714" s="322" t="str">
        <f t="shared" si="206"/>
        <v/>
      </c>
      <c r="AD714" s="322" t="str">
        <f t="shared" si="207"/>
        <v/>
      </c>
      <c r="AE714" s="322" t="str">
        <f t="shared" si="208"/>
        <v/>
      </c>
      <c r="AF714" s="322" t="str">
        <f t="shared" si="209"/>
        <v/>
      </c>
      <c r="AG714" s="322" t="str">
        <f t="shared" si="210"/>
        <v/>
      </c>
      <c r="AZ714">
        <f t="shared" si="213"/>
        <v>0</v>
      </c>
      <c r="BA714" t="str">
        <f t="shared" si="198"/>
        <v/>
      </c>
      <c r="BB714" t="str">
        <f t="shared" si="214"/>
        <v/>
      </c>
    </row>
    <row r="715" spans="2:54" x14ac:dyDescent="0.15">
      <c r="B715" s="347"/>
      <c r="C715" s="347"/>
      <c r="D715" s="347"/>
      <c r="E715" s="347"/>
      <c r="F715" s="347"/>
      <c r="G715" s="347"/>
      <c r="H715" s="347"/>
      <c r="I715" s="347"/>
      <c r="J715" s="347"/>
      <c r="K715" s="347"/>
      <c r="M715">
        <f t="shared" si="199"/>
        <v>0</v>
      </c>
      <c r="N715" s="323" t="str">
        <f t="shared" si="200"/>
        <v/>
      </c>
      <c r="O715" s="323" t="str">
        <f t="shared" si="212"/>
        <v/>
      </c>
      <c r="P715" s="323" t="str">
        <f t="shared" si="211"/>
        <v/>
      </c>
      <c r="R715" s="323" t="str">
        <f t="shared" si="197"/>
        <v/>
      </c>
      <c r="X715" s="322" t="str">
        <f t="shared" si="201"/>
        <v/>
      </c>
      <c r="Y715" s="322" t="str">
        <f t="shared" si="202"/>
        <v/>
      </c>
      <c r="Z715" s="322" t="str">
        <f t="shared" si="203"/>
        <v/>
      </c>
      <c r="AA715" s="322" t="str">
        <f t="shared" si="204"/>
        <v/>
      </c>
      <c r="AB715" s="322" t="str">
        <f t="shared" si="205"/>
        <v/>
      </c>
      <c r="AC715" s="322" t="str">
        <f t="shared" si="206"/>
        <v/>
      </c>
      <c r="AD715" s="322" t="str">
        <f t="shared" si="207"/>
        <v/>
      </c>
      <c r="AE715" s="322" t="str">
        <f t="shared" si="208"/>
        <v/>
      </c>
      <c r="AF715" s="322" t="str">
        <f t="shared" si="209"/>
        <v/>
      </c>
      <c r="AG715" s="322" t="str">
        <f t="shared" si="210"/>
        <v/>
      </c>
      <c r="AZ715">
        <f t="shared" si="213"/>
        <v>0</v>
      </c>
      <c r="BA715" t="str">
        <f t="shared" si="198"/>
        <v/>
      </c>
      <c r="BB715" t="str">
        <f t="shared" si="214"/>
        <v/>
      </c>
    </row>
    <row r="716" spans="2:54" x14ac:dyDescent="0.15">
      <c r="B716" s="347"/>
      <c r="C716" s="347"/>
      <c r="D716" s="347"/>
      <c r="E716" s="347"/>
      <c r="F716" s="347"/>
      <c r="G716" s="347"/>
      <c r="H716" s="347"/>
      <c r="I716" s="347"/>
      <c r="J716" s="347"/>
      <c r="K716" s="347"/>
      <c r="M716">
        <f t="shared" si="199"/>
        <v>0</v>
      </c>
      <c r="N716" s="323" t="str">
        <f t="shared" si="200"/>
        <v/>
      </c>
      <c r="O716" s="323" t="str">
        <f t="shared" si="212"/>
        <v/>
      </c>
      <c r="P716" s="323" t="str">
        <f t="shared" si="211"/>
        <v/>
      </c>
      <c r="R716" s="323" t="str">
        <f t="shared" si="197"/>
        <v/>
      </c>
      <c r="X716" s="322" t="str">
        <f t="shared" si="201"/>
        <v/>
      </c>
      <c r="Y716" s="322" t="str">
        <f t="shared" si="202"/>
        <v/>
      </c>
      <c r="Z716" s="322" t="str">
        <f t="shared" si="203"/>
        <v/>
      </c>
      <c r="AA716" s="322" t="str">
        <f t="shared" si="204"/>
        <v/>
      </c>
      <c r="AB716" s="322" t="str">
        <f t="shared" si="205"/>
        <v/>
      </c>
      <c r="AC716" s="322" t="str">
        <f t="shared" si="206"/>
        <v/>
      </c>
      <c r="AD716" s="322" t="str">
        <f t="shared" si="207"/>
        <v/>
      </c>
      <c r="AE716" s="322" t="str">
        <f t="shared" si="208"/>
        <v/>
      </c>
      <c r="AF716" s="322" t="str">
        <f t="shared" si="209"/>
        <v/>
      </c>
      <c r="AG716" s="322" t="str">
        <f t="shared" si="210"/>
        <v/>
      </c>
      <c r="AZ716">
        <f t="shared" si="213"/>
        <v>0</v>
      </c>
      <c r="BA716" t="str">
        <f t="shared" si="198"/>
        <v/>
      </c>
      <c r="BB716" t="str">
        <f t="shared" si="214"/>
        <v/>
      </c>
    </row>
    <row r="717" spans="2:54" x14ac:dyDescent="0.15">
      <c r="B717" s="347"/>
      <c r="C717" s="347"/>
      <c r="D717" s="347"/>
      <c r="E717" s="347"/>
      <c r="F717" s="347"/>
      <c r="G717" s="347"/>
      <c r="H717" s="347"/>
      <c r="I717" s="347"/>
      <c r="J717" s="347"/>
      <c r="K717" s="347"/>
      <c r="M717">
        <f t="shared" si="199"/>
        <v>0</v>
      </c>
      <c r="N717" s="323" t="str">
        <f t="shared" si="200"/>
        <v/>
      </c>
      <c r="O717" s="323" t="str">
        <f t="shared" si="212"/>
        <v/>
      </c>
      <c r="P717" s="323" t="str">
        <f t="shared" si="211"/>
        <v/>
      </c>
      <c r="R717" s="323" t="str">
        <f t="shared" ref="R717:R780" si="215">IF(M717=1,IF(COUNT(B717:K717)=9,SUM(X717:AG717)*2.7778,IF(COUNT(B717:K717)=8,SUM(X717:AG717)*3.125,IF(COUNT(B717:K717)&lt;8,"More than 2 Values are Missing",""))),"")</f>
        <v/>
      </c>
      <c r="X717" s="322" t="str">
        <f t="shared" si="201"/>
        <v/>
      </c>
      <c r="Y717" s="322" t="str">
        <f t="shared" si="202"/>
        <v/>
      </c>
      <c r="Z717" s="322" t="str">
        <f t="shared" si="203"/>
        <v/>
      </c>
      <c r="AA717" s="322" t="str">
        <f t="shared" si="204"/>
        <v/>
      </c>
      <c r="AB717" s="322" t="str">
        <f t="shared" si="205"/>
        <v/>
      </c>
      <c r="AC717" s="322" t="str">
        <f t="shared" si="206"/>
        <v/>
      </c>
      <c r="AD717" s="322" t="str">
        <f t="shared" si="207"/>
        <v/>
      </c>
      <c r="AE717" s="322" t="str">
        <f t="shared" si="208"/>
        <v/>
      </c>
      <c r="AF717" s="322" t="str">
        <f t="shared" si="209"/>
        <v/>
      </c>
      <c r="AG717" s="322" t="str">
        <f t="shared" si="210"/>
        <v/>
      </c>
      <c r="AZ717">
        <f t="shared" si="213"/>
        <v>0</v>
      </c>
      <c r="BA717" t="str">
        <f t="shared" ref="BA717:BA780" si="216">IF($AZ717=10,SUM($X717:$AG717),"")</f>
        <v/>
      </c>
      <c r="BB717" t="str">
        <f t="shared" si="214"/>
        <v/>
      </c>
    </row>
    <row r="718" spans="2:54" x14ac:dyDescent="0.15">
      <c r="B718" s="347"/>
      <c r="C718" s="347"/>
      <c r="D718" s="347"/>
      <c r="E718" s="347"/>
      <c r="F718" s="347"/>
      <c r="G718" s="347"/>
      <c r="H718" s="347"/>
      <c r="I718" s="347"/>
      <c r="J718" s="347"/>
      <c r="K718" s="347"/>
      <c r="M718">
        <f t="shared" ref="M718:M781" si="217">IF(COUNT(B718:K718)&lt;8,0,1)</f>
        <v>0</v>
      </c>
      <c r="N718" s="323" t="str">
        <f t="shared" ref="N718:N781" si="218">IF(COUNT(B718:K718)=10,SUM(X718:AG718)*2.5,IF(R718&lt;&gt;"",R718,""))</f>
        <v/>
      </c>
      <c r="O718" s="323" t="str">
        <f t="shared" si="212"/>
        <v/>
      </c>
      <c r="P718" s="323" t="str">
        <f t="shared" si="211"/>
        <v/>
      </c>
      <c r="R718" s="323" t="str">
        <f t="shared" si="215"/>
        <v/>
      </c>
      <c r="X718" s="322" t="str">
        <f t="shared" si="201"/>
        <v/>
      </c>
      <c r="Y718" s="322" t="str">
        <f t="shared" si="202"/>
        <v/>
      </c>
      <c r="Z718" s="322" t="str">
        <f t="shared" si="203"/>
        <v/>
      </c>
      <c r="AA718" s="322" t="str">
        <f t="shared" si="204"/>
        <v/>
      </c>
      <c r="AB718" s="322" t="str">
        <f t="shared" si="205"/>
        <v/>
      </c>
      <c r="AC718" s="322" t="str">
        <f t="shared" si="206"/>
        <v/>
      </c>
      <c r="AD718" s="322" t="str">
        <f t="shared" si="207"/>
        <v/>
      </c>
      <c r="AE718" s="322" t="str">
        <f t="shared" si="208"/>
        <v/>
      </c>
      <c r="AF718" s="322" t="str">
        <f t="shared" si="209"/>
        <v/>
      </c>
      <c r="AG718" s="322" t="str">
        <f t="shared" si="210"/>
        <v/>
      </c>
      <c r="AZ718">
        <f t="shared" si="213"/>
        <v>0</v>
      </c>
      <c r="BA718" t="str">
        <f t="shared" si="216"/>
        <v/>
      </c>
      <c r="BB718" t="str">
        <f t="shared" si="214"/>
        <v/>
      </c>
    </row>
    <row r="719" spans="2:54" x14ac:dyDescent="0.15">
      <c r="B719" s="347"/>
      <c r="C719" s="347"/>
      <c r="D719" s="347"/>
      <c r="E719" s="347"/>
      <c r="F719" s="347"/>
      <c r="G719" s="347"/>
      <c r="H719" s="347"/>
      <c r="I719" s="347"/>
      <c r="J719" s="347"/>
      <c r="K719" s="347"/>
      <c r="M719">
        <f t="shared" si="217"/>
        <v>0</v>
      </c>
      <c r="N719" s="323" t="str">
        <f t="shared" si="218"/>
        <v/>
      </c>
      <c r="O719" s="323" t="str">
        <f t="shared" si="212"/>
        <v/>
      </c>
      <c r="P719" s="323" t="str">
        <f t="shared" si="211"/>
        <v/>
      </c>
      <c r="R719" s="323" t="str">
        <f t="shared" si="215"/>
        <v/>
      </c>
      <c r="X719" s="322" t="str">
        <f t="shared" si="201"/>
        <v/>
      </c>
      <c r="Y719" s="322" t="str">
        <f t="shared" si="202"/>
        <v/>
      </c>
      <c r="Z719" s="322" t="str">
        <f t="shared" si="203"/>
        <v/>
      </c>
      <c r="AA719" s="322" t="str">
        <f t="shared" si="204"/>
        <v/>
      </c>
      <c r="AB719" s="322" t="str">
        <f t="shared" si="205"/>
        <v/>
      </c>
      <c r="AC719" s="322" t="str">
        <f t="shared" si="206"/>
        <v/>
      </c>
      <c r="AD719" s="322" t="str">
        <f t="shared" si="207"/>
        <v/>
      </c>
      <c r="AE719" s="322" t="str">
        <f t="shared" si="208"/>
        <v/>
      </c>
      <c r="AF719" s="322" t="str">
        <f t="shared" si="209"/>
        <v/>
      </c>
      <c r="AG719" s="322" t="str">
        <f t="shared" si="210"/>
        <v/>
      </c>
      <c r="AZ719">
        <f t="shared" si="213"/>
        <v>0</v>
      </c>
      <c r="BA719" t="str">
        <f t="shared" si="216"/>
        <v/>
      </c>
      <c r="BB719" t="str">
        <f t="shared" si="214"/>
        <v/>
      </c>
    </row>
    <row r="720" spans="2:54" x14ac:dyDescent="0.15">
      <c r="B720" s="347"/>
      <c r="C720" s="347"/>
      <c r="D720" s="347"/>
      <c r="E720" s="347"/>
      <c r="F720" s="347"/>
      <c r="G720" s="347"/>
      <c r="H720" s="347"/>
      <c r="I720" s="347"/>
      <c r="J720" s="347"/>
      <c r="K720" s="347"/>
      <c r="M720">
        <f t="shared" si="217"/>
        <v>0</v>
      </c>
      <c r="N720" s="323" t="str">
        <f t="shared" si="218"/>
        <v/>
      </c>
      <c r="O720" s="323" t="str">
        <f t="shared" si="212"/>
        <v/>
      </c>
      <c r="P720" s="323" t="str">
        <f t="shared" si="211"/>
        <v/>
      </c>
      <c r="R720" s="323" t="str">
        <f t="shared" si="215"/>
        <v/>
      </c>
      <c r="X720" s="322" t="str">
        <f t="shared" si="201"/>
        <v/>
      </c>
      <c r="Y720" s="322" t="str">
        <f t="shared" si="202"/>
        <v/>
      </c>
      <c r="Z720" s="322" t="str">
        <f t="shared" si="203"/>
        <v/>
      </c>
      <c r="AA720" s="322" t="str">
        <f t="shared" si="204"/>
        <v/>
      </c>
      <c r="AB720" s="322" t="str">
        <f t="shared" si="205"/>
        <v/>
      </c>
      <c r="AC720" s="322" t="str">
        <f t="shared" si="206"/>
        <v/>
      </c>
      <c r="AD720" s="322" t="str">
        <f t="shared" si="207"/>
        <v/>
      </c>
      <c r="AE720" s="322" t="str">
        <f t="shared" si="208"/>
        <v/>
      </c>
      <c r="AF720" s="322" t="str">
        <f t="shared" si="209"/>
        <v/>
      </c>
      <c r="AG720" s="322" t="str">
        <f t="shared" si="210"/>
        <v/>
      </c>
      <c r="AZ720">
        <f t="shared" si="213"/>
        <v>0</v>
      </c>
      <c r="BA720" t="str">
        <f t="shared" si="216"/>
        <v/>
      </c>
      <c r="BB720" t="str">
        <f t="shared" si="214"/>
        <v/>
      </c>
    </row>
    <row r="721" spans="2:54" x14ac:dyDescent="0.15">
      <c r="B721" s="347"/>
      <c r="C721" s="347"/>
      <c r="D721" s="347"/>
      <c r="E721" s="347"/>
      <c r="F721" s="347"/>
      <c r="G721" s="347"/>
      <c r="H721" s="347"/>
      <c r="I721" s="347"/>
      <c r="J721" s="347"/>
      <c r="K721" s="347"/>
      <c r="M721">
        <f t="shared" si="217"/>
        <v>0</v>
      </c>
      <c r="N721" s="323" t="str">
        <f t="shared" si="218"/>
        <v/>
      </c>
      <c r="O721" s="323" t="str">
        <f t="shared" si="212"/>
        <v/>
      </c>
      <c r="P721" s="323" t="str">
        <f t="shared" si="211"/>
        <v/>
      </c>
      <c r="R721" s="323" t="str">
        <f t="shared" si="215"/>
        <v/>
      </c>
      <c r="X721" s="322" t="str">
        <f t="shared" si="201"/>
        <v/>
      </c>
      <c r="Y721" s="322" t="str">
        <f t="shared" si="202"/>
        <v/>
      </c>
      <c r="Z721" s="322" t="str">
        <f t="shared" si="203"/>
        <v/>
      </c>
      <c r="AA721" s="322" t="str">
        <f t="shared" si="204"/>
        <v/>
      </c>
      <c r="AB721" s="322" t="str">
        <f t="shared" si="205"/>
        <v/>
      </c>
      <c r="AC721" s="322" t="str">
        <f t="shared" si="206"/>
        <v/>
      </c>
      <c r="AD721" s="322" t="str">
        <f t="shared" si="207"/>
        <v/>
      </c>
      <c r="AE721" s="322" t="str">
        <f t="shared" si="208"/>
        <v/>
      </c>
      <c r="AF721" s="322" t="str">
        <f t="shared" si="209"/>
        <v/>
      </c>
      <c r="AG721" s="322" t="str">
        <f t="shared" si="210"/>
        <v/>
      </c>
      <c r="AZ721">
        <f t="shared" si="213"/>
        <v>0</v>
      </c>
      <c r="BA721" t="str">
        <f t="shared" si="216"/>
        <v/>
      </c>
      <c r="BB721" t="str">
        <f t="shared" si="214"/>
        <v/>
      </c>
    </row>
    <row r="722" spans="2:54" x14ac:dyDescent="0.15">
      <c r="B722" s="347"/>
      <c r="C722" s="347"/>
      <c r="D722" s="347"/>
      <c r="E722" s="347"/>
      <c r="F722" s="347"/>
      <c r="G722" s="347"/>
      <c r="H722" s="347"/>
      <c r="I722" s="347"/>
      <c r="J722" s="347"/>
      <c r="K722" s="347"/>
      <c r="M722">
        <f t="shared" si="217"/>
        <v>0</v>
      </c>
      <c r="N722" s="323" t="str">
        <f t="shared" si="218"/>
        <v/>
      </c>
      <c r="O722" s="323" t="str">
        <f t="shared" si="212"/>
        <v/>
      </c>
      <c r="P722" s="323" t="str">
        <f t="shared" si="211"/>
        <v/>
      </c>
      <c r="R722" s="323" t="str">
        <f t="shared" si="215"/>
        <v/>
      </c>
      <c r="X722" s="322" t="str">
        <f t="shared" si="201"/>
        <v/>
      </c>
      <c r="Y722" s="322" t="str">
        <f t="shared" si="202"/>
        <v/>
      </c>
      <c r="Z722" s="322" t="str">
        <f t="shared" si="203"/>
        <v/>
      </c>
      <c r="AA722" s="322" t="str">
        <f t="shared" si="204"/>
        <v/>
      </c>
      <c r="AB722" s="322" t="str">
        <f t="shared" si="205"/>
        <v/>
      </c>
      <c r="AC722" s="322" t="str">
        <f t="shared" si="206"/>
        <v/>
      </c>
      <c r="AD722" s="322" t="str">
        <f t="shared" si="207"/>
        <v/>
      </c>
      <c r="AE722" s="322" t="str">
        <f t="shared" si="208"/>
        <v/>
      </c>
      <c r="AF722" s="322" t="str">
        <f t="shared" si="209"/>
        <v/>
      </c>
      <c r="AG722" s="322" t="str">
        <f t="shared" si="210"/>
        <v/>
      </c>
      <c r="AZ722">
        <f t="shared" si="213"/>
        <v>0</v>
      </c>
      <c r="BA722" t="str">
        <f t="shared" si="216"/>
        <v/>
      </c>
      <c r="BB722" t="str">
        <f t="shared" si="214"/>
        <v/>
      </c>
    </row>
    <row r="723" spans="2:54" x14ac:dyDescent="0.15">
      <c r="B723" s="347"/>
      <c r="C723" s="347"/>
      <c r="D723" s="347"/>
      <c r="E723" s="347"/>
      <c r="F723" s="347"/>
      <c r="G723" s="347"/>
      <c r="H723" s="347"/>
      <c r="I723" s="347"/>
      <c r="J723" s="347"/>
      <c r="K723" s="347"/>
      <c r="M723">
        <f t="shared" si="217"/>
        <v>0</v>
      </c>
      <c r="N723" s="323" t="str">
        <f t="shared" si="218"/>
        <v/>
      </c>
      <c r="O723" s="323" t="str">
        <f t="shared" si="212"/>
        <v/>
      </c>
      <c r="P723" s="323" t="str">
        <f t="shared" si="211"/>
        <v/>
      </c>
      <c r="R723" s="323" t="str">
        <f t="shared" si="215"/>
        <v/>
      </c>
      <c r="X723" s="322" t="str">
        <f t="shared" si="201"/>
        <v/>
      </c>
      <c r="Y723" s="322" t="str">
        <f t="shared" si="202"/>
        <v/>
      </c>
      <c r="Z723" s="322" t="str">
        <f t="shared" si="203"/>
        <v/>
      </c>
      <c r="AA723" s="322" t="str">
        <f t="shared" si="204"/>
        <v/>
      </c>
      <c r="AB723" s="322" t="str">
        <f t="shared" si="205"/>
        <v/>
      </c>
      <c r="AC723" s="322" t="str">
        <f t="shared" si="206"/>
        <v/>
      </c>
      <c r="AD723" s="322" t="str">
        <f t="shared" si="207"/>
        <v/>
      </c>
      <c r="AE723" s="322" t="str">
        <f t="shared" si="208"/>
        <v/>
      </c>
      <c r="AF723" s="322" t="str">
        <f t="shared" si="209"/>
        <v/>
      </c>
      <c r="AG723" s="322" t="str">
        <f t="shared" si="210"/>
        <v/>
      </c>
      <c r="AZ723">
        <f t="shared" si="213"/>
        <v>0</v>
      </c>
      <c r="BA723" t="str">
        <f t="shared" si="216"/>
        <v/>
      </c>
      <c r="BB723" t="str">
        <f t="shared" si="214"/>
        <v/>
      </c>
    </row>
    <row r="724" spans="2:54" x14ac:dyDescent="0.15">
      <c r="B724" s="347"/>
      <c r="C724" s="347"/>
      <c r="D724" s="347"/>
      <c r="E724" s="347"/>
      <c r="F724" s="347"/>
      <c r="G724" s="347"/>
      <c r="H724" s="347"/>
      <c r="I724" s="347"/>
      <c r="J724" s="347"/>
      <c r="K724" s="347"/>
      <c r="M724">
        <f t="shared" si="217"/>
        <v>0</v>
      </c>
      <c r="N724" s="323" t="str">
        <f t="shared" si="218"/>
        <v/>
      </c>
      <c r="O724" s="323" t="str">
        <f t="shared" si="212"/>
        <v/>
      </c>
      <c r="P724" s="323" t="str">
        <f t="shared" si="211"/>
        <v/>
      </c>
      <c r="R724" s="323" t="str">
        <f t="shared" si="215"/>
        <v/>
      </c>
      <c r="X724" s="322" t="str">
        <f t="shared" si="201"/>
        <v/>
      </c>
      <c r="Y724" s="322" t="str">
        <f t="shared" si="202"/>
        <v/>
      </c>
      <c r="Z724" s="322" t="str">
        <f t="shared" si="203"/>
        <v/>
      </c>
      <c r="AA724" s="322" t="str">
        <f t="shared" si="204"/>
        <v/>
      </c>
      <c r="AB724" s="322" t="str">
        <f t="shared" si="205"/>
        <v/>
      </c>
      <c r="AC724" s="322" t="str">
        <f t="shared" si="206"/>
        <v/>
      </c>
      <c r="AD724" s="322" t="str">
        <f t="shared" si="207"/>
        <v/>
      </c>
      <c r="AE724" s="322" t="str">
        <f t="shared" si="208"/>
        <v/>
      </c>
      <c r="AF724" s="322" t="str">
        <f t="shared" si="209"/>
        <v/>
      </c>
      <c r="AG724" s="322" t="str">
        <f t="shared" si="210"/>
        <v/>
      </c>
      <c r="AZ724">
        <f t="shared" si="213"/>
        <v>0</v>
      </c>
      <c r="BA724" t="str">
        <f t="shared" si="216"/>
        <v/>
      </c>
      <c r="BB724" t="str">
        <f t="shared" si="214"/>
        <v/>
      </c>
    </row>
    <row r="725" spans="2:54" x14ac:dyDescent="0.15">
      <c r="B725" s="347"/>
      <c r="C725" s="347"/>
      <c r="D725" s="347"/>
      <c r="E725" s="347"/>
      <c r="F725" s="347"/>
      <c r="G725" s="347"/>
      <c r="H725" s="347"/>
      <c r="I725" s="347"/>
      <c r="J725" s="347"/>
      <c r="K725" s="347"/>
      <c r="M725">
        <f t="shared" si="217"/>
        <v>0</v>
      </c>
      <c r="N725" s="323" t="str">
        <f t="shared" si="218"/>
        <v/>
      </c>
      <c r="O725" s="323" t="str">
        <f t="shared" si="212"/>
        <v/>
      </c>
      <c r="P725" s="323" t="str">
        <f t="shared" si="211"/>
        <v/>
      </c>
      <c r="R725" s="323" t="str">
        <f t="shared" si="215"/>
        <v/>
      </c>
      <c r="X725" s="322" t="str">
        <f t="shared" si="201"/>
        <v/>
      </c>
      <c r="Y725" s="322" t="str">
        <f t="shared" si="202"/>
        <v/>
      </c>
      <c r="Z725" s="322" t="str">
        <f t="shared" si="203"/>
        <v/>
      </c>
      <c r="AA725" s="322" t="str">
        <f t="shared" si="204"/>
        <v/>
      </c>
      <c r="AB725" s="322" t="str">
        <f t="shared" si="205"/>
        <v/>
      </c>
      <c r="AC725" s="322" t="str">
        <f t="shared" si="206"/>
        <v/>
      </c>
      <c r="AD725" s="322" t="str">
        <f t="shared" si="207"/>
        <v/>
      </c>
      <c r="AE725" s="322" t="str">
        <f t="shared" si="208"/>
        <v/>
      </c>
      <c r="AF725" s="322" t="str">
        <f t="shared" si="209"/>
        <v/>
      </c>
      <c r="AG725" s="322" t="str">
        <f t="shared" si="210"/>
        <v/>
      </c>
      <c r="AZ725">
        <f t="shared" si="213"/>
        <v>0</v>
      </c>
      <c r="BA725" t="str">
        <f t="shared" si="216"/>
        <v/>
      </c>
      <c r="BB725" t="str">
        <f t="shared" si="214"/>
        <v/>
      </c>
    </row>
    <row r="726" spans="2:54" x14ac:dyDescent="0.15">
      <c r="B726" s="347"/>
      <c r="C726" s="347"/>
      <c r="D726" s="347"/>
      <c r="E726" s="347"/>
      <c r="F726" s="347"/>
      <c r="G726" s="347"/>
      <c r="H726" s="347"/>
      <c r="I726" s="347"/>
      <c r="J726" s="347"/>
      <c r="K726" s="347"/>
      <c r="M726">
        <f t="shared" si="217"/>
        <v>0</v>
      </c>
      <c r="N726" s="323" t="str">
        <f t="shared" si="218"/>
        <v/>
      </c>
      <c r="O726" s="323" t="str">
        <f t="shared" si="212"/>
        <v/>
      </c>
      <c r="P726" s="323" t="str">
        <f t="shared" si="211"/>
        <v/>
      </c>
      <c r="R726" s="323" t="str">
        <f t="shared" si="215"/>
        <v/>
      </c>
      <c r="X726" s="322" t="str">
        <f t="shared" si="201"/>
        <v/>
      </c>
      <c r="Y726" s="322" t="str">
        <f t="shared" si="202"/>
        <v/>
      </c>
      <c r="Z726" s="322" t="str">
        <f t="shared" si="203"/>
        <v/>
      </c>
      <c r="AA726" s="322" t="str">
        <f t="shared" si="204"/>
        <v/>
      </c>
      <c r="AB726" s="322" t="str">
        <f t="shared" si="205"/>
        <v/>
      </c>
      <c r="AC726" s="322" t="str">
        <f t="shared" si="206"/>
        <v/>
      </c>
      <c r="AD726" s="322" t="str">
        <f t="shared" si="207"/>
        <v/>
      </c>
      <c r="AE726" s="322" t="str">
        <f t="shared" si="208"/>
        <v/>
      </c>
      <c r="AF726" s="322" t="str">
        <f t="shared" si="209"/>
        <v/>
      </c>
      <c r="AG726" s="322" t="str">
        <f t="shared" si="210"/>
        <v/>
      </c>
      <c r="AZ726">
        <f t="shared" si="213"/>
        <v>0</v>
      </c>
      <c r="BA726" t="str">
        <f t="shared" si="216"/>
        <v/>
      </c>
      <c r="BB726" t="str">
        <f t="shared" si="214"/>
        <v/>
      </c>
    </row>
    <row r="727" spans="2:54" x14ac:dyDescent="0.15">
      <c r="B727" s="347"/>
      <c r="C727" s="347"/>
      <c r="D727" s="347"/>
      <c r="E727" s="347"/>
      <c r="F727" s="347"/>
      <c r="G727" s="347"/>
      <c r="H727" s="347"/>
      <c r="I727" s="347"/>
      <c r="J727" s="347"/>
      <c r="K727" s="347"/>
      <c r="M727">
        <f t="shared" si="217"/>
        <v>0</v>
      </c>
      <c r="N727" s="323" t="str">
        <f t="shared" si="218"/>
        <v/>
      </c>
      <c r="O727" s="323" t="str">
        <f t="shared" si="212"/>
        <v/>
      </c>
      <c r="P727" s="323" t="str">
        <f t="shared" si="211"/>
        <v/>
      </c>
      <c r="R727" s="323" t="str">
        <f t="shared" si="215"/>
        <v/>
      </c>
      <c r="X727" s="322" t="str">
        <f t="shared" ref="X727:X790" si="219">IF(B727&lt;&gt;"",B727-1,"")</f>
        <v/>
      </c>
      <c r="Y727" s="322" t="str">
        <f t="shared" ref="Y727:Y790" si="220">IF(C727&lt;&gt;"",C727-1,"")</f>
        <v/>
      </c>
      <c r="Z727" s="322" t="str">
        <f t="shared" ref="Z727:Z790" si="221">IF(D727&lt;&gt;"",D727-1,"")</f>
        <v/>
      </c>
      <c r="AA727" s="322" t="str">
        <f t="shared" ref="AA727:AA790" si="222">IF(E727&lt;&gt;"",E727-1,"")</f>
        <v/>
      </c>
      <c r="AB727" s="322" t="str">
        <f t="shared" ref="AB727:AB790" si="223">IF(F727&lt;&gt;"",F727-1,"")</f>
        <v/>
      </c>
      <c r="AC727" s="322" t="str">
        <f t="shared" ref="AC727:AC790" si="224">IF(G727&lt;&gt;"",G727-1,"")</f>
        <v/>
      </c>
      <c r="AD727" s="322" t="str">
        <f t="shared" ref="AD727:AD790" si="225">IF(H727&lt;&gt;"",H727-1,"")</f>
        <v/>
      </c>
      <c r="AE727" s="322" t="str">
        <f t="shared" ref="AE727:AE790" si="226">IF(I727&lt;&gt;"",I727-1,"")</f>
        <v/>
      </c>
      <c r="AF727" s="322" t="str">
        <f t="shared" ref="AF727:AF790" si="227">IF(J727&lt;&gt;"",J727-1,"")</f>
        <v/>
      </c>
      <c r="AG727" s="322" t="str">
        <f t="shared" ref="AG727:AG790" si="228">IF(K727&lt;&gt;"",K727-1,"")</f>
        <v/>
      </c>
      <c r="AZ727">
        <f t="shared" si="213"/>
        <v>0</v>
      </c>
      <c r="BA727" t="str">
        <f t="shared" si="216"/>
        <v/>
      </c>
      <c r="BB727" t="str">
        <f t="shared" si="214"/>
        <v/>
      </c>
    </row>
    <row r="728" spans="2:54" x14ac:dyDescent="0.15">
      <c r="B728" s="347"/>
      <c r="C728" s="347"/>
      <c r="D728" s="347"/>
      <c r="E728" s="347"/>
      <c r="F728" s="347"/>
      <c r="G728" s="347"/>
      <c r="H728" s="347"/>
      <c r="I728" s="347"/>
      <c r="J728" s="347"/>
      <c r="K728" s="347"/>
      <c r="M728">
        <f t="shared" si="217"/>
        <v>0</v>
      </c>
      <c r="N728" s="323" t="str">
        <f t="shared" si="218"/>
        <v/>
      </c>
      <c r="O728" s="323" t="str">
        <f t="shared" si="212"/>
        <v/>
      </c>
      <c r="P728" s="323" t="str">
        <f t="shared" si="211"/>
        <v/>
      </c>
      <c r="R728" s="323" t="str">
        <f t="shared" si="215"/>
        <v/>
      </c>
      <c r="X728" s="322" t="str">
        <f t="shared" si="219"/>
        <v/>
      </c>
      <c r="Y728" s="322" t="str">
        <f t="shared" si="220"/>
        <v/>
      </c>
      <c r="Z728" s="322" t="str">
        <f t="shared" si="221"/>
        <v/>
      </c>
      <c r="AA728" s="322" t="str">
        <f t="shared" si="222"/>
        <v/>
      </c>
      <c r="AB728" s="322" t="str">
        <f t="shared" si="223"/>
        <v/>
      </c>
      <c r="AC728" s="322" t="str">
        <f t="shared" si="224"/>
        <v/>
      </c>
      <c r="AD728" s="322" t="str">
        <f t="shared" si="225"/>
        <v/>
      </c>
      <c r="AE728" s="322" t="str">
        <f t="shared" si="226"/>
        <v/>
      </c>
      <c r="AF728" s="322" t="str">
        <f t="shared" si="227"/>
        <v/>
      </c>
      <c r="AG728" s="322" t="str">
        <f t="shared" si="228"/>
        <v/>
      </c>
      <c r="AZ728">
        <f t="shared" si="213"/>
        <v>0</v>
      </c>
      <c r="BA728" t="str">
        <f t="shared" si="216"/>
        <v/>
      </c>
      <c r="BB728" t="str">
        <f t="shared" si="214"/>
        <v/>
      </c>
    </row>
    <row r="729" spans="2:54" x14ac:dyDescent="0.15">
      <c r="B729" s="347"/>
      <c r="C729" s="347"/>
      <c r="D729" s="347"/>
      <c r="E729" s="347"/>
      <c r="F729" s="347"/>
      <c r="G729" s="347"/>
      <c r="H729" s="347"/>
      <c r="I729" s="347"/>
      <c r="J729" s="347"/>
      <c r="K729" s="347"/>
      <c r="M729">
        <f t="shared" si="217"/>
        <v>0</v>
      </c>
      <c r="N729" s="323" t="str">
        <f t="shared" si="218"/>
        <v/>
      </c>
      <c r="O729" s="323" t="str">
        <f t="shared" si="212"/>
        <v/>
      </c>
      <c r="P729" s="323" t="str">
        <f t="shared" si="211"/>
        <v/>
      </c>
      <c r="R729" s="323" t="str">
        <f t="shared" si="215"/>
        <v/>
      </c>
      <c r="X729" s="322" t="str">
        <f t="shared" si="219"/>
        <v/>
      </c>
      <c r="Y729" s="322" t="str">
        <f t="shared" si="220"/>
        <v/>
      </c>
      <c r="Z729" s="322" t="str">
        <f t="shared" si="221"/>
        <v/>
      </c>
      <c r="AA729" s="322" t="str">
        <f t="shared" si="222"/>
        <v/>
      </c>
      <c r="AB729" s="322" t="str">
        <f t="shared" si="223"/>
        <v/>
      </c>
      <c r="AC729" s="322" t="str">
        <f t="shared" si="224"/>
        <v/>
      </c>
      <c r="AD729" s="322" t="str">
        <f t="shared" si="225"/>
        <v/>
      </c>
      <c r="AE729" s="322" t="str">
        <f t="shared" si="226"/>
        <v/>
      </c>
      <c r="AF729" s="322" t="str">
        <f t="shared" si="227"/>
        <v/>
      </c>
      <c r="AG729" s="322" t="str">
        <f t="shared" si="228"/>
        <v/>
      </c>
      <c r="AZ729">
        <f t="shared" si="213"/>
        <v>0</v>
      </c>
      <c r="BA729" t="str">
        <f t="shared" si="216"/>
        <v/>
      </c>
      <c r="BB729" t="str">
        <f t="shared" si="214"/>
        <v/>
      </c>
    </row>
    <row r="730" spans="2:54" x14ac:dyDescent="0.15">
      <c r="B730" s="347"/>
      <c r="C730" s="347"/>
      <c r="D730" s="347"/>
      <c r="E730" s="347"/>
      <c r="F730" s="347"/>
      <c r="G730" s="347"/>
      <c r="H730" s="347"/>
      <c r="I730" s="347"/>
      <c r="J730" s="347"/>
      <c r="K730" s="347"/>
      <c r="M730">
        <f t="shared" si="217"/>
        <v>0</v>
      </c>
      <c r="N730" s="323" t="str">
        <f t="shared" si="218"/>
        <v/>
      </c>
      <c r="O730" s="323" t="str">
        <f t="shared" si="212"/>
        <v/>
      </c>
      <c r="P730" s="323" t="str">
        <f t="shared" si="211"/>
        <v/>
      </c>
      <c r="R730" s="323" t="str">
        <f t="shared" si="215"/>
        <v/>
      </c>
      <c r="X730" s="322" t="str">
        <f t="shared" si="219"/>
        <v/>
      </c>
      <c r="Y730" s="322" t="str">
        <f t="shared" si="220"/>
        <v/>
      </c>
      <c r="Z730" s="322" t="str">
        <f t="shared" si="221"/>
        <v/>
      </c>
      <c r="AA730" s="322" t="str">
        <f t="shared" si="222"/>
        <v/>
      </c>
      <c r="AB730" s="322" t="str">
        <f t="shared" si="223"/>
        <v/>
      </c>
      <c r="AC730" s="322" t="str">
        <f t="shared" si="224"/>
        <v/>
      </c>
      <c r="AD730" s="322" t="str">
        <f t="shared" si="225"/>
        <v/>
      </c>
      <c r="AE730" s="322" t="str">
        <f t="shared" si="226"/>
        <v/>
      </c>
      <c r="AF730" s="322" t="str">
        <f t="shared" si="227"/>
        <v/>
      </c>
      <c r="AG730" s="322" t="str">
        <f t="shared" si="228"/>
        <v/>
      </c>
      <c r="AZ730">
        <f t="shared" si="213"/>
        <v>0</v>
      </c>
      <c r="BA730" t="str">
        <f t="shared" si="216"/>
        <v/>
      </c>
      <c r="BB730" t="str">
        <f t="shared" si="214"/>
        <v/>
      </c>
    </row>
    <row r="731" spans="2:54" x14ac:dyDescent="0.15">
      <c r="B731" s="347"/>
      <c r="C731" s="347"/>
      <c r="D731" s="347"/>
      <c r="E731" s="347"/>
      <c r="F731" s="347"/>
      <c r="G731" s="347"/>
      <c r="H731" s="347"/>
      <c r="I731" s="347"/>
      <c r="J731" s="347"/>
      <c r="K731" s="347"/>
      <c r="M731">
        <f t="shared" si="217"/>
        <v>0</v>
      </c>
      <c r="N731" s="323" t="str">
        <f t="shared" si="218"/>
        <v/>
      </c>
      <c r="O731" s="323" t="str">
        <f t="shared" si="212"/>
        <v/>
      </c>
      <c r="P731" s="323" t="str">
        <f t="shared" si="211"/>
        <v/>
      </c>
      <c r="R731" s="323" t="str">
        <f t="shared" si="215"/>
        <v/>
      </c>
      <c r="X731" s="322" t="str">
        <f t="shared" si="219"/>
        <v/>
      </c>
      <c r="Y731" s="322" t="str">
        <f t="shared" si="220"/>
        <v/>
      </c>
      <c r="Z731" s="322" t="str">
        <f t="shared" si="221"/>
        <v/>
      </c>
      <c r="AA731" s="322" t="str">
        <f t="shared" si="222"/>
        <v/>
      </c>
      <c r="AB731" s="322" t="str">
        <f t="shared" si="223"/>
        <v/>
      </c>
      <c r="AC731" s="322" t="str">
        <f t="shared" si="224"/>
        <v/>
      </c>
      <c r="AD731" s="322" t="str">
        <f t="shared" si="225"/>
        <v/>
      </c>
      <c r="AE731" s="322" t="str">
        <f t="shared" si="226"/>
        <v/>
      </c>
      <c r="AF731" s="322" t="str">
        <f t="shared" si="227"/>
        <v/>
      </c>
      <c r="AG731" s="322" t="str">
        <f t="shared" si="228"/>
        <v/>
      </c>
      <c r="AZ731">
        <f t="shared" si="213"/>
        <v>0</v>
      </c>
      <c r="BA731" t="str">
        <f t="shared" si="216"/>
        <v/>
      </c>
      <c r="BB731" t="str">
        <f t="shared" si="214"/>
        <v/>
      </c>
    </row>
    <row r="732" spans="2:54" x14ac:dyDescent="0.15">
      <c r="B732" s="347"/>
      <c r="C732" s="347"/>
      <c r="D732" s="347"/>
      <c r="E732" s="347"/>
      <c r="F732" s="347"/>
      <c r="G732" s="347"/>
      <c r="H732" s="347"/>
      <c r="I732" s="347"/>
      <c r="J732" s="347"/>
      <c r="K732" s="347"/>
      <c r="M732">
        <f t="shared" si="217"/>
        <v>0</v>
      </c>
      <c r="N732" s="323" t="str">
        <f t="shared" si="218"/>
        <v/>
      </c>
      <c r="O732" s="323" t="str">
        <f t="shared" si="212"/>
        <v/>
      </c>
      <c r="P732" s="323" t="str">
        <f t="shared" si="211"/>
        <v/>
      </c>
      <c r="R732" s="323" t="str">
        <f t="shared" si="215"/>
        <v/>
      </c>
      <c r="X732" s="322" t="str">
        <f t="shared" si="219"/>
        <v/>
      </c>
      <c r="Y732" s="322" t="str">
        <f t="shared" si="220"/>
        <v/>
      </c>
      <c r="Z732" s="322" t="str">
        <f t="shared" si="221"/>
        <v/>
      </c>
      <c r="AA732" s="322" t="str">
        <f t="shared" si="222"/>
        <v/>
      </c>
      <c r="AB732" s="322" t="str">
        <f t="shared" si="223"/>
        <v/>
      </c>
      <c r="AC732" s="322" t="str">
        <f t="shared" si="224"/>
        <v/>
      </c>
      <c r="AD732" s="322" t="str">
        <f t="shared" si="225"/>
        <v/>
      </c>
      <c r="AE732" s="322" t="str">
        <f t="shared" si="226"/>
        <v/>
      </c>
      <c r="AF732" s="322" t="str">
        <f t="shared" si="227"/>
        <v/>
      </c>
      <c r="AG732" s="322" t="str">
        <f t="shared" si="228"/>
        <v/>
      </c>
      <c r="AZ732">
        <f t="shared" si="213"/>
        <v>0</v>
      </c>
      <c r="BA732" t="str">
        <f t="shared" si="216"/>
        <v/>
      </c>
      <c r="BB732" t="str">
        <f t="shared" si="214"/>
        <v/>
      </c>
    </row>
    <row r="733" spans="2:54" x14ac:dyDescent="0.15">
      <c r="B733" s="347"/>
      <c r="C733" s="347"/>
      <c r="D733" s="347"/>
      <c r="E733" s="347"/>
      <c r="F733" s="347"/>
      <c r="G733" s="347"/>
      <c r="H733" s="347"/>
      <c r="I733" s="347"/>
      <c r="J733" s="347"/>
      <c r="K733" s="347"/>
      <c r="M733">
        <f t="shared" si="217"/>
        <v>0</v>
      </c>
      <c r="N733" s="323" t="str">
        <f t="shared" si="218"/>
        <v/>
      </c>
      <c r="O733" s="323" t="str">
        <f t="shared" si="212"/>
        <v/>
      </c>
      <c r="P733" s="323" t="str">
        <f t="shared" si="211"/>
        <v/>
      </c>
      <c r="R733" s="323" t="str">
        <f t="shared" si="215"/>
        <v/>
      </c>
      <c r="X733" s="322" t="str">
        <f t="shared" si="219"/>
        <v/>
      </c>
      <c r="Y733" s="322" t="str">
        <f t="shared" si="220"/>
        <v/>
      </c>
      <c r="Z733" s="322" t="str">
        <f t="shared" si="221"/>
        <v/>
      </c>
      <c r="AA733" s="322" t="str">
        <f t="shared" si="222"/>
        <v/>
      </c>
      <c r="AB733" s="322" t="str">
        <f t="shared" si="223"/>
        <v/>
      </c>
      <c r="AC733" s="322" t="str">
        <f t="shared" si="224"/>
        <v/>
      </c>
      <c r="AD733" s="322" t="str">
        <f t="shared" si="225"/>
        <v/>
      </c>
      <c r="AE733" s="322" t="str">
        <f t="shared" si="226"/>
        <v/>
      </c>
      <c r="AF733" s="322" t="str">
        <f t="shared" si="227"/>
        <v/>
      </c>
      <c r="AG733" s="322" t="str">
        <f t="shared" si="228"/>
        <v/>
      </c>
      <c r="AZ733">
        <f t="shared" si="213"/>
        <v>0</v>
      </c>
      <c r="BA733" t="str">
        <f t="shared" si="216"/>
        <v/>
      </c>
      <c r="BB733" t="str">
        <f t="shared" si="214"/>
        <v/>
      </c>
    </row>
    <row r="734" spans="2:54" x14ac:dyDescent="0.15">
      <c r="B734" s="347"/>
      <c r="C734" s="347"/>
      <c r="D734" s="347"/>
      <c r="E734" s="347"/>
      <c r="F734" s="347"/>
      <c r="G734" s="347"/>
      <c r="H734" s="347"/>
      <c r="I734" s="347"/>
      <c r="J734" s="347"/>
      <c r="K734" s="347"/>
      <c r="M734">
        <f t="shared" si="217"/>
        <v>0</v>
      </c>
      <c r="N734" s="323" t="str">
        <f t="shared" si="218"/>
        <v/>
      </c>
      <c r="O734" s="323" t="str">
        <f t="shared" si="212"/>
        <v/>
      </c>
      <c r="P734" s="323" t="str">
        <f t="shared" si="211"/>
        <v/>
      </c>
      <c r="R734" s="323" t="str">
        <f t="shared" si="215"/>
        <v/>
      </c>
      <c r="X734" s="322" t="str">
        <f t="shared" si="219"/>
        <v/>
      </c>
      <c r="Y734" s="322" t="str">
        <f t="shared" si="220"/>
        <v/>
      </c>
      <c r="Z734" s="322" t="str">
        <f t="shared" si="221"/>
        <v/>
      </c>
      <c r="AA734" s="322" t="str">
        <f t="shared" si="222"/>
        <v/>
      </c>
      <c r="AB734" s="322" t="str">
        <f t="shared" si="223"/>
        <v/>
      </c>
      <c r="AC734" s="322" t="str">
        <f t="shared" si="224"/>
        <v/>
      </c>
      <c r="AD734" s="322" t="str">
        <f t="shared" si="225"/>
        <v/>
      </c>
      <c r="AE734" s="322" t="str">
        <f t="shared" si="226"/>
        <v/>
      </c>
      <c r="AF734" s="322" t="str">
        <f t="shared" si="227"/>
        <v/>
      </c>
      <c r="AG734" s="322" t="str">
        <f t="shared" si="228"/>
        <v/>
      </c>
      <c r="AZ734">
        <f t="shared" si="213"/>
        <v>0</v>
      </c>
      <c r="BA734" t="str">
        <f t="shared" si="216"/>
        <v/>
      </c>
      <c r="BB734" t="str">
        <f t="shared" si="214"/>
        <v/>
      </c>
    </row>
    <row r="735" spans="2:54" x14ac:dyDescent="0.15">
      <c r="B735" s="347"/>
      <c r="C735" s="347"/>
      <c r="D735" s="347"/>
      <c r="E735" s="347"/>
      <c r="F735" s="347"/>
      <c r="G735" s="347"/>
      <c r="H735" s="347"/>
      <c r="I735" s="347"/>
      <c r="J735" s="347"/>
      <c r="K735" s="347"/>
      <c r="M735">
        <f t="shared" si="217"/>
        <v>0</v>
      </c>
      <c r="N735" s="323" t="str">
        <f t="shared" si="218"/>
        <v/>
      </c>
      <c r="O735" s="323" t="str">
        <f t="shared" si="212"/>
        <v/>
      </c>
      <c r="P735" s="323" t="str">
        <f t="shared" si="211"/>
        <v/>
      </c>
      <c r="R735" s="323" t="str">
        <f t="shared" si="215"/>
        <v/>
      </c>
      <c r="X735" s="322" t="str">
        <f t="shared" si="219"/>
        <v/>
      </c>
      <c r="Y735" s="322" t="str">
        <f t="shared" si="220"/>
        <v/>
      </c>
      <c r="Z735" s="322" t="str">
        <f t="shared" si="221"/>
        <v/>
      </c>
      <c r="AA735" s="322" t="str">
        <f t="shared" si="222"/>
        <v/>
      </c>
      <c r="AB735" s="322" t="str">
        <f t="shared" si="223"/>
        <v/>
      </c>
      <c r="AC735" s="322" t="str">
        <f t="shared" si="224"/>
        <v/>
      </c>
      <c r="AD735" s="322" t="str">
        <f t="shared" si="225"/>
        <v/>
      </c>
      <c r="AE735" s="322" t="str">
        <f t="shared" si="226"/>
        <v/>
      </c>
      <c r="AF735" s="322" t="str">
        <f t="shared" si="227"/>
        <v/>
      </c>
      <c r="AG735" s="322" t="str">
        <f t="shared" si="228"/>
        <v/>
      </c>
      <c r="AZ735">
        <f t="shared" si="213"/>
        <v>0</v>
      </c>
      <c r="BA735" t="str">
        <f t="shared" si="216"/>
        <v/>
      </c>
      <c r="BB735" t="str">
        <f t="shared" si="214"/>
        <v/>
      </c>
    </row>
    <row r="736" spans="2:54" x14ac:dyDescent="0.15">
      <c r="B736" s="347"/>
      <c r="C736" s="347"/>
      <c r="D736" s="347"/>
      <c r="E736" s="347"/>
      <c r="F736" s="347"/>
      <c r="G736" s="347"/>
      <c r="H736" s="347"/>
      <c r="I736" s="347"/>
      <c r="J736" s="347"/>
      <c r="K736" s="347"/>
      <c r="M736">
        <f t="shared" si="217"/>
        <v>0</v>
      </c>
      <c r="N736" s="323" t="str">
        <f t="shared" si="218"/>
        <v/>
      </c>
      <c r="O736" s="323" t="str">
        <f t="shared" si="212"/>
        <v/>
      </c>
      <c r="P736" s="323" t="str">
        <f t="shared" si="211"/>
        <v/>
      </c>
      <c r="R736" s="323" t="str">
        <f t="shared" si="215"/>
        <v/>
      </c>
      <c r="X736" s="322" t="str">
        <f t="shared" si="219"/>
        <v/>
      </c>
      <c r="Y736" s="322" t="str">
        <f t="shared" si="220"/>
        <v/>
      </c>
      <c r="Z736" s="322" t="str">
        <f t="shared" si="221"/>
        <v/>
      </c>
      <c r="AA736" s="322" t="str">
        <f t="shared" si="222"/>
        <v/>
      </c>
      <c r="AB736" s="322" t="str">
        <f t="shared" si="223"/>
        <v/>
      </c>
      <c r="AC736" s="322" t="str">
        <f t="shared" si="224"/>
        <v/>
      </c>
      <c r="AD736" s="322" t="str">
        <f t="shared" si="225"/>
        <v/>
      </c>
      <c r="AE736" s="322" t="str">
        <f t="shared" si="226"/>
        <v/>
      </c>
      <c r="AF736" s="322" t="str">
        <f t="shared" si="227"/>
        <v/>
      </c>
      <c r="AG736" s="322" t="str">
        <f t="shared" si="228"/>
        <v/>
      </c>
      <c r="AZ736">
        <f t="shared" si="213"/>
        <v>0</v>
      </c>
      <c r="BA736" t="str">
        <f t="shared" si="216"/>
        <v/>
      </c>
      <c r="BB736" t="str">
        <f t="shared" si="214"/>
        <v/>
      </c>
    </row>
    <row r="737" spans="2:54" x14ac:dyDescent="0.15">
      <c r="B737" s="347"/>
      <c r="C737" s="347"/>
      <c r="D737" s="347"/>
      <c r="E737" s="347"/>
      <c r="F737" s="347"/>
      <c r="G737" s="347"/>
      <c r="H737" s="347"/>
      <c r="I737" s="347"/>
      <c r="J737" s="347"/>
      <c r="K737" s="347"/>
      <c r="M737">
        <f t="shared" si="217"/>
        <v>0</v>
      </c>
      <c r="N737" s="323" t="str">
        <f t="shared" si="218"/>
        <v/>
      </c>
      <c r="O737" s="323" t="str">
        <f t="shared" si="212"/>
        <v/>
      </c>
      <c r="P737" s="323" t="str">
        <f t="shared" si="211"/>
        <v/>
      </c>
      <c r="R737" s="323" t="str">
        <f t="shared" si="215"/>
        <v/>
      </c>
      <c r="X737" s="322" t="str">
        <f t="shared" si="219"/>
        <v/>
      </c>
      <c r="Y737" s="322" t="str">
        <f t="shared" si="220"/>
        <v/>
      </c>
      <c r="Z737" s="322" t="str">
        <f t="shared" si="221"/>
        <v/>
      </c>
      <c r="AA737" s="322" t="str">
        <f t="shared" si="222"/>
        <v/>
      </c>
      <c r="AB737" s="322" t="str">
        <f t="shared" si="223"/>
        <v/>
      </c>
      <c r="AC737" s="322" t="str">
        <f t="shared" si="224"/>
        <v/>
      </c>
      <c r="AD737" s="322" t="str">
        <f t="shared" si="225"/>
        <v/>
      </c>
      <c r="AE737" s="322" t="str">
        <f t="shared" si="226"/>
        <v/>
      </c>
      <c r="AF737" s="322" t="str">
        <f t="shared" si="227"/>
        <v/>
      </c>
      <c r="AG737" s="322" t="str">
        <f t="shared" si="228"/>
        <v/>
      </c>
      <c r="AZ737">
        <f t="shared" si="213"/>
        <v>0</v>
      </c>
      <c r="BA737" t="str">
        <f t="shared" si="216"/>
        <v/>
      </c>
      <c r="BB737" t="str">
        <f t="shared" si="214"/>
        <v/>
      </c>
    </row>
    <row r="738" spans="2:54" x14ac:dyDescent="0.15">
      <c r="B738" s="347"/>
      <c r="C738" s="347"/>
      <c r="D738" s="347"/>
      <c r="E738" s="347"/>
      <c r="F738" s="347"/>
      <c r="G738" s="347"/>
      <c r="H738" s="347"/>
      <c r="I738" s="347"/>
      <c r="J738" s="347"/>
      <c r="K738" s="347"/>
      <c r="M738">
        <f t="shared" si="217"/>
        <v>0</v>
      </c>
      <c r="N738" s="323" t="str">
        <f t="shared" si="218"/>
        <v/>
      </c>
      <c r="O738" s="323" t="str">
        <f t="shared" si="212"/>
        <v/>
      </c>
      <c r="P738" s="323" t="str">
        <f t="shared" si="211"/>
        <v/>
      </c>
      <c r="R738" s="323" t="str">
        <f t="shared" si="215"/>
        <v/>
      </c>
      <c r="X738" s="322" t="str">
        <f t="shared" si="219"/>
        <v/>
      </c>
      <c r="Y738" s="322" t="str">
        <f t="shared" si="220"/>
        <v/>
      </c>
      <c r="Z738" s="322" t="str">
        <f t="shared" si="221"/>
        <v/>
      </c>
      <c r="AA738" s="322" t="str">
        <f t="shared" si="222"/>
        <v/>
      </c>
      <c r="AB738" s="322" t="str">
        <f t="shared" si="223"/>
        <v/>
      </c>
      <c r="AC738" s="322" t="str">
        <f t="shared" si="224"/>
        <v/>
      </c>
      <c r="AD738" s="322" t="str">
        <f t="shared" si="225"/>
        <v/>
      </c>
      <c r="AE738" s="322" t="str">
        <f t="shared" si="226"/>
        <v/>
      </c>
      <c r="AF738" s="322" t="str">
        <f t="shared" si="227"/>
        <v/>
      </c>
      <c r="AG738" s="322" t="str">
        <f t="shared" si="228"/>
        <v/>
      </c>
      <c r="AZ738">
        <f t="shared" si="213"/>
        <v>0</v>
      </c>
      <c r="BA738" t="str">
        <f t="shared" si="216"/>
        <v/>
      </c>
      <c r="BB738" t="str">
        <f t="shared" si="214"/>
        <v/>
      </c>
    </row>
    <row r="739" spans="2:54" x14ac:dyDescent="0.15">
      <c r="B739" s="347"/>
      <c r="C739" s="347"/>
      <c r="D739" s="347"/>
      <c r="E739" s="347"/>
      <c r="F739" s="347"/>
      <c r="G739" s="347"/>
      <c r="H739" s="347"/>
      <c r="I739" s="347"/>
      <c r="J739" s="347"/>
      <c r="K739" s="347"/>
      <c r="M739">
        <f t="shared" si="217"/>
        <v>0</v>
      </c>
      <c r="N739" s="323" t="str">
        <f t="shared" si="218"/>
        <v/>
      </c>
      <c r="O739" s="323" t="str">
        <f t="shared" si="212"/>
        <v/>
      </c>
      <c r="P739" s="323" t="str">
        <f t="shared" si="211"/>
        <v/>
      </c>
      <c r="R739" s="323" t="str">
        <f t="shared" si="215"/>
        <v/>
      </c>
      <c r="X739" s="322" t="str">
        <f t="shared" si="219"/>
        <v/>
      </c>
      <c r="Y739" s="322" t="str">
        <f t="shared" si="220"/>
        <v/>
      </c>
      <c r="Z739" s="322" t="str">
        <f t="shared" si="221"/>
        <v/>
      </c>
      <c r="AA739" s="322" t="str">
        <f t="shared" si="222"/>
        <v/>
      </c>
      <c r="AB739" s="322" t="str">
        <f t="shared" si="223"/>
        <v/>
      </c>
      <c r="AC739" s="322" t="str">
        <f t="shared" si="224"/>
        <v/>
      </c>
      <c r="AD739" s="322" t="str">
        <f t="shared" si="225"/>
        <v/>
      </c>
      <c r="AE739" s="322" t="str">
        <f t="shared" si="226"/>
        <v/>
      </c>
      <c r="AF739" s="322" t="str">
        <f t="shared" si="227"/>
        <v/>
      </c>
      <c r="AG739" s="322" t="str">
        <f t="shared" si="228"/>
        <v/>
      </c>
      <c r="AZ739">
        <f t="shared" si="213"/>
        <v>0</v>
      </c>
      <c r="BA739" t="str">
        <f t="shared" si="216"/>
        <v/>
      </c>
      <c r="BB739" t="str">
        <f t="shared" si="214"/>
        <v/>
      </c>
    </row>
    <row r="740" spans="2:54" x14ac:dyDescent="0.15">
      <c r="B740" s="347"/>
      <c r="C740" s="347"/>
      <c r="D740" s="347"/>
      <c r="E740" s="347"/>
      <c r="F740" s="347"/>
      <c r="G740" s="347"/>
      <c r="H740" s="347"/>
      <c r="I740" s="347"/>
      <c r="J740" s="347"/>
      <c r="K740" s="347"/>
      <c r="M740">
        <f t="shared" si="217"/>
        <v>0</v>
      </c>
      <c r="N740" s="323" t="str">
        <f t="shared" si="218"/>
        <v/>
      </c>
      <c r="O740" s="323" t="str">
        <f t="shared" si="212"/>
        <v/>
      </c>
      <c r="P740" s="323" t="str">
        <f t="shared" si="211"/>
        <v/>
      </c>
      <c r="R740" s="323" t="str">
        <f t="shared" si="215"/>
        <v/>
      </c>
      <c r="X740" s="322" t="str">
        <f t="shared" si="219"/>
        <v/>
      </c>
      <c r="Y740" s="322" t="str">
        <f t="shared" si="220"/>
        <v/>
      </c>
      <c r="Z740" s="322" t="str">
        <f t="shared" si="221"/>
        <v/>
      </c>
      <c r="AA740" s="322" t="str">
        <f t="shared" si="222"/>
        <v/>
      </c>
      <c r="AB740" s="322" t="str">
        <f t="shared" si="223"/>
        <v/>
      </c>
      <c r="AC740" s="322" t="str">
        <f t="shared" si="224"/>
        <v/>
      </c>
      <c r="AD740" s="322" t="str">
        <f t="shared" si="225"/>
        <v/>
      </c>
      <c r="AE740" s="322" t="str">
        <f t="shared" si="226"/>
        <v/>
      </c>
      <c r="AF740" s="322" t="str">
        <f t="shared" si="227"/>
        <v/>
      </c>
      <c r="AG740" s="322" t="str">
        <f t="shared" si="228"/>
        <v/>
      </c>
      <c r="AZ740">
        <f t="shared" si="213"/>
        <v>0</v>
      </c>
      <c r="BA740" t="str">
        <f t="shared" si="216"/>
        <v/>
      </c>
      <c r="BB740" t="str">
        <f t="shared" si="214"/>
        <v/>
      </c>
    </row>
    <row r="741" spans="2:54" x14ac:dyDescent="0.15">
      <c r="B741" s="347"/>
      <c r="C741" s="347"/>
      <c r="D741" s="347"/>
      <c r="E741" s="347"/>
      <c r="F741" s="347"/>
      <c r="G741" s="347"/>
      <c r="H741" s="347"/>
      <c r="I741" s="347"/>
      <c r="J741" s="347"/>
      <c r="K741" s="347"/>
      <c r="M741">
        <f t="shared" si="217"/>
        <v>0</v>
      </c>
      <c r="N741" s="323" t="str">
        <f t="shared" si="218"/>
        <v/>
      </c>
      <c r="O741" s="323" t="str">
        <f t="shared" si="212"/>
        <v/>
      </c>
      <c r="P741" s="323" t="str">
        <f t="shared" si="211"/>
        <v/>
      </c>
      <c r="R741" s="323" t="str">
        <f t="shared" si="215"/>
        <v/>
      </c>
      <c r="X741" s="322" t="str">
        <f t="shared" si="219"/>
        <v/>
      </c>
      <c r="Y741" s="322" t="str">
        <f t="shared" si="220"/>
        <v/>
      </c>
      <c r="Z741" s="322" t="str">
        <f t="shared" si="221"/>
        <v/>
      </c>
      <c r="AA741" s="322" t="str">
        <f t="shared" si="222"/>
        <v/>
      </c>
      <c r="AB741" s="322" t="str">
        <f t="shared" si="223"/>
        <v/>
      </c>
      <c r="AC741" s="322" t="str">
        <f t="shared" si="224"/>
        <v/>
      </c>
      <c r="AD741" s="322" t="str">
        <f t="shared" si="225"/>
        <v/>
      </c>
      <c r="AE741" s="322" t="str">
        <f t="shared" si="226"/>
        <v/>
      </c>
      <c r="AF741" s="322" t="str">
        <f t="shared" si="227"/>
        <v/>
      </c>
      <c r="AG741" s="322" t="str">
        <f t="shared" si="228"/>
        <v/>
      </c>
      <c r="AZ741">
        <f t="shared" si="213"/>
        <v>0</v>
      </c>
      <c r="BA741" t="str">
        <f t="shared" si="216"/>
        <v/>
      </c>
      <c r="BB741" t="str">
        <f t="shared" si="214"/>
        <v/>
      </c>
    </row>
    <row r="742" spans="2:54" x14ac:dyDescent="0.15">
      <c r="B742" s="347"/>
      <c r="C742" s="347"/>
      <c r="D742" s="347"/>
      <c r="E742" s="347"/>
      <c r="F742" s="347"/>
      <c r="G742" s="347"/>
      <c r="H742" s="347"/>
      <c r="I742" s="347"/>
      <c r="J742" s="347"/>
      <c r="K742" s="347"/>
      <c r="M742">
        <f t="shared" si="217"/>
        <v>0</v>
      </c>
      <c r="N742" s="323" t="str">
        <f t="shared" si="218"/>
        <v/>
      </c>
      <c r="O742" s="323" t="str">
        <f t="shared" si="212"/>
        <v/>
      </c>
      <c r="P742" s="323" t="str">
        <f t="shared" si="211"/>
        <v/>
      </c>
      <c r="R742" s="323" t="str">
        <f t="shared" si="215"/>
        <v/>
      </c>
      <c r="X742" s="322" t="str">
        <f t="shared" si="219"/>
        <v/>
      </c>
      <c r="Y742" s="322" t="str">
        <f t="shared" si="220"/>
        <v/>
      </c>
      <c r="Z742" s="322" t="str">
        <f t="shared" si="221"/>
        <v/>
      </c>
      <c r="AA742" s="322" t="str">
        <f t="shared" si="222"/>
        <v/>
      </c>
      <c r="AB742" s="322" t="str">
        <f t="shared" si="223"/>
        <v/>
      </c>
      <c r="AC742" s="322" t="str">
        <f t="shared" si="224"/>
        <v/>
      </c>
      <c r="AD742" s="322" t="str">
        <f t="shared" si="225"/>
        <v/>
      </c>
      <c r="AE742" s="322" t="str">
        <f t="shared" si="226"/>
        <v/>
      </c>
      <c r="AF742" s="322" t="str">
        <f t="shared" si="227"/>
        <v/>
      </c>
      <c r="AG742" s="322" t="str">
        <f t="shared" si="228"/>
        <v/>
      </c>
      <c r="AZ742">
        <f t="shared" si="213"/>
        <v>0</v>
      </c>
      <c r="BA742" t="str">
        <f t="shared" si="216"/>
        <v/>
      </c>
      <c r="BB742" t="str">
        <f t="shared" si="214"/>
        <v/>
      </c>
    </row>
    <row r="743" spans="2:54" x14ac:dyDescent="0.15">
      <c r="B743" s="347"/>
      <c r="C743" s="347"/>
      <c r="D743" s="347"/>
      <c r="E743" s="347"/>
      <c r="F743" s="347"/>
      <c r="G743" s="347"/>
      <c r="H743" s="347"/>
      <c r="I743" s="347"/>
      <c r="J743" s="347"/>
      <c r="K743" s="347"/>
      <c r="M743">
        <f t="shared" si="217"/>
        <v>0</v>
      </c>
      <c r="N743" s="323" t="str">
        <f t="shared" si="218"/>
        <v/>
      </c>
      <c r="O743" s="323" t="str">
        <f t="shared" si="212"/>
        <v/>
      </c>
      <c r="P743" s="323" t="str">
        <f t="shared" si="211"/>
        <v/>
      </c>
      <c r="R743" s="323" t="str">
        <f t="shared" si="215"/>
        <v/>
      </c>
      <c r="X743" s="322" t="str">
        <f t="shared" si="219"/>
        <v/>
      </c>
      <c r="Y743" s="322" t="str">
        <f t="shared" si="220"/>
        <v/>
      </c>
      <c r="Z743" s="322" t="str">
        <f t="shared" si="221"/>
        <v/>
      </c>
      <c r="AA743" s="322" t="str">
        <f t="shared" si="222"/>
        <v/>
      </c>
      <c r="AB743" s="322" t="str">
        <f t="shared" si="223"/>
        <v/>
      </c>
      <c r="AC743" s="322" t="str">
        <f t="shared" si="224"/>
        <v/>
      </c>
      <c r="AD743" s="322" t="str">
        <f t="shared" si="225"/>
        <v/>
      </c>
      <c r="AE743" s="322" t="str">
        <f t="shared" si="226"/>
        <v/>
      </c>
      <c r="AF743" s="322" t="str">
        <f t="shared" si="227"/>
        <v/>
      </c>
      <c r="AG743" s="322" t="str">
        <f t="shared" si="228"/>
        <v/>
      </c>
      <c r="AZ743">
        <f t="shared" si="213"/>
        <v>0</v>
      </c>
      <c r="BA743" t="str">
        <f t="shared" si="216"/>
        <v/>
      </c>
      <c r="BB743" t="str">
        <f t="shared" si="214"/>
        <v/>
      </c>
    </row>
    <row r="744" spans="2:54" x14ac:dyDescent="0.15">
      <c r="B744" s="347"/>
      <c r="C744" s="347"/>
      <c r="D744" s="347"/>
      <c r="E744" s="347"/>
      <c r="F744" s="347"/>
      <c r="G744" s="347"/>
      <c r="H744" s="347"/>
      <c r="I744" s="347"/>
      <c r="J744" s="347"/>
      <c r="K744" s="347"/>
      <c r="M744">
        <f t="shared" si="217"/>
        <v>0</v>
      </c>
      <c r="N744" s="323" t="str">
        <f t="shared" si="218"/>
        <v/>
      </c>
      <c r="O744" s="323" t="str">
        <f t="shared" si="212"/>
        <v/>
      </c>
      <c r="P744" s="323" t="str">
        <f t="shared" si="211"/>
        <v/>
      </c>
      <c r="R744" s="323" t="str">
        <f t="shared" si="215"/>
        <v/>
      </c>
      <c r="X744" s="322" t="str">
        <f t="shared" si="219"/>
        <v/>
      </c>
      <c r="Y744" s="322" t="str">
        <f t="shared" si="220"/>
        <v/>
      </c>
      <c r="Z744" s="322" t="str">
        <f t="shared" si="221"/>
        <v/>
      </c>
      <c r="AA744" s="322" t="str">
        <f t="shared" si="222"/>
        <v/>
      </c>
      <c r="AB744" s="322" t="str">
        <f t="shared" si="223"/>
        <v/>
      </c>
      <c r="AC744" s="322" t="str">
        <f t="shared" si="224"/>
        <v/>
      </c>
      <c r="AD744" s="322" t="str">
        <f t="shared" si="225"/>
        <v/>
      </c>
      <c r="AE744" s="322" t="str">
        <f t="shared" si="226"/>
        <v/>
      </c>
      <c r="AF744" s="322" t="str">
        <f t="shared" si="227"/>
        <v/>
      </c>
      <c r="AG744" s="322" t="str">
        <f t="shared" si="228"/>
        <v/>
      </c>
      <c r="AZ744">
        <f t="shared" si="213"/>
        <v>0</v>
      </c>
      <c r="BA744" t="str">
        <f t="shared" si="216"/>
        <v/>
      </c>
      <c r="BB744" t="str">
        <f t="shared" si="214"/>
        <v/>
      </c>
    </row>
    <row r="745" spans="2:54" x14ac:dyDescent="0.15">
      <c r="B745" s="347"/>
      <c r="C745" s="347"/>
      <c r="D745" s="347"/>
      <c r="E745" s="347"/>
      <c r="F745" s="347"/>
      <c r="G745" s="347"/>
      <c r="H745" s="347"/>
      <c r="I745" s="347"/>
      <c r="J745" s="347"/>
      <c r="K745" s="347"/>
      <c r="M745">
        <f t="shared" si="217"/>
        <v>0</v>
      </c>
      <c r="N745" s="323" t="str">
        <f t="shared" si="218"/>
        <v/>
      </c>
      <c r="O745" s="323" t="str">
        <f t="shared" si="212"/>
        <v/>
      </c>
      <c r="P745" s="323" t="str">
        <f t="shared" si="211"/>
        <v/>
      </c>
      <c r="R745" s="323" t="str">
        <f t="shared" si="215"/>
        <v/>
      </c>
      <c r="X745" s="322" t="str">
        <f t="shared" si="219"/>
        <v/>
      </c>
      <c r="Y745" s="322" t="str">
        <f t="shared" si="220"/>
        <v/>
      </c>
      <c r="Z745" s="322" t="str">
        <f t="shared" si="221"/>
        <v/>
      </c>
      <c r="AA745" s="322" t="str">
        <f t="shared" si="222"/>
        <v/>
      </c>
      <c r="AB745" s="322" t="str">
        <f t="shared" si="223"/>
        <v/>
      </c>
      <c r="AC745" s="322" t="str">
        <f t="shared" si="224"/>
        <v/>
      </c>
      <c r="AD745" s="322" t="str">
        <f t="shared" si="225"/>
        <v/>
      </c>
      <c r="AE745" s="322" t="str">
        <f t="shared" si="226"/>
        <v/>
      </c>
      <c r="AF745" s="322" t="str">
        <f t="shared" si="227"/>
        <v/>
      </c>
      <c r="AG745" s="322" t="str">
        <f t="shared" si="228"/>
        <v/>
      </c>
      <c r="AZ745">
        <f t="shared" si="213"/>
        <v>0</v>
      </c>
      <c r="BA745" t="str">
        <f t="shared" si="216"/>
        <v/>
      </c>
      <c r="BB745" t="str">
        <f t="shared" si="214"/>
        <v/>
      </c>
    </row>
    <row r="746" spans="2:54" x14ac:dyDescent="0.15">
      <c r="B746" s="347"/>
      <c r="C746" s="347"/>
      <c r="D746" s="347"/>
      <c r="E746" s="347"/>
      <c r="F746" s="347"/>
      <c r="G746" s="347"/>
      <c r="H746" s="347"/>
      <c r="I746" s="347"/>
      <c r="J746" s="347"/>
      <c r="K746" s="347"/>
      <c r="M746">
        <f t="shared" si="217"/>
        <v>0</v>
      </c>
      <c r="N746" s="323" t="str">
        <f t="shared" si="218"/>
        <v/>
      </c>
      <c r="O746" s="323" t="str">
        <f t="shared" si="212"/>
        <v/>
      </c>
      <c r="P746" s="323" t="str">
        <f t="shared" si="211"/>
        <v/>
      </c>
      <c r="R746" s="323" t="str">
        <f t="shared" si="215"/>
        <v/>
      </c>
      <c r="X746" s="322" t="str">
        <f t="shared" si="219"/>
        <v/>
      </c>
      <c r="Y746" s="322" t="str">
        <f t="shared" si="220"/>
        <v/>
      </c>
      <c r="Z746" s="322" t="str">
        <f t="shared" si="221"/>
        <v/>
      </c>
      <c r="AA746" s="322" t="str">
        <f t="shared" si="222"/>
        <v/>
      </c>
      <c r="AB746" s="322" t="str">
        <f t="shared" si="223"/>
        <v/>
      </c>
      <c r="AC746" s="322" t="str">
        <f t="shared" si="224"/>
        <v/>
      </c>
      <c r="AD746" s="322" t="str">
        <f t="shared" si="225"/>
        <v/>
      </c>
      <c r="AE746" s="322" t="str">
        <f t="shared" si="226"/>
        <v/>
      </c>
      <c r="AF746" s="322" t="str">
        <f t="shared" si="227"/>
        <v/>
      </c>
      <c r="AG746" s="322" t="str">
        <f t="shared" si="228"/>
        <v/>
      </c>
      <c r="AZ746">
        <f t="shared" si="213"/>
        <v>0</v>
      </c>
      <c r="BA746" t="str">
        <f t="shared" si="216"/>
        <v/>
      </c>
      <c r="BB746" t="str">
        <f t="shared" si="214"/>
        <v/>
      </c>
    </row>
    <row r="747" spans="2:54" x14ac:dyDescent="0.15">
      <c r="B747" s="347"/>
      <c r="C747" s="347"/>
      <c r="D747" s="347"/>
      <c r="E747" s="347"/>
      <c r="F747" s="347"/>
      <c r="G747" s="347"/>
      <c r="H747" s="347"/>
      <c r="I747" s="347"/>
      <c r="J747" s="347"/>
      <c r="K747" s="347"/>
      <c r="M747">
        <f t="shared" si="217"/>
        <v>0</v>
      </c>
      <c r="N747" s="323" t="str">
        <f t="shared" si="218"/>
        <v/>
      </c>
      <c r="O747" s="323" t="str">
        <f t="shared" si="212"/>
        <v/>
      </c>
      <c r="P747" s="323" t="str">
        <f t="shared" si="211"/>
        <v/>
      </c>
      <c r="R747" s="323" t="str">
        <f t="shared" si="215"/>
        <v/>
      </c>
      <c r="X747" s="322" t="str">
        <f t="shared" si="219"/>
        <v/>
      </c>
      <c r="Y747" s="322" t="str">
        <f t="shared" si="220"/>
        <v/>
      </c>
      <c r="Z747" s="322" t="str">
        <f t="shared" si="221"/>
        <v/>
      </c>
      <c r="AA747" s="322" t="str">
        <f t="shared" si="222"/>
        <v/>
      </c>
      <c r="AB747" s="322" t="str">
        <f t="shared" si="223"/>
        <v/>
      </c>
      <c r="AC747" s="322" t="str">
        <f t="shared" si="224"/>
        <v/>
      </c>
      <c r="AD747" s="322" t="str">
        <f t="shared" si="225"/>
        <v/>
      </c>
      <c r="AE747" s="322" t="str">
        <f t="shared" si="226"/>
        <v/>
      </c>
      <c r="AF747" s="322" t="str">
        <f t="shared" si="227"/>
        <v/>
      </c>
      <c r="AG747" s="322" t="str">
        <f t="shared" si="228"/>
        <v/>
      </c>
      <c r="AZ747">
        <f t="shared" si="213"/>
        <v>0</v>
      </c>
      <c r="BA747" t="str">
        <f t="shared" si="216"/>
        <v/>
      </c>
      <c r="BB747" t="str">
        <f t="shared" si="214"/>
        <v/>
      </c>
    </row>
    <row r="748" spans="2:54" x14ac:dyDescent="0.15">
      <c r="B748" s="347"/>
      <c r="C748" s="347"/>
      <c r="D748" s="347"/>
      <c r="E748" s="347"/>
      <c r="F748" s="347"/>
      <c r="G748" s="347"/>
      <c r="H748" s="347"/>
      <c r="I748" s="347"/>
      <c r="J748" s="347"/>
      <c r="K748" s="347"/>
      <c r="M748">
        <f t="shared" si="217"/>
        <v>0</v>
      </c>
      <c r="N748" s="323" t="str">
        <f t="shared" si="218"/>
        <v/>
      </c>
      <c r="O748" s="323" t="str">
        <f t="shared" si="212"/>
        <v/>
      </c>
      <c r="P748" s="323" t="str">
        <f t="shared" si="211"/>
        <v/>
      </c>
      <c r="R748" s="323" t="str">
        <f t="shared" si="215"/>
        <v/>
      </c>
      <c r="X748" s="322" t="str">
        <f t="shared" si="219"/>
        <v/>
      </c>
      <c r="Y748" s="322" t="str">
        <f t="shared" si="220"/>
        <v/>
      </c>
      <c r="Z748" s="322" t="str">
        <f t="shared" si="221"/>
        <v/>
      </c>
      <c r="AA748" s="322" t="str">
        <f t="shared" si="222"/>
        <v/>
      </c>
      <c r="AB748" s="322" t="str">
        <f t="shared" si="223"/>
        <v/>
      </c>
      <c r="AC748" s="322" t="str">
        <f t="shared" si="224"/>
        <v/>
      </c>
      <c r="AD748" s="322" t="str">
        <f t="shared" si="225"/>
        <v/>
      </c>
      <c r="AE748" s="322" t="str">
        <f t="shared" si="226"/>
        <v/>
      </c>
      <c r="AF748" s="322" t="str">
        <f t="shared" si="227"/>
        <v/>
      </c>
      <c r="AG748" s="322" t="str">
        <f t="shared" si="228"/>
        <v/>
      </c>
      <c r="AZ748">
        <f t="shared" si="213"/>
        <v>0</v>
      </c>
      <c r="BA748" t="str">
        <f t="shared" si="216"/>
        <v/>
      </c>
      <c r="BB748" t="str">
        <f t="shared" si="214"/>
        <v/>
      </c>
    </row>
    <row r="749" spans="2:54" x14ac:dyDescent="0.15">
      <c r="B749" s="347"/>
      <c r="C749" s="347"/>
      <c r="D749" s="347"/>
      <c r="E749" s="347"/>
      <c r="F749" s="347"/>
      <c r="G749" s="347"/>
      <c r="H749" s="347"/>
      <c r="I749" s="347"/>
      <c r="J749" s="347"/>
      <c r="K749" s="347"/>
      <c r="M749">
        <f t="shared" si="217"/>
        <v>0</v>
      </c>
      <c r="N749" s="323" t="str">
        <f t="shared" si="218"/>
        <v/>
      </c>
      <c r="O749" s="323" t="str">
        <f t="shared" si="212"/>
        <v/>
      </c>
      <c r="P749" s="323" t="str">
        <f t="shared" ref="P749:P812" si="229">IF(COUNT(AA749,AG749)=2,SUM(AA749,AG749)*12.5,"")</f>
        <v/>
      </c>
      <c r="R749" s="323" t="str">
        <f t="shared" si="215"/>
        <v/>
      </c>
      <c r="X749" s="322" t="str">
        <f t="shared" si="219"/>
        <v/>
      </c>
      <c r="Y749" s="322" t="str">
        <f t="shared" si="220"/>
        <v/>
      </c>
      <c r="Z749" s="322" t="str">
        <f t="shared" si="221"/>
        <v/>
      </c>
      <c r="AA749" s="322" t="str">
        <f t="shared" si="222"/>
        <v/>
      </c>
      <c r="AB749" s="322" t="str">
        <f t="shared" si="223"/>
        <v/>
      </c>
      <c r="AC749" s="322" t="str">
        <f t="shared" si="224"/>
        <v/>
      </c>
      <c r="AD749" s="322" t="str">
        <f t="shared" si="225"/>
        <v/>
      </c>
      <c r="AE749" s="322" t="str">
        <f t="shared" si="226"/>
        <v/>
      </c>
      <c r="AF749" s="322" t="str">
        <f t="shared" si="227"/>
        <v/>
      </c>
      <c r="AG749" s="322" t="str">
        <f t="shared" si="228"/>
        <v/>
      </c>
      <c r="AZ749">
        <f t="shared" si="213"/>
        <v>0</v>
      </c>
      <c r="BA749" t="str">
        <f t="shared" si="216"/>
        <v/>
      </c>
      <c r="BB749" t="str">
        <f t="shared" si="214"/>
        <v/>
      </c>
    </row>
    <row r="750" spans="2:54" x14ac:dyDescent="0.15">
      <c r="B750" s="347"/>
      <c r="C750" s="347"/>
      <c r="D750" s="347"/>
      <c r="E750" s="347"/>
      <c r="F750" s="347"/>
      <c r="G750" s="347"/>
      <c r="H750" s="347"/>
      <c r="I750" s="347"/>
      <c r="J750" s="347"/>
      <c r="K750" s="347"/>
      <c r="M750">
        <f t="shared" si="217"/>
        <v>0</v>
      </c>
      <c r="N750" s="323" t="str">
        <f t="shared" si="218"/>
        <v/>
      </c>
      <c r="O750" s="323" t="str">
        <f t="shared" ref="O750:O813" si="230">IF(COUNT(X750:Z750,AB750:AF750)=8,SUM(X750:Z750,AB750:AF750)*3.125,"")</f>
        <v/>
      </c>
      <c r="P750" s="323" t="str">
        <f t="shared" si="229"/>
        <v/>
      </c>
      <c r="R750" s="323" t="str">
        <f t="shared" si="215"/>
        <v/>
      </c>
      <c r="X750" s="322" t="str">
        <f t="shared" si="219"/>
        <v/>
      </c>
      <c r="Y750" s="322" t="str">
        <f t="shared" si="220"/>
        <v/>
      </c>
      <c r="Z750" s="322" t="str">
        <f t="shared" si="221"/>
        <v/>
      </c>
      <c r="AA750" s="322" t="str">
        <f t="shared" si="222"/>
        <v/>
      </c>
      <c r="AB750" s="322" t="str">
        <f t="shared" si="223"/>
        <v/>
      </c>
      <c r="AC750" s="322" t="str">
        <f t="shared" si="224"/>
        <v/>
      </c>
      <c r="AD750" s="322" t="str">
        <f t="shared" si="225"/>
        <v/>
      </c>
      <c r="AE750" s="322" t="str">
        <f t="shared" si="226"/>
        <v/>
      </c>
      <c r="AF750" s="322" t="str">
        <f t="shared" si="227"/>
        <v/>
      </c>
      <c r="AG750" s="322" t="str">
        <f t="shared" si="228"/>
        <v/>
      </c>
      <c r="AZ750">
        <f t="shared" si="213"/>
        <v>0</v>
      </c>
      <c r="BA750" t="str">
        <f t="shared" si="216"/>
        <v/>
      </c>
      <c r="BB750" t="str">
        <f t="shared" si="214"/>
        <v/>
      </c>
    </row>
    <row r="751" spans="2:54" x14ac:dyDescent="0.15">
      <c r="B751" s="347"/>
      <c r="C751" s="347"/>
      <c r="D751" s="347"/>
      <c r="E751" s="347"/>
      <c r="F751" s="347"/>
      <c r="G751" s="347"/>
      <c r="H751" s="347"/>
      <c r="I751" s="347"/>
      <c r="J751" s="347"/>
      <c r="K751" s="347"/>
      <c r="M751">
        <f t="shared" si="217"/>
        <v>0</v>
      </c>
      <c r="N751" s="323" t="str">
        <f t="shared" si="218"/>
        <v/>
      </c>
      <c r="O751" s="323" t="str">
        <f t="shared" si="230"/>
        <v/>
      </c>
      <c r="P751" s="323" t="str">
        <f t="shared" si="229"/>
        <v/>
      </c>
      <c r="R751" s="323" t="str">
        <f t="shared" si="215"/>
        <v/>
      </c>
      <c r="X751" s="322" t="str">
        <f t="shared" si="219"/>
        <v/>
      </c>
      <c r="Y751" s="322" t="str">
        <f t="shared" si="220"/>
        <v/>
      </c>
      <c r="Z751" s="322" t="str">
        <f t="shared" si="221"/>
        <v/>
      </c>
      <c r="AA751" s="322" t="str">
        <f t="shared" si="222"/>
        <v/>
      </c>
      <c r="AB751" s="322" t="str">
        <f t="shared" si="223"/>
        <v/>
      </c>
      <c r="AC751" s="322" t="str">
        <f t="shared" si="224"/>
        <v/>
      </c>
      <c r="AD751" s="322" t="str">
        <f t="shared" si="225"/>
        <v/>
      </c>
      <c r="AE751" s="322" t="str">
        <f t="shared" si="226"/>
        <v/>
      </c>
      <c r="AF751" s="322" t="str">
        <f t="shared" si="227"/>
        <v/>
      </c>
      <c r="AG751" s="322" t="str">
        <f t="shared" si="228"/>
        <v/>
      </c>
      <c r="AZ751">
        <f t="shared" si="213"/>
        <v>0</v>
      </c>
      <c r="BA751" t="str">
        <f t="shared" si="216"/>
        <v/>
      </c>
      <c r="BB751" t="str">
        <f t="shared" si="214"/>
        <v/>
      </c>
    </row>
    <row r="752" spans="2:54" x14ac:dyDescent="0.15">
      <c r="B752" s="347"/>
      <c r="C752" s="347"/>
      <c r="D752" s="347"/>
      <c r="E752" s="347"/>
      <c r="F752" s="347"/>
      <c r="G752" s="347"/>
      <c r="H752" s="347"/>
      <c r="I752" s="347"/>
      <c r="J752" s="347"/>
      <c r="K752" s="347"/>
      <c r="M752">
        <f t="shared" si="217"/>
        <v>0</v>
      </c>
      <c r="N752" s="323" t="str">
        <f t="shared" si="218"/>
        <v/>
      </c>
      <c r="O752" s="323" t="str">
        <f t="shared" si="230"/>
        <v/>
      </c>
      <c r="P752" s="323" t="str">
        <f t="shared" si="229"/>
        <v/>
      </c>
      <c r="R752" s="323" t="str">
        <f t="shared" si="215"/>
        <v/>
      </c>
      <c r="X752" s="322" t="str">
        <f t="shared" si="219"/>
        <v/>
      </c>
      <c r="Y752" s="322" t="str">
        <f t="shared" si="220"/>
        <v/>
      </c>
      <c r="Z752" s="322" t="str">
        <f t="shared" si="221"/>
        <v/>
      </c>
      <c r="AA752" s="322" t="str">
        <f t="shared" si="222"/>
        <v/>
      </c>
      <c r="AB752" s="322" t="str">
        <f t="shared" si="223"/>
        <v/>
      </c>
      <c r="AC752" s="322" t="str">
        <f t="shared" si="224"/>
        <v/>
      </c>
      <c r="AD752" s="322" t="str">
        <f t="shared" si="225"/>
        <v/>
      </c>
      <c r="AE752" s="322" t="str">
        <f t="shared" si="226"/>
        <v/>
      </c>
      <c r="AF752" s="322" t="str">
        <f t="shared" si="227"/>
        <v/>
      </c>
      <c r="AG752" s="322" t="str">
        <f t="shared" si="228"/>
        <v/>
      </c>
      <c r="AZ752">
        <f t="shared" si="213"/>
        <v>0</v>
      </c>
      <c r="BA752" t="str">
        <f t="shared" si="216"/>
        <v/>
      </c>
      <c r="BB752" t="str">
        <f t="shared" si="214"/>
        <v/>
      </c>
    </row>
    <row r="753" spans="2:54" x14ac:dyDescent="0.15">
      <c r="B753" s="347"/>
      <c r="C753" s="347"/>
      <c r="D753" s="347"/>
      <c r="E753" s="347"/>
      <c r="F753" s="347"/>
      <c r="G753" s="347"/>
      <c r="H753" s="347"/>
      <c r="I753" s="347"/>
      <c r="J753" s="347"/>
      <c r="K753" s="347"/>
      <c r="M753">
        <f t="shared" si="217"/>
        <v>0</v>
      </c>
      <c r="N753" s="323" t="str">
        <f t="shared" si="218"/>
        <v/>
      </c>
      <c r="O753" s="323" t="str">
        <f t="shared" si="230"/>
        <v/>
      </c>
      <c r="P753" s="323" t="str">
        <f t="shared" si="229"/>
        <v/>
      </c>
      <c r="R753" s="323" t="str">
        <f t="shared" si="215"/>
        <v/>
      </c>
      <c r="X753" s="322" t="str">
        <f t="shared" si="219"/>
        <v/>
      </c>
      <c r="Y753" s="322" t="str">
        <f t="shared" si="220"/>
        <v/>
      </c>
      <c r="Z753" s="322" t="str">
        <f t="shared" si="221"/>
        <v/>
      </c>
      <c r="AA753" s="322" t="str">
        <f t="shared" si="222"/>
        <v/>
      </c>
      <c r="AB753" s="322" t="str">
        <f t="shared" si="223"/>
        <v/>
      </c>
      <c r="AC753" s="322" t="str">
        <f t="shared" si="224"/>
        <v/>
      </c>
      <c r="AD753" s="322" t="str">
        <f t="shared" si="225"/>
        <v/>
      </c>
      <c r="AE753" s="322" t="str">
        <f t="shared" si="226"/>
        <v/>
      </c>
      <c r="AF753" s="322" t="str">
        <f t="shared" si="227"/>
        <v/>
      </c>
      <c r="AG753" s="322" t="str">
        <f t="shared" si="228"/>
        <v/>
      </c>
      <c r="AZ753">
        <f t="shared" si="213"/>
        <v>0</v>
      </c>
      <c r="BA753" t="str">
        <f t="shared" si="216"/>
        <v/>
      </c>
      <c r="BB753" t="str">
        <f t="shared" si="214"/>
        <v/>
      </c>
    </row>
    <row r="754" spans="2:54" x14ac:dyDescent="0.15">
      <c r="B754" s="347"/>
      <c r="C754" s="347"/>
      <c r="D754" s="347"/>
      <c r="E754" s="347"/>
      <c r="F754" s="347"/>
      <c r="G754" s="347"/>
      <c r="H754" s="347"/>
      <c r="I754" s="347"/>
      <c r="J754" s="347"/>
      <c r="K754" s="347"/>
      <c r="M754">
        <f t="shared" si="217"/>
        <v>0</v>
      </c>
      <c r="N754" s="323" t="str">
        <f t="shared" si="218"/>
        <v/>
      </c>
      <c r="O754" s="323" t="str">
        <f t="shared" si="230"/>
        <v/>
      </c>
      <c r="P754" s="323" t="str">
        <f t="shared" si="229"/>
        <v/>
      </c>
      <c r="R754" s="323" t="str">
        <f t="shared" si="215"/>
        <v/>
      </c>
      <c r="X754" s="322" t="str">
        <f t="shared" si="219"/>
        <v/>
      </c>
      <c r="Y754" s="322" t="str">
        <f t="shared" si="220"/>
        <v/>
      </c>
      <c r="Z754" s="322" t="str">
        <f t="shared" si="221"/>
        <v/>
      </c>
      <c r="AA754" s="322" t="str">
        <f t="shared" si="222"/>
        <v/>
      </c>
      <c r="AB754" s="322" t="str">
        <f t="shared" si="223"/>
        <v/>
      </c>
      <c r="AC754" s="322" t="str">
        <f t="shared" si="224"/>
        <v/>
      </c>
      <c r="AD754" s="322" t="str">
        <f t="shared" si="225"/>
        <v/>
      </c>
      <c r="AE754" s="322" t="str">
        <f t="shared" si="226"/>
        <v/>
      </c>
      <c r="AF754" s="322" t="str">
        <f t="shared" si="227"/>
        <v/>
      </c>
      <c r="AG754" s="322" t="str">
        <f t="shared" si="228"/>
        <v/>
      </c>
      <c r="AZ754">
        <f t="shared" si="213"/>
        <v>0</v>
      </c>
      <c r="BA754" t="str">
        <f t="shared" si="216"/>
        <v/>
      </c>
      <c r="BB754" t="str">
        <f t="shared" si="214"/>
        <v/>
      </c>
    </row>
    <row r="755" spans="2:54" x14ac:dyDescent="0.15">
      <c r="B755" s="347"/>
      <c r="C755" s="347"/>
      <c r="D755" s="347"/>
      <c r="E755" s="347"/>
      <c r="F755" s="347"/>
      <c r="G755" s="347"/>
      <c r="H755" s="347"/>
      <c r="I755" s="347"/>
      <c r="J755" s="347"/>
      <c r="K755" s="347"/>
      <c r="M755">
        <f t="shared" si="217"/>
        <v>0</v>
      </c>
      <c r="N755" s="323" t="str">
        <f t="shared" si="218"/>
        <v/>
      </c>
      <c r="O755" s="323" t="str">
        <f t="shared" si="230"/>
        <v/>
      </c>
      <c r="P755" s="323" t="str">
        <f t="shared" si="229"/>
        <v/>
      </c>
      <c r="R755" s="323" t="str">
        <f t="shared" si="215"/>
        <v/>
      </c>
      <c r="X755" s="322" t="str">
        <f t="shared" si="219"/>
        <v/>
      </c>
      <c r="Y755" s="322" t="str">
        <f t="shared" si="220"/>
        <v/>
      </c>
      <c r="Z755" s="322" t="str">
        <f t="shared" si="221"/>
        <v/>
      </c>
      <c r="AA755" s="322" t="str">
        <f t="shared" si="222"/>
        <v/>
      </c>
      <c r="AB755" s="322" t="str">
        <f t="shared" si="223"/>
        <v/>
      </c>
      <c r="AC755" s="322" t="str">
        <f t="shared" si="224"/>
        <v/>
      </c>
      <c r="AD755" s="322" t="str">
        <f t="shared" si="225"/>
        <v/>
      </c>
      <c r="AE755" s="322" t="str">
        <f t="shared" si="226"/>
        <v/>
      </c>
      <c r="AF755" s="322" t="str">
        <f t="shared" si="227"/>
        <v/>
      </c>
      <c r="AG755" s="322" t="str">
        <f t="shared" si="228"/>
        <v/>
      </c>
      <c r="AZ755">
        <f t="shared" si="213"/>
        <v>0</v>
      </c>
      <c r="BA755" t="str">
        <f t="shared" si="216"/>
        <v/>
      </c>
      <c r="BB755" t="str">
        <f t="shared" si="214"/>
        <v/>
      </c>
    </row>
    <row r="756" spans="2:54" x14ac:dyDescent="0.15">
      <c r="B756" s="347"/>
      <c r="C756" s="347"/>
      <c r="D756" s="347"/>
      <c r="E756" s="347"/>
      <c r="F756" s="347"/>
      <c r="G756" s="347"/>
      <c r="H756" s="347"/>
      <c r="I756" s="347"/>
      <c r="J756" s="347"/>
      <c r="K756" s="347"/>
      <c r="M756">
        <f t="shared" si="217"/>
        <v>0</v>
      </c>
      <c r="N756" s="323" t="str">
        <f t="shared" si="218"/>
        <v/>
      </c>
      <c r="O756" s="323" t="str">
        <f t="shared" si="230"/>
        <v/>
      </c>
      <c r="P756" s="323" t="str">
        <f t="shared" si="229"/>
        <v/>
      </c>
      <c r="R756" s="323" t="str">
        <f t="shared" si="215"/>
        <v/>
      </c>
      <c r="X756" s="322" t="str">
        <f t="shared" si="219"/>
        <v/>
      </c>
      <c r="Y756" s="322" t="str">
        <f t="shared" si="220"/>
        <v/>
      </c>
      <c r="Z756" s="322" t="str">
        <f t="shared" si="221"/>
        <v/>
      </c>
      <c r="AA756" s="322" t="str">
        <f t="shared" si="222"/>
        <v/>
      </c>
      <c r="AB756" s="322" t="str">
        <f t="shared" si="223"/>
        <v/>
      </c>
      <c r="AC756" s="322" t="str">
        <f t="shared" si="224"/>
        <v/>
      </c>
      <c r="AD756" s="322" t="str">
        <f t="shared" si="225"/>
        <v/>
      </c>
      <c r="AE756" s="322" t="str">
        <f t="shared" si="226"/>
        <v/>
      </c>
      <c r="AF756" s="322" t="str">
        <f t="shared" si="227"/>
        <v/>
      </c>
      <c r="AG756" s="322" t="str">
        <f t="shared" si="228"/>
        <v/>
      </c>
      <c r="AZ756">
        <f t="shared" si="213"/>
        <v>0</v>
      </c>
      <c r="BA756" t="str">
        <f t="shared" si="216"/>
        <v/>
      </c>
      <c r="BB756" t="str">
        <f t="shared" si="214"/>
        <v/>
      </c>
    </row>
    <row r="757" spans="2:54" x14ac:dyDescent="0.15">
      <c r="B757" s="347"/>
      <c r="C757" s="347"/>
      <c r="D757" s="347"/>
      <c r="E757" s="347"/>
      <c r="F757" s="347"/>
      <c r="G757" s="347"/>
      <c r="H757" s="347"/>
      <c r="I757" s="347"/>
      <c r="J757" s="347"/>
      <c r="K757" s="347"/>
      <c r="M757">
        <f t="shared" si="217"/>
        <v>0</v>
      </c>
      <c r="N757" s="323" t="str">
        <f t="shared" si="218"/>
        <v/>
      </c>
      <c r="O757" s="323" t="str">
        <f t="shared" si="230"/>
        <v/>
      </c>
      <c r="P757" s="323" t="str">
        <f t="shared" si="229"/>
        <v/>
      </c>
      <c r="R757" s="323" t="str">
        <f t="shared" si="215"/>
        <v/>
      </c>
      <c r="X757" s="322" t="str">
        <f t="shared" si="219"/>
        <v/>
      </c>
      <c r="Y757" s="322" t="str">
        <f t="shared" si="220"/>
        <v/>
      </c>
      <c r="Z757" s="322" t="str">
        <f t="shared" si="221"/>
        <v/>
      </c>
      <c r="AA757" s="322" t="str">
        <f t="shared" si="222"/>
        <v/>
      </c>
      <c r="AB757" s="322" t="str">
        <f t="shared" si="223"/>
        <v/>
      </c>
      <c r="AC757" s="322" t="str">
        <f t="shared" si="224"/>
        <v/>
      </c>
      <c r="AD757" s="322" t="str">
        <f t="shared" si="225"/>
        <v/>
      </c>
      <c r="AE757" s="322" t="str">
        <f t="shared" si="226"/>
        <v/>
      </c>
      <c r="AF757" s="322" t="str">
        <f t="shared" si="227"/>
        <v/>
      </c>
      <c r="AG757" s="322" t="str">
        <f t="shared" si="228"/>
        <v/>
      </c>
      <c r="AZ757">
        <f t="shared" ref="AZ757:AZ820" si="231">COUNT(B757:K757)</f>
        <v>0</v>
      </c>
      <c r="BA757" t="str">
        <f t="shared" si="216"/>
        <v/>
      </c>
      <c r="BB757" t="str">
        <f t="shared" si="214"/>
        <v/>
      </c>
    </row>
    <row r="758" spans="2:54" x14ac:dyDescent="0.15">
      <c r="B758" s="347"/>
      <c r="C758" s="347"/>
      <c r="D758" s="347"/>
      <c r="E758" s="347"/>
      <c r="F758" s="347"/>
      <c r="G758" s="347"/>
      <c r="H758" s="347"/>
      <c r="I758" s="347"/>
      <c r="J758" s="347"/>
      <c r="K758" s="347"/>
      <c r="M758">
        <f t="shared" si="217"/>
        <v>0</v>
      </c>
      <c r="N758" s="323" t="str">
        <f t="shared" si="218"/>
        <v/>
      </c>
      <c r="O758" s="323" t="str">
        <f t="shared" si="230"/>
        <v/>
      </c>
      <c r="P758" s="323" t="str">
        <f t="shared" si="229"/>
        <v/>
      </c>
      <c r="R758" s="323" t="str">
        <f t="shared" si="215"/>
        <v/>
      </c>
      <c r="X758" s="322" t="str">
        <f t="shared" si="219"/>
        <v/>
      </c>
      <c r="Y758" s="322" t="str">
        <f t="shared" si="220"/>
        <v/>
      </c>
      <c r="Z758" s="322" t="str">
        <f t="shared" si="221"/>
        <v/>
      </c>
      <c r="AA758" s="322" t="str">
        <f t="shared" si="222"/>
        <v/>
      </c>
      <c r="AB758" s="322" t="str">
        <f t="shared" si="223"/>
        <v/>
      </c>
      <c r="AC758" s="322" t="str">
        <f t="shared" si="224"/>
        <v/>
      </c>
      <c r="AD758" s="322" t="str">
        <f t="shared" si="225"/>
        <v/>
      </c>
      <c r="AE758" s="322" t="str">
        <f t="shared" si="226"/>
        <v/>
      </c>
      <c r="AF758" s="322" t="str">
        <f t="shared" si="227"/>
        <v/>
      </c>
      <c r="AG758" s="322" t="str">
        <f t="shared" si="228"/>
        <v/>
      </c>
      <c r="AZ758">
        <f t="shared" si="231"/>
        <v>0</v>
      </c>
      <c r="BA758" t="str">
        <f t="shared" si="216"/>
        <v/>
      </c>
      <c r="BB758" t="str">
        <f t="shared" ref="BB758:BB821" si="232">IF(AZ758=10,BA758/AZ758,"")</f>
        <v/>
      </c>
    </row>
    <row r="759" spans="2:54" x14ac:dyDescent="0.15">
      <c r="B759" s="347"/>
      <c r="C759" s="347"/>
      <c r="D759" s="347"/>
      <c r="E759" s="347"/>
      <c r="F759" s="347"/>
      <c r="G759" s="347"/>
      <c r="H759" s="347"/>
      <c r="I759" s="347"/>
      <c r="J759" s="347"/>
      <c r="K759" s="347"/>
      <c r="M759">
        <f t="shared" si="217"/>
        <v>0</v>
      </c>
      <c r="N759" s="323" t="str">
        <f t="shared" si="218"/>
        <v/>
      </c>
      <c r="O759" s="323" t="str">
        <f t="shared" si="230"/>
        <v/>
      </c>
      <c r="P759" s="323" t="str">
        <f t="shared" si="229"/>
        <v/>
      </c>
      <c r="R759" s="323" t="str">
        <f t="shared" si="215"/>
        <v/>
      </c>
      <c r="X759" s="322" t="str">
        <f t="shared" si="219"/>
        <v/>
      </c>
      <c r="Y759" s="322" t="str">
        <f t="shared" si="220"/>
        <v/>
      </c>
      <c r="Z759" s="322" t="str">
        <f t="shared" si="221"/>
        <v/>
      </c>
      <c r="AA759" s="322" t="str">
        <f t="shared" si="222"/>
        <v/>
      </c>
      <c r="AB759" s="322" t="str">
        <f t="shared" si="223"/>
        <v/>
      </c>
      <c r="AC759" s="322" t="str">
        <f t="shared" si="224"/>
        <v/>
      </c>
      <c r="AD759" s="322" t="str">
        <f t="shared" si="225"/>
        <v/>
      </c>
      <c r="AE759" s="322" t="str">
        <f t="shared" si="226"/>
        <v/>
      </c>
      <c r="AF759" s="322" t="str">
        <f t="shared" si="227"/>
        <v/>
      </c>
      <c r="AG759" s="322" t="str">
        <f t="shared" si="228"/>
        <v/>
      </c>
      <c r="AZ759">
        <f t="shared" si="231"/>
        <v>0</v>
      </c>
      <c r="BA759" t="str">
        <f t="shared" si="216"/>
        <v/>
      </c>
      <c r="BB759" t="str">
        <f t="shared" si="232"/>
        <v/>
      </c>
    </row>
    <row r="760" spans="2:54" x14ac:dyDescent="0.15">
      <c r="B760" s="347"/>
      <c r="C760" s="347"/>
      <c r="D760" s="347"/>
      <c r="E760" s="347"/>
      <c r="F760" s="347"/>
      <c r="G760" s="347"/>
      <c r="H760" s="347"/>
      <c r="I760" s="347"/>
      <c r="J760" s="347"/>
      <c r="K760" s="347"/>
      <c r="M760">
        <f t="shared" si="217"/>
        <v>0</v>
      </c>
      <c r="N760" s="323" t="str">
        <f t="shared" si="218"/>
        <v/>
      </c>
      <c r="O760" s="323" t="str">
        <f t="shared" si="230"/>
        <v/>
      </c>
      <c r="P760" s="323" t="str">
        <f t="shared" si="229"/>
        <v/>
      </c>
      <c r="R760" s="323" t="str">
        <f t="shared" si="215"/>
        <v/>
      </c>
      <c r="X760" s="322" t="str">
        <f t="shared" si="219"/>
        <v/>
      </c>
      <c r="Y760" s="322" t="str">
        <f t="shared" si="220"/>
        <v/>
      </c>
      <c r="Z760" s="322" t="str">
        <f t="shared" si="221"/>
        <v/>
      </c>
      <c r="AA760" s="322" t="str">
        <f t="shared" si="222"/>
        <v/>
      </c>
      <c r="AB760" s="322" t="str">
        <f t="shared" si="223"/>
        <v/>
      </c>
      <c r="AC760" s="322" t="str">
        <f t="shared" si="224"/>
        <v/>
      </c>
      <c r="AD760" s="322" t="str">
        <f t="shared" si="225"/>
        <v/>
      </c>
      <c r="AE760" s="322" t="str">
        <f t="shared" si="226"/>
        <v/>
      </c>
      <c r="AF760" s="322" t="str">
        <f t="shared" si="227"/>
        <v/>
      </c>
      <c r="AG760" s="322" t="str">
        <f t="shared" si="228"/>
        <v/>
      </c>
      <c r="AZ760">
        <f t="shared" si="231"/>
        <v>0</v>
      </c>
      <c r="BA760" t="str">
        <f t="shared" si="216"/>
        <v/>
      </c>
      <c r="BB760" t="str">
        <f t="shared" si="232"/>
        <v/>
      </c>
    </row>
    <row r="761" spans="2:54" x14ac:dyDescent="0.15">
      <c r="B761" s="347"/>
      <c r="C761" s="347"/>
      <c r="D761" s="347"/>
      <c r="E761" s="347"/>
      <c r="F761" s="347"/>
      <c r="G761" s="347"/>
      <c r="H761" s="347"/>
      <c r="I761" s="347"/>
      <c r="J761" s="347"/>
      <c r="K761" s="347"/>
      <c r="M761">
        <f t="shared" si="217"/>
        <v>0</v>
      </c>
      <c r="N761" s="323" t="str">
        <f t="shared" si="218"/>
        <v/>
      </c>
      <c r="O761" s="323" t="str">
        <f t="shared" si="230"/>
        <v/>
      </c>
      <c r="P761" s="323" t="str">
        <f t="shared" si="229"/>
        <v/>
      </c>
      <c r="R761" s="323" t="str">
        <f t="shared" si="215"/>
        <v/>
      </c>
      <c r="X761" s="322" t="str">
        <f t="shared" si="219"/>
        <v/>
      </c>
      <c r="Y761" s="322" t="str">
        <f t="shared" si="220"/>
        <v/>
      </c>
      <c r="Z761" s="322" t="str">
        <f t="shared" si="221"/>
        <v/>
      </c>
      <c r="AA761" s="322" t="str">
        <f t="shared" si="222"/>
        <v/>
      </c>
      <c r="AB761" s="322" t="str">
        <f t="shared" si="223"/>
        <v/>
      </c>
      <c r="AC761" s="322" t="str">
        <f t="shared" si="224"/>
        <v/>
      </c>
      <c r="AD761" s="322" t="str">
        <f t="shared" si="225"/>
        <v/>
      </c>
      <c r="AE761" s="322" t="str">
        <f t="shared" si="226"/>
        <v/>
      </c>
      <c r="AF761" s="322" t="str">
        <f t="shared" si="227"/>
        <v/>
      </c>
      <c r="AG761" s="322" t="str">
        <f t="shared" si="228"/>
        <v/>
      </c>
      <c r="AZ761">
        <f t="shared" si="231"/>
        <v>0</v>
      </c>
      <c r="BA761" t="str">
        <f t="shared" si="216"/>
        <v/>
      </c>
      <c r="BB761" t="str">
        <f t="shared" si="232"/>
        <v/>
      </c>
    </row>
    <row r="762" spans="2:54" x14ac:dyDescent="0.15">
      <c r="B762" s="347"/>
      <c r="C762" s="347"/>
      <c r="D762" s="347"/>
      <c r="E762" s="347"/>
      <c r="F762" s="347"/>
      <c r="G762" s="347"/>
      <c r="H762" s="347"/>
      <c r="I762" s="347"/>
      <c r="J762" s="347"/>
      <c r="K762" s="347"/>
      <c r="M762">
        <f t="shared" si="217"/>
        <v>0</v>
      </c>
      <c r="N762" s="323" t="str">
        <f t="shared" si="218"/>
        <v/>
      </c>
      <c r="O762" s="323" t="str">
        <f t="shared" si="230"/>
        <v/>
      </c>
      <c r="P762" s="323" t="str">
        <f t="shared" si="229"/>
        <v/>
      </c>
      <c r="R762" s="323" t="str">
        <f t="shared" si="215"/>
        <v/>
      </c>
      <c r="X762" s="322" t="str">
        <f t="shared" si="219"/>
        <v/>
      </c>
      <c r="Y762" s="322" t="str">
        <f t="shared" si="220"/>
        <v/>
      </c>
      <c r="Z762" s="322" t="str">
        <f t="shared" si="221"/>
        <v/>
      </c>
      <c r="AA762" s="322" t="str">
        <f t="shared" si="222"/>
        <v/>
      </c>
      <c r="AB762" s="322" t="str">
        <f t="shared" si="223"/>
        <v/>
      </c>
      <c r="AC762" s="322" t="str">
        <f t="shared" si="224"/>
        <v/>
      </c>
      <c r="AD762" s="322" t="str">
        <f t="shared" si="225"/>
        <v/>
      </c>
      <c r="AE762" s="322" t="str">
        <f t="shared" si="226"/>
        <v/>
      </c>
      <c r="AF762" s="322" t="str">
        <f t="shared" si="227"/>
        <v/>
      </c>
      <c r="AG762" s="322" t="str">
        <f t="shared" si="228"/>
        <v/>
      </c>
      <c r="AZ762">
        <f t="shared" si="231"/>
        <v>0</v>
      </c>
      <c r="BA762" t="str">
        <f t="shared" si="216"/>
        <v/>
      </c>
      <c r="BB762" t="str">
        <f t="shared" si="232"/>
        <v/>
      </c>
    </row>
    <row r="763" spans="2:54" x14ac:dyDescent="0.15">
      <c r="B763" s="347"/>
      <c r="C763" s="347"/>
      <c r="D763" s="347"/>
      <c r="E763" s="347"/>
      <c r="F763" s="347"/>
      <c r="G763" s="347"/>
      <c r="H763" s="347"/>
      <c r="I763" s="347"/>
      <c r="J763" s="347"/>
      <c r="K763" s="347"/>
      <c r="M763">
        <f t="shared" si="217"/>
        <v>0</v>
      </c>
      <c r="N763" s="323" t="str">
        <f t="shared" si="218"/>
        <v/>
      </c>
      <c r="O763" s="323" t="str">
        <f t="shared" si="230"/>
        <v/>
      </c>
      <c r="P763" s="323" t="str">
        <f t="shared" si="229"/>
        <v/>
      </c>
      <c r="R763" s="323" t="str">
        <f t="shared" si="215"/>
        <v/>
      </c>
      <c r="X763" s="322" t="str">
        <f t="shared" si="219"/>
        <v/>
      </c>
      <c r="Y763" s="322" t="str">
        <f t="shared" si="220"/>
        <v/>
      </c>
      <c r="Z763" s="322" t="str">
        <f t="shared" si="221"/>
        <v/>
      </c>
      <c r="AA763" s="322" t="str">
        <f t="shared" si="222"/>
        <v/>
      </c>
      <c r="AB763" s="322" t="str">
        <f t="shared" si="223"/>
        <v/>
      </c>
      <c r="AC763" s="322" t="str">
        <f t="shared" si="224"/>
        <v/>
      </c>
      <c r="AD763" s="322" t="str">
        <f t="shared" si="225"/>
        <v/>
      </c>
      <c r="AE763" s="322" t="str">
        <f t="shared" si="226"/>
        <v/>
      </c>
      <c r="AF763" s="322" t="str">
        <f t="shared" si="227"/>
        <v/>
      </c>
      <c r="AG763" s="322" t="str">
        <f t="shared" si="228"/>
        <v/>
      </c>
      <c r="AZ763">
        <f t="shared" si="231"/>
        <v>0</v>
      </c>
      <c r="BA763" t="str">
        <f t="shared" si="216"/>
        <v/>
      </c>
      <c r="BB763" t="str">
        <f t="shared" si="232"/>
        <v/>
      </c>
    </row>
    <row r="764" spans="2:54" x14ac:dyDescent="0.15">
      <c r="B764" s="347"/>
      <c r="C764" s="347"/>
      <c r="D764" s="347"/>
      <c r="E764" s="347"/>
      <c r="F764" s="347"/>
      <c r="G764" s="347"/>
      <c r="H764" s="347"/>
      <c r="I764" s="347"/>
      <c r="J764" s="347"/>
      <c r="K764" s="347"/>
      <c r="M764">
        <f t="shared" si="217"/>
        <v>0</v>
      </c>
      <c r="N764" s="323" t="str">
        <f t="shared" si="218"/>
        <v/>
      </c>
      <c r="O764" s="323" t="str">
        <f t="shared" si="230"/>
        <v/>
      </c>
      <c r="P764" s="323" t="str">
        <f t="shared" si="229"/>
        <v/>
      </c>
      <c r="R764" s="323" t="str">
        <f t="shared" si="215"/>
        <v/>
      </c>
      <c r="X764" s="322" t="str">
        <f t="shared" si="219"/>
        <v/>
      </c>
      <c r="Y764" s="322" t="str">
        <f t="shared" si="220"/>
        <v/>
      </c>
      <c r="Z764" s="322" t="str">
        <f t="shared" si="221"/>
        <v/>
      </c>
      <c r="AA764" s="322" t="str">
        <f t="shared" si="222"/>
        <v/>
      </c>
      <c r="AB764" s="322" t="str">
        <f t="shared" si="223"/>
        <v/>
      </c>
      <c r="AC764" s="322" t="str">
        <f t="shared" si="224"/>
        <v/>
      </c>
      <c r="AD764" s="322" t="str">
        <f t="shared" si="225"/>
        <v/>
      </c>
      <c r="AE764" s="322" t="str">
        <f t="shared" si="226"/>
        <v/>
      </c>
      <c r="AF764" s="322" t="str">
        <f t="shared" si="227"/>
        <v/>
      </c>
      <c r="AG764" s="322" t="str">
        <f t="shared" si="228"/>
        <v/>
      </c>
      <c r="AZ764">
        <f t="shared" si="231"/>
        <v>0</v>
      </c>
      <c r="BA764" t="str">
        <f t="shared" si="216"/>
        <v/>
      </c>
      <c r="BB764" t="str">
        <f t="shared" si="232"/>
        <v/>
      </c>
    </row>
    <row r="765" spans="2:54" x14ac:dyDescent="0.15">
      <c r="B765" s="347"/>
      <c r="C765" s="347"/>
      <c r="D765" s="347"/>
      <c r="E765" s="347"/>
      <c r="F765" s="347"/>
      <c r="G765" s="347"/>
      <c r="H765" s="347"/>
      <c r="I765" s="347"/>
      <c r="J765" s="347"/>
      <c r="K765" s="347"/>
      <c r="M765">
        <f t="shared" si="217"/>
        <v>0</v>
      </c>
      <c r="N765" s="323" t="str">
        <f t="shared" si="218"/>
        <v/>
      </c>
      <c r="O765" s="323" t="str">
        <f t="shared" si="230"/>
        <v/>
      </c>
      <c r="P765" s="323" t="str">
        <f t="shared" si="229"/>
        <v/>
      </c>
      <c r="R765" s="323" t="str">
        <f t="shared" si="215"/>
        <v/>
      </c>
      <c r="X765" s="322" t="str">
        <f t="shared" si="219"/>
        <v/>
      </c>
      <c r="Y765" s="322" t="str">
        <f t="shared" si="220"/>
        <v/>
      </c>
      <c r="Z765" s="322" t="str">
        <f t="shared" si="221"/>
        <v/>
      </c>
      <c r="AA765" s="322" t="str">
        <f t="shared" si="222"/>
        <v/>
      </c>
      <c r="AB765" s="322" t="str">
        <f t="shared" si="223"/>
        <v/>
      </c>
      <c r="AC765" s="322" t="str">
        <f t="shared" si="224"/>
        <v/>
      </c>
      <c r="AD765" s="322" t="str">
        <f t="shared" si="225"/>
        <v/>
      </c>
      <c r="AE765" s="322" t="str">
        <f t="shared" si="226"/>
        <v/>
      </c>
      <c r="AF765" s="322" t="str">
        <f t="shared" si="227"/>
        <v/>
      </c>
      <c r="AG765" s="322" t="str">
        <f t="shared" si="228"/>
        <v/>
      </c>
      <c r="AZ765">
        <f t="shared" si="231"/>
        <v>0</v>
      </c>
      <c r="BA765" t="str">
        <f t="shared" si="216"/>
        <v/>
      </c>
      <c r="BB765" t="str">
        <f t="shared" si="232"/>
        <v/>
      </c>
    </row>
    <row r="766" spans="2:54" x14ac:dyDescent="0.15">
      <c r="B766" s="347"/>
      <c r="C766" s="347"/>
      <c r="D766" s="347"/>
      <c r="E766" s="347"/>
      <c r="F766" s="347"/>
      <c r="G766" s="347"/>
      <c r="H766" s="347"/>
      <c r="I766" s="347"/>
      <c r="J766" s="347"/>
      <c r="K766" s="347"/>
      <c r="M766">
        <f t="shared" si="217"/>
        <v>0</v>
      </c>
      <c r="N766" s="323" t="str">
        <f t="shared" si="218"/>
        <v/>
      </c>
      <c r="O766" s="323" t="str">
        <f t="shared" si="230"/>
        <v/>
      </c>
      <c r="P766" s="323" t="str">
        <f t="shared" si="229"/>
        <v/>
      </c>
      <c r="R766" s="323" t="str">
        <f t="shared" si="215"/>
        <v/>
      </c>
      <c r="X766" s="322" t="str">
        <f t="shared" si="219"/>
        <v/>
      </c>
      <c r="Y766" s="322" t="str">
        <f t="shared" si="220"/>
        <v/>
      </c>
      <c r="Z766" s="322" t="str">
        <f t="shared" si="221"/>
        <v/>
      </c>
      <c r="AA766" s="322" t="str">
        <f t="shared" si="222"/>
        <v/>
      </c>
      <c r="AB766" s="322" t="str">
        <f t="shared" si="223"/>
        <v/>
      </c>
      <c r="AC766" s="322" t="str">
        <f t="shared" si="224"/>
        <v/>
      </c>
      <c r="AD766" s="322" t="str">
        <f t="shared" si="225"/>
        <v/>
      </c>
      <c r="AE766" s="322" t="str">
        <f t="shared" si="226"/>
        <v/>
      </c>
      <c r="AF766" s="322" t="str">
        <f t="shared" si="227"/>
        <v/>
      </c>
      <c r="AG766" s="322" t="str">
        <f t="shared" si="228"/>
        <v/>
      </c>
      <c r="AZ766">
        <f t="shared" si="231"/>
        <v>0</v>
      </c>
      <c r="BA766" t="str">
        <f t="shared" si="216"/>
        <v/>
      </c>
      <c r="BB766" t="str">
        <f t="shared" si="232"/>
        <v/>
      </c>
    </row>
    <row r="767" spans="2:54" x14ac:dyDescent="0.15">
      <c r="B767" s="347"/>
      <c r="C767" s="347"/>
      <c r="D767" s="347"/>
      <c r="E767" s="347"/>
      <c r="F767" s="347"/>
      <c r="G767" s="347"/>
      <c r="H767" s="347"/>
      <c r="I767" s="347"/>
      <c r="J767" s="347"/>
      <c r="K767" s="347"/>
      <c r="M767">
        <f t="shared" si="217"/>
        <v>0</v>
      </c>
      <c r="N767" s="323" t="str">
        <f t="shared" si="218"/>
        <v/>
      </c>
      <c r="O767" s="323" t="str">
        <f t="shared" si="230"/>
        <v/>
      </c>
      <c r="P767" s="323" t="str">
        <f t="shared" si="229"/>
        <v/>
      </c>
      <c r="R767" s="323" t="str">
        <f t="shared" si="215"/>
        <v/>
      </c>
      <c r="X767" s="322" t="str">
        <f t="shared" si="219"/>
        <v/>
      </c>
      <c r="Y767" s="322" t="str">
        <f t="shared" si="220"/>
        <v/>
      </c>
      <c r="Z767" s="322" t="str">
        <f t="shared" si="221"/>
        <v/>
      </c>
      <c r="AA767" s="322" t="str">
        <f t="shared" si="222"/>
        <v/>
      </c>
      <c r="AB767" s="322" t="str">
        <f t="shared" si="223"/>
        <v/>
      </c>
      <c r="AC767" s="322" t="str">
        <f t="shared" si="224"/>
        <v/>
      </c>
      <c r="AD767" s="322" t="str">
        <f t="shared" si="225"/>
        <v/>
      </c>
      <c r="AE767" s="322" t="str">
        <f t="shared" si="226"/>
        <v/>
      </c>
      <c r="AF767" s="322" t="str">
        <f t="shared" si="227"/>
        <v/>
      </c>
      <c r="AG767" s="322" t="str">
        <f t="shared" si="228"/>
        <v/>
      </c>
      <c r="AZ767">
        <f t="shared" si="231"/>
        <v>0</v>
      </c>
      <c r="BA767" t="str">
        <f t="shared" si="216"/>
        <v/>
      </c>
      <c r="BB767" t="str">
        <f t="shared" si="232"/>
        <v/>
      </c>
    </row>
    <row r="768" spans="2:54" x14ac:dyDescent="0.15">
      <c r="B768" s="347"/>
      <c r="C768" s="347"/>
      <c r="D768" s="347"/>
      <c r="E768" s="347"/>
      <c r="F768" s="347"/>
      <c r="G768" s="347"/>
      <c r="H768" s="347"/>
      <c r="I768" s="347"/>
      <c r="J768" s="347"/>
      <c r="K768" s="347"/>
      <c r="M768">
        <f t="shared" si="217"/>
        <v>0</v>
      </c>
      <c r="N768" s="323" t="str">
        <f t="shared" si="218"/>
        <v/>
      </c>
      <c r="O768" s="323" t="str">
        <f t="shared" si="230"/>
        <v/>
      </c>
      <c r="P768" s="323" t="str">
        <f t="shared" si="229"/>
        <v/>
      </c>
      <c r="R768" s="323" t="str">
        <f t="shared" si="215"/>
        <v/>
      </c>
      <c r="X768" s="322" t="str">
        <f t="shared" si="219"/>
        <v/>
      </c>
      <c r="Y768" s="322" t="str">
        <f t="shared" si="220"/>
        <v/>
      </c>
      <c r="Z768" s="322" t="str">
        <f t="shared" si="221"/>
        <v/>
      </c>
      <c r="AA768" s="322" t="str">
        <f t="shared" si="222"/>
        <v/>
      </c>
      <c r="AB768" s="322" t="str">
        <f t="shared" si="223"/>
        <v/>
      </c>
      <c r="AC768" s="322" t="str">
        <f t="shared" si="224"/>
        <v/>
      </c>
      <c r="AD768" s="322" t="str">
        <f t="shared" si="225"/>
        <v/>
      </c>
      <c r="AE768" s="322" t="str">
        <f t="shared" si="226"/>
        <v/>
      </c>
      <c r="AF768" s="322" t="str">
        <f t="shared" si="227"/>
        <v/>
      </c>
      <c r="AG768" s="322" t="str">
        <f t="shared" si="228"/>
        <v/>
      </c>
      <c r="AZ768">
        <f t="shared" si="231"/>
        <v>0</v>
      </c>
      <c r="BA768" t="str">
        <f t="shared" si="216"/>
        <v/>
      </c>
      <c r="BB768" t="str">
        <f t="shared" si="232"/>
        <v/>
      </c>
    </row>
    <row r="769" spans="2:54" x14ac:dyDescent="0.15">
      <c r="B769" s="347"/>
      <c r="C769" s="347"/>
      <c r="D769" s="347"/>
      <c r="E769" s="347"/>
      <c r="F769" s="347"/>
      <c r="G769" s="347"/>
      <c r="H769" s="347"/>
      <c r="I769" s="347"/>
      <c r="J769" s="347"/>
      <c r="K769" s="347"/>
      <c r="M769">
        <f t="shared" si="217"/>
        <v>0</v>
      </c>
      <c r="N769" s="323" t="str">
        <f t="shared" si="218"/>
        <v/>
      </c>
      <c r="O769" s="323" t="str">
        <f t="shared" si="230"/>
        <v/>
      </c>
      <c r="P769" s="323" t="str">
        <f t="shared" si="229"/>
        <v/>
      </c>
      <c r="R769" s="323" t="str">
        <f t="shared" si="215"/>
        <v/>
      </c>
      <c r="X769" s="322" t="str">
        <f t="shared" si="219"/>
        <v/>
      </c>
      <c r="Y769" s="322" t="str">
        <f t="shared" si="220"/>
        <v/>
      </c>
      <c r="Z769" s="322" t="str">
        <f t="shared" si="221"/>
        <v/>
      </c>
      <c r="AA769" s="322" t="str">
        <f t="shared" si="222"/>
        <v/>
      </c>
      <c r="AB769" s="322" t="str">
        <f t="shared" si="223"/>
        <v/>
      </c>
      <c r="AC769" s="322" t="str">
        <f t="shared" si="224"/>
        <v/>
      </c>
      <c r="AD769" s="322" t="str">
        <f t="shared" si="225"/>
        <v/>
      </c>
      <c r="AE769" s="322" t="str">
        <f t="shared" si="226"/>
        <v/>
      </c>
      <c r="AF769" s="322" t="str">
        <f t="shared" si="227"/>
        <v/>
      </c>
      <c r="AG769" s="322" t="str">
        <f t="shared" si="228"/>
        <v/>
      </c>
      <c r="AZ769">
        <f t="shared" si="231"/>
        <v>0</v>
      </c>
      <c r="BA769" t="str">
        <f t="shared" si="216"/>
        <v/>
      </c>
      <c r="BB769" t="str">
        <f t="shared" si="232"/>
        <v/>
      </c>
    </row>
    <row r="770" spans="2:54" x14ac:dyDescent="0.15">
      <c r="B770" s="347"/>
      <c r="C770" s="347"/>
      <c r="D770" s="347"/>
      <c r="E770" s="347"/>
      <c r="F770" s="347"/>
      <c r="G770" s="347"/>
      <c r="H770" s="347"/>
      <c r="I770" s="347"/>
      <c r="J770" s="347"/>
      <c r="K770" s="347"/>
      <c r="M770">
        <f t="shared" si="217"/>
        <v>0</v>
      </c>
      <c r="N770" s="323" t="str">
        <f t="shared" si="218"/>
        <v/>
      </c>
      <c r="O770" s="323" t="str">
        <f t="shared" si="230"/>
        <v/>
      </c>
      <c r="P770" s="323" t="str">
        <f t="shared" si="229"/>
        <v/>
      </c>
      <c r="R770" s="323" t="str">
        <f t="shared" si="215"/>
        <v/>
      </c>
      <c r="X770" s="322" t="str">
        <f t="shared" si="219"/>
        <v/>
      </c>
      <c r="Y770" s="322" t="str">
        <f t="shared" si="220"/>
        <v/>
      </c>
      <c r="Z770" s="322" t="str">
        <f t="shared" si="221"/>
        <v/>
      </c>
      <c r="AA770" s="322" t="str">
        <f t="shared" si="222"/>
        <v/>
      </c>
      <c r="AB770" s="322" t="str">
        <f t="shared" si="223"/>
        <v/>
      </c>
      <c r="AC770" s="322" t="str">
        <f t="shared" si="224"/>
        <v/>
      </c>
      <c r="AD770" s="322" t="str">
        <f t="shared" si="225"/>
        <v/>
      </c>
      <c r="AE770" s="322" t="str">
        <f t="shared" si="226"/>
        <v/>
      </c>
      <c r="AF770" s="322" t="str">
        <f t="shared" si="227"/>
        <v/>
      </c>
      <c r="AG770" s="322" t="str">
        <f t="shared" si="228"/>
        <v/>
      </c>
      <c r="AZ770">
        <f t="shared" si="231"/>
        <v>0</v>
      </c>
      <c r="BA770" t="str">
        <f t="shared" si="216"/>
        <v/>
      </c>
      <c r="BB770" t="str">
        <f t="shared" si="232"/>
        <v/>
      </c>
    </row>
    <row r="771" spans="2:54" x14ac:dyDescent="0.15">
      <c r="B771" s="347"/>
      <c r="C771" s="347"/>
      <c r="D771" s="347"/>
      <c r="E771" s="347"/>
      <c r="F771" s="347"/>
      <c r="G771" s="347"/>
      <c r="H771" s="347"/>
      <c r="I771" s="347"/>
      <c r="J771" s="347"/>
      <c r="K771" s="347"/>
      <c r="M771">
        <f t="shared" si="217"/>
        <v>0</v>
      </c>
      <c r="N771" s="323" t="str">
        <f t="shared" si="218"/>
        <v/>
      </c>
      <c r="O771" s="323" t="str">
        <f t="shared" si="230"/>
        <v/>
      </c>
      <c r="P771" s="323" t="str">
        <f t="shared" si="229"/>
        <v/>
      </c>
      <c r="R771" s="323" t="str">
        <f t="shared" si="215"/>
        <v/>
      </c>
      <c r="X771" s="322" t="str">
        <f t="shared" si="219"/>
        <v/>
      </c>
      <c r="Y771" s="322" t="str">
        <f t="shared" si="220"/>
        <v/>
      </c>
      <c r="Z771" s="322" t="str">
        <f t="shared" si="221"/>
        <v/>
      </c>
      <c r="AA771" s="322" t="str">
        <f t="shared" si="222"/>
        <v/>
      </c>
      <c r="AB771" s="322" t="str">
        <f t="shared" si="223"/>
        <v/>
      </c>
      <c r="AC771" s="322" t="str">
        <f t="shared" si="224"/>
        <v/>
      </c>
      <c r="AD771" s="322" t="str">
        <f t="shared" si="225"/>
        <v/>
      </c>
      <c r="AE771" s="322" t="str">
        <f t="shared" si="226"/>
        <v/>
      </c>
      <c r="AF771" s="322" t="str">
        <f t="shared" si="227"/>
        <v/>
      </c>
      <c r="AG771" s="322" t="str">
        <f t="shared" si="228"/>
        <v/>
      </c>
      <c r="AZ771">
        <f t="shared" si="231"/>
        <v>0</v>
      </c>
      <c r="BA771" t="str">
        <f t="shared" si="216"/>
        <v/>
      </c>
      <c r="BB771" t="str">
        <f t="shared" si="232"/>
        <v/>
      </c>
    </row>
    <row r="772" spans="2:54" x14ac:dyDescent="0.15">
      <c r="B772" s="347"/>
      <c r="C772" s="347"/>
      <c r="D772" s="347"/>
      <c r="E772" s="347"/>
      <c r="F772" s="347"/>
      <c r="G772" s="347"/>
      <c r="H772" s="347"/>
      <c r="I772" s="347"/>
      <c r="J772" s="347"/>
      <c r="K772" s="347"/>
      <c r="M772">
        <f t="shared" si="217"/>
        <v>0</v>
      </c>
      <c r="N772" s="323" t="str">
        <f t="shared" si="218"/>
        <v/>
      </c>
      <c r="O772" s="323" t="str">
        <f t="shared" si="230"/>
        <v/>
      </c>
      <c r="P772" s="323" t="str">
        <f t="shared" si="229"/>
        <v/>
      </c>
      <c r="R772" s="323" t="str">
        <f t="shared" si="215"/>
        <v/>
      </c>
      <c r="X772" s="322" t="str">
        <f t="shared" si="219"/>
        <v/>
      </c>
      <c r="Y772" s="322" t="str">
        <f t="shared" si="220"/>
        <v/>
      </c>
      <c r="Z772" s="322" t="str">
        <f t="shared" si="221"/>
        <v/>
      </c>
      <c r="AA772" s="322" t="str">
        <f t="shared" si="222"/>
        <v/>
      </c>
      <c r="AB772" s="322" t="str">
        <f t="shared" si="223"/>
        <v/>
      </c>
      <c r="AC772" s="322" t="str">
        <f t="shared" si="224"/>
        <v/>
      </c>
      <c r="AD772" s="322" t="str">
        <f t="shared" si="225"/>
        <v/>
      </c>
      <c r="AE772" s="322" t="str">
        <f t="shared" si="226"/>
        <v/>
      </c>
      <c r="AF772" s="322" t="str">
        <f t="shared" si="227"/>
        <v/>
      </c>
      <c r="AG772" s="322" t="str">
        <f t="shared" si="228"/>
        <v/>
      </c>
      <c r="AZ772">
        <f t="shared" si="231"/>
        <v>0</v>
      </c>
      <c r="BA772" t="str">
        <f t="shared" si="216"/>
        <v/>
      </c>
      <c r="BB772" t="str">
        <f t="shared" si="232"/>
        <v/>
      </c>
    </row>
    <row r="773" spans="2:54" x14ac:dyDescent="0.15">
      <c r="B773" s="347"/>
      <c r="C773" s="347"/>
      <c r="D773" s="347"/>
      <c r="E773" s="347"/>
      <c r="F773" s="347"/>
      <c r="G773" s="347"/>
      <c r="H773" s="347"/>
      <c r="I773" s="347"/>
      <c r="J773" s="347"/>
      <c r="K773" s="347"/>
      <c r="M773">
        <f t="shared" si="217"/>
        <v>0</v>
      </c>
      <c r="N773" s="323" t="str">
        <f t="shared" si="218"/>
        <v/>
      </c>
      <c r="O773" s="323" t="str">
        <f t="shared" si="230"/>
        <v/>
      </c>
      <c r="P773" s="323" t="str">
        <f t="shared" si="229"/>
        <v/>
      </c>
      <c r="R773" s="323" t="str">
        <f t="shared" si="215"/>
        <v/>
      </c>
      <c r="X773" s="322" t="str">
        <f t="shared" si="219"/>
        <v/>
      </c>
      <c r="Y773" s="322" t="str">
        <f t="shared" si="220"/>
        <v/>
      </c>
      <c r="Z773" s="322" t="str">
        <f t="shared" si="221"/>
        <v/>
      </c>
      <c r="AA773" s="322" t="str">
        <f t="shared" si="222"/>
        <v/>
      </c>
      <c r="AB773" s="322" t="str">
        <f t="shared" si="223"/>
        <v/>
      </c>
      <c r="AC773" s="322" t="str">
        <f t="shared" si="224"/>
        <v/>
      </c>
      <c r="AD773" s="322" t="str">
        <f t="shared" si="225"/>
        <v/>
      </c>
      <c r="AE773" s="322" t="str">
        <f t="shared" si="226"/>
        <v/>
      </c>
      <c r="AF773" s="322" t="str">
        <f t="shared" si="227"/>
        <v/>
      </c>
      <c r="AG773" s="322" t="str">
        <f t="shared" si="228"/>
        <v/>
      </c>
      <c r="AZ773">
        <f t="shared" si="231"/>
        <v>0</v>
      </c>
      <c r="BA773" t="str">
        <f t="shared" si="216"/>
        <v/>
      </c>
      <c r="BB773" t="str">
        <f t="shared" si="232"/>
        <v/>
      </c>
    </row>
    <row r="774" spans="2:54" x14ac:dyDescent="0.15">
      <c r="B774" s="347"/>
      <c r="C774" s="347"/>
      <c r="D774" s="347"/>
      <c r="E774" s="347"/>
      <c r="F774" s="347"/>
      <c r="G774" s="347"/>
      <c r="H774" s="347"/>
      <c r="I774" s="347"/>
      <c r="J774" s="347"/>
      <c r="K774" s="347"/>
      <c r="M774">
        <f t="shared" si="217"/>
        <v>0</v>
      </c>
      <c r="N774" s="323" t="str">
        <f t="shared" si="218"/>
        <v/>
      </c>
      <c r="O774" s="323" t="str">
        <f t="shared" si="230"/>
        <v/>
      </c>
      <c r="P774" s="323" t="str">
        <f t="shared" si="229"/>
        <v/>
      </c>
      <c r="R774" s="323" t="str">
        <f t="shared" si="215"/>
        <v/>
      </c>
      <c r="X774" s="322" t="str">
        <f t="shared" si="219"/>
        <v/>
      </c>
      <c r="Y774" s="322" t="str">
        <f t="shared" si="220"/>
        <v/>
      </c>
      <c r="Z774" s="322" t="str">
        <f t="shared" si="221"/>
        <v/>
      </c>
      <c r="AA774" s="322" t="str">
        <f t="shared" si="222"/>
        <v/>
      </c>
      <c r="AB774" s="322" t="str">
        <f t="shared" si="223"/>
        <v/>
      </c>
      <c r="AC774" s="322" t="str">
        <f t="shared" si="224"/>
        <v/>
      </c>
      <c r="AD774" s="322" t="str">
        <f t="shared" si="225"/>
        <v/>
      </c>
      <c r="AE774" s="322" t="str">
        <f t="shared" si="226"/>
        <v/>
      </c>
      <c r="AF774" s="322" t="str">
        <f t="shared" si="227"/>
        <v/>
      </c>
      <c r="AG774" s="322" t="str">
        <f t="shared" si="228"/>
        <v/>
      </c>
      <c r="AZ774">
        <f t="shared" si="231"/>
        <v>0</v>
      </c>
      <c r="BA774" t="str">
        <f t="shared" si="216"/>
        <v/>
      </c>
      <c r="BB774" t="str">
        <f t="shared" si="232"/>
        <v/>
      </c>
    </row>
    <row r="775" spans="2:54" x14ac:dyDescent="0.15">
      <c r="B775" s="347"/>
      <c r="C775" s="347"/>
      <c r="D775" s="347"/>
      <c r="E775" s="347"/>
      <c r="F775" s="347"/>
      <c r="G775" s="347"/>
      <c r="H775" s="347"/>
      <c r="I775" s="347"/>
      <c r="J775" s="347"/>
      <c r="K775" s="347"/>
      <c r="M775">
        <f t="shared" si="217"/>
        <v>0</v>
      </c>
      <c r="N775" s="323" t="str">
        <f t="shared" si="218"/>
        <v/>
      </c>
      <c r="O775" s="323" t="str">
        <f t="shared" si="230"/>
        <v/>
      </c>
      <c r="P775" s="323" t="str">
        <f t="shared" si="229"/>
        <v/>
      </c>
      <c r="R775" s="323" t="str">
        <f t="shared" si="215"/>
        <v/>
      </c>
      <c r="X775" s="322" t="str">
        <f t="shared" si="219"/>
        <v/>
      </c>
      <c r="Y775" s="322" t="str">
        <f t="shared" si="220"/>
        <v/>
      </c>
      <c r="Z775" s="322" t="str">
        <f t="shared" si="221"/>
        <v/>
      </c>
      <c r="AA775" s="322" t="str">
        <f t="shared" si="222"/>
        <v/>
      </c>
      <c r="AB775" s="322" t="str">
        <f t="shared" si="223"/>
        <v/>
      </c>
      <c r="AC775" s="322" t="str">
        <f t="shared" si="224"/>
        <v/>
      </c>
      <c r="AD775" s="322" t="str">
        <f t="shared" si="225"/>
        <v/>
      </c>
      <c r="AE775" s="322" t="str">
        <f t="shared" si="226"/>
        <v/>
      </c>
      <c r="AF775" s="322" t="str">
        <f t="shared" si="227"/>
        <v/>
      </c>
      <c r="AG775" s="322" t="str">
        <f t="shared" si="228"/>
        <v/>
      </c>
      <c r="AZ775">
        <f t="shared" si="231"/>
        <v>0</v>
      </c>
      <c r="BA775" t="str">
        <f t="shared" si="216"/>
        <v/>
      </c>
      <c r="BB775" t="str">
        <f t="shared" si="232"/>
        <v/>
      </c>
    </row>
    <row r="776" spans="2:54" x14ac:dyDescent="0.15">
      <c r="B776" s="347"/>
      <c r="C776" s="347"/>
      <c r="D776" s="347"/>
      <c r="E776" s="347"/>
      <c r="F776" s="347"/>
      <c r="G776" s="347"/>
      <c r="H776" s="347"/>
      <c r="I776" s="347"/>
      <c r="J776" s="347"/>
      <c r="K776" s="347"/>
      <c r="M776">
        <f t="shared" si="217"/>
        <v>0</v>
      </c>
      <c r="N776" s="323" t="str">
        <f t="shared" si="218"/>
        <v/>
      </c>
      <c r="O776" s="323" t="str">
        <f t="shared" si="230"/>
        <v/>
      </c>
      <c r="P776" s="323" t="str">
        <f t="shared" si="229"/>
        <v/>
      </c>
      <c r="R776" s="323" t="str">
        <f t="shared" si="215"/>
        <v/>
      </c>
      <c r="X776" s="322" t="str">
        <f t="shared" si="219"/>
        <v/>
      </c>
      <c r="Y776" s="322" t="str">
        <f t="shared" si="220"/>
        <v/>
      </c>
      <c r="Z776" s="322" t="str">
        <f t="shared" si="221"/>
        <v/>
      </c>
      <c r="AA776" s="322" t="str">
        <f t="shared" si="222"/>
        <v/>
      </c>
      <c r="AB776" s="322" t="str">
        <f t="shared" si="223"/>
        <v/>
      </c>
      <c r="AC776" s="322" t="str">
        <f t="shared" si="224"/>
        <v/>
      </c>
      <c r="AD776" s="322" t="str">
        <f t="shared" si="225"/>
        <v/>
      </c>
      <c r="AE776" s="322" t="str">
        <f t="shared" si="226"/>
        <v/>
      </c>
      <c r="AF776" s="322" t="str">
        <f t="shared" si="227"/>
        <v/>
      </c>
      <c r="AG776" s="322" t="str">
        <f t="shared" si="228"/>
        <v/>
      </c>
      <c r="AZ776">
        <f t="shared" si="231"/>
        <v>0</v>
      </c>
      <c r="BA776" t="str">
        <f t="shared" si="216"/>
        <v/>
      </c>
      <c r="BB776" t="str">
        <f t="shared" si="232"/>
        <v/>
      </c>
    </row>
    <row r="777" spans="2:54" x14ac:dyDescent="0.15">
      <c r="B777" s="347"/>
      <c r="C777" s="347"/>
      <c r="D777" s="347"/>
      <c r="E777" s="347"/>
      <c r="F777" s="347"/>
      <c r="G777" s="347"/>
      <c r="H777" s="347"/>
      <c r="I777" s="347"/>
      <c r="J777" s="347"/>
      <c r="K777" s="347"/>
      <c r="M777">
        <f t="shared" si="217"/>
        <v>0</v>
      </c>
      <c r="N777" s="323" t="str">
        <f t="shared" si="218"/>
        <v/>
      </c>
      <c r="O777" s="323" t="str">
        <f t="shared" si="230"/>
        <v/>
      </c>
      <c r="P777" s="323" t="str">
        <f t="shared" si="229"/>
        <v/>
      </c>
      <c r="R777" s="323" t="str">
        <f t="shared" si="215"/>
        <v/>
      </c>
      <c r="X777" s="322" t="str">
        <f t="shared" si="219"/>
        <v/>
      </c>
      <c r="Y777" s="322" t="str">
        <f t="shared" si="220"/>
        <v/>
      </c>
      <c r="Z777" s="322" t="str">
        <f t="shared" si="221"/>
        <v/>
      </c>
      <c r="AA777" s="322" t="str">
        <f t="shared" si="222"/>
        <v/>
      </c>
      <c r="AB777" s="322" t="str">
        <f t="shared" si="223"/>
        <v/>
      </c>
      <c r="AC777" s="322" t="str">
        <f t="shared" si="224"/>
        <v/>
      </c>
      <c r="AD777" s="322" t="str">
        <f t="shared" si="225"/>
        <v/>
      </c>
      <c r="AE777" s="322" t="str">
        <f t="shared" si="226"/>
        <v/>
      </c>
      <c r="AF777" s="322" t="str">
        <f t="shared" si="227"/>
        <v/>
      </c>
      <c r="AG777" s="322" t="str">
        <f t="shared" si="228"/>
        <v/>
      </c>
      <c r="AZ777">
        <f t="shared" si="231"/>
        <v>0</v>
      </c>
      <c r="BA777" t="str">
        <f t="shared" si="216"/>
        <v/>
      </c>
      <c r="BB777" t="str">
        <f t="shared" si="232"/>
        <v/>
      </c>
    </row>
    <row r="778" spans="2:54" x14ac:dyDescent="0.15">
      <c r="B778" s="347"/>
      <c r="C778" s="347"/>
      <c r="D778" s="347"/>
      <c r="E778" s="347"/>
      <c r="F778" s="347"/>
      <c r="G778" s="347"/>
      <c r="H778" s="347"/>
      <c r="I778" s="347"/>
      <c r="J778" s="347"/>
      <c r="K778" s="347"/>
      <c r="M778">
        <f t="shared" si="217"/>
        <v>0</v>
      </c>
      <c r="N778" s="323" t="str">
        <f t="shared" si="218"/>
        <v/>
      </c>
      <c r="O778" s="323" t="str">
        <f t="shared" si="230"/>
        <v/>
      </c>
      <c r="P778" s="323" t="str">
        <f t="shared" si="229"/>
        <v/>
      </c>
      <c r="R778" s="323" t="str">
        <f t="shared" si="215"/>
        <v/>
      </c>
      <c r="X778" s="322" t="str">
        <f t="shared" si="219"/>
        <v/>
      </c>
      <c r="Y778" s="322" t="str">
        <f t="shared" si="220"/>
        <v/>
      </c>
      <c r="Z778" s="322" t="str">
        <f t="shared" si="221"/>
        <v/>
      </c>
      <c r="AA778" s="322" t="str">
        <f t="shared" si="222"/>
        <v/>
      </c>
      <c r="AB778" s="322" t="str">
        <f t="shared" si="223"/>
        <v/>
      </c>
      <c r="AC778" s="322" t="str">
        <f t="shared" si="224"/>
        <v/>
      </c>
      <c r="AD778" s="322" t="str">
        <f t="shared" si="225"/>
        <v/>
      </c>
      <c r="AE778" s="322" t="str">
        <f t="shared" si="226"/>
        <v/>
      </c>
      <c r="AF778" s="322" t="str">
        <f t="shared" si="227"/>
        <v/>
      </c>
      <c r="AG778" s="322" t="str">
        <f t="shared" si="228"/>
        <v/>
      </c>
      <c r="AZ778">
        <f t="shared" si="231"/>
        <v>0</v>
      </c>
      <c r="BA778" t="str">
        <f t="shared" si="216"/>
        <v/>
      </c>
      <c r="BB778" t="str">
        <f t="shared" si="232"/>
        <v/>
      </c>
    </row>
    <row r="779" spans="2:54" x14ac:dyDescent="0.15">
      <c r="B779" s="347"/>
      <c r="C779" s="347"/>
      <c r="D779" s="347"/>
      <c r="E779" s="347"/>
      <c r="F779" s="347"/>
      <c r="G779" s="347"/>
      <c r="H779" s="347"/>
      <c r="I779" s="347"/>
      <c r="J779" s="347"/>
      <c r="K779" s="347"/>
      <c r="M779">
        <f t="shared" si="217"/>
        <v>0</v>
      </c>
      <c r="N779" s="323" t="str">
        <f t="shared" si="218"/>
        <v/>
      </c>
      <c r="O779" s="323" t="str">
        <f t="shared" si="230"/>
        <v/>
      </c>
      <c r="P779" s="323" t="str">
        <f t="shared" si="229"/>
        <v/>
      </c>
      <c r="R779" s="323" t="str">
        <f t="shared" si="215"/>
        <v/>
      </c>
      <c r="X779" s="322" t="str">
        <f t="shared" si="219"/>
        <v/>
      </c>
      <c r="Y779" s="322" t="str">
        <f t="shared" si="220"/>
        <v/>
      </c>
      <c r="Z779" s="322" t="str">
        <f t="shared" si="221"/>
        <v/>
      </c>
      <c r="AA779" s="322" t="str">
        <f t="shared" si="222"/>
        <v/>
      </c>
      <c r="AB779" s="322" t="str">
        <f t="shared" si="223"/>
        <v/>
      </c>
      <c r="AC779" s="322" t="str">
        <f t="shared" si="224"/>
        <v/>
      </c>
      <c r="AD779" s="322" t="str">
        <f t="shared" si="225"/>
        <v/>
      </c>
      <c r="AE779" s="322" t="str">
        <f t="shared" si="226"/>
        <v/>
      </c>
      <c r="AF779" s="322" t="str">
        <f t="shared" si="227"/>
        <v/>
      </c>
      <c r="AG779" s="322" t="str">
        <f t="shared" si="228"/>
        <v/>
      </c>
      <c r="AZ779">
        <f t="shared" si="231"/>
        <v>0</v>
      </c>
      <c r="BA779" t="str">
        <f t="shared" si="216"/>
        <v/>
      </c>
      <c r="BB779" t="str">
        <f t="shared" si="232"/>
        <v/>
      </c>
    </row>
    <row r="780" spans="2:54" x14ac:dyDescent="0.15">
      <c r="B780" s="347"/>
      <c r="C780" s="347"/>
      <c r="D780" s="347"/>
      <c r="E780" s="347"/>
      <c r="F780" s="347"/>
      <c r="G780" s="347"/>
      <c r="H780" s="347"/>
      <c r="I780" s="347"/>
      <c r="J780" s="347"/>
      <c r="K780" s="347"/>
      <c r="M780">
        <f t="shared" si="217"/>
        <v>0</v>
      </c>
      <c r="N780" s="323" t="str">
        <f t="shared" si="218"/>
        <v/>
      </c>
      <c r="O780" s="323" t="str">
        <f t="shared" si="230"/>
        <v/>
      </c>
      <c r="P780" s="323" t="str">
        <f t="shared" si="229"/>
        <v/>
      </c>
      <c r="R780" s="323" t="str">
        <f t="shared" si="215"/>
        <v/>
      </c>
      <c r="X780" s="322" t="str">
        <f t="shared" si="219"/>
        <v/>
      </c>
      <c r="Y780" s="322" t="str">
        <f t="shared" si="220"/>
        <v/>
      </c>
      <c r="Z780" s="322" t="str">
        <f t="shared" si="221"/>
        <v/>
      </c>
      <c r="AA780" s="322" t="str">
        <f t="shared" si="222"/>
        <v/>
      </c>
      <c r="AB780" s="322" t="str">
        <f t="shared" si="223"/>
        <v/>
      </c>
      <c r="AC780" s="322" t="str">
        <f t="shared" si="224"/>
        <v/>
      </c>
      <c r="AD780" s="322" t="str">
        <f t="shared" si="225"/>
        <v/>
      </c>
      <c r="AE780" s="322" t="str">
        <f t="shared" si="226"/>
        <v/>
      </c>
      <c r="AF780" s="322" t="str">
        <f t="shared" si="227"/>
        <v/>
      </c>
      <c r="AG780" s="322" t="str">
        <f t="shared" si="228"/>
        <v/>
      </c>
      <c r="AZ780">
        <f t="shared" si="231"/>
        <v>0</v>
      </c>
      <c r="BA780" t="str">
        <f t="shared" si="216"/>
        <v/>
      </c>
      <c r="BB780" t="str">
        <f t="shared" si="232"/>
        <v/>
      </c>
    </row>
    <row r="781" spans="2:54" x14ac:dyDescent="0.15">
      <c r="B781" s="347"/>
      <c r="C781" s="347"/>
      <c r="D781" s="347"/>
      <c r="E781" s="347"/>
      <c r="F781" s="347"/>
      <c r="G781" s="347"/>
      <c r="H781" s="347"/>
      <c r="I781" s="347"/>
      <c r="J781" s="347"/>
      <c r="K781" s="347"/>
      <c r="M781">
        <f t="shared" si="217"/>
        <v>0</v>
      </c>
      <c r="N781" s="323" t="str">
        <f t="shared" si="218"/>
        <v/>
      </c>
      <c r="O781" s="323" t="str">
        <f t="shared" si="230"/>
        <v/>
      </c>
      <c r="P781" s="323" t="str">
        <f t="shared" si="229"/>
        <v/>
      </c>
      <c r="R781" s="323" t="str">
        <f t="shared" ref="R781:R844" si="233">IF(M781=1,IF(COUNT(B781:K781)=9,SUM(X781:AG781)*2.7778,IF(COUNT(B781:K781)=8,SUM(X781:AG781)*3.125,IF(COUNT(B781:K781)&lt;8,"More than 2 Values are Missing",""))),"")</f>
        <v/>
      </c>
      <c r="X781" s="322" t="str">
        <f t="shared" si="219"/>
        <v/>
      </c>
      <c r="Y781" s="322" t="str">
        <f t="shared" si="220"/>
        <v/>
      </c>
      <c r="Z781" s="322" t="str">
        <f t="shared" si="221"/>
        <v/>
      </c>
      <c r="AA781" s="322" t="str">
        <f t="shared" si="222"/>
        <v/>
      </c>
      <c r="AB781" s="322" t="str">
        <f t="shared" si="223"/>
        <v/>
      </c>
      <c r="AC781" s="322" t="str">
        <f t="shared" si="224"/>
        <v/>
      </c>
      <c r="AD781" s="322" t="str">
        <f t="shared" si="225"/>
        <v/>
      </c>
      <c r="AE781" s="322" t="str">
        <f t="shared" si="226"/>
        <v/>
      </c>
      <c r="AF781" s="322" t="str">
        <f t="shared" si="227"/>
        <v/>
      </c>
      <c r="AG781" s="322" t="str">
        <f t="shared" si="228"/>
        <v/>
      </c>
      <c r="AZ781">
        <f t="shared" si="231"/>
        <v>0</v>
      </c>
      <c r="BA781" t="str">
        <f t="shared" ref="BA781:BA844" si="234">IF($AZ781=10,SUM($X781:$AG781),"")</f>
        <v/>
      </c>
      <c r="BB781" t="str">
        <f t="shared" si="232"/>
        <v/>
      </c>
    </row>
    <row r="782" spans="2:54" x14ac:dyDescent="0.15">
      <c r="B782" s="347"/>
      <c r="C782" s="347"/>
      <c r="D782" s="347"/>
      <c r="E782" s="347"/>
      <c r="F782" s="347"/>
      <c r="G782" s="347"/>
      <c r="H782" s="347"/>
      <c r="I782" s="347"/>
      <c r="J782" s="347"/>
      <c r="K782" s="347"/>
      <c r="M782">
        <f t="shared" ref="M782:M845" si="235">IF(COUNT(B782:K782)&lt;8,0,1)</f>
        <v>0</v>
      </c>
      <c r="N782" s="323" t="str">
        <f t="shared" ref="N782:N845" si="236">IF(COUNT(B782:K782)=10,SUM(X782:AG782)*2.5,IF(R782&lt;&gt;"",R782,""))</f>
        <v/>
      </c>
      <c r="O782" s="323" t="str">
        <f t="shared" si="230"/>
        <v/>
      </c>
      <c r="P782" s="323" t="str">
        <f t="shared" si="229"/>
        <v/>
      </c>
      <c r="R782" s="323" t="str">
        <f t="shared" si="233"/>
        <v/>
      </c>
      <c r="X782" s="322" t="str">
        <f t="shared" si="219"/>
        <v/>
      </c>
      <c r="Y782" s="322" t="str">
        <f t="shared" si="220"/>
        <v/>
      </c>
      <c r="Z782" s="322" t="str">
        <f t="shared" si="221"/>
        <v/>
      </c>
      <c r="AA782" s="322" t="str">
        <f t="shared" si="222"/>
        <v/>
      </c>
      <c r="AB782" s="322" t="str">
        <f t="shared" si="223"/>
        <v/>
      </c>
      <c r="AC782" s="322" t="str">
        <f t="shared" si="224"/>
        <v/>
      </c>
      <c r="AD782" s="322" t="str">
        <f t="shared" si="225"/>
        <v/>
      </c>
      <c r="AE782" s="322" t="str">
        <f t="shared" si="226"/>
        <v/>
      </c>
      <c r="AF782" s="322" t="str">
        <f t="shared" si="227"/>
        <v/>
      </c>
      <c r="AG782" s="322" t="str">
        <f t="shared" si="228"/>
        <v/>
      </c>
      <c r="AZ782">
        <f t="shared" si="231"/>
        <v>0</v>
      </c>
      <c r="BA782" t="str">
        <f t="shared" si="234"/>
        <v/>
      </c>
      <c r="BB782" t="str">
        <f t="shared" si="232"/>
        <v/>
      </c>
    </row>
    <row r="783" spans="2:54" x14ac:dyDescent="0.15">
      <c r="B783" s="347"/>
      <c r="C783" s="347"/>
      <c r="D783" s="347"/>
      <c r="E783" s="347"/>
      <c r="F783" s="347"/>
      <c r="G783" s="347"/>
      <c r="H783" s="347"/>
      <c r="I783" s="347"/>
      <c r="J783" s="347"/>
      <c r="K783" s="347"/>
      <c r="M783">
        <f t="shared" si="235"/>
        <v>0</v>
      </c>
      <c r="N783" s="323" t="str">
        <f t="shared" si="236"/>
        <v/>
      </c>
      <c r="O783" s="323" t="str">
        <f t="shared" si="230"/>
        <v/>
      </c>
      <c r="P783" s="323" t="str">
        <f t="shared" si="229"/>
        <v/>
      </c>
      <c r="R783" s="323" t="str">
        <f t="shared" si="233"/>
        <v/>
      </c>
      <c r="X783" s="322" t="str">
        <f t="shared" si="219"/>
        <v/>
      </c>
      <c r="Y783" s="322" t="str">
        <f t="shared" si="220"/>
        <v/>
      </c>
      <c r="Z783" s="322" t="str">
        <f t="shared" si="221"/>
        <v/>
      </c>
      <c r="AA783" s="322" t="str">
        <f t="shared" si="222"/>
        <v/>
      </c>
      <c r="AB783" s="322" t="str">
        <f t="shared" si="223"/>
        <v/>
      </c>
      <c r="AC783" s="322" t="str">
        <f t="shared" si="224"/>
        <v/>
      </c>
      <c r="AD783" s="322" t="str">
        <f t="shared" si="225"/>
        <v/>
      </c>
      <c r="AE783" s="322" t="str">
        <f t="shared" si="226"/>
        <v/>
      </c>
      <c r="AF783" s="322" t="str">
        <f t="shared" si="227"/>
        <v/>
      </c>
      <c r="AG783" s="322" t="str">
        <f t="shared" si="228"/>
        <v/>
      </c>
      <c r="AZ783">
        <f t="shared" si="231"/>
        <v>0</v>
      </c>
      <c r="BA783" t="str">
        <f t="shared" si="234"/>
        <v/>
      </c>
      <c r="BB783" t="str">
        <f t="shared" si="232"/>
        <v/>
      </c>
    </row>
    <row r="784" spans="2:54" x14ac:dyDescent="0.15">
      <c r="B784" s="347"/>
      <c r="C784" s="347"/>
      <c r="D784" s="347"/>
      <c r="E784" s="347"/>
      <c r="F784" s="347"/>
      <c r="G784" s="347"/>
      <c r="H784" s="347"/>
      <c r="I784" s="347"/>
      <c r="J784" s="347"/>
      <c r="K784" s="347"/>
      <c r="M784">
        <f t="shared" si="235"/>
        <v>0</v>
      </c>
      <c r="N784" s="323" t="str">
        <f t="shared" si="236"/>
        <v/>
      </c>
      <c r="O784" s="323" t="str">
        <f t="shared" si="230"/>
        <v/>
      </c>
      <c r="P784" s="323" t="str">
        <f t="shared" si="229"/>
        <v/>
      </c>
      <c r="R784" s="323" t="str">
        <f t="shared" si="233"/>
        <v/>
      </c>
      <c r="X784" s="322" t="str">
        <f t="shared" si="219"/>
        <v/>
      </c>
      <c r="Y784" s="322" t="str">
        <f t="shared" si="220"/>
        <v/>
      </c>
      <c r="Z784" s="322" t="str">
        <f t="shared" si="221"/>
        <v/>
      </c>
      <c r="AA784" s="322" t="str">
        <f t="shared" si="222"/>
        <v/>
      </c>
      <c r="AB784" s="322" t="str">
        <f t="shared" si="223"/>
        <v/>
      </c>
      <c r="AC784" s="322" t="str">
        <f t="shared" si="224"/>
        <v/>
      </c>
      <c r="AD784" s="322" t="str">
        <f t="shared" si="225"/>
        <v/>
      </c>
      <c r="AE784" s="322" t="str">
        <f t="shared" si="226"/>
        <v/>
      </c>
      <c r="AF784" s="322" t="str">
        <f t="shared" si="227"/>
        <v/>
      </c>
      <c r="AG784" s="322" t="str">
        <f t="shared" si="228"/>
        <v/>
      </c>
      <c r="AZ784">
        <f t="shared" si="231"/>
        <v>0</v>
      </c>
      <c r="BA784" t="str">
        <f t="shared" si="234"/>
        <v/>
      </c>
      <c r="BB784" t="str">
        <f t="shared" si="232"/>
        <v/>
      </c>
    </row>
    <row r="785" spans="2:54" x14ac:dyDescent="0.15">
      <c r="B785" s="347"/>
      <c r="C785" s="347"/>
      <c r="D785" s="347"/>
      <c r="E785" s="347"/>
      <c r="F785" s="347"/>
      <c r="G785" s="347"/>
      <c r="H785" s="347"/>
      <c r="I785" s="347"/>
      <c r="J785" s="347"/>
      <c r="K785" s="347"/>
      <c r="M785">
        <f t="shared" si="235"/>
        <v>0</v>
      </c>
      <c r="N785" s="323" t="str">
        <f t="shared" si="236"/>
        <v/>
      </c>
      <c r="O785" s="323" t="str">
        <f t="shared" si="230"/>
        <v/>
      </c>
      <c r="P785" s="323" t="str">
        <f t="shared" si="229"/>
        <v/>
      </c>
      <c r="R785" s="323" t="str">
        <f t="shared" si="233"/>
        <v/>
      </c>
      <c r="X785" s="322" t="str">
        <f t="shared" si="219"/>
        <v/>
      </c>
      <c r="Y785" s="322" t="str">
        <f t="shared" si="220"/>
        <v/>
      </c>
      <c r="Z785" s="322" t="str">
        <f t="shared" si="221"/>
        <v/>
      </c>
      <c r="AA785" s="322" t="str">
        <f t="shared" si="222"/>
        <v/>
      </c>
      <c r="AB785" s="322" t="str">
        <f t="shared" si="223"/>
        <v/>
      </c>
      <c r="AC785" s="322" t="str">
        <f t="shared" si="224"/>
        <v/>
      </c>
      <c r="AD785" s="322" t="str">
        <f t="shared" si="225"/>
        <v/>
      </c>
      <c r="AE785" s="322" t="str">
        <f t="shared" si="226"/>
        <v/>
      </c>
      <c r="AF785" s="322" t="str">
        <f t="shared" si="227"/>
        <v/>
      </c>
      <c r="AG785" s="322" t="str">
        <f t="shared" si="228"/>
        <v/>
      </c>
      <c r="AZ785">
        <f t="shared" si="231"/>
        <v>0</v>
      </c>
      <c r="BA785" t="str">
        <f t="shared" si="234"/>
        <v/>
      </c>
      <c r="BB785" t="str">
        <f t="shared" si="232"/>
        <v/>
      </c>
    </row>
    <row r="786" spans="2:54" x14ac:dyDescent="0.15">
      <c r="B786" s="347"/>
      <c r="C786" s="347"/>
      <c r="D786" s="347"/>
      <c r="E786" s="347"/>
      <c r="F786" s="347"/>
      <c r="G786" s="347"/>
      <c r="H786" s="347"/>
      <c r="I786" s="347"/>
      <c r="J786" s="347"/>
      <c r="K786" s="347"/>
      <c r="M786">
        <f t="shared" si="235"/>
        <v>0</v>
      </c>
      <c r="N786" s="323" t="str">
        <f t="shared" si="236"/>
        <v/>
      </c>
      <c r="O786" s="323" t="str">
        <f t="shared" si="230"/>
        <v/>
      </c>
      <c r="P786" s="323" t="str">
        <f t="shared" si="229"/>
        <v/>
      </c>
      <c r="R786" s="323" t="str">
        <f t="shared" si="233"/>
        <v/>
      </c>
      <c r="X786" s="322" t="str">
        <f t="shared" si="219"/>
        <v/>
      </c>
      <c r="Y786" s="322" t="str">
        <f t="shared" si="220"/>
        <v/>
      </c>
      <c r="Z786" s="322" t="str">
        <f t="shared" si="221"/>
        <v/>
      </c>
      <c r="AA786" s="322" t="str">
        <f t="shared" si="222"/>
        <v/>
      </c>
      <c r="AB786" s="322" t="str">
        <f t="shared" si="223"/>
        <v/>
      </c>
      <c r="AC786" s="322" t="str">
        <f t="shared" si="224"/>
        <v/>
      </c>
      <c r="AD786" s="322" t="str">
        <f t="shared" si="225"/>
        <v/>
      </c>
      <c r="AE786" s="322" t="str">
        <f t="shared" si="226"/>
        <v/>
      </c>
      <c r="AF786" s="322" t="str">
        <f t="shared" si="227"/>
        <v/>
      </c>
      <c r="AG786" s="322" t="str">
        <f t="shared" si="228"/>
        <v/>
      </c>
      <c r="AZ786">
        <f t="shared" si="231"/>
        <v>0</v>
      </c>
      <c r="BA786" t="str">
        <f t="shared" si="234"/>
        <v/>
      </c>
      <c r="BB786" t="str">
        <f t="shared" si="232"/>
        <v/>
      </c>
    </row>
    <row r="787" spans="2:54" x14ac:dyDescent="0.15">
      <c r="B787" s="347"/>
      <c r="C787" s="347"/>
      <c r="D787" s="347"/>
      <c r="E787" s="347"/>
      <c r="F787" s="347"/>
      <c r="G787" s="347"/>
      <c r="H787" s="347"/>
      <c r="I787" s="347"/>
      <c r="J787" s="347"/>
      <c r="K787" s="347"/>
      <c r="M787">
        <f t="shared" si="235"/>
        <v>0</v>
      </c>
      <c r="N787" s="323" t="str">
        <f t="shared" si="236"/>
        <v/>
      </c>
      <c r="O787" s="323" t="str">
        <f t="shared" si="230"/>
        <v/>
      </c>
      <c r="P787" s="323" t="str">
        <f t="shared" si="229"/>
        <v/>
      </c>
      <c r="R787" s="323" t="str">
        <f t="shared" si="233"/>
        <v/>
      </c>
      <c r="X787" s="322" t="str">
        <f t="shared" si="219"/>
        <v/>
      </c>
      <c r="Y787" s="322" t="str">
        <f t="shared" si="220"/>
        <v/>
      </c>
      <c r="Z787" s="322" t="str">
        <f t="shared" si="221"/>
        <v/>
      </c>
      <c r="AA787" s="322" t="str">
        <f t="shared" si="222"/>
        <v/>
      </c>
      <c r="AB787" s="322" t="str">
        <f t="shared" si="223"/>
        <v/>
      </c>
      <c r="AC787" s="322" t="str">
        <f t="shared" si="224"/>
        <v/>
      </c>
      <c r="AD787" s="322" t="str">
        <f t="shared" si="225"/>
        <v/>
      </c>
      <c r="AE787" s="322" t="str">
        <f t="shared" si="226"/>
        <v/>
      </c>
      <c r="AF787" s="322" t="str">
        <f t="shared" si="227"/>
        <v/>
      </c>
      <c r="AG787" s="322" t="str">
        <f t="shared" si="228"/>
        <v/>
      </c>
      <c r="AZ787">
        <f t="shared" si="231"/>
        <v>0</v>
      </c>
      <c r="BA787" t="str">
        <f t="shared" si="234"/>
        <v/>
      </c>
      <c r="BB787" t="str">
        <f t="shared" si="232"/>
        <v/>
      </c>
    </row>
    <row r="788" spans="2:54" x14ac:dyDescent="0.15">
      <c r="B788" s="347"/>
      <c r="C788" s="347"/>
      <c r="D788" s="347"/>
      <c r="E788" s="347"/>
      <c r="F788" s="347"/>
      <c r="G788" s="347"/>
      <c r="H788" s="347"/>
      <c r="I788" s="347"/>
      <c r="J788" s="347"/>
      <c r="K788" s="347"/>
      <c r="M788">
        <f t="shared" si="235"/>
        <v>0</v>
      </c>
      <c r="N788" s="323" t="str">
        <f t="shared" si="236"/>
        <v/>
      </c>
      <c r="O788" s="323" t="str">
        <f t="shared" si="230"/>
        <v/>
      </c>
      <c r="P788" s="323" t="str">
        <f t="shared" si="229"/>
        <v/>
      </c>
      <c r="R788" s="323" t="str">
        <f t="shared" si="233"/>
        <v/>
      </c>
      <c r="X788" s="322" t="str">
        <f t="shared" si="219"/>
        <v/>
      </c>
      <c r="Y788" s="322" t="str">
        <f t="shared" si="220"/>
        <v/>
      </c>
      <c r="Z788" s="322" t="str">
        <f t="shared" si="221"/>
        <v/>
      </c>
      <c r="AA788" s="322" t="str">
        <f t="shared" si="222"/>
        <v/>
      </c>
      <c r="AB788" s="322" t="str">
        <f t="shared" si="223"/>
        <v/>
      </c>
      <c r="AC788" s="322" t="str">
        <f t="shared" si="224"/>
        <v/>
      </c>
      <c r="AD788" s="322" t="str">
        <f t="shared" si="225"/>
        <v/>
      </c>
      <c r="AE788" s="322" t="str">
        <f t="shared" si="226"/>
        <v/>
      </c>
      <c r="AF788" s="322" t="str">
        <f t="shared" si="227"/>
        <v/>
      </c>
      <c r="AG788" s="322" t="str">
        <f t="shared" si="228"/>
        <v/>
      </c>
      <c r="AZ788">
        <f t="shared" si="231"/>
        <v>0</v>
      </c>
      <c r="BA788" t="str">
        <f t="shared" si="234"/>
        <v/>
      </c>
      <c r="BB788" t="str">
        <f t="shared" si="232"/>
        <v/>
      </c>
    </row>
    <row r="789" spans="2:54" x14ac:dyDescent="0.15">
      <c r="B789" s="347"/>
      <c r="C789" s="347"/>
      <c r="D789" s="347"/>
      <c r="E789" s="347"/>
      <c r="F789" s="347"/>
      <c r="G789" s="347"/>
      <c r="H789" s="347"/>
      <c r="I789" s="347"/>
      <c r="J789" s="347"/>
      <c r="K789" s="347"/>
      <c r="M789">
        <f t="shared" si="235"/>
        <v>0</v>
      </c>
      <c r="N789" s="323" t="str">
        <f t="shared" si="236"/>
        <v/>
      </c>
      <c r="O789" s="323" t="str">
        <f t="shared" si="230"/>
        <v/>
      </c>
      <c r="P789" s="323" t="str">
        <f t="shared" si="229"/>
        <v/>
      </c>
      <c r="R789" s="323" t="str">
        <f t="shared" si="233"/>
        <v/>
      </c>
      <c r="X789" s="322" t="str">
        <f t="shared" si="219"/>
        <v/>
      </c>
      <c r="Y789" s="322" t="str">
        <f t="shared" si="220"/>
        <v/>
      </c>
      <c r="Z789" s="322" t="str">
        <f t="shared" si="221"/>
        <v/>
      </c>
      <c r="AA789" s="322" t="str">
        <f t="shared" si="222"/>
        <v/>
      </c>
      <c r="AB789" s="322" t="str">
        <f t="shared" si="223"/>
        <v/>
      </c>
      <c r="AC789" s="322" t="str">
        <f t="shared" si="224"/>
        <v/>
      </c>
      <c r="AD789" s="322" t="str">
        <f t="shared" si="225"/>
        <v/>
      </c>
      <c r="AE789" s="322" t="str">
        <f t="shared" si="226"/>
        <v/>
      </c>
      <c r="AF789" s="322" t="str">
        <f t="shared" si="227"/>
        <v/>
      </c>
      <c r="AG789" s="322" t="str">
        <f t="shared" si="228"/>
        <v/>
      </c>
      <c r="AZ789">
        <f t="shared" si="231"/>
        <v>0</v>
      </c>
      <c r="BA789" t="str">
        <f t="shared" si="234"/>
        <v/>
      </c>
      <c r="BB789" t="str">
        <f t="shared" si="232"/>
        <v/>
      </c>
    </row>
    <row r="790" spans="2:54" x14ac:dyDescent="0.15">
      <c r="B790" s="347"/>
      <c r="C790" s="347"/>
      <c r="D790" s="347"/>
      <c r="E790" s="347"/>
      <c r="F790" s="347"/>
      <c r="G790" s="347"/>
      <c r="H790" s="347"/>
      <c r="I790" s="347"/>
      <c r="J790" s="347"/>
      <c r="K790" s="347"/>
      <c r="M790">
        <f t="shared" si="235"/>
        <v>0</v>
      </c>
      <c r="N790" s="323" t="str">
        <f t="shared" si="236"/>
        <v/>
      </c>
      <c r="O790" s="323" t="str">
        <f t="shared" si="230"/>
        <v/>
      </c>
      <c r="P790" s="323" t="str">
        <f t="shared" si="229"/>
        <v/>
      </c>
      <c r="R790" s="323" t="str">
        <f t="shared" si="233"/>
        <v/>
      </c>
      <c r="X790" s="322" t="str">
        <f t="shared" si="219"/>
        <v/>
      </c>
      <c r="Y790" s="322" t="str">
        <f t="shared" si="220"/>
        <v/>
      </c>
      <c r="Z790" s="322" t="str">
        <f t="shared" si="221"/>
        <v/>
      </c>
      <c r="AA790" s="322" t="str">
        <f t="shared" si="222"/>
        <v/>
      </c>
      <c r="AB790" s="322" t="str">
        <f t="shared" si="223"/>
        <v/>
      </c>
      <c r="AC790" s="322" t="str">
        <f t="shared" si="224"/>
        <v/>
      </c>
      <c r="AD790" s="322" t="str">
        <f t="shared" si="225"/>
        <v/>
      </c>
      <c r="AE790" s="322" t="str">
        <f t="shared" si="226"/>
        <v/>
      </c>
      <c r="AF790" s="322" t="str">
        <f t="shared" si="227"/>
        <v/>
      </c>
      <c r="AG790" s="322" t="str">
        <f t="shared" si="228"/>
        <v/>
      </c>
      <c r="AZ790">
        <f t="shared" si="231"/>
        <v>0</v>
      </c>
      <c r="BA790" t="str">
        <f t="shared" si="234"/>
        <v/>
      </c>
      <c r="BB790" t="str">
        <f t="shared" si="232"/>
        <v/>
      </c>
    </row>
    <row r="791" spans="2:54" x14ac:dyDescent="0.15">
      <c r="B791" s="347"/>
      <c r="C791" s="347"/>
      <c r="D791" s="347"/>
      <c r="E791" s="347"/>
      <c r="F791" s="347"/>
      <c r="G791" s="347"/>
      <c r="H791" s="347"/>
      <c r="I791" s="347"/>
      <c r="J791" s="347"/>
      <c r="K791" s="347"/>
      <c r="M791">
        <f t="shared" si="235"/>
        <v>0</v>
      </c>
      <c r="N791" s="323" t="str">
        <f t="shared" si="236"/>
        <v/>
      </c>
      <c r="O791" s="323" t="str">
        <f t="shared" si="230"/>
        <v/>
      </c>
      <c r="P791" s="323" t="str">
        <f t="shared" si="229"/>
        <v/>
      </c>
      <c r="R791" s="323" t="str">
        <f t="shared" si="233"/>
        <v/>
      </c>
      <c r="X791" s="322" t="str">
        <f t="shared" ref="X791:X854" si="237">IF(B791&lt;&gt;"",B791-1,"")</f>
        <v/>
      </c>
      <c r="Y791" s="322" t="str">
        <f t="shared" ref="Y791:Y854" si="238">IF(C791&lt;&gt;"",C791-1,"")</f>
        <v/>
      </c>
      <c r="Z791" s="322" t="str">
        <f t="shared" ref="Z791:Z854" si="239">IF(D791&lt;&gt;"",D791-1,"")</f>
        <v/>
      </c>
      <c r="AA791" s="322" t="str">
        <f t="shared" ref="AA791:AA854" si="240">IF(E791&lt;&gt;"",E791-1,"")</f>
        <v/>
      </c>
      <c r="AB791" s="322" t="str">
        <f t="shared" ref="AB791:AB854" si="241">IF(F791&lt;&gt;"",F791-1,"")</f>
        <v/>
      </c>
      <c r="AC791" s="322" t="str">
        <f t="shared" ref="AC791:AC854" si="242">IF(G791&lt;&gt;"",G791-1,"")</f>
        <v/>
      </c>
      <c r="AD791" s="322" t="str">
        <f t="shared" ref="AD791:AD854" si="243">IF(H791&lt;&gt;"",H791-1,"")</f>
        <v/>
      </c>
      <c r="AE791" s="322" t="str">
        <f t="shared" ref="AE791:AE854" si="244">IF(I791&lt;&gt;"",I791-1,"")</f>
        <v/>
      </c>
      <c r="AF791" s="322" t="str">
        <f t="shared" ref="AF791:AF854" si="245">IF(J791&lt;&gt;"",J791-1,"")</f>
        <v/>
      </c>
      <c r="AG791" s="322" t="str">
        <f t="shared" ref="AG791:AG854" si="246">IF(K791&lt;&gt;"",K791-1,"")</f>
        <v/>
      </c>
      <c r="AZ791">
        <f t="shared" si="231"/>
        <v>0</v>
      </c>
      <c r="BA791" t="str">
        <f t="shared" si="234"/>
        <v/>
      </c>
      <c r="BB791" t="str">
        <f t="shared" si="232"/>
        <v/>
      </c>
    </row>
    <row r="792" spans="2:54" x14ac:dyDescent="0.15">
      <c r="B792" s="347"/>
      <c r="C792" s="347"/>
      <c r="D792" s="347"/>
      <c r="E792" s="347"/>
      <c r="F792" s="347"/>
      <c r="G792" s="347"/>
      <c r="H792" s="347"/>
      <c r="I792" s="347"/>
      <c r="J792" s="347"/>
      <c r="K792" s="347"/>
      <c r="M792">
        <f t="shared" si="235"/>
        <v>0</v>
      </c>
      <c r="N792" s="323" t="str">
        <f t="shared" si="236"/>
        <v/>
      </c>
      <c r="O792" s="323" t="str">
        <f t="shared" si="230"/>
        <v/>
      </c>
      <c r="P792" s="323" t="str">
        <f t="shared" si="229"/>
        <v/>
      </c>
      <c r="R792" s="323" t="str">
        <f t="shared" si="233"/>
        <v/>
      </c>
      <c r="X792" s="322" t="str">
        <f t="shared" si="237"/>
        <v/>
      </c>
      <c r="Y792" s="322" t="str">
        <f t="shared" si="238"/>
        <v/>
      </c>
      <c r="Z792" s="322" t="str">
        <f t="shared" si="239"/>
        <v/>
      </c>
      <c r="AA792" s="322" t="str">
        <f t="shared" si="240"/>
        <v/>
      </c>
      <c r="AB792" s="322" t="str">
        <f t="shared" si="241"/>
        <v/>
      </c>
      <c r="AC792" s="322" t="str">
        <f t="shared" si="242"/>
        <v/>
      </c>
      <c r="AD792" s="322" t="str">
        <f t="shared" si="243"/>
        <v/>
      </c>
      <c r="AE792" s="322" t="str">
        <f t="shared" si="244"/>
        <v/>
      </c>
      <c r="AF792" s="322" t="str">
        <f t="shared" si="245"/>
        <v/>
      </c>
      <c r="AG792" s="322" t="str">
        <f t="shared" si="246"/>
        <v/>
      </c>
      <c r="AZ792">
        <f t="shared" si="231"/>
        <v>0</v>
      </c>
      <c r="BA792" t="str">
        <f t="shared" si="234"/>
        <v/>
      </c>
      <c r="BB792" t="str">
        <f t="shared" si="232"/>
        <v/>
      </c>
    </row>
    <row r="793" spans="2:54" x14ac:dyDescent="0.15">
      <c r="B793" s="347"/>
      <c r="C793" s="347"/>
      <c r="D793" s="347"/>
      <c r="E793" s="347"/>
      <c r="F793" s="347"/>
      <c r="G793" s="347"/>
      <c r="H793" s="347"/>
      <c r="I793" s="347"/>
      <c r="J793" s="347"/>
      <c r="K793" s="347"/>
      <c r="M793">
        <f t="shared" si="235"/>
        <v>0</v>
      </c>
      <c r="N793" s="323" t="str">
        <f t="shared" si="236"/>
        <v/>
      </c>
      <c r="O793" s="323" t="str">
        <f t="shared" si="230"/>
        <v/>
      </c>
      <c r="P793" s="323" t="str">
        <f t="shared" si="229"/>
        <v/>
      </c>
      <c r="R793" s="323" t="str">
        <f t="shared" si="233"/>
        <v/>
      </c>
      <c r="X793" s="322" t="str">
        <f t="shared" si="237"/>
        <v/>
      </c>
      <c r="Y793" s="322" t="str">
        <f t="shared" si="238"/>
        <v/>
      </c>
      <c r="Z793" s="322" t="str">
        <f t="shared" si="239"/>
        <v/>
      </c>
      <c r="AA793" s="322" t="str">
        <f t="shared" si="240"/>
        <v/>
      </c>
      <c r="AB793" s="322" t="str">
        <f t="shared" si="241"/>
        <v/>
      </c>
      <c r="AC793" s="322" t="str">
        <f t="shared" si="242"/>
        <v/>
      </c>
      <c r="AD793" s="322" t="str">
        <f t="shared" si="243"/>
        <v/>
      </c>
      <c r="AE793" s="322" t="str">
        <f t="shared" si="244"/>
        <v/>
      </c>
      <c r="AF793" s="322" t="str">
        <f t="shared" si="245"/>
        <v/>
      </c>
      <c r="AG793" s="322" t="str">
        <f t="shared" si="246"/>
        <v/>
      </c>
      <c r="AZ793">
        <f t="shared" si="231"/>
        <v>0</v>
      </c>
      <c r="BA793" t="str">
        <f t="shared" si="234"/>
        <v/>
      </c>
      <c r="BB793" t="str">
        <f t="shared" si="232"/>
        <v/>
      </c>
    </row>
    <row r="794" spans="2:54" x14ac:dyDescent="0.15">
      <c r="B794" s="347"/>
      <c r="C794" s="347"/>
      <c r="D794" s="347"/>
      <c r="E794" s="347"/>
      <c r="F794" s="347"/>
      <c r="G794" s="347"/>
      <c r="H794" s="347"/>
      <c r="I794" s="347"/>
      <c r="J794" s="347"/>
      <c r="K794" s="347"/>
      <c r="M794">
        <f t="shared" si="235"/>
        <v>0</v>
      </c>
      <c r="N794" s="323" t="str">
        <f t="shared" si="236"/>
        <v/>
      </c>
      <c r="O794" s="323" t="str">
        <f t="shared" si="230"/>
        <v/>
      </c>
      <c r="P794" s="323" t="str">
        <f t="shared" si="229"/>
        <v/>
      </c>
      <c r="R794" s="323" t="str">
        <f t="shared" si="233"/>
        <v/>
      </c>
      <c r="X794" s="322" t="str">
        <f t="shared" si="237"/>
        <v/>
      </c>
      <c r="Y794" s="322" t="str">
        <f t="shared" si="238"/>
        <v/>
      </c>
      <c r="Z794" s="322" t="str">
        <f t="shared" si="239"/>
        <v/>
      </c>
      <c r="AA794" s="322" t="str">
        <f t="shared" si="240"/>
        <v/>
      </c>
      <c r="AB794" s="322" t="str">
        <f t="shared" si="241"/>
        <v/>
      </c>
      <c r="AC794" s="322" t="str">
        <f t="shared" si="242"/>
        <v/>
      </c>
      <c r="AD794" s="322" t="str">
        <f t="shared" si="243"/>
        <v/>
      </c>
      <c r="AE794" s="322" t="str">
        <f t="shared" si="244"/>
        <v/>
      </c>
      <c r="AF794" s="322" t="str">
        <f t="shared" si="245"/>
        <v/>
      </c>
      <c r="AG794" s="322" t="str">
        <f t="shared" si="246"/>
        <v/>
      </c>
      <c r="AZ794">
        <f t="shared" si="231"/>
        <v>0</v>
      </c>
      <c r="BA794" t="str">
        <f t="shared" si="234"/>
        <v/>
      </c>
      <c r="BB794" t="str">
        <f t="shared" si="232"/>
        <v/>
      </c>
    </row>
    <row r="795" spans="2:54" x14ac:dyDescent="0.15">
      <c r="B795" s="347"/>
      <c r="C795" s="347"/>
      <c r="D795" s="347"/>
      <c r="E795" s="347"/>
      <c r="F795" s="347"/>
      <c r="G795" s="347"/>
      <c r="H795" s="347"/>
      <c r="I795" s="347"/>
      <c r="J795" s="347"/>
      <c r="K795" s="347"/>
      <c r="M795">
        <f t="shared" si="235"/>
        <v>0</v>
      </c>
      <c r="N795" s="323" t="str">
        <f t="shared" si="236"/>
        <v/>
      </c>
      <c r="O795" s="323" t="str">
        <f t="shared" si="230"/>
        <v/>
      </c>
      <c r="P795" s="323" t="str">
        <f t="shared" si="229"/>
        <v/>
      </c>
      <c r="R795" s="323" t="str">
        <f t="shared" si="233"/>
        <v/>
      </c>
      <c r="X795" s="322" t="str">
        <f t="shared" si="237"/>
        <v/>
      </c>
      <c r="Y795" s="322" t="str">
        <f t="shared" si="238"/>
        <v/>
      </c>
      <c r="Z795" s="322" t="str">
        <f t="shared" si="239"/>
        <v/>
      </c>
      <c r="AA795" s="322" t="str">
        <f t="shared" si="240"/>
        <v/>
      </c>
      <c r="AB795" s="322" t="str">
        <f t="shared" si="241"/>
        <v/>
      </c>
      <c r="AC795" s="322" t="str">
        <f t="shared" si="242"/>
        <v/>
      </c>
      <c r="AD795" s="322" t="str">
        <f t="shared" si="243"/>
        <v/>
      </c>
      <c r="AE795" s="322" t="str">
        <f t="shared" si="244"/>
        <v/>
      </c>
      <c r="AF795" s="322" t="str">
        <f t="shared" si="245"/>
        <v/>
      </c>
      <c r="AG795" s="322" t="str">
        <f t="shared" si="246"/>
        <v/>
      </c>
      <c r="AZ795">
        <f t="shared" si="231"/>
        <v>0</v>
      </c>
      <c r="BA795" t="str">
        <f t="shared" si="234"/>
        <v/>
      </c>
      <c r="BB795" t="str">
        <f t="shared" si="232"/>
        <v/>
      </c>
    </row>
    <row r="796" spans="2:54" x14ac:dyDescent="0.15">
      <c r="B796" s="347"/>
      <c r="C796" s="347"/>
      <c r="D796" s="347"/>
      <c r="E796" s="347"/>
      <c r="F796" s="347"/>
      <c r="G796" s="347"/>
      <c r="H796" s="347"/>
      <c r="I796" s="347"/>
      <c r="J796" s="347"/>
      <c r="K796" s="347"/>
      <c r="M796">
        <f t="shared" si="235"/>
        <v>0</v>
      </c>
      <c r="N796" s="323" t="str">
        <f t="shared" si="236"/>
        <v/>
      </c>
      <c r="O796" s="323" t="str">
        <f t="shared" si="230"/>
        <v/>
      </c>
      <c r="P796" s="323" t="str">
        <f t="shared" si="229"/>
        <v/>
      </c>
      <c r="R796" s="323" t="str">
        <f t="shared" si="233"/>
        <v/>
      </c>
      <c r="X796" s="322" t="str">
        <f t="shared" si="237"/>
        <v/>
      </c>
      <c r="Y796" s="322" t="str">
        <f t="shared" si="238"/>
        <v/>
      </c>
      <c r="Z796" s="322" t="str">
        <f t="shared" si="239"/>
        <v/>
      </c>
      <c r="AA796" s="322" t="str">
        <f t="shared" si="240"/>
        <v/>
      </c>
      <c r="AB796" s="322" t="str">
        <f t="shared" si="241"/>
        <v/>
      </c>
      <c r="AC796" s="322" t="str">
        <f t="shared" si="242"/>
        <v/>
      </c>
      <c r="AD796" s="322" t="str">
        <f t="shared" si="243"/>
        <v/>
      </c>
      <c r="AE796" s="322" t="str">
        <f t="shared" si="244"/>
        <v/>
      </c>
      <c r="AF796" s="322" t="str">
        <f t="shared" si="245"/>
        <v/>
      </c>
      <c r="AG796" s="322" t="str">
        <f t="shared" si="246"/>
        <v/>
      </c>
      <c r="AZ796">
        <f t="shared" si="231"/>
        <v>0</v>
      </c>
      <c r="BA796" t="str">
        <f t="shared" si="234"/>
        <v/>
      </c>
      <c r="BB796" t="str">
        <f t="shared" si="232"/>
        <v/>
      </c>
    </row>
    <row r="797" spans="2:54" x14ac:dyDescent="0.15">
      <c r="B797" s="347"/>
      <c r="C797" s="347"/>
      <c r="D797" s="347"/>
      <c r="E797" s="347"/>
      <c r="F797" s="347"/>
      <c r="G797" s="347"/>
      <c r="H797" s="347"/>
      <c r="I797" s="347"/>
      <c r="J797" s="347"/>
      <c r="K797" s="347"/>
      <c r="M797">
        <f t="shared" si="235"/>
        <v>0</v>
      </c>
      <c r="N797" s="323" t="str">
        <f t="shared" si="236"/>
        <v/>
      </c>
      <c r="O797" s="323" t="str">
        <f t="shared" si="230"/>
        <v/>
      </c>
      <c r="P797" s="323" t="str">
        <f t="shared" si="229"/>
        <v/>
      </c>
      <c r="R797" s="323" t="str">
        <f t="shared" si="233"/>
        <v/>
      </c>
      <c r="X797" s="322" t="str">
        <f t="shared" si="237"/>
        <v/>
      </c>
      <c r="Y797" s="322" t="str">
        <f t="shared" si="238"/>
        <v/>
      </c>
      <c r="Z797" s="322" t="str">
        <f t="shared" si="239"/>
        <v/>
      </c>
      <c r="AA797" s="322" t="str">
        <f t="shared" si="240"/>
        <v/>
      </c>
      <c r="AB797" s="322" t="str">
        <f t="shared" si="241"/>
        <v/>
      </c>
      <c r="AC797" s="322" t="str">
        <f t="shared" si="242"/>
        <v/>
      </c>
      <c r="AD797" s="322" t="str">
        <f t="shared" si="243"/>
        <v/>
      </c>
      <c r="AE797" s="322" t="str">
        <f t="shared" si="244"/>
        <v/>
      </c>
      <c r="AF797" s="322" t="str">
        <f t="shared" si="245"/>
        <v/>
      </c>
      <c r="AG797" s="322" t="str">
        <f t="shared" si="246"/>
        <v/>
      </c>
      <c r="AZ797">
        <f t="shared" si="231"/>
        <v>0</v>
      </c>
      <c r="BA797" t="str">
        <f t="shared" si="234"/>
        <v/>
      </c>
      <c r="BB797" t="str">
        <f t="shared" si="232"/>
        <v/>
      </c>
    </row>
    <row r="798" spans="2:54" x14ac:dyDescent="0.15">
      <c r="B798" s="347"/>
      <c r="C798" s="347"/>
      <c r="D798" s="347"/>
      <c r="E798" s="347"/>
      <c r="F798" s="347"/>
      <c r="G798" s="347"/>
      <c r="H798" s="347"/>
      <c r="I798" s="347"/>
      <c r="J798" s="347"/>
      <c r="K798" s="347"/>
      <c r="M798">
        <f t="shared" si="235"/>
        <v>0</v>
      </c>
      <c r="N798" s="323" t="str">
        <f t="shared" si="236"/>
        <v/>
      </c>
      <c r="O798" s="323" t="str">
        <f t="shared" si="230"/>
        <v/>
      </c>
      <c r="P798" s="323" t="str">
        <f t="shared" si="229"/>
        <v/>
      </c>
      <c r="R798" s="323" t="str">
        <f t="shared" si="233"/>
        <v/>
      </c>
      <c r="X798" s="322" t="str">
        <f t="shared" si="237"/>
        <v/>
      </c>
      <c r="Y798" s="322" t="str">
        <f t="shared" si="238"/>
        <v/>
      </c>
      <c r="Z798" s="322" t="str">
        <f t="shared" si="239"/>
        <v/>
      </c>
      <c r="AA798" s="322" t="str">
        <f t="shared" si="240"/>
        <v/>
      </c>
      <c r="AB798" s="322" t="str">
        <f t="shared" si="241"/>
        <v/>
      </c>
      <c r="AC798" s="322" t="str">
        <f t="shared" si="242"/>
        <v/>
      </c>
      <c r="AD798" s="322" t="str">
        <f t="shared" si="243"/>
        <v/>
      </c>
      <c r="AE798" s="322" t="str">
        <f t="shared" si="244"/>
        <v/>
      </c>
      <c r="AF798" s="322" t="str">
        <f t="shared" si="245"/>
        <v/>
      </c>
      <c r="AG798" s="322" t="str">
        <f t="shared" si="246"/>
        <v/>
      </c>
      <c r="AZ798">
        <f t="shared" si="231"/>
        <v>0</v>
      </c>
      <c r="BA798" t="str">
        <f t="shared" si="234"/>
        <v/>
      </c>
      <c r="BB798" t="str">
        <f t="shared" si="232"/>
        <v/>
      </c>
    </row>
    <row r="799" spans="2:54" x14ac:dyDescent="0.15">
      <c r="B799" s="347"/>
      <c r="C799" s="347"/>
      <c r="D799" s="347"/>
      <c r="E799" s="347"/>
      <c r="F799" s="347"/>
      <c r="G799" s="347"/>
      <c r="H799" s="347"/>
      <c r="I799" s="347"/>
      <c r="J799" s="347"/>
      <c r="K799" s="347"/>
      <c r="M799">
        <f t="shared" si="235"/>
        <v>0</v>
      </c>
      <c r="N799" s="323" t="str">
        <f t="shared" si="236"/>
        <v/>
      </c>
      <c r="O799" s="323" t="str">
        <f t="shared" si="230"/>
        <v/>
      </c>
      <c r="P799" s="323" t="str">
        <f t="shared" si="229"/>
        <v/>
      </c>
      <c r="R799" s="323" t="str">
        <f t="shared" si="233"/>
        <v/>
      </c>
      <c r="X799" s="322" t="str">
        <f t="shared" si="237"/>
        <v/>
      </c>
      <c r="Y799" s="322" t="str">
        <f t="shared" si="238"/>
        <v/>
      </c>
      <c r="Z799" s="322" t="str">
        <f t="shared" si="239"/>
        <v/>
      </c>
      <c r="AA799" s="322" t="str">
        <f t="shared" si="240"/>
        <v/>
      </c>
      <c r="AB799" s="322" t="str">
        <f t="shared" si="241"/>
        <v/>
      </c>
      <c r="AC799" s="322" t="str">
        <f t="shared" si="242"/>
        <v/>
      </c>
      <c r="AD799" s="322" t="str">
        <f t="shared" si="243"/>
        <v/>
      </c>
      <c r="AE799" s="322" t="str">
        <f t="shared" si="244"/>
        <v/>
      </c>
      <c r="AF799" s="322" t="str">
        <f t="shared" si="245"/>
        <v/>
      </c>
      <c r="AG799" s="322" t="str">
        <f t="shared" si="246"/>
        <v/>
      </c>
      <c r="AZ799">
        <f t="shared" si="231"/>
        <v>0</v>
      </c>
      <c r="BA799" t="str">
        <f t="shared" si="234"/>
        <v/>
      </c>
      <c r="BB799" t="str">
        <f t="shared" si="232"/>
        <v/>
      </c>
    </row>
    <row r="800" spans="2:54" x14ac:dyDescent="0.15">
      <c r="B800" s="347"/>
      <c r="C800" s="347"/>
      <c r="D800" s="347"/>
      <c r="E800" s="347"/>
      <c r="F800" s="347"/>
      <c r="G800" s="347"/>
      <c r="H800" s="347"/>
      <c r="I800" s="347"/>
      <c r="J800" s="347"/>
      <c r="K800" s="347"/>
      <c r="M800">
        <f t="shared" si="235"/>
        <v>0</v>
      </c>
      <c r="N800" s="323" t="str">
        <f t="shared" si="236"/>
        <v/>
      </c>
      <c r="O800" s="323" t="str">
        <f t="shared" si="230"/>
        <v/>
      </c>
      <c r="P800" s="323" t="str">
        <f t="shared" si="229"/>
        <v/>
      </c>
      <c r="R800" s="323" t="str">
        <f t="shared" si="233"/>
        <v/>
      </c>
      <c r="X800" s="322" t="str">
        <f t="shared" si="237"/>
        <v/>
      </c>
      <c r="Y800" s="322" t="str">
        <f t="shared" si="238"/>
        <v/>
      </c>
      <c r="Z800" s="322" t="str">
        <f t="shared" si="239"/>
        <v/>
      </c>
      <c r="AA800" s="322" t="str">
        <f t="shared" si="240"/>
        <v/>
      </c>
      <c r="AB800" s="322" t="str">
        <f t="shared" si="241"/>
        <v/>
      </c>
      <c r="AC800" s="322" t="str">
        <f t="shared" si="242"/>
        <v/>
      </c>
      <c r="AD800" s="322" t="str">
        <f t="shared" si="243"/>
        <v/>
      </c>
      <c r="AE800" s="322" t="str">
        <f t="shared" si="244"/>
        <v/>
      </c>
      <c r="AF800" s="322" t="str">
        <f t="shared" si="245"/>
        <v/>
      </c>
      <c r="AG800" s="322" t="str">
        <f t="shared" si="246"/>
        <v/>
      </c>
      <c r="AZ800">
        <f t="shared" si="231"/>
        <v>0</v>
      </c>
      <c r="BA800" t="str">
        <f t="shared" si="234"/>
        <v/>
      </c>
      <c r="BB800" t="str">
        <f t="shared" si="232"/>
        <v/>
      </c>
    </row>
    <row r="801" spans="2:54" x14ac:dyDescent="0.15">
      <c r="B801" s="347"/>
      <c r="C801" s="347"/>
      <c r="D801" s="347"/>
      <c r="E801" s="347"/>
      <c r="F801" s="347"/>
      <c r="G801" s="347"/>
      <c r="H801" s="347"/>
      <c r="I801" s="347"/>
      <c r="J801" s="347"/>
      <c r="K801" s="347"/>
      <c r="M801">
        <f t="shared" si="235"/>
        <v>0</v>
      </c>
      <c r="N801" s="323" t="str">
        <f t="shared" si="236"/>
        <v/>
      </c>
      <c r="O801" s="323" t="str">
        <f t="shared" si="230"/>
        <v/>
      </c>
      <c r="P801" s="323" t="str">
        <f t="shared" si="229"/>
        <v/>
      </c>
      <c r="R801" s="323" t="str">
        <f t="shared" si="233"/>
        <v/>
      </c>
      <c r="X801" s="322" t="str">
        <f t="shared" si="237"/>
        <v/>
      </c>
      <c r="Y801" s="322" t="str">
        <f t="shared" si="238"/>
        <v/>
      </c>
      <c r="Z801" s="322" t="str">
        <f t="shared" si="239"/>
        <v/>
      </c>
      <c r="AA801" s="322" t="str">
        <f t="shared" si="240"/>
        <v/>
      </c>
      <c r="AB801" s="322" t="str">
        <f t="shared" si="241"/>
        <v/>
      </c>
      <c r="AC801" s="322" t="str">
        <f t="shared" si="242"/>
        <v/>
      </c>
      <c r="AD801" s="322" t="str">
        <f t="shared" si="243"/>
        <v/>
      </c>
      <c r="AE801" s="322" t="str">
        <f t="shared" si="244"/>
        <v/>
      </c>
      <c r="AF801" s="322" t="str">
        <f t="shared" si="245"/>
        <v/>
      </c>
      <c r="AG801" s="322" t="str">
        <f t="shared" si="246"/>
        <v/>
      </c>
      <c r="AZ801">
        <f t="shared" si="231"/>
        <v>0</v>
      </c>
      <c r="BA801" t="str">
        <f t="shared" si="234"/>
        <v/>
      </c>
      <c r="BB801" t="str">
        <f t="shared" si="232"/>
        <v/>
      </c>
    </row>
    <row r="802" spans="2:54" x14ac:dyDescent="0.15">
      <c r="B802" s="347"/>
      <c r="C802" s="347"/>
      <c r="D802" s="347"/>
      <c r="E802" s="347"/>
      <c r="F802" s="347"/>
      <c r="G802" s="347"/>
      <c r="H802" s="347"/>
      <c r="I802" s="347"/>
      <c r="J802" s="347"/>
      <c r="K802" s="347"/>
      <c r="M802">
        <f t="shared" si="235"/>
        <v>0</v>
      </c>
      <c r="N802" s="323" t="str">
        <f t="shared" si="236"/>
        <v/>
      </c>
      <c r="O802" s="323" t="str">
        <f t="shared" si="230"/>
        <v/>
      </c>
      <c r="P802" s="323" t="str">
        <f t="shared" si="229"/>
        <v/>
      </c>
      <c r="R802" s="323" t="str">
        <f t="shared" si="233"/>
        <v/>
      </c>
      <c r="X802" s="322" t="str">
        <f t="shared" si="237"/>
        <v/>
      </c>
      <c r="Y802" s="322" t="str">
        <f t="shared" si="238"/>
        <v/>
      </c>
      <c r="Z802" s="322" t="str">
        <f t="shared" si="239"/>
        <v/>
      </c>
      <c r="AA802" s="322" t="str">
        <f t="shared" si="240"/>
        <v/>
      </c>
      <c r="AB802" s="322" t="str">
        <f t="shared" si="241"/>
        <v/>
      </c>
      <c r="AC802" s="322" t="str">
        <f t="shared" si="242"/>
        <v/>
      </c>
      <c r="AD802" s="322" t="str">
        <f t="shared" si="243"/>
        <v/>
      </c>
      <c r="AE802" s="322" t="str">
        <f t="shared" si="244"/>
        <v/>
      </c>
      <c r="AF802" s="322" t="str">
        <f t="shared" si="245"/>
        <v/>
      </c>
      <c r="AG802" s="322" t="str">
        <f t="shared" si="246"/>
        <v/>
      </c>
      <c r="AZ802">
        <f t="shared" si="231"/>
        <v>0</v>
      </c>
      <c r="BA802" t="str">
        <f t="shared" si="234"/>
        <v/>
      </c>
      <c r="BB802" t="str">
        <f t="shared" si="232"/>
        <v/>
      </c>
    </row>
    <row r="803" spans="2:54" x14ac:dyDescent="0.15">
      <c r="B803" s="347"/>
      <c r="C803" s="347"/>
      <c r="D803" s="347"/>
      <c r="E803" s="347"/>
      <c r="F803" s="347"/>
      <c r="G803" s="347"/>
      <c r="H803" s="347"/>
      <c r="I803" s="347"/>
      <c r="J803" s="347"/>
      <c r="K803" s="347"/>
      <c r="M803">
        <f t="shared" si="235"/>
        <v>0</v>
      </c>
      <c r="N803" s="323" t="str">
        <f t="shared" si="236"/>
        <v/>
      </c>
      <c r="O803" s="323" t="str">
        <f t="shared" si="230"/>
        <v/>
      </c>
      <c r="P803" s="323" t="str">
        <f t="shared" si="229"/>
        <v/>
      </c>
      <c r="R803" s="323" t="str">
        <f t="shared" si="233"/>
        <v/>
      </c>
      <c r="X803" s="322" t="str">
        <f t="shared" si="237"/>
        <v/>
      </c>
      <c r="Y803" s="322" t="str">
        <f t="shared" si="238"/>
        <v/>
      </c>
      <c r="Z803" s="322" t="str">
        <f t="shared" si="239"/>
        <v/>
      </c>
      <c r="AA803" s="322" t="str">
        <f t="shared" si="240"/>
        <v/>
      </c>
      <c r="AB803" s="322" t="str">
        <f t="shared" si="241"/>
        <v/>
      </c>
      <c r="AC803" s="322" t="str">
        <f t="shared" si="242"/>
        <v/>
      </c>
      <c r="AD803" s="322" t="str">
        <f t="shared" si="243"/>
        <v/>
      </c>
      <c r="AE803" s="322" t="str">
        <f t="shared" si="244"/>
        <v/>
      </c>
      <c r="AF803" s="322" t="str">
        <f t="shared" si="245"/>
        <v/>
      </c>
      <c r="AG803" s="322" t="str">
        <f t="shared" si="246"/>
        <v/>
      </c>
      <c r="AZ803">
        <f t="shared" si="231"/>
        <v>0</v>
      </c>
      <c r="BA803" t="str">
        <f t="shared" si="234"/>
        <v/>
      </c>
      <c r="BB803" t="str">
        <f t="shared" si="232"/>
        <v/>
      </c>
    </row>
    <row r="804" spans="2:54" x14ac:dyDescent="0.15">
      <c r="B804" s="347"/>
      <c r="C804" s="347"/>
      <c r="D804" s="347"/>
      <c r="E804" s="347"/>
      <c r="F804" s="347"/>
      <c r="G804" s="347"/>
      <c r="H804" s="347"/>
      <c r="I804" s="347"/>
      <c r="J804" s="347"/>
      <c r="K804" s="347"/>
      <c r="M804">
        <f t="shared" si="235"/>
        <v>0</v>
      </c>
      <c r="N804" s="323" t="str">
        <f t="shared" si="236"/>
        <v/>
      </c>
      <c r="O804" s="323" t="str">
        <f t="shared" si="230"/>
        <v/>
      </c>
      <c r="P804" s="323" t="str">
        <f t="shared" si="229"/>
        <v/>
      </c>
      <c r="R804" s="323" t="str">
        <f t="shared" si="233"/>
        <v/>
      </c>
      <c r="X804" s="322" t="str">
        <f t="shared" si="237"/>
        <v/>
      </c>
      <c r="Y804" s="322" t="str">
        <f t="shared" si="238"/>
        <v/>
      </c>
      <c r="Z804" s="322" t="str">
        <f t="shared" si="239"/>
        <v/>
      </c>
      <c r="AA804" s="322" t="str">
        <f t="shared" si="240"/>
        <v/>
      </c>
      <c r="AB804" s="322" t="str">
        <f t="shared" si="241"/>
        <v/>
      </c>
      <c r="AC804" s="322" t="str">
        <f t="shared" si="242"/>
        <v/>
      </c>
      <c r="AD804" s="322" t="str">
        <f t="shared" si="243"/>
        <v/>
      </c>
      <c r="AE804" s="322" t="str">
        <f t="shared" si="244"/>
        <v/>
      </c>
      <c r="AF804" s="322" t="str">
        <f t="shared" si="245"/>
        <v/>
      </c>
      <c r="AG804" s="322" t="str">
        <f t="shared" si="246"/>
        <v/>
      </c>
      <c r="AZ804">
        <f t="shared" si="231"/>
        <v>0</v>
      </c>
      <c r="BA804" t="str">
        <f t="shared" si="234"/>
        <v/>
      </c>
      <c r="BB804" t="str">
        <f t="shared" si="232"/>
        <v/>
      </c>
    </row>
    <row r="805" spans="2:54" x14ac:dyDescent="0.15">
      <c r="B805" s="347"/>
      <c r="C805" s="347"/>
      <c r="D805" s="347"/>
      <c r="E805" s="347"/>
      <c r="F805" s="347"/>
      <c r="G805" s="347"/>
      <c r="H805" s="347"/>
      <c r="I805" s="347"/>
      <c r="J805" s="347"/>
      <c r="K805" s="347"/>
      <c r="M805">
        <f t="shared" si="235"/>
        <v>0</v>
      </c>
      <c r="N805" s="323" t="str">
        <f t="shared" si="236"/>
        <v/>
      </c>
      <c r="O805" s="323" t="str">
        <f t="shared" si="230"/>
        <v/>
      </c>
      <c r="P805" s="323" t="str">
        <f t="shared" si="229"/>
        <v/>
      </c>
      <c r="R805" s="323" t="str">
        <f t="shared" si="233"/>
        <v/>
      </c>
      <c r="X805" s="322" t="str">
        <f t="shared" si="237"/>
        <v/>
      </c>
      <c r="Y805" s="322" t="str">
        <f t="shared" si="238"/>
        <v/>
      </c>
      <c r="Z805" s="322" t="str">
        <f t="shared" si="239"/>
        <v/>
      </c>
      <c r="AA805" s="322" t="str">
        <f t="shared" si="240"/>
        <v/>
      </c>
      <c r="AB805" s="322" t="str">
        <f t="shared" si="241"/>
        <v/>
      </c>
      <c r="AC805" s="322" t="str">
        <f t="shared" si="242"/>
        <v/>
      </c>
      <c r="AD805" s="322" t="str">
        <f t="shared" si="243"/>
        <v/>
      </c>
      <c r="AE805" s="322" t="str">
        <f t="shared" si="244"/>
        <v/>
      </c>
      <c r="AF805" s="322" t="str">
        <f t="shared" si="245"/>
        <v/>
      </c>
      <c r="AG805" s="322" t="str">
        <f t="shared" si="246"/>
        <v/>
      </c>
      <c r="AZ805">
        <f t="shared" si="231"/>
        <v>0</v>
      </c>
      <c r="BA805" t="str">
        <f t="shared" si="234"/>
        <v/>
      </c>
      <c r="BB805" t="str">
        <f t="shared" si="232"/>
        <v/>
      </c>
    </row>
    <row r="806" spans="2:54" x14ac:dyDescent="0.15">
      <c r="B806" s="347"/>
      <c r="C806" s="347"/>
      <c r="D806" s="347"/>
      <c r="E806" s="347"/>
      <c r="F806" s="347"/>
      <c r="G806" s="347"/>
      <c r="H806" s="347"/>
      <c r="I806" s="347"/>
      <c r="J806" s="347"/>
      <c r="K806" s="347"/>
      <c r="M806">
        <f t="shared" si="235"/>
        <v>0</v>
      </c>
      <c r="N806" s="323" t="str">
        <f t="shared" si="236"/>
        <v/>
      </c>
      <c r="O806" s="323" t="str">
        <f t="shared" si="230"/>
        <v/>
      </c>
      <c r="P806" s="323" t="str">
        <f t="shared" si="229"/>
        <v/>
      </c>
      <c r="R806" s="323" t="str">
        <f t="shared" si="233"/>
        <v/>
      </c>
      <c r="X806" s="322" t="str">
        <f t="shared" si="237"/>
        <v/>
      </c>
      <c r="Y806" s="322" t="str">
        <f t="shared" si="238"/>
        <v/>
      </c>
      <c r="Z806" s="322" t="str">
        <f t="shared" si="239"/>
        <v/>
      </c>
      <c r="AA806" s="322" t="str">
        <f t="shared" si="240"/>
        <v/>
      </c>
      <c r="AB806" s="322" t="str">
        <f t="shared" si="241"/>
        <v/>
      </c>
      <c r="AC806" s="322" t="str">
        <f t="shared" si="242"/>
        <v/>
      </c>
      <c r="AD806" s="322" t="str">
        <f t="shared" si="243"/>
        <v/>
      </c>
      <c r="AE806" s="322" t="str">
        <f t="shared" si="244"/>
        <v/>
      </c>
      <c r="AF806" s="322" t="str">
        <f t="shared" si="245"/>
        <v/>
      </c>
      <c r="AG806" s="322" t="str">
        <f t="shared" si="246"/>
        <v/>
      </c>
      <c r="AZ806">
        <f t="shared" si="231"/>
        <v>0</v>
      </c>
      <c r="BA806" t="str">
        <f t="shared" si="234"/>
        <v/>
      </c>
      <c r="BB806" t="str">
        <f t="shared" si="232"/>
        <v/>
      </c>
    </row>
    <row r="807" spans="2:54" x14ac:dyDescent="0.15">
      <c r="B807" s="347"/>
      <c r="C807" s="347"/>
      <c r="D807" s="347"/>
      <c r="E807" s="347"/>
      <c r="F807" s="347"/>
      <c r="G807" s="347"/>
      <c r="H807" s="347"/>
      <c r="I807" s="347"/>
      <c r="J807" s="347"/>
      <c r="K807" s="347"/>
      <c r="M807">
        <f t="shared" si="235"/>
        <v>0</v>
      </c>
      <c r="N807" s="323" t="str">
        <f t="shared" si="236"/>
        <v/>
      </c>
      <c r="O807" s="323" t="str">
        <f t="shared" si="230"/>
        <v/>
      </c>
      <c r="P807" s="323" t="str">
        <f t="shared" si="229"/>
        <v/>
      </c>
      <c r="R807" s="323" t="str">
        <f t="shared" si="233"/>
        <v/>
      </c>
      <c r="X807" s="322" t="str">
        <f t="shared" si="237"/>
        <v/>
      </c>
      <c r="Y807" s="322" t="str">
        <f t="shared" si="238"/>
        <v/>
      </c>
      <c r="Z807" s="322" t="str">
        <f t="shared" si="239"/>
        <v/>
      </c>
      <c r="AA807" s="322" t="str">
        <f t="shared" si="240"/>
        <v/>
      </c>
      <c r="AB807" s="322" t="str">
        <f t="shared" si="241"/>
        <v/>
      </c>
      <c r="AC807" s="322" t="str">
        <f t="shared" si="242"/>
        <v/>
      </c>
      <c r="AD807" s="322" t="str">
        <f t="shared" si="243"/>
        <v/>
      </c>
      <c r="AE807" s="322" t="str">
        <f t="shared" si="244"/>
        <v/>
      </c>
      <c r="AF807" s="322" t="str">
        <f t="shared" si="245"/>
        <v/>
      </c>
      <c r="AG807" s="322" t="str">
        <f t="shared" si="246"/>
        <v/>
      </c>
      <c r="AZ807">
        <f t="shared" si="231"/>
        <v>0</v>
      </c>
      <c r="BA807" t="str">
        <f t="shared" si="234"/>
        <v/>
      </c>
      <c r="BB807" t="str">
        <f t="shared" si="232"/>
        <v/>
      </c>
    </row>
    <row r="808" spans="2:54" x14ac:dyDescent="0.15">
      <c r="B808" s="347"/>
      <c r="C808" s="347"/>
      <c r="D808" s="347"/>
      <c r="E808" s="347"/>
      <c r="F808" s="347"/>
      <c r="G808" s="347"/>
      <c r="H808" s="347"/>
      <c r="I808" s="347"/>
      <c r="J808" s="347"/>
      <c r="K808" s="347"/>
      <c r="M808">
        <f t="shared" si="235"/>
        <v>0</v>
      </c>
      <c r="N808" s="323" t="str">
        <f t="shared" si="236"/>
        <v/>
      </c>
      <c r="O808" s="323" t="str">
        <f t="shared" si="230"/>
        <v/>
      </c>
      <c r="P808" s="323" t="str">
        <f t="shared" si="229"/>
        <v/>
      </c>
      <c r="R808" s="323" t="str">
        <f t="shared" si="233"/>
        <v/>
      </c>
      <c r="X808" s="322" t="str">
        <f t="shared" si="237"/>
        <v/>
      </c>
      <c r="Y808" s="322" t="str">
        <f t="shared" si="238"/>
        <v/>
      </c>
      <c r="Z808" s="322" t="str">
        <f t="shared" si="239"/>
        <v/>
      </c>
      <c r="AA808" s="322" t="str">
        <f t="shared" si="240"/>
        <v/>
      </c>
      <c r="AB808" s="322" t="str">
        <f t="shared" si="241"/>
        <v/>
      </c>
      <c r="AC808" s="322" t="str">
        <f t="shared" si="242"/>
        <v/>
      </c>
      <c r="AD808" s="322" t="str">
        <f t="shared" si="243"/>
        <v/>
      </c>
      <c r="AE808" s="322" t="str">
        <f t="shared" si="244"/>
        <v/>
      </c>
      <c r="AF808" s="322" t="str">
        <f t="shared" si="245"/>
        <v/>
      </c>
      <c r="AG808" s="322" t="str">
        <f t="shared" si="246"/>
        <v/>
      </c>
      <c r="AZ808">
        <f t="shared" si="231"/>
        <v>0</v>
      </c>
      <c r="BA808" t="str">
        <f t="shared" si="234"/>
        <v/>
      </c>
      <c r="BB808" t="str">
        <f t="shared" si="232"/>
        <v/>
      </c>
    </row>
    <row r="809" spans="2:54" x14ac:dyDescent="0.15">
      <c r="B809" s="347"/>
      <c r="C809" s="347"/>
      <c r="D809" s="347"/>
      <c r="E809" s="347"/>
      <c r="F809" s="347"/>
      <c r="G809" s="347"/>
      <c r="H809" s="347"/>
      <c r="I809" s="347"/>
      <c r="J809" s="347"/>
      <c r="K809" s="347"/>
      <c r="M809">
        <f t="shared" si="235"/>
        <v>0</v>
      </c>
      <c r="N809" s="323" t="str">
        <f t="shared" si="236"/>
        <v/>
      </c>
      <c r="O809" s="323" t="str">
        <f t="shared" si="230"/>
        <v/>
      </c>
      <c r="P809" s="323" t="str">
        <f t="shared" si="229"/>
        <v/>
      </c>
      <c r="R809" s="323" t="str">
        <f t="shared" si="233"/>
        <v/>
      </c>
      <c r="X809" s="322" t="str">
        <f t="shared" si="237"/>
        <v/>
      </c>
      <c r="Y809" s="322" t="str">
        <f t="shared" si="238"/>
        <v/>
      </c>
      <c r="Z809" s="322" t="str">
        <f t="shared" si="239"/>
        <v/>
      </c>
      <c r="AA809" s="322" t="str">
        <f t="shared" si="240"/>
        <v/>
      </c>
      <c r="AB809" s="322" t="str">
        <f t="shared" si="241"/>
        <v/>
      </c>
      <c r="AC809" s="322" t="str">
        <f t="shared" si="242"/>
        <v/>
      </c>
      <c r="AD809" s="322" t="str">
        <f t="shared" si="243"/>
        <v/>
      </c>
      <c r="AE809" s="322" t="str">
        <f t="shared" si="244"/>
        <v/>
      </c>
      <c r="AF809" s="322" t="str">
        <f t="shared" si="245"/>
        <v/>
      </c>
      <c r="AG809" s="322" t="str">
        <f t="shared" si="246"/>
        <v/>
      </c>
      <c r="AZ809">
        <f t="shared" si="231"/>
        <v>0</v>
      </c>
      <c r="BA809" t="str">
        <f t="shared" si="234"/>
        <v/>
      </c>
      <c r="BB809" t="str">
        <f t="shared" si="232"/>
        <v/>
      </c>
    </row>
    <row r="810" spans="2:54" x14ac:dyDescent="0.15">
      <c r="B810" s="347"/>
      <c r="C810" s="347"/>
      <c r="D810" s="347"/>
      <c r="E810" s="347"/>
      <c r="F810" s="347"/>
      <c r="G810" s="347"/>
      <c r="H810" s="347"/>
      <c r="I810" s="347"/>
      <c r="J810" s="347"/>
      <c r="K810" s="347"/>
      <c r="M810">
        <f t="shared" si="235"/>
        <v>0</v>
      </c>
      <c r="N810" s="323" t="str">
        <f t="shared" si="236"/>
        <v/>
      </c>
      <c r="O810" s="323" t="str">
        <f t="shared" si="230"/>
        <v/>
      </c>
      <c r="P810" s="323" t="str">
        <f t="shared" si="229"/>
        <v/>
      </c>
      <c r="R810" s="323" t="str">
        <f t="shared" si="233"/>
        <v/>
      </c>
      <c r="X810" s="322" t="str">
        <f t="shared" si="237"/>
        <v/>
      </c>
      <c r="Y810" s="322" t="str">
        <f t="shared" si="238"/>
        <v/>
      </c>
      <c r="Z810" s="322" t="str">
        <f t="shared" si="239"/>
        <v/>
      </c>
      <c r="AA810" s="322" t="str">
        <f t="shared" si="240"/>
        <v/>
      </c>
      <c r="AB810" s="322" t="str">
        <f t="shared" si="241"/>
        <v/>
      </c>
      <c r="AC810" s="322" t="str">
        <f t="shared" si="242"/>
        <v/>
      </c>
      <c r="AD810" s="322" t="str">
        <f t="shared" si="243"/>
        <v/>
      </c>
      <c r="AE810" s="322" t="str">
        <f t="shared" si="244"/>
        <v/>
      </c>
      <c r="AF810" s="322" t="str">
        <f t="shared" si="245"/>
        <v/>
      </c>
      <c r="AG810" s="322" t="str">
        <f t="shared" si="246"/>
        <v/>
      </c>
      <c r="AZ810">
        <f t="shared" si="231"/>
        <v>0</v>
      </c>
      <c r="BA810" t="str">
        <f t="shared" si="234"/>
        <v/>
      </c>
      <c r="BB810" t="str">
        <f t="shared" si="232"/>
        <v/>
      </c>
    </row>
    <row r="811" spans="2:54" x14ac:dyDescent="0.15">
      <c r="B811" s="347"/>
      <c r="C811" s="347"/>
      <c r="D811" s="347"/>
      <c r="E811" s="347"/>
      <c r="F811" s="347"/>
      <c r="G811" s="347"/>
      <c r="H811" s="347"/>
      <c r="I811" s="347"/>
      <c r="J811" s="347"/>
      <c r="K811" s="347"/>
      <c r="M811">
        <f t="shared" si="235"/>
        <v>0</v>
      </c>
      <c r="N811" s="323" t="str">
        <f t="shared" si="236"/>
        <v/>
      </c>
      <c r="O811" s="323" t="str">
        <f t="shared" si="230"/>
        <v/>
      </c>
      <c r="P811" s="323" t="str">
        <f t="shared" si="229"/>
        <v/>
      </c>
      <c r="R811" s="323" t="str">
        <f t="shared" si="233"/>
        <v/>
      </c>
      <c r="X811" s="322" t="str">
        <f t="shared" si="237"/>
        <v/>
      </c>
      <c r="Y811" s="322" t="str">
        <f t="shared" si="238"/>
        <v/>
      </c>
      <c r="Z811" s="322" t="str">
        <f t="shared" si="239"/>
        <v/>
      </c>
      <c r="AA811" s="322" t="str">
        <f t="shared" si="240"/>
        <v/>
      </c>
      <c r="AB811" s="322" t="str">
        <f t="shared" si="241"/>
        <v/>
      </c>
      <c r="AC811" s="322" t="str">
        <f t="shared" si="242"/>
        <v/>
      </c>
      <c r="AD811" s="322" t="str">
        <f t="shared" si="243"/>
        <v/>
      </c>
      <c r="AE811" s="322" t="str">
        <f t="shared" si="244"/>
        <v/>
      </c>
      <c r="AF811" s="322" t="str">
        <f t="shared" si="245"/>
        <v/>
      </c>
      <c r="AG811" s="322" t="str">
        <f t="shared" si="246"/>
        <v/>
      </c>
      <c r="AZ811">
        <f t="shared" si="231"/>
        <v>0</v>
      </c>
      <c r="BA811" t="str">
        <f t="shared" si="234"/>
        <v/>
      </c>
      <c r="BB811" t="str">
        <f t="shared" si="232"/>
        <v/>
      </c>
    </row>
    <row r="812" spans="2:54" x14ac:dyDescent="0.15">
      <c r="B812" s="347"/>
      <c r="C812" s="347"/>
      <c r="D812" s="347"/>
      <c r="E812" s="347"/>
      <c r="F812" s="347"/>
      <c r="G812" s="347"/>
      <c r="H812" s="347"/>
      <c r="I812" s="347"/>
      <c r="J812" s="347"/>
      <c r="K812" s="347"/>
      <c r="M812">
        <f t="shared" si="235"/>
        <v>0</v>
      </c>
      <c r="N812" s="323" t="str">
        <f t="shared" si="236"/>
        <v/>
      </c>
      <c r="O812" s="323" t="str">
        <f t="shared" si="230"/>
        <v/>
      </c>
      <c r="P812" s="323" t="str">
        <f t="shared" si="229"/>
        <v/>
      </c>
      <c r="R812" s="323" t="str">
        <f t="shared" si="233"/>
        <v/>
      </c>
      <c r="X812" s="322" t="str">
        <f t="shared" si="237"/>
        <v/>
      </c>
      <c r="Y812" s="322" t="str">
        <f t="shared" si="238"/>
        <v/>
      </c>
      <c r="Z812" s="322" t="str">
        <f t="shared" si="239"/>
        <v/>
      </c>
      <c r="AA812" s="322" t="str">
        <f t="shared" si="240"/>
        <v/>
      </c>
      <c r="AB812" s="322" t="str">
        <f t="shared" si="241"/>
        <v/>
      </c>
      <c r="AC812" s="322" t="str">
        <f t="shared" si="242"/>
        <v/>
      </c>
      <c r="AD812" s="322" t="str">
        <f t="shared" si="243"/>
        <v/>
      </c>
      <c r="AE812" s="322" t="str">
        <f t="shared" si="244"/>
        <v/>
      </c>
      <c r="AF812" s="322" t="str">
        <f t="shared" si="245"/>
        <v/>
      </c>
      <c r="AG812" s="322" t="str">
        <f t="shared" si="246"/>
        <v/>
      </c>
      <c r="AZ812">
        <f t="shared" si="231"/>
        <v>0</v>
      </c>
      <c r="BA812" t="str">
        <f t="shared" si="234"/>
        <v/>
      </c>
      <c r="BB812" t="str">
        <f t="shared" si="232"/>
        <v/>
      </c>
    </row>
    <row r="813" spans="2:54" x14ac:dyDescent="0.15">
      <c r="B813" s="347"/>
      <c r="C813" s="347"/>
      <c r="D813" s="347"/>
      <c r="E813" s="347"/>
      <c r="F813" s="347"/>
      <c r="G813" s="347"/>
      <c r="H813" s="347"/>
      <c r="I813" s="347"/>
      <c r="J813" s="347"/>
      <c r="K813" s="347"/>
      <c r="M813">
        <f t="shared" si="235"/>
        <v>0</v>
      </c>
      <c r="N813" s="323" t="str">
        <f t="shared" si="236"/>
        <v/>
      </c>
      <c r="O813" s="323" t="str">
        <f t="shared" si="230"/>
        <v/>
      </c>
      <c r="P813" s="323" t="str">
        <f t="shared" ref="P813:P876" si="247">IF(COUNT(AA813,AG813)=2,SUM(AA813,AG813)*12.5,"")</f>
        <v/>
      </c>
      <c r="R813" s="323" t="str">
        <f t="shared" si="233"/>
        <v/>
      </c>
      <c r="X813" s="322" t="str">
        <f t="shared" si="237"/>
        <v/>
      </c>
      <c r="Y813" s="322" t="str">
        <f t="shared" si="238"/>
        <v/>
      </c>
      <c r="Z813" s="322" t="str">
        <f t="shared" si="239"/>
        <v/>
      </c>
      <c r="AA813" s="322" t="str">
        <f t="shared" si="240"/>
        <v/>
      </c>
      <c r="AB813" s="322" t="str">
        <f t="shared" si="241"/>
        <v/>
      </c>
      <c r="AC813" s="322" t="str">
        <f t="shared" si="242"/>
        <v/>
      </c>
      <c r="AD813" s="322" t="str">
        <f t="shared" si="243"/>
        <v/>
      </c>
      <c r="AE813" s="322" t="str">
        <f t="shared" si="244"/>
        <v/>
      </c>
      <c r="AF813" s="322" t="str">
        <f t="shared" si="245"/>
        <v/>
      </c>
      <c r="AG813" s="322" t="str">
        <f t="shared" si="246"/>
        <v/>
      </c>
      <c r="AZ813">
        <f t="shared" si="231"/>
        <v>0</v>
      </c>
      <c r="BA813" t="str">
        <f t="shared" si="234"/>
        <v/>
      </c>
      <c r="BB813" t="str">
        <f t="shared" si="232"/>
        <v/>
      </c>
    </row>
    <row r="814" spans="2:54" x14ac:dyDescent="0.15">
      <c r="B814" s="347"/>
      <c r="C814" s="347"/>
      <c r="D814" s="347"/>
      <c r="E814" s="347"/>
      <c r="F814" s="347"/>
      <c r="G814" s="347"/>
      <c r="H814" s="347"/>
      <c r="I814" s="347"/>
      <c r="J814" s="347"/>
      <c r="K814" s="347"/>
      <c r="M814">
        <f t="shared" si="235"/>
        <v>0</v>
      </c>
      <c r="N814" s="323" t="str">
        <f t="shared" si="236"/>
        <v/>
      </c>
      <c r="O814" s="323" t="str">
        <f t="shared" ref="O814:O877" si="248">IF(COUNT(X814:Z814,AB814:AF814)=8,SUM(X814:Z814,AB814:AF814)*3.125,"")</f>
        <v/>
      </c>
      <c r="P814" s="323" t="str">
        <f t="shared" si="247"/>
        <v/>
      </c>
      <c r="R814" s="323" t="str">
        <f t="shared" si="233"/>
        <v/>
      </c>
      <c r="X814" s="322" t="str">
        <f t="shared" si="237"/>
        <v/>
      </c>
      <c r="Y814" s="322" t="str">
        <f t="shared" si="238"/>
        <v/>
      </c>
      <c r="Z814" s="322" t="str">
        <f t="shared" si="239"/>
        <v/>
      </c>
      <c r="AA814" s="322" t="str">
        <f t="shared" si="240"/>
        <v/>
      </c>
      <c r="AB814" s="322" t="str">
        <f t="shared" si="241"/>
        <v/>
      </c>
      <c r="AC814" s="322" t="str">
        <f t="shared" si="242"/>
        <v/>
      </c>
      <c r="AD814" s="322" t="str">
        <f t="shared" si="243"/>
        <v/>
      </c>
      <c r="AE814" s="322" t="str">
        <f t="shared" si="244"/>
        <v/>
      </c>
      <c r="AF814" s="322" t="str">
        <f t="shared" si="245"/>
        <v/>
      </c>
      <c r="AG814" s="322" t="str">
        <f t="shared" si="246"/>
        <v/>
      </c>
      <c r="AZ814">
        <f t="shared" si="231"/>
        <v>0</v>
      </c>
      <c r="BA814" t="str">
        <f t="shared" si="234"/>
        <v/>
      </c>
      <c r="BB814" t="str">
        <f t="shared" si="232"/>
        <v/>
      </c>
    </row>
    <row r="815" spans="2:54" x14ac:dyDescent="0.15">
      <c r="B815" s="347"/>
      <c r="C815" s="347"/>
      <c r="D815" s="347"/>
      <c r="E815" s="347"/>
      <c r="F815" s="347"/>
      <c r="G815" s="347"/>
      <c r="H815" s="347"/>
      <c r="I815" s="347"/>
      <c r="J815" s="347"/>
      <c r="K815" s="347"/>
      <c r="M815">
        <f t="shared" si="235"/>
        <v>0</v>
      </c>
      <c r="N815" s="323" t="str">
        <f t="shared" si="236"/>
        <v/>
      </c>
      <c r="O815" s="323" t="str">
        <f t="shared" si="248"/>
        <v/>
      </c>
      <c r="P815" s="323" t="str">
        <f t="shared" si="247"/>
        <v/>
      </c>
      <c r="R815" s="323" t="str">
        <f t="shared" si="233"/>
        <v/>
      </c>
      <c r="X815" s="322" t="str">
        <f t="shared" si="237"/>
        <v/>
      </c>
      <c r="Y815" s="322" t="str">
        <f t="shared" si="238"/>
        <v/>
      </c>
      <c r="Z815" s="322" t="str">
        <f t="shared" si="239"/>
        <v/>
      </c>
      <c r="AA815" s="322" t="str">
        <f t="shared" si="240"/>
        <v/>
      </c>
      <c r="AB815" s="322" t="str">
        <f t="shared" si="241"/>
        <v/>
      </c>
      <c r="AC815" s="322" t="str">
        <f t="shared" si="242"/>
        <v/>
      </c>
      <c r="AD815" s="322" t="str">
        <f t="shared" si="243"/>
        <v/>
      </c>
      <c r="AE815" s="322" t="str">
        <f t="shared" si="244"/>
        <v/>
      </c>
      <c r="AF815" s="322" t="str">
        <f t="shared" si="245"/>
        <v/>
      </c>
      <c r="AG815" s="322" t="str">
        <f t="shared" si="246"/>
        <v/>
      </c>
      <c r="AZ815">
        <f t="shared" si="231"/>
        <v>0</v>
      </c>
      <c r="BA815" t="str">
        <f t="shared" si="234"/>
        <v/>
      </c>
      <c r="BB815" t="str">
        <f t="shared" si="232"/>
        <v/>
      </c>
    </row>
    <row r="816" spans="2:54" x14ac:dyDescent="0.15">
      <c r="B816" s="347"/>
      <c r="C816" s="347"/>
      <c r="D816" s="347"/>
      <c r="E816" s="347"/>
      <c r="F816" s="347"/>
      <c r="G816" s="347"/>
      <c r="H816" s="347"/>
      <c r="I816" s="347"/>
      <c r="J816" s="347"/>
      <c r="K816" s="347"/>
      <c r="M816">
        <f t="shared" si="235"/>
        <v>0</v>
      </c>
      <c r="N816" s="323" t="str">
        <f t="shared" si="236"/>
        <v/>
      </c>
      <c r="O816" s="323" t="str">
        <f t="shared" si="248"/>
        <v/>
      </c>
      <c r="P816" s="323" t="str">
        <f t="shared" si="247"/>
        <v/>
      </c>
      <c r="R816" s="323" t="str">
        <f t="shared" si="233"/>
        <v/>
      </c>
      <c r="X816" s="322" t="str">
        <f t="shared" si="237"/>
        <v/>
      </c>
      <c r="Y816" s="322" t="str">
        <f t="shared" si="238"/>
        <v/>
      </c>
      <c r="Z816" s="322" t="str">
        <f t="shared" si="239"/>
        <v/>
      </c>
      <c r="AA816" s="322" t="str">
        <f t="shared" si="240"/>
        <v/>
      </c>
      <c r="AB816" s="322" t="str">
        <f t="shared" si="241"/>
        <v/>
      </c>
      <c r="AC816" s="322" t="str">
        <f t="shared" si="242"/>
        <v/>
      </c>
      <c r="AD816" s="322" t="str">
        <f t="shared" si="243"/>
        <v/>
      </c>
      <c r="AE816" s="322" t="str">
        <f t="shared" si="244"/>
        <v/>
      </c>
      <c r="AF816" s="322" t="str">
        <f t="shared" si="245"/>
        <v/>
      </c>
      <c r="AG816" s="322" t="str">
        <f t="shared" si="246"/>
        <v/>
      </c>
      <c r="AZ816">
        <f t="shared" si="231"/>
        <v>0</v>
      </c>
      <c r="BA816" t="str">
        <f t="shared" si="234"/>
        <v/>
      </c>
      <c r="BB816" t="str">
        <f t="shared" si="232"/>
        <v/>
      </c>
    </row>
    <row r="817" spans="2:54" x14ac:dyDescent="0.15">
      <c r="B817" s="347"/>
      <c r="C817" s="347"/>
      <c r="D817" s="347"/>
      <c r="E817" s="347"/>
      <c r="F817" s="347"/>
      <c r="G817" s="347"/>
      <c r="H817" s="347"/>
      <c r="I817" s="347"/>
      <c r="J817" s="347"/>
      <c r="K817" s="347"/>
      <c r="M817">
        <f t="shared" si="235"/>
        <v>0</v>
      </c>
      <c r="N817" s="323" t="str">
        <f t="shared" si="236"/>
        <v/>
      </c>
      <c r="O817" s="323" t="str">
        <f t="shared" si="248"/>
        <v/>
      </c>
      <c r="P817" s="323" t="str">
        <f t="shared" si="247"/>
        <v/>
      </c>
      <c r="R817" s="323" t="str">
        <f t="shared" si="233"/>
        <v/>
      </c>
      <c r="X817" s="322" t="str">
        <f t="shared" si="237"/>
        <v/>
      </c>
      <c r="Y817" s="322" t="str">
        <f t="shared" si="238"/>
        <v/>
      </c>
      <c r="Z817" s="322" t="str">
        <f t="shared" si="239"/>
        <v/>
      </c>
      <c r="AA817" s="322" t="str">
        <f t="shared" si="240"/>
        <v/>
      </c>
      <c r="AB817" s="322" t="str">
        <f t="shared" si="241"/>
        <v/>
      </c>
      <c r="AC817" s="322" t="str">
        <f t="shared" si="242"/>
        <v/>
      </c>
      <c r="AD817" s="322" t="str">
        <f t="shared" si="243"/>
        <v/>
      </c>
      <c r="AE817" s="322" t="str">
        <f t="shared" si="244"/>
        <v/>
      </c>
      <c r="AF817" s="322" t="str">
        <f t="shared" si="245"/>
        <v/>
      </c>
      <c r="AG817" s="322" t="str">
        <f t="shared" si="246"/>
        <v/>
      </c>
      <c r="AZ817">
        <f t="shared" si="231"/>
        <v>0</v>
      </c>
      <c r="BA817" t="str">
        <f t="shared" si="234"/>
        <v/>
      </c>
      <c r="BB817" t="str">
        <f t="shared" si="232"/>
        <v/>
      </c>
    </row>
    <row r="818" spans="2:54" x14ac:dyDescent="0.15">
      <c r="B818" s="347"/>
      <c r="C818" s="347"/>
      <c r="D818" s="347"/>
      <c r="E818" s="347"/>
      <c r="F818" s="347"/>
      <c r="G818" s="347"/>
      <c r="H818" s="347"/>
      <c r="I818" s="347"/>
      <c r="J818" s="347"/>
      <c r="K818" s="347"/>
      <c r="M818">
        <f t="shared" si="235"/>
        <v>0</v>
      </c>
      <c r="N818" s="323" t="str">
        <f t="shared" si="236"/>
        <v/>
      </c>
      <c r="O818" s="323" t="str">
        <f t="shared" si="248"/>
        <v/>
      </c>
      <c r="P818" s="323" t="str">
        <f t="shared" si="247"/>
        <v/>
      </c>
      <c r="R818" s="323" t="str">
        <f t="shared" si="233"/>
        <v/>
      </c>
      <c r="X818" s="322" t="str">
        <f t="shared" si="237"/>
        <v/>
      </c>
      <c r="Y818" s="322" t="str">
        <f t="shared" si="238"/>
        <v/>
      </c>
      <c r="Z818" s="322" t="str">
        <f t="shared" si="239"/>
        <v/>
      </c>
      <c r="AA818" s="322" t="str">
        <f t="shared" si="240"/>
        <v/>
      </c>
      <c r="AB818" s="322" t="str">
        <f t="shared" si="241"/>
        <v/>
      </c>
      <c r="AC818" s="322" t="str">
        <f t="shared" si="242"/>
        <v/>
      </c>
      <c r="AD818" s="322" t="str">
        <f t="shared" si="243"/>
        <v/>
      </c>
      <c r="AE818" s="322" t="str">
        <f t="shared" si="244"/>
        <v/>
      </c>
      <c r="AF818" s="322" t="str">
        <f t="shared" si="245"/>
        <v/>
      </c>
      <c r="AG818" s="322" t="str">
        <f t="shared" si="246"/>
        <v/>
      </c>
      <c r="AZ818">
        <f t="shared" si="231"/>
        <v>0</v>
      </c>
      <c r="BA818" t="str">
        <f t="shared" si="234"/>
        <v/>
      </c>
      <c r="BB818" t="str">
        <f t="shared" si="232"/>
        <v/>
      </c>
    </row>
    <row r="819" spans="2:54" x14ac:dyDescent="0.15">
      <c r="B819" s="347"/>
      <c r="C819" s="347"/>
      <c r="D819" s="347"/>
      <c r="E819" s="347"/>
      <c r="F819" s="347"/>
      <c r="G819" s="347"/>
      <c r="H819" s="347"/>
      <c r="I819" s="347"/>
      <c r="J819" s="347"/>
      <c r="K819" s="347"/>
      <c r="M819">
        <f t="shared" si="235"/>
        <v>0</v>
      </c>
      <c r="N819" s="323" t="str">
        <f t="shared" si="236"/>
        <v/>
      </c>
      <c r="O819" s="323" t="str">
        <f t="shared" si="248"/>
        <v/>
      </c>
      <c r="P819" s="323" t="str">
        <f t="shared" si="247"/>
        <v/>
      </c>
      <c r="R819" s="323" t="str">
        <f t="shared" si="233"/>
        <v/>
      </c>
      <c r="X819" s="322" t="str">
        <f t="shared" si="237"/>
        <v/>
      </c>
      <c r="Y819" s="322" t="str">
        <f t="shared" si="238"/>
        <v/>
      </c>
      <c r="Z819" s="322" t="str">
        <f t="shared" si="239"/>
        <v/>
      </c>
      <c r="AA819" s="322" t="str">
        <f t="shared" si="240"/>
        <v/>
      </c>
      <c r="AB819" s="322" t="str">
        <f t="shared" si="241"/>
        <v/>
      </c>
      <c r="AC819" s="322" t="str">
        <f t="shared" si="242"/>
        <v/>
      </c>
      <c r="AD819" s="322" t="str">
        <f t="shared" si="243"/>
        <v/>
      </c>
      <c r="AE819" s="322" t="str">
        <f t="shared" si="244"/>
        <v/>
      </c>
      <c r="AF819" s="322" t="str">
        <f t="shared" si="245"/>
        <v/>
      </c>
      <c r="AG819" s="322" t="str">
        <f t="shared" si="246"/>
        <v/>
      </c>
      <c r="AZ819">
        <f t="shared" si="231"/>
        <v>0</v>
      </c>
      <c r="BA819" t="str">
        <f t="shared" si="234"/>
        <v/>
      </c>
      <c r="BB819" t="str">
        <f t="shared" si="232"/>
        <v/>
      </c>
    </row>
    <row r="820" spans="2:54" x14ac:dyDescent="0.15">
      <c r="B820" s="347"/>
      <c r="C820" s="347"/>
      <c r="D820" s="347"/>
      <c r="E820" s="347"/>
      <c r="F820" s="347"/>
      <c r="G820" s="347"/>
      <c r="H820" s="347"/>
      <c r="I820" s="347"/>
      <c r="J820" s="347"/>
      <c r="K820" s="347"/>
      <c r="M820">
        <f t="shared" si="235"/>
        <v>0</v>
      </c>
      <c r="N820" s="323" t="str">
        <f t="shared" si="236"/>
        <v/>
      </c>
      <c r="O820" s="323" t="str">
        <f t="shared" si="248"/>
        <v/>
      </c>
      <c r="P820" s="323" t="str">
        <f t="shared" si="247"/>
        <v/>
      </c>
      <c r="R820" s="323" t="str">
        <f t="shared" si="233"/>
        <v/>
      </c>
      <c r="X820" s="322" t="str">
        <f t="shared" si="237"/>
        <v/>
      </c>
      <c r="Y820" s="322" t="str">
        <f t="shared" si="238"/>
        <v/>
      </c>
      <c r="Z820" s="322" t="str">
        <f t="shared" si="239"/>
        <v/>
      </c>
      <c r="AA820" s="322" t="str">
        <f t="shared" si="240"/>
        <v/>
      </c>
      <c r="AB820" s="322" t="str">
        <f t="shared" si="241"/>
        <v/>
      </c>
      <c r="AC820" s="322" t="str">
        <f t="shared" si="242"/>
        <v/>
      </c>
      <c r="AD820" s="322" t="str">
        <f t="shared" si="243"/>
        <v/>
      </c>
      <c r="AE820" s="322" t="str">
        <f t="shared" si="244"/>
        <v/>
      </c>
      <c r="AF820" s="322" t="str">
        <f t="shared" si="245"/>
        <v/>
      </c>
      <c r="AG820" s="322" t="str">
        <f t="shared" si="246"/>
        <v/>
      </c>
      <c r="AZ820">
        <f t="shared" si="231"/>
        <v>0</v>
      </c>
      <c r="BA820" t="str">
        <f t="shared" si="234"/>
        <v/>
      </c>
      <c r="BB820" t="str">
        <f t="shared" si="232"/>
        <v/>
      </c>
    </row>
    <row r="821" spans="2:54" x14ac:dyDescent="0.15">
      <c r="B821" s="347"/>
      <c r="C821" s="347"/>
      <c r="D821" s="347"/>
      <c r="E821" s="347"/>
      <c r="F821" s="347"/>
      <c r="G821" s="347"/>
      <c r="H821" s="347"/>
      <c r="I821" s="347"/>
      <c r="J821" s="347"/>
      <c r="K821" s="347"/>
      <c r="M821">
        <f t="shared" si="235"/>
        <v>0</v>
      </c>
      <c r="N821" s="323" t="str">
        <f t="shared" si="236"/>
        <v/>
      </c>
      <c r="O821" s="323" t="str">
        <f t="shared" si="248"/>
        <v/>
      </c>
      <c r="P821" s="323" t="str">
        <f t="shared" si="247"/>
        <v/>
      </c>
      <c r="R821" s="323" t="str">
        <f t="shared" si="233"/>
        <v/>
      </c>
      <c r="X821" s="322" t="str">
        <f t="shared" si="237"/>
        <v/>
      </c>
      <c r="Y821" s="322" t="str">
        <f t="shared" si="238"/>
        <v/>
      </c>
      <c r="Z821" s="322" t="str">
        <f t="shared" si="239"/>
        <v/>
      </c>
      <c r="AA821" s="322" t="str">
        <f t="shared" si="240"/>
        <v/>
      </c>
      <c r="AB821" s="322" t="str">
        <f t="shared" si="241"/>
        <v/>
      </c>
      <c r="AC821" s="322" t="str">
        <f t="shared" si="242"/>
        <v/>
      </c>
      <c r="AD821" s="322" t="str">
        <f t="shared" si="243"/>
        <v/>
      </c>
      <c r="AE821" s="322" t="str">
        <f t="shared" si="244"/>
        <v/>
      </c>
      <c r="AF821" s="322" t="str">
        <f t="shared" si="245"/>
        <v/>
      </c>
      <c r="AG821" s="322" t="str">
        <f t="shared" si="246"/>
        <v/>
      </c>
      <c r="AZ821">
        <f t="shared" ref="AZ821:AZ884" si="249">COUNT(B821:K821)</f>
        <v>0</v>
      </c>
      <c r="BA821" t="str">
        <f t="shared" si="234"/>
        <v/>
      </c>
      <c r="BB821" t="str">
        <f t="shared" si="232"/>
        <v/>
      </c>
    </row>
    <row r="822" spans="2:54" x14ac:dyDescent="0.15">
      <c r="B822" s="347"/>
      <c r="C822" s="347"/>
      <c r="D822" s="347"/>
      <c r="E822" s="347"/>
      <c r="F822" s="347"/>
      <c r="G822" s="347"/>
      <c r="H822" s="347"/>
      <c r="I822" s="347"/>
      <c r="J822" s="347"/>
      <c r="K822" s="347"/>
      <c r="M822">
        <f t="shared" si="235"/>
        <v>0</v>
      </c>
      <c r="N822" s="323" t="str">
        <f t="shared" si="236"/>
        <v/>
      </c>
      <c r="O822" s="323" t="str">
        <f t="shared" si="248"/>
        <v/>
      </c>
      <c r="P822" s="323" t="str">
        <f t="shared" si="247"/>
        <v/>
      </c>
      <c r="R822" s="323" t="str">
        <f t="shared" si="233"/>
        <v/>
      </c>
      <c r="X822" s="322" t="str">
        <f t="shared" si="237"/>
        <v/>
      </c>
      <c r="Y822" s="322" t="str">
        <f t="shared" si="238"/>
        <v/>
      </c>
      <c r="Z822" s="322" t="str">
        <f t="shared" si="239"/>
        <v/>
      </c>
      <c r="AA822" s="322" t="str">
        <f t="shared" si="240"/>
        <v/>
      </c>
      <c r="AB822" s="322" t="str">
        <f t="shared" si="241"/>
        <v/>
      </c>
      <c r="AC822" s="322" t="str">
        <f t="shared" si="242"/>
        <v/>
      </c>
      <c r="AD822" s="322" t="str">
        <f t="shared" si="243"/>
        <v/>
      </c>
      <c r="AE822" s="322" t="str">
        <f t="shared" si="244"/>
        <v/>
      </c>
      <c r="AF822" s="322" t="str">
        <f t="shared" si="245"/>
        <v/>
      </c>
      <c r="AG822" s="322" t="str">
        <f t="shared" si="246"/>
        <v/>
      </c>
      <c r="AZ822">
        <f t="shared" si="249"/>
        <v>0</v>
      </c>
      <c r="BA822" t="str">
        <f t="shared" si="234"/>
        <v/>
      </c>
      <c r="BB822" t="str">
        <f t="shared" ref="BB822:BB885" si="250">IF(AZ822=10,BA822/AZ822,"")</f>
        <v/>
      </c>
    </row>
    <row r="823" spans="2:54" x14ac:dyDescent="0.15">
      <c r="B823" s="347"/>
      <c r="C823" s="347"/>
      <c r="D823" s="347"/>
      <c r="E823" s="347"/>
      <c r="F823" s="347"/>
      <c r="G823" s="347"/>
      <c r="H823" s="347"/>
      <c r="I823" s="347"/>
      <c r="J823" s="347"/>
      <c r="K823" s="347"/>
      <c r="M823">
        <f t="shared" si="235"/>
        <v>0</v>
      </c>
      <c r="N823" s="323" t="str">
        <f t="shared" si="236"/>
        <v/>
      </c>
      <c r="O823" s="323" t="str">
        <f t="shared" si="248"/>
        <v/>
      </c>
      <c r="P823" s="323" t="str">
        <f t="shared" si="247"/>
        <v/>
      </c>
      <c r="R823" s="323" t="str">
        <f t="shared" si="233"/>
        <v/>
      </c>
      <c r="X823" s="322" t="str">
        <f t="shared" si="237"/>
        <v/>
      </c>
      <c r="Y823" s="322" t="str">
        <f t="shared" si="238"/>
        <v/>
      </c>
      <c r="Z823" s="322" t="str">
        <f t="shared" si="239"/>
        <v/>
      </c>
      <c r="AA823" s="322" t="str">
        <f t="shared" si="240"/>
        <v/>
      </c>
      <c r="AB823" s="322" t="str">
        <f t="shared" si="241"/>
        <v/>
      </c>
      <c r="AC823" s="322" t="str">
        <f t="shared" si="242"/>
        <v/>
      </c>
      <c r="AD823" s="322" t="str">
        <f t="shared" si="243"/>
        <v/>
      </c>
      <c r="AE823" s="322" t="str">
        <f t="shared" si="244"/>
        <v/>
      </c>
      <c r="AF823" s="322" t="str">
        <f t="shared" si="245"/>
        <v/>
      </c>
      <c r="AG823" s="322" t="str">
        <f t="shared" si="246"/>
        <v/>
      </c>
      <c r="AZ823">
        <f t="shared" si="249"/>
        <v>0</v>
      </c>
      <c r="BA823" t="str">
        <f t="shared" si="234"/>
        <v/>
      </c>
      <c r="BB823" t="str">
        <f t="shared" si="250"/>
        <v/>
      </c>
    </row>
    <row r="824" spans="2:54" x14ac:dyDescent="0.15">
      <c r="B824" s="347"/>
      <c r="C824" s="347"/>
      <c r="D824" s="347"/>
      <c r="E824" s="347"/>
      <c r="F824" s="347"/>
      <c r="G824" s="347"/>
      <c r="H824" s="347"/>
      <c r="I824" s="347"/>
      <c r="J824" s="347"/>
      <c r="K824" s="347"/>
      <c r="M824">
        <f t="shared" si="235"/>
        <v>0</v>
      </c>
      <c r="N824" s="323" t="str">
        <f t="shared" si="236"/>
        <v/>
      </c>
      <c r="O824" s="323" t="str">
        <f t="shared" si="248"/>
        <v/>
      </c>
      <c r="P824" s="323" t="str">
        <f t="shared" si="247"/>
        <v/>
      </c>
      <c r="R824" s="323" t="str">
        <f t="shared" si="233"/>
        <v/>
      </c>
      <c r="X824" s="322" t="str">
        <f t="shared" si="237"/>
        <v/>
      </c>
      <c r="Y824" s="322" t="str">
        <f t="shared" si="238"/>
        <v/>
      </c>
      <c r="Z824" s="322" t="str">
        <f t="shared" si="239"/>
        <v/>
      </c>
      <c r="AA824" s="322" t="str">
        <f t="shared" si="240"/>
        <v/>
      </c>
      <c r="AB824" s="322" t="str">
        <f t="shared" si="241"/>
        <v/>
      </c>
      <c r="AC824" s="322" t="str">
        <f t="shared" si="242"/>
        <v/>
      </c>
      <c r="AD824" s="322" t="str">
        <f t="shared" si="243"/>
        <v/>
      </c>
      <c r="AE824" s="322" t="str">
        <f t="shared" si="244"/>
        <v/>
      </c>
      <c r="AF824" s="322" t="str">
        <f t="shared" si="245"/>
        <v/>
      </c>
      <c r="AG824" s="322" t="str">
        <f t="shared" si="246"/>
        <v/>
      </c>
      <c r="AZ824">
        <f t="shared" si="249"/>
        <v>0</v>
      </c>
      <c r="BA824" t="str">
        <f t="shared" si="234"/>
        <v/>
      </c>
      <c r="BB824" t="str">
        <f t="shared" si="250"/>
        <v/>
      </c>
    </row>
    <row r="825" spans="2:54" x14ac:dyDescent="0.15">
      <c r="B825" s="347"/>
      <c r="C825" s="347"/>
      <c r="D825" s="347"/>
      <c r="E825" s="347"/>
      <c r="F825" s="347"/>
      <c r="G825" s="347"/>
      <c r="H825" s="347"/>
      <c r="I825" s="347"/>
      <c r="J825" s="347"/>
      <c r="K825" s="347"/>
      <c r="M825">
        <f t="shared" si="235"/>
        <v>0</v>
      </c>
      <c r="N825" s="323" t="str">
        <f t="shared" si="236"/>
        <v/>
      </c>
      <c r="O825" s="323" t="str">
        <f t="shared" si="248"/>
        <v/>
      </c>
      <c r="P825" s="323" t="str">
        <f t="shared" si="247"/>
        <v/>
      </c>
      <c r="R825" s="323" t="str">
        <f t="shared" si="233"/>
        <v/>
      </c>
      <c r="X825" s="322" t="str">
        <f t="shared" si="237"/>
        <v/>
      </c>
      <c r="Y825" s="322" t="str">
        <f t="shared" si="238"/>
        <v/>
      </c>
      <c r="Z825" s="322" t="str">
        <f t="shared" si="239"/>
        <v/>
      </c>
      <c r="AA825" s="322" t="str">
        <f t="shared" si="240"/>
        <v/>
      </c>
      <c r="AB825" s="322" t="str">
        <f t="shared" si="241"/>
        <v/>
      </c>
      <c r="AC825" s="322" t="str">
        <f t="shared" si="242"/>
        <v/>
      </c>
      <c r="AD825" s="322" t="str">
        <f t="shared" si="243"/>
        <v/>
      </c>
      <c r="AE825" s="322" t="str">
        <f t="shared" si="244"/>
        <v/>
      </c>
      <c r="AF825" s="322" t="str">
        <f t="shared" si="245"/>
        <v/>
      </c>
      <c r="AG825" s="322" t="str">
        <f t="shared" si="246"/>
        <v/>
      </c>
      <c r="AZ825">
        <f t="shared" si="249"/>
        <v>0</v>
      </c>
      <c r="BA825" t="str">
        <f t="shared" si="234"/>
        <v/>
      </c>
      <c r="BB825" t="str">
        <f t="shared" si="250"/>
        <v/>
      </c>
    </row>
    <row r="826" spans="2:54" x14ac:dyDescent="0.15">
      <c r="B826" s="347"/>
      <c r="C826" s="347"/>
      <c r="D826" s="347"/>
      <c r="E826" s="347"/>
      <c r="F826" s="347"/>
      <c r="G826" s="347"/>
      <c r="H826" s="347"/>
      <c r="I826" s="347"/>
      <c r="J826" s="347"/>
      <c r="K826" s="347"/>
      <c r="M826">
        <f t="shared" si="235"/>
        <v>0</v>
      </c>
      <c r="N826" s="323" t="str">
        <f t="shared" si="236"/>
        <v/>
      </c>
      <c r="O826" s="323" t="str">
        <f t="shared" si="248"/>
        <v/>
      </c>
      <c r="P826" s="323" t="str">
        <f t="shared" si="247"/>
        <v/>
      </c>
      <c r="R826" s="323" t="str">
        <f t="shared" si="233"/>
        <v/>
      </c>
      <c r="X826" s="322" t="str">
        <f t="shared" si="237"/>
        <v/>
      </c>
      <c r="Y826" s="322" t="str">
        <f t="shared" si="238"/>
        <v/>
      </c>
      <c r="Z826" s="322" t="str">
        <f t="shared" si="239"/>
        <v/>
      </c>
      <c r="AA826" s="322" t="str">
        <f t="shared" si="240"/>
        <v/>
      </c>
      <c r="AB826" s="322" t="str">
        <f t="shared" si="241"/>
        <v/>
      </c>
      <c r="AC826" s="322" t="str">
        <f t="shared" si="242"/>
        <v/>
      </c>
      <c r="AD826" s="322" t="str">
        <f t="shared" si="243"/>
        <v/>
      </c>
      <c r="AE826" s="322" t="str">
        <f t="shared" si="244"/>
        <v/>
      </c>
      <c r="AF826" s="322" t="str">
        <f t="shared" si="245"/>
        <v/>
      </c>
      <c r="AG826" s="322" t="str">
        <f t="shared" si="246"/>
        <v/>
      </c>
      <c r="AZ826">
        <f t="shared" si="249"/>
        <v>0</v>
      </c>
      <c r="BA826" t="str">
        <f t="shared" si="234"/>
        <v/>
      </c>
      <c r="BB826" t="str">
        <f t="shared" si="250"/>
        <v/>
      </c>
    </row>
    <row r="827" spans="2:54" x14ac:dyDescent="0.15">
      <c r="B827" s="347"/>
      <c r="C827" s="347"/>
      <c r="D827" s="347"/>
      <c r="E827" s="347"/>
      <c r="F827" s="347"/>
      <c r="G827" s="347"/>
      <c r="H827" s="347"/>
      <c r="I827" s="347"/>
      <c r="J827" s="347"/>
      <c r="K827" s="347"/>
      <c r="M827">
        <f t="shared" si="235"/>
        <v>0</v>
      </c>
      <c r="N827" s="323" t="str">
        <f t="shared" si="236"/>
        <v/>
      </c>
      <c r="O827" s="323" t="str">
        <f t="shared" si="248"/>
        <v/>
      </c>
      <c r="P827" s="323" t="str">
        <f t="shared" si="247"/>
        <v/>
      </c>
      <c r="R827" s="323" t="str">
        <f t="shared" si="233"/>
        <v/>
      </c>
      <c r="X827" s="322" t="str">
        <f t="shared" si="237"/>
        <v/>
      </c>
      <c r="Y827" s="322" t="str">
        <f t="shared" si="238"/>
        <v/>
      </c>
      <c r="Z827" s="322" t="str">
        <f t="shared" si="239"/>
        <v/>
      </c>
      <c r="AA827" s="322" t="str">
        <f t="shared" si="240"/>
        <v/>
      </c>
      <c r="AB827" s="322" t="str">
        <f t="shared" si="241"/>
        <v/>
      </c>
      <c r="AC827" s="322" t="str">
        <f t="shared" si="242"/>
        <v/>
      </c>
      <c r="AD827" s="322" t="str">
        <f t="shared" si="243"/>
        <v/>
      </c>
      <c r="AE827" s="322" t="str">
        <f t="shared" si="244"/>
        <v/>
      </c>
      <c r="AF827" s="322" t="str">
        <f t="shared" si="245"/>
        <v/>
      </c>
      <c r="AG827" s="322" t="str">
        <f t="shared" si="246"/>
        <v/>
      </c>
      <c r="AZ827">
        <f t="shared" si="249"/>
        <v>0</v>
      </c>
      <c r="BA827" t="str">
        <f t="shared" si="234"/>
        <v/>
      </c>
      <c r="BB827" t="str">
        <f t="shared" si="250"/>
        <v/>
      </c>
    </row>
    <row r="828" spans="2:54" x14ac:dyDescent="0.15">
      <c r="B828" s="347"/>
      <c r="C828" s="347"/>
      <c r="D828" s="347"/>
      <c r="E828" s="347"/>
      <c r="F828" s="347"/>
      <c r="G828" s="347"/>
      <c r="H828" s="347"/>
      <c r="I828" s="347"/>
      <c r="J828" s="347"/>
      <c r="K828" s="347"/>
      <c r="M828">
        <f t="shared" si="235"/>
        <v>0</v>
      </c>
      <c r="N828" s="323" t="str">
        <f t="shared" si="236"/>
        <v/>
      </c>
      <c r="O828" s="323" t="str">
        <f t="shared" si="248"/>
        <v/>
      </c>
      <c r="P828" s="323" t="str">
        <f t="shared" si="247"/>
        <v/>
      </c>
      <c r="R828" s="323" t="str">
        <f t="shared" si="233"/>
        <v/>
      </c>
      <c r="X828" s="322" t="str">
        <f t="shared" si="237"/>
        <v/>
      </c>
      <c r="Y828" s="322" t="str">
        <f t="shared" si="238"/>
        <v/>
      </c>
      <c r="Z828" s="322" t="str">
        <f t="shared" si="239"/>
        <v/>
      </c>
      <c r="AA828" s="322" t="str">
        <f t="shared" si="240"/>
        <v/>
      </c>
      <c r="AB828" s="322" t="str">
        <f t="shared" si="241"/>
        <v/>
      </c>
      <c r="AC828" s="322" t="str">
        <f t="shared" si="242"/>
        <v/>
      </c>
      <c r="AD828" s="322" t="str">
        <f t="shared" si="243"/>
        <v/>
      </c>
      <c r="AE828" s="322" t="str">
        <f t="shared" si="244"/>
        <v/>
      </c>
      <c r="AF828" s="322" t="str">
        <f t="shared" si="245"/>
        <v/>
      </c>
      <c r="AG828" s="322" t="str">
        <f t="shared" si="246"/>
        <v/>
      </c>
      <c r="AZ828">
        <f t="shared" si="249"/>
        <v>0</v>
      </c>
      <c r="BA828" t="str">
        <f t="shared" si="234"/>
        <v/>
      </c>
      <c r="BB828" t="str">
        <f t="shared" si="250"/>
        <v/>
      </c>
    </row>
    <row r="829" spans="2:54" x14ac:dyDescent="0.15">
      <c r="B829" s="347"/>
      <c r="C829" s="347"/>
      <c r="D829" s="347"/>
      <c r="E829" s="347"/>
      <c r="F829" s="347"/>
      <c r="G829" s="347"/>
      <c r="H829" s="347"/>
      <c r="I829" s="347"/>
      <c r="J829" s="347"/>
      <c r="K829" s="347"/>
      <c r="M829">
        <f t="shared" si="235"/>
        <v>0</v>
      </c>
      <c r="N829" s="323" t="str">
        <f t="shared" si="236"/>
        <v/>
      </c>
      <c r="O829" s="323" t="str">
        <f t="shared" si="248"/>
        <v/>
      </c>
      <c r="P829" s="323" t="str">
        <f t="shared" si="247"/>
        <v/>
      </c>
      <c r="R829" s="323" t="str">
        <f t="shared" si="233"/>
        <v/>
      </c>
      <c r="X829" s="322" t="str">
        <f t="shared" si="237"/>
        <v/>
      </c>
      <c r="Y829" s="322" t="str">
        <f t="shared" si="238"/>
        <v/>
      </c>
      <c r="Z829" s="322" t="str">
        <f t="shared" si="239"/>
        <v/>
      </c>
      <c r="AA829" s="322" t="str">
        <f t="shared" si="240"/>
        <v/>
      </c>
      <c r="AB829" s="322" t="str">
        <f t="shared" si="241"/>
        <v/>
      </c>
      <c r="AC829" s="322" t="str">
        <f t="shared" si="242"/>
        <v/>
      </c>
      <c r="AD829" s="322" t="str">
        <f t="shared" si="243"/>
        <v/>
      </c>
      <c r="AE829" s="322" t="str">
        <f t="shared" si="244"/>
        <v/>
      </c>
      <c r="AF829" s="322" t="str">
        <f t="shared" si="245"/>
        <v/>
      </c>
      <c r="AG829" s="322" t="str">
        <f t="shared" si="246"/>
        <v/>
      </c>
      <c r="AZ829">
        <f t="shared" si="249"/>
        <v>0</v>
      </c>
      <c r="BA829" t="str">
        <f t="shared" si="234"/>
        <v/>
      </c>
      <c r="BB829" t="str">
        <f t="shared" si="250"/>
        <v/>
      </c>
    </row>
    <row r="830" spans="2:54" x14ac:dyDescent="0.15">
      <c r="B830" s="347"/>
      <c r="C830" s="347"/>
      <c r="D830" s="347"/>
      <c r="E830" s="347"/>
      <c r="F830" s="347"/>
      <c r="G830" s="347"/>
      <c r="H830" s="347"/>
      <c r="I830" s="347"/>
      <c r="J830" s="347"/>
      <c r="K830" s="347"/>
      <c r="M830">
        <f t="shared" si="235"/>
        <v>0</v>
      </c>
      <c r="N830" s="323" t="str">
        <f t="shared" si="236"/>
        <v/>
      </c>
      <c r="O830" s="323" t="str">
        <f t="shared" si="248"/>
        <v/>
      </c>
      <c r="P830" s="323" t="str">
        <f t="shared" si="247"/>
        <v/>
      </c>
      <c r="R830" s="323" t="str">
        <f t="shared" si="233"/>
        <v/>
      </c>
      <c r="X830" s="322" t="str">
        <f t="shared" si="237"/>
        <v/>
      </c>
      <c r="Y830" s="322" t="str">
        <f t="shared" si="238"/>
        <v/>
      </c>
      <c r="Z830" s="322" t="str">
        <f t="shared" si="239"/>
        <v/>
      </c>
      <c r="AA830" s="322" t="str">
        <f t="shared" si="240"/>
        <v/>
      </c>
      <c r="AB830" s="322" t="str">
        <f t="shared" si="241"/>
        <v/>
      </c>
      <c r="AC830" s="322" t="str">
        <f t="shared" si="242"/>
        <v/>
      </c>
      <c r="AD830" s="322" t="str">
        <f t="shared" si="243"/>
        <v/>
      </c>
      <c r="AE830" s="322" t="str">
        <f t="shared" si="244"/>
        <v/>
      </c>
      <c r="AF830" s="322" t="str">
        <f t="shared" si="245"/>
        <v/>
      </c>
      <c r="AG830" s="322" t="str">
        <f t="shared" si="246"/>
        <v/>
      </c>
      <c r="AZ830">
        <f t="shared" si="249"/>
        <v>0</v>
      </c>
      <c r="BA830" t="str">
        <f t="shared" si="234"/>
        <v/>
      </c>
      <c r="BB830" t="str">
        <f t="shared" si="250"/>
        <v/>
      </c>
    </row>
    <row r="831" spans="2:54" x14ac:dyDescent="0.15">
      <c r="B831" s="347"/>
      <c r="C831" s="347"/>
      <c r="D831" s="347"/>
      <c r="E831" s="347"/>
      <c r="F831" s="347"/>
      <c r="G831" s="347"/>
      <c r="H831" s="347"/>
      <c r="I831" s="347"/>
      <c r="J831" s="347"/>
      <c r="K831" s="347"/>
      <c r="M831">
        <f t="shared" si="235"/>
        <v>0</v>
      </c>
      <c r="N831" s="323" t="str">
        <f t="shared" si="236"/>
        <v/>
      </c>
      <c r="O831" s="323" t="str">
        <f t="shared" si="248"/>
        <v/>
      </c>
      <c r="P831" s="323" t="str">
        <f t="shared" si="247"/>
        <v/>
      </c>
      <c r="R831" s="323" t="str">
        <f t="shared" si="233"/>
        <v/>
      </c>
      <c r="X831" s="322" t="str">
        <f t="shared" si="237"/>
        <v/>
      </c>
      <c r="Y831" s="322" t="str">
        <f t="shared" si="238"/>
        <v/>
      </c>
      <c r="Z831" s="322" t="str">
        <f t="shared" si="239"/>
        <v/>
      </c>
      <c r="AA831" s="322" t="str">
        <f t="shared" si="240"/>
        <v/>
      </c>
      <c r="AB831" s="322" t="str">
        <f t="shared" si="241"/>
        <v/>
      </c>
      <c r="AC831" s="322" t="str">
        <f t="shared" si="242"/>
        <v/>
      </c>
      <c r="AD831" s="322" t="str">
        <f t="shared" si="243"/>
        <v/>
      </c>
      <c r="AE831" s="322" t="str">
        <f t="shared" si="244"/>
        <v/>
      </c>
      <c r="AF831" s="322" t="str">
        <f t="shared" si="245"/>
        <v/>
      </c>
      <c r="AG831" s="322" t="str">
        <f t="shared" si="246"/>
        <v/>
      </c>
      <c r="AZ831">
        <f t="shared" si="249"/>
        <v>0</v>
      </c>
      <c r="BA831" t="str">
        <f t="shared" si="234"/>
        <v/>
      </c>
      <c r="BB831" t="str">
        <f t="shared" si="250"/>
        <v/>
      </c>
    </row>
    <row r="832" spans="2:54" x14ac:dyDescent="0.15">
      <c r="B832" s="347"/>
      <c r="C832" s="347"/>
      <c r="D832" s="347"/>
      <c r="E832" s="347"/>
      <c r="F832" s="347"/>
      <c r="G832" s="347"/>
      <c r="H832" s="347"/>
      <c r="I832" s="347"/>
      <c r="J832" s="347"/>
      <c r="K832" s="347"/>
      <c r="M832">
        <f t="shared" si="235"/>
        <v>0</v>
      </c>
      <c r="N832" s="323" t="str">
        <f t="shared" si="236"/>
        <v/>
      </c>
      <c r="O832" s="323" t="str">
        <f t="shared" si="248"/>
        <v/>
      </c>
      <c r="P832" s="323" t="str">
        <f t="shared" si="247"/>
        <v/>
      </c>
      <c r="R832" s="323" t="str">
        <f t="shared" si="233"/>
        <v/>
      </c>
      <c r="X832" s="322" t="str">
        <f t="shared" si="237"/>
        <v/>
      </c>
      <c r="Y832" s="322" t="str">
        <f t="shared" si="238"/>
        <v/>
      </c>
      <c r="Z832" s="322" t="str">
        <f t="shared" si="239"/>
        <v/>
      </c>
      <c r="AA832" s="322" t="str">
        <f t="shared" si="240"/>
        <v/>
      </c>
      <c r="AB832" s="322" t="str">
        <f t="shared" si="241"/>
        <v/>
      </c>
      <c r="AC832" s="322" t="str">
        <f t="shared" si="242"/>
        <v/>
      </c>
      <c r="AD832" s="322" t="str">
        <f t="shared" si="243"/>
        <v/>
      </c>
      <c r="AE832" s="322" t="str">
        <f t="shared" si="244"/>
        <v/>
      </c>
      <c r="AF832" s="322" t="str">
        <f t="shared" si="245"/>
        <v/>
      </c>
      <c r="AG832" s="322" t="str">
        <f t="shared" si="246"/>
        <v/>
      </c>
      <c r="AZ832">
        <f t="shared" si="249"/>
        <v>0</v>
      </c>
      <c r="BA832" t="str">
        <f t="shared" si="234"/>
        <v/>
      </c>
      <c r="BB832" t="str">
        <f t="shared" si="250"/>
        <v/>
      </c>
    </row>
    <row r="833" spans="2:54" x14ac:dyDescent="0.15">
      <c r="B833" s="347"/>
      <c r="C833" s="347"/>
      <c r="D833" s="347"/>
      <c r="E833" s="347"/>
      <c r="F833" s="347"/>
      <c r="G833" s="347"/>
      <c r="H833" s="347"/>
      <c r="I833" s="347"/>
      <c r="J833" s="347"/>
      <c r="K833" s="347"/>
      <c r="M833">
        <f t="shared" si="235"/>
        <v>0</v>
      </c>
      <c r="N833" s="323" t="str">
        <f t="shared" si="236"/>
        <v/>
      </c>
      <c r="O833" s="323" t="str">
        <f t="shared" si="248"/>
        <v/>
      </c>
      <c r="P833" s="323" t="str">
        <f t="shared" si="247"/>
        <v/>
      </c>
      <c r="R833" s="323" t="str">
        <f t="shared" si="233"/>
        <v/>
      </c>
      <c r="X833" s="322" t="str">
        <f t="shared" si="237"/>
        <v/>
      </c>
      <c r="Y833" s="322" t="str">
        <f t="shared" si="238"/>
        <v/>
      </c>
      <c r="Z833" s="322" t="str">
        <f t="shared" si="239"/>
        <v/>
      </c>
      <c r="AA833" s="322" t="str">
        <f t="shared" si="240"/>
        <v/>
      </c>
      <c r="AB833" s="322" t="str">
        <f t="shared" si="241"/>
        <v/>
      </c>
      <c r="AC833" s="322" t="str">
        <f t="shared" si="242"/>
        <v/>
      </c>
      <c r="AD833" s="322" t="str">
        <f t="shared" si="243"/>
        <v/>
      </c>
      <c r="AE833" s="322" t="str">
        <f t="shared" si="244"/>
        <v/>
      </c>
      <c r="AF833" s="322" t="str">
        <f t="shared" si="245"/>
        <v/>
      </c>
      <c r="AG833" s="322" t="str">
        <f t="shared" si="246"/>
        <v/>
      </c>
      <c r="AZ833">
        <f t="shared" si="249"/>
        <v>0</v>
      </c>
      <c r="BA833" t="str">
        <f t="shared" si="234"/>
        <v/>
      </c>
      <c r="BB833" t="str">
        <f t="shared" si="250"/>
        <v/>
      </c>
    </row>
    <row r="834" spans="2:54" x14ac:dyDescent="0.15">
      <c r="B834" s="347"/>
      <c r="C834" s="347"/>
      <c r="D834" s="347"/>
      <c r="E834" s="347"/>
      <c r="F834" s="347"/>
      <c r="G834" s="347"/>
      <c r="H834" s="347"/>
      <c r="I834" s="347"/>
      <c r="J834" s="347"/>
      <c r="K834" s="347"/>
      <c r="M834">
        <f t="shared" si="235"/>
        <v>0</v>
      </c>
      <c r="N834" s="323" t="str">
        <f t="shared" si="236"/>
        <v/>
      </c>
      <c r="O834" s="323" t="str">
        <f t="shared" si="248"/>
        <v/>
      </c>
      <c r="P834" s="323" t="str">
        <f t="shared" si="247"/>
        <v/>
      </c>
      <c r="R834" s="323" t="str">
        <f t="shared" si="233"/>
        <v/>
      </c>
      <c r="X834" s="322" t="str">
        <f t="shared" si="237"/>
        <v/>
      </c>
      <c r="Y834" s="322" t="str">
        <f t="shared" si="238"/>
        <v/>
      </c>
      <c r="Z834" s="322" t="str">
        <f t="shared" si="239"/>
        <v/>
      </c>
      <c r="AA834" s="322" t="str">
        <f t="shared" si="240"/>
        <v/>
      </c>
      <c r="AB834" s="322" t="str">
        <f t="shared" si="241"/>
        <v/>
      </c>
      <c r="AC834" s="322" t="str">
        <f t="shared" si="242"/>
        <v/>
      </c>
      <c r="AD834" s="322" t="str">
        <f t="shared" si="243"/>
        <v/>
      </c>
      <c r="AE834" s="322" t="str">
        <f t="shared" si="244"/>
        <v/>
      </c>
      <c r="AF834" s="322" t="str">
        <f t="shared" si="245"/>
        <v/>
      </c>
      <c r="AG834" s="322" t="str">
        <f t="shared" si="246"/>
        <v/>
      </c>
      <c r="AZ834">
        <f t="shared" si="249"/>
        <v>0</v>
      </c>
      <c r="BA834" t="str">
        <f t="shared" si="234"/>
        <v/>
      </c>
      <c r="BB834" t="str">
        <f t="shared" si="250"/>
        <v/>
      </c>
    </row>
    <row r="835" spans="2:54" x14ac:dyDescent="0.15">
      <c r="B835" s="347"/>
      <c r="C835" s="347"/>
      <c r="D835" s="347"/>
      <c r="E835" s="347"/>
      <c r="F835" s="347"/>
      <c r="G835" s="347"/>
      <c r="H835" s="347"/>
      <c r="I835" s="347"/>
      <c r="J835" s="347"/>
      <c r="K835" s="347"/>
      <c r="M835">
        <f t="shared" si="235"/>
        <v>0</v>
      </c>
      <c r="N835" s="323" t="str">
        <f t="shared" si="236"/>
        <v/>
      </c>
      <c r="O835" s="323" t="str">
        <f t="shared" si="248"/>
        <v/>
      </c>
      <c r="P835" s="323" t="str">
        <f t="shared" si="247"/>
        <v/>
      </c>
      <c r="R835" s="323" t="str">
        <f t="shared" si="233"/>
        <v/>
      </c>
      <c r="X835" s="322" t="str">
        <f t="shared" si="237"/>
        <v/>
      </c>
      <c r="Y835" s="322" t="str">
        <f t="shared" si="238"/>
        <v/>
      </c>
      <c r="Z835" s="322" t="str">
        <f t="shared" si="239"/>
        <v/>
      </c>
      <c r="AA835" s="322" t="str">
        <f t="shared" si="240"/>
        <v/>
      </c>
      <c r="AB835" s="322" t="str">
        <f t="shared" si="241"/>
        <v/>
      </c>
      <c r="AC835" s="322" t="str">
        <f t="shared" si="242"/>
        <v/>
      </c>
      <c r="AD835" s="322" t="str">
        <f t="shared" si="243"/>
        <v/>
      </c>
      <c r="AE835" s="322" t="str">
        <f t="shared" si="244"/>
        <v/>
      </c>
      <c r="AF835" s="322" t="str">
        <f t="shared" si="245"/>
        <v/>
      </c>
      <c r="AG835" s="322" t="str">
        <f t="shared" si="246"/>
        <v/>
      </c>
      <c r="AZ835">
        <f t="shared" si="249"/>
        <v>0</v>
      </c>
      <c r="BA835" t="str">
        <f t="shared" si="234"/>
        <v/>
      </c>
      <c r="BB835" t="str">
        <f t="shared" si="250"/>
        <v/>
      </c>
    </row>
    <row r="836" spans="2:54" x14ac:dyDescent="0.15">
      <c r="B836" s="347"/>
      <c r="C836" s="347"/>
      <c r="D836" s="347"/>
      <c r="E836" s="347"/>
      <c r="F836" s="347"/>
      <c r="G836" s="347"/>
      <c r="H836" s="347"/>
      <c r="I836" s="347"/>
      <c r="J836" s="347"/>
      <c r="K836" s="347"/>
      <c r="M836">
        <f t="shared" si="235"/>
        <v>0</v>
      </c>
      <c r="N836" s="323" t="str">
        <f t="shared" si="236"/>
        <v/>
      </c>
      <c r="O836" s="323" t="str">
        <f t="shared" si="248"/>
        <v/>
      </c>
      <c r="P836" s="323" t="str">
        <f t="shared" si="247"/>
        <v/>
      </c>
      <c r="R836" s="323" t="str">
        <f t="shared" si="233"/>
        <v/>
      </c>
      <c r="X836" s="322" t="str">
        <f t="shared" si="237"/>
        <v/>
      </c>
      <c r="Y836" s="322" t="str">
        <f t="shared" si="238"/>
        <v/>
      </c>
      <c r="Z836" s="322" t="str">
        <f t="shared" si="239"/>
        <v/>
      </c>
      <c r="AA836" s="322" t="str">
        <f t="shared" si="240"/>
        <v/>
      </c>
      <c r="AB836" s="322" t="str">
        <f t="shared" si="241"/>
        <v/>
      </c>
      <c r="AC836" s="322" t="str">
        <f t="shared" si="242"/>
        <v/>
      </c>
      <c r="AD836" s="322" t="str">
        <f t="shared" si="243"/>
        <v/>
      </c>
      <c r="AE836" s="322" t="str">
        <f t="shared" si="244"/>
        <v/>
      </c>
      <c r="AF836" s="322" t="str">
        <f t="shared" si="245"/>
        <v/>
      </c>
      <c r="AG836" s="322" t="str">
        <f t="shared" si="246"/>
        <v/>
      </c>
      <c r="AZ836">
        <f t="shared" si="249"/>
        <v>0</v>
      </c>
      <c r="BA836" t="str">
        <f t="shared" si="234"/>
        <v/>
      </c>
      <c r="BB836" t="str">
        <f t="shared" si="250"/>
        <v/>
      </c>
    </row>
    <row r="837" spans="2:54" x14ac:dyDescent="0.15">
      <c r="B837" s="347"/>
      <c r="C837" s="347"/>
      <c r="D837" s="347"/>
      <c r="E837" s="347"/>
      <c r="F837" s="347"/>
      <c r="G837" s="347"/>
      <c r="H837" s="347"/>
      <c r="I837" s="347"/>
      <c r="J837" s="347"/>
      <c r="K837" s="347"/>
      <c r="M837">
        <f t="shared" si="235"/>
        <v>0</v>
      </c>
      <c r="N837" s="323" t="str">
        <f t="shared" si="236"/>
        <v/>
      </c>
      <c r="O837" s="323" t="str">
        <f t="shared" si="248"/>
        <v/>
      </c>
      <c r="P837" s="323" t="str">
        <f t="shared" si="247"/>
        <v/>
      </c>
      <c r="R837" s="323" t="str">
        <f t="shared" si="233"/>
        <v/>
      </c>
      <c r="X837" s="322" t="str">
        <f t="shared" si="237"/>
        <v/>
      </c>
      <c r="Y837" s="322" t="str">
        <f t="shared" si="238"/>
        <v/>
      </c>
      <c r="Z837" s="322" t="str">
        <f t="shared" si="239"/>
        <v/>
      </c>
      <c r="AA837" s="322" t="str">
        <f t="shared" si="240"/>
        <v/>
      </c>
      <c r="AB837" s="322" t="str">
        <f t="shared" si="241"/>
        <v/>
      </c>
      <c r="AC837" s="322" t="str">
        <f t="shared" si="242"/>
        <v/>
      </c>
      <c r="AD837" s="322" t="str">
        <f t="shared" si="243"/>
        <v/>
      </c>
      <c r="AE837" s="322" t="str">
        <f t="shared" si="244"/>
        <v/>
      </c>
      <c r="AF837" s="322" t="str">
        <f t="shared" si="245"/>
        <v/>
      </c>
      <c r="AG837" s="322" t="str">
        <f t="shared" si="246"/>
        <v/>
      </c>
      <c r="AZ837">
        <f t="shared" si="249"/>
        <v>0</v>
      </c>
      <c r="BA837" t="str">
        <f t="shared" si="234"/>
        <v/>
      </c>
      <c r="BB837" t="str">
        <f t="shared" si="250"/>
        <v/>
      </c>
    </row>
    <row r="838" spans="2:54" x14ac:dyDescent="0.15">
      <c r="B838" s="347"/>
      <c r="C838" s="347"/>
      <c r="D838" s="347"/>
      <c r="E838" s="347"/>
      <c r="F838" s="347"/>
      <c r="G838" s="347"/>
      <c r="H838" s="347"/>
      <c r="I838" s="347"/>
      <c r="J838" s="347"/>
      <c r="K838" s="347"/>
      <c r="M838">
        <f t="shared" si="235"/>
        <v>0</v>
      </c>
      <c r="N838" s="323" t="str">
        <f t="shared" si="236"/>
        <v/>
      </c>
      <c r="O838" s="323" t="str">
        <f t="shared" si="248"/>
        <v/>
      </c>
      <c r="P838" s="323" t="str">
        <f t="shared" si="247"/>
        <v/>
      </c>
      <c r="R838" s="323" t="str">
        <f t="shared" si="233"/>
        <v/>
      </c>
      <c r="X838" s="322" t="str">
        <f t="shared" si="237"/>
        <v/>
      </c>
      <c r="Y838" s="322" t="str">
        <f t="shared" si="238"/>
        <v/>
      </c>
      <c r="Z838" s="322" t="str">
        <f t="shared" si="239"/>
        <v/>
      </c>
      <c r="AA838" s="322" t="str">
        <f t="shared" si="240"/>
        <v/>
      </c>
      <c r="AB838" s="322" t="str">
        <f t="shared" si="241"/>
        <v/>
      </c>
      <c r="AC838" s="322" t="str">
        <f t="shared" si="242"/>
        <v/>
      </c>
      <c r="AD838" s="322" t="str">
        <f t="shared" si="243"/>
        <v/>
      </c>
      <c r="AE838" s="322" t="str">
        <f t="shared" si="244"/>
        <v/>
      </c>
      <c r="AF838" s="322" t="str">
        <f t="shared" si="245"/>
        <v/>
      </c>
      <c r="AG838" s="322" t="str">
        <f t="shared" si="246"/>
        <v/>
      </c>
      <c r="AZ838">
        <f t="shared" si="249"/>
        <v>0</v>
      </c>
      <c r="BA838" t="str">
        <f t="shared" si="234"/>
        <v/>
      </c>
      <c r="BB838" t="str">
        <f t="shared" si="250"/>
        <v/>
      </c>
    </row>
    <row r="839" spans="2:54" x14ac:dyDescent="0.15">
      <c r="B839" s="347"/>
      <c r="C839" s="347"/>
      <c r="D839" s="347"/>
      <c r="E839" s="347"/>
      <c r="F839" s="347"/>
      <c r="G839" s="347"/>
      <c r="H839" s="347"/>
      <c r="I839" s="347"/>
      <c r="J839" s="347"/>
      <c r="K839" s="347"/>
      <c r="M839">
        <f t="shared" si="235"/>
        <v>0</v>
      </c>
      <c r="N839" s="323" t="str">
        <f t="shared" si="236"/>
        <v/>
      </c>
      <c r="O839" s="323" t="str">
        <f t="shared" si="248"/>
        <v/>
      </c>
      <c r="P839" s="323" t="str">
        <f t="shared" si="247"/>
        <v/>
      </c>
      <c r="R839" s="323" t="str">
        <f t="shared" si="233"/>
        <v/>
      </c>
      <c r="X839" s="322" t="str">
        <f t="shared" si="237"/>
        <v/>
      </c>
      <c r="Y839" s="322" t="str">
        <f t="shared" si="238"/>
        <v/>
      </c>
      <c r="Z839" s="322" t="str">
        <f t="shared" si="239"/>
        <v/>
      </c>
      <c r="AA839" s="322" t="str">
        <f t="shared" si="240"/>
        <v/>
      </c>
      <c r="AB839" s="322" t="str">
        <f t="shared" si="241"/>
        <v/>
      </c>
      <c r="AC839" s="322" t="str">
        <f t="shared" si="242"/>
        <v/>
      </c>
      <c r="AD839" s="322" t="str">
        <f t="shared" si="243"/>
        <v/>
      </c>
      <c r="AE839" s="322" t="str">
        <f t="shared" si="244"/>
        <v/>
      </c>
      <c r="AF839" s="322" t="str">
        <f t="shared" si="245"/>
        <v/>
      </c>
      <c r="AG839" s="322" t="str">
        <f t="shared" si="246"/>
        <v/>
      </c>
      <c r="AZ839">
        <f t="shared" si="249"/>
        <v>0</v>
      </c>
      <c r="BA839" t="str">
        <f t="shared" si="234"/>
        <v/>
      </c>
      <c r="BB839" t="str">
        <f t="shared" si="250"/>
        <v/>
      </c>
    </row>
    <row r="840" spans="2:54" x14ac:dyDescent="0.15">
      <c r="B840" s="347"/>
      <c r="C840" s="347"/>
      <c r="D840" s="347"/>
      <c r="E840" s="347"/>
      <c r="F840" s="347"/>
      <c r="G840" s="347"/>
      <c r="H840" s="347"/>
      <c r="I840" s="347"/>
      <c r="J840" s="347"/>
      <c r="K840" s="347"/>
      <c r="M840">
        <f t="shared" si="235"/>
        <v>0</v>
      </c>
      <c r="N840" s="323" t="str">
        <f t="shared" si="236"/>
        <v/>
      </c>
      <c r="O840" s="323" t="str">
        <f t="shared" si="248"/>
        <v/>
      </c>
      <c r="P840" s="323" t="str">
        <f t="shared" si="247"/>
        <v/>
      </c>
      <c r="R840" s="323" t="str">
        <f t="shared" si="233"/>
        <v/>
      </c>
      <c r="X840" s="322" t="str">
        <f t="shared" si="237"/>
        <v/>
      </c>
      <c r="Y840" s="322" t="str">
        <f t="shared" si="238"/>
        <v/>
      </c>
      <c r="Z840" s="322" t="str">
        <f t="shared" si="239"/>
        <v/>
      </c>
      <c r="AA840" s="322" t="str">
        <f t="shared" si="240"/>
        <v/>
      </c>
      <c r="AB840" s="322" t="str">
        <f t="shared" si="241"/>
        <v/>
      </c>
      <c r="AC840" s="322" t="str">
        <f t="shared" si="242"/>
        <v/>
      </c>
      <c r="AD840" s="322" t="str">
        <f t="shared" si="243"/>
        <v/>
      </c>
      <c r="AE840" s="322" t="str">
        <f t="shared" si="244"/>
        <v/>
      </c>
      <c r="AF840" s="322" t="str">
        <f t="shared" si="245"/>
        <v/>
      </c>
      <c r="AG840" s="322" t="str">
        <f t="shared" si="246"/>
        <v/>
      </c>
      <c r="AZ840">
        <f t="shared" si="249"/>
        <v>0</v>
      </c>
      <c r="BA840" t="str">
        <f t="shared" si="234"/>
        <v/>
      </c>
      <c r="BB840" t="str">
        <f t="shared" si="250"/>
        <v/>
      </c>
    </row>
    <row r="841" spans="2:54" x14ac:dyDescent="0.15">
      <c r="B841" s="347"/>
      <c r="C841" s="347"/>
      <c r="D841" s="347"/>
      <c r="E841" s="347"/>
      <c r="F841" s="347"/>
      <c r="G841" s="347"/>
      <c r="H841" s="347"/>
      <c r="I841" s="347"/>
      <c r="J841" s="347"/>
      <c r="K841" s="347"/>
      <c r="M841">
        <f t="shared" si="235"/>
        <v>0</v>
      </c>
      <c r="N841" s="323" t="str">
        <f t="shared" si="236"/>
        <v/>
      </c>
      <c r="O841" s="323" t="str">
        <f t="shared" si="248"/>
        <v/>
      </c>
      <c r="P841" s="323" t="str">
        <f t="shared" si="247"/>
        <v/>
      </c>
      <c r="R841" s="323" t="str">
        <f t="shared" si="233"/>
        <v/>
      </c>
      <c r="X841" s="322" t="str">
        <f t="shared" si="237"/>
        <v/>
      </c>
      <c r="Y841" s="322" t="str">
        <f t="shared" si="238"/>
        <v/>
      </c>
      <c r="Z841" s="322" t="str">
        <f t="shared" si="239"/>
        <v/>
      </c>
      <c r="AA841" s="322" t="str">
        <f t="shared" si="240"/>
        <v/>
      </c>
      <c r="AB841" s="322" t="str">
        <f t="shared" si="241"/>
        <v/>
      </c>
      <c r="AC841" s="322" t="str">
        <f t="shared" si="242"/>
        <v/>
      </c>
      <c r="AD841" s="322" t="str">
        <f t="shared" si="243"/>
        <v/>
      </c>
      <c r="AE841" s="322" t="str">
        <f t="shared" si="244"/>
        <v/>
      </c>
      <c r="AF841" s="322" t="str">
        <f t="shared" si="245"/>
        <v/>
      </c>
      <c r="AG841" s="322" t="str">
        <f t="shared" si="246"/>
        <v/>
      </c>
      <c r="AZ841">
        <f t="shared" si="249"/>
        <v>0</v>
      </c>
      <c r="BA841" t="str">
        <f t="shared" si="234"/>
        <v/>
      </c>
      <c r="BB841" t="str">
        <f t="shared" si="250"/>
        <v/>
      </c>
    </row>
    <row r="842" spans="2:54" x14ac:dyDescent="0.15">
      <c r="B842" s="347"/>
      <c r="C842" s="347"/>
      <c r="D842" s="347"/>
      <c r="E842" s="347"/>
      <c r="F842" s="347"/>
      <c r="G842" s="347"/>
      <c r="H842" s="347"/>
      <c r="I842" s="347"/>
      <c r="J842" s="347"/>
      <c r="K842" s="347"/>
      <c r="M842">
        <f t="shared" si="235"/>
        <v>0</v>
      </c>
      <c r="N842" s="323" t="str">
        <f t="shared" si="236"/>
        <v/>
      </c>
      <c r="O842" s="323" t="str">
        <f t="shared" si="248"/>
        <v/>
      </c>
      <c r="P842" s="323" t="str">
        <f t="shared" si="247"/>
        <v/>
      </c>
      <c r="R842" s="323" t="str">
        <f t="shared" si="233"/>
        <v/>
      </c>
      <c r="X842" s="322" t="str">
        <f t="shared" si="237"/>
        <v/>
      </c>
      <c r="Y842" s="322" t="str">
        <f t="shared" si="238"/>
        <v/>
      </c>
      <c r="Z842" s="322" t="str">
        <f t="shared" si="239"/>
        <v/>
      </c>
      <c r="AA842" s="322" t="str">
        <f t="shared" si="240"/>
        <v/>
      </c>
      <c r="AB842" s="322" t="str">
        <f t="shared" si="241"/>
        <v/>
      </c>
      <c r="AC842" s="322" t="str">
        <f t="shared" si="242"/>
        <v/>
      </c>
      <c r="AD842" s="322" t="str">
        <f t="shared" si="243"/>
        <v/>
      </c>
      <c r="AE842" s="322" t="str">
        <f t="shared" si="244"/>
        <v/>
      </c>
      <c r="AF842" s="322" t="str">
        <f t="shared" si="245"/>
        <v/>
      </c>
      <c r="AG842" s="322" t="str">
        <f t="shared" si="246"/>
        <v/>
      </c>
      <c r="AZ842">
        <f t="shared" si="249"/>
        <v>0</v>
      </c>
      <c r="BA842" t="str">
        <f t="shared" si="234"/>
        <v/>
      </c>
      <c r="BB842" t="str">
        <f t="shared" si="250"/>
        <v/>
      </c>
    </row>
    <row r="843" spans="2:54" x14ac:dyDescent="0.15">
      <c r="B843" s="347"/>
      <c r="C843" s="347"/>
      <c r="D843" s="347"/>
      <c r="E843" s="347"/>
      <c r="F843" s="347"/>
      <c r="G843" s="347"/>
      <c r="H843" s="347"/>
      <c r="I843" s="347"/>
      <c r="J843" s="347"/>
      <c r="K843" s="347"/>
      <c r="M843">
        <f t="shared" si="235"/>
        <v>0</v>
      </c>
      <c r="N843" s="323" t="str">
        <f t="shared" si="236"/>
        <v/>
      </c>
      <c r="O843" s="323" t="str">
        <f t="shared" si="248"/>
        <v/>
      </c>
      <c r="P843" s="323" t="str">
        <f t="shared" si="247"/>
        <v/>
      </c>
      <c r="R843" s="323" t="str">
        <f t="shared" si="233"/>
        <v/>
      </c>
      <c r="X843" s="322" t="str">
        <f t="shared" si="237"/>
        <v/>
      </c>
      <c r="Y843" s="322" t="str">
        <f t="shared" si="238"/>
        <v/>
      </c>
      <c r="Z843" s="322" t="str">
        <f t="shared" si="239"/>
        <v/>
      </c>
      <c r="AA843" s="322" t="str">
        <f t="shared" si="240"/>
        <v/>
      </c>
      <c r="AB843" s="322" t="str">
        <f t="shared" si="241"/>
        <v/>
      </c>
      <c r="AC843" s="322" t="str">
        <f t="shared" si="242"/>
        <v/>
      </c>
      <c r="AD843" s="322" t="str">
        <f t="shared" si="243"/>
        <v/>
      </c>
      <c r="AE843" s="322" t="str">
        <f t="shared" si="244"/>
        <v/>
      </c>
      <c r="AF843" s="322" t="str">
        <f t="shared" si="245"/>
        <v/>
      </c>
      <c r="AG843" s="322" t="str">
        <f t="shared" si="246"/>
        <v/>
      </c>
      <c r="AZ843">
        <f t="shared" si="249"/>
        <v>0</v>
      </c>
      <c r="BA843" t="str">
        <f t="shared" si="234"/>
        <v/>
      </c>
      <c r="BB843" t="str">
        <f t="shared" si="250"/>
        <v/>
      </c>
    </row>
    <row r="844" spans="2:54" x14ac:dyDescent="0.15">
      <c r="B844" s="347"/>
      <c r="C844" s="347"/>
      <c r="D844" s="347"/>
      <c r="E844" s="347"/>
      <c r="F844" s="347"/>
      <c r="G844" s="347"/>
      <c r="H844" s="347"/>
      <c r="I844" s="347"/>
      <c r="J844" s="347"/>
      <c r="K844" s="347"/>
      <c r="M844">
        <f t="shared" si="235"/>
        <v>0</v>
      </c>
      <c r="N844" s="323" t="str">
        <f t="shared" si="236"/>
        <v/>
      </c>
      <c r="O844" s="323" t="str">
        <f t="shared" si="248"/>
        <v/>
      </c>
      <c r="P844" s="323" t="str">
        <f t="shared" si="247"/>
        <v/>
      </c>
      <c r="R844" s="323" t="str">
        <f t="shared" si="233"/>
        <v/>
      </c>
      <c r="X844" s="322" t="str">
        <f t="shared" si="237"/>
        <v/>
      </c>
      <c r="Y844" s="322" t="str">
        <f t="shared" si="238"/>
        <v/>
      </c>
      <c r="Z844" s="322" t="str">
        <f t="shared" si="239"/>
        <v/>
      </c>
      <c r="AA844" s="322" t="str">
        <f t="shared" si="240"/>
        <v/>
      </c>
      <c r="AB844" s="322" t="str">
        <f t="shared" si="241"/>
        <v/>
      </c>
      <c r="AC844" s="322" t="str">
        <f t="shared" si="242"/>
        <v/>
      </c>
      <c r="AD844" s="322" t="str">
        <f t="shared" si="243"/>
        <v/>
      </c>
      <c r="AE844" s="322" t="str">
        <f t="shared" si="244"/>
        <v/>
      </c>
      <c r="AF844" s="322" t="str">
        <f t="shared" si="245"/>
        <v/>
      </c>
      <c r="AG844" s="322" t="str">
        <f t="shared" si="246"/>
        <v/>
      </c>
      <c r="AZ844">
        <f t="shared" si="249"/>
        <v>0</v>
      </c>
      <c r="BA844" t="str">
        <f t="shared" si="234"/>
        <v/>
      </c>
      <c r="BB844" t="str">
        <f t="shared" si="250"/>
        <v/>
      </c>
    </row>
    <row r="845" spans="2:54" x14ac:dyDescent="0.15">
      <c r="B845" s="347"/>
      <c r="C845" s="347"/>
      <c r="D845" s="347"/>
      <c r="E845" s="347"/>
      <c r="F845" s="347"/>
      <c r="G845" s="347"/>
      <c r="H845" s="347"/>
      <c r="I845" s="347"/>
      <c r="J845" s="347"/>
      <c r="K845" s="347"/>
      <c r="M845">
        <f t="shared" si="235"/>
        <v>0</v>
      </c>
      <c r="N845" s="323" t="str">
        <f t="shared" si="236"/>
        <v/>
      </c>
      <c r="O845" s="323" t="str">
        <f t="shared" si="248"/>
        <v/>
      </c>
      <c r="P845" s="323" t="str">
        <f t="shared" si="247"/>
        <v/>
      </c>
      <c r="R845" s="323" t="str">
        <f t="shared" ref="R845:R908" si="251">IF(M845=1,IF(COUNT(B845:K845)=9,SUM(X845:AG845)*2.7778,IF(COUNT(B845:K845)=8,SUM(X845:AG845)*3.125,IF(COUNT(B845:K845)&lt;8,"More than 2 Values are Missing",""))),"")</f>
        <v/>
      </c>
      <c r="X845" s="322" t="str">
        <f t="shared" si="237"/>
        <v/>
      </c>
      <c r="Y845" s="322" t="str">
        <f t="shared" si="238"/>
        <v/>
      </c>
      <c r="Z845" s="322" t="str">
        <f t="shared" si="239"/>
        <v/>
      </c>
      <c r="AA845" s="322" t="str">
        <f t="shared" si="240"/>
        <v/>
      </c>
      <c r="AB845" s="322" t="str">
        <f t="shared" si="241"/>
        <v/>
      </c>
      <c r="AC845" s="322" t="str">
        <f t="shared" si="242"/>
        <v/>
      </c>
      <c r="AD845" s="322" t="str">
        <f t="shared" si="243"/>
        <v/>
      </c>
      <c r="AE845" s="322" t="str">
        <f t="shared" si="244"/>
        <v/>
      </c>
      <c r="AF845" s="322" t="str">
        <f t="shared" si="245"/>
        <v/>
      </c>
      <c r="AG845" s="322" t="str">
        <f t="shared" si="246"/>
        <v/>
      </c>
      <c r="AZ845">
        <f t="shared" si="249"/>
        <v>0</v>
      </c>
      <c r="BA845" t="str">
        <f t="shared" ref="BA845:BA908" si="252">IF($AZ845=10,SUM($X845:$AG845),"")</f>
        <v/>
      </c>
      <c r="BB845" t="str">
        <f t="shared" si="250"/>
        <v/>
      </c>
    </row>
    <row r="846" spans="2:54" x14ac:dyDescent="0.15">
      <c r="B846" s="347"/>
      <c r="C846" s="347"/>
      <c r="D846" s="347"/>
      <c r="E846" s="347"/>
      <c r="F846" s="347"/>
      <c r="G846" s="347"/>
      <c r="H846" s="347"/>
      <c r="I846" s="347"/>
      <c r="J846" s="347"/>
      <c r="K846" s="347"/>
      <c r="M846">
        <f t="shared" ref="M846:M909" si="253">IF(COUNT(B846:K846)&lt;8,0,1)</f>
        <v>0</v>
      </c>
      <c r="N846" s="323" t="str">
        <f t="shared" ref="N846:N909" si="254">IF(COUNT(B846:K846)=10,SUM(X846:AG846)*2.5,IF(R846&lt;&gt;"",R846,""))</f>
        <v/>
      </c>
      <c r="O846" s="323" t="str">
        <f t="shared" si="248"/>
        <v/>
      </c>
      <c r="P846" s="323" t="str">
        <f t="shared" si="247"/>
        <v/>
      </c>
      <c r="R846" s="323" t="str">
        <f t="shared" si="251"/>
        <v/>
      </c>
      <c r="X846" s="322" t="str">
        <f t="shared" si="237"/>
        <v/>
      </c>
      <c r="Y846" s="322" t="str">
        <f t="shared" si="238"/>
        <v/>
      </c>
      <c r="Z846" s="322" t="str">
        <f t="shared" si="239"/>
        <v/>
      </c>
      <c r="AA846" s="322" t="str">
        <f t="shared" si="240"/>
        <v/>
      </c>
      <c r="AB846" s="322" t="str">
        <f t="shared" si="241"/>
        <v/>
      </c>
      <c r="AC846" s="322" t="str">
        <f t="shared" si="242"/>
        <v/>
      </c>
      <c r="AD846" s="322" t="str">
        <f t="shared" si="243"/>
        <v/>
      </c>
      <c r="AE846" s="322" t="str">
        <f t="shared" si="244"/>
        <v/>
      </c>
      <c r="AF846" s="322" t="str">
        <f t="shared" si="245"/>
        <v/>
      </c>
      <c r="AG846" s="322" t="str">
        <f t="shared" si="246"/>
        <v/>
      </c>
      <c r="AZ846">
        <f t="shared" si="249"/>
        <v>0</v>
      </c>
      <c r="BA846" t="str">
        <f t="shared" si="252"/>
        <v/>
      </c>
      <c r="BB846" t="str">
        <f t="shared" si="250"/>
        <v/>
      </c>
    </row>
    <row r="847" spans="2:54" x14ac:dyDescent="0.15">
      <c r="B847" s="347"/>
      <c r="C847" s="347"/>
      <c r="D847" s="347"/>
      <c r="E847" s="347"/>
      <c r="F847" s="347"/>
      <c r="G847" s="347"/>
      <c r="H847" s="347"/>
      <c r="I847" s="347"/>
      <c r="J847" s="347"/>
      <c r="K847" s="347"/>
      <c r="M847">
        <f t="shared" si="253"/>
        <v>0</v>
      </c>
      <c r="N847" s="323" t="str">
        <f t="shared" si="254"/>
        <v/>
      </c>
      <c r="O847" s="323" t="str">
        <f t="shared" si="248"/>
        <v/>
      </c>
      <c r="P847" s="323" t="str">
        <f t="shared" si="247"/>
        <v/>
      </c>
      <c r="R847" s="323" t="str">
        <f t="shared" si="251"/>
        <v/>
      </c>
      <c r="X847" s="322" t="str">
        <f t="shared" si="237"/>
        <v/>
      </c>
      <c r="Y847" s="322" t="str">
        <f t="shared" si="238"/>
        <v/>
      </c>
      <c r="Z847" s="322" t="str">
        <f t="shared" si="239"/>
        <v/>
      </c>
      <c r="AA847" s="322" t="str">
        <f t="shared" si="240"/>
        <v/>
      </c>
      <c r="AB847" s="322" t="str">
        <f t="shared" si="241"/>
        <v/>
      </c>
      <c r="AC847" s="322" t="str">
        <f t="shared" si="242"/>
        <v/>
      </c>
      <c r="AD847" s="322" t="str">
        <f t="shared" si="243"/>
        <v/>
      </c>
      <c r="AE847" s="322" t="str">
        <f t="shared" si="244"/>
        <v/>
      </c>
      <c r="AF847" s="322" t="str">
        <f t="shared" si="245"/>
        <v/>
      </c>
      <c r="AG847" s="322" t="str">
        <f t="shared" si="246"/>
        <v/>
      </c>
      <c r="AZ847">
        <f t="shared" si="249"/>
        <v>0</v>
      </c>
      <c r="BA847" t="str">
        <f t="shared" si="252"/>
        <v/>
      </c>
      <c r="BB847" t="str">
        <f t="shared" si="250"/>
        <v/>
      </c>
    </row>
    <row r="848" spans="2:54" x14ac:dyDescent="0.15">
      <c r="B848" s="347"/>
      <c r="C848" s="347"/>
      <c r="D848" s="347"/>
      <c r="E848" s="347"/>
      <c r="F848" s="347"/>
      <c r="G848" s="347"/>
      <c r="H848" s="347"/>
      <c r="I848" s="347"/>
      <c r="J848" s="347"/>
      <c r="K848" s="347"/>
      <c r="M848">
        <f t="shared" si="253"/>
        <v>0</v>
      </c>
      <c r="N848" s="323" t="str">
        <f t="shared" si="254"/>
        <v/>
      </c>
      <c r="O848" s="323" t="str">
        <f t="shared" si="248"/>
        <v/>
      </c>
      <c r="P848" s="323" t="str">
        <f t="shared" si="247"/>
        <v/>
      </c>
      <c r="R848" s="323" t="str">
        <f t="shared" si="251"/>
        <v/>
      </c>
      <c r="X848" s="322" t="str">
        <f t="shared" si="237"/>
        <v/>
      </c>
      <c r="Y848" s="322" t="str">
        <f t="shared" si="238"/>
        <v/>
      </c>
      <c r="Z848" s="322" t="str">
        <f t="shared" si="239"/>
        <v/>
      </c>
      <c r="AA848" s="322" t="str">
        <f t="shared" si="240"/>
        <v/>
      </c>
      <c r="AB848" s="322" t="str">
        <f t="shared" si="241"/>
        <v/>
      </c>
      <c r="AC848" s="322" t="str">
        <f t="shared" si="242"/>
        <v/>
      </c>
      <c r="AD848" s="322" t="str">
        <f t="shared" si="243"/>
        <v/>
      </c>
      <c r="AE848" s="322" t="str">
        <f t="shared" si="244"/>
        <v/>
      </c>
      <c r="AF848" s="322" t="str">
        <f t="shared" si="245"/>
        <v/>
      </c>
      <c r="AG848" s="322" t="str">
        <f t="shared" si="246"/>
        <v/>
      </c>
      <c r="AZ848">
        <f t="shared" si="249"/>
        <v>0</v>
      </c>
      <c r="BA848" t="str">
        <f t="shared" si="252"/>
        <v/>
      </c>
      <c r="BB848" t="str">
        <f t="shared" si="250"/>
        <v/>
      </c>
    </row>
    <row r="849" spans="2:54" x14ac:dyDescent="0.15">
      <c r="B849" s="347"/>
      <c r="C849" s="347"/>
      <c r="D849" s="347"/>
      <c r="E849" s="347"/>
      <c r="F849" s="347"/>
      <c r="G849" s="347"/>
      <c r="H849" s="347"/>
      <c r="I849" s="347"/>
      <c r="J849" s="347"/>
      <c r="K849" s="347"/>
      <c r="M849">
        <f t="shared" si="253"/>
        <v>0</v>
      </c>
      <c r="N849" s="323" t="str">
        <f t="shared" si="254"/>
        <v/>
      </c>
      <c r="O849" s="323" t="str">
        <f t="shared" si="248"/>
        <v/>
      </c>
      <c r="P849" s="323" t="str">
        <f t="shared" si="247"/>
        <v/>
      </c>
      <c r="R849" s="323" t="str">
        <f t="shared" si="251"/>
        <v/>
      </c>
      <c r="X849" s="322" t="str">
        <f t="shared" si="237"/>
        <v/>
      </c>
      <c r="Y849" s="322" t="str">
        <f t="shared" si="238"/>
        <v/>
      </c>
      <c r="Z849" s="322" t="str">
        <f t="shared" si="239"/>
        <v/>
      </c>
      <c r="AA849" s="322" t="str">
        <f t="shared" si="240"/>
        <v/>
      </c>
      <c r="AB849" s="322" t="str">
        <f t="shared" si="241"/>
        <v/>
      </c>
      <c r="AC849" s="322" t="str">
        <f t="shared" si="242"/>
        <v/>
      </c>
      <c r="AD849" s="322" t="str">
        <f t="shared" si="243"/>
        <v/>
      </c>
      <c r="AE849" s="322" t="str">
        <f t="shared" si="244"/>
        <v/>
      </c>
      <c r="AF849" s="322" t="str">
        <f t="shared" si="245"/>
        <v/>
      </c>
      <c r="AG849" s="322" t="str">
        <f t="shared" si="246"/>
        <v/>
      </c>
      <c r="AZ849">
        <f t="shared" si="249"/>
        <v>0</v>
      </c>
      <c r="BA849" t="str">
        <f t="shared" si="252"/>
        <v/>
      </c>
      <c r="BB849" t="str">
        <f t="shared" si="250"/>
        <v/>
      </c>
    </row>
    <row r="850" spans="2:54" x14ac:dyDescent="0.15">
      <c r="B850" s="347"/>
      <c r="C850" s="347"/>
      <c r="D850" s="347"/>
      <c r="E850" s="347"/>
      <c r="F850" s="347"/>
      <c r="G850" s="347"/>
      <c r="H850" s="347"/>
      <c r="I850" s="347"/>
      <c r="J850" s="347"/>
      <c r="K850" s="347"/>
      <c r="M850">
        <f t="shared" si="253"/>
        <v>0</v>
      </c>
      <c r="N850" s="323" t="str">
        <f t="shared" si="254"/>
        <v/>
      </c>
      <c r="O850" s="323" t="str">
        <f t="shared" si="248"/>
        <v/>
      </c>
      <c r="P850" s="323" t="str">
        <f t="shared" si="247"/>
        <v/>
      </c>
      <c r="R850" s="323" t="str">
        <f t="shared" si="251"/>
        <v/>
      </c>
      <c r="X850" s="322" t="str">
        <f t="shared" si="237"/>
        <v/>
      </c>
      <c r="Y850" s="322" t="str">
        <f t="shared" si="238"/>
        <v/>
      </c>
      <c r="Z850" s="322" t="str">
        <f t="shared" si="239"/>
        <v/>
      </c>
      <c r="AA850" s="322" t="str">
        <f t="shared" si="240"/>
        <v/>
      </c>
      <c r="AB850" s="322" t="str">
        <f t="shared" si="241"/>
        <v/>
      </c>
      <c r="AC850" s="322" t="str">
        <f t="shared" si="242"/>
        <v/>
      </c>
      <c r="AD850" s="322" t="str">
        <f t="shared" si="243"/>
        <v/>
      </c>
      <c r="AE850" s="322" t="str">
        <f t="shared" si="244"/>
        <v/>
      </c>
      <c r="AF850" s="322" t="str">
        <f t="shared" si="245"/>
        <v/>
      </c>
      <c r="AG850" s="322" t="str">
        <f t="shared" si="246"/>
        <v/>
      </c>
      <c r="AZ850">
        <f t="shared" si="249"/>
        <v>0</v>
      </c>
      <c r="BA850" t="str">
        <f t="shared" si="252"/>
        <v/>
      </c>
      <c r="BB850" t="str">
        <f t="shared" si="250"/>
        <v/>
      </c>
    </row>
    <row r="851" spans="2:54" x14ac:dyDescent="0.15">
      <c r="B851" s="347"/>
      <c r="C851" s="347"/>
      <c r="D851" s="347"/>
      <c r="E851" s="347"/>
      <c r="F851" s="347"/>
      <c r="G851" s="347"/>
      <c r="H851" s="347"/>
      <c r="I851" s="347"/>
      <c r="J851" s="347"/>
      <c r="K851" s="347"/>
      <c r="M851">
        <f t="shared" si="253"/>
        <v>0</v>
      </c>
      <c r="N851" s="323" t="str">
        <f t="shared" si="254"/>
        <v/>
      </c>
      <c r="O851" s="323" t="str">
        <f t="shared" si="248"/>
        <v/>
      </c>
      <c r="P851" s="323" t="str">
        <f t="shared" si="247"/>
        <v/>
      </c>
      <c r="R851" s="323" t="str">
        <f t="shared" si="251"/>
        <v/>
      </c>
      <c r="X851" s="322" t="str">
        <f t="shared" si="237"/>
        <v/>
      </c>
      <c r="Y851" s="322" t="str">
        <f t="shared" si="238"/>
        <v/>
      </c>
      <c r="Z851" s="322" t="str">
        <f t="shared" si="239"/>
        <v/>
      </c>
      <c r="AA851" s="322" t="str">
        <f t="shared" si="240"/>
        <v/>
      </c>
      <c r="AB851" s="322" t="str">
        <f t="shared" si="241"/>
        <v/>
      </c>
      <c r="AC851" s="322" t="str">
        <f t="shared" si="242"/>
        <v/>
      </c>
      <c r="AD851" s="322" t="str">
        <f t="shared" si="243"/>
        <v/>
      </c>
      <c r="AE851" s="322" t="str">
        <f t="shared" si="244"/>
        <v/>
      </c>
      <c r="AF851" s="322" t="str">
        <f t="shared" si="245"/>
        <v/>
      </c>
      <c r="AG851" s="322" t="str">
        <f t="shared" si="246"/>
        <v/>
      </c>
      <c r="AZ851">
        <f t="shared" si="249"/>
        <v>0</v>
      </c>
      <c r="BA851" t="str">
        <f t="shared" si="252"/>
        <v/>
      </c>
      <c r="BB851" t="str">
        <f t="shared" si="250"/>
        <v/>
      </c>
    </row>
    <row r="852" spans="2:54" x14ac:dyDescent="0.15">
      <c r="B852" s="347"/>
      <c r="C852" s="347"/>
      <c r="D852" s="347"/>
      <c r="E852" s="347"/>
      <c r="F852" s="347"/>
      <c r="G852" s="347"/>
      <c r="H852" s="347"/>
      <c r="I852" s="347"/>
      <c r="J852" s="347"/>
      <c r="K852" s="347"/>
      <c r="M852">
        <f t="shared" si="253"/>
        <v>0</v>
      </c>
      <c r="N852" s="323" t="str">
        <f t="shared" si="254"/>
        <v/>
      </c>
      <c r="O852" s="323" t="str">
        <f t="shared" si="248"/>
        <v/>
      </c>
      <c r="P852" s="323" t="str">
        <f t="shared" si="247"/>
        <v/>
      </c>
      <c r="R852" s="323" t="str">
        <f t="shared" si="251"/>
        <v/>
      </c>
      <c r="X852" s="322" t="str">
        <f t="shared" si="237"/>
        <v/>
      </c>
      <c r="Y852" s="322" t="str">
        <f t="shared" si="238"/>
        <v/>
      </c>
      <c r="Z852" s="322" t="str">
        <f t="shared" si="239"/>
        <v/>
      </c>
      <c r="AA852" s="322" t="str">
        <f t="shared" si="240"/>
        <v/>
      </c>
      <c r="AB852" s="322" t="str">
        <f t="shared" si="241"/>
        <v/>
      </c>
      <c r="AC852" s="322" t="str">
        <f t="shared" si="242"/>
        <v/>
      </c>
      <c r="AD852" s="322" t="str">
        <f t="shared" si="243"/>
        <v/>
      </c>
      <c r="AE852" s="322" t="str">
        <f t="shared" si="244"/>
        <v/>
      </c>
      <c r="AF852" s="322" t="str">
        <f t="shared" si="245"/>
        <v/>
      </c>
      <c r="AG852" s="322" t="str">
        <f t="shared" si="246"/>
        <v/>
      </c>
      <c r="AZ852">
        <f t="shared" si="249"/>
        <v>0</v>
      </c>
      <c r="BA852" t="str">
        <f t="shared" si="252"/>
        <v/>
      </c>
      <c r="BB852" t="str">
        <f t="shared" si="250"/>
        <v/>
      </c>
    </row>
    <row r="853" spans="2:54" x14ac:dyDescent="0.15">
      <c r="B853" s="347"/>
      <c r="C853" s="347"/>
      <c r="D853" s="347"/>
      <c r="E853" s="347"/>
      <c r="F853" s="347"/>
      <c r="G853" s="347"/>
      <c r="H853" s="347"/>
      <c r="I853" s="347"/>
      <c r="J853" s="347"/>
      <c r="K853" s="347"/>
      <c r="M853">
        <f t="shared" si="253"/>
        <v>0</v>
      </c>
      <c r="N853" s="323" t="str">
        <f t="shared" si="254"/>
        <v/>
      </c>
      <c r="O853" s="323" t="str">
        <f t="shared" si="248"/>
        <v/>
      </c>
      <c r="P853" s="323" t="str">
        <f t="shared" si="247"/>
        <v/>
      </c>
      <c r="R853" s="323" t="str">
        <f t="shared" si="251"/>
        <v/>
      </c>
      <c r="X853" s="322" t="str">
        <f t="shared" si="237"/>
        <v/>
      </c>
      <c r="Y853" s="322" t="str">
        <f t="shared" si="238"/>
        <v/>
      </c>
      <c r="Z853" s="322" t="str">
        <f t="shared" si="239"/>
        <v/>
      </c>
      <c r="AA853" s="322" t="str">
        <f t="shared" si="240"/>
        <v/>
      </c>
      <c r="AB853" s="322" t="str">
        <f t="shared" si="241"/>
        <v/>
      </c>
      <c r="AC853" s="322" t="str">
        <f t="shared" si="242"/>
        <v/>
      </c>
      <c r="AD853" s="322" t="str">
        <f t="shared" si="243"/>
        <v/>
      </c>
      <c r="AE853" s="322" t="str">
        <f t="shared" si="244"/>
        <v/>
      </c>
      <c r="AF853" s="322" t="str">
        <f t="shared" si="245"/>
        <v/>
      </c>
      <c r="AG853" s="322" t="str">
        <f t="shared" si="246"/>
        <v/>
      </c>
      <c r="AZ853">
        <f t="shared" si="249"/>
        <v>0</v>
      </c>
      <c r="BA853" t="str">
        <f t="shared" si="252"/>
        <v/>
      </c>
      <c r="BB853" t="str">
        <f t="shared" si="250"/>
        <v/>
      </c>
    </row>
    <row r="854" spans="2:54" x14ac:dyDescent="0.15">
      <c r="B854" s="347"/>
      <c r="C854" s="347"/>
      <c r="D854" s="347"/>
      <c r="E854" s="347"/>
      <c r="F854" s="347"/>
      <c r="G854" s="347"/>
      <c r="H854" s="347"/>
      <c r="I854" s="347"/>
      <c r="J854" s="347"/>
      <c r="K854" s="347"/>
      <c r="M854">
        <f t="shared" si="253"/>
        <v>0</v>
      </c>
      <c r="N854" s="323" t="str">
        <f t="shared" si="254"/>
        <v/>
      </c>
      <c r="O854" s="323" t="str">
        <f t="shared" si="248"/>
        <v/>
      </c>
      <c r="P854" s="323" t="str">
        <f t="shared" si="247"/>
        <v/>
      </c>
      <c r="R854" s="323" t="str">
        <f t="shared" si="251"/>
        <v/>
      </c>
      <c r="X854" s="322" t="str">
        <f t="shared" si="237"/>
        <v/>
      </c>
      <c r="Y854" s="322" t="str">
        <f t="shared" si="238"/>
        <v/>
      </c>
      <c r="Z854" s="322" t="str">
        <f t="shared" si="239"/>
        <v/>
      </c>
      <c r="AA854" s="322" t="str">
        <f t="shared" si="240"/>
        <v/>
      </c>
      <c r="AB854" s="322" t="str">
        <f t="shared" si="241"/>
        <v/>
      </c>
      <c r="AC854" s="322" t="str">
        <f t="shared" si="242"/>
        <v/>
      </c>
      <c r="AD854" s="322" t="str">
        <f t="shared" si="243"/>
        <v/>
      </c>
      <c r="AE854" s="322" t="str">
        <f t="shared" si="244"/>
        <v/>
      </c>
      <c r="AF854" s="322" t="str">
        <f t="shared" si="245"/>
        <v/>
      </c>
      <c r="AG854" s="322" t="str">
        <f t="shared" si="246"/>
        <v/>
      </c>
      <c r="AZ854">
        <f t="shared" si="249"/>
        <v>0</v>
      </c>
      <c r="BA854" t="str">
        <f t="shared" si="252"/>
        <v/>
      </c>
      <c r="BB854" t="str">
        <f t="shared" si="250"/>
        <v/>
      </c>
    </row>
    <row r="855" spans="2:54" x14ac:dyDescent="0.15">
      <c r="B855" s="347"/>
      <c r="C855" s="347"/>
      <c r="D855" s="347"/>
      <c r="E855" s="347"/>
      <c r="F855" s="347"/>
      <c r="G855" s="347"/>
      <c r="H855" s="347"/>
      <c r="I855" s="347"/>
      <c r="J855" s="347"/>
      <c r="K855" s="347"/>
      <c r="M855">
        <f t="shared" si="253"/>
        <v>0</v>
      </c>
      <c r="N855" s="323" t="str">
        <f t="shared" si="254"/>
        <v/>
      </c>
      <c r="O855" s="323" t="str">
        <f t="shared" si="248"/>
        <v/>
      </c>
      <c r="P855" s="323" t="str">
        <f t="shared" si="247"/>
        <v/>
      </c>
      <c r="R855" s="323" t="str">
        <f t="shared" si="251"/>
        <v/>
      </c>
      <c r="X855" s="322" t="str">
        <f t="shared" ref="X855:X918" si="255">IF(B855&lt;&gt;"",B855-1,"")</f>
        <v/>
      </c>
      <c r="Y855" s="322" t="str">
        <f t="shared" ref="Y855:Y918" si="256">IF(C855&lt;&gt;"",C855-1,"")</f>
        <v/>
      </c>
      <c r="Z855" s="322" t="str">
        <f t="shared" ref="Z855:Z918" si="257">IF(D855&lt;&gt;"",D855-1,"")</f>
        <v/>
      </c>
      <c r="AA855" s="322" t="str">
        <f t="shared" ref="AA855:AA918" si="258">IF(E855&lt;&gt;"",E855-1,"")</f>
        <v/>
      </c>
      <c r="AB855" s="322" t="str">
        <f t="shared" ref="AB855:AB918" si="259">IF(F855&lt;&gt;"",F855-1,"")</f>
        <v/>
      </c>
      <c r="AC855" s="322" t="str">
        <f t="shared" ref="AC855:AC918" si="260">IF(G855&lt;&gt;"",G855-1,"")</f>
        <v/>
      </c>
      <c r="AD855" s="322" t="str">
        <f t="shared" ref="AD855:AD918" si="261">IF(H855&lt;&gt;"",H855-1,"")</f>
        <v/>
      </c>
      <c r="AE855" s="322" t="str">
        <f t="shared" ref="AE855:AE918" si="262">IF(I855&lt;&gt;"",I855-1,"")</f>
        <v/>
      </c>
      <c r="AF855" s="322" t="str">
        <f t="shared" ref="AF855:AF918" si="263">IF(J855&lt;&gt;"",J855-1,"")</f>
        <v/>
      </c>
      <c r="AG855" s="322" t="str">
        <f t="shared" ref="AG855:AG918" si="264">IF(K855&lt;&gt;"",K855-1,"")</f>
        <v/>
      </c>
      <c r="AZ855">
        <f t="shared" si="249"/>
        <v>0</v>
      </c>
      <c r="BA855" t="str">
        <f t="shared" si="252"/>
        <v/>
      </c>
      <c r="BB855" t="str">
        <f t="shared" si="250"/>
        <v/>
      </c>
    </row>
    <row r="856" spans="2:54" x14ac:dyDescent="0.15">
      <c r="B856" s="347"/>
      <c r="C856" s="347"/>
      <c r="D856" s="347"/>
      <c r="E856" s="347"/>
      <c r="F856" s="347"/>
      <c r="G856" s="347"/>
      <c r="H856" s="347"/>
      <c r="I856" s="347"/>
      <c r="J856" s="347"/>
      <c r="K856" s="347"/>
      <c r="M856">
        <f t="shared" si="253"/>
        <v>0</v>
      </c>
      <c r="N856" s="323" t="str">
        <f t="shared" si="254"/>
        <v/>
      </c>
      <c r="O856" s="323" t="str">
        <f t="shared" si="248"/>
        <v/>
      </c>
      <c r="P856" s="323" t="str">
        <f t="shared" si="247"/>
        <v/>
      </c>
      <c r="R856" s="323" t="str">
        <f t="shared" si="251"/>
        <v/>
      </c>
      <c r="X856" s="322" t="str">
        <f t="shared" si="255"/>
        <v/>
      </c>
      <c r="Y856" s="322" t="str">
        <f t="shared" si="256"/>
        <v/>
      </c>
      <c r="Z856" s="322" t="str">
        <f t="shared" si="257"/>
        <v/>
      </c>
      <c r="AA856" s="322" t="str">
        <f t="shared" si="258"/>
        <v/>
      </c>
      <c r="AB856" s="322" t="str">
        <f t="shared" si="259"/>
        <v/>
      </c>
      <c r="AC856" s="322" t="str">
        <f t="shared" si="260"/>
        <v/>
      </c>
      <c r="AD856" s="322" t="str">
        <f t="shared" si="261"/>
        <v/>
      </c>
      <c r="AE856" s="322" t="str">
        <f t="shared" si="262"/>
        <v/>
      </c>
      <c r="AF856" s="322" t="str">
        <f t="shared" si="263"/>
        <v/>
      </c>
      <c r="AG856" s="322" t="str">
        <f t="shared" si="264"/>
        <v/>
      </c>
      <c r="AZ856">
        <f t="shared" si="249"/>
        <v>0</v>
      </c>
      <c r="BA856" t="str">
        <f t="shared" si="252"/>
        <v/>
      </c>
      <c r="BB856" t="str">
        <f t="shared" si="250"/>
        <v/>
      </c>
    </row>
    <row r="857" spans="2:54" x14ac:dyDescent="0.15">
      <c r="B857" s="347"/>
      <c r="C857" s="347"/>
      <c r="D857" s="347"/>
      <c r="E857" s="347"/>
      <c r="F857" s="347"/>
      <c r="G857" s="347"/>
      <c r="H857" s="347"/>
      <c r="I857" s="347"/>
      <c r="J857" s="347"/>
      <c r="K857" s="347"/>
      <c r="M857">
        <f t="shared" si="253"/>
        <v>0</v>
      </c>
      <c r="N857" s="323" t="str">
        <f t="shared" si="254"/>
        <v/>
      </c>
      <c r="O857" s="323" t="str">
        <f t="shared" si="248"/>
        <v/>
      </c>
      <c r="P857" s="323" t="str">
        <f t="shared" si="247"/>
        <v/>
      </c>
      <c r="R857" s="323" t="str">
        <f t="shared" si="251"/>
        <v/>
      </c>
      <c r="X857" s="322" t="str">
        <f t="shared" si="255"/>
        <v/>
      </c>
      <c r="Y857" s="322" t="str">
        <f t="shared" si="256"/>
        <v/>
      </c>
      <c r="Z857" s="322" t="str">
        <f t="shared" si="257"/>
        <v/>
      </c>
      <c r="AA857" s="322" t="str">
        <f t="shared" si="258"/>
        <v/>
      </c>
      <c r="AB857" s="322" t="str">
        <f t="shared" si="259"/>
        <v/>
      </c>
      <c r="AC857" s="322" t="str">
        <f t="shared" si="260"/>
        <v/>
      </c>
      <c r="AD857" s="322" t="str">
        <f t="shared" si="261"/>
        <v/>
      </c>
      <c r="AE857" s="322" t="str">
        <f t="shared" si="262"/>
        <v/>
      </c>
      <c r="AF857" s="322" t="str">
        <f t="shared" si="263"/>
        <v/>
      </c>
      <c r="AG857" s="322" t="str">
        <f t="shared" si="264"/>
        <v/>
      </c>
      <c r="AZ857">
        <f t="shared" si="249"/>
        <v>0</v>
      </c>
      <c r="BA857" t="str">
        <f t="shared" si="252"/>
        <v/>
      </c>
      <c r="BB857" t="str">
        <f t="shared" si="250"/>
        <v/>
      </c>
    </row>
    <row r="858" spans="2:54" x14ac:dyDescent="0.15">
      <c r="B858" s="347"/>
      <c r="C858" s="347"/>
      <c r="D858" s="347"/>
      <c r="E858" s="347"/>
      <c r="F858" s="347"/>
      <c r="G858" s="347"/>
      <c r="H858" s="347"/>
      <c r="I858" s="347"/>
      <c r="J858" s="347"/>
      <c r="K858" s="347"/>
      <c r="M858">
        <f t="shared" si="253"/>
        <v>0</v>
      </c>
      <c r="N858" s="323" t="str">
        <f t="shared" si="254"/>
        <v/>
      </c>
      <c r="O858" s="323" t="str">
        <f t="shared" si="248"/>
        <v/>
      </c>
      <c r="P858" s="323" t="str">
        <f t="shared" si="247"/>
        <v/>
      </c>
      <c r="R858" s="323" t="str">
        <f t="shared" si="251"/>
        <v/>
      </c>
      <c r="X858" s="322" t="str">
        <f t="shared" si="255"/>
        <v/>
      </c>
      <c r="Y858" s="322" t="str">
        <f t="shared" si="256"/>
        <v/>
      </c>
      <c r="Z858" s="322" t="str">
        <f t="shared" si="257"/>
        <v/>
      </c>
      <c r="AA858" s="322" t="str">
        <f t="shared" si="258"/>
        <v/>
      </c>
      <c r="AB858" s="322" t="str">
        <f t="shared" si="259"/>
        <v/>
      </c>
      <c r="AC858" s="322" t="str">
        <f t="shared" si="260"/>
        <v/>
      </c>
      <c r="AD858" s="322" t="str">
        <f t="shared" si="261"/>
        <v/>
      </c>
      <c r="AE858" s="322" t="str">
        <f t="shared" si="262"/>
        <v/>
      </c>
      <c r="AF858" s="322" t="str">
        <f t="shared" si="263"/>
        <v/>
      </c>
      <c r="AG858" s="322" t="str">
        <f t="shared" si="264"/>
        <v/>
      </c>
      <c r="AZ858">
        <f t="shared" si="249"/>
        <v>0</v>
      </c>
      <c r="BA858" t="str">
        <f t="shared" si="252"/>
        <v/>
      </c>
      <c r="BB858" t="str">
        <f t="shared" si="250"/>
        <v/>
      </c>
    </row>
    <row r="859" spans="2:54" x14ac:dyDescent="0.15">
      <c r="B859" s="347"/>
      <c r="C859" s="347"/>
      <c r="D859" s="347"/>
      <c r="E859" s="347"/>
      <c r="F859" s="347"/>
      <c r="G859" s="347"/>
      <c r="H859" s="347"/>
      <c r="I859" s="347"/>
      <c r="J859" s="347"/>
      <c r="K859" s="347"/>
      <c r="M859">
        <f t="shared" si="253"/>
        <v>0</v>
      </c>
      <c r="N859" s="323" t="str">
        <f t="shared" si="254"/>
        <v/>
      </c>
      <c r="O859" s="323" t="str">
        <f t="shared" si="248"/>
        <v/>
      </c>
      <c r="P859" s="323" t="str">
        <f t="shared" si="247"/>
        <v/>
      </c>
      <c r="R859" s="323" t="str">
        <f t="shared" si="251"/>
        <v/>
      </c>
      <c r="X859" s="322" t="str">
        <f t="shared" si="255"/>
        <v/>
      </c>
      <c r="Y859" s="322" t="str">
        <f t="shared" si="256"/>
        <v/>
      </c>
      <c r="Z859" s="322" t="str">
        <f t="shared" si="257"/>
        <v/>
      </c>
      <c r="AA859" s="322" t="str">
        <f t="shared" si="258"/>
        <v/>
      </c>
      <c r="AB859" s="322" t="str">
        <f t="shared" si="259"/>
        <v/>
      </c>
      <c r="AC859" s="322" t="str">
        <f t="shared" si="260"/>
        <v/>
      </c>
      <c r="AD859" s="322" t="str">
        <f t="shared" si="261"/>
        <v/>
      </c>
      <c r="AE859" s="322" t="str">
        <f t="shared" si="262"/>
        <v/>
      </c>
      <c r="AF859" s="322" t="str">
        <f t="shared" si="263"/>
        <v/>
      </c>
      <c r="AG859" s="322" t="str">
        <f t="shared" si="264"/>
        <v/>
      </c>
      <c r="AZ859">
        <f t="shared" si="249"/>
        <v>0</v>
      </c>
      <c r="BA859" t="str">
        <f t="shared" si="252"/>
        <v/>
      </c>
      <c r="BB859" t="str">
        <f t="shared" si="250"/>
        <v/>
      </c>
    </row>
    <row r="860" spans="2:54" x14ac:dyDescent="0.15">
      <c r="B860" s="347"/>
      <c r="C860" s="347"/>
      <c r="D860" s="347"/>
      <c r="E860" s="347"/>
      <c r="F860" s="347"/>
      <c r="G860" s="347"/>
      <c r="H860" s="347"/>
      <c r="I860" s="347"/>
      <c r="J860" s="347"/>
      <c r="K860" s="347"/>
      <c r="M860">
        <f t="shared" si="253"/>
        <v>0</v>
      </c>
      <c r="N860" s="323" t="str">
        <f t="shared" si="254"/>
        <v/>
      </c>
      <c r="O860" s="323" t="str">
        <f t="shared" si="248"/>
        <v/>
      </c>
      <c r="P860" s="323" t="str">
        <f t="shared" si="247"/>
        <v/>
      </c>
      <c r="R860" s="323" t="str">
        <f t="shared" si="251"/>
        <v/>
      </c>
      <c r="X860" s="322" t="str">
        <f t="shared" si="255"/>
        <v/>
      </c>
      <c r="Y860" s="322" t="str">
        <f t="shared" si="256"/>
        <v/>
      </c>
      <c r="Z860" s="322" t="str">
        <f t="shared" si="257"/>
        <v/>
      </c>
      <c r="AA860" s="322" t="str">
        <f t="shared" si="258"/>
        <v/>
      </c>
      <c r="AB860" s="322" t="str">
        <f t="shared" si="259"/>
        <v/>
      </c>
      <c r="AC860" s="322" t="str">
        <f t="shared" si="260"/>
        <v/>
      </c>
      <c r="AD860" s="322" t="str">
        <f t="shared" si="261"/>
        <v/>
      </c>
      <c r="AE860" s="322" t="str">
        <f t="shared" si="262"/>
        <v/>
      </c>
      <c r="AF860" s="322" t="str">
        <f t="shared" si="263"/>
        <v/>
      </c>
      <c r="AG860" s="322" t="str">
        <f t="shared" si="264"/>
        <v/>
      </c>
      <c r="AZ860">
        <f t="shared" si="249"/>
        <v>0</v>
      </c>
      <c r="BA860" t="str">
        <f t="shared" si="252"/>
        <v/>
      </c>
      <c r="BB860" t="str">
        <f t="shared" si="250"/>
        <v/>
      </c>
    </row>
    <row r="861" spans="2:54" x14ac:dyDescent="0.15">
      <c r="B861" s="347"/>
      <c r="C861" s="347"/>
      <c r="D861" s="347"/>
      <c r="E861" s="347"/>
      <c r="F861" s="347"/>
      <c r="G861" s="347"/>
      <c r="H861" s="347"/>
      <c r="I861" s="347"/>
      <c r="J861" s="347"/>
      <c r="K861" s="347"/>
      <c r="M861">
        <f t="shared" si="253"/>
        <v>0</v>
      </c>
      <c r="N861" s="323" t="str">
        <f t="shared" si="254"/>
        <v/>
      </c>
      <c r="O861" s="323" t="str">
        <f t="shared" si="248"/>
        <v/>
      </c>
      <c r="P861" s="323" t="str">
        <f t="shared" si="247"/>
        <v/>
      </c>
      <c r="R861" s="323" t="str">
        <f t="shared" si="251"/>
        <v/>
      </c>
      <c r="X861" s="322" t="str">
        <f t="shared" si="255"/>
        <v/>
      </c>
      <c r="Y861" s="322" t="str">
        <f t="shared" si="256"/>
        <v/>
      </c>
      <c r="Z861" s="322" t="str">
        <f t="shared" si="257"/>
        <v/>
      </c>
      <c r="AA861" s="322" t="str">
        <f t="shared" si="258"/>
        <v/>
      </c>
      <c r="AB861" s="322" t="str">
        <f t="shared" si="259"/>
        <v/>
      </c>
      <c r="AC861" s="322" t="str">
        <f t="shared" si="260"/>
        <v/>
      </c>
      <c r="AD861" s="322" t="str">
        <f t="shared" si="261"/>
        <v/>
      </c>
      <c r="AE861" s="322" t="str">
        <f t="shared" si="262"/>
        <v/>
      </c>
      <c r="AF861" s="322" t="str">
        <f t="shared" si="263"/>
        <v/>
      </c>
      <c r="AG861" s="322" t="str">
        <f t="shared" si="264"/>
        <v/>
      </c>
      <c r="AZ861">
        <f t="shared" si="249"/>
        <v>0</v>
      </c>
      <c r="BA861" t="str">
        <f t="shared" si="252"/>
        <v/>
      </c>
      <c r="BB861" t="str">
        <f t="shared" si="250"/>
        <v/>
      </c>
    </row>
    <row r="862" spans="2:54" x14ac:dyDescent="0.15">
      <c r="B862" s="347"/>
      <c r="C862" s="347"/>
      <c r="D862" s="347"/>
      <c r="E862" s="347"/>
      <c r="F862" s="347"/>
      <c r="G862" s="347"/>
      <c r="H862" s="347"/>
      <c r="I862" s="347"/>
      <c r="J862" s="347"/>
      <c r="K862" s="347"/>
      <c r="M862">
        <f t="shared" si="253"/>
        <v>0</v>
      </c>
      <c r="N862" s="323" t="str">
        <f t="shared" si="254"/>
        <v/>
      </c>
      <c r="O862" s="323" t="str">
        <f t="shared" si="248"/>
        <v/>
      </c>
      <c r="P862" s="323" t="str">
        <f t="shared" si="247"/>
        <v/>
      </c>
      <c r="R862" s="323" t="str">
        <f t="shared" si="251"/>
        <v/>
      </c>
      <c r="X862" s="322" t="str">
        <f t="shared" si="255"/>
        <v/>
      </c>
      <c r="Y862" s="322" t="str">
        <f t="shared" si="256"/>
        <v/>
      </c>
      <c r="Z862" s="322" t="str">
        <f t="shared" si="257"/>
        <v/>
      </c>
      <c r="AA862" s="322" t="str">
        <f t="shared" si="258"/>
        <v/>
      </c>
      <c r="AB862" s="322" t="str">
        <f t="shared" si="259"/>
        <v/>
      </c>
      <c r="AC862" s="322" t="str">
        <f t="shared" si="260"/>
        <v/>
      </c>
      <c r="AD862" s="322" t="str">
        <f t="shared" si="261"/>
        <v/>
      </c>
      <c r="AE862" s="322" t="str">
        <f t="shared" si="262"/>
        <v/>
      </c>
      <c r="AF862" s="322" t="str">
        <f t="shared" si="263"/>
        <v/>
      </c>
      <c r="AG862" s="322" t="str">
        <f t="shared" si="264"/>
        <v/>
      </c>
      <c r="AZ862">
        <f t="shared" si="249"/>
        <v>0</v>
      </c>
      <c r="BA862" t="str">
        <f t="shared" si="252"/>
        <v/>
      </c>
      <c r="BB862" t="str">
        <f t="shared" si="250"/>
        <v/>
      </c>
    </row>
    <row r="863" spans="2:54" x14ac:dyDescent="0.15">
      <c r="B863" s="347"/>
      <c r="C863" s="347"/>
      <c r="D863" s="347"/>
      <c r="E863" s="347"/>
      <c r="F863" s="347"/>
      <c r="G863" s="347"/>
      <c r="H863" s="347"/>
      <c r="I863" s="347"/>
      <c r="J863" s="347"/>
      <c r="K863" s="347"/>
      <c r="M863">
        <f t="shared" si="253"/>
        <v>0</v>
      </c>
      <c r="N863" s="323" t="str">
        <f t="shared" si="254"/>
        <v/>
      </c>
      <c r="O863" s="323" t="str">
        <f t="shared" si="248"/>
        <v/>
      </c>
      <c r="P863" s="323" t="str">
        <f t="shared" si="247"/>
        <v/>
      </c>
      <c r="R863" s="323" t="str">
        <f t="shared" si="251"/>
        <v/>
      </c>
      <c r="X863" s="322" t="str">
        <f t="shared" si="255"/>
        <v/>
      </c>
      <c r="Y863" s="322" t="str">
        <f t="shared" si="256"/>
        <v/>
      </c>
      <c r="Z863" s="322" t="str">
        <f t="shared" si="257"/>
        <v/>
      </c>
      <c r="AA863" s="322" t="str">
        <f t="shared" si="258"/>
        <v/>
      </c>
      <c r="AB863" s="322" t="str">
        <f t="shared" si="259"/>
        <v/>
      </c>
      <c r="AC863" s="322" t="str">
        <f t="shared" si="260"/>
        <v/>
      </c>
      <c r="AD863" s="322" t="str">
        <f t="shared" si="261"/>
        <v/>
      </c>
      <c r="AE863" s="322" t="str">
        <f t="shared" si="262"/>
        <v/>
      </c>
      <c r="AF863" s="322" t="str">
        <f t="shared" si="263"/>
        <v/>
      </c>
      <c r="AG863" s="322" t="str">
        <f t="shared" si="264"/>
        <v/>
      </c>
      <c r="AZ863">
        <f t="shared" si="249"/>
        <v>0</v>
      </c>
      <c r="BA863" t="str">
        <f t="shared" si="252"/>
        <v/>
      </c>
      <c r="BB863" t="str">
        <f t="shared" si="250"/>
        <v/>
      </c>
    </row>
    <row r="864" spans="2:54" x14ac:dyDescent="0.15">
      <c r="B864" s="347"/>
      <c r="C864" s="347"/>
      <c r="D864" s="347"/>
      <c r="E864" s="347"/>
      <c r="F864" s="347"/>
      <c r="G864" s="347"/>
      <c r="H864" s="347"/>
      <c r="I864" s="347"/>
      <c r="J864" s="347"/>
      <c r="K864" s="347"/>
      <c r="M864">
        <f t="shared" si="253"/>
        <v>0</v>
      </c>
      <c r="N864" s="323" t="str">
        <f t="shared" si="254"/>
        <v/>
      </c>
      <c r="O864" s="323" t="str">
        <f t="shared" si="248"/>
        <v/>
      </c>
      <c r="P864" s="323" t="str">
        <f t="shared" si="247"/>
        <v/>
      </c>
      <c r="R864" s="323" t="str">
        <f t="shared" si="251"/>
        <v/>
      </c>
      <c r="X864" s="322" t="str">
        <f t="shared" si="255"/>
        <v/>
      </c>
      <c r="Y864" s="322" t="str">
        <f t="shared" si="256"/>
        <v/>
      </c>
      <c r="Z864" s="322" t="str">
        <f t="shared" si="257"/>
        <v/>
      </c>
      <c r="AA864" s="322" t="str">
        <f t="shared" si="258"/>
        <v/>
      </c>
      <c r="AB864" s="322" t="str">
        <f t="shared" si="259"/>
        <v/>
      </c>
      <c r="AC864" s="322" t="str">
        <f t="shared" si="260"/>
        <v/>
      </c>
      <c r="AD864" s="322" t="str">
        <f t="shared" si="261"/>
        <v/>
      </c>
      <c r="AE864" s="322" t="str">
        <f t="shared" si="262"/>
        <v/>
      </c>
      <c r="AF864" s="322" t="str">
        <f t="shared" si="263"/>
        <v/>
      </c>
      <c r="AG864" s="322" t="str">
        <f t="shared" si="264"/>
        <v/>
      </c>
      <c r="AZ864">
        <f t="shared" si="249"/>
        <v>0</v>
      </c>
      <c r="BA864" t="str">
        <f t="shared" si="252"/>
        <v/>
      </c>
      <c r="BB864" t="str">
        <f t="shared" si="250"/>
        <v/>
      </c>
    </row>
    <row r="865" spans="2:54" x14ac:dyDescent="0.15">
      <c r="B865" s="347"/>
      <c r="C865" s="347"/>
      <c r="D865" s="347"/>
      <c r="E865" s="347"/>
      <c r="F865" s="347"/>
      <c r="G865" s="347"/>
      <c r="H865" s="347"/>
      <c r="I865" s="347"/>
      <c r="J865" s="347"/>
      <c r="K865" s="347"/>
      <c r="M865">
        <f t="shared" si="253"/>
        <v>0</v>
      </c>
      <c r="N865" s="323" t="str">
        <f t="shared" si="254"/>
        <v/>
      </c>
      <c r="O865" s="323" t="str">
        <f t="shared" si="248"/>
        <v/>
      </c>
      <c r="P865" s="323" t="str">
        <f t="shared" si="247"/>
        <v/>
      </c>
      <c r="R865" s="323" t="str">
        <f t="shared" si="251"/>
        <v/>
      </c>
      <c r="X865" s="322" t="str">
        <f t="shared" si="255"/>
        <v/>
      </c>
      <c r="Y865" s="322" t="str">
        <f t="shared" si="256"/>
        <v/>
      </c>
      <c r="Z865" s="322" t="str">
        <f t="shared" si="257"/>
        <v/>
      </c>
      <c r="AA865" s="322" t="str">
        <f t="shared" si="258"/>
        <v/>
      </c>
      <c r="AB865" s="322" t="str">
        <f t="shared" si="259"/>
        <v/>
      </c>
      <c r="AC865" s="322" t="str">
        <f t="shared" si="260"/>
        <v/>
      </c>
      <c r="AD865" s="322" t="str">
        <f t="shared" si="261"/>
        <v/>
      </c>
      <c r="AE865" s="322" t="str">
        <f t="shared" si="262"/>
        <v/>
      </c>
      <c r="AF865" s="322" t="str">
        <f t="shared" si="263"/>
        <v/>
      </c>
      <c r="AG865" s="322" t="str">
        <f t="shared" si="264"/>
        <v/>
      </c>
      <c r="AZ865">
        <f t="shared" si="249"/>
        <v>0</v>
      </c>
      <c r="BA865" t="str">
        <f t="shared" si="252"/>
        <v/>
      </c>
      <c r="BB865" t="str">
        <f t="shared" si="250"/>
        <v/>
      </c>
    </row>
    <row r="866" spans="2:54" x14ac:dyDescent="0.15">
      <c r="B866" s="347"/>
      <c r="C866" s="347"/>
      <c r="D866" s="347"/>
      <c r="E866" s="347"/>
      <c r="F866" s="347"/>
      <c r="G866" s="347"/>
      <c r="H866" s="347"/>
      <c r="I866" s="347"/>
      <c r="J866" s="347"/>
      <c r="K866" s="347"/>
      <c r="M866">
        <f t="shared" si="253"/>
        <v>0</v>
      </c>
      <c r="N866" s="323" t="str">
        <f t="shared" si="254"/>
        <v/>
      </c>
      <c r="O866" s="323" t="str">
        <f t="shared" si="248"/>
        <v/>
      </c>
      <c r="P866" s="323" t="str">
        <f t="shared" si="247"/>
        <v/>
      </c>
      <c r="R866" s="323" t="str">
        <f t="shared" si="251"/>
        <v/>
      </c>
      <c r="X866" s="322" t="str">
        <f t="shared" si="255"/>
        <v/>
      </c>
      <c r="Y866" s="322" t="str">
        <f t="shared" si="256"/>
        <v/>
      </c>
      <c r="Z866" s="322" t="str">
        <f t="shared" si="257"/>
        <v/>
      </c>
      <c r="AA866" s="322" t="str">
        <f t="shared" si="258"/>
        <v/>
      </c>
      <c r="AB866" s="322" t="str">
        <f t="shared" si="259"/>
        <v/>
      </c>
      <c r="AC866" s="322" t="str">
        <f t="shared" si="260"/>
        <v/>
      </c>
      <c r="AD866" s="322" t="str">
        <f t="shared" si="261"/>
        <v/>
      </c>
      <c r="AE866" s="322" t="str">
        <f t="shared" si="262"/>
        <v/>
      </c>
      <c r="AF866" s="322" t="str">
        <f t="shared" si="263"/>
        <v/>
      </c>
      <c r="AG866" s="322" t="str">
        <f t="shared" si="264"/>
        <v/>
      </c>
      <c r="AZ866">
        <f t="shared" si="249"/>
        <v>0</v>
      </c>
      <c r="BA866" t="str">
        <f t="shared" si="252"/>
        <v/>
      </c>
      <c r="BB866" t="str">
        <f t="shared" si="250"/>
        <v/>
      </c>
    </row>
    <row r="867" spans="2:54" x14ac:dyDescent="0.15">
      <c r="B867" s="347"/>
      <c r="C867" s="347"/>
      <c r="D867" s="347"/>
      <c r="E867" s="347"/>
      <c r="F867" s="347"/>
      <c r="G867" s="347"/>
      <c r="H867" s="347"/>
      <c r="I867" s="347"/>
      <c r="J867" s="347"/>
      <c r="K867" s="347"/>
      <c r="M867">
        <f t="shared" si="253"/>
        <v>0</v>
      </c>
      <c r="N867" s="323" t="str">
        <f t="shared" si="254"/>
        <v/>
      </c>
      <c r="O867" s="323" t="str">
        <f t="shared" si="248"/>
        <v/>
      </c>
      <c r="P867" s="323" t="str">
        <f t="shared" si="247"/>
        <v/>
      </c>
      <c r="R867" s="323" t="str">
        <f t="shared" si="251"/>
        <v/>
      </c>
      <c r="X867" s="322" t="str">
        <f t="shared" si="255"/>
        <v/>
      </c>
      <c r="Y867" s="322" t="str">
        <f t="shared" si="256"/>
        <v/>
      </c>
      <c r="Z867" s="322" t="str">
        <f t="shared" si="257"/>
        <v/>
      </c>
      <c r="AA867" s="322" t="str">
        <f t="shared" si="258"/>
        <v/>
      </c>
      <c r="AB867" s="322" t="str">
        <f t="shared" si="259"/>
        <v/>
      </c>
      <c r="AC867" s="322" t="str">
        <f t="shared" si="260"/>
        <v/>
      </c>
      <c r="AD867" s="322" t="str">
        <f t="shared" si="261"/>
        <v/>
      </c>
      <c r="AE867" s="322" t="str">
        <f t="shared" si="262"/>
        <v/>
      </c>
      <c r="AF867" s="322" t="str">
        <f t="shared" si="263"/>
        <v/>
      </c>
      <c r="AG867" s="322" t="str">
        <f t="shared" si="264"/>
        <v/>
      </c>
      <c r="AZ867">
        <f t="shared" si="249"/>
        <v>0</v>
      </c>
      <c r="BA867" t="str">
        <f t="shared" si="252"/>
        <v/>
      </c>
      <c r="BB867" t="str">
        <f t="shared" si="250"/>
        <v/>
      </c>
    </row>
    <row r="868" spans="2:54" x14ac:dyDescent="0.15">
      <c r="B868" s="347"/>
      <c r="C868" s="347"/>
      <c r="D868" s="347"/>
      <c r="E868" s="347"/>
      <c r="F868" s="347"/>
      <c r="G868" s="347"/>
      <c r="H868" s="347"/>
      <c r="I868" s="347"/>
      <c r="J868" s="347"/>
      <c r="K868" s="347"/>
      <c r="M868">
        <f t="shared" si="253"/>
        <v>0</v>
      </c>
      <c r="N868" s="323" t="str">
        <f t="shared" si="254"/>
        <v/>
      </c>
      <c r="O868" s="323" t="str">
        <f t="shared" si="248"/>
        <v/>
      </c>
      <c r="P868" s="323" t="str">
        <f t="shared" si="247"/>
        <v/>
      </c>
      <c r="R868" s="323" t="str">
        <f t="shared" si="251"/>
        <v/>
      </c>
      <c r="X868" s="322" t="str">
        <f t="shared" si="255"/>
        <v/>
      </c>
      <c r="Y868" s="322" t="str">
        <f t="shared" si="256"/>
        <v/>
      </c>
      <c r="Z868" s="322" t="str">
        <f t="shared" si="257"/>
        <v/>
      </c>
      <c r="AA868" s="322" t="str">
        <f t="shared" si="258"/>
        <v/>
      </c>
      <c r="AB868" s="322" t="str">
        <f t="shared" si="259"/>
        <v/>
      </c>
      <c r="AC868" s="322" t="str">
        <f t="shared" si="260"/>
        <v/>
      </c>
      <c r="AD868" s="322" t="str">
        <f t="shared" si="261"/>
        <v/>
      </c>
      <c r="AE868" s="322" t="str">
        <f t="shared" si="262"/>
        <v/>
      </c>
      <c r="AF868" s="322" t="str">
        <f t="shared" si="263"/>
        <v/>
      </c>
      <c r="AG868" s="322" t="str">
        <f t="shared" si="264"/>
        <v/>
      </c>
      <c r="AZ868">
        <f t="shared" si="249"/>
        <v>0</v>
      </c>
      <c r="BA868" t="str">
        <f t="shared" si="252"/>
        <v/>
      </c>
      <c r="BB868" t="str">
        <f t="shared" si="250"/>
        <v/>
      </c>
    </row>
    <row r="869" spans="2:54" x14ac:dyDescent="0.15">
      <c r="B869" s="347"/>
      <c r="C869" s="347"/>
      <c r="D869" s="347"/>
      <c r="E869" s="347"/>
      <c r="F869" s="347"/>
      <c r="G869" s="347"/>
      <c r="H869" s="347"/>
      <c r="I869" s="347"/>
      <c r="J869" s="347"/>
      <c r="K869" s="347"/>
      <c r="M869">
        <f t="shared" si="253"/>
        <v>0</v>
      </c>
      <c r="N869" s="323" t="str">
        <f t="shared" si="254"/>
        <v/>
      </c>
      <c r="O869" s="323" t="str">
        <f t="shared" si="248"/>
        <v/>
      </c>
      <c r="P869" s="323" t="str">
        <f t="shared" si="247"/>
        <v/>
      </c>
      <c r="R869" s="323" t="str">
        <f t="shared" si="251"/>
        <v/>
      </c>
      <c r="X869" s="322" t="str">
        <f t="shared" si="255"/>
        <v/>
      </c>
      <c r="Y869" s="322" t="str">
        <f t="shared" si="256"/>
        <v/>
      </c>
      <c r="Z869" s="322" t="str">
        <f t="shared" si="257"/>
        <v/>
      </c>
      <c r="AA869" s="322" t="str">
        <f t="shared" si="258"/>
        <v/>
      </c>
      <c r="AB869" s="322" t="str">
        <f t="shared" si="259"/>
        <v/>
      </c>
      <c r="AC869" s="322" t="str">
        <f t="shared" si="260"/>
        <v/>
      </c>
      <c r="AD869" s="322" t="str">
        <f t="shared" si="261"/>
        <v/>
      </c>
      <c r="AE869" s="322" t="str">
        <f t="shared" si="262"/>
        <v/>
      </c>
      <c r="AF869" s="322" t="str">
        <f t="shared" si="263"/>
        <v/>
      </c>
      <c r="AG869" s="322" t="str">
        <f t="shared" si="264"/>
        <v/>
      </c>
      <c r="AZ869">
        <f t="shared" si="249"/>
        <v>0</v>
      </c>
      <c r="BA869" t="str">
        <f t="shared" si="252"/>
        <v/>
      </c>
      <c r="BB869" t="str">
        <f t="shared" si="250"/>
        <v/>
      </c>
    </row>
    <row r="870" spans="2:54" x14ac:dyDescent="0.15">
      <c r="B870" s="347"/>
      <c r="C870" s="347"/>
      <c r="D870" s="347"/>
      <c r="E870" s="347"/>
      <c r="F870" s="347"/>
      <c r="G870" s="347"/>
      <c r="H870" s="347"/>
      <c r="I870" s="347"/>
      <c r="J870" s="347"/>
      <c r="K870" s="347"/>
      <c r="M870">
        <f t="shared" si="253"/>
        <v>0</v>
      </c>
      <c r="N870" s="323" t="str">
        <f t="shared" si="254"/>
        <v/>
      </c>
      <c r="O870" s="323" t="str">
        <f t="shared" si="248"/>
        <v/>
      </c>
      <c r="P870" s="323" t="str">
        <f t="shared" si="247"/>
        <v/>
      </c>
      <c r="R870" s="323" t="str">
        <f t="shared" si="251"/>
        <v/>
      </c>
      <c r="X870" s="322" t="str">
        <f t="shared" si="255"/>
        <v/>
      </c>
      <c r="Y870" s="322" t="str">
        <f t="shared" si="256"/>
        <v/>
      </c>
      <c r="Z870" s="322" t="str">
        <f t="shared" si="257"/>
        <v/>
      </c>
      <c r="AA870" s="322" t="str">
        <f t="shared" si="258"/>
        <v/>
      </c>
      <c r="AB870" s="322" t="str">
        <f t="shared" si="259"/>
        <v/>
      </c>
      <c r="AC870" s="322" t="str">
        <f t="shared" si="260"/>
        <v/>
      </c>
      <c r="AD870" s="322" t="str">
        <f t="shared" si="261"/>
        <v/>
      </c>
      <c r="AE870" s="322" t="str">
        <f t="shared" si="262"/>
        <v/>
      </c>
      <c r="AF870" s="322" t="str">
        <f t="shared" si="263"/>
        <v/>
      </c>
      <c r="AG870" s="322" t="str">
        <f t="shared" si="264"/>
        <v/>
      </c>
      <c r="AZ870">
        <f t="shared" si="249"/>
        <v>0</v>
      </c>
      <c r="BA870" t="str">
        <f t="shared" si="252"/>
        <v/>
      </c>
      <c r="BB870" t="str">
        <f t="shared" si="250"/>
        <v/>
      </c>
    </row>
    <row r="871" spans="2:54" x14ac:dyDescent="0.15">
      <c r="B871" s="347"/>
      <c r="C871" s="347"/>
      <c r="D871" s="347"/>
      <c r="E871" s="347"/>
      <c r="F871" s="347"/>
      <c r="G871" s="347"/>
      <c r="H871" s="347"/>
      <c r="I871" s="347"/>
      <c r="J871" s="347"/>
      <c r="K871" s="347"/>
      <c r="M871">
        <f t="shared" si="253"/>
        <v>0</v>
      </c>
      <c r="N871" s="323" t="str">
        <f t="shared" si="254"/>
        <v/>
      </c>
      <c r="O871" s="323" t="str">
        <f t="shared" si="248"/>
        <v/>
      </c>
      <c r="P871" s="323" t="str">
        <f t="shared" si="247"/>
        <v/>
      </c>
      <c r="R871" s="323" t="str">
        <f t="shared" si="251"/>
        <v/>
      </c>
      <c r="X871" s="322" t="str">
        <f t="shared" si="255"/>
        <v/>
      </c>
      <c r="Y871" s="322" t="str">
        <f t="shared" si="256"/>
        <v/>
      </c>
      <c r="Z871" s="322" t="str">
        <f t="shared" si="257"/>
        <v/>
      </c>
      <c r="AA871" s="322" t="str">
        <f t="shared" si="258"/>
        <v/>
      </c>
      <c r="AB871" s="322" t="str">
        <f t="shared" si="259"/>
        <v/>
      </c>
      <c r="AC871" s="322" t="str">
        <f t="shared" si="260"/>
        <v/>
      </c>
      <c r="AD871" s="322" t="str">
        <f t="shared" si="261"/>
        <v/>
      </c>
      <c r="AE871" s="322" t="str">
        <f t="shared" si="262"/>
        <v/>
      </c>
      <c r="AF871" s="322" t="str">
        <f t="shared" si="263"/>
        <v/>
      </c>
      <c r="AG871" s="322" t="str">
        <f t="shared" si="264"/>
        <v/>
      </c>
      <c r="AZ871">
        <f t="shared" si="249"/>
        <v>0</v>
      </c>
      <c r="BA871" t="str">
        <f t="shared" si="252"/>
        <v/>
      </c>
      <c r="BB871" t="str">
        <f t="shared" si="250"/>
        <v/>
      </c>
    </row>
    <row r="872" spans="2:54" x14ac:dyDescent="0.15">
      <c r="B872" s="347"/>
      <c r="C872" s="347"/>
      <c r="D872" s="347"/>
      <c r="E872" s="347"/>
      <c r="F872" s="347"/>
      <c r="G872" s="347"/>
      <c r="H872" s="347"/>
      <c r="I872" s="347"/>
      <c r="J872" s="347"/>
      <c r="K872" s="347"/>
      <c r="M872">
        <f t="shared" si="253"/>
        <v>0</v>
      </c>
      <c r="N872" s="323" t="str">
        <f t="shared" si="254"/>
        <v/>
      </c>
      <c r="O872" s="323" t="str">
        <f t="shared" si="248"/>
        <v/>
      </c>
      <c r="P872" s="323" t="str">
        <f t="shared" si="247"/>
        <v/>
      </c>
      <c r="R872" s="323" t="str">
        <f t="shared" si="251"/>
        <v/>
      </c>
      <c r="X872" s="322" t="str">
        <f t="shared" si="255"/>
        <v/>
      </c>
      <c r="Y872" s="322" t="str">
        <f t="shared" si="256"/>
        <v/>
      </c>
      <c r="Z872" s="322" t="str">
        <f t="shared" si="257"/>
        <v/>
      </c>
      <c r="AA872" s="322" t="str">
        <f t="shared" si="258"/>
        <v/>
      </c>
      <c r="AB872" s="322" t="str">
        <f t="shared" si="259"/>
        <v/>
      </c>
      <c r="AC872" s="322" t="str">
        <f t="shared" si="260"/>
        <v/>
      </c>
      <c r="AD872" s="322" t="str">
        <f t="shared" si="261"/>
        <v/>
      </c>
      <c r="AE872" s="322" t="str">
        <f t="shared" si="262"/>
        <v/>
      </c>
      <c r="AF872" s="322" t="str">
        <f t="shared" si="263"/>
        <v/>
      </c>
      <c r="AG872" s="322" t="str">
        <f t="shared" si="264"/>
        <v/>
      </c>
      <c r="AZ872">
        <f t="shared" si="249"/>
        <v>0</v>
      </c>
      <c r="BA872" t="str">
        <f t="shared" si="252"/>
        <v/>
      </c>
      <c r="BB872" t="str">
        <f t="shared" si="250"/>
        <v/>
      </c>
    </row>
    <row r="873" spans="2:54" x14ac:dyDescent="0.15">
      <c r="B873" s="347"/>
      <c r="C873" s="347"/>
      <c r="D873" s="347"/>
      <c r="E873" s="347"/>
      <c r="F873" s="347"/>
      <c r="G873" s="347"/>
      <c r="H873" s="347"/>
      <c r="I873" s="347"/>
      <c r="J873" s="347"/>
      <c r="K873" s="347"/>
      <c r="M873">
        <f t="shared" si="253"/>
        <v>0</v>
      </c>
      <c r="N873" s="323" t="str">
        <f t="shared" si="254"/>
        <v/>
      </c>
      <c r="O873" s="323" t="str">
        <f t="shared" si="248"/>
        <v/>
      </c>
      <c r="P873" s="323" t="str">
        <f t="shared" si="247"/>
        <v/>
      </c>
      <c r="R873" s="323" t="str">
        <f t="shared" si="251"/>
        <v/>
      </c>
      <c r="X873" s="322" t="str">
        <f t="shared" si="255"/>
        <v/>
      </c>
      <c r="Y873" s="322" t="str">
        <f t="shared" si="256"/>
        <v/>
      </c>
      <c r="Z873" s="322" t="str">
        <f t="shared" si="257"/>
        <v/>
      </c>
      <c r="AA873" s="322" t="str">
        <f t="shared" si="258"/>
        <v/>
      </c>
      <c r="AB873" s="322" t="str">
        <f t="shared" si="259"/>
        <v/>
      </c>
      <c r="AC873" s="322" t="str">
        <f t="shared" si="260"/>
        <v/>
      </c>
      <c r="AD873" s="322" t="str">
        <f t="shared" si="261"/>
        <v/>
      </c>
      <c r="AE873" s="322" t="str">
        <f t="shared" si="262"/>
        <v/>
      </c>
      <c r="AF873" s="322" t="str">
        <f t="shared" si="263"/>
        <v/>
      </c>
      <c r="AG873" s="322" t="str">
        <f t="shared" si="264"/>
        <v/>
      </c>
      <c r="AZ873">
        <f t="shared" si="249"/>
        <v>0</v>
      </c>
      <c r="BA873" t="str">
        <f t="shared" si="252"/>
        <v/>
      </c>
      <c r="BB873" t="str">
        <f t="shared" si="250"/>
        <v/>
      </c>
    </row>
    <row r="874" spans="2:54" x14ac:dyDescent="0.15">
      <c r="B874" s="347"/>
      <c r="C874" s="347"/>
      <c r="D874" s="347"/>
      <c r="E874" s="347"/>
      <c r="F874" s="347"/>
      <c r="G874" s="347"/>
      <c r="H874" s="347"/>
      <c r="I874" s="347"/>
      <c r="J874" s="347"/>
      <c r="K874" s="347"/>
      <c r="M874">
        <f t="shared" si="253"/>
        <v>0</v>
      </c>
      <c r="N874" s="323" t="str">
        <f t="shared" si="254"/>
        <v/>
      </c>
      <c r="O874" s="323" t="str">
        <f t="shared" si="248"/>
        <v/>
      </c>
      <c r="P874" s="323" t="str">
        <f t="shared" si="247"/>
        <v/>
      </c>
      <c r="R874" s="323" t="str">
        <f t="shared" si="251"/>
        <v/>
      </c>
      <c r="X874" s="322" t="str">
        <f t="shared" si="255"/>
        <v/>
      </c>
      <c r="Y874" s="322" t="str">
        <f t="shared" si="256"/>
        <v/>
      </c>
      <c r="Z874" s="322" t="str">
        <f t="shared" si="257"/>
        <v/>
      </c>
      <c r="AA874" s="322" t="str">
        <f t="shared" si="258"/>
        <v/>
      </c>
      <c r="AB874" s="322" t="str">
        <f t="shared" si="259"/>
        <v/>
      </c>
      <c r="AC874" s="322" t="str">
        <f t="shared" si="260"/>
        <v/>
      </c>
      <c r="AD874" s="322" t="str">
        <f t="shared" si="261"/>
        <v/>
      </c>
      <c r="AE874" s="322" t="str">
        <f t="shared" si="262"/>
        <v/>
      </c>
      <c r="AF874" s="322" t="str">
        <f t="shared" si="263"/>
        <v/>
      </c>
      <c r="AG874" s="322" t="str">
        <f t="shared" si="264"/>
        <v/>
      </c>
      <c r="AZ874">
        <f t="shared" si="249"/>
        <v>0</v>
      </c>
      <c r="BA874" t="str">
        <f t="shared" si="252"/>
        <v/>
      </c>
      <c r="BB874" t="str">
        <f t="shared" si="250"/>
        <v/>
      </c>
    </row>
    <row r="875" spans="2:54" x14ac:dyDescent="0.15">
      <c r="B875" s="347"/>
      <c r="C875" s="347"/>
      <c r="D875" s="347"/>
      <c r="E875" s="347"/>
      <c r="F875" s="347"/>
      <c r="G875" s="347"/>
      <c r="H875" s="347"/>
      <c r="I875" s="347"/>
      <c r="J875" s="347"/>
      <c r="K875" s="347"/>
      <c r="M875">
        <f t="shared" si="253"/>
        <v>0</v>
      </c>
      <c r="N875" s="323" t="str">
        <f t="shared" si="254"/>
        <v/>
      </c>
      <c r="O875" s="323" t="str">
        <f t="shared" si="248"/>
        <v/>
      </c>
      <c r="P875" s="323" t="str">
        <f t="shared" si="247"/>
        <v/>
      </c>
      <c r="R875" s="323" t="str">
        <f t="shared" si="251"/>
        <v/>
      </c>
      <c r="X875" s="322" t="str">
        <f t="shared" si="255"/>
        <v/>
      </c>
      <c r="Y875" s="322" t="str">
        <f t="shared" si="256"/>
        <v/>
      </c>
      <c r="Z875" s="322" t="str">
        <f t="shared" si="257"/>
        <v/>
      </c>
      <c r="AA875" s="322" t="str">
        <f t="shared" si="258"/>
        <v/>
      </c>
      <c r="AB875" s="322" t="str">
        <f t="shared" si="259"/>
        <v/>
      </c>
      <c r="AC875" s="322" t="str">
        <f t="shared" si="260"/>
        <v/>
      </c>
      <c r="AD875" s="322" t="str">
        <f t="shared" si="261"/>
        <v/>
      </c>
      <c r="AE875" s="322" t="str">
        <f t="shared" si="262"/>
        <v/>
      </c>
      <c r="AF875" s="322" t="str">
        <f t="shared" si="263"/>
        <v/>
      </c>
      <c r="AG875" s="322" t="str">
        <f t="shared" si="264"/>
        <v/>
      </c>
      <c r="AZ875">
        <f t="shared" si="249"/>
        <v>0</v>
      </c>
      <c r="BA875" t="str">
        <f t="shared" si="252"/>
        <v/>
      </c>
      <c r="BB875" t="str">
        <f t="shared" si="250"/>
        <v/>
      </c>
    </row>
    <row r="876" spans="2:54" x14ac:dyDescent="0.15">
      <c r="B876" s="347"/>
      <c r="C876" s="347"/>
      <c r="D876" s="347"/>
      <c r="E876" s="347"/>
      <c r="F876" s="347"/>
      <c r="G876" s="347"/>
      <c r="H876" s="347"/>
      <c r="I876" s="347"/>
      <c r="J876" s="347"/>
      <c r="K876" s="347"/>
      <c r="M876">
        <f t="shared" si="253"/>
        <v>0</v>
      </c>
      <c r="N876" s="323" t="str">
        <f t="shared" si="254"/>
        <v/>
      </c>
      <c r="O876" s="323" t="str">
        <f t="shared" si="248"/>
        <v/>
      </c>
      <c r="P876" s="323" t="str">
        <f t="shared" si="247"/>
        <v/>
      </c>
      <c r="R876" s="323" t="str">
        <f t="shared" si="251"/>
        <v/>
      </c>
      <c r="X876" s="322" t="str">
        <f t="shared" si="255"/>
        <v/>
      </c>
      <c r="Y876" s="322" t="str">
        <f t="shared" si="256"/>
        <v/>
      </c>
      <c r="Z876" s="322" t="str">
        <f t="shared" si="257"/>
        <v/>
      </c>
      <c r="AA876" s="322" t="str">
        <f t="shared" si="258"/>
        <v/>
      </c>
      <c r="AB876" s="322" t="str">
        <f t="shared" si="259"/>
        <v/>
      </c>
      <c r="AC876" s="322" t="str">
        <f t="shared" si="260"/>
        <v/>
      </c>
      <c r="AD876" s="322" t="str">
        <f t="shared" si="261"/>
        <v/>
      </c>
      <c r="AE876" s="322" t="str">
        <f t="shared" si="262"/>
        <v/>
      </c>
      <c r="AF876" s="322" t="str">
        <f t="shared" si="263"/>
        <v/>
      </c>
      <c r="AG876" s="322" t="str">
        <f t="shared" si="264"/>
        <v/>
      </c>
      <c r="AZ876">
        <f t="shared" si="249"/>
        <v>0</v>
      </c>
      <c r="BA876" t="str">
        <f t="shared" si="252"/>
        <v/>
      </c>
      <c r="BB876" t="str">
        <f t="shared" si="250"/>
        <v/>
      </c>
    </row>
    <row r="877" spans="2:54" x14ac:dyDescent="0.15">
      <c r="B877" s="347"/>
      <c r="C877" s="347"/>
      <c r="D877" s="347"/>
      <c r="E877" s="347"/>
      <c r="F877" s="347"/>
      <c r="G877" s="347"/>
      <c r="H877" s="347"/>
      <c r="I877" s="347"/>
      <c r="J877" s="347"/>
      <c r="K877" s="347"/>
      <c r="M877">
        <f t="shared" si="253"/>
        <v>0</v>
      </c>
      <c r="N877" s="323" t="str">
        <f t="shared" si="254"/>
        <v/>
      </c>
      <c r="O877" s="323" t="str">
        <f t="shared" si="248"/>
        <v/>
      </c>
      <c r="P877" s="323" t="str">
        <f t="shared" ref="P877:P940" si="265">IF(COUNT(AA877,AG877)=2,SUM(AA877,AG877)*12.5,"")</f>
        <v/>
      </c>
      <c r="R877" s="323" t="str">
        <f t="shared" si="251"/>
        <v/>
      </c>
      <c r="X877" s="322" t="str">
        <f t="shared" si="255"/>
        <v/>
      </c>
      <c r="Y877" s="322" t="str">
        <f t="shared" si="256"/>
        <v/>
      </c>
      <c r="Z877" s="322" t="str">
        <f t="shared" si="257"/>
        <v/>
      </c>
      <c r="AA877" s="322" t="str">
        <f t="shared" si="258"/>
        <v/>
      </c>
      <c r="AB877" s="322" t="str">
        <f t="shared" si="259"/>
        <v/>
      </c>
      <c r="AC877" s="322" t="str">
        <f t="shared" si="260"/>
        <v/>
      </c>
      <c r="AD877" s="322" t="str">
        <f t="shared" si="261"/>
        <v/>
      </c>
      <c r="AE877" s="322" t="str">
        <f t="shared" si="262"/>
        <v/>
      </c>
      <c r="AF877" s="322" t="str">
        <f t="shared" si="263"/>
        <v/>
      </c>
      <c r="AG877" s="322" t="str">
        <f t="shared" si="264"/>
        <v/>
      </c>
      <c r="AZ877">
        <f t="shared" si="249"/>
        <v>0</v>
      </c>
      <c r="BA877" t="str">
        <f t="shared" si="252"/>
        <v/>
      </c>
      <c r="BB877" t="str">
        <f t="shared" si="250"/>
        <v/>
      </c>
    </row>
    <row r="878" spans="2:54" x14ac:dyDescent="0.15">
      <c r="B878" s="347"/>
      <c r="C878" s="347"/>
      <c r="D878" s="347"/>
      <c r="E878" s="347"/>
      <c r="F878" s="347"/>
      <c r="G878" s="347"/>
      <c r="H878" s="347"/>
      <c r="I878" s="347"/>
      <c r="J878" s="347"/>
      <c r="K878" s="347"/>
      <c r="M878">
        <f t="shared" si="253"/>
        <v>0</v>
      </c>
      <c r="N878" s="323" t="str">
        <f t="shared" si="254"/>
        <v/>
      </c>
      <c r="O878" s="323" t="str">
        <f t="shared" ref="O878:O941" si="266">IF(COUNT(X878:Z878,AB878:AF878)=8,SUM(X878:Z878,AB878:AF878)*3.125,"")</f>
        <v/>
      </c>
      <c r="P878" s="323" t="str">
        <f t="shared" si="265"/>
        <v/>
      </c>
      <c r="R878" s="323" t="str">
        <f t="shared" si="251"/>
        <v/>
      </c>
      <c r="X878" s="322" t="str">
        <f t="shared" si="255"/>
        <v/>
      </c>
      <c r="Y878" s="322" t="str">
        <f t="shared" si="256"/>
        <v/>
      </c>
      <c r="Z878" s="322" t="str">
        <f t="shared" si="257"/>
        <v/>
      </c>
      <c r="AA878" s="322" t="str">
        <f t="shared" si="258"/>
        <v/>
      </c>
      <c r="AB878" s="322" t="str">
        <f t="shared" si="259"/>
        <v/>
      </c>
      <c r="AC878" s="322" t="str">
        <f t="shared" si="260"/>
        <v/>
      </c>
      <c r="AD878" s="322" t="str">
        <f t="shared" si="261"/>
        <v/>
      </c>
      <c r="AE878" s="322" t="str">
        <f t="shared" si="262"/>
        <v/>
      </c>
      <c r="AF878" s="322" t="str">
        <f t="shared" si="263"/>
        <v/>
      </c>
      <c r="AG878" s="322" t="str">
        <f t="shared" si="264"/>
        <v/>
      </c>
      <c r="AZ878">
        <f t="shared" si="249"/>
        <v>0</v>
      </c>
      <c r="BA878" t="str">
        <f t="shared" si="252"/>
        <v/>
      </c>
      <c r="BB878" t="str">
        <f t="shared" si="250"/>
        <v/>
      </c>
    </row>
    <row r="879" spans="2:54" x14ac:dyDescent="0.15">
      <c r="B879" s="347"/>
      <c r="C879" s="347"/>
      <c r="D879" s="347"/>
      <c r="E879" s="347"/>
      <c r="F879" s="347"/>
      <c r="G879" s="347"/>
      <c r="H879" s="347"/>
      <c r="I879" s="347"/>
      <c r="J879" s="347"/>
      <c r="K879" s="347"/>
      <c r="M879">
        <f t="shared" si="253"/>
        <v>0</v>
      </c>
      <c r="N879" s="323" t="str">
        <f t="shared" si="254"/>
        <v/>
      </c>
      <c r="O879" s="323" t="str">
        <f t="shared" si="266"/>
        <v/>
      </c>
      <c r="P879" s="323" t="str">
        <f t="shared" si="265"/>
        <v/>
      </c>
      <c r="R879" s="323" t="str">
        <f t="shared" si="251"/>
        <v/>
      </c>
      <c r="X879" s="322" t="str">
        <f t="shared" si="255"/>
        <v/>
      </c>
      <c r="Y879" s="322" t="str">
        <f t="shared" si="256"/>
        <v/>
      </c>
      <c r="Z879" s="322" t="str">
        <f t="shared" si="257"/>
        <v/>
      </c>
      <c r="AA879" s="322" t="str">
        <f t="shared" si="258"/>
        <v/>
      </c>
      <c r="AB879" s="322" t="str">
        <f t="shared" si="259"/>
        <v/>
      </c>
      <c r="AC879" s="322" t="str">
        <f t="shared" si="260"/>
        <v/>
      </c>
      <c r="AD879" s="322" t="str">
        <f t="shared" si="261"/>
        <v/>
      </c>
      <c r="AE879" s="322" t="str">
        <f t="shared" si="262"/>
        <v/>
      </c>
      <c r="AF879" s="322" t="str">
        <f t="shared" si="263"/>
        <v/>
      </c>
      <c r="AG879" s="322" t="str">
        <f t="shared" si="264"/>
        <v/>
      </c>
      <c r="AZ879">
        <f t="shared" si="249"/>
        <v>0</v>
      </c>
      <c r="BA879" t="str">
        <f t="shared" si="252"/>
        <v/>
      </c>
      <c r="BB879" t="str">
        <f t="shared" si="250"/>
        <v/>
      </c>
    </row>
    <row r="880" spans="2:54" x14ac:dyDescent="0.15">
      <c r="B880" s="347"/>
      <c r="C880" s="347"/>
      <c r="D880" s="347"/>
      <c r="E880" s="347"/>
      <c r="F880" s="347"/>
      <c r="G880" s="347"/>
      <c r="H880" s="347"/>
      <c r="I880" s="347"/>
      <c r="J880" s="347"/>
      <c r="K880" s="347"/>
      <c r="M880">
        <f t="shared" si="253"/>
        <v>0</v>
      </c>
      <c r="N880" s="323" t="str">
        <f t="shared" si="254"/>
        <v/>
      </c>
      <c r="O880" s="323" t="str">
        <f t="shared" si="266"/>
        <v/>
      </c>
      <c r="P880" s="323" t="str">
        <f t="shared" si="265"/>
        <v/>
      </c>
      <c r="R880" s="323" t="str">
        <f t="shared" si="251"/>
        <v/>
      </c>
      <c r="X880" s="322" t="str">
        <f t="shared" si="255"/>
        <v/>
      </c>
      <c r="Y880" s="322" t="str">
        <f t="shared" si="256"/>
        <v/>
      </c>
      <c r="Z880" s="322" t="str">
        <f t="shared" si="257"/>
        <v/>
      </c>
      <c r="AA880" s="322" t="str">
        <f t="shared" si="258"/>
        <v/>
      </c>
      <c r="AB880" s="322" t="str">
        <f t="shared" si="259"/>
        <v/>
      </c>
      <c r="AC880" s="322" t="str">
        <f t="shared" si="260"/>
        <v/>
      </c>
      <c r="AD880" s="322" t="str">
        <f t="shared" si="261"/>
        <v/>
      </c>
      <c r="AE880" s="322" t="str">
        <f t="shared" si="262"/>
        <v/>
      </c>
      <c r="AF880" s="322" t="str">
        <f t="shared" si="263"/>
        <v/>
      </c>
      <c r="AG880" s="322" t="str">
        <f t="shared" si="264"/>
        <v/>
      </c>
      <c r="AZ880">
        <f t="shared" si="249"/>
        <v>0</v>
      </c>
      <c r="BA880" t="str">
        <f t="shared" si="252"/>
        <v/>
      </c>
      <c r="BB880" t="str">
        <f t="shared" si="250"/>
        <v/>
      </c>
    </row>
    <row r="881" spans="2:54" x14ac:dyDescent="0.15">
      <c r="B881" s="347"/>
      <c r="C881" s="347"/>
      <c r="D881" s="347"/>
      <c r="E881" s="347"/>
      <c r="F881" s="347"/>
      <c r="G881" s="347"/>
      <c r="H881" s="347"/>
      <c r="I881" s="347"/>
      <c r="J881" s="347"/>
      <c r="K881" s="347"/>
      <c r="M881">
        <f t="shared" si="253"/>
        <v>0</v>
      </c>
      <c r="N881" s="323" t="str">
        <f t="shared" si="254"/>
        <v/>
      </c>
      <c r="O881" s="323" t="str">
        <f t="shared" si="266"/>
        <v/>
      </c>
      <c r="P881" s="323" t="str">
        <f t="shared" si="265"/>
        <v/>
      </c>
      <c r="R881" s="323" t="str">
        <f t="shared" si="251"/>
        <v/>
      </c>
      <c r="X881" s="322" t="str">
        <f t="shared" si="255"/>
        <v/>
      </c>
      <c r="Y881" s="322" t="str">
        <f t="shared" si="256"/>
        <v/>
      </c>
      <c r="Z881" s="322" t="str">
        <f t="shared" si="257"/>
        <v/>
      </c>
      <c r="AA881" s="322" t="str">
        <f t="shared" si="258"/>
        <v/>
      </c>
      <c r="AB881" s="322" t="str">
        <f t="shared" si="259"/>
        <v/>
      </c>
      <c r="AC881" s="322" t="str">
        <f t="shared" si="260"/>
        <v/>
      </c>
      <c r="AD881" s="322" t="str">
        <f t="shared" si="261"/>
        <v/>
      </c>
      <c r="AE881" s="322" t="str">
        <f t="shared" si="262"/>
        <v/>
      </c>
      <c r="AF881" s="322" t="str">
        <f t="shared" si="263"/>
        <v/>
      </c>
      <c r="AG881" s="322" t="str">
        <f t="shared" si="264"/>
        <v/>
      </c>
      <c r="AZ881">
        <f t="shared" si="249"/>
        <v>0</v>
      </c>
      <c r="BA881" t="str">
        <f t="shared" si="252"/>
        <v/>
      </c>
      <c r="BB881" t="str">
        <f t="shared" si="250"/>
        <v/>
      </c>
    </row>
    <row r="882" spans="2:54" x14ac:dyDescent="0.15">
      <c r="B882" s="347"/>
      <c r="C882" s="347"/>
      <c r="D882" s="347"/>
      <c r="E882" s="347"/>
      <c r="F882" s="347"/>
      <c r="G882" s="347"/>
      <c r="H882" s="347"/>
      <c r="I882" s="347"/>
      <c r="J882" s="347"/>
      <c r="K882" s="347"/>
      <c r="M882">
        <f t="shared" si="253"/>
        <v>0</v>
      </c>
      <c r="N882" s="323" t="str">
        <f t="shared" si="254"/>
        <v/>
      </c>
      <c r="O882" s="323" t="str">
        <f t="shared" si="266"/>
        <v/>
      </c>
      <c r="P882" s="323" t="str">
        <f t="shared" si="265"/>
        <v/>
      </c>
      <c r="R882" s="323" t="str">
        <f t="shared" si="251"/>
        <v/>
      </c>
      <c r="X882" s="322" t="str">
        <f t="shared" si="255"/>
        <v/>
      </c>
      <c r="Y882" s="322" t="str">
        <f t="shared" si="256"/>
        <v/>
      </c>
      <c r="Z882" s="322" t="str">
        <f t="shared" si="257"/>
        <v/>
      </c>
      <c r="AA882" s="322" t="str">
        <f t="shared" si="258"/>
        <v/>
      </c>
      <c r="AB882" s="322" t="str">
        <f t="shared" si="259"/>
        <v/>
      </c>
      <c r="AC882" s="322" t="str">
        <f t="shared" si="260"/>
        <v/>
      </c>
      <c r="AD882" s="322" t="str">
        <f t="shared" si="261"/>
        <v/>
      </c>
      <c r="AE882" s="322" t="str">
        <f t="shared" si="262"/>
        <v/>
      </c>
      <c r="AF882" s="322" t="str">
        <f t="shared" si="263"/>
        <v/>
      </c>
      <c r="AG882" s="322" t="str">
        <f t="shared" si="264"/>
        <v/>
      </c>
      <c r="AZ882">
        <f t="shared" si="249"/>
        <v>0</v>
      </c>
      <c r="BA882" t="str">
        <f t="shared" si="252"/>
        <v/>
      </c>
      <c r="BB882" t="str">
        <f t="shared" si="250"/>
        <v/>
      </c>
    </row>
    <row r="883" spans="2:54" x14ac:dyDescent="0.15">
      <c r="B883" s="347"/>
      <c r="C883" s="347"/>
      <c r="D883" s="347"/>
      <c r="E883" s="347"/>
      <c r="F883" s="347"/>
      <c r="G883" s="347"/>
      <c r="H883" s="347"/>
      <c r="I883" s="347"/>
      <c r="J883" s="347"/>
      <c r="K883" s="347"/>
      <c r="M883">
        <f t="shared" si="253"/>
        <v>0</v>
      </c>
      <c r="N883" s="323" t="str">
        <f t="shared" si="254"/>
        <v/>
      </c>
      <c r="O883" s="323" t="str">
        <f t="shared" si="266"/>
        <v/>
      </c>
      <c r="P883" s="323" t="str">
        <f t="shared" si="265"/>
        <v/>
      </c>
      <c r="R883" s="323" t="str">
        <f t="shared" si="251"/>
        <v/>
      </c>
      <c r="X883" s="322" t="str">
        <f t="shared" si="255"/>
        <v/>
      </c>
      <c r="Y883" s="322" t="str">
        <f t="shared" si="256"/>
        <v/>
      </c>
      <c r="Z883" s="322" t="str">
        <f t="shared" si="257"/>
        <v/>
      </c>
      <c r="AA883" s="322" t="str">
        <f t="shared" si="258"/>
        <v/>
      </c>
      <c r="AB883" s="322" t="str">
        <f t="shared" si="259"/>
        <v/>
      </c>
      <c r="AC883" s="322" t="str">
        <f t="shared" si="260"/>
        <v/>
      </c>
      <c r="AD883" s="322" t="str">
        <f t="shared" si="261"/>
        <v/>
      </c>
      <c r="AE883" s="322" t="str">
        <f t="shared" si="262"/>
        <v/>
      </c>
      <c r="AF883" s="322" t="str">
        <f t="shared" si="263"/>
        <v/>
      </c>
      <c r="AG883" s="322" t="str">
        <f t="shared" si="264"/>
        <v/>
      </c>
      <c r="AZ883">
        <f t="shared" si="249"/>
        <v>0</v>
      </c>
      <c r="BA883" t="str">
        <f t="shared" si="252"/>
        <v/>
      </c>
      <c r="BB883" t="str">
        <f t="shared" si="250"/>
        <v/>
      </c>
    </row>
    <row r="884" spans="2:54" x14ac:dyDescent="0.15">
      <c r="B884" s="347"/>
      <c r="C884" s="347"/>
      <c r="D884" s="347"/>
      <c r="E884" s="347"/>
      <c r="F884" s="347"/>
      <c r="G884" s="347"/>
      <c r="H884" s="347"/>
      <c r="I884" s="347"/>
      <c r="J884" s="347"/>
      <c r="K884" s="347"/>
      <c r="M884">
        <f t="shared" si="253"/>
        <v>0</v>
      </c>
      <c r="N884" s="323" t="str">
        <f t="shared" si="254"/>
        <v/>
      </c>
      <c r="O884" s="323" t="str">
        <f t="shared" si="266"/>
        <v/>
      </c>
      <c r="P884" s="323" t="str">
        <f t="shared" si="265"/>
        <v/>
      </c>
      <c r="R884" s="323" t="str">
        <f t="shared" si="251"/>
        <v/>
      </c>
      <c r="X884" s="322" t="str">
        <f t="shared" si="255"/>
        <v/>
      </c>
      <c r="Y884" s="322" t="str">
        <f t="shared" si="256"/>
        <v/>
      </c>
      <c r="Z884" s="322" t="str">
        <f t="shared" si="257"/>
        <v/>
      </c>
      <c r="AA884" s="322" t="str">
        <f t="shared" si="258"/>
        <v/>
      </c>
      <c r="AB884" s="322" t="str">
        <f t="shared" si="259"/>
        <v/>
      </c>
      <c r="AC884" s="322" t="str">
        <f t="shared" si="260"/>
        <v/>
      </c>
      <c r="AD884" s="322" t="str">
        <f t="shared" si="261"/>
        <v/>
      </c>
      <c r="AE884" s="322" t="str">
        <f t="shared" si="262"/>
        <v/>
      </c>
      <c r="AF884" s="322" t="str">
        <f t="shared" si="263"/>
        <v/>
      </c>
      <c r="AG884" s="322" t="str">
        <f t="shared" si="264"/>
        <v/>
      </c>
      <c r="AZ884">
        <f t="shared" si="249"/>
        <v>0</v>
      </c>
      <c r="BA884" t="str">
        <f t="shared" si="252"/>
        <v/>
      </c>
      <c r="BB884" t="str">
        <f t="shared" si="250"/>
        <v/>
      </c>
    </row>
    <row r="885" spans="2:54" x14ac:dyDescent="0.15">
      <c r="B885" s="347"/>
      <c r="C885" s="347"/>
      <c r="D885" s="347"/>
      <c r="E885" s="347"/>
      <c r="F885" s="347"/>
      <c r="G885" s="347"/>
      <c r="H885" s="347"/>
      <c r="I885" s="347"/>
      <c r="J885" s="347"/>
      <c r="K885" s="347"/>
      <c r="M885">
        <f t="shared" si="253"/>
        <v>0</v>
      </c>
      <c r="N885" s="323" t="str">
        <f t="shared" si="254"/>
        <v/>
      </c>
      <c r="O885" s="323" t="str">
        <f t="shared" si="266"/>
        <v/>
      </c>
      <c r="P885" s="323" t="str">
        <f t="shared" si="265"/>
        <v/>
      </c>
      <c r="R885" s="323" t="str">
        <f t="shared" si="251"/>
        <v/>
      </c>
      <c r="X885" s="322" t="str">
        <f t="shared" si="255"/>
        <v/>
      </c>
      <c r="Y885" s="322" t="str">
        <f t="shared" si="256"/>
        <v/>
      </c>
      <c r="Z885" s="322" t="str">
        <f t="shared" si="257"/>
        <v/>
      </c>
      <c r="AA885" s="322" t="str">
        <f t="shared" si="258"/>
        <v/>
      </c>
      <c r="AB885" s="322" t="str">
        <f t="shared" si="259"/>
        <v/>
      </c>
      <c r="AC885" s="322" t="str">
        <f t="shared" si="260"/>
        <v/>
      </c>
      <c r="AD885" s="322" t="str">
        <f t="shared" si="261"/>
        <v/>
      </c>
      <c r="AE885" s="322" t="str">
        <f t="shared" si="262"/>
        <v/>
      </c>
      <c r="AF885" s="322" t="str">
        <f t="shared" si="263"/>
        <v/>
      </c>
      <c r="AG885" s="322" t="str">
        <f t="shared" si="264"/>
        <v/>
      </c>
      <c r="AZ885">
        <f t="shared" ref="AZ885:AZ948" si="267">COUNT(B885:K885)</f>
        <v>0</v>
      </c>
      <c r="BA885" t="str">
        <f t="shared" si="252"/>
        <v/>
      </c>
      <c r="BB885" t="str">
        <f t="shared" si="250"/>
        <v/>
      </c>
    </row>
    <row r="886" spans="2:54" x14ac:dyDescent="0.15">
      <c r="B886" s="347"/>
      <c r="C886" s="347"/>
      <c r="D886" s="347"/>
      <c r="E886" s="347"/>
      <c r="F886" s="347"/>
      <c r="G886" s="347"/>
      <c r="H886" s="347"/>
      <c r="I886" s="347"/>
      <c r="J886" s="347"/>
      <c r="K886" s="347"/>
      <c r="M886">
        <f t="shared" si="253"/>
        <v>0</v>
      </c>
      <c r="N886" s="323" t="str">
        <f t="shared" si="254"/>
        <v/>
      </c>
      <c r="O886" s="323" t="str">
        <f t="shared" si="266"/>
        <v/>
      </c>
      <c r="P886" s="323" t="str">
        <f t="shared" si="265"/>
        <v/>
      </c>
      <c r="R886" s="323" t="str">
        <f t="shared" si="251"/>
        <v/>
      </c>
      <c r="X886" s="322" t="str">
        <f t="shared" si="255"/>
        <v/>
      </c>
      <c r="Y886" s="322" t="str">
        <f t="shared" si="256"/>
        <v/>
      </c>
      <c r="Z886" s="322" t="str">
        <f t="shared" si="257"/>
        <v/>
      </c>
      <c r="AA886" s="322" t="str">
        <f t="shared" si="258"/>
        <v/>
      </c>
      <c r="AB886" s="322" t="str">
        <f t="shared" si="259"/>
        <v/>
      </c>
      <c r="AC886" s="322" t="str">
        <f t="shared" si="260"/>
        <v/>
      </c>
      <c r="AD886" s="322" t="str">
        <f t="shared" si="261"/>
        <v/>
      </c>
      <c r="AE886" s="322" t="str">
        <f t="shared" si="262"/>
        <v/>
      </c>
      <c r="AF886" s="322" t="str">
        <f t="shared" si="263"/>
        <v/>
      </c>
      <c r="AG886" s="322" t="str">
        <f t="shared" si="264"/>
        <v/>
      </c>
      <c r="AZ886">
        <f t="shared" si="267"/>
        <v>0</v>
      </c>
      <c r="BA886" t="str">
        <f t="shared" si="252"/>
        <v/>
      </c>
      <c r="BB886" t="str">
        <f t="shared" ref="BB886:BB949" si="268">IF(AZ886=10,BA886/AZ886,"")</f>
        <v/>
      </c>
    </row>
    <row r="887" spans="2:54" x14ac:dyDescent="0.15">
      <c r="B887" s="347"/>
      <c r="C887" s="347"/>
      <c r="D887" s="347"/>
      <c r="E887" s="347"/>
      <c r="F887" s="347"/>
      <c r="G887" s="347"/>
      <c r="H887" s="347"/>
      <c r="I887" s="347"/>
      <c r="J887" s="347"/>
      <c r="K887" s="347"/>
      <c r="M887">
        <f t="shared" si="253"/>
        <v>0</v>
      </c>
      <c r="N887" s="323" t="str">
        <f t="shared" si="254"/>
        <v/>
      </c>
      <c r="O887" s="323" t="str">
        <f t="shared" si="266"/>
        <v/>
      </c>
      <c r="P887" s="323" t="str">
        <f t="shared" si="265"/>
        <v/>
      </c>
      <c r="R887" s="323" t="str">
        <f t="shared" si="251"/>
        <v/>
      </c>
      <c r="X887" s="322" t="str">
        <f t="shared" si="255"/>
        <v/>
      </c>
      <c r="Y887" s="322" t="str">
        <f t="shared" si="256"/>
        <v/>
      </c>
      <c r="Z887" s="322" t="str">
        <f t="shared" si="257"/>
        <v/>
      </c>
      <c r="AA887" s="322" t="str">
        <f t="shared" si="258"/>
        <v/>
      </c>
      <c r="AB887" s="322" t="str">
        <f t="shared" si="259"/>
        <v/>
      </c>
      <c r="AC887" s="322" t="str">
        <f t="shared" si="260"/>
        <v/>
      </c>
      <c r="AD887" s="322" t="str">
        <f t="shared" si="261"/>
        <v/>
      </c>
      <c r="AE887" s="322" t="str">
        <f t="shared" si="262"/>
        <v/>
      </c>
      <c r="AF887" s="322" t="str">
        <f t="shared" si="263"/>
        <v/>
      </c>
      <c r="AG887" s="322" t="str">
        <f t="shared" si="264"/>
        <v/>
      </c>
      <c r="AZ887">
        <f t="shared" si="267"/>
        <v>0</v>
      </c>
      <c r="BA887" t="str">
        <f t="shared" si="252"/>
        <v/>
      </c>
      <c r="BB887" t="str">
        <f t="shared" si="268"/>
        <v/>
      </c>
    </row>
    <row r="888" spans="2:54" x14ac:dyDescent="0.15">
      <c r="B888" s="347"/>
      <c r="C888" s="347"/>
      <c r="D888" s="347"/>
      <c r="E888" s="347"/>
      <c r="F888" s="347"/>
      <c r="G888" s="347"/>
      <c r="H888" s="347"/>
      <c r="I888" s="347"/>
      <c r="J888" s="347"/>
      <c r="K888" s="347"/>
      <c r="M888">
        <f t="shared" si="253"/>
        <v>0</v>
      </c>
      <c r="N888" s="323" t="str">
        <f t="shared" si="254"/>
        <v/>
      </c>
      <c r="O888" s="323" t="str">
        <f t="shared" si="266"/>
        <v/>
      </c>
      <c r="P888" s="323" t="str">
        <f t="shared" si="265"/>
        <v/>
      </c>
      <c r="R888" s="323" t="str">
        <f t="shared" si="251"/>
        <v/>
      </c>
      <c r="X888" s="322" t="str">
        <f t="shared" si="255"/>
        <v/>
      </c>
      <c r="Y888" s="322" t="str">
        <f t="shared" si="256"/>
        <v/>
      </c>
      <c r="Z888" s="322" t="str">
        <f t="shared" si="257"/>
        <v/>
      </c>
      <c r="AA888" s="322" t="str">
        <f t="shared" si="258"/>
        <v/>
      </c>
      <c r="AB888" s="322" t="str">
        <f t="shared" si="259"/>
        <v/>
      </c>
      <c r="AC888" s="322" t="str">
        <f t="shared" si="260"/>
        <v/>
      </c>
      <c r="AD888" s="322" t="str">
        <f t="shared" si="261"/>
        <v/>
      </c>
      <c r="AE888" s="322" t="str">
        <f t="shared" si="262"/>
        <v/>
      </c>
      <c r="AF888" s="322" t="str">
        <f t="shared" si="263"/>
        <v/>
      </c>
      <c r="AG888" s="322" t="str">
        <f t="shared" si="264"/>
        <v/>
      </c>
      <c r="AZ888">
        <f t="shared" si="267"/>
        <v>0</v>
      </c>
      <c r="BA888" t="str">
        <f t="shared" si="252"/>
        <v/>
      </c>
      <c r="BB888" t="str">
        <f t="shared" si="268"/>
        <v/>
      </c>
    </row>
    <row r="889" spans="2:54" x14ac:dyDescent="0.15">
      <c r="B889" s="347"/>
      <c r="C889" s="347"/>
      <c r="D889" s="347"/>
      <c r="E889" s="347"/>
      <c r="F889" s="347"/>
      <c r="G889" s="347"/>
      <c r="H889" s="347"/>
      <c r="I889" s="347"/>
      <c r="J889" s="347"/>
      <c r="K889" s="347"/>
      <c r="M889">
        <f t="shared" si="253"/>
        <v>0</v>
      </c>
      <c r="N889" s="323" t="str">
        <f t="shared" si="254"/>
        <v/>
      </c>
      <c r="O889" s="323" t="str">
        <f t="shared" si="266"/>
        <v/>
      </c>
      <c r="P889" s="323" t="str">
        <f t="shared" si="265"/>
        <v/>
      </c>
      <c r="R889" s="323" t="str">
        <f t="shared" si="251"/>
        <v/>
      </c>
      <c r="X889" s="322" t="str">
        <f t="shared" si="255"/>
        <v/>
      </c>
      <c r="Y889" s="322" t="str">
        <f t="shared" si="256"/>
        <v/>
      </c>
      <c r="Z889" s="322" t="str">
        <f t="shared" si="257"/>
        <v/>
      </c>
      <c r="AA889" s="322" t="str">
        <f t="shared" si="258"/>
        <v/>
      </c>
      <c r="AB889" s="322" t="str">
        <f t="shared" si="259"/>
        <v/>
      </c>
      <c r="AC889" s="322" t="str">
        <f t="shared" si="260"/>
        <v/>
      </c>
      <c r="AD889" s="322" t="str">
        <f t="shared" si="261"/>
        <v/>
      </c>
      <c r="AE889" s="322" t="str">
        <f t="shared" si="262"/>
        <v/>
      </c>
      <c r="AF889" s="322" t="str">
        <f t="shared" si="263"/>
        <v/>
      </c>
      <c r="AG889" s="322" t="str">
        <f t="shared" si="264"/>
        <v/>
      </c>
      <c r="AZ889">
        <f t="shared" si="267"/>
        <v>0</v>
      </c>
      <c r="BA889" t="str">
        <f t="shared" si="252"/>
        <v/>
      </c>
      <c r="BB889" t="str">
        <f t="shared" si="268"/>
        <v/>
      </c>
    </row>
    <row r="890" spans="2:54" x14ac:dyDescent="0.15">
      <c r="B890" s="347"/>
      <c r="C890" s="347"/>
      <c r="D890" s="347"/>
      <c r="E890" s="347"/>
      <c r="F890" s="347"/>
      <c r="G890" s="347"/>
      <c r="H890" s="347"/>
      <c r="I890" s="347"/>
      <c r="J890" s="347"/>
      <c r="K890" s="347"/>
      <c r="M890">
        <f t="shared" si="253"/>
        <v>0</v>
      </c>
      <c r="N890" s="323" t="str">
        <f t="shared" si="254"/>
        <v/>
      </c>
      <c r="O890" s="323" t="str">
        <f t="shared" si="266"/>
        <v/>
      </c>
      <c r="P890" s="323" t="str">
        <f t="shared" si="265"/>
        <v/>
      </c>
      <c r="R890" s="323" t="str">
        <f t="shared" si="251"/>
        <v/>
      </c>
      <c r="X890" s="322" t="str">
        <f t="shared" si="255"/>
        <v/>
      </c>
      <c r="Y890" s="322" t="str">
        <f t="shared" si="256"/>
        <v/>
      </c>
      <c r="Z890" s="322" t="str">
        <f t="shared" si="257"/>
        <v/>
      </c>
      <c r="AA890" s="322" t="str">
        <f t="shared" si="258"/>
        <v/>
      </c>
      <c r="AB890" s="322" t="str">
        <f t="shared" si="259"/>
        <v/>
      </c>
      <c r="AC890" s="322" t="str">
        <f t="shared" si="260"/>
        <v/>
      </c>
      <c r="AD890" s="322" t="str">
        <f t="shared" si="261"/>
        <v/>
      </c>
      <c r="AE890" s="322" t="str">
        <f t="shared" si="262"/>
        <v/>
      </c>
      <c r="AF890" s="322" t="str">
        <f t="shared" si="263"/>
        <v/>
      </c>
      <c r="AG890" s="322" t="str">
        <f t="shared" si="264"/>
        <v/>
      </c>
      <c r="AZ890">
        <f t="shared" si="267"/>
        <v>0</v>
      </c>
      <c r="BA890" t="str">
        <f t="shared" si="252"/>
        <v/>
      </c>
      <c r="BB890" t="str">
        <f t="shared" si="268"/>
        <v/>
      </c>
    </row>
    <row r="891" spans="2:54" x14ac:dyDescent="0.15">
      <c r="B891" s="347"/>
      <c r="C891" s="347"/>
      <c r="D891" s="347"/>
      <c r="E891" s="347"/>
      <c r="F891" s="347"/>
      <c r="G891" s="347"/>
      <c r="H891" s="347"/>
      <c r="I891" s="347"/>
      <c r="J891" s="347"/>
      <c r="K891" s="347"/>
      <c r="M891">
        <f t="shared" si="253"/>
        <v>0</v>
      </c>
      <c r="N891" s="323" t="str">
        <f t="shared" si="254"/>
        <v/>
      </c>
      <c r="O891" s="323" t="str">
        <f t="shared" si="266"/>
        <v/>
      </c>
      <c r="P891" s="323" t="str">
        <f t="shared" si="265"/>
        <v/>
      </c>
      <c r="R891" s="323" t="str">
        <f t="shared" si="251"/>
        <v/>
      </c>
      <c r="X891" s="322" t="str">
        <f t="shared" si="255"/>
        <v/>
      </c>
      <c r="Y891" s="322" t="str">
        <f t="shared" si="256"/>
        <v/>
      </c>
      <c r="Z891" s="322" t="str">
        <f t="shared" si="257"/>
        <v/>
      </c>
      <c r="AA891" s="322" t="str">
        <f t="shared" si="258"/>
        <v/>
      </c>
      <c r="AB891" s="322" t="str">
        <f t="shared" si="259"/>
        <v/>
      </c>
      <c r="AC891" s="322" t="str">
        <f t="shared" si="260"/>
        <v/>
      </c>
      <c r="AD891" s="322" t="str">
        <f t="shared" si="261"/>
        <v/>
      </c>
      <c r="AE891" s="322" t="str">
        <f t="shared" si="262"/>
        <v/>
      </c>
      <c r="AF891" s="322" t="str">
        <f t="shared" si="263"/>
        <v/>
      </c>
      <c r="AG891" s="322" t="str">
        <f t="shared" si="264"/>
        <v/>
      </c>
      <c r="AZ891">
        <f t="shared" si="267"/>
        <v>0</v>
      </c>
      <c r="BA891" t="str">
        <f t="shared" si="252"/>
        <v/>
      </c>
      <c r="BB891" t="str">
        <f t="shared" si="268"/>
        <v/>
      </c>
    </row>
    <row r="892" spans="2:54" x14ac:dyDescent="0.15">
      <c r="B892" s="347"/>
      <c r="C892" s="347"/>
      <c r="D892" s="347"/>
      <c r="E892" s="347"/>
      <c r="F892" s="347"/>
      <c r="G892" s="347"/>
      <c r="H892" s="347"/>
      <c r="I892" s="347"/>
      <c r="J892" s="347"/>
      <c r="K892" s="347"/>
      <c r="M892">
        <f t="shared" si="253"/>
        <v>0</v>
      </c>
      <c r="N892" s="323" t="str">
        <f t="shared" si="254"/>
        <v/>
      </c>
      <c r="O892" s="323" t="str">
        <f t="shared" si="266"/>
        <v/>
      </c>
      <c r="P892" s="323" t="str">
        <f t="shared" si="265"/>
        <v/>
      </c>
      <c r="R892" s="323" t="str">
        <f t="shared" si="251"/>
        <v/>
      </c>
      <c r="X892" s="322" t="str">
        <f t="shared" si="255"/>
        <v/>
      </c>
      <c r="Y892" s="322" t="str">
        <f t="shared" si="256"/>
        <v/>
      </c>
      <c r="Z892" s="322" t="str">
        <f t="shared" si="257"/>
        <v/>
      </c>
      <c r="AA892" s="322" t="str">
        <f t="shared" si="258"/>
        <v/>
      </c>
      <c r="AB892" s="322" t="str">
        <f t="shared" si="259"/>
        <v/>
      </c>
      <c r="AC892" s="322" t="str">
        <f t="shared" si="260"/>
        <v/>
      </c>
      <c r="AD892" s="322" t="str">
        <f t="shared" si="261"/>
        <v/>
      </c>
      <c r="AE892" s="322" t="str">
        <f t="shared" si="262"/>
        <v/>
      </c>
      <c r="AF892" s="322" t="str">
        <f t="shared" si="263"/>
        <v/>
      </c>
      <c r="AG892" s="322" t="str">
        <f t="shared" si="264"/>
        <v/>
      </c>
      <c r="AZ892">
        <f t="shared" si="267"/>
        <v>0</v>
      </c>
      <c r="BA892" t="str">
        <f t="shared" si="252"/>
        <v/>
      </c>
      <c r="BB892" t="str">
        <f t="shared" si="268"/>
        <v/>
      </c>
    </row>
    <row r="893" spans="2:54" x14ac:dyDescent="0.15">
      <c r="B893" s="347"/>
      <c r="C893" s="347"/>
      <c r="D893" s="347"/>
      <c r="E893" s="347"/>
      <c r="F893" s="347"/>
      <c r="G893" s="347"/>
      <c r="H893" s="347"/>
      <c r="I893" s="347"/>
      <c r="J893" s="347"/>
      <c r="K893" s="347"/>
      <c r="M893">
        <f t="shared" si="253"/>
        <v>0</v>
      </c>
      <c r="N893" s="323" t="str">
        <f t="shared" si="254"/>
        <v/>
      </c>
      <c r="O893" s="323" t="str">
        <f t="shared" si="266"/>
        <v/>
      </c>
      <c r="P893" s="323" t="str">
        <f t="shared" si="265"/>
        <v/>
      </c>
      <c r="R893" s="323" t="str">
        <f t="shared" si="251"/>
        <v/>
      </c>
      <c r="X893" s="322" t="str">
        <f t="shared" si="255"/>
        <v/>
      </c>
      <c r="Y893" s="322" t="str">
        <f t="shared" si="256"/>
        <v/>
      </c>
      <c r="Z893" s="322" t="str">
        <f t="shared" si="257"/>
        <v/>
      </c>
      <c r="AA893" s="322" t="str">
        <f t="shared" si="258"/>
        <v/>
      </c>
      <c r="AB893" s="322" t="str">
        <f t="shared" si="259"/>
        <v/>
      </c>
      <c r="AC893" s="322" t="str">
        <f t="shared" si="260"/>
        <v/>
      </c>
      <c r="AD893" s="322" t="str">
        <f t="shared" si="261"/>
        <v/>
      </c>
      <c r="AE893" s="322" t="str">
        <f t="shared" si="262"/>
        <v/>
      </c>
      <c r="AF893" s="322" t="str">
        <f t="shared" si="263"/>
        <v/>
      </c>
      <c r="AG893" s="322" t="str">
        <f t="shared" si="264"/>
        <v/>
      </c>
      <c r="AZ893">
        <f t="shared" si="267"/>
        <v>0</v>
      </c>
      <c r="BA893" t="str">
        <f t="shared" si="252"/>
        <v/>
      </c>
      <c r="BB893" t="str">
        <f t="shared" si="268"/>
        <v/>
      </c>
    </row>
    <row r="894" spans="2:54" x14ac:dyDescent="0.15">
      <c r="B894" s="347"/>
      <c r="C894" s="347"/>
      <c r="D894" s="347"/>
      <c r="E894" s="347"/>
      <c r="F894" s="347"/>
      <c r="G894" s="347"/>
      <c r="H894" s="347"/>
      <c r="I894" s="347"/>
      <c r="J894" s="347"/>
      <c r="K894" s="347"/>
      <c r="M894">
        <f t="shared" si="253"/>
        <v>0</v>
      </c>
      <c r="N894" s="323" t="str">
        <f t="shared" si="254"/>
        <v/>
      </c>
      <c r="O894" s="323" t="str">
        <f t="shared" si="266"/>
        <v/>
      </c>
      <c r="P894" s="323" t="str">
        <f t="shared" si="265"/>
        <v/>
      </c>
      <c r="R894" s="323" t="str">
        <f t="shared" si="251"/>
        <v/>
      </c>
      <c r="X894" s="322" t="str">
        <f t="shared" si="255"/>
        <v/>
      </c>
      <c r="Y894" s="322" t="str">
        <f t="shared" si="256"/>
        <v/>
      </c>
      <c r="Z894" s="322" t="str">
        <f t="shared" si="257"/>
        <v/>
      </c>
      <c r="AA894" s="322" t="str">
        <f t="shared" si="258"/>
        <v/>
      </c>
      <c r="AB894" s="322" t="str">
        <f t="shared" si="259"/>
        <v/>
      </c>
      <c r="AC894" s="322" t="str">
        <f t="shared" si="260"/>
        <v/>
      </c>
      <c r="AD894" s="322" t="str">
        <f t="shared" si="261"/>
        <v/>
      </c>
      <c r="AE894" s="322" t="str">
        <f t="shared" si="262"/>
        <v/>
      </c>
      <c r="AF894" s="322" t="str">
        <f t="shared" si="263"/>
        <v/>
      </c>
      <c r="AG894" s="322" t="str">
        <f t="shared" si="264"/>
        <v/>
      </c>
      <c r="AZ894">
        <f t="shared" si="267"/>
        <v>0</v>
      </c>
      <c r="BA894" t="str">
        <f t="shared" si="252"/>
        <v/>
      </c>
      <c r="BB894" t="str">
        <f t="shared" si="268"/>
        <v/>
      </c>
    </row>
    <row r="895" spans="2:54" x14ac:dyDescent="0.15">
      <c r="B895" s="347"/>
      <c r="C895" s="347"/>
      <c r="D895" s="347"/>
      <c r="E895" s="347"/>
      <c r="F895" s="347"/>
      <c r="G895" s="347"/>
      <c r="H895" s="347"/>
      <c r="I895" s="347"/>
      <c r="J895" s="347"/>
      <c r="K895" s="347"/>
      <c r="M895">
        <f t="shared" si="253"/>
        <v>0</v>
      </c>
      <c r="N895" s="323" t="str">
        <f t="shared" si="254"/>
        <v/>
      </c>
      <c r="O895" s="323" t="str">
        <f t="shared" si="266"/>
        <v/>
      </c>
      <c r="P895" s="323" t="str">
        <f t="shared" si="265"/>
        <v/>
      </c>
      <c r="R895" s="323" t="str">
        <f t="shared" si="251"/>
        <v/>
      </c>
      <c r="X895" s="322" t="str">
        <f t="shared" si="255"/>
        <v/>
      </c>
      <c r="Y895" s="322" t="str">
        <f t="shared" si="256"/>
        <v/>
      </c>
      <c r="Z895" s="322" t="str">
        <f t="shared" si="257"/>
        <v/>
      </c>
      <c r="AA895" s="322" t="str">
        <f t="shared" si="258"/>
        <v/>
      </c>
      <c r="AB895" s="322" t="str">
        <f t="shared" si="259"/>
        <v/>
      </c>
      <c r="AC895" s="322" t="str">
        <f t="shared" si="260"/>
        <v/>
      </c>
      <c r="AD895" s="322" t="str">
        <f t="shared" si="261"/>
        <v/>
      </c>
      <c r="AE895" s="322" t="str">
        <f t="shared" si="262"/>
        <v/>
      </c>
      <c r="AF895" s="322" t="str">
        <f t="shared" si="263"/>
        <v/>
      </c>
      <c r="AG895" s="322" t="str">
        <f t="shared" si="264"/>
        <v/>
      </c>
      <c r="AZ895">
        <f t="shared" si="267"/>
        <v>0</v>
      </c>
      <c r="BA895" t="str">
        <f t="shared" si="252"/>
        <v/>
      </c>
      <c r="BB895" t="str">
        <f t="shared" si="268"/>
        <v/>
      </c>
    </row>
    <row r="896" spans="2:54" x14ac:dyDescent="0.15">
      <c r="B896" s="347"/>
      <c r="C896" s="347"/>
      <c r="D896" s="347"/>
      <c r="E896" s="347"/>
      <c r="F896" s="347"/>
      <c r="G896" s="347"/>
      <c r="H896" s="347"/>
      <c r="I896" s="347"/>
      <c r="J896" s="347"/>
      <c r="K896" s="347"/>
      <c r="M896">
        <f t="shared" si="253"/>
        <v>0</v>
      </c>
      <c r="N896" s="323" t="str">
        <f t="shared" si="254"/>
        <v/>
      </c>
      <c r="O896" s="323" t="str">
        <f t="shared" si="266"/>
        <v/>
      </c>
      <c r="P896" s="323" t="str">
        <f t="shared" si="265"/>
        <v/>
      </c>
      <c r="R896" s="323" t="str">
        <f t="shared" si="251"/>
        <v/>
      </c>
      <c r="X896" s="322" t="str">
        <f t="shared" si="255"/>
        <v/>
      </c>
      <c r="Y896" s="322" t="str">
        <f t="shared" si="256"/>
        <v/>
      </c>
      <c r="Z896" s="322" t="str">
        <f t="shared" si="257"/>
        <v/>
      </c>
      <c r="AA896" s="322" t="str">
        <f t="shared" si="258"/>
        <v/>
      </c>
      <c r="AB896" s="322" t="str">
        <f t="shared" si="259"/>
        <v/>
      </c>
      <c r="AC896" s="322" t="str">
        <f t="shared" si="260"/>
        <v/>
      </c>
      <c r="AD896" s="322" t="str">
        <f t="shared" si="261"/>
        <v/>
      </c>
      <c r="AE896" s="322" t="str">
        <f t="shared" si="262"/>
        <v/>
      </c>
      <c r="AF896" s="322" t="str">
        <f t="shared" si="263"/>
        <v/>
      </c>
      <c r="AG896" s="322" t="str">
        <f t="shared" si="264"/>
        <v/>
      </c>
      <c r="AZ896">
        <f t="shared" si="267"/>
        <v>0</v>
      </c>
      <c r="BA896" t="str">
        <f t="shared" si="252"/>
        <v/>
      </c>
      <c r="BB896" t="str">
        <f t="shared" si="268"/>
        <v/>
      </c>
    </row>
    <row r="897" spans="2:54" x14ac:dyDescent="0.15">
      <c r="B897" s="347"/>
      <c r="C897" s="347"/>
      <c r="D897" s="347"/>
      <c r="E897" s="347"/>
      <c r="F897" s="347"/>
      <c r="G897" s="347"/>
      <c r="H897" s="347"/>
      <c r="I897" s="347"/>
      <c r="J897" s="347"/>
      <c r="K897" s="347"/>
      <c r="M897">
        <f t="shared" si="253"/>
        <v>0</v>
      </c>
      <c r="N897" s="323" t="str">
        <f t="shared" si="254"/>
        <v/>
      </c>
      <c r="O897" s="323" t="str">
        <f t="shared" si="266"/>
        <v/>
      </c>
      <c r="P897" s="323" t="str">
        <f t="shared" si="265"/>
        <v/>
      </c>
      <c r="R897" s="323" t="str">
        <f t="shared" si="251"/>
        <v/>
      </c>
      <c r="X897" s="322" t="str">
        <f t="shared" si="255"/>
        <v/>
      </c>
      <c r="Y897" s="322" t="str">
        <f t="shared" si="256"/>
        <v/>
      </c>
      <c r="Z897" s="322" t="str">
        <f t="shared" si="257"/>
        <v/>
      </c>
      <c r="AA897" s="322" t="str">
        <f t="shared" si="258"/>
        <v/>
      </c>
      <c r="AB897" s="322" t="str">
        <f t="shared" si="259"/>
        <v/>
      </c>
      <c r="AC897" s="322" t="str">
        <f t="shared" si="260"/>
        <v/>
      </c>
      <c r="AD897" s="322" t="str">
        <f t="shared" si="261"/>
        <v/>
      </c>
      <c r="AE897" s="322" t="str">
        <f t="shared" si="262"/>
        <v/>
      </c>
      <c r="AF897" s="322" t="str">
        <f t="shared" si="263"/>
        <v/>
      </c>
      <c r="AG897" s="322" t="str">
        <f t="shared" si="264"/>
        <v/>
      </c>
      <c r="AZ897">
        <f t="shared" si="267"/>
        <v>0</v>
      </c>
      <c r="BA897" t="str">
        <f t="shared" si="252"/>
        <v/>
      </c>
      <c r="BB897" t="str">
        <f t="shared" si="268"/>
        <v/>
      </c>
    </row>
    <row r="898" spans="2:54" x14ac:dyDescent="0.15">
      <c r="B898" s="347"/>
      <c r="C898" s="347"/>
      <c r="D898" s="347"/>
      <c r="E898" s="347"/>
      <c r="F898" s="347"/>
      <c r="G898" s="347"/>
      <c r="H898" s="347"/>
      <c r="I898" s="347"/>
      <c r="J898" s="347"/>
      <c r="K898" s="347"/>
      <c r="M898">
        <f t="shared" si="253"/>
        <v>0</v>
      </c>
      <c r="N898" s="323" t="str">
        <f t="shared" si="254"/>
        <v/>
      </c>
      <c r="O898" s="323" t="str">
        <f t="shared" si="266"/>
        <v/>
      </c>
      <c r="P898" s="323" t="str">
        <f t="shared" si="265"/>
        <v/>
      </c>
      <c r="R898" s="323" t="str">
        <f t="shared" si="251"/>
        <v/>
      </c>
      <c r="X898" s="322" t="str">
        <f t="shared" si="255"/>
        <v/>
      </c>
      <c r="Y898" s="322" t="str">
        <f t="shared" si="256"/>
        <v/>
      </c>
      <c r="Z898" s="322" t="str">
        <f t="shared" si="257"/>
        <v/>
      </c>
      <c r="AA898" s="322" t="str">
        <f t="shared" si="258"/>
        <v/>
      </c>
      <c r="AB898" s="322" t="str">
        <f t="shared" si="259"/>
        <v/>
      </c>
      <c r="AC898" s="322" t="str">
        <f t="shared" si="260"/>
        <v/>
      </c>
      <c r="AD898" s="322" t="str">
        <f t="shared" si="261"/>
        <v/>
      </c>
      <c r="AE898" s="322" t="str">
        <f t="shared" si="262"/>
        <v/>
      </c>
      <c r="AF898" s="322" t="str">
        <f t="shared" si="263"/>
        <v/>
      </c>
      <c r="AG898" s="322" t="str">
        <f t="shared" si="264"/>
        <v/>
      </c>
      <c r="AZ898">
        <f t="shared" si="267"/>
        <v>0</v>
      </c>
      <c r="BA898" t="str">
        <f t="shared" si="252"/>
        <v/>
      </c>
      <c r="BB898" t="str">
        <f t="shared" si="268"/>
        <v/>
      </c>
    </row>
    <row r="899" spans="2:54" x14ac:dyDescent="0.15">
      <c r="B899" s="347"/>
      <c r="C899" s="347"/>
      <c r="D899" s="347"/>
      <c r="E899" s="347"/>
      <c r="F899" s="347"/>
      <c r="G899" s="347"/>
      <c r="H899" s="347"/>
      <c r="I899" s="347"/>
      <c r="J899" s="347"/>
      <c r="K899" s="347"/>
      <c r="M899">
        <f t="shared" si="253"/>
        <v>0</v>
      </c>
      <c r="N899" s="323" t="str">
        <f t="shared" si="254"/>
        <v/>
      </c>
      <c r="O899" s="323" t="str">
        <f t="shared" si="266"/>
        <v/>
      </c>
      <c r="P899" s="323" t="str">
        <f t="shared" si="265"/>
        <v/>
      </c>
      <c r="R899" s="323" t="str">
        <f t="shared" si="251"/>
        <v/>
      </c>
      <c r="X899" s="322" t="str">
        <f t="shared" si="255"/>
        <v/>
      </c>
      <c r="Y899" s="322" t="str">
        <f t="shared" si="256"/>
        <v/>
      </c>
      <c r="Z899" s="322" t="str">
        <f t="shared" si="257"/>
        <v/>
      </c>
      <c r="AA899" s="322" t="str">
        <f t="shared" si="258"/>
        <v/>
      </c>
      <c r="AB899" s="322" t="str">
        <f t="shared" si="259"/>
        <v/>
      </c>
      <c r="AC899" s="322" t="str">
        <f t="shared" si="260"/>
        <v/>
      </c>
      <c r="AD899" s="322" t="str">
        <f t="shared" si="261"/>
        <v/>
      </c>
      <c r="AE899" s="322" t="str">
        <f t="shared" si="262"/>
        <v/>
      </c>
      <c r="AF899" s="322" t="str">
        <f t="shared" si="263"/>
        <v/>
      </c>
      <c r="AG899" s="322" t="str">
        <f t="shared" si="264"/>
        <v/>
      </c>
      <c r="AZ899">
        <f t="shared" si="267"/>
        <v>0</v>
      </c>
      <c r="BA899" t="str">
        <f t="shared" si="252"/>
        <v/>
      </c>
      <c r="BB899" t="str">
        <f t="shared" si="268"/>
        <v/>
      </c>
    </row>
    <row r="900" spans="2:54" x14ac:dyDescent="0.15">
      <c r="B900" s="347"/>
      <c r="C900" s="347"/>
      <c r="D900" s="347"/>
      <c r="E900" s="347"/>
      <c r="F900" s="347"/>
      <c r="G900" s="347"/>
      <c r="H900" s="347"/>
      <c r="I900" s="347"/>
      <c r="J900" s="347"/>
      <c r="K900" s="347"/>
      <c r="M900">
        <f t="shared" si="253"/>
        <v>0</v>
      </c>
      <c r="N900" s="323" t="str">
        <f t="shared" si="254"/>
        <v/>
      </c>
      <c r="O900" s="323" t="str">
        <f t="shared" si="266"/>
        <v/>
      </c>
      <c r="P900" s="323" t="str">
        <f t="shared" si="265"/>
        <v/>
      </c>
      <c r="R900" s="323" t="str">
        <f t="shared" si="251"/>
        <v/>
      </c>
      <c r="X900" s="322" t="str">
        <f t="shared" si="255"/>
        <v/>
      </c>
      <c r="Y900" s="322" t="str">
        <f t="shared" si="256"/>
        <v/>
      </c>
      <c r="Z900" s="322" t="str">
        <f t="shared" si="257"/>
        <v/>
      </c>
      <c r="AA900" s="322" t="str">
        <f t="shared" si="258"/>
        <v/>
      </c>
      <c r="AB900" s="322" t="str">
        <f t="shared" si="259"/>
        <v/>
      </c>
      <c r="AC900" s="322" t="str">
        <f t="shared" si="260"/>
        <v/>
      </c>
      <c r="AD900" s="322" t="str">
        <f t="shared" si="261"/>
        <v/>
      </c>
      <c r="AE900" s="322" t="str">
        <f t="shared" si="262"/>
        <v/>
      </c>
      <c r="AF900" s="322" t="str">
        <f t="shared" si="263"/>
        <v/>
      </c>
      <c r="AG900" s="322" t="str">
        <f t="shared" si="264"/>
        <v/>
      </c>
      <c r="AZ900">
        <f t="shared" si="267"/>
        <v>0</v>
      </c>
      <c r="BA900" t="str">
        <f t="shared" si="252"/>
        <v/>
      </c>
      <c r="BB900" t="str">
        <f t="shared" si="268"/>
        <v/>
      </c>
    </row>
    <row r="901" spans="2:54" x14ac:dyDescent="0.15">
      <c r="B901" s="347"/>
      <c r="C901" s="347"/>
      <c r="D901" s="347"/>
      <c r="E901" s="347"/>
      <c r="F901" s="347"/>
      <c r="G901" s="347"/>
      <c r="H901" s="347"/>
      <c r="I901" s="347"/>
      <c r="J901" s="347"/>
      <c r="K901" s="347"/>
      <c r="M901">
        <f t="shared" si="253"/>
        <v>0</v>
      </c>
      <c r="N901" s="323" t="str">
        <f t="shared" si="254"/>
        <v/>
      </c>
      <c r="O901" s="323" t="str">
        <f t="shared" si="266"/>
        <v/>
      </c>
      <c r="P901" s="323" t="str">
        <f t="shared" si="265"/>
        <v/>
      </c>
      <c r="R901" s="323" t="str">
        <f t="shared" si="251"/>
        <v/>
      </c>
      <c r="X901" s="322" t="str">
        <f t="shared" si="255"/>
        <v/>
      </c>
      <c r="Y901" s="322" t="str">
        <f t="shared" si="256"/>
        <v/>
      </c>
      <c r="Z901" s="322" t="str">
        <f t="shared" si="257"/>
        <v/>
      </c>
      <c r="AA901" s="322" t="str">
        <f t="shared" si="258"/>
        <v/>
      </c>
      <c r="AB901" s="322" t="str">
        <f t="shared" si="259"/>
        <v/>
      </c>
      <c r="AC901" s="322" t="str">
        <f t="shared" si="260"/>
        <v/>
      </c>
      <c r="AD901" s="322" t="str">
        <f t="shared" si="261"/>
        <v/>
      </c>
      <c r="AE901" s="322" t="str">
        <f t="shared" si="262"/>
        <v/>
      </c>
      <c r="AF901" s="322" t="str">
        <f t="shared" si="263"/>
        <v/>
      </c>
      <c r="AG901" s="322" t="str">
        <f t="shared" si="264"/>
        <v/>
      </c>
      <c r="AZ901">
        <f t="shared" si="267"/>
        <v>0</v>
      </c>
      <c r="BA901" t="str">
        <f t="shared" si="252"/>
        <v/>
      </c>
      <c r="BB901" t="str">
        <f t="shared" si="268"/>
        <v/>
      </c>
    </row>
    <row r="902" spans="2:54" x14ac:dyDescent="0.15">
      <c r="B902" s="347"/>
      <c r="C902" s="347"/>
      <c r="D902" s="347"/>
      <c r="E902" s="347"/>
      <c r="F902" s="347"/>
      <c r="G902" s="347"/>
      <c r="H902" s="347"/>
      <c r="I902" s="347"/>
      <c r="J902" s="347"/>
      <c r="K902" s="347"/>
      <c r="M902">
        <f t="shared" si="253"/>
        <v>0</v>
      </c>
      <c r="N902" s="323" t="str">
        <f t="shared" si="254"/>
        <v/>
      </c>
      <c r="O902" s="323" t="str">
        <f t="shared" si="266"/>
        <v/>
      </c>
      <c r="P902" s="323" t="str">
        <f t="shared" si="265"/>
        <v/>
      </c>
      <c r="R902" s="323" t="str">
        <f t="shared" si="251"/>
        <v/>
      </c>
      <c r="X902" s="322" t="str">
        <f t="shared" si="255"/>
        <v/>
      </c>
      <c r="Y902" s="322" t="str">
        <f t="shared" si="256"/>
        <v/>
      </c>
      <c r="Z902" s="322" t="str">
        <f t="shared" si="257"/>
        <v/>
      </c>
      <c r="AA902" s="322" t="str">
        <f t="shared" si="258"/>
        <v/>
      </c>
      <c r="AB902" s="322" t="str">
        <f t="shared" si="259"/>
        <v/>
      </c>
      <c r="AC902" s="322" t="str">
        <f t="shared" si="260"/>
        <v/>
      </c>
      <c r="AD902" s="322" t="str">
        <f t="shared" si="261"/>
        <v/>
      </c>
      <c r="AE902" s="322" t="str">
        <f t="shared" si="262"/>
        <v/>
      </c>
      <c r="AF902" s="322" t="str">
        <f t="shared" si="263"/>
        <v/>
      </c>
      <c r="AG902" s="322" t="str">
        <f t="shared" si="264"/>
        <v/>
      </c>
      <c r="AZ902">
        <f t="shared" si="267"/>
        <v>0</v>
      </c>
      <c r="BA902" t="str">
        <f t="shared" si="252"/>
        <v/>
      </c>
      <c r="BB902" t="str">
        <f t="shared" si="268"/>
        <v/>
      </c>
    </row>
    <row r="903" spans="2:54" x14ac:dyDescent="0.15">
      <c r="B903" s="347"/>
      <c r="C903" s="347"/>
      <c r="D903" s="347"/>
      <c r="E903" s="347"/>
      <c r="F903" s="347"/>
      <c r="G903" s="347"/>
      <c r="H903" s="347"/>
      <c r="I903" s="347"/>
      <c r="J903" s="347"/>
      <c r="K903" s="347"/>
      <c r="M903">
        <f t="shared" si="253"/>
        <v>0</v>
      </c>
      <c r="N903" s="323" t="str">
        <f t="shared" si="254"/>
        <v/>
      </c>
      <c r="O903" s="323" t="str">
        <f t="shared" si="266"/>
        <v/>
      </c>
      <c r="P903" s="323" t="str">
        <f t="shared" si="265"/>
        <v/>
      </c>
      <c r="R903" s="323" t="str">
        <f t="shared" si="251"/>
        <v/>
      </c>
      <c r="X903" s="322" t="str">
        <f t="shared" si="255"/>
        <v/>
      </c>
      <c r="Y903" s="322" t="str">
        <f t="shared" si="256"/>
        <v/>
      </c>
      <c r="Z903" s="322" t="str">
        <f t="shared" si="257"/>
        <v/>
      </c>
      <c r="AA903" s="322" t="str">
        <f t="shared" si="258"/>
        <v/>
      </c>
      <c r="AB903" s="322" t="str">
        <f t="shared" si="259"/>
        <v/>
      </c>
      <c r="AC903" s="322" t="str">
        <f t="shared" si="260"/>
        <v/>
      </c>
      <c r="AD903" s="322" t="str">
        <f t="shared" si="261"/>
        <v/>
      </c>
      <c r="AE903" s="322" t="str">
        <f t="shared" si="262"/>
        <v/>
      </c>
      <c r="AF903" s="322" t="str">
        <f t="shared" si="263"/>
        <v/>
      </c>
      <c r="AG903" s="322" t="str">
        <f t="shared" si="264"/>
        <v/>
      </c>
      <c r="AZ903">
        <f t="shared" si="267"/>
        <v>0</v>
      </c>
      <c r="BA903" t="str">
        <f t="shared" si="252"/>
        <v/>
      </c>
      <c r="BB903" t="str">
        <f t="shared" si="268"/>
        <v/>
      </c>
    </row>
    <row r="904" spans="2:54" x14ac:dyDescent="0.15">
      <c r="B904" s="347"/>
      <c r="C904" s="347"/>
      <c r="D904" s="347"/>
      <c r="E904" s="347"/>
      <c r="F904" s="347"/>
      <c r="G904" s="347"/>
      <c r="H904" s="347"/>
      <c r="I904" s="347"/>
      <c r="J904" s="347"/>
      <c r="K904" s="347"/>
      <c r="M904">
        <f t="shared" si="253"/>
        <v>0</v>
      </c>
      <c r="N904" s="323" t="str">
        <f t="shared" si="254"/>
        <v/>
      </c>
      <c r="O904" s="323" t="str">
        <f t="shared" si="266"/>
        <v/>
      </c>
      <c r="P904" s="323" t="str">
        <f t="shared" si="265"/>
        <v/>
      </c>
      <c r="R904" s="323" t="str">
        <f t="shared" si="251"/>
        <v/>
      </c>
      <c r="X904" s="322" t="str">
        <f t="shared" si="255"/>
        <v/>
      </c>
      <c r="Y904" s="322" t="str">
        <f t="shared" si="256"/>
        <v/>
      </c>
      <c r="Z904" s="322" t="str">
        <f t="shared" si="257"/>
        <v/>
      </c>
      <c r="AA904" s="322" t="str">
        <f t="shared" si="258"/>
        <v/>
      </c>
      <c r="AB904" s="322" t="str">
        <f t="shared" si="259"/>
        <v/>
      </c>
      <c r="AC904" s="322" t="str">
        <f t="shared" si="260"/>
        <v/>
      </c>
      <c r="AD904" s="322" t="str">
        <f t="shared" si="261"/>
        <v/>
      </c>
      <c r="AE904" s="322" t="str">
        <f t="shared" si="262"/>
        <v/>
      </c>
      <c r="AF904" s="322" t="str">
        <f t="shared" si="263"/>
        <v/>
      </c>
      <c r="AG904" s="322" t="str">
        <f t="shared" si="264"/>
        <v/>
      </c>
      <c r="AZ904">
        <f t="shared" si="267"/>
        <v>0</v>
      </c>
      <c r="BA904" t="str">
        <f t="shared" si="252"/>
        <v/>
      </c>
      <c r="BB904" t="str">
        <f t="shared" si="268"/>
        <v/>
      </c>
    </row>
    <row r="905" spans="2:54" x14ac:dyDescent="0.15">
      <c r="B905" s="347"/>
      <c r="C905" s="347"/>
      <c r="D905" s="347"/>
      <c r="E905" s="347"/>
      <c r="F905" s="347"/>
      <c r="G905" s="347"/>
      <c r="H905" s="347"/>
      <c r="I905" s="347"/>
      <c r="J905" s="347"/>
      <c r="K905" s="347"/>
      <c r="M905">
        <f t="shared" si="253"/>
        <v>0</v>
      </c>
      <c r="N905" s="323" t="str">
        <f t="shared" si="254"/>
        <v/>
      </c>
      <c r="O905" s="323" t="str">
        <f t="shared" si="266"/>
        <v/>
      </c>
      <c r="P905" s="323" t="str">
        <f t="shared" si="265"/>
        <v/>
      </c>
      <c r="R905" s="323" t="str">
        <f t="shared" si="251"/>
        <v/>
      </c>
      <c r="X905" s="322" t="str">
        <f t="shared" si="255"/>
        <v/>
      </c>
      <c r="Y905" s="322" t="str">
        <f t="shared" si="256"/>
        <v/>
      </c>
      <c r="Z905" s="322" t="str">
        <f t="shared" si="257"/>
        <v/>
      </c>
      <c r="AA905" s="322" t="str">
        <f t="shared" si="258"/>
        <v/>
      </c>
      <c r="AB905" s="322" t="str">
        <f t="shared" si="259"/>
        <v/>
      </c>
      <c r="AC905" s="322" t="str">
        <f t="shared" si="260"/>
        <v/>
      </c>
      <c r="AD905" s="322" t="str">
        <f t="shared" si="261"/>
        <v/>
      </c>
      <c r="AE905" s="322" t="str">
        <f t="shared" si="262"/>
        <v/>
      </c>
      <c r="AF905" s="322" t="str">
        <f t="shared" si="263"/>
        <v/>
      </c>
      <c r="AG905" s="322" t="str">
        <f t="shared" si="264"/>
        <v/>
      </c>
      <c r="AZ905">
        <f t="shared" si="267"/>
        <v>0</v>
      </c>
      <c r="BA905" t="str">
        <f t="shared" si="252"/>
        <v/>
      </c>
      <c r="BB905" t="str">
        <f t="shared" si="268"/>
        <v/>
      </c>
    </row>
    <row r="906" spans="2:54" x14ac:dyDescent="0.15">
      <c r="B906" s="347"/>
      <c r="C906" s="347"/>
      <c r="D906" s="347"/>
      <c r="E906" s="347"/>
      <c r="F906" s="347"/>
      <c r="G906" s="347"/>
      <c r="H906" s="347"/>
      <c r="I906" s="347"/>
      <c r="J906" s="347"/>
      <c r="K906" s="347"/>
      <c r="M906">
        <f t="shared" si="253"/>
        <v>0</v>
      </c>
      <c r="N906" s="323" t="str">
        <f t="shared" si="254"/>
        <v/>
      </c>
      <c r="O906" s="323" t="str">
        <f t="shared" si="266"/>
        <v/>
      </c>
      <c r="P906" s="323" t="str">
        <f t="shared" si="265"/>
        <v/>
      </c>
      <c r="R906" s="323" t="str">
        <f t="shared" si="251"/>
        <v/>
      </c>
      <c r="X906" s="322" t="str">
        <f t="shared" si="255"/>
        <v/>
      </c>
      <c r="Y906" s="322" t="str">
        <f t="shared" si="256"/>
        <v/>
      </c>
      <c r="Z906" s="322" t="str">
        <f t="shared" si="257"/>
        <v/>
      </c>
      <c r="AA906" s="322" t="str">
        <f t="shared" si="258"/>
        <v/>
      </c>
      <c r="AB906" s="322" t="str">
        <f t="shared" si="259"/>
        <v/>
      </c>
      <c r="AC906" s="322" t="str">
        <f t="shared" si="260"/>
        <v/>
      </c>
      <c r="AD906" s="322" t="str">
        <f t="shared" si="261"/>
        <v/>
      </c>
      <c r="AE906" s="322" t="str">
        <f t="shared" si="262"/>
        <v/>
      </c>
      <c r="AF906" s="322" t="str">
        <f t="shared" si="263"/>
        <v/>
      </c>
      <c r="AG906" s="322" t="str">
        <f t="shared" si="264"/>
        <v/>
      </c>
      <c r="AZ906">
        <f t="shared" si="267"/>
        <v>0</v>
      </c>
      <c r="BA906" t="str">
        <f t="shared" si="252"/>
        <v/>
      </c>
      <c r="BB906" t="str">
        <f t="shared" si="268"/>
        <v/>
      </c>
    </row>
    <row r="907" spans="2:54" x14ac:dyDescent="0.15">
      <c r="B907" s="347"/>
      <c r="C907" s="347"/>
      <c r="D907" s="347"/>
      <c r="E907" s="347"/>
      <c r="F907" s="347"/>
      <c r="G907" s="347"/>
      <c r="H907" s="347"/>
      <c r="I907" s="347"/>
      <c r="J907" s="347"/>
      <c r="K907" s="347"/>
      <c r="M907">
        <f t="shared" si="253"/>
        <v>0</v>
      </c>
      <c r="N907" s="323" t="str">
        <f t="shared" si="254"/>
        <v/>
      </c>
      <c r="O907" s="323" t="str">
        <f t="shared" si="266"/>
        <v/>
      </c>
      <c r="P907" s="323" t="str">
        <f t="shared" si="265"/>
        <v/>
      </c>
      <c r="R907" s="323" t="str">
        <f t="shared" si="251"/>
        <v/>
      </c>
      <c r="X907" s="322" t="str">
        <f t="shared" si="255"/>
        <v/>
      </c>
      <c r="Y907" s="322" t="str">
        <f t="shared" si="256"/>
        <v/>
      </c>
      <c r="Z907" s="322" t="str">
        <f t="shared" si="257"/>
        <v/>
      </c>
      <c r="AA907" s="322" t="str">
        <f t="shared" si="258"/>
        <v/>
      </c>
      <c r="AB907" s="322" t="str">
        <f t="shared" si="259"/>
        <v/>
      </c>
      <c r="AC907" s="322" t="str">
        <f t="shared" si="260"/>
        <v/>
      </c>
      <c r="AD907" s="322" t="str">
        <f t="shared" si="261"/>
        <v/>
      </c>
      <c r="AE907" s="322" t="str">
        <f t="shared" si="262"/>
        <v/>
      </c>
      <c r="AF907" s="322" t="str">
        <f t="shared" si="263"/>
        <v/>
      </c>
      <c r="AG907" s="322" t="str">
        <f t="shared" si="264"/>
        <v/>
      </c>
      <c r="AZ907">
        <f t="shared" si="267"/>
        <v>0</v>
      </c>
      <c r="BA907" t="str">
        <f t="shared" si="252"/>
        <v/>
      </c>
      <c r="BB907" t="str">
        <f t="shared" si="268"/>
        <v/>
      </c>
    </row>
    <row r="908" spans="2:54" x14ac:dyDescent="0.15">
      <c r="B908" s="347"/>
      <c r="C908" s="347"/>
      <c r="D908" s="347"/>
      <c r="E908" s="347"/>
      <c r="F908" s="347"/>
      <c r="G908" s="347"/>
      <c r="H908" s="347"/>
      <c r="I908" s="347"/>
      <c r="J908" s="347"/>
      <c r="K908" s="347"/>
      <c r="M908">
        <f t="shared" si="253"/>
        <v>0</v>
      </c>
      <c r="N908" s="323" t="str">
        <f t="shared" si="254"/>
        <v/>
      </c>
      <c r="O908" s="323" t="str">
        <f t="shared" si="266"/>
        <v/>
      </c>
      <c r="P908" s="323" t="str">
        <f t="shared" si="265"/>
        <v/>
      </c>
      <c r="R908" s="323" t="str">
        <f t="shared" si="251"/>
        <v/>
      </c>
      <c r="X908" s="322" t="str">
        <f t="shared" si="255"/>
        <v/>
      </c>
      <c r="Y908" s="322" t="str">
        <f t="shared" si="256"/>
        <v/>
      </c>
      <c r="Z908" s="322" t="str">
        <f t="shared" si="257"/>
        <v/>
      </c>
      <c r="AA908" s="322" t="str">
        <f t="shared" si="258"/>
        <v/>
      </c>
      <c r="AB908" s="322" t="str">
        <f t="shared" si="259"/>
        <v/>
      </c>
      <c r="AC908" s="322" t="str">
        <f t="shared" si="260"/>
        <v/>
      </c>
      <c r="AD908" s="322" t="str">
        <f t="shared" si="261"/>
        <v/>
      </c>
      <c r="AE908" s="322" t="str">
        <f t="shared" si="262"/>
        <v/>
      </c>
      <c r="AF908" s="322" t="str">
        <f t="shared" si="263"/>
        <v/>
      </c>
      <c r="AG908" s="322" t="str">
        <f t="shared" si="264"/>
        <v/>
      </c>
      <c r="AZ908">
        <f t="shared" si="267"/>
        <v>0</v>
      </c>
      <c r="BA908" t="str">
        <f t="shared" si="252"/>
        <v/>
      </c>
      <c r="BB908" t="str">
        <f t="shared" si="268"/>
        <v/>
      </c>
    </row>
    <row r="909" spans="2:54" x14ac:dyDescent="0.15">
      <c r="B909" s="347"/>
      <c r="C909" s="347"/>
      <c r="D909" s="347"/>
      <c r="E909" s="347"/>
      <c r="F909" s="347"/>
      <c r="G909" s="347"/>
      <c r="H909" s="347"/>
      <c r="I909" s="347"/>
      <c r="J909" s="347"/>
      <c r="K909" s="347"/>
      <c r="M909">
        <f t="shared" si="253"/>
        <v>0</v>
      </c>
      <c r="N909" s="323" t="str">
        <f t="shared" si="254"/>
        <v/>
      </c>
      <c r="O909" s="323" t="str">
        <f t="shared" si="266"/>
        <v/>
      </c>
      <c r="P909" s="323" t="str">
        <f t="shared" si="265"/>
        <v/>
      </c>
      <c r="R909" s="323" t="str">
        <f t="shared" ref="R909:R972" si="269">IF(M909=1,IF(COUNT(B909:K909)=9,SUM(X909:AG909)*2.7778,IF(COUNT(B909:K909)=8,SUM(X909:AG909)*3.125,IF(COUNT(B909:K909)&lt;8,"More than 2 Values are Missing",""))),"")</f>
        <v/>
      </c>
      <c r="X909" s="322" t="str">
        <f t="shared" si="255"/>
        <v/>
      </c>
      <c r="Y909" s="322" t="str">
        <f t="shared" si="256"/>
        <v/>
      </c>
      <c r="Z909" s="322" t="str">
        <f t="shared" si="257"/>
        <v/>
      </c>
      <c r="AA909" s="322" t="str">
        <f t="shared" si="258"/>
        <v/>
      </c>
      <c r="AB909" s="322" t="str">
        <f t="shared" si="259"/>
        <v/>
      </c>
      <c r="AC909" s="322" t="str">
        <f t="shared" si="260"/>
        <v/>
      </c>
      <c r="AD909" s="322" t="str">
        <f t="shared" si="261"/>
        <v/>
      </c>
      <c r="AE909" s="322" t="str">
        <f t="shared" si="262"/>
        <v/>
      </c>
      <c r="AF909" s="322" t="str">
        <f t="shared" si="263"/>
        <v/>
      </c>
      <c r="AG909" s="322" t="str">
        <f t="shared" si="264"/>
        <v/>
      </c>
      <c r="AZ909">
        <f t="shared" si="267"/>
        <v>0</v>
      </c>
      <c r="BA909" t="str">
        <f t="shared" ref="BA909:BA972" si="270">IF($AZ909=10,SUM($X909:$AG909),"")</f>
        <v/>
      </c>
      <c r="BB909" t="str">
        <f t="shared" si="268"/>
        <v/>
      </c>
    </row>
    <row r="910" spans="2:54" x14ac:dyDescent="0.15">
      <c r="B910" s="347"/>
      <c r="C910" s="347"/>
      <c r="D910" s="347"/>
      <c r="E910" s="347"/>
      <c r="F910" s="347"/>
      <c r="G910" s="347"/>
      <c r="H910" s="347"/>
      <c r="I910" s="347"/>
      <c r="J910" s="347"/>
      <c r="K910" s="347"/>
      <c r="M910">
        <f t="shared" ref="M910:M973" si="271">IF(COUNT(B910:K910)&lt;8,0,1)</f>
        <v>0</v>
      </c>
      <c r="N910" s="323" t="str">
        <f t="shared" ref="N910:N973" si="272">IF(COUNT(B910:K910)=10,SUM(X910:AG910)*2.5,IF(R910&lt;&gt;"",R910,""))</f>
        <v/>
      </c>
      <c r="O910" s="323" t="str">
        <f t="shared" si="266"/>
        <v/>
      </c>
      <c r="P910" s="323" t="str">
        <f t="shared" si="265"/>
        <v/>
      </c>
      <c r="R910" s="323" t="str">
        <f t="shared" si="269"/>
        <v/>
      </c>
      <c r="X910" s="322" t="str">
        <f t="shared" si="255"/>
        <v/>
      </c>
      <c r="Y910" s="322" t="str">
        <f t="shared" si="256"/>
        <v/>
      </c>
      <c r="Z910" s="322" t="str">
        <f t="shared" si="257"/>
        <v/>
      </c>
      <c r="AA910" s="322" t="str">
        <f t="shared" si="258"/>
        <v/>
      </c>
      <c r="AB910" s="322" t="str">
        <f t="shared" si="259"/>
        <v/>
      </c>
      <c r="AC910" s="322" t="str">
        <f t="shared" si="260"/>
        <v/>
      </c>
      <c r="AD910" s="322" t="str">
        <f t="shared" si="261"/>
        <v/>
      </c>
      <c r="AE910" s="322" t="str">
        <f t="shared" si="262"/>
        <v/>
      </c>
      <c r="AF910" s="322" t="str">
        <f t="shared" si="263"/>
        <v/>
      </c>
      <c r="AG910" s="322" t="str">
        <f t="shared" si="264"/>
        <v/>
      </c>
      <c r="AZ910">
        <f t="shared" si="267"/>
        <v>0</v>
      </c>
      <c r="BA910" t="str">
        <f t="shared" si="270"/>
        <v/>
      </c>
      <c r="BB910" t="str">
        <f t="shared" si="268"/>
        <v/>
      </c>
    </row>
    <row r="911" spans="2:54" x14ac:dyDescent="0.15">
      <c r="B911" s="347"/>
      <c r="C911" s="347"/>
      <c r="D911" s="347"/>
      <c r="E911" s="347"/>
      <c r="F911" s="347"/>
      <c r="G911" s="347"/>
      <c r="H911" s="347"/>
      <c r="I911" s="347"/>
      <c r="J911" s="347"/>
      <c r="K911" s="347"/>
      <c r="M911">
        <f t="shared" si="271"/>
        <v>0</v>
      </c>
      <c r="N911" s="323" t="str">
        <f t="shared" si="272"/>
        <v/>
      </c>
      <c r="O911" s="323" t="str">
        <f t="shared" si="266"/>
        <v/>
      </c>
      <c r="P911" s="323" t="str">
        <f t="shared" si="265"/>
        <v/>
      </c>
      <c r="R911" s="323" t="str">
        <f t="shared" si="269"/>
        <v/>
      </c>
      <c r="X911" s="322" t="str">
        <f t="shared" si="255"/>
        <v/>
      </c>
      <c r="Y911" s="322" t="str">
        <f t="shared" si="256"/>
        <v/>
      </c>
      <c r="Z911" s="322" t="str">
        <f t="shared" si="257"/>
        <v/>
      </c>
      <c r="AA911" s="322" t="str">
        <f t="shared" si="258"/>
        <v/>
      </c>
      <c r="AB911" s="322" t="str">
        <f t="shared" si="259"/>
        <v/>
      </c>
      <c r="AC911" s="322" t="str">
        <f t="shared" si="260"/>
        <v/>
      </c>
      <c r="AD911" s="322" t="str">
        <f t="shared" si="261"/>
        <v/>
      </c>
      <c r="AE911" s="322" t="str">
        <f t="shared" si="262"/>
        <v/>
      </c>
      <c r="AF911" s="322" t="str">
        <f t="shared" si="263"/>
        <v/>
      </c>
      <c r="AG911" s="322" t="str">
        <f t="shared" si="264"/>
        <v/>
      </c>
      <c r="AZ911">
        <f t="shared" si="267"/>
        <v>0</v>
      </c>
      <c r="BA911" t="str">
        <f t="shared" si="270"/>
        <v/>
      </c>
      <c r="BB911" t="str">
        <f t="shared" si="268"/>
        <v/>
      </c>
    </row>
    <row r="912" spans="2:54" x14ac:dyDescent="0.15">
      <c r="B912" s="347"/>
      <c r="C912" s="347"/>
      <c r="D912" s="347"/>
      <c r="E912" s="347"/>
      <c r="F912" s="347"/>
      <c r="G912" s="347"/>
      <c r="H912" s="347"/>
      <c r="I912" s="347"/>
      <c r="J912" s="347"/>
      <c r="K912" s="347"/>
      <c r="M912">
        <f t="shared" si="271"/>
        <v>0</v>
      </c>
      <c r="N912" s="323" t="str">
        <f t="shared" si="272"/>
        <v/>
      </c>
      <c r="O912" s="323" t="str">
        <f t="shared" si="266"/>
        <v/>
      </c>
      <c r="P912" s="323" t="str">
        <f t="shared" si="265"/>
        <v/>
      </c>
      <c r="R912" s="323" t="str">
        <f t="shared" si="269"/>
        <v/>
      </c>
      <c r="X912" s="322" t="str">
        <f t="shared" si="255"/>
        <v/>
      </c>
      <c r="Y912" s="322" t="str">
        <f t="shared" si="256"/>
        <v/>
      </c>
      <c r="Z912" s="322" t="str">
        <f t="shared" si="257"/>
        <v/>
      </c>
      <c r="AA912" s="322" t="str">
        <f t="shared" si="258"/>
        <v/>
      </c>
      <c r="AB912" s="322" t="str">
        <f t="shared" si="259"/>
        <v/>
      </c>
      <c r="AC912" s="322" t="str">
        <f t="shared" si="260"/>
        <v/>
      </c>
      <c r="AD912" s="322" t="str">
        <f t="shared" si="261"/>
        <v/>
      </c>
      <c r="AE912" s="322" t="str">
        <f t="shared" si="262"/>
        <v/>
      </c>
      <c r="AF912" s="322" t="str">
        <f t="shared" si="263"/>
        <v/>
      </c>
      <c r="AG912" s="322" t="str">
        <f t="shared" si="264"/>
        <v/>
      </c>
      <c r="AZ912">
        <f t="shared" si="267"/>
        <v>0</v>
      </c>
      <c r="BA912" t="str">
        <f t="shared" si="270"/>
        <v/>
      </c>
      <c r="BB912" t="str">
        <f t="shared" si="268"/>
        <v/>
      </c>
    </row>
    <row r="913" spans="2:54" x14ac:dyDescent="0.15">
      <c r="B913" s="347"/>
      <c r="C913" s="347"/>
      <c r="D913" s="347"/>
      <c r="E913" s="347"/>
      <c r="F913" s="347"/>
      <c r="G913" s="347"/>
      <c r="H913" s="347"/>
      <c r="I913" s="347"/>
      <c r="J913" s="347"/>
      <c r="K913" s="347"/>
      <c r="M913">
        <f t="shared" si="271"/>
        <v>0</v>
      </c>
      <c r="N913" s="323" t="str">
        <f t="shared" si="272"/>
        <v/>
      </c>
      <c r="O913" s="323" t="str">
        <f t="shared" si="266"/>
        <v/>
      </c>
      <c r="P913" s="323" t="str">
        <f t="shared" si="265"/>
        <v/>
      </c>
      <c r="R913" s="323" t="str">
        <f t="shared" si="269"/>
        <v/>
      </c>
      <c r="X913" s="322" t="str">
        <f t="shared" si="255"/>
        <v/>
      </c>
      <c r="Y913" s="322" t="str">
        <f t="shared" si="256"/>
        <v/>
      </c>
      <c r="Z913" s="322" t="str">
        <f t="shared" si="257"/>
        <v/>
      </c>
      <c r="AA913" s="322" t="str">
        <f t="shared" si="258"/>
        <v/>
      </c>
      <c r="AB913" s="322" t="str">
        <f t="shared" si="259"/>
        <v/>
      </c>
      <c r="AC913" s="322" t="str">
        <f t="shared" si="260"/>
        <v/>
      </c>
      <c r="AD913" s="322" t="str">
        <f t="shared" si="261"/>
        <v/>
      </c>
      <c r="AE913" s="322" t="str">
        <f t="shared" si="262"/>
        <v/>
      </c>
      <c r="AF913" s="322" t="str">
        <f t="shared" si="263"/>
        <v/>
      </c>
      <c r="AG913" s="322" t="str">
        <f t="shared" si="264"/>
        <v/>
      </c>
      <c r="AZ913">
        <f t="shared" si="267"/>
        <v>0</v>
      </c>
      <c r="BA913" t="str">
        <f t="shared" si="270"/>
        <v/>
      </c>
      <c r="BB913" t="str">
        <f t="shared" si="268"/>
        <v/>
      </c>
    </row>
    <row r="914" spans="2:54" x14ac:dyDescent="0.15">
      <c r="B914" s="347"/>
      <c r="C914" s="347"/>
      <c r="D914" s="347"/>
      <c r="E914" s="347"/>
      <c r="F914" s="347"/>
      <c r="G914" s="347"/>
      <c r="H914" s="347"/>
      <c r="I914" s="347"/>
      <c r="J914" s="347"/>
      <c r="K914" s="347"/>
      <c r="M914">
        <f t="shared" si="271"/>
        <v>0</v>
      </c>
      <c r="N914" s="323" t="str">
        <f t="shared" si="272"/>
        <v/>
      </c>
      <c r="O914" s="323" t="str">
        <f t="shared" si="266"/>
        <v/>
      </c>
      <c r="P914" s="323" t="str">
        <f t="shared" si="265"/>
        <v/>
      </c>
      <c r="R914" s="323" t="str">
        <f t="shared" si="269"/>
        <v/>
      </c>
      <c r="X914" s="322" t="str">
        <f t="shared" si="255"/>
        <v/>
      </c>
      <c r="Y914" s="322" t="str">
        <f t="shared" si="256"/>
        <v/>
      </c>
      <c r="Z914" s="322" t="str">
        <f t="shared" si="257"/>
        <v/>
      </c>
      <c r="AA914" s="322" t="str">
        <f t="shared" si="258"/>
        <v/>
      </c>
      <c r="AB914" s="322" t="str">
        <f t="shared" si="259"/>
        <v/>
      </c>
      <c r="AC914" s="322" t="str">
        <f t="shared" si="260"/>
        <v/>
      </c>
      <c r="AD914" s="322" t="str">
        <f t="shared" si="261"/>
        <v/>
      </c>
      <c r="AE914" s="322" t="str">
        <f t="shared" si="262"/>
        <v/>
      </c>
      <c r="AF914" s="322" t="str">
        <f t="shared" si="263"/>
        <v/>
      </c>
      <c r="AG914" s="322" t="str">
        <f t="shared" si="264"/>
        <v/>
      </c>
      <c r="AZ914">
        <f t="shared" si="267"/>
        <v>0</v>
      </c>
      <c r="BA914" t="str">
        <f t="shared" si="270"/>
        <v/>
      </c>
      <c r="BB914" t="str">
        <f t="shared" si="268"/>
        <v/>
      </c>
    </row>
    <row r="915" spans="2:54" x14ac:dyDescent="0.15">
      <c r="B915" s="347"/>
      <c r="C915" s="347"/>
      <c r="D915" s="347"/>
      <c r="E915" s="347"/>
      <c r="F915" s="347"/>
      <c r="G915" s="347"/>
      <c r="H915" s="347"/>
      <c r="I915" s="347"/>
      <c r="J915" s="347"/>
      <c r="K915" s="347"/>
      <c r="M915">
        <f t="shared" si="271"/>
        <v>0</v>
      </c>
      <c r="N915" s="323" t="str">
        <f t="shared" si="272"/>
        <v/>
      </c>
      <c r="O915" s="323" t="str">
        <f t="shared" si="266"/>
        <v/>
      </c>
      <c r="P915" s="323" t="str">
        <f t="shared" si="265"/>
        <v/>
      </c>
      <c r="R915" s="323" t="str">
        <f t="shared" si="269"/>
        <v/>
      </c>
      <c r="X915" s="322" t="str">
        <f t="shared" si="255"/>
        <v/>
      </c>
      <c r="Y915" s="322" t="str">
        <f t="shared" si="256"/>
        <v/>
      </c>
      <c r="Z915" s="322" t="str">
        <f t="shared" si="257"/>
        <v/>
      </c>
      <c r="AA915" s="322" t="str">
        <f t="shared" si="258"/>
        <v/>
      </c>
      <c r="AB915" s="322" t="str">
        <f t="shared" si="259"/>
        <v/>
      </c>
      <c r="AC915" s="322" t="str">
        <f t="shared" si="260"/>
        <v/>
      </c>
      <c r="AD915" s="322" t="str">
        <f t="shared" si="261"/>
        <v/>
      </c>
      <c r="AE915" s="322" t="str">
        <f t="shared" si="262"/>
        <v/>
      </c>
      <c r="AF915" s="322" t="str">
        <f t="shared" si="263"/>
        <v/>
      </c>
      <c r="AG915" s="322" t="str">
        <f t="shared" si="264"/>
        <v/>
      </c>
      <c r="AZ915">
        <f t="shared" si="267"/>
        <v>0</v>
      </c>
      <c r="BA915" t="str">
        <f t="shared" si="270"/>
        <v/>
      </c>
      <c r="BB915" t="str">
        <f t="shared" si="268"/>
        <v/>
      </c>
    </row>
    <row r="916" spans="2:54" x14ac:dyDescent="0.15">
      <c r="B916" s="347"/>
      <c r="C916" s="347"/>
      <c r="D916" s="347"/>
      <c r="E916" s="347"/>
      <c r="F916" s="347"/>
      <c r="G916" s="347"/>
      <c r="H916" s="347"/>
      <c r="I916" s="347"/>
      <c r="J916" s="347"/>
      <c r="K916" s="347"/>
      <c r="M916">
        <f t="shared" si="271"/>
        <v>0</v>
      </c>
      <c r="N916" s="323" t="str">
        <f t="shared" si="272"/>
        <v/>
      </c>
      <c r="O916" s="323" t="str">
        <f t="shared" si="266"/>
        <v/>
      </c>
      <c r="P916" s="323" t="str">
        <f t="shared" si="265"/>
        <v/>
      </c>
      <c r="R916" s="323" t="str">
        <f t="shared" si="269"/>
        <v/>
      </c>
      <c r="X916" s="322" t="str">
        <f t="shared" si="255"/>
        <v/>
      </c>
      <c r="Y916" s="322" t="str">
        <f t="shared" si="256"/>
        <v/>
      </c>
      <c r="Z916" s="322" t="str">
        <f t="shared" si="257"/>
        <v/>
      </c>
      <c r="AA916" s="322" t="str">
        <f t="shared" si="258"/>
        <v/>
      </c>
      <c r="AB916" s="322" t="str">
        <f t="shared" si="259"/>
        <v/>
      </c>
      <c r="AC916" s="322" t="str">
        <f t="shared" si="260"/>
        <v/>
      </c>
      <c r="AD916" s="322" t="str">
        <f t="shared" si="261"/>
        <v/>
      </c>
      <c r="AE916" s="322" t="str">
        <f t="shared" si="262"/>
        <v/>
      </c>
      <c r="AF916" s="322" t="str">
        <f t="shared" si="263"/>
        <v/>
      </c>
      <c r="AG916" s="322" t="str">
        <f t="shared" si="264"/>
        <v/>
      </c>
      <c r="AZ916">
        <f t="shared" si="267"/>
        <v>0</v>
      </c>
      <c r="BA916" t="str">
        <f t="shared" si="270"/>
        <v/>
      </c>
      <c r="BB916" t="str">
        <f t="shared" si="268"/>
        <v/>
      </c>
    </row>
    <row r="917" spans="2:54" x14ac:dyDescent="0.15">
      <c r="B917" s="347"/>
      <c r="C917" s="347"/>
      <c r="D917" s="347"/>
      <c r="E917" s="347"/>
      <c r="F917" s="347"/>
      <c r="G917" s="347"/>
      <c r="H917" s="347"/>
      <c r="I917" s="347"/>
      <c r="J917" s="347"/>
      <c r="K917" s="347"/>
      <c r="M917">
        <f t="shared" si="271"/>
        <v>0</v>
      </c>
      <c r="N917" s="323" t="str">
        <f t="shared" si="272"/>
        <v/>
      </c>
      <c r="O917" s="323" t="str">
        <f t="shared" si="266"/>
        <v/>
      </c>
      <c r="P917" s="323" t="str">
        <f t="shared" si="265"/>
        <v/>
      </c>
      <c r="R917" s="323" t="str">
        <f t="shared" si="269"/>
        <v/>
      </c>
      <c r="X917" s="322" t="str">
        <f t="shared" si="255"/>
        <v/>
      </c>
      <c r="Y917" s="322" t="str">
        <f t="shared" si="256"/>
        <v/>
      </c>
      <c r="Z917" s="322" t="str">
        <f t="shared" si="257"/>
        <v/>
      </c>
      <c r="AA917" s="322" t="str">
        <f t="shared" si="258"/>
        <v/>
      </c>
      <c r="AB917" s="322" t="str">
        <f t="shared" si="259"/>
        <v/>
      </c>
      <c r="AC917" s="322" t="str">
        <f t="shared" si="260"/>
        <v/>
      </c>
      <c r="AD917" s="322" t="str">
        <f t="shared" si="261"/>
        <v/>
      </c>
      <c r="AE917" s="322" t="str">
        <f t="shared" si="262"/>
        <v/>
      </c>
      <c r="AF917" s="322" t="str">
        <f t="shared" si="263"/>
        <v/>
      </c>
      <c r="AG917" s="322" t="str">
        <f t="shared" si="264"/>
        <v/>
      </c>
      <c r="AZ917">
        <f t="shared" si="267"/>
        <v>0</v>
      </c>
      <c r="BA917" t="str">
        <f t="shared" si="270"/>
        <v/>
      </c>
      <c r="BB917" t="str">
        <f t="shared" si="268"/>
        <v/>
      </c>
    </row>
    <row r="918" spans="2:54" x14ac:dyDescent="0.15">
      <c r="B918" s="347"/>
      <c r="C918" s="347"/>
      <c r="D918" s="347"/>
      <c r="E918" s="347"/>
      <c r="F918" s="347"/>
      <c r="G918" s="347"/>
      <c r="H918" s="347"/>
      <c r="I918" s="347"/>
      <c r="J918" s="347"/>
      <c r="K918" s="347"/>
      <c r="M918">
        <f t="shared" si="271"/>
        <v>0</v>
      </c>
      <c r="N918" s="323" t="str">
        <f t="shared" si="272"/>
        <v/>
      </c>
      <c r="O918" s="323" t="str">
        <f t="shared" si="266"/>
        <v/>
      </c>
      <c r="P918" s="323" t="str">
        <f t="shared" si="265"/>
        <v/>
      </c>
      <c r="R918" s="323" t="str">
        <f t="shared" si="269"/>
        <v/>
      </c>
      <c r="X918" s="322" t="str">
        <f t="shared" si="255"/>
        <v/>
      </c>
      <c r="Y918" s="322" t="str">
        <f t="shared" si="256"/>
        <v/>
      </c>
      <c r="Z918" s="322" t="str">
        <f t="shared" si="257"/>
        <v/>
      </c>
      <c r="AA918" s="322" t="str">
        <f t="shared" si="258"/>
        <v/>
      </c>
      <c r="AB918" s="322" t="str">
        <f t="shared" si="259"/>
        <v/>
      </c>
      <c r="AC918" s="322" t="str">
        <f t="shared" si="260"/>
        <v/>
      </c>
      <c r="AD918" s="322" t="str">
        <f t="shared" si="261"/>
        <v/>
      </c>
      <c r="AE918" s="322" t="str">
        <f t="shared" si="262"/>
        <v/>
      </c>
      <c r="AF918" s="322" t="str">
        <f t="shared" si="263"/>
        <v/>
      </c>
      <c r="AG918" s="322" t="str">
        <f t="shared" si="264"/>
        <v/>
      </c>
      <c r="AZ918">
        <f t="shared" si="267"/>
        <v>0</v>
      </c>
      <c r="BA918" t="str">
        <f t="shared" si="270"/>
        <v/>
      </c>
      <c r="BB918" t="str">
        <f t="shared" si="268"/>
        <v/>
      </c>
    </row>
    <row r="919" spans="2:54" x14ac:dyDescent="0.15">
      <c r="B919" s="347"/>
      <c r="C919" s="347"/>
      <c r="D919" s="347"/>
      <c r="E919" s="347"/>
      <c r="F919" s="347"/>
      <c r="G919" s="347"/>
      <c r="H919" s="347"/>
      <c r="I919" s="347"/>
      <c r="J919" s="347"/>
      <c r="K919" s="347"/>
      <c r="M919">
        <f t="shared" si="271"/>
        <v>0</v>
      </c>
      <c r="N919" s="323" t="str">
        <f t="shared" si="272"/>
        <v/>
      </c>
      <c r="O919" s="323" t="str">
        <f t="shared" si="266"/>
        <v/>
      </c>
      <c r="P919" s="323" t="str">
        <f t="shared" si="265"/>
        <v/>
      </c>
      <c r="R919" s="323" t="str">
        <f t="shared" si="269"/>
        <v/>
      </c>
      <c r="X919" s="322" t="str">
        <f t="shared" ref="X919:X982" si="273">IF(B919&lt;&gt;"",B919-1,"")</f>
        <v/>
      </c>
      <c r="Y919" s="322" t="str">
        <f t="shared" ref="Y919:Y982" si="274">IF(C919&lt;&gt;"",C919-1,"")</f>
        <v/>
      </c>
      <c r="Z919" s="322" t="str">
        <f t="shared" ref="Z919:Z982" si="275">IF(D919&lt;&gt;"",D919-1,"")</f>
        <v/>
      </c>
      <c r="AA919" s="322" t="str">
        <f t="shared" ref="AA919:AA982" si="276">IF(E919&lt;&gt;"",E919-1,"")</f>
        <v/>
      </c>
      <c r="AB919" s="322" t="str">
        <f t="shared" ref="AB919:AB982" si="277">IF(F919&lt;&gt;"",F919-1,"")</f>
        <v/>
      </c>
      <c r="AC919" s="322" t="str">
        <f t="shared" ref="AC919:AC982" si="278">IF(G919&lt;&gt;"",G919-1,"")</f>
        <v/>
      </c>
      <c r="AD919" s="322" t="str">
        <f t="shared" ref="AD919:AD982" si="279">IF(H919&lt;&gt;"",H919-1,"")</f>
        <v/>
      </c>
      <c r="AE919" s="322" t="str">
        <f t="shared" ref="AE919:AE982" si="280">IF(I919&lt;&gt;"",I919-1,"")</f>
        <v/>
      </c>
      <c r="AF919" s="322" t="str">
        <f t="shared" ref="AF919:AF982" si="281">IF(J919&lt;&gt;"",J919-1,"")</f>
        <v/>
      </c>
      <c r="AG919" s="322" t="str">
        <f t="shared" ref="AG919:AG982" si="282">IF(K919&lt;&gt;"",K919-1,"")</f>
        <v/>
      </c>
      <c r="AZ919">
        <f t="shared" si="267"/>
        <v>0</v>
      </c>
      <c r="BA919" t="str">
        <f t="shared" si="270"/>
        <v/>
      </c>
      <c r="BB919" t="str">
        <f t="shared" si="268"/>
        <v/>
      </c>
    </row>
    <row r="920" spans="2:54" x14ac:dyDescent="0.15">
      <c r="B920" s="347"/>
      <c r="C920" s="347"/>
      <c r="D920" s="347"/>
      <c r="E920" s="347"/>
      <c r="F920" s="347"/>
      <c r="G920" s="347"/>
      <c r="H920" s="347"/>
      <c r="I920" s="347"/>
      <c r="J920" s="347"/>
      <c r="K920" s="347"/>
      <c r="M920">
        <f t="shared" si="271"/>
        <v>0</v>
      </c>
      <c r="N920" s="323" t="str">
        <f t="shared" si="272"/>
        <v/>
      </c>
      <c r="O920" s="323" t="str">
        <f t="shared" si="266"/>
        <v/>
      </c>
      <c r="P920" s="323" t="str">
        <f t="shared" si="265"/>
        <v/>
      </c>
      <c r="R920" s="323" t="str">
        <f t="shared" si="269"/>
        <v/>
      </c>
      <c r="X920" s="322" t="str">
        <f t="shared" si="273"/>
        <v/>
      </c>
      <c r="Y920" s="322" t="str">
        <f t="shared" si="274"/>
        <v/>
      </c>
      <c r="Z920" s="322" t="str">
        <f t="shared" si="275"/>
        <v/>
      </c>
      <c r="AA920" s="322" t="str">
        <f t="shared" si="276"/>
        <v/>
      </c>
      <c r="AB920" s="322" t="str">
        <f t="shared" si="277"/>
        <v/>
      </c>
      <c r="AC920" s="322" t="str">
        <f t="shared" si="278"/>
        <v/>
      </c>
      <c r="AD920" s="322" t="str">
        <f t="shared" si="279"/>
        <v/>
      </c>
      <c r="AE920" s="322" t="str">
        <f t="shared" si="280"/>
        <v/>
      </c>
      <c r="AF920" s="322" t="str">
        <f t="shared" si="281"/>
        <v/>
      </c>
      <c r="AG920" s="322" t="str">
        <f t="shared" si="282"/>
        <v/>
      </c>
      <c r="AZ920">
        <f t="shared" si="267"/>
        <v>0</v>
      </c>
      <c r="BA920" t="str">
        <f t="shared" si="270"/>
        <v/>
      </c>
      <c r="BB920" t="str">
        <f t="shared" si="268"/>
        <v/>
      </c>
    </row>
    <row r="921" spans="2:54" x14ac:dyDescent="0.15">
      <c r="B921" s="347"/>
      <c r="C921" s="347"/>
      <c r="D921" s="347"/>
      <c r="E921" s="347"/>
      <c r="F921" s="347"/>
      <c r="G921" s="347"/>
      <c r="H921" s="347"/>
      <c r="I921" s="347"/>
      <c r="J921" s="347"/>
      <c r="K921" s="347"/>
      <c r="M921">
        <f t="shared" si="271"/>
        <v>0</v>
      </c>
      <c r="N921" s="323" t="str">
        <f t="shared" si="272"/>
        <v/>
      </c>
      <c r="O921" s="323" t="str">
        <f t="shared" si="266"/>
        <v/>
      </c>
      <c r="P921" s="323" t="str">
        <f t="shared" si="265"/>
        <v/>
      </c>
      <c r="R921" s="323" t="str">
        <f t="shared" si="269"/>
        <v/>
      </c>
      <c r="X921" s="322" t="str">
        <f t="shared" si="273"/>
        <v/>
      </c>
      <c r="Y921" s="322" t="str">
        <f t="shared" si="274"/>
        <v/>
      </c>
      <c r="Z921" s="322" t="str">
        <f t="shared" si="275"/>
        <v/>
      </c>
      <c r="AA921" s="322" t="str">
        <f t="shared" si="276"/>
        <v/>
      </c>
      <c r="AB921" s="322" t="str">
        <f t="shared" si="277"/>
        <v/>
      </c>
      <c r="AC921" s="322" t="str">
        <f t="shared" si="278"/>
        <v/>
      </c>
      <c r="AD921" s="322" t="str">
        <f t="shared" si="279"/>
        <v/>
      </c>
      <c r="AE921" s="322" t="str">
        <f t="shared" si="280"/>
        <v/>
      </c>
      <c r="AF921" s="322" t="str">
        <f t="shared" si="281"/>
        <v/>
      </c>
      <c r="AG921" s="322" t="str">
        <f t="shared" si="282"/>
        <v/>
      </c>
      <c r="AZ921">
        <f t="shared" si="267"/>
        <v>0</v>
      </c>
      <c r="BA921" t="str">
        <f t="shared" si="270"/>
        <v/>
      </c>
      <c r="BB921" t="str">
        <f t="shared" si="268"/>
        <v/>
      </c>
    </row>
    <row r="922" spans="2:54" x14ac:dyDescent="0.15">
      <c r="B922" s="347"/>
      <c r="C922" s="347"/>
      <c r="D922" s="347"/>
      <c r="E922" s="347"/>
      <c r="F922" s="347"/>
      <c r="G922" s="347"/>
      <c r="H922" s="347"/>
      <c r="I922" s="347"/>
      <c r="J922" s="347"/>
      <c r="K922" s="347"/>
      <c r="M922">
        <f t="shared" si="271"/>
        <v>0</v>
      </c>
      <c r="N922" s="323" t="str">
        <f t="shared" si="272"/>
        <v/>
      </c>
      <c r="O922" s="323" t="str">
        <f t="shared" si="266"/>
        <v/>
      </c>
      <c r="P922" s="323" t="str">
        <f t="shared" si="265"/>
        <v/>
      </c>
      <c r="R922" s="323" t="str">
        <f t="shared" si="269"/>
        <v/>
      </c>
      <c r="X922" s="322" t="str">
        <f t="shared" si="273"/>
        <v/>
      </c>
      <c r="Y922" s="322" t="str">
        <f t="shared" si="274"/>
        <v/>
      </c>
      <c r="Z922" s="322" t="str">
        <f t="shared" si="275"/>
        <v/>
      </c>
      <c r="AA922" s="322" t="str">
        <f t="shared" si="276"/>
        <v/>
      </c>
      <c r="AB922" s="322" t="str">
        <f t="shared" si="277"/>
        <v/>
      </c>
      <c r="AC922" s="322" t="str">
        <f t="shared" si="278"/>
        <v/>
      </c>
      <c r="AD922" s="322" t="str">
        <f t="shared" si="279"/>
        <v/>
      </c>
      <c r="AE922" s="322" t="str">
        <f t="shared" si="280"/>
        <v/>
      </c>
      <c r="AF922" s="322" t="str">
        <f t="shared" si="281"/>
        <v/>
      </c>
      <c r="AG922" s="322" t="str">
        <f t="shared" si="282"/>
        <v/>
      </c>
      <c r="AZ922">
        <f t="shared" si="267"/>
        <v>0</v>
      </c>
      <c r="BA922" t="str">
        <f t="shared" si="270"/>
        <v/>
      </c>
      <c r="BB922" t="str">
        <f t="shared" si="268"/>
        <v/>
      </c>
    </row>
    <row r="923" spans="2:54" x14ac:dyDescent="0.15">
      <c r="B923" s="347"/>
      <c r="C923" s="347"/>
      <c r="D923" s="347"/>
      <c r="E923" s="347"/>
      <c r="F923" s="347"/>
      <c r="G923" s="347"/>
      <c r="H923" s="347"/>
      <c r="I923" s="347"/>
      <c r="J923" s="347"/>
      <c r="K923" s="347"/>
      <c r="M923">
        <f t="shared" si="271"/>
        <v>0</v>
      </c>
      <c r="N923" s="323" t="str">
        <f t="shared" si="272"/>
        <v/>
      </c>
      <c r="O923" s="323" t="str">
        <f t="shared" si="266"/>
        <v/>
      </c>
      <c r="P923" s="323" t="str">
        <f t="shared" si="265"/>
        <v/>
      </c>
      <c r="R923" s="323" t="str">
        <f t="shared" si="269"/>
        <v/>
      </c>
      <c r="X923" s="322" t="str">
        <f t="shared" si="273"/>
        <v/>
      </c>
      <c r="Y923" s="322" t="str">
        <f t="shared" si="274"/>
        <v/>
      </c>
      <c r="Z923" s="322" t="str">
        <f t="shared" si="275"/>
        <v/>
      </c>
      <c r="AA923" s="322" t="str">
        <f t="shared" si="276"/>
        <v/>
      </c>
      <c r="AB923" s="322" t="str">
        <f t="shared" si="277"/>
        <v/>
      </c>
      <c r="AC923" s="322" t="str">
        <f t="shared" si="278"/>
        <v/>
      </c>
      <c r="AD923" s="322" t="str">
        <f t="shared" si="279"/>
        <v/>
      </c>
      <c r="AE923" s="322" t="str">
        <f t="shared" si="280"/>
        <v/>
      </c>
      <c r="AF923" s="322" t="str">
        <f t="shared" si="281"/>
        <v/>
      </c>
      <c r="AG923" s="322" t="str">
        <f t="shared" si="282"/>
        <v/>
      </c>
      <c r="AZ923">
        <f t="shared" si="267"/>
        <v>0</v>
      </c>
      <c r="BA923" t="str">
        <f t="shared" si="270"/>
        <v/>
      </c>
      <c r="BB923" t="str">
        <f t="shared" si="268"/>
        <v/>
      </c>
    </row>
    <row r="924" spans="2:54" x14ac:dyDescent="0.15">
      <c r="B924" s="347"/>
      <c r="C924" s="347"/>
      <c r="D924" s="347"/>
      <c r="E924" s="347"/>
      <c r="F924" s="347"/>
      <c r="G924" s="347"/>
      <c r="H924" s="347"/>
      <c r="I924" s="347"/>
      <c r="J924" s="347"/>
      <c r="K924" s="347"/>
      <c r="M924">
        <f t="shared" si="271"/>
        <v>0</v>
      </c>
      <c r="N924" s="323" t="str">
        <f t="shared" si="272"/>
        <v/>
      </c>
      <c r="O924" s="323" t="str">
        <f t="shared" si="266"/>
        <v/>
      </c>
      <c r="P924" s="323" t="str">
        <f t="shared" si="265"/>
        <v/>
      </c>
      <c r="R924" s="323" t="str">
        <f t="shared" si="269"/>
        <v/>
      </c>
      <c r="X924" s="322" t="str">
        <f t="shared" si="273"/>
        <v/>
      </c>
      <c r="Y924" s="322" t="str">
        <f t="shared" si="274"/>
        <v/>
      </c>
      <c r="Z924" s="322" t="str">
        <f t="shared" si="275"/>
        <v/>
      </c>
      <c r="AA924" s="322" t="str">
        <f t="shared" si="276"/>
        <v/>
      </c>
      <c r="AB924" s="322" t="str">
        <f t="shared" si="277"/>
        <v/>
      </c>
      <c r="AC924" s="322" t="str">
        <f t="shared" si="278"/>
        <v/>
      </c>
      <c r="AD924" s="322" t="str">
        <f t="shared" si="279"/>
        <v/>
      </c>
      <c r="AE924" s="322" t="str">
        <f t="shared" si="280"/>
        <v/>
      </c>
      <c r="AF924" s="322" t="str">
        <f t="shared" si="281"/>
        <v/>
      </c>
      <c r="AG924" s="322" t="str">
        <f t="shared" si="282"/>
        <v/>
      </c>
      <c r="AZ924">
        <f t="shared" si="267"/>
        <v>0</v>
      </c>
      <c r="BA924" t="str">
        <f t="shared" si="270"/>
        <v/>
      </c>
      <c r="BB924" t="str">
        <f t="shared" si="268"/>
        <v/>
      </c>
    </row>
    <row r="925" spans="2:54" x14ac:dyDescent="0.15">
      <c r="B925" s="347"/>
      <c r="C925" s="347"/>
      <c r="D925" s="347"/>
      <c r="E925" s="347"/>
      <c r="F925" s="347"/>
      <c r="G925" s="347"/>
      <c r="H925" s="347"/>
      <c r="I925" s="347"/>
      <c r="J925" s="347"/>
      <c r="K925" s="347"/>
      <c r="M925">
        <f t="shared" si="271"/>
        <v>0</v>
      </c>
      <c r="N925" s="323" t="str">
        <f t="shared" si="272"/>
        <v/>
      </c>
      <c r="O925" s="323" t="str">
        <f t="shared" si="266"/>
        <v/>
      </c>
      <c r="P925" s="323" t="str">
        <f t="shared" si="265"/>
        <v/>
      </c>
      <c r="R925" s="323" t="str">
        <f t="shared" si="269"/>
        <v/>
      </c>
      <c r="X925" s="322" t="str">
        <f t="shared" si="273"/>
        <v/>
      </c>
      <c r="Y925" s="322" t="str">
        <f t="shared" si="274"/>
        <v/>
      </c>
      <c r="Z925" s="322" t="str">
        <f t="shared" si="275"/>
        <v/>
      </c>
      <c r="AA925" s="322" t="str">
        <f t="shared" si="276"/>
        <v/>
      </c>
      <c r="AB925" s="322" t="str">
        <f t="shared" si="277"/>
        <v/>
      </c>
      <c r="AC925" s="322" t="str">
        <f t="shared" si="278"/>
        <v/>
      </c>
      <c r="AD925" s="322" t="str">
        <f t="shared" si="279"/>
        <v/>
      </c>
      <c r="AE925" s="322" t="str">
        <f t="shared" si="280"/>
        <v/>
      </c>
      <c r="AF925" s="322" t="str">
        <f t="shared" si="281"/>
        <v/>
      </c>
      <c r="AG925" s="322" t="str">
        <f t="shared" si="282"/>
        <v/>
      </c>
      <c r="AZ925">
        <f t="shared" si="267"/>
        <v>0</v>
      </c>
      <c r="BA925" t="str">
        <f t="shared" si="270"/>
        <v/>
      </c>
      <c r="BB925" t="str">
        <f t="shared" si="268"/>
        <v/>
      </c>
    </row>
    <row r="926" spans="2:54" x14ac:dyDescent="0.15">
      <c r="B926" s="347"/>
      <c r="C926" s="347"/>
      <c r="D926" s="347"/>
      <c r="E926" s="347"/>
      <c r="F926" s="347"/>
      <c r="G926" s="347"/>
      <c r="H926" s="347"/>
      <c r="I926" s="347"/>
      <c r="J926" s="347"/>
      <c r="K926" s="347"/>
      <c r="M926">
        <f t="shared" si="271"/>
        <v>0</v>
      </c>
      <c r="N926" s="323" t="str">
        <f t="shared" si="272"/>
        <v/>
      </c>
      <c r="O926" s="323" t="str">
        <f t="shared" si="266"/>
        <v/>
      </c>
      <c r="P926" s="323" t="str">
        <f t="shared" si="265"/>
        <v/>
      </c>
      <c r="R926" s="323" t="str">
        <f t="shared" si="269"/>
        <v/>
      </c>
      <c r="X926" s="322" t="str">
        <f t="shared" si="273"/>
        <v/>
      </c>
      <c r="Y926" s="322" t="str">
        <f t="shared" si="274"/>
        <v/>
      </c>
      <c r="Z926" s="322" t="str">
        <f t="shared" si="275"/>
        <v/>
      </c>
      <c r="AA926" s="322" t="str">
        <f t="shared" si="276"/>
        <v/>
      </c>
      <c r="AB926" s="322" t="str">
        <f t="shared" si="277"/>
        <v/>
      </c>
      <c r="AC926" s="322" t="str">
        <f t="shared" si="278"/>
        <v/>
      </c>
      <c r="AD926" s="322" t="str">
        <f t="shared" si="279"/>
        <v/>
      </c>
      <c r="AE926" s="322" t="str">
        <f t="shared" si="280"/>
        <v/>
      </c>
      <c r="AF926" s="322" t="str">
        <f t="shared" si="281"/>
        <v/>
      </c>
      <c r="AG926" s="322" t="str">
        <f t="shared" si="282"/>
        <v/>
      </c>
      <c r="AZ926">
        <f t="shared" si="267"/>
        <v>0</v>
      </c>
      <c r="BA926" t="str">
        <f t="shared" si="270"/>
        <v/>
      </c>
      <c r="BB926" t="str">
        <f t="shared" si="268"/>
        <v/>
      </c>
    </row>
    <row r="927" spans="2:54" x14ac:dyDescent="0.15">
      <c r="B927" s="347"/>
      <c r="C927" s="347"/>
      <c r="D927" s="347"/>
      <c r="E927" s="347"/>
      <c r="F927" s="347"/>
      <c r="G927" s="347"/>
      <c r="H927" s="347"/>
      <c r="I927" s="347"/>
      <c r="J927" s="347"/>
      <c r="K927" s="347"/>
      <c r="M927">
        <f t="shared" si="271"/>
        <v>0</v>
      </c>
      <c r="N927" s="323" t="str">
        <f t="shared" si="272"/>
        <v/>
      </c>
      <c r="O927" s="323" t="str">
        <f t="shared" si="266"/>
        <v/>
      </c>
      <c r="P927" s="323" t="str">
        <f t="shared" si="265"/>
        <v/>
      </c>
      <c r="R927" s="323" t="str">
        <f t="shared" si="269"/>
        <v/>
      </c>
      <c r="X927" s="322" t="str">
        <f t="shared" si="273"/>
        <v/>
      </c>
      <c r="Y927" s="322" t="str">
        <f t="shared" si="274"/>
        <v/>
      </c>
      <c r="Z927" s="322" t="str">
        <f t="shared" si="275"/>
        <v/>
      </c>
      <c r="AA927" s="322" t="str">
        <f t="shared" si="276"/>
        <v/>
      </c>
      <c r="AB927" s="322" t="str">
        <f t="shared" si="277"/>
        <v/>
      </c>
      <c r="AC927" s="322" t="str">
        <f t="shared" si="278"/>
        <v/>
      </c>
      <c r="AD927" s="322" t="str">
        <f t="shared" si="279"/>
        <v/>
      </c>
      <c r="AE927" s="322" t="str">
        <f t="shared" si="280"/>
        <v/>
      </c>
      <c r="AF927" s="322" t="str">
        <f t="shared" si="281"/>
        <v/>
      </c>
      <c r="AG927" s="322" t="str">
        <f t="shared" si="282"/>
        <v/>
      </c>
      <c r="AZ927">
        <f t="shared" si="267"/>
        <v>0</v>
      </c>
      <c r="BA927" t="str">
        <f t="shared" si="270"/>
        <v/>
      </c>
      <c r="BB927" t="str">
        <f t="shared" si="268"/>
        <v/>
      </c>
    </row>
    <row r="928" spans="2:54" x14ac:dyDescent="0.15">
      <c r="B928" s="347"/>
      <c r="C928" s="347"/>
      <c r="D928" s="347"/>
      <c r="E928" s="347"/>
      <c r="F928" s="347"/>
      <c r="G928" s="347"/>
      <c r="H928" s="347"/>
      <c r="I928" s="347"/>
      <c r="J928" s="347"/>
      <c r="K928" s="347"/>
      <c r="M928">
        <f t="shared" si="271"/>
        <v>0</v>
      </c>
      <c r="N928" s="323" t="str">
        <f t="shared" si="272"/>
        <v/>
      </c>
      <c r="O928" s="323" t="str">
        <f t="shared" si="266"/>
        <v/>
      </c>
      <c r="P928" s="323" t="str">
        <f t="shared" si="265"/>
        <v/>
      </c>
      <c r="R928" s="323" t="str">
        <f t="shared" si="269"/>
        <v/>
      </c>
      <c r="X928" s="322" t="str">
        <f t="shared" si="273"/>
        <v/>
      </c>
      <c r="Y928" s="322" t="str">
        <f t="shared" si="274"/>
        <v/>
      </c>
      <c r="Z928" s="322" t="str">
        <f t="shared" si="275"/>
        <v/>
      </c>
      <c r="AA928" s="322" t="str">
        <f t="shared" si="276"/>
        <v/>
      </c>
      <c r="AB928" s="322" t="str">
        <f t="shared" si="277"/>
        <v/>
      </c>
      <c r="AC928" s="322" t="str">
        <f t="shared" si="278"/>
        <v/>
      </c>
      <c r="AD928" s="322" t="str">
        <f t="shared" si="279"/>
        <v/>
      </c>
      <c r="AE928" s="322" t="str">
        <f t="shared" si="280"/>
        <v/>
      </c>
      <c r="AF928" s="322" t="str">
        <f t="shared" si="281"/>
        <v/>
      </c>
      <c r="AG928" s="322" t="str">
        <f t="shared" si="282"/>
        <v/>
      </c>
      <c r="AZ928">
        <f t="shared" si="267"/>
        <v>0</v>
      </c>
      <c r="BA928" t="str">
        <f t="shared" si="270"/>
        <v/>
      </c>
      <c r="BB928" t="str">
        <f t="shared" si="268"/>
        <v/>
      </c>
    </row>
    <row r="929" spans="2:54" x14ac:dyDescent="0.15">
      <c r="B929" s="347"/>
      <c r="C929" s="347"/>
      <c r="D929" s="347"/>
      <c r="E929" s="347"/>
      <c r="F929" s="347"/>
      <c r="G929" s="347"/>
      <c r="H929" s="347"/>
      <c r="I929" s="347"/>
      <c r="J929" s="347"/>
      <c r="K929" s="347"/>
      <c r="M929">
        <f t="shared" si="271"/>
        <v>0</v>
      </c>
      <c r="N929" s="323" t="str">
        <f t="shared" si="272"/>
        <v/>
      </c>
      <c r="O929" s="323" t="str">
        <f t="shared" si="266"/>
        <v/>
      </c>
      <c r="P929" s="323" t="str">
        <f t="shared" si="265"/>
        <v/>
      </c>
      <c r="R929" s="323" t="str">
        <f t="shared" si="269"/>
        <v/>
      </c>
      <c r="X929" s="322" t="str">
        <f t="shared" si="273"/>
        <v/>
      </c>
      <c r="Y929" s="322" t="str">
        <f t="shared" si="274"/>
        <v/>
      </c>
      <c r="Z929" s="322" t="str">
        <f t="shared" si="275"/>
        <v/>
      </c>
      <c r="AA929" s="322" t="str">
        <f t="shared" si="276"/>
        <v/>
      </c>
      <c r="AB929" s="322" t="str">
        <f t="shared" si="277"/>
        <v/>
      </c>
      <c r="AC929" s="322" t="str">
        <f t="shared" si="278"/>
        <v/>
      </c>
      <c r="AD929" s="322" t="str">
        <f t="shared" si="279"/>
        <v/>
      </c>
      <c r="AE929" s="322" t="str">
        <f t="shared" si="280"/>
        <v/>
      </c>
      <c r="AF929" s="322" t="str">
        <f t="shared" si="281"/>
        <v/>
      </c>
      <c r="AG929" s="322" t="str">
        <f t="shared" si="282"/>
        <v/>
      </c>
      <c r="AZ929">
        <f t="shared" si="267"/>
        <v>0</v>
      </c>
      <c r="BA929" t="str">
        <f t="shared" si="270"/>
        <v/>
      </c>
      <c r="BB929" t="str">
        <f t="shared" si="268"/>
        <v/>
      </c>
    </row>
    <row r="930" spans="2:54" x14ac:dyDescent="0.15">
      <c r="B930" s="347"/>
      <c r="C930" s="347"/>
      <c r="D930" s="347"/>
      <c r="E930" s="347"/>
      <c r="F930" s="347"/>
      <c r="G930" s="347"/>
      <c r="H930" s="347"/>
      <c r="I930" s="347"/>
      <c r="J930" s="347"/>
      <c r="K930" s="347"/>
      <c r="M930">
        <f t="shared" si="271"/>
        <v>0</v>
      </c>
      <c r="N930" s="323" t="str">
        <f t="shared" si="272"/>
        <v/>
      </c>
      <c r="O930" s="323" t="str">
        <f t="shared" si="266"/>
        <v/>
      </c>
      <c r="P930" s="323" t="str">
        <f t="shared" si="265"/>
        <v/>
      </c>
      <c r="R930" s="323" t="str">
        <f t="shared" si="269"/>
        <v/>
      </c>
      <c r="X930" s="322" t="str">
        <f t="shared" si="273"/>
        <v/>
      </c>
      <c r="Y930" s="322" t="str">
        <f t="shared" si="274"/>
        <v/>
      </c>
      <c r="Z930" s="322" t="str">
        <f t="shared" si="275"/>
        <v/>
      </c>
      <c r="AA930" s="322" t="str">
        <f t="shared" si="276"/>
        <v/>
      </c>
      <c r="AB930" s="322" t="str">
        <f t="shared" si="277"/>
        <v/>
      </c>
      <c r="AC930" s="322" t="str">
        <f t="shared" si="278"/>
        <v/>
      </c>
      <c r="AD930" s="322" t="str">
        <f t="shared" si="279"/>
        <v/>
      </c>
      <c r="AE930" s="322" t="str">
        <f t="shared" si="280"/>
        <v/>
      </c>
      <c r="AF930" s="322" t="str">
        <f t="shared" si="281"/>
        <v/>
      </c>
      <c r="AG930" s="322" t="str">
        <f t="shared" si="282"/>
        <v/>
      </c>
      <c r="AZ930">
        <f t="shared" si="267"/>
        <v>0</v>
      </c>
      <c r="BA930" t="str">
        <f t="shared" si="270"/>
        <v/>
      </c>
      <c r="BB930" t="str">
        <f t="shared" si="268"/>
        <v/>
      </c>
    </row>
    <row r="931" spans="2:54" x14ac:dyDescent="0.15">
      <c r="B931" s="347"/>
      <c r="C931" s="347"/>
      <c r="D931" s="347"/>
      <c r="E931" s="347"/>
      <c r="F931" s="347"/>
      <c r="G931" s="347"/>
      <c r="H931" s="347"/>
      <c r="I931" s="347"/>
      <c r="J931" s="347"/>
      <c r="K931" s="347"/>
      <c r="M931">
        <f t="shared" si="271"/>
        <v>0</v>
      </c>
      <c r="N931" s="323" t="str">
        <f t="shared" si="272"/>
        <v/>
      </c>
      <c r="O931" s="323" t="str">
        <f t="shared" si="266"/>
        <v/>
      </c>
      <c r="P931" s="323" t="str">
        <f t="shared" si="265"/>
        <v/>
      </c>
      <c r="R931" s="323" t="str">
        <f t="shared" si="269"/>
        <v/>
      </c>
      <c r="X931" s="322" t="str">
        <f t="shared" si="273"/>
        <v/>
      </c>
      <c r="Y931" s="322" t="str">
        <f t="shared" si="274"/>
        <v/>
      </c>
      <c r="Z931" s="322" t="str">
        <f t="shared" si="275"/>
        <v/>
      </c>
      <c r="AA931" s="322" t="str">
        <f t="shared" si="276"/>
        <v/>
      </c>
      <c r="AB931" s="322" t="str">
        <f t="shared" si="277"/>
        <v/>
      </c>
      <c r="AC931" s="322" t="str">
        <f t="shared" si="278"/>
        <v/>
      </c>
      <c r="AD931" s="322" t="str">
        <f t="shared" si="279"/>
        <v/>
      </c>
      <c r="AE931" s="322" t="str">
        <f t="shared" si="280"/>
        <v/>
      </c>
      <c r="AF931" s="322" t="str">
        <f t="shared" si="281"/>
        <v/>
      </c>
      <c r="AG931" s="322" t="str">
        <f t="shared" si="282"/>
        <v/>
      </c>
      <c r="AZ931">
        <f t="shared" si="267"/>
        <v>0</v>
      </c>
      <c r="BA931" t="str">
        <f t="shared" si="270"/>
        <v/>
      </c>
      <c r="BB931" t="str">
        <f t="shared" si="268"/>
        <v/>
      </c>
    </row>
    <row r="932" spans="2:54" x14ac:dyDescent="0.15">
      <c r="B932" s="347"/>
      <c r="C932" s="347"/>
      <c r="D932" s="347"/>
      <c r="E932" s="347"/>
      <c r="F932" s="347"/>
      <c r="G932" s="347"/>
      <c r="H932" s="347"/>
      <c r="I932" s="347"/>
      <c r="J932" s="347"/>
      <c r="K932" s="347"/>
      <c r="M932">
        <f t="shared" si="271"/>
        <v>0</v>
      </c>
      <c r="N932" s="323" t="str">
        <f t="shared" si="272"/>
        <v/>
      </c>
      <c r="O932" s="323" t="str">
        <f t="shared" si="266"/>
        <v/>
      </c>
      <c r="P932" s="323" t="str">
        <f t="shared" si="265"/>
        <v/>
      </c>
      <c r="R932" s="323" t="str">
        <f t="shared" si="269"/>
        <v/>
      </c>
      <c r="X932" s="322" t="str">
        <f t="shared" si="273"/>
        <v/>
      </c>
      <c r="Y932" s="322" t="str">
        <f t="shared" si="274"/>
        <v/>
      </c>
      <c r="Z932" s="322" t="str">
        <f t="shared" si="275"/>
        <v/>
      </c>
      <c r="AA932" s="322" t="str">
        <f t="shared" si="276"/>
        <v/>
      </c>
      <c r="AB932" s="322" t="str">
        <f t="shared" si="277"/>
        <v/>
      </c>
      <c r="AC932" s="322" t="str">
        <f t="shared" si="278"/>
        <v/>
      </c>
      <c r="AD932" s="322" t="str">
        <f t="shared" si="279"/>
        <v/>
      </c>
      <c r="AE932" s="322" t="str">
        <f t="shared" si="280"/>
        <v/>
      </c>
      <c r="AF932" s="322" t="str">
        <f t="shared" si="281"/>
        <v/>
      </c>
      <c r="AG932" s="322" t="str">
        <f t="shared" si="282"/>
        <v/>
      </c>
      <c r="AZ932">
        <f t="shared" si="267"/>
        <v>0</v>
      </c>
      <c r="BA932" t="str">
        <f t="shared" si="270"/>
        <v/>
      </c>
      <c r="BB932" t="str">
        <f t="shared" si="268"/>
        <v/>
      </c>
    </row>
    <row r="933" spans="2:54" x14ac:dyDescent="0.15">
      <c r="B933" s="347"/>
      <c r="C933" s="347"/>
      <c r="D933" s="347"/>
      <c r="E933" s="347"/>
      <c r="F933" s="347"/>
      <c r="G933" s="347"/>
      <c r="H933" s="347"/>
      <c r="I933" s="347"/>
      <c r="J933" s="347"/>
      <c r="K933" s="347"/>
      <c r="M933">
        <f t="shared" si="271"/>
        <v>0</v>
      </c>
      <c r="N933" s="323" t="str">
        <f t="shared" si="272"/>
        <v/>
      </c>
      <c r="O933" s="323" t="str">
        <f t="shared" si="266"/>
        <v/>
      </c>
      <c r="P933" s="323" t="str">
        <f t="shared" si="265"/>
        <v/>
      </c>
      <c r="R933" s="323" t="str">
        <f t="shared" si="269"/>
        <v/>
      </c>
      <c r="X933" s="322" t="str">
        <f t="shared" si="273"/>
        <v/>
      </c>
      <c r="Y933" s="322" t="str">
        <f t="shared" si="274"/>
        <v/>
      </c>
      <c r="Z933" s="322" t="str">
        <f t="shared" si="275"/>
        <v/>
      </c>
      <c r="AA933" s="322" t="str">
        <f t="shared" si="276"/>
        <v/>
      </c>
      <c r="AB933" s="322" t="str">
        <f t="shared" si="277"/>
        <v/>
      </c>
      <c r="AC933" s="322" t="str">
        <f t="shared" si="278"/>
        <v/>
      </c>
      <c r="AD933" s="322" t="str">
        <f t="shared" si="279"/>
        <v/>
      </c>
      <c r="AE933" s="322" t="str">
        <f t="shared" si="280"/>
        <v/>
      </c>
      <c r="AF933" s="322" t="str">
        <f t="shared" si="281"/>
        <v/>
      </c>
      <c r="AG933" s="322" t="str">
        <f t="shared" si="282"/>
        <v/>
      </c>
      <c r="AZ933">
        <f t="shared" si="267"/>
        <v>0</v>
      </c>
      <c r="BA933" t="str">
        <f t="shared" si="270"/>
        <v/>
      </c>
      <c r="BB933" t="str">
        <f t="shared" si="268"/>
        <v/>
      </c>
    </row>
    <row r="934" spans="2:54" x14ac:dyDescent="0.15">
      <c r="B934" s="347"/>
      <c r="C934" s="347"/>
      <c r="D934" s="347"/>
      <c r="E934" s="347"/>
      <c r="F934" s="347"/>
      <c r="G934" s="347"/>
      <c r="H934" s="347"/>
      <c r="I934" s="347"/>
      <c r="J934" s="347"/>
      <c r="K934" s="347"/>
      <c r="M934">
        <f t="shared" si="271"/>
        <v>0</v>
      </c>
      <c r="N934" s="323" t="str">
        <f t="shared" si="272"/>
        <v/>
      </c>
      <c r="O934" s="323" t="str">
        <f t="shared" si="266"/>
        <v/>
      </c>
      <c r="P934" s="323" t="str">
        <f t="shared" si="265"/>
        <v/>
      </c>
      <c r="R934" s="323" t="str">
        <f t="shared" si="269"/>
        <v/>
      </c>
      <c r="X934" s="322" t="str">
        <f t="shared" si="273"/>
        <v/>
      </c>
      <c r="Y934" s="322" t="str">
        <f t="shared" si="274"/>
        <v/>
      </c>
      <c r="Z934" s="322" t="str">
        <f t="shared" si="275"/>
        <v/>
      </c>
      <c r="AA934" s="322" t="str">
        <f t="shared" si="276"/>
        <v/>
      </c>
      <c r="AB934" s="322" t="str">
        <f t="shared" si="277"/>
        <v/>
      </c>
      <c r="AC934" s="322" t="str">
        <f t="shared" si="278"/>
        <v/>
      </c>
      <c r="AD934" s="322" t="str">
        <f t="shared" si="279"/>
        <v/>
      </c>
      <c r="AE934" s="322" t="str">
        <f t="shared" si="280"/>
        <v/>
      </c>
      <c r="AF934" s="322" t="str">
        <f t="shared" si="281"/>
        <v/>
      </c>
      <c r="AG934" s="322" t="str">
        <f t="shared" si="282"/>
        <v/>
      </c>
      <c r="AZ934">
        <f t="shared" si="267"/>
        <v>0</v>
      </c>
      <c r="BA934" t="str">
        <f t="shared" si="270"/>
        <v/>
      </c>
      <c r="BB934" t="str">
        <f t="shared" si="268"/>
        <v/>
      </c>
    </row>
    <row r="935" spans="2:54" x14ac:dyDescent="0.15">
      <c r="B935" s="347"/>
      <c r="C935" s="347"/>
      <c r="D935" s="347"/>
      <c r="E935" s="347"/>
      <c r="F935" s="347"/>
      <c r="G935" s="347"/>
      <c r="H935" s="347"/>
      <c r="I935" s="347"/>
      <c r="J935" s="347"/>
      <c r="K935" s="347"/>
      <c r="M935">
        <f t="shared" si="271"/>
        <v>0</v>
      </c>
      <c r="N935" s="323" t="str">
        <f t="shared" si="272"/>
        <v/>
      </c>
      <c r="O935" s="323" t="str">
        <f t="shared" si="266"/>
        <v/>
      </c>
      <c r="P935" s="323" t="str">
        <f t="shared" si="265"/>
        <v/>
      </c>
      <c r="R935" s="323" t="str">
        <f t="shared" si="269"/>
        <v/>
      </c>
      <c r="X935" s="322" t="str">
        <f t="shared" si="273"/>
        <v/>
      </c>
      <c r="Y935" s="322" t="str">
        <f t="shared" si="274"/>
        <v/>
      </c>
      <c r="Z935" s="322" t="str">
        <f t="shared" si="275"/>
        <v/>
      </c>
      <c r="AA935" s="322" t="str">
        <f t="shared" si="276"/>
        <v/>
      </c>
      <c r="AB935" s="322" t="str">
        <f t="shared" si="277"/>
        <v/>
      </c>
      <c r="AC935" s="322" t="str">
        <f t="shared" si="278"/>
        <v/>
      </c>
      <c r="AD935" s="322" t="str">
        <f t="shared" si="279"/>
        <v/>
      </c>
      <c r="AE935" s="322" t="str">
        <f t="shared" si="280"/>
        <v/>
      </c>
      <c r="AF935" s="322" t="str">
        <f t="shared" si="281"/>
        <v/>
      </c>
      <c r="AG935" s="322" t="str">
        <f t="shared" si="282"/>
        <v/>
      </c>
      <c r="AZ935">
        <f t="shared" si="267"/>
        <v>0</v>
      </c>
      <c r="BA935" t="str">
        <f t="shared" si="270"/>
        <v/>
      </c>
      <c r="BB935" t="str">
        <f t="shared" si="268"/>
        <v/>
      </c>
    </row>
    <row r="936" spans="2:54" x14ac:dyDescent="0.15">
      <c r="B936" s="347"/>
      <c r="C936" s="347"/>
      <c r="D936" s="347"/>
      <c r="E936" s="347"/>
      <c r="F936" s="347"/>
      <c r="G936" s="347"/>
      <c r="H936" s="347"/>
      <c r="I936" s="347"/>
      <c r="J936" s="347"/>
      <c r="K936" s="347"/>
      <c r="M936">
        <f t="shared" si="271"/>
        <v>0</v>
      </c>
      <c r="N936" s="323" t="str">
        <f t="shared" si="272"/>
        <v/>
      </c>
      <c r="O936" s="323" t="str">
        <f t="shared" si="266"/>
        <v/>
      </c>
      <c r="P936" s="323" t="str">
        <f t="shared" si="265"/>
        <v/>
      </c>
      <c r="R936" s="323" t="str">
        <f t="shared" si="269"/>
        <v/>
      </c>
      <c r="X936" s="322" t="str">
        <f t="shared" si="273"/>
        <v/>
      </c>
      <c r="Y936" s="322" t="str">
        <f t="shared" si="274"/>
        <v/>
      </c>
      <c r="Z936" s="322" t="str">
        <f t="shared" si="275"/>
        <v/>
      </c>
      <c r="AA936" s="322" t="str">
        <f t="shared" si="276"/>
        <v/>
      </c>
      <c r="AB936" s="322" t="str">
        <f t="shared" si="277"/>
        <v/>
      </c>
      <c r="AC936" s="322" t="str">
        <f t="shared" si="278"/>
        <v/>
      </c>
      <c r="AD936" s="322" t="str">
        <f t="shared" si="279"/>
        <v/>
      </c>
      <c r="AE936" s="322" t="str">
        <f t="shared" si="280"/>
        <v/>
      </c>
      <c r="AF936" s="322" t="str">
        <f t="shared" si="281"/>
        <v/>
      </c>
      <c r="AG936" s="322" t="str">
        <f t="shared" si="282"/>
        <v/>
      </c>
      <c r="AZ936">
        <f t="shared" si="267"/>
        <v>0</v>
      </c>
      <c r="BA936" t="str">
        <f t="shared" si="270"/>
        <v/>
      </c>
      <c r="BB936" t="str">
        <f t="shared" si="268"/>
        <v/>
      </c>
    </row>
    <row r="937" spans="2:54" x14ac:dyDescent="0.15">
      <c r="B937" s="347"/>
      <c r="C937" s="347"/>
      <c r="D937" s="347"/>
      <c r="E937" s="347"/>
      <c r="F937" s="347"/>
      <c r="G937" s="347"/>
      <c r="H937" s="347"/>
      <c r="I937" s="347"/>
      <c r="J937" s="347"/>
      <c r="K937" s="347"/>
      <c r="M937">
        <f t="shared" si="271"/>
        <v>0</v>
      </c>
      <c r="N937" s="323" t="str">
        <f t="shared" si="272"/>
        <v/>
      </c>
      <c r="O937" s="323" t="str">
        <f t="shared" si="266"/>
        <v/>
      </c>
      <c r="P937" s="323" t="str">
        <f t="shared" si="265"/>
        <v/>
      </c>
      <c r="R937" s="323" t="str">
        <f t="shared" si="269"/>
        <v/>
      </c>
      <c r="X937" s="322" t="str">
        <f t="shared" si="273"/>
        <v/>
      </c>
      <c r="Y937" s="322" t="str">
        <f t="shared" si="274"/>
        <v/>
      </c>
      <c r="Z937" s="322" t="str">
        <f t="shared" si="275"/>
        <v/>
      </c>
      <c r="AA937" s="322" t="str">
        <f t="shared" si="276"/>
        <v/>
      </c>
      <c r="AB937" s="322" t="str">
        <f t="shared" si="277"/>
        <v/>
      </c>
      <c r="AC937" s="322" t="str">
        <f t="shared" si="278"/>
        <v/>
      </c>
      <c r="AD937" s="322" t="str">
        <f t="shared" si="279"/>
        <v/>
      </c>
      <c r="AE937" s="322" t="str">
        <f t="shared" si="280"/>
        <v/>
      </c>
      <c r="AF937" s="322" t="str">
        <f t="shared" si="281"/>
        <v/>
      </c>
      <c r="AG937" s="322" t="str">
        <f t="shared" si="282"/>
        <v/>
      </c>
      <c r="AZ937">
        <f t="shared" si="267"/>
        <v>0</v>
      </c>
      <c r="BA937" t="str">
        <f t="shared" si="270"/>
        <v/>
      </c>
      <c r="BB937" t="str">
        <f t="shared" si="268"/>
        <v/>
      </c>
    </row>
    <row r="938" spans="2:54" x14ac:dyDescent="0.15">
      <c r="B938" s="347"/>
      <c r="C938" s="347"/>
      <c r="D938" s="347"/>
      <c r="E938" s="347"/>
      <c r="F938" s="347"/>
      <c r="G938" s="347"/>
      <c r="H938" s="347"/>
      <c r="I938" s="347"/>
      <c r="J938" s="347"/>
      <c r="K938" s="347"/>
      <c r="M938">
        <f t="shared" si="271"/>
        <v>0</v>
      </c>
      <c r="N938" s="323" t="str">
        <f t="shared" si="272"/>
        <v/>
      </c>
      <c r="O938" s="323" t="str">
        <f t="shared" si="266"/>
        <v/>
      </c>
      <c r="P938" s="323" t="str">
        <f t="shared" si="265"/>
        <v/>
      </c>
      <c r="R938" s="323" t="str">
        <f t="shared" si="269"/>
        <v/>
      </c>
      <c r="X938" s="322" t="str">
        <f t="shared" si="273"/>
        <v/>
      </c>
      <c r="Y938" s="322" t="str">
        <f t="shared" si="274"/>
        <v/>
      </c>
      <c r="Z938" s="322" t="str">
        <f t="shared" si="275"/>
        <v/>
      </c>
      <c r="AA938" s="322" t="str">
        <f t="shared" si="276"/>
        <v/>
      </c>
      <c r="AB938" s="322" t="str">
        <f t="shared" si="277"/>
        <v/>
      </c>
      <c r="AC938" s="322" t="str">
        <f t="shared" si="278"/>
        <v/>
      </c>
      <c r="AD938" s="322" t="str">
        <f t="shared" si="279"/>
        <v/>
      </c>
      <c r="AE938" s="322" t="str">
        <f t="shared" si="280"/>
        <v/>
      </c>
      <c r="AF938" s="322" t="str">
        <f t="shared" si="281"/>
        <v/>
      </c>
      <c r="AG938" s="322" t="str">
        <f t="shared" si="282"/>
        <v/>
      </c>
      <c r="AZ938">
        <f t="shared" si="267"/>
        <v>0</v>
      </c>
      <c r="BA938" t="str">
        <f t="shared" si="270"/>
        <v/>
      </c>
      <c r="BB938" t="str">
        <f t="shared" si="268"/>
        <v/>
      </c>
    </row>
    <row r="939" spans="2:54" x14ac:dyDescent="0.15">
      <c r="B939" s="347"/>
      <c r="C939" s="347"/>
      <c r="D939" s="347"/>
      <c r="E939" s="347"/>
      <c r="F939" s="347"/>
      <c r="G939" s="347"/>
      <c r="H939" s="347"/>
      <c r="I939" s="347"/>
      <c r="J939" s="347"/>
      <c r="K939" s="347"/>
      <c r="M939">
        <f t="shared" si="271"/>
        <v>0</v>
      </c>
      <c r="N939" s="323" t="str">
        <f t="shared" si="272"/>
        <v/>
      </c>
      <c r="O939" s="323" t="str">
        <f t="shared" si="266"/>
        <v/>
      </c>
      <c r="P939" s="323" t="str">
        <f t="shared" si="265"/>
        <v/>
      </c>
      <c r="R939" s="323" t="str">
        <f t="shared" si="269"/>
        <v/>
      </c>
      <c r="X939" s="322" t="str">
        <f t="shared" si="273"/>
        <v/>
      </c>
      <c r="Y939" s="322" t="str">
        <f t="shared" si="274"/>
        <v/>
      </c>
      <c r="Z939" s="322" t="str">
        <f t="shared" si="275"/>
        <v/>
      </c>
      <c r="AA939" s="322" t="str">
        <f t="shared" si="276"/>
        <v/>
      </c>
      <c r="AB939" s="322" t="str">
        <f t="shared" si="277"/>
        <v/>
      </c>
      <c r="AC939" s="322" t="str">
        <f t="shared" si="278"/>
        <v/>
      </c>
      <c r="AD939" s="322" t="str">
        <f t="shared" si="279"/>
        <v/>
      </c>
      <c r="AE939" s="322" t="str">
        <f t="shared" si="280"/>
        <v/>
      </c>
      <c r="AF939" s="322" t="str">
        <f t="shared" si="281"/>
        <v/>
      </c>
      <c r="AG939" s="322" t="str">
        <f t="shared" si="282"/>
        <v/>
      </c>
      <c r="AZ939">
        <f t="shared" si="267"/>
        <v>0</v>
      </c>
      <c r="BA939" t="str">
        <f t="shared" si="270"/>
        <v/>
      </c>
      <c r="BB939" t="str">
        <f t="shared" si="268"/>
        <v/>
      </c>
    </row>
    <row r="940" spans="2:54" x14ac:dyDescent="0.15">
      <c r="B940" s="347"/>
      <c r="C940" s="347"/>
      <c r="D940" s="347"/>
      <c r="E940" s="347"/>
      <c r="F940" s="347"/>
      <c r="G940" s="347"/>
      <c r="H940" s="347"/>
      <c r="I940" s="347"/>
      <c r="J940" s="347"/>
      <c r="K940" s="347"/>
      <c r="M940">
        <f t="shared" si="271"/>
        <v>0</v>
      </c>
      <c r="N940" s="323" t="str">
        <f t="shared" si="272"/>
        <v/>
      </c>
      <c r="O940" s="323" t="str">
        <f t="shared" si="266"/>
        <v/>
      </c>
      <c r="P940" s="323" t="str">
        <f t="shared" si="265"/>
        <v/>
      </c>
      <c r="R940" s="323" t="str">
        <f t="shared" si="269"/>
        <v/>
      </c>
      <c r="X940" s="322" t="str">
        <f t="shared" si="273"/>
        <v/>
      </c>
      <c r="Y940" s="322" t="str">
        <f t="shared" si="274"/>
        <v/>
      </c>
      <c r="Z940" s="322" t="str">
        <f t="shared" si="275"/>
        <v/>
      </c>
      <c r="AA940" s="322" t="str">
        <f t="shared" si="276"/>
        <v/>
      </c>
      <c r="AB940" s="322" t="str">
        <f t="shared" si="277"/>
        <v/>
      </c>
      <c r="AC940" s="322" t="str">
        <f t="shared" si="278"/>
        <v/>
      </c>
      <c r="AD940" s="322" t="str">
        <f t="shared" si="279"/>
        <v/>
      </c>
      <c r="AE940" s="322" t="str">
        <f t="shared" si="280"/>
        <v/>
      </c>
      <c r="AF940" s="322" t="str">
        <f t="shared" si="281"/>
        <v/>
      </c>
      <c r="AG940" s="322" t="str">
        <f t="shared" si="282"/>
        <v/>
      </c>
      <c r="AZ940">
        <f t="shared" si="267"/>
        <v>0</v>
      </c>
      <c r="BA940" t="str">
        <f t="shared" si="270"/>
        <v/>
      </c>
      <c r="BB940" t="str">
        <f t="shared" si="268"/>
        <v/>
      </c>
    </row>
    <row r="941" spans="2:54" x14ac:dyDescent="0.15">
      <c r="B941" s="347"/>
      <c r="C941" s="347"/>
      <c r="D941" s="347"/>
      <c r="E941" s="347"/>
      <c r="F941" s="347"/>
      <c r="G941" s="347"/>
      <c r="H941" s="347"/>
      <c r="I941" s="347"/>
      <c r="J941" s="347"/>
      <c r="K941" s="347"/>
      <c r="M941">
        <f t="shared" si="271"/>
        <v>0</v>
      </c>
      <c r="N941" s="323" t="str">
        <f t="shared" si="272"/>
        <v/>
      </c>
      <c r="O941" s="323" t="str">
        <f t="shared" si="266"/>
        <v/>
      </c>
      <c r="P941" s="323" t="str">
        <f t="shared" ref="P941:P1004" si="283">IF(COUNT(AA941,AG941)=2,SUM(AA941,AG941)*12.5,"")</f>
        <v/>
      </c>
      <c r="R941" s="323" t="str">
        <f t="shared" si="269"/>
        <v/>
      </c>
      <c r="X941" s="322" t="str">
        <f t="shared" si="273"/>
        <v/>
      </c>
      <c r="Y941" s="322" t="str">
        <f t="shared" si="274"/>
        <v/>
      </c>
      <c r="Z941" s="322" t="str">
        <f t="shared" si="275"/>
        <v/>
      </c>
      <c r="AA941" s="322" t="str">
        <f t="shared" si="276"/>
        <v/>
      </c>
      <c r="AB941" s="322" t="str">
        <f t="shared" si="277"/>
        <v/>
      </c>
      <c r="AC941" s="322" t="str">
        <f t="shared" si="278"/>
        <v/>
      </c>
      <c r="AD941" s="322" t="str">
        <f t="shared" si="279"/>
        <v/>
      </c>
      <c r="AE941" s="322" t="str">
        <f t="shared" si="280"/>
        <v/>
      </c>
      <c r="AF941" s="322" t="str">
        <f t="shared" si="281"/>
        <v/>
      </c>
      <c r="AG941" s="322" t="str">
        <f t="shared" si="282"/>
        <v/>
      </c>
      <c r="AZ941">
        <f t="shared" si="267"/>
        <v>0</v>
      </c>
      <c r="BA941" t="str">
        <f t="shared" si="270"/>
        <v/>
      </c>
      <c r="BB941" t="str">
        <f t="shared" si="268"/>
        <v/>
      </c>
    </row>
    <row r="942" spans="2:54" x14ac:dyDescent="0.15">
      <c r="B942" s="347"/>
      <c r="C942" s="347"/>
      <c r="D942" s="347"/>
      <c r="E942" s="347"/>
      <c r="F942" s="347"/>
      <c r="G942" s="347"/>
      <c r="H942" s="347"/>
      <c r="I942" s="347"/>
      <c r="J942" s="347"/>
      <c r="K942" s="347"/>
      <c r="M942">
        <f t="shared" si="271"/>
        <v>0</v>
      </c>
      <c r="N942" s="323" t="str">
        <f t="shared" si="272"/>
        <v/>
      </c>
      <c r="O942" s="323" t="str">
        <f t="shared" ref="O942:O1005" si="284">IF(COUNT(X942:Z942,AB942:AF942)=8,SUM(X942:Z942,AB942:AF942)*3.125,"")</f>
        <v/>
      </c>
      <c r="P942" s="323" t="str">
        <f t="shared" si="283"/>
        <v/>
      </c>
      <c r="R942" s="323" t="str">
        <f t="shared" si="269"/>
        <v/>
      </c>
      <c r="X942" s="322" t="str">
        <f t="shared" si="273"/>
        <v/>
      </c>
      <c r="Y942" s="322" t="str">
        <f t="shared" si="274"/>
        <v/>
      </c>
      <c r="Z942" s="322" t="str">
        <f t="shared" si="275"/>
        <v/>
      </c>
      <c r="AA942" s="322" t="str">
        <f t="shared" si="276"/>
        <v/>
      </c>
      <c r="AB942" s="322" t="str">
        <f t="shared" si="277"/>
        <v/>
      </c>
      <c r="AC942" s="322" t="str">
        <f t="shared" si="278"/>
        <v/>
      </c>
      <c r="AD942" s="322" t="str">
        <f t="shared" si="279"/>
        <v/>
      </c>
      <c r="AE942" s="322" t="str">
        <f t="shared" si="280"/>
        <v/>
      </c>
      <c r="AF942" s="322" t="str">
        <f t="shared" si="281"/>
        <v/>
      </c>
      <c r="AG942" s="322" t="str">
        <f t="shared" si="282"/>
        <v/>
      </c>
      <c r="AZ942">
        <f t="shared" si="267"/>
        <v>0</v>
      </c>
      <c r="BA942" t="str">
        <f t="shared" si="270"/>
        <v/>
      </c>
      <c r="BB942" t="str">
        <f t="shared" si="268"/>
        <v/>
      </c>
    </row>
    <row r="943" spans="2:54" x14ac:dyDescent="0.15">
      <c r="B943" s="347"/>
      <c r="C943" s="347"/>
      <c r="D943" s="347"/>
      <c r="E943" s="347"/>
      <c r="F943" s="347"/>
      <c r="G943" s="347"/>
      <c r="H943" s="347"/>
      <c r="I943" s="347"/>
      <c r="J943" s="347"/>
      <c r="K943" s="347"/>
      <c r="M943">
        <f t="shared" si="271"/>
        <v>0</v>
      </c>
      <c r="N943" s="323" t="str">
        <f t="shared" si="272"/>
        <v/>
      </c>
      <c r="O943" s="323" t="str">
        <f t="shared" si="284"/>
        <v/>
      </c>
      <c r="P943" s="323" t="str">
        <f t="shared" si="283"/>
        <v/>
      </c>
      <c r="R943" s="323" t="str">
        <f t="shared" si="269"/>
        <v/>
      </c>
      <c r="X943" s="322" t="str">
        <f t="shared" si="273"/>
        <v/>
      </c>
      <c r="Y943" s="322" t="str">
        <f t="shared" si="274"/>
        <v/>
      </c>
      <c r="Z943" s="322" t="str">
        <f t="shared" si="275"/>
        <v/>
      </c>
      <c r="AA943" s="322" t="str">
        <f t="shared" si="276"/>
        <v/>
      </c>
      <c r="AB943" s="322" t="str">
        <f t="shared" si="277"/>
        <v/>
      </c>
      <c r="AC943" s="322" t="str">
        <f t="shared" si="278"/>
        <v/>
      </c>
      <c r="AD943" s="322" t="str">
        <f t="shared" si="279"/>
        <v/>
      </c>
      <c r="AE943" s="322" t="str">
        <f t="shared" si="280"/>
        <v/>
      </c>
      <c r="AF943" s="322" t="str">
        <f t="shared" si="281"/>
        <v/>
      </c>
      <c r="AG943" s="322" t="str">
        <f t="shared" si="282"/>
        <v/>
      </c>
      <c r="AZ943">
        <f t="shared" si="267"/>
        <v>0</v>
      </c>
      <c r="BA943" t="str">
        <f t="shared" si="270"/>
        <v/>
      </c>
      <c r="BB943" t="str">
        <f t="shared" si="268"/>
        <v/>
      </c>
    </row>
    <row r="944" spans="2:54" x14ac:dyDescent="0.15">
      <c r="B944" s="347"/>
      <c r="C944" s="347"/>
      <c r="D944" s="347"/>
      <c r="E944" s="347"/>
      <c r="F944" s="347"/>
      <c r="G944" s="347"/>
      <c r="H944" s="347"/>
      <c r="I944" s="347"/>
      <c r="J944" s="347"/>
      <c r="K944" s="347"/>
      <c r="M944">
        <f t="shared" si="271"/>
        <v>0</v>
      </c>
      <c r="N944" s="323" t="str">
        <f t="shared" si="272"/>
        <v/>
      </c>
      <c r="O944" s="323" t="str">
        <f t="shared" si="284"/>
        <v/>
      </c>
      <c r="P944" s="323" t="str">
        <f t="shared" si="283"/>
        <v/>
      </c>
      <c r="R944" s="323" t="str">
        <f t="shared" si="269"/>
        <v/>
      </c>
      <c r="X944" s="322" t="str">
        <f t="shared" si="273"/>
        <v/>
      </c>
      <c r="Y944" s="322" t="str">
        <f t="shared" si="274"/>
        <v/>
      </c>
      <c r="Z944" s="322" t="str">
        <f t="shared" si="275"/>
        <v/>
      </c>
      <c r="AA944" s="322" t="str">
        <f t="shared" si="276"/>
        <v/>
      </c>
      <c r="AB944" s="322" t="str">
        <f t="shared" si="277"/>
        <v/>
      </c>
      <c r="AC944" s="322" t="str">
        <f t="shared" si="278"/>
        <v/>
      </c>
      <c r="AD944" s="322" t="str">
        <f t="shared" si="279"/>
        <v/>
      </c>
      <c r="AE944" s="322" t="str">
        <f t="shared" si="280"/>
        <v/>
      </c>
      <c r="AF944" s="322" t="str">
        <f t="shared" si="281"/>
        <v/>
      </c>
      <c r="AG944" s="322" t="str">
        <f t="shared" si="282"/>
        <v/>
      </c>
      <c r="AZ944">
        <f t="shared" si="267"/>
        <v>0</v>
      </c>
      <c r="BA944" t="str">
        <f t="shared" si="270"/>
        <v/>
      </c>
      <c r="BB944" t="str">
        <f t="shared" si="268"/>
        <v/>
      </c>
    </row>
    <row r="945" spans="2:54" x14ac:dyDescent="0.15">
      <c r="B945" s="347"/>
      <c r="C945" s="347"/>
      <c r="D945" s="347"/>
      <c r="E945" s="347"/>
      <c r="F945" s="347"/>
      <c r="G945" s="347"/>
      <c r="H945" s="347"/>
      <c r="I945" s="347"/>
      <c r="J945" s="347"/>
      <c r="K945" s="347"/>
      <c r="M945">
        <f t="shared" si="271"/>
        <v>0</v>
      </c>
      <c r="N945" s="323" t="str">
        <f t="shared" si="272"/>
        <v/>
      </c>
      <c r="O945" s="323" t="str">
        <f t="shared" si="284"/>
        <v/>
      </c>
      <c r="P945" s="323" t="str">
        <f t="shared" si="283"/>
        <v/>
      </c>
      <c r="R945" s="323" t="str">
        <f t="shared" si="269"/>
        <v/>
      </c>
      <c r="X945" s="322" t="str">
        <f t="shared" si="273"/>
        <v/>
      </c>
      <c r="Y945" s="322" t="str">
        <f t="shared" si="274"/>
        <v/>
      </c>
      <c r="Z945" s="322" t="str">
        <f t="shared" si="275"/>
        <v/>
      </c>
      <c r="AA945" s="322" t="str">
        <f t="shared" si="276"/>
        <v/>
      </c>
      <c r="AB945" s="322" t="str">
        <f t="shared" si="277"/>
        <v/>
      </c>
      <c r="AC945" s="322" t="str">
        <f t="shared" si="278"/>
        <v/>
      </c>
      <c r="AD945" s="322" t="str">
        <f t="shared" si="279"/>
        <v/>
      </c>
      <c r="AE945" s="322" t="str">
        <f t="shared" si="280"/>
        <v/>
      </c>
      <c r="AF945" s="322" t="str">
        <f t="shared" si="281"/>
        <v/>
      </c>
      <c r="AG945" s="322" t="str">
        <f t="shared" si="282"/>
        <v/>
      </c>
      <c r="AZ945">
        <f t="shared" si="267"/>
        <v>0</v>
      </c>
      <c r="BA945" t="str">
        <f t="shared" si="270"/>
        <v/>
      </c>
      <c r="BB945" t="str">
        <f t="shared" si="268"/>
        <v/>
      </c>
    </row>
    <row r="946" spans="2:54" x14ac:dyDescent="0.15">
      <c r="B946" s="347"/>
      <c r="C946" s="347"/>
      <c r="D946" s="347"/>
      <c r="E946" s="347"/>
      <c r="F946" s="347"/>
      <c r="G946" s="347"/>
      <c r="H946" s="347"/>
      <c r="I946" s="347"/>
      <c r="J946" s="347"/>
      <c r="K946" s="347"/>
      <c r="M946">
        <f t="shared" si="271"/>
        <v>0</v>
      </c>
      <c r="N946" s="323" t="str">
        <f t="shared" si="272"/>
        <v/>
      </c>
      <c r="O946" s="323" t="str">
        <f t="shared" si="284"/>
        <v/>
      </c>
      <c r="P946" s="323" t="str">
        <f t="shared" si="283"/>
        <v/>
      </c>
      <c r="R946" s="323" t="str">
        <f t="shared" si="269"/>
        <v/>
      </c>
      <c r="X946" s="322" t="str">
        <f t="shared" si="273"/>
        <v/>
      </c>
      <c r="Y946" s="322" t="str">
        <f t="shared" si="274"/>
        <v/>
      </c>
      <c r="Z946" s="322" t="str">
        <f t="shared" si="275"/>
        <v/>
      </c>
      <c r="AA946" s="322" t="str">
        <f t="shared" si="276"/>
        <v/>
      </c>
      <c r="AB946" s="322" t="str">
        <f t="shared" si="277"/>
        <v/>
      </c>
      <c r="AC946" s="322" t="str">
        <f t="shared" si="278"/>
        <v/>
      </c>
      <c r="AD946" s="322" t="str">
        <f t="shared" si="279"/>
        <v/>
      </c>
      <c r="AE946" s="322" t="str">
        <f t="shared" si="280"/>
        <v/>
      </c>
      <c r="AF946" s="322" t="str">
        <f t="shared" si="281"/>
        <v/>
      </c>
      <c r="AG946" s="322" t="str">
        <f t="shared" si="282"/>
        <v/>
      </c>
      <c r="AZ946">
        <f t="shared" si="267"/>
        <v>0</v>
      </c>
      <c r="BA946" t="str">
        <f t="shared" si="270"/>
        <v/>
      </c>
      <c r="BB946" t="str">
        <f t="shared" si="268"/>
        <v/>
      </c>
    </row>
    <row r="947" spans="2:54" x14ac:dyDescent="0.15">
      <c r="B947" s="347"/>
      <c r="C947" s="347"/>
      <c r="D947" s="347"/>
      <c r="E947" s="347"/>
      <c r="F947" s="347"/>
      <c r="G947" s="347"/>
      <c r="H947" s="347"/>
      <c r="I947" s="347"/>
      <c r="J947" s="347"/>
      <c r="K947" s="347"/>
      <c r="M947">
        <f t="shared" si="271"/>
        <v>0</v>
      </c>
      <c r="N947" s="323" t="str">
        <f t="shared" si="272"/>
        <v/>
      </c>
      <c r="O947" s="323" t="str">
        <f t="shared" si="284"/>
        <v/>
      </c>
      <c r="P947" s="323" t="str">
        <f t="shared" si="283"/>
        <v/>
      </c>
      <c r="R947" s="323" t="str">
        <f t="shared" si="269"/>
        <v/>
      </c>
      <c r="X947" s="322" t="str">
        <f t="shared" si="273"/>
        <v/>
      </c>
      <c r="Y947" s="322" t="str">
        <f t="shared" si="274"/>
        <v/>
      </c>
      <c r="Z947" s="322" t="str">
        <f t="shared" si="275"/>
        <v/>
      </c>
      <c r="AA947" s="322" t="str">
        <f t="shared" si="276"/>
        <v/>
      </c>
      <c r="AB947" s="322" t="str">
        <f t="shared" si="277"/>
        <v/>
      </c>
      <c r="AC947" s="322" t="str">
        <f t="shared" si="278"/>
        <v/>
      </c>
      <c r="AD947" s="322" t="str">
        <f t="shared" si="279"/>
        <v/>
      </c>
      <c r="AE947" s="322" t="str">
        <f t="shared" si="280"/>
        <v/>
      </c>
      <c r="AF947" s="322" t="str">
        <f t="shared" si="281"/>
        <v/>
      </c>
      <c r="AG947" s="322" t="str">
        <f t="shared" si="282"/>
        <v/>
      </c>
      <c r="AZ947">
        <f t="shared" si="267"/>
        <v>0</v>
      </c>
      <c r="BA947" t="str">
        <f t="shared" si="270"/>
        <v/>
      </c>
      <c r="BB947" t="str">
        <f t="shared" si="268"/>
        <v/>
      </c>
    </row>
    <row r="948" spans="2:54" x14ac:dyDescent="0.15">
      <c r="B948" s="347"/>
      <c r="C948" s="347"/>
      <c r="D948" s="347"/>
      <c r="E948" s="347"/>
      <c r="F948" s="347"/>
      <c r="G948" s="347"/>
      <c r="H948" s="347"/>
      <c r="I948" s="347"/>
      <c r="J948" s="347"/>
      <c r="K948" s="347"/>
      <c r="M948">
        <f t="shared" si="271"/>
        <v>0</v>
      </c>
      <c r="N948" s="323" t="str">
        <f t="shared" si="272"/>
        <v/>
      </c>
      <c r="O948" s="323" t="str">
        <f t="shared" si="284"/>
        <v/>
      </c>
      <c r="P948" s="323" t="str">
        <f t="shared" si="283"/>
        <v/>
      </c>
      <c r="R948" s="323" t="str">
        <f t="shared" si="269"/>
        <v/>
      </c>
      <c r="X948" s="322" t="str">
        <f t="shared" si="273"/>
        <v/>
      </c>
      <c r="Y948" s="322" t="str">
        <f t="shared" si="274"/>
        <v/>
      </c>
      <c r="Z948" s="322" t="str">
        <f t="shared" si="275"/>
        <v/>
      </c>
      <c r="AA948" s="322" t="str">
        <f t="shared" si="276"/>
        <v/>
      </c>
      <c r="AB948" s="322" t="str">
        <f t="shared" si="277"/>
        <v/>
      </c>
      <c r="AC948" s="322" t="str">
        <f t="shared" si="278"/>
        <v/>
      </c>
      <c r="AD948" s="322" t="str">
        <f t="shared" si="279"/>
        <v/>
      </c>
      <c r="AE948" s="322" t="str">
        <f t="shared" si="280"/>
        <v/>
      </c>
      <c r="AF948" s="322" t="str">
        <f t="shared" si="281"/>
        <v/>
      </c>
      <c r="AG948" s="322" t="str">
        <f t="shared" si="282"/>
        <v/>
      </c>
      <c r="AZ948">
        <f t="shared" si="267"/>
        <v>0</v>
      </c>
      <c r="BA948" t="str">
        <f t="shared" si="270"/>
        <v/>
      </c>
      <c r="BB948" t="str">
        <f t="shared" si="268"/>
        <v/>
      </c>
    </row>
    <row r="949" spans="2:54" x14ac:dyDescent="0.15">
      <c r="B949" s="347"/>
      <c r="C949" s="347"/>
      <c r="D949" s="347"/>
      <c r="E949" s="347"/>
      <c r="F949" s="347"/>
      <c r="G949" s="347"/>
      <c r="H949" s="347"/>
      <c r="I949" s="347"/>
      <c r="J949" s="347"/>
      <c r="K949" s="347"/>
      <c r="M949">
        <f t="shared" si="271"/>
        <v>0</v>
      </c>
      <c r="N949" s="323" t="str">
        <f t="shared" si="272"/>
        <v/>
      </c>
      <c r="O949" s="323" t="str">
        <f t="shared" si="284"/>
        <v/>
      </c>
      <c r="P949" s="323" t="str">
        <f t="shared" si="283"/>
        <v/>
      </c>
      <c r="R949" s="323" t="str">
        <f t="shared" si="269"/>
        <v/>
      </c>
      <c r="X949" s="322" t="str">
        <f t="shared" si="273"/>
        <v/>
      </c>
      <c r="Y949" s="322" t="str">
        <f t="shared" si="274"/>
        <v/>
      </c>
      <c r="Z949" s="322" t="str">
        <f t="shared" si="275"/>
        <v/>
      </c>
      <c r="AA949" s="322" t="str">
        <f t="shared" si="276"/>
        <v/>
      </c>
      <c r="AB949" s="322" t="str">
        <f t="shared" si="277"/>
        <v/>
      </c>
      <c r="AC949" s="322" t="str">
        <f t="shared" si="278"/>
        <v/>
      </c>
      <c r="AD949" s="322" t="str">
        <f t="shared" si="279"/>
        <v/>
      </c>
      <c r="AE949" s="322" t="str">
        <f t="shared" si="280"/>
        <v/>
      </c>
      <c r="AF949" s="322" t="str">
        <f t="shared" si="281"/>
        <v/>
      </c>
      <c r="AG949" s="322" t="str">
        <f t="shared" si="282"/>
        <v/>
      </c>
      <c r="AZ949">
        <f t="shared" ref="AZ949:AZ1012" si="285">COUNT(B949:K949)</f>
        <v>0</v>
      </c>
      <c r="BA949" t="str">
        <f t="shared" si="270"/>
        <v/>
      </c>
      <c r="BB949" t="str">
        <f t="shared" si="268"/>
        <v/>
      </c>
    </row>
    <row r="950" spans="2:54" x14ac:dyDescent="0.15">
      <c r="B950" s="347"/>
      <c r="C950" s="347"/>
      <c r="D950" s="347"/>
      <c r="E950" s="347"/>
      <c r="F950" s="347"/>
      <c r="G950" s="347"/>
      <c r="H950" s="347"/>
      <c r="I950" s="347"/>
      <c r="J950" s="347"/>
      <c r="K950" s="347"/>
      <c r="M950">
        <f t="shared" si="271"/>
        <v>0</v>
      </c>
      <c r="N950" s="323" t="str">
        <f t="shared" si="272"/>
        <v/>
      </c>
      <c r="O950" s="323" t="str">
        <f t="shared" si="284"/>
        <v/>
      </c>
      <c r="P950" s="323" t="str">
        <f t="shared" si="283"/>
        <v/>
      </c>
      <c r="R950" s="323" t="str">
        <f t="shared" si="269"/>
        <v/>
      </c>
      <c r="X950" s="322" t="str">
        <f t="shared" si="273"/>
        <v/>
      </c>
      <c r="Y950" s="322" t="str">
        <f t="shared" si="274"/>
        <v/>
      </c>
      <c r="Z950" s="322" t="str">
        <f t="shared" si="275"/>
        <v/>
      </c>
      <c r="AA950" s="322" t="str">
        <f t="shared" si="276"/>
        <v/>
      </c>
      <c r="AB950" s="322" t="str">
        <f t="shared" si="277"/>
        <v/>
      </c>
      <c r="AC950" s="322" t="str">
        <f t="shared" si="278"/>
        <v/>
      </c>
      <c r="AD950" s="322" t="str">
        <f t="shared" si="279"/>
        <v/>
      </c>
      <c r="AE950" s="322" t="str">
        <f t="shared" si="280"/>
        <v/>
      </c>
      <c r="AF950" s="322" t="str">
        <f t="shared" si="281"/>
        <v/>
      </c>
      <c r="AG950" s="322" t="str">
        <f t="shared" si="282"/>
        <v/>
      </c>
      <c r="AZ950">
        <f t="shared" si="285"/>
        <v>0</v>
      </c>
      <c r="BA950" t="str">
        <f t="shared" si="270"/>
        <v/>
      </c>
      <c r="BB950" t="str">
        <f t="shared" ref="BB950:BB1013" si="286">IF(AZ950=10,BA950/AZ950,"")</f>
        <v/>
      </c>
    </row>
    <row r="951" spans="2:54" x14ac:dyDescent="0.15">
      <c r="B951" s="347"/>
      <c r="C951" s="347"/>
      <c r="D951" s="347"/>
      <c r="E951" s="347"/>
      <c r="F951" s="347"/>
      <c r="G951" s="347"/>
      <c r="H951" s="347"/>
      <c r="I951" s="347"/>
      <c r="J951" s="347"/>
      <c r="K951" s="347"/>
      <c r="M951">
        <f t="shared" si="271"/>
        <v>0</v>
      </c>
      <c r="N951" s="323" t="str">
        <f t="shared" si="272"/>
        <v/>
      </c>
      <c r="O951" s="323" t="str">
        <f t="shared" si="284"/>
        <v/>
      </c>
      <c r="P951" s="323" t="str">
        <f t="shared" si="283"/>
        <v/>
      </c>
      <c r="R951" s="323" t="str">
        <f t="shared" si="269"/>
        <v/>
      </c>
      <c r="X951" s="322" t="str">
        <f t="shared" si="273"/>
        <v/>
      </c>
      <c r="Y951" s="322" t="str">
        <f t="shared" si="274"/>
        <v/>
      </c>
      <c r="Z951" s="322" t="str">
        <f t="shared" si="275"/>
        <v/>
      </c>
      <c r="AA951" s="322" t="str">
        <f t="shared" si="276"/>
        <v/>
      </c>
      <c r="AB951" s="322" t="str">
        <f t="shared" si="277"/>
        <v/>
      </c>
      <c r="AC951" s="322" t="str">
        <f t="shared" si="278"/>
        <v/>
      </c>
      <c r="AD951" s="322" t="str">
        <f t="shared" si="279"/>
        <v/>
      </c>
      <c r="AE951" s="322" t="str">
        <f t="shared" si="280"/>
        <v/>
      </c>
      <c r="AF951" s="322" t="str">
        <f t="shared" si="281"/>
        <v/>
      </c>
      <c r="AG951" s="322" t="str">
        <f t="shared" si="282"/>
        <v/>
      </c>
      <c r="AZ951">
        <f t="shared" si="285"/>
        <v>0</v>
      </c>
      <c r="BA951" t="str">
        <f t="shared" si="270"/>
        <v/>
      </c>
      <c r="BB951" t="str">
        <f t="shared" si="286"/>
        <v/>
      </c>
    </row>
    <row r="952" spans="2:54" x14ac:dyDescent="0.15">
      <c r="B952" s="347"/>
      <c r="C952" s="347"/>
      <c r="D952" s="347"/>
      <c r="E952" s="347"/>
      <c r="F952" s="347"/>
      <c r="G952" s="347"/>
      <c r="H952" s="347"/>
      <c r="I952" s="347"/>
      <c r="J952" s="347"/>
      <c r="K952" s="347"/>
      <c r="M952">
        <f t="shared" si="271"/>
        <v>0</v>
      </c>
      <c r="N952" s="323" t="str">
        <f t="shared" si="272"/>
        <v/>
      </c>
      <c r="O952" s="323" t="str">
        <f t="shared" si="284"/>
        <v/>
      </c>
      <c r="P952" s="323" t="str">
        <f t="shared" si="283"/>
        <v/>
      </c>
      <c r="R952" s="323" t="str">
        <f t="shared" si="269"/>
        <v/>
      </c>
      <c r="X952" s="322" t="str">
        <f t="shared" si="273"/>
        <v/>
      </c>
      <c r="Y952" s="322" t="str">
        <f t="shared" si="274"/>
        <v/>
      </c>
      <c r="Z952" s="322" t="str">
        <f t="shared" si="275"/>
        <v/>
      </c>
      <c r="AA952" s="322" t="str">
        <f t="shared" si="276"/>
        <v/>
      </c>
      <c r="AB952" s="322" t="str">
        <f t="shared" si="277"/>
        <v/>
      </c>
      <c r="AC952" s="322" t="str">
        <f t="shared" si="278"/>
        <v/>
      </c>
      <c r="AD952" s="322" t="str">
        <f t="shared" si="279"/>
        <v/>
      </c>
      <c r="AE952" s="322" t="str">
        <f t="shared" si="280"/>
        <v/>
      </c>
      <c r="AF952" s="322" t="str">
        <f t="shared" si="281"/>
        <v/>
      </c>
      <c r="AG952" s="322" t="str">
        <f t="shared" si="282"/>
        <v/>
      </c>
      <c r="AZ952">
        <f t="shared" si="285"/>
        <v>0</v>
      </c>
      <c r="BA952" t="str">
        <f t="shared" si="270"/>
        <v/>
      </c>
      <c r="BB952" t="str">
        <f t="shared" si="286"/>
        <v/>
      </c>
    </row>
    <row r="953" spans="2:54" x14ac:dyDescent="0.15">
      <c r="B953" s="347"/>
      <c r="C953" s="347"/>
      <c r="D953" s="347"/>
      <c r="E953" s="347"/>
      <c r="F953" s="347"/>
      <c r="G953" s="347"/>
      <c r="H953" s="347"/>
      <c r="I953" s="347"/>
      <c r="J953" s="347"/>
      <c r="K953" s="347"/>
      <c r="M953">
        <f t="shared" si="271"/>
        <v>0</v>
      </c>
      <c r="N953" s="323" t="str">
        <f t="shared" si="272"/>
        <v/>
      </c>
      <c r="O953" s="323" t="str">
        <f t="shared" si="284"/>
        <v/>
      </c>
      <c r="P953" s="323" t="str">
        <f t="shared" si="283"/>
        <v/>
      </c>
      <c r="R953" s="323" t="str">
        <f t="shared" si="269"/>
        <v/>
      </c>
      <c r="X953" s="322" t="str">
        <f t="shared" si="273"/>
        <v/>
      </c>
      <c r="Y953" s="322" t="str">
        <f t="shared" si="274"/>
        <v/>
      </c>
      <c r="Z953" s="322" t="str">
        <f t="shared" si="275"/>
        <v/>
      </c>
      <c r="AA953" s="322" t="str">
        <f t="shared" si="276"/>
        <v/>
      </c>
      <c r="AB953" s="322" t="str">
        <f t="shared" si="277"/>
        <v/>
      </c>
      <c r="AC953" s="322" t="str">
        <f t="shared" si="278"/>
        <v/>
      </c>
      <c r="AD953" s="322" t="str">
        <f t="shared" si="279"/>
        <v/>
      </c>
      <c r="AE953" s="322" t="str">
        <f t="shared" si="280"/>
        <v/>
      </c>
      <c r="AF953" s="322" t="str">
        <f t="shared" si="281"/>
        <v/>
      </c>
      <c r="AG953" s="322" t="str">
        <f t="shared" si="282"/>
        <v/>
      </c>
      <c r="AZ953">
        <f t="shared" si="285"/>
        <v>0</v>
      </c>
      <c r="BA953" t="str">
        <f t="shared" si="270"/>
        <v/>
      </c>
      <c r="BB953" t="str">
        <f t="shared" si="286"/>
        <v/>
      </c>
    </row>
    <row r="954" spans="2:54" x14ac:dyDescent="0.15">
      <c r="B954" s="347"/>
      <c r="C954" s="347"/>
      <c r="D954" s="347"/>
      <c r="E954" s="347"/>
      <c r="F954" s="347"/>
      <c r="G954" s="347"/>
      <c r="H954" s="347"/>
      <c r="I954" s="347"/>
      <c r="J954" s="347"/>
      <c r="K954" s="347"/>
      <c r="M954">
        <f t="shared" si="271"/>
        <v>0</v>
      </c>
      <c r="N954" s="323" t="str">
        <f t="shared" si="272"/>
        <v/>
      </c>
      <c r="O954" s="323" t="str">
        <f t="shared" si="284"/>
        <v/>
      </c>
      <c r="P954" s="323" t="str">
        <f t="shared" si="283"/>
        <v/>
      </c>
      <c r="R954" s="323" t="str">
        <f t="shared" si="269"/>
        <v/>
      </c>
      <c r="X954" s="322" t="str">
        <f t="shared" si="273"/>
        <v/>
      </c>
      <c r="Y954" s="322" t="str">
        <f t="shared" si="274"/>
        <v/>
      </c>
      <c r="Z954" s="322" t="str">
        <f t="shared" si="275"/>
        <v/>
      </c>
      <c r="AA954" s="322" t="str">
        <f t="shared" si="276"/>
        <v/>
      </c>
      <c r="AB954" s="322" t="str">
        <f t="shared" si="277"/>
        <v/>
      </c>
      <c r="AC954" s="322" t="str">
        <f t="shared" si="278"/>
        <v/>
      </c>
      <c r="AD954" s="322" t="str">
        <f t="shared" si="279"/>
        <v/>
      </c>
      <c r="AE954" s="322" t="str">
        <f t="shared" si="280"/>
        <v/>
      </c>
      <c r="AF954" s="322" t="str">
        <f t="shared" si="281"/>
        <v/>
      </c>
      <c r="AG954" s="322" t="str">
        <f t="shared" si="282"/>
        <v/>
      </c>
      <c r="AZ954">
        <f t="shared" si="285"/>
        <v>0</v>
      </c>
      <c r="BA954" t="str">
        <f t="shared" si="270"/>
        <v/>
      </c>
      <c r="BB954" t="str">
        <f t="shared" si="286"/>
        <v/>
      </c>
    </row>
    <row r="955" spans="2:54" x14ac:dyDescent="0.15">
      <c r="B955" s="347"/>
      <c r="C955" s="347"/>
      <c r="D955" s="347"/>
      <c r="E955" s="347"/>
      <c r="F955" s="347"/>
      <c r="G955" s="347"/>
      <c r="H955" s="347"/>
      <c r="I955" s="347"/>
      <c r="J955" s="347"/>
      <c r="K955" s="347"/>
      <c r="M955">
        <f t="shared" si="271"/>
        <v>0</v>
      </c>
      <c r="N955" s="323" t="str">
        <f t="shared" si="272"/>
        <v/>
      </c>
      <c r="O955" s="323" t="str">
        <f t="shared" si="284"/>
        <v/>
      </c>
      <c r="P955" s="323" t="str">
        <f t="shared" si="283"/>
        <v/>
      </c>
      <c r="R955" s="323" t="str">
        <f t="shared" si="269"/>
        <v/>
      </c>
      <c r="X955" s="322" t="str">
        <f t="shared" si="273"/>
        <v/>
      </c>
      <c r="Y955" s="322" t="str">
        <f t="shared" si="274"/>
        <v/>
      </c>
      <c r="Z955" s="322" t="str">
        <f t="shared" si="275"/>
        <v/>
      </c>
      <c r="AA955" s="322" t="str">
        <f t="shared" si="276"/>
        <v/>
      </c>
      <c r="AB955" s="322" t="str">
        <f t="shared" si="277"/>
        <v/>
      </c>
      <c r="AC955" s="322" t="str">
        <f t="shared" si="278"/>
        <v/>
      </c>
      <c r="AD955" s="322" t="str">
        <f t="shared" si="279"/>
        <v/>
      </c>
      <c r="AE955" s="322" t="str">
        <f t="shared" si="280"/>
        <v/>
      </c>
      <c r="AF955" s="322" t="str">
        <f t="shared" si="281"/>
        <v/>
      </c>
      <c r="AG955" s="322" t="str">
        <f t="shared" si="282"/>
        <v/>
      </c>
      <c r="AZ955">
        <f t="shared" si="285"/>
        <v>0</v>
      </c>
      <c r="BA955" t="str">
        <f t="shared" si="270"/>
        <v/>
      </c>
      <c r="BB955" t="str">
        <f t="shared" si="286"/>
        <v/>
      </c>
    </row>
    <row r="956" spans="2:54" x14ac:dyDescent="0.15">
      <c r="B956" s="347"/>
      <c r="C956" s="347"/>
      <c r="D956" s="347"/>
      <c r="E956" s="347"/>
      <c r="F956" s="347"/>
      <c r="G956" s="347"/>
      <c r="H956" s="347"/>
      <c r="I956" s="347"/>
      <c r="J956" s="347"/>
      <c r="K956" s="347"/>
      <c r="M956">
        <f t="shared" si="271"/>
        <v>0</v>
      </c>
      <c r="N956" s="323" t="str">
        <f t="shared" si="272"/>
        <v/>
      </c>
      <c r="O956" s="323" t="str">
        <f t="shared" si="284"/>
        <v/>
      </c>
      <c r="P956" s="323" t="str">
        <f t="shared" si="283"/>
        <v/>
      </c>
      <c r="R956" s="323" t="str">
        <f t="shared" si="269"/>
        <v/>
      </c>
      <c r="X956" s="322" t="str">
        <f t="shared" si="273"/>
        <v/>
      </c>
      <c r="Y956" s="322" t="str">
        <f t="shared" si="274"/>
        <v/>
      </c>
      <c r="Z956" s="322" t="str">
        <f t="shared" si="275"/>
        <v/>
      </c>
      <c r="AA956" s="322" t="str">
        <f t="shared" si="276"/>
        <v/>
      </c>
      <c r="AB956" s="322" t="str">
        <f t="shared" si="277"/>
        <v/>
      </c>
      <c r="AC956" s="322" t="str">
        <f t="shared" si="278"/>
        <v/>
      </c>
      <c r="AD956" s="322" t="str">
        <f t="shared" si="279"/>
        <v/>
      </c>
      <c r="AE956" s="322" t="str">
        <f t="shared" si="280"/>
        <v/>
      </c>
      <c r="AF956" s="322" t="str">
        <f t="shared" si="281"/>
        <v/>
      </c>
      <c r="AG956" s="322" t="str">
        <f t="shared" si="282"/>
        <v/>
      </c>
      <c r="AZ956">
        <f t="shared" si="285"/>
        <v>0</v>
      </c>
      <c r="BA956" t="str">
        <f t="shared" si="270"/>
        <v/>
      </c>
      <c r="BB956" t="str">
        <f t="shared" si="286"/>
        <v/>
      </c>
    </row>
    <row r="957" spans="2:54" x14ac:dyDescent="0.15">
      <c r="B957" s="347"/>
      <c r="C957" s="347"/>
      <c r="D957" s="347"/>
      <c r="E957" s="347"/>
      <c r="F957" s="347"/>
      <c r="G957" s="347"/>
      <c r="H957" s="347"/>
      <c r="I957" s="347"/>
      <c r="J957" s="347"/>
      <c r="K957" s="347"/>
      <c r="M957">
        <f t="shared" si="271"/>
        <v>0</v>
      </c>
      <c r="N957" s="323" t="str">
        <f t="shared" si="272"/>
        <v/>
      </c>
      <c r="O957" s="323" t="str">
        <f t="shared" si="284"/>
        <v/>
      </c>
      <c r="P957" s="323" t="str">
        <f t="shared" si="283"/>
        <v/>
      </c>
      <c r="R957" s="323" t="str">
        <f t="shared" si="269"/>
        <v/>
      </c>
      <c r="X957" s="322" t="str">
        <f t="shared" si="273"/>
        <v/>
      </c>
      <c r="Y957" s="322" t="str">
        <f t="shared" si="274"/>
        <v/>
      </c>
      <c r="Z957" s="322" t="str">
        <f t="shared" si="275"/>
        <v/>
      </c>
      <c r="AA957" s="322" t="str">
        <f t="shared" si="276"/>
        <v/>
      </c>
      <c r="AB957" s="322" t="str">
        <f t="shared" si="277"/>
        <v/>
      </c>
      <c r="AC957" s="322" t="str">
        <f t="shared" si="278"/>
        <v/>
      </c>
      <c r="AD957" s="322" t="str">
        <f t="shared" si="279"/>
        <v/>
      </c>
      <c r="AE957" s="322" t="str">
        <f t="shared" si="280"/>
        <v/>
      </c>
      <c r="AF957" s="322" t="str">
        <f t="shared" si="281"/>
        <v/>
      </c>
      <c r="AG957" s="322" t="str">
        <f t="shared" si="282"/>
        <v/>
      </c>
      <c r="AZ957">
        <f t="shared" si="285"/>
        <v>0</v>
      </c>
      <c r="BA957" t="str">
        <f t="shared" si="270"/>
        <v/>
      </c>
      <c r="BB957" t="str">
        <f t="shared" si="286"/>
        <v/>
      </c>
    </row>
    <row r="958" spans="2:54" x14ac:dyDescent="0.15">
      <c r="B958" s="347"/>
      <c r="C958" s="347"/>
      <c r="D958" s="347"/>
      <c r="E958" s="347"/>
      <c r="F958" s="347"/>
      <c r="G958" s="347"/>
      <c r="H958" s="347"/>
      <c r="I958" s="347"/>
      <c r="J958" s="347"/>
      <c r="K958" s="347"/>
      <c r="M958">
        <f t="shared" si="271"/>
        <v>0</v>
      </c>
      <c r="N958" s="323" t="str">
        <f t="shared" si="272"/>
        <v/>
      </c>
      <c r="O958" s="323" t="str">
        <f t="shared" si="284"/>
        <v/>
      </c>
      <c r="P958" s="323" t="str">
        <f t="shared" si="283"/>
        <v/>
      </c>
      <c r="R958" s="323" t="str">
        <f t="shared" si="269"/>
        <v/>
      </c>
      <c r="X958" s="322" t="str">
        <f t="shared" si="273"/>
        <v/>
      </c>
      <c r="Y958" s="322" t="str">
        <f t="shared" si="274"/>
        <v/>
      </c>
      <c r="Z958" s="322" t="str">
        <f t="shared" si="275"/>
        <v/>
      </c>
      <c r="AA958" s="322" t="str">
        <f t="shared" si="276"/>
        <v/>
      </c>
      <c r="AB958" s="322" t="str">
        <f t="shared" si="277"/>
        <v/>
      </c>
      <c r="AC958" s="322" t="str">
        <f t="shared" si="278"/>
        <v/>
      </c>
      <c r="AD958" s="322" t="str">
        <f t="shared" si="279"/>
        <v/>
      </c>
      <c r="AE958" s="322" t="str">
        <f t="shared" si="280"/>
        <v/>
      </c>
      <c r="AF958" s="322" t="str">
        <f t="shared" si="281"/>
        <v/>
      </c>
      <c r="AG958" s="322" t="str">
        <f t="shared" si="282"/>
        <v/>
      </c>
      <c r="AZ958">
        <f t="shared" si="285"/>
        <v>0</v>
      </c>
      <c r="BA958" t="str">
        <f t="shared" si="270"/>
        <v/>
      </c>
      <c r="BB958" t="str">
        <f t="shared" si="286"/>
        <v/>
      </c>
    </row>
    <row r="959" spans="2:54" x14ac:dyDescent="0.15">
      <c r="B959" s="347"/>
      <c r="C959" s="347"/>
      <c r="D959" s="347"/>
      <c r="E959" s="347"/>
      <c r="F959" s="347"/>
      <c r="G959" s="347"/>
      <c r="H959" s="347"/>
      <c r="I959" s="347"/>
      <c r="J959" s="347"/>
      <c r="K959" s="347"/>
      <c r="M959">
        <f t="shared" si="271"/>
        <v>0</v>
      </c>
      <c r="N959" s="323" t="str">
        <f t="shared" si="272"/>
        <v/>
      </c>
      <c r="O959" s="323" t="str">
        <f t="shared" si="284"/>
        <v/>
      </c>
      <c r="P959" s="323" t="str">
        <f t="shared" si="283"/>
        <v/>
      </c>
      <c r="R959" s="323" t="str">
        <f t="shared" si="269"/>
        <v/>
      </c>
      <c r="X959" s="322" t="str">
        <f t="shared" si="273"/>
        <v/>
      </c>
      <c r="Y959" s="322" t="str">
        <f t="shared" si="274"/>
        <v/>
      </c>
      <c r="Z959" s="322" t="str">
        <f t="shared" si="275"/>
        <v/>
      </c>
      <c r="AA959" s="322" t="str">
        <f t="shared" si="276"/>
        <v/>
      </c>
      <c r="AB959" s="322" t="str">
        <f t="shared" si="277"/>
        <v/>
      </c>
      <c r="AC959" s="322" t="str">
        <f t="shared" si="278"/>
        <v/>
      </c>
      <c r="AD959" s="322" t="str">
        <f t="shared" si="279"/>
        <v/>
      </c>
      <c r="AE959" s="322" t="str">
        <f t="shared" si="280"/>
        <v/>
      </c>
      <c r="AF959" s="322" t="str">
        <f t="shared" si="281"/>
        <v/>
      </c>
      <c r="AG959" s="322" t="str">
        <f t="shared" si="282"/>
        <v/>
      </c>
      <c r="AZ959">
        <f t="shared" si="285"/>
        <v>0</v>
      </c>
      <c r="BA959" t="str">
        <f t="shared" si="270"/>
        <v/>
      </c>
      <c r="BB959" t="str">
        <f t="shared" si="286"/>
        <v/>
      </c>
    </row>
    <row r="960" spans="2:54" x14ac:dyDescent="0.15">
      <c r="B960" s="347"/>
      <c r="C960" s="347"/>
      <c r="D960" s="347"/>
      <c r="E960" s="347"/>
      <c r="F960" s="347"/>
      <c r="G960" s="347"/>
      <c r="H960" s="347"/>
      <c r="I960" s="347"/>
      <c r="J960" s="347"/>
      <c r="K960" s="347"/>
      <c r="M960">
        <f t="shared" si="271"/>
        <v>0</v>
      </c>
      <c r="N960" s="323" t="str">
        <f t="shared" si="272"/>
        <v/>
      </c>
      <c r="O960" s="323" t="str">
        <f t="shared" si="284"/>
        <v/>
      </c>
      <c r="P960" s="323" t="str">
        <f t="shared" si="283"/>
        <v/>
      </c>
      <c r="R960" s="323" t="str">
        <f t="shared" si="269"/>
        <v/>
      </c>
      <c r="X960" s="322" t="str">
        <f t="shared" si="273"/>
        <v/>
      </c>
      <c r="Y960" s="322" t="str">
        <f t="shared" si="274"/>
        <v/>
      </c>
      <c r="Z960" s="322" t="str">
        <f t="shared" si="275"/>
        <v/>
      </c>
      <c r="AA960" s="322" t="str">
        <f t="shared" si="276"/>
        <v/>
      </c>
      <c r="AB960" s="322" t="str">
        <f t="shared" si="277"/>
        <v/>
      </c>
      <c r="AC960" s="322" t="str">
        <f t="shared" si="278"/>
        <v/>
      </c>
      <c r="AD960" s="322" t="str">
        <f t="shared" si="279"/>
        <v/>
      </c>
      <c r="AE960" s="322" t="str">
        <f t="shared" si="280"/>
        <v/>
      </c>
      <c r="AF960" s="322" t="str">
        <f t="shared" si="281"/>
        <v/>
      </c>
      <c r="AG960" s="322" t="str">
        <f t="shared" si="282"/>
        <v/>
      </c>
      <c r="AZ960">
        <f t="shared" si="285"/>
        <v>0</v>
      </c>
      <c r="BA960" t="str">
        <f t="shared" si="270"/>
        <v/>
      </c>
      <c r="BB960" t="str">
        <f t="shared" si="286"/>
        <v/>
      </c>
    </row>
    <row r="961" spans="2:54" x14ac:dyDescent="0.15">
      <c r="B961" s="347"/>
      <c r="C961" s="347"/>
      <c r="D961" s="347"/>
      <c r="E961" s="347"/>
      <c r="F961" s="347"/>
      <c r="G961" s="347"/>
      <c r="H961" s="347"/>
      <c r="I961" s="347"/>
      <c r="J961" s="347"/>
      <c r="K961" s="347"/>
      <c r="M961">
        <f t="shared" si="271"/>
        <v>0</v>
      </c>
      <c r="N961" s="323" t="str">
        <f t="shared" si="272"/>
        <v/>
      </c>
      <c r="O961" s="323" t="str">
        <f t="shared" si="284"/>
        <v/>
      </c>
      <c r="P961" s="323" t="str">
        <f t="shared" si="283"/>
        <v/>
      </c>
      <c r="R961" s="323" t="str">
        <f t="shared" si="269"/>
        <v/>
      </c>
      <c r="X961" s="322" t="str">
        <f t="shared" si="273"/>
        <v/>
      </c>
      <c r="Y961" s="322" t="str">
        <f t="shared" si="274"/>
        <v/>
      </c>
      <c r="Z961" s="322" t="str">
        <f t="shared" si="275"/>
        <v/>
      </c>
      <c r="AA961" s="322" t="str">
        <f t="shared" si="276"/>
        <v/>
      </c>
      <c r="AB961" s="322" t="str">
        <f t="shared" si="277"/>
        <v/>
      </c>
      <c r="AC961" s="322" t="str">
        <f t="shared" si="278"/>
        <v/>
      </c>
      <c r="AD961" s="322" t="str">
        <f t="shared" si="279"/>
        <v/>
      </c>
      <c r="AE961" s="322" t="str">
        <f t="shared" si="280"/>
        <v/>
      </c>
      <c r="AF961" s="322" t="str">
        <f t="shared" si="281"/>
        <v/>
      </c>
      <c r="AG961" s="322" t="str">
        <f t="shared" si="282"/>
        <v/>
      </c>
      <c r="AZ961">
        <f t="shared" si="285"/>
        <v>0</v>
      </c>
      <c r="BA961" t="str">
        <f t="shared" si="270"/>
        <v/>
      </c>
      <c r="BB961" t="str">
        <f t="shared" si="286"/>
        <v/>
      </c>
    </row>
    <row r="962" spans="2:54" x14ac:dyDescent="0.15">
      <c r="B962" s="347"/>
      <c r="C962" s="347"/>
      <c r="D962" s="347"/>
      <c r="E962" s="347"/>
      <c r="F962" s="347"/>
      <c r="G962" s="347"/>
      <c r="H962" s="347"/>
      <c r="I962" s="347"/>
      <c r="J962" s="347"/>
      <c r="K962" s="347"/>
      <c r="M962">
        <f t="shared" si="271"/>
        <v>0</v>
      </c>
      <c r="N962" s="323" t="str">
        <f t="shared" si="272"/>
        <v/>
      </c>
      <c r="O962" s="323" t="str">
        <f t="shared" si="284"/>
        <v/>
      </c>
      <c r="P962" s="323" t="str">
        <f t="shared" si="283"/>
        <v/>
      </c>
      <c r="R962" s="323" t="str">
        <f t="shared" si="269"/>
        <v/>
      </c>
      <c r="X962" s="322" t="str">
        <f t="shared" si="273"/>
        <v/>
      </c>
      <c r="Y962" s="322" t="str">
        <f t="shared" si="274"/>
        <v/>
      </c>
      <c r="Z962" s="322" t="str">
        <f t="shared" si="275"/>
        <v/>
      </c>
      <c r="AA962" s="322" t="str">
        <f t="shared" si="276"/>
        <v/>
      </c>
      <c r="AB962" s="322" t="str">
        <f t="shared" si="277"/>
        <v/>
      </c>
      <c r="AC962" s="322" t="str">
        <f t="shared" si="278"/>
        <v/>
      </c>
      <c r="AD962" s="322" t="str">
        <f t="shared" si="279"/>
        <v/>
      </c>
      <c r="AE962" s="322" t="str">
        <f t="shared" si="280"/>
        <v/>
      </c>
      <c r="AF962" s="322" t="str">
        <f t="shared" si="281"/>
        <v/>
      </c>
      <c r="AG962" s="322" t="str">
        <f t="shared" si="282"/>
        <v/>
      </c>
      <c r="AZ962">
        <f t="shared" si="285"/>
        <v>0</v>
      </c>
      <c r="BA962" t="str">
        <f t="shared" si="270"/>
        <v/>
      </c>
      <c r="BB962" t="str">
        <f t="shared" si="286"/>
        <v/>
      </c>
    </row>
    <row r="963" spans="2:54" x14ac:dyDescent="0.15">
      <c r="B963" s="347"/>
      <c r="C963" s="347"/>
      <c r="D963" s="347"/>
      <c r="E963" s="347"/>
      <c r="F963" s="347"/>
      <c r="G963" s="347"/>
      <c r="H963" s="347"/>
      <c r="I963" s="347"/>
      <c r="J963" s="347"/>
      <c r="K963" s="347"/>
      <c r="M963">
        <f t="shared" si="271"/>
        <v>0</v>
      </c>
      <c r="N963" s="323" t="str">
        <f t="shared" si="272"/>
        <v/>
      </c>
      <c r="O963" s="323" t="str">
        <f t="shared" si="284"/>
        <v/>
      </c>
      <c r="P963" s="323" t="str">
        <f t="shared" si="283"/>
        <v/>
      </c>
      <c r="R963" s="323" t="str">
        <f t="shared" si="269"/>
        <v/>
      </c>
      <c r="X963" s="322" t="str">
        <f t="shared" si="273"/>
        <v/>
      </c>
      <c r="Y963" s="322" t="str">
        <f t="shared" si="274"/>
        <v/>
      </c>
      <c r="Z963" s="322" t="str">
        <f t="shared" si="275"/>
        <v/>
      </c>
      <c r="AA963" s="322" t="str">
        <f t="shared" si="276"/>
        <v/>
      </c>
      <c r="AB963" s="322" t="str">
        <f t="shared" si="277"/>
        <v/>
      </c>
      <c r="AC963" s="322" t="str">
        <f t="shared" si="278"/>
        <v/>
      </c>
      <c r="AD963" s="322" t="str">
        <f t="shared" si="279"/>
        <v/>
      </c>
      <c r="AE963" s="322" t="str">
        <f t="shared" si="280"/>
        <v/>
      </c>
      <c r="AF963" s="322" t="str">
        <f t="shared" si="281"/>
        <v/>
      </c>
      <c r="AG963" s="322" t="str">
        <f t="shared" si="282"/>
        <v/>
      </c>
      <c r="AZ963">
        <f t="shared" si="285"/>
        <v>0</v>
      </c>
      <c r="BA963" t="str">
        <f t="shared" si="270"/>
        <v/>
      </c>
      <c r="BB963" t="str">
        <f t="shared" si="286"/>
        <v/>
      </c>
    </row>
    <row r="964" spans="2:54" x14ac:dyDescent="0.15">
      <c r="B964" s="347"/>
      <c r="C964" s="347"/>
      <c r="D964" s="347"/>
      <c r="E964" s="347"/>
      <c r="F964" s="347"/>
      <c r="G964" s="347"/>
      <c r="H964" s="347"/>
      <c r="I964" s="347"/>
      <c r="J964" s="347"/>
      <c r="K964" s="347"/>
      <c r="M964">
        <f t="shared" si="271"/>
        <v>0</v>
      </c>
      <c r="N964" s="323" t="str">
        <f t="shared" si="272"/>
        <v/>
      </c>
      <c r="O964" s="323" t="str">
        <f t="shared" si="284"/>
        <v/>
      </c>
      <c r="P964" s="323" t="str">
        <f t="shared" si="283"/>
        <v/>
      </c>
      <c r="R964" s="323" t="str">
        <f t="shared" si="269"/>
        <v/>
      </c>
      <c r="X964" s="322" t="str">
        <f t="shared" si="273"/>
        <v/>
      </c>
      <c r="Y964" s="322" t="str">
        <f t="shared" si="274"/>
        <v/>
      </c>
      <c r="Z964" s="322" t="str">
        <f t="shared" si="275"/>
        <v/>
      </c>
      <c r="AA964" s="322" t="str">
        <f t="shared" si="276"/>
        <v/>
      </c>
      <c r="AB964" s="322" t="str">
        <f t="shared" si="277"/>
        <v/>
      </c>
      <c r="AC964" s="322" t="str">
        <f t="shared" si="278"/>
        <v/>
      </c>
      <c r="AD964" s="322" t="str">
        <f t="shared" si="279"/>
        <v/>
      </c>
      <c r="AE964" s="322" t="str">
        <f t="shared" si="280"/>
        <v/>
      </c>
      <c r="AF964" s="322" t="str">
        <f t="shared" si="281"/>
        <v/>
      </c>
      <c r="AG964" s="322" t="str">
        <f t="shared" si="282"/>
        <v/>
      </c>
      <c r="AZ964">
        <f t="shared" si="285"/>
        <v>0</v>
      </c>
      <c r="BA964" t="str">
        <f t="shared" si="270"/>
        <v/>
      </c>
      <c r="BB964" t="str">
        <f t="shared" si="286"/>
        <v/>
      </c>
    </row>
    <row r="965" spans="2:54" x14ac:dyDescent="0.15">
      <c r="B965" s="347"/>
      <c r="C965" s="347"/>
      <c r="D965" s="347"/>
      <c r="E965" s="347"/>
      <c r="F965" s="347"/>
      <c r="G965" s="347"/>
      <c r="H965" s="347"/>
      <c r="I965" s="347"/>
      <c r="J965" s="347"/>
      <c r="K965" s="347"/>
      <c r="M965">
        <f t="shared" si="271"/>
        <v>0</v>
      </c>
      <c r="N965" s="323" t="str">
        <f t="shared" si="272"/>
        <v/>
      </c>
      <c r="O965" s="323" t="str">
        <f t="shared" si="284"/>
        <v/>
      </c>
      <c r="P965" s="323" t="str">
        <f t="shared" si="283"/>
        <v/>
      </c>
      <c r="R965" s="323" t="str">
        <f t="shared" si="269"/>
        <v/>
      </c>
      <c r="X965" s="322" t="str">
        <f t="shared" si="273"/>
        <v/>
      </c>
      <c r="Y965" s="322" t="str">
        <f t="shared" si="274"/>
        <v/>
      </c>
      <c r="Z965" s="322" t="str">
        <f t="shared" si="275"/>
        <v/>
      </c>
      <c r="AA965" s="322" t="str">
        <f t="shared" si="276"/>
        <v/>
      </c>
      <c r="AB965" s="322" t="str">
        <f t="shared" si="277"/>
        <v/>
      </c>
      <c r="AC965" s="322" t="str">
        <f t="shared" si="278"/>
        <v/>
      </c>
      <c r="AD965" s="322" t="str">
        <f t="shared" si="279"/>
        <v/>
      </c>
      <c r="AE965" s="322" t="str">
        <f t="shared" si="280"/>
        <v/>
      </c>
      <c r="AF965" s="322" t="str">
        <f t="shared" si="281"/>
        <v/>
      </c>
      <c r="AG965" s="322" t="str">
        <f t="shared" si="282"/>
        <v/>
      </c>
      <c r="AZ965">
        <f t="shared" si="285"/>
        <v>0</v>
      </c>
      <c r="BA965" t="str">
        <f t="shared" si="270"/>
        <v/>
      </c>
      <c r="BB965" t="str">
        <f t="shared" si="286"/>
        <v/>
      </c>
    </row>
    <row r="966" spans="2:54" x14ac:dyDescent="0.15">
      <c r="B966" s="347"/>
      <c r="C966" s="347"/>
      <c r="D966" s="347"/>
      <c r="E966" s="347"/>
      <c r="F966" s="347"/>
      <c r="G966" s="347"/>
      <c r="H966" s="347"/>
      <c r="I966" s="347"/>
      <c r="J966" s="347"/>
      <c r="K966" s="347"/>
      <c r="M966">
        <f t="shared" si="271"/>
        <v>0</v>
      </c>
      <c r="N966" s="323" t="str">
        <f t="shared" si="272"/>
        <v/>
      </c>
      <c r="O966" s="323" t="str">
        <f t="shared" si="284"/>
        <v/>
      </c>
      <c r="P966" s="323" t="str">
        <f t="shared" si="283"/>
        <v/>
      </c>
      <c r="R966" s="323" t="str">
        <f t="shared" si="269"/>
        <v/>
      </c>
      <c r="X966" s="322" t="str">
        <f t="shared" si="273"/>
        <v/>
      </c>
      <c r="Y966" s="322" t="str">
        <f t="shared" si="274"/>
        <v/>
      </c>
      <c r="Z966" s="322" t="str">
        <f t="shared" si="275"/>
        <v/>
      </c>
      <c r="AA966" s="322" t="str">
        <f t="shared" si="276"/>
        <v/>
      </c>
      <c r="AB966" s="322" t="str">
        <f t="shared" si="277"/>
        <v/>
      </c>
      <c r="AC966" s="322" t="str">
        <f t="shared" si="278"/>
        <v/>
      </c>
      <c r="AD966" s="322" t="str">
        <f t="shared" si="279"/>
        <v/>
      </c>
      <c r="AE966" s="322" t="str">
        <f t="shared" si="280"/>
        <v/>
      </c>
      <c r="AF966" s="322" t="str">
        <f t="shared" si="281"/>
        <v/>
      </c>
      <c r="AG966" s="322" t="str">
        <f t="shared" si="282"/>
        <v/>
      </c>
      <c r="AZ966">
        <f t="shared" si="285"/>
        <v>0</v>
      </c>
      <c r="BA966" t="str">
        <f t="shared" si="270"/>
        <v/>
      </c>
      <c r="BB966" t="str">
        <f t="shared" si="286"/>
        <v/>
      </c>
    </row>
    <row r="967" spans="2:54" x14ac:dyDescent="0.15">
      <c r="B967" s="347"/>
      <c r="C967" s="347"/>
      <c r="D967" s="347"/>
      <c r="E967" s="347"/>
      <c r="F967" s="347"/>
      <c r="G967" s="347"/>
      <c r="H967" s="347"/>
      <c r="I967" s="347"/>
      <c r="J967" s="347"/>
      <c r="K967" s="347"/>
      <c r="M967">
        <f t="shared" si="271"/>
        <v>0</v>
      </c>
      <c r="N967" s="323" t="str">
        <f t="shared" si="272"/>
        <v/>
      </c>
      <c r="O967" s="323" t="str">
        <f t="shared" si="284"/>
        <v/>
      </c>
      <c r="P967" s="323" t="str">
        <f t="shared" si="283"/>
        <v/>
      </c>
      <c r="R967" s="323" t="str">
        <f t="shared" si="269"/>
        <v/>
      </c>
      <c r="X967" s="322" t="str">
        <f t="shared" si="273"/>
        <v/>
      </c>
      <c r="Y967" s="322" t="str">
        <f t="shared" si="274"/>
        <v/>
      </c>
      <c r="Z967" s="322" t="str">
        <f t="shared" si="275"/>
        <v/>
      </c>
      <c r="AA967" s="322" t="str">
        <f t="shared" si="276"/>
        <v/>
      </c>
      <c r="AB967" s="322" t="str">
        <f t="shared" si="277"/>
        <v/>
      </c>
      <c r="AC967" s="322" t="str">
        <f t="shared" si="278"/>
        <v/>
      </c>
      <c r="AD967" s="322" t="str">
        <f t="shared" si="279"/>
        <v/>
      </c>
      <c r="AE967" s="322" t="str">
        <f t="shared" si="280"/>
        <v/>
      </c>
      <c r="AF967" s="322" t="str">
        <f t="shared" si="281"/>
        <v/>
      </c>
      <c r="AG967" s="322" t="str">
        <f t="shared" si="282"/>
        <v/>
      </c>
      <c r="AZ967">
        <f t="shared" si="285"/>
        <v>0</v>
      </c>
      <c r="BA967" t="str">
        <f t="shared" si="270"/>
        <v/>
      </c>
      <c r="BB967" t="str">
        <f t="shared" si="286"/>
        <v/>
      </c>
    </row>
    <row r="968" spans="2:54" x14ac:dyDescent="0.15">
      <c r="B968" s="347"/>
      <c r="C968" s="347"/>
      <c r="D968" s="347"/>
      <c r="E968" s="347"/>
      <c r="F968" s="347"/>
      <c r="G968" s="347"/>
      <c r="H968" s="347"/>
      <c r="I968" s="347"/>
      <c r="J968" s="347"/>
      <c r="K968" s="347"/>
      <c r="M968">
        <f t="shared" si="271"/>
        <v>0</v>
      </c>
      <c r="N968" s="323" t="str">
        <f t="shared" si="272"/>
        <v/>
      </c>
      <c r="O968" s="323" t="str">
        <f t="shared" si="284"/>
        <v/>
      </c>
      <c r="P968" s="323" t="str">
        <f t="shared" si="283"/>
        <v/>
      </c>
      <c r="R968" s="323" t="str">
        <f t="shared" si="269"/>
        <v/>
      </c>
      <c r="X968" s="322" t="str">
        <f t="shared" si="273"/>
        <v/>
      </c>
      <c r="Y968" s="322" t="str">
        <f t="shared" si="274"/>
        <v/>
      </c>
      <c r="Z968" s="322" t="str">
        <f t="shared" si="275"/>
        <v/>
      </c>
      <c r="AA968" s="322" t="str">
        <f t="shared" si="276"/>
        <v/>
      </c>
      <c r="AB968" s="322" t="str">
        <f t="shared" si="277"/>
        <v/>
      </c>
      <c r="AC968" s="322" t="str">
        <f t="shared" si="278"/>
        <v/>
      </c>
      <c r="AD968" s="322" t="str">
        <f t="shared" si="279"/>
        <v/>
      </c>
      <c r="AE968" s="322" t="str">
        <f t="shared" si="280"/>
        <v/>
      </c>
      <c r="AF968" s="322" t="str">
        <f t="shared" si="281"/>
        <v/>
      </c>
      <c r="AG968" s="322" t="str">
        <f t="shared" si="282"/>
        <v/>
      </c>
      <c r="AZ968">
        <f t="shared" si="285"/>
        <v>0</v>
      </c>
      <c r="BA968" t="str">
        <f t="shared" si="270"/>
        <v/>
      </c>
      <c r="BB968" t="str">
        <f t="shared" si="286"/>
        <v/>
      </c>
    </row>
    <row r="969" spans="2:54" x14ac:dyDescent="0.15">
      <c r="B969" s="347"/>
      <c r="C969" s="347"/>
      <c r="D969" s="347"/>
      <c r="E969" s="347"/>
      <c r="F969" s="347"/>
      <c r="G969" s="347"/>
      <c r="H969" s="347"/>
      <c r="I969" s="347"/>
      <c r="J969" s="347"/>
      <c r="K969" s="347"/>
      <c r="M969">
        <f t="shared" si="271"/>
        <v>0</v>
      </c>
      <c r="N969" s="323" t="str">
        <f t="shared" si="272"/>
        <v/>
      </c>
      <c r="O969" s="323" t="str">
        <f t="shared" si="284"/>
        <v/>
      </c>
      <c r="P969" s="323" t="str">
        <f t="shared" si="283"/>
        <v/>
      </c>
      <c r="R969" s="323" t="str">
        <f t="shared" si="269"/>
        <v/>
      </c>
      <c r="X969" s="322" t="str">
        <f t="shared" si="273"/>
        <v/>
      </c>
      <c r="Y969" s="322" t="str">
        <f t="shared" si="274"/>
        <v/>
      </c>
      <c r="Z969" s="322" t="str">
        <f t="shared" si="275"/>
        <v/>
      </c>
      <c r="AA969" s="322" t="str">
        <f t="shared" si="276"/>
        <v/>
      </c>
      <c r="AB969" s="322" t="str">
        <f t="shared" si="277"/>
        <v/>
      </c>
      <c r="AC969" s="322" t="str">
        <f t="shared" si="278"/>
        <v/>
      </c>
      <c r="AD969" s="322" t="str">
        <f t="shared" si="279"/>
        <v/>
      </c>
      <c r="AE969" s="322" t="str">
        <f t="shared" si="280"/>
        <v/>
      </c>
      <c r="AF969" s="322" t="str">
        <f t="shared" si="281"/>
        <v/>
      </c>
      <c r="AG969" s="322" t="str">
        <f t="shared" si="282"/>
        <v/>
      </c>
      <c r="AZ969">
        <f t="shared" si="285"/>
        <v>0</v>
      </c>
      <c r="BA969" t="str">
        <f t="shared" si="270"/>
        <v/>
      </c>
      <c r="BB969" t="str">
        <f t="shared" si="286"/>
        <v/>
      </c>
    </row>
    <row r="970" spans="2:54" x14ac:dyDescent="0.15">
      <c r="B970" s="347"/>
      <c r="C970" s="347"/>
      <c r="D970" s="347"/>
      <c r="E970" s="347"/>
      <c r="F970" s="347"/>
      <c r="G970" s="347"/>
      <c r="H970" s="347"/>
      <c r="I970" s="347"/>
      <c r="J970" s="347"/>
      <c r="K970" s="347"/>
      <c r="M970">
        <f t="shared" si="271"/>
        <v>0</v>
      </c>
      <c r="N970" s="323" t="str">
        <f t="shared" si="272"/>
        <v/>
      </c>
      <c r="O970" s="323" t="str">
        <f t="shared" si="284"/>
        <v/>
      </c>
      <c r="P970" s="323" t="str">
        <f t="shared" si="283"/>
        <v/>
      </c>
      <c r="R970" s="323" t="str">
        <f t="shared" si="269"/>
        <v/>
      </c>
      <c r="X970" s="322" t="str">
        <f t="shared" si="273"/>
        <v/>
      </c>
      <c r="Y970" s="322" t="str">
        <f t="shared" si="274"/>
        <v/>
      </c>
      <c r="Z970" s="322" t="str">
        <f t="shared" si="275"/>
        <v/>
      </c>
      <c r="AA970" s="322" t="str">
        <f t="shared" si="276"/>
        <v/>
      </c>
      <c r="AB970" s="322" t="str">
        <f t="shared" si="277"/>
        <v/>
      </c>
      <c r="AC970" s="322" t="str">
        <f t="shared" si="278"/>
        <v/>
      </c>
      <c r="AD970" s="322" t="str">
        <f t="shared" si="279"/>
        <v/>
      </c>
      <c r="AE970" s="322" t="str">
        <f t="shared" si="280"/>
        <v/>
      </c>
      <c r="AF970" s="322" t="str">
        <f t="shared" si="281"/>
        <v/>
      </c>
      <c r="AG970" s="322" t="str">
        <f t="shared" si="282"/>
        <v/>
      </c>
      <c r="AZ970">
        <f t="shared" si="285"/>
        <v>0</v>
      </c>
      <c r="BA970" t="str">
        <f t="shared" si="270"/>
        <v/>
      </c>
      <c r="BB970" t="str">
        <f t="shared" si="286"/>
        <v/>
      </c>
    </row>
    <row r="971" spans="2:54" x14ac:dyDescent="0.15">
      <c r="B971" s="347"/>
      <c r="C971" s="347"/>
      <c r="D971" s="347"/>
      <c r="E971" s="347"/>
      <c r="F971" s="347"/>
      <c r="G971" s="347"/>
      <c r="H971" s="347"/>
      <c r="I971" s="347"/>
      <c r="J971" s="347"/>
      <c r="K971" s="347"/>
      <c r="M971">
        <f t="shared" si="271"/>
        <v>0</v>
      </c>
      <c r="N971" s="323" t="str">
        <f t="shared" si="272"/>
        <v/>
      </c>
      <c r="O971" s="323" t="str">
        <f t="shared" si="284"/>
        <v/>
      </c>
      <c r="P971" s="323" t="str">
        <f t="shared" si="283"/>
        <v/>
      </c>
      <c r="R971" s="323" t="str">
        <f t="shared" si="269"/>
        <v/>
      </c>
      <c r="X971" s="322" t="str">
        <f t="shared" si="273"/>
        <v/>
      </c>
      <c r="Y971" s="322" t="str">
        <f t="shared" si="274"/>
        <v/>
      </c>
      <c r="Z971" s="322" t="str">
        <f t="shared" si="275"/>
        <v/>
      </c>
      <c r="AA971" s="322" t="str">
        <f t="shared" si="276"/>
        <v/>
      </c>
      <c r="AB971" s="322" t="str">
        <f t="shared" si="277"/>
        <v/>
      </c>
      <c r="AC971" s="322" t="str">
        <f t="shared" si="278"/>
        <v/>
      </c>
      <c r="AD971" s="322" t="str">
        <f t="shared" si="279"/>
        <v/>
      </c>
      <c r="AE971" s="322" t="str">
        <f t="shared" si="280"/>
        <v/>
      </c>
      <c r="AF971" s="322" t="str">
        <f t="shared" si="281"/>
        <v/>
      </c>
      <c r="AG971" s="322" t="str">
        <f t="shared" si="282"/>
        <v/>
      </c>
      <c r="AZ971">
        <f t="shared" si="285"/>
        <v>0</v>
      </c>
      <c r="BA971" t="str">
        <f t="shared" si="270"/>
        <v/>
      </c>
      <c r="BB971" t="str">
        <f t="shared" si="286"/>
        <v/>
      </c>
    </row>
    <row r="972" spans="2:54" x14ac:dyDescent="0.15">
      <c r="B972" s="347"/>
      <c r="C972" s="347"/>
      <c r="D972" s="347"/>
      <c r="E972" s="347"/>
      <c r="F972" s="347"/>
      <c r="G972" s="347"/>
      <c r="H972" s="347"/>
      <c r="I972" s="347"/>
      <c r="J972" s="347"/>
      <c r="K972" s="347"/>
      <c r="M972">
        <f t="shared" si="271"/>
        <v>0</v>
      </c>
      <c r="N972" s="323" t="str">
        <f t="shared" si="272"/>
        <v/>
      </c>
      <c r="O972" s="323" t="str">
        <f t="shared" si="284"/>
        <v/>
      </c>
      <c r="P972" s="323" t="str">
        <f t="shared" si="283"/>
        <v/>
      </c>
      <c r="R972" s="323" t="str">
        <f t="shared" si="269"/>
        <v/>
      </c>
      <c r="X972" s="322" t="str">
        <f t="shared" si="273"/>
        <v/>
      </c>
      <c r="Y972" s="322" t="str">
        <f t="shared" si="274"/>
        <v/>
      </c>
      <c r="Z972" s="322" t="str">
        <f t="shared" si="275"/>
        <v/>
      </c>
      <c r="AA972" s="322" t="str">
        <f t="shared" si="276"/>
        <v/>
      </c>
      <c r="AB972" s="322" t="str">
        <f t="shared" si="277"/>
        <v/>
      </c>
      <c r="AC972" s="322" t="str">
        <f t="shared" si="278"/>
        <v/>
      </c>
      <c r="AD972" s="322" t="str">
        <f t="shared" si="279"/>
        <v/>
      </c>
      <c r="AE972" s="322" t="str">
        <f t="shared" si="280"/>
        <v/>
      </c>
      <c r="AF972" s="322" t="str">
        <f t="shared" si="281"/>
        <v/>
      </c>
      <c r="AG972" s="322" t="str">
        <f t="shared" si="282"/>
        <v/>
      </c>
      <c r="AZ972">
        <f t="shared" si="285"/>
        <v>0</v>
      </c>
      <c r="BA972" t="str">
        <f t="shared" si="270"/>
        <v/>
      </c>
      <c r="BB972" t="str">
        <f t="shared" si="286"/>
        <v/>
      </c>
    </row>
    <row r="973" spans="2:54" x14ac:dyDescent="0.15">
      <c r="B973" s="347"/>
      <c r="C973" s="347"/>
      <c r="D973" s="347"/>
      <c r="E973" s="347"/>
      <c r="F973" s="347"/>
      <c r="G973" s="347"/>
      <c r="H973" s="347"/>
      <c r="I973" s="347"/>
      <c r="J973" s="347"/>
      <c r="K973" s="347"/>
      <c r="M973">
        <f t="shared" si="271"/>
        <v>0</v>
      </c>
      <c r="N973" s="323" t="str">
        <f t="shared" si="272"/>
        <v/>
      </c>
      <c r="O973" s="323" t="str">
        <f t="shared" si="284"/>
        <v/>
      </c>
      <c r="P973" s="323" t="str">
        <f t="shared" si="283"/>
        <v/>
      </c>
      <c r="R973" s="323" t="str">
        <f t="shared" ref="R973:R1036" si="287">IF(M973=1,IF(COUNT(B973:K973)=9,SUM(X973:AG973)*2.7778,IF(COUNT(B973:K973)=8,SUM(X973:AG973)*3.125,IF(COUNT(B973:K973)&lt;8,"More than 2 Values are Missing",""))),"")</f>
        <v/>
      </c>
      <c r="X973" s="322" t="str">
        <f t="shared" si="273"/>
        <v/>
      </c>
      <c r="Y973" s="322" t="str">
        <f t="shared" si="274"/>
        <v/>
      </c>
      <c r="Z973" s="322" t="str">
        <f t="shared" si="275"/>
        <v/>
      </c>
      <c r="AA973" s="322" t="str">
        <f t="shared" si="276"/>
        <v/>
      </c>
      <c r="AB973" s="322" t="str">
        <f t="shared" si="277"/>
        <v/>
      </c>
      <c r="AC973" s="322" t="str">
        <f t="shared" si="278"/>
        <v/>
      </c>
      <c r="AD973" s="322" t="str">
        <f t="shared" si="279"/>
        <v/>
      </c>
      <c r="AE973" s="322" t="str">
        <f t="shared" si="280"/>
        <v/>
      </c>
      <c r="AF973" s="322" t="str">
        <f t="shared" si="281"/>
        <v/>
      </c>
      <c r="AG973" s="322" t="str">
        <f t="shared" si="282"/>
        <v/>
      </c>
      <c r="AZ973">
        <f t="shared" si="285"/>
        <v>0</v>
      </c>
      <c r="BA973" t="str">
        <f t="shared" ref="BA973:BA1036" si="288">IF($AZ973=10,SUM($X973:$AG973),"")</f>
        <v/>
      </c>
      <c r="BB973" t="str">
        <f t="shared" si="286"/>
        <v/>
      </c>
    </row>
    <row r="974" spans="2:54" x14ac:dyDescent="0.15">
      <c r="B974" s="347"/>
      <c r="C974" s="347"/>
      <c r="D974" s="347"/>
      <c r="E974" s="347"/>
      <c r="F974" s="347"/>
      <c r="G974" s="347"/>
      <c r="H974" s="347"/>
      <c r="I974" s="347"/>
      <c r="J974" s="347"/>
      <c r="K974" s="347"/>
      <c r="M974">
        <f t="shared" ref="M974:M1037" si="289">IF(COUNT(B974:K974)&lt;8,0,1)</f>
        <v>0</v>
      </c>
      <c r="N974" s="323" t="str">
        <f t="shared" ref="N974:N1037" si="290">IF(COUNT(B974:K974)=10,SUM(X974:AG974)*2.5,IF(R974&lt;&gt;"",R974,""))</f>
        <v/>
      </c>
      <c r="O974" s="323" t="str">
        <f t="shared" si="284"/>
        <v/>
      </c>
      <c r="P974" s="323" t="str">
        <f t="shared" si="283"/>
        <v/>
      </c>
      <c r="R974" s="323" t="str">
        <f t="shared" si="287"/>
        <v/>
      </c>
      <c r="X974" s="322" t="str">
        <f t="shared" si="273"/>
        <v/>
      </c>
      <c r="Y974" s="322" t="str">
        <f t="shared" si="274"/>
        <v/>
      </c>
      <c r="Z974" s="322" t="str">
        <f t="shared" si="275"/>
        <v/>
      </c>
      <c r="AA974" s="322" t="str">
        <f t="shared" si="276"/>
        <v/>
      </c>
      <c r="AB974" s="322" t="str">
        <f t="shared" si="277"/>
        <v/>
      </c>
      <c r="AC974" s="322" t="str">
        <f t="shared" si="278"/>
        <v/>
      </c>
      <c r="AD974" s="322" t="str">
        <f t="shared" si="279"/>
        <v/>
      </c>
      <c r="AE974" s="322" t="str">
        <f t="shared" si="280"/>
        <v/>
      </c>
      <c r="AF974" s="322" t="str">
        <f t="shared" si="281"/>
        <v/>
      </c>
      <c r="AG974" s="322" t="str">
        <f t="shared" si="282"/>
        <v/>
      </c>
      <c r="AZ974">
        <f t="shared" si="285"/>
        <v>0</v>
      </c>
      <c r="BA974" t="str">
        <f t="shared" si="288"/>
        <v/>
      </c>
      <c r="BB974" t="str">
        <f t="shared" si="286"/>
        <v/>
      </c>
    </row>
    <row r="975" spans="2:54" x14ac:dyDescent="0.15">
      <c r="B975" s="347"/>
      <c r="C975" s="347"/>
      <c r="D975" s="347"/>
      <c r="E975" s="347"/>
      <c r="F975" s="347"/>
      <c r="G975" s="347"/>
      <c r="H975" s="347"/>
      <c r="I975" s="347"/>
      <c r="J975" s="347"/>
      <c r="K975" s="347"/>
      <c r="M975">
        <f t="shared" si="289"/>
        <v>0</v>
      </c>
      <c r="N975" s="323" t="str">
        <f t="shared" si="290"/>
        <v/>
      </c>
      <c r="O975" s="323" t="str">
        <f t="shared" si="284"/>
        <v/>
      </c>
      <c r="P975" s="323" t="str">
        <f t="shared" si="283"/>
        <v/>
      </c>
      <c r="R975" s="323" t="str">
        <f t="shared" si="287"/>
        <v/>
      </c>
      <c r="X975" s="322" t="str">
        <f t="shared" si="273"/>
        <v/>
      </c>
      <c r="Y975" s="322" t="str">
        <f t="shared" si="274"/>
        <v/>
      </c>
      <c r="Z975" s="322" t="str">
        <f t="shared" si="275"/>
        <v/>
      </c>
      <c r="AA975" s="322" t="str">
        <f t="shared" si="276"/>
        <v/>
      </c>
      <c r="AB975" s="322" t="str">
        <f t="shared" si="277"/>
        <v/>
      </c>
      <c r="AC975" s="322" t="str">
        <f t="shared" si="278"/>
        <v/>
      </c>
      <c r="AD975" s="322" t="str">
        <f t="shared" si="279"/>
        <v/>
      </c>
      <c r="AE975" s="322" t="str">
        <f t="shared" si="280"/>
        <v/>
      </c>
      <c r="AF975" s="322" t="str">
        <f t="shared" si="281"/>
        <v/>
      </c>
      <c r="AG975" s="322" t="str">
        <f t="shared" si="282"/>
        <v/>
      </c>
      <c r="AZ975">
        <f t="shared" si="285"/>
        <v>0</v>
      </c>
      <c r="BA975" t="str">
        <f t="shared" si="288"/>
        <v/>
      </c>
      <c r="BB975" t="str">
        <f t="shared" si="286"/>
        <v/>
      </c>
    </row>
    <row r="976" spans="2:54" x14ac:dyDescent="0.15">
      <c r="B976" s="347"/>
      <c r="C976" s="347"/>
      <c r="D976" s="347"/>
      <c r="E976" s="347"/>
      <c r="F976" s="347"/>
      <c r="G976" s="347"/>
      <c r="H976" s="347"/>
      <c r="I976" s="347"/>
      <c r="J976" s="347"/>
      <c r="K976" s="347"/>
      <c r="M976">
        <f t="shared" si="289"/>
        <v>0</v>
      </c>
      <c r="N976" s="323" t="str">
        <f t="shared" si="290"/>
        <v/>
      </c>
      <c r="O976" s="323" t="str">
        <f t="shared" si="284"/>
        <v/>
      </c>
      <c r="P976" s="323" t="str">
        <f t="shared" si="283"/>
        <v/>
      </c>
      <c r="R976" s="323" t="str">
        <f t="shared" si="287"/>
        <v/>
      </c>
      <c r="X976" s="322" t="str">
        <f t="shared" si="273"/>
        <v/>
      </c>
      <c r="Y976" s="322" t="str">
        <f t="shared" si="274"/>
        <v/>
      </c>
      <c r="Z976" s="322" t="str">
        <f t="shared" si="275"/>
        <v/>
      </c>
      <c r="AA976" s="322" t="str">
        <f t="shared" si="276"/>
        <v/>
      </c>
      <c r="AB976" s="322" t="str">
        <f t="shared" si="277"/>
        <v/>
      </c>
      <c r="AC976" s="322" t="str">
        <f t="shared" si="278"/>
        <v/>
      </c>
      <c r="AD976" s="322" t="str">
        <f t="shared" si="279"/>
        <v/>
      </c>
      <c r="AE976" s="322" t="str">
        <f t="shared" si="280"/>
        <v/>
      </c>
      <c r="AF976" s="322" t="str">
        <f t="shared" si="281"/>
        <v/>
      </c>
      <c r="AG976" s="322" t="str">
        <f t="shared" si="282"/>
        <v/>
      </c>
      <c r="AZ976">
        <f t="shared" si="285"/>
        <v>0</v>
      </c>
      <c r="BA976" t="str">
        <f t="shared" si="288"/>
        <v/>
      </c>
      <c r="BB976" t="str">
        <f t="shared" si="286"/>
        <v/>
      </c>
    </row>
    <row r="977" spans="2:54" x14ac:dyDescent="0.15">
      <c r="B977" s="347"/>
      <c r="C977" s="347"/>
      <c r="D977" s="347"/>
      <c r="E977" s="347"/>
      <c r="F977" s="347"/>
      <c r="G977" s="347"/>
      <c r="H977" s="347"/>
      <c r="I977" s="347"/>
      <c r="J977" s="347"/>
      <c r="K977" s="347"/>
      <c r="M977">
        <f t="shared" si="289"/>
        <v>0</v>
      </c>
      <c r="N977" s="323" t="str">
        <f t="shared" si="290"/>
        <v/>
      </c>
      <c r="O977" s="323" t="str">
        <f t="shared" si="284"/>
        <v/>
      </c>
      <c r="P977" s="323" t="str">
        <f t="shared" si="283"/>
        <v/>
      </c>
      <c r="R977" s="323" t="str">
        <f t="shared" si="287"/>
        <v/>
      </c>
      <c r="X977" s="322" t="str">
        <f t="shared" si="273"/>
        <v/>
      </c>
      <c r="Y977" s="322" t="str">
        <f t="shared" si="274"/>
        <v/>
      </c>
      <c r="Z977" s="322" t="str">
        <f t="shared" si="275"/>
        <v/>
      </c>
      <c r="AA977" s="322" t="str">
        <f t="shared" si="276"/>
        <v/>
      </c>
      <c r="AB977" s="322" t="str">
        <f t="shared" si="277"/>
        <v/>
      </c>
      <c r="AC977" s="322" t="str">
        <f t="shared" si="278"/>
        <v/>
      </c>
      <c r="AD977" s="322" t="str">
        <f t="shared" si="279"/>
        <v/>
      </c>
      <c r="AE977" s="322" t="str">
        <f t="shared" si="280"/>
        <v/>
      </c>
      <c r="AF977" s="322" t="str">
        <f t="shared" si="281"/>
        <v/>
      </c>
      <c r="AG977" s="322" t="str">
        <f t="shared" si="282"/>
        <v/>
      </c>
      <c r="AZ977">
        <f t="shared" si="285"/>
        <v>0</v>
      </c>
      <c r="BA977" t="str">
        <f t="shared" si="288"/>
        <v/>
      </c>
      <c r="BB977" t="str">
        <f t="shared" si="286"/>
        <v/>
      </c>
    </row>
    <row r="978" spans="2:54" x14ac:dyDescent="0.15">
      <c r="B978" s="347"/>
      <c r="C978" s="347"/>
      <c r="D978" s="347"/>
      <c r="E978" s="347"/>
      <c r="F978" s="347"/>
      <c r="G978" s="347"/>
      <c r="H978" s="347"/>
      <c r="I978" s="347"/>
      <c r="J978" s="347"/>
      <c r="K978" s="347"/>
      <c r="M978">
        <f t="shared" si="289"/>
        <v>0</v>
      </c>
      <c r="N978" s="323" t="str">
        <f t="shared" si="290"/>
        <v/>
      </c>
      <c r="O978" s="323" t="str">
        <f t="shared" si="284"/>
        <v/>
      </c>
      <c r="P978" s="323" t="str">
        <f t="shared" si="283"/>
        <v/>
      </c>
      <c r="R978" s="323" t="str">
        <f t="shared" si="287"/>
        <v/>
      </c>
      <c r="X978" s="322" t="str">
        <f t="shared" si="273"/>
        <v/>
      </c>
      <c r="Y978" s="322" t="str">
        <f t="shared" si="274"/>
        <v/>
      </c>
      <c r="Z978" s="322" t="str">
        <f t="shared" si="275"/>
        <v/>
      </c>
      <c r="AA978" s="322" t="str">
        <f t="shared" si="276"/>
        <v/>
      </c>
      <c r="AB978" s="322" t="str">
        <f t="shared" si="277"/>
        <v/>
      </c>
      <c r="AC978" s="322" t="str">
        <f t="shared" si="278"/>
        <v/>
      </c>
      <c r="AD978" s="322" t="str">
        <f t="shared" si="279"/>
        <v/>
      </c>
      <c r="AE978" s="322" t="str">
        <f t="shared" si="280"/>
        <v/>
      </c>
      <c r="AF978" s="322" t="str">
        <f t="shared" si="281"/>
        <v/>
      </c>
      <c r="AG978" s="322" t="str">
        <f t="shared" si="282"/>
        <v/>
      </c>
      <c r="AZ978">
        <f t="shared" si="285"/>
        <v>0</v>
      </c>
      <c r="BA978" t="str">
        <f t="shared" si="288"/>
        <v/>
      </c>
      <c r="BB978" t="str">
        <f t="shared" si="286"/>
        <v/>
      </c>
    </row>
    <row r="979" spans="2:54" x14ac:dyDescent="0.15">
      <c r="B979" s="347"/>
      <c r="C979" s="347"/>
      <c r="D979" s="347"/>
      <c r="E979" s="347"/>
      <c r="F979" s="347"/>
      <c r="G979" s="347"/>
      <c r="H979" s="347"/>
      <c r="I979" s="347"/>
      <c r="J979" s="347"/>
      <c r="K979" s="347"/>
      <c r="M979">
        <f t="shared" si="289"/>
        <v>0</v>
      </c>
      <c r="N979" s="323" t="str">
        <f t="shared" si="290"/>
        <v/>
      </c>
      <c r="O979" s="323" t="str">
        <f t="shared" si="284"/>
        <v/>
      </c>
      <c r="P979" s="323" t="str">
        <f t="shared" si="283"/>
        <v/>
      </c>
      <c r="R979" s="323" t="str">
        <f t="shared" si="287"/>
        <v/>
      </c>
      <c r="X979" s="322" t="str">
        <f t="shared" si="273"/>
        <v/>
      </c>
      <c r="Y979" s="322" t="str">
        <f t="shared" si="274"/>
        <v/>
      </c>
      <c r="Z979" s="322" t="str">
        <f t="shared" si="275"/>
        <v/>
      </c>
      <c r="AA979" s="322" t="str">
        <f t="shared" si="276"/>
        <v/>
      </c>
      <c r="AB979" s="322" t="str">
        <f t="shared" si="277"/>
        <v/>
      </c>
      <c r="AC979" s="322" t="str">
        <f t="shared" si="278"/>
        <v/>
      </c>
      <c r="AD979" s="322" t="str">
        <f t="shared" si="279"/>
        <v/>
      </c>
      <c r="AE979" s="322" t="str">
        <f t="shared" si="280"/>
        <v/>
      </c>
      <c r="AF979" s="322" t="str">
        <f t="shared" si="281"/>
        <v/>
      </c>
      <c r="AG979" s="322" t="str">
        <f t="shared" si="282"/>
        <v/>
      </c>
      <c r="AZ979">
        <f t="shared" si="285"/>
        <v>0</v>
      </c>
      <c r="BA979" t="str">
        <f t="shared" si="288"/>
        <v/>
      </c>
      <c r="BB979" t="str">
        <f t="shared" si="286"/>
        <v/>
      </c>
    </row>
    <row r="980" spans="2:54" x14ac:dyDescent="0.15">
      <c r="B980" s="347"/>
      <c r="C980" s="347"/>
      <c r="D980" s="347"/>
      <c r="E980" s="347"/>
      <c r="F980" s="347"/>
      <c r="G980" s="347"/>
      <c r="H980" s="347"/>
      <c r="I980" s="347"/>
      <c r="J980" s="347"/>
      <c r="K980" s="347"/>
      <c r="M980">
        <f t="shared" si="289"/>
        <v>0</v>
      </c>
      <c r="N980" s="323" t="str">
        <f t="shared" si="290"/>
        <v/>
      </c>
      <c r="O980" s="323" t="str">
        <f t="shared" si="284"/>
        <v/>
      </c>
      <c r="P980" s="323" t="str">
        <f t="shared" si="283"/>
        <v/>
      </c>
      <c r="R980" s="323" t="str">
        <f t="shared" si="287"/>
        <v/>
      </c>
      <c r="X980" s="322" t="str">
        <f t="shared" si="273"/>
        <v/>
      </c>
      <c r="Y980" s="322" t="str">
        <f t="shared" si="274"/>
        <v/>
      </c>
      <c r="Z980" s="322" t="str">
        <f t="shared" si="275"/>
        <v/>
      </c>
      <c r="AA980" s="322" t="str">
        <f t="shared" si="276"/>
        <v/>
      </c>
      <c r="AB980" s="322" t="str">
        <f t="shared" si="277"/>
        <v/>
      </c>
      <c r="AC980" s="322" t="str">
        <f t="shared" si="278"/>
        <v/>
      </c>
      <c r="AD980" s="322" t="str">
        <f t="shared" si="279"/>
        <v/>
      </c>
      <c r="AE980" s="322" t="str">
        <f t="shared" si="280"/>
        <v/>
      </c>
      <c r="AF980" s="322" t="str">
        <f t="shared" si="281"/>
        <v/>
      </c>
      <c r="AG980" s="322" t="str">
        <f t="shared" si="282"/>
        <v/>
      </c>
      <c r="AZ980">
        <f t="shared" si="285"/>
        <v>0</v>
      </c>
      <c r="BA980" t="str">
        <f t="shared" si="288"/>
        <v/>
      </c>
      <c r="BB980" t="str">
        <f t="shared" si="286"/>
        <v/>
      </c>
    </row>
    <row r="981" spans="2:54" x14ac:dyDescent="0.15">
      <c r="B981" s="347"/>
      <c r="C981" s="347"/>
      <c r="D981" s="347"/>
      <c r="E981" s="347"/>
      <c r="F981" s="347"/>
      <c r="G981" s="347"/>
      <c r="H981" s="347"/>
      <c r="I981" s="347"/>
      <c r="J981" s="347"/>
      <c r="K981" s="347"/>
      <c r="M981">
        <f t="shared" si="289"/>
        <v>0</v>
      </c>
      <c r="N981" s="323" t="str">
        <f t="shared" si="290"/>
        <v/>
      </c>
      <c r="O981" s="323" t="str">
        <f t="shared" si="284"/>
        <v/>
      </c>
      <c r="P981" s="323" t="str">
        <f t="shared" si="283"/>
        <v/>
      </c>
      <c r="R981" s="323" t="str">
        <f t="shared" si="287"/>
        <v/>
      </c>
      <c r="X981" s="322" t="str">
        <f t="shared" si="273"/>
        <v/>
      </c>
      <c r="Y981" s="322" t="str">
        <f t="shared" si="274"/>
        <v/>
      </c>
      <c r="Z981" s="322" t="str">
        <f t="shared" si="275"/>
        <v/>
      </c>
      <c r="AA981" s="322" t="str">
        <f t="shared" si="276"/>
        <v/>
      </c>
      <c r="AB981" s="322" t="str">
        <f t="shared" si="277"/>
        <v/>
      </c>
      <c r="AC981" s="322" t="str">
        <f t="shared" si="278"/>
        <v/>
      </c>
      <c r="AD981" s="322" t="str">
        <f t="shared" si="279"/>
        <v/>
      </c>
      <c r="AE981" s="322" t="str">
        <f t="shared" si="280"/>
        <v/>
      </c>
      <c r="AF981" s="322" t="str">
        <f t="shared" si="281"/>
        <v/>
      </c>
      <c r="AG981" s="322" t="str">
        <f t="shared" si="282"/>
        <v/>
      </c>
      <c r="AZ981">
        <f t="shared" si="285"/>
        <v>0</v>
      </c>
      <c r="BA981" t="str">
        <f t="shared" si="288"/>
        <v/>
      </c>
      <c r="BB981" t="str">
        <f t="shared" si="286"/>
        <v/>
      </c>
    </row>
    <row r="982" spans="2:54" x14ac:dyDescent="0.15">
      <c r="B982" s="347"/>
      <c r="C982" s="347"/>
      <c r="D982" s="347"/>
      <c r="E982" s="347"/>
      <c r="F982" s="347"/>
      <c r="G982" s="347"/>
      <c r="H982" s="347"/>
      <c r="I982" s="347"/>
      <c r="J982" s="347"/>
      <c r="K982" s="347"/>
      <c r="M982">
        <f t="shared" si="289"/>
        <v>0</v>
      </c>
      <c r="N982" s="323" t="str">
        <f t="shared" si="290"/>
        <v/>
      </c>
      <c r="O982" s="323" t="str">
        <f t="shared" si="284"/>
        <v/>
      </c>
      <c r="P982" s="323" t="str">
        <f t="shared" si="283"/>
        <v/>
      </c>
      <c r="R982" s="323" t="str">
        <f t="shared" si="287"/>
        <v/>
      </c>
      <c r="X982" s="322" t="str">
        <f t="shared" si="273"/>
        <v/>
      </c>
      <c r="Y982" s="322" t="str">
        <f t="shared" si="274"/>
        <v/>
      </c>
      <c r="Z982" s="322" t="str">
        <f t="shared" si="275"/>
        <v/>
      </c>
      <c r="AA982" s="322" t="str">
        <f t="shared" si="276"/>
        <v/>
      </c>
      <c r="AB982" s="322" t="str">
        <f t="shared" si="277"/>
        <v/>
      </c>
      <c r="AC982" s="322" t="str">
        <f t="shared" si="278"/>
        <v/>
      </c>
      <c r="AD982" s="322" t="str">
        <f t="shared" si="279"/>
        <v/>
      </c>
      <c r="AE982" s="322" t="str">
        <f t="shared" si="280"/>
        <v/>
      </c>
      <c r="AF982" s="322" t="str">
        <f t="shared" si="281"/>
        <v/>
      </c>
      <c r="AG982" s="322" t="str">
        <f t="shared" si="282"/>
        <v/>
      </c>
      <c r="AZ982">
        <f t="shared" si="285"/>
        <v>0</v>
      </c>
      <c r="BA982" t="str">
        <f t="shared" si="288"/>
        <v/>
      </c>
      <c r="BB982" t="str">
        <f t="shared" si="286"/>
        <v/>
      </c>
    </row>
    <row r="983" spans="2:54" x14ac:dyDescent="0.15">
      <c r="B983" s="347"/>
      <c r="C983" s="347"/>
      <c r="D983" s="347"/>
      <c r="E983" s="347"/>
      <c r="F983" s="347"/>
      <c r="G983" s="347"/>
      <c r="H983" s="347"/>
      <c r="I983" s="347"/>
      <c r="J983" s="347"/>
      <c r="K983" s="347"/>
      <c r="M983">
        <f t="shared" si="289"/>
        <v>0</v>
      </c>
      <c r="N983" s="323" t="str">
        <f t="shared" si="290"/>
        <v/>
      </c>
      <c r="O983" s="323" t="str">
        <f t="shared" si="284"/>
        <v/>
      </c>
      <c r="P983" s="323" t="str">
        <f t="shared" si="283"/>
        <v/>
      </c>
      <c r="R983" s="323" t="str">
        <f t="shared" si="287"/>
        <v/>
      </c>
      <c r="X983" s="322" t="str">
        <f t="shared" ref="X983:X1046" si="291">IF(B983&lt;&gt;"",B983-1,"")</f>
        <v/>
      </c>
      <c r="Y983" s="322" t="str">
        <f t="shared" ref="Y983:Y1046" si="292">IF(C983&lt;&gt;"",C983-1,"")</f>
        <v/>
      </c>
      <c r="Z983" s="322" t="str">
        <f t="shared" ref="Z983:Z1046" si="293">IF(D983&lt;&gt;"",D983-1,"")</f>
        <v/>
      </c>
      <c r="AA983" s="322" t="str">
        <f t="shared" ref="AA983:AA1046" si="294">IF(E983&lt;&gt;"",E983-1,"")</f>
        <v/>
      </c>
      <c r="AB983" s="322" t="str">
        <f t="shared" ref="AB983:AB1046" si="295">IF(F983&lt;&gt;"",F983-1,"")</f>
        <v/>
      </c>
      <c r="AC983" s="322" t="str">
        <f t="shared" ref="AC983:AC1046" si="296">IF(G983&lt;&gt;"",G983-1,"")</f>
        <v/>
      </c>
      <c r="AD983" s="322" t="str">
        <f t="shared" ref="AD983:AD1046" si="297">IF(H983&lt;&gt;"",H983-1,"")</f>
        <v/>
      </c>
      <c r="AE983" s="322" t="str">
        <f t="shared" ref="AE983:AE1046" si="298">IF(I983&lt;&gt;"",I983-1,"")</f>
        <v/>
      </c>
      <c r="AF983" s="322" t="str">
        <f t="shared" ref="AF983:AF1046" si="299">IF(J983&lt;&gt;"",J983-1,"")</f>
        <v/>
      </c>
      <c r="AG983" s="322" t="str">
        <f t="shared" ref="AG983:AG1046" si="300">IF(K983&lt;&gt;"",K983-1,"")</f>
        <v/>
      </c>
      <c r="AZ983">
        <f t="shared" si="285"/>
        <v>0</v>
      </c>
      <c r="BA983" t="str">
        <f t="shared" si="288"/>
        <v/>
      </c>
      <c r="BB983" t="str">
        <f t="shared" si="286"/>
        <v/>
      </c>
    </row>
    <row r="984" spans="2:54" x14ac:dyDescent="0.15">
      <c r="B984" s="347"/>
      <c r="C984" s="347"/>
      <c r="D984" s="347"/>
      <c r="E984" s="347"/>
      <c r="F984" s="347"/>
      <c r="G984" s="347"/>
      <c r="H984" s="347"/>
      <c r="I984" s="347"/>
      <c r="J984" s="347"/>
      <c r="K984" s="347"/>
      <c r="M984">
        <f t="shared" si="289"/>
        <v>0</v>
      </c>
      <c r="N984" s="323" t="str">
        <f t="shared" si="290"/>
        <v/>
      </c>
      <c r="O984" s="323" t="str">
        <f t="shared" si="284"/>
        <v/>
      </c>
      <c r="P984" s="323" t="str">
        <f t="shared" si="283"/>
        <v/>
      </c>
      <c r="R984" s="323" t="str">
        <f t="shared" si="287"/>
        <v/>
      </c>
      <c r="X984" s="322" t="str">
        <f t="shared" si="291"/>
        <v/>
      </c>
      <c r="Y984" s="322" t="str">
        <f t="shared" si="292"/>
        <v/>
      </c>
      <c r="Z984" s="322" t="str">
        <f t="shared" si="293"/>
        <v/>
      </c>
      <c r="AA984" s="322" t="str">
        <f t="shared" si="294"/>
        <v/>
      </c>
      <c r="AB984" s="322" t="str">
        <f t="shared" si="295"/>
        <v/>
      </c>
      <c r="AC984" s="322" t="str">
        <f t="shared" si="296"/>
        <v/>
      </c>
      <c r="AD984" s="322" t="str">
        <f t="shared" si="297"/>
        <v/>
      </c>
      <c r="AE984" s="322" t="str">
        <f t="shared" si="298"/>
        <v/>
      </c>
      <c r="AF984" s="322" t="str">
        <f t="shared" si="299"/>
        <v/>
      </c>
      <c r="AG984" s="322" t="str">
        <f t="shared" si="300"/>
        <v/>
      </c>
      <c r="AZ984">
        <f t="shared" si="285"/>
        <v>0</v>
      </c>
      <c r="BA984" t="str">
        <f t="shared" si="288"/>
        <v/>
      </c>
      <c r="BB984" t="str">
        <f t="shared" si="286"/>
        <v/>
      </c>
    </row>
    <row r="985" spans="2:54" x14ac:dyDescent="0.15">
      <c r="B985" s="347"/>
      <c r="C985" s="347"/>
      <c r="D985" s="347"/>
      <c r="E985" s="347"/>
      <c r="F985" s="347"/>
      <c r="G985" s="347"/>
      <c r="H985" s="347"/>
      <c r="I985" s="347"/>
      <c r="J985" s="347"/>
      <c r="K985" s="347"/>
      <c r="M985">
        <f t="shared" si="289"/>
        <v>0</v>
      </c>
      <c r="N985" s="323" t="str">
        <f t="shared" si="290"/>
        <v/>
      </c>
      <c r="O985" s="323" t="str">
        <f t="shared" si="284"/>
        <v/>
      </c>
      <c r="P985" s="323" t="str">
        <f t="shared" si="283"/>
        <v/>
      </c>
      <c r="R985" s="323" t="str">
        <f t="shared" si="287"/>
        <v/>
      </c>
      <c r="X985" s="322" t="str">
        <f t="shared" si="291"/>
        <v/>
      </c>
      <c r="Y985" s="322" t="str">
        <f t="shared" si="292"/>
        <v/>
      </c>
      <c r="Z985" s="322" t="str">
        <f t="shared" si="293"/>
        <v/>
      </c>
      <c r="AA985" s="322" t="str">
        <f t="shared" si="294"/>
        <v/>
      </c>
      <c r="AB985" s="322" t="str">
        <f t="shared" si="295"/>
        <v/>
      </c>
      <c r="AC985" s="322" t="str">
        <f t="shared" si="296"/>
        <v/>
      </c>
      <c r="AD985" s="322" t="str">
        <f t="shared" si="297"/>
        <v/>
      </c>
      <c r="AE985" s="322" t="str">
        <f t="shared" si="298"/>
        <v/>
      </c>
      <c r="AF985" s="322" t="str">
        <f t="shared" si="299"/>
        <v/>
      </c>
      <c r="AG985" s="322" t="str">
        <f t="shared" si="300"/>
        <v/>
      </c>
      <c r="AZ985">
        <f t="shared" si="285"/>
        <v>0</v>
      </c>
      <c r="BA985" t="str">
        <f t="shared" si="288"/>
        <v/>
      </c>
      <c r="BB985" t="str">
        <f t="shared" si="286"/>
        <v/>
      </c>
    </row>
    <row r="986" spans="2:54" x14ac:dyDescent="0.15">
      <c r="B986" s="347"/>
      <c r="C986" s="347"/>
      <c r="D986" s="347"/>
      <c r="E986" s="347"/>
      <c r="F986" s="347"/>
      <c r="G986" s="347"/>
      <c r="H986" s="347"/>
      <c r="I986" s="347"/>
      <c r="J986" s="347"/>
      <c r="K986" s="347"/>
      <c r="M986">
        <f t="shared" si="289"/>
        <v>0</v>
      </c>
      <c r="N986" s="323" t="str">
        <f t="shared" si="290"/>
        <v/>
      </c>
      <c r="O986" s="323" t="str">
        <f t="shared" si="284"/>
        <v/>
      </c>
      <c r="P986" s="323" t="str">
        <f t="shared" si="283"/>
        <v/>
      </c>
      <c r="R986" s="323" t="str">
        <f t="shared" si="287"/>
        <v/>
      </c>
      <c r="X986" s="322" t="str">
        <f t="shared" si="291"/>
        <v/>
      </c>
      <c r="Y986" s="322" t="str">
        <f t="shared" si="292"/>
        <v/>
      </c>
      <c r="Z986" s="322" t="str">
        <f t="shared" si="293"/>
        <v/>
      </c>
      <c r="AA986" s="322" t="str">
        <f t="shared" si="294"/>
        <v/>
      </c>
      <c r="AB986" s="322" t="str">
        <f t="shared" si="295"/>
        <v/>
      </c>
      <c r="AC986" s="322" t="str">
        <f t="shared" si="296"/>
        <v/>
      </c>
      <c r="AD986" s="322" t="str">
        <f t="shared" si="297"/>
        <v/>
      </c>
      <c r="AE986" s="322" t="str">
        <f t="shared" si="298"/>
        <v/>
      </c>
      <c r="AF986" s="322" t="str">
        <f t="shared" si="299"/>
        <v/>
      </c>
      <c r="AG986" s="322" t="str">
        <f t="shared" si="300"/>
        <v/>
      </c>
      <c r="AZ986">
        <f t="shared" si="285"/>
        <v>0</v>
      </c>
      <c r="BA986" t="str">
        <f t="shared" si="288"/>
        <v/>
      </c>
      <c r="BB986" t="str">
        <f t="shared" si="286"/>
        <v/>
      </c>
    </row>
    <row r="987" spans="2:54" x14ac:dyDescent="0.15">
      <c r="B987" s="347"/>
      <c r="C987" s="347"/>
      <c r="D987" s="347"/>
      <c r="E987" s="347"/>
      <c r="F987" s="347"/>
      <c r="G987" s="347"/>
      <c r="H987" s="347"/>
      <c r="I987" s="347"/>
      <c r="J987" s="347"/>
      <c r="K987" s="347"/>
      <c r="M987">
        <f t="shared" si="289"/>
        <v>0</v>
      </c>
      <c r="N987" s="323" t="str">
        <f t="shared" si="290"/>
        <v/>
      </c>
      <c r="O987" s="323" t="str">
        <f t="shared" si="284"/>
        <v/>
      </c>
      <c r="P987" s="323" t="str">
        <f t="shared" si="283"/>
        <v/>
      </c>
      <c r="R987" s="323" t="str">
        <f t="shared" si="287"/>
        <v/>
      </c>
      <c r="X987" s="322" t="str">
        <f t="shared" si="291"/>
        <v/>
      </c>
      <c r="Y987" s="322" t="str">
        <f t="shared" si="292"/>
        <v/>
      </c>
      <c r="Z987" s="322" t="str">
        <f t="shared" si="293"/>
        <v/>
      </c>
      <c r="AA987" s="322" t="str">
        <f t="shared" si="294"/>
        <v/>
      </c>
      <c r="AB987" s="322" t="str">
        <f t="shared" si="295"/>
        <v/>
      </c>
      <c r="AC987" s="322" t="str">
        <f t="shared" si="296"/>
        <v/>
      </c>
      <c r="AD987" s="322" t="str">
        <f t="shared" si="297"/>
        <v/>
      </c>
      <c r="AE987" s="322" t="str">
        <f t="shared" si="298"/>
        <v/>
      </c>
      <c r="AF987" s="322" t="str">
        <f t="shared" si="299"/>
        <v/>
      </c>
      <c r="AG987" s="322" t="str">
        <f t="shared" si="300"/>
        <v/>
      </c>
      <c r="AZ987">
        <f t="shared" si="285"/>
        <v>0</v>
      </c>
      <c r="BA987" t="str">
        <f t="shared" si="288"/>
        <v/>
      </c>
      <c r="BB987" t="str">
        <f t="shared" si="286"/>
        <v/>
      </c>
    </row>
    <row r="988" spans="2:54" x14ac:dyDescent="0.15">
      <c r="B988" s="347"/>
      <c r="C988" s="347"/>
      <c r="D988" s="347"/>
      <c r="E988" s="347"/>
      <c r="F988" s="347"/>
      <c r="G988" s="347"/>
      <c r="H988" s="347"/>
      <c r="I988" s="347"/>
      <c r="J988" s="347"/>
      <c r="K988" s="347"/>
      <c r="M988">
        <f t="shared" si="289"/>
        <v>0</v>
      </c>
      <c r="N988" s="323" t="str">
        <f t="shared" si="290"/>
        <v/>
      </c>
      <c r="O988" s="323" t="str">
        <f t="shared" si="284"/>
        <v/>
      </c>
      <c r="P988" s="323" t="str">
        <f t="shared" si="283"/>
        <v/>
      </c>
      <c r="R988" s="323" t="str">
        <f t="shared" si="287"/>
        <v/>
      </c>
      <c r="X988" s="322" t="str">
        <f t="shared" si="291"/>
        <v/>
      </c>
      <c r="Y988" s="322" t="str">
        <f t="shared" si="292"/>
        <v/>
      </c>
      <c r="Z988" s="322" t="str">
        <f t="shared" si="293"/>
        <v/>
      </c>
      <c r="AA988" s="322" t="str">
        <f t="shared" si="294"/>
        <v/>
      </c>
      <c r="AB988" s="322" t="str">
        <f t="shared" si="295"/>
        <v/>
      </c>
      <c r="AC988" s="322" t="str">
        <f t="shared" si="296"/>
        <v/>
      </c>
      <c r="AD988" s="322" t="str">
        <f t="shared" si="297"/>
        <v/>
      </c>
      <c r="AE988" s="322" t="str">
        <f t="shared" si="298"/>
        <v/>
      </c>
      <c r="AF988" s="322" t="str">
        <f t="shared" si="299"/>
        <v/>
      </c>
      <c r="AG988" s="322" t="str">
        <f t="shared" si="300"/>
        <v/>
      </c>
      <c r="AZ988">
        <f t="shared" si="285"/>
        <v>0</v>
      </c>
      <c r="BA988" t="str">
        <f t="shared" si="288"/>
        <v/>
      </c>
      <c r="BB988" t="str">
        <f t="shared" si="286"/>
        <v/>
      </c>
    </row>
    <row r="989" spans="2:54" x14ac:dyDescent="0.15">
      <c r="B989" s="347"/>
      <c r="C989" s="347"/>
      <c r="D989" s="347"/>
      <c r="E989" s="347"/>
      <c r="F989" s="347"/>
      <c r="G989" s="347"/>
      <c r="H989" s="347"/>
      <c r="I989" s="347"/>
      <c r="J989" s="347"/>
      <c r="K989" s="347"/>
      <c r="M989">
        <f t="shared" si="289"/>
        <v>0</v>
      </c>
      <c r="N989" s="323" t="str">
        <f t="shared" si="290"/>
        <v/>
      </c>
      <c r="O989" s="323" t="str">
        <f t="shared" si="284"/>
        <v/>
      </c>
      <c r="P989" s="323" t="str">
        <f t="shared" si="283"/>
        <v/>
      </c>
      <c r="R989" s="323" t="str">
        <f t="shared" si="287"/>
        <v/>
      </c>
      <c r="X989" s="322" t="str">
        <f t="shared" si="291"/>
        <v/>
      </c>
      <c r="Y989" s="322" t="str">
        <f t="shared" si="292"/>
        <v/>
      </c>
      <c r="Z989" s="322" t="str">
        <f t="shared" si="293"/>
        <v/>
      </c>
      <c r="AA989" s="322" t="str">
        <f t="shared" si="294"/>
        <v/>
      </c>
      <c r="AB989" s="322" t="str">
        <f t="shared" si="295"/>
        <v/>
      </c>
      <c r="AC989" s="322" t="str">
        <f t="shared" si="296"/>
        <v/>
      </c>
      <c r="AD989" s="322" t="str">
        <f t="shared" si="297"/>
        <v/>
      </c>
      <c r="AE989" s="322" t="str">
        <f t="shared" si="298"/>
        <v/>
      </c>
      <c r="AF989" s="322" t="str">
        <f t="shared" si="299"/>
        <v/>
      </c>
      <c r="AG989" s="322" t="str">
        <f t="shared" si="300"/>
        <v/>
      </c>
      <c r="AZ989">
        <f t="shared" si="285"/>
        <v>0</v>
      </c>
      <c r="BA989" t="str">
        <f t="shared" si="288"/>
        <v/>
      </c>
      <c r="BB989" t="str">
        <f t="shared" si="286"/>
        <v/>
      </c>
    </row>
    <row r="990" spans="2:54" x14ac:dyDescent="0.15">
      <c r="B990" s="347"/>
      <c r="C990" s="347"/>
      <c r="D990" s="347"/>
      <c r="E990" s="347"/>
      <c r="F990" s="347"/>
      <c r="G990" s="347"/>
      <c r="H990" s="347"/>
      <c r="I990" s="347"/>
      <c r="J990" s="347"/>
      <c r="K990" s="347"/>
      <c r="M990">
        <f t="shared" si="289"/>
        <v>0</v>
      </c>
      <c r="N990" s="323" t="str">
        <f t="shared" si="290"/>
        <v/>
      </c>
      <c r="O990" s="323" t="str">
        <f t="shared" si="284"/>
        <v/>
      </c>
      <c r="P990" s="323" t="str">
        <f t="shared" si="283"/>
        <v/>
      </c>
      <c r="R990" s="323" t="str">
        <f t="shared" si="287"/>
        <v/>
      </c>
      <c r="X990" s="322" t="str">
        <f t="shared" si="291"/>
        <v/>
      </c>
      <c r="Y990" s="322" t="str">
        <f t="shared" si="292"/>
        <v/>
      </c>
      <c r="Z990" s="322" t="str">
        <f t="shared" si="293"/>
        <v/>
      </c>
      <c r="AA990" s="322" t="str">
        <f t="shared" si="294"/>
        <v/>
      </c>
      <c r="AB990" s="322" t="str">
        <f t="shared" si="295"/>
        <v/>
      </c>
      <c r="AC990" s="322" t="str">
        <f t="shared" si="296"/>
        <v/>
      </c>
      <c r="AD990" s="322" t="str">
        <f t="shared" si="297"/>
        <v/>
      </c>
      <c r="AE990" s="322" t="str">
        <f t="shared" si="298"/>
        <v/>
      </c>
      <c r="AF990" s="322" t="str">
        <f t="shared" si="299"/>
        <v/>
      </c>
      <c r="AG990" s="322" t="str">
        <f t="shared" si="300"/>
        <v/>
      </c>
      <c r="AZ990">
        <f t="shared" si="285"/>
        <v>0</v>
      </c>
      <c r="BA990" t="str">
        <f t="shared" si="288"/>
        <v/>
      </c>
      <c r="BB990" t="str">
        <f t="shared" si="286"/>
        <v/>
      </c>
    </row>
    <row r="991" spans="2:54" x14ac:dyDescent="0.15">
      <c r="B991" s="347"/>
      <c r="C991" s="347"/>
      <c r="D991" s="347"/>
      <c r="E991" s="347"/>
      <c r="F991" s="347"/>
      <c r="G991" s="347"/>
      <c r="H991" s="347"/>
      <c r="I991" s="347"/>
      <c r="J991" s="347"/>
      <c r="K991" s="347"/>
      <c r="M991">
        <f t="shared" si="289"/>
        <v>0</v>
      </c>
      <c r="N991" s="323" t="str">
        <f t="shared" si="290"/>
        <v/>
      </c>
      <c r="O991" s="323" t="str">
        <f t="shared" si="284"/>
        <v/>
      </c>
      <c r="P991" s="323" t="str">
        <f t="shared" si="283"/>
        <v/>
      </c>
      <c r="R991" s="323" t="str">
        <f t="shared" si="287"/>
        <v/>
      </c>
      <c r="X991" s="322" t="str">
        <f t="shared" si="291"/>
        <v/>
      </c>
      <c r="Y991" s="322" t="str">
        <f t="shared" si="292"/>
        <v/>
      </c>
      <c r="Z991" s="322" t="str">
        <f t="shared" si="293"/>
        <v/>
      </c>
      <c r="AA991" s="322" t="str">
        <f t="shared" si="294"/>
        <v/>
      </c>
      <c r="AB991" s="322" t="str">
        <f t="shared" si="295"/>
        <v/>
      </c>
      <c r="AC991" s="322" t="str">
        <f t="shared" si="296"/>
        <v/>
      </c>
      <c r="AD991" s="322" t="str">
        <f t="shared" si="297"/>
        <v/>
      </c>
      <c r="AE991" s="322" t="str">
        <f t="shared" si="298"/>
        <v/>
      </c>
      <c r="AF991" s="322" t="str">
        <f t="shared" si="299"/>
        <v/>
      </c>
      <c r="AG991" s="322" t="str">
        <f t="shared" si="300"/>
        <v/>
      </c>
      <c r="AZ991">
        <f t="shared" si="285"/>
        <v>0</v>
      </c>
      <c r="BA991" t="str">
        <f t="shared" si="288"/>
        <v/>
      </c>
      <c r="BB991" t="str">
        <f t="shared" si="286"/>
        <v/>
      </c>
    </row>
    <row r="992" spans="2:54" x14ac:dyDescent="0.15">
      <c r="B992" s="347"/>
      <c r="C992" s="347"/>
      <c r="D992" s="347"/>
      <c r="E992" s="347"/>
      <c r="F992" s="347"/>
      <c r="G992" s="347"/>
      <c r="H992" s="347"/>
      <c r="I992" s="347"/>
      <c r="J992" s="347"/>
      <c r="K992" s="347"/>
      <c r="M992">
        <f t="shared" si="289"/>
        <v>0</v>
      </c>
      <c r="N992" s="323" t="str">
        <f t="shared" si="290"/>
        <v/>
      </c>
      <c r="O992" s="323" t="str">
        <f t="shared" si="284"/>
        <v/>
      </c>
      <c r="P992" s="323" t="str">
        <f t="shared" si="283"/>
        <v/>
      </c>
      <c r="R992" s="323" t="str">
        <f t="shared" si="287"/>
        <v/>
      </c>
      <c r="X992" s="322" t="str">
        <f t="shared" si="291"/>
        <v/>
      </c>
      <c r="Y992" s="322" t="str">
        <f t="shared" si="292"/>
        <v/>
      </c>
      <c r="Z992" s="322" t="str">
        <f t="shared" si="293"/>
        <v/>
      </c>
      <c r="AA992" s="322" t="str">
        <f t="shared" si="294"/>
        <v/>
      </c>
      <c r="AB992" s="322" t="str">
        <f t="shared" si="295"/>
        <v/>
      </c>
      <c r="AC992" s="322" t="str">
        <f t="shared" si="296"/>
        <v/>
      </c>
      <c r="AD992" s="322" t="str">
        <f t="shared" si="297"/>
        <v/>
      </c>
      <c r="AE992" s="322" t="str">
        <f t="shared" si="298"/>
        <v/>
      </c>
      <c r="AF992" s="322" t="str">
        <f t="shared" si="299"/>
        <v/>
      </c>
      <c r="AG992" s="322" t="str">
        <f t="shared" si="300"/>
        <v/>
      </c>
      <c r="AZ992">
        <f t="shared" si="285"/>
        <v>0</v>
      </c>
      <c r="BA992" t="str">
        <f t="shared" si="288"/>
        <v/>
      </c>
      <c r="BB992" t="str">
        <f t="shared" si="286"/>
        <v/>
      </c>
    </row>
    <row r="993" spans="2:54" x14ac:dyDescent="0.15">
      <c r="B993" s="347"/>
      <c r="C993" s="347"/>
      <c r="D993" s="347"/>
      <c r="E993" s="347"/>
      <c r="F993" s="347"/>
      <c r="G993" s="347"/>
      <c r="H993" s="347"/>
      <c r="I993" s="347"/>
      <c r="J993" s="347"/>
      <c r="K993" s="347"/>
      <c r="M993">
        <f t="shared" si="289"/>
        <v>0</v>
      </c>
      <c r="N993" s="323" t="str">
        <f t="shared" si="290"/>
        <v/>
      </c>
      <c r="O993" s="323" t="str">
        <f t="shared" si="284"/>
        <v/>
      </c>
      <c r="P993" s="323" t="str">
        <f t="shared" si="283"/>
        <v/>
      </c>
      <c r="R993" s="323" t="str">
        <f t="shared" si="287"/>
        <v/>
      </c>
      <c r="X993" s="322" t="str">
        <f t="shared" si="291"/>
        <v/>
      </c>
      <c r="Y993" s="322" t="str">
        <f t="shared" si="292"/>
        <v/>
      </c>
      <c r="Z993" s="322" t="str">
        <f t="shared" si="293"/>
        <v/>
      </c>
      <c r="AA993" s="322" t="str">
        <f t="shared" si="294"/>
        <v/>
      </c>
      <c r="AB993" s="322" t="str">
        <f t="shared" si="295"/>
        <v/>
      </c>
      <c r="AC993" s="322" t="str">
        <f t="shared" si="296"/>
        <v/>
      </c>
      <c r="AD993" s="322" t="str">
        <f t="shared" si="297"/>
        <v/>
      </c>
      <c r="AE993" s="322" t="str">
        <f t="shared" si="298"/>
        <v/>
      </c>
      <c r="AF993" s="322" t="str">
        <f t="shared" si="299"/>
        <v/>
      </c>
      <c r="AG993" s="322" t="str">
        <f t="shared" si="300"/>
        <v/>
      </c>
      <c r="AZ993">
        <f t="shared" si="285"/>
        <v>0</v>
      </c>
      <c r="BA993" t="str">
        <f t="shared" si="288"/>
        <v/>
      </c>
      <c r="BB993" t="str">
        <f t="shared" si="286"/>
        <v/>
      </c>
    </row>
    <row r="994" spans="2:54" x14ac:dyDescent="0.15">
      <c r="B994" s="347"/>
      <c r="C994" s="347"/>
      <c r="D994" s="347"/>
      <c r="E994" s="347"/>
      <c r="F994" s="347"/>
      <c r="G994" s="347"/>
      <c r="H994" s="347"/>
      <c r="I994" s="347"/>
      <c r="J994" s="347"/>
      <c r="K994" s="347"/>
      <c r="M994">
        <f t="shared" si="289"/>
        <v>0</v>
      </c>
      <c r="N994" s="323" t="str">
        <f t="shared" si="290"/>
        <v/>
      </c>
      <c r="O994" s="323" t="str">
        <f t="shared" si="284"/>
        <v/>
      </c>
      <c r="P994" s="323" t="str">
        <f t="shared" si="283"/>
        <v/>
      </c>
      <c r="R994" s="323" t="str">
        <f t="shared" si="287"/>
        <v/>
      </c>
      <c r="X994" s="322" t="str">
        <f t="shared" si="291"/>
        <v/>
      </c>
      <c r="Y994" s="322" t="str">
        <f t="shared" si="292"/>
        <v/>
      </c>
      <c r="Z994" s="322" t="str">
        <f t="shared" si="293"/>
        <v/>
      </c>
      <c r="AA994" s="322" t="str">
        <f t="shared" si="294"/>
        <v/>
      </c>
      <c r="AB994" s="322" t="str">
        <f t="shared" si="295"/>
        <v/>
      </c>
      <c r="AC994" s="322" t="str">
        <f t="shared" si="296"/>
        <v/>
      </c>
      <c r="AD994" s="322" t="str">
        <f t="shared" si="297"/>
        <v/>
      </c>
      <c r="AE994" s="322" t="str">
        <f t="shared" si="298"/>
        <v/>
      </c>
      <c r="AF994" s="322" t="str">
        <f t="shared" si="299"/>
        <v/>
      </c>
      <c r="AG994" s="322" t="str">
        <f t="shared" si="300"/>
        <v/>
      </c>
      <c r="AZ994">
        <f t="shared" si="285"/>
        <v>0</v>
      </c>
      <c r="BA994" t="str">
        <f t="shared" si="288"/>
        <v/>
      </c>
      <c r="BB994" t="str">
        <f t="shared" si="286"/>
        <v/>
      </c>
    </row>
    <row r="995" spans="2:54" x14ac:dyDescent="0.15">
      <c r="B995" s="347"/>
      <c r="C995" s="347"/>
      <c r="D995" s="347"/>
      <c r="E995" s="347"/>
      <c r="F995" s="347"/>
      <c r="G995" s="347"/>
      <c r="H995" s="347"/>
      <c r="I995" s="347"/>
      <c r="J995" s="347"/>
      <c r="K995" s="347"/>
      <c r="M995">
        <f t="shared" si="289"/>
        <v>0</v>
      </c>
      <c r="N995" s="323" t="str">
        <f t="shared" si="290"/>
        <v/>
      </c>
      <c r="O995" s="323" t="str">
        <f t="shared" si="284"/>
        <v/>
      </c>
      <c r="P995" s="323" t="str">
        <f t="shared" si="283"/>
        <v/>
      </c>
      <c r="R995" s="323" t="str">
        <f t="shared" si="287"/>
        <v/>
      </c>
      <c r="X995" s="322" t="str">
        <f t="shared" si="291"/>
        <v/>
      </c>
      <c r="Y995" s="322" t="str">
        <f t="shared" si="292"/>
        <v/>
      </c>
      <c r="Z995" s="322" t="str">
        <f t="shared" si="293"/>
        <v/>
      </c>
      <c r="AA995" s="322" t="str">
        <f t="shared" si="294"/>
        <v/>
      </c>
      <c r="AB995" s="322" t="str">
        <f t="shared" si="295"/>
        <v/>
      </c>
      <c r="AC995" s="322" t="str">
        <f t="shared" si="296"/>
        <v/>
      </c>
      <c r="AD995" s="322" t="str">
        <f t="shared" si="297"/>
        <v/>
      </c>
      <c r="AE995" s="322" t="str">
        <f t="shared" si="298"/>
        <v/>
      </c>
      <c r="AF995" s="322" t="str">
        <f t="shared" si="299"/>
        <v/>
      </c>
      <c r="AG995" s="322" t="str">
        <f t="shared" si="300"/>
        <v/>
      </c>
      <c r="AZ995">
        <f t="shared" si="285"/>
        <v>0</v>
      </c>
      <c r="BA995" t="str">
        <f t="shared" si="288"/>
        <v/>
      </c>
      <c r="BB995" t="str">
        <f t="shared" si="286"/>
        <v/>
      </c>
    </row>
    <row r="996" spans="2:54" x14ac:dyDescent="0.15">
      <c r="B996" s="347"/>
      <c r="C996" s="347"/>
      <c r="D996" s="347"/>
      <c r="E996" s="347"/>
      <c r="F996" s="347"/>
      <c r="G996" s="347"/>
      <c r="H996" s="347"/>
      <c r="I996" s="347"/>
      <c r="J996" s="347"/>
      <c r="K996" s="347"/>
      <c r="M996">
        <f t="shared" si="289"/>
        <v>0</v>
      </c>
      <c r="N996" s="323" t="str">
        <f t="shared" si="290"/>
        <v/>
      </c>
      <c r="O996" s="323" t="str">
        <f t="shared" si="284"/>
        <v/>
      </c>
      <c r="P996" s="323" t="str">
        <f t="shared" si="283"/>
        <v/>
      </c>
      <c r="R996" s="323" t="str">
        <f t="shared" si="287"/>
        <v/>
      </c>
      <c r="X996" s="322" t="str">
        <f t="shared" si="291"/>
        <v/>
      </c>
      <c r="Y996" s="322" t="str">
        <f t="shared" si="292"/>
        <v/>
      </c>
      <c r="Z996" s="322" t="str">
        <f t="shared" si="293"/>
        <v/>
      </c>
      <c r="AA996" s="322" t="str">
        <f t="shared" si="294"/>
        <v/>
      </c>
      <c r="AB996" s="322" t="str">
        <f t="shared" si="295"/>
        <v/>
      </c>
      <c r="AC996" s="322" t="str">
        <f t="shared" si="296"/>
        <v/>
      </c>
      <c r="AD996" s="322" t="str">
        <f t="shared" si="297"/>
        <v/>
      </c>
      <c r="AE996" s="322" t="str">
        <f t="shared" si="298"/>
        <v/>
      </c>
      <c r="AF996" s="322" t="str">
        <f t="shared" si="299"/>
        <v/>
      </c>
      <c r="AG996" s="322" t="str">
        <f t="shared" si="300"/>
        <v/>
      </c>
      <c r="AZ996">
        <f t="shared" si="285"/>
        <v>0</v>
      </c>
      <c r="BA996" t="str">
        <f t="shared" si="288"/>
        <v/>
      </c>
      <c r="BB996" t="str">
        <f t="shared" si="286"/>
        <v/>
      </c>
    </row>
    <row r="997" spans="2:54" x14ac:dyDescent="0.15">
      <c r="B997" s="347"/>
      <c r="C997" s="347"/>
      <c r="D997" s="347"/>
      <c r="E997" s="347"/>
      <c r="F997" s="347"/>
      <c r="G997" s="347"/>
      <c r="H997" s="347"/>
      <c r="I997" s="347"/>
      <c r="J997" s="347"/>
      <c r="K997" s="347"/>
      <c r="M997">
        <f t="shared" si="289"/>
        <v>0</v>
      </c>
      <c r="N997" s="323" t="str">
        <f t="shared" si="290"/>
        <v/>
      </c>
      <c r="O997" s="323" t="str">
        <f t="shared" si="284"/>
        <v/>
      </c>
      <c r="P997" s="323" t="str">
        <f t="shared" si="283"/>
        <v/>
      </c>
      <c r="R997" s="323" t="str">
        <f t="shared" si="287"/>
        <v/>
      </c>
      <c r="X997" s="322" t="str">
        <f t="shared" si="291"/>
        <v/>
      </c>
      <c r="Y997" s="322" t="str">
        <f t="shared" si="292"/>
        <v/>
      </c>
      <c r="Z997" s="322" t="str">
        <f t="shared" si="293"/>
        <v/>
      </c>
      <c r="AA997" s="322" t="str">
        <f t="shared" si="294"/>
        <v/>
      </c>
      <c r="AB997" s="322" t="str">
        <f t="shared" si="295"/>
        <v/>
      </c>
      <c r="AC997" s="322" t="str">
        <f t="shared" si="296"/>
        <v/>
      </c>
      <c r="AD997" s="322" t="str">
        <f t="shared" si="297"/>
        <v/>
      </c>
      <c r="AE997" s="322" t="str">
        <f t="shared" si="298"/>
        <v/>
      </c>
      <c r="AF997" s="322" t="str">
        <f t="shared" si="299"/>
        <v/>
      </c>
      <c r="AG997" s="322" t="str">
        <f t="shared" si="300"/>
        <v/>
      </c>
      <c r="AZ997">
        <f t="shared" si="285"/>
        <v>0</v>
      </c>
      <c r="BA997" t="str">
        <f t="shared" si="288"/>
        <v/>
      </c>
      <c r="BB997" t="str">
        <f t="shared" si="286"/>
        <v/>
      </c>
    </row>
    <row r="998" spans="2:54" x14ac:dyDescent="0.15">
      <c r="B998" s="347"/>
      <c r="C998" s="347"/>
      <c r="D998" s="347"/>
      <c r="E998" s="347"/>
      <c r="F998" s="347"/>
      <c r="G998" s="347"/>
      <c r="H998" s="347"/>
      <c r="I998" s="347"/>
      <c r="J998" s="347"/>
      <c r="K998" s="347"/>
      <c r="M998">
        <f t="shared" si="289"/>
        <v>0</v>
      </c>
      <c r="N998" s="323" t="str">
        <f t="shared" si="290"/>
        <v/>
      </c>
      <c r="O998" s="323" t="str">
        <f t="shared" si="284"/>
        <v/>
      </c>
      <c r="P998" s="323" t="str">
        <f t="shared" si="283"/>
        <v/>
      </c>
      <c r="R998" s="323" t="str">
        <f t="shared" si="287"/>
        <v/>
      </c>
      <c r="X998" s="322" t="str">
        <f t="shared" si="291"/>
        <v/>
      </c>
      <c r="Y998" s="322" t="str">
        <f t="shared" si="292"/>
        <v/>
      </c>
      <c r="Z998" s="322" t="str">
        <f t="shared" si="293"/>
        <v/>
      </c>
      <c r="AA998" s="322" t="str">
        <f t="shared" si="294"/>
        <v/>
      </c>
      <c r="AB998" s="322" t="str">
        <f t="shared" si="295"/>
        <v/>
      </c>
      <c r="AC998" s="322" t="str">
        <f t="shared" si="296"/>
        <v/>
      </c>
      <c r="AD998" s="322" t="str">
        <f t="shared" si="297"/>
        <v/>
      </c>
      <c r="AE998" s="322" t="str">
        <f t="shared" si="298"/>
        <v/>
      </c>
      <c r="AF998" s="322" t="str">
        <f t="shared" si="299"/>
        <v/>
      </c>
      <c r="AG998" s="322" t="str">
        <f t="shared" si="300"/>
        <v/>
      </c>
      <c r="AZ998">
        <f t="shared" si="285"/>
        <v>0</v>
      </c>
      <c r="BA998" t="str">
        <f t="shared" si="288"/>
        <v/>
      </c>
      <c r="BB998" t="str">
        <f t="shared" si="286"/>
        <v/>
      </c>
    </row>
    <row r="999" spans="2:54" x14ac:dyDescent="0.15">
      <c r="B999" s="347"/>
      <c r="C999" s="347"/>
      <c r="D999" s="347"/>
      <c r="E999" s="347"/>
      <c r="F999" s="347"/>
      <c r="G999" s="347"/>
      <c r="H999" s="347"/>
      <c r="I999" s="347"/>
      <c r="J999" s="347"/>
      <c r="K999" s="347"/>
      <c r="M999">
        <f t="shared" si="289"/>
        <v>0</v>
      </c>
      <c r="N999" s="323" t="str">
        <f t="shared" si="290"/>
        <v/>
      </c>
      <c r="O999" s="323" t="str">
        <f t="shared" si="284"/>
        <v/>
      </c>
      <c r="P999" s="323" t="str">
        <f t="shared" si="283"/>
        <v/>
      </c>
      <c r="R999" s="323" t="str">
        <f t="shared" si="287"/>
        <v/>
      </c>
      <c r="X999" s="322" t="str">
        <f t="shared" si="291"/>
        <v/>
      </c>
      <c r="Y999" s="322" t="str">
        <f t="shared" si="292"/>
        <v/>
      </c>
      <c r="Z999" s="322" t="str">
        <f t="shared" si="293"/>
        <v/>
      </c>
      <c r="AA999" s="322" t="str">
        <f t="shared" si="294"/>
        <v/>
      </c>
      <c r="AB999" s="322" t="str">
        <f t="shared" si="295"/>
        <v/>
      </c>
      <c r="AC999" s="322" t="str">
        <f t="shared" si="296"/>
        <v/>
      </c>
      <c r="AD999" s="322" t="str">
        <f t="shared" si="297"/>
        <v/>
      </c>
      <c r="AE999" s="322" t="str">
        <f t="shared" si="298"/>
        <v/>
      </c>
      <c r="AF999" s="322" t="str">
        <f t="shared" si="299"/>
        <v/>
      </c>
      <c r="AG999" s="322" t="str">
        <f t="shared" si="300"/>
        <v/>
      </c>
      <c r="AZ999">
        <f t="shared" si="285"/>
        <v>0</v>
      </c>
      <c r="BA999" t="str">
        <f t="shared" si="288"/>
        <v/>
      </c>
      <c r="BB999" t="str">
        <f t="shared" si="286"/>
        <v/>
      </c>
    </row>
    <row r="1000" spans="2:54" x14ac:dyDescent="0.15">
      <c r="B1000" s="347"/>
      <c r="C1000" s="347"/>
      <c r="D1000" s="347"/>
      <c r="E1000" s="347"/>
      <c r="F1000" s="347"/>
      <c r="G1000" s="347"/>
      <c r="H1000" s="347"/>
      <c r="I1000" s="347"/>
      <c r="J1000" s="347"/>
      <c r="K1000" s="347"/>
      <c r="M1000">
        <f t="shared" si="289"/>
        <v>0</v>
      </c>
      <c r="N1000" s="323" t="str">
        <f t="shared" si="290"/>
        <v/>
      </c>
      <c r="O1000" s="323" t="str">
        <f t="shared" si="284"/>
        <v/>
      </c>
      <c r="P1000" s="323" t="str">
        <f t="shared" si="283"/>
        <v/>
      </c>
      <c r="R1000" s="323" t="str">
        <f t="shared" si="287"/>
        <v/>
      </c>
      <c r="X1000" s="322" t="str">
        <f t="shared" si="291"/>
        <v/>
      </c>
      <c r="Y1000" s="322" t="str">
        <f t="shared" si="292"/>
        <v/>
      </c>
      <c r="Z1000" s="322" t="str">
        <f t="shared" si="293"/>
        <v/>
      </c>
      <c r="AA1000" s="322" t="str">
        <f t="shared" si="294"/>
        <v/>
      </c>
      <c r="AB1000" s="322" t="str">
        <f t="shared" si="295"/>
        <v/>
      </c>
      <c r="AC1000" s="322" t="str">
        <f t="shared" si="296"/>
        <v/>
      </c>
      <c r="AD1000" s="322" t="str">
        <f t="shared" si="297"/>
        <v/>
      </c>
      <c r="AE1000" s="322" t="str">
        <f t="shared" si="298"/>
        <v/>
      </c>
      <c r="AF1000" s="322" t="str">
        <f t="shared" si="299"/>
        <v/>
      </c>
      <c r="AG1000" s="322" t="str">
        <f t="shared" si="300"/>
        <v/>
      </c>
      <c r="AZ1000">
        <f t="shared" si="285"/>
        <v>0</v>
      </c>
      <c r="BA1000" t="str">
        <f t="shared" si="288"/>
        <v/>
      </c>
      <c r="BB1000" t="str">
        <f t="shared" si="286"/>
        <v/>
      </c>
    </row>
    <row r="1001" spans="2:54" x14ac:dyDescent="0.15">
      <c r="B1001" s="347"/>
      <c r="C1001" s="347"/>
      <c r="D1001" s="347"/>
      <c r="E1001" s="347"/>
      <c r="F1001" s="347"/>
      <c r="G1001" s="347"/>
      <c r="H1001" s="347"/>
      <c r="I1001" s="347"/>
      <c r="J1001" s="347"/>
      <c r="K1001" s="347"/>
      <c r="M1001">
        <f t="shared" si="289"/>
        <v>0</v>
      </c>
      <c r="N1001" s="323" t="str">
        <f t="shared" si="290"/>
        <v/>
      </c>
      <c r="O1001" s="323" t="str">
        <f t="shared" si="284"/>
        <v/>
      </c>
      <c r="P1001" s="323" t="str">
        <f t="shared" si="283"/>
        <v/>
      </c>
      <c r="R1001" s="323" t="str">
        <f t="shared" si="287"/>
        <v/>
      </c>
      <c r="X1001" s="322" t="str">
        <f t="shared" si="291"/>
        <v/>
      </c>
      <c r="Y1001" s="322" t="str">
        <f t="shared" si="292"/>
        <v/>
      </c>
      <c r="Z1001" s="322" t="str">
        <f t="shared" si="293"/>
        <v/>
      </c>
      <c r="AA1001" s="322" t="str">
        <f t="shared" si="294"/>
        <v/>
      </c>
      <c r="AB1001" s="322" t="str">
        <f t="shared" si="295"/>
        <v/>
      </c>
      <c r="AC1001" s="322" t="str">
        <f t="shared" si="296"/>
        <v/>
      </c>
      <c r="AD1001" s="322" t="str">
        <f t="shared" si="297"/>
        <v/>
      </c>
      <c r="AE1001" s="322" t="str">
        <f t="shared" si="298"/>
        <v/>
      </c>
      <c r="AF1001" s="322" t="str">
        <f t="shared" si="299"/>
        <v/>
      </c>
      <c r="AG1001" s="322" t="str">
        <f t="shared" si="300"/>
        <v/>
      </c>
      <c r="AZ1001">
        <f t="shared" si="285"/>
        <v>0</v>
      </c>
      <c r="BA1001" t="str">
        <f t="shared" si="288"/>
        <v/>
      </c>
      <c r="BB1001" t="str">
        <f t="shared" si="286"/>
        <v/>
      </c>
    </row>
    <row r="1002" spans="2:54" x14ac:dyDescent="0.15">
      <c r="B1002" s="347"/>
      <c r="C1002" s="347"/>
      <c r="D1002" s="347"/>
      <c r="E1002" s="347"/>
      <c r="F1002" s="347"/>
      <c r="G1002" s="347"/>
      <c r="H1002" s="347"/>
      <c r="I1002" s="347"/>
      <c r="J1002" s="347"/>
      <c r="K1002" s="347"/>
      <c r="M1002">
        <f t="shared" si="289"/>
        <v>0</v>
      </c>
      <c r="N1002" s="323" t="str">
        <f t="shared" si="290"/>
        <v/>
      </c>
      <c r="O1002" s="323" t="str">
        <f t="shared" si="284"/>
        <v/>
      </c>
      <c r="P1002" s="323" t="str">
        <f t="shared" si="283"/>
        <v/>
      </c>
      <c r="R1002" s="323" t="str">
        <f t="shared" si="287"/>
        <v/>
      </c>
      <c r="X1002" s="322" t="str">
        <f t="shared" si="291"/>
        <v/>
      </c>
      <c r="Y1002" s="322" t="str">
        <f t="shared" si="292"/>
        <v/>
      </c>
      <c r="Z1002" s="322" t="str">
        <f t="shared" si="293"/>
        <v/>
      </c>
      <c r="AA1002" s="322" t="str">
        <f t="shared" si="294"/>
        <v/>
      </c>
      <c r="AB1002" s="322" t="str">
        <f t="shared" si="295"/>
        <v/>
      </c>
      <c r="AC1002" s="322" t="str">
        <f t="shared" si="296"/>
        <v/>
      </c>
      <c r="AD1002" s="322" t="str">
        <f t="shared" si="297"/>
        <v/>
      </c>
      <c r="AE1002" s="322" t="str">
        <f t="shared" si="298"/>
        <v/>
      </c>
      <c r="AF1002" s="322" t="str">
        <f t="shared" si="299"/>
        <v/>
      </c>
      <c r="AG1002" s="322" t="str">
        <f t="shared" si="300"/>
        <v/>
      </c>
      <c r="AZ1002">
        <f t="shared" si="285"/>
        <v>0</v>
      </c>
      <c r="BA1002" t="str">
        <f t="shared" si="288"/>
        <v/>
      </c>
      <c r="BB1002" t="str">
        <f t="shared" si="286"/>
        <v/>
      </c>
    </row>
    <row r="1003" spans="2:54" x14ac:dyDescent="0.15">
      <c r="B1003" s="347"/>
      <c r="C1003" s="347"/>
      <c r="D1003" s="347"/>
      <c r="E1003" s="347"/>
      <c r="F1003" s="347"/>
      <c r="G1003" s="347"/>
      <c r="H1003" s="347"/>
      <c r="I1003" s="347"/>
      <c r="J1003" s="347"/>
      <c r="K1003" s="347"/>
      <c r="M1003">
        <f t="shared" si="289"/>
        <v>0</v>
      </c>
      <c r="N1003" s="323" t="str">
        <f t="shared" si="290"/>
        <v/>
      </c>
      <c r="O1003" s="323" t="str">
        <f t="shared" si="284"/>
        <v/>
      </c>
      <c r="P1003" s="323" t="str">
        <f t="shared" si="283"/>
        <v/>
      </c>
      <c r="R1003" s="323" t="str">
        <f t="shared" si="287"/>
        <v/>
      </c>
      <c r="X1003" s="322" t="str">
        <f t="shared" si="291"/>
        <v/>
      </c>
      <c r="Y1003" s="322" t="str">
        <f t="shared" si="292"/>
        <v/>
      </c>
      <c r="Z1003" s="322" t="str">
        <f t="shared" si="293"/>
        <v/>
      </c>
      <c r="AA1003" s="322" t="str">
        <f t="shared" si="294"/>
        <v/>
      </c>
      <c r="AB1003" s="322" t="str">
        <f t="shared" si="295"/>
        <v/>
      </c>
      <c r="AC1003" s="322" t="str">
        <f t="shared" si="296"/>
        <v/>
      </c>
      <c r="AD1003" s="322" t="str">
        <f t="shared" si="297"/>
        <v/>
      </c>
      <c r="AE1003" s="322" t="str">
        <f t="shared" si="298"/>
        <v/>
      </c>
      <c r="AF1003" s="322" t="str">
        <f t="shared" si="299"/>
        <v/>
      </c>
      <c r="AG1003" s="322" t="str">
        <f t="shared" si="300"/>
        <v/>
      </c>
      <c r="AZ1003">
        <f t="shared" si="285"/>
        <v>0</v>
      </c>
      <c r="BA1003" t="str">
        <f t="shared" si="288"/>
        <v/>
      </c>
      <c r="BB1003" t="str">
        <f t="shared" si="286"/>
        <v/>
      </c>
    </row>
    <row r="1004" spans="2:54" x14ac:dyDescent="0.15">
      <c r="B1004" s="347"/>
      <c r="C1004" s="347"/>
      <c r="D1004" s="347"/>
      <c r="E1004" s="347"/>
      <c r="F1004" s="347"/>
      <c r="G1004" s="347"/>
      <c r="H1004" s="347"/>
      <c r="I1004" s="347"/>
      <c r="J1004" s="347"/>
      <c r="K1004" s="347"/>
      <c r="M1004">
        <f t="shared" si="289"/>
        <v>0</v>
      </c>
      <c r="N1004" s="323" t="str">
        <f t="shared" si="290"/>
        <v/>
      </c>
      <c r="O1004" s="323" t="str">
        <f t="shared" si="284"/>
        <v/>
      </c>
      <c r="P1004" s="323" t="str">
        <f t="shared" si="283"/>
        <v/>
      </c>
      <c r="R1004" s="323" t="str">
        <f t="shared" si="287"/>
        <v/>
      </c>
      <c r="X1004" s="322" t="str">
        <f t="shared" si="291"/>
        <v/>
      </c>
      <c r="Y1004" s="322" t="str">
        <f t="shared" si="292"/>
        <v/>
      </c>
      <c r="Z1004" s="322" t="str">
        <f t="shared" si="293"/>
        <v/>
      </c>
      <c r="AA1004" s="322" t="str">
        <f t="shared" si="294"/>
        <v/>
      </c>
      <c r="AB1004" s="322" t="str">
        <f t="shared" si="295"/>
        <v/>
      </c>
      <c r="AC1004" s="322" t="str">
        <f t="shared" si="296"/>
        <v/>
      </c>
      <c r="AD1004" s="322" t="str">
        <f t="shared" si="297"/>
        <v/>
      </c>
      <c r="AE1004" s="322" t="str">
        <f t="shared" si="298"/>
        <v/>
      </c>
      <c r="AF1004" s="322" t="str">
        <f t="shared" si="299"/>
        <v/>
      </c>
      <c r="AG1004" s="322" t="str">
        <f t="shared" si="300"/>
        <v/>
      </c>
      <c r="AZ1004">
        <f t="shared" si="285"/>
        <v>0</v>
      </c>
      <c r="BA1004" t="str">
        <f t="shared" si="288"/>
        <v/>
      </c>
      <c r="BB1004" t="str">
        <f t="shared" si="286"/>
        <v/>
      </c>
    </row>
    <row r="1005" spans="2:54" x14ac:dyDescent="0.15">
      <c r="B1005" s="347"/>
      <c r="C1005" s="347"/>
      <c r="D1005" s="347"/>
      <c r="E1005" s="347"/>
      <c r="F1005" s="347"/>
      <c r="G1005" s="347"/>
      <c r="H1005" s="347"/>
      <c r="I1005" s="347"/>
      <c r="J1005" s="347"/>
      <c r="K1005" s="347"/>
      <c r="M1005">
        <f t="shared" si="289"/>
        <v>0</v>
      </c>
      <c r="N1005" s="323" t="str">
        <f t="shared" si="290"/>
        <v/>
      </c>
      <c r="O1005" s="323" t="str">
        <f t="shared" si="284"/>
        <v/>
      </c>
      <c r="P1005" s="323" t="str">
        <f t="shared" ref="P1005:P1068" si="301">IF(COUNT(AA1005,AG1005)=2,SUM(AA1005,AG1005)*12.5,"")</f>
        <v/>
      </c>
      <c r="R1005" s="323" t="str">
        <f t="shared" si="287"/>
        <v/>
      </c>
      <c r="X1005" s="322" t="str">
        <f t="shared" si="291"/>
        <v/>
      </c>
      <c r="Y1005" s="322" t="str">
        <f t="shared" si="292"/>
        <v/>
      </c>
      <c r="Z1005" s="322" t="str">
        <f t="shared" si="293"/>
        <v/>
      </c>
      <c r="AA1005" s="322" t="str">
        <f t="shared" si="294"/>
        <v/>
      </c>
      <c r="AB1005" s="322" t="str">
        <f t="shared" si="295"/>
        <v/>
      </c>
      <c r="AC1005" s="322" t="str">
        <f t="shared" si="296"/>
        <v/>
      </c>
      <c r="AD1005" s="322" t="str">
        <f t="shared" si="297"/>
        <v/>
      </c>
      <c r="AE1005" s="322" t="str">
        <f t="shared" si="298"/>
        <v/>
      </c>
      <c r="AF1005" s="322" t="str">
        <f t="shared" si="299"/>
        <v/>
      </c>
      <c r="AG1005" s="322" t="str">
        <f t="shared" si="300"/>
        <v/>
      </c>
      <c r="AZ1005">
        <f t="shared" si="285"/>
        <v>0</v>
      </c>
      <c r="BA1005" t="str">
        <f t="shared" si="288"/>
        <v/>
      </c>
      <c r="BB1005" t="str">
        <f t="shared" si="286"/>
        <v/>
      </c>
    </row>
    <row r="1006" spans="2:54" x14ac:dyDescent="0.15">
      <c r="B1006" s="347"/>
      <c r="C1006" s="347"/>
      <c r="D1006" s="347"/>
      <c r="E1006" s="347"/>
      <c r="F1006" s="347"/>
      <c r="G1006" s="347"/>
      <c r="H1006" s="347"/>
      <c r="I1006" s="347"/>
      <c r="J1006" s="347"/>
      <c r="K1006" s="347"/>
      <c r="M1006">
        <f t="shared" si="289"/>
        <v>0</v>
      </c>
      <c r="N1006" s="323" t="str">
        <f t="shared" si="290"/>
        <v/>
      </c>
      <c r="O1006" s="323" t="str">
        <f t="shared" ref="O1006:O1069" si="302">IF(COUNT(X1006:Z1006,AB1006:AF1006)=8,SUM(X1006:Z1006,AB1006:AF1006)*3.125,"")</f>
        <v/>
      </c>
      <c r="P1006" s="323" t="str">
        <f t="shared" si="301"/>
        <v/>
      </c>
      <c r="R1006" s="323" t="str">
        <f t="shared" si="287"/>
        <v/>
      </c>
      <c r="X1006" s="322" t="str">
        <f t="shared" si="291"/>
        <v/>
      </c>
      <c r="Y1006" s="322" t="str">
        <f t="shared" si="292"/>
        <v/>
      </c>
      <c r="Z1006" s="322" t="str">
        <f t="shared" si="293"/>
        <v/>
      </c>
      <c r="AA1006" s="322" t="str">
        <f t="shared" si="294"/>
        <v/>
      </c>
      <c r="AB1006" s="322" t="str">
        <f t="shared" si="295"/>
        <v/>
      </c>
      <c r="AC1006" s="322" t="str">
        <f t="shared" si="296"/>
        <v/>
      </c>
      <c r="AD1006" s="322" t="str">
        <f t="shared" si="297"/>
        <v/>
      </c>
      <c r="AE1006" s="322" t="str">
        <f t="shared" si="298"/>
        <v/>
      </c>
      <c r="AF1006" s="322" t="str">
        <f t="shared" si="299"/>
        <v/>
      </c>
      <c r="AG1006" s="322" t="str">
        <f t="shared" si="300"/>
        <v/>
      </c>
      <c r="AZ1006">
        <f t="shared" si="285"/>
        <v>0</v>
      </c>
      <c r="BA1006" t="str">
        <f t="shared" si="288"/>
        <v/>
      </c>
      <c r="BB1006" t="str">
        <f t="shared" si="286"/>
        <v/>
      </c>
    </row>
    <row r="1007" spans="2:54" x14ac:dyDescent="0.15">
      <c r="B1007" s="347"/>
      <c r="C1007" s="347"/>
      <c r="D1007" s="347"/>
      <c r="E1007" s="347"/>
      <c r="F1007" s="347"/>
      <c r="G1007" s="347"/>
      <c r="H1007" s="347"/>
      <c r="I1007" s="347"/>
      <c r="J1007" s="347"/>
      <c r="K1007" s="347"/>
      <c r="M1007">
        <f t="shared" si="289"/>
        <v>0</v>
      </c>
      <c r="N1007" s="323" t="str">
        <f t="shared" si="290"/>
        <v/>
      </c>
      <c r="O1007" s="323" t="str">
        <f t="shared" si="302"/>
        <v/>
      </c>
      <c r="P1007" s="323" t="str">
        <f t="shared" si="301"/>
        <v/>
      </c>
      <c r="R1007" s="323" t="str">
        <f t="shared" si="287"/>
        <v/>
      </c>
      <c r="X1007" s="322" t="str">
        <f t="shared" si="291"/>
        <v/>
      </c>
      <c r="Y1007" s="322" t="str">
        <f t="shared" si="292"/>
        <v/>
      </c>
      <c r="Z1007" s="322" t="str">
        <f t="shared" si="293"/>
        <v/>
      </c>
      <c r="AA1007" s="322" t="str">
        <f t="shared" si="294"/>
        <v/>
      </c>
      <c r="AB1007" s="322" t="str">
        <f t="shared" si="295"/>
        <v/>
      </c>
      <c r="AC1007" s="322" t="str">
        <f t="shared" si="296"/>
        <v/>
      </c>
      <c r="AD1007" s="322" t="str">
        <f t="shared" si="297"/>
        <v/>
      </c>
      <c r="AE1007" s="322" t="str">
        <f t="shared" si="298"/>
        <v/>
      </c>
      <c r="AF1007" s="322" t="str">
        <f t="shared" si="299"/>
        <v/>
      </c>
      <c r="AG1007" s="322" t="str">
        <f t="shared" si="300"/>
        <v/>
      </c>
      <c r="AZ1007">
        <f t="shared" si="285"/>
        <v>0</v>
      </c>
      <c r="BA1007" t="str">
        <f t="shared" si="288"/>
        <v/>
      </c>
      <c r="BB1007" t="str">
        <f t="shared" si="286"/>
        <v/>
      </c>
    </row>
    <row r="1008" spans="2:54" x14ac:dyDescent="0.15">
      <c r="B1008" s="347"/>
      <c r="C1008" s="347"/>
      <c r="D1008" s="347"/>
      <c r="E1008" s="347"/>
      <c r="F1008" s="347"/>
      <c r="G1008" s="347"/>
      <c r="H1008" s="347"/>
      <c r="I1008" s="347"/>
      <c r="J1008" s="347"/>
      <c r="K1008" s="347"/>
      <c r="M1008">
        <f t="shared" si="289"/>
        <v>0</v>
      </c>
      <c r="N1008" s="323" t="str">
        <f t="shared" si="290"/>
        <v/>
      </c>
      <c r="O1008" s="323" t="str">
        <f t="shared" si="302"/>
        <v/>
      </c>
      <c r="P1008" s="323" t="str">
        <f t="shared" si="301"/>
        <v/>
      </c>
      <c r="R1008" s="323" t="str">
        <f t="shared" si="287"/>
        <v/>
      </c>
      <c r="X1008" s="322" t="str">
        <f t="shared" si="291"/>
        <v/>
      </c>
      <c r="Y1008" s="322" t="str">
        <f t="shared" si="292"/>
        <v/>
      </c>
      <c r="Z1008" s="322" t="str">
        <f t="shared" si="293"/>
        <v/>
      </c>
      <c r="AA1008" s="322" t="str">
        <f t="shared" si="294"/>
        <v/>
      </c>
      <c r="AB1008" s="322" t="str">
        <f t="shared" si="295"/>
        <v/>
      </c>
      <c r="AC1008" s="322" t="str">
        <f t="shared" si="296"/>
        <v/>
      </c>
      <c r="AD1008" s="322" t="str">
        <f t="shared" si="297"/>
        <v/>
      </c>
      <c r="AE1008" s="322" t="str">
        <f t="shared" si="298"/>
        <v/>
      </c>
      <c r="AF1008" s="322" t="str">
        <f t="shared" si="299"/>
        <v/>
      </c>
      <c r="AG1008" s="322" t="str">
        <f t="shared" si="300"/>
        <v/>
      </c>
      <c r="AZ1008">
        <f t="shared" si="285"/>
        <v>0</v>
      </c>
      <c r="BA1008" t="str">
        <f t="shared" si="288"/>
        <v/>
      </c>
      <c r="BB1008" t="str">
        <f t="shared" si="286"/>
        <v/>
      </c>
    </row>
    <row r="1009" spans="2:54" x14ac:dyDescent="0.15">
      <c r="B1009" s="347"/>
      <c r="C1009" s="347"/>
      <c r="D1009" s="347"/>
      <c r="E1009" s="347"/>
      <c r="F1009" s="347"/>
      <c r="G1009" s="347"/>
      <c r="H1009" s="347"/>
      <c r="I1009" s="347"/>
      <c r="J1009" s="347"/>
      <c r="K1009" s="347"/>
      <c r="M1009">
        <f t="shared" si="289"/>
        <v>0</v>
      </c>
      <c r="N1009" s="323" t="str">
        <f t="shared" si="290"/>
        <v/>
      </c>
      <c r="O1009" s="323" t="str">
        <f t="shared" si="302"/>
        <v/>
      </c>
      <c r="P1009" s="323" t="str">
        <f t="shared" si="301"/>
        <v/>
      </c>
      <c r="R1009" s="323" t="str">
        <f t="shared" si="287"/>
        <v/>
      </c>
      <c r="X1009" s="322" t="str">
        <f t="shared" si="291"/>
        <v/>
      </c>
      <c r="Y1009" s="322" t="str">
        <f t="shared" si="292"/>
        <v/>
      </c>
      <c r="Z1009" s="322" t="str">
        <f t="shared" si="293"/>
        <v/>
      </c>
      <c r="AA1009" s="322" t="str">
        <f t="shared" si="294"/>
        <v/>
      </c>
      <c r="AB1009" s="322" t="str">
        <f t="shared" si="295"/>
        <v/>
      </c>
      <c r="AC1009" s="322" t="str">
        <f t="shared" si="296"/>
        <v/>
      </c>
      <c r="AD1009" s="322" t="str">
        <f t="shared" si="297"/>
        <v/>
      </c>
      <c r="AE1009" s="322" t="str">
        <f t="shared" si="298"/>
        <v/>
      </c>
      <c r="AF1009" s="322" t="str">
        <f t="shared" si="299"/>
        <v/>
      </c>
      <c r="AG1009" s="322" t="str">
        <f t="shared" si="300"/>
        <v/>
      </c>
      <c r="AZ1009">
        <f t="shared" si="285"/>
        <v>0</v>
      </c>
      <c r="BA1009" t="str">
        <f t="shared" si="288"/>
        <v/>
      </c>
      <c r="BB1009" t="str">
        <f t="shared" si="286"/>
        <v/>
      </c>
    </row>
    <row r="1010" spans="2:54" x14ac:dyDescent="0.15">
      <c r="B1010" s="347"/>
      <c r="C1010" s="347"/>
      <c r="D1010" s="347"/>
      <c r="E1010" s="347"/>
      <c r="F1010" s="347"/>
      <c r="G1010" s="347"/>
      <c r="H1010" s="347"/>
      <c r="I1010" s="347"/>
      <c r="J1010" s="347"/>
      <c r="K1010" s="347"/>
      <c r="M1010">
        <f t="shared" si="289"/>
        <v>0</v>
      </c>
      <c r="N1010" s="323" t="str">
        <f t="shared" si="290"/>
        <v/>
      </c>
      <c r="O1010" s="323" t="str">
        <f t="shared" si="302"/>
        <v/>
      </c>
      <c r="P1010" s="323" t="str">
        <f t="shared" si="301"/>
        <v/>
      </c>
      <c r="R1010" s="323" t="str">
        <f t="shared" si="287"/>
        <v/>
      </c>
      <c r="X1010" s="322" t="str">
        <f t="shared" si="291"/>
        <v/>
      </c>
      <c r="Y1010" s="322" t="str">
        <f t="shared" si="292"/>
        <v/>
      </c>
      <c r="Z1010" s="322" t="str">
        <f t="shared" si="293"/>
        <v/>
      </c>
      <c r="AA1010" s="322" t="str">
        <f t="shared" si="294"/>
        <v/>
      </c>
      <c r="AB1010" s="322" t="str">
        <f t="shared" si="295"/>
        <v/>
      </c>
      <c r="AC1010" s="322" t="str">
        <f t="shared" si="296"/>
        <v/>
      </c>
      <c r="AD1010" s="322" t="str">
        <f t="shared" si="297"/>
        <v/>
      </c>
      <c r="AE1010" s="322" t="str">
        <f t="shared" si="298"/>
        <v/>
      </c>
      <c r="AF1010" s="322" t="str">
        <f t="shared" si="299"/>
        <v/>
      </c>
      <c r="AG1010" s="322" t="str">
        <f t="shared" si="300"/>
        <v/>
      </c>
      <c r="AZ1010">
        <f t="shared" si="285"/>
        <v>0</v>
      </c>
      <c r="BA1010" t="str">
        <f t="shared" si="288"/>
        <v/>
      </c>
      <c r="BB1010" t="str">
        <f t="shared" si="286"/>
        <v/>
      </c>
    </row>
    <row r="1011" spans="2:54" x14ac:dyDescent="0.15">
      <c r="B1011" s="347"/>
      <c r="C1011" s="347"/>
      <c r="D1011" s="347"/>
      <c r="E1011" s="347"/>
      <c r="F1011" s="347"/>
      <c r="G1011" s="347"/>
      <c r="H1011" s="347"/>
      <c r="I1011" s="347"/>
      <c r="J1011" s="347"/>
      <c r="K1011" s="347"/>
      <c r="M1011">
        <f t="shared" si="289"/>
        <v>0</v>
      </c>
      <c r="N1011" s="323" t="str">
        <f t="shared" si="290"/>
        <v/>
      </c>
      <c r="O1011" s="323" t="str">
        <f t="shared" si="302"/>
        <v/>
      </c>
      <c r="P1011" s="323" t="str">
        <f t="shared" si="301"/>
        <v/>
      </c>
      <c r="R1011" s="323" t="str">
        <f t="shared" si="287"/>
        <v/>
      </c>
      <c r="X1011" s="322" t="str">
        <f t="shared" si="291"/>
        <v/>
      </c>
      <c r="Y1011" s="322" t="str">
        <f t="shared" si="292"/>
        <v/>
      </c>
      <c r="Z1011" s="322" t="str">
        <f t="shared" si="293"/>
        <v/>
      </c>
      <c r="AA1011" s="322" t="str">
        <f t="shared" si="294"/>
        <v/>
      </c>
      <c r="AB1011" s="322" t="str">
        <f t="shared" si="295"/>
        <v/>
      </c>
      <c r="AC1011" s="322" t="str">
        <f t="shared" si="296"/>
        <v/>
      </c>
      <c r="AD1011" s="322" t="str">
        <f t="shared" si="297"/>
        <v/>
      </c>
      <c r="AE1011" s="322" t="str">
        <f t="shared" si="298"/>
        <v/>
      </c>
      <c r="AF1011" s="322" t="str">
        <f t="shared" si="299"/>
        <v/>
      </c>
      <c r="AG1011" s="322" t="str">
        <f t="shared" si="300"/>
        <v/>
      </c>
      <c r="AZ1011">
        <f t="shared" si="285"/>
        <v>0</v>
      </c>
      <c r="BA1011" t="str">
        <f t="shared" si="288"/>
        <v/>
      </c>
      <c r="BB1011" t="str">
        <f t="shared" si="286"/>
        <v/>
      </c>
    </row>
    <row r="1012" spans="2:54" x14ac:dyDescent="0.15">
      <c r="B1012" s="347"/>
      <c r="C1012" s="347"/>
      <c r="D1012" s="347"/>
      <c r="E1012" s="347"/>
      <c r="F1012" s="347"/>
      <c r="G1012" s="347"/>
      <c r="H1012" s="347"/>
      <c r="I1012" s="347"/>
      <c r="J1012" s="347"/>
      <c r="K1012" s="347"/>
      <c r="M1012">
        <f t="shared" si="289"/>
        <v>0</v>
      </c>
      <c r="N1012" s="323" t="str">
        <f t="shared" si="290"/>
        <v/>
      </c>
      <c r="O1012" s="323" t="str">
        <f t="shared" si="302"/>
        <v/>
      </c>
      <c r="P1012" s="323" t="str">
        <f t="shared" si="301"/>
        <v/>
      </c>
      <c r="R1012" s="323" t="str">
        <f t="shared" si="287"/>
        <v/>
      </c>
      <c r="X1012" s="322" t="str">
        <f t="shared" si="291"/>
        <v/>
      </c>
      <c r="Y1012" s="322" t="str">
        <f t="shared" si="292"/>
        <v/>
      </c>
      <c r="Z1012" s="322" t="str">
        <f t="shared" si="293"/>
        <v/>
      </c>
      <c r="AA1012" s="322" t="str">
        <f t="shared" si="294"/>
        <v/>
      </c>
      <c r="AB1012" s="322" t="str">
        <f t="shared" si="295"/>
        <v/>
      </c>
      <c r="AC1012" s="322" t="str">
        <f t="shared" si="296"/>
        <v/>
      </c>
      <c r="AD1012" s="322" t="str">
        <f t="shared" si="297"/>
        <v/>
      </c>
      <c r="AE1012" s="322" t="str">
        <f t="shared" si="298"/>
        <v/>
      </c>
      <c r="AF1012" s="322" t="str">
        <f t="shared" si="299"/>
        <v/>
      </c>
      <c r="AG1012" s="322" t="str">
        <f t="shared" si="300"/>
        <v/>
      </c>
      <c r="AZ1012">
        <f t="shared" si="285"/>
        <v>0</v>
      </c>
      <c r="BA1012" t="str">
        <f t="shared" si="288"/>
        <v/>
      </c>
      <c r="BB1012" t="str">
        <f t="shared" si="286"/>
        <v/>
      </c>
    </row>
    <row r="1013" spans="2:54" x14ac:dyDescent="0.15">
      <c r="B1013" s="347"/>
      <c r="C1013" s="347"/>
      <c r="D1013" s="347"/>
      <c r="E1013" s="347"/>
      <c r="F1013" s="347"/>
      <c r="G1013" s="347"/>
      <c r="H1013" s="347"/>
      <c r="I1013" s="347"/>
      <c r="J1013" s="347"/>
      <c r="K1013" s="347"/>
      <c r="M1013">
        <f t="shared" si="289"/>
        <v>0</v>
      </c>
      <c r="N1013" s="323" t="str">
        <f t="shared" si="290"/>
        <v/>
      </c>
      <c r="O1013" s="323" t="str">
        <f t="shared" si="302"/>
        <v/>
      </c>
      <c r="P1013" s="323" t="str">
        <f t="shared" si="301"/>
        <v/>
      </c>
      <c r="R1013" s="323" t="str">
        <f t="shared" si="287"/>
        <v/>
      </c>
      <c r="X1013" s="322" t="str">
        <f t="shared" si="291"/>
        <v/>
      </c>
      <c r="Y1013" s="322" t="str">
        <f t="shared" si="292"/>
        <v/>
      </c>
      <c r="Z1013" s="322" t="str">
        <f t="shared" si="293"/>
        <v/>
      </c>
      <c r="AA1013" s="322" t="str">
        <f t="shared" si="294"/>
        <v/>
      </c>
      <c r="AB1013" s="322" t="str">
        <f t="shared" si="295"/>
        <v/>
      </c>
      <c r="AC1013" s="322" t="str">
        <f t="shared" si="296"/>
        <v/>
      </c>
      <c r="AD1013" s="322" t="str">
        <f t="shared" si="297"/>
        <v/>
      </c>
      <c r="AE1013" s="322" t="str">
        <f t="shared" si="298"/>
        <v/>
      </c>
      <c r="AF1013" s="322" t="str">
        <f t="shared" si="299"/>
        <v/>
      </c>
      <c r="AG1013" s="322" t="str">
        <f t="shared" si="300"/>
        <v/>
      </c>
      <c r="AZ1013">
        <f t="shared" ref="AZ1013:AZ1076" si="303">COUNT(B1013:K1013)</f>
        <v>0</v>
      </c>
      <c r="BA1013" t="str">
        <f t="shared" si="288"/>
        <v/>
      </c>
      <c r="BB1013" t="str">
        <f t="shared" si="286"/>
        <v/>
      </c>
    </row>
    <row r="1014" spans="2:54" x14ac:dyDescent="0.15">
      <c r="B1014" s="347"/>
      <c r="C1014" s="347"/>
      <c r="D1014" s="347"/>
      <c r="E1014" s="347"/>
      <c r="F1014" s="347"/>
      <c r="G1014" s="347"/>
      <c r="H1014" s="347"/>
      <c r="I1014" s="347"/>
      <c r="J1014" s="347"/>
      <c r="K1014" s="347"/>
      <c r="M1014">
        <f t="shared" si="289"/>
        <v>0</v>
      </c>
      <c r="N1014" s="323" t="str">
        <f t="shared" si="290"/>
        <v/>
      </c>
      <c r="O1014" s="323" t="str">
        <f t="shared" si="302"/>
        <v/>
      </c>
      <c r="P1014" s="323" t="str">
        <f t="shared" si="301"/>
        <v/>
      </c>
      <c r="R1014" s="323" t="str">
        <f t="shared" si="287"/>
        <v/>
      </c>
      <c r="X1014" s="322" t="str">
        <f t="shared" si="291"/>
        <v/>
      </c>
      <c r="Y1014" s="322" t="str">
        <f t="shared" si="292"/>
        <v/>
      </c>
      <c r="Z1014" s="322" t="str">
        <f t="shared" si="293"/>
        <v/>
      </c>
      <c r="AA1014" s="322" t="str">
        <f t="shared" si="294"/>
        <v/>
      </c>
      <c r="AB1014" s="322" t="str">
        <f t="shared" si="295"/>
        <v/>
      </c>
      <c r="AC1014" s="322" t="str">
        <f t="shared" si="296"/>
        <v/>
      </c>
      <c r="AD1014" s="322" t="str">
        <f t="shared" si="297"/>
        <v/>
      </c>
      <c r="AE1014" s="322" t="str">
        <f t="shared" si="298"/>
        <v/>
      </c>
      <c r="AF1014" s="322" t="str">
        <f t="shared" si="299"/>
        <v/>
      </c>
      <c r="AG1014" s="322" t="str">
        <f t="shared" si="300"/>
        <v/>
      </c>
      <c r="AZ1014">
        <f t="shared" si="303"/>
        <v>0</v>
      </c>
      <c r="BA1014" t="str">
        <f t="shared" si="288"/>
        <v/>
      </c>
      <c r="BB1014" t="str">
        <f t="shared" ref="BB1014:BB1077" si="304">IF(AZ1014=10,BA1014/AZ1014,"")</f>
        <v/>
      </c>
    </row>
    <row r="1015" spans="2:54" x14ac:dyDescent="0.15">
      <c r="B1015" s="347"/>
      <c r="C1015" s="347"/>
      <c r="D1015" s="347"/>
      <c r="E1015" s="347"/>
      <c r="F1015" s="347"/>
      <c r="G1015" s="347"/>
      <c r="H1015" s="347"/>
      <c r="I1015" s="347"/>
      <c r="J1015" s="347"/>
      <c r="K1015" s="347"/>
      <c r="M1015">
        <f t="shared" si="289"/>
        <v>0</v>
      </c>
      <c r="N1015" s="323" t="str">
        <f t="shared" si="290"/>
        <v/>
      </c>
      <c r="O1015" s="323" t="str">
        <f t="shared" si="302"/>
        <v/>
      </c>
      <c r="P1015" s="323" t="str">
        <f t="shared" si="301"/>
        <v/>
      </c>
      <c r="R1015" s="323" t="str">
        <f t="shared" si="287"/>
        <v/>
      </c>
      <c r="X1015" s="322" t="str">
        <f t="shared" si="291"/>
        <v/>
      </c>
      <c r="Y1015" s="322" t="str">
        <f t="shared" si="292"/>
        <v/>
      </c>
      <c r="Z1015" s="322" t="str">
        <f t="shared" si="293"/>
        <v/>
      </c>
      <c r="AA1015" s="322" t="str">
        <f t="shared" si="294"/>
        <v/>
      </c>
      <c r="AB1015" s="322" t="str">
        <f t="shared" si="295"/>
        <v/>
      </c>
      <c r="AC1015" s="322" t="str">
        <f t="shared" si="296"/>
        <v/>
      </c>
      <c r="AD1015" s="322" t="str">
        <f t="shared" si="297"/>
        <v/>
      </c>
      <c r="AE1015" s="322" t="str">
        <f t="shared" si="298"/>
        <v/>
      </c>
      <c r="AF1015" s="322" t="str">
        <f t="shared" si="299"/>
        <v/>
      </c>
      <c r="AG1015" s="322" t="str">
        <f t="shared" si="300"/>
        <v/>
      </c>
      <c r="AZ1015">
        <f t="shared" si="303"/>
        <v>0</v>
      </c>
      <c r="BA1015" t="str">
        <f t="shared" si="288"/>
        <v/>
      </c>
      <c r="BB1015" t="str">
        <f t="shared" si="304"/>
        <v/>
      </c>
    </row>
    <row r="1016" spans="2:54" x14ac:dyDescent="0.15">
      <c r="B1016" s="347"/>
      <c r="C1016" s="347"/>
      <c r="D1016" s="347"/>
      <c r="E1016" s="347"/>
      <c r="F1016" s="347"/>
      <c r="G1016" s="347"/>
      <c r="H1016" s="347"/>
      <c r="I1016" s="347"/>
      <c r="J1016" s="347"/>
      <c r="K1016" s="347"/>
      <c r="M1016">
        <f t="shared" si="289"/>
        <v>0</v>
      </c>
      <c r="N1016" s="323" t="str">
        <f t="shared" si="290"/>
        <v/>
      </c>
      <c r="O1016" s="323" t="str">
        <f t="shared" si="302"/>
        <v/>
      </c>
      <c r="P1016" s="323" t="str">
        <f t="shared" si="301"/>
        <v/>
      </c>
      <c r="R1016" s="323" t="str">
        <f t="shared" si="287"/>
        <v/>
      </c>
      <c r="X1016" s="322" t="str">
        <f t="shared" si="291"/>
        <v/>
      </c>
      <c r="Y1016" s="322" t="str">
        <f t="shared" si="292"/>
        <v/>
      </c>
      <c r="Z1016" s="322" t="str">
        <f t="shared" si="293"/>
        <v/>
      </c>
      <c r="AA1016" s="322" t="str">
        <f t="shared" si="294"/>
        <v/>
      </c>
      <c r="AB1016" s="322" t="str">
        <f t="shared" si="295"/>
        <v/>
      </c>
      <c r="AC1016" s="322" t="str">
        <f t="shared" si="296"/>
        <v/>
      </c>
      <c r="AD1016" s="322" t="str">
        <f t="shared" si="297"/>
        <v/>
      </c>
      <c r="AE1016" s="322" t="str">
        <f t="shared" si="298"/>
        <v/>
      </c>
      <c r="AF1016" s="322" t="str">
        <f t="shared" si="299"/>
        <v/>
      </c>
      <c r="AG1016" s="322" t="str">
        <f t="shared" si="300"/>
        <v/>
      </c>
      <c r="AZ1016">
        <f t="shared" si="303"/>
        <v>0</v>
      </c>
      <c r="BA1016" t="str">
        <f t="shared" si="288"/>
        <v/>
      </c>
      <c r="BB1016" t="str">
        <f t="shared" si="304"/>
        <v/>
      </c>
    </row>
    <row r="1017" spans="2:54" x14ac:dyDescent="0.15">
      <c r="B1017" s="347"/>
      <c r="C1017" s="347"/>
      <c r="D1017" s="347"/>
      <c r="E1017" s="347"/>
      <c r="F1017" s="347"/>
      <c r="G1017" s="347"/>
      <c r="H1017" s="347"/>
      <c r="I1017" s="347"/>
      <c r="J1017" s="347"/>
      <c r="K1017" s="347"/>
      <c r="M1017">
        <f t="shared" si="289"/>
        <v>0</v>
      </c>
      <c r="N1017" s="323" t="str">
        <f t="shared" si="290"/>
        <v/>
      </c>
      <c r="O1017" s="323" t="str">
        <f t="shared" si="302"/>
        <v/>
      </c>
      <c r="P1017" s="323" t="str">
        <f t="shared" si="301"/>
        <v/>
      </c>
      <c r="R1017" s="323" t="str">
        <f t="shared" si="287"/>
        <v/>
      </c>
      <c r="X1017" s="322" t="str">
        <f t="shared" si="291"/>
        <v/>
      </c>
      <c r="Y1017" s="322" t="str">
        <f t="shared" si="292"/>
        <v/>
      </c>
      <c r="Z1017" s="322" t="str">
        <f t="shared" si="293"/>
        <v/>
      </c>
      <c r="AA1017" s="322" t="str">
        <f t="shared" si="294"/>
        <v/>
      </c>
      <c r="AB1017" s="322" t="str">
        <f t="shared" si="295"/>
        <v/>
      </c>
      <c r="AC1017" s="322" t="str">
        <f t="shared" si="296"/>
        <v/>
      </c>
      <c r="AD1017" s="322" t="str">
        <f t="shared" si="297"/>
        <v/>
      </c>
      <c r="AE1017" s="322" t="str">
        <f t="shared" si="298"/>
        <v/>
      </c>
      <c r="AF1017" s="322" t="str">
        <f t="shared" si="299"/>
        <v/>
      </c>
      <c r="AG1017" s="322" t="str">
        <f t="shared" si="300"/>
        <v/>
      </c>
      <c r="AZ1017">
        <f t="shared" si="303"/>
        <v>0</v>
      </c>
      <c r="BA1017" t="str">
        <f t="shared" si="288"/>
        <v/>
      </c>
      <c r="BB1017" t="str">
        <f t="shared" si="304"/>
        <v/>
      </c>
    </row>
    <row r="1018" spans="2:54" x14ac:dyDescent="0.15">
      <c r="B1018" s="347"/>
      <c r="C1018" s="347"/>
      <c r="D1018" s="347"/>
      <c r="E1018" s="347"/>
      <c r="F1018" s="347"/>
      <c r="G1018" s="347"/>
      <c r="H1018" s="347"/>
      <c r="I1018" s="347"/>
      <c r="J1018" s="347"/>
      <c r="K1018" s="347"/>
      <c r="M1018">
        <f t="shared" si="289"/>
        <v>0</v>
      </c>
      <c r="N1018" s="323" t="str">
        <f t="shared" si="290"/>
        <v/>
      </c>
      <c r="O1018" s="323" t="str">
        <f t="shared" si="302"/>
        <v/>
      </c>
      <c r="P1018" s="323" t="str">
        <f t="shared" si="301"/>
        <v/>
      </c>
      <c r="R1018" s="323" t="str">
        <f t="shared" si="287"/>
        <v/>
      </c>
      <c r="X1018" s="322" t="str">
        <f t="shared" si="291"/>
        <v/>
      </c>
      <c r="Y1018" s="322" t="str">
        <f t="shared" si="292"/>
        <v/>
      </c>
      <c r="Z1018" s="322" t="str">
        <f t="shared" si="293"/>
        <v/>
      </c>
      <c r="AA1018" s="322" t="str">
        <f t="shared" si="294"/>
        <v/>
      </c>
      <c r="AB1018" s="322" t="str">
        <f t="shared" si="295"/>
        <v/>
      </c>
      <c r="AC1018" s="322" t="str">
        <f t="shared" si="296"/>
        <v/>
      </c>
      <c r="AD1018" s="322" t="str">
        <f t="shared" si="297"/>
        <v/>
      </c>
      <c r="AE1018" s="322" t="str">
        <f t="shared" si="298"/>
        <v/>
      </c>
      <c r="AF1018" s="322" t="str">
        <f t="shared" si="299"/>
        <v/>
      </c>
      <c r="AG1018" s="322" t="str">
        <f t="shared" si="300"/>
        <v/>
      </c>
      <c r="AZ1018">
        <f t="shared" si="303"/>
        <v>0</v>
      </c>
      <c r="BA1018" t="str">
        <f t="shared" si="288"/>
        <v/>
      </c>
      <c r="BB1018" t="str">
        <f t="shared" si="304"/>
        <v/>
      </c>
    </row>
    <row r="1019" spans="2:54" x14ac:dyDescent="0.15">
      <c r="B1019" s="347"/>
      <c r="C1019" s="347"/>
      <c r="D1019" s="347"/>
      <c r="E1019" s="347"/>
      <c r="F1019" s="347"/>
      <c r="G1019" s="347"/>
      <c r="H1019" s="347"/>
      <c r="I1019" s="347"/>
      <c r="J1019" s="347"/>
      <c r="K1019" s="347"/>
      <c r="M1019">
        <f t="shared" si="289"/>
        <v>0</v>
      </c>
      <c r="N1019" s="323" t="str">
        <f t="shared" si="290"/>
        <v/>
      </c>
      <c r="O1019" s="323" t="str">
        <f t="shared" si="302"/>
        <v/>
      </c>
      <c r="P1019" s="323" t="str">
        <f t="shared" si="301"/>
        <v/>
      </c>
      <c r="R1019" s="323" t="str">
        <f t="shared" si="287"/>
        <v/>
      </c>
      <c r="X1019" s="322" t="str">
        <f t="shared" si="291"/>
        <v/>
      </c>
      <c r="Y1019" s="322" t="str">
        <f t="shared" si="292"/>
        <v/>
      </c>
      <c r="Z1019" s="322" t="str">
        <f t="shared" si="293"/>
        <v/>
      </c>
      <c r="AA1019" s="322" t="str">
        <f t="shared" si="294"/>
        <v/>
      </c>
      <c r="AB1019" s="322" t="str">
        <f t="shared" si="295"/>
        <v/>
      </c>
      <c r="AC1019" s="322" t="str">
        <f t="shared" si="296"/>
        <v/>
      </c>
      <c r="AD1019" s="322" t="str">
        <f t="shared" si="297"/>
        <v/>
      </c>
      <c r="AE1019" s="322" t="str">
        <f t="shared" si="298"/>
        <v/>
      </c>
      <c r="AF1019" s="322" t="str">
        <f t="shared" si="299"/>
        <v/>
      </c>
      <c r="AG1019" s="322" t="str">
        <f t="shared" si="300"/>
        <v/>
      </c>
      <c r="AZ1019">
        <f t="shared" si="303"/>
        <v>0</v>
      </c>
      <c r="BA1019" t="str">
        <f t="shared" si="288"/>
        <v/>
      </c>
      <c r="BB1019" t="str">
        <f t="shared" si="304"/>
        <v/>
      </c>
    </row>
    <row r="1020" spans="2:54" x14ac:dyDescent="0.15">
      <c r="B1020" s="347"/>
      <c r="C1020" s="347"/>
      <c r="D1020" s="347"/>
      <c r="E1020" s="347"/>
      <c r="F1020" s="347"/>
      <c r="G1020" s="347"/>
      <c r="H1020" s="347"/>
      <c r="I1020" s="347"/>
      <c r="J1020" s="347"/>
      <c r="K1020" s="347"/>
      <c r="M1020">
        <f t="shared" si="289"/>
        <v>0</v>
      </c>
      <c r="N1020" s="323" t="str">
        <f t="shared" si="290"/>
        <v/>
      </c>
      <c r="O1020" s="323" t="str">
        <f t="shared" si="302"/>
        <v/>
      </c>
      <c r="P1020" s="323" t="str">
        <f t="shared" si="301"/>
        <v/>
      </c>
      <c r="R1020" s="323" t="str">
        <f t="shared" si="287"/>
        <v/>
      </c>
      <c r="X1020" s="322" t="str">
        <f t="shared" si="291"/>
        <v/>
      </c>
      <c r="Y1020" s="322" t="str">
        <f t="shared" si="292"/>
        <v/>
      </c>
      <c r="Z1020" s="322" t="str">
        <f t="shared" si="293"/>
        <v/>
      </c>
      <c r="AA1020" s="322" t="str">
        <f t="shared" si="294"/>
        <v/>
      </c>
      <c r="AB1020" s="322" t="str">
        <f t="shared" si="295"/>
        <v/>
      </c>
      <c r="AC1020" s="322" t="str">
        <f t="shared" si="296"/>
        <v/>
      </c>
      <c r="AD1020" s="322" t="str">
        <f t="shared" si="297"/>
        <v/>
      </c>
      <c r="AE1020" s="322" t="str">
        <f t="shared" si="298"/>
        <v/>
      </c>
      <c r="AF1020" s="322" t="str">
        <f t="shared" si="299"/>
        <v/>
      </c>
      <c r="AG1020" s="322" t="str">
        <f t="shared" si="300"/>
        <v/>
      </c>
      <c r="AZ1020">
        <f t="shared" si="303"/>
        <v>0</v>
      </c>
      <c r="BA1020" t="str">
        <f t="shared" si="288"/>
        <v/>
      </c>
      <c r="BB1020" t="str">
        <f t="shared" si="304"/>
        <v/>
      </c>
    </row>
    <row r="1021" spans="2:54" x14ac:dyDescent="0.15">
      <c r="B1021" s="347"/>
      <c r="C1021" s="347"/>
      <c r="D1021" s="347"/>
      <c r="E1021" s="347"/>
      <c r="F1021" s="347"/>
      <c r="G1021" s="347"/>
      <c r="H1021" s="347"/>
      <c r="I1021" s="347"/>
      <c r="J1021" s="347"/>
      <c r="K1021" s="347"/>
      <c r="M1021">
        <f t="shared" si="289"/>
        <v>0</v>
      </c>
      <c r="N1021" s="323" t="str">
        <f t="shared" si="290"/>
        <v/>
      </c>
      <c r="O1021" s="323" t="str">
        <f t="shared" si="302"/>
        <v/>
      </c>
      <c r="P1021" s="323" t="str">
        <f t="shared" si="301"/>
        <v/>
      </c>
      <c r="R1021" s="323" t="str">
        <f t="shared" si="287"/>
        <v/>
      </c>
      <c r="X1021" s="322" t="str">
        <f t="shared" si="291"/>
        <v/>
      </c>
      <c r="Y1021" s="322" t="str">
        <f t="shared" si="292"/>
        <v/>
      </c>
      <c r="Z1021" s="322" t="str">
        <f t="shared" si="293"/>
        <v/>
      </c>
      <c r="AA1021" s="322" t="str">
        <f t="shared" si="294"/>
        <v/>
      </c>
      <c r="AB1021" s="322" t="str">
        <f t="shared" si="295"/>
        <v/>
      </c>
      <c r="AC1021" s="322" t="str">
        <f t="shared" si="296"/>
        <v/>
      </c>
      <c r="AD1021" s="322" t="str">
        <f t="shared" si="297"/>
        <v/>
      </c>
      <c r="AE1021" s="322" t="str">
        <f t="shared" si="298"/>
        <v/>
      </c>
      <c r="AF1021" s="322" t="str">
        <f t="shared" si="299"/>
        <v/>
      </c>
      <c r="AG1021" s="322" t="str">
        <f t="shared" si="300"/>
        <v/>
      </c>
      <c r="AZ1021">
        <f t="shared" si="303"/>
        <v>0</v>
      </c>
      <c r="BA1021" t="str">
        <f t="shared" si="288"/>
        <v/>
      </c>
      <c r="BB1021" t="str">
        <f t="shared" si="304"/>
        <v/>
      </c>
    </row>
    <row r="1022" spans="2:54" x14ac:dyDescent="0.15">
      <c r="B1022" s="347"/>
      <c r="C1022" s="347"/>
      <c r="D1022" s="347"/>
      <c r="E1022" s="347"/>
      <c r="F1022" s="347"/>
      <c r="G1022" s="347"/>
      <c r="H1022" s="347"/>
      <c r="I1022" s="347"/>
      <c r="J1022" s="347"/>
      <c r="K1022" s="347"/>
      <c r="M1022">
        <f t="shared" si="289"/>
        <v>0</v>
      </c>
      <c r="N1022" s="323" t="str">
        <f t="shared" si="290"/>
        <v/>
      </c>
      <c r="O1022" s="323" t="str">
        <f t="shared" si="302"/>
        <v/>
      </c>
      <c r="P1022" s="323" t="str">
        <f t="shared" si="301"/>
        <v/>
      </c>
      <c r="R1022" s="323" t="str">
        <f t="shared" si="287"/>
        <v/>
      </c>
      <c r="X1022" s="322" t="str">
        <f t="shared" si="291"/>
        <v/>
      </c>
      <c r="Y1022" s="322" t="str">
        <f t="shared" si="292"/>
        <v/>
      </c>
      <c r="Z1022" s="322" t="str">
        <f t="shared" si="293"/>
        <v/>
      </c>
      <c r="AA1022" s="322" t="str">
        <f t="shared" si="294"/>
        <v/>
      </c>
      <c r="AB1022" s="322" t="str">
        <f t="shared" si="295"/>
        <v/>
      </c>
      <c r="AC1022" s="322" t="str">
        <f t="shared" si="296"/>
        <v/>
      </c>
      <c r="AD1022" s="322" t="str">
        <f t="shared" si="297"/>
        <v/>
      </c>
      <c r="AE1022" s="322" t="str">
        <f t="shared" si="298"/>
        <v/>
      </c>
      <c r="AF1022" s="322" t="str">
        <f t="shared" si="299"/>
        <v/>
      </c>
      <c r="AG1022" s="322" t="str">
        <f t="shared" si="300"/>
        <v/>
      </c>
      <c r="AZ1022">
        <f t="shared" si="303"/>
        <v>0</v>
      </c>
      <c r="BA1022" t="str">
        <f t="shared" si="288"/>
        <v/>
      </c>
      <c r="BB1022" t="str">
        <f t="shared" si="304"/>
        <v/>
      </c>
    </row>
    <row r="1023" spans="2:54" x14ac:dyDescent="0.15">
      <c r="B1023" s="347"/>
      <c r="C1023" s="347"/>
      <c r="D1023" s="347"/>
      <c r="E1023" s="347"/>
      <c r="F1023" s="347"/>
      <c r="G1023" s="347"/>
      <c r="H1023" s="347"/>
      <c r="I1023" s="347"/>
      <c r="J1023" s="347"/>
      <c r="K1023" s="347"/>
      <c r="M1023">
        <f t="shared" si="289"/>
        <v>0</v>
      </c>
      <c r="N1023" s="323" t="str">
        <f t="shared" si="290"/>
        <v/>
      </c>
      <c r="O1023" s="323" t="str">
        <f t="shared" si="302"/>
        <v/>
      </c>
      <c r="P1023" s="323" t="str">
        <f t="shared" si="301"/>
        <v/>
      </c>
      <c r="R1023" s="323" t="str">
        <f t="shared" si="287"/>
        <v/>
      </c>
      <c r="X1023" s="322" t="str">
        <f t="shared" si="291"/>
        <v/>
      </c>
      <c r="Y1023" s="322" t="str">
        <f t="shared" si="292"/>
        <v/>
      </c>
      <c r="Z1023" s="322" t="str">
        <f t="shared" si="293"/>
        <v/>
      </c>
      <c r="AA1023" s="322" t="str">
        <f t="shared" si="294"/>
        <v/>
      </c>
      <c r="AB1023" s="322" t="str">
        <f t="shared" si="295"/>
        <v/>
      </c>
      <c r="AC1023" s="322" t="str">
        <f t="shared" si="296"/>
        <v/>
      </c>
      <c r="AD1023" s="322" t="str">
        <f t="shared" si="297"/>
        <v/>
      </c>
      <c r="AE1023" s="322" t="str">
        <f t="shared" si="298"/>
        <v/>
      </c>
      <c r="AF1023" s="322" t="str">
        <f t="shared" si="299"/>
        <v/>
      </c>
      <c r="AG1023" s="322" t="str">
        <f t="shared" si="300"/>
        <v/>
      </c>
      <c r="AZ1023">
        <f t="shared" si="303"/>
        <v>0</v>
      </c>
      <c r="BA1023" t="str">
        <f t="shared" si="288"/>
        <v/>
      </c>
      <c r="BB1023" t="str">
        <f t="shared" si="304"/>
        <v/>
      </c>
    </row>
    <row r="1024" spans="2:54" x14ac:dyDescent="0.15">
      <c r="B1024" s="347"/>
      <c r="C1024" s="347"/>
      <c r="D1024" s="347"/>
      <c r="E1024" s="347"/>
      <c r="F1024" s="347"/>
      <c r="G1024" s="347"/>
      <c r="H1024" s="347"/>
      <c r="I1024" s="347"/>
      <c r="J1024" s="347"/>
      <c r="K1024" s="347"/>
      <c r="M1024">
        <f t="shared" si="289"/>
        <v>0</v>
      </c>
      <c r="N1024" s="323" t="str">
        <f t="shared" si="290"/>
        <v/>
      </c>
      <c r="O1024" s="323" t="str">
        <f t="shared" si="302"/>
        <v/>
      </c>
      <c r="P1024" s="323" t="str">
        <f t="shared" si="301"/>
        <v/>
      </c>
      <c r="R1024" s="323" t="str">
        <f t="shared" si="287"/>
        <v/>
      </c>
      <c r="X1024" s="322" t="str">
        <f t="shared" si="291"/>
        <v/>
      </c>
      <c r="Y1024" s="322" t="str">
        <f t="shared" si="292"/>
        <v/>
      </c>
      <c r="Z1024" s="322" t="str">
        <f t="shared" si="293"/>
        <v/>
      </c>
      <c r="AA1024" s="322" t="str">
        <f t="shared" si="294"/>
        <v/>
      </c>
      <c r="AB1024" s="322" t="str">
        <f t="shared" si="295"/>
        <v/>
      </c>
      <c r="AC1024" s="322" t="str">
        <f t="shared" si="296"/>
        <v/>
      </c>
      <c r="AD1024" s="322" t="str">
        <f t="shared" si="297"/>
        <v/>
      </c>
      <c r="AE1024" s="322" t="str">
        <f t="shared" si="298"/>
        <v/>
      </c>
      <c r="AF1024" s="322" t="str">
        <f t="shared" si="299"/>
        <v/>
      </c>
      <c r="AG1024" s="322" t="str">
        <f t="shared" si="300"/>
        <v/>
      </c>
      <c r="AZ1024">
        <f t="shared" si="303"/>
        <v>0</v>
      </c>
      <c r="BA1024" t="str">
        <f t="shared" si="288"/>
        <v/>
      </c>
      <c r="BB1024" t="str">
        <f t="shared" si="304"/>
        <v/>
      </c>
    </row>
    <row r="1025" spans="2:54" x14ac:dyDescent="0.15">
      <c r="B1025" s="347"/>
      <c r="C1025" s="347"/>
      <c r="D1025" s="347"/>
      <c r="E1025" s="347"/>
      <c r="F1025" s="347"/>
      <c r="G1025" s="347"/>
      <c r="H1025" s="347"/>
      <c r="I1025" s="347"/>
      <c r="J1025" s="347"/>
      <c r="K1025" s="347"/>
      <c r="M1025">
        <f t="shared" si="289"/>
        <v>0</v>
      </c>
      <c r="N1025" s="323" t="str">
        <f t="shared" si="290"/>
        <v/>
      </c>
      <c r="O1025" s="323" t="str">
        <f t="shared" si="302"/>
        <v/>
      </c>
      <c r="P1025" s="323" t="str">
        <f t="shared" si="301"/>
        <v/>
      </c>
      <c r="R1025" s="323" t="str">
        <f t="shared" si="287"/>
        <v/>
      </c>
      <c r="X1025" s="322" t="str">
        <f t="shared" si="291"/>
        <v/>
      </c>
      <c r="Y1025" s="322" t="str">
        <f t="shared" si="292"/>
        <v/>
      </c>
      <c r="Z1025" s="322" t="str">
        <f t="shared" si="293"/>
        <v/>
      </c>
      <c r="AA1025" s="322" t="str">
        <f t="shared" si="294"/>
        <v/>
      </c>
      <c r="AB1025" s="322" t="str">
        <f t="shared" si="295"/>
        <v/>
      </c>
      <c r="AC1025" s="322" t="str">
        <f t="shared" si="296"/>
        <v/>
      </c>
      <c r="AD1025" s="322" t="str">
        <f t="shared" si="297"/>
        <v/>
      </c>
      <c r="AE1025" s="322" t="str">
        <f t="shared" si="298"/>
        <v/>
      </c>
      <c r="AF1025" s="322" t="str">
        <f t="shared" si="299"/>
        <v/>
      </c>
      <c r="AG1025" s="322" t="str">
        <f t="shared" si="300"/>
        <v/>
      </c>
      <c r="AZ1025">
        <f t="shared" si="303"/>
        <v>0</v>
      </c>
      <c r="BA1025" t="str">
        <f t="shared" si="288"/>
        <v/>
      </c>
      <c r="BB1025" t="str">
        <f t="shared" si="304"/>
        <v/>
      </c>
    </row>
    <row r="1026" spans="2:54" x14ac:dyDescent="0.15">
      <c r="B1026" s="347"/>
      <c r="C1026" s="347"/>
      <c r="D1026" s="347"/>
      <c r="E1026" s="347"/>
      <c r="F1026" s="347"/>
      <c r="G1026" s="347"/>
      <c r="H1026" s="347"/>
      <c r="I1026" s="347"/>
      <c r="J1026" s="347"/>
      <c r="K1026" s="347"/>
      <c r="M1026">
        <f t="shared" si="289"/>
        <v>0</v>
      </c>
      <c r="N1026" s="323" t="str">
        <f t="shared" si="290"/>
        <v/>
      </c>
      <c r="O1026" s="323" t="str">
        <f t="shared" si="302"/>
        <v/>
      </c>
      <c r="P1026" s="323" t="str">
        <f t="shared" si="301"/>
        <v/>
      </c>
      <c r="R1026" s="323" t="str">
        <f t="shared" si="287"/>
        <v/>
      </c>
      <c r="X1026" s="322" t="str">
        <f t="shared" si="291"/>
        <v/>
      </c>
      <c r="Y1026" s="322" t="str">
        <f t="shared" si="292"/>
        <v/>
      </c>
      <c r="Z1026" s="322" t="str">
        <f t="shared" si="293"/>
        <v/>
      </c>
      <c r="AA1026" s="322" t="str">
        <f t="shared" si="294"/>
        <v/>
      </c>
      <c r="AB1026" s="322" t="str">
        <f t="shared" si="295"/>
        <v/>
      </c>
      <c r="AC1026" s="322" t="str">
        <f t="shared" si="296"/>
        <v/>
      </c>
      <c r="AD1026" s="322" t="str">
        <f t="shared" si="297"/>
        <v/>
      </c>
      <c r="AE1026" s="322" t="str">
        <f t="shared" si="298"/>
        <v/>
      </c>
      <c r="AF1026" s="322" t="str">
        <f t="shared" si="299"/>
        <v/>
      </c>
      <c r="AG1026" s="322" t="str">
        <f t="shared" si="300"/>
        <v/>
      </c>
      <c r="AZ1026">
        <f t="shared" si="303"/>
        <v>0</v>
      </c>
      <c r="BA1026" t="str">
        <f t="shared" si="288"/>
        <v/>
      </c>
      <c r="BB1026" t="str">
        <f t="shared" si="304"/>
        <v/>
      </c>
    </row>
    <row r="1027" spans="2:54" x14ac:dyDescent="0.15">
      <c r="B1027" s="347"/>
      <c r="C1027" s="347"/>
      <c r="D1027" s="347"/>
      <c r="E1027" s="347"/>
      <c r="F1027" s="347"/>
      <c r="G1027" s="347"/>
      <c r="H1027" s="347"/>
      <c r="I1027" s="347"/>
      <c r="J1027" s="347"/>
      <c r="K1027" s="347"/>
      <c r="M1027">
        <f t="shared" si="289"/>
        <v>0</v>
      </c>
      <c r="N1027" s="323" t="str">
        <f t="shared" si="290"/>
        <v/>
      </c>
      <c r="O1027" s="323" t="str">
        <f t="shared" si="302"/>
        <v/>
      </c>
      <c r="P1027" s="323" t="str">
        <f t="shared" si="301"/>
        <v/>
      </c>
      <c r="R1027" s="323" t="str">
        <f t="shared" si="287"/>
        <v/>
      </c>
      <c r="X1027" s="322" t="str">
        <f t="shared" si="291"/>
        <v/>
      </c>
      <c r="Y1027" s="322" t="str">
        <f t="shared" si="292"/>
        <v/>
      </c>
      <c r="Z1027" s="322" t="str">
        <f t="shared" si="293"/>
        <v/>
      </c>
      <c r="AA1027" s="322" t="str">
        <f t="shared" si="294"/>
        <v/>
      </c>
      <c r="AB1027" s="322" t="str">
        <f t="shared" si="295"/>
        <v/>
      </c>
      <c r="AC1027" s="322" t="str">
        <f t="shared" si="296"/>
        <v/>
      </c>
      <c r="AD1027" s="322" t="str">
        <f t="shared" si="297"/>
        <v/>
      </c>
      <c r="AE1027" s="322" t="str">
        <f t="shared" si="298"/>
        <v/>
      </c>
      <c r="AF1027" s="322" t="str">
        <f t="shared" si="299"/>
        <v/>
      </c>
      <c r="AG1027" s="322" t="str">
        <f t="shared" si="300"/>
        <v/>
      </c>
      <c r="AZ1027">
        <f t="shared" si="303"/>
        <v>0</v>
      </c>
      <c r="BA1027" t="str">
        <f t="shared" si="288"/>
        <v/>
      </c>
      <c r="BB1027" t="str">
        <f t="shared" si="304"/>
        <v/>
      </c>
    </row>
    <row r="1028" spans="2:54" x14ac:dyDescent="0.15">
      <c r="B1028" s="347"/>
      <c r="C1028" s="347"/>
      <c r="D1028" s="347"/>
      <c r="E1028" s="347"/>
      <c r="F1028" s="347"/>
      <c r="G1028" s="347"/>
      <c r="H1028" s="347"/>
      <c r="I1028" s="347"/>
      <c r="J1028" s="347"/>
      <c r="K1028" s="347"/>
      <c r="M1028">
        <f t="shared" si="289"/>
        <v>0</v>
      </c>
      <c r="N1028" s="323" t="str">
        <f t="shared" si="290"/>
        <v/>
      </c>
      <c r="O1028" s="323" t="str">
        <f t="shared" si="302"/>
        <v/>
      </c>
      <c r="P1028" s="323" t="str">
        <f t="shared" si="301"/>
        <v/>
      </c>
      <c r="R1028" s="323" t="str">
        <f t="shared" si="287"/>
        <v/>
      </c>
      <c r="X1028" s="322" t="str">
        <f t="shared" si="291"/>
        <v/>
      </c>
      <c r="Y1028" s="322" t="str">
        <f t="shared" si="292"/>
        <v/>
      </c>
      <c r="Z1028" s="322" t="str">
        <f t="shared" si="293"/>
        <v/>
      </c>
      <c r="AA1028" s="322" t="str">
        <f t="shared" si="294"/>
        <v/>
      </c>
      <c r="AB1028" s="322" t="str">
        <f t="shared" si="295"/>
        <v/>
      </c>
      <c r="AC1028" s="322" t="str">
        <f t="shared" si="296"/>
        <v/>
      </c>
      <c r="AD1028" s="322" t="str">
        <f t="shared" si="297"/>
        <v/>
      </c>
      <c r="AE1028" s="322" t="str">
        <f t="shared" si="298"/>
        <v/>
      </c>
      <c r="AF1028" s="322" t="str">
        <f t="shared" si="299"/>
        <v/>
      </c>
      <c r="AG1028" s="322" t="str">
        <f t="shared" si="300"/>
        <v/>
      </c>
      <c r="AZ1028">
        <f t="shared" si="303"/>
        <v>0</v>
      </c>
      <c r="BA1028" t="str">
        <f t="shared" si="288"/>
        <v/>
      </c>
      <c r="BB1028" t="str">
        <f t="shared" si="304"/>
        <v/>
      </c>
    </row>
    <row r="1029" spans="2:54" x14ac:dyDescent="0.15">
      <c r="B1029" s="347"/>
      <c r="C1029" s="347"/>
      <c r="D1029" s="347"/>
      <c r="E1029" s="347"/>
      <c r="F1029" s="347"/>
      <c r="G1029" s="347"/>
      <c r="H1029" s="347"/>
      <c r="I1029" s="347"/>
      <c r="J1029" s="347"/>
      <c r="K1029" s="347"/>
      <c r="M1029">
        <f t="shared" si="289"/>
        <v>0</v>
      </c>
      <c r="N1029" s="323" t="str">
        <f t="shared" si="290"/>
        <v/>
      </c>
      <c r="O1029" s="323" t="str">
        <f t="shared" si="302"/>
        <v/>
      </c>
      <c r="P1029" s="323" t="str">
        <f t="shared" si="301"/>
        <v/>
      </c>
      <c r="R1029" s="323" t="str">
        <f t="shared" si="287"/>
        <v/>
      </c>
      <c r="X1029" s="322" t="str">
        <f t="shared" si="291"/>
        <v/>
      </c>
      <c r="Y1029" s="322" t="str">
        <f t="shared" si="292"/>
        <v/>
      </c>
      <c r="Z1029" s="322" t="str">
        <f t="shared" si="293"/>
        <v/>
      </c>
      <c r="AA1029" s="322" t="str">
        <f t="shared" si="294"/>
        <v/>
      </c>
      <c r="AB1029" s="322" t="str">
        <f t="shared" si="295"/>
        <v/>
      </c>
      <c r="AC1029" s="322" t="str">
        <f t="shared" si="296"/>
        <v/>
      </c>
      <c r="AD1029" s="322" t="str">
        <f t="shared" si="297"/>
        <v/>
      </c>
      <c r="AE1029" s="322" t="str">
        <f t="shared" si="298"/>
        <v/>
      </c>
      <c r="AF1029" s="322" t="str">
        <f t="shared" si="299"/>
        <v/>
      </c>
      <c r="AG1029" s="322" t="str">
        <f t="shared" si="300"/>
        <v/>
      </c>
      <c r="AZ1029">
        <f t="shared" si="303"/>
        <v>0</v>
      </c>
      <c r="BA1029" t="str">
        <f t="shared" si="288"/>
        <v/>
      </c>
      <c r="BB1029" t="str">
        <f t="shared" si="304"/>
        <v/>
      </c>
    </row>
    <row r="1030" spans="2:54" x14ac:dyDescent="0.15">
      <c r="B1030" s="347"/>
      <c r="C1030" s="347"/>
      <c r="D1030" s="347"/>
      <c r="E1030" s="347"/>
      <c r="F1030" s="347"/>
      <c r="G1030" s="347"/>
      <c r="H1030" s="347"/>
      <c r="I1030" s="347"/>
      <c r="J1030" s="347"/>
      <c r="K1030" s="347"/>
      <c r="M1030">
        <f t="shared" si="289"/>
        <v>0</v>
      </c>
      <c r="N1030" s="323" t="str">
        <f t="shared" si="290"/>
        <v/>
      </c>
      <c r="O1030" s="323" t="str">
        <f t="shared" si="302"/>
        <v/>
      </c>
      <c r="P1030" s="323" t="str">
        <f t="shared" si="301"/>
        <v/>
      </c>
      <c r="R1030" s="323" t="str">
        <f t="shared" si="287"/>
        <v/>
      </c>
      <c r="X1030" s="322" t="str">
        <f t="shared" si="291"/>
        <v/>
      </c>
      <c r="Y1030" s="322" t="str">
        <f t="shared" si="292"/>
        <v/>
      </c>
      <c r="Z1030" s="322" t="str">
        <f t="shared" si="293"/>
        <v/>
      </c>
      <c r="AA1030" s="322" t="str">
        <f t="shared" si="294"/>
        <v/>
      </c>
      <c r="AB1030" s="322" t="str">
        <f t="shared" si="295"/>
        <v/>
      </c>
      <c r="AC1030" s="322" t="str">
        <f t="shared" si="296"/>
        <v/>
      </c>
      <c r="AD1030" s="322" t="str">
        <f t="shared" si="297"/>
        <v/>
      </c>
      <c r="AE1030" s="322" t="str">
        <f t="shared" si="298"/>
        <v/>
      </c>
      <c r="AF1030" s="322" t="str">
        <f t="shared" si="299"/>
        <v/>
      </c>
      <c r="AG1030" s="322" t="str">
        <f t="shared" si="300"/>
        <v/>
      </c>
      <c r="AZ1030">
        <f t="shared" si="303"/>
        <v>0</v>
      </c>
      <c r="BA1030" t="str">
        <f t="shared" si="288"/>
        <v/>
      </c>
      <c r="BB1030" t="str">
        <f t="shared" si="304"/>
        <v/>
      </c>
    </row>
    <row r="1031" spans="2:54" x14ac:dyDescent="0.15">
      <c r="B1031" s="347"/>
      <c r="C1031" s="347"/>
      <c r="D1031" s="347"/>
      <c r="E1031" s="347"/>
      <c r="F1031" s="347"/>
      <c r="G1031" s="347"/>
      <c r="H1031" s="347"/>
      <c r="I1031" s="347"/>
      <c r="J1031" s="347"/>
      <c r="K1031" s="347"/>
      <c r="M1031">
        <f t="shared" si="289"/>
        <v>0</v>
      </c>
      <c r="N1031" s="323" t="str">
        <f t="shared" si="290"/>
        <v/>
      </c>
      <c r="O1031" s="323" t="str">
        <f t="shared" si="302"/>
        <v/>
      </c>
      <c r="P1031" s="323" t="str">
        <f t="shared" si="301"/>
        <v/>
      </c>
      <c r="R1031" s="323" t="str">
        <f t="shared" si="287"/>
        <v/>
      </c>
      <c r="X1031" s="322" t="str">
        <f t="shared" si="291"/>
        <v/>
      </c>
      <c r="Y1031" s="322" t="str">
        <f t="shared" si="292"/>
        <v/>
      </c>
      <c r="Z1031" s="322" t="str">
        <f t="shared" si="293"/>
        <v/>
      </c>
      <c r="AA1031" s="322" t="str">
        <f t="shared" si="294"/>
        <v/>
      </c>
      <c r="AB1031" s="322" t="str">
        <f t="shared" si="295"/>
        <v/>
      </c>
      <c r="AC1031" s="322" t="str">
        <f t="shared" si="296"/>
        <v/>
      </c>
      <c r="AD1031" s="322" t="str">
        <f t="shared" si="297"/>
        <v/>
      </c>
      <c r="AE1031" s="322" t="str">
        <f t="shared" si="298"/>
        <v/>
      </c>
      <c r="AF1031" s="322" t="str">
        <f t="shared" si="299"/>
        <v/>
      </c>
      <c r="AG1031" s="322" t="str">
        <f t="shared" si="300"/>
        <v/>
      </c>
      <c r="AZ1031">
        <f t="shared" si="303"/>
        <v>0</v>
      </c>
      <c r="BA1031" t="str">
        <f t="shared" si="288"/>
        <v/>
      </c>
      <c r="BB1031" t="str">
        <f t="shared" si="304"/>
        <v/>
      </c>
    </row>
    <row r="1032" spans="2:54" x14ac:dyDescent="0.15">
      <c r="B1032" s="347"/>
      <c r="C1032" s="347"/>
      <c r="D1032" s="347"/>
      <c r="E1032" s="347"/>
      <c r="F1032" s="347"/>
      <c r="G1032" s="347"/>
      <c r="H1032" s="347"/>
      <c r="I1032" s="347"/>
      <c r="J1032" s="347"/>
      <c r="K1032" s="347"/>
      <c r="M1032">
        <f t="shared" si="289"/>
        <v>0</v>
      </c>
      <c r="N1032" s="323" t="str">
        <f t="shared" si="290"/>
        <v/>
      </c>
      <c r="O1032" s="323" t="str">
        <f t="shared" si="302"/>
        <v/>
      </c>
      <c r="P1032" s="323" t="str">
        <f t="shared" si="301"/>
        <v/>
      </c>
      <c r="R1032" s="323" t="str">
        <f t="shared" si="287"/>
        <v/>
      </c>
      <c r="X1032" s="322" t="str">
        <f t="shared" si="291"/>
        <v/>
      </c>
      <c r="Y1032" s="322" t="str">
        <f t="shared" si="292"/>
        <v/>
      </c>
      <c r="Z1032" s="322" t="str">
        <f t="shared" si="293"/>
        <v/>
      </c>
      <c r="AA1032" s="322" t="str">
        <f t="shared" si="294"/>
        <v/>
      </c>
      <c r="AB1032" s="322" t="str">
        <f t="shared" si="295"/>
        <v/>
      </c>
      <c r="AC1032" s="322" t="str">
        <f t="shared" si="296"/>
        <v/>
      </c>
      <c r="AD1032" s="322" t="str">
        <f t="shared" si="297"/>
        <v/>
      </c>
      <c r="AE1032" s="322" t="str">
        <f t="shared" si="298"/>
        <v/>
      </c>
      <c r="AF1032" s="322" t="str">
        <f t="shared" si="299"/>
        <v/>
      </c>
      <c r="AG1032" s="322" t="str">
        <f t="shared" si="300"/>
        <v/>
      </c>
      <c r="AZ1032">
        <f t="shared" si="303"/>
        <v>0</v>
      </c>
      <c r="BA1032" t="str">
        <f t="shared" si="288"/>
        <v/>
      </c>
      <c r="BB1032" t="str">
        <f t="shared" si="304"/>
        <v/>
      </c>
    </row>
    <row r="1033" spans="2:54" x14ac:dyDescent="0.15">
      <c r="B1033" s="347"/>
      <c r="C1033" s="347"/>
      <c r="D1033" s="347"/>
      <c r="E1033" s="347"/>
      <c r="F1033" s="347"/>
      <c r="G1033" s="347"/>
      <c r="H1033" s="347"/>
      <c r="I1033" s="347"/>
      <c r="J1033" s="347"/>
      <c r="K1033" s="347"/>
      <c r="M1033">
        <f t="shared" si="289"/>
        <v>0</v>
      </c>
      <c r="N1033" s="323" t="str">
        <f t="shared" si="290"/>
        <v/>
      </c>
      <c r="O1033" s="323" t="str">
        <f t="shared" si="302"/>
        <v/>
      </c>
      <c r="P1033" s="323" t="str">
        <f t="shared" si="301"/>
        <v/>
      </c>
      <c r="R1033" s="323" t="str">
        <f t="shared" si="287"/>
        <v/>
      </c>
      <c r="X1033" s="322" t="str">
        <f t="shared" si="291"/>
        <v/>
      </c>
      <c r="Y1033" s="322" t="str">
        <f t="shared" si="292"/>
        <v/>
      </c>
      <c r="Z1033" s="322" t="str">
        <f t="shared" si="293"/>
        <v/>
      </c>
      <c r="AA1033" s="322" t="str">
        <f t="shared" si="294"/>
        <v/>
      </c>
      <c r="AB1033" s="322" t="str">
        <f t="shared" si="295"/>
        <v/>
      </c>
      <c r="AC1033" s="322" t="str">
        <f t="shared" si="296"/>
        <v/>
      </c>
      <c r="AD1033" s="322" t="str">
        <f t="shared" si="297"/>
        <v/>
      </c>
      <c r="AE1033" s="322" t="str">
        <f t="shared" si="298"/>
        <v/>
      </c>
      <c r="AF1033" s="322" t="str">
        <f t="shared" si="299"/>
        <v/>
      </c>
      <c r="AG1033" s="322" t="str">
        <f t="shared" si="300"/>
        <v/>
      </c>
      <c r="AZ1033">
        <f t="shared" si="303"/>
        <v>0</v>
      </c>
      <c r="BA1033" t="str">
        <f t="shared" si="288"/>
        <v/>
      </c>
      <c r="BB1033" t="str">
        <f t="shared" si="304"/>
        <v/>
      </c>
    </row>
    <row r="1034" spans="2:54" x14ac:dyDescent="0.15">
      <c r="B1034" s="347"/>
      <c r="C1034" s="347"/>
      <c r="D1034" s="347"/>
      <c r="E1034" s="347"/>
      <c r="F1034" s="347"/>
      <c r="G1034" s="347"/>
      <c r="H1034" s="347"/>
      <c r="I1034" s="347"/>
      <c r="J1034" s="347"/>
      <c r="K1034" s="347"/>
      <c r="M1034">
        <f t="shared" si="289"/>
        <v>0</v>
      </c>
      <c r="N1034" s="323" t="str">
        <f t="shared" si="290"/>
        <v/>
      </c>
      <c r="O1034" s="323" t="str">
        <f t="shared" si="302"/>
        <v/>
      </c>
      <c r="P1034" s="323" t="str">
        <f t="shared" si="301"/>
        <v/>
      </c>
      <c r="R1034" s="323" t="str">
        <f t="shared" si="287"/>
        <v/>
      </c>
      <c r="X1034" s="322" t="str">
        <f t="shared" si="291"/>
        <v/>
      </c>
      <c r="Y1034" s="322" t="str">
        <f t="shared" si="292"/>
        <v/>
      </c>
      <c r="Z1034" s="322" t="str">
        <f t="shared" si="293"/>
        <v/>
      </c>
      <c r="AA1034" s="322" t="str">
        <f t="shared" si="294"/>
        <v/>
      </c>
      <c r="AB1034" s="322" t="str">
        <f t="shared" si="295"/>
        <v/>
      </c>
      <c r="AC1034" s="322" t="str">
        <f t="shared" si="296"/>
        <v/>
      </c>
      <c r="AD1034" s="322" t="str">
        <f t="shared" si="297"/>
        <v/>
      </c>
      <c r="AE1034" s="322" t="str">
        <f t="shared" si="298"/>
        <v/>
      </c>
      <c r="AF1034" s="322" t="str">
        <f t="shared" si="299"/>
        <v/>
      </c>
      <c r="AG1034" s="322" t="str">
        <f t="shared" si="300"/>
        <v/>
      </c>
      <c r="AZ1034">
        <f t="shared" si="303"/>
        <v>0</v>
      </c>
      <c r="BA1034" t="str">
        <f t="shared" si="288"/>
        <v/>
      </c>
      <c r="BB1034" t="str">
        <f t="shared" si="304"/>
        <v/>
      </c>
    </row>
    <row r="1035" spans="2:54" x14ac:dyDescent="0.15">
      <c r="B1035" s="347"/>
      <c r="C1035" s="347"/>
      <c r="D1035" s="347"/>
      <c r="E1035" s="347"/>
      <c r="F1035" s="347"/>
      <c r="G1035" s="347"/>
      <c r="H1035" s="347"/>
      <c r="I1035" s="347"/>
      <c r="J1035" s="347"/>
      <c r="K1035" s="347"/>
      <c r="M1035">
        <f t="shared" si="289"/>
        <v>0</v>
      </c>
      <c r="N1035" s="323" t="str">
        <f t="shared" si="290"/>
        <v/>
      </c>
      <c r="O1035" s="323" t="str">
        <f t="shared" si="302"/>
        <v/>
      </c>
      <c r="P1035" s="323" t="str">
        <f t="shared" si="301"/>
        <v/>
      </c>
      <c r="R1035" s="323" t="str">
        <f t="shared" si="287"/>
        <v/>
      </c>
      <c r="X1035" s="322" t="str">
        <f t="shared" si="291"/>
        <v/>
      </c>
      <c r="Y1035" s="322" t="str">
        <f t="shared" si="292"/>
        <v/>
      </c>
      <c r="Z1035" s="322" t="str">
        <f t="shared" si="293"/>
        <v/>
      </c>
      <c r="AA1035" s="322" t="str">
        <f t="shared" si="294"/>
        <v/>
      </c>
      <c r="AB1035" s="322" t="str">
        <f t="shared" si="295"/>
        <v/>
      </c>
      <c r="AC1035" s="322" t="str">
        <f t="shared" si="296"/>
        <v/>
      </c>
      <c r="AD1035" s="322" t="str">
        <f t="shared" si="297"/>
        <v/>
      </c>
      <c r="AE1035" s="322" t="str">
        <f t="shared" si="298"/>
        <v/>
      </c>
      <c r="AF1035" s="322" t="str">
        <f t="shared" si="299"/>
        <v/>
      </c>
      <c r="AG1035" s="322" t="str">
        <f t="shared" si="300"/>
        <v/>
      </c>
      <c r="AZ1035">
        <f t="shared" si="303"/>
        <v>0</v>
      </c>
      <c r="BA1035" t="str">
        <f t="shared" si="288"/>
        <v/>
      </c>
      <c r="BB1035" t="str">
        <f t="shared" si="304"/>
        <v/>
      </c>
    </row>
    <row r="1036" spans="2:54" x14ac:dyDescent="0.15">
      <c r="B1036" s="347"/>
      <c r="C1036" s="347"/>
      <c r="D1036" s="347"/>
      <c r="E1036" s="347"/>
      <c r="F1036" s="347"/>
      <c r="G1036" s="347"/>
      <c r="H1036" s="347"/>
      <c r="I1036" s="347"/>
      <c r="J1036" s="347"/>
      <c r="K1036" s="347"/>
      <c r="M1036">
        <f t="shared" si="289"/>
        <v>0</v>
      </c>
      <c r="N1036" s="323" t="str">
        <f t="shared" si="290"/>
        <v/>
      </c>
      <c r="O1036" s="323" t="str">
        <f t="shared" si="302"/>
        <v/>
      </c>
      <c r="P1036" s="323" t="str">
        <f t="shared" si="301"/>
        <v/>
      </c>
      <c r="R1036" s="323" t="str">
        <f t="shared" si="287"/>
        <v/>
      </c>
      <c r="X1036" s="322" t="str">
        <f t="shared" si="291"/>
        <v/>
      </c>
      <c r="Y1036" s="322" t="str">
        <f t="shared" si="292"/>
        <v/>
      </c>
      <c r="Z1036" s="322" t="str">
        <f t="shared" si="293"/>
        <v/>
      </c>
      <c r="AA1036" s="322" t="str">
        <f t="shared" si="294"/>
        <v/>
      </c>
      <c r="AB1036" s="322" t="str">
        <f t="shared" si="295"/>
        <v/>
      </c>
      <c r="AC1036" s="322" t="str">
        <f t="shared" si="296"/>
        <v/>
      </c>
      <c r="AD1036" s="322" t="str">
        <f t="shared" si="297"/>
        <v/>
      </c>
      <c r="AE1036" s="322" t="str">
        <f t="shared" si="298"/>
        <v/>
      </c>
      <c r="AF1036" s="322" t="str">
        <f t="shared" si="299"/>
        <v/>
      </c>
      <c r="AG1036" s="322" t="str">
        <f t="shared" si="300"/>
        <v/>
      </c>
      <c r="AZ1036">
        <f t="shared" si="303"/>
        <v>0</v>
      </c>
      <c r="BA1036" t="str">
        <f t="shared" si="288"/>
        <v/>
      </c>
      <c r="BB1036" t="str">
        <f t="shared" si="304"/>
        <v/>
      </c>
    </row>
    <row r="1037" spans="2:54" x14ac:dyDescent="0.15">
      <c r="B1037" s="347"/>
      <c r="C1037" s="347"/>
      <c r="D1037" s="347"/>
      <c r="E1037" s="347"/>
      <c r="F1037" s="347"/>
      <c r="G1037" s="347"/>
      <c r="H1037" s="347"/>
      <c r="I1037" s="347"/>
      <c r="J1037" s="347"/>
      <c r="K1037" s="347"/>
      <c r="M1037">
        <f t="shared" si="289"/>
        <v>0</v>
      </c>
      <c r="N1037" s="323" t="str">
        <f t="shared" si="290"/>
        <v/>
      </c>
      <c r="O1037" s="323" t="str">
        <f t="shared" si="302"/>
        <v/>
      </c>
      <c r="P1037" s="323" t="str">
        <f t="shared" si="301"/>
        <v/>
      </c>
      <c r="R1037" s="323" t="str">
        <f t="shared" ref="R1037:R1100" si="305">IF(M1037=1,IF(COUNT(B1037:K1037)=9,SUM(X1037:AG1037)*2.7778,IF(COUNT(B1037:K1037)=8,SUM(X1037:AG1037)*3.125,IF(COUNT(B1037:K1037)&lt;8,"More than 2 Values are Missing",""))),"")</f>
        <v/>
      </c>
      <c r="X1037" s="322" t="str">
        <f t="shared" si="291"/>
        <v/>
      </c>
      <c r="Y1037" s="322" t="str">
        <f t="shared" si="292"/>
        <v/>
      </c>
      <c r="Z1037" s="322" t="str">
        <f t="shared" si="293"/>
        <v/>
      </c>
      <c r="AA1037" s="322" t="str">
        <f t="shared" si="294"/>
        <v/>
      </c>
      <c r="AB1037" s="322" t="str">
        <f t="shared" si="295"/>
        <v/>
      </c>
      <c r="AC1037" s="322" t="str">
        <f t="shared" si="296"/>
        <v/>
      </c>
      <c r="AD1037" s="322" t="str">
        <f t="shared" si="297"/>
        <v/>
      </c>
      <c r="AE1037" s="322" t="str">
        <f t="shared" si="298"/>
        <v/>
      </c>
      <c r="AF1037" s="322" t="str">
        <f t="shared" si="299"/>
        <v/>
      </c>
      <c r="AG1037" s="322" t="str">
        <f t="shared" si="300"/>
        <v/>
      </c>
      <c r="AZ1037">
        <f t="shared" si="303"/>
        <v>0</v>
      </c>
      <c r="BA1037" t="str">
        <f t="shared" ref="BA1037:BA1100" si="306">IF($AZ1037=10,SUM($X1037:$AG1037),"")</f>
        <v/>
      </c>
      <c r="BB1037" t="str">
        <f t="shared" si="304"/>
        <v/>
      </c>
    </row>
    <row r="1038" spans="2:54" x14ac:dyDescent="0.15">
      <c r="B1038" s="347"/>
      <c r="C1038" s="347"/>
      <c r="D1038" s="347"/>
      <c r="E1038" s="347"/>
      <c r="F1038" s="347"/>
      <c r="G1038" s="347"/>
      <c r="H1038" s="347"/>
      <c r="I1038" s="347"/>
      <c r="J1038" s="347"/>
      <c r="K1038" s="347"/>
      <c r="M1038">
        <f t="shared" ref="M1038:M1101" si="307">IF(COUNT(B1038:K1038)&lt;8,0,1)</f>
        <v>0</v>
      </c>
      <c r="N1038" s="323" t="str">
        <f t="shared" ref="N1038:N1101" si="308">IF(COUNT(B1038:K1038)=10,SUM(X1038:AG1038)*2.5,IF(R1038&lt;&gt;"",R1038,""))</f>
        <v/>
      </c>
      <c r="O1038" s="323" t="str">
        <f t="shared" si="302"/>
        <v/>
      </c>
      <c r="P1038" s="323" t="str">
        <f t="shared" si="301"/>
        <v/>
      </c>
      <c r="R1038" s="323" t="str">
        <f t="shared" si="305"/>
        <v/>
      </c>
      <c r="X1038" s="322" t="str">
        <f t="shared" si="291"/>
        <v/>
      </c>
      <c r="Y1038" s="322" t="str">
        <f t="shared" si="292"/>
        <v/>
      </c>
      <c r="Z1038" s="322" t="str">
        <f t="shared" si="293"/>
        <v/>
      </c>
      <c r="AA1038" s="322" t="str">
        <f t="shared" si="294"/>
        <v/>
      </c>
      <c r="AB1038" s="322" t="str">
        <f t="shared" si="295"/>
        <v/>
      </c>
      <c r="AC1038" s="322" t="str">
        <f t="shared" si="296"/>
        <v/>
      </c>
      <c r="AD1038" s="322" t="str">
        <f t="shared" si="297"/>
        <v/>
      </c>
      <c r="AE1038" s="322" t="str">
        <f t="shared" si="298"/>
        <v/>
      </c>
      <c r="AF1038" s="322" t="str">
        <f t="shared" si="299"/>
        <v/>
      </c>
      <c r="AG1038" s="322" t="str">
        <f t="shared" si="300"/>
        <v/>
      </c>
      <c r="AZ1038">
        <f t="shared" si="303"/>
        <v>0</v>
      </c>
      <c r="BA1038" t="str">
        <f t="shared" si="306"/>
        <v/>
      </c>
      <c r="BB1038" t="str">
        <f t="shared" si="304"/>
        <v/>
      </c>
    </row>
    <row r="1039" spans="2:54" x14ac:dyDescent="0.15">
      <c r="B1039" s="347"/>
      <c r="C1039" s="347"/>
      <c r="D1039" s="347"/>
      <c r="E1039" s="347"/>
      <c r="F1039" s="347"/>
      <c r="G1039" s="347"/>
      <c r="H1039" s="347"/>
      <c r="I1039" s="347"/>
      <c r="J1039" s="347"/>
      <c r="K1039" s="347"/>
      <c r="M1039">
        <f t="shared" si="307"/>
        <v>0</v>
      </c>
      <c r="N1039" s="323" t="str">
        <f t="shared" si="308"/>
        <v/>
      </c>
      <c r="O1039" s="323" t="str">
        <f t="shared" si="302"/>
        <v/>
      </c>
      <c r="P1039" s="323" t="str">
        <f t="shared" si="301"/>
        <v/>
      </c>
      <c r="R1039" s="323" t="str">
        <f t="shared" si="305"/>
        <v/>
      </c>
      <c r="X1039" s="322" t="str">
        <f t="shared" si="291"/>
        <v/>
      </c>
      <c r="Y1039" s="322" t="str">
        <f t="shared" si="292"/>
        <v/>
      </c>
      <c r="Z1039" s="322" t="str">
        <f t="shared" si="293"/>
        <v/>
      </c>
      <c r="AA1039" s="322" t="str">
        <f t="shared" si="294"/>
        <v/>
      </c>
      <c r="AB1039" s="322" t="str">
        <f t="shared" si="295"/>
        <v/>
      </c>
      <c r="AC1039" s="322" t="str">
        <f t="shared" si="296"/>
        <v/>
      </c>
      <c r="AD1039" s="322" t="str">
        <f t="shared" si="297"/>
        <v/>
      </c>
      <c r="AE1039" s="322" t="str">
        <f t="shared" si="298"/>
        <v/>
      </c>
      <c r="AF1039" s="322" t="str">
        <f t="shared" si="299"/>
        <v/>
      </c>
      <c r="AG1039" s="322" t="str">
        <f t="shared" si="300"/>
        <v/>
      </c>
      <c r="AZ1039">
        <f t="shared" si="303"/>
        <v>0</v>
      </c>
      <c r="BA1039" t="str">
        <f t="shared" si="306"/>
        <v/>
      </c>
      <c r="BB1039" t="str">
        <f t="shared" si="304"/>
        <v/>
      </c>
    </row>
    <row r="1040" spans="2:54" x14ac:dyDescent="0.15">
      <c r="B1040" s="347"/>
      <c r="C1040" s="347"/>
      <c r="D1040" s="347"/>
      <c r="E1040" s="347"/>
      <c r="F1040" s="347"/>
      <c r="G1040" s="347"/>
      <c r="H1040" s="347"/>
      <c r="I1040" s="347"/>
      <c r="J1040" s="347"/>
      <c r="K1040" s="347"/>
      <c r="M1040">
        <f t="shared" si="307"/>
        <v>0</v>
      </c>
      <c r="N1040" s="323" t="str">
        <f t="shared" si="308"/>
        <v/>
      </c>
      <c r="O1040" s="323" t="str">
        <f t="shared" si="302"/>
        <v/>
      </c>
      <c r="P1040" s="323" t="str">
        <f t="shared" si="301"/>
        <v/>
      </c>
      <c r="R1040" s="323" t="str">
        <f t="shared" si="305"/>
        <v/>
      </c>
      <c r="X1040" s="322" t="str">
        <f t="shared" si="291"/>
        <v/>
      </c>
      <c r="Y1040" s="322" t="str">
        <f t="shared" si="292"/>
        <v/>
      </c>
      <c r="Z1040" s="322" t="str">
        <f t="shared" si="293"/>
        <v/>
      </c>
      <c r="AA1040" s="322" t="str">
        <f t="shared" si="294"/>
        <v/>
      </c>
      <c r="AB1040" s="322" t="str">
        <f t="shared" si="295"/>
        <v/>
      </c>
      <c r="AC1040" s="322" t="str">
        <f t="shared" si="296"/>
        <v/>
      </c>
      <c r="AD1040" s="322" t="str">
        <f t="shared" si="297"/>
        <v/>
      </c>
      <c r="AE1040" s="322" t="str">
        <f t="shared" si="298"/>
        <v/>
      </c>
      <c r="AF1040" s="322" t="str">
        <f t="shared" si="299"/>
        <v/>
      </c>
      <c r="AG1040" s="322" t="str">
        <f t="shared" si="300"/>
        <v/>
      </c>
      <c r="AZ1040">
        <f t="shared" si="303"/>
        <v>0</v>
      </c>
      <c r="BA1040" t="str">
        <f t="shared" si="306"/>
        <v/>
      </c>
      <c r="BB1040" t="str">
        <f t="shared" si="304"/>
        <v/>
      </c>
    </row>
    <row r="1041" spans="2:54" x14ac:dyDescent="0.15">
      <c r="B1041" s="347"/>
      <c r="C1041" s="347"/>
      <c r="D1041" s="347"/>
      <c r="E1041" s="347"/>
      <c r="F1041" s="347"/>
      <c r="G1041" s="347"/>
      <c r="H1041" s="347"/>
      <c r="I1041" s="347"/>
      <c r="J1041" s="347"/>
      <c r="K1041" s="347"/>
      <c r="M1041">
        <f t="shared" si="307"/>
        <v>0</v>
      </c>
      <c r="N1041" s="323" t="str">
        <f t="shared" si="308"/>
        <v/>
      </c>
      <c r="O1041" s="323" t="str">
        <f t="shared" si="302"/>
        <v/>
      </c>
      <c r="P1041" s="323" t="str">
        <f t="shared" si="301"/>
        <v/>
      </c>
      <c r="R1041" s="323" t="str">
        <f t="shared" si="305"/>
        <v/>
      </c>
      <c r="X1041" s="322" t="str">
        <f t="shared" si="291"/>
        <v/>
      </c>
      <c r="Y1041" s="322" t="str">
        <f t="shared" si="292"/>
        <v/>
      </c>
      <c r="Z1041" s="322" t="str">
        <f t="shared" si="293"/>
        <v/>
      </c>
      <c r="AA1041" s="322" t="str">
        <f t="shared" si="294"/>
        <v/>
      </c>
      <c r="AB1041" s="322" t="str">
        <f t="shared" si="295"/>
        <v/>
      </c>
      <c r="AC1041" s="322" t="str">
        <f t="shared" si="296"/>
        <v/>
      </c>
      <c r="AD1041" s="322" t="str">
        <f t="shared" si="297"/>
        <v/>
      </c>
      <c r="AE1041" s="322" t="str">
        <f t="shared" si="298"/>
        <v/>
      </c>
      <c r="AF1041" s="322" t="str">
        <f t="shared" si="299"/>
        <v/>
      </c>
      <c r="AG1041" s="322" t="str">
        <f t="shared" si="300"/>
        <v/>
      </c>
      <c r="AZ1041">
        <f t="shared" si="303"/>
        <v>0</v>
      </c>
      <c r="BA1041" t="str">
        <f t="shared" si="306"/>
        <v/>
      </c>
      <c r="BB1041" t="str">
        <f t="shared" si="304"/>
        <v/>
      </c>
    </row>
    <row r="1042" spans="2:54" x14ac:dyDescent="0.15">
      <c r="B1042" s="347"/>
      <c r="C1042" s="347"/>
      <c r="D1042" s="347"/>
      <c r="E1042" s="347"/>
      <c r="F1042" s="347"/>
      <c r="G1042" s="347"/>
      <c r="H1042" s="347"/>
      <c r="I1042" s="347"/>
      <c r="J1042" s="347"/>
      <c r="K1042" s="347"/>
      <c r="M1042">
        <f t="shared" si="307"/>
        <v>0</v>
      </c>
      <c r="N1042" s="323" t="str">
        <f t="shared" si="308"/>
        <v/>
      </c>
      <c r="O1042" s="323" t="str">
        <f t="shared" si="302"/>
        <v/>
      </c>
      <c r="P1042" s="323" t="str">
        <f t="shared" si="301"/>
        <v/>
      </c>
      <c r="R1042" s="323" t="str">
        <f t="shared" si="305"/>
        <v/>
      </c>
      <c r="X1042" s="322" t="str">
        <f t="shared" si="291"/>
        <v/>
      </c>
      <c r="Y1042" s="322" t="str">
        <f t="shared" si="292"/>
        <v/>
      </c>
      <c r="Z1042" s="322" t="str">
        <f t="shared" si="293"/>
        <v/>
      </c>
      <c r="AA1042" s="322" t="str">
        <f t="shared" si="294"/>
        <v/>
      </c>
      <c r="AB1042" s="322" t="str">
        <f t="shared" si="295"/>
        <v/>
      </c>
      <c r="AC1042" s="322" t="str">
        <f t="shared" si="296"/>
        <v/>
      </c>
      <c r="AD1042" s="322" t="str">
        <f t="shared" si="297"/>
        <v/>
      </c>
      <c r="AE1042" s="322" t="str">
        <f t="shared" si="298"/>
        <v/>
      </c>
      <c r="AF1042" s="322" t="str">
        <f t="shared" si="299"/>
        <v/>
      </c>
      <c r="AG1042" s="322" t="str">
        <f t="shared" si="300"/>
        <v/>
      </c>
      <c r="AZ1042">
        <f t="shared" si="303"/>
        <v>0</v>
      </c>
      <c r="BA1042" t="str">
        <f t="shared" si="306"/>
        <v/>
      </c>
      <c r="BB1042" t="str">
        <f t="shared" si="304"/>
        <v/>
      </c>
    </row>
    <row r="1043" spans="2:54" x14ac:dyDescent="0.15">
      <c r="B1043" s="347"/>
      <c r="C1043" s="347"/>
      <c r="D1043" s="347"/>
      <c r="E1043" s="347"/>
      <c r="F1043" s="347"/>
      <c r="G1043" s="347"/>
      <c r="H1043" s="347"/>
      <c r="I1043" s="347"/>
      <c r="J1043" s="347"/>
      <c r="K1043" s="347"/>
      <c r="M1043">
        <f t="shared" si="307"/>
        <v>0</v>
      </c>
      <c r="N1043" s="323" t="str">
        <f t="shared" si="308"/>
        <v/>
      </c>
      <c r="O1043" s="323" t="str">
        <f t="shared" si="302"/>
        <v/>
      </c>
      <c r="P1043" s="323" t="str">
        <f t="shared" si="301"/>
        <v/>
      </c>
      <c r="R1043" s="323" t="str">
        <f t="shared" si="305"/>
        <v/>
      </c>
      <c r="X1043" s="322" t="str">
        <f t="shared" si="291"/>
        <v/>
      </c>
      <c r="Y1043" s="322" t="str">
        <f t="shared" si="292"/>
        <v/>
      </c>
      <c r="Z1043" s="322" t="str">
        <f t="shared" si="293"/>
        <v/>
      </c>
      <c r="AA1043" s="322" t="str">
        <f t="shared" si="294"/>
        <v/>
      </c>
      <c r="AB1043" s="322" t="str">
        <f t="shared" si="295"/>
        <v/>
      </c>
      <c r="AC1043" s="322" t="str">
        <f t="shared" si="296"/>
        <v/>
      </c>
      <c r="AD1043" s="322" t="str">
        <f t="shared" si="297"/>
        <v/>
      </c>
      <c r="AE1043" s="322" t="str">
        <f t="shared" si="298"/>
        <v/>
      </c>
      <c r="AF1043" s="322" t="str">
        <f t="shared" si="299"/>
        <v/>
      </c>
      <c r="AG1043" s="322" t="str">
        <f t="shared" si="300"/>
        <v/>
      </c>
      <c r="AZ1043">
        <f t="shared" si="303"/>
        <v>0</v>
      </c>
      <c r="BA1043" t="str">
        <f t="shared" si="306"/>
        <v/>
      </c>
      <c r="BB1043" t="str">
        <f t="shared" si="304"/>
        <v/>
      </c>
    </row>
    <row r="1044" spans="2:54" x14ac:dyDescent="0.15">
      <c r="B1044" s="347"/>
      <c r="C1044" s="347"/>
      <c r="D1044" s="347"/>
      <c r="E1044" s="347"/>
      <c r="F1044" s="347"/>
      <c r="G1044" s="347"/>
      <c r="H1044" s="347"/>
      <c r="I1044" s="347"/>
      <c r="J1044" s="347"/>
      <c r="K1044" s="347"/>
      <c r="M1044">
        <f t="shared" si="307"/>
        <v>0</v>
      </c>
      <c r="N1044" s="323" t="str">
        <f t="shared" si="308"/>
        <v/>
      </c>
      <c r="O1044" s="323" t="str">
        <f t="shared" si="302"/>
        <v/>
      </c>
      <c r="P1044" s="323" t="str">
        <f t="shared" si="301"/>
        <v/>
      </c>
      <c r="R1044" s="323" t="str">
        <f t="shared" si="305"/>
        <v/>
      </c>
      <c r="X1044" s="322" t="str">
        <f t="shared" si="291"/>
        <v/>
      </c>
      <c r="Y1044" s="322" t="str">
        <f t="shared" si="292"/>
        <v/>
      </c>
      <c r="Z1044" s="322" t="str">
        <f t="shared" si="293"/>
        <v/>
      </c>
      <c r="AA1044" s="322" t="str">
        <f t="shared" si="294"/>
        <v/>
      </c>
      <c r="AB1044" s="322" t="str">
        <f t="shared" si="295"/>
        <v/>
      </c>
      <c r="AC1044" s="322" t="str">
        <f t="shared" si="296"/>
        <v/>
      </c>
      <c r="AD1044" s="322" t="str">
        <f t="shared" si="297"/>
        <v/>
      </c>
      <c r="AE1044" s="322" t="str">
        <f t="shared" si="298"/>
        <v/>
      </c>
      <c r="AF1044" s="322" t="str">
        <f t="shared" si="299"/>
        <v/>
      </c>
      <c r="AG1044" s="322" t="str">
        <f t="shared" si="300"/>
        <v/>
      </c>
      <c r="AZ1044">
        <f t="shared" si="303"/>
        <v>0</v>
      </c>
      <c r="BA1044" t="str">
        <f t="shared" si="306"/>
        <v/>
      </c>
      <c r="BB1044" t="str">
        <f t="shared" si="304"/>
        <v/>
      </c>
    </row>
    <row r="1045" spans="2:54" x14ac:dyDescent="0.15">
      <c r="B1045" s="347"/>
      <c r="C1045" s="347"/>
      <c r="D1045" s="347"/>
      <c r="E1045" s="347"/>
      <c r="F1045" s="347"/>
      <c r="G1045" s="347"/>
      <c r="H1045" s="347"/>
      <c r="I1045" s="347"/>
      <c r="J1045" s="347"/>
      <c r="K1045" s="347"/>
      <c r="M1045">
        <f t="shared" si="307"/>
        <v>0</v>
      </c>
      <c r="N1045" s="323" t="str">
        <f t="shared" si="308"/>
        <v/>
      </c>
      <c r="O1045" s="323" t="str">
        <f t="shared" si="302"/>
        <v/>
      </c>
      <c r="P1045" s="323" t="str">
        <f t="shared" si="301"/>
        <v/>
      </c>
      <c r="R1045" s="323" t="str">
        <f t="shared" si="305"/>
        <v/>
      </c>
      <c r="X1045" s="322" t="str">
        <f t="shared" si="291"/>
        <v/>
      </c>
      <c r="Y1045" s="322" t="str">
        <f t="shared" si="292"/>
        <v/>
      </c>
      <c r="Z1045" s="322" t="str">
        <f t="shared" si="293"/>
        <v/>
      </c>
      <c r="AA1045" s="322" t="str">
        <f t="shared" si="294"/>
        <v/>
      </c>
      <c r="AB1045" s="322" t="str">
        <f t="shared" si="295"/>
        <v/>
      </c>
      <c r="AC1045" s="322" t="str">
        <f t="shared" si="296"/>
        <v/>
      </c>
      <c r="AD1045" s="322" t="str">
        <f t="shared" si="297"/>
        <v/>
      </c>
      <c r="AE1045" s="322" t="str">
        <f t="shared" si="298"/>
        <v/>
      </c>
      <c r="AF1045" s="322" t="str">
        <f t="shared" si="299"/>
        <v/>
      </c>
      <c r="AG1045" s="322" t="str">
        <f t="shared" si="300"/>
        <v/>
      </c>
      <c r="AZ1045">
        <f t="shared" si="303"/>
        <v>0</v>
      </c>
      <c r="BA1045" t="str">
        <f t="shared" si="306"/>
        <v/>
      </c>
      <c r="BB1045" t="str">
        <f t="shared" si="304"/>
        <v/>
      </c>
    </row>
    <row r="1046" spans="2:54" x14ac:dyDescent="0.15">
      <c r="B1046" s="347"/>
      <c r="C1046" s="347"/>
      <c r="D1046" s="347"/>
      <c r="E1046" s="347"/>
      <c r="F1046" s="347"/>
      <c r="G1046" s="347"/>
      <c r="H1046" s="347"/>
      <c r="I1046" s="347"/>
      <c r="J1046" s="347"/>
      <c r="K1046" s="347"/>
      <c r="M1046">
        <f t="shared" si="307"/>
        <v>0</v>
      </c>
      <c r="N1046" s="323" t="str">
        <f t="shared" si="308"/>
        <v/>
      </c>
      <c r="O1046" s="323" t="str">
        <f t="shared" si="302"/>
        <v/>
      </c>
      <c r="P1046" s="323" t="str">
        <f t="shared" si="301"/>
        <v/>
      </c>
      <c r="R1046" s="323" t="str">
        <f t="shared" si="305"/>
        <v/>
      </c>
      <c r="X1046" s="322" t="str">
        <f t="shared" si="291"/>
        <v/>
      </c>
      <c r="Y1046" s="322" t="str">
        <f t="shared" si="292"/>
        <v/>
      </c>
      <c r="Z1046" s="322" t="str">
        <f t="shared" si="293"/>
        <v/>
      </c>
      <c r="AA1046" s="322" t="str">
        <f t="shared" si="294"/>
        <v/>
      </c>
      <c r="AB1046" s="322" t="str">
        <f t="shared" si="295"/>
        <v/>
      </c>
      <c r="AC1046" s="322" t="str">
        <f t="shared" si="296"/>
        <v/>
      </c>
      <c r="AD1046" s="322" t="str">
        <f t="shared" si="297"/>
        <v/>
      </c>
      <c r="AE1046" s="322" t="str">
        <f t="shared" si="298"/>
        <v/>
      </c>
      <c r="AF1046" s="322" t="str">
        <f t="shared" si="299"/>
        <v/>
      </c>
      <c r="AG1046" s="322" t="str">
        <f t="shared" si="300"/>
        <v/>
      </c>
      <c r="AZ1046">
        <f t="shared" si="303"/>
        <v>0</v>
      </c>
      <c r="BA1046" t="str">
        <f t="shared" si="306"/>
        <v/>
      </c>
      <c r="BB1046" t="str">
        <f t="shared" si="304"/>
        <v/>
      </c>
    </row>
    <row r="1047" spans="2:54" x14ac:dyDescent="0.15">
      <c r="B1047" s="347"/>
      <c r="C1047" s="347"/>
      <c r="D1047" s="347"/>
      <c r="E1047" s="347"/>
      <c r="F1047" s="347"/>
      <c r="G1047" s="347"/>
      <c r="H1047" s="347"/>
      <c r="I1047" s="347"/>
      <c r="J1047" s="347"/>
      <c r="K1047" s="347"/>
      <c r="M1047">
        <f t="shared" si="307"/>
        <v>0</v>
      </c>
      <c r="N1047" s="323" t="str">
        <f t="shared" si="308"/>
        <v/>
      </c>
      <c r="O1047" s="323" t="str">
        <f t="shared" si="302"/>
        <v/>
      </c>
      <c r="P1047" s="323" t="str">
        <f t="shared" si="301"/>
        <v/>
      </c>
      <c r="R1047" s="323" t="str">
        <f t="shared" si="305"/>
        <v/>
      </c>
      <c r="X1047" s="322" t="str">
        <f t="shared" ref="X1047:X1110" si="309">IF(B1047&lt;&gt;"",B1047-1,"")</f>
        <v/>
      </c>
      <c r="Y1047" s="322" t="str">
        <f t="shared" ref="Y1047:Y1110" si="310">IF(C1047&lt;&gt;"",C1047-1,"")</f>
        <v/>
      </c>
      <c r="Z1047" s="322" t="str">
        <f t="shared" ref="Z1047:Z1110" si="311">IF(D1047&lt;&gt;"",D1047-1,"")</f>
        <v/>
      </c>
      <c r="AA1047" s="322" t="str">
        <f t="shared" ref="AA1047:AA1110" si="312">IF(E1047&lt;&gt;"",E1047-1,"")</f>
        <v/>
      </c>
      <c r="AB1047" s="322" t="str">
        <f t="shared" ref="AB1047:AB1110" si="313">IF(F1047&lt;&gt;"",F1047-1,"")</f>
        <v/>
      </c>
      <c r="AC1047" s="322" t="str">
        <f t="shared" ref="AC1047:AC1110" si="314">IF(G1047&lt;&gt;"",G1047-1,"")</f>
        <v/>
      </c>
      <c r="AD1047" s="322" t="str">
        <f t="shared" ref="AD1047:AD1110" si="315">IF(H1047&lt;&gt;"",H1047-1,"")</f>
        <v/>
      </c>
      <c r="AE1047" s="322" t="str">
        <f t="shared" ref="AE1047:AE1110" si="316">IF(I1047&lt;&gt;"",I1047-1,"")</f>
        <v/>
      </c>
      <c r="AF1047" s="322" t="str">
        <f t="shared" ref="AF1047:AF1110" si="317">IF(J1047&lt;&gt;"",J1047-1,"")</f>
        <v/>
      </c>
      <c r="AG1047" s="322" t="str">
        <f t="shared" ref="AG1047:AG1110" si="318">IF(K1047&lt;&gt;"",K1047-1,"")</f>
        <v/>
      </c>
      <c r="AZ1047">
        <f t="shared" si="303"/>
        <v>0</v>
      </c>
      <c r="BA1047" t="str">
        <f t="shared" si="306"/>
        <v/>
      </c>
      <c r="BB1047" t="str">
        <f t="shared" si="304"/>
        <v/>
      </c>
    </row>
    <row r="1048" spans="2:54" x14ac:dyDescent="0.15">
      <c r="B1048" s="347"/>
      <c r="C1048" s="347"/>
      <c r="D1048" s="347"/>
      <c r="E1048" s="347"/>
      <c r="F1048" s="347"/>
      <c r="G1048" s="347"/>
      <c r="H1048" s="347"/>
      <c r="I1048" s="347"/>
      <c r="J1048" s="347"/>
      <c r="K1048" s="347"/>
      <c r="M1048">
        <f t="shared" si="307"/>
        <v>0</v>
      </c>
      <c r="N1048" s="323" t="str">
        <f t="shared" si="308"/>
        <v/>
      </c>
      <c r="O1048" s="323" t="str">
        <f t="shared" si="302"/>
        <v/>
      </c>
      <c r="P1048" s="323" t="str">
        <f t="shared" si="301"/>
        <v/>
      </c>
      <c r="R1048" s="323" t="str">
        <f t="shared" si="305"/>
        <v/>
      </c>
      <c r="X1048" s="322" t="str">
        <f t="shared" si="309"/>
        <v/>
      </c>
      <c r="Y1048" s="322" t="str">
        <f t="shared" si="310"/>
        <v/>
      </c>
      <c r="Z1048" s="322" t="str">
        <f t="shared" si="311"/>
        <v/>
      </c>
      <c r="AA1048" s="322" t="str">
        <f t="shared" si="312"/>
        <v/>
      </c>
      <c r="AB1048" s="322" t="str">
        <f t="shared" si="313"/>
        <v/>
      </c>
      <c r="AC1048" s="322" t="str">
        <f t="shared" si="314"/>
        <v/>
      </c>
      <c r="AD1048" s="322" t="str">
        <f t="shared" si="315"/>
        <v/>
      </c>
      <c r="AE1048" s="322" t="str">
        <f t="shared" si="316"/>
        <v/>
      </c>
      <c r="AF1048" s="322" t="str">
        <f t="shared" si="317"/>
        <v/>
      </c>
      <c r="AG1048" s="322" t="str">
        <f t="shared" si="318"/>
        <v/>
      </c>
      <c r="AZ1048">
        <f t="shared" si="303"/>
        <v>0</v>
      </c>
      <c r="BA1048" t="str">
        <f t="shared" si="306"/>
        <v/>
      </c>
      <c r="BB1048" t="str">
        <f t="shared" si="304"/>
        <v/>
      </c>
    </row>
    <row r="1049" spans="2:54" x14ac:dyDescent="0.15">
      <c r="B1049" s="347"/>
      <c r="C1049" s="347"/>
      <c r="D1049" s="347"/>
      <c r="E1049" s="347"/>
      <c r="F1049" s="347"/>
      <c r="G1049" s="347"/>
      <c r="H1049" s="347"/>
      <c r="I1049" s="347"/>
      <c r="J1049" s="347"/>
      <c r="K1049" s="347"/>
      <c r="M1049">
        <f t="shared" si="307"/>
        <v>0</v>
      </c>
      <c r="N1049" s="323" t="str">
        <f t="shared" si="308"/>
        <v/>
      </c>
      <c r="O1049" s="323" t="str">
        <f t="shared" si="302"/>
        <v/>
      </c>
      <c r="P1049" s="323" t="str">
        <f t="shared" si="301"/>
        <v/>
      </c>
      <c r="R1049" s="323" t="str">
        <f t="shared" si="305"/>
        <v/>
      </c>
      <c r="X1049" s="322" t="str">
        <f t="shared" si="309"/>
        <v/>
      </c>
      <c r="Y1049" s="322" t="str">
        <f t="shared" si="310"/>
        <v/>
      </c>
      <c r="Z1049" s="322" t="str">
        <f t="shared" si="311"/>
        <v/>
      </c>
      <c r="AA1049" s="322" t="str">
        <f t="shared" si="312"/>
        <v/>
      </c>
      <c r="AB1049" s="322" t="str">
        <f t="shared" si="313"/>
        <v/>
      </c>
      <c r="AC1049" s="322" t="str">
        <f t="shared" si="314"/>
        <v/>
      </c>
      <c r="AD1049" s="322" t="str">
        <f t="shared" si="315"/>
        <v/>
      </c>
      <c r="AE1049" s="322" t="str">
        <f t="shared" si="316"/>
        <v/>
      </c>
      <c r="AF1049" s="322" t="str">
        <f t="shared" si="317"/>
        <v/>
      </c>
      <c r="AG1049" s="322" t="str">
        <f t="shared" si="318"/>
        <v/>
      </c>
      <c r="AZ1049">
        <f t="shared" si="303"/>
        <v>0</v>
      </c>
      <c r="BA1049" t="str">
        <f t="shared" si="306"/>
        <v/>
      </c>
      <c r="BB1049" t="str">
        <f t="shared" si="304"/>
        <v/>
      </c>
    </row>
    <row r="1050" spans="2:54" x14ac:dyDescent="0.15">
      <c r="B1050" s="347"/>
      <c r="C1050" s="347"/>
      <c r="D1050" s="347"/>
      <c r="E1050" s="347"/>
      <c r="F1050" s="347"/>
      <c r="G1050" s="347"/>
      <c r="H1050" s="347"/>
      <c r="I1050" s="347"/>
      <c r="J1050" s="347"/>
      <c r="K1050" s="347"/>
      <c r="M1050">
        <f t="shared" si="307"/>
        <v>0</v>
      </c>
      <c r="N1050" s="323" t="str">
        <f t="shared" si="308"/>
        <v/>
      </c>
      <c r="O1050" s="323" t="str">
        <f t="shared" si="302"/>
        <v/>
      </c>
      <c r="P1050" s="323" t="str">
        <f t="shared" si="301"/>
        <v/>
      </c>
      <c r="R1050" s="323" t="str">
        <f t="shared" si="305"/>
        <v/>
      </c>
      <c r="X1050" s="322" t="str">
        <f t="shared" si="309"/>
        <v/>
      </c>
      <c r="Y1050" s="322" t="str">
        <f t="shared" si="310"/>
        <v/>
      </c>
      <c r="Z1050" s="322" t="str">
        <f t="shared" si="311"/>
        <v/>
      </c>
      <c r="AA1050" s="322" t="str">
        <f t="shared" si="312"/>
        <v/>
      </c>
      <c r="AB1050" s="322" t="str">
        <f t="shared" si="313"/>
        <v/>
      </c>
      <c r="AC1050" s="322" t="str">
        <f t="shared" si="314"/>
        <v/>
      </c>
      <c r="AD1050" s="322" t="str">
        <f t="shared" si="315"/>
        <v/>
      </c>
      <c r="AE1050" s="322" t="str">
        <f t="shared" si="316"/>
        <v/>
      </c>
      <c r="AF1050" s="322" t="str">
        <f t="shared" si="317"/>
        <v/>
      </c>
      <c r="AG1050" s="322" t="str">
        <f t="shared" si="318"/>
        <v/>
      </c>
      <c r="AZ1050">
        <f t="shared" si="303"/>
        <v>0</v>
      </c>
      <c r="BA1050" t="str">
        <f t="shared" si="306"/>
        <v/>
      </c>
      <c r="BB1050" t="str">
        <f t="shared" si="304"/>
        <v/>
      </c>
    </row>
    <row r="1051" spans="2:54" x14ac:dyDescent="0.15">
      <c r="B1051" s="347"/>
      <c r="C1051" s="347"/>
      <c r="D1051" s="347"/>
      <c r="E1051" s="347"/>
      <c r="F1051" s="347"/>
      <c r="G1051" s="347"/>
      <c r="H1051" s="347"/>
      <c r="I1051" s="347"/>
      <c r="J1051" s="347"/>
      <c r="K1051" s="347"/>
      <c r="M1051">
        <f t="shared" si="307"/>
        <v>0</v>
      </c>
      <c r="N1051" s="323" t="str">
        <f t="shared" si="308"/>
        <v/>
      </c>
      <c r="O1051" s="323" t="str">
        <f t="shared" si="302"/>
        <v/>
      </c>
      <c r="P1051" s="323" t="str">
        <f t="shared" si="301"/>
        <v/>
      </c>
      <c r="R1051" s="323" t="str">
        <f t="shared" si="305"/>
        <v/>
      </c>
      <c r="X1051" s="322" t="str">
        <f t="shared" si="309"/>
        <v/>
      </c>
      <c r="Y1051" s="322" t="str">
        <f t="shared" si="310"/>
        <v/>
      </c>
      <c r="Z1051" s="322" t="str">
        <f t="shared" si="311"/>
        <v/>
      </c>
      <c r="AA1051" s="322" t="str">
        <f t="shared" si="312"/>
        <v/>
      </c>
      <c r="AB1051" s="322" t="str">
        <f t="shared" si="313"/>
        <v/>
      </c>
      <c r="AC1051" s="322" t="str">
        <f t="shared" si="314"/>
        <v/>
      </c>
      <c r="AD1051" s="322" t="str">
        <f t="shared" si="315"/>
        <v/>
      </c>
      <c r="AE1051" s="322" t="str">
        <f t="shared" si="316"/>
        <v/>
      </c>
      <c r="AF1051" s="322" t="str">
        <f t="shared" si="317"/>
        <v/>
      </c>
      <c r="AG1051" s="322" t="str">
        <f t="shared" si="318"/>
        <v/>
      </c>
      <c r="AZ1051">
        <f t="shared" si="303"/>
        <v>0</v>
      </c>
      <c r="BA1051" t="str">
        <f t="shared" si="306"/>
        <v/>
      </c>
      <c r="BB1051" t="str">
        <f t="shared" si="304"/>
        <v/>
      </c>
    </row>
    <row r="1052" spans="2:54" x14ac:dyDescent="0.15">
      <c r="B1052" s="347"/>
      <c r="C1052" s="347"/>
      <c r="D1052" s="347"/>
      <c r="E1052" s="347"/>
      <c r="F1052" s="347"/>
      <c r="G1052" s="347"/>
      <c r="H1052" s="347"/>
      <c r="I1052" s="347"/>
      <c r="J1052" s="347"/>
      <c r="K1052" s="347"/>
      <c r="M1052">
        <f t="shared" si="307"/>
        <v>0</v>
      </c>
      <c r="N1052" s="323" t="str">
        <f t="shared" si="308"/>
        <v/>
      </c>
      <c r="O1052" s="323" t="str">
        <f t="shared" si="302"/>
        <v/>
      </c>
      <c r="P1052" s="323" t="str">
        <f t="shared" si="301"/>
        <v/>
      </c>
      <c r="R1052" s="323" t="str">
        <f t="shared" si="305"/>
        <v/>
      </c>
      <c r="X1052" s="322" t="str">
        <f t="shared" si="309"/>
        <v/>
      </c>
      <c r="Y1052" s="322" t="str">
        <f t="shared" si="310"/>
        <v/>
      </c>
      <c r="Z1052" s="322" t="str">
        <f t="shared" si="311"/>
        <v/>
      </c>
      <c r="AA1052" s="322" t="str">
        <f t="shared" si="312"/>
        <v/>
      </c>
      <c r="AB1052" s="322" t="str">
        <f t="shared" si="313"/>
        <v/>
      </c>
      <c r="AC1052" s="322" t="str">
        <f t="shared" si="314"/>
        <v/>
      </c>
      <c r="AD1052" s="322" t="str">
        <f t="shared" si="315"/>
        <v/>
      </c>
      <c r="AE1052" s="322" t="str">
        <f t="shared" si="316"/>
        <v/>
      </c>
      <c r="AF1052" s="322" t="str">
        <f t="shared" si="317"/>
        <v/>
      </c>
      <c r="AG1052" s="322" t="str">
        <f t="shared" si="318"/>
        <v/>
      </c>
      <c r="AZ1052">
        <f t="shared" si="303"/>
        <v>0</v>
      </c>
      <c r="BA1052" t="str">
        <f t="shared" si="306"/>
        <v/>
      </c>
      <c r="BB1052" t="str">
        <f t="shared" si="304"/>
        <v/>
      </c>
    </row>
    <row r="1053" spans="2:54" x14ac:dyDescent="0.15">
      <c r="B1053" s="347"/>
      <c r="C1053" s="347"/>
      <c r="D1053" s="347"/>
      <c r="E1053" s="347"/>
      <c r="F1053" s="347"/>
      <c r="G1053" s="347"/>
      <c r="H1053" s="347"/>
      <c r="I1053" s="347"/>
      <c r="J1053" s="347"/>
      <c r="K1053" s="347"/>
      <c r="M1053">
        <f t="shared" si="307"/>
        <v>0</v>
      </c>
      <c r="N1053" s="323" t="str">
        <f t="shared" si="308"/>
        <v/>
      </c>
      <c r="O1053" s="323" t="str">
        <f t="shared" si="302"/>
        <v/>
      </c>
      <c r="P1053" s="323" t="str">
        <f t="shared" si="301"/>
        <v/>
      </c>
      <c r="R1053" s="323" t="str">
        <f t="shared" si="305"/>
        <v/>
      </c>
      <c r="X1053" s="322" t="str">
        <f t="shared" si="309"/>
        <v/>
      </c>
      <c r="Y1053" s="322" t="str">
        <f t="shared" si="310"/>
        <v/>
      </c>
      <c r="Z1053" s="322" t="str">
        <f t="shared" si="311"/>
        <v/>
      </c>
      <c r="AA1053" s="322" t="str">
        <f t="shared" si="312"/>
        <v/>
      </c>
      <c r="AB1053" s="322" t="str">
        <f t="shared" si="313"/>
        <v/>
      </c>
      <c r="AC1053" s="322" t="str">
        <f t="shared" si="314"/>
        <v/>
      </c>
      <c r="AD1053" s="322" t="str">
        <f t="shared" si="315"/>
        <v/>
      </c>
      <c r="AE1053" s="322" t="str">
        <f t="shared" si="316"/>
        <v/>
      </c>
      <c r="AF1053" s="322" t="str">
        <f t="shared" si="317"/>
        <v/>
      </c>
      <c r="AG1053" s="322" t="str">
        <f t="shared" si="318"/>
        <v/>
      </c>
      <c r="AZ1053">
        <f t="shared" si="303"/>
        <v>0</v>
      </c>
      <c r="BA1053" t="str">
        <f t="shared" si="306"/>
        <v/>
      </c>
      <c r="BB1053" t="str">
        <f t="shared" si="304"/>
        <v/>
      </c>
    </row>
    <row r="1054" spans="2:54" x14ac:dyDescent="0.15">
      <c r="B1054" s="347"/>
      <c r="C1054" s="347"/>
      <c r="D1054" s="347"/>
      <c r="E1054" s="347"/>
      <c r="F1054" s="347"/>
      <c r="G1054" s="347"/>
      <c r="H1054" s="347"/>
      <c r="I1054" s="347"/>
      <c r="J1054" s="347"/>
      <c r="K1054" s="347"/>
      <c r="M1054">
        <f t="shared" si="307"/>
        <v>0</v>
      </c>
      <c r="N1054" s="323" t="str">
        <f t="shared" si="308"/>
        <v/>
      </c>
      <c r="O1054" s="323" t="str">
        <f t="shared" si="302"/>
        <v/>
      </c>
      <c r="P1054" s="323" t="str">
        <f t="shared" si="301"/>
        <v/>
      </c>
      <c r="R1054" s="323" t="str">
        <f t="shared" si="305"/>
        <v/>
      </c>
      <c r="X1054" s="322" t="str">
        <f t="shared" si="309"/>
        <v/>
      </c>
      <c r="Y1054" s="322" t="str">
        <f t="shared" si="310"/>
        <v/>
      </c>
      <c r="Z1054" s="322" t="str">
        <f t="shared" si="311"/>
        <v/>
      </c>
      <c r="AA1054" s="322" t="str">
        <f t="shared" si="312"/>
        <v/>
      </c>
      <c r="AB1054" s="322" t="str">
        <f t="shared" si="313"/>
        <v/>
      </c>
      <c r="AC1054" s="322" t="str">
        <f t="shared" si="314"/>
        <v/>
      </c>
      <c r="AD1054" s="322" t="str">
        <f t="shared" si="315"/>
        <v/>
      </c>
      <c r="AE1054" s="322" t="str">
        <f t="shared" si="316"/>
        <v/>
      </c>
      <c r="AF1054" s="322" t="str">
        <f t="shared" si="317"/>
        <v/>
      </c>
      <c r="AG1054" s="322" t="str">
        <f t="shared" si="318"/>
        <v/>
      </c>
      <c r="AZ1054">
        <f t="shared" si="303"/>
        <v>0</v>
      </c>
      <c r="BA1054" t="str">
        <f t="shared" si="306"/>
        <v/>
      </c>
      <c r="BB1054" t="str">
        <f t="shared" si="304"/>
        <v/>
      </c>
    </row>
    <row r="1055" spans="2:54" x14ac:dyDescent="0.15">
      <c r="B1055" s="347"/>
      <c r="C1055" s="347"/>
      <c r="D1055" s="347"/>
      <c r="E1055" s="347"/>
      <c r="F1055" s="347"/>
      <c r="G1055" s="347"/>
      <c r="H1055" s="347"/>
      <c r="I1055" s="347"/>
      <c r="J1055" s="347"/>
      <c r="K1055" s="347"/>
      <c r="M1055">
        <f t="shared" si="307"/>
        <v>0</v>
      </c>
      <c r="N1055" s="323" t="str">
        <f t="shared" si="308"/>
        <v/>
      </c>
      <c r="O1055" s="323" t="str">
        <f t="shared" si="302"/>
        <v/>
      </c>
      <c r="P1055" s="323" t="str">
        <f t="shared" si="301"/>
        <v/>
      </c>
      <c r="R1055" s="323" t="str">
        <f t="shared" si="305"/>
        <v/>
      </c>
      <c r="X1055" s="322" t="str">
        <f t="shared" si="309"/>
        <v/>
      </c>
      <c r="Y1055" s="322" t="str">
        <f t="shared" si="310"/>
        <v/>
      </c>
      <c r="Z1055" s="322" t="str">
        <f t="shared" si="311"/>
        <v/>
      </c>
      <c r="AA1055" s="322" t="str">
        <f t="shared" si="312"/>
        <v/>
      </c>
      <c r="AB1055" s="322" t="str">
        <f t="shared" si="313"/>
        <v/>
      </c>
      <c r="AC1055" s="322" t="str">
        <f t="shared" si="314"/>
        <v/>
      </c>
      <c r="AD1055" s="322" t="str">
        <f t="shared" si="315"/>
        <v/>
      </c>
      <c r="AE1055" s="322" t="str">
        <f t="shared" si="316"/>
        <v/>
      </c>
      <c r="AF1055" s="322" t="str">
        <f t="shared" si="317"/>
        <v/>
      </c>
      <c r="AG1055" s="322" t="str">
        <f t="shared" si="318"/>
        <v/>
      </c>
      <c r="AZ1055">
        <f t="shared" si="303"/>
        <v>0</v>
      </c>
      <c r="BA1055" t="str">
        <f t="shared" si="306"/>
        <v/>
      </c>
      <c r="BB1055" t="str">
        <f t="shared" si="304"/>
        <v/>
      </c>
    </row>
    <row r="1056" spans="2:54" x14ac:dyDescent="0.15">
      <c r="B1056" s="347"/>
      <c r="C1056" s="347"/>
      <c r="D1056" s="347"/>
      <c r="E1056" s="347"/>
      <c r="F1056" s="347"/>
      <c r="G1056" s="347"/>
      <c r="H1056" s="347"/>
      <c r="I1056" s="347"/>
      <c r="J1056" s="347"/>
      <c r="K1056" s="347"/>
      <c r="M1056">
        <f t="shared" si="307"/>
        <v>0</v>
      </c>
      <c r="N1056" s="323" t="str">
        <f t="shared" si="308"/>
        <v/>
      </c>
      <c r="O1056" s="323" t="str">
        <f t="shared" si="302"/>
        <v/>
      </c>
      <c r="P1056" s="323" t="str">
        <f t="shared" si="301"/>
        <v/>
      </c>
      <c r="R1056" s="323" t="str">
        <f t="shared" si="305"/>
        <v/>
      </c>
      <c r="X1056" s="322" t="str">
        <f t="shared" si="309"/>
        <v/>
      </c>
      <c r="Y1056" s="322" t="str">
        <f t="shared" si="310"/>
        <v/>
      </c>
      <c r="Z1056" s="322" t="str">
        <f t="shared" si="311"/>
        <v/>
      </c>
      <c r="AA1056" s="322" t="str">
        <f t="shared" si="312"/>
        <v/>
      </c>
      <c r="AB1056" s="322" t="str">
        <f t="shared" si="313"/>
        <v/>
      </c>
      <c r="AC1056" s="322" t="str">
        <f t="shared" si="314"/>
        <v/>
      </c>
      <c r="AD1056" s="322" t="str">
        <f t="shared" si="315"/>
        <v/>
      </c>
      <c r="AE1056" s="322" t="str">
        <f t="shared" si="316"/>
        <v/>
      </c>
      <c r="AF1056" s="322" t="str">
        <f t="shared" si="317"/>
        <v/>
      </c>
      <c r="AG1056" s="322" t="str">
        <f t="shared" si="318"/>
        <v/>
      </c>
      <c r="AZ1056">
        <f t="shared" si="303"/>
        <v>0</v>
      </c>
      <c r="BA1056" t="str">
        <f t="shared" si="306"/>
        <v/>
      </c>
      <c r="BB1056" t="str">
        <f t="shared" si="304"/>
        <v/>
      </c>
    </row>
    <row r="1057" spans="2:54" x14ac:dyDescent="0.15">
      <c r="B1057" s="347"/>
      <c r="C1057" s="347"/>
      <c r="D1057" s="347"/>
      <c r="E1057" s="347"/>
      <c r="F1057" s="347"/>
      <c r="G1057" s="347"/>
      <c r="H1057" s="347"/>
      <c r="I1057" s="347"/>
      <c r="J1057" s="347"/>
      <c r="K1057" s="347"/>
      <c r="M1057">
        <f t="shared" si="307"/>
        <v>0</v>
      </c>
      <c r="N1057" s="323" t="str">
        <f t="shared" si="308"/>
        <v/>
      </c>
      <c r="O1057" s="323" t="str">
        <f t="shared" si="302"/>
        <v/>
      </c>
      <c r="P1057" s="323" t="str">
        <f t="shared" si="301"/>
        <v/>
      </c>
      <c r="R1057" s="323" t="str">
        <f t="shared" si="305"/>
        <v/>
      </c>
      <c r="X1057" s="322" t="str">
        <f t="shared" si="309"/>
        <v/>
      </c>
      <c r="Y1057" s="322" t="str">
        <f t="shared" si="310"/>
        <v/>
      </c>
      <c r="Z1057" s="322" t="str">
        <f t="shared" si="311"/>
        <v/>
      </c>
      <c r="AA1057" s="322" t="str">
        <f t="shared" si="312"/>
        <v/>
      </c>
      <c r="AB1057" s="322" t="str">
        <f t="shared" si="313"/>
        <v/>
      </c>
      <c r="AC1057" s="322" t="str">
        <f t="shared" si="314"/>
        <v/>
      </c>
      <c r="AD1057" s="322" t="str">
        <f t="shared" si="315"/>
        <v/>
      </c>
      <c r="AE1057" s="322" t="str">
        <f t="shared" si="316"/>
        <v/>
      </c>
      <c r="AF1057" s="322" t="str">
        <f t="shared" si="317"/>
        <v/>
      </c>
      <c r="AG1057" s="322" t="str">
        <f t="shared" si="318"/>
        <v/>
      </c>
      <c r="AZ1057">
        <f t="shared" si="303"/>
        <v>0</v>
      </c>
      <c r="BA1057" t="str">
        <f t="shared" si="306"/>
        <v/>
      </c>
      <c r="BB1057" t="str">
        <f t="shared" si="304"/>
        <v/>
      </c>
    </row>
    <row r="1058" spans="2:54" x14ac:dyDescent="0.15">
      <c r="B1058" s="347"/>
      <c r="C1058" s="347"/>
      <c r="D1058" s="347"/>
      <c r="E1058" s="347"/>
      <c r="F1058" s="347"/>
      <c r="G1058" s="347"/>
      <c r="H1058" s="347"/>
      <c r="I1058" s="347"/>
      <c r="J1058" s="347"/>
      <c r="K1058" s="347"/>
      <c r="M1058">
        <f t="shared" si="307"/>
        <v>0</v>
      </c>
      <c r="N1058" s="323" t="str">
        <f t="shared" si="308"/>
        <v/>
      </c>
      <c r="O1058" s="323" t="str">
        <f t="shared" si="302"/>
        <v/>
      </c>
      <c r="P1058" s="323" t="str">
        <f t="shared" si="301"/>
        <v/>
      </c>
      <c r="R1058" s="323" t="str">
        <f t="shared" si="305"/>
        <v/>
      </c>
      <c r="X1058" s="322" t="str">
        <f t="shared" si="309"/>
        <v/>
      </c>
      <c r="Y1058" s="322" t="str">
        <f t="shared" si="310"/>
        <v/>
      </c>
      <c r="Z1058" s="322" t="str">
        <f t="shared" si="311"/>
        <v/>
      </c>
      <c r="AA1058" s="322" t="str">
        <f t="shared" si="312"/>
        <v/>
      </c>
      <c r="AB1058" s="322" t="str">
        <f t="shared" si="313"/>
        <v/>
      </c>
      <c r="AC1058" s="322" t="str">
        <f t="shared" si="314"/>
        <v/>
      </c>
      <c r="AD1058" s="322" t="str">
        <f t="shared" si="315"/>
        <v/>
      </c>
      <c r="AE1058" s="322" t="str">
        <f t="shared" si="316"/>
        <v/>
      </c>
      <c r="AF1058" s="322" t="str">
        <f t="shared" si="317"/>
        <v/>
      </c>
      <c r="AG1058" s="322" t="str">
        <f t="shared" si="318"/>
        <v/>
      </c>
      <c r="AZ1058">
        <f t="shared" si="303"/>
        <v>0</v>
      </c>
      <c r="BA1058" t="str">
        <f t="shared" si="306"/>
        <v/>
      </c>
      <c r="BB1058" t="str">
        <f t="shared" si="304"/>
        <v/>
      </c>
    </row>
    <row r="1059" spans="2:54" x14ac:dyDescent="0.15">
      <c r="B1059" s="347"/>
      <c r="C1059" s="347"/>
      <c r="D1059" s="347"/>
      <c r="E1059" s="347"/>
      <c r="F1059" s="347"/>
      <c r="G1059" s="347"/>
      <c r="H1059" s="347"/>
      <c r="I1059" s="347"/>
      <c r="J1059" s="347"/>
      <c r="K1059" s="347"/>
      <c r="M1059">
        <f t="shared" si="307"/>
        <v>0</v>
      </c>
      <c r="N1059" s="323" t="str">
        <f t="shared" si="308"/>
        <v/>
      </c>
      <c r="O1059" s="323" t="str">
        <f t="shared" si="302"/>
        <v/>
      </c>
      <c r="P1059" s="323" t="str">
        <f t="shared" si="301"/>
        <v/>
      </c>
      <c r="R1059" s="323" t="str">
        <f t="shared" si="305"/>
        <v/>
      </c>
      <c r="X1059" s="322" t="str">
        <f t="shared" si="309"/>
        <v/>
      </c>
      <c r="Y1059" s="322" t="str">
        <f t="shared" si="310"/>
        <v/>
      </c>
      <c r="Z1059" s="322" t="str">
        <f t="shared" si="311"/>
        <v/>
      </c>
      <c r="AA1059" s="322" t="str">
        <f t="shared" si="312"/>
        <v/>
      </c>
      <c r="AB1059" s="322" t="str">
        <f t="shared" si="313"/>
        <v/>
      </c>
      <c r="AC1059" s="322" t="str">
        <f t="shared" si="314"/>
        <v/>
      </c>
      <c r="AD1059" s="322" t="str">
        <f t="shared" si="315"/>
        <v/>
      </c>
      <c r="AE1059" s="322" t="str">
        <f t="shared" si="316"/>
        <v/>
      </c>
      <c r="AF1059" s="322" t="str">
        <f t="shared" si="317"/>
        <v/>
      </c>
      <c r="AG1059" s="322" t="str">
        <f t="shared" si="318"/>
        <v/>
      </c>
      <c r="AZ1059">
        <f t="shared" si="303"/>
        <v>0</v>
      </c>
      <c r="BA1059" t="str">
        <f t="shared" si="306"/>
        <v/>
      </c>
      <c r="BB1059" t="str">
        <f t="shared" si="304"/>
        <v/>
      </c>
    </row>
    <row r="1060" spans="2:54" x14ac:dyDescent="0.15">
      <c r="B1060" s="347"/>
      <c r="C1060" s="347"/>
      <c r="D1060" s="347"/>
      <c r="E1060" s="347"/>
      <c r="F1060" s="347"/>
      <c r="G1060" s="347"/>
      <c r="H1060" s="347"/>
      <c r="I1060" s="347"/>
      <c r="J1060" s="347"/>
      <c r="K1060" s="347"/>
      <c r="M1060">
        <f t="shared" si="307"/>
        <v>0</v>
      </c>
      <c r="N1060" s="323" t="str">
        <f t="shared" si="308"/>
        <v/>
      </c>
      <c r="O1060" s="323" t="str">
        <f t="shared" si="302"/>
        <v/>
      </c>
      <c r="P1060" s="323" t="str">
        <f t="shared" si="301"/>
        <v/>
      </c>
      <c r="R1060" s="323" t="str">
        <f t="shared" si="305"/>
        <v/>
      </c>
      <c r="X1060" s="322" t="str">
        <f t="shared" si="309"/>
        <v/>
      </c>
      <c r="Y1060" s="322" t="str">
        <f t="shared" si="310"/>
        <v/>
      </c>
      <c r="Z1060" s="322" t="str">
        <f t="shared" si="311"/>
        <v/>
      </c>
      <c r="AA1060" s="322" t="str">
        <f t="shared" si="312"/>
        <v/>
      </c>
      <c r="AB1060" s="322" t="str">
        <f t="shared" si="313"/>
        <v/>
      </c>
      <c r="AC1060" s="322" t="str">
        <f t="shared" si="314"/>
        <v/>
      </c>
      <c r="AD1060" s="322" t="str">
        <f t="shared" si="315"/>
        <v/>
      </c>
      <c r="AE1060" s="322" t="str">
        <f t="shared" si="316"/>
        <v/>
      </c>
      <c r="AF1060" s="322" t="str">
        <f t="shared" si="317"/>
        <v/>
      </c>
      <c r="AG1060" s="322" t="str">
        <f t="shared" si="318"/>
        <v/>
      </c>
      <c r="AZ1060">
        <f t="shared" si="303"/>
        <v>0</v>
      </c>
      <c r="BA1060" t="str">
        <f t="shared" si="306"/>
        <v/>
      </c>
      <c r="BB1060" t="str">
        <f t="shared" si="304"/>
        <v/>
      </c>
    </row>
    <row r="1061" spans="2:54" x14ac:dyDescent="0.15">
      <c r="B1061" s="347"/>
      <c r="C1061" s="347"/>
      <c r="D1061" s="347"/>
      <c r="E1061" s="347"/>
      <c r="F1061" s="347"/>
      <c r="G1061" s="347"/>
      <c r="H1061" s="347"/>
      <c r="I1061" s="347"/>
      <c r="J1061" s="347"/>
      <c r="K1061" s="347"/>
      <c r="M1061">
        <f t="shared" si="307"/>
        <v>0</v>
      </c>
      <c r="N1061" s="323" t="str">
        <f t="shared" si="308"/>
        <v/>
      </c>
      <c r="O1061" s="323" t="str">
        <f t="shared" si="302"/>
        <v/>
      </c>
      <c r="P1061" s="323" t="str">
        <f t="shared" si="301"/>
        <v/>
      </c>
      <c r="R1061" s="323" t="str">
        <f t="shared" si="305"/>
        <v/>
      </c>
      <c r="X1061" s="322" t="str">
        <f t="shared" si="309"/>
        <v/>
      </c>
      <c r="Y1061" s="322" t="str">
        <f t="shared" si="310"/>
        <v/>
      </c>
      <c r="Z1061" s="322" t="str">
        <f t="shared" si="311"/>
        <v/>
      </c>
      <c r="AA1061" s="322" t="str">
        <f t="shared" si="312"/>
        <v/>
      </c>
      <c r="AB1061" s="322" t="str">
        <f t="shared" si="313"/>
        <v/>
      </c>
      <c r="AC1061" s="322" t="str">
        <f t="shared" si="314"/>
        <v/>
      </c>
      <c r="AD1061" s="322" t="str">
        <f t="shared" si="315"/>
        <v/>
      </c>
      <c r="AE1061" s="322" t="str">
        <f t="shared" si="316"/>
        <v/>
      </c>
      <c r="AF1061" s="322" t="str">
        <f t="shared" si="317"/>
        <v/>
      </c>
      <c r="AG1061" s="322" t="str">
        <f t="shared" si="318"/>
        <v/>
      </c>
      <c r="AZ1061">
        <f t="shared" si="303"/>
        <v>0</v>
      </c>
      <c r="BA1061" t="str">
        <f t="shared" si="306"/>
        <v/>
      </c>
      <c r="BB1061" t="str">
        <f t="shared" si="304"/>
        <v/>
      </c>
    </row>
    <row r="1062" spans="2:54" x14ac:dyDescent="0.15">
      <c r="B1062" s="347"/>
      <c r="C1062" s="347"/>
      <c r="D1062" s="347"/>
      <c r="E1062" s="347"/>
      <c r="F1062" s="347"/>
      <c r="G1062" s="347"/>
      <c r="H1062" s="347"/>
      <c r="I1062" s="347"/>
      <c r="J1062" s="347"/>
      <c r="K1062" s="347"/>
      <c r="M1062">
        <f t="shared" si="307"/>
        <v>0</v>
      </c>
      <c r="N1062" s="323" t="str">
        <f t="shared" si="308"/>
        <v/>
      </c>
      <c r="O1062" s="323" t="str">
        <f t="shared" si="302"/>
        <v/>
      </c>
      <c r="P1062" s="323" t="str">
        <f t="shared" si="301"/>
        <v/>
      </c>
      <c r="R1062" s="323" t="str">
        <f t="shared" si="305"/>
        <v/>
      </c>
      <c r="X1062" s="322" t="str">
        <f t="shared" si="309"/>
        <v/>
      </c>
      <c r="Y1062" s="322" t="str">
        <f t="shared" si="310"/>
        <v/>
      </c>
      <c r="Z1062" s="322" t="str">
        <f t="shared" si="311"/>
        <v/>
      </c>
      <c r="AA1062" s="322" t="str">
        <f t="shared" si="312"/>
        <v/>
      </c>
      <c r="AB1062" s="322" t="str">
        <f t="shared" si="313"/>
        <v/>
      </c>
      <c r="AC1062" s="322" t="str">
        <f t="shared" si="314"/>
        <v/>
      </c>
      <c r="AD1062" s="322" t="str">
        <f t="shared" si="315"/>
        <v/>
      </c>
      <c r="AE1062" s="322" t="str">
        <f t="shared" si="316"/>
        <v/>
      </c>
      <c r="AF1062" s="322" t="str">
        <f t="shared" si="317"/>
        <v/>
      </c>
      <c r="AG1062" s="322" t="str">
        <f t="shared" si="318"/>
        <v/>
      </c>
      <c r="AZ1062">
        <f t="shared" si="303"/>
        <v>0</v>
      </c>
      <c r="BA1062" t="str">
        <f t="shared" si="306"/>
        <v/>
      </c>
      <c r="BB1062" t="str">
        <f t="shared" si="304"/>
        <v/>
      </c>
    </row>
    <row r="1063" spans="2:54" x14ac:dyDescent="0.15">
      <c r="B1063" s="347"/>
      <c r="C1063" s="347"/>
      <c r="D1063" s="347"/>
      <c r="E1063" s="347"/>
      <c r="F1063" s="347"/>
      <c r="G1063" s="347"/>
      <c r="H1063" s="347"/>
      <c r="I1063" s="347"/>
      <c r="J1063" s="347"/>
      <c r="K1063" s="347"/>
      <c r="M1063">
        <f t="shared" si="307"/>
        <v>0</v>
      </c>
      <c r="N1063" s="323" t="str">
        <f t="shared" si="308"/>
        <v/>
      </c>
      <c r="O1063" s="323" t="str">
        <f t="shared" si="302"/>
        <v/>
      </c>
      <c r="P1063" s="323" t="str">
        <f t="shared" si="301"/>
        <v/>
      </c>
      <c r="R1063" s="323" t="str">
        <f t="shared" si="305"/>
        <v/>
      </c>
      <c r="X1063" s="322" t="str">
        <f t="shared" si="309"/>
        <v/>
      </c>
      <c r="Y1063" s="322" t="str">
        <f t="shared" si="310"/>
        <v/>
      </c>
      <c r="Z1063" s="322" t="str">
        <f t="shared" si="311"/>
        <v/>
      </c>
      <c r="AA1063" s="322" t="str">
        <f t="shared" si="312"/>
        <v/>
      </c>
      <c r="AB1063" s="322" t="str">
        <f t="shared" si="313"/>
        <v/>
      </c>
      <c r="AC1063" s="322" t="str">
        <f t="shared" si="314"/>
        <v/>
      </c>
      <c r="AD1063" s="322" t="str">
        <f t="shared" si="315"/>
        <v/>
      </c>
      <c r="AE1063" s="322" t="str">
        <f t="shared" si="316"/>
        <v/>
      </c>
      <c r="AF1063" s="322" t="str">
        <f t="shared" si="317"/>
        <v/>
      </c>
      <c r="AG1063" s="322" t="str">
        <f t="shared" si="318"/>
        <v/>
      </c>
      <c r="AZ1063">
        <f t="shared" si="303"/>
        <v>0</v>
      </c>
      <c r="BA1063" t="str">
        <f t="shared" si="306"/>
        <v/>
      </c>
      <c r="BB1063" t="str">
        <f t="shared" si="304"/>
        <v/>
      </c>
    </row>
    <row r="1064" spans="2:54" x14ac:dyDescent="0.15">
      <c r="B1064" s="347"/>
      <c r="C1064" s="347"/>
      <c r="D1064" s="347"/>
      <c r="E1064" s="347"/>
      <c r="F1064" s="347"/>
      <c r="G1064" s="347"/>
      <c r="H1064" s="347"/>
      <c r="I1064" s="347"/>
      <c r="J1064" s="347"/>
      <c r="K1064" s="347"/>
      <c r="M1064">
        <f t="shared" si="307"/>
        <v>0</v>
      </c>
      <c r="N1064" s="323" t="str">
        <f t="shared" si="308"/>
        <v/>
      </c>
      <c r="O1064" s="323" t="str">
        <f t="shared" si="302"/>
        <v/>
      </c>
      <c r="P1064" s="323" t="str">
        <f t="shared" si="301"/>
        <v/>
      </c>
      <c r="R1064" s="323" t="str">
        <f t="shared" si="305"/>
        <v/>
      </c>
      <c r="X1064" s="322" t="str">
        <f t="shared" si="309"/>
        <v/>
      </c>
      <c r="Y1064" s="322" t="str">
        <f t="shared" si="310"/>
        <v/>
      </c>
      <c r="Z1064" s="322" t="str">
        <f t="shared" si="311"/>
        <v/>
      </c>
      <c r="AA1064" s="322" t="str">
        <f t="shared" si="312"/>
        <v/>
      </c>
      <c r="AB1064" s="322" t="str">
        <f t="shared" si="313"/>
        <v/>
      </c>
      <c r="AC1064" s="322" t="str">
        <f t="shared" si="314"/>
        <v/>
      </c>
      <c r="AD1064" s="322" t="str">
        <f t="shared" si="315"/>
        <v/>
      </c>
      <c r="AE1064" s="322" t="str">
        <f t="shared" si="316"/>
        <v/>
      </c>
      <c r="AF1064" s="322" t="str">
        <f t="shared" si="317"/>
        <v/>
      </c>
      <c r="AG1064" s="322" t="str">
        <f t="shared" si="318"/>
        <v/>
      </c>
      <c r="AZ1064">
        <f t="shared" si="303"/>
        <v>0</v>
      </c>
      <c r="BA1064" t="str">
        <f t="shared" si="306"/>
        <v/>
      </c>
      <c r="BB1064" t="str">
        <f t="shared" si="304"/>
        <v/>
      </c>
    </row>
    <row r="1065" spans="2:54" x14ac:dyDescent="0.15">
      <c r="B1065" s="347"/>
      <c r="C1065" s="347"/>
      <c r="D1065" s="347"/>
      <c r="E1065" s="347"/>
      <c r="F1065" s="347"/>
      <c r="G1065" s="347"/>
      <c r="H1065" s="347"/>
      <c r="I1065" s="347"/>
      <c r="J1065" s="347"/>
      <c r="K1065" s="347"/>
      <c r="M1065">
        <f t="shared" si="307"/>
        <v>0</v>
      </c>
      <c r="N1065" s="323" t="str">
        <f t="shared" si="308"/>
        <v/>
      </c>
      <c r="O1065" s="323" t="str">
        <f t="shared" si="302"/>
        <v/>
      </c>
      <c r="P1065" s="323" t="str">
        <f t="shared" si="301"/>
        <v/>
      </c>
      <c r="R1065" s="323" t="str">
        <f t="shared" si="305"/>
        <v/>
      </c>
      <c r="X1065" s="322" t="str">
        <f t="shared" si="309"/>
        <v/>
      </c>
      <c r="Y1065" s="322" t="str">
        <f t="shared" si="310"/>
        <v/>
      </c>
      <c r="Z1065" s="322" t="str">
        <f t="shared" si="311"/>
        <v/>
      </c>
      <c r="AA1065" s="322" t="str">
        <f t="shared" si="312"/>
        <v/>
      </c>
      <c r="AB1065" s="322" t="str">
        <f t="shared" si="313"/>
        <v/>
      </c>
      <c r="AC1065" s="322" t="str">
        <f t="shared" si="314"/>
        <v/>
      </c>
      <c r="AD1065" s="322" t="str">
        <f t="shared" si="315"/>
        <v/>
      </c>
      <c r="AE1065" s="322" t="str">
        <f t="shared" si="316"/>
        <v/>
      </c>
      <c r="AF1065" s="322" t="str">
        <f t="shared" si="317"/>
        <v/>
      </c>
      <c r="AG1065" s="322" t="str">
        <f t="shared" si="318"/>
        <v/>
      </c>
      <c r="AZ1065">
        <f t="shared" si="303"/>
        <v>0</v>
      </c>
      <c r="BA1065" t="str">
        <f t="shared" si="306"/>
        <v/>
      </c>
      <c r="BB1065" t="str">
        <f t="shared" si="304"/>
        <v/>
      </c>
    </row>
    <row r="1066" spans="2:54" x14ac:dyDescent="0.15">
      <c r="B1066" s="347"/>
      <c r="C1066" s="347"/>
      <c r="D1066" s="347"/>
      <c r="E1066" s="347"/>
      <c r="F1066" s="347"/>
      <c r="G1066" s="347"/>
      <c r="H1066" s="347"/>
      <c r="I1066" s="347"/>
      <c r="J1066" s="347"/>
      <c r="K1066" s="347"/>
      <c r="M1066">
        <f t="shared" si="307"/>
        <v>0</v>
      </c>
      <c r="N1066" s="323" t="str">
        <f t="shared" si="308"/>
        <v/>
      </c>
      <c r="O1066" s="323" t="str">
        <f t="shared" si="302"/>
        <v/>
      </c>
      <c r="P1066" s="323" t="str">
        <f t="shared" si="301"/>
        <v/>
      </c>
      <c r="R1066" s="323" t="str">
        <f t="shared" si="305"/>
        <v/>
      </c>
      <c r="X1066" s="322" t="str">
        <f t="shared" si="309"/>
        <v/>
      </c>
      <c r="Y1066" s="322" t="str">
        <f t="shared" si="310"/>
        <v/>
      </c>
      <c r="Z1066" s="322" t="str">
        <f t="shared" si="311"/>
        <v/>
      </c>
      <c r="AA1066" s="322" t="str">
        <f t="shared" si="312"/>
        <v/>
      </c>
      <c r="AB1066" s="322" t="str">
        <f t="shared" si="313"/>
        <v/>
      </c>
      <c r="AC1066" s="322" t="str">
        <f t="shared" si="314"/>
        <v/>
      </c>
      <c r="AD1066" s="322" t="str">
        <f t="shared" si="315"/>
        <v/>
      </c>
      <c r="AE1066" s="322" t="str">
        <f t="shared" si="316"/>
        <v/>
      </c>
      <c r="AF1066" s="322" t="str">
        <f t="shared" si="317"/>
        <v/>
      </c>
      <c r="AG1066" s="322" t="str">
        <f t="shared" si="318"/>
        <v/>
      </c>
      <c r="AZ1066">
        <f t="shared" si="303"/>
        <v>0</v>
      </c>
      <c r="BA1066" t="str">
        <f t="shared" si="306"/>
        <v/>
      </c>
      <c r="BB1066" t="str">
        <f t="shared" si="304"/>
        <v/>
      </c>
    </row>
    <row r="1067" spans="2:54" x14ac:dyDescent="0.15">
      <c r="B1067" s="347"/>
      <c r="C1067" s="347"/>
      <c r="D1067" s="347"/>
      <c r="E1067" s="347"/>
      <c r="F1067" s="347"/>
      <c r="G1067" s="347"/>
      <c r="H1067" s="347"/>
      <c r="I1067" s="347"/>
      <c r="J1067" s="347"/>
      <c r="K1067" s="347"/>
      <c r="M1067">
        <f t="shared" si="307"/>
        <v>0</v>
      </c>
      <c r="N1067" s="323" t="str">
        <f t="shared" si="308"/>
        <v/>
      </c>
      <c r="O1067" s="323" t="str">
        <f t="shared" si="302"/>
        <v/>
      </c>
      <c r="P1067" s="323" t="str">
        <f t="shared" si="301"/>
        <v/>
      </c>
      <c r="R1067" s="323" t="str">
        <f t="shared" si="305"/>
        <v/>
      </c>
      <c r="X1067" s="322" t="str">
        <f t="shared" si="309"/>
        <v/>
      </c>
      <c r="Y1067" s="322" t="str">
        <f t="shared" si="310"/>
        <v/>
      </c>
      <c r="Z1067" s="322" t="str">
        <f t="shared" si="311"/>
        <v/>
      </c>
      <c r="AA1067" s="322" t="str">
        <f t="shared" si="312"/>
        <v/>
      </c>
      <c r="AB1067" s="322" t="str">
        <f t="shared" si="313"/>
        <v/>
      </c>
      <c r="AC1067" s="322" t="str">
        <f t="shared" si="314"/>
        <v/>
      </c>
      <c r="AD1067" s="322" t="str">
        <f t="shared" si="315"/>
        <v/>
      </c>
      <c r="AE1067" s="322" t="str">
        <f t="shared" si="316"/>
        <v/>
      </c>
      <c r="AF1067" s="322" t="str">
        <f t="shared" si="317"/>
        <v/>
      </c>
      <c r="AG1067" s="322" t="str">
        <f t="shared" si="318"/>
        <v/>
      </c>
      <c r="AZ1067">
        <f t="shared" si="303"/>
        <v>0</v>
      </c>
      <c r="BA1067" t="str">
        <f t="shared" si="306"/>
        <v/>
      </c>
      <c r="BB1067" t="str">
        <f t="shared" si="304"/>
        <v/>
      </c>
    </row>
    <row r="1068" spans="2:54" x14ac:dyDescent="0.15">
      <c r="B1068" s="347"/>
      <c r="C1068" s="347"/>
      <c r="D1068" s="347"/>
      <c r="E1068" s="347"/>
      <c r="F1068" s="347"/>
      <c r="G1068" s="347"/>
      <c r="H1068" s="347"/>
      <c r="I1068" s="347"/>
      <c r="J1068" s="347"/>
      <c r="K1068" s="347"/>
      <c r="M1068">
        <f t="shared" si="307"/>
        <v>0</v>
      </c>
      <c r="N1068" s="323" t="str">
        <f t="shared" si="308"/>
        <v/>
      </c>
      <c r="O1068" s="323" t="str">
        <f t="shared" si="302"/>
        <v/>
      </c>
      <c r="P1068" s="323" t="str">
        <f t="shared" si="301"/>
        <v/>
      </c>
      <c r="R1068" s="323" t="str">
        <f t="shared" si="305"/>
        <v/>
      </c>
      <c r="X1068" s="322" t="str">
        <f t="shared" si="309"/>
        <v/>
      </c>
      <c r="Y1068" s="322" t="str">
        <f t="shared" si="310"/>
        <v/>
      </c>
      <c r="Z1068" s="322" t="str">
        <f t="shared" si="311"/>
        <v/>
      </c>
      <c r="AA1068" s="322" t="str">
        <f t="shared" si="312"/>
        <v/>
      </c>
      <c r="AB1068" s="322" t="str">
        <f t="shared" si="313"/>
        <v/>
      </c>
      <c r="AC1068" s="322" t="str">
        <f t="shared" si="314"/>
        <v/>
      </c>
      <c r="AD1068" s="322" t="str">
        <f t="shared" si="315"/>
        <v/>
      </c>
      <c r="AE1068" s="322" t="str">
        <f t="shared" si="316"/>
        <v/>
      </c>
      <c r="AF1068" s="322" t="str">
        <f t="shared" si="317"/>
        <v/>
      </c>
      <c r="AG1068" s="322" t="str">
        <f t="shared" si="318"/>
        <v/>
      </c>
      <c r="AZ1068">
        <f t="shared" si="303"/>
        <v>0</v>
      </c>
      <c r="BA1068" t="str">
        <f t="shared" si="306"/>
        <v/>
      </c>
      <c r="BB1068" t="str">
        <f t="shared" si="304"/>
        <v/>
      </c>
    </row>
    <row r="1069" spans="2:54" x14ac:dyDescent="0.15">
      <c r="B1069" s="347"/>
      <c r="C1069" s="347"/>
      <c r="D1069" s="347"/>
      <c r="E1069" s="347"/>
      <c r="F1069" s="347"/>
      <c r="G1069" s="347"/>
      <c r="H1069" s="347"/>
      <c r="I1069" s="347"/>
      <c r="J1069" s="347"/>
      <c r="K1069" s="347"/>
      <c r="M1069">
        <f t="shared" si="307"/>
        <v>0</v>
      </c>
      <c r="N1069" s="323" t="str">
        <f t="shared" si="308"/>
        <v/>
      </c>
      <c r="O1069" s="323" t="str">
        <f t="shared" si="302"/>
        <v/>
      </c>
      <c r="P1069" s="323" t="str">
        <f t="shared" ref="P1069:P1132" si="319">IF(COUNT(AA1069,AG1069)=2,SUM(AA1069,AG1069)*12.5,"")</f>
        <v/>
      </c>
      <c r="R1069" s="323" t="str">
        <f t="shared" si="305"/>
        <v/>
      </c>
      <c r="X1069" s="322" t="str">
        <f t="shared" si="309"/>
        <v/>
      </c>
      <c r="Y1069" s="322" t="str">
        <f t="shared" si="310"/>
        <v/>
      </c>
      <c r="Z1069" s="322" t="str">
        <f t="shared" si="311"/>
        <v/>
      </c>
      <c r="AA1069" s="322" t="str">
        <f t="shared" si="312"/>
        <v/>
      </c>
      <c r="AB1069" s="322" t="str">
        <f t="shared" si="313"/>
        <v/>
      </c>
      <c r="AC1069" s="322" t="str">
        <f t="shared" si="314"/>
        <v/>
      </c>
      <c r="AD1069" s="322" t="str">
        <f t="shared" si="315"/>
        <v/>
      </c>
      <c r="AE1069" s="322" t="str">
        <f t="shared" si="316"/>
        <v/>
      </c>
      <c r="AF1069" s="322" t="str">
        <f t="shared" si="317"/>
        <v/>
      </c>
      <c r="AG1069" s="322" t="str">
        <f t="shared" si="318"/>
        <v/>
      </c>
      <c r="AZ1069">
        <f t="shared" si="303"/>
        <v>0</v>
      </c>
      <c r="BA1069" t="str">
        <f t="shared" si="306"/>
        <v/>
      </c>
      <c r="BB1069" t="str">
        <f t="shared" si="304"/>
        <v/>
      </c>
    </row>
    <row r="1070" spans="2:54" x14ac:dyDescent="0.15">
      <c r="B1070" s="347"/>
      <c r="C1070" s="347"/>
      <c r="D1070" s="347"/>
      <c r="E1070" s="347"/>
      <c r="F1070" s="347"/>
      <c r="G1070" s="347"/>
      <c r="H1070" s="347"/>
      <c r="I1070" s="347"/>
      <c r="J1070" s="347"/>
      <c r="K1070" s="347"/>
      <c r="M1070">
        <f t="shared" si="307"/>
        <v>0</v>
      </c>
      <c r="N1070" s="323" t="str">
        <f t="shared" si="308"/>
        <v/>
      </c>
      <c r="O1070" s="323" t="str">
        <f t="shared" ref="O1070:O1133" si="320">IF(COUNT(X1070:Z1070,AB1070:AF1070)=8,SUM(X1070:Z1070,AB1070:AF1070)*3.125,"")</f>
        <v/>
      </c>
      <c r="P1070" s="323" t="str">
        <f t="shared" si="319"/>
        <v/>
      </c>
      <c r="R1070" s="323" t="str">
        <f t="shared" si="305"/>
        <v/>
      </c>
      <c r="X1070" s="322" t="str">
        <f t="shared" si="309"/>
        <v/>
      </c>
      <c r="Y1070" s="322" t="str">
        <f t="shared" si="310"/>
        <v/>
      </c>
      <c r="Z1070" s="322" t="str">
        <f t="shared" si="311"/>
        <v/>
      </c>
      <c r="AA1070" s="322" t="str">
        <f t="shared" si="312"/>
        <v/>
      </c>
      <c r="AB1070" s="322" t="str">
        <f t="shared" si="313"/>
        <v/>
      </c>
      <c r="AC1070" s="322" t="str">
        <f t="shared" si="314"/>
        <v/>
      </c>
      <c r="AD1070" s="322" t="str">
        <f t="shared" si="315"/>
        <v/>
      </c>
      <c r="AE1070" s="322" t="str">
        <f t="shared" si="316"/>
        <v/>
      </c>
      <c r="AF1070" s="322" t="str">
        <f t="shared" si="317"/>
        <v/>
      </c>
      <c r="AG1070" s="322" t="str">
        <f t="shared" si="318"/>
        <v/>
      </c>
      <c r="AZ1070">
        <f t="shared" si="303"/>
        <v>0</v>
      </c>
      <c r="BA1070" t="str">
        <f t="shared" si="306"/>
        <v/>
      </c>
      <c r="BB1070" t="str">
        <f t="shared" si="304"/>
        <v/>
      </c>
    </row>
    <row r="1071" spans="2:54" x14ac:dyDescent="0.15">
      <c r="B1071" s="347"/>
      <c r="C1071" s="347"/>
      <c r="D1071" s="347"/>
      <c r="E1071" s="347"/>
      <c r="F1071" s="347"/>
      <c r="G1071" s="347"/>
      <c r="H1071" s="347"/>
      <c r="I1071" s="347"/>
      <c r="J1071" s="347"/>
      <c r="K1071" s="347"/>
      <c r="M1071">
        <f t="shared" si="307"/>
        <v>0</v>
      </c>
      <c r="N1071" s="323" t="str">
        <f t="shared" si="308"/>
        <v/>
      </c>
      <c r="O1071" s="323" t="str">
        <f t="shared" si="320"/>
        <v/>
      </c>
      <c r="P1071" s="323" t="str">
        <f t="shared" si="319"/>
        <v/>
      </c>
      <c r="R1071" s="323" t="str">
        <f t="shared" si="305"/>
        <v/>
      </c>
      <c r="X1071" s="322" t="str">
        <f t="shared" si="309"/>
        <v/>
      </c>
      <c r="Y1071" s="322" t="str">
        <f t="shared" si="310"/>
        <v/>
      </c>
      <c r="Z1071" s="322" t="str">
        <f t="shared" si="311"/>
        <v/>
      </c>
      <c r="AA1071" s="322" t="str">
        <f t="shared" si="312"/>
        <v/>
      </c>
      <c r="AB1071" s="322" t="str">
        <f t="shared" si="313"/>
        <v/>
      </c>
      <c r="AC1071" s="322" t="str">
        <f t="shared" si="314"/>
        <v/>
      </c>
      <c r="AD1071" s="322" t="str">
        <f t="shared" si="315"/>
        <v/>
      </c>
      <c r="AE1071" s="322" t="str">
        <f t="shared" si="316"/>
        <v/>
      </c>
      <c r="AF1071" s="322" t="str">
        <f t="shared" si="317"/>
        <v/>
      </c>
      <c r="AG1071" s="322" t="str">
        <f t="shared" si="318"/>
        <v/>
      </c>
      <c r="AZ1071">
        <f t="shared" si="303"/>
        <v>0</v>
      </c>
      <c r="BA1071" t="str">
        <f t="shared" si="306"/>
        <v/>
      </c>
      <c r="BB1071" t="str">
        <f t="shared" si="304"/>
        <v/>
      </c>
    </row>
    <row r="1072" spans="2:54" x14ac:dyDescent="0.15">
      <c r="B1072" s="347"/>
      <c r="C1072" s="347"/>
      <c r="D1072" s="347"/>
      <c r="E1072" s="347"/>
      <c r="F1072" s="347"/>
      <c r="G1072" s="347"/>
      <c r="H1072" s="347"/>
      <c r="I1072" s="347"/>
      <c r="J1072" s="347"/>
      <c r="K1072" s="347"/>
      <c r="M1072">
        <f t="shared" si="307"/>
        <v>0</v>
      </c>
      <c r="N1072" s="323" t="str">
        <f t="shared" si="308"/>
        <v/>
      </c>
      <c r="O1072" s="323" t="str">
        <f t="shared" si="320"/>
        <v/>
      </c>
      <c r="P1072" s="323" t="str">
        <f t="shared" si="319"/>
        <v/>
      </c>
      <c r="R1072" s="323" t="str">
        <f t="shared" si="305"/>
        <v/>
      </c>
      <c r="X1072" s="322" t="str">
        <f t="shared" si="309"/>
        <v/>
      </c>
      <c r="Y1072" s="322" t="str">
        <f t="shared" si="310"/>
        <v/>
      </c>
      <c r="Z1072" s="322" t="str">
        <f t="shared" si="311"/>
        <v/>
      </c>
      <c r="AA1072" s="322" t="str">
        <f t="shared" si="312"/>
        <v/>
      </c>
      <c r="AB1072" s="322" t="str">
        <f t="shared" si="313"/>
        <v/>
      </c>
      <c r="AC1072" s="322" t="str">
        <f t="shared" si="314"/>
        <v/>
      </c>
      <c r="AD1072" s="322" t="str">
        <f t="shared" si="315"/>
        <v/>
      </c>
      <c r="AE1072" s="322" t="str">
        <f t="shared" si="316"/>
        <v/>
      </c>
      <c r="AF1072" s="322" t="str">
        <f t="shared" si="317"/>
        <v/>
      </c>
      <c r="AG1072" s="322" t="str">
        <f t="shared" si="318"/>
        <v/>
      </c>
      <c r="AZ1072">
        <f t="shared" si="303"/>
        <v>0</v>
      </c>
      <c r="BA1072" t="str">
        <f t="shared" si="306"/>
        <v/>
      </c>
      <c r="BB1072" t="str">
        <f t="shared" si="304"/>
        <v/>
      </c>
    </row>
    <row r="1073" spans="2:54" x14ac:dyDescent="0.15">
      <c r="B1073" s="347"/>
      <c r="C1073" s="347"/>
      <c r="D1073" s="347"/>
      <c r="E1073" s="347"/>
      <c r="F1073" s="347"/>
      <c r="G1073" s="347"/>
      <c r="H1073" s="347"/>
      <c r="I1073" s="347"/>
      <c r="J1073" s="347"/>
      <c r="K1073" s="347"/>
      <c r="M1073">
        <f t="shared" si="307"/>
        <v>0</v>
      </c>
      <c r="N1073" s="323" t="str">
        <f t="shared" si="308"/>
        <v/>
      </c>
      <c r="O1073" s="323" t="str">
        <f t="shared" si="320"/>
        <v/>
      </c>
      <c r="P1073" s="323" t="str">
        <f t="shared" si="319"/>
        <v/>
      </c>
      <c r="R1073" s="323" t="str">
        <f t="shared" si="305"/>
        <v/>
      </c>
      <c r="X1073" s="322" t="str">
        <f t="shared" si="309"/>
        <v/>
      </c>
      <c r="Y1073" s="322" t="str">
        <f t="shared" si="310"/>
        <v/>
      </c>
      <c r="Z1073" s="322" t="str">
        <f t="shared" si="311"/>
        <v/>
      </c>
      <c r="AA1073" s="322" t="str">
        <f t="shared" si="312"/>
        <v/>
      </c>
      <c r="AB1073" s="322" t="str">
        <f t="shared" si="313"/>
        <v/>
      </c>
      <c r="AC1073" s="322" t="str">
        <f t="shared" si="314"/>
        <v/>
      </c>
      <c r="AD1073" s="322" t="str">
        <f t="shared" si="315"/>
        <v/>
      </c>
      <c r="AE1073" s="322" t="str">
        <f t="shared" si="316"/>
        <v/>
      </c>
      <c r="AF1073" s="322" t="str">
        <f t="shared" si="317"/>
        <v/>
      </c>
      <c r="AG1073" s="322" t="str">
        <f t="shared" si="318"/>
        <v/>
      </c>
      <c r="AZ1073">
        <f t="shared" si="303"/>
        <v>0</v>
      </c>
      <c r="BA1073" t="str">
        <f t="shared" si="306"/>
        <v/>
      </c>
      <c r="BB1073" t="str">
        <f t="shared" si="304"/>
        <v/>
      </c>
    </row>
    <row r="1074" spans="2:54" x14ac:dyDescent="0.15">
      <c r="B1074" s="347"/>
      <c r="C1074" s="347"/>
      <c r="D1074" s="347"/>
      <c r="E1074" s="347"/>
      <c r="F1074" s="347"/>
      <c r="G1074" s="347"/>
      <c r="H1074" s="347"/>
      <c r="I1074" s="347"/>
      <c r="J1074" s="347"/>
      <c r="K1074" s="347"/>
      <c r="M1074">
        <f t="shared" si="307"/>
        <v>0</v>
      </c>
      <c r="N1074" s="323" t="str">
        <f t="shared" si="308"/>
        <v/>
      </c>
      <c r="O1074" s="323" t="str">
        <f t="shared" si="320"/>
        <v/>
      </c>
      <c r="P1074" s="323" t="str">
        <f t="shared" si="319"/>
        <v/>
      </c>
      <c r="R1074" s="323" t="str">
        <f t="shared" si="305"/>
        <v/>
      </c>
      <c r="X1074" s="322" t="str">
        <f t="shared" si="309"/>
        <v/>
      </c>
      <c r="Y1074" s="322" t="str">
        <f t="shared" si="310"/>
        <v/>
      </c>
      <c r="Z1074" s="322" t="str">
        <f t="shared" si="311"/>
        <v/>
      </c>
      <c r="AA1074" s="322" t="str">
        <f t="shared" si="312"/>
        <v/>
      </c>
      <c r="AB1074" s="322" t="str">
        <f t="shared" si="313"/>
        <v/>
      </c>
      <c r="AC1074" s="322" t="str">
        <f t="shared" si="314"/>
        <v/>
      </c>
      <c r="AD1074" s="322" t="str">
        <f t="shared" si="315"/>
        <v/>
      </c>
      <c r="AE1074" s="322" t="str">
        <f t="shared" si="316"/>
        <v/>
      </c>
      <c r="AF1074" s="322" t="str">
        <f t="shared" si="317"/>
        <v/>
      </c>
      <c r="AG1074" s="322" t="str">
        <f t="shared" si="318"/>
        <v/>
      </c>
      <c r="AZ1074">
        <f t="shared" si="303"/>
        <v>0</v>
      </c>
      <c r="BA1074" t="str">
        <f t="shared" si="306"/>
        <v/>
      </c>
      <c r="BB1074" t="str">
        <f t="shared" si="304"/>
        <v/>
      </c>
    </row>
    <row r="1075" spans="2:54" x14ac:dyDescent="0.15">
      <c r="B1075" s="347"/>
      <c r="C1075" s="347"/>
      <c r="D1075" s="347"/>
      <c r="E1075" s="347"/>
      <c r="F1075" s="347"/>
      <c r="G1075" s="347"/>
      <c r="H1075" s="347"/>
      <c r="I1075" s="347"/>
      <c r="J1075" s="347"/>
      <c r="K1075" s="347"/>
      <c r="M1075">
        <f t="shared" si="307"/>
        <v>0</v>
      </c>
      <c r="N1075" s="323" t="str">
        <f t="shared" si="308"/>
        <v/>
      </c>
      <c r="O1075" s="323" t="str">
        <f t="shared" si="320"/>
        <v/>
      </c>
      <c r="P1075" s="323" t="str">
        <f t="shared" si="319"/>
        <v/>
      </c>
      <c r="R1075" s="323" t="str">
        <f t="shared" si="305"/>
        <v/>
      </c>
      <c r="X1075" s="322" t="str">
        <f t="shared" si="309"/>
        <v/>
      </c>
      <c r="Y1075" s="322" t="str">
        <f t="shared" si="310"/>
        <v/>
      </c>
      <c r="Z1075" s="322" t="str">
        <f t="shared" si="311"/>
        <v/>
      </c>
      <c r="AA1075" s="322" t="str">
        <f t="shared" si="312"/>
        <v/>
      </c>
      <c r="AB1075" s="322" t="str">
        <f t="shared" si="313"/>
        <v/>
      </c>
      <c r="AC1075" s="322" t="str">
        <f t="shared" si="314"/>
        <v/>
      </c>
      <c r="AD1075" s="322" t="str">
        <f t="shared" si="315"/>
        <v/>
      </c>
      <c r="AE1075" s="322" t="str">
        <f t="shared" si="316"/>
        <v/>
      </c>
      <c r="AF1075" s="322" t="str">
        <f t="shared" si="317"/>
        <v/>
      </c>
      <c r="AG1075" s="322" t="str">
        <f t="shared" si="318"/>
        <v/>
      </c>
      <c r="AZ1075">
        <f t="shared" si="303"/>
        <v>0</v>
      </c>
      <c r="BA1075" t="str">
        <f t="shared" si="306"/>
        <v/>
      </c>
      <c r="BB1075" t="str">
        <f t="shared" si="304"/>
        <v/>
      </c>
    </row>
    <row r="1076" spans="2:54" x14ac:dyDescent="0.15">
      <c r="B1076" s="347"/>
      <c r="C1076" s="347"/>
      <c r="D1076" s="347"/>
      <c r="E1076" s="347"/>
      <c r="F1076" s="347"/>
      <c r="G1076" s="347"/>
      <c r="H1076" s="347"/>
      <c r="I1076" s="347"/>
      <c r="J1076" s="347"/>
      <c r="K1076" s="347"/>
      <c r="M1076">
        <f t="shared" si="307"/>
        <v>0</v>
      </c>
      <c r="N1076" s="323" t="str">
        <f t="shared" si="308"/>
        <v/>
      </c>
      <c r="O1076" s="323" t="str">
        <f t="shared" si="320"/>
        <v/>
      </c>
      <c r="P1076" s="323" t="str">
        <f t="shared" si="319"/>
        <v/>
      </c>
      <c r="R1076" s="323" t="str">
        <f t="shared" si="305"/>
        <v/>
      </c>
      <c r="X1076" s="322" t="str">
        <f t="shared" si="309"/>
        <v/>
      </c>
      <c r="Y1076" s="322" t="str">
        <f t="shared" si="310"/>
        <v/>
      </c>
      <c r="Z1076" s="322" t="str">
        <f t="shared" si="311"/>
        <v/>
      </c>
      <c r="AA1076" s="322" t="str">
        <f t="shared" si="312"/>
        <v/>
      </c>
      <c r="AB1076" s="322" t="str">
        <f t="shared" si="313"/>
        <v/>
      </c>
      <c r="AC1076" s="322" t="str">
        <f t="shared" si="314"/>
        <v/>
      </c>
      <c r="AD1076" s="322" t="str">
        <f t="shared" si="315"/>
        <v/>
      </c>
      <c r="AE1076" s="322" t="str">
        <f t="shared" si="316"/>
        <v/>
      </c>
      <c r="AF1076" s="322" t="str">
        <f t="shared" si="317"/>
        <v/>
      </c>
      <c r="AG1076" s="322" t="str">
        <f t="shared" si="318"/>
        <v/>
      </c>
      <c r="AZ1076">
        <f t="shared" si="303"/>
        <v>0</v>
      </c>
      <c r="BA1076" t="str">
        <f t="shared" si="306"/>
        <v/>
      </c>
      <c r="BB1076" t="str">
        <f t="shared" si="304"/>
        <v/>
      </c>
    </row>
    <row r="1077" spans="2:54" x14ac:dyDescent="0.15">
      <c r="B1077" s="347"/>
      <c r="C1077" s="347"/>
      <c r="D1077" s="347"/>
      <c r="E1077" s="347"/>
      <c r="F1077" s="347"/>
      <c r="G1077" s="347"/>
      <c r="H1077" s="347"/>
      <c r="I1077" s="347"/>
      <c r="J1077" s="347"/>
      <c r="K1077" s="347"/>
      <c r="M1077">
        <f t="shared" si="307"/>
        <v>0</v>
      </c>
      <c r="N1077" s="323" t="str">
        <f t="shared" si="308"/>
        <v/>
      </c>
      <c r="O1077" s="323" t="str">
        <f t="shared" si="320"/>
        <v/>
      </c>
      <c r="P1077" s="323" t="str">
        <f t="shared" si="319"/>
        <v/>
      </c>
      <c r="R1077" s="323" t="str">
        <f t="shared" si="305"/>
        <v/>
      </c>
      <c r="X1077" s="322" t="str">
        <f t="shared" si="309"/>
        <v/>
      </c>
      <c r="Y1077" s="322" t="str">
        <f t="shared" si="310"/>
        <v/>
      </c>
      <c r="Z1077" s="322" t="str">
        <f t="shared" si="311"/>
        <v/>
      </c>
      <c r="AA1077" s="322" t="str">
        <f t="shared" si="312"/>
        <v/>
      </c>
      <c r="AB1077" s="322" t="str">
        <f t="shared" si="313"/>
        <v/>
      </c>
      <c r="AC1077" s="322" t="str">
        <f t="shared" si="314"/>
        <v/>
      </c>
      <c r="AD1077" s="322" t="str">
        <f t="shared" si="315"/>
        <v/>
      </c>
      <c r="AE1077" s="322" t="str">
        <f t="shared" si="316"/>
        <v/>
      </c>
      <c r="AF1077" s="322" t="str">
        <f t="shared" si="317"/>
        <v/>
      </c>
      <c r="AG1077" s="322" t="str">
        <f t="shared" si="318"/>
        <v/>
      </c>
      <c r="AZ1077">
        <f t="shared" ref="AZ1077:AZ1140" si="321">COUNT(B1077:K1077)</f>
        <v>0</v>
      </c>
      <c r="BA1077" t="str">
        <f t="shared" si="306"/>
        <v/>
      </c>
      <c r="BB1077" t="str">
        <f t="shared" si="304"/>
        <v/>
      </c>
    </row>
    <row r="1078" spans="2:54" x14ac:dyDescent="0.15">
      <c r="B1078" s="347"/>
      <c r="C1078" s="347"/>
      <c r="D1078" s="347"/>
      <c r="E1078" s="347"/>
      <c r="F1078" s="347"/>
      <c r="G1078" s="347"/>
      <c r="H1078" s="347"/>
      <c r="I1078" s="347"/>
      <c r="J1078" s="347"/>
      <c r="K1078" s="347"/>
      <c r="M1078">
        <f t="shared" si="307"/>
        <v>0</v>
      </c>
      <c r="N1078" s="323" t="str">
        <f t="shared" si="308"/>
        <v/>
      </c>
      <c r="O1078" s="323" t="str">
        <f t="shared" si="320"/>
        <v/>
      </c>
      <c r="P1078" s="323" t="str">
        <f t="shared" si="319"/>
        <v/>
      </c>
      <c r="R1078" s="323" t="str">
        <f t="shared" si="305"/>
        <v/>
      </c>
      <c r="X1078" s="322" t="str">
        <f t="shared" si="309"/>
        <v/>
      </c>
      <c r="Y1078" s="322" t="str">
        <f t="shared" si="310"/>
        <v/>
      </c>
      <c r="Z1078" s="322" t="str">
        <f t="shared" si="311"/>
        <v/>
      </c>
      <c r="AA1078" s="322" t="str">
        <f t="shared" si="312"/>
        <v/>
      </c>
      <c r="AB1078" s="322" t="str">
        <f t="shared" si="313"/>
        <v/>
      </c>
      <c r="AC1078" s="322" t="str">
        <f t="shared" si="314"/>
        <v/>
      </c>
      <c r="AD1078" s="322" t="str">
        <f t="shared" si="315"/>
        <v/>
      </c>
      <c r="AE1078" s="322" t="str">
        <f t="shared" si="316"/>
        <v/>
      </c>
      <c r="AF1078" s="322" t="str">
        <f t="shared" si="317"/>
        <v/>
      </c>
      <c r="AG1078" s="322" t="str">
        <f t="shared" si="318"/>
        <v/>
      </c>
      <c r="AZ1078">
        <f t="shared" si="321"/>
        <v>0</v>
      </c>
      <c r="BA1078" t="str">
        <f t="shared" si="306"/>
        <v/>
      </c>
      <c r="BB1078" t="str">
        <f t="shared" ref="BB1078:BB1141" si="322">IF(AZ1078=10,BA1078/AZ1078,"")</f>
        <v/>
      </c>
    </row>
    <row r="1079" spans="2:54" x14ac:dyDescent="0.15">
      <c r="B1079" s="347"/>
      <c r="C1079" s="347"/>
      <c r="D1079" s="347"/>
      <c r="E1079" s="347"/>
      <c r="F1079" s="347"/>
      <c r="G1079" s="347"/>
      <c r="H1079" s="347"/>
      <c r="I1079" s="347"/>
      <c r="J1079" s="347"/>
      <c r="K1079" s="347"/>
      <c r="M1079">
        <f t="shared" si="307"/>
        <v>0</v>
      </c>
      <c r="N1079" s="323" t="str">
        <f t="shared" si="308"/>
        <v/>
      </c>
      <c r="O1079" s="323" t="str">
        <f t="shared" si="320"/>
        <v/>
      </c>
      <c r="P1079" s="323" t="str">
        <f t="shared" si="319"/>
        <v/>
      </c>
      <c r="R1079" s="323" t="str">
        <f t="shared" si="305"/>
        <v/>
      </c>
      <c r="X1079" s="322" t="str">
        <f t="shared" si="309"/>
        <v/>
      </c>
      <c r="Y1079" s="322" t="str">
        <f t="shared" si="310"/>
        <v/>
      </c>
      <c r="Z1079" s="322" t="str">
        <f t="shared" si="311"/>
        <v/>
      </c>
      <c r="AA1079" s="322" t="str">
        <f t="shared" si="312"/>
        <v/>
      </c>
      <c r="AB1079" s="322" t="str">
        <f t="shared" si="313"/>
        <v/>
      </c>
      <c r="AC1079" s="322" t="str">
        <f t="shared" si="314"/>
        <v/>
      </c>
      <c r="AD1079" s="322" t="str">
        <f t="shared" si="315"/>
        <v/>
      </c>
      <c r="AE1079" s="322" t="str">
        <f t="shared" si="316"/>
        <v/>
      </c>
      <c r="AF1079" s="322" t="str">
        <f t="shared" si="317"/>
        <v/>
      </c>
      <c r="AG1079" s="322" t="str">
        <f t="shared" si="318"/>
        <v/>
      </c>
      <c r="AZ1079">
        <f t="shared" si="321"/>
        <v>0</v>
      </c>
      <c r="BA1079" t="str">
        <f t="shared" si="306"/>
        <v/>
      </c>
      <c r="BB1079" t="str">
        <f t="shared" si="322"/>
        <v/>
      </c>
    </row>
    <row r="1080" spans="2:54" x14ac:dyDescent="0.15">
      <c r="B1080" s="347"/>
      <c r="C1080" s="347"/>
      <c r="D1080" s="347"/>
      <c r="E1080" s="347"/>
      <c r="F1080" s="347"/>
      <c r="G1080" s="347"/>
      <c r="H1080" s="347"/>
      <c r="I1080" s="347"/>
      <c r="J1080" s="347"/>
      <c r="K1080" s="347"/>
      <c r="M1080">
        <f t="shared" si="307"/>
        <v>0</v>
      </c>
      <c r="N1080" s="323" t="str">
        <f t="shared" si="308"/>
        <v/>
      </c>
      <c r="O1080" s="323" t="str">
        <f t="shared" si="320"/>
        <v/>
      </c>
      <c r="P1080" s="323" t="str">
        <f t="shared" si="319"/>
        <v/>
      </c>
      <c r="R1080" s="323" t="str">
        <f t="shared" si="305"/>
        <v/>
      </c>
      <c r="X1080" s="322" t="str">
        <f t="shared" si="309"/>
        <v/>
      </c>
      <c r="Y1080" s="322" t="str">
        <f t="shared" si="310"/>
        <v/>
      </c>
      <c r="Z1080" s="322" t="str">
        <f t="shared" si="311"/>
        <v/>
      </c>
      <c r="AA1080" s="322" t="str">
        <f t="shared" si="312"/>
        <v/>
      </c>
      <c r="AB1080" s="322" t="str">
        <f t="shared" si="313"/>
        <v/>
      </c>
      <c r="AC1080" s="322" t="str">
        <f t="shared" si="314"/>
        <v/>
      </c>
      <c r="AD1080" s="322" t="str">
        <f t="shared" si="315"/>
        <v/>
      </c>
      <c r="AE1080" s="322" t="str">
        <f t="shared" si="316"/>
        <v/>
      </c>
      <c r="AF1080" s="322" t="str">
        <f t="shared" si="317"/>
        <v/>
      </c>
      <c r="AG1080" s="322" t="str">
        <f t="shared" si="318"/>
        <v/>
      </c>
      <c r="AZ1080">
        <f t="shared" si="321"/>
        <v>0</v>
      </c>
      <c r="BA1080" t="str">
        <f t="shared" si="306"/>
        <v/>
      </c>
      <c r="BB1080" t="str">
        <f t="shared" si="322"/>
        <v/>
      </c>
    </row>
    <row r="1081" spans="2:54" x14ac:dyDescent="0.15">
      <c r="B1081" s="347"/>
      <c r="C1081" s="347"/>
      <c r="D1081" s="347"/>
      <c r="E1081" s="347"/>
      <c r="F1081" s="347"/>
      <c r="G1081" s="347"/>
      <c r="H1081" s="347"/>
      <c r="I1081" s="347"/>
      <c r="J1081" s="347"/>
      <c r="K1081" s="347"/>
      <c r="M1081">
        <f t="shared" si="307"/>
        <v>0</v>
      </c>
      <c r="N1081" s="323" t="str">
        <f t="shared" si="308"/>
        <v/>
      </c>
      <c r="O1081" s="323" t="str">
        <f t="shared" si="320"/>
        <v/>
      </c>
      <c r="P1081" s="323" t="str">
        <f t="shared" si="319"/>
        <v/>
      </c>
      <c r="R1081" s="323" t="str">
        <f t="shared" si="305"/>
        <v/>
      </c>
      <c r="X1081" s="322" t="str">
        <f t="shared" si="309"/>
        <v/>
      </c>
      <c r="Y1081" s="322" t="str">
        <f t="shared" si="310"/>
        <v/>
      </c>
      <c r="Z1081" s="322" t="str">
        <f t="shared" si="311"/>
        <v/>
      </c>
      <c r="AA1081" s="322" t="str">
        <f t="shared" si="312"/>
        <v/>
      </c>
      <c r="AB1081" s="322" t="str">
        <f t="shared" si="313"/>
        <v/>
      </c>
      <c r="AC1081" s="322" t="str">
        <f t="shared" si="314"/>
        <v/>
      </c>
      <c r="AD1081" s="322" t="str">
        <f t="shared" si="315"/>
        <v/>
      </c>
      <c r="AE1081" s="322" t="str">
        <f t="shared" si="316"/>
        <v/>
      </c>
      <c r="AF1081" s="322" t="str">
        <f t="shared" si="317"/>
        <v/>
      </c>
      <c r="AG1081" s="322" t="str">
        <f t="shared" si="318"/>
        <v/>
      </c>
      <c r="AZ1081">
        <f t="shared" si="321"/>
        <v>0</v>
      </c>
      <c r="BA1081" t="str">
        <f t="shared" si="306"/>
        <v/>
      </c>
      <c r="BB1081" t="str">
        <f t="shared" si="322"/>
        <v/>
      </c>
    </row>
    <row r="1082" spans="2:54" x14ac:dyDescent="0.15">
      <c r="B1082" s="347"/>
      <c r="C1082" s="347"/>
      <c r="D1082" s="347"/>
      <c r="E1082" s="347"/>
      <c r="F1082" s="347"/>
      <c r="G1082" s="347"/>
      <c r="H1082" s="347"/>
      <c r="I1082" s="347"/>
      <c r="J1082" s="347"/>
      <c r="K1082" s="347"/>
      <c r="M1082">
        <f t="shared" si="307"/>
        <v>0</v>
      </c>
      <c r="N1082" s="323" t="str">
        <f t="shared" si="308"/>
        <v/>
      </c>
      <c r="O1082" s="323" t="str">
        <f t="shared" si="320"/>
        <v/>
      </c>
      <c r="P1082" s="323" t="str">
        <f t="shared" si="319"/>
        <v/>
      </c>
      <c r="R1082" s="323" t="str">
        <f t="shared" si="305"/>
        <v/>
      </c>
      <c r="X1082" s="322" t="str">
        <f t="shared" si="309"/>
        <v/>
      </c>
      <c r="Y1082" s="322" t="str">
        <f t="shared" si="310"/>
        <v/>
      </c>
      <c r="Z1082" s="322" t="str">
        <f t="shared" si="311"/>
        <v/>
      </c>
      <c r="AA1082" s="322" t="str">
        <f t="shared" si="312"/>
        <v/>
      </c>
      <c r="AB1082" s="322" t="str">
        <f t="shared" si="313"/>
        <v/>
      </c>
      <c r="AC1082" s="322" t="str">
        <f t="shared" si="314"/>
        <v/>
      </c>
      <c r="AD1082" s="322" t="str">
        <f t="shared" si="315"/>
        <v/>
      </c>
      <c r="AE1082" s="322" t="str">
        <f t="shared" si="316"/>
        <v/>
      </c>
      <c r="AF1082" s="322" t="str">
        <f t="shared" si="317"/>
        <v/>
      </c>
      <c r="AG1082" s="322" t="str">
        <f t="shared" si="318"/>
        <v/>
      </c>
      <c r="AZ1082">
        <f t="shared" si="321"/>
        <v>0</v>
      </c>
      <c r="BA1082" t="str">
        <f t="shared" si="306"/>
        <v/>
      </c>
      <c r="BB1082" t="str">
        <f t="shared" si="322"/>
        <v/>
      </c>
    </row>
    <row r="1083" spans="2:54" x14ac:dyDescent="0.15">
      <c r="B1083" s="347"/>
      <c r="C1083" s="347"/>
      <c r="D1083" s="347"/>
      <c r="E1083" s="347"/>
      <c r="F1083" s="347"/>
      <c r="G1083" s="347"/>
      <c r="H1083" s="347"/>
      <c r="I1083" s="347"/>
      <c r="J1083" s="347"/>
      <c r="K1083" s="347"/>
      <c r="M1083">
        <f t="shared" si="307"/>
        <v>0</v>
      </c>
      <c r="N1083" s="323" t="str">
        <f t="shared" si="308"/>
        <v/>
      </c>
      <c r="O1083" s="323" t="str">
        <f t="shared" si="320"/>
        <v/>
      </c>
      <c r="P1083" s="323" t="str">
        <f t="shared" si="319"/>
        <v/>
      </c>
      <c r="R1083" s="323" t="str">
        <f t="shared" si="305"/>
        <v/>
      </c>
      <c r="X1083" s="322" t="str">
        <f t="shared" si="309"/>
        <v/>
      </c>
      <c r="Y1083" s="322" t="str">
        <f t="shared" si="310"/>
        <v/>
      </c>
      <c r="Z1083" s="322" t="str">
        <f t="shared" si="311"/>
        <v/>
      </c>
      <c r="AA1083" s="322" t="str">
        <f t="shared" si="312"/>
        <v/>
      </c>
      <c r="AB1083" s="322" t="str">
        <f t="shared" si="313"/>
        <v/>
      </c>
      <c r="AC1083" s="322" t="str">
        <f t="shared" si="314"/>
        <v/>
      </c>
      <c r="AD1083" s="322" t="str">
        <f t="shared" si="315"/>
        <v/>
      </c>
      <c r="AE1083" s="322" t="str">
        <f t="shared" si="316"/>
        <v/>
      </c>
      <c r="AF1083" s="322" t="str">
        <f t="shared" si="317"/>
        <v/>
      </c>
      <c r="AG1083" s="322" t="str">
        <f t="shared" si="318"/>
        <v/>
      </c>
      <c r="AZ1083">
        <f t="shared" si="321"/>
        <v>0</v>
      </c>
      <c r="BA1083" t="str">
        <f t="shared" si="306"/>
        <v/>
      </c>
      <c r="BB1083" t="str">
        <f t="shared" si="322"/>
        <v/>
      </c>
    </row>
    <row r="1084" spans="2:54" x14ac:dyDescent="0.15">
      <c r="B1084" s="347"/>
      <c r="C1084" s="347"/>
      <c r="D1084" s="347"/>
      <c r="E1084" s="347"/>
      <c r="F1084" s="347"/>
      <c r="G1084" s="347"/>
      <c r="H1084" s="347"/>
      <c r="I1084" s="347"/>
      <c r="J1084" s="347"/>
      <c r="K1084" s="347"/>
      <c r="M1084">
        <f t="shared" si="307"/>
        <v>0</v>
      </c>
      <c r="N1084" s="323" t="str">
        <f t="shared" si="308"/>
        <v/>
      </c>
      <c r="O1084" s="323" t="str">
        <f t="shared" si="320"/>
        <v/>
      </c>
      <c r="P1084" s="323" t="str">
        <f t="shared" si="319"/>
        <v/>
      </c>
      <c r="R1084" s="323" t="str">
        <f t="shared" si="305"/>
        <v/>
      </c>
      <c r="X1084" s="322" t="str">
        <f t="shared" si="309"/>
        <v/>
      </c>
      <c r="Y1084" s="322" t="str">
        <f t="shared" si="310"/>
        <v/>
      </c>
      <c r="Z1084" s="322" t="str">
        <f t="shared" si="311"/>
        <v/>
      </c>
      <c r="AA1084" s="322" t="str">
        <f t="shared" si="312"/>
        <v/>
      </c>
      <c r="AB1084" s="322" t="str">
        <f t="shared" si="313"/>
        <v/>
      </c>
      <c r="AC1084" s="322" t="str">
        <f t="shared" si="314"/>
        <v/>
      </c>
      <c r="AD1084" s="322" t="str">
        <f t="shared" si="315"/>
        <v/>
      </c>
      <c r="AE1084" s="322" t="str">
        <f t="shared" si="316"/>
        <v/>
      </c>
      <c r="AF1084" s="322" t="str">
        <f t="shared" si="317"/>
        <v/>
      </c>
      <c r="AG1084" s="322" t="str">
        <f t="shared" si="318"/>
        <v/>
      </c>
      <c r="AZ1084">
        <f t="shared" si="321"/>
        <v>0</v>
      </c>
      <c r="BA1084" t="str">
        <f t="shared" si="306"/>
        <v/>
      </c>
      <c r="BB1084" t="str">
        <f t="shared" si="322"/>
        <v/>
      </c>
    </row>
    <row r="1085" spans="2:54" x14ac:dyDescent="0.15">
      <c r="B1085" s="347"/>
      <c r="C1085" s="347"/>
      <c r="D1085" s="347"/>
      <c r="E1085" s="347"/>
      <c r="F1085" s="347"/>
      <c r="G1085" s="347"/>
      <c r="H1085" s="347"/>
      <c r="I1085" s="347"/>
      <c r="J1085" s="347"/>
      <c r="K1085" s="347"/>
      <c r="M1085">
        <f t="shared" si="307"/>
        <v>0</v>
      </c>
      <c r="N1085" s="323" t="str">
        <f t="shared" si="308"/>
        <v/>
      </c>
      <c r="O1085" s="323" t="str">
        <f t="shared" si="320"/>
        <v/>
      </c>
      <c r="P1085" s="323" t="str">
        <f t="shared" si="319"/>
        <v/>
      </c>
      <c r="R1085" s="323" t="str">
        <f t="shared" si="305"/>
        <v/>
      </c>
      <c r="X1085" s="322" t="str">
        <f t="shared" si="309"/>
        <v/>
      </c>
      <c r="Y1085" s="322" t="str">
        <f t="shared" si="310"/>
        <v/>
      </c>
      <c r="Z1085" s="322" t="str">
        <f t="shared" si="311"/>
        <v/>
      </c>
      <c r="AA1085" s="322" t="str">
        <f t="shared" si="312"/>
        <v/>
      </c>
      <c r="AB1085" s="322" t="str">
        <f t="shared" si="313"/>
        <v/>
      </c>
      <c r="AC1085" s="322" t="str">
        <f t="shared" si="314"/>
        <v/>
      </c>
      <c r="AD1085" s="322" t="str">
        <f t="shared" si="315"/>
        <v/>
      </c>
      <c r="AE1085" s="322" t="str">
        <f t="shared" si="316"/>
        <v/>
      </c>
      <c r="AF1085" s="322" t="str">
        <f t="shared" si="317"/>
        <v/>
      </c>
      <c r="AG1085" s="322" t="str">
        <f t="shared" si="318"/>
        <v/>
      </c>
      <c r="AZ1085">
        <f t="shared" si="321"/>
        <v>0</v>
      </c>
      <c r="BA1085" t="str">
        <f t="shared" si="306"/>
        <v/>
      </c>
      <c r="BB1085" t="str">
        <f t="shared" si="322"/>
        <v/>
      </c>
    </row>
    <row r="1086" spans="2:54" x14ac:dyDescent="0.15">
      <c r="B1086" s="347"/>
      <c r="C1086" s="347"/>
      <c r="D1086" s="347"/>
      <c r="E1086" s="347"/>
      <c r="F1086" s="347"/>
      <c r="G1086" s="347"/>
      <c r="H1086" s="347"/>
      <c r="I1086" s="347"/>
      <c r="J1086" s="347"/>
      <c r="K1086" s="347"/>
      <c r="M1086">
        <f t="shared" si="307"/>
        <v>0</v>
      </c>
      <c r="N1086" s="323" t="str">
        <f t="shared" si="308"/>
        <v/>
      </c>
      <c r="O1086" s="323" t="str">
        <f t="shared" si="320"/>
        <v/>
      </c>
      <c r="P1086" s="323" t="str">
        <f t="shared" si="319"/>
        <v/>
      </c>
      <c r="R1086" s="323" t="str">
        <f t="shared" si="305"/>
        <v/>
      </c>
      <c r="X1086" s="322" t="str">
        <f t="shared" si="309"/>
        <v/>
      </c>
      <c r="Y1086" s="322" t="str">
        <f t="shared" si="310"/>
        <v/>
      </c>
      <c r="Z1086" s="322" t="str">
        <f t="shared" si="311"/>
        <v/>
      </c>
      <c r="AA1086" s="322" t="str">
        <f t="shared" si="312"/>
        <v/>
      </c>
      <c r="AB1086" s="322" t="str">
        <f t="shared" si="313"/>
        <v/>
      </c>
      <c r="AC1086" s="322" t="str">
        <f t="shared" si="314"/>
        <v/>
      </c>
      <c r="AD1086" s="322" t="str">
        <f t="shared" si="315"/>
        <v/>
      </c>
      <c r="AE1086" s="322" t="str">
        <f t="shared" si="316"/>
        <v/>
      </c>
      <c r="AF1086" s="322" t="str">
        <f t="shared" si="317"/>
        <v/>
      </c>
      <c r="AG1086" s="322" t="str">
        <f t="shared" si="318"/>
        <v/>
      </c>
      <c r="AZ1086">
        <f t="shared" si="321"/>
        <v>0</v>
      </c>
      <c r="BA1086" t="str">
        <f t="shared" si="306"/>
        <v/>
      </c>
      <c r="BB1086" t="str">
        <f t="shared" si="322"/>
        <v/>
      </c>
    </row>
    <row r="1087" spans="2:54" x14ac:dyDescent="0.15">
      <c r="B1087" s="347"/>
      <c r="C1087" s="347"/>
      <c r="D1087" s="347"/>
      <c r="E1087" s="347"/>
      <c r="F1087" s="347"/>
      <c r="G1087" s="347"/>
      <c r="H1087" s="347"/>
      <c r="I1087" s="347"/>
      <c r="J1087" s="347"/>
      <c r="K1087" s="347"/>
      <c r="M1087">
        <f t="shared" si="307"/>
        <v>0</v>
      </c>
      <c r="N1087" s="323" t="str">
        <f t="shared" si="308"/>
        <v/>
      </c>
      <c r="O1087" s="323" t="str">
        <f t="shared" si="320"/>
        <v/>
      </c>
      <c r="P1087" s="323" t="str">
        <f t="shared" si="319"/>
        <v/>
      </c>
      <c r="R1087" s="323" t="str">
        <f t="shared" si="305"/>
        <v/>
      </c>
      <c r="X1087" s="322" t="str">
        <f t="shared" si="309"/>
        <v/>
      </c>
      <c r="Y1087" s="322" t="str">
        <f t="shared" si="310"/>
        <v/>
      </c>
      <c r="Z1087" s="322" t="str">
        <f t="shared" si="311"/>
        <v/>
      </c>
      <c r="AA1087" s="322" t="str">
        <f t="shared" si="312"/>
        <v/>
      </c>
      <c r="AB1087" s="322" t="str">
        <f t="shared" si="313"/>
        <v/>
      </c>
      <c r="AC1087" s="322" t="str">
        <f t="shared" si="314"/>
        <v/>
      </c>
      <c r="AD1087" s="322" t="str">
        <f t="shared" si="315"/>
        <v/>
      </c>
      <c r="AE1087" s="322" t="str">
        <f t="shared" si="316"/>
        <v/>
      </c>
      <c r="AF1087" s="322" t="str">
        <f t="shared" si="317"/>
        <v/>
      </c>
      <c r="AG1087" s="322" t="str">
        <f t="shared" si="318"/>
        <v/>
      </c>
      <c r="AZ1087">
        <f t="shared" si="321"/>
        <v>0</v>
      </c>
      <c r="BA1087" t="str">
        <f t="shared" si="306"/>
        <v/>
      </c>
      <c r="BB1087" t="str">
        <f t="shared" si="322"/>
        <v/>
      </c>
    </row>
    <row r="1088" spans="2:54" x14ac:dyDescent="0.15">
      <c r="B1088" s="347"/>
      <c r="C1088" s="347"/>
      <c r="D1088" s="347"/>
      <c r="E1088" s="347"/>
      <c r="F1088" s="347"/>
      <c r="G1088" s="347"/>
      <c r="H1088" s="347"/>
      <c r="I1088" s="347"/>
      <c r="J1088" s="347"/>
      <c r="K1088" s="347"/>
      <c r="M1088">
        <f t="shared" si="307"/>
        <v>0</v>
      </c>
      <c r="N1088" s="323" t="str">
        <f t="shared" si="308"/>
        <v/>
      </c>
      <c r="O1088" s="323" t="str">
        <f t="shared" si="320"/>
        <v/>
      </c>
      <c r="P1088" s="323" t="str">
        <f t="shared" si="319"/>
        <v/>
      </c>
      <c r="R1088" s="323" t="str">
        <f t="shared" si="305"/>
        <v/>
      </c>
      <c r="X1088" s="322" t="str">
        <f t="shared" si="309"/>
        <v/>
      </c>
      <c r="Y1088" s="322" t="str">
        <f t="shared" si="310"/>
        <v/>
      </c>
      <c r="Z1088" s="322" t="str">
        <f t="shared" si="311"/>
        <v/>
      </c>
      <c r="AA1088" s="322" t="str">
        <f t="shared" si="312"/>
        <v/>
      </c>
      <c r="AB1088" s="322" t="str">
        <f t="shared" si="313"/>
        <v/>
      </c>
      <c r="AC1088" s="322" t="str">
        <f t="shared" si="314"/>
        <v/>
      </c>
      <c r="AD1088" s="322" t="str">
        <f t="shared" si="315"/>
        <v/>
      </c>
      <c r="AE1088" s="322" t="str">
        <f t="shared" si="316"/>
        <v/>
      </c>
      <c r="AF1088" s="322" t="str">
        <f t="shared" si="317"/>
        <v/>
      </c>
      <c r="AG1088" s="322" t="str">
        <f t="shared" si="318"/>
        <v/>
      </c>
      <c r="AZ1088">
        <f t="shared" si="321"/>
        <v>0</v>
      </c>
      <c r="BA1088" t="str">
        <f t="shared" si="306"/>
        <v/>
      </c>
      <c r="BB1088" t="str">
        <f t="shared" si="322"/>
        <v/>
      </c>
    </row>
    <row r="1089" spans="2:54" x14ac:dyDescent="0.15">
      <c r="B1089" s="347"/>
      <c r="C1089" s="347"/>
      <c r="D1089" s="347"/>
      <c r="E1089" s="347"/>
      <c r="F1089" s="347"/>
      <c r="G1089" s="347"/>
      <c r="H1089" s="347"/>
      <c r="I1089" s="347"/>
      <c r="J1089" s="347"/>
      <c r="K1089" s="347"/>
      <c r="M1089">
        <f t="shared" si="307"/>
        <v>0</v>
      </c>
      <c r="N1089" s="323" t="str">
        <f t="shared" si="308"/>
        <v/>
      </c>
      <c r="O1089" s="323" t="str">
        <f t="shared" si="320"/>
        <v/>
      </c>
      <c r="P1089" s="323" t="str">
        <f t="shared" si="319"/>
        <v/>
      </c>
      <c r="R1089" s="323" t="str">
        <f t="shared" si="305"/>
        <v/>
      </c>
      <c r="X1089" s="322" t="str">
        <f t="shared" si="309"/>
        <v/>
      </c>
      <c r="Y1089" s="322" t="str">
        <f t="shared" si="310"/>
        <v/>
      </c>
      <c r="Z1089" s="322" t="str">
        <f t="shared" si="311"/>
        <v/>
      </c>
      <c r="AA1089" s="322" t="str">
        <f t="shared" si="312"/>
        <v/>
      </c>
      <c r="AB1089" s="322" t="str">
        <f t="shared" si="313"/>
        <v/>
      </c>
      <c r="AC1089" s="322" t="str">
        <f t="shared" si="314"/>
        <v/>
      </c>
      <c r="AD1089" s="322" t="str">
        <f t="shared" si="315"/>
        <v/>
      </c>
      <c r="AE1089" s="322" t="str">
        <f t="shared" si="316"/>
        <v/>
      </c>
      <c r="AF1089" s="322" t="str">
        <f t="shared" si="317"/>
        <v/>
      </c>
      <c r="AG1089" s="322" t="str">
        <f t="shared" si="318"/>
        <v/>
      </c>
      <c r="AZ1089">
        <f t="shared" si="321"/>
        <v>0</v>
      </c>
      <c r="BA1089" t="str">
        <f t="shared" si="306"/>
        <v/>
      </c>
      <c r="BB1089" t="str">
        <f t="shared" si="322"/>
        <v/>
      </c>
    </row>
    <row r="1090" spans="2:54" x14ac:dyDescent="0.15">
      <c r="B1090" s="347"/>
      <c r="C1090" s="347"/>
      <c r="D1090" s="347"/>
      <c r="E1090" s="347"/>
      <c r="F1090" s="347"/>
      <c r="G1090" s="347"/>
      <c r="H1090" s="347"/>
      <c r="I1090" s="347"/>
      <c r="J1090" s="347"/>
      <c r="K1090" s="347"/>
      <c r="M1090">
        <f t="shared" si="307"/>
        <v>0</v>
      </c>
      <c r="N1090" s="323" t="str">
        <f t="shared" si="308"/>
        <v/>
      </c>
      <c r="O1090" s="323" t="str">
        <f t="shared" si="320"/>
        <v/>
      </c>
      <c r="P1090" s="323" t="str">
        <f t="shared" si="319"/>
        <v/>
      </c>
      <c r="R1090" s="323" t="str">
        <f t="shared" si="305"/>
        <v/>
      </c>
      <c r="X1090" s="322" t="str">
        <f t="shared" si="309"/>
        <v/>
      </c>
      <c r="Y1090" s="322" t="str">
        <f t="shared" si="310"/>
        <v/>
      </c>
      <c r="Z1090" s="322" t="str">
        <f t="shared" si="311"/>
        <v/>
      </c>
      <c r="AA1090" s="322" t="str">
        <f t="shared" si="312"/>
        <v/>
      </c>
      <c r="AB1090" s="322" t="str">
        <f t="shared" si="313"/>
        <v/>
      </c>
      <c r="AC1090" s="322" t="str">
        <f t="shared" si="314"/>
        <v/>
      </c>
      <c r="AD1090" s="322" t="str">
        <f t="shared" si="315"/>
        <v/>
      </c>
      <c r="AE1090" s="322" t="str">
        <f t="shared" si="316"/>
        <v/>
      </c>
      <c r="AF1090" s="322" t="str">
        <f t="shared" si="317"/>
        <v/>
      </c>
      <c r="AG1090" s="322" t="str">
        <f t="shared" si="318"/>
        <v/>
      </c>
      <c r="AZ1090">
        <f t="shared" si="321"/>
        <v>0</v>
      </c>
      <c r="BA1090" t="str">
        <f t="shared" si="306"/>
        <v/>
      </c>
      <c r="BB1090" t="str">
        <f t="shared" si="322"/>
        <v/>
      </c>
    </row>
    <row r="1091" spans="2:54" x14ac:dyDescent="0.15">
      <c r="B1091" s="347"/>
      <c r="C1091" s="347"/>
      <c r="D1091" s="347"/>
      <c r="E1091" s="347"/>
      <c r="F1091" s="347"/>
      <c r="G1091" s="347"/>
      <c r="H1091" s="347"/>
      <c r="I1091" s="347"/>
      <c r="J1091" s="347"/>
      <c r="K1091" s="347"/>
      <c r="M1091">
        <f t="shared" si="307"/>
        <v>0</v>
      </c>
      <c r="N1091" s="323" t="str">
        <f t="shared" si="308"/>
        <v/>
      </c>
      <c r="O1091" s="323" t="str">
        <f t="shared" si="320"/>
        <v/>
      </c>
      <c r="P1091" s="323" t="str">
        <f t="shared" si="319"/>
        <v/>
      </c>
      <c r="R1091" s="323" t="str">
        <f t="shared" si="305"/>
        <v/>
      </c>
      <c r="X1091" s="322" t="str">
        <f t="shared" si="309"/>
        <v/>
      </c>
      <c r="Y1091" s="322" t="str">
        <f t="shared" si="310"/>
        <v/>
      </c>
      <c r="Z1091" s="322" t="str">
        <f t="shared" si="311"/>
        <v/>
      </c>
      <c r="AA1091" s="322" t="str">
        <f t="shared" si="312"/>
        <v/>
      </c>
      <c r="AB1091" s="322" t="str">
        <f t="shared" si="313"/>
        <v/>
      </c>
      <c r="AC1091" s="322" t="str">
        <f t="shared" si="314"/>
        <v/>
      </c>
      <c r="AD1091" s="322" t="str">
        <f t="shared" si="315"/>
        <v/>
      </c>
      <c r="AE1091" s="322" t="str">
        <f t="shared" si="316"/>
        <v/>
      </c>
      <c r="AF1091" s="322" t="str">
        <f t="shared" si="317"/>
        <v/>
      </c>
      <c r="AG1091" s="322" t="str">
        <f t="shared" si="318"/>
        <v/>
      </c>
      <c r="AZ1091">
        <f t="shared" si="321"/>
        <v>0</v>
      </c>
      <c r="BA1091" t="str">
        <f t="shared" si="306"/>
        <v/>
      </c>
      <c r="BB1091" t="str">
        <f t="shared" si="322"/>
        <v/>
      </c>
    </row>
    <row r="1092" spans="2:54" x14ac:dyDescent="0.15">
      <c r="B1092" s="347"/>
      <c r="C1092" s="347"/>
      <c r="D1092" s="347"/>
      <c r="E1092" s="347"/>
      <c r="F1092" s="347"/>
      <c r="G1092" s="347"/>
      <c r="H1092" s="347"/>
      <c r="I1092" s="347"/>
      <c r="J1092" s="347"/>
      <c r="K1092" s="347"/>
      <c r="M1092">
        <f t="shared" si="307"/>
        <v>0</v>
      </c>
      <c r="N1092" s="323" t="str">
        <f t="shared" si="308"/>
        <v/>
      </c>
      <c r="O1092" s="323" t="str">
        <f t="shared" si="320"/>
        <v/>
      </c>
      <c r="P1092" s="323" t="str">
        <f t="shared" si="319"/>
        <v/>
      </c>
      <c r="R1092" s="323" t="str">
        <f t="shared" si="305"/>
        <v/>
      </c>
      <c r="X1092" s="322" t="str">
        <f t="shared" si="309"/>
        <v/>
      </c>
      <c r="Y1092" s="322" t="str">
        <f t="shared" si="310"/>
        <v/>
      </c>
      <c r="Z1092" s="322" t="str">
        <f t="shared" si="311"/>
        <v/>
      </c>
      <c r="AA1092" s="322" t="str">
        <f t="shared" si="312"/>
        <v/>
      </c>
      <c r="AB1092" s="322" t="str">
        <f t="shared" si="313"/>
        <v/>
      </c>
      <c r="AC1092" s="322" t="str">
        <f t="shared" si="314"/>
        <v/>
      </c>
      <c r="AD1092" s="322" t="str">
        <f t="shared" si="315"/>
        <v/>
      </c>
      <c r="AE1092" s="322" t="str">
        <f t="shared" si="316"/>
        <v/>
      </c>
      <c r="AF1092" s="322" t="str">
        <f t="shared" si="317"/>
        <v/>
      </c>
      <c r="AG1092" s="322" t="str">
        <f t="shared" si="318"/>
        <v/>
      </c>
      <c r="AZ1092">
        <f t="shared" si="321"/>
        <v>0</v>
      </c>
      <c r="BA1092" t="str">
        <f t="shared" si="306"/>
        <v/>
      </c>
      <c r="BB1092" t="str">
        <f t="shared" si="322"/>
        <v/>
      </c>
    </row>
    <row r="1093" spans="2:54" x14ac:dyDescent="0.15">
      <c r="B1093" s="347"/>
      <c r="C1093" s="347"/>
      <c r="D1093" s="347"/>
      <c r="E1093" s="347"/>
      <c r="F1093" s="347"/>
      <c r="G1093" s="347"/>
      <c r="H1093" s="347"/>
      <c r="I1093" s="347"/>
      <c r="J1093" s="347"/>
      <c r="K1093" s="347"/>
      <c r="M1093">
        <f t="shared" si="307"/>
        <v>0</v>
      </c>
      <c r="N1093" s="323" t="str">
        <f t="shared" si="308"/>
        <v/>
      </c>
      <c r="O1093" s="323" t="str">
        <f t="shared" si="320"/>
        <v/>
      </c>
      <c r="P1093" s="323" t="str">
        <f t="shared" si="319"/>
        <v/>
      </c>
      <c r="R1093" s="323" t="str">
        <f t="shared" si="305"/>
        <v/>
      </c>
      <c r="X1093" s="322" t="str">
        <f t="shared" si="309"/>
        <v/>
      </c>
      <c r="Y1093" s="322" t="str">
        <f t="shared" si="310"/>
        <v/>
      </c>
      <c r="Z1093" s="322" t="str">
        <f t="shared" si="311"/>
        <v/>
      </c>
      <c r="AA1093" s="322" t="str">
        <f t="shared" si="312"/>
        <v/>
      </c>
      <c r="AB1093" s="322" t="str">
        <f t="shared" si="313"/>
        <v/>
      </c>
      <c r="AC1093" s="322" t="str">
        <f t="shared" si="314"/>
        <v/>
      </c>
      <c r="AD1093" s="322" t="str">
        <f t="shared" si="315"/>
        <v/>
      </c>
      <c r="AE1093" s="322" t="str">
        <f t="shared" si="316"/>
        <v/>
      </c>
      <c r="AF1093" s="322" t="str">
        <f t="shared" si="317"/>
        <v/>
      </c>
      <c r="AG1093" s="322" t="str">
        <f t="shared" si="318"/>
        <v/>
      </c>
      <c r="AZ1093">
        <f t="shared" si="321"/>
        <v>0</v>
      </c>
      <c r="BA1093" t="str">
        <f t="shared" si="306"/>
        <v/>
      </c>
      <c r="BB1093" t="str">
        <f t="shared" si="322"/>
        <v/>
      </c>
    </row>
    <row r="1094" spans="2:54" x14ac:dyDescent="0.15">
      <c r="B1094" s="347"/>
      <c r="C1094" s="347"/>
      <c r="D1094" s="347"/>
      <c r="E1094" s="347"/>
      <c r="F1094" s="347"/>
      <c r="G1094" s="347"/>
      <c r="H1094" s="347"/>
      <c r="I1094" s="347"/>
      <c r="J1094" s="347"/>
      <c r="K1094" s="347"/>
      <c r="M1094">
        <f t="shared" si="307"/>
        <v>0</v>
      </c>
      <c r="N1094" s="323" t="str">
        <f t="shared" si="308"/>
        <v/>
      </c>
      <c r="O1094" s="323" t="str">
        <f t="shared" si="320"/>
        <v/>
      </c>
      <c r="P1094" s="323" t="str">
        <f t="shared" si="319"/>
        <v/>
      </c>
      <c r="R1094" s="323" t="str">
        <f t="shared" si="305"/>
        <v/>
      </c>
      <c r="X1094" s="322" t="str">
        <f t="shared" si="309"/>
        <v/>
      </c>
      <c r="Y1094" s="322" t="str">
        <f t="shared" si="310"/>
        <v/>
      </c>
      <c r="Z1094" s="322" t="str">
        <f t="shared" si="311"/>
        <v/>
      </c>
      <c r="AA1094" s="322" t="str">
        <f t="shared" si="312"/>
        <v/>
      </c>
      <c r="AB1094" s="322" t="str">
        <f t="shared" si="313"/>
        <v/>
      </c>
      <c r="AC1094" s="322" t="str">
        <f t="shared" si="314"/>
        <v/>
      </c>
      <c r="AD1094" s="322" t="str">
        <f t="shared" si="315"/>
        <v/>
      </c>
      <c r="AE1094" s="322" t="str">
        <f t="shared" si="316"/>
        <v/>
      </c>
      <c r="AF1094" s="322" t="str">
        <f t="shared" si="317"/>
        <v/>
      </c>
      <c r="AG1094" s="322" t="str">
        <f t="shared" si="318"/>
        <v/>
      </c>
      <c r="AZ1094">
        <f t="shared" si="321"/>
        <v>0</v>
      </c>
      <c r="BA1094" t="str">
        <f t="shared" si="306"/>
        <v/>
      </c>
      <c r="BB1094" t="str">
        <f t="shared" si="322"/>
        <v/>
      </c>
    </row>
    <row r="1095" spans="2:54" x14ac:dyDescent="0.15">
      <c r="B1095" s="347"/>
      <c r="C1095" s="347"/>
      <c r="D1095" s="347"/>
      <c r="E1095" s="347"/>
      <c r="F1095" s="347"/>
      <c r="G1095" s="347"/>
      <c r="H1095" s="347"/>
      <c r="I1095" s="347"/>
      <c r="J1095" s="347"/>
      <c r="K1095" s="347"/>
      <c r="M1095">
        <f t="shared" si="307"/>
        <v>0</v>
      </c>
      <c r="N1095" s="323" t="str">
        <f t="shared" si="308"/>
        <v/>
      </c>
      <c r="O1095" s="323" t="str">
        <f t="shared" si="320"/>
        <v/>
      </c>
      <c r="P1095" s="323" t="str">
        <f t="shared" si="319"/>
        <v/>
      </c>
      <c r="R1095" s="323" t="str">
        <f t="shared" si="305"/>
        <v/>
      </c>
      <c r="X1095" s="322" t="str">
        <f t="shared" si="309"/>
        <v/>
      </c>
      <c r="Y1095" s="322" t="str">
        <f t="shared" si="310"/>
        <v/>
      </c>
      <c r="Z1095" s="322" t="str">
        <f t="shared" si="311"/>
        <v/>
      </c>
      <c r="AA1095" s="322" t="str">
        <f t="shared" si="312"/>
        <v/>
      </c>
      <c r="AB1095" s="322" t="str">
        <f t="shared" si="313"/>
        <v/>
      </c>
      <c r="AC1095" s="322" t="str">
        <f t="shared" si="314"/>
        <v/>
      </c>
      <c r="AD1095" s="322" t="str">
        <f t="shared" si="315"/>
        <v/>
      </c>
      <c r="AE1095" s="322" t="str">
        <f t="shared" si="316"/>
        <v/>
      </c>
      <c r="AF1095" s="322" t="str">
        <f t="shared" si="317"/>
        <v/>
      </c>
      <c r="AG1095" s="322" t="str">
        <f t="shared" si="318"/>
        <v/>
      </c>
      <c r="AZ1095">
        <f t="shared" si="321"/>
        <v>0</v>
      </c>
      <c r="BA1095" t="str">
        <f t="shared" si="306"/>
        <v/>
      </c>
      <c r="BB1095" t="str">
        <f t="shared" si="322"/>
        <v/>
      </c>
    </row>
    <row r="1096" spans="2:54" x14ac:dyDescent="0.15">
      <c r="B1096" s="347"/>
      <c r="C1096" s="347"/>
      <c r="D1096" s="347"/>
      <c r="E1096" s="347"/>
      <c r="F1096" s="347"/>
      <c r="G1096" s="347"/>
      <c r="H1096" s="347"/>
      <c r="I1096" s="347"/>
      <c r="J1096" s="347"/>
      <c r="K1096" s="347"/>
      <c r="M1096">
        <f t="shared" si="307"/>
        <v>0</v>
      </c>
      <c r="N1096" s="323" t="str">
        <f t="shared" si="308"/>
        <v/>
      </c>
      <c r="O1096" s="323" t="str">
        <f t="shared" si="320"/>
        <v/>
      </c>
      <c r="P1096" s="323" t="str">
        <f t="shared" si="319"/>
        <v/>
      </c>
      <c r="R1096" s="323" t="str">
        <f t="shared" si="305"/>
        <v/>
      </c>
      <c r="X1096" s="322" t="str">
        <f t="shared" si="309"/>
        <v/>
      </c>
      <c r="Y1096" s="322" t="str">
        <f t="shared" si="310"/>
        <v/>
      </c>
      <c r="Z1096" s="322" t="str">
        <f t="shared" si="311"/>
        <v/>
      </c>
      <c r="AA1096" s="322" t="str">
        <f t="shared" si="312"/>
        <v/>
      </c>
      <c r="AB1096" s="322" t="str">
        <f t="shared" si="313"/>
        <v/>
      </c>
      <c r="AC1096" s="322" t="str">
        <f t="shared" si="314"/>
        <v/>
      </c>
      <c r="AD1096" s="322" t="str">
        <f t="shared" si="315"/>
        <v/>
      </c>
      <c r="AE1096" s="322" t="str">
        <f t="shared" si="316"/>
        <v/>
      </c>
      <c r="AF1096" s="322" t="str">
        <f t="shared" si="317"/>
        <v/>
      </c>
      <c r="AG1096" s="322" t="str">
        <f t="shared" si="318"/>
        <v/>
      </c>
      <c r="AZ1096">
        <f t="shared" si="321"/>
        <v>0</v>
      </c>
      <c r="BA1096" t="str">
        <f t="shared" si="306"/>
        <v/>
      </c>
      <c r="BB1096" t="str">
        <f t="shared" si="322"/>
        <v/>
      </c>
    </row>
    <row r="1097" spans="2:54" x14ac:dyDescent="0.15">
      <c r="B1097" s="347"/>
      <c r="C1097" s="347"/>
      <c r="D1097" s="347"/>
      <c r="E1097" s="347"/>
      <c r="F1097" s="347"/>
      <c r="G1097" s="347"/>
      <c r="H1097" s="347"/>
      <c r="I1097" s="347"/>
      <c r="J1097" s="347"/>
      <c r="K1097" s="347"/>
      <c r="M1097">
        <f t="shared" si="307"/>
        <v>0</v>
      </c>
      <c r="N1097" s="323" t="str">
        <f t="shared" si="308"/>
        <v/>
      </c>
      <c r="O1097" s="323" t="str">
        <f t="shared" si="320"/>
        <v/>
      </c>
      <c r="P1097" s="323" t="str">
        <f t="shared" si="319"/>
        <v/>
      </c>
      <c r="R1097" s="323" t="str">
        <f t="shared" si="305"/>
        <v/>
      </c>
      <c r="X1097" s="322" t="str">
        <f t="shared" si="309"/>
        <v/>
      </c>
      <c r="Y1097" s="322" t="str">
        <f t="shared" si="310"/>
        <v/>
      </c>
      <c r="Z1097" s="322" t="str">
        <f t="shared" si="311"/>
        <v/>
      </c>
      <c r="AA1097" s="322" t="str">
        <f t="shared" si="312"/>
        <v/>
      </c>
      <c r="AB1097" s="322" t="str">
        <f t="shared" si="313"/>
        <v/>
      </c>
      <c r="AC1097" s="322" t="str">
        <f t="shared" si="314"/>
        <v/>
      </c>
      <c r="AD1097" s="322" t="str">
        <f t="shared" si="315"/>
        <v/>
      </c>
      <c r="AE1097" s="322" t="str">
        <f t="shared" si="316"/>
        <v/>
      </c>
      <c r="AF1097" s="322" t="str">
        <f t="shared" si="317"/>
        <v/>
      </c>
      <c r="AG1097" s="322" t="str">
        <f t="shared" si="318"/>
        <v/>
      </c>
      <c r="AZ1097">
        <f t="shared" si="321"/>
        <v>0</v>
      </c>
      <c r="BA1097" t="str">
        <f t="shared" si="306"/>
        <v/>
      </c>
      <c r="BB1097" t="str">
        <f t="shared" si="322"/>
        <v/>
      </c>
    </row>
    <row r="1098" spans="2:54" x14ac:dyDescent="0.15">
      <c r="B1098" s="347"/>
      <c r="C1098" s="347"/>
      <c r="D1098" s="347"/>
      <c r="E1098" s="347"/>
      <c r="F1098" s="347"/>
      <c r="G1098" s="347"/>
      <c r="H1098" s="347"/>
      <c r="I1098" s="347"/>
      <c r="J1098" s="347"/>
      <c r="K1098" s="347"/>
      <c r="M1098">
        <f t="shared" si="307"/>
        <v>0</v>
      </c>
      <c r="N1098" s="323" t="str">
        <f t="shared" si="308"/>
        <v/>
      </c>
      <c r="O1098" s="323" t="str">
        <f t="shared" si="320"/>
        <v/>
      </c>
      <c r="P1098" s="323" t="str">
        <f t="shared" si="319"/>
        <v/>
      </c>
      <c r="R1098" s="323" t="str">
        <f t="shared" si="305"/>
        <v/>
      </c>
      <c r="X1098" s="322" t="str">
        <f t="shared" si="309"/>
        <v/>
      </c>
      <c r="Y1098" s="322" t="str">
        <f t="shared" si="310"/>
        <v/>
      </c>
      <c r="Z1098" s="322" t="str">
        <f t="shared" si="311"/>
        <v/>
      </c>
      <c r="AA1098" s="322" t="str">
        <f t="shared" si="312"/>
        <v/>
      </c>
      <c r="AB1098" s="322" t="str">
        <f t="shared" si="313"/>
        <v/>
      </c>
      <c r="AC1098" s="322" t="str">
        <f t="shared" si="314"/>
        <v/>
      </c>
      <c r="AD1098" s="322" t="str">
        <f t="shared" si="315"/>
        <v/>
      </c>
      <c r="AE1098" s="322" t="str">
        <f t="shared" si="316"/>
        <v/>
      </c>
      <c r="AF1098" s="322" t="str">
        <f t="shared" si="317"/>
        <v/>
      </c>
      <c r="AG1098" s="322" t="str">
        <f t="shared" si="318"/>
        <v/>
      </c>
      <c r="AZ1098">
        <f t="shared" si="321"/>
        <v>0</v>
      </c>
      <c r="BA1098" t="str">
        <f t="shared" si="306"/>
        <v/>
      </c>
      <c r="BB1098" t="str">
        <f t="shared" si="322"/>
        <v/>
      </c>
    </row>
    <row r="1099" spans="2:54" x14ac:dyDescent="0.15">
      <c r="B1099" s="347"/>
      <c r="C1099" s="347"/>
      <c r="D1099" s="347"/>
      <c r="E1099" s="347"/>
      <c r="F1099" s="347"/>
      <c r="G1099" s="347"/>
      <c r="H1099" s="347"/>
      <c r="I1099" s="347"/>
      <c r="J1099" s="347"/>
      <c r="K1099" s="347"/>
      <c r="M1099">
        <f t="shared" si="307"/>
        <v>0</v>
      </c>
      <c r="N1099" s="323" t="str">
        <f t="shared" si="308"/>
        <v/>
      </c>
      <c r="O1099" s="323" t="str">
        <f t="shared" si="320"/>
        <v/>
      </c>
      <c r="P1099" s="323" t="str">
        <f t="shared" si="319"/>
        <v/>
      </c>
      <c r="R1099" s="323" t="str">
        <f t="shared" si="305"/>
        <v/>
      </c>
      <c r="X1099" s="322" t="str">
        <f t="shared" si="309"/>
        <v/>
      </c>
      <c r="Y1099" s="322" t="str">
        <f t="shared" si="310"/>
        <v/>
      </c>
      <c r="Z1099" s="322" t="str">
        <f t="shared" si="311"/>
        <v/>
      </c>
      <c r="AA1099" s="322" t="str">
        <f t="shared" si="312"/>
        <v/>
      </c>
      <c r="AB1099" s="322" t="str">
        <f t="shared" si="313"/>
        <v/>
      </c>
      <c r="AC1099" s="322" t="str">
        <f t="shared" si="314"/>
        <v/>
      </c>
      <c r="AD1099" s="322" t="str">
        <f t="shared" si="315"/>
        <v/>
      </c>
      <c r="AE1099" s="322" t="str">
        <f t="shared" si="316"/>
        <v/>
      </c>
      <c r="AF1099" s="322" t="str">
        <f t="shared" si="317"/>
        <v/>
      </c>
      <c r="AG1099" s="322" t="str">
        <f t="shared" si="318"/>
        <v/>
      </c>
      <c r="AZ1099">
        <f t="shared" si="321"/>
        <v>0</v>
      </c>
      <c r="BA1099" t="str">
        <f t="shared" si="306"/>
        <v/>
      </c>
      <c r="BB1099" t="str">
        <f t="shared" si="322"/>
        <v/>
      </c>
    </row>
    <row r="1100" spans="2:54" x14ac:dyDescent="0.15">
      <c r="B1100" s="347"/>
      <c r="C1100" s="347"/>
      <c r="D1100" s="347"/>
      <c r="E1100" s="347"/>
      <c r="F1100" s="347"/>
      <c r="G1100" s="347"/>
      <c r="H1100" s="347"/>
      <c r="I1100" s="347"/>
      <c r="J1100" s="347"/>
      <c r="K1100" s="347"/>
      <c r="M1100">
        <f t="shared" si="307"/>
        <v>0</v>
      </c>
      <c r="N1100" s="323" t="str">
        <f t="shared" si="308"/>
        <v/>
      </c>
      <c r="O1100" s="323" t="str">
        <f t="shared" si="320"/>
        <v/>
      </c>
      <c r="P1100" s="323" t="str">
        <f t="shared" si="319"/>
        <v/>
      </c>
      <c r="R1100" s="323" t="str">
        <f t="shared" si="305"/>
        <v/>
      </c>
      <c r="X1100" s="322" t="str">
        <f t="shared" si="309"/>
        <v/>
      </c>
      <c r="Y1100" s="322" t="str">
        <f t="shared" si="310"/>
        <v/>
      </c>
      <c r="Z1100" s="322" t="str">
        <f t="shared" si="311"/>
        <v/>
      </c>
      <c r="AA1100" s="322" t="str">
        <f t="shared" si="312"/>
        <v/>
      </c>
      <c r="AB1100" s="322" t="str">
        <f t="shared" si="313"/>
        <v/>
      </c>
      <c r="AC1100" s="322" t="str">
        <f t="shared" si="314"/>
        <v/>
      </c>
      <c r="AD1100" s="322" t="str">
        <f t="shared" si="315"/>
        <v/>
      </c>
      <c r="AE1100" s="322" t="str">
        <f t="shared" si="316"/>
        <v/>
      </c>
      <c r="AF1100" s="322" t="str">
        <f t="shared" si="317"/>
        <v/>
      </c>
      <c r="AG1100" s="322" t="str">
        <f t="shared" si="318"/>
        <v/>
      </c>
      <c r="AZ1100">
        <f t="shared" si="321"/>
        <v>0</v>
      </c>
      <c r="BA1100" t="str">
        <f t="shared" si="306"/>
        <v/>
      </c>
      <c r="BB1100" t="str">
        <f t="shared" si="322"/>
        <v/>
      </c>
    </row>
    <row r="1101" spans="2:54" x14ac:dyDescent="0.15">
      <c r="B1101" s="347"/>
      <c r="C1101" s="347"/>
      <c r="D1101" s="347"/>
      <c r="E1101" s="347"/>
      <c r="F1101" s="347"/>
      <c r="G1101" s="347"/>
      <c r="H1101" s="347"/>
      <c r="I1101" s="347"/>
      <c r="J1101" s="347"/>
      <c r="K1101" s="347"/>
      <c r="M1101">
        <f t="shared" si="307"/>
        <v>0</v>
      </c>
      <c r="N1101" s="323" t="str">
        <f t="shared" si="308"/>
        <v/>
      </c>
      <c r="O1101" s="323" t="str">
        <f t="shared" si="320"/>
        <v/>
      </c>
      <c r="P1101" s="323" t="str">
        <f t="shared" si="319"/>
        <v/>
      </c>
      <c r="R1101" s="323" t="str">
        <f t="shared" ref="R1101:R1164" si="323">IF(M1101=1,IF(COUNT(B1101:K1101)=9,SUM(X1101:AG1101)*2.7778,IF(COUNT(B1101:K1101)=8,SUM(X1101:AG1101)*3.125,IF(COUNT(B1101:K1101)&lt;8,"More than 2 Values are Missing",""))),"")</f>
        <v/>
      </c>
      <c r="X1101" s="322" t="str">
        <f t="shared" si="309"/>
        <v/>
      </c>
      <c r="Y1101" s="322" t="str">
        <f t="shared" si="310"/>
        <v/>
      </c>
      <c r="Z1101" s="322" t="str">
        <f t="shared" si="311"/>
        <v/>
      </c>
      <c r="AA1101" s="322" t="str">
        <f t="shared" si="312"/>
        <v/>
      </c>
      <c r="AB1101" s="322" t="str">
        <f t="shared" si="313"/>
        <v/>
      </c>
      <c r="AC1101" s="322" t="str">
        <f t="shared" si="314"/>
        <v/>
      </c>
      <c r="AD1101" s="322" t="str">
        <f t="shared" si="315"/>
        <v/>
      </c>
      <c r="AE1101" s="322" t="str">
        <f t="shared" si="316"/>
        <v/>
      </c>
      <c r="AF1101" s="322" t="str">
        <f t="shared" si="317"/>
        <v/>
      </c>
      <c r="AG1101" s="322" t="str">
        <f t="shared" si="318"/>
        <v/>
      </c>
      <c r="AZ1101">
        <f t="shared" si="321"/>
        <v>0</v>
      </c>
      <c r="BA1101" t="str">
        <f t="shared" ref="BA1101:BA1164" si="324">IF($AZ1101=10,SUM($X1101:$AG1101),"")</f>
        <v/>
      </c>
      <c r="BB1101" t="str">
        <f t="shared" si="322"/>
        <v/>
      </c>
    </row>
    <row r="1102" spans="2:54" x14ac:dyDescent="0.15">
      <c r="B1102" s="347"/>
      <c r="C1102" s="347"/>
      <c r="D1102" s="347"/>
      <c r="E1102" s="347"/>
      <c r="F1102" s="347"/>
      <c r="G1102" s="347"/>
      <c r="H1102" s="347"/>
      <c r="I1102" s="347"/>
      <c r="J1102" s="347"/>
      <c r="K1102" s="347"/>
      <c r="M1102">
        <f t="shared" ref="M1102:M1165" si="325">IF(COUNT(B1102:K1102)&lt;8,0,1)</f>
        <v>0</v>
      </c>
      <c r="N1102" s="323" t="str">
        <f t="shared" ref="N1102:N1165" si="326">IF(COUNT(B1102:K1102)=10,SUM(X1102:AG1102)*2.5,IF(R1102&lt;&gt;"",R1102,""))</f>
        <v/>
      </c>
      <c r="O1102" s="323" t="str">
        <f t="shared" si="320"/>
        <v/>
      </c>
      <c r="P1102" s="323" t="str">
        <f t="shared" si="319"/>
        <v/>
      </c>
      <c r="R1102" s="323" t="str">
        <f t="shared" si="323"/>
        <v/>
      </c>
      <c r="X1102" s="322" t="str">
        <f t="shared" si="309"/>
        <v/>
      </c>
      <c r="Y1102" s="322" t="str">
        <f t="shared" si="310"/>
        <v/>
      </c>
      <c r="Z1102" s="322" t="str">
        <f t="shared" si="311"/>
        <v/>
      </c>
      <c r="AA1102" s="322" t="str">
        <f t="shared" si="312"/>
        <v/>
      </c>
      <c r="AB1102" s="322" t="str">
        <f t="shared" si="313"/>
        <v/>
      </c>
      <c r="AC1102" s="322" t="str">
        <f t="shared" si="314"/>
        <v/>
      </c>
      <c r="AD1102" s="322" t="str">
        <f t="shared" si="315"/>
        <v/>
      </c>
      <c r="AE1102" s="322" t="str">
        <f t="shared" si="316"/>
        <v/>
      </c>
      <c r="AF1102" s="322" t="str">
        <f t="shared" si="317"/>
        <v/>
      </c>
      <c r="AG1102" s="322" t="str">
        <f t="shared" si="318"/>
        <v/>
      </c>
      <c r="AZ1102">
        <f t="shared" si="321"/>
        <v>0</v>
      </c>
      <c r="BA1102" t="str">
        <f t="shared" si="324"/>
        <v/>
      </c>
      <c r="BB1102" t="str">
        <f t="shared" si="322"/>
        <v/>
      </c>
    </row>
    <row r="1103" spans="2:54" x14ac:dyDescent="0.15">
      <c r="B1103" s="347"/>
      <c r="C1103" s="347"/>
      <c r="D1103" s="347"/>
      <c r="E1103" s="347"/>
      <c r="F1103" s="347"/>
      <c r="G1103" s="347"/>
      <c r="H1103" s="347"/>
      <c r="I1103" s="347"/>
      <c r="J1103" s="347"/>
      <c r="K1103" s="347"/>
      <c r="M1103">
        <f t="shared" si="325"/>
        <v>0</v>
      </c>
      <c r="N1103" s="323" t="str">
        <f t="shared" si="326"/>
        <v/>
      </c>
      <c r="O1103" s="323" t="str">
        <f t="shared" si="320"/>
        <v/>
      </c>
      <c r="P1103" s="323" t="str">
        <f t="shared" si="319"/>
        <v/>
      </c>
      <c r="R1103" s="323" t="str">
        <f t="shared" si="323"/>
        <v/>
      </c>
      <c r="X1103" s="322" t="str">
        <f t="shared" si="309"/>
        <v/>
      </c>
      <c r="Y1103" s="322" t="str">
        <f t="shared" si="310"/>
        <v/>
      </c>
      <c r="Z1103" s="322" t="str">
        <f t="shared" si="311"/>
        <v/>
      </c>
      <c r="AA1103" s="322" t="str">
        <f t="shared" si="312"/>
        <v/>
      </c>
      <c r="AB1103" s="322" t="str">
        <f t="shared" si="313"/>
        <v/>
      </c>
      <c r="AC1103" s="322" t="str">
        <f t="shared" si="314"/>
        <v/>
      </c>
      <c r="AD1103" s="322" t="str">
        <f t="shared" si="315"/>
        <v/>
      </c>
      <c r="AE1103" s="322" t="str">
        <f t="shared" si="316"/>
        <v/>
      </c>
      <c r="AF1103" s="322" t="str">
        <f t="shared" si="317"/>
        <v/>
      </c>
      <c r="AG1103" s="322" t="str">
        <f t="shared" si="318"/>
        <v/>
      </c>
      <c r="AZ1103">
        <f t="shared" si="321"/>
        <v>0</v>
      </c>
      <c r="BA1103" t="str">
        <f t="shared" si="324"/>
        <v/>
      </c>
      <c r="BB1103" t="str">
        <f t="shared" si="322"/>
        <v/>
      </c>
    </row>
    <row r="1104" spans="2:54" x14ac:dyDescent="0.15">
      <c r="B1104" s="347"/>
      <c r="C1104" s="347"/>
      <c r="D1104" s="347"/>
      <c r="E1104" s="347"/>
      <c r="F1104" s="347"/>
      <c r="G1104" s="347"/>
      <c r="H1104" s="347"/>
      <c r="I1104" s="347"/>
      <c r="J1104" s="347"/>
      <c r="K1104" s="347"/>
      <c r="M1104">
        <f t="shared" si="325"/>
        <v>0</v>
      </c>
      <c r="N1104" s="323" t="str">
        <f t="shared" si="326"/>
        <v/>
      </c>
      <c r="O1104" s="323" t="str">
        <f t="shared" si="320"/>
        <v/>
      </c>
      <c r="P1104" s="323" t="str">
        <f t="shared" si="319"/>
        <v/>
      </c>
      <c r="R1104" s="323" t="str">
        <f t="shared" si="323"/>
        <v/>
      </c>
      <c r="X1104" s="322" t="str">
        <f t="shared" si="309"/>
        <v/>
      </c>
      <c r="Y1104" s="322" t="str">
        <f t="shared" si="310"/>
        <v/>
      </c>
      <c r="Z1104" s="322" t="str">
        <f t="shared" si="311"/>
        <v/>
      </c>
      <c r="AA1104" s="322" t="str">
        <f t="shared" si="312"/>
        <v/>
      </c>
      <c r="AB1104" s="322" t="str">
        <f t="shared" si="313"/>
        <v/>
      </c>
      <c r="AC1104" s="322" t="str">
        <f t="shared" si="314"/>
        <v/>
      </c>
      <c r="AD1104" s="322" t="str">
        <f t="shared" si="315"/>
        <v/>
      </c>
      <c r="AE1104" s="322" t="str">
        <f t="shared" si="316"/>
        <v/>
      </c>
      <c r="AF1104" s="322" t="str">
        <f t="shared" si="317"/>
        <v/>
      </c>
      <c r="AG1104" s="322" t="str">
        <f t="shared" si="318"/>
        <v/>
      </c>
      <c r="AZ1104">
        <f t="shared" si="321"/>
        <v>0</v>
      </c>
      <c r="BA1104" t="str">
        <f t="shared" si="324"/>
        <v/>
      </c>
      <c r="BB1104" t="str">
        <f t="shared" si="322"/>
        <v/>
      </c>
    </row>
    <row r="1105" spans="2:54" x14ac:dyDescent="0.15">
      <c r="B1105" s="347"/>
      <c r="C1105" s="347"/>
      <c r="D1105" s="347"/>
      <c r="E1105" s="347"/>
      <c r="F1105" s="347"/>
      <c r="G1105" s="347"/>
      <c r="H1105" s="347"/>
      <c r="I1105" s="347"/>
      <c r="J1105" s="347"/>
      <c r="K1105" s="347"/>
      <c r="M1105">
        <f t="shared" si="325"/>
        <v>0</v>
      </c>
      <c r="N1105" s="323" t="str">
        <f t="shared" si="326"/>
        <v/>
      </c>
      <c r="O1105" s="323" t="str">
        <f t="shared" si="320"/>
        <v/>
      </c>
      <c r="P1105" s="323" t="str">
        <f t="shared" si="319"/>
        <v/>
      </c>
      <c r="R1105" s="323" t="str">
        <f t="shared" si="323"/>
        <v/>
      </c>
      <c r="X1105" s="322" t="str">
        <f t="shared" si="309"/>
        <v/>
      </c>
      <c r="Y1105" s="322" t="str">
        <f t="shared" si="310"/>
        <v/>
      </c>
      <c r="Z1105" s="322" t="str">
        <f t="shared" si="311"/>
        <v/>
      </c>
      <c r="AA1105" s="322" t="str">
        <f t="shared" si="312"/>
        <v/>
      </c>
      <c r="AB1105" s="322" t="str">
        <f t="shared" si="313"/>
        <v/>
      </c>
      <c r="AC1105" s="322" t="str">
        <f t="shared" si="314"/>
        <v/>
      </c>
      <c r="AD1105" s="322" t="str">
        <f t="shared" si="315"/>
        <v/>
      </c>
      <c r="AE1105" s="322" t="str">
        <f t="shared" si="316"/>
        <v/>
      </c>
      <c r="AF1105" s="322" t="str">
        <f t="shared" si="317"/>
        <v/>
      </c>
      <c r="AG1105" s="322" t="str">
        <f t="shared" si="318"/>
        <v/>
      </c>
      <c r="AZ1105">
        <f t="shared" si="321"/>
        <v>0</v>
      </c>
      <c r="BA1105" t="str">
        <f t="shared" si="324"/>
        <v/>
      </c>
      <c r="BB1105" t="str">
        <f t="shared" si="322"/>
        <v/>
      </c>
    </row>
    <row r="1106" spans="2:54" x14ac:dyDescent="0.15">
      <c r="B1106" s="347"/>
      <c r="C1106" s="347"/>
      <c r="D1106" s="347"/>
      <c r="E1106" s="347"/>
      <c r="F1106" s="347"/>
      <c r="G1106" s="347"/>
      <c r="H1106" s="347"/>
      <c r="I1106" s="347"/>
      <c r="J1106" s="347"/>
      <c r="K1106" s="347"/>
      <c r="M1106">
        <f t="shared" si="325"/>
        <v>0</v>
      </c>
      <c r="N1106" s="323" t="str">
        <f t="shared" si="326"/>
        <v/>
      </c>
      <c r="O1106" s="323" t="str">
        <f t="shared" si="320"/>
        <v/>
      </c>
      <c r="P1106" s="323" t="str">
        <f t="shared" si="319"/>
        <v/>
      </c>
      <c r="R1106" s="323" t="str">
        <f t="shared" si="323"/>
        <v/>
      </c>
      <c r="X1106" s="322" t="str">
        <f t="shared" si="309"/>
        <v/>
      </c>
      <c r="Y1106" s="322" t="str">
        <f t="shared" si="310"/>
        <v/>
      </c>
      <c r="Z1106" s="322" t="str">
        <f t="shared" si="311"/>
        <v/>
      </c>
      <c r="AA1106" s="322" t="str">
        <f t="shared" si="312"/>
        <v/>
      </c>
      <c r="AB1106" s="322" t="str">
        <f t="shared" si="313"/>
        <v/>
      </c>
      <c r="AC1106" s="322" t="str">
        <f t="shared" si="314"/>
        <v/>
      </c>
      <c r="AD1106" s="322" t="str">
        <f t="shared" si="315"/>
        <v/>
      </c>
      <c r="AE1106" s="322" t="str">
        <f t="shared" si="316"/>
        <v/>
      </c>
      <c r="AF1106" s="322" t="str">
        <f t="shared" si="317"/>
        <v/>
      </c>
      <c r="AG1106" s="322" t="str">
        <f t="shared" si="318"/>
        <v/>
      </c>
      <c r="AZ1106">
        <f t="shared" si="321"/>
        <v>0</v>
      </c>
      <c r="BA1106" t="str">
        <f t="shared" si="324"/>
        <v/>
      </c>
      <c r="BB1106" t="str">
        <f t="shared" si="322"/>
        <v/>
      </c>
    </row>
    <row r="1107" spans="2:54" x14ac:dyDescent="0.15">
      <c r="B1107" s="347"/>
      <c r="C1107" s="347"/>
      <c r="D1107" s="347"/>
      <c r="E1107" s="347"/>
      <c r="F1107" s="347"/>
      <c r="G1107" s="347"/>
      <c r="H1107" s="347"/>
      <c r="I1107" s="347"/>
      <c r="J1107" s="347"/>
      <c r="K1107" s="347"/>
      <c r="M1107">
        <f t="shared" si="325"/>
        <v>0</v>
      </c>
      <c r="N1107" s="323" t="str">
        <f t="shared" si="326"/>
        <v/>
      </c>
      <c r="O1107" s="323" t="str">
        <f t="shared" si="320"/>
        <v/>
      </c>
      <c r="P1107" s="323" t="str">
        <f t="shared" si="319"/>
        <v/>
      </c>
      <c r="R1107" s="323" t="str">
        <f t="shared" si="323"/>
        <v/>
      </c>
      <c r="X1107" s="322" t="str">
        <f t="shared" si="309"/>
        <v/>
      </c>
      <c r="Y1107" s="322" t="str">
        <f t="shared" si="310"/>
        <v/>
      </c>
      <c r="Z1107" s="322" t="str">
        <f t="shared" si="311"/>
        <v/>
      </c>
      <c r="AA1107" s="322" t="str">
        <f t="shared" si="312"/>
        <v/>
      </c>
      <c r="AB1107" s="322" t="str">
        <f t="shared" si="313"/>
        <v/>
      </c>
      <c r="AC1107" s="322" t="str">
        <f t="shared" si="314"/>
        <v/>
      </c>
      <c r="AD1107" s="322" t="str">
        <f t="shared" si="315"/>
        <v/>
      </c>
      <c r="AE1107" s="322" t="str">
        <f t="shared" si="316"/>
        <v/>
      </c>
      <c r="AF1107" s="322" t="str">
        <f t="shared" si="317"/>
        <v/>
      </c>
      <c r="AG1107" s="322" t="str">
        <f t="shared" si="318"/>
        <v/>
      </c>
      <c r="AZ1107">
        <f t="shared" si="321"/>
        <v>0</v>
      </c>
      <c r="BA1107" t="str">
        <f t="shared" si="324"/>
        <v/>
      </c>
      <c r="BB1107" t="str">
        <f t="shared" si="322"/>
        <v/>
      </c>
    </row>
    <row r="1108" spans="2:54" x14ac:dyDescent="0.15">
      <c r="B1108" s="347"/>
      <c r="C1108" s="347"/>
      <c r="D1108" s="347"/>
      <c r="E1108" s="347"/>
      <c r="F1108" s="347"/>
      <c r="G1108" s="347"/>
      <c r="H1108" s="347"/>
      <c r="I1108" s="347"/>
      <c r="J1108" s="347"/>
      <c r="K1108" s="347"/>
      <c r="M1108">
        <f t="shared" si="325"/>
        <v>0</v>
      </c>
      <c r="N1108" s="323" t="str">
        <f t="shared" si="326"/>
        <v/>
      </c>
      <c r="O1108" s="323" t="str">
        <f t="shared" si="320"/>
        <v/>
      </c>
      <c r="P1108" s="323" t="str">
        <f t="shared" si="319"/>
        <v/>
      </c>
      <c r="R1108" s="323" t="str">
        <f t="shared" si="323"/>
        <v/>
      </c>
      <c r="X1108" s="322" t="str">
        <f t="shared" si="309"/>
        <v/>
      </c>
      <c r="Y1108" s="322" t="str">
        <f t="shared" si="310"/>
        <v/>
      </c>
      <c r="Z1108" s="322" t="str">
        <f t="shared" si="311"/>
        <v/>
      </c>
      <c r="AA1108" s="322" t="str">
        <f t="shared" si="312"/>
        <v/>
      </c>
      <c r="AB1108" s="322" t="str">
        <f t="shared" si="313"/>
        <v/>
      </c>
      <c r="AC1108" s="322" t="str">
        <f t="shared" si="314"/>
        <v/>
      </c>
      <c r="AD1108" s="322" t="str">
        <f t="shared" si="315"/>
        <v/>
      </c>
      <c r="AE1108" s="322" t="str">
        <f t="shared" si="316"/>
        <v/>
      </c>
      <c r="AF1108" s="322" t="str">
        <f t="shared" si="317"/>
        <v/>
      </c>
      <c r="AG1108" s="322" t="str">
        <f t="shared" si="318"/>
        <v/>
      </c>
      <c r="AZ1108">
        <f t="shared" si="321"/>
        <v>0</v>
      </c>
      <c r="BA1108" t="str">
        <f t="shared" si="324"/>
        <v/>
      </c>
      <c r="BB1108" t="str">
        <f t="shared" si="322"/>
        <v/>
      </c>
    </row>
    <row r="1109" spans="2:54" x14ac:dyDescent="0.15">
      <c r="B1109" s="347"/>
      <c r="C1109" s="347"/>
      <c r="D1109" s="347"/>
      <c r="E1109" s="347"/>
      <c r="F1109" s="347"/>
      <c r="G1109" s="347"/>
      <c r="H1109" s="347"/>
      <c r="I1109" s="347"/>
      <c r="J1109" s="347"/>
      <c r="K1109" s="347"/>
      <c r="M1109">
        <f t="shared" si="325"/>
        <v>0</v>
      </c>
      <c r="N1109" s="323" t="str">
        <f t="shared" si="326"/>
        <v/>
      </c>
      <c r="O1109" s="323" t="str">
        <f t="shared" si="320"/>
        <v/>
      </c>
      <c r="P1109" s="323" t="str">
        <f t="shared" si="319"/>
        <v/>
      </c>
      <c r="R1109" s="323" t="str">
        <f t="shared" si="323"/>
        <v/>
      </c>
      <c r="X1109" s="322" t="str">
        <f t="shared" si="309"/>
        <v/>
      </c>
      <c r="Y1109" s="322" t="str">
        <f t="shared" si="310"/>
        <v/>
      </c>
      <c r="Z1109" s="322" t="str">
        <f t="shared" si="311"/>
        <v/>
      </c>
      <c r="AA1109" s="322" t="str">
        <f t="shared" si="312"/>
        <v/>
      </c>
      <c r="AB1109" s="322" t="str">
        <f t="shared" si="313"/>
        <v/>
      </c>
      <c r="AC1109" s="322" t="str">
        <f t="shared" si="314"/>
        <v/>
      </c>
      <c r="AD1109" s="322" t="str">
        <f t="shared" si="315"/>
        <v/>
      </c>
      <c r="AE1109" s="322" t="str">
        <f t="shared" si="316"/>
        <v/>
      </c>
      <c r="AF1109" s="322" t="str">
        <f t="shared" si="317"/>
        <v/>
      </c>
      <c r="AG1109" s="322" t="str">
        <f t="shared" si="318"/>
        <v/>
      </c>
      <c r="AZ1109">
        <f t="shared" si="321"/>
        <v>0</v>
      </c>
      <c r="BA1109" t="str">
        <f t="shared" si="324"/>
        <v/>
      </c>
      <c r="BB1109" t="str">
        <f t="shared" si="322"/>
        <v/>
      </c>
    </row>
    <row r="1110" spans="2:54" x14ac:dyDescent="0.15">
      <c r="B1110" s="347"/>
      <c r="C1110" s="347"/>
      <c r="D1110" s="347"/>
      <c r="E1110" s="347"/>
      <c r="F1110" s="347"/>
      <c r="G1110" s="347"/>
      <c r="H1110" s="347"/>
      <c r="I1110" s="347"/>
      <c r="J1110" s="347"/>
      <c r="K1110" s="347"/>
      <c r="M1110">
        <f t="shared" si="325"/>
        <v>0</v>
      </c>
      <c r="N1110" s="323" t="str">
        <f t="shared" si="326"/>
        <v/>
      </c>
      <c r="O1110" s="323" t="str">
        <f t="shared" si="320"/>
        <v/>
      </c>
      <c r="P1110" s="323" t="str">
        <f t="shared" si="319"/>
        <v/>
      </c>
      <c r="R1110" s="323" t="str">
        <f t="shared" si="323"/>
        <v/>
      </c>
      <c r="X1110" s="322" t="str">
        <f t="shared" si="309"/>
        <v/>
      </c>
      <c r="Y1110" s="322" t="str">
        <f t="shared" si="310"/>
        <v/>
      </c>
      <c r="Z1110" s="322" t="str">
        <f t="shared" si="311"/>
        <v/>
      </c>
      <c r="AA1110" s="322" t="str">
        <f t="shared" si="312"/>
        <v/>
      </c>
      <c r="AB1110" s="322" t="str">
        <f t="shared" si="313"/>
        <v/>
      </c>
      <c r="AC1110" s="322" t="str">
        <f t="shared" si="314"/>
        <v/>
      </c>
      <c r="AD1110" s="322" t="str">
        <f t="shared" si="315"/>
        <v/>
      </c>
      <c r="AE1110" s="322" t="str">
        <f t="shared" si="316"/>
        <v/>
      </c>
      <c r="AF1110" s="322" t="str">
        <f t="shared" si="317"/>
        <v/>
      </c>
      <c r="AG1110" s="322" t="str">
        <f t="shared" si="318"/>
        <v/>
      </c>
      <c r="AZ1110">
        <f t="shared" si="321"/>
        <v>0</v>
      </c>
      <c r="BA1110" t="str">
        <f t="shared" si="324"/>
        <v/>
      </c>
      <c r="BB1110" t="str">
        <f t="shared" si="322"/>
        <v/>
      </c>
    </row>
    <row r="1111" spans="2:54" x14ac:dyDescent="0.15">
      <c r="B1111" s="347"/>
      <c r="C1111" s="347"/>
      <c r="D1111" s="347"/>
      <c r="E1111" s="347"/>
      <c r="F1111" s="347"/>
      <c r="G1111" s="347"/>
      <c r="H1111" s="347"/>
      <c r="I1111" s="347"/>
      <c r="J1111" s="347"/>
      <c r="K1111" s="347"/>
      <c r="M1111">
        <f t="shared" si="325"/>
        <v>0</v>
      </c>
      <c r="N1111" s="323" t="str">
        <f t="shared" si="326"/>
        <v/>
      </c>
      <c r="O1111" s="323" t="str">
        <f t="shared" si="320"/>
        <v/>
      </c>
      <c r="P1111" s="323" t="str">
        <f t="shared" si="319"/>
        <v/>
      </c>
      <c r="R1111" s="323" t="str">
        <f t="shared" si="323"/>
        <v/>
      </c>
      <c r="X1111" s="322" t="str">
        <f t="shared" ref="X1111:X1174" si="327">IF(B1111&lt;&gt;"",B1111-1,"")</f>
        <v/>
      </c>
      <c r="Y1111" s="322" t="str">
        <f t="shared" ref="Y1111:Y1174" si="328">IF(C1111&lt;&gt;"",C1111-1,"")</f>
        <v/>
      </c>
      <c r="Z1111" s="322" t="str">
        <f t="shared" ref="Z1111:Z1174" si="329">IF(D1111&lt;&gt;"",D1111-1,"")</f>
        <v/>
      </c>
      <c r="AA1111" s="322" t="str">
        <f t="shared" ref="AA1111:AA1174" si="330">IF(E1111&lt;&gt;"",E1111-1,"")</f>
        <v/>
      </c>
      <c r="AB1111" s="322" t="str">
        <f t="shared" ref="AB1111:AB1174" si="331">IF(F1111&lt;&gt;"",F1111-1,"")</f>
        <v/>
      </c>
      <c r="AC1111" s="322" t="str">
        <f t="shared" ref="AC1111:AC1174" si="332">IF(G1111&lt;&gt;"",G1111-1,"")</f>
        <v/>
      </c>
      <c r="AD1111" s="322" t="str">
        <f t="shared" ref="AD1111:AD1174" si="333">IF(H1111&lt;&gt;"",H1111-1,"")</f>
        <v/>
      </c>
      <c r="AE1111" s="322" t="str">
        <f t="shared" ref="AE1111:AE1174" si="334">IF(I1111&lt;&gt;"",I1111-1,"")</f>
        <v/>
      </c>
      <c r="AF1111" s="322" t="str">
        <f t="shared" ref="AF1111:AF1174" si="335">IF(J1111&lt;&gt;"",J1111-1,"")</f>
        <v/>
      </c>
      <c r="AG1111" s="322" t="str">
        <f t="shared" ref="AG1111:AG1174" si="336">IF(K1111&lt;&gt;"",K1111-1,"")</f>
        <v/>
      </c>
      <c r="AZ1111">
        <f t="shared" si="321"/>
        <v>0</v>
      </c>
      <c r="BA1111" t="str">
        <f t="shared" si="324"/>
        <v/>
      </c>
      <c r="BB1111" t="str">
        <f t="shared" si="322"/>
        <v/>
      </c>
    </row>
    <row r="1112" spans="2:54" x14ac:dyDescent="0.15">
      <c r="B1112" s="347"/>
      <c r="C1112" s="347"/>
      <c r="D1112" s="347"/>
      <c r="E1112" s="347"/>
      <c r="F1112" s="347"/>
      <c r="G1112" s="347"/>
      <c r="H1112" s="347"/>
      <c r="I1112" s="347"/>
      <c r="J1112" s="347"/>
      <c r="K1112" s="347"/>
      <c r="M1112">
        <f t="shared" si="325"/>
        <v>0</v>
      </c>
      <c r="N1112" s="323" t="str">
        <f t="shared" si="326"/>
        <v/>
      </c>
      <c r="O1112" s="323" t="str">
        <f t="shared" si="320"/>
        <v/>
      </c>
      <c r="P1112" s="323" t="str">
        <f t="shared" si="319"/>
        <v/>
      </c>
      <c r="R1112" s="323" t="str">
        <f t="shared" si="323"/>
        <v/>
      </c>
      <c r="X1112" s="322" t="str">
        <f t="shared" si="327"/>
        <v/>
      </c>
      <c r="Y1112" s="322" t="str">
        <f t="shared" si="328"/>
        <v/>
      </c>
      <c r="Z1112" s="322" t="str">
        <f t="shared" si="329"/>
        <v/>
      </c>
      <c r="AA1112" s="322" t="str">
        <f t="shared" si="330"/>
        <v/>
      </c>
      <c r="AB1112" s="322" t="str">
        <f t="shared" si="331"/>
        <v/>
      </c>
      <c r="AC1112" s="322" t="str">
        <f t="shared" si="332"/>
        <v/>
      </c>
      <c r="AD1112" s="322" t="str">
        <f t="shared" si="333"/>
        <v/>
      </c>
      <c r="AE1112" s="322" t="str">
        <f t="shared" si="334"/>
        <v/>
      </c>
      <c r="AF1112" s="322" t="str">
        <f t="shared" si="335"/>
        <v/>
      </c>
      <c r="AG1112" s="322" t="str">
        <f t="shared" si="336"/>
        <v/>
      </c>
      <c r="AZ1112">
        <f t="shared" si="321"/>
        <v>0</v>
      </c>
      <c r="BA1112" t="str">
        <f t="shared" si="324"/>
        <v/>
      </c>
      <c r="BB1112" t="str">
        <f t="shared" si="322"/>
        <v/>
      </c>
    </row>
    <row r="1113" spans="2:54" x14ac:dyDescent="0.15">
      <c r="B1113" s="347"/>
      <c r="C1113" s="347"/>
      <c r="D1113" s="347"/>
      <c r="E1113" s="347"/>
      <c r="F1113" s="347"/>
      <c r="G1113" s="347"/>
      <c r="H1113" s="347"/>
      <c r="I1113" s="347"/>
      <c r="J1113" s="347"/>
      <c r="K1113" s="347"/>
      <c r="M1113">
        <f t="shared" si="325"/>
        <v>0</v>
      </c>
      <c r="N1113" s="323" t="str">
        <f t="shared" si="326"/>
        <v/>
      </c>
      <c r="O1113" s="323" t="str">
        <f t="shared" si="320"/>
        <v/>
      </c>
      <c r="P1113" s="323" t="str">
        <f t="shared" si="319"/>
        <v/>
      </c>
      <c r="R1113" s="323" t="str">
        <f t="shared" si="323"/>
        <v/>
      </c>
      <c r="X1113" s="322" t="str">
        <f t="shared" si="327"/>
        <v/>
      </c>
      <c r="Y1113" s="322" t="str">
        <f t="shared" si="328"/>
        <v/>
      </c>
      <c r="Z1113" s="322" t="str">
        <f t="shared" si="329"/>
        <v/>
      </c>
      <c r="AA1113" s="322" t="str">
        <f t="shared" si="330"/>
        <v/>
      </c>
      <c r="AB1113" s="322" t="str">
        <f t="shared" si="331"/>
        <v/>
      </c>
      <c r="AC1113" s="322" t="str">
        <f t="shared" si="332"/>
        <v/>
      </c>
      <c r="AD1113" s="322" t="str">
        <f t="shared" si="333"/>
        <v/>
      </c>
      <c r="AE1113" s="322" t="str">
        <f t="shared" si="334"/>
        <v/>
      </c>
      <c r="AF1113" s="322" t="str">
        <f t="shared" si="335"/>
        <v/>
      </c>
      <c r="AG1113" s="322" t="str">
        <f t="shared" si="336"/>
        <v/>
      </c>
      <c r="AZ1113">
        <f t="shared" si="321"/>
        <v>0</v>
      </c>
      <c r="BA1113" t="str">
        <f t="shared" si="324"/>
        <v/>
      </c>
      <c r="BB1113" t="str">
        <f t="shared" si="322"/>
        <v/>
      </c>
    </row>
    <row r="1114" spans="2:54" x14ac:dyDescent="0.15">
      <c r="B1114" s="347"/>
      <c r="C1114" s="347"/>
      <c r="D1114" s="347"/>
      <c r="E1114" s="347"/>
      <c r="F1114" s="347"/>
      <c r="G1114" s="347"/>
      <c r="H1114" s="347"/>
      <c r="I1114" s="347"/>
      <c r="J1114" s="347"/>
      <c r="K1114" s="347"/>
      <c r="M1114">
        <f t="shared" si="325"/>
        <v>0</v>
      </c>
      <c r="N1114" s="323" t="str">
        <f t="shared" si="326"/>
        <v/>
      </c>
      <c r="O1114" s="323" t="str">
        <f t="shared" si="320"/>
        <v/>
      </c>
      <c r="P1114" s="323" t="str">
        <f t="shared" si="319"/>
        <v/>
      </c>
      <c r="R1114" s="323" t="str">
        <f t="shared" si="323"/>
        <v/>
      </c>
      <c r="X1114" s="322" t="str">
        <f t="shared" si="327"/>
        <v/>
      </c>
      <c r="Y1114" s="322" t="str">
        <f t="shared" si="328"/>
        <v/>
      </c>
      <c r="Z1114" s="322" t="str">
        <f t="shared" si="329"/>
        <v/>
      </c>
      <c r="AA1114" s="322" t="str">
        <f t="shared" si="330"/>
        <v/>
      </c>
      <c r="AB1114" s="322" t="str">
        <f t="shared" si="331"/>
        <v/>
      </c>
      <c r="AC1114" s="322" t="str">
        <f t="shared" si="332"/>
        <v/>
      </c>
      <c r="AD1114" s="322" t="str">
        <f t="shared" si="333"/>
        <v/>
      </c>
      <c r="AE1114" s="322" t="str">
        <f t="shared" si="334"/>
        <v/>
      </c>
      <c r="AF1114" s="322" t="str">
        <f t="shared" si="335"/>
        <v/>
      </c>
      <c r="AG1114" s="322" t="str">
        <f t="shared" si="336"/>
        <v/>
      </c>
      <c r="AZ1114">
        <f t="shared" si="321"/>
        <v>0</v>
      </c>
      <c r="BA1114" t="str">
        <f t="shared" si="324"/>
        <v/>
      </c>
      <c r="BB1114" t="str">
        <f t="shared" si="322"/>
        <v/>
      </c>
    </row>
    <row r="1115" spans="2:54" x14ac:dyDescent="0.15">
      <c r="B1115" s="347"/>
      <c r="C1115" s="347"/>
      <c r="D1115" s="347"/>
      <c r="E1115" s="347"/>
      <c r="F1115" s="347"/>
      <c r="G1115" s="347"/>
      <c r="H1115" s="347"/>
      <c r="I1115" s="347"/>
      <c r="J1115" s="347"/>
      <c r="K1115" s="347"/>
      <c r="M1115">
        <f t="shared" si="325"/>
        <v>0</v>
      </c>
      <c r="N1115" s="323" t="str">
        <f t="shared" si="326"/>
        <v/>
      </c>
      <c r="O1115" s="323" t="str">
        <f t="shared" si="320"/>
        <v/>
      </c>
      <c r="P1115" s="323" t="str">
        <f t="shared" si="319"/>
        <v/>
      </c>
      <c r="R1115" s="323" t="str">
        <f t="shared" si="323"/>
        <v/>
      </c>
      <c r="X1115" s="322" t="str">
        <f t="shared" si="327"/>
        <v/>
      </c>
      <c r="Y1115" s="322" t="str">
        <f t="shared" si="328"/>
        <v/>
      </c>
      <c r="Z1115" s="322" t="str">
        <f t="shared" si="329"/>
        <v/>
      </c>
      <c r="AA1115" s="322" t="str">
        <f t="shared" si="330"/>
        <v/>
      </c>
      <c r="AB1115" s="322" t="str">
        <f t="shared" si="331"/>
        <v/>
      </c>
      <c r="AC1115" s="322" t="str">
        <f t="shared" si="332"/>
        <v/>
      </c>
      <c r="AD1115" s="322" t="str">
        <f t="shared" si="333"/>
        <v/>
      </c>
      <c r="AE1115" s="322" t="str">
        <f t="shared" si="334"/>
        <v/>
      </c>
      <c r="AF1115" s="322" t="str">
        <f t="shared" si="335"/>
        <v/>
      </c>
      <c r="AG1115" s="322" t="str">
        <f t="shared" si="336"/>
        <v/>
      </c>
      <c r="AZ1115">
        <f t="shared" si="321"/>
        <v>0</v>
      </c>
      <c r="BA1115" t="str">
        <f t="shared" si="324"/>
        <v/>
      </c>
      <c r="BB1115" t="str">
        <f t="shared" si="322"/>
        <v/>
      </c>
    </row>
    <row r="1116" spans="2:54" x14ac:dyDescent="0.15">
      <c r="B1116" s="347"/>
      <c r="C1116" s="347"/>
      <c r="D1116" s="347"/>
      <c r="E1116" s="347"/>
      <c r="F1116" s="347"/>
      <c r="G1116" s="347"/>
      <c r="H1116" s="347"/>
      <c r="I1116" s="347"/>
      <c r="J1116" s="347"/>
      <c r="K1116" s="347"/>
      <c r="M1116">
        <f t="shared" si="325"/>
        <v>0</v>
      </c>
      <c r="N1116" s="323" t="str">
        <f t="shared" si="326"/>
        <v/>
      </c>
      <c r="O1116" s="323" t="str">
        <f t="shared" si="320"/>
        <v/>
      </c>
      <c r="P1116" s="323" t="str">
        <f t="shared" si="319"/>
        <v/>
      </c>
      <c r="R1116" s="323" t="str">
        <f t="shared" si="323"/>
        <v/>
      </c>
      <c r="X1116" s="322" t="str">
        <f t="shared" si="327"/>
        <v/>
      </c>
      <c r="Y1116" s="322" t="str">
        <f t="shared" si="328"/>
        <v/>
      </c>
      <c r="Z1116" s="322" t="str">
        <f t="shared" si="329"/>
        <v/>
      </c>
      <c r="AA1116" s="322" t="str">
        <f t="shared" si="330"/>
        <v/>
      </c>
      <c r="AB1116" s="322" t="str">
        <f t="shared" si="331"/>
        <v/>
      </c>
      <c r="AC1116" s="322" t="str">
        <f t="shared" si="332"/>
        <v/>
      </c>
      <c r="AD1116" s="322" t="str">
        <f t="shared" si="333"/>
        <v/>
      </c>
      <c r="AE1116" s="322" t="str">
        <f t="shared" si="334"/>
        <v/>
      </c>
      <c r="AF1116" s="322" t="str">
        <f t="shared" si="335"/>
        <v/>
      </c>
      <c r="AG1116" s="322" t="str">
        <f t="shared" si="336"/>
        <v/>
      </c>
      <c r="AZ1116">
        <f t="shared" si="321"/>
        <v>0</v>
      </c>
      <c r="BA1116" t="str">
        <f t="shared" si="324"/>
        <v/>
      </c>
      <c r="BB1116" t="str">
        <f t="shared" si="322"/>
        <v/>
      </c>
    </row>
    <row r="1117" spans="2:54" x14ac:dyDescent="0.15">
      <c r="B1117" s="347"/>
      <c r="C1117" s="347"/>
      <c r="D1117" s="347"/>
      <c r="E1117" s="347"/>
      <c r="F1117" s="347"/>
      <c r="G1117" s="347"/>
      <c r="H1117" s="347"/>
      <c r="I1117" s="347"/>
      <c r="J1117" s="347"/>
      <c r="K1117" s="347"/>
      <c r="M1117">
        <f t="shared" si="325"/>
        <v>0</v>
      </c>
      <c r="N1117" s="323" t="str">
        <f t="shared" si="326"/>
        <v/>
      </c>
      <c r="O1117" s="323" t="str">
        <f t="shared" si="320"/>
        <v/>
      </c>
      <c r="P1117" s="323" t="str">
        <f t="shared" si="319"/>
        <v/>
      </c>
      <c r="R1117" s="323" t="str">
        <f t="shared" si="323"/>
        <v/>
      </c>
      <c r="X1117" s="322" t="str">
        <f t="shared" si="327"/>
        <v/>
      </c>
      <c r="Y1117" s="322" t="str">
        <f t="shared" si="328"/>
        <v/>
      </c>
      <c r="Z1117" s="322" t="str">
        <f t="shared" si="329"/>
        <v/>
      </c>
      <c r="AA1117" s="322" t="str">
        <f t="shared" si="330"/>
        <v/>
      </c>
      <c r="AB1117" s="322" t="str">
        <f t="shared" si="331"/>
        <v/>
      </c>
      <c r="AC1117" s="322" t="str">
        <f t="shared" si="332"/>
        <v/>
      </c>
      <c r="AD1117" s="322" t="str">
        <f t="shared" si="333"/>
        <v/>
      </c>
      <c r="AE1117" s="322" t="str">
        <f t="shared" si="334"/>
        <v/>
      </c>
      <c r="AF1117" s="322" t="str">
        <f t="shared" si="335"/>
        <v/>
      </c>
      <c r="AG1117" s="322" t="str">
        <f t="shared" si="336"/>
        <v/>
      </c>
      <c r="AZ1117">
        <f t="shared" si="321"/>
        <v>0</v>
      </c>
      <c r="BA1117" t="str">
        <f t="shared" si="324"/>
        <v/>
      </c>
      <c r="BB1117" t="str">
        <f t="shared" si="322"/>
        <v/>
      </c>
    </row>
    <row r="1118" spans="2:54" x14ac:dyDescent="0.15">
      <c r="B1118" s="347"/>
      <c r="C1118" s="347"/>
      <c r="D1118" s="347"/>
      <c r="E1118" s="347"/>
      <c r="F1118" s="347"/>
      <c r="G1118" s="347"/>
      <c r="H1118" s="347"/>
      <c r="I1118" s="347"/>
      <c r="J1118" s="347"/>
      <c r="K1118" s="347"/>
      <c r="M1118">
        <f t="shared" si="325"/>
        <v>0</v>
      </c>
      <c r="N1118" s="323" t="str">
        <f t="shared" si="326"/>
        <v/>
      </c>
      <c r="O1118" s="323" t="str">
        <f t="shared" si="320"/>
        <v/>
      </c>
      <c r="P1118" s="323" t="str">
        <f t="shared" si="319"/>
        <v/>
      </c>
      <c r="R1118" s="323" t="str">
        <f t="shared" si="323"/>
        <v/>
      </c>
      <c r="X1118" s="322" t="str">
        <f t="shared" si="327"/>
        <v/>
      </c>
      <c r="Y1118" s="322" t="str">
        <f t="shared" si="328"/>
        <v/>
      </c>
      <c r="Z1118" s="322" t="str">
        <f t="shared" si="329"/>
        <v/>
      </c>
      <c r="AA1118" s="322" t="str">
        <f t="shared" si="330"/>
        <v/>
      </c>
      <c r="AB1118" s="322" t="str">
        <f t="shared" si="331"/>
        <v/>
      </c>
      <c r="AC1118" s="322" t="str">
        <f t="shared" si="332"/>
        <v/>
      </c>
      <c r="AD1118" s="322" t="str">
        <f t="shared" si="333"/>
        <v/>
      </c>
      <c r="AE1118" s="322" t="str">
        <f t="shared" si="334"/>
        <v/>
      </c>
      <c r="AF1118" s="322" t="str">
        <f t="shared" si="335"/>
        <v/>
      </c>
      <c r="AG1118" s="322" t="str">
        <f t="shared" si="336"/>
        <v/>
      </c>
      <c r="AZ1118">
        <f t="shared" si="321"/>
        <v>0</v>
      </c>
      <c r="BA1118" t="str">
        <f t="shared" si="324"/>
        <v/>
      </c>
      <c r="BB1118" t="str">
        <f t="shared" si="322"/>
        <v/>
      </c>
    </row>
    <row r="1119" spans="2:54" x14ac:dyDescent="0.15">
      <c r="B1119" s="347"/>
      <c r="C1119" s="347"/>
      <c r="D1119" s="347"/>
      <c r="E1119" s="347"/>
      <c r="F1119" s="347"/>
      <c r="G1119" s="347"/>
      <c r="H1119" s="347"/>
      <c r="I1119" s="347"/>
      <c r="J1119" s="347"/>
      <c r="K1119" s="347"/>
      <c r="M1119">
        <f t="shared" si="325"/>
        <v>0</v>
      </c>
      <c r="N1119" s="323" t="str">
        <f t="shared" si="326"/>
        <v/>
      </c>
      <c r="O1119" s="323" t="str">
        <f t="shared" si="320"/>
        <v/>
      </c>
      <c r="P1119" s="323" t="str">
        <f t="shared" si="319"/>
        <v/>
      </c>
      <c r="R1119" s="323" t="str">
        <f t="shared" si="323"/>
        <v/>
      </c>
      <c r="X1119" s="322" t="str">
        <f t="shared" si="327"/>
        <v/>
      </c>
      <c r="Y1119" s="322" t="str">
        <f t="shared" si="328"/>
        <v/>
      </c>
      <c r="Z1119" s="322" t="str">
        <f t="shared" si="329"/>
        <v/>
      </c>
      <c r="AA1119" s="322" t="str">
        <f t="shared" si="330"/>
        <v/>
      </c>
      <c r="AB1119" s="322" t="str">
        <f t="shared" si="331"/>
        <v/>
      </c>
      <c r="AC1119" s="322" t="str">
        <f t="shared" si="332"/>
        <v/>
      </c>
      <c r="AD1119" s="322" t="str">
        <f t="shared" si="333"/>
        <v/>
      </c>
      <c r="AE1119" s="322" t="str">
        <f t="shared" si="334"/>
        <v/>
      </c>
      <c r="AF1119" s="322" t="str">
        <f t="shared" si="335"/>
        <v/>
      </c>
      <c r="AG1119" s="322" t="str">
        <f t="shared" si="336"/>
        <v/>
      </c>
      <c r="AZ1119">
        <f t="shared" si="321"/>
        <v>0</v>
      </c>
      <c r="BA1119" t="str">
        <f t="shared" si="324"/>
        <v/>
      </c>
      <c r="BB1119" t="str">
        <f t="shared" si="322"/>
        <v/>
      </c>
    </row>
    <row r="1120" spans="2:54" x14ac:dyDescent="0.15">
      <c r="B1120" s="347"/>
      <c r="C1120" s="347"/>
      <c r="D1120" s="347"/>
      <c r="E1120" s="347"/>
      <c r="F1120" s="347"/>
      <c r="G1120" s="347"/>
      <c r="H1120" s="347"/>
      <c r="I1120" s="347"/>
      <c r="J1120" s="347"/>
      <c r="K1120" s="347"/>
      <c r="M1120">
        <f t="shared" si="325"/>
        <v>0</v>
      </c>
      <c r="N1120" s="323" t="str">
        <f t="shared" si="326"/>
        <v/>
      </c>
      <c r="O1120" s="323" t="str">
        <f t="shared" si="320"/>
        <v/>
      </c>
      <c r="P1120" s="323" t="str">
        <f t="shared" si="319"/>
        <v/>
      </c>
      <c r="R1120" s="323" t="str">
        <f t="shared" si="323"/>
        <v/>
      </c>
      <c r="X1120" s="322" t="str">
        <f t="shared" si="327"/>
        <v/>
      </c>
      <c r="Y1120" s="322" t="str">
        <f t="shared" si="328"/>
        <v/>
      </c>
      <c r="Z1120" s="322" t="str">
        <f t="shared" si="329"/>
        <v/>
      </c>
      <c r="AA1120" s="322" t="str">
        <f t="shared" si="330"/>
        <v/>
      </c>
      <c r="AB1120" s="322" t="str">
        <f t="shared" si="331"/>
        <v/>
      </c>
      <c r="AC1120" s="322" t="str">
        <f t="shared" si="332"/>
        <v/>
      </c>
      <c r="AD1120" s="322" t="str">
        <f t="shared" si="333"/>
        <v/>
      </c>
      <c r="AE1120" s="322" t="str">
        <f t="shared" si="334"/>
        <v/>
      </c>
      <c r="AF1120" s="322" t="str">
        <f t="shared" si="335"/>
        <v/>
      </c>
      <c r="AG1120" s="322" t="str">
        <f t="shared" si="336"/>
        <v/>
      </c>
      <c r="AZ1120">
        <f t="shared" si="321"/>
        <v>0</v>
      </c>
      <c r="BA1120" t="str">
        <f t="shared" si="324"/>
        <v/>
      </c>
      <c r="BB1120" t="str">
        <f t="shared" si="322"/>
        <v/>
      </c>
    </row>
    <row r="1121" spans="2:54" x14ac:dyDescent="0.15">
      <c r="B1121" s="347"/>
      <c r="C1121" s="347"/>
      <c r="D1121" s="347"/>
      <c r="E1121" s="347"/>
      <c r="F1121" s="347"/>
      <c r="G1121" s="347"/>
      <c r="H1121" s="347"/>
      <c r="I1121" s="347"/>
      <c r="J1121" s="347"/>
      <c r="K1121" s="347"/>
      <c r="M1121">
        <f t="shared" si="325"/>
        <v>0</v>
      </c>
      <c r="N1121" s="323" t="str">
        <f t="shared" si="326"/>
        <v/>
      </c>
      <c r="O1121" s="323" t="str">
        <f t="shared" si="320"/>
        <v/>
      </c>
      <c r="P1121" s="323" t="str">
        <f t="shared" si="319"/>
        <v/>
      </c>
      <c r="R1121" s="323" t="str">
        <f t="shared" si="323"/>
        <v/>
      </c>
      <c r="X1121" s="322" t="str">
        <f t="shared" si="327"/>
        <v/>
      </c>
      <c r="Y1121" s="322" t="str">
        <f t="shared" si="328"/>
        <v/>
      </c>
      <c r="Z1121" s="322" t="str">
        <f t="shared" si="329"/>
        <v/>
      </c>
      <c r="AA1121" s="322" t="str">
        <f t="shared" si="330"/>
        <v/>
      </c>
      <c r="AB1121" s="322" t="str">
        <f t="shared" si="331"/>
        <v/>
      </c>
      <c r="AC1121" s="322" t="str">
        <f t="shared" si="332"/>
        <v/>
      </c>
      <c r="AD1121" s="322" t="str">
        <f t="shared" si="333"/>
        <v/>
      </c>
      <c r="AE1121" s="322" t="str">
        <f t="shared" si="334"/>
        <v/>
      </c>
      <c r="AF1121" s="322" t="str">
        <f t="shared" si="335"/>
        <v/>
      </c>
      <c r="AG1121" s="322" t="str">
        <f t="shared" si="336"/>
        <v/>
      </c>
      <c r="AZ1121">
        <f t="shared" si="321"/>
        <v>0</v>
      </c>
      <c r="BA1121" t="str">
        <f t="shared" si="324"/>
        <v/>
      </c>
      <c r="BB1121" t="str">
        <f t="shared" si="322"/>
        <v/>
      </c>
    </row>
    <row r="1122" spans="2:54" x14ac:dyDescent="0.15">
      <c r="B1122" s="347"/>
      <c r="C1122" s="347"/>
      <c r="D1122" s="347"/>
      <c r="E1122" s="347"/>
      <c r="F1122" s="347"/>
      <c r="G1122" s="347"/>
      <c r="H1122" s="347"/>
      <c r="I1122" s="347"/>
      <c r="J1122" s="347"/>
      <c r="K1122" s="347"/>
      <c r="M1122">
        <f t="shared" si="325"/>
        <v>0</v>
      </c>
      <c r="N1122" s="323" t="str">
        <f t="shared" si="326"/>
        <v/>
      </c>
      <c r="O1122" s="323" t="str">
        <f t="shared" si="320"/>
        <v/>
      </c>
      <c r="P1122" s="323" t="str">
        <f t="shared" si="319"/>
        <v/>
      </c>
      <c r="R1122" s="323" t="str">
        <f t="shared" si="323"/>
        <v/>
      </c>
      <c r="X1122" s="322" t="str">
        <f t="shared" si="327"/>
        <v/>
      </c>
      <c r="Y1122" s="322" t="str">
        <f t="shared" si="328"/>
        <v/>
      </c>
      <c r="Z1122" s="322" t="str">
        <f t="shared" si="329"/>
        <v/>
      </c>
      <c r="AA1122" s="322" t="str">
        <f t="shared" si="330"/>
        <v/>
      </c>
      <c r="AB1122" s="322" t="str">
        <f t="shared" si="331"/>
        <v/>
      </c>
      <c r="AC1122" s="322" t="str">
        <f t="shared" si="332"/>
        <v/>
      </c>
      <c r="AD1122" s="322" t="str">
        <f t="shared" si="333"/>
        <v/>
      </c>
      <c r="AE1122" s="322" t="str">
        <f t="shared" si="334"/>
        <v/>
      </c>
      <c r="AF1122" s="322" t="str">
        <f t="shared" si="335"/>
        <v/>
      </c>
      <c r="AG1122" s="322" t="str">
        <f t="shared" si="336"/>
        <v/>
      </c>
      <c r="AZ1122">
        <f t="shared" si="321"/>
        <v>0</v>
      </c>
      <c r="BA1122" t="str">
        <f t="shared" si="324"/>
        <v/>
      </c>
      <c r="BB1122" t="str">
        <f t="shared" si="322"/>
        <v/>
      </c>
    </row>
    <row r="1123" spans="2:54" x14ac:dyDescent="0.15">
      <c r="B1123" s="347"/>
      <c r="C1123" s="347"/>
      <c r="D1123" s="347"/>
      <c r="E1123" s="347"/>
      <c r="F1123" s="347"/>
      <c r="G1123" s="347"/>
      <c r="H1123" s="347"/>
      <c r="I1123" s="347"/>
      <c r="J1123" s="347"/>
      <c r="K1123" s="347"/>
      <c r="M1123">
        <f t="shared" si="325"/>
        <v>0</v>
      </c>
      <c r="N1123" s="323" t="str">
        <f t="shared" si="326"/>
        <v/>
      </c>
      <c r="O1123" s="323" t="str">
        <f t="shared" si="320"/>
        <v/>
      </c>
      <c r="P1123" s="323" t="str">
        <f t="shared" si="319"/>
        <v/>
      </c>
      <c r="R1123" s="323" t="str">
        <f t="shared" si="323"/>
        <v/>
      </c>
      <c r="X1123" s="322" t="str">
        <f t="shared" si="327"/>
        <v/>
      </c>
      <c r="Y1123" s="322" t="str">
        <f t="shared" si="328"/>
        <v/>
      </c>
      <c r="Z1123" s="322" t="str">
        <f t="shared" si="329"/>
        <v/>
      </c>
      <c r="AA1123" s="322" t="str">
        <f t="shared" si="330"/>
        <v/>
      </c>
      <c r="AB1123" s="322" t="str">
        <f t="shared" si="331"/>
        <v/>
      </c>
      <c r="AC1123" s="322" t="str">
        <f t="shared" si="332"/>
        <v/>
      </c>
      <c r="AD1123" s="322" t="str">
        <f t="shared" si="333"/>
        <v/>
      </c>
      <c r="AE1123" s="322" t="str">
        <f t="shared" si="334"/>
        <v/>
      </c>
      <c r="AF1123" s="322" t="str">
        <f t="shared" si="335"/>
        <v/>
      </c>
      <c r="AG1123" s="322" t="str">
        <f t="shared" si="336"/>
        <v/>
      </c>
      <c r="AZ1123">
        <f t="shared" si="321"/>
        <v>0</v>
      </c>
      <c r="BA1123" t="str">
        <f t="shared" si="324"/>
        <v/>
      </c>
      <c r="BB1123" t="str">
        <f t="shared" si="322"/>
        <v/>
      </c>
    </row>
    <row r="1124" spans="2:54" x14ac:dyDescent="0.15">
      <c r="B1124" s="347"/>
      <c r="C1124" s="347"/>
      <c r="D1124" s="347"/>
      <c r="E1124" s="347"/>
      <c r="F1124" s="347"/>
      <c r="G1124" s="347"/>
      <c r="H1124" s="347"/>
      <c r="I1124" s="347"/>
      <c r="J1124" s="347"/>
      <c r="K1124" s="347"/>
      <c r="M1124">
        <f t="shared" si="325"/>
        <v>0</v>
      </c>
      <c r="N1124" s="323" t="str">
        <f t="shared" si="326"/>
        <v/>
      </c>
      <c r="O1124" s="323" t="str">
        <f t="shared" si="320"/>
        <v/>
      </c>
      <c r="P1124" s="323" t="str">
        <f t="shared" si="319"/>
        <v/>
      </c>
      <c r="R1124" s="323" t="str">
        <f t="shared" si="323"/>
        <v/>
      </c>
      <c r="X1124" s="322" t="str">
        <f t="shared" si="327"/>
        <v/>
      </c>
      <c r="Y1124" s="322" t="str">
        <f t="shared" si="328"/>
        <v/>
      </c>
      <c r="Z1124" s="322" t="str">
        <f t="shared" si="329"/>
        <v/>
      </c>
      <c r="AA1124" s="322" t="str">
        <f t="shared" si="330"/>
        <v/>
      </c>
      <c r="AB1124" s="322" t="str">
        <f t="shared" si="331"/>
        <v/>
      </c>
      <c r="AC1124" s="322" t="str">
        <f t="shared" si="332"/>
        <v/>
      </c>
      <c r="AD1124" s="322" t="str">
        <f t="shared" si="333"/>
        <v/>
      </c>
      <c r="AE1124" s="322" t="str">
        <f t="shared" si="334"/>
        <v/>
      </c>
      <c r="AF1124" s="322" t="str">
        <f t="shared" si="335"/>
        <v/>
      </c>
      <c r="AG1124" s="322" t="str">
        <f t="shared" si="336"/>
        <v/>
      </c>
      <c r="AZ1124">
        <f t="shared" si="321"/>
        <v>0</v>
      </c>
      <c r="BA1124" t="str">
        <f t="shared" si="324"/>
        <v/>
      </c>
      <c r="BB1124" t="str">
        <f t="shared" si="322"/>
        <v/>
      </c>
    </row>
    <row r="1125" spans="2:54" x14ac:dyDescent="0.15">
      <c r="B1125" s="347"/>
      <c r="C1125" s="347"/>
      <c r="D1125" s="347"/>
      <c r="E1125" s="347"/>
      <c r="F1125" s="347"/>
      <c r="G1125" s="347"/>
      <c r="H1125" s="347"/>
      <c r="I1125" s="347"/>
      <c r="J1125" s="347"/>
      <c r="K1125" s="347"/>
      <c r="M1125">
        <f t="shared" si="325"/>
        <v>0</v>
      </c>
      <c r="N1125" s="323" t="str">
        <f t="shared" si="326"/>
        <v/>
      </c>
      <c r="O1125" s="323" t="str">
        <f t="shared" si="320"/>
        <v/>
      </c>
      <c r="P1125" s="323" t="str">
        <f t="shared" si="319"/>
        <v/>
      </c>
      <c r="R1125" s="323" t="str">
        <f t="shared" si="323"/>
        <v/>
      </c>
      <c r="X1125" s="322" t="str">
        <f t="shared" si="327"/>
        <v/>
      </c>
      <c r="Y1125" s="322" t="str">
        <f t="shared" si="328"/>
        <v/>
      </c>
      <c r="Z1125" s="322" t="str">
        <f t="shared" si="329"/>
        <v/>
      </c>
      <c r="AA1125" s="322" t="str">
        <f t="shared" si="330"/>
        <v/>
      </c>
      <c r="AB1125" s="322" t="str">
        <f t="shared" si="331"/>
        <v/>
      </c>
      <c r="AC1125" s="322" t="str">
        <f t="shared" si="332"/>
        <v/>
      </c>
      <c r="AD1125" s="322" t="str">
        <f t="shared" si="333"/>
        <v/>
      </c>
      <c r="AE1125" s="322" t="str">
        <f t="shared" si="334"/>
        <v/>
      </c>
      <c r="AF1125" s="322" t="str">
        <f t="shared" si="335"/>
        <v/>
      </c>
      <c r="AG1125" s="322" t="str">
        <f t="shared" si="336"/>
        <v/>
      </c>
      <c r="AZ1125">
        <f t="shared" si="321"/>
        <v>0</v>
      </c>
      <c r="BA1125" t="str">
        <f t="shared" si="324"/>
        <v/>
      </c>
      <c r="BB1125" t="str">
        <f t="shared" si="322"/>
        <v/>
      </c>
    </row>
    <row r="1126" spans="2:54" x14ac:dyDescent="0.15">
      <c r="B1126" s="347"/>
      <c r="C1126" s="347"/>
      <c r="D1126" s="347"/>
      <c r="E1126" s="347"/>
      <c r="F1126" s="347"/>
      <c r="G1126" s="347"/>
      <c r="H1126" s="347"/>
      <c r="I1126" s="347"/>
      <c r="J1126" s="347"/>
      <c r="K1126" s="347"/>
      <c r="M1126">
        <f t="shared" si="325"/>
        <v>0</v>
      </c>
      <c r="N1126" s="323" t="str">
        <f t="shared" si="326"/>
        <v/>
      </c>
      <c r="O1126" s="323" t="str">
        <f t="shared" si="320"/>
        <v/>
      </c>
      <c r="P1126" s="323" t="str">
        <f t="shared" si="319"/>
        <v/>
      </c>
      <c r="R1126" s="323" t="str">
        <f t="shared" si="323"/>
        <v/>
      </c>
      <c r="X1126" s="322" t="str">
        <f t="shared" si="327"/>
        <v/>
      </c>
      <c r="Y1126" s="322" t="str">
        <f t="shared" si="328"/>
        <v/>
      </c>
      <c r="Z1126" s="322" t="str">
        <f t="shared" si="329"/>
        <v/>
      </c>
      <c r="AA1126" s="322" t="str">
        <f t="shared" si="330"/>
        <v/>
      </c>
      <c r="AB1126" s="322" t="str">
        <f t="shared" si="331"/>
        <v/>
      </c>
      <c r="AC1126" s="322" t="str">
        <f t="shared" si="332"/>
        <v/>
      </c>
      <c r="AD1126" s="322" t="str">
        <f t="shared" si="333"/>
        <v/>
      </c>
      <c r="AE1126" s="322" t="str">
        <f t="shared" si="334"/>
        <v/>
      </c>
      <c r="AF1126" s="322" t="str">
        <f t="shared" si="335"/>
        <v/>
      </c>
      <c r="AG1126" s="322" t="str">
        <f t="shared" si="336"/>
        <v/>
      </c>
      <c r="AZ1126">
        <f t="shared" si="321"/>
        <v>0</v>
      </c>
      <c r="BA1126" t="str">
        <f t="shared" si="324"/>
        <v/>
      </c>
      <c r="BB1126" t="str">
        <f t="shared" si="322"/>
        <v/>
      </c>
    </row>
    <row r="1127" spans="2:54" x14ac:dyDescent="0.15">
      <c r="B1127" s="347"/>
      <c r="C1127" s="347"/>
      <c r="D1127" s="347"/>
      <c r="E1127" s="347"/>
      <c r="F1127" s="347"/>
      <c r="G1127" s="347"/>
      <c r="H1127" s="347"/>
      <c r="I1127" s="347"/>
      <c r="J1127" s="347"/>
      <c r="K1127" s="347"/>
      <c r="M1127">
        <f t="shared" si="325"/>
        <v>0</v>
      </c>
      <c r="N1127" s="323" t="str">
        <f t="shared" si="326"/>
        <v/>
      </c>
      <c r="O1127" s="323" t="str">
        <f t="shared" si="320"/>
        <v/>
      </c>
      <c r="P1127" s="323" t="str">
        <f t="shared" si="319"/>
        <v/>
      </c>
      <c r="R1127" s="323" t="str">
        <f t="shared" si="323"/>
        <v/>
      </c>
      <c r="X1127" s="322" t="str">
        <f t="shared" si="327"/>
        <v/>
      </c>
      <c r="Y1127" s="322" t="str">
        <f t="shared" si="328"/>
        <v/>
      </c>
      <c r="Z1127" s="322" t="str">
        <f t="shared" si="329"/>
        <v/>
      </c>
      <c r="AA1127" s="322" t="str">
        <f t="shared" si="330"/>
        <v/>
      </c>
      <c r="AB1127" s="322" t="str">
        <f t="shared" si="331"/>
        <v/>
      </c>
      <c r="AC1127" s="322" t="str">
        <f t="shared" si="332"/>
        <v/>
      </c>
      <c r="AD1127" s="322" t="str">
        <f t="shared" si="333"/>
        <v/>
      </c>
      <c r="AE1127" s="322" t="str">
        <f t="shared" si="334"/>
        <v/>
      </c>
      <c r="AF1127" s="322" t="str">
        <f t="shared" si="335"/>
        <v/>
      </c>
      <c r="AG1127" s="322" t="str">
        <f t="shared" si="336"/>
        <v/>
      </c>
      <c r="AZ1127">
        <f t="shared" si="321"/>
        <v>0</v>
      </c>
      <c r="BA1127" t="str">
        <f t="shared" si="324"/>
        <v/>
      </c>
      <c r="BB1127" t="str">
        <f t="shared" si="322"/>
        <v/>
      </c>
    </row>
    <row r="1128" spans="2:54" x14ac:dyDescent="0.15">
      <c r="B1128" s="347"/>
      <c r="C1128" s="347"/>
      <c r="D1128" s="347"/>
      <c r="E1128" s="347"/>
      <c r="F1128" s="347"/>
      <c r="G1128" s="347"/>
      <c r="H1128" s="347"/>
      <c r="I1128" s="347"/>
      <c r="J1128" s="347"/>
      <c r="K1128" s="347"/>
      <c r="M1128">
        <f t="shared" si="325"/>
        <v>0</v>
      </c>
      <c r="N1128" s="323" t="str">
        <f t="shared" si="326"/>
        <v/>
      </c>
      <c r="O1128" s="323" t="str">
        <f t="shared" si="320"/>
        <v/>
      </c>
      <c r="P1128" s="323" t="str">
        <f t="shared" si="319"/>
        <v/>
      </c>
      <c r="R1128" s="323" t="str">
        <f t="shared" si="323"/>
        <v/>
      </c>
      <c r="X1128" s="322" t="str">
        <f t="shared" si="327"/>
        <v/>
      </c>
      <c r="Y1128" s="322" t="str">
        <f t="shared" si="328"/>
        <v/>
      </c>
      <c r="Z1128" s="322" t="str">
        <f t="shared" si="329"/>
        <v/>
      </c>
      <c r="AA1128" s="322" t="str">
        <f t="shared" si="330"/>
        <v/>
      </c>
      <c r="AB1128" s="322" t="str">
        <f t="shared" si="331"/>
        <v/>
      </c>
      <c r="AC1128" s="322" t="str">
        <f t="shared" si="332"/>
        <v/>
      </c>
      <c r="AD1128" s="322" t="str">
        <f t="shared" si="333"/>
        <v/>
      </c>
      <c r="AE1128" s="322" t="str">
        <f t="shared" si="334"/>
        <v/>
      </c>
      <c r="AF1128" s="322" t="str">
        <f t="shared" si="335"/>
        <v/>
      </c>
      <c r="AG1128" s="322" t="str">
        <f t="shared" si="336"/>
        <v/>
      </c>
      <c r="AZ1128">
        <f t="shared" si="321"/>
        <v>0</v>
      </c>
      <c r="BA1128" t="str">
        <f t="shared" si="324"/>
        <v/>
      </c>
      <c r="BB1128" t="str">
        <f t="shared" si="322"/>
        <v/>
      </c>
    </row>
    <row r="1129" spans="2:54" x14ac:dyDescent="0.15">
      <c r="B1129" s="347"/>
      <c r="C1129" s="347"/>
      <c r="D1129" s="347"/>
      <c r="E1129" s="347"/>
      <c r="F1129" s="347"/>
      <c r="G1129" s="347"/>
      <c r="H1129" s="347"/>
      <c r="I1129" s="347"/>
      <c r="J1129" s="347"/>
      <c r="K1129" s="347"/>
      <c r="M1129">
        <f t="shared" si="325"/>
        <v>0</v>
      </c>
      <c r="N1129" s="323" t="str">
        <f t="shared" si="326"/>
        <v/>
      </c>
      <c r="O1129" s="323" t="str">
        <f t="shared" si="320"/>
        <v/>
      </c>
      <c r="P1129" s="323" t="str">
        <f t="shared" si="319"/>
        <v/>
      </c>
      <c r="R1129" s="323" t="str">
        <f t="shared" si="323"/>
        <v/>
      </c>
      <c r="X1129" s="322" t="str">
        <f t="shared" si="327"/>
        <v/>
      </c>
      <c r="Y1129" s="322" t="str">
        <f t="shared" si="328"/>
        <v/>
      </c>
      <c r="Z1129" s="322" t="str">
        <f t="shared" si="329"/>
        <v/>
      </c>
      <c r="AA1129" s="322" t="str">
        <f t="shared" si="330"/>
        <v/>
      </c>
      <c r="AB1129" s="322" t="str">
        <f t="shared" si="331"/>
        <v/>
      </c>
      <c r="AC1129" s="322" t="str">
        <f t="shared" si="332"/>
        <v/>
      </c>
      <c r="AD1129" s="322" t="str">
        <f t="shared" si="333"/>
        <v/>
      </c>
      <c r="AE1129" s="322" t="str">
        <f t="shared" si="334"/>
        <v/>
      </c>
      <c r="AF1129" s="322" t="str">
        <f t="shared" si="335"/>
        <v/>
      </c>
      <c r="AG1129" s="322" t="str">
        <f t="shared" si="336"/>
        <v/>
      </c>
      <c r="AZ1129">
        <f t="shared" si="321"/>
        <v>0</v>
      </c>
      <c r="BA1129" t="str">
        <f t="shared" si="324"/>
        <v/>
      </c>
      <c r="BB1129" t="str">
        <f t="shared" si="322"/>
        <v/>
      </c>
    </row>
    <row r="1130" spans="2:54" x14ac:dyDescent="0.15">
      <c r="B1130" s="347"/>
      <c r="C1130" s="347"/>
      <c r="D1130" s="347"/>
      <c r="E1130" s="347"/>
      <c r="F1130" s="347"/>
      <c r="G1130" s="347"/>
      <c r="H1130" s="347"/>
      <c r="I1130" s="347"/>
      <c r="J1130" s="347"/>
      <c r="K1130" s="347"/>
      <c r="M1130">
        <f t="shared" si="325"/>
        <v>0</v>
      </c>
      <c r="N1130" s="323" t="str">
        <f t="shared" si="326"/>
        <v/>
      </c>
      <c r="O1130" s="323" t="str">
        <f t="shared" si="320"/>
        <v/>
      </c>
      <c r="P1130" s="323" t="str">
        <f t="shared" si="319"/>
        <v/>
      </c>
      <c r="R1130" s="323" t="str">
        <f t="shared" si="323"/>
        <v/>
      </c>
      <c r="X1130" s="322" t="str">
        <f t="shared" si="327"/>
        <v/>
      </c>
      <c r="Y1130" s="322" t="str">
        <f t="shared" si="328"/>
        <v/>
      </c>
      <c r="Z1130" s="322" t="str">
        <f t="shared" si="329"/>
        <v/>
      </c>
      <c r="AA1130" s="322" t="str">
        <f t="shared" si="330"/>
        <v/>
      </c>
      <c r="AB1130" s="322" t="str">
        <f t="shared" si="331"/>
        <v/>
      </c>
      <c r="AC1130" s="322" t="str">
        <f t="shared" si="332"/>
        <v/>
      </c>
      <c r="AD1130" s="322" t="str">
        <f t="shared" si="333"/>
        <v/>
      </c>
      <c r="AE1130" s="322" t="str">
        <f t="shared" si="334"/>
        <v/>
      </c>
      <c r="AF1130" s="322" t="str">
        <f t="shared" si="335"/>
        <v/>
      </c>
      <c r="AG1130" s="322" t="str">
        <f t="shared" si="336"/>
        <v/>
      </c>
      <c r="AZ1130">
        <f t="shared" si="321"/>
        <v>0</v>
      </c>
      <c r="BA1130" t="str">
        <f t="shared" si="324"/>
        <v/>
      </c>
      <c r="BB1130" t="str">
        <f t="shared" si="322"/>
        <v/>
      </c>
    </row>
    <row r="1131" spans="2:54" x14ac:dyDescent="0.15">
      <c r="B1131" s="347"/>
      <c r="C1131" s="347"/>
      <c r="D1131" s="347"/>
      <c r="E1131" s="347"/>
      <c r="F1131" s="347"/>
      <c r="G1131" s="347"/>
      <c r="H1131" s="347"/>
      <c r="I1131" s="347"/>
      <c r="J1131" s="347"/>
      <c r="K1131" s="347"/>
      <c r="M1131">
        <f t="shared" si="325"/>
        <v>0</v>
      </c>
      <c r="N1131" s="323" t="str">
        <f t="shared" si="326"/>
        <v/>
      </c>
      <c r="O1131" s="323" t="str">
        <f t="shared" si="320"/>
        <v/>
      </c>
      <c r="P1131" s="323" t="str">
        <f t="shared" si="319"/>
        <v/>
      </c>
      <c r="R1131" s="323" t="str">
        <f t="shared" si="323"/>
        <v/>
      </c>
      <c r="X1131" s="322" t="str">
        <f t="shared" si="327"/>
        <v/>
      </c>
      <c r="Y1131" s="322" t="str">
        <f t="shared" si="328"/>
        <v/>
      </c>
      <c r="Z1131" s="322" t="str">
        <f t="shared" si="329"/>
        <v/>
      </c>
      <c r="AA1131" s="322" t="str">
        <f t="shared" si="330"/>
        <v/>
      </c>
      <c r="AB1131" s="322" t="str">
        <f t="shared" si="331"/>
        <v/>
      </c>
      <c r="AC1131" s="322" t="str">
        <f t="shared" si="332"/>
        <v/>
      </c>
      <c r="AD1131" s="322" t="str">
        <f t="shared" si="333"/>
        <v/>
      </c>
      <c r="AE1131" s="322" t="str">
        <f t="shared" si="334"/>
        <v/>
      </c>
      <c r="AF1131" s="322" t="str">
        <f t="shared" si="335"/>
        <v/>
      </c>
      <c r="AG1131" s="322" t="str">
        <f t="shared" si="336"/>
        <v/>
      </c>
      <c r="AZ1131">
        <f t="shared" si="321"/>
        <v>0</v>
      </c>
      <c r="BA1131" t="str">
        <f t="shared" si="324"/>
        <v/>
      </c>
      <c r="BB1131" t="str">
        <f t="shared" si="322"/>
        <v/>
      </c>
    </row>
    <row r="1132" spans="2:54" x14ac:dyDescent="0.15">
      <c r="B1132" s="347"/>
      <c r="C1132" s="347"/>
      <c r="D1132" s="347"/>
      <c r="E1132" s="347"/>
      <c r="F1132" s="347"/>
      <c r="G1132" s="347"/>
      <c r="H1132" s="347"/>
      <c r="I1132" s="347"/>
      <c r="J1132" s="347"/>
      <c r="K1132" s="347"/>
      <c r="M1132">
        <f t="shared" si="325"/>
        <v>0</v>
      </c>
      <c r="N1132" s="323" t="str">
        <f t="shared" si="326"/>
        <v/>
      </c>
      <c r="O1132" s="323" t="str">
        <f t="shared" si="320"/>
        <v/>
      </c>
      <c r="P1132" s="323" t="str">
        <f t="shared" si="319"/>
        <v/>
      </c>
      <c r="R1132" s="323" t="str">
        <f t="shared" si="323"/>
        <v/>
      </c>
      <c r="X1132" s="322" t="str">
        <f t="shared" si="327"/>
        <v/>
      </c>
      <c r="Y1132" s="322" t="str">
        <f t="shared" si="328"/>
        <v/>
      </c>
      <c r="Z1132" s="322" t="str">
        <f t="shared" si="329"/>
        <v/>
      </c>
      <c r="AA1132" s="322" t="str">
        <f t="shared" si="330"/>
        <v/>
      </c>
      <c r="AB1132" s="322" t="str">
        <f t="shared" si="331"/>
        <v/>
      </c>
      <c r="AC1132" s="322" t="str">
        <f t="shared" si="332"/>
        <v/>
      </c>
      <c r="AD1132" s="322" t="str">
        <f t="shared" si="333"/>
        <v/>
      </c>
      <c r="AE1132" s="322" t="str">
        <f t="shared" si="334"/>
        <v/>
      </c>
      <c r="AF1132" s="322" t="str">
        <f t="shared" si="335"/>
        <v/>
      </c>
      <c r="AG1132" s="322" t="str">
        <f t="shared" si="336"/>
        <v/>
      </c>
      <c r="AZ1132">
        <f t="shared" si="321"/>
        <v>0</v>
      </c>
      <c r="BA1132" t="str">
        <f t="shared" si="324"/>
        <v/>
      </c>
      <c r="BB1132" t="str">
        <f t="shared" si="322"/>
        <v/>
      </c>
    </row>
    <row r="1133" spans="2:54" x14ac:dyDescent="0.15">
      <c r="B1133" s="347"/>
      <c r="C1133" s="347"/>
      <c r="D1133" s="347"/>
      <c r="E1133" s="347"/>
      <c r="F1133" s="347"/>
      <c r="G1133" s="347"/>
      <c r="H1133" s="347"/>
      <c r="I1133" s="347"/>
      <c r="J1133" s="347"/>
      <c r="K1133" s="347"/>
      <c r="M1133">
        <f t="shared" si="325"/>
        <v>0</v>
      </c>
      <c r="N1133" s="323" t="str">
        <f t="shared" si="326"/>
        <v/>
      </c>
      <c r="O1133" s="323" t="str">
        <f t="shared" si="320"/>
        <v/>
      </c>
      <c r="P1133" s="323" t="str">
        <f t="shared" ref="P1133:P1196" si="337">IF(COUNT(AA1133,AG1133)=2,SUM(AA1133,AG1133)*12.5,"")</f>
        <v/>
      </c>
      <c r="R1133" s="323" t="str">
        <f t="shared" si="323"/>
        <v/>
      </c>
      <c r="X1133" s="322" t="str">
        <f t="shared" si="327"/>
        <v/>
      </c>
      <c r="Y1133" s="322" t="str">
        <f t="shared" si="328"/>
        <v/>
      </c>
      <c r="Z1133" s="322" t="str">
        <f t="shared" si="329"/>
        <v/>
      </c>
      <c r="AA1133" s="322" t="str">
        <f t="shared" si="330"/>
        <v/>
      </c>
      <c r="AB1133" s="322" t="str">
        <f t="shared" si="331"/>
        <v/>
      </c>
      <c r="AC1133" s="322" t="str">
        <f t="shared" si="332"/>
        <v/>
      </c>
      <c r="AD1133" s="322" t="str">
        <f t="shared" si="333"/>
        <v/>
      </c>
      <c r="AE1133" s="322" t="str">
        <f t="shared" si="334"/>
        <v/>
      </c>
      <c r="AF1133" s="322" t="str">
        <f t="shared" si="335"/>
        <v/>
      </c>
      <c r="AG1133" s="322" t="str">
        <f t="shared" si="336"/>
        <v/>
      </c>
      <c r="AZ1133">
        <f t="shared" si="321"/>
        <v>0</v>
      </c>
      <c r="BA1133" t="str">
        <f t="shared" si="324"/>
        <v/>
      </c>
      <c r="BB1133" t="str">
        <f t="shared" si="322"/>
        <v/>
      </c>
    </row>
    <row r="1134" spans="2:54" x14ac:dyDescent="0.15">
      <c r="B1134" s="347"/>
      <c r="C1134" s="347"/>
      <c r="D1134" s="347"/>
      <c r="E1134" s="347"/>
      <c r="F1134" s="347"/>
      <c r="G1134" s="347"/>
      <c r="H1134" s="347"/>
      <c r="I1134" s="347"/>
      <c r="J1134" s="347"/>
      <c r="K1134" s="347"/>
      <c r="M1134">
        <f t="shared" si="325"/>
        <v>0</v>
      </c>
      <c r="N1134" s="323" t="str">
        <f t="shared" si="326"/>
        <v/>
      </c>
      <c r="O1134" s="323" t="str">
        <f t="shared" ref="O1134:O1197" si="338">IF(COUNT(X1134:Z1134,AB1134:AF1134)=8,SUM(X1134:Z1134,AB1134:AF1134)*3.125,"")</f>
        <v/>
      </c>
      <c r="P1134" s="323" t="str">
        <f t="shared" si="337"/>
        <v/>
      </c>
      <c r="R1134" s="323" t="str">
        <f t="shared" si="323"/>
        <v/>
      </c>
      <c r="X1134" s="322" t="str">
        <f t="shared" si="327"/>
        <v/>
      </c>
      <c r="Y1134" s="322" t="str">
        <f t="shared" si="328"/>
        <v/>
      </c>
      <c r="Z1134" s="322" t="str">
        <f t="shared" si="329"/>
        <v/>
      </c>
      <c r="AA1134" s="322" t="str">
        <f t="shared" si="330"/>
        <v/>
      </c>
      <c r="AB1134" s="322" t="str">
        <f t="shared" si="331"/>
        <v/>
      </c>
      <c r="AC1134" s="322" t="str">
        <f t="shared" si="332"/>
        <v/>
      </c>
      <c r="AD1134" s="322" t="str">
        <f t="shared" si="333"/>
        <v/>
      </c>
      <c r="AE1134" s="322" t="str">
        <f t="shared" si="334"/>
        <v/>
      </c>
      <c r="AF1134" s="322" t="str">
        <f t="shared" si="335"/>
        <v/>
      </c>
      <c r="AG1134" s="322" t="str">
        <f t="shared" si="336"/>
        <v/>
      </c>
      <c r="AZ1134">
        <f t="shared" si="321"/>
        <v>0</v>
      </c>
      <c r="BA1134" t="str">
        <f t="shared" si="324"/>
        <v/>
      </c>
      <c r="BB1134" t="str">
        <f t="shared" si="322"/>
        <v/>
      </c>
    </row>
    <row r="1135" spans="2:54" x14ac:dyDescent="0.15">
      <c r="B1135" s="347"/>
      <c r="C1135" s="347"/>
      <c r="D1135" s="347"/>
      <c r="E1135" s="347"/>
      <c r="F1135" s="347"/>
      <c r="G1135" s="347"/>
      <c r="H1135" s="347"/>
      <c r="I1135" s="347"/>
      <c r="J1135" s="347"/>
      <c r="K1135" s="347"/>
      <c r="M1135">
        <f t="shared" si="325"/>
        <v>0</v>
      </c>
      <c r="N1135" s="323" t="str">
        <f t="shared" si="326"/>
        <v/>
      </c>
      <c r="O1135" s="323" t="str">
        <f t="shared" si="338"/>
        <v/>
      </c>
      <c r="P1135" s="323" t="str">
        <f t="shared" si="337"/>
        <v/>
      </c>
      <c r="R1135" s="323" t="str">
        <f t="shared" si="323"/>
        <v/>
      </c>
      <c r="X1135" s="322" t="str">
        <f t="shared" si="327"/>
        <v/>
      </c>
      <c r="Y1135" s="322" t="str">
        <f t="shared" si="328"/>
        <v/>
      </c>
      <c r="Z1135" s="322" t="str">
        <f t="shared" si="329"/>
        <v/>
      </c>
      <c r="AA1135" s="322" t="str">
        <f t="shared" si="330"/>
        <v/>
      </c>
      <c r="AB1135" s="322" t="str">
        <f t="shared" si="331"/>
        <v/>
      </c>
      <c r="AC1135" s="322" t="str">
        <f t="shared" si="332"/>
        <v/>
      </c>
      <c r="AD1135" s="322" t="str">
        <f t="shared" si="333"/>
        <v/>
      </c>
      <c r="AE1135" s="322" t="str">
        <f t="shared" si="334"/>
        <v/>
      </c>
      <c r="AF1135" s="322" t="str">
        <f t="shared" si="335"/>
        <v/>
      </c>
      <c r="AG1135" s="322" t="str">
        <f t="shared" si="336"/>
        <v/>
      </c>
      <c r="AZ1135">
        <f t="shared" si="321"/>
        <v>0</v>
      </c>
      <c r="BA1135" t="str">
        <f t="shared" si="324"/>
        <v/>
      </c>
      <c r="BB1135" t="str">
        <f t="shared" si="322"/>
        <v/>
      </c>
    </row>
    <row r="1136" spans="2:54" x14ac:dyDescent="0.15">
      <c r="B1136" s="347"/>
      <c r="C1136" s="347"/>
      <c r="D1136" s="347"/>
      <c r="E1136" s="347"/>
      <c r="F1136" s="347"/>
      <c r="G1136" s="347"/>
      <c r="H1136" s="347"/>
      <c r="I1136" s="347"/>
      <c r="J1136" s="347"/>
      <c r="K1136" s="347"/>
      <c r="M1136">
        <f t="shared" si="325"/>
        <v>0</v>
      </c>
      <c r="N1136" s="323" t="str">
        <f t="shared" si="326"/>
        <v/>
      </c>
      <c r="O1136" s="323" t="str">
        <f t="shared" si="338"/>
        <v/>
      </c>
      <c r="P1136" s="323" t="str">
        <f t="shared" si="337"/>
        <v/>
      </c>
      <c r="R1136" s="323" t="str">
        <f t="shared" si="323"/>
        <v/>
      </c>
      <c r="X1136" s="322" t="str">
        <f t="shared" si="327"/>
        <v/>
      </c>
      <c r="Y1136" s="322" t="str">
        <f t="shared" si="328"/>
        <v/>
      </c>
      <c r="Z1136" s="322" t="str">
        <f t="shared" si="329"/>
        <v/>
      </c>
      <c r="AA1136" s="322" t="str">
        <f t="shared" si="330"/>
        <v/>
      </c>
      <c r="AB1136" s="322" t="str">
        <f t="shared" si="331"/>
        <v/>
      </c>
      <c r="AC1136" s="322" t="str">
        <f t="shared" si="332"/>
        <v/>
      </c>
      <c r="AD1136" s="322" t="str">
        <f t="shared" si="333"/>
        <v/>
      </c>
      <c r="AE1136" s="322" t="str">
        <f t="shared" si="334"/>
        <v/>
      </c>
      <c r="AF1136" s="322" t="str">
        <f t="shared" si="335"/>
        <v/>
      </c>
      <c r="AG1136" s="322" t="str">
        <f t="shared" si="336"/>
        <v/>
      </c>
      <c r="AZ1136">
        <f t="shared" si="321"/>
        <v>0</v>
      </c>
      <c r="BA1136" t="str">
        <f t="shared" si="324"/>
        <v/>
      </c>
      <c r="BB1136" t="str">
        <f t="shared" si="322"/>
        <v/>
      </c>
    </row>
    <row r="1137" spans="2:54" x14ac:dyDescent="0.15">
      <c r="B1137" s="347"/>
      <c r="C1137" s="347"/>
      <c r="D1137" s="347"/>
      <c r="E1137" s="347"/>
      <c r="F1137" s="347"/>
      <c r="G1137" s="347"/>
      <c r="H1137" s="347"/>
      <c r="I1137" s="347"/>
      <c r="J1137" s="347"/>
      <c r="K1137" s="347"/>
      <c r="M1137">
        <f t="shared" si="325"/>
        <v>0</v>
      </c>
      <c r="N1137" s="323" t="str">
        <f t="shared" si="326"/>
        <v/>
      </c>
      <c r="O1137" s="323" t="str">
        <f t="shared" si="338"/>
        <v/>
      </c>
      <c r="P1137" s="323" t="str">
        <f t="shared" si="337"/>
        <v/>
      </c>
      <c r="R1137" s="323" t="str">
        <f t="shared" si="323"/>
        <v/>
      </c>
      <c r="X1137" s="322" t="str">
        <f t="shared" si="327"/>
        <v/>
      </c>
      <c r="Y1137" s="322" t="str">
        <f t="shared" si="328"/>
        <v/>
      </c>
      <c r="Z1137" s="322" t="str">
        <f t="shared" si="329"/>
        <v/>
      </c>
      <c r="AA1137" s="322" t="str">
        <f t="shared" si="330"/>
        <v/>
      </c>
      <c r="AB1137" s="322" t="str">
        <f t="shared" si="331"/>
        <v/>
      </c>
      <c r="AC1137" s="322" t="str">
        <f t="shared" si="332"/>
        <v/>
      </c>
      <c r="AD1137" s="322" t="str">
        <f t="shared" si="333"/>
        <v/>
      </c>
      <c r="AE1137" s="322" t="str">
        <f t="shared" si="334"/>
        <v/>
      </c>
      <c r="AF1137" s="322" t="str">
        <f t="shared" si="335"/>
        <v/>
      </c>
      <c r="AG1137" s="322" t="str">
        <f t="shared" si="336"/>
        <v/>
      </c>
      <c r="AZ1137">
        <f t="shared" si="321"/>
        <v>0</v>
      </c>
      <c r="BA1137" t="str">
        <f t="shared" si="324"/>
        <v/>
      </c>
      <c r="BB1137" t="str">
        <f t="shared" si="322"/>
        <v/>
      </c>
    </row>
    <row r="1138" spans="2:54" x14ac:dyDescent="0.15">
      <c r="B1138" s="347"/>
      <c r="C1138" s="347"/>
      <c r="D1138" s="347"/>
      <c r="E1138" s="347"/>
      <c r="F1138" s="347"/>
      <c r="G1138" s="347"/>
      <c r="H1138" s="347"/>
      <c r="I1138" s="347"/>
      <c r="J1138" s="347"/>
      <c r="K1138" s="347"/>
      <c r="M1138">
        <f t="shared" si="325"/>
        <v>0</v>
      </c>
      <c r="N1138" s="323" t="str">
        <f t="shared" si="326"/>
        <v/>
      </c>
      <c r="O1138" s="323" t="str">
        <f t="shared" si="338"/>
        <v/>
      </c>
      <c r="P1138" s="323" t="str">
        <f t="shared" si="337"/>
        <v/>
      </c>
      <c r="R1138" s="323" t="str">
        <f t="shared" si="323"/>
        <v/>
      </c>
      <c r="X1138" s="322" t="str">
        <f t="shared" si="327"/>
        <v/>
      </c>
      <c r="Y1138" s="322" t="str">
        <f t="shared" si="328"/>
        <v/>
      </c>
      <c r="Z1138" s="322" t="str">
        <f t="shared" si="329"/>
        <v/>
      </c>
      <c r="AA1138" s="322" t="str">
        <f t="shared" si="330"/>
        <v/>
      </c>
      <c r="AB1138" s="322" t="str">
        <f t="shared" si="331"/>
        <v/>
      </c>
      <c r="AC1138" s="322" t="str">
        <f t="shared" si="332"/>
        <v/>
      </c>
      <c r="AD1138" s="322" t="str">
        <f t="shared" si="333"/>
        <v/>
      </c>
      <c r="AE1138" s="322" t="str">
        <f t="shared" si="334"/>
        <v/>
      </c>
      <c r="AF1138" s="322" t="str">
        <f t="shared" si="335"/>
        <v/>
      </c>
      <c r="AG1138" s="322" t="str">
        <f t="shared" si="336"/>
        <v/>
      </c>
      <c r="AZ1138">
        <f t="shared" si="321"/>
        <v>0</v>
      </c>
      <c r="BA1138" t="str">
        <f t="shared" si="324"/>
        <v/>
      </c>
      <c r="BB1138" t="str">
        <f t="shared" si="322"/>
        <v/>
      </c>
    </row>
    <row r="1139" spans="2:54" x14ac:dyDescent="0.15">
      <c r="B1139" s="347"/>
      <c r="C1139" s="347"/>
      <c r="D1139" s="347"/>
      <c r="E1139" s="347"/>
      <c r="F1139" s="347"/>
      <c r="G1139" s="347"/>
      <c r="H1139" s="347"/>
      <c r="I1139" s="347"/>
      <c r="J1139" s="347"/>
      <c r="K1139" s="347"/>
      <c r="M1139">
        <f t="shared" si="325"/>
        <v>0</v>
      </c>
      <c r="N1139" s="323" t="str">
        <f t="shared" si="326"/>
        <v/>
      </c>
      <c r="O1139" s="323" t="str">
        <f t="shared" si="338"/>
        <v/>
      </c>
      <c r="P1139" s="323" t="str">
        <f t="shared" si="337"/>
        <v/>
      </c>
      <c r="R1139" s="323" t="str">
        <f t="shared" si="323"/>
        <v/>
      </c>
      <c r="X1139" s="322" t="str">
        <f t="shared" si="327"/>
        <v/>
      </c>
      <c r="Y1139" s="322" t="str">
        <f t="shared" si="328"/>
        <v/>
      </c>
      <c r="Z1139" s="322" t="str">
        <f t="shared" si="329"/>
        <v/>
      </c>
      <c r="AA1139" s="322" t="str">
        <f t="shared" si="330"/>
        <v/>
      </c>
      <c r="AB1139" s="322" t="str">
        <f t="shared" si="331"/>
        <v/>
      </c>
      <c r="AC1139" s="322" t="str">
        <f t="shared" si="332"/>
        <v/>
      </c>
      <c r="AD1139" s="322" t="str">
        <f t="shared" si="333"/>
        <v/>
      </c>
      <c r="AE1139" s="322" t="str">
        <f t="shared" si="334"/>
        <v/>
      </c>
      <c r="AF1139" s="322" t="str">
        <f t="shared" si="335"/>
        <v/>
      </c>
      <c r="AG1139" s="322" t="str">
        <f t="shared" si="336"/>
        <v/>
      </c>
      <c r="AZ1139">
        <f t="shared" si="321"/>
        <v>0</v>
      </c>
      <c r="BA1139" t="str">
        <f t="shared" si="324"/>
        <v/>
      </c>
      <c r="BB1139" t="str">
        <f t="shared" si="322"/>
        <v/>
      </c>
    </row>
    <row r="1140" spans="2:54" x14ac:dyDescent="0.15">
      <c r="B1140" s="347"/>
      <c r="C1140" s="347"/>
      <c r="D1140" s="347"/>
      <c r="E1140" s="347"/>
      <c r="F1140" s="347"/>
      <c r="G1140" s="347"/>
      <c r="H1140" s="347"/>
      <c r="I1140" s="347"/>
      <c r="J1140" s="347"/>
      <c r="K1140" s="347"/>
      <c r="M1140">
        <f t="shared" si="325"/>
        <v>0</v>
      </c>
      <c r="N1140" s="323" t="str">
        <f t="shared" si="326"/>
        <v/>
      </c>
      <c r="O1140" s="323" t="str">
        <f t="shared" si="338"/>
        <v/>
      </c>
      <c r="P1140" s="323" t="str">
        <f t="shared" si="337"/>
        <v/>
      </c>
      <c r="R1140" s="323" t="str">
        <f t="shared" si="323"/>
        <v/>
      </c>
      <c r="X1140" s="322" t="str">
        <f t="shared" si="327"/>
        <v/>
      </c>
      <c r="Y1140" s="322" t="str">
        <f t="shared" si="328"/>
        <v/>
      </c>
      <c r="Z1140" s="322" t="str">
        <f t="shared" si="329"/>
        <v/>
      </c>
      <c r="AA1140" s="322" t="str">
        <f t="shared" si="330"/>
        <v/>
      </c>
      <c r="AB1140" s="322" t="str">
        <f t="shared" si="331"/>
        <v/>
      </c>
      <c r="AC1140" s="322" t="str">
        <f t="shared" si="332"/>
        <v/>
      </c>
      <c r="AD1140" s="322" t="str">
        <f t="shared" si="333"/>
        <v/>
      </c>
      <c r="AE1140" s="322" t="str">
        <f t="shared" si="334"/>
        <v/>
      </c>
      <c r="AF1140" s="322" t="str">
        <f t="shared" si="335"/>
        <v/>
      </c>
      <c r="AG1140" s="322" t="str">
        <f t="shared" si="336"/>
        <v/>
      </c>
      <c r="AZ1140">
        <f t="shared" si="321"/>
        <v>0</v>
      </c>
      <c r="BA1140" t="str">
        <f t="shared" si="324"/>
        <v/>
      </c>
      <c r="BB1140" t="str">
        <f t="shared" si="322"/>
        <v/>
      </c>
    </row>
    <row r="1141" spans="2:54" x14ac:dyDescent="0.15">
      <c r="B1141" s="347"/>
      <c r="C1141" s="347"/>
      <c r="D1141" s="347"/>
      <c r="E1141" s="347"/>
      <c r="F1141" s="347"/>
      <c r="G1141" s="347"/>
      <c r="H1141" s="347"/>
      <c r="I1141" s="347"/>
      <c r="J1141" s="347"/>
      <c r="K1141" s="347"/>
      <c r="M1141">
        <f t="shared" si="325"/>
        <v>0</v>
      </c>
      <c r="N1141" s="323" t="str">
        <f t="shared" si="326"/>
        <v/>
      </c>
      <c r="O1141" s="323" t="str">
        <f t="shared" si="338"/>
        <v/>
      </c>
      <c r="P1141" s="323" t="str">
        <f t="shared" si="337"/>
        <v/>
      </c>
      <c r="R1141" s="323" t="str">
        <f t="shared" si="323"/>
        <v/>
      </c>
      <c r="X1141" s="322" t="str">
        <f t="shared" si="327"/>
        <v/>
      </c>
      <c r="Y1141" s="322" t="str">
        <f t="shared" si="328"/>
        <v/>
      </c>
      <c r="Z1141" s="322" t="str">
        <f t="shared" si="329"/>
        <v/>
      </c>
      <c r="AA1141" s="322" t="str">
        <f t="shared" si="330"/>
        <v/>
      </c>
      <c r="AB1141" s="322" t="str">
        <f t="shared" si="331"/>
        <v/>
      </c>
      <c r="AC1141" s="322" t="str">
        <f t="shared" si="332"/>
        <v/>
      </c>
      <c r="AD1141" s="322" t="str">
        <f t="shared" si="333"/>
        <v/>
      </c>
      <c r="AE1141" s="322" t="str">
        <f t="shared" si="334"/>
        <v/>
      </c>
      <c r="AF1141" s="322" t="str">
        <f t="shared" si="335"/>
        <v/>
      </c>
      <c r="AG1141" s="322" t="str">
        <f t="shared" si="336"/>
        <v/>
      </c>
      <c r="AZ1141">
        <f t="shared" ref="AZ1141:AZ1204" si="339">COUNT(B1141:K1141)</f>
        <v>0</v>
      </c>
      <c r="BA1141" t="str">
        <f t="shared" si="324"/>
        <v/>
      </c>
      <c r="BB1141" t="str">
        <f t="shared" si="322"/>
        <v/>
      </c>
    </row>
    <row r="1142" spans="2:54" x14ac:dyDescent="0.15">
      <c r="B1142" s="347"/>
      <c r="C1142" s="347"/>
      <c r="D1142" s="347"/>
      <c r="E1142" s="347"/>
      <c r="F1142" s="347"/>
      <c r="G1142" s="347"/>
      <c r="H1142" s="347"/>
      <c r="I1142" s="347"/>
      <c r="J1142" s="347"/>
      <c r="K1142" s="347"/>
      <c r="M1142">
        <f t="shared" si="325"/>
        <v>0</v>
      </c>
      <c r="N1142" s="323" t="str">
        <f t="shared" si="326"/>
        <v/>
      </c>
      <c r="O1142" s="323" t="str">
        <f t="shared" si="338"/>
        <v/>
      </c>
      <c r="P1142" s="323" t="str">
        <f t="shared" si="337"/>
        <v/>
      </c>
      <c r="R1142" s="323" t="str">
        <f t="shared" si="323"/>
        <v/>
      </c>
      <c r="X1142" s="322" t="str">
        <f t="shared" si="327"/>
        <v/>
      </c>
      <c r="Y1142" s="322" t="str">
        <f t="shared" si="328"/>
        <v/>
      </c>
      <c r="Z1142" s="322" t="str">
        <f t="shared" si="329"/>
        <v/>
      </c>
      <c r="AA1142" s="322" t="str">
        <f t="shared" si="330"/>
        <v/>
      </c>
      <c r="AB1142" s="322" t="str">
        <f t="shared" si="331"/>
        <v/>
      </c>
      <c r="AC1142" s="322" t="str">
        <f t="shared" si="332"/>
        <v/>
      </c>
      <c r="AD1142" s="322" t="str">
        <f t="shared" si="333"/>
        <v/>
      </c>
      <c r="AE1142" s="322" t="str">
        <f t="shared" si="334"/>
        <v/>
      </c>
      <c r="AF1142" s="322" t="str">
        <f t="shared" si="335"/>
        <v/>
      </c>
      <c r="AG1142" s="322" t="str">
        <f t="shared" si="336"/>
        <v/>
      </c>
      <c r="AZ1142">
        <f t="shared" si="339"/>
        <v>0</v>
      </c>
      <c r="BA1142" t="str">
        <f t="shared" si="324"/>
        <v/>
      </c>
      <c r="BB1142" t="str">
        <f t="shared" ref="BB1142:BB1205" si="340">IF(AZ1142=10,BA1142/AZ1142,"")</f>
        <v/>
      </c>
    </row>
    <row r="1143" spans="2:54" x14ac:dyDescent="0.15">
      <c r="B1143" s="347"/>
      <c r="C1143" s="347"/>
      <c r="D1143" s="347"/>
      <c r="E1143" s="347"/>
      <c r="F1143" s="347"/>
      <c r="G1143" s="347"/>
      <c r="H1143" s="347"/>
      <c r="I1143" s="347"/>
      <c r="J1143" s="347"/>
      <c r="K1143" s="347"/>
      <c r="M1143">
        <f t="shared" si="325"/>
        <v>0</v>
      </c>
      <c r="N1143" s="323" t="str">
        <f t="shared" si="326"/>
        <v/>
      </c>
      <c r="O1143" s="323" t="str">
        <f t="shared" si="338"/>
        <v/>
      </c>
      <c r="P1143" s="323" t="str">
        <f t="shared" si="337"/>
        <v/>
      </c>
      <c r="R1143" s="323" t="str">
        <f t="shared" si="323"/>
        <v/>
      </c>
      <c r="X1143" s="322" t="str">
        <f t="shared" si="327"/>
        <v/>
      </c>
      <c r="Y1143" s="322" t="str">
        <f t="shared" si="328"/>
        <v/>
      </c>
      <c r="Z1143" s="322" t="str">
        <f t="shared" si="329"/>
        <v/>
      </c>
      <c r="AA1143" s="322" t="str">
        <f t="shared" si="330"/>
        <v/>
      </c>
      <c r="AB1143" s="322" t="str">
        <f t="shared" si="331"/>
        <v/>
      </c>
      <c r="AC1143" s="322" t="str">
        <f t="shared" si="332"/>
        <v/>
      </c>
      <c r="AD1143" s="322" t="str">
        <f t="shared" si="333"/>
        <v/>
      </c>
      <c r="AE1143" s="322" t="str">
        <f t="shared" si="334"/>
        <v/>
      </c>
      <c r="AF1143" s="322" t="str">
        <f t="shared" si="335"/>
        <v/>
      </c>
      <c r="AG1143" s="322" t="str">
        <f t="shared" si="336"/>
        <v/>
      </c>
      <c r="AZ1143">
        <f t="shared" si="339"/>
        <v>0</v>
      </c>
      <c r="BA1143" t="str">
        <f t="shared" si="324"/>
        <v/>
      </c>
      <c r="BB1143" t="str">
        <f t="shared" si="340"/>
        <v/>
      </c>
    </row>
    <row r="1144" spans="2:54" x14ac:dyDescent="0.15">
      <c r="B1144" s="347"/>
      <c r="C1144" s="347"/>
      <c r="D1144" s="347"/>
      <c r="E1144" s="347"/>
      <c r="F1144" s="347"/>
      <c r="G1144" s="347"/>
      <c r="H1144" s="347"/>
      <c r="I1144" s="347"/>
      <c r="J1144" s="347"/>
      <c r="K1144" s="347"/>
      <c r="M1144">
        <f t="shared" si="325"/>
        <v>0</v>
      </c>
      <c r="N1144" s="323" t="str">
        <f t="shared" si="326"/>
        <v/>
      </c>
      <c r="O1144" s="323" t="str">
        <f t="shared" si="338"/>
        <v/>
      </c>
      <c r="P1144" s="323" t="str">
        <f t="shared" si="337"/>
        <v/>
      </c>
      <c r="R1144" s="323" t="str">
        <f t="shared" si="323"/>
        <v/>
      </c>
      <c r="X1144" s="322" t="str">
        <f t="shared" si="327"/>
        <v/>
      </c>
      <c r="Y1144" s="322" t="str">
        <f t="shared" si="328"/>
        <v/>
      </c>
      <c r="Z1144" s="322" t="str">
        <f t="shared" si="329"/>
        <v/>
      </c>
      <c r="AA1144" s="322" t="str">
        <f t="shared" si="330"/>
        <v/>
      </c>
      <c r="AB1144" s="322" t="str">
        <f t="shared" si="331"/>
        <v/>
      </c>
      <c r="AC1144" s="322" t="str">
        <f t="shared" si="332"/>
        <v/>
      </c>
      <c r="AD1144" s="322" t="str">
        <f t="shared" si="333"/>
        <v/>
      </c>
      <c r="AE1144" s="322" t="str">
        <f t="shared" si="334"/>
        <v/>
      </c>
      <c r="AF1144" s="322" t="str">
        <f t="shared" si="335"/>
        <v/>
      </c>
      <c r="AG1144" s="322" t="str">
        <f t="shared" si="336"/>
        <v/>
      </c>
      <c r="AZ1144">
        <f t="shared" si="339"/>
        <v>0</v>
      </c>
      <c r="BA1144" t="str">
        <f t="shared" si="324"/>
        <v/>
      </c>
      <c r="BB1144" t="str">
        <f t="shared" si="340"/>
        <v/>
      </c>
    </row>
    <row r="1145" spans="2:54" x14ac:dyDescent="0.15">
      <c r="B1145" s="347"/>
      <c r="C1145" s="347"/>
      <c r="D1145" s="347"/>
      <c r="E1145" s="347"/>
      <c r="F1145" s="347"/>
      <c r="G1145" s="347"/>
      <c r="H1145" s="347"/>
      <c r="I1145" s="347"/>
      <c r="J1145" s="347"/>
      <c r="K1145" s="347"/>
      <c r="M1145">
        <f t="shared" si="325"/>
        <v>0</v>
      </c>
      <c r="N1145" s="323" t="str">
        <f t="shared" si="326"/>
        <v/>
      </c>
      <c r="O1145" s="323" t="str">
        <f t="shared" si="338"/>
        <v/>
      </c>
      <c r="P1145" s="323" t="str">
        <f t="shared" si="337"/>
        <v/>
      </c>
      <c r="R1145" s="323" t="str">
        <f t="shared" si="323"/>
        <v/>
      </c>
      <c r="X1145" s="322" t="str">
        <f t="shared" si="327"/>
        <v/>
      </c>
      <c r="Y1145" s="322" t="str">
        <f t="shared" si="328"/>
        <v/>
      </c>
      <c r="Z1145" s="322" t="str">
        <f t="shared" si="329"/>
        <v/>
      </c>
      <c r="AA1145" s="322" t="str">
        <f t="shared" si="330"/>
        <v/>
      </c>
      <c r="AB1145" s="322" t="str">
        <f t="shared" si="331"/>
        <v/>
      </c>
      <c r="AC1145" s="322" t="str">
        <f t="shared" si="332"/>
        <v/>
      </c>
      <c r="AD1145" s="322" t="str">
        <f t="shared" si="333"/>
        <v/>
      </c>
      <c r="AE1145" s="322" t="str">
        <f t="shared" si="334"/>
        <v/>
      </c>
      <c r="AF1145" s="322" t="str">
        <f t="shared" si="335"/>
        <v/>
      </c>
      <c r="AG1145" s="322" t="str">
        <f t="shared" si="336"/>
        <v/>
      </c>
      <c r="AZ1145">
        <f t="shared" si="339"/>
        <v>0</v>
      </c>
      <c r="BA1145" t="str">
        <f t="shared" si="324"/>
        <v/>
      </c>
      <c r="BB1145" t="str">
        <f t="shared" si="340"/>
        <v/>
      </c>
    </row>
    <row r="1146" spans="2:54" x14ac:dyDescent="0.15">
      <c r="B1146" s="347"/>
      <c r="C1146" s="347"/>
      <c r="D1146" s="347"/>
      <c r="E1146" s="347"/>
      <c r="F1146" s="347"/>
      <c r="G1146" s="347"/>
      <c r="H1146" s="347"/>
      <c r="I1146" s="347"/>
      <c r="J1146" s="347"/>
      <c r="K1146" s="347"/>
      <c r="M1146">
        <f t="shared" si="325"/>
        <v>0</v>
      </c>
      <c r="N1146" s="323" t="str">
        <f t="shared" si="326"/>
        <v/>
      </c>
      <c r="O1146" s="323" t="str">
        <f t="shared" si="338"/>
        <v/>
      </c>
      <c r="P1146" s="323" t="str">
        <f t="shared" si="337"/>
        <v/>
      </c>
      <c r="R1146" s="323" t="str">
        <f t="shared" si="323"/>
        <v/>
      </c>
      <c r="X1146" s="322" t="str">
        <f t="shared" si="327"/>
        <v/>
      </c>
      <c r="Y1146" s="322" t="str">
        <f t="shared" si="328"/>
        <v/>
      </c>
      <c r="Z1146" s="322" t="str">
        <f t="shared" si="329"/>
        <v/>
      </c>
      <c r="AA1146" s="322" t="str">
        <f t="shared" si="330"/>
        <v/>
      </c>
      <c r="AB1146" s="322" t="str">
        <f t="shared" si="331"/>
        <v/>
      </c>
      <c r="AC1146" s="322" t="str">
        <f t="shared" si="332"/>
        <v/>
      </c>
      <c r="AD1146" s="322" t="str">
        <f t="shared" si="333"/>
        <v/>
      </c>
      <c r="AE1146" s="322" t="str">
        <f t="shared" si="334"/>
        <v/>
      </c>
      <c r="AF1146" s="322" t="str">
        <f t="shared" si="335"/>
        <v/>
      </c>
      <c r="AG1146" s="322" t="str">
        <f t="shared" si="336"/>
        <v/>
      </c>
      <c r="AZ1146">
        <f t="shared" si="339"/>
        <v>0</v>
      </c>
      <c r="BA1146" t="str">
        <f t="shared" si="324"/>
        <v/>
      </c>
      <c r="BB1146" t="str">
        <f t="shared" si="340"/>
        <v/>
      </c>
    </row>
    <row r="1147" spans="2:54" x14ac:dyDescent="0.15">
      <c r="B1147" s="347"/>
      <c r="C1147" s="347"/>
      <c r="D1147" s="347"/>
      <c r="E1147" s="347"/>
      <c r="F1147" s="347"/>
      <c r="G1147" s="347"/>
      <c r="H1147" s="347"/>
      <c r="I1147" s="347"/>
      <c r="J1147" s="347"/>
      <c r="K1147" s="347"/>
      <c r="M1147">
        <f t="shared" si="325"/>
        <v>0</v>
      </c>
      <c r="N1147" s="323" t="str">
        <f t="shared" si="326"/>
        <v/>
      </c>
      <c r="O1147" s="323" t="str">
        <f t="shared" si="338"/>
        <v/>
      </c>
      <c r="P1147" s="323" t="str">
        <f t="shared" si="337"/>
        <v/>
      </c>
      <c r="R1147" s="323" t="str">
        <f t="shared" si="323"/>
        <v/>
      </c>
      <c r="X1147" s="322" t="str">
        <f t="shared" si="327"/>
        <v/>
      </c>
      <c r="Y1147" s="322" t="str">
        <f t="shared" si="328"/>
        <v/>
      </c>
      <c r="Z1147" s="322" t="str">
        <f t="shared" si="329"/>
        <v/>
      </c>
      <c r="AA1147" s="322" t="str">
        <f t="shared" si="330"/>
        <v/>
      </c>
      <c r="AB1147" s="322" t="str">
        <f t="shared" si="331"/>
        <v/>
      </c>
      <c r="AC1147" s="322" t="str">
        <f t="shared" si="332"/>
        <v/>
      </c>
      <c r="AD1147" s="322" t="str">
        <f t="shared" si="333"/>
        <v/>
      </c>
      <c r="AE1147" s="322" t="str">
        <f t="shared" si="334"/>
        <v/>
      </c>
      <c r="AF1147" s="322" t="str">
        <f t="shared" si="335"/>
        <v/>
      </c>
      <c r="AG1147" s="322" t="str">
        <f t="shared" si="336"/>
        <v/>
      </c>
      <c r="AZ1147">
        <f t="shared" si="339"/>
        <v>0</v>
      </c>
      <c r="BA1147" t="str">
        <f t="shared" si="324"/>
        <v/>
      </c>
      <c r="BB1147" t="str">
        <f t="shared" si="340"/>
        <v/>
      </c>
    </row>
    <row r="1148" spans="2:54" x14ac:dyDescent="0.15">
      <c r="B1148" s="347"/>
      <c r="C1148" s="347"/>
      <c r="D1148" s="347"/>
      <c r="E1148" s="347"/>
      <c r="F1148" s="347"/>
      <c r="G1148" s="347"/>
      <c r="H1148" s="347"/>
      <c r="I1148" s="347"/>
      <c r="J1148" s="347"/>
      <c r="K1148" s="347"/>
      <c r="M1148">
        <f t="shared" si="325"/>
        <v>0</v>
      </c>
      <c r="N1148" s="323" t="str">
        <f t="shared" si="326"/>
        <v/>
      </c>
      <c r="O1148" s="323" t="str">
        <f t="shared" si="338"/>
        <v/>
      </c>
      <c r="P1148" s="323" t="str">
        <f t="shared" si="337"/>
        <v/>
      </c>
      <c r="R1148" s="323" t="str">
        <f t="shared" si="323"/>
        <v/>
      </c>
      <c r="X1148" s="322" t="str">
        <f t="shared" si="327"/>
        <v/>
      </c>
      <c r="Y1148" s="322" t="str">
        <f t="shared" si="328"/>
        <v/>
      </c>
      <c r="Z1148" s="322" t="str">
        <f t="shared" si="329"/>
        <v/>
      </c>
      <c r="AA1148" s="322" t="str">
        <f t="shared" si="330"/>
        <v/>
      </c>
      <c r="AB1148" s="322" t="str">
        <f t="shared" si="331"/>
        <v/>
      </c>
      <c r="AC1148" s="322" t="str">
        <f t="shared" si="332"/>
        <v/>
      </c>
      <c r="AD1148" s="322" t="str">
        <f t="shared" si="333"/>
        <v/>
      </c>
      <c r="AE1148" s="322" t="str">
        <f t="shared" si="334"/>
        <v/>
      </c>
      <c r="AF1148" s="322" t="str">
        <f t="shared" si="335"/>
        <v/>
      </c>
      <c r="AG1148" s="322" t="str">
        <f t="shared" si="336"/>
        <v/>
      </c>
      <c r="AZ1148">
        <f t="shared" si="339"/>
        <v>0</v>
      </c>
      <c r="BA1148" t="str">
        <f t="shared" si="324"/>
        <v/>
      </c>
      <c r="BB1148" t="str">
        <f t="shared" si="340"/>
        <v/>
      </c>
    </row>
    <row r="1149" spans="2:54" x14ac:dyDescent="0.15">
      <c r="B1149" s="347"/>
      <c r="C1149" s="347"/>
      <c r="D1149" s="347"/>
      <c r="E1149" s="347"/>
      <c r="F1149" s="347"/>
      <c r="G1149" s="347"/>
      <c r="H1149" s="347"/>
      <c r="I1149" s="347"/>
      <c r="J1149" s="347"/>
      <c r="K1149" s="347"/>
      <c r="M1149">
        <f t="shared" si="325"/>
        <v>0</v>
      </c>
      <c r="N1149" s="323" t="str">
        <f t="shared" si="326"/>
        <v/>
      </c>
      <c r="O1149" s="323" t="str">
        <f t="shared" si="338"/>
        <v/>
      </c>
      <c r="P1149" s="323" t="str">
        <f t="shared" si="337"/>
        <v/>
      </c>
      <c r="R1149" s="323" t="str">
        <f t="shared" si="323"/>
        <v/>
      </c>
      <c r="X1149" s="322" t="str">
        <f t="shared" si="327"/>
        <v/>
      </c>
      <c r="Y1149" s="322" t="str">
        <f t="shared" si="328"/>
        <v/>
      </c>
      <c r="Z1149" s="322" t="str">
        <f t="shared" si="329"/>
        <v/>
      </c>
      <c r="AA1149" s="322" t="str">
        <f t="shared" si="330"/>
        <v/>
      </c>
      <c r="AB1149" s="322" t="str">
        <f t="shared" si="331"/>
        <v/>
      </c>
      <c r="AC1149" s="322" t="str">
        <f t="shared" si="332"/>
        <v/>
      </c>
      <c r="AD1149" s="322" t="str">
        <f t="shared" si="333"/>
        <v/>
      </c>
      <c r="AE1149" s="322" t="str">
        <f t="shared" si="334"/>
        <v/>
      </c>
      <c r="AF1149" s="322" t="str">
        <f t="shared" si="335"/>
        <v/>
      </c>
      <c r="AG1149" s="322" t="str">
        <f t="shared" si="336"/>
        <v/>
      </c>
      <c r="AZ1149">
        <f t="shared" si="339"/>
        <v>0</v>
      </c>
      <c r="BA1149" t="str">
        <f t="shared" si="324"/>
        <v/>
      </c>
      <c r="BB1149" t="str">
        <f t="shared" si="340"/>
        <v/>
      </c>
    </row>
    <row r="1150" spans="2:54" x14ac:dyDescent="0.15">
      <c r="B1150" s="347"/>
      <c r="C1150" s="347"/>
      <c r="D1150" s="347"/>
      <c r="E1150" s="347"/>
      <c r="F1150" s="347"/>
      <c r="G1150" s="347"/>
      <c r="H1150" s="347"/>
      <c r="I1150" s="347"/>
      <c r="J1150" s="347"/>
      <c r="K1150" s="347"/>
      <c r="M1150">
        <f t="shared" si="325"/>
        <v>0</v>
      </c>
      <c r="N1150" s="323" t="str">
        <f t="shared" si="326"/>
        <v/>
      </c>
      <c r="O1150" s="323" t="str">
        <f t="shared" si="338"/>
        <v/>
      </c>
      <c r="P1150" s="323" t="str">
        <f t="shared" si="337"/>
        <v/>
      </c>
      <c r="R1150" s="323" t="str">
        <f t="shared" si="323"/>
        <v/>
      </c>
      <c r="X1150" s="322" t="str">
        <f t="shared" si="327"/>
        <v/>
      </c>
      <c r="Y1150" s="322" t="str">
        <f t="shared" si="328"/>
        <v/>
      </c>
      <c r="Z1150" s="322" t="str">
        <f t="shared" si="329"/>
        <v/>
      </c>
      <c r="AA1150" s="322" t="str">
        <f t="shared" si="330"/>
        <v/>
      </c>
      <c r="AB1150" s="322" t="str">
        <f t="shared" si="331"/>
        <v/>
      </c>
      <c r="AC1150" s="322" t="str">
        <f t="shared" si="332"/>
        <v/>
      </c>
      <c r="AD1150" s="322" t="str">
        <f t="shared" si="333"/>
        <v/>
      </c>
      <c r="AE1150" s="322" t="str">
        <f t="shared" si="334"/>
        <v/>
      </c>
      <c r="AF1150" s="322" t="str">
        <f t="shared" si="335"/>
        <v/>
      </c>
      <c r="AG1150" s="322" t="str">
        <f t="shared" si="336"/>
        <v/>
      </c>
      <c r="AZ1150">
        <f t="shared" si="339"/>
        <v>0</v>
      </c>
      <c r="BA1150" t="str">
        <f t="shared" si="324"/>
        <v/>
      </c>
      <c r="BB1150" t="str">
        <f t="shared" si="340"/>
        <v/>
      </c>
    </row>
    <row r="1151" spans="2:54" x14ac:dyDescent="0.15">
      <c r="B1151" s="347"/>
      <c r="C1151" s="347"/>
      <c r="D1151" s="347"/>
      <c r="E1151" s="347"/>
      <c r="F1151" s="347"/>
      <c r="G1151" s="347"/>
      <c r="H1151" s="347"/>
      <c r="I1151" s="347"/>
      <c r="J1151" s="347"/>
      <c r="K1151" s="347"/>
      <c r="M1151">
        <f t="shared" si="325"/>
        <v>0</v>
      </c>
      <c r="N1151" s="323" t="str">
        <f t="shared" si="326"/>
        <v/>
      </c>
      <c r="O1151" s="323" t="str">
        <f t="shared" si="338"/>
        <v/>
      </c>
      <c r="P1151" s="323" t="str">
        <f t="shared" si="337"/>
        <v/>
      </c>
      <c r="R1151" s="323" t="str">
        <f t="shared" si="323"/>
        <v/>
      </c>
      <c r="X1151" s="322" t="str">
        <f t="shared" si="327"/>
        <v/>
      </c>
      <c r="Y1151" s="322" t="str">
        <f t="shared" si="328"/>
        <v/>
      </c>
      <c r="Z1151" s="322" t="str">
        <f t="shared" si="329"/>
        <v/>
      </c>
      <c r="AA1151" s="322" t="str">
        <f t="shared" si="330"/>
        <v/>
      </c>
      <c r="AB1151" s="322" t="str">
        <f t="shared" si="331"/>
        <v/>
      </c>
      <c r="AC1151" s="322" t="str">
        <f t="shared" si="332"/>
        <v/>
      </c>
      <c r="AD1151" s="322" t="str">
        <f t="shared" si="333"/>
        <v/>
      </c>
      <c r="AE1151" s="322" t="str">
        <f t="shared" si="334"/>
        <v/>
      </c>
      <c r="AF1151" s="322" t="str">
        <f t="shared" si="335"/>
        <v/>
      </c>
      <c r="AG1151" s="322" t="str">
        <f t="shared" si="336"/>
        <v/>
      </c>
      <c r="AZ1151">
        <f t="shared" si="339"/>
        <v>0</v>
      </c>
      <c r="BA1151" t="str">
        <f t="shared" si="324"/>
        <v/>
      </c>
      <c r="BB1151" t="str">
        <f t="shared" si="340"/>
        <v/>
      </c>
    </row>
    <row r="1152" spans="2:54" x14ac:dyDescent="0.15">
      <c r="B1152" s="347"/>
      <c r="C1152" s="347"/>
      <c r="D1152" s="347"/>
      <c r="E1152" s="347"/>
      <c r="F1152" s="347"/>
      <c r="G1152" s="347"/>
      <c r="H1152" s="347"/>
      <c r="I1152" s="347"/>
      <c r="J1152" s="347"/>
      <c r="K1152" s="347"/>
      <c r="M1152">
        <f t="shared" si="325"/>
        <v>0</v>
      </c>
      <c r="N1152" s="323" t="str">
        <f t="shared" si="326"/>
        <v/>
      </c>
      <c r="O1152" s="323" t="str">
        <f t="shared" si="338"/>
        <v/>
      </c>
      <c r="P1152" s="323" t="str">
        <f t="shared" si="337"/>
        <v/>
      </c>
      <c r="R1152" s="323" t="str">
        <f t="shared" si="323"/>
        <v/>
      </c>
      <c r="X1152" s="322" t="str">
        <f t="shared" si="327"/>
        <v/>
      </c>
      <c r="Y1152" s="322" t="str">
        <f t="shared" si="328"/>
        <v/>
      </c>
      <c r="Z1152" s="322" t="str">
        <f t="shared" si="329"/>
        <v/>
      </c>
      <c r="AA1152" s="322" t="str">
        <f t="shared" si="330"/>
        <v/>
      </c>
      <c r="AB1152" s="322" t="str">
        <f t="shared" si="331"/>
        <v/>
      </c>
      <c r="AC1152" s="322" t="str">
        <f t="shared" si="332"/>
        <v/>
      </c>
      <c r="AD1152" s="322" t="str">
        <f t="shared" si="333"/>
        <v/>
      </c>
      <c r="AE1152" s="322" t="str">
        <f t="shared" si="334"/>
        <v/>
      </c>
      <c r="AF1152" s="322" t="str">
        <f t="shared" si="335"/>
        <v/>
      </c>
      <c r="AG1152" s="322" t="str">
        <f t="shared" si="336"/>
        <v/>
      </c>
      <c r="AZ1152">
        <f t="shared" si="339"/>
        <v>0</v>
      </c>
      <c r="BA1152" t="str">
        <f t="shared" si="324"/>
        <v/>
      </c>
      <c r="BB1152" t="str">
        <f t="shared" si="340"/>
        <v/>
      </c>
    </row>
    <row r="1153" spans="2:54" x14ac:dyDescent="0.15">
      <c r="B1153" s="347"/>
      <c r="C1153" s="347"/>
      <c r="D1153" s="347"/>
      <c r="E1153" s="347"/>
      <c r="F1153" s="347"/>
      <c r="G1153" s="347"/>
      <c r="H1153" s="347"/>
      <c r="I1153" s="347"/>
      <c r="J1153" s="347"/>
      <c r="K1153" s="347"/>
      <c r="M1153">
        <f t="shared" si="325"/>
        <v>0</v>
      </c>
      <c r="N1153" s="323" t="str">
        <f t="shared" si="326"/>
        <v/>
      </c>
      <c r="O1153" s="323" t="str">
        <f t="shared" si="338"/>
        <v/>
      </c>
      <c r="P1153" s="323" t="str">
        <f t="shared" si="337"/>
        <v/>
      </c>
      <c r="R1153" s="323" t="str">
        <f t="shared" si="323"/>
        <v/>
      </c>
      <c r="X1153" s="322" t="str">
        <f t="shared" si="327"/>
        <v/>
      </c>
      <c r="Y1153" s="322" t="str">
        <f t="shared" si="328"/>
        <v/>
      </c>
      <c r="Z1153" s="322" t="str">
        <f t="shared" si="329"/>
        <v/>
      </c>
      <c r="AA1153" s="322" t="str">
        <f t="shared" si="330"/>
        <v/>
      </c>
      <c r="AB1153" s="322" t="str">
        <f t="shared" si="331"/>
        <v/>
      </c>
      <c r="AC1153" s="322" t="str">
        <f t="shared" si="332"/>
        <v/>
      </c>
      <c r="AD1153" s="322" t="str">
        <f t="shared" si="333"/>
        <v/>
      </c>
      <c r="AE1153" s="322" t="str">
        <f t="shared" si="334"/>
        <v/>
      </c>
      <c r="AF1153" s="322" t="str">
        <f t="shared" si="335"/>
        <v/>
      </c>
      <c r="AG1153" s="322" t="str">
        <f t="shared" si="336"/>
        <v/>
      </c>
      <c r="AZ1153">
        <f t="shared" si="339"/>
        <v>0</v>
      </c>
      <c r="BA1153" t="str">
        <f t="shared" si="324"/>
        <v/>
      </c>
      <c r="BB1153" t="str">
        <f t="shared" si="340"/>
        <v/>
      </c>
    </row>
    <row r="1154" spans="2:54" x14ac:dyDescent="0.15">
      <c r="B1154" s="347"/>
      <c r="C1154" s="347"/>
      <c r="D1154" s="347"/>
      <c r="E1154" s="347"/>
      <c r="F1154" s="347"/>
      <c r="G1154" s="347"/>
      <c r="H1154" s="347"/>
      <c r="I1154" s="347"/>
      <c r="J1154" s="347"/>
      <c r="K1154" s="347"/>
      <c r="M1154">
        <f t="shared" si="325"/>
        <v>0</v>
      </c>
      <c r="N1154" s="323" t="str">
        <f t="shared" si="326"/>
        <v/>
      </c>
      <c r="O1154" s="323" t="str">
        <f t="shared" si="338"/>
        <v/>
      </c>
      <c r="P1154" s="323" t="str">
        <f t="shared" si="337"/>
        <v/>
      </c>
      <c r="R1154" s="323" t="str">
        <f t="shared" si="323"/>
        <v/>
      </c>
      <c r="X1154" s="322" t="str">
        <f t="shared" si="327"/>
        <v/>
      </c>
      <c r="Y1154" s="322" t="str">
        <f t="shared" si="328"/>
        <v/>
      </c>
      <c r="Z1154" s="322" t="str">
        <f t="shared" si="329"/>
        <v/>
      </c>
      <c r="AA1154" s="322" t="str">
        <f t="shared" si="330"/>
        <v/>
      </c>
      <c r="AB1154" s="322" t="str">
        <f t="shared" si="331"/>
        <v/>
      </c>
      <c r="AC1154" s="322" t="str">
        <f t="shared" si="332"/>
        <v/>
      </c>
      <c r="AD1154" s="322" t="str">
        <f t="shared" si="333"/>
        <v/>
      </c>
      <c r="AE1154" s="322" t="str">
        <f t="shared" si="334"/>
        <v/>
      </c>
      <c r="AF1154" s="322" t="str">
        <f t="shared" si="335"/>
        <v/>
      </c>
      <c r="AG1154" s="322" t="str">
        <f t="shared" si="336"/>
        <v/>
      </c>
      <c r="AZ1154">
        <f t="shared" si="339"/>
        <v>0</v>
      </c>
      <c r="BA1154" t="str">
        <f t="shared" si="324"/>
        <v/>
      </c>
      <c r="BB1154" t="str">
        <f t="shared" si="340"/>
        <v/>
      </c>
    </row>
    <row r="1155" spans="2:54" x14ac:dyDescent="0.15">
      <c r="B1155" s="347"/>
      <c r="C1155" s="347"/>
      <c r="D1155" s="347"/>
      <c r="E1155" s="347"/>
      <c r="F1155" s="347"/>
      <c r="G1155" s="347"/>
      <c r="H1155" s="347"/>
      <c r="I1155" s="347"/>
      <c r="J1155" s="347"/>
      <c r="K1155" s="347"/>
      <c r="M1155">
        <f t="shared" si="325"/>
        <v>0</v>
      </c>
      <c r="N1155" s="323" t="str">
        <f t="shared" si="326"/>
        <v/>
      </c>
      <c r="O1155" s="323" t="str">
        <f t="shared" si="338"/>
        <v/>
      </c>
      <c r="P1155" s="323" t="str">
        <f t="shared" si="337"/>
        <v/>
      </c>
      <c r="R1155" s="323" t="str">
        <f t="shared" si="323"/>
        <v/>
      </c>
      <c r="X1155" s="322" t="str">
        <f t="shared" si="327"/>
        <v/>
      </c>
      <c r="Y1155" s="322" t="str">
        <f t="shared" si="328"/>
        <v/>
      </c>
      <c r="Z1155" s="322" t="str">
        <f t="shared" si="329"/>
        <v/>
      </c>
      <c r="AA1155" s="322" t="str">
        <f t="shared" si="330"/>
        <v/>
      </c>
      <c r="AB1155" s="322" t="str">
        <f t="shared" si="331"/>
        <v/>
      </c>
      <c r="AC1155" s="322" t="str">
        <f t="shared" si="332"/>
        <v/>
      </c>
      <c r="AD1155" s="322" t="str">
        <f t="shared" si="333"/>
        <v/>
      </c>
      <c r="AE1155" s="322" t="str">
        <f t="shared" si="334"/>
        <v/>
      </c>
      <c r="AF1155" s="322" t="str">
        <f t="shared" si="335"/>
        <v/>
      </c>
      <c r="AG1155" s="322" t="str">
        <f t="shared" si="336"/>
        <v/>
      </c>
      <c r="AZ1155">
        <f t="shared" si="339"/>
        <v>0</v>
      </c>
      <c r="BA1155" t="str">
        <f t="shared" si="324"/>
        <v/>
      </c>
      <c r="BB1155" t="str">
        <f t="shared" si="340"/>
        <v/>
      </c>
    </row>
    <row r="1156" spans="2:54" x14ac:dyDescent="0.15">
      <c r="B1156" s="347"/>
      <c r="C1156" s="347"/>
      <c r="D1156" s="347"/>
      <c r="E1156" s="347"/>
      <c r="F1156" s="347"/>
      <c r="G1156" s="347"/>
      <c r="H1156" s="347"/>
      <c r="I1156" s="347"/>
      <c r="J1156" s="347"/>
      <c r="K1156" s="347"/>
      <c r="M1156">
        <f t="shared" si="325"/>
        <v>0</v>
      </c>
      <c r="N1156" s="323" t="str">
        <f t="shared" si="326"/>
        <v/>
      </c>
      <c r="O1156" s="323" t="str">
        <f t="shared" si="338"/>
        <v/>
      </c>
      <c r="P1156" s="323" t="str">
        <f t="shared" si="337"/>
        <v/>
      </c>
      <c r="R1156" s="323" t="str">
        <f t="shared" si="323"/>
        <v/>
      </c>
      <c r="X1156" s="322" t="str">
        <f t="shared" si="327"/>
        <v/>
      </c>
      <c r="Y1156" s="322" t="str">
        <f t="shared" si="328"/>
        <v/>
      </c>
      <c r="Z1156" s="322" t="str">
        <f t="shared" si="329"/>
        <v/>
      </c>
      <c r="AA1156" s="322" t="str">
        <f t="shared" si="330"/>
        <v/>
      </c>
      <c r="AB1156" s="322" t="str">
        <f t="shared" si="331"/>
        <v/>
      </c>
      <c r="AC1156" s="322" t="str">
        <f t="shared" si="332"/>
        <v/>
      </c>
      <c r="AD1156" s="322" t="str">
        <f t="shared" si="333"/>
        <v/>
      </c>
      <c r="AE1156" s="322" t="str">
        <f t="shared" si="334"/>
        <v/>
      </c>
      <c r="AF1156" s="322" t="str">
        <f t="shared" si="335"/>
        <v/>
      </c>
      <c r="AG1156" s="322" t="str">
        <f t="shared" si="336"/>
        <v/>
      </c>
      <c r="AZ1156">
        <f t="shared" si="339"/>
        <v>0</v>
      </c>
      <c r="BA1156" t="str">
        <f t="shared" si="324"/>
        <v/>
      </c>
      <c r="BB1156" t="str">
        <f t="shared" si="340"/>
        <v/>
      </c>
    </row>
    <row r="1157" spans="2:54" x14ac:dyDescent="0.15">
      <c r="B1157" s="347"/>
      <c r="C1157" s="347"/>
      <c r="D1157" s="347"/>
      <c r="E1157" s="347"/>
      <c r="F1157" s="347"/>
      <c r="G1157" s="347"/>
      <c r="H1157" s="347"/>
      <c r="I1157" s="347"/>
      <c r="J1157" s="347"/>
      <c r="K1157" s="347"/>
      <c r="M1157">
        <f t="shared" si="325"/>
        <v>0</v>
      </c>
      <c r="N1157" s="323" t="str">
        <f t="shared" si="326"/>
        <v/>
      </c>
      <c r="O1157" s="323" t="str">
        <f t="shared" si="338"/>
        <v/>
      </c>
      <c r="P1157" s="323" t="str">
        <f t="shared" si="337"/>
        <v/>
      </c>
      <c r="R1157" s="323" t="str">
        <f t="shared" si="323"/>
        <v/>
      </c>
      <c r="X1157" s="322" t="str">
        <f t="shared" si="327"/>
        <v/>
      </c>
      <c r="Y1157" s="322" t="str">
        <f t="shared" si="328"/>
        <v/>
      </c>
      <c r="Z1157" s="322" t="str">
        <f t="shared" si="329"/>
        <v/>
      </c>
      <c r="AA1157" s="322" t="str">
        <f t="shared" si="330"/>
        <v/>
      </c>
      <c r="AB1157" s="322" t="str">
        <f t="shared" si="331"/>
        <v/>
      </c>
      <c r="AC1157" s="322" t="str">
        <f t="shared" si="332"/>
        <v/>
      </c>
      <c r="AD1157" s="322" t="str">
        <f t="shared" si="333"/>
        <v/>
      </c>
      <c r="AE1157" s="322" t="str">
        <f t="shared" si="334"/>
        <v/>
      </c>
      <c r="AF1157" s="322" t="str">
        <f t="shared" si="335"/>
        <v/>
      </c>
      <c r="AG1157" s="322" t="str">
        <f t="shared" si="336"/>
        <v/>
      </c>
      <c r="AZ1157">
        <f t="shared" si="339"/>
        <v>0</v>
      </c>
      <c r="BA1157" t="str">
        <f t="shared" si="324"/>
        <v/>
      </c>
      <c r="BB1157" t="str">
        <f t="shared" si="340"/>
        <v/>
      </c>
    </row>
    <row r="1158" spans="2:54" x14ac:dyDescent="0.15">
      <c r="B1158" s="347"/>
      <c r="C1158" s="347"/>
      <c r="D1158" s="347"/>
      <c r="E1158" s="347"/>
      <c r="F1158" s="347"/>
      <c r="G1158" s="347"/>
      <c r="H1158" s="347"/>
      <c r="I1158" s="347"/>
      <c r="J1158" s="347"/>
      <c r="K1158" s="347"/>
      <c r="M1158">
        <f t="shared" si="325"/>
        <v>0</v>
      </c>
      <c r="N1158" s="323" t="str">
        <f t="shared" si="326"/>
        <v/>
      </c>
      <c r="O1158" s="323" t="str">
        <f t="shared" si="338"/>
        <v/>
      </c>
      <c r="P1158" s="323" t="str">
        <f t="shared" si="337"/>
        <v/>
      </c>
      <c r="R1158" s="323" t="str">
        <f t="shared" si="323"/>
        <v/>
      </c>
      <c r="X1158" s="322" t="str">
        <f t="shared" si="327"/>
        <v/>
      </c>
      <c r="Y1158" s="322" t="str">
        <f t="shared" si="328"/>
        <v/>
      </c>
      <c r="Z1158" s="322" t="str">
        <f t="shared" si="329"/>
        <v/>
      </c>
      <c r="AA1158" s="322" t="str">
        <f t="shared" si="330"/>
        <v/>
      </c>
      <c r="AB1158" s="322" t="str">
        <f t="shared" si="331"/>
        <v/>
      </c>
      <c r="AC1158" s="322" t="str">
        <f t="shared" si="332"/>
        <v/>
      </c>
      <c r="AD1158" s="322" t="str">
        <f t="shared" si="333"/>
        <v/>
      </c>
      <c r="AE1158" s="322" t="str">
        <f t="shared" si="334"/>
        <v/>
      </c>
      <c r="AF1158" s="322" t="str">
        <f t="shared" si="335"/>
        <v/>
      </c>
      <c r="AG1158" s="322" t="str">
        <f t="shared" si="336"/>
        <v/>
      </c>
      <c r="AZ1158">
        <f t="shared" si="339"/>
        <v>0</v>
      </c>
      <c r="BA1158" t="str">
        <f t="shared" si="324"/>
        <v/>
      </c>
      <c r="BB1158" t="str">
        <f t="shared" si="340"/>
        <v/>
      </c>
    </row>
    <row r="1159" spans="2:54" x14ac:dyDescent="0.15">
      <c r="B1159" s="347"/>
      <c r="C1159" s="347"/>
      <c r="D1159" s="347"/>
      <c r="E1159" s="347"/>
      <c r="F1159" s="347"/>
      <c r="G1159" s="347"/>
      <c r="H1159" s="347"/>
      <c r="I1159" s="347"/>
      <c r="J1159" s="347"/>
      <c r="K1159" s="347"/>
      <c r="M1159">
        <f t="shared" si="325"/>
        <v>0</v>
      </c>
      <c r="N1159" s="323" t="str">
        <f t="shared" si="326"/>
        <v/>
      </c>
      <c r="O1159" s="323" t="str">
        <f t="shared" si="338"/>
        <v/>
      </c>
      <c r="P1159" s="323" t="str">
        <f t="shared" si="337"/>
        <v/>
      </c>
      <c r="R1159" s="323" t="str">
        <f t="shared" si="323"/>
        <v/>
      </c>
      <c r="X1159" s="322" t="str">
        <f t="shared" si="327"/>
        <v/>
      </c>
      <c r="Y1159" s="322" t="str">
        <f t="shared" si="328"/>
        <v/>
      </c>
      <c r="Z1159" s="322" t="str">
        <f t="shared" si="329"/>
        <v/>
      </c>
      <c r="AA1159" s="322" t="str">
        <f t="shared" si="330"/>
        <v/>
      </c>
      <c r="AB1159" s="322" t="str">
        <f t="shared" si="331"/>
        <v/>
      </c>
      <c r="AC1159" s="322" t="str">
        <f t="shared" si="332"/>
        <v/>
      </c>
      <c r="AD1159" s="322" t="str">
        <f t="shared" si="333"/>
        <v/>
      </c>
      <c r="AE1159" s="322" t="str">
        <f t="shared" si="334"/>
        <v/>
      </c>
      <c r="AF1159" s="322" t="str">
        <f t="shared" si="335"/>
        <v/>
      </c>
      <c r="AG1159" s="322" t="str">
        <f t="shared" si="336"/>
        <v/>
      </c>
      <c r="AZ1159">
        <f t="shared" si="339"/>
        <v>0</v>
      </c>
      <c r="BA1159" t="str">
        <f t="shared" si="324"/>
        <v/>
      </c>
      <c r="BB1159" t="str">
        <f t="shared" si="340"/>
        <v/>
      </c>
    </row>
    <row r="1160" spans="2:54" x14ac:dyDescent="0.15">
      <c r="B1160" s="347"/>
      <c r="C1160" s="347"/>
      <c r="D1160" s="347"/>
      <c r="E1160" s="347"/>
      <c r="F1160" s="347"/>
      <c r="G1160" s="347"/>
      <c r="H1160" s="347"/>
      <c r="I1160" s="347"/>
      <c r="J1160" s="347"/>
      <c r="K1160" s="347"/>
      <c r="M1160">
        <f t="shared" si="325"/>
        <v>0</v>
      </c>
      <c r="N1160" s="323" t="str">
        <f t="shared" si="326"/>
        <v/>
      </c>
      <c r="O1160" s="323" t="str">
        <f t="shared" si="338"/>
        <v/>
      </c>
      <c r="P1160" s="323" t="str">
        <f t="shared" si="337"/>
        <v/>
      </c>
      <c r="R1160" s="323" t="str">
        <f t="shared" si="323"/>
        <v/>
      </c>
      <c r="X1160" s="322" t="str">
        <f t="shared" si="327"/>
        <v/>
      </c>
      <c r="Y1160" s="322" t="str">
        <f t="shared" si="328"/>
        <v/>
      </c>
      <c r="Z1160" s="322" t="str">
        <f t="shared" si="329"/>
        <v/>
      </c>
      <c r="AA1160" s="322" t="str">
        <f t="shared" si="330"/>
        <v/>
      </c>
      <c r="AB1160" s="322" t="str">
        <f t="shared" si="331"/>
        <v/>
      </c>
      <c r="AC1160" s="322" t="str">
        <f t="shared" si="332"/>
        <v/>
      </c>
      <c r="AD1160" s="322" t="str">
        <f t="shared" si="333"/>
        <v/>
      </c>
      <c r="AE1160" s="322" t="str">
        <f t="shared" si="334"/>
        <v/>
      </c>
      <c r="AF1160" s="322" t="str">
        <f t="shared" si="335"/>
        <v/>
      </c>
      <c r="AG1160" s="322" t="str">
        <f t="shared" si="336"/>
        <v/>
      </c>
      <c r="AZ1160">
        <f t="shared" si="339"/>
        <v>0</v>
      </c>
      <c r="BA1160" t="str">
        <f t="shared" si="324"/>
        <v/>
      </c>
      <c r="BB1160" t="str">
        <f t="shared" si="340"/>
        <v/>
      </c>
    </row>
    <row r="1161" spans="2:54" x14ac:dyDescent="0.15">
      <c r="B1161" s="347"/>
      <c r="C1161" s="347"/>
      <c r="D1161" s="347"/>
      <c r="E1161" s="347"/>
      <c r="F1161" s="347"/>
      <c r="G1161" s="347"/>
      <c r="H1161" s="347"/>
      <c r="I1161" s="347"/>
      <c r="J1161" s="347"/>
      <c r="K1161" s="347"/>
      <c r="M1161">
        <f t="shared" si="325"/>
        <v>0</v>
      </c>
      <c r="N1161" s="323" t="str">
        <f t="shared" si="326"/>
        <v/>
      </c>
      <c r="O1161" s="323" t="str">
        <f t="shared" si="338"/>
        <v/>
      </c>
      <c r="P1161" s="323" t="str">
        <f t="shared" si="337"/>
        <v/>
      </c>
      <c r="R1161" s="323" t="str">
        <f t="shared" si="323"/>
        <v/>
      </c>
      <c r="X1161" s="322" t="str">
        <f t="shared" si="327"/>
        <v/>
      </c>
      <c r="Y1161" s="322" t="str">
        <f t="shared" si="328"/>
        <v/>
      </c>
      <c r="Z1161" s="322" t="str">
        <f t="shared" si="329"/>
        <v/>
      </c>
      <c r="AA1161" s="322" t="str">
        <f t="shared" si="330"/>
        <v/>
      </c>
      <c r="AB1161" s="322" t="str">
        <f t="shared" si="331"/>
        <v/>
      </c>
      <c r="AC1161" s="322" t="str">
        <f t="shared" si="332"/>
        <v/>
      </c>
      <c r="AD1161" s="322" t="str">
        <f t="shared" si="333"/>
        <v/>
      </c>
      <c r="AE1161" s="322" t="str">
        <f t="shared" si="334"/>
        <v/>
      </c>
      <c r="AF1161" s="322" t="str">
        <f t="shared" si="335"/>
        <v/>
      </c>
      <c r="AG1161" s="322" t="str">
        <f t="shared" si="336"/>
        <v/>
      </c>
      <c r="AZ1161">
        <f t="shared" si="339"/>
        <v>0</v>
      </c>
      <c r="BA1161" t="str">
        <f t="shared" si="324"/>
        <v/>
      </c>
      <c r="BB1161" t="str">
        <f t="shared" si="340"/>
        <v/>
      </c>
    </row>
    <row r="1162" spans="2:54" x14ac:dyDescent="0.15">
      <c r="B1162" s="347"/>
      <c r="C1162" s="347"/>
      <c r="D1162" s="347"/>
      <c r="E1162" s="347"/>
      <c r="F1162" s="347"/>
      <c r="G1162" s="347"/>
      <c r="H1162" s="347"/>
      <c r="I1162" s="347"/>
      <c r="J1162" s="347"/>
      <c r="K1162" s="347"/>
      <c r="M1162">
        <f t="shared" si="325"/>
        <v>0</v>
      </c>
      <c r="N1162" s="323" t="str">
        <f t="shared" si="326"/>
        <v/>
      </c>
      <c r="O1162" s="323" t="str">
        <f t="shared" si="338"/>
        <v/>
      </c>
      <c r="P1162" s="323" t="str">
        <f t="shared" si="337"/>
        <v/>
      </c>
      <c r="R1162" s="323" t="str">
        <f t="shared" si="323"/>
        <v/>
      </c>
      <c r="X1162" s="322" t="str">
        <f t="shared" si="327"/>
        <v/>
      </c>
      <c r="Y1162" s="322" t="str">
        <f t="shared" si="328"/>
        <v/>
      </c>
      <c r="Z1162" s="322" t="str">
        <f t="shared" si="329"/>
        <v/>
      </c>
      <c r="AA1162" s="322" t="str">
        <f t="shared" si="330"/>
        <v/>
      </c>
      <c r="AB1162" s="322" t="str">
        <f t="shared" si="331"/>
        <v/>
      </c>
      <c r="AC1162" s="322" t="str">
        <f t="shared" si="332"/>
        <v/>
      </c>
      <c r="AD1162" s="322" t="str">
        <f t="shared" si="333"/>
        <v/>
      </c>
      <c r="AE1162" s="322" t="str">
        <f t="shared" si="334"/>
        <v/>
      </c>
      <c r="AF1162" s="322" t="str">
        <f t="shared" si="335"/>
        <v/>
      </c>
      <c r="AG1162" s="322" t="str">
        <f t="shared" si="336"/>
        <v/>
      </c>
      <c r="AZ1162">
        <f t="shared" si="339"/>
        <v>0</v>
      </c>
      <c r="BA1162" t="str">
        <f t="shared" si="324"/>
        <v/>
      </c>
      <c r="BB1162" t="str">
        <f t="shared" si="340"/>
        <v/>
      </c>
    </row>
    <row r="1163" spans="2:54" x14ac:dyDescent="0.15">
      <c r="B1163" s="347"/>
      <c r="C1163" s="347"/>
      <c r="D1163" s="347"/>
      <c r="E1163" s="347"/>
      <c r="F1163" s="347"/>
      <c r="G1163" s="347"/>
      <c r="H1163" s="347"/>
      <c r="I1163" s="347"/>
      <c r="J1163" s="347"/>
      <c r="K1163" s="347"/>
      <c r="M1163">
        <f t="shared" si="325"/>
        <v>0</v>
      </c>
      <c r="N1163" s="323" t="str">
        <f t="shared" si="326"/>
        <v/>
      </c>
      <c r="O1163" s="323" t="str">
        <f t="shared" si="338"/>
        <v/>
      </c>
      <c r="P1163" s="323" t="str">
        <f t="shared" si="337"/>
        <v/>
      </c>
      <c r="R1163" s="323" t="str">
        <f t="shared" si="323"/>
        <v/>
      </c>
      <c r="X1163" s="322" t="str">
        <f t="shared" si="327"/>
        <v/>
      </c>
      <c r="Y1163" s="322" t="str">
        <f t="shared" si="328"/>
        <v/>
      </c>
      <c r="Z1163" s="322" t="str">
        <f t="shared" si="329"/>
        <v/>
      </c>
      <c r="AA1163" s="322" t="str">
        <f t="shared" si="330"/>
        <v/>
      </c>
      <c r="AB1163" s="322" t="str">
        <f t="shared" si="331"/>
        <v/>
      </c>
      <c r="AC1163" s="322" t="str">
        <f t="shared" si="332"/>
        <v/>
      </c>
      <c r="AD1163" s="322" t="str">
        <f t="shared" si="333"/>
        <v/>
      </c>
      <c r="AE1163" s="322" t="str">
        <f t="shared" si="334"/>
        <v/>
      </c>
      <c r="AF1163" s="322" t="str">
        <f t="shared" si="335"/>
        <v/>
      </c>
      <c r="AG1163" s="322" t="str">
        <f t="shared" si="336"/>
        <v/>
      </c>
      <c r="AZ1163">
        <f t="shared" si="339"/>
        <v>0</v>
      </c>
      <c r="BA1163" t="str">
        <f t="shared" si="324"/>
        <v/>
      </c>
      <c r="BB1163" t="str">
        <f t="shared" si="340"/>
        <v/>
      </c>
    </row>
    <row r="1164" spans="2:54" x14ac:dyDescent="0.15">
      <c r="B1164" s="347"/>
      <c r="C1164" s="347"/>
      <c r="D1164" s="347"/>
      <c r="E1164" s="347"/>
      <c r="F1164" s="347"/>
      <c r="G1164" s="347"/>
      <c r="H1164" s="347"/>
      <c r="I1164" s="347"/>
      <c r="J1164" s="347"/>
      <c r="K1164" s="347"/>
      <c r="M1164">
        <f t="shared" si="325"/>
        <v>0</v>
      </c>
      <c r="N1164" s="323" t="str">
        <f t="shared" si="326"/>
        <v/>
      </c>
      <c r="O1164" s="323" t="str">
        <f t="shared" si="338"/>
        <v/>
      </c>
      <c r="P1164" s="323" t="str">
        <f t="shared" si="337"/>
        <v/>
      </c>
      <c r="R1164" s="323" t="str">
        <f t="shared" si="323"/>
        <v/>
      </c>
      <c r="X1164" s="322" t="str">
        <f t="shared" si="327"/>
        <v/>
      </c>
      <c r="Y1164" s="322" t="str">
        <f t="shared" si="328"/>
        <v/>
      </c>
      <c r="Z1164" s="322" t="str">
        <f t="shared" si="329"/>
        <v/>
      </c>
      <c r="AA1164" s="322" t="str">
        <f t="shared" si="330"/>
        <v/>
      </c>
      <c r="AB1164" s="322" t="str">
        <f t="shared" si="331"/>
        <v/>
      </c>
      <c r="AC1164" s="322" t="str">
        <f t="shared" si="332"/>
        <v/>
      </c>
      <c r="AD1164" s="322" t="str">
        <f t="shared" si="333"/>
        <v/>
      </c>
      <c r="AE1164" s="322" t="str">
        <f t="shared" si="334"/>
        <v/>
      </c>
      <c r="AF1164" s="322" t="str">
        <f t="shared" si="335"/>
        <v/>
      </c>
      <c r="AG1164" s="322" t="str">
        <f t="shared" si="336"/>
        <v/>
      </c>
      <c r="AZ1164">
        <f t="shared" si="339"/>
        <v>0</v>
      </c>
      <c r="BA1164" t="str">
        <f t="shared" si="324"/>
        <v/>
      </c>
      <c r="BB1164" t="str">
        <f t="shared" si="340"/>
        <v/>
      </c>
    </row>
    <row r="1165" spans="2:54" x14ac:dyDescent="0.15">
      <c r="B1165" s="347"/>
      <c r="C1165" s="347"/>
      <c r="D1165" s="347"/>
      <c r="E1165" s="347"/>
      <c r="F1165" s="347"/>
      <c r="G1165" s="347"/>
      <c r="H1165" s="347"/>
      <c r="I1165" s="347"/>
      <c r="J1165" s="347"/>
      <c r="K1165" s="347"/>
      <c r="M1165">
        <f t="shared" si="325"/>
        <v>0</v>
      </c>
      <c r="N1165" s="323" t="str">
        <f t="shared" si="326"/>
        <v/>
      </c>
      <c r="O1165" s="323" t="str">
        <f t="shared" si="338"/>
        <v/>
      </c>
      <c r="P1165" s="323" t="str">
        <f t="shared" si="337"/>
        <v/>
      </c>
      <c r="R1165" s="323" t="str">
        <f t="shared" ref="R1165:R1228" si="341">IF(M1165=1,IF(COUNT(B1165:K1165)=9,SUM(X1165:AG1165)*2.7778,IF(COUNT(B1165:K1165)=8,SUM(X1165:AG1165)*3.125,IF(COUNT(B1165:K1165)&lt;8,"More than 2 Values are Missing",""))),"")</f>
        <v/>
      </c>
      <c r="X1165" s="322" t="str">
        <f t="shared" si="327"/>
        <v/>
      </c>
      <c r="Y1165" s="322" t="str">
        <f t="shared" si="328"/>
        <v/>
      </c>
      <c r="Z1165" s="322" t="str">
        <f t="shared" si="329"/>
        <v/>
      </c>
      <c r="AA1165" s="322" t="str">
        <f t="shared" si="330"/>
        <v/>
      </c>
      <c r="AB1165" s="322" t="str">
        <f t="shared" si="331"/>
        <v/>
      </c>
      <c r="AC1165" s="322" t="str">
        <f t="shared" si="332"/>
        <v/>
      </c>
      <c r="AD1165" s="322" t="str">
        <f t="shared" si="333"/>
        <v/>
      </c>
      <c r="AE1165" s="322" t="str">
        <f t="shared" si="334"/>
        <v/>
      </c>
      <c r="AF1165" s="322" t="str">
        <f t="shared" si="335"/>
        <v/>
      </c>
      <c r="AG1165" s="322" t="str">
        <f t="shared" si="336"/>
        <v/>
      </c>
      <c r="AZ1165">
        <f t="shared" si="339"/>
        <v>0</v>
      </c>
      <c r="BA1165" t="str">
        <f t="shared" ref="BA1165:BA1228" si="342">IF($AZ1165=10,SUM($X1165:$AG1165),"")</f>
        <v/>
      </c>
      <c r="BB1165" t="str">
        <f t="shared" si="340"/>
        <v/>
      </c>
    </row>
    <row r="1166" spans="2:54" x14ac:dyDescent="0.15">
      <c r="B1166" s="347"/>
      <c r="C1166" s="347"/>
      <c r="D1166" s="347"/>
      <c r="E1166" s="347"/>
      <c r="F1166" s="347"/>
      <c r="G1166" s="347"/>
      <c r="H1166" s="347"/>
      <c r="I1166" s="347"/>
      <c r="J1166" s="347"/>
      <c r="K1166" s="347"/>
      <c r="M1166">
        <f t="shared" ref="M1166:M1229" si="343">IF(COUNT(B1166:K1166)&lt;8,0,1)</f>
        <v>0</v>
      </c>
      <c r="N1166" s="323" t="str">
        <f t="shared" ref="N1166:N1229" si="344">IF(COUNT(B1166:K1166)=10,SUM(X1166:AG1166)*2.5,IF(R1166&lt;&gt;"",R1166,""))</f>
        <v/>
      </c>
      <c r="O1166" s="323" t="str">
        <f t="shared" si="338"/>
        <v/>
      </c>
      <c r="P1166" s="323" t="str">
        <f t="shared" si="337"/>
        <v/>
      </c>
      <c r="R1166" s="323" t="str">
        <f t="shared" si="341"/>
        <v/>
      </c>
      <c r="X1166" s="322" t="str">
        <f t="shared" si="327"/>
        <v/>
      </c>
      <c r="Y1166" s="322" t="str">
        <f t="shared" si="328"/>
        <v/>
      </c>
      <c r="Z1166" s="322" t="str">
        <f t="shared" si="329"/>
        <v/>
      </c>
      <c r="AA1166" s="322" t="str">
        <f t="shared" si="330"/>
        <v/>
      </c>
      <c r="AB1166" s="322" t="str">
        <f t="shared" si="331"/>
        <v/>
      </c>
      <c r="AC1166" s="322" t="str">
        <f t="shared" si="332"/>
        <v/>
      </c>
      <c r="AD1166" s="322" t="str">
        <f t="shared" si="333"/>
        <v/>
      </c>
      <c r="AE1166" s="322" t="str">
        <f t="shared" si="334"/>
        <v/>
      </c>
      <c r="AF1166" s="322" t="str">
        <f t="shared" si="335"/>
        <v/>
      </c>
      <c r="AG1166" s="322" t="str">
        <f t="shared" si="336"/>
        <v/>
      </c>
      <c r="AZ1166">
        <f t="shared" si="339"/>
        <v>0</v>
      </c>
      <c r="BA1166" t="str">
        <f t="shared" si="342"/>
        <v/>
      </c>
      <c r="BB1166" t="str">
        <f t="shared" si="340"/>
        <v/>
      </c>
    </row>
    <row r="1167" spans="2:54" x14ac:dyDescent="0.15">
      <c r="B1167" s="347"/>
      <c r="C1167" s="347"/>
      <c r="D1167" s="347"/>
      <c r="E1167" s="347"/>
      <c r="F1167" s="347"/>
      <c r="G1167" s="347"/>
      <c r="H1167" s="347"/>
      <c r="I1167" s="347"/>
      <c r="J1167" s="347"/>
      <c r="K1167" s="347"/>
      <c r="M1167">
        <f t="shared" si="343"/>
        <v>0</v>
      </c>
      <c r="N1167" s="323" t="str">
        <f t="shared" si="344"/>
        <v/>
      </c>
      <c r="O1167" s="323" t="str">
        <f t="shared" si="338"/>
        <v/>
      </c>
      <c r="P1167" s="323" t="str">
        <f t="shared" si="337"/>
        <v/>
      </c>
      <c r="R1167" s="323" t="str">
        <f t="shared" si="341"/>
        <v/>
      </c>
      <c r="X1167" s="322" t="str">
        <f t="shared" si="327"/>
        <v/>
      </c>
      <c r="Y1167" s="322" t="str">
        <f t="shared" si="328"/>
        <v/>
      </c>
      <c r="Z1167" s="322" t="str">
        <f t="shared" si="329"/>
        <v/>
      </c>
      <c r="AA1167" s="322" t="str">
        <f t="shared" si="330"/>
        <v/>
      </c>
      <c r="AB1167" s="322" t="str">
        <f t="shared" si="331"/>
        <v/>
      </c>
      <c r="AC1167" s="322" t="str">
        <f t="shared" si="332"/>
        <v/>
      </c>
      <c r="AD1167" s="322" t="str">
        <f t="shared" si="333"/>
        <v/>
      </c>
      <c r="AE1167" s="322" t="str">
        <f t="shared" si="334"/>
        <v/>
      </c>
      <c r="AF1167" s="322" t="str">
        <f t="shared" si="335"/>
        <v/>
      </c>
      <c r="AG1167" s="322" t="str">
        <f t="shared" si="336"/>
        <v/>
      </c>
      <c r="AZ1167">
        <f t="shared" si="339"/>
        <v>0</v>
      </c>
      <c r="BA1167" t="str">
        <f t="shared" si="342"/>
        <v/>
      </c>
      <c r="BB1167" t="str">
        <f t="shared" si="340"/>
        <v/>
      </c>
    </row>
    <row r="1168" spans="2:54" x14ac:dyDescent="0.15">
      <c r="B1168" s="347"/>
      <c r="C1168" s="347"/>
      <c r="D1168" s="347"/>
      <c r="E1168" s="347"/>
      <c r="F1168" s="347"/>
      <c r="G1168" s="347"/>
      <c r="H1168" s="347"/>
      <c r="I1168" s="347"/>
      <c r="J1168" s="347"/>
      <c r="K1168" s="347"/>
      <c r="M1168">
        <f t="shared" si="343"/>
        <v>0</v>
      </c>
      <c r="N1168" s="323" t="str">
        <f t="shared" si="344"/>
        <v/>
      </c>
      <c r="O1168" s="323" t="str">
        <f t="shared" si="338"/>
        <v/>
      </c>
      <c r="P1168" s="323" t="str">
        <f t="shared" si="337"/>
        <v/>
      </c>
      <c r="R1168" s="323" t="str">
        <f t="shared" si="341"/>
        <v/>
      </c>
      <c r="X1168" s="322" t="str">
        <f t="shared" si="327"/>
        <v/>
      </c>
      <c r="Y1168" s="322" t="str">
        <f t="shared" si="328"/>
        <v/>
      </c>
      <c r="Z1168" s="322" t="str">
        <f t="shared" si="329"/>
        <v/>
      </c>
      <c r="AA1168" s="322" t="str">
        <f t="shared" si="330"/>
        <v/>
      </c>
      <c r="AB1168" s="322" t="str">
        <f t="shared" si="331"/>
        <v/>
      </c>
      <c r="AC1168" s="322" t="str">
        <f t="shared" si="332"/>
        <v/>
      </c>
      <c r="AD1168" s="322" t="str">
        <f t="shared" si="333"/>
        <v/>
      </c>
      <c r="AE1168" s="322" t="str">
        <f t="shared" si="334"/>
        <v/>
      </c>
      <c r="AF1168" s="322" t="str">
        <f t="shared" si="335"/>
        <v/>
      </c>
      <c r="AG1168" s="322" t="str">
        <f t="shared" si="336"/>
        <v/>
      </c>
      <c r="AZ1168">
        <f t="shared" si="339"/>
        <v>0</v>
      </c>
      <c r="BA1168" t="str">
        <f t="shared" si="342"/>
        <v/>
      </c>
      <c r="BB1168" t="str">
        <f t="shared" si="340"/>
        <v/>
      </c>
    </row>
    <row r="1169" spans="2:54" x14ac:dyDescent="0.15">
      <c r="B1169" s="347"/>
      <c r="C1169" s="347"/>
      <c r="D1169" s="347"/>
      <c r="E1169" s="347"/>
      <c r="F1169" s="347"/>
      <c r="G1169" s="347"/>
      <c r="H1169" s="347"/>
      <c r="I1169" s="347"/>
      <c r="J1169" s="347"/>
      <c r="K1169" s="347"/>
      <c r="M1169">
        <f t="shared" si="343"/>
        <v>0</v>
      </c>
      <c r="N1169" s="323" t="str">
        <f t="shared" si="344"/>
        <v/>
      </c>
      <c r="O1169" s="323" t="str">
        <f t="shared" si="338"/>
        <v/>
      </c>
      <c r="P1169" s="323" t="str">
        <f t="shared" si="337"/>
        <v/>
      </c>
      <c r="R1169" s="323" t="str">
        <f t="shared" si="341"/>
        <v/>
      </c>
      <c r="X1169" s="322" t="str">
        <f t="shared" si="327"/>
        <v/>
      </c>
      <c r="Y1169" s="322" t="str">
        <f t="shared" si="328"/>
        <v/>
      </c>
      <c r="Z1169" s="322" t="str">
        <f t="shared" si="329"/>
        <v/>
      </c>
      <c r="AA1169" s="322" t="str">
        <f t="shared" si="330"/>
        <v/>
      </c>
      <c r="AB1169" s="322" t="str">
        <f t="shared" si="331"/>
        <v/>
      </c>
      <c r="AC1169" s="322" t="str">
        <f t="shared" si="332"/>
        <v/>
      </c>
      <c r="AD1169" s="322" t="str">
        <f t="shared" si="333"/>
        <v/>
      </c>
      <c r="AE1169" s="322" t="str">
        <f t="shared" si="334"/>
        <v/>
      </c>
      <c r="AF1169" s="322" t="str">
        <f t="shared" si="335"/>
        <v/>
      </c>
      <c r="AG1169" s="322" t="str">
        <f t="shared" si="336"/>
        <v/>
      </c>
      <c r="AZ1169">
        <f t="shared" si="339"/>
        <v>0</v>
      </c>
      <c r="BA1169" t="str">
        <f t="shared" si="342"/>
        <v/>
      </c>
      <c r="BB1169" t="str">
        <f t="shared" si="340"/>
        <v/>
      </c>
    </row>
    <row r="1170" spans="2:54" x14ac:dyDescent="0.15">
      <c r="B1170" s="347"/>
      <c r="C1170" s="347"/>
      <c r="D1170" s="347"/>
      <c r="E1170" s="347"/>
      <c r="F1170" s="347"/>
      <c r="G1170" s="347"/>
      <c r="H1170" s="347"/>
      <c r="I1170" s="347"/>
      <c r="J1170" s="347"/>
      <c r="K1170" s="347"/>
      <c r="M1170">
        <f t="shared" si="343"/>
        <v>0</v>
      </c>
      <c r="N1170" s="323" t="str">
        <f t="shared" si="344"/>
        <v/>
      </c>
      <c r="O1170" s="323" t="str">
        <f t="shared" si="338"/>
        <v/>
      </c>
      <c r="P1170" s="323" t="str">
        <f t="shared" si="337"/>
        <v/>
      </c>
      <c r="R1170" s="323" t="str">
        <f t="shared" si="341"/>
        <v/>
      </c>
      <c r="X1170" s="322" t="str">
        <f t="shared" si="327"/>
        <v/>
      </c>
      <c r="Y1170" s="322" t="str">
        <f t="shared" si="328"/>
        <v/>
      </c>
      <c r="Z1170" s="322" t="str">
        <f t="shared" si="329"/>
        <v/>
      </c>
      <c r="AA1170" s="322" t="str">
        <f t="shared" si="330"/>
        <v/>
      </c>
      <c r="AB1170" s="322" t="str">
        <f t="shared" si="331"/>
        <v/>
      </c>
      <c r="AC1170" s="322" t="str">
        <f t="shared" si="332"/>
        <v/>
      </c>
      <c r="AD1170" s="322" t="str">
        <f t="shared" si="333"/>
        <v/>
      </c>
      <c r="AE1170" s="322" t="str">
        <f t="shared" si="334"/>
        <v/>
      </c>
      <c r="AF1170" s="322" t="str">
        <f t="shared" si="335"/>
        <v/>
      </c>
      <c r="AG1170" s="322" t="str">
        <f t="shared" si="336"/>
        <v/>
      </c>
      <c r="AZ1170">
        <f t="shared" si="339"/>
        <v>0</v>
      </c>
      <c r="BA1170" t="str">
        <f t="shared" si="342"/>
        <v/>
      </c>
      <c r="BB1170" t="str">
        <f t="shared" si="340"/>
        <v/>
      </c>
    </row>
    <row r="1171" spans="2:54" x14ac:dyDescent="0.15">
      <c r="B1171" s="347"/>
      <c r="C1171" s="347"/>
      <c r="D1171" s="347"/>
      <c r="E1171" s="347"/>
      <c r="F1171" s="347"/>
      <c r="G1171" s="347"/>
      <c r="H1171" s="347"/>
      <c r="I1171" s="347"/>
      <c r="J1171" s="347"/>
      <c r="K1171" s="347"/>
      <c r="M1171">
        <f t="shared" si="343"/>
        <v>0</v>
      </c>
      <c r="N1171" s="323" t="str">
        <f t="shared" si="344"/>
        <v/>
      </c>
      <c r="O1171" s="323" t="str">
        <f t="shared" si="338"/>
        <v/>
      </c>
      <c r="P1171" s="323" t="str">
        <f t="shared" si="337"/>
        <v/>
      </c>
      <c r="R1171" s="323" t="str">
        <f t="shared" si="341"/>
        <v/>
      </c>
      <c r="X1171" s="322" t="str">
        <f t="shared" si="327"/>
        <v/>
      </c>
      <c r="Y1171" s="322" t="str">
        <f t="shared" si="328"/>
        <v/>
      </c>
      <c r="Z1171" s="322" t="str">
        <f t="shared" si="329"/>
        <v/>
      </c>
      <c r="AA1171" s="322" t="str">
        <f t="shared" si="330"/>
        <v/>
      </c>
      <c r="AB1171" s="322" t="str">
        <f t="shared" si="331"/>
        <v/>
      </c>
      <c r="AC1171" s="322" t="str">
        <f t="shared" si="332"/>
        <v/>
      </c>
      <c r="AD1171" s="322" t="str">
        <f t="shared" si="333"/>
        <v/>
      </c>
      <c r="AE1171" s="322" t="str">
        <f t="shared" si="334"/>
        <v/>
      </c>
      <c r="AF1171" s="322" t="str">
        <f t="shared" si="335"/>
        <v/>
      </c>
      <c r="AG1171" s="322" t="str">
        <f t="shared" si="336"/>
        <v/>
      </c>
      <c r="AZ1171">
        <f t="shared" si="339"/>
        <v>0</v>
      </c>
      <c r="BA1171" t="str">
        <f t="shared" si="342"/>
        <v/>
      </c>
      <c r="BB1171" t="str">
        <f t="shared" si="340"/>
        <v/>
      </c>
    </row>
    <row r="1172" spans="2:54" x14ac:dyDescent="0.15">
      <c r="B1172" s="347"/>
      <c r="C1172" s="347"/>
      <c r="D1172" s="347"/>
      <c r="E1172" s="347"/>
      <c r="F1172" s="347"/>
      <c r="G1172" s="347"/>
      <c r="H1172" s="347"/>
      <c r="I1172" s="347"/>
      <c r="J1172" s="347"/>
      <c r="K1172" s="347"/>
      <c r="M1172">
        <f t="shared" si="343"/>
        <v>0</v>
      </c>
      <c r="N1172" s="323" t="str">
        <f t="shared" si="344"/>
        <v/>
      </c>
      <c r="O1172" s="323" t="str">
        <f t="shared" si="338"/>
        <v/>
      </c>
      <c r="P1172" s="323" t="str">
        <f t="shared" si="337"/>
        <v/>
      </c>
      <c r="R1172" s="323" t="str">
        <f t="shared" si="341"/>
        <v/>
      </c>
      <c r="X1172" s="322" t="str">
        <f t="shared" si="327"/>
        <v/>
      </c>
      <c r="Y1172" s="322" t="str">
        <f t="shared" si="328"/>
        <v/>
      </c>
      <c r="Z1172" s="322" t="str">
        <f t="shared" si="329"/>
        <v/>
      </c>
      <c r="AA1172" s="322" t="str">
        <f t="shared" si="330"/>
        <v/>
      </c>
      <c r="AB1172" s="322" t="str">
        <f t="shared" si="331"/>
        <v/>
      </c>
      <c r="AC1172" s="322" t="str">
        <f t="shared" si="332"/>
        <v/>
      </c>
      <c r="AD1172" s="322" t="str">
        <f t="shared" si="333"/>
        <v/>
      </c>
      <c r="AE1172" s="322" t="str">
        <f t="shared" si="334"/>
        <v/>
      </c>
      <c r="AF1172" s="322" t="str">
        <f t="shared" si="335"/>
        <v/>
      </c>
      <c r="AG1172" s="322" t="str">
        <f t="shared" si="336"/>
        <v/>
      </c>
      <c r="AZ1172">
        <f t="shared" si="339"/>
        <v>0</v>
      </c>
      <c r="BA1172" t="str">
        <f t="shared" si="342"/>
        <v/>
      </c>
      <c r="BB1172" t="str">
        <f t="shared" si="340"/>
        <v/>
      </c>
    </row>
    <row r="1173" spans="2:54" x14ac:dyDescent="0.15">
      <c r="B1173" s="347"/>
      <c r="C1173" s="347"/>
      <c r="D1173" s="347"/>
      <c r="E1173" s="347"/>
      <c r="F1173" s="347"/>
      <c r="G1173" s="347"/>
      <c r="H1173" s="347"/>
      <c r="I1173" s="347"/>
      <c r="J1173" s="347"/>
      <c r="K1173" s="347"/>
      <c r="M1173">
        <f t="shared" si="343"/>
        <v>0</v>
      </c>
      <c r="N1173" s="323" t="str">
        <f t="shared" si="344"/>
        <v/>
      </c>
      <c r="O1173" s="323" t="str">
        <f t="shared" si="338"/>
        <v/>
      </c>
      <c r="P1173" s="323" t="str">
        <f t="shared" si="337"/>
        <v/>
      </c>
      <c r="R1173" s="323" t="str">
        <f t="shared" si="341"/>
        <v/>
      </c>
      <c r="X1173" s="322" t="str">
        <f t="shared" si="327"/>
        <v/>
      </c>
      <c r="Y1173" s="322" t="str">
        <f t="shared" si="328"/>
        <v/>
      </c>
      <c r="Z1173" s="322" t="str">
        <f t="shared" si="329"/>
        <v/>
      </c>
      <c r="AA1173" s="322" t="str">
        <f t="shared" si="330"/>
        <v/>
      </c>
      <c r="AB1173" s="322" t="str">
        <f t="shared" si="331"/>
        <v/>
      </c>
      <c r="AC1173" s="322" t="str">
        <f t="shared" si="332"/>
        <v/>
      </c>
      <c r="AD1173" s="322" t="str">
        <f t="shared" si="333"/>
        <v/>
      </c>
      <c r="AE1173" s="322" t="str">
        <f t="shared" si="334"/>
        <v/>
      </c>
      <c r="AF1173" s="322" t="str">
        <f t="shared" si="335"/>
        <v/>
      </c>
      <c r="AG1173" s="322" t="str">
        <f t="shared" si="336"/>
        <v/>
      </c>
      <c r="AZ1173">
        <f t="shared" si="339"/>
        <v>0</v>
      </c>
      <c r="BA1173" t="str">
        <f t="shared" si="342"/>
        <v/>
      </c>
      <c r="BB1173" t="str">
        <f t="shared" si="340"/>
        <v/>
      </c>
    </row>
    <row r="1174" spans="2:54" x14ac:dyDescent="0.15">
      <c r="B1174" s="347"/>
      <c r="C1174" s="347"/>
      <c r="D1174" s="347"/>
      <c r="E1174" s="347"/>
      <c r="F1174" s="347"/>
      <c r="G1174" s="347"/>
      <c r="H1174" s="347"/>
      <c r="I1174" s="347"/>
      <c r="J1174" s="347"/>
      <c r="K1174" s="347"/>
      <c r="M1174">
        <f t="shared" si="343"/>
        <v>0</v>
      </c>
      <c r="N1174" s="323" t="str">
        <f t="shared" si="344"/>
        <v/>
      </c>
      <c r="O1174" s="323" t="str">
        <f t="shared" si="338"/>
        <v/>
      </c>
      <c r="P1174" s="323" t="str">
        <f t="shared" si="337"/>
        <v/>
      </c>
      <c r="R1174" s="323" t="str">
        <f t="shared" si="341"/>
        <v/>
      </c>
      <c r="X1174" s="322" t="str">
        <f t="shared" si="327"/>
        <v/>
      </c>
      <c r="Y1174" s="322" t="str">
        <f t="shared" si="328"/>
        <v/>
      </c>
      <c r="Z1174" s="322" t="str">
        <f t="shared" si="329"/>
        <v/>
      </c>
      <c r="AA1174" s="322" t="str">
        <f t="shared" si="330"/>
        <v/>
      </c>
      <c r="AB1174" s="322" t="str">
        <f t="shared" si="331"/>
        <v/>
      </c>
      <c r="AC1174" s="322" t="str">
        <f t="shared" si="332"/>
        <v/>
      </c>
      <c r="AD1174" s="322" t="str">
        <f t="shared" si="333"/>
        <v/>
      </c>
      <c r="AE1174" s="322" t="str">
        <f t="shared" si="334"/>
        <v/>
      </c>
      <c r="AF1174" s="322" t="str">
        <f t="shared" si="335"/>
        <v/>
      </c>
      <c r="AG1174" s="322" t="str">
        <f t="shared" si="336"/>
        <v/>
      </c>
      <c r="AZ1174">
        <f t="shared" si="339"/>
        <v>0</v>
      </c>
      <c r="BA1174" t="str">
        <f t="shared" si="342"/>
        <v/>
      </c>
      <c r="BB1174" t="str">
        <f t="shared" si="340"/>
        <v/>
      </c>
    </row>
    <row r="1175" spans="2:54" x14ac:dyDescent="0.15">
      <c r="B1175" s="347"/>
      <c r="C1175" s="347"/>
      <c r="D1175" s="347"/>
      <c r="E1175" s="347"/>
      <c r="F1175" s="347"/>
      <c r="G1175" s="347"/>
      <c r="H1175" s="347"/>
      <c r="I1175" s="347"/>
      <c r="J1175" s="347"/>
      <c r="K1175" s="347"/>
      <c r="M1175">
        <f t="shared" si="343"/>
        <v>0</v>
      </c>
      <c r="N1175" s="323" t="str">
        <f t="shared" si="344"/>
        <v/>
      </c>
      <c r="O1175" s="323" t="str">
        <f t="shared" si="338"/>
        <v/>
      </c>
      <c r="P1175" s="323" t="str">
        <f t="shared" si="337"/>
        <v/>
      </c>
      <c r="R1175" s="323" t="str">
        <f t="shared" si="341"/>
        <v/>
      </c>
      <c r="X1175" s="322" t="str">
        <f t="shared" ref="X1175:X1238" si="345">IF(B1175&lt;&gt;"",B1175-1,"")</f>
        <v/>
      </c>
      <c r="Y1175" s="322" t="str">
        <f t="shared" ref="Y1175:Y1238" si="346">IF(C1175&lt;&gt;"",C1175-1,"")</f>
        <v/>
      </c>
      <c r="Z1175" s="322" t="str">
        <f t="shared" ref="Z1175:Z1238" si="347">IF(D1175&lt;&gt;"",D1175-1,"")</f>
        <v/>
      </c>
      <c r="AA1175" s="322" t="str">
        <f t="shared" ref="AA1175:AA1238" si="348">IF(E1175&lt;&gt;"",E1175-1,"")</f>
        <v/>
      </c>
      <c r="AB1175" s="322" t="str">
        <f t="shared" ref="AB1175:AB1238" si="349">IF(F1175&lt;&gt;"",F1175-1,"")</f>
        <v/>
      </c>
      <c r="AC1175" s="322" t="str">
        <f t="shared" ref="AC1175:AC1238" si="350">IF(G1175&lt;&gt;"",G1175-1,"")</f>
        <v/>
      </c>
      <c r="AD1175" s="322" t="str">
        <f t="shared" ref="AD1175:AD1238" si="351">IF(H1175&lt;&gt;"",H1175-1,"")</f>
        <v/>
      </c>
      <c r="AE1175" s="322" t="str">
        <f t="shared" ref="AE1175:AE1238" si="352">IF(I1175&lt;&gt;"",I1175-1,"")</f>
        <v/>
      </c>
      <c r="AF1175" s="322" t="str">
        <f t="shared" ref="AF1175:AF1238" si="353">IF(J1175&lt;&gt;"",J1175-1,"")</f>
        <v/>
      </c>
      <c r="AG1175" s="322" t="str">
        <f t="shared" ref="AG1175:AG1238" si="354">IF(K1175&lt;&gt;"",K1175-1,"")</f>
        <v/>
      </c>
      <c r="AZ1175">
        <f t="shared" si="339"/>
        <v>0</v>
      </c>
      <c r="BA1175" t="str">
        <f t="shared" si="342"/>
        <v/>
      </c>
      <c r="BB1175" t="str">
        <f t="shared" si="340"/>
        <v/>
      </c>
    </row>
    <row r="1176" spans="2:54" x14ac:dyDescent="0.15">
      <c r="B1176" s="347"/>
      <c r="C1176" s="347"/>
      <c r="D1176" s="347"/>
      <c r="E1176" s="347"/>
      <c r="F1176" s="347"/>
      <c r="G1176" s="347"/>
      <c r="H1176" s="347"/>
      <c r="I1176" s="347"/>
      <c r="J1176" s="347"/>
      <c r="K1176" s="347"/>
      <c r="M1176">
        <f t="shared" si="343"/>
        <v>0</v>
      </c>
      <c r="N1176" s="323" t="str">
        <f t="shared" si="344"/>
        <v/>
      </c>
      <c r="O1176" s="323" t="str">
        <f t="shared" si="338"/>
        <v/>
      </c>
      <c r="P1176" s="323" t="str">
        <f t="shared" si="337"/>
        <v/>
      </c>
      <c r="R1176" s="323" t="str">
        <f t="shared" si="341"/>
        <v/>
      </c>
      <c r="X1176" s="322" t="str">
        <f t="shared" si="345"/>
        <v/>
      </c>
      <c r="Y1176" s="322" t="str">
        <f t="shared" si="346"/>
        <v/>
      </c>
      <c r="Z1176" s="322" t="str">
        <f t="shared" si="347"/>
        <v/>
      </c>
      <c r="AA1176" s="322" t="str">
        <f t="shared" si="348"/>
        <v/>
      </c>
      <c r="AB1176" s="322" t="str">
        <f t="shared" si="349"/>
        <v/>
      </c>
      <c r="AC1176" s="322" t="str">
        <f t="shared" si="350"/>
        <v/>
      </c>
      <c r="AD1176" s="322" t="str">
        <f t="shared" si="351"/>
        <v/>
      </c>
      <c r="AE1176" s="322" t="str">
        <f t="shared" si="352"/>
        <v/>
      </c>
      <c r="AF1176" s="322" t="str">
        <f t="shared" si="353"/>
        <v/>
      </c>
      <c r="AG1176" s="322" t="str">
        <f t="shared" si="354"/>
        <v/>
      </c>
      <c r="AZ1176">
        <f t="shared" si="339"/>
        <v>0</v>
      </c>
      <c r="BA1176" t="str">
        <f t="shared" si="342"/>
        <v/>
      </c>
      <c r="BB1176" t="str">
        <f t="shared" si="340"/>
        <v/>
      </c>
    </row>
    <row r="1177" spans="2:54" x14ac:dyDescent="0.15">
      <c r="B1177" s="347"/>
      <c r="C1177" s="347"/>
      <c r="D1177" s="347"/>
      <c r="E1177" s="347"/>
      <c r="F1177" s="347"/>
      <c r="G1177" s="347"/>
      <c r="H1177" s="347"/>
      <c r="I1177" s="347"/>
      <c r="J1177" s="347"/>
      <c r="K1177" s="347"/>
      <c r="M1177">
        <f t="shared" si="343"/>
        <v>0</v>
      </c>
      <c r="N1177" s="323" t="str">
        <f t="shared" si="344"/>
        <v/>
      </c>
      <c r="O1177" s="323" t="str">
        <f t="shared" si="338"/>
        <v/>
      </c>
      <c r="P1177" s="323" t="str">
        <f t="shared" si="337"/>
        <v/>
      </c>
      <c r="R1177" s="323" t="str">
        <f t="shared" si="341"/>
        <v/>
      </c>
      <c r="X1177" s="322" t="str">
        <f t="shared" si="345"/>
        <v/>
      </c>
      <c r="Y1177" s="322" t="str">
        <f t="shared" si="346"/>
        <v/>
      </c>
      <c r="Z1177" s="322" t="str">
        <f t="shared" si="347"/>
        <v/>
      </c>
      <c r="AA1177" s="322" t="str">
        <f t="shared" si="348"/>
        <v/>
      </c>
      <c r="AB1177" s="322" t="str">
        <f t="shared" si="349"/>
        <v/>
      </c>
      <c r="AC1177" s="322" t="str">
        <f t="shared" si="350"/>
        <v/>
      </c>
      <c r="AD1177" s="322" t="str">
        <f t="shared" si="351"/>
        <v/>
      </c>
      <c r="AE1177" s="322" t="str">
        <f t="shared" si="352"/>
        <v/>
      </c>
      <c r="AF1177" s="322" t="str">
        <f t="shared" si="353"/>
        <v/>
      </c>
      <c r="AG1177" s="322" t="str">
        <f t="shared" si="354"/>
        <v/>
      </c>
      <c r="AZ1177">
        <f t="shared" si="339"/>
        <v>0</v>
      </c>
      <c r="BA1177" t="str">
        <f t="shared" si="342"/>
        <v/>
      </c>
      <c r="BB1177" t="str">
        <f t="shared" si="340"/>
        <v/>
      </c>
    </row>
    <row r="1178" spans="2:54" x14ac:dyDescent="0.15">
      <c r="B1178" s="347"/>
      <c r="C1178" s="347"/>
      <c r="D1178" s="347"/>
      <c r="E1178" s="347"/>
      <c r="F1178" s="347"/>
      <c r="G1178" s="347"/>
      <c r="H1178" s="347"/>
      <c r="I1178" s="347"/>
      <c r="J1178" s="347"/>
      <c r="K1178" s="347"/>
      <c r="M1178">
        <f t="shared" si="343"/>
        <v>0</v>
      </c>
      <c r="N1178" s="323" t="str">
        <f t="shared" si="344"/>
        <v/>
      </c>
      <c r="O1178" s="323" t="str">
        <f t="shared" si="338"/>
        <v/>
      </c>
      <c r="P1178" s="323" t="str">
        <f t="shared" si="337"/>
        <v/>
      </c>
      <c r="R1178" s="323" t="str">
        <f t="shared" si="341"/>
        <v/>
      </c>
      <c r="X1178" s="322" t="str">
        <f t="shared" si="345"/>
        <v/>
      </c>
      <c r="Y1178" s="322" t="str">
        <f t="shared" si="346"/>
        <v/>
      </c>
      <c r="Z1178" s="322" t="str">
        <f t="shared" si="347"/>
        <v/>
      </c>
      <c r="AA1178" s="322" t="str">
        <f t="shared" si="348"/>
        <v/>
      </c>
      <c r="AB1178" s="322" t="str">
        <f t="shared" si="349"/>
        <v/>
      </c>
      <c r="AC1178" s="322" t="str">
        <f t="shared" si="350"/>
        <v/>
      </c>
      <c r="AD1178" s="322" t="str">
        <f t="shared" si="351"/>
        <v/>
      </c>
      <c r="AE1178" s="322" t="str">
        <f t="shared" si="352"/>
        <v/>
      </c>
      <c r="AF1178" s="322" t="str">
        <f t="shared" si="353"/>
        <v/>
      </c>
      <c r="AG1178" s="322" t="str">
        <f t="shared" si="354"/>
        <v/>
      </c>
      <c r="AZ1178">
        <f t="shared" si="339"/>
        <v>0</v>
      </c>
      <c r="BA1178" t="str">
        <f t="shared" si="342"/>
        <v/>
      </c>
      <c r="BB1178" t="str">
        <f t="shared" si="340"/>
        <v/>
      </c>
    </row>
    <row r="1179" spans="2:54" x14ac:dyDescent="0.15">
      <c r="B1179" s="347"/>
      <c r="C1179" s="347"/>
      <c r="D1179" s="347"/>
      <c r="E1179" s="347"/>
      <c r="F1179" s="347"/>
      <c r="G1179" s="347"/>
      <c r="H1179" s="347"/>
      <c r="I1179" s="347"/>
      <c r="J1179" s="347"/>
      <c r="K1179" s="347"/>
      <c r="M1179">
        <f t="shared" si="343"/>
        <v>0</v>
      </c>
      <c r="N1179" s="323" t="str">
        <f t="shared" si="344"/>
        <v/>
      </c>
      <c r="O1179" s="323" t="str">
        <f t="shared" si="338"/>
        <v/>
      </c>
      <c r="P1179" s="323" t="str">
        <f t="shared" si="337"/>
        <v/>
      </c>
      <c r="R1179" s="323" t="str">
        <f t="shared" si="341"/>
        <v/>
      </c>
      <c r="X1179" s="322" t="str">
        <f t="shared" si="345"/>
        <v/>
      </c>
      <c r="Y1179" s="322" t="str">
        <f t="shared" si="346"/>
        <v/>
      </c>
      <c r="Z1179" s="322" t="str">
        <f t="shared" si="347"/>
        <v/>
      </c>
      <c r="AA1179" s="322" t="str">
        <f t="shared" si="348"/>
        <v/>
      </c>
      <c r="AB1179" s="322" t="str">
        <f t="shared" si="349"/>
        <v/>
      </c>
      <c r="AC1179" s="322" t="str">
        <f t="shared" si="350"/>
        <v/>
      </c>
      <c r="AD1179" s="322" t="str">
        <f t="shared" si="351"/>
        <v/>
      </c>
      <c r="AE1179" s="322" t="str">
        <f t="shared" si="352"/>
        <v/>
      </c>
      <c r="AF1179" s="322" t="str">
        <f t="shared" si="353"/>
        <v/>
      </c>
      <c r="AG1179" s="322" t="str">
        <f t="shared" si="354"/>
        <v/>
      </c>
      <c r="AZ1179">
        <f t="shared" si="339"/>
        <v>0</v>
      </c>
      <c r="BA1179" t="str">
        <f t="shared" si="342"/>
        <v/>
      </c>
      <c r="BB1179" t="str">
        <f t="shared" si="340"/>
        <v/>
      </c>
    </row>
    <row r="1180" spans="2:54" x14ac:dyDescent="0.15">
      <c r="B1180" s="347"/>
      <c r="C1180" s="347"/>
      <c r="D1180" s="347"/>
      <c r="E1180" s="347"/>
      <c r="F1180" s="347"/>
      <c r="G1180" s="347"/>
      <c r="H1180" s="347"/>
      <c r="I1180" s="347"/>
      <c r="J1180" s="347"/>
      <c r="K1180" s="347"/>
      <c r="M1180">
        <f t="shared" si="343"/>
        <v>0</v>
      </c>
      <c r="N1180" s="323" t="str">
        <f t="shared" si="344"/>
        <v/>
      </c>
      <c r="O1180" s="323" t="str">
        <f t="shared" si="338"/>
        <v/>
      </c>
      <c r="P1180" s="323" t="str">
        <f t="shared" si="337"/>
        <v/>
      </c>
      <c r="R1180" s="323" t="str">
        <f t="shared" si="341"/>
        <v/>
      </c>
      <c r="X1180" s="322" t="str">
        <f t="shared" si="345"/>
        <v/>
      </c>
      <c r="Y1180" s="322" t="str">
        <f t="shared" si="346"/>
        <v/>
      </c>
      <c r="Z1180" s="322" t="str">
        <f t="shared" si="347"/>
        <v/>
      </c>
      <c r="AA1180" s="322" t="str">
        <f t="shared" si="348"/>
        <v/>
      </c>
      <c r="AB1180" s="322" t="str">
        <f t="shared" si="349"/>
        <v/>
      </c>
      <c r="AC1180" s="322" t="str">
        <f t="shared" si="350"/>
        <v/>
      </c>
      <c r="AD1180" s="322" t="str">
        <f t="shared" si="351"/>
        <v/>
      </c>
      <c r="AE1180" s="322" t="str">
        <f t="shared" si="352"/>
        <v/>
      </c>
      <c r="AF1180" s="322" t="str">
        <f t="shared" si="353"/>
        <v/>
      </c>
      <c r="AG1180" s="322" t="str">
        <f t="shared" si="354"/>
        <v/>
      </c>
      <c r="AZ1180">
        <f t="shared" si="339"/>
        <v>0</v>
      </c>
      <c r="BA1180" t="str">
        <f t="shared" si="342"/>
        <v/>
      </c>
      <c r="BB1180" t="str">
        <f t="shared" si="340"/>
        <v/>
      </c>
    </row>
    <row r="1181" spans="2:54" x14ac:dyDescent="0.15">
      <c r="B1181" s="347"/>
      <c r="C1181" s="347"/>
      <c r="D1181" s="347"/>
      <c r="E1181" s="347"/>
      <c r="F1181" s="347"/>
      <c r="G1181" s="347"/>
      <c r="H1181" s="347"/>
      <c r="I1181" s="347"/>
      <c r="J1181" s="347"/>
      <c r="K1181" s="347"/>
      <c r="M1181">
        <f t="shared" si="343"/>
        <v>0</v>
      </c>
      <c r="N1181" s="323" t="str">
        <f t="shared" si="344"/>
        <v/>
      </c>
      <c r="O1181" s="323" t="str">
        <f t="shared" si="338"/>
        <v/>
      </c>
      <c r="P1181" s="323" t="str">
        <f t="shared" si="337"/>
        <v/>
      </c>
      <c r="R1181" s="323" t="str">
        <f t="shared" si="341"/>
        <v/>
      </c>
      <c r="X1181" s="322" t="str">
        <f t="shared" si="345"/>
        <v/>
      </c>
      <c r="Y1181" s="322" t="str">
        <f t="shared" si="346"/>
        <v/>
      </c>
      <c r="Z1181" s="322" t="str">
        <f t="shared" si="347"/>
        <v/>
      </c>
      <c r="AA1181" s="322" t="str">
        <f t="shared" si="348"/>
        <v/>
      </c>
      <c r="AB1181" s="322" t="str">
        <f t="shared" si="349"/>
        <v/>
      </c>
      <c r="AC1181" s="322" t="str">
        <f t="shared" si="350"/>
        <v/>
      </c>
      <c r="AD1181" s="322" t="str">
        <f t="shared" si="351"/>
        <v/>
      </c>
      <c r="AE1181" s="322" t="str">
        <f t="shared" si="352"/>
        <v/>
      </c>
      <c r="AF1181" s="322" t="str">
        <f t="shared" si="353"/>
        <v/>
      </c>
      <c r="AG1181" s="322" t="str">
        <f t="shared" si="354"/>
        <v/>
      </c>
      <c r="AZ1181">
        <f t="shared" si="339"/>
        <v>0</v>
      </c>
      <c r="BA1181" t="str">
        <f t="shared" si="342"/>
        <v/>
      </c>
      <c r="BB1181" t="str">
        <f t="shared" si="340"/>
        <v/>
      </c>
    </row>
    <row r="1182" spans="2:54" x14ac:dyDescent="0.15">
      <c r="B1182" s="347"/>
      <c r="C1182" s="347"/>
      <c r="D1182" s="347"/>
      <c r="E1182" s="347"/>
      <c r="F1182" s="347"/>
      <c r="G1182" s="347"/>
      <c r="H1182" s="347"/>
      <c r="I1182" s="347"/>
      <c r="J1182" s="347"/>
      <c r="K1182" s="347"/>
      <c r="M1182">
        <f t="shared" si="343"/>
        <v>0</v>
      </c>
      <c r="N1182" s="323" t="str">
        <f t="shared" si="344"/>
        <v/>
      </c>
      <c r="O1182" s="323" t="str">
        <f t="shared" si="338"/>
        <v/>
      </c>
      <c r="P1182" s="323" t="str">
        <f t="shared" si="337"/>
        <v/>
      </c>
      <c r="R1182" s="323" t="str">
        <f t="shared" si="341"/>
        <v/>
      </c>
      <c r="X1182" s="322" t="str">
        <f t="shared" si="345"/>
        <v/>
      </c>
      <c r="Y1182" s="322" t="str">
        <f t="shared" si="346"/>
        <v/>
      </c>
      <c r="Z1182" s="322" t="str">
        <f t="shared" si="347"/>
        <v/>
      </c>
      <c r="AA1182" s="322" t="str">
        <f t="shared" si="348"/>
        <v/>
      </c>
      <c r="AB1182" s="322" t="str">
        <f t="shared" si="349"/>
        <v/>
      </c>
      <c r="AC1182" s="322" t="str">
        <f t="shared" si="350"/>
        <v/>
      </c>
      <c r="AD1182" s="322" t="str">
        <f t="shared" si="351"/>
        <v/>
      </c>
      <c r="AE1182" s="322" t="str">
        <f t="shared" si="352"/>
        <v/>
      </c>
      <c r="AF1182" s="322" t="str">
        <f t="shared" si="353"/>
        <v/>
      </c>
      <c r="AG1182" s="322" t="str">
        <f t="shared" si="354"/>
        <v/>
      </c>
      <c r="AZ1182">
        <f t="shared" si="339"/>
        <v>0</v>
      </c>
      <c r="BA1182" t="str">
        <f t="shared" si="342"/>
        <v/>
      </c>
      <c r="BB1182" t="str">
        <f t="shared" si="340"/>
        <v/>
      </c>
    </row>
    <row r="1183" spans="2:54" x14ac:dyDescent="0.15">
      <c r="B1183" s="347"/>
      <c r="C1183" s="347"/>
      <c r="D1183" s="347"/>
      <c r="E1183" s="347"/>
      <c r="F1183" s="347"/>
      <c r="G1183" s="347"/>
      <c r="H1183" s="347"/>
      <c r="I1183" s="347"/>
      <c r="J1183" s="347"/>
      <c r="K1183" s="347"/>
      <c r="M1183">
        <f t="shared" si="343"/>
        <v>0</v>
      </c>
      <c r="N1183" s="323" t="str">
        <f t="shared" si="344"/>
        <v/>
      </c>
      <c r="O1183" s="323" t="str">
        <f t="shared" si="338"/>
        <v/>
      </c>
      <c r="P1183" s="323" t="str">
        <f t="shared" si="337"/>
        <v/>
      </c>
      <c r="R1183" s="323" t="str">
        <f t="shared" si="341"/>
        <v/>
      </c>
      <c r="X1183" s="322" t="str">
        <f t="shared" si="345"/>
        <v/>
      </c>
      <c r="Y1183" s="322" t="str">
        <f t="shared" si="346"/>
        <v/>
      </c>
      <c r="Z1183" s="322" t="str">
        <f t="shared" si="347"/>
        <v/>
      </c>
      <c r="AA1183" s="322" t="str">
        <f t="shared" si="348"/>
        <v/>
      </c>
      <c r="AB1183" s="322" t="str">
        <f t="shared" si="349"/>
        <v/>
      </c>
      <c r="AC1183" s="322" t="str">
        <f t="shared" si="350"/>
        <v/>
      </c>
      <c r="AD1183" s="322" t="str">
        <f t="shared" si="351"/>
        <v/>
      </c>
      <c r="AE1183" s="322" t="str">
        <f t="shared" si="352"/>
        <v/>
      </c>
      <c r="AF1183" s="322" t="str">
        <f t="shared" si="353"/>
        <v/>
      </c>
      <c r="AG1183" s="322" t="str">
        <f t="shared" si="354"/>
        <v/>
      </c>
      <c r="AZ1183">
        <f t="shared" si="339"/>
        <v>0</v>
      </c>
      <c r="BA1183" t="str">
        <f t="shared" si="342"/>
        <v/>
      </c>
      <c r="BB1183" t="str">
        <f t="shared" si="340"/>
        <v/>
      </c>
    </row>
    <row r="1184" spans="2:54" x14ac:dyDescent="0.15">
      <c r="B1184" s="347"/>
      <c r="C1184" s="347"/>
      <c r="D1184" s="347"/>
      <c r="E1184" s="347"/>
      <c r="F1184" s="347"/>
      <c r="G1184" s="347"/>
      <c r="H1184" s="347"/>
      <c r="I1184" s="347"/>
      <c r="J1184" s="347"/>
      <c r="K1184" s="347"/>
      <c r="M1184">
        <f t="shared" si="343"/>
        <v>0</v>
      </c>
      <c r="N1184" s="323" t="str">
        <f t="shared" si="344"/>
        <v/>
      </c>
      <c r="O1184" s="323" t="str">
        <f t="shared" si="338"/>
        <v/>
      </c>
      <c r="P1184" s="323" t="str">
        <f t="shared" si="337"/>
        <v/>
      </c>
      <c r="R1184" s="323" t="str">
        <f t="shared" si="341"/>
        <v/>
      </c>
      <c r="X1184" s="322" t="str">
        <f t="shared" si="345"/>
        <v/>
      </c>
      <c r="Y1184" s="322" t="str">
        <f t="shared" si="346"/>
        <v/>
      </c>
      <c r="Z1184" s="322" t="str">
        <f t="shared" si="347"/>
        <v/>
      </c>
      <c r="AA1184" s="322" t="str">
        <f t="shared" si="348"/>
        <v/>
      </c>
      <c r="AB1184" s="322" t="str">
        <f t="shared" si="349"/>
        <v/>
      </c>
      <c r="AC1184" s="322" t="str">
        <f t="shared" si="350"/>
        <v/>
      </c>
      <c r="AD1184" s="322" t="str">
        <f t="shared" si="351"/>
        <v/>
      </c>
      <c r="AE1184" s="322" t="str">
        <f t="shared" si="352"/>
        <v/>
      </c>
      <c r="AF1184" s="322" t="str">
        <f t="shared" si="353"/>
        <v/>
      </c>
      <c r="AG1184" s="322" t="str">
        <f t="shared" si="354"/>
        <v/>
      </c>
      <c r="AZ1184">
        <f t="shared" si="339"/>
        <v>0</v>
      </c>
      <c r="BA1184" t="str">
        <f t="shared" si="342"/>
        <v/>
      </c>
      <c r="BB1184" t="str">
        <f t="shared" si="340"/>
        <v/>
      </c>
    </row>
    <row r="1185" spans="2:54" x14ac:dyDescent="0.15">
      <c r="B1185" s="347"/>
      <c r="C1185" s="347"/>
      <c r="D1185" s="347"/>
      <c r="E1185" s="347"/>
      <c r="F1185" s="347"/>
      <c r="G1185" s="347"/>
      <c r="H1185" s="347"/>
      <c r="I1185" s="347"/>
      <c r="J1185" s="347"/>
      <c r="K1185" s="347"/>
      <c r="M1185">
        <f t="shared" si="343"/>
        <v>0</v>
      </c>
      <c r="N1185" s="323" t="str">
        <f t="shared" si="344"/>
        <v/>
      </c>
      <c r="O1185" s="323" t="str">
        <f t="shared" si="338"/>
        <v/>
      </c>
      <c r="P1185" s="323" t="str">
        <f t="shared" si="337"/>
        <v/>
      </c>
      <c r="R1185" s="323" t="str">
        <f t="shared" si="341"/>
        <v/>
      </c>
      <c r="X1185" s="322" t="str">
        <f t="shared" si="345"/>
        <v/>
      </c>
      <c r="Y1185" s="322" t="str">
        <f t="shared" si="346"/>
        <v/>
      </c>
      <c r="Z1185" s="322" t="str">
        <f t="shared" si="347"/>
        <v/>
      </c>
      <c r="AA1185" s="322" t="str">
        <f t="shared" si="348"/>
        <v/>
      </c>
      <c r="AB1185" s="322" t="str">
        <f t="shared" si="349"/>
        <v/>
      </c>
      <c r="AC1185" s="322" t="str">
        <f t="shared" si="350"/>
        <v/>
      </c>
      <c r="AD1185" s="322" t="str">
        <f t="shared" si="351"/>
        <v/>
      </c>
      <c r="AE1185" s="322" t="str">
        <f t="shared" si="352"/>
        <v/>
      </c>
      <c r="AF1185" s="322" t="str">
        <f t="shared" si="353"/>
        <v/>
      </c>
      <c r="AG1185" s="322" t="str">
        <f t="shared" si="354"/>
        <v/>
      </c>
      <c r="AZ1185">
        <f t="shared" si="339"/>
        <v>0</v>
      </c>
      <c r="BA1185" t="str">
        <f t="shared" si="342"/>
        <v/>
      </c>
      <c r="BB1185" t="str">
        <f t="shared" si="340"/>
        <v/>
      </c>
    </row>
    <row r="1186" spans="2:54" x14ac:dyDescent="0.15">
      <c r="B1186" s="347"/>
      <c r="C1186" s="347"/>
      <c r="D1186" s="347"/>
      <c r="E1186" s="347"/>
      <c r="F1186" s="347"/>
      <c r="G1186" s="347"/>
      <c r="H1186" s="347"/>
      <c r="I1186" s="347"/>
      <c r="J1186" s="347"/>
      <c r="K1186" s="347"/>
      <c r="M1186">
        <f t="shared" si="343"/>
        <v>0</v>
      </c>
      <c r="N1186" s="323" t="str">
        <f t="shared" si="344"/>
        <v/>
      </c>
      <c r="O1186" s="323" t="str">
        <f t="shared" si="338"/>
        <v/>
      </c>
      <c r="P1186" s="323" t="str">
        <f t="shared" si="337"/>
        <v/>
      </c>
      <c r="R1186" s="323" t="str">
        <f t="shared" si="341"/>
        <v/>
      </c>
      <c r="X1186" s="322" t="str">
        <f t="shared" si="345"/>
        <v/>
      </c>
      <c r="Y1186" s="322" t="str">
        <f t="shared" si="346"/>
        <v/>
      </c>
      <c r="Z1186" s="322" t="str">
        <f t="shared" si="347"/>
        <v/>
      </c>
      <c r="AA1186" s="322" t="str">
        <f t="shared" si="348"/>
        <v/>
      </c>
      <c r="AB1186" s="322" t="str">
        <f t="shared" si="349"/>
        <v/>
      </c>
      <c r="AC1186" s="322" t="str">
        <f t="shared" si="350"/>
        <v/>
      </c>
      <c r="AD1186" s="322" t="str">
        <f t="shared" si="351"/>
        <v/>
      </c>
      <c r="AE1186" s="322" t="str">
        <f t="shared" si="352"/>
        <v/>
      </c>
      <c r="AF1186" s="322" t="str">
        <f t="shared" si="353"/>
        <v/>
      </c>
      <c r="AG1186" s="322" t="str">
        <f t="shared" si="354"/>
        <v/>
      </c>
      <c r="AZ1186">
        <f t="shared" si="339"/>
        <v>0</v>
      </c>
      <c r="BA1186" t="str">
        <f t="shared" si="342"/>
        <v/>
      </c>
      <c r="BB1186" t="str">
        <f t="shared" si="340"/>
        <v/>
      </c>
    </row>
    <row r="1187" spans="2:54" x14ac:dyDescent="0.15">
      <c r="B1187" s="347"/>
      <c r="C1187" s="347"/>
      <c r="D1187" s="347"/>
      <c r="E1187" s="347"/>
      <c r="F1187" s="347"/>
      <c r="G1187" s="347"/>
      <c r="H1187" s="347"/>
      <c r="I1187" s="347"/>
      <c r="J1187" s="347"/>
      <c r="K1187" s="347"/>
      <c r="M1187">
        <f t="shared" si="343"/>
        <v>0</v>
      </c>
      <c r="N1187" s="323" t="str">
        <f t="shared" si="344"/>
        <v/>
      </c>
      <c r="O1187" s="323" t="str">
        <f t="shared" si="338"/>
        <v/>
      </c>
      <c r="P1187" s="323" t="str">
        <f t="shared" si="337"/>
        <v/>
      </c>
      <c r="R1187" s="323" t="str">
        <f t="shared" si="341"/>
        <v/>
      </c>
      <c r="X1187" s="322" t="str">
        <f t="shared" si="345"/>
        <v/>
      </c>
      <c r="Y1187" s="322" t="str">
        <f t="shared" si="346"/>
        <v/>
      </c>
      <c r="Z1187" s="322" t="str">
        <f t="shared" si="347"/>
        <v/>
      </c>
      <c r="AA1187" s="322" t="str">
        <f t="shared" si="348"/>
        <v/>
      </c>
      <c r="AB1187" s="322" t="str">
        <f t="shared" si="349"/>
        <v/>
      </c>
      <c r="AC1187" s="322" t="str">
        <f t="shared" si="350"/>
        <v/>
      </c>
      <c r="AD1187" s="322" t="str">
        <f t="shared" si="351"/>
        <v/>
      </c>
      <c r="AE1187" s="322" t="str">
        <f t="shared" si="352"/>
        <v/>
      </c>
      <c r="AF1187" s="322" t="str">
        <f t="shared" si="353"/>
        <v/>
      </c>
      <c r="AG1187" s="322" t="str">
        <f t="shared" si="354"/>
        <v/>
      </c>
      <c r="AZ1187">
        <f t="shared" si="339"/>
        <v>0</v>
      </c>
      <c r="BA1187" t="str">
        <f t="shared" si="342"/>
        <v/>
      </c>
      <c r="BB1187" t="str">
        <f t="shared" si="340"/>
        <v/>
      </c>
    </row>
    <row r="1188" spans="2:54" x14ac:dyDescent="0.15">
      <c r="B1188" s="347"/>
      <c r="C1188" s="347"/>
      <c r="D1188" s="347"/>
      <c r="E1188" s="347"/>
      <c r="F1188" s="347"/>
      <c r="G1188" s="347"/>
      <c r="H1188" s="347"/>
      <c r="I1188" s="347"/>
      <c r="J1188" s="347"/>
      <c r="K1188" s="347"/>
      <c r="M1188">
        <f t="shared" si="343"/>
        <v>0</v>
      </c>
      <c r="N1188" s="323" t="str">
        <f t="shared" si="344"/>
        <v/>
      </c>
      <c r="O1188" s="323" t="str">
        <f t="shared" si="338"/>
        <v/>
      </c>
      <c r="P1188" s="323" t="str">
        <f t="shared" si="337"/>
        <v/>
      </c>
      <c r="R1188" s="323" t="str">
        <f t="shared" si="341"/>
        <v/>
      </c>
      <c r="X1188" s="322" t="str">
        <f t="shared" si="345"/>
        <v/>
      </c>
      <c r="Y1188" s="322" t="str">
        <f t="shared" si="346"/>
        <v/>
      </c>
      <c r="Z1188" s="322" t="str">
        <f t="shared" si="347"/>
        <v/>
      </c>
      <c r="AA1188" s="322" t="str">
        <f t="shared" si="348"/>
        <v/>
      </c>
      <c r="AB1188" s="322" t="str">
        <f t="shared" si="349"/>
        <v/>
      </c>
      <c r="AC1188" s="322" t="str">
        <f t="shared" si="350"/>
        <v/>
      </c>
      <c r="AD1188" s="322" t="str">
        <f t="shared" si="351"/>
        <v/>
      </c>
      <c r="AE1188" s="322" t="str">
        <f t="shared" si="352"/>
        <v/>
      </c>
      <c r="AF1188" s="322" t="str">
        <f t="shared" si="353"/>
        <v/>
      </c>
      <c r="AG1188" s="322" t="str">
        <f t="shared" si="354"/>
        <v/>
      </c>
      <c r="AZ1188">
        <f t="shared" si="339"/>
        <v>0</v>
      </c>
      <c r="BA1188" t="str">
        <f t="shared" si="342"/>
        <v/>
      </c>
      <c r="BB1188" t="str">
        <f t="shared" si="340"/>
        <v/>
      </c>
    </row>
    <row r="1189" spans="2:54" x14ac:dyDescent="0.15">
      <c r="B1189" s="347"/>
      <c r="C1189" s="347"/>
      <c r="D1189" s="347"/>
      <c r="E1189" s="347"/>
      <c r="F1189" s="347"/>
      <c r="G1189" s="347"/>
      <c r="H1189" s="347"/>
      <c r="I1189" s="347"/>
      <c r="J1189" s="347"/>
      <c r="K1189" s="347"/>
      <c r="M1189">
        <f t="shared" si="343"/>
        <v>0</v>
      </c>
      <c r="N1189" s="323" t="str">
        <f t="shared" si="344"/>
        <v/>
      </c>
      <c r="O1189" s="323" t="str">
        <f t="shared" si="338"/>
        <v/>
      </c>
      <c r="P1189" s="323" t="str">
        <f t="shared" si="337"/>
        <v/>
      </c>
      <c r="R1189" s="323" t="str">
        <f t="shared" si="341"/>
        <v/>
      </c>
      <c r="X1189" s="322" t="str">
        <f t="shared" si="345"/>
        <v/>
      </c>
      <c r="Y1189" s="322" t="str">
        <f t="shared" si="346"/>
        <v/>
      </c>
      <c r="Z1189" s="322" t="str">
        <f t="shared" si="347"/>
        <v/>
      </c>
      <c r="AA1189" s="322" t="str">
        <f t="shared" si="348"/>
        <v/>
      </c>
      <c r="AB1189" s="322" t="str">
        <f t="shared" si="349"/>
        <v/>
      </c>
      <c r="AC1189" s="322" t="str">
        <f t="shared" si="350"/>
        <v/>
      </c>
      <c r="AD1189" s="322" t="str">
        <f t="shared" si="351"/>
        <v/>
      </c>
      <c r="AE1189" s="322" t="str">
        <f t="shared" si="352"/>
        <v/>
      </c>
      <c r="AF1189" s="322" t="str">
        <f t="shared" si="353"/>
        <v/>
      </c>
      <c r="AG1189" s="322" t="str">
        <f t="shared" si="354"/>
        <v/>
      </c>
      <c r="AZ1189">
        <f t="shared" si="339"/>
        <v>0</v>
      </c>
      <c r="BA1189" t="str">
        <f t="shared" si="342"/>
        <v/>
      </c>
      <c r="BB1189" t="str">
        <f t="shared" si="340"/>
        <v/>
      </c>
    </row>
    <row r="1190" spans="2:54" x14ac:dyDescent="0.15">
      <c r="B1190" s="347"/>
      <c r="C1190" s="347"/>
      <c r="D1190" s="347"/>
      <c r="E1190" s="347"/>
      <c r="F1190" s="347"/>
      <c r="G1190" s="347"/>
      <c r="H1190" s="347"/>
      <c r="I1190" s="347"/>
      <c r="J1190" s="347"/>
      <c r="K1190" s="347"/>
      <c r="M1190">
        <f t="shared" si="343"/>
        <v>0</v>
      </c>
      <c r="N1190" s="323" t="str">
        <f t="shared" si="344"/>
        <v/>
      </c>
      <c r="O1190" s="323" t="str">
        <f t="shared" si="338"/>
        <v/>
      </c>
      <c r="P1190" s="323" t="str">
        <f t="shared" si="337"/>
        <v/>
      </c>
      <c r="R1190" s="323" t="str">
        <f t="shared" si="341"/>
        <v/>
      </c>
      <c r="X1190" s="322" t="str">
        <f t="shared" si="345"/>
        <v/>
      </c>
      <c r="Y1190" s="322" t="str">
        <f t="shared" si="346"/>
        <v/>
      </c>
      <c r="Z1190" s="322" t="str">
        <f t="shared" si="347"/>
        <v/>
      </c>
      <c r="AA1190" s="322" t="str">
        <f t="shared" si="348"/>
        <v/>
      </c>
      <c r="AB1190" s="322" t="str">
        <f t="shared" si="349"/>
        <v/>
      </c>
      <c r="AC1190" s="322" t="str">
        <f t="shared" si="350"/>
        <v/>
      </c>
      <c r="AD1190" s="322" t="str">
        <f t="shared" si="351"/>
        <v/>
      </c>
      <c r="AE1190" s="322" t="str">
        <f t="shared" si="352"/>
        <v/>
      </c>
      <c r="AF1190" s="322" t="str">
        <f t="shared" si="353"/>
        <v/>
      </c>
      <c r="AG1190" s="322" t="str">
        <f t="shared" si="354"/>
        <v/>
      </c>
      <c r="AZ1190">
        <f t="shared" si="339"/>
        <v>0</v>
      </c>
      <c r="BA1190" t="str">
        <f t="shared" si="342"/>
        <v/>
      </c>
      <c r="BB1190" t="str">
        <f t="shared" si="340"/>
        <v/>
      </c>
    </row>
    <row r="1191" spans="2:54" x14ac:dyDescent="0.15">
      <c r="B1191" s="347"/>
      <c r="C1191" s="347"/>
      <c r="D1191" s="347"/>
      <c r="E1191" s="347"/>
      <c r="F1191" s="347"/>
      <c r="G1191" s="347"/>
      <c r="H1191" s="347"/>
      <c r="I1191" s="347"/>
      <c r="J1191" s="347"/>
      <c r="K1191" s="347"/>
      <c r="M1191">
        <f t="shared" si="343"/>
        <v>0</v>
      </c>
      <c r="N1191" s="323" t="str">
        <f t="shared" si="344"/>
        <v/>
      </c>
      <c r="O1191" s="323" t="str">
        <f t="shared" si="338"/>
        <v/>
      </c>
      <c r="P1191" s="323" t="str">
        <f t="shared" si="337"/>
        <v/>
      </c>
      <c r="R1191" s="323" t="str">
        <f t="shared" si="341"/>
        <v/>
      </c>
      <c r="X1191" s="322" t="str">
        <f t="shared" si="345"/>
        <v/>
      </c>
      <c r="Y1191" s="322" t="str">
        <f t="shared" si="346"/>
        <v/>
      </c>
      <c r="Z1191" s="322" t="str">
        <f t="shared" si="347"/>
        <v/>
      </c>
      <c r="AA1191" s="322" t="str">
        <f t="shared" si="348"/>
        <v/>
      </c>
      <c r="AB1191" s="322" t="str">
        <f t="shared" si="349"/>
        <v/>
      </c>
      <c r="AC1191" s="322" t="str">
        <f t="shared" si="350"/>
        <v/>
      </c>
      <c r="AD1191" s="322" t="str">
        <f t="shared" si="351"/>
        <v/>
      </c>
      <c r="AE1191" s="322" t="str">
        <f t="shared" si="352"/>
        <v/>
      </c>
      <c r="AF1191" s="322" t="str">
        <f t="shared" si="353"/>
        <v/>
      </c>
      <c r="AG1191" s="322" t="str">
        <f t="shared" si="354"/>
        <v/>
      </c>
      <c r="AZ1191">
        <f t="shared" si="339"/>
        <v>0</v>
      </c>
      <c r="BA1191" t="str">
        <f t="shared" si="342"/>
        <v/>
      </c>
      <c r="BB1191" t="str">
        <f t="shared" si="340"/>
        <v/>
      </c>
    </row>
    <row r="1192" spans="2:54" x14ac:dyDescent="0.15">
      <c r="B1192" s="347"/>
      <c r="C1192" s="347"/>
      <c r="D1192" s="347"/>
      <c r="E1192" s="347"/>
      <c r="F1192" s="347"/>
      <c r="G1192" s="347"/>
      <c r="H1192" s="347"/>
      <c r="I1192" s="347"/>
      <c r="J1192" s="347"/>
      <c r="K1192" s="347"/>
      <c r="M1192">
        <f t="shared" si="343"/>
        <v>0</v>
      </c>
      <c r="N1192" s="323" t="str">
        <f t="shared" si="344"/>
        <v/>
      </c>
      <c r="O1192" s="323" t="str">
        <f t="shared" si="338"/>
        <v/>
      </c>
      <c r="P1192" s="323" t="str">
        <f t="shared" si="337"/>
        <v/>
      </c>
      <c r="R1192" s="323" t="str">
        <f t="shared" si="341"/>
        <v/>
      </c>
      <c r="X1192" s="322" t="str">
        <f t="shared" si="345"/>
        <v/>
      </c>
      <c r="Y1192" s="322" t="str">
        <f t="shared" si="346"/>
        <v/>
      </c>
      <c r="Z1192" s="322" t="str">
        <f t="shared" si="347"/>
        <v/>
      </c>
      <c r="AA1192" s="322" t="str">
        <f t="shared" si="348"/>
        <v/>
      </c>
      <c r="AB1192" s="322" t="str">
        <f t="shared" si="349"/>
        <v/>
      </c>
      <c r="AC1192" s="322" t="str">
        <f t="shared" si="350"/>
        <v/>
      </c>
      <c r="AD1192" s="322" t="str">
        <f t="shared" si="351"/>
        <v/>
      </c>
      <c r="AE1192" s="322" t="str">
        <f t="shared" si="352"/>
        <v/>
      </c>
      <c r="AF1192" s="322" t="str">
        <f t="shared" si="353"/>
        <v/>
      </c>
      <c r="AG1192" s="322" t="str">
        <f t="shared" si="354"/>
        <v/>
      </c>
      <c r="AZ1192">
        <f t="shared" si="339"/>
        <v>0</v>
      </c>
      <c r="BA1192" t="str">
        <f t="shared" si="342"/>
        <v/>
      </c>
      <c r="BB1192" t="str">
        <f t="shared" si="340"/>
        <v/>
      </c>
    </row>
    <row r="1193" spans="2:54" x14ac:dyDescent="0.15">
      <c r="B1193" s="347"/>
      <c r="C1193" s="347"/>
      <c r="D1193" s="347"/>
      <c r="E1193" s="347"/>
      <c r="F1193" s="347"/>
      <c r="G1193" s="347"/>
      <c r="H1193" s="347"/>
      <c r="I1193" s="347"/>
      <c r="J1193" s="347"/>
      <c r="K1193" s="347"/>
      <c r="M1193">
        <f t="shared" si="343"/>
        <v>0</v>
      </c>
      <c r="N1193" s="323" t="str">
        <f t="shared" si="344"/>
        <v/>
      </c>
      <c r="O1193" s="323" t="str">
        <f t="shared" si="338"/>
        <v/>
      </c>
      <c r="P1193" s="323" t="str">
        <f t="shared" si="337"/>
        <v/>
      </c>
      <c r="R1193" s="323" t="str">
        <f t="shared" si="341"/>
        <v/>
      </c>
      <c r="X1193" s="322" t="str">
        <f t="shared" si="345"/>
        <v/>
      </c>
      <c r="Y1193" s="322" t="str">
        <f t="shared" si="346"/>
        <v/>
      </c>
      <c r="Z1193" s="322" t="str">
        <f t="shared" si="347"/>
        <v/>
      </c>
      <c r="AA1193" s="322" t="str">
        <f t="shared" si="348"/>
        <v/>
      </c>
      <c r="AB1193" s="322" t="str">
        <f t="shared" si="349"/>
        <v/>
      </c>
      <c r="AC1193" s="322" t="str">
        <f t="shared" si="350"/>
        <v/>
      </c>
      <c r="AD1193" s="322" t="str">
        <f t="shared" si="351"/>
        <v/>
      </c>
      <c r="AE1193" s="322" t="str">
        <f t="shared" si="352"/>
        <v/>
      </c>
      <c r="AF1193" s="322" t="str">
        <f t="shared" si="353"/>
        <v/>
      </c>
      <c r="AG1193" s="322" t="str">
        <f t="shared" si="354"/>
        <v/>
      </c>
      <c r="AZ1193">
        <f t="shared" si="339"/>
        <v>0</v>
      </c>
      <c r="BA1193" t="str">
        <f t="shared" si="342"/>
        <v/>
      </c>
      <c r="BB1193" t="str">
        <f t="shared" si="340"/>
        <v/>
      </c>
    </row>
    <row r="1194" spans="2:54" x14ac:dyDescent="0.15">
      <c r="B1194" s="347"/>
      <c r="C1194" s="347"/>
      <c r="D1194" s="347"/>
      <c r="E1194" s="347"/>
      <c r="F1194" s="347"/>
      <c r="G1194" s="347"/>
      <c r="H1194" s="347"/>
      <c r="I1194" s="347"/>
      <c r="J1194" s="347"/>
      <c r="K1194" s="347"/>
      <c r="M1194">
        <f t="shared" si="343"/>
        <v>0</v>
      </c>
      <c r="N1194" s="323" t="str">
        <f t="shared" si="344"/>
        <v/>
      </c>
      <c r="O1194" s="323" t="str">
        <f t="shared" si="338"/>
        <v/>
      </c>
      <c r="P1194" s="323" t="str">
        <f t="shared" si="337"/>
        <v/>
      </c>
      <c r="R1194" s="323" t="str">
        <f t="shared" si="341"/>
        <v/>
      </c>
      <c r="X1194" s="322" t="str">
        <f t="shared" si="345"/>
        <v/>
      </c>
      <c r="Y1194" s="322" t="str">
        <f t="shared" si="346"/>
        <v/>
      </c>
      <c r="Z1194" s="322" t="str">
        <f t="shared" si="347"/>
        <v/>
      </c>
      <c r="AA1194" s="322" t="str">
        <f t="shared" si="348"/>
        <v/>
      </c>
      <c r="AB1194" s="322" t="str">
        <f t="shared" si="349"/>
        <v/>
      </c>
      <c r="AC1194" s="322" t="str">
        <f t="shared" si="350"/>
        <v/>
      </c>
      <c r="AD1194" s="322" t="str">
        <f t="shared" si="351"/>
        <v/>
      </c>
      <c r="AE1194" s="322" t="str">
        <f t="shared" si="352"/>
        <v/>
      </c>
      <c r="AF1194" s="322" t="str">
        <f t="shared" si="353"/>
        <v/>
      </c>
      <c r="AG1194" s="322" t="str">
        <f t="shared" si="354"/>
        <v/>
      </c>
      <c r="AZ1194">
        <f t="shared" si="339"/>
        <v>0</v>
      </c>
      <c r="BA1194" t="str">
        <f t="shared" si="342"/>
        <v/>
      </c>
      <c r="BB1194" t="str">
        <f t="shared" si="340"/>
        <v/>
      </c>
    </row>
    <row r="1195" spans="2:54" x14ac:dyDescent="0.15">
      <c r="B1195" s="347"/>
      <c r="C1195" s="347"/>
      <c r="D1195" s="347"/>
      <c r="E1195" s="347"/>
      <c r="F1195" s="347"/>
      <c r="G1195" s="347"/>
      <c r="H1195" s="347"/>
      <c r="I1195" s="347"/>
      <c r="J1195" s="347"/>
      <c r="K1195" s="347"/>
      <c r="M1195">
        <f t="shared" si="343"/>
        <v>0</v>
      </c>
      <c r="N1195" s="323" t="str">
        <f t="shared" si="344"/>
        <v/>
      </c>
      <c r="O1195" s="323" t="str">
        <f t="shared" si="338"/>
        <v/>
      </c>
      <c r="P1195" s="323" t="str">
        <f t="shared" si="337"/>
        <v/>
      </c>
      <c r="R1195" s="323" t="str">
        <f t="shared" si="341"/>
        <v/>
      </c>
      <c r="X1195" s="322" t="str">
        <f t="shared" si="345"/>
        <v/>
      </c>
      <c r="Y1195" s="322" t="str">
        <f t="shared" si="346"/>
        <v/>
      </c>
      <c r="Z1195" s="322" t="str">
        <f t="shared" si="347"/>
        <v/>
      </c>
      <c r="AA1195" s="322" t="str">
        <f t="shared" si="348"/>
        <v/>
      </c>
      <c r="AB1195" s="322" t="str">
        <f t="shared" si="349"/>
        <v/>
      </c>
      <c r="AC1195" s="322" t="str">
        <f t="shared" si="350"/>
        <v/>
      </c>
      <c r="AD1195" s="322" t="str">
        <f t="shared" si="351"/>
        <v/>
      </c>
      <c r="AE1195" s="322" t="str">
        <f t="shared" si="352"/>
        <v/>
      </c>
      <c r="AF1195" s="322" t="str">
        <f t="shared" si="353"/>
        <v/>
      </c>
      <c r="AG1195" s="322" t="str">
        <f t="shared" si="354"/>
        <v/>
      </c>
      <c r="AZ1195">
        <f t="shared" si="339"/>
        <v>0</v>
      </c>
      <c r="BA1195" t="str">
        <f t="shared" si="342"/>
        <v/>
      </c>
      <c r="BB1195" t="str">
        <f t="shared" si="340"/>
        <v/>
      </c>
    </row>
    <row r="1196" spans="2:54" x14ac:dyDescent="0.15">
      <c r="B1196" s="347"/>
      <c r="C1196" s="347"/>
      <c r="D1196" s="347"/>
      <c r="E1196" s="347"/>
      <c r="F1196" s="347"/>
      <c r="G1196" s="347"/>
      <c r="H1196" s="347"/>
      <c r="I1196" s="347"/>
      <c r="J1196" s="347"/>
      <c r="K1196" s="347"/>
      <c r="M1196">
        <f t="shared" si="343"/>
        <v>0</v>
      </c>
      <c r="N1196" s="323" t="str">
        <f t="shared" si="344"/>
        <v/>
      </c>
      <c r="O1196" s="323" t="str">
        <f t="shared" si="338"/>
        <v/>
      </c>
      <c r="P1196" s="323" t="str">
        <f t="shared" si="337"/>
        <v/>
      </c>
      <c r="R1196" s="323" t="str">
        <f t="shared" si="341"/>
        <v/>
      </c>
      <c r="X1196" s="322" t="str">
        <f t="shared" si="345"/>
        <v/>
      </c>
      <c r="Y1196" s="322" t="str">
        <f t="shared" si="346"/>
        <v/>
      </c>
      <c r="Z1196" s="322" t="str">
        <f t="shared" si="347"/>
        <v/>
      </c>
      <c r="AA1196" s="322" t="str">
        <f t="shared" si="348"/>
        <v/>
      </c>
      <c r="AB1196" s="322" t="str">
        <f t="shared" si="349"/>
        <v/>
      </c>
      <c r="AC1196" s="322" t="str">
        <f t="shared" si="350"/>
        <v/>
      </c>
      <c r="AD1196" s="322" t="str">
        <f t="shared" si="351"/>
        <v/>
      </c>
      <c r="AE1196" s="322" t="str">
        <f t="shared" si="352"/>
        <v/>
      </c>
      <c r="AF1196" s="322" t="str">
        <f t="shared" si="353"/>
        <v/>
      </c>
      <c r="AG1196" s="322" t="str">
        <f t="shared" si="354"/>
        <v/>
      </c>
      <c r="AZ1196">
        <f t="shared" si="339"/>
        <v>0</v>
      </c>
      <c r="BA1196" t="str">
        <f t="shared" si="342"/>
        <v/>
      </c>
      <c r="BB1196" t="str">
        <f t="shared" si="340"/>
        <v/>
      </c>
    </row>
    <row r="1197" spans="2:54" x14ac:dyDescent="0.15">
      <c r="B1197" s="347"/>
      <c r="C1197" s="347"/>
      <c r="D1197" s="347"/>
      <c r="E1197" s="347"/>
      <c r="F1197" s="347"/>
      <c r="G1197" s="347"/>
      <c r="H1197" s="347"/>
      <c r="I1197" s="347"/>
      <c r="J1197" s="347"/>
      <c r="K1197" s="347"/>
      <c r="M1197">
        <f t="shared" si="343"/>
        <v>0</v>
      </c>
      <c r="N1197" s="323" t="str">
        <f t="shared" si="344"/>
        <v/>
      </c>
      <c r="O1197" s="323" t="str">
        <f t="shared" si="338"/>
        <v/>
      </c>
      <c r="P1197" s="323" t="str">
        <f t="shared" ref="P1197:P1260" si="355">IF(COUNT(AA1197,AG1197)=2,SUM(AA1197,AG1197)*12.5,"")</f>
        <v/>
      </c>
      <c r="R1197" s="323" t="str">
        <f t="shared" si="341"/>
        <v/>
      </c>
      <c r="X1197" s="322" t="str">
        <f t="shared" si="345"/>
        <v/>
      </c>
      <c r="Y1197" s="322" t="str">
        <f t="shared" si="346"/>
        <v/>
      </c>
      <c r="Z1197" s="322" t="str">
        <f t="shared" si="347"/>
        <v/>
      </c>
      <c r="AA1197" s="322" t="str">
        <f t="shared" si="348"/>
        <v/>
      </c>
      <c r="AB1197" s="322" t="str">
        <f t="shared" si="349"/>
        <v/>
      </c>
      <c r="AC1197" s="322" t="str">
        <f t="shared" si="350"/>
        <v/>
      </c>
      <c r="AD1197" s="322" t="str">
        <f t="shared" si="351"/>
        <v/>
      </c>
      <c r="AE1197" s="322" t="str">
        <f t="shared" si="352"/>
        <v/>
      </c>
      <c r="AF1197" s="322" t="str">
        <f t="shared" si="353"/>
        <v/>
      </c>
      <c r="AG1197" s="322" t="str">
        <f t="shared" si="354"/>
        <v/>
      </c>
      <c r="AZ1197">
        <f t="shared" si="339"/>
        <v>0</v>
      </c>
      <c r="BA1197" t="str">
        <f t="shared" si="342"/>
        <v/>
      </c>
      <c r="BB1197" t="str">
        <f t="shared" si="340"/>
        <v/>
      </c>
    </row>
    <row r="1198" spans="2:54" x14ac:dyDescent="0.15">
      <c r="B1198" s="347"/>
      <c r="C1198" s="347"/>
      <c r="D1198" s="347"/>
      <c r="E1198" s="347"/>
      <c r="F1198" s="347"/>
      <c r="G1198" s="347"/>
      <c r="H1198" s="347"/>
      <c r="I1198" s="347"/>
      <c r="J1198" s="347"/>
      <c r="K1198" s="347"/>
      <c r="M1198">
        <f t="shared" si="343"/>
        <v>0</v>
      </c>
      <c r="N1198" s="323" t="str">
        <f t="shared" si="344"/>
        <v/>
      </c>
      <c r="O1198" s="323" t="str">
        <f t="shared" ref="O1198:O1261" si="356">IF(COUNT(X1198:Z1198,AB1198:AF1198)=8,SUM(X1198:Z1198,AB1198:AF1198)*3.125,"")</f>
        <v/>
      </c>
      <c r="P1198" s="323" t="str">
        <f t="shared" si="355"/>
        <v/>
      </c>
      <c r="R1198" s="323" t="str">
        <f t="shared" si="341"/>
        <v/>
      </c>
      <c r="X1198" s="322" t="str">
        <f t="shared" si="345"/>
        <v/>
      </c>
      <c r="Y1198" s="322" t="str">
        <f t="shared" si="346"/>
        <v/>
      </c>
      <c r="Z1198" s="322" t="str">
        <f t="shared" si="347"/>
        <v/>
      </c>
      <c r="AA1198" s="322" t="str">
        <f t="shared" si="348"/>
        <v/>
      </c>
      <c r="AB1198" s="322" t="str">
        <f t="shared" si="349"/>
        <v/>
      </c>
      <c r="AC1198" s="322" t="str">
        <f t="shared" si="350"/>
        <v/>
      </c>
      <c r="AD1198" s="322" t="str">
        <f t="shared" si="351"/>
        <v/>
      </c>
      <c r="AE1198" s="322" t="str">
        <f t="shared" si="352"/>
        <v/>
      </c>
      <c r="AF1198" s="322" t="str">
        <f t="shared" si="353"/>
        <v/>
      </c>
      <c r="AG1198" s="322" t="str">
        <f t="shared" si="354"/>
        <v/>
      </c>
      <c r="AZ1198">
        <f t="shared" si="339"/>
        <v>0</v>
      </c>
      <c r="BA1198" t="str">
        <f t="shared" si="342"/>
        <v/>
      </c>
      <c r="BB1198" t="str">
        <f t="shared" si="340"/>
        <v/>
      </c>
    </row>
    <row r="1199" spans="2:54" x14ac:dyDescent="0.15">
      <c r="B1199" s="347"/>
      <c r="C1199" s="347"/>
      <c r="D1199" s="347"/>
      <c r="E1199" s="347"/>
      <c r="F1199" s="347"/>
      <c r="G1199" s="347"/>
      <c r="H1199" s="347"/>
      <c r="I1199" s="347"/>
      <c r="J1199" s="347"/>
      <c r="K1199" s="347"/>
      <c r="M1199">
        <f t="shared" si="343"/>
        <v>0</v>
      </c>
      <c r="N1199" s="323" t="str">
        <f t="shared" si="344"/>
        <v/>
      </c>
      <c r="O1199" s="323" t="str">
        <f t="shared" si="356"/>
        <v/>
      </c>
      <c r="P1199" s="323" t="str">
        <f t="shared" si="355"/>
        <v/>
      </c>
      <c r="R1199" s="323" t="str">
        <f t="shared" si="341"/>
        <v/>
      </c>
      <c r="X1199" s="322" t="str">
        <f t="shared" si="345"/>
        <v/>
      </c>
      <c r="Y1199" s="322" t="str">
        <f t="shared" si="346"/>
        <v/>
      </c>
      <c r="Z1199" s="322" t="str">
        <f t="shared" si="347"/>
        <v/>
      </c>
      <c r="AA1199" s="322" t="str">
        <f t="shared" si="348"/>
        <v/>
      </c>
      <c r="AB1199" s="322" t="str">
        <f t="shared" si="349"/>
        <v/>
      </c>
      <c r="AC1199" s="322" t="str">
        <f t="shared" si="350"/>
        <v/>
      </c>
      <c r="AD1199" s="322" t="str">
        <f t="shared" si="351"/>
        <v/>
      </c>
      <c r="AE1199" s="322" t="str">
        <f t="shared" si="352"/>
        <v/>
      </c>
      <c r="AF1199" s="322" t="str">
        <f t="shared" si="353"/>
        <v/>
      </c>
      <c r="AG1199" s="322" t="str">
        <f t="shared" si="354"/>
        <v/>
      </c>
      <c r="AZ1199">
        <f t="shared" si="339"/>
        <v>0</v>
      </c>
      <c r="BA1199" t="str">
        <f t="shared" si="342"/>
        <v/>
      </c>
      <c r="BB1199" t="str">
        <f t="shared" si="340"/>
        <v/>
      </c>
    </row>
    <row r="1200" spans="2:54" x14ac:dyDescent="0.15">
      <c r="B1200" s="347"/>
      <c r="C1200" s="347"/>
      <c r="D1200" s="347"/>
      <c r="E1200" s="347"/>
      <c r="F1200" s="347"/>
      <c r="G1200" s="347"/>
      <c r="H1200" s="347"/>
      <c r="I1200" s="347"/>
      <c r="J1200" s="347"/>
      <c r="K1200" s="347"/>
      <c r="M1200">
        <f t="shared" si="343"/>
        <v>0</v>
      </c>
      <c r="N1200" s="323" t="str">
        <f t="shared" si="344"/>
        <v/>
      </c>
      <c r="O1200" s="323" t="str">
        <f t="shared" si="356"/>
        <v/>
      </c>
      <c r="P1200" s="323" t="str">
        <f t="shared" si="355"/>
        <v/>
      </c>
      <c r="R1200" s="323" t="str">
        <f t="shared" si="341"/>
        <v/>
      </c>
      <c r="X1200" s="322" t="str">
        <f t="shared" si="345"/>
        <v/>
      </c>
      <c r="Y1200" s="322" t="str">
        <f t="shared" si="346"/>
        <v/>
      </c>
      <c r="Z1200" s="322" t="str">
        <f t="shared" si="347"/>
        <v/>
      </c>
      <c r="AA1200" s="322" t="str">
        <f t="shared" si="348"/>
        <v/>
      </c>
      <c r="AB1200" s="322" t="str">
        <f t="shared" si="349"/>
        <v/>
      </c>
      <c r="AC1200" s="322" t="str">
        <f t="shared" si="350"/>
        <v/>
      </c>
      <c r="AD1200" s="322" t="str">
        <f t="shared" si="351"/>
        <v/>
      </c>
      <c r="AE1200" s="322" t="str">
        <f t="shared" si="352"/>
        <v/>
      </c>
      <c r="AF1200" s="322" t="str">
        <f t="shared" si="353"/>
        <v/>
      </c>
      <c r="AG1200" s="322" t="str">
        <f t="shared" si="354"/>
        <v/>
      </c>
      <c r="AZ1200">
        <f t="shared" si="339"/>
        <v>0</v>
      </c>
      <c r="BA1200" t="str">
        <f t="shared" si="342"/>
        <v/>
      </c>
      <c r="BB1200" t="str">
        <f t="shared" si="340"/>
        <v/>
      </c>
    </row>
    <row r="1201" spans="2:54" x14ac:dyDescent="0.15">
      <c r="B1201" s="347"/>
      <c r="C1201" s="347"/>
      <c r="D1201" s="347"/>
      <c r="E1201" s="347"/>
      <c r="F1201" s="347"/>
      <c r="G1201" s="347"/>
      <c r="H1201" s="347"/>
      <c r="I1201" s="347"/>
      <c r="J1201" s="347"/>
      <c r="K1201" s="347"/>
      <c r="M1201">
        <f t="shared" si="343"/>
        <v>0</v>
      </c>
      <c r="N1201" s="323" t="str">
        <f t="shared" si="344"/>
        <v/>
      </c>
      <c r="O1201" s="323" t="str">
        <f t="shared" si="356"/>
        <v/>
      </c>
      <c r="P1201" s="323" t="str">
        <f t="shared" si="355"/>
        <v/>
      </c>
      <c r="R1201" s="323" t="str">
        <f t="shared" si="341"/>
        <v/>
      </c>
      <c r="X1201" s="322" t="str">
        <f t="shared" si="345"/>
        <v/>
      </c>
      <c r="Y1201" s="322" t="str">
        <f t="shared" si="346"/>
        <v/>
      </c>
      <c r="Z1201" s="322" t="str">
        <f t="shared" si="347"/>
        <v/>
      </c>
      <c r="AA1201" s="322" t="str">
        <f t="shared" si="348"/>
        <v/>
      </c>
      <c r="AB1201" s="322" t="str">
        <f t="shared" si="349"/>
        <v/>
      </c>
      <c r="AC1201" s="322" t="str">
        <f t="shared" si="350"/>
        <v/>
      </c>
      <c r="AD1201" s="322" t="str">
        <f t="shared" si="351"/>
        <v/>
      </c>
      <c r="AE1201" s="322" t="str">
        <f t="shared" si="352"/>
        <v/>
      </c>
      <c r="AF1201" s="322" t="str">
        <f t="shared" si="353"/>
        <v/>
      </c>
      <c r="AG1201" s="322" t="str">
        <f t="shared" si="354"/>
        <v/>
      </c>
      <c r="AZ1201">
        <f t="shared" si="339"/>
        <v>0</v>
      </c>
      <c r="BA1201" t="str">
        <f t="shared" si="342"/>
        <v/>
      </c>
      <c r="BB1201" t="str">
        <f t="shared" si="340"/>
        <v/>
      </c>
    </row>
    <row r="1202" spans="2:54" x14ac:dyDescent="0.15">
      <c r="B1202" s="347"/>
      <c r="C1202" s="347"/>
      <c r="D1202" s="347"/>
      <c r="E1202" s="347"/>
      <c r="F1202" s="347"/>
      <c r="G1202" s="347"/>
      <c r="H1202" s="347"/>
      <c r="I1202" s="347"/>
      <c r="J1202" s="347"/>
      <c r="K1202" s="347"/>
      <c r="M1202">
        <f t="shared" si="343"/>
        <v>0</v>
      </c>
      <c r="N1202" s="323" t="str">
        <f t="shared" si="344"/>
        <v/>
      </c>
      <c r="O1202" s="323" t="str">
        <f t="shared" si="356"/>
        <v/>
      </c>
      <c r="P1202" s="323" t="str">
        <f t="shared" si="355"/>
        <v/>
      </c>
      <c r="R1202" s="323" t="str">
        <f t="shared" si="341"/>
        <v/>
      </c>
      <c r="X1202" s="322" t="str">
        <f t="shared" si="345"/>
        <v/>
      </c>
      <c r="Y1202" s="322" t="str">
        <f t="shared" si="346"/>
        <v/>
      </c>
      <c r="Z1202" s="322" t="str">
        <f t="shared" si="347"/>
        <v/>
      </c>
      <c r="AA1202" s="322" t="str">
        <f t="shared" si="348"/>
        <v/>
      </c>
      <c r="AB1202" s="322" t="str">
        <f t="shared" si="349"/>
        <v/>
      </c>
      <c r="AC1202" s="322" t="str">
        <f t="shared" si="350"/>
        <v/>
      </c>
      <c r="AD1202" s="322" t="str">
        <f t="shared" si="351"/>
        <v/>
      </c>
      <c r="AE1202" s="322" t="str">
        <f t="shared" si="352"/>
        <v/>
      </c>
      <c r="AF1202" s="322" t="str">
        <f t="shared" si="353"/>
        <v/>
      </c>
      <c r="AG1202" s="322" t="str">
        <f t="shared" si="354"/>
        <v/>
      </c>
      <c r="AZ1202">
        <f t="shared" si="339"/>
        <v>0</v>
      </c>
      <c r="BA1202" t="str">
        <f t="shared" si="342"/>
        <v/>
      </c>
      <c r="BB1202" t="str">
        <f t="shared" si="340"/>
        <v/>
      </c>
    </row>
    <row r="1203" spans="2:54" x14ac:dyDescent="0.15">
      <c r="B1203" s="347"/>
      <c r="C1203" s="347"/>
      <c r="D1203" s="347"/>
      <c r="E1203" s="347"/>
      <c r="F1203" s="347"/>
      <c r="G1203" s="347"/>
      <c r="H1203" s="347"/>
      <c r="I1203" s="347"/>
      <c r="J1203" s="347"/>
      <c r="K1203" s="347"/>
      <c r="M1203">
        <f t="shared" si="343"/>
        <v>0</v>
      </c>
      <c r="N1203" s="323" t="str">
        <f t="shared" si="344"/>
        <v/>
      </c>
      <c r="O1203" s="323" t="str">
        <f t="shared" si="356"/>
        <v/>
      </c>
      <c r="P1203" s="323" t="str">
        <f t="shared" si="355"/>
        <v/>
      </c>
      <c r="R1203" s="323" t="str">
        <f t="shared" si="341"/>
        <v/>
      </c>
      <c r="X1203" s="322" t="str">
        <f t="shared" si="345"/>
        <v/>
      </c>
      <c r="Y1203" s="322" t="str">
        <f t="shared" si="346"/>
        <v/>
      </c>
      <c r="Z1203" s="322" t="str">
        <f t="shared" si="347"/>
        <v/>
      </c>
      <c r="AA1203" s="322" t="str">
        <f t="shared" si="348"/>
        <v/>
      </c>
      <c r="AB1203" s="322" t="str">
        <f t="shared" si="349"/>
        <v/>
      </c>
      <c r="AC1203" s="322" t="str">
        <f t="shared" si="350"/>
        <v/>
      </c>
      <c r="AD1203" s="322" t="str">
        <f t="shared" si="351"/>
        <v/>
      </c>
      <c r="AE1203" s="322" t="str">
        <f t="shared" si="352"/>
        <v/>
      </c>
      <c r="AF1203" s="322" t="str">
        <f t="shared" si="353"/>
        <v/>
      </c>
      <c r="AG1203" s="322" t="str">
        <f t="shared" si="354"/>
        <v/>
      </c>
      <c r="AZ1203">
        <f t="shared" si="339"/>
        <v>0</v>
      </c>
      <c r="BA1203" t="str">
        <f t="shared" si="342"/>
        <v/>
      </c>
      <c r="BB1203" t="str">
        <f t="shared" si="340"/>
        <v/>
      </c>
    </row>
    <row r="1204" spans="2:54" x14ac:dyDescent="0.15">
      <c r="B1204" s="347"/>
      <c r="C1204" s="347"/>
      <c r="D1204" s="347"/>
      <c r="E1204" s="347"/>
      <c r="F1204" s="347"/>
      <c r="G1204" s="347"/>
      <c r="H1204" s="347"/>
      <c r="I1204" s="347"/>
      <c r="J1204" s="347"/>
      <c r="K1204" s="347"/>
      <c r="M1204">
        <f t="shared" si="343"/>
        <v>0</v>
      </c>
      <c r="N1204" s="323" t="str">
        <f t="shared" si="344"/>
        <v/>
      </c>
      <c r="O1204" s="323" t="str">
        <f t="shared" si="356"/>
        <v/>
      </c>
      <c r="P1204" s="323" t="str">
        <f t="shared" si="355"/>
        <v/>
      </c>
      <c r="R1204" s="323" t="str">
        <f t="shared" si="341"/>
        <v/>
      </c>
      <c r="X1204" s="322" t="str">
        <f t="shared" si="345"/>
        <v/>
      </c>
      <c r="Y1204" s="322" t="str">
        <f t="shared" si="346"/>
        <v/>
      </c>
      <c r="Z1204" s="322" t="str">
        <f t="shared" si="347"/>
        <v/>
      </c>
      <c r="AA1204" s="322" t="str">
        <f t="shared" si="348"/>
        <v/>
      </c>
      <c r="AB1204" s="322" t="str">
        <f t="shared" si="349"/>
        <v/>
      </c>
      <c r="AC1204" s="322" t="str">
        <f t="shared" si="350"/>
        <v/>
      </c>
      <c r="AD1204" s="322" t="str">
        <f t="shared" si="351"/>
        <v/>
      </c>
      <c r="AE1204" s="322" t="str">
        <f t="shared" si="352"/>
        <v/>
      </c>
      <c r="AF1204" s="322" t="str">
        <f t="shared" si="353"/>
        <v/>
      </c>
      <c r="AG1204" s="322" t="str">
        <f t="shared" si="354"/>
        <v/>
      </c>
      <c r="AZ1204">
        <f t="shared" si="339"/>
        <v>0</v>
      </c>
      <c r="BA1204" t="str">
        <f t="shared" si="342"/>
        <v/>
      </c>
      <c r="BB1204" t="str">
        <f t="shared" si="340"/>
        <v/>
      </c>
    </row>
    <row r="1205" spans="2:54" x14ac:dyDescent="0.15">
      <c r="B1205" s="347"/>
      <c r="C1205" s="347"/>
      <c r="D1205" s="347"/>
      <c r="E1205" s="347"/>
      <c r="F1205" s="347"/>
      <c r="G1205" s="347"/>
      <c r="H1205" s="347"/>
      <c r="I1205" s="347"/>
      <c r="J1205" s="347"/>
      <c r="K1205" s="347"/>
      <c r="M1205">
        <f t="shared" si="343"/>
        <v>0</v>
      </c>
      <c r="N1205" s="323" t="str">
        <f t="shared" si="344"/>
        <v/>
      </c>
      <c r="O1205" s="323" t="str">
        <f t="shared" si="356"/>
        <v/>
      </c>
      <c r="P1205" s="323" t="str">
        <f t="shared" si="355"/>
        <v/>
      </c>
      <c r="R1205" s="323" t="str">
        <f t="shared" si="341"/>
        <v/>
      </c>
      <c r="X1205" s="322" t="str">
        <f t="shared" si="345"/>
        <v/>
      </c>
      <c r="Y1205" s="322" t="str">
        <f t="shared" si="346"/>
        <v/>
      </c>
      <c r="Z1205" s="322" t="str">
        <f t="shared" si="347"/>
        <v/>
      </c>
      <c r="AA1205" s="322" t="str">
        <f t="shared" si="348"/>
        <v/>
      </c>
      <c r="AB1205" s="322" t="str">
        <f t="shared" si="349"/>
        <v/>
      </c>
      <c r="AC1205" s="322" t="str">
        <f t="shared" si="350"/>
        <v/>
      </c>
      <c r="AD1205" s="322" t="str">
        <f t="shared" si="351"/>
        <v/>
      </c>
      <c r="AE1205" s="322" t="str">
        <f t="shared" si="352"/>
        <v/>
      </c>
      <c r="AF1205" s="322" t="str">
        <f t="shared" si="353"/>
        <v/>
      </c>
      <c r="AG1205" s="322" t="str">
        <f t="shared" si="354"/>
        <v/>
      </c>
      <c r="AZ1205">
        <f t="shared" ref="AZ1205:AZ1268" si="357">COUNT(B1205:K1205)</f>
        <v>0</v>
      </c>
      <c r="BA1205" t="str">
        <f t="shared" si="342"/>
        <v/>
      </c>
      <c r="BB1205" t="str">
        <f t="shared" si="340"/>
        <v/>
      </c>
    </row>
    <row r="1206" spans="2:54" x14ac:dyDescent="0.15">
      <c r="B1206" s="347"/>
      <c r="C1206" s="347"/>
      <c r="D1206" s="347"/>
      <c r="E1206" s="347"/>
      <c r="F1206" s="347"/>
      <c r="G1206" s="347"/>
      <c r="H1206" s="347"/>
      <c r="I1206" s="347"/>
      <c r="J1206" s="347"/>
      <c r="K1206" s="347"/>
      <c r="M1206">
        <f t="shared" si="343"/>
        <v>0</v>
      </c>
      <c r="N1206" s="323" t="str">
        <f t="shared" si="344"/>
        <v/>
      </c>
      <c r="O1206" s="323" t="str">
        <f t="shared" si="356"/>
        <v/>
      </c>
      <c r="P1206" s="323" t="str">
        <f t="shared" si="355"/>
        <v/>
      </c>
      <c r="R1206" s="323" t="str">
        <f t="shared" si="341"/>
        <v/>
      </c>
      <c r="X1206" s="322" t="str">
        <f t="shared" si="345"/>
        <v/>
      </c>
      <c r="Y1206" s="322" t="str">
        <f t="shared" si="346"/>
        <v/>
      </c>
      <c r="Z1206" s="322" t="str">
        <f t="shared" si="347"/>
        <v/>
      </c>
      <c r="AA1206" s="322" t="str">
        <f t="shared" si="348"/>
        <v/>
      </c>
      <c r="AB1206" s="322" t="str">
        <f t="shared" si="349"/>
        <v/>
      </c>
      <c r="AC1206" s="322" t="str">
        <f t="shared" si="350"/>
        <v/>
      </c>
      <c r="AD1206" s="322" t="str">
        <f t="shared" si="351"/>
        <v/>
      </c>
      <c r="AE1206" s="322" t="str">
        <f t="shared" si="352"/>
        <v/>
      </c>
      <c r="AF1206" s="322" t="str">
        <f t="shared" si="353"/>
        <v/>
      </c>
      <c r="AG1206" s="322" t="str">
        <f t="shared" si="354"/>
        <v/>
      </c>
      <c r="AZ1206">
        <f t="shared" si="357"/>
        <v>0</v>
      </c>
      <c r="BA1206" t="str">
        <f t="shared" si="342"/>
        <v/>
      </c>
      <c r="BB1206" t="str">
        <f t="shared" ref="BB1206:BB1269" si="358">IF(AZ1206=10,BA1206/AZ1206,"")</f>
        <v/>
      </c>
    </row>
    <row r="1207" spans="2:54" x14ac:dyDescent="0.15">
      <c r="B1207" s="347"/>
      <c r="C1207" s="347"/>
      <c r="D1207" s="347"/>
      <c r="E1207" s="347"/>
      <c r="F1207" s="347"/>
      <c r="G1207" s="347"/>
      <c r="H1207" s="347"/>
      <c r="I1207" s="347"/>
      <c r="J1207" s="347"/>
      <c r="K1207" s="347"/>
      <c r="M1207">
        <f t="shared" si="343"/>
        <v>0</v>
      </c>
      <c r="N1207" s="323" t="str">
        <f t="shared" si="344"/>
        <v/>
      </c>
      <c r="O1207" s="323" t="str">
        <f t="shared" si="356"/>
        <v/>
      </c>
      <c r="P1207" s="323" t="str">
        <f t="shared" si="355"/>
        <v/>
      </c>
      <c r="R1207" s="323" t="str">
        <f t="shared" si="341"/>
        <v/>
      </c>
      <c r="X1207" s="322" t="str">
        <f t="shared" si="345"/>
        <v/>
      </c>
      <c r="Y1207" s="322" t="str">
        <f t="shared" si="346"/>
        <v/>
      </c>
      <c r="Z1207" s="322" t="str">
        <f t="shared" si="347"/>
        <v/>
      </c>
      <c r="AA1207" s="322" t="str">
        <f t="shared" si="348"/>
        <v/>
      </c>
      <c r="AB1207" s="322" t="str">
        <f t="shared" si="349"/>
        <v/>
      </c>
      <c r="AC1207" s="322" t="str">
        <f t="shared" si="350"/>
        <v/>
      </c>
      <c r="AD1207" s="322" t="str">
        <f t="shared" si="351"/>
        <v/>
      </c>
      <c r="AE1207" s="322" t="str">
        <f t="shared" si="352"/>
        <v/>
      </c>
      <c r="AF1207" s="322" t="str">
        <f t="shared" si="353"/>
        <v/>
      </c>
      <c r="AG1207" s="322" t="str">
        <f t="shared" si="354"/>
        <v/>
      </c>
      <c r="AZ1207">
        <f t="shared" si="357"/>
        <v>0</v>
      </c>
      <c r="BA1207" t="str">
        <f t="shared" si="342"/>
        <v/>
      </c>
      <c r="BB1207" t="str">
        <f t="shared" si="358"/>
        <v/>
      </c>
    </row>
    <row r="1208" spans="2:54" x14ac:dyDescent="0.15">
      <c r="B1208" s="347"/>
      <c r="C1208" s="347"/>
      <c r="D1208" s="347"/>
      <c r="E1208" s="347"/>
      <c r="F1208" s="347"/>
      <c r="G1208" s="347"/>
      <c r="H1208" s="347"/>
      <c r="I1208" s="347"/>
      <c r="J1208" s="347"/>
      <c r="K1208" s="347"/>
      <c r="M1208">
        <f t="shared" si="343"/>
        <v>0</v>
      </c>
      <c r="N1208" s="323" t="str">
        <f t="shared" si="344"/>
        <v/>
      </c>
      <c r="O1208" s="323" t="str">
        <f t="shared" si="356"/>
        <v/>
      </c>
      <c r="P1208" s="323" t="str">
        <f t="shared" si="355"/>
        <v/>
      </c>
      <c r="R1208" s="323" t="str">
        <f t="shared" si="341"/>
        <v/>
      </c>
      <c r="X1208" s="322" t="str">
        <f t="shared" si="345"/>
        <v/>
      </c>
      <c r="Y1208" s="322" t="str">
        <f t="shared" si="346"/>
        <v/>
      </c>
      <c r="Z1208" s="322" t="str">
        <f t="shared" si="347"/>
        <v/>
      </c>
      <c r="AA1208" s="322" t="str">
        <f t="shared" si="348"/>
        <v/>
      </c>
      <c r="AB1208" s="322" t="str">
        <f t="shared" si="349"/>
        <v/>
      </c>
      <c r="AC1208" s="322" t="str">
        <f t="shared" si="350"/>
        <v/>
      </c>
      <c r="AD1208" s="322" t="str">
        <f t="shared" si="351"/>
        <v/>
      </c>
      <c r="AE1208" s="322" t="str">
        <f t="shared" si="352"/>
        <v/>
      </c>
      <c r="AF1208" s="322" t="str">
        <f t="shared" si="353"/>
        <v/>
      </c>
      <c r="AG1208" s="322" t="str">
        <f t="shared" si="354"/>
        <v/>
      </c>
      <c r="AZ1208">
        <f t="shared" si="357"/>
        <v>0</v>
      </c>
      <c r="BA1208" t="str">
        <f t="shared" si="342"/>
        <v/>
      </c>
      <c r="BB1208" t="str">
        <f t="shared" si="358"/>
        <v/>
      </c>
    </row>
    <row r="1209" spans="2:54" x14ac:dyDescent="0.15">
      <c r="B1209" s="347"/>
      <c r="C1209" s="347"/>
      <c r="D1209" s="347"/>
      <c r="E1209" s="347"/>
      <c r="F1209" s="347"/>
      <c r="G1209" s="347"/>
      <c r="H1209" s="347"/>
      <c r="I1209" s="347"/>
      <c r="J1209" s="347"/>
      <c r="K1209" s="347"/>
      <c r="M1209">
        <f t="shared" si="343"/>
        <v>0</v>
      </c>
      <c r="N1209" s="323" t="str">
        <f t="shared" si="344"/>
        <v/>
      </c>
      <c r="O1209" s="323" t="str">
        <f t="shared" si="356"/>
        <v/>
      </c>
      <c r="P1209" s="323" t="str">
        <f t="shared" si="355"/>
        <v/>
      </c>
      <c r="R1209" s="323" t="str">
        <f t="shared" si="341"/>
        <v/>
      </c>
      <c r="X1209" s="322" t="str">
        <f t="shared" si="345"/>
        <v/>
      </c>
      <c r="Y1209" s="322" t="str">
        <f t="shared" si="346"/>
        <v/>
      </c>
      <c r="Z1209" s="322" t="str">
        <f t="shared" si="347"/>
        <v/>
      </c>
      <c r="AA1209" s="322" t="str">
        <f t="shared" si="348"/>
        <v/>
      </c>
      <c r="AB1209" s="322" t="str">
        <f t="shared" si="349"/>
        <v/>
      </c>
      <c r="AC1209" s="322" t="str">
        <f t="shared" si="350"/>
        <v/>
      </c>
      <c r="AD1209" s="322" t="str">
        <f t="shared" si="351"/>
        <v/>
      </c>
      <c r="AE1209" s="322" t="str">
        <f t="shared" si="352"/>
        <v/>
      </c>
      <c r="AF1209" s="322" t="str">
        <f t="shared" si="353"/>
        <v/>
      </c>
      <c r="AG1209" s="322" t="str">
        <f t="shared" si="354"/>
        <v/>
      </c>
      <c r="AZ1209">
        <f t="shared" si="357"/>
        <v>0</v>
      </c>
      <c r="BA1209" t="str">
        <f t="shared" si="342"/>
        <v/>
      </c>
      <c r="BB1209" t="str">
        <f t="shared" si="358"/>
        <v/>
      </c>
    </row>
    <row r="1210" spans="2:54" x14ac:dyDescent="0.15">
      <c r="B1210" s="347"/>
      <c r="C1210" s="347"/>
      <c r="D1210" s="347"/>
      <c r="E1210" s="347"/>
      <c r="F1210" s="347"/>
      <c r="G1210" s="347"/>
      <c r="H1210" s="347"/>
      <c r="I1210" s="347"/>
      <c r="J1210" s="347"/>
      <c r="K1210" s="347"/>
      <c r="M1210">
        <f t="shared" si="343"/>
        <v>0</v>
      </c>
      <c r="N1210" s="323" t="str">
        <f t="shared" si="344"/>
        <v/>
      </c>
      <c r="O1210" s="323" t="str">
        <f t="shared" si="356"/>
        <v/>
      </c>
      <c r="P1210" s="323" t="str">
        <f t="shared" si="355"/>
        <v/>
      </c>
      <c r="R1210" s="323" t="str">
        <f t="shared" si="341"/>
        <v/>
      </c>
      <c r="X1210" s="322" t="str">
        <f t="shared" si="345"/>
        <v/>
      </c>
      <c r="Y1210" s="322" t="str">
        <f t="shared" si="346"/>
        <v/>
      </c>
      <c r="Z1210" s="322" t="str">
        <f t="shared" si="347"/>
        <v/>
      </c>
      <c r="AA1210" s="322" t="str">
        <f t="shared" si="348"/>
        <v/>
      </c>
      <c r="AB1210" s="322" t="str">
        <f t="shared" si="349"/>
        <v/>
      </c>
      <c r="AC1210" s="322" t="str">
        <f t="shared" si="350"/>
        <v/>
      </c>
      <c r="AD1210" s="322" t="str">
        <f t="shared" si="351"/>
        <v/>
      </c>
      <c r="AE1210" s="322" t="str">
        <f t="shared" si="352"/>
        <v/>
      </c>
      <c r="AF1210" s="322" t="str">
        <f t="shared" si="353"/>
        <v/>
      </c>
      <c r="AG1210" s="322" t="str">
        <f t="shared" si="354"/>
        <v/>
      </c>
      <c r="AZ1210">
        <f t="shared" si="357"/>
        <v>0</v>
      </c>
      <c r="BA1210" t="str">
        <f t="shared" si="342"/>
        <v/>
      </c>
      <c r="BB1210" t="str">
        <f t="shared" si="358"/>
        <v/>
      </c>
    </row>
    <row r="1211" spans="2:54" x14ac:dyDescent="0.15">
      <c r="B1211" s="347"/>
      <c r="C1211" s="347"/>
      <c r="D1211" s="347"/>
      <c r="E1211" s="347"/>
      <c r="F1211" s="347"/>
      <c r="G1211" s="347"/>
      <c r="H1211" s="347"/>
      <c r="I1211" s="347"/>
      <c r="J1211" s="347"/>
      <c r="K1211" s="347"/>
      <c r="M1211">
        <f t="shared" si="343"/>
        <v>0</v>
      </c>
      <c r="N1211" s="323" t="str">
        <f t="shared" si="344"/>
        <v/>
      </c>
      <c r="O1211" s="323" t="str">
        <f t="shared" si="356"/>
        <v/>
      </c>
      <c r="P1211" s="323" t="str">
        <f t="shared" si="355"/>
        <v/>
      </c>
      <c r="R1211" s="323" t="str">
        <f t="shared" si="341"/>
        <v/>
      </c>
      <c r="X1211" s="322" t="str">
        <f t="shared" si="345"/>
        <v/>
      </c>
      <c r="Y1211" s="322" t="str">
        <f t="shared" si="346"/>
        <v/>
      </c>
      <c r="Z1211" s="322" t="str">
        <f t="shared" si="347"/>
        <v/>
      </c>
      <c r="AA1211" s="322" t="str">
        <f t="shared" si="348"/>
        <v/>
      </c>
      <c r="AB1211" s="322" t="str">
        <f t="shared" si="349"/>
        <v/>
      </c>
      <c r="AC1211" s="322" t="str">
        <f t="shared" si="350"/>
        <v/>
      </c>
      <c r="AD1211" s="322" t="str">
        <f t="shared" si="351"/>
        <v/>
      </c>
      <c r="AE1211" s="322" t="str">
        <f t="shared" si="352"/>
        <v/>
      </c>
      <c r="AF1211" s="322" t="str">
        <f t="shared" si="353"/>
        <v/>
      </c>
      <c r="AG1211" s="322" t="str">
        <f t="shared" si="354"/>
        <v/>
      </c>
      <c r="AZ1211">
        <f t="shared" si="357"/>
        <v>0</v>
      </c>
      <c r="BA1211" t="str">
        <f t="shared" si="342"/>
        <v/>
      </c>
      <c r="BB1211" t="str">
        <f t="shared" si="358"/>
        <v/>
      </c>
    </row>
    <row r="1212" spans="2:54" x14ac:dyDescent="0.15">
      <c r="B1212" s="347"/>
      <c r="C1212" s="347"/>
      <c r="D1212" s="347"/>
      <c r="E1212" s="347"/>
      <c r="F1212" s="347"/>
      <c r="G1212" s="347"/>
      <c r="H1212" s="347"/>
      <c r="I1212" s="347"/>
      <c r="J1212" s="347"/>
      <c r="K1212" s="347"/>
      <c r="M1212">
        <f t="shared" si="343"/>
        <v>0</v>
      </c>
      <c r="N1212" s="323" t="str">
        <f t="shared" si="344"/>
        <v/>
      </c>
      <c r="O1212" s="323" t="str">
        <f t="shared" si="356"/>
        <v/>
      </c>
      <c r="P1212" s="323" t="str">
        <f t="shared" si="355"/>
        <v/>
      </c>
      <c r="R1212" s="323" t="str">
        <f t="shared" si="341"/>
        <v/>
      </c>
      <c r="X1212" s="322" t="str">
        <f t="shared" si="345"/>
        <v/>
      </c>
      <c r="Y1212" s="322" t="str">
        <f t="shared" si="346"/>
        <v/>
      </c>
      <c r="Z1212" s="322" t="str">
        <f t="shared" si="347"/>
        <v/>
      </c>
      <c r="AA1212" s="322" t="str">
        <f t="shared" si="348"/>
        <v/>
      </c>
      <c r="AB1212" s="322" t="str">
        <f t="shared" si="349"/>
        <v/>
      </c>
      <c r="AC1212" s="322" t="str">
        <f t="shared" si="350"/>
        <v/>
      </c>
      <c r="AD1212" s="322" t="str">
        <f t="shared" si="351"/>
        <v/>
      </c>
      <c r="AE1212" s="322" t="str">
        <f t="shared" si="352"/>
        <v/>
      </c>
      <c r="AF1212" s="322" t="str">
        <f t="shared" si="353"/>
        <v/>
      </c>
      <c r="AG1212" s="322" t="str">
        <f t="shared" si="354"/>
        <v/>
      </c>
      <c r="AZ1212">
        <f t="shared" si="357"/>
        <v>0</v>
      </c>
      <c r="BA1212" t="str">
        <f t="shared" si="342"/>
        <v/>
      </c>
      <c r="BB1212" t="str">
        <f t="shared" si="358"/>
        <v/>
      </c>
    </row>
    <row r="1213" spans="2:54" x14ac:dyDescent="0.15">
      <c r="B1213" s="347"/>
      <c r="C1213" s="347"/>
      <c r="D1213" s="347"/>
      <c r="E1213" s="347"/>
      <c r="F1213" s="347"/>
      <c r="G1213" s="347"/>
      <c r="H1213" s="347"/>
      <c r="I1213" s="347"/>
      <c r="J1213" s="347"/>
      <c r="K1213" s="347"/>
      <c r="M1213">
        <f t="shared" si="343"/>
        <v>0</v>
      </c>
      <c r="N1213" s="323" t="str">
        <f t="shared" si="344"/>
        <v/>
      </c>
      <c r="O1213" s="323" t="str">
        <f t="shared" si="356"/>
        <v/>
      </c>
      <c r="P1213" s="323" t="str">
        <f t="shared" si="355"/>
        <v/>
      </c>
      <c r="R1213" s="323" t="str">
        <f t="shared" si="341"/>
        <v/>
      </c>
      <c r="X1213" s="322" t="str">
        <f t="shared" si="345"/>
        <v/>
      </c>
      <c r="Y1213" s="322" t="str">
        <f t="shared" si="346"/>
        <v/>
      </c>
      <c r="Z1213" s="322" t="str">
        <f t="shared" si="347"/>
        <v/>
      </c>
      <c r="AA1213" s="322" t="str">
        <f t="shared" si="348"/>
        <v/>
      </c>
      <c r="AB1213" s="322" t="str">
        <f t="shared" si="349"/>
        <v/>
      </c>
      <c r="AC1213" s="322" t="str">
        <f t="shared" si="350"/>
        <v/>
      </c>
      <c r="AD1213" s="322" t="str">
        <f t="shared" si="351"/>
        <v/>
      </c>
      <c r="AE1213" s="322" t="str">
        <f t="shared" si="352"/>
        <v/>
      </c>
      <c r="AF1213" s="322" t="str">
        <f t="shared" si="353"/>
        <v/>
      </c>
      <c r="AG1213" s="322" t="str">
        <f t="shared" si="354"/>
        <v/>
      </c>
      <c r="AZ1213">
        <f t="shared" si="357"/>
        <v>0</v>
      </c>
      <c r="BA1213" t="str">
        <f t="shared" si="342"/>
        <v/>
      </c>
      <c r="BB1213" t="str">
        <f t="shared" si="358"/>
        <v/>
      </c>
    </row>
    <row r="1214" spans="2:54" x14ac:dyDescent="0.15">
      <c r="B1214" s="347"/>
      <c r="C1214" s="347"/>
      <c r="D1214" s="347"/>
      <c r="E1214" s="347"/>
      <c r="F1214" s="347"/>
      <c r="G1214" s="347"/>
      <c r="H1214" s="347"/>
      <c r="I1214" s="347"/>
      <c r="J1214" s="347"/>
      <c r="K1214" s="347"/>
      <c r="M1214">
        <f t="shared" si="343"/>
        <v>0</v>
      </c>
      <c r="N1214" s="323" t="str">
        <f t="shared" si="344"/>
        <v/>
      </c>
      <c r="O1214" s="323" t="str">
        <f t="shared" si="356"/>
        <v/>
      </c>
      <c r="P1214" s="323" t="str">
        <f t="shared" si="355"/>
        <v/>
      </c>
      <c r="R1214" s="323" t="str">
        <f t="shared" si="341"/>
        <v/>
      </c>
      <c r="X1214" s="322" t="str">
        <f t="shared" si="345"/>
        <v/>
      </c>
      <c r="Y1214" s="322" t="str">
        <f t="shared" si="346"/>
        <v/>
      </c>
      <c r="Z1214" s="322" t="str">
        <f t="shared" si="347"/>
        <v/>
      </c>
      <c r="AA1214" s="322" t="str">
        <f t="shared" si="348"/>
        <v/>
      </c>
      <c r="AB1214" s="322" t="str">
        <f t="shared" si="349"/>
        <v/>
      </c>
      <c r="AC1214" s="322" t="str">
        <f t="shared" si="350"/>
        <v/>
      </c>
      <c r="AD1214" s="322" t="str">
        <f t="shared" si="351"/>
        <v/>
      </c>
      <c r="AE1214" s="322" t="str">
        <f t="shared" si="352"/>
        <v/>
      </c>
      <c r="AF1214" s="322" t="str">
        <f t="shared" si="353"/>
        <v/>
      </c>
      <c r="AG1214" s="322" t="str">
        <f t="shared" si="354"/>
        <v/>
      </c>
      <c r="AZ1214">
        <f t="shared" si="357"/>
        <v>0</v>
      </c>
      <c r="BA1214" t="str">
        <f t="shared" si="342"/>
        <v/>
      </c>
      <c r="BB1214" t="str">
        <f t="shared" si="358"/>
        <v/>
      </c>
    </row>
    <row r="1215" spans="2:54" x14ac:dyDescent="0.15">
      <c r="B1215" s="347"/>
      <c r="C1215" s="347"/>
      <c r="D1215" s="347"/>
      <c r="E1215" s="347"/>
      <c r="F1215" s="347"/>
      <c r="G1215" s="347"/>
      <c r="H1215" s="347"/>
      <c r="I1215" s="347"/>
      <c r="J1215" s="347"/>
      <c r="K1215" s="347"/>
      <c r="M1215">
        <f t="shared" si="343"/>
        <v>0</v>
      </c>
      <c r="N1215" s="323" t="str">
        <f t="shared" si="344"/>
        <v/>
      </c>
      <c r="O1215" s="323" t="str">
        <f t="shared" si="356"/>
        <v/>
      </c>
      <c r="P1215" s="323" t="str">
        <f t="shared" si="355"/>
        <v/>
      </c>
      <c r="R1215" s="323" t="str">
        <f t="shared" si="341"/>
        <v/>
      </c>
      <c r="X1215" s="322" t="str">
        <f t="shared" si="345"/>
        <v/>
      </c>
      <c r="Y1215" s="322" t="str">
        <f t="shared" si="346"/>
        <v/>
      </c>
      <c r="Z1215" s="322" t="str">
        <f t="shared" si="347"/>
        <v/>
      </c>
      <c r="AA1215" s="322" t="str">
        <f t="shared" si="348"/>
        <v/>
      </c>
      <c r="AB1215" s="322" t="str">
        <f t="shared" si="349"/>
        <v/>
      </c>
      <c r="AC1215" s="322" t="str">
        <f t="shared" si="350"/>
        <v/>
      </c>
      <c r="AD1215" s="322" t="str">
        <f t="shared" si="351"/>
        <v/>
      </c>
      <c r="AE1215" s="322" t="str">
        <f t="shared" si="352"/>
        <v/>
      </c>
      <c r="AF1215" s="322" t="str">
        <f t="shared" si="353"/>
        <v/>
      </c>
      <c r="AG1215" s="322" t="str">
        <f t="shared" si="354"/>
        <v/>
      </c>
      <c r="AZ1215">
        <f t="shared" si="357"/>
        <v>0</v>
      </c>
      <c r="BA1215" t="str">
        <f t="shared" si="342"/>
        <v/>
      </c>
      <c r="BB1215" t="str">
        <f t="shared" si="358"/>
        <v/>
      </c>
    </row>
    <row r="1216" spans="2:54" x14ac:dyDescent="0.15">
      <c r="B1216" s="347"/>
      <c r="C1216" s="347"/>
      <c r="D1216" s="347"/>
      <c r="E1216" s="347"/>
      <c r="F1216" s="347"/>
      <c r="G1216" s="347"/>
      <c r="H1216" s="347"/>
      <c r="I1216" s="347"/>
      <c r="J1216" s="347"/>
      <c r="K1216" s="347"/>
      <c r="M1216">
        <f t="shared" si="343"/>
        <v>0</v>
      </c>
      <c r="N1216" s="323" t="str">
        <f t="shared" si="344"/>
        <v/>
      </c>
      <c r="O1216" s="323" t="str">
        <f t="shared" si="356"/>
        <v/>
      </c>
      <c r="P1216" s="323" t="str">
        <f t="shared" si="355"/>
        <v/>
      </c>
      <c r="R1216" s="323" t="str">
        <f t="shared" si="341"/>
        <v/>
      </c>
      <c r="X1216" s="322" t="str">
        <f t="shared" si="345"/>
        <v/>
      </c>
      <c r="Y1216" s="322" t="str">
        <f t="shared" si="346"/>
        <v/>
      </c>
      <c r="Z1216" s="322" t="str">
        <f t="shared" si="347"/>
        <v/>
      </c>
      <c r="AA1216" s="322" t="str">
        <f t="shared" si="348"/>
        <v/>
      </c>
      <c r="AB1216" s="322" t="str">
        <f t="shared" si="349"/>
        <v/>
      </c>
      <c r="AC1216" s="322" t="str">
        <f t="shared" si="350"/>
        <v/>
      </c>
      <c r="AD1216" s="322" t="str">
        <f t="shared" si="351"/>
        <v/>
      </c>
      <c r="AE1216" s="322" t="str">
        <f t="shared" si="352"/>
        <v/>
      </c>
      <c r="AF1216" s="322" t="str">
        <f t="shared" si="353"/>
        <v/>
      </c>
      <c r="AG1216" s="322" t="str">
        <f t="shared" si="354"/>
        <v/>
      </c>
      <c r="AZ1216">
        <f t="shared" si="357"/>
        <v>0</v>
      </c>
      <c r="BA1216" t="str">
        <f t="shared" si="342"/>
        <v/>
      </c>
      <c r="BB1216" t="str">
        <f t="shared" si="358"/>
        <v/>
      </c>
    </row>
    <row r="1217" spans="2:54" x14ac:dyDescent="0.15">
      <c r="B1217" s="347"/>
      <c r="C1217" s="347"/>
      <c r="D1217" s="347"/>
      <c r="E1217" s="347"/>
      <c r="F1217" s="347"/>
      <c r="G1217" s="347"/>
      <c r="H1217" s="347"/>
      <c r="I1217" s="347"/>
      <c r="J1217" s="347"/>
      <c r="K1217" s="347"/>
      <c r="M1217">
        <f t="shared" si="343"/>
        <v>0</v>
      </c>
      <c r="N1217" s="323" t="str">
        <f t="shared" si="344"/>
        <v/>
      </c>
      <c r="O1217" s="323" t="str">
        <f t="shared" si="356"/>
        <v/>
      </c>
      <c r="P1217" s="323" t="str">
        <f t="shared" si="355"/>
        <v/>
      </c>
      <c r="R1217" s="323" t="str">
        <f t="shared" si="341"/>
        <v/>
      </c>
      <c r="X1217" s="322" t="str">
        <f t="shared" si="345"/>
        <v/>
      </c>
      <c r="Y1217" s="322" t="str">
        <f t="shared" si="346"/>
        <v/>
      </c>
      <c r="Z1217" s="322" t="str">
        <f t="shared" si="347"/>
        <v/>
      </c>
      <c r="AA1217" s="322" t="str">
        <f t="shared" si="348"/>
        <v/>
      </c>
      <c r="AB1217" s="322" t="str">
        <f t="shared" si="349"/>
        <v/>
      </c>
      <c r="AC1217" s="322" t="str">
        <f t="shared" si="350"/>
        <v/>
      </c>
      <c r="AD1217" s="322" t="str">
        <f t="shared" si="351"/>
        <v/>
      </c>
      <c r="AE1217" s="322" t="str">
        <f t="shared" si="352"/>
        <v/>
      </c>
      <c r="AF1217" s="322" t="str">
        <f t="shared" si="353"/>
        <v/>
      </c>
      <c r="AG1217" s="322" t="str">
        <f t="shared" si="354"/>
        <v/>
      </c>
      <c r="AZ1217">
        <f t="shared" si="357"/>
        <v>0</v>
      </c>
      <c r="BA1217" t="str">
        <f t="shared" si="342"/>
        <v/>
      </c>
      <c r="BB1217" t="str">
        <f t="shared" si="358"/>
        <v/>
      </c>
    </row>
    <row r="1218" spans="2:54" x14ac:dyDescent="0.15">
      <c r="B1218" s="347"/>
      <c r="C1218" s="347"/>
      <c r="D1218" s="347"/>
      <c r="E1218" s="347"/>
      <c r="F1218" s="347"/>
      <c r="G1218" s="347"/>
      <c r="H1218" s="347"/>
      <c r="I1218" s="347"/>
      <c r="J1218" s="347"/>
      <c r="K1218" s="347"/>
      <c r="M1218">
        <f t="shared" si="343"/>
        <v>0</v>
      </c>
      <c r="N1218" s="323" t="str">
        <f t="shared" si="344"/>
        <v/>
      </c>
      <c r="O1218" s="323" t="str">
        <f t="shared" si="356"/>
        <v/>
      </c>
      <c r="P1218" s="323" t="str">
        <f t="shared" si="355"/>
        <v/>
      </c>
      <c r="R1218" s="323" t="str">
        <f t="shared" si="341"/>
        <v/>
      </c>
      <c r="X1218" s="322" t="str">
        <f t="shared" si="345"/>
        <v/>
      </c>
      <c r="Y1218" s="322" t="str">
        <f t="shared" si="346"/>
        <v/>
      </c>
      <c r="Z1218" s="322" t="str">
        <f t="shared" si="347"/>
        <v/>
      </c>
      <c r="AA1218" s="322" t="str">
        <f t="shared" si="348"/>
        <v/>
      </c>
      <c r="AB1218" s="322" t="str">
        <f t="shared" si="349"/>
        <v/>
      </c>
      <c r="AC1218" s="322" t="str">
        <f t="shared" si="350"/>
        <v/>
      </c>
      <c r="AD1218" s="322" t="str">
        <f t="shared" si="351"/>
        <v/>
      </c>
      <c r="AE1218" s="322" t="str">
        <f t="shared" si="352"/>
        <v/>
      </c>
      <c r="AF1218" s="322" t="str">
        <f t="shared" si="353"/>
        <v/>
      </c>
      <c r="AG1218" s="322" t="str">
        <f t="shared" si="354"/>
        <v/>
      </c>
      <c r="AZ1218">
        <f t="shared" si="357"/>
        <v>0</v>
      </c>
      <c r="BA1218" t="str">
        <f t="shared" si="342"/>
        <v/>
      </c>
      <c r="BB1218" t="str">
        <f t="shared" si="358"/>
        <v/>
      </c>
    </row>
    <row r="1219" spans="2:54" x14ac:dyDescent="0.15">
      <c r="B1219" s="347"/>
      <c r="C1219" s="347"/>
      <c r="D1219" s="347"/>
      <c r="E1219" s="347"/>
      <c r="F1219" s="347"/>
      <c r="G1219" s="347"/>
      <c r="H1219" s="347"/>
      <c r="I1219" s="347"/>
      <c r="J1219" s="347"/>
      <c r="K1219" s="347"/>
      <c r="M1219">
        <f t="shared" si="343"/>
        <v>0</v>
      </c>
      <c r="N1219" s="323" t="str">
        <f t="shared" si="344"/>
        <v/>
      </c>
      <c r="O1219" s="323" t="str">
        <f t="shared" si="356"/>
        <v/>
      </c>
      <c r="P1219" s="323" t="str">
        <f t="shared" si="355"/>
        <v/>
      </c>
      <c r="R1219" s="323" t="str">
        <f t="shared" si="341"/>
        <v/>
      </c>
      <c r="X1219" s="322" t="str">
        <f t="shared" si="345"/>
        <v/>
      </c>
      <c r="Y1219" s="322" t="str">
        <f t="shared" si="346"/>
        <v/>
      </c>
      <c r="Z1219" s="322" t="str">
        <f t="shared" si="347"/>
        <v/>
      </c>
      <c r="AA1219" s="322" t="str">
        <f t="shared" si="348"/>
        <v/>
      </c>
      <c r="AB1219" s="322" t="str">
        <f t="shared" si="349"/>
        <v/>
      </c>
      <c r="AC1219" s="322" t="str">
        <f t="shared" si="350"/>
        <v/>
      </c>
      <c r="AD1219" s="322" t="str">
        <f t="shared" si="351"/>
        <v/>
      </c>
      <c r="AE1219" s="322" t="str">
        <f t="shared" si="352"/>
        <v/>
      </c>
      <c r="AF1219" s="322" t="str">
        <f t="shared" si="353"/>
        <v/>
      </c>
      <c r="AG1219" s="322" t="str">
        <f t="shared" si="354"/>
        <v/>
      </c>
      <c r="AZ1219">
        <f t="shared" si="357"/>
        <v>0</v>
      </c>
      <c r="BA1219" t="str">
        <f t="shared" si="342"/>
        <v/>
      </c>
      <c r="BB1219" t="str">
        <f t="shared" si="358"/>
        <v/>
      </c>
    </row>
    <row r="1220" spans="2:54" x14ac:dyDescent="0.15">
      <c r="B1220" s="347"/>
      <c r="C1220" s="347"/>
      <c r="D1220" s="347"/>
      <c r="E1220" s="347"/>
      <c r="F1220" s="347"/>
      <c r="G1220" s="347"/>
      <c r="H1220" s="347"/>
      <c r="I1220" s="347"/>
      <c r="J1220" s="347"/>
      <c r="K1220" s="347"/>
      <c r="M1220">
        <f t="shared" si="343"/>
        <v>0</v>
      </c>
      <c r="N1220" s="323" t="str">
        <f t="shared" si="344"/>
        <v/>
      </c>
      <c r="O1220" s="323" t="str">
        <f t="shared" si="356"/>
        <v/>
      </c>
      <c r="P1220" s="323" t="str">
        <f t="shared" si="355"/>
        <v/>
      </c>
      <c r="R1220" s="323" t="str">
        <f t="shared" si="341"/>
        <v/>
      </c>
      <c r="X1220" s="322" t="str">
        <f t="shared" si="345"/>
        <v/>
      </c>
      <c r="Y1220" s="322" t="str">
        <f t="shared" si="346"/>
        <v/>
      </c>
      <c r="Z1220" s="322" t="str">
        <f t="shared" si="347"/>
        <v/>
      </c>
      <c r="AA1220" s="322" t="str">
        <f t="shared" si="348"/>
        <v/>
      </c>
      <c r="AB1220" s="322" t="str">
        <f t="shared" si="349"/>
        <v/>
      </c>
      <c r="AC1220" s="322" t="str">
        <f t="shared" si="350"/>
        <v/>
      </c>
      <c r="AD1220" s="322" t="str">
        <f t="shared" si="351"/>
        <v/>
      </c>
      <c r="AE1220" s="322" t="str">
        <f t="shared" si="352"/>
        <v/>
      </c>
      <c r="AF1220" s="322" t="str">
        <f t="shared" si="353"/>
        <v/>
      </c>
      <c r="AG1220" s="322" t="str">
        <f t="shared" si="354"/>
        <v/>
      </c>
      <c r="AZ1220">
        <f t="shared" si="357"/>
        <v>0</v>
      </c>
      <c r="BA1220" t="str">
        <f t="shared" si="342"/>
        <v/>
      </c>
      <c r="BB1220" t="str">
        <f t="shared" si="358"/>
        <v/>
      </c>
    </row>
    <row r="1221" spans="2:54" x14ac:dyDescent="0.15">
      <c r="B1221" s="347"/>
      <c r="C1221" s="347"/>
      <c r="D1221" s="347"/>
      <c r="E1221" s="347"/>
      <c r="F1221" s="347"/>
      <c r="G1221" s="347"/>
      <c r="H1221" s="347"/>
      <c r="I1221" s="347"/>
      <c r="J1221" s="347"/>
      <c r="K1221" s="347"/>
      <c r="M1221">
        <f t="shared" si="343"/>
        <v>0</v>
      </c>
      <c r="N1221" s="323" t="str">
        <f t="shared" si="344"/>
        <v/>
      </c>
      <c r="O1221" s="323" t="str">
        <f t="shared" si="356"/>
        <v/>
      </c>
      <c r="P1221" s="323" t="str">
        <f t="shared" si="355"/>
        <v/>
      </c>
      <c r="R1221" s="323" t="str">
        <f t="shared" si="341"/>
        <v/>
      </c>
      <c r="X1221" s="322" t="str">
        <f t="shared" si="345"/>
        <v/>
      </c>
      <c r="Y1221" s="322" t="str">
        <f t="shared" si="346"/>
        <v/>
      </c>
      <c r="Z1221" s="322" t="str">
        <f t="shared" si="347"/>
        <v/>
      </c>
      <c r="AA1221" s="322" t="str">
        <f t="shared" si="348"/>
        <v/>
      </c>
      <c r="AB1221" s="322" t="str">
        <f t="shared" si="349"/>
        <v/>
      </c>
      <c r="AC1221" s="322" t="str">
        <f t="shared" si="350"/>
        <v/>
      </c>
      <c r="AD1221" s="322" t="str">
        <f t="shared" si="351"/>
        <v/>
      </c>
      <c r="AE1221" s="322" t="str">
        <f t="shared" si="352"/>
        <v/>
      </c>
      <c r="AF1221" s="322" t="str">
        <f t="shared" si="353"/>
        <v/>
      </c>
      <c r="AG1221" s="322" t="str">
        <f t="shared" si="354"/>
        <v/>
      </c>
      <c r="AZ1221">
        <f t="shared" si="357"/>
        <v>0</v>
      </c>
      <c r="BA1221" t="str">
        <f t="shared" si="342"/>
        <v/>
      </c>
      <c r="BB1221" t="str">
        <f t="shared" si="358"/>
        <v/>
      </c>
    </row>
    <row r="1222" spans="2:54" x14ac:dyDescent="0.15">
      <c r="B1222" s="347"/>
      <c r="C1222" s="347"/>
      <c r="D1222" s="347"/>
      <c r="E1222" s="347"/>
      <c r="F1222" s="347"/>
      <c r="G1222" s="347"/>
      <c r="H1222" s="347"/>
      <c r="I1222" s="347"/>
      <c r="J1222" s="347"/>
      <c r="K1222" s="347"/>
      <c r="M1222">
        <f t="shared" si="343"/>
        <v>0</v>
      </c>
      <c r="N1222" s="323" t="str">
        <f t="shared" si="344"/>
        <v/>
      </c>
      <c r="O1222" s="323" t="str">
        <f t="shared" si="356"/>
        <v/>
      </c>
      <c r="P1222" s="323" t="str">
        <f t="shared" si="355"/>
        <v/>
      </c>
      <c r="R1222" s="323" t="str">
        <f t="shared" si="341"/>
        <v/>
      </c>
      <c r="X1222" s="322" t="str">
        <f t="shared" si="345"/>
        <v/>
      </c>
      <c r="Y1222" s="322" t="str">
        <f t="shared" si="346"/>
        <v/>
      </c>
      <c r="Z1222" s="322" t="str">
        <f t="shared" si="347"/>
        <v/>
      </c>
      <c r="AA1222" s="322" t="str">
        <f t="shared" si="348"/>
        <v/>
      </c>
      <c r="AB1222" s="322" t="str">
        <f t="shared" si="349"/>
        <v/>
      </c>
      <c r="AC1222" s="322" t="str">
        <f t="shared" si="350"/>
        <v/>
      </c>
      <c r="AD1222" s="322" t="str">
        <f t="shared" si="351"/>
        <v/>
      </c>
      <c r="AE1222" s="322" t="str">
        <f t="shared" si="352"/>
        <v/>
      </c>
      <c r="AF1222" s="322" t="str">
        <f t="shared" si="353"/>
        <v/>
      </c>
      <c r="AG1222" s="322" t="str">
        <f t="shared" si="354"/>
        <v/>
      </c>
      <c r="AZ1222">
        <f t="shared" si="357"/>
        <v>0</v>
      </c>
      <c r="BA1222" t="str">
        <f t="shared" si="342"/>
        <v/>
      </c>
      <c r="BB1222" t="str">
        <f t="shared" si="358"/>
        <v/>
      </c>
    </row>
    <row r="1223" spans="2:54" x14ac:dyDescent="0.15">
      <c r="B1223" s="347"/>
      <c r="C1223" s="347"/>
      <c r="D1223" s="347"/>
      <c r="E1223" s="347"/>
      <c r="F1223" s="347"/>
      <c r="G1223" s="347"/>
      <c r="H1223" s="347"/>
      <c r="I1223" s="347"/>
      <c r="J1223" s="347"/>
      <c r="K1223" s="347"/>
      <c r="M1223">
        <f t="shared" si="343"/>
        <v>0</v>
      </c>
      <c r="N1223" s="323" t="str">
        <f t="shared" si="344"/>
        <v/>
      </c>
      <c r="O1223" s="323" t="str">
        <f t="shared" si="356"/>
        <v/>
      </c>
      <c r="P1223" s="323" t="str">
        <f t="shared" si="355"/>
        <v/>
      </c>
      <c r="R1223" s="323" t="str">
        <f t="shared" si="341"/>
        <v/>
      </c>
      <c r="X1223" s="322" t="str">
        <f t="shared" si="345"/>
        <v/>
      </c>
      <c r="Y1223" s="322" t="str">
        <f t="shared" si="346"/>
        <v/>
      </c>
      <c r="Z1223" s="322" t="str">
        <f t="shared" si="347"/>
        <v/>
      </c>
      <c r="AA1223" s="322" t="str">
        <f t="shared" si="348"/>
        <v/>
      </c>
      <c r="AB1223" s="322" t="str">
        <f t="shared" si="349"/>
        <v/>
      </c>
      <c r="AC1223" s="322" t="str">
        <f t="shared" si="350"/>
        <v/>
      </c>
      <c r="AD1223" s="322" t="str">
        <f t="shared" si="351"/>
        <v/>
      </c>
      <c r="AE1223" s="322" t="str">
        <f t="shared" si="352"/>
        <v/>
      </c>
      <c r="AF1223" s="322" t="str">
        <f t="shared" si="353"/>
        <v/>
      </c>
      <c r="AG1223" s="322" t="str">
        <f t="shared" si="354"/>
        <v/>
      </c>
      <c r="AZ1223">
        <f t="shared" si="357"/>
        <v>0</v>
      </c>
      <c r="BA1223" t="str">
        <f t="shared" si="342"/>
        <v/>
      </c>
      <c r="BB1223" t="str">
        <f t="shared" si="358"/>
        <v/>
      </c>
    </row>
    <row r="1224" spans="2:54" x14ac:dyDescent="0.15">
      <c r="B1224" s="347"/>
      <c r="C1224" s="347"/>
      <c r="D1224" s="347"/>
      <c r="E1224" s="347"/>
      <c r="F1224" s="347"/>
      <c r="G1224" s="347"/>
      <c r="H1224" s="347"/>
      <c r="I1224" s="347"/>
      <c r="J1224" s="347"/>
      <c r="K1224" s="347"/>
      <c r="M1224">
        <f t="shared" si="343"/>
        <v>0</v>
      </c>
      <c r="N1224" s="323" t="str">
        <f t="shared" si="344"/>
        <v/>
      </c>
      <c r="O1224" s="323" t="str">
        <f t="shared" si="356"/>
        <v/>
      </c>
      <c r="P1224" s="323" t="str">
        <f t="shared" si="355"/>
        <v/>
      </c>
      <c r="R1224" s="323" t="str">
        <f t="shared" si="341"/>
        <v/>
      </c>
      <c r="X1224" s="322" t="str">
        <f t="shared" si="345"/>
        <v/>
      </c>
      <c r="Y1224" s="322" t="str">
        <f t="shared" si="346"/>
        <v/>
      </c>
      <c r="Z1224" s="322" t="str">
        <f t="shared" si="347"/>
        <v/>
      </c>
      <c r="AA1224" s="322" t="str">
        <f t="shared" si="348"/>
        <v/>
      </c>
      <c r="AB1224" s="322" t="str">
        <f t="shared" si="349"/>
        <v/>
      </c>
      <c r="AC1224" s="322" t="str">
        <f t="shared" si="350"/>
        <v/>
      </c>
      <c r="AD1224" s="322" t="str">
        <f t="shared" si="351"/>
        <v/>
      </c>
      <c r="AE1224" s="322" t="str">
        <f t="shared" si="352"/>
        <v/>
      </c>
      <c r="AF1224" s="322" t="str">
        <f t="shared" si="353"/>
        <v/>
      </c>
      <c r="AG1224" s="322" t="str">
        <f t="shared" si="354"/>
        <v/>
      </c>
      <c r="AZ1224">
        <f t="shared" si="357"/>
        <v>0</v>
      </c>
      <c r="BA1224" t="str">
        <f t="shared" si="342"/>
        <v/>
      </c>
      <c r="BB1224" t="str">
        <f t="shared" si="358"/>
        <v/>
      </c>
    </row>
    <row r="1225" spans="2:54" x14ac:dyDescent="0.15">
      <c r="B1225" s="347"/>
      <c r="C1225" s="347"/>
      <c r="D1225" s="347"/>
      <c r="E1225" s="347"/>
      <c r="F1225" s="347"/>
      <c r="G1225" s="347"/>
      <c r="H1225" s="347"/>
      <c r="I1225" s="347"/>
      <c r="J1225" s="347"/>
      <c r="K1225" s="347"/>
      <c r="M1225">
        <f t="shared" si="343"/>
        <v>0</v>
      </c>
      <c r="N1225" s="323" t="str">
        <f t="shared" si="344"/>
        <v/>
      </c>
      <c r="O1225" s="323" t="str">
        <f t="shared" si="356"/>
        <v/>
      </c>
      <c r="P1225" s="323" t="str">
        <f t="shared" si="355"/>
        <v/>
      </c>
      <c r="R1225" s="323" t="str">
        <f t="shared" si="341"/>
        <v/>
      </c>
      <c r="X1225" s="322" t="str">
        <f t="shared" si="345"/>
        <v/>
      </c>
      <c r="Y1225" s="322" t="str">
        <f t="shared" si="346"/>
        <v/>
      </c>
      <c r="Z1225" s="322" t="str">
        <f t="shared" si="347"/>
        <v/>
      </c>
      <c r="AA1225" s="322" t="str">
        <f t="shared" si="348"/>
        <v/>
      </c>
      <c r="AB1225" s="322" t="str">
        <f t="shared" si="349"/>
        <v/>
      </c>
      <c r="AC1225" s="322" t="str">
        <f t="shared" si="350"/>
        <v/>
      </c>
      <c r="AD1225" s="322" t="str">
        <f t="shared" si="351"/>
        <v/>
      </c>
      <c r="AE1225" s="322" t="str">
        <f t="shared" si="352"/>
        <v/>
      </c>
      <c r="AF1225" s="322" t="str">
        <f t="shared" si="353"/>
        <v/>
      </c>
      <c r="AG1225" s="322" t="str">
        <f t="shared" si="354"/>
        <v/>
      </c>
      <c r="AZ1225">
        <f t="shared" si="357"/>
        <v>0</v>
      </c>
      <c r="BA1225" t="str">
        <f t="shared" si="342"/>
        <v/>
      </c>
      <c r="BB1225" t="str">
        <f t="shared" si="358"/>
        <v/>
      </c>
    </row>
    <row r="1226" spans="2:54" x14ac:dyDescent="0.15">
      <c r="B1226" s="347"/>
      <c r="C1226" s="347"/>
      <c r="D1226" s="347"/>
      <c r="E1226" s="347"/>
      <c r="F1226" s="347"/>
      <c r="G1226" s="347"/>
      <c r="H1226" s="347"/>
      <c r="I1226" s="347"/>
      <c r="J1226" s="347"/>
      <c r="K1226" s="347"/>
      <c r="M1226">
        <f t="shared" si="343"/>
        <v>0</v>
      </c>
      <c r="N1226" s="323" t="str">
        <f t="shared" si="344"/>
        <v/>
      </c>
      <c r="O1226" s="323" t="str">
        <f t="shared" si="356"/>
        <v/>
      </c>
      <c r="P1226" s="323" t="str">
        <f t="shared" si="355"/>
        <v/>
      </c>
      <c r="R1226" s="323" t="str">
        <f t="shared" si="341"/>
        <v/>
      </c>
      <c r="X1226" s="322" t="str">
        <f t="shared" si="345"/>
        <v/>
      </c>
      <c r="Y1226" s="322" t="str">
        <f t="shared" si="346"/>
        <v/>
      </c>
      <c r="Z1226" s="322" t="str">
        <f t="shared" si="347"/>
        <v/>
      </c>
      <c r="AA1226" s="322" t="str">
        <f t="shared" si="348"/>
        <v/>
      </c>
      <c r="AB1226" s="322" t="str">
        <f t="shared" si="349"/>
        <v/>
      </c>
      <c r="AC1226" s="322" t="str">
        <f t="shared" si="350"/>
        <v/>
      </c>
      <c r="AD1226" s="322" t="str">
        <f t="shared" si="351"/>
        <v/>
      </c>
      <c r="AE1226" s="322" t="str">
        <f t="shared" si="352"/>
        <v/>
      </c>
      <c r="AF1226" s="322" t="str">
        <f t="shared" si="353"/>
        <v/>
      </c>
      <c r="AG1226" s="322" t="str">
        <f t="shared" si="354"/>
        <v/>
      </c>
      <c r="AZ1226">
        <f t="shared" si="357"/>
        <v>0</v>
      </c>
      <c r="BA1226" t="str">
        <f t="shared" si="342"/>
        <v/>
      </c>
      <c r="BB1226" t="str">
        <f t="shared" si="358"/>
        <v/>
      </c>
    </row>
    <row r="1227" spans="2:54" x14ac:dyDescent="0.15">
      <c r="B1227" s="347"/>
      <c r="C1227" s="347"/>
      <c r="D1227" s="347"/>
      <c r="E1227" s="347"/>
      <c r="F1227" s="347"/>
      <c r="G1227" s="347"/>
      <c r="H1227" s="347"/>
      <c r="I1227" s="347"/>
      <c r="J1227" s="347"/>
      <c r="K1227" s="347"/>
      <c r="M1227">
        <f t="shared" si="343"/>
        <v>0</v>
      </c>
      <c r="N1227" s="323" t="str">
        <f t="shared" si="344"/>
        <v/>
      </c>
      <c r="O1227" s="323" t="str">
        <f t="shared" si="356"/>
        <v/>
      </c>
      <c r="P1227" s="323" t="str">
        <f t="shared" si="355"/>
        <v/>
      </c>
      <c r="R1227" s="323" t="str">
        <f t="shared" si="341"/>
        <v/>
      </c>
      <c r="X1227" s="322" t="str">
        <f t="shared" si="345"/>
        <v/>
      </c>
      <c r="Y1227" s="322" t="str">
        <f t="shared" si="346"/>
        <v/>
      </c>
      <c r="Z1227" s="322" t="str">
        <f t="shared" si="347"/>
        <v/>
      </c>
      <c r="AA1227" s="322" t="str">
        <f t="shared" si="348"/>
        <v/>
      </c>
      <c r="AB1227" s="322" t="str">
        <f t="shared" si="349"/>
        <v/>
      </c>
      <c r="AC1227" s="322" t="str">
        <f t="shared" si="350"/>
        <v/>
      </c>
      <c r="AD1227" s="322" t="str">
        <f t="shared" si="351"/>
        <v/>
      </c>
      <c r="AE1227" s="322" t="str">
        <f t="shared" si="352"/>
        <v/>
      </c>
      <c r="AF1227" s="322" t="str">
        <f t="shared" si="353"/>
        <v/>
      </c>
      <c r="AG1227" s="322" t="str">
        <f t="shared" si="354"/>
        <v/>
      </c>
      <c r="AZ1227">
        <f t="shared" si="357"/>
        <v>0</v>
      </c>
      <c r="BA1227" t="str">
        <f t="shared" si="342"/>
        <v/>
      </c>
      <c r="BB1227" t="str">
        <f t="shared" si="358"/>
        <v/>
      </c>
    </row>
    <row r="1228" spans="2:54" x14ac:dyDescent="0.15">
      <c r="B1228" s="347"/>
      <c r="C1228" s="347"/>
      <c r="D1228" s="347"/>
      <c r="E1228" s="347"/>
      <c r="F1228" s="347"/>
      <c r="G1228" s="347"/>
      <c r="H1228" s="347"/>
      <c r="I1228" s="347"/>
      <c r="J1228" s="347"/>
      <c r="K1228" s="347"/>
      <c r="M1228">
        <f t="shared" si="343"/>
        <v>0</v>
      </c>
      <c r="N1228" s="323" t="str">
        <f t="shared" si="344"/>
        <v/>
      </c>
      <c r="O1228" s="323" t="str">
        <f t="shared" si="356"/>
        <v/>
      </c>
      <c r="P1228" s="323" t="str">
        <f t="shared" si="355"/>
        <v/>
      </c>
      <c r="R1228" s="323" t="str">
        <f t="shared" si="341"/>
        <v/>
      </c>
      <c r="X1228" s="322" t="str">
        <f t="shared" si="345"/>
        <v/>
      </c>
      <c r="Y1228" s="322" t="str">
        <f t="shared" si="346"/>
        <v/>
      </c>
      <c r="Z1228" s="322" t="str">
        <f t="shared" si="347"/>
        <v/>
      </c>
      <c r="AA1228" s="322" t="str">
        <f t="shared" si="348"/>
        <v/>
      </c>
      <c r="AB1228" s="322" t="str">
        <f t="shared" si="349"/>
        <v/>
      </c>
      <c r="AC1228" s="322" t="str">
        <f t="shared" si="350"/>
        <v/>
      </c>
      <c r="AD1228" s="322" t="str">
        <f t="shared" si="351"/>
        <v/>
      </c>
      <c r="AE1228" s="322" t="str">
        <f t="shared" si="352"/>
        <v/>
      </c>
      <c r="AF1228" s="322" t="str">
        <f t="shared" si="353"/>
        <v/>
      </c>
      <c r="AG1228" s="322" t="str">
        <f t="shared" si="354"/>
        <v/>
      </c>
      <c r="AZ1228">
        <f t="shared" si="357"/>
        <v>0</v>
      </c>
      <c r="BA1228" t="str">
        <f t="shared" si="342"/>
        <v/>
      </c>
      <c r="BB1228" t="str">
        <f t="shared" si="358"/>
        <v/>
      </c>
    </row>
    <row r="1229" spans="2:54" x14ac:dyDescent="0.15">
      <c r="B1229" s="347"/>
      <c r="C1229" s="347"/>
      <c r="D1229" s="347"/>
      <c r="E1229" s="347"/>
      <c r="F1229" s="347"/>
      <c r="G1229" s="347"/>
      <c r="H1229" s="347"/>
      <c r="I1229" s="347"/>
      <c r="J1229" s="347"/>
      <c r="K1229" s="347"/>
      <c r="M1229">
        <f t="shared" si="343"/>
        <v>0</v>
      </c>
      <c r="N1229" s="323" t="str">
        <f t="shared" si="344"/>
        <v/>
      </c>
      <c r="O1229" s="323" t="str">
        <f t="shared" si="356"/>
        <v/>
      </c>
      <c r="P1229" s="323" t="str">
        <f t="shared" si="355"/>
        <v/>
      </c>
      <c r="R1229" s="323" t="str">
        <f t="shared" ref="R1229:R1292" si="359">IF(M1229=1,IF(COUNT(B1229:K1229)=9,SUM(X1229:AG1229)*2.7778,IF(COUNT(B1229:K1229)=8,SUM(X1229:AG1229)*3.125,IF(COUNT(B1229:K1229)&lt;8,"More than 2 Values are Missing",""))),"")</f>
        <v/>
      </c>
      <c r="X1229" s="322" t="str">
        <f t="shared" si="345"/>
        <v/>
      </c>
      <c r="Y1229" s="322" t="str">
        <f t="shared" si="346"/>
        <v/>
      </c>
      <c r="Z1229" s="322" t="str">
        <f t="shared" si="347"/>
        <v/>
      </c>
      <c r="AA1229" s="322" t="str">
        <f t="shared" si="348"/>
        <v/>
      </c>
      <c r="AB1229" s="322" t="str">
        <f t="shared" si="349"/>
        <v/>
      </c>
      <c r="AC1229" s="322" t="str">
        <f t="shared" si="350"/>
        <v/>
      </c>
      <c r="AD1229" s="322" t="str">
        <f t="shared" si="351"/>
        <v/>
      </c>
      <c r="AE1229" s="322" t="str">
        <f t="shared" si="352"/>
        <v/>
      </c>
      <c r="AF1229" s="322" t="str">
        <f t="shared" si="353"/>
        <v/>
      </c>
      <c r="AG1229" s="322" t="str">
        <f t="shared" si="354"/>
        <v/>
      </c>
      <c r="AZ1229">
        <f t="shared" si="357"/>
        <v>0</v>
      </c>
      <c r="BA1229" t="str">
        <f t="shared" ref="BA1229:BA1292" si="360">IF($AZ1229=10,SUM($X1229:$AG1229),"")</f>
        <v/>
      </c>
      <c r="BB1229" t="str">
        <f t="shared" si="358"/>
        <v/>
      </c>
    </row>
    <row r="1230" spans="2:54" x14ac:dyDescent="0.15">
      <c r="B1230" s="347"/>
      <c r="C1230" s="347"/>
      <c r="D1230" s="347"/>
      <c r="E1230" s="347"/>
      <c r="F1230" s="347"/>
      <c r="G1230" s="347"/>
      <c r="H1230" s="347"/>
      <c r="I1230" s="347"/>
      <c r="J1230" s="347"/>
      <c r="K1230" s="347"/>
      <c r="M1230">
        <f t="shared" ref="M1230:M1293" si="361">IF(COUNT(B1230:K1230)&lt;8,0,1)</f>
        <v>0</v>
      </c>
      <c r="N1230" s="323" t="str">
        <f t="shared" ref="N1230:N1293" si="362">IF(COUNT(B1230:K1230)=10,SUM(X1230:AG1230)*2.5,IF(R1230&lt;&gt;"",R1230,""))</f>
        <v/>
      </c>
      <c r="O1230" s="323" t="str">
        <f t="shared" si="356"/>
        <v/>
      </c>
      <c r="P1230" s="323" t="str">
        <f t="shared" si="355"/>
        <v/>
      </c>
      <c r="R1230" s="323" t="str">
        <f t="shared" si="359"/>
        <v/>
      </c>
      <c r="X1230" s="322" t="str">
        <f t="shared" si="345"/>
        <v/>
      </c>
      <c r="Y1230" s="322" t="str">
        <f t="shared" si="346"/>
        <v/>
      </c>
      <c r="Z1230" s="322" t="str">
        <f t="shared" si="347"/>
        <v/>
      </c>
      <c r="AA1230" s="322" t="str">
        <f t="shared" si="348"/>
        <v/>
      </c>
      <c r="AB1230" s="322" t="str">
        <f t="shared" si="349"/>
        <v/>
      </c>
      <c r="AC1230" s="322" t="str">
        <f t="shared" si="350"/>
        <v/>
      </c>
      <c r="AD1230" s="322" t="str">
        <f t="shared" si="351"/>
        <v/>
      </c>
      <c r="AE1230" s="322" t="str">
        <f t="shared" si="352"/>
        <v/>
      </c>
      <c r="AF1230" s="322" t="str">
        <f t="shared" si="353"/>
        <v/>
      </c>
      <c r="AG1230" s="322" t="str">
        <f t="shared" si="354"/>
        <v/>
      </c>
      <c r="AZ1230">
        <f t="shared" si="357"/>
        <v>0</v>
      </c>
      <c r="BA1230" t="str">
        <f t="shared" si="360"/>
        <v/>
      </c>
      <c r="BB1230" t="str">
        <f t="shared" si="358"/>
        <v/>
      </c>
    </row>
    <row r="1231" spans="2:54" x14ac:dyDescent="0.15">
      <c r="B1231" s="347"/>
      <c r="C1231" s="347"/>
      <c r="D1231" s="347"/>
      <c r="E1231" s="347"/>
      <c r="F1231" s="347"/>
      <c r="G1231" s="347"/>
      <c r="H1231" s="347"/>
      <c r="I1231" s="347"/>
      <c r="J1231" s="347"/>
      <c r="K1231" s="347"/>
      <c r="M1231">
        <f t="shared" si="361"/>
        <v>0</v>
      </c>
      <c r="N1231" s="323" t="str">
        <f t="shared" si="362"/>
        <v/>
      </c>
      <c r="O1231" s="323" t="str">
        <f t="shared" si="356"/>
        <v/>
      </c>
      <c r="P1231" s="323" t="str">
        <f t="shared" si="355"/>
        <v/>
      </c>
      <c r="R1231" s="323" t="str">
        <f t="shared" si="359"/>
        <v/>
      </c>
      <c r="X1231" s="322" t="str">
        <f t="shared" si="345"/>
        <v/>
      </c>
      <c r="Y1231" s="322" t="str">
        <f t="shared" si="346"/>
        <v/>
      </c>
      <c r="Z1231" s="322" t="str">
        <f t="shared" si="347"/>
        <v/>
      </c>
      <c r="AA1231" s="322" t="str">
        <f t="shared" si="348"/>
        <v/>
      </c>
      <c r="AB1231" s="322" t="str">
        <f t="shared" si="349"/>
        <v/>
      </c>
      <c r="AC1231" s="322" t="str">
        <f t="shared" si="350"/>
        <v/>
      </c>
      <c r="AD1231" s="322" t="str">
        <f t="shared" si="351"/>
        <v/>
      </c>
      <c r="AE1231" s="322" t="str">
        <f t="shared" si="352"/>
        <v/>
      </c>
      <c r="AF1231" s="322" t="str">
        <f t="shared" si="353"/>
        <v/>
      </c>
      <c r="AG1231" s="322" t="str">
        <f t="shared" si="354"/>
        <v/>
      </c>
      <c r="AZ1231">
        <f t="shared" si="357"/>
        <v>0</v>
      </c>
      <c r="BA1231" t="str">
        <f t="shared" si="360"/>
        <v/>
      </c>
      <c r="BB1231" t="str">
        <f t="shared" si="358"/>
        <v/>
      </c>
    </row>
    <row r="1232" spans="2:54" x14ac:dyDescent="0.15">
      <c r="B1232" s="347"/>
      <c r="C1232" s="347"/>
      <c r="D1232" s="347"/>
      <c r="E1232" s="347"/>
      <c r="F1232" s="347"/>
      <c r="G1232" s="347"/>
      <c r="H1232" s="347"/>
      <c r="I1232" s="347"/>
      <c r="J1232" s="347"/>
      <c r="K1232" s="347"/>
      <c r="M1232">
        <f t="shared" si="361"/>
        <v>0</v>
      </c>
      <c r="N1232" s="323" t="str">
        <f t="shared" si="362"/>
        <v/>
      </c>
      <c r="O1232" s="323" t="str">
        <f t="shared" si="356"/>
        <v/>
      </c>
      <c r="P1232" s="323" t="str">
        <f t="shared" si="355"/>
        <v/>
      </c>
      <c r="R1232" s="323" t="str">
        <f t="shared" si="359"/>
        <v/>
      </c>
      <c r="X1232" s="322" t="str">
        <f t="shared" si="345"/>
        <v/>
      </c>
      <c r="Y1232" s="322" t="str">
        <f t="shared" si="346"/>
        <v/>
      </c>
      <c r="Z1232" s="322" t="str">
        <f t="shared" si="347"/>
        <v/>
      </c>
      <c r="AA1232" s="322" t="str">
        <f t="shared" si="348"/>
        <v/>
      </c>
      <c r="AB1232" s="322" t="str">
        <f t="shared" si="349"/>
        <v/>
      </c>
      <c r="AC1232" s="322" t="str">
        <f t="shared" si="350"/>
        <v/>
      </c>
      <c r="AD1232" s="322" t="str">
        <f t="shared" si="351"/>
        <v/>
      </c>
      <c r="AE1232" s="322" t="str">
        <f t="shared" si="352"/>
        <v/>
      </c>
      <c r="AF1232" s="322" t="str">
        <f t="shared" si="353"/>
        <v/>
      </c>
      <c r="AG1232" s="322" t="str">
        <f t="shared" si="354"/>
        <v/>
      </c>
      <c r="AZ1232">
        <f t="shared" si="357"/>
        <v>0</v>
      </c>
      <c r="BA1232" t="str">
        <f t="shared" si="360"/>
        <v/>
      </c>
      <c r="BB1232" t="str">
        <f t="shared" si="358"/>
        <v/>
      </c>
    </row>
    <row r="1233" spans="2:54" x14ac:dyDescent="0.15">
      <c r="B1233" s="347"/>
      <c r="C1233" s="347"/>
      <c r="D1233" s="347"/>
      <c r="E1233" s="347"/>
      <c r="F1233" s="347"/>
      <c r="G1233" s="347"/>
      <c r="H1233" s="347"/>
      <c r="I1233" s="347"/>
      <c r="J1233" s="347"/>
      <c r="K1233" s="347"/>
      <c r="M1233">
        <f t="shared" si="361"/>
        <v>0</v>
      </c>
      <c r="N1233" s="323" t="str">
        <f t="shared" si="362"/>
        <v/>
      </c>
      <c r="O1233" s="323" t="str">
        <f t="shared" si="356"/>
        <v/>
      </c>
      <c r="P1233" s="323" t="str">
        <f t="shared" si="355"/>
        <v/>
      </c>
      <c r="R1233" s="323" t="str">
        <f t="shared" si="359"/>
        <v/>
      </c>
      <c r="X1233" s="322" t="str">
        <f t="shared" si="345"/>
        <v/>
      </c>
      <c r="Y1233" s="322" t="str">
        <f t="shared" si="346"/>
        <v/>
      </c>
      <c r="Z1233" s="322" t="str">
        <f t="shared" si="347"/>
        <v/>
      </c>
      <c r="AA1233" s="322" t="str">
        <f t="shared" si="348"/>
        <v/>
      </c>
      <c r="AB1233" s="322" t="str">
        <f t="shared" si="349"/>
        <v/>
      </c>
      <c r="AC1233" s="322" t="str">
        <f t="shared" si="350"/>
        <v/>
      </c>
      <c r="AD1233" s="322" t="str">
        <f t="shared" si="351"/>
        <v/>
      </c>
      <c r="AE1233" s="322" t="str">
        <f t="shared" si="352"/>
        <v/>
      </c>
      <c r="AF1233" s="322" t="str">
        <f t="shared" si="353"/>
        <v/>
      </c>
      <c r="AG1233" s="322" t="str">
        <f t="shared" si="354"/>
        <v/>
      </c>
      <c r="AZ1233">
        <f t="shared" si="357"/>
        <v>0</v>
      </c>
      <c r="BA1233" t="str">
        <f t="shared" si="360"/>
        <v/>
      </c>
      <c r="BB1233" t="str">
        <f t="shared" si="358"/>
        <v/>
      </c>
    </row>
    <row r="1234" spans="2:54" x14ac:dyDescent="0.15">
      <c r="B1234" s="347"/>
      <c r="C1234" s="347"/>
      <c r="D1234" s="347"/>
      <c r="E1234" s="347"/>
      <c r="F1234" s="347"/>
      <c r="G1234" s="347"/>
      <c r="H1234" s="347"/>
      <c r="I1234" s="347"/>
      <c r="J1234" s="347"/>
      <c r="K1234" s="347"/>
      <c r="M1234">
        <f t="shared" si="361"/>
        <v>0</v>
      </c>
      <c r="N1234" s="323" t="str">
        <f t="shared" si="362"/>
        <v/>
      </c>
      <c r="O1234" s="323" t="str">
        <f t="shared" si="356"/>
        <v/>
      </c>
      <c r="P1234" s="323" t="str">
        <f t="shared" si="355"/>
        <v/>
      </c>
      <c r="R1234" s="323" t="str">
        <f t="shared" si="359"/>
        <v/>
      </c>
      <c r="X1234" s="322" t="str">
        <f t="shared" si="345"/>
        <v/>
      </c>
      <c r="Y1234" s="322" t="str">
        <f t="shared" si="346"/>
        <v/>
      </c>
      <c r="Z1234" s="322" t="str">
        <f t="shared" si="347"/>
        <v/>
      </c>
      <c r="AA1234" s="322" t="str">
        <f t="shared" si="348"/>
        <v/>
      </c>
      <c r="AB1234" s="322" t="str">
        <f t="shared" si="349"/>
        <v/>
      </c>
      <c r="AC1234" s="322" t="str">
        <f t="shared" si="350"/>
        <v/>
      </c>
      <c r="AD1234" s="322" t="str">
        <f t="shared" si="351"/>
        <v/>
      </c>
      <c r="AE1234" s="322" t="str">
        <f t="shared" si="352"/>
        <v/>
      </c>
      <c r="AF1234" s="322" t="str">
        <f t="shared" si="353"/>
        <v/>
      </c>
      <c r="AG1234" s="322" t="str">
        <f t="shared" si="354"/>
        <v/>
      </c>
      <c r="AZ1234">
        <f t="shared" si="357"/>
        <v>0</v>
      </c>
      <c r="BA1234" t="str">
        <f t="shared" si="360"/>
        <v/>
      </c>
      <c r="BB1234" t="str">
        <f t="shared" si="358"/>
        <v/>
      </c>
    </row>
    <row r="1235" spans="2:54" x14ac:dyDescent="0.15">
      <c r="B1235" s="347"/>
      <c r="C1235" s="347"/>
      <c r="D1235" s="347"/>
      <c r="E1235" s="347"/>
      <c r="F1235" s="347"/>
      <c r="G1235" s="347"/>
      <c r="H1235" s="347"/>
      <c r="I1235" s="347"/>
      <c r="J1235" s="347"/>
      <c r="K1235" s="347"/>
      <c r="M1235">
        <f t="shared" si="361"/>
        <v>0</v>
      </c>
      <c r="N1235" s="323" t="str">
        <f t="shared" si="362"/>
        <v/>
      </c>
      <c r="O1235" s="323" t="str">
        <f t="shared" si="356"/>
        <v/>
      </c>
      <c r="P1235" s="323" t="str">
        <f t="shared" si="355"/>
        <v/>
      </c>
      <c r="R1235" s="323" t="str">
        <f t="shared" si="359"/>
        <v/>
      </c>
      <c r="X1235" s="322" t="str">
        <f t="shared" si="345"/>
        <v/>
      </c>
      <c r="Y1235" s="322" t="str">
        <f t="shared" si="346"/>
        <v/>
      </c>
      <c r="Z1235" s="322" t="str">
        <f t="shared" si="347"/>
        <v/>
      </c>
      <c r="AA1235" s="322" t="str">
        <f t="shared" si="348"/>
        <v/>
      </c>
      <c r="AB1235" s="322" t="str">
        <f t="shared" si="349"/>
        <v/>
      </c>
      <c r="AC1235" s="322" t="str">
        <f t="shared" si="350"/>
        <v/>
      </c>
      <c r="AD1235" s="322" t="str">
        <f t="shared" si="351"/>
        <v/>
      </c>
      <c r="AE1235" s="322" t="str">
        <f t="shared" si="352"/>
        <v/>
      </c>
      <c r="AF1235" s="322" t="str">
        <f t="shared" si="353"/>
        <v/>
      </c>
      <c r="AG1235" s="322" t="str">
        <f t="shared" si="354"/>
        <v/>
      </c>
      <c r="AZ1235">
        <f t="shared" si="357"/>
        <v>0</v>
      </c>
      <c r="BA1235" t="str">
        <f t="shared" si="360"/>
        <v/>
      </c>
      <c r="BB1235" t="str">
        <f t="shared" si="358"/>
        <v/>
      </c>
    </row>
    <row r="1236" spans="2:54" x14ac:dyDescent="0.15">
      <c r="B1236" s="347"/>
      <c r="C1236" s="347"/>
      <c r="D1236" s="347"/>
      <c r="E1236" s="347"/>
      <c r="F1236" s="347"/>
      <c r="G1236" s="347"/>
      <c r="H1236" s="347"/>
      <c r="I1236" s="347"/>
      <c r="J1236" s="347"/>
      <c r="K1236" s="347"/>
      <c r="M1236">
        <f t="shared" si="361"/>
        <v>0</v>
      </c>
      <c r="N1236" s="323" t="str">
        <f t="shared" si="362"/>
        <v/>
      </c>
      <c r="O1236" s="323" t="str">
        <f t="shared" si="356"/>
        <v/>
      </c>
      <c r="P1236" s="323" t="str">
        <f t="shared" si="355"/>
        <v/>
      </c>
      <c r="R1236" s="323" t="str">
        <f t="shared" si="359"/>
        <v/>
      </c>
      <c r="X1236" s="322" t="str">
        <f t="shared" si="345"/>
        <v/>
      </c>
      <c r="Y1236" s="322" t="str">
        <f t="shared" si="346"/>
        <v/>
      </c>
      <c r="Z1236" s="322" t="str">
        <f t="shared" si="347"/>
        <v/>
      </c>
      <c r="AA1236" s="322" t="str">
        <f t="shared" si="348"/>
        <v/>
      </c>
      <c r="AB1236" s="322" t="str">
        <f t="shared" si="349"/>
        <v/>
      </c>
      <c r="AC1236" s="322" t="str">
        <f t="shared" si="350"/>
        <v/>
      </c>
      <c r="AD1236" s="322" t="str">
        <f t="shared" si="351"/>
        <v/>
      </c>
      <c r="AE1236" s="322" t="str">
        <f t="shared" si="352"/>
        <v/>
      </c>
      <c r="AF1236" s="322" t="str">
        <f t="shared" si="353"/>
        <v/>
      </c>
      <c r="AG1236" s="322" t="str">
        <f t="shared" si="354"/>
        <v/>
      </c>
      <c r="AZ1236">
        <f t="shared" si="357"/>
        <v>0</v>
      </c>
      <c r="BA1236" t="str">
        <f t="shared" si="360"/>
        <v/>
      </c>
      <c r="BB1236" t="str">
        <f t="shared" si="358"/>
        <v/>
      </c>
    </row>
    <row r="1237" spans="2:54" x14ac:dyDescent="0.15">
      <c r="B1237" s="347"/>
      <c r="C1237" s="347"/>
      <c r="D1237" s="347"/>
      <c r="E1237" s="347"/>
      <c r="F1237" s="347"/>
      <c r="G1237" s="347"/>
      <c r="H1237" s="347"/>
      <c r="I1237" s="347"/>
      <c r="J1237" s="347"/>
      <c r="K1237" s="347"/>
      <c r="M1237">
        <f t="shared" si="361"/>
        <v>0</v>
      </c>
      <c r="N1237" s="323" t="str">
        <f t="shared" si="362"/>
        <v/>
      </c>
      <c r="O1237" s="323" t="str">
        <f t="shared" si="356"/>
        <v/>
      </c>
      <c r="P1237" s="323" t="str">
        <f t="shared" si="355"/>
        <v/>
      </c>
      <c r="R1237" s="323" t="str">
        <f t="shared" si="359"/>
        <v/>
      </c>
      <c r="X1237" s="322" t="str">
        <f t="shared" si="345"/>
        <v/>
      </c>
      <c r="Y1237" s="322" t="str">
        <f t="shared" si="346"/>
        <v/>
      </c>
      <c r="Z1237" s="322" t="str">
        <f t="shared" si="347"/>
        <v/>
      </c>
      <c r="AA1237" s="322" t="str">
        <f t="shared" si="348"/>
        <v/>
      </c>
      <c r="AB1237" s="322" t="str">
        <f t="shared" si="349"/>
        <v/>
      </c>
      <c r="AC1237" s="322" t="str">
        <f t="shared" si="350"/>
        <v/>
      </c>
      <c r="AD1237" s="322" t="str">
        <f t="shared" si="351"/>
        <v/>
      </c>
      <c r="AE1237" s="322" t="str">
        <f t="shared" si="352"/>
        <v/>
      </c>
      <c r="AF1237" s="322" t="str">
        <f t="shared" si="353"/>
        <v/>
      </c>
      <c r="AG1237" s="322" t="str">
        <f t="shared" si="354"/>
        <v/>
      </c>
      <c r="AZ1237">
        <f t="shared" si="357"/>
        <v>0</v>
      </c>
      <c r="BA1237" t="str">
        <f t="shared" si="360"/>
        <v/>
      </c>
      <c r="BB1237" t="str">
        <f t="shared" si="358"/>
        <v/>
      </c>
    </row>
    <row r="1238" spans="2:54" x14ac:dyDescent="0.15">
      <c r="B1238" s="347"/>
      <c r="C1238" s="347"/>
      <c r="D1238" s="347"/>
      <c r="E1238" s="347"/>
      <c r="F1238" s="347"/>
      <c r="G1238" s="347"/>
      <c r="H1238" s="347"/>
      <c r="I1238" s="347"/>
      <c r="J1238" s="347"/>
      <c r="K1238" s="347"/>
      <c r="M1238">
        <f t="shared" si="361"/>
        <v>0</v>
      </c>
      <c r="N1238" s="323" t="str">
        <f t="shared" si="362"/>
        <v/>
      </c>
      <c r="O1238" s="323" t="str">
        <f t="shared" si="356"/>
        <v/>
      </c>
      <c r="P1238" s="323" t="str">
        <f t="shared" si="355"/>
        <v/>
      </c>
      <c r="R1238" s="323" t="str">
        <f t="shared" si="359"/>
        <v/>
      </c>
      <c r="X1238" s="322" t="str">
        <f t="shared" si="345"/>
        <v/>
      </c>
      <c r="Y1238" s="322" t="str">
        <f t="shared" si="346"/>
        <v/>
      </c>
      <c r="Z1238" s="322" t="str">
        <f t="shared" si="347"/>
        <v/>
      </c>
      <c r="AA1238" s="322" t="str">
        <f t="shared" si="348"/>
        <v/>
      </c>
      <c r="AB1238" s="322" t="str">
        <f t="shared" si="349"/>
        <v/>
      </c>
      <c r="AC1238" s="322" t="str">
        <f t="shared" si="350"/>
        <v/>
      </c>
      <c r="AD1238" s="322" t="str">
        <f t="shared" si="351"/>
        <v/>
      </c>
      <c r="AE1238" s="322" t="str">
        <f t="shared" si="352"/>
        <v/>
      </c>
      <c r="AF1238" s="322" t="str">
        <f t="shared" si="353"/>
        <v/>
      </c>
      <c r="AG1238" s="322" t="str">
        <f t="shared" si="354"/>
        <v/>
      </c>
      <c r="AZ1238">
        <f t="shared" si="357"/>
        <v>0</v>
      </c>
      <c r="BA1238" t="str">
        <f t="shared" si="360"/>
        <v/>
      </c>
      <c r="BB1238" t="str">
        <f t="shared" si="358"/>
        <v/>
      </c>
    </row>
    <row r="1239" spans="2:54" x14ac:dyDescent="0.15">
      <c r="B1239" s="347"/>
      <c r="C1239" s="347"/>
      <c r="D1239" s="347"/>
      <c r="E1239" s="347"/>
      <c r="F1239" s="347"/>
      <c r="G1239" s="347"/>
      <c r="H1239" s="347"/>
      <c r="I1239" s="347"/>
      <c r="J1239" s="347"/>
      <c r="K1239" s="347"/>
      <c r="M1239">
        <f t="shared" si="361"/>
        <v>0</v>
      </c>
      <c r="N1239" s="323" t="str">
        <f t="shared" si="362"/>
        <v/>
      </c>
      <c r="O1239" s="323" t="str">
        <f t="shared" si="356"/>
        <v/>
      </c>
      <c r="P1239" s="323" t="str">
        <f t="shared" si="355"/>
        <v/>
      </c>
      <c r="R1239" s="323" t="str">
        <f t="shared" si="359"/>
        <v/>
      </c>
      <c r="X1239" s="322" t="str">
        <f t="shared" ref="X1239:X1302" si="363">IF(B1239&lt;&gt;"",B1239-1,"")</f>
        <v/>
      </c>
      <c r="Y1239" s="322" t="str">
        <f t="shared" ref="Y1239:Y1302" si="364">IF(C1239&lt;&gt;"",C1239-1,"")</f>
        <v/>
      </c>
      <c r="Z1239" s="322" t="str">
        <f t="shared" ref="Z1239:Z1302" si="365">IF(D1239&lt;&gt;"",D1239-1,"")</f>
        <v/>
      </c>
      <c r="AA1239" s="322" t="str">
        <f t="shared" ref="AA1239:AA1302" si="366">IF(E1239&lt;&gt;"",E1239-1,"")</f>
        <v/>
      </c>
      <c r="AB1239" s="322" t="str">
        <f t="shared" ref="AB1239:AB1302" si="367">IF(F1239&lt;&gt;"",F1239-1,"")</f>
        <v/>
      </c>
      <c r="AC1239" s="322" t="str">
        <f t="shared" ref="AC1239:AC1302" si="368">IF(G1239&lt;&gt;"",G1239-1,"")</f>
        <v/>
      </c>
      <c r="AD1239" s="322" t="str">
        <f t="shared" ref="AD1239:AD1302" si="369">IF(H1239&lt;&gt;"",H1239-1,"")</f>
        <v/>
      </c>
      <c r="AE1239" s="322" t="str">
        <f t="shared" ref="AE1239:AE1302" si="370">IF(I1239&lt;&gt;"",I1239-1,"")</f>
        <v/>
      </c>
      <c r="AF1239" s="322" t="str">
        <f t="shared" ref="AF1239:AF1302" si="371">IF(J1239&lt;&gt;"",J1239-1,"")</f>
        <v/>
      </c>
      <c r="AG1239" s="322" t="str">
        <f t="shared" ref="AG1239:AG1302" si="372">IF(K1239&lt;&gt;"",K1239-1,"")</f>
        <v/>
      </c>
      <c r="AZ1239">
        <f t="shared" si="357"/>
        <v>0</v>
      </c>
      <c r="BA1239" t="str">
        <f t="shared" si="360"/>
        <v/>
      </c>
      <c r="BB1239" t="str">
        <f t="shared" si="358"/>
        <v/>
      </c>
    </row>
    <row r="1240" spans="2:54" x14ac:dyDescent="0.15">
      <c r="B1240" s="347"/>
      <c r="C1240" s="347"/>
      <c r="D1240" s="347"/>
      <c r="E1240" s="347"/>
      <c r="F1240" s="347"/>
      <c r="G1240" s="347"/>
      <c r="H1240" s="347"/>
      <c r="I1240" s="347"/>
      <c r="J1240" s="347"/>
      <c r="K1240" s="347"/>
      <c r="M1240">
        <f t="shared" si="361"/>
        <v>0</v>
      </c>
      <c r="N1240" s="323" t="str">
        <f t="shared" si="362"/>
        <v/>
      </c>
      <c r="O1240" s="323" t="str">
        <f t="shared" si="356"/>
        <v/>
      </c>
      <c r="P1240" s="323" t="str">
        <f t="shared" si="355"/>
        <v/>
      </c>
      <c r="R1240" s="323" t="str">
        <f t="shared" si="359"/>
        <v/>
      </c>
      <c r="X1240" s="322" t="str">
        <f t="shared" si="363"/>
        <v/>
      </c>
      <c r="Y1240" s="322" t="str">
        <f t="shared" si="364"/>
        <v/>
      </c>
      <c r="Z1240" s="322" t="str">
        <f t="shared" si="365"/>
        <v/>
      </c>
      <c r="AA1240" s="322" t="str">
        <f t="shared" si="366"/>
        <v/>
      </c>
      <c r="AB1240" s="322" t="str">
        <f t="shared" si="367"/>
        <v/>
      </c>
      <c r="AC1240" s="322" t="str">
        <f t="shared" si="368"/>
        <v/>
      </c>
      <c r="AD1240" s="322" t="str">
        <f t="shared" si="369"/>
        <v/>
      </c>
      <c r="AE1240" s="322" t="str">
        <f t="shared" si="370"/>
        <v/>
      </c>
      <c r="AF1240" s="322" t="str">
        <f t="shared" si="371"/>
        <v/>
      </c>
      <c r="AG1240" s="322" t="str">
        <f t="shared" si="372"/>
        <v/>
      </c>
      <c r="AZ1240">
        <f t="shared" si="357"/>
        <v>0</v>
      </c>
      <c r="BA1240" t="str">
        <f t="shared" si="360"/>
        <v/>
      </c>
      <c r="BB1240" t="str">
        <f t="shared" si="358"/>
        <v/>
      </c>
    </row>
    <row r="1241" spans="2:54" x14ac:dyDescent="0.15">
      <c r="B1241" s="347"/>
      <c r="C1241" s="347"/>
      <c r="D1241" s="347"/>
      <c r="E1241" s="347"/>
      <c r="F1241" s="347"/>
      <c r="G1241" s="347"/>
      <c r="H1241" s="347"/>
      <c r="I1241" s="347"/>
      <c r="J1241" s="347"/>
      <c r="K1241" s="347"/>
      <c r="M1241">
        <f t="shared" si="361"/>
        <v>0</v>
      </c>
      <c r="N1241" s="323" t="str">
        <f t="shared" si="362"/>
        <v/>
      </c>
      <c r="O1241" s="323" t="str">
        <f t="shared" si="356"/>
        <v/>
      </c>
      <c r="P1241" s="323" t="str">
        <f t="shared" si="355"/>
        <v/>
      </c>
      <c r="R1241" s="323" t="str">
        <f t="shared" si="359"/>
        <v/>
      </c>
      <c r="X1241" s="322" t="str">
        <f t="shared" si="363"/>
        <v/>
      </c>
      <c r="Y1241" s="322" t="str">
        <f t="shared" si="364"/>
        <v/>
      </c>
      <c r="Z1241" s="322" t="str">
        <f t="shared" si="365"/>
        <v/>
      </c>
      <c r="AA1241" s="322" t="str">
        <f t="shared" si="366"/>
        <v/>
      </c>
      <c r="AB1241" s="322" t="str">
        <f t="shared" si="367"/>
        <v/>
      </c>
      <c r="AC1241" s="322" t="str">
        <f t="shared" si="368"/>
        <v/>
      </c>
      <c r="AD1241" s="322" t="str">
        <f t="shared" si="369"/>
        <v/>
      </c>
      <c r="AE1241" s="322" t="str">
        <f t="shared" si="370"/>
        <v/>
      </c>
      <c r="AF1241" s="322" t="str">
        <f t="shared" si="371"/>
        <v/>
      </c>
      <c r="AG1241" s="322" t="str">
        <f t="shared" si="372"/>
        <v/>
      </c>
      <c r="AZ1241">
        <f t="shared" si="357"/>
        <v>0</v>
      </c>
      <c r="BA1241" t="str">
        <f t="shared" si="360"/>
        <v/>
      </c>
      <c r="BB1241" t="str">
        <f t="shared" si="358"/>
        <v/>
      </c>
    </row>
    <row r="1242" spans="2:54" x14ac:dyDescent="0.15">
      <c r="B1242" s="347"/>
      <c r="C1242" s="347"/>
      <c r="D1242" s="347"/>
      <c r="E1242" s="347"/>
      <c r="F1242" s="347"/>
      <c r="G1242" s="347"/>
      <c r="H1242" s="347"/>
      <c r="I1242" s="347"/>
      <c r="J1242" s="347"/>
      <c r="K1242" s="347"/>
      <c r="M1242">
        <f t="shared" si="361"/>
        <v>0</v>
      </c>
      <c r="N1242" s="323" t="str">
        <f t="shared" si="362"/>
        <v/>
      </c>
      <c r="O1242" s="323" t="str">
        <f t="shared" si="356"/>
        <v/>
      </c>
      <c r="P1242" s="323" t="str">
        <f t="shared" si="355"/>
        <v/>
      </c>
      <c r="R1242" s="323" t="str">
        <f t="shared" si="359"/>
        <v/>
      </c>
      <c r="X1242" s="322" t="str">
        <f t="shared" si="363"/>
        <v/>
      </c>
      <c r="Y1242" s="322" t="str">
        <f t="shared" si="364"/>
        <v/>
      </c>
      <c r="Z1242" s="322" t="str">
        <f t="shared" si="365"/>
        <v/>
      </c>
      <c r="AA1242" s="322" t="str">
        <f t="shared" si="366"/>
        <v/>
      </c>
      <c r="AB1242" s="322" t="str">
        <f t="shared" si="367"/>
        <v/>
      </c>
      <c r="AC1242" s="322" t="str">
        <f t="shared" si="368"/>
        <v/>
      </c>
      <c r="AD1242" s="322" t="str">
        <f t="shared" si="369"/>
        <v/>
      </c>
      <c r="AE1242" s="322" t="str">
        <f t="shared" si="370"/>
        <v/>
      </c>
      <c r="AF1242" s="322" t="str">
        <f t="shared" si="371"/>
        <v/>
      </c>
      <c r="AG1242" s="322" t="str">
        <f t="shared" si="372"/>
        <v/>
      </c>
      <c r="AZ1242">
        <f t="shared" si="357"/>
        <v>0</v>
      </c>
      <c r="BA1242" t="str">
        <f t="shared" si="360"/>
        <v/>
      </c>
      <c r="BB1242" t="str">
        <f t="shared" si="358"/>
        <v/>
      </c>
    </row>
    <row r="1243" spans="2:54" x14ac:dyDescent="0.15">
      <c r="B1243" s="347"/>
      <c r="C1243" s="347"/>
      <c r="D1243" s="347"/>
      <c r="E1243" s="347"/>
      <c r="F1243" s="347"/>
      <c r="G1243" s="347"/>
      <c r="H1243" s="347"/>
      <c r="I1243" s="347"/>
      <c r="J1243" s="347"/>
      <c r="K1243" s="347"/>
      <c r="M1243">
        <f t="shared" si="361"/>
        <v>0</v>
      </c>
      <c r="N1243" s="323" t="str">
        <f t="shared" si="362"/>
        <v/>
      </c>
      <c r="O1243" s="323" t="str">
        <f t="shared" si="356"/>
        <v/>
      </c>
      <c r="P1243" s="323" t="str">
        <f t="shared" si="355"/>
        <v/>
      </c>
      <c r="R1243" s="323" t="str">
        <f t="shared" si="359"/>
        <v/>
      </c>
      <c r="X1243" s="322" t="str">
        <f t="shared" si="363"/>
        <v/>
      </c>
      <c r="Y1243" s="322" t="str">
        <f t="shared" si="364"/>
        <v/>
      </c>
      <c r="Z1243" s="322" t="str">
        <f t="shared" si="365"/>
        <v/>
      </c>
      <c r="AA1243" s="322" t="str">
        <f t="shared" si="366"/>
        <v/>
      </c>
      <c r="AB1243" s="322" t="str">
        <f t="shared" si="367"/>
        <v/>
      </c>
      <c r="AC1243" s="322" t="str">
        <f t="shared" si="368"/>
        <v/>
      </c>
      <c r="AD1243" s="322" t="str">
        <f t="shared" si="369"/>
        <v/>
      </c>
      <c r="AE1243" s="322" t="str">
        <f t="shared" si="370"/>
        <v/>
      </c>
      <c r="AF1243" s="322" t="str">
        <f t="shared" si="371"/>
        <v/>
      </c>
      <c r="AG1243" s="322" t="str">
        <f t="shared" si="372"/>
        <v/>
      </c>
      <c r="AZ1243">
        <f t="shared" si="357"/>
        <v>0</v>
      </c>
      <c r="BA1243" t="str">
        <f t="shared" si="360"/>
        <v/>
      </c>
      <c r="BB1243" t="str">
        <f t="shared" si="358"/>
        <v/>
      </c>
    </row>
    <row r="1244" spans="2:54" x14ac:dyDescent="0.15">
      <c r="B1244" s="347"/>
      <c r="C1244" s="347"/>
      <c r="D1244" s="347"/>
      <c r="E1244" s="347"/>
      <c r="F1244" s="347"/>
      <c r="G1244" s="347"/>
      <c r="H1244" s="347"/>
      <c r="I1244" s="347"/>
      <c r="J1244" s="347"/>
      <c r="K1244" s="347"/>
      <c r="M1244">
        <f t="shared" si="361"/>
        <v>0</v>
      </c>
      <c r="N1244" s="323" t="str">
        <f t="shared" si="362"/>
        <v/>
      </c>
      <c r="O1244" s="323" t="str">
        <f t="shared" si="356"/>
        <v/>
      </c>
      <c r="P1244" s="323" t="str">
        <f t="shared" si="355"/>
        <v/>
      </c>
      <c r="R1244" s="323" t="str">
        <f t="shared" si="359"/>
        <v/>
      </c>
      <c r="X1244" s="322" t="str">
        <f t="shared" si="363"/>
        <v/>
      </c>
      <c r="Y1244" s="322" t="str">
        <f t="shared" si="364"/>
        <v/>
      </c>
      <c r="Z1244" s="322" t="str">
        <f t="shared" si="365"/>
        <v/>
      </c>
      <c r="AA1244" s="322" t="str">
        <f t="shared" si="366"/>
        <v/>
      </c>
      <c r="AB1244" s="322" t="str">
        <f t="shared" si="367"/>
        <v/>
      </c>
      <c r="AC1244" s="322" t="str">
        <f t="shared" si="368"/>
        <v/>
      </c>
      <c r="AD1244" s="322" t="str">
        <f t="shared" si="369"/>
        <v/>
      </c>
      <c r="AE1244" s="322" t="str">
        <f t="shared" si="370"/>
        <v/>
      </c>
      <c r="AF1244" s="322" t="str">
        <f t="shared" si="371"/>
        <v/>
      </c>
      <c r="AG1244" s="322" t="str">
        <f t="shared" si="372"/>
        <v/>
      </c>
      <c r="AZ1244">
        <f t="shared" si="357"/>
        <v>0</v>
      </c>
      <c r="BA1244" t="str">
        <f t="shared" si="360"/>
        <v/>
      </c>
      <c r="BB1244" t="str">
        <f t="shared" si="358"/>
        <v/>
      </c>
    </row>
    <row r="1245" spans="2:54" x14ac:dyDescent="0.15">
      <c r="B1245" s="347"/>
      <c r="C1245" s="347"/>
      <c r="D1245" s="347"/>
      <c r="E1245" s="347"/>
      <c r="F1245" s="347"/>
      <c r="G1245" s="347"/>
      <c r="H1245" s="347"/>
      <c r="I1245" s="347"/>
      <c r="J1245" s="347"/>
      <c r="K1245" s="347"/>
      <c r="M1245">
        <f t="shared" si="361"/>
        <v>0</v>
      </c>
      <c r="N1245" s="323" t="str">
        <f t="shared" si="362"/>
        <v/>
      </c>
      <c r="O1245" s="323" t="str">
        <f t="shared" si="356"/>
        <v/>
      </c>
      <c r="P1245" s="323" t="str">
        <f t="shared" si="355"/>
        <v/>
      </c>
      <c r="R1245" s="323" t="str">
        <f t="shared" si="359"/>
        <v/>
      </c>
      <c r="X1245" s="322" t="str">
        <f t="shared" si="363"/>
        <v/>
      </c>
      <c r="Y1245" s="322" t="str">
        <f t="shared" si="364"/>
        <v/>
      </c>
      <c r="Z1245" s="322" t="str">
        <f t="shared" si="365"/>
        <v/>
      </c>
      <c r="AA1245" s="322" t="str">
        <f t="shared" si="366"/>
        <v/>
      </c>
      <c r="AB1245" s="322" t="str">
        <f t="shared" si="367"/>
        <v/>
      </c>
      <c r="AC1245" s="322" t="str">
        <f t="shared" si="368"/>
        <v/>
      </c>
      <c r="AD1245" s="322" t="str">
        <f t="shared" si="369"/>
        <v/>
      </c>
      <c r="AE1245" s="322" t="str">
        <f t="shared" si="370"/>
        <v/>
      </c>
      <c r="AF1245" s="322" t="str">
        <f t="shared" si="371"/>
        <v/>
      </c>
      <c r="AG1245" s="322" t="str">
        <f t="shared" si="372"/>
        <v/>
      </c>
      <c r="AZ1245">
        <f t="shared" si="357"/>
        <v>0</v>
      </c>
      <c r="BA1245" t="str">
        <f t="shared" si="360"/>
        <v/>
      </c>
      <c r="BB1245" t="str">
        <f t="shared" si="358"/>
        <v/>
      </c>
    </row>
    <row r="1246" spans="2:54" x14ac:dyDescent="0.15">
      <c r="B1246" s="347"/>
      <c r="C1246" s="347"/>
      <c r="D1246" s="347"/>
      <c r="E1246" s="347"/>
      <c r="F1246" s="347"/>
      <c r="G1246" s="347"/>
      <c r="H1246" s="347"/>
      <c r="I1246" s="347"/>
      <c r="J1246" s="347"/>
      <c r="K1246" s="347"/>
      <c r="M1246">
        <f t="shared" si="361"/>
        <v>0</v>
      </c>
      <c r="N1246" s="323" t="str">
        <f t="shared" si="362"/>
        <v/>
      </c>
      <c r="O1246" s="323" t="str">
        <f t="shared" si="356"/>
        <v/>
      </c>
      <c r="P1246" s="323" t="str">
        <f t="shared" si="355"/>
        <v/>
      </c>
      <c r="R1246" s="323" t="str">
        <f t="shared" si="359"/>
        <v/>
      </c>
      <c r="X1246" s="322" t="str">
        <f t="shared" si="363"/>
        <v/>
      </c>
      <c r="Y1246" s="322" t="str">
        <f t="shared" si="364"/>
        <v/>
      </c>
      <c r="Z1246" s="322" t="str">
        <f t="shared" si="365"/>
        <v/>
      </c>
      <c r="AA1246" s="322" t="str">
        <f t="shared" si="366"/>
        <v/>
      </c>
      <c r="AB1246" s="322" t="str">
        <f t="shared" si="367"/>
        <v/>
      </c>
      <c r="AC1246" s="322" t="str">
        <f t="shared" si="368"/>
        <v/>
      </c>
      <c r="AD1246" s="322" t="str">
        <f t="shared" si="369"/>
        <v/>
      </c>
      <c r="AE1246" s="322" t="str">
        <f t="shared" si="370"/>
        <v/>
      </c>
      <c r="AF1246" s="322" t="str">
        <f t="shared" si="371"/>
        <v/>
      </c>
      <c r="AG1246" s="322" t="str">
        <f t="shared" si="372"/>
        <v/>
      </c>
      <c r="AZ1246">
        <f t="shared" si="357"/>
        <v>0</v>
      </c>
      <c r="BA1246" t="str">
        <f t="shared" si="360"/>
        <v/>
      </c>
      <c r="BB1246" t="str">
        <f t="shared" si="358"/>
        <v/>
      </c>
    </row>
    <row r="1247" spans="2:54" x14ac:dyDescent="0.15">
      <c r="B1247" s="347"/>
      <c r="C1247" s="347"/>
      <c r="D1247" s="347"/>
      <c r="E1247" s="347"/>
      <c r="F1247" s="347"/>
      <c r="G1247" s="347"/>
      <c r="H1247" s="347"/>
      <c r="I1247" s="347"/>
      <c r="J1247" s="347"/>
      <c r="K1247" s="347"/>
      <c r="M1247">
        <f t="shared" si="361"/>
        <v>0</v>
      </c>
      <c r="N1247" s="323" t="str">
        <f t="shared" si="362"/>
        <v/>
      </c>
      <c r="O1247" s="323" t="str">
        <f t="shared" si="356"/>
        <v/>
      </c>
      <c r="P1247" s="323" t="str">
        <f t="shared" si="355"/>
        <v/>
      </c>
      <c r="R1247" s="323" t="str">
        <f t="shared" si="359"/>
        <v/>
      </c>
      <c r="X1247" s="322" t="str">
        <f t="shared" si="363"/>
        <v/>
      </c>
      <c r="Y1247" s="322" t="str">
        <f t="shared" si="364"/>
        <v/>
      </c>
      <c r="Z1247" s="322" t="str">
        <f t="shared" si="365"/>
        <v/>
      </c>
      <c r="AA1247" s="322" t="str">
        <f t="shared" si="366"/>
        <v/>
      </c>
      <c r="AB1247" s="322" t="str">
        <f t="shared" si="367"/>
        <v/>
      </c>
      <c r="AC1247" s="322" t="str">
        <f t="shared" si="368"/>
        <v/>
      </c>
      <c r="AD1247" s="322" t="str">
        <f t="shared" si="369"/>
        <v/>
      </c>
      <c r="AE1247" s="322" t="str">
        <f t="shared" si="370"/>
        <v/>
      </c>
      <c r="AF1247" s="322" t="str">
        <f t="shared" si="371"/>
        <v/>
      </c>
      <c r="AG1247" s="322" t="str">
        <f t="shared" si="372"/>
        <v/>
      </c>
      <c r="AZ1247">
        <f t="shared" si="357"/>
        <v>0</v>
      </c>
      <c r="BA1247" t="str">
        <f t="shared" si="360"/>
        <v/>
      </c>
      <c r="BB1247" t="str">
        <f t="shared" si="358"/>
        <v/>
      </c>
    </row>
    <row r="1248" spans="2:54" x14ac:dyDescent="0.15">
      <c r="B1248" s="347"/>
      <c r="C1248" s="347"/>
      <c r="D1248" s="347"/>
      <c r="E1248" s="347"/>
      <c r="F1248" s="347"/>
      <c r="G1248" s="347"/>
      <c r="H1248" s="347"/>
      <c r="I1248" s="347"/>
      <c r="J1248" s="347"/>
      <c r="K1248" s="347"/>
      <c r="M1248">
        <f t="shared" si="361"/>
        <v>0</v>
      </c>
      <c r="N1248" s="323" t="str">
        <f t="shared" si="362"/>
        <v/>
      </c>
      <c r="O1248" s="323" t="str">
        <f t="shared" si="356"/>
        <v/>
      </c>
      <c r="P1248" s="323" t="str">
        <f t="shared" si="355"/>
        <v/>
      </c>
      <c r="R1248" s="323" t="str">
        <f t="shared" si="359"/>
        <v/>
      </c>
      <c r="X1248" s="322" t="str">
        <f t="shared" si="363"/>
        <v/>
      </c>
      <c r="Y1248" s="322" t="str">
        <f t="shared" si="364"/>
        <v/>
      </c>
      <c r="Z1248" s="322" t="str">
        <f t="shared" si="365"/>
        <v/>
      </c>
      <c r="AA1248" s="322" t="str">
        <f t="shared" si="366"/>
        <v/>
      </c>
      <c r="AB1248" s="322" t="str">
        <f t="shared" si="367"/>
        <v/>
      </c>
      <c r="AC1248" s="322" t="str">
        <f t="shared" si="368"/>
        <v/>
      </c>
      <c r="AD1248" s="322" t="str">
        <f t="shared" si="369"/>
        <v/>
      </c>
      <c r="AE1248" s="322" t="str">
        <f t="shared" si="370"/>
        <v/>
      </c>
      <c r="AF1248" s="322" t="str">
        <f t="shared" si="371"/>
        <v/>
      </c>
      <c r="AG1248" s="322" t="str">
        <f t="shared" si="372"/>
        <v/>
      </c>
      <c r="AZ1248">
        <f t="shared" si="357"/>
        <v>0</v>
      </c>
      <c r="BA1248" t="str">
        <f t="shared" si="360"/>
        <v/>
      </c>
      <c r="BB1248" t="str">
        <f t="shared" si="358"/>
        <v/>
      </c>
    </row>
    <row r="1249" spans="2:54" x14ac:dyDescent="0.15">
      <c r="B1249" s="347"/>
      <c r="C1249" s="347"/>
      <c r="D1249" s="347"/>
      <c r="E1249" s="347"/>
      <c r="F1249" s="347"/>
      <c r="G1249" s="347"/>
      <c r="H1249" s="347"/>
      <c r="I1249" s="347"/>
      <c r="J1249" s="347"/>
      <c r="K1249" s="347"/>
      <c r="M1249">
        <f t="shared" si="361"/>
        <v>0</v>
      </c>
      <c r="N1249" s="323" t="str">
        <f t="shared" si="362"/>
        <v/>
      </c>
      <c r="O1249" s="323" t="str">
        <f t="shared" si="356"/>
        <v/>
      </c>
      <c r="P1249" s="323" t="str">
        <f t="shared" si="355"/>
        <v/>
      </c>
      <c r="R1249" s="323" t="str">
        <f t="shared" si="359"/>
        <v/>
      </c>
      <c r="X1249" s="322" t="str">
        <f t="shared" si="363"/>
        <v/>
      </c>
      <c r="Y1249" s="322" t="str">
        <f t="shared" si="364"/>
        <v/>
      </c>
      <c r="Z1249" s="322" t="str">
        <f t="shared" si="365"/>
        <v/>
      </c>
      <c r="AA1249" s="322" t="str">
        <f t="shared" si="366"/>
        <v/>
      </c>
      <c r="AB1249" s="322" t="str">
        <f t="shared" si="367"/>
        <v/>
      </c>
      <c r="AC1249" s="322" t="str">
        <f t="shared" si="368"/>
        <v/>
      </c>
      <c r="AD1249" s="322" t="str">
        <f t="shared" si="369"/>
        <v/>
      </c>
      <c r="AE1249" s="322" t="str">
        <f t="shared" si="370"/>
        <v/>
      </c>
      <c r="AF1249" s="322" t="str">
        <f t="shared" si="371"/>
        <v/>
      </c>
      <c r="AG1249" s="322" t="str">
        <f t="shared" si="372"/>
        <v/>
      </c>
      <c r="AZ1249">
        <f t="shared" si="357"/>
        <v>0</v>
      </c>
      <c r="BA1249" t="str">
        <f t="shared" si="360"/>
        <v/>
      </c>
      <c r="BB1249" t="str">
        <f t="shared" si="358"/>
        <v/>
      </c>
    </row>
    <row r="1250" spans="2:54" x14ac:dyDescent="0.15">
      <c r="B1250" s="347"/>
      <c r="C1250" s="347"/>
      <c r="D1250" s="347"/>
      <c r="E1250" s="347"/>
      <c r="F1250" s="347"/>
      <c r="G1250" s="347"/>
      <c r="H1250" s="347"/>
      <c r="I1250" s="347"/>
      <c r="J1250" s="347"/>
      <c r="K1250" s="347"/>
      <c r="M1250">
        <f t="shared" si="361"/>
        <v>0</v>
      </c>
      <c r="N1250" s="323" t="str">
        <f t="shared" si="362"/>
        <v/>
      </c>
      <c r="O1250" s="323" t="str">
        <f t="shared" si="356"/>
        <v/>
      </c>
      <c r="P1250" s="323" t="str">
        <f t="shared" si="355"/>
        <v/>
      </c>
      <c r="R1250" s="323" t="str">
        <f t="shared" si="359"/>
        <v/>
      </c>
      <c r="X1250" s="322" t="str">
        <f t="shared" si="363"/>
        <v/>
      </c>
      <c r="Y1250" s="322" t="str">
        <f t="shared" si="364"/>
        <v/>
      </c>
      <c r="Z1250" s="322" t="str">
        <f t="shared" si="365"/>
        <v/>
      </c>
      <c r="AA1250" s="322" t="str">
        <f t="shared" si="366"/>
        <v/>
      </c>
      <c r="AB1250" s="322" t="str">
        <f t="shared" si="367"/>
        <v/>
      </c>
      <c r="AC1250" s="322" t="str">
        <f t="shared" si="368"/>
        <v/>
      </c>
      <c r="AD1250" s="322" t="str">
        <f t="shared" si="369"/>
        <v/>
      </c>
      <c r="AE1250" s="322" t="str">
        <f t="shared" si="370"/>
        <v/>
      </c>
      <c r="AF1250" s="322" t="str">
        <f t="shared" si="371"/>
        <v/>
      </c>
      <c r="AG1250" s="322" t="str">
        <f t="shared" si="372"/>
        <v/>
      </c>
      <c r="AZ1250">
        <f t="shared" si="357"/>
        <v>0</v>
      </c>
      <c r="BA1250" t="str">
        <f t="shared" si="360"/>
        <v/>
      </c>
      <c r="BB1250" t="str">
        <f t="shared" si="358"/>
        <v/>
      </c>
    </row>
    <row r="1251" spans="2:54" x14ac:dyDescent="0.15">
      <c r="B1251" s="347"/>
      <c r="C1251" s="347"/>
      <c r="D1251" s="347"/>
      <c r="E1251" s="347"/>
      <c r="F1251" s="347"/>
      <c r="G1251" s="347"/>
      <c r="H1251" s="347"/>
      <c r="I1251" s="347"/>
      <c r="J1251" s="347"/>
      <c r="K1251" s="347"/>
      <c r="M1251">
        <f t="shared" si="361"/>
        <v>0</v>
      </c>
      <c r="N1251" s="323" t="str">
        <f t="shared" si="362"/>
        <v/>
      </c>
      <c r="O1251" s="323" t="str">
        <f t="shared" si="356"/>
        <v/>
      </c>
      <c r="P1251" s="323" t="str">
        <f t="shared" si="355"/>
        <v/>
      </c>
      <c r="R1251" s="323" t="str">
        <f t="shared" si="359"/>
        <v/>
      </c>
      <c r="X1251" s="322" t="str">
        <f t="shared" si="363"/>
        <v/>
      </c>
      <c r="Y1251" s="322" t="str">
        <f t="shared" si="364"/>
        <v/>
      </c>
      <c r="Z1251" s="322" t="str">
        <f t="shared" si="365"/>
        <v/>
      </c>
      <c r="AA1251" s="322" t="str">
        <f t="shared" si="366"/>
        <v/>
      </c>
      <c r="AB1251" s="322" t="str">
        <f t="shared" si="367"/>
        <v/>
      </c>
      <c r="AC1251" s="322" t="str">
        <f t="shared" si="368"/>
        <v/>
      </c>
      <c r="AD1251" s="322" t="str">
        <f t="shared" si="369"/>
        <v/>
      </c>
      <c r="AE1251" s="322" t="str">
        <f t="shared" si="370"/>
        <v/>
      </c>
      <c r="AF1251" s="322" t="str">
        <f t="shared" si="371"/>
        <v/>
      </c>
      <c r="AG1251" s="322" t="str">
        <f t="shared" si="372"/>
        <v/>
      </c>
      <c r="AZ1251">
        <f t="shared" si="357"/>
        <v>0</v>
      </c>
      <c r="BA1251" t="str">
        <f t="shared" si="360"/>
        <v/>
      </c>
      <c r="BB1251" t="str">
        <f t="shared" si="358"/>
        <v/>
      </c>
    </row>
    <row r="1252" spans="2:54" x14ac:dyDescent="0.15">
      <c r="B1252" s="347"/>
      <c r="C1252" s="347"/>
      <c r="D1252" s="347"/>
      <c r="E1252" s="347"/>
      <c r="F1252" s="347"/>
      <c r="G1252" s="347"/>
      <c r="H1252" s="347"/>
      <c r="I1252" s="347"/>
      <c r="J1252" s="347"/>
      <c r="K1252" s="347"/>
      <c r="M1252">
        <f t="shared" si="361"/>
        <v>0</v>
      </c>
      <c r="N1252" s="323" t="str">
        <f t="shared" si="362"/>
        <v/>
      </c>
      <c r="O1252" s="323" t="str">
        <f t="shared" si="356"/>
        <v/>
      </c>
      <c r="P1252" s="323" t="str">
        <f t="shared" si="355"/>
        <v/>
      </c>
      <c r="R1252" s="323" t="str">
        <f t="shared" si="359"/>
        <v/>
      </c>
      <c r="X1252" s="322" t="str">
        <f t="shared" si="363"/>
        <v/>
      </c>
      <c r="Y1252" s="322" t="str">
        <f t="shared" si="364"/>
        <v/>
      </c>
      <c r="Z1252" s="322" t="str">
        <f t="shared" si="365"/>
        <v/>
      </c>
      <c r="AA1252" s="322" t="str">
        <f t="shared" si="366"/>
        <v/>
      </c>
      <c r="AB1252" s="322" t="str">
        <f t="shared" si="367"/>
        <v/>
      </c>
      <c r="AC1252" s="322" t="str">
        <f t="shared" si="368"/>
        <v/>
      </c>
      <c r="AD1252" s="322" t="str">
        <f t="shared" si="369"/>
        <v/>
      </c>
      <c r="AE1252" s="322" t="str">
        <f t="shared" si="370"/>
        <v/>
      </c>
      <c r="AF1252" s="322" t="str">
        <f t="shared" si="371"/>
        <v/>
      </c>
      <c r="AG1252" s="322" t="str">
        <f t="shared" si="372"/>
        <v/>
      </c>
      <c r="AZ1252">
        <f t="shared" si="357"/>
        <v>0</v>
      </c>
      <c r="BA1252" t="str">
        <f t="shared" si="360"/>
        <v/>
      </c>
      <c r="BB1252" t="str">
        <f t="shared" si="358"/>
        <v/>
      </c>
    </row>
    <row r="1253" spans="2:54" x14ac:dyDescent="0.15">
      <c r="B1253" s="347"/>
      <c r="C1253" s="347"/>
      <c r="D1253" s="347"/>
      <c r="E1253" s="347"/>
      <c r="F1253" s="347"/>
      <c r="G1253" s="347"/>
      <c r="H1253" s="347"/>
      <c r="I1253" s="347"/>
      <c r="J1253" s="347"/>
      <c r="K1253" s="347"/>
      <c r="M1253">
        <f t="shared" si="361"/>
        <v>0</v>
      </c>
      <c r="N1253" s="323" t="str">
        <f t="shared" si="362"/>
        <v/>
      </c>
      <c r="O1253" s="323" t="str">
        <f t="shared" si="356"/>
        <v/>
      </c>
      <c r="P1253" s="323" t="str">
        <f t="shared" si="355"/>
        <v/>
      </c>
      <c r="R1253" s="323" t="str">
        <f t="shared" si="359"/>
        <v/>
      </c>
      <c r="X1253" s="322" t="str">
        <f t="shared" si="363"/>
        <v/>
      </c>
      <c r="Y1253" s="322" t="str">
        <f t="shared" si="364"/>
        <v/>
      </c>
      <c r="Z1253" s="322" t="str">
        <f t="shared" si="365"/>
        <v/>
      </c>
      <c r="AA1253" s="322" t="str">
        <f t="shared" si="366"/>
        <v/>
      </c>
      <c r="AB1253" s="322" t="str">
        <f t="shared" si="367"/>
        <v/>
      </c>
      <c r="AC1253" s="322" t="str">
        <f t="shared" si="368"/>
        <v/>
      </c>
      <c r="AD1253" s="322" t="str">
        <f t="shared" si="369"/>
        <v/>
      </c>
      <c r="AE1253" s="322" t="str">
        <f t="shared" si="370"/>
        <v/>
      </c>
      <c r="AF1253" s="322" t="str">
        <f t="shared" si="371"/>
        <v/>
      </c>
      <c r="AG1253" s="322" t="str">
        <f t="shared" si="372"/>
        <v/>
      </c>
      <c r="AZ1253">
        <f t="shared" si="357"/>
        <v>0</v>
      </c>
      <c r="BA1253" t="str">
        <f t="shared" si="360"/>
        <v/>
      </c>
      <c r="BB1253" t="str">
        <f t="shared" si="358"/>
        <v/>
      </c>
    </row>
    <row r="1254" spans="2:54" x14ac:dyDescent="0.15">
      <c r="B1254" s="347"/>
      <c r="C1254" s="347"/>
      <c r="D1254" s="347"/>
      <c r="E1254" s="347"/>
      <c r="F1254" s="347"/>
      <c r="G1254" s="347"/>
      <c r="H1254" s="347"/>
      <c r="I1254" s="347"/>
      <c r="J1254" s="347"/>
      <c r="K1254" s="347"/>
      <c r="M1254">
        <f t="shared" si="361"/>
        <v>0</v>
      </c>
      <c r="N1254" s="323" t="str">
        <f t="shared" si="362"/>
        <v/>
      </c>
      <c r="O1254" s="323" t="str">
        <f t="shared" si="356"/>
        <v/>
      </c>
      <c r="P1254" s="323" t="str">
        <f t="shared" si="355"/>
        <v/>
      </c>
      <c r="R1254" s="323" t="str">
        <f t="shared" si="359"/>
        <v/>
      </c>
      <c r="X1254" s="322" t="str">
        <f t="shared" si="363"/>
        <v/>
      </c>
      <c r="Y1254" s="322" t="str">
        <f t="shared" si="364"/>
        <v/>
      </c>
      <c r="Z1254" s="322" t="str">
        <f t="shared" si="365"/>
        <v/>
      </c>
      <c r="AA1254" s="322" t="str">
        <f t="shared" si="366"/>
        <v/>
      </c>
      <c r="AB1254" s="322" t="str">
        <f t="shared" si="367"/>
        <v/>
      </c>
      <c r="AC1254" s="322" t="str">
        <f t="shared" si="368"/>
        <v/>
      </c>
      <c r="AD1254" s="322" t="str">
        <f t="shared" si="369"/>
        <v/>
      </c>
      <c r="AE1254" s="322" t="str">
        <f t="shared" si="370"/>
        <v/>
      </c>
      <c r="AF1254" s="322" t="str">
        <f t="shared" si="371"/>
        <v/>
      </c>
      <c r="AG1254" s="322" t="str">
        <f t="shared" si="372"/>
        <v/>
      </c>
      <c r="AZ1254">
        <f t="shared" si="357"/>
        <v>0</v>
      </c>
      <c r="BA1254" t="str">
        <f t="shared" si="360"/>
        <v/>
      </c>
      <c r="BB1254" t="str">
        <f t="shared" si="358"/>
        <v/>
      </c>
    </row>
    <row r="1255" spans="2:54" x14ac:dyDescent="0.15">
      <c r="B1255" s="347"/>
      <c r="C1255" s="347"/>
      <c r="D1255" s="347"/>
      <c r="E1255" s="347"/>
      <c r="F1255" s="347"/>
      <c r="G1255" s="347"/>
      <c r="H1255" s="347"/>
      <c r="I1255" s="347"/>
      <c r="J1255" s="347"/>
      <c r="K1255" s="347"/>
      <c r="M1255">
        <f t="shared" si="361"/>
        <v>0</v>
      </c>
      <c r="N1255" s="323" t="str">
        <f t="shared" si="362"/>
        <v/>
      </c>
      <c r="O1255" s="323" t="str">
        <f t="shared" si="356"/>
        <v/>
      </c>
      <c r="P1255" s="323" t="str">
        <f t="shared" si="355"/>
        <v/>
      </c>
      <c r="R1255" s="323" t="str">
        <f t="shared" si="359"/>
        <v/>
      </c>
      <c r="X1255" s="322" t="str">
        <f t="shared" si="363"/>
        <v/>
      </c>
      <c r="Y1255" s="322" t="str">
        <f t="shared" si="364"/>
        <v/>
      </c>
      <c r="Z1255" s="322" t="str">
        <f t="shared" si="365"/>
        <v/>
      </c>
      <c r="AA1255" s="322" t="str">
        <f t="shared" si="366"/>
        <v/>
      </c>
      <c r="AB1255" s="322" t="str">
        <f t="shared" si="367"/>
        <v/>
      </c>
      <c r="AC1255" s="322" t="str">
        <f t="shared" si="368"/>
        <v/>
      </c>
      <c r="AD1255" s="322" t="str">
        <f t="shared" si="369"/>
        <v/>
      </c>
      <c r="AE1255" s="322" t="str">
        <f t="shared" si="370"/>
        <v/>
      </c>
      <c r="AF1255" s="322" t="str">
        <f t="shared" si="371"/>
        <v/>
      </c>
      <c r="AG1255" s="322" t="str">
        <f t="shared" si="372"/>
        <v/>
      </c>
      <c r="AZ1255">
        <f t="shared" si="357"/>
        <v>0</v>
      </c>
      <c r="BA1255" t="str">
        <f t="shared" si="360"/>
        <v/>
      </c>
      <c r="BB1255" t="str">
        <f t="shared" si="358"/>
        <v/>
      </c>
    </row>
    <row r="1256" spans="2:54" x14ac:dyDescent="0.15">
      <c r="B1256" s="347"/>
      <c r="C1256" s="347"/>
      <c r="D1256" s="347"/>
      <c r="E1256" s="347"/>
      <c r="F1256" s="347"/>
      <c r="G1256" s="347"/>
      <c r="H1256" s="347"/>
      <c r="I1256" s="347"/>
      <c r="J1256" s="347"/>
      <c r="K1256" s="347"/>
      <c r="M1256">
        <f t="shared" si="361"/>
        <v>0</v>
      </c>
      <c r="N1256" s="323" t="str">
        <f t="shared" si="362"/>
        <v/>
      </c>
      <c r="O1256" s="323" t="str">
        <f t="shared" si="356"/>
        <v/>
      </c>
      <c r="P1256" s="323" t="str">
        <f t="shared" si="355"/>
        <v/>
      </c>
      <c r="R1256" s="323" t="str">
        <f t="shared" si="359"/>
        <v/>
      </c>
      <c r="X1256" s="322" t="str">
        <f t="shared" si="363"/>
        <v/>
      </c>
      <c r="Y1256" s="322" t="str">
        <f t="shared" si="364"/>
        <v/>
      </c>
      <c r="Z1256" s="322" t="str">
        <f t="shared" si="365"/>
        <v/>
      </c>
      <c r="AA1256" s="322" t="str">
        <f t="shared" si="366"/>
        <v/>
      </c>
      <c r="AB1256" s="322" t="str">
        <f t="shared" si="367"/>
        <v/>
      </c>
      <c r="AC1256" s="322" t="str">
        <f t="shared" si="368"/>
        <v/>
      </c>
      <c r="AD1256" s="322" t="str">
        <f t="shared" si="369"/>
        <v/>
      </c>
      <c r="AE1256" s="322" t="str">
        <f t="shared" si="370"/>
        <v/>
      </c>
      <c r="AF1256" s="322" t="str">
        <f t="shared" si="371"/>
        <v/>
      </c>
      <c r="AG1256" s="322" t="str">
        <f t="shared" si="372"/>
        <v/>
      </c>
      <c r="AZ1256">
        <f t="shared" si="357"/>
        <v>0</v>
      </c>
      <c r="BA1256" t="str">
        <f t="shared" si="360"/>
        <v/>
      </c>
      <c r="BB1256" t="str">
        <f t="shared" si="358"/>
        <v/>
      </c>
    </row>
    <row r="1257" spans="2:54" x14ac:dyDescent="0.15">
      <c r="B1257" s="347"/>
      <c r="C1257" s="347"/>
      <c r="D1257" s="347"/>
      <c r="E1257" s="347"/>
      <c r="F1257" s="347"/>
      <c r="G1257" s="347"/>
      <c r="H1257" s="347"/>
      <c r="I1257" s="347"/>
      <c r="J1257" s="347"/>
      <c r="K1257" s="347"/>
      <c r="M1257">
        <f t="shared" si="361"/>
        <v>0</v>
      </c>
      <c r="N1257" s="323" t="str">
        <f t="shared" si="362"/>
        <v/>
      </c>
      <c r="O1257" s="323" t="str">
        <f t="shared" si="356"/>
        <v/>
      </c>
      <c r="P1257" s="323" t="str">
        <f t="shared" si="355"/>
        <v/>
      </c>
      <c r="R1257" s="323" t="str">
        <f t="shared" si="359"/>
        <v/>
      </c>
      <c r="X1257" s="322" t="str">
        <f t="shared" si="363"/>
        <v/>
      </c>
      <c r="Y1257" s="322" t="str">
        <f t="shared" si="364"/>
        <v/>
      </c>
      <c r="Z1257" s="322" t="str">
        <f t="shared" si="365"/>
        <v/>
      </c>
      <c r="AA1257" s="322" t="str">
        <f t="shared" si="366"/>
        <v/>
      </c>
      <c r="AB1257" s="322" t="str">
        <f t="shared" si="367"/>
        <v/>
      </c>
      <c r="AC1257" s="322" t="str">
        <f t="shared" si="368"/>
        <v/>
      </c>
      <c r="AD1257" s="322" t="str">
        <f t="shared" si="369"/>
        <v/>
      </c>
      <c r="AE1257" s="322" t="str">
        <f t="shared" si="370"/>
        <v/>
      </c>
      <c r="AF1257" s="322" t="str">
        <f t="shared" si="371"/>
        <v/>
      </c>
      <c r="AG1257" s="322" t="str">
        <f t="shared" si="372"/>
        <v/>
      </c>
      <c r="AZ1257">
        <f t="shared" si="357"/>
        <v>0</v>
      </c>
      <c r="BA1257" t="str">
        <f t="shared" si="360"/>
        <v/>
      </c>
      <c r="BB1257" t="str">
        <f t="shared" si="358"/>
        <v/>
      </c>
    </row>
    <row r="1258" spans="2:54" x14ac:dyDescent="0.15">
      <c r="B1258" s="347"/>
      <c r="C1258" s="347"/>
      <c r="D1258" s="347"/>
      <c r="E1258" s="347"/>
      <c r="F1258" s="347"/>
      <c r="G1258" s="347"/>
      <c r="H1258" s="347"/>
      <c r="I1258" s="347"/>
      <c r="J1258" s="347"/>
      <c r="K1258" s="347"/>
      <c r="M1258">
        <f t="shared" si="361"/>
        <v>0</v>
      </c>
      <c r="N1258" s="323" t="str">
        <f t="shared" si="362"/>
        <v/>
      </c>
      <c r="O1258" s="323" t="str">
        <f t="shared" si="356"/>
        <v/>
      </c>
      <c r="P1258" s="323" t="str">
        <f t="shared" si="355"/>
        <v/>
      </c>
      <c r="R1258" s="323" t="str">
        <f t="shared" si="359"/>
        <v/>
      </c>
      <c r="X1258" s="322" t="str">
        <f t="shared" si="363"/>
        <v/>
      </c>
      <c r="Y1258" s="322" t="str">
        <f t="shared" si="364"/>
        <v/>
      </c>
      <c r="Z1258" s="322" t="str">
        <f t="shared" si="365"/>
        <v/>
      </c>
      <c r="AA1258" s="322" t="str">
        <f t="shared" si="366"/>
        <v/>
      </c>
      <c r="AB1258" s="322" t="str">
        <f t="shared" si="367"/>
        <v/>
      </c>
      <c r="AC1258" s="322" t="str">
        <f t="shared" si="368"/>
        <v/>
      </c>
      <c r="AD1258" s="322" t="str">
        <f t="shared" si="369"/>
        <v/>
      </c>
      <c r="AE1258" s="322" t="str">
        <f t="shared" si="370"/>
        <v/>
      </c>
      <c r="AF1258" s="322" t="str">
        <f t="shared" si="371"/>
        <v/>
      </c>
      <c r="AG1258" s="322" t="str">
        <f t="shared" si="372"/>
        <v/>
      </c>
      <c r="AZ1258">
        <f t="shared" si="357"/>
        <v>0</v>
      </c>
      <c r="BA1258" t="str">
        <f t="shared" si="360"/>
        <v/>
      </c>
      <c r="BB1258" t="str">
        <f t="shared" si="358"/>
        <v/>
      </c>
    </row>
    <row r="1259" spans="2:54" x14ac:dyDescent="0.15">
      <c r="B1259" s="347"/>
      <c r="C1259" s="347"/>
      <c r="D1259" s="347"/>
      <c r="E1259" s="347"/>
      <c r="F1259" s="347"/>
      <c r="G1259" s="347"/>
      <c r="H1259" s="347"/>
      <c r="I1259" s="347"/>
      <c r="J1259" s="347"/>
      <c r="K1259" s="347"/>
      <c r="M1259">
        <f t="shared" si="361"/>
        <v>0</v>
      </c>
      <c r="N1259" s="323" t="str">
        <f t="shared" si="362"/>
        <v/>
      </c>
      <c r="O1259" s="323" t="str">
        <f t="shared" si="356"/>
        <v/>
      </c>
      <c r="P1259" s="323" t="str">
        <f t="shared" si="355"/>
        <v/>
      </c>
      <c r="R1259" s="323" t="str">
        <f t="shared" si="359"/>
        <v/>
      </c>
      <c r="X1259" s="322" t="str">
        <f t="shared" si="363"/>
        <v/>
      </c>
      <c r="Y1259" s="322" t="str">
        <f t="shared" si="364"/>
        <v/>
      </c>
      <c r="Z1259" s="322" t="str">
        <f t="shared" si="365"/>
        <v/>
      </c>
      <c r="AA1259" s="322" t="str">
        <f t="shared" si="366"/>
        <v/>
      </c>
      <c r="AB1259" s="322" t="str">
        <f t="shared" si="367"/>
        <v/>
      </c>
      <c r="AC1259" s="322" t="str">
        <f t="shared" si="368"/>
        <v/>
      </c>
      <c r="AD1259" s="322" t="str">
        <f t="shared" si="369"/>
        <v/>
      </c>
      <c r="AE1259" s="322" t="str">
        <f t="shared" si="370"/>
        <v/>
      </c>
      <c r="AF1259" s="322" t="str">
        <f t="shared" si="371"/>
        <v/>
      </c>
      <c r="AG1259" s="322" t="str">
        <f t="shared" si="372"/>
        <v/>
      </c>
      <c r="AZ1259">
        <f t="shared" si="357"/>
        <v>0</v>
      </c>
      <c r="BA1259" t="str">
        <f t="shared" si="360"/>
        <v/>
      </c>
      <c r="BB1259" t="str">
        <f t="shared" si="358"/>
        <v/>
      </c>
    </row>
    <row r="1260" spans="2:54" x14ac:dyDescent="0.15">
      <c r="B1260" s="347"/>
      <c r="C1260" s="347"/>
      <c r="D1260" s="347"/>
      <c r="E1260" s="347"/>
      <c r="F1260" s="347"/>
      <c r="G1260" s="347"/>
      <c r="H1260" s="347"/>
      <c r="I1260" s="347"/>
      <c r="J1260" s="347"/>
      <c r="K1260" s="347"/>
      <c r="M1260">
        <f t="shared" si="361"/>
        <v>0</v>
      </c>
      <c r="N1260" s="323" t="str">
        <f t="shared" si="362"/>
        <v/>
      </c>
      <c r="O1260" s="323" t="str">
        <f t="shared" si="356"/>
        <v/>
      </c>
      <c r="P1260" s="323" t="str">
        <f t="shared" si="355"/>
        <v/>
      </c>
      <c r="R1260" s="323" t="str">
        <f t="shared" si="359"/>
        <v/>
      </c>
      <c r="X1260" s="322" t="str">
        <f t="shared" si="363"/>
        <v/>
      </c>
      <c r="Y1260" s="322" t="str">
        <f t="shared" si="364"/>
        <v/>
      </c>
      <c r="Z1260" s="322" t="str">
        <f t="shared" si="365"/>
        <v/>
      </c>
      <c r="AA1260" s="322" t="str">
        <f t="shared" si="366"/>
        <v/>
      </c>
      <c r="AB1260" s="322" t="str">
        <f t="shared" si="367"/>
        <v/>
      </c>
      <c r="AC1260" s="322" t="str">
        <f t="shared" si="368"/>
        <v/>
      </c>
      <c r="AD1260" s="322" t="str">
        <f t="shared" si="369"/>
        <v/>
      </c>
      <c r="AE1260" s="322" t="str">
        <f t="shared" si="370"/>
        <v/>
      </c>
      <c r="AF1260" s="322" t="str">
        <f t="shared" si="371"/>
        <v/>
      </c>
      <c r="AG1260" s="322" t="str">
        <f t="shared" si="372"/>
        <v/>
      </c>
      <c r="AZ1260">
        <f t="shared" si="357"/>
        <v>0</v>
      </c>
      <c r="BA1260" t="str">
        <f t="shared" si="360"/>
        <v/>
      </c>
      <c r="BB1260" t="str">
        <f t="shared" si="358"/>
        <v/>
      </c>
    </row>
    <row r="1261" spans="2:54" x14ac:dyDescent="0.15">
      <c r="B1261" s="347"/>
      <c r="C1261" s="347"/>
      <c r="D1261" s="347"/>
      <c r="E1261" s="347"/>
      <c r="F1261" s="347"/>
      <c r="G1261" s="347"/>
      <c r="H1261" s="347"/>
      <c r="I1261" s="347"/>
      <c r="J1261" s="347"/>
      <c r="K1261" s="347"/>
      <c r="M1261">
        <f t="shared" si="361"/>
        <v>0</v>
      </c>
      <c r="N1261" s="323" t="str">
        <f t="shared" si="362"/>
        <v/>
      </c>
      <c r="O1261" s="323" t="str">
        <f t="shared" si="356"/>
        <v/>
      </c>
      <c r="P1261" s="323" t="str">
        <f t="shared" ref="P1261:P1324" si="373">IF(COUNT(AA1261,AG1261)=2,SUM(AA1261,AG1261)*12.5,"")</f>
        <v/>
      </c>
      <c r="R1261" s="323" t="str">
        <f t="shared" si="359"/>
        <v/>
      </c>
      <c r="X1261" s="322" t="str">
        <f t="shared" si="363"/>
        <v/>
      </c>
      <c r="Y1261" s="322" t="str">
        <f t="shared" si="364"/>
        <v/>
      </c>
      <c r="Z1261" s="322" t="str">
        <f t="shared" si="365"/>
        <v/>
      </c>
      <c r="AA1261" s="322" t="str">
        <f t="shared" si="366"/>
        <v/>
      </c>
      <c r="AB1261" s="322" t="str">
        <f t="shared" si="367"/>
        <v/>
      </c>
      <c r="AC1261" s="322" t="str">
        <f t="shared" si="368"/>
        <v/>
      </c>
      <c r="AD1261" s="322" t="str">
        <f t="shared" si="369"/>
        <v/>
      </c>
      <c r="AE1261" s="322" t="str">
        <f t="shared" si="370"/>
        <v/>
      </c>
      <c r="AF1261" s="322" t="str">
        <f t="shared" si="371"/>
        <v/>
      </c>
      <c r="AG1261" s="322" t="str">
        <f t="shared" si="372"/>
        <v/>
      </c>
      <c r="AZ1261">
        <f t="shared" si="357"/>
        <v>0</v>
      </c>
      <c r="BA1261" t="str">
        <f t="shared" si="360"/>
        <v/>
      </c>
      <c r="BB1261" t="str">
        <f t="shared" si="358"/>
        <v/>
      </c>
    </row>
    <row r="1262" spans="2:54" x14ac:dyDescent="0.15">
      <c r="B1262" s="347"/>
      <c r="C1262" s="347"/>
      <c r="D1262" s="347"/>
      <c r="E1262" s="347"/>
      <c r="F1262" s="347"/>
      <c r="G1262" s="347"/>
      <c r="H1262" s="347"/>
      <c r="I1262" s="347"/>
      <c r="J1262" s="347"/>
      <c r="K1262" s="347"/>
      <c r="M1262">
        <f t="shared" si="361"/>
        <v>0</v>
      </c>
      <c r="N1262" s="323" t="str">
        <f t="shared" si="362"/>
        <v/>
      </c>
      <c r="O1262" s="323" t="str">
        <f t="shared" ref="O1262:O1325" si="374">IF(COUNT(X1262:Z1262,AB1262:AF1262)=8,SUM(X1262:Z1262,AB1262:AF1262)*3.125,"")</f>
        <v/>
      </c>
      <c r="P1262" s="323" t="str">
        <f t="shared" si="373"/>
        <v/>
      </c>
      <c r="R1262" s="323" t="str">
        <f t="shared" si="359"/>
        <v/>
      </c>
      <c r="X1262" s="322" t="str">
        <f t="shared" si="363"/>
        <v/>
      </c>
      <c r="Y1262" s="322" t="str">
        <f t="shared" si="364"/>
        <v/>
      </c>
      <c r="Z1262" s="322" t="str">
        <f t="shared" si="365"/>
        <v/>
      </c>
      <c r="AA1262" s="322" t="str">
        <f t="shared" si="366"/>
        <v/>
      </c>
      <c r="AB1262" s="322" t="str">
        <f t="shared" si="367"/>
        <v/>
      </c>
      <c r="AC1262" s="322" t="str">
        <f t="shared" si="368"/>
        <v/>
      </c>
      <c r="AD1262" s="322" t="str">
        <f t="shared" si="369"/>
        <v/>
      </c>
      <c r="AE1262" s="322" t="str">
        <f t="shared" si="370"/>
        <v/>
      </c>
      <c r="AF1262" s="322" t="str">
        <f t="shared" si="371"/>
        <v/>
      </c>
      <c r="AG1262" s="322" t="str">
        <f t="shared" si="372"/>
        <v/>
      </c>
      <c r="AZ1262">
        <f t="shared" si="357"/>
        <v>0</v>
      </c>
      <c r="BA1262" t="str">
        <f t="shared" si="360"/>
        <v/>
      </c>
      <c r="BB1262" t="str">
        <f t="shared" si="358"/>
        <v/>
      </c>
    </row>
    <row r="1263" spans="2:54" x14ac:dyDescent="0.15">
      <c r="B1263" s="347"/>
      <c r="C1263" s="347"/>
      <c r="D1263" s="347"/>
      <c r="E1263" s="347"/>
      <c r="F1263" s="347"/>
      <c r="G1263" s="347"/>
      <c r="H1263" s="347"/>
      <c r="I1263" s="347"/>
      <c r="J1263" s="347"/>
      <c r="K1263" s="347"/>
      <c r="M1263">
        <f t="shared" si="361"/>
        <v>0</v>
      </c>
      <c r="N1263" s="323" t="str">
        <f t="shared" si="362"/>
        <v/>
      </c>
      <c r="O1263" s="323" t="str">
        <f t="shared" si="374"/>
        <v/>
      </c>
      <c r="P1263" s="323" t="str">
        <f t="shared" si="373"/>
        <v/>
      </c>
      <c r="R1263" s="323" t="str">
        <f t="shared" si="359"/>
        <v/>
      </c>
      <c r="X1263" s="322" t="str">
        <f t="shared" si="363"/>
        <v/>
      </c>
      <c r="Y1263" s="322" t="str">
        <f t="shared" si="364"/>
        <v/>
      </c>
      <c r="Z1263" s="322" t="str">
        <f t="shared" si="365"/>
        <v/>
      </c>
      <c r="AA1263" s="322" t="str">
        <f t="shared" si="366"/>
        <v/>
      </c>
      <c r="AB1263" s="322" t="str">
        <f t="shared" si="367"/>
        <v/>
      </c>
      <c r="AC1263" s="322" t="str">
        <f t="shared" si="368"/>
        <v/>
      </c>
      <c r="AD1263" s="322" t="str">
        <f t="shared" si="369"/>
        <v/>
      </c>
      <c r="AE1263" s="322" t="str">
        <f t="shared" si="370"/>
        <v/>
      </c>
      <c r="AF1263" s="322" t="str">
        <f t="shared" si="371"/>
        <v/>
      </c>
      <c r="AG1263" s="322" t="str">
        <f t="shared" si="372"/>
        <v/>
      </c>
      <c r="AZ1263">
        <f t="shared" si="357"/>
        <v>0</v>
      </c>
      <c r="BA1263" t="str">
        <f t="shared" si="360"/>
        <v/>
      </c>
      <c r="BB1263" t="str">
        <f t="shared" si="358"/>
        <v/>
      </c>
    </row>
    <row r="1264" spans="2:54" x14ac:dyDescent="0.15">
      <c r="B1264" s="347"/>
      <c r="C1264" s="347"/>
      <c r="D1264" s="347"/>
      <c r="E1264" s="347"/>
      <c r="F1264" s="347"/>
      <c r="G1264" s="347"/>
      <c r="H1264" s="347"/>
      <c r="I1264" s="347"/>
      <c r="J1264" s="347"/>
      <c r="K1264" s="347"/>
      <c r="M1264">
        <f t="shared" si="361"/>
        <v>0</v>
      </c>
      <c r="N1264" s="323" t="str">
        <f t="shared" si="362"/>
        <v/>
      </c>
      <c r="O1264" s="323" t="str">
        <f t="shared" si="374"/>
        <v/>
      </c>
      <c r="P1264" s="323" t="str">
        <f t="shared" si="373"/>
        <v/>
      </c>
      <c r="R1264" s="323" t="str">
        <f t="shared" si="359"/>
        <v/>
      </c>
      <c r="X1264" s="322" t="str">
        <f t="shared" si="363"/>
        <v/>
      </c>
      <c r="Y1264" s="322" t="str">
        <f t="shared" si="364"/>
        <v/>
      </c>
      <c r="Z1264" s="322" t="str">
        <f t="shared" si="365"/>
        <v/>
      </c>
      <c r="AA1264" s="322" t="str">
        <f t="shared" si="366"/>
        <v/>
      </c>
      <c r="AB1264" s="322" t="str">
        <f t="shared" si="367"/>
        <v/>
      </c>
      <c r="AC1264" s="322" t="str">
        <f t="shared" si="368"/>
        <v/>
      </c>
      <c r="AD1264" s="322" t="str">
        <f t="shared" si="369"/>
        <v/>
      </c>
      <c r="AE1264" s="322" t="str">
        <f t="shared" si="370"/>
        <v/>
      </c>
      <c r="AF1264" s="322" t="str">
        <f t="shared" si="371"/>
        <v/>
      </c>
      <c r="AG1264" s="322" t="str">
        <f t="shared" si="372"/>
        <v/>
      </c>
      <c r="AZ1264">
        <f t="shared" si="357"/>
        <v>0</v>
      </c>
      <c r="BA1264" t="str">
        <f t="shared" si="360"/>
        <v/>
      </c>
      <c r="BB1264" t="str">
        <f t="shared" si="358"/>
        <v/>
      </c>
    </row>
    <row r="1265" spans="2:54" x14ac:dyDescent="0.15">
      <c r="B1265" s="347"/>
      <c r="C1265" s="347"/>
      <c r="D1265" s="347"/>
      <c r="E1265" s="347"/>
      <c r="F1265" s="347"/>
      <c r="G1265" s="347"/>
      <c r="H1265" s="347"/>
      <c r="I1265" s="347"/>
      <c r="J1265" s="347"/>
      <c r="K1265" s="347"/>
      <c r="M1265">
        <f t="shared" si="361"/>
        <v>0</v>
      </c>
      <c r="N1265" s="323" t="str">
        <f t="shared" si="362"/>
        <v/>
      </c>
      <c r="O1265" s="323" t="str">
        <f t="shared" si="374"/>
        <v/>
      </c>
      <c r="P1265" s="323" t="str">
        <f t="shared" si="373"/>
        <v/>
      </c>
      <c r="R1265" s="323" t="str">
        <f t="shared" si="359"/>
        <v/>
      </c>
      <c r="X1265" s="322" t="str">
        <f t="shared" si="363"/>
        <v/>
      </c>
      <c r="Y1265" s="322" t="str">
        <f t="shared" si="364"/>
        <v/>
      </c>
      <c r="Z1265" s="322" t="str">
        <f t="shared" si="365"/>
        <v/>
      </c>
      <c r="AA1265" s="322" t="str">
        <f t="shared" si="366"/>
        <v/>
      </c>
      <c r="AB1265" s="322" t="str">
        <f t="shared" si="367"/>
        <v/>
      </c>
      <c r="AC1265" s="322" t="str">
        <f t="shared" si="368"/>
        <v/>
      </c>
      <c r="AD1265" s="322" t="str">
        <f t="shared" si="369"/>
        <v/>
      </c>
      <c r="AE1265" s="322" t="str">
        <f t="shared" si="370"/>
        <v/>
      </c>
      <c r="AF1265" s="322" t="str">
        <f t="shared" si="371"/>
        <v/>
      </c>
      <c r="AG1265" s="322" t="str">
        <f t="shared" si="372"/>
        <v/>
      </c>
      <c r="AZ1265">
        <f t="shared" si="357"/>
        <v>0</v>
      </c>
      <c r="BA1265" t="str">
        <f t="shared" si="360"/>
        <v/>
      </c>
      <c r="BB1265" t="str">
        <f t="shared" si="358"/>
        <v/>
      </c>
    </row>
    <row r="1266" spans="2:54" x14ac:dyDescent="0.15">
      <c r="B1266" s="347"/>
      <c r="C1266" s="347"/>
      <c r="D1266" s="347"/>
      <c r="E1266" s="347"/>
      <c r="F1266" s="347"/>
      <c r="G1266" s="347"/>
      <c r="H1266" s="347"/>
      <c r="I1266" s="347"/>
      <c r="J1266" s="347"/>
      <c r="K1266" s="347"/>
      <c r="M1266">
        <f t="shared" si="361"/>
        <v>0</v>
      </c>
      <c r="N1266" s="323" t="str">
        <f t="shared" si="362"/>
        <v/>
      </c>
      <c r="O1266" s="323" t="str">
        <f t="shared" si="374"/>
        <v/>
      </c>
      <c r="P1266" s="323" t="str">
        <f t="shared" si="373"/>
        <v/>
      </c>
      <c r="R1266" s="323" t="str">
        <f t="shared" si="359"/>
        <v/>
      </c>
      <c r="X1266" s="322" t="str">
        <f t="shared" si="363"/>
        <v/>
      </c>
      <c r="Y1266" s="322" t="str">
        <f t="shared" si="364"/>
        <v/>
      </c>
      <c r="Z1266" s="322" t="str">
        <f t="shared" si="365"/>
        <v/>
      </c>
      <c r="AA1266" s="322" t="str">
        <f t="shared" si="366"/>
        <v/>
      </c>
      <c r="AB1266" s="322" t="str">
        <f t="shared" si="367"/>
        <v/>
      </c>
      <c r="AC1266" s="322" t="str">
        <f t="shared" si="368"/>
        <v/>
      </c>
      <c r="AD1266" s="322" t="str">
        <f t="shared" si="369"/>
        <v/>
      </c>
      <c r="AE1266" s="322" t="str">
        <f t="shared" si="370"/>
        <v/>
      </c>
      <c r="AF1266" s="322" t="str">
        <f t="shared" si="371"/>
        <v/>
      </c>
      <c r="AG1266" s="322" t="str">
        <f t="shared" si="372"/>
        <v/>
      </c>
      <c r="AZ1266">
        <f t="shared" si="357"/>
        <v>0</v>
      </c>
      <c r="BA1266" t="str">
        <f t="shared" si="360"/>
        <v/>
      </c>
      <c r="BB1266" t="str">
        <f t="shared" si="358"/>
        <v/>
      </c>
    </row>
    <row r="1267" spans="2:54" x14ac:dyDescent="0.15">
      <c r="B1267" s="347"/>
      <c r="C1267" s="347"/>
      <c r="D1267" s="347"/>
      <c r="E1267" s="347"/>
      <c r="F1267" s="347"/>
      <c r="G1267" s="347"/>
      <c r="H1267" s="347"/>
      <c r="I1267" s="347"/>
      <c r="J1267" s="347"/>
      <c r="K1267" s="347"/>
      <c r="M1267">
        <f t="shared" si="361"/>
        <v>0</v>
      </c>
      <c r="N1267" s="323" t="str">
        <f t="shared" si="362"/>
        <v/>
      </c>
      <c r="O1267" s="323" t="str">
        <f t="shared" si="374"/>
        <v/>
      </c>
      <c r="P1267" s="323" t="str">
        <f t="shared" si="373"/>
        <v/>
      </c>
      <c r="R1267" s="323" t="str">
        <f t="shared" si="359"/>
        <v/>
      </c>
      <c r="X1267" s="322" t="str">
        <f t="shared" si="363"/>
        <v/>
      </c>
      <c r="Y1267" s="322" t="str">
        <f t="shared" si="364"/>
        <v/>
      </c>
      <c r="Z1267" s="322" t="str">
        <f t="shared" si="365"/>
        <v/>
      </c>
      <c r="AA1267" s="322" t="str">
        <f t="shared" si="366"/>
        <v/>
      </c>
      <c r="AB1267" s="322" t="str">
        <f t="shared" si="367"/>
        <v/>
      </c>
      <c r="AC1267" s="322" t="str">
        <f t="shared" si="368"/>
        <v/>
      </c>
      <c r="AD1267" s="322" t="str">
        <f t="shared" si="369"/>
        <v/>
      </c>
      <c r="AE1267" s="322" t="str">
        <f t="shared" si="370"/>
        <v/>
      </c>
      <c r="AF1267" s="322" t="str">
        <f t="shared" si="371"/>
        <v/>
      </c>
      <c r="AG1267" s="322" t="str">
        <f t="shared" si="372"/>
        <v/>
      </c>
      <c r="AZ1267">
        <f t="shared" si="357"/>
        <v>0</v>
      </c>
      <c r="BA1267" t="str">
        <f t="shared" si="360"/>
        <v/>
      </c>
      <c r="BB1267" t="str">
        <f t="shared" si="358"/>
        <v/>
      </c>
    </row>
    <row r="1268" spans="2:54" x14ac:dyDescent="0.15">
      <c r="B1268" s="347"/>
      <c r="C1268" s="347"/>
      <c r="D1268" s="347"/>
      <c r="E1268" s="347"/>
      <c r="F1268" s="347"/>
      <c r="G1268" s="347"/>
      <c r="H1268" s="347"/>
      <c r="I1268" s="347"/>
      <c r="J1268" s="347"/>
      <c r="K1268" s="347"/>
      <c r="M1268">
        <f t="shared" si="361"/>
        <v>0</v>
      </c>
      <c r="N1268" s="323" t="str">
        <f t="shared" si="362"/>
        <v/>
      </c>
      <c r="O1268" s="323" t="str">
        <f t="shared" si="374"/>
        <v/>
      </c>
      <c r="P1268" s="323" t="str">
        <f t="shared" si="373"/>
        <v/>
      </c>
      <c r="R1268" s="323" t="str">
        <f t="shared" si="359"/>
        <v/>
      </c>
      <c r="X1268" s="322" t="str">
        <f t="shared" si="363"/>
        <v/>
      </c>
      <c r="Y1268" s="322" t="str">
        <f t="shared" si="364"/>
        <v/>
      </c>
      <c r="Z1268" s="322" t="str">
        <f t="shared" si="365"/>
        <v/>
      </c>
      <c r="AA1268" s="322" t="str">
        <f t="shared" si="366"/>
        <v/>
      </c>
      <c r="AB1268" s="322" t="str">
        <f t="shared" si="367"/>
        <v/>
      </c>
      <c r="AC1268" s="322" t="str">
        <f t="shared" si="368"/>
        <v/>
      </c>
      <c r="AD1268" s="322" t="str">
        <f t="shared" si="369"/>
        <v/>
      </c>
      <c r="AE1268" s="322" t="str">
        <f t="shared" si="370"/>
        <v/>
      </c>
      <c r="AF1268" s="322" t="str">
        <f t="shared" si="371"/>
        <v/>
      </c>
      <c r="AG1268" s="322" t="str">
        <f t="shared" si="372"/>
        <v/>
      </c>
      <c r="AZ1268">
        <f t="shared" si="357"/>
        <v>0</v>
      </c>
      <c r="BA1268" t="str">
        <f t="shared" si="360"/>
        <v/>
      </c>
      <c r="BB1268" t="str">
        <f t="shared" si="358"/>
        <v/>
      </c>
    </row>
    <row r="1269" spans="2:54" x14ac:dyDescent="0.15">
      <c r="B1269" s="347"/>
      <c r="C1269" s="347"/>
      <c r="D1269" s="347"/>
      <c r="E1269" s="347"/>
      <c r="F1269" s="347"/>
      <c r="G1269" s="347"/>
      <c r="H1269" s="347"/>
      <c r="I1269" s="347"/>
      <c r="J1269" s="347"/>
      <c r="K1269" s="347"/>
      <c r="M1269">
        <f t="shared" si="361"/>
        <v>0</v>
      </c>
      <c r="N1269" s="323" t="str">
        <f t="shared" si="362"/>
        <v/>
      </c>
      <c r="O1269" s="323" t="str">
        <f t="shared" si="374"/>
        <v/>
      </c>
      <c r="P1269" s="323" t="str">
        <f t="shared" si="373"/>
        <v/>
      </c>
      <c r="R1269" s="323" t="str">
        <f t="shared" si="359"/>
        <v/>
      </c>
      <c r="X1269" s="322" t="str">
        <f t="shared" si="363"/>
        <v/>
      </c>
      <c r="Y1269" s="322" t="str">
        <f t="shared" si="364"/>
        <v/>
      </c>
      <c r="Z1269" s="322" t="str">
        <f t="shared" si="365"/>
        <v/>
      </c>
      <c r="AA1269" s="322" t="str">
        <f t="shared" si="366"/>
        <v/>
      </c>
      <c r="AB1269" s="322" t="str">
        <f t="shared" si="367"/>
        <v/>
      </c>
      <c r="AC1269" s="322" t="str">
        <f t="shared" si="368"/>
        <v/>
      </c>
      <c r="AD1269" s="322" t="str">
        <f t="shared" si="369"/>
        <v/>
      </c>
      <c r="AE1269" s="322" t="str">
        <f t="shared" si="370"/>
        <v/>
      </c>
      <c r="AF1269" s="322" t="str">
        <f t="shared" si="371"/>
        <v/>
      </c>
      <c r="AG1269" s="322" t="str">
        <f t="shared" si="372"/>
        <v/>
      </c>
      <c r="AZ1269">
        <f t="shared" ref="AZ1269:AZ1332" si="375">COUNT(B1269:K1269)</f>
        <v>0</v>
      </c>
      <c r="BA1269" t="str">
        <f t="shared" si="360"/>
        <v/>
      </c>
      <c r="BB1269" t="str">
        <f t="shared" si="358"/>
        <v/>
      </c>
    </row>
    <row r="1270" spans="2:54" x14ac:dyDescent="0.15">
      <c r="B1270" s="347"/>
      <c r="C1270" s="347"/>
      <c r="D1270" s="347"/>
      <c r="E1270" s="347"/>
      <c r="F1270" s="347"/>
      <c r="G1270" s="347"/>
      <c r="H1270" s="347"/>
      <c r="I1270" s="347"/>
      <c r="J1270" s="347"/>
      <c r="K1270" s="347"/>
      <c r="M1270">
        <f t="shared" si="361"/>
        <v>0</v>
      </c>
      <c r="N1270" s="323" t="str">
        <f t="shared" si="362"/>
        <v/>
      </c>
      <c r="O1270" s="323" t="str">
        <f t="shared" si="374"/>
        <v/>
      </c>
      <c r="P1270" s="323" t="str">
        <f t="shared" si="373"/>
        <v/>
      </c>
      <c r="R1270" s="323" t="str">
        <f t="shared" si="359"/>
        <v/>
      </c>
      <c r="X1270" s="322" t="str">
        <f t="shared" si="363"/>
        <v/>
      </c>
      <c r="Y1270" s="322" t="str">
        <f t="shared" si="364"/>
        <v/>
      </c>
      <c r="Z1270" s="322" t="str">
        <f t="shared" si="365"/>
        <v/>
      </c>
      <c r="AA1270" s="322" t="str">
        <f t="shared" si="366"/>
        <v/>
      </c>
      <c r="AB1270" s="322" t="str">
        <f t="shared" si="367"/>
        <v/>
      </c>
      <c r="AC1270" s="322" t="str">
        <f t="shared" si="368"/>
        <v/>
      </c>
      <c r="AD1270" s="322" t="str">
        <f t="shared" si="369"/>
        <v/>
      </c>
      <c r="AE1270" s="322" t="str">
        <f t="shared" si="370"/>
        <v/>
      </c>
      <c r="AF1270" s="322" t="str">
        <f t="shared" si="371"/>
        <v/>
      </c>
      <c r="AG1270" s="322" t="str">
        <f t="shared" si="372"/>
        <v/>
      </c>
      <c r="AZ1270">
        <f t="shared" si="375"/>
        <v>0</v>
      </c>
      <c r="BA1270" t="str">
        <f t="shared" si="360"/>
        <v/>
      </c>
      <c r="BB1270" t="str">
        <f t="shared" ref="BB1270:BB1333" si="376">IF(AZ1270=10,BA1270/AZ1270,"")</f>
        <v/>
      </c>
    </row>
    <row r="1271" spans="2:54" x14ac:dyDescent="0.15">
      <c r="B1271" s="347"/>
      <c r="C1271" s="347"/>
      <c r="D1271" s="347"/>
      <c r="E1271" s="347"/>
      <c r="F1271" s="347"/>
      <c r="G1271" s="347"/>
      <c r="H1271" s="347"/>
      <c r="I1271" s="347"/>
      <c r="J1271" s="347"/>
      <c r="K1271" s="347"/>
      <c r="M1271">
        <f t="shared" si="361"/>
        <v>0</v>
      </c>
      <c r="N1271" s="323" t="str">
        <f t="shared" si="362"/>
        <v/>
      </c>
      <c r="O1271" s="323" t="str">
        <f t="shared" si="374"/>
        <v/>
      </c>
      <c r="P1271" s="323" t="str">
        <f t="shared" si="373"/>
        <v/>
      </c>
      <c r="R1271" s="323" t="str">
        <f t="shared" si="359"/>
        <v/>
      </c>
      <c r="X1271" s="322" t="str">
        <f t="shared" si="363"/>
        <v/>
      </c>
      <c r="Y1271" s="322" t="str">
        <f t="shared" si="364"/>
        <v/>
      </c>
      <c r="Z1271" s="322" t="str">
        <f t="shared" si="365"/>
        <v/>
      </c>
      <c r="AA1271" s="322" t="str">
        <f t="shared" si="366"/>
        <v/>
      </c>
      <c r="AB1271" s="322" t="str">
        <f t="shared" si="367"/>
        <v/>
      </c>
      <c r="AC1271" s="322" t="str">
        <f t="shared" si="368"/>
        <v/>
      </c>
      <c r="AD1271" s="322" t="str">
        <f t="shared" si="369"/>
        <v/>
      </c>
      <c r="AE1271" s="322" t="str">
        <f t="shared" si="370"/>
        <v/>
      </c>
      <c r="AF1271" s="322" t="str">
        <f t="shared" si="371"/>
        <v/>
      </c>
      <c r="AG1271" s="322" t="str">
        <f t="shared" si="372"/>
        <v/>
      </c>
      <c r="AZ1271">
        <f t="shared" si="375"/>
        <v>0</v>
      </c>
      <c r="BA1271" t="str">
        <f t="shared" si="360"/>
        <v/>
      </c>
      <c r="BB1271" t="str">
        <f t="shared" si="376"/>
        <v/>
      </c>
    </row>
    <row r="1272" spans="2:54" x14ac:dyDescent="0.15">
      <c r="B1272" s="347"/>
      <c r="C1272" s="347"/>
      <c r="D1272" s="347"/>
      <c r="E1272" s="347"/>
      <c r="F1272" s="347"/>
      <c r="G1272" s="347"/>
      <c r="H1272" s="347"/>
      <c r="I1272" s="347"/>
      <c r="J1272" s="347"/>
      <c r="K1272" s="347"/>
      <c r="M1272">
        <f t="shared" si="361"/>
        <v>0</v>
      </c>
      <c r="N1272" s="323" t="str">
        <f t="shared" si="362"/>
        <v/>
      </c>
      <c r="O1272" s="323" t="str">
        <f t="shared" si="374"/>
        <v/>
      </c>
      <c r="P1272" s="323" t="str">
        <f t="shared" si="373"/>
        <v/>
      </c>
      <c r="R1272" s="323" t="str">
        <f t="shared" si="359"/>
        <v/>
      </c>
      <c r="X1272" s="322" t="str">
        <f t="shared" si="363"/>
        <v/>
      </c>
      <c r="Y1272" s="322" t="str">
        <f t="shared" si="364"/>
        <v/>
      </c>
      <c r="Z1272" s="322" t="str">
        <f t="shared" si="365"/>
        <v/>
      </c>
      <c r="AA1272" s="322" t="str">
        <f t="shared" si="366"/>
        <v/>
      </c>
      <c r="AB1272" s="322" t="str">
        <f t="shared" si="367"/>
        <v/>
      </c>
      <c r="AC1272" s="322" t="str">
        <f t="shared" si="368"/>
        <v/>
      </c>
      <c r="AD1272" s="322" t="str">
        <f t="shared" si="369"/>
        <v/>
      </c>
      <c r="AE1272" s="322" t="str">
        <f t="shared" si="370"/>
        <v/>
      </c>
      <c r="AF1272" s="322" t="str">
        <f t="shared" si="371"/>
        <v/>
      </c>
      <c r="AG1272" s="322" t="str">
        <f t="shared" si="372"/>
        <v/>
      </c>
      <c r="AZ1272">
        <f t="shared" si="375"/>
        <v>0</v>
      </c>
      <c r="BA1272" t="str">
        <f t="shared" si="360"/>
        <v/>
      </c>
      <c r="BB1272" t="str">
        <f t="shared" si="376"/>
        <v/>
      </c>
    </row>
    <row r="1273" spans="2:54" x14ac:dyDescent="0.15">
      <c r="B1273" s="347"/>
      <c r="C1273" s="347"/>
      <c r="D1273" s="347"/>
      <c r="E1273" s="347"/>
      <c r="F1273" s="347"/>
      <c r="G1273" s="347"/>
      <c r="H1273" s="347"/>
      <c r="I1273" s="347"/>
      <c r="J1273" s="347"/>
      <c r="K1273" s="347"/>
      <c r="M1273">
        <f t="shared" si="361"/>
        <v>0</v>
      </c>
      <c r="N1273" s="323" t="str">
        <f t="shared" si="362"/>
        <v/>
      </c>
      <c r="O1273" s="323" t="str">
        <f t="shared" si="374"/>
        <v/>
      </c>
      <c r="P1273" s="323" t="str">
        <f t="shared" si="373"/>
        <v/>
      </c>
      <c r="R1273" s="323" t="str">
        <f t="shared" si="359"/>
        <v/>
      </c>
      <c r="X1273" s="322" t="str">
        <f t="shared" si="363"/>
        <v/>
      </c>
      <c r="Y1273" s="322" t="str">
        <f t="shared" si="364"/>
        <v/>
      </c>
      <c r="Z1273" s="322" t="str">
        <f t="shared" si="365"/>
        <v/>
      </c>
      <c r="AA1273" s="322" t="str">
        <f t="shared" si="366"/>
        <v/>
      </c>
      <c r="AB1273" s="322" t="str">
        <f t="shared" si="367"/>
        <v/>
      </c>
      <c r="AC1273" s="322" t="str">
        <f t="shared" si="368"/>
        <v/>
      </c>
      <c r="AD1273" s="322" t="str">
        <f t="shared" si="369"/>
        <v/>
      </c>
      <c r="AE1273" s="322" t="str">
        <f t="shared" si="370"/>
        <v/>
      </c>
      <c r="AF1273" s="322" t="str">
        <f t="shared" si="371"/>
        <v/>
      </c>
      <c r="AG1273" s="322" t="str">
        <f t="shared" si="372"/>
        <v/>
      </c>
      <c r="AZ1273">
        <f t="shared" si="375"/>
        <v>0</v>
      </c>
      <c r="BA1273" t="str">
        <f t="shared" si="360"/>
        <v/>
      </c>
      <c r="BB1273" t="str">
        <f t="shared" si="376"/>
        <v/>
      </c>
    </row>
    <row r="1274" spans="2:54" x14ac:dyDescent="0.15">
      <c r="B1274" s="347"/>
      <c r="C1274" s="347"/>
      <c r="D1274" s="347"/>
      <c r="E1274" s="347"/>
      <c r="F1274" s="347"/>
      <c r="G1274" s="347"/>
      <c r="H1274" s="347"/>
      <c r="I1274" s="347"/>
      <c r="J1274" s="347"/>
      <c r="K1274" s="347"/>
      <c r="M1274">
        <f t="shared" si="361"/>
        <v>0</v>
      </c>
      <c r="N1274" s="323" t="str">
        <f t="shared" si="362"/>
        <v/>
      </c>
      <c r="O1274" s="323" t="str">
        <f t="shared" si="374"/>
        <v/>
      </c>
      <c r="P1274" s="323" t="str">
        <f t="shared" si="373"/>
        <v/>
      </c>
      <c r="R1274" s="323" t="str">
        <f t="shared" si="359"/>
        <v/>
      </c>
      <c r="X1274" s="322" t="str">
        <f t="shared" si="363"/>
        <v/>
      </c>
      <c r="Y1274" s="322" t="str">
        <f t="shared" si="364"/>
        <v/>
      </c>
      <c r="Z1274" s="322" t="str">
        <f t="shared" si="365"/>
        <v/>
      </c>
      <c r="AA1274" s="322" t="str">
        <f t="shared" si="366"/>
        <v/>
      </c>
      <c r="AB1274" s="322" t="str">
        <f t="shared" si="367"/>
        <v/>
      </c>
      <c r="AC1274" s="322" t="str">
        <f t="shared" si="368"/>
        <v/>
      </c>
      <c r="AD1274" s="322" t="str">
        <f t="shared" si="369"/>
        <v/>
      </c>
      <c r="AE1274" s="322" t="str">
        <f t="shared" si="370"/>
        <v/>
      </c>
      <c r="AF1274" s="322" t="str">
        <f t="shared" si="371"/>
        <v/>
      </c>
      <c r="AG1274" s="322" t="str">
        <f t="shared" si="372"/>
        <v/>
      </c>
      <c r="AZ1274">
        <f t="shared" si="375"/>
        <v>0</v>
      </c>
      <c r="BA1274" t="str">
        <f t="shared" si="360"/>
        <v/>
      </c>
      <c r="BB1274" t="str">
        <f t="shared" si="376"/>
        <v/>
      </c>
    </row>
    <row r="1275" spans="2:54" x14ac:dyDescent="0.15">
      <c r="B1275" s="347"/>
      <c r="C1275" s="347"/>
      <c r="D1275" s="347"/>
      <c r="E1275" s="347"/>
      <c r="F1275" s="347"/>
      <c r="G1275" s="347"/>
      <c r="H1275" s="347"/>
      <c r="I1275" s="347"/>
      <c r="J1275" s="347"/>
      <c r="K1275" s="347"/>
      <c r="M1275">
        <f t="shared" si="361"/>
        <v>0</v>
      </c>
      <c r="N1275" s="323" t="str">
        <f t="shared" si="362"/>
        <v/>
      </c>
      <c r="O1275" s="323" t="str">
        <f t="shared" si="374"/>
        <v/>
      </c>
      <c r="P1275" s="323" t="str">
        <f t="shared" si="373"/>
        <v/>
      </c>
      <c r="R1275" s="323" t="str">
        <f t="shared" si="359"/>
        <v/>
      </c>
      <c r="X1275" s="322" t="str">
        <f t="shared" si="363"/>
        <v/>
      </c>
      <c r="Y1275" s="322" t="str">
        <f t="shared" si="364"/>
        <v/>
      </c>
      <c r="Z1275" s="322" t="str">
        <f t="shared" si="365"/>
        <v/>
      </c>
      <c r="AA1275" s="322" t="str">
        <f t="shared" si="366"/>
        <v/>
      </c>
      <c r="AB1275" s="322" t="str">
        <f t="shared" si="367"/>
        <v/>
      </c>
      <c r="AC1275" s="322" t="str">
        <f t="shared" si="368"/>
        <v/>
      </c>
      <c r="AD1275" s="322" t="str">
        <f t="shared" si="369"/>
        <v/>
      </c>
      <c r="AE1275" s="322" t="str">
        <f t="shared" si="370"/>
        <v/>
      </c>
      <c r="AF1275" s="322" t="str">
        <f t="shared" si="371"/>
        <v/>
      </c>
      <c r="AG1275" s="322" t="str">
        <f t="shared" si="372"/>
        <v/>
      </c>
      <c r="AZ1275">
        <f t="shared" si="375"/>
        <v>0</v>
      </c>
      <c r="BA1275" t="str">
        <f t="shared" si="360"/>
        <v/>
      </c>
      <c r="BB1275" t="str">
        <f t="shared" si="376"/>
        <v/>
      </c>
    </row>
    <row r="1276" spans="2:54" x14ac:dyDescent="0.15">
      <c r="B1276" s="347"/>
      <c r="C1276" s="347"/>
      <c r="D1276" s="347"/>
      <c r="E1276" s="347"/>
      <c r="F1276" s="347"/>
      <c r="G1276" s="347"/>
      <c r="H1276" s="347"/>
      <c r="I1276" s="347"/>
      <c r="J1276" s="347"/>
      <c r="K1276" s="347"/>
      <c r="M1276">
        <f t="shared" si="361"/>
        <v>0</v>
      </c>
      <c r="N1276" s="323" t="str">
        <f t="shared" si="362"/>
        <v/>
      </c>
      <c r="O1276" s="323" t="str">
        <f t="shared" si="374"/>
        <v/>
      </c>
      <c r="P1276" s="323" t="str">
        <f t="shared" si="373"/>
        <v/>
      </c>
      <c r="R1276" s="323" t="str">
        <f t="shared" si="359"/>
        <v/>
      </c>
      <c r="X1276" s="322" t="str">
        <f t="shared" si="363"/>
        <v/>
      </c>
      <c r="Y1276" s="322" t="str">
        <f t="shared" si="364"/>
        <v/>
      </c>
      <c r="Z1276" s="322" t="str">
        <f t="shared" si="365"/>
        <v/>
      </c>
      <c r="AA1276" s="322" t="str">
        <f t="shared" si="366"/>
        <v/>
      </c>
      <c r="AB1276" s="322" t="str">
        <f t="shared" si="367"/>
        <v/>
      </c>
      <c r="AC1276" s="322" t="str">
        <f t="shared" si="368"/>
        <v/>
      </c>
      <c r="AD1276" s="322" t="str">
        <f t="shared" si="369"/>
        <v/>
      </c>
      <c r="AE1276" s="322" t="str">
        <f t="shared" si="370"/>
        <v/>
      </c>
      <c r="AF1276" s="322" t="str">
        <f t="shared" si="371"/>
        <v/>
      </c>
      <c r="AG1276" s="322" t="str">
        <f t="shared" si="372"/>
        <v/>
      </c>
      <c r="AZ1276">
        <f t="shared" si="375"/>
        <v>0</v>
      </c>
      <c r="BA1276" t="str">
        <f t="shared" si="360"/>
        <v/>
      </c>
      <c r="BB1276" t="str">
        <f t="shared" si="376"/>
        <v/>
      </c>
    </row>
    <row r="1277" spans="2:54" x14ac:dyDescent="0.15">
      <c r="B1277" s="347"/>
      <c r="C1277" s="347"/>
      <c r="D1277" s="347"/>
      <c r="E1277" s="347"/>
      <c r="F1277" s="347"/>
      <c r="G1277" s="347"/>
      <c r="H1277" s="347"/>
      <c r="I1277" s="347"/>
      <c r="J1277" s="347"/>
      <c r="K1277" s="347"/>
      <c r="M1277">
        <f t="shared" si="361"/>
        <v>0</v>
      </c>
      <c r="N1277" s="323" t="str">
        <f t="shared" si="362"/>
        <v/>
      </c>
      <c r="O1277" s="323" t="str">
        <f t="shared" si="374"/>
        <v/>
      </c>
      <c r="P1277" s="323" t="str">
        <f t="shared" si="373"/>
        <v/>
      </c>
      <c r="R1277" s="323" t="str">
        <f t="shared" si="359"/>
        <v/>
      </c>
      <c r="X1277" s="322" t="str">
        <f t="shared" si="363"/>
        <v/>
      </c>
      <c r="Y1277" s="322" t="str">
        <f t="shared" si="364"/>
        <v/>
      </c>
      <c r="Z1277" s="322" t="str">
        <f t="shared" si="365"/>
        <v/>
      </c>
      <c r="AA1277" s="322" t="str">
        <f t="shared" si="366"/>
        <v/>
      </c>
      <c r="AB1277" s="322" t="str">
        <f t="shared" si="367"/>
        <v/>
      </c>
      <c r="AC1277" s="322" t="str">
        <f t="shared" si="368"/>
        <v/>
      </c>
      <c r="AD1277" s="322" t="str">
        <f t="shared" si="369"/>
        <v/>
      </c>
      <c r="AE1277" s="322" t="str">
        <f t="shared" si="370"/>
        <v/>
      </c>
      <c r="AF1277" s="322" t="str">
        <f t="shared" si="371"/>
        <v/>
      </c>
      <c r="AG1277" s="322" t="str">
        <f t="shared" si="372"/>
        <v/>
      </c>
      <c r="AZ1277">
        <f t="shared" si="375"/>
        <v>0</v>
      </c>
      <c r="BA1277" t="str">
        <f t="shared" si="360"/>
        <v/>
      </c>
      <c r="BB1277" t="str">
        <f t="shared" si="376"/>
        <v/>
      </c>
    </row>
    <row r="1278" spans="2:54" x14ac:dyDescent="0.15">
      <c r="B1278" s="347"/>
      <c r="C1278" s="347"/>
      <c r="D1278" s="347"/>
      <c r="E1278" s="347"/>
      <c r="F1278" s="347"/>
      <c r="G1278" s="347"/>
      <c r="H1278" s="347"/>
      <c r="I1278" s="347"/>
      <c r="J1278" s="347"/>
      <c r="K1278" s="347"/>
      <c r="M1278">
        <f t="shared" si="361"/>
        <v>0</v>
      </c>
      <c r="N1278" s="323" t="str">
        <f t="shared" si="362"/>
        <v/>
      </c>
      <c r="O1278" s="323" t="str">
        <f t="shared" si="374"/>
        <v/>
      </c>
      <c r="P1278" s="323" t="str">
        <f t="shared" si="373"/>
        <v/>
      </c>
      <c r="R1278" s="323" t="str">
        <f t="shared" si="359"/>
        <v/>
      </c>
      <c r="X1278" s="322" t="str">
        <f t="shared" si="363"/>
        <v/>
      </c>
      <c r="Y1278" s="322" t="str">
        <f t="shared" si="364"/>
        <v/>
      </c>
      <c r="Z1278" s="322" t="str">
        <f t="shared" si="365"/>
        <v/>
      </c>
      <c r="AA1278" s="322" t="str">
        <f t="shared" si="366"/>
        <v/>
      </c>
      <c r="AB1278" s="322" t="str">
        <f t="shared" si="367"/>
        <v/>
      </c>
      <c r="AC1278" s="322" t="str">
        <f t="shared" si="368"/>
        <v/>
      </c>
      <c r="AD1278" s="322" t="str">
        <f t="shared" si="369"/>
        <v/>
      </c>
      <c r="AE1278" s="322" t="str">
        <f t="shared" si="370"/>
        <v/>
      </c>
      <c r="AF1278" s="322" t="str">
        <f t="shared" si="371"/>
        <v/>
      </c>
      <c r="AG1278" s="322" t="str">
        <f t="shared" si="372"/>
        <v/>
      </c>
      <c r="AZ1278">
        <f t="shared" si="375"/>
        <v>0</v>
      </c>
      <c r="BA1278" t="str">
        <f t="shared" si="360"/>
        <v/>
      </c>
      <c r="BB1278" t="str">
        <f t="shared" si="376"/>
        <v/>
      </c>
    </row>
    <row r="1279" spans="2:54" x14ac:dyDescent="0.15">
      <c r="B1279" s="347"/>
      <c r="C1279" s="347"/>
      <c r="D1279" s="347"/>
      <c r="E1279" s="347"/>
      <c r="F1279" s="347"/>
      <c r="G1279" s="347"/>
      <c r="H1279" s="347"/>
      <c r="I1279" s="347"/>
      <c r="J1279" s="347"/>
      <c r="K1279" s="347"/>
      <c r="M1279">
        <f t="shared" si="361"/>
        <v>0</v>
      </c>
      <c r="N1279" s="323" t="str">
        <f t="shared" si="362"/>
        <v/>
      </c>
      <c r="O1279" s="323" t="str">
        <f t="shared" si="374"/>
        <v/>
      </c>
      <c r="P1279" s="323" t="str">
        <f t="shared" si="373"/>
        <v/>
      </c>
      <c r="R1279" s="323" t="str">
        <f t="shared" si="359"/>
        <v/>
      </c>
      <c r="X1279" s="322" t="str">
        <f t="shared" si="363"/>
        <v/>
      </c>
      <c r="Y1279" s="322" t="str">
        <f t="shared" si="364"/>
        <v/>
      </c>
      <c r="Z1279" s="322" t="str">
        <f t="shared" si="365"/>
        <v/>
      </c>
      <c r="AA1279" s="322" t="str">
        <f t="shared" si="366"/>
        <v/>
      </c>
      <c r="AB1279" s="322" t="str">
        <f t="shared" si="367"/>
        <v/>
      </c>
      <c r="AC1279" s="322" t="str">
        <f t="shared" si="368"/>
        <v/>
      </c>
      <c r="AD1279" s="322" t="str">
        <f t="shared" si="369"/>
        <v/>
      </c>
      <c r="AE1279" s="322" t="str">
        <f t="shared" si="370"/>
        <v/>
      </c>
      <c r="AF1279" s="322" t="str">
        <f t="shared" si="371"/>
        <v/>
      </c>
      <c r="AG1279" s="322" t="str">
        <f t="shared" si="372"/>
        <v/>
      </c>
      <c r="AZ1279">
        <f t="shared" si="375"/>
        <v>0</v>
      </c>
      <c r="BA1279" t="str">
        <f t="shared" si="360"/>
        <v/>
      </c>
      <c r="BB1279" t="str">
        <f t="shared" si="376"/>
        <v/>
      </c>
    </row>
    <row r="1280" spans="2:54" x14ac:dyDescent="0.15">
      <c r="B1280" s="347"/>
      <c r="C1280" s="347"/>
      <c r="D1280" s="347"/>
      <c r="E1280" s="347"/>
      <c r="F1280" s="347"/>
      <c r="G1280" s="347"/>
      <c r="H1280" s="347"/>
      <c r="I1280" s="347"/>
      <c r="J1280" s="347"/>
      <c r="K1280" s="347"/>
      <c r="M1280">
        <f t="shared" si="361"/>
        <v>0</v>
      </c>
      <c r="N1280" s="323" t="str">
        <f t="shared" si="362"/>
        <v/>
      </c>
      <c r="O1280" s="323" t="str">
        <f t="shared" si="374"/>
        <v/>
      </c>
      <c r="P1280" s="323" t="str">
        <f t="shared" si="373"/>
        <v/>
      </c>
      <c r="R1280" s="323" t="str">
        <f t="shared" si="359"/>
        <v/>
      </c>
      <c r="X1280" s="322" t="str">
        <f t="shared" si="363"/>
        <v/>
      </c>
      <c r="Y1280" s="322" t="str">
        <f t="shared" si="364"/>
        <v/>
      </c>
      <c r="Z1280" s="322" t="str">
        <f t="shared" si="365"/>
        <v/>
      </c>
      <c r="AA1280" s="322" t="str">
        <f t="shared" si="366"/>
        <v/>
      </c>
      <c r="AB1280" s="322" t="str">
        <f t="shared" si="367"/>
        <v/>
      </c>
      <c r="AC1280" s="322" t="str">
        <f t="shared" si="368"/>
        <v/>
      </c>
      <c r="AD1280" s="322" t="str">
        <f t="shared" si="369"/>
        <v/>
      </c>
      <c r="AE1280" s="322" t="str">
        <f t="shared" si="370"/>
        <v/>
      </c>
      <c r="AF1280" s="322" t="str">
        <f t="shared" si="371"/>
        <v/>
      </c>
      <c r="AG1280" s="322" t="str">
        <f t="shared" si="372"/>
        <v/>
      </c>
      <c r="AZ1280">
        <f t="shared" si="375"/>
        <v>0</v>
      </c>
      <c r="BA1280" t="str">
        <f t="shared" si="360"/>
        <v/>
      </c>
      <c r="BB1280" t="str">
        <f t="shared" si="376"/>
        <v/>
      </c>
    </row>
    <row r="1281" spans="2:54" x14ac:dyDescent="0.15">
      <c r="B1281" s="347"/>
      <c r="C1281" s="347"/>
      <c r="D1281" s="347"/>
      <c r="E1281" s="347"/>
      <c r="F1281" s="347"/>
      <c r="G1281" s="347"/>
      <c r="H1281" s="347"/>
      <c r="I1281" s="347"/>
      <c r="J1281" s="347"/>
      <c r="K1281" s="347"/>
      <c r="M1281">
        <f t="shared" si="361"/>
        <v>0</v>
      </c>
      <c r="N1281" s="323" t="str">
        <f t="shared" si="362"/>
        <v/>
      </c>
      <c r="O1281" s="323" t="str">
        <f t="shared" si="374"/>
        <v/>
      </c>
      <c r="P1281" s="323" t="str">
        <f t="shared" si="373"/>
        <v/>
      </c>
      <c r="R1281" s="323" t="str">
        <f t="shared" si="359"/>
        <v/>
      </c>
      <c r="X1281" s="322" t="str">
        <f t="shared" si="363"/>
        <v/>
      </c>
      <c r="Y1281" s="322" t="str">
        <f t="shared" si="364"/>
        <v/>
      </c>
      <c r="Z1281" s="322" t="str">
        <f t="shared" si="365"/>
        <v/>
      </c>
      <c r="AA1281" s="322" t="str">
        <f t="shared" si="366"/>
        <v/>
      </c>
      <c r="AB1281" s="322" t="str">
        <f t="shared" si="367"/>
        <v/>
      </c>
      <c r="AC1281" s="322" t="str">
        <f t="shared" si="368"/>
        <v/>
      </c>
      <c r="AD1281" s="322" t="str">
        <f t="shared" si="369"/>
        <v/>
      </c>
      <c r="AE1281" s="322" t="str">
        <f t="shared" si="370"/>
        <v/>
      </c>
      <c r="AF1281" s="322" t="str">
        <f t="shared" si="371"/>
        <v/>
      </c>
      <c r="AG1281" s="322" t="str">
        <f t="shared" si="372"/>
        <v/>
      </c>
      <c r="AZ1281">
        <f t="shared" si="375"/>
        <v>0</v>
      </c>
      <c r="BA1281" t="str">
        <f t="shared" si="360"/>
        <v/>
      </c>
      <c r="BB1281" t="str">
        <f t="shared" si="376"/>
        <v/>
      </c>
    </row>
    <row r="1282" spans="2:54" x14ac:dyDescent="0.15">
      <c r="B1282" s="347"/>
      <c r="C1282" s="347"/>
      <c r="D1282" s="347"/>
      <c r="E1282" s="347"/>
      <c r="F1282" s="347"/>
      <c r="G1282" s="347"/>
      <c r="H1282" s="347"/>
      <c r="I1282" s="347"/>
      <c r="J1282" s="347"/>
      <c r="K1282" s="347"/>
      <c r="M1282">
        <f t="shared" si="361"/>
        <v>0</v>
      </c>
      <c r="N1282" s="323" t="str">
        <f t="shared" si="362"/>
        <v/>
      </c>
      <c r="O1282" s="323" t="str">
        <f t="shared" si="374"/>
        <v/>
      </c>
      <c r="P1282" s="323" t="str">
        <f t="shared" si="373"/>
        <v/>
      </c>
      <c r="R1282" s="323" t="str">
        <f t="shared" si="359"/>
        <v/>
      </c>
      <c r="X1282" s="322" t="str">
        <f t="shared" si="363"/>
        <v/>
      </c>
      <c r="Y1282" s="322" t="str">
        <f t="shared" si="364"/>
        <v/>
      </c>
      <c r="Z1282" s="322" t="str">
        <f t="shared" si="365"/>
        <v/>
      </c>
      <c r="AA1282" s="322" t="str">
        <f t="shared" si="366"/>
        <v/>
      </c>
      <c r="AB1282" s="322" t="str">
        <f t="shared" si="367"/>
        <v/>
      </c>
      <c r="AC1282" s="322" t="str">
        <f t="shared" si="368"/>
        <v/>
      </c>
      <c r="AD1282" s="322" t="str">
        <f t="shared" si="369"/>
        <v/>
      </c>
      <c r="AE1282" s="322" t="str">
        <f t="shared" si="370"/>
        <v/>
      </c>
      <c r="AF1282" s="322" t="str">
        <f t="shared" si="371"/>
        <v/>
      </c>
      <c r="AG1282" s="322" t="str">
        <f t="shared" si="372"/>
        <v/>
      </c>
      <c r="AZ1282">
        <f t="shared" si="375"/>
        <v>0</v>
      </c>
      <c r="BA1282" t="str">
        <f t="shared" si="360"/>
        <v/>
      </c>
      <c r="BB1282" t="str">
        <f t="shared" si="376"/>
        <v/>
      </c>
    </row>
    <row r="1283" spans="2:54" x14ac:dyDescent="0.15">
      <c r="B1283" s="347"/>
      <c r="C1283" s="347"/>
      <c r="D1283" s="347"/>
      <c r="E1283" s="347"/>
      <c r="F1283" s="347"/>
      <c r="G1283" s="347"/>
      <c r="H1283" s="347"/>
      <c r="I1283" s="347"/>
      <c r="J1283" s="347"/>
      <c r="K1283" s="347"/>
      <c r="M1283">
        <f t="shared" si="361"/>
        <v>0</v>
      </c>
      <c r="N1283" s="323" t="str">
        <f t="shared" si="362"/>
        <v/>
      </c>
      <c r="O1283" s="323" t="str">
        <f t="shared" si="374"/>
        <v/>
      </c>
      <c r="P1283" s="323" t="str">
        <f t="shared" si="373"/>
        <v/>
      </c>
      <c r="R1283" s="323" t="str">
        <f t="shared" si="359"/>
        <v/>
      </c>
      <c r="X1283" s="322" t="str">
        <f t="shared" si="363"/>
        <v/>
      </c>
      <c r="Y1283" s="322" t="str">
        <f t="shared" si="364"/>
        <v/>
      </c>
      <c r="Z1283" s="322" t="str">
        <f t="shared" si="365"/>
        <v/>
      </c>
      <c r="AA1283" s="322" t="str">
        <f t="shared" si="366"/>
        <v/>
      </c>
      <c r="AB1283" s="322" t="str">
        <f t="shared" si="367"/>
        <v/>
      </c>
      <c r="AC1283" s="322" t="str">
        <f t="shared" si="368"/>
        <v/>
      </c>
      <c r="AD1283" s="322" t="str">
        <f t="shared" si="369"/>
        <v/>
      </c>
      <c r="AE1283" s="322" t="str">
        <f t="shared" si="370"/>
        <v/>
      </c>
      <c r="AF1283" s="322" t="str">
        <f t="shared" si="371"/>
        <v/>
      </c>
      <c r="AG1283" s="322" t="str">
        <f t="shared" si="372"/>
        <v/>
      </c>
      <c r="AZ1283">
        <f t="shared" si="375"/>
        <v>0</v>
      </c>
      <c r="BA1283" t="str">
        <f t="shared" si="360"/>
        <v/>
      </c>
      <c r="BB1283" t="str">
        <f t="shared" si="376"/>
        <v/>
      </c>
    </row>
    <row r="1284" spans="2:54" x14ac:dyDescent="0.15">
      <c r="B1284" s="347"/>
      <c r="C1284" s="347"/>
      <c r="D1284" s="347"/>
      <c r="E1284" s="347"/>
      <c r="F1284" s="347"/>
      <c r="G1284" s="347"/>
      <c r="H1284" s="347"/>
      <c r="I1284" s="347"/>
      <c r="J1284" s="347"/>
      <c r="K1284" s="347"/>
      <c r="M1284">
        <f t="shared" si="361"/>
        <v>0</v>
      </c>
      <c r="N1284" s="323" t="str">
        <f t="shared" si="362"/>
        <v/>
      </c>
      <c r="O1284" s="323" t="str">
        <f t="shared" si="374"/>
        <v/>
      </c>
      <c r="P1284" s="323" t="str">
        <f t="shared" si="373"/>
        <v/>
      </c>
      <c r="R1284" s="323" t="str">
        <f t="shared" si="359"/>
        <v/>
      </c>
      <c r="X1284" s="322" t="str">
        <f t="shared" si="363"/>
        <v/>
      </c>
      <c r="Y1284" s="322" t="str">
        <f t="shared" si="364"/>
        <v/>
      </c>
      <c r="Z1284" s="322" t="str">
        <f t="shared" si="365"/>
        <v/>
      </c>
      <c r="AA1284" s="322" t="str">
        <f t="shared" si="366"/>
        <v/>
      </c>
      <c r="AB1284" s="322" t="str">
        <f t="shared" si="367"/>
        <v/>
      </c>
      <c r="AC1284" s="322" t="str">
        <f t="shared" si="368"/>
        <v/>
      </c>
      <c r="AD1284" s="322" t="str">
        <f t="shared" si="369"/>
        <v/>
      </c>
      <c r="AE1284" s="322" t="str">
        <f t="shared" si="370"/>
        <v/>
      </c>
      <c r="AF1284" s="322" t="str">
        <f t="shared" si="371"/>
        <v/>
      </c>
      <c r="AG1284" s="322" t="str">
        <f t="shared" si="372"/>
        <v/>
      </c>
      <c r="AZ1284">
        <f t="shared" si="375"/>
        <v>0</v>
      </c>
      <c r="BA1284" t="str">
        <f t="shared" si="360"/>
        <v/>
      </c>
      <c r="BB1284" t="str">
        <f t="shared" si="376"/>
        <v/>
      </c>
    </row>
    <row r="1285" spans="2:54" x14ac:dyDescent="0.15">
      <c r="B1285" s="347"/>
      <c r="C1285" s="347"/>
      <c r="D1285" s="347"/>
      <c r="E1285" s="347"/>
      <c r="F1285" s="347"/>
      <c r="G1285" s="347"/>
      <c r="H1285" s="347"/>
      <c r="I1285" s="347"/>
      <c r="J1285" s="347"/>
      <c r="K1285" s="347"/>
      <c r="M1285">
        <f t="shared" si="361"/>
        <v>0</v>
      </c>
      <c r="N1285" s="323" t="str">
        <f t="shared" si="362"/>
        <v/>
      </c>
      <c r="O1285" s="323" t="str">
        <f t="shared" si="374"/>
        <v/>
      </c>
      <c r="P1285" s="323" t="str">
        <f t="shared" si="373"/>
        <v/>
      </c>
      <c r="R1285" s="323" t="str">
        <f t="shared" si="359"/>
        <v/>
      </c>
      <c r="X1285" s="322" t="str">
        <f t="shared" si="363"/>
        <v/>
      </c>
      <c r="Y1285" s="322" t="str">
        <f t="shared" si="364"/>
        <v/>
      </c>
      <c r="Z1285" s="322" t="str">
        <f t="shared" si="365"/>
        <v/>
      </c>
      <c r="AA1285" s="322" t="str">
        <f t="shared" si="366"/>
        <v/>
      </c>
      <c r="AB1285" s="322" t="str">
        <f t="shared" si="367"/>
        <v/>
      </c>
      <c r="AC1285" s="322" t="str">
        <f t="shared" si="368"/>
        <v/>
      </c>
      <c r="AD1285" s="322" t="str">
        <f t="shared" si="369"/>
        <v/>
      </c>
      <c r="AE1285" s="322" t="str">
        <f t="shared" si="370"/>
        <v/>
      </c>
      <c r="AF1285" s="322" t="str">
        <f t="shared" si="371"/>
        <v/>
      </c>
      <c r="AG1285" s="322" t="str">
        <f t="shared" si="372"/>
        <v/>
      </c>
      <c r="AZ1285">
        <f t="shared" si="375"/>
        <v>0</v>
      </c>
      <c r="BA1285" t="str">
        <f t="shared" si="360"/>
        <v/>
      </c>
      <c r="BB1285" t="str">
        <f t="shared" si="376"/>
        <v/>
      </c>
    </row>
    <row r="1286" spans="2:54" x14ac:dyDescent="0.15">
      <c r="B1286" s="347"/>
      <c r="C1286" s="347"/>
      <c r="D1286" s="347"/>
      <c r="E1286" s="347"/>
      <c r="F1286" s="347"/>
      <c r="G1286" s="347"/>
      <c r="H1286" s="347"/>
      <c r="I1286" s="347"/>
      <c r="J1286" s="347"/>
      <c r="K1286" s="347"/>
      <c r="M1286">
        <f t="shared" si="361"/>
        <v>0</v>
      </c>
      <c r="N1286" s="323" t="str">
        <f t="shared" si="362"/>
        <v/>
      </c>
      <c r="O1286" s="323" t="str">
        <f t="shared" si="374"/>
        <v/>
      </c>
      <c r="P1286" s="323" t="str">
        <f t="shared" si="373"/>
        <v/>
      </c>
      <c r="R1286" s="323" t="str">
        <f t="shared" si="359"/>
        <v/>
      </c>
      <c r="X1286" s="322" t="str">
        <f t="shared" si="363"/>
        <v/>
      </c>
      <c r="Y1286" s="322" t="str">
        <f t="shared" si="364"/>
        <v/>
      </c>
      <c r="Z1286" s="322" t="str">
        <f t="shared" si="365"/>
        <v/>
      </c>
      <c r="AA1286" s="322" t="str">
        <f t="shared" si="366"/>
        <v/>
      </c>
      <c r="AB1286" s="322" t="str">
        <f t="shared" si="367"/>
        <v/>
      </c>
      <c r="AC1286" s="322" t="str">
        <f t="shared" si="368"/>
        <v/>
      </c>
      <c r="AD1286" s="322" t="str">
        <f t="shared" si="369"/>
        <v/>
      </c>
      <c r="AE1286" s="322" t="str">
        <f t="shared" si="370"/>
        <v/>
      </c>
      <c r="AF1286" s="322" t="str">
        <f t="shared" si="371"/>
        <v/>
      </c>
      <c r="AG1286" s="322" t="str">
        <f t="shared" si="372"/>
        <v/>
      </c>
      <c r="AZ1286">
        <f t="shared" si="375"/>
        <v>0</v>
      </c>
      <c r="BA1286" t="str">
        <f t="shared" si="360"/>
        <v/>
      </c>
      <c r="BB1286" t="str">
        <f t="shared" si="376"/>
        <v/>
      </c>
    </row>
    <row r="1287" spans="2:54" x14ac:dyDescent="0.15">
      <c r="B1287" s="347"/>
      <c r="C1287" s="347"/>
      <c r="D1287" s="347"/>
      <c r="E1287" s="347"/>
      <c r="F1287" s="347"/>
      <c r="G1287" s="347"/>
      <c r="H1287" s="347"/>
      <c r="I1287" s="347"/>
      <c r="J1287" s="347"/>
      <c r="K1287" s="347"/>
      <c r="M1287">
        <f t="shared" si="361"/>
        <v>0</v>
      </c>
      <c r="N1287" s="323" t="str">
        <f t="shared" si="362"/>
        <v/>
      </c>
      <c r="O1287" s="323" t="str">
        <f t="shared" si="374"/>
        <v/>
      </c>
      <c r="P1287" s="323" t="str">
        <f t="shared" si="373"/>
        <v/>
      </c>
      <c r="R1287" s="323" t="str">
        <f t="shared" si="359"/>
        <v/>
      </c>
      <c r="X1287" s="322" t="str">
        <f t="shared" si="363"/>
        <v/>
      </c>
      <c r="Y1287" s="322" t="str">
        <f t="shared" si="364"/>
        <v/>
      </c>
      <c r="Z1287" s="322" t="str">
        <f t="shared" si="365"/>
        <v/>
      </c>
      <c r="AA1287" s="322" t="str">
        <f t="shared" si="366"/>
        <v/>
      </c>
      <c r="AB1287" s="322" t="str">
        <f t="shared" si="367"/>
        <v/>
      </c>
      <c r="AC1287" s="322" t="str">
        <f t="shared" si="368"/>
        <v/>
      </c>
      <c r="AD1287" s="322" t="str">
        <f t="shared" si="369"/>
        <v/>
      </c>
      <c r="AE1287" s="322" t="str">
        <f t="shared" si="370"/>
        <v/>
      </c>
      <c r="AF1287" s="322" t="str">
        <f t="shared" si="371"/>
        <v/>
      </c>
      <c r="AG1287" s="322" t="str">
        <f t="shared" si="372"/>
        <v/>
      </c>
      <c r="AZ1287">
        <f t="shared" si="375"/>
        <v>0</v>
      </c>
      <c r="BA1287" t="str">
        <f t="shared" si="360"/>
        <v/>
      </c>
      <c r="BB1287" t="str">
        <f t="shared" si="376"/>
        <v/>
      </c>
    </row>
    <row r="1288" spans="2:54" x14ac:dyDescent="0.15">
      <c r="B1288" s="347"/>
      <c r="C1288" s="347"/>
      <c r="D1288" s="347"/>
      <c r="E1288" s="347"/>
      <c r="F1288" s="347"/>
      <c r="G1288" s="347"/>
      <c r="H1288" s="347"/>
      <c r="I1288" s="347"/>
      <c r="J1288" s="347"/>
      <c r="K1288" s="347"/>
      <c r="M1288">
        <f t="shared" si="361"/>
        <v>0</v>
      </c>
      <c r="N1288" s="323" t="str">
        <f t="shared" si="362"/>
        <v/>
      </c>
      <c r="O1288" s="323" t="str">
        <f t="shared" si="374"/>
        <v/>
      </c>
      <c r="P1288" s="323" t="str">
        <f t="shared" si="373"/>
        <v/>
      </c>
      <c r="R1288" s="323" t="str">
        <f t="shared" si="359"/>
        <v/>
      </c>
      <c r="X1288" s="322" t="str">
        <f t="shared" si="363"/>
        <v/>
      </c>
      <c r="Y1288" s="322" t="str">
        <f t="shared" si="364"/>
        <v/>
      </c>
      <c r="Z1288" s="322" t="str">
        <f t="shared" si="365"/>
        <v/>
      </c>
      <c r="AA1288" s="322" t="str">
        <f t="shared" si="366"/>
        <v/>
      </c>
      <c r="AB1288" s="322" t="str">
        <f t="shared" si="367"/>
        <v/>
      </c>
      <c r="AC1288" s="322" t="str">
        <f t="shared" si="368"/>
        <v/>
      </c>
      <c r="AD1288" s="322" t="str">
        <f t="shared" si="369"/>
        <v/>
      </c>
      <c r="AE1288" s="322" t="str">
        <f t="shared" si="370"/>
        <v/>
      </c>
      <c r="AF1288" s="322" t="str">
        <f t="shared" si="371"/>
        <v/>
      </c>
      <c r="AG1288" s="322" t="str">
        <f t="shared" si="372"/>
        <v/>
      </c>
      <c r="AZ1288">
        <f t="shared" si="375"/>
        <v>0</v>
      </c>
      <c r="BA1288" t="str">
        <f t="shared" si="360"/>
        <v/>
      </c>
      <c r="BB1288" t="str">
        <f t="shared" si="376"/>
        <v/>
      </c>
    </row>
    <row r="1289" spans="2:54" x14ac:dyDescent="0.15">
      <c r="B1289" s="347"/>
      <c r="C1289" s="347"/>
      <c r="D1289" s="347"/>
      <c r="E1289" s="347"/>
      <c r="F1289" s="347"/>
      <c r="G1289" s="347"/>
      <c r="H1289" s="347"/>
      <c r="I1289" s="347"/>
      <c r="J1289" s="347"/>
      <c r="K1289" s="347"/>
      <c r="M1289">
        <f t="shared" si="361"/>
        <v>0</v>
      </c>
      <c r="N1289" s="323" t="str">
        <f t="shared" si="362"/>
        <v/>
      </c>
      <c r="O1289" s="323" t="str">
        <f t="shared" si="374"/>
        <v/>
      </c>
      <c r="P1289" s="323" t="str">
        <f t="shared" si="373"/>
        <v/>
      </c>
      <c r="R1289" s="323" t="str">
        <f t="shared" si="359"/>
        <v/>
      </c>
      <c r="X1289" s="322" t="str">
        <f t="shared" si="363"/>
        <v/>
      </c>
      <c r="Y1289" s="322" t="str">
        <f t="shared" si="364"/>
        <v/>
      </c>
      <c r="Z1289" s="322" t="str">
        <f t="shared" si="365"/>
        <v/>
      </c>
      <c r="AA1289" s="322" t="str">
        <f t="shared" si="366"/>
        <v/>
      </c>
      <c r="AB1289" s="322" t="str">
        <f t="shared" si="367"/>
        <v/>
      </c>
      <c r="AC1289" s="322" t="str">
        <f t="shared" si="368"/>
        <v/>
      </c>
      <c r="AD1289" s="322" t="str">
        <f t="shared" si="369"/>
        <v/>
      </c>
      <c r="AE1289" s="322" t="str">
        <f t="shared" si="370"/>
        <v/>
      </c>
      <c r="AF1289" s="322" t="str">
        <f t="shared" si="371"/>
        <v/>
      </c>
      <c r="AG1289" s="322" t="str">
        <f t="shared" si="372"/>
        <v/>
      </c>
      <c r="AZ1289">
        <f t="shared" si="375"/>
        <v>0</v>
      </c>
      <c r="BA1289" t="str">
        <f t="shared" si="360"/>
        <v/>
      </c>
      <c r="BB1289" t="str">
        <f t="shared" si="376"/>
        <v/>
      </c>
    </row>
    <row r="1290" spans="2:54" x14ac:dyDescent="0.15">
      <c r="B1290" s="347"/>
      <c r="C1290" s="347"/>
      <c r="D1290" s="347"/>
      <c r="E1290" s="347"/>
      <c r="F1290" s="347"/>
      <c r="G1290" s="347"/>
      <c r="H1290" s="347"/>
      <c r="I1290" s="347"/>
      <c r="J1290" s="347"/>
      <c r="K1290" s="347"/>
      <c r="M1290">
        <f t="shared" si="361"/>
        <v>0</v>
      </c>
      <c r="N1290" s="323" t="str">
        <f t="shared" si="362"/>
        <v/>
      </c>
      <c r="O1290" s="323" t="str">
        <f t="shared" si="374"/>
        <v/>
      </c>
      <c r="P1290" s="323" t="str">
        <f t="shared" si="373"/>
        <v/>
      </c>
      <c r="R1290" s="323" t="str">
        <f t="shared" si="359"/>
        <v/>
      </c>
      <c r="X1290" s="322" t="str">
        <f t="shared" si="363"/>
        <v/>
      </c>
      <c r="Y1290" s="322" t="str">
        <f t="shared" si="364"/>
        <v/>
      </c>
      <c r="Z1290" s="322" t="str">
        <f t="shared" si="365"/>
        <v/>
      </c>
      <c r="AA1290" s="322" t="str">
        <f t="shared" si="366"/>
        <v/>
      </c>
      <c r="AB1290" s="322" t="str">
        <f t="shared" si="367"/>
        <v/>
      </c>
      <c r="AC1290" s="322" t="str">
        <f t="shared" si="368"/>
        <v/>
      </c>
      <c r="AD1290" s="322" t="str">
        <f t="shared" si="369"/>
        <v/>
      </c>
      <c r="AE1290" s="322" t="str">
        <f t="shared" si="370"/>
        <v/>
      </c>
      <c r="AF1290" s="322" t="str">
        <f t="shared" si="371"/>
        <v/>
      </c>
      <c r="AG1290" s="322" t="str">
        <f t="shared" si="372"/>
        <v/>
      </c>
      <c r="AZ1290">
        <f t="shared" si="375"/>
        <v>0</v>
      </c>
      <c r="BA1290" t="str">
        <f t="shared" si="360"/>
        <v/>
      </c>
      <c r="BB1290" t="str">
        <f t="shared" si="376"/>
        <v/>
      </c>
    </row>
    <row r="1291" spans="2:54" x14ac:dyDescent="0.15">
      <c r="B1291" s="347"/>
      <c r="C1291" s="347"/>
      <c r="D1291" s="347"/>
      <c r="E1291" s="347"/>
      <c r="F1291" s="347"/>
      <c r="G1291" s="347"/>
      <c r="H1291" s="347"/>
      <c r="I1291" s="347"/>
      <c r="J1291" s="347"/>
      <c r="K1291" s="347"/>
      <c r="M1291">
        <f t="shared" si="361"/>
        <v>0</v>
      </c>
      <c r="N1291" s="323" t="str">
        <f t="shared" si="362"/>
        <v/>
      </c>
      <c r="O1291" s="323" t="str">
        <f t="shared" si="374"/>
        <v/>
      </c>
      <c r="P1291" s="323" t="str">
        <f t="shared" si="373"/>
        <v/>
      </c>
      <c r="R1291" s="323" t="str">
        <f t="shared" si="359"/>
        <v/>
      </c>
      <c r="X1291" s="322" t="str">
        <f t="shared" si="363"/>
        <v/>
      </c>
      <c r="Y1291" s="322" t="str">
        <f t="shared" si="364"/>
        <v/>
      </c>
      <c r="Z1291" s="322" t="str">
        <f t="shared" si="365"/>
        <v/>
      </c>
      <c r="AA1291" s="322" t="str">
        <f t="shared" si="366"/>
        <v/>
      </c>
      <c r="AB1291" s="322" t="str">
        <f t="shared" si="367"/>
        <v/>
      </c>
      <c r="AC1291" s="322" t="str">
        <f t="shared" si="368"/>
        <v/>
      </c>
      <c r="AD1291" s="322" t="str">
        <f t="shared" si="369"/>
        <v/>
      </c>
      <c r="AE1291" s="322" t="str">
        <f t="shared" si="370"/>
        <v/>
      </c>
      <c r="AF1291" s="322" t="str">
        <f t="shared" si="371"/>
        <v/>
      </c>
      <c r="AG1291" s="322" t="str">
        <f t="shared" si="372"/>
        <v/>
      </c>
      <c r="AZ1291">
        <f t="shared" si="375"/>
        <v>0</v>
      </c>
      <c r="BA1291" t="str">
        <f t="shared" si="360"/>
        <v/>
      </c>
      <c r="BB1291" t="str">
        <f t="shared" si="376"/>
        <v/>
      </c>
    </row>
    <row r="1292" spans="2:54" x14ac:dyDescent="0.15">
      <c r="B1292" s="347"/>
      <c r="C1292" s="347"/>
      <c r="D1292" s="347"/>
      <c r="E1292" s="347"/>
      <c r="F1292" s="347"/>
      <c r="G1292" s="347"/>
      <c r="H1292" s="347"/>
      <c r="I1292" s="347"/>
      <c r="J1292" s="347"/>
      <c r="K1292" s="347"/>
      <c r="M1292">
        <f t="shared" si="361"/>
        <v>0</v>
      </c>
      <c r="N1292" s="323" t="str">
        <f t="shared" si="362"/>
        <v/>
      </c>
      <c r="O1292" s="323" t="str">
        <f t="shared" si="374"/>
        <v/>
      </c>
      <c r="P1292" s="323" t="str">
        <f t="shared" si="373"/>
        <v/>
      </c>
      <c r="R1292" s="323" t="str">
        <f t="shared" si="359"/>
        <v/>
      </c>
      <c r="X1292" s="322" t="str">
        <f t="shared" si="363"/>
        <v/>
      </c>
      <c r="Y1292" s="322" t="str">
        <f t="shared" si="364"/>
        <v/>
      </c>
      <c r="Z1292" s="322" t="str">
        <f t="shared" si="365"/>
        <v/>
      </c>
      <c r="AA1292" s="322" t="str">
        <f t="shared" si="366"/>
        <v/>
      </c>
      <c r="AB1292" s="322" t="str">
        <f t="shared" si="367"/>
        <v/>
      </c>
      <c r="AC1292" s="322" t="str">
        <f t="shared" si="368"/>
        <v/>
      </c>
      <c r="AD1292" s="322" t="str">
        <f t="shared" si="369"/>
        <v/>
      </c>
      <c r="AE1292" s="322" t="str">
        <f t="shared" si="370"/>
        <v/>
      </c>
      <c r="AF1292" s="322" t="str">
        <f t="shared" si="371"/>
        <v/>
      </c>
      <c r="AG1292" s="322" t="str">
        <f t="shared" si="372"/>
        <v/>
      </c>
      <c r="AZ1292">
        <f t="shared" si="375"/>
        <v>0</v>
      </c>
      <c r="BA1292" t="str">
        <f t="shared" si="360"/>
        <v/>
      </c>
      <c r="BB1292" t="str">
        <f t="shared" si="376"/>
        <v/>
      </c>
    </row>
    <row r="1293" spans="2:54" x14ac:dyDescent="0.15">
      <c r="B1293" s="347"/>
      <c r="C1293" s="347"/>
      <c r="D1293" s="347"/>
      <c r="E1293" s="347"/>
      <c r="F1293" s="347"/>
      <c r="G1293" s="347"/>
      <c r="H1293" s="347"/>
      <c r="I1293" s="347"/>
      <c r="J1293" s="347"/>
      <c r="K1293" s="347"/>
      <c r="M1293">
        <f t="shared" si="361"/>
        <v>0</v>
      </c>
      <c r="N1293" s="323" t="str">
        <f t="shared" si="362"/>
        <v/>
      </c>
      <c r="O1293" s="323" t="str">
        <f t="shared" si="374"/>
        <v/>
      </c>
      <c r="P1293" s="323" t="str">
        <f t="shared" si="373"/>
        <v/>
      </c>
      <c r="R1293" s="323" t="str">
        <f t="shared" ref="R1293:R1356" si="377">IF(M1293=1,IF(COUNT(B1293:K1293)=9,SUM(X1293:AG1293)*2.7778,IF(COUNT(B1293:K1293)=8,SUM(X1293:AG1293)*3.125,IF(COUNT(B1293:K1293)&lt;8,"More than 2 Values are Missing",""))),"")</f>
        <v/>
      </c>
      <c r="X1293" s="322" t="str">
        <f t="shared" si="363"/>
        <v/>
      </c>
      <c r="Y1293" s="322" t="str">
        <f t="shared" si="364"/>
        <v/>
      </c>
      <c r="Z1293" s="322" t="str">
        <f t="shared" si="365"/>
        <v/>
      </c>
      <c r="AA1293" s="322" t="str">
        <f t="shared" si="366"/>
        <v/>
      </c>
      <c r="AB1293" s="322" t="str">
        <f t="shared" si="367"/>
        <v/>
      </c>
      <c r="AC1293" s="322" t="str">
        <f t="shared" si="368"/>
        <v/>
      </c>
      <c r="AD1293" s="322" t="str">
        <f t="shared" si="369"/>
        <v/>
      </c>
      <c r="AE1293" s="322" t="str">
        <f t="shared" si="370"/>
        <v/>
      </c>
      <c r="AF1293" s="322" t="str">
        <f t="shared" si="371"/>
        <v/>
      </c>
      <c r="AG1293" s="322" t="str">
        <f t="shared" si="372"/>
        <v/>
      </c>
      <c r="AZ1293">
        <f t="shared" si="375"/>
        <v>0</v>
      </c>
      <c r="BA1293" t="str">
        <f t="shared" ref="BA1293:BA1356" si="378">IF($AZ1293=10,SUM($X1293:$AG1293),"")</f>
        <v/>
      </c>
      <c r="BB1293" t="str">
        <f t="shared" si="376"/>
        <v/>
      </c>
    </row>
    <row r="1294" spans="2:54" x14ac:dyDescent="0.15">
      <c r="B1294" s="347"/>
      <c r="C1294" s="347"/>
      <c r="D1294" s="347"/>
      <c r="E1294" s="347"/>
      <c r="F1294" s="347"/>
      <c r="G1294" s="347"/>
      <c r="H1294" s="347"/>
      <c r="I1294" s="347"/>
      <c r="J1294" s="347"/>
      <c r="K1294" s="347"/>
      <c r="M1294">
        <f t="shared" ref="M1294:M1357" si="379">IF(COUNT(B1294:K1294)&lt;8,0,1)</f>
        <v>0</v>
      </c>
      <c r="N1294" s="323" t="str">
        <f t="shared" ref="N1294:N1357" si="380">IF(COUNT(B1294:K1294)=10,SUM(X1294:AG1294)*2.5,IF(R1294&lt;&gt;"",R1294,""))</f>
        <v/>
      </c>
      <c r="O1294" s="323" t="str">
        <f t="shared" si="374"/>
        <v/>
      </c>
      <c r="P1294" s="323" t="str">
        <f t="shared" si="373"/>
        <v/>
      </c>
      <c r="R1294" s="323" t="str">
        <f t="shared" si="377"/>
        <v/>
      </c>
      <c r="X1294" s="322" t="str">
        <f t="shared" si="363"/>
        <v/>
      </c>
      <c r="Y1294" s="322" t="str">
        <f t="shared" si="364"/>
        <v/>
      </c>
      <c r="Z1294" s="322" t="str">
        <f t="shared" si="365"/>
        <v/>
      </c>
      <c r="AA1294" s="322" t="str">
        <f t="shared" si="366"/>
        <v/>
      </c>
      <c r="AB1294" s="322" t="str">
        <f t="shared" si="367"/>
        <v/>
      </c>
      <c r="AC1294" s="322" t="str">
        <f t="shared" si="368"/>
        <v/>
      </c>
      <c r="AD1294" s="322" t="str">
        <f t="shared" si="369"/>
        <v/>
      </c>
      <c r="AE1294" s="322" t="str">
        <f t="shared" si="370"/>
        <v/>
      </c>
      <c r="AF1294" s="322" t="str">
        <f t="shared" si="371"/>
        <v/>
      </c>
      <c r="AG1294" s="322" t="str">
        <f t="shared" si="372"/>
        <v/>
      </c>
      <c r="AZ1294">
        <f t="shared" si="375"/>
        <v>0</v>
      </c>
      <c r="BA1294" t="str">
        <f t="shared" si="378"/>
        <v/>
      </c>
      <c r="BB1294" t="str">
        <f t="shared" si="376"/>
        <v/>
      </c>
    </row>
    <row r="1295" spans="2:54" x14ac:dyDescent="0.15">
      <c r="B1295" s="347"/>
      <c r="C1295" s="347"/>
      <c r="D1295" s="347"/>
      <c r="E1295" s="347"/>
      <c r="F1295" s="347"/>
      <c r="G1295" s="347"/>
      <c r="H1295" s="347"/>
      <c r="I1295" s="347"/>
      <c r="J1295" s="347"/>
      <c r="K1295" s="347"/>
      <c r="M1295">
        <f t="shared" si="379"/>
        <v>0</v>
      </c>
      <c r="N1295" s="323" t="str">
        <f t="shared" si="380"/>
        <v/>
      </c>
      <c r="O1295" s="323" t="str">
        <f t="shared" si="374"/>
        <v/>
      </c>
      <c r="P1295" s="323" t="str">
        <f t="shared" si="373"/>
        <v/>
      </c>
      <c r="R1295" s="323" t="str">
        <f t="shared" si="377"/>
        <v/>
      </c>
      <c r="X1295" s="322" t="str">
        <f t="shared" si="363"/>
        <v/>
      </c>
      <c r="Y1295" s="322" t="str">
        <f t="shared" si="364"/>
        <v/>
      </c>
      <c r="Z1295" s="322" t="str">
        <f t="shared" si="365"/>
        <v/>
      </c>
      <c r="AA1295" s="322" t="str">
        <f t="shared" si="366"/>
        <v/>
      </c>
      <c r="AB1295" s="322" t="str">
        <f t="shared" si="367"/>
        <v/>
      </c>
      <c r="AC1295" s="322" t="str">
        <f t="shared" si="368"/>
        <v/>
      </c>
      <c r="AD1295" s="322" t="str">
        <f t="shared" si="369"/>
        <v/>
      </c>
      <c r="AE1295" s="322" t="str">
        <f t="shared" si="370"/>
        <v/>
      </c>
      <c r="AF1295" s="322" t="str">
        <f t="shared" si="371"/>
        <v/>
      </c>
      <c r="AG1295" s="322" t="str">
        <f t="shared" si="372"/>
        <v/>
      </c>
      <c r="AZ1295">
        <f t="shared" si="375"/>
        <v>0</v>
      </c>
      <c r="BA1295" t="str">
        <f t="shared" si="378"/>
        <v/>
      </c>
      <c r="BB1295" t="str">
        <f t="shared" si="376"/>
        <v/>
      </c>
    </row>
    <row r="1296" spans="2:54" x14ac:dyDescent="0.15">
      <c r="B1296" s="347"/>
      <c r="C1296" s="347"/>
      <c r="D1296" s="347"/>
      <c r="E1296" s="347"/>
      <c r="F1296" s="347"/>
      <c r="G1296" s="347"/>
      <c r="H1296" s="347"/>
      <c r="I1296" s="347"/>
      <c r="J1296" s="347"/>
      <c r="K1296" s="347"/>
      <c r="M1296">
        <f t="shared" si="379"/>
        <v>0</v>
      </c>
      <c r="N1296" s="323" t="str">
        <f t="shared" si="380"/>
        <v/>
      </c>
      <c r="O1296" s="323" t="str">
        <f t="shared" si="374"/>
        <v/>
      </c>
      <c r="P1296" s="323" t="str">
        <f t="shared" si="373"/>
        <v/>
      </c>
      <c r="R1296" s="323" t="str">
        <f t="shared" si="377"/>
        <v/>
      </c>
      <c r="X1296" s="322" t="str">
        <f t="shared" si="363"/>
        <v/>
      </c>
      <c r="Y1296" s="322" t="str">
        <f t="shared" si="364"/>
        <v/>
      </c>
      <c r="Z1296" s="322" t="str">
        <f t="shared" si="365"/>
        <v/>
      </c>
      <c r="AA1296" s="322" t="str">
        <f t="shared" si="366"/>
        <v/>
      </c>
      <c r="AB1296" s="322" t="str">
        <f t="shared" si="367"/>
        <v/>
      </c>
      <c r="AC1296" s="322" t="str">
        <f t="shared" si="368"/>
        <v/>
      </c>
      <c r="AD1296" s="322" t="str">
        <f t="shared" si="369"/>
        <v/>
      </c>
      <c r="AE1296" s="322" t="str">
        <f t="shared" si="370"/>
        <v/>
      </c>
      <c r="AF1296" s="322" t="str">
        <f t="shared" si="371"/>
        <v/>
      </c>
      <c r="AG1296" s="322" t="str">
        <f t="shared" si="372"/>
        <v/>
      </c>
      <c r="AZ1296">
        <f t="shared" si="375"/>
        <v>0</v>
      </c>
      <c r="BA1296" t="str">
        <f t="shared" si="378"/>
        <v/>
      </c>
      <c r="BB1296" t="str">
        <f t="shared" si="376"/>
        <v/>
      </c>
    </row>
    <row r="1297" spans="2:54" x14ac:dyDescent="0.15">
      <c r="B1297" s="347"/>
      <c r="C1297" s="347"/>
      <c r="D1297" s="347"/>
      <c r="E1297" s="347"/>
      <c r="F1297" s="347"/>
      <c r="G1297" s="347"/>
      <c r="H1297" s="347"/>
      <c r="I1297" s="347"/>
      <c r="J1297" s="347"/>
      <c r="K1297" s="347"/>
      <c r="M1297">
        <f t="shared" si="379"/>
        <v>0</v>
      </c>
      <c r="N1297" s="323" t="str">
        <f t="shared" si="380"/>
        <v/>
      </c>
      <c r="O1297" s="323" t="str">
        <f t="shared" si="374"/>
        <v/>
      </c>
      <c r="P1297" s="323" t="str">
        <f t="shared" si="373"/>
        <v/>
      </c>
      <c r="R1297" s="323" t="str">
        <f t="shared" si="377"/>
        <v/>
      </c>
      <c r="X1297" s="322" t="str">
        <f t="shared" si="363"/>
        <v/>
      </c>
      <c r="Y1297" s="322" t="str">
        <f t="shared" si="364"/>
        <v/>
      </c>
      <c r="Z1297" s="322" t="str">
        <f t="shared" si="365"/>
        <v/>
      </c>
      <c r="AA1297" s="322" t="str">
        <f t="shared" si="366"/>
        <v/>
      </c>
      <c r="AB1297" s="322" t="str">
        <f t="shared" si="367"/>
        <v/>
      </c>
      <c r="AC1297" s="322" t="str">
        <f t="shared" si="368"/>
        <v/>
      </c>
      <c r="AD1297" s="322" t="str">
        <f t="shared" si="369"/>
        <v/>
      </c>
      <c r="AE1297" s="322" t="str">
        <f t="shared" si="370"/>
        <v/>
      </c>
      <c r="AF1297" s="322" t="str">
        <f t="shared" si="371"/>
        <v/>
      </c>
      <c r="AG1297" s="322" t="str">
        <f t="shared" si="372"/>
        <v/>
      </c>
      <c r="AZ1297">
        <f t="shared" si="375"/>
        <v>0</v>
      </c>
      <c r="BA1297" t="str">
        <f t="shared" si="378"/>
        <v/>
      </c>
      <c r="BB1297" t="str">
        <f t="shared" si="376"/>
        <v/>
      </c>
    </row>
    <row r="1298" spans="2:54" x14ac:dyDescent="0.15">
      <c r="B1298" s="347"/>
      <c r="C1298" s="347"/>
      <c r="D1298" s="347"/>
      <c r="E1298" s="347"/>
      <c r="F1298" s="347"/>
      <c r="G1298" s="347"/>
      <c r="H1298" s="347"/>
      <c r="I1298" s="347"/>
      <c r="J1298" s="347"/>
      <c r="K1298" s="347"/>
      <c r="M1298">
        <f t="shared" si="379"/>
        <v>0</v>
      </c>
      <c r="N1298" s="323" t="str">
        <f t="shared" si="380"/>
        <v/>
      </c>
      <c r="O1298" s="323" t="str">
        <f t="shared" si="374"/>
        <v/>
      </c>
      <c r="P1298" s="323" t="str">
        <f t="shared" si="373"/>
        <v/>
      </c>
      <c r="R1298" s="323" t="str">
        <f t="shared" si="377"/>
        <v/>
      </c>
      <c r="X1298" s="322" t="str">
        <f t="shared" si="363"/>
        <v/>
      </c>
      <c r="Y1298" s="322" t="str">
        <f t="shared" si="364"/>
        <v/>
      </c>
      <c r="Z1298" s="322" t="str">
        <f t="shared" si="365"/>
        <v/>
      </c>
      <c r="AA1298" s="322" t="str">
        <f t="shared" si="366"/>
        <v/>
      </c>
      <c r="AB1298" s="322" t="str">
        <f t="shared" si="367"/>
        <v/>
      </c>
      <c r="AC1298" s="322" t="str">
        <f t="shared" si="368"/>
        <v/>
      </c>
      <c r="AD1298" s="322" t="str">
        <f t="shared" si="369"/>
        <v/>
      </c>
      <c r="AE1298" s="322" t="str">
        <f t="shared" si="370"/>
        <v/>
      </c>
      <c r="AF1298" s="322" t="str">
        <f t="shared" si="371"/>
        <v/>
      </c>
      <c r="AG1298" s="322" t="str">
        <f t="shared" si="372"/>
        <v/>
      </c>
      <c r="AZ1298">
        <f t="shared" si="375"/>
        <v>0</v>
      </c>
      <c r="BA1298" t="str">
        <f t="shared" si="378"/>
        <v/>
      </c>
      <c r="BB1298" t="str">
        <f t="shared" si="376"/>
        <v/>
      </c>
    </row>
    <row r="1299" spans="2:54" x14ac:dyDescent="0.15">
      <c r="B1299" s="347"/>
      <c r="C1299" s="347"/>
      <c r="D1299" s="347"/>
      <c r="E1299" s="347"/>
      <c r="F1299" s="347"/>
      <c r="G1299" s="347"/>
      <c r="H1299" s="347"/>
      <c r="I1299" s="347"/>
      <c r="J1299" s="347"/>
      <c r="K1299" s="347"/>
      <c r="M1299">
        <f t="shared" si="379"/>
        <v>0</v>
      </c>
      <c r="N1299" s="323" t="str">
        <f t="shared" si="380"/>
        <v/>
      </c>
      <c r="O1299" s="323" t="str">
        <f t="shared" si="374"/>
        <v/>
      </c>
      <c r="P1299" s="323" t="str">
        <f t="shared" si="373"/>
        <v/>
      </c>
      <c r="R1299" s="323" t="str">
        <f t="shared" si="377"/>
        <v/>
      </c>
      <c r="X1299" s="322" t="str">
        <f t="shared" si="363"/>
        <v/>
      </c>
      <c r="Y1299" s="322" t="str">
        <f t="shared" si="364"/>
        <v/>
      </c>
      <c r="Z1299" s="322" t="str">
        <f t="shared" si="365"/>
        <v/>
      </c>
      <c r="AA1299" s="322" t="str">
        <f t="shared" si="366"/>
        <v/>
      </c>
      <c r="AB1299" s="322" t="str">
        <f t="shared" si="367"/>
        <v/>
      </c>
      <c r="AC1299" s="322" t="str">
        <f t="shared" si="368"/>
        <v/>
      </c>
      <c r="AD1299" s="322" t="str">
        <f t="shared" si="369"/>
        <v/>
      </c>
      <c r="AE1299" s="322" t="str">
        <f t="shared" si="370"/>
        <v/>
      </c>
      <c r="AF1299" s="322" t="str">
        <f t="shared" si="371"/>
        <v/>
      </c>
      <c r="AG1299" s="322" t="str">
        <f t="shared" si="372"/>
        <v/>
      </c>
      <c r="AZ1299">
        <f t="shared" si="375"/>
        <v>0</v>
      </c>
      <c r="BA1299" t="str">
        <f t="shared" si="378"/>
        <v/>
      </c>
      <c r="BB1299" t="str">
        <f t="shared" si="376"/>
        <v/>
      </c>
    </row>
    <row r="1300" spans="2:54" x14ac:dyDescent="0.15">
      <c r="B1300" s="347"/>
      <c r="C1300" s="347"/>
      <c r="D1300" s="347"/>
      <c r="E1300" s="347"/>
      <c r="F1300" s="347"/>
      <c r="G1300" s="347"/>
      <c r="H1300" s="347"/>
      <c r="I1300" s="347"/>
      <c r="J1300" s="347"/>
      <c r="K1300" s="347"/>
      <c r="M1300">
        <f t="shared" si="379"/>
        <v>0</v>
      </c>
      <c r="N1300" s="323" t="str">
        <f t="shared" si="380"/>
        <v/>
      </c>
      <c r="O1300" s="323" t="str">
        <f t="shared" si="374"/>
        <v/>
      </c>
      <c r="P1300" s="323" t="str">
        <f t="shared" si="373"/>
        <v/>
      </c>
      <c r="R1300" s="323" t="str">
        <f t="shared" si="377"/>
        <v/>
      </c>
      <c r="X1300" s="322" t="str">
        <f t="shared" si="363"/>
        <v/>
      </c>
      <c r="Y1300" s="322" t="str">
        <f t="shared" si="364"/>
        <v/>
      </c>
      <c r="Z1300" s="322" t="str">
        <f t="shared" si="365"/>
        <v/>
      </c>
      <c r="AA1300" s="322" t="str">
        <f t="shared" si="366"/>
        <v/>
      </c>
      <c r="AB1300" s="322" t="str">
        <f t="shared" si="367"/>
        <v/>
      </c>
      <c r="AC1300" s="322" t="str">
        <f t="shared" si="368"/>
        <v/>
      </c>
      <c r="AD1300" s="322" t="str">
        <f t="shared" si="369"/>
        <v/>
      </c>
      <c r="AE1300" s="322" t="str">
        <f t="shared" si="370"/>
        <v/>
      </c>
      <c r="AF1300" s="322" t="str">
        <f t="shared" si="371"/>
        <v/>
      </c>
      <c r="AG1300" s="322" t="str">
        <f t="shared" si="372"/>
        <v/>
      </c>
      <c r="AZ1300">
        <f t="shared" si="375"/>
        <v>0</v>
      </c>
      <c r="BA1300" t="str">
        <f t="shared" si="378"/>
        <v/>
      </c>
      <c r="BB1300" t="str">
        <f t="shared" si="376"/>
        <v/>
      </c>
    </row>
    <row r="1301" spans="2:54" x14ac:dyDescent="0.15">
      <c r="B1301" s="347"/>
      <c r="C1301" s="347"/>
      <c r="D1301" s="347"/>
      <c r="E1301" s="347"/>
      <c r="F1301" s="347"/>
      <c r="G1301" s="347"/>
      <c r="H1301" s="347"/>
      <c r="I1301" s="347"/>
      <c r="J1301" s="347"/>
      <c r="K1301" s="347"/>
      <c r="M1301">
        <f t="shared" si="379"/>
        <v>0</v>
      </c>
      <c r="N1301" s="323" t="str">
        <f t="shared" si="380"/>
        <v/>
      </c>
      <c r="O1301" s="323" t="str">
        <f t="shared" si="374"/>
        <v/>
      </c>
      <c r="P1301" s="323" t="str">
        <f t="shared" si="373"/>
        <v/>
      </c>
      <c r="R1301" s="323" t="str">
        <f t="shared" si="377"/>
        <v/>
      </c>
      <c r="X1301" s="322" t="str">
        <f t="shared" si="363"/>
        <v/>
      </c>
      <c r="Y1301" s="322" t="str">
        <f t="shared" si="364"/>
        <v/>
      </c>
      <c r="Z1301" s="322" t="str">
        <f t="shared" si="365"/>
        <v/>
      </c>
      <c r="AA1301" s="322" t="str">
        <f t="shared" si="366"/>
        <v/>
      </c>
      <c r="AB1301" s="322" t="str">
        <f t="shared" si="367"/>
        <v/>
      </c>
      <c r="AC1301" s="322" t="str">
        <f t="shared" si="368"/>
        <v/>
      </c>
      <c r="AD1301" s="322" t="str">
        <f t="shared" si="369"/>
        <v/>
      </c>
      <c r="AE1301" s="322" t="str">
        <f t="shared" si="370"/>
        <v/>
      </c>
      <c r="AF1301" s="322" t="str">
        <f t="shared" si="371"/>
        <v/>
      </c>
      <c r="AG1301" s="322" t="str">
        <f t="shared" si="372"/>
        <v/>
      </c>
      <c r="AZ1301">
        <f t="shared" si="375"/>
        <v>0</v>
      </c>
      <c r="BA1301" t="str">
        <f t="shared" si="378"/>
        <v/>
      </c>
      <c r="BB1301" t="str">
        <f t="shared" si="376"/>
        <v/>
      </c>
    </row>
    <row r="1302" spans="2:54" x14ac:dyDescent="0.15">
      <c r="B1302" s="347"/>
      <c r="C1302" s="347"/>
      <c r="D1302" s="347"/>
      <c r="E1302" s="347"/>
      <c r="F1302" s="347"/>
      <c r="G1302" s="347"/>
      <c r="H1302" s="347"/>
      <c r="I1302" s="347"/>
      <c r="J1302" s="347"/>
      <c r="K1302" s="347"/>
      <c r="M1302">
        <f t="shared" si="379"/>
        <v>0</v>
      </c>
      <c r="N1302" s="323" t="str">
        <f t="shared" si="380"/>
        <v/>
      </c>
      <c r="O1302" s="323" t="str">
        <f t="shared" si="374"/>
        <v/>
      </c>
      <c r="P1302" s="323" t="str">
        <f t="shared" si="373"/>
        <v/>
      </c>
      <c r="R1302" s="323" t="str">
        <f t="shared" si="377"/>
        <v/>
      </c>
      <c r="X1302" s="322" t="str">
        <f t="shared" si="363"/>
        <v/>
      </c>
      <c r="Y1302" s="322" t="str">
        <f t="shared" si="364"/>
        <v/>
      </c>
      <c r="Z1302" s="322" t="str">
        <f t="shared" si="365"/>
        <v/>
      </c>
      <c r="AA1302" s="322" t="str">
        <f t="shared" si="366"/>
        <v/>
      </c>
      <c r="AB1302" s="322" t="str">
        <f t="shared" si="367"/>
        <v/>
      </c>
      <c r="AC1302" s="322" t="str">
        <f t="shared" si="368"/>
        <v/>
      </c>
      <c r="AD1302" s="322" t="str">
        <f t="shared" si="369"/>
        <v/>
      </c>
      <c r="AE1302" s="322" t="str">
        <f t="shared" si="370"/>
        <v/>
      </c>
      <c r="AF1302" s="322" t="str">
        <f t="shared" si="371"/>
        <v/>
      </c>
      <c r="AG1302" s="322" t="str">
        <f t="shared" si="372"/>
        <v/>
      </c>
      <c r="AZ1302">
        <f t="shared" si="375"/>
        <v>0</v>
      </c>
      <c r="BA1302" t="str">
        <f t="shared" si="378"/>
        <v/>
      </c>
      <c r="BB1302" t="str">
        <f t="shared" si="376"/>
        <v/>
      </c>
    </row>
    <row r="1303" spans="2:54" x14ac:dyDescent="0.15">
      <c r="B1303" s="347"/>
      <c r="C1303" s="347"/>
      <c r="D1303" s="347"/>
      <c r="E1303" s="347"/>
      <c r="F1303" s="347"/>
      <c r="G1303" s="347"/>
      <c r="H1303" s="347"/>
      <c r="I1303" s="347"/>
      <c r="J1303" s="347"/>
      <c r="K1303" s="347"/>
      <c r="M1303">
        <f t="shared" si="379"/>
        <v>0</v>
      </c>
      <c r="N1303" s="323" t="str">
        <f t="shared" si="380"/>
        <v/>
      </c>
      <c r="O1303" s="323" t="str">
        <f t="shared" si="374"/>
        <v/>
      </c>
      <c r="P1303" s="323" t="str">
        <f t="shared" si="373"/>
        <v/>
      </c>
      <c r="R1303" s="323" t="str">
        <f t="shared" si="377"/>
        <v/>
      </c>
      <c r="X1303" s="322" t="str">
        <f t="shared" ref="X1303:X1366" si="381">IF(B1303&lt;&gt;"",B1303-1,"")</f>
        <v/>
      </c>
      <c r="Y1303" s="322" t="str">
        <f t="shared" ref="Y1303:Y1366" si="382">IF(C1303&lt;&gt;"",C1303-1,"")</f>
        <v/>
      </c>
      <c r="Z1303" s="322" t="str">
        <f t="shared" ref="Z1303:Z1366" si="383">IF(D1303&lt;&gt;"",D1303-1,"")</f>
        <v/>
      </c>
      <c r="AA1303" s="322" t="str">
        <f t="shared" ref="AA1303:AA1366" si="384">IF(E1303&lt;&gt;"",E1303-1,"")</f>
        <v/>
      </c>
      <c r="AB1303" s="322" t="str">
        <f t="shared" ref="AB1303:AB1366" si="385">IF(F1303&lt;&gt;"",F1303-1,"")</f>
        <v/>
      </c>
      <c r="AC1303" s="322" t="str">
        <f t="shared" ref="AC1303:AC1366" si="386">IF(G1303&lt;&gt;"",G1303-1,"")</f>
        <v/>
      </c>
      <c r="AD1303" s="322" t="str">
        <f t="shared" ref="AD1303:AD1366" si="387">IF(H1303&lt;&gt;"",H1303-1,"")</f>
        <v/>
      </c>
      <c r="AE1303" s="322" t="str">
        <f t="shared" ref="AE1303:AE1366" si="388">IF(I1303&lt;&gt;"",I1303-1,"")</f>
        <v/>
      </c>
      <c r="AF1303" s="322" t="str">
        <f t="shared" ref="AF1303:AF1366" si="389">IF(J1303&lt;&gt;"",J1303-1,"")</f>
        <v/>
      </c>
      <c r="AG1303" s="322" t="str">
        <f t="shared" ref="AG1303:AG1366" si="390">IF(K1303&lt;&gt;"",K1303-1,"")</f>
        <v/>
      </c>
      <c r="AZ1303">
        <f t="shared" si="375"/>
        <v>0</v>
      </c>
      <c r="BA1303" t="str">
        <f t="shared" si="378"/>
        <v/>
      </c>
      <c r="BB1303" t="str">
        <f t="shared" si="376"/>
        <v/>
      </c>
    </row>
    <row r="1304" spans="2:54" x14ac:dyDescent="0.15">
      <c r="B1304" s="347"/>
      <c r="C1304" s="347"/>
      <c r="D1304" s="347"/>
      <c r="E1304" s="347"/>
      <c r="F1304" s="347"/>
      <c r="G1304" s="347"/>
      <c r="H1304" s="347"/>
      <c r="I1304" s="347"/>
      <c r="J1304" s="347"/>
      <c r="K1304" s="347"/>
      <c r="M1304">
        <f t="shared" si="379"/>
        <v>0</v>
      </c>
      <c r="N1304" s="323" t="str">
        <f t="shared" si="380"/>
        <v/>
      </c>
      <c r="O1304" s="323" t="str">
        <f t="shared" si="374"/>
        <v/>
      </c>
      <c r="P1304" s="323" t="str">
        <f t="shared" si="373"/>
        <v/>
      </c>
      <c r="R1304" s="323" t="str">
        <f t="shared" si="377"/>
        <v/>
      </c>
      <c r="X1304" s="322" t="str">
        <f t="shared" si="381"/>
        <v/>
      </c>
      <c r="Y1304" s="322" t="str">
        <f t="shared" si="382"/>
        <v/>
      </c>
      <c r="Z1304" s="322" t="str">
        <f t="shared" si="383"/>
        <v/>
      </c>
      <c r="AA1304" s="322" t="str">
        <f t="shared" si="384"/>
        <v/>
      </c>
      <c r="AB1304" s="322" t="str">
        <f t="shared" si="385"/>
        <v/>
      </c>
      <c r="AC1304" s="322" t="str">
        <f t="shared" si="386"/>
        <v/>
      </c>
      <c r="AD1304" s="322" t="str">
        <f t="shared" si="387"/>
        <v/>
      </c>
      <c r="AE1304" s="322" t="str">
        <f t="shared" si="388"/>
        <v/>
      </c>
      <c r="AF1304" s="322" t="str">
        <f t="shared" si="389"/>
        <v/>
      </c>
      <c r="AG1304" s="322" t="str">
        <f t="shared" si="390"/>
        <v/>
      </c>
      <c r="AZ1304">
        <f t="shared" si="375"/>
        <v>0</v>
      </c>
      <c r="BA1304" t="str">
        <f t="shared" si="378"/>
        <v/>
      </c>
      <c r="BB1304" t="str">
        <f t="shared" si="376"/>
        <v/>
      </c>
    </row>
    <row r="1305" spans="2:54" x14ac:dyDescent="0.15">
      <c r="B1305" s="347"/>
      <c r="C1305" s="347"/>
      <c r="D1305" s="347"/>
      <c r="E1305" s="347"/>
      <c r="F1305" s="347"/>
      <c r="G1305" s="347"/>
      <c r="H1305" s="347"/>
      <c r="I1305" s="347"/>
      <c r="J1305" s="347"/>
      <c r="K1305" s="347"/>
      <c r="M1305">
        <f t="shared" si="379"/>
        <v>0</v>
      </c>
      <c r="N1305" s="323" t="str">
        <f t="shared" si="380"/>
        <v/>
      </c>
      <c r="O1305" s="323" t="str">
        <f t="shared" si="374"/>
        <v/>
      </c>
      <c r="P1305" s="323" t="str">
        <f t="shared" si="373"/>
        <v/>
      </c>
      <c r="R1305" s="323" t="str">
        <f t="shared" si="377"/>
        <v/>
      </c>
      <c r="X1305" s="322" t="str">
        <f t="shared" si="381"/>
        <v/>
      </c>
      <c r="Y1305" s="322" t="str">
        <f t="shared" si="382"/>
        <v/>
      </c>
      <c r="Z1305" s="322" t="str">
        <f t="shared" si="383"/>
        <v/>
      </c>
      <c r="AA1305" s="322" t="str">
        <f t="shared" si="384"/>
        <v/>
      </c>
      <c r="AB1305" s="322" t="str">
        <f t="shared" si="385"/>
        <v/>
      </c>
      <c r="AC1305" s="322" t="str">
        <f t="shared" si="386"/>
        <v/>
      </c>
      <c r="AD1305" s="322" t="str">
        <f t="shared" si="387"/>
        <v/>
      </c>
      <c r="AE1305" s="322" t="str">
        <f t="shared" si="388"/>
        <v/>
      </c>
      <c r="AF1305" s="322" t="str">
        <f t="shared" si="389"/>
        <v/>
      </c>
      <c r="AG1305" s="322" t="str">
        <f t="shared" si="390"/>
        <v/>
      </c>
      <c r="AZ1305">
        <f t="shared" si="375"/>
        <v>0</v>
      </c>
      <c r="BA1305" t="str">
        <f t="shared" si="378"/>
        <v/>
      </c>
      <c r="BB1305" t="str">
        <f t="shared" si="376"/>
        <v/>
      </c>
    </row>
    <row r="1306" spans="2:54" x14ac:dyDescent="0.15">
      <c r="B1306" s="347"/>
      <c r="C1306" s="347"/>
      <c r="D1306" s="347"/>
      <c r="E1306" s="347"/>
      <c r="F1306" s="347"/>
      <c r="G1306" s="347"/>
      <c r="H1306" s="347"/>
      <c r="I1306" s="347"/>
      <c r="J1306" s="347"/>
      <c r="K1306" s="347"/>
      <c r="M1306">
        <f t="shared" si="379"/>
        <v>0</v>
      </c>
      <c r="N1306" s="323" t="str">
        <f t="shared" si="380"/>
        <v/>
      </c>
      <c r="O1306" s="323" t="str">
        <f t="shared" si="374"/>
        <v/>
      </c>
      <c r="P1306" s="323" t="str">
        <f t="shared" si="373"/>
        <v/>
      </c>
      <c r="R1306" s="323" t="str">
        <f t="shared" si="377"/>
        <v/>
      </c>
      <c r="X1306" s="322" t="str">
        <f t="shared" si="381"/>
        <v/>
      </c>
      <c r="Y1306" s="322" t="str">
        <f t="shared" si="382"/>
        <v/>
      </c>
      <c r="Z1306" s="322" t="str">
        <f t="shared" si="383"/>
        <v/>
      </c>
      <c r="AA1306" s="322" t="str">
        <f t="shared" si="384"/>
        <v/>
      </c>
      <c r="AB1306" s="322" t="str">
        <f t="shared" si="385"/>
        <v/>
      </c>
      <c r="AC1306" s="322" t="str">
        <f t="shared" si="386"/>
        <v/>
      </c>
      <c r="AD1306" s="322" t="str">
        <f t="shared" si="387"/>
        <v/>
      </c>
      <c r="AE1306" s="322" t="str">
        <f t="shared" si="388"/>
        <v/>
      </c>
      <c r="AF1306" s="322" t="str">
        <f t="shared" si="389"/>
        <v/>
      </c>
      <c r="AG1306" s="322" t="str">
        <f t="shared" si="390"/>
        <v/>
      </c>
      <c r="AZ1306">
        <f t="shared" si="375"/>
        <v>0</v>
      </c>
      <c r="BA1306" t="str">
        <f t="shared" si="378"/>
        <v/>
      </c>
      <c r="BB1306" t="str">
        <f t="shared" si="376"/>
        <v/>
      </c>
    </row>
    <row r="1307" spans="2:54" x14ac:dyDescent="0.15">
      <c r="B1307" s="347"/>
      <c r="C1307" s="347"/>
      <c r="D1307" s="347"/>
      <c r="E1307" s="347"/>
      <c r="F1307" s="347"/>
      <c r="G1307" s="347"/>
      <c r="H1307" s="347"/>
      <c r="I1307" s="347"/>
      <c r="J1307" s="347"/>
      <c r="K1307" s="347"/>
      <c r="M1307">
        <f t="shared" si="379"/>
        <v>0</v>
      </c>
      <c r="N1307" s="323" t="str">
        <f t="shared" si="380"/>
        <v/>
      </c>
      <c r="O1307" s="323" t="str">
        <f t="shared" si="374"/>
        <v/>
      </c>
      <c r="P1307" s="323" t="str">
        <f t="shared" si="373"/>
        <v/>
      </c>
      <c r="R1307" s="323" t="str">
        <f t="shared" si="377"/>
        <v/>
      </c>
      <c r="X1307" s="322" t="str">
        <f t="shared" si="381"/>
        <v/>
      </c>
      <c r="Y1307" s="322" t="str">
        <f t="shared" si="382"/>
        <v/>
      </c>
      <c r="Z1307" s="322" t="str">
        <f t="shared" si="383"/>
        <v/>
      </c>
      <c r="AA1307" s="322" t="str">
        <f t="shared" si="384"/>
        <v/>
      </c>
      <c r="AB1307" s="322" t="str">
        <f t="shared" si="385"/>
        <v/>
      </c>
      <c r="AC1307" s="322" t="str">
        <f t="shared" si="386"/>
        <v/>
      </c>
      <c r="AD1307" s="322" t="str">
        <f t="shared" si="387"/>
        <v/>
      </c>
      <c r="AE1307" s="322" t="str">
        <f t="shared" si="388"/>
        <v/>
      </c>
      <c r="AF1307" s="322" t="str">
        <f t="shared" si="389"/>
        <v/>
      </c>
      <c r="AG1307" s="322" t="str">
        <f t="shared" si="390"/>
        <v/>
      </c>
      <c r="AZ1307">
        <f t="shared" si="375"/>
        <v>0</v>
      </c>
      <c r="BA1307" t="str">
        <f t="shared" si="378"/>
        <v/>
      </c>
      <c r="BB1307" t="str">
        <f t="shared" si="376"/>
        <v/>
      </c>
    </row>
    <row r="1308" spans="2:54" x14ac:dyDescent="0.15">
      <c r="B1308" s="347"/>
      <c r="C1308" s="347"/>
      <c r="D1308" s="347"/>
      <c r="E1308" s="347"/>
      <c r="F1308" s="347"/>
      <c r="G1308" s="347"/>
      <c r="H1308" s="347"/>
      <c r="I1308" s="347"/>
      <c r="J1308" s="347"/>
      <c r="K1308" s="347"/>
      <c r="M1308">
        <f t="shared" si="379"/>
        <v>0</v>
      </c>
      <c r="N1308" s="323" t="str">
        <f t="shared" si="380"/>
        <v/>
      </c>
      <c r="O1308" s="323" t="str">
        <f t="shared" si="374"/>
        <v/>
      </c>
      <c r="P1308" s="323" t="str">
        <f t="shared" si="373"/>
        <v/>
      </c>
      <c r="R1308" s="323" t="str">
        <f t="shared" si="377"/>
        <v/>
      </c>
      <c r="X1308" s="322" t="str">
        <f t="shared" si="381"/>
        <v/>
      </c>
      <c r="Y1308" s="322" t="str">
        <f t="shared" si="382"/>
        <v/>
      </c>
      <c r="Z1308" s="322" t="str">
        <f t="shared" si="383"/>
        <v/>
      </c>
      <c r="AA1308" s="322" t="str">
        <f t="shared" si="384"/>
        <v/>
      </c>
      <c r="AB1308" s="322" t="str">
        <f t="shared" si="385"/>
        <v/>
      </c>
      <c r="AC1308" s="322" t="str">
        <f t="shared" si="386"/>
        <v/>
      </c>
      <c r="AD1308" s="322" t="str">
        <f t="shared" si="387"/>
        <v/>
      </c>
      <c r="AE1308" s="322" t="str">
        <f t="shared" si="388"/>
        <v/>
      </c>
      <c r="AF1308" s="322" t="str">
        <f t="shared" si="389"/>
        <v/>
      </c>
      <c r="AG1308" s="322" t="str">
        <f t="shared" si="390"/>
        <v/>
      </c>
      <c r="AZ1308">
        <f t="shared" si="375"/>
        <v>0</v>
      </c>
      <c r="BA1308" t="str">
        <f t="shared" si="378"/>
        <v/>
      </c>
      <c r="BB1308" t="str">
        <f t="shared" si="376"/>
        <v/>
      </c>
    </row>
    <row r="1309" spans="2:54" x14ac:dyDescent="0.15">
      <c r="B1309" s="347"/>
      <c r="C1309" s="347"/>
      <c r="D1309" s="347"/>
      <c r="E1309" s="347"/>
      <c r="F1309" s="347"/>
      <c r="G1309" s="347"/>
      <c r="H1309" s="347"/>
      <c r="I1309" s="347"/>
      <c r="J1309" s="347"/>
      <c r="K1309" s="347"/>
      <c r="M1309">
        <f t="shared" si="379"/>
        <v>0</v>
      </c>
      <c r="N1309" s="323" t="str">
        <f t="shared" si="380"/>
        <v/>
      </c>
      <c r="O1309" s="323" t="str">
        <f t="shared" si="374"/>
        <v/>
      </c>
      <c r="P1309" s="323" t="str">
        <f t="shared" si="373"/>
        <v/>
      </c>
      <c r="R1309" s="323" t="str">
        <f t="shared" si="377"/>
        <v/>
      </c>
      <c r="X1309" s="322" t="str">
        <f t="shared" si="381"/>
        <v/>
      </c>
      <c r="Y1309" s="322" t="str">
        <f t="shared" si="382"/>
        <v/>
      </c>
      <c r="Z1309" s="322" t="str">
        <f t="shared" si="383"/>
        <v/>
      </c>
      <c r="AA1309" s="322" t="str">
        <f t="shared" si="384"/>
        <v/>
      </c>
      <c r="AB1309" s="322" t="str">
        <f t="shared" si="385"/>
        <v/>
      </c>
      <c r="AC1309" s="322" t="str">
        <f t="shared" si="386"/>
        <v/>
      </c>
      <c r="AD1309" s="322" t="str">
        <f t="shared" si="387"/>
        <v/>
      </c>
      <c r="AE1309" s="322" t="str">
        <f t="shared" si="388"/>
        <v/>
      </c>
      <c r="AF1309" s="322" t="str">
        <f t="shared" si="389"/>
        <v/>
      </c>
      <c r="AG1309" s="322" t="str">
        <f t="shared" si="390"/>
        <v/>
      </c>
      <c r="AZ1309">
        <f t="shared" si="375"/>
        <v>0</v>
      </c>
      <c r="BA1309" t="str">
        <f t="shared" si="378"/>
        <v/>
      </c>
      <c r="BB1309" t="str">
        <f t="shared" si="376"/>
        <v/>
      </c>
    </row>
    <row r="1310" spans="2:54" x14ac:dyDescent="0.15">
      <c r="B1310" s="347"/>
      <c r="C1310" s="347"/>
      <c r="D1310" s="347"/>
      <c r="E1310" s="347"/>
      <c r="F1310" s="347"/>
      <c r="G1310" s="347"/>
      <c r="H1310" s="347"/>
      <c r="I1310" s="347"/>
      <c r="J1310" s="347"/>
      <c r="K1310" s="347"/>
      <c r="M1310">
        <f t="shared" si="379"/>
        <v>0</v>
      </c>
      <c r="N1310" s="323" t="str">
        <f t="shared" si="380"/>
        <v/>
      </c>
      <c r="O1310" s="323" t="str">
        <f t="shared" si="374"/>
        <v/>
      </c>
      <c r="P1310" s="323" t="str">
        <f t="shared" si="373"/>
        <v/>
      </c>
      <c r="R1310" s="323" t="str">
        <f t="shared" si="377"/>
        <v/>
      </c>
      <c r="X1310" s="322" t="str">
        <f t="shared" si="381"/>
        <v/>
      </c>
      <c r="Y1310" s="322" t="str">
        <f t="shared" si="382"/>
        <v/>
      </c>
      <c r="Z1310" s="322" t="str">
        <f t="shared" si="383"/>
        <v/>
      </c>
      <c r="AA1310" s="322" t="str">
        <f t="shared" si="384"/>
        <v/>
      </c>
      <c r="AB1310" s="322" t="str">
        <f t="shared" si="385"/>
        <v/>
      </c>
      <c r="AC1310" s="322" t="str">
        <f t="shared" si="386"/>
        <v/>
      </c>
      <c r="AD1310" s="322" t="str">
        <f t="shared" si="387"/>
        <v/>
      </c>
      <c r="AE1310" s="322" t="str">
        <f t="shared" si="388"/>
        <v/>
      </c>
      <c r="AF1310" s="322" t="str">
        <f t="shared" si="389"/>
        <v/>
      </c>
      <c r="AG1310" s="322" t="str">
        <f t="shared" si="390"/>
        <v/>
      </c>
      <c r="AZ1310">
        <f t="shared" si="375"/>
        <v>0</v>
      </c>
      <c r="BA1310" t="str">
        <f t="shared" si="378"/>
        <v/>
      </c>
      <c r="BB1310" t="str">
        <f t="shared" si="376"/>
        <v/>
      </c>
    </row>
    <row r="1311" spans="2:54" x14ac:dyDescent="0.15">
      <c r="B1311" s="347"/>
      <c r="C1311" s="347"/>
      <c r="D1311" s="347"/>
      <c r="E1311" s="347"/>
      <c r="F1311" s="347"/>
      <c r="G1311" s="347"/>
      <c r="H1311" s="347"/>
      <c r="I1311" s="347"/>
      <c r="J1311" s="347"/>
      <c r="K1311" s="347"/>
      <c r="M1311">
        <f t="shared" si="379"/>
        <v>0</v>
      </c>
      <c r="N1311" s="323" t="str">
        <f t="shared" si="380"/>
        <v/>
      </c>
      <c r="O1311" s="323" t="str">
        <f t="shared" si="374"/>
        <v/>
      </c>
      <c r="P1311" s="323" t="str">
        <f t="shared" si="373"/>
        <v/>
      </c>
      <c r="R1311" s="323" t="str">
        <f t="shared" si="377"/>
        <v/>
      </c>
      <c r="X1311" s="322" t="str">
        <f t="shared" si="381"/>
        <v/>
      </c>
      <c r="Y1311" s="322" t="str">
        <f t="shared" si="382"/>
        <v/>
      </c>
      <c r="Z1311" s="322" t="str">
        <f t="shared" si="383"/>
        <v/>
      </c>
      <c r="AA1311" s="322" t="str">
        <f t="shared" si="384"/>
        <v/>
      </c>
      <c r="AB1311" s="322" t="str">
        <f t="shared" si="385"/>
        <v/>
      </c>
      <c r="AC1311" s="322" t="str">
        <f t="shared" si="386"/>
        <v/>
      </c>
      <c r="AD1311" s="322" t="str">
        <f t="shared" si="387"/>
        <v/>
      </c>
      <c r="AE1311" s="322" t="str">
        <f t="shared" si="388"/>
        <v/>
      </c>
      <c r="AF1311" s="322" t="str">
        <f t="shared" si="389"/>
        <v/>
      </c>
      <c r="AG1311" s="322" t="str">
        <f t="shared" si="390"/>
        <v/>
      </c>
      <c r="AZ1311">
        <f t="shared" si="375"/>
        <v>0</v>
      </c>
      <c r="BA1311" t="str">
        <f t="shared" si="378"/>
        <v/>
      </c>
      <c r="BB1311" t="str">
        <f t="shared" si="376"/>
        <v/>
      </c>
    </row>
    <row r="1312" spans="2:54" x14ac:dyDescent="0.15">
      <c r="B1312" s="347"/>
      <c r="C1312" s="347"/>
      <c r="D1312" s="347"/>
      <c r="E1312" s="347"/>
      <c r="F1312" s="347"/>
      <c r="G1312" s="347"/>
      <c r="H1312" s="347"/>
      <c r="I1312" s="347"/>
      <c r="J1312" s="347"/>
      <c r="K1312" s="347"/>
      <c r="M1312">
        <f t="shared" si="379"/>
        <v>0</v>
      </c>
      <c r="N1312" s="323" t="str">
        <f t="shared" si="380"/>
        <v/>
      </c>
      <c r="O1312" s="323" t="str">
        <f t="shared" si="374"/>
        <v/>
      </c>
      <c r="P1312" s="323" t="str">
        <f t="shared" si="373"/>
        <v/>
      </c>
      <c r="R1312" s="323" t="str">
        <f t="shared" si="377"/>
        <v/>
      </c>
      <c r="X1312" s="322" t="str">
        <f t="shared" si="381"/>
        <v/>
      </c>
      <c r="Y1312" s="322" t="str">
        <f t="shared" si="382"/>
        <v/>
      </c>
      <c r="Z1312" s="322" t="str">
        <f t="shared" si="383"/>
        <v/>
      </c>
      <c r="AA1312" s="322" t="str">
        <f t="shared" si="384"/>
        <v/>
      </c>
      <c r="AB1312" s="322" t="str">
        <f t="shared" si="385"/>
        <v/>
      </c>
      <c r="AC1312" s="322" t="str">
        <f t="shared" si="386"/>
        <v/>
      </c>
      <c r="AD1312" s="322" t="str">
        <f t="shared" si="387"/>
        <v/>
      </c>
      <c r="AE1312" s="322" t="str">
        <f t="shared" si="388"/>
        <v/>
      </c>
      <c r="AF1312" s="322" t="str">
        <f t="shared" si="389"/>
        <v/>
      </c>
      <c r="AG1312" s="322" t="str">
        <f t="shared" si="390"/>
        <v/>
      </c>
      <c r="AZ1312">
        <f t="shared" si="375"/>
        <v>0</v>
      </c>
      <c r="BA1312" t="str">
        <f t="shared" si="378"/>
        <v/>
      </c>
      <c r="BB1312" t="str">
        <f t="shared" si="376"/>
        <v/>
      </c>
    </row>
    <row r="1313" spans="2:54" x14ac:dyDescent="0.15">
      <c r="B1313" s="347"/>
      <c r="C1313" s="347"/>
      <c r="D1313" s="347"/>
      <c r="E1313" s="347"/>
      <c r="F1313" s="347"/>
      <c r="G1313" s="347"/>
      <c r="H1313" s="347"/>
      <c r="I1313" s="347"/>
      <c r="J1313" s="347"/>
      <c r="K1313" s="347"/>
      <c r="M1313">
        <f t="shared" si="379"/>
        <v>0</v>
      </c>
      <c r="N1313" s="323" t="str">
        <f t="shared" si="380"/>
        <v/>
      </c>
      <c r="O1313" s="323" t="str">
        <f t="shared" si="374"/>
        <v/>
      </c>
      <c r="P1313" s="323" t="str">
        <f t="shared" si="373"/>
        <v/>
      </c>
      <c r="R1313" s="323" t="str">
        <f t="shared" si="377"/>
        <v/>
      </c>
      <c r="X1313" s="322" t="str">
        <f t="shared" si="381"/>
        <v/>
      </c>
      <c r="Y1313" s="322" t="str">
        <f t="shared" si="382"/>
        <v/>
      </c>
      <c r="Z1313" s="322" t="str">
        <f t="shared" si="383"/>
        <v/>
      </c>
      <c r="AA1313" s="322" t="str">
        <f t="shared" si="384"/>
        <v/>
      </c>
      <c r="AB1313" s="322" t="str">
        <f t="shared" si="385"/>
        <v/>
      </c>
      <c r="AC1313" s="322" t="str">
        <f t="shared" si="386"/>
        <v/>
      </c>
      <c r="AD1313" s="322" t="str">
        <f t="shared" si="387"/>
        <v/>
      </c>
      <c r="AE1313" s="322" t="str">
        <f t="shared" si="388"/>
        <v/>
      </c>
      <c r="AF1313" s="322" t="str">
        <f t="shared" si="389"/>
        <v/>
      </c>
      <c r="AG1313" s="322" t="str">
        <f t="shared" si="390"/>
        <v/>
      </c>
      <c r="AZ1313">
        <f t="shared" si="375"/>
        <v>0</v>
      </c>
      <c r="BA1313" t="str">
        <f t="shared" si="378"/>
        <v/>
      </c>
      <c r="BB1313" t="str">
        <f t="shared" si="376"/>
        <v/>
      </c>
    </row>
    <row r="1314" spans="2:54" x14ac:dyDescent="0.15">
      <c r="B1314" s="347"/>
      <c r="C1314" s="347"/>
      <c r="D1314" s="347"/>
      <c r="E1314" s="347"/>
      <c r="F1314" s="347"/>
      <c r="G1314" s="347"/>
      <c r="H1314" s="347"/>
      <c r="I1314" s="347"/>
      <c r="J1314" s="347"/>
      <c r="K1314" s="347"/>
      <c r="M1314">
        <f t="shared" si="379"/>
        <v>0</v>
      </c>
      <c r="N1314" s="323" t="str">
        <f t="shared" si="380"/>
        <v/>
      </c>
      <c r="O1314" s="323" t="str">
        <f t="shared" si="374"/>
        <v/>
      </c>
      <c r="P1314" s="323" t="str">
        <f t="shared" si="373"/>
        <v/>
      </c>
      <c r="R1314" s="323" t="str">
        <f t="shared" si="377"/>
        <v/>
      </c>
      <c r="X1314" s="322" t="str">
        <f t="shared" si="381"/>
        <v/>
      </c>
      <c r="Y1314" s="322" t="str">
        <f t="shared" si="382"/>
        <v/>
      </c>
      <c r="Z1314" s="322" t="str">
        <f t="shared" si="383"/>
        <v/>
      </c>
      <c r="AA1314" s="322" t="str">
        <f t="shared" si="384"/>
        <v/>
      </c>
      <c r="AB1314" s="322" t="str">
        <f t="shared" si="385"/>
        <v/>
      </c>
      <c r="AC1314" s="322" t="str">
        <f t="shared" si="386"/>
        <v/>
      </c>
      <c r="AD1314" s="322" t="str">
        <f t="shared" si="387"/>
        <v/>
      </c>
      <c r="AE1314" s="322" t="str">
        <f t="shared" si="388"/>
        <v/>
      </c>
      <c r="AF1314" s="322" t="str">
        <f t="shared" si="389"/>
        <v/>
      </c>
      <c r="AG1314" s="322" t="str">
        <f t="shared" si="390"/>
        <v/>
      </c>
      <c r="AZ1314">
        <f t="shared" si="375"/>
        <v>0</v>
      </c>
      <c r="BA1314" t="str">
        <f t="shared" si="378"/>
        <v/>
      </c>
      <c r="BB1314" t="str">
        <f t="shared" si="376"/>
        <v/>
      </c>
    </row>
    <row r="1315" spans="2:54" x14ac:dyDescent="0.15">
      <c r="B1315" s="347"/>
      <c r="C1315" s="347"/>
      <c r="D1315" s="347"/>
      <c r="E1315" s="347"/>
      <c r="F1315" s="347"/>
      <c r="G1315" s="347"/>
      <c r="H1315" s="347"/>
      <c r="I1315" s="347"/>
      <c r="J1315" s="347"/>
      <c r="K1315" s="347"/>
      <c r="M1315">
        <f t="shared" si="379"/>
        <v>0</v>
      </c>
      <c r="N1315" s="323" t="str">
        <f t="shared" si="380"/>
        <v/>
      </c>
      <c r="O1315" s="323" t="str">
        <f t="shared" si="374"/>
        <v/>
      </c>
      <c r="P1315" s="323" t="str">
        <f t="shared" si="373"/>
        <v/>
      </c>
      <c r="R1315" s="323" t="str">
        <f t="shared" si="377"/>
        <v/>
      </c>
      <c r="X1315" s="322" t="str">
        <f t="shared" si="381"/>
        <v/>
      </c>
      <c r="Y1315" s="322" t="str">
        <f t="shared" si="382"/>
        <v/>
      </c>
      <c r="Z1315" s="322" t="str">
        <f t="shared" si="383"/>
        <v/>
      </c>
      <c r="AA1315" s="322" t="str">
        <f t="shared" si="384"/>
        <v/>
      </c>
      <c r="AB1315" s="322" t="str">
        <f t="shared" si="385"/>
        <v/>
      </c>
      <c r="AC1315" s="322" t="str">
        <f t="shared" si="386"/>
        <v/>
      </c>
      <c r="AD1315" s="322" t="str">
        <f t="shared" si="387"/>
        <v/>
      </c>
      <c r="AE1315" s="322" t="str">
        <f t="shared" si="388"/>
        <v/>
      </c>
      <c r="AF1315" s="322" t="str">
        <f t="shared" si="389"/>
        <v/>
      </c>
      <c r="AG1315" s="322" t="str">
        <f t="shared" si="390"/>
        <v/>
      </c>
      <c r="AZ1315">
        <f t="shared" si="375"/>
        <v>0</v>
      </c>
      <c r="BA1315" t="str">
        <f t="shared" si="378"/>
        <v/>
      </c>
      <c r="BB1315" t="str">
        <f t="shared" si="376"/>
        <v/>
      </c>
    </row>
    <row r="1316" spans="2:54" x14ac:dyDescent="0.15">
      <c r="B1316" s="347"/>
      <c r="C1316" s="347"/>
      <c r="D1316" s="347"/>
      <c r="E1316" s="347"/>
      <c r="F1316" s="347"/>
      <c r="G1316" s="347"/>
      <c r="H1316" s="347"/>
      <c r="I1316" s="347"/>
      <c r="J1316" s="347"/>
      <c r="K1316" s="347"/>
      <c r="M1316">
        <f t="shared" si="379"/>
        <v>0</v>
      </c>
      <c r="N1316" s="323" t="str">
        <f t="shared" si="380"/>
        <v/>
      </c>
      <c r="O1316" s="323" t="str">
        <f t="shared" si="374"/>
        <v/>
      </c>
      <c r="P1316" s="323" t="str">
        <f t="shared" si="373"/>
        <v/>
      </c>
      <c r="R1316" s="323" t="str">
        <f t="shared" si="377"/>
        <v/>
      </c>
      <c r="X1316" s="322" t="str">
        <f t="shared" si="381"/>
        <v/>
      </c>
      <c r="Y1316" s="322" t="str">
        <f t="shared" si="382"/>
        <v/>
      </c>
      <c r="Z1316" s="322" t="str">
        <f t="shared" si="383"/>
        <v/>
      </c>
      <c r="AA1316" s="322" t="str">
        <f t="shared" si="384"/>
        <v/>
      </c>
      <c r="AB1316" s="322" t="str">
        <f t="shared" si="385"/>
        <v/>
      </c>
      <c r="AC1316" s="322" t="str">
        <f t="shared" si="386"/>
        <v/>
      </c>
      <c r="AD1316" s="322" t="str">
        <f t="shared" si="387"/>
        <v/>
      </c>
      <c r="AE1316" s="322" t="str">
        <f t="shared" si="388"/>
        <v/>
      </c>
      <c r="AF1316" s="322" t="str">
        <f t="shared" si="389"/>
        <v/>
      </c>
      <c r="AG1316" s="322" t="str">
        <f t="shared" si="390"/>
        <v/>
      </c>
      <c r="AZ1316">
        <f t="shared" si="375"/>
        <v>0</v>
      </c>
      <c r="BA1316" t="str">
        <f t="shared" si="378"/>
        <v/>
      </c>
      <c r="BB1316" t="str">
        <f t="shared" si="376"/>
        <v/>
      </c>
    </row>
    <row r="1317" spans="2:54" x14ac:dyDescent="0.15">
      <c r="B1317" s="347"/>
      <c r="C1317" s="347"/>
      <c r="D1317" s="347"/>
      <c r="E1317" s="347"/>
      <c r="F1317" s="347"/>
      <c r="G1317" s="347"/>
      <c r="H1317" s="347"/>
      <c r="I1317" s="347"/>
      <c r="J1317" s="347"/>
      <c r="K1317" s="347"/>
      <c r="M1317">
        <f t="shared" si="379"/>
        <v>0</v>
      </c>
      <c r="N1317" s="323" t="str">
        <f t="shared" si="380"/>
        <v/>
      </c>
      <c r="O1317" s="323" t="str">
        <f t="shared" si="374"/>
        <v/>
      </c>
      <c r="P1317" s="323" t="str">
        <f t="shared" si="373"/>
        <v/>
      </c>
      <c r="R1317" s="323" t="str">
        <f t="shared" si="377"/>
        <v/>
      </c>
      <c r="X1317" s="322" t="str">
        <f t="shared" si="381"/>
        <v/>
      </c>
      <c r="Y1317" s="322" t="str">
        <f t="shared" si="382"/>
        <v/>
      </c>
      <c r="Z1317" s="322" t="str">
        <f t="shared" si="383"/>
        <v/>
      </c>
      <c r="AA1317" s="322" t="str">
        <f t="shared" si="384"/>
        <v/>
      </c>
      <c r="AB1317" s="322" t="str">
        <f t="shared" si="385"/>
        <v/>
      </c>
      <c r="AC1317" s="322" t="str">
        <f t="shared" si="386"/>
        <v/>
      </c>
      <c r="AD1317" s="322" t="str">
        <f t="shared" si="387"/>
        <v/>
      </c>
      <c r="AE1317" s="322" t="str">
        <f t="shared" si="388"/>
        <v/>
      </c>
      <c r="AF1317" s="322" t="str">
        <f t="shared" si="389"/>
        <v/>
      </c>
      <c r="AG1317" s="322" t="str">
        <f t="shared" si="390"/>
        <v/>
      </c>
      <c r="AZ1317">
        <f t="shared" si="375"/>
        <v>0</v>
      </c>
      <c r="BA1317" t="str">
        <f t="shared" si="378"/>
        <v/>
      </c>
      <c r="BB1317" t="str">
        <f t="shared" si="376"/>
        <v/>
      </c>
    </row>
    <row r="1318" spans="2:54" x14ac:dyDescent="0.15">
      <c r="B1318" s="347"/>
      <c r="C1318" s="347"/>
      <c r="D1318" s="347"/>
      <c r="E1318" s="347"/>
      <c r="F1318" s="347"/>
      <c r="G1318" s="347"/>
      <c r="H1318" s="347"/>
      <c r="I1318" s="347"/>
      <c r="J1318" s="347"/>
      <c r="K1318" s="347"/>
      <c r="M1318">
        <f t="shared" si="379"/>
        <v>0</v>
      </c>
      <c r="N1318" s="323" t="str">
        <f t="shared" si="380"/>
        <v/>
      </c>
      <c r="O1318" s="323" t="str">
        <f t="shared" si="374"/>
        <v/>
      </c>
      <c r="P1318" s="323" t="str">
        <f t="shared" si="373"/>
        <v/>
      </c>
      <c r="R1318" s="323" t="str">
        <f t="shared" si="377"/>
        <v/>
      </c>
      <c r="X1318" s="322" t="str">
        <f t="shared" si="381"/>
        <v/>
      </c>
      <c r="Y1318" s="322" t="str">
        <f t="shared" si="382"/>
        <v/>
      </c>
      <c r="Z1318" s="322" t="str">
        <f t="shared" si="383"/>
        <v/>
      </c>
      <c r="AA1318" s="322" t="str">
        <f t="shared" si="384"/>
        <v/>
      </c>
      <c r="AB1318" s="322" t="str">
        <f t="shared" si="385"/>
        <v/>
      </c>
      <c r="AC1318" s="322" t="str">
        <f t="shared" si="386"/>
        <v/>
      </c>
      <c r="AD1318" s="322" t="str">
        <f t="shared" si="387"/>
        <v/>
      </c>
      <c r="AE1318" s="322" t="str">
        <f t="shared" si="388"/>
        <v/>
      </c>
      <c r="AF1318" s="322" t="str">
        <f t="shared" si="389"/>
        <v/>
      </c>
      <c r="AG1318" s="322" t="str">
        <f t="shared" si="390"/>
        <v/>
      </c>
      <c r="AZ1318">
        <f t="shared" si="375"/>
        <v>0</v>
      </c>
      <c r="BA1318" t="str">
        <f t="shared" si="378"/>
        <v/>
      </c>
      <c r="BB1318" t="str">
        <f t="shared" si="376"/>
        <v/>
      </c>
    </row>
    <row r="1319" spans="2:54" x14ac:dyDescent="0.15">
      <c r="B1319" s="347"/>
      <c r="C1319" s="347"/>
      <c r="D1319" s="347"/>
      <c r="E1319" s="347"/>
      <c r="F1319" s="347"/>
      <c r="G1319" s="347"/>
      <c r="H1319" s="347"/>
      <c r="I1319" s="347"/>
      <c r="J1319" s="347"/>
      <c r="K1319" s="347"/>
      <c r="M1319">
        <f t="shared" si="379"/>
        <v>0</v>
      </c>
      <c r="N1319" s="323" t="str">
        <f t="shared" si="380"/>
        <v/>
      </c>
      <c r="O1319" s="323" t="str">
        <f t="shared" si="374"/>
        <v/>
      </c>
      <c r="P1319" s="323" t="str">
        <f t="shared" si="373"/>
        <v/>
      </c>
      <c r="R1319" s="323" t="str">
        <f t="shared" si="377"/>
        <v/>
      </c>
      <c r="X1319" s="322" t="str">
        <f t="shared" si="381"/>
        <v/>
      </c>
      <c r="Y1319" s="322" t="str">
        <f t="shared" si="382"/>
        <v/>
      </c>
      <c r="Z1319" s="322" t="str">
        <f t="shared" si="383"/>
        <v/>
      </c>
      <c r="AA1319" s="322" t="str">
        <f t="shared" si="384"/>
        <v/>
      </c>
      <c r="AB1319" s="322" t="str">
        <f t="shared" si="385"/>
        <v/>
      </c>
      <c r="AC1319" s="322" t="str">
        <f t="shared" si="386"/>
        <v/>
      </c>
      <c r="AD1319" s="322" t="str">
        <f t="shared" si="387"/>
        <v/>
      </c>
      <c r="AE1319" s="322" t="str">
        <f t="shared" si="388"/>
        <v/>
      </c>
      <c r="AF1319" s="322" t="str">
        <f t="shared" si="389"/>
        <v/>
      </c>
      <c r="AG1319" s="322" t="str">
        <f t="shared" si="390"/>
        <v/>
      </c>
      <c r="AZ1319">
        <f t="shared" si="375"/>
        <v>0</v>
      </c>
      <c r="BA1319" t="str">
        <f t="shared" si="378"/>
        <v/>
      </c>
      <c r="BB1319" t="str">
        <f t="shared" si="376"/>
        <v/>
      </c>
    </row>
    <row r="1320" spans="2:54" x14ac:dyDescent="0.15">
      <c r="B1320" s="347"/>
      <c r="C1320" s="347"/>
      <c r="D1320" s="347"/>
      <c r="E1320" s="347"/>
      <c r="F1320" s="347"/>
      <c r="G1320" s="347"/>
      <c r="H1320" s="347"/>
      <c r="I1320" s="347"/>
      <c r="J1320" s="347"/>
      <c r="K1320" s="347"/>
      <c r="M1320">
        <f t="shared" si="379"/>
        <v>0</v>
      </c>
      <c r="N1320" s="323" t="str">
        <f t="shared" si="380"/>
        <v/>
      </c>
      <c r="O1320" s="323" t="str">
        <f t="shared" si="374"/>
        <v/>
      </c>
      <c r="P1320" s="323" t="str">
        <f t="shared" si="373"/>
        <v/>
      </c>
      <c r="R1320" s="323" t="str">
        <f t="shared" si="377"/>
        <v/>
      </c>
      <c r="X1320" s="322" t="str">
        <f t="shared" si="381"/>
        <v/>
      </c>
      <c r="Y1320" s="322" t="str">
        <f t="shared" si="382"/>
        <v/>
      </c>
      <c r="Z1320" s="322" t="str">
        <f t="shared" si="383"/>
        <v/>
      </c>
      <c r="AA1320" s="322" t="str">
        <f t="shared" si="384"/>
        <v/>
      </c>
      <c r="AB1320" s="322" t="str">
        <f t="shared" si="385"/>
        <v/>
      </c>
      <c r="AC1320" s="322" t="str">
        <f t="shared" si="386"/>
        <v/>
      </c>
      <c r="AD1320" s="322" t="str">
        <f t="shared" si="387"/>
        <v/>
      </c>
      <c r="AE1320" s="322" t="str">
        <f t="shared" si="388"/>
        <v/>
      </c>
      <c r="AF1320" s="322" t="str">
        <f t="shared" si="389"/>
        <v/>
      </c>
      <c r="AG1320" s="322" t="str">
        <f t="shared" si="390"/>
        <v/>
      </c>
      <c r="AZ1320">
        <f t="shared" si="375"/>
        <v>0</v>
      </c>
      <c r="BA1320" t="str">
        <f t="shared" si="378"/>
        <v/>
      </c>
      <c r="BB1320" t="str">
        <f t="shared" si="376"/>
        <v/>
      </c>
    </row>
    <row r="1321" spans="2:54" x14ac:dyDescent="0.15">
      <c r="B1321" s="347"/>
      <c r="C1321" s="347"/>
      <c r="D1321" s="347"/>
      <c r="E1321" s="347"/>
      <c r="F1321" s="347"/>
      <c r="G1321" s="347"/>
      <c r="H1321" s="347"/>
      <c r="I1321" s="347"/>
      <c r="J1321" s="347"/>
      <c r="K1321" s="347"/>
      <c r="M1321">
        <f t="shared" si="379"/>
        <v>0</v>
      </c>
      <c r="N1321" s="323" t="str">
        <f t="shared" si="380"/>
        <v/>
      </c>
      <c r="O1321" s="323" t="str">
        <f t="shared" si="374"/>
        <v/>
      </c>
      <c r="P1321" s="323" t="str">
        <f t="shared" si="373"/>
        <v/>
      </c>
      <c r="R1321" s="323" t="str">
        <f t="shared" si="377"/>
        <v/>
      </c>
      <c r="X1321" s="322" t="str">
        <f t="shared" si="381"/>
        <v/>
      </c>
      <c r="Y1321" s="322" t="str">
        <f t="shared" si="382"/>
        <v/>
      </c>
      <c r="Z1321" s="322" t="str">
        <f t="shared" si="383"/>
        <v/>
      </c>
      <c r="AA1321" s="322" t="str">
        <f t="shared" si="384"/>
        <v/>
      </c>
      <c r="AB1321" s="322" t="str">
        <f t="shared" si="385"/>
        <v/>
      </c>
      <c r="AC1321" s="322" t="str">
        <f t="shared" si="386"/>
        <v/>
      </c>
      <c r="AD1321" s="322" t="str">
        <f t="shared" si="387"/>
        <v/>
      </c>
      <c r="AE1321" s="322" t="str">
        <f t="shared" si="388"/>
        <v/>
      </c>
      <c r="AF1321" s="322" t="str">
        <f t="shared" si="389"/>
        <v/>
      </c>
      <c r="AG1321" s="322" t="str">
        <f t="shared" si="390"/>
        <v/>
      </c>
      <c r="AZ1321">
        <f t="shared" si="375"/>
        <v>0</v>
      </c>
      <c r="BA1321" t="str">
        <f t="shared" si="378"/>
        <v/>
      </c>
      <c r="BB1321" t="str">
        <f t="shared" si="376"/>
        <v/>
      </c>
    </row>
    <row r="1322" spans="2:54" x14ac:dyDescent="0.15">
      <c r="B1322" s="347"/>
      <c r="C1322" s="347"/>
      <c r="D1322" s="347"/>
      <c r="E1322" s="347"/>
      <c r="F1322" s="347"/>
      <c r="G1322" s="347"/>
      <c r="H1322" s="347"/>
      <c r="I1322" s="347"/>
      <c r="J1322" s="347"/>
      <c r="K1322" s="347"/>
      <c r="M1322">
        <f t="shared" si="379"/>
        <v>0</v>
      </c>
      <c r="N1322" s="323" t="str">
        <f t="shared" si="380"/>
        <v/>
      </c>
      <c r="O1322" s="323" t="str">
        <f t="shared" si="374"/>
        <v/>
      </c>
      <c r="P1322" s="323" t="str">
        <f t="shared" si="373"/>
        <v/>
      </c>
      <c r="R1322" s="323" t="str">
        <f t="shared" si="377"/>
        <v/>
      </c>
      <c r="X1322" s="322" t="str">
        <f t="shared" si="381"/>
        <v/>
      </c>
      <c r="Y1322" s="322" t="str">
        <f t="shared" si="382"/>
        <v/>
      </c>
      <c r="Z1322" s="322" t="str">
        <f t="shared" si="383"/>
        <v/>
      </c>
      <c r="AA1322" s="322" t="str">
        <f t="shared" si="384"/>
        <v/>
      </c>
      <c r="AB1322" s="322" t="str">
        <f t="shared" si="385"/>
        <v/>
      </c>
      <c r="AC1322" s="322" t="str">
        <f t="shared" si="386"/>
        <v/>
      </c>
      <c r="AD1322" s="322" t="str">
        <f t="shared" si="387"/>
        <v/>
      </c>
      <c r="AE1322" s="322" t="str">
        <f t="shared" si="388"/>
        <v/>
      </c>
      <c r="AF1322" s="322" t="str">
        <f t="shared" si="389"/>
        <v/>
      </c>
      <c r="AG1322" s="322" t="str">
        <f t="shared" si="390"/>
        <v/>
      </c>
      <c r="AZ1322">
        <f t="shared" si="375"/>
        <v>0</v>
      </c>
      <c r="BA1322" t="str">
        <f t="shared" si="378"/>
        <v/>
      </c>
      <c r="BB1322" t="str">
        <f t="shared" si="376"/>
        <v/>
      </c>
    </row>
    <row r="1323" spans="2:54" x14ac:dyDescent="0.15">
      <c r="B1323" s="347"/>
      <c r="C1323" s="347"/>
      <c r="D1323" s="347"/>
      <c r="E1323" s="347"/>
      <c r="F1323" s="347"/>
      <c r="G1323" s="347"/>
      <c r="H1323" s="347"/>
      <c r="I1323" s="347"/>
      <c r="J1323" s="347"/>
      <c r="K1323" s="347"/>
      <c r="M1323">
        <f t="shared" si="379"/>
        <v>0</v>
      </c>
      <c r="N1323" s="323" t="str">
        <f t="shared" si="380"/>
        <v/>
      </c>
      <c r="O1323" s="323" t="str">
        <f t="shared" si="374"/>
        <v/>
      </c>
      <c r="P1323" s="323" t="str">
        <f t="shared" si="373"/>
        <v/>
      </c>
      <c r="R1323" s="323" t="str">
        <f t="shared" si="377"/>
        <v/>
      </c>
      <c r="X1323" s="322" t="str">
        <f t="shared" si="381"/>
        <v/>
      </c>
      <c r="Y1323" s="322" t="str">
        <f t="shared" si="382"/>
        <v/>
      </c>
      <c r="Z1323" s="322" t="str">
        <f t="shared" si="383"/>
        <v/>
      </c>
      <c r="AA1323" s="322" t="str">
        <f t="shared" si="384"/>
        <v/>
      </c>
      <c r="AB1323" s="322" t="str">
        <f t="shared" si="385"/>
        <v/>
      </c>
      <c r="AC1323" s="322" t="str">
        <f t="shared" si="386"/>
        <v/>
      </c>
      <c r="AD1323" s="322" t="str">
        <f t="shared" si="387"/>
        <v/>
      </c>
      <c r="AE1323" s="322" t="str">
        <f t="shared" si="388"/>
        <v/>
      </c>
      <c r="AF1323" s="322" t="str">
        <f t="shared" si="389"/>
        <v/>
      </c>
      <c r="AG1323" s="322" t="str">
        <f t="shared" si="390"/>
        <v/>
      </c>
      <c r="AZ1323">
        <f t="shared" si="375"/>
        <v>0</v>
      </c>
      <c r="BA1323" t="str">
        <f t="shared" si="378"/>
        <v/>
      </c>
      <c r="BB1323" t="str">
        <f t="shared" si="376"/>
        <v/>
      </c>
    </row>
    <row r="1324" spans="2:54" x14ac:dyDescent="0.15">
      <c r="B1324" s="347"/>
      <c r="C1324" s="347"/>
      <c r="D1324" s="347"/>
      <c r="E1324" s="347"/>
      <c r="F1324" s="347"/>
      <c r="G1324" s="347"/>
      <c r="H1324" s="347"/>
      <c r="I1324" s="347"/>
      <c r="J1324" s="347"/>
      <c r="K1324" s="347"/>
      <c r="M1324">
        <f t="shared" si="379"/>
        <v>0</v>
      </c>
      <c r="N1324" s="323" t="str">
        <f t="shared" si="380"/>
        <v/>
      </c>
      <c r="O1324" s="323" t="str">
        <f t="shared" si="374"/>
        <v/>
      </c>
      <c r="P1324" s="323" t="str">
        <f t="shared" si="373"/>
        <v/>
      </c>
      <c r="R1324" s="323" t="str">
        <f t="shared" si="377"/>
        <v/>
      </c>
      <c r="X1324" s="322" t="str">
        <f t="shared" si="381"/>
        <v/>
      </c>
      <c r="Y1324" s="322" t="str">
        <f t="shared" si="382"/>
        <v/>
      </c>
      <c r="Z1324" s="322" t="str">
        <f t="shared" si="383"/>
        <v/>
      </c>
      <c r="AA1324" s="322" t="str">
        <f t="shared" si="384"/>
        <v/>
      </c>
      <c r="AB1324" s="322" t="str">
        <f t="shared" si="385"/>
        <v/>
      </c>
      <c r="AC1324" s="322" t="str">
        <f t="shared" si="386"/>
        <v/>
      </c>
      <c r="AD1324" s="322" t="str">
        <f t="shared" si="387"/>
        <v/>
      </c>
      <c r="AE1324" s="322" t="str">
        <f t="shared" si="388"/>
        <v/>
      </c>
      <c r="AF1324" s="322" t="str">
        <f t="shared" si="389"/>
        <v/>
      </c>
      <c r="AG1324" s="322" t="str">
        <f t="shared" si="390"/>
        <v/>
      </c>
      <c r="AZ1324">
        <f t="shared" si="375"/>
        <v>0</v>
      </c>
      <c r="BA1324" t="str">
        <f t="shared" si="378"/>
        <v/>
      </c>
      <c r="BB1324" t="str">
        <f t="shared" si="376"/>
        <v/>
      </c>
    </row>
    <row r="1325" spans="2:54" x14ac:dyDescent="0.15">
      <c r="B1325" s="347"/>
      <c r="C1325" s="347"/>
      <c r="D1325" s="347"/>
      <c r="E1325" s="347"/>
      <c r="F1325" s="347"/>
      <c r="G1325" s="347"/>
      <c r="H1325" s="347"/>
      <c r="I1325" s="347"/>
      <c r="J1325" s="347"/>
      <c r="K1325" s="347"/>
      <c r="M1325">
        <f t="shared" si="379"/>
        <v>0</v>
      </c>
      <c r="N1325" s="323" t="str">
        <f t="shared" si="380"/>
        <v/>
      </c>
      <c r="O1325" s="323" t="str">
        <f t="shared" si="374"/>
        <v/>
      </c>
      <c r="P1325" s="323" t="str">
        <f t="shared" ref="P1325:P1388" si="391">IF(COUNT(AA1325,AG1325)=2,SUM(AA1325,AG1325)*12.5,"")</f>
        <v/>
      </c>
      <c r="R1325" s="323" t="str">
        <f t="shared" si="377"/>
        <v/>
      </c>
      <c r="X1325" s="322" t="str">
        <f t="shared" si="381"/>
        <v/>
      </c>
      <c r="Y1325" s="322" t="str">
        <f t="shared" si="382"/>
        <v/>
      </c>
      <c r="Z1325" s="322" t="str">
        <f t="shared" si="383"/>
        <v/>
      </c>
      <c r="AA1325" s="322" t="str">
        <f t="shared" si="384"/>
        <v/>
      </c>
      <c r="AB1325" s="322" t="str">
        <f t="shared" si="385"/>
        <v/>
      </c>
      <c r="AC1325" s="322" t="str">
        <f t="shared" si="386"/>
        <v/>
      </c>
      <c r="AD1325" s="322" t="str">
        <f t="shared" si="387"/>
        <v/>
      </c>
      <c r="AE1325" s="322" t="str">
        <f t="shared" si="388"/>
        <v/>
      </c>
      <c r="AF1325" s="322" t="str">
        <f t="shared" si="389"/>
        <v/>
      </c>
      <c r="AG1325" s="322" t="str">
        <f t="shared" si="390"/>
        <v/>
      </c>
      <c r="AZ1325">
        <f t="shared" si="375"/>
        <v>0</v>
      </c>
      <c r="BA1325" t="str">
        <f t="shared" si="378"/>
        <v/>
      </c>
      <c r="BB1325" t="str">
        <f t="shared" si="376"/>
        <v/>
      </c>
    </row>
    <row r="1326" spans="2:54" x14ac:dyDescent="0.15">
      <c r="B1326" s="347"/>
      <c r="C1326" s="347"/>
      <c r="D1326" s="347"/>
      <c r="E1326" s="347"/>
      <c r="F1326" s="347"/>
      <c r="G1326" s="347"/>
      <c r="H1326" s="347"/>
      <c r="I1326" s="347"/>
      <c r="J1326" s="347"/>
      <c r="K1326" s="347"/>
      <c r="M1326">
        <f t="shared" si="379"/>
        <v>0</v>
      </c>
      <c r="N1326" s="323" t="str">
        <f t="shared" si="380"/>
        <v/>
      </c>
      <c r="O1326" s="323" t="str">
        <f t="shared" ref="O1326:O1389" si="392">IF(COUNT(X1326:Z1326,AB1326:AF1326)=8,SUM(X1326:Z1326,AB1326:AF1326)*3.125,"")</f>
        <v/>
      </c>
      <c r="P1326" s="323" t="str">
        <f t="shared" si="391"/>
        <v/>
      </c>
      <c r="R1326" s="323" t="str">
        <f t="shared" si="377"/>
        <v/>
      </c>
      <c r="X1326" s="322" t="str">
        <f t="shared" si="381"/>
        <v/>
      </c>
      <c r="Y1326" s="322" t="str">
        <f t="shared" si="382"/>
        <v/>
      </c>
      <c r="Z1326" s="322" t="str">
        <f t="shared" si="383"/>
        <v/>
      </c>
      <c r="AA1326" s="322" t="str">
        <f t="shared" si="384"/>
        <v/>
      </c>
      <c r="AB1326" s="322" t="str">
        <f t="shared" si="385"/>
        <v/>
      </c>
      <c r="AC1326" s="322" t="str">
        <f t="shared" si="386"/>
        <v/>
      </c>
      <c r="AD1326" s="322" t="str">
        <f t="shared" si="387"/>
        <v/>
      </c>
      <c r="AE1326" s="322" t="str">
        <f t="shared" si="388"/>
        <v/>
      </c>
      <c r="AF1326" s="322" t="str">
        <f t="shared" si="389"/>
        <v/>
      </c>
      <c r="AG1326" s="322" t="str">
        <f t="shared" si="390"/>
        <v/>
      </c>
      <c r="AZ1326">
        <f t="shared" si="375"/>
        <v>0</v>
      </c>
      <c r="BA1326" t="str">
        <f t="shared" si="378"/>
        <v/>
      </c>
      <c r="BB1326" t="str">
        <f t="shared" si="376"/>
        <v/>
      </c>
    </row>
    <row r="1327" spans="2:54" x14ac:dyDescent="0.15">
      <c r="B1327" s="347"/>
      <c r="C1327" s="347"/>
      <c r="D1327" s="347"/>
      <c r="E1327" s="347"/>
      <c r="F1327" s="347"/>
      <c r="G1327" s="347"/>
      <c r="H1327" s="347"/>
      <c r="I1327" s="347"/>
      <c r="J1327" s="347"/>
      <c r="K1327" s="347"/>
      <c r="M1327">
        <f t="shared" si="379"/>
        <v>0</v>
      </c>
      <c r="N1327" s="323" t="str">
        <f t="shared" si="380"/>
        <v/>
      </c>
      <c r="O1327" s="323" t="str">
        <f t="shared" si="392"/>
        <v/>
      </c>
      <c r="P1327" s="323" t="str">
        <f t="shared" si="391"/>
        <v/>
      </c>
      <c r="R1327" s="323" t="str">
        <f t="shared" si="377"/>
        <v/>
      </c>
      <c r="X1327" s="322" t="str">
        <f t="shared" si="381"/>
        <v/>
      </c>
      <c r="Y1327" s="322" t="str">
        <f t="shared" si="382"/>
        <v/>
      </c>
      <c r="Z1327" s="322" t="str">
        <f t="shared" si="383"/>
        <v/>
      </c>
      <c r="AA1327" s="322" t="str">
        <f t="shared" si="384"/>
        <v/>
      </c>
      <c r="AB1327" s="322" t="str">
        <f t="shared" si="385"/>
        <v/>
      </c>
      <c r="AC1327" s="322" t="str">
        <f t="shared" si="386"/>
        <v/>
      </c>
      <c r="AD1327" s="322" t="str">
        <f t="shared" si="387"/>
        <v/>
      </c>
      <c r="AE1327" s="322" t="str">
        <f t="shared" si="388"/>
        <v/>
      </c>
      <c r="AF1327" s="322" t="str">
        <f t="shared" si="389"/>
        <v/>
      </c>
      <c r="AG1327" s="322" t="str">
        <f t="shared" si="390"/>
        <v/>
      </c>
      <c r="AZ1327">
        <f t="shared" si="375"/>
        <v>0</v>
      </c>
      <c r="BA1327" t="str">
        <f t="shared" si="378"/>
        <v/>
      </c>
      <c r="BB1327" t="str">
        <f t="shared" si="376"/>
        <v/>
      </c>
    </row>
    <row r="1328" spans="2:54" x14ac:dyDescent="0.15">
      <c r="B1328" s="347"/>
      <c r="C1328" s="347"/>
      <c r="D1328" s="347"/>
      <c r="E1328" s="347"/>
      <c r="F1328" s="347"/>
      <c r="G1328" s="347"/>
      <c r="H1328" s="347"/>
      <c r="I1328" s="347"/>
      <c r="J1328" s="347"/>
      <c r="K1328" s="347"/>
      <c r="M1328">
        <f t="shared" si="379"/>
        <v>0</v>
      </c>
      <c r="N1328" s="323" t="str">
        <f t="shared" si="380"/>
        <v/>
      </c>
      <c r="O1328" s="323" t="str">
        <f t="shared" si="392"/>
        <v/>
      </c>
      <c r="P1328" s="323" t="str">
        <f t="shared" si="391"/>
        <v/>
      </c>
      <c r="R1328" s="323" t="str">
        <f t="shared" si="377"/>
        <v/>
      </c>
      <c r="X1328" s="322" t="str">
        <f t="shared" si="381"/>
        <v/>
      </c>
      <c r="Y1328" s="322" t="str">
        <f t="shared" si="382"/>
        <v/>
      </c>
      <c r="Z1328" s="322" t="str">
        <f t="shared" si="383"/>
        <v/>
      </c>
      <c r="AA1328" s="322" t="str">
        <f t="shared" si="384"/>
        <v/>
      </c>
      <c r="AB1328" s="322" t="str">
        <f t="shared" si="385"/>
        <v/>
      </c>
      <c r="AC1328" s="322" t="str">
        <f t="shared" si="386"/>
        <v/>
      </c>
      <c r="AD1328" s="322" t="str">
        <f t="shared" si="387"/>
        <v/>
      </c>
      <c r="AE1328" s="322" t="str">
        <f t="shared" si="388"/>
        <v/>
      </c>
      <c r="AF1328" s="322" t="str">
        <f t="shared" si="389"/>
        <v/>
      </c>
      <c r="AG1328" s="322" t="str">
        <f t="shared" si="390"/>
        <v/>
      </c>
      <c r="AZ1328">
        <f t="shared" si="375"/>
        <v>0</v>
      </c>
      <c r="BA1328" t="str">
        <f t="shared" si="378"/>
        <v/>
      </c>
      <c r="BB1328" t="str">
        <f t="shared" si="376"/>
        <v/>
      </c>
    </row>
    <row r="1329" spans="2:54" x14ac:dyDescent="0.15">
      <c r="B1329" s="347"/>
      <c r="C1329" s="347"/>
      <c r="D1329" s="347"/>
      <c r="E1329" s="347"/>
      <c r="F1329" s="347"/>
      <c r="G1329" s="347"/>
      <c r="H1329" s="347"/>
      <c r="I1329" s="347"/>
      <c r="J1329" s="347"/>
      <c r="K1329" s="347"/>
      <c r="M1329">
        <f t="shared" si="379"/>
        <v>0</v>
      </c>
      <c r="N1329" s="323" t="str">
        <f t="shared" si="380"/>
        <v/>
      </c>
      <c r="O1329" s="323" t="str">
        <f t="shared" si="392"/>
        <v/>
      </c>
      <c r="P1329" s="323" t="str">
        <f t="shared" si="391"/>
        <v/>
      </c>
      <c r="R1329" s="323" t="str">
        <f t="shared" si="377"/>
        <v/>
      </c>
      <c r="X1329" s="322" t="str">
        <f t="shared" si="381"/>
        <v/>
      </c>
      <c r="Y1329" s="322" t="str">
        <f t="shared" si="382"/>
        <v/>
      </c>
      <c r="Z1329" s="322" t="str">
        <f t="shared" si="383"/>
        <v/>
      </c>
      <c r="AA1329" s="322" t="str">
        <f t="shared" si="384"/>
        <v/>
      </c>
      <c r="AB1329" s="322" t="str">
        <f t="shared" si="385"/>
        <v/>
      </c>
      <c r="AC1329" s="322" t="str">
        <f t="shared" si="386"/>
        <v/>
      </c>
      <c r="AD1329" s="322" t="str">
        <f t="shared" si="387"/>
        <v/>
      </c>
      <c r="AE1329" s="322" t="str">
        <f t="shared" si="388"/>
        <v/>
      </c>
      <c r="AF1329" s="322" t="str">
        <f t="shared" si="389"/>
        <v/>
      </c>
      <c r="AG1329" s="322" t="str">
        <f t="shared" si="390"/>
        <v/>
      </c>
      <c r="AZ1329">
        <f t="shared" si="375"/>
        <v>0</v>
      </c>
      <c r="BA1329" t="str">
        <f t="shared" si="378"/>
        <v/>
      </c>
      <c r="BB1329" t="str">
        <f t="shared" si="376"/>
        <v/>
      </c>
    </row>
    <row r="1330" spans="2:54" x14ac:dyDescent="0.15">
      <c r="B1330" s="347"/>
      <c r="C1330" s="347"/>
      <c r="D1330" s="347"/>
      <c r="E1330" s="347"/>
      <c r="F1330" s="347"/>
      <c r="G1330" s="347"/>
      <c r="H1330" s="347"/>
      <c r="I1330" s="347"/>
      <c r="J1330" s="347"/>
      <c r="K1330" s="347"/>
      <c r="M1330">
        <f t="shared" si="379"/>
        <v>0</v>
      </c>
      <c r="N1330" s="323" t="str">
        <f t="shared" si="380"/>
        <v/>
      </c>
      <c r="O1330" s="323" t="str">
        <f t="shared" si="392"/>
        <v/>
      </c>
      <c r="P1330" s="323" t="str">
        <f t="shared" si="391"/>
        <v/>
      </c>
      <c r="R1330" s="323" t="str">
        <f t="shared" si="377"/>
        <v/>
      </c>
      <c r="X1330" s="322" t="str">
        <f t="shared" si="381"/>
        <v/>
      </c>
      <c r="Y1330" s="322" t="str">
        <f t="shared" si="382"/>
        <v/>
      </c>
      <c r="Z1330" s="322" t="str">
        <f t="shared" si="383"/>
        <v/>
      </c>
      <c r="AA1330" s="322" t="str">
        <f t="shared" si="384"/>
        <v/>
      </c>
      <c r="AB1330" s="322" t="str">
        <f t="shared" si="385"/>
        <v/>
      </c>
      <c r="AC1330" s="322" t="str">
        <f t="shared" si="386"/>
        <v/>
      </c>
      <c r="AD1330" s="322" t="str">
        <f t="shared" si="387"/>
        <v/>
      </c>
      <c r="AE1330" s="322" t="str">
        <f t="shared" si="388"/>
        <v/>
      </c>
      <c r="AF1330" s="322" t="str">
        <f t="shared" si="389"/>
        <v/>
      </c>
      <c r="AG1330" s="322" t="str">
        <f t="shared" si="390"/>
        <v/>
      </c>
      <c r="AZ1330">
        <f t="shared" si="375"/>
        <v>0</v>
      </c>
      <c r="BA1330" t="str">
        <f t="shared" si="378"/>
        <v/>
      </c>
      <c r="BB1330" t="str">
        <f t="shared" si="376"/>
        <v/>
      </c>
    </row>
    <row r="1331" spans="2:54" x14ac:dyDescent="0.15">
      <c r="B1331" s="347"/>
      <c r="C1331" s="347"/>
      <c r="D1331" s="347"/>
      <c r="E1331" s="347"/>
      <c r="F1331" s="347"/>
      <c r="G1331" s="347"/>
      <c r="H1331" s="347"/>
      <c r="I1331" s="347"/>
      <c r="J1331" s="347"/>
      <c r="K1331" s="347"/>
      <c r="M1331">
        <f t="shared" si="379"/>
        <v>0</v>
      </c>
      <c r="N1331" s="323" t="str">
        <f t="shared" si="380"/>
        <v/>
      </c>
      <c r="O1331" s="323" t="str">
        <f t="shared" si="392"/>
        <v/>
      </c>
      <c r="P1331" s="323" t="str">
        <f t="shared" si="391"/>
        <v/>
      </c>
      <c r="R1331" s="323" t="str">
        <f t="shared" si="377"/>
        <v/>
      </c>
      <c r="X1331" s="322" t="str">
        <f t="shared" si="381"/>
        <v/>
      </c>
      <c r="Y1331" s="322" t="str">
        <f t="shared" si="382"/>
        <v/>
      </c>
      <c r="Z1331" s="322" t="str">
        <f t="shared" si="383"/>
        <v/>
      </c>
      <c r="AA1331" s="322" t="str">
        <f t="shared" si="384"/>
        <v/>
      </c>
      <c r="AB1331" s="322" t="str">
        <f t="shared" si="385"/>
        <v/>
      </c>
      <c r="AC1331" s="322" t="str">
        <f t="shared" si="386"/>
        <v/>
      </c>
      <c r="AD1331" s="322" t="str">
        <f t="shared" si="387"/>
        <v/>
      </c>
      <c r="AE1331" s="322" t="str">
        <f t="shared" si="388"/>
        <v/>
      </c>
      <c r="AF1331" s="322" t="str">
        <f t="shared" si="389"/>
        <v/>
      </c>
      <c r="AG1331" s="322" t="str">
        <f t="shared" si="390"/>
        <v/>
      </c>
      <c r="AZ1331">
        <f t="shared" si="375"/>
        <v>0</v>
      </c>
      <c r="BA1331" t="str">
        <f t="shared" si="378"/>
        <v/>
      </c>
      <c r="BB1331" t="str">
        <f t="shared" si="376"/>
        <v/>
      </c>
    </row>
    <row r="1332" spans="2:54" x14ac:dyDescent="0.15">
      <c r="B1332" s="347"/>
      <c r="C1332" s="347"/>
      <c r="D1332" s="347"/>
      <c r="E1332" s="347"/>
      <c r="F1332" s="347"/>
      <c r="G1332" s="347"/>
      <c r="H1332" s="347"/>
      <c r="I1332" s="347"/>
      <c r="J1332" s="347"/>
      <c r="K1332" s="347"/>
      <c r="M1332">
        <f t="shared" si="379"/>
        <v>0</v>
      </c>
      <c r="N1332" s="323" t="str">
        <f t="shared" si="380"/>
        <v/>
      </c>
      <c r="O1332" s="323" t="str">
        <f t="shared" si="392"/>
        <v/>
      </c>
      <c r="P1332" s="323" t="str">
        <f t="shared" si="391"/>
        <v/>
      </c>
      <c r="R1332" s="323" t="str">
        <f t="shared" si="377"/>
        <v/>
      </c>
      <c r="X1332" s="322" t="str">
        <f t="shared" si="381"/>
        <v/>
      </c>
      <c r="Y1332" s="322" t="str">
        <f t="shared" si="382"/>
        <v/>
      </c>
      <c r="Z1332" s="322" t="str">
        <f t="shared" si="383"/>
        <v/>
      </c>
      <c r="AA1332" s="322" t="str">
        <f t="shared" si="384"/>
        <v/>
      </c>
      <c r="AB1332" s="322" t="str">
        <f t="shared" si="385"/>
        <v/>
      </c>
      <c r="AC1332" s="322" t="str">
        <f t="shared" si="386"/>
        <v/>
      </c>
      <c r="AD1332" s="322" t="str">
        <f t="shared" si="387"/>
        <v/>
      </c>
      <c r="AE1332" s="322" t="str">
        <f t="shared" si="388"/>
        <v/>
      </c>
      <c r="AF1332" s="322" t="str">
        <f t="shared" si="389"/>
        <v/>
      </c>
      <c r="AG1332" s="322" t="str">
        <f t="shared" si="390"/>
        <v/>
      </c>
      <c r="AZ1332">
        <f t="shared" si="375"/>
        <v>0</v>
      </c>
      <c r="BA1332" t="str">
        <f t="shared" si="378"/>
        <v/>
      </c>
      <c r="BB1332" t="str">
        <f t="shared" si="376"/>
        <v/>
      </c>
    </row>
    <row r="1333" spans="2:54" x14ac:dyDescent="0.15">
      <c r="B1333" s="347"/>
      <c r="C1333" s="347"/>
      <c r="D1333" s="347"/>
      <c r="E1333" s="347"/>
      <c r="F1333" s="347"/>
      <c r="G1333" s="347"/>
      <c r="H1333" s="347"/>
      <c r="I1333" s="347"/>
      <c r="J1333" s="347"/>
      <c r="K1333" s="347"/>
      <c r="M1333">
        <f t="shared" si="379"/>
        <v>0</v>
      </c>
      <c r="N1333" s="323" t="str">
        <f t="shared" si="380"/>
        <v/>
      </c>
      <c r="O1333" s="323" t="str">
        <f t="shared" si="392"/>
        <v/>
      </c>
      <c r="P1333" s="323" t="str">
        <f t="shared" si="391"/>
        <v/>
      </c>
      <c r="R1333" s="323" t="str">
        <f t="shared" si="377"/>
        <v/>
      </c>
      <c r="X1333" s="322" t="str">
        <f t="shared" si="381"/>
        <v/>
      </c>
      <c r="Y1333" s="322" t="str">
        <f t="shared" si="382"/>
        <v/>
      </c>
      <c r="Z1333" s="322" t="str">
        <f t="shared" si="383"/>
        <v/>
      </c>
      <c r="AA1333" s="322" t="str">
        <f t="shared" si="384"/>
        <v/>
      </c>
      <c r="AB1333" s="322" t="str">
        <f t="shared" si="385"/>
        <v/>
      </c>
      <c r="AC1333" s="322" t="str">
        <f t="shared" si="386"/>
        <v/>
      </c>
      <c r="AD1333" s="322" t="str">
        <f t="shared" si="387"/>
        <v/>
      </c>
      <c r="AE1333" s="322" t="str">
        <f t="shared" si="388"/>
        <v/>
      </c>
      <c r="AF1333" s="322" t="str">
        <f t="shared" si="389"/>
        <v/>
      </c>
      <c r="AG1333" s="322" t="str">
        <f t="shared" si="390"/>
        <v/>
      </c>
      <c r="AZ1333">
        <f t="shared" ref="AZ1333:AZ1396" si="393">COUNT(B1333:K1333)</f>
        <v>0</v>
      </c>
      <c r="BA1333" t="str">
        <f t="shared" si="378"/>
        <v/>
      </c>
      <c r="BB1333" t="str">
        <f t="shared" si="376"/>
        <v/>
      </c>
    </row>
    <row r="1334" spans="2:54" x14ac:dyDescent="0.15">
      <c r="B1334" s="347"/>
      <c r="C1334" s="347"/>
      <c r="D1334" s="347"/>
      <c r="E1334" s="347"/>
      <c r="F1334" s="347"/>
      <c r="G1334" s="347"/>
      <c r="H1334" s="347"/>
      <c r="I1334" s="347"/>
      <c r="J1334" s="347"/>
      <c r="K1334" s="347"/>
      <c r="M1334">
        <f t="shared" si="379"/>
        <v>0</v>
      </c>
      <c r="N1334" s="323" t="str">
        <f t="shared" si="380"/>
        <v/>
      </c>
      <c r="O1334" s="323" t="str">
        <f t="shared" si="392"/>
        <v/>
      </c>
      <c r="P1334" s="323" t="str">
        <f t="shared" si="391"/>
        <v/>
      </c>
      <c r="R1334" s="323" t="str">
        <f t="shared" si="377"/>
        <v/>
      </c>
      <c r="X1334" s="322" t="str">
        <f t="shared" si="381"/>
        <v/>
      </c>
      <c r="Y1334" s="322" t="str">
        <f t="shared" si="382"/>
        <v/>
      </c>
      <c r="Z1334" s="322" t="str">
        <f t="shared" si="383"/>
        <v/>
      </c>
      <c r="AA1334" s="322" t="str">
        <f t="shared" si="384"/>
        <v/>
      </c>
      <c r="AB1334" s="322" t="str">
        <f t="shared" si="385"/>
        <v/>
      </c>
      <c r="AC1334" s="322" t="str">
        <f t="shared" si="386"/>
        <v/>
      </c>
      <c r="AD1334" s="322" t="str">
        <f t="shared" si="387"/>
        <v/>
      </c>
      <c r="AE1334" s="322" t="str">
        <f t="shared" si="388"/>
        <v/>
      </c>
      <c r="AF1334" s="322" t="str">
        <f t="shared" si="389"/>
        <v/>
      </c>
      <c r="AG1334" s="322" t="str">
        <f t="shared" si="390"/>
        <v/>
      </c>
      <c r="AZ1334">
        <f t="shared" si="393"/>
        <v>0</v>
      </c>
      <c r="BA1334" t="str">
        <f t="shared" si="378"/>
        <v/>
      </c>
      <c r="BB1334" t="str">
        <f t="shared" ref="BB1334:BB1397" si="394">IF(AZ1334=10,BA1334/AZ1334,"")</f>
        <v/>
      </c>
    </row>
    <row r="1335" spans="2:54" x14ac:dyDescent="0.15">
      <c r="B1335" s="347"/>
      <c r="C1335" s="347"/>
      <c r="D1335" s="347"/>
      <c r="E1335" s="347"/>
      <c r="F1335" s="347"/>
      <c r="G1335" s="347"/>
      <c r="H1335" s="347"/>
      <c r="I1335" s="347"/>
      <c r="J1335" s="347"/>
      <c r="K1335" s="347"/>
      <c r="M1335">
        <f t="shared" si="379"/>
        <v>0</v>
      </c>
      <c r="N1335" s="323" t="str">
        <f t="shared" si="380"/>
        <v/>
      </c>
      <c r="O1335" s="323" t="str">
        <f t="shared" si="392"/>
        <v/>
      </c>
      <c r="P1335" s="323" t="str">
        <f t="shared" si="391"/>
        <v/>
      </c>
      <c r="R1335" s="323" t="str">
        <f t="shared" si="377"/>
        <v/>
      </c>
      <c r="X1335" s="322" t="str">
        <f t="shared" si="381"/>
        <v/>
      </c>
      <c r="Y1335" s="322" t="str">
        <f t="shared" si="382"/>
        <v/>
      </c>
      <c r="Z1335" s="322" t="str">
        <f t="shared" si="383"/>
        <v/>
      </c>
      <c r="AA1335" s="322" t="str">
        <f t="shared" si="384"/>
        <v/>
      </c>
      <c r="AB1335" s="322" t="str">
        <f t="shared" si="385"/>
        <v/>
      </c>
      <c r="AC1335" s="322" t="str">
        <f t="shared" si="386"/>
        <v/>
      </c>
      <c r="AD1335" s="322" t="str">
        <f t="shared" si="387"/>
        <v/>
      </c>
      <c r="AE1335" s="322" t="str">
        <f t="shared" si="388"/>
        <v/>
      </c>
      <c r="AF1335" s="322" t="str">
        <f t="shared" si="389"/>
        <v/>
      </c>
      <c r="AG1335" s="322" t="str">
        <f t="shared" si="390"/>
        <v/>
      </c>
      <c r="AZ1335">
        <f t="shared" si="393"/>
        <v>0</v>
      </c>
      <c r="BA1335" t="str">
        <f t="shared" si="378"/>
        <v/>
      </c>
      <c r="BB1335" t="str">
        <f t="shared" si="394"/>
        <v/>
      </c>
    </row>
    <row r="1336" spans="2:54" x14ac:dyDescent="0.15">
      <c r="B1336" s="347"/>
      <c r="C1336" s="347"/>
      <c r="D1336" s="347"/>
      <c r="E1336" s="347"/>
      <c r="F1336" s="347"/>
      <c r="G1336" s="347"/>
      <c r="H1336" s="347"/>
      <c r="I1336" s="347"/>
      <c r="J1336" s="347"/>
      <c r="K1336" s="347"/>
      <c r="M1336">
        <f t="shared" si="379"/>
        <v>0</v>
      </c>
      <c r="N1336" s="323" t="str">
        <f t="shared" si="380"/>
        <v/>
      </c>
      <c r="O1336" s="323" t="str">
        <f t="shared" si="392"/>
        <v/>
      </c>
      <c r="P1336" s="323" t="str">
        <f t="shared" si="391"/>
        <v/>
      </c>
      <c r="R1336" s="323" t="str">
        <f t="shared" si="377"/>
        <v/>
      </c>
      <c r="X1336" s="322" t="str">
        <f t="shared" si="381"/>
        <v/>
      </c>
      <c r="Y1336" s="322" t="str">
        <f t="shared" si="382"/>
        <v/>
      </c>
      <c r="Z1336" s="322" t="str">
        <f t="shared" si="383"/>
        <v/>
      </c>
      <c r="AA1336" s="322" t="str">
        <f t="shared" si="384"/>
        <v/>
      </c>
      <c r="AB1336" s="322" t="str">
        <f t="shared" si="385"/>
        <v/>
      </c>
      <c r="AC1336" s="322" t="str">
        <f t="shared" si="386"/>
        <v/>
      </c>
      <c r="AD1336" s="322" t="str">
        <f t="shared" si="387"/>
        <v/>
      </c>
      <c r="AE1336" s="322" t="str">
        <f t="shared" si="388"/>
        <v/>
      </c>
      <c r="AF1336" s="322" t="str">
        <f t="shared" si="389"/>
        <v/>
      </c>
      <c r="AG1336" s="322" t="str">
        <f t="shared" si="390"/>
        <v/>
      </c>
      <c r="AZ1336">
        <f t="shared" si="393"/>
        <v>0</v>
      </c>
      <c r="BA1336" t="str">
        <f t="shared" si="378"/>
        <v/>
      </c>
      <c r="BB1336" t="str">
        <f t="shared" si="394"/>
        <v/>
      </c>
    </row>
    <row r="1337" spans="2:54" x14ac:dyDescent="0.15">
      <c r="B1337" s="347"/>
      <c r="C1337" s="347"/>
      <c r="D1337" s="347"/>
      <c r="E1337" s="347"/>
      <c r="F1337" s="347"/>
      <c r="G1337" s="347"/>
      <c r="H1337" s="347"/>
      <c r="I1337" s="347"/>
      <c r="J1337" s="347"/>
      <c r="K1337" s="347"/>
      <c r="M1337">
        <f t="shared" si="379"/>
        <v>0</v>
      </c>
      <c r="N1337" s="323" t="str">
        <f t="shared" si="380"/>
        <v/>
      </c>
      <c r="O1337" s="323" t="str">
        <f t="shared" si="392"/>
        <v/>
      </c>
      <c r="P1337" s="323" t="str">
        <f t="shared" si="391"/>
        <v/>
      </c>
      <c r="R1337" s="323" t="str">
        <f t="shared" si="377"/>
        <v/>
      </c>
      <c r="X1337" s="322" t="str">
        <f t="shared" si="381"/>
        <v/>
      </c>
      <c r="Y1337" s="322" t="str">
        <f t="shared" si="382"/>
        <v/>
      </c>
      <c r="Z1337" s="322" t="str">
        <f t="shared" si="383"/>
        <v/>
      </c>
      <c r="AA1337" s="322" t="str">
        <f t="shared" si="384"/>
        <v/>
      </c>
      <c r="AB1337" s="322" t="str">
        <f t="shared" si="385"/>
        <v/>
      </c>
      <c r="AC1337" s="322" t="str">
        <f t="shared" si="386"/>
        <v/>
      </c>
      <c r="AD1337" s="322" t="str">
        <f t="shared" si="387"/>
        <v/>
      </c>
      <c r="AE1337" s="322" t="str">
        <f t="shared" si="388"/>
        <v/>
      </c>
      <c r="AF1337" s="322" t="str">
        <f t="shared" si="389"/>
        <v/>
      </c>
      <c r="AG1337" s="322" t="str">
        <f t="shared" si="390"/>
        <v/>
      </c>
      <c r="AZ1337">
        <f t="shared" si="393"/>
        <v>0</v>
      </c>
      <c r="BA1337" t="str">
        <f t="shared" si="378"/>
        <v/>
      </c>
      <c r="BB1337" t="str">
        <f t="shared" si="394"/>
        <v/>
      </c>
    </row>
    <row r="1338" spans="2:54" x14ac:dyDescent="0.15">
      <c r="B1338" s="347"/>
      <c r="C1338" s="347"/>
      <c r="D1338" s="347"/>
      <c r="E1338" s="347"/>
      <c r="F1338" s="347"/>
      <c r="G1338" s="347"/>
      <c r="H1338" s="347"/>
      <c r="I1338" s="347"/>
      <c r="J1338" s="347"/>
      <c r="K1338" s="347"/>
      <c r="M1338">
        <f t="shared" si="379"/>
        <v>0</v>
      </c>
      <c r="N1338" s="323" t="str">
        <f t="shared" si="380"/>
        <v/>
      </c>
      <c r="O1338" s="323" t="str">
        <f t="shared" si="392"/>
        <v/>
      </c>
      <c r="P1338" s="323" t="str">
        <f t="shared" si="391"/>
        <v/>
      </c>
      <c r="R1338" s="323" t="str">
        <f t="shared" si="377"/>
        <v/>
      </c>
      <c r="X1338" s="322" t="str">
        <f t="shared" si="381"/>
        <v/>
      </c>
      <c r="Y1338" s="322" t="str">
        <f t="shared" si="382"/>
        <v/>
      </c>
      <c r="Z1338" s="322" t="str">
        <f t="shared" si="383"/>
        <v/>
      </c>
      <c r="AA1338" s="322" t="str">
        <f t="shared" si="384"/>
        <v/>
      </c>
      <c r="AB1338" s="322" t="str">
        <f t="shared" si="385"/>
        <v/>
      </c>
      <c r="AC1338" s="322" t="str">
        <f t="shared" si="386"/>
        <v/>
      </c>
      <c r="AD1338" s="322" t="str">
        <f t="shared" si="387"/>
        <v/>
      </c>
      <c r="AE1338" s="322" t="str">
        <f t="shared" si="388"/>
        <v/>
      </c>
      <c r="AF1338" s="322" t="str">
        <f t="shared" si="389"/>
        <v/>
      </c>
      <c r="AG1338" s="322" t="str">
        <f t="shared" si="390"/>
        <v/>
      </c>
      <c r="AZ1338">
        <f t="shared" si="393"/>
        <v>0</v>
      </c>
      <c r="BA1338" t="str">
        <f t="shared" si="378"/>
        <v/>
      </c>
      <c r="BB1338" t="str">
        <f t="shared" si="394"/>
        <v/>
      </c>
    </row>
    <row r="1339" spans="2:54" x14ac:dyDescent="0.15">
      <c r="B1339" s="347"/>
      <c r="C1339" s="347"/>
      <c r="D1339" s="347"/>
      <c r="E1339" s="347"/>
      <c r="F1339" s="347"/>
      <c r="G1339" s="347"/>
      <c r="H1339" s="347"/>
      <c r="I1339" s="347"/>
      <c r="J1339" s="347"/>
      <c r="K1339" s="347"/>
      <c r="M1339">
        <f t="shared" si="379"/>
        <v>0</v>
      </c>
      <c r="N1339" s="323" t="str">
        <f t="shared" si="380"/>
        <v/>
      </c>
      <c r="O1339" s="323" t="str">
        <f t="shared" si="392"/>
        <v/>
      </c>
      <c r="P1339" s="323" t="str">
        <f t="shared" si="391"/>
        <v/>
      </c>
      <c r="R1339" s="323" t="str">
        <f t="shared" si="377"/>
        <v/>
      </c>
      <c r="X1339" s="322" t="str">
        <f t="shared" si="381"/>
        <v/>
      </c>
      <c r="Y1339" s="322" t="str">
        <f t="shared" si="382"/>
        <v/>
      </c>
      <c r="Z1339" s="322" t="str">
        <f t="shared" si="383"/>
        <v/>
      </c>
      <c r="AA1339" s="322" t="str">
        <f t="shared" si="384"/>
        <v/>
      </c>
      <c r="AB1339" s="322" t="str">
        <f t="shared" si="385"/>
        <v/>
      </c>
      <c r="AC1339" s="322" t="str">
        <f t="shared" si="386"/>
        <v/>
      </c>
      <c r="AD1339" s="322" t="str">
        <f t="shared" si="387"/>
        <v/>
      </c>
      <c r="AE1339" s="322" t="str">
        <f t="shared" si="388"/>
        <v/>
      </c>
      <c r="AF1339" s="322" t="str">
        <f t="shared" si="389"/>
        <v/>
      </c>
      <c r="AG1339" s="322" t="str">
        <f t="shared" si="390"/>
        <v/>
      </c>
      <c r="AZ1339">
        <f t="shared" si="393"/>
        <v>0</v>
      </c>
      <c r="BA1339" t="str">
        <f t="shared" si="378"/>
        <v/>
      </c>
      <c r="BB1339" t="str">
        <f t="shared" si="394"/>
        <v/>
      </c>
    </row>
    <row r="1340" spans="2:54" x14ac:dyDescent="0.15">
      <c r="B1340" s="347"/>
      <c r="C1340" s="347"/>
      <c r="D1340" s="347"/>
      <c r="E1340" s="347"/>
      <c r="F1340" s="347"/>
      <c r="G1340" s="347"/>
      <c r="H1340" s="347"/>
      <c r="I1340" s="347"/>
      <c r="J1340" s="347"/>
      <c r="K1340" s="347"/>
      <c r="M1340">
        <f t="shared" si="379"/>
        <v>0</v>
      </c>
      <c r="N1340" s="323" t="str">
        <f t="shared" si="380"/>
        <v/>
      </c>
      <c r="O1340" s="323" t="str">
        <f t="shared" si="392"/>
        <v/>
      </c>
      <c r="P1340" s="323" t="str">
        <f t="shared" si="391"/>
        <v/>
      </c>
      <c r="R1340" s="323" t="str">
        <f t="shared" si="377"/>
        <v/>
      </c>
      <c r="X1340" s="322" t="str">
        <f t="shared" si="381"/>
        <v/>
      </c>
      <c r="Y1340" s="322" t="str">
        <f t="shared" si="382"/>
        <v/>
      </c>
      <c r="Z1340" s="322" t="str">
        <f t="shared" si="383"/>
        <v/>
      </c>
      <c r="AA1340" s="322" t="str">
        <f t="shared" si="384"/>
        <v/>
      </c>
      <c r="AB1340" s="322" t="str">
        <f t="shared" si="385"/>
        <v/>
      </c>
      <c r="AC1340" s="322" t="str">
        <f t="shared" si="386"/>
        <v/>
      </c>
      <c r="AD1340" s="322" t="str">
        <f t="shared" si="387"/>
        <v/>
      </c>
      <c r="AE1340" s="322" t="str">
        <f t="shared" si="388"/>
        <v/>
      </c>
      <c r="AF1340" s="322" t="str">
        <f t="shared" si="389"/>
        <v/>
      </c>
      <c r="AG1340" s="322" t="str">
        <f t="shared" si="390"/>
        <v/>
      </c>
      <c r="AZ1340">
        <f t="shared" si="393"/>
        <v>0</v>
      </c>
      <c r="BA1340" t="str">
        <f t="shared" si="378"/>
        <v/>
      </c>
      <c r="BB1340" t="str">
        <f t="shared" si="394"/>
        <v/>
      </c>
    </row>
    <row r="1341" spans="2:54" x14ac:dyDescent="0.15">
      <c r="B1341" s="347"/>
      <c r="C1341" s="347"/>
      <c r="D1341" s="347"/>
      <c r="E1341" s="347"/>
      <c r="F1341" s="347"/>
      <c r="G1341" s="347"/>
      <c r="H1341" s="347"/>
      <c r="I1341" s="347"/>
      <c r="J1341" s="347"/>
      <c r="K1341" s="347"/>
      <c r="M1341">
        <f t="shared" si="379"/>
        <v>0</v>
      </c>
      <c r="N1341" s="323" t="str">
        <f t="shared" si="380"/>
        <v/>
      </c>
      <c r="O1341" s="323" t="str">
        <f t="shared" si="392"/>
        <v/>
      </c>
      <c r="P1341" s="323" t="str">
        <f t="shared" si="391"/>
        <v/>
      </c>
      <c r="R1341" s="323" t="str">
        <f t="shared" si="377"/>
        <v/>
      </c>
      <c r="X1341" s="322" t="str">
        <f t="shared" si="381"/>
        <v/>
      </c>
      <c r="Y1341" s="322" t="str">
        <f t="shared" si="382"/>
        <v/>
      </c>
      <c r="Z1341" s="322" t="str">
        <f t="shared" si="383"/>
        <v/>
      </c>
      <c r="AA1341" s="322" t="str">
        <f t="shared" si="384"/>
        <v/>
      </c>
      <c r="AB1341" s="322" t="str">
        <f t="shared" si="385"/>
        <v/>
      </c>
      <c r="AC1341" s="322" t="str">
        <f t="shared" si="386"/>
        <v/>
      </c>
      <c r="AD1341" s="322" t="str">
        <f t="shared" si="387"/>
        <v/>
      </c>
      <c r="AE1341" s="322" t="str">
        <f t="shared" si="388"/>
        <v/>
      </c>
      <c r="AF1341" s="322" t="str">
        <f t="shared" si="389"/>
        <v/>
      </c>
      <c r="AG1341" s="322" t="str">
        <f t="shared" si="390"/>
        <v/>
      </c>
      <c r="AZ1341">
        <f t="shared" si="393"/>
        <v>0</v>
      </c>
      <c r="BA1341" t="str">
        <f t="shared" si="378"/>
        <v/>
      </c>
      <c r="BB1341" t="str">
        <f t="shared" si="394"/>
        <v/>
      </c>
    </row>
    <row r="1342" spans="2:54" x14ac:dyDescent="0.15">
      <c r="B1342" s="347"/>
      <c r="C1342" s="347"/>
      <c r="D1342" s="347"/>
      <c r="E1342" s="347"/>
      <c r="F1342" s="347"/>
      <c r="G1342" s="347"/>
      <c r="H1342" s="347"/>
      <c r="I1342" s="347"/>
      <c r="J1342" s="347"/>
      <c r="K1342" s="347"/>
      <c r="M1342">
        <f t="shared" si="379"/>
        <v>0</v>
      </c>
      <c r="N1342" s="323" t="str">
        <f t="shared" si="380"/>
        <v/>
      </c>
      <c r="O1342" s="323" t="str">
        <f t="shared" si="392"/>
        <v/>
      </c>
      <c r="P1342" s="323" t="str">
        <f t="shared" si="391"/>
        <v/>
      </c>
      <c r="R1342" s="323" t="str">
        <f t="shared" si="377"/>
        <v/>
      </c>
      <c r="X1342" s="322" t="str">
        <f t="shared" si="381"/>
        <v/>
      </c>
      <c r="Y1342" s="322" t="str">
        <f t="shared" si="382"/>
        <v/>
      </c>
      <c r="Z1342" s="322" t="str">
        <f t="shared" si="383"/>
        <v/>
      </c>
      <c r="AA1342" s="322" t="str">
        <f t="shared" si="384"/>
        <v/>
      </c>
      <c r="AB1342" s="322" t="str">
        <f t="shared" si="385"/>
        <v/>
      </c>
      <c r="AC1342" s="322" t="str">
        <f t="shared" si="386"/>
        <v/>
      </c>
      <c r="AD1342" s="322" t="str">
        <f t="shared" si="387"/>
        <v/>
      </c>
      <c r="AE1342" s="322" t="str">
        <f t="shared" si="388"/>
        <v/>
      </c>
      <c r="AF1342" s="322" t="str">
        <f t="shared" si="389"/>
        <v/>
      </c>
      <c r="AG1342" s="322" t="str">
        <f t="shared" si="390"/>
        <v/>
      </c>
      <c r="AZ1342">
        <f t="shared" si="393"/>
        <v>0</v>
      </c>
      <c r="BA1342" t="str">
        <f t="shared" si="378"/>
        <v/>
      </c>
      <c r="BB1342" t="str">
        <f t="shared" si="394"/>
        <v/>
      </c>
    </row>
    <row r="1343" spans="2:54" x14ac:dyDescent="0.15">
      <c r="B1343" s="347"/>
      <c r="C1343" s="347"/>
      <c r="D1343" s="347"/>
      <c r="E1343" s="347"/>
      <c r="F1343" s="347"/>
      <c r="G1343" s="347"/>
      <c r="H1343" s="347"/>
      <c r="I1343" s="347"/>
      <c r="J1343" s="347"/>
      <c r="K1343" s="347"/>
      <c r="M1343">
        <f t="shared" si="379"/>
        <v>0</v>
      </c>
      <c r="N1343" s="323" t="str">
        <f t="shared" si="380"/>
        <v/>
      </c>
      <c r="O1343" s="323" t="str">
        <f t="shared" si="392"/>
        <v/>
      </c>
      <c r="P1343" s="323" t="str">
        <f t="shared" si="391"/>
        <v/>
      </c>
      <c r="R1343" s="323" t="str">
        <f t="shared" si="377"/>
        <v/>
      </c>
      <c r="X1343" s="322" t="str">
        <f t="shared" si="381"/>
        <v/>
      </c>
      <c r="Y1343" s="322" t="str">
        <f t="shared" si="382"/>
        <v/>
      </c>
      <c r="Z1343" s="322" t="str">
        <f t="shared" si="383"/>
        <v/>
      </c>
      <c r="AA1343" s="322" t="str">
        <f t="shared" si="384"/>
        <v/>
      </c>
      <c r="AB1343" s="322" t="str">
        <f t="shared" si="385"/>
        <v/>
      </c>
      <c r="AC1343" s="322" t="str">
        <f t="shared" si="386"/>
        <v/>
      </c>
      <c r="AD1343" s="322" t="str">
        <f t="shared" si="387"/>
        <v/>
      </c>
      <c r="AE1343" s="322" t="str">
        <f t="shared" si="388"/>
        <v/>
      </c>
      <c r="AF1343" s="322" t="str">
        <f t="shared" si="389"/>
        <v/>
      </c>
      <c r="AG1343" s="322" t="str">
        <f t="shared" si="390"/>
        <v/>
      </c>
      <c r="AZ1343">
        <f t="shared" si="393"/>
        <v>0</v>
      </c>
      <c r="BA1343" t="str">
        <f t="shared" si="378"/>
        <v/>
      </c>
      <c r="BB1343" t="str">
        <f t="shared" si="394"/>
        <v/>
      </c>
    </row>
    <row r="1344" spans="2:54" x14ac:dyDescent="0.15">
      <c r="B1344" s="347"/>
      <c r="C1344" s="347"/>
      <c r="D1344" s="347"/>
      <c r="E1344" s="347"/>
      <c r="F1344" s="347"/>
      <c r="G1344" s="347"/>
      <c r="H1344" s="347"/>
      <c r="I1344" s="347"/>
      <c r="J1344" s="347"/>
      <c r="K1344" s="347"/>
      <c r="M1344">
        <f t="shared" si="379"/>
        <v>0</v>
      </c>
      <c r="N1344" s="323" t="str">
        <f t="shared" si="380"/>
        <v/>
      </c>
      <c r="O1344" s="323" t="str">
        <f t="shared" si="392"/>
        <v/>
      </c>
      <c r="P1344" s="323" t="str">
        <f t="shared" si="391"/>
        <v/>
      </c>
      <c r="R1344" s="323" t="str">
        <f t="shared" si="377"/>
        <v/>
      </c>
      <c r="X1344" s="322" t="str">
        <f t="shared" si="381"/>
        <v/>
      </c>
      <c r="Y1344" s="322" t="str">
        <f t="shared" si="382"/>
        <v/>
      </c>
      <c r="Z1344" s="322" t="str">
        <f t="shared" si="383"/>
        <v/>
      </c>
      <c r="AA1344" s="322" t="str">
        <f t="shared" si="384"/>
        <v/>
      </c>
      <c r="AB1344" s="322" t="str">
        <f t="shared" si="385"/>
        <v/>
      </c>
      <c r="AC1344" s="322" t="str">
        <f t="shared" si="386"/>
        <v/>
      </c>
      <c r="AD1344" s="322" t="str">
        <f t="shared" si="387"/>
        <v/>
      </c>
      <c r="AE1344" s="322" t="str">
        <f t="shared" si="388"/>
        <v/>
      </c>
      <c r="AF1344" s="322" t="str">
        <f t="shared" si="389"/>
        <v/>
      </c>
      <c r="AG1344" s="322" t="str">
        <f t="shared" si="390"/>
        <v/>
      </c>
      <c r="AZ1344">
        <f t="shared" si="393"/>
        <v>0</v>
      </c>
      <c r="BA1344" t="str">
        <f t="shared" si="378"/>
        <v/>
      </c>
      <c r="BB1344" t="str">
        <f t="shared" si="394"/>
        <v/>
      </c>
    </row>
    <row r="1345" spans="2:54" x14ac:dyDescent="0.15">
      <c r="B1345" s="347"/>
      <c r="C1345" s="347"/>
      <c r="D1345" s="347"/>
      <c r="E1345" s="347"/>
      <c r="F1345" s="347"/>
      <c r="G1345" s="347"/>
      <c r="H1345" s="347"/>
      <c r="I1345" s="347"/>
      <c r="J1345" s="347"/>
      <c r="K1345" s="347"/>
      <c r="M1345">
        <f t="shared" si="379"/>
        <v>0</v>
      </c>
      <c r="N1345" s="323" t="str">
        <f t="shared" si="380"/>
        <v/>
      </c>
      <c r="O1345" s="323" t="str">
        <f t="shared" si="392"/>
        <v/>
      </c>
      <c r="P1345" s="323" t="str">
        <f t="shared" si="391"/>
        <v/>
      </c>
      <c r="R1345" s="323" t="str">
        <f t="shared" si="377"/>
        <v/>
      </c>
      <c r="X1345" s="322" t="str">
        <f t="shared" si="381"/>
        <v/>
      </c>
      <c r="Y1345" s="322" t="str">
        <f t="shared" si="382"/>
        <v/>
      </c>
      <c r="Z1345" s="322" t="str">
        <f t="shared" si="383"/>
        <v/>
      </c>
      <c r="AA1345" s="322" t="str">
        <f t="shared" si="384"/>
        <v/>
      </c>
      <c r="AB1345" s="322" t="str">
        <f t="shared" si="385"/>
        <v/>
      </c>
      <c r="AC1345" s="322" t="str">
        <f t="shared" si="386"/>
        <v/>
      </c>
      <c r="AD1345" s="322" t="str">
        <f t="shared" si="387"/>
        <v/>
      </c>
      <c r="AE1345" s="322" t="str">
        <f t="shared" si="388"/>
        <v/>
      </c>
      <c r="AF1345" s="322" t="str">
        <f t="shared" si="389"/>
        <v/>
      </c>
      <c r="AG1345" s="322" t="str">
        <f t="shared" si="390"/>
        <v/>
      </c>
      <c r="AZ1345">
        <f t="shared" si="393"/>
        <v>0</v>
      </c>
      <c r="BA1345" t="str">
        <f t="shared" si="378"/>
        <v/>
      </c>
      <c r="BB1345" t="str">
        <f t="shared" si="394"/>
        <v/>
      </c>
    </row>
    <row r="1346" spans="2:54" x14ac:dyDescent="0.15">
      <c r="B1346" s="347"/>
      <c r="C1346" s="347"/>
      <c r="D1346" s="347"/>
      <c r="E1346" s="347"/>
      <c r="F1346" s="347"/>
      <c r="G1346" s="347"/>
      <c r="H1346" s="347"/>
      <c r="I1346" s="347"/>
      <c r="J1346" s="347"/>
      <c r="K1346" s="347"/>
      <c r="M1346">
        <f t="shared" si="379"/>
        <v>0</v>
      </c>
      <c r="N1346" s="323" t="str">
        <f t="shared" si="380"/>
        <v/>
      </c>
      <c r="O1346" s="323" t="str">
        <f t="shared" si="392"/>
        <v/>
      </c>
      <c r="P1346" s="323" t="str">
        <f t="shared" si="391"/>
        <v/>
      </c>
      <c r="R1346" s="323" t="str">
        <f t="shared" si="377"/>
        <v/>
      </c>
      <c r="X1346" s="322" t="str">
        <f t="shared" si="381"/>
        <v/>
      </c>
      <c r="Y1346" s="322" t="str">
        <f t="shared" si="382"/>
        <v/>
      </c>
      <c r="Z1346" s="322" t="str">
        <f t="shared" si="383"/>
        <v/>
      </c>
      <c r="AA1346" s="322" t="str">
        <f t="shared" si="384"/>
        <v/>
      </c>
      <c r="AB1346" s="322" t="str">
        <f t="shared" si="385"/>
        <v/>
      </c>
      <c r="AC1346" s="322" t="str">
        <f t="shared" si="386"/>
        <v/>
      </c>
      <c r="AD1346" s="322" t="str">
        <f t="shared" si="387"/>
        <v/>
      </c>
      <c r="AE1346" s="322" t="str">
        <f t="shared" si="388"/>
        <v/>
      </c>
      <c r="AF1346" s="322" t="str">
        <f t="shared" si="389"/>
        <v/>
      </c>
      <c r="AG1346" s="322" t="str">
        <f t="shared" si="390"/>
        <v/>
      </c>
      <c r="AZ1346">
        <f t="shared" si="393"/>
        <v>0</v>
      </c>
      <c r="BA1346" t="str">
        <f t="shared" si="378"/>
        <v/>
      </c>
      <c r="BB1346" t="str">
        <f t="shared" si="394"/>
        <v/>
      </c>
    </row>
    <row r="1347" spans="2:54" x14ac:dyDescent="0.15">
      <c r="B1347" s="347"/>
      <c r="C1347" s="347"/>
      <c r="D1347" s="347"/>
      <c r="E1347" s="347"/>
      <c r="F1347" s="347"/>
      <c r="G1347" s="347"/>
      <c r="H1347" s="347"/>
      <c r="I1347" s="347"/>
      <c r="J1347" s="347"/>
      <c r="K1347" s="347"/>
      <c r="M1347">
        <f t="shared" si="379"/>
        <v>0</v>
      </c>
      <c r="N1347" s="323" t="str">
        <f t="shared" si="380"/>
        <v/>
      </c>
      <c r="O1347" s="323" t="str">
        <f t="shared" si="392"/>
        <v/>
      </c>
      <c r="P1347" s="323" t="str">
        <f t="shared" si="391"/>
        <v/>
      </c>
      <c r="R1347" s="323" t="str">
        <f t="shared" si="377"/>
        <v/>
      </c>
      <c r="X1347" s="322" t="str">
        <f t="shared" si="381"/>
        <v/>
      </c>
      <c r="Y1347" s="322" t="str">
        <f t="shared" si="382"/>
        <v/>
      </c>
      <c r="Z1347" s="322" t="str">
        <f t="shared" si="383"/>
        <v/>
      </c>
      <c r="AA1347" s="322" t="str">
        <f t="shared" si="384"/>
        <v/>
      </c>
      <c r="AB1347" s="322" t="str">
        <f t="shared" si="385"/>
        <v/>
      </c>
      <c r="AC1347" s="322" t="str">
        <f t="shared" si="386"/>
        <v/>
      </c>
      <c r="AD1347" s="322" t="str">
        <f t="shared" si="387"/>
        <v/>
      </c>
      <c r="AE1347" s="322" t="str">
        <f t="shared" si="388"/>
        <v/>
      </c>
      <c r="AF1347" s="322" t="str">
        <f t="shared" si="389"/>
        <v/>
      </c>
      <c r="AG1347" s="322" t="str">
        <f t="shared" si="390"/>
        <v/>
      </c>
      <c r="AZ1347">
        <f t="shared" si="393"/>
        <v>0</v>
      </c>
      <c r="BA1347" t="str">
        <f t="shared" si="378"/>
        <v/>
      </c>
      <c r="BB1347" t="str">
        <f t="shared" si="394"/>
        <v/>
      </c>
    </row>
    <row r="1348" spans="2:54" x14ac:dyDescent="0.15">
      <c r="B1348" s="347"/>
      <c r="C1348" s="347"/>
      <c r="D1348" s="347"/>
      <c r="E1348" s="347"/>
      <c r="F1348" s="347"/>
      <c r="G1348" s="347"/>
      <c r="H1348" s="347"/>
      <c r="I1348" s="347"/>
      <c r="J1348" s="347"/>
      <c r="K1348" s="347"/>
      <c r="M1348">
        <f t="shared" si="379"/>
        <v>0</v>
      </c>
      <c r="N1348" s="323" t="str">
        <f t="shared" si="380"/>
        <v/>
      </c>
      <c r="O1348" s="323" t="str">
        <f t="shared" si="392"/>
        <v/>
      </c>
      <c r="P1348" s="323" t="str">
        <f t="shared" si="391"/>
        <v/>
      </c>
      <c r="R1348" s="323" t="str">
        <f t="shared" si="377"/>
        <v/>
      </c>
      <c r="X1348" s="322" t="str">
        <f t="shared" si="381"/>
        <v/>
      </c>
      <c r="Y1348" s="322" t="str">
        <f t="shared" si="382"/>
        <v/>
      </c>
      <c r="Z1348" s="322" t="str">
        <f t="shared" si="383"/>
        <v/>
      </c>
      <c r="AA1348" s="322" t="str">
        <f t="shared" si="384"/>
        <v/>
      </c>
      <c r="AB1348" s="322" t="str">
        <f t="shared" si="385"/>
        <v/>
      </c>
      <c r="AC1348" s="322" t="str">
        <f t="shared" si="386"/>
        <v/>
      </c>
      <c r="AD1348" s="322" t="str">
        <f t="shared" si="387"/>
        <v/>
      </c>
      <c r="AE1348" s="322" t="str">
        <f t="shared" si="388"/>
        <v/>
      </c>
      <c r="AF1348" s="322" t="str">
        <f t="shared" si="389"/>
        <v/>
      </c>
      <c r="AG1348" s="322" t="str">
        <f t="shared" si="390"/>
        <v/>
      </c>
      <c r="AZ1348">
        <f t="shared" si="393"/>
        <v>0</v>
      </c>
      <c r="BA1348" t="str">
        <f t="shared" si="378"/>
        <v/>
      </c>
      <c r="BB1348" t="str">
        <f t="shared" si="394"/>
        <v/>
      </c>
    </row>
    <row r="1349" spans="2:54" x14ac:dyDescent="0.15">
      <c r="B1349" s="347"/>
      <c r="C1349" s="347"/>
      <c r="D1349" s="347"/>
      <c r="E1349" s="347"/>
      <c r="F1349" s="347"/>
      <c r="G1349" s="347"/>
      <c r="H1349" s="347"/>
      <c r="I1349" s="347"/>
      <c r="J1349" s="347"/>
      <c r="K1349" s="347"/>
      <c r="M1349">
        <f t="shared" si="379"/>
        <v>0</v>
      </c>
      <c r="N1349" s="323" t="str">
        <f t="shared" si="380"/>
        <v/>
      </c>
      <c r="O1349" s="323" t="str">
        <f t="shared" si="392"/>
        <v/>
      </c>
      <c r="P1349" s="323" t="str">
        <f t="shared" si="391"/>
        <v/>
      </c>
      <c r="R1349" s="323" t="str">
        <f t="shared" si="377"/>
        <v/>
      </c>
      <c r="X1349" s="322" t="str">
        <f t="shared" si="381"/>
        <v/>
      </c>
      <c r="Y1349" s="322" t="str">
        <f t="shared" si="382"/>
        <v/>
      </c>
      <c r="Z1349" s="322" t="str">
        <f t="shared" si="383"/>
        <v/>
      </c>
      <c r="AA1349" s="322" t="str">
        <f t="shared" si="384"/>
        <v/>
      </c>
      <c r="AB1349" s="322" t="str">
        <f t="shared" si="385"/>
        <v/>
      </c>
      <c r="AC1349" s="322" t="str">
        <f t="shared" si="386"/>
        <v/>
      </c>
      <c r="AD1349" s="322" t="str">
        <f t="shared" si="387"/>
        <v/>
      </c>
      <c r="AE1349" s="322" t="str">
        <f t="shared" si="388"/>
        <v/>
      </c>
      <c r="AF1349" s="322" t="str">
        <f t="shared" si="389"/>
        <v/>
      </c>
      <c r="AG1349" s="322" t="str">
        <f t="shared" si="390"/>
        <v/>
      </c>
      <c r="AZ1349">
        <f t="shared" si="393"/>
        <v>0</v>
      </c>
      <c r="BA1349" t="str">
        <f t="shared" si="378"/>
        <v/>
      </c>
      <c r="BB1349" t="str">
        <f t="shared" si="394"/>
        <v/>
      </c>
    </row>
    <row r="1350" spans="2:54" x14ac:dyDescent="0.15">
      <c r="B1350" s="347"/>
      <c r="C1350" s="347"/>
      <c r="D1350" s="347"/>
      <c r="E1350" s="347"/>
      <c r="F1350" s="347"/>
      <c r="G1350" s="347"/>
      <c r="H1350" s="347"/>
      <c r="I1350" s="347"/>
      <c r="J1350" s="347"/>
      <c r="K1350" s="347"/>
      <c r="M1350">
        <f t="shared" si="379"/>
        <v>0</v>
      </c>
      <c r="N1350" s="323" t="str">
        <f t="shared" si="380"/>
        <v/>
      </c>
      <c r="O1350" s="323" t="str">
        <f t="shared" si="392"/>
        <v/>
      </c>
      <c r="P1350" s="323" t="str">
        <f t="shared" si="391"/>
        <v/>
      </c>
      <c r="R1350" s="323" t="str">
        <f t="shared" si="377"/>
        <v/>
      </c>
      <c r="X1350" s="322" t="str">
        <f t="shared" si="381"/>
        <v/>
      </c>
      <c r="Y1350" s="322" t="str">
        <f t="shared" si="382"/>
        <v/>
      </c>
      <c r="Z1350" s="322" t="str">
        <f t="shared" si="383"/>
        <v/>
      </c>
      <c r="AA1350" s="322" t="str">
        <f t="shared" si="384"/>
        <v/>
      </c>
      <c r="AB1350" s="322" t="str">
        <f t="shared" si="385"/>
        <v/>
      </c>
      <c r="AC1350" s="322" t="str">
        <f t="shared" si="386"/>
        <v/>
      </c>
      <c r="AD1350" s="322" t="str">
        <f t="shared" si="387"/>
        <v/>
      </c>
      <c r="AE1350" s="322" t="str">
        <f t="shared" si="388"/>
        <v/>
      </c>
      <c r="AF1350" s="322" t="str">
        <f t="shared" si="389"/>
        <v/>
      </c>
      <c r="AG1350" s="322" t="str">
        <f t="shared" si="390"/>
        <v/>
      </c>
      <c r="AZ1350">
        <f t="shared" si="393"/>
        <v>0</v>
      </c>
      <c r="BA1350" t="str">
        <f t="shared" si="378"/>
        <v/>
      </c>
      <c r="BB1350" t="str">
        <f t="shared" si="394"/>
        <v/>
      </c>
    </row>
    <row r="1351" spans="2:54" x14ac:dyDescent="0.15">
      <c r="B1351" s="347"/>
      <c r="C1351" s="347"/>
      <c r="D1351" s="347"/>
      <c r="E1351" s="347"/>
      <c r="F1351" s="347"/>
      <c r="G1351" s="347"/>
      <c r="H1351" s="347"/>
      <c r="I1351" s="347"/>
      <c r="J1351" s="347"/>
      <c r="K1351" s="347"/>
      <c r="M1351">
        <f t="shared" si="379"/>
        <v>0</v>
      </c>
      <c r="N1351" s="323" t="str">
        <f t="shared" si="380"/>
        <v/>
      </c>
      <c r="O1351" s="323" t="str">
        <f t="shared" si="392"/>
        <v/>
      </c>
      <c r="P1351" s="323" t="str">
        <f t="shared" si="391"/>
        <v/>
      </c>
      <c r="R1351" s="323" t="str">
        <f t="shared" si="377"/>
        <v/>
      </c>
      <c r="X1351" s="322" t="str">
        <f t="shared" si="381"/>
        <v/>
      </c>
      <c r="Y1351" s="322" t="str">
        <f t="shared" si="382"/>
        <v/>
      </c>
      <c r="Z1351" s="322" t="str">
        <f t="shared" si="383"/>
        <v/>
      </c>
      <c r="AA1351" s="322" t="str">
        <f t="shared" si="384"/>
        <v/>
      </c>
      <c r="AB1351" s="322" t="str">
        <f t="shared" si="385"/>
        <v/>
      </c>
      <c r="AC1351" s="322" t="str">
        <f t="shared" si="386"/>
        <v/>
      </c>
      <c r="AD1351" s="322" t="str">
        <f t="shared" si="387"/>
        <v/>
      </c>
      <c r="AE1351" s="322" t="str">
        <f t="shared" si="388"/>
        <v/>
      </c>
      <c r="AF1351" s="322" t="str">
        <f t="shared" si="389"/>
        <v/>
      </c>
      <c r="AG1351" s="322" t="str">
        <f t="shared" si="390"/>
        <v/>
      </c>
      <c r="AZ1351">
        <f t="shared" si="393"/>
        <v>0</v>
      </c>
      <c r="BA1351" t="str">
        <f t="shared" si="378"/>
        <v/>
      </c>
      <c r="BB1351" t="str">
        <f t="shared" si="394"/>
        <v/>
      </c>
    </row>
    <row r="1352" spans="2:54" x14ac:dyDescent="0.15">
      <c r="B1352" s="347"/>
      <c r="C1352" s="347"/>
      <c r="D1352" s="347"/>
      <c r="E1352" s="347"/>
      <c r="F1352" s="347"/>
      <c r="G1352" s="347"/>
      <c r="H1352" s="347"/>
      <c r="I1352" s="347"/>
      <c r="J1352" s="347"/>
      <c r="K1352" s="347"/>
      <c r="M1352">
        <f t="shared" si="379"/>
        <v>0</v>
      </c>
      <c r="N1352" s="323" t="str">
        <f t="shared" si="380"/>
        <v/>
      </c>
      <c r="O1352" s="323" t="str">
        <f t="shared" si="392"/>
        <v/>
      </c>
      <c r="P1352" s="323" t="str">
        <f t="shared" si="391"/>
        <v/>
      </c>
      <c r="R1352" s="323" t="str">
        <f t="shared" si="377"/>
        <v/>
      </c>
      <c r="X1352" s="322" t="str">
        <f t="shared" si="381"/>
        <v/>
      </c>
      <c r="Y1352" s="322" t="str">
        <f t="shared" si="382"/>
        <v/>
      </c>
      <c r="Z1352" s="322" t="str">
        <f t="shared" si="383"/>
        <v/>
      </c>
      <c r="AA1352" s="322" t="str">
        <f t="shared" si="384"/>
        <v/>
      </c>
      <c r="AB1352" s="322" t="str">
        <f t="shared" si="385"/>
        <v/>
      </c>
      <c r="AC1352" s="322" t="str">
        <f t="shared" si="386"/>
        <v/>
      </c>
      <c r="AD1352" s="322" t="str">
        <f t="shared" si="387"/>
        <v/>
      </c>
      <c r="AE1352" s="322" t="str">
        <f t="shared" si="388"/>
        <v/>
      </c>
      <c r="AF1352" s="322" t="str">
        <f t="shared" si="389"/>
        <v/>
      </c>
      <c r="AG1352" s="322" t="str">
        <f t="shared" si="390"/>
        <v/>
      </c>
      <c r="AZ1352">
        <f t="shared" si="393"/>
        <v>0</v>
      </c>
      <c r="BA1352" t="str">
        <f t="shared" si="378"/>
        <v/>
      </c>
      <c r="BB1352" t="str">
        <f t="shared" si="394"/>
        <v/>
      </c>
    </row>
    <row r="1353" spans="2:54" x14ac:dyDescent="0.15">
      <c r="B1353" s="347"/>
      <c r="C1353" s="347"/>
      <c r="D1353" s="347"/>
      <c r="E1353" s="347"/>
      <c r="F1353" s="347"/>
      <c r="G1353" s="347"/>
      <c r="H1353" s="347"/>
      <c r="I1353" s="347"/>
      <c r="J1353" s="347"/>
      <c r="K1353" s="347"/>
      <c r="M1353">
        <f t="shared" si="379"/>
        <v>0</v>
      </c>
      <c r="N1353" s="323" t="str">
        <f t="shared" si="380"/>
        <v/>
      </c>
      <c r="O1353" s="323" t="str">
        <f t="shared" si="392"/>
        <v/>
      </c>
      <c r="P1353" s="323" t="str">
        <f t="shared" si="391"/>
        <v/>
      </c>
      <c r="R1353" s="323" t="str">
        <f t="shared" si="377"/>
        <v/>
      </c>
      <c r="X1353" s="322" t="str">
        <f t="shared" si="381"/>
        <v/>
      </c>
      <c r="Y1353" s="322" t="str">
        <f t="shared" si="382"/>
        <v/>
      </c>
      <c r="Z1353" s="322" t="str">
        <f t="shared" si="383"/>
        <v/>
      </c>
      <c r="AA1353" s="322" t="str">
        <f t="shared" si="384"/>
        <v/>
      </c>
      <c r="AB1353" s="322" t="str">
        <f t="shared" si="385"/>
        <v/>
      </c>
      <c r="AC1353" s="322" t="str">
        <f t="shared" si="386"/>
        <v/>
      </c>
      <c r="AD1353" s="322" t="str">
        <f t="shared" si="387"/>
        <v/>
      </c>
      <c r="AE1353" s="322" t="str">
        <f t="shared" si="388"/>
        <v/>
      </c>
      <c r="AF1353" s="322" t="str">
        <f t="shared" si="389"/>
        <v/>
      </c>
      <c r="AG1353" s="322" t="str">
        <f t="shared" si="390"/>
        <v/>
      </c>
      <c r="AZ1353">
        <f t="shared" si="393"/>
        <v>0</v>
      </c>
      <c r="BA1353" t="str">
        <f t="shared" si="378"/>
        <v/>
      </c>
      <c r="BB1353" t="str">
        <f t="shared" si="394"/>
        <v/>
      </c>
    </row>
    <row r="1354" spans="2:54" x14ac:dyDescent="0.15">
      <c r="B1354" s="347"/>
      <c r="C1354" s="347"/>
      <c r="D1354" s="347"/>
      <c r="E1354" s="347"/>
      <c r="F1354" s="347"/>
      <c r="G1354" s="347"/>
      <c r="H1354" s="347"/>
      <c r="I1354" s="347"/>
      <c r="J1354" s="347"/>
      <c r="K1354" s="347"/>
      <c r="M1354">
        <f t="shared" si="379"/>
        <v>0</v>
      </c>
      <c r="N1354" s="323" t="str">
        <f t="shared" si="380"/>
        <v/>
      </c>
      <c r="O1354" s="323" t="str">
        <f t="shared" si="392"/>
        <v/>
      </c>
      <c r="P1354" s="323" t="str">
        <f t="shared" si="391"/>
        <v/>
      </c>
      <c r="R1354" s="323" t="str">
        <f t="shared" si="377"/>
        <v/>
      </c>
      <c r="X1354" s="322" t="str">
        <f t="shared" si="381"/>
        <v/>
      </c>
      <c r="Y1354" s="322" t="str">
        <f t="shared" si="382"/>
        <v/>
      </c>
      <c r="Z1354" s="322" t="str">
        <f t="shared" si="383"/>
        <v/>
      </c>
      <c r="AA1354" s="322" t="str">
        <f t="shared" si="384"/>
        <v/>
      </c>
      <c r="AB1354" s="322" t="str">
        <f t="shared" si="385"/>
        <v/>
      </c>
      <c r="AC1354" s="322" t="str">
        <f t="shared" si="386"/>
        <v/>
      </c>
      <c r="AD1354" s="322" t="str">
        <f t="shared" si="387"/>
        <v/>
      </c>
      <c r="AE1354" s="322" t="str">
        <f t="shared" si="388"/>
        <v/>
      </c>
      <c r="AF1354" s="322" t="str">
        <f t="shared" si="389"/>
        <v/>
      </c>
      <c r="AG1354" s="322" t="str">
        <f t="shared" si="390"/>
        <v/>
      </c>
      <c r="AZ1354">
        <f t="shared" si="393"/>
        <v>0</v>
      </c>
      <c r="BA1354" t="str">
        <f t="shared" si="378"/>
        <v/>
      </c>
      <c r="BB1354" t="str">
        <f t="shared" si="394"/>
        <v/>
      </c>
    </row>
    <row r="1355" spans="2:54" x14ac:dyDescent="0.15">
      <c r="B1355" s="347"/>
      <c r="C1355" s="347"/>
      <c r="D1355" s="347"/>
      <c r="E1355" s="347"/>
      <c r="F1355" s="347"/>
      <c r="G1355" s="347"/>
      <c r="H1355" s="347"/>
      <c r="I1355" s="347"/>
      <c r="J1355" s="347"/>
      <c r="K1355" s="347"/>
      <c r="M1355">
        <f t="shared" si="379"/>
        <v>0</v>
      </c>
      <c r="N1355" s="323" t="str">
        <f t="shared" si="380"/>
        <v/>
      </c>
      <c r="O1355" s="323" t="str">
        <f t="shared" si="392"/>
        <v/>
      </c>
      <c r="P1355" s="323" t="str">
        <f t="shared" si="391"/>
        <v/>
      </c>
      <c r="R1355" s="323" t="str">
        <f t="shared" si="377"/>
        <v/>
      </c>
      <c r="X1355" s="322" t="str">
        <f t="shared" si="381"/>
        <v/>
      </c>
      <c r="Y1355" s="322" t="str">
        <f t="shared" si="382"/>
        <v/>
      </c>
      <c r="Z1355" s="322" t="str">
        <f t="shared" si="383"/>
        <v/>
      </c>
      <c r="AA1355" s="322" t="str">
        <f t="shared" si="384"/>
        <v/>
      </c>
      <c r="AB1355" s="322" t="str">
        <f t="shared" si="385"/>
        <v/>
      </c>
      <c r="AC1355" s="322" t="str">
        <f t="shared" si="386"/>
        <v/>
      </c>
      <c r="AD1355" s="322" t="str">
        <f t="shared" si="387"/>
        <v/>
      </c>
      <c r="AE1355" s="322" t="str">
        <f t="shared" si="388"/>
        <v/>
      </c>
      <c r="AF1355" s="322" t="str">
        <f t="shared" si="389"/>
        <v/>
      </c>
      <c r="AG1355" s="322" t="str">
        <f t="shared" si="390"/>
        <v/>
      </c>
      <c r="AZ1355">
        <f t="shared" si="393"/>
        <v>0</v>
      </c>
      <c r="BA1355" t="str">
        <f t="shared" si="378"/>
        <v/>
      </c>
      <c r="BB1355" t="str">
        <f t="shared" si="394"/>
        <v/>
      </c>
    </row>
    <row r="1356" spans="2:54" x14ac:dyDescent="0.15">
      <c r="B1356" s="347"/>
      <c r="C1356" s="347"/>
      <c r="D1356" s="347"/>
      <c r="E1356" s="347"/>
      <c r="F1356" s="347"/>
      <c r="G1356" s="347"/>
      <c r="H1356" s="347"/>
      <c r="I1356" s="347"/>
      <c r="J1356" s="347"/>
      <c r="K1356" s="347"/>
      <c r="M1356">
        <f t="shared" si="379"/>
        <v>0</v>
      </c>
      <c r="N1356" s="323" t="str">
        <f t="shared" si="380"/>
        <v/>
      </c>
      <c r="O1356" s="323" t="str">
        <f t="shared" si="392"/>
        <v/>
      </c>
      <c r="P1356" s="323" t="str">
        <f t="shared" si="391"/>
        <v/>
      </c>
      <c r="R1356" s="323" t="str">
        <f t="shared" si="377"/>
        <v/>
      </c>
      <c r="X1356" s="322" t="str">
        <f t="shared" si="381"/>
        <v/>
      </c>
      <c r="Y1356" s="322" t="str">
        <f t="shared" si="382"/>
        <v/>
      </c>
      <c r="Z1356" s="322" t="str">
        <f t="shared" si="383"/>
        <v/>
      </c>
      <c r="AA1356" s="322" t="str">
        <f t="shared" si="384"/>
        <v/>
      </c>
      <c r="AB1356" s="322" t="str">
        <f t="shared" si="385"/>
        <v/>
      </c>
      <c r="AC1356" s="322" t="str">
        <f t="shared" si="386"/>
        <v/>
      </c>
      <c r="AD1356" s="322" t="str">
        <f t="shared" si="387"/>
        <v/>
      </c>
      <c r="AE1356" s="322" t="str">
        <f t="shared" si="388"/>
        <v/>
      </c>
      <c r="AF1356" s="322" t="str">
        <f t="shared" si="389"/>
        <v/>
      </c>
      <c r="AG1356" s="322" t="str">
        <f t="shared" si="390"/>
        <v/>
      </c>
      <c r="AZ1356">
        <f t="shared" si="393"/>
        <v>0</v>
      </c>
      <c r="BA1356" t="str">
        <f t="shared" si="378"/>
        <v/>
      </c>
      <c r="BB1356" t="str">
        <f t="shared" si="394"/>
        <v/>
      </c>
    </row>
    <row r="1357" spans="2:54" x14ac:dyDescent="0.15">
      <c r="B1357" s="347"/>
      <c r="C1357" s="347"/>
      <c r="D1357" s="347"/>
      <c r="E1357" s="347"/>
      <c r="F1357" s="347"/>
      <c r="G1357" s="347"/>
      <c r="H1357" s="347"/>
      <c r="I1357" s="347"/>
      <c r="J1357" s="347"/>
      <c r="K1357" s="347"/>
      <c r="M1357">
        <f t="shared" si="379"/>
        <v>0</v>
      </c>
      <c r="N1357" s="323" t="str">
        <f t="shared" si="380"/>
        <v/>
      </c>
      <c r="O1357" s="323" t="str">
        <f t="shared" si="392"/>
        <v/>
      </c>
      <c r="P1357" s="323" t="str">
        <f t="shared" si="391"/>
        <v/>
      </c>
      <c r="R1357" s="323" t="str">
        <f t="shared" ref="R1357:R1420" si="395">IF(M1357=1,IF(COUNT(B1357:K1357)=9,SUM(X1357:AG1357)*2.7778,IF(COUNT(B1357:K1357)=8,SUM(X1357:AG1357)*3.125,IF(COUNT(B1357:K1357)&lt;8,"More than 2 Values are Missing",""))),"")</f>
        <v/>
      </c>
      <c r="X1357" s="322" t="str">
        <f t="shared" si="381"/>
        <v/>
      </c>
      <c r="Y1357" s="322" t="str">
        <f t="shared" si="382"/>
        <v/>
      </c>
      <c r="Z1357" s="322" t="str">
        <f t="shared" si="383"/>
        <v/>
      </c>
      <c r="AA1357" s="322" t="str">
        <f t="shared" si="384"/>
        <v/>
      </c>
      <c r="AB1357" s="322" t="str">
        <f t="shared" si="385"/>
        <v/>
      </c>
      <c r="AC1357" s="322" t="str">
        <f t="shared" si="386"/>
        <v/>
      </c>
      <c r="AD1357" s="322" t="str">
        <f t="shared" si="387"/>
        <v/>
      </c>
      <c r="AE1357" s="322" t="str">
        <f t="shared" si="388"/>
        <v/>
      </c>
      <c r="AF1357" s="322" t="str">
        <f t="shared" si="389"/>
        <v/>
      </c>
      <c r="AG1357" s="322" t="str">
        <f t="shared" si="390"/>
        <v/>
      </c>
      <c r="AZ1357">
        <f t="shared" si="393"/>
        <v>0</v>
      </c>
      <c r="BA1357" t="str">
        <f t="shared" ref="BA1357:BA1420" si="396">IF($AZ1357=10,SUM($X1357:$AG1357),"")</f>
        <v/>
      </c>
      <c r="BB1357" t="str">
        <f t="shared" si="394"/>
        <v/>
      </c>
    </row>
    <row r="1358" spans="2:54" x14ac:dyDescent="0.15">
      <c r="B1358" s="347"/>
      <c r="C1358" s="347"/>
      <c r="D1358" s="347"/>
      <c r="E1358" s="347"/>
      <c r="F1358" s="347"/>
      <c r="G1358" s="347"/>
      <c r="H1358" s="347"/>
      <c r="I1358" s="347"/>
      <c r="J1358" s="347"/>
      <c r="K1358" s="347"/>
      <c r="M1358">
        <f t="shared" ref="M1358:M1421" si="397">IF(COUNT(B1358:K1358)&lt;8,0,1)</f>
        <v>0</v>
      </c>
      <c r="N1358" s="323" t="str">
        <f t="shared" ref="N1358:N1421" si="398">IF(COUNT(B1358:K1358)=10,SUM(X1358:AG1358)*2.5,IF(R1358&lt;&gt;"",R1358,""))</f>
        <v/>
      </c>
      <c r="O1358" s="323" t="str">
        <f t="shared" si="392"/>
        <v/>
      </c>
      <c r="P1358" s="323" t="str">
        <f t="shared" si="391"/>
        <v/>
      </c>
      <c r="R1358" s="323" t="str">
        <f t="shared" si="395"/>
        <v/>
      </c>
      <c r="X1358" s="322" t="str">
        <f t="shared" si="381"/>
        <v/>
      </c>
      <c r="Y1358" s="322" t="str">
        <f t="shared" si="382"/>
        <v/>
      </c>
      <c r="Z1358" s="322" t="str">
        <f t="shared" si="383"/>
        <v/>
      </c>
      <c r="AA1358" s="322" t="str">
        <f t="shared" si="384"/>
        <v/>
      </c>
      <c r="AB1358" s="322" t="str">
        <f t="shared" si="385"/>
        <v/>
      </c>
      <c r="AC1358" s="322" t="str">
        <f t="shared" si="386"/>
        <v/>
      </c>
      <c r="AD1358" s="322" t="str">
        <f t="shared" si="387"/>
        <v/>
      </c>
      <c r="AE1358" s="322" t="str">
        <f t="shared" si="388"/>
        <v/>
      </c>
      <c r="AF1358" s="322" t="str">
        <f t="shared" si="389"/>
        <v/>
      </c>
      <c r="AG1358" s="322" t="str">
        <f t="shared" si="390"/>
        <v/>
      </c>
      <c r="AZ1358">
        <f t="shared" si="393"/>
        <v>0</v>
      </c>
      <c r="BA1358" t="str">
        <f t="shared" si="396"/>
        <v/>
      </c>
      <c r="BB1358" t="str">
        <f t="shared" si="394"/>
        <v/>
      </c>
    </row>
    <row r="1359" spans="2:54" x14ac:dyDescent="0.15">
      <c r="B1359" s="347"/>
      <c r="C1359" s="347"/>
      <c r="D1359" s="347"/>
      <c r="E1359" s="347"/>
      <c r="F1359" s="347"/>
      <c r="G1359" s="347"/>
      <c r="H1359" s="347"/>
      <c r="I1359" s="347"/>
      <c r="J1359" s="347"/>
      <c r="K1359" s="347"/>
      <c r="M1359">
        <f t="shared" si="397"/>
        <v>0</v>
      </c>
      <c r="N1359" s="323" t="str">
        <f t="shared" si="398"/>
        <v/>
      </c>
      <c r="O1359" s="323" t="str">
        <f t="shared" si="392"/>
        <v/>
      </c>
      <c r="P1359" s="323" t="str">
        <f t="shared" si="391"/>
        <v/>
      </c>
      <c r="R1359" s="323" t="str">
        <f t="shared" si="395"/>
        <v/>
      </c>
      <c r="X1359" s="322" t="str">
        <f t="shared" si="381"/>
        <v/>
      </c>
      <c r="Y1359" s="322" t="str">
        <f t="shared" si="382"/>
        <v/>
      </c>
      <c r="Z1359" s="322" t="str">
        <f t="shared" si="383"/>
        <v/>
      </c>
      <c r="AA1359" s="322" t="str">
        <f t="shared" si="384"/>
        <v/>
      </c>
      <c r="AB1359" s="322" t="str">
        <f t="shared" si="385"/>
        <v/>
      </c>
      <c r="AC1359" s="322" t="str">
        <f t="shared" si="386"/>
        <v/>
      </c>
      <c r="AD1359" s="322" t="str">
        <f t="shared" si="387"/>
        <v/>
      </c>
      <c r="AE1359" s="322" t="str">
        <f t="shared" si="388"/>
        <v/>
      </c>
      <c r="AF1359" s="322" t="str">
        <f t="shared" si="389"/>
        <v/>
      </c>
      <c r="AG1359" s="322" t="str">
        <f t="shared" si="390"/>
        <v/>
      </c>
      <c r="AZ1359">
        <f t="shared" si="393"/>
        <v>0</v>
      </c>
      <c r="BA1359" t="str">
        <f t="shared" si="396"/>
        <v/>
      </c>
      <c r="BB1359" t="str">
        <f t="shared" si="394"/>
        <v/>
      </c>
    </row>
    <row r="1360" spans="2:54" x14ac:dyDescent="0.15">
      <c r="B1360" s="347"/>
      <c r="C1360" s="347"/>
      <c r="D1360" s="347"/>
      <c r="E1360" s="347"/>
      <c r="F1360" s="347"/>
      <c r="G1360" s="347"/>
      <c r="H1360" s="347"/>
      <c r="I1360" s="347"/>
      <c r="J1360" s="347"/>
      <c r="K1360" s="347"/>
      <c r="M1360">
        <f t="shared" si="397"/>
        <v>0</v>
      </c>
      <c r="N1360" s="323" t="str">
        <f t="shared" si="398"/>
        <v/>
      </c>
      <c r="O1360" s="323" t="str">
        <f t="shared" si="392"/>
        <v/>
      </c>
      <c r="P1360" s="323" t="str">
        <f t="shared" si="391"/>
        <v/>
      </c>
      <c r="R1360" s="323" t="str">
        <f t="shared" si="395"/>
        <v/>
      </c>
      <c r="X1360" s="322" t="str">
        <f t="shared" si="381"/>
        <v/>
      </c>
      <c r="Y1360" s="322" t="str">
        <f t="shared" si="382"/>
        <v/>
      </c>
      <c r="Z1360" s="322" t="str">
        <f t="shared" si="383"/>
        <v/>
      </c>
      <c r="AA1360" s="322" t="str">
        <f t="shared" si="384"/>
        <v/>
      </c>
      <c r="AB1360" s="322" t="str">
        <f t="shared" si="385"/>
        <v/>
      </c>
      <c r="AC1360" s="322" t="str">
        <f t="shared" si="386"/>
        <v/>
      </c>
      <c r="AD1360" s="322" t="str">
        <f t="shared" si="387"/>
        <v/>
      </c>
      <c r="AE1360" s="322" t="str">
        <f t="shared" si="388"/>
        <v/>
      </c>
      <c r="AF1360" s="322" t="str">
        <f t="shared" si="389"/>
        <v/>
      </c>
      <c r="AG1360" s="322" t="str">
        <f t="shared" si="390"/>
        <v/>
      </c>
      <c r="AZ1360">
        <f t="shared" si="393"/>
        <v>0</v>
      </c>
      <c r="BA1360" t="str">
        <f t="shared" si="396"/>
        <v/>
      </c>
      <c r="BB1360" t="str">
        <f t="shared" si="394"/>
        <v/>
      </c>
    </row>
    <row r="1361" spans="2:54" x14ac:dyDescent="0.15">
      <c r="B1361" s="347"/>
      <c r="C1361" s="347"/>
      <c r="D1361" s="347"/>
      <c r="E1361" s="347"/>
      <c r="F1361" s="347"/>
      <c r="G1361" s="347"/>
      <c r="H1361" s="347"/>
      <c r="I1361" s="347"/>
      <c r="J1361" s="347"/>
      <c r="K1361" s="347"/>
      <c r="M1361">
        <f t="shared" si="397"/>
        <v>0</v>
      </c>
      <c r="N1361" s="323" t="str">
        <f t="shared" si="398"/>
        <v/>
      </c>
      <c r="O1361" s="323" t="str">
        <f t="shared" si="392"/>
        <v/>
      </c>
      <c r="P1361" s="323" t="str">
        <f t="shared" si="391"/>
        <v/>
      </c>
      <c r="R1361" s="323" t="str">
        <f t="shared" si="395"/>
        <v/>
      </c>
      <c r="X1361" s="322" t="str">
        <f t="shared" si="381"/>
        <v/>
      </c>
      <c r="Y1361" s="322" t="str">
        <f t="shared" si="382"/>
        <v/>
      </c>
      <c r="Z1361" s="322" t="str">
        <f t="shared" si="383"/>
        <v/>
      </c>
      <c r="AA1361" s="322" t="str">
        <f t="shared" si="384"/>
        <v/>
      </c>
      <c r="AB1361" s="322" t="str">
        <f t="shared" si="385"/>
        <v/>
      </c>
      <c r="AC1361" s="322" t="str">
        <f t="shared" si="386"/>
        <v/>
      </c>
      <c r="AD1361" s="322" t="str">
        <f t="shared" si="387"/>
        <v/>
      </c>
      <c r="AE1361" s="322" t="str">
        <f t="shared" si="388"/>
        <v/>
      </c>
      <c r="AF1361" s="322" t="str">
        <f t="shared" si="389"/>
        <v/>
      </c>
      <c r="AG1361" s="322" t="str">
        <f t="shared" si="390"/>
        <v/>
      </c>
      <c r="AZ1361">
        <f t="shared" si="393"/>
        <v>0</v>
      </c>
      <c r="BA1361" t="str">
        <f t="shared" si="396"/>
        <v/>
      </c>
      <c r="BB1361" t="str">
        <f t="shared" si="394"/>
        <v/>
      </c>
    </row>
    <row r="1362" spans="2:54" x14ac:dyDescent="0.15">
      <c r="B1362" s="347"/>
      <c r="C1362" s="347"/>
      <c r="D1362" s="347"/>
      <c r="E1362" s="347"/>
      <c r="F1362" s="347"/>
      <c r="G1362" s="347"/>
      <c r="H1362" s="347"/>
      <c r="I1362" s="347"/>
      <c r="J1362" s="347"/>
      <c r="K1362" s="347"/>
      <c r="M1362">
        <f t="shared" si="397"/>
        <v>0</v>
      </c>
      <c r="N1362" s="323" t="str">
        <f t="shared" si="398"/>
        <v/>
      </c>
      <c r="O1362" s="323" t="str">
        <f t="shared" si="392"/>
        <v/>
      </c>
      <c r="P1362" s="323" t="str">
        <f t="shared" si="391"/>
        <v/>
      </c>
      <c r="R1362" s="323" t="str">
        <f t="shared" si="395"/>
        <v/>
      </c>
      <c r="X1362" s="322" t="str">
        <f t="shared" si="381"/>
        <v/>
      </c>
      <c r="Y1362" s="322" t="str">
        <f t="shared" si="382"/>
        <v/>
      </c>
      <c r="Z1362" s="322" t="str">
        <f t="shared" si="383"/>
        <v/>
      </c>
      <c r="AA1362" s="322" t="str">
        <f t="shared" si="384"/>
        <v/>
      </c>
      <c r="AB1362" s="322" t="str">
        <f t="shared" si="385"/>
        <v/>
      </c>
      <c r="AC1362" s="322" t="str">
        <f t="shared" si="386"/>
        <v/>
      </c>
      <c r="AD1362" s="322" t="str">
        <f t="shared" si="387"/>
        <v/>
      </c>
      <c r="AE1362" s="322" t="str">
        <f t="shared" si="388"/>
        <v/>
      </c>
      <c r="AF1362" s="322" t="str">
        <f t="shared" si="389"/>
        <v/>
      </c>
      <c r="AG1362" s="322" t="str">
        <f t="shared" si="390"/>
        <v/>
      </c>
      <c r="AZ1362">
        <f t="shared" si="393"/>
        <v>0</v>
      </c>
      <c r="BA1362" t="str">
        <f t="shared" si="396"/>
        <v/>
      </c>
      <c r="BB1362" t="str">
        <f t="shared" si="394"/>
        <v/>
      </c>
    </row>
    <row r="1363" spans="2:54" x14ac:dyDescent="0.15">
      <c r="B1363" s="347"/>
      <c r="C1363" s="347"/>
      <c r="D1363" s="347"/>
      <c r="E1363" s="347"/>
      <c r="F1363" s="347"/>
      <c r="G1363" s="347"/>
      <c r="H1363" s="347"/>
      <c r="I1363" s="347"/>
      <c r="J1363" s="347"/>
      <c r="K1363" s="347"/>
      <c r="M1363">
        <f t="shared" si="397"/>
        <v>0</v>
      </c>
      <c r="N1363" s="323" t="str">
        <f t="shared" si="398"/>
        <v/>
      </c>
      <c r="O1363" s="323" t="str">
        <f t="shared" si="392"/>
        <v/>
      </c>
      <c r="P1363" s="323" t="str">
        <f t="shared" si="391"/>
        <v/>
      </c>
      <c r="R1363" s="323" t="str">
        <f t="shared" si="395"/>
        <v/>
      </c>
      <c r="X1363" s="322" t="str">
        <f t="shared" si="381"/>
        <v/>
      </c>
      <c r="Y1363" s="322" t="str">
        <f t="shared" si="382"/>
        <v/>
      </c>
      <c r="Z1363" s="322" t="str">
        <f t="shared" si="383"/>
        <v/>
      </c>
      <c r="AA1363" s="322" t="str">
        <f t="shared" si="384"/>
        <v/>
      </c>
      <c r="AB1363" s="322" t="str">
        <f t="shared" si="385"/>
        <v/>
      </c>
      <c r="AC1363" s="322" t="str">
        <f t="shared" si="386"/>
        <v/>
      </c>
      <c r="AD1363" s="322" t="str">
        <f t="shared" si="387"/>
        <v/>
      </c>
      <c r="AE1363" s="322" t="str">
        <f t="shared" si="388"/>
        <v/>
      </c>
      <c r="AF1363" s="322" t="str">
        <f t="shared" si="389"/>
        <v/>
      </c>
      <c r="AG1363" s="322" t="str">
        <f t="shared" si="390"/>
        <v/>
      </c>
      <c r="AZ1363">
        <f t="shared" si="393"/>
        <v>0</v>
      </c>
      <c r="BA1363" t="str">
        <f t="shared" si="396"/>
        <v/>
      </c>
      <c r="BB1363" t="str">
        <f t="shared" si="394"/>
        <v/>
      </c>
    </row>
    <row r="1364" spans="2:54" x14ac:dyDescent="0.15">
      <c r="B1364" s="347"/>
      <c r="C1364" s="347"/>
      <c r="D1364" s="347"/>
      <c r="E1364" s="347"/>
      <c r="F1364" s="347"/>
      <c r="G1364" s="347"/>
      <c r="H1364" s="347"/>
      <c r="I1364" s="347"/>
      <c r="J1364" s="347"/>
      <c r="K1364" s="347"/>
      <c r="M1364">
        <f t="shared" si="397"/>
        <v>0</v>
      </c>
      <c r="N1364" s="323" t="str">
        <f t="shared" si="398"/>
        <v/>
      </c>
      <c r="O1364" s="323" t="str">
        <f t="shared" si="392"/>
        <v/>
      </c>
      <c r="P1364" s="323" t="str">
        <f t="shared" si="391"/>
        <v/>
      </c>
      <c r="R1364" s="323" t="str">
        <f t="shared" si="395"/>
        <v/>
      </c>
      <c r="X1364" s="322" t="str">
        <f t="shared" si="381"/>
        <v/>
      </c>
      <c r="Y1364" s="322" t="str">
        <f t="shared" si="382"/>
        <v/>
      </c>
      <c r="Z1364" s="322" t="str">
        <f t="shared" si="383"/>
        <v/>
      </c>
      <c r="AA1364" s="322" t="str">
        <f t="shared" si="384"/>
        <v/>
      </c>
      <c r="AB1364" s="322" t="str">
        <f t="shared" si="385"/>
        <v/>
      </c>
      <c r="AC1364" s="322" t="str">
        <f t="shared" si="386"/>
        <v/>
      </c>
      <c r="AD1364" s="322" t="str">
        <f t="shared" si="387"/>
        <v/>
      </c>
      <c r="AE1364" s="322" t="str">
        <f t="shared" si="388"/>
        <v/>
      </c>
      <c r="AF1364" s="322" t="str">
        <f t="shared" si="389"/>
        <v/>
      </c>
      <c r="AG1364" s="322" t="str">
        <f t="shared" si="390"/>
        <v/>
      </c>
      <c r="AZ1364">
        <f t="shared" si="393"/>
        <v>0</v>
      </c>
      <c r="BA1364" t="str">
        <f t="shared" si="396"/>
        <v/>
      </c>
      <c r="BB1364" t="str">
        <f t="shared" si="394"/>
        <v/>
      </c>
    </row>
    <row r="1365" spans="2:54" x14ac:dyDescent="0.15">
      <c r="B1365" s="347"/>
      <c r="C1365" s="347"/>
      <c r="D1365" s="347"/>
      <c r="E1365" s="347"/>
      <c r="F1365" s="347"/>
      <c r="G1365" s="347"/>
      <c r="H1365" s="347"/>
      <c r="I1365" s="347"/>
      <c r="J1365" s="347"/>
      <c r="K1365" s="347"/>
      <c r="M1365">
        <f t="shared" si="397"/>
        <v>0</v>
      </c>
      <c r="N1365" s="323" t="str">
        <f t="shared" si="398"/>
        <v/>
      </c>
      <c r="O1365" s="323" t="str">
        <f t="shared" si="392"/>
        <v/>
      </c>
      <c r="P1365" s="323" t="str">
        <f t="shared" si="391"/>
        <v/>
      </c>
      <c r="R1365" s="323" t="str">
        <f t="shared" si="395"/>
        <v/>
      </c>
      <c r="X1365" s="322" t="str">
        <f t="shared" si="381"/>
        <v/>
      </c>
      <c r="Y1365" s="322" t="str">
        <f t="shared" si="382"/>
        <v/>
      </c>
      <c r="Z1365" s="322" t="str">
        <f t="shared" si="383"/>
        <v/>
      </c>
      <c r="AA1365" s="322" t="str">
        <f t="shared" si="384"/>
        <v/>
      </c>
      <c r="AB1365" s="322" t="str">
        <f t="shared" si="385"/>
        <v/>
      </c>
      <c r="AC1365" s="322" t="str">
        <f t="shared" si="386"/>
        <v/>
      </c>
      <c r="AD1365" s="322" t="str">
        <f t="shared" si="387"/>
        <v/>
      </c>
      <c r="AE1365" s="322" t="str">
        <f t="shared" si="388"/>
        <v/>
      </c>
      <c r="AF1365" s="322" t="str">
        <f t="shared" si="389"/>
        <v/>
      </c>
      <c r="AG1365" s="322" t="str">
        <f t="shared" si="390"/>
        <v/>
      </c>
      <c r="AZ1365">
        <f t="shared" si="393"/>
        <v>0</v>
      </c>
      <c r="BA1365" t="str">
        <f t="shared" si="396"/>
        <v/>
      </c>
      <c r="BB1365" t="str">
        <f t="shared" si="394"/>
        <v/>
      </c>
    </row>
    <row r="1366" spans="2:54" x14ac:dyDescent="0.15">
      <c r="B1366" s="347"/>
      <c r="C1366" s="347"/>
      <c r="D1366" s="347"/>
      <c r="E1366" s="347"/>
      <c r="F1366" s="347"/>
      <c r="G1366" s="347"/>
      <c r="H1366" s="347"/>
      <c r="I1366" s="347"/>
      <c r="J1366" s="347"/>
      <c r="K1366" s="347"/>
      <c r="M1366">
        <f t="shared" si="397"/>
        <v>0</v>
      </c>
      <c r="N1366" s="323" t="str">
        <f t="shared" si="398"/>
        <v/>
      </c>
      <c r="O1366" s="323" t="str">
        <f t="shared" si="392"/>
        <v/>
      </c>
      <c r="P1366" s="323" t="str">
        <f t="shared" si="391"/>
        <v/>
      </c>
      <c r="R1366" s="323" t="str">
        <f t="shared" si="395"/>
        <v/>
      </c>
      <c r="X1366" s="322" t="str">
        <f t="shared" si="381"/>
        <v/>
      </c>
      <c r="Y1366" s="322" t="str">
        <f t="shared" si="382"/>
        <v/>
      </c>
      <c r="Z1366" s="322" t="str">
        <f t="shared" si="383"/>
        <v/>
      </c>
      <c r="AA1366" s="322" t="str">
        <f t="shared" si="384"/>
        <v/>
      </c>
      <c r="AB1366" s="322" t="str">
        <f t="shared" si="385"/>
        <v/>
      </c>
      <c r="AC1366" s="322" t="str">
        <f t="shared" si="386"/>
        <v/>
      </c>
      <c r="AD1366" s="322" t="str">
        <f t="shared" si="387"/>
        <v/>
      </c>
      <c r="AE1366" s="322" t="str">
        <f t="shared" si="388"/>
        <v/>
      </c>
      <c r="AF1366" s="322" t="str">
        <f t="shared" si="389"/>
        <v/>
      </c>
      <c r="AG1366" s="322" t="str">
        <f t="shared" si="390"/>
        <v/>
      </c>
      <c r="AZ1366">
        <f t="shared" si="393"/>
        <v>0</v>
      </c>
      <c r="BA1366" t="str">
        <f t="shared" si="396"/>
        <v/>
      </c>
      <c r="BB1366" t="str">
        <f t="shared" si="394"/>
        <v/>
      </c>
    </row>
    <row r="1367" spans="2:54" x14ac:dyDescent="0.15">
      <c r="B1367" s="347"/>
      <c r="C1367" s="347"/>
      <c r="D1367" s="347"/>
      <c r="E1367" s="347"/>
      <c r="F1367" s="347"/>
      <c r="G1367" s="347"/>
      <c r="H1367" s="347"/>
      <c r="I1367" s="347"/>
      <c r="J1367" s="347"/>
      <c r="K1367" s="347"/>
      <c r="M1367">
        <f t="shared" si="397"/>
        <v>0</v>
      </c>
      <c r="N1367" s="323" t="str">
        <f t="shared" si="398"/>
        <v/>
      </c>
      <c r="O1367" s="323" t="str">
        <f t="shared" si="392"/>
        <v/>
      </c>
      <c r="P1367" s="323" t="str">
        <f t="shared" si="391"/>
        <v/>
      </c>
      <c r="R1367" s="323" t="str">
        <f t="shared" si="395"/>
        <v/>
      </c>
      <c r="X1367" s="322" t="str">
        <f t="shared" ref="X1367:X1430" si="399">IF(B1367&lt;&gt;"",B1367-1,"")</f>
        <v/>
      </c>
      <c r="Y1367" s="322" t="str">
        <f t="shared" ref="Y1367:Y1430" si="400">IF(C1367&lt;&gt;"",C1367-1,"")</f>
        <v/>
      </c>
      <c r="Z1367" s="322" t="str">
        <f t="shared" ref="Z1367:Z1430" si="401">IF(D1367&lt;&gt;"",D1367-1,"")</f>
        <v/>
      </c>
      <c r="AA1367" s="322" t="str">
        <f t="shared" ref="AA1367:AA1430" si="402">IF(E1367&lt;&gt;"",E1367-1,"")</f>
        <v/>
      </c>
      <c r="AB1367" s="322" t="str">
        <f t="shared" ref="AB1367:AB1430" si="403">IF(F1367&lt;&gt;"",F1367-1,"")</f>
        <v/>
      </c>
      <c r="AC1367" s="322" t="str">
        <f t="shared" ref="AC1367:AC1430" si="404">IF(G1367&lt;&gt;"",G1367-1,"")</f>
        <v/>
      </c>
      <c r="AD1367" s="322" t="str">
        <f t="shared" ref="AD1367:AD1430" si="405">IF(H1367&lt;&gt;"",H1367-1,"")</f>
        <v/>
      </c>
      <c r="AE1367" s="322" t="str">
        <f t="shared" ref="AE1367:AE1430" si="406">IF(I1367&lt;&gt;"",I1367-1,"")</f>
        <v/>
      </c>
      <c r="AF1367" s="322" t="str">
        <f t="shared" ref="AF1367:AF1430" si="407">IF(J1367&lt;&gt;"",J1367-1,"")</f>
        <v/>
      </c>
      <c r="AG1367" s="322" t="str">
        <f t="shared" ref="AG1367:AG1430" si="408">IF(K1367&lt;&gt;"",K1367-1,"")</f>
        <v/>
      </c>
      <c r="AZ1367">
        <f t="shared" si="393"/>
        <v>0</v>
      </c>
      <c r="BA1367" t="str">
        <f t="shared" si="396"/>
        <v/>
      </c>
      <c r="BB1367" t="str">
        <f t="shared" si="394"/>
        <v/>
      </c>
    </row>
    <row r="1368" spans="2:54" x14ac:dyDescent="0.15">
      <c r="B1368" s="347"/>
      <c r="C1368" s="347"/>
      <c r="D1368" s="347"/>
      <c r="E1368" s="347"/>
      <c r="F1368" s="347"/>
      <c r="G1368" s="347"/>
      <c r="H1368" s="347"/>
      <c r="I1368" s="347"/>
      <c r="J1368" s="347"/>
      <c r="K1368" s="347"/>
      <c r="M1368">
        <f t="shared" si="397"/>
        <v>0</v>
      </c>
      <c r="N1368" s="323" t="str">
        <f t="shared" si="398"/>
        <v/>
      </c>
      <c r="O1368" s="323" t="str">
        <f t="shared" si="392"/>
        <v/>
      </c>
      <c r="P1368" s="323" t="str">
        <f t="shared" si="391"/>
        <v/>
      </c>
      <c r="R1368" s="323" t="str">
        <f t="shared" si="395"/>
        <v/>
      </c>
      <c r="X1368" s="322" t="str">
        <f t="shared" si="399"/>
        <v/>
      </c>
      <c r="Y1368" s="322" t="str">
        <f t="shared" si="400"/>
        <v/>
      </c>
      <c r="Z1368" s="322" t="str">
        <f t="shared" si="401"/>
        <v/>
      </c>
      <c r="AA1368" s="322" t="str">
        <f t="shared" si="402"/>
        <v/>
      </c>
      <c r="AB1368" s="322" t="str">
        <f t="shared" si="403"/>
        <v/>
      </c>
      <c r="AC1368" s="322" t="str">
        <f t="shared" si="404"/>
        <v/>
      </c>
      <c r="AD1368" s="322" t="str">
        <f t="shared" si="405"/>
        <v/>
      </c>
      <c r="AE1368" s="322" t="str">
        <f t="shared" si="406"/>
        <v/>
      </c>
      <c r="AF1368" s="322" t="str">
        <f t="shared" si="407"/>
        <v/>
      </c>
      <c r="AG1368" s="322" t="str">
        <f t="shared" si="408"/>
        <v/>
      </c>
      <c r="AZ1368">
        <f t="shared" si="393"/>
        <v>0</v>
      </c>
      <c r="BA1368" t="str">
        <f t="shared" si="396"/>
        <v/>
      </c>
      <c r="BB1368" t="str">
        <f t="shared" si="394"/>
        <v/>
      </c>
    </row>
    <row r="1369" spans="2:54" x14ac:dyDescent="0.15">
      <c r="B1369" s="347"/>
      <c r="C1369" s="347"/>
      <c r="D1369" s="347"/>
      <c r="E1369" s="347"/>
      <c r="F1369" s="347"/>
      <c r="G1369" s="347"/>
      <c r="H1369" s="347"/>
      <c r="I1369" s="347"/>
      <c r="J1369" s="347"/>
      <c r="K1369" s="347"/>
      <c r="M1369">
        <f t="shared" si="397"/>
        <v>0</v>
      </c>
      <c r="N1369" s="323" t="str">
        <f t="shared" si="398"/>
        <v/>
      </c>
      <c r="O1369" s="323" t="str">
        <f t="shared" si="392"/>
        <v/>
      </c>
      <c r="P1369" s="323" t="str">
        <f t="shared" si="391"/>
        <v/>
      </c>
      <c r="R1369" s="323" t="str">
        <f t="shared" si="395"/>
        <v/>
      </c>
      <c r="X1369" s="322" t="str">
        <f t="shared" si="399"/>
        <v/>
      </c>
      <c r="Y1369" s="322" t="str">
        <f t="shared" si="400"/>
        <v/>
      </c>
      <c r="Z1369" s="322" t="str">
        <f t="shared" si="401"/>
        <v/>
      </c>
      <c r="AA1369" s="322" t="str">
        <f t="shared" si="402"/>
        <v/>
      </c>
      <c r="AB1369" s="322" t="str">
        <f t="shared" si="403"/>
        <v/>
      </c>
      <c r="AC1369" s="322" t="str">
        <f t="shared" si="404"/>
        <v/>
      </c>
      <c r="AD1369" s="322" t="str">
        <f t="shared" si="405"/>
        <v/>
      </c>
      <c r="AE1369" s="322" t="str">
        <f t="shared" si="406"/>
        <v/>
      </c>
      <c r="AF1369" s="322" t="str">
        <f t="shared" si="407"/>
        <v/>
      </c>
      <c r="AG1369" s="322" t="str">
        <f t="shared" si="408"/>
        <v/>
      </c>
      <c r="AZ1369">
        <f t="shared" si="393"/>
        <v>0</v>
      </c>
      <c r="BA1369" t="str">
        <f t="shared" si="396"/>
        <v/>
      </c>
      <c r="BB1369" t="str">
        <f t="shared" si="394"/>
        <v/>
      </c>
    </row>
    <row r="1370" spans="2:54" x14ac:dyDescent="0.15">
      <c r="B1370" s="347"/>
      <c r="C1370" s="347"/>
      <c r="D1370" s="347"/>
      <c r="E1370" s="347"/>
      <c r="F1370" s="347"/>
      <c r="G1370" s="347"/>
      <c r="H1370" s="347"/>
      <c r="I1370" s="347"/>
      <c r="J1370" s="347"/>
      <c r="K1370" s="347"/>
      <c r="M1370">
        <f t="shared" si="397"/>
        <v>0</v>
      </c>
      <c r="N1370" s="323" t="str">
        <f t="shared" si="398"/>
        <v/>
      </c>
      <c r="O1370" s="323" t="str">
        <f t="shared" si="392"/>
        <v/>
      </c>
      <c r="P1370" s="323" t="str">
        <f t="shared" si="391"/>
        <v/>
      </c>
      <c r="R1370" s="323" t="str">
        <f t="shared" si="395"/>
        <v/>
      </c>
      <c r="X1370" s="322" t="str">
        <f t="shared" si="399"/>
        <v/>
      </c>
      <c r="Y1370" s="322" t="str">
        <f t="shared" si="400"/>
        <v/>
      </c>
      <c r="Z1370" s="322" t="str">
        <f t="shared" si="401"/>
        <v/>
      </c>
      <c r="AA1370" s="322" t="str">
        <f t="shared" si="402"/>
        <v/>
      </c>
      <c r="AB1370" s="322" t="str">
        <f t="shared" si="403"/>
        <v/>
      </c>
      <c r="AC1370" s="322" t="str">
        <f t="shared" si="404"/>
        <v/>
      </c>
      <c r="AD1370" s="322" t="str">
        <f t="shared" si="405"/>
        <v/>
      </c>
      <c r="AE1370" s="322" t="str">
        <f t="shared" si="406"/>
        <v/>
      </c>
      <c r="AF1370" s="322" t="str">
        <f t="shared" si="407"/>
        <v/>
      </c>
      <c r="AG1370" s="322" t="str">
        <f t="shared" si="408"/>
        <v/>
      </c>
      <c r="AZ1370">
        <f t="shared" si="393"/>
        <v>0</v>
      </c>
      <c r="BA1370" t="str">
        <f t="shared" si="396"/>
        <v/>
      </c>
      <c r="BB1370" t="str">
        <f t="shared" si="394"/>
        <v/>
      </c>
    </row>
    <row r="1371" spans="2:54" x14ac:dyDescent="0.15">
      <c r="B1371" s="347"/>
      <c r="C1371" s="347"/>
      <c r="D1371" s="347"/>
      <c r="E1371" s="347"/>
      <c r="F1371" s="347"/>
      <c r="G1371" s="347"/>
      <c r="H1371" s="347"/>
      <c r="I1371" s="347"/>
      <c r="J1371" s="347"/>
      <c r="K1371" s="347"/>
      <c r="M1371">
        <f t="shared" si="397"/>
        <v>0</v>
      </c>
      <c r="N1371" s="323" t="str">
        <f t="shared" si="398"/>
        <v/>
      </c>
      <c r="O1371" s="323" t="str">
        <f t="shared" si="392"/>
        <v/>
      </c>
      <c r="P1371" s="323" t="str">
        <f t="shared" si="391"/>
        <v/>
      </c>
      <c r="R1371" s="323" t="str">
        <f t="shared" si="395"/>
        <v/>
      </c>
      <c r="X1371" s="322" t="str">
        <f t="shared" si="399"/>
        <v/>
      </c>
      <c r="Y1371" s="322" t="str">
        <f t="shared" si="400"/>
        <v/>
      </c>
      <c r="Z1371" s="322" t="str">
        <f t="shared" si="401"/>
        <v/>
      </c>
      <c r="AA1371" s="322" t="str">
        <f t="shared" si="402"/>
        <v/>
      </c>
      <c r="AB1371" s="322" t="str">
        <f t="shared" si="403"/>
        <v/>
      </c>
      <c r="AC1371" s="322" t="str">
        <f t="shared" si="404"/>
        <v/>
      </c>
      <c r="AD1371" s="322" t="str">
        <f t="shared" si="405"/>
        <v/>
      </c>
      <c r="AE1371" s="322" t="str">
        <f t="shared" si="406"/>
        <v/>
      </c>
      <c r="AF1371" s="322" t="str">
        <f t="shared" si="407"/>
        <v/>
      </c>
      <c r="AG1371" s="322" t="str">
        <f t="shared" si="408"/>
        <v/>
      </c>
      <c r="AZ1371">
        <f t="shared" si="393"/>
        <v>0</v>
      </c>
      <c r="BA1371" t="str">
        <f t="shared" si="396"/>
        <v/>
      </c>
      <c r="BB1371" t="str">
        <f t="shared" si="394"/>
        <v/>
      </c>
    </row>
    <row r="1372" spans="2:54" x14ac:dyDescent="0.15">
      <c r="B1372" s="347"/>
      <c r="C1372" s="347"/>
      <c r="D1372" s="347"/>
      <c r="E1372" s="347"/>
      <c r="F1372" s="347"/>
      <c r="G1372" s="347"/>
      <c r="H1372" s="347"/>
      <c r="I1372" s="347"/>
      <c r="J1372" s="347"/>
      <c r="K1372" s="347"/>
      <c r="M1372">
        <f t="shared" si="397"/>
        <v>0</v>
      </c>
      <c r="N1372" s="323" t="str">
        <f t="shared" si="398"/>
        <v/>
      </c>
      <c r="O1372" s="323" t="str">
        <f t="shared" si="392"/>
        <v/>
      </c>
      <c r="P1372" s="323" t="str">
        <f t="shared" si="391"/>
        <v/>
      </c>
      <c r="R1372" s="323" t="str">
        <f t="shared" si="395"/>
        <v/>
      </c>
      <c r="X1372" s="322" t="str">
        <f t="shared" si="399"/>
        <v/>
      </c>
      <c r="Y1372" s="322" t="str">
        <f t="shared" si="400"/>
        <v/>
      </c>
      <c r="Z1372" s="322" t="str">
        <f t="shared" si="401"/>
        <v/>
      </c>
      <c r="AA1372" s="322" t="str">
        <f t="shared" si="402"/>
        <v/>
      </c>
      <c r="AB1372" s="322" t="str">
        <f t="shared" si="403"/>
        <v/>
      </c>
      <c r="AC1372" s="322" t="str">
        <f t="shared" si="404"/>
        <v/>
      </c>
      <c r="AD1372" s="322" t="str">
        <f t="shared" si="405"/>
        <v/>
      </c>
      <c r="AE1372" s="322" t="str">
        <f t="shared" si="406"/>
        <v/>
      </c>
      <c r="AF1372" s="322" t="str">
        <f t="shared" si="407"/>
        <v/>
      </c>
      <c r="AG1372" s="322" t="str">
        <f t="shared" si="408"/>
        <v/>
      </c>
      <c r="AZ1372">
        <f t="shared" si="393"/>
        <v>0</v>
      </c>
      <c r="BA1372" t="str">
        <f t="shared" si="396"/>
        <v/>
      </c>
      <c r="BB1372" t="str">
        <f t="shared" si="394"/>
        <v/>
      </c>
    </row>
    <row r="1373" spans="2:54" x14ac:dyDescent="0.15">
      <c r="B1373" s="347"/>
      <c r="C1373" s="347"/>
      <c r="D1373" s="347"/>
      <c r="E1373" s="347"/>
      <c r="F1373" s="347"/>
      <c r="G1373" s="347"/>
      <c r="H1373" s="347"/>
      <c r="I1373" s="347"/>
      <c r="J1373" s="347"/>
      <c r="K1373" s="347"/>
      <c r="M1373">
        <f t="shared" si="397"/>
        <v>0</v>
      </c>
      <c r="N1373" s="323" t="str">
        <f t="shared" si="398"/>
        <v/>
      </c>
      <c r="O1373" s="323" t="str">
        <f t="shared" si="392"/>
        <v/>
      </c>
      <c r="P1373" s="323" t="str">
        <f t="shared" si="391"/>
        <v/>
      </c>
      <c r="R1373" s="323" t="str">
        <f t="shared" si="395"/>
        <v/>
      </c>
      <c r="X1373" s="322" t="str">
        <f t="shared" si="399"/>
        <v/>
      </c>
      <c r="Y1373" s="322" t="str">
        <f t="shared" si="400"/>
        <v/>
      </c>
      <c r="Z1373" s="322" t="str">
        <f t="shared" si="401"/>
        <v/>
      </c>
      <c r="AA1373" s="322" t="str">
        <f t="shared" si="402"/>
        <v/>
      </c>
      <c r="AB1373" s="322" t="str">
        <f t="shared" si="403"/>
        <v/>
      </c>
      <c r="AC1373" s="322" t="str">
        <f t="shared" si="404"/>
        <v/>
      </c>
      <c r="AD1373" s="322" t="str">
        <f t="shared" si="405"/>
        <v/>
      </c>
      <c r="AE1373" s="322" t="str">
        <f t="shared" si="406"/>
        <v/>
      </c>
      <c r="AF1373" s="322" t="str">
        <f t="shared" si="407"/>
        <v/>
      </c>
      <c r="AG1373" s="322" t="str">
        <f t="shared" si="408"/>
        <v/>
      </c>
      <c r="AZ1373">
        <f t="shared" si="393"/>
        <v>0</v>
      </c>
      <c r="BA1373" t="str">
        <f t="shared" si="396"/>
        <v/>
      </c>
      <c r="BB1373" t="str">
        <f t="shared" si="394"/>
        <v/>
      </c>
    </row>
    <row r="1374" spans="2:54" x14ac:dyDescent="0.15">
      <c r="B1374" s="347"/>
      <c r="C1374" s="347"/>
      <c r="D1374" s="347"/>
      <c r="E1374" s="347"/>
      <c r="F1374" s="347"/>
      <c r="G1374" s="347"/>
      <c r="H1374" s="347"/>
      <c r="I1374" s="347"/>
      <c r="J1374" s="347"/>
      <c r="K1374" s="347"/>
      <c r="M1374">
        <f t="shared" si="397"/>
        <v>0</v>
      </c>
      <c r="N1374" s="323" t="str">
        <f t="shared" si="398"/>
        <v/>
      </c>
      <c r="O1374" s="323" t="str">
        <f t="shared" si="392"/>
        <v/>
      </c>
      <c r="P1374" s="323" t="str">
        <f t="shared" si="391"/>
        <v/>
      </c>
      <c r="R1374" s="323" t="str">
        <f t="shared" si="395"/>
        <v/>
      </c>
      <c r="X1374" s="322" t="str">
        <f t="shared" si="399"/>
        <v/>
      </c>
      <c r="Y1374" s="322" t="str">
        <f t="shared" si="400"/>
        <v/>
      </c>
      <c r="Z1374" s="322" t="str">
        <f t="shared" si="401"/>
        <v/>
      </c>
      <c r="AA1374" s="322" t="str">
        <f t="shared" si="402"/>
        <v/>
      </c>
      <c r="AB1374" s="322" t="str">
        <f t="shared" si="403"/>
        <v/>
      </c>
      <c r="AC1374" s="322" t="str">
        <f t="shared" si="404"/>
        <v/>
      </c>
      <c r="AD1374" s="322" t="str">
        <f t="shared" si="405"/>
        <v/>
      </c>
      <c r="AE1374" s="322" t="str">
        <f t="shared" si="406"/>
        <v/>
      </c>
      <c r="AF1374" s="322" t="str">
        <f t="shared" si="407"/>
        <v/>
      </c>
      <c r="AG1374" s="322" t="str">
        <f t="shared" si="408"/>
        <v/>
      </c>
      <c r="AZ1374">
        <f t="shared" si="393"/>
        <v>0</v>
      </c>
      <c r="BA1374" t="str">
        <f t="shared" si="396"/>
        <v/>
      </c>
      <c r="BB1374" t="str">
        <f t="shared" si="394"/>
        <v/>
      </c>
    </row>
    <row r="1375" spans="2:54" x14ac:dyDescent="0.15">
      <c r="B1375" s="347"/>
      <c r="C1375" s="347"/>
      <c r="D1375" s="347"/>
      <c r="E1375" s="347"/>
      <c r="F1375" s="347"/>
      <c r="G1375" s="347"/>
      <c r="H1375" s="347"/>
      <c r="I1375" s="347"/>
      <c r="J1375" s="347"/>
      <c r="K1375" s="347"/>
      <c r="M1375">
        <f t="shared" si="397"/>
        <v>0</v>
      </c>
      <c r="N1375" s="323" t="str">
        <f t="shared" si="398"/>
        <v/>
      </c>
      <c r="O1375" s="323" t="str">
        <f t="shared" si="392"/>
        <v/>
      </c>
      <c r="P1375" s="323" t="str">
        <f t="shared" si="391"/>
        <v/>
      </c>
      <c r="R1375" s="323" t="str">
        <f t="shared" si="395"/>
        <v/>
      </c>
      <c r="X1375" s="322" t="str">
        <f t="shared" si="399"/>
        <v/>
      </c>
      <c r="Y1375" s="322" t="str">
        <f t="shared" si="400"/>
        <v/>
      </c>
      <c r="Z1375" s="322" t="str">
        <f t="shared" si="401"/>
        <v/>
      </c>
      <c r="AA1375" s="322" t="str">
        <f t="shared" si="402"/>
        <v/>
      </c>
      <c r="AB1375" s="322" t="str">
        <f t="shared" si="403"/>
        <v/>
      </c>
      <c r="AC1375" s="322" t="str">
        <f t="shared" si="404"/>
        <v/>
      </c>
      <c r="AD1375" s="322" t="str">
        <f t="shared" si="405"/>
        <v/>
      </c>
      <c r="AE1375" s="322" t="str">
        <f t="shared" si="406"/>
        <v/>
      </c>
      <c r="AF1375" s="322" t="str">
        <f t="shared" si="407"/>
        <v/>
      </c>
      <c r="AG1375" s="322" t="str">
        <f t="shared" si="408"/>
        <v/>
      </c>
      <c r="AZ1375">
        <f t="shared" si="393"/>
        <v>0</v>
      </c>
      <c r="BA1375" t="str">
        <f t="shared" si="396"/>
        <v/>
      </c>
      <c r="BB1375" t="str">
        <f t="shared" si="394"/>
        <v/>
      </c>
    </row>
    <row r="1376" spans="2:54" x14ac:dyDescent="0.15">
      <c r="B1376" s="347"/>
      <c r="C1376" s="347"/>
      <c r="D1376" s="347"/>
      <c r="E1376" s="347"/>
      <c r="F1376" s="347"/>
      <c r="G1376" s="347"/>
      <c r="H1376" s="347"/>
      <c r="I1376" s="347"/>
      <c r="J1376" s="347"/>
      <c r="K1376" s="347"/>
      <c r="M1376">
        <f t="shared" si="397"/>
        <v>0</v>
      </c>
      <c r="N1376" s="323" t="str">
        <f t="shared" si="398"/>
        <v/>
      </c>
      <c r="O1376" s="323" t="str">
        <f t="shared" si="392"/>
        <v/>
      </c>
      <c r="P1376" s="323" t="str">
        <f t="shared" si="391"/>
        <v/>
      </c>
      <c r="R1376" s="323" t="str">
        <f t="shared" si="395"/>
        <v/>
      </c>
      <c r="X1376" s="322" t="str">
        <f t="shared" si="399"/>
        <v/>
      </c>
      <c r="Y1376" s="322" t="str">
        <f t="shared" si="400"/>
        <v/>
      </c>
      <c r="Z1376" s="322" t="str">
        <f t="shared" si="401"/>
        <v/>
      </c>
      <c r="AA1376" s="322" t="str">
        <f t="shared" si="402"/>
        <v/>
      </c>
      <c r="AB1376" s="322" t="str">
        <f t="shared" si="403"/>
        <v/>
      </c>
      <c r="AC1376" s="322" t="str">
        <f t="shared" si="404"/>
        <v/>
      </c>
      <c r="AD1376" s="322" t="str">
        <f t="shared" si="405"/>
        <v/>
      </c>
      <c r="AE1376" s="322" t="str">
        <f t="shared" si="406"/>
        <v/>
      </c>
      <c r="AF1376" s="322" t="str">
        <f t="shared" si="407"/>
        <v/>
      </c>
      <c r="AG1376" s="322" t="str">
        <f t="shared" si="408"/>
        <v/>
      </c>
      <c r="AZ1376">
        <f t="shared" si="393"/>
        <v>0</v>
      </c>
      <c r="BA1376" t="str">
        <f t="shared" si="396"/>
        <v/>
      </c>
      <c r="BB1376" t="str">
        <f t="shared" si="394"/>
        <v/>
      </c>
    </row>
    <row r="1377" spans="2:54" x14ac:dyDescent="0.15">
      <c r="B1377" s="347"/>
      <c r="C1377" s="347"/>
      <c r="D1377" s="347"/>
      <c r="E1377" s="347"/>
      <c r="F1377" s="347"/>
      <c r="G1377" s="347"/>
      <c r="H1377" s="347"/>
      <c r="I1377" s="347"/>
      <c r="J1377" s="347"/>
      <c r="K1377" s="347"/>
      <c r="M1377">
        <f t="shared" si="397"/>
        <v>0</v>
      </c>
      <c r="N1377" s="323" t="str">
        <f t="shared" si="398"/>
        <v/>
      </c>
      <c r="O1377" s="323" t="str">
        <f t="shared" si="392"/>
        <v/>
      </c>
      <c r="P1377" s="323" t="str">
        <f t="shared" si="391"/>
        <v/>
      </c>
      <c r="R1377" s="323" t="str">
        <f t="shared" si="395"/>
        <v/>
      </c>
      <c r="X1377" s="322" t="str">
        <f t="shared" si="399"/>
        <v/>
      </c>
      <c r="Y1377" s="322" t="str">
        <f t="shared" si="400"/>
        <v/>
      </c>
      <c r="Z1377" s="322" t="str">
        <f t="shared" si="401"/>
        <v/>
      </c>
      <c r="AA1377" s="322" t="str">
        <f t="shared" si="402"/>
        <v/>
      </c>
      <c r="AB1377" s="322" t="str">
        <f t="shared" si="403"/>
        <v/>
      </c>
      <c r="AC1377" s="322" t="str">
        <f t="shared" si="404"/>
        <v/>
      </c>
      <c r="AD1377" s="322" t="str">
        <f t="shared" si="405"/>
        <v/>
      </c>
      <c r="AE1377" s="322" t="str">
        <f t="shared" si="406"/>
        <v/>
      </c>
      <c r="AF1377" s="322" t="str">
        <f t="shared" si="407"/>
        <v/>
      </c>
      <c r="AG1377" s="322" t="str">
        <f t="shared" si="408"/>
        <v/>
      </c>
      <c r="AZ1377">
        <f t="shared" si="393"/>
        <v>0</v>
      </c>
      <c r="BA1377" t="str">
        <f t="shared" si="396"/>
        <v/>
      </c>
      <c r="BB1377" t="str">
        <f t="shared" si="394"/>
        <v/>
      </c>
    </row>
    <row r="1378" spans="2:54" x14ac:dyDescent="0.15">
      <c r="B1378" s="347"/>
      <c r="C1378" s="347"/>
      <c r="D1378" s="347"/>
      <c r="E1378" s="347"/>
      <c r="F1378" s="347"/>
      <c r="G1378" s="347"/>
      <c r="H1378" s="347"/>
      <c r="I1378" s="347"/>
      <c r="J1378" s="347"/>
      <c r="K1378" s="347"/>
      <c r="M1378">
        <f t="shared" si="397"/>
        <v>0</v>
      </c>
      <c r="N1378" s="323" t="str">
        <f t="shared" si="398"/>
        <v/>
      </c>
      <c r="O1378" s="323" t="str">
        <f t="shared" si="392"/>
        <v/>
      </c>
      <c r="P1378" s="323" t="str">
        <f t="shared" si="391"/>
        <v/>
      </c>
      <c r="R1378" s="323" t="str">
        <f t="shared" si="395"/>
        <v/>
      </c>
      <c r="X1378" s="322" t="str">
        <f t="shared" si="399"/>
        <v/>
      </c>
      <c r="Y1378" s="322" t="str">
        <f t="shared" si="400"/>
        <v/>
      </c>
      <c r="Z1378" s="322" t="str">
        <f t="shared" si="401"/>
        <v/>
      </c>
      <c r="AA1378" s="322" t="str">
        <f t="shared" si="402"/>
        <v/>
      </c>
      <c r="AB1378" s="322" t="str">
        <f t="shared" si="403"/>
        <v/>
      </c>
      <c r="AC1378" s="322" t="str">
        <f t="shared" si="404"/>
        <v/>
      </c>
      <c r="AD1378" s="322" t="str">
        <f t="shared" si="405"/>
        <v/>
      </c>
      <c r="AE1378" s="322" t="str">
        <f t="shared" si="406"/>
        <v/>
      </c>
      <c r="AF1378" s="322" t="str">
        <f t="shared" si="407"/>
        <v/>
      </c>
      <c r="AG1378" s="322" t="str">
        <f t="shared" si="408"/>
        <v/>
      </c>
      <c r="AZ1378">
        <f t="shared" si="393"/>
        <v>0</v>
      </c>
      <c r="BA1378" t="str">
        <f t="shared" si="396"/>
        <v/>
      </c>
      <c r="BB1378" t="str">
        <f t="shared" si="394"/>
        <v/>
      </c>
    </row>
    <row r="1379" spans="2:54" x14ac:dyDescent="0.15">
      <c r="B1379" s="347"/>
      <c r="C1379" s="347"/>
      <c r="D1379" s="347"/>
      <c r="E1379" s="347"/>
      <c r="F1379" s="347"/>
      <c r="G1379" s="347"/>
      <c r="H1379" s="347"/>
      <c r="I1379" s="347"/>
      <c r="J1379" s="347"/>
      <c r="K1379" s="347"/>
      <c r="M1379">
        <f t="shared" si="397"/>
        <v>0</v>
      </c>
      <c r="N1379" s="323" t="str">
        <f t="shared" si="398"/>
        <v/>
      </c>
      <c r="O1379" s="323" t="str">
        <f t="shared" si="392"/>
        <v/>
      </c>
      <c r="P1379" s="323" t="str">
        <f t="shared" si="391"/>
        <v/>
      </c>
      <c r="R1379" s="323" t="str">
        <f t="shared" si="395"/>
        <v/>
      </c>
      <c r="X1379" s="322" t="str">
        <f t="shared" si="399"/>
        <v/>
      </c>
      <c r="Y1379" s="322" t="str">
        <f t="shared" si="400"/>
        <v/>
      </c>
      <c r="Z1379" s="322" t="str">
        <f t="shared" si="401"/>
        <v/>
      </c>
      <c r="AA1379" s="322" t="str">
        <f t="shared" si="402"/>
        <v/>
      </c>
      <c r="AB1379" s="322" t="str">
        <f t="shared" si="403"/>
        <v/>
      </c>
      <c r="AC1379" s="322" t="str">
        <f t="shared" si="404"/>
        <v/>
      </c>
      <c r="AD1379" s="322" t="str">
        <f t="shared" si="405"/>
        <v/>
      </c>
      <c r="AE1379" s="322" t="str">
        <f t="shared" si="406"/>
        <v/>
      </c>
      <c r="AF1379" s="322" t="str">
        <f t="shared" si="407"/>
        <v/>
      </c>
      <c r="AG1379" s="322" t="str">
        <f t="shared" si="408"/>
        <v/>
      </c>
      <c r="AZ1379">
        <f t="shared" si="393"/>
        <v>0</v>
      </c>
      <c r="BA1379" t="str">
        <f t="shared" si="396"/>
        <v/>
      </c>
      <c r="BB1379" t="str">
        <f t="shared" si="394"/>
        <v/>
      </c>
    </row>
    <row r="1380" spans="2:54" x14ac:dyDescent="0.15">
      <c r="B1380" s="347"/>
      <c r="C1380" s="347"/>
      <c r="D1380" s="347"/>
      <c r="E1380" s="347"/>
      <c r="F1380" s="347"/>
      <c r="G1380" s="347"/>
      <c r="H1380" s="347"/>
      <c r="I1380" s="347"/>
      <c r="J1380" s="347"/>
      <c r="K1380" s="347"/>
      <c r="M1380">
        <f t="shared" si="397"/>
        <v>0</v>
      </c>
      <c r="N1380" s="323" t="str">
        <f t="shared" si="398"/>
        <v/>
      </c>
      <c r="O1380" s="323" t="str">
        <f t="shared" si="392"/>
        <v/>
      </c>
      <c r="P1380" s="323" t="str">
        <f t="shared" si="391"/>
        <v/>
      </c>
      <c r="R1380" s="323" t="str">
        <f t="shared" si="395"/>
        <v/>
      </c>
      <c r="X1380" s="322" t="str">
        <f t="shared" si="399"/>
        <v/>
      </c>
      <c r="Y1380" s="322" t="str">
        <f t="shared" si="400"/>
        <v/>
      </c>
      <c r="Z1380" s="322" t="str">
        <f t="shared" si="401"/>
        <v/>
      </c>
      <c r="AA1380" s="322" t="str">
        <f t="shared" si="402"/>
        <v/>
      </c>
      <c r="AB1380" s="322" t="str">
        <f t="shared" si="403"/>
        <v/>
      </c>
      <c r="AC1380" s="322" t="str">
        <f t="shared" si="404"/>
        <v/>
      </c>
      <c r="AD1380" s="322" t="str">
        <f t="shared" si="405"/>
        <v/>
      </c>
      <c r="AE1380" s="322" t="str">
        <f t="shared" si="406"/>
        <v/>
      </c>
      <c r="AF1380" s="322" t="str">
        <f t="shared" si="407"/>
        <v/>
      </c>
      <c r="AG1380" s="322" t="str">
        <f t="shared" si="408"/>
        <v/>
      </c>
      <c r="AZ1380">
        <f t="shared" si="393"/>
        <v>0</v>
      </c>
      <c r="BA1380" t="str">
        <f t="shared" si="396"/>
        <v/>
      </c>
      <c r="BB1380" t="str">
        <f t="shared" si="394"/>
        <v/>
      </c>
    </row>
    <row r="1381" spans="2:54" x14ac:dyDescent="0.15">
      <c r="B1381" s="347"/>
      <c r="C1381" s="347"/>
      <c r="D1381" s="347"/>
      <c r="E1381" s="347"/>
      <c r="F1381" s="347"/>
      <c r="G1381" s="347"/>
      <c r="H1381" s="347"/>
      <c r="I1381" s="347"/>
      <c r="J1381" s="347"/>
      <c r="K1381" s="347"/>
      <c r="M1381">
        <f t="shared" si="397"/>
        <v>0</v>
      </c>
      <c r="N1381" s="323" t="str">
        <f t="shared" si="398"/>
        <v/>
      </c>
      <c r="O1381" s="323" t="str">
        <f t="shared" si="392"/>
        <v/>
      </c>
      <c r="P1381" s="323" t="str">
        <f t="shared" si="391"/>
        <v/>
      </c>
      <c r="R1381" s="323" t="str">
        <f t="shared" si="395"/>
        <v/>
      </c>
      <c r="X1381" s="322" t="str">
        <f t="shared" si="399"/>
        <v/>
      </c>
      <c r="Y1381" s="322" t="str">
        <f t="shared" si="400"/>
        <v/>
      </c>
      <c r="Z1381" s="322" t="str">
        <f t="shared" si="401"/>
        <v/>
      </c>
      <c r="AA1381" s="322" t="str">
        <f t="shared" si="402"/>
        <v/>
      </c>
      <c r="AB1381" s="322" t="str">
        <f t="shared" si="403"/>
        <v/>
      </c>
      <c r="AC1381" s="322" t="str">
        <f t="shared" si="404"/>
        <v/>
      </c>
      <c r="AD1381" s="322" t="str">
        <f t="shared" si="405"/>
        <v/>
      </c>
      <c r="AE1381" s="322" t="str">
        <f t="shared" si="406"/>
        <v/>
      </c>
      <c r="AF1381" s="322" t="str">
        <f t="shared" si="407"/>
        <v/>
      </c>
      <c r="AG1381" s="322" t="str">
        <f t="shared" si="408"/>
        <v/>
      </c>
      <c r="AZ1381">
        <f t="shared" si="393"/>
        <v>0</v>
      </c>
      <c r="BA1381" t="str">
        <f t="shared" si="396"/>
        <v/>
      </c>
      <c r="BB1381" t="str">
        <f t="shared" si="394"/>
        <v/>
      </c>
    </row>
    <row r="1382" spans="2:54" x14ac:dyDescent="0.15">
      <c r="B1382" s="347"/>
      <c r="C1382" s="347"/>
      <c r="D1382" s="347"/>
      <c r="E1382" s="347"/>
      <c r="F1382" s="347"/>
      <c r="G1382" s="347"/>
      <c r="H1382" s="347"/>
      <c r="I1382" s="347"/>
      <c r="J1382" s="347"/>
      <c r="K1382" s="347"/>
      <c r="M1382">
        <f t="shared" si="397"/>
        <v>0</v>
      </c>
      <c r="N1382" s="323" t="str">
        <f t="shared" si="398"/>
        <v/>
      </c>
      <c r="O1382" s="323" t="str">
        <f t="shared" si="392"/>
        <v/>
      </c>
      <c r="P1382" s="323" t="str">
        <f t="shared" si="391"/>
        <v/>
      </c>
      <c r="R1382" s="323" t="str">
        <f t="shared" si="395"/>
        <v/>
      </c>
      <c r="X1382" s="322" t="str">
        <f t="shared" si="399"/>
        <v/>
      </c>
      <c r="Y1382" s="322" t="str">
        <f t="shared" si="400"/>
        <v/>
      </c>
      <c r="Z1382" s="322" t="str">
        <f t="shared" si="401"/>
        <v/>
      </c>
      <c r="AA1382" s="322" t="str">
        <f t="shared" si="402"/>
        <v/>
      </c>
      <c r="AB1382" s="322" t="str">
        <f t="shared" si="403"/>
        <v/>
      </c>
      <c r="AC1382" s="322" t="str">
        <f t="shared" si="404"/>
        <v/>
      </c>
      <c r="AD1382" s="322" t="str">
        <f t="shared" si="405"/>
        <v/>
      </c>
      <c r="AE1382" s="322" t="str">
        <f t="shared" si="406"/>
        <v/>
      </c>
      <c r="AF1382" s="322" t="str">
        <f t="shared" si="407"/>
        <v/>
      </c>
      <c r="AG1382" s="322" t="str">
        <f t="shared" si="408"/>
        <v/>
      </c>
      <c r="AZ1382">
        <f t="shared" si="393"/>
        <v>0</v>
      </c>
      <c r="BA1382" t="str">
        <f t="shared" si="396"/>
        <v/>
      </c>
      <c r="BB1382" t="str">
        <f t="shared" si="394"/>
        <v/>
      </c>
    </row>
    <row r="1383" spans="2:54" x14ac:dyDescent="0.15">
      <c r="B1383" s="347"/>
      <c r="C1383" s="347"/>
      <c r="D1383" s="347"/>
      <c r="E1383" s="347"/>
      <c r="F1383" s="347"/>
      <c r="G1383" s="347"/>
      <c r="H1383" s="347"/>
      <c r="I1383" s="347"/>
      <c r="J1383" s="347"/>
      <c r="K1383" s="347"/>
      <c r="M1383">
        <f t="shared" si="397"/>
        <v>0</v>
      </c>
      <c r="N1383" s="323" t="str">
        <f t="shared" si="398"/>
        <v/>
      </c>
      <c r="O1383" s="323" t="str">
        <f t="shared" si="392"/>
        <v/>
      </c>
      <c r="P1383" s="323" t="str">
        <f t="shared" si="391"/>
        <v/>
      </c>
      <c r="R1383" s="323" t="str">
        <f t="shared" si="395"/>
        <v/>
      </c>
      <c r="X1383" s="322" t="str">
        <f t="shared" si="399"/>
        <v/>
      </c>
      <c r="Y1383" s="322" t="str">
        <f t="shared" si="400"/>
        <v/>
      </c>
      <c r="Z1383" s="322" t="str">
        <f t="shared" si="401"/>
        <v/>
      </c>
      <c r="AA1383" s="322" t="str">
        <f t="shared" si="402"/>
        <v/>
      </c>
      <c r="AB1383" s="322" t="str">
        <f t="shared" si="403"/>
        <v/>
      </c>
      <c r="AC1383" s="322" t="str">
        <f t="shared" si="404"/>
        <v/>
      </c>
      <c r="AD1383" s="322" t="str">
        <f t="shared" si="405"/>
        <v/>
      </c>
      <c r="AE1383" s="322" t="str">
        <f t="shared" si="406"/>
        <v/>
      </c>
      <c r="AF1383" s="322" t="str">
        <f t="shared" si="407"/>
        <v/>
      </c>
      <c r="AG1383" s="322" t="str">
        <f t="shared" si="408"/>
        <v/>
      </c>
      <c r="AZ1383">
        <f t="shared" si="393"/>
        <v>0</v>
      </c>
      <c r="BA1383" t="str">
        <f t="shared" si="396"/>
        <v/>
      </c>
      <c r="BB1383" t="str">
        <f t="shared" si="394"/>
        <v/>
      </c>
    </row>
    <row r="1384" spans="2:54" x14ac:dyDescent="0.15">
      <c r="B1384" s="347"/>
      <c r="C1384" s="347"/>
      <c r="D1384" s="347"/>
      <c r="E1384" s="347"/>
      <c r="F1384" s="347"/>
      <c r="G1384" s="347"/>
      <c r="H1384" s="347"/>
      <c r="I1384" s="347"/>
      <c r="J1384" s="347"/>
      <c r="K1384" s="347"/>
      <c r="M1384">
        <f t="shared" si="397"/>
        <v>0</v>
      </c>
      <c r="N1384" s="323" t="str">
        <f t="shared" si="398"/>
        <v/>
      </c>
      <c r="O1384" s="323" t="str">
        <f t="shared" si="392"/>
        <v/>
      </c>
      <c r="P1384" s="323" t="str">
        <f t="shared" si="391"/>
        <v/>
      </c>
      <c r="R1384" s="323" t="str">
        <f t="shared" si="395"/>
        <v/>
      </c>
      <c r="X1384" s="322" t="str">
        <f t="shared" si="399"/>
        <v/>
      </c>
      <c r="Y1384" s="322" t="str">
        <f t="shared" si="400"/>
        <v/>
      </c>
      <c r="Z1384" s="322" t="str">
        <f t="shared" si="401"/>
        <v/>
      </c>
      <c r="AA1384" s="322" t="str">
        <f t="shared" si="402"/>
        <v/>
      </c>
      <c r="AB1384" s="322" t="str">
        <f t="shared" si="403"/>
        <v/>
      </c>
      <c r="AC1384" s="322" t="str">
        <f t="shared" si="404"/>
        <v/>
      </c>
      <c r="AD1384" s="322" t="str">
        <f t="shared" si="405"/>
        <v/>
      </c>
      <c r="AE1384" s="322" t="str">
        <f t="shared" si="406"/>
        <v/>
      </c>
      <c r="AF1384" s="322" t="str">
        <f t="shared" si="407"/>
        <v/>
      </c>
      <c r="AG1384" s="322" t="str">
        <f t="shared" si="408"/>
        <v/>
      </c>
      <c r="AZ1384">
        <f t="shared" si="393"/>
        <v>0</v>
      </c>
      <c r="BA1384" t="str">
        <f t="shared" si="396"/>
        <v/>
      </c>
      <c r="BB1384" t="str">
        <f t="shared" si="394"/>
        <v/>
      </c>
    </row>
    <row r="1385" spans="2:54" x14ac:dyDescent="0.15">
      <c r="B1385" s="347"/>
      <c r="C1385" s="347"/>
      <c r="D1385" s="347"/>
      <c r="E1385" s="347"/>
      <c r="F1385" s="347"/>
      <c r="G1385" s="347"/>
      <c r="H1385" s="347"/>
      <c r="I1385" s="347"/>
      <c r="J1385" s="347"/>
      <c r="K1385" s="347"/>
      <c r="M1385">
        <f t="shared" si="397"/>
        <v>0</v>
      </c>
      <c r="N1385" s="323" t="str">
        <f t="shared" si="398"/>
        <v/>
      </c>
      <c r="O1385" s="323" t="str">
        <f t="shared" si="392"/>
        <v/>
      </c>
      <c r="P1385" s="323" t="str">
        <f t="shared" si="391"/>
        <v/>
      </c>
      <c r="R1385" s="323" t="str">
        <f t="shared" si="395"/>
        <v/>
      </c>
      <c r="X1385" s="322" t="str">
        <f t="shared" si="399"/>
        <v/>
      </c>
      <c r="Y1385" s="322" t="str">
        <f t="shared" si="400"/>
        <v/>
      </c>
      <c r="Z1385" s="322" t="str">
        <f t="shared" si="401"/>
        <v/>
      </c>
      <c r="AA1385" s="322" t="str">
        <f t="shared" si="402"/>
        <v/>
      </c>
      <c r="AB1385" s="322" t="str">
        <f t="shared" si="403"/>
        <v/>
      </c>
      <c r="AC1385" s="322" t="str">
        <f t="shared" si="404"/>
        <v/>
      </c>
      <c r="AD1385" s="322" t="str">
        <f t="shared" si="405"/>
        <v/>
      </c>
      <c r="AE1385" s="322" t="str">
        <f t="shared" si="406"/>
        <v/>
      </c>
      <c r="AF1385" s="322" t="str">
        <f t="shared" si="407"/>
        <v/>
      </c>
      <c r="AG1385" s="322" t="str">
        <f t="shared" si="408"/>
        <v/>
      </c>
      <c r="AZ1385">
        <f t="shared" si="393"/>
        <v>0</v>
      </c>
      <c r="BA1385" t="str">
        <f t="shared" si="396"/>
        <v/>
      </c>
      <c r="BB1385" t="str">
        <f t="shared" si="394"/>
        <v/>
      </c>
    </row>
    <row r="1386" spans="2:54" x14ac:dyDescent="0.15">
      <c r="B1386" s="347"/>
      <c r="C1386" s="347"/>
      <c r="D1386" s="347"/>
      <c r="E1386" s="347"/>
      <c r="F1386" s="347"/>
      <c r="G1386" s="347"/>
      <c r="H1386" s="347"/>
      <c r="I1386" s="347"/>
      <c r="J1386" s="347"/>
      <c r="K1386" s="347"/>
      <c r="M1386">
        <f t="shared" si="397"/>
        <v>0</v>
      </c>
      <c r="N1386" s="323" t="str">
        <f t="shared" si="398"/>
        <v/>
      </c>
      <c r="O1386" s="323" t="str">
        <f t="shared" si="392"/>
        <v/>
      </c>
      <c r="P1386" s="323" t="str">
        <f t="shared" si="391"/>
        <v/>
      </c>
      <c r="R1386" s="323" t="str">
        <f t="shared" si="395"/>
        <v/>
      </c>
      <c r="X1386" s="322" t="str">
        <f t="shared" si="399"/>
        <v/>
      </c>
      <c r="Y1386" s="322" t="str">
        <f t="shared" si="400"/>
        <v/>
      </c>
      <c r="Z1386" s="322" t="str">
        <f t="shared" si="401"/>
        <v/>
      </c>
      <c r="AA1386" s="322" t="str">
        <f t="shared" si="402"/>
        <v/>
      </c>
      <c r="AB1386" s="322" t="str">
        <f t="shared" si="403"/>
        <v/>
      </c>
      <c r="AC1386" s="322" t="str">
        <f t="shared" si="404"/>
        <v/>
      </c>
      <c r="AD1386" s="322" t="str">
        <f t="shared" si="405"/>
        <v/>
      </c>
      <c r="AE1386" s="322" t="str">
        <f t="shared" si="406"/>
        <v/>
      </c>
      <c r="AF1386" s="322" t="str">
        <f t="shared" si="407"/>
        <v/>
      </c>
      <c r="AG1386" s="322" t="str">
        <f t="shared" si="408"/>
        <v/>
      </c>
      <c r="AZ1386">
        <f t="shared" si="393"/>
        <v>0</v>
      </c>
      <c r="BA1386" t="str">
        <f t="shared" si="396"/>
        <v/>
      </c>
      <c r="BB1386" t="str">
        <f t="shared" si="394"/>
        <v/>
      </c>
    </row>
    <row r="1387" spans="2:54" x14ac:dyDescent="0.15">
      <c r="B1387" s="347"/>
      <c r="C1387" s="347"/>
      <c r="D1387" s="347"/>
      <c r="E1387" s="347"/>
      <c r="F1387" s="347"/>
      <c r="G1387" s="347"/>
      <c r="H1387" s="347"/>
      <c r="I1387" s="347"/>
      <c r="J1387" s="347"/>
      <c r="K1387" s="347"/>
      <c r="M1387">
        <f t="shared" si="397"/>
        <v>0</v>
      </c>
      <c r="N1387" s="323" t="str">
        <f t="shared" si="398"/>
        <v/>
      </c>
      <c r="O1387" s="323" t="str">
        <f t="shared" si="392"/>
        <v/>
      </c>
      <c r="P1387" s="323" t="str">
        <f t="shared" si="391"/>
        <v/>
      </c>
      <c r="R1387" s="323" t="str">
        <f t="shared" si="395"/>
        <v/>
      </c>
      <c r="X1387" s="322" t="str">
        <f t="shared" si="399"/>
        <v/>
      </c>
      <c r="Y1387" s="322" t="str">
        <f t="shared" si="400"/>
        <v/>
      </c>
      <c r="Z1387" s="322" t="str">
        <f t="shared" si="401"/>
        <v/>
      </c>
      <c r="AA1387" s="322" t="str">
        <f t="shared" si="402"/>
        <v/>
      </c>
      <c r="AB1387" s="322" t="str">
        <f t="shared" si="403"/>
        <v/>
      </c>
      <c r="AC1387" s="322" t="str">
        <f t="shared" si="404"/>
        <v/>
      </c>
      <c r="AD1387" s="322" t="str">
        <f t="shared" si="405"/>
        <v/>
      </c>
      <c r="AE1387" s="322" t="str">
        <f t="shared" si="406"/>
        <v/>
      </c>
      <c r="AF1387" s="322" t="str">
        <f t="shared" si="407"/>
        <v/>
      </c>
      <c r="AG1387" s="322" t="str">
        <f t="shared" si="408"/>
        <v/>
      </c>
      <c r="AZ1387">
        <f t="shared" si="393"/>
        <v>0</v>
      </c>
      <c r="BA1387" t="str">
        <f t="shared" si="396"/>
        <v/>
      </c>
      <c r="BB1387" t="str">
        <f t="shared" si="394"/>
        <v/>
      </c>
    </row>
    <row r="1388" spans="2:54" x14ac:dyDescent="0.15">
      <c r="B1388" s="347"/>
      <c r="C1388" s="347"/>
      <c r="D1388" s="347"/>
      <c r="E1388" s="347"/>
      <c r="F1388" s="347"/>
      <c r="G1388" s="347"/>
      <c r="H1388" s="347"/>
      <c r="I1388" s="347"/>
      <c r="J1388" s="347"/>
      <c r="K1388" s="347"/>
      <c r="M1388">
        <f t="shared" si="397"/>
        <v>0</v>
      </c>
      <c r="N1388" s="323" t="str">
        <f t="shared" si="398"/>
        <v/>
      </c>
      <c r="O1388" s="323" t="str">
        <f t="shared" si="392"/>
        <v/>
      </c>
      <c r="P1388" s="323" t="str">
        <f t="shared" si="391"/>
        <v/>
      </c>
      <c r="R1388" s="323" t="str">
        <f t="shared" si="395"/>
        <v/>
      </c>
      <c r="X1388" s="322" t="str">
        <f t="shared" si="399"/>
        <v/>
      </c>
      <c r="Y1388" s="322" t="str">
        <f t="shared" si="400"/>
        <v/>
      </c>
      <c r="Z1388" s="322" t="str">
        <f t="shared" si="401"/>
        <v/>
      </c>
      <c r="AA1388" s="322" t="str">
        <f t="shared" si="402"/>
        <v/>
      </c>
      <c r="AB1388" s="322" t="str">
        <f t="shared" si="403"/>
        <v/>
      </c>
      <c r="AC1388" s="322" t="str">
        <f t="shared" si="404"/>
        <v/>
      </c>
      <c r="AD1388" s="322" t="str">
        <f t="shared" si="405"/>
        <v/>
      </c>
      <c r="AE1388" s="322" t="str">
        <f t="shared" si="406"/>
        <v/>
      </c>
      <c r="AF1388" s="322" t="str">
        <f t="shared" si="407"/>
        <v/>
      </c>
      <c r="AG1388" s="322" t="str">
        <f t="shared" si="408"/>
        <v/>
      </c>
      <c r="AZ1388">
        <f t="shared" si="393"/>
        <v>0</v>
      </c>
      <c r="BA1388" t="str">
        <f t="shared" si="396"/>
        <v/>
      </c>
      <c r="BB1388" t="str">
        <f t="shared" si="394"/>
        <v/>
      </c>
    </row>
    <row r="1389" spans="2:54" x14ac:dyDescent="0.15">
      <c r="B1389" s="347"/>
      <c r="C1389" s="347"/>
      <c r="D1389" s="347"/>
      <c r="E1389" s="347"/>
      <c r="F1389" s="347"/>
      <c r="G1389" s="347"/>
      <c r="H1389" s="347"/>
      <c r="I1389" s="347"/>
      <c r="J1389" s="347"/>
      <c r="K1389" s="347"/>
      <c r="M1389">
        <f t="shared" si="397"/>
        <v>0</v>
      </c>
      <c r="N1389" s="323" t="str">
        <f t="shared" si="398"/>
        <v/>
      </c>
      <c r="O1389" s="323" t="str">
        <f t="shared" si="392"/>
        <v/>
      </c>
      <c r="P1389" s="323" t="str">
        <f t="shared" ref="P1389:P1452" si="409">IF(COUNT(AA1389,AG1389)=2,SUM(AA1389,AG1389)*12.5,"")</f>
        <v/>
      </c>
      <c r="R1389" s="323" t="str">
        <f t="shared" si="395"/>
        <v/>
      </c>
      <c r="X1389" s="322" t="str">
        <f t="shared" si="399"/>
        <v/>
      </c>
      <c r="Y1389" s="322" t="str">
        <f t="shared" si="400"/>
        <v/>
      </c>
      <c r="Z1389" s="322" t="str">
        <f t="shared" si="401"/>
        <v/>
      </c>
      <c r="AA1389" s="322" t="str">
        <f t="shared" si="402"/>
        <v/>
      </c>
      <c r="AB1389" s="322" t="str">
        <f t="shared" si="403"/>
        <v/>
      </c>
      <c r="AC1389" s="322" t="str">
        <f t="shared" si="404"/>
        <v/>
      </c>
      <c r="AD1389" s="322" t="str">
        <f t="shared" si="405"/>
        <v/>
      </c>
      <c r="AE1389" s="322" t="str">
        <f t="shared" si="406"/>
        <v/>
      </c>
      <c r="AF1389" s="322" t="str">
        <f t="shared" si="407"/>
        <v/>
      </c>
      <c r="AG1389" s="322" t="str">
        <f t="shared" si="408"/>
        <v/>
      </c>
      <c r="AZ1389">
        <f t="shared" si="393"/>
        <v>0</v>
      </c>
      <c r="BA1389" t="str">
        <f t="shared" si="396"/>
        <v/>
      </c>
      <c r="BB1389" t="str">
        <f t="shared" si="394"/>
        <v/>
      </c>
    </row>
    <row r="1390" spans="2:54" x14ac:dyDescent="0.15">
      <c r="B1390" s="347"/>
      <c r="C1390" s="347"/>
      <c r="D1390" s="347"/>
      <c r="E1390" s="347"/>
      <c r="F1390" s="347"/>
      <c r="G1390" s="347"/>
      <c r="H1390" s="347"/>
      <c r="I1390" s="347"/>
      <c r="J1390" s="347"/>
      <c r="K1390" s="347"/>
      <c r="M1390">
        <f t="shared" si="397"/>
        <v>0</v>
      </c>
      <c r="N1390" s="323" t="str">
        <f t="shared" si="398"/>
        <v/>
      </c>
      <c r="O1390" s="323" t="str">
        <f t="shared" ref="O1390:O1453" si="410">IF(COUNT(X1390:Z1390,AB1390:AF1390)=8,SUM(X1390:Z1390,AB1390:AF1390)*3.125,"")</f>
        <v/>
      </c>
      <c r="P1390" s="323" t="str">
        <f t="shared" si="409"/>
        <v/>
      </c>
      <c r="R1390" s="323" t="str">
        <f t="shared" si="395"/>
        <v/>
      </c>
      <c r="X1390" s="322" t="str">
        <f t="shared" si="399"/>
        <v/>
      </c>
      <c r="Y1390" s="322" t="str">
        <f t="shared" si="400"/>
        <v/>
      </c>
      <c r="Z1390" s="322" t="str">
        <f t="shared" si="401"/>
        <v/>
      </c>
      <c r="AA1390" s="322" t="str">
        <f t="shared" si="402"/>
        <v/>
      </c>
      <c r="AB1390" s="322" t="str">
        <f t="shared" si="403"/>
        <v/>
      </c>
      <c r="AC1390" s="322" t="str">
        <f t="shared" si="404"/>
        <v/>
      </c>
      <c r="AD1390" s="322" t="str">
        <f t="shared" si="405"/>
        <v/>
      </c>
      <c r="AE1390" s="322" t="str">
        <f t="shared" si="406"/>
        <v/>
      </c>
      <c r="AF1390" s="322" t="str">
        <f t="shared" si="407"/>
        <v/>
      </c>
      <c r="AG1390" s="322" t="str">
        <f t="shared" si="408"/>
        <v/>
      </c>
      <c r="AZ1390">
        <f t="shared" si="393"/>
        <v>0</v>
      </c>
      <c r="BA1390" t="str">
        <f t="shared" si="396"/>
        <v/>
      </c>
      <c r="BB1390" t="str">
        <f t="shared" si="394"/>
        <v/>
      </c>
    </row>
    <row r="1391" spans="2:54" x14ac:dyDescent="0.15">
      <c r="B1391" s="347"/>
      <c r="C1391" s="347"/>
      <c r="D1391" s="347"/>
      <c r="E1391" s="347"/>
      <c r="F1391" s="347"/>
      <c r="G1391" s="347"/>
      <c r="H1391" s="347"/>
      <c r="I1391" s="347"/>
      <c r="J1391" s="347"/>
      <c r="K1391" s="347"/>
      <c r="M1391">
        <f t="shared" si="397"/>
        <v>0</v>
      </c>
      <c r="N1391" s="323" t="str">
        <f t="shared" si="398"/>
        <v/>
      </c>
      <c r="O1391" s="323" t="str">
        <f t="shared" si="410"/>
        <v/>
      </c>
      <c r="P1391" s="323" t="str">
        <f t="shared" si="409"/>
        <v/>
      </c>
      <c r="R1391" s="323" t="str">
        <f t="shared" si="395"/>
        <v/>
      </c>
      <c r="X1391" s="322" t="str">
        <f t="shared" si="399"/>
        <v/>
      </c>
      <c r="Y1391" s="322" t="str">
        <f t="shared" si="400"/>
        <v/>
      </c>
      <c r="Z1391" s="322" t="str">
        <f t="shared" si="401"/>
        <v/>
      </c>
      <c r="AA1391" s="322" t="str">
        <f t="shared" si="402"/>
        <v/>
      </c>
      <c r="AB1391" s="322" t="str">
        <f t="shared" si="403"/>
        <v/>
      </c>
      <c r="AC1391" s="322" t="str">
        <f t="shared" si="404"/>
        <v/>
      </c>
      <c r="AD1391" s="322" t="str">
        <f t="shared" si="405"/>
        <v/>
      </c>
      <c r="AE1391" s="322" t="str">
        <f t="shared" si="406"/>
        <v/>
      </c>
      <c r="AF1391" s="322" t="str">
        <f t="shared" si="407"/>
        <v/>
      </c>
      <c r="AG1391" s="322" t="str">
        <f t="shared" si="408"/>
        <v/>
      </c>
      <c r="AZ1391">
        <f t="shared" si="393"/>
        <v>0</v>
      </c>
      <c r="BA1391" t="str">
        <f t="shared" si="396"/>
        <v/>
      </c>
      <c r="BB1391" t="str">
        <f t="shared" si="394"/>
        <v/>
      </c>
    </row>
    <row r="1392" spans="2:54" x14ac:dyDescent="0.15">
      <c r="B1392" s="347"/>
      <c r="C1392" s="347"/>
      <c r="D1392" s="347"/>
      <c r="E1392" s="347"/>
      <c r="F1392" s="347"/>
      <c r="G1392" s="347"/>
      <c r="H1392" s="347"/>
      <c r="I1392" s="347"/>
      <c r="J1392" s="347"/>
      <c r="K1392" s="347"/>
      <c r="M1392">
        <f t="shared" si="397"/>
        <v>0</v>
      </c>
      <c r="N1392" s="323" t="str">
        <f t="shared" si="398"/>
        <v/>
      </c>
      <c r="O1392" s="323" t="str">
        <f t="shared" si="410"/>
        <v/>
      </c>
      <c r="P1392" s="323" t="str">
        <f t="shared" si="409"/>
        <v/>
      </c>
      <c r="R1392" s="323" t="str">
        <f t="shared" si="395"/>
        <v/>
      </c>
      <c r="X1392" s="322" t="str">
        <f t="shared" si="399"/>
        <v/>
      </c>
      <c r="Y1392" s="322" t="str">
        <f t="shared" si="400"/>
        <v/>
      </c>
      <c r="Z1392" s="322" t="str">
        <f t="shared" si="401"/>
        <v/>
      </c>
      <c r="AA1392" s="322" t="str">
        <f t="shared" si="402"/>
        <v/>
      </c>
      <c r="AB1392" s="322" t="str">
        <f t="shared" si="403"/>
        <v/>
      </c>
      <c r="AC1392" s="322" t="str">
        <f t="shared" si="404"/>
        <v/>
      </c>
      <c r="AD1392" s="322" t="str">
        <f t="shared" si="405"/>
        <v/>
      </c>
      <c r="AE1392" s="322" t="str">
        <f t="shared" si="406"/>
        <v/>
      </c>
      <c r="AF1392" s="322" t="str">
        <f t="shared" si="407"/>
        <v/>
      </c>
      <c r="AG1392" s="322" t="str">
        <f t="shared" si="408"/>
        <v/>
      </c>
      <c r="AZ1392">
        <f t="shared" si="393"/>
        <v>0</v>
      </c>
      <c r="BA1392" t="str">
        <f t="shared" si="396"/>
        <v/>
      </c>
      <c r="BB1392" t="str">
        <f t="shared" si="394"/>
        <v/>
      </c>
    </row>
    <row r="1393" spans="2:54" x14ac:dyDescent="0.15">
      <c r="B1393" s="347"/>
      <c r="C1393" s="347"/>
      <c r="D1393" s="347"/>
      <c r="E1393" s="347"/>
      <c r="F1393" s="347"/>
      <c r="G1393" s="347"/>
      <c r="H1393" s="347"/>
      <c r="I1393" s="347"/>
      <c r="J1393" s="347"/>
      <c r="K1393" s="347"/>
      <c r="M1393">
        <f t="shared" si="397"/>
        <v>0</v>
      </c>
      <c r="N1393" s="323" t="str">
        <f t="shared" si="398"/>
        <v/>
      </c>
      <c r="O1393" s="323" t="str">
        <f t="shared" si="410"/>
        <v/>
      </c>
      <c r="P1393" s="323" t="str">
        <f t="shared" si="409"/>
        <v/>
      </c>
      <c r="R1393" s="323" t="str">
        <f t="shared" si="395"/>
        <v/>
      </c>
      <c r="X1393" s="322" t="str">
        <f t="shared" si="399"/>
        <v/>
      </c>
      <c r="Y1393" s="322" t="str">
        <f t="shared" si="400"/>
        <v/>
      </c>
      <c r="Z1393" s="322" t="str">
        <f t="shared" si="401"/>
        <v/>
      </c>
      <c r="AA1393" s="322" t="str">
        <f t="shared" si="402"/>
        <v/>
      </c>
      <c r="AB1393" s="322" t="str">
        <f t="shared" si="403"/>
        <v/>
      </c>
      <c r="AC1393" s="322" t="str">
        <f t="shared" si="404"/>
        <v/>
      </c>
      <c r="AD1393" s="322" t="str">
        <f t="shared" si="405"/>
        <v/>
      </c>
      <c r="AE1393" s="322" t="str">
        <f t="shared" si="406"/>
        <v/>
      </c>
      <c r="AF1393" s="322" t="str">
        <f t="shared" si="407"/>
        <v/>
      </c>
      <c r="AG1393" s="322" t="str">
        <f t="shared" si="408"/>
        <v/>
      </c>
      <c r="AZ1393">
        <f t="shared" si="393"/>
        <v>0</v>
      </c>
      <c r="BA1393" t="str">
        <f t="shared" si="396"/>
        <v/>
      </c>
      <c r="BB1393" t="str">
        <f t="shared" si="394"/>
        <v/>
      </c>
    </row>
    <row r="1394" spans="2:54" x14ac:dyDescent="0.15">
      <c r="B1394" s="347"/>
      <c r="C1394" s="347"/>
      <c r="D1394" s="347"/>
      <c r="E1394" s="347"/>
      <c r="F1394" s="347"/>
      <c r="G1394" s="347"/>
      <c r="H1394" s="347"/>
      <c r="I1394" s="347"/>
      <c r="J1394" s="347"/>
      <c r="K1394" s="347"/>
      <c r="M1394">
        <f t="shared" si="397"/>
        <v>0</v>
      </c>
      <c r="N1394" s="323" t="str">
        <f t="shared" si="398"/>
        <v/>
      </c>
      <c r="O1394" s="323" t="str">
        <f t="shared" si="410"/>
        <v/>
      </c>
      <c r="P1394" s="323" t="str">
        <f t="shared" si="409"/>
        <v/>
      </c>
      <c r="R1394" s="323" t="str">
        <f t="shared" si="395"/>
        <v/>
      </c>
      <c r="X1394" s="322" t="str">
        <f t="shared" si="399"/>
        <v/>
      </c>
      <c r="Y1394" s="322" t="str">
        <f t="shared" si="400"/>
        <v/>
      </c>
      <c r="Z1394" s="322" t="str">
        <f t="shared" si="401"/>
        <v/>
      </c>
      <c r="AA1394" s="322" t="str">
        <f t="shared" si="402"/>
        <v/>
      </c>
      <c r="AB1394" s="322" t="str">
        <f t="shared" si="403"/>
        <v/>
      </c>
      <c r="AC1394" s="322" t="str">
        <f t="shared" si="404"/>
        <v/>
      </c>
      <c r="AD1394" s="322" t="str">
        <f t="shared" si="405"/>
        <v/>
      </c>
      <c r="AE1394" s="322" t="str">
        <f t="shared" si="406"/>
        <v/>
      </c>
      <c r="AF1394" s="322" t="str">
        <f t="shared" si="407"/>
        <v/>
      </c>
      <c r="AG1394" s="322" t="str">
        <f t="shared" si="408"/>
        <v/>
      </c>
      <c r="AZ1394">
        <f t="shared" si="393"/>
        <v>0</v>
      </c>
      <c r="BA1394" t="str">
        <f t="shared" si="396"/>
        <v/>
      </c>
      <c r="BB1394" t="str">
        <f t="shared" si="394"/>
        <v/>
      </c>
    </row>
    <row r="1395" spans="2:54" x14ac:dyDescent="0.15">
      <c r="B1395" s="347"/>
      <c r="C1395" s="347"/>
      <c r="D1395" s="347"/>
      <c r="E1395" s="347"/>
      <c r="F1395" s="347"/>
      <c r="G1395" s="347"/>
      <c r="H1395" s="347"/>
      <c r="I1395" s="347"/>
      <c r="J1395" s="347"/>
      <c r="K1395" s="347"/>
      <c r="M1395">
        <f t="shared" si="397"/>
        <v>0</v>
      </c>
      <c r="N1395" s="323" t="str">
        <f t="shared" si="398"/>
        <v/>
      </c>
      <c r="O1395" s="323" t="str">
        <f t="shared" si="410"/>
        <v/>
      </c>
      <c r="P1395" s="323" t="str">
        <f t="shared" si="409"/>
        <v/>
      </c>
      <c r="R1395" s="323" t="str">
        <f t="shared" si="395"/>
        <v/>
      </c>
      <c r="X1395" s="322" t="str">
        <f t="shared" si="399"/>
        <v/>
      </c>
      <c r="Y1395" s="322" t="str">
        <f t="shared" si="400"/>
        <v/>
      </c>
      <c r="Z1395" s="322" t="str">
        <f t="shared" si="401"/>
        <v/>
      </c>
      <c r="AA1395" s="322" t="str">
        <f t="shared" si="402"/>
        <v/>
      </c>
      <c r="AB1395" s="322" t="str">
        <f t="shared" si="403"/>
        <v/>
      </c>
      <c r="AC1395" s="322" t="str">
        <f t="shared" si="404"/>
        <v/>
      </c>
      <c r="AD1395" s="322" t="str">
        <f t="shared" si="405"/>
        <v/>
      </c>
      <c r="AE1395" s="322" t="str">
        <f t="shared" si="406"/>
        <v/>
      </c>
      <c r="AF1395" s="322" t="str">
        <f t="shared" si="407"/>
        <v/>
      </c>
      <c r="AG1395" s="322" t="str">
        <f t="shared" si="408"/>
        <v/>
      </c>
      <c r="AZ1395">
        <f t="shared" si="393"/>
        <v>0</v>
      </c>
      <c r="BA1395" t="str">
        <f t="shared" si="396"/>
        <v/>
      </c>
      <c r="BB1395" t="str">
        <f t="shared" si="394"/>
        <v/>
      </c>
    </row>
    <row r="1396" spans="2:54" x14ac:dyDescent="0.15">
      <c r="B1396" s="347"/>
      <c r="C1396" s="347"/>
      <c r="D1396" s="347"/>
      <c r="E1396" s="347"/>
      <c r="F1396" s="347"/>
      <c r="G1396" s="347"/>
      <c r="H1396" s="347"/>
      <c r="I1396" s="347"/>
      <c r="J1396" s="347"/>
      <c r="K1396" s="347"/>
      <c r="M1396">
        <f t="shared" si="397"/>
        <v>0</v>
      </c>
      <c r="N1396" s="323" t="str">
        <f t="shared" si="398"/>
        <v/>
      </c>
      <c r="O1396" s="323" t="str">
        <f t="shared" si="410"/>
        <v/>
      </c>
      <c r="P1396" s="323" t="str">
        <f t="shared" si="409"/>
        <v/>
      </c>
      <c r="R1396" s="323" t="str">
        <f t="shared" si="395"/>
        <v/>
      </c>
      <c r="X1396" s="322" t="str">
        <f t="shared" si="399"/>
        <v/>
      </c>
      <c r="Y1396" s="322" t="str">
        <f t="shared" si="400"/>
        <v/>
      </c>
      <c r="Z1396" s="322" t="str">
        <f t="shared" si="401"/>
        <v/>
      </c>
      <c r="AA1396" s="322" t="str">
        <f t="shared" si="402"/>
        <v/>
      </c>
      <c r="AB1396" s="322" t="str">
        <f t="shared" si="403"/>
        <v/>
      </c>
      <c r="AC1396" s="322" t="str">
        <f t="shared" si="404"/>
        <v/>
      </c>
      <c r="AD1396" s="322" t="str">
        <f t="shared" si="405"/>
        <v/>
      </c>
      <c r="AE1396" s="322" t="str">
        <f t="shared" si="406"/>
        <v/>
      </c>
      <c r="AF1396" s="322" t="str">
        <f t="shared" si="407"/>
        <v/>
      </c>
      <c r="AG1396" s="322" t="str">
        <f t="shared" si="408"/>
        <v/>
      </c>
      <c r="AZ1396">
        <f t="shared" si="393"/>
        <v>0</v>
      </c>
      <c r="BA1396" t="str">
        <f t="shared" si="396"/>
        <v/>
      </c>
      <c r="BB1396" t="str">
        <f t="shared" si="394"/>
        <v/>
      </c>
    </row>
    <row r="1397" spans="2:54" x14ac:dyDescent="0.15">
      <c r="B1397" s="347"/>
      <c r="C1397" s="347"/>
      <c r="D1397" s="347"/>
      <c r="E1397" s="347"/>
      <c r="F1397" s="347"/>
      <c r="G1397" s="347"/>
      <c r="H1397" s="347"/>
      <c r="I1397" s="347"/>
      <c r="J1397" s="347"/>
      <c r="K1397" s="347"/>
      <c r="M1397">
        <f t="shared" si="397"/>
        <v>0</v>
      </c>
      <c r="N1397" s="323" t="str">
        <f t="shared" si="398"/>
        <v/>
      </c>
      <c r="O1397" s="323" t="str">
        <f t="shared" si="410"/>
        <v/>
      </c>
      <c r="P1397" s="323" t="str">
        <f t="shared" si="409"/>
        <v/>
      </c>
      <c r="R1397" s="323" t="str">
        <f t="shared" si="395"/>
        <v/>
      </c>
      <c r="X1397" s="322" t="str">
        <f t="shared" si="399"/>
        <v/>
      </c>
      <c r="Y1397" s="322" t="str">
        <f t="shared" si="400"/>
        <v/>
      </c>
      <c r="Z1397" s="322" t="str">
        <f t="shared" si="401"/>
        <v/>
      </c>
      <c r="AA1397" s="322" t="str">
        <f t="shared" si="402"/>
        <v/>
      </c>
      <c r="AB1397" s="322" t="str">
        <f t="shared" si="403"/>
        <v/>
      </c>
      <c r="AC1397" s="322" t="str">
        <f t="shared" si="404"/>
        <v/>
      </c>
      <c r="AD1397" s="322" t="str">
        <f t="shared" si="405"/>
        <v/>
      </c>
      <c r="AE1397" s="322" t="str">
        <f t="shared" si="406"/>
        <v/>
      </c>
      <c r="AF1397" s="322" t="str">
        <f t="shared" si="407"/>
        <v/>
      </c>
      <c r="AG1397" s="322" t="str">
        <f t="shared" si="408"/>
        <v/>
      </c>
      <c r="AZ1397">
        <f t="shared" ref="AZ1397:AZ1460" si="411">COUNT(B1397:K1397)</f>
        <v>0</v>
      </c>
      <c r="BA1397" t="str">
        <f t="shared" si="396"/>
        <v/>
      </c>
      <c r="BB1397" t="str">
        <f t="shared" si="394"/>
        <v/>
      </c>
    </row>
    <row r="1398" spans="2:54" x14ac:dyDescent="0.15">
      <c r="B1398" s="347"/>
      <c r="C1398" s="347"/>
      <c r="D1398" s="347"/>
      <c r="E1398" s="347"/>
      <c r="F1398" s="347"/>
      <c r="G1398" s="347"/>
      <c r="H1398" s="347"/>
      <c r="I1398" s="347"/>
      <c r="J1398" s="347"/>
      <c r="K1398" s="347"/>
      <c r="M1398">
        <f t="shared" si="397"/>
        <v>0</v>
      </c>
      <c r="N1398" s="323" t="str">
        <f t="shared" si="398"/>
        <v/>
      </c>
      <c r="O1398" s="323" t="str">
        <f t="shared" si="410"/>
        <v/>
      </c>
      <c r="P1398" s="323" t="str">
        <f t="shared" si="409"/>
        <v/>
      </c>
      <c r="R1398" s="323" t="str">
        <f t="shared" si="395"/>
        <v/>
      </c>
      <c r="X1398" s="322" t="str">
        <f t="shared" si="399"/>
        <v/>
      </c>
      <c r="Y1398" s="322" t="str">
        <f t="shared" si="400"/>
        <v/>
      </c>
      <c r="Z1398" s="322" t="str">
        <f t="shared" si="401"/>
        <v/>
      </c>
      <c r="AA1398" s="322" t="str">
        <f t="shared" si="402"/>
        <v/>
      </c>
      <c r="AB1398" s="322" t="str">
        <f t="shared" si="403"/>
        <v/>
      </c>
      <c r="AC1398" s="322" t="str">
        <f t="shared" si="404"/>
        <v/>
      </c>
      <c r="AD1398" s="322" t="str">
        <f t="shared" si="405"/>
        <v/>
      </c>
      <c r="AE1398" s="322" t="str">
        <f t="shared" si="406"/>
        <v/>
      </c>
      <c r="AF1398" s="322" t="str">
        <f t="shared" si="407"/>
        <v/>
      </c>
      <c r="AG1398" s="322" t="str">
        <f t="shared" si="408"/>
        <v/>
      </c>
      <c r="AZ1398">
        <f t="shared" si="411"/>
        <v>0</v>
      </c>
      <c r="BA1398" t="str">
        <f t="shared" si="396"/>
        <v/>
      </c>
      <c r="BB1398" t="str">
        <f t="shared" ref="BB1398:BB1461" si="412">IF(AZ1398=10,BA1398/AZ1398,"")</f>
        <v/>
      </c>
    </row>
    <row r="1399" spans="2:54" x14ac:dyDescent="0.15">
      <c r="B1399" s="347"/>
      <c r="C1399" s="347"/>
      <c r="D1399" s="347"/>
      <c r="E1399" s="347"/>
      <c r="F1399" s="347"/>
      <c r="G1399" s="347"/>
      <c r="H1399" s="347"/>
      <c r="I1399" s="347"/>
      <c r="J1399" s="347"/>
      <c r="K1399" s="347"/>
      <c r="M1399">
        <f t="shared" si="397"/>
        <v>0</v>
      </c>
      <c r="N1399" s="323" t="str">
        <f t="shared" si="398"/>
        <v/>
      </c>
      <c r="O1399" s="323" t="str">
        <f t="shared" si="410"/>
        <v/>
      </c>
      <c r="P1399" s="323" t="str">
        <f t="shared" si="409"/>
        <v/>
      </c>
      <c r="R1399" s="323" t="str">
        <f t="shared" si="395"/>
        <v/>
      </c>
      <c r="X1399" s="322" t="str">
        <f t="shared" si="399"/>
        <v/>
      </c>
      <c r="Y1399" s="322" t="str">
        <f t="shared" si="400"/>
        <v/>
      </c>
      <c r="Z1399" s="322" t="str">
        <f t="shared" si="401"/>
        <v/>
      </c>
      <c r="AA1399" s="322" t="str">
        <f t="shared" si="402"/>
        <v/>
      </c>
      <c r="AB1399" s="322" t="str">
        <f t="shared" si="403"/>
        <v/>
      </c>
      <c r="AC1399" s="322" t="str">
        <f t="shared" si="404"/>
        <v/>
      </c>
      <c r="AD1399" s="322" t="str">
        <f t="shared" si="405"/>
        <v/>
      </c>
      <c r="AE1399" s="322" t="str">
        <f t="shared" si="406"/>
        <v/>
      </c>
      <c r="AF1399" s="322" t="str">
        <f t="shared" si="407"/>
        <v/>
      </c>
      <c r="AG1399" s="322" t="str">
        <f t="shared" si="408"/>
        <v/>
      </c>
      <c r="AZ1399">
        <f t="shared" si="411"/>
        <v>0</v>
      </c>
      <c r="BA1399" t="str">
        <f t="shared" si="396"/>
        <v/>
      </c>
      <c r="BB1399" t="str">
        <f t="shared" si="412"/>
        <v/>
      </c>
    </row>
    <row r="1400" spans="2:54" x14ac:dyDescent="0.15">
      <c r="B1400" s="347"/>
      <c r="C1400" s="347"/>
      <c r="D1400" s="347"/>
      <c r="E1400" s="347"/>
      <c r="F1400" s="347"/>
      <c r="G1400" s="347"/>
      <c r="H1400" s="347"/>
      <c r="I1400" s="347"/>
      <c r="J1400" s="347"/>
      <c r="K1400" s="347"/>
      <c r="M1400">
        <f t="shared" si="397"/>
        <v>0</v>
      </c>
      <c r="N1400" s="323" t="str">
        <f t="shared" si="398"/>
        <v/>
      </c>
      <c r="O1400" s="323" t="str">
        <f t="shared" si="410"/>
        <v/>
      </c>
      <c r="P1400" s="323" t="str">
        <f t="shared" si="409"/>
        <v/>
      </c>
      <c r="R1400" s="323" t="str">
        <f t="shared" si="395"/>
        <v/>
      </c>
      <c r="X1400" s="322" t="str">
        <f t="shared" si="399"/>
        <v/>
      </c>
      <c r="Y1400" s="322" t="str">
        <f t="shared" si="400"/>
        <v/>
      </c>
      <c r="Z1400" s="322" t="str">
        <f t="shared" si="401"/>
        <v/>
      </c>
      <c r="AA1400" s="322" t="str">
        <f t="shared" si="402"/>
        <v/>
      </c>
      <c r="AB1400" s="322" t="str">
        <f t="shared" si="403"/>
        <v/>
      </c>
      <c r="AC1400" s="322" t="str">
        <f t="shared" si="404"/>
        <v/>
      </c>
      <c r="AD1400" s="322" t="str">
        <f t="shared" si="405"/>
        <v/>
      </c>
      <c r="AE1400" s="322" t="str">
        <f t="shared" si="406"/>
        <v/>
      </c>
      <c r="AF1400" s="322" t="str">
        <f t="shared" si="407"/>
        <v/>
      </c>
      <c r="AG1400" s="322" t="str">
        <f t="shared" si="408"/>
        <v/>
      </c>
      <c r="AZ1400">
        <f t="shared" si="411"/>
        <v>0</v>
      </c>
      <c r="BA1400" t="str">
        <f t="shared" si="396"/>
        <v/>
      </c>
      <c r="BB1400" t="str">
        <f t="shared" si="412"/>
        <v/>
      </c>
    </row>
    <row r="1401" spans="2:54" x14ac:dyDescent="0.15">
      <c r="B1401" s="347"/>
      <c r="C1401" s="347"/>
      <c r="D1401" s="347"/>
      <c r="E1401" s="347"/>
      <c r="F1401" s="347"/>
      <c r="G1401" s="347"/>
      <c r="H1401" s="347"/>
      <c r="I1401" s="347"/>
      <c r="J1401" s="347"/>
      <c r="K1401" s="347"/>
      <c r="M1401">
        <f t="shared" si="397"/>
        <v>0</v>
      </c>
      <c r="N1401" s="323" t="str">
        <f t="shared" si="398"/>
        <v/>
      </c>
      <c r="O1401" s="323" t="str">
        <f t="shared" si="410"/>
        <v/>
      </c>
      <c r="P1401" s="323" t="str">
        <f t="shared" si="409"/>
        <v/>
      </c>
      <c r="R1401" s="323" t="str">
        <f t="shared" si="395"/>
        <v/>
      </c>
      <c r="X1401" s="322" t="str">
        <f t="shared" si="399"/>
        <v/>
      </c>
      <c r="Y1401" s="322" t="str">
        <f t="shared" si="400"/>
        <v/>
      </c>
      <c r="Z1401" s="322" t="str">
        <f t="shared" si="401"/>
        <v/>
      </c>
      <c r="AA1401" s="322" t="str">
        <f t="shared" si="402"/>
        <v/>
      </c>
      <c r="AB1401" s="322" t="str">
        <f t="shared" si="403"/>
        <v/>
      </c>
      <c r="AC1401" s="322" t="str">
        <f t="shared" si="404"/>
        <v/>
      </c>
      <c r="AD1401" s="322" t="str">
        <f t="shared" si="405"/>
        <v/>
      </c>
      <c r="AE1401" s="322" t="str">
        <f t="shared" si="406"/>
        <v/>
      </c>
      <c r="AF1401" s="322" t="str">
        <f t="shared" si="407"/>
        <v/>
      </c>
      <c r="AG1401" s="322" t="str">
        <f t="shared" si="408"/>
        <v/>
      </c>
      <c r="AZ1401">
        <f t="shared" si="411"/>
        <v>0</v>
      </c>
      <c r="BA1401" t="str">
        <f t="shared" si="396"/>
        <v/>
      </c>
      <c r="BB1401" t="str">
        <f t="shared" si="412"/>
        <v/>
      </c>
    </row>
    <row r="1402" spans="2:54" x14ac:dyDescent="0.15">
      <c r="B1402" s="347"/>
      <c r="C1402" s="347"/>
      <c r="D1402" s="347"/>
      <c r="E1402" s="347"/>
      <c r="F1402" s="347"/>
      <c r="G1402" s="347"/>
      <c r="H1402" s="347"/>
      <c r="I1402" s="347"/>
      <c r="J1402" s="347"/>
      <c r="K1402" s="347"/>
      <c r="M1402">
        <f t="shared" si="397"/>
        <v>0</v>
      </c>
      <c r="N1402" s="323" t="str">
        <f t="shared" si="398"/>
        <v/>
      </c>
      <c r="O1402" s="323" t="str">
        <f t="shared" si="410"/>
        <v/>
      </c>
      <c r="P1402" s="323" t="str">
        <f t="shared" si="409"/>
        <v/>
      </c>
      <c r="R1402" s="323" t="str">
        <f t="shared" si="395"/>
        <v/>
      </c>
      <c r="X1402" s="322" t="str">
        <f t="shared" si="399"/>
        <v/>
      </c>
      <c r="Y1402" s="322" t="str">
        <f t="shared" si="400"/>
        <v/>
      </c>
      <c r="Z1402" s="322" t="str">
        <f t="shared" si="401"/>
        <v/>
      </c>
      <c r="AA1402" s="322" t="str">
        <f t="shared" si="402"/>
        <v/>
      </c>
      <c r="AB1402" s="322" t="str">
        <f t="shared" si="403"/>
        <v/>
      </c>
      <c r="AC1402" s="322" t="str">
        <f t="shared" si="404"/>
        <v/>
      </c>
      <c r="AD1402" s="322" t="str">
        <f t="shared" si="405"/>
        <v/>
      </c>
      <c r="AE1402" s="322" t="str">
        <f t="shared" si="406"/>
        <v/>
      </c>
      <c r="AF1402" s="322" t="str">
        <f t="shared" si="407"/>
        <v/>
      </c>
      <c r="AG1402" s="322" t="str">
        <f t="shared" si="408"/>
        <v/>
      </c>
      <c r="AZ1402">
        <f t="shared" si="411"/>
        <v>0</v>
      </c>
      <c r="BA1402" t="str">
        <f t="shared" si="396"/>
        <v/>
      </c>
      <c r="BB1402" t="str">
        <f t="shared" si="412"/>
        <v/>
      </c>
    </row>
    <row r="1403" spans="2:54" x14ac:dyDescent="0.15">
      <c r="B1403" s="347"/>
      <c r="C1403" s="347"/>
      <c r="D1403" s="347"/>
      <c r="E1403" s="347"/>
      <c r="F1403" s="347"/>
      <c r="G1403" s="347"/>
      <c r="H1403" s="347"/>
      <c r="I1403" s="347"/>
      <c r="J1403" s="347"/>
      <c r="K1403" s="347"/>
      <c r="M1403">
        <f t="shared" si="397"/>
        <v>0</v>
      </c>
      <c r="N1403" s="323" t="str">
        <f t="shared" si="398"/>
        <v/>
      </c>
      <c r="O1403" s="323" t="str">
        <f t="shared" si="410"/>
        <v/>
      </c>
      <c r="P1403" s="323" t="str">
        <f t="shared" si="409"/>
        <v/>
      </c>
      <c r="R1403" s="323" t="str">
        <f t="shared" si="395"/>
        <v/>
      </c>
      <c r="X1403" s="322" t="str">
        <f t="shared" si="399"/>
        <v/>
      </c>
      <c r="Y1403" s="322" t="str">
        <f t="shared" si="400"/>
        <v/>
      </c>
      <c r="Z1403" s="322" t="str">
        <f t="shared" si="401"/>
        <v/>
      </c>
      <c r="AA1403" s="322" t="str">
        <f t="shared" si="402"/>
        <v/>
      </c>
      <c r="AB1403" s="322" t="str">
        <f t="shared" si="403"/>
        <v/>
      </c>
      <c r="AC1403" s="322" t="str">
        <f t="shared" si="404"/>
        <v/>
      </c>
      <c r="AD1403" s="322" t="str">
        <f t="shared" si="405"/>
        <v/>
      </c>
      <c r="AE1403" s="322" t="str">
        <f t="shared" si="406"/>
        <v/>
      </c>
      <c r="AF1403" s="322" t="str">
        <f t="shared" si="407"/>
        <v/>
      </c>
      <c r="AG1403" s="322" t="str">
        <f t="shared" si="408"/>
        <v/>
      </c>
      <c r="AZ1403">
        <f t="shared" si="411"/>
        <v>0</v>
      </c>
      <c r="BA1403" t="str">
        <f t="shared" si="396"/>
        <v/>
      </c>
      <c r="BB1403" t="str">
        <f t="shared" si="412"/>
        <v/>
      </c>
    </row>
    <row r="1404" spans="2:54" x14ac:dyDescent="0.15">
      <c r="B1404" s="347"/>
      <c r="C1404" s="347"/>
      <c r="D1404" s="347"/>
      <c r="E1404" s="347"/>
      <c r="F1404" s="347"/>
      <c r="G1404" s="347"/>
      <c r="H1404" s="347"/>
      <c r="I1404" s="347"/>
      <c r="J1404" s="347"/>
      <c r="K1404" s="347"/>
      <c r="M1404">
        <f t="shared" si="397"/>
        <v>0</v>
      </c>
      <c r="N1404" s="323" t="str">
        <f t="shared" si="398"/>
        <v/>
      </c>
      <c r="O1404" s="323" t="str">
        <f t="shared" si="410"/>
        <v/>
      </c>
      <c r="P1404" s="323" t="str">
        <f t="shared" si="409"/>
        <v/>
      </c>
      <c r="R1404" s="323" t="str">
        <f t="shared" si="395"/>
        <v/>
      </c>
      <c r="X1404" s="322" t="str">
        <f t="shared" si="399"/>
        <v/>
      </c>
      <c r="Y1404" s="322" t="str">
        <f t="shared" si="400"/>
        <v/>
      </c>
      <c r="Z1404" s="322" t="str">
        <f t="shared" si="401"/>
        <v/>
      </c>
      <c r="AA1404" s="322" t="str">
        <f t="shared" si="402"/>
        <v/>
      </c>
      <c r="AB1404" s="322" t="str">
        <f t="shared" si="403"/>
        <v/>
      </c>
      <c r="AC1404" s="322" t="str">
        <f t="shared" si="404"/>
        <v/>
      </c>
      <c r="AD1404" s="322" t="str">
        <f t="shared" si="405"/>
        <v/>
      </c>
      <c r="AE1404" s="322" t="str">
        <f t="shared" si="406"/>
        <v/>
      </c>
      <c r="AF1404" s="322" t="str">
        <f t="shared" si="407"/>
        <v/>
      </c>
      <c r="AG1404" s="322" t="str">
        <f t="shared" si="408"/>
        <v/>
      </c>
      <c r="AZ1404">
        <f t="shared" si="411"/>
        <v>0</v>
      </c>
      <c r="BA1404" t="str">
        <f t="shared" si="396"/>
        <v/>
      </c>
      <c r="BB1404" t="str">
        <f t="shared" si="412"/>
        <v/>
      </c>
    </row>
    <row r="1405" spans="2:54" x14ac:dyDescent="0.15">
      <c r="B1405" s="347"/>
      <c r="C1405" s="347"/>
      <c r="D1405" s="347"/>
      <c r="E1405" s="347"/>
      <c r="F1405" s="347"/>
      <c r="G1405" s="347"/>
      <c r="H1405" s="347"/>
      <c r="I1405" s="347"/>
      <c r="J1405" s="347"/>
      <c r="K1405" s="347"/>
      <c r="M1405">
        <f t="shared" si="397"/>
        <v>0</v>
      </c>
      <c r="N1405" s="323" t="str">
        <f t="shared" si="398"/>
        <v/>
      </c>
      <c r="O1405" s="323" t="str">
        <f t="shared" si="410"/>
        <v/>
      </c>
      <c r="P1405" s="323" t="str">
        <f t="shared" si="409"/>
        <v/>
      </c>
      <c r="R1405" s="323" t="str">
        <f t="shared" si="395"/>
        <v/>
      </c>
      <c r="X1405" s="322" t="str">
        <f t="shared" si="399"/>
        <v/>
      </c>
      <c r="Y1405" s="322" t="str">
        <f t="shared" si="400"/>
        <v/>
      </c>
      <c r="Z1405" s="322" t="str">
        <f t="shared" si="401"/>
        <v/>
      </c>
      <c r="AA1405" s="322" t="str">
        <f t="shared" si="402"/>
        <v/>
      </c>
      <c r="AB1405" s="322" t="str">
        <f t="shared" si="403"/>
        <v/>
      </c>
      <c r="AC1405" s="322" t="str">
        <f t="shared" si="404"/>
        <v/>
      </c>
      <c r="AD1405" s="322" t="str">
        <f t="shared" si="405"/>
        <v/>
      </c>
      <c r="AE1405" s="322" t="str">
        <f t="shared" si="406"/>
        <v/>
      </c>
      <c r="AF1405" s="322" t="str">
        <f t="shared" si="407"/>
        <v/>
      </c>
      <c r="AG1405" s="322" t="str">
        <f t="shared" si="408"/>
        <v/>
      </c>
      <c r="AZ1405">
        <f t="shared" si="411"/>
        <v>0</v>
      </c>
      <c r="BA1405" t="str">
        <f t="shared" si="396"/>
        <v/>
      </c>
      <c r="BB1405" t="str">
        <f t="shared" si="412"/>
        <v/>
      </c>
    </row>
    <row r="1406" spans="2:54" x14ac:dyDescent="0.15">
      <c r="B1406" s="347"/>
      <c r="C1406" s="347"/>
      <c r="D1406" s="347"/>
      <c r="E1406" s="347"/>
      <c r="F1406" s="347"/>
      <c r="G1406" s="347"/>
      <c r="H1406" s="347"/>
      <c r="I1406" s="347"/>
      <c r="J1406" s="347"/>
      <c r="K1406" s="347"/>
      <c r="M1406">
        <f t="shared" si="397"/>
        <v>0</v>
      </c>
      <c r="N1406" s="323" t="str">
        <f t="shared" si="398"/>
        <v/>
      </c>
      <c r="O1406" s="323" t="str">
        <f t="shared" si="410"/>
        <v/>
      </c>
      <c r="P1406" s="323" t="str">
        <f t="shared" si="409"/>
        <v/>
      </c>
      <c r="R1406" s="323" t="str">
        <f t="shared" si="395"/>
        <v/>
      </c>
      <c r="X1406" s="322" t="str">
        <f t="shared" si="399"/>
        <v/>
      </c>
      <c r="Y1406" s="322" t="str">
        <f t="shared" si="400"/>
        <v/>
      </c>
      <c r="Z1406" s="322" t="str">
        <f t="shared" si="401"/>
        <v/>
      </c>
      <c r="AA1406" s="322" t="str">
        <f t="shared" si="402"/>
        <v/>
      </c>
      <c r="AB1406" s="322" t="str">
        <f t="shared" si="403"/>
        <v/>
      </c>
      <c r="AC1406" s="322" t="str">
        <f t="shared" si="404"/>
        <v/>
      </c>
      <c r="AD1406" s="322" t="str">
        <f t="shared" si="405"/>
        <v/>
      </c>
      <c r="AE1406" s="322" t="str">
        <f t="shared" si="406"/>
        <v/>
      </c>
      <c r="AF1406" s="322" t="str">
        <f t="shared" si="407"/>
        <v/>
      </c>
      <c r="AG1406" s="322" t="str">
        <f t="shared" si="408"/>
        <v/>
      </c>
      <c r="AZ1406">
        <f t="shared" si="411"/>
        <v>0</v>
      </c>
      <c r="BA1406" t="str">
        <f t="shared" si="396"/>
        <v/>
      </c>
      <c r="BB1406" t="str">
        <f t="shared" si="412"/>
        <v/>
      </c>
    </row>
    <row r="1407" spans="2:54" x14ac:dyDescent="0.15">
      <c r="B1407" s="347"/>
      <c r="C1407" s="347"/>
      <c r="D1407" s="347"/>
      <c r="E1407" s="347"/>
      <c r="F1407" s="347"/>
      <c r="G1407" s="347"/>
      <c r="H1407" s="347"/>
      <c r="I1407" s="347"/>
      <c r="J1407" s="347"/>
      <c r="K1407" s="347"/>
      <c r="M1407">
        <f t="shared" si="397"/>
        <v>0</v>
      </c>
      <c r="N1407" s="323" t="str">
        <f t="shared" si="398"/>
        <v/>
      </c>
      <c r="O1407" s="323" t="str">
        <f t="shared" si="410"/>
        <v/>
      </c>
      <c r="P1407" s="323" t="str">
        <f t="shared" si="409"/>
        <v/>
      </c>
      <c r="R1407" s="323" t="str">
        <f t="shared" si="395"/>
        <v/>
      </c>
      <c r="X1407" s="322" t="str">
        <f t="shared" si="399"/>
        <v/>
      </c>
      <c r="Y1407" s="322" t="str">
        <f t="shared" si="400"/>
        <v/>
      </c>
      <c r="Z1407" s="322" t="str">
        <f t="shared" si="401"/>
        <v/>
      </c>
      <c r="AA1407" s="322" t="str">
        <f t="shared" si="402"/>
        <v/>
      </c>
      <c r="AB1407" s="322" t="str">
        <f t="shared" si="403"/>
        <v/>
      </c>
      <c r="AC1407" s="322" t="str">
        <f t="shared" si="404"/>
        <v/>
      </c>
      <c r="AD1407" s="322" t="str">
        <f t="shared" si="405"/>
        <v/>
      </c>
      <c r="AE1407" s="322" t="str">
        <f t="shared" si="406"/>
        <v/>
      </c>
      <c r="AF1407" s="322" t="str">
        <f t="shared" si="407"/>
        <v/>
      </c>
      <c r="AG1407" s="322" t="str">
        <f t="shared" si="408"/>
        <v/>
      </c>
      <c r="AZ1407">
        <f t="shared" si="411"/>
        <v>0</v>
      </c>
      <c r="BA1407" t="str">
        <f t="shared" si="396"/>
        <v/>
      </c>
      <c r="BB1407" t="str">
        <f t="shared" si="412"/>
        <v/>
      </c>
    </row>
    <row r="1408" spans="2:54" x14ac:dyDescent="0.15">
      <c r="B1408" s="347"/>
      <c r="C1408" s="347"/>
      <c r="D1408" s="347"/>
      <c r="E1408" s="347"/>
      <c r="F1408" s="347"/>
      <c r="G1408" s="347"/>
      <c r="H1408" s="347"/>
      <c r="I1408" s="347"/>
      <c r="J1408" s="347"/>
      <c r="K1408" s="347"/>
      <c r="M1408">
        <f t="shared" si="397"/>
        <v>0</v>
      </c>
      <c r="N1408" s="323" t="str">
        <f t="shared" si="398"/>
        <v/>
      </c>
      <c r="O1408" s="323" t="str">
        <f t="shared" si="410"/>
        <v/>
      </c>
      <c r="P1408" s="323" t="str">
        <f t="shared" si="409"/>
        <v/>
      </c>
      <c r="R1408" s="323" t="str">
        <f t="shared" si="395"/>
        <v/>
      </c>
      <c r="X1408" s="322" t="str">
        <f t="shared" si="399"/>
        <v/>
      </c>
      <c r="Y1408" s="322" t="str">
        <f t="shared" si="400"/>
        <v/>
      </c>
      <c r="Z1408" s="322" t="str">
        <f t="shared" si="401"/>
        <v/>
      </c>
      <c r="AA1408" s="322" t="str">
        <f t="shared" si="402"/>
        <v/>
      </c>
      <c r="AB1408" s="322" t="str">
        <f t="shared" si="403"/>
        <v/>
      </c>
      <c r="AC1408" s="322" t="str">
        <f t="shared" si="404"/>
        <v/>
      </c>
      <c r="AD1408" s="322" t="str">
        <f t="shared" si="405"/>
        <v/>
      </c>
      <c r="AE1408" s="322" t="str">
        <f t="shared" si="406"/>
        <v/>
      </c>
      <c r="AF1408" s="322" t="str">
        <f t="shared" si="407"/>
        <v/>
      </c>
      <c r="AG1408" s="322" t="str">
        <f t="shared" si="408"/>
        <v/>
      </c>
      <c r="AZ1408">
        <f t="shared" si="411"/>
        <v>0</v>
      </c>
      <c r="BA1408" t="str">
        <f t="shared" si="396"/>
        <v/>
      </c>
      <c r="BB1408" t="str">
        <f t="shared" si="412"/>
        <v/>
      </c>
    </row>
    <row r="1409" spans="2:54" x14ac:dyDescent="0.15">
      <c r="B1409" s="347"/>
      <c r="C1409" s="347"/>
      <c r="D1409" s="347"/>
      <c r="E1409" s="347"/>
      <c r="F1409" s="347"/>
      <c r="G1409" s="347"/>
      <c r="H1409" s="347"/>
      <c r="I1409" s="347"/>
      <c r="J1409" s="347"/>
      <c r="K1409" s="347"/>
      <c r="M1409">
        <f t="shared" si="397"/>
        <v>0</v>
      </c>
      <c r="N1409" s="323" t="str">
        <f t="shared" si="398"/>
        <v/>
      </c>
      <c r="O1409" s="323" t="str">
        <f t="shared" si="410"/>
        <v/>
      </c>
      <c r="P1409" s="323" t="str">
        <f t="shared" si="409"/>
        <v/>
      </c>
      <c r="R1409" s="323" t="str">
        <f t="shared" si="395"/>
        <v/>
      </c>
      <c r="X1409" s="322" t="str">
        <f t="shared" si="399"/>
        <v/>
      </c>
      <c r="Y1409" s="322" t="str">
        <f t="shared" si="400"/>
        <v/>
      </c>
      <c r="Z1409" s="322" t="str">
        <f t="shared" si="401"/>
        <v/>
      </c>
      <c r="AA1409" s="322" t="str">
        <f t="shared" si="402"/>
        <v/>
      </c>
      <c r="AB1409" s="322" t="str">
        <f t="shared" si="403"/>
        <v/>
      </c>
      <c r="AC1409" s="322" t="str">
        <f t="shared" si="404"/>
        <v/>
      </c>
      <c r="AD1409" s="322" t="str">
        <f t="shared" si="405"/>
        <v/>
      </c>
      <c r="AE1409" s="322" t="str">
        <f t="shared" si="406"/>
        <v/>
      </c>
      <c r="AF1409" s="322" t="str">
        <f t="shared" si="407"/>
        <v/>
      </c>
      <c r="AG1409" s="322" t="str">
        <f t="shared" si="408"/>
        <v/>
      </c>
      <c r="AZ1409">
        <f t="shared" si="411"/>
        <v>0</v>
      </c>
      <c r="BA1409" t="str">
        <f t="shared" si="396"/>
        <v/>
      </c>
      <c r="BB1409" t="str">
        <f t="shared" si="412"/>
        <v/>
      </c>
    </row>
    <row r="1410" spans="2:54" x14ac:dyDescent="0.15">
      <c r="B1410" s="347"/>
      <c r="C1410" s="347"/>
      <c r="D1410" s="347"/>
      <c r="E1410" s="347"/>
      <c r="F1410" s="347"/>
      <c r="G1410" s="347"/>
      <c r="H1410" s="347"/>
      <c r="I1410" s="347"/>
      <c r="J1410" s="347"/>
      <c r="K1410" s="347"/>
      <c r="M1410">
        <f t="shared" si="397"/>
        <v>0</v>
      </c>
      <c r="N1410" s="323" t="str">
        <f t="shared" si="398"/>
        <v/>
      </c>
      <c r="O1410" s="323" t="str">
        <f t="shared" si="410"/>
        <v/>
      </c>
      <c r="P1410" s="323" t="str">
        <f t="shared" si="409"/>
        <v/>
      </c>
      <c r="R1410" s="323" t="str">
        <f t="shared" si="395"/>
        <v/>
      </c>
      <c r="X1410" s="322" t="str">
        <f t="shared" si="399"/>
        <v/>
      </c>
      <c r="Y1410" s="322" t="str">
        <f t="shared" si="400"/>
        <v/>
      </c>
      <c r="Z1410" s="322" t="str">
        <f t="shared" si="401"/>
        <v/>
      </c>
      <c r="AA1410" s="322" t="str">
        <f t="shared" si="402"/>
        <v/>
      </c>
      <c r="AB1410" s="322" t="str">
        <f t="shared" si="403"/>
        <v/>
      </c>
      <c r="AC1410" s="322" t="str">
        <f t="shared" si="404"/>
        <v/>
      </c>
      <c r="AD1410" s="322" t="str">
        <f t="shared" si="405"/>
        <v/>
      </c>
      <c r="AE1410" s="322" t="str">
        <f t="shared" si="406"/>
        <v/>
      </c>
      <c r="AF1410" s="322" t="str">
        <f t="shared" si="407"/>
        <v/>
      </c>
      <c r="AG1410" s="322" t="str">
        <f t="shared" si="408"/>
        <v/>
      </c>
      <c r="AZ1410">
        <f t="shared" si="411"/>
        <v>0</v>
      </c>
      <c r="BA1410" t="str">
        <f t="shared" si="396"/>
        <v/>
      </c>
      <c r="BB1410" t="str">
        <f t="shared" si="412"/>
        <v/>
      </c>
    </row>
    <row r="1411" spans="2:54" x14ac:dyDescent="0.15">
      <c r="B1411" s="347"/>
      <c r="C1411" s="347"/>
      <c r="D1411" s="347"/>
      <c r="E1411" s="347"/>
      <c r="F1411" s="347"/>
      <c r="G1411" s="347"/>
      <c r="H1411" s="347"/>
      <c r="I1411" s="347"/>
      <c r="J1411" s="347"/>
      <c r="K1411" s="347"/>
      <c r="M1411">
        <f t="shared" si="397"/>
        <v>0</v>
      </c>
      <c r="N1411" s="323" t="str">
        <f t="shared" si="398"/>
        <v/>
      </c>
      <c r="O1411" s="323" t="str">
        <f t="shared" si="410"/>
        <v/>
      </c>
      <c r="P1411" s="323" t="str">
        <f t="shared" si="409"/>
        <v/>
      </c>
      <c r="R1411" s="323" t="str">
        <f t="shared" si="395"/>
        <v/>
      </c>
      <c r="X1411" s="322" t="str">
        <f t="shared" si="399"/>
        <v/>
      </c>
      <c r="Y1411" s="322" t="str">
        <f t="shared" si="400"/>
        <v/>
      </c>
      <c r="Z1411" s="322" t="str">
        <f t="shared" si="401"/>
        <v/>
      </c>
      <c r="AA1411" s="322" t="str">
        <f t="shared" si="402"/>
        <v/>
      </c>
      <c r="AB1411" s="322" t="str">
        <f t="shared" si="403"/>
        <v/>
      </c>
      <c r="AC1411" s="322" t="str">
        <f t="shared" si="404"/>
        <v/>
      </c>
      <c r="AD1411" s="322" t="str">
        <f t="shared" si="405"/>
        <v/>
      </c>
      <c r="AE1411" s="322" t="str">
        <f t="shared" si="406"/>
        <v/>
      </c>
      <c r="AF1411" s="322" t="str">
        <f t="shared" si="407"/>
        <v/>
      </c>
      <c r="AG1411" s="322" t="str">
        <f t="shared" si="408"/>
        <v/>
      </c>
      <c r="AZ1411">
        <f t="shared" si="411"/>
        <v>0</v>
      </c>
      <c r="BA1411" t="str">
        <f t="shared" si="396"/>
        <v/>
      </c>
      <c r="BB1411" t="str">
        <f t="shared" si="412"/>
        <v/>
      </c>
    </row>
    <row r="1412" spans="2:54" x14ac:dyDescent="0.15">
      <c r="B1412" s="347"/>
      <c r="C1412" s="347"/>
      <c r="D1412" s="347"/>
      <c r="E1412" s="347"/>
      <c r="F1412" s="347"/>
      <c r="G1412" s="347"/>
      <c r="H1412" s="347"/>
      <c r="I1412" s="347"/>
      <c r="J1412" s="347"/>
      <c r="K1412" s="347"/>
      <c r="M1412">
        <f t="shared" si="397"/>
        <v>0</v>
      </c>
      <c r="N1412" s="323" t="str">
        <f t="shared" si="398"/>
        <v/>
      </c>
      <c r="O1412" s="323" t="str">
        <f t="shared" si="410"/>
        <v/>
      </c>
      <c r="P1412" s="323" t="str">
        <f t="shared" si="409"/>
        <v/>
      </c>
      <c r="R1412" s="323" t="str">
        <f t="shared" si="395"/>
        <v/>
      </c>
      <c r="X1412" s="322" t="str">
        <f t="shared" si="399"/>
        <v/>
      </c>
      <c r="Y1412" s="322" t="str">
        <f t="shared" si="400"/>
        <v/>
      </c>
      <c r="Z1412" s="322" t="str">
        <f t="shared" si="401"/>
        <v/>
      </c>
      <c r="AA1412" s="322" t="str">
        <f t="shared" si="402"/>
        <v/>
      </c>
      <c r="AB1412" s="322" t="str">
        <f t="shared" si="403"/>
        <v/>
      </c>
      <c r="AC1412" s="322" t="str">
        <f t="shared" si="404"/>
        <v/>
      </c>
      <c r="AD1412" s="322" t="str">
        <f t="shared" si="405"/>
        <v/>
      </c>
      <c r="AE1412" s="322" t="str">
        <f t="shared" si="406"/>
        <v/>
      </c>
      <c r="AF1412" s="322" t="str">
        <f t="shared" si="407"/>
        <v/>
      </c>
      <c r="AG1412" s="322" t="str">
        <f t="shared" si="408"/>
        <v/>
      </c>
      <c r="AZ1412">
        <f t="shared" si="411"/>
        <v>0</v>
      </c>
      <c r="BA1412" t="str">
        <f t="shared" si="396"/>
        <v/>
      </c>
      <c r="BB1412" t="str">
        <f t="shared" si="412"/>
        <v/>
      </c>
    </row>
    <row r="1413" spans="2:54" x14ac:dyDescent="0.15">
      <c r="B1413" s="347"/>
      <c r="C1413" s="347"/>
      <c r="D1413" s="347"/>
      <c r="E1413" s="347"/>
      <c r="F1413" s="347"/>
      <c r="G1413" s="347"/>
      <c r="H1413" s="347"/>
      <c r="I1413" s="347"/>
      <c r="J1413" s="347"/>
      <c r="K1413" s="347"/>
      <c r="M1413">
        <f t="shared" si="397"/>
        <v>0</v>
      </c>
      <c r="N1413" s="323" t="str">
        <f t="shared" si="398"/>
        <v/>
      </c>
      <c r="O1413" s="323" t="str">
        <f t="shared" si="410"/>
        <v/>
      </c>
      <c r="P1413" s="323" t="str">
        <f t="shared" si="409"/>
        <v/>
      </c>
      <c r="R1413" s="323" t="str">
        <f t="shared" si="395"/>
        <v/>
      </c>
      <c r="X1413" s="322" t="str">
        <f t="shared" si="399"/>
        <v/>
      </c>
      <c r="Y1413" s="322" t="str">
        <f t="shared" si="400"/>
        <v/>
      </c>
      <c r="Z1413" s="322" t="str">
        <f t="shared" si="401"/>
        <v/>
      </c>
      <c r="AA1413" s="322" t="str">
        <f t="shared" si="402"/>
        <v/>
      </c>
      <c r="AB1413" s="322" t="str">
        <f t="shared" si="403"/>
        <v/>
      </c>
      <c r="AC1413" s="322" t="str">
        <f t="shared" si="404"/>
        <v/>
      </c>
      <c r="AD1413" s="322" t="str">
        <f t="shared" si="405"/>
        <v/>
      </c>
      <c r="AE1413" s="322" t="str">
        <f t="shared" si="406"/>
        <v/>
      </c>
      <c r="AF1413" s="322" t="str">
        <f t="shared" si="407"/>
        <v/>
      </c>
      <c r="AG1413" s="322" t="str">
        <f t="shared" si="408"/>
        <v/>
      </c>
      <c r="AZ1413">
        <f t="shared" si="411"/>
        <v>0</v>
      </c>
      <c r="BA1413" t="str">
        <f t="shared" si="396"/>
        <v/>
      </c>
      <c r="BB1413" t="str">
        <f t="shared" si="412"/>
        <v/>
      </c>
    </row>
    <row r="1414" spans="2:54" x14ac:dyDescent="0.15">
      <c r="B1414" s="347"/>
      <c r="C1414" s="347"/>
      <c r="D1414" s="347"/>
      <c r="E1414" s="347"/>
      <c r="F1414" s="347"/>
      <c r="G1414" s="347"/>
      <c r="H1414" s="347"/>
      <c r="I1414" s="347"/>
      <c r="J1414" s="347"/>
      <c r="K1414" s="347"/>
      <c r="M1414">
        <f t="shared" si="397"/>
        <v>0</v>
      </c>
      <c r="N1414" s="323" t="str">
        <f t="shared" si="398"/>
        <v/>
      </c>
      <c r="O1414" s="323" t="str">
        <f t="shared" si="410"/>
        <v/>
      </c>
      <c r="P1414" s="323" t="str">
        <f t="shared" si="409"/>
        <v/>
      </c>
      <c r="R1414" s="323" t="str">
        <f t="shared" si="395"/>
        <v/>
      </c>
      <c r="X1414" s="322" t="str">
        <f t="shared" si="399"/>
        <v/>
      </c>
      <c r="Y1414" s="322" t="str">
        <f t="shared" si="400"/>
        <v/>
      </c>
      <c r="Z1414" s="322" t="str">
        <f t="shared" si="401"/>
        <v/>
      </c>
      <c r="AA1414" s="322" t="str">
        <f t="shared" si="402"/>
        <v/>
      </c>
      <c r="AB1414" s="322" t="str">
        <f t="shared" si="403"/>
        <v/>
      </c>
      <c r="AC1414" s="322" t="str">
        <f t="shared" si="404"/>
        <v/>
      </c>
      <c r="AD1414" s="322" t="str">
        <f t="shared" si="405"/>
        <v/>
      </c>
      <c r="AE1414" s="322" t="str">
        <f t="shared" si="406"/>
        <v/>
      </c>
      <c r="AF1414" s="322" t="str">
        <f t="shared" si="407"/>
        <v/>
      </c>
      <c r="AG1414" s="322" t="str">
        <f t="shared" si="408"/>
        <v/>
      </c>
      <c r="AZ1414">
        <f t="shared" si="411"/>
        <v>0</v>
      </c>
      <c r="BA1414" t="str">
        <f t="shared" si="396"/>
        <v/>
      </c>
      <c r="BB1414" t="str">
        <f t="shared" si="412"/>
        <v/>
      </c>
    </row>
    <row r="1415" spans="2:54" x14ac:dyDescent="0.15">
      <c r="B1415" s="347"/>
      <c r="C1415" s="347"/>
      <c r="D1415" s="347"/>
      <c r="E1415" s="347"/>
      <c r="F1415" s="347"/>
      <c r="G1415" s="347"/>
      <c r="H1415" s="347"/>
      <c r="I1415" s="347"/>
      <c r="J1415" s="347"/>
      <c r="K1415" s="347"/>
      <c r="M1415">
        <f t="shared" si="397"/>
        <v>0</v>
      </c>
      <c r="N1415" s="323" t="str">
        <f t="shared" si="398"/>
        <v/>
      </c>
      <c r="O1415" s="323" t="str">
        <f t="shared" si="410"/>
        <v/>
      </c>
      <c r="P1415" s="323" t="str">
        <f t="shared" si="409"/>
        <v/>
      </c>
      <c r="R1415" s="323" t="str">
        <f t="shared" si="395"/>
        <v/>
      </c>
      <c r="X1415" s="322" t="str">
        <f t="shared" si="399"/>
        <v/>
      </c>
      <c r="Y1415" s="322" t="str">
        <f t="shared" si="400"/>
        <v/>
      </c>
      <c r="Z1415" s="322" t="str">
        <f t="shared" si="401"/>
        <v/>
      </c>
      <c r="AA1415" s="322" t="str">
        <f t="shared" si="402"/>
        <v/>
      </c>
      <c r="AB1415" s="322" t="str">
        <f t="shared" si="403"/>
        <v/>
      </c>
      <c r="AC1415" s="322" t="str">
        <f t="shared" si="404"/>
        <v/>
      </c>
      <c r="AD1415" s="322" t="str">
        <f t="shared" si="405"/>
        <v/>
      </c>
      <c r="AE1415" s="322" t="str">
        <f t="shared" si="406"/>
        <v/>
      </c>
      <c r="AF1415" s="322" t="str">
        <f t="shared" si="407"/>
        <v/>
      </c>
      <c r="AG1415" s="322" t="str">
        <f t="shared" si="408"/>
        <v/>
      </c>
      <c r="AZ1415">
        <f t="shared" si="411"/>
        <v>0</v>
      </c>
      <c r="BA1415" t="str">
        <f t="shared" si="396"/>
        <v/>
      </c>
      <c r="BB1415" t="str">
        <f t="shared" si="412"/>
        <v/>
      </c>
    </row>
    <row r="1416" spans="2:54" x14ac:dyDescent="0.15">
      <c r="B1416" s="347"/>
      <c r="C1416" s="347"/>
      <c r="D1416" s="347"/>
      <c r="E1416" s="347"/>
      <c r="F1416" s="347"/>
      <c r="G1416" s="347"/>
      <c r="H1416" s="347"/>
      <c r="I1416" s="347"/>
      <c r="J1416" s="347"/>
      <c r="K1416" s="347"/>
      <c r="M1416">
        <f t="shared" si="397"/>
        <v>0</v>
      </c>
      <c r="N1416" s="323" t="str">
        <f t="shared" si="398"/>
        <v/>
      </c>
      <c r="O1416" s="323" t="str">
        <f t="shared" si="410"/>
        <v/>
      </c>
      <c r="P1416" s="323" t="str">
        <f t="shared" si="409"/>
        <v/>
      </c>
      <c r="R1416" s="323" t="str">
        <f t="shared" si="395"/>
        <v/>
      </c>
      <c r="X1416" s="322" t="str">
        <f t="shared" si="399"/>
        <v/>
      </c>
      <c r="Y1416" s="322" t="str">
        <f t="shared" si="400"/>
        <v/>
      </c>
      <c r="Z1416" s="322" t="str">
        <f t="shared" si="401"/>
        <v/>
      </c>
      <c r="AA1416" s="322" t="str">
        <f t="shared" si="402"/>
        <v/>
      </c>
      <c r="AB1416" s="322" t="str">
        <f t="shared" si="403"/>
        <v/>
      </c>
      <c r="AC1416" s="322" t="str">
        <f t="shared" si="404"/>
        <v/>
      </c>
      <c r="AD1416" s="322" t="str">
        <f t="shared" si="405"/>
        <v/>
      </c>
      <c r="AE1416" s="322" t="str">
        <f t="shared" si="406"/>
        <v/>
      </c>
      <c r="AF1416" s="322" t="str">
        <f t="shared" si="407"/>
        <v/>
      </c>
      <c r="AG1416" s="322" t="str">
        <f t="shared" si="408"/>
        <v/>
      </c>
      <c r="AZ1416">
        <f t="shared" si="411"/>
        <v>0</v>
      </c>
      <c r="BA1416" t="str">
        <f t="shared" si="396"/>
        <v/>
      </c>
      <c r="BB1416" t="str">
        <f t="shared" si="412"/>
        <v/>
      </c>
    </row>
    <row r="1417" spans="2:54" x14ac:dyDescent="0.15">
      <c r="B1417" s="347"/>
      <c r="C1417" s="347"/>
      <c r="D1417" s="347"/>
      <c r="E1417" s="347"/>
      <c r="F1417" s="347"/>
      <c r="G1417" s="347"/>
      <c r="H1417" s="347"/>
      <c r="I1417" s="347"/>
      <c r="J1417" s="347"/>
      <c r="K1417" s="347"/>
      <c r="M1417">
        <f t="shared" si="397"/>
        <v>0</v>
      </c>
      <c r="N1417" s="323" t="str">
        <f t="shared" si="398"/>
        <v/>
      </c>
      <c r="O1417" s="323" t="str">
        <f t="shared" si="410"/>
        <v/>
      </c>
      <c r="P1417" s="323" t="str">
        <f t="shared" si="409"/>
        <v/>
      </c>
      <c r="R1417" s="323" t="str">
        <f t="shared" si="395"/>
        <v/>
      </c>
      <c r="X1417" s="322" t="str">
        <f t="shared" si="399"/>
        <v/>
      </c>
      <c r="Y1417" s="322" t="str">
        <f t="shared" si="400"/>
        <v/>
      </c>
      <c r="Z1417" s="322" t="str">
        <f t="shared" si="401"/>
        <v/>
      </c>
      <c r="AA1417" s="322" t="str">
        <f t="shared" si="402"/>
        <v/>
      </c>
      <c r="AB1417" s="322" t="str">
        <f t="shared" si="403"/>
        <v/>
      </c>
      <c r="AC1417" s="322" t="str">
        <f t="shared" si="404"/>
        <v/>
      </c>
      <c r="AD1417" s="322" t="str">
        <f t="shared" si="405"/>
        <v/>
      </c>
      <c r="AE1417" s="322" t="str">
        <f t="shared" si="406"/>
        <v/>
      </c>
      <c r="AF1417" s="322" t="str">
        <f t="shared" si="407"/>
        <v/>
      </c>
      <c r="AG1417" s="322" t="str">
        <f t="shared" si="408"/>
        <v/>
      </c>
      <c r="AZ1417">
        <f t="shared" si="411"/>
        <v>0</v>
      </c>
      <c r="BA1417" t="str">
        <f t="shared" si="396"/>
        <v/>
      </c>
      <c r="BB1417" t="str">
        <f t="shared" si="412"/>
        <v/>
      </c>
    </row>
    <row r="1418" spans="2:54" x14ac:dyDescent="0.15">
      <c r="B1418" s="347"/>
      <c r="C1418" s="347"/>
      <c r="D1418" s="347"/>
      <c r="E1418" s="347"/>
      <c r="F1418" s="347"/>
      <c r="G1418" s="347"/>
      <c r="H1418" s="347"/>
      <c r="I1418" s="347"/>
      <c r="J1418" s="347"/>
      <c r="K1418" s="347"/>
      <c r="M1418">
        <f t="shared" si="397"/>
        <v>0</v>
      </c>
      <c r="N1418" s="323" t="str">
        <f t="shared" si="398"/>
        <v/>
      </c>
      <c r="O1418" s="323" t="str">
        <f t="shared" si="410"/>
        <v/>
      </c>
      <c r="P1418" s="323" t="str">
        <f t="shared" si="409"/>
        <v/>
      </c>
      <c r="R1418" s="323" t="str">
        <f t="shared" si="395"/>
        <v/>
      </c>
      <c r="X1418" s="322" t="str">
        <f t="shared" si="399"/>
        <v/>
      </c>
      <c r="Y1418" s="322" t="str">
        <f t="shared" si="400"/>
        <v/>
      </c>
      <c r="Z1418" s="322" t="str">
        <f t="shared" si="401"/>
        <v/>
      </c>
      <c r="AA1418" s="322" t="str">
        <f t="shared" si="402"/>
        <v/>
      </c>
      <c r="AB1418" s="322" t="str">
        <f t="shared" si="403"/>
        <v/>
      </c>
      <c r="AC1418" s="322" t="str">
        <f t="shared" si="404"/>
        <v/>
      </c>
      <c r="AD1418" s="322" t="str">
        <f t="shared" si="405"/>
        <v/>
      </c>
      <c r="AE1418" s="322" t="str">
        <f t="shared" si="406"/>
        <v/>
      </c>
      <c r="AF1418" s="322" t="str">
        <f t="shared" si="407"/>
        <v/>
      </c>
      <c r="AG1418" s="322" t="str">
        <f t="shared" si="408"/>
        <v/>
      </c>
      <c r="AZ1418">
        <f t="shared" si="411"/>
        <v>0</v>
      </c>
      <c r="BA1418" t="str">
        <f t="shared" si="396"/>
        <v/>
      </c>
      <c r="BB1418" t="str">
        <f t="shared" si="412"/>
        <v/>
      </c>
    </row>
    <row r="1419" spans="2:54" x14ac:dyDescent="0.15">
      <c r="B1419" s="347"/>
      <c r="C1419" s="347"/>
      <c r="D1419" s="347"/>
      <c r="E1419" s="347"/>
      <c r="F1419" s="347"/>
      <c r="G1419" s="347"/>
      <c r="H1419" s="347"/>
      <c r="I1419" s="347"/>
      <c r="J1419" s="347"/>
      <c r="K1419" s="347"/>
      <c r="M1419">
        <f t="shared" si="397"/>
        <v>0</v>
      </c>
      <c r="N1419" s="323" t="str">
        <f t="shared" si="398"/>
        <v/>
      </c>
      <c r="O1419" s="323" t="str">
        <f t="shared" si="410"/>
        <v/>
      </c>
      <c r="P1419" s="323" t="str">
        <f t="shared" si="409"/>
        <v/>
      </c>
      <c r="R1419" s="323" t="str">
        <f t="shared" si="395"/>
        <v/>
      </c>
      <c r="X1419" s="322" t="str">
        <f t="shared" si="399"/>
        <v/>
      </c>
      <c r="Y1419" s="322" t="str">
        <f t="shared" si="400"/>
        <v/>
      </c>
      <c r="Z1419" s="322" t="str">
        <f t="shared" si="401"/>
        <v/>
      </c>
      <c r="AA1419" s="322" t="str">
        <f t="shared" si="402"/>
        <v/>
      </c>
      <c r="AB1419" s="322" t="str">
        <f t="shared" si="403"/>
        <v/>
      </c>
      <c r="AC1419" s="322" t="str">
        <f t="shared" si="404"/>
        <v/>
      </c>
      <c r="AD1419" s="322" t="str">
        <f t="shared" si="405"/>
        <v/>
      </c>
      <c r="AE1419" s="322" t="str">
        <f t="shared" si="406"/>
        <v/>
      </c>
      <c r="AF1419" s="322" t="str">
        <f t="shared" si="407"/>
        <v/>
      </c>
      <c r="AG1419" s="322" t="str">
        <f t="shared" si="408"/>
        <v/>
      </c>
      <c r="AZ1419">
        <f t="shared" si="411"/>
        <v>0</v>
      </c>
      <c r="BA1419" t="str">
        <f t="shared" si="396"/>
        <v/>
      </c>
      <c r="BB1419" t="str">
        <f t="shared" si="412"/>
        <v/>
      </c>
    </row>
    <row r="1420" spans="2:54" x14ac:dyDescent="0.15">
      <c r="B1420" s="347"/>
      <c r="C1420" s="347"/>
      <c r="D1420" s="347"/>
      <c r="E1420" s="347"/>
      <c r="F1420" s="347"/>
      <c r="G1420" s="347"/>
      <c r="H1420" s="347"/>
      <c r="I1420" s="347"/>
      <c r="J1420" s="347"/>
      <c r="K1420" s="347"/>
      <c r="M1420">
        <f t="shared" si="397"/>
        <v>0</v>
      </c>
      <c r="N1420" s="323" t="str">
        <f t="shared" si="398"/>
        <v/>
      </c>
      <c r="O1420" s="323" t="str">
        <f t="shared" si="410"/>
        <v/>
      </c>
      <c r="P1420" s="323" t="str">
        <f t="shared" si="409"/>
        <v/>
      </c>
      <c r="R1420" s="323" t="str">
        <f t="shared" si="395"/>
        <v/>
      </c>
      <c r="X1420" s="322" t="str">
        <f t="shared" si="399"/>
        <v/>
      </c>
      <c r="Y1420" s="322" t="str">
        <f t="shared" si="400"/>
        <v/>
      </c>
      <c r="Z1420" s="322" t="str">
        <f t="shared" si="401"/>
        <v/>
      </c>
      <c r="AA1420" s="322" t="str">
        <f t="shared" si="402"/>
        <v/>
      </c>
      <c r="AB1420" s="322" t="str">
        <f t="shared" si="403"/>
        <v/>
      </c>
      <c r="AC1420" s="322" t="str">
        <f t="shared" si="404"/>
        <v/>
      </c>
      <c r="AD1420" s="322" t="str">
        <f t="shared" si="405"/>
        <v/>
      </c>
      <c r="AE1420" s="322" t="str">
        <f t="shared" si="406"/>
        <v/>
      </c>
      <c r="AF1420" s="322" t="str">
        <f t="shared" si="407"/>
        <v/>
      </c>
      <c r="AG1420" s="322" t="str">
        <f t="shared" si="408"/>
        <v/>
      </c>
      <c r="AZ1420">
        <f t="shared" si="411"/>
        <v>0</v>
      </c>
      <c r="BA1420" t="str">
        <f t="shared" si="396"/>
        <v/>
      </c>
      <c r="BB1420" t="str">
        <f t="shared" si="412"/>
        <v/>
      </c>
    </row>
    <row r="1421" spans="2:54" x14ac:dyDescent="0.15">
      <c r="B1421" s="347"/>
      <c r="C1421" s="347"/>
      <c r="D1421" s="347"/>
      <c r="E1421" s="347"/>
      <c r="F1421" s="347"/>
      <c r="G1421" s="347"/>
      <c r="H1421" s="347"/>
      <c r="I1421" s="347"/>
      <c r="J1421" s="347"/>
      <c r="K1421" s="347"/>
      <c r="M1421">
        <f t="shared" si="397"/>
        <v>0</v>
      </c>
      <c r="N1421" s="323" t="str">
        <f t="shared" si="398"/>
        <v/>
      </c>
      <c r="O1421" s="323" t="str">
        <f t="shared" si="410"/>
        <v/>
      </c>
      <c r="P1421" s="323" t="str">
        <f t="shared" si="409"/>
        <v/>
      </c>
      <c r="R1421" s="323" t="str">
        <f t="shared" ref="R1421:R1484" si="413">IF(M1421=1,IF(COUNT(B1421:K1421)=9,SUM(X1421:AG1421)*2.7778,IF(COUNT(B1421:K1421)=8,SUM(X1421:AG1421)*3.125,IF(COUNT(B1421:K1421)&lt;8,"More than 2 Values are Missing",""))),"")</f>
        <v/>
      </c>
      <c r="X1421" s="322" t="str">
        <f t="shared" si="399"/>
        <v/>
      </c>
      <c r="Y1421" s="322" t="str">
        <f t="shared" si="400"/>
        <v/>
      </c>
      <c r="Z1421" s="322" t="str">
        <f t="shared" si="401"/>
        <v/>
      </c>
      <c r="AA1421" s="322" t="str">
        <f t="shared" si="402"/>
        <v/>
      </c>
      <c r="AB1421" s="322" t="str">
        <f t="shared" si="403"/>
        <v/>
      </c>
      <c r="AC1421" s="322" t="str">
        <f t="shared" si="404"/>
        <v/>
      </c>
      <c r="AD1421" s="322" t="str">
        <f t="shared" si="405"/>
        <v/>
      </c>
      <c r="AE1421" s="322" t="str">
        <f t="shared" si="406"/>
        <v/>
      </c>
      <c r="AF1421" s="322" t="str">
        <f t="shared" si="407"/>
        <v/>
      </c>
      <c r="AG1421" s="322" t="str">
        <f t="shared" si="408"/>
        <v/>
      </c>
      <c r="AZ1421">
        <f t="shared" si="411"/>
        <v>0</v>
      </c>
      <c r="BA1421" t="str">
        <f t="shared" ref="BA1421:BA1484" si="414">IF($AZ1421=10,SUM($X1421:$AG1421),"")</f>
        <v/>
      </c>
      <c r="BB1421" t="str">
        <f t="shared" si="412"/>
        <v/>
      </c>
    </row>
    <row r="1422" spans="2:54" x14ac:dyDescent="0.15">
      <c r="B1422" s="347"/>
      <c r="C1422" s="347"/>
      <c r="D1422" s="347"/>
      <c r="E1422" s="347"/>
      <c r="F1422" s="347"/>
      <c r="G1422" s="347"/>
      <c r="H1422" s="347"/>
      <c r="I1422" s="347"/>
      <c r="J1422" s="347"/>
      <c r="K1422" s="347"/>
      <c r="M1422">
        <f t="shared" ref="M1422:M1485" si="415">IF(COUNT(B1422:K1422)&lt;8,0,1)</f>
        <v>0</v>
      </c>
      <c r="N1422" s="323" t="str">
        <f t="shared" ref="N1422:N1485" si="416">IF(COUNT(B1422:K1422)=10,SUM(X1422:AG1422)*2.5,IF(R1422&lt;&gt;"",R1422,""))</f>
        <v/>
      </c>
      <c r="O1422" s="323" t="str">
        <f t="shared" si="410"/>
        <v/>
      </c>
      <c r="P1422" s="323" t="str">
        <f t="shared" si="409"/>
        <v/>
      </c>
      <c r="R1422" s="323" t="str">
        <f t="shared" si="413"/>
        <v/>
      </c>
      <c r="X1422" s="322" t="str">
        <f t="shared" si="399"/>
        <v/>
      </c>
      <c r="Y1422" s="322" t="str">
        <f t="shared" si="400"/>
        <v/>
      </c>
      <c r="Z1422" s="322" t="str">
        <f t="shared" si="401"/>
        <v/>
      </c>
      <c r="AA1422" s="322" t="str">
        <f t="shared" si="402"/>
        <v/>
      </c>
      <c r="AB1422" s="322" t="str">
        <f t="shared" si="403"/>
        <v/>
      </c>
      <c r="AC1422" s="322" t="str">
        <f t="shared" si="404"/>
        <v/>
      </c>
      <c r="AD1422" s="322" t="str">
        <f t="shared" si="405"/>
        <v/>
      </c>
      <c r="AE1422" s="322" t="str">
        <f t="shared" si="406"/>
        <v/>
      </c>
      <c r="AF1422" s="322" t="str">
        <f t="shared" si="407"/>
        <v/>
      </c>
      <c r="AG1422" s="322" t="str">
        <f t="shared" si="408"/>
        <v/>
      </c>
      <c r="AZ1422">
        <f t="shared" si="411"/>
        <v>0</v>
      </c>
      <c r="BA1422" t="str">
        <f t="shared" si="414"/>
        <v/>
      </c>
      <c r="BB1422" t="str">
        <f t="shared" si="412"/>
        <v/>
      </c>
    </row>
    <row r="1423" spans="2:54" x14ac:dyDescent="0.15">
      <c r="B1423" s="347"/>
      <c r="C1423" s="347"/>
      <c r="D1423" s="347"/>
      <c r="E1423" s="347"/>
      <c r="F1423" s="347"/>
      <c r="G1423" s="347"/>
      <c r="H1423" s="347"/>
      <c r="I1423" s="347"/>
      <c r="J1423" s="347"/>
      <c r="K1423" s="347"/>
      <c r="M1423">
        <f t="shared" si="415"/>
        <v>0</v>
      </c>
      <c r="N1423" s="323" t="str">
        <f t="shared" si="416"/>
        <v/>
      </c>
      <c r="O1423" s="323" t="str">
        <f t="shared" si="410"/>
        <v/>
      </c>
      <c r="P1423" s="323" t="str">
        <f t="shared" si="409"/>
        <v/>
      </c>
      <c r="R1423" s="323" t="str">
        <f t="shared" si="413"/>
        <v/>
      </c>
      <c r="X1423" s="322" t="str">
        <f t="shared" si="399"/>
        <v/>
      </c>
      <c r="Y1423" s="322" t="str">
        <f t="shared" si="400"/>
        <v/>
      </c>
      <c r="Z1423" s="322" t="str">
        <f t="shared" si="401"/>
        <v/>
      </c>
      <c r="AA1423" s="322" t="str">
        <f t="shared" si="402"/>
        <v/>
      </c>
      <c r="AB1423" s="322" t="str">
        <f t="shared" si="403"/>
        <v/>
      </c>
      <c r="AC1423" s="322" t="str">
        <f t="shared" si="404"/>
        <v/>
      </c>
      <c r="AD1423" s="322" t="str">
        <f t="shared" si="405"/>
        <v/>
      </c>
      <c r="AE1423" s="322" t="str">
        <f t="shared" si="406"/>
        <v/>
      </c>
      <c r="AF1423" s="322" t="str">
        <f t="shared" si="407"/>
        <v/>
      </c>
      <c r="AG1423" s="322" t="str">
        <f t="shared" si="408"/>
        <v/>
      </c>
      <c r="AZ1423">
        <f t="shared" si="411"/>
        <v>0</v>
      </c>
      <c r="BA1423" t="str">
        <f t="shared" si="414"/>
        <v/>
      </c>
      <c r="BB1423" t="str">
        <f t="shared" si="412"/>
        <v/>
      </c>
    </row>
    <row r="1424" spans="2:54" x14ac:dyDescent="0.15">
      <c r="B1424" s="347"/>
      <c r="C1424" s="347"/>
      <c r="D1424" s="347"/>
      <c r="E1424" s="347"/>
      <c r="F1424" s="347"/>
      <c r="G1424" s="347"/>
      <c r="H1424" s="347"/>
      <c r="I1424" s="347"/>
      <c r="J1424" s="347"/>
      <c r="K1424" s="347"/>
      <c r="M1424">
        <f t="shared" si="415"/>
        <v>0</v>
      </c>
      <c r="N1424" s="323" t="str">
        <f t="shared" si="416"/>
        <v/>
      </c>
      <c r="O1424" s="323" t="str">
        <f t="shared" si="410"/>
        <v/>
      </c>
      <c r="P1424" s="323" t="str">
        <f t="shared" si="409"/>
        <v/>
      </c>
      <c r="R1424" s="323" t="str">
        <f t="shared" si="413"/>
        <v/>
      </c>
      <c r="X1424" s="322" t="str">
        <f t="shared" si="399"/>
        <v/>
      </c>
      <c r="Y1424" s="322" t="str">
        <f t="shared" si="400"/>
        <v/>
      </c>
      <c r="Z1424" s="322" t="str">
        <f t="shared" si="401"/>
        <v/>
      </c>
      <c r="AA1424" s="322" t="str">
        <f t="shared" si="402"/>
        <v/>
      </c>
      <c r="AB1424" s="322" t="str">
        <f t="shared" si="403"/>
        <v/>
      </c>
      <c r="AC1424" s="322" t="str">
        <f t="shared" si="404"/>
        <v/>
      </c>
      <c r="AD1424" s="322" t="str">
        <f t="shared" si="405"/>
        <v/>
      </c>
      <c r="AE1424" s="322" t="str">
        <f t="shared" si="406"/>
        <v/>
      </c>
      <c r="AF1424" s="322" t="str">
        <f t="shared" si="407"/>
        <v/>
      </c>
      <c r="AG1424" s="322" t="str">
        <f t="shared" si="408"/>
        <v/>
      </c>
      <c r="AZ1424">
        <f t="shared" si="411"/>
        <v>0</v>
      </c>
      <c r="BA1424" t="str">
        <f t="shared" si="414"/>
        <v/>
      </c>
      <c r="BB1424" t="str">
        <f t="shared" si="412"/>
        <v/>
      </c>
    </row>
    <row r="1425" spans="2:54" x14ac:dyDescent="0.15">
      <c r="B1425" s="347"/>
      <c r="C1425" s="347"/>
      <c r="D1425" s="347"/>
      <c r="E1425" s="347"/>
      <c r="F1425" s="347"/>
      <c r="G1425" s="347"/>
      <c r="H1425" s="347"/>
      <c r="I1425" s="347"/>
      <c r="J1425" s="347"/>
      <c r="K1425" s="347"/>
      <c r="M1425">
        <f t="shared" si="415"/>
        <v>0</v>
      </c>
      <c r="N1425" s="323" t="str">
        <f t="shared" si="416"/>
        <v/>
      </c>
      <c r="O1425" s="323" t="str">
        <f t="shared" si="410"/>
        <v/>
      </c>
      <c r="P1425" s="323" t="str">
        <f t="shared" si="409"/>
        <v/>
      </c>
      <c r="R1425" s="323" t="str">
        <f t="shared" si="413"/>
        <v/>
      </c>
      <c r="X1425" s="322" t="str">
        <f t="shared" si="399"/>
        <v/>
      </c>
      <c r="Y1425" s="322" t="str">
        <f t="shared" si="400"/>
        <v/>
      </c>
      <c r="Z1425" s="322" t="str">
        <f t="shared" si="401"/>
        <v/>
      </c>
      <c r="AA1425" s="322" t="str">
        <f t="shared" si="402"/>
        <v/>
      </c>
      <c r="AB1425" s="322" t="str">
        <f t="shared" si="403"/>
        <v/>
      </c>
      <c r="AC1425" s="322" t="str">
        <f t="shared" si="404"/>
        <v/>
      </c>
      <c r="AD1425" s="322" t="str">
        <f t="shared" si="405"/>
        <v/>
      </c>
      <c r="AE1425" s="322" t="str">
        <f t="shared" si="406"/>
        <v/>
      </c>
      <c r="AF1425" s="322" t="str">
        <f t="shared" si="407"/>
        <v/>
      </c>
      <c r="AG1425" s="322" t="str">
        <f t="shared" si="408"/>
        <v/>
      </c>
      <c r="AZ1425">
        <f t="shared" si="411"/>
        <v>0</v>
      </c>
      <c r="BA1425" t="str">
        <f t="shared" si="414"/>
        <v/>
      </c>
      <c r="BB1425" t="str">
        <f t="shared" si="412"/>
        <v/>
      </c>
    </row>
    <row r="1426" spans="2:54" x14ac:dyDescent="0.15">
      <c r="B1426" s="347"/>
      <c r="C1426" s="347"/>
      <c r="D1426" s="347"/>
      <c r="E1426" s="347"/>
      <c r="F1426" s="347"/>
      <c r="G1426" s="347"/>
      <c r="H1426" s="347"/>
      <c r="I1426" s="347"/>
      <c r="J1426" s="347"/>
      <c r="K1426" s="347"/>
      <c r="M1426">
        <f t="shared" si="415"/>
        <v>0</v>
      </c>
      <c r="N1426" s="323" t="str">
        <f t="shared" si="416"/>
        <v/>
      </c>
      <c r="O1426" s="323" t="str">
        <f t="shared" si="410"/>
        <v/>
      </c>
      <c r="P1426" s="323" t="str">
        <f t="shared" si="409"/>
        <v/>
      </c>
      <c r="R1426" s="323" t="str">
        <f t="shared" si="413"/>
        <v/>
      </c>
      <c r="X1426" s="322" t="str">
        <f t="shared" si="399"/>
        <v/>
      </c>
      <c r="Y1426" s="322" t="str">
        <f t="shared" si="400"/>
        <v/>
      </c>
      <c r="Z1426" s="322" t="str">
        <f t="shared" si="401"/>
        <v/>
      </c>
      <c r="AA1426" s="322" t="str">
        <f t="shared" si="402"/>
        <v/>
      </c>
      <c r="AB1426" s="322" t="str">
        <f t="shared" si="403"/>
        <v/>
      </c>
      <c r="AC1426" s="322" t="str">
        <f t="shared" si="404"/>
        <v/>
      </c>
      <c r="AD1426" s="322" t="str">
        <f t="shared" si="405"/>
        <v/>
      </c>
      <c r="AE1426" s="322" t="str">
        <f t="shared" si="406"/>
        <v/>
      </c>
      <c r="AF1426" s="322" t="str">
        <f t="shared" si="407"/>
        <v/>
      </c>
      <c r="AG1426" s="322" t="str">
        <f t="shared" si="408"/>
        <v/>
      </c>
      <c r="AZ1426">
        <f t="shared" si="411"/>
        <v>0</v>
      </c>
      <c r="BA1426" t="str">
        <f t="shared" si="414"/>
        <v/>
      </c>
      <c r="BB1426" t="str">
        <f t="shared" si="412"/>
        <v/>
      </c>
    </row>
    <row r="1427" spans="2:54" x14ac:dyDescent="0.15">
      <c r="B1427" s="347"/>
      <c r="C1427" s="347"/>
      <c r="D1427" s="347"/>
      <c r="E1427" s="347"/>
      <c r="F1427" s="347"/>
      <c r="G1427" s="347"/>
      <c r="H1427" s="347"/>
      <c r="I1427" s="347"/>
      <c r="J1427" s="347"/>
      <c r="K1427" s="347"/>
      <c r="M1427">
        <f t="shared" si="415"/>
        <v>0</v>
      </c>
      <c r="N1427" s="323" t="str">
        <f t="shared" si="416"/>
        <v/>
      </c>
      <c r="O1427" s="323" t="str">
        <f t="shared" si="410"/>
        <v/>
      </c>
      <c r="P1427" s="323" t="str">
        <f t="shared" si="409"/>
        <v/>
      </c>
      <c r="R1427" s="323" t="str">
        <f t="shared" si="413"/>
        <v/>
      </c>
      <c r="X1427" s="322" t="str">
        <f t="shared" si="399"/>
        <v/>
      </c>
      <c r="Y1427" s="322" t="str">
        <f t="shared" si="400"/>
        <v/>
      </c>
      <c r="Z1427" s="322" t="str">
        <f t="shared" si="401"/>
        <v/>
      </c>
      <c r="AA1427" s="322" t="str">
        <f t="shared" si="402"/>
        <v/>
      </c>
      <c r="AB1427" s="322" t="str">
        <f t="shared" si="403"/>
        <v/>
      </c>
      <c r="AC1427" s="322" t="str">
        <f t="shared" si="404"/>
        <v/>
      </c>
      <c r="AD1427" s="322" t="str">
        <f t="shared" si="405"/>
        <v/>
      </c>
      <c r="AE1427" s="322" t="str">
        <f t="shared" si="406"/>
        <v/>
      </c>
      <c r="AF1427" s="322" t="str">
        <f t="shared" si="407"/>
        <v/>
      </c>
      <c r="AG1427" s="322" t="str">
        <f t="shared" si="408"/>
        <v/>
      </c>
      <c r="AZ1427">
        <f t="shared" si="411"/>
        <v>0</v>
      </c>
      <c r="BA1427" t="str">
        <f t="shared" si="414"/>
        <v/>
      </c>
      <c r="BB1427" t="str">
        <f t="shared" si="412"/>
        <v/>
      </c>
    </row>
    <row r="1428" spans="2:54" x14ac:dyDescent="0.15">
      <c r="B1428" s="347"/>
      <c r="C1428" s="347"/>
      <c r="D1428" s="347"/>
      <c r="E1428" s="347"/>
      <c r="F1428" s="347"/>
      <c r="G1428" s="347"/>
      <c r="H1428" s="347"/>
      <c r="I1428" s="347"/>
      <c r="J1428" s="347"/>
      <c r="K1428" s="347"/>
      <c r="M1428">
        <f t="shared" si="415"/>
        <v>0</v>
      </c>
      <c r="N1428" s="323" t="str">
        <f t="shared" si="416"/>
        <v/>
      </c>
      <c r="O1428" s="323" t="str">
        <f t="shared" si="410"/>
        <v/>
      </c>
      <c r="P1428" s="323" t="str">
        <f t="shared" si="409"/>
        <v/>
      </c>
      <c r="R1428" s="323" t="str">
        <f t="shared" si="413"/>
        <v/>
      </c>
      <c r="X1428" s="322" t="str">
        <f t="shared" si="399"/>
        <v/>
      </c>
      <c r="Y1428" s="322" t="str">
        <f t="shared" si="400"/>
        <v/>
      </c>
      <c r="Z1428" s="322" t="str">
        <f t="shared" si="401"/>
        <v/>
      </c>
      <c r="AA1428" s="322" t="str">
        <f t="shared" si="402"/>
        <v/>
      </c>
      <c r="AB1428" s="322" t="str">
        <f t="shared" si="403"/>
        <v/>
      </c>
      <c r="AC1428" s="322" t="str">
        <f t="shared" si="404"/>
        <v/>
      </c>
      <c r="AD1428" s="322" t="str">
        <f t="shared" si="405"/>
        <v/>
      </c>
      <c r="AE1428" s="322" t="str">
        <f t="shared" si="406"/>
        <v/>
      </c>
      <c r="AF1428" s="322" t="str">
        <f t="shared" si="407"/>
        <v/>
      </c>
      <c r="AG1428" s="322" t="str">
        <f t="shared" si="408"/>
        <v/>
      </c>
      <c r="AZ1428">
        <f t="shared" si="411"/>
        <v>0</v>
      </c>
      <c r="BA1428" t="str">
        <f t="shared" si="414"/>
        <v/>
      </c>
      <c r="BB1428" t="str">
        <f t="shared" si="412"/>
        <v/>
      </c>
    </row>
    <row r="1429" spans="2:54" x14ac:dyDescent="0.15">
      <c r="B1429" s="347"/>
      <c r="C1429" s="347"/>
      <c r="D1429" s="347"/>
      <c r="E1429" s="347"/>
      <c r="F1429" s="347"/>
      <c r="G1429" s="347"/>
      <c r="H1429" s="347"/>
      <c r="I1429" s="347"/>
      <c r="J1429" s="347"/>
      <c r="K1429" s="347"/>
      <c r="M1429">
        <f t="shared" si="415"/>
        <v>0</v>
      </c>
      <c r="N1429" s="323" t="str">
        <f t="shared" si="416"/>
        <v/>
      </c>
      <c r="O1429" s="323" t="str">
        <f t="shared" si="410"/>
        <v/>
      </c>
      <c r="P1429" s="323" t="str">
        <f t="shared" si="409"/>
        <v/>
      </c>
      <c r="R1429" s="323" t="str">
        <f t="shared" si="413"/>
        <v/>
      </c>
      <c r="X1429" s="322" t="str">
        <f t="shared" si="399"/>
        <v/>
      </c>
      <c r="Y1429" s="322" t="str">
        <f t="shared" si="400"/>
        <v/>
      </c>
      <c r="Z1429" s="322" t="str">
        <f t="shared" si="401"/>
        <v/>
      </c>
      <c r="AA1429" s="322" t="str">
        <f t="shared" si="402"/>
        <v/>
      </c>
      <c r="AB1429" s="322" t="str">
        <f t="shared" si="403"/>
        <v/>
      </c>
      <c r="AC1429" s="322" t="str">
        <f t="shared" si="404"/>
        <v/>
      </c>
      <c r="AD1429" s="322" t="str">
        <f t="shared" si="405"/>
        <v/>
      </c>
      <c r="AE1429" s="322" t="str">
        <f t="shared" si="406"/>
        <v/>
      </c>
      <c r="AF1429" s="322" t="str">
        <f t="shared" si="407"/>
        <v/>
      </c>
      <c r="AG1429" s="322" t="str">
        <f t="shared" si="408"/>
        <v/>
      </c>
      <c r="AZ1429">
        <f t="shared" si="411"/>
        <v>0</v>
      </c>
      <c r="BA1429" t="str">
        <f t="shared" si="414"/>
        <v/>
      </c>
      <c r="BB1429" t="str">
        <f t="shared" si="412"/>
        <v/>
      </c>
    </row>
    <row r="1430" spans="2:54" x14ac:dyDescent="0.15">
      <c r="B1430" s="347"/>
      <c r="C1430" s="347"/>
      <c r="D1430" s="347"/>
      <c r="E1430" s="347"/>
      <c r="F1430" s="347"/>
      <c r="G1430" s="347"/>
      <c r="H1430" s="347"/>
      <c r="I1430" s="347"/>
      <c r="J1430" s="347"/>
      <c r="K1430" s="347"/>
      <c r="M1430">
        <f t="shared" si="415"/>
        <v>0</v>
      </c>
      <c r="N1430" s="323" t="str">
        <f t="shared" si="416"/>
        <v/>
      </c>
      <c r="O1430" s="323" t="str">
        <f t="shared" si="410"/>
        <v/>
      </c>
      <c r="P1430" s="323" t="str">
        <f t="shared" si="409"/>
        <v/>
      </c>
      <c r="R1430" s="323" t="str">
        <f t="shared" si="413"/>
        <v/>
      </c>
      <c r="X1430" s="322" t="str">
        <f t="shared" si="399"/>
        <v/>
      </c>
      <c r="Y1430" s="322" t="str">
        <f t="shared" si="400"/>
        <v/>
      </c>
      <c r="Z1430" s="322" t="str">
        <f t="shared" si="401"/>
        <v/>
      </c>
      <c r="AA1430" s="322" t="str">
        <f t="shared" si="402"/>
        <v/>
      </c>
      <c r="AB1430" s="322" t="str">
        <f t="shared" si="403"/>
        <v/>
      </c>
      <c r="AC1430" s="322" t="str">
        <f t="shared" si="404"/>
        <v/>
      </c>
      <c r="AD1430" s="322" t="str">
        <f t="shared" si="405"/>
        <v/>
      </c>
      <c r="AE1430" s="322" t="str">
        <f t="shared" si="406"/>
        <v/>
      </c>
      <c r="AF1430" s="322" t="str">
        <f t="shared" si="407"/>
        <v/>
      </c>
      <c r="AG1430" s="322" t="str">
        <f t="shared" si="408"/>
        <v/>
      </c>
      <c r="AZ1430">
        <f t="shared" si="411"/>
        <v>0</v>
      </c>
      <c r="BA1430" t="str">
        <f t="shared" si="414"/>
        <v/>
      </c>
      <c r="BB1430" t="str">
        <f t="shared" si="412"/>
        <v/>
      </c>
    </row>
    <row r="1431" spans="2:54" x14ac:dyDescent="0.15">
      <c r="B1431" s="347"/>
      <c r="C1431" s="347"/>
      <c r="D1431" s="347"/>
      <c r="E1431" s="347"/>
      <c r="F1431" s="347"/>
      <c r="G1431" s="347"/>
      <c r="H1431" s="347"/>
      <c r="I1431" s="347"/>
      <c r="J1431" s="347"/>
      <c r="K1431" s="347"/>
      <c r="M1431">
        <f t="shared" si="415"/>
        <v>0</v>
      </c>
      <c r="N1431" s="323" t="str">
        <f t="shared" si="416"/>
        <v/>
      </c>
      <c r="O1431" s="323" t="str">
        <f t="shared" si="410"/>
        <v/>
      </c>
      <c r="P1431" s="323" t="str">
        <f t="shared" si="409"/>
        <v/>
      </c>
      <c r="R1431" s="323" t="str">
        <f t="shared" si="413"/>
        <v/>
      </c>
      <c r="X1431" s="322" t="str">
        <f t="shared" ref="X1431:X1494" si="417">IF(B1431&lt;&gt;"",B1431-1,"")</f>
        <v/>
      </c>
      <c r="Y1431" s="322" t="str">
        <f t="shared" ref="Y1431:Y1494" si="418">IF(C1431&lt;&gt;"",C1431-1,"")</f>
        <v/>
      </c>
      <c r="Z1431" s="322" t="str">
        <f t="shared" ref="Z1431:Z1494" si="419">IF(D1431&lt;&gt;"",D1431-1,"")</f>
        <v/>
      </c>
      <c r="AA1431" s="322" t="str">
        <f t="shared" ref="AA1431:AA1494" si="420">IF(E1431&lt;&gt;"",E1431-1,"")</f>
        <v/>
      </c>
      <c r="AB1431" s="322" t="str">
        <f t="shared" ref="AB1431:AB1494" si="421">IF(F1431&lt;&gt;"",F1431-1,"")</f>
        <v/>
      </c>
      <c r="AC1431" s="322" t="str">
        <f t="shared" ref="AC1431:AC1494" si="422">IF(G1431&lt;&gt;"",G1431-1,"")</f>
        <v/>
      </c>
      <c r="AD1431" s="322" t="str">
        <f t="shared" ref="AD1431:AD1494" si="423">IF(H1431&lt;&gt;"",H1431-1,"")</f>
        <v/>
      </c>
      <c r="AE1431" s="322" t="str">
        <f t="shared" ref="AE1431:AE1494" si="424">IF(I1431&lt;&gt;"",I1431-1,"")</f>
        <v/>
      </c>
      <c r="AF1431" s="322" t="str">
        <f t="shared" ref="AF1431:AF1494" si="425">IF(J1431&lt;&gt;"",J1431-1,"")</f>
        <v/>
      </c>
      <c r="AG1431" s="322" t="str">
        <f t="shared" ref="AG1431:AG1494" si="426">IF(K1431&lt;&gt;"",K1431-1,"")</f>
        <v/>
      </c>
      <c r="AZ1431">
        <f t="shared" si="411"/>
        <v>0</v>
      </c>
      <c r="BA1431" t="str">
        <f t="shared" si="414"/>
        <v/>
      </c>
      <c r="BB1431" t="str">
        <f t="shared" si="412"/>
        <v/>
      </c>
    </row>
    <row r="1432" spans="2:54" x14ac:dyDescent="0.15">
      <c r="B1432" s="347"/>
      <c r="C1432" s="347"/>
      <c r="D1432" s="347"/>
      <c r="E1432" s="347"/>
      <c r="F1432" s="347"/>
      <c r="G1432" s="347"/>
      <c r="H1432" s="347"/>
      <c r="I1432" s="347"/>
      <c r="J1432" s="347"/>
      <c r="K1432" s="347"/>
      <c r="M1432">
        <f t="shared" si="415"/>
        <v>0</v>
      </c>
      <c r="N1432" s="323" t="str">
        <f t="shared" si="416"/>
        <v/>
      </c>
      <c r="O1432" s="323" t="str">
        <f t="shared" si="410"/>
        <v/>
      </c>
      <c r="P1432" s="323" t="str">
        <f t="shared" si="409"/>
        <v/>
      </c>
      <c r="R1432" s="323" t="str">
        <f t="shared" si="413"/>
        <v/>
      </c>
      <c r="X1432" s="322" t="str">
        <f t="shared" si="417"/>
        <v/>
      </c>
      <c r="Y1432" s="322" t="str">
        <f t="shared" si="418"/>
        <v/>
      </c>
      <c r="Z1432" s="322" t="str">
        <f t="shared" si="419"/>
        <v/>
      </c>
      <c r="AA1432" s="322" t="str">
        <f t="shared" si="420"/>
        <v/>
      </c>
      <c r="AB1432" s="322" t="str">
        <f t="shared" si="421"/>
        <v/>
      </c>
      <c r="AC1432" s="322" t="str">
        <f t="shared" si="422"/>
        <v/>
      </c>
      <c r="AD1432" s="322" t="str">
        <f t="shared" si="423"/>
        <v/>
      </c>
      <c r="AE1432" s="322" t="str">
        <f t="shared" si="424"/>
        <v/>
      </c>
      <c r="AF1432" s="322" t="str">
        <f t="shared" si="425"/>
        <v/>
      </c>
      <c r="AG1432" s="322" t="str">
        <f t="shared" si="426"/>
        <v/>
      </c>
      <c r="AZ1432">
        <f t="shared" si="411"/>
        <v>0</v>
      </c>
      <c r="BA1432" t="str">
        <f t="shared" si="414"/>
        <v/>
      </c>
      <c r="BB1432" t="str">
        <f t="shared" si="412"/>
        <v/>
      </c>
    </row>
    <row r="1433" spans="2:54" x14ac:dyDescent="0.15">
      <c r="B1433" s="347"/>
      <c r="C1433" s="347"/>
      <c r="D1433" s="347"/>
      <c r="E1433" s="347"/>
      <c r="F1433" s="347"/>
      <c r="G1433" s="347"/>
      <c r="H1433" s="347"/>
      <c r="I1433" s="347"/>
      <c r="J1433" s="347"/>
      <c r="K1433" s="347"/>
      <c r="M1433">
        <f t="shared" si="415"/>
        <v>0</v>
      </c>
      <c r="N1433" s="323" t="str">
        <f t="shared" si="416"/>
        <v/>
      </c>
      <c r="O1433" s="323" t="str">
        <f t="shared" si="410"/>
        <v/>
      </c>
      <c r="P1433" s="323" t="str">
        <f t="shared" si="409"/>
        <v/>
      </c>
      <c r="R1433" s="323" t="str">
        <f t="shared" si="413"/>
        <v/>
      </c>
      <c r="X1433" s="322" t="str">
        <f t="shared" si="417"/>
        <v/>
      </c>
      <c r="Y1433" s="322" t="str">
        <f t="shared" si="418"/>
        <v/>
      </c>
      <c r="Z1433" s="322" t="str">
        <f t="shared" si="419"/>
        <v/>
      </c>
      <c r="AA1433" s="322" t="str">
        <f t="shared" si="420"/>
        <v/>
      </c>
      <c r="AB1433" s="322" t="str">
        <f t="shared" si="421"/>
        <v/>
      </c>
      <c r="AC1433" s="322" t="str">
        <f t="shared" si="422"/>
        <v/>
      </c>
      <c r="AD1433" s="322" t="str">
        <f t="shared" si="423"/>
        <v/>
      </c>
      <c r="AE1433" s="322" t="str">
        <f t="shared" si="424"/>
        <v/>
      </c>
      <c r="AF1433" s="322" t="str">
        <f t="shared" si="425"/>
        <v/>
      </c>
      <c r="AG1433" s="322" t="str">
        <f t="shared" si="426"/>
        <v/>
      </c>
      <c r="AZ1433">
        <f t="shared" si="411"/>
        <v>0</v>
      </c>
      <c r="BA1433" t="str">
        <f t="shared" si="414"/>
        <v/>
      </c>
      <c r="BB1433" t="str">
        <f t="shared" si="412"/>
        <v/>
      </c>
    </row>
    <row r="1434" spans="2:54" x14ac:dyDescent="0.15">
      <c r="B1434" s="347"/>
      <c r="C1434" s="347"/>
      <c r="D1434" s="347"/>
      <c r="E1434" s="347"/>
      <c r="F1434" s="347"/>
      <c r="G1434" s="347"/>
      <c r="H1434" s="347"/>
      <c r="I1434" s="347"/>
      <c r="J1434" s="347"/>
      <c r="K1434" s="347"/>
      <c r="M1434">
        <f t="shared" si="415"/>
        <v>0</v>
      </c>
      <c r="N1434" s="323" t="str">
        <f t="shared" si="416"/>
        <v/>
      </c>
      <c r="O1434" s="323" t="str">
        <f t="shared" si="410"/>
        <v/>
      </c>
      <c r="P1434" s="323" t="str">
        <f t="shared" si="409"/>
        <v/>
      </c>
      <c r="R1434" s="323" t="str">
        <f t="shared" si="413"/>
        <v/>
      </c>
      <c r="X1434" s="322" t="str">
        <f t="shared" si="417"/>
        <v/>
      </c>
      <c r="Y1434" s="322" t="str">
        <f t="shared" si="418"/>
        <v/>
      </c>
      <c r="Z1434" s="322" t="str">
        <f t="shared" si="419"/>
        <v/>
      </c>
      <c r="AA1434" s="322" t="str">
        <f t="shared" si="420"/>
        <v/>
      </c>
      <c r="AB1434" s="322" t="str">
        <f t="shared" si="421"/>
        <v/>
      </c>
      <c r="AC1434" s="322" t="str">
        <f t="shared" si="422"/>
        <v/>
      </c>
      <c r="AD1434" s="322" t="str">
        <f t="shared" si="423"/>
        <v/>
      </c>
      <c r="AE1434" s="322" t="str">
        <f t="shared" si="424"/>
        <v/>
      </c>
      <c r="AF1434" s="322" t="str">
        <f t="shared" si="425"/>
        <v/>
      </c>
      <c r="AG1434" s="322" t="str">
        <f t="shared" si="426"/>
        <v/>
      </c>
      <c r="AZ1434">
        <f t="shared" si="411"/>
        <v>0</v>
      </c>
      <c r="BA1434" t="str">
        <f t="shared" si="414"/>
        <v/>
      </c>
      <c r="BB1434" t="str">
        <f t="shared" si="412"/>
        <v/>
      </c>
    </row>
    <row r="1435" spans="2:54" x14ac:dyDescent="0.15">
      <c r="B1435" s="347"/>
      <c r="C1435" s="347"/>
      <c r="D1435" s="347"/>
      <c r="E1435" s="347"/>
      <c r="F1435" s="347"/>
      <c r="G1435" s="347"/>
      <c r="H1435" s="347"/>
      <c r="I1435" s="347"/>
      <c r="J1435" s="347"/>
      <c r="K1435" s="347"/>
      <c r="M1435">
        <f t="shared" si="415"/>
        <v>0</v>
      </c>
      <c r="N1435" s="323" t="str">
        <f t="shared" si="416"/>
        <v/>
      </c>
      <c r="O1435" s="323" t="str">
        <f t="shared" si="410"/>
        <v/>
      </c>
      <c r="P1435" s="323" t="str">
        <f t="shared" si="409"/>
        <v/>
      </c>
      <c r="R1435" s="323" t="str">
        <f t="shared" si="413"/>
        <v/>
      </c>
      <c r="X1435" s="322" t="str">
        <f t="shared" si="417"/>
        <v/>
      </c>
      <c r="Y1435" s="322" t="str">
        <f t="shared" si="418"/>
        <v/>
      </c>
      <c r="Z1435" s="322" t="str">
        <f t="shared" si="419"/>
        <v/>
      </c>
      <c r="AA1435" s="322" t="str">
        <f t="shared" si="420"/>
        <v/>
      </c>
      <c r="AB1435" s="322" t="str">
        <f t="shared" si="421"/>
        <v/>
      </c>
      <c r="AC1435" s="322" t="str">
        <f t="shared" si="422"/>
        <v/>
      </c>
      <c r="AD1435" s="322" t="str">
        <f t="shared" si="423"/>
        <v/>
      </c>
      <c r="AE1435" s="322" t="str">
        <f t="shared" si="424"/>
        <v/>
      </c>
      <c r="AF1435" s="322" t="str">
        <f t="shared" si="425"/>
        <v/>
      </c>
      <c r="AG1435" s="322" t="str">
        <f t="shared" si="426"/>
        <v/>
      </c>
      <c r="AZ1435">
        <f t="shared" si="411"/>
        <v>0</v>
      </c>
      <c r="BA1435" t="str">
        <f t="shared" si="414"/>
        <v/>
      </c>
      <c r="BB1435" t="str">
        <f t="shared" si="412"/>
        <v/>
      </c>
    </row>
    <row r="1436" spans="2:54" x14ac:dyDescent="0.15">
      <c r="B1436" s="347"/>
      <c r="C1436" s="347"/>
      <c r="D1436" s="347"/>
      <c r="E1436" s="347"/>
      <c r="F1436" s="347"/>
      <c r="G1436" s="347"/>
      <c r="H1436" s="347"/>
      <c r="I1436" s="347"/>
      <c r="J1436" s="347"/>
      <c r="K1436" s="347"/>
      <c r="M1436">
        <f t="shared" si="415"/>
        <v>0</v>
      </c>
      <c r="N1436" s="323" t="str">
        <f t="shared" si="416"/>
        <v/>
      </c>
      <c r="O1436" s="323" t="str">
        <f t="shared" si="410"/>
        <v/>
      </c>
      <c r="P1436" s="323" t="str">
        <f t="shared" si="409"/>
        <v/>
      </c>
      <c r="R1436" s="323" t="str">
        <f t="shared" si="413"/>
        <v/>
      </c>
      <c r="X1436" s="322" t="str">
        <f t="shared" si="417"/>
        <v/>
      </c>
      <c r="Y1436" s="322" t="str">
        <f t="shared" si="418"/>
        <v/>
      </c>
      <c r="Z1436" s="322" t="str">
        <f t="shared" si="419"/>
        <v/>
      </c>
      <c r="AA1436" s="322" t="str">
        <f t="shared" si="420"/>
        <v/>
      </c>
      <c r="AB1436" s="322" t="str">
        <f t="shared" si="421"/>
        <v/>
      </c>
      <c r="AC1436" s="322" t="str">
        <f t="shared" si="422"/>
        <v/>
      </c>
      <c r="AD1436" s="322" t="str">
        <f t="shared" si="423"/>
        <v/>
      </c>
      <c r="AE1436" s="322" t="str">
        <f t="shared" si="424"/>
        <v/>
      </c>
      <c r="AF1436" s="322" t="str">
        <f t="shared" si="425"/>
        <v/>
      </c>
      <c r="AG1436" s="322" t="str">
        <f t="shared" si="426"/>
        <v/>
      </c>
      <c r="AZ1436">
        <f t="shared" si="411"/>
        <v>0</v>
      </c>
      <c r="BA1436" t="str">
        <f t="shared" si="414"/>
        <v/>
      </c>
      <c r="BB1436" t="str">
        <f t="shared" si="412"/>
        <v/>
      </c>
    </row>
    <row r="1437" spans="2:54" x14ac:dyDescent="0.15">
      <c r="B1437" s="347"/>
      <c r="C1437" s="347"/>
      <c r="D1437" s="347"/>
      <c r="E1437" s="347"/>
      <c r="F1437" s="347"/>
      <c r="G1437" s="347"/>
      <c r="H1437" s="347"/>
      <c r="I1437" s="347"/>
      <c r="J1437" s="347"/>
      <c r="K1437" s="347"/>
      <c r="M1437">
        <f t="shared" si="415"/>
        <v>0</v>
      </c>
      <c r="N1437" s="323" t="str">
        <f t="shared" si="416"/>
        <v/>
      </c>
      <c r="O1437" s="323" t="str">
        <f t="shared" si="410"/>
        <v/>
      </c>
      <c r="P1437" s="323" t="str">
        <f t="shared" si="409"/>
        <v/>
      </c>
      <c r="R1437" s="323" t="str">
        <f t="shared" si="413"/>
        <v/>
      </c>
      <c r="X1437" s="322" t="str">
        <f t="shared" si="417"/>
        <v/>
      </c>
      <c r="Y1437" s="322" t="str">
        <f t="shared" si="418"/>
        <v/>
      </c>
      <c r="Z1437" s="322" t="str">
        <f t="shared" si="419"/>
        <v/>
      </c>
      <c r="AA1437" s="322" t="str">
        <f t="shared" si="420"/>
        <v/>
      </c>
      <c r="AB1437" s="322" t="str">
        <f t="shared" si="421"/>
        <v/>
      </c>
      <c r="AC1437" s="322" t="str">
        <f t="shared" si="422"/>
        <v/>
      </c>
      <c r="AD1437" s="322" t="str">
        <f t="shared" si="423"/>
        <v/>
      </c>
      <c r="AE1437" s="322" t="str">
        <f t="shared" si="424"/>
        <v/>
      </c>
      <c r="AF1437" s="322" t="str">
        <f t="shared" si="425"/>
        <v/>
      </c>
      <c r="AG1437" s="322" t="str">
        <f t="shared" si="426"/>
        <v/>
      </c>
      <c r="AZ1437">
        <f t="shared" si="411"/>
        <v>0</v>
      </c>
      <c r="BA1437" t="str">
        <f t="shared" si="414"/>
        <v/>
      </c>
      <c r="BB1437" t="str">
        <f t="shared" si="412"/>
        <v/>
      </c>
    </row>
    <row r="1438" spans="2:54" x14ac:dyDescent="0.15">
      <c r="B1438" s="347"/>
      <c r="C1438" s="347"/>
      <c r="D1438" s="347"/>
      <c r="E1438" s="347"/>
      <c r="F1438" s="347"/>
      <c r="G1438" s="347"/>
      <c r="H1438" s="347"/>
      <c r="I1438" s="347"/>
      <c r="J1438" s="347"/>
      <c r="K1438" s="347"/>
      <c r="M1438">
        <f t="shared" si="415"/>
        <v>0</v>
      </c>
      <c r="N1438" s="323" t="str">
        <f t="shared" si="416"/>
        <v/>
      </c>
      <c r="O1438" s="323" t="str">
        <f t="shared" si="410"/>
        <v/>
      </c>
      <c r="P1438" s="323" t="str">
        <f t="shared" si="409"/>
        <v/>
      </c>
      <c r="R1438" s="323" t="str">
        <f t="shared" si="413"/>
        <v/>
      </c>
      <c r="X1438" s="322" t="str">
        <f t="shared" si="417"/>
        <v/>
      </c>
      <c r="Y1438" s="322" t="str">
        <f t="shared" si="418"/>
        <v/>
      </c>
      <c r="Z1438" s="322" t="str">
        <f t="shared" si="419"/>
        <v/>
      </c>
      <c r="AA1438" s="322" t="str">
        <f t="shared" si="420"/>
        <v/>
      </c>
      <c r="AB1438" s="322" t="str">
        <f t="shared" si="421"/>
        <v/>
      </c>
      <c r="AC1438" s="322" t="str">
        <f t="shared" si="422"/>
        <v/>
      </c>
      <c r="AD1438" s="322" t="str">
        <f t="shared" si="423"/>
        <v/>
      </c>
      <c r="AE1438" s="322" t="str">
        <f t="shared" si="424"/>
        <v/>
      </c>
      <c r="AF1438" s="322" t="str">
        <f t="shared" si="425"/>
        <v/>
      </c>
      <c r="AG1438" s="322" t="str">
        <f t="shared" si="426"/>
        <v/>
      </c>
      <c r="AZ1438">
        <f t="shared" si="411"/>
        <v>0</v>
      </c>
      <c r="BA1438" t="str">
        <f t="shared" si="414"/>
        <v/>
      </c>
      <c r="BB1438" t="str">
        <f t="shared" si="412"/>
        <v/>
      </c>
    </row>
    <row r="1439" spans="2:54" x14ac:dyDescent="0.15">
      <c r="B1439" s="347"/>
      <c r="C1439" s="347"/>
      <c r="D1439" s="347"/>
      <c r="E1439" s="347"/>
      <c r="F1439" s="347"/>
      <c r="G1439" s="347"/>
      <c r="H1439" s="347"/>
      <c r="I1439" s="347"/>
      <c r="J1439" s="347"/>
      <c r="K1439" s="347"/>
      <c r="M1439">
        <f t="shared" si="415"/>
        <v>0</v>
      </c>
      <c r="N1439" s="323" t="str">
        <f t="shared" si="416"/>
        <v/>
      </c>
      <c r="O1439" s="323" t="str">
        <f t="shared" si="410"/>
        <v/>
      </c>
      <c r="P1439" s="323" t="str">
        <f t="shared" si="409"/>
        <v/>
      </c>
      <c r="R1439" s="323" t="str">
        <f t="shared" si="413"/>
        <v/>
      </c>
      <c r="X1439" s="322" t="str">
        <f t="shared" si="417"/>
        <v/>
      </c>
      <c r="Y1439" s="322" t="str">
        <f t="shared" si="418"/>
        <v/>
      </c>
      <c r="Z1439" s="322" t="str">
        <f t="shared" si="419"/>
        <v/>
      </c>
      <c r="AA1439" s="322" t="str">
        <f t="shared" si="420"/>
        <v/>
      </c>
      <c r="AB1439" s="322" t="str">
        <f t="shared" si="421"/>
        <v/>
      </c>
      <c r="AC1439" s="322" t="str">
        <f t="shared" si="422"/>
        <v/>
      </c>
      <c r="AD1439" s="322" t="str">
        <f t="shared" si="423"/>
        <v/>
      </c>
      <c r="AE1439" s="322" t="str">
        <f t="shared" si="424"/>
        <v/>
      </c>
      <c r="AF1439" s="322" t="str">
        <f t="shared" si="425"/>
        <v/>
      </c>
      <c r="AG1439" s="322" t="str">
        <f t="shared" si="426"/>
        <v/>
      </c>
      <c r="AZ1439">
        <f t="shared" si="411"/>
        <v>0</v>
      </c>
      <c r="BA1439" t="str">
        <f t="shared" si="414"/>
        <v/>
      </c>
      <c r="BB1439" t="str">
        <f t="shared" si="412"/>
        <v/>
      </c>
    </row>
    <row r="1440" spans="2:54" x14ac:dyDescent="0.15">
      <c r="B1440" s="347"/>
      <c r="C1440" s="347"/>
      <c r="D1440" s="347"/>
      <c r="E1440" s="347"/>
      <c r="F1440" s="347"/>
      <c r="G1440" s="347"/>
      <c r="H1440" s="347"/>
      <c r="I1440" s="347"/>
      <c r="J1440" s="347"/>
      <c r="K1440" s="347"/>
      <c r="M1440">
        <f t="shared" si="415"/>
        <v>0</v>
      </c>
      <c r="N1440" s="323" t="str">
        <f t="shared" si="416"/>
        <v/>
      </c>
      <c r="O1440" s="323" t="str">
        <f t="shared" si="410"/>
        <v/>
      </c>
      <c r="P1440" s="323" t="str">
        <f t="shared" si="409"/>
        <v/>
      </c>
      <c r="R1440" s="323" t="str">
        <f t="shared" si="413"/>
        <v/>
      </c>
      <c r="X1440" s="322" t="str">
        <f t="shared" si="417"/>
        <v/>
      </c>
      <c r="Y1440" s="322" t="str">
        <f t="shared" si="418"/>
        <v/>
      </c>
      <c r="Z1440" s="322" t="str">
        <f t="shared" si="419"/>
        <v/>
      </c>
      <c r="AA1440" s="322" t="str">
        <f t="shared" si="420"/>
        <v/>
      </c>
      <c r="AB1440" s="322" t="str">
        <f t="shared" si="421"/>
        <v/>
      </c>
      <c r="AC1440" s="322" t="str">
        <f t="shared" si="422"/>
        <v/>
      </c>
      <c r="AD1440" s="322" t="str">
        <f t="shared" si="423"/>
        <v/>
      </c>
      <c r="AE1440" s="322" t="str">
        <f t="shared" si="424"/>
        <v/>
      </c>
      <c r="AF1440" s="322" t="str">
        <f t="shared" si="425"/>
        <v/>
      </c>
      <c r="AG1440" s="322" t="str">
        <f t="shared" si="426"/>
        <v/>
      </c>
      <c r="AZ1440">
        <f t="shared" si="411"/>
        <v>0</v>
      </c>
      <c r="BA1440" t="str">
        <f t="shared" si="414"/>
        <v/>
      </c>
      <c r="BB1440" t="str">
        <f t="shared" si="412"/>
        <v/>
      </c>
    </row>
    <row r="1441" spans="2:54" x14ac:dyDescent="0.15">
      <c r="B1441" s="347"/>
      <c r="C1441" s="347"/>
      <c r="D1441" s="347"/>
      <c r="E1441" s="347"/>
      <c r="F1441" s="347"/>
      <c r="G1441" s="347"/>
      <c r="H1441" s="347"/>
      <c r="I1441" s="347"/>
      <c r="J1441" s="347"/>
      <c r="K1441" s="347"/>
      <c r="M1441">
        <f t="shared" si="415"/>
        <v>0</v>
      </c>
      <c r="N1441" s="323" t="str">
        <f t="shared" si="416"/>
        <v/>
      </c>
      <c r="O1441" s="323" t="str">
        <f t="shared" si="410"/>
        <v/>
      </c>
      <c r="P1441" s="323" t="str">
        <f t="shared" si="409"/>
        <v/>
      </c>
      <c r="R1441" s="323" t="str">
        <f t="shared" si="413"/>
        <v/>
      </c>
      <c r="X1441" s="322" t="str">
        <f t="shared" si="417"/>
        <v/>
      </c>
      <c r="Y1441" s="322" t="str">
        <f t="shared" si="418"/>
        <v/>
      </c>
      <c r="Z1441" s="322" t="str">
        <f t="shared" si="419"/>
        <v/>
      </c>
      <c r="AA1441" s="322" t="str">
        <f t="shared" si="420"/>
        <v/>
      </c>
      <c r="AB1441" s="322" t="str">
        <f t="shared" si="421"/>
        <v/>
      </c>
      <c r="AC1441" s="322" t="str">
        <f t="shared" si="422"/>
        <v/>
      </c>
      <c r="AD1441" s="322" t="str">
        <f t="shared" si="423"/>
        <v/>
      </c>
      <c r="AE1441" s="322" t="str">
        <f t="shared" si="424"/>
        <v/>
      </c>
      <c r="AF1441" s="322" t="str">
        <f t="shared" si="425"/>
        <v/>
      </c>
      <c r="AG1441" s="322" t="str">
        <f t="shared" si="426"/>
        <v/>
      </c>
      <c r="AZ1441">
        <f t="shared" si="411"/>
        <v>0</v>
      </c>
      <c r="BA1441" t="str">
        <f t="shared" si="414"/>
        <v/>
      </c>
      <c r="BB1441" t="str">
        <f t="shared" si="412"/>
        <v/>
      </c>
    </row>
    <row r="1442" spans="2:54" x14ac:dyDescent="0.15">
      <c r="B1442" s="347"/>
      <c r="C1442" s="347"/>
      <c r="D1442" s="347"/>
      <c r="E1442" s="347"/>
      <c r="F1442" s="347"/>
      <c r="G1442" s="347"/>
      <c r="H1442" s="347"/>
      <c r="I1442" s="347"/>
      <c r="J1442" s="347"/>
      <c r="K1442" s="347"/>
      <c r="M1442">
        <f t="shared" si="415"/>
        <v>0</v>
      </c>
      <c r="N1442" s="323" t="str">
        <f t="shared" si="416"/>
        <v/>
      </c>
      <c r="O1442" s="323" t="str">
        <f t="shared" si="410"/>
        <v/>
      </c>
      <c r="P1442" s="323" t="str">
        <f t="shared" si="409"/>
        <v/>
      </c>
      <c r="R1442" s="323" t="str">
        <f t="shared" si="413"/>
        <v/>
      </c>
      <c r="X1442" s="322" t="str">
        <f t="shared" si="417"/>
        <v/>
      </c>
      <c r="Y1442" s="322" t="str">
        <f t="shared" si="418"/>
        <v/>
      </c>
      <c r="Z1442" s="322" t="str">
        <f t="shared" si="419"/>
        <v/>
      </c>
      <c r="AA1442" s="322" t="str">
        <f t="shared" si="420"/>
        <v/>
      </c>
      <c r="AB1442" s="322" t="str">
        <f t="shared" si="421"/>
        <v/>
      </c>
      <c r="AC1442" s="322" t="str">
        <f t="shared" si="422"/>
        <v/>
      </c>
      <c r="AD1442" s="322" t="str">
        <f t="shared" si="423"/>
        <v/>
      </c>
      <c r="AE1442" s="322" t="str">
        <f t="shared" si="424"/>
        <v/>
      </c>
      <c r="AF1442" s="322" t="str">
        <f t="shared" si="425"/>
        <v/>
      </c>
      <c r="AG1442" s="322" t="str">
        <f t="shared" si="426"/>
        <v/>
      </c>
      <c r="AZ1442">
        <f t="shared" si="411"/>
        <v>0</v>
      </c>
      <c r="BA1442" t="str">
        <f t="shared" si="414"/>
        <v/>
      </c>
      <c r="BB1442" t="str">
        <f t="shared" si="412"/>
        <v/>
      </c>
    </row>
    <row r="1443" spans="2:54" x14ac:dyDescent="0.15">
      <c r="B1443" s="347"/>
      <c r="C1443" s="347"/>
      <c r="D1443" s="347"/>
      <c r="E1443" s="347"/>
      <c r="F1443" s="347"/>
      <c r="G1443" s="347"/>
      <c r="H1443" s="347"/>
      <c r="I1443" s="347"/>
      <c r="J1443" s="347"/>
      <c r="K1443" s="347"/>
      <c r="M1443">
        <f t="shared" si="415"/>
        <v>0</v>
      </c>
      <c r="N1443" s="323" t="str">
        <f t="shared" si="416"/>
        <v/>
      </c>
      <c r="O1443" s="323" t="str">
        <f t="shared" si="410"/>
        <v/>
      </c>
      <c r="P1443" s="323" t="str">
        <f t="shared" si="409"/>
        <v/>
      </c>
      <c r="R1443" s="323" t="str">
        <f t="shared" si="413"/>
        <v/>
      </c>
      <c r="X1443" s="322" t="str">
        <f t="shared" si="417"/>
        <v/>
      </c>
      <c r="Y1443" s="322" t="str">
        <f t="shared" si="418"/>
        <v/>
      </c>
      <c r="Z1443" s="322" t="str">
        <f t="shared" si="419"/>
        <v/>
      </c>
      <c r="AA1443" s="322" t="str">
        <f t="shared" si="420"/>
        <v/>
      </c>
      <c r="AB1443" s="322" t="str">
        <f t="shared" si="421"/>
        <v/>
      </c>
      <c r="AC1443" s="322" t="str">
        <f t="shared" si="422"/>
        <v/>
      </c>
      <c r="AD1443" s="322" t="str">
        <f t="shared" si="423"/>
        <v/>
      </c>
      <c r="AE1443" s="322" t="str">
        <f t="shared" si="424"/>
        <v/>
      </c>
      <c r="AF1443" s="322" t="str">
        <f t="shared" si="425"/>
        <v/>
      </c>
      <c r="AG1443" s="322" t="str">
        <f t="shared" si="426"/>
        <v/>
      </c>
      <c r="AZ1443">
        <f t="shared" si="411"/>
        <v>0</v>
      </c>
      <c r="BA1443" t="str">
        <f t="shared" si="414"/>
        <v/>
      </c>
      <c r="BB1443" t="str">
        <f t="shared" si="412"/>
        <v/>
      </c>
    </row>
    <row r="1444" spans="2:54" x14ac:dyDescent="0.15">
      <c r="B1444" s="347"/>
      <c r="C1444" s="347"/>
      <c r="D1444" s="347"/>
      <c r="E1444" s="347"/>
      <c r="F1444" s="347"/>
      <c r="G1444" s="347"/>
      <c r="H1444" s="347"/>
      <c r="I1444" s="347"/>
      <c r="J1444" s="347"/>
      <c r="K1444" s="347"/>
      <c r="M1444">
        <f t="shared" si="415"/>
        <v>0</v>
      </c>
      <c r="N1444" s="323" t="str">
        <f t="shared" si="416"/>
        <v/>
      </c>
      <c r="O1444" s="323" t="str">
        <f t="shared" si="410"/>
        <v/>
      </c>
      <c r="P1444" s="323" t="str">
        <f t="shared" si="409"/>
        <v/>
      </c>
      <c r="R1444" s="323" t="str">
        <f t="shared" si="413"/>
        <v/>
      </c>
      <c r="X1444" s="322" t="str">
        <f t="shared" si="417"/>
        <v/>
      </c>
      <c r="Y1444" s="322" t="str">
        <f t="shared" si="418"/>
        <v/>
      </c>
      <c r="Z1444" s="322" t="str">
        <f t="shared" si="419"/>
        <v/>
      </c>
      <c r="AA1444" s="322" t="str">
        <f t="shared" si="420"/>
        <v/>
      </c>
      <c r="AB1444" s="322" t="str">
        <f t="shared" si="421"/>
        <v/>
      </c>
      <c r="AC1444" s="322" t="str">
        <f t="shared" si="422"/>
        <v/>
      </c>
      <c r="AD1444" s="322" t="str">
        <f t="shared" si="423"/>
        <v/>
      </c>
      <c r="AE1444" s="322" t="str">
        <f t="shared" si="424"/>
        <v/>
      </c>
      <c r="AF1444" s="322" t="str">
        <f t="shared" si="425"/>
        <v/>
      </c>
      <c r="AG1444" s="322" t="str">
        <f t="shared" si="426"/>
        <v/>
      </c>
      <c r="AZ1444">
        <f t="shared" si="411"/>
        <v>0</v>
      </c>
      <c r="BA1444" t="str">
        <f t="shared" si="414"/>
        <v/>
      </c>
      <c r="BB1444" t="str">
        <f t="shared" si="412"/>
        <v/>
      </c>
    </row>
    <row r="1445" spans="2:54" x14ac:dyDescent="0.15">
      <c r="B1445" s="347"/>
      <c r="C1445" s="347"/>
      <c r="D1445" s="347"/>
      <c r="E1445" s="347"/>
      <c r="F1445" s="347"/>
      <c r="G1445" s="347"/>
      <c r="H1445" s="347"/>
      <c r="I1445" s="347"/>
      <c r="J1445" s="347"/>
      <c r="K1445" s="347"/>
      <c r="M1445">
        <f t="shared" si="415"/>
        <v>0</v>
      </c>
      <c r="N1445" s="323" t="str">
        <f t="shared" si="416"/>
        <v/>
      </c>
      <c r="O1445" s="323" t="str">
        <f t="shared" si="410"/>
        <v/>
      </c>
      <c r="P1445" s="323" t="str">
        <f t="shared" si="409"/>
        <v/>
      </c>
      <c r="R1445" s="323" t="str">
        <f t="shared" si="413"/>
        <v/>
      </c>
      <c r="X1445" s="322" t="str">
        <f t="shared" si="417"/>
        <v/>
      </c>
      <c r="Y1445" s="322" t="str">
        <f t="shared" si="418"/>
        <v/>
      </c>
      <c r="Z1445" s="322" t="str">
        <f t="shared" si="419"/>
        <v/>
      </c>
      <c r="AA1445" s="322" t="str">
        <f t="shared" si="420"/>
        <v/>
      </c>
      <c r="AB1445" s="322" t="str">
        <f t="shared" si="421"/>
        <v/>
      </c>
      <c r="AC1445" s="322" t="str">
        <f t="shared" si="422"/>
        <v/>
      </c>
      <c r="AD1445" s="322" t="str">
        <f t="shared" si="423"/>
        <v/>
      </c>
      <c r="AE1445" s="322" t="str">
        <f t="shared" si="424"/>
        <v/>
      </c>
      <c r="AF1445" s="322" t="str">
        <f t="shared" si="425"/>
        <v/>
      </c>
      <c r="AG1445" s="322" t="str">
        <f t="shared" si="426"/>
        <v/>
      </c>
      <c r="AZ1445">
        <f t="shared" si="411"/>
        <v>0</v>
      </c>
      <c r="BA1445" t="str">
        <f t="shared" si="414"/>
        <v/>
      </c>
      <c r="BB1445" t="str">
        <f t="shared" si="412"/>
        <v/>
      </c>
    </row>
    <row r="1446" spans="2:54" x14ac:dyDescent="0.15">
      <c r="B1446" s="347"/>
      <c r="C1446" s="347"/>
      <c r="D1446" s="347"/>
      <c r="E1446" s="347"/>
      <c r="F1446" s="347"/>
      <c r="G1446" s="347"/>
      <c r="H1446" s="347"/>
      <c r="I1446" s="347"/>
      <c r="J1446" s="347"/>
      <c r="K1446" s="347"/>
      <c r="M1446">
        <f t="shared" si="415"/>
        <v>0</v>
      </c>
      <c r="N1446" s="323" t="str">
        <f t="shared" si="416"/>
        <v/>
      </c>
      <c r="O1446" s="323" t="str">
        <f t="shared" si="410"/>
        <v/>
      </c>
      <c r="P1446" s="323" t="str">
        <f t="shared" si="409"/>
        <v/>
      </c>
      <c r="R1446" s="323" t="str">
        <f t="shared" si="413"/>
        <v/>
      </c>
      <c r="X1446" s="322" t="str">
        <f t="shared" si="417"/>
        <v/>
      </c>
      <c r="Y1446" s="322" t="str">
        <f t="shared" si="418"/>
        <v/>
      </c>
      <c r="Z1446" s="322" t="str">
        <f t="shared" si="419"/>
        <v/>
      </c>
      <c r="AA1446" s="322" t="str">
        <f t="shared" si="420"/>
        <v/>
      </c>
      <c r="AB1446" s="322" t="str">
        <f t="shared" si="421"/>
        <v/>
      </c>
      <c r="AC1446" s="322" t="str">
        <f t="shared" si="422"/>
        <v/>
      </c>
      <c r="AD1446" s="322" t="str">
        <f t="shared" si="423"/>
        <v/>
      </c>
      <c r="AE1446" s="322" t="str">
        <f t="shared" si="424"/>
        <v/>
      </c>
      <c r="AF1446" s="322" t="str">
        <f t="shared" si="425"/>
        <v/>
      </c>
      <c r="AG1446" s="322" t="str">
        <f t="shared" si="426"/>
        <v/>
      </c>
      <c r="AZ1446">
        <f t="shared" si="411"/>
        <v>0</v>
      </c>
      <c r="BA1446" t="str">
        <f t="shared" si="414"/>
        <v/>
      </c>
      <c r="BB1446" t="str">
        <f t="shared" si="412"/>
        <v/>
      </c>
    </row>
    <row r="1447" spans="2:54" x14ac:dyDescent="0.15">
      <c r="B1447" s="347"/>
      <c r="C1447" s="347"/>
      <c r="D1447" s="347"/>
      <c r="E1447" s="347"/>
      <c r="F1447" s="347"/>
      <c r="G1447" s="347"/>
      <c r="H1447" s="347"/>
      <c r="I1447" s="347"/>
      <c r="J1447" s="347"/>
      <c r="K1447" s="347"/>
      <c r="M1447">
        <f t="shared" si="415"/>
        <v>0</v>
      </c>
      <c r="N1447" s="323" t="str">
        <f t="shared" si="416"/>
        <v/>
      </c>
      <c r="O1447" s="323" t="str">
        <f t="shared" si="410"/>
        <v/>
      </c>
      <c r="P1447" s="323" t="str">
        <f t="shared" si="409"/>
        <v/>
      </c>
      <c r="R1447" s="323" t="str">
        <f t="shared" si="413"/>
        <v/>
      </c>
      <c r="X1447" s="322" t="str">
        <f t="shared" si="417"/>
        <v/>
      </c>
      <c r="Y1447" s="322" t="str">
        <f t="shared" si="418"/>
        <v/>
      </c>
      <c r="Z1447" s="322" t="str">
        <f t="shared" si="419"/>
        <v/>
      </c>
      <c r="AA1447" s="322" t="str">
        <f t="shared" si="420"/>
        <v/>
      </c>
      <c r="AB1447" s="322" t="str">
        <f t="shared" si="421"/>
        <v/>
      </c>
      <c r="AC1447" s="322" t="str">
        <f t="shared" si="422"/>
        <v/>
      </c>
      <c r="AD1447" s="322" t="str">
        <f t="shared" si="423"/>
        <v/>
      </c>
      <c r="AE1447" s="322" t="str">
        <f t="shared" si="424"/>
        <v/>
      </c>
      <c r="AF1447" s="322" t="str">
        <f t="shared" si="425"/>
        <v/>
      </c>
      <c r="AG1447" s="322" t="str">
        <f t="shared" si="426"/>
        <v/>
      </c>
      <c r="AZ1447">
        <f t="shared" si="411"/>
        <v>0</v>
      </c>
      <c r="BA1447" t="str">
        <f t="shared" si="414"/>
        <v/>
      </c>
      <c r="BB1447" t="str">
        <f t="shared" si="412"/>
        <v/>
      </c>
    </row>
    <row r="1448" spans="2:54" x14ac:dyDescent="0.15">
      <c r="B1448" s="347"/>
      <c r="C1448" s="347"/>
      <c r="D1448" s="347"/>
      <c r="E1448" s="347"/>
      <c r="F1448" s="347"/>
      <c r="G1448" s="347"/>
      <c r="H1448" s="347"/>
      <c r="I1448" s="347"/>
      <c r="J1448" s="347"/>
      <c r="K1448" s="347"/>
      <c r="M1448">
        <f t="shared" si="415"/>
        <v>0</v>
      </c>
      <c r="N1448" s="323" t="str">
        <f t="shared" si="416"/>
        <v/>
      </c>
      <c r="O1448" s="323" t="str">
        <f t="shared" si="410"/>
        <v/>
      </c>
      <c r="P1448" s="323" t="str">
        <f t="shared" si="409"/>
        <v/>
      </c>
      <c r="R1448" s="323" t="str">
        <f t="shared" si="413"/>
        <v/>
      </c>
      <c r="X1448" s="322" t="str">
        <f t="shared" si="417"/>
        <v/>
      </c>
      <c r="Y1448" s="322" t="str">
        <f t="shared" si="418"/>
        <v/>
      </c>
      <c r="Z1448" s="322" t="str">
        <f t="shared" si="419"/>
        <v/>
      </c>
      <c r="AA1448" s="322" t="str">
        <f t="shared" si="420"/>
        <v/>
      </c>
      <c r="AB1448" s="322" t="str">
        <f t="shared" si="421"/>
        <v/>
      </c>
      <c r="AC1448" s="322" t="str">
        <f t="shared" si="422"/>
        <v/>
      </c>
      <c r="AD1448" s="322" t="str">
        <f t="shared" si="423"/>
        <v/>
      </c>
      <c r="AE1448" s="322" t="str">
        <f t="shared" si="424"/>
        <v/>
      </c>
      <c r="AF1448" s="322" t="str">
        <f t="shared" si="425"/>
        <v/>
      </c>
      <c r="AG1448" s="322" t="str">
        <f t="shared" si="426"/>
        <v/>
      </c>
      <c r="AZ1448">
        <f t="shared" si="411"/>
        <v>0</v>
      </c>
      <c r="BA1448" t="str">
        <f t="shared" si="414"/>
        <v/>
      </c>
      <c r="BB1448" t="str">
        <f t="shared" si="412"/>
        <v/>
      </c>
    </row>
    <row r="1449" spans="2:54" x14ac:dyDescent="0.15">
      <c r="B1449" s="347"/>
      <c r="C1449" s="347"/>
      <c r="D1449" s="347"/>
      <c r="E1449" s="347"/>
      <c r="F1449" s="347"/>
      <c r="G1449" s="347"/>
      <c r="H1449" s="347"/>
      <c r="I1449" s="347"/>
      <c r="J1449" s="347"/>
      <c r="K1449" s="347"/>
      <c r="M1449">
        <f t="shared" si="415"/>
        <v>0</v>
      </c>
      <c r="N1449" s="323" t="str">
        <f t="shared" si="416"/>
        <v/>
      </c>
      <c r="O1449" s="323" t="str">
        <f t="shared" si="410"/>
        <v/>
      </c>
      <c r="P1449" s="323" t="str">
        <f t="shared" si="409"/>
        <v/>
      </c>
      <c r="R1449" s="323" t="str">
        <f t="shared" si="413"/>
        <v/>
      </c>
      <c r="X1449" s="322" t="str">
        <f t="shared" si="417"/>
        <v/>
      </c>
      <c r="Y1449" s="322" t="str">
        <f t="shared" si="418"/>
        <v/>
      </c>
      <c r="Z1449" s="322" t="str">
        <f t="shared" si="419"/>
        <v/>
      </c>
      <c r="AA1449" s="322" t="str">
        <f t="shared" si="420"/>
        <v/>
      </c>
      <c r="AB1449" s="322" t="str">
        <f t="shared" si="421"/>
        <v/>
      </c>
      <c r="AC1449" s="322" t="str">
        <f t="shared" si="422"/>
        <v/>
      </c>
      <c r="AD1449" s="322" t="str">
        <f t="shared" si="423"/>
        <v/>
      </c>
      <c r="AE1449" s="322" t="str">
        <f t="shared" si="424"/>
        <v/>
      </c>
      <c r="AF1449" s="322" t="str">
        <f t="shared" si="425"/>
        <v/>
      </c>
      <c r="AG1449" s="322" t="str">
        <f t="shared" si="426"/>
        <v/>
      </c>
      <c r="AZ1449">
        <f t="shared" si="411"/>
        <v>0</v>
      </c>
      <c r="BA1449" t="str">
        <f t="shared" si="414"/>
        <v/>
      </c>
      <c r="BB1449" t="str">
        <f t="shared" si="412"/>
        <v/>
      </c>
    </row>
    <row r="1450" spans="2:54" x14ac:dyDescent="0.15">
      <c r="B1450" s="347"/>
      <c r="C1450" s="347"/>
      <c r="D1450" s="347"/>
      <c r="E1450" s="347"/>
      <c r="F1450" s="347"/>
      <c r="G1450" s="347"/>
      <c r="H1450" s="347"/>
      <c r="I1450" s="347"/>
      <c r="J1450" s="347"/>
      <c r="K1450" s="347"/>
      <c r="M1450">
        <f t="shared" si="415"/>
        <v>0</v>
      </c>
      <c r="N1450" s="323" t="str">
        <f t="shared" si="416"/>
        <v/>
      </c>
      <c r="O1450" s="323" t="str">
        <f t="shared" si="410"/>
        <v/>
      </c>
      <c r="P1450" s="323" t="str">
        <f t="shared" si="409"/>
        <v/>
      </c>
      <c r="R1450" s="323" t="str">
        <f t="shared" si="413"/>
        <v/>
      </c>
      <c r="X1450" s="322" t="str">
        <f t="shared" si="417"/>
        <v/>
      </c>
      <c r="Y1450" s="322" t="str">
        <f t="shared" si="418"/>
        <v/>
      </c>
      <c r="Z1450" s="322" t="str">
        <f t="shared" si="419"/>
        <v/>
      </c>
      <c r="AA1450" s="322" t="str">
        <f t="shared" si="420"/>
        <v/>
      </c>
      <c r="AB1450" s="322" t="str">
        <f t="shared" si="421"/>
        <v/>
      </c>
      <c r="AC1450" s="322" t="str">
        <f t="shared" si="422"/>
        <v/>
      </c>
      <c r="AD1450" s="322" t="str">
        <f t="shared" si="423"/>
        <v/>
      </c>
      <c r="AE1450" s="322" t="str">
        <f t="shared" si="424"/>
        <v/>
      </c>
      <c r="AF1450" s="322" t="str">
        <f t="shared" si="425"/>
        <v/>
      </c>
      <c r="AG1450" s="322" t="str">
        <f t="shared" si="426"/>
        <v/>
      </c>
      <c r="AZ1450">
        <f t="shared" si="411"/>
        <v>0</v>
      </c>
      <c r="BA1450" t="str">
        <f t="shared" si="414"/>
        <v/>
      </c>
      <c r="BB1450" t="str">
        <f t="shared" si="412"/>
        <v/>
      </c>
    </row>
    <row r="1451" spans="2:54" x14ac:dyDescent="0.15">
      <c r="B1451" s="347"/>
      <c r="C1451" s="347"/>
      <c r="D1451" s="347"/>
      <c r="E1451" s="347"/>
      <c r="F1451" s="347"/>
      <c r="G1451" s="347"/>
      <c r="H1451" s="347"/>
      <c r="I1451" s="347"/>
      <c r="J1451" s="347"/>
      <c r="K1451" s="347"/>
      <c r="M1451">
        <f t="shared" si="415"/>
        <v>0</v>
      </c>
      <c r="N1451" s="323" t="str">
        <f t="shared" si="416"/>
        <v/>
      </c>
      <c r="O1451" s="323" t="str">
        <f t="shared" si="410"/>
        <v/>
      </c>
      <c r="P1451" s="323" t="str">
        <f t="shared" si="409"/>
        <v/>
      </c>
      <c r="R1451" s="323" t="str">
        <f t="shared" si="413"/>
        <v/>
      </c>
      <c r="X1451" s="322" t="str">
        <f t="shared" si="417"/>
        <v/>
      </c>
      <c r="Y1451" s="322" t="str">
        <f t="shared" si="418"/>
        <v/>
      </c>
      <c r="Z1451" s="322" t="str">
        <f t="shared" si="419"/>
        <v/>
      </c>
      <c r="AA1451" s="322" t="str">
        <f t="shared" si="420"/>
        <v/>
      </c>
      <c r="AB1451" s="322" t="str">
        <f t="shared" si="421"/>
        <v/>
      </c>
      <c r="AC1451" s="322" t="str">
        <f t="shared" si="422"/>
        <v/>
      </c>
      <c r="AD1451" s="322" t="str">
        <f t="shared" si="423"/>
        <v/>
      </c>
      <c r="AE1451" s="322" t="str">
        <f t="shared" si="424"/>
        <v/>
      </c>
      <c r="AF1451" s="322" t="str">
        <f t="shared" si="425"/>
        <v/>
      </c>
      <c r="AG1451" s="322" t="str">
        <f t="shared" si="426"/>
        <v/>
      </c>
      <c r="AZ1451">
        <f t="shared" si="411"/>
        <v>0</v>
      </c>
      <c r="BA1451" t="str">
        <f t="shared" si="414"/>
        <v/>
      </c>
      <c r="BB1451" t="str">
        <f t="shared" si="412"/>
        <v/>
      </c>
    </row>
    <row r="1452" spans="2:54" x14ac:dyDescent="0.15">
      <c r="B1452" s="347"/>
      <c r="C1452" s="347"/>
      <c r="D1452" s="347"/>
      <c r="E1452" s="347"/>
      <c r="F1452" s="347"/>
      <c r="G1452" s="347"/>
      <c r="H1452" s="347"/>
      <c r="I1452" s="347"/>
      <c r="J1452" s="347"/>
      <c r="K1452" s="347"/>
      <c r="M1452">
        <f t="shared" si="415"/>
        <v>0</v>
      </c>
      <c r="N1452" s="323" t="str">
        <f t="shared" si="416"/>
        <v/>
      </c>
      <c r="O1452" s="323" t="str">
        <f t="shared" si="410"/>
        <v/>
      </c>
      <c r="P1452" s="323" t="str">
        <f t="shared" si="409"/>
        <v/>
      </c>
      <c r="R1452" s="323" t="str">
        <f t="shared" si="413"/>
        <v/>
      </c>
      <c r="X1452" s="322" t="str">
        <f t="shared" si="417"/>
        <v/>
      </c>
      <c r="Y1452" s="322" t="str">
        <f t="shared" si="418"/>
        <v/>
      </c>
      <c r="Z1452" s="322" t="str">
        <f t="shared" si="419"/>
        <v/>
      </c>
      <c r="AA1452" s="322" t="str">
        <f t="shared" si="420"/>
        <v/>
      </c>
      <c r="AB1452" s="322" t="str">
        <f t="shared" si="421"/>
        <v/>
      </c>
      <c r="AC1452" s="322" t="str">
        <f t="shared" si="422"/>
        <v/>
      </c>
      <c r="AD1452" s="322" t="str">
        <f t="shared" si="423"/>
        <v/>
      </c>
      <c r="AE1452" s="322" t="str">
        <f t="shared" si="424"/>
        <v/>
      </c>
      <c r="AF1452" s="322" t="str">
        <f t="shared" si="425"/>
        <v/>
      </c>
      <c r="AG1452" s="322" t="str">
        <f t="shared" si="426"/>
        <v/>
      </c>
      <c r="AZ1452">
        <f t="shared" si="411"/>
        <v>0</v>
      </c>
      <c r="BA1452" t="str">
        <f t="shared" si="414"/>
        <v/>
      </c>
      <c r="BB1452" t="str">
        <f t="shared" si="412"/>
        <v/>
      </c>
    </row>
    <row r="1453" spans="2:54" x14ac:dyDescent="0.15">
      <c r="B1453" s="347"/>
      <c r="C1453" s="347"/>
      <c r="D1453" s="347"/>
      <c r="E1453" s="347"/>
      <c r="F1453" s="347"/>
      <c r="G1453" s="347"/>
      <c r="H1453" s="347"/>
      <c r="I1453" s="347"/>
      <c r="J1453" s="347"/>
      <c r="K1453" s="347"/>
      <c r="M1453">
        <f t="shared" si="415"/>
        <v>0</v>
      </c>
      <c r="N1453" s="323" t="str">
        <f t="shared" si="416"/>
        <v/>
      </c>
      <c r="O1453" s="323" t="str">
        <f t="shared" si="410"/>
        <v/>
      </c>
      <c r="P1453" s="323" t="str">
        <f t="shared" ref="P1453:P1516" si="427">IF(COUNT(AA1453,AG1453)=2,SUM(AA1453,AG1453)*12.5,"")</f>
        <v/>
      </c>
      <c r="R1453" s="323" t="str">
        <f t="shared" si="413"/>
        <v/>
      </c>
      <c r="X1453" s="322" t="str">
        <f t="shared" si="417"/>
        <v/>
      </c>
      <c r="Y1453" s="322" t="str">
        <f t="shared" si="418"/>
        <v/>
      </c>
      <c r="Z1453" s="322" t="str">
        <f t="shared" si="419"/>
        <v/>
      </c>
      <c r="AA1453" s="322" t="str">
        <f t="shared" si="420"/>
        <v/>
      </c>
      <c r="AB1453" s="322" t="str">
        <f t="shared" si="421"/>
        <v/>
      </c>
      <c r="AC1453" s="322" t="str">
        <f t="shared" si="422"/>
        <v/>
      </c>
      <c r="AD1453" s="322" t="str">
        <f t="shared" si="423"/>
        <v/>
      </c>
      <c r="AE1453" s="322" t="str">
        <f t="shared" si="424"/>
        <v/>
      </c>
      <c r="AF1453" s="322" t="str">
        <f t="shared" si="425"/>
        <v/>
      </c>
      <c r="AG1453" s="322" t="str">
        <f t="shared" si="426"/>
        <v/>
      </c>
      <c r="AZ1453">
        <f t="shared" si="411"/>
        <v>0</v>
      </c>
      <c r="BA1453" t="str">
        <f t="shared" si="414"/>
        <v/>
      </c>
      <c r="BB1453" t="str">
        <f t="shared" si="412"/>
        <v/>
      </c>
    </row>
    <row r="1454" spans="2:54" x14ac:dyDescent="0.15">
      <c r="B1454" s="347"/>
      <c r="C1454" s="347"/>
      <c r="D1454" s="347"/>
      <c r="E1454" s="347"/>
      <c r="F1454" s="347"/>
      <c r="G1454" s="347"/>
      <c r="H1454" s="347"/>
      <c r="I1454" s="347"/>
      <c r="J1454" s="347"/>
      <c r="K1454" s="347"/>
      <c r="M1454">
        <f t="shared" si="415"/>
        <v>0</v>
      </c>
      <c r="N1454" s="323" t="str">
        <f t="shared" si="416"/>
        <v/>
      </c>
      <c r="O1454" s="323" t="str">
        <f t="shared" ref="O1454:O1517" si="428">IF(COUNT(X1454:Z1454,AB1454:AF1454)=8,SUM(X1454:Z1454,AB1454:AF1454)*3.125,"")</f>
        <v/>
      </c>
      <c r="P1454" s="323" t="str">
        <f t="shared" si="427"/>
        <v/>
      </c>
      <c r="R1454" s="323" t="str">
        <f t="shared" si="413"/>
        <v/>
      </c>
      <c r="X1454" s="322" t="str">
        <f t="shared" si="417"/>
        <v/>
      </c>
      <c r="Y1454" s="322" t="str">
        <f t="shared" si="418"/>
        <v/>
      </c>
      <c r="Z1454" s="322" t="str">
        <f t="shared" si="419"/>
        <v/>
      </c>
      <c r="AA1454" s="322" t="str">
        <f t="shared" si="420"/>
        <v/>
      </c>
      <c r="AB1454" s="322" t="str">
        <f t="shared" si="421"/>
        <v/>
      </c>
      <c r="AC1454" s="322" t="str">
        <f t="shared" si="422"/>
        <v/>
      </c>
      <c r="AD1454" s="322" t="str">
        <f t="shared" si="423"/>
        <v/>
      </c>
      <c r="AE1454" s="322" t="str">
        <f t="shared" si="424"/>
        <v/>
      </c>
      <c r="AF1454" s="322" t="str">
        <f t="shared" si="425"/>
        <v/>
      </c>
      <c r="AG1454" s="322" t="str">
        <f t="shared" si="426"/>
        <v/>
      </c>
      <c r="AZ1454">
        <f t="shared" si="411"/>
        <v>0</v>
      </c>
      <c r="BA1454" t="str">
        <f t="shared" si="414"/>
        <v/>
      </c>
      <c r="BB1454" t="str">
        <f t="shared" si="412"/>
        <v/>
      </c>
    </row>
    <row r="1455" spans="2:54" x14ac:dyDescent="0.15">
      <c r="B1455" s="347"/>
      <c r="C1455" s="347"/>
      <c r="D1455" s="347"/>
      <c r="E1455" s="347"/>
      <c r="F1455" s="347"/>
      <c r="G1455" s="347"/>
      <c r="H1455" s="347"/>
      <c r="I1455" s="347"/>
      <c r="J1455" s="347"/>
      <c r="K1455" s="347"/>
      <c r="M1455">
        <f t="shared" si="415"/>
        <v>0</v>
      </c>
      <c r="N1455" s="323" t="str">
        <f t="shared" si="416"/>
        <v/>
      </c>
      <c r="O1455" s="323" t="str">
        <f t="shared" si="428"/>
        <v/>
      </c>
      <c r="P1455" s="323" t="str">
        <f t="shared" si="427"/>
        <v/>
      </c>
      <c r="R1455" s="323" t="str">
        <f t="shared" si="413"/>
        <v/>
      </c>
      <c r="X1455" s="322" t="str">
        <f t="shared" si="417"/>
        <v/>
      </c>
      <c r="Y1455" s="322" t="str">
        <f t="shared" si="418"/>
        <v/>
      </c>
      <c r="Z1455" s="322" t="str">
        <f t="shared" si="419"/>
        <v/>
      </c>
      <c r="AA1455" s="322" t="str">
        <f t="shared" si="420"/>
        <v/>
      </c>
      <c r="AB1455" s="322" t="str">
        <f t="shared" si="421"/>
        <v/>
      </c>
      <c r="AC1455" s="322" t="str">
        <f t="shared" si="422"/>
        <v/>
      </c>
      <c r="AD1455" s="322" t="str">
        <f t="shared" si="423"/>
        <v/>
      </c>
      <c r="AE1455" s="322" t="str">
        <f t="shared" si="424"/>
        <v/>
      </c>
      <c r="AF1455" s="322" t="str">
        <f t="shared" si="425"/>
        <v/>
      </c>
      <c r="AG1455" s="322" t="str">
        <f t="shared" si="426"/>
        <v/>
      </c>
      <c r="AZ1455">
        <f t="shared" si="411"/>
        <v>0</v>
      </c>
      <c r="BA1455" t="str">
        <f t="shared" si="414"/>
        <v/>
      </c>
      <c r="BB1455" t="str">
        <f t="shared" si="412"/>
        <v/>
      </c>
    </row>
    <row r="1456" spans="2:54" x14ac:dyDescent="0.15">
      <c r="B1456" s="347"/>
      <c r="C1456" s="347"/>
      <c r="D1456" s="347"/>
      <c r="E1456" s="347"/>
      <c r="F1456" s="347"/>
      <c r="G1456" s="347"/>
      <c r="H1456" s="347"/>
      <c r="I1456" s="347"/>
      <c r="J1456" s="347"/>
      <c r="K1456" s="347"/>
      <c r="M1456">
        <f t="shared" si="415"/>
        <v>0</v>
      </c>
      <c r="N1456" s="323" t="str">
        <f t="shared" si="416"/>
        <v/>
      </c>
      <c r="O1456" s="323" t="str">
        <f t="shared" si="428"/>
        <v/>
      </c>
      <c r="P1456" s="323" t="str">
        <f t="shared" si="427"/>
        <v/>
      </c>
      <c r="R1456" s="323" t="str">
        <f t="shared" si="413"/>
        <v/>
      </c>
      <c r="X1456" s="322" t="str">
        <f t="shared" si="417"/>
        <v/>
      </c>
      <c r="Y1456" s="322" t="str">
        <f t="shared" si="418"/>
        <v/>
      </c>
      <c r="Z1456" s="322" t="str">
        <f t="shared" si="419"/>
        <v/>
      </c>
      <c r="AA1456" s="322" t="str">
        <f t="shared" si="420"/>
        <v/>
      </c>
      <c r="AB1456" s="322" t="str">
        <f t="shared" si="421"/>
        <v/>
      </c>
      <c r="AC1456" s="322" t="str">
        <f t="shared" si="422"/>
        <v/>
      </c>
      <c r="AD1456" s="322" t="str">
        <f t="shared" si="423"/>
        <v/>
      </c>
      <c r="AE1456" s="322" t="str">
        <f t="shared" si="424"/>
        <v/>
      </c>
      <c r="AF1456" s="322" t="str">
        <f t="shared" si="425"/>
        <v/>
      </c>
      <c r="AG1456" s="322" t="str">
        <f t="shared" si="426"/>
        <v/>
      </c>
      <c r="AZ1456">
        <f t="shared" si="411"/>
        <v>0</v>
      </c>
      <c r="BA1456" t="str">
        <f t="shared" si="414"/>
        <v/>
      </c>
      <c r="BB1456" t="str">
        <f t="shared" si="412"/>
        <v/>
      </c>
    </row>
    <row r="1457" spans="2:54" x14ac:dyDescent="0.15">
      <c r="B1457" s="347"/>
      <c r="C1457" s="347"/>
      <c r="D1457" s="347"/>
      <c r="E1457" s="347"/>
      <c r="F1457" s="347"/>
      <c r="G1457" s="347"/>
      <c r="H1457" s="347"/>
      <c r="I1457" s="347"/>
      <c r="J1457" s="347"/>
      <c r="K1457" s="347"/>
      <c r="M1457">
        <f t="shared" si="415"/>
        <v>0</v>
      </c>
      <c r="N1457" s="323" t="str">
        <f t="shared" si="416"/>
        <v/>
      </c>
      <c r="O1457" s="323" t="str">
        <f t="shared" si="428"/>
        <v/>
      </c>
      <c r="P1457" s="323" t="str">
        <f t="shared" si="427"/>
        <v/>
      </c>
      <c r="R1457" s="323" t="str">
        <f t="shared" si="413"/>
        <v/>
      </c>
      <c r="X1457" s="322" t="str">
        <f t="shared" si="417"/>
        <v/>
      </c>
      <c r="Y1457" s="322" t="str">
        <f t="shared" si="418"/>
        <v/>
      </c>
      <c r="Z1457" s="322" t="str">
        <f t="shared" si="419"/>
        <v/>
      </c>
      <c r="AA1457" s="322" t="str">
        <f t="shared" si="420"/>
        <v/>
      </c>
      <c r="AB1457" s="322" t="str">
        <f t="shared" si="421"/>
        <v/>
      </c>
      <c r="AC1457" s="322" t="str">
        <f t="shared" si="422"/>
        <v/>
      </c>
      <c r="AD1457" s="322" t="str">
        <f t="shared" si="423"/>
        <v/>
      </c>
      <c r="AE1457" s="322" t="str">
        <f t="shared" si="424"/>
        <v/>
      </c>
      <c r="AF1457" s="322" t="str">
        <f t="shared" si="425"/>
        <v/>
      </c>
      <c r="AG1457" s="322" t="str">
        <f t="shared" si="426"/>
        <v/>
      </c>
      <c r="AZ1457">
        <f t="shared" si="411"/>
        <v>0</v>
      </c>
      <c r="BA1457" t="str">
        <f t="shared" si="414"/>
        <v/>
      </c>
      <c r="BB1457" t="str">
        <f t="shared" si="412"/>
        <v/>
      </c>
    </row>
    <row r="1458" spans="2:54" x14ac:dyDescent="0.15">
      <c r="B1458" s="347"/>
      <c r="C1458" s="347"/>
      <c r="D1458" s="347"/>
      <c r="E1458" s="347"/>
      <c r="F1458" s="347"/>
      <c r="G1458" s="347"/>
      <c r="H1458" s="347"/>
      <c r="I1458" s="347"/>
      <c r="J1458" s="347"/>
      <c r="K1458" s="347"/>
      <c r="M1458">
        <f t="shared" si="415"/>
        <v>0</v>
      </c>
      <c r="N1458" s="323" t="str">
        <f t="shared" si="416"/>
        <v/>
      </c>
      <c r="O1458" s="323" t="str">
        <f t="shared" si="428"/>
        <v/>
      </c>
      <c r="P1458" s="323" t="str">
        <f t="shared" si="427"/>
        <v/>
      </c>
      <c r="R1458" s="323" t="str">
        <f t="shared" si="413"/>
        <v/>
      </c>
      <c r="X1458" s="322" t="str">
        <f t="shared" si="417"/>
        <v/>
      </c>
      <c r="Y1458" s="322" t="str">
        <f t="shared" si="418"/>
        <v/>
      </c>
      <c r="Z1458" s="322" t="str">
        <f t="shared" si="419"/>
        <v/>
      </c>
      <c r="AA1458" s="322" t="str">
        <f t="shared" si="420"/>
        <v/>
      </c>
      <c r="AB1458" s="322" t="str">
        <f t="shared" si="421"/>
        <v/>
      </c>
      <c r="AC1458" s="322" t="str">
        <f t="shared" si="422"/>
        <v/>
      </c>
      <c r="AD1458" s="322" t="str">
        <f t="shared" si="423"/>
        <v/>
      </c>
      <c r="AE1458" s="322" t="str">
        <f t="shared" si="424"/>
        <v/>
      </c>
      <c r="AF1458" s="322" t="str">
        <f t="shared" si="425"/>
        <v/>
      </c>
      <c r="AG1458" s="322" t="str">
        <f t="shared" si="426"/>
        <v/>
      </c>
      <c r="AZ1458">
        <f t="shared" si="411"/>
        <v>0</v>
      </c>
      <c r="BA1458" t="str">
        <f t="shared" si="414"/>
        <v/>
      </c>
      <c r="BB1458" t="str">
        <f t="shared" si="412"/>
        <v/>
      </c>
    </row>
    <row r="1459" spans="2:54" x14ac:dyDescent="0.15">
      <c r="B1459" s="347"/>
      <c r="C1459" s="347"/>
      <c r="D1459" s="347"/>
      <c r="E1459" s="347"/>
      <c r="F1459" s="347"/>
      <c r="G1459" s="347"/>
      <c r="H1459" s="347"/>
      <c r="I1459" s="347"/>
      <c r="J1459" s="347"/>
      <c r="K1459" s="347"/>
      <c r="M1459">
        <f t="shared" si="415"/>
        <v>0</v>
      </c>
      <c r="N1459" s="323" t="str">
        <f t="shared" si="416"/>
        <v/>
      </c>
      <c r="O1459" s="323" t="str">
        <f t="shared" si="428"/>
        <v/>
      </c>
      <c r="P1459" s="323" t="str">
        <f t="shared" si="427"/>
        <v/>
      </c>
      <c r="R1459" s="323" t="str">
        <f t="shared" si="413"/>
        <v/>
      </c>
      <c r="X1459" s="322" t="str">
        <f t="shared" si="417"/>
        <v/>
      </c>
      <c r="Y1459" s="322" t="str">
        <f t="shared" si="418"/>
        <v/>
      </c>
      <c r="Z1459" s="322" t="str">
        <f t="shared" si="419"/>
        <v/>
      </c>
      <c r="AA1459" s="322" t="str">
        <f t="shared" si="420"/>
        <v/>
      </c>
      <c r="AB1459" s="322" t="str">
        <f t="shared" si="421"/>
        <v/>
      </c>
      <c r="AC1459" s="322" t="str">
        <f t="shared" si="422"/>
        <v/>
      </c>
      <c r="AD1459" s="322" t="str">
        <f t="shared" si="423"/>
        <v/>
      </c>
      <c r="AE1459" s="322" t="str">
        <f t="shared" si="424"/>
        <v/>
      </c>
      <c r="AF1459" s="322" t="str">
        <f t="shared" si="425"/>
        <v/>
      </c>
      <c r="AG1459" s="322" t="str">
        <f t="shared" si="426"/>
        <v/>
      </c>
      <c r="AZ1459">
        <f t="shared" si="411"/>
        <v>0</v>
      </c>
      <c r="BA1459" t="str">
        <f t="shared" si="414"/>
        <v/>
      </c>
      <c r="BB1459" t="str">
        <f t="shared" si="412"/>
        <v/>
      </c>
    </row>
    <row r="1460" spans="2:54" x14ac:dyDescent="0.15">
      <c r="B1460" s="347"/>
      <c r="C1460" s="347"/>
      <c r="D1460" s="347"/>
      <c r="E1460" s="347"/>
      <c r="F1460" s="347"/>
      <c r="G1460" s="347"/>
      <c r="H1460" s="347"/>
      <c r="I1460" s="347"/>
      <c r="J1460" s="347"/>
      <c r="K1460" s="347"/>
      <c r="M1460">
        <f t="shared" si="415"/>
        <v>0</v>
      </c>
      <c r="N1460" s="323" t="str">
        <f t="shared" si="416"/>
        <v/>
      </c>
      <c r="O1460" s="323" t="str">
        <f t="shared" si="428"/>
        <v/>
      </c>
      <c r="P1460" s="323" t="str">
        <f t="shared" si="427"/>
        <v/>
      </c>
      <c r="R1460" s="323" t="str">
        <f t="shared" si="413"/>
        <v/>
      </c>
      <c r="X1460" s="322" t="str">
        <f t="shared" si="417"/>
        <v/>
      </c>
      <c r="Y1460" s="322" t="str">
        <f t="shared" si="418"/>
        <v/>
      </c>
      <c r="Z1460" s="322" t="str">
        <f t="shared" si="419"/>
        <v/>
      </c>
      <c r="AA1460" s="322" t="str">
        <f t="shared" si="420"/>
        <v/>
      </c>
      <c r="AB1460" s="322" t="str">
        <f t="shared" si="421"/>
        <v/>
      </c>
      <c r="AC1460" s="322" t="str">
        <f t="shared" si="422"/>
        <v/>
      </c>
      <c r="AD1460" s="322" t="str">
        <f t="shared" si="423"/>
        <v/>
      </c>
      <c r="AE1460" s="322" t="str">
        <f t="shared" si="424"/>
        <v/>
      </c>
      <c r="AF1460" s="322" t="str">
        <f t="shared" si="425"/>
        <v/>
      </c>
      <c r="AG1460" s="322" t="str">
        <f t="shared" si="426"/>
        <v/>
      </c>
      <c r="AZ1460">
        <f t="shared" si="411"/>
        <v>0</v>
      </c>
      <c r="BA1460" t="str">
        <f t="shared" si="414"/>
        <v/>
      </c>
      <c r="BB1460" t="str">
        <f t="shared" si="412"/>
        <v/>
      </c>
    </row>
    <row r="1461" spans="2:54" x14ac:dyDescent="0.15">
      <c r="B1461" s="347"/>
      <c r="C1461" s="347"/>
      <c r="D1461" s="347"/>
      <c r="E1461" s="347"/>
      <c r="F1461" s="347"/>
      <c r="G1461" s="347"/>
      <c r="H1461" s="347"/>
      <c r="I1461" s="347"/>
      <c r="J1461" s="347"/>
      <c r="K1461" s="347"/>
      <c r="M1461">
        <f t="shared" si="415"/>
        <v>0</v>
      </c>
      <c r="N1461" s="323" t="str">
        <f t="shared" si="416"/>
        <v/>
      </c>
      <c r="O1461" s="323" t="str">
        <f t="shared" si="428"/>
        <v/>
      </c>
      <c r="P1461" s="323" t="str">
        <f t="shared" si="427"/>
        <v/>
      </c>
      <c r="R1461" s="323" t="str">
        <f t="shared" si="413"/>
        <v/>
      </c>
      <c r="X1461" s="322" t="str">
        <f t="shared" si="417"/>
        <v/>
      </c>
      <c r="Y1461" s="322" t="str">
        <f t="shared" si="418"/>
        <v/>
      </c>
      <c r="Z1461" s="322" t="str">
        <f t="shared" si="419"/>
        <v/>
      </c>
      <c r="AA1461" s="322" t="str">
        <f t="shared" si="420"/>
        <v/>
      </c>
      <c r="AB1461" s="322" t="str">
        <f t="shared" si="421"/>
        <v/>
      </c>
      <c r="AC1461" s="322" t="str">
        <f t="shared" si="422"/>
        <v/>
      </c>
      <c r="AD1461" s="322" t="str">
        <f t="shared" si="423"/>
        <v/>
      </c>
      <c r="AE1461" s="322" t="str">
        <f t="shared" si="424"/>
        <v/>
      </c>
      <c r="AF1461" s="322" t="str">
        <f t="shared" si="425"/>
        <v/>
      </c>
      <c r="AG1461" s="322" t="str">
        <f t="shared" si="426"/>
        <v/>
      </c>
      <c r="AZ1461">
        <f t="shared" ref="AZ1461:AZ1524" si="429">COUNT(B1461:K1461)</f>
        <v>0</v>
      </c>
      <c r="BA1461" t="str">
        <f t="shared" si="414"/>
        <v/>
      </c>
      <c r="BB1461" t="str">
        <f t="shared" si="412"/>
        <v/>
      </c>
    </row>
    <row r="1462" spans="2:54" x14ac:dyDescent="0.15">
      <c r="B1462" s="347"/>
      <c r="C1462" s="347"/>
      <c r="D1462" s="347"/>
      <c r="E1462" s="347"/>
      <c r="F1462" s="347"/>
      <c r="G1462" s="347"/>
      <c r="H1462" s="347"/>
      <c r="I1462" s="347"/>
      <c r="J1462" s="347"/>
      <c r="K1462" s="347"/>
      <c r="M1462">
        <f t="shared" si="415"/>
        <v>0</v>
      </c>
      <c r="N1462" s="323" t="str">
        <f t="shared" si="416"/>
        <v/>
      </c>
      <c r="O1462" s="323" t="str">
        <f t="shared" si="428"/>
        <v/>
      </c>
      <c r="P1462" s="323" t="str">
        <f t="shared" si="427"/>
        <v/>
      </c>
      <c r="R1462" s="323" t="str">
        <f t="shared" si="413"/>
        <v/>
      </c>
      <c r="X1462" s="322" t="str">
        <f t="shared" si="417"/>
        <v/>
      </c>
      <c r="Y1462" s="322" t="str">
        <f t="shared" si="418"/>
        <v/>
      </c>
      <c r="Z1462" s="322" t="str">
        <f t="shared" si="419"/>
        <v/>
      </c>
      <c r="AA1462" s="322" t="str">
        <f t="shared" si="420"/>
        <v/>
      </c>
      <c r="AB1462" s="322" t="str">
        <f t="shared" si="421"/>
        <v/>
      </c>
      <c r="AC1462" s="322" t="str">
        <f t="shared" si="422"/>
        <v/>
      </c>
      <c r="AD1462" s="322" t="str">
        <f t="shared" si="423"/>
        <v/>
      </c>
      <c r="AE1462" s="322" t="str">
        <f t="shared" si="424"/>
        <v/>
      </c>
      <c r="AF1462" s="322" t="str">
        <f t="shared" si="425"/>
        <v/>
      </c>
      <c r="AG1462" s="322" t="str">
        <f t="shared" si="426"/>
        <v/>
      </c>
      <c r="AZ1462">
        <f t="shared" si="429"/>
        <v>0</v>
      </c>
      <c r="BA1462" t="str">
        <f t="shared" si="414"/>
        <v/>
      </c>
      <c r="BB1462" t="str">
        <f t="shared" ref="BB1462:BB1525" si="430">IF(AZ1462=10,BA1462/AZ1462,"")</f>
        <v/>
      </c>
    </row>
    <row r="1463" spans="2:54" x14ac:dyDescent="0.15">
      <c r="B1463" s="347"/>
      <c r="C1463" s="347"/>
      <c r="D1463" s="347"/>
      <c r="E1463" s="347"/>
      <c r="F1463" s="347"/>
      <c r="G1463" s="347"/>
      <c r="H1463" s="347"/>
      <c r="I1463" s="347"/>
      <c r="J1463" s="347"/>
      <c r="K1463" s="347"/>
      <c r="M1463">
        <f t="shared" si="415"/>
        <v>0</v>
      </c>
      <c r="N1463" s="323" t="str">
        <f t="shared" si="416"/>
        <v/>
      </c>
      <c r="O1463" s="323" t="str">
        <f t="shared" si="428"/>
        <v/>
      </c>
      <c r="P1463" s="323" t="str">
        <f t="shared" si="427"/>
        <v/>
      </c>
      <c r="R1463" s="323" t="str">
        <f t="shared" si="413"/>
        <v/>
      </c>
      <c r="X1463" s="322" t="str">
        <f t="shared" si="417"/>
        <v/>
      </c>
      <c r="Y1463" s="322" t="str">
        <f t="shared" si="418"/>
        <v/>
      </c>
      <c r="Z1463" s="322" t="str">
        <f t="shared" si="419"/>
        <v/>
      </c>
      <c r="AA1463" s="322" t="str">
        <f t="shared" si="420"/>
        <v/>
      </c>
      <c r="AB1463" s="322" t="str">
        <f t="shared" si="421"/>
        <v/>
      </c>
      <c r="AC1463" s="322" t="str">
        <f t="shared" si="422"/>
        <v/>
      </c>
      <c r="AD1463" s="322" t="str">
        <f t="shared" si="423"/>
        <v/>
      </c>
      <c r="AE1463" s="322" t="str">
        <f t="shared" si="424"/>
        <v/>
      </c>
      <c r="AF1463" s="322" t="str">
        <f t="shared" si="425"/>
        <v/>
      </c>
      <c r="AG1463" s="322" t="str">
        <f t="shared" si="426"/>
        <v/>
      </c>
      <c r="AZ1463">
        <f t="shared" si="429"/>
        <v>0</v>
      </c>
      <c r="BA1463" t="str">
        <f t="shared" si="414"/>
        <v/>
      </c>
      <c r="BB1463" t="str">
        <f t="shared" si="430"/>
        <v/>
      </c>
    </row>
    <row r="1464" spans="2:54" x14ac:dyDescent="0.15">
      <c r="B1464" s="347"/>
      <c r="C1464" s="347"/>
      <c r="D1464" s="347"/>
      <c r="E1464" s="347"/>
      <c r="F1464" s="347"/>
      <c r="G1464" s="347"/>
      <c r="H1464" s="347"/>
      <c r="I1464" s="347"/>
      <c r="J1464" s="347"/>
      <c r="K1464" s="347"/>
      <c r="M1464">
        <f t="shared" si="415"/>
        <v>0</v>
      </c>
      <c r="N1464" s="323" t="str">
        <f t="shared" si="416"/>
        <v/>
      </c>
      <c r="O1464" s="323" t="str">
        <f t="shared" si="428"/>
        <v/>
      </c>
      <c r="P1464" s="323" t="str">
        <f t="shared" si="427"/>
        <v/>
      </c>
      <c r="R1464" s="323" t="str">
        <f t="shared" si="413"/>
        <v/>
      </c>
      <c r="X1464" s="322" t="str">
        <f t="shared" si="417"/>
        <v/>
      </c>
      <c r="Y1464" s="322" t="str">
        <f t="shared" si="418"/>
        <v/>
      </c>
      <c r="Z1464" s="322" t="str">
        <f t="shared" si="419"/>
        <v/>
      </c>
      <c r="AA1464" s="322" t="str">
        <f t="shared" si="420"/>
        <v/>
      </c>
      <c r="AB1464" s="322" t="str">
        <f t="shared" si="421"/>
        <v/>
      </c>
      <c r="AC1464" s="322" t="str">
        <f t="shared" si="422"/>
        <v/>
      </c>
      <c r="AD1464" s="322" t="str">
        <f t="shared" si="423"/>
        <v/>
      </c>
      <c r="AE1464" s="322" t="str">
        <f t="shared" si="424"/>
        <v/>
      </c>
      <c r="AF1464" s="322" t="str">
        <f t="shared" si="425"/>
        <v/>
      </c>
      <c r="AG1464" s="322" t="str">
        <f t="shared" si="426"/>
        <v/>
      </c>
      <c r="AZ1464">
        <f t="shared" si="429"/>
        <v>0</v>
      </c>
      <c r="BA1464" t="str">
        <f t="shared" si="414"/>
        <v/>
      </c>
      <c r="BB1464" t="str">
        <f t="shared" si="430"/>
        <v/>
      </c>
    </row>
    <row r="1465" spans="2:54" x14ac:dyDescent="0.15">
      <c r="B1465" s="347"/>
      <c r="C1465" s="347"/>
      <c r="D1465" s="347"/>
      <c r="E1465" s="347"/>
      <c r="F1465" s="347"/>
      <c r="G1465" s="347"/>
      <c r="H1465" s="347"/>
      <c r="I1465" s="347"/>
      <c r="J1465" s="347"/>
      <c r="K1465" s="347"/>
      <c r="M1465">
        <f t="shared" si="415"/>
        <v>0</v>
      </c>
      <c r="N1465" s="323" t="str">
        <f t="shared" si="416"/>
        <v/>
      </c>
      <c r="O1465" s="323" t="str">
        <f t="shared" si="428"/>
        <v/>
      </c>
      <c r="P1465" s="323" t="str">
        <f t="shared" si="427"/>
        <v/>
      </c>
      <c r="R1465" s="323" t="str">
        <f t="shared" si="413"/>
        <v/>
      </c>
      <c r="X1465" s="322" t="str">
        <f t="shared" si="417"/>
        <v/>
      </c>
      <c r="Y1465" s="322" t="str">
        <f t="shared" si="418"/>
        <v/>
      </c>
      <c r="Z1465" s="322" t="str">
        <f t="shared" si="419"/>
        <v/>
      </c>
      <c r="AA1465" s="322" t="str">
        <f t="shared" si="420"/>
        <v/>
      </c>
      <c r="AB1465" s="322" t="str">
        <f t="shared" si="421"/>
        <v/>
      </c>
      <c r="AC1465" s="322" t="str">
        <f t="shared" si="422"/>
        <v/>
      </c>
      <c r="AD1465" s="322" t="str">
        <f t="shared" si="423"/>
        <v/>
      </c>
      <c r="AE1465" s="322" t="str">
        <f t="shared" si="424"/>
        <v/>
      </c>
      <c r="AF1465" s="322" t="str">
        <f t="shared" si="425"/>
        <v/>
      </c>
      <c r="AG1465" s="322" t="str">
        <f t="shared" si="426"/>
        <v/>
      </c>
      <c r="AZ1465">
        <f t="shared" si="429"/>
        <v>0</v>
      </c>
      <c r="BA1465" t="str">
        <f t="shared" si="414"/>
        <v/>
      </c>
      <c r="BB1465" t="str">
        <f t="shared" si="430"/>
        <v/>
      </c>
    </row>
    <row r="1466" spans="2:54" x14ac:dyDescent="0.15">
      <c r="B1466" s="347"/>
      <c r="C1466" s="347"/>
      <c r="D1466" s="347"/>
      <c r="E1466" s="347"/>
      <c r="F1466" s="347"/>
      <c r="G1466" s="347"/>
      <c r="H1466" s="347"/>
      <c r="I1466" s="347"/>
      <c r="J1466" s="347"/>
      <c r="K1466" s="347"/>
      <c r="M1466">
        <f t="shared" si="415"/>
        <v>0</v>
      </c>
      <c r="N1466" s="323" t="str">
        <f t="shared" si="416"/>
        <v/>
      </c>
      <c r="O1466" s="323" t="str">
        <f t="shared" si="428"/>
        <v/>
      </c>
      <c r="P1466" s="323" t="str">
        <f t="shared" si="427"/>
        <v/>
      </c>
      <c r="R1466" s="323" t="str">
        <f t="shared" si="413"/>
        <v/>
      </c>
      <c r="X1466" s="322" t="str">
        <f t="shared" si="417"/>
        <v/>
      </c>
      <c r="Y1466" s="322" t="str">
        <f t="shared" si="418"/>
        <v/>
      </c>
      <c r="Z1466" s="322" t="str">
        <f t="shared" si="419"/>
        <v/>
      </c>
      <c r="AA1466" s="322" t="str">
        <f t="shared" si="420"/>
        <v/>
      </c>
      <c r="AB1466" s="322" t="str">
        <f t="shared" si="421"/>
        <v/>
      </c>
      <c r="AC1466" s="322" t="str">
        <f t="shared" si="422"/>
        <v/>
      </c>
      <c r="AD1466" s="322" t="str">
        <f t="shared" si="423"/>
        <v/>
      </c>
      <c r="AE1466" s="322" t="str">
        <f t="shared" si="424"/>
        <v/>
      </c>
      <c r="AF1466" s="322" t="str">
        <f t="shared" si="425"/>
        <v/>
      </c>
      <c r="AG1466" s="322" t="str">
        <f t="shared" si="426"/>
        <v/>
      </c>
      <c r="AZ1466">
        <f t="shared" si="429"/>
        <v>0</v>
      </c>
      <c r="BA1466" t="str">
        <f t="shared" si="414"/>
        <v/>
      </c>
      <c r="BB1466" t="str">
        <f t="shared" si="430"/>
        <v/>
      </c>
    </row>
    <row r="1467" spans="2:54" x14ac:dyDescent="0.15">
      <c r="B1467" s="347"/>
      <c r="C1467" s="347"/>
      <c r="D1467" s="347"/>
      <c r="E1467" s="347"/>
      <c r="F1467" s="347"/>
      <c r="G1467" s="347"/>
      <c r="H1467" s="347"/>
      <c r="I1467" s="347"/>
      <c r="J1467" s="347"/>
      <c r="K1467" s="347"/>
      <c r="M1467">
        <f t="shared" si="415"/>
        <v>0</v>
      </c>
      <c r="N1467" s="323" t="str">
        <f t="shared" si="416"/>
        <v/>
      </c>
      <c r="O1467" s="323" t="str">
        <f t="shared" si="428"/>
        <v/>
      </c>
      <c r="P1467" s="323" t="str">
        <f t="shared" si="427"/>
        <v/>
      </c>
      <c r="R1467" s="323" t="str">
        <f t="shared" si="413"/>
        <v/>
      </c>
      <c r="X1467" s="322" t="str">
        <f t="shared" si="417"/>
        <v/>
      </c>
      <c r="Y1467" s="322" t="str">
        <f t="shared" si="418"/>
        <v/>
      </c>
      <c r="Z1467" s="322" t="str">
        <f t="shared" si="419"/>
        <v/>
      </c>
      <c r="AA1467" s="322" t="str">
        <f t="shared" si="420"/>
        <v/>
      </c>
      <c r="AB1467" s="322" t="str">
        <f t="shared" si="421"/>
        <v/>
      </c>
      <c r="AC1467" s="322" t="str">
        <f t="shared" si="422"/>
        <v/>
      </c>
      <c r="AD1467" s="322" t="str">
        <f t="shared" si="423"/>
        <v/>
      </c>
      <c r="AE1467" s="322" t="str">
        <f t="shared" si="424"/>
        <v/>
      </c>
      <c r="AF1467" s="322" t="str">
        <f t="shared" si="425"/>
        <v/>
      </c>
      <c r="AG1467" s="322" t="str">
        <f t="shared" si="426"/>
        <v/>
      </c>
      <c r="AZ1467">
        <f t="shared" si="429"/>
        <v>0</v>
      </c>
      <c r="BA1467" t="str">
        <f t="shared" si="414"/>
        <v/>
      </c>
      <c r="BB1467" t="str">
        <f t="shared" si="430"/>
        <v/>
      </c>
    </row>
    <row r="1468" spans="2:54" x14ac:dyDescent="0.15">
      <c r="B1468" s="347"/>
      <c r="C1468" s="347"/>
      <c r="D1468" s="347"/>
      <c r="E1468" s="347"/>
      <c r="F1468" s="347"/>
      <c r="G1468" s="347"/>
      <c r="H1468" s="347"/>
      <c r="I1468" s="347"/>
      <c r="J1468" s="347"/>
      <c r="K1468" s="347"/>
      <c r="M1468">
        <f t="shared" si="415"/>
        <v>0</v>
      </c>
      <c r="N1468" s="323" t="str">
        <f t="shared" si="416"/>
        <v/>
      </c>
      <c r="O1468" s="323" t="str">
        <f t="shared" si="428"/>
        <v/>
      </c>
      <c r="P1468" s="323" t="str">
        <f t="shared" si="427"/>
        <v/>
      </c>
      <c r="R1468" s="323" t="str">
        <f t="shared" si="413"/>
        <v/>
      </c>
      <c r="X1468" s="322" t="str">
        <f t="shared" si="417"/>
        <v/>
      </c>
      <c r="Y1468" s="322" t="str">
        <f t="shared" si="418"/>
        <v/>
      </c>
      <c r="Z1468" s="322" t="str">
        <f t="shared" si="419"/>
        <v/>
      </c>
      <c r="AA1468" s="322" t="str">
        <f t="shared" si="420"/>
        <v/>
      </c>
      <c r="AB1468" s="322" t="str">
        <f t="shared" si="421"/>
        <v/>
      </c>
      <c r="AC1468" s="322" t="str">
        <f t="shared" si="422"/>
        <v/>
      </c>
      <c r="AD1468" s="322" t="str">
        <f t="shared" si="423"/>
        <v/>
      </c>
      <c r="AE1468" s="322" t="str">
        <f t="shared" si="424"/>
        <v/>
      </c>
      <c r="AF1468" s="322" t="str">
        <f t="shared" si="425"/>
        <v/>
      </c>
      <c r="AG1468" s="322" t="str">
        <f t="shared" si="426"/>
        <v/>
      </c>
      <c r="AZ1468">
        <f t="shared" si="429"/>
        <v>0</v>
      </c>
      <c r="BA1468" t="str">
        <f t="shared" si="414"/>
        <v/>
      </c>
      <c r="BB1468" t="str">
        <f t="shared" si="430"/>
        <v/>
      </c>
    </row>
    <row r="1469" spans="2:54" x14ac:dyDescent="0.15">
      <c r="B1469" s="347"/>
      <c r="C1469" s="347"/>
      <c r="D1469" s="347"/>
      <c r="E1469" s="347"/>
      <c r="F1469" s="347"/>
      <c r="G1469" s="347"/>
      <c r="H1469" s="347"/>
      <c r="I1469" s="347"/>
      <c r="J1469" s="347"/>
      <c r="K1469" s="347"/>
      <c r="M1469">
        <f t="shared" si="415"/>
        <v>0</v>
      </c>
      <c r="N1469" s="323" t="str">
        <f t="shared" si="416"/>
        <v/>
      </c>
      <c r="O1469" s="323" t="str">
        <f t="shared" si="428"/>
        <v/>
      </c>
      <c r="P1469" s="323" t="str">
        <f t="shared" si="427"/>
        <v/>
      </c>
      <c r="R1469" s="323" t="str">
        <f t="shared" si="413"/>
        <v/>
      </c>
      <c r="X1469" s="322" t="str">
        <f t="shared" si="417"/>
        <v/>
      </c>
      <c r="Y1469" s="322" t="str">
        <f t="shared" si="418"/>
        <v/>
      </c>
      <c r="Z1469" s="322" t="str">
        <f t="shared" si="419"/>
        <v/>
      </c>
      <c r="AA1469" s="322" t="str">
        <f t="shared" si="420"/>
        <v/>
      </c>
      <c r="AB1469" s="322" t="str">
        <f t="shared" si="421"/>
        <v/>
      </c>
      <c r="AC1469" s="322" t="str">
        <f t="shared" si="422"/>
        <v/>
      </c>
      <c r="AD1469" s="322" t="str">
        <f t="shared" si="423"/>
        <v/>
      </c>
      <c r="AE1469" s="322" t="str">
        <f t="shared" si="424"/>
        <v/>
      </c>
      <c r="AF1469" s="322" t="str">
        <f t="shared" si="425"/>
        <v/>
      </c>
      <c r="AG1469" s="322" t="str">
        <f t="shared" si="426"/>
        <v/>
      </c>
      <c r="AZ1469">
        <f t="shared" si="429"/>
        <v>0</v>
      </c>
      <c r="BA1469" t="str">
        <f t="shared" si="414"/>
        <v/>
      </c>
      <c r="BB1469" t="str">
        <f t="shared" si="430"/>
        <v/>
      </c>
    </row>
    <row r="1470" spans="2:54" x14ac:dyDescent="0.15">
      <c r="B1470" s="347"/>
      <c r="C1470" s="347"/>
      <c r="D1470" s="347"/>
      <c r="E1470" s="347"/>
      <c r="F1470" s="347"/>
      <c r="G1470" s="347"/>
      <c r="H1470" s="347"/>
      <c r="I1470" s="347"/>
      <c r="J1470" s="347"/>
      <c r="K1470" s="347"/>
      <c r="M1470">
        <f t="shared" si="415"/>
        <v>0</v>
      </c>
      <c r="N1470" s="323" t="str">
        <f t="shared" si="416"/>
        <v/>
      </c>
      <c r="O1470" s="323" t="str">
        <f t="shared" si="428"/>
        <v/>
      </c>
      <c r="P1470" s="323" t="str">
        <f t="shared" si="427"/>
        <v/>
      </c>
      <c r="R1470" s="323" t="str">
        <f t="shared" si="413"/>
        <v/>
      </c>
      <c r="X1470" s="322" t="str">
        <f t="shared" si="417"/>
        <v/>
      </c>
      <c r="Y1470" s="322" t="str">
        <f t="shared" si="418"/>
        <v/>
      </c>
      <c r="Z1470" s="322" t="str">
        <f t="shared" si="419"/>
        <v/>
      </c>
      <c r="AA1470" s="322" t="str">
        <f t="shared" si="420"/>
        <v/>
      </c>
      <c r="AB1470" s="322" t="str">
        <f t="shared" si="421"/>
        <v/>
      </c>
      <c r="AC1470" s="322" t="str">
        <f t="shared" si="422"/>
        <v/>
      </c>
      <c r="AD1470" s="322" t="str">
        <f t="shared" si="423"/>
        <v/>
      </c>
      <c r="AE1470" s="322" t="str">
        <f t="shared" si="424"/>
        <v/>
      </c>
      <c r="AF1470" s="322" t="str">
        <f t="shared" si="425"/>
        <v/>
      </c>
      <c r="AG1470" s="322" t="str">
        <f t="shared" si="426"/>
        <v/>
      </c>
      <c r="AZ1470">
        <f t="shared" si="429"/>
        <v>0</v>
      </c>
      <c r="BA1470" t="str">
        <f t="shared" si="414"/>
        <v/>
      </c>
      <c r="BB1470" t="str">
        <f t="shared" si="430"/>
        <v/>
      </c>
    </row>
    <row r="1471" spans="2:54" x14ac:dyDescent="0.15">
      <c r="B1471" s="347"/>
      <c r="C1471" s="347"/>
      <c r="D1471" s="347"/>
      <c r="E1471" s="347"/>
      <c r="F1471" s="347"/>
      <c r="G1471" s="347"/>
      <c r="H1471" s="347"/>
      <c r="I1471" s="347"/>
      <c r="J1471" s="347"/>
      <c r="K1471" s="347"/>
      <c r="M1471">
        <f t="shared" si="415"/>
        <v>0</v>
      </c>
      <c r="N1471" s="323" t="str">
        <f t="shared" si="416"/>
        <v/>
      </c>
      <c r="O1471" s="323" t="str">
        <f t="shared" si="428"/>
        <v/>
      </c>
      <c r="P1471" s="323" t="str">
        <f t="shared" si="427"/>
        <v/>
      </c>
      <c r="R1471" s="323" t="str">
        <f t="shared" si="413"/>
        <v/>
      </c>
      <c r="X1471" s="322" t="str">
        <f t="shared" si="417"/>
        <v/>
      </c>
      <c r="Y1471" s="322" t="str">
        <f t="shared" si="418"/>
        <v/>
      </c>
      <c r="Z1471" s="322" t="str">
        <f t="shared" si="419"/>
        <v/>
      </c>
      <c r="AA1471" s="322" t="str">
        <f t="shared" si="420"/>
        <v/>
      </c>
      <c r="AB1471" s="322" t="str">
        <f t="shared" si="421"/>
        <v/>
      </c>
      <c r="AC1471" s="322" t="str">
        <f t="shared" si="422"/>
        <v/>
      </c>
      <c r="AD1471" s="322" t="str">
        <f t="shared" si="423"/>
        <v/>
      </c>
      <c r="AE1471" s="322" t="str">
        <f t="shared" si="424"/>
        <v/>
      </c>
      <c r="AF1471" s="322" t="str">
        <f t="shared" si="425"/>
        <v/>
      </c>
      <c r="AG1471" s="322" t="str">
        <f t="shared" si="426"/>
        <v/>
      </c>
      <c r="AZ1471">
        <f t="shared" si="429"/>
        <v>0</v>
      </c>
      <c r="BA1471" t="str">
        <f t="shared" si="414"/>
        <v/>
      </c>
      <c r="BB1471" t="str">
        <f t="shared" si="430"/>
        <v/>
      </c>
    </row>
    <row r="1472" spans="2:54" x14ac:dyDescent="0.15">
      <c r="B1472" s="347"/>
      <c r="C1472" s="347"/>
      <c r="D1472" s="347"/>
      <c r="E1472" s="347"/>
      <c r="F1472" s="347"/>
      <c r="G1472" s="347"/>
      <c r="H1472" s="347"/>
      <c r="I1472" s="347"/>
      <c r="J1472" s="347"/>
      <c r="K1472" s="347"/>
      <c r="M1472">
        <f t="shared" si="415"/>
        <v>0</v>
      </c>
      <c r="N1472" s="323" t="str">
        <f t="shared" si="416"/>
        <v/>
      </c>
      <c r="O1472" s="323" t="str">
        <f t="shared" si="428"/>
        <v/>
      </c>
      <c r="P1472" s="323" t="str">
        <f t="shared" si="427"/>
        <v/>
      </c>
      <c r="R1472" s="323" t="str">
        <f t="shared" si="413"/>
        <v/>
      </c>
      <c r="X1472" s="322" t="str">
        <f t="shared" si="417"/>
        <v/>
      </c>
      <c r="Y1472" s="322" t="str">
        <f t="shared" si="418"/>
        <v/>
      </c>
      <c r="Z1472" s="322" t="str">
        <f t="shared" si="419"/>
        <v/>
      </c>
      <c r="AA1472" s="322" t="str">
        <f t="shared" si="420"/>
        <v/>
      </c>
      <c r="AB1472" s="322" t="str">
        <f t="shared" si="421"/>
        <v/>
      </c>
      <c r="AC1472" s="322" t="str">
        <f t="shared" si="422"/>
        <v/>
      </c>
      <c r="AD1472" s="322" t="str">
        <f t="shared" si="423"/>
        <v/>
      </c>
      <c r="AE1472" s="322" t="str">
        <f t="shared" si="424"/>
        <v/>
      </c>
      <c r="AF1472" s="322" t="str">
        <f t="shared" si="425"/>
        <v/>
      </c>
      <c r="AG1472" s="322" t="str">
        <f t="shared" si="426"/>
        <v/>
      </c>
      <c r="AZ1472">
        <f t="shared" si="429"/>
        <v>0</v>
      </c>
      <c r="BA1472" t="str">
        <f t="shared" si="414"/>
        <v/>
      </c>
      <c r="BB1472" t="str">
        <f t="shared" si="430"/>
        <v/>
      </c>
    </row>
    <row r="1473" spans="2:54" x14ac:dyDescent="0.15">
      <c r="B1473" s="347"/>
      <c r="C1473" s="347"/>
      <c r="D1473" s="347"/>
      <c r="E1473" s="347"/>
      <c r="F1473" s="347"/>
      <c r="G1473" s="347"/>
      <c r="H1473" s="347"/>
      <c r="I1473" s="347"/>
      <c r="J1473" s="347"/>
      <c r="K1473" s="347"/>
      <c r="M1473">
        <f t="shared" si="415"/>
        <v>0</v>
      </c>
      <c r="N1473" s="323" t="str">
        <f t="shared" si="416"/>
        <v/>
      </c>
      <c r="O1473" s="323" t="str">
        <f t="shared" si="428"/>
        <v/>
      </c>
      <c r="P1473" s="323" t="str">
        <f t="shared" si="427"/>
        <v/>
      </c>
      <c r="R1473" s="323" t="str">
        <f t="shared" si="413"/>
        <v/>
      </c>
      <c r="X1473" s="322" t="str">
        <f t="shared" si="417"/>
        <v/>
      </c>
      <c r="Y1473" s="322" t="str">
        <f t="shared" si="418"/>
        <v/>
      </c>
      <c r="Z1473" s="322" t="str">
        <f t="shared" si="419"/>
        <v/>
      </c>
      <c r="AA1473" s="322" t="str">
        <f t="shared" si="420"/>
        <v/>
      </c>
      <c r="AB1473" s="322" t="str">
        <f t="shared" si="421"/>
        <v/>
      </c>
      <c r="AC1473" s="322" t="str">
        <f t="shared" si="422"/>
        <v/>
      </c>
      <c r="AD1473" s="322" t="str">
        <f t="shared" si="423"/>
        <v/>
      </c>
      <c r="AE1473" s="322" t="str">
        <f t="shared" si="424"/>
        <v/>
      </c>
      <c r="AF1473" s="322" t="str">
        <f t="shared" si="425"/>
        <v/>
      </c>
      <c r="AG1473" s="322" t="str">
        <f t="shared" si="426"/>
        <v/>
      </c>
      <c r="AZ1473">
        <f t="shared" si="429"/>
        <v>0</v>
      </c>
      <c r="BA1473" t="str">
        <f t="shared" si="414"/>
        <v/>
      </c>
      <c r="BB1473" t="str">
        <f t="shared" si="430"/>
        <v/>
      </c>
    </row>
    <row r="1474" spans="2:54" x14ac:dyDescent="0.15">
      <c r="B1474" s="347"/>
      <c r="C1474" s="347"/>
      <c r="D1474" s="347"/>
      <c r="E1474" s="347"/>
      <c r="F1474" s="347"/>
      <c r="G1474" s="347"/>
      <c r="H1474" s="347"/>
      <c r="I1474" s="347"/>
      <c r="J1474" s="347"/>
      <c r="K1474" s="347"/>
      <c r="M1474">
        <f t="shared" si="415"/>
        <v>0</v>
      </c>
      <c r="N1474" s="323" t="str">
        <f t="shared" si="416"/>
        <v/>
      </c>
      <c r="O1474" s="323" t="str">
        <f t="shared" si="428"/>
        <v/>
      </c>
      <c r="P1474" s="323" t="str">
        <f t="shared" si="427"/>
        <v/>
      </c>
      <c r="R1474" s="323" t="str">
        <f t="shared" si="413"/>
        <v/>
      </c>
      <c r="X1474" s="322" t="str">
        <f t="shared" si="417"/>
        <v/>
      </c>
      <c r="Y1474" s="322" t="str">
        <f t="shared" si="418"/>
        <v/>
      </c>
      <c r="Z1474" s="322" t="str">
        <f t="shared" si="419"/>
        <v/>
      </c>
      <c r="AA1474" s="322" t="str">
        <f t="shared" si="420"/>
        <v/>
      </c>
      <c r="AB1474" s="322" t="str">
        <f t="shared" si="421"/>
        <v/>
      </c>
      <c r="AC1474" s="322" t="str">
        <f t="shared" si="422"/>
        <v/>
      </c>
      <c r="AD1474" s="322" t="str">
        <f t="shared" si="423"/>
        <v/>
      </c>
      <c r="AE1474" s="322" t="str">
        <f t="shared" si="424"/>
        <v/>
      </c>
      <c r="AF1474" s="322" t="str">
        <f t="shared" si="425"/>
        <v/>
      </c>
      <c r="AG1474" s="322" t="str">
        <f t="shared" si="426"/>
        <v/>
      </c>
      <c r="AZ1474">
        <f t="shared" si="429"/>
        <v>0</v>
      </c>
      <c r="BA1474" t="str">
        <f t="shared" si="414"/>
        <v/>
      </c>
      <c r="BB1474" t="str">
        <f t="shared" si="430"/>
        <v/>
      </c>
    </row>
    <row r="1475" spans="2:54" x14ac:dyDescent="0.15">
      <c r="B1475" s="347"/>
      <c r="C1475" s="347"/>
      <c r="D1475" s="347"/>
      <c r="E1475" s="347"/>
      <c r="F1475" s="347"/>
      <c r="G1475" s="347"/>
      <c r="H1475" s="347"/>
      <c r="I1475" s="347"/>
      <c r="J1475" s="347"/>
      <c r="K1475" s="347"/>
      <c r="M1475">
        <f t="shared" si="415"/>
        <v>0</v>
      </c>
      <c r="N1475" s="323" t="str">
        <f t="shared" si="416"/>
        <v/>
      </c>
      <c r="O1475" s="323" t="str">
        <f t="shared" si="428"/>
        <v/>
      </c>
      <c r="P1475" s="323" t="str">
        <f t="shared" si="427"/>
        <v/>
      </c>
      <c r="R1475" s="323" t="str">
        <f t="shared" si="413"/>
        <v/>
      </c>
      <c r="X1475" s="322" t="str">
        <f t="shared" si="417"/>
        <v/>
      </c>
      <c r="Y1475" s="322" t="str">
        <f t="shared" si="418"/>
        <v/>
      </c>
      <c r="Z1475" s="322" t="str">
        <f t="shared" si="419"/>
        <v/>
      </c>
      <c r="AA1475" s="322" t="str">
        <f t="shared" si="420"/>
        <v/>
      </c>
      <c r="AB1475" s="322" t="str">
        <f t="shared" si="421"/>
        <v/>
      </c>
      <c r="AC1475" s="322" t="str">
        <f t="shared" si="422"/>
        <v/>
      </c>
      <c r="AD1475" s="322" t="str">
        <f t="shared" si="423"/>
        <v/>
      </c>
      <c r="AE1475" s="322" t="str">
        <f t="shared" si="424"/>
        <v/>
      </c>
      <c r="AF1475" s="322" t="str">
        <f t="shared" si="425"/>
        <v/>
      </c>
      <c r="AG1475" s="322" t="str">
        <f t="shared" si="426"/>
        <v/>
      </c>
      <c r="AZ1475">
        <f t="shared" si="429"/>
        <v>0</v>
      </c>
      <c r="BA1475" t="str">
        <f t="shared" si="414"/>
        <v/>
      </c>
      <c r="BB1475" t="str">
        <f t="shared" si="430"/>
        <v/>
      </c>
    </row>
    <row r="1476" spans="2:54" x14ac:dyDescent="0.15">
      <c r="B1476" s="347"/>
      <c r="C1476" s="347"/>
      <c r="D1476" s="347"/>
      <c r="E1476" s="347"/>
      <c r="F1476" s="347"/>
      <c r="G1476" s="347"/>
      <c r="H1476" s="347"/>
      <c r="I1476" s="347"/>
      <c r="J1476" s="347"/>
      <c r="K1476" s="347"/>
      <c r="M1476">
        <f t="shared" si="415"/>
        <v>0</v>
      </c>
      <c r="N1476" s="323" t="str">
        <f t="shared" si="416"/>
        <v/>
      </c>
      <c r="O1476" s="323" t="str">
        <f t="shared" si="428"/>
        <v/>
      </c>
      <c r="P1476" s="323" t="str">
        <f t="shared" si="427"/>
        <v/>
      </c>
      <c r="R1476" s="323" t="str">
        <f t="shared" si="413"/>
        <v/>
      </c>
      <c r="X1476" s="322" t="str">
        <f t="shared" si="417"/>
        <v/>
      </c>
      <c r="Y1476" s="322" t="str">
        <f t="shared" si="418"/>
        <v/>
      </c>
      <c r="Z1476" s="322" t="str">
        <f t="shared" si="419"/>
        <v/>
      </c>
      <c r="AA1476" s="322" t="str">
        <f t="shared" si="420"/>
        <v/>
      </c>
      <c r="AB1476" s="322" t="str">
        <f t="shared" si="421"/>
        <v/>
      </c>
      <c r="AC1476" s="322" t="str">
        <f t="shared" si="422"/>
        <v/>
      </c>
      <c r="AD1476" s="322" t="str">
        <f t="shared" si="423"/>
        <v/>
      </c>
      <c r="AE1476" s="322" t="str">
        <f t="shared" si="424"/>
        <v/>
      </c>
      <c r="AF1476" s="322" t="str">
        <f t="shared" si="425"/>
        <v/>
      </c>
      <c r="AG1476" s="322" t="str">
        <f t="shared" si="426"/>
        <v/>
      </c>
      <c r="AZ1476">
        <f t="shared" si="429"/>
        <v>0</v>
      </c>
      <c r="BA1476" t="str">
        <f t="shared" si="414"/>
        <v/>
      </c>
      <c r="BB1476" t="str">
        <f t="shared" si="430"/>
        <v/>
      </c>
    </row>
    <row r="1477" spans="2:54" x14ac:dyDescent="0.15">
      <c r="B1477" s="347"/>
      <c r="C1477" s="347"/>
      <c r="D1477" s="347"/>
      <c r="E1477" s="347"/>
      <c r="F1477" s="347"/>
      <c r="G1477" s="347"/>
      <c r="H1477" s="347"/>
      <c r="I1477" s="347"/>
      <c r="J1477" s="347"/>
      <c r="K1477" s="347"/>
      <c r="M1477">
        <f t="shared" si="415"/>
        <v>0</v>
      </c>
      <c r="N1477" s="323" t="str">
        <f t="shared" si="416"/>
        <v/>
      </c>
      <c r="O1477" s="323" t="str">
        <f t="shared" si="428"/>
        <v/>
      </c>
      <c r="P1477" s="323" t="str">
        <f t="shared" si="427"/>
        <v/>
      </c>
      <c r="R1477" s="323" t="str">
        <f t="shared" si="413"/>
        <v/>
      </c>
      <c r="X1477" s="322" t="str">
        <f t="shared" si="417"/>
        <v/>
      </c>
      <c r="Y1477" s="322" t="str">
        <f t="shared" si="418"/>
        <v/>
      </c>
      <c r="Z1477" s="322" t="str">
        <f t="shared" si="419"/>
        <v/>
      </c>
      <c r="AA1477" s="322" t="str">
        <f t="shared" si="420"/>
        <v/>
      </c>
      <c r="AB1477" s="322" t="str">
        <f t="shared" si="421"/>
        <v/>
      </c>
      <c r="AC1477" s="322" t="str">
        <f t="shared" si="422"/>
        <v/>
      </c>
      <c r="AD1477" s="322" t="str">
        <f t="shared" si="423"/>
        <v/>
      </c>
      <c r="AE1477" s="322" t="str">
        <f t="shared" si="424"/>
        <v/>
      </c>
      <c r="AF1477" s="322" t="str">
        <f t="shared" si="425"/>
        <v/>
      </c>
      <c r="AG1477" s="322" t="str">
        <f t="shared" si="426"/>
        <v/>
      </c>
      <c r="AZ1477">
        <f t="shared" si="429"/>
        <v>0</v>
      </c>
      <c r="BA1477" t="str">
        <f t="shared" si="414"/>
        <v/>
      </c>
      <c r="BB1477" t="str">
        <f t="shared" si="430"/>
        <v/>
      </c>
    </row>
    <row r="1478" spans="2:54" x14ac:dyDescent="0.15">
      <c r="B1478" s="347"/>
      <c r="C1478" s="347"/>
      <c r="D1478" s="347"/>
      <c r="E1478" s="347"/>
      <c r="F1478" s="347"/>
      <c r="G1478" s="347"/>
      <c r="H1478" s="347"/>
      <c r="I1478" s="347"/>
      <c r="J1478" s="347"/>
      <c r="K1478" s="347"/>
      <c r="M1478">
        <f t="shared" si="415"/>
        <v>0</v>
      </c>
      <c r="N1478" s="323" t="str">
        <f t="shared" si="416"/>
        <v/>
      </c>
      <c r="O1478" s="323" t="str">
        <f t="shared" si="428"/>
        <v/>
      </c>
      <c r="P1478" s="323" t="str">
        <f t="shared" si="427"/>
        <v/>
      </c>
      <c r="R1478" s="323" t="str">
        <f t="shared" si="413"/>
        <v/>
      </c>
      <c r="X1478" s="322" t="str">
        <f t="shared" si="417"/>
        <v/>
      </c>
      <c r="Y1478" s="322" t="str">
        <f t="shared" si="418"/>
        <v/>
      </c>
      <c r="Z1478" s="322" t="str">
        <f t="shared" si="419"/>
        <v/>
      </c>
      <c r="AA1478" s="322" t="str">
        <f t="shared" si="420"/>
        <v/>
      </c>
      <c r="AB1478" s="322" t="str">
        <f t="shared" si="421"/>
        <v/>
      </c>
      <c r="AC1478" s="322" t="str">
        <f t="shared" si="422"/>
        <v/>
      </c>
      <c r="AD1478" s="322" t="str">
        <f t="shared" si="423"/>
        <v/>
      </c>
      <c r="AE1478" s="322" t="str">
        <f t="shared" si="424"/>
        <v/>
      </c>
      <c r="AF1478" s="322" t="str">
        <f t="shared" si="425"/>
        <v/>
      </c>
      <c r="AG1478" s="322" t="str">
        <f t="shared" si="426"/>
        <v/>
      </c>
      <c r="AZ1478">
        <f t="shared" si="429"/>
        <v>0</v>
      </c>
      <c r="BA1478" t="str">
        <f t="shared" si="414"/>
        <v/>
      </c>
      <c r="BB1478" t="str">
        <f t="shared" si="430"/>
        <v/>
      </c>
    </row>
    <row r="1479" spans="2:54" x14ac:dyDescent="0.15">
      <c r="B1479" s="347"/>
      <c r="C1479" s="347"/>
      <c r="D1479" s="347"/>
      <c r="E1479" s="347"/>
      <c r="F1479" s="347"/>
      <c r="G1479" s="347"/>
      <c r="H1479" s="347"/>
      <c r="I1479" s="347"/>
      <c r="J1479" s="347"/>
      <c r="K1479" s="347"/>
      <c r="M1479">
        <f t="shared" si="415"/>
        <v>0</v>
      </c>
      <c r="N1479" s="323" t="str">
        <f t="shared" si="416"/>
        <v/>
      </c>
      <c r="O1479" s="323" t="str">
        <f t="shared" si="428"/>
        <v/>
      </c>
      <c r="P1479" s="323" t="str">
        <f t="shared" si="427"/>
        <v/>
      </c>
      <c r="R1479" s="323" t="str">
        <f t="shared" si="413"/>
        <v/>
      </c>
      <c r="X1479" s="322" t="str">
        <f t="shared" si="417"/>
        <v/>
      </c>
      <c r="Y1479" s="322" t="str">
        <f t="shared" si="418"/>
        <v/>
      </c>
      <c r="Z1479" s="322" t="str">
        <f t="shared" si="419"/>
        <v/>
      </c>
      <c r="AA1479" s="322" t="str">
        <f t="shared" si="420"/>
        <v/>
      </c>
      <c r="AB1479" s="322" t="str">
        <f t="shared" si="421"/>
        <v/>
      </c>
      <c r="AC1479" s="322" t="str">
        <f t="shared" si="422"/>
        <v/>
      </c>
      <c r="AD1479" s="322" t="str">
        <f t="shared" si="423"/>
        <v/>
      </c>
      <c r="AE1479" s="322" t="str">
        <f t="shared" si="424"/>
        <v/>
      </c>
      <c r="AF1479" s="322" t="str">
        <f t="shared" si="425"/>
        <v/>
      </c>
      <c r="AG1479" s="322" t="str">
        <f t="shared" si="426"/>
        <v/>
      </c>
      <c r="AZ1479">
        <f t="shared" si="429"/>
        <v>0</v>
      </c>
      <c r="BA1479" t="str">
        <f t="shared" si="414"/>
        <v/>
      </c>
      <c r="BB1479" t="str">
        <f t="shared" si="430"/>
        <v/>
      </c>
    </row>
    <row r="1480" spans="2:54" x14ac:dyDescent="0.15">
      <c r="B1480" s="347"/>
      <c r="C1480" s="347"/>
      <c r="D1480" s="347"/>
      <c r="E1480" s="347"/>
      <c r="F1480" s="347"/>
      <c r="G1480" s="347"/>
      <c r="H1480" s="347"/>
      <c r="I1480" s="347"/>
      <c r="J1480" s="347"/>
      <c r="K1480" s="347"/>
      <c r="M1480">
        <f t="shared" si="415"/>
        <v>0</v>
      </c>
      <c r="N1480" s="323" t="str">
        <f t="shared" si="416"/>
        <v/>
      </c>
      <c r="O1480" s="323" t="str">
        <f t="shared" si="428"/>
        <v/>
      </c>
      <c r="P1480" s="323" t="str">
        <f t="shared" si="427"/>
        <v/>
      </c>
      <c r="R1480" s="323" t="str">
        <f t="shared" si="413"/>
        <v/>
      </c>
      <c r="X1480" s="322" t="str">
        <f t="shared" si="417"/>
        <v/>
      </c>
      <c r="Y1480" s="322" t="str">
        <f t="shared" si="418"/>
        <v/>
      </c>
      <c r="Z1480" s="322" t="str">
        <f t="shared" si="419"/>
        <v/>
      </c>
      <c r="AA1480" s="322" t="str">
        <f t="shared" si="420"/>
        <v/>
      </c>
      <c r="AB1480" s="322" t="str">
        <f t="shared" si="421"/>
        <v/>
      </c>
      <c r="AC1480" s="322" t="str">
        <f t="shared" si="422"/>
        <v/>
      </c>
      <c r="AD1480" s="322" t="str">
        <f t="shared" si="423"/>
        <v/>
      </c>
      <c r="AE1480" s="322" t="str">
        <f t="shared" si="424"/>
        <v/>
      </c>
      <c r="AF1480" s="322" t="str">
        <f t="shared" si="425"/>
        <v/>
      </c>
      <c r="AG1480" s="322" t="str">
        <f t="shared" si="426"/>
        <v/>
      </c>
      <c r="AZ1480">
        <f t="shared" si="429"/>
        <v>0</v>
      </c>
      <c r="BA1480" t="str">
        <f t="shared" si="414"/>
        <v/>
      </c>
      <c r="BB1480" t="str">
        <f t="shared" si="430"/>
        <v/>
      </c>
    </row>
    <row r="1481" spans="2:54" x14ac:dyDescent="0.15">
      <c r="B1481" s="347"/>
      <c r="C1481" s="347"/>
      <c r="D1481" s="347"/>
      <c r="E1481" s="347"/>
      <c r="F1481" s="347"/>
      <c r="G1481" s="347"/>
      <c r="H1481" s="347"/>
      <c r="I1481" s="347"/>
      <c r="J1481" s="347"/>
      <c r="K1481" s="347"/>
      <c r="M1481">
        <f t="shared" si="415"/>
        <v>0</v>
      </c>
      <c r="N1481" s="323" t="str">
        <f t="shared" si="416"/>
        <v/>
      </c>
      <c r="O1481" s="323" t="str">
        <f t="shared" si="428"/>
        <v/>
      </c>
      <c r="P1481" s="323" t="str">
        <f t="shared" si="427"/>
        <v/>
      </c>
      <c r="R1481" s="323" t="str">
        <f t="shared" si="413"/>
        <v/>
      </c>
      <c r="X1481" s="322" t="str">
        <f t="shared" si="417"/>
        <v/>
      </c>
      <c r="Y1481" s="322" t="str">
        <f t="shared" si="418"/>
        <v/>
      </c>
      <c r="Z1481" s="322" t="str">
        <f t="shared" si="419"/>
        <v/>
      </c>
      <c r="AA1481" s="322" t="str">
        <f t="shared" si="420"/>
        <v/>
      </c>
      <c r="AB1481" s="322" t="str">
        <f t="shared" si="421"/>
        <v/>
      </c>
      <c r="AC1481" s="322" t="str">
        <f t="shared" si="422"/>
        <v/>
      </c>
      <c r="AD1481" s="322" t="str">
        <f t="shared" si="423"/>
        <v/>
      </c>
      <c r="AE1481" s="322" t="str">
        <f t="shared" si="424"/>
        <v/>
      </c>
      <c r="AF1481" s="322" t="str">
        <f t="shared" si="425"/>
        <v/>
      </c>
      <c r="AG1481" s="322" t="str">
        <f t="shared" si="426"/>
        <v/>
      </c>
      <c r="AZ1481">
        <f t="shared" si="429"/>
        <v>0</v>
      </c>
      <c r="BA1481" t="str">
        <f t="shared" si="414"/>
        <v/>
      </c>
      <c r="BB1481" t="str">
        <f t="shared" si="430"/>
        <v/>
      </c>
    </row>
    <row r="1482" spans="2:54" x14ac:dyDescent="0.15">
      <c r="B1482" s="347"/>
      <c r="C1482" s="347"/>
      <c r="D1482" s="347"/>
      <c r="E1482" s="347"/>
      <c r="F1482" s="347"/>
      <c r="G1482" s="347"/>
      <c r="H1482" s="347"/>
      <c r="I1482" s="347"/>
      <c r="J1482" s="347"/>
      <c r="K1482" s="347"/>
      <c r="M1482">
        <f t="shared" si="415"/>
        <v>0</v>
      </c>
      <c r="N1482" s="323" t="str">
        <f t="shared" si="416"/>
        <v/>
      </c>
      <c r="O1482" s="323" t="str">
        <f t="shared" si="428"/>
        <v/>
      </c>
      <c r="P1482" s="323" t="str">
        <f t="shared" si="427"/>
        <v/>
      </c>
      <c r="R1482" s="323" t="str">
        <f t="shared" si="413"/>
        <v/>
      </c>
      <c r="X1482" s="322" t="str">
        <f t="shared" si="417"/>
        <v/>
      </c>
      <c r="Y1482" s="322" t="str">
        <f t="shared" si="418"/>
        <v/>
      </c>
      <c r="Z1482" s="322" t="str">
        <f t="shared" si="419"/>
        <v/>
      </c>
      <c r="AA1482" s="322" t="str">
        <f t="shared" si="420"/>
        <v/>
      </c>
      <c r="AB1482" s="322" t="str">
        <f t="shared" si="421"/>
        <v/>
      </c>
      <c r="AC1482" s="322" t="str">
        <f t="shared" si="422"/>
        <v/>
      </c>
      <c r="AD1482" s="322" t="str">
        <f t="shared" si="423"/>
        <v/>
      </c>
      <c r="AE1482" s="322" t="str">
        <f t="shared" si="424"/>
        <v/>
      </c>
      <c r="AF1482" s="322" t="str">
        <f t="shared" si="425"/>
        <v/>
      </c>
      <c r="AG1482" s="322" t="str">
        <f t="shared" si="426"/>
        <v/>
      </c>
      <c r="AZ1482">
        <f t="shared" si="429"/>
        <v>0</v>
      </c>
      <c r="BA1482" t="str">
        <f t="shared" si="414"/>
        <v/>
      </c>
      <c r="BB1482" t="str">
        <f t="shared" si="430"/>
        <v/>
      </c>
    </row>
    <row r="1483" spans="2:54" x14ac:dyDescent="0.15">
      <c r="B1483" s="347"/>
      <c r="C1483" s="347"/>
      <c r="D1483" s="347"/>
      <c r="E1483" s="347"/>
      <c r="F1483" s="347"/>
      <c r="G1483" s="347"/>
      <c r="H1483" s="347"/>
      <c r="I1483" s="347"/>
      <c r="J1483" s="347"/>
      <c r="K1483" s="347"/>
      <c r="M1483">
        <f t="shared" si="415"/>
        <v>0</v>
      </c>
      <c r="N1483" s="323" t="str">
        <f t="shared" si="416"/>
        <v/>
      </c>
      <c r="O1483" s="323" t="str">
        <f t="shared" si="428"/>
        <v/>
      </c>
      <c r="P1483" s="323" t="str">
        <f t="shared" si="427"/>
        <v/>
      </c>
      <c r="R1483" s="323" t="str">
        <f t="shared" si="413"/>
        <v/>
      </c>
      <c r="X1483" s="322" t="str">
        <f t="shared" si="417"/>
        <v/>
      </c>
      <c r="Y1483" s="322" t="str">
        <f t="shared" si="418"/>
        <v/>
      </c>
      <c r="Z1483" s="322" t="str">
        <f t="shared" si="419"/>
        <v/>
      </c>
      <c r="AA1483" s="322" t="str">
        <f t="shared" si="420"/>
        <v/>
      </c>
      <c r="AB1483" s="322" t="str">
        <f t="shared" si="421"/>
        <v/>
      </c>
      <c r="AC1483" s="322" t="str">
        <f t="shared" si="422"/>
        <v/>
      </c>
      <c r="AD1483" s="322" t="str">
        <f t="shared" si="423"/>
        <v/>
      </c>
      <c r="AE1483" s="322" t="str">
        <f t="shared" si="424"/>
        <v/>
      </c>
      <c r="AF1483" s="322" t="str">
        <f t="shared" si="425"/>
        <v/>
      </c>
      <c r="AG1483" s="322" t="str">
        <f t="shared" si="426"/>
        <v/>
      </c>
      <c r="AZ1483">
        <f t="shared" si="429"/>
        <v>0</v>
      </c>
      <c r="BA1483" t="str">
        <f t="shared" si="414"/>
        <v/>
      </c>
      <c r="BB1483" t="str">
        <f t="shared" si="430"/>
        <v/>
      </c>
    </row>
    <row r="1484" spans="2:54" x14ac:dyDescent="0.15">
      <c r="B1484" s="347"/>
      <c r="C1484" s="347"/>
      <c r="D1484" s="347"/>
      <c r="E1484" s="347"/>
      <c r="F1484" s="347"/>
      <c r="G1484" s="347"/>
      <c r="H1484" s="347"/>
      <c r="I1484" s="347"/>
      <c r="J1484" s="347"/>
      <c r="K1484" s="347"/>
      <c r="M1484">
        <f t="shared" si="415"/>
        <v>0</v>
      </c>
      <c r="N1484" s="323" t="str">
        <f t="shared" si="416"/>
        <v/>
      </c>
      <c r="O1484" s="323" t="str">
        <f t="shared" si="428"/>
        <v/>
      </c>
      <c r="P1484" s="323" t="str">
        <f t="shared" si="427"/>
        <v/>
      </c>
      <c r="R1484" s="323" t="str">
        <f t="shared" si="413"/>
        <v/>
      </c>
      <c r="X1484" s="322" t="str">
        <f t="shared" si="417"/>
        <v/>
      </c>
      <c r="Y1484" s="322" t="str">
        <f t="shared" si="418"/>
        <v/>
      </c>
      <c r="Z1484" s="322" t="str">
        <f t="shared" si="419"/>
        <v/>
      </c>
      <c r="AA1484" s="322" t="str">
        <f t="shared" si="420"/>
        <v/>
      </c>
      <c r="AB1484" s="322" t="str">
        <f t="shared" si="421"/>
        <v/>
      </c>
      <c r="AC1484" s="322" t="str">
        <f t="shared" si="422"/>
        <v/>
      </c>
      <c r="AD1484" s="322" t="str">
        <f t="shared" si="423"/>
        <v/>
      </c>
      <c r="AE1484" s="322" t="str">
        <f t="shared" si="424"/>
        <v/>
      </c>
      <c r="AF1484" s="322" t="str">
        <f t="shared" si="425"/>
        <v/>
      </c>
      <c r="AG1484" s="322" t="str">
        <f t="shared" si="426"/>
        <v/>
      </c>
      <c r="AZ1484">
        <f t="shared" si="429"/>
        <v>0</v>
      </c>
      <c r="BA1484" t="str">
        <f t="shared" si="414"/>
        <v/>
      </c>
      <c r="BB1484" t="str">
        <f t="shared" si="430"/>
        <v/>
      </c>
    </row>
    <row r="1485" spans="2:54" x14ac:dyDescent="0.15">
      <c r="B1485" s="347"/>
      <c r="C1485" s="347"/>
      <c r="D1485" s="347"/>
      <c r="E1485" s="347"/>
      <c r="F1485" s="347"/>
      <c r="G1485" s="347"/>
      <c r="H1485" s="347"/>
      <c r="I1485" s="347"/>
      <c r="J1485" s="347"/>
      <c r="K1485" s="347"/>
      <c r="M1485">
        <f t="shared" si="415"/>
        <v>0</v>
      </c>
      <c r="N1485" s="323" t="str">
        <f t="shared" si="416"/>
        <v/>
      </c>
      <c r="O1485" s="323" t="str">
        <f t="shared" si="428"/>
        <v/>
      </c>
      <c r="P1485" s="323" t="str">
        <f t="shared" si="427"/>
        <v/>
      </c>
      <c r="R1485" s="323" t="str">
        <f t="shared" ref="R1485:R1548" si="431">IF(M1485=1,IF(COUNT(B1485:K1485)=9,SUM(X1485:AG1485)*2.7778,IF(COUNT(B1485:K1485)=8,SUM(X1485:AG1485)*3.125,IF(COUNT(B1485:K1485)&lt;8,"More than 2 Values are Missing",""))),"")</f>
        <v/>
      </c>
      <c r="X1485" s="322" t="str">
        <f t="shared" si="417"/>
        <v/>
      </c>
      <c r="Y1485" s="322" t="str">
        <f t="shared" si="418"/>
        <v/>
      </c>
      <c r="Z1485" s="322" t="str">
        <f t="shared" si="419"/>
        <v/>
      </c>
      <c r="AA1485" s="322" t="str">
        <f t="shared" si="420"/>
        <v/>
      </c>
      <c r="AB1485" s="322" t="str">
        <f t="shared" si="421"/>
        <v/>
      </c>
      <c r="AC1485" s="322" t="str">
        <f t="shared" si="422"/>
        <v/>
      </c>
      <c r="AD1485" s="322" t="str">
        <f t="shared" si="423"/>
        <v/>
      </c>
      <c r="AE1485" s="322" t="str">
        <f t="shared" si="424"/>
        <v/>
      </c>
      <c r="AF1485" s="322" t="str">
        <f t="shared" si="425"/>
        <v/>
      </c>
      <c r="AG1485" s="322" t="str">
        <f t="shared" si="426"/>
        <v/>
      </c>
      <c r="AZ1485">
        <f t="shared" si="429"/>
        <v>0</v>
      </c>
      <c r="BA1485" t="str">
        <f t="shared" ref="BA1485:BA1548" si="432">IF($AZ1485=10,SUM($X1485:$AG1485),"")</f>
        <v/>
      </c>
      <c r="BB1485" t="str">
        <f t="shared" si="430"/>
        <v/>
      </c>
    </row>
    <row r="1486" spans="2:54" x14ac:dyDescent="0.15">
      <c r="B1486" s="347"/>
      <c r="C1486" s="347"/>
      <c r="D1486" s="347"/>
      <c r="E1486" s="347"/>
      <c r="F1486" s="347"/>
      <c r="G1486" s="347"/>
      <c r="H1486" s="347"/>
      <c r="I1486" s="347"/>
      <c r="J1486" s="347"/>
      <c r="K1486" s="347"/>
      <c r="M1486">
        <f t="shared" ref="M1486:M1549" si="433">IF(COUNT(B1486:K1486)&lt;8,0,1)</f>
        <v>0</v>
      </c>
      <c r="N1486" s="323" t="str">
        <f t="shared" ref="N1486:N1549" si="434">IF(COUNT(B1486:K1486)=10,SUM(X1486:AG1486)*2.5,IF(R1486&lt;&gt;"",R1486,""))</f>
        <v/>
      </c>
      <c r="O1486" s="323" t="str">
        <f t="shared" si="428"/>
        <v/>
      </c>
      <c r="P1486" s="323" t="str">
        <f t="shared" si="427"/>
        <v/>
      </c>
      <c r="R1486" s="323" t="str">
        <f t="shared" si="431"/>
        <v/>
      </c>
      <c r="X1486" s="322" t="str">
        <f t="shared" si="417"/>
        <v/>
      </c>
      <c r="Y1486" s="322" t="str">
        <f t="shared" si="418"/>
        <v/>
      </c>
      <c r="Z1486" s="322" t="str">
        <f t="shared" si="419"/>
        <v/>
      </c>
      <c r="AA1486" s="322" t="str">
        <f t="shared" si="420"/>
        <v/>
      </c>
      <c r="AB1486" s="322" t="str">
        <f t="shared" si="421"/>
        <v/>
      </c>
      <c r="AC1486" s="322" t="str">
        <f t="shared" si="422"/>
        <v/>
      </c>
      <c r="AD1486" s="322" t="str">
        <f t="shared" si="423"/>
        <v/>
      </c>
      <c r="AE1486" s="322" t="str">
        <f t="shared" si="424"/>
        <v/>
      </c>
      <c r="AF1486" s="322" t="str">
        <f t="shared" si="425"/>
        <v/>
      </c>
      <c r="AG1486" s="322" t="str">
        <f t="shared" si="426"/>
        <v/>
      </c>
      <c r="AZ1486">
        <f t="shared" si="429"/>
        <v>0</v>
      </c>
      <c r="BA1486" t="str">
        <f t="shared" si="432"/>
        <v/>
      </c>
      <c r="BB1486" t="str">
        <f t="shared" si="430"/>
        <v/>
      </c>
    </row>
    <row r="1487" spans="2:54" x14ac:dyDescent="0.15">
      <c r="B1487" s="347"/>
      <c r="C1487" s="347"/>
      <c r="D1487" s="347"/>
      <c r="E1487" s="347"/>
      <c r="F1487" s="347"/>
      <c r="G1487" s="347"/>
      <c r="H1487" s="347"/>
      <c r="I1487" s="347"/>
      <c r="J1487" s="347"/>
      <c r="K1487" s="347"/>
      <c r="M1487">
        <f t="shared" si="433"/>
        <v>0</v>
      </c>
      <c r="N1487" s="323" t="str">
        <f t="shared" si="434"/>
        <v/>
      </c>
      <c r="O1487" s="323" t="str">
        <f t="shared" si="428"/>
        <v/>
      </c>
      <c r="P1487" s="323" t="str">
        <f t="shared" si="427"/>
        <v/>
      </c>
      <c r="R1487" s="323" t="str">
        <f t="shared" si="431"/>
        <v/>
      </c>
      <c r="X1487" s="322" t="str">
        <f t="shared" si="417"/>
        <v/>
      </c>
      <c r="Y1487" s="322" t="str">
        <f t="shared" si="418"/>
        <v/>
      </c>
      <c r="Z1487" s="322" t="str">
        <f t="shared" si="419"/>
        <v/>
      </c>
      <c r="AA1487" s="322" t="str">
        <f t="shared" si="420"/>
        <v/>
      </c>
      <c r="AB1487" s="322" t="str">
        <f t="shared" si="421"/>
        <v/>
      </c>
      <c r="AC1487" s="322" t="str">
        <f t="shared" si="422"/>
        <v/>
      </c>
      <c r="AD1487" s="322" t="str">
        <f t="shared" si="423"/>
        <v/>
      </c>
      <c r="AE1487" s="322" t="str">
        <f t="shared" si="424"/>
        <v/>
      </c>
      <c r="AF1487" s="322" t="str">
        <f t="shared" si="425"/>
        <v/>
      </c>
      <c r="AG1487" s="322" t="str">
        <f t="shared" si="426"/>
        <v/>
      </c>
      <c r="AZ1487">
        <f t="shared" si="429"/>
        <v>0</v>
      </c>
      <c r="BA1487" t="str">
        <f t="shared" si="432"/>
        <v/>
      </c>
      <c r="BB1487" t="str">
        <f t="shared" si="430"/>
        <v/>
      </c>
    </row>
    <row r="1488" spans="2:54" x14ac:dyDescent="0.15">
      <c r="B1488" s="347"/>
      <c r="C1488" s="347"/>
      <c r="D1488" s="347"/>
      <c r="E1488" s="347"/>
      <c r="F1488" s="347"/>
      <c r="G1488" s="347"/>
      <c r="H1488" s="347"/>
      <c r="I1488" s="347"/>
      <c r="J1488" s="347"/>
      <c r="K1488" s="347"/>
      <c r="M1488">
        <f t="shared" si="433"/>
        <v>0</v>
      </c>
      <c r="N1488" s="323" t="str">
        <f t="shared" si="434"/>
        <v/>
      </c>
      <c r="O1488" s="323" t="str">
        <f t="shared" si="428"/>
        <v/>
      </c>
      <c r="P1488" s="323" t="str">
        <f t="shared" si="427"/>
        <v/>
      </c>
      <c r="R1488" s="323" t="str">
        <f t="shared" si="431"/>
        <v/>
      </c>
      <c r="X1488" s="322" t="str">
        <f t="shared" si="417"/>
        <v/>
      </c>
      <c r="Y1488" s="322" t="str">
        <f t="shared" si="418"/>
        <v/>
      </c>
      <c r="Z1488" s="322" t="str">
        <f t="shared" si="419"/>
        <v/>
      </c>
      <c r="AA1488" s="322" t="str">
        <f t="shared" si="420"/>
        <v/>
      </c>
      <c r="AB1488" s="322" t="str">
        <f t="shared" si="421"/>
        <v/>
      </c>
      <c r="AC1488" s="322" t="str">
        <f t="shared" si="422"/>
        <v/>
      </c>
      <c r="AD1488" s="322" t="str">
        <f t="shared" si="423"/>
        <v/>
      </c>
      <c r="AE1488" s="322" t="str">
        <f t="shared" si="424"/>
        <v/>
      </c>
      <c r="AF1488" s="322" t="str">
        <f t="shared" si="425"/>
        <v/>
      </c>
      <c r="AG1488" s="322" t="str">
        <f t="shared" si="426"/>
        <v/>
      </c>
      <c r="AZ1488">
        <f t="shared" si="429"/>
        <v>0</v>
      </c>
      <c r="BA1488" t="str">
        <f t="shared" si="432"/>
        <v/>
      </c>
      <c r="BB1488" t="str">
        <f t="shared" si="430"/>
        <v/>
      </c>
    </row>
    <row r="1489" spans="2:54" x14ac:dyDescent="0.15">
      <c r="B1489" s="347"/>
      <c r="C1489" s="347"/>
      <c r="D1489" s="347"/>
      <c r="E1489" s="347"/>
      <c r="F1489" s="347"/>
      <c r="G1489" s="347"/>
      <c r="H1489" s="347"/>
      <c r="I1489" s="347"/>
      <c r="J1489" s="347"/>
      <c r="K1489" s="347"/>
      <c r="M1489">
        <f t="shared" si="433"/>
        <v>0</v>
      </c>
      <c r="N1489" s="323" t="str">
        <f t="shared" si="434"/>
        <v/>
      </c>
      <c r="O1489" s="323" t="str">
        <f t="shared" si="428"/>
        <v/>
      </c>
      <c r="P1489" s="323" t="str">
        <f t="shared" si="427"/>
        <v/>
      </c>
      <c r="R1489" s="323" t="str">
        <f t="shared" si="431"/>
        <v/>
      </c>
      <c r="X1489" s="322" t="str">
        <f t="shared" si="417"/>
        <v/>
      </c>
      <c r="Y1489" s="322" t="str">
        <f t="shared" si="418"/>
        <v/>
      </c>
      <c r="Z1489" s="322" t="str">
        <f t="shared" si="419"/>
        <v/>
      </c>
      <c r="AA1489" s="322" t="str">
        <f t="shared" si="420"/>
        <v/>
      </c>
      <c r="AB1489" s="322" t="str">
        <f t="shared" si="421"/>
        <v/>
      </c>
      <c r="AC1489" s="322" t="str">
        <f t="shared" si="422"/>
        <v/>
      </c>
      <c r="AD1489" s="322" t="str">
        <f t="shared" si="423"/>
        <v/>
      </c>
      <c r="AE1489" s="322" t="str">
        <f t="shared" si="424"/>
        <v/>
      </c>
      <c r="AF1489" s="322" t="str">
        <f t="shared" si="425"/>
        <v/>
      </c>
      <c r="AG1489" s="322" t="str">
        <f t="shared" si="426"/>
        <v/>
      </c>
      <c r="AZ1489">
        <f t="shared" si="429"/>
        <v>0</v>
      </c>
      <c r="BA1489" t="str">
        <f t="shared" si="432"/>
        <v/>
      </c>
      <c r="BB1489" t="str">
        <f t="shared" si="430"/>
        <v/>
      </c>
    </row>
    <row r="1490" spans="2:54" x14ac:dyDescent="0.15">
      <c r="B1490" s="347"/>
      <c r="C1490" s="347"/>
      <c r="D1490" s="347"/>
      <c r="E1490" s="347"/>
      <c r="F1490" s="347"/>
      <c r="G1490" s="347"/>
      <c r="H1490" s="347"/>
      <c r="I1490" s="347"/>
      <c r="J1490" s="347"/>
      <c r="K1490" s="347"/>
      <c r="M1490">
        <f t="shared" si="433"/>
        <v>0</v>
      </c>
      <c r="N1490" s="323" t="str">
        <f t="shared" si="434"/>
        <v/>
      </c>
      <c r="O1490" s="323" t="str">
        <f t="shared" si="428"/>
        <v/>
      </c>
      <c r="P1490" s="323" t="str">
        <f t="shared" si="427"/>
        <v/>
      </c>
      <c r="R1490" s="323" t="str">
        <f t="shared" si="431"/>
        <v/>
      </c>
      <c r="X1490" s="322" t="str">
        <f t="shared" si="417"/>
        <v/>
      </c>
      <c r="Y1490" s="322" t="str">
        <f t="shared" si="418"/>
        <v/>
      </c>
      <c r="Z1490" s="322" t="str">
        <f t="shared" si="419"/>
        <v/>
      </c>
      <c r="AA1490" s="322" t="str">
        <f t="shared" si="420"/>
        <v/>
      </c>
      <c r="AB1490" s="322" t="str">
        <f t="shared" si="421"/>
        <v/>
      </c>
      <c r="AC1490" s="322" t="str">
        <f t="shared" si="422"/>
        <v/>
      </c>
      <c r="AD1490" s="322" t="str">
        <f t="shared" si="423"/>
        <v/>
      </c>
      <c r="AE1490" s="322" t="str">
        <f t="shared" si="424"/>
        <v/>
      </c>
      <c r="AF1490" s="322" t="str">
        <f t="shared" si="425"/>
        <v/>
      </c>
      <c r="AG1490" s="322" t="str">
        <f t="shared" si="426"/>
        <v/>
      </c>
      <c r="AZ1490">
        <f t="shared" si="429"/>
        <v>0</v>
      </c>
      <c r="BA1490" t="str">
        <f t="shared" si="432"/>
        <v/>
      </c>
      <c r="BB1490" t="str">
        <f t="shared" si="430"/>
        <v/>
      </c>
    </row>
    <row r="1491" spans="2:54" x14ac:dyDescent="0.15">
      <c r="B1491" s="347"/>
      <c r="C1491" s="347"/>
      <c r="D1491" s="347"/>
      <c r="E1491" s="347"/>
      <c r="F1491" s="347"/>
      <c r="G1491" s="347"/>
      <c r="H1491" s="347"/>
      <c r="I1491" s="347"/>
      <c r="J1491" s="347"/>
      <c r="K1491" s="347"/>
      <c r="M1491">
        <f t="shared" si="433"/>
        <v>0</v>
      </c>
      <c r="N1491" s="323" t="str">
        <f t="shared" si="434"/>
        <v/>
      </c>
      <c r="O1491" s="323" t="str">
        <f t="shared" si="428"/>
        <v/>
      </c>
      <c r="P1491" s="323" t="str">
        <f t="shared" si="427"/>
        <v/>
      </c>
      <c r="R1491" s="323" t="str">
        <f t="shared" si="431"/>
        <v/>
      </c>
      <c r="X1491" s="322" t="str">
        <f t="shared" si="417"/>
        <v/>
      </c>
      <c r="Y1491" s="322" t="str">
        <f t="shared" si="418"/>
        <v/>
      </c>
      <c r="Z1491" s="322" t="str">
        <f t="shared" si="419"/>
        <v/>
      </c>
      <c r="AA1491" s="322" t="str">
        <f t="shared" si="420"/>
        <v/>
      </c>
      <c r="AB1491" s="322" t="str">
        <f t="shared" si="421"/>
        <v/>
      </c>
      <c r="AC1491" s="322" t="str">
        <f t="shared" si="422"/>
        <v/>
      </c>
      <c r="AD1491" s="322" t="str">
        <f t="shared" si="423"/>
        <v/>
      </c>
      <c r="AE1491" s="322" t="str">
        <f t="shared" si="424"/>
        <v/>
      </c>
      <c r="AF1491" s="322" t="str">
        <f t="shared" si="425"/>
        <v/>
      </c>
      <c r="AG1491" s="322" t="str">
        <f t="shared" si="426"/>
        <v/>
      </c>
      <c r="AZ1491">
        <f t="shared" si="429"/>
        <v>0</v>
      </c>
      <c r="BA1491" t="str">
        <f t="shared" si="432"/>
        <v/>
      </c>
      <c r="BB1491" t="str">
        <f t="shared" si="430"/>
        <v/>
      </c>
    </row>
    <row r="1492" spans="2:54" x14ac:dyDescent="0.15">
      <c r="B1492" s="347"/>
      <c r="C1492" s="347"/>
      <c r="D1492" s="347"/>
      <c r="E1492" s="347"/>
      <c r="F1492" s="347"/>
      <c r="G1492" s="347"/>
      <c r="H1492" s="347"/>
      <c r="I1492" s="347"/>
      <c r="J1492" s="347"/>
      <c r="K1492" s="347"/>
      <c r="M1492">
        <f t="shared" si="433"/>
        <v>0</v>
      </c>
      <c r="N1492" s="323" t="str">
        <f t="shared" si="434"/>
        <v/>
      </c>
      <c r="O1492" s="323" t="str">
        <f t="shared" si="428"/>
        <v/>
      </c>
      <c r="P1492" s="323" t="str">
        <f t="shared" si="427"/>
        <v/>
      </c>
      <c r="R1492" s="323" t="str">
        <f t="shared" si="431"/>
        <v/>
      </c>
      <c r="X1492" s="322" t="str">
        <f t="shared" si="417"/>
        <v/>
      </c>
      <c r="Y1492" s="322" t="str">
        <f t="shared" si="418"/>
        <v/>
      </c>
      <c r="Z1492" s="322" t="str">
        <f t="shared" si="419"/>
        <v/>
      </c>
      <c r="AA1492" s="322" t="str">
        <f t="shared" si="420"/>
        <v/>
      </c>
      <c r="AB1492" s="322" t="str">
        <f t="shared" si="421"/>
        <v/>
      </c>
      <c r="AC1492" s="322" t="str">
        <f t="shared" si="422"/>
        <v/>
      </c>
      <c r="AD1492" s="322" t="str">
        <f t="shared" si="423"/>
        <v/>
      </c>
      <c r="AE1492" s="322" t="str">
        <f t="shared" si="424"/>
        <v/>
      </c>
      <c r="AF1492" s="322" t="str">
        <f t="shared" si="425"/>
        <v/>
      </c>
      <c r="AG1492" s="322" t="str">
        <f t="shared" si="426"/>
        <v/>
      </c>
      <c r="AZ1492">
        <f t="shared" si="429"/>
        <v>0</v>
      </c>
      <c r="BA1492" t="str">
        <f t="shared" si="432"/>
        <v/>
      </c>
      <c r="BB1492" t="str">
        <f t="shared" si="430"/>
        <v/>
      </c>
    </row>
    <row r="1493" spans="2:54" x14ac:dyDescent="0.15">
      <c r="B1493" s="347"/>
      <c r="C1493" s="347"/>
      <c r="D1493" s="347"/>
      <c r="E1493" s="347"/>
      <c r="F1493" s="347"/>
      <c r="G1493" s="347"/>
      <c r="H1493" s="347"/>
      <c r="I1493" s="347"/>
      <c r="J1493" s="347"/>
      <c r="K1493" s="347"/>
      <c r="M1493">
        <f t="shared" si="433"/>
        <v>0</v>
      </c>
      <c r="N1493" s="323" t="str">
        <f t="shared" si="434"/>
        <v/>
      </c>
      <c r="O1493" s="323" t="str">
        <f t="shared" si="428"/>
        <v/>
      </c>
      <c r="P1493" s="323" t="str">
        <f t="shared" si="427"/>
        <v/>
      </c>
      <c r="R1493" s="323" t="str">
        <f t="shared" si="431"/>
        <v/>
      </c>
      <c r="X1493" s="322" t="str">
        <f t="shared" si="417"/>
        <v/>
      </c>
      <c r="Y1493" s="322" t="str">
        <f t="shared" si="418"/>
        <v/>
      </c>
      <c r="Z1493" s="322" t="str">
        <f t="shared" si="419"/>
        <v/>
      </c>
      <c r="AA1493" s="322" t="str">
        <f t="shared" si="420"/>
        <v/>
      </c>
      <c r="AB1493" s="322" t="str">
        <f t="shared" si="421"/>
        <v/>
      </c>
      <c r="AC1493" s="322" t="str">
        <f t="shared" si="422"/>
        <v/>
      </c>
      <c r="AD1493" s="322" t="str">
        <f t="shared" si="423"/>
        <v/>
      </c>
      <c r="AE1493" s="322" t="str">
        <f t="shared" si="424"/>
        <v/>
      </c>
      <c r="AF1493" s="322" t="str">
        <f t="shared" si="425"/>
        <v/>
      </c>
      <c r="AG1493" s="322" t="str">
        <f t="shared" si="426"/>
        <v/>
      </c>
      <c r="AZ1493">
        <f t="shared" si="429"/>
        <v>0</v>
      </c>
      <c r="BA1493" t="str">
        <f t="shared" si="432"/>
        <v/>
      </c>
      <c r="BB1493" t="str">
        <f t="shared" si="430"/>
        <v/>
      </c>
    </row>
    <row r="1494" spans="2:54" x14ac:dyDescent="0.15">
      <c r="B1494" s="347"/>
      <c r="C1494" s="347"/>
      <c r="D1494" s="347"/>
      <c r="E1494" s="347"/>
      <c r="F1494" s="347"/>
      <c r="G1494" s="347"/>
      <c r="H1494" s="347"/>
      <c r="I1494" s="347"/>
      <c r="J1494" s="347"/>
      <c r="K1494" s="347"/>
      <c r="M1494">
        <f t="shared" si="433"/>
        <v>0</v>
      </c>
      <c r="N1494" s="323" t="str">
        <f t="shared" si="434"/>
        <v/>
      </c>
      <c r="O1494" s="323" t="str">
        <f t="shared" si="428"/>
        <v/>
      </c>
      <c r="P1494" s="323" t="str">
        <f t="shared" si="427"/>
        <v/>
      </c>
      <c r="R1494" s="323" t="str">
        <f t="shared" si="431"/>
        <v/>
      </c>
      <c r="X1494" s="322" t="str">
        <f t="shared" si="417"/>
        <v/>
      </c>
      <c r="Y1494" s="322" t="str">
        <f t="shared" si="418"/>
        <v/>
      </c>
      <c r="Z1494" s="322" t="str">
        <f t="shared" si="419"/>
        <v/>
      </c>
      <c r="AA1494" s="322" t="str">
        <f t="shared" si="420"/>
        <v/>
      </c>
      <c r="AB1494" s="322" t="str">
        <f t="shared" si="421"/>
        <v/>
      </c>
      <c r="AC1494" s="322" t="str">
        <f t="shared" si="422"/>
        <v/>
      </c>
      <c r="AD1494" s="322" t="str">
        <f t="shared" si="423"/>
        <v/>
      </c>
      <c r="AE1494" s="322" t="str">
        <f t="shared" si="424"/>
        <v/>
      </c>
      <c r="AF1494" s="322" t="str">
        <f t="shared" si="425"/>
        <v/>
      </c>
      <c r="AG1494" s="322" t="str">
        <f t="shared" si="426"/>
        <v/>
      </c>
      <c r="AZ1494">
        <f t="shared" si="429"/>
        <v>0</v>
      </c>
      <c r="BA1494" t="str">
        <f t="shared" si="432"/>
        <v/>
      </c>
      <c r="BB1494" t="str">
        <f t="shared" si="430"/>
        <v/>
      </c>
    </row>
    <row r="1495" spans="2:54" x14ac:dyDescent="0.15">
      <c r="B1495" s="347"/>
      <c r="C1495" s="347"/>
      <c r="D1495" s="347"/>
      <c r="E1495" s="347"/>
      <c r="F1495" s="347"/>
      <c r="G1495" s="347"/>
      <c r="H1495" s="347"/>
      <c r="I1495" s="347"/>
      <c r="J1495" s="347"/>
      <c r="K1495" s="347"/>
      <c r="M1495">
        <f t="shared" si="433"/>
        <v>0</v>
      </c>
      <c r="N1495" s="323" t="str">
        <f t="shared" si="434"/>
        <v/>
      </c>
      <c r="O1495" s="323" t="str">
        <f t="shared" si="428"/>
        <v/>
      </c>
      <c r="P1495" s="323" t="str">
        <f t="shared" si="427"/>
        <v/>
      </c>
      <c r="R1495" s="323" t="str">
        <f t="shared" si="431"/>
        <v/>
      </c>
      <c r="X1495" s="322" t="str">
        <f t="shared" ref="X1495:X1558" si="435">IF(B1495&lt;&gt;"",B1495-1,"")</f>
        <v/>
      </c>
      <c r="Y1495" s="322" t="str">
        <f t="shared" ref="Y1495:Y1558" si="436">IF(C1495&lt;&gt;"",C1495-1,"")</f>
        <v/>
      </c>
      <c r="Z1495" s="322" t="str">
        <f t="shared" ref="Z1495:Z1558" si="437">IF(D1495&lt;&gt;"",D1495-1,"")</f>
        <v/>
      </c>
      <c r="AA1495" s="322" t="str">
        <f t="shared" ref="AA1495:AA1558" si="438">IF(E1495&lt;&gt;"",E1495-1,"")</f>
        <v/>
      </c>
      <c r="AB1495" s="322" t="str">
        <f t="shared" ref="AB1495:AB1558" si="439">IF(F1495&lt;&gt;"",F1495-1,"")</f>
        <v/>
      </c>
      <c r="AC1495" s="322" t="str">
        <f t="shared" ref="AC1495:AC1558" si="440">IF(G1495&lt;&gt;"",G1495-1,"")</f>
        <v/>
      </c>
      <c r="AD1495" s="322" t="str">
        <f t="shared" ref="AD1495:AD1558" si="441">IF(H1495&lt;&gt;"",H1495-1,"")</f>
        <v/>
      </c>
      <c r="AE1495" s="322" t="str">
        <f t="shared" ref="AE1495:AE1558" si="442">IF(I1495&lt;&gt;"",I1495-1,"")</f>
        <v/>
      </c>
      <c r="AF1495" s="322" t="str">
        <f t="shared" ref="AF1495:AF1558" si="443">IF(J1495&lt;&gt;"",J1495-1,"")</f>
        <v/>
      </c>
      <c r="AG1495" s="322" t="str">
        <f t="shared" ref="AG1495:AG1558" si="444">IF(K1495&lt;&gt;"",K1495-1,"")</f>
        <v/>
      </c>
      <c r="AZ1495">
        <f t="shared" si="429"/>
        <v>0</v>
      </c>
      <c r="BA1495" t="str">
        <f t="shared" si="432"/>
        <v/>
      </c>
      <c r="BB1495" t="str">
        <f t="shared" si="430"/>
        <v/>
      </c>
    </row>
    <row r="1496" spans="2:54" x14ac:dyDescent="0.15">
      <c r="B1496" s="347"/>
      <c r="C1496" s="347"/>
      <c r="D1496" s="347"/>
      <c r="E1496" s="347"/>
      <c r="F1496" s="347"/>
      <c r="G1496" s="347"/>
      <c r="H1496" s="347"/>
      <c r="I1496" s="347"/>
      <c r="J1496" s="347"/>
      <c r="K1496" s="347"/>
      <c r="M1496">
        <f t="shared" si="433"/>
        <v>0</v>
      </c>
      <c r="N1496" s="323" t="str">
        <f t="shared" si="434"/>
        <v/>
      </c>
      <c r="O1496" s="323" t="str">
        <f t="shared" si="428"/>
        <v/>
      </c>
      <c r="P1496" s="323" t="str">
        <f t="shared" si="427"/>
        <v/>
      </c>
      <c r="R1496" s="323" t="str">
        <f t="shared" si="431"/>
        <v/>
      </c>
      <c r="X1496" s="322" t="str">
        <f t="shared" si="435"/>
        <v/>
      </c>
      <c r="Y1496" s="322" t="str">
        <f t="shared" si="436"/>
        <v/>
      </c>
      <c r="Z1496" s="322" t="str">
        <f t="shared" si="437"/>
        <v/>
      </c>
      <c r="AA1496" s="322" t="str">
        <f t="shared" si="438"/>
        <v/>
      </c>
      <c r="AB1496" s="322" t="str">
        <f t="shared" si="439"/>
        <v/>
      </c>
      <c r="AC1496" s="322" t="str">
        <f t="shared" si="440"/>
        <v/>
      </c>
      <c r="AD1496" s="322" t="str">
        <f t="shared" si="441"/>
        <v/>
      </c>
      <c r="AE1496" s="322" t="str">
        <f t="shared" si="442"/>
        <v/>
      </c>
      <c r="AF1496" s="322" t="str">
        <f t="shared" si="443"/>
        <v/>
      </c>
      <c r="AG1496" s="322" t="str">
        <f t="shared" si="444"/>
        <v/>
      </c>
      <c r="AZ1496">
        <f t="shared" si="429"/>
        <v>0</v>
      </c>
      <c r="BA1496" t="str">
        <f t="shared" si="432"/>
        <v/>
      </c>
      <c r="BB1496" t="str">
        <f t="shared" si="430"/>
        <v/>
      </c>
    </row>
    <row r="1497" spans="2:54" x14ac:dyDescent="0.15">
      <c r="B1497" s="347"/>
      <c r="C1497" s="347"/>
      <c r="D1497" s="347"/>
      <c r="E1497" s="347"/>
      <c r="F1497" s="347"/>
      <c r="G1497" s="347"/>
      <c r="H1497" s="347"/>
      <c r="I1497" s="347"/>
      <c r="J1497" s="347"/>
      <c r="K1497" s="347"/>
      <c r="M1497">
        <f t="shared" si="433"/>
        <v>0</v>
      </c>
      <c r="N1497" s="323" t="str">
        <f t="shared" si="434"/>
        <v/>
      </c>
      <c r="O1497" s="323" t="str">
        <f t="shared" si="428"/>
        <v/>
      </c>
      <c r="P1497" s="323" t="str">
        <f t="shared" si="427"/>
        <v/>
      </c>
      <c r="R1497" s="323" t="str">
        <f t="shared" si="431"/>
        <v/>
      </c>
      <c r="X1497" s="322" t="str">
        <f t="shared" si="435"/>
        <v/>
      </c>
      <c r="Y1497" s="322" t="str">
        <f t="shared" si="436"/>
        <v/>
      </c>
      <c r="Z1497" s="322" t="str">
        <f t="shared" si="437"/>
        <v/>
      </c>
      <c r="AA1497" s="322" t="str">
        <f t="shared" si="438"/>
        <v/>
      </c>
      <c r="AB1497" s="322" t="str">
        <f t="shared" si="439"/>
        <v/>
      </c>
      <c r="AC1497" s="322" t="str">
        <f t="shared" si="440"/>
        <v/>
      </c>
      <c r="AD1497" s="322" t="str">
        <f t="shared" si="441"/>
        <v/>
      </c>
      <c r="AE1497" s="322" t="str">
        <f t="shared" si="442"/>
        <v/>
      </c>
      <c r="AF1497" s="322" t="str">
        <f t="shared" si="443"/>
        <v/>
      </c>
      <c r="AG1497" s="322" t="str">
        <f t="shared" si="444"/>
        <v/>
      </c>
      <c r="AZ1497">
        <f t="shared" si="429"/>
        <v>0</v>
      </c>
      <c r="BA1497" t="str">
        <f t="shared" si="432"/>
        <v/>
      </c>
      <c r="BB1497" t="str">
        <f t="shared" si="430"/>
        <v/>
      </c>
    </row>
    <row r="1498" spans="2:54" x14ac:dyDescent="0.15">
      <c r="B1498" s="347"/>
      <c r="C1498" s="347"/>
      <c r="D1498" s="347"/>
      <c r="E1498" s="347"/>
      <c r="F1498" s="347"/>
      <c r="G1498" s="347"/>
      <c r="H1498" s="347"/>
      <c r="I1498" s="347"/>
      <c r="J1498" s="347"/>
      <c r="K1498" s="347"/>
      <c r="M1498">
        <f t="shared" si="433"/>
        <v>0</v>
      </c>
      <c r="N1498" s="323" t="str">
        <f t="shared" si="434"/>
        <v/>
      </c>
      <c r="O1498" s="323" t="str">
        <f t="shared" si="428"/>
        <v/>
      </c>
      <c r="P1498" s="323" t="str">
        <f t="shared" si="427"/>
        <v/>
      </c>
      <c r="R1498" s="323" t="str">
        <f t="shared" si="431"/>
        <v/>
      </c>
      <c r="X1498" s="322" t="str">
        <f t="shared" si="435"/>
        <v/>
      </c>
      <c r="Y1498" s="322" t="str">
        <f t="shared" si="436"/>
        <v/>
      </c>
      <c r="Z1498" s="322" t="str">
        <f t="shared" si="437"/>
        <v/>
      </c>
      <c r="AA1498" s="322" t="str">
        <f t="shared" si="438"/>
        <v/>
      </c>
      <c r="AB1498" s="322" t="str">
        <f t="shared" si="439"/>
        <v/>
      </c>
      <c r="AC1498" s="322" t="str">
        <f t="shared" si="440"/>
        <v/>
      </c>
      <c r="AD1498" s="322" t="str">
        <f t="shared" si="441"/>
        <v/>
      </c>
      <c r="AE1498" s="322" t="str">
        <f t="shared" si="442"/>
        <v/>
      </c>
      <c r="AF1498" s="322" t="str">
        <f t="shared" si="443"/>
        <v/>
      </c>
      <c r="AG1498" s="322" t="str">
        <f t="shared" si="444"/>
        <v/>
      </c>
      <c r="AZ1498">
        <f t="shared" si="429"/>
        <v>0</v>
      </c>
      <c r="BA1498" t="str">
        <f t="shared" si="432"/>
        <v/>
      </c>
      <c r="BB1498" t="str">
        <f t="shared" si="430"/>
        <v/>
      </c>
    </row>
    <row r="1499" spans="2:54" x14ac:dyDescent="0.15">
      <c r="B1499" s="347"/>
      <c r="C1499" s="347"/>
      <c r="D1499" s="347"/>
      <c r="E1499" s="347"/>
      <c r="F1499" s="347"/>
      <c r="G1499" s="347"/>
      <c r="H1499" s="347"/>
      <c r="I1499" s="347"/>
      <c r="J1499" s="347"/>
      <c r="K1499" s="347"/>
      <c r="M1499">
        <f t="shared" si="433"/>
        <v>0</v>
      </c>
      <c r="N1499" s="323" t="str">
        <f t="shared" si="434"/>
        <v/>
      </c>
      <c r="O1499" s="323" t="str">
        <f t="shared" si="428"/>
        <v/>
      </c>
      <c r="P1499" s="323" t="str">
        <f t="shared" si="427"/>
        <v/>
      </c>
      <c r="R1499" s="323" t="str">
        <f t="shared" si="431"/>
        <v/>
      </c>
      <c r="X1499" s="322" t="str">
        <f t="shared" si="435"/>
        <v/>
      </c>
      <c r="Y1499" s="322" t="str">
        <f t="shared" si="436"/>
        <v/>
      </c>
      <c r="Z1499" s="322" t="str">
        <f t="shared" si="437"/>
        <v/>
      </c>
      <c r="AA1499" s="322" t="str">
        <f t="shared" si="438"/>
        <v/>
      </c>
      <c r="AB1499" s="322" t="str">
        <f t="shared" si="439"/>
        <v/>
      </c>
      <c r="AC1499" s="322" t="str">
        <f t="shared" si="440"/>
        <v/>
      </c>
      <c r="AD1499" s="322" t="str">
        <f t="shared" si="441"/>
        <v/>
      </c>
      <c r="AE1499" s="322" t="str">
        <f t="shared" si="442"/>
        <v/>
      </c>
      <c r="AF1499" s="322" t="str">
        <f t="shared" si="443"/>
        <v/>
      </c>
      <c r="AG1499" s="322" t="str">
        <f t="shared" si="444"/>
        <v/>
      </c>
      <c r="AZ1499">
        <f t="shared" si="429"/>
        <v>0</v>
      </c>
      <c r="BA1499" t="str">
        <f t="shared" si="432"/>
        <v/>
      </c>
      <c r="BB1499" t="str">
        <f t="shared" si="430"/>
        <v/>
      </c>
    </row>
    <row r="1500" spans="2:54" x14ac:dyDescent="0.15">
      <c r="B1500" s="347"/>
      <c r="C1500" s="347"/>
      <c r="D1500" s="347"/>
      <c r="E1500" s="347"/>
      <c r="F1500" s="347"/>
      <c r="G1500" s="347"/>
      <c r="H1500" s="347"/>
      <c r="I1500" s="347"/>
      <c r="J1500" s="347"/>
      <c r="K1500" s="347"/>
      <c r="M1500">
        <f t="shared" si="433"/>
        <v>0</v>
      </c>
      <c r="N1500" s="323" t="str">
        <f t="shared" si="434"/>
        <v/>
      </c>
      <c r="O1500" s="323" t="str">
        <f t="shared" si="428"/>
        <v/>
      </c>
      <c r="P1500" s="323" t="str">
        <f t="shared" si="427"/>
        <v/>
      </c>
      <c r="R1500" s="323" t="str">
        <f t="shared" si="431"/>
        <v/>
      </c>
      <c r="X1500" s="322" t="str">
        <f t="shared" si="435"/>
        <v/>
      </c>
      <c r="Y1500" s="322" t="str">
        <f t="shared" si="436"/>
        <v/>
      </c>
      <c r="Z1500" s="322" t="str">
        <f t="shared" si="437"/>
        <v/>
      </c>
      <c r="AA1500" s="322" t="str">
        <f t="shared" si="438"/>
        <v/>
      </c>
      <c r="AB1500" s="322" t="str">
        <f t="shared" si="439"/>
        <v/>
      </c>
      <c r="AC1500" s="322" t="str">
        <f t="shared" si="440"/>
        <v/>
      </c>
      <c r="AD1500" s="322" t="str">
        <f t="shared" si="441"/>
        <v/>
      </c>
      <c r="AE1500" s="322" t="str">
        <f t="shared" si="442"/>
        <v/>
      </c>
      <c r="AF1500" s="322" t="str">
        <f t="shared" si="443"/>
        <v/>
      </c>
      <c r="AG1500" s="322" t="str">
        <f t="shared" si="444"/>
        <v/>
      </c>
      <c r="AZ1500">
        <f t="shared" si="429"/>
        <v>0</v>
      </c>
      <c r="BA1500" t="str">
        <f t="shared" si="432"/>
        <v/>
      </c>
      <c r="BB1500" t="str">
        <f t="shared" si="430"/>
        <v/>
      </c>
    </row>
    <row r="1501" spans="2:54" x14ac:dyDescent="0.15">
      <c r="B1501" s="347"/>
      <c r="C1501" s="347"/>
      <c r="D1501" s="347"/>
      <c r="E1501" s="347"/>
      <c r="F1501" s="347"/>
      <c r="G1501" s="347"/>
      <c r="H1501" s="347"/>
      <c r="I1501" s="347"/>
      <c r="J1501" s="347"/>
      <c r="K1501" s="347"/>
      <c r="M1501">
        <f t="shared" si="433"/>
        <v>0</v>
      </c>
      <c r="N1501" s="323" t="str">
        <f t="shared" si="434"/>
        <v/>
      </c>
      <c r="O1501" s="323" t="str">
        <f t="shared" si="428"/>
        <v/>
      </c>
      <c r="P1501" s="323" t="str">
        <f t="shared" si="427"/>
        <v/>
      </c>
      <c r="R1501" s="323" t="str">
        <f t="shared" si="431"/>
        <v/>
      </c>
      <c r="X1501" s="322" t="str">
        <f t="shared" si="435"/>
        <v/>
      </c>
      <c r="Y1501" s="322" t="str">
        <f t="shared" si="436"/>
        <v/>
      </c>
      <c r="Z1501" s="322" t="str">
        <f t="shared" si="437"/>
        <v/>
      </c>
      <c r="AA1501" s="322" t="str">
        <f t="shared" si="438"/>
        <v/>
      </c>
      <c r="AB1501" s="322" t="str">
        <f t="shared" si="439"/>
        <v/>
      </c>
      <c r="AC1501" s="322" t="str">
        <f t="shared" si="440"/>
        <v/>
      </c>
      <c r="AD1501" s="322" t="str">
        <f t="shared" si="441"/>
        <v/>
      </c>
      <c r="AE1501" s="322" t="str">
        <f t="shared" si="442"/>
        <v/>
      </c>
      <c r="AF1501" s="322" t="str">
        <f t="shared" si="443"/>
        <v/>
      </c>
      <c r="AG1501" s="322" t="str">
        <f t="shared" si="444"/>
        <v/>
      </c>
      <c r="AZ1501">
        <f t="shared" si="429"/>
        <v>0</v>
      </c>
      <c r="BA1501" t="str">
        <f t="shared" si="432"/>
        <v/>
      </c>
      <c r="BB1501" t="str">
        <f t="shared" si="430"/>
        <v/>
      </c>
    </row>
    <row r="1502" spans="2:54" x14ac:dyDescent="0.15">
      <c r="B1502" s="347"/>
      <c r="C1502" s="347"/>
      <c r="D1502" s="347"/>
      <c r="E1502" s="347"/>
      <c r="F1502" s="347"/>
      <c r="G1502" s="347"/>
      <c r="H1502" s="347"/>
      <c r="I1502" s="347"/>
      <c r="J1502" s="347"/>
      <c r="K1502" s="347"/>
      <c r="M1502">
        <f t="shared" si="433"/>
        <v>0</v>
      </c>
      <c r="N1502" s="323" t="str">
        <f t="shared" si="434"/>
        <v/>
      </c>
      <c r="O1502" s="323" t="str">
        <f t="shared" si="428"/>
        <v/>
      </c>
      <c r="P1502" s="323" t="str">
        <f t="shared" si="427"/>
        <v/>
      </c>
      <c r="R1502" s="323" t="str">
        <f t="shared" si="431"/>
        <v/>
      </c>
      <c r="X1502" s="322" t="str">
        <f t="shared" si="435"/>
        <v/>
      </c>
      <c r="Y1502" s="322" t="str">
        <f t="shared" si="436"/>
        <v/>
      </c>
      <c r="Z1502" s="322" t="str">
        <f t="shared" si="437"/>
        <v/>
      </c>
      <c r="AA1502" s="322" t="str">
        <f t="shared" si="438"/>
        <v/>
      </c>
      <c r="AB1502" s="322" t="str">
        <f t="shared" si="439"/>
        <v/>
      </c>
      <c r="AC1502" s="322" t="str">
        <f t="shared" si="440"/>
        <v/>
      </c>
      <c r="AD1502" s="322" t="str">
        <f t="shared" si="441"/>
        <v/>
      </c>
      <c r="AE1502" s="322" t="str">
        <f t="shared" si="442"/>
        <v/>
      </c>
      <c r="AF1502" s="322" t="str">
        <f t="shared" si="443"/>
        <v/>
      </c>
      <c r="AG1502" s="322" t="str">
        <f t="shared" si="444"/>
        <v/>
      </c>
      <c r="AZ1502">
        <f t="shared" si="429"/>
        <v>0</v>
      </c>
      <c r="BA1502" t="str">
        <f t="shared" si="432"/>
        <v/>
      </c>
      <c r="BB1502" t="str">
        <f t="shared" si="430"/>
        <v/>
      </c>
    </row>
    <row r="1503" spans="2:54" x14ac:dyDescent="0.15">
      <c r="B1503" s="347"/>
      <c r="C1503" s="347"/>
      <c r="D1503" s="347"/>
      <c r="E1503" s="347"/>
      <c r="F1503" s="347"/>
      <c r="G1503" s="347"/>
      <c r="H1503" s="347"/>
      <c r="I1503" s="347"/>
      <c r="J1503" s="347"/>
      <c r="K1503" s="347"/>
      <c r="M1503">
        <f t="shared" si="433"/>
        <v>0</v>
      </c>
      <c r="N1503" s="323" t="str">
        <f t="shared" si="434"/>
        <v/>
      </c>
      <c r="O1503" s="323" t="str">
        <f t="shared" si="428"/>
        <v/>
      </c>
      <c r="P1503" s="323" t="str">
        <f t="shared" si="427"/>
        <v/>
      </c>
      <c r="R1503" s="323" t="str">
        <f t="shared" si="431"/>
        <v/>
      </c>
      <c r="X1503" s="322" t="str">
        <f t="shared" si="435"/>
        <v/>
      </c>
      <c r="Y1503" s="322" t="str">
        <f t="shared" si="436"/>
        <v/>
      </c>
      <c r="Z1503" s="322" t="str">
        <f t="shared" si="437"/>
        <v/>
      </c>
      <c r="AA1503" s="322" t="str">
        <f t="shared" si="438"/>
        <v/>
      </c>
      <c r="AB1503" s="322" t="str">
        <f t="shared" si="439"/>
        <v/>
      </c>
      <c r="AC1503" s="322" t="str">
        <f t="shared" si="440"/>
        <v/>
      </c>
      <c r="AD1503" s="322" t="str">
        <f t="shared" si="441"/>
        <v/>
      </c>
      <c r="AE1503" s="322" t="str">
        <f t="shared" si="442"/>
        <v/>
      </c>
      <c r="AF1503" s="322" t="str">
        <f t="shared" si="443"/>
        <v/>
      </c>
      <c r="AG1503" s="322" t="str">
        <f t="shared" si="444"/>
        <v/>
      </c>
      <c r="AZ1503">
        <f t="shared" si="429"/>
        <v>0</v>
      </c>
      <c r="BA1503" t="str">
        <f t="shared" si="432"/>
        <v/>
      </c>
      <c r="BB1503" t="str">
        <f t="shared" si="430"/>
        <v/>
      </c>
    </row>
    <row r="1504" spans="2:54" x14ac:dyDescent="0.15">
      <c r="B1504" s="347"/>
      <c r="C1504" s="347"/>
      <c r="D1504" s="347"/>
      <c r="E1504" s="347"/>
      <c r="F1504" s="347"/>
      <c r="G1504" s="347"/>
      <c r="H1504" s="347"/>
      <c r="I1504" s="347"/>
      <c r="J1504" s="347"/>
      <c r="K1504" s="347"/>
      <c r="M1504">
        <f t="shared" si="433"/>
        <v>0</v>
      </c>
      <c r="N1504" s="323" t="str">
        <f t="shared" si="434"/>
        <v/>
      </c>
      <c r="O1504" s="323" t="str">
        <f t="shared" si="428"/>
        <v/>
      </c>
      <c r="P1504" s="323" t="str">
        <f t="shared" si="427"/>
        <v/>
      </c>
      <c r="R1504" s="323" t="str">
        <f t="shared" si="431"/>
        <v/>
      </c>
      <c r="X1504" s="322" t="str">
        <f t="shared" si="435"/>
        <v/>
      </c>
      <c r="Y1504" s="322" t="str">
        <f t="shared" si="436"/>
        <v/>
      </c>
      <c r="Z1504" s="322" t="str">
        <f t="shared" si="437"/>
        <v/>
      </c>
      <c r="AA1504" s="322" t="str">
        <f t="shared" si="438"/>
        <v/>
      </c>
      <c r="AB1504" s="322" t="str">
        <f t="shared" si="439"/>
        <v/>
      </c>
      <c r="AC1504" s="322" t="str">
        <f t="shared" si="440"/>
        <v/>
      </c>
      <c r="AD1504" s="322" t="str">
        <f t="shared" si="441"/>
        <v/>
      </c>
      <c r="AE1504" s="322" t="str">
        <f t="shared" si="442"/>
        <v/>
      </c>
      <c r="AF1504" s="322" t="str">
        <f t="shared" si="443"/>
        <v/>
      </c>
      <c r="AG1504" s="322" t="str">
        <f t="shared" si="444"/>
        <v/>
      </c>
      <c r="AZ1504">
        <f t="shared" si="429"/>
        <v>0</v>
      </c>
      <c r="BA1504" t="str">
        <f t="shared" si="432"/>
        <v/>
      </c>
      <c r="BB1504" t="str">
        <f t="shared" si="430"/>
        <v/>
      </c>
    </row>
    <row r="1505" spans="2:54" x14ac:dyDescent="0.15">
      <c r="B1505" s="347"/>
      <c r="C1505" s="347"/>
      <c r="D1505" s="347"/>
      <c r="E1505" s="347"/>
      <c r="F1505" s="347"/>
      <c r="G1505" s="347"/>
      <c r="H1505" s="347"/>
      <c r="I1505" s="347"/>
      <c r="J1505" s="347"/>
      <c r="K1505" s="347"/>
      <c r="M1505">
        <f t="shared" si="433"/>
        <v>0</v>
      </c>
      <c r="N1505" s="323" t="str">
        <f t="shared" si="434"/>
        <v/>
      </c>
      <c r="O1505" s="323" t="str">
        <f t="shared" si="428"/>
        <v/>
      </c>
      <c r="P1505" s="323" t="str">
        <f t="shared" si="427"/>
        <v/>
      </c>
      <c r="R1505" s="323" t="str">
        <f t="shared" si="431"/>
        <v/>
      </c>
      <c r="X1505" s="322" t="str">
        <f t="shared" si="435"/>
        <v/>
      </c>
      <c r="Y1505" s="322" t="str">
        <f t="shared" si="436"/>
        <v/>
      </c>
      <c r="Z1505" s="322" t="str">
        <f t="shared" si="437"/>
        <v/>
      </c>
      <c r="AA1505" s="322" t="str">
        <f t="shared" si="438"/>
        <v/>
      </c>
      <c r="AB1505" s="322" t="str">
        <f t="shared" si="439"/>
        <v/>
      </c>
      <c r="AC1505" s="322" t="str">
        <f t="shared" si="440"/>
        <v/>
      </c>
      <c r="AD1505" s="322" t="str">
        <f t="shared" si="441"/>
        <v/>
      </c>
      <c r="AE1505" s="322" t="str">
        <f t="shared" si="442"/>
        <v/>
      </c>
      <c r="AF1505" s="322" t="str">
        <f t="shared" si="443"/>
        <v/>
      </c>
      <c r="AG1505" s="322" t="str">
        <f t="shared" si="444"/>
        <v/>
      </c>
      <c r="AZ1505">
        <f t="shared" si="429"/>
        <v>0</v>
      </c>
      <c r="BA1505" t="str">
        <f t="shared" si="432"/>
        <v/>
      </c>
      <c r="BB1505" t="str">
        <f t="shared" si="430"/>
        <v/>
      </c>
    </row>
    <row r="1506" spans="2:54" x14ac:dyDescent="0.15">
      <c r="B1506" s="347"/>
      <c r="C1506" s="347"/>
      <c r="D1506" s="347"/>
      <c r="E1506" s="347"/>
      <c r="F1506" s="347"/>
      <c r="G1506" s="347"/>
      <c r="H1506" s="347"/>
      <c r="I1506" s="347"/>
      <c r="J1506" s="347"/>
      <c r="K1506" s="347"/>
      <c r="M1506">
        <f t="shared" si="433"/>
        <v>0</v>
      </c>
      <c r="N1506" s="323" t="str">
        <f t="shared" si="434"/>
        <v/>
      </c>
      <c r="O1506" s="323" t="str">
        <f t="shared" si="428"/>
        <v/>
      </c>
      <c r="P1506" s="323" t="str">
        <f t="shared" si="427"/>
        <v/>
      </c>
      <c r="R1506" s="323" t="str">
        <f t="shared" si="431"/>
        <v/>
      </c>
      <c r="X1506" s="322" t="str">
        <f t="shared" si="435"/>
        <v/>
      </c>
      <c r="Y1506" s="322" t="str">
        <f t="shared" si="436"/>
        <v/>
      </c>
      <c r="Z1506" s="322" t="str">
        <f t="shared" si="437"/>
        <v/>
      </c>
      <c r="AA1506" s="322" t="str">
        <f t="shared" si="438"/>
        <v/>
      </c>
      <c r="AB1506" s="322" t="str">
        <f t="shared" si="439"/>
        <v/>
      </c>
      <c r="AC1506" s="322" t="str">
        <f t="shared" si="440"/>
        <v/>
      </c>
      <c r="AD1506" s="322" t="str">
        <f t="shared" si="441"/>
        <v/>
      </c>
      <c r="AE1506" s="322" t="str">
        <f t="shared" si="442"/>
        <v/>
      </c>
      <c r="AF1506" s="322" t="str">
        <f t="shared" si="443"/>
        <v/>
      </c>
      <c r="AG1506" s="322" t="str">
        <f t="shared" si="444"/>
        <v/>
      </c>
      <c r="AZ1506">
        <f t="shared" si="429"/>
        <v>0</v>
      </c>
      <c r="BA1506" t="str">
        <f t="shared" si="432"/>
        <v/>
      </c>
      <c r="BB1506" t="str">
        <f t="shared" si="430"/>
        <v/>
      </c>
    </row>
    <row r="1507" spans="2:54" x14ac:dyDescent="0.15">
      <c r="B1507" s="347"/>
      <c r="C1507" s="347"/>
      <c r="D1507" s="347"/>
      <c r="E1507" s="347"/>
      <c r="F1507" s="347"/>
      <c r="G1507" s="347"/>
      <c r="H1507" s="347"/>
      <c r="I1507" s="347"/>
      <c r="J1507" s="347"/>
      <c r="K1507" s="347"/>
      <c r="M1507">
        <f t="shared" si="433"/>
        <v>0</v>
      </c>
      <c r="N1507" s="323" t="str">
        <f t="shared" si="434"/>
        <v/>
      </c>
      <c r="O1507" s="323" t="str">
        <f t="shared" si="428"/>
        <v/>
      </c>
      <c r="P1507" s="323" t="str">
        <f t="shared" si="427"/>
        <v/>
      </c>
      <c r="R1507" s="323" t="str">
        <f t="shared" si="431"/>
        <v/>
      </c>
      <c r="X1507" s="322" t="str">
        <f t="shared" si="435"/>
        <v/>
      </c>
      <c r="Y1507" s="322" t="str">
        <f t="shared" si="436"/>
        <v/>
      </c>
      <c r="Z1507" s="322" t="str">
        <f t="shared" si="437"/>
        <v/>
      </c>
      <c r="AA1507" s="322" t="str">
        <f t="shared" si="438"/>
        <v/>
      </c>
      <c r="AB1507" s="322" t="str">
        <f t="shared" si="439"/>
        <v/>
      </c>
      <c r="AC1507" s="322" t="str">
        <f t="shared" si="440"/>
        <v/>
      </c>
      <c r="AD1507" s="322" t="str">
        <f t="shared" si="441"/>
        <v/>
      </c>
      <c r="AE1507" s="322" t="str">
        <f t="shared" si="442"/>
        <v/>
      </c>
      <c r="AF1507" s="322" t="str">
        <f t="shared" si="443"/>
        <v/>
      </c>
      <c r="AG1507" s="322" t="str">
        <f t="shared" si="444"/>
        <v/>
      </c>
      <c r="AZ1507">
        <f t="shared" si="429"/>
        <v>0</v>
      </c>
      <c r="BA1507" t="str">
        <f t="shared" si="432"/>
        <v/>
      </c>
      <c r="BB1507" t="str">
        <f t="shared" si="430"/>
        <v/>
      </c>
    </row>
    <row r="1508" spans="2:54" x14ac:dyDescent="0.15">
      <c r="B1508" s="347"/>
      <c r="C1508" s="347"/>
      <c r="D1508" s="347"/>
      <c r="E1508" s="347"/>
      <c r="F1508" s="347"/>
      <c r="G1508" s="347"/>
      <c r="H1508" s="347"/>
      <c r="I1508" s="347"/>
      <c r="J1508" s="347"/>
      <c r="K1508" s="347"/>
      <c r="M1508">
        <f t="shared" si="433"/>
        <v>0</v>
      </c>
      <c r="N1508" s="323" t="str">
        <f t="shared" si="434"/>
        <v/>
      </c>
      <c r="O1508" s="323" t="str">
        <f t="shared" si="428"/>
        <v/>
      </c>
      <c r="P1508" s="323" t="str">
        <f t="shared" si="427"/>
        <v/>
      </c>
      <c r="R1508" s="323" t="str">
        <f t="shared" si="431"/>
        <v/>
      </c>
      <c r="X1508" s="322" t="str">
        <f t="shared" si="435"/>
        <v/>
      </c>
      <c r="Y1508" s="322" t="str">
        <f t="shared" si="436"/>
        <v/>
      </c>
      <c r="Z1508" s="322" t="str">
        <f t="shared" si="437"/>
        <v/>
      </c>
      <c r="AA1508" s="322" t="str">
        <f t="shared" si="438"/>
        <v/>
      </c>
      <c r="AB1508" s="322" t="str">
        <f t="shared" si="439"/>
        <v/>
      </c>
      <c r="AC1508" s="322" t="str">
        <f t="shared" si="440"/>
        <v/>
      </c>
      <c r="AD1508" s="322" t="str">
        <f t="shared" si="441"/>
        <v/>
      </c>
      <c r="AE1508" s="322" t="str">
        <f t="shared" si="442"/>
        <v/>
      </c>
      <c r="AF1508" s="322" t="str">
        <f t="shared" si="443"/>
        <v/>
      </c>
      <c r="AG1508" s="322" t="str">
        <f t="shared" si="444"/>
        <v/>
      </c>
      <c r="AZ1508">
        <f t="shared" si="429"/>
        <v>0</v>
      </c>
      <c r="BA1508" t="str">
        <f t="shared" si="432"/>
        <v/>
      </c>
      <c r="BB1508" t="str">
        <f t="shared" si="430"/>
        <v/>
      </c>
    </row>
    <row r="1509" spans="2:54" x14ac:dyDescent="0.15">
      <c r="B1509" s="347"/>
      <c r="C1509" s="347"/>
      <c r="D1509" s="347"/>
      <c r="E1509" s="347"/>
      <c r="F1509" s="347"/>
      <c r="G1509" s="347"/>
      <c r="H1509" s="347"/>
      <c r="I1509" s="347"/>
      <c r="J1509" s="347"/>
      <c r="K1509" s="347"/>
      <c r="M1509">
        <f t="shared" si="433"/>
        <v>0</v>
      </c>
      <c r="N1509" s="323" t="str">
        <f t="shared" si="434"/>
        <v/>
      </c>
      <c r="O1509" s="323" t="str">
        <f t="shared" si="428"/>
        <v/>
      </c>
      <c r="P1509" s="323" t="str">
        <f t="shared" si="427"/>
        <v/>
      </c>
      <c r="R1509" s="323" t="str">
        <f t="shared" si="431"/>
        <v/>
      </c>
      <c r="X1509" s="322" t="str">
        <f t="shared" si="435"/>
        <v/>
      </c>
      <c r="Y1509" s="322" t="str">
        <f t="shared" si="436"/>
        <v/>
      </c>
      <c r="Z1509" s="322" t="str">
        <f t="shared" si="437"/>
        <v/>
      </c>
      <c r="AA1509" s="322" t="str">
        <f t="shared" si="438"/>
        <v/>
      </c>
      <c r="AB1509" s="322" t="str">
        <f t="shared" si="439"/>
        <v/>
      </c>
      <c r="AC1509" s="322" t="str">
        <f t="shared" si="440"/>
        <v/>
      </c>
      <c r="AD1509" s="322" t="str">
        <f t="shared" si="441"/>
        <v/>
      </c>
      <c r="AE1509" s="322" t="str">
        <f t="shared" si="442"/>
        <v/>
      </c>
      <c r="AF1509" s="322" t="str">
        <f t="shared" si="443"/>
        <v/>
      </c>
      <c r="AG1509" s="322" t="str">
        <f t="shared" si="444"/>
        <v/>
      </c>
      <c r="AZ1509">
        <f t="shared" si="429"/>
        <v>0</v>
      </c>
      <c r="BA1509" t="str">
        <f t="shared" si="432"/>
        <v/>
      </c>
      <c r="BB1509" t="str">
        <f t="shared" si="430"/>
        <v/>
      </c>
    </row>
    <row r="1510" spans="2:54" x14ac:dyDescent="0.15">
      <c r="B1510" s="347"/>
      <c r="C1510" s="347"/>
      <c r="D1510" s="347"/>
      <c r="E1510" s="347"/>
      <c r="F1510" s="347"/>
      <c r="G1510" s="347"/>
      <c r="H1510" s="347"/>
      <c r="I1510" s="347"/>
      <c r="J1510" s="347"/>
      <c r="K1510" s="347"/>
      <c r="M1510">
        <f t="shared" si="433"/>
        <v>0</v>
      </c>
      <c r="N1510" s="323" t="str">
        <f t="shared" si="434"/>
        <v/>
      </c>
      <c r="O1510" s="323" t="str">
        <f t="shared" si="428"/>
        <v/>
      </c>
      <c r="P1510" s="323" t="str">
        <f t="shared" si="427"/>
        <v/>
      </c>
      <c r="R1510" s="323" t="str">
        <f t="shared" si="431"/>
        <v/>
      </c>
      <c r="X1510" s="322" t="str">
        <f t="shared" si="435"/>
        <v/>
      </c>
      <c r="Y1510" s="322" t="str">
        <f t="shared" si="436"/>
        <v/>
      </c>
      <c r="Z1510" s="322" t="str">
        <f t="shared" si="437"/>
        <v/>
      </c>
      <c r="AA1510" s="322" t="str">
        <f t="shared" si="438"/>
        <v/>
      </c>
      <c r="AB1510" s="322" t="str">
        <f t="shared" si="439"/>
        <v/>
      </c>
      <c r="AC1510" s="322" t="str">
        <f t="shared" si="440"/>
        <v/>
      </c>
      <c r="AD1510" s="322" t="str">
        <f t="shared" si="441"/>
        <v/>
      </c>
      <c r="AE1510" s="322" t="str">
        <f t="shared" si="442"/>
        <v/>
      </c>
      <c r="AF1510" s="322" t="str">
        <f t="shared" si="443"/>
        <v/>
      </c>
      <c r="AG1510" s="322" t="str">
        <f t="shared" si="444"/>
        <v/>
      </c>
      <c r="AZ1510">
        <f t="shared" si="429"/>
        <v>0</v>
      </c>
      <c r="BA1510" t="str">
        <f t="shared" si="432"/>
        <v/>
      </c>
      <c r="BB1510" t="str">
        <f t="shared" si="430"/>
        <v/>
      </c>
    </row>
    <row r="1511" spans="2:54" x14ac:dyDescent="0.15">
      <c r="B1511" s="347"/>
      <c r="C1511" s="347"/>
      <c r="D1511" s="347"/>
      <c r="E1511" s="347"/>
      <c r="F1511" s="347"/>
      <c r="G1511" s="347"/>
      <c r="H1511" s="347"/>
      <c r="I1511" s="347"/>
      <c r="J1511" s="347"/>
      <c r="K1511" s="347"/>
      <c r="M1511">
        <f t="shared" si="433"/>
        <v>0</v>
      </c>
      <c r="N1511" s="323" t="str">
        <f t="shared" si="434"/>
        <v/>
      </c>
      <c r="O1511" s="323" t="str">
        <f t="shared" si="428"/>
        <v/>
      </c>
      <c r="P1511" s="323" t="str">
        <f t="shared" si="427"/>
        <v/>
      </c>
      <c r="R1511" s="323" t="str">
        <f t="shared" si="431"/>
        <v/>
      </c>
      <c r="X1511" s="322" t="str">
        <f t="shared" si="435"/>
        <v/>
      </c>
      <c r="Y1511" s="322" t="str">
        <f t="shared" si="436"/>
        <v/>
      </c>
      <c r="Z1511" s="322" t="str">
        <f t="shared" si="437"/>
        <v/>
      </c>
      <c r="AA1511" s="322" t="str">
        <f t="shared" si="438"/>
        <v/>
      </c>
      <c r="AB1511" s="322" t="str">
        <f t="shared" si="439"/>
        <v/>
      </c>
      <c r="AC1511" s="322" t="str">
        <f t="shared" si="440"/>
        <v/>
      </c>
      <c r="AD1511" s="322" t="str">
        <f t="shared" si="441"/>
        <v/>
      </c>
      <c r="AE1511" s="322" t="str">
        <f t="shared" si="442"/>
        <v/>
      </c>
      <c r="AF1511" s="322" t="str">
        <f t="shared" si="443"/>
        <v/>
      </c>
      <c r="AG1511" s="322" t="str">
        <f t="shared" si="444"/>
        <v/>
      </c>
      <c r="AZ1511">
        <f t="shared" si="429"/>
        <v>0</v>
      </c>
      <c r="BA1511" t="str">
        <f t="shared" si="432"/>
        <v/>
      </c>
      <c r="BB1511" t="str">
        <f t="shared" si="430"/>
        <v/>
      </c>
    </row>
    <row r="1512" spans="2:54" x14ac:dyDescent="0.15">
      <c r="B1512" s="347"/>
      <c r="C1512" s="347"/>
      <c r="D1512" s="347"/>
      <c r="E1512" s="347"/>
      <c r="F1512" s="347"/>
      <c r="G1512" s="347"/>
      <c r="H1512" s="347"/>
      <c r="I1512" s="347"/>
      <c r="J1512" s="347"/>
      <c r="K1512" s="347"/>
      <c r="M1512">
        <f t="shared" si="433"/>
        <v>0</v>
      </c>
      <c r="N1512" s="323" t="str">
        <f t="shared" si="434"/>
        <v/>
      </c>
      <c r="O1512" s="323" t="str">
        <f t="shared" si="428"/>
        <v/>
      </c>
      <c r="P1512" s="323" t="str">
        <f t="shared" si="427"/>
        <v/>
      </c>
      <c r="R1512" s="323" t="str">
        <f t="shared" si="431"/>
        <v/>
      </c>
      <c r="X1512" s="322" t="str">
        <f t="shared" si="435"/>
        <v/>
      </c>
      <c r="Y1512" s="322" t="str">
        <f t="shared" si="436"/>
        <v/>
      </c>
      <c r="Z1512" s="322" t="str">
        <f t="shared" si="437"/>
        <v/>
      </c>
      <c r="AA1512" s="322" t="str">
        <f t="shared" si="438"/>
        <v/>
      </c>
      <c r="AB1512" s="322" t="str">
        <f t="shared" si="439"/>
        <v/>
      </c>
      <c r="AC1512" s="322" t="str">
        <f t="shared" si="440"/>
        <v/>
      </c>
      <c r="AD1512" s="322" t="str">
        <f t="shared" si="441"/>
        <v/>
      </c>
      <c r="AE1512" s="322" t="str">
        <f t="shared" si="442"/>
        <v/>
      </c>
      <c r="AF1512" s="322" t="str">
        <f t="shared" si="443"/>
        <v/>
      </c>
      <c r="AG1512" s="322" t="str">
        <f t="shared" si="444"/>
        <v/>
      </c>
      <c r="AZ1512">
        <f t="shared" si="429"/>
        <v>0</v>
      </c>
      <c r="BA1512" t="str">
        <f t="shared" si="432"/>
        <v/>
      </c>
      <c r="BB1512" t="str">
        <f t="shared" si="430"/>
        <v/>
      </c>
    </row>
    <row r="1513" spans="2:54" x14ac:dyDescent="0.15">
      <c r="B1513" s="347"/>
      <c r="C1513" s="347"/>
      <c r="D1513" s="347"/>
      <c r="E1513" s="347"/>
      <c r="F1513" s="347"/>
      <c r="G1513" s="347"/>
      <c r="H1513" s="347"/>
      <c r="I1513" s="347"/>
      <c r="J1513" s="347"/>
      <c r="K1513" s="347"/>
      <c r="M1513">
        <f t="shared" si="433"/>
        <v>0</v>
      </c>
      <c r="N1513" s="323" t="str">
        <f t="shared" si="434"/>
        <v/>
      </c>
      <c r="O1513" s="323" t="str">
        <f t="shared" si="428"/>
        <v/>
      </c>
      <c r="P1513" s="323" t="str">
        <f t="shared" si="427"/>
        <v/>
      </c>
      <c r="R1513" s="323" t="str">
        <f t="shared" si="431"/>
        <v/>
      </c>
      <c r="X1513" s="322" t="str">
        <f t="shared" si="435"/>
        <v/>
      </c>
      <c r="Y1513" s="322" t="str">
        <f t="shared" si="436"/>
        <v/>
      </c>
      <c r="Z1513" s="322" t="str">
        <f t="shared" si="437"/>
        <v/>
      </c>
      <c r="AA1513" s="322" t="str">
        <f t="shared" si="438"/>
        <v/>
      </c>
      <c r="AB1513" s="322" t="str">
        <f t="shared" si="439"/>
        <v/>
      </c>
      <c r="AC1513" s="322" t="str">
        <f t="shared" si="440"/>
        <v/>
      </c>
      <c r="AD1513" s="322" t="str">
        <f t="shared" si="441"/>
        <v/>
      </c>
      <c r="AE1513" s="322" t="str">
        <f t="shared" si="442"/>
        <v/>
      </c>
      <c r="AF1513" s="322" t="str">
        <f t="shared" si="443"/>
        <v/>
      </c>
      <c r="AG1513" s="322" t="str">
        <f t="shared" si="444"/>
        <v/>
      </c>
      <c r="AZ1513">
        <f t="shared" si="429"/>
        <v>0</v>
      </c>
      <c r="BA1513" t="str">
        <f t="shared" si="432"/>
        <v/>
      </c>
      <c r="BB1513" t="str">
        <f t="shared" si="430"/>
        <v/>
      </c>
    </row>
    <row r="1514" spans="2:54" x14ac:dyDescent="0.15">
      <c r="B1514" s="347"/>
      <c r="C1514" s="347"/>
      <c r="D1514" s="347"/>
      <c r="E1514" s="347"/>
      <c r="F1514" s="347"/>
      <c r="G1514" s="347"/>
      <c r="H1514" s="347"/>
      <c r="I1514" s="347"/>
      <c r="J1514" s="347"/>
      <c r="K1514" s="347"/>
      <c r="M1514">
        <f t="shared" si="433"/>
        <v>0</v>
      </c>
      <c r="N1514" s="323" t="str">
        <f t="shared" si="434"/>
        <v/>
      </c>
      <c r="O1514" s="323" t="str">
        <f t="shared" si="428"/>
        <v/>
      </c>
      <c r="P1514" s="323" t="str">
        <f t="shared" si="427"/>
        <v/>
      </c>
      <c r="R1514" s="323" t="str">
        <f t="shared" si="431"/>
        <v/>
      </c>
      <c r="X1514" s="322" t="str">
        <f t="shared" si="435"/>
        <v/>
      </c>
      <c r="Y1514" s="322" t="str">
        <f t="shared" si="436"/>
        <v/>
      </c>
      <c r="Z1514" s="322" t="str">
        <f t="shared" si="437"/>
        <v/>
      </c>
      <c r="AA1514" s="322" t="str">
        <f t="shared" si="438"/>
        <v/>
      </c>
      <c r="AB1514" s="322" t="str">
        <f t="shared" si="439"/>
        <v/>
      </c>
      <c r="AC1514" s="322" t="str">
        <f t="shared" si="440"/>
        <v/>
      </c>
      <c r="AD1514" s="322" t="str">
        <f t="shared" si="441"/>
        <v/>
      </c>
      <c r="AE1514" s="322" t="str">
        <f t="shared" si="442"/>
        <v/>
      </c>
      <c r="AF1514" s="322" t="str">
        <f t="shared" si="443"/>
        <v/>
      </c>
      <c r="AG1514" s="322" t="str">
        <f t="shared" si="444"/>
        <v/>
      </c>
      <c r="AZ1514">
        <f t="shared" si="429"/>
        <v>0</v>
      </c>
      <c r="BA1514" t="str">
        <f t="shared" si="432"/>
        <v/>
      </c>
      <c r="BB1514" t="str">
        <f t="shared" si="430"/>
        <v/>
      </c>
    </row>
    <row r="1515" spans="2:54" x14ac:dyDescent="0.15">
      <c r="B1515" s="347"/>
      <c r="C1515" s="347"/>
      <c r="D1515" s="347"/>
      <c r="E1515" s="347"/>
      <c r="F1515" s="347"/>
      <c r="G1515" s="347"/>
      <c r="H1515" s="347"/>
      <c r="I1515" s="347"/>
      <c r="J1515" s="347"/>
      <c r="K1515" s="347"/>
      <c r="M1515">
        <f t="shared" si="433"/>
        <v>0</v>
      </c>
      <c r="N1515" s="323" t="str">
        <f t="shared" si="434"/>
        <v/>
      </c>
      <c r="O1515" s="323" t="str">
        <f t="shared" si="428"/>
        <v/>
      </c>
      <c r="P1515" s="323" t="str">
        <f t="shared" si="427"/>
        <v/>
      </c>
      <c r="R1515" s="323" t="str">
        <f t="shared" si="431"/>
        <v/>
      </c>
      <c r="X1515" s="322" t="str">
        <f t="shared" si="435"/>
        <v/>
      </c>
      <c r="Y1515" s="322" t="str">
        <f t="shared" si="436"/>
        <v/>
      </c>
      <c r="Z1515" s="322" t="str">
        <f t="shared" si="437"/>
        <v/>
      </c>
      <c r="AA1515" s="322" t="str">
        <f t="shared" si="438"/>
        <v/>
      </c>
      <c r="AB1515" s="322" t="str">
        <f t="shared" si="439"/>
        <v/>
      </c>
      <c r="AC1515" s="322" t="str">
        <f t="shared" si="440"/>
        <v/>
      </c>
      <c r="AD1515" s="322" t="str">
        <f t="shared" si="441"/>
        <v/>
      </c>
      <c r="AE1515" s="322" t="str">
        <f t="shared" si="442"/>
        <v/>
      </c>
      <c r="AF1515" s="322" t="str">
        <f t="shared" si="443"/>
        <v/>
      </c>
      <c r="AG1515" s="322" t="str">
        <f t="shared" si="444"/>
        <v/>
      </c>
      <c r="AZ1515">
        <f t="shared" si="429"/>
        <v>0</v>
      </c>
      <c r="BA1515" t="str">
        <f t="shared" si="432"/>
        <v/>
      </c>
      <c r="BB1515" t="str">
        <f t="shared" si="430"/>
        <v/>
      </c>
    </row>
    <row r="1516" spans="2:54" x14ac:dyDescent="0.15">
      <c r="B1516" s="347"/>
      <c r="C1516" s="347"/>
      <c r="D1516" s="347"/>
      <c r="E1516" s="347"/>
      <c r="F1516" s="347"/>
      <c r="G1516" s="347"/>
      <c r="H1516" s="347"/>
      <c r="I1516" s="347"/>
      <c r="J1516" s="347"/>
      <c r="K1516" s="347"/>
      <c r="M1516">
        <f t="shared" si="433"/>
        <v>0</v>
      </c>
      <c r="N1516" s="323" t="str">
        <f t="shared" si="434"/>
        <v/>
      </c>
      <c r="O1516" s="323" t="str">
        <f t="shared" si="428"/>
        <v/>
      </c>
      <c r="P1516" s="323" t="str">
        <f t="shared" si="427"/>
        <v/>
      </c>
      <c r="R1516" s="323" t="str">
        <f t="shared" si="431"/>
        <v/>
      </c>
      <c r="X1516" s="322" t="str">
        <f t="shared" si="435"/>
        <v/>
      </c>
      <c r="Y1516" s="322" t="str">
        <f t="shared" si="436"/>
        <v/>
      </c>
      <c r="Z1516" s="322" t="str">
        <f t="shared" si="437"/>
        <v/>
      </c>
      <c r="AA1516" s="322" t="str">
        <f t="shared" si="438"/>
        <v/>
      </c>
      <c r="AB1516" s="322" t="str">
        <f t="shared" si="439"/>
        <v/>
      </c>
      <c r="AC1516" s="322" t="str">
        <f t="shared" si="440"/>
        <v/>
      </c>
      <c r="AD1516" s="322" t="str">
        <f t="shared" si="441"/>
        <v/>
      </c>
      <c r="AE1516" s="322" t="str">
        <f t="shared" si="442"/>
        <v/>
      </c>
      <c r="AF1516" s="322" t="str">
        <f t="shared" si="443"/>
        <v/>
      </c>
      <c r="AG1516" s="322" t="str">
        <f t="shared" si="444"/>
        <v/>
      </c>
      <c r="AZ1516">
        <f t="shared" si="429"/>
        <v>0</v>
      </c>
      <c r="BA1516" t="str">
        <f t="shared" si="432"/>
        <v/>
      </c>
      <c r="BB1516" t="str">
        <f t="shared" si="430"/>
        <v/>
      </c>
    </row>
    <row r="1517" spans="2:54" x14ac:dyDescent="0.15">
      <c r="B1517" s="347"/>
      <c r="C1517" s="347"/>
      <c r="D1517" s="347"/>
      <c r="E1517" s="347"/>
      <c r="F1517" s="347"/>
      <c r="G1517" s="347"/>
      <c r="H1517" s="347"/>
      <c r="I1517" s="347"/>
      <c r="J1517" s="347"/>
      <c r="K1517" s="347"/>
      <c r="M1517">
        <f t="shared" si="433"/>
        <v>0</v>
      </c>
      <c r="N1517" s="323" t="str">
        <f t="shared" si="434"/>
        <v/>
      </c>
      <c r="O1517" s="323" t="str">
        <f t="shared" si="428"/>
        <v/>
      </c>
      <c r="P1517" s="323" t="str">
        <f t="shared" ref="P1517:P1580" si="445">IF(COUNT(AA1517,AG1517)=2,SUM(AA1517,AG1517)*12.5,"")</f>
        <v/>
      </c>
      <c r="R1517" s="323" t="str">
        <f t="shared" si="431"/>
        <v/>
      </c>
      <c r="X1517" s="322" t="str">
        <f t="shared" si="435"/>
        <v/>
      </c>
      <c r="Y1517" s="322" t="str">
        <f t="shared" si="436"/>
        <v/>
      </c>
      <c r="Z1517" s="322" t="str">
        <f t="shared" si="437"/>
        <v/>
      </c>
      <c r="AA1517" s="322" t="str">
        <f t="shared" si="438"/>
        <v/>
      </c>
      <c r="AB1517" s="322" t="str">
        <f t="shared" si="439"/>
        <v/>
      </c>
      <c r="AC1517" s="322" t="str">
        <f t="shared" si="440"/>
        <v/>
      </c>
      <c r="AD1517" s="322" t="str">
        <f t="shared" si="441"/>
        <v/>
      </c>
      <c r="AE1517" s="322" t="str">
        <f t="shared" si="442"/>
        <v/>
      </c>
      <c r="AF1517" s="322" t="str">
        <f t="shared" si="443"/>
        <v/>
      </c>
      <c r="AG1517" s="322" t="str">
        <f t="shared" si="444"/>
        <v/>
      </c>
      <c r="AZ1517">
        <f t="shared" si="429"/>
        <v>0</v>
      </c>
      <c r="BA1517" t="str">
        <f t="shared" si="432"/>
        <v/>
      </c>
      <c r="BB1517" t="str">
        <f t="shared" si="430"/>
        <v/>
      </c>
    </row>
    <row r="1518" spans="2:54" x14ac:dyDescent="0.15">
      <c r="B1518" s="347"/>
      <c r="C1518" s="347"/>
      <c r="D1518" s="347"/>
      <c r="E1518" s="347"/>
      <c r="F1518" s="347"/>
      <c r="G1518" s="347"/>
      <c r="H1518" s="347"/>
      <c r="I1518" s="347"/>
      <c r="J1518" s="347"/>
      <c r="K1518" s="347"/>
      <c r="M1518">
        <f t="shared" si="433"/>
        <v>0</v>
      </c>
      <c r="N1518" s="323" t="str">
        <f t="shared" si="434"/>
        <v/>
      </c>
      <c r="O1518" s="323" t="str">
        <f t="shared" ref="O1518:O1581" si="446">IF(COUNT(X1518:Z1518,AB1518:AF1518)=8,SUM(X1518:Z1518,AB1518:AF1518)*3.125,"")</f>
        <v/>
      </c>
      <c r="P1518" s="323" t="str">
        <f t="shared" si="445"/>
        <v/>
      </c>
      <c r="R1518" s="323" t="str">
        <f t="shared" si="431"/>
        <v/>
      </c>
      <c r="X1518" s="322" t="str">
        <f t="shared" si="435"/>
        <v/>
      </c>
      <c r="Y1518" s="322" t="str">
        <f t="shared" si="436"/>
        <v/>
      </c>
      <c r="Z1518" s="322" t="str">
        <f t="shared" si="437"/>
        <v/>
      </c>
      <c r="AA1518" s="322" t="str">
        <f t="shared" si="438"/>
        <v/>
      </c>
      <c r="AB1518" s="322" t="str">
        <f t="shared" si="439"/>
        <v/>
      </c>
      <c r="AC1518" s="322" t="str">
        <f t="shared" si="440"/>
        <v/>
      </c>
      <c r="AD1518" s="322" t="str">
        <f t="shared" si="441"/>
        <v/>
      </c>
      <c r="AE1518" s="322" t="str">
        <f t="shared" si="442"/>
        <v/>
      </c>
      <c r="AF1518" s="322" t="str">
        <f t="shared" si="443"/>
        <v/>
      </c>
      <c r="AG1518" s="322" t="str">
        <f t="shared" si="444"/>
        <v/>
      </c>
      <c r="AZ1518">
        <f t="shared" si="429"/>
        <v>0</v>
      </c>
      <c r="BA1518" t="str">
        <f t="shared" si="432"/>
        <v/>
      </c>
      <c r="BB1518" t="str">
        <f t="shared" si="430"/>
        <v/>
      </c>
    </row>
    <row r="1519" spans="2:54" x14ac:dyDescent="0.15">
      <c r="B1519" s="347"/>
      <c r="C1519" s="347"/>
      <c r="D1519" s="347"/>
      <c r="E1519" s="347"/>
      <c r="F1519" s="347"/>
      <c r="G1519" s="347"/>
      <c r="H1519" s="347"/>
      <c r="I1519" s="347"/>
      <c r="J1519" s="347"/>
      <c r="K1519" s="347"/>
      <c r="M1519">
        <f t="shared" si="433"/>
        <v>0</v>
      </c>
      <c r="N1519" s="323" t="str">
        <f t="shared" si="434"/>
        <v/>
      </c>
      <c r="O1519" s="323" t="str">
        <f t="shared" si="446"/>
        <v/>
      </c>
      <c r="P1519" s="323" t="str">
        <f t="shared" si="445"/>
        <v/>
      </c>
      <c r="R1519" s="323" t="str">
        <f t="shared" si="431"/>
        <v/>
      </c>
      <c r="X1519" s="322" t="str">
        <f t="shared" si="435"/>
        <v/>
      </c>
      <c r="Y1519" s="322" t="str">
        <f t="shared" si="436"/>
        <v/>
      </c>
      <c r="Z1519" s="322" t="str">
        <f t="shared" si="437"/>
        <v/>
      </c>
      <c r="AA1519" s="322" t="str">
        <f t="shared" si="438"/>
        <v/>
      </c>
      <c r="AB1519" s="322" t="str">
        <f t="shared" si="439"/>
        <v/>
      </c>
      <c r="AC1519" s="322" t="str">
        <f t="shared" si="440"/>
        <v/>
      </c>
      <c r="AD1519" s="322" t="str">
        <f t="shared" si="441"/>
        <v/>
      </c>
      <c r="AE1519" s="322" t="str">
        <f t="shared" si="442"/>
        <v/>
      </c>
      <c r="AF1519" s="322" t="str">
        <f t="shared" si="443"/>
        <v/>
      </c>
      <c r="AG1519" s="322" t="str">
        <f t="shared" si="444"/>
        <v/>
      </c>
      <c r="AZ1519">
        <f t="shared" si="429"/>
        <v>0</v>
      </c>
      <c r="BA1519" t="str">
        <f t="shared" si="432"/>
        <v/>
      </c>
      <c r="BB1519" t="str">
        <f t="shared" si="430"/>
        <v/>
      </c>
    </row>
    <row r="1520" spans="2:54" x14ac:dyDescent="0.15">
      <c r="B1520" s="347"/>
      <c r="C1520" s="347"/>
      <c r="D1520" s="347"/>
      <c r="E1520" s="347"/>
      <c r="F1520" s="347"/>
      <c r="G1520" s="347"/>
      <c r="H1520" s="347"/>
      <c r="I1520" s="347"/>
      <c r="J1520" s="347"/>
      <c r="K1520" s="347"/>
      <c r="M1520">
        <f t="shared" si="433"/>
        <v>0</v>
      </c>
      <c r="N1520" s="323" t="str">
        <f t="shared" si="434"/>
        <v/>
      </c>
      <c r="O1520" s="323" t="str">
        <f t="shared" si="446"/>
        <v/>
      </c>
      <c r="P1520" s="323" t="str">
        <f t="shared" si="445"/>
        <v/>
      </c>
      <c r="R1520" s="323" t="str">
        <f t="shared" si="431"/>
        <v/>
      </c>
      <c r="X1520" s="322" t="str">
        <f t="shared" si="435"/>
        <v/>
      </c>
      <c r="Y1520" s="322" t="str">
        <f t="shared" si="436"/>
        <v/>
      </c>
      <c r="Z1520" s="322" t="str">
        <f t="shared" si="437"/>
        <v/>
      </c>
      <c r="AA1520" s="322" t="str">
        <f t="shared" si="438"/>
        <v/>
      </c>
      <c r="AB1520" s="322" t="str">
        <f t="shared" si="439"/>
        <v/>
      </c>
      <c r="AC1520" s="322" t="str">
        <f t="shared" si="440"/>
        <v/>
      </c>
      <c r="AD1520" s="322" t="str">
        <f t="shared" si="441"/>
        <v/>
      </c>
      <c r="AE1520" s="322" t="str">
        <f t="shared" si="442"/>
        <v/>
      </c>
      <c r="AF1520" s="322" t="str">
        <f t="shared" si="443"/>
        <v/>
      </c>
      <c r="AG1520" s="322" t="str">
        <f t="shared" si="444"/>
        <v/>
      </c>
      <c r="AZ1520">
        <f t="shared" si="429"/>
        <v>0</v>
      </c>
      <c r="BA1520" t="str">
        <f t="shared" si="432"/>
        <v/>
      </c>
      <c r="BB1520" t="str">
        <f t="shared" si="430"/>
        <v/>
      </c>
    </row>
    <row r="1521" spans="2:54" x14ac:dyDescent="0.15">
      <c r="B1521" s="347"/>
      <c r="C1521" s="347"/>
      <c r="D1521" s="347"/>
      <c r="E1521" s="347"/>
      <c r="F1521" s="347"/>
      <c r="G1521" s="347"/>
      <c r="H1521" s="347"/>
      <c r="I1521" s="347"/>
      <c r="J1521" s="347"/>
      <c r="K1521" s="347"/>
      <c r="M1521">
        <f t="shared" si="433"/>
        <v>0</v>
      </c>
      <c r="N1521" s="323" t="str">
        <f t="shared" si="434"/>
        <v/>
      </c>
      <c r="O1521" s="323" t="str">
        <f t="shared" si="446"/>
        <v/>
      </c>
      <c r="P1521" s="323" t="str">
        <f t="shared" si="445"/>
        <v/>
      </c>
      <c r="R1521" s="323" t="str">
        <f t="shared" si="431"/>
        <v/>
      </c>
      <c r="X1521" s="322" t="str">
        <f t="shared" si="435"/>
        <v/>
      </c>
      <c r="Y1521" s="322" t="str">
        <f t="shared" si="436"/>
        <v/>
      </c>
      <c r="Z1521" s="322" t="str">
        <f t="shared" si="437"/>
        <v/>
      </c>
      <c r="AA1521" s="322" t="str">
        <f t="shared" si="438"/>
        <v/>
      </c>
      <c r="AB1521" s="322" t="str">
        <f t="shared" si="439"/>
        <v/>
      </c>
      <c r="AC1521" s="322" t="str">
        <f t="shared" si="440"/>
        <v/>
      </c>
      <c r="AD1521" s="322" t="str">
        <f t="shared" si="441"/>
        <v/>
      </c>
      <c r="AE1521" s="322" t="str">
        <f t="shared" si="442"/>
        <v/>
      </c>
      <c r="AF1521" s="322" t="str">
        <f t="shared" si="443"/>
        <v/>
      </c>
      <c r="AG1521" s="322" t="str">
        <f t="shared" si="444"/>
        <v/>
      </c>
      <c r="AZ1521">
        <f t="shared" si="429"/>
        <v>0</v>
      </c>
      <c r="BA1521" t="str">
        <f t="shared" si="432"/>
        <v/>
      </c>
      <c r="BB1521" t="str">
        <f t="shared" si="430"/>
        <v/>
      </c>
    </row>
    <row r="1522" spans="2:54" x14ac:dyDescent="0.15">
      <c r="B1522" s="347"/>
      <c r="C1522" s="347"/>
      <c r="D1522" s="347"/>
      <c r="E1522" s="347"/>
      <c r="F1522" s="347"/>
      <c r="G1522" s="347"/>
      <c r="H1522" s="347"/>
      <c r="I1522" s="347"/>
      <c r="J1522" s="347"/>
      <c r="K1522" s="347"/>
      <c r="M1522">
        <f t="shared" si="433"/>
        <v>0</v>
      </c>
      <c r="N1522" s="323" t="str">
        <f t="shared" si="434"/>
        <v/>
      </c>
      <c r="O1522" s="323" t="str">
        <f t="shared" si="446"/>
        <v/>
      </c>
      <c r="P1522" s="323" t="str">
        <f t="shared" si="445"/>
        <v/>
      </c>
      <c r="R1522" s="323" t="str">
        <f t="shared" si="431"/>
        <v/>
      </c>
      <c r="X1522" s="322" t="str">
        <f t="shared" si="435"/>
        <v/>
      </c>
      <c r="Y1522" s="322" t="str">
        <f t="shared" si="436"/>
        <v/>
      </c>
      <c r="Z1522" s="322" t="str">
        <f t="shared" si="437"/>
        <v/>
      </c>
      <c r="AA1522" s="322" t="str">
        <f t="shared" si="438"/>
        <v/>
      </c>
      <c r="AB1522" s="322" t="str">
        <f t="shared" si="439"/>
        <v/>
      </c>
      <c r="AC1522" s="322" t="str">
        <f t="shared" si="440"/>
        <v/>
      </c>
      <c r="AD1522" s="322" t="str">
        <f t="shared" si="441"/>
        <v/>
      </c>
      <c r="AE1522" s="322" t="str">
        <f t="shared" si="442"/>
        <v/>
      </c>
      <c r="AF1522" s="322" t="str">
        <f t="shared" si="443"/>
        <v/>
      </c>
      <c r="AG1522" s="322" t="str">
        <f t="shared" si="444"/>
        <v/>
      </c>
      <c r="AZ1522">
        <f t="shared" si="429"/>
        <v>0</v>
      </c>
      <c r="BA1522" t="str">
        <f t="shared" si="432"/>
        <v/>
      </c>
      <c r="BB1522" t="str">
        <f t="shared" si="430"/>
        <v/>
      </c>
    </row>
    <row r="1523" spans="2:54" x14ac:dyDescent="0.15">
      <c r="B1523" s="347"/>
      <c r="C1523" s="347"/>
      <c r="D1523" s="347"/>
      <c r="E1523" s="347"/>
      <c r="F1523" s="347"/>
      <c r="G1523" s="347"/>
      <c r="H1523" s="347"/>
      <c r="I1523" s="347"/>
      <c r="J1523" s="347"/>
      <c r="K1523" s="347"/>
      <c r="M1523">
        <f t="shared" si="433"/>
        <v>0</v>
      </c>
      <c r="N1523" s="323" t="str">
        <f t="shared" si="434"/>
        <v/>
      </c>
      <c r="O1523" s="323" t="str">
        <f t="shared" si="446"/>
        <v/>
      </c>
      <c r="P1523" s="323" t="str">
        <f t="shared" si="445"/>
        <v/>
      </c>
      <c r="R1523" s="323" t="str">
        <f t="shared" si="431"/>
        <v/>
      </c>
      <c r="X1523" s="322" t="str">
        <f t="shared" si="435"/>
        <v/>
      </c>
      <c r="Y1523" s="322" t="str">
        <f t="shared" si="436"/>
        <v/>
      </c>
      <c r="Z1523" s="322" t="str">
        <f t="shared" si="437"/>
        <v/>
      </c>
      <c r="AA1523" s="322" t="str">
        <f t="shared" si="438"/>
        <v/>
      </c>
      <c r="AB1523" s="322" t="str">
        <f t="shared" si="439"/>
        <v/>
      </c>
      <c r="AC1523" s="322" t="str">
        <f t="shared" si="440"/>
        <v/>
      </c>
      <c r="AD1523" s="322" t="str">
        <f t="shared" si="441"/>
        <v/>
      </c>
      <c r="AE1523" s="322" t="str">
        <f t="shared" si="442"/>
        <v/>
      </c>
      <c r="AF1523" s="322" t="str">
        <f t="shared" si="443"/>
        <v/>
      </c>
      <c r="AG1523" s="322" t="str">
        <f t="shared" si="444"/>
        <v/>
      </c>
      <c r="AZ1523">
        <f t="shared" si="429"/>
        <v>0</v>
      </c>
      <c r="BA1523" t="str">
        <f t="shared" si="432"/>
        <v/>
      </c>
      <c r="BB1523" t="str">
        <f t="shared" si="430"/>
        <v/>
      </c>
    </row>
    <row r="1524" spans="2:54" x14ac:dyDescent="0.15">
      <c r="B1524" s="347"/>
      <c r="C1524" s="347"/>
      <c r="D1524" s="347"/>
      <c r="E1524" s="347"/>
      <c r="F1524" s="347"/>
      <c r="G1524" s="347"/>
      <c r="H1524" s="347"/>
      <c r="I1524" s="347"/>
      <c r="J1524" s="347"/>
      <c r="K1524" s="347"/>
      <c r="M1524">
        <f t="shared" si="433"/>
        <v>0</v>
      </c>
      <c r="N1524" s="323" t="str">
        <f t="shared" si="434"/>
        <v/>
      </c>
      <c r="O1524" s="323" t="str">
        <f t="shared" si="446"/>
        <v/>
      </c>
      <c r="P1524" s="323" t="str">
        <f t="shared" si="445"/>
        <v/>
      </c>
      <c r="R1524" s="323" t="str">
        <f t="shared" si="431"/>
        <v/>
      </c>
      <c r="X1524" s="322" t="str">
        <f t="shared" si="435"/>
        <v/>
      </c>
      <c r="Y1524" s="322" t="str">
        <f t="shared" si="436"/>
        <v/>
      </c>
      <c r="Z1524" s="322" t="str">
        <f t="shared" si="437"/>
        <v/>
      </c>
      <c r="AA1524" s="322" t="str">
        <f t="shared" si="438"/>
        <v/>
      </c>
      <c r="AB1524" s="322" t="str">
        <f t="shared" si="439"/>
        <v/>
      </c>
      <c r="AC1524" s="322" t="str">
        <f t="shared" si="440"/>
        <v/>
      </c>
      <c r="AD1524" s="322" t="str">
        <f t="shared" si="441"/>
        <v/>
      </c>
      <c r="AE1524" s="322" t="str">
        <f t="shared" si="442"/>
        <v/>
      </c>
      <c r="AF1524" s="322" t="str">
        <f t="shared" si="443"/>
        <v/>
      </c>
      <c r="AG1524" s="322" t="str">
        <f t="shared" si="444"/>
        <v/>
      </c>
      <c r="AZ1524">
        <f t="shared" si="429"/>
        <v>0</v>
      </c>
      <c r="BA1524" t="str">
        <f t="shared" si="432"/>
        <v/>
      </c>
      <c r="BB1524" t="str">
        <f t="shared" si="430"/>
        <v/>
      </c>
    </row>
    <row r="1525" spans="2:54" x14ac:dyDescent="0.15">
      <c r="B1525" s="347"/>
      <c r="C1525" s="347"/>
      <c r="D1525" s="347"/>
      <c r="E1525" s="347"/>
      <c r="F1525" s="347"/>
      <c r="G1525" s="347"/>
      <c r="H1525" s="347"/>
      <c r="I1525" s="347"/>
      <c r="J1525" s="347"/>
      <c r="K1525" s="347"/>
      <c r="M1525">
        <f t="shared" si="433"/>
        <v>0</v>
      </c>
      <c r="N1525" s="323" t="str">
        <f t="shared" si="434"/>
        <v/>
      </c>
      <c r="O1525" s="323" t="str">
        <f t="shared" si="446"/>
        <v/>
      </c>
      <c r="P1525" s="323" t="str">
        <f t="shared" si="445"/>
        <v/>
      </c>
      <c r="R1525" s="323" t="str">
        <f t="shared" si="431"/>
        <v/>
      </c>
      <c r="X1525" s="322" t="str">
        <f t="shared" si="435"/>
        <v/>
      </c>
      <c r="Y1525" s="322" t="str">
        <f t="shared" si="436"/>
        <v/>
      </c>
      <c r="Z1525" s="322" t="str">
        <f t="shared" si="437"/>
        <v/>
      </c>
      <c r="AA1525" s="322" t="str">
        <f t="shared" si="438"/>
        <v/>
      </c>
      <c r="AB1525" s="322" t="str">
        <f t="shared" si="439"/>
        <v/>
      </c>
      <c r="AC1525" s="322" t="str">
        <f t="shared" si="440"/>
        <v/>
      </c>
      <c r="AD1525" s="322" t="str">
        <f t="shared" si="441"/>
        <v/>
      </c>
      <c r="AE1525" s="322" t="str">
        <f t="shared" si="442"/>
        <v/>
      </c>
      <c r="AF1525" s="322" t="str">
        <f t="shared" si="443"/>
        <v/>
      </c>
      <c r="AG1525" s="322" t="str">
        <f t="shared" si="444"/>
        <v/>
      </c>
      <c r="AZ1525">
        <f t="shared" ref="AZ1525:AZ1588" si="447">COUNT(B1525:K1525)</f>
        <v>0</v>
      </c>
      <c r="BA1525" t="str">
        <f t="shared" si="432"/>
        <v/>
      </c>
      <c r="BB1525" t="str">
        <f t="shared" si="430"/>
        <v/>
      </c>
    </row>
    <row r="1526" spans="2:54" x14ac:dyDescent="0.15">
      <c r="B1526" s="347"/>
      <c r="C1526" s="347"/>
      <c r="D1526" s="347"/>
      <c r="E1526" s="347"/>
      <c r="F1526" s="347"/>
      <c r="G1526" s="347"/>
      <c r="H1526" s="347"/>
      <c r="I1526" s="347"/>
      <c r="J1526" s="347"/>
      <c r="K1526" s="347"/>
      <c r="M1526">
        <f t="shared" si="433"/>
        <v>0</v>
      </c>
      <c r="N1526" s="323" t="str">
        <f t="shared" si="434"/>
        <v/>
      </c>
      <c r="O1526" s="323" t="str">
        <f t="shared" si="446"/>
        <v/>
      </c>
      <c r="P1526" s="323" t="str">
        <f t="shared" si="445"/>
        <v/>
      </c>
      <c r="R1526" s="323" t="str">
        <f t="shared" si="431"/>
        <v/>
      </c>
      <c r="X1526" s="322" t="str">
        <f t="shared" si="435"/>
        <v/>
      </c>
      <c r="Y1526" s="322" t="str">
        <f t="shared" si="436"/>
        <v/>
      </c>
      <c r="Z1526" s="322" t="str">
        <f t="shared" si="437"/>
        <v/>
      </c>
      <c r="AA1526" s="322" t="str">
        <f t="shared" si="438"/>
        <v/>
      </c>
      <c r="AB1526" s="322" t="str">
        <f t="shared" si="439"/>
        <v/>
      </c>
      <c r="AC1526" s="322" t="str">
        <f t="shared" si="440"/>
        <v/>
      </c>
      <c r="AD1526" s="322" t="str">
        <f t="shared" si="441"/>
        <v/>
      </c>
      <c r="AE1526" s="322" t="str">
        <f t="shared" si="442"/>
        <v/>
      </c>
      <c r="AF1526" s="322" t="str">
        <f t="shared" si="443"/>
        <v/>
      </c>
      <c r="AG1526" s="322" t="str">
        <f t="shared" si="444"/>
        <v/>
      </c>
      <c r="AZ1526">
        <f t="shared" si="447"/>
        <v>0</v>
      </c>
      <c r="BA1526" t="str">
        <f t="shared" si="432"/>
        <v/>
      </c>
      <c r="BB1526" t="str">
        <f t="shared" ref="BB1526:BB1589" si="448">IF(AZ1526=10,BA1526/AZ1526,"")</f>
        <v/>
      </c>
    </row>
    <row r="1527" spans="2:54" x14ac:dyDescent="0.15">
      <c r="B1527" s="347"/>
      <c r="C1527" s="347"/>
      <c r="D1527" s="347"/>
      <c r="E1527" s="347"/>
      <c r="F1527" s="347"/>
      <c r="G1527" s="347"/>
      <c r="H1527" s="347"/>
      <c r="I1527" s="347"/>
      <c r="J1527" s="347"/>
      <c r="K1527" s="347"/>
      <c r="M1527">
        <f t="shared" si="433"/>
        <v>0</v>
      </c>
      <c r="N1527" s="323" t="str">
        <f t="shared" si="434"/>
        <v/>
      </c>
      <c r="O1527" s="323" t="str">
        <f t="shared" si="446"/>
        <v/>
      </c>
      <c r="P1527" s="323" t="str">
        <f t="shared" si="445"/>
        <v/>
      </c>
      <c r="R1527" s="323" t="str">
        <f t="shared" si="431"/>
        <v/>
      </c>
      <c r="X1527" s="322" t="str">
        <f t="shared" si="435"/>
        <v/>
      </c>
      <c r="Y1527" s="322" t="str">
        <f t="shared" si="436"/>
        <v/>
      </c>
      <c r="Z1527" s="322" t="str">
        <f t="shared" si="437"/>
        <v/>
      </c>
      <c r="AA1527" s="322" t="str">
        <f t="shared" si="438"/>
        <v/>
      </c>
      <c r="AB1527" s="322" t="str">
        <f t="shared" si="439"/>
        <v/>
      </c>
      <c r="AC1527" s="322" t="str">
        <f t="shared" si="440"/>
        <v/>
      </c>
      <c r="AD1527" s="322" t="str">
        <f t="shared" si="441"/>
        <v/>
      </c>
      <c r="AE1527" s="322" t="str">
        <f t="shared" si="442"/>
        <v/>
      </c>
      <c r="AF1527" s="322" t="str">
        <f t="shared" si="443"/>
        <v/>
      </c>
      <c r="AG1527" s="322" t="str">
        <f t="shared" si="444"/>
        <v/>
      </c>
      <c r="AZ1527">
        <f t="shared" si="447"/>
        <v>0</v>
      </c>
      <c r="BA1527" t="str">
        <f t="shared" si="432"/>
        <v/>
      </c>
      <c r="BB1527" t="str">
        <f t="shared" si="448"/>
        <v/>
      </c>
    </row>
    <row r="1528" spans="2:54" x14ac:dyDescent="0.15">
      <c r="B1528" s="347"/>
      <c r="C1528" s="347"/>
      <c r="D1528" s="347"/>
      <c r="E1528" s="347"/>
      <c r="F1528" s="347"/>
      <c r="G1528" s="347"/>
      <c r="H1528" s="347"/>
      <c r="I1528" s="347"/>
      <c r="J1528" s="347"/>
      <c r="K1528" s="347"/>
      <c r="M1528">
        <f t="shared" si="433"/>
        <v>0</v>
      </c>
      <c r="N1528" s="323" t="str">
        <f t="shared" si="434"/>
        <v/>
      </c>
      <c r="O1528" s="323" t="str">
        <f t="shared" si="446"/>
        <v/>
      </c>
      <c r="P1528" s="323" t="str">
        <f t="shared" si="445"/>
        <v/>
      </c>
      <c r="R1528" s="323" t="str">
        <f t="shared" si="431"/>
        <v/>
      </c>
      <c r="X1528" s="322" t="str">
        <f t="shared" si="435"/>
        <v/>
      </c>
      <c r="Y1528" s="322" t="str">
        <f t="shared" si="436"/>
        <v/>
      </c>
      <c r="Z1528" s="322" t="str">
        <f t="shared" si="437"/>
        <v/>
      </c>
      <c r="AA1528" s="322" t="str">
        <f t="shared" si="438"/>
        <v/>
      </c>
      <c r="AB1528" s="322" t="str">
        <f t="shared" si="439"/>
        <v/>
      </c>
      <c r="AC1528" s="322" t="str">
        <f t="shared" si="440"/>
        <v/>
      </c>
      <c r="AD1528" s="322" t="str">
        <f t="shared" si="441"/>
        <v/>
      </c>
      <c r="AE1528" s="322" t="str">
        <f t="shared" si="442"/>
        <v/>
      </c>
      <c r="AF1528" s="322" t="str">
        <f t="shared" si="443"/>
        <v/>
      </c>
      <c r="AG1528" s="322" t="str">
        <f t="shared" si="444"/>
        <v/>
      </c>
      <c r="AZ1528">
        <f t="shared" si="447"/>
        <v>0</v>
      </c>
      <c r="BA1528" t="str">
        <f t="shared" si="432"/>
        <v/>
      </c>
      <c r="BB1528" t="str">
        <f t="shared" si="448"/>
        <v/>
      </c>
    </row>
    <row r="1529" spans="2:54" x14ac:dyDescent="0.15">
      <c r="B1529" s="347"/>
      <c r="C1529" s="347"/>
      <c r="D1529" s="347"/>
      <c r="E1529" s="347"/>
      <c r="F1529" s="347"/>
      <c r="G1529" s="347"/>
      <c r="H1529" s="347"/>
      <c r="I1529" s="347"/>
      <c r="J1529" s="347"/>
      <c r="K1529" s="347"/>
      <c r="M1529">
        <f t="shared" si="433"/>
        <v>0</v>
      </c>
      <c r="N1529" s="323" t="str">
        <f t="shared" si="434"/>
        <v/>
      </c>
      <c r="O1529" s="323" t="str">
        <f t="shared" si="446"/>
        <v/>
      </c>
      <c r="P1529" s="323" t="str">
        <f t="shared" si="445"/>
        <v/>
      </c>
      <c r="R1529" s="323" t="str">
        <f t="shared" si="431"/>
        <v/>
      </c>
      <c r="X1529" s="322" t="str">
        <f t="shared" si="435"/>
        <v/>
      </c>
      <c r="Y1529" s="322" t="str">
        <f t="shared" si="436"/>
        <v/>
      </c>
      <c r="Z1529" s="322" t="str">
        <f t="shared" si="437"/>
        <v/>
      </c>
      <c r="AA1529" s="322" t="str">
        <f t="shared" si="438"/>
        <v/>
      </c>
      <c r="AB1529" s="322" t="str">
        <f t="shared" si="439"/>
        <v/>
      </c>
      <c r="AC1529" s="322" t="str">
        <f t="shared" si="440"/>
        <v/>
      </c>
      <c r="AD1529" s="322" t="str">
        <f t="shared" si="441"/>
        <v/>
      </c>
      <c r="AE1529" s="322" t="str">
        <f t="shared" si="442"/>
        <v/>
      </c>
      <c r="AF1529" s="322" t="str">
        <f t="shared" si="443"/>
        <v/>
      </c>
      <c r="AG1529" s="322" t="str">
        <f t="shared" si="444"/>
        <v/>
      </c>
      <c r="AZ1529">
        <f t="shared" si="447"/>
        <v>0</v>
      </c>
      <c r="BA1529" t="str">
        <f t="shared" si="432"/>
        <v/>
      </c>
      <c r="BB1529" t="str">
        <f t="shared" si="448"/>
        <v/>
      </c>
    </row>
    <row r="1530" spans="2:54" x14ac:dyDescent="0.15">
      <c r="B1530" s="347"/>
      <c r="C1530" s="347"/>
      <c r="D1530" s="347"/>
      <c r="E1530" s="347"/>
      <c r="F1530" s="347"/>
      <c r="G1530" s="347"/>
      <c r="H1530" s="347"/>
      <c r="I1530" s="347"/>
      <c r="J1530" s="347"/>
      <c r="K1530" s="347"/>
      <c r="M1530">
        <f t="shared" si="433"/>
        <v>0</v>
      </c>
      <c r="N1530" s="323" t="str">
        <f t="shared" si="434"/>
        <v/>
      </c>
      <c r="O1530" s="323" t="str">
        <f t="shared" si="446"/>
        <v/>
      </c>
      <c r="P1530" s="323" t="str">
        <f t="shared" si="445"/>
        <v/>
      </c>
      <c r="R1530" s="323" t="str">
        <f t="shared" si="431"/>
        <v/>
      </c>
      <c r="X1530" s="322" t="str">
        <f t="shared" si="435"/>
        <v/>
      </c>
      <c r="Y1530" s="322" t="str">
        <f t="shared" si="436"/>
        <v/>
      </c>
      <c r="Z1530" s="322" t="str">
        <f t="shared" si="437"/>
        <v/>
      </c>
      <c r="AA1530" s="322" t="str">
        <f t="shared" si="438"/>
        <v/>
      </c>
      <c r="AB1530" s="322" t="str">
        <f t="shared" si="439"/>
        <v/>
      </c>
      <c r="AC1530" s="322" t="str">
        <f t="shared" si="440"/>
        <v/>
      </c>
      <c r="AD1530" s="322" t="str">
        <f t="shared" si="441"/>
        <v/>
      </c>
      <c r="AE1530" s="322" t="str">
        <f t="shared" si="442"/>
        <v/>
      </c>
      <c r="AF1530" s="322" t="str">
        <f t="shared" si="443"/>
        <v/>
      </c>
      <c r="AG1530" s="322" t="str">
        <f t="shared" si="444"/>
        <v/>
      </c>
      <c r="AZ1530">
        <f t="shared" si="447"/>
        <v>0</v>
      </c>
      <c r="BA1530" t="str">
        <f t="shared" si="432"/>
        <v/>
      </c>
      <c r="BB1530" t="str">
        <f t="shared" si="448"/>
        <v/>
      </c>
    </row>
    <row r="1531" spans="2:54" x14ac:dyDescent="0.15">
      <c r="B1531" s="347"/>
      <c r="C1531" s="347"/>
      <c r="D1531" s="347"/>
      <c r="E1531" s="347"/>
      <c r="F1531" s="347"/>
      <c r="G1531" s="347"/>
      <c r="H1531" s="347"/>
      <c r="I1531" s="347"/>
      <c r="J1531" s="347"/>
      <c r="K1531" s="347"/>
      <c r="M1531">
        <f t="shared" si="433"/>
        <v>0</v>
      </c>
      <c r="N1531" s="323" t="str">
        <f t="shared" si="434"/>
        <v/>
      </c>
      <c r="O1531" s="323" t="str">
        <f t="shared" si="446"/>
        <v/>
      </c>
      <c r="P1531" s="323" t="str">
        <f t="shared" si="445"/>
        <v/>
      </c>
      <c r="R1531" s="323" t="str">
        <f t="shared" si="431"/>
        <v/>
      </c>
      <c r="X1531" s="322" t="str">
        <f t="shared" si="435"/>
        <v/>
      </c>
      <c r="Y1531" s="322" t="str">
        <f t="shared" si="436"/>
        <v/>
      </c>
      <c r="Z1531" s="322" t="str">
        <f t="shared" si="437"/>
        <v/>
      </c>
      <c r="AA1531" s="322" t="str">
        <f t="shared" si="438"/>
        <v/>
      </c>
      <c r="AB1531" s="322" t="str">
        <f t="shared" si="439"/>
        <v/>
      </c>
      <c r="AC1531" s="322" t="str">
        <f t="shared" si="440"/>
        <v/>
      </c>
      <c r="AD1531" s="322" t="str">
        <f t="shared" si="441"/>
        <v/>
      </c>
      <c r="AE1531" s="322" t="str">
        <f t="shared" si="442"/>
        <v/>
      </c>
      <c r="AF1531" s="322" t="str">
        <f t="shared" si="443"/>
        <v/>
      </c>
      <c r="AG1531" s="322" t="str">
        <f t="shared" si="444"/>
        <v/>
      </c>
      <c r="AZ1531">
        <f t="shared" si="447"/>
        <v>0</v>
      </c>
      <c r="BA1531" t="str">
        <f t="shared" si="432"/>
        <v/>
      </c>
      <c r="BB1531" t="str">
        <f t="shared" si="448"/>
        <v/>
      </c>
    </row>
    <row r="1532" spans="2:54" x14ac:dyDescent="0.15">
      <c r="B1532" s="347"/>
      <c r="C1532" s="347"/>
      <c r="D1532" s="347"/>
      <c r="E1532" s="347"/>
      <c r="F1532" s="347"/>
      <c r="G1532" s="347"/>
      <c r="H1532" s="347"/>
      <c r="I1532" s="347"/>
      <c r="J1532" s="347"/>
      <c r="K1532" s="347"/>
      <c r="M1532">
        <f t="shared" si="433"/>
        <v>0</v>
      </c>
      <c r="N1532" s="323" t="str">
        <f t="shared" si="434"/>
        <v/>
      </c>
      <c r="O1532" s="323" t="str">
        <f t="shared" si="446"/>
        <v/>
      </c>
      <c r="P1532" s="323" t="str">
        <f t="shared" si="445"/>
        <v/>
      </c>
      <c r="R1532" s="323" t="str">
        <f t="shared" si="431"/>
        <v/>
      </c>
      <c r="X1532" s="322" t="str">
        <f t="shared" si="435"/>
        <v/>
      </c>
      <c r="Y1532" s="322" t="str">
        <f t="shared" si="436"/>
        <v/>
      </c>
      <c r="Z1532" s="322" t="str">
        <f t="shared" si="437"/>
        <v/>
      </c>
      <c r="AA1532" s="322" t="str">
        <f t="shared" si="438"/>
        <v/>
      </c>
      <c r="AB1532" s="322" t="str">
        <f t="shared" si="439"/>
        <v/>
      </c>
      <c r="AC1532" s="322" t="str">
        <f t="shared" si="440"/>
        <v/>
      </c>
      <c r="AD1532" s="322" t="str">
        <f t="shared" si="441"/>
        <v/>
      </c>
      <c r="AE1532" s="322" t="str">
        <f t="shared" si="442"/>
        <v/>
      </c>
      <c r="AF1532" s="322" t="str">
        <f t="shared" si="443"/>
        <v/>
      </c>
      <c r="AG1532" s="322" t="str">
        <f t="shared" si="444"/>
        <v/>
      </c>
      <c r="AZ1532">
        <f t="shared" si="447"/>
        <v>0</v>
      </c>
      <c r="BA1532" t="str">
        <f t="shared" si="432"/>
        <v/>
      </c>
      <c r="BB1532" t="str">
        <f t="shared" si="448"/>
        <v/>
      </c>
    </row>
    <row r="1533" spans="2:54" x14ac:dyDescent="0.15">
      <c r="B1533" s="347"/>
      <c r="C1533" s="347"/>
      <c r="D1533" s="347"/>
      <c r="E1533" s="347"/>
      <c r="F1533" s="347"/>
      <c r="G1533" s="347"/>
      <c r="H1533" s="347"/>
      <c r="I1533" s="347"/>
      <c r="J1533" s="347"/>
      <c r="K1533" s="347"/>
      <c r="M1533">
        <f t="shared" si="433"/>
        <v>0</v>
      </c>
      <c r="N1533" s="323" t="str">
        <f t="shared" si="434"/>
        <v/>
      </c>
      <c r="O1533" s="323" t="str">
        <f t="shared" si="446"/>
        <v/>
      </c>
      <c r="P1533" s="323" t="str">
        <f t="shared" si="445"/>
        <v/>
      </c>
      <c r="R1533" s="323" t="str">
        <f t="shared" si="431"/>
        <v/>
      </c>
      <c r="X1533" s="322" t="str">
        <f t="shared" si="435"/>
        <v/>
      </c>
      <c r="Y1533" s="322" t="str">
        <f t="shared" si="436"/>
        <v/>
      </c>
      <c r="Z1533" s="322" t="str">
        <f t="shared" si="437"/>
        <v/>
      </c>
      <c r="AA1533" s="322" t="str">
        <f t="shared" si="438"/>
        <v/>
      </c>
      <c r="AB1533" s="322" t="str">
        <f t="shared" si="439"/>
        <v/>
      </c>
      <c r="AC1533" s="322" t="str">
        <f t="shared" si="440"/>
        <v/>
      </c>
      <c r="AD1533" s="322" t="str">
        <f t="shared" si="441"/>
        <v/>
      </c>
      <c r="AE1533" s="322" t="str">
        <f t="shared" si="442"/>
        <v/>
      </c>
      <c r="AF1533" s="322" t="str">
        <f t="shared" si="443"/>
        <v/>
      </c>
      <c r="AG1533" s="322" t="str">
        <f t="shared" si="444"/>
        <v/>
      </c>
      <c r="AZ1533">
        <f t="shared" si="447"/>
        <v>0</v>
      </c>
      <c r="BA1533" t="str">
        <f t="shared" si="432"/>
        <v/>
      </c>
      <c r="BB1533" t="str">
        <f t="shared" si="448"/>
        <v/>
      </c>
    </row>
    <row r="1534" spans="2:54" x14ac:dyDescent="0.15">
      <c r="B1534" s="347"/>
      <c r="C1534" s="347"/>
      <c r="D1534" s="347"/>
      <c r="E1534" s="347"/>
      <c r="F1534" s="347"/>
      <c r="G1534" s="347"/>
      <c r="H1534" s="347"/>
      <c r="I1534" s="347"/>
      <c r="J1534" s="347"/>
      <c r="K1534" s="347"/>
      <c r="M1534">
        <f t="shared" si="433"/>
        <v>0</v>
      </c>
      <c r="N1534" s="323" t="str">
        <f t="shared" si="434"/>
        <v/>
      </c>
      <c r="O1534" s="323" t="str">
        <f t="shared" si="446"/>
        <v/>
      </c>
      <c r="P1534" s="323" t="str">
        <f t="shared" si="445"/>
        <v/>
      </c>
      <c r="R1534" s="323" t="str">
        <f t="shared" si="431"/>
        <v/>
      </c>
      <c r="X1534" s="322" t="str">
        <f t="shared" si="435"/>
        <v/>
      </c>
      <c r="Y1534" s="322" t="str">
        <f t="shared" si="436"/>
        <v/>
      </c>
      <c r="Z1534" s="322" t="str">
        <f t="shared" si="437"/>
        <v/>
      </c>
      <c r="AA1534" s="322" t="str">
        <f t="shared" si="438"/>
        <v/>
      </c>
      <c r="AB1534" s="322" t="str">
        <f t="shared" si="439"/>
        <v/>
      </c>
      <c r="AC1534" s="322" t="str">
        <f t="shared" si="440"/>
        <v/>
      </c>
      <c r="AD1534" s="322" t="str">
        <f t="shared" si="441"/>
        <v/>
      </c>
      <c r="AE1534" s="322" t="str">
        <f t="shared" si="442"/>
        <v/>
      </c>
      <c r="AF1534" s="322" t="str">
        <f t="shared" si="443"/>
        <v/>
      </c>
      <c r="AG1534" s="322" t="str">
        <f t="shared" si="444"/>
        <v/>
      </c>
      <c r="AZ1534">
        <f t="shared" si="447"/>
        <v>0</v>
      </c>
      <c r="BA1534" t="str">
        <f t="shared" si="432"/>
        <v/>
      </c>
      <c r="BB1534" t="str">
        <f t="shared" si="448"/>
        <v/>
      </c>
    </row>
    <row r="1535" spans="2:54" x14ac:dyDescent="0.15">
      <c r="B1535" s="347"/>
      <c r="C1535" s="347"/>
      <c r="D1535" s="347"/>
      <c r="E1535" s="347"/>
      <c r="F1535" s="347"/>
      <c r="G1535" s="347"/>
      <c r="H1535" s="347"/>
      <c r="I1535" s="347"/>
      <c r="J1535" s="347"/>
      <c r="K1535" s="347"/>
      <c r="M1535">
        <f t="shared" si="433"/>
        <v>0</v>
      </c>
      <c r="N1535" s="323" t="str">
        <f t="shared" si="434"/>
        <v/>
      </c>
      <c r="O1535" s="323" t="str">
        <f t="shared" si="446"/>
        <v/>
      </c>
      <c r="P1535" s="323" t="str">
        <f t="shared" si="445"/>
        <v/>
      </c>
      <c r="R1535" s="323" t="str">
        <f t="shared" si="431"/>
        <v/>
      </c>
      <c r="X1535" s="322" t="str">
        <f t="shared" si="435"/>
        <v/>
      </c>
      <c r="Y1535" s="322" t="str">
        <f t="shared" si="436"/>
        <v/>
      </c>
      <c r="Z1535" s="322" t="str">
        <f t="shared" si="437"/>
        <v/>
      </c>
      <c r="AA1535" s="322" t="str">
        <f t="shared" si="438"/>
        <v/>
      </c>
      <c r="AB1535" s="322" t="str">
        <f t="shared" si="439"/>
        <v/>
      </c>
      <c r="AC1535" s="322" t="str">
        <f t="shared" si="440"/>
        <v/>
      </c>
      <c r="AD1535" s="322" t="str">
        <f t="shared" si="441"/>
        <v/>
      </c>
      <c r="AE1535" s="322" t="str">
        <f t="shared" si="442"/>
        <v/>
      </c>
      <c r="AF1535" s="322" t="str">
        <f t="shared" si="443"/>
        <v/>
      </c>
      <c r="AG1535" s="322" t="str">
        <f t="shared" si="444"/>
        <v/>
      </c>
      <c r="AZ1535">
        <f t="shared" si="447"/>
        <v>0</v>
      </c>
      <c r="BA1535" t="str">
        <f t="shared" si="432"/>
        <v/>
      </c>
      <c r="BB1535" t="str">
        <f t="shared" si="448"/>
        <v/>
      </c>
    </row>
    <row r="1536" spans="2:54" x14ac:dyDescent="0.15">
      <c r="B1536" s="347"/>
      <c r="C1536" s="347"/>
      <c r="D1536" s="347"/>
      <c r="E1536" s="347"/>
      <c r="F1536" s="347"/>
      <c r="G1536" s="347"/>
      <c r="H1536" s="347"/>
      <c r="I1536" s="347"/>
      <c r="J1536" s="347"/>
      <c r="K1536" s="347"/>
      <c r="M1536">
        <f t="shared" si="433"/>
        <v>0</v>
      </c>
      <c r="N1536" s="323" t="str">
        <f t="shared" si="434"/>
        <v/>
      </c>
      <c r="O1536" s="323" t="str">
        <f t="shared" si="446"/>
        <v/>
      </c>
      <c r="P1536" s="323" t="str">
        <f t="shared" si="445"/>
        <v/>
      </c>
      <c r="R1536" s="323" t="str">
        <f t="shared" si="431"/>
        <v/>
      </c>
      <c r="X1536" s="322" t="str">
        <f t="shared" si="435"/>
        <v/>
      </c>
      <c r="Y1536" s="322" t="str">
        <f t="shared" si="436"/>
        <v/>
      </c>
      <c r="Z1536" s="322" t="str">
        <f t="shared" si="437"/>
        <v/>
      </c>
      <c r="AA1536" s="322" t="str">
        <f t="shared" si="438"/>
        <v/>
      </c>
      <c r="AB1536" s="322" t="str">
        <f t="shared" si="439"/>
        <v/>
      </c>
      <c r="AC1536" s="322" t="str">
        <f t="shared" si="440"/>
        <v/>
      </c>
      <c r="AD1536" s="322" t="str">
        <f t="shared" si="441"/>
        <v/>
      </c>
      <c r="AE1536" s="322" t="str">
        <f t="shared" si="442"/>
        <v/>
      </c>
      <c r="AF1536" s="322" t="str">
        <f t="shared" si="443"/>
        <v/>
      </c>
      <c r="AG1536" s="322" t="str">
        <f t="shared" si="444"/>
        <v/>
      </c>
      <c r="AZ1536">
        <f t="shared" si="447"/>
        <v>0</v>
      </c>
      <c r="BA1536" t="str">
        <f t="shared" si="432"/>
        <v/>
      </c>
      <c r="BB1536" t="str">
        <f t="shared" si="448"/>
        <v/>
      </c>
    </row>
    <row r="1537" spans="2:54" x14ac:dyDescent="0.15">
      <c r="B1537" s="347"/>
      <c r="C1537" s="347"/>
      <c r="D1537" s="347"/>
      <c r="E1537" s="347"/>
      <c r="F1537" s="347"/>
      <c r="G1537" s="347"/>
      <c r="H1537" s="347"/>
      <c r="I1537" s="347"/>
      <c r="J1537" s="347"/>
      <c r="K1537" s="347"/>
      <c r="M1537">
        <f t="shared" si="433"/>
        <v>0</v>
      </c>
      <c r="N1537" s="323" t="str">
        <f t="shared" si="434"/>
        <v/>
      </c>
      <c r="O1537" s="323" t="str">
        <f t="shared" si="446"/>
        <v/>
      </c>
      <c r="P1537" s="323" t="str">
        <f t="shared" si="445"/>
        <v/>
      </c>
      <c r="R1537" s="323" t="str">
        <f t="shared" si="431"/>
        <v/>
      </c>
      <c r="X1537" s="322" t="str">
        <f t="shared" si="435"/>
        <v/>
      </c>
      <c r="Y1537" s="322" t="str">
        <f t="shared" si="436"/>
        <v/>
      </c>
      <c r="Z1537" s="322" t="str">
        <f t="shared" si="437"/>
        <v/>
      </c>
      <c r="AA1537" s="322" t="str">
        <f t="shared" si="438"/>
        <v/>
      </c>
      <c r="AB1537" s="322" t="str">
        <f t="shared" si="439"/>
        <v/>
      </c>
      <c r="AC1537" s="322" t="str">
        <f t="shared" si="440"/>
        <v/>
      </c>
      <c r="AD1537" s="322" t="str">
        <f t="shared" si="441"/>
        <v/>
      </c>
      <c r="AE1537" s="322" t="str">
        <f t="shared" si="442"/>
        <v/>
      </c>
      <c r="AF1537" s="322" t="str">
        <f t="shared" si="443"/>
        <v/>
      </c>
      <c r="AG1537" s="322" t="str">
        <f t="shared" si="444"/>
        <v/>
      </c>
      <c r="AZ1537">
        <f t="shared" si="447"/>
        <v>0</v>
      </c>
      <c r="BA1537" t="str">
        <f t="shared" si="432"/>
        <v/>
      </c>
      <c r="BB1537" t="str">
        <f t="shared" si="448"/>
        <v/>
      </c>
    </row>
    <row r="1538" spans="2:54" x14ac:dyDescent="0.15">
      <c r="B1538" s="347"/>
      <c r="C1538" s="347"/>
      <c r="D1538" s="347"/>
      <c r="E1538" s="347"/>
      <c r="F1538" s="347"/>
      <c r="G1538" s="347"/>
      <c r="H1538" s="347"/>
      <c r="I1538" s="347"/>
      <c r="J1538" s="347"/>
      <c r="K1538" s="347"/>
      <c r="M1538">
        <f t="shared" si="433"/>
        <v>0</v>
      </c>
      <c r="N1538" s="323" t="str">
        <f t="shared" si="434"/>
        <v/>
      </c>
      <c r="O1538" s="323" t="str">
        <f t="shared" si="446"/>
        <v/>
      </c>
      <c r="P1538" s="323" t="str">
        <f t="shared" si="445"/>
        <v/>
      </c>
      <c r="R1538" s="323" t="str">
        <f t="shared" si="431"/>
        <v/>
      </c>
      <c r="X1538" s="322" t="str">
        <f t="shared" si="435"/>
        <v/>
      </c>
      <c r="Y1538" s="322" t="str">
        <f t="shared" si="436"/>
        <v/>
      </c>
      <c r="Z1538" s="322" t="str">
        <f t="shared" si="437"/>
        <v/>
      </c>
      <c r="AA1538" s="322" t="str">
        <f t="shared" si="438"/>
        <v/>
      </c>
      <c r="AB1538" s="322" t="str">
        <f t="shared" si="439"/>
        <v/>
      </c>
      <c r="AC1538" s="322" t="str">
        <f t="shared" si="440"/>
        <v/>
      </c>
      <c r="AD1538" s="322" t="str">
        <f t="shared" si="441"/>
        <v/>
      </c>
      <c r="AE1538" s="322" t="str">
        <f t="shared" si="442"/>
        <v/>
      </c>
      <c r="AF1538" s="322" t="str">
        <f t="shared" si="443"/>
        <v/>
      </c>
      <c r="AG1538" s="322" t="str">
        <f t="shared" si="444"/>
        <v/>
      </c>
      <c r="AZ1538">
        <f t="shared" si="447"/>
        <v>0</v>
      </c>
      <c r="BA1538" t="str">
        <f t="shared" si="432"/>
        <v/>
      </c>
      <c r="BB1538" t="str">
        <f t="shared" si="448"/>
        <v/>
      </c>
    </row>
    <row r="1539" spans="2:54" x14ac:dyDescent="0.15">
      <c r="B1539" s="347"/>
      <c r="C1539" s="347"/>
      <c r="D1539" s="347"/>
      <c r="E1539" s="347"/>
      <c r="F1539" s="347"/>
      <c r="G1539" s="347"/>
      <c r="H1539" s="347"/>
      <c r="I1539" s="347"/>
      <c r="J1539" s="347"/>
      <c r="K1539" s="347"/>
      <c r="M1539">
        <f t="shared" si="433"/>
        <v>0</v>
      </c>
      <c r="N1539" s="323" t="str">
        <f t="shared" si="434"/>
        <v/>
      </c>
      <c r="O1539" s="323" t="str">
        <f t="shared" si="446"/>
        <v/>
      </c>
      <c r="P1539" s="323" t="str">
        <f t="shared" si="445"/>
        <v/>
      </c>
      <c r="R1539" s="323" t="str">
        <f t="shared" si="431"/>
        <v/>
      </c>
      <c r="X1539" s="322" t="str">
        <f t="shared" si="435"/>
        <v/>
      </c>
      <c r="Y1539" s="322" t="str">
        <f t="shared" si="436"/>
        <v/>
      </c>
      <c r="Z1539" s="322" t="str">
        <f t="shared" si="437"/>
        <v/>
      </c>
      <c r="AA1539" s="322" t="str">
        <f t="shared" si="438"/>
        <v/>
      </c>
      <c r="AB1539" s="322" t="str">
        <f t="shared" si="439"/>
        <v/>
      </c>
      <c r="AC1539" s="322" t="str">
        <f t="shared" si="440"/>
        <v/>
      </c>
      <c r="AD1539" s="322" t="str">
        <f t="shared" si="441"/>
        <v/>
      </c>
      <c r="AE1539" s="322" t="str">
        <f t="shared" si="442"/>
        <v/>
      </c>
      <c r="AF1539" s="322" t="str">
        <f t="shared" si="443"/>
        <v/>
      </c>
      <c r="AG1539" s="322" t="str">
        <f t="shared" si="444"/>
        <v/>
      </c>
      <c r="AZ1539">
        <f t="shared" si="447"/>
        <v>0</v>
      </c>
      <c r="BA1539" t="str">
        <f t="shared" si="432"/>
        <v/>
      </c>
      <c r="BB1539" t="str">
        <f t="shared" si="448"/>
        <v/>
      </c>
    </row>
    <row r="1540" spans="2:54" x14ac:dyDescent="0.15">
      <c r="B1540" s="347"/>
      <c r="C1540" s="347"/>
      <c r="D1540" s="347"/>
      <c r="E1540" s="347"/>
      <c r="F1540" s="347"/>
      <c r="G1540" s="347"/>
      <c r="H1540" s="347"/>
      <c r="I1540" s="347"/>
      <c r="J1540" s="347"/>
      <c r="K1540" s="347"/>
      <c r="M1540">
        <f t="shared" si="433"/>
        <v>0</v>
      </c>
      <c r="N1540" s="323" t="str">
        <f t="shared" si="434"/>
        <v/>
      </c>
      <c r="O1540" s="323" t="str">
        <f t="shared" si="446"/>
        <v/>
      </c>
      <c r="P1540" s="323" t="str">
        <f t="shared" si="445"/>
        <v/>
      </c>
      <c r="R1540" s="323" t="str">
        <f t="shared" si="431"/>
        <v/>
      </c>
      <c r="X1540" s="322" t="str">
        <f t="shared" si="435"/>
        <v/>
      </c>
      <c r="Y1540" s="322" t="str">
        <f t="shared" si="436"/>
        <v/>
      </c>
      <c r="Z1540" s="322" t="str">
        <f t="shared" si="437"/>
        <v/>
      </c>
      <c r="AA1540" s="322" t="str">
        <f t="shared" si="438"/>
        <v/>
      </c>
      <c r="AB1540" s="322" t="str">
        <f t="shared" si="439"/>
        <v/>
      </c>
      <c r="AC1540" s="322" t="str">
        <f t="shared" si="440"/>
        <v/>
      </c>
      <c r="AD1540" s="322" t="str">
        <f t="shared" si="441"/>
        <v/>
      </c>
      <c r="AE1540" s="322" t="str">
        <f t="shared" si="442"/>
        <v/>
      </c>
      <c r="AF1540" s="322" t="str">
        <f t="shared" si="443"/>
        <v/>
      </c>
      <c r="AG1540" s="322" t="str">
        <f t="shared" si="444"/>
        <v/>
      </c>
      <c r="AZ1540">
        <f t="shared" si="447"/>
        <v>0</v>
      </c>
      <c r="BA1540" t="str">
        <f t="shared" si="432"/>
        <v/>
      </c>
      <c r="BB1540" t="str">
        <f t="shared" si="448"/>
        <v/>
      </c>
    </row>
    <row r="1541" spans="2:54" x14ac:dyDescent="0.15">
      <c r="B1541" s="347"/>
      <c r="C1541" s="347"/>
      <c r="D1541" s="347"/>
      <c r="E1541" s="347"/>
      <c r="F1541" s="347"/>
      <c r="G1541" s="347"/>
      <c r="H1541" s="347"/>
      <c r="I1541" s="347"/>
      <c r="J1541" s="347"/>
      <c r="K1541" s="347"/>
      <c r="M1541">
        <f t="shared" si="433"/>
        <v>0</v>
      </c>
      <c r="N1541" s="323" t="str">
        <f t="shared" si="434"/>
        <v/>
      </c>
      <c r="O1541" s="323" t="str">
        <f t="shared" si="446"/>
        <v/>
      </c>
      <c r="P1541" s="323" t="str">
        <f t="shared" si="445"/>
        <v/>
      </c>
      <c r="R1541" s="323" t="str">
        <f t="shared" si="431"/>
        <v/>
      </c>
      <c r="X1541" s="322" t="str">
        <f t="shared" si="435"/>
        <v/>
      </c>
      <c r="Y1541" s="322" t="str">
        <f t="shared" si="436"/>
        <v/>
      </c>
      <c r="Z1541" s="322" t="str">
        <f t="shared" si="437"/>
        <v/>
      </c>
      <c r="AA1541" s="322" t="str">
        <f t="shared" si="438"/>
        <v/>
      </c>
      <c r="AB1541" s="322" t="str">
        <f t="shared" si="439"/>
        <v/>
      </c>
      <c r="AC1541" s="322" t="str">
        <f t="shared" si="440"/>
        <v/>
      </c>
      <c r="AD1541" s="322" t="str">
        <f t="shared" si="441"/>
        <v/>
      </c>
      <c r="AE1541" s="322" t="str">
        <f t="shared" si="442"/>
        <v/>
      </c>
      <c r="AF1541" s="322" t="str">
        <f t="shared" si="443"/>
        <v/>
      </c>
      <c r="AG1541" s="322" t="str">
        <f t="shared" si="444"/>
        <v/>
      </c>
      <c r="AZ1541">
        <f t="shared" si="447"/>
        <v>0</v>
      </c>
      <c r="BA1541" t="str">
        <f t="shared" si="432"/>
        <v/>
      </c>
      <c r="BB1541" t="str">
        <f t="shared" si="448"/>
        <v/>
      </c>
    </row>
    <row r="1542" spans="2:54" x14ac:dyDescent="0.15">
      <c r="B1542" s="347"/>
      <c r="C1542" s="347"/>
      <c r="D1542" s="347"/>
      <c r="E1542" s="347"/>
      <c r="F1542" s="347"/>
      <c r="G1542" s="347"/>
      <c r="H1542" s="347"/>
      <c r="I1542" s="347"/>
      <c r="J1542" s="347"/>
      <c r="K1542" s="347"/>
      <c r="M1542">
        <f t="shared" si="433"/>
        <v>0</v>
      </c>
      <c r="N1542" s="323" t="str">
        <f t="shared" si="434"/>
        <v/>
      </c>
      <c r="O1542" s="323" t="str">
        <f t="shared" si="446"/>
        <v/>
      </c>
      <c r="P1542" s="323" t="str">
        <f t="shared" si="445"/>
        <v/>
      </c>
      <c r="R1542" s="323" t="str">
        <f t="shared" si="431"/>
        <v/>
      </c>
      <c r="X1542" s="322" t="str">
        <f t="shared" si="435"/>
        <v/>
      </c>
      <c r="Y1542" s="322" t="str">
        <f t="shared" si="436"/>
        <v/>
      </c>
      <c r="Z1542" s="322" t="str">
        <f t="shared" si="437"/>
        <v/>
      </c>
      <c r="AA1542" s="322" t="str">
        <f t="shared" si="438"/>
        <v/>
      </c>
      <c r="AB1542" s="322" t="str">
        <f t="shared" si="439"/>
        <v/>
      </c>
      <c r="AC1542" s="322" t="str">
        <f t="shared" si="440"/>
        <v/>
      </c>
      <c r="AD1542" s="322" t="str">
        <f t="shared" si="441"/>
        <v/>
      </c>
      <c r="AE1542" s="322" t="str">
        <f t="shared" si="442"/>
        <v/>
      </c>
      <c r="AF1542" s="322" t="str">
        <f t="shared" si="443"/>
        <v/>
      </c>
      <c r="AG1542" s="322" t="str">
        <f t="shared" si="444"/>
        <v/>
      </c>
      <c r="AZ1542">
        <f t="shared" si="447"/>
        <v>0</v>
      </c>
      <c r="BA1542" t="str">
        <f t="shared" si="432"/>
        <v/>
      </c>
      <c r="BB1542" t="str">
        <f t="shared" si="448"/>
        <v/>
      </c>
    </row>
    <row r="1543" spans="2:54" x14ac:dyDescent="0.15">
      <c r="B1543" s="347"/>
      <c r="C1543" s="347"/>
      <c r="D1543" s="347"/>
      <c r="E1543" s="347"/>
      <c r="F1543" s="347"/>
      <c r="G1543" s="347"/>
      <c r="H1543" s="347"/>
      <c r="I1543" s="347"/>
      <c r="J1543" s="347"/>
      <c r="K1543" s="347"/>
      <c r="M1543">
        <f t="shared" si="433"/>
        <v>0</v>
      </c>
      <c r="N1543" s="323" t="str">
        <f t="shared" si="434"/>
        <v/>
      </c>
      <c r="O1543" s="323" t="str">
        <f t="shared" si="446"/>
        <v/>
      </c>
      <c r="P1543" s="323" t="str">
        <f t="shared" si="445"/>
        <v/>
      </c>
      <c r="R1543" s="323" t="str">
        <f t="shared" si="431"/>
        <v/>
      </c>
      <c r="X1543" s="322" t="str">
        <f t="shared" si="435"/>
        <v/>
      </c>
      <c r="Y1543" s="322" t="str">
        <f t="shared" si="436"/>
        <v/>
      </c>
      <c r="Z1543" s="322" t="str">
        <f t="shared" si="437"/>
        <v/>
      </c>
      <c r="AA1543" s="322" t="str">
        <f t="shared" si="438"/>
        <v/>
      </c>
      <c r="AB1543" s="322" t="str">
        <f t="shared" si="439"/>
        <v/>
      </c>
      <c r="AC1543" s="322" t="str">
        <f t="shared" si="440"/>
        <v/>
      </c>
      <c r="AD1543" s="322" t="str">
        <f t="shared" si="441"/>
        <v/>
      </c>
      <c r="AE1543" s="322" t="str">
        <f t="shared" si="442"/>
        <v/>
      </c>
      <c r="AF1543" s="322" t="str">
        <f t="shared" si="443"/>
        <v/>
      </c>
      <c r="AG1543" s="322" t="str">
        <f t="shared" si="444"/>
        <v/>
      </c>
      <c r="AZ1543">
        <f t="shared" si="447"/>
        <v>0</v>
      </c>
      <c r="BA1543" t="str">
        <f t="shared" si="432"/>
        <v/>
      </c>
      <c r="BB1543" t="str">
        <f t="shared" si="448"/>
        <v/>
      </c>
    </row>
    <row r="1544" spans="2:54" x14ac:dyDescent="0.15">
      <c r="B1544" s="347"/>
      <c r="C1544" s="347"/>
      <c r="D1544" s="347"/>
      <c r="E1544" s="347"/>
      <c r="F1544" s="347"/>
      <c r="G1544" s="347"/>
      <c r="H1544" s="347"/>
      <c r="I1544" s="347"/>
      <c r="J1544" s="347"/>
      <c r="K1544" s="347"/>
      <c r="M1544">
        <f t="shared" si="433"/>
        <v>0</v>
      </c>
      <c r="N1544" s="323" t="str">
        <f t="shared" si="434"/>
        <v/>
      </c>
      <c r="O1544" s="323" t="str">
        <f t="shared" si="446"/>
        <v/>
      </c>
      <c r="P1544" s="323" t="str">
        <f t="shared" si="445"/>
        <v/>
      </c>
      <c r="R1544" s="323" t="str">
        <f t="shared" si="431"/>
        <v/>
      </c>
      <c r="X1544" s="322" t="str">
        <f t="shared" si="435"/>
        <v/>
      </c>
      <c r="Y1544" s="322" t="str">
        <f t="shared" si="436"/>
        <v/>
      </c>
      <c r="Z1544" s="322" t="str">
        <f t="shared" si="437"/>
        <v/>
      </c>
      <c r="AA1544" s="322" t="str">
        <f t="shared" si="438"/>
        <v/>
      </c>
      <c r="AB1544" s="322" t="str">
        <f t="shared" si="439"/>
        <v/>
      </c>
      <c r="AC1544" s="322" t="str">
        <f t="shared" si="440"/>
        <v/>
      </c>
      <c r="AD1544" s="322" t="str">
        <f t="shared" si="441"/>
        <v/>
      </c>
      <c r="AE1544" s="322" t="str">
        <f t="shared" si="442"/>
        <v/>
      </c>
      <c r="AF1544" s="322" t="str">
        <f t="shared" si="443"/>
        <v/>
      </c>
      <c r="AG1544" s="322" t="str">
        <f t="shared" si="444"/>
        <v/>
      </c>
      <c r="AZ1544">
        <f t="shared" si="447"/>
        <v>0</v>
      </c>
      <c r="BA1544" t="str">
        <f t="shared" si="432"/>
        <v/>
      </c>
      <c r="BB1544" t="str">
        <f t="shared" si="448"/>
        <v/>
      </c>
    </row>
    <row r="1545" spans="2:54" x14ac:dyDescent="0.15">
      <c r="B1545" s="347"/>
      <c r="C1545" s="347"/>
      <c r="D1545" s="347"/>
      <c r="E1545" s="347"/>
      <c r="F1545" s="347"/>
      <c r="G1545" s="347"/>
      <c r="H1545" s="347"/>
      <c r="I1545" s="347"/>
      <c r="J1545" s="347"/>
      <c r="K1545" s="347"/>
      <c r="M1545">
        <f t="shared" si="433"/>
        <v>0</v>
      </c>
      <c r="N1545" s="323" t="str">
        <f t="shared" si="434"/>
        <v/>
      </c>
      <c r="O1545" s="323" t="str">
        <f t="shared" si="446"/>
        <v/>
      </c>
      <c r="P1545" s="323" t="str">
        <f t="shared" si="445"/>
        <v/>
      </c>
      <c r="R1545" s="323" t="str">
        <f t="shared" si="431"/>
        <v/>
      </c>
      <c r="X1545" s="322" t="str">
        <f t="shared" si="435"/>
        <v/>
      </c>
      <c r="Y1545" s="322" t="str">
        <f t="shared" si="436"/>
        <v/>
      </c>
      <c r="Z1545" s="322" t="str">
        <f t="shared" si="437"/>
        <v/>
      </c>
      <c r="AA1545" s="322" t="str">
        <f t="shared" si="438"/>
        <v/>
      </c>
      <c r="AB1545" s="322" t="str">
        <f t="shared" si="439"/>
        <v/>
      </c>
      <c r="AC1545" s="322" t="str">
        <f t="shared" si="440"/>
        <v/>
      </c>
      <c r="AD1545" s="322" t="str">
        <f t="shared" si="441"/>
        <v/>
      </c>
      <c r="AE1545" s="322" t="str">
        <f t="shared" si="442"/>
        <v/>
      </c>
      <c r="AF1545" s="322" t="str">
        <f t="shared" si="443"/>
        <v/>
      </c>
      <c r="AG1545" s="322" t="str">
        <f t="shared" si="444"/>
        <v/>
      </c>
      <c r="AZ1545">
        <f t="shared" si="447"/>
        <v>0</v>
      </c>
      <c r="BA1545" t="str">
        <f t="shared" si="432"/>
        <v/>
      </c>
      <c r="BB1545" t="str">
        <f t="shared" si="448"/>
        <v/>
      </c>
    </row>
    <row r="1546" spans="2:54" x14ac:dyDescent="0.15">
      <c r="B1546" s="347"/>
      <c r="C1546" s="347"/>
      <c r="D1546" s="347"/>
      <c r="E1546" s="347"/>
      <c r="F1546" s="347"/>
      <c r="G1546" s="347"/>
      <c r="H1546" s="347"/>
      <c r="I1546" s="347"/>
      <c r="J1546" s="347"/>
      <c r="K1546" s="347"/>
      <c r="M1546">
        <f t="shared" si="433"/>
        <v>0</v>
      </c>
      <c r="N1546" s="323" t="str">
        <f t="shared" si="434"/>
        <v/>
      </c>
      <c r="O1546" s="323" t="str">
        <f t="shared" si="446"/>
        <v/>
      </c>
      <c r="P1546" s="323" t="str">
        <f t="shared" si="445"/>
        <v/>
      </c>
      <c r="R1546" s="323" t="str">
        <f t="shared" si="431"/>
        <v/>
      </c>
      <c r="X1546" s="322" t="str">
        <f t="shared" si="435"/>
        <v/>
      </c>
      <c r="Y1546" s="322" t="str">
        <f t="shared" si="436"/>
        <v/>
      </c>
      <c r="Z1546" s="322" t="str">
        <f t="shared" si="437"/>
        <v/>
      </c>
      <c r="AA1546" s="322" t="str">
        <f t="shared" si="438"/>
        <v/>
      </c>
      <c r="AB1546" s="322" t="str">
        <f t="shared" si="439"/>
        <v/>
      </c>
      <c r="AC1546" s="322" t="str">
        <f t="shared" si="440"/>
        <v/>
      </c>
      <c r="AD1546" s="322" t="str">
        <f t="shared" si="441"/>
        <v/>
      </c>
      <c r="AE1546" s="322" t="str">
        <f t="shared" si="442"/>
        <v/>
      </c>
      <c r="AF1546" s="322" t="str">
        <f t="shared" si="443"/>
        <v/>
      </c>
      <c r="AG1546" s="322" t="str">
        <f t="shared" si="444"/>
        <v/>
      </c>
      <c r="AZ1546">
        <f t="shared" si="447"/>
        <v>0</v>
      </c>
      <c r="BA1546" t="str">
        <f t="shared" si="432"/>
        <v/>
      </c>
      <c r="BB1546" t="str">
        <f t="shared" si="448"/>
        <v/>
      </c>
    </row>
    <row r="1547" spans="2:54" x14ac:dyDescent="0.15">
      <c r="B1547" s="347"/>
      <c r="C1547" s="347"/>
      <c r="D1547" s="347"/>
      <c r="E1547" s="347"/>
      <c r="F1547" s="347"/>
      <c r="G1547" s="347"/>
      <c r="H1547" s="347"/>
      <c r="I1547" s="347"/>
      <c r="J1547" s="347"/>
      <c r="K1547" s="347"/>
      <c r="M1547">
        <f t="shared" si="433"/>
        <v>0</v>
      </c>
      <c r="N1547" s="323" t="str">
        <f t="shared" si="434"/>
        <v/>
      </c>
      <c r="O1547" s="323" t="str">
        <f t="shared" si="446"/>
        <v/>
      </c>
      <c r="P1547" s="323" t="str">
        <f t="shared" si="445"/>
        <v/>
      </c>
      <c r="R1547" s="323" t="str">
        <f t="shared" si="431"/>
        <v/>
      </c>
      <c r="X1547" s="322" t="str">
        <f t="shared" si="435"/>
        <v/>
      </c>
      <c r="Y1547" s="322" t="str">
        <f t="shared" si="436"/>
        <v/>
      </c>
      <c r="Z1547" s="322" t="str">
        <f t="shared" si="437"/>
        <v/>
      </c>
      <c r="AA1547" s="322" t="str">
        <f t="shared" si="438"/>
        <v/>
      </c>
      <c r="AB1547" s="322" t="str">
        <f t="shared" si="439"/>
        <v/>
      </c>
      <c r="AC1547" s="322" t="str">
        <f t="shared" si="440"/>
        <v/>
      </c>
      <c r="AD1547" s="322" t="str">
        <f t="shared" si="441"/>
        <v/>
      </c>
      <c r="AE1547" s="322" t="str">
        <f t="shared" si="442"/>
        <v/>
      </c>
      <c r="AF1547" s="322" t="str">
        <f t="shared" si="443"/>
        <v/>
      </c>
      <c r="AG1547" s="322" t="str">
        <f t="shared" si="444"/>
        <v/>
      </c>
      <c r="AZ1547">
        <f t="shared" si="447"/>
        <v>0</v>
      </c>
      <c r="BA1547" t="str">
        <f t="shared" si="432"/>
        <v/>
      </c>
      <c r="BB1547" t="str">
        <f t="shared" si="448"/>
        <v/>
      </c>
    </row>
    <row r="1548" spans="2:54" x14ac:dyDescent="0.15">
      <c r="B1548" s="347"/>
      <c r="C1548" s="347"/>
      <c r="D1548" s="347"/>
      <c r="E1548" s="347"/>
      <c r="F1548" s="347"/>
      <c r="G1548" s="347"/>
      <c r="H1548" s="347"/>
      <c r="I1548" s="347"/>
      <c r="J1548" s="347"/>
      <c r="K1548" s="347"/>
      <c r="M1548">
        <f t="shared" si="433"/>
        <v>0</v>
      </c>
      <c r="N1548" s="323" t="str">
        <f t="shared" si="434"/>
        <v/>
      </c>
      <c r="O1548" s="323" t="str">
        <f t="shared" si="446"/>
        <v/>
      </c>
      <c r="P1548" s="323" t="str">
        <f t="shared" si="445"/>
        <v/>
      </c>
      <c r="R1548" s="323" t="str">
        <f t="shared" si="431"/>
        <v/>
      </c>
      <c r="X1548" s="322" t="str">
        <f t="shared" si="435"/>
        <v/>
      </c>
      <c r="Y1548" s="322" t="str">
        <f t="shared" si="436"/>
        <v/>
      </c>
      <c r="Z1548" s="322" t="str">
        <f t="shared" si="437"/>
        <v/>
      </c>
      <c r="AA1548" s="322" t="str">
        <f t="shared" si="438"/>
        <v/>
      </c>
      <c r="AB1548" s="322" t="str">
        <f t="shared" si="439"/>
        <v/>
      </c>
      <c r="AC1548" s="322" t="str">
        <f t="shared" si="440"/>
        <v/>
      </c>
      <c r="AD1548" s="322" t="str">
        <f t="shared" si="441"/>
        <v/>
      </c>
      <c r="AE1548" s="322" t="str">
        <f t="shared" si="442"/>
        <v/>
      </c>
      <c r="AF1548" s="322" t="str">
        <f t="shared" si="443"/>
        <v/>
      </c>
      <c r="AG1548" s="322" t="str">
        <f t="shared" si="444"/>
        <v/>
      </c>
      <c r="AZ1548">
        <f t="shared" si="447"/>
        <v>0</v>
      </c>
      <c r="BA1548" t="str">
        <f t="shared" si="432"/>
        <v/>
      </c>
      <c r="BB1548" t="str">
        <f t="shared" si="448"/>
        <v/>
      </c>
    </row>
    <row r="1549" spans="2:54" x14ac:dyDescent="0.15">
      <c r="B1549" s="347"/>
      <c r="C1549" s="347"/>
      <c r="D1549" s="347"/>
      <c r="E1549" s="347"/>
      <c r="F1549" s="347"/>
      <c r="G1549" s="347"/>
      <c r="H1549" s="347"/>
      <c r="I1549" s="347"/>
      <c r="J1549" s="347"/>
      <c r="K1549" s="347"/>
      <c r="M1549">
        <f t="shared" si="433"/>
        <v>0</v>
      </c>
      <c r="N1549" s="323" t="str">
        <f t="shared" si="434"/>
        <v/>
      </c>
      <c r="O1549" s="323" t="str">
        <f t="shared" si="446"/>
        <v/>
      </c>
      <c r="P1549" s="323" t="str">
        <f t="shared" si="445"/>
        <v/>
      </c>
      <c r="R1549" s="323" t="str">
        <f t="shared" ref="R1549:R1612" si="449">IF(M1549=1,IF(COUNT(B1549:K1549)=9,SUM(X1549:AG1549)*2.7778,IF(COUNT(B1549:K1549)=8,SUM(X1549:AG1549)*3.125,IF(COUNT(B1549:K1549)&lt;8,"More than 2 Values are Missing",""))),"")</f>
        <v/>
      </c>
      <c r="X1549" s="322" t="str">
        <f t="shared" si="435"/>
        <v/>
      </c>
      <c r="Y1549" s="322" t="str">
        <f t="shared" si="436"/>
        <v/>
      </c>
      <c r="Z1549" s="322" t="str">
        <f t="shared" si="437"/>
        <v/>
      </c>
      <c r="AA1549" s="322" t="str">
        <f t="shared" si="438"/>
        <v/>
      </c>
      <c r="AB1549" s="322" t="str">
        <f t="shared" si="439"/>
        <v/>
      </c>
      <c r="AC1549" s="322" t="str">
        <f t="shared" si="440"/>
        <v/>
      </c>
      <c r="AD1549" s="322" t="str">
        <f t="shared" si="441"/>
        <v/>
      </c>
      <c r="AE1549" s="322" t="str">
        <f t="shared" si="442"/>
        <v/>
      </c>
      <c r="AF1549" s="322" t="str">
        <f t="shared" si="443"/>
        <v/>
      </c>
      <c r="AG1549" s="322" t="str">
        <f t="shared" si="444"/>
        <v/>
      </c>
      <c r="AZ1549">
        <f t="shared" si="447"/>
        <v>0</v>
      </c>
      <c r="BA1549" t="str">
        <f t="shared" ref="BA1549:BA1612" si="450">IF($AZ1549=10,SUM($X1549:$AG1549),"")</f>
        <v/>
      </c>
      <c r="BB1549" t="str">
        <f t="shared" si="448"/>
        <v/>
      </c>
    </row>
    <row r="1550" spans="2:54" x14ac:dyDescent="0.15">
      <c r="B1550" s="347"/>
      <c r="C1550" s="347"/>
      <c r="D1550" s="347"/>
      <c r="E1550" s="347"/>
      <c r="F1550" s="347"/>
      <c r="G1550" s="347"/>
      <c r="H1550" s="347"/>
      <c r="I1550" s="347"/>
      <c r="J1550" s="347"/>
      <c r="K1550" s="347"/>
      <c r="M1550">
        <f t="shared" ref="M1550:M1613" si="451">IF(COUNT(B1550:K1550)&lt;8,0,1)</f>
        <v>0</v>
      </c>
      <c r="N1550" s="323" t="str">
        <f t="shared" ref="N1550:N1613" si="452">IF(COUNT(B1550:K1550)=10,SUM(X1550:AG1550)*2.5,IF(R1550&lt;&gt;"",R1550,""))</f>
        <v/>
      </c>
      <c r="O1550" s="323" t="str">
        <f t="shared" si="446"/>
        <v/>
      </c>
      <c r="P1550" s="323" t="str">
        <f t="shared" si="445"/>
        <v/>
      </c>
      <c r="R1550" s="323" t="str">
        <f t="shared" si="449"/>
        <v/>
      </c>
      <c r="X1550" s="322" t="str">
        <f t="shared" si="435"/>
        <v/>
      </c>
      <c r="Y1550" s="322" t="str">
        <f t="shared" si="436"/>
        <v/>
      </c>
      <c r="Z1550" s="322" t="str">
        <f t="shared" si="437"/>
        <v/>
      </c>
      <c r="AA1550" s="322" t="str">
        <f t="shared" si="438"/>
        <v/>
      </c>
      <c r="AB1550" s="322" t="str">
        <f t="shared" si="439"/>
        <v/>
      </c>
      <c r="AC1550" s="322" t="str">
        <f t="shared" si="440"/>
        <v/>
      </c>
      <c r="AD1550" s="322" t="str">
        <f t="shared" si="441"/>
        <v/>
      </c>
      <c r="AE1550" s="322" t="str">
        <f t="shared" si="442"/>
        <v/>
      </c>
      <c r="AF1550" s="322" t="str">
        <f t="shared" si="443"/>
        <v/>
      </c>
      <c r="AG1550" s="322" t="str">
        <f t="shared" si="444"/>
        <v/>
      </c>
      <c r="AZ1550">
        <f t="shared" si="447"/>
        <v>0</v>
      </c>
      <c r="BA1550" t="str">
        <f t="shared" si="450"/>
        <v/>
      </c>
      <c r="BB1550" t="str">
        <f t="shared" si="448"/>
        <v/>
      </c>
    </row>
    <row r="1551" spans="2:54" x14ac:dyDescent="0.15">
      <c r="B1551" s="347"/>
      <c r="C1551" s="347"/>
      <c r="D1551" s="347"/>
      <c r="E1551" s="347"/>
      <c r="F1551" s="347"/>
      <c r="G1551" s="347"/>
      <c r="H1551" s="347"/>
      <c r="I1551" s="347"/>
      <c r="J1551" s="347"/>
      <c r="K1551" s="347"/>
      <c r="M1551">
        <f t="shared" si="451"/>
        <v>0</v>
      </c>
      <c r="N1551" s="323" t="str">
        <f t="shared" si="452"/>
        <v/>
      </c>
      <c r="O1551" s="323" t="str">
        <f t="shared" si="446"/>
        <v/>
      </c>
      <c r="P1551" s="323" t="str">
        <f t="shared" si="445"/>
        <v/>
      </c>
      <c r="R1551" s="323" t="str">
        <f t="shared" si="449"/>
        <v/>
      </c>
      <c r="X1551" s="322" t="str">
        <f t="shared" si="435"/>
        <v/>
      </c>
      <c r="Y1551" s="322" t="str">
        <f t="shared" si="436"/>
        <v/>
      </c>
      <c r="Z1551" s="322" t="str">
        <f t="shared" si="437"/>
        <v/>
      </c>
      <c r="AA1551" s="322" t="str">
        <f t="shared" si="438"/>
        <v/>
      </c>
      <c r="AB1551" s="322" t="str">
        <f t="shared" si="439"/>
        <v/>
      </c>
      <c r="AC1551" s="322" t="str">
        <f t="shared" si="440"/>
        <v/>
      </c>
      <c r="AD1551" s="322" t="str">
        <f t="shared" si="441"/>
        <v/>
      </c>
      <c r="AE1551" s="322" t="str">
        <f t="shared" si="442"/>
        <v/>
      </c>
      <c r="AF1551" s="322" t="str">
        <f t="shared" si="443"/>
        <v/>
      </c>
      <c r="AG1551" s="322" t="str">
        <f t="shared" si="444"/>
        <v/>
      </c>
      <c r="AZ1551">
        <f t="shared" si="447"/>
        <v>0</v>
      </c>
      <c r="BA1551" t="str">
        <f t="shared" si="450"/>
        <v/>
      </c>
      <c r="BB1551" t="str">
        <f t="shared" si="448"/>
        <v/>
      </c>
    </row>
    <row r="1552" spans="2:54" x14ac:dyDescent="0.15">
      <c r="B1552" s="347"/>
      <c r="C1552" s="347"/>
      <c r="D1552" s="347"/>
      <c r="E1552" s="347"/>
      <c r="F1552" s="347"/>
      <c r="G1552" s="347"/>
      <c r="H1552" s="347"/>
      <c r="I1552" s="347"/>
      <c r="J1552" s="347"/>
      <c r="K1552" s="347"/>
      <c r="M1552">
        <f t="shared" si="451"/>
        <v>0</v>
      </c>
      <c r="N1552" s="323" t="str">
        <f t="shared" si="452"/>
        <v/>
      </c>
      <c r="O1552" s="323" t="str">
        <f t="shared" si="446"/>
        <v/>
      </c>
      <c r="P1552" s="323" t="str">
        <f t="shared" si="445"/>
        <v/>
      </c>
      <c r="R1552" s="323" t="str">
        <f t="shared" si="449"/>
        <v/>
      </c>
      <c r="X1552" s="322" t="str">
        <f t="shared" si="435"/>
        <v/>
      </c>
      <c r="Y1552" s="322" t="str">
        <f t="shared" si="436"/>
        <v/>
      </c>
      <c r="Z1552" s="322" t="str">
        <f t="shared" si="437"/>
        <v/>
      </c>
      <c r="AA1552" s="322" t="str">
        <f t="shared" si="438"/>
        <v/>
      </c>
      <c r="AB1552" s="322" t="str">
        <f t="shared" si="439"/>
        <v/>
      </c>
      <c r="AC1552" s="322" t="str">
        <f t="shared" si="440"/>
        <v/>
      </c>
      <c r="AD1552" s="322" t="str">
        <f t="shared" si="441"/>
        <v/>
      </c>
      <c r="AE1552" s="322" t="str">
        <f t="shared" si="442"/>
        <v/>
      </c>
      <c r="AF1552" s="322" t="str">
        <f t="shared" si="443"/>
        <v/>
      </c>
      <c r="AG1552" s="322" t="str">
        <f t="shared" si="444"/>
        <v/>
      </c>
      <c r="AZ1552">
        <f t="shared" si="447"/>
        <v>0</v>
      </c>
      <c r="BA1552" t="str">
        <f t="shared" si="450"/>
        <v/>
      </c>
      <c r="BB1552" t="str">
        <f t="shared" si="448"/>
        <v/>
      </c>
    </row>
    <row r="1553" spans="2:54" x14ac:dyDescent="0.15">
      <c r="B1553" s="347"/>
      <c r="C1553" s="347"/>
      <c r="D1553" s="347"/>
      <c r="E1553" s="347"/>
      <c r="F1553" s="347"/>
      <c r="G1553" s="347"/>
      <c r="H1553" s="347"/>
      <c r="I1553" s="347"/>
      <c r="J1553" s="347"/>
      <c r="K1553" s="347"/>
      <c r="M1553">
        <f t="shared" si="451"/>
        <v>0</v>
      </c>
      <c r="N1553" s="323" t="str">
        <f t="shared" si="452"/>
        <v/>
      </c>
      <c r="O1553" s="323" t="str">
        <f t="shared" si="446"/>
        <v/>
      </c>
      <c r="P1553" s="323" t="str">
        <f t="shared" si="445"/>
        <v/>
      </c>
      <c r="R1553" s="323" t="str">
        <f t="shared" si="449"/>
        <v/>
      </c>
      <c r="X1553" s="322" t="str">
        <f t="shared" si="435"/>
        <v/>
      </c>
      <c r="Y1553" s="322" t="str">
        <f t="shared" si="436"/>
        <v/>
      </c>
      <c r="Z1553" s="322" t="str">
        <f t="shared" si="437"/>
        <v/>
      </c>
      <c r="AA1553" s="322" t="str">
        <f t="shared" si="438"/>
        <v/>
      </c>
      <c r="AB1553" s="322" t="str">
        <f t="shared" si="439"/>
        <v/>
      </c>
      <c r="AC1553" s="322" t="str">
        <f t="shared" si="440"/>
        <v/>
      </c>
      <c r="AD1553" s="322" t="str">
        <f t="shared" si="441"/>
        <v/>
      </c>
      <c r="AE1553" s="322" t="str">
        <f t="shared" si="442"/>
        <v/>
      </c>
      <c r="AF1553" s="322" t="str">
        <f t="shared" si="443"/>
        <v/>
      </c>
      <c r="AG1553" s="322" t="str">
        <f t="shared" si="444"/>
        <v/>
      </c>
      <c r="AZ1553">
        <f t="shared" si="447"/>
        <v>0</v>
      </c>
      <c r="BA1553" t="str">
        <f t="shared" si="450"/>
        <v/>
      </c>
      <c r="BB1553" t="str">
        <f t="shared" si="448"/>
        <v/>
      </c>
    </row>
    <row r="1554" spans="2:54" x14ac:dyDescent="0.15">
      <c r="B1554" s="347"/>
      <c r="C1554" s="347"/>
      <c r="D1554" s="347"/>
      <c r="E1554" s="347"/>
      <c r="F1554" s="347"/>
      <c r="G1554" s="347"/>
      <c r="H1554" s="347"/>
      <c r="I1554" s="347"/>
      <c r="J1554" s="347"/>
      <c r="K1554" s="347"/>
      <c r="M1554">
        <f t="shared" si="451"/>
        <v>0</v>
      </c>
      <c r="N1554" s="323" t="str">
        <f t="shared" si="452"/>
        <v/>
      </c>
      <c r="O1554" s="323" t="str">
        <f t="shared" si="446"/>
        <v/>
      </c>
      <c r="P1554" s="323" t="str">
        <f t="shared" si="445"/>
        <v/>
      </c>
      <c r="R1554" s="323" t="str">
        <f t="shared" si="449"/>
        <v/>
      </c>
      <c r="X1554" s="322" t="str">
        <f t="shared" si="435"/>
        <v/>
      </c>
      <c r="Y1554" s="322" t="str">
        <f t="shared" si="436"/>
        <v/>
      </c>
      <c r="Z1554" s="322" t="str">
        <f t="shared" si="437"/>
        <v/>
      </c>
      <c r="AA1554" s="322" t="str">
        <f t="shared" si="438"/>
        <v/>
      </c>
      <c r="AB1554" s="322" t="str">
        <f t="shared" si="439"/>
        <v/>
      </c>
      <c r="AC1554" s="322" t="str">
        <f t="shared" si="440"/>
        <v/>
      </c>
      <c r="AD1554" s="322" t="str">
        <f t="shared" si="441"/>
        <v/>
      </c>
      <c r="AE1554" s="322" t="str">
        <f t="shared" si="442"/>
        <v/>
      </c>
      <c r="AF1554" s="322" t="str">
        <f t="shared" si="443"/>
        <v/>
      </c>
      <c r="AG1554" s="322" t="str">
        <f t="shared" si="444"/>
        <v/>
      </c>
      <c r="AZ1554">
        <f t="shared" si="447"/>
        <v>0</v>
      </c>
      <c r="BA1554" t="str">
        <f t="shared" si="450"/>
        <v/>
      </c>
      <c r="BB1554" t="str">
        <f t="shared" si="448"/>
        <v/>
      </c>
    </row>
    <row r="1555" spans="2:54" x14ac:dyDescent="0.15">
      <c r="B1555" s="347"/>
      <c r="C1555" s="347"/>
      <c r="D1555" s="347"/>
      <c r="E1555" s="347"/>
      <c r="F1555" s="347"/>
      <c r="G1555" s="347"/>
      <c r="H1555" s="347"/>
      <c r="I1555" s="347"/>
      <c r="J1555" s="347"/>
      <c r="K1555" s="347"/>
      <c r="M1555">
        <f t="shared" si="451"/>
        <v>0</v>
      </c>
      <c r="N1555" s="323" t="str">
        <f t="shared" si="452"/>
        <v/>
      </c>
      <c r="O1555" s="323" t="str">
        <f t="shared" si="446"/>
        <v/>
      </c>
      <c r="P1555" s="323" t="str">
        <f t="shared" si="445"/>
        <v/>
      </c>
      <c r="R1555" s="323" t="str">
        <f t="shared" si="449"/>
        <v/>
      </c>
      <c r="X1555" s="322" t="str">
        <f t="shared" si="435"/>
        <v/>
      </c>
      <c r="Y1555" s="322" t="str">
        <f t="shared" si="436"/>
        <v/>
      </c>
      <c r="Z1555" s="322" t="str">
        <f t="shared" si="437"/>
        <v/>
      </c>
      <c r="AA1555" s="322" t="str">
        <f t="shared" si="438"/>
        <v/>
      </c>
      <c r="AB1555" s="322" t="str">
        <f t="shared" si="439"/>
        <v/>
      </c>
      <c r="AC1555" s="322" t="str">
        <f t="shared" si="440"/>
        <v/>
      </c>
      <c r="AD1555" s="322" t="str">
        <f t="shared" si="441"/>
        <v/>
      </c>
      <c r="AE1555" s="322" t="str">
        <f t="shared" si="442"/>
        <v/>
      </c>
      <c r="AF1555" s="322" t="str">
        <f t="shared" si="443"/>
        <v/>
      </c>
      <c r="AG1555" s="322" t="str">
        <f t="shared" si="444"/>
        <v/>
      </c>
      <c r="AZ1555">
        <f t="shared" si="447"/>
        <v>0</v>
      </c>
      <c r="BA1555" t="str">
        <f t="shared" si="450"/>
        <v/>
      </c>
      <c r="BB1555" t="str">
        <f t="shared" si="448"/>
        <v/>
      </c>
    </row>
    <row r="1556" spans="2:54" x14ac:dyDescent="0.15">
      <c r="B1556" s="347"/>
      <c r="C1556" s="347"/>
      <c r="D1556" s="347"/>
      <c r="E1556" s="347"/>
      <c r="F1556" s="347"/>
      <c r="G1556" s="347"/>
      <c r="H1556" s="347"/>
      <c r="I1556" s="347"/>
      <c r="J1556" s="347"/>
      <c r="K1556" s="347"/>
      <c r="M1556">
        <f t="shared" si="451"/>
        <v>0</v>
      </c>
      <c r="N1556" s="323" t="str">
        <f t="shared" si="452"/>
        <v/>
      </c>
      <c r="O1556" s="323" t="str">
        <f t="shared" si="446"/>
        <v/>
      </c>
      <c r="P1556" s="323" t="str">
        <f t="shared" si="445"/>
        <v/>
      </c>
      <c r="R1556" s="323" t="str">
        <f t="shared" si="449"/>
        <v/>
      </c>
      <c r="X1556" s="322" t="str">
        <f t="shared" si="435"/>
        <v/>
      </c>
      <c r="Y1556" s="322" t="str">
        <f t="shared" si="436"/>
        <v/>
      </c>
      <c r="Z1556" s="322" t="str">
        <f t="shared" si="437"/>
        <v/>
      </c>
      <c r="AA1556" s="322" t="str">
        <f t="shared" si="438"/>
        <v/>
      </c>
      <c r="AB1556" s="322" t="str">
        <f t="shared" si="439"/>
        <v/>
      </c>
      <c r="AC1556" s="322" t="str">
        <f t="shared" si="440"/>
        <v/>
      </c>
      <c r="AD1556" s="322" t="str">
        <f t="shared" si="441"/>
        <v/>
      </c>
      <c r="AE1556" s="322" t="str">
        <f t="shared" si="442"/>
        <v/>
      </c>
      <c r="AF1556" s="322" t="str">
        <f t="shared" si="443"/>
        <v/>
      </c>
      <c r="AG1556" s="322" t="str">
        <f t="shared" si="444"/>
        <v/>
      </c>
      <c r="AZ1556">
        <f t="shared" si="447"/>
        <v>0</v>
      </c>
      <c r="BA1556" t="str">
        <f t="shared" si="450"/>
        <v/>
      </c>
      <c r="BB1556" t="str">
        <f t="shared" si="448"/>
        <v/>
      </c>
    </row>
    <row r="1557" spans="2:54" x14ac:dyDescent="0.15">
      <c r="B1557" s="347"/>
      <c r="C1557" s="347"/>
      <c r="D1557" s="347"/>
      <c r="E1557" s="347"/>
      <c r="F1557" s="347"/>
      <c r="G1557" s="347"/>
      <c r="H1557" s="347"/>
      <c r="I1557" s="347"/>
      <c r="J1557" s="347"/>
      <c r="K1557" s="347"/>
      <c r="M1557">
        <f t="shared" si="451"/>
        <v>0</v>
      </c>
      <c r="N1557" s="323" t="str">
        <f t="shared" si="452"/>
        <v/>
      </c>
      <c r="O1557" s="323" t="str">
        <f t="shared" si="446"/>
        <v/>
      </c>
      <c r="P1557" s="323" t="str">
        <f t="shared" si="445"/>
        <v/>
      </c>
      <c r="R1557" s="323" t="str">
        <f t="shared" si="449"/>
        <v/>
      </c>
      <c r="X1557" s="322" t="str">
        <f t="shared" si="435"/>
        <v/>
      </c>
      <c r="Y1557" s="322" t="str">
        <f t="shared" si="436"/>
        <v/>
      </c>
      <c r="Z1557" s="322" t="str">
        <f t="shared" si="437"/>
        <v/>
      </c>
      <c r="AA1557" s="322" t="str">
        <f t="shared" si="438"/>
        <v/>
      </c>
      <c r="AB1557" s="322" t="str">
        <f t="shared" si="439"/>
        <v/>
      </c>
      <c r="AC1557" s="322" t="str">
        <f t="shared" si="440"/>
        <v/>
      </c>
      <c r="AD1557" s="322" t="str">
        <f t="shared" si="441"/>
        <v/>
      </c>
      <c r="AE1557" s="322" t="str">
        <f t="shared" si="442"/>
        <v/>
      </c>
      <c r="AF1557" s="322" t="str">
        <f t="shared" si="443"/>
        <v/>
      </c>
      <c r="AG1557" s="322" t="str">
        <f t="shared" si="444"/>
        <v/>
      </c>
      <c r="AZ1557">
        <f t="shared" si="447"/>
        <v>0</v>
      </c>
      <c r="BA1557" t="str">
        <f t="shared" si="450"/>
        <v/>
      </c>
      <c r="BB1557" t="str">
        <f t="shared" si="448"/>
        <v/>
      </c>
    </row>
    <row r="1558" spans="2:54" x14ac:dyDescent="0.15">
      <c r="B1558" s="347"/>
      <c r="C1558" s="347"/>
      <c r="D1558" s="347"/>
      <c r="E1558" s="347"/>
      <c r="F1558" s="347"/>
      <c r="G1558" s="347"/>
      <c r="H1558" s="347"/>
      <c r="I1558" s="347"/>
      <c r="J1558" s="347"/>
      <c r="K1558" s="347"/>
      <c r="M1558">
        <f t="shared" si="451"/>
        <v>0</v>
      </c>
      <c r="N1558" s="323" t="str">
        <f t="shared" si="452"/>
        <v/>
      </c>
      <c r="O1558" s="323" t="str">
        <f t="shared" si="446"/>
        <v/>
      </c>
      <c r="P1558" s="323" t="str">
        <f t="shared" si="445"/>
        <v/>
      </c>
      <c r="R1558" s="323" t="str">
        <f t="shared" si="449"/>
        <v/>
      </c>
      <c r="X1558" s="322" t="str">
        <f t="shared" si="435"/>
        <v/>
      </c>
      <c r="Y1558" s="322" t="str">
        <f t="shared" si="436"/>
        <v/>
      </c>
      <c r="Z1558" s="322" t="str">
        <f t="shared" si="437"/>
        <v/>
      </c>
      <c r="AA1558" s="322" t="str">
        <f t="shared" si="438"/>
        <v/>
      </c>
      <c r="AB1558" s="322" t="str">
        <f t="shared" si="439"/>
        <v/>
      </c>
      <c r="AC1558" s="322" t="str">
        <f t="shared" si="440"/>
        <v/>
      </c>
      <c r="AD1558" s="322" t="str">
        <f t="shared" si="441"/>
        <v/>
      </c>
      <c r="AE1558" s="322" t="str">
        <f t="shared" si="442"/>
        <v/>
      </c>
      <c r="AF1558" s="322" t="str">
        <f t="shared" si="443"/>
        <v/>
      </c>
      <c r="AG1558" s="322" t="str">
        <f t="shared" si="444"/>
        <v/>
      </c>
      <c r="AZ1558">
        <f t="shared" si="447"/>
        <v>0</v>
      </c>
      <c r="BA1558" t="str">
        <f t="shared" si="450"/>
        <v/>
      </c>
      <c r="BB1558" t="str">
        <f t="shared" si="448"/>
        <v/>
      </c>
    </row>
    <row r="1559" spans="2:54" x14ac:dyDescent="0.15">
      <c r="B1559" s="347"/>
      <c r="C1559" s="347"/>
      <c r="D1559" s="347"/>
      <c r="E1559" s="347"/>
      <c r="F1559" s="347"/>
      <c r="G1559" s="347"/>
      <c r="H1559" s="347"/>
      <c r="I1559" s="347"/>
      <c r="J1559" s="347"/>
      <c r="K1559" s="347"/>
      <c r="M1559">
        <f t="shared" si="451"/>
        <v>0</v>
      </c>
      <c r="N1559" s="323" t="str">
        <f t="shared" si="452"/>
        <v/>
      </c>
      <c r="O1559" s="323" t="str">
        <f t="shared" si="446"/>
        <v/>
      </c>
      <c r="P1559" s="323" t="str">
        <f t="shared" si="445"/>
        <v/>
      </c>
      <c r="R1559" s="323" t="str">
        <f t="shared" si="449"/>
        <v/>
      </c>
      <c r="X1559" s="322" t="str">
        <f t="shared" ref="X1559:X1622" si="453">IF(B1559&lt;&gt;"",B1559-1,"")</f>
        <v/>
      </c>
      <c r="Y1559" s="322" t="str">
        <f t="shared" ref="Y1559:Y1622" si="454">IF(C1559&lt;&gt;"",C1559-1,"")</f>
        <v/>
      </c>
      <c r="Z1559" s="322" t="str">
        <f t="shared" ref="Z1559:Z1622" si="455">IF(D1559&lt;&gt;"",D1559-1,"")</f>
        <v/>
      </c>
      <c r="AA1559" s="322" t="str">
        <f t="shared" ref="AA1559:AA1622" si="456">IF(E1559&lt;&gt;"",E1559-1,"")</f>
        <v/>
      </c>
      <c r="AB1559" s="322" t="str">
        <f t="shared" ref="AB1559:AB1622" si="457">IF(F1559&lt;&gt;"",F1559-1,"")</f>
        <v/>
      </c>
      <c r="AC1559" s="322" t="str">
        <f t="shared" ref="AC1559:AC1622" si="458">IF(G1559&lt;&gt;"",G1559-1,"")</f>
        <v/>
      </c>
      <c r="AD1559" s="322" t="str">
        <f t="shared" ref="AD1559:AD1622" si="459">IF(H1559&lt;&gt;"",H1559-1,"")</f>
        <v/>
      </c>
      <c r="AE1559" s="322" t="str">
        <f t="shared" ref="AE1559:AE1622" si="460">IF(I1559&lt;&gt;"",I1559-1,"")</f>
        <v/>
      </c>
      <c r="AF1559" s="322" t="str">
        <f t="shared" ref="AF1559:AF1622" si="461">IF(J1559&lt;&gt;"",J1559-1,"")</f>
        <v/>
      </c>
      <c r="AG1559" s="322" t="str">
        <f t="shared" ref="AG1559:AG1622" si="462">IF(K1559&lt;&gt;"",K1559-1,"")</f>
        <v/>
      </c>
      <c r="AZ1559">
        <f t="shared" si="447"/>
        <v>0</v>
      </c>
      <c r="BA1559" t="str">
        <f t="shared" si="450"/>
        <v/>
      </c>
      <c r="BB1559" t="str">
        <f t="shared" si="448"/>
        <v/>
      </c>
    </row>
    <row r="1560" spans="2:54" x14ac:dyDescent="0.15">
      <c r="B1560" s="347"/>
      <c r="C1560" s="347"/>
      <c r="D1560" s="347"/>
      <c r="E1560" s="347"/>
      <c r="F1560" s="347"/>
      <c r="G1560" s="347"/>
      <c r="H1560" s="347"/>
      <c r="I1560" s="347"/>
      <c r="J1560" s="347"/>
      <c r="K1560" s="347"/>
      <c r="M1560">
        <f t="shared" si="451"/>
        <v>0</v>
      </c>
      <c r="N1560" s="323" t="str">
        <f t="shared" si="452"/>
        <v/>
      </c>
      <c r="O1560" s="323" t="str">
        <f t="shared" si="446"/>
        <v/>
      </c>
      <c r="P1560" s="323" t="str">
        <f t="shared" si="445"/>
        <v/>
      </c>
      <c r="R1560" s="323" t="str">
        <f t="shared" si="449"/>
        <v/>
      </c>
      <c r="X1560" s="322" t="str">
        <f t="shared" si="453"/>
        <v/>
      </c>
      <c r="Y1560" s="322" t="str">
        <f t="shared" si="454"/>
        <v/>
      </c>
      <c r="Z1560" s="322" t="str">
        <f t="shared" si="455"/>
        <v/>
      </c>
      <c r="AA1560" s="322" t="str">
        <f t="shared" si="456"/>
        <v/>
      </c>
      <c r="AB1560" s="322" t="str">
        <f t="shared" si="457"/>
        <v/>
      </c>
      <c r="AC1560" s="322" t="str">
        <f t="shared" si="458"/>
        <v/>
      </c>
      <c r="AD1560" s="322" t="str">
        <f t="shared" si="459"/>
        <v/>
      </c>
      <c r="AE1560" s="322" t="str">
        <f t="shared" si="460"/>
        <v/>
      </c>
      <c r="AF1560" s="322" t="str">
        <f t="shared" si="461"/>
        <v/>
      </c>
      <c r="AG1560" s="322" t="str">
        <f t="shared" si="462"/>
        <v/>
      </c>
      <c r="AZ1560">
        <f t="shared" si="447"/>
        <v>0</v>
      </c>
      <c r="BA1560" t="str">
        <f t="shared" si="450"/>
        <v/>
      </c>
      <c r="BB1560" t="str">
        <f t="shared" si="448"/>
        <v/>
      </c>
    </row>
    <row r="1561" spans="2:54" x14ac:dyDescent="0.15">
      <c r="B1561" s="347"/>
      <c r="C1561" s="347"/>
      <c r="D1561" s="347"/>
      <c r="E1561" s="347"/>
      <c r="F1561" s="347"/>
      <c r="G1561" s="347"/>
      <c r="H1561" s="347"/>
      <c r="I1561" s="347"/>
      <c r="J1561" s="347"/>
      <c r="K1561" s="347"/>
      <c r="M1561">
        <f t="shared" si="451"/>
        <v>0</v>
      </c>
      <c r="N1561" s="323" t="str">
        <f t="shared" si="452"/>
        <v/>
      </c>
      <c r="O1561" s="323" t="str">
        <f t="shared" si="446"/>
        <v/>
      </c>
      <c r="P1561" s="323" t="str">
        <f t="shared" si="445"/>
        <v/>
      </c>
      <c r="R1561" s="323" t="str">
        <f t="shared" si="449"/>
        <v/>
      </c>
      <c r="X1561" s="322" t="str">
        <f t="shared" si="453"/>
        <v/>
      </c>
      <c r="Y1561" s="322" t="str">
        <f t="shared" si="454"/>
        <v/>
      </c>
      <c r="Z1561" s="322" t="str">
        <f t="shared" si="455"/>
        <v/>
      </c>
      <c r="AA1561" s="322" t="str">
        <f t="shared" si="456"/>
        <v/>
      </c>
      <c r="AB1561" s="322" t="str">
        <f t="shared" si="457"/>
        <v/>
      </c>
      <c r="AC1561" s="322" t="str">
        <f t="shared" si="458"/>
        <v/>
      </c>
      <c r="AD1561" s="322" t="str">
        <f t="shared" si="459"/>
        <v/>
      </c>
      <c r="AE1561" s="322" t="str">
        <f t="shared" si="460"/>
        <v/>
      </c>
      <c r="AF1561" s="322" t="str">
        <f t="shared" si="461"/>
        <v/>
      </c>
      <c r="AG1561" s="322" t="str">
        <f t="shared" si="462"/>
        <v/>
      </c>
      <c r="AZ1561">
        <f t="shared" si="447"/>
        <v>0</v>
      </c>
      <c r="BA1561" t="str">
        <f t="shared" si="450"/>
        <v/>
      </c>
      <c r="BB1561" t="str">
        <f t="shared" si="448"/>
        <v/>
      </c>
    </row>
    <row r="1562" spans="2:54" x14ac:dyDescent="0.15">
      <c r="B1562" s="347"/>
      <c r="C1562" s="347"/>
      <c r="D1562" s="347"/>
      <c r="E1562" s="347"/>
      <c r="F1562" s="347"/>
      <c r="G1562" s="347"/>
      <c r="H1562" s="347"/>
      <c r="I1562" s="347"/>
      <c r="J1562" s="347"/>
      <c r="K1562" s="347"/>
      <c r="M1562">
        <f t="shared" si="451"/>
        <v>0</v>
      </c>
      <c r="N1562" s="323" t="str">
        <f t="shared" si="452"/>
        <v/>
      </c>
      <c r="O1562" s="323" t="str">
        <f t="shared" si="446"/>
        <v/>
      </c>
      <c r="P1562" s="323" t="str">
        <f t="shared" si="445"/>
        <v/>
      </c>
      <c r="R1562" s="323" t="str">
        <f t="shared" si="449"/>
        <v/>
      </c>
      <c r="X1562" s="322" t="str">
        <f t="shared" si="453"/>
        <v/>
      </c>
      <c r="Y1562" s="322" t="str">
        <f t="shared" si="454"/>
        <v/>
      </c>
      <c r="Z1562" s="322" t="str">
        <f t="shared" si="455"/>
        <v/>
      </c>
      <c r="AA1562" s="322" t="str">
        <f t="shared" si="456"/>
        <v/>
      </c>
      <c r="AB1562" s="322" t="str">
        <f t="shared" si="457"/>
        <v/>
      </c>
      <c r="AC1562" s="322" t="str">
        <f t="shared" si="458"/>
        <v/>
      </c>
      <c r="AD1562" s="322" t="str">
        <f t="shared" si="459"/>
        <v/>
      </c>
      <c r="AE1562" s="322" t="str">
        <f t="shared" si="460"/>
        <v/>
      </c>
      <c r="AF1562" s="322" t="str">
        <f t="shared" si="461"/>
        <v/>
      </c>
      <c r="AG1562" s="322" t="str">
        <f t="shared" si="462"/>
        <v/>
      </c>
      <c r="AZ1562">
        <f t="shared" si="447"/>
        <v>0</v>
      </c>
      <c r="BA1562" t="str">
        <f t="shared" si="450"/>
        <v/>
      </c>
      <c r="BB1562" t="str">
        <f t="shared" si="448"/>
        <v/>
      </c>
    </row>
    <row r="1563" spans="2:54" x14ac:dyDescent="0.15">
      <c r="B1563" s="347"/>
      <c r="C1563" s="347"/>
      <c r="D1563" s="347"/>
      <c r="E1563" s="347"/>
      <c r="F1563" s="347"/>
      <c r="G1563" s="347"/>
      <c r="H1563" s="347"/>
      <c r="I1563" s="347"/>
      <c r="J1563" s="347"/>
      <c r="K1563" s="347"/>
      <c r="M1563">
        <f t="shared" si="451"/>
        <v>0</v>
      </c>
      <c r="N1563" s="323" t="str">
        <f t="shared" si="452"/>
        <v/>
      </c>
      <c r="O1563" s="323" t="str">
        <f t="shared" si="446"/>
        <v/>
      </c>
      <c r="P1563" s="323" t="str">
        <f t="shared" si="445"/>
        <v/>
      </c>
      <c r="R1563" s="323" t="str">
        <f t="shared" si="449"/>
        <v/>
      </c>
      <c r="X1563" s="322" t="str">
        <f t="shared" si="453"/>
        <v/>
      </c>
      <c r="Y1563" s="322" t="str">
        <f t="shared" si="454"/>
        <v/>
      </c>
      <c r="Z1563" s="322" t="str">
        <f t="shared" si="455"/>
        <v/>
      </c>
      <c r="AA1563" s="322" t="str">
        <f t="shared" si="456"/>
        <v/>
      </c>
      <c r="AB1563" s="322" t="str">
        <f t="shared" si="457"/>
        <v/>
      </c>
      <c r="AC1563" s="322" t="str">
        <f t="shared" si="458"/>
        <v/>
      </c>
      <c r="AD1563" s="322" t="str">
        <f t="shared" si="459"/>
        <v/>
      </c>
      <c r="AE1563" s="322" t="str">
        <f t="shared" si="460"/>
        <v/>
      </c>
      <c r="AF1563" s="322" t="str">
        <f t="shared" si="461"/>
        <v/>
      </c>
      <c r="AG1563" s="322" t="str">
        <f t="shared" si="462"/>
        <v/>
      </c>
      <c r="AZ1563">
        <f t="shared" si="447"/>
        <v>0</v>
      </c>
      <c r="BA1563" t="str">
        <f t="shared" si="450"/>
        <v/>
      </c>
      <c r="BB1563" t="str">
        <f t="shared" si="448"/>
        <v/>
      </c>
    </row>
    <row r="1564" spans="2:54" x14ac:dyDescent="0.15">
      <c r="B1564" s="347"/>
      <c r="C1564" s="347"/>
      <c r="D1564" s="347"/>
      <c r="E1564" s="347"/>
      <c r="F1564" s="347"/>
      <c r="G1564" s="347"/>
      <c r="H1564" s="347"/>
      <c r="I1564" s="347"/>
      <c r="J1564" s="347"/>
      <c r="K1564" s="347"/>
      <c r="M1564">
        <f t="shared" si="451"/>
        <v>0</v>
      </c>
      <c r="N1564" s="323" t="str">
        <f t="shared" si="452"/>
        <v/>
      </c>
      <c r="O1564" s="323" t="str">
        <f t="shared" si="446"/>
        <v/>
      </c>
      <c r="P1564" s="323" t="str">
        <f t="shared" si="445"/>
        <v/>
      </c>
      <c r="R1564" s="323" t="str">
        <f t="shared" si="449"/>
        <v/>
      </c>
      <c r="X1564" s="322" t="str">
        <f t="shared" si="453"/>
        <v/>
      </c>
      <c r="Y1564" s="322" t="str">
        <f t="shared" si="454"/>
        <v/>
      </c>
      <c r="Z1564" s="322" t="str">
        <f t="shared" si="455"/>
        <v/>
      </c>
      <c r="AA1564" s="322" t="str">
        <f t="shared" si="456"/>
        <v/>
      </c>
      <c r="AB1564" s="322" t="str">
        <f t="shared" si="457"/>
        <v/>
      </c>
      <c r="AC1564" s="322" t="str">
        <f t="shared" si="458"/>
        <v/>
      </c>
      <c r="AD1564" s="322" t="str">
        <f t="shared" si="459"/>
        <v/>
      </c>
      <c r="AE1564" s="322" t="str">
        <f t="shared" si="460"/>
        <v/>
      </c>
      <c r="AF1564" s="322" t="str">
        <f t="shared" si="461"/>
        <v/>
      </c>
      <c r="AG1564" s="322" t="str">
        <f t="shared" si="462"/>
        <v/>
      </c>
      <c r="AZ1564">
        <f t="shared" si="447"/>
        <v>0</v>
      </c>
      <c r="BA1564" t="str">
        <f t="shared" si="450"/>
        <v/>
      </c>
      <c r="BB1564" t="str">
        <f t="shared" si="448"/>
        <v/>
      </c>
    </row>
    <row r="1565" spans="2:54" x14ac:dyDescent="0.15">
      <c r="B1565" s="347"/>
      <c r="C1565" s="347"/>
      <c r="D1565" s="347"/>
      <c r="E1565" s="347"/>
      <c r="F1565" s="347"/>
      <c r="G1565" s="347"/>
      <c r="H1565" s="347"/>
      <c r="I1565" s="347"/>
      <c r="J1565" s="347"/>
      <c r="K1565" s="347"/>
      <c r="M1565">
        <f t="shared" si="451"/>
        <v>0</v>
      </c>
      <c r="N1565" s="323" t="str">
        <f t="shared" si="452"/>
        <v/>
      </c>
      <c r="O1565" s="323" t="str">
        <f t="shared" si="446"/>
        <v/>
      </c>
      <c r="P1565" s="323" t="str">
        <f t="shared" si="445"/>
        <v/>
      </c>
      <c r="R1565" s="323" t="str">
        <f t="shared" si="449"/>
        <v/>
      </c>
      <c r="X1565" s="322" t="str">
        <f t="shared" si="453"/>
        <v/>
      </c>
      <c r="Y1565" s="322" t="str">
        <f t="shared" si="454"/>
        <v/>
      </c>
      <c r="Z1565" s="322" t="str">
        <f t="shared" si="455"/>
        <v/>
      </c>
      <c r="AA1565" s="322" t="str">
        <f t="shared" si="456"/>
        <v/>
      </c>
      <c r="AB1565" s="322" t="str">
        <f t="shared" si="457"/>
        <v/>
      </c>
      <c r="AC1565" s="322" t="str">
        <f t="shared" si="458"/>
        <v/>
      </c>
      <c r="AD1565" s="322" t="str">
        <f t="shared" si="459"/>
        <v/>
      </c>
      <c r="AE1565" s="322" t="str">
        <f t="shared" si="460"/>
        <v/>
      </c>
      <c r="AF1565" s="322" t="str">
        <f t="shared" si="461"/>
        <v/>
      </c>
      <c r="AG1565" s="322" t="str">
        <f t="shared" si="462"/>
        <v/>
      </c>
      <c r="AZ1565">
        <f t="shared" si="447"/>
        <v>0</v>
      </c>
      <c r="BA1565" t="str">
        <f t="shared" si="450"/>
        <v/>
      </c>
      <c r="BB1565" t="str">
        <f t="shared" si="448"/>
        <v/>
      </c>
    </row>
    <row r="1566" spans="2:54" x14ac:dyDescent="0.15">
      <c r="B1566" s="347"/>
      <c r="C1566" s="347"/>
      <c r="D1566" s="347"/>
      <c r="E1566" s="347"/>
      <c r="F1566" s="347"/>
      <c r="G1566" s="347"/>
      <c r="H1566" s="347"/>
      <c r="I1566" s="347"/>
      <c r="J1566" s="347"/>
      <c r="K1566" s="347"/>
      <c r="M1566">
        <f t="shared" si="451"/>
        <v>0</v>
      </c>
      <c r="N1566" s="323" t="str">
        <f t="shared" si="452"/>
        <v/>
      </c>
      <c r="O1566" s="323" t="str">
        <f t="shared" si="446"/>
        <v/>
      </c>
      <c r="P1566" s="323" t="str">
        <f t="shared" si="445"/>
        <v/>
      </c>
      <c r="R1566" s="323" t="str">
        <f t="shared" si="449"/>
        <v/>
      </c>
      <c r="X1566" s="322" t="str">
        <f t="shared" si="453"/>
        <v/>
      </c>
      <c r="Y1566" s="322" t="str">
        <f t="shared" si="454"/>
        <v/>
      </c>
      <c r="Z1566" s="322" t="str">
        <f t="shared" si="455"/>
        <v/>
      </c>
      <c r="AA1566" s="322" t="str">
        <f t="shared" si="456"/>
        <v/>
      </c>
      <c r="AB1566" s="322" t="str">
        <f t="shared" si="457"/>
        <v/>
      </c>
      <c r="AC1566" s="322" t="str">
        <f t="shared" si="458"/>
        <v/>
      </c>
      <c r="AD1566" s="322" t="str">
        <f t="shared" si="459"/>
        <v/>
      </c>
      <c r="AE1566" s="322" t="str">
        <f t="shared" si="460"/>
        <v/>
      </c>
      <c r="AF1566" s="322" t="str">
        <f t="shared" si="461"/>
        <v/>
      </c>
      <c r="AG1566" s="322" t="str">
        <f t="shared" si="462"/>
        <v/>
      </c>
      <c r="AZ1566">
        <f t="shared" si="447"/>
        <v>0</v>
      </c>
      <c r="BA1566" t="str">
        <f t="shared" si="450"/>
        <v/>
      </c>
      <c r="BB1566" t="str">
        <f t="shared" si="448"/>
        <v/>
      </c>
    </row>
    <row r="1567" spans="2:54" x14ac:dyDescent="0.15">
      <c r="B1567" s="347"/>
      <c r="C1567" s="347"/>
      <c r="D1567" s="347"/>
      <c r="E1567" s="347"/>
      <c r="F1567" s="347"/>
      <c r="G1567" s="347"/>
      <c r="H1567" s="347"/>
      <c r="I1567" s="347"/>
      <c r="J1567" s="347"/>
      <c r="K1567" s="347"/>
      <c r="M1567">
        <f t="shared" si="451"/>
        <v>0</v>
      </c>
      <c r="N1567" s="323" t="str">
        <f t="shared" si="452"/>
        <v/>
      </c>
      <c r="O1567" s="323" t="str">
        <f t="shared" si="446"/>
        <v/>
      </c>
      <c r="P1567" s="323" t="str">
        <f t="shared" si="445"/>
        <v/>
      </c>
      <c r="R1567" s="323" t="str">
        <f t="shared" si="449"/>
        <v/>
      </c>
      <c r="X1567" s="322" t="str">
        <f t="shared" si="453"/>
        <v/>
      </c>
      <c r="Y1567" s="322" t="str">
        <f t="shared" si="454"/>
        <v/>
      </c>
      <c r="Z1567" s="322" t="str">
        <f t="shared" si="455"/>
        <v/>
      </c>
      <c r="AA1567" s="322" t="str">
        <f t="shared" si="456"/>
        <v/>
      </c>
      <c r="AB1567" s="322" t="str">
        <f t="shared" si="457"/>
        <v/>
      </c>
      <c r="AC1567" s="322" t="str">
        <f t="shared" si="458"/>
        <v/>
      </c>
      <c r="AD1567" s="322" t="str">
        <f t="shared" si="459"/>
        <v/>
      </c>
      <c r="AE1567" s="322" t="str">
        <f t="shared" si="460"/>
        <v/>
      </c>
      <c r="AF1567" s="322" t="str">
        <f t="shared" si="461"/>
        <v/>
      </c>
      <c r="AG1567" s="322" t="str">
        <f t="shared" si="462"/>
        <v/>
      </c>
      <c r="AZ1567">
        <f t="shared" si="447"/>
        <v>0</v>
      </c>
      <c r="BA1567" t="str">
        <f t="shared" si="450"/>
        <v/>
      </c>
      <c r="BB1567" t="str">
        <f t="shared" si="448"/>
        <v/>
      </c>
    </row>
    <row r="1568" spans="2:54" x14ac:dyDescent="0.15">
      <c r="B1568" s="347"/>
      <c r="C1568" s="347"/>
      <c r="D1568" s="347"/>
      <c r="E1568" s="347"/>
      <c r="F1568" s="347"/>
      <c r="G1568" s="347"/>
      <c r="H1568" s="347"/>
      <c r="I1568" s="347"/>
      <c r="J1568" s="347"/>
      <c r="K1568" s="347"/>
      <c r="M1568">
        <f t="shared" si="451"/>
        <v>0</v>
      </c>
      <c r="N1568" s="323" t="str">
        <f t="shared" si="452"/>
        <v/>
      </c>
      <c r="O1568" s="323" t="str">
        <f t="shared" si="446"/>
        <v/>
      </c>
      <c r="P1568" s="323" t="str">
        <f t="shared" si="445"/>
        <v/>
      </c>
      <c r="R1568" s="323" t="str">
        <f t="shared" si="449"/>
        <v/>
      </c>
      <c r="X1568" s="322" t="str">
        <f t="shared" si="453"/>
        <v/>
      </c>
      <c r="Y1568" s="322" t="str">
        <f t="shared" si="454"/>
        <v/>
      </c>
      <c r="Z1568" s="322" t="str">
        <f t="shared" si="455"/>
        <v/>
      </c>
      <c r="AA1568" s="322" t="str">
        <f t="shared" si="456"/>
        <v/>
      </c>
      <c r="AB1568" s="322" t="str">
        <f t="shared" si="457"/>
        <v/>
      </c>
      <c r="AC1568" s="322" t="str">
        <f t="shared" si="458"/>
        <v/>
      </c>
      <c r="AD1568" s="322" t="str">
        <f t="shared" si="459"/>
        <v/>
      </c>
      <c r="AE1568" s="322" t="str">
        <f t="shared" si="460"/>
        <v/>
      </c>
      <c r="AF1568" s="322" t="str">
        <f t="shared" si="461"/>
        <v/>
      </c>
      <c r="AG1568" s="322" t="str">
        <f t="shared" si="462"/>
        <v/>
      </c>
      <c r="AZ1568">
        <f t="shared" si="447"/>
        <v>0</v>
      </c>
      <c r="BA1568" t="str">
        <f t="shared" si="450"/>
        <v/>
      </c>
      <c r="BB1568" t="str">
        <f t="shared" si="448"/>
        <v/>
      </c>
    </row>
    <row r="1569" spans="2:54" x14ac:dyDescent="0.15">
      <c r="B1569" s="347"/>
      <c r="C1569" s="347"/>
      <c r="D1569" s="347"/>
      <c r="E1569" s="347"/>
      <c r="F1569" s="347"/>
      <c r="G1569" s="347"/>
      <c r="H1569" s="347"/>
      <c r="I1569" s="347"/>
      <c r="J1569" s="347"/>
      <c r="K1569" s="347"/>
      <c r="M1569">
        <f t="shared" si="451"/>
        <v>0</v>
      </c>
      <c r="N1569" s="323" t="str">
        <f t="shared" si="452"/>
        <v/>
      </c>
      <c r="O1569" s="323" t="str">
        <f t="shared" si="446"/>
        <v/>
      </c>
      <c r="P1569" s="323" t="str">
        <f t="shared" si="445"/>
        <v/>
      </c>
      <c r="R1569" s="323" t="str">
        <f t="shared" si="449"/>
        <v/>
      </c>
      <c r="X1569" s="322" t="str">
        <f t="shared" si="453"/>
        <v/>
      </c>
      <c r="Y1569" s="322" t="str">
        <f t="shared" si="454"/>
        <v/>
      </c>
      <c r="Z1569" s="322" t="str">
        <f t="shared" si="455"/>
        <v/>
      </c>
      <c r="AA1569" s="322" t="str">
        <f t="shared" si="456"/>
        <v/>
      </c>
      <c r="AB1569" s="322" t="str">
        <f t="shared" si="457"/>
        <v/>
      </c>
      <c r="AC1569" s="322" t="str">
        <f t="shared" si="458"/>
        <v/>
      </c>
      <c r="AD1569" s="322" t="str">
        <f t="shared" si="459"/>
        <v/>
      </c>
      <c r="AE1569" s="322" t="str">
        <f t="shared" si="460"/>
        <v/>
      </c>
      <c r="AF1569" s="322" t="str">
        <f t="shared" si="461"/>
        <v/>
      </c>
      <c r="AG1569" s="322" t="str">
        <f t="shared" si="462"/>
        <v/>
      </c>
      <c r="AZ1569">
        <f t="shared" si="447"/>
        <v>0</v>
      </c>
      <c r="BA1569" t="str">
        <f t="shared" si="450"/>
        <v/>
      </c>
      <c r="BB1569" t="str">
        <f t="shared" si="448"/>
        <v/>
      </c>
    </row>
    <row r="1570" spans="2:54" x14ac:dyDescent="0.15">
      <c r="B1570" s="347"/>
      <c r="C1570" s="347"/>
      <c r="D1570" s="347"/>
      <c r="E1570" s="347"/>
      <c r="F1570" s="347"/>
      <c r="G1570" s="347"/>
      <c r="H1570" s="347"/>
      <c r="I1570" s="347"/>
      <c r="J1570" s="347"/>
      <c r="K1570" s="347"/>
      <c r="M1570">
        <f t="shared" si="451"/>
        <v>0</v>
      </c>
      <c r="N1570" s="323" t="str">
        <f t="shared" si="452"/>
        <v/>
      </c>
      <c r="O1570" s="323" t="str">
        <f t="shared" si="446"/>
        <v/>
      </c>
      <c r="P1570" s="323" t="str">
        <f t="shared" si="445"/>
        <v/>
      </c>
      <c r="R1570" s="323" t="str">
        <f t="shared" si="449"/>
        <v/>
      </c>
      <c r="X1570" s="322" t="str">
        <f t="shared" si="453"/>
        <v/>
      </c>
      <c r="Y1570" s="322" t="str">
        <f t="shared" si="454"/>
        <v/>
      </c>
      <c r="Z1570" s="322" t="str">
        <f t="shared" si="455"/>
        <v/>
      </c>
      <c r="AA1570" s="322" t="str">
        <f t="shared" si="456"/>
        <v/>
      </c>
      <c r="AB1570" s="322" t="str">
        <f t="shared" si="457"/>
        <v/>
      </c>
      <c r="AC1570" s="322" t="str">
        <f t="shared" si="458"/>
        <v/>
      </c>
      <c r="AD1570" s="322" t="str">
        <f t="shared" si="459"/>
        <v/>
      </c>
      <c r="AE1570" s="322" t="str">
        <f t="shared" si="460"/>
        <v/>
      </c>
      <c r="AF1570" s="322" t="str">
        <f t="shared" si="461"/>
        <v/>
      </c>
      <c r="AG1570" s="322" t="str">
        <f t="shared" si="462"/>
        <v/>
      </c>
      <c r="AZ1570">
        <f t="shared" si="447"/>
        <v>0</v>
      </c>
      <c r="BA1570" t="str">
        <f t="shared" si="450"/>
        <v/>
      </c>
      <c r="BB1570" t="str">
        <f t="shared" si="448"/>
        <v/>
      </c>
    </row>
    <row r="1571" spans="2:54" x14ac:dyDescent="0.15">
      <c r="B1571" s="347"/>
      <c r="C1571" s="347"/>
      <c r="D1571" s="347"/>
      <c r="E1571" s="347"/>
      <c r="F1571" s="347"/>
      <c r="G1571" s="347"/>
      <c r="H1571" s="347"/>
      <c r="I1571" s="347"/>
      <c r="J1571" s="347"/>
      <c r="K1571" s="347"/>
      <c r="M1571">
        <f t="shared" si="451"/>
        <v>0</v>
      </c>
      <c r="N1571" s="323" t="str">
        <f t="shared" si="452"/>
        <v/>
      </c>
      <c r="O1571" s="323" t="str">
        <f t="shared" si="446"/>
        <v/>
      </c>
      <c r="P1571" s="323" t="str">
        <f t="shared" si="445"/>
        <v/>
      </c>
      <c r="R1571" s="323" t="str">
        <f t="shared" si="449"/>
        <v/>
      </c>
      <c r="X1571" s="322" t="str">
        <f t="shared" si="453"/>
        <v/>
      </c>
      <c r="Y1571" s="322" t="str">
        <f t="shared" si="454"/>
        <v/>
      </c>
      <c r="Z1571" s="322" t="str">
        <f t="shared" si="455"/>
        <v/>
      </c>
      <c r="AA1571" s="322" t="str">
        <f t="shared" si="456"/>
        <v/>
      </c>
      <c r="AB1571" s="322" t="str">
        <f t="shared" si="457"/>
        <v/>
      </c>
      <c r="AC1571" s="322" t="str">
        <f t="shared" si="458"/>
        <v/>
      </c>
      <c r="AD1571" s="322" t="str">
        <f t="shared" si="459"/>
        <v/>
      </c>
      <c r="AE1571" s="322" t="str">
        <f t="shared" si="460"/>
        <v/>
      </c>
      <c r="AF1571" s="322" t="str">
        <f t="shared" si="461"/>
        <v/>
      </c>
      <c r="AG1571" s="322" t="str">
        <f t="shared" si="462"/>
        <v/>
      </c>
      <c r="AZ1571">
        <f t="shared" si="447"/>
        <v>0</v>
      </c>
      <c r="BA1571" t="str">
        <f t="shared" si="450"/>
        <v/>
      </c>
      <c r="BB1571" t="str">
        <f t="shared" si="448"/>
        <v/>
      </c>
    </row>
    <row r="1572" spans="2:54" x14ac:dyDescent="0.15">
      <c r="B1572" s="347"/>
      <c r="C1572" s="347"/>
      <c r="D1572" s="347"/>
      <c r="E1572" s="347"/>
      <c r="F1572" s="347"/>
      <c r="G1572" s="347"/>
      <c r="H1572" s="347"/>
      <c r="I1572" s="347"/>
      <c r="J1572" s="347"/>
      <c r="K1572" s="347"/>
      <c r="M1572">
        <f t="shared" si="451"/>
        <v>0</v>
      </c>
      <c r="N1572" s="323" t="str">
        <f t="shared" si="452"/>
        <v/>
      </c>
      <c r="O1572" s="323" t="str">
        <f t="shared" si="446"/>
        <v/>
      </c>
      <c r="P1572" s="323" t="str">
        <f t="shared" si="445"/>
        <v/>
      </c>
      <c r="R1572" s="323" t="str">
        <f t="shared" si="449"/>
        <v/>
      </c>
      <c r="X1572" s="322" t="str">
        <f t="shared" si="453"/>
        <v/>
      </c>
      <c r="Y1572" s="322" t="str">
        <f t="shared" si="454"/>
        <v/>
      </c>
      <c r="Z1572" s="322" t="str">
        <f t="shared" si="455"/>
        <v/>
      </c>
      <c r="AA1572" s="322" t="str">
        <f t="shared" si="456"/>
        <v/>
      </c>
      <c r="AB1572" s="322" t="str">
        <f t="shared" si="457"/>
        <v/>
      </c>
      <c r="AC1572" s="322" t="str">
        <f t="shared" si="458"/>
        <v/>
      </c>
      <c r="AD1572" s="322" t="str">
        <f t="shared" si="459"/>
        <v/>
      </c>
      <c r="AE1572" s="322" t="str">
        <f t="shared" si="460"/>
        <v/>
      </c>
      <c r="AF1572" s="322" t="str">
        <f t="shared" si="461"/>
        <v/>
      </c>
      <c r="AG1572" s="322" t="str">
        <f t="shared" si="462"/>
        <v/>
      </c>
      <c r="AZ1572">
        <f t="shared" si="447"/>
        <v>0</v>
      </c>
      <c r="BA1572" t="str">
        <f t="shared" si="450"/>
        <v/>
      </c>
      <c r="BB1572" t="str">
        <f t="shared" si="448"/>
        <v/>
      </c>
    </row>
    <row r="1573" spans="2:54" x14ac:dyDescent="0.15">
      <c r="B1573" s="347"/>
      <c r="C1573" s="347"/>
      <c r="D1573" s="347"/>
      <c r="E1573" s="347"/>
      <c r="F1573" s="347"/>
      <c r="G1573" s="347"/>
      <c r="H1573" s="347"/>
      <c r="I1573" s="347"/>
      <c r="J1573" s="347"/>
      <c r="K1573" s="347"/>
      <c r="M1573">
        <f t="shared" si="451"/>
        <v>0</v>
      </c>
      <c r="N1573" s="323" t="str">
        <f t="shared" si="452"/>
        <v/>
      </c>
      <c r="O1573" s="323" t="str">
        <f t="shared" si="446"/>
        <v/>
      </c>
      <c r="P1573" s="323" t="str">
        <f t="shared" si="445"/>
        <v/>
      </c>
      <c r="R1573" s="323" t="str">
        <f t="shared" si="449"/>
        <v/>
      </c>
      <c r="X1573" s="322" t="str">
        <f t="shared" si="453"/>
        <v/>
      </c>
      <c r="Y1573" s="322" t="str">
        <f t="shared" si="454"/>
        <v/>
      </c>
      <c r="Z1573" s="322" t="str">
        <f t="shared" si="455"/>
        <v/>
      </c>
      <c r="AA1573" s="322" t="str">
        <f t="shared" si="456"/>
        <v/>
      </c>
      <c r="AB1573" s="322" t="str">
        <f t="shared" si="457"/>
        <v/>
      </c>
      <c r="AC1573" s="322" t="str">
        <f t="shared" si="458"/>
        <v/>
      </c>
      <c r="AD1573" s="322" t="str">
        <f t="shared" si="459"/>
        <v/>
      </c>
      <c r="AE1573" s="322" t="str">
        <f t="shared" si="460"/>
        <v/>
      </c>
      <c r="AF1573" s="322" t="str">
        <f t="shared" si="461"/>
        <v/>
      </c>
      <c r="AG1573" s="322" t="str">
        <f t="shared" si="462"/>
        <v/>
      </c>
      <c r="AZ1573">
        <f t="shared" si="447"/>
        <v>0</v>
      </c>
      <c r="BA1573" t="str">
        <f t="shared" si="450"/>
        <v/>
      </c>
      <c r="BB1573" t="str">
        <f t="shared" si="448"/>
        <v/>
      </c>
    </row>
    <row r="1574" spans="2:54" x14ac:dyDescent="0.15">
      <c r="B1574" s="347"/>
      <c r="C1574" s="347"/>
      <c r="D1574" s="347"/>
      <c r="E1574" s="347"/>
      <c r="F1574" s="347"/>
      <c r="G1574" s="347"/>
      <c r="H1574" s="347"/>
      <c r="I1574" s="347"/>
      <c r="J1574" s="347"/>
      <c r="K1574" s="347"/>
      <c r="M1574">
        <f t="shared" si="451"/>
        <v>0</v>
      </c>
      <c r="N1574" s="323" t="str">
        <f t="shared" si="452"/>
        <v/>
      </c>
      <c r="O1574" s="323" t="str">
        <f t="shared" si="446"/>
        <v/>
      </c>
      <c r="P1574" s="323" t="str">
        <f t="shared" si="445"/>
        <v/>
      </c>
      <c r="R1574" s="323" t="str">
        <f t="shared" si="449"/>
        <v/>
      </c>
      <c r="X1574" s="322" t="str">
        <f t="shared" si="453"/>
        <v/>
      </c>
      <c r="Y1574" s="322" t="str">
        <f t="shared" si="454"/>
        <v/>
      </c>
      <c r="Z1574" s="322" t="str">
        <f t="shared" si="455"/>
        <v/>
      </c>
      <c r="AA1574" s="322" t="str">
        <f t="shared" si="456"/>
        <v/>
      </c>
      <c r="AB1574" s="322" t="str">
        <f t="shared" si="457"/>
        <v/>
      </c>
      <c r="AC1574" s="322" t="str">
        <f t="shared" si="458"/>
        <v/>
      </c>
      <c r="AD1574" s="322" t="str">
        <f t="shared" si="459"/>
        <v/>
      </c>
      <c r="AE1574" s="322" t="str">
        <f t="shared" si="460"/>
        <v/>
      </c>
      <c r="AF1574" s="322" t="str">
        <f t="shared" si="461"/>
        <v/>
      </c>
      <c r="AG1574" s="322" t="str">
        <f t="shared" si="462"/>
        <v/>
      </c>
      <c r="AZ1574">
        <f t="shared" si="447"/>
        <v>0</v>
      </c>
      <c r="BA1574" t="str">
        <f t="shared" si="450"/>
        <v/>
      </c>
      <c r="BB1574" t="str">
        <f t="shared" si="448"/>
        <v/>
      </c>
    </row>
    <row r="1575" spans="2:54" x14ac:dyDescent="0.15">
      <c r="B1575" s="347"/>
      <c r="C1575" s="347"/>
      <c r="D1575" s="347"/>
      <c r="E1575" s="347"/>
      <c r="F1575" s="347"/>
      <c r="G1575" s="347"/>
      <c r="H1575" s="347"/>
      <c r="I1575" s="347"/>
      <c r="J1575" s="347"/>
      <c r="K1575" s="347"/>
      <c r="M1575">
        <f t="shared" si="451"/>
        <v>0</v>
      </c>
      <c r="N1575" s="323" t="str">
        <f t="shared" si="452"/>
        <v/>
      </c>
      <c r="O1575" s="323" t="str">
        <f t="shared" si="446"/>
        <v/>
      </c>
      <c r="P1575" s="323" t="str">
        <f t="shared" si="445"/>
        <v/>
      </c>
      <c r="R1575" s="323" t="str">
        <f t="shared" si="449"/>
        <v/>
      </c>
      <c r="X1575" s="322" t="str">
        <f t="shared" si="453"/>
        <v/>
      </c>
      <c r="Y1575" s="322" t="str">
        <f t="shared" si="454"/>
        <v/>
      </c>
      <c r="Z1575" s="322" t="str">
        <f t="shared" si="455"/>
        <v/>
      </c>
      <c r="AA1575" s="322" t="str">
        <f t="shared" si="456"/>
        <v/>
      </c>
      <c r="AB1575" s="322" t="str">
        <f t="shared" si="457"/>
        <v/>
      </c>
      <c r="AC1575" s="322" t="str">
        <f t="shared" si="458"/>
        <v/>
      </c>
      <c r="AD1575" s="322" t="str">
        <f t="shared" si="459"/>
        <v/>
      </c>
      <c r="AE1575" s="322" t="str">
        <f t="shared" si="460"/>
        <v/>
      </c>
      <c r="AF1575" s="322" t="str">
        <f t="shared" si="461"/>
        <v/>
      </c>
      <c r="AG1575" s="322" t="str">
        <f t="shared" si="462"/>
        <v/>
      </c>
      <c r="AZ1575">
        <f t="shared" si="447"/>
        <v>0</v>
      </c>
      <c r="BA1575" t="str">
        <f t="shared" si="450"/>
        <v/>
      </c>
      <c r="BB1575" t="str">
        <f t="shared" si="448"/>
        <v/>
      </c>
    </row>
    <row r="1576" spans="2:54" x14ac:dyDescent="0.15">
      <c r="B1576" s="347"/>
      <c r="C1576" s="347"/>
      <c r="D1576" s="347"/>
      <c r="E1576" s="347"/>
      <c r="F1576" s="347"/>
      <c r="G1576" s="347"/>
      <c r="H1576" s="347"/>
      <c r="I1576" s="347"/>
      <c r="J1576" s="347"/>
      <c r="K1576" s="347"/>
      <c r="M1576">
        <f t="shared" si="451"/>
        <v>0</v>
      </c>
      <c r="N1576" s="323" t="str">
        <f t="shared" si="452"/>
        <v/>
      </c>
      <c r="O1576" s="323" t="str">
        <f t="shared" si="446"/>
        <v/>
      </c>
      <c r="P1576" s="323" t="str">
        <f t="shared" si="445"/>
        <v/>
      </c>
      <c r="R1576" s="323" t="str">
        <f t="shared" si="449"/>
        <v/>
      </c>
      <c r="X1576" s="322" t="str">
        <f t="shared" si="453"/>
        <v/>
      </c>
      <c r="Y1576" s="322" t="str">
        <f t="shared" si="454"/>
        <v/>
      </c>
      <c r="Z1576" s="322" t="str">
        <f t="shared" si="455"/>
        <v/>
      </c>
      <c r="AA1576" s="322" t="str">
        <f t="shared" si="456"/>
        <v/>
      </c>
      <c r="AB1576" s="322" t="str">
        <f t="shared" si="457"/>
        <v/>
      </c>
      <c r="AC1576" s="322" t="str">
        <f t="shared" si="458"/>
        <v/>
      </c>
      <c r="AD1576" s="322" t="str">
        <f t="shared" si="459"/>
        <v/>
      </c>
      <c r="AE1576" s="322" t="str">
        <f t="shared" si="460"/>
        <v/>
      </c>
      <c r="AF1576" s="322" t="str">
        <f t="shared" si="461"/>
        <v/>
      </c>
      <c r="AG1576" s="322" t="str">
        <f t="shared" si="462"/>
        <v/>
      </c>
      <c r="AZ1576">
        <f t="shared" si="447"/>
        <v>0</v>
      </c>
      <c r="BA1576" t="str">
        <f t="shared" si="450"/>
        <v/>
      </c>
      <c r="BB1576" t="str">
        <f t="shared" si="448"/>
        <v/>
      </c>
    </row>
    <row r="1577" spans="2:54" x14ac:dyDescent="0.15">
      <c r="B1577" s="347"/>
      <c r="C1577" s="347"/>
      <c r="D1577" s="347"/>
      <c r="E1577" s="347"/>
      <c r="F1577" s="347"/>
      <c r="G1577" s="347"/>
      <c r="H1577" s="347"/>
      <c r="I1577" s="347"/>
      <c r="J1577" s="347"/>
      <c r="K1577" s="347"/>
      <c r="M1577">
        <f t="shared" si="451"/>
        <v>0</v>
      </c>
      <c r="N1577" s="323" t="str">
        <f t="shared" si="452"/>
        <v/>
      </c>
      <c r="O1577" s="323" t="str">
        <f t="shared" si="446"/>
        <v/>
      </c>
      <c r="P1577" s="323" t="str">
        <f t="shared" si="445"/>
        <v/>
      </c>
      <c r="R1577" s="323" t="str">
        <f t="shared" si="449"/>
        <v/>
      </c>
      <c r="X1577" s="322" t="str">
        <f t="shared" si="453"/>
        <v/>
      </c>
      <c r="Y1577" s="322" t="str">
        <f t="shared" si="454"/>
        <v/>
      </c>
      <c r="Z1577" s="322" t="str">
        <f t="shared" si="455"/>
        <v/>
      </c>
      <c r="AA1577" s="322" t="str">
        <f t="shared" si="456"/>
        <v/>
      </c>
      <c r="AB1577" s="322" t="str">
        <f t="shared" si="457"/>
        <v/>
      </c>
      <c r="AC1577" s="322" t="str">
        <f t="shared" si="458"/>
        <v/>
      </c>
      <c r="AD1577" s="322" t="str">
        <f t="shared" si="459"/>
        <v/>
      </c>
      <c r="AE1577" s="322" t="str">
        <f t="shared" si="460"/>
        <v/>
      </c>
      <c r="AF1577" s="322" t="str">
        <f t="shared" si="461"/>
        <v/>
      </c>
      <c r="AG1577" s="322" t="str">
        <f t="shared" si="462"/>
        <v/>
      </c>
      <c r="AZ1577">
        <f t="shared" si="447"/>
        <v>0</v>
      </c>
      <c r="BA1577" t="str">
        <f t="shared" si="450"/>
        <v/>
      </c>
      <c r="BB1577" t="str">
        <f t="shared" si="448"/>
        <v/>
      </c>
    </row>
    <row r="1578" spans="2:54" x14ac:dyDescent="0.15">
      <c r="B1578" s="347"/>
      <c r="C1578" s="347"/>
      <c r="D1578" s="347"/>
      <c r="E1578" s="347"/>
      <c r="F1578" s="347"/>
      <c r="G1578" s="347"/>
      <c r="H1578" s="347"/>
      <c r="I1578" s="347"/>
      <c r="J1578" s="347"/>
      <c r="K1578" s="347"/>
      <c r="M1578">
        <f t="shared" si="451"/>
        <v>0</v>
      </c>
      <c r="N1578" s="323" t="str">
        <f t="shared" si="452"/>
        <v/>
      </c>
      <c r="O1578" s="323" t="str">
        <f t="shared" si="446"/>
        <v/>
      </c>
      <c r="P1578" s="323" t="str">
        <f t="shared" si="445"/>
        <v/>
      </c>
      <c r="R1578" s="323" t="str">
        <f t="shared" si="449"/>
        <v/>
      </c>
      <c r="X1578" s="322" t="str">
        <f t="shared" si="453"/>
        <v/>
      </c>
      <c r="Y1578" s="322" t="str">
        <f t="shared" si="454"/>
        <v/>
      </c>
      <c r="Z1578" s="322" t="str">
        <f t="shared" si="455"/>
        <v/>
      </c>
      <c r="AA1578" s="322" t="str">
        <f t="shared" si="456"/>
        <v/>
      </c>
      <c r="AB1578" s="322" t="str">
        <f t="shared" si="457"/>
        <v/>
      </c>
      <c r="AC1578" s="322" t="str">
        <f t="shared" si="458"/>
        <v/>
      </c>
      <c r="AD1578" s="322" t="str">
        <f t="shared" si="459"/>
        <v/>
      </c>
      <c r="AE1578" s="322" t="str">
        <f t="shared" si="460"/>
        <v/>
      </c>
      <c r="AF1578" s="322" t="str">
        <f t="shared" si="461"/>
        <v/>
      </c>
      <c r="AG1578" s="322" t="str">
        <f t="shared" si="462"/>
        <v/>
      </c>
      <c r="AZ1578">
        <f t="shared" si="447"/>
        <v>0</v>
      </c>
      <c r="BA1578" t="str">
        <f t="shared" si="450"/>
        <v/>
      </c>
      <c r="BB1578" t="str">
        <f t="shared" si="448"/>
        <v/>
      </c>
    </row>
    <row r="1579" spans="2:54" x14ac:dyDescent="0.15">
      <c r="B1579" s="347"/>
      <c r="C1579" s="347"/>
      <c r="D1579" s="347"/>
      <c r="E1579" s="347"/>
      <c r="F1579" s="347"/>
      <c r="G1579" s="347"/>
      <c r="H1579" s="347"/>
      <c r="I1579" s="347"/>
      <c r="J1579" s="347"/>
      <c r="K1579" s="347"/>
      <c r="M1579">
        <f t="shared" si="451"/>
        <v>0</v>
      </c>
      <c r="N1579" s="323" t="str">
        <f t="shared" si="452"/>
        <v/>
      </c>
      <c r="O1579" s="323" t="str">
        <f t="shared" si="446"/>
        <v/>
      </c>
      <c r="P1579" s="323" t="str">
        <f t="shared" si="445"/>
        <v/>
      </c>
      <c r="R1579" s="323" t="str">
        <f t="shared" si="449"/>
        <v/>
      </c>
      <c r="X1579" s="322" t="str">
        <f t="shared" si="453"/>
        <v/>
      </c>
      <c r="Y1579" s="322" t="str">
        <f t="shared" si="454"/>
        <v/>
      </c>
      <c r="Z1579" s="322" t="str">
        <f t="shared" si="455"/>
        <v/>
      </c>
      <c r="AA1579" s="322" t="str">
        <f t="shared" si="456"/>
        <v/>
      </c>
      <c r="AB1579" s="322" t="str">
        <f t="shared" si="457"/>
        <v/>
      </c>
      <c r="AC1579" s="322" t="str">
        <f t="shared" si="458"/>
        <v/>
      </c>
      <c r="AD1579" s="322" t="str">
        <f t="shared" si="459"/>
        <v/>
      </c>
      <c r="AE1579" s="322" t="str">
        <f t="shared" si="460"/>
        <v/>
      </c>
      <c r="AF1579" s="322" t="str">
        <f t="shared" si="461"/>
        <v/>
      </c>
      <c r="AG1579" s="322" t="str">
        <f t="shared" si="462"/>
        <v/>
      </c>
      <c r="AZ1579">
        <f t="shared" si="447"/>
        <v>0</v>
      </c>
      <c r="BA1579" t="str">
        <f t="shared" si="450"/>
        <v/>
      </c>
      <c r="BB1579" t="str">
        <f t="shared" si="448"/>
        <v/>
      </c>
    </row>
    <row r="1580" spans="2:54" x14ac:dyDescent="0.15">
      <c r="B1580" s="347"/>
      <c r="C1580" s="347"/>
      <c r="D1580" s="347"/>
      <c r="E1580" s="347"/>
      <c r="F1580" s="347"/>
      <c r="G1580" s="347"/>
      <c r="H1580" s="347"/>
      <c r="I1580" s="347"/>
      <c r="J1580" s="347"/>
      <c r="K1580" s="347"/>
      <c r="M1580">
        <f t="shared" si="451"/>
        <v>0</v>
      </c>
      <c r="N1580" s="323" t="str">
        <f t="shared" si="452"/>
        <v/>
      </c>
      <c r="O1580" s="323" t="str">
        <f t="shared" si="446"/>
        <v/>
      </c>
      <c r="P1580" s="323" t="str">
        <f t="shared" si="445"/>
        <v/>
      </c>
      <c r="R1580" s="323" t="str">
        <f t="shared" si="449"/>
        <v/>
      </c>
      <c r="X1580" s="322" t="str">
        <f t="shared" si="453"/>
        <v/>
      </c>
      <c r="Y1580" s="322" t="str">
        <f t="shared" si="454"/>
        <v/>
      </c>
      <c r="Z1580" s="322" t="str">
        <f t="shared" si="455"/>
        <v/>
      </c>
      <c r="AA1580" s="322" t="str">
        <f t="shared" si="456"/>
        <v/>
      </c>
      <c r="AB1580" s="322" t="str">
        <f t="shared" si="457"/>
        <v/>
      </c>
      <c r="AC1580" s="322" t="str">
        <f t="shared" si="458"/>
        <v/>
      </c>
      <c r="AD1580" s="322" t="str">
        <f t="shared" si="459"/>
        <v/>
      </c>
      <c r="AE1580" s="322" t="str">
        <f t="shared" si="460"/>
        <v/>
      </c>
      <c r="AF1580" s="322" t="str">
        <f t="shared" si="461"/>
        <v/>
      </c>
      <c r="AG1580" s="322" t="str">
        <f t="shared" si="462"/>
        <v/>
      </c>
      <c r="AZ1580">
        <f t="shared" si="447"/>
        <v>0</v>
      </c>
      <c r="BA1580" t="str">
        <f t="shared" si="450"/>
        <v/>
      </c>
      <c r="BB1580" t="str">
        <f t="shared" si="448"/>
        <v/>
      </c>
    </row>
    <row r="1581" spans="2:54" x14ac:dyDescent="0.15">
      <c r="B1581" s="347"/>
      <c r="C1581" s="347"/>
      <c r="D1581" s="347"/>
      <c r="E1581" s="347"/>
      <c r="F1581" s="347"/>
      <c r="G1581" s="347"/>
      <c r="H1581" s="347"/>
      <c r="I1581" s="347"/>
      <c r="J1581" s="347"/>
      <c r="K1581" s="347"/>
      <c r="M1581">
        <f t="shared" si="451"/>
        <v>0</v>
      </c>
      <c r="N1581" s="323" t="str">
        <f t="shared" si="452"/>
        <v/>
      </c>
      <c r="O1581" s="323" t="str">
        <f t="shared" si="446"/>
        <v/>
      </c>
      <c r="P1581" s="323" t="str">
        <f t="shared" ref="P1581:P1644" si="463">IF(COUNT(AA1581,AG1581)=2,SUM(AA1581,AG1581)*12.5,"")</f>
        <v/>
      </c>
      <c r="R1581" s="323" t="str">
        <f t="shared" si="449"/>
        <v/>
      </c>
      <c r="X1581" s="322" t="str">
        <f t="shared" si="453"/>
        <v/>
      </c>
      <c r="Y1581" s="322" t="str">
        <f t="shared" si="454"/>
        <v/>
      </c>
      <c r="Z1581" s="322" t="str">
        <f t="shared" si="455"/>
        <v/>
      </c>
      <c r="AA1581" s="322" t="str">
        <f t="shared" si="456"/>
        <v/>
      </c>
      <c r="AB1581" s="322" t="str">
        <f t="shared" si="457"/>
        <v/>
      </c>
      <c r="AC1581" s="322" t="str">
        <f t="shared" si="458"/>
        <v/>
      </c>
      <c r="AD1581" s="322" t="str">
        <f t="shared" si="459"/>
        <v/>
      </c>
      <c r="AE1581" s="322" t="str">
        <f t="shared" si="460"/>
        <v/>
      </c>
      <c r="AF1581" s="322" t="str">
        <f t="shared" si="461"/>
        <v/>
      </c>
      <c r="AG1581" s="322" t="str">
        <f t="shared" si="462"/>
        <v/>
      </c>
      <c r="AZ1581">
        <f t="shared" si="447"/>
        <v>0</v>
      </c>
      <c r="BA1581" t="str">
        <f t="shared" si="450"/>
        <v/>
      </c>
      <c r="BB1581" t="str">
        <f t="shared" si="448"/>
        <v/>
      </c>
    </row>
    <row r="1582" spans="2:54" x14ac:dyDescent="0.15">
      <c r="B1582" s="347"/>
      <c r="C1582" s="347"/>
      <c r="D1582" s="347"/>
      <c r="E1582" s="347"/>
      <c r="F1582" s="347"/>
      <c r="G1582" s="347"/>
      <c r="H1582" s="347"/>
      <c r="I1582" s="347"/>
      <c r="J1582" s="347"/>
      <c r="K1582" s="347"/>
      <c r="M1582">
        <f t="shared" si="451"/>
        <v>0</v>
      </c>
      <c r="N1582" s="323" t="str">
        <f t="shared" si="452"/>
        <v/>
      </c>
      <c r="O1582" s="323" t="str">
        <f t="shared" ref="O1582:O1645" si="464">IF(COUNT(X1582:Z1582,AB1582:AF1582)=8,SUM(X1582:Z1582,AB1582:AF1582)*3.125,"")</f>
        <v/>
      </c>
      <c r="P1582" s="323" t="str">
        <f t="shared" si="463"/>
        <v/>
      </c>
      <c r="R1582" s="323" t="str">
        <f t="shared" si="449"/>
        <v/>
      </c>
      <c r="X1582" s="322" t="str">
        <f t="shared" si="453"/>
        <v/>
      </c>
      <c r="Y1582" s="322" t="str">
        <f t="shared" si="454"/>
        <v/>
      </c>
      <c r="Z1582" s="322" t="str">
        <f t="shared" si="455"/>
        <v/>
      </c>
      <c r="AA1582" s="322" t="str">
        <f t="shared" si="456"/>
        <v/>
      </c>
      <c r="AB1582" s="322" t="str">
        <f t="shared" si="457"/>
        <v/>
      </c>
      <c r="AC1582" s="322" t="str">
        <f t="shared" si="458"/>
        <v/>
      </c>
      <c r="AD1582" s="322" t="str">
        <f t="shared" si="459"/>
        <v/>
      </c>
      <c r="AE1582" s="322" t="str">
        <f t="shared" si="460"/>
        <v/>
      </c>
      <c r="AF1582" s="322" t="str">
        <f t="shared" si="461"/>
        <v/>
      </c>
      <c r="AG1582" s="322" t="str">
        <f t="shared" si="462"/>
        <v/>
      </c>
      <c r="AZ1582">
        <f t="shared" si="447"/>
        <v>0</v>
      </c>
      <c r="BA1582" t="str">
        <f t="shared" si="450"/>
        <v/>
      </c>
      <c r="BB1582" t="str">
        <f t="shared" si="448"/>
        <v/>
      </c>
    </row>
    <row r="1583" spans="2:54" x14ac:dyDescent="0.15">
      <c r="B1583" s="347"/>
      <c r="C1583" s="347"/>
      <c r="D1583" s="347"/>
      <c r="E1583" s="347"/>
      <c r="F1583" s="347"/>
      <c r="G1583" s="347"/>
      <c r="H1583" s="347"/>
      <c r="I1583" s="347"/>
      <c r="J1583" s="347"/>
      <c r="K1583" s="347"/>
      <c r="M1583">
        <f t="shared" si="451"/>
        <v>0</v>
      </c>
      <c r="N1583" s="323" t="str">
        <f t="shared" si="452"/>
        <v/>
      </c>
      <c r="O1583" s="323" t="str">
        <f t="shared" si="464"/>
        <v/>
      </c>
      <c r="P1583" s="323" t="str">
        <f t="shared" si="463"/>
        <v/>
      </c>
      <c r="R1583" s="323" t="str">
        <f t="shared" si="449"/>
        <v/>
      </c>
      <c r="X1583" s="322" t="str">
        <f t="shared" si="453"/>
        <v/>
      </c>
      <c r="Y1583" s="322" t="str">
        <f t="shared" si="454"/>
        <v/>
      </c>
      <c r="Z1583" s="322" t="str">
        <f t="shared" si="455"/>
        <v/>
      </c>
      <c r="AA1583" s="322" t="str">
        <f t="shared" si="456"/>
        <v/>
      </c>
      <c r="AB1583" s="322" t="str">
        <f t="shared" si="457"/>
        <v/>
      </c>
      <c r="AC1583" s="322" t="str">
        <f t="shared" si="458"/>
        <v/>
      </c>
      <c r="AD1583" s="322" t="str">
        <f t="shared" si="459"/>
        <v/>
      </c>
      <c r="AE1583" s="322" t="str">
        <f t="shared" si="460"/>
        <v/>
      </c>
      <c r="AF1583" s="322" t="str">
        <f t="shared" si="461"/>
        <v/>
      </c>
      <c r="AG1583" s="322" t="str">
        <f t="shared" si="462"/>
        <v/>
      </c>
      <c r="AZ1583">
        <f t="shared" si="447"/>
        <v>0</v>
      </c>
      <c r="BA1583" t="str">
        <f t="shared" si="450"/>
        <v/>
      </c>
      <c r="BB1583" t="str">
        <f t="shared" si="448"/>
        <v/>
      </c>
    </row>
    <row r="1584" spans="2:54" x14ac:dyDescent="0.15">
      <c r="B1584" s="347"/>
      <c r="C1584" s="347"/>
      <c r="D1584" s="347"/>
      <c r="E1584" s="347"/>
      <c r="F1584" s="347"/>
      <c r="G1584" s="347"/>
      <c r="H1584" s="347"/>
      <c r="I1584" s="347"/>
      <c r="J1584" s="347"/>
      <c r="K1584" s="347"/>
      <c r="M1584">
        <f t="shared" si="451"/>
        <v>0</v>
      </c>
      <c r="N1584" s="323" t="str">
        <f t="shared" si="452"/>
        <v/>
      </c>
      <c r="O1584" s="323" t="str">
        <f t="shared" si="464"/>
        <v/>
      </c>
      <c r="P1584" s="323" t="str">
        <f t="shared" si="463"/>
        <v/>
      </c>
      <c r="R1584" s="323" t="str">
        <f t="shared" si="449"/>
        <v/>
      </c>
      <c r="X1584" s="322" t="str">
        <f t="shared" si="453"/>
        <v/>
      </c>
      <c r="Y1584" s="322" t="str">
        <f t="shared" si="454"/>
        <v/>
      </c>
      <c r="Z1584" s="322" t="str">
        <f t="shared" si="455"/>
        <v/>
      </c>
      <c r="AA1584" s="322" t="str">
        <f t="shared" si="456"/>
        <v/>
      </c>
      <c r="AB1584" s="322" t="str">
        <f t="shared" si="457"/>
        <v/>
      </c>
      <c r="AC1584" s="322" t="str">
        <f t="shared" si="458"/>
        <v/>
      </c>
      <c r="AD1584" s="322" t="str">
        <f t="shared" si="459"/>
        <v/>
      </c>
      <c r="AE1584" s="322" t="str">
        <f t="shared" si="460"/>
        <v/>
      </c>
      <c r="AF1584" s="322" t="str">
        <f t="shared" si="461"/>
        <v/>
      </c>
      <c r="AG1584" s="322" t="str">
        <f t="shared" si="462"/>
        <v/>
      </c>
      <c r="AZ1584">
        <f t="shared" si="447"/>
        <v>0</v>
      </c>
      <c r="BA1584" t="str">
        <f t="shared" si="450"/>
        <v/>
      </c>
      <c r="BB1584" t="str">
        <f t="shared" si="448"/>
        <v/>
      </c>
    </row>
    <row r="1585" spans="2:54" x14ac:dyDescent="0.15">
      <c r="B1585" s="347"/>
      <c r="C1585" s="347"/>
      <c r="D1585" s="347"/>
      <c r="E1585" s="347"/>
      <c r="F1585" s="347"/>
      <c r="G1585" s="347"/>
      <c r="H1585" s="347"/>
      <c r="I1585" s="347"/>
      <c r="J1585" s="347"/>
      <c r="K1585" s="347"/>
      <c r="M1585">
        <f t="shared" si="451"/>
        <v>0</v>
      </c>
      <c r="N1585" s="323" t="str">
        <f t="shared" si="452"/>
        <v/>
      </c>
      <c r="O1585" s="323" t="str">
        <f t="shared" si="464"/>
        <v/>
      </c>
      <c r="P1585" s="323" t="str">
        <f t="shared" si="463"/>
        <v/>
      </c>
      <c r="R1585" s="323" t="str">
        <f t="shared" si="449"/>
        <v/>
      </c>
      <c r="X1585" s="322" t="str">
        <f t="shared" si="453"/>
        <v/>
      </c>
      <c r="Y1585" s="322" t="str">
        <f t="shared" si="454"/>
        <v/>
      </c>
      <c r="Z1585" s="322" t="str">
        <f t="shared" si="455"/>
        <v/>
      </c>
      <c r="AA1585" s="322" t="str">
        <f t="shared" si="456"/>
        <v/>
      </c>
      <c r="AB1585" s="322" t="str">
        <f t="shared" si="457"/>
        <v/>
      </c>
      <c r="AC1585" s="322" t="str">
        <f t="shared" si="458"/>
        <v/>
      </c>
      <c r="AD1585" s="322" t="str">
        <f t="shared" si="459"/>
        <v/>
      </c>
      <c r="AE1585" s="322" t="str">
        <f t="shared" si="460"/>
        <v/>
      </c>
      <c r="AF1585" s="322" t="str">
        <f t="shared" si="461"/>
        <v/>
      </c>
      <c r="AG1585" s="322" t="str">
        <f t="shared" si="462"/>
        <v/>
      </c>
      <c r="AZ1585">
        <f t="shared" si="447"/>
        <v>0</v>
      </c>
      <c r="BA1585" t="str">
        <f t="shared" si="450"/>
        <v/>
      </c>
      <c r="BB1585" t="str">
        <f t="shared" si="448"/>
        <v/>
      </c>
    </row>
    <row r="1586" spans="2:54" x14ac:dyDescent="0.15">
      <c r="B1586" s="347"/>
      <c r="C1586" s="347"/>
      <c r="D1586" s="347"/>
      <c r="E1586" s="347"/>
      <c r="F1586" s="347"/>
      <c r="G1586" s="347"/>
      <c r="H1586" s="347"/>
      <c r="I1586" s="347"/>
      <c r="J1586" s="347"/>
      <c r="K1586" s="347"/>
      <c r="M1586">
        <f t="shared" si="451"/>
        <v>0</v>
      </c>
      <c r="N1586" s="323" t="str">
        <f t="shared" si="452"/>
        <v/>
      </c>
      <c r="O1586" s="323" t="str">
        <f t="shared" si="464"/>
        <v/>
      </c>
      <c r="P1586" s="323" t="str">
        <f t="shared" si="463"/>
        <v/>
      </c>
      <c r="R1586" s="323" t="str">
        <f t="shared" si="449"/>
        <v/>
      </c>
      <c r="X1586" s="322" t="str">
        <f t="shared" si="453"/>
        <v/>
      </c>
      <c r="Y1586" s="322" t="str">
        <f t="shared" si="454"/>
        <v/>
      </c>
      <c r="Z1586" s="322" t="str">
        <f t="shared" si="455"/>
        <v/>
      </c>
      <c r="AA1586" s="322" t="str">
        <f t="shared" si="456"/>
        <v/>
      </c>
      <c r="AB1586" s="322" t="str">
        <f t="shared" si="457"/>
        <v/>
      </c>
      <c r="AC1586" s="322" t="str">
        <f t="shared" si="458"/>
        <v/>
      </c>
      <c r="AD1586" s="322" t="str">
        <f t="shared" si="459"/>
        <v/>
      </c>
      <c r="AE1586" s="322" t="str">
        <f t="shared" si="460"/>
        <v/>
      </c>
      <c r="AF1586" s="322" t="str">
        <f t="shared" si="461"/>
        <v/>
      </c>
      <c r="AG1586" s="322" t="str">
        <f t="shared" si="462"/>
        <v/>
      </c>
      <c r="AZ1586">
        <f t="shared" si="447"/>
        <v>0</v>
      </c>
      <c r="BA1586" t="str">
        <f t="shared" si="450"/>
        <v/>
      </c>
      <c r="BB1586" t="str">
        <f t="shared" si="448"/>
        <v/>
      </c>
    </row>
    <row r="1587" spans="2:54" x14ac:dyDescent="0.15">
      <c r="B1587" s="347"/>
      <c r="C1587" s="347"/>
      <c r="D1587" s="347"/>
      <c r="E1587" s="347"/>
      <c r="F1587" s="347"/>
      <c r="G1587" s="347"/>
      <c r="H1587" s="347"/>
      <c r="I1587" s="347"/>
      <c r="J1587" s="347"/>
      <c r="K1587" s="347"/>
      <c r="M1587">
        <f t="shared" si="451"/>
        <v>0</v>
      </c>
      <c r="N1587" s="323" t="str">
        <f t="shared" si="452"/>
        <v/>
      </c>
      <c r="O1587" s="323" t="str">
        <f t="shared" si="464"/>
        <v/>
      </c>
      <c r="P1587" s="323" t="str">
        <f t="shared" si="463"/>
        <v/>
      </c>
      <c r="R1587" s="323" t="str">
        <f t="shared" si="449"/>
        <v/>
      </c>
      <c r="X1587" s="322" t="str">
        <f t="shared" si="453"/>
        <v/>
      </c>
      <c r="Y1587" s="322" t="str">
        <f t="shared" si="454"/>
        <v/>
      </c>
      <c r="Z1587" s="322" t="str">
        <f t="shared" si="455"/>
        <v/>
      </c>
      <c r="AA1587" s="322" t="str">
        <f t="shared" si="456"/>
        <v/>
      </c>
      <c r="AB1587" s="322" t="str">
        <f t="shared" si="457"/>
        <v/>
      </c>
      <c r="AC1587" s="322" t="str">
        <f t="shared" si="458"/>
        <v/>
      </c>
      <c r="AD1587" s="322" t="str">
        <f t="shared" si="459"/>
        <v/>
      </c>
      <c r="AE1587" s="322" t="str">
        <f t="shared" si="460"/>
        <v/>
      </c>
      <c r="AF1587" s="322" t="str">
        <f t="shared" si="461"/>
        <v/>
      </c>
      <c r="AG1587" s="322" t="str">
        <f t="shared" si="462"/>
        <v/>
      </c>
      <c r="AZ1587">
        <f t="shared" si="447"/>
        <v>0</v>
      </c>
      <c r="BA1587" t="str">
        <f t="shared" si="450"/>
        <v/>
      </c>
      <c r="BB1587" t="str">
        <f t="shared" si="448"/>
        <v/>
      </c>
    </row>
    <row r="1588" spans="2:54" x14ac:dyDescent="0.15">
      <c r="B1588" s="347"/>
      <c r="C1588" s="347"/>
      <c r="D1588" s="347"/>
      <c r="E1588" s="347"/>
      <c r="F1588" s="347"/>
      <c r="G1588" s="347"/>
      <c r="H1588" s="347"/>
      <c r="I1588" s="347"/>
      <c r="J1588" s="347"/>
      <c r="K1588" s="347"/>
      <c r="M1588">
        <f t="shared" si="451"/>
        <v>0</v>
      </c>
      <c r="N1588" s="323" t="str">
        <f t="shared" si="452"/>
        <v/>
      </c>
      <c r="O1588" s="323" t="str">
        <f t="shared" si="464"/>
        <v/>
      </c>
      <c r="P1588" s="323" t="str">
        <f t="shared" si="463"/>
        <v/>
      </c>
      <c r="R1588" s="323" t="str">
        <f t="shared" si="449"/>
        <v/>
      </c>
      <c r="X1588" s="322" t="str">
        <f t="shared" si="453"/>
        <v/>
      </c>
      <c r="Y1588" s="322" t="str">
        <f t="shared" si="454"/>
        <v/>
      </c>
      <c r="Z1588" s="322" t="str">
        <f t="shared" si="455"/>
        <v/>
      </c>
      <c r="AA1588" s="322" t="str">
        <f t="shared" si="456"/>
        <v/>
      </c>
      <c r="AB1588" s="322" t="str">
        <f t="shared" si="457"/>
        <v/>
      </c>
      <c r="AC1588" s="322" t="str">
        <f t="shared" si="458"/>
        <v/>
      </c>
      <c r="AD1588" s="322" t="str">
        <f t="shared" si="459"/>
        <v/>
      </c>
      <c r="AE1588" s="322" t="str">
        <f t="shared" si="460"/>
        <v/>
      </c>
      <c r="AF1588" s="322" t="str">
        <f t="shared" si="461"/>
        <v/>
      </c>
      <c r="AG1588" s="322" t="str">
        <f t="shared" si="462"/>
        <v/>
      </c>
      <c r="AZ1588">
        <f t="shared" si="447"/>
        <v>0</v>
      </c>
      <c r="BA1588" t="str">
        <f t="shared" si="450"/>
        <v/>
      </c>
      <c r="BB1588" t="str">
        <f t="shared" si="448"/>
        <v/>
      </c>
    </row>
    <row r="1589" spans="2:54" x14ac:dyDescent="0.15">
      <c r="B1589" s="347"/>
      <c r="C1589" s="347"/>
      <c r="D1589" s="347"/>
      <c r="E1589" s="347"/>
      <c r="F1589" s="347"/>
      <c r="G1589" s="347"/>
      <c r="H1589" s="347"/>
      <c r="I1589" s="347"/>
      <c r="J1589" s="347"/>
      <c r="K1589" s="347"/>
      <c r="M1589">
        <f t="shared" si="451"/>
        <v>0</v>
      </c>
      <c r="N1589" s="323" t="str">
        <f t="shared" si="452"/>
        <v/>
      </c>
      <c r="O1589" s="323" t="str">
        <f t="shared" si="464"/>
        <v/>
      </c>
      <c r="P1589" s="323" t="str">
        <f t="shared" si="463"/>
        <v/>
      </c>
      <c r="R1589" s="323" t="str">
        <f t="shared" si="449"/>
        <v/>
      </c>
      <c r="X1589" s="322" t="str">
        <f t="shared" si="453"/>
        <v/>
      </c>
      <c r="Y1589" s="322" t="str">
        <f t="shared" si="454"/>
        <v/>
      </c>
      <c r="Z1589" s="322" t="str">
        <f t="shared" si="455"/>
        <v/>
      </c>
      <c r="AA1589" s="322" t="str">
        <f t="shared" si="456"/>
        <v/>
      </c>
      <c r="AB1589" s="322" t="str">
        <f t="shared" si="457"/>
        <v/>
      </c>
      <c r="AC1589" s="322" t="str">
        <f t="shared" si="458"/>
        <v/>
      </c>
      <c r="AD1589" s="322" t="str">
        <f t="shared" si="459"/>
        <v/>
      </c>
      <c r="AE1589" s="322" t="str">
        <f t="shared" si="460"/>
        <v/>
      </c>
      <c r="AF1589" s="322" t="str">
        <f t="shared" si="461"/>
        <v/>
      </c>
      <c r="AG1589" s="322" t="str">
        <f t="shared" si="462"/>
        <v/>
      </c>
      <c r="AZ1589">
        <f t="shared" ref="AZ1589:AZ1652" si="465">COUNT(B1589:K1589)</f>
        <v>0</v>
      </c>
      <c r="BA1589" t="str">
        <f t="shared" si="450"/>
        <v/>
      </c>
      <c r="BB1589" t="str">
        <f t="shared" si="448"/>
        <v/>
      </c>
    </row>
    <row r="1590" spans="2:54" x14ac:dyDescent="0.15">
      <c r="B1590" s="347"/>
      <c r="C1590" s="347"/>
      <c r="D1590" s="347"/>
      <c r="E1590" s="347"/>
      <c r="F1590" s="347"/>
      <c r="G1590" s="347"/>
      <c r="H1590" s="347"/>
      <c r="I1590" s="347"/>
      <c r="J1590" s="347"/>
      <c r="K1590" s="347"/>
      <c r="M1590">
        <f t="shared" si="451"/>
        <v>0</v>
      </c>
      <c r="N1590" s="323" t="str">
        <f t="shared" si="452"/>
        <v/>
      </c>
      <c r="O1590" s="323" t="str">
        <f t="shared" si="464"/>
        <v/>
      </c>
      <c r="P1590" s="323" t="str">
        <f t="shared" si="463"/>
        <v/>
      </c>
      <c r="R1590" s="323" t="str">
        <f t="shared" si="449"/>
        <v/>
      </c>
      <c r="X1590" s="322" t="str">
        <f t="shared" si="453"/>
        <v/>
      </c>
      <c r="Y1590" s="322" t="str">
        <f t="shared" si="454"/>
        <v/>
      </c>
      <c r="Z1590" s="322" t="str">
        <f t="shared" si="455"/>
        <v/>
      </c>
      <c r="AA1590" s="322" t="str">
        <f t="shared" si="456"/>
        <v/>
      </c>
      <c r="AB1590" s="322" t="str">
        <f t="shared" si="457"/>
        <v/>
      </c>
      <c r="AC1590" s="322" t="str">
        <f t="shared" si="458"/>
        <v/>
      </c>
      <c r="AD1590" s="322" t="str">
        <f t="shared" si="459"/>
        <v/>
      </c>
      <c r="AE1590" s="322" t="str">
        <f t="shared" si="460"/>
        <v/>
      </c>
      <c r="AF1590" s="322" t="str">
        <f t="shared" si="461"/>
        <v/>
      </c>
      <c r="AG1590" s="322" t="str">
        <f t="shared" si="462"/>
        <v/>
      </c>
      <c r="AZ1590">
        <f t="shared" si="465"/>
        <v>0</v>
      </c>
      <c r="BA1590" t="str">
        <f t="shared" si="450"/>
        <v/>
      </c>
      <c r="BB1590" t="str">
        <f t="shared" ref="BB1590:BB1653" si="466">IF(AZ1590=10,BA1590/AZ1590,"")</f>
        <v/>
      </c>
    </row>
    <row r="1591" spans="2:54" x14ac:dyDescent="0.15">
      <c r="B1591" s="347"/>
      <c r="C1591" s="347"/>
      <c r="D1591" s="347"/>
      <c r="E1591" s="347"/>
      <c r="F1591" s="347"/>
      <c r="G1591" s="347"/>
      <c r="H1591" s="347"/>
      <c r="I1591" s="347"/>
      <c r="J1591" s="347"/>
      <c r="K1591" s="347"/>
      <c r="M1591">
        <f t="shared" si="451"/>
        <v>0</v>
      </c>
      <c r="N1591" s="323" t="str">
        <f t="shared" si="452"/>
        <v/>
      </c>
      <c r="O1591" s="323" t="str">
        <f t="shared" si="464"/>
        <v/>
      </c>
      <c r="P1591" s="323" t="str">
        <f t="shared" si="463"/>
        <v/>
      </c>
      <c r="R1591" s="323" t="str">
        <f t="shared" si="449"/>
        <v/>
      </c>
      <c r="X1591" s="322" t="str">
        <f t="shared" si="453"/>
        <v/>
      </c>
      <c r="Y1591" s="322" t="str">
        <f t="shared" si="454"/>
        <v/>
      </c>
      <c r="Z1591" s="322" t="str">
        <f t="shared" si="455"/>
        <v/>
      </c>
      <c r="AA1591" s="322" t="str">
        <f t="shared" si="456"/>
        <v/>
      </c>
      <c r="AB1591" s="322" t="str">
        <f t="shared" si="457"/>
        <v/>
      </c>
      <c r="AC1591" s="322" t="str">
        <f t="shared" si="458"/>
        <v/>
      </c>
      <c r="AD1591" s="322" t="str">
        <f t="shared" si="459"/>
        <v/>
      </c>
      <c r="AE1591" s="322" t="str">
        <f t="shared" si="460"/>
        <v/>
      </c>
      <c r="AF1591" s="322" t="str">
        <f t="shared" si="461"/>
        <v/>
      </c>
      <c r="AG1591" s="322" t="str">
        <f t="shared" si="462"/>
        <v/>
      </c>
      <c r="AZ1591">
        <f t="shared" si="465"/>
        <v>0</v>
      </c>
      <c r="BA1591" t="str">
        <f t="shared" si="450"/>
        <v/>
      </c>
      <c r="BB1591" t="str">
        <f t="shared" si="466"/>
        <v/>
      </c>
    </row>
    <row r="1592" spans="2:54" x14ac:dyDescent="0.15">
      <c r="B1592" s="347"/>
      <c r="C1592" s="347"/>
      <c r="D1592" s="347"/>
      <c r="E1592" s="347"/>
      <c r="F1592" s="347"/>
      <c r="G1592" s="347"/>
      <c r="H1592" s="347"/>
      <c r="I1592" s="347"/>
      <c r="J1592" s="347"/>
      <c r="K1592" s="347"/>
      <c r="M1592">
        <f t="shared" si="451"/>
        <v>0</v>
      </c>
      <c r="N1592" s="323" t="str">
        <f t="shared" si="452"/>
        <v/>
      </c>
      <c r="O1592" s="323" t="str">
        <f t="shared" si="464"/>
        <v/>
      </c>
      <c r="P1592" s="323" t="str">
        <f t="shared" si="463"/>
        <v/>
      </c>
      <c r="R1592" s="323" t="str">
        <f t="shared" si="449"/>
        <v/>
      </c>
      <c r="X1592" s="322" t="str">
        <f t="shared" si="453"/>
        <v/>
      </c>
      <c r="Y1592" s="322" t="str">
        <f t="shared" si="454"/>
        <v/>
      </c>
      <c r="Z1592" s="322" t="str">
        <f t="shared" si="455"/>
        <v/>
      </c>
      <c r="AA1592" s="322" t="str">
        <f t="shared" si="456"/>
        <v/>
      </c>
      <c r="AB1592" s="322" t="str">
        <f t="shared" si="457"/>
        <v/>
      </c>
      <c r="AC1592" s="322" t="str">
        <f t="shared" si="458"/>
        <v/>
      </c>
      <c r="AD1592" s="322" t="str">
        <f t="shared" si="459"/>
        <v/>
      </c>
      <c r="AE1592" s="322" t="str">
        <f t="shared" si="460"/>
        <v/>
      </c>
      <c r="AF1592" s="322" t="str">
        <f t="shared" si="461"/>
        <v/>
      </c>
      <c r="AG1592" s="322" t="str">
        <f t="shared" si="462"/>
        <v/>
      </c>
      <c r="AZ1592">
        <f t="shared" si="465"/>
        <v>0</v>
      </c>
      <c r="BA1592" t="str">
        <f t="shared" si="450"/>
        <v/>
      </c>
      <c r="BB1592" t="str">
        <f t="shared" si="466"/>
        <v/>
      </c>
    </row>
    <row r="1593" spans="2:54" x14ac:dyDescent="0.15">
      <c r="B1593" s="347"/>
      <c r="C1593" s="347"/>
      <c r="D1593" s="347"/>
      <c r="E1593" s="347"/>
      <c r="F1593" s="347"/>
      <c r="G1593" s="347"/>
      <c r="H1593" s="347"/>
      <c r="I1593" s="347"/>
      <c r="J1593" s="347"/>
      <c r="K1593" s="347"/>
      <c r="M1593">
        <f t="shared" si="451"/>
        <v>0</v>
      </c>
      <c r="N1593" s="323" t="str">
        <f t="shared" si="452"/>
        <v/>
      </c>
      <c r="O1593" s="323" t="str">
        <f t="shared" si="464"/>
        <v/>
      </c>
      <c r="P1593" s="323" t="str">
        <f t="shared" si="463"/>
        <v/>
      </c>
      <c r="R1593" s="323" t="str">
        <f t="shared" si="449"/>
        <v/>
      </c>
      <c r="X1593" s="322" t="str">
        <f t="shared" si="453"/>
        <v/>
      </c>
      <c r="Y1593" s="322" t="str">
        <f t="shared" si="454"/>
        <v/>
      </c>
      <c r="Z1593" s="322" t="str">
        <f t="shared" si="455"/>
        <v/>
      </c>
      <c r="AA1593" s="322" t="str">
        <f t="shared" si="456"/>
        <v/>
      </c>
      <c r="AB1593" s="322" t="str">
        <f t="shared" si="457"/>
        <v/>
      </c>
      <c r="AC1593" s="322" t="str">
        <f t="shared" si="458"/>
        <v/>
      </c>
      <c r="AD1593" s="322" t="str">
        <f t="shared" si="459"/>
        <v/>
      </c>
      <c r="AE1593" s="322" t="str">
        <f t="shared" si="460"/>
        <v/>
      </c>
      <c r="AF1593" s="322" t="str">
        <f t="shared" si="461"/>
        <v/>
      </c>
      <c r="AG1593" s="322" t="str">
        <f t="shared" si="462"/>
        <v/>
      </c>
      <c r="AZ1593">
        <f t="shared" si="465"/>
        <v>0</v>
      </c>
      <c r="BA1593" t="str">
        <f t="shared" si="450"/>
        <v/>
      </c>
      <c r="BB1593" t="str">
        <f t="shared" si="466"/>
        <v/>
      </c>
    </row>
    <row r="1594" spans="2:54" x14ac:dyDescent="0.15">
      <c r="B1594" s="347"/>
      <c r="C1594" s="347"/>
      <c r="D1594" s="347"/>
      <c r="E1594" s="347"/>
      <c r="F1594" s="347"/>
      <c r="G1594" s="347"/>
      <c r="H1594" s="347"/>
      <c r="I1594" s="347"/>
      <c r="J1594" s="347"/>
      <c r="K1594" s="347"/>
      <c r="M1594">
        <f t="shared" si="451"/>
        <v>0</v>
      </c>
      <c r="N1594" s="323" t="str">
        <f t="shared" si="452"/>
        <v/>
      </c>
      <c r="O1594" s="323" t="str">
        <f t="shared" si="464"/>
        <v/>
      </c>
      <c r="P1594" s="323" t="str">
        <f t="shared" si="463"/>
        <v/>
      </c>
      <c r="R1594" s="323" t="str">
        <f t="shared" si="449"/>
        <v/>
      </c>
      <c r="X1594" s="322" t="str">
        <f t="shared" si="453"/>
        <v/>
      </c>
      <c r="Y1594" s="322" t="str">
        <f t="shared" si="454"/>
        <v/>
      </c>
      <c r="Z1594" s="322" t="str">
        <f t="shared" si="455"/>
        <v/>
      </c>
      <c r="AA1594" s="322" t="str">
        <f t="shared" si="456"/>
        <v/>
      </c>
      <c r="AB1594" s="322" t="str">
        <f t="shared" si="457"/>
        <v/>
      </c>
      <c r="AC1594" s="322" t="str">
        <f t="shared" si="458"/>
        <v/>
      </c>
      <c r="AD1594" s="322" t="str">
        <f t="shared" si="459"/>
        <v/>
      </c>
      <c r="AE1594" s="322" t="str">
        <f t="shared" si="460"/>
        <v/>
      </c>
      <c r="AF1594" s="322" t="str">
        <f t="shared" si="461"/>
        <v/>
      </c>
      <c r="AG1594" s="322" t="str">
        <f t="shared" si="462"/>
        <v/>
      </c>
      <c r="AZ1594">
        <f t="shared" si="465"/>
        <v>0</v>
      </c>
      <c r="BA1594" t="str">
        <f t="shared" si="450"/>
        <v/>
      </c>
      <c r="BB1594" t="str">
        <f t="shared" si="466"/>
        <v/>
      </c>
    </row>
    <row r="1595" spans="2:54" x14ac:dyDescent="0.15">
      <c r="B1595" s="347"/>
      <c r="C1595" s="347"/>
      <c r="D1595" s="347"/>
      <c r="E1595" s="347"/>
      <c r="F1595" s="347"/>
      <c r="G1595" s="347"/>
      <c r="H1595" s="347"/>
      <c r="I1595" s="347"/>
      <c r="J1595" s="347"/>
      <c r="K1595" s="347"/>
      <c r="M1595">
        <f t="shared" si="451"/>
        <v>0</v>
      </c>
      <c r="N1595" s="323" t="str">
        <f t="shared" si="452"/>
        <v/>
      </c>
      <c r="O1595" s="323" t="str">
        <f t="shared" si="464"/>
        <v/>
      </c>
      <c r="P1595" s="323" t="str">
        <f t="shared" si="463"/>
        <v/>
      </c>
      <c r="R1595" s="323" t="str">
        <f t="shared" si="449"/>
        <v/>
      </c>
      <c r="X1595" s="322" t="str">
        <f t="shared" si="453"/>
        <v/>
      </c>
      <c r="Y1595" s="322" t="str">
        <f t="shared" si="454"/>
        <v/>
      </c>
      <c r="Z1595" s="322" t="str">
        <f t="shared" si="455"/>
        <v/>
      </c>
      <c r="AA1595" s="322" t="str">
        <f t="shared" si="456"/>
        <v/>
      </c>
      <c r="AB1595" s="322" t="str">
        <f t="shared" si="457"/>
        <v/>
      </c>
      <c r="AC1595" s="322" t="str">
        <f t="shared" si="458"/>
        <v/>
      </c>
      <c r="AD1595" s="322" t="str">
        <f t="shared" si="459"/>
        <v/>
      </c>
      <c r="AE1595" s="322" t="str">
        <f t="shared" si="460"/>
        <v/>
      </c>
      <c r="AF1595" s="322" t="str">
        <f t="shared" si="461"/>
        <v/>
      </c>
      <c r="AG1595" s="322" t="str">
        <f t="shared" si="462"/>
        <v/>
      </c>
      <c r="AZ1595">
        <f t="shared" si="465"/>
        <v>0</v>
      </c>
      <c r="BA1595" t="str">
        <f t="shared" si="450"/>
        <v/>
      </c>
      <c r="BB1595" t="str">
        <f t="shared" si="466"/>
        <v/>
      </c>
    </row>
    <row r="1596" spans="2:54" x14ac:dyDescent="0.15">
      <c r="B1596" s="347"/>
      <c r="C1596" s="347"/>
      <c r="D1596" s="347"/>
      <c r="E1596" s="347"/>
      <c r="F1596" s="347"/>
      <c r="G1596" s="347"/>
      <c r="H1596" s="347"/>
      <c r="I1596" s="347"/>
      <c r="J1596" s="347"/>
      <c r="K1596" s="347"/>
      <c r="M1596">
        <f t="shared" si="451"/>
        <v>0</v>
      </c>
      <c r="N1596" s="323" t="str">
        <f t="shared" si="452"/>
        <v/>
      </c>
      <c r="O1596" s="323" t="str">
        <f t="shared" si="464"/>
        <v/>
      </c>
      <c r="P1596" s="323" t="str">
        <f t="shared" si="463"/>
        <v/>
      </c>
      <c r="R1596" s="323" t="str">
        <f t="shared" si="449"/>
        <v/>
      </c>
      <c r="X1596" s="322" t="str">
        <f t="shared" si="453"/>
        <v/>
      </c>
      <c r="Y1596" s="322" t="str">
        <f t="shared" si="454"/>
        <v/>
      </c>
      <c r="Z1596" s="322" t="str">
        <f t="shared" si="455"/>
        <v/>
      </c>
      <c r="AA1596" s="322" t="str">
        <f t="shared" si="456"/>
        <v/>
      </c>
      <c r="AB1596" s="322" t="str">
        <f t="shared" si="457"/>
        <v/>
      </c>
      <c r="AC1596" s="322" t="str">
        <f t="shared" si="458"/>
        <v/>
      </c>
      <c r="AD1596" s="322" t="str">
        <f t="shared" si="459"/>
        <v/>
      </c>
      <c r="AE1596" s="322" t="str">
        <f t="shared" si="460"/>
        <v/>
      </c>
      <c r="AF1596" s="322" t="str">
        <f t="shared" si="461"/>
        <v/>
      </c>
      <c r="AG1596" s="322" t="str">
        <f t="shared" si="462"/>
        <v/>
      </c>
      <c r="AZ1596">
        <f t="shared" si="465"/>
        <v>0</v>
      </c>
      <c r="BA1596" t="str">
        <f t="shared" si="450"/>
        <v/>
      </c>
      <c r="BB1596" t="str">
        <f t="shared" si="466"/>
        <v/>
      </c>
    </row>
    <row r="1597" spans="2:54" x14ac:dyDescent="0.15">
      <c r="B1597" s="347"/>
      <c r="C1597" s="347"/>
      <c r="D1597" s="347"/>
      <c r="E1597" s="347"/>
      <c r="F1597" s="347"/>
      <c r="G1597" s="347"/>
      <c r="H1597" s="347"/>
      <c r="I1597" s="347"/>
      <c r="J1597" s="347"/>
      <c r="K1597" s="347"/>
      <c r="M1597">
        <f t="shared" si="451"/>
        <v>0</v>
      </c>
      <c r="N1597" s="323" t="str">
        <f t="shared" si="452"/>
        <v/>
      </c>
      <c r="O1597" s="323" t="str">
        <f t="shared" si="464"/>
        <v/>
      </c>
      <c r="P1597" s="323" t="str">
        <f t="shared" si="463"/>
        <v/>
      </c>
      <c r="R1597" s="323" t="str">
        <f t="shared" si="449"/>
        <v/>
      </c>
      <c r="X1597" s="322" t="str">
        <f t="shared" si="453"/>
        <v/>
      </c>
      <c r="Y1597" s="322" t="str">
        <f t="shared" si="454"/>
        <v/>
      </c>
      <c r="Z1597" s="322" t="str">
        <f t="shared" si="455"/>
        <v/>
      </c>
      <c r="AA1597" s="322" t="str">
        <f t="shared" si="456"/>
        <v/>
      </c>
      <c r="AB1597" s="322" t="str">
        <f t="shared" si="457"/>
        <v/>
      </c>
      <c r="AC1597" s="322" t="str">
        <f t="shared" si="458"/>
        <v/>
      </c>
      <c r="AD1597" s="322" t="str">
        <f t="shared" si="459"/>
        <v/>
      </c>
      <c r="AE1597" s="322" t="str">
        <f t="shared" si="460"/>
        <v/>
      </c>
      <c r="AF1597" s="322" t="str">
        <f t="shared" si="461"/>
        <v/>
      </c>
      <c r="AG1597" s="322" t="str">
        <f t="shared" si="462"/>
        <v/>
      </c>
      <c r="AZ1597">
        <f t="shared" si="465"/>
        <v>0</v>
      </c>
      <c r="BA1597" t="str">
        <f t="shared" si="450"/>
        <v/>
      </c>
      <c r="BB1597" t="str">
        <f t="shared" si="466"/>
        <v/>
      </c>
    </row>
    <row r="1598" spans="2:54" x14ac:dyDescent="0.15">
      <c r="B1598" s="347"/>
      <c r="C1598" s="347"/>
      <c r="D1598" s="347"/>
      <c r="E1598" s="347"/>
      <c r="F1598" s="347"/>
      <c r="G1598" s="347"/>
      <c r="H1598" s="347"/>
      <c r="I1598" s="347"/>
      <c r="J1598" s="347"/>
      <c r="K1598" s="347"/>
      <c r="M1598">
        <f t="shared" si="451"/>
        <v>0</v>
      </c>
      <c r="N1598" s="323" t="str">
        <f t="shared" si="452"/>
        <v/>
      </c>
      <c r="O1598" s="323" t="str">
        <f t="shared" si="464"/>
        <v/>
      </c>
      <c r="P1598" s="323" t="str">
        <f t="shared" si="463"/>
        <v/>
      </c>
      <c r="R1598" s="323" t="str">
        <f t="shared" si="449"/>
        <v/>
      </c>
      <c r="X1598" s="322" t="str">
        <f t="shared" si="453"/>
        <v/>
      </c>
      <c r="Y1598" s="322" t="str">
        <f t="shared" si="454"/>
        <v/>
      </c>
      <c r="Z1598" s="322" t="str">
        <f t="shared" si="455"/>
        <v/>
      </c>
      <c r="AA1598" s="322" t="str">
        <f t="shared" si="456"/>
        <v/>
      </c>
      <c r="AB1598" s="322" t="str">
        <f t="shared" si="457"/>
        <v/>
      </c>
      <c r="AC1598" s="322" t="str">
        <f t="shared" si="458"/>
        <v/>
      </c>
      <c r="AD1598" s="322" t="str">
        <f t="shared" si="459"/>
        <v/>
      </c>
      <c r="AE1598" s="322" t="str">
        <f t="shared" si="460"/>
        <v/>
      </c>
      <c r="AF1598" s="322" t="str">
        <f t="shared" si="461"/>
        <v/>
      </c>
      <c r="AG1598" s="322" t="str">
        <f t="shared" si="462"/>
        <v/>
      </c>
      <c r="AZ1598">
        <f t="shared" si="465"/>
        <v>0</v>
      </c>
      <c r="BA1598" t="str">
        <f t="shared" si="450"/>
        <v/>
      </c>
      <c r="BB1598" t="str">
        <f t="shared" si="466"/>
        <v/>
      </c>
    </row>
    <row r="1599" spans="2:54" x14ac:dyDescent="0.15">
      <c r="B1599" s="347"/>
      <c r="C1599" s="347"/>
      <c r="D1599" s="347"/>
      <c r="E1599" s="347"/>
      <c r="F1599" s="347"/>
      <c r="G1599" s="347"/>
      <c r="H1599" s="347"/>
      <c r="I1599" s="347"/>
      <c r="J1599" s="347"/>
      <c r="K1599" s="347"/>
      <c r="M1599">
        <f t="shared" si="451"/>
        <v>0</v>
      </c>
      <c r="N1599" s="323" t="str">
        <f t="shared" si="452"/>
        <v/>
      </c>
      <c r="O1599" s="323" t="str">
        <f t="shared" si="464"/>
        <v/>
      </c>
      <c r="P1599" s="323" t="str">
        <f t="shared" si="463"/>
        <v/>
      </c>
      <c r="R1599" s="323" t="str">
        <f t="shared" si="449"/>
        <v/>
      </c>
      <c r="X1599" s="322" t="str">
        <f t="shared" si="453"/>
        <v/>
      </c>
      <c r="Y1599" s="322" t="str">
        <f t="shared" si="454"/>
        <v/>
      </c>
      <c r="Z1599" s="322" t="str">
        <f t="shared" si="455"/>
        <v/>
      </c>
      <c r="AA1599" s="322" t="str">
        <f t="shared" si="456"/>
        <v/>
      </c>
      <c r="AB1599" s="322" t="str">
        <f t="shared" si="457"/>
        <v/>
      </c>
      <c r="AC1599" s="322" t="str">
        <f t="shared" si="458"/>
        <v/>
      </c>
      <c r="AD1599" s="322" t="str">
        <f t="shared" si="459"/>
        <v/>
      </c>
      <c r="AE1599" s="322" t="str">
        <f t="shared" si="460"/>
        <v/>
      </c>
      <c r="AF1599" s="322" t="str">
        <f t="shared" si="461"/>
        <v/>
      </c>
      <c r="AG1599" s="322" t="str">
        <f t="shared" si="462"/>
        <v/>
      </c>
      <c r="AZ1599">
        <f t="shared" si="465"/>
        <v>0</v>
      </c>
      <c r="BA1599" t="str">
        <f t="shared" si="450"/>
        <v/>
      </c>
      <c r="BB1599" t="str">
        <f t="shared" si="466"/>
        <v/>
      </c>
    </row>
    <row r="1600" spans="2:54" x14ac:dyDescent="0.15">
      <c r="B1600" s="347"/>
      <c r="C1600" s="347"/>
      <c r="D1600" s="347"/>
      <c r="E1600" s="347"/>
      <c r="F1600" s="347"/>
      <c r="G1600" s="347"/>
      <c r="H1600" s="347"/>
      <c r="I1600" s="347"/>
      <c r="J1600" s="347"/>
      <c r="K1600" s="347"/>
      <c r="M1600">
        <f t="shared" si="451"/>
        <v>0</v>
      </c>
      <c r="N1600" s="323" t="str">
        <f t="shared" si="452"/>
        <v/>
      </c>
      <c r="O1600" s="323" t="str">
        <f t="shared" si="464"/>
        <v/>
      </c>
      <c r="P1600" s="323" t="str">
        <f t="shared" si="463"/>
        <v/>
      </c>
      <c r="R1600" s="323" t="str">
        <f t="shared" si="449"/>
        <v/>
      </c>
      <c r="X1600" s="322" t="str">
        <f t="shared" si="453"/>
        <v/>
      </c>
      <c r="Y1600" s="322" t="str">
        <f t="shared" si="454"/>
        <v/>
      </c>
      <c r="Z1600" s="322" t="str">
        <f t="shared" si="455"/>
        <v/>
      </c>
      <c r="AA1600" s="322" t="str">
        <f t="shared" si="456"/>
        <v/>
      </c>
      <c r="AB1600" s="322" t="str">
        <f t="shared" si="457"/>
        <v/>
      </c>
      <c r="AC1600" s="322" t="str">
        <f t="shared" si="458"/>
        <v/>
      </c>
      <c r="AD1600" s="322" t="str">
        <f t="shared" si="459"/>
        <v/>
      </c>
      <c r="AE1600" s="322" t="str">
        <f t="shared" si="460"/>
        <v/>
      </c>
      <c r="AF1600" s="322" t="str">
        <f t="shared" si="461"/>
        <v/>
      </c>
      <c r="AG1600" s="322" t="str">
        <f t="shared" si="462"/>
        <v/>
      </c>
      <c r="AZ1600">
        <f t="shared" si="465"/>
        <v>0</v>
      </c>
      <c r="BA1600" t="str">
        <f t="shared" si="450"/>
        <v/>
      </c>
      <c r="BB1600" t="str">
        <f t="shared" si="466"/>
        <v/>
      </c>
    </row>
    <row r="1601" spans="2:54" x14ac:dyDescent="0.15">
      <c r="B1601" s="347"/>
      <c r="C1601" s="347"/>
      <c r="D1601" s="347"/>
      <c r="E1601" s="347"/>
      <c r="F1601" s="347"/>
      <c r="G1601" s="347"/>
      <c r="H1601" s="347"/>
      <c r="I1601" s="347"/>
      <c r="J1601" s="347"/>
      <c r="K1601" s="347"/>
      <c r="M1601">
        <f t="shared" si="451"/>
        <v>0</v>
      </c>
      <c r="N1601" s="323" t="str">
        <f t="shared" si="452"/>
        <v/>
      </c>
      <c r="O1601" s="323" t="str">
        <f t="shared" si="464"/>
        <v/>
      </c>
      <c r="P1601" s="323" t="str">
        <f t="shared" si="463"/>
        <v/>
      </c>
      <c r="R1601" s="323" t="str">
        <f t="shared" si="449"/>
        <v/>
      </c>
      <c r="X1601" s="322" t="str">
        <f t="shared" si="453"/>
        <v/>
      </c>
      <c r="Y1601" s="322" t="str">
        <f t="shared" si="454"/>
        <v/>
      </c>
      <c r="Z1601" s="322" t="str">
        <f t="shared" si="455"/>
        <v/>
      </c>
      <c r="AA1601" s="322" t="str">
        <f t="shared" si="456"/>
        <v/>
      </c>
      <c r="AB1601" s="322" t="str">
        <f t="shared" si="457"/>
        <v/>
      </c>
      <c r="AC1601" s="322" t="str">
        <f t="shared" si="458"/>
        <v/>
      </c>
      <c r="AD1601" s="322" t="str">
        <f t="shared" si="459"/>
        <v/>
      </c>
      <c r="AE1601" s="322" t="str">
        <f t="shared" si="460"/>
        <v/>
      </c>
      <c r="AF1601" s="322" t="str">
        <f t="shared" si="461"/>
        <v/>
      </c>
      <c r="AG1601" s="322" t="str">
        <f t="shared" si="462"/>
        <v/>
      </c>
      <c r="AZ1601">
        <f t="shared" si="465"/>
        <v>0</v>
      </c>
      <c r="BA1601" t="str">
        <f t="shared" si="450"/>
        <v/>
      </c>
      <c r="BB1601" t="str">
        <f t="shared" si="466"/>
        <v/>
      </c>
    </row>
    <row r="1602" spans="2:54" x14ac:dyDescent="0.15">
      <c r="B1602" s="347"/>
      <c r="C1602" s="347"/>
      <c r="D1602" s="347"/>
      <c r="E1602" s="347"/>
      <c r="F1602" s="347"/>
      <c r="G1602" s="347"/>
      <c r="H1602" s="347"/>
      <c r="I1602" s="347"/>
      <c r="J1602" s="347"/>
      <c r="K1602" s="347"/>
      <c r="M1602">
        <f t="shared" si="451"/>
        <v>0</v>
      </c>
      <c r="N1602" s="323" t="str">
        <f t="shared" si="452"/>
        <v/>
      </c>
      <c r="O1602" s="323" t="str">
        <f t="shared" si="464"/>
        <v/>
      </c>
      <c r="P1602" s="323" t="str">
        <f t="shared" si="463"/>
        <v/>
      </c>
      <c r="R1602" s="323" t="str">
        <f t="shared" si="449"/>
        <v/>
      </c>
      <c r="X1602" s="322" t="str">
        <f t="shared" si="453"/>
        <v/>
      </c>
      <c r="Y1602" s="322" t="str">
        <f t="shared" si="454"/>
        <v/>
      </c>
      <c r="Z1602" s="322" t="str">
        <f t="shared" si="455"/>
        <v/>
      </c>
      <c r="AA1602" s="322" t="str">
        <f t="shared" si="456"/>
        <v/>
      </c>
      <c r="AB1602" s="322" t="str">
        <f t="shared" si="457"/>
        <v/>
      </c>
      <c r="AC1602" s="322" t="str">
        <f t="shared" si="458"/>
        <v/>
      </c>
      <c r="AD1602" s="322" t="str">
        <f t="shared" si="459"/>
        <v/>
      </c>
      <c r="AE1602" s="322" t="str">
        <f t="shared" si="460"/>
        <v/>
      </c>
      <c r="AF1602" s="322" t="str">
        <f t="shared" si="461"/>
        <v/>
      </c>
      <c r="AG1602" s="322" t="str">
        <f t="shared" si="462"/>
        <v/>
      </c>
      <c r="AZ1602">
        <f t="shared" si="465"/>
        <v>0</v>
      </c>
      <c r="BA1602" t="str">
        <f t="shared" si="450"/>
        <v/>
      </c>
      <c r="BB1602" t="str">
        <f t="shared" si="466"/>
        <v/>
      </c>
    </row>
    <row r="1603" spans="2:54" x14ac:dyDescent="0.15">
      <c r="B1603" s="347"/>
      <c r="C1603" s="347"/>
      <c r="D1603" s="347"/>
      <c r="E1603" s="347"/>
      <c r="F1603" s="347"/>
      <c r="G1603" s="347"/>
      <c r="H1603" s="347"/>
      <c r="I1603" s="347"/>
      <c r="J1603" s="347"/>
      <c r="K1603" s="347"/>
      <c r="M1603">
        <f t="shared" si="451"/>
        <v>0</v>
      </c>
      <c r="N1603" s="323" t="str">
        <f t="shared" si="452"/>
        <v/>
      </c>
      <c r="O1603" s="323" t="str">
        <f t="shared" si="464"/>
        <v/>
      </c>
      <c r="P1603" s="323" t="str">
        <f t="shared" si="463"/>
        <v/>
      </c>
      <c r="R1603" s="323" t="str">
        <f t="shared" si="449"/>
        <v/>
      </c>
      <c r="X1603" s="322" t="str">
        <f t="shared" si="453"/>
        <v/>
      </c>
      <c r="Y1603" s="322" t="str">
        <f t="shared" si="454"/>
        <v/>
      </c>
      <c r="Z1603" s="322" t="str">
        <f t="shared" si="455"/>
        <v/>
      </c>
      <c r="AA1603" s="322" t="str">
        <f t="shared" si="456"/>
        <v/>
      </c>
      <c r="AB1603" s="322" t="str">
        <f t="shared" si="457"/>
        <v/>
      </c>
      <c r="AC1603" s="322" t="str">
        <f t="shared" si="458"/>
        <v/>
      </c>
      <c r="AD1603" s="322" t="str">
        <f t="shared" si="459"/>
        <v/>
      </c>
      <c r="AE1603" s="322" t="str">
        <f t="shared" si="460"/>
        <v/>
      </c>
      <c r="AF1603" s="322" t="str">
        <f t="shared" si="461"/>
        <v/>
      </c>
      <c r="AG1603" s="322" t="str">
        <f t="shared" si="462"/>
        <v/>
      </c>
      <c r="AZ1603">
        <f t="shared" si="465"/>
        <v>0</v>
      </c>
      <c r="BA1603" t="str">
        <f t="shared" si="450"/>
        <v/>
      </c>
      <c r="BB1603" t="str">
        <f t="shared" si="466"/>
        <v/>
      </c>
    </row>
    <row r="1604" spans="2:54" x14ac:dyDescent="0.15">
      <c r="B1604" s="347"/>
      <c r="C1604" s="347"/>
      <c r="D1604" s="347"/>
      <c r="E1604" s="347"/>
      <c r="F1604" s="347"/>
      <c r="G1604" s="347"/>
      <c r="H1604" s="347"/>
      <c r="I1604" s="347"/>
      <c r="J1604" s="347"/>
      <c r="K1604" s="347"/>
      <c r="M1604">
        <f t="shared" si="451"/>
        <v>0</v>
      </c>
      <c r="N1604" s="323" t="str">
        <f t="shared" si="452"/>
        <v/>
      </c>
      <c r="O1604" s="323" t="str">
        <f t="shared" si="464"/>
        <v/>
      </c>
      <c r="P1604" s="323" t="str">
        <f t="shared" si="463"/>
        <v/>
      </c>
      <c r="R1604" s="323" t="str">
        <f t="shared" si="449"/>
        <v/>
      </c>
      <c r="X1604" s="322" t="str">
        <f t="shared" si="453"/>
        <v/>
      </c>
      <c r="Y1604" s="322" t="str">
        <f t="shared" si="454"/>
        <v/>
      </c>
      <c r="Z1604" s="322" t="str">
        <f t="shared" si="455"/>
        <v/>
      </c>
      <c r="AA1604" s="322" t="str">
        <f t="shared" si="456"/>
        <v/>
      </c>
      <c r="AB1604" s="322" t="str">
        <f t="shared" si="457"/>
        <v/>
      </c>
      <c r="AC1604" s="322" t="str">
        <f t="shared" si="458"/>
        <v/>
      </c>
      <c r="AD1604" s="322" t="str">
        <f t="shared" si="459"/>
        <v/>
      </c>
      <c r="AE1604" s="322" t="str">
        <f t="shared" si="460"/>
        <v/>
      </c>
      <c r="AF1604" s="322" t="str">
        <f t="shared" si="461"/>
        <v/>
      </c>
      <c r="AG1604" s="322" t="str">
        <f t="shared" si="462"/>
        <v/>
      </c>
      <c r="AZ1604">
        <f t="shared" si="465"/>
        <v>0</v>
      </c>
      <c r="BA1604" t="str">
        <f t="shared" si="450"/>
        <v/>
      </c>
      <c r="BB1604" t="str">
        <f t="shared" si="466"/>
        <v/>
      </c>
    </row>
    <row r="1605" spans="2:54" x14ac:dyDescent="0.15">
      <c r="B1605" s="347"/>
      <c r="C1605" s="347"/>
      <c r="D1605" s="347"/>
      <c r="E1605" s="347"/>
      <c r="F1605" s="347"/>
      <c r="G1605" s="347"/>
      <c r="H1605" s="347"/>
      <c r="I1605" s="347"/>
      <c r="J1605" s="347"/>
      <c r="K1605" s="347"/>
      <c r="M1605">
        <f t="shared" si="451"/>
        <v>0</v>
      </c>
      <c r="N1605" s="323" t="str">
        <f t="shared" si="452"/>
        <v/>
      </c>
      <c r="O1605" s="323" t="str">
        <f t="shared" si="464"/>
        <v/>
      </c>
      <c r="P1605" s="323" t="str">
        <f t="shared" si="463"/>
        <v/>
      </c>
      <c r="R1605" s="323" t="str">
        <f t="shared" si="449"/>
        <v/>
      </c>
      <c r="X1605" s="322" t="str">
        <f t="shared" si="453"/>
        <v/>
      </c>
      <c r="Y1605" s="322" t="str">
        <f t="shared" si="454"/>
        <v/>
      </c>
      <c r="Z1605" s="322" t="str">
        <f t="shared" si="455"/>
        <v/>
      </c>
      <c r="AA1605" s="322" t="str">
        <f t="shared" si="456"/>
        <v/>
      </c>
      <c r="AB1605" s="322" t="str">
        <f t="shared" si="457"/>
        <v/>
      </c>
      <c r="AC1605" s="322" t="str">
        <f t="shared" si="458"/>
        <v/>
      </c>
      <c r="AD1605" s="322" t="str">
        <f t="shared" si="459"/>
        <v/>
      </c>
      <c r="AE1605" s="322" t="str">
        <f t="shared" si="460"/>
        <v/>
      </c>
      <c r="AF1605" s="322" t="str">
        <f t="shared" si="461"/>
        <v/>
      </c>
      <c r="AG1605" s="322" t="str">
        <f t="shared" si="462"/>
        <v/>
      </c>
      <c r="AZ1605">
        <f t="shared" si="465"/>
        <v>0</v>
      </c>
      <c r="BA1605" t="str">
        <f t="shared" si="450"/>
        <v/>
      </c>
      <c r="BB1605" t="str">
        <f t="shared" si="466"/>
        <v/>
      </c>
    </row>
    <row r="1606" spans="2:54" x14ac:dyDescent="0.15">
      <c r="B1606" s="347"/>
      <c r="C1606" s="347"/>
      <c r="D1606" s="347"/>
      <c r="E1606" s="347"/>
      <c r="F1606" s="347"/>
      <c r="G1606" s="347"/>
      <c r="H1606" s="347"/>
      <c r="I1606" s="347"/>
      <c r="J1606" s="347"/>
      <c r="K1606" s="347"/>
      <c r="M1606">
        <f t="shared" si="451"/>
        <v>0</v>
      </c>
      <c r="N1606" s="323" t="str">
        <f t="shared" si="452"/>
        <v/>
      </c>
      <c r="O1606" s="323" t="str">
        <f t="shared" si="464"/>
        <v/>
      </c>
      <c r="P1606" s="323" t="str">
        <f t="shared" si="463"/>
        <v/>
      </c>
      <c r="R1606" s="323" t="str">
        <f t="shared" si="449"/>
        <v/>
      </c>
      <c r="X1606" s="322" t="str">
        <f t="shared" si="453"/>
        <v/>
      </c>
      <c r="Y1606" s="322" t="str">
        <f t="shared" si="454"/>
        <v/>
      </c>
      <c r="Z1606" s="322" t="str">
        <f t="shared" si="455"/>
        <v/>
      </c>
      <c r="AA1606" s="322" t="str">
        <f t="shared" si="456"/>
        <v/>
      </c>
      <c r="AB1606" s="322" t="str">
        <f t="shared" si="457"/>
        <v/>
      </c>
      <c r="AC1606" s="322" t="str">
        <f t="shared" si="458"/>
        <v/>
      </c>
      <c r="AD1606" s="322" t="str">
        <f t="shared" si="459"/>
        <v/>
      </c>
      <c r="AE1606" s="322" t="str">
        <f t="shared" si="460"/>
        <v/>
      </c>
      <c r="AF1606" s="322" t="str">
        <f t="shared" si="461"/>
        <v/>
      </c>
      <c r="AG1606" s="322" t="str">
        <f t="shared" si="462"/>
        <v/>
      </c>
      <c r="AZ1606">
        <f t="shared" si="465"/>
        <v>0</v>
      </c>
      <c r="BA1606" t="str">
        <f t="shared" si="450"/>
        <v/>
      </c>
      <c r="BB1606" t="str">
        <f t="shared" si="466"/>
        <v/>
      </c>
    </row>
    <row r="1607" spans="2:54" x14ac:dyDescent="0.15">
      <c r="B1607" s="347"/>
      <c r="C1607" s="347"/>
      <c r="D1607" s="347"/>
      <c r="E1607" s="347"/>
      <c r="F1607" s="347"/>
      <c r="G1607" s="347"/>
      <c r="H1607" s="347"/>
      <c r="I1607" s="347"/>
      <c r="J1607" s="347"/>
      <c r="K1607" s="347"/>
      <c r="M1607">
        <f t="shared" si="451"/>
        <v>0</v>
      </c>
      <c r="N1607" s="323" t="str">
        <f t="shared" si="452"/>
        <v/>
      </c>
      <c r="O1607" s="323" t="str">
        <f t="shared" si="464"/>
        <v/>
      </c>
      <c r="P1607" s="323" t="str">
        <f t="shared" si="463"/>
        <v/>
      </c>
      <c r="R1607" s="323" t="str">
        <f t="shared" si="449"/>
        <v/>
      </c>
      <c r="X1607" s="322" t="str">
        <f t="shared" si="453"/>
        <v/>
      </c>
      <c r="Y1607" s="322" t="str">
        <f t="shared" si="454"/>
        <v/>
      </c>
      <c r="Z1607" s="322" t="str">
        <f t="shared" si="455"/>
        <v/>
      </c>
      <c r="AA1607" s="322" t="str">
        <f t="shared" si="456"/>
        <v/>
      </c>
      <c r="AB1607" s="322" t="str">
        <f t="shared" si="457"/>
        <v/>
      </c>
      <c r="AC1607" s="322" t="str">
        <f t="shared" si="458"/>
        <v/>
      </c>
      <c r="AD1607" s="322" t="str">
        <f t="shared" si="459"/>
        <v/>
      </c>
      <c r="AE1607" s="322" t="str">
        <f t="shared" si="460"/>
        <v/>
      </c>
      <c r="AF1607" s="322" t="str">
        <f t="shared" si="461"/>
        <v/>
      </c>
      <c r="AG1607" s="322" t="str">
        <f t="shared" si="462"/>
        <v/>
      </c>
      <c r="AZ1607">
        <f t="shared" si="465"/>
        <v>0</v>
      </c>
      <c r="BA1607" t="str">
        <f t="shared" si="450"/>
        <v/>
      </c>
      <c r="BB1607" t="str">
        <f t="shared" si="466"/>
        <v/>
      </c>
    </row>
    <row r="1608" spans="2:54" x14ac:dyDescent="0.15">
      <c r="B1608" s="347"/>
      <c r="C1608" s="347"/>
      <c r="D1608" s="347"/>
      <c r="E1608" s="347"/>
      <c r="F1608" s="347"/>
      <c r="G1608" s="347"/>
      <c r="H1608" s="347"/>
      <c r="I1608" s="347"/>
      <c r="J1608" s="347"/>
      <c r="K1608" s="347"/>
      <c r="M1608">
        <f t="shared" si="451"/>
        <v>0</v>
      </c>
      <c r="N1608" s="323" t="str">
        <f t="shared" si="452"/>
        <v/>
      </c>
      <c r="O1608" s="323" t="str">
        <f t="shared" si="464"/>
        <v/>
      </c>
      <c r="P1608" s="323" t="str">
        <f t="shared" si="463"/>
        <v/>
      </c>
      <c r="R1608" s="323" t="str">
        <f t="shared" si="449"/>
        <v/>
      </c>
      <c r="X1608" s="322" t="str">
        <f t="shared" si="453"/>
        <v/>
      </c>
      <c r="Y1608" s="322" t="str">
        <f t="shared" si="454"/>
        <v/>
      </c>
      <c r="Z1608" s="322" t="str">
        <f t="shared" si="455"/>
        <v/>
      </c>
      <c r="AA1608" s="322" t="str">
        <f t="shared" si="456"/>
        <v/>
      </c>
      <c r="AB1608" s="322" t="str">
        <f t="shared" si="457"/>
        <v/>
      </c>
      <c r="AC1608" s="322" t="str">
        <f t="shared" si="458"/>
        <v/>
      </c>
      <c r="AD1608" s="322" t="str">
        <f t="shared" si="459"/>
        <v/>
      </c>
      <c r="AE1608" s="322" t="str">
        <f t="shared" si="460"/>
        <v/>
      </c>
      <c r="AF1608" s="322" t="str">
        <f t="shared" si="461"/>
        <v/>
      </c>
      <c r="AG1608" s="322" t="str">
        <f t="shared" si="462"/>
        <v/>
      </c>
      <c r="AZ1608">
        <f t="shared" si="465"/>
        <v>0</v>
      </c>
      <c r="BA1608" t="str">
        <f t="shared" si="450"/>
        <v/>
      </c>
      <c r="BB1608" t="str">
        <f t="shared" si="466"/>
        <v/>
      </c>
    </row>
    <row r="1609" spans="2:54" x14ac:dyDescent="0.15">
      <c r="B1609" s="347"/>
      <c r="C1609" s="347"/>
      <c r="D1609" s="347"/>
      <c r="E1609" s="347"/>
      <c r="F1609" s="347"/>
      <c r="G1609" s="347"/>
      <c r="H1609" s="347"/>
      <c r="I1609" s="347"/>
      <c r="J1609" s="347"/>
      <c r="K1609" s="347"/>
      <c r="M1609">
        <f t="shared" si="451"/>
        <v>0</v>
      </c>
      <c r="N1609" s="323" t="str">
        <f t="shared" si="452"/>
        <v/>
      </c>
      <c r="O1609" s="323" t="str">
        <f t="shared" si="464"/>
        <v/>
      </c>
      <c r="P1609" s="323" t="str">
        <f t="shared" si="463"/>
        <v/>
      </c>
      <c r="R1609" s="323" t="str">
        <f t="shared" si="449"/>
        <v/>
      </c>
      <c r="X1609" s="322" t="str">
        <f t="shared" si="453"/>
        <v/>
      </c>
      <c r="Y1609" s="322" t="str">
        <f t="shared" si="454"/>
        <v/>
      </c>
      <c r="Z1609" s="322" t="str">
        <f t="shared" si="455"/>
        <v/>
      </c>
      <c r="AA1609" s="322" t="str">
        <f t="shared" si="456"/>
        <v/>
      </c>
      <c r="AB1609" s="322" t="str">
        <f t="shared" si="457"/>
        <v/>
      </c>
      <c r="AC1609" s="322" t="str">
        <f t="shared" si="458"/>
        <v/>
      </c>
      <c r="AD1609" s="322" t="str">
        <f t="shared" si="459"/>
        <v/>
      </c>
      <c r="AE1609" s="322" t="str">
        <f t="shared" si="460"/>
        <v/>
      </c>
      <c r="AF1609" s="322" t="str">
        <f t="shared" si="461"/>
        <v/>
      </c>
      <c r="AG1609" s="322" t="str">
        <f t="shared" si="462"/>
        <v/>
      </c>
      <c r="AZ1609">
        <f t="shared" si="465"/>
        <v>0</v>
      </c>
      <c r="BA1609" t="str">
        <f t="shared" si="450"/>
        <v/>
      </c>
      <c r="BB1609" t="str">
        <f t="shared" si="466"/>
        <v/>
      </c>
    </row>
    <row r="1610" spans="2:54" x14ac:dyDescent="0.15">
      <c r="B1610" s="347"/>
      <c r="C1610" s="347"/>
      <c r="D1610" s="347"/>
      <c r="E1610" s="347"/>
      <c r="F1610" s="347"/>
      <c r="G1610" s="347"/>
      <c r="H1610" s="347"/>
      <c r="I1610" s="347"/>
      <c r="J1610" s="347"/>
      <c r="K1610" s="347"/>
      <c r="M1610">
        <f t="shared" si="451"/>
        <v>0</v>
      </c>
      <c r="N1610" s="323" t="str">
        <f t="shared" si="452"/>
        <v/>
      </c>
      <c r="O1610" s="323" t="str">
        <f t="shared" si="464"/>
        <v/>
      </c>
      <c r="P1610" s="323" t="str">
        <f t="shared" si="463"/>
        <v/>
      </c>
      <c r="R1610" s="323" t="str">
        <f t="shared" si="449"/>
        <v/>
      </c>
      <c r="X1610" s="322" t="str">
        <f t="shared" si="453"/>
        <v/>
      </c>
      <c r="Y1610" s="322" t="str">
        <f t="shared" si="454"/>
        <v/>
      </c>
      <c r="Z1610" s="322" t="str">
        <f t="shared" si="455"/>
        <v/>
      </c>
      <c r="AA1610" s="322" t="str">
        <f t="shared" si="456"/>
        <v/>
      </c>
      <c r="AB1610" s="322" t="str">
        <f t="shared" si="457"/>
        <v/>
      </c>
      <c r="AC1610" s="322" t="str">
        <f t="shared" si="458"/>
        <v/>
      </c>
      <c r="AD1610" s="322" t="str">
        <f t="shared" si="459"/>
        <v/>
      </c>
      <c r="AE1610" s="322" t="str">
        <f t="shared" si="460"/>
        <v/>
      </c>
      <c r="AF1610" s="322" t="str">
        <f t="shared" si="461"/>
        <v/>
      </c>
      <c r="AG1610" s="322" t="str">
        <f t="shared" si="462"/>
        <v/>
      </c>
      <c r="AZ1610">
        <f t="shared" si="465"/>
        <v>0</v>
      </c>
      <c r="BA1610" t="str">
        <f t="shared" si="450"/>
        <v/>
      </c>
      <c r="BB1610" t="str">
        <f t="shared" si="466"/>
        <v/>
      </c>
    </row>
    <row r="1611" spans="2:54" x14ac:dyDescent="0.15">
      <c r="B1611" s="347"/>
      <c r="C1611" s="347"/>
      <c r="D1611" s="347"/>
      <c r="E1611" s="347"/>
      <c r="F1611" s="347"/>
      <c r="G1611" s="347"/>
      <c r="H1611" s="347"/>
      <c r="I1611" s="347"/>
      <c r="J1611" s="347"/>
      <c r="K1611" s="347"/>
      <c r="M1611">
        <f t="shared" si="451"/>
        <v>0</v>
      </c>
      <c r="N1611" s="323" t="str">
        <f t="shared" si="452"/>
        <v/>
      </c>
      <c r="O1611" s="323" t="str">
        <f t="shared" si="464"/>
        <v/>
      </c>
      <c r="P1611" s="323" t="str">
        <f t="shared" si="463"/>
        <v/>
      </c>
      <c r="R1611" s="323" t="str">
        <f t="shared" si="449"/>
        <v/>
      </c>
      <c r="X1611" s="322" t="str">
        <f t="shared" si="453"/>
        <v/>
      </c>
      <c r="Y1611" s="322" t="str">
        <f t="shared" si="454"/>
        <v/>
      </c>
      <c r="Z1611" s="322" t="str">
        <f t="shared" si="455"/>
        <v/>
      </c>
      <c r="AA1611" s="322" t="str">
        <f t="shared" si="456"/>
        <v/>
      </c>
      <c r="AB1611" s="322" t="str">
        <f t="shared" si="457"/>
        <v/>
      </c>
      <c r="AC1611" s="322" t="str">
        <f t="shared" si="458"/>
        <v/>
      </c>
      <c r="AD1611" s="322" t="str">
        <f t="shared" si="459"/>
        <v/>
      </c>
      <c r="AE1611" s="322" t="str">
        <f t="shared" si="460"/>
        <v/>
      </c>
      <c r="AF1611" s="322" t="str">
        <f t="shared" si="461"/>
        <v/>
      </c>
      <c r="AG1611" s="322" t="str">
        <f t="shared" si="462"/>
        <v/>
      </c>
      <c r="AZ1611">
        <f t="shared" si="465"/>
        <v>0</v>
      </c>
      <c r="BA1611" t="str">
        <f t="shared" si="450"/>
        <v/>
      </c>
      <c r="BB1611" t="str">
        <f t="shared" si="466"/>
        <v/>
      </c>
    </row>
    <row r="1612" spans="2:54" x14ac:dyDescent="0.15">
      <c r="B1612" s="347"/>
      <c r="C1612" s="347"/>
      <c r="D1612" s="347"/>
      <c r="E1612" s="347"/>
      <c r="F1612" s="347"/>
      <c r="G1612" s="347"/>
      <c r="H1612" s="347"/>
      <c r="I1612" s="347"/>
      <c r="J1612" s="347"/>
      <c r="K1612" s="347"/>
      <c r="M1612">
        <f t="shared" si="451"/>
        <v>0</v>
      </c>
      <c r="N1612" s="323" t="str">
        <f t="shared" si="452"/>
        <v/>
      </c>
      <c r="O1612" s="323" t="str">
        <f t="shared" si="464"/>
        <v/>
      </c>
      <c r="P1612" s="323" t="str">
        <f t="shared" si="463"/>
        <v/>
      </c>
      <c r="R1612" s="323" t="str">
        <f t="shared" si="449"/>
        <v/>
      </c>
      <c r="X1612" s="322" t="str">
        <f t="shared" si="453"/>
        <v/>
      </c>
      <c r="Y1612" s="322" t="str">
        <f t="shared" si="454"/>
        <v/>
      </c>
      <c r="Z1612" s="322" t="str">
        <f t="shared" si="455"/>
        <v/>
      </c>
      <c r="AA1612" s="322" t="str">
        <f t="shared" si="456"/>
        <v/>
      </c>
      <c r="AB1612" s="322" t="str">
        <f t="shared" si="457"/>
        <v/>
      </c>
      <c r="AC1612" s="322" t="str">
        <f t="shared" si="458"/>
        <v/>
      </c>
      <c r="AD1612" s="322" t="str">
        <f t="shared" si="459"/>
        <v/>
      </c>
      <c r="AE1612" s="322" t="str">
        <f t="shared" si="460"/>
        <v/>
      </c>
      <c r="AF1612" s="322" t="str">
        <f t="shared" si="461"/>
        <v/>
      </c>
      <c r="AG1612" s="322" t="str">
        <f t="shared" si="462"/>
        <v/>
      </c>
      <c r="AZ1612">
        <f t="shared" si="465"/>
        <v>0</v>
      </c>
      <c r="BA1612" t="str">
        <f t="shared" si="450"/>
        <v/>
      </c>
      <c r="BB1612" t="str">
        <f t="shared" si="466"/>
        <v/>
      </c>
    </row>
    <row r="1613" spans="2:54" x14ac:dyDescent="0.15">
      <c r="B1613" s="347"/>
      <c r="C1613" s="347"/>
      <c r="D1613" s="347"/>
      <c r="E1613" s="347"/>
      <c r="F1613" s="347"/>
      <c r="G1613" s="347"/>
      <c r="H1613" s="347"/>
      <c r="I1613" s="347"/>
      <c r="J1613" s="347"/>
      <c r="K1613" s="347"/>
      <c r="M1613">
        <f t="shared" si="451"/>
        <v>0</v>
      </c>
      <c r="N1613" s="323" t="str">
        <f t="shared" si="452"/>
        <v/>
      </c>
      <c r="O1613" s="323" t="str">
        <f t="shared" si="464"/>
        <v/>
      </c>
      <c r="P1613" s="323" t="str">
        <f t="shared" si="463"/>
        <v/>
      </c>
      <c r="R1613" s="323" t="str">
        <f t="shared" ref="R1613:R1676" si="467">IF(M1613=1,IF(COUNT(B1613:K1613)=9,SUM(X1613:AG1613)*2.7778,IF(COUNT(B1613:K1613)=8,SUM(X1613:AG1613)*3.125,IF(COUNT(B1613:K1613)&lt;8,"More than 2 Values are Missing",""))),"")</f>
        <v/>
      </c>
      <c r="X1613" s="322" t="str">
        <f t="shared" si="453"/>
        <v/>
      </c>
      <c r="Y1613" s="322" t="str">
        <f t="shared" si="454"/>
        <v/>
      </c>
      <c r="Z1613" s="322" t="str">
        <f t="shared" si="455"/>
        <v/>
      </c>
      <c r="AA1613" s="322" t="str">
        <f t="shared" si="456"/>
        <v/>
      </c>
      <c r="AB1613" s="322" t="str">
        <f t="shared" si="457"/>
        <v/>
      </c>
      <c r="AC1613" s="322" t="str">
        <f t="shared" si="458"/>
        <v/>
      </c>
      <c r="AD1613" s="322" t="str">
        <f t="shared" si="459"/>
        <v/>
      </c>
      <c r="AE1613" s="322" t="str">
        <f t="shared" si="460"/>
        <v/>
      </c>
      <c r="AF1613" s="322" t="str">
        <f t="shared" si="461"/>
        <v/>
      </c>
      <c r="AG1613" s="322" t="str">
        <f t="shared" si="462"/>
        <v/>
      </c>
      <c r="AZ1613">
        <f t="shared" si="465"/>
        <v>0</v>
      </c>
      <c r="BA1613" t="str">
        <f t="shared" ref="BA1613:BA1676" si="468">IF($AZ1613=10,SUM($X1613:$AG1613),"")</f>
        <v/>
      </c>
      <c r="BB1613" t="str">
        <f t="shared" si="466"/>
        <v/>
      </c>
    </row>
    <row r="1614" spans="2:54" x14ac:dyDescent="0.15">
      <c r="B1614" s="347"/>
      <c r="C1614" s="347"/>
      <c r="D1614" s="347"/>
      <c r="E1614" s="347"/>
      <c r="F1614" s="347"/>
      <c r="G1614" s="347"/>
      <c r="H1614" s="347"/>
      <c r="I1614" s="347"/>
      <c r="J1614" s="347"/>
      <c r="K1614" s="347"/>
      <c r="M1614">
        <f t="shared" ref="M1614:M1677" si="469">IF(COUNT(B1614:K1614)&lt;8,0,1)</f>
        <v>0</v>
      </c>
      <c r="N1614" s="323" t="str">
        <f t="shared" ref="N1614:N1677" si="470">IF(COUNT(B1614:K1614)=10,SUM(X1614:AG1614)*2.5,IF(R1614&lt;&gt;"",R1614,""))</f>
        <v/>
      </c>
      <c r="O1614" s="323" t="str">
        <f t="shared" si="464"/>
        <v/>
      </c>
      <c r="P1614" s="323" t="str">
        <f t="shared" si="463"/>
        <v/>
      </c>
      <c r="R1614" s="323" t="str">
        <f t="shared" si="467"/>
        <v/>
      </c>
      <c r="X1614" s="322" t="str">
        <f t="shared" si="453"/>
        <v/>
      </c>
      <c r="Y1614" s="322" t="str">
        <f t="shared" si="454"/>
        <v/>
      </c>
      <c r="Z1614" s="322" t="str">
        <f t="shared" si="455"/>
        <v/>
      </c>
      <c r="AA1614" s="322" t="str">
        <f t="shared" si="456"/>
        <v/>
      </c>
      <c r="AB1614" s="322" t="str">
        <f t="shared" si="457"/>
        <v/>
      </c>
      <c r="AC1614" s="322" t="str">
        <f t="shared" si="458"/>
        <v/>
      </c>
      <c r="AD1614" s="322" t="str">
        <f t="shared" si="459"/>
        <v/>
      </c>
      <c r="AE1614" s="322" t="str">
        <f t="shared" si="460"/>
        <v/>
      </c>
      <c r="AF1614" s="322" t="str">
        <f t="shared" si="461"/>
        <v/>
      </c>
      <c r="AG1614" s="322" t="str">
        <f t="shared" si="462"/>
        <v/>
      </c>
      <c r="AZ1614">
        <f t="shared" si="465"/>
        <v>0</v>
      </c>
      <c r="BA1614" t="str">
        <f t="shared" si="468"/>
        <v/>
      </c>
      <c r="BB1614" t="str">
        <f t="shared" si="466"/>
        <v/>
      </c>
    </row>
    <row r="1615" spans="2:54" x14ac:dyDescent="0.15">
      <c r="B1615" s="347"/>
      <c r="C1615" s="347"/>
      <c r="D1615" s="347"/>
      <c r="E1615" s="347"/>
      <c r="F1615" s="347"/>
      <c r="G1615" s="347"/>
      <c r="H1615" s="347"/>
      <c r="I1615" s="347"/>
      <c r="J1615" s="347"/>
      <c r="K1615" s="347"/>
      <c r="M1615">
        <f t="shared" si="469"/>
        <v>0</v>
      </c>
      <c r="N1615" s="323" t="str">
        <f t="shared" si="470"/>
        <v/>
      </c>
      <c r="O1615" s="323" t="str">
        <f t="shared" si="464"/>
        <v/>
      </c>
      <c r="P1615" s="323" t="str">
        <f t="shared" si="463"/>
        <v/>
      </c>
      <c r="R1615" s="323" t="str">
        <f t="shared" si="467"/>
        <v/>
      </c>
      <c r="X1615" s="322" t="str">
        <f t="shared" si="453"/>
        <v/>
      </c>
      <c r="Y1615" s="322" t="str">
        <f t="shared" si="454"/>
        <v/>
      </c>
      <c r="Z1615" s="322" t="str">
        <f t="shared" si="455"/>
        <v/>
      </c>
      <c r="AA1615" s="322" t="str">
        <f t="shared" si="456"/>
        <v/>
      </c>
      <c r="AB1615" s="322" t="str">
        <f t="shared" si="457"/>
        <v/>
      </c>
      <c r="AC1615" s="322" t="str">
        <f t="shared" si="458"/>
        <v/>
      </c>
      <c r="AD1615" s="322" t="str">
        <f t="shared" si="459"/>
        <v/>
      </c>
      <c r="AE1615" s="322" t="str">
        <f t="shared" si="460"/>
        <v/>
      </c>
      <c r="AF1615" s="322" t="str">
        <f t="shared" si="461"/>
        <v/>
      </c>
      <c r="AG1615" s="322" t="str">
        <f t="shared" si="462"/>
        <v/>
      </c>
      <c r="AZ1615">
        <f t="shared" si="465"/>
        <v>0</v>
      </c>
      <c r="BA1615" t="str">
        <f t="shared" si="468"/>
        <v/>
      </c>
      <c r="BB1615" t="str">
        <f t="shared" si="466"/>
        <v/>
      </c>
    </row>
    <row r="1616" spans="2:54" x14ac:dyDescent="0.15">
      <c r="B1616" s="347"/>
      <c r="C1616" s="347"/>
      <c r="D1616" s="347"/>
      <c r="E1616" s="347"/>
      <c r="F1616" s="347"/>
      <c r="G1616" s="347"/>
      <c r="H1616" s="347"/>
      <c r="I1616" s="347"/>
      <c r="J1616" s="347"/>
      <c r="K1616" s="347"/>
      <c r="M1616">
        <f t="shared" si="469"/>
        <v>0</v>
      </c>
      <c r="N1616" s="323" t="str">
        <f t="shared" si="470"/>
        <v/>
      </c>
      <c r="O1616" s="323" t="str">
        <f t="shared" si="464"/>
        <v/>
      </c>
      <c r="P1616" s="323" t="str">
        <f t="shared" si="463"/>
        <v/>
      </c>
      <c r="R1616" s="323" t="str">
        <f t="shared" si="467"/>
        <v/>
      </c>
      <c r="X1616" s="322" t="str">
        <f t="shared" si="453"/>
        <v/>
      </c>
      <c r="Y1616" s="322" t="str">
        <f t="shared" si="454"/>
        <v/>
      </c>
      <c r="Z1616" s="322" t="str">
        <f t="shared" si="455"/>
        <v/>
      </c>
      <c r="AA1616" s="322" t="str">
        <f t="shared" si="456"/>
        <v/>
      </c>
      <c r="AB1616" s="322" t="str">
        <f t="shared" si="457"/>
        <v/>
      </c>
      <c r="AC1616" s="322" t="str">
        <f t="shared" si="458"/>
        <v/>
      </c>
      <c r="AD1616" s="322" t="str">
        <f t="shared" si="459"/>
        <v/>
      </c>
      <c r="AE1616" s="322" t="str">
        <f t="shared" si="460"/>
        <v/>
      </c>
      <c r="AF1616" s="322" t="str">
        <f t="shared" si="461"/>
        <v/>
      </c>
      <c r="AG1616" s="322" t="str">
        <f t="shared" si="462"/>
        <v/>
      </c>
      <c r="AZ1616">
        <f t="shared" si="465"/>
        <v>0</v>
      </c>
      <c r="BA1616" t="str">
        <f t="shared" si="468"/>
        <v/>
      </c>
      <c r="BB1616" t="str">
        <f t="shared" si="466"/>
        <v/>
      </c>
    </row>
    <row r="1617" spans="2:54" x14ac:dyDescent="0.15">
      <c r="B1617" s="347"/>
      <c r="C1617" s="347"/>
      <c r="D1617" s="347"/>
      <c r="E1617" s="347"/>
      <c r="F1617" s="347"/>
      <c r="G1617" s="347"/>
      <c r="H1617" s="347"/>
      <c r="I1617" s="347"/>
      <c r="J1617" s="347"/>
      <c r="K1617" s="347"/>
      <c r="M1617">
        <f t="shared" si="469"/>
        <v>0</v>
      </c>
      <c r="N1617" s="323" t="str">
        <f t="shared" si="470"/>
        <v/>
      </c>
      <c r="O1617" s="323" t="str">
        <f t="shared" si="464"/>
        <v/>
      </c>
      <c r="P1617" s="323" t="str">
        <f t="shared" si="463"/>
        <v/>
      </c>
      <c r="R1617" s="323" t="str">
        <f t="shared" si="467"/>
        <v/>
      </c>
      <c r="X1617" s="322" t="str">
        <f t="shared" si="453"/>
        <v/>
      </c>
      <c r="Y1617" s="322" t="str">
        <f t="shared" si="454"/>
        <v/>
      </c>
      <c r="Z1617" s="322" t="str">
        <f t="shared" si="455"/>
        <v/>
      </c>
      <c r="AA1617" s="322" t="str">
        <f t="shared" si="456"/>
        <v/>
      </c>
      <c r="AB1617" s="322" t="str">
        <f t="shared" si="457"/>
        <v/>
      </c>
      <c r="AC1617" s="322" t="str">
        <f t="shared" si="458"/>
        <v/>
      </c>
      <c r="AD1617" s="322" t="str">
        <f t="shared" si="459"/>
        <v/>
      </c>
      <c r="AE1617" s="322" t="str">
        <f t="shared" si="460"/>
        <v/>
      </c>
      <c r="AF1617" s="322" t="str">
        <f t="shared" si="461"/>
        <v/>
      </c>
      <c r="AG1617" s="322" t="str">
        <f t="shared" si="462"/>
        <v/>
      </c>
      <c r="AZ1617">
        <f t="shared" si="465"/>
        <v>0</v>
      </c>
      <c r="BA1617" t="str">
        <f t="shared" si="468"/>
        <v/>
      </c>
      <c r="BB1617" t="str">
        <f t="shared" si="466"/>
        <v/>
      </c>
    </row>
    <row r="1618" spans="2:54" x14ac:dyDescent="0.15">
      <c r="B1618" s="347"/>
      <c r="C1618" s="347"/>
      <c r="D1618" s="347"/>
      <c r="E1618" s="347"/>
      <c r="F1618" s="347"/>
      <c r="G1618" s="347"/>
      <c r="H1618" s="347"/>
      <c r="I1618" s="347"/>
      <c r="J1618" s="347"/>
      <c r="K1618" s="347"/>
      <c r="M1618">
        <f t="shared" si="469"/>
        <v>0</v>
      </c>
      <c r="N1618" s="323" t="str">
        <f t="shared" si="470"/>
        <v/>
      </c>
      <c r="O1618" s="323" t="str">
        <f t="shared" si="464"/>
        <v/>
      </c>
      <c r="P1618" s="323" t="str">
        <f t="shared" si="463"/>
        <v/>
      </c>
      <c r="R1618" s="323" t="str">
        <f t="shared" si="467"/>
        <v/>
      </c>
      <c r="X1618" s="322" t="str">
        <f t="shared" si="453"/>
        <v/>
      </c>
      <c r="Y1618" s="322" t="str">
        <f t="shared" si="454"/>
        <v/>
      </c>
      <c r="Z1618" s="322" t="str">
        <f t="shared" si="455"/>
        <v/>
      </c>
      <c r="AA1618" s="322" t="str">
        <f t="shared" si="456"/>
        <v/>
      </c>
      <c r="AB1618" s="322" t="str">
        <f t="shared" si="457"/>
        <v/>
      </c>
      <c r="AC1618" s="322" t="str">
        <f t="shared" si="458"/>
        <v/>
      </c>
      <c r="AD1618" s="322" t="str">
        <f t="shared" si="459"/>
        <v/>
      </c>
      <c r="AE1618" s="322" t="str">
        <f t="shared" si="460"/>
        <v/>
      </c>
      <c r="AF1618" s="322" t="str">
        <f t="shared" si="461"/>
        <v/>
      </c>
      <c r="AG1618" s="322" t="str">
        <f t="shared" si="462"/>
        <v/>
      </c>
      <c r="AZ1618">
        <f t="shared" si="465"/>
        <v>0</v>
      </c>
      <c r="BA1618" t="str">
        <f t="shared" si="468"/>
        <v/>
      </c>
      <c r="BB1618" t="str">
        <f t="shared" si="466"/>
        <v/>
      </c>
    </row>
    <row r="1619" spans="2:54" x14ac:dyDescent="0.15">
      <c r="B1619" s="347"/>
      <c r="C1619" s="347"/>
      <c r="D1619" s="347"/>
      <c r="E1619" s="347"/>
      <c r="F1619" s="347"/>
      <c r="G1619" s="347"/>
      <c r="H1619" s="347"/>
      <c r="I1619" s="347"/>
      <c r="J1619" s="347"/>
      <c r="K1619" s="347"/>
      <c r="M1619">
        <f t="shared" si="469"/>
        <v>0</v>
      </c>
      <c r="N1619" s="323" t="str">
        <f t="shared" si="470"/>
        <v/>
      </c>
      <c r="O1619" s="323" t="str">
        <f t="shared" si="464"/>
        <v/>
      </c>
      <c r="P1619" s="323" t="str">
        <f t="shared" si="463"/>
        <v/>
      </c>
      <c r="R1619" s="323" t="str">
        <f t="shared" si="467"/>
        <v/>
      </c>
      <c r="X1619" s="322" t="str">
        <f t="shared" si="453"/>
        <v/>
      </c>
      <c r="Y1619" s="322" t="str">
        <f t="shared" si="454"/>
        <v/>
      </c>
      <c r="Z1619" s="322" t="str">
        <f t="shared" si="455"/>
        <v/>
      </c>
      <c r="AA1619" s="322" t="str">
        <f t="shared" si="456"/>
        <v/>
      </c>
      <c r="AB1619" s="322" t="str">
        <f t="shared" si="457"/>
        <v/>
      </c>
      <c r="AC1619" s="322" t="str">
        <f t="shared" si="458"/>
        <v/>
      </c>
      <c r="AD1619" s="322" t="str">
        <f t="shared" si="459"/>
        <v/>
      </c>
      <c r="AE1619" s="322" t="str">
        <f t="shared" si="460"/>
        <v/>
      </c>
      <c r="AF1619" s="322" t="str">
        <f t="shared" si="461"/>
        <v/>
      </c>
      <c r="AG1619" s="322" t="str">
        <f t="shared" si="462"/>
        <v/>
      </c>
      <c r="AZ1619">
        <f t="shared" si="465"/>
        <v>0</v>
      </c>
      <c r="BA1619" t="str">
        <f t="shared" si="468"/>
        <v/>
      </c>
      <c r="BB1619" t="str">
        <f t="shared" si="466"/>
        <v/>
      </c>
    </row>
    <row r="1620" spans="2:54" x14ac:dyDescent="0.15">
      <c r="B1620" s="347"/>
      <c r="C1620" s="347"/>
      <c r="D1620" s="347"/>
      <c r="E1620" s="347"/>
      <c r="F1620" s="347"/>
      <c r="G1620" s="347"/>
      <c r="H1620" s="347"/>
      <c r="I1620" s="347"/>
      <c r="J1620" s="347"/>
      <c r="K1620" s="347"/>
      <c r="M1620">
        <f t="shared" si="469"/>
        <v>0</v>
      </c>
      <c r="N1620" s="323" t="str">
        <f t="shared" si="470"/>
        <v/>
      </c>
      <c r="O1620" s="323" t="str">
        <f t="shared" si="464"/>
        <v/>
      </c>
      <c r="P1620" s="323" t="str">
        <f t="shared" si="463"/>
        <v/>
      </c>
      <c r="R1620" s="323" t="str">
        <f t="shared" si="467"/>
        <v/>
      </c>
      <c r="X1620" s="322" t="str">
        <f t="shared" si="453"/>
        <v/>
      </c>
      <c r="Y1620" s="322" t="str">
        <f t="shared" si="454"/>
        <v/>
      </c>
      <c r="Z1620" s="322" t="str">
        <f t="shared" si="455"/>
        <v/>
      </c>
      <c r="AA1620" s="322" t="str">
        <f t="shared" si="456"/>
        <v/>
      </c>
      <c r="AB1620" s="322" t="str">
        <f t="shared" si="457"/>
        <v/>
      </c>
      <c r="AC1620" s="322" t="str">
        <f t="shared" si="458"/>
        <v/>
      </c>
      <c r="AD1620" s="322" t="str">
        <f t="shared" si="459"/>
        <v/>
      </c>
      <c r="AE1620" s="322" t="str">
        <f t="shared" si="460"/>
        <v/>
      </c>
      <c r="AF1620" s="322" t="str">
        <f t="shared" si="461"/>
        <v/>
      </c>
      <c r="AG1620" s="322" t="str">
        <f t="shared" si="462"/>
        <v/>
      </c>
      <c r="AZ1620">
        <f t="shared" si="465"/>
        <v>0</v>
      </c>
      <c r="BA1620" t="str">
        <f t="shared" si="468"/>
        <v/>
      </c>
      <c r="BB1620" t="str">
        <f t="shared" si="466"/>
        <v/>
      </c>
    </row>
    <row r="1621" spans="2:54" x14ac:dyDescent="0.15">
      <c r="B1621" s="347"/>
      <c r="C1621" s="347"/>
      <c r="D1621" s="347"/>
      <c r="E1621" s="347"/>
      <c r="F1621" s="347"/>
      <c r="G1621" s="347"/>
      <c r="H1621" s="347"/>
      <c r="I1621" s="347"/>
      <c r="J1621" s="347"/>
      <c r="K1621" s="347"/>
      <c r="M1621">
        <f t="shared" si="469"/>
        <v>0</v>
      </c>
      <c r="N1621" s="323" t="str">
        <f t="shared" si="470"/>
        <v/>
      </c>
      <c r="O1621" s="323" t="str">
        <f t="shared" si="464"/>
        <v/>
      </c>
      <c r="P1621" s="323" t="str">
        <f t="shared" si="463"/>
        <v/>
      </c>
      <c r="R1621" s="323" t="str">
        <f t="shared" si="467"/>
        <v/>
      </c>
      <c r="X1621" s="322" t="str">
        <f t="shared" si="453"/>
        <v/>
      </c>
      <c r="Y1621" s="322" t="str">
        <f t="shared" si="454"/>
        <v/>
      </c>
      <c r="Z1621" s="322" t="str">
        <f t="shared" si="455"/>
        <v/>
      </c>
      <c r="AA1621" s="322" t="str">
        <f t="shared" si="456"/>
        <v/>
      </c>
      <c r="AB1621" s="322" t="str">
        <f t="shared" si="457"/>
        <v/>
      </c>
      <c r="AC1621" s="322" t="str">
        <f t="shared" si="458"/>
        <v/>
      </c>
      <c r="AD1621" s="322" t="str">
        <f t="shared" si="459"/>
        <v/>
      </c>
      <c r="AE1621" s="322" t="str">
        <f t="shared" si="460"/>
        <v/>
      </c>
      <c r="AF1621" s="322" t="str">
        <f t="shared" si="461"/>
        <v/>
      </c>
      <c r="AG1621" s="322" t="str">
        <f t="shared" si="462"/>
        <v/>
      </c>
      <c r="AZ1621">
        <f t="shared" si="465"/>
        <v>0</v>
      </c>
      <c r="BA1621" t="str">
        <f t="shared" si="468"/>
        <v/>
      </c>
      <c r="BB1621" t="str">
        <f t="shared" si="466"/>
        <v/>
      </c>
    </row>
    <row r="1622" spans="2:54" x14ac:dyDescent="0.15">
      <c r="B1622" s="347"/>
      <c r="C1622" s="347"/>
      <c r="D1622" s="347"/>
      <c r="E1622" s="347"/>
      <c r="F1622" s="347"/>
      <c r="G1622" s="347"/>
      <c r="H1622" s="347"/>
      <c r="I1622" s="347"/>
      <c r="J1622" s="347"/>
      <c r="K1622" s="347"/>
      <c r="M1622">
        <f t="shared" si="469"/>
        <v>0</v>
      </c>
      <c r="N1622" s="323" t="str">
        <f t="shared" si="470"/>
        <v/>
      </c>
      <c r="O1622" s="323" t="str">
        <f t="shared" si="464"/>
        <v/>
      </c>
      <c r="P1622" s="323" t="str">
        <f t="shared" si="463"/>
        <v/>
      </c>
      <c r="R1622" s="323" t="str">
        <f t="shared" si="467"/>
        <v/>
      </c>
      <c r="X1622" s="322" t="str">
        <f t="shared" si="453"/>
        <v/>
      </c>
      <c r="Y1622" s="322" t="str">
        <f t="shared" si="454"/>
        <v/>
      </c>
      <c r="Z1622" s="322" t="str">
        <f t="shared" si="455"/>
        <v/>
      </c>
      <c r="AA1622" s="322" t="str">
        <f t="shared" si="456"/>
        <v/>
      </c>
      <c r="AB1622" s="322" t="str">
        <f t="shared" si="457"/>
        <v/>
      </c>
      <c r="AC1622" s="322" t="str">
        <f t="shared" si="458"/>
        <v/>
      </c>
      <c r="AD1622" s="322" t="str">
        <f t="shared" si="459"/>
        <v/>
      </c>
      <c r="AE1622" s="322" t="str">
        <f t="shared" si="460"/>
        <v/>
      </c>
      <c r="AF1622" s="322" t="str">
        <f t="shared" si="461"/>
        <v/>
      </c>
      <c r="AG1622" s="322" t="str">
        <f t="shared" si="462"/>
        <v/>
      </c>
      <c r="AZ1622">
        <f t="shared" si="465"/>
        <v>0</v>
      </c>
      <c r="BA1622" t="str">
        <f t="shared" si="468"/>
        <v/>
      </c>
      <c r="BB1622" t="str">
        <f t="shared" si="466"/>
        <v/>
      </c>
    </row>
    <row r="1623" spans="2:54" x14ac:dyDescent="0.15">
      <c r="B1623" s="347"/>
      <c r="C1623" s="347"/>
      <c r="D1623" s="347"/>
      <c r="E1623" s="347"/>
      <c r="F1623" s="347"/>
      <c r="G1623" s="347"/>
      <c r="H1623" s="347"/>
      <c r="I1623" s="347"/>
      <c r="J1623" s="347"/>
      <c r="K1623" s="347"/>
      <c r="M1623">
        <f t="shared" si="469"/>
        <v>0</v>
      </c>
      <c r="N1623" s="323" t="str">
        <f t="shared" si="470"/>
        <v/>
      </c>
      <c r="O1623" s="323" t="str">
        <f t="shared" si="464"/>
        <v/>
      </c>
      <c r="P1623" s="323" t="str">
        <f t="shared" si="463"/>
        <v/>
      </c>
      <c r="R1623" s="323" t="str">
        <f t="shared" si="467"/>
        <v/>
      </c>
      <c r="X1623" s="322" t="str">
        <f t="shared" ref="X1623:X1686" si="471">IF(B1623&lt;&gt;"",B1623-1,"")</f>
        <v/>
      </c>
      <c r="Y1623" s="322" t="str">
        <f t="shared" ref="Y1623:Y1686" si="472">IF(C1623&lt;&gt;"",C1623-1,"")</f>
        <v/>
      </c>
      <c r="Z1623" s="322" t="str">
        <f t="shared" ref="Z1623:Z1686" si="473">IF(D1623&lt;&gt;"",D1623-1,"")</f>
        <v/>
      </c>
      <c r="AA1623" s="322" t="str">
        <f t="shared" ref="AA1623:AA1686" si="474">IF(E1623&lt;&gt;"",E1623-1,"")</f>
        <v/>
      </c>
      <c r="AB1623" s="322" t="str">
        <f t="shared" ref="AB1623:AB1686" si="475">IF(F1623&lt;&gt;"",F1623-1,"")</f>
        <v/>
      </c>
      <c r="AC1623" s="322" t="str">
        <f t="shared" ref="AC1623:AC1686" si="476">IF(G1623&lt;&gt;"",G1623-1,"")</f>
        <v/>
      </c>
      <c r="AD1623" s="322" t="str">
        <f t="shared" ref="AD1623:AD1686" si="477">IF(H1623&lt;&gt;"",H1623-1,"")</f>
        <v/>
      </c>
      <c r="AE1623" s="322" t="str">
        <f t="shared" ref="AE1623:AE1686" si="478">IF(I1623&lt;&gt;"",I1623-1,"")</f>
        <v/>
      </c>
      <c r="AF1623" s="322" t="str">
        <f t="shared" ref="AF1623:AF1686" si="479">IF(J1623&lt;&gt;"",J1623-1,"")</f>
        <v/>
      </c>
      <c r="AG1623" s="322" t="str">
        <f t="shared" ref="AG1623:AG1686" si="480">IF(K1623&lt;&gt;"",K1623-1,"")</f>
        <v/>
      </c>
      <c r="AZ1623">
        <f t="shared" si="465"/>
        <v>0</v>
      </c>
      <c r="BA1623" t="str">
        <f t="shared" si="468"/>
        <v/>
      </c>
      <c r="BB1623" t="str">
        <f t="shared" si="466"/>
        <v/>
      </c>
    </row>
    <row r="1624" spans="2:54" x14ac:dyDescent="0.15">
      <c r="B1624" s="347"/>
      <c r="C1624" s="347"/>
      <c r="D1624" s="347"/>
      <c r="E1624" s="347"/>
      <c r="F1624" s="347"/>
      <c r="G1624" s="347"/>
      <c r="H1624" s="347"/>
      <c r="I1624" s="347"/>
      <c r="J1624" s="347"/>
      <c r="K1624" s="347"/>
      <c r="M1624">
        <f t="shared" si="469"/>
        <v>0</v>
      </c>
      <c r="N1624" s="323" t="str">
        <f t="shared" si="470"/>
        <v/>
      </c>
      <c r="O1624" s="323" t="str">
        <f t="shared" si="464"/>
        <v/>
      </c>
      <c r="P1624" s="323" t="str">
        <f t="shared" si="463"/>
        <v/>
      </c>
      <c r="R1624" s="323" t="str">
        <f t="shared" si="467"/>
        <v/>
      </c>
      <c r="X1624" s="322" t="str">
        <f t="shared" si="471"/>
        <v/>
      </c>
      <c r="Y1624" s="322" t="str">
        <f t="shared" si="472"/>
        <v/>
      </c>
      <c r="Z1624" s="322" t="str">
        <f t="shared" si="473"/>
        <v/>
      </c>
      <c r="AA1624" s="322" t="str">
        <f t="shared" si="474"/>
        <v/>
      </c>
      <c r="AB1624" s="322" t="str">
        <f t="shared" si="475"/>
        <v/>
      </c>
      <c r="AC1624" s="322" t="str">
        <f t="shared" si="476"/>
        <v/>
      </c>
      <c r="AD1624" s="322" t="str">
        <f t="shared" si="477"/>
        <v/>
      </c>
      <c r="AE1624" s="322" t="str">
        <f t="shared" si="478"/>
        <v/>
      </c>
      <c r="AF1624" s="322" t="str">
        <f t="shared" si="479"/>
        <v/>
      </c>
      <c r="AG1624" s="322" t="str">
        <f t="shared" si="480"/>
        <v/>
      </c>
      <c r="AZ1624">
        <f t="shared" si="465"/>
        <v>0</v>
      </c>
      <c r="BA1624" t="str">
        <f t="shared" si="468"/>
        <v/>
      </c>
      <c r="BB1624" t="str">
        <f t="shared" si="466"/>
        <v/>
      </c>
    </row>
    <row r="1625" spans="2:54" x14ac:dyDescent="0.15">
      <c r="B1625" s="347"/>
      <c r="C1625" s="347"/>
      <c r="D1625" s="347"/>
      <c r="E1625" s="347"/>
      <c r="F1625" s="347"/>
      <c r="G1625" s="347"/>
      <c r="H1625" s="347"/>
      <c r="I1625" s="347"/>
      <c r="J1625" s="347"/>
      <c r="K1625" s="347"/>
      <c r="M1625">
        <f t="shared" si="469"/>
        <v>0</v>
      </c>
      <c r="N1625" s="323" t="str">
        <f t="shared" si="470"/>
        <v/>
      </c>
      <c r="O1625" s="323" t="str">
        <f t="shared" si="464"/>
        <v/>
      </c>
      <c r="P1625" s="323" t="str">
        <f t="shared" si="463"/>
        <v/>
      </c>
      <c r="R1625" s="323" t="str">
        <f t="shared" si="467"/>
        <v/>
      </c>
      <c r="X1625" s="322" t="str">
        <f t="shared" si="471"/>
        <v/>
      </c>
      <c r="Y1625" s="322" t="str">
        <f t="shared" si="472"/>
        <v/>
      </c>
      <c r="Z1625" s="322" t="str">
        <f t="shared" si="473"/>
        <v/>
      </c>
      <c r="AA1625" s="322" t="str">
        <f t="shared" si="474"/>
        <v/>
      </c>
      <c r="AB1625" s="322" t="str">
        <f t="shared" si="475"/>
        <v/>
      </c>
      <c r="AC1625" s="322" t="str">
        <f t="shared" si="476"/>
        <v/>
      </c>
      <c r="AD1625" s="322" t="str">
        <f t="shared" si="477"/>
        <v/>
      </c>
      <c r="AE1625" s="322" t="str">
        <f t="shared" si="478"/>
        <v/>
      </c>
      <c r="AF1625" s="322" t="str">
        <f t="shared" si="479"/>
        <v/>
      </c>
      <c r="AG1625" s="322" t="str">
        <f t="shared" si="480"/>
        <v/>
      </c>
      <c r="AZ1625">
        <f t="shared" si="465"/>
        <v>0</v>
      </c>
      <c r="BA1625" t="str">
        <f t="shared" si="468"/>
        <v/>
      </c>
      <c r="BB1625" t="str">
        <f t="shared" si="466"/>
        <v/>
      </c>
    </row>
    <row r="1626" spans="2:54" x14ac:dyDescent="0.15">
      <c r="B1626" s="347"/>
      <c r="C1626" s="347"/>
      <c r="D1626" s="347"/>
      <c r="E1626" s="347"/>
      <c r="F1626" s="347"/>
      <c r="G1626" s="347"/>
      <c r="H1626" s="347"/>
      <c r="I1626" s="347"/>
      <c r="J1626" s="347"/>
      <c r="K1626" s="347"/>
      <c r="M1626">
        <f t="shared" si="469"/>
        <v>0</v>
      </c>
      <c r="N1626" s="323" t="str">
        <f t="shared" si="470"/>
        <v/>
      </c>
      <c r="O1626" s="323" t="str">
        <f t="shared" si="464"/>
        <v/>
      </c>
      <c r="P1626" s="323" t="str">
        <f t="shared" si="463"/>
        <v/>
      </c>
      <c r="R1626" s="323" t="str">
        <f t="shared" si="467"/>
        <v/>
      </c>
      <c r="X1626" s="322" t="str">
        <f t="shared" si="471"/>
        <v/>
      </c>
      <c r="Y1626" s="322" t="str">
        <f t="shared" si="472"/>
        <v/>
      </c>
      <c r="Z1626" s="322" t="str">
        <f t="shared" si="473"/>
        <v/>
      </c>
      <c r="AA1626" s="322" t="str">
        <f t="shared" si="474"/>
        <v/>
      </c>
      <c r="AB1626" s="322" t="str">
        <f t="shared" si="475"/>
        <v/>
      </c>
      <c r="AC1626" s="322" t="str">
        <f t="shared" si="476"/>
        <v/>
      </c>
      <c r="AD1626" s="322" t="str">
        <f t="shared" si="477"/>
        <v/>
      </c>
      <c r="AE1626" s="322" t="str">
        <f t="shared" si="478"/>
        <v/>
      </c>
      <c r="AF1626" s="322" t="str">
        <f t="shared" si="479"/>
        <v/>
      </c>
      <c r="AG1626" s="322" t="str">
        <f t="shared" si="480"/>
        <v/>
      </c>
      <c r="AZ1626">
        <f t="shared" si="465"/>
        <v>0</v>
      </c>
      <c r="BA1626" t="str">
        <f t="shared" si="468"/>
        <v/>
      </c>
      <c r="BB1626" t="str">
        <f t="shared" si="466"/>
        <v/>
      </c>
    </row>
    <row r="1627" spans="2:54" x14ac:dyDescent="0.15">
      <c r="B1627" s="347"/>
      <c r="C1627" s="347"/>
      <c r="D1627" s="347"/>
      <c r="E1627" s="347"/>
      <c r="F1627" s="347"/>
      <c r="G1627" s="347"/>
      <c r="H1627" s="347"/>
      <c r="I1627" s="347"/>
      <c r="J1627" s="347"/>
      <c r="K1627" s="347"/>
      <c r="M1627">
        <f t="shared" si="469"/>
        <v>0</v>
      </c>
      <c r="N1627" s="323" t="str">
        <f t="shared" si="470"/>
        <v/>
      </c>
      <c r="O1627" s="323" t="str">
        <f t="shared" si="464"/>
        <v/>
      </c>
      <c r="P1627" s="323" t="str">
        <f t="shared" si="463"/>
        <v/>
      </c>
      <c r="R1627" s="323" t="str">
        <f t="shared" si="467"/>
        <v/>
      </c>
      <c r="X1627" s="322" t="str">
        <f t="shared" si="471"/>
        <v/>
      </c>
      <c r="Y1627" s="322" t="str">
        <f t="shared" si="472"/>
        <v/>
      </c>
      <c r="Z1627" s="322" t="str">
        <f t="shared" si="473"/>
        <v/>
      </c>
      <c r="AA1627" s="322" t="str">
        <f t="shared" si="474"/>
        <v/>
      </c>
      <c r="AB1627" s="322" t="str">
        <f t="shared" si="475"/>
        <v/>
      </c>
      <c r="AC1627" s="322" t="str">
        <f t="shared" si="476"/>
        <v/>
      </c>
      <c r="AD1627" s="322" t="str">
        <f t="shared" si="477"/>
        <v/>
      </c>
      <c r="AE1627" s="322" t="str">
        <f t="shared" si="478"/>
        <v/>
      </c>
      <c r="AF1627" s="322" t="str">
        <f t="shared" si="479"/>
        <v/>
      </c>
      <c r="AG1627" s="322" t="str">
        <f t="shared" si="480"/>
        <v/>
      </c>
      <c r="AZ1627">
        <f t="shared" si="465"/>
        <v>0</v>
      </c>
      <c r="BA1627" t="str">
        <f t="shared" si="468"/>
        <v/>
      </c>
      <c r="BB1627" t="str">
        <f t="shared" si="466"/>
        <v/>
      </c>
    </row>
    <row r="1628" spans="2:54" x14ac:dyDescent="0.15">
      <c r="B1628" s="347"/>
      <c r="C1628" s="347"/>
      <c r="D1628" s="347"/>
      <c r="E1628" s="347"/>
      <c r="F1628" s="347"/>
      <c r="G1628" s="347"/>
      <c r="H1628" s="347"/>
      <c r="I1628" s="347"/>
      <c r="J1628" s="347"/>
      <c r="K1628" s="347"/>
      <c r="M1628">
        <f t="shared" si="469"/>
        <v>0</v>
      </c>
      <c r="N1628" s="323" t="str">
        <f t="shared" si="470"/>
        <v/>
      </c>
      <c r="O1628" s="323" t="str">
        <f t="shared" si="464"/>
        <v/>
      </c>
      <c r="P1628" s="323" t="str">
        <f t="shared" si="463"/>
        <v/>
      </c>
      <c r="R1628" s="323" t="str">
        <f t="shared" si="467"/>
        <v/>
      </c>
      <c r="X1628" s="322" t="str">
        <f t="shared" si="471"/>
        <v/>
      </c>
      <c r="Y1628" s="322" t="str">
        <f t="shared" si="472"/>
        <v/>
      </c>
      <c r="Z1628" s="322" t="str">
        <f t="shared" si="473"/>
        <v/>
      </c>
      <c r="AA1628" s="322" t="str">
        <f t="shared" si="474"/>
        <v/>
      </c>
      <c r="AB1628" s="322" t="str">
        <f t="shared" si="475"/>
        <v/>
      </c>
      <c r="AC1628" s="322" t="str">
        <f t="shared" si="476"/>
        <v/>
      </c>
      <c r="AD1628" s="322" t="str">
        <f t="shared" si="477"/>
        <v/>
      </c>
      <c r="AE1628" s="322" t="str">
        <f t="shared" si="478"/>
        <v/>
      </c>
      <c r="AF1628" s="322" t="str">
        <f t="shared" si="479"/>
        <v/>
      </c>
      <c r="AG1628" s="322" t="str">
        <f t="shared" si="480"/>
        <v/>
      </c>
      <c r="AZ1628">
        <f t="shared" si="465"/>
        <v>0</v>
      </c>
      <c r="BA1628" t="str">
        <f t="shared" si="468"/>
        <v/>
      </c>
      <c r="BB1628" t="str">
        <f t="shared" si="466"/>
        <v/>
      </c>
    </row>
    <row r="1629" spans="2:54" x14ac:dyDescent="0.15">
      <c r="B1629" s="347"/>
      <c r="C1629" s="347"/>
      <c r="D1629" s="347"/>
      <c r="E1629" s="347"/>
      <c r="F1629" s="347"/>
      <c r="G1629" s="347"/>
      <c r="H1629" s="347"/>
      <c r="I1629" s="347"/>
      <c r="J1629" s="347"/>
      <c r="K1629" s="347"/>
      <c r="M1629">
        <f t="shared" si="469"/>
        <v>0</v>
      </c>
      <c r="N1629" s="323" t="str">
        <f t="shared" si="470"/>
        <v/>
      </c>
      <c r="O1629" s="323" t="str">
        <f t="shared" si="464"/>
        <v/>
      </c>
      <c r="P1629" s="323" t="str">
        <f t="shared" si="463"/>
        <v/>
      </c>
      <c r="R1629" s="323" t="str">
        <f t="shared" si="467"/>
        <v/>
      </c>
      <c r="X1629" s="322" t="str">
        <f t="shared" si="471"/>
        <v/>
      </c>
      <c r="Y1629" s="322" t="str">
        <f t="shared" si="472"/>
        <v/>
      </c>
      <c r="Z1629" s="322" t="str">
        <f t="shared" si="473"/>
        <v/>
      </c>
      <c r="AA1629" s="322" t="str">
        <f t="shared" si="474"/>
        <v/>
      </c>
      <c r="AB1629" s="322" t="str">
        <f t="shared" si="475"/>
        <v/>
      </c>
      <c r="AC1629" s="322" t="str">
        <f t="shared" si="476"/>
        <v/>
      </c>
      <c r="AD1629" s="322" t="str">
        <f t="shared" si="477"/>
        <v/>
      </c>
      <c r="AE1629" s="322" t="str">
        <f t="shared" si="478"/>
        <v/>
      </c>
      <c r="AF1629" s="322" t="str">
        <f t="shared" si="479"/>
        <v/>
      </c>
      <c r="AG1629" s="322" t="str">
        <f t="shared" si="480"/>
        <v/>
      </c>
      <c r="AZ1629">
        <f t="shared" si="465"/>
        <v>0</v>
      </c>
      <c r="BA1629" t="str">
        <f t="shared" si="468"/>
        <v/>
      </c>
      <c r="BB1629" t="str">
        <f t="shared" si="466"/>
        <v/>
      </c>
    </row>
    <row r="1630" spans="2:54" x14ac:dyDescent="0.15">
      <c r="B1630" s="347"/>
      <c r="C1630" s="347"/>
      <c r="D1630" s="347"/>
      <c r="E1630" s="347"/>
      <c r="F1630" s="347"/>
      <c r="G1630" s="347"/>
      <c r="H1630" s="347"/>
      <c r="I1630" s="347"/>
      <c r="J1630" s="347"/>
      <c r="K1630" s="347"/>
      <c r="M1630">
        <f t="shared" si="469"/>
        <v>0</v>
      </c>
      <c r="N1630" s="323" t="str">
        <f t="shared" si="470"/>
        <v/>
      </c>
      <c r="O1630" s="323" t="str">
        <f t="shared" si="464"/>
        <v/>
      </c>
      <c r="P1630" s="323" t="str">
        <f t="shared" si="463"/>
        <v/>
      </c>
      <c r="R1630" s="323" t="str">
        <f t="shared" si="467"/>
        <v/>
      </c>
      <c r="X1630" s="322" t="str">
        <f t="shared" si="471"/>
        <v/>
      </c>
      <c r="Y1630" s="322" t="str">
        <f t="shared" si="472"/>
        <v/>
      </c>
      <c r="Z1630" s="322" t="str">
        <f t="shared" si="473"/>
        <v/>
      </c>
      <c r="AA1630" s="322" t="str">
        <f t="shared" si="474"/>
        <v/>
      </c>
      <c r="AB1630" s="322" t="str">
        <f t="shared" si="475"/>
        <v/>
      </c>
      <c r="AC1630" s="322" t="str">
        <f t="shared" si="476"/>
        <v/>
      </c>
      <c r="AD1630" s="322" t="str">
        <f t="shared" si="477"/>
        <v/>
      </c>
      <c r="AE1630" s="322" t="str">
        <f t="shared" si="478"/>
        <v/>
      </c>
      <c r="AF1630" s="322" t="str">
        <f t="shared" si="479"/>
        <v/>
      </c>
      <c r="AG1630" s="322" t="str">
        <f t="shared" si="480"/>
        <v/>
      </c>
      <c r="AZ1630">
        <f t="shared" si="465"/>
        <v>0</v>
      </c>
      <c r="BA1630" t="str">
        <f t="shared" si="468"/>
        <v/>
      </c>
      <c r="BB1630" t="str">
        <f t="shared" si="466"/>
        <v/>
      </c>
    </row>
    <row r="1631" spans="2:54" x14ac:dyDescent="0.15">
      <c r="B1631" s="347"/>
      <c r="C1631" s="347"/>
      <c r="D1631" s="347"/>
      <c r="E1631" s="347"/>
      <c r="F1631" s="347"/>
      <c r="G1631" s="347"/>
      <c r="H1631" s="347"/>
      <c r="I1631" s="347"/>
      <c r="J1631" s="347"/>
      <c r="K1631" s="347"/>
      <c r="M1631">
        <f t="shared" si="469"/>
        <v>0</v>
      </c>
      <c r="N1631" s="323" t="str">
        <f t="shared" si="470"/>
        <v/>
      </c>
      <c r="O1631" s="323" t="str">
        <f t="shared" si="464"/>
        <v/>
      </c>
      <c r="P1631" s="323" t="str">
        <f t="shared" si="463"/>
        <v/>
      </c>
      <c r="R1631" s="323" t="str">
        <f t="shared" si="467"/>
        <v/>
      </c>
      <c r="X1631" s="322" t="str">
        <f t="shared" si="471"/>
        <v/>
      </c>
      <c r="Y1631" s="322" t="str">
        <f t="shared" si="472"/>
        <v/>
      </c>
      <c r="Z1631" s="322" t="str">
        <f t="shared" si="473"/>
        <v/>
      </c>
      <c r="AA1631" s="322" t="str">
        <f t="shared" si="474"/>
        <v/>
      </c>
      <c r="AB1631" s="322" t="str">
        <f t="shared" si="475"/>
        <v/>
      </c>
      <c r="AC1631" s="322" t="str">
        <f t="shared" si="476"/>
        <v/>
      </c>
      <c r="AD1631" s="322" t="str">
        <f t="shared" si="477"/>
        <v/>
      </c>
      <c r="AE1631" s="322" t="str">
        <f t="shared" si="478"/>
        <v/>
      </c>
      <c r="AF1631" s="322" t="str">
        <f t="shared" si="479"/>
        <v/>
      </c>
      <c r="AG1631" s="322" t="str">
        <f t="shared" si="480"/>
        <v/>
      </c>
      <c r="AZ1631">
        <f t="shared" si="465"/>
        <v>0</v>
      </c>
      <c r="BA1631" t="str">
        <f t="shared" si="468"/>
        <v/>
      </c>
      <c r="BB1631" t="str">
        <f t="shared" si="466"/>
        <v/>
      </c>
    </row>
    <row r="1632" spans="2:54" x14ac:dyDescent="0.15">
      <c r="B1632" s="347"/>
      <c r="C1632" s="347"/>
      <c r="D1632" s="347"/>
      <c r="E1632" s="347"/>
      <c r="F1632" s="347"/>
      <c r="G1632" s="347"/>
      <c r="H1632" s="347"/>
      <c r="I1632" s="347"/>
      <c r="J1632" s="347"/>
      <c r="K1632" s="347"/>
      <c r="M1632">
        <f t="shared" si="469"/>
        <v>0</v>
      </c>
      <c r="N1632" s="323" t="str">
        <f t="shared" si="470"/>
        <v/>
      </c>
      <c r="O1632" s="323" t="str">
        <f t="shared" si="464"/>
        <v/>
      </c>
      <c r="P1632" s="323" t="str">
        <f t="shared" si="463"/>
        <v/>
      </c>
      <c r="R1632" s="323" t="str">
        <f t="shared" si="467"/>
        <v/>
      </c>
      <c r="X1632" s="322" t="str">
        <f t="shared" si="471"/>
        <v/>
      </c>
      <c r="Y1632" s="322" t="str">
        <f t="shared" si="472"/>
        <v/>
      </c>
      <c r="Z1632" s="322" t="str">
        <f t="shared" si="473"/>
        <v/>
      </c>
      <c r="AA1632" s="322" t="str">
        <f t="shared" si="474"/>
        <v/>
      </c>
      <c r="AB1632" s="322" t="str">
        <f t="shared" si="475"/>
        <v/>
      </c>
      <c r="AC1632" s="322" t="str">
        <f t="shared" si="476"/>
        <v/>
      </c>
      <c r="AD1632" s="322" t="str">
        <f t="shared" si="477"/>
        <v/>
      </c>
      <c r="AE1632" s="322" t="str">
        <f t="shared" si="478"/>
        <v/>
      </c>
      <c r="AF1632" s="322" t="str">
        <f t="shared" si="479"/>
        <v/>
      </c>
      <c r="AG1632" s="322" t="str">
        <f t="shared" si="480"/>
        <v/>
      </c>
      <c r="AZ1632">
        <f t="shared" si="465"/>
        <v>0</v>
      </c>
      <c r="BA1632" t="str">
        <f t="shared" si="468"/>
        <v/>
      </c>
      <c r="BB1632" t="str">
        <f t="shared" si="466"/>
        <v/>
      </c>
    </row>
    <row r="1633" spans="2:54" x14ac:dyDescent="0.15">
      <c r="B1633" s="347"/>
      <c r="C1633" s="347"/>
      <c r="D1633" s="347"/>
      <c r="E1633" s="347"/>
      <c r="F1633" s="347"/>
      <c r="G1633" s="347"/>
      <c r="H1633" s="347"/>
      <c r="I1633" s="347"/>
      <c r="J1633" s="347"/>
      <c r="K1633" s="347"/>
      <c r="M1633">
        <f t="shared" si="469"/>
        <v>0</v>
      </c>
      <c r="N1633" s="323" t="str">
        <f t="shared" si="470"/>
        <v/>
      </c>
      <c r="O1633" s="323" t="str">
        <f t="shared" si="464"/>
        <v/>
      </c>
      <c r="P1633" s="323" t="str">
        <f t="shared" si="463"/>
        <v/>
      </c>
      <c r="R1633" s="323" t="str">
        <f t="shared" si="467"/>
        <v/>
      </c>
      <c r="X1633" s="322" t="str">
        <f t="shared" si="471"/>
        <v/>
      </c>
      <c r="Y1633" s="322" t="str">
        <f t="shared" si="472"/>
        <v/>
      </c>
      <c r="Z1633" s="322" t="str">
        <f t="shared" si="473"/>
        <v/>
      </c>
      <c r="AA1633" s="322" t="str">
        <f t="shared" si="474"/>
        <v/>
      </c>
      <c r="AB1633" s="322" t="str">
        <f t="shared" si="475"/>
        <v/>
      </c>
      <c r="AC1633" s="322" t="str">
        <f t="shared" si="476"/>
        <v/>
      </c>
      <c r="AD1633" s="322" t="str">
        <f t="shared" si="477"/>
        <v/>
      </c>
      <c r="AE1633" s="322" t="str">
        <f t="shared" si="478"/>
        <v/>
      </c>
      <c r="AF1633" s="322" t="str">
        <f t="shared" si="479"/>
        <v/>
      </c>
      <c r="AG1633" s="322" t="str">
        <f t="shared" si="480"/>
        <v/>
      </c>
      <c r="AZ1633">
        <f t="shared" si="465"/>
        <v>0</v>
      </c>
      <c r="BA1633" t="str">
        <f t="shared" si="468"/>
        <v/>
      </c>
      <c r="BB1633" t="str">
        <f t="shared" si="466"/>
        <v/>
      </c>
    </row>
    <row r="1634" spans="2:54" x14ac:dyDescent="0.15">
      <c r="B1634" s="347"/>
      <c r="C1634" s="347"/>
      <c r="D1634" s="347"/>
      <c r="E1634" s="347"/>
      <c r="F1634" s="347"/>
      <c r="G1634" s="347"/>
      <c r="H1634" s="347"/>
      <c r="I1634" s="347"/>
      <c r="J1634" s="347"/>
      <c r="K1634" s="347"/>
      <c r="M1634">
        <f t="shared" si="469"/>
        <v>0</v>
      </c>
      <c r="N1634" s="323" t="str">
        <f t="shared" si="470"/>
        <v/>
      </c>
      <c r="O1634" s="323" t="str">
        <f t="shared" si="464"/>
        <v/>
      </c>
      <c r="P1634" s="323" t="str">
        <f t="shared" si="463"/>
        <v/>
      </c>
      <c r="R1634" s="323" t="str">
        <f t="shared" si="467"/>
        <v/>
      </c>
      <c r="X1634" s="322" t="str">
        <f t="shared" si="471"/>
        <v/>
      </c>
      <c r="Y1634" s="322" t="str">
        <f t="shared" si="472"/>
        <v/>
      </c>
      <c r="Z1634" s="322" t="str">
        <f t="shared" si="473"/>
        <v/>
      </c>
      <c r="AA1634" s="322" t="str">
        <f t="shared" si="474"/>
        <v/>
      </c>
      <c r="AB1634" s="322" t="str">
        <f t="shared" si="475"/>
        <v/>
      </c>
      <c r="AC1634" s="322" t="str">
        <f t="shared" si="476"/>
        <v/>
      </c>
      <c r="AD1634" s="322" t="str">
        <f t="shared" si="477"/>
        <v/>
      </c>
      <c r="AE1634" s="322" t="str">
        <f t="shared" si="478"/>
        <v/>
      </c>
      <c r="AF1634" s="322" t="str">
        <f t="shared" si="479"/>
        <v/>
      </c>
      <c r="AG1634" s="322" t="str">
        <f t="shared" si="480"/>
        <v/>
      </c>
      <c r="AZ1634">
        <f t="shared" si="465"/>
        <v>0</v>
      </c>
      <c r="BA1634" t="str">
        <f t="shared" si="468"/>
        <v/>
      </c>
      <c r="BB1634" t="str">
        <f t="shared" si="466"/>
        <v/>
      </c>
    </row>
    <row r="1635" spans="2:54" x14ac:dyDescent="0.15">
      <c r="B1635" s="347"/>
      <c r="C1635" s="347"/>
      <c r="D1635" s="347"/>
      <c r="E1635" s="347"/>
      <c r="F1635" s="347"/>
      <c r="G1635" s="347"/>
      <c r="H1635" s="347"/>
      <c r="I1635" s="347"/>
      <c r="J1635" s="347"/>
      <c r="K1635" s="347"/>
      <c r="M1635">
        <f t="shared" si="469"/>
        <v>0</v>
      </c>
      <c r="N1635" s="323" t="str">
        <f t="shared" si="470"/>
        <v/>
      </c>
      <c r="O1635" s="323" t="str">
        <f t="shared" si="464"/>
        <v/>
      </c>
      <c r="P1635" s="323" t="str">
        <f t="shared" si="463"/>
        <v/>
      </c>
      <c r="R1635" s="323" t="str">
        <f t="shared" si="467"/>
        <v/>
      </c>
      <c r="X1635" s="322" t="str">
        <f t="shared" si="471"/>
        <v/>
      </c>
      <c r="Y1635" s="322" t="str">
        <f t="shared" si="472"/>
        <v/>
      </c>
      <c r="Z1635" s="322" t="str">
        <f t="shared" si="473"/>
        <v/>
      </c>
      <c r="AA1635" s="322" t="str">
        <f t="shared" si="474"/>
        <v/>
      </c>
      <c r="AB1635" s="322" t="str">
        <f t="shared" si="475"/>
        <v/>
      </c>
      <c r="AC1635" s="322" t="str">
        <f t="shared" si="476"/>
        <v/>
      </c>
      <c r="AD1635" s="322" t="str">
        <f t="shared" si="477"/>
        <v/>
      </c>
      <c r="AE1635" s="322" t="str">
        <f t="shared" si="478"/>
        <v/>
      </c>
      <c r="AF1635" s="322" t="str">
        <f t="shared" si="479"/>
        <v/>
      </c>
      <c r="AG1635" s="322" t="str">
        <f t="shared" si="480"/>
        <v/>
      </c>
      <c r="AZ1635">
        <f t="shared" si="465"/>
        <v>0</v>
      </c>
      <c r="BA1635" t="str">
        <f t="shared" si="468"/>
        <v/>
      </c>
      <c r="BB1635" t="str">
        <f t="shared" si="466"/>
        <v/>
      </c>
    </row>
    <row r="1636" spans="2:54" x14ac:dyDescent="0.15">
      <c r="B1636" s="347"/>
      <c r="C1636" s="347"/>
      <c r="D1636" s="347"/>
      <c r="E1636" s="347"/>
      <c r="F1636" s="347"/>
      <c r="G1636" s="347"/>
      <c r="H1636" s="347"/>
      <c r="I1636" s="347"/>
      <c r="J1636" s="347"/>
      <c r="K1636" s="347"/>
      <c r="M1636">
        <f t="shared" si="469"/>
        <v>0</v>
      </c>
      <c r="N1636" s="323" t="str">
        <f t="shared" si="470"/>
        <v/>
      </c>
      <c r="O1636" s="323" t="str">
        <f t="shared" si="464"/>
        <v/>
      </c>
      <c r="P1636" s="323" t="str">
        <f t="shared" si="463"/>
        <v/>
      </c>
      <c r="R1636" s="323" t="str">
        <f t="shared" si="467"/>
        <v/>
      </c>
      <c r="X1636" s="322" t="str">
        <f t="shared" si="471"/>
        <v/>
      </c>
      <c r="Y1636" s="322" t="str">
        <f t="shared" si="472"/>
        <v/>
      </c>
      <c r="Z1636" s="322" t="str">
        <f t="shared" si="473"/>
        <v/>
      </c>
      <c r="AA1636" s="322" t="str">
        <f t="shared" si="474"/>
        <v/>
      </c>
      <c r="AB1636" s="322" t="str">
        <f t="shared" si="475"/>
        <v/>
      </c>
      <c r="AC1636" s="322" t="str">
        <f t="shared" si="476"/>
        <v/>
      </c>
      <c r="AD1636" s="322" t="str">
        <f t="shared" si="477"/>
        <v/>
      </c>
      <c r="AE1636" s="322" t="str">
        <f t="shared" si="478"/>
        <v/>
      </c>
      <c r="AF1636" s="322" t="str">
        <f t="shared" si="479"/>
        <v/>
      </c>
      <c r="AG1636" s="322" t="str">
        <f t="shared" si="480"/>
        <v/>
      </c>
      <c r="AZ1636">
        <f t="shared" si="465"/>
        <v>0</v>
      </c>
      <c r="BA1636" t="str">
        <f t="shared" si="468"/>
        <v/>
      </c>
      <c r="BB1636" t="str">
        <f t="shared" si="466"/>
        <v/>
      </c>
    </row>
    <row r="1637" spans="2:54" x14ac:dyDescent="0.15">
      <c r="B1637" s="347"/>
      <c r="C1637" s="347"/>
      <c r="D1637" s="347"/>
      <c r="E1637" s="347"/>
      <c r="F1637" s="347"/>
      <c r="G1637" s="347"/>
      <c r="H1637" s="347"/>
      <c r="I1637" s="347"/>
      <c r="J1637" s="347"/>
      <c r="K1637" s="347"/>
      <c r="M1637">
        <f t="shared" si="469"/>
        <v>0</v>
      </c>
      <c r="N1637" s="323" t="str">
        <f t="shared" si="470"/>
        <v/>
      </c>
      <c r="O1637" s="323" t="str">
        <f t="shared" si="464"/>
        <v/>
      </c>
      <c r="P1637" s="323" t="str">
        <f t="shared" si="463"/>
        <v/>
      </c>
      <c r="R1637" s="323" t="str">
        <f t="shared" si="467"/>
        <v/>
      </c>
      <c r="X1637" s="322" t="str">
        <f t="shared" si="471"/>
        <v/>
      </c>
      <c r="Y1637" s="322" t="str">
        <f t="shared" si="472"/>
        <v/>
      </c>
      <c r="Z1637" s="322" t="str">
        <f t="shared" si="473"/>
        <v/>
      </c>
      <c r="AA1637" s="322" t="str">
        <f t="shared" si="474"/>
        <v/>
      </c>
      <c r="AB1637" s="322" t="str">
        <f t="shared" si="475"/>
        <v/>
      </c>
      <c r="AC1637" s="322" t="str">
        <f t="shared" si="476"/>
        <v/>
      </c>
      <c r="AD1637" s="322" t="str">
        <f t="shared" si="477"/>
        <v/>
      </c>
      <c r="AE1637" s="322" t="str">
        <f t="shared" si="478"/>
        <v/>
      </c>
      <c r="AF1637" s="322" t="str">
        <f t="shared" si="479"/>
        <v/>
      </c>
      <c r="AG1637" s="322" t="str">
        <f t="shared" si="480"/>
        <v/>
      </c>
      <c r="AZ1637">
        <f t="shared" si="465"/>
        <v>0</v>
      </c>
      <c r="BA1637" t="str">
        <f t="shared" si="468"/>
        <v/>
      </c>
      <c r="BB1637" t="str">
        <f t="shared" si="466"/>
        <v/>
      </c>
    </row>
    <row r="1638" spans="2:54" x14ac:dyDescent="0.15">
      <c r="B1638" s="347"/>
      <c r="C1638" s="347"/>
      <c r="D1638" s="347"/>
      <c r="E1638" s="347"/>
      <c r="F1638" s="347"/>
      <c r="G1638" s="347"/>
      <c r="H1638" s="347"/>
      <c r="I1638" s="347"/>
      <c r="J1638" s="347"/>
      <c r="K1638" s="347"/>
      <c r="M1638">
        <f t="shared" si="469"/>
        <v>0</v>
      </c>
      <c r="N1638" s="323" t="str">
        <f t="shared" si="470"/>
        <v/>
      </c>
      <c r="O1638" s="323" t="str">
        <f t="shared" si="464"/>
        <v/>
      </c>
      <c r="P1638" s="323" t="str">
        <f t="shared" si="463"/>
        <v/>
      </c>
      <c r="R1638" s="323" t="str">
        <f t="shared" si="467"/>
        <v/>
      </c>
      <c r="X1638" s="322" t="str">
        <f t="shared" si="471"/>
        <v/>
      </c>
      <c r="Y1638" s="322" t="str">
        <f t="shared" si="472"/>
        <v/>
      </c>
      <c r="Z1638" s="322" t="str">
        <f t="shared" si="473"/>
        <v/>
      </c>
      <c r="AA1638" s="322" t="str">
        <f t="shared" si="474"/>
        <v/>
      </c>
      <c r="AB1638" s="322" t="str">
        <f t="shared" si="475"/>
        <v/>
      </c>
      <c r="AC1638" s="322" t="str">
        <f t="shared" si="476"/>
        <v/>
      </c>
      <c r="AD1638" s="322" t="str">
        <f t="shared" si="477"/>
        <v/>
      </c>
      <c r="AE1638" s="322" t="str">
        <f t="shared" si="478"/>
        <v/>
      </c>
      <c r="AF1638" s="322" t="str">
        <f t="shared" si="479"/>
        <v/>
      </c>
      <c r="AG1638" s="322" t="str">
        <f t="shared" si="480"/>
        <v/>
      </c>
      <c r="AZ1638">
        <f t="shared" si="465"/>
        <v>0</v>
      </c>
      <c r="BA1638" t="str">
        <f t="shared" si="468"/>
        <v/>
      </c>
      <c r="BB1638" t="str">
        <f t="shared" si="466"/>
        <v/>
      </c>
    </row>
    <row r="1639" spans="2:54" x14ac:dyDescent="0.15">
      <c r="B1639" s="347"/>
      <c r="C1639" s="347"/>
      <c r="D1639" s="347"/>
      <c r="E1639" s="347"/>
      <c r="F1639" s="347"/>
      <c r="G1639" s="347"/>
      <c r="H1639" s="347"/>
      <c r="I1639" s="347"/>
      <c r="J1639" s="347"/>
      <c r="K1639" s="347"/>
      <c r="M1639">
        <f t="shared" si="469"/>
        <v>0</v>
      </c>
      <c r="N1639" s="323" t="str">
        <f t="shared" si="470"/>
        <v/>
      </c>
      <c r="O1639" s="323" t="str">
        <f t="shared" si="464"/>
        <v/>
      </c>
      <c r="P1639" s="323" t="str">
        <f t="shared" si="463"/>
        <v/>
      </c>
      <c r="R1639" s="323" t="str">
        <f t="shared" si="467"/>
        <v/>
      </c>
      <c r="X1639" s="322" t="str">
        <f t="shared" si="471"/>
        <v/>
      </c>
      <c r="Y1639" s="322" t="str">
        <f t="shared" si="472"/>
        <v/>
      </c>
      <c r="Z1639" s="322" t="str">
        <f t="shared" si="473"/>
        <v/>
      </c>
      <c r="AA1639" s="322" t="str">
        <f t="shared" si="474"/>
        <v/>
      </c>
      <c r="AB1639" s="322" t="str">
        <f t="shared" si="475"/>
        <v/>
      </c>
      <c r="AC1639" s="322" t="str">
        <f t="shared" si="476"/>
        <v/>
      </c>
      <c r="AD1639" s="322" t="str">
        <f t="shared" si="477"/>
        <v/>
      </c>
      <c r="AE1639" s="322" t="str">
        <f t="shared" si="478"/>
        <v/>
      </c>
      <c r="AF1639" s="322" t="str">
        <f t="shared" si="479"/>
        <v/>
      </c>
      <c r="AG1639" s="322" t="str">
        <f t="shared" si="480"/>
        <v/>
      </c>
      <c r="AZ1639">
        <f t="shared" si="465"/>
        <v>0</v>
      </c>
      <c r="BA1639" t="str">
        <f t="shared" si="468"/>
        <v/>
      </c>
      <c r="BB1639" t="str">
        <f t="shared" si="466"/>
        <v/>
      </c>
    </row>
    <row r="1640" spans="2:54" x14ac:dyDescent="0.15">
      <c r="B1640" s="347"/>
      <c r="C1640" s="347"/>
      <c r="D1640" s="347"/>
      <c r="E1640" s="347"/>
      <c r="F1640" s="347"/>
      <c r="G1640" s="347"/>
      <c r="H1640" s="347"/>
      <c r="I1640" s="347"/>
      <c r="J1640" s="347"/>
      <c r="K1640" s="347"/>
      <c r="M1640">
        <f t="shared" si="469"/>
        <v>0</v>
      </c>
      <c r="N1640" s="323" t="str">
        <f t="shared" si="470"/>
        <v/>
      </c>
      <c r="O1640" s="323" t="str">
        <f t="shared" si="464"/>
        <v/>
      </c>
      <c r="P1640" s="323" t="str">
        <f t="shared" si="463"/>
        <v/>
      </c>
      <c r="R1640" s="323" t="str">
        <f t="shared" si="467"/>
        <v/>
      </c>
      <c r="X1640" s="322" t="str">
        <f t="shared" si="471"/>
        <v/>
      </c>
      <c r="Y1640" s="322" t="str">
        <f t="shared" si="472"/>
        <v/>
      </c>
      <c r="Z1640" s="322" t="str">
        <f t="shared" si="473"/>
        <v/>
      </c>
      <c r="AA1640" s="322" t="str">
        <f t="shared" si="474"/>
        <v/>
      </c>
      <c r="AB1640" s="322" t="str">
        <f t="shared" si="475"/>
        <v/>
      </c>
      <c r="AC1640" s="322" t="str">
        <f t="shared" si="476"/>
        <v/>
      </c>
      <c r="AD1640" s="322" t="str">
        <f t="shared" si="477"/>
        <v/>
      </c>
      <c r="AE1640" s="322" t="str">
        <f t="shared" si="478"/>
        <v/>
      </c>
      <c r="AF1640" s="322" t="str">
        <f t="shared" si="479"/>
        <v/>
      </c>
      <c r="AG1640" s="322" t="str">
        <f t="shared" si="480"/>
        <v/>
      </c>
      <c r="AZ1640">
        <f t="shared" si="465"/>
        <v>0</v>
      </c>
      <c r="BA1640" t="str">
        <f t="shared" si="468"/>
        <v/>
      </c>
      <c r="BB1640" t="str">
        <f t="shared" si="466"/>
        <v/>
      </c>
    </row>
    <row r="1641" spans="2:54" x14ac:dyDescent="0.15">
      <c r="B1641" s="347"/>
      <c r="C1641" s="347"/>
      <c r="D1641" s="347"/>
      <c r="E1641" s="347"/>
      <c r="F1641" s="347"/>
      <c r="G1641" s="347"/>
      <c r="H1641" s="347"/>
      <c r="I1641" s="347"/>
      <c r="J1641" s="347"/>
      <c r="K1641" s="347"/>
      <c r="M1641">
        <f t="shared" si="469"/>
        <v>0</v>
      </c>
      <c r="N1641" s="323" t="str">
        <f t="shared" si="470"/>
        <v/>
      </c>
      <c r="O1641" s="323" t="str">
        <f t="shared" si="464"/>
        <v/>
      </c>
      <c r="P1641" s="323" t="str">
        <f t="shared" si="463"/>
        <v/>
      </c>
      <c r="R1641" s="323" t="str">
        <f t="shared" si="467"/>
        <v/>
      </c>
      <c r="X1641" s="322" t="str">
        <f t="shared" si="471"/>
        <v/>
      </c>
      <c r="Y1641" s="322" t="str">
        <f t="shared" si="472"/>
        <v/>
      </c>
      <c r="Z1641" s="322" t="str">
        <f t="shared" si="473"/>
        <v/>
      </c>
      <c r="AA1641" s="322" t="str">
        <f t="shared" si="474"/>
        <v/>
      </c>
      <c r="AB1641" s="322" t="str">
        <f t="shared" si="475"/>
        <v/>
      </c>
      <c r="AC1641" s="322" t="str">
        <f t="shared" si="476"/>
        <v/>
      </c>
      <c r="AD1641" s="322" t="str">
        <f t="shared" si="477"/>
        <v/>
      </c>
      <c r="AE1641" s="322" t="str">
        <f t="shared" si="478"/>
        <v/>
      </c>
      <c r="AF1641" s="322" t="str">
        <f t="shared" si="479"/>
        <v/>
      </c>
      <c r="AG1641" s="322" t="str">
        <f t="shared" si="480"/>
        <v/>
      </c>
      <c r="AZ1641">
        <f t="shared" si="465"/>
        <v>0</v>
      </c>
      <c r="BA1641" t="str">
        <f t="shared" si="468"/>
        <v/>
      </c>
      <c r="BB1641" t="str">
        <f t="shared" si="466"/>
        <v/>
      </c>
    </row>
    <row r="1642" spans="2:54" x14ac:dyDescent="0.15">
      <c r="B1642" s="347"/>
      <c r="C1642" s="347"/>
      <c r="D1642" s="347"/>
      <c r="E1642" s="347"/>
      <c r="F1642" s="347"/>
      <c r="G1642" s="347"/>
      <c r="H1642" s="347"/>
      <c r="I1642" s="347"/>
      <c r="J1642" s="347"/>
      <c r="K1642" s="347"/>
      <c r="M1642">
        <f t="shared" si="469"/>
        <v>0</v>
      </c>
      <c r="N1642" s="323" t="str">
        <f t="shared" si="470"/>
        <v/>
      </c>
      <c r="O1642" s="323" t="str">
        <f t="shared" si="464"/>
        <v/>
      </c>
      <c r="P1642" s="323" t="str">
        <f t="shared" si="463"/>
        <v/>
      </c>
      <c r="R1642" s="323" t="str">
        <f t="shared" si="467"/>
        <v/>
      </c>
      <c r="X1642" s="322" t="str">
        <f t="shared" si="471"/>
        <v/>
      </c>
      <c r="Y1642" s="322" t="str">
        <f t="shared" si="472"/>
        <v/>
      </c>
      <c r="Z1642" s="322" t="str">
        <f t="shared" si="473"/>
        <v/>
      </c>
      <c r="AA1642" s="322" t="str">
        <f t="shared" si="474"/>
        <v/>
      </c>
      <c r="AB1642" s="322" t="str">
        <f t="shared" si="475"/>
        <v/>
      </c>
      <c r="AC1642" s="322" t="str">
        <f t="shared" si="476"/>
        <v/>
      </c>
      <c r="AD1642" s="322" t="str">
        <f t="shared" si="477"/>
        <v/>
      </c>
      <c r="AE1642" s="322" t="str">
        <f t="shared" si="478"/>
        <v/>
      </c>
      <c r="AF1642" s="322" t="str">
        <f t="shared" si="479"/>
        <v/>
      </c>
      <c r="AG1642" s="322" t="str">
        <f t="shared" si="480"/>
        <v/>
      </c>
      <c r="AZ1642">
        <f t="shared" si="465"/>
        <v>0</v>
      </c>
      <c r="BA1642" t="str">
        <f t="shared" si="468"/>
        <v/>
      </c>
      <c r="BB1642" t="str">
        <f t="shared" si="466"/>
        <v/>
      </c>
    </row>
    <row r="1643" spans="2:54" x14ac:dyDescent="0.15">
      <c r="B1643" s="347"/>
      <c r="C1643" s="347"/>
      <c r="D1643" s="347"/>
      <c r="E1643" s="347"/>
      <c r="F1643" s="347"/>
      <c r="G1643" s="347"/>
      <c r="H1643" s="347"/>
      <c r="I1643" s="347"/>
      <c r="J1643" s="347"/>
      <c r="K1643" s="347"/>
      <c r="M1643">
        <f t="shared" si="469"/>
        <v>0</v>
      </c>
      <c r="N1643" s="323" t="str">
        <f t="shared" si="470"/>
        <v/>
      </c>
      <c r="O1643" s="323" t="str">
        <f t="shared" si="464"/>
        <v/>
      </c>
      <c r="P1643" s="323" t="str">
        <f t="shared" si="463"/>
        <v/>
      </c>
      <c r="R1643" s="323" t="str">
        <f t="shared" si="467"/>
        <v/>
      </c>
      <c r="X1643" s="322" t="str">
        <f t="shared" si="471"/>
        <v/>
      </c>
      <c r="Y1643" s="322" t="str">
        <f t="shared" si="472"/>
        <v/>
      </c>
      <c r="Z1643" s="322" t="str">
        <f t="shared" si="473"/>
        <v/>
      </c>
      <c r="AA1643" s="322" t="str">
        <f t="shared" si="474"/>
        <v/>
      </c>
      <c r="AB1643" s="322" t="str">
        <f t="shared" si="475"/>
        <v/>
      </c>
      <c r="AC1643" s="322" t="str">
        <f t="shared" si="476"/>
        <v/>
      </c>
      <c r="AD1643" s="322" t="str">
        <f t="shared" si="477"/>
        <v/>
      </c>
      <c r="AE1643" s="322" t="str">
        <f t="shared" si="478"/>
        <v/>
      </c>
      <c r="AF1643" s="322" t="str">
        <f t="shared" si="479"/>
        <v/>
      </c>
      <c r="AG1643" s="322" t="str">
        <f t="shared" si="480"/>
        <v/>
      </c>
      <c r="AZ1643">
        <f t="shared" si="465"/>
        <v>0</v>
      </c>
      <c r="BA1643" t="str">
        <f t="shared" si="468"/>
        <v/>
      </c>
      <c r="BB1643" t="str">
        <f t="shared" si="466"/>
        <v/>
      </c>
    </row>
    <row r="1644" spans="2:54" x14ac:dyDescent="0.15">
      <c r="B1644" s="347"/>
      <c r="C1644" s="347"/>
      <c r="D1644" s="347"/>
      <c r="E1644" s="347"/>
      <c r="F1644" s="347"/>
      <c r="G1644" s="347"/>
      <c r="H1644" s="347"/>
      <c r="I1644" s="347"/>
      <c r="J1644" s="347"/>
      <c r="K1644" s="347"/>
      <c r="M1644">
        <f t="shared" si="469"/>
        <v>0</v>
      </c>
      <c r="N1644" s="323" t="str">
        <f t="shared" si="470"/>
        <v/>
      </c>
      <c r="O1644" s="323" t="str">
        <f t="shared" si="464"/>
        <v/>
      </c>
      <c r="P1644" s="323" t="str">
        <f t="shared" si="463"/>
        <v/>
      </c>
      <c r="R1644" s="323" t="str">
        <f t="shared" si="467"/>
        <v/>
      </c>
      <c r="X1644" s="322" t="str">
        <f t="shared" si="471"/>
        <v/>
      </c>
      <c r="Y1644" s="322" t="str">
        <f t="shared" si="472"/>
        <v/>
      </c>
      <c r="Z1644" s="322" t="str">
        <f t="shared" si="473"/>
        <v/>
      </c>
      <c r="AA1644" s="322" t="str">
        <f t="shared" si="474"/>
        <v/>
      </c>
      <c r="AB1644" s="322" t="str">
        <f t="shared" si="475"/>
        <v/>
      </c>
      <c r="AC1644" s="322" t="str">
        <f t="shared" si="476"/>
        <v/>
      </c>
      <c r="AD1644" s="322" t="str">
        <f t="shared" si="477"/>
        <v/>
      </c>
      <c r="AE1644" s="322" t="str">
        <f t="shared" si="478"/>
        <v/>
      </c>
      <c r="AF1644" s="322" t="str">
        <f t="shared" si="479"/>
        <v/>
      </c>
      <c r="AG1644" s="322" t="str">
        <f t="shared" si="480"/>
        <v/>
      </c>
      <c r="AZ1644">
        <f t="shared" si="465"/>
        <v>0</v>
      </c>
      <c r="BA1644" t="str">
        <f t="shared" si="468"/>
        <v/>
      </c>
      <c r="BB1644" t="str">
        <f t="shared" si="466"/>
        <v/>
      </c>
    </row>
    <row r="1645" spans="2:54" x14ac:dyDescent="0.15">
      <c r="B1645" s="347"/>
      <c r="C1645" s="347"/>
      <c r="D1645" s="347"/>
      <c r="E1645" s="347"/>
      <c r="F1645" s="347"/>
      <c r="G1645" s="347"/>
      <c r="H1645" s="347"/>
      <c r="I1645" s="347"/>
      <c r="J1645" s="347"/>
      <c r="K1645" s="347"/>
      <c r="M1645">
        <f t="shared" si="469"/>
        <v>0</v>
      </c>
      <c r="N1645" s="323" t="str">
        <f t="shared" si="470"/>
        <v/>
      </c>
      <c r="O1645" s="323" t="str">
        <f t="shared" si="464"/>
        <v/>
      </c>
      <c r="P1645" s="323" t="str">
        <f t="shared" ref="P1645:P1708" si="481">IF(COUNT(AA1645,AG1645)=2,SUM(AA1645,AG1645)*12.5,"")</f>
        <v/>
      </c>
      <c r="R1645" s="323" t="str">
        <f t="shared" si="467"/>
        <v/>
      </c>
      <c r="X1645" s="322" t="str">
        <f t="shared" si="471"/>
        <v/>
      </c>
      <c r="Y1645" s="322" t="str">
        <f t="shared" si="472"/>
        <v/>
      </c>
      <c r="Z1645" s="322" t="str">
        <f t="shared" si="473"/>
        <v/>
      </c>
      <c r="AA1645" s="322" t="str">
        <f t="shared" si="474"/>
        <v/>
      </c>
      <c r="AB1645" s="322" t="str">
        <f t="shared" si="475"/>
        <v/>
      </c>
      <c r="AC1645" s="322" t="str">
        <f t="shared" si="476"/>
        <v/>
      </c>
      <c r="AD1645" s="322" t="str">
        <f t="shared" si="477"/>
        <v/>
      </c>
      <c r="AE1645" s="322" t="str">
        <f t="shared" si="478"/>
        <v/>
      </c>
      <c r="AF1645" s="322" t="str">
        <f t="shared" si="479"/>
        <v/>
      </c>
      <c r="AG1645" s="322" t="str">
        <f t="shared" si="480"/>
        <v/>
      </c>
      <c r="AZ1645">
        <f t="shared" si="465"/>
        <v>0</v>
      </c>
      <c r="BA1645" t="str">
        <f t="shared" si="468"/>
        <v/>
      </c>
      <c r="BB1645" t="str">
        <f t="shared" si="466"/>
        <v/>
      </c>
    </row>
    <row r="1646" spans="2:54" x14ac:dyDescent="0.15">
      <c r="B1646" s="347"/>
      <c r="C1646" s="347"/>
      <c r="D1646" s="347"/>
      <c r="E1646" s="347"/>
      <c r="F1646" s="347"/>
      <c r="G1646" s="347"/>
      <c r="H1646" s="347"/>
      <c r="I1646" s="347"/>
      <c r="J1646" s="347"/>
      <c r="K1646" s="347"/>
      <c r="M1646">
        <f t="shared" si="469"/>
        <v>0</v>
      </c>
      <c r="N1646" s="323" t="str">
        <f t="shared" si="470"/>
        <v/>
      </c>
      <c r="O1646" s="323" t="str">
        <f t="shared" ref="O1646:O1709" si="482">IF(COUNT(X1646:Z1646,AB1646:AF1646)=8,SUM(X1646:Z1646,AB1646:AF1646)*3.125,"")</f>
        <v/>
      </c>
      <c r="P1646" s="323" t="str">
        <f t="shared" si="481"/>
        <v/>
      </c>
      <c r="R1646" s="323" t="str">
        <f t="shared" si="467"/>
        <v/>
      </c>
      <c r="X1646" s="322" t="str">
        <f t="shared" si="471"/>
        <v/>
      </c>
      <c r="Y1646" s="322" t="str">
        <f t="shared" si="472"/>
        <v/>
      </c>
      <c r="Z1646" s="322" t="str">
        <f t="shared" si="473"/>
        <v/>
      </c>
      <c r="AA1646" s="322" t="str">
        <f t="shared" si="474"/>
        <v/>
      </c>
      <c r="AB1646" s="322" t="str">
        <f t="shared" si="475"/>
        <v/>
      </c>
      <c r="AC1646" s="322" t="str">
        <f t="shared" si="476"/>
        <v/>
      </c>
      <c r="AD1646" s="322" t="str">
        <f t="shared" si="477"/>
        <v/>
      </c>
      <c r="AE1646" s="322" t="str">
        <f t="shared" si="478"/>
        <v/>
      </c>
      <c r="AF1646" s="322" t="str">
        <f t="shared" si="479"/>
        <v/>
      </c>
      <c r="AG1646" s="322" t="str">
        <f t="shared" si="480"/>
        <v/>
      </c>
      <c r="AZ1646">
        <f t="shared" si="465"/>
        <v>0</v>
      </c>
      <c r="BA1646" t="str">
        <f t="shared" si="468"/>
        <v/>
      </c>
      <c r="BB1646" t="str">
        <f t="shared" si="466"/>
        <v/>
      </c>
    </row>
    <row r="1647" spans="2:54" x14ac:dyDescent="0.15">
      <c r="B1647" s="347"/>
      <c r="C1647" s="347"/>
      <c r="D1647" s="347"/>
      <c r="E1647" s="347"/>
      <c r="F1647" s="347"/>
      <c r="G1647" s="347"/>
      <c r="H1647" s="347"/>
      <c r="I1647" s="347"/>
      <c r="J1647" s="347"/>
      <c r="K1647" s="347"/>
      <c r="M1647">
        <f t="shared" si="469"/>
        <v>0</v>
      </c>
      <c r="N1647" s="323" t="str">
        <f t="shared" si="470"/>
        <v/>
      </c>
      <c r="O1647" s="323" t="str">
        <f t="shared" si="482"/>
        <v/>
      </c>
      <c r="P1647" s="323" t="str">
        <f t="shared" si="481"/>
        <v/>
      </c>
      <c r="R1647" s="323" t="str">
        <f t="shared" si="467"/>
        <v/>
      </c>
      <c r="X1647" s="322" t="str">
        <f t="shared" si="471"/>
        <v/>
      </c>
      <c r="Y1647" s="322" t="str">
        <f t="shared" si="472"/>
        <v/>
      </c>
      <c r="Z1647" s="322" t="str">
        <f t="shared" si="473"/>
        <v/>
      </c>
      <c r="AA1647" s="322" t="str">
        <f t="shared" si="474"/>
        <v/>
      </c>
      <c r="AB1647" s="322" t="str">
        <f t="shared" si="475"/>
        <v/>
      </c>
      <c r="AC1647" s="322" t="str">
        <f t="shared" si="476"/>
        <v/>
      </c>
      <c r="AD1647" s="322" t="str">
        <f t="shared" si="477"/>
        <v/>
      </c>
      <c r="AE1647" s="322" t="str">
        <f t="shared" si="478"/>
        <v/>
      </c>
      <c r="AF1647" s="322" t="str">
        <f t="shared" si="479"/>
        <v/>
      </c>
      <c r="AG1647" s="322" t="str">
        <f t="shared" si="480"/>
        <v/>
      </c>
      <c r="AZ1647">
        <f t="shared" si="465"/>
        <v>0</v>
      </c>
      <c r="BA1647" t="str">
        <f t="shared" si="468"/>
        <v/>
      </c>
      <c r="BB1647" t="str">
        <f t="shared" si="466"/>
        <v/>
      </c>
    </row>
    <row r="1648" spans="2:54" x14ac:dyDescent="0.15">
      <c r="B1648" s="347"/>
      <c r="C1648" s="347"/>
      <c r="D1648" s="347"/>
      <c r="E1648" s="347"/>
      <c r="F1648" s="347"/>
      <c r="G1648" s="347"/>
      <c r="H1648" s="347"/>
      <c r="I1648" s="347"/>
      <c r="J1648" s="347"/>
      <c r="K1648" s="347"/>
      <c r="M1648">
        <f t="shared" si="469"/>
        <v>0</v>
      </c>
      <c r="N1648" s="323" t="str">
        <f t="shared" si="470"/>
        <v/>
      </c>
      <c r="O1648" s="323" t="str">
        <f t="shared" si="482"/>
        <v/>
      </c>
      <c r="P1648" s="323" t="str">
        <f t="shared" si="481"/>
        <v/>
      </c>
      <c r="R1648" s="323" t="str">
        <f t="shared" si="467"/>
        <v/>
      </c>
      <c r="X1648" s="322" t="str">
        <f t="shared" si="471"/>
        <v/>
      </c>
      <c r="Y1648" s="322" t="str">
        <f t="shared" si="472"/>
        <v/>
      </c>
      <c r="Z1648" s="322" t="str">
        <f t="shared" si="473"/>
        <v/>
      </c>
      <c r="AA1648" s="322" t="str">
        <f t="shared" si="474"/>
        <v/>
      </c>
      <c r="AB1648" s="322" t="str">
        <f t="shared" si="475"/>
        <v/>
      </c>
      <c r="AC1648" s="322" t="str">
        <f t="shared" si="476"/>
        <v/>
      </c>
      <c r="AD1648" s="322" t="str">
        <f t="shared" si="477"/>
        <v/>
      </c>
      <c r="AE1648" s="322" t="str">
        <f t="shared" si="478"/>
        <v/>
      </c>
      <c r="AF1648" s="322" t="str">
        <f t="shared" si="479"/>
        <v/>
      </c>
      <c r="AG1648" s="322" t="str">
        <f t="shared" si="480"/>
        <v/>
      </c>
      <c r="AZ1648">
        <f t="shared" si="465"/>
        <v>0</v>
      </c>
      <c r="BA1648" t="str">
        <f t="shared" si="468"/>
        <v/>
      </c>
      <c r="BB1648" t="str">
        <f t="shared" si="466"/>
        <v/>
      </c>
    </row>
    <row r="1649" spans="2:54" x14ac:dyDescent="0.15">
      <c r="B1649" s="347"/>
      <c r="C1649" s="347"/>
      <c r="D1649" s="347"/>
      <c r="E1649" s="347"/>
      <c r="F1649" s="347"/>
      <c r="G1649" s="347"/>
      <c r="H1649" s="347"/>
      <c r="I1649" s="347"/>
      <c r="J1649" s="347"/>
      <c r="K1649" s="347"/>
      <c r="M1649">
        <f t="shared" si="469"/>
        <v>0</v>
      </c>
      <c r="N1649" s="323" t="str">
        <f t="shared" si="470"/>
        <v/>
      </c>
      <c r="O1649" s="323" t="str">
        <f t="shared" si="482"/>
        <v/>
      </c>
      <c r="P1649" s="323" t="str">
        <f t="shared" si="481"/>
        <v/>
      </c>
      <c r="R1649" s="323" t="str">
        <f t="shared" si="467"/>
        <v/>
      </c>
      <c r="X1649" s="322" t="str">
        <f t="shared" si="471"/>
        <v/>
      </c>
      <c r="Y1649" s="322" t="str">
        <f t="shared" si="472"/>
        <v/>
      </c>
      <c r="Z1649" s="322" t="str">
        <f t="shared" si="473"/>
        <v/>
      </c>
      <c r="AA1649" s="322" t="str">
        <f t="shared" si="474"/>
        <v/>
      </c>
      <c r="AB1649" s="322" t="str">
        <f t="shared" si="475"/>
        <v/>
      </c>
      <c r="AC1649" s="322" t="str">
        <f t="shared" si="476"/>
        <v/>
      </c>
      <c r="AD1649" s="322" t="str">
        <f t="shared" si="477"/>
        <v/>
      </c>
      <c r="AE1649" s="322" t="str">
        <f t="shared" si="478"/>
        <v/>
      </c>
      <c r="AF1649" s="322" t="str">
        <f t="shared" si="479"/>
        <v/>
      </c>
      <c r="AG1649" s="322" t="str">
        <f t="shared" si="480"/>
        <v/>
      </c>
      <c r="AZ1649">
        <f t="shared" si="465"/>
        <v>0</v>
      </c>
      <c r="BA1649" t="str">
        <f t="shared" si="468"/>
        <v/>
      </c>
      <c r="BB1649" t="str">
        <f t="shared" si="466"/>
        <v/>
      </c>
    </row>
    <row r="1650" spans="2:54" x14ac:dyDescent="0.15">
      <c r="B1650" s="347"/>
      <c r="C1650" s="347"/>
      <c r="D1650" s="347"/>
      <c r="E1650" s="347"/>
      <c r="F1650" s="347"/>
      <c r="G1650" s="347"/>
      <c r="H1650" s="347"/>
      <c r="I1650" s="347"/>
      <c r="J1650" s="347"/>
      <c r="K1650" s="347"/>
      <c r="M1650">
        <f t="shared" si="469"/>
        <v>0</v>
      </c>
      <c r="N1650" s="323" t="str">
        <f t="shared" si="470"/>
        <v/>
      </c>
      <c r="O1650" s="323" t="str">
        <f t="shared" si="482"/>
        <v/>
      </c>
      <c r="P1650" s="323" t="str">
        <f t="shared" si="481"/>
        <v/>
      </c>
      <c r="R1650" s="323" t="str">
        <f t="shared" si="467"/>
        <v/>
      </c>
      <c r="X1650" s="322" t="str">
        <f t="shared" si="471"/>
        <v/>
      </c>
      <c r="Y1650" s="322" t="str">
        <f t="shared" si="472"/>
        <v/>
      </c>
      <c r="Z1650" s="322" t="str">
        <f t="shared" si="473"/>
        <v/>
      </c>
      <c r="AA1650" s="322" t="str">
        <f t="shared" si="474"/>
        <v/>
      </c>
      <c r="AB1650" s="322" t="str">
        <f t="shared" si="475"/>
        <v/>
      </c>
      <c r="AC1650" s="322" t="str">
        <f t="shared" si="476"/>
        <v/>
      </c>
      <c r="AD1650" s="322" t="str">
        <f t="shared" si="477"/>
        <v/>
      </c>
      <c r="AE1650" s="322" t="str">
        <f t="shared" si="478"/>
        <v/>
      </c>
      <c r="AF1650" s="322" t="str">
        <f t="shared" si="479"/>
        <v/>
      </c>
      <c r="AG1650" s="322" t="str">
        <f t="shared" si="480"/>
        <v/>
      </c>
      <c r="AZ1650">
        <f t="shared" si="465"/>
        <v>0</v>
      </c>
      <c r="BA1650" t="str">
        <f t="shared" si="468"/>
        <v/>
      </c>
      <c r="BB1650" t="str">
        <f t="shared" si="466"/>
        <v/>
      </c>
    </row>
    <row r="1651" spans="2:54" x14ac:dyDescent="0.15">
      <c r="B1651" s="347"/>
      <c r="C1651" s="347"/>
      <c r="D1651" s="347"/>
      <c r="E1651" s="347"/>
      <c r="F1651" s="347"/>
      <c r="G1651" s="347"/>
      <c r="H1651" s="347"/>
      <c r="I1651" s="347"/>
      <c r="J1651" s="347"/>
      <c r="K1651" s="347"/>
      <c r="M1651">
        <f t="shared" si="469"/>
        <v>0</v>
      </c>
      <c r="N1651" s="323" t="str">
        <f t="shared" si="470"/>
        <v/>
      </c>
      <c r="O1651" s="323" t="str">
        <f t="shared" si="482"/>
        <v/>
      </c>
      <c r="P1651" s="323" t="str">
        <f t="shared" si="481"/>
        <v/>
      </c>
      <c r="R1651" s="323" t="str">
        <f t="shared" si="467"/>
        <v/>
      </c>
      <c r="X1651" s="322" t="str">
        <f t="shared" si="471"/>
        <v/>
      </c>
      <c r="Y1651" s="322" t="str">
        <f t="shared" si="472"/>
        <v/>
      </c>
      <c r="Z1651" s="322" t="str">
        <f t="shared" si="473"/>
        <v/>
      </c>
      <c r="AA1651" s="322" t="str">
        <f t="shared" si="474"/>
        <v/>
      </c>
      <c r="AB1651" s="322" t="str">
        <f t="shared" si="475"/>
        <v/>
      </c>
      <c r="AC1651" s="322" t="str">
        <f t="shared" si="476"/>
        <v/>
      </c>
      <c r="AD1651" s="322" t="str">
        <f t="shared" si="477"/>
        <v/>
      </c>
      <c r="AE1651" s="322" t="str">
        <f t="shared" si="478"/>
        <v/>
      </c>
      <c r="AF1651" s="322" t="str">
        <f t="shared" si="479"/>
        <v/>
      </c>
      <c r="AG1651" s="322" t="str">
        <f t="shared" si="480"/>
        <v/>
      </c>
      <c r="AZ1651">
        <f t="shared" si="465"/>
        <v>0</v>
      </c>
      <c r="BA1651" t="str">
        <f t="shared" si="468"/>
        <v/>
      </c>
      <c r="BB1651" t="str">
        <f t="shared" si="466"/>
        <v/>
      </c>
    </row>
    <row r="1652" spans="2:54" x14ac:dyDescent="0.15">
      <c r="B1652" s="347"/>
      <c r="C1652" s="347"/>
      <c r="D1652" s="347"/>
      <c r="E1652" s="347"/>
      <c r="F1652" s="347"/>
      <c r="G1652" s="347"/>
      <c r="H1652" s="347"/>
      <c r="I1652" s="347"/>
      <c r="J1652" s="347"/>
      <c r="K1652" s="347"/>
      <c r="M1652">
        <f t="shared" si="469"/>
        <v>0</v>
      </c>
      <c r="N1652" s="323" t="str">
        <f t="shared" si="470"/>
        <v/>
      </c>
      <c r="O1652" s="323" t="str">
        <f t="shared" si="482"/>
        <v/>
      </c>
      <c r="P1652" s="323" t="str">
        <f t="shared" si="481"/>
        <v/>
      </c>
      <c r="R1652" s="323" t="str">
        <f t="shared" si="467"/>
        <v/>
      </c>
      <c r="X1652" s="322" t="str">
        <f t="shared" si="471"/>
        <v/>
      </c>
      <c r="Y1652" s="322" t="str">
        <f t="shared" si="472"/>
        <v/>
      </c>
      <c r="Z1652" s="322" t="str">
        <f t="shared" si="473"/>
        <v/>
      </c>
      <c r="AA1652" s="322" t="str">
        <f t="shared" si="474"/>
        <v/>
      </c>
      <c r="AB1652" s="322" t="str">
        <f t="shared" si="475"/>
        <v/>
      </c>
      <c r="AC1652" s="322" t="str">
        <f t="shared" si="476"/>
        <v/>
      </c>
      <c r="AD1652" s="322" t="str">
        <f t="shared" si="477"/>
        <v/>
      </c>
      <c r="AE1652" s="322" t="str">
        <f t="shared" si="478"/>
        <v/>
      </c>
      <c r="AF1652" s="322" t="str">
        <f t="shared" si="479"/>
        <v/>
      </c>
      <c r="AG1652" s="322" t="str">
        <f t="shared" si="480"/>
        <v/>
      </c>
      <c r="AZ1652">
        <f t="shared" si="465"/>
        <v>0</v>
      </c>
      <c r="BA1652" t="str">
        <f t="shared" si="468"/>
        <v/>
      </c>
      <c r="BB1652" t="str">
        <f t="shared" si="466"/>
        <v/>
      </c>
    </row>
    <row r="1653" spans="2:54" x14ac:dyDescent="0.15">
      <c r="B1653" s="347"/>
      <c r="C1653" s="347"/>
      <c r="D1653" s="347"/>
      <c r="E1653" s="347"/>
      <c r="F1653" s="347"/>
      <c r="G1653" s="347"/>
      <c r="H1653" s="347"/>
      <c r="I1653" s="347"/>
      <c r="J1653" s="347"/>
      <c r="K1653" s="347"/>
      <c r="M1653">
        <f t="shared" si="469"/>
        <v>0</v>
      </c>
      <c r="N1653" s="323" t="str">
        <f t="shared" si="470"/>
        <v/>
      </c>
      <c r="O1653" s="323" t="str">
        <f t="shared" si="482"/>
        <v/>
      </c>
      <c r="P1653" s="323" t="str">
        <f t="shared" si="481"/>
        <v/>
      </c>
      <c r="R1653" s="323" t="str">
        <f t="shared" si="467"/>
        <v/>
      </c>
      <c r="X1653" s="322" t="str">
        <f t="shared" si="471"/>
        <v/>
      </c>
      <c r="Y1653" s="322" t="str">
        <f t="shared" si="472"/>
        <v/>
      </c>
      <c r="Z1653" s="322" t="str">
        <f t="shared" si="473"/>
        <v/>
      </c>
      <c r="AA1653" s="322" t="str">
        <f t="shared" si="474"/>
        <v/>
      </c>
      <c r="AB1653" s="322" t="str">
        <f t="shared" si="475"/>
        <v/>
      </c>
      <c r="AC1653" s="322" t="str">
        <f t="shared" si="476"/>
        <v/>
      </c>
      <c r="AD1653" s="322" t="str">
        <f t="shared" si="477"/>
        <v/>
      </c>
      <c r="AE1653" s="322" t="str">
        <f t="shared" si="478"/>
        <v/>
      </c>
      <c r="AF1653" s="322" t="str">
        <f t="shared" si="479"/>
        <v/>
      </c>
      <c r="AG1653" s="322" t="str">
        <f t="shared" si="480"/>
        <v/>
      </c>
      <c r="AZ1653">
        <f t="shared" ref="AZ1653:AZ1716" si="483">COUNT(B1653:K1653)</f>
        <v>0</v>
      </c>
      <c r="BA1653" t="str">
        <f t="shared" si="468"/>
        <v/>
      </c>
      <c r="BB1653" t="str">
        <f t="shared" si="466"/>
        <v/>
      </c>
    </row>
    <row r="1654" spans="2:54" x14ac:dyDescent="0.15">
      <c r="B1654" s="347"/>
      <c r="C1654" s="347"/>
      <c r="D1654" s="347"/>
      <c r="E1654" s="347"/>
      <c r="F1654" s="347"/>
      <c r="G1654" s="347"/>
      <c r="H1654" s="347"/>
      <c r="I1654" s="347"/>
      <c r="J1654" s="347"/>
      <c r="K1654" s="347"/>
      <c r="M1654">
        <f t="shared" si="469"/>
        <v>0</v>
      </c>
      <c r="N1654" s="323" t="str">
        <f t="shared" si="470"/>
        <v/>
      </c>
      <c r="O1654" s="323" t="str">
        <f t="shared" si="482"/>
        <v/>
      </c>
      <c r="P1654" s="323" t="str">
        <f t="shared" si="481"/>
        <v/>
      </c>
      <c r="R1654" s="323" t="str">
        <f t="shared" si="467"/>
        <v/>
      </c>
      <c r="X1654" s="322" t="str">
        <f t="shared" si="471"/>
        <v/>
      </c>
      <c r="Y1654" s="322" t="str">
        <f t="shared" si="472"/>
        <v/>
      </c>
      <c r="Z1654" s="322" t="str">
        <f t="shared" si="473"/>
        <v/>
      </c>
      <c r="AA1654" s="322" t="str">
        <f t="shared" si="474"/>
        <v/>
      </c>
      <c r="AB1654" s="322" t="str">
        <f t="shared" si="475"/>
        <v/>
      </c>
      <c r="AC1654" s="322" t="str">
        <f t="shared" si="476"/>
        <v/>
      </c>
      <c r="AD1654" s="322" t="str">
        <f t="shared" si="477"/>
        <v/>
      </c>
      <c r="AE1654" s="322" t="str">
        <f t="shared" si="478"/>
        <v/>
      </c>
      <c r="AF1654" s="322" t="str">
        <f t="shared" si="479"/>
        <v/>
      </c>
      <c r="AG1654" s="322" t="str">
        <f t="shared" si="480"/>
        <v/>
      </c>
      <c r="AZ1654">
        <f t="shared" si="483"/>
        <v>0</v>
      </c>
      <c r="BA1654" t="str">
        <f t="shared" si="468"/>
        <v/>
      </c>
      <c r="BB1654" t="str">
        <f t="shared" ref="BB1654:BB1717" si="484">IF(AZ1654=10,BA1654/AZ1654,"")</f>
        <v/>
      </c>
    </row>
    <row r="1655" spans="2:54" x14ac:dyDescent="0.15">
      <c r="B1655" s="347"/>
      <c r="C1655" s="347"/>
      <c r="D1655" s="347"/>
      <c r="E1655" s="347"/>
      <c r="F1655" s="347"/>
      <c r="G1655" s="347"/>
      <c r="H1655" s="347"/>
      <c r="I1655" s="347"/>
      <c r="J1655" s="347"/>
      <c r="K1655" s="347"/>
      <c r="M1655">
        <f t="shared" si="469"/>
        <v>0</v>
      </c>
      <c r="N1655" s="323" t="str">
        <f t="shared" si="470"/>
        <v/>
      </c>
      <c r="O1655" s="323" t="str">
        <f t="shared" si="482"/>
        <v/>
      </c>
      <c r="P1655" s="323" t="str">
        <f t="shared" si="481"/>
        <v/>
      </c>
      <c r="R1655" s="323" t="str">
        <f t="shared" si="467"/>
        <v/>
      </c>
      <c r="X1655" s="322" t="str">
        <f t="shared" si="471"/>
        <v/>
      </c>
      <c r="Y1655" s="322" t="str">
        <f t="shared" si="472"/>
        <v/>
      </c>
      <c r="Z1655" s="322" t="str">
        <f t="shared" si="473"/>
        <v/>
      </c>
      <c r="AA1655" s="322" t="str">
        <f t="shared" si="474"/>
        <v/>
      </c>
      <c r="AB1655" s="322" t="str">
        <f t="shared" si="475"/>
        <v/>
      </c>
      <c r="AC1655" s="322" t="str">
        <f t="shared" si="476"/>
        <v/>
      </c>
      <c r="AD1655" s="322" t="str">
        <f t="shared" si="477"/>
        <v/>
      </c>
      <c r="AE1655" s="322" t="str">
        <f t="shared" si="478"/>
        <v/>
      </c>
      <c r="AF1655" s="322" t="str">
        <f t="shared" si="479"/>
        <v/>
      </c>
      <c r="AG1655" s="322" t="str">
        <f t="shared" si="480"/>
        <v/>
      </c>
      <c r="AZ1655">
        <f t="shared" si="483"/>
        <v>0</v>
      </c>
      <c r="BA1655" t="str">
        <f t="shared" si="468"/>
        <v/>
      </c>
      <c r="BB1655" t="str">
        <f t="shared" si="484"/>
        <v/>
      </c>
    </row>
    <row r="1656" spans="2:54" x14ac:dyDescent="0.15">
      <c r="B1656" s="347"/>
      <c r="C1656" s="347"/>
      <c r="D1656" s="347"/>
      <c r="E1656" s="347"/>
      <c r="F1656" s="347"/>
      <c r="G1656" s="347"/>
      <c r="H1656" s="347"/>
      <c r="I1656" s="347"/>
      <c r="J1656" s="347"/>
      <c r="K1656" s="347"/>
      <c r="M1656">
        <f t="shared" si="469"/>
        <v>0</v>
      </c>
      <c r="N1656" s="323" t="str">
        <f t="shared" si="470"/>
        <v/>
      </c>
      <c r="O1656" s="323" t="str">
        <f t="shared" si="482"/>
        <v/>
      </c>
      <c r="P1656" s="323" t="str">
        <f t="shared" si="481"/>
        <v/>
      </c>
      <c r="R1656" s="323" t="str">
        <f t="shared" si="467"/>
        <v/>
      </c>
      <c r="X1656" s="322" t="str">
        <f t="shared" si="471"/>
        <v/>
      </c>
      <c r="Y1656" s="322" t="str">
        <f t="shared" si="472"/>
        <v/>
      </c>
      <c r="Z1656" s="322" t="str">
        <f t="shared" si="473"/>
        <v/>
      </c>
      <c r="AA1656" s="322" t="str">
        <f t="shared" si="474"/>
        <v/>
      </c>
      <c r="AB1656" s="322" t="str">
        <f t="shared" si="475"/>
        <v/>
      </c>
      <c r="AC1656" s="322" t="str">
        <f t="shared" si="476"/>
        <v/>
      </c>
      <c r="AD1656" s="322" t="str">
        <f t="shared" si="477"/>
        <v/>
      </c>
      <c r="AE1656" s="322" t="str">
        <f t="shared" si="478"/>
        <v/>
      </c>
      <c r="AF1656" s="322" t="str">
        <f t="shared" si="479"/>
        <v/>
      </c>
      <c r="AG1656" s="322" t="str">
        <f t="shared" si="480"/>
        <v/>
      </c>
      <c r="AZ1656">
        <f t="shared" si="483"/>
        <v>0</v>
      </c>
      <c r="BA1656" t="str">
        <f t="shared" si="468"/>
        <v/>
      </c>
      <c r="BB1656" t="str">
        <f t="shared" si="484"/>
        <v/>
      </c>
    </row>
    <row r="1657" spans="2:54" x14ac:dyDescent="0.15">
      <c r="B1657" s="347"/>
      <c r="C1657" s="347"/>
      <c r="D1657" s="347"/>
      <c r="E1657" s="347"/>
      <c r="F1657" s="347"/>
      <c r="G1657" s="347"/>
      <c r="H1657" s="347"/>
      <c r="I1657" s="347"/>
      <c r="J1657" s="347"/>
      <c r="K1657" s="347"/>
      <c r="M1657">
        <f t="shared" si="469"/>
        <v>0</v>
      </c>
      <c r="N1657" s="323" t="str">
        <f t="shared" si="470"/>
        <v/>
      </c>
      <c r="O1657" s="323" t="str">
        <f t="shared" si="482"/>
        <v/>
      </c>
      <c r="P1657" s="323" t="str">
        <f t="shared" si="481"/>
        <v/>
      </c>
      <c r="R1657" s="323" t="str">
        <f t="shared" si="467"/>
        <v/>
      </c>
      <c r="X1657" s="322" t="str">
        <f t="shared" si="471"/>
        <v/>
      </c>
      <c r="Y1657" s="322" t="str">
        <f t="shared" si="472"/>
        <v/>
      </c>
      <c r="Z1657" s="322" t="str">
        <f t="shared" si="473"/>
        <v/>
      </c>
      <c r="AA1657" s="322" t="str">
        <f t="shared" si="474"/>
        <v/>
      </c>
      <c r="AB1657" s="322" t="str">
        <f t="shared" si="475"/>
        <v/>
      </c>
      <c r="AC1657" s="322" t="str">
        <f t="shared" si="476"/>
        <v/>
      </c>
      <c r="AD1657" s="322" t="str">
        <f t="shared" si="477"/>
        <v/>
      </c>
      <c r="AE1657" s="322" t="str">
        <f t="shared" si="478"/>
        <v/>
      </c>
      <c r="AF1657" s="322" t="str">
        <f t="shared" si="479"/>
        <v/>
      </c>
      <c r="AG1657" s="322" t="str">
        <f t="shared" si="480"/>
        <v/>
      </c>
      <c r="AZ1657">
        <f t="shared" si="483"/>
        <v>0</v>
      </c>
      <c r="BA1657" t="str">
        <f t="shared" si="468"/>
        <v/>
      </c>
      <c r="BB1657" t="str">
        <f t="shared" si="484"/>
        <v/>
      </c>
    </row>
    <row r="1658" spans="2:54" x14ac:dyDescent="0.15">
      <c r="B1658" s="347"/>
      <c r="C1658" s="347"/>
      <c r="D1658" s="347"/>
      <c r="E1658" s="347"/>
      <c r="F1658" s="347"/>
      <c r="G1658" s="347"/>
      <c r="H1658" s="347"/>
      <c r="I1658" s="347"/>
      <c r="J1658" s="347"/>
      <c r="K1658" s="347"/>
      <c r="M1658">
        <f t="shared" si="469"/>
        <v>0</v>
      </c>
      <c r="N1658" s="323" t="str">
        <f t="shared" si="470"/>
        <v/>
      </c>
      <c r="O1658" s="323" t="str">
        <f t="shared" si="482"/>
        <v/>
      </c>
      <c r="P1658" s="323" t="str">
        <f t="shared" si="481"/>
        <v/>
      </c>
      <c r="R1658" s="323" t="str">
        <f t="shared" si="467"/>
        <v/>
      </c>
      <c r="X1658" s="322" t="str">
        <f t="shared" si="471"/>
        <v/>
      </c>
      <c r="Y1658" s="322" t="str">
        <f t="shared" si="472"/>
        <v/>
      </c>
      <c r="Z1658" s="322" t="str">
        <f t="shared" si="473"/>
        <v/>
      </c>
      <c r="AA1658" s="322" t="str">
        <f t="shared" si="474"/>
        <v/>
      </c>
      <c r="AB1658" s="322" t="str">
        <f t="shared" si="475"/>
        <v/>
      </c>
      <c r="AC1658" s="322" t="str">
        <f t="shared" si="476"/>
        <v/>
      </c>
      <c r="AD1658" s="322" t="str">
        <f t="shared" si="477"/>
        <v/>
      </c>
      <c r="AE1658" s="322" t="str">
        <f t="shared" si="478"/>
        <v/>
      </c>
      <c r="AF1658" s="322" t="str">
        <f t="shared" si="479"/>
        <v/>
      </c>
      <c r="AG1658" s="322" t="str">
        <f t="shared" si="480"/>
        <v/>
      </c>
      <c r="AZ1658">
        <f t="shared" si="483"/>
        <v>0</v>
      </c>
      <c r="BA1658" t="str">
        <f t="shared" si="468"/>
        <v/>
      </c>
      <c r="BB1658" t="str">
        <f t="shared" si="484"/>
        <v/>
      </c>
    </row>
    <row r="1659" spans="2:54" x14ac:dyDescent="0.15">
      <c r="B1659" s="347"/>
      <c r="C1659" s="347"/>
      <c r="D1659" s="347"/>
      <c r="E1659" s="347"/>
      <c r="F1659" s="347"/>
      <c r="G1659" s="347"/>
      <c r="H1659" s="347"/>
      <c r="I1659" s="347"/>
      <c r="J1659" s="347"/>
      <c r="K1659" s="347"/>
      <c r="M1659">
        <f t="shared" si="469"/>
        <v>0</v>
      </c>
      <c r="N1659" s="323" t="str">
        <f t="shared" si="470"/>
        <v/>
      </c>
      <c r="O1659" s="323" t="str">
        <f t="shared" si="482"/>
        <v/>
      </c>
      <c r="P1659" s="323" t="str">
        <f t="shared" si="481"/>
        <v/>
      </c>
      <c r="R1659" s="323" t="str">
        <f t="shared" si="467"/>
        <v/>
      </c>
      <c r="X1659" s="322" t="str">
        <f t="shared" si="471"/>
        <v/>
      </c>
      <c r="Y1659" s="322" t="str">
        <f t="shared" si="472"/>
        <v/>
      </c>
      <c r="Z1659" s="322" t="str">
        <f t="shared" si="473"/>
        <v/>
      </c>
      <c r="AA1659" s="322" t="str">
        <f t="shared" si="474"/>
        <v/>
      </c>
      <c r="AB1659" s="322" t="str">
        <f t="shared" si="475"/>
        <v/>
      </c>
      <c r="AC1659" s="322" t="str">
        <f t="shared" si="476"/>
        <v/>
      </c>
      <c r="AD1659" s="322" t="str">
        <f t="shared" si="477"/>
        <v/>
      </c>
      <c r="AE1659" s="322" t="str">
        <f t="shared" si="478"/>
        <v/>
      </c>
      <c r="AF1659" s="322" t="str">
        <f t="shared" si="479"/>
        <v/>
      </c>
      <c r="AG1659" s="322" t="str">
        <f t="shared" si="480"/>
        <v/>
      </c>
      <c r="AZ1659">
        <f t="shared" si="483"/>
        <v>0</v>
      </c>
      <c r="BA1659" t="str">
        <f t="shared" si="468"/>
        <v/>
      </c>
      <c r="BB1659" t="str">
        <f t="shared" si="484"/>
        <v/>
      </c>
    </row>
    <row r="1660" spans="2:54" x14ac:dyDescent="0.15">
      <c r="B1660" s="347"/>
      <c r="C1660" s="347"/>
      <c r="D1660" s="347"/>
      <c r="E1660" s="347"/>
      <c r="F1660" s="347"/>
      <c r="G1660" s="347"/>
      <c r="H1660" s="347"/>
      <c r="I1660" s="347"/>
      <c r="J1660" s="347"/>
      <c r="K1660" s="347"/>
      <c r="M1660">
        <f t="shared" si="469"/>
        <v>0</v>
      </c>
      <c r="N1660" s="323" t="str">
        <f t="shared" si="470"/>
        <v/>
      </c>
      <c r="O1660" s="323" t="str">
        <f t="shared" si="482"/>
        <v/>
      </c>
      <c r="P1660" s="323" t="str">
        <f t="shared" si="481"/>
        <v/>
      </c>
      <c r="R1660" s="323" t="str">
        <f t="shared" si="467"/>
        <v/>
      </c>
      <c r="X1660" s="322" t="str">
        <f t="shared" si="471"/>
        <v/>
      </c>
      <c r="Y1660" s="322" t="str">
        <f t="shared" si="472"/>
        <v/>
      </c>
      <c r="Z1660" s="322" t="str">
        <f t="shared" si="473"/>
        <v/>
      </c>
      <c r="AA1660" s="322" t="str">
        <f t="shared" si="474"/>
        <v/>
      </c>
      <c r="AB1660" s="322" t="str">
        <f t="shared" si="475"/>
        <v/>
      </c>
      <c r="AC1660" s="322" t="str">
        <f t="shared" si="476"/>
        <v/>
      </c>
      <c r="AD1660" s="322" t="str">
        <f t="shared" si="477"/>
        <v/>
      </c>
      <c r="AE1660" s="322" t="str">
        <f t="shared" si="478"/>
        <v/>
      </c>
      <c r="AF1660" s="322" t="str">
        <f t="shared" si="479"/>
        <v/>
      </c>
      <c r="AG1660" s="322" t="str">
        <f t="shared" si="480"/>
        <v/>
      </c>
      <c r="AZ1660">
        <f t="shared" si="483"/>
        <v>0</v>
      </c>
      <c r="BA1660" t="str">
        <f t="shared" si="468"/>
        <v/>
      </c>
      <c r="BB1660" t="str">
        <f t="shared" si="484"/>
        <v/>
      </c>
    </row>
    <row r="1661" spans="2:54" x14ac:dyDescent="0.15">
      <c r="B1661" s="347"/>
      <c r="C1661" s="347"/>
      <c r="D1661" s="347"/>
      <c r="E1661" s="347"/>
      <c r="F1661" s="347"/>
      <c r="G1661" s="347"/>
      <c r="H1661" s="347"/>
      <c r="I1661" s="347"/>
      <c r="J1661" s="347"/>
      <c r="K1661" s="347"/>
      <c r="M1661">
        <f t="shared" si="469"/>
        <v>0</v>
      </c>
      <c r="N1661" s="323" t="str">
        <f t="shared" si="470"/>
        <v/>
      </c>
      <c r="O1661" s="323" t="str">
        <f t="shared" si="482"/>
        <v/>
      </c>
      <c r="P1661" s="323" t="str">
        <f t="shared" si="481"/>
        <v/>
      </c>
      <c r="R1661" s="323" t="str">
        <f t="shared" si="467"/>
        <v/>
      </c>
      <c r="X1661" s="322" t="str">
        <f t="shared" si="471"/>
        <v/>
      </c>
      <c r="Y1661" s="322" t="str">
        <f t="shared" si="472"/>
        <v/>
      </c>
      <c r="Z1661" s="322" t="str">
        <f t="shared" si="473"/>
        <v/>
      </c>
      <c r="AA1661" s="322" t="str">
        <f t="shared" si="474"/>
        <v/>
      </c>
      <c r="AB1661" s="322" t="str">
        <f t="shared" si="475"/>
        <v/>
      </c>
      <c r="AC1661" s="322" t="str">
        <f t="shared" si="476"/>
        <v/>
      </c>
      <c r="AD1661" s="322" t="str">
        <f t="shared" si="477"/>
        <v/>
      </c>
      <c r="AE1661" s="322" t="str">
        <f t="shared" si="478"/>
        <v/>
      </c>
      <c r="AF1661" s="322" t="str">
        <f t="shared" si="479"/>
        <v/>
      </c>
      <c r="AG1661" s="322" t="str">
        <f t="shared" si="480"/>
        <v/>
      </c>
      <c r="AZ1661">
        <f t="shared" si="483"/>
        <v>0</v>
      </c>
      <c r="BA1661" t="str">
        <f t="shared" si="468"/>
        <v/>
      </c>
      <c r="BB1661" t="str">
        <f t="shared" si="484"/>
        <v/>
      </c>
    </row>
    <row r="1662" spans="2:54" x14ac:dyDescent="0.15">
      <c r="B1662" s="347"/>
      <c r="C1662" s="347"/>
      <c r="D1662" s="347"/>
      <c r="E1662" s="347"/>
      <c r="F1662" s="347"/>
      <c r="G1662" s="347"/>
      <c r="H1662" s="347"/>
      <c r="I1662" s="347"/>
      <c r="J1662" s="347"/>
      <c r="K1662" s="347"/>
      <c r="M1662">
        <f t="shared" si="469"/>
        <v>0</v>
      </c>
      <c r="N1662" s="323" t="str">
        <f t="shared" si="470"/>
        <v/>
      </c>
      <c r="O1662" s="323" t="str">
        <f t="shared" si="482"/>
        <v/>
      </c>
      <c r="P1662" s="323" t="str">
        <f t="shared" si="481"/>
        <v/>
      </c>
      <c r="R1662" s="323" t="str">
        <f t="shared" si="467"/>
        <v/>
      </c>
      <c r="X1662" s="322" t="str">
        <f t="shared" si="471"/>
        <v/>
      </c>
      <c r="Y1662" s="322" t="str">
        <f t="shared" si="472"/>
        <v/>
      </c>
      <c r="Z1662" s="322" t="str">
        <f t="shared" si="473"/>
        <v/>
      </c>
      <c r="AA1662" s="322" t="str">
        <f t="shared" si="474"/>
        <v/>
      </c>
      <c r="AB1662" s="322" t="str">
        <f t="shared" si="475"/>
        <v/>
      </c>
      <c r="AC1662" s="322" t="str">
        <f t="shared" si="476"/>
        <v/>
      </c>
      <c r="AD1662" s="322" t="str">
        <f t="shared" si="477"/>
        <v/>
      </c>
      <c r="AE1662" s="322" t="str">
        <f t="shared" si="478"/>
        <v/>
      </c>
      <c r="AF1662" s="322" t="str">
        <f t="shared" si="479"/>
        <v/>
      </c>
      <c r="AG1662" s="322" t="str">
        <f t="shared" si="480"/>
        <v/>
      </c>
      <c r="AZ1662">
        <f t="shared" si="483"/>
        <v>0</v>
      </c>
      <c r="BA1662" t="str">
        <f t="shared" si="468"/>
        <v/>
      </c>
      <c r="BB1662" t="str">
        <f t="shared" si="484"/>
        <v/>
      </c>
    </row>
    <row r="1663" spans="2:54" x14ac:dyDescent="0.15">
      <c r="B1663" s="347"/>
      <c r="C1663" s="347"/>
      <c r="D1663" s="347"/>
      <c r="E1663" s="347"/>
      <c r="F1663" s="347"/>
      <c r="G1663" s="347"/>
      <c r="H1663" s="347"/>
      <c r="I1663" s="347"/>
      <c r="J1663" s="347"/>
      <c r="K1663" s="347"/>
      <c r="M1663">
        <f t="shared" si="469"/>
        <v>0</v>
      </c>
      <c r="N1663" s="323" t="str">
        <f t="shared" si="470"/>
        <v/>
      </c>
      <c r="O1663" s="323" t="str">
        <f t="shared" si="482"/>
        <v/>
      </c>
      <c r="P1663" s="323" t="str">
        <f t="shared" si="481"/>
        <v/>
      </c>
      <c r="R1663" s="323" t="str">
        <f t="shared" si="467"/>
        <v/>
      </c>
      <c r="X1663" s="322" t="str">
        <f t="shared" si="471"/>
        <v/>
      </c>
      <c r="Y1663" s="322" t="str">
        <f t="shared" si="472"/>
        <v/>
      </c>
      <c r="Z1663" s="322" t="str">
        <f t="shared" si="473"/>
        <v/>
      </c>
      <c r="AA1663" s="322" t="str">
        <f t="shared" si="474"/>
        <v/>
      </c>
      <c r="AB1663" s="322" t="str">
        <f t="shared" si="475"/>
        <v/>
      </c>
      <c r="AC1663" s="322" t="str">
        <f t="shared" si="476"/>
        <v/>
      </c>
      <c r="AD1663" s="322" t="str">
        <f t="shared" si="477"/>
        <v/>
      </c>
      <c r="AE1663" s="322" t="str">
        <f t="shared" si="478"/>
        <v/>
      </c>
      <c r="AF1663" s="322" t="str">
        <f t="shared" si="479"/>
        <v/>
      </c>
      <c r="AG1663" s="322" t="str">
        <f t="shared" si="480"/>
        <v/>
      </c>
      <c r="AZ1663">
        <f t="shared" si="483"/>
        <v>0</v>
      </c>
      <c r="BA1663" t="str">
        <f t="shared" si="468"/>
        <v/>
      </c>
      <c r="BB1663" t="str">
        <f t="shared" si="484"/>
        <v/>
      </c>
    </row>
    <row r="1664" spans="2:54" x14ac:dyDescent="0.15">
      <c r="B1664" s="347"/>
      <c r="C1664" s="347"/>
      <c r="D1664" s="347"/>
      <c r="E1664" s="347"/>
      <c r="F1664" s="347"/>
      <c r="G1664" s="347"/>
      <c r="H1664" s="347"/>
      <c r="I1664" s="347"/>
      <c r="J1664" s="347"/>
      <c r="K1664" s="347"/>
      <c r="M1664">
        <f t="shared" si="469"/>
        <v>0</v>
      </c>
      <c r="N1664" s="323" t="str">
        <f t="shared" si="470"/>
        <v/>
      </c>
      <c r="O1664" s="323" t="str">
        <f t="shared" si="482"/>
        <v/>
      </c>
      <c r="P1664" s="323" t="str">
        <f t="shared" si="481"/>
        <v/>
      </c>
      <c r="R1664" s="323" t="str">
        <f t="shared" si="467"/>
        <v/>
      </c>
      <c r="X1664" s="322" t="str">
        <f t="shared" si="471"/>
        <v/>
      </c>
      <c r="Y1664" s="322" t="str">
        <f t="shared" si="472"/>
        <v/>
      </c>
      <c r="Z1664" s="322" t="str">
        <f t="shared" si="473"/>
        <v/>
      </c>
      <c r="AA1664" s="322" t="str">
        <f t="shared" si="474"/>
        <v/>
      </c>
      <c r="AB1664" s="322" t="str">
        <f t="shared" si="475"/>
        <v/>
      </c>
      <c r="AC1664" s="322" t="str">
        <f t="shared" si="476"/>
        <v/>
      </c>
      <c r="AD1664" s="322" t="str">
        <f t="shared" si="477"/>
        <v/>
      </c>
      <c r="AE1664" s="322" t="str">
        <f t="shared" si="478"/>
        <v/>
      </c>
      <c r="AF1664" s="322" t="str">
        <f t="shared" si="479"/>
        <v/>
      </c>
      <c r="AG1664" s="322" t="str">
        <f t="shared" si="480"/>
        <v/>
      </c>
      <c r="AZ1664">
        <f t="shared" si="483"/>
        <v>0</v>
      </c>
      <c r="BA1664" t="str">
        <f t="shared" si="468"/>
        <v/>
      </c>
      <c r="BB1664" t="str">
        <f t="shared" si="484"/>
        <v/>
      </c>
    </row>
    <row r="1665" spans="2:54" x14ac:dyDescent="0.15">
      <c r="B1665" s="347"/>
      <c r="C1665" s="347"/>
      <c r="D1665" s="347"/>
      <c r="E1665" s="347"/>
      <c r="F1665" s="347"/>
      <c r="G1665" s="347"/>
      <c r="H1665" s="347"/>
      <c r="I1665" s="347"/>
      <c r="J1665" s="347"/>
      <c r="K1665" s="347"/>
      <c r="M1665">
        <f t="shared" si="469"/>
        <v>0</v>
      </c>
      <c r="N1665" s="323" t="str">
        <f t="shared" si="470"/>
        <v/>
      </c>
      <c r="O1665" s="323" t="str">
        <f t="shared" si="482"/>
        <v/>
      </c>
      <c r="P1665" s="323" t="str">
        <f t="shared" si="481"/>
        <v/>
      </c>
      <c r="R1665" s="323" t="str">
        <f t="shared" si="467"/>
        <v/>
      </c>
      <c r="X1665" s="322" t="str">
        <f t="shared" si="471"/>
        <v/>
      </c>
      <c r="Y1665" s="322" t="str">
        <f t="shared" si="472"/>
        <v/>
      </c>
      <c r="Z1665" s="322" t="str">
        <f t="shared" si="473"/>
        <v/>
      </c>
      <c r="AA1665" s="322" t="str">
        <f t="shared" si="474"/>
        <v/>
      </c>
      <c r="AB1665" s="322" t="str">
        <f t="shared" si="475"/>
        <v/>
      </c>
      <c r="AC1665" s="322" t="str">
        <f t="shared" si="476"/>
        <v/>
      </c>
      <c r="AD1665" s="322" t="str">
        <f t="shared" si="477"/>
        <v/>
      </c>
      <c r="AE1665" s="322" t="str">
        <f t="shared" si="478"/>
        <v/>
      </c>
      <c r="AF1665" s="322" t="str">
        <f t="shared" si="479"/>
        <v/>
      </c>
      <c r="AG1665" s="322" t="str">
        <f t="shared" si="480"/>
        <v/>
      </c>
      <c r="AZ1665">
        <f t="shared" si="483"/>
        <v>0</v>
      </c>
      <c r="BA1665" t="str">
        <f t="shared" si="468"/>
        <v/>
      </c>
      <c r="BB1665" t="str">
        <f t="shared" si="484"/>
        <v/>
      </c>
    </row>
    <row r="1666" spans="2:54" x14ac:dyDescent="0.15">
      <c r="B1666" s="347"/>
      <c r="C1666" s="347"/>
      <c r="D1666" s="347"/>
      <c r="E1666" s="347"/>
      <c r="F1666" s="347"/>
      <c r="G1666" s="347"/>
      <c r="H1666" s="347"/>
      <c r="I1666" s="347"/>
      <c r="J1666" s="347"/>
      <c r="K1666" s="347"/>
      <c r="M1666">
        <f t="shared" si="469"/>
        <v>0</v>
      </c>
      <c r="N1666" s="323" t="str">
        <f t="shared" si="470"/>
        <v/>
      </c>
      <c r="O1666" s="323" t="str">
        <f t="shared" si="482"/>
        <v/>
      </c>
      <c r="P1666" s="323" t="str">
        <f t="shared" si="481"/>
        <v/>
      </c>
      <c r="R1666" s="323" t="str">
        <f t="shared" si="467"/>
        <v/>
      </c>
      <c r="X1666" s="322" t="str">
        <f t="shared" si="471"/>
        <v/>
      </c>
      <c r="Y1666" s="322" t="str">
        <f t="shared" si="472"/>
        <v/>
      </c>
      <c r="Z1666" s="322" t="str">
        <f t="shared" si="473"/>
        <v/>
      </c>
      <c r="AA1666" s="322" t="str">
        <f t="shared" si="474"/>
        <v/>
      </c>
      <c r="AB1666" s="322" t="str">
        <f t="shared" si="475"/>
        <v/>
      </c>
      <c r="AC1666" s="322" t="str">
        <f t="shared" si="476"/>
        <v/>
      </c>
      <c r="AD1666" s="322" t="str">
        <f t="shared" si="477"/>
        <v/>
      </c>
      <c r="AE1666" s="322" t="str">
        <f t="shared" si="478"/>
        <v/>
      </c>
      <c r="AF1666" s="322" t="str">
        <f t="shared" si="479"/>
        <v/>
      </c>
      <c r="AG1666" s="322" t="str">
        <f t="shared" si="480"/>
        <v/>
      </c>
      <c r="AZ1666">
        <f t="shared" si="483"/>
        <v>0</v>
      </c>
      <c r="BA1666" t="str">
        <f t="shared" si="468"/>
        <v/>
      </c>
      <c r="BB1666" t="str">
        <f t="shared" si="484"/>
        <v/>
      </c>
    </row>
    <row r="1667" spans="2:54" x14ac:dyDescent="0.15">
      <c r="B1667" s="347"/>
      <c r="C1667" s="347"/>
      <c r="D1667" s="347"/>
      <c r="E1667" s="347"/>
      <c r="F1667" s="347"/>
      <c r="G1667" s="347"/>
      <c r="H1667" s="347"/>
      <c r="I1667" s="347"/>
      <c r="J1667" s="347"/>
      <c r="K1667" s="347"/>
      <c r="M1667">
        <f t="shared" si="469"/>
        <v>0</v>
      </c>
      <c r="N1667" s="323" t="str">
        <f t="shared" si="470"/>
        <v/>
      </c>
      <c r="O1667" s="323" t="str">
        <f t="shared" si="482"/>
        <v/>
      </c>
      <c r="P1667" s="323" t="str">
        <f t="shared" si="481"/>
        <v/>
      </c>
      <c r="R1667" s="323" t="str">
        <f t="shared" si="467"/>
        <v/>
      </c>
      <c r="X1667" s="322" t="str">
        <f t="shared" si="471"/>
        <v/>
      </c>
      <c r="Y1667" s="322" t="str">
        <f t="shared" si="472"/>
        <v/>
      </c>
      <c r="Z1667" s="322" t="str">
        <f t="shared" si="473"/>
        <v/>
      </c>
      <c r="AA1667" s="322" t="str">
        <f t="shared" si="474"/>
        <v/>
      </c>
      <c r="AB1667" s="322" t="str">
        <f t="shared" si="475"/>
        <v/>
      </c>
      <c r="AC1667" s="322" t="str">
        <f t="shared" si="476"/>
        <v/>
      </c>
      <c r="AD1667" s="322" t="str">
        <f t="shared" si="477"/>
        <v/>
      </c>
      <c r="AE1667" s="322" t="str">
        <f t="shared" si="478"/>
        <v/>
      </c>
      <c r="AF1667" s="322" t="str">
        <f t="shared" si="479"/>
        <v/>
      </c>
      <c r="AG1667" s="322" t="str">
        <f t="shared" si="480"/>
        <v/>
      </c>
      <c r="AZ1667">
        <f t="shared" si="483"/>
        <v>0</v>
      </c>
      <c r="BA1667" t="str">
        <f t="shared" si="468"/>
        <v/>
      </c>
      <c r="BB1667" t="str">
        <f t="shared" si="484"/>
        <v/>
      </c>
    </row>
    <row r="1668" spans="2:54" x14ac:dyDescent="0.15">
      <c r="B1668" s="347"/>
      <c r="C1668" s="347"/>
      <c r="D1668" s="347"/>
      <c r="E1668" s="347"/>
      <c r="F1668" s="347"/>
      <c r="G1668" s="347"/>
      <c r="H1668" s="347"/>
      <c r="I1668" s="347"/>
      <c r="J1668" s="347"/>
      <c r="K1668" s="347"/>
      <c r="M1668">
        <f t="shared" si="469"/>
        <v>0</v>
      </c>
      <c r="N1668" s="323" t="str">
        <f t="shared" si="470"/>
        <v/>
      </c>
      <c r="O1668" s="323" t="str">
        <f t="shared" si="482"/>
        <v/>
      </c>
      <c r="P1668" s="323" t="str">
        <f t="shared" si="481"/>
        <v/>
      </c>
      <c r="R1668" s="323" t="str">
        <f t="shared" si="467"/>
        <v/>
      </c>
      <c r="X1668" s="322" t="str">
        <f t="shared" si="471"/>
        <v/>
      </c>
      <c r="Y1668" s="322" t="str">
        <f t="shared" si="472"/>
        <v/>
      </c>
      <c r="Z1668" s="322" t="str">
        <f t="shared" si="473"/>
        <v/>
      </c>
      <c r="AA1668" s="322" t="str">
        <f t="shared" si="474"/>
        <v/>
      </c>
      <c r="AB1668" s="322" t="str">
        <f t="shared" si="475"/>
        <v/>
      </c>
      <c r="AC1668" s="322" t="str">
        <f t="shared" si="476"/>
        <v/>
      </c>
      <c r="AD1668" s="322" t="str">
        <f t="shared" si="477"/>
        <v/>
      </c>
      <c r="AE1668" s="322" t="str">
        <f t="shared" si="478"/>
        <v/>
      </c>
      <c r="AF1668" s="322" t="str">
        <f t="shared" si="479"/>
        <v/>
      </c>
      <c r="AG1668" s="322" t="str">
        <f t="shared" si="480"/>
        <v/>
      </c>
      <c r="AZ1668">
        <f t="shared" si="483"/>
        <v>0</v>
      </c>
      <c r="BA1668" t="str">
        <f t="shared" si="468"/>
        <v/>
      </c>
      <c r="BB1668" t="str">
        <f t="shared" si="484"/>
        <v/>
      </c>
    </row>
    <row r="1669" spans="2:54" x14ac:dyDescent="0.15">
      <c r="B1669" s="347"/>
      <c r="C1669" s="347"/>
      <c r="D1669" s="347"/>
      <c r="E1669" s="347"/>
      <c r="F1669" s="347"/>
      <c r="G1669" s="347"/>
      <c r="H1669" s="347"/>
      <c r="I1669" s="347"/>
      <c r="J1669" s="347"/>
      <c r="K1669" s="347"/>
      <c r="M1669">
        <f t="shared" si="469"/>
        <v>0</v>
      </c>
      <c r="N1669" s="323" t="str">
        <f t="shared" si="470"/>
        <v/>
      </c>
      <c r="O1669" s="323" t="str">
        <f t="shared" si="482"/>
        <v/>
      </c>
      <c r="P1669" s="323" t="str">
        <f t="shared" si="481"/>
        <v/>
      </c>
      <c r="R1669" s="323" t="str">
        <f t="shared" si="467"/>
        <v/>
      </c>
      <c r="X1669" s="322" t="str">
        <f t="shared" si="471"/>
        <v/>
      </c>
      <c r="Y1669" s="322" t="str">
        <f t="shared" si="472"/>
        <v/>
      </c>
      <c r="Z1669" s="322" t="str">
        <f t="shared" si="473"/>
        <v/>
      </c>
      <c r="AA1669" s="322" t="str">
        <f t="shared" si="474"/>
        <v/>
      </c>
      <c r="AB1669" s="322" t="str">
        <f t="shared" si="475"/>
        <v/>
      </c>
      <c r="AC1669" s="322" t="str">
        <f t="shared" si="476"/>
        <v/>
      </c>
      <c r="AD1669" s="322" t="str">
        <f t="shared" si="477"/>
        <v/>
      </c>
      <c r="AE1669" s="322" t="str">
        <f t="shared" si="478"/>
        <v/>
      </c>
      <c r="AF1669" s="322" t="str">
        <f t="shared" si="479"/>
        <v/>
      </c>
      <c r="AG1669" s="322" t="str">
        <f t="shared" si="480"/>
        <v/>
      </c>
      <c r="AZ1669">
        <f t="shared" si="483"/>
        <v>0</v>
      </c>
      <c r="BA1669" t="str">
        <f t="shared" si="468"/>
        <v/>
      </c>
      <c r="BB1669" t="str">
        <f t="shared" si="484"/>
        <v/>
      </c>
    </row>
    <row r="1670" spans="2:54" x14ac:dyDescent="0.15">
      <c r="B1670" s="347"/>
      <c r="C1670" s="347"/>
      <c r="D1670" s="347"/>
      <c r="E1670" s="347"/>
      <c r="F1670" s="347"/>
      <c r="G1670" s="347"/>
      <c r="H1670" s="347"/>
      <c r="I1670" s="347"/>
      <c r="J1670" s="347"/>
      <c r="K1670" s="347"/>
      <c r="M1670">
        <f t="shared" si="469"/>
        <v>0</v>
      </c>
      <c r="N1670" s="323" t="str">
        <f t="shared" si="470"/>
        <v/>
      </c>
      <c r="O1670" s="323" t="str">
        <f t="shared" si="482"/>
        <v/>
      </c>
      <c r="P1670" s="323" t="str">
        <f t="shared" si="481"/>
        <v/>
      </c>
      <c r="R1670" s="323" t="str">
        <f t="shared" si="467"/>
        <v/>
      </c>
      <c r="X1670" s="322" t="str">
        <f t="shared" si="471"/>
        <v/>
      </c>
      <c r="Y1670" s="322" t="str">
        <f t="shared" si="472"/>
        <v/>
      </c>
      <c r="Z1670" s="322" t="str">
        <f t="shared" si="473"/>
        <v/>
      </c>
      <c r="AA1670" s="322" t="str">
        <f t="shared" si="474"/>
        <v/>
      </c>
      <c r="AB1670" s="322" t="str">
        <f t="shared" si="475"/>
        <v/>
      </c>
      <c r="AC1670" s="322" t="str">
        <f t="shared" si="476"/>
        <v/>
      </c>
      <c r="AD1670" s="322" t="str">
        <f t="shared" si="477"/>
        <v/>
      </c>
      <c r="AE1670" s="322" t="str">
        <f t="shared" si="478"/>
        <v/>
      </c>
      <c r="AF1670" s="322" t="str">
        <f t="shared" si="479"/>
        <v/>
      </c>
      <c r="AG1670" s="322" t="str">
        <f t="shared" si="480"/>
        <v/>
      </c>
      <c r="AZ1670">
        <f t="shared" si="483"/>
        <v>0</v>
      </c>
      <c r="BA1670" t="str">
        <f t="shared" si="468"/>
        <v/>
      </c>
      <c r="BB1670" t="str">
        <f t="shared" si="484"/>
        <v/>
      </c>
    </row>
    <row r="1671" spans="2:54" x14ac:dyDescent="0.15">
      <c r="B1671" s="347"/>
      <c r="C1671" s="347"/>
      <c r="D1671" s="347"/>
      <c r="E1671" s="347"/>
      <c r="F1671" s="347"/>
      <c r="G1671" s="347"/>
      <c r="H1671" s="347"/>
      <c r="I1671" s="347"/>
      <c r="J1671" s="347"/>
      <c r="K1671" s="347"/>
      <c r="M1671">
        <f t="shared" si="469"/>
        <v>0</v>
      </c>
      <c r="N1671" s="323" t="str">
        <f t="shared" si="470"/>
        <v/>
      </c>
      <c r="O1671" s="323" t="str">
        <f t="shared" si="482"/>
        <v/>
      </c>
      <c r="P1671" s="323" t="str">
        <f t="shared" si="481"/>
        <v/>
      </c>
      <c r="R1671" s="323" t="str">
        <f t="shared" si="467"/>
        <v/>
      </c>
      <c r="X1671" s="322" t="str">
        <f t="shared" si="471"/>
        <v/>
      </c>
      <c r="Y1671" s="322" t="str">
        <f t="shared" si="472"/>
        <v/>
      </c>
      <c r="Z1671" s="322" t="str">
        <f t="shared" si="473"/>
        <v/>
      </c>
      <c r="AA1671" s="322" t="str">
        <f t="shared" si="474"/>
        <v/>
      </c>
      <c r="AB1671" s="322" t="str">
        <f t="shared" si="475"/>
        <v/>
      </c>
      <c r="AC1671" s="322" t="str">
        <f t="shared" si="476"/>
        <v/>
      </c>
      <c r="AD1671" s="322" t="str">
        <f t="shared" si="477"/>
        <v/>
      </c>
      <c r="AE1671" s="322" t="str">
        <f t="shared" si="478"/>
        <v/>
      </c>
      <c r="AF1671" s="322" t="str">
        <f t="shared" si="479"/>
        <v/>
      </c>
      <c r="AG1671" s="322" t="str">
        <f t="shared" si="480"/>
        <v/>
      </c>
      <c r="AZ1671">
        <f t="shared" si="483"/>
        <v>0</v>
      </c>
      <c r="BA1671" t="str">
        <f t="shared" si="468"/>
        <v/>
      </c>
      <c r="BB1671" t="str">
        <f t="shared" si="484"/>
        <v/>
      </c>
    </row>
    <row r="1672" spans="2:54" x14ac:dyDescent="0.15">
      <c r="B1672" s="347"/>
      <c r="C1672" s="347"/>
      <c r="D1672" s="347"/>
      <c r="E1672" s="347"/>
      <c r="F1672" s="347"/>
      <c r="G1672" s="347"/>
      <c r="H1672" s="347"/>
      <c r="I1672" s="347"/>
      <c r="J1672" s="347"/>
      <c r="K1672" s="347"/>
      <c r="M1672">
        <f t="shared" si="469"/>
        <v>0</v>
      </c>
      <c r="N1672" s="323" t="str">
        <f t="shared" si="470"/>
        <v/>
      </c>
      <c r="O1672" s="323" t="str">
        <f t="shared" si="482"/>
        <v/>
      </c>
      <c r="P1672" s="323" t="str">
        <f t="shared" si="481"/>
        <v/>
      </c>
      <c r="R1672" s="323" t="str">
        <f t="shared" si="467"/>
        <v/>
      </c>
      <c r="X1672" s="322" t="str">
        <f t="shared" si="471"/>
        <v/>
      </c>
      <c r="Y1672" s="322" t="str">
        <f t="shared" si="472"/>
        <v/>
      </c>
      <c r="Z1672" s="322" t="str">
        <f t="shared" si="473"/>
        <v/>
      </c>
      <c r="AA1672" s="322" t="str">
        <f t="shared" si="474"/>
        <v/>
      </c>
      <c r="AB1672" s="322" t="str">
        <f t="shared" si="475"/>
        <v/>
      </c>
      <c r="AC1672" s="322" t="str">
        <f t="shared" si="476"/>
        <v/>
      </c>
      <c r="AD1672" s="322" t="str">
        <f t="shared" si="477"/>
        <v/>
      </c>
      <c r="AE1672" s="322" t="str">
        <f t="shared" si="478"/>
        <v/>
      </c>
      <c r="AF1672" s="322" t="str">
        <f t="shared" si="479"/>
        <v/>
      </c>
      <c r="AG1672" s="322" t="str">
        <f t="shared" si="480"/>
        <v/>
      </c>
      <c r="AZ1672">
        <f t="shared" si="483"/>
        <v>0</v>
      </c>
      <c r="BA1672" t="str">
        <f t="shared" si="468"/>
        <v/>
      </c>
      <c r="BB1672" t="str">
        <f t="shared" si="484"/>
        <v/>
      </c>
    </row>
    <row r="1673" spans="2:54" x14ac:dyDescent="0.15">
      <c r="B1673" s="347"/>
      <c r="C1673" s="347"/>
      <c r="D1673" s="347"/>
      <c r="E1673" s="347"/>
      <c r="F1673" s="347"/>
      <c r="G1673" s="347"/>
      <c r="H1673" s="347"/>
      <c r="I1673" s="347"/>
      <c r="J1673" s="347"/>
      <c r="K1673" s="347"/>
      <c r="M1673">
        <f t="shared" si="469"/>
        <v>0</v>
      </c>
      <c r="N1673" s="323" t="str">
        <f t="shared" si="470"/>
        <v/>
      </c>
      <c r="O1673" s="323" t="str">
        <f t="shared" si="482"/>
        <v/>
      </c>
      <c r="P1673" s="323" t="str">
        <f t="shared" si="481"/>
        <v/>
      </c>
      <c r="R1673" s="323" t="str">
        <f t="shared" si="467"/>
        <v/>
      </c>
      <c r="X1673" s="322" t="str">
        <f t="shared" si="471"/>
        <v/>
      </c>
      <c r="Y1673" s="322" t="str">
        <f t="shared" si="472"/>
        <v/>
      </c>
      <c r="Z1673" s="322" t="str">
        <f t="shared" si="473"/>
        <v/>
      </c>
      <c r="AA1673" s="322" t="str">
        <f t="shared" si="474"/>
        <v/>
      </c>
      <c r="AB1673" s="322" t="str">
        <f t="shared" si="475"/>
        <v/>
      </c>
      <c r="AC1673" s="322" t="str">
        <f t="shared" si="476"/>
        <v/>
      </c>
      <c r="AD1673" s="322" t="str">
        <f t="shared" si="477"/>
        <v/>
      </c>
      <c r="AE1673" s="322" t="str">
        <f t="shared" si="478"/>
        <v/>
      </c>
      <c r="AF1673" s="322" t="str">
        <f t="shared" si="479"/>
        <v/>
      </c>
      <c r="AG1673" s="322" t="str">
        <f t="shared" si="480"/>
        <v/>
      </c>
      <c r="AZ1673">
        <f t="shared" si="483"/>
        <v>0</v>
      </c>
      <c r="BA1673" t="str">
        <f t="shared" si="468"/>
        <v/>
      </c>
      <c r="BB1673" t="str">
        <f t="shared" si="484"/>
        <v/>
      </c>
    </row>
    <row r="1674" spans="2:54" x14ac:dyDescent="0.15">
      <c r="B1674" s="347"/>
      <c r="C1674" s="347"/>
      <c r="D1674" s="347"/>
      <c r="E1674" s="347"/>
      <c r="F1674" s="347"/>
      <c r="G1674" s="347"/>
      <c r="H1674" s="347"/>
      <c r="I1674" s="347"/>
      <c r="J1674" s="347"/>
      <c r="K1674" s="347"/>
      <c r="M1674">
        <f t="shared" si="469"/>
        <v>0</v>
      </c>
      <c r="N1674" s="323" t="str">
        <f t="shared" si="470"/>
        <v/>
      </c>
      <c r="O1674" s="323" t="str">
        <f t="shared" si="482"/>
        <v/>
      </c>
      <c r="P1674" s="323" t="str">
        <f t="shared" si="481"/>
        <v/>
      </c>
      <c r="R1674" s="323" t="str">
        <f t="shared" si="467"/>
        <v/>
      </c>
      <c r="X1674" s="322" t="str">
        <f t="shared" si="471"/>
        <v/>
      </c>
      <c r="Y1674" s="322" t="str">
        <f t="shared" si="472"/>
        <v/>
      </c>
      <c r="Z1674" s="322" t="str">
        <f t="shared" si="473"/>
        <v/>
      </c>
      <c r="AA1674" s="322" t="str">
        <f t="shared" si="474"/>
        <v/>
      </c>
      <c r="AB1674" s="322" t="str">
        <f t="shared" si="475"/>
        <v/>
      </c>
      <c r="AC1674" s="322" t="str">
        <f t="shared" si="476"/>
        <v/>
      </c>
      <c r="AD1674" s="322" t="str">
        <f t="shared" si="477"/>
        <v/>
      </c>
      <c r="AE1674" s="322" t="str">
        <f t="shared" si="478"/>
        <v/>
      </c>
      <c r="AF1674" s="322" t="str">
        <f t="shared" si="479"/>
        <v/>
      </c>
      <c r="AG1674" s="322" t="str">
        <f t="shared" si="480"/>
        <v/>
      </c>
      <c r="AZ1674">
        <f t="shared" si="483"/>
        <v>0</v>
      </c>
      <c r="BA1674" t="str">
        <f t="shared" si="468"/>
        <v/>
      </c>
      <c r="BB1674" t="str">
        <f t="shared" si="484"/>
        <v/>
      </c>
    </row>
    <row r="1675" spans="2:54" x14ac:dyDescent="0.15">
      <c r="B1675" s="347"/>
      <c r="C1675" s="347"/>
      <c r="D1675" s="347"/>
      <c r="E1675" s="347"/>
      <c r="F1675" s="347"/>
      <c r="G1675" s="347"/>
      <c r="H1675" s="347"/>
      <c r="I1675" s="347"/>
      <c r="J1675" s="347"/>
      <c r="K1675" s="347"/>
      <c r="M1675">
        <f t="shared" si="469"/>
        <v>0</v>
      </c>
      <c r="N1675" s="323" t="str">
        <f t="shared" si="470"/>
        <v/>
      </c>
      <c r="O1675" s="323" t="str">
        <f t="shared" si="482"/>
        <v/>
      </c>
      <c r="P1675" s="323" t="str">
        <f t="shared" si="481"/>
        <v/>
      </c>
      <c r="R1675" s="323" t="str">
        <f t="shared" si="467"/>
        <v/>
      </c>
      <c r="X1675" s="322" t="str">
        <f t="shared" si="471"/>
        <v/>
      </c>
      <c r="Y1675" s="322" t="str">
        <f t="shared" si="472"/>
        <v/>
      </c>
      <c r="Z1675" s="322" t="str">
        <f t="shared" si="473"/>
        <v/>
      </c>
      <c r="AA1675" s="322" t="str">
        <f t="shared" si="474"/>
        <v/>
      </c>
      <c r="AB1675" s="322" t="str">
        <f t="shared" si="475"/>
        <v/>
      </c>
      <c r="AC1675" s="322" t="str">
        <f t="shared" si="476"/>
        <v/>
      </c>
      <c r="AD1675" s="322" t="str">
        <f t="shared" si="477"/>
        <v/>
      </c>
      <c r="AE1675" s="322" t="str">
        <f t="shared" si="478"/>
        <v/>
      </c>
      <c r="AF1675" s="322" t="str">
        <f t="shared" si="479"/>
        <v/>
      </c>
      <c r="AG1675" s="322" t="str">
        <f t="shared" si="480"/>
        <v/>
      </c>
      <c r="AZ1675">
        <f t="shared" si="483"/>
        <v>0</v>
      </c>
      <c r="BA1675" t="str">
        <f t="shared" si="468"/>
        <v/>
      </c>
      <c r="BB1675" t="str">
        <f t="shared" si="484"/>
        <v/>
      </c>
    </row>
    <row r="1676" spans="2:54" x14ac:dyDescent="0.15">
      <c r="B1676" s="347"/>
      <c r="C1676" s="347"/>
      <c r="D1676" s="347"/>
      <c r="E1676" s="347"/>
      <c r="F1676" s="347"/>
      <c r="G1676" s="347"/>
      <c r="H1676" s="347"/>
      <c r="I1676" s="347"/>
      <c r="J1676" s="347"/>
      <c r="K1676" s="347"/>
      <c r="M1676">
        <f t="shared" si="469"/>
        <v>0</v>
      </c>
      <c r="N1676" s="323" t="str">
        <f t="shared" si="470"/>
        <v/>
      </c>
      <c r="O1676" s="323" t="str">
        <f t="shared" si="482"/>
        <v/>
      </c>
      <c r="P1676" s="323" t="str">
        <f t="shared" si="481"/>
        <v/>
      </c>
      <c r="R1676" s="323" t="str">
        <f t="shared" si="467"/>
        <v/>
      </c>
      <c r="X1676" s="322" t="str">
        <f t="shared" si="471"/>
        <v/>
      </c>
      <c r="Y1676" s="322" t="str">
        <f t="shared" si="472"/>
        <v/>
      </c>
      <c r="Z1676" s="322" t="str">
        <f t="shared" si="473"/>
        <v/>
      </c>
      <c r="AA1676" s="322" t="str">
        <f t="shared" si="474"/>
        <v/>
      </c>
      <c r="AB1676" s="322" t="str">
        <f t="shared" si="475"/>
        <v/>
      </c>
      <c r="AC1676" s="322" t="str">
        <f t="shared" si="476"/>
        <v/>
      </c>
      <c r="AD1676" s="322" t="str">
        <f t="shared" si="477"/>
        <v/>
      </c>
      <c r="AE1676" s="322" t="str">
        <f t="shared" si="478"/>
        <v/>
      </c>
      <c r="AF1676" s="322" t="str">
        <f t="shared" si="479"/>
        <v/>
      </c>
      <c r="AG1676" s="322" t="str">
        <f t="shared" si="480"/>
        <v/>
      </c>
      <c r="AZ1676">
        <f t="shared" si="483"/>
        <v>0</v>
      </c>
      <c r="BA1676" t="str">
        <f t="shared" si="468"/>
        <v/>
      </c>
      <c r="BB1676" t="str">
        <f t="shared" si="484"/>
        <v/>
      </c>
    </row>
    <row r="1677" spans="2:54" x14ac:dyDescent="0.15">
      <c r="B1677" s="347"/>
      <c r="C1677" s="347"/>
      <c r="D1677" s="347"/>
      <c r="E1677" s="347"/>
      <c r="F1677" s="347"/>
      <c r="G1677" s="347"/>
      <c r="H1677" s="347"/>
      <c r="I1677" s="347"/>
      <c r="J1677" s="347"/>
      <c r="K1677" s="347"/>
      <c r="M1677">
        <f t="shared" si="469"/>
        <v>0</v>
      </c>
      <c r="N1677" s="323" t="str">
        <f t="shared" si="470"/>
        <v/>
      </c>
      <c r="O1677" s="323" t="str">
        <f t="shared" si="482"/>
        <v/>
      </c>
      <c r="P1677" s="323" t="str">
        <f t="shared" si="481"/>
        <v/>
      </c>
      <c r="R1677" s="323" t="str">
        <f t="shared" ref="R1677:R1740" si="485">IF(M1677=1,IF(COUNT(B1677:K1677)=9,SUM(X1677:AG1677)*2.7778,IF(COUNT(B1677:K1677)=8,SUM(X1677:AG1677)*3.125,IF(COUNT(B1677:K1677)&lt;8,"More than 2 Values are Missing",""))),"")</f>
        <v/>
      </c>
      <c r="X1677" s="322" t="str">
        <f t="shared" si="471"/>
        <v/>
      </c>
      <c r="Y1677" s="322" t="str">
        <f t="shared" si="472"/>
        <v/>
      </c>
      <c r="Z1677" s="322" t="str">
        <f t="shared" si="473"/>
        <v/>
      </c>
      <c r="AA1677" s="322" t="str">
        <f t="shared" si="474"/>
        <v/>
      </c>
      <c r="AB1677" s="322" t="str">
        <f t="shared" si="475"/>
        <v/>
      </c>
      <c r="AC1677" s="322" t="str">
        <f t="shared" si="476"/>
        <v/>
      </c>
      <c r="AD1677" s="322" t="str">
        <f t="shared" si="477"/>
        <v/>
      </c>
      <c r="AE1677" s="322" t="str">
        <f t="shared" si="478"/>
        <v/>
      </c>
      <c r="AF1677" s="322" t="str">
        <f t="shared" si="479"/>
        <v/>
      </c>
      <c r="AG1677" s="322" t="str">
        <f t="shared" si="480"/>
        <v/>
      </c>
      <c r="AZ1677">
        <f t="shared" si="483"/>
        <v>0</v>
      </c>
      <c r="BA1677" t="str">
        <f t="shared" ref="BA1677:BA1740" si="486">IF($AZ1677=10,SUM($X1677:$AG1677),"")</f>
        <v/>
      </c>
      <c r="BB1677" t="str">
        <f t="shared" si="484"/>
        <v/>
      </c>
    </row>
    <row r="1678" spans="2:54" x14ac:dyDescent="0.15">
      <c r="B1678" s="347"/>
      <c r="C1678" s="347"/>
      <c r="D1678" s="347"/>
      <c r="E1678" s="347"/>
      <c r="F1678" s="347"/>
      <c r="G1678" s="347"/>
      <c r="H1678" s="347"/>
      <c r="I1678" s="347"/>
      <c r="J1678" s="347"/>
      <c r="K1678" s="347"/>
      <c r="M1678">
        <f t="shared" ref="M1678:M1741" si="487">IF(COUNT(B1678:K1678)&lt;8,0,1)</f>
        <v>0</v>
      </c>
      <c r="N1678" s="323" t="str">
        <f t="shared" ref="N1678:N1741" si="488">IF(COUNT(B1678:K1678)=10,SUM(X1678:AG1678)*2.5,IF(R1678&lt;&gt;"",R1678,""))</f>
        <v/>
      </c>
      <c r="O1678" s="323" t="str">
        <f t="shared" si="482"/>
        <v/>
      </c>
      <c r="P1678" s="323" t="str">
        <f t="shared" si="481"/>
        <v/>
      </c>
      <c r="R1678" s="323" t="str">
        <f t="shared" si="485"/>
        <v/>
      </c>
      <c r="X1678" s="322" t="str">
        <f t="shared" si="471"/>
        <v/>
      </c>
      <c r="Y1678" s="322" t="str">
        <f t="shared" si="472"/>
        <v/>
      </c>
      <c r="Z1678" s="322" t="str">
        <f t="shared" si="473"/>
        <v/>
      </c>
      <c r="AA1678" s="322" t="str">
        <f t="shared" si="474"/>
        <v/>
      </c>
      <c r="AB1678" s="322" t="str">
        <f t="shared" si="475"/>
        <v/>
      </c>
      <c r="AC1678" s="322" t="str">
        <f t="shared" si="476"/>
        <v/>
      </c>
      <c r="AD1678" s="322" t="str">
        <f t="shared" si="477"/>
        <v/>
      </c>
      <c r="AE1678" s="322" t="str">
        <f t="shared" si="478"/>
        <v/>
      </c>
      <c r="AF1678" s="322" t="str">
        <f t="shared" si="479"/>
        <v/>
      </c>
      <c r="AG1678" s="322" t="str">
        <f t="shared" si="480"/>
        <v/>
      </c>
      <c r="AZ1678">
        <f t="shared" si="483"/>
        <v>0</v>
      </c>
      <c r="BA1678" t="str">
        <f t="shared" si="486"/>
        <v/>
      </c>
      <c r="BB1678" t="str">
        <f t="shared" si="484"/>
        <v/>
      </c>
    </row>
    <row r="1679" spans="2:54" x14ac:dyDescent="0.15">
      <c r="B1679" s="347"/>
      <c r="C1679" s="347"/>
      <c r="D1679" s="347"/>
      <c r="E1679" s="347"/>
      <c r="F1679" s="347"/>
      <c r="G1679" s="347"/>
      <c r="H1679" s="347"/>
      <c r="I1679" s="347"/>
      <c r="J1679" s="347"/>
      <c r="K1679" s="347"/>
      <c r="M1679">
        <f t="shared" si="487"/>
        <v>0</v>
      </c>
      <c r="N1679" s="323" t="str">
        <f t="shared" si="488"/>
        <v/>
      </c>
      <c r="O1679" s="323" t="str">
        <f t="shared" si="482"/>
        <v/>
      </c>
      <c r="P1679" s="323" t="str">
        <f t="shared" si="481"/>
        <v/>
      </c>
      <c r="R1679" s="323" t="str">
        <f t="shared" si="485"/>
        <v/>
      </c>
      <c r="X1679" s="322" t="str">
        <f t="shared" si="471"/>
        <v/>
      </c>
      <c r="Y1679" s="322" t="str">
        <f t="shared" si="472"/>
        <v/>
      </c>
      <c r="Z1679" s="322" t="str">
        <f t="shared" si="473"/>
        <v/>
      </c>
      <c r="AA1679" s="322" t="str">
        <f t="shared" si="474"/>
        <v/>
      </c>
      <c r="AB1679" s="322" t="str">
        <f t="shared" si="475"/>
        <v/>
      </c>
      <c r="AC1679" s="322" t="str">
        <f t="shared" si="476"/>
        <v/>
      </c>
      <c r="AD1679" s="322" t="str">
        <f t="shared" si="477"/>
        <v/>
      </c>
      <c r="AE1679" s="322" t="str">
        <f t="shared" si="478"/>
        <v/>
      </c>
      <c r="AF1679" s="322" t="str">
        <f t="shared" si="479"/>
        <v/>
      </c>
      <c r="AG1679" s="322" t="str">
        <f t="shared" si="480"/>
        <v/>
      </c>
      <c r="AZ1679">
        <f t="shared" si="483"/>
        <v>0</v>
      </c>
      <c r="BA1679" t="str">
        <f t="shared" si="486"/>
        <v/>
      </c>
      <c r="BB1679" t="str">
        <f t="shared" si="484"/>
        <v/>
      </c>
    </row>
    <row r="1680" spans="2:54" x14ac:dyDescent="0.15">
      <c r="B1680" s="347"/>
      <c r="C1680" s="347"/>
      <c r="D1680" s="347"/>
      <c r="E1680" s="347"/>
      <c r="F1680" s="347"/>
      <c r="G1680" s="347"/>
      <c r="H1680" s="347"/>
      <c r="I1680" s="347"/>
      <c r="J1680" s="347"/>
      <c r="K1680" s="347"/>
      <c r="M1680">
        <f t="shared" si="487"/>
        <v>0</v>
      </c>
      <c r="N1680" s="323" t="str">
        <f t="shared" si="488"/>
        <v/>
      </c>
      <c r="O1680" s="323" t="str">
        <f t="shared" si="482"/>
        <v/>
      </c>
      <c r="P1680" s="323" t="str">
        <f t="shared" si="481"/>
        <v/>
      </c>
      <c r="R1680" s="323" t="str">
        <f t="shared" si="485"/>
        <v/>
      </c>
      <c r="X1680" s="322" t="str">
        <f t="shared" si="471"/>
        <v/>
      </c>
      <c r="Y1680" s="322" t="str">
        <f t="shared" si="472"/>
        <v/>
      </c>
      <c r="Z1680" s="322" t="str">
        <f t="shared" si="473"/>
        <v/>
      </c>
      <c r="AA1680" s="322" t="str">
        <f t="shared" si="474"/>
        <v/>
      </c>
      <c r="AB1680" s="322" t="str">
        <f t="shared" si="475"/>
        <v/>
      </c>
      <c r="AC1680" s="322" t="str">
        <f t="shared" si="476"/>
        <v/>
      </c>
      <c r="AD1680" s="322" t="str">
        <f t="shared" si="477"/>
        <v/>
      </c>
      <c r="AE1680" s="322" t="str">
        <f t="shared" si="478"/>
        <v/>
      </c>
      <c r="AF1680" s="322" t="str">
        <f t="shared" si="479"/>
        <v/>
      </c>
      <c r="AG1680" s="322" t="str">
        <f t="shared" si="480"/>
        <v/>
      </c>
      <c r="AZ1680">
        <f t="shared" si="483"/>
        <v>0</v>
      </c>
      <c r="BA1680" t="str">
        <f t="shared" si="486"/>
        <v/>
      </c>
      <c r="BB1680" t="str">
        <f t="shared" si="484"/>
        <v/>
      </c>
    </row>
    <row r="1681" spans="2:54" x14ac:dyDescent="0.15">
      <c r="B1681" s="347"/>
      <c r="C1681" s="347"/>
      <c r="D1681" s="347"/>
      <c r="E1681" s="347"/>
      <c r="F1681" s="347"/>
      <c r="G1681" s="347"/>
      <c r="H1681" s="347"/>
      <c r="I1681" s="347"/>
      <c r="J1681" s="347"/>
      <c r="K1681" s="347"/>
      <c r="M1681">
        <f t="shared" si="487"/>
        <v>0</v>
      </c>
      <c r="N1681" s="323" t="str">
        <f t="shared" si="488"/>
        <v/>
      </c>
      <c r="O1681" s="323" t="str">
        <f t="shared" si="482"/>
        <v/>
      </c>
      <c r="P1681" s="323" t="str">
        <f t="shared" si="481"/>
        <v/>
      </c>
      <c r="R1681" s="323" t="str">
        <f t="shared" si="485"/>
        <v/>
      </c>
      <c r="X1681" s="322" t="str">
        <f t="shared" si="471"/>
        <v/>
      </c>
      <c r="Y1681" s="322" t="str">
        <f t="shared" si="472"/>
        <v/>
      </c>
      <c r="Z1681" s="322" t="str">
        <f t="shared" si="473"/>
        <v/>
      </c>
      <c r="AA1681" s="322" t="str">
        <f t="shared" si="474"/>
        <v/>
      </c>
      <c r="AB1681" s="322" t="str">
        <f t="shared" si="475"/>
        <v/>
      </c>
      <c r="AC1681" s="322" t="str">
        <f t="shared" si="476"/>
        <v/>
      </c>
      <c r="AD1681" s="322" t="str">
        <f t="shared" si="477"/>
        <v/>
      </c>
      <c r="AE1681" s="322" t="str">
        <f t="shared" si="478"/>
        <v/>
      </c>
      <c r="AF1681" s="322" t="str">
        <f t="shared" si="479"/>
        <v/>
      </c>
      <c r="AG1681" s="322" t="str">
        <f t="shared" si="480"/>
        <v/>
      </c>
      <c r="AZ1681">
        <f t="shared" si="483"/>
        <v>0</v>
      </c>
      <c r="BA1681" t="str">
        <f t="shared" si="486"/>
        <v/>
      </c>
      <c r="BB1681" t="str">
        <f t="shared" si="484"/>
        <v/>
      </c>
    </row>
    <row r="1682" spans="2:54" x14ac:dyDescent="0.15">
      <c r="B1682" s="347"/>
      <c r="C1682" s="347"/>
      <c r="D1682" s="347"/>
      <c r="E1682" s="347"/>
      <c r="F1682" s="347"/>
      <c r="G1682" s="347"/>
      <c r="H1682" s="347"/>
      <c r="I1682" s="347"/>
      <c r="J1682" s="347"/>
      <c r="K1682" s="347"/>
      <c r="M1682">
        <f t="shared" si="487"/>
        <v>0</v>
      </c>
      <c r="N1682" s="323" t="str">
        <f t="shared" si="488"/>
        <v/>
      </c>
      <c r="O1682" s="323" t="str">
        <f t="shared" si="482"/>
        <v/>
      </c>
      <c r="P1682" s="323" t="str">
        <f t="shared" si="481"/>
        <v/>
      </c>
      <c r="R1682" s="323" t="str">
        <f t="shared" si="485"/>
        <v/>
      </c>
      <c r="X1682" s="322" t="str">
        <f t="shared" si="471"/>
        <v/>
      </c>
      <c r="Y1682" s="322" t="str">
        <f t="shared" si="472"/>
        <v/>
      </c>
      <c r="Z1682" s="322" t="str">
        <f t="shared" si="473"/>
        <v/>
      </c>
      <c r="AA1682" s="322" t="str">
        <f t="shared" si="474"/>
        <v/>
      </c>
      <c r="AB1682" s="322" t="str">
        <f t="shared" si="475"/>
        <v/>
      </c>
      <c r="AC1682" s="322" t="str">
        <f t="shared" si="476"/>
        <v/>
      </c>
      <c r="AD1682" s="322" t="str">
        <f t="shared" si="477"/>
        <v/>
      </c>
      <c r="AE1682" s="322" t="str">
        <f t="shared" si="478"/>
        <v/>
      </c>
      <c r="AF1682" s="322" t="str">
        <f t="shared" si="479"/>
        <v/>
      </c>
      <c r="AG1682" s="322" t="str">
        <f t="shared" si="480"/>
        <v/>
      </c>
      <c r="AZ1682">
        <f t="shared" si="483"/>
        <v>0</v>
      </c>
      <c r="BA1682" t="str">
        <f t="shared" si="486"/>
        <v/>
      </c>
      <c r="BB1682" t="str">
        <f t="shared" si="484"/>
        <v/>
      </c>
    </row>
    <row r="1683" spans="2:54" x14ac:dyDescent="0.15">
      <c r="B1683" s="347"/>
      <c r="C1683" s="347"/>
      <c r="D1683" s="347"/>
      <c r="E1683" s="347"/>
      <c r="F1683" s="347"/>
      <c r="G1683" s="347"/>
      <c r="H1683" s="347"/>
      <c r="I1683" s="347"/>
      <c r="J1683" s="347"/>
      <c r="K1683" s="347"/>
      <c r="M1683">
        <f t="shared" si="487"/>
        <v>0</v>
      </c>
      <c r="N1683" s="323" t="str">
        <f t="shared" si="488"/>
        <v/>
      </c>
      <c r="O1683" s="323" t="str">
        <f t="shared" si="482"/>
        <v/>
      </c>
      <c r="P1683" s="323" t="str">
        <f t="shared" si="481"/>
        <v/>
      </c>
      <c r="R1683" s="323" t="str">
        <f t="shared" si="485"/>
        <v/>
      </c>
      <c r="X1683" s="322" t="str">
        <f t="shared" si="471"/>
        <v/>
      </c>
      <c r="Y1683" s="322" t="str">
        <f t="shared" si="472"/>
        <v/>
      </c>
      <c r="Z1683" s="322" t="str">
        <f t="shared" si="473"/>
        <v/>
      </c>
      <c r="AA1683" s="322" t="str">
        <f t="shared" si="474"/>
        <v/>
      </c>
      <c r="AB1683" s="322" t="str">
        <f t="shared" si="475"/>
        <v/>
      </c>
      <c r="AC1683" s="322" t="str">
        <f t="shared" si="476"/>
        <v/>
      </c>
      <c r="AD1683" s="322" t="str">
        <f t="shared" si="477"/>
        <v/>
      </c>
      <c r="AE1683" s="322" t="str">
        <f t="shared" si="478"/>
        <v/>
      </c>
      <c r="AF1683" s="322" t="str">
        <f t="shared" si="479"/>
        <v/>
      </c>
      <c r="AG1683" s="322" t="str">
        <f t="shared" si="480"/>
        <v/>
      </c>
      <c r="AZ1683">
        <f t="shared" si="483"/>
        <v>0</v>
      </c>
      <c r="BA1683" t="str">
        <f t="shared" si="486"/>
        <v/>
      </c>
      <c r="BB1683" t="str">
        <f t="shared" si="484"/>
        <v/>
      </c>
    </row>
    <row r="1684" spans="2:54" x14ac:dyDescent="0.15">
      <c r="B1684" s="347"/>
      <c r="C1684" s="347"/>
      <c r="D1684" s="347"/>
      <c r="E1684" s="347"/>
      <c r="F1684" s="347"/>
      <c r="G1684" s="347"/>
      <c r="H1684" s="347"/>
      <c r="I1684" s="347"/>
      <c r="J1684" s="347"/>
      <c r="K1684" s="347"/>
      <c r="M1684">
        <f t="shared" si="487"/>
        <v>0</v>
      </c>
      <c r="N1684" s="323" t="str">
        <f t="shared" si="488"/>
        <v/>
      </c>
      <c r="O1684" s="323" t="str">
        <f t="shared" si="482"/>
        <v/>
      </c>
      <c r="P1684" s="323" t="str">
        <f t="shared" si="481"/>
        <v/>
      </c>
      <c r="R1684" s="323" t="str">
        <f t="shared" si="485"/>
        <v/>
      </c>
      <c r="X1684" s="322" t="str">
        <f t="shared" si="471"/>
        <v/>
      </c>
      <c r="Y1684" s="322" t="str">
        <f t="shared" si="472"/>
        <v/>
      </c>
      <c r="Z1684" s="322" t="str">
        <f t="shared" si="473"/>
        <v/>
      </c>
      <c r="AA1684" s="322" t="str">
        <f t="shared" si="474"/>
        <v/>
      </c>
      <c r="AB1684" s="322" t="str">
        <f t="shared" si="475"/>
        <v/>
      </c>
      <c r="AC1684" s="322" t="str">
        <f t="shared" si="476"/>
        <v/>
      </c>
      <c r="AD1684" s="322" t="str">
        <f t="shared" si="477"/>
        <v/>
      </c>
      <c r="AE1684" s="322" t="str">
        <f t="shared" si="478"/>
        <v/>
      </c>
      <c r="AF1684" s="322" t="str">
        <f t="shared" si="479"/>
        <v/>
      </c>
      <c r="AG1684" s="322" t="str">
        <f t="shared" si="480"/>
        <v/>
      </c>
      <c r="AZ1684">
        <f t="shared" si="483"/>
        <v>0</v>
      </c>
      <c r="BA1684" t="str">
        <f t="shared" si="486"/>
        <v/>
      </c>
      <c r="BB1684" t="str">
        <f t="shared" si="484"/>
        <v/>
      </c>
    </row>
    <row r="1685" spans="2:54" x14ac:dyDescent="0.15">
      <c r="B1685" s="347"/>
      <c r="C1685" s="347"/>
      <c r="D1685" s="347"/>
      <c r="E1685" s="347"/>
      <c r="F1685" s="347"/>
      <c r="G1685" s="347"/>
      <c r="H1685" s="347"/>
      <c r="I1685" s="347"/>
      <c r="J1685" s="347"/>
      <c r="K1685" s="347"/>
      <c r="M1685">
        <f t="shared" si="487"/>
        <v>0</v>
      </c>
      <c r="N1685" s="323" t="str">
        <f t="shared" si="488"/>
        <v/>
      </c>
      <c r="O1685" s="323" t="str">
        <f t="shared" si="482"/>
        <v/>
      </c>
      <c r="P1685" s="323" t="str">
        <f t="shared" si="481"/>
        <v/>
      </c>
      <c r="R1685" s="323" t="str">
        <f t="shared" si="485"/>
        <v/>
      </c>
      <c r="X1685" s="322" t="str">
        <f t="shared" si="471"/>
        <v/>
      </c>
      <c r="Y1685" s="322" t="str">
        <f t="shared" si="472"/>
        <v/>
      </c>
      <c r="Z1685" s="322" t="str">
        <f t="shared" si="473"/>
        <v/>
      </c>
      <c r="AA1685" s="322" t="str">
        <f t="shared" si="474"/>
        <v/>
      </c>
      <c r="AB1685" s="322" t="str">
        <f t="shared" si="475"/>
        <v/>
      </c>
      <c r="AC1685" s="322" t="str">
        <f t="shared" si="476"/>
        <v/>
      </c>
      <c r="AD1685" s="322" t="str">
        <f t="shared" si="477"/>
        <v/>
      </c>
      <c r="AE1685" s="322" t="str">
        <f t="shared" si="478"/>
        <v/>
      </c>
      <c r="AF1685" s="322" t="str">
        <f t="shared" si="479"/>
        <v/>
      </c>
      <c r="AG1685" s="322" t="str">
        <f t="shared" si="480"/>
        <v/>
      </c>
      <c r="AZ1685">
        <f t="shared" si="483"/>
        <v>0</v>
      </c>
      <c r="BA1685" t="str">
        <f t="shared" si="486"/>
        <v/>
      </c>
      <c r="BB1685" t="str">
        <f t="shared" si="484"/>
        <v/>
      </c>
    </row>
    <row r="1686" spans="2:54" x14ac:dyDescent="0.15">
      <c r="B1686" s="347"/>
      <c r="C1686" s="347"/>
      <c r="D1686" s="347"/>
      <c r="E1686" s="347"/>
      <c r="F1686" s="347"/>
      <c r="G1686" s="347"/>
      <c r="H1686" s="347"/>
      <c r="I1686" s="347"/>
      <c r="J1686" s="347"/>
      <c r="K1686" s="347"/>
      <c r="M1686">
        <f t="shared" si="487"/>
        <v>0</v>
      </c>
      <c r="N1686" s="323" t="str">
        <f t="shared" si="488"/>
        <v/>
      </c>
      <c r="O1686" s="323" t="str">
        <f t="shared" si="482"/>
        <v/>
      </c>
      <c r="P1686" s="323" t="str">
        <f t="shared" si="481"/>
        <v/>
      </c>
      <c r="R1686" s="323" t="str">
        <f t="shared" si="485"/>
        <v/>
      </c>
      <c r="X1686" s="322" t="str">
        <f t="shared" si="471"/>
        <v/>
      </c>
      <c r="Y1686" s="322" t="str">
        <f t="shared" si="472"/>
        <v/>
      </c>
      <c r="Z1686" s="322" t="str">
        <f t="shared" si="473"/>
        <v/>
      </c>
      <c r="AA1686" s="322" t="str">
        <f t="shared" si="474"/>
        <v/>
      </c>
      <c r="AB1686" s="322" t="str">
        <f t="shared" si="475"/>
        <v/>
      </c>
      <c r="AC1686" s="322" t="str">
        <f t="shared" si="476"/>
        <v/>
      </c>
      <c r="AD1686" s="322" t="str">
        <f t="shared" si="477"/>
        <v/>
      </c>
      <c r="AE1686" s="322" t="str">
        <f t="shared" si="478"/>
        <v/>
      </c>
      <c r="AF1686" s="322" t="str">
        <f t="shared" si="479"/>
        <v/>
      </c>
      <c r="AG1686" s="322" t="str">
        <f t="shared" si="480"/>
        <v/>
      </c>
      <c r="AZ1686">
        <f t="shared" si="483"/>
        <v>0</v>
      </c>
      <c r="BA1686" t="str">
        <f t="shared" si="486"/>
        <v/>
      </c>
      <c r="BB1686" t="str">
        <f t="shared" si="484"/>
        <v/>
      </c>
    </row>
    <row r="1687" spans="2:54" x14ac:dyDescent="0.15">
      <c r="B1687" s="347"/>
      <c r="C1687" s="347"/>
      <c r="D1687" s="347"/>
      <c r="E1687" s="347"/>
      <c r="F1687" s="347"/>
      <c r="G1687" s="347"/>
      <c r="H1687" s="347"/>
      <c r="I1687" s="347"/>
      <c r="J1687" s="347"/>
      <c r="K1687" s="347"/>
      <c r="M1687">
        <f t="shared" si="487"/>
        <v>0</v>
      </c>
      <c r="N1687" s="323" t="str">
        <f t="shared" si="488"/>
        <v/>
      </c>
      <c r="O1687" s="323" t="str">
        <f t="shared" si="482"/>
        <v/>
      </c>
      <c r="P1687" s="323" t="str">
        <f t="shared" si="481"/>
        <v/>
      </c>
      <c r="R1687" s="323" t="str">
        <f t="shared" si="485"/>
        <v/>
      </c>
      <c r="X1687" s="322" t="str">
        <f t="shared" ref="X1687:X1750" si="489">IF(B1687&lt;&gt;"",B1687-1,"")</f>
        <v/>
      </c>
      <c r="Y1687" s="322" t="str">
        <f t="shared" ref="Y1687:Y1750" si="490">IF(C1687&lt;&gt;"",C1687-1,"")</f>
        <v/>
      </c>
      <c r="Z1687" s="322" t="str">
        <f t="shared" ref="Z1687:Z1750" si="491">IF(D1687&lt;&gt;"",D1687-1,"")</f>
        <v/>
      </c>
      <c r="AA1687" s="322" t="str">
        <f t="shared" ref="AA1687:AA1750" si="492">IF(E1687&lt;&gt;"",E1687-1,"")</f>
        <v/>
      </c>
      <c r="AB1687" s="322" t="str">
        <f t="shared" ref="AB1687:AB1750" si="493">IF(F1687&lt;&gt;"",F1687-1,"")</f>
        <v/>
      </c>
      <c r="AC1687" s="322" t="str">
        <f t="shared" ref="AC1687:AC1750" si="494">IF(G1687&lt;&gt;"",G1687-1,"")</f>
        <v/>
      </c>
      <c r="AD1687" s="322" t="str">
        <f t="shared" ref="AD1687:AD1750" si="495">IF(H1687&lt;&gt;"",H1687-1,"")</f>
        <v/>
      </c>
      <c r="AE1687" s="322" t="str">
        <f t="shared" ref="AE1687:AE1750" si="496">IF(I1687&lt;&gt;"",I1687-1,"")</f>
        <v/>
      </c>
      <c r="AF1687" s="322" t="str">
        <f t="shared" ref="AF1687:AF1750" si="497">IF(J1687&lt;&gt;"",J1687-1,"")</f>
        <v/>
      </c>
      <c r="AG1687" s="322" t="str">
        <f t="shared" ref="AG1687:AG1750" si="498">IF(K1687&lt;&gt;"",K1687-1,"")</f>
        <v/>
      </c>
      <c r="AZ1687">
        <f t="shared" si="483"/>
        <v>0</v>
      </c>
      <c r="BA1687" t="str">
        <f t="shared" si="486"/>
        <v/>
      </c>
      <c r="BB1687" t="str">
        <f t="shared" si="484"/>
        <v/>
      </c>
    </row>
    <row r="1688" spans="2:54" x14ac:dyDescent="0.15">
      <c r="B1688" s="347"/>
      <c r="C1688" s="347"/>
      <c r="D1688" s="347"/>
      <c r="E1688" s="347"/>
      <c r="F1688" s="347"/>
      <c r="G1688" s="347"/>
      <c r="H1688" s="347"/>
      <c r="I1688" s="347"/>
      <c r="J1688" s="347"/>
      <c r="K1688" s="347"/>
      <c r="M1688">
        <f t="shared" si="487"/>
        <v>0</v>
      </c>
      <c r="N1688" s="323" t="str">
        <f t="shared" si="488"/>
        <v/>
      </c>
      <c r="O1688" s="323" t="str">
        <f t="shared" si="482"/>
        <v/>
      </c>
      <c r="P1688" s="323" t="str">
        <f t="shared" si="481"/>
        <v/>
      </c>
      <c r="R1688" s="323" t="str">
        <f t="shared" si="485"/>
        <v/>
      </c>
      <c r="X1688" s="322" t="str">
        <f t="shared" si="489"/>
        <v/>
      </c>
      <c r="Y1688" s="322" t="str">
        <f t="shared" si="490"/>
        <v/>
      </c>
      <c r="Z1688" s="322" t="str">
        <f t="shared" si="491"/>
        <v/>
      </c>
      <c r="AA1688" s="322" t="str">
        <f t="shared" si="492"/>
        <v/>
      </c>
      <c r="AB1688" s="322" t="str">
        <f t="shared" si="493"/>
        <v/>
      </c>
      <c r="AC1688" s="322" t="str">
        <f t="shared" si="494"/>
        <v/>
      </c>
      <c r="AD1688" s="322" t="str">
        <f t="shared" si="495"/>
        <v/>
      </c>
      <c r="AE1688" s="322" t="str">
        <f t="shared" si="496"/>
        <v/>
      </c>
      <c r="AF1688" s="322" t="str">
        <f t="shared" si="497"/>
        <v/>
      </c>
      <c r="AG1688" s="322" t="str">
        <f t="shared" si="498"/>
        <v/>
      </c>
      <c r="AZ1688">
        <f t="shared" si="483"/>
        <v>0</v>
      </c>
      <c r="BA1688" t="str">
        <f t="shared" si="486"/>
        <v/>
      </c>
      <c r="BB1688" t="str">
        <f t="shared" si="484"/>
        <v/>
      </c>
    </row>
    <row r="1689" spans="2:54" x14ac:dyDescent="0.15">
      <c r="B1689" s="347"/>
      <c r="C1689" s="347"/>
      <c r="D1689" s="347"/>
      <c r="E1689" s="347"/>
      <c r="F1689" s="347"/>
      <c r="G1689" s="347"/>
      <c r="H1689" s="347"/>
      <c r="I1689" s="347"/>
      <c r="J1689" s="347"/>
      <c r="K1689" s="347"/>
      <c r="M1689">
        <f t="shared" si="487"/>
        <v>0</v>
      </c>
      <c r="N1689" s="323" t="str">
        <f t="shared" si="488"/>
        <v/>
      </c>
      <c r="O1689" s="323" t="str">
        <f t="shared" si="482"/>
        <v/>
      </c>
      <c r="P1689" s="323" t="str">
        <f t="shared" si="481"/>
        <v/>
      </c>
      <c r="R1689" s="323" t="str">
        <f t="shared" si="485"/>
        <v/>
      </c>
      <c r="X1689" s="322" t="str">
        <f t="shared" si="489"/>
        <v/>
      </c>
      <c r="Y1689" s="322" t="str">
        <f t="shared" si="490"/>
        <v/>
      </c>
      <c r="Z1689" s="322" t="str">
        <f t="shared" si="491"/>
        <v/>
      </c>
      <c r="AA1689" s="322" t="str">
        <f t="shared" si="492"/>
        <v/>
      </c>
      <c r="AB1689" s="322" t="str">
        <f t="shared" si="493"/>
        <v/>
      </c>
      <c r="AC1689" s="322" t="str">
        <f t="shared" si="494"/>
        <v/>
      </c>
      <c r="AD1689" s="322" t="str">
        <f t="shared" si="495"/>
        <v/>
      </c>
      <c r="AE1689" s="322" t="str">
        <f t="shared" si="496"/>
        <v/>
      </c>
      <c r="AF1689" s="322" t="str">
        <f t="shared" si="497"/>
        <v/>
      </c>
      <c r="AG1689" s="322" t="str">
        <f t="shared" si="498"/>
        <v/>
      </c>
      <c r="AZ1689">
        <f t="shared" si="483"/>
        <v>0</v>
      </c>
      <c r="BA1689" t="str">
        <f t="shared" si="486"/>
        <v/>
      </c>
      <c r="BB1689" t="str">
        <f t="shared" si="484"/>
        <v/>
      </c>
    </row>
    <row r="1690" spans="2:54" x14ac:dyDescent="0.15">
      <c r="B1690" s="347"/>
      <c r="C1690" s="347"/>
      <c r="D1690" s="347"/>
      <c r="E1690" s="347"/>
      <c r="F1690" s="347"/>
      <c r="G1690" s="347"/>
      <c r="H1690" s="347"/>
      <c r="I1690" s="347"/>
      <c r="J1690" s="347"/>
      <c r="K1690" s="347"/>
      <c r="M1690">
        <f t="shared" si="487"/>
        <v>0</v>
      </c>
      <c r="N1690" s="323" t="str">
        <f t="shared" si="488"/>
        <v/>
      </c>
      <c r="O1690" s="323" t="str">
        <f t="shared" si="482"/>
        <v/>
      </c>
      <c r="P1690" s="323" t="str">
        <f t="shared" si="481"/>
        <v/>
      </c>
      <c r="R1690" s="323" t="str">
        <f t="shared" si="485"/>
        <v/>
      </c>
      <c r="X1690" s="322" t="str">
        <f t="shared" si="489"/>
        <v/>
      </c>
      <c r="Y1690" s="322" t="str">
        <f t="shared" si="490"/>
        <v/>
      </c>
      <c r="Z1690" s="322" t="str">
        <f t="shared" si="491"/>
        <v/>
      </c>
      <c r="AA1690" s="322" t="str">
        <f t="shared" si="492"/>
        <v/>
      </c>
      <c r="AB1690" s="322" t="str">
        <f t="shared" si="493"/>
        <v/>
      </c>
      <c r="AC1690" s="322" t="str">
        <f t="shared" si="494"/>
        <v/>
      </c>
      <c r="AD1690" s="322" t="str">
        <f t="shared" si="495"/>
        <v/>
      </c>
      <c r="AE1690" s="322" t="str">
        <f t="shared" si="496"/>
        <v/>
      </c>
      <c r="AF1690" s="322" t="str">
        <f t="shared" si="497"/>
        <v/>
      </c>
      <c r="AG1690" s="322" t="str">
        <f t="shared" si="498"/>
        <v/>
      </c>
      <c r="AZ1690">
        <f t="shared" si="483"/>
        <v>0</v>
      </c>
      <c r="BA1690" t="str">
        <f t="shared" si="486"/>
        <v/>
      </c>
      <c r="BB1690" t="str">
        <f t="shared" si="484"/>
        <v/>
      </c>
    </row>
    <row r="1691" spans="2:54" x14ac:dyDescent="0.15">
      <c r="B1691" s="347"/>
      <c r="C1691" s="347"/>
      <c r="D1691" s="347"/>
      <c r="E1691" s="347"/>
      <c r="F1691" s="347"/>
      <c r="G1691" s="347"/>
      <c r="H1691" s="347"/>
      <c r="I1691" s="347"/>
      <c r="J1691" s="347"/>
      <c r="K1691" s="347"/>
      <c r="M1691">
        <f t="shared" si="487"/>
        <v>0</v>
      </c>
      <c r="N1691" s="323" t="str">
        <f t="shared" si="488"/>
        <v/>
      </c>
      <c r="O1691" s="323" t="str">
        <f t="shared" si="482"/>
        <v/>
      </c>
      <c r="P1691" s="323" t="str">
        <f t="shared" si="481"/>
        <v/>
      </c>
      <c r="R1691" s="323" t="str">
        <f t="shared" si="485"/>
        <v/>
      </c>
      <c r="X1691" s="322" t="str">
        <f t="shared" si="489"/>
        <v/>
      </c>
      <c r="Y1691" s="322" t="str">
        <f t="shared" si="490"/>
        <v/>
      </c>
      <c r="Z1691" s="322" t="str">
        <f t="shared" si="491"/>
        <v/>
      </c>
      <c r="AA1691" s="322" t="str">
        <f t="shared" si="492"/>
        <v/>
      </c>
      <c r="AB1691" s="322" t="str">
        <f t="shared" si="493"/>
        <v/>
      </c>
      <c r="AC1691" s="322" t="str">
        <f t="shared" si="494"/>
        <v/>
      </c>
      <c r="AD1691" s="322" t="str">
        <f t="shared" si="495"/>
        <v/>
      </c>
      <c r="AE1691" s="322" t="str">
        <f t="shared" si="496"/>
        <v/>
      </c>
      <c r="AF1691" s="322" t="str">
        <f t="shared" si="497"/>
        <v/>
      </c>
      <c r="AG1691" s="322" t="str">
        <f t="shared" si="498"/>
        <v/>
      </c>
      <c r="AZ1691">
        <f t="shared" si="483"/>
        <v>0</v>
      </c>
      <c r="BA1691" t="str">
        <f t="shared" si="486"/>
        <v/>
      </c>
      <c r="BB1691" t="str">
        <f t="shared" si="484"/>
        <v/>
      </c>
    </row>
    <row r="1692" spans="2:54" x14ac:dyDescent="0.15">
      <c r="B1692" s="347"/>
      <c r="C1692" s="347"/>
      <c r="D1692" s="347"/>
      <c r="E1692" s="347"/>
      <c r="F1692" s="347"/>
      <c r="G1692" s="347"/>
      <c r="H1692" s="347"/>
      <c r="I1692" s="347"/>
      <c r="J1692" s="347"/>
      <c r="K1692" s="347"/>
      <c r="M1692">
        <f t="shared" si="487"/>
        <v>0</v>
      </c>
      <c r="N1692" s="323" t="str">
        <f t="shared" si="488"/>
        <v/>
      </c>
      <c r="O1692" s="323" t="str">
        <f t="shared" si="482"/>
        <v/>
      </c>
      <c r="P1692" s="323" t="str">
        <f t="shared" si="481"/>
        <v/>
      </c>
      <c r="R1692" s="323" t="str">
        <f t="shared" si="485"/>
        <v/>
      </c>
      <c r="X1692" s="322" t="str">
        <f t="shared" si="489"/>
        <v/>
      </c>
      <c r="Y1692" s="322" t="str">
        <f t="shared" si="490"/>
        <v/>
      </c>
      <c r="Z1692" s="322" t="str">
        <f t="shared" si="491"/>
        <v/>
      </c>
      <c r="AA1692" s="322" t="str">
        <f t="shared" si="492"/>
        <v/>
      </c>
      <c r="AB1692" s="322" t="str">
        <f t="shared" si="493"/>
        <v/>
      </c>
      <c r="AC1692" s="322" t="str">
        <f t="shared" si="494"/>
        <v/>
      </c>
      <c r="AD1692" s="322" t="str">
        <f t="shared" si="495"/>
        <v/>
      </c>
      <c r="AE1692" s="322" t="str">
        <f t="shared" si="496"/>
        <v/>
      </c>
      <c r="AF1692" s="322" t="str">
        <f t="shared" si="497"/>
        <v/>
      </c>
      <c r="AG1692" s="322" t="str">
        <f t="shared" si="498"/>
        <v/>
      </c>
      <c r="AZ1692">
        <f t="shared" si="483"/>
        <v>0</v>
      </c>
      <c r="BA1692" t="str">
        <f t="shared" si="486"/>
        <v/>
      </c>
      <c r="BB1692" t="str">
        <f t="shared" si="484"/>
        <v/>
      </c>
    </row>
    <row r="1693" spans="2:54" x14ac:dyDescent="0.15">
      <c r="B1693" s="347"/>
      <c r="C1693" s="347"/>
      <c r="D1693" s="347"/>
      <c r="E1693" s="347"/>
      <c r="F1693" s="347"/>
      <c r="G1693" s="347"/>
      <c r="H1693" s="347"/>
      <c r="I1693" s="347"/>
      <c r="J1693" s="347"/>
      <c r="K1693" s="347"/>
      <c r="M1693">
        <f t="shared" si="487"/>
        <v>0</v>
      </c>
      <c r="N1693" s="323" t="str">
        <f t="shared" si="488"/>
        <v/>
      </c>
      <c r="O1693" s="323" t="str">
        <f t="shared" si="482"/>
        <v/>
      </c>
      <c r="P1693" s="323" t="str">
        <f t="shared" si="481"/>
        <v/>
      </c>
      <c r="R1693" s="323" t="str">
        <f t="shared" si="485"/>
        <v/>
      </c>
      <c r="X1693" s="322" t="str">
        <f t="shared" si="489"/>
        <v/>
      </c>
      <c r="Y1693" s="322" t="str">
        <f t="shared" si="490"/>
        <v/>
      </c>
      <c r="Z1693" s="322" t="str">
        <f t="shared" si="491"/>
        <v/>
      </c>
      <c r="AA1693" s="322" t="str">
        <f t="shared" si="492"/>
        <v/>
      </c>
      <c r="AB1693" s="322" t="str">
        <f t="shared" si="493"/>
        <v/>
      </c>
      <c r="AC1693" s="322" t="str">
        <f t="shared" si="494"/>
        <v/>
      </c>
      <c r="AD1693" s="322" t="str">
        <f t="shared" si="495"/>
        <v/>
      </c>
      <c r="AE1693" s="322" t="str">
        <f t="shared" si="496"/>
        <v/>
      </c>
      <c r="AF1693" s="322" t="str">
        <f t="shared" si="497"/>
        <v/>
      </c>
      <c r="AG1693" s="322" t="str">
        <f t="shared" si="498"/>
        <v/>
      </c>
      <c r="AZ1693">
        <f t="shared" si="483"/>
        <v>0</v>
      </c>
      <c r="BA1693" t="str">
        <f t="shared" si="486"/>
        <v/>
      </c>
      <c r="BB1693" t="str">
        <f t="shared" si="484"/>
        <v/>
      </c>
    </row>
    <row r="1694" spans="2:54" x14ac:dyDescent="0.15">
      <c r="B1694" s="347"/>
      <c r="C1694" s="347"/>
      <c r="D1694" s="347"/>
      <c r="E1694" s="347"/>
      <c r="F1694" s="347"/>
      <c r="G1694" s="347"/>
      <c r="H1694" s="347"/>
      <c r="I1694" s="347"/>
      <c r="J1694" s="347"/>
      <c r="K1694" s="347"/>
      <c r="M1694">
        <f t="shared" si="487"/>
        <v>0</v>
      </c>
      <c r="N1694" s="323" t="str">
        <f t="shared" si="488"/>
        <v/>
      </c>
      <c r="O1694" s="323" t="str">
        <f t="shared" si="482"/>
        <v/>
      </c>
      <c r="P1694" s="323" t="str">
        <f t="shared" si="481"/>
        <v/>
      </c>
      <c r="R1694" s="323" t="str">
        <f t="shared" si="485"/>
        <v/>
      </c>
      <c r="X1694" s="322" t="str">
        <f t="shared" si="489"/>
        <v/>
      </c>
      <c r="Y1694" s="322" t="str">
        <f t="shared" si="490"/>
        <v/>
      </c>
      <c r="Z1694" s="322" t="str">
        <f t="shared" si="491"/>
        <v/>
      </c>
      <c r="AA1694" s="322" t="str">
        <f t="shared" si="492"/>
        <v/>
      </c>
      <c r="AB1694" s="322" t="str">
        <f t="shared" si="493"/>
        <v/>
      </c>
      <c r="AC1694" s="322" t="str">
        <f t="shared" si="494"/>
        <v/>
      </c>
      <c r="AD1694" s="322" t="str">
        <f t="shared" si="495"/>
        <v/>
      </c>
      <c r="AE1694" s="322" t="str">
        <f t="shared" si="496"/>
        <v/>
      </c>
      <c r="AF1694" s="322" t="str">
        <f t="shared" si="497"/>
        <v/>
      </c>
      <c r="AG1694" s="322" t="str">
        <f t="shared" si="498"/>
        <v/>
      </c>
      <c r="AZ1694">
        <f t="shared" si="483"/>
        <v>0</v>
      </c>
      <c r="BA1694" t="str">
        <f t="shared" si="486"/>
        <v/>
      </c>
      <c r="BB1694" t="str">
        <f t="shared" si="484"/>
        <v/>
      </c>
    </row>
    <row r="1695" spans="2:54" x14ac:dyDescent="0.15">
      <c r="B1695" s="347"/>
      <c r="C1695" s="347"/>
      <c r="D1695" s="347"/>
      <c r="E1695" s="347"/>
      <c r="F1695" s="347"/>
      <c r="G1695" s="347"/>
      <c r="H1695" s="347"/>
      <c r="I1695" s="347"/>
      <c r="J1695" s="347"/>
      <c r="K1695" s="347"/>
      <c r="M1695">
        <f t="shared" si="487"/>
        <v>0</v>
      </c>
      <c r="N1695" s="323" t="str">
        <f t="shared" si="488"/>
        <v/>
      </c>
      <c r="O1695" s="323" t="str">
        <f t="shared" si="482"/>
        <v/>
      </c>
      <c r="P1695" s="323" t="str">
        <f t="shared" si="481"/>
        <v/>
      </c>
      <c r="R1695" s="323" t="str">
        <f t="shared" si="485"/>
        <v/>
      </c>
      <c r="X1695" s="322" t="str">
        <f t="shared" si="489"/>
        <v/>
      </c>
      <c r="Y1695" s="322" t="str">
        <f t="shared" si="490"/>
        <v/>
      </c>
      <c r="Z1695" s="322" t="str">
        <f t="shared" si="491"/>
        <v/>
      </c>
      <c r="AA1695" s="322" t="str">
        <f t="shared" si="492"/>
        <v/>
      </c>
      <c r="AB1695" s="322" t="str">
        <f t="shared" si="493"/>
        <v/>
      </c>
      <c r="AC1695" s="322" t="str">
        <f t="shared" si="494"/>
        <v/>
      </c>
      <c r="AD1695" s="322" t="str">
        <f t="shared" si="495"/>
        <v/>
      </c>
      <c r="AE1695" s="322" t="str">
        <f t="shared" si="496"/>
        <v/>
      </c>
      <c r="AF1695" s="322" t="str">
        <f t="shared" si="497"/>
        <v/>
      </c>
      <c r="AG1695" s="322" t="str">
        <f t="shared" si="498"/>
        <v/>
      </c>
      <c r="AZ1695">
        <f t="shared" si="483"/>
        <v>0</v>
      </c>
      <c r="BA1695" t="str">
        <f t="shared" si="486"/>
        <v/>
      </c>
      <c r="BB1695" t="str">
        <f t="shared" si="484"/>
        <v/>
      </c>
    </row>
    <row r="1696" spans="2:54" x14ac:dyDescent="0.15">
      <c r="B1696" s="347"/>
      <c r="C1696" s="347"/>
      <c r="D1696" s="347"/>
      <c r="E1696" s="347"/>
      <c r="F1696" s="347"/>
      <c r="G1696" s="347"/>
      <c r="H1696" s="347"/>
      <c r="I1696" s="347"/>
      <c r="J1696" s="347"/>
      <c r="K1696" s="347"/>
      <c r="M1696">
        <f t="shared" si="487"/>
        <v>0</v>
      </c>
      <c r="N1696" s="323" t="str">
        <f t="shared" si="488"/>
        <v/>
      </c>
      <c r="O1696" s="323" t="str">
        <f t="shared" si="482"/>
        <v/>
      </c>
      <c r="P1696" s="323" t="str">
        <f t="shared" si="481"/>
        <v/>
      </c>
      <c r="R1696" s="323" t="str">
        <f t="shared" si="485"/>
        <v/>
      </c>
      <c r="X1696" s="322" t="str">
        <f t="shared" si="489"/>
        <v/>
      </c>
      <c r="Y1696" s="322" t="str">
        <f t="shared" si="490"/>
        <v/>
      </c>
      <c r="Z1696" s="322" t="str">
        <f t="shared" si="491"/>
        <v/>
      </c>
      <c r="AA1696" s="322" t="str">
        <f t="shared" si="492"/>
        <v/>
      </c>
      <c r="AB1696" s="322" t="str">
        <f t="shared" si="493"/>
        <v/>
      </c>
      <c r="AC1696" s="322" t="str">
        <f t="shared" si="494"/>
        <v/>
      </c>
      <c r="AD1696" s="322" t="str">
        <f t="shared" si="495"/>
        <v/>
      </c>
      <c r="AE1696" s="322" t="str">
        <f t="shared" si="496"/>
        <v/>
      </c>
      <c r="AF1696" s="322" t="str">
        <f t="shared" si="497"/>
        <v/>
      </c>
      <c r="AG1696" s="322" t="str">
        <f t="shared" si="498"/>
        <v/>
      </c>
      <c r="AZ1696">
        <f t="shared" si="483"/>
        <v>0</v>
      </c>
      <c r="BA1696" t="str">
        <f t="shared" si="486"/>
        <v/>
      </c>
      <c r="BB1696" t="str">
        <f t="shared" si="484"/>
        <v/>
      </c>
    </row>
    <row r="1697" spans="2:54" x14ac:dyDescent="0.15">
      <c r="B1697" s="347"/>
      <c r="C1697" s="347"/>
      <c r="D1697" s="347"/>
      <c r="E1697" s="347"/>
      <c r="F1697" s="347"/>
      <c r="G1697" s="347"/>
      <c r="H1697" s="347"/>
      <c r="I1697" s="347"/>
      <c r="J1697" s="347"/>
      <c r="K1697" s="347"/>
      <c r="M1697">
        <f t="shared" si="487"/>
        <v>0</v>
      </c>
      <c r="N1697" s="323" t="str">
        <f t="shared" si="488"/>
        <v/>
      </c>
      <c r="O1697" s="323" t="str">
        <f t="shared" si="482"/>
        <v/>
      </c>
      <c r="P1697" s="323" t="str">
        <f t="shared" si="481"/>
        <v/>
      </c>
      <c r="R1697" s="323" t="str">
        <f t="shared" si="485"/>
        <v/>
      </c>
      <c r="X1697" s="322" t="str">
        <f t="shared" si="489"/>
        <v/>
      </c>
      <c r="Y1697" s="322" t="str">
        <f t="shared" si="490"/>
        <v/>
      </c>
      <c r="Z1697" s="322" t="str">
        <f t="shared" si="491"/>
        <v/>
      </c>
      <c r="AA1697" s="322" t="str">
        <f t="shared" si="492"/>
        <v/>
      </c>
      <c r="AB1697" s="322" t="str">
        <f t="shared" si="493"/>
        <v/>
      </c>
      <c r="AC1697" s="322" t="str">
        <f t="shared" si="494"/>
        <v/>
      </c>
      <c r="AD1697" s="322" t="str">
        <f t="shared" si="495"/>
        <v/>
      </c>
      <c r="AE1697" s="322" t="str">
        <f t="shared" si="496"/>
        <v/>
      </c>
      <c r="AF1697" s="322" t="str">
        <f t="shared" si="497"/>
        <v/>
      </c>
      <c r="AG1697" s="322" t="str">
        <f t="shared" si="498"/>
        <v/>
      </c>
      <c r="AZ1697">
        <f t="shared" si="483"/>
        <v>0</v>
      </c>
      <c r="BA1697" t="str">
        <f t="shared" si="486"/>
        <v/>
      </c>
      <c r="BB1697" t="str">
        <f t="shared" si="484"/>
        <v/>
      </c>
    </row>
    <row r="1698" spans="2:54" x14ac:dyDescent="0.15">
      <c r="B1698" s="347"/>
      <c r="C1698" s="347"/>
      <c r="D1698" s="347"/>
      <c r="E1698" s="347"/>
      <c r="F1698" s="347"/>
      <c r="G1698" s="347"/>
      <c r="H1698" s="347"/>
      <c r="I1698" s="347"/>
      <c r="J1698" s="347"/>
      <c r="K1698" s="347"/>
      <c r="M1698">
        <f t="shared" si="487"/>
        <v>0</v>
      </c>
      <c r="N1698" s="323" t="str">
        <f t="shared" si="488"/>
        <v/>
      </c>
      <c r="O1698" s="323" t="str">
        <f t="shared" si="482"/>
        <v/>
      </c>
      <c r="P1698" s="323" t="str">
        <f t="shared" si="481"/>
        <v/>
      </c>
      <c r="R1698" s="323" t="str">
        <f t="shared" si="485"/>
        <v/>
      </c>
      <c r="X1698" s="322" t="str">
        <f t="shared" si="489"/>
        <v/>
      </c>
      <c r="Y1698" s="322" t="str">
        <f t="shared" si="490"/>
        <v/>
      </c>
      <c r="Z1698" s="322" t="str">
        <f t="shared" si="491"/>
        <v/>
      </c>
      <c r="AA1698" s="322" t="str">
        <f t="shared" si="492"/>
        <v/>
      </c>
      <c r="AB1698" s="322" t="str">
        <f t="shared" si="493"/>
        <v/>
      </c>
      <c r="AC1698" s="322" t="str">
        <f t="shared" si="494"/>
        <v/>
      </c>
      <c r="AD1698" s="322" t="str">
        <f t="shared" si="495"/>
        <v/>
      </c>
      <c r="AE1698" s="322" t="str">
        <f t="shared" si="496"/>
        <v/>
      </c>
      <c r="AF1698" s="322" t="str">
        <f t="shared" si="497"/>
        <v/>
      </c>
      <c r="AG1698" s="322" t="str">
        <f t="shared" si="498"/>
        <v/>
      </c>
      <c r="AZ1698">
        <f t="shared" si="483"/>
        <v>0</v>
      </c>
      <c r="BA1698" t="str">
        <f t="shared" si="486"/>
        <v/>
      </c>
      <c r="BB1698" t="str">
        <f t="shared" si="484"/>
        <v/>
      </c>
    </row>
    <row r="1699" spans="2:54" x14ac:dyDescent="0.15">
      <c r="B1699" s="347"/>
      <c r="C1699" s="347"/>
      <c r="D1699" s="347"/>
      <c r="E1699" s="347"/>
      <c r="F1699" s="347"/>
      <c r="G1699" s="347"/>
      <c r="H1699" s="347"/>
      <c r="I1699" s="347"/>
      <c r="J1699" s="347"/>
      <c r="K1699" s="347"/>
      <c r="M1699">
        <f t="shared" si="487"/>
        <v>0</v>
      </c>
      <c r="N1699" s="323" t="str">
        <f t="shared" si="488"/>
        <v/>
      </c>
      <c r="O1699" s="323" t="str">
        <f t="shared" si="482"/>
        <v/>
      </c>
      <c r="P1699" s="323" t="str">
        <f t="shared" si="481"/>
        <v/>
      </c>
      <c r="R1699" s="323" t="str">
        <f t="shared" si="485"/>
        <v/>
      </c>
      <c r="X1699" s="322" t="str">
        <f t="shared" si="489"/>
        <v/>
      </c>
      <c r="Y1699" s="322" t="str">
        <f t="shared" si="490"/>
        <v/>
      </c>
      <c r="Z1699" s="322" t="str">
        <f t="shared" si="491"/>
        <v/>
      </c>
      <c r="AA1699" s="322" t="str">
        <f t="shared" si="492"/>
        <v/>
      </c>
      <c r="AB1699" s="322" t="str">
        <f t="shared" si="493"/>
        <v/>
      </c>
      <c r="AC1699" s="322" t="str">
        <f t="shared" si="494"/>
        <v/>
      </c>
      <c r="AD1699" s="322" t="str">
        <f t="shared" si="495"/>
        <v/>
      </c>
      <c r="AE1699" s="322" t="str">
        <f t="shared" si="496"/>
        <v/>
      </c>
      <c r="AF1699" s="322" t="str">
        <f t="shared" si="497"/>
        <v/>
      </c>
      <c r="AG1699" s="322" t="str">
        <f t="shared" si="498"/>
        <v/>
      </c>
      <c r="AZ1699">
        <f t="shared" si="483"/>
        <v>0</v>
      </c>
      <c r="BA1699" t="str">
        <f t="shared" si="486"/>
        <v/>
      </c>
      <c r="BB1699" t="str">
        <f t="shared" si="484"/>
        <v/>
      </c>
    </row>
    <row r="1700" spans="2:54" x14ac:dyDescent="0.15">
      <c r="B1700" s="347"/>
      <c r="C1700" s="347"/>
      <c r="D1700" s="347"/>
      <c r="E1700" s="347"/>
      <c r="F1700" s="347"/>
      <c r="G1700" s="347"/>
      <c r="H1700" s="347"/>
      <c r="I1700" s="347"/>
      <c r="J1700" s="347"/>
      <c r="K1700" s="347"/>
      <c r="M1700">
        <f t="shared" si="487"/>
        <v>0</v>
      </c>
      <c r="N1700" s="323" t="str">
        <f t="shared" si="488"/>
        <v/>
      </c>
      <c r="O1700" s="323" t="str">
        <f t="shared" si="482"/>
        <v/>
      </c>
      <c r="P1700" s="323" t="str">
        <f t="shared" si="481"/>
        <v/>
      </c>
      <c r="R1700" s="323" t="str">
        <f t="shared" si="485"/>
        <v/>
      </c>
      <c r="X1700" s="322" t="str">
        <f t="shared" si="489"/>
        <v/>
      </c>
      <c r="Y1700" s="322" t="str">
        <f t="shared" si="490"/>
        <v/>
      </c>
      <c r="Z1700" s="322" t="str">
        <f t="shared" si="491"/>
        <v/>
      </c>
      <c r="AA1700" s="322" t="str">
        <f t="shared" si="492"/>
        <v/>
      </c>
      <c r="AB1700" s="322" t="str">
        <f t="shared" si="493"/>
        <v/>
      </c>
      <c r="AC1700" s="322" t="str">
        <f t="shared" si="494"/>
        <v/>
      </c>
      <c r="AD1700" s="322" t="str">
        <f t="shared" si="495"/>
        <v/>
      </c>
      <c r="AE1700" s="322" t="str">
        <f t="shared" si="496"/>
        <v/>
      </c>
      <c r="AF1700" s="322" t="str">
        <f t="shared" si="497"/>
        <v/>
      </c>
      <c r="AG1700" s="322" t="str">
        <f t="shared" si="498"/>
        <v/>
      </c>
      <c r="AZ1700">
        <f t="shared" si="483"/>
        <v>0</v>
      </c>
      <c r="BA1700" t="str">
        <f t="shared" si="486"/>
        <v/>
      </c>
      <c r="BB1700" t="str">
        <f t="shared" si="484"/>
        <v/>
      </c>
    </row>
    <row r="1701" spans="2:54" x14ac:dyDescent="0.15">
      <c r="B1701" s="347"/>
      <c r="C1701" s="347"/>
      <c r="D1701" s="347"/>
      <c r="E1701" s="347"/>
      <c r="F1701" s="347"/>
      <c r="G1701" s="347"/>
      <c r="H1701" s="347"/>
      <c r="I1701" s="347"/>
      <c r="J1701" s="347"/>
      <c r="K1701" s="347"/>
      <c r="M1701">
        <f t="shared" si="487"/>
        <v>0</v>
      </c>
      <c r="N1701" s="323" t="str">
        <f t="shared" si="488"/>
        <v/>
      </c>
      <c r="O1701" s="323" t="str">
        <f t="shared" si="482"/>
        <v/>
      </c>
      <c r="P1701" s="323" t="str">
        <f t="shared" si="481"/>
        <v/>
      </c>
      <c r="R1701" s="323" t="str">
        <f t="shared" si="485"/>
        <v/>
      </c>
      <c r="X1701" s="322" t="str">
        <f t="shared" si="489"/>
        <v/>
      </c>
      <c r="Y1701" s="322" t="str">
        <f t="shared" si="490"/>
        <v/>
      </c>
      <c r="Z1701" s="322" t="str">
        <f t="shared" si="491"/>
        <v/>
      </c>
      <c r="AA1701" s="322" t="str">
        <f t="shared" si="492"/>
        <v/>
      </c>
      <c r="AB1701" s="322" t="str">
        <f t="shared" si="493"/>
        <v/>
      </c>
      <c r="AC1701" s="322" t="str">
        <f t="shared" si="494"/>
        <v/>
      </c>
      <c r="AD1701" s="322" t="str">
        <f t="shared" si="495"/>
        <v/>
      </c>
      <c r="AE1701" s="322" t="str">
        <f t="shared" si="496"/>
        <v/>
      </c>
      <c r="AF1701" s="322" t="str">
        <f t="shared" si="497"/>
        <v/>
      </c>
      <c r="AG1701" s="322" t="str">
        <f t="shared" si="498"/>
        <v/>
      </c>
      <c r="AZ1701">
        <f t="shared" si="483"/>
        <v>0</v>
      </c>
      <c r="BA1701" t="str">
        <f t="shared" si="486"/>
        <v/>
      </c>
      <c r="BB1701" t="str">
        <f t="shared" si="484"/>
        <v/>
      </c>
    </row>
    <row r="1702" spans="2:54" x14ac:dyDescent="0.15">
      <c r="B1702" s="347"/>
      <c r="C1702" s="347"/>
      <c r="D1702" s="347"/>
      <c r="E1702" s="347"/>
      <c r="F1702" s="347"/>
      <c r="G1702" s="347"/>
      <c r="H1702" s="347"/>
      <c r="I1702" s="347"/>
      <c r="J1702" s="347"/>
      <c r="K1702" s="347"/>
      <c r="M1702">
        <f t="shared" si="487"/>
        <v>0</v>
      </c>
      <c r="N1702" s="323" t="str">
        <f t="shared" si="488"/>
        <v/>
      </c>
      <c r="O1702" s="323" t="str">
        <f t="shared" si="482"/>
        <v/>
      </c>
      <c r="P1702" s="323" t="str">
        <f t="shared" si="481"/>
        <v/>
      </c>
      <c r="R1702" s="323" t="str">
        <f t="shared" si="485"/>
        <v/>
      </c>
      <c r="X1702" s="322" t="str">
        <f t="shared" si="489"/>
        <v/>
      </c>
      <c r="Y1702" s="322" t="str">
        <f t="shared" si="490"/>
        <v/>
      </c>
      <c r="Z1702" s="322" t="str">
        <f t="shared" si="491"/>
        <v/>
      </c>
      <c r="AA1702" s="322" t="str">
        <f t="shared" si="492"/>
        <v/>
      </c>
      <c r="AB1702" s="322" t="str">
        <f t="shared" si="493"/>
        <v/>
      </c>
      <c r="AC1702" s="322" t="str">
        <f t="shared" si="494"/>
        <v/>
      </c>
      <c r="AD1702" s="322" t="str">
        <f t="shared" si="495"/>
        <v/>
      </c>
      <c r="AE1702" s="322" t="str">
        <f t="shared" si="496"/>
        <v/>
      </c>
      <c r="AF1702" s="322" t="str">
        <f t="shared" si="497"/>
        <v/>
      </c>
      <c r="AG1702" s="322" t="str">
        <f t="shared" si="498"/>
        <v/>
      </c>
      <c r="AZ1702">
        <f t="shared" si="483"/>
        <v>0</v>
      </c>
      <c r="BA1702" t="str">
        <f t="shared" si="486"/>
        <v/>
      </c>
      <c r="BB1702" t="str">
        <f t="shared" si="484"/>
        <v/>
      </c>
    </row>
    <row r="1703" spans="2:54" x14ac:dyDescent="0.15">
      <c r="B1703" s="347"/>
      <c r="C1703" s="347"/>
      <c r="D1703" s="347"/>
      <c r="E1703" s="347"/>
      <c r="F1703" s="347"/>
      <c r="G1703" s="347"/>
      <c r="H1703" s="347"/>
      <c r="I1703" s="347"/>
      <c r="J1703" s="347"/>
      <c r="K1703" s="347"/>
      <c r="M1703">
        <f t="shared" si="487"/>
        <v>0</v>
      </c>
      <c r="N1703" s="323" t="str">
        <f t="shared" si="488"/>
        <v/>
      </c>
      <c r="O1703" s="323" t="str">
        <f t="shared" si="482"/>
        <v/>
      </c>
      <c r="P1703" s="323" t="str">
        <f t="shared" si="481"/>
        <v/>
      </c>
      <c r="R1703" s="323" t="str">
        <f t="shared" si="485"/>
        <v/>
      </c>
      <c r="X1703" s="322" t="str">
        <f t="shared" si="489"/>
        <v/>
      </c>
      <c r="Y1703" s="322" t="str">
        <f t="shared" si="490"/>
        <v/>
      </c>
      <c r="Z1703" s="322" t="str">
        <f t="shared" si="491"/>
        <v/>
      </c>
      <c r="AA1703" s="322" t="str">
        <f t="shared" si="492"/>
        <v/>
      </c>
      <c r="AB1703" s="322" t="str">
        <f t="shared" si="493"/>
        <v/>
      </c>
      <c r="AC1703" s="322" t="str">
        <f t="shared" si="494"/>
        <v/>
      </c>
      <c r="AD1703" s="322" t="str">
        <f t="shared" si="495"/>
        <v/>
      </c>
      <c r="AE1703" s="322" t="str">
        <f t="shared" si="496"/>
        <v/>
      </c>
      <c r="AF1703" s="322" t="str">
        <f t="shared" si="497"/>
        <v/>
      </c>
      <c r="AG1703" s="322" t="str">
        <f t="shared" si="498"/>
        <v/>
      </c>
      <c r="AZ1703">
        <f t="shared" si="483"/>
        <v>0</v>
      </c>
      <c r="BA1703" t="str">
        <f t="shared" si="486"/>
        <v/>
      </c>
      <c r="BB1703" t="str">
        <f t="shared" si="484"/>
        <v/>
      </c>
    </row>
    <row r="1704" spans="2:54" x14ac:dyDescent="0.15">
      <c r="B1704" s="347"/>
      <c r="C1704" s="347"/>
      <c r="D1704" s="347"/>
      <c r="E1704" s="347"/>
      <c r="F1704" s="347"/>
      <c r="G1704" s="347"/>
      <c r="H1704" s="347"/>
      <c r="I1704" s="347"/>
      <c r="J1704" s="347"/>
      <c r="K1704" s="347"/>
      <c r="M1704">
        <f t="shared" si="487"/>
        <v>0</v>
      </c>
      <c r="N1704" s="323" t="str">
        <f t="shared" si="488"/>
        <v/>
      </c>
      <c r="O1704" s="323" t="str">
        <f t="shared" si="482"/>
        <v/>
      </c>
      <c r="P1704" s="323" t="str">
        <f t="shared" si="481"/>
        <v/>
      </c>
      <c r="R1704" s="323" t="str">
        <f t="shared" si="485"/>
        <v/>
      </c>
      <c r="X1704" s="322" t="str">
        <f t="shared" si="489"/>
        <v/>
      </c>
      <c r="Y1704" s="322" t="str">
        <f t="shared" si="490"/>
        <v/>
      </c>
      <c r="Z1704" s="322" t="str">
        <f t="shared" si="491"/>
        <v/>
      </c>
      <c r="AA1704" s="322" t="str">
        <f t="shared" si="492"/>
        <v/>
      </c>
      <c r="AB1704" s="322" t="str">
        <f t="shared" si="493"/>
        <v/>
      </c>
      <c r="AC1704" s="322" t="str">
        <f t="shared" si="494"/>
        <v/>
      </c>
      <c r="AD1704" s="322" t="str">
        <f t="shared" si="495"/>
        <v/>
      </c>
      <c r="AE1704" s="322" t="str">
        <f t="shared" si="496"/>
        <v/>
      </c>
      <c r="AF1704" s="322" t="str">
        <f t="shared" si="497"/>
        <v/>
      </c>
      <c r="AG1704" s="322" t="str">
        <f t="shared" si="498"/>
        <v/>
      </c>
      <c r="AZ1704">
        <f t="shared" si="483"/>
        <v>0</v>
      </c>
      <c r="BA1704" t="str">
        <f t="shared" si="486"/>
        <v/>
      </c>
      <c r="BB1704" t="str">
        <f t="shared" si="484"/>
        <v/>
      </c>
    </row>
    <row r="1705" spans="2:54" x14ac:dyDescent="0.15">
      <c r="B1705" s="347"/>
      <c r="C1705" s="347"/>
      <c r="D1705" s="347"/>
      <c r="E1705" s="347"/>
      <c r="F1705" s="347"/>
      <c r="G1705" s="347"/>
      <c r="H1705" s="347"/>
      <c r="I1705" s="347"/>
      <c r="J1705" s="347"/>
      <c r="K1705" s="347"/>
      <c r="M1705">
        <f t="shared" si="487"/>
        <v>0</v>
      </c>
      <c r="N1705" s="323" t="str">
        <f t="shared" si="488"/>
        <v/>
      </c>
      <c r="O1705" s="323" t="str">
        <f t="shared" si="482"/>
        <v/>
      </c>
      <c r="P1705" s="323" t="str">
        <f t="shared" si="481"/>
        <v/>
      </c>
      <c r="R1705" s="323" t="str">
        <f t="shared" si="485"/>
        <v/>
      </c>
      <c r="X1705" s="322" t="str">
        <f t="shared" si="489"/>
        <v/>
      </c>
      <c r="Y1705" s="322" t="str">
        <f t="shared" si="490"/>
        <v/>
      </c>
      <c r="Z1705" s="322" t="str">
        <f t="shared" si="491"/>
        <v/>
      </c>
      <c r="AA1705" s="322" t="str">
        <f t="shared" si="492"/>
        <v/>
      </c>
      <c r="AB1705" s="322" t="str">
        <f t="shared" si="493"/>
        <v/>
      </c>
      <c r="AC1705" s="322" t="str">
        <f t="shared" si="494"/>
        <v/>
      </c>
      <c r="AD1705" s="322" t="str">
        <f t="shared" si="495"/>
        <v/>
      </c>
      <c r="AE1705" s="322" t="str">
        <f t="shared" si="496"/>
        <v/>
      </c>
      <c r="AF1705" s="322" t="str">
        <f t="shared" si="497"/>
        <v/>
      </c>
      <c r="AG1705" s="322" t="str">
        <f t="shared" si="498"/>
        <v/>
      </c>
      <c r="AZ1705">
        <f t="shared" si="483"/>
        <v>0</v>
      </c>
      <c r="BA1705" t="str">
        <f t="shared" si="486"/>
        <v/>
      </c>
      <c r="BB1705" t="str">
        <f t="shared" si="484"/>
        <v/>
      </c>
    </row>
    <row r="1706" spans="2:54" x14ac:dyDescent="0.15">
      <c r="B1706" s="347"/>
      <c r="C1706" s="347"/>
      <c r="D1706" s="347"/>
      <c r="E1706" s="347"/>
      <c r="F1706" s="347"/>
      <c r="G1706" s="347"/>
      <c r="H1706" s="347"/>
      <c r="I1706" s="347"/>
      <c r="J1706" s="347"/>
      <c r="K1706" s="347"/>
      <c r="M1706">
        <f t="shared" si="487"/>
        <v>0</v>
      </c>
      <c r="N1706" s="323" t="str">
        <f t="shared" si="488"/>
        <v/>
      </c>
      <c r="O1706" s="323" t="str">
        <f t="shared" si="482"/>
        <v/>
      </c>
      <c r="P1706" s="323" t="str">
        <f t="shared" si="481"/>
        <v/>
      </c>
      <c r="R1706" s="323" t="str">
        <f t="shared" si="485"/>
        <v/>
      </c>
      <c r="X1706" s="322" t="str">
        <f t="shared" si="489"/>
        <v/>
      </c>
      <c r="Y1706" s="322" t="str">
        <f t="shared" si="490"/>
        <v/>
      </c>
      <c r="Z1706" s="322" t="str">
        <f t="shared" si="491"/>
        <v/>
      </c>
      <c r="AA1706" s="322" t="str">
        <f t="shared" si="492"/>
        <v/>
      </c>
      <c r="AB1706" s="322" t="str">
        <f t="shared" si="493"/>
        <v/>
      </c>
      <c r="AC1706" s="322" t="str">
        <f t="shared" si="494"/>
        <v/>
      </c>
      <c r="AD1706" s="322" t="str">
        <f t="shared" si="495"/>
        <v/>
      </c>
      <c r="AE1706" s="322" t="str">
        <f t="shared" si="496"/>
        <v/>
      </c>
      <c r="AF1706" s="322" t="str">
        <f t="shared" si="497"/>
        <v/>
      </c>
      <c r="AG1706" s="322" t="str">
        <f t="shared" si="498"/>
        <v/>
      </c>
      <c r="AZ1706">
        <f t="shared" si="483"/>
        <v>0</v>
      </c>
      <c r="BA1706" t="str">
        <f t="shared" si="486"/>
        <v/>
      </c>
      <c r="BB1706" t="str">
        <f t="shared" si="484"/>
        <v/>
      </c>
    </row>
    <row r="1707" spans="2:54" x14ac:dyDescent="0.15">
      <c r="B1707" s="347"/>
      <c r="C1707" s="347"/>
      <c r="D1707" s="347"/>
      <c r="E1707" s="347"/>
      <c r="F1707" s="347"/>
      <c r="G1707" s="347"/>
      <c r="H1707" s="347"/>
      <c r="I1707" s="347"/>
      <c r="J1707" s="347"/>
      <c r="K1707" s="347"/>
      <c r="M1707">
        <f t="shared" si="487"/>
        <v>0</v>
      </c>
      <c r="N1707" s="323" t="str">
        <f t="shared" si="488"/>
        <v/>
      </c>
      <c r="O1707" s="323" t="str">
        <f t="shared" si="482"/>
        <v/>
      </c>
      <c r="P1707" s="323" t="str">
        <f t="shared" si="481"/>
        <v/>
      </c>
      <c r="R1707" s="323" t="str">
        <f t="shared" si="485"/>
        <v/>
      </c>
      <c r="X1707" s="322" t="str">
        <f t="shared" si="489"/>
        <v/>
      </c>
      <c r="Y1707" s="322" t="str">
        <f t="shared" si="490"/>
        <v/>
      </c>
      <c r="Z1707" s="322" t="str">
        <f t="shared" si="491"/>
        <v/>
      </c>
      <c r="AA1707" s="322" t="str">
        <f t="shared" si="492"/>
        <v/>
      </c>
      <c r="AB1707" s="322" t="str">
        <f t="shared" si="493"/>
        <v/>
      </c>
      <c r="AC1707" s="322" t="str">
        <f t="shared" si="494"/>
        <v/>
      </c>
      <c r="AD1707" s="322" t="str">
        <f t="shared" si="495"/>
        <v/>
      </c>
      <c r="AE1707" s="322" t="str">
        <f t="shared" si="496"/>
        <v/>
      </c>
      <c r="AF1707" s="322" t="str">
        <f t="shared" si="497"/>
        <v/>
      </c>
      <c r="AG1707" s="322" t="str">
        <f t="shared" si="498"/>
        <v/>
      </c>
      <c r="AZ1707">
        <f t="shared" si="483"/>
        <v>0</v>
      </c>
      <c r="BA1707" t="str">
        <f t="shared" si="486"/>
        <v/>
      </c>
      <c r="BB1707" t="str">
        <f t="shared" si="484"/>
        <v/>
      </c>
    </row>
    <row r="1708" spans="2:54" x14ac:dyDescent="0.15">
      <c r="B1708" s="347"/>
      <c r="C1708" s="347"/>
      <c r="D1708" s="347"/>
      <c r="E1708" s="347"/>
      <c r="F1708" s="347"/>
      <c r="G1708" s="347"/>
      <c r="H1708" s="347"/>
      <c r="I1708" s="347"/>
      <c r="J1708" s="347"/>
      <c r="K1708" s="347"/>
      <c r="M1708">
        <f t="shared" si="487"/>
        <v>0</v>
      </c>
      <c r="N1708" s="323" t="str">
        <f t="shared" si="488"/>
        <v/>
      </c>
      <c r="O1708" s="323" t="str">
        <f t="shared" si="482"/>
        <v/>
      </c>
      <c r="P1708" s="323" t="str">
        <f t="shared" si="481"/>
        <v/>
      </c>
      <c r="R1708" s="323" t="str">
        <f t="shared" si="485"/>
        <v/>
      </c>
      <c r="X1708" s="322" t="str">
        <f t="shared" si="489"/>
        <v/>
      </c>
      <c r="Y1708" s="322" t="str">
        <f t="shared" si="490"/>
        <v/>
      </c>
      <c r="Z1708" s="322" t="str">
        <f t="shared" si="491"/>
        <v/>
      </c>
      <c r="AA1708" s="322" t="str">
        <f t="shared" si="492"/>
        <v/>
      </c>
      <c r="AB1708" s="322" t="str">
        <f t="shared" si="493"/>
        <v/>
      </c>
      <c r="AC1708" s="322" t="str">
        <f t="shared" si="494"/>
        <v/>
      </c>
      <c r="AD1708" s="322" t="str">
        <f t="shared" si="495"/>
        <v/>
      </c>
      <c r="AE1708" s="322" t="str">
        <f t="shared" si="496"/>
        <v/>
      </c>
      <c r="AF1708" s="322" t="str">
        <f t="shared" si="497"/>
        <v/>
      </c>
      <c r="AG1708" s="322" t="str">
        <f t="shared" si="498"/>
        <v/>
      </c>
      <c r="AZ1708">
        <f t="shared" si="483"/>
        <v>0</v>
      </c>
      <c r="BA1708" t="str">
        <f t="shared" si="486"/>
        <v/>
      </c>
      <c r="BB1708" t="str">
        <f t="shared" si="484"/>
        <v/>
      </c>
    </row>
    <row r="1709" spans="2:54" x14ac:dyDescent="0.15">
      <c r="B1709" s="347"/>
      <c r="C1709" s="347"/>
      <c r="D1709" s="347"/>
      <c r="E1709" s="347"/>
      <c r="F1709" s="347"/>
      <c r="G1709" s="347"/>
      <c r="H1709" s="347"/>
      <c r="I1709" s="347"/>
      <c r="J1709" s="347"/>
      <c r="K1709" s="347"/>
      <c r="M1709">
        <f t="shared" si="487"/>
        <v>0</v>
      </c>
      <c r="N1709" s="323" t="str">
        <f t="shared" si="488"/>
        <v/>
      </c>
      <c r="O1709" s="323" t="str">
        <f t="shared" si="482"/>
        <v/>
      </c>
      <c r="P1709" s="323" t="str">
        <f t="shared" ref="P1709:P1772" si="499">IF(COUNT(AA1709,AG1709)=2,SUM(AA1709,AG1709)*12.5,"")</f>
        <v/>
      </c>
      <c r="R1709" s="323" t="str">
        <f t="shared" si="485"/>
        <v/>
      </c>
      <c r="X1709" s="322" t="str">
        <f t="shared" si="489"/>
        <v/>
      </c>
      <c r="Y1709" s="322" t="str">
        <f t="shared" si="490"/>
        <v/>
      </c>
      <c r="Z1709" s="322" t="str">
        <f t="shared" si="491"/>
        <v/>
      </c>
      <c r="AA1709" s="322" t="str">
        <f t="shared" si="492"/>
        <v/>
      </c>
      <c r="AB1709" s="322" t="str">
        <f t="shared" si="493"/>
        <v/>
      </c>
      <c r="AC1709" s="322" t="str">
        <f t="shared" si="494"/>
        <v/>
      </c>
      <c r="AD1709" s="322" t="str">
        <f t="shared" si="495"/>
        <v/>
      </c>
      <c r="AE1709" s="322" t="str">
        <f t="shared" si="496"/>
        <v/>
      </c>
      <c r="AF1709" s="322" t="str">
        <f t="shared" si="497"/>
        <v/>
      </c>
      <c r="AG1709" s="322" t="str">
        <f t="shared" si="498"/>
        <v/>
      </c>
      <c r="AZ1709">
        <f t="shared" si="483"/>
        <v>0</v>
      </c>
      <c r="BA1709" t="str">
        <f t="shared" si="486"/>
        <v/>
      </c>
      <c r="BB1709" t="str">
        <f t="shared" si="484"/>
        <v/>
      </c>
    </row>
    <row r="1710" spans="2:54" x14ac:dyDescent="0.15">
      <c r="B1710" s="347"/>
      <c r="C1710" s="347"/>
      <c r="D1710" s="347"/>
      <c r="E1710" s="347"/>
      <c r="F1710" s="347"/>
      <c r="G1710" s="347"/>
      <c r="H1710" s="347"/>
      <c r="I1710" s="347"/>
      <c r="J1710" s="347"/>
      <c r="K1710" s="347"/>
      <c r="M1710">
        <f t="shared" si="487"/>
        <v>0</v>
      </c>
      <c r="N1710" s="323" t="str">
        <f t="shared" si="488"/>
        <v/>
      </c>
      <c r="O1710" s="323" t="str">
        <f t="shared" ref="O1710:O1773" si="500">IF(COUNT(X1710:Z1710,AB1710:AF1710)=8,SUM(X1710:Z1710,AB1710:AF1710)*3.125,"")</f>
        <v/>
      </c>
      <c r="P1710" s="323" t="str">
        <f t="shared" si="499"/>
        <v/>
      </c>
      <c r="R1710" s="323" t="str">
        <f t="shared" si="485"/>
        <v/>
      </c>
      <c r="X1710" s="322" t="str">
        <f t="shared" si="489"/>
        <v/>
      </c>
      <c r="Y1710" s="322" t="str">
        <f t="shared" si="490"/>
        <v/>
      </c>
      <c r="Z1710" s="322" t="str">
        <f t="shared" si="491"/>
        <v/>
      </c>
      <c r="AA1710" s="322" t="str">
        <f t="shared" si="492"/>
        <v/>
      </c>
      <c r="AB1710" s="322" t="str">
        <f t="shared" si="493"/>
        <v/>
      </c>
      <c r="AC1710" s="322" t="str">
        <f t="shared" si="494"/>
        <v/>
      </c>
      <c r="AD1710" s="322" t="str">
        <f t="shared" si="495"/>
        <v/>
      </c>
      <c r="AE1710" s="322" t="str">
        <f t="shared" si="496"/>
        <v/>
      </c>
      <c r="AF1710" s="322" t="str">
        <f t="shared" si="497"/>
        <v/>
      </c>
      <c r="AG1710" s="322" t="str">
        <f t="shared" si="498"/>
        <v/>
      </c>
      <c r="AZ1710">
        <f t="shared" si="483"/>
        <v>0</v>
      </c>
      <c r="BA1710" t="str">
        <f t="shared" si="486"/>
        <v/>
      </c>
      <c r="BB1710" t="str">
        <f t="shared" si="484"/>
        <v/>
      </c>
    </row>
    <row r="1711" spans="2:54" x14ac:dyDescent="0.15">
      <c r="B1711" s="347"/>
      <c r="C1711" s="347"/>
      <c r="D1711" s="347"/>
      <c r="E1711" s="347"/>
      <c r="F1711" s="347"/>
      <c r="G1711" s="347"/>
      <c r="H1711" s="347"/>
      <c r="I1711" s="347"/>
      <c r="J1711" s="347"/>
      <c r="K1711" s="347"/>
      <c r="M1711">
        <f t="shared" si="487"/>
        <v>0</v>
      </c>
      <c r="N1711" s="323" t="str">
        <f t="shared" si="488"/>
        <v/>
      </c>
      <c r="O1711" s="323" t="str">
        <f t="shared" si="500"/>
        <v/>
      </c>
      <c r="P1711" s="323" t="str">
        <f t="shared" si="499"/>
        <v/>
      </c>
      <c r="R1711" s="323" t="str">
        <f t="shared" si="485"/>
        <v/>
      </c>
      <c r="X1711" s="322" t="str">
        <f t="shared" si="489"/>
        <v/>
      </c>
      <c r="Y1711" s="322" t="str">
        <f t="shared" si="490"/>
        <v/>
      </c>
      <c r="Z1711" s="322" t="str">
        <f t="shared" si="491"/>
        <v/>
      </c>
      <c r="AA1711" s="322" t="str">
        <f t="shared" si="492"/>
        <v/>
      </c>
      <c r="AB1711" s="322" t="str">
        <f t="shared" si="493"/>
        <v/>
      </c>
      <c r="AC1711" s="322" t="str">
        <f t="shared" si="494"/>
        <v/>
      </c>
      <c r="AD1711" s="322" t="str">
        <f t="shared" si="495"/>
        <v/>
      </c>
      <c r="AE1711" s="322" t="str">
        <f t="shared" si="496"/>
        <v/>
      </c>
      <c r="AF1711" s="322" t="str">
        <f t="shared" si="497"/>
        <v/>
      </c>
      <c r="AG1711" s="322" t="str">
        <f t="shared" si="498"/>
        <v/>
      </c>
      <c r="AZ1711">
        <f t="shared" si="483"/>
        <v>0</v>
      </c>
      <c r="BA1711" t="str">
        <f t="shared" si="486"/>
        <v/>
      </c>
      <c r="BB1711" t="str">
        <f t="shared" si="484"/>
        <v/>
      </c>
    </row>
    <row r="1712" spans="2:54" x14ac:dyDescent="0.15">
      <c r="B1712" s="347"/>
      <c r="C1712" s="347"/>
      <c r="D1712" s="347"/>
      <c r="E1712" s="347"/>
      <c r="F1712" s="347"/>
      <c r="G1712" s="347"/>
      <c r="H1712" s="347"/>
      <c r="I1712" s="347"/>
      <c r="J1712" s="347"/>
      <c r="K1712" s="347"/>
      <c r="M1712">
        <f t="shared" si="487"/>
        <v>0</v>
      </c>
      <c r="N1712" s="323" t="str">
        <f t="shared" si="488"/>
        <v/>
      </c>
      <c r="O1712" s="323" t="str">
        <f t="shared" si="500"/>
        <v/>
      </c>
      <c r="P1712" s="323" t="str">
        <f t="shared" si="499"/>
        <v/>
      </c>
      <c r="R1712" s="323" t="str">
        <f t="shared" si="485"/>
        <v/>
      </c>
      <c r="X1712" s="322" t="str">
        <f t="shared" si="489"/>
        <v/>
      </c>
      <c r="Y1712" s="322" t="str">
        <f t="shared" si="490"/>
        <v/>
      </c>
      <c r="Z1712" s="322" t="str">
        <f t="shared" si="491"/>
        <v/>
      </c>
      <c r="AA1712" s="322" t="str">
        <f t="shared" si="492"/>
        <v/>
      </c>
      <c r="AB1712" s="322" t="str">
        <f t="shared" si="493"/>
        <v/>
      </c>
      <c r="AC1712" s="322" t="str">
        <f t="shared" si="494"/>
        <v/>
      </c>
      <c r="AD1712" s="322" t="str">
        <f t="shared" si="495"/>
        <v/>
      </c>
      <c r="AE1712" s="322" t="str">
        <f t="shared" si="496"/>
        <v/>
      </c>
      <c r="AF1712" s="322" t="str">
        <f t="shared" si="497"/>
        <v/>
      </c>
      <c r="AG1712" s="322" t="str">
        <f t="shared" si="498"/>
        <v/>
      </c>
      <c r="AZ1712">
        <f t="shared" si="483"/>
        <v>0</v>
      </c>
      <c r="BA1712" t="str">
        <f t="shared" si="486"/>
        <v/>
      </c>
      <c r="BB1712" t="str">
        <f t="shared" si="484"/>
        <v/>
      </c>
    </row>
    <row r="1713" spans="2:54" x14ac:dyDescent="0.15">
      <c r="B1713" s="347"/>
      <c r="C1713" s="347"/>
      <c r="D1713" s="347"/>
      <c r="E1713" s="347"/>
      <c r="F1713" s="347"/>
      <c r="G1713" s="347"/>
      <c r="H1713" s="347"/>
      <c r="I1713" s="347"/>
      <c r="J1713" s="347"/>
      <c r="K1713" s="347"/>
      <c r="M1713">
        <f t="shared" si="487"/>
        <v>0</v>
      </c>
      <c r="N1713" s="323" t="str">
        <f t="shared" si="488"/>
        <v/>
      </c>
      <c r="O1713" s="323" t="str">
        <f t="shared" si="500"/>
        <v/>
      </c>
      <c r="P1713" s="323" t="str">
        <f t="shared" si="499"/>
        <v/>
      </c>
      <c r="R1713" s="323" t="str">
        <f t="shared" si="485"/>
        <v/>
      </c>
      <c r="X1713" s="322" t="str">
        <f t="shared" si="489"/>
        <v/>
      </c>
      <c r="Y1713" s="322" t="str">
        <f t="shared" si="490"/>
        <v/>
      </c>
      <c r="Z1713" s="322" t="str">
        <f t="shared" si="491"/>
        <v/>
      </c>
      <c r="AA1713" s="322" t="str">
        <f t="shared" si="492"/>
        <v/>
      </c>
      <c r="AB1713" s="322" t="str">
        <f t="shared" si="493"/>
        <v/>
      </c>
      <c r="AC1713" s="322" t="str">
        <f t="shared" si="494"/>
        <v/>
      </c>
      <c r="AD1713" s="322" t="str">
        <f t="shared" si="495"/>
        <v/>
      </c>
      <c r="AE1713" s="322" t="str">
        <f t="shared" si="496"/>
        <v/>
      </c>
      <c r="AF1713" s="322" t="str">
        <f t="shared" si="497"/>
        <v/>
      </c>
      <c r="AG1713" s="322" t="str">
        <f t="shared" si="498"/>
        <v/>
      </c>
      <c r="AZ1713">
        <f t="shared" si="483"/>
        <v>0</v>
      </c>
      <c r="BA1713" t="str">
        <f t="shared" si="486"/>
        <v/>
      </c>
      <c r="BB1713" t="str">
        <f t="shared" si="484"/>
        <v/>
      </c>
    </row>
    <row r="1714" spans="2:54" x14ac:dyDescent="0.15">
      <c r="B1714" s="347"/>
      <c r="C1714" s="347"/>
      <c r="D1714" s="347"/>
      <c r="E1714" s="347"/>
      <c r="F1714" s="347"/>
      <c r="G1714" s="347"/>
      <c r="H1714" s="347"/>
      <c r="I1714" s="347"/>
      <c r="J1714" s="347"/>
      <c r="K1714" s="347"/>
      <c r="M1714">
        <f t="shared" si="487"/>
        <v>0</v>
      </c>
      <c r="N1714" s="323" t="str">
        <f t="shared" si="488"/>
        <v/>
      </c>
      <c r="O1714" s="323" t="str">
        <f t="shared" si="500"/>
        <v/>
      </c>
      <c r="P1714" s="323" t="str">
        <f t="shared" si="499"/>
        <v/>
      </c>
      <c r="R1714" s="323" t="str">
        <f t="shared" si="485"/>
        <v/>
      </c>
      <c r="X1714" s="322" t="str">
        <f t="shared" si="489"/>
        <v/>
      </c>
      <c r="Y1714" s="322" t="str">
        <f t="shared" si="490"/>
        <v/>
      </c>
      <c r="Z1714" s="322" t="str">
        <f t="shared" si="491"/>
        <v/>
      </c>
      <c r="AA1714" s="322" t="str">
        <f t="shared" si="492"/>
        <v/>
      </c>
      <c r="AB1714" s="322" t="str">
        <f t="shared" si="493"/>
        <v/>
      </c>
      <c r="AC1714" s="322" t="str">
        <f t="shared" si="494"/>
        <v/>
      </c>
      <c r="AD1714" s="322" t="str">
        <f t="shared" si="495"/>
        <v/>
      </c>
      <c r="AE1714" s="322" t="str">
        <f t="shared" si="496"/>
        <v/>
      </c>
      <c r="AF1714" s="322" t="str">
        <f t="shared" si="497"/>
        <v/>
      </c>
      <c r="AG1714" s="322" t="str">
        <f t="shared" si="498"/>
        <v/>
      </c>
      <c r="AZ1714">
        <f t="shared" si="483"/>
        <v>0</v>
      </c>
      <c r="BA1714" t="str">
        <f t="shared" si="486"/>
        <v/>
      </c>
      <c r="BB1714" t="str">
        <f t="shared" si="484"/>
        <v/>
      </c>
    </row>
    <row r="1715" spans="2:54" x14ac:dyDescent="0.15">
      <c r="B1715" s="347"/>
      <c r="C1715" s="347"/>
      <c r="D1715" s="347"/>
      <c r="E1715" s="347"/>
      <c r="F1715" s="347"/>
      <c r="G1715" s="347"/>
      <c r="H1715" s="347"/>
      <c r="I1715" s="347"/>
      <c r="J1715" s="347"/>
      <c r="K1715" s="347"/>
      <c r="M1715">
        <f t="shared" si="487"/>
        <v>0</v>
      </c>
      <c r="N1715" s="323" t="str">
        <f t="shared" si="488"/>
        <v/>
      </c>
      <c r="O1715" s="323" t="str">
        <f t="shared" si="500"/>
        <v/>
      </c>
      <c r="P1715" s="323" t="str">
        <f t="shared" si="499"/>
        <v/>
      </c>
      <c r="R1715" s="323" t="str">
        <f t="shared" si="485"/>
        <v/>
      </c>
      <c r="X1715" s="322" t="str">
        <f t="shared" si="489"/>
        <v/>
      </c>
      <c r="Y1715" s="322" t="str">
        <f t="shared" si="490"/>
        <v/>
      </c>
      <c r="Z1715" s="322" t="str">
        <f t="shared" si="491"/>
        <v/>
      </c>
      <c r="AA1715" s="322" t="str">
        <f t="shared" si="492"/>
        <v/>
      </c>
      <c r="AB1715" s="322" t="str">
        <f t="shared" si="493"/>
        <v/>
      </c>
      <c r="AC1715" s="322" t="str">
        <f t="shared" si="494"/>
        <v/>
      </c>
      <c r="AD1715" s="322" t="str">
        <f t="shared" si="495"/>
        <v/>
      </c>
      <c r="AE1715" s="322" t="str">
        <f t="shared" si="496"/>
        <v/>
      </c>
      <c r="AF1715" s="322" t="str">
        <f t="shared" si="497"/>
        <v/>
      </c>
      <c r="AG1715" s="322" t="str">
        <f t="shared" si="498"/>
        <v/>
      </c>
      <c r="AZ1715">
        <f t="shared" si="483"/>
        <v>0</v>
      </c>
      <c r="BA1715" t="str">
        <f t="shared" si="486"/>
        <v/>
      </c>
      <c r="BB1715" t="str">
        <f t="shared" si="484"/>
        <v/>
      </c>
    </row>
    <row r="1716" spans="2:54" x14ac:dyDescent="0.15">
      <c r="B1716" s="347"/>
      <c r="C1716" s="347"/>
      <c r="D1716" s="347"/>
      <c r="E1716" s="347"/>
      <c r="F1716" s="347"/>
      <c r="G1716" s="347"/>
      <c r="H1716" s="347"/>
      <c r="I1716" s="347"/>
      <c r="J1716" s="347"/>
      <c r="K1716" s="347"/>
      <c r="M1716">
        <f t="shared" si="487"/>
        <v>0</v>
      </c>
      <c r="N1716" s="323" t="str">
        <f t="shared" si="488"/>
        <v/>
      </c>
      <c r="O1716" s="323" t="str">
        <f t="shared" si="500"/>
        <v/>
      </c>
      <c r="P1716" s="323" t="str">
        <f t="shared" si="499"/>
        <v/>
      </c>
      <c r="R1716" s="323" t="str">
        <f t="shared" si="485"/>
        <v/>
      </c>
      <c r="X1716" s="322" t="str">
        <f t="shared" si="489"/>
        <v/>
      </c>
      <c r="Y1716" s="322" t="str">
        <f t="shared" si="490"/>
        <v/>
      </c>
      <c r="Z1716" s="322" t="str">
        <f t="shared" si="491"/>
        <v/>
      </c>
      <c r="AA1716" s="322" t="str">
        <f t="shared" si="492"/>
        <v/>
      </c>
      <c r="AB1716" s="322" t="str">
        <f t="shared" si="493"/>
        <v/>
      </c>
      <c r="AC1716" s="322" t="str">
        <f t="shared" si="494"/>
        <v/>
      </c>
      <c r="AD1716" s="322" t="str">
        <f t="shared" si="495"/>
        <v/>
      </c>
      <c r="AE1716" s="322" t="str">
        <f t="shared" si="496"/>
        <v/>
      </c>
      <c r="AF1716" s="322" t="str">
        <f t="shared" si="497"/>
        <v/>
      </c>
      <c r="AG1716" s="322" t="str">
        <f t="shared" si="498"/>
        <v/>
      </c>
      <c r="AZ1716">
        <f t="shared" si="483"/>
        <v>0</v>
      </c>
      <c r="BA1716" t="str">
        <f t="shared" si="486"/>
        <v/>
      </c>
      <c r="BB1716" t="str">
        <f t="shared" si="484"/>
        <v/>
      </c>
    </row>
    <row r="1717" spans="2:54" x14ac:dyDescent="0.15">
      <c r="B1717" s="347"/>
      <c r="C1717" s="347"/>
      <c r="D1717" s="347"/>
      <c r="E1717" s="347"/>
      <c r="F1717" s="347"/>
      <c r="G1717" s="347"/>
      <c r="H1717" s="347"/>
      <c r="I1717" s="347"/>
      <c r="J1717" s="347"/>
      <c r="K1717" s="347"/>
      <c r="M1717">
        <f t="shared" si="487"/>
        <v>0</v>
      </c>
      <c r="N1717" s="323" t="str">
        <f t="shared" si="488"/>
        <v/>
      </c>
      <c r="O1717" s="323" t="str">
        <f t="shared" si="500"/>
        <v/>
      </c>
      <c r="P1717" s="323" t="str">
        <f t="shared" si="499"/>
        <v/>
      </c>
      <c r="R1717" s="323" t="str">
        <f t="shared" si="485"/>
        <v/>
      </c>
      <c r="X1717" s="322" t="str">
        <f t="shared" si="489"/>
        <v/>
      </c>
      <c r="Y1717" s="322" t="str">
        <f t="shared" si="490"/>
        <v/>
      </c>
      <c r="Z1717" s="322" t="str">
        <f t="shared" si="491"/>
        <v/>
      </c>
      <c r="AA1717" s="322" t="str">
        <f t="shared" si="492"/>
        <v/>
      </c>
      <c r="AB1717" s="322" t="str">
        <f t="shared" si="493"/>
        <v/>
      </c>
      <c r="AC1717" s="322" t="str">
        <f t="shared" si="494"/>
        <v/>
      </c>
      <c r="AD1717" s="322" t="str">
        <f t="shared" si="495"/>
        <v/>
      </c>
      <c r="AE1717" s="322" t="str">
        <f t="shared" si="496"/>
        <v/>
      </c>
      <c r="AF1717" s="322" t="str">
        <f t="shared" si="497"/>
        <v/>
      </c>
      <c r="AG1717" s="322" t="str">
        <f t="shared" si="498"/>
        <v/>
      </c>
      <c r="AZ1717">
        <f t="shared" ref="AZ1717:AZ1780" si="501">COUNT(B1717:K1717)</f>
        <v>0</v>
      </c>
      <c r="BA1717" t="str">
        <f t="shared" si="486"/>
        <v/>
      </c>
      <c r="BB1717" t="str">
        <f t="shared" si="484"/>
        <v/>
      </c>
    </row>
    <row r="1718" spans="2:54" x14ac:dyDescent="0.15">
      <c r="B1718" s="347"/>
      <c r="C1718" s="347"/>
      <c r="D1718" s="347"/>
      <c r="E1718" s="347"/>
      <c r="F1718" s="347"/>
      <c r="G1718" s="347"/>
      <c r="H1718" s="347"/>
      <c r="I1718" s="347"/>
      <c r="J1718" s="347"/>
      <c r="K1718" s="347"/>
      <c r="M1718">
        <f t="shared" si="487"/>
        <v>0</v>
      </c>
      <c r="N1718" s="323" t="str">
        <f t="shared" si="488"/>
        <v/>
      </c>
      <c r="O1718" s="323" t="str">
        <f t="shared" si="500"/>
        <v/>
      </c>
      <c r="P1718" s="323" t="str">
        <f t="shared" si="499"/>
        <v/>
      </c>
      <c r="R1718" s="323" t="str">
        <f t="shared" si="485"/>
        <v/>
      </c>
      <c r="X1718" s="322" t="str">
        <f t="shared" si="489"/>
        <v/>
      </c>
      <c r="Y1718" s="322" t="str">
        <f t="shared" si="490"/>
        <v/>
      </c>
      <c r="Z1718" s="322" t="str">
        <f t="shared" si="491"/>
        <v/>
      </c>
      <c r="AA1718" s="322" t="str">
        <f t="shared" si="492"/>
        <v/>
      </c>
      <c r="AB1718" s="322" t="str">
        <f t="shared" si="493"/>
        <v/>
      </c>
      <c r="AC1718" s="322" t="str">
        <f t="shared" si="494"/>
        <v/>
      </c>
      <c r="AD1718" s="322" t="str">
        <f t="shared" si="495"/>
        <v/>
      </c>
      <c r="AE1718" s="322" t="str">
        <f t="shared" si="496"/>
        <v/>
      </c>
      <c r="AF1718" s="322" t="str">
        <f t="shared" si="497"/>
        <v/>
      </c>
      <c r="AG1718" s="322" t="str">
        <f t="shared" si="498"/>
        <v/>
      </c>
      <c r="AZ1718">
        <f t="shared" si="501"/>
        <v>0</v>
      </c>
      <c r="BA1718" t="str">
        <f t="shared" si="486"/>
        <v/>
      </c>
      <c r="BB1718" t="str">
        <f t="shared" ref="BB1718:BB1781" si="502">IF(AZ1718=10,BA1718/AZ1718,"")</f>
        <v/>
      </c>
    </row>
    <row r="1719" spans="2:54" x14ac:dyDescent="0.15">
      <c r="B1719" s="347"/>
      <c r="C1719" s="347"/>
      <c r="D1719" s="347"/>
      <c r="E1719" s="347"/>
      <c r="F1719" s="347"/>
      <c r="G1719" s="347"/>
      <c r="H1719" s="347"/>
      <c r="I1719" s="347"/>
      <c r="J1719" s="347"/>
      <c r="K1719" s="347"/>
      <c r="M1719">
        <f t="shared" si="487"/>
        <v>0</v>
      </c>
      <c r="N1719" s="323" t="str">
        <f t="shared" si="488"/>
        <v/>
      </c>
      <c r="O1719" s="323" t="str">
        <f t="shared" si="500"/>
        <v/>
      </c>
      <c r="P1719" s="323" t="str">
        <f t="shared" si="499"/>
        <v/>
      </c>
      <c r="R1719" s="323" t="str">
        <f t="shared" si="485"/>
        <v/>
      </c>
      <c r="X1719" s="322" t="str">
        <f t="shared" si="489"/>
        <v/>
      </c>
      <c r="Y1719" s="322" t="str">
        <f t="shared" si="490"/>
        <v/>
      </c>
      <c r="Z1719" s="322" t="str">
        <f t="shared" si="491"/>
        <v/>
      </c>
      <c r="AA1719" s="322" t="str">
        <f t="shared" si="492"/>
        <v/>
      </c>
      <c r="AB1719" s="322" t="str">
        <f t="shared" si="493"/>
        <v/>
      </c>
      <c r="AC1719" s="322" t="str">
        <f t="shared" si="494"/>
        <v/>
      </c>
      <c r="AD1719" s="322" t="str">
        <f t="shared" si="495"/>
        <v/>
      </c>
      <c r="AE1719" s="322" t="str">
        <f t="shared" si="496"/>
        <v/>
      </c>
      <c r="AF1719" s="322" t="str">
        <f t="shared" si="497"/>
        <v/>
      </c>
      <c r="AG1719" s="322" t="str">
        <f t="shared" si="498"/>
        <v/>
      </c>
      <c r="AZ1719">
        <f t="shared" si="501"/>
        <v>0</v>
      </c>
      <c r="BA1719" t="str">
        <f t="shared" si="486"/>
        <v/>
      </c>
      <c r="BB1719" t="str">
        <f t="shared" si="502"/>
        <v/>
      </c>
    </row>
    <row r="1720" spans="2:54" x14ac:dyDescent="0.15">
      <c r="B1720" s="347"/>
      <c r="C1720" s="347"/>
      <c r="D1720" s="347"/>
      <c r="E1720" s="347"/>
      <c r="F1720" s="347"/>
      <c r="G1720" s="347"/>
      <c r="H1720" s="347"/>
      <c r="I1720" s="347"/>
      <c r="J1720" s="347"/>
      <c r="K1720" s="347"/>
      <c r="M1720">
        <f t="shared" si="487"/>
        <v>0</v>
      </c>
      <c r="N1720" s="323" t="str">
        <f t="shared" si="488"/>
        <v/>
      </c>
      <c r="O1720" s="323" t="str">
        <f t="shared" si="500"/>
        <v/>
      </c>
      <c r="P1720" s="323" t="str">
        <f t="shared" si="499"/>
        <v/>
      </c>
      <c r="R1720" s="323" t="str">
        <f t="shared" si="485"/>
        <v/>
      </c>
      <c r="X1720" s="322" t="str">
        <f t="shared" si="489"/>
        <v/>
      </c>
      <c r="Y1720" s="322" t="str">
        <f t="shared" si="490"/>
        <v/>
      </c>
      <c r="Z1720" s="322" t="str">
        <f t="shared" si="491"/>
        <v/>
      </c>
      <c r="AA1720" s="322" t="str">
        <f t="shared" si="492"/>
        <v/>
      </c>
      <c r="AB1720" s="322" t="str">
        <f t="shared" si="493"/>
        <v/>
      </c>
      <c r="AC1720" s="322" t="str">
        <f t="shared" si="494"/>
        <v/>
      </c>
      <c r="AD1720" s="322" t="str">
        <f t="shared" si="495"/>
        <v/>
      </c>
      <c r="AE1720" s="322" t="str">
        <f t="shared" si="496"/>
        <v/>
      </c>
      <c r="AF1720" s="322" t="str">
        <f t="shared" si="497"/>
        <v/>
      </c>
      <c r="AG1720" s="322" t="str">
        <f t="shared" si="498"/>
        <v/>
      </c>
      <c r="AZ1720">
        <f t="shared" si="501"/>
        <v>0</v>
      </c>
      <c r="BA1720" t="str">
        <f t="shared" si="486"/>
        <v/>
      </c>
      <c r="BB1720" t="str">
        <f t="shared" si="502"/>
        <v/>
      </c>
    </row>
    <row r="1721" spans="2:54" x14ac:dyDescent="0.15">
      <c r="B1721" s="347"/>
      <c r="C1721" s="347"/>
      <c r="D1721" s="347"/>
      <c r="E1721" s="347"/>
      <c r="F1721" s="347"/>
      <c r="G1721" s="347"/>
      <c r="H1721" s="347"/>
      <c r="I1721" s="347"/>
      <c r="J1721" s="347"/>
      <c r="K1721" s="347"/>
      <c r="M1721">
        <f t="shared" si="487"/>
        <v>0</v>
      </c>
      <c r="N1721" s="323" t="str">
        <f t="shared" si="488"/>
        <v/>
      </c>
      <c r="O1721" s="323" t="str">
        <f t="shared" si="500"/>
        <v/>
      </c>
      <c r="P1721" s="323" t="str">
        <f t="shared" si="499"/>
        <v/>
      </c>
      <c r="R1721" s="323" t="str">
        <f t="shared" si="485"/>
        <v/>
      </c>
      <c r="X1721" s="322" t="str">
        <f t="shared" si="489"/>
        <v/>
      </c>
      <c r="Y1721" s="322" t="str">
        <f t="shared" si="490"/>
        <v/>
      </c>
      <c r="Z1721" s="322" t="str">
        <f t="shared" si="491"/>
        <v/>
      </c>
      <c r="AA1721" s="322" t="str">
        <f t="shared" si="492"/>
        <v/>
      </c>
      <c r="AB1721" s="322" t="str">
        <f t="shared" si="493"/>
        <v/>
      </c>
      <c r="AC1721" s="322" t="str">
        <f t="shared" si="494"/>
        <v/>
      </c>
      <c r="AD1721" s="322" t="str">
        <f t="shared" si="495"/>
        <v/>
      </c>
      <c r="AE1721" s="322" t="str">
        <f t="shared" si="496"/>
        <v/>
      </c>
      <c r="AF1721" s="322" t="str">
        <f t="shared" si="497"/>
        <v/>
      </c>
      <c r="AG1721" s="322" t="str">
        <f t="shared" si="498"/>
        <v/>
      </c>
      <c r="AZ1721">
        <f t="shared" si="501"/>
        <v>0</v>
      </c>
      <c r="BA1721" t="str">
        <f t="shared" si="486"/>
        <v/>
      </c>
      <c r="BB1721" t="str">
        <f t="shared" si="502"/>
        <v/>
      </c>
    </row>
    <row r="1722" spans="2:54" x14ac:dyDescent="0.15">
      <c r="B1722" s="347"/>
      <c r="C1722" s="347"/>
      <c r="D1722" s="347"/>
      <c r="E1722" s="347"/>
      <c r="F1722" s="347"/>
      <c r="G1722" s="347"/>
      <c r="H1722" s="347"/>
      <c r="I1722" s="347"/>
      <c r="J1722" s="347"/>
      <c r="K1722" s="347"/>
      <c r="M1722">
        <f t="shared" si="487"/>
        <v>0</v>
      </c>
      <c r="N1722" s="323" t="str">
        <f t="shared" si="488"/>
        <v/>
      </c>
      <c r="O1722" s="323" t="str">
        <f t="shared" si="500"/>
        <v/>
      </c>
      <c r="P1722" s="323" t="str">
        <f t="shared" si="499"/>
        <v/>
      </c>
      <c r="R1722" s="323" t="str">
        <f t="shared" si="485"/>
        <v/>
      </c>
      <c r="X1722" s="322" t="str">
        <f t="shared" si="489"/>
        <v/>
      </c>
      <c r="Y1722" s="322" t="str">
        <f t="shared" si="490"/>
        <v/>
      </c>
      <c r="Z1722" s="322" t="str">
        <f t="shared" si="491"/>
        <v/>
      </c>
      <c r="AA1722" s="322" t="str">
        <f t="shared" si="492"/>
        <v/>
      </c>
      <c r="AB1722" s="322" t="str">
        <f t="shared" si="493"/>
        <v/>
      </c>
      <c r="AC1722" s="322" t="str">
        <f t="shared" si="494"/>
        <v/>
      </c>
      <c r="AD1722" s="322" t="str">
        <f t="shared" si="495"/>
        <v/>
      </c>
      <c r="AE1722" s="322" t="str">
        <f t="shared" si="496"/>
        <v/>
      </c>
      <c r="AF1722" s="322" t="str">
        <f t="shared" si="497"/>
        <v/>
      </c>
      <c r="AG1722" s="322" t="str">
        <f t="shared" si="498"/>
        <v/>
      </c>
      <c r="AZ1722">
        <f t="shared" si="501"/>
        <v>0</v>
      </c>
      <c r="BA1722" t="str">
        <f t="shared" si="486"/>
        <v/>
      </c>
      <c r="BB1722" t="str">
        <f t="shared" si="502"/>
        <v/>
      </c>
    </row>
    <row r="1723" spans="2:54" x14ac:dyDescent="0.15">
      <c r="B1723" s="347"/>
      <c r="C1723" s="347"/>
      <c r="D1723" s="347"/>
      <c r="E1723" s="347"/>
      <c r="F1723" s="347"/>
      <c r="G1723" s="347"/>
      <c r="H1723" s="347"/>
      <c r="I1723" s="347"/>
      <c r="J1723" s="347"/>
      <c r="K1723" s="347"/>
      <c r="M1723">
        <f t="shared" si="487"/>
        <v>0</v>
      </c>
      <c r="N1723" s="323" t="str">
        <f t="shared" si="488"/>
        <v/>
      </c>
      <c r="O1723" s="323" t="str">
        <f t="shared" si="500"/>
        <v/>
      </c>
      <c r="P1723" s="323" t="str">
        <f t="shared" si="499"/>
        <v/>
      </c>
      <c r="R1723" s="323" t="str">
        <f t="shared" si="485"/>
        <v/>
      </c>
      <c r="X1723" s="322" t="str">
        <f t="shared" si="489"/>
        <v/>
      </c>
      <c r="Y1723" s="322" t="str">
        <f t="shared" si="490"/>
        <v/>
      </c>
      <c r="Z1723" s="322" t="str">
        <f t="shared" si="491"/>
        <v/>
      </c>
      <c r="AA1723" s="322" t="str">
        <f t="shared" si="492"/>
        <v/>
      </c>
      <c r="AB1723" s="322" t="str">
        <f t="shared" si="493"/>
        <v/>
      </c>
      <c r="AC1723" s="322" t="str">
        <f t="shared" si="494"/>
        <v/>
      </c>
      <c r="AD1723" s="322" t="str">
        <f t="shared" si="495"/>
        <v/>
      </c>
      <c r="AE1723" s="322" t="str">
        <f t="shared" si="496"/>
        <v/>
      </c>
      <c r="AF1723" s="322" t="str">
        <f t="shared" si="497"/>
        <v/>
      </c>
      <c r="AG1723" s="322" t="str">
        <f t="shared" si="498"/>
        <v/>
      </c>
      <c r="AZ1723">
        <f t="shared" si="501"/>
        <v>0</v>
      </c>
      <c r="BA1723" t="str">
        <f t="shared" si="486"/>
        <v/>
      </c>
      <c r="BB1723" t="str">
        <f t="shared" si="502"/>
        <v/>
      </c>
    </row>
    <row r="1724" spans="2:54" x14ac:dyDescent="0.15">
      <c r="B1724" s="347"/>
      <c r="C1724" s="347"/>
      <c r="D1724" s="347"/>
      <c r="E1724" s="347"/>
      <c r="F1724" s="347"/>
      <c r="G1724" s="347"/>
      <c r="H1724" s="347"/>
      <c r="I1724" s="347"/>
      <c r="J1724" s="347"/>
      <c r="K1724" s="347"/>
      <c r="M1724">
        <f t="shared" si="487"/>
        <v>0</v>
      </c>
      <c r="N1724" s="323" t="str">
        <f t="shared" si="488"/>
        <v/>
      </c>
      <c r="O1724" s="323" t="str">
        <f t="shared" si="500"/>
        <v/>
      </c>
      <c r="P1724" s="323" t="str">
        <f t="shared" si="499"/>
        <v/>
      </c>
      <c r="R1724" s="323" t="str">
        <f t="shared" si="485"/>
        <v/>
      </c>
      <c r="X1724" s="322" t="str">
        <f t="shared" si="489"/>
        <v/>
      </c>
      <c r="Y1724" s="322" t="str">
        <f t="shared" si="490"/>
        <v/>
      </c>
      <c r="Z1724" s="322" t="str">
        <f t="shared" si="491"/>
        <v/>
      </c>
      <c r="AA1724" s="322" t="str">
        <f t="shared" si="492"/>
        <v/>
      </c>
      <c r="AB1724" s="322" t="str">
        <f t="shared" si="493"/>
        <v/>
      </c>
      <c r="AC1724" s="322" t="str">
        <f t="shared" si="494"/>
        <v/>
      </c>
      <c r="AD1724" s="322" t="str">
        <f t="shared" si="495"/>
        <v/>
      </c>
      <c r="AE1724" s="322" t="str">
        <f t="shared" si="496"/>
        <v/>
      </c>
      <c r="AF1724" s="322" t="str">
        <f t="shared" si="497"/>
        <v/>
      </c>
      <c r="AG1724" s="322" t="str">
        <f t="shared" si="498"/>
        <v/>
      </c>
      <c r="AZ1724">
        <f t="shared" si="501"/>
        <v>0</v>
      </c>
      <c r="BA1724" t="str">
        <f t="shared" si="486"/>
        <v/>
      </c>
      <c r="BB1724" t="str">
        <f t="shared" si="502"/>
        <v/>
      </c>
    </row>
    <row r="1725" spans="2:54" x14ac:dyDescent="0.15">
      <c r="B1725" s="347"/>
      <c r="C1725" s="347"/>
      <c r="D1725" s="347"/>
      <c r="E1725" s="347"/>
      <c r="F1725" s="347"/>
      <c r="G1725" s="347"/>
      <c r="H1725" s="347"/>
      <c r="I1725" s="347"/>
      <c r="J1725" s="347"/>
      <c r="K1725" s="347"/>
      <c r="M1725">
        <f t="shared" si="487"/>
        <v>0</v>
      </c>
      <c r="N1725" s="323" t="str">
        <f t="shared" si="488"/>
        <v/>
      </c>
      <c r="O1725" s="323" t="str">
        <f t="shared" si="500"/>
        <v/>
      </c>
      <c r="P1725" s="323" t="str">
        <f t="shared" si="499"/>
        <v/>
      </c>
      <c r="R1725" s="323" t="str">
        <f t="shared" si="485"/>
        <v/>
      </c>
      <c r="X1725" s="322" t="str">
        <f t="shared" si="489"/>
        <v/>
      </c>
      <c r="Y1725" s="322" t="str">
        <f t="shared" si="490"/>
        <v/>
      </c>
      <c r="Z1725" s="322" t="str">
        <f t="shared" si="491"/>
        <v/>
      </c>
      <c r="AA1725" s="322" t="str">
        <f t="shared" si="492"/>
        <v/>
      </c>
      <c r="AB1725" s="322" t="str">
        <f t="shared" si="493"/>
        <v/>
      </c>
      <c r="AC1725" s="322" t="str">
        <f t="shared" si="494"/>
        <v/>
      </c>
      <c r="AD1725" s="322" t="str">
        <f t="shared" si="495"/>
        <v/>
      </c>
      <c r="AE1725" s="322" t="str">
        <f t="shared" si="496"/>
        <v/>
      </c>
      <c r="AF1725" s="322" t="str">
        <f t="shared" si="497"/>
        <v/>
      </c>
      <c r="AG1725" s="322" t="str">
        <f t="shared" si="498"/>
        <v/>
      </c>
      <c r="AZ1725">
        <f t="shared" si="501"/>
        <v>0</v>
      </c>
      <c r="BA1725" t="str">
        <f t="shared" si="486"/>
        <v/>
      </c>
      <c r="BB1725" t="str">
        <f t="shared" si="502"/>
        <v/>
      </c>
    </row>
    <row r="1726" spans="2:54" x14ac:dyDescent="0.15">
      <c r="B1726" s="347"/>
      <c r="C1726" s="347"/>
      <c r="D1726" s="347"/>
      <c r="E1726" s="347"/>
      <c r="F1726" s="347"/>
      <c r="G1726" s="347"/>
      <c r="H1726" s="347"/>
      <c r="I1726" s="347"/>
      <c r="J1726" s="347"/>
      <c r="K1726" s="347"/>
      <c r="M1726">
        <f t="shared" si="487"/>
        <v>0</v>
      </c>
      <c r="N1726" s="323" t="str">
        <f t="shared" si="488"/>
        <v/>
      </c>
      <c r="O1726" s="323" t="str">
        <f t="shared" si="500"/>
        <v/>
      </c>
      <c r="P1726" s="323" t="str">
        <f t="shared" si="499"/>
        <v/>
      </c>
      <c r="R1726" s="323" t="str">
        <f t="shared" si="485"/>
        <v/>
      </c>
      <c r="X1726" s="322" t="str">
        <f t="shared" si="489"/>
        <v/>
      </c>
      <c r="Y1726" s="322" t="str">
        <f t="shared" si="490"/>
        <v/>
      </c>
      <c r="Z1726" s="322" t="str">
        <f t="shared" si="491"/>
        <v/>
      </c>
      <c r="AA1726" s="322" t="str">
        <f t="shared" si="492"/>
        <v/>
      </c>
      <c r="AB1726" s="322" t="str">
        <f t="shared" si="493"/>
        <v/>
      </c>
      <c r="AC1726" s="322" t="str">
        <f t="shared" si="494"/>
        <v/>
      </c>
      <c r="AD1726" s="322" t="str">
        <f t="shared" si="495"/>
        <v/>
      </c>
      <c r="AE1726" s="322" t="str">
        <f t="shared" si="496"/>
        <v/>
      </c>
      <c r="AF1726" s="322" t="str">
        <f t="shared" si="497"/>
        <v/>
      </c>
      <c r="AG1726" s="322" t="str">
        <f t="shared" si="498"/>
        <v/>
      </c>
      <c r="AZ1726">
        <f t="shared" si="501"/>
        <v>0</v>
      </c>
      <c r="BA1726" t="str">
        <f t="shared" si="486"/>
        <v/>
      </c>
      <c r="BB1726" t="str">
        <f t="shared" si="502"/>
        <v/>
      </c>
    </row>
    <row r="1727" spans="2:54" x14ac:dyDescent="0.15">
      <c r="B1727" s="347"/>
      <c r="C1727" s="347"/>
      <c r="D1727" s="347"/>
      <c r="E1727" s="347"/>
      <c r="F1727" s="347"/>
      <c r="G1727" s="347"/>
      <c r="H1727" s="347"/>
      <c r="I1727" s="347"/>
      <c r="J1727" s="347"/>
      <c r="K1727" s="347"/>
      <c r="M1727">
        <f t="shared" si="487"/>
        <v>0</v>
      </c>
      <c r="N1727" s="323" t="str">
        <f t="shared" si="488"/>
        <v/>
      </c>
      <c r="O1727" s="323" t="str">
        <f t="shared" si="500"/>
        <v/>
      </c>
      <c r="P1727" s="323" t="str">
        <f t="shared" si="499"/>
        <v/>
      </c>
      <c r="R1727" s="323" t="str">
        <f t="shared" si="485"/>
        <v/>
      </c>
      <c r="X1727" s="322" t="str">
        <f t="shared" si="489"/>
        <v/>
      </c>
      <c r="Y1727" s="322" t="str">
        <f t="shared" si="490"/>
        <v/>
      </c>
      <c r="Z1727" s="322" t="str">
        <f t="shared" si="491"/>
        <v/>
      </c>
      <c r="AA1727" s="322" t="str">
        <f t="shared" si="492"/>
        <v/>
      </c>
      <c r="AB1727" s="322" t="str">
        <f t="shared" si="493"/>
        <v/>
      </c>
      <c r="AC1727" s="322" t="str">
        <f t="shared" si="494"/>
        <v/>
      </c>
      <c r="AD1727" s="322" t="str">
        <f t="shared" si="495"/>
        <v/>
      </c>
      <c r="AE1727" s="322" t="str">
        <f t="shared" si="496"/>
        <v/>
      </c>
      <c r="AF1727" s="322" t="str">
        <f t="shared" si="497"/>
        <v/>
      </c>
      <c r="AG1727" s="322" t="str">
        <f t="shared" si="498"/>
        <v/>
      </c>
      <c r="AZ1727">
        <f t="shared" si="501"/>
        <v>0</v>
      </c>
      <c r="BA1727" t="str">
        <f t="shared" si="486"/>
        <v/>
      </c>
      <c r="BB1727" t="str">
        <f t="shared" si="502"/>
        <v/>
      </c>
    </row>
    <row r="1728" spans="2:54" x14ac:dyDescent="0.15">
      <c r="B1728" s="347"/>
      <c r="C1728" s="347"/>
      <c r="D1728" s="347"/>
      <c r="E1728" s="347"/>
      <c r="F1728" s="347"/>
      <c r="G1728" s="347"/>
      <c r="H1728" s="347"/>
      <c r="I1728" s="347"/>
      <c r="J1728" s="347"/>
      <c r="K1728" s="347"/>
      <c r="M1728">
        <f t="shared" si="487"/>
        <v>0</v>
      </c>
      <c r="N1728" s="323" t="str">
        <f t="shared" si="488"/>
        <v/>
      </c>
      <c r="O1728" s="323" t="str">
        <f t="shared" si="500"/>
        <v/>
      </c>
      <c r="P1728" s="323" t="str">
        <f t="shared" si="499"/>
        <v/>
      </c>
      <c r="R1728" s="323" t="str">
        <f t="shared" si="485"/>
        <v/>
      </c>
      <c r="X1728" s="322" t="str">
        <f t="shared" si="489"/>
        <v/>
      </c>
      <c r="Y1728" s="322" t="str">
        <f t="shared" si="490"/>
        <v/>
      </c>
      <c r="Z1728" s="322" t="str">
        <f t="shared" si="491"/>
        <v/>
      </c>
      <c r="AA1728" s="322" t="str">
        <f t="shared" si="492"/>
        <v/>
      </c>
      <c r="AB1728" s="322" t="str">
        <f t="shared" si="493"/>
        <v/>
      </c>
      <c r="AC1728" s="322" t="str">
        <f t="shared" si="494"/>
        <v/>
      </c>
      <c r="AD1728" s="322" t="str">
        <f t="shared" si="495"/>
        <v/>
      </c>
      <c r="AE1728" s="322" t="str">
        <f t="shared" si="496"/>
        <v/>
      </c>
      <c r="AF1728" s="322" t="str">
        <f t="shared" si="497"/>
        <v/>
      </c>
      <c r="AG1728" s="322" t="str">
        <f t="shared" si="498"/>
        <v/>
      </c>
      <c r="AZ1728">
        <f t="shared" si="501"/>
        <v>0</v>
      </c>
      <c r="BA1728" t="str">
        <f t="shared" si="486"/>
        <v/>
      </c>
      <c r="BB1728" t="str">
        <f t="shared" si="502"/>
        <v/>
      </c>
    </row>
    <row r="1729" spans="2:54" x14ac:dyDescent="0.15">
      <c r="B1729" s="347"/>
      <c r="C1729" s="347"/>
      <c r="D1729" s="347"/>
      <c r="E1729" s="347"/>
      <c r="F1729" s="347"/>
      <c r="G1729" s="347"/>
      <c r="H1729" s="347"/>
      <c r="I1729" s="347"/>
      <c r="J1729" s="347"/>
      <c r="K1729" s="347"/>
      <c r="M1729">
        <f t="shared" si="487"/>
        <v>0</v>
      </c>
      <c r="N1729" s="323" t="str">
        <f t="shared" si="488"/>
        <v/>
      </c>
      <c r="O1729" s="323" t="str">
        <f t="shared" si="500"/>
        <v/>
      </c>
      <c r="P1729" s="323" t="str">
        <f t="shared" si="499"/>
        <v/>
      </c>
      <c r="R1729" s="323" t="str">
        <f t="shared" si="485"/>
        <v/>
      </c>
      <c r="X1729" s="322" t="str">
        <f t="shared" si="489"/>
        <v/>
      </c>
      <c r="Y1729" s="322" t="str">
        <f t="shared" si="490"/>
        <v/>
      </c>
      <c r="Z1729" s="322" t="str">
        <f t="shared" si="491"/>
        <v/>
      </c>
      <c r="AA1729" s="322" t="str">
        <f t="shared" si="492"/>
        <v/>
      </c>
      <c r="AB1729" s="322" t="str">
        <f t="shared" si="493"/>
        <v/>
      </c>
      <c r="AC1729" s="322" t="str">
        <f t="shared" si="494"/>
        <v/>
      </c>
      <c r="AD1729" s="322" t="str">
        <f t="shared" si="495"/>
        <v/>
      </c>
      <c r="AE1729" s="322" t="str">
        <f t="shared" si="496"/>
        <v/>
      </c>
      <c r="AF1729" s="322" t="str">
        <f t="shared" si="497"/>
        <v/>
      </c>
      <c r="AG1729" s="322" t="str">
        <f t="shared" si="498"/>
        <v/>
      </c>
      <c r="AZ1729">
        <f t="shared" si="501"/>
        <v>0</v>
      </c>
      <c r="BA1729" t="str">
        <f t="shared" si="486"/>
        <v/>
      </c>
      <c r="BB1729" t="str">
        <f t="shared" si="502"/>
        <v/>
      </c>
    </row>
    <row r="1730" spans="2:54" x14ac:dyDescent="0.15">
      <c r="B1730" s="347"/>
      <c r="C1730" s="347"/>
      <c r="D1730" s="347"/>
      <c r="E1730" s="347"/>
      <c r="F1730" s="347"/>
      <c r="G1730" s="347"/>
      <c r="H1730" s="347"/>
      <c r="I1730" s="347"/>
      <c r="J1730" s="347"/>
      <c r="K1730" s="347"/>
      <c r="M1730">
        <f t="shared" si="487"/>
        <v>0</v>
      </c>
      <c r="N1730" s="323" t="str">
        <f t="shared" si="488"/>
        <v/>
      </c>
      <c r="O1730" s="323" t="str">
        <f t="shared" si="500"/>
        <v/>
      </c>
      <c r="P1730" s="323" t="str">
        <f t="shared" si="499"/>
        <v/>
      </c>
      <c r="R1730" s="323" t="str">
        <f t="shared" si="485"/>
        <v/>
      </c>
      <c r="X1730" s="322" t="str">
        <f t="shared" si="489"/>
        <v/>
      </c>
      <c r="Y1730" s="322" t="str">
        <f t="shared" si="490"/>
        <v/>
      </c>
      <c r="Z1730" s="322" t="str">
        <f t="shared" si="491"/>
        <v/>
      </c>
      <c r="AA1730" s="322" t="str">
        <f t="shared" si="492"/>
        <v/>
      </c>
      <c r="AB1730" s="322" t="str">
        <f t="shared" si="493"/>
        <v/>
      </c>
      <c r="AC1730" s="322" t="str">
        <f t="shared" si="494"/>
        <v/>
      </c>
      <c r="AD1730" s="322" t="str">
        <f t="shared" si="495"/>
        <v/>
      </c>
      <c r="AE1730" s="322" t="str">
        <f t="shared" si="496"/>
        <v/>
      </c>
      <c r="AF1730" s="322" t="str">
        <f t="shared" si="497"/>
        <v/>
      </c>
      <c r="AG1730" s="322" t="str">
        <f t="shared" si="498"/>
        <v/>
      </c>
      <c r="AZ1730">
        <f t="shared" si="501"/>
        <v>0</v>
      </c>
      <c r="BA1730" t="str">
        <f t="shared" si="486"/>
        <v/>
      </c>
      <c r="BB1730" t="str">
        <f t="shared" si="502"/>
        <v/>
      </c>
    </row>
    <row r="1731" spans="2:54" x14ac:dyDescent="0.15">
      <c r="B1731" s="347"/>
      <c r="C1731" s="347"/>
      <c r="D1731" s="347"/>
      <c r="E1731" s="347"/>
      <c r="F1731" s="347"/>
      <c r="G1731" s="347"/>
      <c r="H1731" s="347"/>
      <c r="I1731" s="347"/>
      <c r="J1731" s="347"/>
      <c r="K1731" s="347"/>
      <c r="M1731">
        <f t="shared" si="487"/>
        <v>0</v>
      </c>
      <c r="N1731" s="323" t="str">
        <f t="shared" si="488"/>
        <v/>
      </c>
      <c r="O1731" s="323" t="str">
        <f t="shared" si="500"/>
        <v/>
      </c>
      <c r="P1731" s="323" t="str">
        <f t="shared" si="499"/>
        <v/>
      </c>
      <c r="R1731" s="323" t="str">
        <f t="shared" si="485"/>
        <v/>
      </c>
      <c r="X1731" s="322" t="str">
        <f t="shared" si="489"/>
        <v/>
      </c>
      <c r="Y1731" s="322" t="str">
        <f t="shared" si="490"/>
        <v/>
      </c>
      <c r="Z1731" s="322" t="str">
        <f t="shared" si="491"/>
        <v/>
      </c>
      <c r="AA1731" s="322" t="str">
        <f t="shared" si="492"/>
        <v/>
      </c>
      <c r="AB1731" s="322" t="str">
        <f t="shared" si="493"/>
        <v/>
      </c>
      <c r="AC1731" s="322" t="str">
        <f t="shared" si="494"/>
        <v/>
      </c>
      <c r="AD1731" s="322" t="str">
        <f t="shared" si="495"/>
        <v/>
      </c>
      <c r="AE1731" s="322" t="str">
        <f t="shared" si="496"/>
        <v/>
      </c>
      <c r="AF1731" s="322" t="str">
        <f t="shared" si="497"/>
        <v/>
      </c>
      <c r="AG1731" s="322" t="str">
        <f t="shared" si="498"/>
        <v/>
      </c>
      <c r="AZ1731">
        <f t="shared" si="501"/>
        <v>0</v>
      </c>
      <c r="BA1731" t="str">
        <f t="shared" si="486"/>
        <v/>
      </c>
      <c r="BB1731" t="str">
        <f t="shared" si="502"/>
        <v/>
      </c>
    </row>
    <row r="1732" spans="2:54" x14ac:dyDescent="0.15">
      <c r="B1732" s="347"/>
      <c r="C1732" s="347"/>
      <c r="D1732" s="347"/>
      <c r="E1732" s="347"/>
      <c r="F1732" s="347"/>
      <c r="G1732" s="347"/>
      <c r="H1732" s="347"/>
      <c r="I1732" s="347"/>
      <c r="J1732" s="347"/>
      <c r="K1732" s="347"/>
      <c r="M1732">
        <f t="shared" si="487"/>
        <v>0</v>
      </c>
      <c r="N1732" s="323" t="str">
        <f t="shared" si="488"/>
        <v/>
      </c>
      <c r="O1732" s="323" t="str">
        <f t="shared" si="500"/>
        <v/>
      </c>
      <c r="P1732" s="323" t="str">
        <f t="shared" si="499"/>
        <v/>
      </c>
      <c r="R1732" s="323" t="str">
        <f t="shared" si="485"/>
        <v/>
      </c>
      <c r="X1732" s="322" t="str">
        <f t="shared" si="489"/>
        <v/>
      </c>
      <c r="Y1732" s="322" t="str">
        <f t="shared" si="490"/>
        <v/>
      </c>
      <c r="Z1732" s="322" t="str">
        <f t="shared" si="491"/>
        <v/>
      </c>
      <c r="AA1732" s="322" t="str">
        <f t="shared" si="492"/>
        <v/>
      </c>
      <c r="AB1732" s="322" t="str">
        <f t="shared" si="493"/>
        <v/>
      </c>
      <c r="AC1732" s="322" t="str">
        <f t="shared" si="494"/>
        <v/>
      </c>
      <c r="AD1732" s="322" t="str">
        <f t="shared" si="495"/>
        <v/>
      </c>
      <c r="AE1732" s="322" t="str">
        <f t="shared" si="496"/>
        <v/>
      </c>
      <c r="AF1732" s="322" t="str">
        <f t="shared" si="497"/>
        <v/>
      </c>
      <c r="AG1732" s="322" t="str">
        <f t="shared" si="498"/>
        <v/>
      </c>
      <c r="AZ1732">
        <f t="shared" si="501"/>
        <v>0</v>
      </c>
      <c r="BA1732" t="str">
        <f t="shared" si="486"/>
        <v/>
      </c>
      <c r="BB1732" t="str">
        <f t="shared" si="502"/>
        <v/>
      </c>
    </row>
    <row r="1733" spans="2:54" x14ac:dyDescent="0.15">
      <c r="B1733" s="347"/>
      <c r="C1733" s="347"/>
      <c r="D1733" s="347"/>
      <c r="E1733" s="347"/>
      <c r="F1733" s="347"/>
      <c r="G1733" s="347"/>
      <c r="H1733" s="347"/>
      <c r="I1733" s="347"/>
      <c r="J1733" s="347"/>
      <c r="K1733" s="347"/>
      <c r="M1733">
        <f t="shared" si="487"/>
        <v>0</v>
      </c>
      <c r="N1733" s="323" t="str">
        <f t="shared" si="488"/>
        <v/>
      </c>
      <c r="O1733" s="323" t="str">
        <f t="shared" si="500"/>
        <v/>
      </c>
      <c r="P1733" s="323" t="str">
        <f t="shared" si="499"/>
        <v/>
      </c>
      <c r="R1733" s="323" t="str">
        <f t="shared" si="485"/>
        <v/>
      </c>
      <c r="X1733" s="322" t="str">
        <f t="shared" si="489"/>
        <v/>
      </c>
      <c r="Y1733" s="322" t="str">
        <f t="shared" si="490"/>
        <v/>
      </c>
      <c r="Z1733" s="322" t="str">
        <f t="shared" si="491"/>
        <v/>
      </c>
      <c r="AA1733" s="322" t="str">
        <f t="shared" si="492"/>
        <v/>
      </c>
      <c r="AB1733" s="322" t="str">
        <f t="shared" si="493"/>
        <v/>
      </c>
      <c r="AC1733" s="322" t="str">
        <f t="shared" si="494"/>
        <v/>
      </c>
      <c r="AD1733" s="322" t="str">
        <f t="shared" si="495"/>
        <v/>
      </c>
      <c r="AE1733" s="322" t="str">
        <f t="shared" si="496"/>
        <v/>
      </c>
      <c r="AF1733" s="322" t="str">
        <f t="shared" si="497"/>
        <v/>
      </c>
      <c r="AG1733" s="322" t="str">
        <f t="shared" si="498"/>
        <v/>
      </c>
      <c r="AZ1733">
        <f t="shared" si="501"/>
        <v>0</v>
      </c>
      <c r="BA1733" t="str">
        <f t="shared" si="486"/>
        <v/>
      </c>
      <c r="BB1733" t="str">
        <f t="shared" si="502"/>
        <v/>
      </c>
    </row>
    <row r="1734" spans="2:54" x14ac:dyDescent="0.15">
      <c r="B1734" s="347"/>
      <c r="C1734" s="347"/>
      <c r="D1734" s="347"/>
      <c r="E1734" s="347"/>
      <c r="F1734" s="347"/>
      <c r="G1734" s="347"/>
      <c r="H1734" s="347"/>
      <c r="I1734" s="347"/>
      <c r="J1734" s="347"/>
      <c r="K1734" s="347"/>
      <c r="M1734">
        <f t="shared" si="487"/>
        <v>0</v>
      </c>
      <c r="N1734" s="323" t="str">
        <f t="shared" si="488"/>
        <v/>
      </c>
      <c r="O1734" s="323" t="str">
        <f t="shared" si="500"/>
        <v/>
      </c>
      <c r="P1734" s="323" t="str">
        <f t="shared" si="499"/>
        <v/>
      </c>
      <c r="R1734" s="323" t="str">
        <f t="shared" si="485"/>
        <v/>
      </c>
      <c r="X1734" s="322" t="str">
        <f t="shared" si="489"/>
        <v/>
      </c>
      <c r="Y1734" s="322" t="str">
        <f t="shared" si="490"/>
        <v/>
      </c>
      <c r="Z1734" s="322" t="str">
        <f t="shared" si="491"/>
        <v/>
      </c>
      <c r="AA1734" s="322" t="str">
        <f t="shared" si="492"/>
        <v/>
      </c>
      <c r="AB1734" s="322" t="str">
        <f t="shared" si="493"/>
        <v/>
      </c>
      <c r="AC1734" s="322" t="str">
        <f t="shared" si="494"/>
        <v/>
      </c>
      <c r="AD1734" s="322" t="str">
        <f t="shared" si="495"/>
        <v/>
      </c>
      <c r="AE1734" s="322" t="str">
        <f t="shared" si="496"/>
        <v/>
      </c>
      <c r="AF1734" s="322" t="str">
        <f t="shared" si="497"/>
        <v/>
      </c>
      <c r="AG1734" s="322" t="str">
        <f t="shared" si="498"/>
        <v/>
      </c>
      <c r="AZ1734">
        <f t="shared" si="501"/>
        <v>0</v>
      </c>
      <c r="BA1734" t="str">
        <f t="shared" si="486"/>
        <v/>
      </c>
      <c r="BB1734" t="str">
        <f t="shared" si="502"/>
        <v/>
      </c>
    </row>
    <row r="1735" spans="2:54" x14ac:dyDescent="0.15">
      <c r="B1735" s="347"/>
      <c r="C1735" s="347"/>
      <c r="D1735" s="347"/>
      <c r="E1735" s="347"/>
      <c r="F1735" s="347"/>
      <c r="G1735" s="347"/>
      <c r="H1735" s="347"/>
      <c r="I1735" s="347"/>
      <c r="J1735" s="347"/>
      <c r="K1735" s="347"/>
      <c r="M1735">
        <f t="shared" si="487"/>
        <v>0</v>
      </c>
      <c r="N1735" s="323" t="str">
        <f t="shared" si="488"/>
        <v/>
      </c>
      <c r="O1735" s="323" t="str">
        <f t="shared" si="500"/>
        <v/>
      </c>
      <c r="P1735" s="323" t="str">
        <f t="shared" si="499"/>
        <v/>
      </c>
      <c r="R1735" s="323" t="str">
        <f t="shared" si="485"/>
        <v/>
      </c>
      <c r="X1735" s="322" t="str">
        <f t="shared" si="489"/>
        <v/>
      </c>
      <c r="Y1735" s="322" t="str">
        <f t="shared" si="490"/>
        <v/>
      </c>
      <c r="Z1735" s="322" t="str">
        <f t="shared" si="491"/>
        <v/>
      </c>
      <c r="AA1735" s="322" t="str">
        <f t="shared" si="492"/>
        <v/>
      </c>
      <c r="AB1735" s="322" t="str">
        <f t="shared" si="493"/>
        <v/>
      </c>
      <c r="AC1735" s="322" t="str">
        <f t="shared" si="494"/>
        <v/>
      </c>
      <c r="AD1735" s="322" t="str">
        <f t="shared" si="495"/>
        <v/>
      </c>
      <c r="AE1735" s="322" t="str">
        <f t="shared" si="496"/>
        <v/>
      </c>
      <c r="AF1735" s="322" t="str">
        <f t="shared" si="497"/>
        <v/>
      </c>
      <c r="AG1735" s="322" t="str">
        <f t="shared" si="498"/>
        <v/>
      </c>
      <c r="AZ1735">
        <f t="shared" si="501"/>
        <v>0</v>
      </c>
      <c r="BA1735" t="str">
        <f t="shared" si="486"/>
        <v/>
      </c>
      <c r="BB1735" t="str">
        <f t="shared" si="502"/>
        <v/>
      </c>
    </row>
    <row r="1736" spans="2:54" x14ac:dyDescent="0.15">
      <c r="B1736" s="347"/>
      <c r="C1736" s="347"/>
      <c r="D1736" s="347"/>
      <c r="E1736" s="347"/>
      <c r="F1736" s="347"/>
      <c r="G1736" s="347"/>
      <c r="H1736" s="347"/>
      <c r="I1736" s="347"/>
      <c r="J1736" s="347"/>
      <c r="K1736" s="347"/>
      <c r="M1736">
        <f t="shared" si="487"/>
        <v>0</v>
      </c>
      <c r="N1736" s="323" t="str">
        <f t="shared" si="488"/>
        <v/>
      </c>
      <c r="O1736" s="323" t="str">
        <f t="shared" si="500"/>
        <v/>
      </c>
      <c r="P1736" s="323" t="str">
        <f t="shared" si="499"/>
        <v/>
      </c>
      <c r="R1736" s="323" t="str">
        <f t="shared" si="485"/>
        <v/>
      </c>
      <c r="X1736" s="322" t="str">
        <f t="shared" si="489"/>
        <v/>
      </c>
      <c r="Y1736" s="322" t="str">
        <f t="shared" si="490"/>
        <v/>
      </c>
      <c r="Z1736" s="322" t="str">
        <f t="shared" si="491"/>
        <v/>
      </c>
      <c r="AA1736" s="322" t="str">
        <f t="shared" si="492"/>
        <v/>
      </c>
      <c r="AB1736" s="322" t="str">
        <f t="shared" si="493"/>
        <v/>
      </c>
      <c r="AC1736" s="322" t="str">
        <f t="shared" si="494"/>
        <v/>
      </c>
      <c r="AD1736" s="322" t="str">
        <f t="shared" si="495"/>
        <v/>
      </c>
      <c r="AE1736" s="322" t="str">
        <f t="shared" si="496"/>
        <v/>
      </c>
      <c r="AF1736" s="322" t="str">
        <f t="shared" si="497"/>
        <v/>
      </c>
      <c r="AG1736" s="322" t="str">
        <f t="shared" si="498"/>
        <v/>
      </c>
      <c r="AZ1736">
        <f t="shared" si="501"/>
        <v>0</v>
      </c>
      <c r="BA1736" t="str">
        <f t="shared" si="486"/>
        <v/>
      </c>
      <c r="BB1736" t="str">
        <f t="shared" si="502"/>
        <v/>
      </c>
    </row>
    <row r="1737" spans="2:54" x14ac:dyDescent="0.15">
      <c r="B1737" s="347"/>
      <c r="C1737" s="347"/>
      <c r="D1737" s="347"/>
      <c r="E1737" s="347"/>
      <c r="F1737" s="347"/>
      <c r="G1737" s="347"/>
      <c r="H1737" s="347"/>
      <c r="I1737" s="347"/>
      <c r="J1737" s="347"/>
      <c r="K1737" s="347"/>
      <c r="M1737">
        <f t="shared" si="487"/>
        <v>0</v>
      </c>
      <c r="N1737" s="323" t="str">
        <f t="shared" si="488"/>
        <v/>
      </c>
      <c r="O1737" s="323" t="str">
        <f t="shared" si="500"/>
        <v/>
      </c>
      <c r="P1737" s="323" t="str">
        <f t="shared" si="499"/>
        <v/>
      </c>
      <c r="R1737" s="323" t="str">
        <f t="shared" si="485"/>
        <v/>
      </c>
      <c r="X1737" s="322" t="str">
        <f t="shared" si="489"/>
        <v/>
      </c>
      <c r="Y1737" s="322" t="str">
        <f t="shared" si="490"/>
        <v/>
      </c>
      <c r="Z1737" s="322" t="str">
        <f t="shared" si="491"/>
        <v/>
      </c>
      <c r="AA1737" s="322" t="str">
        <f t="shared" si="492"/>
        <v/>
      </c>
      <c r="AB1737" s="322" t="str">
        <f t="shared" si="493"/>
        <v/>
      </c>
      <c r="AC1737" s="322" t="str">
        <f t="shared" si="494"/>
        <v/>
      </c>
      <c r="AD1737" s="322" t="str">
        <f t="shared" si="495"/>
        <v/>
      </c>
      <c r="AE1737" s="322" t="str">
        <f t="shared" si="496"/>
        <v/>
      </c>
      <c r="AF1737" s="322" t="str">
        <f t="shared" si="497"/>
        <v/>
      </c>
      <c r="AG1737" s="322" t="str">
        <f t="shared" si="498"/>
        <v/>
      </c>
      <c r="AZ1737">
        <f t="shared" si="501"/>
        <v>0</v>
      </c>
      <c r="BA1737" t="str">
        <f t="shared" si="486"/>
        <v/>
      </c>
      <c r="BB1737" t="str">
        <f t="shared" si="502"/>
        <v/>
      </c>
    </row>
    <row r="1738" spans="2:54" x14ac:dyDescent="0.15">
      <c r="B1738" s="347"/>
      <c r="C1738" s="347"/>
      <c r="D1738" s="347"/>
      <c r="E1738" s="347"/>
      <c r="F1738" s="347"/>
      <c r="G1738" s="347"/>
      <c r="H1738" s="347"/>
      <c r="I1738" s="347"/>
      <c r="J1738" s="347"/>
      <c r="K1738" s="347"/>
      <c r="M1738">
        <f t="shared" si="487"/>
        <v>0</v>
      </c>
      <c r="N1738" s="323" t="str">
        <f t="shared" si="488"/>
        <v/>
      </c>
      <c r="O1738" s="323" t="str">
        <f t="shared" si="500"/>
        <v/>
      </c>
      <c r="P1738" s="323" t="str">
        <f t="shared" si="499"/>
        <v/>
      </c>
      <c r="R1738" s="323" t="str">
        <f t="shared" si="485"/>
        <v/>
      </c>
      <c r="X1738" s="322" t="str">
        <f t="shared" si="489"/>
        <v/>
      </c>
      <c r="Y1738" s="322" t="str">
        <f t="shared" si="490"/>
        <v/>
      </c>
      <c r="Z1738" s="322" t="str">
        <f t="shared" si="491"/>
        <v/>
      </c>
      <c r="AA1738" s="322" t="str">
        <f t="shared" si="492"/>
        <v/>
      </c>
      <c r="AB1738" s="322" t="str">
        <f t="shared" si="493"/>
        <v/>
      </c>
      <c r="AC1738" s="322" t="str">
        <f t="shared" si="494"/>
        <v/>
      </c>
      <c r="AD1738" s="322" t="str">
        <f t="shared" si="495"/>
        <v/>
      </c>
      <c r="AE1738" s="322" t="str">
        <f t="shared" si="496"/>
        <v/>
      </c>
      <c r="AF1738" s="322" t="str">
        <f t="shared" si="497"/>
        <v/>
      </c>
      <c r="AG1738" s="322" t="str">
        <f t="shared" si="498"/>
        <v/>
      </c>
      <c r="AZ1738">
        <f t="shared" si="501"/>
        <v>0</v>
      </c>
      <c r="BA1738" t="str">
        <f t="shared" si="486"/>
        <v/>
      </c>
      <c r="BB1738" t="str">
        <f t="shared" si="502"/>
        <v/>
      </c>
    </row>
    <row r="1739" spans="2:54" x14ac:dyDescent="0.15">
      <c r="B1739" s="347"/>
      <c r="C1739" s="347"/>
      <c r="D1739" s="347"/>
      <c r="E1739" s="347"/>
      <c r="F1739" s="347"/>
      <c r="G1739" s="347"/>
      <c r="H1739" s="347"/>
      <c r="I1739" s="347"/>
      <c r="J1739" s="347"/>
      <c r="K1739" s="347"/>
      <c r="M1739">
        <f t="shared" si="487"/>
        <v>0</v>
      </c>
      <c r="N1739" s="323" t="str">
        <f t="shared" si="488"/>
        <v/>
      </c>
      <c r="O1739" s="323" t="str">
        <f t="shared" si="500"/>
        <v/>
      </c>
      <c r="P1739" s="323" t="str">
        <f t="shared" si="499"/>
        <v/>
      </c>
      <c r="R1739" s="323" t="str">
        <f t="shared" si="485"/>
        <v/>
      </c>
      <c r="X1739" s="322" t="str">
        <f t="shared" si="489"/>
        <v/>
      </c>
      <c r="Y1739" s="322" t="str">
        <f t="shared" si="490"/>
        <v/>
      </c>
      <c r="Z1739" s="322" t="str">
        <f t="shared" si="491"/>
        <v/>
      </c>
      <c r="AA1739" s="322" t="str">
        <f t="shared" si="492"/>
        <v/>
      </c>
      <c r="AB1739" s="322" t="str">
        <f t="shared" si="493"/>
        <v/>
      </c>
      <c r="AC1739" s="322" t="str">
        <f t="shared" si="494"/>
        <v/>
      </c>
      <c r="AD1739" s="322" t="str">
        <f t="shared" si="495"/>
        <v/>
      </c>
      <c r="AE1739" s="322" t="str">
        <f t="shared" si="496"/>
        <v/>
      </c>
      <c r="AF1739" s="322" t="str">
        <f t="shared" si="497"/>
        <v/>
      </c>
      <c r="AG1739" s="322" t="str">
        <f t="shared" si="498"/>
        <v/>
      </c>
      <c r="AZ1739">
        <f t="shared" si="501"/>
        <v>0</v>
      </c>
      <c r="BA1739" t="str">
        <f t="shared" si="486"/>
        <v/>
      </c>
      <c r="BB1739" t="str">
        <f t="shared" si="502"/>
        <v/>
      </c>
    </row>
    <row r="1740" spans="2:54" x14ac:dyDescent="0.15">
      <c r="B1740" s="347"/>
      <c r="C1740" s="347"/>
      <c r="D1740" s="347"/>
      <c r="E1740" s="347"/>
      <c r="F1740" s="347"/>
      <c r="G1740" s="347"/>
      <c r="H1740" s="347"/>
      <c r="I1740" s="347"/>
      <c r="J1740" s="347"/>
      <c r="K1740" s="347"/>
      <c r="M1740">
        <f t="shared" si="487"/>
        <v>0</v>
      </c>
      <c r="N1740" s="323" t="str">
        <f t="shared" si="488"/>
        <v/>
      </c>
      <c r="O1740" s="323" t="str">
        <f t="shared" si="500"/>
        <v/>
      </c>
      <c r="P1740" s="323" t="str">
        <f t="shared" si="499"/>
        <v/>
      </c>
      <c r="R1740" s="323" t="str">
        <f t="shared" si="485"/>
        <v/>
      </c>
      <c r="X1740" s="322" t="str">
        <f t="shared" si="489"/>
        <v/>
      </c>
      <c r="Y1740" s="322" t="str">
        <f t="shared" si="490"/>
        <v/>
      </c>
      <c r="Z1740" s="322" t="str">
        <f t="shared" si="491"/>
        <v/>
      </c>
      <c r="AA1740" s="322" t="str">
        <f t="shared" si="492"/>
        <v/>
      </c>
      <c r="AB1740" s="322" t="str">
        <f t="shared" si="493"/>
        <v/>
      </c>
      <c r="AC1740" s="322" t="str">
        <f t="shared" si="494"/>
        <v/>
      </c>
      <c r="AD1740" s="322" t="str">
        <f t="shared" si="495"/>
        <v/>
      </c>
      <c r="AE1740" s="322" t="str">
        <f t="shared" si="496"/>
        <v/>
      </c>
      <c r="AF1740" s="322" t="str">
        <f t="shared" si="497"/>
        <v/>
      </c>
      <c r="AG1740" s="322" t="str">
        <f t="shared" si="498"/>
        <v/>
      </c>
      <c r="AZ1740">
        <f t="shared" si="501"/>
        <v>0</v>
      </c>
      <c r="BA1740" t="str">
        <f t="shared" si="486"/>
        <v/>
      </c>
      <c r="BB1740" t="str">
        <f t="shared" si="502"/>
        <v/>
      </c>
    </row>
    <row r="1741" spans="2:54" x14ac:dyDescent="0.15">
      <c r="B1741" s="347"/>
      <c r="C1741" s="347"/>
      <c r="D1741" s="347"/>
      <c r="E1741" s="347"/>
      <c r="F1741" s="347"/>
      <c r="G1741" s="347"/>
      <c r="H1741" s="347"/>
      <c r="I1741" s="347"/>
      <c r="J1741" s="347"/>
      <c r="K1741" s="347"/>
      <c r="M1741">
        <f t="shared" si="487"/>
        <v>0</v>
      </c>
      <c r="N1741" s="323" t="str">
        <f t="shared" si="488"/>
        <v/>
      </c>
      <c r="O1741" s="323" t="str">
        <f t="shared" si="500"/>
        <v/>
      </c>
      <c r="P1741" s="323" t="str">
        <f t="shared" si="499"/>
        <v/>
      </c>
      <c r="R1741" s="323" t="str">
        <f t="shared" ref="R1741:R1804" si="503">IF(M1741=1,IF(COUNT(B1741:K1741)=9,SUM(X1741:AG1741)*2.7778,IF(COUNT(B1741:K1741)=8,SUM(X1741:AG1741)*3.125,IF(COUNT(B1741:K1741)&lt;8,"More than 2 Values are Missing",""))),"")</f>
        <v/>
      </c>
      <c r="X1741" s="322" t="str">
        <f t="shared" si="489"/>
        <v/>
      </c>
      <c r="Y1741" s="322" t="str">
        <f t="shared" si="490"/>
        <v/>
      </c>
      <c r="Z1741" s="322" t="str">
        <f t="shared" si="491"/>
        <v/>
      </c>
      <c r="AA1741" s="322" t="str">
        <f t="shared" si="492"/>
        <v/>
      </c>
      <c r="AB1741" s="322" t="str">
        <f t="shared" si="493"/>
        <v/>
      </c>
      <c r="AC1741" s="322" t="str">
        <f t="shared" si="494"/>
        <v/>
      </c>
      <c r="AD1741" s="322" t="str">
        <f t="shared" si="495"/>
        <v/>
      </c>
      <c r="AE1741" s="322" t="str">
        <f t="shared" si="496"/>
        <v/>
      </c>
      <c r="AF1741" s="322" t="str">
        <f t="shared" si="497"/>
        <v/>
      </c>
      <c r="AG1741" s="322" t="str">
        <f t="shared" si="498"/>
        <v/>
      </c>
      <c r="AZ1741">
        <f t="shared" si="501"/>
        <v>0</v>
      </c>
      <c r="BA1741" t="str">
        <f t="shared" ref="BA1741:BA1804" si="504">IF($AZ1741=10,SUM($X1741:$AG1741),"")</f>
        <v/>
      </c>
      <c r="BB1741" t="str">
        <f t="shared" si="502"/>
        <v/>
      </c>
    </row>
    <row r="1742" spans="2:54" x14ac:dyDescent="0.15">
      <c r="B1742" s="347"/>
      <c r="C1742" s="347"/>
      <c r="D1742" s="347"/>
      <c r="E1742" s="347"/>
      <c r="F1742" s="347"/>
      <c r="G1742" s="347"/>
      <c r="H1742" s="347"/>
      <c r="I1742" s="347"/>
      <c r="J1742" s="347"/>
      <c r="K1742" s="347"/>
      <c r="M1742">
        <f t="shared" ref="M1742:M1761" si="505">IF(COUNT(B1742:K1742)&lt;8,0,1)</f>
        <v>0</v>
      </c>
      <c r="N1742" s="323" t="str">
        <f t="shared" ref="N1742:N1805" si="506">IF(COUNT(B1742:K1742)=10,SUM(X1742:AG1742)*2.5,IF(R1742&lt;&gt;"",R1742,""))</f>
        <v/>
      </c>
      <c r="O1742" s="323" t="str">
        <f t="shared" si="500"/>
        <v/>
      </c>
      <c r="P1742" s="323" t="str">
        <f t="shared" si="499"/>
        <v/>
      </c>
      <c r="R1742" s="323" t="str">
        <f t="shared" si="503"/>
        <v/>
      </c>
      <c r="X1742" s="322" t="str">
        <f t="shared" si="489"/>
        <v/>
      </c>
      <c r="Y1742" s="322" t="str">
        <f t="shared" si="490"/>
        <v/>
      </c>
      <c r="Z1742" s="322" t="str">
        <f t="shared" si="491"/>
        <v/>
      </c>
      <c r="AA1742" s="322" t="str">
        <f t="shared" si="492"/>
        <v/>
      </c>
      <c r="AB1742" s="322" t="str">
        <f t="shared" si="493"/>
        <v/>
      </c>
      <c r="AC1742" s="322" t="str">
        <f t="shared" si="494"/>
        <v/>
      </c>
      <c r="AD1742" s="322" t="str">
        <f t="shared" si="495"/>
        <v/>
      </c>
      <c r="AE1742" s="322" t="str">
        <f t="shared" si="496"/>
        <v/>
      </c>
      <c r="AF1742" s="322" t="str">
        <f t="shared" si="497"/>
        <v/>
      </c>
      <c r="AG1742" s="322" t="str">
        <f t="shared" si="498"/>
        <v/>
      </c>
      <c r="AZ1742">
        <f t="shared" si="501"/>
        <v>0</v>
      </c>
      <c r="BA1742" t="str">
        <f t="shared" si="504"/>
        <v/>
      </c>
      <c r="BB1742" t="str">
        <f t="shared" si="502"/>
        <v/>
      </c>
    </row>
    <row r="1743" spans="2:54" x14ac:dyDescent="0.15">
      <c r="B1743" s="347"/>
      <c r="C1743" s="347"/>
      <c r="D1743" s="347"/>
      <c r="E1743" s="347"/>
      <c r="F1743" s="347"/>
      <c r="G1743" s="347"/>
      <c r="H1743" s="347"/>
      <c r="I1743" s="347"/>
      <c r="J1743" s="347"/>
      <c r="K1743" s="347"/>
      <c r="M1743">
        <f t="shared" si="505"/>
        <v>0</v>
      </c>
      <c r="N1743" s="323" t="str">
        <f t="shared" si="506"/>
        <v/>
      </c>
      <c r="O1743" s="323" t="str">
        <f t="shared" si="500"/>
        <v/>
      </c>
      <c r="P1743" s="323" t="str">
        <f t="shared" si="499"/>
        <v/>
      </c>
      <c r="R1743" s="323" t="str">
        <f t="shared" si="503"/>
        <v/>
      </c>
      <c r="X1743" s="322" t="str">
        <f t="shared" si="489"/>
        <v/>
      </c>
      <c r="Y1743" s="322" t="str">
        <f t="shared" si="490"/>
        <v/>
      </c>
      <c r="Z1743" s="322" t="str">
        <f t="shared" si="491"/>
        <v/>
      </c>
      <c r="AA1743" s="322" t="str">
        <f t="shared" si="492"/>
        <v/>
      </c>
      <c r="AB1743" s="322" t="str">
        <f t="shared" si="493"/>
        <v/>
      </c>
      <c r="AC1743" s="322" t="str">
        <f t="shared" si="494"/>
        <v/>
      </c>
      <c r="AD1743" s="322" t="str">
        <f t="shared" si="495"/>
        <v/>
      </c>
      <c r="AE1743" s="322" t="str">
        <f t="shared" si="496"/>
        <v/>
      </c>
      <c r="AF1743" s="322" t="str">
        <f t="shared" si="497"/>
        <v/>
      </c>
      <c r="AG1743" s="322" t="str">
        <f t="shared" si="498"/>
        <v/>
      </c>
      <c r="AZ1743">
        <f t="shared" si="501"/>
        <v>0</v>
      </c>
      <c r="BA1743" t="str">
        <f t="shared" si="504"/>
        <v/>
      </c>
      <c r="BB1743" t="str">
        <f t="shared" si="502"/>
        <v/>
      </c>
    </row>
    <row r="1744" spans="2:54" x14ac:dyDescent="0.15">
      <c r="B1744" s="347"/>
      <c r="C1744" s="347"/>
      <c r="D1744" s="347"/>
      <c r="E1744" s="347"/>
      <c r="F1744" s="347"/>
      <c r="G1744" s="347"/>
      <c r="H1744" s="347"/>
      <c r="I1744" s="347"/>
      <c r="J1744" s="347"/>
      <c r="K1744" s="347"/>
      <c r="M1744">
        <f t="shared" si="505"/>
        <v>0</v>
      </c>
      <c r="N1744" s="323" t="str">
        <f t="shared" si="506"/>
        <v/>
      </c>
      <c r="O1744" s="323" t="str">
        <f t="shared" si="500"/>
        <v/>
      </c>
      <c r="P1744" s="323" t="str">
        <f t="shared" si="499"/>
        <v/>
      </c>
      <c r="R1744" s="323" t="str">
        <f t="shared" si="503"/>
        <v/>
      </c>
      <c r="X1744" s="322" t="str">
        <f t="shared" si="489"/>
        <v/>
      </c>
      <c r="Y1744" s="322" t="str">
        <f t="shared" si="490"/>
        <v/>
      </c>
      <c r="Z1744" s="322" t="str">
        <f t="shared" si="491"/>
        <v/>
      </c>
      <c r="AA1744" s="322" t="str">
        <f t="shared" si="492"/>
        <v/>
      </c>
      <c r="AB1744" s="322" t="str">
        <f t="shared" si="493"/>
        <v/>
      </c>
      <c r="AC1744" s="322" t="str">
        <f t="shared" si="494"/>
        <v/>
      </c>
      <c r="AD1744" s="322" t="str">
        <f t="shared" si="495"/>
        <v/>
      </c>
      <c r="AE1744" s="322" t="str">
        <f t="shared" si="496"/>
        <v/>
      </c>
      <c r="AF1744" s="322" t="str">
        <f t="shared" si="497"/>
        <v/>
      </c>
      <c r="AG1744" s="322" t="str">
        <f t="shared" si="498"/>
        <v/>
      </c>
      <c r="AZ1744">
        <f t="shared" si="501"/>
        <v>0</v>
      </c>
      <c r="BA1744" t="str">
        <f t="shared" si="504"/>
        <v/>
      </c>
      <c r="BB1744" t="str">
        <f t="shared" si="502"/>
        <v/>
      </c>
    </row>
    <row r="1745" spans="2:54" x14ac:dyDescent="0.15">
      <c r="B1745" s="347"/>
      <c r="C1745" s="347"/>
      <c r="D1745" s="347"/>
      <c r="E1745" s="347"/>
      <c r="F1745" s="347"/>
      <c r="G1745" s="347"/>
      <c r="H1745" s="347"/>
      <c r="I1745" s="347"/>
      <c r="J1745" s="347"/>
      <c r="K1745" s="347"/>
      <c r="M1745">
        <f t="shared" si="505"/>
        <v>0</v>
      </c>
      <c r="N1745" s="323" t="str">
        <f t="shared" si="506"/>
        <v/>
      </c>
      <c r="O1745" s="323" t="str">
        <f t="shared" si="500"/>
        <v/>
      </c>
      <c r="P1745" s="323" t="str">
        <f t="shared" si="499"/>
        <v/>
      </c>
      <c r="R1745" s="323" t="str">
        <f t="shared" si="503"/>
        <v/>
      </c>
      <c r="X1745" s="322" t="str">
        <f t="shared" si="489"/>
        <v/>
      </c>
      <c r="Y1745" s="322" t="str">
        <f t="shared" si="490"/>
        <v/>
      </c>
      <c r="Z1745" s="322" t="str">
        <f t="shared" si="491"/>
        <v/>
      </c>
      <c r="AA1745" s="322" t="str">
        <f t="shared" si="492"/>
        <v/>
      </c>
      <c r="AB1745" s="322" t="str">
        <f t="shared" si="493"/>
        <v/>
      </c>
      <c r="AC1745" s="322" t="str">
        <f t="shared" si="494"/>
        <v/>
      </c>
      <c r="AD1745" s="322" t="str">
        <f t="shared" si="495"/>
        <v/>
      </c>
      <c r="AE1745" s="322" t="str">
        <f t="shared" si="496"/>
        <v/>
      </c>
      <c r="AF1745" s="322" t="str">
        <f t="shared" si="497"/>
        <v/>
      </c>
      <c r="AG1745" s="322" t="str">
        <f t="shared" si="498"/>
        <v/>
      </c>
      <c r="AZ1745">
        <f t="shared" si="501"/>
        <v>0</v>
      </c>
      <c r="BA1745" t="str">
        <f t="shared" si="504"/>
        <v/>
      </c>
      <c r="BB1745" t="str">
        <f t="shared" si="502"/>
        <v/>
      </c>
    </row>
    <row r="1746" spans="2:54" x14ac:dyDescent="0.15">
      <c r="B1746" s="347"/>
      <c r="C1746" s="347"/>
      <c r="D1746" s="347"/>
      <c r="E1746" s="347"/>
      <c r="F1746" s="347"/>
      <c r="G1746" s="347"/>
      <c r="H1746" s="347"/>
      <c r="I1746" s="347"/>
      <c r="J1746" s="347"/>
      <c r="K1746" s="347"/>
      <c r="M1746">
        <f t="shared" si="505"/>
        <v>0</v>
      </c>
      <c r="N1746" s="323" t="str">
        <f t="shared" si="506"/>
        <v/>
      </c>
      <c r="O1746" s="323" t="str">
        <f t="shared" si="500"/>
        <v/>
      </c>
      <c r="P1746" s="323" t="str">
        <f t="shared" si="499"/>
        <v/>
      </c>
      <c r="R1746" s="323" t="str">
        <f t="shared" si="503"/>
        <v/>
      </c>
      <c r="X1746" s="322" t="str">
        <f t="shared" si="489"/>
        <v/>
      </c>
      <c r="Y1746" s="322" t="str">
        <f t="shared" si="490"/>
        <v/>
      </c>
      <c r="Z1746" s="322" t="str">
        <f t="shared" si="491"/>
        <v/>
      </c>
      <c r="AA1746" s="322" t="str">
        <f t="shared" si="492"/>
        <v/>
      </c>
      <c r="AB1746" s="322" t="str">
        <f t="shared" si="493"/>
        <v/>
      </c>
      <c r="AC1746" s="322" t="str">
        <f t="shared" si="494"/>
        <v/>
      </c>
      <c r="AD1746" s="322" t="str">
        <f t="shared" si="495"/>
        <v/>
      </c>
      <c r="AE1746" s="322" t="str">
        <f t="shared" si="496"/>
        <v/>
      </c>
      <c r="AF1746" s="322" t="str">
        <f t="shared" si="497"/>
        <v/>
      </c>
      <c r="AG1746" s="322" t="str">
        <f t="shared" si="498"/>
        <v/>
      </c>
      <c r="AZ1746">
        <f t="shared" si="501"/>
        <v>0</v>
      </c>
      <c r="BA1746" t="str">
        <f t="shared" si="504"/>
        <v/>
      </c>
      <c r="BB1746" t="str">
        <f t="shared" si="502"/>
        <v/>
      </c>
    </row>
    <row r="1747" spans="2:54" x14ac:dyDescent="0.15">
      <c r="B1747" s="347"/>
      <c r="C1747" s="347"/>
      <c r="D1747" s="347"/>
      <c r="E1747" s="347"/>
      <c r="F1747" s="347"/>
      <c r="G1747" s="347"/>
      <c r="H1747" s="347"/>
      <c r="I1747" s="347"/>
      <c r="J1747" s="347"/>
      <c r="K1747" s="347"/>
      <c r="M1747">
        <f t="shared" si="505"/>
        <v>0</v>
      </c>
      <c r="N1747" s="323" t="str">
        <f t="shared" si="506"/>
        <v/>
      </c>
      <c r="O1747" s="323" t="str">
        <f t="shared" si="500"/>
        <v/>
      </c>
      <c r="P1747" s="323" t="str">
        <f t="shared" si="499"/>
        <v/>
      </c>
      <c r="R1747" s="323" t="str">
        <f t="shared" si="503"/>
        <v/>
      </c>
      <c r="X1747" s="322" t="str">
        <f t="shared" si="489"/>
        <v/>
      </c>
      <c r="Y1747" s="322" t="str">
        <f t="shared" si="490"/>
        <v/>
      </c>
      <c r="Z1747" s="322" t="str">
        <f t="shared" si="491"/>
        <v/>
      </c>
      <c r="AA1747" s="322" t="str">
        <f t="shared" si="492"/>
        <v/>
      </c>
      <c r="AB1747" s="322" t="str">
        <f t="shared" si="493"/>
        <v/>
      </c>
      <c r="AC1747" s="322" t="str">
        <f t="shared" si="494"/>
        <v/>
      </c>
      <c r="AD1747" s="322" t="str">
        <f t="shared" si="495"/>
        <v/>
      </c>
      <c r="AE1747" s="322" t="str">
        <f t="shared" si="496"/>
        <v/>
      </c>
      <c r="AF1747" s="322" t="str">
        <f t="shared" si="497"/>
        <v/>
      </c>
      <c r="AG1747" s="322" t="str">
        <f t="shared" si="498"/>
        <v/>
      </c>
      <c r="AZ1747">
        <f t="shared" si="501"/>
        <v>0</v>
      </c>
      <c r="BA1747" t="str">
        <f t="shared" si="504"/>
        <v/>
      </c>
      <c r="BB1747" t="str">
        <f t="shared" si="502"/>
        <v/>
      </c>
    </row>
    <row r="1748" spans="2:54" x14ac:dyDescent="0.15">
      <c r="B1748" s="347"/>
      <c r="C1748" s="347"/>
      <c r="D1748" s="347"/>
      <c r="E1748" s="347"/>
      <c r="F1748" s="347"/>
      <c r="G1748" s="347"/>
      <c r="H1748" s="347"/>
      <c r="I1748" s="347"/>
      <c r="J1748" s="347"/>
      <c r="K1748" s="347"/>
      <c r="M1748">
        <f t="shared" si="505"/>
        <v>0</v>
      </c>
      <c r="N1748" s="323" t="str">
        <f t="shared" si="506"/>
        <v/>
      </c>
      <c r="O1748" s="323" t="str">
        <f t="shared" si="500"/>
        <v/>
      </c>
      <c r="P1748" s="323" t="str">
        <f t="shared" si="499"/>
        <v/>
      </c>
      <c r="R1748" s="323" t="str">
        <f t="shared" si="503"/>
        <v/>
      </c>
      <c r="X1748" s="322" t="str">
        <f t="shared" si="489"/>
        <v/>
      </c>
      <c r="Y1748" s="322" t="str">
        <f t="shared" si="490"/>
        <v/>
      </c>
      <c r="Z1748" s="322" t="str">
        <f t="shared" si="491"/>
        <v/>
      </c>
      <c r="AA1748" s="322" t="str">
        <f t="shared" si="492"/>
        <v/>
      </c>
      <c r="AB1748" s="322" t="str">
        <f t="shared" si="493"/>
        <v/>
      </c>
      <c r="AC1748" s="322" t="str">
        <f t="shared" si="494"/>
        <v/>
      </c>
      <c r="AD1748" s="322" t="str">
        <f t="shared" si="495"/>
        <v/>
      </c>
      <c r="AE1748" s="322" t="str">
        <f t="shared" si="496"/>
        <v/>
      </c>
      <c r="AF1748" s="322" t="str">
        <f t="shared" si="497"/>
        <v/>
      </c>
      <c r="AG1748" s="322" t="str">
        <f t="shared" si="498"/>
        <v/>
      </c>
      <c r="AZ1748">
        <f t="shared" si="501"/>
        <v>0</v>
      </c>
      <c r="BA1748" t="str">
        <f t="shared" si="504"/>
        <v/>
      </c>
      <c r="BB1748" t="str">
        <f t="shared" si="502"/>
        <v/>
      </c>
    </row>
    <row r="1749" spans="2:54" x14ac:dyDescent="0.15">
      <c r="B1749" s="347"/>
      <c r="C1749" s="347"/>
      <c r="D1749" s="347"/>
      <c r="E1749" s="347"/>
      <c r="F1749" s="347"/>
      <c r="G1749" s="347"/>
      <c r="H1749" s="347"/>
      <c r="I1749" s="347"/>
      <c r="J1749" s="347"/>
      <c r="K1749" s="347"/>
      <c r="M1749">
        <f t="shared" si="505"/>
        <v>0</v>
      </c>
      <c r="N1749" s="323" t="str">
        <f t="shared" si="506"/>
        <v/>
      </c>
      <c r="O1749" s="323" t="str">
        <f t="shared" si="500"/>
        <v/>
      </c>
      <c r="P1749" s="323" t="str">
        <f t="shared" si="499"/>
        <v/>
      </c>
      <c r="R1749" s="323" t="str">
        <f t="shared" si="503"/>
        <v/>
      </c>
      <c r="X1749" s="322" t="str">
        <f t="shared" si="489"/>
        <v/>
      </c>
      <c r="Y1749" s="322" t="str">
        <f t="shared" si="490"/>
        <v/>
      </c>
      <c r="Z1749" s="322" t="str">
        <f t="shared" si="491"/>
        <v/>
      </c>
      <c r="AA1749" s="322" t="str">
        <f t="shared" si="492"/>
        <v/>
      </c>
      <c r="AB1749" s="322" t="str">
        <f t="shared" si="493"/>
        <v/>
      </c>
      <c r="AC1749" s="322" t="str">
        <f t="shared" si="494"/>
        <v/>
      </c>
      <c r="AD1749" s="322" t="str">
        <f t="shared" si="495"/>
        <v/>
      </c>
      <c r="AE1749" s="322" t="str">
        <f t="shared" si="496"/>
        <v/>
      </c>
      <c r="AF1749" s="322" t="str">
        <f t="shared" si="497"/>
        <v/>
      </c>
      <c r="AG1749" s="322" t="str">
        <f t="shared" si="498"/>
        <v/>
      </c>
      <c r="AZ1749">
        <f t="shared" si="501"/>
        <v>0</v>
      </c>
      <c r="BA1749" t="str">
        <f t="shared" si="504"/>
        <v/>
      </c>
      <c r="BB1749" t="str">
        <f t="shared" si="502"/>
        <v/>
      </c>
    </row>
    <row r="1750" spans="2:54" x14ac:dyDescent="0.15">
      <c r="B1750" s="347"/>
      <c r="C1750" s="347"/>
      <c r="D1750" s="347"/>
      <c r="E1750" s="347"/>
      <c r="F1750" s="347"/>
      <c r="G1750" s="347"/>
      <c r="H1750" s="347"/>
      <c r="I1750" s="347"/>
      <c r="J1750" s="347"/>
      <c r="K1750" s="347"/>
      <c r="M1750">
        <f t="shared" si="505"/>
        <v>0</v>
      </c>
      <c r="N1750" s="323" t="str">
        <f t="shared" si="506"/>
        <v/>
      </c>
      <c r="O1750" s="323" t="str">
        <f t="shared" si="500"/>
        <v/>
      </c>
      <c r="P1750" s="323" t="str">
        <f t="shared" si="499"/>
        <v/>
      </c>
      <c r="R1750" s="323" t="str">
        <f t="shared" si="503"/>
        <v/>
      </c>
      <c r="X1750" s="322" t="str">
        <f t="shared" si="489"/>
        <v/>
      </c>
      <c r="Y1750" s="322" t="str">
        <f t="shared" si="490"/>
        <v/>
      </c>
      <c r="Z1750" s="322" t="str">
        <f t="shared" si="491"/>
        <v/>
      </c>
      <c r="AA1750" s="322" t="str">
        <f t="shared" si="492"/>
        <v/>
      </c>
      <c r="AB1750" s="322" t="str">
        <f t="shared" si="493"/>
        <v/>
      </c>
      <c r="AC1750" s="322" t="str">
        <f t="shared" si="494"/>
        <v/>
      </c>
      <c r="AD1750" s="322" t="str">
        <f t="shared" si="495"/>
        <v/>
      </c>
      <c r="AE1750" s="322" t="str">
        <f t="shared" si="496"/>
        <v/>
      </c>
      <c r="AF1750" s="322" t="str">
        <f t="shared" si="497"/>
        <v/>
      </c>
      <c r="AG1750" s="322" t="str">
        <f t="shared" si="498"/>
        <v/>
      </c>
      <c r="AZ1750">
        <f t="shared" si="501"/>
        <v>0</v>
      </c>
      <c r="BA1750" t="str">
        <f t="shared" si="504"/>
        <v/>
      </c>
      <c r="BB1750" t="str">
        <f t="shared" si="502"/>
        <v/>
      </c>
    </row>
    <row r="1751" spans="2:54" x14ac:dyDescent="0.15">
      <c r="B1751" s="347"/>
      <c r="C1751" s="347"/>
      <c r="D1751" s="347"/>
      <c r="E1751" s="347"/>
      <c r="F1751" s="347"/>
      <c r="G1751" s="347"/>
      <c r="H1751" s="347"/>
      <c r="I1751" s="347"/>
      <c r="J1751" s="347"/>
      <c r="K1751" s="347"/>
      <c r="M1751">
        <f t="shared" si="505"/>
        <v>0</v>
      </c>
      <c r="N1751" s="323" t="str">
        <f t="shared" si="506"/>
        <v/>
      </c>
      <c r="O1751" s="323" t="str">
        <f t="shared" si="500"/>
        <v/>
      </c>
      <c r="P1751" s="323" t="str">
        <f t="shared" si="499"/>
        <v/>
      </c>
      <c r="R1751" s="323" t="str">
        <f t="shared" si="503"/>
        <v/>
      </c>
      <c r="X1751" s="322" t="str">
        <f t="shared" ref="X1751:X1814" si="507">IF(B1751&lt;&gt;"",B1751-1,"")</f>
        <v/>
      </c>
      <c r="Y1751" s="322" t="str">
        <f t="shared" ref="Y1751:Y1814" si="508">IF(C1751&lt;&gt;"",C1751-1,"")</f>
        <v/>
      </c>
      <c r="Z1751" s="322" t="str">
        <f t="shared" ref="Z1751:Z1814" si="509">IF(D1751&lt;&gt;"",D1751-1,"")</f>
        <v/>
      </c>
      <c r="AA1751" s="322" t="str">
        <f t="shared" ref="AA1751:AA1814" si="510">IF(E1751&lt;&gt;"",E1751-1,"")</f>
        <v/>
      </c>
      <c r="AB1751" s="322" t="str">
        <f t="shared" ref="AB1751:AB1814" si="511">IF(F1751&lt;&gt;"",F1751-1,"")</f>
        <v/>
      </c>
      <c r="AC1751" s="322" t="str">
        <f t="shared" ref="AC1751:AC1814" si="512">IF(G1751&lt;&gt;"",G1751-1,"")</f>
        <v/>
      </c>
      <c r="AD1751" s="322" t="str">
        <f t="shared" ref="AD1751:AD1814" si="513">IF(H1751&lt;&gt;"",H1751-1,"")</f>
        <v/>
      </c>
      <c r="AE1751" s="322" t="str">
        <f t="shared" ref="AE1751:AE1814" si="514">IF(I1751&lt;&gt;"",I1751-1,"")</f>
        <v/>
      </c>
      <c r="AF1751" s="322" t="str">
        <f t="shared" ref="AF1751:AF1814" si="515">IF(J1751&lt;&gt;"",J1751-1,"")</f>
        <v/>
      </c>
      <c r="AG1751" s="322" t="str">
        <f t="shared" ref="AG1751:AG1814" si="516">IF(K1751&lt;&gt;"",K1751-1,"")</f>
        <v/>
      </c>
      <c r="AZ1751">
        <f t="shared" si="501"/>
        <v>0</v>
      </c>
      <c r="BA1751" t="str">
        <f t="shared" si="504"/>
        <v/>
      </c>
      <c r="BB1751" t="str">
        <f t="shared" si="502"/>
        <v/>
      </c>
    </row>
    <row r="1752" spans="2:54" x14ac:dyDescent="0.15">
      <c r="B1752" s="347"/>
      <c r="C1752" s="347"/>
      <c r="D1752" s="347"/>
      <c r="E1752" s="347"/>
      <c r="F1752" s="347"/>
      <c r="G1752" s="347"/>
      <c r="H1752" s="347"/>
      <c r="I1752" s="347"/>
      <c r="J1752" s="347"/>
      <c r="K1752" s="347"/>
      <c r="M1752">
        <f t="shared" si="505"/>
        <v>0</v>
      </c>
      <c r="N1752" s="323" t="str">
        <f t="shared" si="506"/>
        <v/>
      </c>
      <c r="O1752" s="323" t="str">
        <f t="shared" si="500"/>
        <v/>
      </c>
      <c r="P1752" s="323" t="str">
        <f t="shared" si="499"/>
        <v/>
      </c>
      <c r="R1752" s="323" t="str">
        <f t="shared" si="503"/>
        <v/>
      </c>
      <c r="X1752" s="322" t="str">
        <f t="shared" si="507"/>
        <v/>
      </c>
      <c r="Y1752" s="322" t="str">
        <f t="shared" si="508"/>
        <v/>
      </c>
      <c r="Z1752" s="322" t="str">
        <f t="shared" si="509"/>
        <v/>
      </c>
      <c r="AA1752" s="322" t="str">
        <f t="shared" si="510"/>
        <v/>
      </c>
      <c r="AB1752" s="322" t="str">
        <f t="shared" si="511"/>
        <v/>
      </c>
      <c r="AC1752" s="322" t="str">
        <f t="shared" si="512"/>
        <v/>
      </c>
      <c r="AD1752" s="322" t="str">
        <f t="shared" si="513"/>
        <v/>
      </c>
      <c r="AE1752" s="322" t="str">
        <f t="shared" si="514"/>
        <v/>
      </c>
      <c r="AF1752" s="322" t="str">
        <f t="shared" si="515"/>
        <v/>
      </c>
      <c r="AG1752" s="322" t="str">
        <f t="shared" si="516"/>
        <v/>
      </c>
      <c r="AZ1752">
        <f t="shared" si="501"/>
        <v>0</v>
      </c>
      <c r="BA1752" t="str">
        <f t="shared" si="504"/>
        <v/>
      </c>
      <c r="BB1752" t="str">
        <f t="shared" si="502"/>
        <v/>
      </c>
    </row>
    <row r="1753" spans="2:54" x14ac:dyDescent="0.15">
      <c r="B1753" s="347"/>
      <c r="C1753" s="347"/>
      <c r="D1753" s="347"/>
      <c r="E1753" s="347"/>
      <c r="F1753" s="347"/>
      <c r="G1753" s="347"/>
      <c r="H1753" s="347"/>
      <c r="I1753" s="347"/>
      <c r="J1753" s="347"/>
      <c r="K1753" s="347"/>
      <c r="M1753">
        <f t="shared" si="505"/>
        <v>0</v>
      </c>
      <c r="N1753" s="323" t="str">
        <f t="shared" si="506"/>
        <v/>
      </c>
      <c r="O1753" s="323" t="str">
        <f t="shared" si="500"/>
        <v/>
      </c>
      <c r="P1753" s="323" t="str">
        <f t="shared" si="499"/>
        <v/>
      </c>
      <c r="R1753" s="323" t="str">
        <f t="shared" si="503"/>
        <v/>
      </c>
      <c r="X1753" s="322" t="str">
        <f t="shared" si="507"/>
        <v/>
      </c>
      <c r="Y1753" s="322" t="str">
        <f t="shared" si="508"/>
        <v/>
      </c>
      <c r="Z1753" s="322" t="str">
        <f t="shared" si="509"/>
        <v/>
      </c>
      <c r="AA1753" s="322" t="str">
        <f t="shared" si="510"/>
        <v/>
      </c>
      <c r="AB1753" s="322" t="str">
        <f t="shared" si="511"/>
        <v/>
      </c>
      <c r="AC1753" s="322" t="str">
        <f t="shared" si="512"/>
        <v/>
      </c>
      <c r="AD1753" s="322" t="str">
        <f t="shared" si="513"/>
        <v/>
      </c>
      <c r="AE1753" s="322" t="str">
        <f t="shared" si="514"/>
        <v/>
      </c>
      <c r="AF1753" s="322" t="str">
        <f t="shared" si="515"/>
        <v/>
      </c>
      <c r="AG1753" s="322" t="str">
        <f t="shared" si="516"/>
        <v/>
      </c>
      <c r="AZ1753">
        <f t="shared" si="501"/>
        <v>0</v>
      </c>
      <c r="BA1753" t="str">
        <f t="shared" si="504"/>
        <v/>
      </c>
      <c r="BB1753" t="str">
        <f t="shared" si="502"/>
        <v/>
      </c>
    </row>
    <row r="1754" spans="2:54" x14ac:dyDescent="0.15">
      <c r="B1754" s="347"/>
      <c r="C1754" s="347"/>
      <c r="D1754" s="347"/>
      <c r="E1754" s="347"/>
      <c r="F1754" s="347"/>
      <c r="G1754" s="347"/>
      <c r="H1754" s="347"/>
      <c r="I1754" s="347"/>
      <c r="J1754" s="347"/>
      <c r="K1754" s="347"/>
      <c r="M1754">
        <f t="shared" si="505"/>
        <v>0</v>
      </c>
      <c r="N1754" s="323" t="str">
        <f t="shared" si="506"/>
        <v/>
      </c>
      <c r="O1754" s="323" t="str">
        <f t="shared" si="500"/>
        <v/>
      </c>
      <c r="P1754" s="323" t="str">
        <f t="shared" si="499"/>
        <v/>
      </c>
      <c r="R1754" s="323" t="str">
        <f t="shared" si="503"/>
        <v/>
      </c>
      <c r="X1754" s="322" t="str">
        <f t="shared" si="507"/>
        <v/>
      </c>
      <c r="Y1754" s="322" t="str">
        <f t="shared" si="508"/>
        <v/>
      </c>
      <c r="Z1754" s="322" t="str">
        <f t="shared" si="509"/>
        <v/>
      </c>
      <c r="AA1754" s="322" t="str">
        <f t="shared" si="510"/>
        <v/>
      </c>
      <c r="AB1754" s="322" t="str">
        <f t="shared" si="511"/>
        <v/>
      </c>
      <c r="AC1754" s="322" t="str">
        <f t="shared" si="512"/>
        <v/>
      </c>
      <c r="AD1754" s="322" t="str">
        <f t="shared" si="513"/>
        <v/>
      </c>
      <c r="AE1754" s="322" t="str">
        <f t="shared" si="514"/>
        <v/>
      </c>
      <c r="AF1754" s="322" t="str">
        <f t="shared" si="515"/>
        <v/>
      </c>
      <c r="AG1754" s="322" t="str">
        <f t="shared" si="516"/>
        <v/>
      </c>
      <c r="AZ1754">
        <f t="shared" si="501"/>
        <v>0</v>
      </c>
      <c r="BA1754" t="str">
        <f t="shared" si="504"/>
        <v/>
      </c>
      <c r="BB1754" t="str">
        <f t="shared" si="502"/>
        <v/>
      </c>
    </row>
    <row r="1755" spans="2:54" x14ac:dyDescent="0.15">
      <c r="B1755" s="347"/>
      <c r="C1755" s="347"/>
      <c r="D1755" s="347"/>
      <c r="E1755" s="347"/>
      <c r="F1755" s="347"/>
      <c r="G1755" s="347"/>
      <c r="H1755" s="347"/>
      <c r="I1755" s="347"/>
      <c r="J1755" s="347"/>
      <c r="K1755" s="347"/>
      <c r="M1755">
        <f t="shared" si="505"/>
        <v>0</v>
      </c>
      <c r="N1755" s="323" t="str">
        <f t="shared" si="506"/>
        <v/>
      </c>
      <c r="O1755" s="323" t="str">
        <f t="shared" si="500"/>
        <v/>
      </c>
      <c r="P1755" s="323" t="str">
        <f t="shared" si="499"/>
        <v/>
      </c>
      <c r="R1755" s="323" t="str">
        <f t="shared" si="503"/>
        <v/>
      </c>
      <c r="X1755" s="322" t="str">
        <f t="shared" si="507"/>
        <v/>
      </c>
      <c r="Y1755" s="322" t="str">
        <f t="shared" si="508"/>
        <v/>
      </c>
      <c r="Z1755" s="322" t="str">
        <f t="shared" si="509"/>
        <v/>
      </c>
      <c r="AA1755" s="322" t="str">
        <f t="shared" si="510"/>
        <v/>
      </c>
      <c r="AB1755" s="322" t="str">
        <f t="shared" si="511"/>
        <v/>
      </c>
      <c r="AC1755" s="322" t="str">
        <f t="shared" si="512"/>
        <v/>
      </c>
      <c r="AD1755" s="322" t="str">
        <f t="shared" si="513"/>
        <v/>
      </c>
      <c r="AE1755" s="322" t="str">
        <f t="shared" si="514"/>
        <v/>
      </c>
      <c r="AF1755" s="322" t="str">
        <f t="shared" si="515"/>
        <v/>
      </c>
      <c r="AG1755" s="322" t="str">
        <f t="shared" si="516"/>
        <v/>
      </c>
      <c r="AZ1755">
        <f t="shared" si="501"/>
        <v>0</v>
      </c>
      <c r="BA1755" t="str">
        <f t="shared" si="504"/>
        <v/>
      </c>
      <c r="BB1755" t="str">
        <f t="shared" si="502"/>
        <v/>
      </c>
    </row>
    <row r="1756" spans="2:54" x14ac:dyDescent="0.15">
      <c r="B1756" s="347"/>
      <c r="C1756" s="347"/>
      <c r="D1756" s="347"/>
      <c r="E1756" s="347"/>
      <c r="F1756" s="347"/>
      <c r="G1756" s="347"/>
      <c r="H1756" s="347"/>
      <c r="I1756" s="347"/>
      <c r="J1756" s="347"/>
      <c r="K1756" s="347"/>
      <c r="M1756">
        <f t="shared" si="505"/>
        <v>0</v>
      </c>
      <c r="N1756" s="323" t="str">
        <f t="shared" si="506"/>
        <v/>
      </c>
      <c r="O1756" s="323" t="str">
        <f t="shared" si="500"/>
        <v/>
      </c>
      <c r="P1756" s="323" t="str">
        <f t="shared" si="499"/>
        <v/>
      </c>
      <c r="R1756" s="323" t="str">
        <f t="shared" si="503"/>
        <v/>
      </c>
      <c r="X1756" s="322" t="str">
        <f t="shared" si="507"/>
        <v/>
      </c>
      <c r="Y1756" s="322" t="str">
        <f t="shared" si="508"/>
        <v/>
      </c>
      <c r="Z1756" s="322" t="str">
        <f t="shared" si="509"/>
        <v/>
      </c>
      <c r="AA1756" s="322" t="str">
        <f t="shared" si="510"/>
        <v/>
      </c>
      <c r="AB1756" s="322" t="str">
        <f t="shared" si="511"/>
        <v/>
      </c>
      <c r="AC1756" s="322" t="str">
        <f t="shared" si="512"/>
        <v/>
      </c>
      <c r="AD1756" s="322" t="str">
        <f t="shared" si="513"/>
        <v/>
      </c>
      <c r="AE1756" s="322" t="str">
        <f t="shared" si="514"/>
        <v/>
      </c>
      <c r="AF1756" s="322" t="str">
        <f t="shared" si="515"/>
        <v/>
      </c>
      <c r="AG1756" s="322" t="str">
        <f t="shared" si="516"/>
        <v/>
      </c>
      <c r="AZ1756">
        <f t="shared" si="501"/>
        <v>0</v>
      </c>
      <c r="BA1756" t="str">
        <f t="shared" si="504"/>
        <v/>
      </c>
      <c r="BB1756" t="str">
        <f t="shared" si="502"/>
        <v/>
      </c>
    </row>
    <row r="1757" spans="2:54" x14ac:dyDescent="0.15">
      <c r="B1757" s="347"/>
      <c r="C1757" s="347"/>
      <c r="D1757" s="347"/>
      <c r="E1757" s="347"/>
      <c r="F1757" s="347"/>
      <c r="G1757" s="347"/>
      <c r="H1757" s="347"/>
      <c r="I1757" s="347"/>
      <c r="J1757" s="347"/>
      <c r="K1757" s="347"/>
      <c r="M1757">
        <f t="shared" si="505"/>
        <v>0</v>
      </c>
      <c r="N1757" s="323" t="str">
        <f t="shared" si="506"/>
        <v/>
      </c>
      <c r="O1757" s="323" t="str">
        <f t="shared" si="500"/>
        <v/>
      </c>
      <c r="P1757" s="323" t="str">
        <f t="shared" si="499"/>
        <v/>
      </c>
      <c r="R1757" s="323" t="str">
        <f t="shared" si="503"/>
        <v/>
      </c>
      <c r="X1757" s="322" t="str">
        <f t="shared" si="507"/>
        <v/>
      </c>
      <c r="Y1757" s="322" t="str">
        <f t="shared" si="508"/>
        <v/>
      </c>
      <c r="Z1757" s="322" t="str">
        <f t="shared" si="509"/>
        <v/>
      </c>
      <c r="AA1757" s="322" t="str">
        <f t="shared" si="510"/>
        <v/>
      </c>
      <c r="AB1757" s="322" t="str">
        <f t="shared" si="511"/>
        <v/>
      </c>
      <c r="AC1757" s="322" t="str">
        <f t="shared" si="512"/>
        <v/>
      </c>
      <c r="AD1757" s="322" t="str">
        <f t="shared" si="513"/>
        <v/>
      </c>
      <c r="AE1757" s="322" t="str">
        <f t="shared" si="514"/>
        <v/>
      </c>
      <c r="AF1757" s="322" t="str">
        <f t="shared" si="515"/>
        <v/>
      </c>
      <c r="AG1757" s="322" t="str">
        <f t="shared" si="516"/>
        <v/>
      </c>
      <c r="AZ1757">
        <f t="shared" si="501"/>
        <v>0</v>
      </c>
      <c r="BA1757" t="str">
        <f t="shared" si="504"/>
        <v/>
      </c>
      <c r="BB1757" t="str">
        <f t="shared" si="502"/>
        <v/>
      </c>
    </row>
    <row r="1758" spans="2:54" x14ac:dyDescent="0.15">
      <c r="B1758" s="347"/>
      <c r="C1758" s="347"/>
      <c r="D1758" s="347"/>
      <c r="E1758" s="347"/>
      <c r="F1758" s="347"/>
      <c r="G1758" s="347"/>
      <c r="H1758" s="347"/>
      <c r="I1758" s="347"/>
      <c r="J1758" s="347"/>
      <c r="K1758" s="347"/>
      <c r="M1758">
        <f t="shared" si="505"/>
        <v>0</v>
      </c>
      <c r="N1758" s="323" t="str">
        <f t="shared" si="506"/>
        <v/>
      </c>
      <c r="O1758" s="323" t="str">
        <f t="shared" si="500"/>
        <v/>
      </c>
      <c r="P1758" s="323" t="str">
        <f t="shared" si="499"/>
        <v/>
      </c>
      <c r="R1758" s="323" t="str">
        <f t="shared" si="503"/>
        <v/>
      </c>
      <c r="X1758" s="322" t="str">
        <f t="shared" si="507"/>
        <v/>
      </c>
      <c r="Y1758" s="322" t="str">
        <f t="shared" si="508"/>
        <v/>
      </c>
      <c r="Z1758" s="322" t="str">
        <f t="shared" si="509"/>
        <v/>
      </c>
      <c r="AA1758" s="322" t="str">
        <f t="shared" si="510"/>
        <v/>
      </c>
      <c r="AB1758" s="322" t="str">
        <f t="shared" si="511"/>
        <v/>
      </c>
      <c r="AC1758" s="322" t="str">
        <f t="shared" si="512"/>
        <v/>
      </c>
      <c r="AD1758" s="322" t="str">
        <f t="shared" si="513"/>
        <v/>
      </c>
      <c r="AE1758" s="322" t="str">
        <f t="shared" si="514"/>
        <v/>
      </c>
      <c r="AF1758" s="322" t="str">
        <f t="shared" si="515"/>
        <v/>
      </c>
      <c r="AG1758" s="322" t="str">
        <f t="shared" si="516"/>
        <v/>
      </c>
      <c r="AZ1758">
        <f t="shared" si="501"/>
        <v>0</v>
      </c>
      <c r="BA1758" t="str">
        <f t="shared" si="504"/>
        <v/>
      </c>
      <c r="BB1758" t="str">
        <f t="shared" si="502"/>
        <v/>
      </c>
    </row>
    <row r="1759" spans="2:54" x14ac:dyDescent="0.15">
      <c r="B1759" s="347"/>
      <c r="C1759" s="347"/>
      <c r="D1759" s="347"/>
      <c r="E1759" s="347"/>
      <c r="F1759" s="347"/>
      <c r="G1759" s="347"/>
      <c r="H1759" s="347"/>
      <c r="I1759" s="347"/>
      <c r="J1759" s="347"/>
      <c r="K1759" s="347"/>
      <c r="M1759">
        <f t="shared" si="505"/>
        <v>0</v>
      </c>
      <c r="N1759" s="323" t="str">
        <f t="shared" si="506"/>
        <v/>
      </c>
      <c r="O1759" s="323" t="str">
        <f t="shared" si="500"/>
        <v/>
      </c>
      <c r="P1759" s="323" t="str">
        <f t="shared" si="499"/>
        <v/>
      </c>
      <c r="R1759" s="323" t="str">
        <f t="shared" si="503"/>
        <v/>
      </c>
      <c r="X1759" s="322" t="str">
        <f t="shared" si="507"/>
        <v/>
      </c>
      <c r="Y1759" s="322" t="str">
        <f t="shared" si="508"/>
        <v/>
      </c>
      <c r="Z1759" s="322" t="str">
        <f t="shared" si="509"/>
        <v/>
      </c>
      <c r="AA1759" s="322" t="str">
        <f t="shared" si="510"/>
        <v/>
      </c>
      <c r="AB1759" s="322" t="str">
        <f t="shared" si="511"/>
        <v/>
      </c>
      <c r="AC1759" s="322" t="str">
        <f t="shared" si="512"/>
        <v/>
      </c>
      <c r="AD1759" s="322" t="str">
        <f t="shared" si="513"/>
        <v/>
      </c>
      <c r="AE1759" s="322" t="str">
        <f t="shared" si="514"/>
        <v/>
      </c>
      <c r="AF1759" s="322" t="str">
        <f t="shared" si="515"/>
        <v/>
      </c>
      <c r="AG1759" s="322" t="str">
        <f t="shared" si="516"/>
        <v/>
      </c>
      <c r="AZ1759">
        <f t="shared" si="501"/>
        <v>0</v>
      </c>
      <c r="BA1759" t="str">
        <f t="shared" si="504"/>
        <v/>
      </c>
      <c r="BB1759" t="str">
        <f t="shared" si="502"/>
        <v/>
      </c>
    </row>
    <row r="1760" spans="2:54" x14ac:dyDescent="0.15">
      <c r="B1760" s="347"/>
      <c r="C1760" s="347"/>
      <c r="D1760" s="347"/>
      <c r="E1760" s="347"/>
      <c r="F1760" s="347"/>
      <c r="G1760" s="347"/>
      <c r="H1760" s="347"/>
      <c r="I1760" s="347"/>
      <c r="J1760" s="347"/>
      <c r="K1760" s="347"/>
      <c r="M1760">
        <f t="shared" si="505"/>
        <v>0</v>
      </c>
      <c r="N1760" s="323" t="str">
        <f t="shared" si="506"/>
        <v/>
      </c>
      <c r="O1760" s="323" t="str">
        <f t="shared" si="500"/>
        <v/>
      </c>
      <c r="P1760" s="323" t="str">
        <f t="shared" si="499"/>
        <v/>
      </c>
      <c r="R1760" s="323" t="str">
        <f t="shared" si="503"/>
        <v/>
      </c>
      <c r="X1760" s="322" t="str">
        <f t="shared" si="507"/>
        <v/>
      </c>
      <c r="Y1760" s="322" t="str">
        <f t="shared" si="508"/>
        <v/>
      </c>
      <c r="Z1760" s="322" t="str">
        <f t="shared" si="509"/>
        <v/>
      </c>
      <c r="AA1760" s="322" t="str">
        <f t="shared" si="510"/>
        <v/>
      </c>
      <c r="AB1760" s="322" t="str">
        <f t="shared" si="511"/>
        <v/>
      </c>
      <c r="AC1760" s="322" t="str">
        <f t="shared" si="512"/>
        <v/>
      </c>
      <c r="AD1760" s="322" t="str">
        <f t="shared" si="513"/>
        <v/>
      </c>
      <c r="AE1760" s="322" t="str">
        <f t="shared" si="514"/>
        <v/>
      </c>
      <c r="AF1760" s="322" t="str">
        <f t="shared" si="515"/>
        <v/>
      </c>
      <c r="AG1760" s="322" t="str">
        <f t="shared" si="516"/>
        <v/>
      </c>
      <c r="AZ1760">
        <f t="shared" si="501"/>
        <v>0</v>
      </c>
      <c r="BA1760" t="str">
        <f t="shared" si="504"/>
        <v/>
      </c>
      <c r="BB1760" t="str">
        <f t="shared" si="502"/>
        <v/>
      </c>
    </row>
    <row r="1761" spans="2:54" x14ac:dyDescent="0.15">
      <c r="B1761" s="347"/>
      <c r="C1761" s="347"/>
      <c r="D1761" s="347"/>
      <c r="E1761" s="347"/>
      <c r="F1761" s="347"/>
      <c r="G1761" s="347"/>
      <c r="H1761" s="347"/>
      <c r="I1761" s="347"/>
      <c r="J1761" s="347"/>
      <c r="K1761" s="347"/>
      <c r="M1761">
        <f t="shared" si="505"/>
        <v>0</v>
      </c>
      <c r="N1761" s="323" t="str">
        <f t="shared" si="506"/>
        <v/>
      </c>
      <c r="O1761" s="323" t="str">
        <f t="shared" si="500"/>
        <v/>
      </c>
      <c r="P1761" s="323" t="str">
        <f t="shared" si="499"/>
        <v/>
      </c>
      <c r="R1761" s="323" t="str">
        <f t="shared" si="503"/>
        <v/>
      </c>
      <c r="X1761" s="322" t="str">
        <f t="shared" si="507"/>
        <v/>
      </c>
      <c r="Y1761" s="322" t="str">
        <f t="shared" si="508"/>
        <v/>
      </c>
      <c r="Z1761" s="322" t="str">
        <f t="shared" si="509"/>
        <v/>
      </c>
      <c r="AA1761" s="322" t="str">
        <f t="shared" si="510"/>
        <v/>
      </c>
      <c r="AB1761" s="322" t="str">
        <f t="shared" si="511"/>
        <v/>
      </c>
      <c r="AC1761" s="322" t="str">
        <f t="shared" si="512"/>
        <v/>
      </c>
      <c r="AD1761" s="322" t="str">
        <f t="shared" si="513"/>
        <v/>
      </c>
      <c r="AE1761" s="322" t="str">
        <f t="shared" si="514"/>
        <v/>
      </c>
      <c r="AF1761" s="322" t="str">
        <f t="shared" si="515"/>
        <v/>
      </c>
      <c r="AG1761" s="322" t="str">
        <f t="shared" si="516"/>
        <v/>
      </c>
      <c r="AZ1761">
        <f t="shared" si="501"/>
        <v>0</v>
      </c>
      <c r="BA1761" t="str">
        <f t="shared" si="504"/>
        <v/>
      </c>
      <c r="BB1761" t="str">
        <f t="shared" si="502"/>
        <v/>
      </c>
    </row>
    <row r="1762" spans="2:54" x14ac:dyDescent="0.15">
      <c r="B1762" s="347"/>
      <c r="C1762" s="347"/>
      <c r="D1762" s="347"/>
      <c r="E1762" s="347"/>
      <c r="F1762" s="347"/>
      <c r="G1762" s="347"/>
      <c r="H1762" s="347"/>
      <c r="I1762" s="347"/>
      <c r="J1762" s="347"/>
      <c r="K1762" s="347"/>
      <c r="N1762" s="323" t="str">
        <f t="shared" si="506"/>
        <v/>
      </c>
      <c r="O1762" s="323" t="str">
        <f t="shared" si="500"/>
        <v/>
      </c>
      <c r="P1762" s="323" t="str">
        <f t="shared" si="499"/>
        <v/>
      </c>
      <c r="R1762" s="323" t="str">
        <f t="shared" si="503"/>
        <v/>
      </c>
      <c r="X1762" s="322" t="str">
        <f t="shared" si="507"/>
        <v/>
      </c>
      <c r="Y1762" s="322" t="str">
        <f t="shared" si="508"/>
        <v/>
      </c>
      <c r="Z1762" s="322" t="str">
        <f t="shared" si="509"/>
        <v/>
      </c>
      <c r="AA1762" s="322" t="str">
        <f t="shared" si="510"/>
        <v/>
      </c>
      <c r="AB1762" s="322" t="str">
        <f t="shared" si="511"/>
        <v/>
      </c>
      <c r="AC1762" s="322" t="str">
        <f t="shared" si="512"/>
        <v/>
      </c>
      <c r="AD1762" s="322" t="str">
        <f t="shared" si="513"/>
        <v/>
      </c>
      <c r="AE1762" s="322" t="str">
        <f t="shared" si="514"/>
        <v/>
      </c>
      <c r="AF1762" s="322" t="str">
        <f t="shared" si="515"/>
        <v/>
      </c>
      <c r="AG1762" s="322" t="str">
        <f t="shared" si="516"/>
        <v/>
      </c>
      <c r="AZ1762">
        <f t="shared" si="501"/>
        <v>0</v>
      </c>
      <c r="BA1762" t="str">
        <f t="shared" si="504"/>
        <v/>
      </c>
      <c r="BB1762" t="str">
        <f t="shared" si="502"/>
        <v/>
      </c>
    </row>
    <row r="1763" spans="2:54" x14ac:dyDescent="0.15">
      <c r="B1763" s="347"/>
      <c r="C1763" s="347"/>
      <c r="D1763" s="347"/>
      <c r="E1763" s="347"/>
      <c r="F1763" s="347"/>
      <c r="G1763" s="347"/>
      <c r="H1763" s="347"/>
      <c r="I1763" s="347"/>
      <c r="J1763" s="347"/>
      <c r="K1763" s="347"/>
      <c r="N1763" s="323" t="str">
        <f t="shared" si="506"/>
        <v/>
      </c>
      <c r="O1763" s="323" t="str">
        <f t="shared" si="500"/>
        <v/>
      </c>
      <c r="P1763" s="323" t="str">
        <f t="shared" si="499"/>
        <v/>
      </c>
      <c r="R1763" s="323" t="str">
        <f t="shared" si="503"/>
        <v/>
      </c>
      <c r="X1763" s="322" t="str">
        <f t="shared" si="507"/>
        <v/>
      </c>
      <c r="Y1763" s="322" t="str">
        <f t="shared" si="508"/>
        <v/>
      </c>
      <c r="Z1763" s="322" t="str">
        <f t="shared" si="509"/>
        <v/>
      </c>
      <c r="AA1763" s="322" t="str">
        <f t="shared" si="510"/>
        <v/>
      </c>
      <c r="AB1763" s="322" t="str">
        <f t="shared" si="511"/>
        <v/>
      </c>
      <c r="AC1763" s="322" t="str">
        <f t="shared" si="512"/>
        <v/>
      </c>
      <c r="AD1763" s="322" t="str">
        <f t="shared" si="513"/>
        <v/>
      </c>
      <c r="AE1763" s="322" t="str">
        <f t="shared" si="514"/>
        <v/>
      </c>
      <c r="AF1763" s="322" t="str">
        <f t="shared" si="515"/>
        <v/>
      </c>
      <c r="AG1763" s="322" t="str">
        <f t="shared" si="516"/>
        <v/>
      </c>
      <c r="AZ1763">
        <f t="shared" si="501"/>
        <v>0</v>
      </c>
      <c r="BA1763" t="str">
        <f t="shared" si="504"/>
        <v/>
      </c>
      <c r="BB1763" t="str">
        <f t="shared" si="502"/>
        <v/>
      </c>
    </row>
    <row r="1764" spans="2:54" x14ac:dyDescent="0.15">
      <c r="B1764" s="347"/>
      <c r="C1764" s="347"/>
      <c r="D1764" s="347"/>
      <c r="E1764" s="347"/>
      <c r="F1764" s="347"/>
      <c r="G1764" s="347"/>
      <c r="H1764" s="347"/>
      <c r="I1764" s="347"/>
      <c r="J1764" s="347"/>
      <c r="K1764" s="347"/>
      <c r="N1764" s="323" t="str">
        <f t="shared" si="506"/>
        <v/>
      </c>
      <c r="O1764" s="323" t="str">
        <f t="shared" si="500"/>
        <v/>
      </c>
      <c r="P1764" s="323" t="str">
        <f t="shared" si="499"/>
        <v/>
      </c>
      <c r="R1764" s="323" t="str">
        <f t="shared" si="503"/>
        <v/>
      </c>
      <c r="X1764" s="322" t="str">
        <f t="shared" si="507"/>
        <v/>
      </c>
      <c r="Y1764" s="322" t="str">
        <f t="shared" si="508"/>
        <v/>
      </c>
      <c r="Z1764" s="322" t="str">
        <f t="shared" si="509"/>
        <v/>
      </c>
      <c r="AA1764" s="322" t="str">
        <f t="shared" si="510"/>
        <v/>
      </c>
      <c r="AB1764" s="322" t="str">
        <f t="shared" si="511"/>
        <v/>
      </c>
      <c r="AC1764" s="322" t="str">
        <f t="shared" si="512"/>
        <v/>
      </c>
      <c r="AD1764" s="322" t="str">
        <f t="shared" si="513"/>
        <v/>
      </c>
      <c r="AE1764" s="322" t="str">
        <f t="shared" si="514"/>
        <v/>
      </c>
      <c r="AF1764" s="322" t="str">
        <f t="shared" si="515"/>
        <v/>
      </c>
      <c r="AG1764" s="322" t="str">
        <f t="shared" si="516"/>
        <v/>
      </c>
      <c r="AZ1764">
        <f t="shared" si="501"/>
        <v>0</v>
      </c>
      <c r="BA1764" t="str">
        <f t="shared" si="504"/>
        <v/>
      </c>
      <c r="BB1764" t="str">
        <f t="shared" si="502"/>
        <v/>
      </c>
    </row>
    <row r="1765" spans="2:54" x14ac:dyDescent="0.15">
      <c r="B1765" s="347"/>
      <c r="C1765" s="347"/>
      <c r="D1765" s="347"/>
      <c r="E1765" s="347"/>
      <c r="F1765" s="347"/>
      <c r="G1765" s="347"/>
      <c r="H1765" s="347"/>
      <c r="I1765" s="347"/>
      <c r="J1765" s="347"/>
      <c r="K1765" s="347"/>
      <c r="N1765" s="323" t="str">
        <f t="shared" si="506"/>
        <v/>
      </c>
      <c r="O1765" s="323" t="str">
        <f t="shared" si="500"/>
        <v/>
      </c>
      <c r="P1765" s="323" t="str">
        <f t="shared" si="499"/>
        <v/>
      </c>
      <c r="R1765" s="323" t="str">
        <f t="shared" si="503"/>
        <v/>
      </c>
      <c r="X1765" s="322" t="str">
        <f t="shared" si="507"/>
        <v/>
      </c>
      <c r="Y1765" s="322" t="str">
        <f t="shared" si="508"/>
        <v/>
      </c>
      <c r="Z1765" s="322" t="str">
        <f t="shared" si="509"/>
        <v/>
      </c>
      <c r="AA1765" s="322" t="str">
        <f t="shared" si="510"/>
        <v/>
      </c>
      <c r="AB1765" s="322" t="str">
        <f t="shared" si="511"/>
        <v/>
      </c>
      <c r="AC1765" s="322" t="str">
        <f t="shared" si="512"/>
        <v/>
      </c>
      <c r="AD1765" s="322" t="str">
        <f t="shared" si="513"/>
        <v/>
      </c>
      <c r="AE1765" s="322" t="str">
        <f t="shared" si="514"/>
        <v/>
      </c>
      <c r="AF1765" s="322" t="str">
        <f t="shared" si="515"/>
        <v/>
      </c>
      <c r="AG1765" s="322" t="str">
        <f t="shared" si="516"/>
        <v/>
      </c>
      <c r="AZ1765">
        <f t="shared" si="501"/>
        <v>0</v>
      </c>
      <c r="BA1765" t="str">
        <f t="shared" si="504"/>
        <v/>
      </c>
      <c r="BB1765" t="str">
        <f t="shared" si="502"/>
        <v/>
      </c>
    </row>
    <row r="1766" spans="2:54" x14ac:dyDescent="0.15">
      <c r="B1766" s="347"/>
      <c r="C1766" s="347"/>
      <c r="D1766" s="347"/>
      <c r="E1766" s="347"/>
      <c r="F1766" s="347"/>
      <c r="G1766" s="347"/>
      <c r="H1766" s="347"/>
      <c r="I1766" s="347"/>
      <c r="J1766" s="347"/>
      <c r="K1766" s="347"/>
      <c r="N1766" s="323" t="str">
        <f t="shared" si="506"/>
        <v/>
      </c>
      <c r="O1766" s="323" t="str">
        <f t="shared" si="500"/>
        <v/>
      </c>
      <c r="P1766" s="323" t="str">
        <f t="shared" si="499"/>
        <v/>
      </c>
      <c r="R1766" s="323" t="str">
        <f t="shared" si="503"/>
        <v/>
      </c>
      <c r="X1766" s="322" t="str">
        <f t="shared" si="507"/>
        <v/>
      </c>
      <c r="Y1766" s="322" t="str">
        <f t="shared" si="508"/>
        <v/>
      </c>
      <c r="Z1766" s="322" t="str">
        <f t="shared" si="509"/>
        <v/>
      </c>
      <c r="AA1766" s="322" t="str">
        <f t="shared" si="510"/>
        <v/>
      </c>
      <c r="AB1766" s="322" t="str">
        <f t="shared" si="511"/>
        <v/>
      </c>
      <c r="AC1766" s="322" t="str">
        <f t="shared" si="512"/>
        <v/>
      </c>
      <c r="AD1766" s="322" t="str">
        <f t="shared" si="513"/>
        <v/>
      </c>
      <c r="AE1766" s="322" t="str">
        <f t="shared" si="514"/>
        <v/>
      </c>
      <c r="AF1766" s="322" t="str">
        <f t="shared" si="515"/>
        <v/>
      </c>
      <c r="AG1766" s="322" t="str">
        <f t="shared" si="516"/>
        <v/>
      </c>
      <c r="AZ1766">
        <f t="shared" si="501"/>
        <v>0</v>
      </c>
      <c r="BA1766" t="str">
        <f t="shared" si="504"/>
        <v/>
      </c>
      <c r="BB1766" t="str">
        <f t="shared" si="502"/>
        <v/>
      </c>
    </row>
    <row r="1767" spans="2:54" x14ac:dyDescent="0.15">
      <c r="B1767" s="347"/>
      <c r="C1767" s="347"/>
      <c r="D1767" s="347"/>
      <c r="E1767" s="347"/>
      <c r="F1767" s="347"/>
      <c r="G1767" s="347"/>
      <c r="H1767" s="347"/>
      <c r="I1767" s="347"/>
      <c r="J1767" s="347"/>
      <c r="K1767" s="347"/>
      <c r="N1767" s="323" t="str">
        <f t="shared" si="506"/>
        <v/>
      </c>
      <c r="O1767" s="323" t="str">
        <f t="shared" si="500"/>
        <v/>
      </c>
      <c r="P1767" s="323" t="str">
        <f t="shared" si="499"/>
        <v/>
      </c>
      <c r="R1767" s="323" t="str">
        <f t="shared" si="503"/>
        <v/>
      </c>
      <c r="X1767" s="322" t="str">
        <f t="shared" si="507"/>
        <v/>
      </c>
      <c r="Y1767" s="322" t="str">
        <f t="shared" si="508"/>
        <v/>
      </c>
      <c r="Z1767" s="322" t="str">
        <f t="shared" si="509"/>
        <v/>
      </c>
      <c r="AA1767" s="322" t="str">
        <f t="shared" si="510"/>
        <v/>
      </c>
      <c r="AB1767" s="322" t="str">
        <f t="shared" si="511"/>
        <v/>
      </c>
      <c r="AC1767" s="322" t="str">
        <f t="shared" si="512"/>
        <v/>
      </c>
      <c r="AD1767" s="322" t="str">
        <f t="shared" si="513"/>
        <v/>
      </c>
      <c r="AE1767" s="322" t="str">
        <f t="shared" si="514"/>
        <v/>
      </c>
      <c r="AF1767" s="322" t="str">
        <f t="shared" si="515"/>
        <v/>
      </c>
      <c r="AG1767" s="322" t="str">
        <f t="shared" si="516"/>
        <v/>
      </c>
      <c r="AZ1767">
        <f t="shared" si="501"/>
        <v>0</v>
      </c>
      <c r="BA1767" t="str">
        <f t="shared" si="504"/>
        <v/>
      </c>
      <c r="BB1767" t="str">
        <f t="shared" si="502"/>
        <v/>
      </c>
    </row>
    <row r="1768" spans="2:54" x14ac:dyDescent="0.15">
      <c r="B1768" s="347"/>
      <c r="C1768" s="347"/>
      <c r="D1768" s="347"/>
      <c r="E1768" s="347"/>
      <c r="F1768" s="347"/>
      <c r="G1768" s="347"/>
      <c r="H1768" s="347"/>
      <c r="I1768" s="347"/>
      <c r="J1768" s="347"/>
      <c r="K1768" s="347"/>
      <c r="N1768" s="323" t="str">
        <f t="shared" si="506"/>
        <v/>
      </c>
      <c r="O1768" s="323" t="str">
        <f t="shared" si="500"/>
        <v/>
      </c>
      <c r="P1768" s="323" t="str">
        <f t="shared" si="499"/>
        <v/>
      </c>
      <c r="R1768" s="323" t="str">
        <f t="shared" si="503"/>
        <v/>
      </c>
      <c r="X1768" s="322" t="str">
        <f t="shared" si="507"/>
        <v/>
      </c>
      <c r="Y1768" s="322" t="str">
        <f t="shared" si="508"/>
        <v/>
      </c>
      <c r="Z1768" s="322" t="str">
        <f t="shared" si="509"/>
        <v/>
      </c>
      <c r="AA1768" s="322" t="str">
        <f t="shared" si="510"/>
        <v/>
      </c>
      <c r="AB1768" s="322" t="str">
        <f t="shared" si="511"/>
        <v/>
      </c>
      <c r="AC1768" s="322" t="str">
        <f t="shared" si="512"/>
        <v/>
      </c>
      <c r="AD1768" s="322" t="str">
        <f t="shared" si="513"/>
        <v/>
      </c>
      <c r="AE1768" s="322" t="str">
        <f t="shared" si="514"/>
        <v/>
      </c>
      <c r="AF1768" s="322" t="str">
        <f t="shared" si="515"/>
        <v/>
      </c>
      <c r="AG1768" s="322" t="str">
        <f t="shared" si="516"/>
        <v/>
      </c>
      <c r="AZ1768">
        <f t="shared" si="501"/>
        <v>0</v>
      </c>
      <c r="BA1768" t="str">
        <f t="shared" si="504"/>
        <v/>
      </c>
      <c r="BB1768" t="str">
        <f t="shared" si="502"/>
        <v/>
      </c>
    </row>
    <row r="1769" spans="2:54" x14ac:dyDescent="0.15">
      <c r="B1769" s="347"/>
      <c r="C1769" s="347"/>
      <c r="D1769" s="347"/>
      <c r="E1769" s="347"/>
      <c r="F1769" s="347"/>
      <c r="G1769" s="347"/>
      <c r="H1769" s="347"/>
      <c r="I1769" s="347"/>
      <c r="J1769" s="347"/>
      <c r="K1769" s="347"/>
      <c r="N1769" s="323" t="str">
        <f t="shared" si="506"/>
        <v/>
      </c>
      <c r="O1769" s="323" t="str">
        <f t="shared" si="500"/>
        <v/>
      </c>
      <c r="P1769" s="323" t="str">
        <f t="shared" si="499"/>
        <v/>
      </c>
      <c r="R1769" s="323" t="str">
        <f t="shared" si="503"/>
        <v/>
      </c>
      <c r="X1769" s="322" t="str">
        <f t="shared" si="507"/>
        <v/>
      </c>
      <c r="Y1769" s="322" t="str">
        <f t="shared" si="508"/>
        <v/>
      </c>
      <c r="Z1769" s="322" t="str">
        <f t="shared" si="509"/>
        <v/>
      </c>
      <c r="AA1769" s="322" t="str">
        <f t="shared" si="510"/>
        <v/>
      </c>
      <c r="AB1769" s="322" t="str">
        <f t="shared" si="511"/>
        <v/>
      </c>
      <c r="AC1769" s="322" t="str">
        <f t="shared" si="512"/>
        <v/>
      </c>
      <c r="AD1769" s="322" t="str">
        <f t="shared" si="513"/>
        <v/>
      </c>
      <c r="AE1769" s="322" t="str">
        <f t="shared" si="514"/>
        <v/>
      </c>
      <c r="AF1769" s="322" t="str">
        <f t="shared" si="515"/>
        <v/>
      </c>
      <c r="AG1769" s="322" t="str">
        <f t="shared" si="516"/>
        <v/>
      </c>
      <c r="AZ1769">
        <f t="shared" si="501"/>
        <v>0</v>
      </c>
      <c r="BA1769" t="str">
        <f t="shared" si="504"/>
        <v/>
      </c>
      <c r="BB1769" t="str">
        <f t="shared" si="502"/>
        <v/>
      </c>
    </row>
    <row r="1770" spans="2:54" x14ac:dyDescent="0.15">
      <c r="B1770" s="347"/>
      <c r="C1770" s="347"/>
      <c r="D1770" s="347"/>
      <c r="E1770" s="347"/>
      <c r="F1770" s="347"/>
      <c r="G1770" s="347"/>
      <c r="H1770" s="347"/>
      <c r="I1770" s="347"/>
      <c r="J1770" s="347"/>
      <c r="K1770" s="347"/>
      <c r="N1770" s="323" t="str">
        <f t="shared" si="506"/>
        <v/>
      </c>
      <c r="O1770" s="323" t="str">
        <f t="shared" si="500"/>
        <v/>
      </c>
      <c r="P1770" s="323" t="str">
        <f t="shared" si="499"/>
        <v/>
      </c>
      <c r="R1770" s="323" t="str">
        <f t="shared" si="503"/>
        <v/>
      </c>
      <c r="X1770" s="322" t="str">
        <f t="shared" si="507"/>
        <v/>
      </c>
      <c r="Y1770" s="322" t="str">
        <f t="shared" si="508"/>
        <v/>
      </c>
      <c r="Z1770" s="322" t="str">
        <f t="shared" si="509"/>
        <v/>
      </c>
      <c r="AA1770" s="322" t="str">
        <f t="shared" si="510"/>
        <v/>
      </c>
      <c r="AB1770" s="322" t="str">
        <f t="shared" si="511"/>
        <v/>
      </c>
      <c r="AC1770" s="322" t="str">
        <f t="shared" si="512"/>
        <v/>
      </c>
      <c r="AD1770" s="322" t="str">
        <f t="shared" si="513"/>
        <v/>
      </c>
      <c r="AE1770" s="322" t="str">
        <f t="shared" si="514"/>
        <v/>
      </c>
      <c r="AF1770" s="322" t="str">
        <f t="shared" si="515"/>
        <v/>
      </c>
      <c r="AG1770" s="322" t="str">
        <f t="shared" si="516"/>
        <v/>
      </c>
      <c r="AZ1770">
        <f t="shared" si="501"/>
        <v>0</v>
      </c>
      <c r="BA1770" t="str">
        <f t="shared" si="504"/>
        <v/>
      </c>
      <c r="BB1770" t="str">
        <f t="shared" si="502"/>
        <v/>
      </c>
    </row>
    <row r="1771" spans="2:54" x14ac:dyDescent="0.15">
      <c r="B1771" s="347"/>
      <c r="C1771" s="347"/>
      <c r="D1771" s="347"/>
      <c r="E1771" s="347"/>
      <c r="F1771" s="347"/>
      <c r="G1771" s="347"/>
      <c r="H1771" s="347"/>
      <c r="I1771" s="347"/>
      <c r="J1771" s="347"/>
      <c r="K1771" s="347"/>
      <c r="N1771" s="323" t="str">
        <f t="shared" si="506"/>
        <v/>
      </c>
      <c r="O1771" s="323" t="str">
        <f t="shared" si="500"/>
        <v/>
      </c>
      <c r="P1771" s="323" t="str">
        <f t="shared" si="499"/>
        <v/>
      </c>
      <c r="R1771" s="323" t="str">
        <f t="shared" si="503"/>
        <v/>
      </c>
      <c r="X1771" s="322" t="str">
        <f t="shared" si="507"/>
        <v/>
      </c>
      <c r="Y1771" s="322" t="str">
        <f t="shared" si="508"/>
        <v/>
      </c>
      <c r="Z1771" s="322" t="str">
        <f t="shared" si="509"/>
        <v/>
      </c>
      <c r="AA1771" s="322" t="str">
        <f t="shared" si="510"/>
        <v/>
      </c>
      <c r="AB1771" s="322" t="str">
        <f t="shared" si="511"/>
        <v/>
      </c>
      <c r="AC1771" s="322" t="str">
        <f t="shared" si="512"/>
        <v/>
      </c>
      <c r="AD1771" s="322" t="str">
        <f t="shared" si="513"/>
        <v/>
      </c>
      <c r="AE1771" s="322" t="str">
        <f t="shared" si="514"/>
        <v/>
      </c>
      <c r="AF1771" s="322" t="str">
        <f t="shared" si="515"/>
        <v/>
      </c>
      <c r="AG1771" s="322" t="str">
        <f t="shared" si="516"/>
        <v/>
      </c>
      <c r="AZ1771">
        <f t="shared" si="501"/>
        <v>0</v>
      </c>
      <c r="BA1771" t="str">
        <f t="shared" si="504"/>
        <v/>
      </c>
      <c r="BB1771" t="str">
        <f t="shared" si="502"/>
        <v/>
      </c>
    </row>
    <row r="1772" spans="2:54" x14ac:dyDescent="0.15">
      <c r="B1772" s="347"/>
      <c r="C1772" s="347"/>
      <c r="D1772" s="347"/>
      <c r="E1772" s="347"/>
      <c r="F1772" s="347"/>
      <c r="G1772" s="347"/>
      <c r="H1772" s="347"/>
      <c r="I1772" s="347"/>
      <c r="J1772" s="347"/>
      <c r="K1772" s="347"/>
      <c r="N1772" s="323" t="str">
        <f t="shared" si="506"/>
        <v/>
      </c>
      <c r="O1772" s="323" t="str">
        <f t="shared" si="500"/>
        <v/>
      </c>
      <c r="P1772" s="323" t="str">
        <f t="shared" si="499"/>
        <v/>
      </c>
      <c r="R1772" s="323" t="str">
        <f t="shared" si="503"/>
        <v/>
      </c>
      <c r="X1772" s="322" t="str">
        <f t="shared" si="507"/>
        <v/>
      </c>
      <c r="Y1772" s="322" t="str">
        <f t="shared" si="508"/>
        <v/>
      </c>
      <c r="Z1772" s="322" t="str">
        <f t="shared" si="509"/>
        <v/>
      </c>
      <c r="AA1772" s="322" t="str">
        <f t="shared" si="510"/>
        <v/>
      </c>
      <c r="AB1772" s="322" t="str">
        <f t="shared" si="511"/>
        <v/>
      </c>
      <c r="AC1772" s="322" t="str">
        <f t="shared" si="512"/>
        <v/>
      </c>
      <c r="AD1772" s="322" t="str">
        <f t="shared" si="513"/>
        <v/>
      </c>
      <c r="AE1772" s="322" t="str">
        <f t="shared" si="514"/>
        <v/>
      </c>
      <c r="AF1772" s="322" t="str">
        <f t="shared" si="515"/>
        <v/>
      </c>
      <c r="AG1772" s="322" t="str">
        <f t="shared" si="516"/>
        <v/>
      </c>
      <c r="AZ1772">
        <f t="shared" si="501"/>
        <v>0</v>
      </c>
      <c r="BA1772" t="str">
        <f t="shared" si="504"/>
        <v/>
      </c>
      <c r="BB1772" t="str">
        <f t="shared" si="502"/>
        <v/>
      </c>
    </row>
    <row r="1773" spans="2:54" x14ac:dyDescent="0.15">
      <c r="B1773" s="347"/>
      <c r="C1773" s="347"/>
      <c r="D1773" s="347"/>
      <c r="E1773" s="347"/>
      <c r="F1773" s="347"/>
      <c r="G1773" s="347"/>
      <c r="H1773" s="347"/>
      <c r="I1773" s="347"/>
      <c r="J1773" s="347"/>
      <c r="K1773" s="347"/>
      <c r="N1773" s="323" t="str">
        <f t="shared" si="506"/>
        <v/>
      </c>
      <c r="O1773" s="323" t="str">
        <f t="shared" si="500"/>
        <v/>
      </c>
      <c r="P1773" s="323" t="str">
        <f t="shared" ref="P1773:P1836" si="517">IF(COUNT(AA1773,AG1773)=2,SUM(AA1773,AG1773)*12.5,"")</f>
        <v/>
      </c>
      <c r="R1773" s="323" t="str">
        <f t="shared" si="503"/>
        <v/>
      </c>
      <c r="X1773" s="322" t="str">
        <f t="shared" si="507"/>
        <v/>
      </c>
      <c r="Y1773" s="322" t="str">
        <f t="shared" si="508"/>
        <v/>
      </c>
      <c r="Z1773" s="322" t="str">
        <f t="shared" si="509"/>
        <v/>
      </c>
      <c r="AA1773" s="322" t="str">
        <f t="shared" si="510"/>
        <v/>
      </c>
      <c r="AB1773" s="322" t="str">
        <f t="shared" si="511"/>
        <v/>
      </c>
      <c r="AC1773" s="322" t="str">
        <f t="shared" si="512"/>
        <v/>
      </c>
      <c r="AD1773" s="322" t="str">
        <f t="shared" si="513"/>
        <v/>
      </c>
      <c r="AE1773" s="322" t="str">
        <f t="shared" si="514"/>
        <v/>
      </c>
      <c r="AF1773" s="322" t="str">
        <f t="shared" si="515"/>
        <v/>
      </c>
      <c r="AG1773" s="322" t="str">
        <f t="shared" si="516"/>
        <v/>
      </c>
      <c r="AZ1773">
        <f t="shared" si="501"/>
        <v>0</v>
      </c>
      <c r="BA1773" t="str">
        <f t="shared" si="504"/>
        <v/>
      </c>
      <c r="BB1773" t="str">
        <f t="shared" si="502"/>
        <v/>
      </c>
    </row>
    <row r="1774" spans="2:54" x14ac:dyDescent="0.15">
      <c r="B1774" s="347"/>
      <c r="C1774" s="347"/>
      <c r="D1774" s="347"/>
      <c r="E1774" s="347"/>
      <c r="F1774" s="347"/>
      <c r="G1774" s="347"/>
      <c r="H1774" s="347"/>
      <c r="I1774" s="347"/>
      <c r="J1774" s="347"/>
      <c r="K1774" s="347"/>
      <c r="N1774" s="323" t="str">
        <f t="shared" si="506"/>
        <v/>
      </c>
      <c r="O1774" s="323" t="str">
        <f t="shared" ref="O1774:O1837" si="518">IF(COUNT(X1774:Z1774,AB1774:AF1774)=8,SUM(X1774:Z1774,AB1774:AF1774)*3.125,"")</f>
        <v/>
      </c>
      <c r="P1774" s="323" t="str">
        <f t="shared" si="517"/>
        <v/>
      </c>
      <c r="R1774" s="323" t="str">
        <f t="shared" si="503"/>
        <v/>
      </c>
      <c r="X1774" s="322" t="str">
        <f t="shared" si="507"/>
        <v/>
      </c>
      <c r="Y1774" s="322" t="str">
        <f t="shared" si="508"/>
        <v/>
      </c>
      <c r="Z1774" s="322" t="str">
        <f t="shared" si="509"/>
        <v/>
      </c>
      <c r="AA1774" s="322" t="str">
        <f t="shared" si="510"/>
        <v/>
      </c>
      <c r="AB1774" s="322" t="str">
        <f t="shared" si="511"/>
        <v/>
      </c>
      <c r="AC1774" s="322" t="str">
        <f t="shared" si="512"/>
        <v/>
      </c>
      <c r="AD1774" s="322" t="str">
        <f t="shared" si="513"/>
        <v/>
      </c>
      <c r="AE1774" s="322" t="str">
        <f t="shared" si="514"/>
        <v/>
      </c>
      <c r="AF1774" s="322" t="str">
        <f t="shared" si="515"/>
        <v/>
      </c>
      <c r="AG1774" s="322" t="str">
        <f t="shared" si="516"/>
        <v/>
      </c>
      <c r="AZ1774">
        <f t="shared" si="501"/>
        <v>0</v>
      </c>
      <c r="BA1774" t="str">
        <f t="shared" si="504"/>
        <v/>
      </c>
      <c r="BB1774" t="str">
        <f t="shared" si="502"/>
        <v/>
      </c>
    </row>
    <row r="1775" spans="2:54" x14ac:dyDescent="0.15">
      <c r="B1775" s="347"/>
      <c r="C1775" s="347"/>
      <c r="D1775" s="347"/>
      <c r="E1775" s="347"/>
      <c r="F1775" s="347"/>
      <c r="G1775" s="347"/>
      <c r="H1775" s="347"/>
      <c r="I1775" s="347"/>
      <c r="J1775" s="347"/>
      <c r="K1775" s="347"/>
      <c r="N1775" s="323" t="str">
        <f t="shared" si="506"/>
        <v/>
      </c>
      <c r="O1775" s="323" t="str">
        <f t="shared" si="518"/>
        <v/>
      </c>
      <c r="P1775" s="323" t="str">
        <f t="shared" si="517"/>
        <v/>
      </c>
      <c r="R1775" s="323" t="str">
        <f t="shared" si="503"/>
        <v/>
      </c>
      <c r="X1775" s="322" t="str">
        <f t="shared" si="507"/>
        <v/>
      </c>
      <c r="Y1775" s="322" t="str">
        <f t="shared" si="508"/>
        <v/>
      </c>
      <c r="Z1775" s="322" t="str">
        <f t="shared" si="509"/>
        <v/>
      </c>
      <c r="AA1775" s="322" t="str">
        <f t="shared" si="510"/>
        <v/>
      </c>
      <c r="AB1775" s="322" t="str">
        <f t="shared" si="511"/>
        <v/>
      </c>
      <c r="AC1775" s="322" t="str">
        <f t="shared" si="512"/>
        <v/>
      </c>
      <c r="AD1775" s="322" t="str">
        <f t="shared" si="513"/>
        <v/>
      </c>
      <c r="AE1775" s="322" t="str">
        <f t="shared" si="514"/>
        <v/>
      </c>
      <c r="AF1775" s="322" t="str">
        <f t="shared" si="515"/>
        <v/>
      </c>
      <c r="AG1775" s="322" t="str">
        <f t="shared" si="516"/>
        <v/>
      </c>
      <c r="AZ1775">
        <f t="shared" si="501"/>
        <v>0</v>
      </c>
      <c r="BA1775" t="str">
        <f t="shared" si="504"/>
        <v/>
      </c>
      <c r="BB1775" t="str">
        <f t="shared" si="502"/>
        <v/>
      </c>
    </row>
    <row r="1776" spans="2:54" x14ac:dyDescent="0.15">
      <c r="B1776" s="347"/>
      <c r="C1776" s="347"/>
      <c r="D1776" s="347"/>
      <c r="E1776" s="347"/>
      <c r="F1776" s="347"/>
      <c r="G1776" s="347"/>
      <c r="H1776" s="347"/>
      <c r="I1776" s="347"/>
      <c r="J1776" s="347"/>
      <c r="K1776" s="347"/>
      <c r="N1776" s="323" t="str">
        <f t="shared" si="506"/>
        <v/>
      </c>
      <c r="O1776" s="323" t="str">
        <f t="shared" si="518"/>
        <v/>
      </c>
      <c r="P1776" s="323" t="str">
        <f t="shared" si="517"/>
        <v/>
      </c>
      <c r="R1776" s="323" t="str">
        <f t="shared" si="503"/>
        <v/>
      </c>
      <c r="X1776" s="322" t="str">
        <f t="shared" si="507"/>
        <v/>
      </c>
      <c r="Y1776" s="322" t="str">
        <f t="shared" si="508"/>
        <v/>
      </c>
      <c r="Z1776" s="322" t="str">
        <f t="shared" si="509"/>
        <v/>
      </c>
      <c r="AA1776" s="322" t="str">
        <f t="shared" si="510"/>
        <v/>
      </c>
      <c r="AB1776" s="322" t="str">
        <f t="shared" si="511"/>
        <v/>
      </c>
      <c r="AC1776" s="322" t="str">
        <f t="shared" si="512"/>
        <v/>
      </c>
      <c r="AD1776" s="322" t="str">
        <f t="shared" si="513"/>
        <v/>
      </c>
      <c r="AE1776" s="322" t="str">
        <f t="shared" si="514"/>
        <v/>
      </c>
      <c r="AF1776" s="322" t="str">
        <f t="shared" si="515"/>
        <v/>
      </c>
      <c r="AG1776" s="322" t="str">
        <f t="shared" si="516"/>
        <v/>
      </c>
      <c r="AZ1776">
        <f t="shared" si="501"/>
        <v>0</v>
      </c>
      <c r="BA1776" t="str">
        <f t="shared" si="504"/>
        <v/>
      </c>
      <c r="BB1776" t="str">
        <f t="shared" si="502"/>
        <v/>
      </c>
    </row>
    <row r="1777" spans="2:54" x14ac:dyDescent="0.15">
      <c r="B1777" s="347"/>
      <c r="C1777" s="347"/>
      <c r="D1777" s="347"/>
      <c r="E1777" s="347"/>
      <c r="F1777" s="347"/>
      <c r="G1777" s="347"/>
      <c r="H1777" s="347"/>
      <c r="I1777" s="347"/>
      <c r="J1777" s="347"/>
      <c r="K1777" s="347"/>
      <c r="N1777" s="323" t="str">
        <f t="shared" si="506"/>
        <v/>
      </c>
      <c r="O1777" s="323" t="str">
        <f t="shared" si="518"/>
        <v/>
      </c>
      <c r="P1777" s="323" t="str">
        <f t="shared" si="517"/>
        <v/>
      </c>
      <c r="R1777" s="323" t="str">
        <f t="shared" si="503"/>
        <v/>
      </c>
      <c r="X1777" s="322" t="str">
        <f t="shared" si="507"/>
        <v/>
      </c>
      <c r="Y1777" s="322" t="str">
        <f t="shared" si="508"/>
        <v/>
      </c>
      <c r="Z1777" s="322" t="str">
        <f t="shared" si="509"/>
        <v/>
      </c>
      <c r="AA1777" s="322" t="str">
        <f t="shared" si="510"/>
        <v/>
      </c>
      <c r="AB1777" s="322" t="str">
        <f t="shared" si="511"/>
        <v/>
      </c>
      <c r="AC1777" s="322" t="str">
        <f t="shared" si="512"/>
        <v/>
      </c>
      <c r="AD1777" s="322" t="str">
        <f t="shared" si="513"/>
        <v/>
      </c>
      <c r="AE1777" s="322" t="str">
        <f t="shared" si="514"/>
        <v/>
      </c>
      <c r="AF1777" s="322" t="str">
        <f t="shared" si="515"/>
        <v/>
      </c>
      <c r="AG1777" s="322" t="str">
        <f t="shared" si="516"/>
        <v/>
      </c>
      <c r="AZ1777">
        <f t="shared" si="501"/>
        <v>0</v>
      </c>
      <c r="BA1777" t="str">
        <f t="shared" si="504"/>
        <v/>
      </c>
      <c r="BB1777" t="str">
        <f t="shared" si="502"/>
        <v/>
      </c>
    </row>
    <row r="1778" spans="2:54" x14ac:dyDescent="0.15">
      <c r="B1778" s="347"/>
      <c r="C1778" s="347"/>
      <c r="D1778" s="347"/>
      <c r="E1778" s="347"/>
      <c r="F1778" s="347"/>
      <c r="G1778" s="347"/>
      <c r="H1778" s="347"/>
      <c r="I1778" s="347"/>
      <c r="J1778" s="347"/>
      <c r="K1778" s="347"/>
      <c r="N1778" s="323" t="str">
        <f t="shared" si="506"/>
        <v/>
      </c>
      <c r="O1778" s="323" t="str">
        <f t="shared" si="518"/>
        <v/>
      </c>
      <c r="P1778" s="323" t="str">
        <f t="shared" si="517"/>
        <v/>
      </c>
      <c r="R1778" s="323" t="str">
        <f t="shared" si="503"/>
        <v/>
      </c>
      <c r="X1778" s="322" t="str">
        <f t="shared" si="507"/>
        <v/>
      </c>
      <c r="Y1778" s="322" t="str">
        <f t="shared" si="508"/>
        <v/>
      </c>
      <c r="Z1778" s="322" t="str">
        <f t="shared" si="509"/>
        <v/>
      </c>
      <c r="AA1778" s="322" t="str">
        <f t="shared" si="510"/>
        <v/>
      </c>
      <c r="AB1778" s="322" t="str">
        <f t="shared" si="511"/>
        <v/>
      </c>
      <c r="AC1778" s="322" t="str">
        <f t="shared" si="512"/>
        <v/>
      </c>
      <c r="AD1778" s="322" t="str">
        <f t="shared" si="513"/>
        <v/>
      </c>
      <c r="AE1778" s="322" t="str">
        <f t="shared" si="514"/>
        <v/>
      </c>
      <c r="AF1778" s="322" t="str">
        <f t="shared" si="515"/>
        <v/>
      </c>
      <c r="AG1778" s="322" t="str">
        <f t="shared" si="516"/>
        <v/>
      </c>
      <c r="AZ1778">
        <f t="shared" si="501"/>
        <v>0</v>
      </c>
      <c r="BA1778" t="str">
        <f t="shared" si="504"/>
        <v/>
      </c>
      <c r="BB1778" t="str">
        <f t="shared" si="502"/>
        <v/>
      </c>
    </row>
    <row r="1779" spans="2:54" x14ac:dyDescent="0.15">
      <c r="B1779" s="347"/>
      <c r="C1779" s="347"/>
      <c r="D1779" s="347"/>
      <c r="E1779" s="347"/>
      <c r="F1779" s="347"/>
      <c r="G1779" s="347"/>
      <c r="H1779" s="347"/>
      <c r="I1779" s="347"/>
      <c r="J1779" s="347"/>
      <c r="K1779" s="347"/>
      <c r="N1779" s="323" t="str">
        <f t="shared" si="506"/>
        <v/>
      </c>
      <c r="O1779" s="323" t="str">
        <f t="shared" si="518"/>
        <v/>
      </c>
      <c r="P1779" s="323" t="str">
        <f t="shared" si="517"/>
        <v/>
      </c>
      <c r="R1779" s="323" t="str">
        <f t="shared" si="503"/>
        <v/>
      </c>
      <c r="X1779" s="322" t="str">
        <f t="shared" si="507"/>
        <v/>
      </c>
      <c r="Y1779" s="322" t="str">
        <f t="shared" si="508"/>
        <v/>
      </c>
      <c r="Z1779" s="322" t="str">
        <f t="shared" si="509"/>
        <v/>
      </c>
      <c r="AA1779" s="322" t="str">
        <f t="shared" si="510"/>
        <v/>
      </c>
      <c r="AB1779" s="322" t="str">
        <f t="shared" si="511"/>
        <v/>
      </c>
      <c r="AC1779" s="322" t="str">
        <f t="shared" si="512"/>
        <v/>
      </c>
      <c r="AD1779" s="322" t="str">
        <f t="shared" si="513"/>
        <v/>
      </c>
      <c r="AE1779" s="322" t="str">
        <f t="shared" si="514"/>
        <v/>
      </c>
      <c r="AF1779" s="322" t="str">
        <f t="shared" si="515"/>
        <v/>
      </c>
      <c r="AG1779" s="322" t="str">
        <f t="shared" si="516"/>
        <v/>
      </c>
      <c r="AZ1779">
        <f t="shared" si="501"/>
        <v>0</v>
      </c>
      <c r="BA1779" t="str">
        <f t="shared" si="504"/>
        <v/>
      </c>
      <c r="BB1779" t="str">
        <f t="shared" si="502"/>
        <v/>
      </c>
    </row>
    <row r="1780" spans="2:54" x14ac:dyDescent="0.15">
      <c r="B1780" s="347"/>
      <c r="C1780" s="347"/>
      <c r="D1780" s="347"/>
      <c r="E1780" s="347"/>
      <c r="F1780" s="347"/>
      <c r="G1780" s="347"/>
      <c r="H1780" s="347"/>
      <c r="I1780" s="347"/>
      <c r="J1780" s="347"/>
      <c r="K1780" s="347"/>
      <c r="N1780" s="323" t="str">
        <f t="shared" si="506"/>
        <v/>
      </c>
      <c r="O1780" s="323" t="str">
        <f t="shared" si="518"/>
        <v/>
      </c>
      <c r="P1780" s="323" t="str">
        <f t="shared" si="517"/>
        <v/>
      </c>
      <c r="R1780" s="323" t="str">
        <f t="shared" si="503"/>
        <v/>
      </c>
      <c r="X1780" s="322" t="str">
        <f t="shared" si="507"/>
        <v/>
      </c>
      <c r="Y1780" s="322" t="str">
        <f t="shared" si="508"/>
        <v/>
      </c>
      <c r="Z1780" s="322" t="str">
        <f t="shared" si="509"/>
        <v/>
      </c>
      <c r="AA1780" s="322" t="str">
        <f t="shared" si="510"/>
        <v/>
      </c>
      <c r="AB1780" s="322" t="str">
        <f t="shared" si="511"/>
        <v/>
      </c>
      <c r="AC1780" s="322" t="str">
        <f t="shared" si="512"/>
        <v/>
      </c>
      <c r="AD1780" s="322" t="str">
        <f t="shared" si="513"/>
        <v/>
      </c>
      <c r="AE1780" s="322" t="str">
        <f t="shared" si="514"/>
        <v/>
      </c>
      <c r="AF1780" s="322" t="str">
        <f t="shared" si="515"/>
        <v/>
      </c>
      <c r="AG1780" s="322" t="str">
        <f t="shared" si="516"/>
        <v/>
      </c>
      <c r="AZ1780">
        <f t="shared" si="501"/>
        <v>0</v>
      </c>
      <c r="BA1780" t="str">
        <f t="shared" si="504"/>
        <v/>
      </c>
      <c r="BB1780" t="str">
        <f t="shared" si="502"/>
        <v/>
      </c>
    </row>
    <row r="1781" spans="2:54" x14ac:dyDescent="0.15">
      <c r="B1781" s="347"/>
      <c r="C1781" s="347"/>
      <c r="D1781" s="347"/>
      <c r="E1781" s="347"/>
      <c r="F1781" s="347"/>
      <c r="G1781" s="347"/>
      <c r="H1781" s="347"/>
      <c r="I1781" s="347"/>
      <c r="J1781" s="347"/>
      <c r="K1781" s="347"/>
      <c r="N1781" s="323" t="str">
        <f t="shared" si="506"/>
        <v/>
      </c>
      <c r="O1781" s="323" t="str">
        <f t="shared" si="518"/>
        <v/>
      </c>
      <c r="P1781" s="323" t="str">
        <f t="shared" si="517"/>
        <v/>
      </c>
      <c r="R1781" s="323" t="str">
        <f t="shared" si="503"/>
        <v/>
      </c>
      <c r="X1781" s="322" t="str">
        <f t="shared" si="507"/>
        <v/>
      </c>
      <c r="Y1781" s="322" t="str">
        <f t="shared" si="508"/>
        <v/>
      </c>
      <c r="Z1781" s="322" t="str">
        <f t="shared" si="509"/>
        <v/>
      </c>
      <c r="AA1781" s="322" t="str">
        <f t="shared" si="510"/>
        <v/>
      </c>
      <c r="AB1781" s="322" t="str">
        <f t="shared" si="511"/>
        <v/>
      </c>
      <c r="AC1781" s="322" t="str">
        <f t="shared" si="512"/>
        <v/>
      </c>
      <c r="AD1781" s="322" t="str">
        <f t="shared" si="513"/>
        <v/>
      </c>
      <c r="AE1781" s="322" t="str">
        <f t="shared" si="514"/>
        <v/>
      </c>
      <c r="AF1781" s="322" t="str">
        <f t="shared" si="515"/>
        <v/>
      </c>
      <c r="AG1781" s="322" t="str">
        <f t="shared" si="516"/>
        <v/>
      </c>
      <c r="AZ1781">
        <f t="shared" ref="AZ1781:AZ1844" si="519">COUNT(B1781:K1781)</f>
        <v>0</v>
      </c>
      <c r="BA1781" t="str">
        <f t="shared" si="504"/>
        <v/>
      </c>
      <c r="BB1781" t="str">
        <f t="shared" si="502"/>
        <v/>
      </c>
    </row>
    <row r="1782" spans="2:54" x14ac:dyDescent="0.15">
      <c r="B1782" s="347"/>
      <c r="C1782" s="347"/>
      <c r="D1782" s="347"/>
      <c r="E1782" s="347"/>
      <c r="F1782" s="347"/>
      <c r="G1782" s="347"/>
      <c r="H1782" s="347"/>
      <c r="I1782" s="347"/>
      <c r="J1782" s="347"/>
      <c r="K1782" s="347"/>
      <c r="N1782" s="323" t="str">
        <f t="shared" si="506"/>
        <v/>
      </c>
      <c r="O1782" s="323" t="str">
        <f t="shared" si="518"/>
        <v/>
      </c>
      <c r="P1782" s="323" t="str">
        <f t="shared" si="517"/>
        <v/>
      </c>
      <c r="R1782" s="323" t="str">
        <f t="shared" si="503"/>
        <v/>
      </c>
      <c r="X1782" s="322" t="str">
        <f t="shared" si="507"/>
        <v/>
      </c>
      <c r="Y1782" s="322" t="str">
        <f t="shared" si="508"/>
        <v/>
      </c>
      <c r="Z1782" s="322" t="str">
        <f t="shared" si="509"/>
        <v/>
      </c>
      <c r="AA1782" s="322" t="str">
        <f t="shared" si="510"/>
        <v/>
      </c>
      <c r="AB1782" s="322" t="str">
        <f t="shared" si="511"/>
        <v/>
      </c>
      <c r="AC1782" s="322" t="str">
        <f t="shared" si="512"/>
        <v/>
      </c>
      <c r="AD1782" s="322" t="str">
        <f t="shared" si="513"/>
        <v/>
      </c>
      <c r="AE1782" s="322" t="str">
        <f t="shared" si="514"/>
        <v/>
      </c>
      <c r="AF1782" s="322" t="str">
        <f t="shared" si="515"/>
        <v/>
      </c>
      <c r="AG1782" s="322" t="str">
        <f t="shared" si="516"/>
        <v/>
      </c>
      <c r="AZ1782">
        <f t="shared" si="519"/>
        <v>0</v>
      </c>
      <c r="BA1782" t="str">
        <f t="shared" si="504"/>
        <v/>
      </c>
      <c r="BB1782" t="str">
        <f t="shared" ref="BB1782:BB1845" si="520">IF(AZ1782=10,BA1782/AZ1782,"")</f>
        <v/>
      </c>
    </row>
    <row r="1783" spans="2:54" x14ac:dyDescent="0.15">
      <c r="B1783" s="347"/>
      <c r="C1783" s="347"/>
      <c r="D1783" s="347"/>
      <c r="E1783" s="347"/>
      <c r="F1783" s="347"/>
      <c r="G1783" s="347"/>
      <c r="H1783" s="347"/>
      <c r="I1783" s="347"/>
      <c r="J1783" s="347"/>
      <c r="K1783" s="347"/>
      <c r="N1783" s="323" t="str">
        <f t="shared" si="506"/>
        <v/>
      </c>
      <c r="O1783" s="323" t="str">
        <f t="shared" si="518"/>
        <v/>
      </c>
      <c r="P1783" s="323" t="str">
        <f t="shared" si="517"/>
        <v/>
      </c>
      <c r="R1783" s="323" t="str">
        <f t="shared" si="503"/>
        <v/>
      </c>
      <c r="X1783" s="322" t="str">
        <f t="shared" si="507"/>
        <v/>
      </c>
      <c r="Y1783" s="322" t="str">
        <f t="shared" si="508"/>
        <v/>
      </c>
      <c r="Z1783" s="322" t="str">
        <f t="shared" si="509"/>
        <v/>
      </c>
      <c r="AA1783" s="322" t="str">
        <f t="shared" si="510"/>
        <v/>
      </c>
      <c r="AB1783" s="322" t="str">
        <f t="shared" si="511"/>
        <v/>
      </c>
      <c r="AC1783" s="322" t="str">
        <f t="shared" si="512"/>
        <v/>
      </c>
      <c r="AD1783" s="322" t="str">
        <f t="shared" si="513"/>
        <v/>
      </c>
      <c r="AE1783" s="322" t="str">
        <f t="shared" si="514"/>
        <v/>
      </c>
      <c r="AF1783" s="322" t="str">
        <f t="shared" si="515"/>
        <v/>
      </c>
      <c r="AG1783" s="322" t="str">
        <f t="shared" si="516"/>
        <v/>
      </c>
      <c r="AZ1783">
        <f t="shared" si="519"/>
        <v>0</v>
      </c>
      <c r="BA1783" t="str">
        <f t="shared" si="504"/>
        <v/>
      </c>
      <c r="BB1783" t="str">
        <f t="shared" si="520"/>
        <v/>
      </c>
    </row>
    <row r="1784" spans="2:54" x14ac:dyDescent="0.15">
      <c r="B1784" s="347"/>
      <c r="C1784" s="347"/>
      <c r="D1784" s="347"/>
      <c r="E1784" s="347"/>
      <c r="F1784" s="347"/>
      <c r="G1784" s="347"/>
      <c r="H1784" s="347"/>
      <c r="I1784" s="347"/>
      <c r="J1784" s="347"/>
      <c r="K1784" s="347"/>
      <c r="N1784" s="323" t="str">
        <f t="shared" si="506"/>
        <v/>
      </c>
      <c r="O1784" s="323" t="str">
        <f t="shared" si="518"/>
        <v/>
      </c>
      <c r="P1784" s="323" t="str">
        <f t="shared" si="517"/>
        <v/>
      </c>
      <c r="R1784" s="323" t="str">
        <f t="shared" si="503"/>
        <v/>
      </c>
      <c r="X1784" s="322" t="str">
        <f t="shared" si="507"/>
        <v/>
      </c>
      <c r="Y1784" s="322" t="str">
        <f t="shared" si="508"/>
        <v/>
      </c>
      <c r="Z1784" s="322" t="str">
        <f t="shared" si="509"/>
        <v/>
      </c>
      <c r="AA1784" s="322" t="str">
        <f t="shared" si="510"/>
        <v/>
      </c>
      <c r="AB1784" s="322" t="str">
        <f t="shared" si="511"/>
        <v/>
      </c>
      <c r="AC1784" s="322" t="str">
        <f t="shared" si="512"/>
        <v/>
      </c>
      <c r="AD1784" s="322" t="str">
        <f t="shared" si="513"/>
        <v/>
      </c>
      <c r="AE1784" s="322" t="str">
        <f t="shared" si="514"/>
        <v/>
      </c>
      <c r="AF1784" s="322" t="str">
        <f t="shared" si="515"/>
        <v/>
      </c>
      <c r="AG1784" s="322" t="str">
        <f t="shared" si="516"/>
        <v/>
      </c>
      <c r="AZ1784">
        <f t="shared" si="519"/>
        <v>0</v>
      </c>
      <c r="BA1784" t="str">
        <f t="shared" si="504"/>
        <v/>
      </c>
      <c r="BB1784" t="str">
        <f t="shared" si="520"/>
        <v/>
      </c>
    </row>
    <row r="1785" spans="2:54" x14ac:dyDescent="0.15">
      <c r="B1785" s="347"/>
      <c r="C1785" s="347"/>
      <c r="D1785" s="347"/>
      <c r="E1785" s="347"/>
      <c r="F1785" s="347"/>
      <c r="G1785" s="347"/>
      <c r="H1785" s="347"/>
      <c r="I1785" s="347"/>
      <c r="J1785" s="347"/>
      <c r="K1785" s="347"/>
      <c r="N1785" s="323" t="str">
        <f t="shared" si="506"/>
        <v/>
      </c>
      <c r="O1785" s="323" t="str">
        <f t="shared" si="518"/>
        <v/>
      </c>
      <c r="P1785" s="323" t="str">
        <f t="shared" si="517"/>
        <v/>
      </c>
      <c r="R1785" s="323" t="str">
        <f t="shared" si="503"/>
        <v/>
      </c>
      <c r="X1785" s="322" t="str">
        <f t="shared" si="507"/>
        <v/>
      </c>
      <c r="Y1785" s="322" t="str">
        <f t="shared" si="508"/>
        <v/>
      </c>
      <c r="Z1785" s="322" t="str">
        <f t="shared" si="509"/>
        <v/>
      </c>
      <c r="AA1785" s="322" t="str">
        <f t="shared" si="510"/>
        <v/>
      </c>
      <c r="AB1785" s="322" t="str">
        <f t="shared" si="511"/>
        <v/>
      </c>
      <c r="AC1785" s="322" t="str">
        <f t="shared" si="512"/>
        <v/>
      </c>
      <c r="AD1785" s="322" t="str">
        <f t="shared" si="513"/>
        <v/>
      </c>
      <c r="AE1785" s="322" t="str">
        <f t="shared" si="514"/>
        <v/>
      </c>
      <c r="AF1785" s="322" t="str">
        <f t="shared" si="515"/>
        <v/>
      </c>
      <c r="AG1785" s="322" t="str">
        <f t="shared" si="516"/>
        <v/>
      </c>
      <c r="AZ1785">
        <f t="shared" si="519"/>
        <v>0</v>
      </c>
      <c r="BA1785" t="str">
        <f t="shared" si="504"/>
        <v/>
      </c>
      <c r="BB1785" t="str">
        <f t="shared" si="520"/>
        <v/>
      </c>
    </row>
    <row r="1786" spans="2:54" x14ac:dyDescent="0.15">
      <c r="B1786" s="347"/>
      <c r="C1786" s="347"/>
      <c r="D1786" s="347"/>
      <c r="E1786" s="347"/>
      <c r="F1786" s="347"/>
      <c r="G1786" s="347"/>
      <c r="H1786" s="347"/>
      <c r="I1786" s="347"/>
      <c r="J1786" s="347"/>
      <c r="K1786" s="347"/>
      <c r="N1786" s="323" t="str">
        <f t="shared" si="506"/>
        <v/>
      </c>
      <c r="O1786" s="323" t="str">
        <f t="shared" si="518"/>
        <v/>
      </c>
      <c r="P1786" s="323" t="str">
        <f t="shared" si="517"/>
        <v/>
      </c>
      <c r="R1786" s="323" t="str">
        <f t="shared" si="503"/>
        <v/>
      </c>
      <c r="X1786" s="322" t="str">
        <f t="shared" si="507"/>
        <v/>
      </c>
      <c r="Y1786" s="322" t="str">
        <f t="shared" si="508"/>
        <v/>
      </c>
      <c r="Z1786" s="322" t="str">
        <f t="shared" si="509"/>
        <v/>
      </c>
      <c r="AA1786" s="322" t="str">
        <f t="shared" si="510"/>
        <v/>
      </c>
      <c r="AB1786" s="322" t="str">
        <f t="shared" si="511"/>
        <v/>
      </c>
      <c r="AC1786" s="322" t="str">
        <f t="shared" si="512"/>
        <v/>
      </c>
      <c r="AD1786" s="322" t="str">
        <f t="shared" si="513"/>
        <v/>
      </c>
      <c r="AE1786" s="322" t="str">
        <f t="shared" si="514"/>
        <v/>
      </c>
      <c r="AF1786" s="322" t="str">
        <f t="shared" si="515"/>
        <v/>
      </c>
      <c r="AG1786" s="322" t="str">
        <f t="shared" si="516"/>
        <v/>
      </c>
      <c r="AZ1786">
        <f t="shared" si="519"/>
        <v>0</v>
      </c>
      <c r="BA1786" t="str">
        <f t="shared" si="504"/>
        <v/>
      </c>
      <c r="BB1786" t="str">
        <f t="shared" si="520"/>
        <v/>
      </c>
    </row>
    <row r="1787" spans="2:54" x14ac:dyDescent="0.15">
      <c r="B1787" s="347"/>
      <c r="C1787" s="347"/>
      <c r="D1787" s="347"/>
      <c r="E1787" s="347"/>
      <c r="F1787" s="347"/>
      <c r="G1787" s="347"/>
      <c r="H1787" s="347"/>
      <c r="I1787" s="347"/>
      <c r="J1787" s="347"/>
      <c r="K1787" s="347"/>
      <c r="N1787" s="323" t="str">
        <f t="shared" si="506"/>
        <v/>
      </c>
      <c r="O1787" s="323" t="str">
        <f t="shared" si="518"/>
        <v/>
      </c>
      <c r="P1787" s="323" t="str">
        <f t="shared" si="517"/>
        <v/>
      </c>
      <c r="R1787" s="323" t="str">
        <f t="shared" si="503"/>
        <v/>
      </c>
      <c r="X1787" s="322" t="str">
        <f t="shared" si="507"/>
        <v/>
      </c>
      <c r="Y1787" s="322" t="str">
        <f t="shared" si="508"/>
        <v/>
      </c>
      <c r="Z1787" s="322" t="str">
        <f t="shared" si="509"/>
        <v/>
      </c>
      <c r="AA1787" s="322" t="str">
        <f t="shared" si="510"/>
        <v/>
      </c>
      <c r="AB1787" s="322" t="str">
        <f t="shared" si="511"/>
        <v/>
      </c>
      <c r="AC1787" s="322" t="str">
        <f t="shared" si="512"/>
        <v/>
      </c>
      <c r="AD1787" s="322" t="str">
        <f t="shared" si="513"/>
        <v/>
      </c>
      <c r="AE1787" s="322" t="str">
        <f t="shared" si="514"/>
        <v/>
      </c>
      <c r="AF1787" s="322" t="str">
        <f t="shared" si="515"/>
        <v/>
      </c>
      <c r="AG1787" s="322" t="str">
        <f t="shared" si="516"/>
        <v/>
      </c>
      <c r="AZ1787">
        <f t="shared" si="519"/>
        <v>0</v>
      </c>
      <c r="BA1787" t="str">
        <f t="shared" si="504"/>
        <v/>
      </c>
      <c r="BB1787" t="str">
        <f t="shared" si="520"/>
        <v/>
      </c>
    </row>
    <row r="1788" spans="2:54" x14ac:dyDescent="0.15">
      <c r="B1788" s="347"/>
      <c r="C1788" s="347"/>
      <c r="D1788" s="347"/>
      <c r="E1788" s="347"/>
      <c r="F1788" s="347"/>
      <c r="G1788" s="347"/>
      <c r="H1788" s="347"/>
      <c r="I1788" s="347"/>
      <c r="J1788" s="347"/>
      <c r="K1788" s="347"/>
      <c r="N1788" s="323" t="str">
        <f t="shared" si="506"/>
        <v/>
      </c>
      <c r="O1788" s="323" t="str">
        <f t="shared" si="518"/>
        <v/>
      </c>
      <c r="P1788" s="323" t="str">
        <f t="shared" si="517"/>
        <v/>
      </c>
      <c r="R1788" s="323" t="str">
        <f t="shared" si="503"/>
        <v/>
      </c>
      <c r="X1788" s="322" t="str">
        <f t="shared" si="507"/>
        <v/>
      </c>
      <c r="Y1788" s="322" t="str">
        <f t="shared" si="508"/>
        <v/>
      </c>
      <c r="Z1788" s="322" t="str">
        <f t="shared" si="509"/>
        <v/>
      </c>
      <c r="AA1788" s="322" t="str">
        <f t="shared" si="510"/>
        <v/>
      </c>
      <c r="AB1788" s="322" t="str">
        <f t="shared" si="511"/>
        <v/>
      </c>
      <c r="AC1788" s="322" t="str">
        <f t="shared" si="512"/>
        <v/>
      </c>
      <c r="AD1788" s="322" t="str">
        <f t="shared" si="513"/>
        <v/>
      </c>
      <c r="AE1788" s="322" t="str">
        <f t="shared" si="514"/>
        <v/>
      </c>
      <c r="AF1788" s="322" t="str">
        <f t="shared" si="515"/>
        <v/>
      </c>
      <c r="AG1788" s="322" t="str">
        <f t="shared" si="516"/>
        <v/>
      </c>
      <c r="AZ1788">
        <f t="shared" si="519"/>
        <v>0</v>
      </c>
      <c r="BA1788" t="str">
        <f t="shared" si="504"/>
        <v/>
      </c>
      <c r="BB1788" t="str">
        <f t="shared" si="520"/>
        <v/>
      </c>
    </row>
    <row r="1789" spans="2:54" x14ac:dyDescent="0.15">
      <c r="B1789" s="347"/>
      <c r="C1789" s="347"/>
      <c r="D1789" s="347"/>
      <c r="E1789" s="347"/>
      <c r="F1789" s="347"/>
      <c r="G1789" s="347"/>
      <c r="H1789" s="347"/>
      <c r="I1789" s="347"/>
      <c r="J1789" s="347"/>
      <c r="K1789" s="347"/>
      <c r="N1789" s="323" t="str">
        <f t="shared" si="506"/>
        <v/>
      </c>
      <c r="O1789" s="323" t="str">
        <f t="shared" si="518"/>
        <v/>
      </c>
      <c r="P1789" s="323" t="str">
        <f t="shared" si="517"/>
        <v/>
      </c>
      <c r="R1789" s="323" t="str">
        <f t="shared" si="503"/>
        <v/>
      </c>
      <c r="X1789" s="322" t="str">
        <f t="shared" si="507"/>
        <v/>
      </c>
      <c r="Y1789" s="322" t="str">
        <f t="shared" si="508"/>
        <v/>
      </c>
      <c r="Z1789" s="322" t="str">
        <f t="shared" si="509"/>
        <v/>
      </c>
      <c r="AA1789" s="322" t="str">
        <f t="shared" si="510"/>
        <v/>
      </c>
      <c r="AB1789" s="322" t="str">
        <f t="shared" si="511"/>
        <v/>
      </c>
      <c r="AC1789" s="322" t="str">
        <f t="shared" si="512"/>
        <v/>
      </c>
      <c r="AD1789" s="322" t="str">
        <f t="shared" si="513"/>
        <v/>
      </c>
      <c r="AE1789" s="322" t="str">
        <f t="shared" si="514"/>
        <v/>
      </c>
      <c r="AF1789" s="322" t="str">
        <f t="shared" si="515"/>
        <v/>
      </c>
      <c r="AG1789" s="322" t="str">
        <f t="shared" si="516"/>
        <v/>
      </c>
      <c r="AZ1789">
        <f t="shared" si="519"/>
        <v>0</v>
      </c>
      <c r="BA1789" t="str">
        <f t="shared" si="504"/>
        <v/>
      </c>
      <c r="BB1789" t="str">
        <f t="shared" si="520"/>
        <v/>
      </c>
    </row>
    <row r="1790" spans="2:54" x14ac:dyDescent="0.15">
      <c r="B1790" s="347"/>
      <c r="C1790" s="347"/>
      <c r="D1790" s="347"/>
      <c r="E1790" s="347"/>
      <c r="F1790" s="347"/>
      <c r="G1790" s="347"/>
      <c r="H1790" s="347"/>
      <c r="I1790" s="347"/>
      <c r="J1790" s="347"/>
      <c r="K1790" s="347"/>
      <c r="N1790" s="323" t="str">
        <f t="shared" si="506"/>
        <v/>
      </c>
      <c r="O1790" s="323" t="str">
        <f t="shared" si="518"/>
        <v/>
      </c>
      <c r="P1790" s="323" t="str">
        <f t="shared" si="517"/>
        <v/>
      </c>
      <c r="R1790" s="323" t="str">
        <f t="shared" si="503"/>
        <v/>
      </c>
      <c r="X1790" s="322" t="str">
        <f t="shared" si="507"/>
        <v/>
      </c>
      <c r="Y1790" s="322" t="str">
        <f t="shared" si="508"/>
        <v/>
      </c>
      <c r="Z1790" s="322" t="str">
        <f t="shared" si="509"/>
        <v/>
      </c>
      <c r="AA1790" s="322" t="str">
        <f t="shared" si="510"/>
        <v/>
      </c>
      <c r="AB1790" s="322" t="str">
        <f t="shared" si="511"/>
        <v/>
      </c>
      <c r="AC1790" s="322" t="str">
        <f t="shared" si="512"/>
        <v/>
      </c>
      <c r="AD1790" s="322" t="str">
        <f t="shared" si="513"/>
        <v/>
      </c>
      <c r="AE1790" s="322" t="str">
        <f t="shared" si="514"/>
        <v/>
      </c>
      <c r="AF1790" s="322" t="str">
        <f t="shared" si="515"/>
        <v/>
      </c>
      <c r="AG1790" s="322" t="str">
        <f t="shared" si="516"/>
        <v/>
      </c>
      <c r="AZ1790">
        <f t="shared" si="519"/>
        <v>0</v>
      </c>
      <c r="BA1790" t="str">
        <f t="shared" si="504"/>
        <v/>
      </c>
      <c r="BB1790" t="str">
        <f t="shared" si="520"/>
        <v/>
      </c>
    </row>
    <row r="1791" spans="2:54" x14ac:dyDescent="0.15">
      <c r="B1791" s="347"/>
      <c r="C1791" s="347"/>
      <c r="D1791" s="347"/>
      <c r="E1791" s="347"/>
      <c r="F1791" s="347"/>
      <c r="G1791" s="347"/>
      <c r="H1791" s="347"/>
      <c r="I1791" s="347"/>
      <c r="J1791" s="347"/>
      <c r="K1791" s="347"/>
      <c r="N1791" s="323" t="str">
        <f t="shared" si="506"/>
        <v/>
      </c>
      <c r="O1791" s="323" t="str">
        <f t="shared" si="518"/>
        <v/>
      </c>
      <c r="P1791" s="323" t="str">
        <f t="shared" si="517"/>
        <v/>
      </c>
      <c r="R1791" s="323" t="str">
        <f t="shared" si="503"/>
        <v/>
      </c>
      <c r="X1791" s="322" t="str">
        <f t="shared" si="507"/>
        <v/>
      </c>
      <c r="Y1791" s="322" t="str">
        <f t="shared" si="508"/>
        <v/>
      </c>
      <c r="Z1791" s="322" t="str">
        <f t="shared" si="509"/>
        <v/>
      </c>
      <c r="AA1791" s="322" t="str">
        <f t="shared" si="510"/>
        <v/>
      </c>
      <c r="AB1791" s="322" t="str">
        <f t="shared" si="511"/>
        <v/>
      </c>
      <c r="AC1791" s="322" t="str">
        <f t="shared" si="512"/>
        <v/>
      </c>
      <c r="AD1791" s="322" t="str">
        <f t="shared" si="513"/>
        <v/>
      </c>
      <c r="AE1791" s="322" t="str">
        <f t="shared" si="514"/>
        <v/>
      </c>
      <c r="AF1791" s="322" t="str">
        <f t="shared" si="515"/>
        <v/>
      </c>
      <c r="AG1791" s="322" t="str">
        <f t="shared" si="516"/>
        <v/>
      </c>
      <c r="AZ1791">
        <f t="shared" si="519"/>
        <v>0</v>
      </c>
      <c r="BA1791" t="str">
        <f t="shared" si="504"/>
        <v/>
      </c>
      <c r="BB1791" t="str">
        <f t="shared" si="520"/>
        <v/>
      </c>
    </row>
    <row r="1792" spans="2:54" x14ac:dyDescent="0.15">
      <c r="B1792" s="347"/>
      <c r="C1792" s="347"/>
      <c r="D1792" s="347"/>
      <c r="E1792" s="347"/>
      <c r="F1792" s="347"/>
      <c r="G1792" s="347"/>
      <c r="H1792" s="347"/>
      <c r="I1792" s="347"/>
      <c r="J1792" s="347"/>
      <c r="K1792" s="347"/>
      <c r="N1792" s="323" t="str">
        <f t="shared" si="506"/>
        <v/>
      </c>
      <c r="O1792" s="323" t="str">
        <f t="shared" si="518"/>
        <v/>
      </c>
      <c r="P1792" s="323" t="str">
        <f t="shared" si="517"/>
        <v/>
      </c>
      <c r="R1792" s="323" t="str">
        <f t="shared" si="503"/>
        <v/>
      </c>
      <c r="X1792" s="322" t="str">
        <f t="shared" si="507"/>
        <v/>
      </c>
      <c r="Y1792" s="322" t="str">
        <f t="shared" si="508"/>
        <v/>
      </c>
      <c r="Z1792" s="322" t="str">
        <f t="shared" si="509"/>
        <v/>
      </c>
      <c r="AA1792" s="322" t="str">
        <f t="shared" si="510"/>
        <v/>
      </c>
      <c r="AB1792" s="322" t="str">
        <f t="shared" si="511"/>
        <v/>
      </c>
      <c r="AC1792" s="322" t="str">
        <f t="shared" si="512"/>
        <v/>
      </c>
      <c r="AD1792" s="322" t="str">
        <f t="shared" si="513"/>
        <v/>
      </c>
      <c r="AE1792" s="322" t="str">
        <f t="shared" si="514"/>
        <v/>
      </c>
      <c r="AF1792" s="322" t="str">
        <f t="shared" si="515"/>
        <v/>
      </c>
      <c r="AG1792" s="322" t="str">
        <f t="shared" si="516"/>
        <v/>
      </c>
      <c r="AZ1792">
        <f t="shared" si="519"/>
        <v>0</v>
      </c>
      <c r="BA1792" t="str">
        <f t="shared" si="504"/>
        <v/>
      </c>
      <c r="BB1792" t="str">
        <f t="shared" si="520"/>
        <v/>
      </c>
    </row>
    <row r="1793" spans="2:54" x14ac:dyDescent="0.15">
      <c r="B1793" s="347"/>
      <c r="C1793" s="347"/>
      <c r="D1793" s="347"/>
      <c r="E1793" s="347"/>
      <c r="F1793" s="347"/>
      <c r="G1793" s="347"/>
      <c r="H1793" s="347"/>
      <c r="I1793" s="347"/>
      <c r="J1793" s="347"/>
      <c r="K1793" s="347"/>
      <c r="N1793" s="323" t="str">
        <f t="shared" si="506"/>
        <v/>
      </c>
      <c r="O1793" s="323" t="str">
        <f t="shared" si="518"/>
        <v/>
      </c>
      <c r="P1793" s="323" t="str">
        <f t="shared" si="517"/>
        <v/>
      </c>
      <c r="R1793" s="323" t="str">
        <f t="shared" si="503"/>
        <v/>
      </c>
      <c r="X1793" s="322" t="str">
        <f t="shared" si="507"/>
        <v/>
      </c>
      <c r="Y1793" s="322" t="str">
        <f t="shared" si="508"/>
        <v/>
      </c>
      <c r="Z1793" s="322" t="str">
        <f t="shared" si="509"/>
        <v/>
      </c>
      <c r="AA1793" s="322" t="str">
        <f t="shared" si="510"/>
        <v/>
      </c>
      <c r="AB1793" s="322" t="str">
        <f t="shared" si="511"/>
        <v/>
      </c>
      <c r="AC1793" s="322" t="str">
        <f t="shared" si="512"/>
        <v/>
      </c>
      <c r="AD1793" s="322" t="str">
        <f t="shared" si="513"/>
        <v/>
      </c>
      <c r="AE1793" s="322" t="str">
        <f t="shared" si="514"/>
        <v/>
      </c>
      <c r="AF1793" s="322" t="str">
        <f t="shared" si="515"/>
        <v/>
      </c>
      <c r="AG1793" s="322" t="str">
        <f t="shared" si="516"/>
        <v/>
      </c>
      <c r="AZ1793">
        <f t="shared" si="519"/>
        <v>0</v>
      </c>
      <c r="BA1793" t="str">
        <f t="shared" si="504"/>
        <v/>
      </c>
      <c r="BB1793" t="str">
        <f t="shared" si="520"/>
        <v/>
      </c>
    </row>
    <row r="1794" spans="2:54" x14ac:dyDescent="0.15">
      <c r="B1794" s="347"/>
      <c r="C1794" s="347"/>
      <c r="D1794" s="347"/>
      <c r="E1794" s="347"/>
      <c r="F1794" s="347"/>
      <c r="G1794" s="347"/>
      <c r="H1794" s="347"/>
      <c r="I1794" s="347"/>
      <c r="J1794" s="347"/>
      <c r="K1794" s="347"/>
      <c r="N1794" s="323" t="str">
        <f t="shared" si="506"/>
        <v/>
      </c>
      <c r="O1794" s="323" t="str">
        <f t="shared" si="518"/>
        <v/>
      </c>
      <c r="P1794" s="323" t="str">
        <f t="shared" si="517"/>
        <v/>
      </c>
      <c r="R1794" s="323" t="str">
        <f t="shared" si="503"/>
        <v/>
      </c>
      <c r="X1794" s="322" t="str">
        <f t="shared" si="507"/>
        <v/>
      </c>
      <c r="Y1794" s="322" t="str">
        <f t="shared" si="508"/>
        <v/>
      </c>
      <c r="Z1794" s="322" t="str">
        <f t="shared" si="509"/>
        <v/>
      </c>
      <c r="AA1794" s="322" t="str">
        <f t="shared" si="510"/>
        <v/>
      </c>
      <c r="AB1794" s="322" t="str">
        <f t="shared" si="511"/>
        <v/>
      </c>
      <c r="AC1794" s="322" t="str">
        <f t="shared" si="512"/>
        <v/>
      </c>
      <c r="AD1794" s="322" t="str">
        <f t="shared" si="513"/>
        <v/>
      </c>
      <c r="AE1794" s="322" t="str">
        <f t="shared" si="514"/>
        <v/>
      </c>
      <c r="AF1794" s="322" t="str">
        <f t="shared" si="515"/>
        <v/>
      </c>
      <c r="AG1794" s="322" t="str">
        <f t="shared" si="516"/>
        <v/>
      </c>
      <c r="AZ1794">
        <f t="shared" si="519"/>
        <v>0</v>
      </c>
      <c r="BA1794" t="str">
        <f t="shared" si="504"/>
        <v/>
      </c>
      <c r="BB1794" t="str">
        <f t="shared" si="520"/>
        <v/>
      </c>
    </row>
    <row r="1795" spans="2:54" x14ac:dyDescent="0.15">
      <c r="B1795" s="347"/>
      <c r="C1795" s="347"/>
      <c r="D1795" s="347"/>
      <c r="E1795" s="347"/>
      <c r="F1795" s="347"/>
      <c r="G1795" s="347"/>
      <c r="H1795" s="347"/>
      <c r="I1795" s="347"/>
      <c r="J1795" s="347"/>
      <c r="K1795" s="347"/>
      <c r="N1795" s="323" t="str">
        <f t="shared" si="506"/>
        <v/>
      </c>
      <c r="O1795" s="323" t="str">
        <f t="shared" si="518"/>
        <v/>
      </c>
      <c r="P1795" s="323" t="str">
        <f t="shared" si="517"/>
        <v/>
      </c>
      <c r="R1795" s="323" t="str">
        <f t="shared" si="503"/>
        <v/>
      </c>
      <c r="X1795" s="322" t="str">
        <f t="shared" si="507"/>
        <v/>
      </c>
      <c r="Y1795" s="322" t="str">
        <f t="shared" si="508"/>
        <v/>
      </c>
      <c r="Z1795" s="322" t="str">
        <f t="shared" si="509"/>
        <v/>
      </c>
      <c r="AA1795" s="322" t="str">
        <f t="shared" si="510"/>
        <v/>
      </c>
      <c r="AB1795" s="322" t="str">
        <f t="shared" si="511"/>
        <v/>
      </c>
      <c r="AC1795" s="322" t="str">
        <f t="shared" si="512"/>
        <v/>
      </c>
      <c r="AD1795" s="322" t="str">
        <f t="shared" si="513"/>
        <v/>
      </c>
      <c r="AE1795" s="322" t="str">
        <f t="shared" si="514"/>
        <v/>
      </c>
      <c r="AF1795" s="322" t="str">
        <f t="shared" si="515"/>
        <v/>
      </c>
      <c r="AG1795" s="322" t="str">
        <f t="shared" si="516"/>
        <v/>
      </c>
      <c r="AZ1795">
        <f t="shared" si="519"/>
        <v>0</v>
      </c>
      <c r="BA1795" t="str">
        <f t="shared" si="504"/>
        <v/>
      </c>
      <c r="BB1795" t="str">
        <f t="shared" si="520"/>
        <v/>
      </c>
    </row>
    <row r="1796" spans="2:54" x14ac:dyDescent="0.15">
      <c r="B1796" s="347"/>
      <c r="C1796" s="347"/>
      <c r="D1796" s="347"/>
      <c r="E1796" s="347"/>
      <c r="F1796" s="347"/>
      <c r="G1796" s="347"/>
      <c r="H1796" s="347"/>
      <c r="I1796" s="347"/>
      <c r="J1796" s="347"/>
      <c r="K1796" s="347"/>
      <c r="N1796" s="323" t="str">
        <f t="shared" si="506"/>
        <v/>
      </c>
      <c r="O1796" s="323" t="str">
        <f t="shared" si="518"/>
        <v/>
      </c>
      <c r="P1796" s="323" t="str">
        <f t="shared" si="517"/>
        <v/>
      </c>
      <c r="R1796" s="323" t="str">
        <f t="shared" si="503"/>
        <v/>
      </c>
      <c r="X1796" s="322" t="str">
        <f t="shared" si="507"/>
        <v/>
      </c>
      <c r="Y1796" s="322" t="str">
        <f t="shared" si="508"/>
        <v/>
      </c>
      <c r="Z1796" s="322" t="str">
        <f t="shared" si="509"/>
        <v/>
      </c>
      <c r="AA1796" s="322" t="str">
        <f t="shared" si="510"/>
        <v/>
      </c>
      <c r="AB1796" s="322" t="str">
        <f t="shared" si="511"/>
        <v/>
      </c>
      <c r="AC1796" s="322" t="str">
        <f t="shared" si="512"/>
        <v/>
      </c>
      <c r="AD1796" s="322" t="str">
        <f t="shared" si="513"/>
        <v/>
      </c>
      <c r="AE1796" s="322" t="str">
        <f t="shared" si="514"/>
        <v/>
      </c>
      <c r="AF1796" s="322" t="str">
        <f t="shared" si="515"/>
        <v/>
      </c>
      <c r="AG1796" s="322" t="str">
        <f t="shared" si="516"/>
        <v/>
      </c>
      <c r="AZ1796">
        <f t="shared" si="519"/>
        <v>0</v>
      </c>
      <c r="BA1796" t="str">
        <f t="shared" si="504"/>
        <v/>
      </c>
      <c r="BB1796" t="str">
        <f t="shared" si="520"/>
        <v/>
      </c>
    </row>
    <row r="1797" spans="2:54" x14ac:dyDescent="0.15">
      <c r="B1797" s="347"/>
      <c r="C1797" s="347"/>
      <c r="D1797" s="347"/>
      <c r="E1797" s="347"/>
      <c r="F1797" s="347"/>
      <c r="G1797" s="347"/>
      <c r="H1797" s="347"/>
      <c r="I1797" s="347"/>
      <c r="J1797" s="347"/>
      <c r="K1797" s="347"/>
      <c r="N1797" s="323" t="str">
        <f t="shared" si="506"/>
        <v/>
      </c>
      <c r="O1797" s="323" t="str">
        <f t="shared" si="518"/>
        <v/>
      </c>
      <c r="P1797" s="323" t="str">
        <f t="shared" si="517"/>
        <v/>
      </c>
      <c r="R1797" s="323" t="str">
        <f t="shared" si="503"/>
        <v/>
      </c>
      <c r="X1797" s="322" t="str">
        <f t="shared" si="507"/>
        <v/>
      </c>
      <c r="Y1797" s="322" t="str">
        <f t="shared" si="508"/>
        <v/>
      </c>
      <c r="Z1797" s="322" t="str">
        <f t="shared" si="509"/>
        <v/>
      </c>
      <c r="AA1797" s="322" t="str">
        <f t="shared" si="510"/>
        <v/>
      </c>
      <c r="AB1797" s="322" t="str">
        <f t="shared" si="511"/>
        <v/>
      </c>
      <c r="AC1797" s="322" t="str">
        <f t="shared" si="512"/>
        <v/>
      </c>
      <c r="AD1797" s="322" t="str">
        <f t="shared" si="513"/>
        <v/>
      </c>
      <c r="AE1797" s="322" t="str">
        <f t="shared" si="514"/>
        <v/>
      </c>
      <c r="AF1797" s="322" t="str">
        <f t="shared" si="515"/>
        <v/>
      </c>
      <c r="AG1797" s="322" t="str">
        <f t="shared" si="516"/>
        <v/>
      </c>
      <c r="AZ1797">
        <f t="shared" si="519"/>
        <v>0</v>
      </c>
      <c r="BA1797" t="str">
        <f t="shared" si="504"/>
        <v/>
      </c>
      <c r="BB1797" t="str">
        <f t="shared" si="520"/>
        <v/>
      </c>
    </row>
    <row r="1798" spans="2:54" x14ac:dyDescent="0.15">
      <c r="B1798" s="347"/>
      <c r="C1798" s="347"/>
      <c r="D1798" s="347"/>
      <c r="E1798" s="347"/>
      <c r="F1798" s="347"/>
      <c r="G1798" s="347"/>
      <c r="H1798" s="347"/>
      <c r="I1798" s="347"/>
      <c r="J1798" s="347"/>
      <c r="K1798" s="347"/>
      <c r="N1798" s="323" t="str">
        <f t="shared" si="506"/>
        <v/>
      </c>
      <c r="O1798" s="323" t="str">
        <f t="shared" si="518"/>
        <v/>
      </c>
      <c r="P1798" s="323" t="str">
        <f t="shared" si="517"/>
        <v/>
      </c>
      <c r="R1798" s="323" t="str">
        <f t="shared" si="503"/>
        <v/>
      </c>
      <c r="X1798" s="322" t="str">
        <f t="shared" si="507"/>
        <v/>
      </c>
      <c r="Y1798" s="322" t="str">
        <f t="shared" si="508"/>
        <v/>
      </c>
      <c r="Z1798" s="322" t="str">
        <f t="shared" si="509"/>
        <v/>
      </c>
      <c r="AA1798" s="322" t="str">
        <f t="shared" si="510"/>
        <v/>
      </c>
      <c r="AB1798" s="322" t="str">
        <f t="shared" si="511"/>
        <v/>
      </c>
      <c r="AC1798" s="322" t="str">
        <f t="shared" si="512"/>
        <v/>
      </c>
      <c r="AD1798" s="322" t="str">
        <f t="shared" si="513"/>
        <v/>
      </c>
      <c r="AE1798" s="322" t="str">
        <f t="shared" si="514"/>
        <v/>
      </c>
      <c r="AF1798" s="322" t="str">
        <f t="shared" si="515"/>
        <v/>
      </c>
      <c r="AG1798" s="322" t="str">
        <f t="shared" si="516"/>
        <v/>
      </c>
      <c r="AZ1798">
        <f t="shared" si="519"/>
        <v>0</v>
      </c>
      <c r="BA1798" t="str">
        <f t="shared" si="504"/>
        <v/>
      </c>
      <c r="BB1798" t="str">
        <f t="shared" si="520"/>
        <v/>
      </c>
    </row>
    <row r="1799" spans="2:54" x14ac:dyDescent="0.15">
      <c r="B1799" s="347"/>
      <c r="C1799" s="347"/>
      <c r="D1799" s="347"/>
      <c r="E1799" s="347"/>
      <c r="F1799" s="347"/>
      <c r="G1799" s="347"/>
      <c r="H1799" s="347"/>
      <c r="I1799" s="347"/>
      <c r="J1799" s="347"/>
      <c r="K1799" s="347"/>
      <c r="N1799" s="323" t="str">
        <f t="shared" si="506"/>
        <v/>
      </c>
      <c r="O1799" s="323" t="str">
        <f t="shared" si="518"/>
        <v/>
      </c>
      <c r="P1799" s="323" t="str">
        <f t="shared" si="517"/>
        <v/>
      </c>
      <c r="R1799" s="323" t="str">
        <f t="shared" si="503"/>
        <v/>
      </c>
      <c r="X1799" s="322" t="str">
        <f t="shared" si="507"/>
        <v/>
      </c>
      <c r="Y1799" s="322" t="str">
        <f t="shared" si="508"/>
        <v/>
      </c>
      <c r="Z1799" s="322" t="str">
        <f t="shared" si="509"/>
        <v/>
      </c>
      <c r="AA1799" s="322" t="str">
        <f t="shared" si="510"/>
        <v/>
      </c>
      <c r="AB1799" s="322" t="str">
        <f t="shared" si="511"/>
        <v/>
      </c>
      <c r="AC1799" s="322" t="str">
        <f t="shared" si="512"/>
        <v/>
      </c>
      <c r="AD1799" s="322" t="str">
        <f t="shared" si="513"/>
        <v/>
      </c>
      <c r="AE1799" s="322" t="str">
        <f t="shared" si="514"/>
        <v/>
      </c>
      <c r="AF1799" s="322" t="str">
        <f t="shared" si="515"/>
        <v/>
      </c>
      <c r="AG1799" s="322" t="str">
        <f t="shared" si="516"/>
        <v/>
      </c>
      <c r="AZ1799">
        <f t="shared" si="519"/>
        <v>0</v>
      </c>
      <c r="BA1799" t="str">
        <f t="shared" si="504"/>
        <v/>
      </c>
      <c r="BB1799" t="str">
        <f t="shared" si="520"/>
        <v/>
      </c>
    </row>
    <row r="1800" spans="2:54" x14ac:dyDescent="0.15">
      <c r="B1800" s="347"/>
      <c r="C1800" s="347"/>
      <c r="D1800" s="347"/>
      <c r="E1800" s="347"/>
      <c r="F1800" s="347"/>
      <c r="G1800" s="347"/>
      <c r="H1800" s="347"/>
      <c r="I1800" s="347"/>
      <c r="J1800" s="347"/>
      <c r="K1800" s="347"/>
      <c r="N1800" s="323" t="str">
        <f t="shared" si="506"/>
        <v/>
      </c>
      <c r="O1800" s="323" t="str">
        <f t="shared" si="518"/>
        <v/>
      </c>
      <c r="P1800" s="323" t="str">
        <f t="shared" si="517"/>
        <v/>
      </c>
      <c r="R1800" s="323" t="str">
        <f t="shared" si="503"/>
        <v/>
      </c>
      <c r="X1800" s="322" t="str">
        <f t="shared" si="507"/>
        <v/>
      </c>
      <c r="Y1800" s="322" t="str">
        <f t="shared" si="508"/>
        <v/>
      </c>
      <c r="Z1800" s="322" t="str">
        <f t="shared" si="509"/>
        <v/>
      </c>
      <c r="AA1800" s="322" t="str">
        <f t="shared" si="510"/>
        <v/>
      </c>
      <c r="AB1800" s="322" t="str">
        <f t="shared" si="511"/>
        <v/>
      </c>
      <c r="AC1800" s="322" t="str">
        <f t="shared" si="512"/>
        <v/>
      </c>
      <c r="AD1800" s="322" t="str">
        <f t="shared" si="513"/>
        <v/>
      </c>
      <c r="AE1800" s="322" t="str">
        <f t="shared" si="514"/>
        <v/>
      </c>
      <c r="AF1800" s="322" t="str">
        <f t="shared" si="515"/>
        <v/>
      </c>
      <c r="AG1800" s="322" t="str">
        <f t="shared" si="516"/>
        <v/>
      </c>
      <c r="AZ1800">
        <f t="shared" si="519"/>
        <v>0</v>
      </c>
      <c r="BA1800" t="str">
        <f t="shared" si="504"/>
        <v/>
      </c>
      <c r="BB1800" t="str">
        <f t="shared" si="520"/>
        <v/>
      </c>
    </row>
    <row r="1801" spans="2:54" x14ac:dyDescent="0.15">
      <c r="B1801" s="347"/>
      <c r="C1801" s="347"/>
      <c r="D1801" s="347"/>
      <c r="E1801" s="347"/>
      <c r="F1801" s="347"/>
      <c r="G1801" s="347"/>
      <c r="H1801" s="347"/>
      <c r="I1801" s="347"/>
      <c r="J1801" s="347"/>
      <c r="K1801" s="347"/>
      <c r="N1801" s="323" t="str">
        <f t="shared" si="506"/>
        <v/>
      </c>
      <c r="O1801" s="323" t="str">
        <f t="shared" si="518"/>
        <v/>
      </c>
      <c r="P1801" s="323" t="str">
        <f t="shared" si="517"/>
        <v/>
      </c>
      <c r="R1801" s="323" t="str">
        <f t="shared" si="503"/>
        <v/>
      </c>
      <c r="X1801" s="322" t="str">
        <f t="shared" si="507"/>
        <v/>
      </c>
      <c r="Y1801" s="322" t="str">
        <f t="shared" si="508"/>
        <v/>
      </c>
      <c r="Z1801" s="322" t="str">
        <f t="shared" si="509"/>
        <v/>
      </c>
      <c r="AA1801" s="322" t="str">
        <f t="shared" si="510"/>
        <v/>
      </c>
      <c r="AB1801" s="322" t="str">
        <f t="shared" si="511"/>
        <v/>
      </c>
      <c r="AC1801" s="322" t="str">
        <f t="shared" si="512"/>
        <v/>
      </c>
      <c r="AD1801" s="322" t="str">
        <f t="shared" si="513"/>
        <v/>
      </c>
      <c r="AE1801" s="322" t="str">
        <f t="shared" si="514"/>
        <v/>
      </c>
      <c r="AF1801" s="322" t="str">
        <f t="shared" si="515"/>
        <v/>
      </c>
      <c r="AG1801" s="322" t="str">
        <f t="shared" si="516"/>
        <v/>
      </c>
      <c r="AZ1801">
        <f t="shared" si="519"/>
        <v>0</v>
      </c>
      <c r="BA1801" t="str">
        <f t="shared" si="504"/>
        <v/>
      </c>
      <c r="BB1801" t="str">
        <f t="shared" si="520"/>
        <v/>
      </c>
    </row>
    <row r="1802" spans="2:54" x14ac:dyDescent="0.15">
      <c r="B1802" s="347"/>
      <c r="C1802" s="347"/>
      <c r="D1802" s="347"/>
      <c r="E1802" s="347"/>
      <c r="F1802" s="347"/>
      <c r="G1802" s="347"/>
      <c r="H1802" s="347"/>
      <c r="I1802" s="347"/>
      <c r="J1802" s="347"/>
      <c r="K1802" s="347"/>
      <c r="N1802" s="323" t="str">
        <f t="shared" si="506"/>
        <v/>
      </c>
      <c r="O1802" s="323" t="str">
        <f t="shared" si="518"/>
        <v/>
      </c>
      <c r="P1802" s="323" t="str">
        <f t="shared" si="517"/>
        <v/>
      </c>
      <c r="R1802" s="323" t="str">
        <f t="shared" si="503"/>
        <v/>
      </c>
      <c r="X1802" s="322" t="str">
        <f t="shared" si="507"/>
        <v/>
      </c>
      <c r="Y1802" s="322" t="str">
        <f t="shared" si="508"/>
        <v/>
      </c>
      <c r="Z1802" s="322" t="str">
        <f t="shared" si="509"/>
        <v/>
      </c>
      <c r="AA1802" s="322" t="str">
        <f t="shared" si="510"/>
        <v/>
      </c>
      <c r="AB1802" s="322" t="str">
        <f t="shared" si="511"/>
        <v/>
      </c>
      <c r="AC1802" s="322" t="str">
        <f t="shared" si="512"/>
        <v/>
      </c>
      <c r="AD1802" s="322" t="str">
        <f t="shared" si="513"/>
        <v/>
      </c>
      <c r="AE1802" s="322" t="str">
        <f t="shared" si="514"/>
        <v/>
      </c>
      <c r="AF1802" s="322" t="str">
        <f t="shared" si="515"/>
        <v/>
      </c>
      <c r="AG1802" s="322" t="str">
        <f t="shared" si="516"/>
        <v/>
      </c>
      <c r="AZ1802">
        <f t="shared" si="519"/>
        <v>0</v>
      </c>
      <c r="BA1802" t="str">
        <f t="shared" si="504"/>
        <v/>
      </c>
      <c r="BB1802" t="str">
        <f t="shared" si="520"/>
        <v/>
      </c>
    </row>
    <row r="1803" spans="2:54" x14ac:dyDescent="0.15">
      <c r="B1803" s="347"/>
      <c r="C1803" s="347"/>
      <c r="D1803" s="347"/>
      <c r="E1803" s="347"/>
      <c r="F1803" s="347"/>
      <c r="G1803" s="347"/>
      <c r="H1803" s="347"/>
      <c r="I1803" s="347"/>
      <c r="J1803" s="347"/>
      <c r="K1803" s="347"/>
      <c r="N1803" s="323" t="str">
        <f t="shared" si="506"/>
        <v/>
      </c>
      <c r="O1803" s="323" t="str">
        <f t="shared" si="518"/>
        <v/>
      </c>
      <c r="P1803" s="323" t="str">
        <f t="shared" si="517"/>
        <v/>
      </c>
      <c r="R1803" s="323" t="str">
        <f t="shared" si="503"/>
        <v/>
      </c>
      <c r="X1803" s="322" t="str">
        <f t="shared" si="507"/>
        <v/>
      </c>
      <c r="Y1803" s="322" t="str">
        <f t="shared" si="508"/>
        <v/>
      </c>
      <c r="Z1803" s="322" t="str">
        <f t="shared" si="509"/>
        <v/>
      </c>
      <c r="AA1803" s="322" t="str">
        <f t="shared" si="510"/>
        <v/>
      </c>
      <c r="AB1803" s="322" t="str">
        <f t="shared" si="511"/>
        <v/>
      </c>
      <c r="AC1803" s="322" t="str">
        <f t="shared" si="512"/>
        <v/>
      </c>
      <c r="AD1803" s="322" t="str">
        <f t="shared" si="513"/>
        <v/>
      </c>
      <c r="AE1803" s="322" t="str">
        <f t="shared" si="514"/>
        <v/>
      </c>
      <c r="AF1803" s="322" t="str">
        <f t="shared" si="515"/>
        <v/>
      </c>
      <c r="AG1803" s="322" t="str">
        <f t="shared" si="516"/>
        <v/>
      </c>
      <c r="AZ1803">
        <f t="shared" si="519"/>
        <v>0</v>
      </c>
      <c r="BA1803" t="str">
        <f t="shared" si="504"/>
        <v/>
      </c>
      <c r="BB1803" t="str">
        <f t="shared" si="520"/>
        <v/>
      </c>
    </row>
    <row r="1804" spans="2:54" x14ac:dyDescent="0.15">
      <c r="B1804" s="347"/>
      <c r="C1804" s="347"/>
      <c r="D1804" s="347"/>
      <c r="E1804" s="347"/>
      <c r="F1804" s="347"/>
      <c r="G1804" s="347"/>
      <c r="H1804" s="347"/>
      <c r="I1804" s="347"/>
      <c r="J1804" s="347"/>
      <c r="K1804" s="347"/>
      <c r="N1804" s="323" t="str">
        <f t="shared" si="506"/>
        <v/>
      </c>
      <c r="O1804" s="323" t="str">
        <f t="shared" si="518"/>
        <v/>
      </c>
      <c r="P1804" s="323" t="str">
        <f t="shared" si="517"/>
        <v/>
      </c>
      <c r="R1804" s="323" t="str">
        <f t="shared" si="503"/>
        <v/>
      </c>
      <c r="X1804" s="322" t="str">
        <f t="shared" si="507"/>
        <v/>
      </c>
      <c r="Y1804" s="322" t="str">
        <f t="shared" si="508"/>
        <v/>
      </c>
      <c r="Z1804" s="322" t="str">
        <f t="shared" si="509"/>
        <v/>
      </c>
      <c r="AA1804" s="322" t="str">
        <f t="shared" si="510"/>
        <v/>
      </c>
      <c r="AB1804" s="322" t="str">
        <f t="shared" si="511"/>
        <v/>
      </c>
      <c r="AC1804" s="322" t="str">
        <f t="shared" si="512"/>
        <v/>
      </c>
      <c r="AD1804" s="322" t="str">
        <f t="shared" si="513"/>
        <v/>
      </c>
      <c r="AE1804" s="322" t="str">
        <f t="shared" si="514"/>
        <v/>
      </c>
      <c r="AF1804" s="322" t="str">
        <f t="shared" si="515"/>
        <v/>
      </c>
      <c r="AG1804" s="322" t="str">
        <f t="shared" si="516"/>
        <v/>
      </c>
      <c r="AZ1804">
        <f t="shared" si="519"/>
        <v>0</v>
      </c>
      <c r="BA1804" t="str">
        <f t="shared" si="504"/>
        <v/>
      </c>
      <c r="BB1804" t="str">
        <f t="shared" si="520"/>
        <v/>
      </c>
    </row>
    <row r="1805" spans="2:54" x14ac:dyDescent="0.15">
      <c r="B1805" s="347"/>
      <c r="C1805" s="347"/>
      <c r="D1805" s="347"/>
      <c r="E1805" s="347"/>
      <c r="F1805" s="347"/>
      <c r="G1805" s="347"/>
      <c r="H1805" s="347"/>
      <c r="I1805" s="347"/>
      <c r="J1805" s="347"/>
      <c r="K1805" s="347"/>
      <c r="N1805" s="323" t="str">
        <f t="shared" si="506"/>
        <v/>
      </c>
      <c r="O1805" s="323" t="str">
        <f t="shared" si="518"/>
        <v/>
      </c>
      <c r="P1805" s="323" t="str">
        <f t="shared" si="517"/>
        <v/>
      </c>
      <c r="R1805" s="323" t="str">
        <f t="shared" ref="R1805:R1868" si="521">IF(M1805=1,IF(COUNT(B1805:K1805)=9,SUM(X1805:AG1805)*2.7778,IF(COUNT(B1805:K1805)=8,SUM(X1805:AG1805)*3.125,IF(COUNT(B1805:K1805)&lt;8,"More than 2 Values are Missing",""))),"")</f>
        <v/>
      </c>
      <c r="X1805" s="322" t="str">
        <f t="shared" si="507"/>
        <v/>
      </c>
      <c r="Y1805" s="322" t="str">
        <f t="shared" si="508"/>
        <v/>
      </c>
      <c r="Z1805" s="322" t="str">
        <f t="shared" si="509"/>
        <v/>
      </c>
      <c r="AA1805" s="322" t="str">
        <f t="shared" si="510"/>
        <v/>
      </c>
      <c r="AB1805" s="322" t="str">
        <f t="shared" si="511"/>
        <v/>
      </c>
      <c r="AC1805" s="322" t="str">
        <f t="shared" si="512"/>
        <v/>
      </c>
      <c r="AD1805" s="322" t="str">
        <f t="shared" si="513"/>
        <v/>
      </c>
      <c r="AE1805" s="322" t="str">
        <f t="shared" si="514"/>
        <v/>
      </c>
      <c r="AF1805" s="322" t="str">
        <f t="shared" si="515"/>
        <v/>
      </c>
      <c r="AG1805" s="322" t="str">
        <f t="shared" si="516"/>
        <v/>
      </c>
      <c r="AZ1805">
        <f t="shared" si="519"/>
        <v>0</v>
      </c>
      <c r="BA1805" t="str">
        <f t="shared" ref="BA1805:BA1868" si="522">IF($AZ1805=10,SUM($X1805:$AG1805),"")</f>
        <v/>
      </c>
      <c r="BB1805" t="str">
        <f t="shared" si="520"/>
        <v/>
      </c>
    </row>
    <row r="1806" spans="2:54" x14ac:dyDescent="0.15">
      <c r="B1806" s="347"/>
      <c r="C1806" s="347"/>
      <c r="D1806" s="347"/>
      <c r="E1806" s="347"/>
      <c r="F1806" s="347"/>
      <c r="G1806" s="347"/>
      <c r="H1806" s="347"/>
      <c r="I1806" s="347"/>
      <c r="J1806" s="347"/>
      <c r="K1806" s="347"/>
      <c r="N1806" s="323" t="str">
        <f t="shared" ref="N1806:N1869" si="523">IF(COUNT(B1806:K1806)=10,SUM(X1806:AG1806)*2.5,IF(R1806&lt;&gt;"",R1806,""))</f>
        <v/>
      </c>
      <c r="O1806" s="323" t="str">
        <f t="shared" si="518"/>
        <v/>
      </c>
      <c r="P1806" s="323" t="str">
        <f t="shared" si="517"/>
        <v/>
      </c>
      <c r="R1806" s="323" t="str">
        <f t="shared" si="521"/>
        <v/>
      </c>
      <c r="X1806" s="322" t="str">
        <f t="shared" si="507"/>
        <v/>
      </c>
      <c r="Y1806" s="322" t="str">
        <f t="shared" si="508"/>
        <v/>
      </c>
      <c r="Z1806" s="322" t="str">
        <f t="shared" si="509"/>
        <v/>
      </c>
      <c r="AA1806" s="322" t="str">
        <f t="shared" si="510"/>
        <v/>
      </c>
      <c r="AB1806" s="322" t="str">
        <f t="shared" si="511"/>
        <v/>
      </c>
      <c r="AC1806" s="322" t="str">
        <f t="shared" si="512"/>
        <v/>
      </c>
      <c r="AD1806" s="322" t="str">
        <f t="shared" si="513"/>
        <v/>
      </c>
      <c r="AE1806" s="322" t="str">
        <f t="shared" si="514"/>
        <v/>
      </c>
      <c r="AF1806" s="322" t="str">
        <f t="shared" si="515"/>
        <v/>
      </c>
      <c r="AG1806" s="322" t="str">
        <f t="shared" si="516"/>
        <v/>
      </c>
      <c r="AZ1806">
        <f t="shared" si="519"/>
        <v>0</v>
      </c>
      <c r="BA1806" t="str">
        <f t="shared" si="522"/>
        <v/>
      </c>
      <c r="BB1806" t="str">
        <f t="shared" si="520"/>
        <v/>
      </c>
    </row>
    <row r="1807" spans="2:54" x14ac:dyDescent="0.15">
      <c r="B1807" s="347"/>
      <c r="C1807" s="347"/>
      <c r="D1807" s="347"/>
      <c r="E1807" s="347"/>
      <c r="F1807" s="347"/>
      <c r="G1807" s="347"/>
      <c r="H1807" s="347"/>
      <c r="I1807" s="347"/>
      <c r="J1807" s="347"/>
      <c r="K1807" s="347"/>
      <c r="N1807" s="323" t="str">
        <f t="shared" si="523"/>
        <v/>
      </c>
      <c r="O1807" s="323" t="str">
        <f t="shared" si="518"/>
        <v/>
      </c>
      <c r="P1807" s="323" t="str">
        <f t="shared" si="517"/>
        <v/>
      </c>
      <c r="R1807" s="323" t="str">
        <f t="shared" si="521"/>
        <v/>
      </c>
      <c r="X1807" s="322" t="str">
        <f t="shared" si="507"/>
        <v/>
      </c>
      <c r="Y1807" s="322" t="str">
        <f t="shared" si="508"/>
        <v/>
      </c>
      <c r="Z1807" s="322" t="str">
        <f t="shared" si="509"/>
        <v/>
      </c>
      <c r="AA1807" s="322" t="str">
        <f t="shared" si="510"/>
        <v/>
      </c>
      <c r="AB1807" s="322" t="str">
        <f t="shared" si="511"/>
        <v/>
      </c>
      <c r="AC1807" s="322" t="str">
        <f t="shared" si="512"/>
        <v/>
      </c>
      <c r="AD1807" s="322" t="str">
        <f t="shared" si="513"/>
        <v/>
      </c>
      <c r="AE1807" s="322" t="str">
        <f t="shared" si="514"/>
        <v/>
      </c>
      <c r="AF1807" s="322" t="str">
        <f t="shared" si="515"/>
        <v/>
      </c>
      <c r="AG1807" s="322" t="str">
        <f t="shared" si="516"/>
        <v/>
      </c>
      <c r="AZ1807">
        <f t="shared" si="519"/>
        <v>0</v>
      </c>
      <c r="BA1807" t="str">
        <f t="shared" si="522"/>
        <v/>
      </c>
      <c r="BB1807" t="str">
        <f t="shared" si="520"/>
        <v/>
      </c>
    </row>
    <row r="1808" spans="2:54" x14ac:dyDescent="0.15">
      <c r="B1808" s="347"/>
      <c r="C1808" s="347"/>
      <c r="D1808" s="347"/>
      <c r="E1808" s="347"/>
      <c r="F1808" s="347"/>
      <c r="G1808" s="347"/>
      <c r="H1808" s="347"/>
      <c r="I1808" s="347"/>
      <c r="J1808" s="347"/>
      <c r="K1808" s="347"/>
      <c r="N1808" s="323" t="str">
        <f t="shared" si="523"/>
        <v/>
      </c>
      <c r="O1808" s="323" t="str">
        <f t="shared" si="518"/>
        <v/>
      </c>
      <c r="P1808" s="323" t="str">
        <f t="shared" si="517"/>
        <v/>
      </c>
      <c r="R1808" s="323" t="str">
        <f t="shared" si="521"/>
        <v/>
      </c>
      <c r="X1808" s="322" t="str">
        <f t="shared" si="507"/>
        <v/>
      </c>
      <c r="Y1808" s="322" t="str">
        <f t="shared" si="508"/>
        <v/>
      </c>
      <c r="Z1808" s="322" t="str">
        <f t="shared" si="509"/>
        <v/>
      </c>
      <c r="AA1808" s="322" t="str">
        <f t="shared" si="510"/>
        <v/>
      </c>
      <c r="AB1808" s="322" t="str">
        <f t="shared" si="511"/>
        <v/>
      </c>
      <c r="AC1808" s="322" t="str">
        <f t="shared" si="512"/>
        <v/>
      </c>
      <c r="AD1808" s="322" t="str">
        <f t="shared" si="513"/>
        <v/>
      </c>
      <c r="AE1808" s="322" t="str">
        <f t="shared" si="514"/>
        <v/>
      </c>
      <c r="AF1808" s="322" t="str">
        <f t="shared" si="515"/>
        <v/>
      </c>
      <c r="AG1808" s="322" t="str">
        <f t="shared" si="516"/>
        <v/>
      </c>
      <c r="AZ1808">
        <f t="shared" si="519"/>
        <v>0</v>
      </c>
      <c r="BA1808" t="str">
        <f t="shared" si="522"/>
        <v/>
      </c>
      <c r="BB1808" t="str">
        <f t="shared" si="520"/>
        <v/>
      </c>
    </row>
    <row r="1809" spans="2:54" x14ac:dyDescent="0.15">
      <c r="B1809" s="347"/>
      <c r="C1809" s="347"/>
      <c r="D1809" s="347"/>
      <c r="E1809" s="347"/>
      <c r="F1809" s="347"/>
      <c r="G1809" s="347"/>
      <c r="H1809" s="347"/>
      <c r="I1809" s="347"/>
      <c r="J1809" s="347"/>
      <c r="K1809" s="347"/>
      <c r="N1809" s="323" t="str">
        <f t="shared" si="523"/>
        <v/>
      </c>
      <c r="O1809" s="323" t="str">
        <f t="shared" si="518"/>
        <v/>
      </c>
      <c r="P1809" s="323" t="str">
        <f t="shared" si="517"/>
        <v/>
      </c>
      <c r="R1809" s="323" t="str">
        <f t="shared" si="521"/>
        <v/>
      </c>
      <c r="X1809" s="322" t="str">
        <f t="shared" si="507"/>
        <v/>
      </c>
      <c r="Y1809" s="322" t="str">
        <f t="shared" si="508"/>
        <v/>
      </c>
      <c r="Z1809" s="322" t="str">
        <f t="shared" si="509"/>
        <v/>
      </c>
      <c r="AA1809" s="322" t="str">
        <f t="shared" si="510"/>
        <v/>
      </c>
      <c r="AB1809" s="322" t="str">
        <f t="shared" si="511"/>
        <v/>
      </c>
      <c r="AC1809" s="322" t="str">
        <f t="shared" si="512"/>
        <v/>
      </c>
      <c r="AD1809" s="322" t="str">
        <f t="shared" si="513"/>
        <v/>
      </c>
      <c r="AE1809" s="322" t="str">
        <f t="shared" si="514"/>
        <v/>
      </c>
      <c r="AF1809" s="322" t="str">
        <f t="shared" si="515"/>
        <v/>
      </c>
      <c r="AG1809" s="322" t="str">
        <f t="shared" si="516"/>
        <v/>
      </c>
      <c r="AZ1809">
        <f t="shared" si="519"/>
        <v>0</v>
      </c>
      <c r="BA1809" t="str">
        <f t="shared" si="522"/>
        <v/>
      </c>
      <c r="BB1809" t="str">
        <f t="shared" si="520"/>
        <v/>
      </c>
    </row>
    <row r="1810" spans="2:54" x14ac:dyDescent="0.15">
      <c r="B1810" s="347"/>
      <c r="C1810" s="347"/>
      <c r="D1810" s="347"/>
      <c r="E1810" s="347"/>
      <c r="F1810" s="347"/>
      <c r="G1810" s="347"/>
      <c r="H1810" s="347"/>
      <c r="I1810" s="347"/>
      <c r="J1810" s="347"/>
      <c r="K1810" s="347"/>
      <c r="N1810" s="323" t="str">
        <f t="shared" si="523"/>
        <v/>
      </c>
      <c r="O1810" s="323" t="str">
        <f t="shared" si="518"/>
        <v/>
      </c>
      <c r="P1810" s="323" t="str">
        <f t="shared" si="517"/>
        <v/>
      </c>
      <c r="R1810" s="323" t="str">
        <f t="shared" si="521"/>
        <v/>
      </c>
      <c r="X1810" s="322" t="str">
        <f t="shared" si="507"/>
        <v/>
      </c>
      <c r="Y1810" s="322" t="str">
        <f t="shared" si="508"/>
        <v/>
      </c>
      <c r="Z1810" s="322" t="str">
        <f t="shared" si="509"/>
        <v/>
      </c>
      <c r="AA1810" s="322" t="str">
        <f t="shared" si="510"/>
        <v/>
      </c>
      <c r="AB1810" s="322" t="str">
        <f t="shared" si="511"/>
        <v/>
      </c>
      <c r="AC1810" s="322" t="str">
        <f t="shared" si="512"/>
        <v/>
      </c>
      <c r="AD1810" s="322" t="str">
        <f t="shared" si="513"/>
        <v/>
      </c>
      <c r="AE1810" s="322" t="str">
        <f t="shared" si="514"/>
        <v/>
      </c>
      <c r="AF1810" s="322" t="str">
        <f t="shared" si="515"/>
        <v/>
      </c>
      <c r="AG1810" s="322" t="str">
        <f t="shared" si="516"/>
        <v/>
      </c>
      <c r="AZ1810">
        <f t="shared" si="519"/>
        <v>0</v>
      </c>
      <c r="BA1810" t="str">
        <f t="shared" si="522"/>
        <v/>
      </c>
      <c r="BB1810" t="str">
        <f t="shared" si="520"/>
        <v/>
      </c>
    </row>
    <row r="1811" spans="2:54" x14ac:dyDescent="0.15">
      <c r="B1811" s="347"/>
      <c r="C1811" s="347"/>
      <c r="D1811" s="347"/>
      <c r="E1811" s="347"/>
      <c r="F1811" s="347"/>
      <c r="G1811" s="347"/>
      <c r="H1811" s="347"/>
      <c r="I1811" s="347"/>
      <c r="J1811" s="347"/>
      <c r="K1811" s="347"/>
      <c r="N1811" s="323" t="str">
        <f t="shared" si="523"/>
        <v/>
      </c>
      <c r="O1811" s="323" t="str">
        <f t="shared" si="518"/>
        <v/>
      </c>
      <c r="P1811" s="323" t="str">
        <f t="shared" si="517"/>
        <v/>
      </c>
      <c r="R1811" s="323" t="str">
        <f t="shared" si="521"/>
        <v/>
      </c>
      <c r="X1811" s="322" t="str">
        <f t="shared" si="507"/>
        <v/>
      </c>
      <c r="Y1811" s="322" t="str">
        <f t="shared" si="508"/>
        <v/>
      </c>
      <c r="Z1811" s="322" t="str">
        <f t="shared" si="509"/>
        <v/>
      </c>
      <c r="AA1811" s="322" t="str">
        <f t="shared" si="510"/>
        <v/>
      </c>
      <c r="AB1811" s="322" t="str">
        <f t="shared" si="511"/>
        <v/>
      </c>
      <c r="AC1811" s="322" t="str">
        <f t="shared" si="512"/>
        <v/>
      </c>
      <c r="AD1811" s="322" t="str">
        <f t="shared" si="513"/>
        <v/>
      </c>
      <c r="AE1811" s="322" t="str">
        <f t="shared" si="514"/>
        <v/>
      </c>
      <c r="AF1811" s="322" t="str">
        <f t="shared" si="515"/>
        <v/>
      </c>
      <c r="AG1811" s="322" t="str">
        <f t="shared" si="516"/>
        <v/>
      </c>
      <c r="AZ1811">
        <f t="shared" si="519"/>
        <v>0</v>
      </c>
      <c r="BA1811" t="str">
        <f t="shared" si="522"/>
        <v/>
      </c>
      <c r="BB1811" t="str">
        <f t="shared" si="520"/>
        <v/>
      </c>
    </row>
    <row r="1812" spans="2:54" x14ac:dyDescent="0.15">
      <c r="B1812" s="347"/>
      <c r="C1812" s="347"/>
      <c r="D1812" s="347"/>
      <c r="E1812" s="347"/>
      <c r="F1812" s="347"/>
      <c r="G1812" s="347"/>
      <c r="H1812" s="347"/>
      <c r="I1812" s="347"/>
      <c r="J1812" s="347"/>
      <c r="K1812" s="347"/>
      <c r="N1812" s="323" t="str">
        <f t="shared" si="523"/>
        <v/>
      </c>
      <c r="O1812" s="323" t="str">
        <f t="shared" si="518"/>
        <v/>
      </c>
      <c r="P1812" s="323" t="str">
        <f t="shared" si="517"/>
        <v/>
      </c>
      <c r="R1812" s="323" t="str">
        <f t="shared" si="521"/>
        <v/>
      </c>
      <c r="X1812" s="322" t="str">
        <f t="shared" si="507"/>
        <v/>
      </c>
      <c r="Y1812" s="322" t="str">
        <f t="shared" si="508"/>
        <v/>
      </c>
      <c r="Z1812" s="322" t="str">
        <f t="shared" si="509"/>
        <v/>
      </c>
      <c r="AA1812" s="322" t="str">
        <f t="shared" si="510"/>
        <v/>
      </c>
      <c r="AB1812" s="322" t="str">
        <f t="shared" si="511"/>
        <v/>
      </c>
      <c r="AC1812" s="322" t="str">
        <f t="shared" si="512"/>
        <v/>
      </c>
      <c r="AD1812" s="322" t="str">
        <f t="shared" si="513"/>
        <v/>
      </c>
      <c r="AE1812" s="322" t="str">
        <f t="shared" si="514"/>
        <v/>
      </c>
      <c r="AF1812" s="322" t="str">
        <f t="shared" si="515"/>
        <v/>
      </c>
      <c r="AG1812" s="322" t="str">
        <f t="shared" si="516"/>
        <v/>
      </c>
      <c r="AZ1812">
        <f t="shared" si="519"/>
        <v>0</v>
      </c>
      <c r="BA1812" t="str">
        <f t="shared" si="522"/>
        <v/>
      </c>
      <c r="BB1812" t="str">
        <f t="shared" si="520"/>
        <v/>
      </c>
    </row>
    <row r="1813" spans="2:54" x14ac:dyDescent="0.15">
      <c r="B1813" s="347"/>
      <c r="C1813" s="347"/>
      <c r="D1813" s="347"/>
      <c r="E1813" s="347"/>
      <c r="F1813" s="347"/>
      <c r="G1813" s="347"/>
      <c r="H1813" s="347"/>
      <c r="I1813" s="347"/>
      <c r="J1813" s="347"/>
      <c r="K1813" s="347"/>
      <c r="N1813" s="323" t="str">
        <f t="shared" si="523"/>
        <v/>
      </c>
      <c r="O1813" s="323" t="str">
        <f t="shared" si="518"/>
        <v/>
      </c>
      <c r="P1813" s="323" t="str">
        <f t="shared" si="517"/>
        <v/>
      </c>
      <c r="R1813" s="323" t="str">
        <f t="shared" si="521"/>
        <v/>
      </c>
      <c r="X1813" s="322" t="str">
        <f t="shared" si="507"/>
        <v/>
      </c>
      <c r="Y1813" s="322" t="str">
        <f t="shared" si="508"/>
        <v/>
      </c>
      <c r="Z1813" s="322" t="str">
        <f t="shared" si="509"/>
        <v/>
      </c>
      <c r="AA1813" s="322" t="str">
        <f t="shared" si="510"/>
        <v/>
      </c>
      <c r="AB1813" s="322" t="str">
        <f t="shared" si="511"/>
        <v/>
      </c>
      <c r="AC1813" s="322" t="str">
        <f t="shared" si="512"/>
        <v/>
      </c>
      <c r="AD1813" s="322" t="str">
        <f t="shared" si="513"/>
        <v/>
      </c>
      <c r="AE1813" s="322" t="str">
        <f t="shared" si="514"/>
        <v/>
      </c>
      <c r="AF1813" s="322" t="str">
        <f t="shared" si="515"/>
        <v/>
      </c>
      <c r="AG1813" s="322" t="str">
        <f t="shared" si="516"/>
        <v/>
      </c>
      <c r="AZ1813">
        <f t="shared" si="519"/>
        <v>0</v>
      </c>
      <c r="BA1813" t="str">
        <f t="shared" si="522"/>
        <v/>
      </c>
      <c r="BB1813" t="str">
        <f t="shared" si="520"/>
        <v/>
      </c>
    </row>
    <row r="1814" spans="2:54" x14ac:dyDescent="0.15">
      <c r="B1814" s="347"/>
      <c r="C1814" s="347"/>
      <c r="D1814" s="347"/>
      <c r="E1814" s="347"/>
      <c r="F1814" s="347"/>
      <c r="G1814" s="347"/>
      <c r="H1814" s="347"/>
      <c r="I1814" s="347"/>
      <c r="J1814" s="347"/>
      <c r="K1814" s="347"/>
      <c r="N1814" s="323" t="str">
        <f t="shared" si="523"/>
        <v/>
      </c>
      <c r="O1814" s="323" t="str">
        <f t="shared" si="518"/>
        <v/>
      </c>
      <c r="P1814" s="323" t="str">
        <f t="shared" si="517"/>
        <v/>
      </c>
      <c r="R1814" s="323" t="str">
        <f t="shared" si="521"/>
        <v/>
      </c>
      <c r="X1814" s="322" t="str">
        <f t="shared" si="507"/>
        <v/>
      </c>
      <c r="Y1814" s="322" t="str">
        <f t="shared" si="508"/>
        <v/>
      </c>
      <c r="Z1814" s="322" t="str">
        <f t="shared" si="509"/>
        <v/>
      </c>
      <c r="AA1814" s="322" t="str">
        <f t="shared" si="510"/>
        <v/>
      </c>
      <c r="AB1814" s="322" t="str">
        <f t="shared" si="511"/>
        <v/>
      </c>
      <c r="AC1814" s="322" t="str">
        <f t="shared" si="512"/>
        <v/>
      </c>
      <c r="AD1814" s="322" t="str">
        <f t="shared" si="513"/>
        <v/>
      </c>
      <c r="AE1814" s="322" t="str">
        <f t="shared" si="514"/>
        <v/>
      </c>
      <c r="AF1814" s="322" t="str">
        <f t="shared" si="515"/>
        <v/>
      </c>
      <c r="AG1814" s="322" t="str">
        <f t="shared" si="516"/>
        <v/>
      </c>
      <c r="AZ1814">
        <f t="shared" si="519"/>
        <v>0</v>
      </c>
      <c r="BA1814" t="str">
        <f t="shared" si="522"/>
        <v/>
      </c>
      <c r="BB1814" t="str">
        <f t="shared" si="520"/>
        <v/>
      </c>
    </row>
    <row r="1815" spans="2:54" x14ac:dyDescent="0.15">
      <c r="B1815" s="347"/>
      <c r="C1815" s="347"/>
      <c r="D1815" s="347"/>
      <c r="E1815" s="347"/>
      <c r="F1815" s="347"/>
      <c r="G1815" s="347"/>
      <c r="H1815" s="347"/>
      <c r="I1815" s="347"/>
      <c r="J1815" s="347"/>
      <c r="K1815" s="347"/>
      <c r="N1815" s="323" t="str">
        <f t="shared" si="523"/>
        <v/>
      </c>
      <c r="O1815" s="323" t="str">
        <f t="shared" si="518"/>
        <v/>
      </c>
      <c r="P1815" s="323" t="str">
        <f t="shared" si="517"/>
        <v/>
      </c>
      <c r="R1815" s="323" t="str">
        <f t="shared" si="521"/>
        <v/>
      </c>
      <c r="X1815" s="322" t="str">
        <f t="shared" ref="X1815:X1878" si="524">IF(B1815&lt;&gt;"",B1815-1,"")</f>
        <v/>
      </c>
      <c r="Y1815" s="322" t="str">
        <f t="shared" ref="Y1815:Y1878" si="525">IF(C1815&lt;&gt;"",C1815-1,"")</f>
        <v/>
      </c>
      <c r="Z1815" s="322" t="str">
        <f t="shared" ref="Z1815:Z1878" si="526">IF(D1815&lt;&gt;"",D1815-1,"")</f>
        <v/>
      </c>
      <c r="AA1815" s="322" t="str">
        <f t="shared" ref="AA1815:AA1878" si="527">IF(E1815&lt;&gt;"",E1815-1,"")</f>
        <v/>
      </c>
      <c r="AB1815" s="322" t="str">
        <f t="shared" ref="AB1815:AB1878" si="528">IF(F1815&lt;&gt;"",F1815-1,"")</f>
        <v/>
      </c>
      <c r="AC1815" s="322" t="str">
        <f t="shared" ref="AC1815:AC1878" si="529">IF(G1815&lt;&gt;"",G1815-1,"")</f>
        <v/>
      </c>
      <c r="AD1815" s="322" t="str">
        <f t="shared" ref="AD1815:AD1878" si="530">IF(H1815&lt;&gt;"",H1815-1,"")</f>
        <v/>
      </c>
      <c r="AE1815" s="322" t="str">
        <f t="shared" ref="AE1815:AE1878" si="531">IF(I1815&lt;&gt;"",I1815-1,"")</f>
        <v/>
      </c>
      <c r="AF1815" s="322" t="str">
        <f t="shared" ref="AF1815:AF1878" si="532">IF(J1815&lt;&gt;"",J1815-1,"")</f>
        <v/>
      </c>
      <c r="AG1815" s="322" t="str">
        <f t="shared" ref="AG1815:AG1878" si="533">IF(K1815&lt;&gt;"",K1815-1,"")</f>
        <v/>
      </c>
      <c r="AZ1815">
        <f t="shared" si="519"/>
        <v>0</v>
      </c>
      <c r="BA1815" t="str">
        <f t="shared" si="522"/>
        <v/>
      </c>
      <c r="BB1815" t="str">
        <f t="shared" si="520"/>
        <v/>
      </c>
    </row>
    <row r="1816" spans="2:54" x14ac:dyDescent="0.15">
      <c r="B1816" s="347"/>
      <c r="C1816" s="347"/>
      <c r="D1816" s="347"/>
      <c r="E1816" s="347"/>
      <c r="F1816" s="347"/>
      <c r="G1816" s="347"/>
      <c r="H1816" s="347"/>
      <c r="I1816" s="347"/>
      <c r="J1816" s="347"/>
      <c r="K1816" s="347"/>
      <c r="N1816" s="323" t="str">
        <f t="shared" si="523"/>
        <v/>
      </c>
      <c r="O1816" s="323" t="str">
        <f t="shared" si="518"/>
        <v/>
      </c>
      <c r="P1816" s="323" t="str">
        <f t="shared" si="517"/>
        <v/>
      </c>
      <c r="R1816" s="323" t="str">
        <f t="shared" si="521"/>
        <v/>
      </c>
      <c r="X1816" s="322" t="str">
        <f t="shared" si="524"/>
        <v/>
      </c>
      <c r="Y1816" s="322" t="str">
        <f t="shared" si="525"/>
        <v/>
      </c>
      <c r="Z1816" s="322" t="str">
        <f t="shared" si="526"/>
        <v/>
      </c>
      <c r="AA1816" s="322" t="str">
        <f t="shared" si="527"/>
        <v/>
      </c>
      <c r="AB1816" s="322" t="str">
        <f t="shared" si="528"/>
        <v/>
      </c>
      <c r="AC1816" s="322" t="str">
        <f t="shared" si="529"/>
        <v/>
      </c>
      <c r="AD1816" s="322" t="str">
        <f t="shared" si="530"/>
        <v/>
      </c>
      <c r="AE1816" s="322" t="str">
        <f t="shared" si="531"/>
        <v/>
      </c>
      <c r="AF1816" s="322" t="str">
        <f t="shared" si="532"/>
        <v/>
      </c>
      <c r="AG1816" s="322" t="str">
        <f t="shared" si="533"/>
        <v/>
      </c>
      <c r="AZ1816">
        <f t="shared" si="519"/>
        <v>0</v>
      </c>
      <c r="BA1816" t="str">
        <f t="shared" si="522"/>
        <v/>
      </c>
      <c r="BB1816" t="str">
        <f t="shared" si="520"/>
        <v/>
      </c>
    </row>
    <row r="1817" spans="2:54" x14ac:dyDescent="0.15">
      <c r="B1817" s="347"/>
      <c r="C1817" s="347"/>
      <c r="D1817" s="347"/>
      <c r="E1817" s="347"/>
      <c r="F1817" s="347"/>
      <c r="G1817" s="347"/>
      <c r="H1817" s="347"/>
      <c r="I1817" s="347"/>
      <c r="J1817" s="347"/>
      <c r="K1817" s="347"/>
      <c r="N1817" s="323" t="str">
        <f t="shared" si="523"/>
        <v/>
      </c>
      <c r="O1817" s="323" t="str">
        <f t="shared" si="518"/>
        <v/>
      </c>
      <c r="P1817" s="323" t="str">
        <f t="shared" si="517"/>
        <v/>
      </c>
      <c r="R1817" s="323" t="str">
        <f t="shared" si="521"/>
        <v/>
      </c>
      <c r="X1817" s="322" t="str">
        <f t="shared" si="524"/>
        <v/>
      </c>
      <c r="Y1817" s="322" t="str">
        <f t="shared" si="525"/>
        <v/>
      </c>
      <c r="Z1817" s="322" t="str">
        <f t="shared" si="526"/>
        <v/>
      </c>
      <c r="AA1817" s="322" t="str">
        <f t="shared" si="527"/>
        <v/>
      </c>
      <c r="AB1817" s="322" t="str">
        <f t="shared" si="528"/>
        <v/>
      </c>
      <c r="AC1817" s="322" t="str">
        <f t="shared" si="529"/>
        <v/>
      </c>
      <c r="AD1817" s="322" t="str">
        <f t="shared" si="530"/>
        <v/>
      </c>
      <c r="AE1817" s="322" t="str">
        <f t="shared" si="531"/>
        <v/>
      </c>
      <c r="AF1817" s="322" t="str">
        <f t="shared" si="532"/>
        <v/>
      </c>
      <c r="AG1817" s="322" t="str">
        <f t="shared" si="533"/>
        <v/>
      </c>
      <c r="AZ1817">
        <f t="shared" si="519"/>
        <v>0</v>
      </c>
      <c r="BA1817" t="str">
        <f t="shared" si="522"/>
        <v/>
      </c>
      <c r="BB1817" t="str">
        <f t="shared" si="520"/>
        <v/>
      </c>
    </row>
    <row r="1818" spans="2:54" x14ac:dyDescent="0.15">
      <c r="B1818" s="347"/>
      <c r="C1818" s="347"/>
      <c r="D1818" s="347"/>
      <c r="E1818" s="347"/>
      <c r="F1818" s="347"/>
      <c r="G1818" s="347"/>
      <c r="H1818" s="347"/>
      <c r="I1818" s="347"/>
      <c r="J1818" s="347"/>
      <c r="K1818" s="347"/>
      <c r="N1818" s="323" t="str">
        <f t="shared" si="523"/>
        <v/>
      </c>
      <c r="O1818" s="323" t="str">
        <f t="shared" si="518"/>
        <v/>
      </c>
      <c r="P1818" s="323" t="str">
        <f t="shared" si="517"/>
        <v/>
      </c>
      <c r="R1818" s="323" t="str">
        <f t="shared" si="521"/>
        <v/>
      </c>
      <c r="X1818" s="322" t="str">
        <f t="shared" si="524"/>
        <v/>
      </c>
      <c r="Y1818" s="322" t="str">
        <f t="shared" si="525"/>
        <v/>
      </c>
      <c r="Z1818" s="322" t="str">
        <f t="shared" si="526"/>
        <v/>
      </c>
      <c r="AA1818" s="322" t="str">
        <f t="shared" si="527"/>
        <v/>
      </c>
      <c r="AB1818" s="322" t="str">
        <f t="shared" si="528"/>
        <v/>
      </c>
      <c r="AC1818" s="322" t="str">
        <f t="shared" si="529"/>
        <v/>
      </c>
      <c r="AD1818" s="322" t="str">
        <f t="shared" si="530"/>
        <v/>
      </c>
      <c r="AE1818" s="322" t="str">
        <f t="shared" si="531"/>
        <v/>
      </c>
      <c r="AF1818" s="322" t="str">
        <f t="shared" si="532"/>
        <v/>
      </c>
      <c r="AG1818" s="322" t="str">
        <f t="shared" si="533"/>
        <v/>
      </c>
      <c r="AZ1818">
        <f t="shared" si="519"/>
        <v>0</v>
      </c>
      <c r="BA1818" t="str">
        <f t="shared" si="522"/>
        <v/>
      </c>
      <c r="BB1818" t="str">
        <f t="shared" si="520"/>
        <v/>
      </c>
    </row>
    <row r="1819" spans="2:54" x14ac:dyDescent="0.15">
      <c r="B1819" s="347"/>
      <c r="C1819" s="347"/>
      <c r="D1819" s="347"/>
      <c r="E1819" s="347"/>
      <c r="F1819" s="347"/>
      <c r="G1819" s="347"/>
      <c r="H1819" s="347"/>
      <c r="I1819" s="347"/>
      <c r="J1819" s="347"/>
      <c r="K1819" s="347"/>
      <c r="N1819" s="323" t="str">
        <f t="shared" si="523"/>
        <v/>
      </c>
      <c r="O1819" s="323" t="str">
        <f t="shared" si="518"/>
        <v/>
      </c>
      <c r="P1819" s="323" t="str">
        <f t="shared" si="517"/>
        <v/>
      </c>
      <c r="R1819" s="323" t="str">
        <f t="shared" si="521"/>
        <v/>
      </c>
      <c r="X1819" s="322" t="str">
        <f t="shared" si="524"/>
        <v/>
      </c>
      <c r="Y1819" s="322" t="str">
        <f t="shared" si="525"/>
        <v/>
      </c>
      <c r="Z1819" s="322" t="str">
        <f t="shared" si="526"/>
        <v/>
      </c>
      <c r="AA1819" s="322" t="str">
        <f t="shared" si="527"/>
        <v/>
      </c>
      <c r="AB1819" s="322" t="str">
        <f t="shared" si="528"/>
        <v/>
      </c>
      <c r="AC1819" s="322" t="str">
        <f t="shared" si="529"/>
        <v/>
      </c>
      <c r="AD1819" s="322" t="str">
        <f t="shared" si="530"/>
        <v/>
      </c>
      <c r="AE1819" s="322" t="str">
        <f t="shared" si="531"/>
        <v/>
      </c>
      <c r="AF1819" s="322" t="str">
        <f t="shared" si="532"/>
        <v/>
      </c>
      <c r="AG1819" s="322" t="str">
        <f t="shared" si="533"/>
        <v/>
      </c>
      <c r="AZ1819">
        <f t="shared" si="519"/>
        <v>0</v>
      </c>
      <c r="BA1819" t="str">
        <f t="shared" si="522"/>
        <v/>
      </c>
      <c r="BB1819" t="str">
        <f t="shared" si="520"/>
        <v/>
      </c>
    </row>
    <row r="1820" spans="2:54" x14ac:dyDescent="0.15">
      <c r="B1820" s="347"/>
      <c r="C1820" s="347"/>
      <c r="D1820" s="347"/>
      <c r="E1820" s="347"/>
      <c r="F1820" s="347"/>
      <c r="G1820" s="347"/>
      <c r="H1820" s="347"/>
      <c r="I1820" s="347"/>
      <c r="J1820" s="347"/>
      <c r="K1820" s="347"/>
      <c r="N1820" s="323" t="str">
        <f t="shared" si="523"/>
        <v/>
      </c>
      <c r="O1820" s="323" t="str">
        <f t="shared" si="518"/>
        <v/>
      </c>
      <c r="P1820" s="323" t="str">
        <f t="shared" si="517"/>
        <v/>
      </c>
      <c r="R1820" s="323" t="str">
        <f t="shared" si="521"/>
        <v/>
      </c>
      <c r="X1820" s="322" t="str">
        <f t="shared" si="524"/>
        <v/>
      </c>
      <c r="Y1820" s="322" t="str">
        <f t="shared" si="525"/>
        <v/>
      </c>
      <c r="Z1820" s="322" t="str">
        <f t="shared" si="526"/>
        <v/>
      </c>
      <c r="AA1820" s="322" t="str">
        <f t="shared" si="527"/>
        <v/>
      </c>
      <c r="AB1820" s="322" t="str">
        <f t="shared" si="528"/>
        <v/>
      </c>
      <c r="AC1820" s="322" t="str">
        <f t="shared" si="529"/>
        <v/>
      </c>
      <c r="AD1820" s="322" t="str">
        <f t="shared" si="530"/>
        <v/>
      </c>
      <c r="AE1820" s="322" t="str">
        <f t="shared" si="531"/>
        <v/>
      </c>
      <c r="AF1820" s="322" t="str">
        <f t="shared" si="532"/>
        <v/>
      </c>
      <c r="AG1820" s="322" t="str">
        <f t="shared" si="533"/>
        <v/>
      </c>
      <c r="AZ1820">
        <f t="shared" si="519"/>
        <v>0</v>
      </c>
      <c r="BA1820" t="str">
        <f t="shared" si="522"/>
        <v/>
      </c>
      <c r="BB1820" t="str">
        <f t="shared" si="520"/>
        <v/>
      </c>
    </row>
    <row r="1821" spans="2:54" x14ac:dyDescent="0.15">
      <c r="B1821" s="347"/>
      <c r="C1821" s="347"/>
      <c r="D1821" s="347"/>
      <c r="E1821" s="347"/>
      <c r="F1821" s="347"/>
      <c r="G1821" s="347"/>
      <c r="H1821" s="347"/>
      <c r="I1821" s="347"/>
      <c r="J1821" s="347"/>
      <c r="K1821" s="347"/>
      <c r="N1821" s="323" t="str">
        <f t="shared" si="523"/>
        <v/>
      </c>
      <c r="O1821" s="323" t="str">
        <f t="shared" si="518"/>
        <v/>
      </c>
      <c r="P1821" s="323" t="str">
        <f t="shared" si="517"/>
        <v/>
      </c>
      <c r="R1821" s="323" t="str">
        <f t="shared" si="521"/>
        <v/>
      </c>
      <c r="X1821" s="322" t="str">
        <f t="shared" si="524"/>
        <v/>
      </c>
      <c r="Y1821" s="322" t="str">
        <f t="shared" si="525"/>
        <v/>
      </c>
      <c r="Z1821" s="322" t="str">
        <f t="shared" si="526"/>
        <v/>
      </c>
      <c r="AA1821" s="322" t="str">
        <f t="shared" si="527"/>
        <v/>
      </c>
      <c r="AB1821" s="322" t="str">
        <f t="shared" si="528"/>
        <v/>
      </c>
      <c r="AC1821" s="322" t="str">
        <f t="shared" si="529"/>
        <v/>
      </c>
      <c r="AD1821" s="322" t="str">
        <f t="shared" si="530"/>
        <v/>
      </c>
      <c r="AE1821" s="322" t="str">
        <f t="shared" si="531"/>
        <v/>
      </c>
      <c r="AF1821" s="322" t="str">
        <f t="shared" si="532"/>
        <v/>
      </c>
      <c r="AG1821" s="322" t="str">
        <f t="shared" si="533"/>
        <v/>
      </c>
      <c r="AZ1821">
        <f t="shared" si="519"/>
        <v>0</v>
      </c>
      <c r="BA1821" t="str">
        <f t="shared" si="522"/>
        <v/>
      </c>
      <c r="BB1821" t="str">
        <f t="shared" si="520"/>
        <v/>
      </c>
    </row>
    <row r="1822" spans="2:54" x14ac:dyDescent="0.15">
      <c r="B1822" s="347"/>
      <c r="C1822" s="347"/>
      <c r="D1822" s="347"/>
      <c r="E1822" s="347"/>
      <c r="F1822" s="347"/>
      <c r="G1822" s="347"/>
      <c r="H1822" s="347"/>
      <c r="I1822" s="347"/>
      <c r="J1822" s="347"/>
      <c r="K1822" s="347"/>
      <c r="N1822" s="323" t="str">
        <f t="shared" si="523"/>
        <v/>
      </c>
      <c r="O1822" s="323" t="str">
        <f t="shared" si="518"/>
        <v/>
      </c>
      <c r="P1822" s="323" t="str">
        <f t="shared" si="517"/>
        <v/>
      </c>
      <c r="R1822" s="323" t="str">
        <f t="shared" si="521"/>
        <v/>
      </c>
      <c r="X1822" s="322" t="str">
        <f t="shared" si="524"/>
        <v/>
      </c>
      <c r="Y1822" s="322" t="str">
        <f t="shared" si="525"/>
        <v/>
      </c>
      <c r="Z1822" s="322" t="str">
        <f t="shared" si="526"/>
        <v/>
      </c>
      <c r="AA1822" s="322" t="str">
        <f t="shared" si="527"/>
        <v/>
      </c>
      <c r="AB1822" s="322" t="str">
        <f t="shared" si="528"/>
        <v/>
      </c>
      <c r="AC1822" s="322" t="str">
        <f t="shared" si="529"/>
        <v/>
      </c>
      <c r="AD1822" s="322" t="str">
        <f t="shared" si="530"/>
        <v/>
      </c>
      <c r="AE1822" s="322" t="str">
        <f t="shared" si="531"/>
        <v/>
      </c>
      <c r="AF1822" s="322" t="str">
        <f t="shared" si="532"/>
        <v/>
      </c>
      <c r="AG1822" s="322" t="str">
        <f t="shared" si="533"/>
        <v/>
      </c>
      <c r="AZ1822">
        <f t="shared" si="519"/>
        <v>0</v>
      </c>
      <c r="BA1822" t="str">
        <f t="shared" si="522"/>
        <v/>
      </c>
      <c r="BB1822" t="str">
        <f t="shared" si="520"/>
        <v/>
      </c>
    </row>
    <row r="1823" spans="2:54" x14ac:dyDescent="0.15">
      <c r="B1823" s="347"/>
      <c r="C1823" s="347"/>
      <c r="D1823" s="347"/>
      <c r="E1823" s="347"/>
      <c r="F1823" s="347"/>
      <c r="G1823" s="347"/>
      <c r="H1823" s="347"/>
      <c r="I1823" s="347"/>
      <c r="J1823" s="347"/>
      <c r="K1823" s="347"/>
      <c r="N1823" s="323" t="str">
        <f t="shared" si="523"/>
        <v/>
      </c>
      <c r="O1823" s="323" t="str">
        <f t="shared" si="518"/>
        <v/>
      </c>
      <c r="P1823" s="323" t="str">
        <f t="shared" si="517"/>
        <v/>
      </c>
      <c r="R1823" s="323" t="str">
        <f t="shared" si="521"/>
        <v/>
      </c>
      <c r="X1823" s="322" t="str">
        <f t="shared" si="524"/>
        <v/>
      </c>
      <c r="Y1823" s="322" t="str">
        <f t="shared" si="525"/>
        <v/>
      </c>
      <c r="Z1823" s="322" t="str">
        <f t="shared" si="526"/>
        <v/>
      </c>
      <c r="AA1823" s="322" t="str">
        <f t="shared" si="527"/>
        <v/>
      </c>
      <c r="AB1823" s="322" t="str">
        <f t="shared" si="528"/>
        <v/>
      </c>
      <c r="AC1823" s="322" t="str">
        <f t="shared" si="529"/>
        <v/>
      </c>
      <c r="AD1823" s="322" t="str">
        <f t="shared" si="530"/>
        <v/>
      </c>
      <c r="AE1823" s="322" t="str">
        <f t="shared" si="531"/>
        <v/>
      </c>
      <c r="AF1823" s="322" t="str">
        <f t="shared" si="532"/>
        <v/>
      </c>
      <c r="AG1823" s="322" t="str">
        <f t="shared" si="533"/>
        <v/>
      </c>
      <c r="AZ1823">
        <f t="shared" si="519"/>
        <v>0</v>
      </c>
      <c r="BA1823" t="str">
        <f t="shared" si="522"/>
        <v/>
      </c>
      <c r="BB1823" t="str">
        <f t="shared" si="520"/>
        <v/>
      </c>
    </row>
    <row r="1824" spans="2:54" x14ac:dyDescent="0.15">
      <c r="B1824" s="347"/>
      <c r="C1824" s="347"/>
      <c r="D1824" s="347"/>
      <c r="E1824" s="347"/>
      <c r="F1824" s="347"/>
      <c r="G1824" s="347"/>
      <c r="H1824" s="347"/>
      <c r="I1824" s="347"/>
      <c r="J1824" s="347"/>
      <c r="K1824" s="347"/>
      <c r="N1824" s="323" t="str">
        <f t="shared" si="523"/>
        <v/>
      </c>
      <c r="O1824" s="323" t="str">
        <f t="shared" si="518"/>
        <v/>
      </c>
      <c r="P1824" s="323" t="str">
        <f t="shared" si="517"/>
        <v/>
      </c>
      <c r="R1824" s="323" t="str">
        <f t="shared" si="521"/>
        <v/>
      </c>
      <c r="X1824" s="322" t="str">
        <f t="shared" si="524"/>
        <v/>
      </c>
      <c r="Y1824" s="322" t="str">
        <f t="shared" si="525"/>
        <v/>
      </c>
      <c r="Z1824" s="322" t="str">
        <f t="shared" si="526"/>
        <v/>
      </c>
      <c r="AA1824" s="322" t="str">
        <f t="shared" si="527"/>
        <v/>
      </c>
      <c r="AB1824" s="322" t="str">
        <f t="shared" si="528"/>
        <v/>
      </c>
      <c r="AC1824" s="322" t="str">
        <f t="shared" si="529"/>
        <v/>
      </c>
      <c r="AD1824" s="322" t="str">
        <f t="shared" si="530"/>
        <v/>
      </c>
      <c r="AE1824" s="322" t="str">
        <f t="shared" si="531"/>
        <v/>
      </c>
      <c r="AF1824" s="322" t="str">
        <f t="shared" si="532"/>
        <v/>
      </c>
      <c r="AG1824" s="322" t="str">
        <f t="shared" si="533"/>
        <v/>
      </c>
      <c r="AZ1824">
        <f t="shared" si="519"/>
        <v>0</v>
      </c>
      <c r="BA1824" t="str">
        <f t="shared" si="522"/>
        <v/>
      </c>
      <c r="BB1824" t="str">
        <f t="shared" si="520"/>
        <v/>
      </c>
    </row>
    <row r="1825" spans="2:54" x14ac:dyDescent="0.15">
      <c r="B1825" s="347"/>
      <c r="C1825" s="347"/>
      <c r="D1825" s="347"/>
      <c r="E1825" s="347"/>
      <c r="F1825" s="347"/>
      <c r="G1825" s="347"/>
      <c r="H1825" s="347"/>
      <c r="I1825" s="347"/>
      <c r="J1825" s="347"/>
      <c r="K1825" s="347"/>
      <c r="N1825" s="323" t="str">
        <f t="shared" si="523"/>
        <v/>
      </c>
      <c r="O1825" s="323" t="str">
        <f t="shared" si="518"/>
        <v/>
      </c>
      <c r="P1825" s="323" t="str">
        <f t="shared" si="517"/>
        <v/>
      </c>
      <c r="R1825" s="323" t="str">
        <f t="shared" si="521"/>
        <v/>
      </c>
      <c r="X1825" s="322" t="str">
        <f t="shared" si="524"/>
        <v/>
      </c>
      <c r="Y1825" s="322" t="str">
        <f t="shared" si="525"/>
        <v/>
      </c>
      <c r="Z1825" s="322" t="str">
        <f t="shared" si="526"/>
        <v/>
      </c>
      <c r="AA1825" s="322" t="str">
        <f t="shared" si="527"/>
        <v/>
      </c>
      <c r="AB1825" s="322" t="str">
        <f t="shared" si="528"/>
        <v/>
      </c>
      <c r="AC1825" s="322" t="str">
        <f t="shared" si="529"/>
        <v/>
      </c>
      <c r="AD1825" s="322" t="str">
        <f t="shared" si="530"/>
        <v/>
      </c>
      <c r="AE1825" s="322" t="str">
        <f t="shared" si="531"/>
        <v/>
      </c>
      <c r="AF1825" s="322" t="str">
        <f t="shared" si="532"/>
        <v/>
      </c>
      <c r="AG1825" s="322" t="str">
        <f t="shared" si="533"/>
        <v/>
      </c>
      <c r="AZ1825">
        <f t="shared" si="519"/>
        <v>0</v>
      </c>
      <c r="BA1825" t="str">
        <f t="shared" si="522"/>
        <v/>
      </c>
      <c r="BB1825" t="str">
        <f t="shared" si="520"/>
        <v/>
      </c>
    </row>
    <row r="1826" spans="2:54" x14ac:dyDescent="0.15">
      <c r="B1826" s="347"/>
      <c r="C1826" s="347"/>
      <c r="D1826" s="347"/>
      <c r="E1826" s="347"/>
      <c r="F1826" s="347"/>
      <c r="G1826" s="347"/>
      <c r="H1826" s="347"/>
      <c r="I1826" s="347"/>
      <c r="J1826" s="347"/>
      <c r="K1826" s="347"/>
      <c r="N1826" s="323" t="str">
        <f t="shared" si="523"/>
        <v/>
      </c>
      <c r="O1826" s="323" t="str">
        <f t="shared" si="518"/>
        <v/>
      </c>
      <c r="P1826" s="323" t="str">
        <f t="shared" si="517"/>
        <v/>
      </c>
      <c r="R1826" s="323" t="str">
        <f t="shared" si="521"/>
        <v/>
      </c>
      <c r="X1826" s="322" t="str">
        <f t="shared" si="524"/>
        <v/>
      </c>
      <c r="Y1826" s="322" t="str">
        <f t="shared" si="525"/>
        <v/>
      </c>
      <c r="Z1826" s="322" t="str">
        <f t="shared" si="526"/>
        <v/>
      </c>
      <c r="AA1826" s="322" t="str">
        <f t="shared" si="527"/>
        <v/>
      </c>
      <c r="AB1826" s="322" t="str">
        <f t="shared" si="528"/>
        <v/>
      </c>
      <c r="AC1826" s="322" t="str">
        <f t="shared" si="529"/>
        <v/>
      </c>
      <c r="AD1826" s="322" t="str">
        <f t="shared" si="530"/>
        <v/>
      </c>
      <c r="AE1826" s="322" t="str">
        <f t="shared" si="531"/>
        <v/>
      </c>
      <c r="AF1826" s="322" t="str">
        <f t="shared" si="532"/>
        <v/>
      </c>
      <c r="AG1826" s="322" t="str">
        <f t="shared" si="533"/>
        <v/>
      </c>
      <c r="AZ1826">
        <f t="shared" si="519"/>
        <v>0</v>
      </c>
      <c r="BA1826" t="str">
        <f t="shared" si="522"/>
        <v/>
      </c>
      <c r="BB1826" t="str">
        <f t="shared" si="520"/>
        <v/>
      </c>
    </row>
    <row r="1827" spans="2:54" x14ac:dyDescent="0.15">
      <c r="B1827" s="347"/>
      <c r="C1827" s="347"/>
      <c r="D1827" s="347"/>
      <c r="E1827" s="347"/>
      <c r="F1827" s="347"/>
      <c r="G1827" s="347"/>
      <c r="H1827" s="347"/>
      <c r="I1827" s="347"/>
      <c r="J1827" s="347"/>
      <c r="K1827" s="347"/>
      <c r="N1827" s="323" t="str">
        <f t="shared" si="523"/>
        <v/>
      </c>
      <c r="O1827" s="323" t="str">
        <f t="shared" si="518"/>
        <v/>
      </c>
      <c r="P1827" s="323" t="str">
        <f t="shared" si="517"/>
        <v/>
      </c>
      <c r="R1827" s="323" t="str">
        <f t="shared" si="521"/>
        <v/>
      </c>
      <c r="X1827" s="322" t="str">
        <f t="shared" si="524"/>
        <v/>
      </c>
      <c r="Y1827" s="322" t="str">
        <f t="shared" si="525"/>
        <v/>
      </c>
      <c r="Z1827" s="322" t="str">
        <f t="shared" si="526"/>
        <v/>
      </c>
      <c r="AA1827" s="322" t="str">
        <f t="shared" si="527"/>
        <v/>
      </c>
      <c r="AB1827" s="322" t="str">
        <f t="shared" si="528"/>
        <v/>
      </c>
      <c r="AC1827" s="322" t="str">
        <f t="shared" si="529"/>
        <v/>
      </c>
      <c r="AD1827" s="322" t="str">
        <f t="shared" si="530"/>
        <v/>
      </c>
      <c r="AE1827" s="322" t="str">
        <f t="shared" si="531"/>
        <v/>
      </c>
      <c r="AF1827" s="322" t="str">
        <f t="shared" si="532"/>
        <v/>
      </c>
      <c r="AG1827" s="322" t="str">
        <f t="shared" si="533"/>
        <v/>
      </c>
      <c r="AZ1827">
        <f t="shared" si="519"/>
        <v>0</v>
      </c>
      <c r="BA1827" t="str">
        <f t="shared" si="522"/>
        <v/>
      </c>
      <c r="BB1827" t="str">
        <f t="shared" si="520"/>
        <v/>
      </c>
    </row>
    <row r="1828" spans="2:54" x14ac:dyDescent="0.15">
      <c r="B1828" s="347"/>
      <c r="C1828" s="347"/>
      <c r="D1828" s="347"/>
      <c r="E1828" s="347"/>
      <c r="F1828" s="347"/>
      <c r="G1828" s="347"/>
      <c r="H1828" s="347"/>
      <c r="I1828" s="347"/>
      <c r="J1828" s="347"/>
      <c r="K1828" s="347"/>
      <c r="N1828" s="323" t="str">
        <f t="shared" si="523"/>
        <v/>
      </c>
      <c r="O1828" s="323" t="str">
        <f t="shared" si="518"/>
        <v/>
      </c>
      <c r="P1828" s="323" t="str">
        <f t="shared" si="517"/>
        <v/>
      </c>
      <c r="R1828" s="323" t="str">
        <f t="shared" si="521"/>
        <v/>
      </c>
      <c r="X1828" s="322" t="str">
        <f t="shared" si="524"/>
        <v/>
      </c>
      <c r="Y1828" s="322" t="str">
        <f t="shared" si="525"/>
        <v/>
      </c>
      <c r="Z1828" s="322" t="str">
        <f t="shared" si="526"/>
        <v/>
      </c>
      <c r="AA1828" s="322" t="str">
        <f t="shared" si="527"/>
        <v/>
      </c>
      <c r="AB1828" s="322" t="str">
        <f t="shared" si="528"/>
        <v/>
      </c>
      <c r="AC1828" s="322" t="str">
        <f t="shared" si="529"/>
        <v/>
      </c>
      <c r="AD1828" s="322" t="str">
        <f t="shared" si="530"/>
        <v/>
      </c>
      <c r="AE1828" s="322" t="str">
        <f t="shared" si="531"/>
        <v/>
      </c>
      <c r="AF1828" s="322" t="str">
        <f t="shared" si="532"/>
        <v/>
      </c>
      <c r="AG1828" s="322" t="str">
        <f t="shared" si="533"/>
        <v/>
      </c>
      <c r="AZ1828">
        <f t="shared" si="519"/>
        <v>0</v>
      </c>
      <c r="BA1828" t="str">
        <f t="shared" si="522"/>
        <v/>
      </c>
      <c r="BB1828" t="str">
        <f t="shared" si="520"/>
        <v/>
      </c>
    </row>
    <row r="1829" spans="2:54" x14ac:dyDescent="0.15">
      <c r="B1829" s="347"/>
      <c r="C1829" s="347"/>
      <c r="D1829" s="347"/>
      <c r="E1829" s="347"/>
      <c r="F1829" s="347"/>
      <c r="G1829" s="347"/>
      <c r="H1829" s="347"/>
      <c r="I1829" s="347"/>
      <c r="J1829" s="347"/>
      <c r="K1829" s="347"/>
      <c r="N1829" s="323" t="str">
        <f t="shared" si="523"/>
        <v/>
      </c>
      <c r="O1829" s="323" t="str">
        <f t="shared" si="518"/>
        <v/>
      </c>
      <c r="P1829" s="323" t="str">
        <f t="shared" si="517"/>
        <v/>
      </c>
      <c r="R1829" s="323" t="str">
        <f t="shared" si="521"/>
        <v/>
      </c>
      <c r="X1829" s="322" t="str">
        <f t="shared" si="524"/>
        <v/>
      </c>
      <c r="Y1829" s="322" t="str">
        <f t="shared" si="525"/>
        <v/>
      </c>
      <c r="Z1829" s="322" t="str">
        <f t="shared" si="526"/>
        <v/>
      </c>
      <c r="AA1829" s="322" t="str">
        <f t="shared" si="527"/>
        <v/>
      </c>
      <c r="AB1829" s="322" t="str">
        <f t="shared" si="528"/>
        <v/>
      </c>
      <c r="AC1829" s="322" t="str">
        <f t="shared" si="529"/>
        <v/>
      </c>
      <c r="AD1829" s="322" t="str">
        <f t="shared" si="530"/>
        <v/>
      </c>
      <c r="AE1829" s="322" t="str">
        <f t="shared" si="531"/>
        <v/>
      </c>
      <c r="AF1829" s="322" t="str">
        <f t="shared" si="532"/>
        <v/>
      </c>
      <c r="AG1829" s="322" t="str">
        <f t="shared" si="533"/>
        <v/>
      </c>
      <c r="AZ1829">
        <f t="shared" si="519"/>
        <v>0</v>
      </c>
      <c r="BA1829" t="str">
        <f t="shared" si="522"/>
        <v/>
      </c>
      <c r="BB1829" t="str">
        <f t="shared" si="520"/>
        <v/>
      </c>
    </row>
    <row r="1830" spans="2:54" x14ac:dyDescent="0.15">
      <c r="B1830" s="347"/>
      <c r="C1830" s="347"/>
      <c r="D1830" s="347"/>
      <c r="E1830" s="347"/>
      <c r="F1830" s="347"/>
      <c r="G1830" s="347"/>
      <c r="H1830" s="347"/>
      <c r="I1830" s="347"/>
      <c r="J1830" s="347"/>
      <c r="K1830" s="347"/>
      <c r="N1830" s="323" t="str">
        <f t="shared" si="523"/>
        <v/>
      </c>
      <c r="O1830" s="323" t="str">
        <f t="shared" si="518"/>
        <v/>
      </c>
      <c r="P1830" s="323" t="str">
        <f t="shared" si="517"/>
        <v/>
      </c>
      <c r="R1830" s="323" t="str">
        <f t="shared" si="521"/>
        <v/>
      </c>
      <c r="X1830" s="322" t="str">
        <f t="shared" si="524"/>
        <v/>
      </c>
      <c r="Y1830" s="322" t="str">
        <f t="shared" si="525"/>
        <v/>
      </c>
      <c r="Z1830" s="322" t="str">
        <f t="shared" si="526"/>
        <v/>
      </c>
      <c r="AA1830" s="322" t="str">
        <f t="shared" si="527"/>
        <v/>
      </c>
      <c r="AB1830" s="322" t="str">
        <f t="shared" si="528"/>
        <v/>
      </c>
      <c r="AC1830" s="322" t="str">
        <f t="shared" si="529"/>
        <v/>
      </c>
      <c r="AD1830" s="322" t="str">
        <f t="shared" si="530"/>
        <v/>
      </c>
      <c r="AE1830" s="322" t="str">
        <f t="shared" si="531"/>
        <v/>
      </c>
      <c r="AF1830" s="322" t="str">
        <f t="shared" si="532"/>
        <v/>
      </c>
      <c r="AG1830" s="322" t="str">
        <f t="shared" si="533"/>
        <v/>
      </c>
      <c r="AZ1830">
        <f t="shared" si="519"/>
        <v>0</v>
      </c>
      <c r="BA1830" t="str">
        <f t="shared" si="522"/>
        <v/>
      </c>
      <c r="BB1830" t="str">
        <f t="shared" si="520"/>
        <v/>
      </c>
    </row>
    <row r="1831" spans="2:54" x14ac:dyDescent="0.15">
      <c r="B1831" s="347"/>
      <c r="C1831" s="347"/>
      <c r="D1831" s="347"/>
      <c r="E1831" s="347"/>
      <c r="F1831" s="347"/>
      <c r="G1831" s="347"/>
      <c r="H1831" s="347"/>
      <c r="I1831" s="347"/>
      <c r="J1831" s="347"/>
      <c r="K1831" s="347"/>
      <c r="N1831" s="323" t="str">
        <f t="shared" si="523"/>
        <v/>
      </c>
      <c r="O1831" s="323" t="str">
        <f t="shared" si="518"/>
        <v/>
      </c>
      <c r="P1831" s="323" t="str">
        <f t="shared" si="517"/>
        <v/>
      </c>
      <c r="R1831" s="323" t="str">
        <f t="shared" si="521"/>
        <v/>
      </c>
      <c r="X1831" s="322" t="str">
        <f t="shared" si="524"/>
        <v/>
      </c>
      <c r="Y1831" s="322" t="str">
        <f t="shared" si="525"/>
        <v/>
      </c>
      <c r="Z1831" s="322" t="str">
        <f t="shared" si="526"/>
        <v/>
      </c>
      <c r="AA1831" s="322" t="str">
        <f t="shared" si="527"/>
        <v/>
      </c>
      <c r="AB1831" s="322" t="str">
        <f t="shared" si="528"/>
        <v/>
      </c>
      <c r="AC1831" s="322" t="str">
        <f t="shared" si="529"/>
        <v/>
      </c>
      <c r="AD1831" s="322" t="str">
        <f t="shared" si="530"/>
        <v/>
      </c>
      <c r="AE1831" s="322" t="str">
        <f t="shared" si="531"/>
        <v/>
      </c>
      <c r="AF1831" s="322" t="str">
        <f t="shared" si="532"/>
        <v/>
      </c>
      <c r="AG1831" s="322" t="str">
        <f t="shared" si="533"/>
        <v/>
      </c>
      <c r="AZ1831">
        <f t="shared" si="519"/>
        <v>0</v>
      </c>
      <c r="BA1831" t="str">
        <f t="shared" si="522"/>
        <v/>
      </c>
      <c r="BB1831" t="str">
        <f t="shared" si="520"/>
        <v/>
      </c>
    </row>
    <row r="1832" spans="2:54" x14ac:dyDescent="0.15">
      <c r="B1832" s="347"/>
      <c r="C1832" s="347"/>
      <c r="D1832" s="347"/>
      <c r="E1832" s="347"/>
      <c r="F1832" s="347"/>
      <c r="G1832" s="347"/>
      <c r="H1832" s="347"/>
      <c r="I1832" s="347"/>
      <c r="J1832" s="347"/>
      <c r="K1832" s="347"/>
      <c r="N1832" s="323" t="str">
        <f t="shared" si="523"/>
        <v/>
      </c>
      <c r="O1832" s="323" t="str">
        <f t="shared" si="518"/>
        <v/>
      </c>
      <c r="P1832" s="323" t="str">
        <f t="shared" si="517"/>
        <v/>
      </c>
      <c r="R1832" s="323" t="str">
        <f t="shared" si="521"/>
        <v/>
      </c>
      <c r="X1832" s="322" t="str">
        <f t="shared" si="524"/>
        <v/>
      </c>
      <c r="Y1832" s="322" t="str">
        <f t="shared" si="525"/>
        <v/>
      </c>
      <c r="Z1832" s="322" t="str">
        <f t="shared" si="526"/>
        <v/>
      </c>
      <c r="AA1832" s="322" t="str">
        <f t="shared" si="527"/>
        <v/>
      </c>
      <c r="AB1832" s="322" t="str">
        <f t="shared" si="528"/>
        <v/>
      </c>
      <c r="AC1832" s="322" t="str">
        <f t="shared" si="529"/>
        <v/>
      </c>
      <c r="AD1832" s="322" t="str">
        <f t="shared" si="530"/>
        <v/>
      </c>
      <c r="AE1832" s="322" t="str">
        <f t="shared" si="531"/>
        <v/>
      </c>
      <c r="AF1832" s="322" t="str">
        <f t="shared" si="532"/>
        <v/>
      </c>
      <c r="AG1832" s="322" t="str">
        <f t="shared" si="533"/>
        <v/>
      </c>
      <c r="AZ1832">
        <f t="shared" si="519"/>
        <v>0</v>
      </c>
      <c r="BA1832" t="str">
        <f t="shared" si="522"/>
        <v/>
      </c>
      <c r="BB1832" t="str">
        <f t="shared" si="520"/>
        <v/>
      </c>
    </row>
    <row r="1833" spans="2:54" x14ac:dyDescent="0.15">
      <c r="B1833" s="347"/>
      <c r="C1833" s="347"/>
      <c r="D1833" s="347"/>
      <c r="E1833" s="347"/>
      <c r="F1833" s="347"/>
      <c r="G1833" s="347"/>
      <c r="H1833" s="347"/>
      <c r="I1833" s="347"/>
      <c r="J1833" s="347"/>
      <c r="K1833" s="347"/>
      <c r="N1833" s="323" t="str">
        <f t="shared" si="523"/>
        <v/>
      </c>
      <c r="O1833" s="323" t="str">
        <f t="shared" si="518"/>
        <v/>
      </c>
      <c r="P1833" s="323" t="str">
        <f t="shared" si="517"/>
        <v/>
      </c>
      <c r="R1833" s="323" t="str">
        <f t="shared" si="521"/>
        <v/>
      </c>
      <c r="X1833" s="322" t="str">
        <f t="shared" si="524"/>
        <v/>
      </c>
      <c r="Y1833" s="322" t="str">
        <f t="shared" si="525"/>
        <v/>
      </c>
      <c r="Z1833" s="322" t="str">
        <f t="shared" si="526"/>
        <v/>
      </c>
      <c r="AA1833" s="322" t="str">
        <f t="shared" si="527"/>
        <v/>
      </c>
      <c r="AB1833" s="322" t="str">
        <f t="shared" si="528"/>
        <v/>
      </c>
      <c r="AC1833" s="322" t="str">
        <f t="shared" si="529"/>
        <v/>
      </c>
      <c r="AD1833" s="322" t="str">
        <f t="shared" si="530"/>
        <v/>
      </c>
      <c r="AE1833" s="322" t="str">
        <f t="shared" si="531"/>
        <v/>
      </c>
      <c r="AF1833" s="322" t="str">
        <f t="shared" si="532"/>
        <v/>
      </c>
      <c r="AG1833" s="322" t="str">
        <f t="shared" si="533"/>
        <v/>
      </c>
      <c r="AZ1833">
        <f t="shared" si="519"/>
        <v>0</v>
      </c>
      <c r="BA1833" t="str">
        <f t="shared" si="522"/>
        <v/>
      </c>
      <c r="BB1833" t="str">
        <f t="shared" si="520"/>
        <v/>
      </c>
    </row>
    <row r="1834" spans="2:54" x14ac:dyDescent="0.15">
      <c r="B1834" s="347"/>
      <c r="C1834" s="347"/>
      <c r="D1834" s="347"/>
      <c r="E1834" s="347"/>
      <c r="F1834" s="347"/>
      <c r="G1834" s="347"/>
      <c r="H1834" s="347"/>
      <c r="I1834" s="347"/>
      <c r="J1834" s="347"/>
      <c r="K1834" s="347"/>
      <c r="N1834" s="323" t="str">
        <f t="shared" si="523"/>
        <v/>
      </c>
      <c r="O1834" s="323" t="str">
        <f t="shared" si="518"/>
        <v/>
      </c>
      <c r="P1834" s="323" t="str">
        <f t="shared" si="517"/>
        <v/>
      </c>
      <c r="R1834" s="323" t="str">
        <f t="shared" si="521"/>
        <v/>
      </c>
      <c r="X1834" s="322" t="str">
        <f t="shared" si="524"/>
        <v/>
      </c>
      <c r="Y1834" s="322" t="str">
        <f t="shared" si="525"/>
        <v/>
      </c>
      <c r="Z1834" s="322" t="str">
        <f t="shared" si="526"/>
        <v/>
      </c>
      <c r="AA1834" s="322" t="str">
        <f t="shared" si="527"/>
        <v/>
      </c>
      <c r="AB1834" s="322" t="str">
        <f t="shared" si="528"/>
        <v/>
      </c>
      <c r="AC1834" s="322" t="str">
        <f t="shared" si="529"/>
        <v/>
      </c>
      <c r="AD1834" s="322" t="str">
        <f t="shared" si="530"/>
        <v/>
      </c>
      <c r="AE1834" s="322" t="str">
        <f t="shared" si="531"/>
        <v/>
      </c>
      <c r="AF1834" s="322" t="str">
        <f t="shared" si="532"/>
        <v/>
      </c>
      <c r="AG1834" s="322" t="str">
        <f t="shared" si="533"/>
        <v/>
      </c>
      <c r="AZ1834">
        <f t="shared" si="519"/>
        <v>0</v>
      </c>
      <c r="BA1834" t="str">
        <f t="shared" si="522"/>
        <v/>
      </c>
      <c r="BB1834" t="str">
        <f t="shared" si="520"/>
        <v/>
      </c>
    </row>
    <row r="1835" spans="2:54" x14ac:dyDescent="0.15">
      <c r="B1835" s="347"/>
      <c r="C1835" s="347"/>
      <c r="D1835" s="347"/>
      <c r="E1835" s="347"/>
      <c r="F1835" s="347"/>
      <c r="G1835" s="347"/>
      <c r="H1835" s="347"/>
      <c r="I1835" s="347"/>
      <c r="J1835" s="347"/>
      <c r="K1835" s="347"/>
      <c r="N1835" s="323" t="str">
        <f t="shared" si="523"/>
        <v/>
      </c>
      <c r="O1835" s="323" t="str">
        <f t="shared" si="518"/>
        <v/>
      </c>
      <c r="P1835" s="323" t="str">
        <f t="shared" si="517"/>
        <v/>
      </c>
      <c r="R1835" s="323" t="str">
        <f t="shared" si="521"/>
        <v/>
      </c>
      <c r="X1835" s="322" t="str">
        <f t="shared" si="524"/>
        <v/>
      </c>
      <c r="Y1835" s="322" t="str">
        <f t="shared" si="525"/>
        <v/>
      </c>
      <c r="Z1835" s="322" t="str">
        <f t="shared" si="526"/>
        <v/>
      </c>
      <c r="AA1835" s="322" t="str">
        <f t="shared" si="527"/>
        <v/>
      </c>
      <c r="AB1835" s="322" t="str">
        <f t="shared" si="528"/>
        <v/>
      </c>
      <c r="AC1835" s="322" t="str">
        <f t="shared" si="529"/>
        <v/>
      </c>
      <c r="AD1835" s="322" t="str">
        <f t="shared" si="530"/>
        <v/>
      </c>
      <c r="AE1835" s="322" t="str">
        <f t="shared" si="531"/>
        <v/>
      </c>
      <c r="AF1835" s="322" t="str">
        <f t="shared" si="532"/>
        <v/>
      </c>
      <c r="AG1835" s="322" t="str">
        <f t="shared" si="533"/>
        <v/>
      </c>
      <c r="AZ1835">
        <f t="shared" si="519"/>
        <v>0</v>
      </c>
      <c r="BA1835" t="str">
        <f t="shared" si="522"/>
        <v/>
      </c>
      <c r="BB1835" t="str">
        <f t="shared" si="520"/>
        <v/>
      </c>
    </row>
    <row r="1836" spans="2:54" x14ac:dyDescent="0.15">
      <c r="B1836" s="347"/>
      <c r="C1836" s="347"/>
      <c r="D1836" s="347"/>
      <c r="E1836" s="347"/>
      <c r="F1836" s="347"/>
      <c r="G1836" s="347"/>
      <c r="H1836" s="347"/>
      <c r="I1836" s="347"/>
      <c r="J1836" s="347"/>
      <c r="K1836" s="347"/>
      <c r="N1836" s="323" t="str">
        <f t="shared" si="523"/>
        <v/>
      </c>
      <c r="O1836" s="323" t="str">
        <f t="shared" si="518"/>
        <v/>
      </c>
      <c r="P1836" s="323" t="str">
        <f t="shared" si="517"/>
        <v/>
      </c>
      <c r="R1836" s="323" t="str">
        <f t="shared" si="521"/>
        <v/>
      </c>
      <c r="X1836" s="322" t="str">
        <f t="shared" si="524"/>
        <v/>
      </c>
      <c r="Y1836" s="322" t="str">
        <f t="shared" si="525"/>
        <v/>
      </c>
      <c r="Z1836" s="322" t="str">
        <f t="shared" si="526"/>
        <v/>
      </c>
      <c r="AA1836" s="322" t="str">
        <f t="shared" si="527"/>
        <v/>
      </c>
      <c r="AB1836" s="322" t="str">
        <f t="shared" si="528"/>
        <v/>
      </c>
      <c r="AC1836" s="322" t="str">
        <f t="shared" si="529"/>
        <v/>
      </c>
      <c r="AD1836" s="322" t="str">
        <f t="shared" si="530"/>
        <v/>
      </c>
      <c r="AE1836" s="322" t="str">
        <f t="shared" si="531"/>
        <v/>
      </c>
      <c r="AF1836" s="322" t="str">
        <f t="shared" si="532"/>
        <v/>
      </c>
      <c r="AG1836" s="322" t="str">
        <f t="shared" si="533"/>
        <v/>
      </c>
      <c r="AZ1836">
        <f t="shared" si="519"/>
        <v>0</v>
      </c>
      <c r="BA1836" t="str">
        <f t="shared" si="522"/>
        <v/>
      </c>
      <c r="BB1836" t="str">
        <f t="shared" si="520"/>
        <v/>
      </c>
    </row>
    <row r="1837" spans="2:54" x14ac:dyDescent="0.15">
      <c r="B1837" s="347"/>
      <c r="C1837" s="347"/>
      <c r="D1837" s="347"/>
      <c r="E1837" s="347"/>
      <c r="F1837" s="347"/>
      <c r="G1837" s="347"/>
      <c r="H1837" s="347"/>
      <c r="I1837" s="347"/>
      <c r="J1837" s="347"/>
      <c r="K1837" s="347"/>
      <c r="N1837" s="323" t="str">
        <f t="shared" si="523"/>
        <v/>
      </c>
      <c r="O1837" s="323" t="str">
        <f t="shared" si="518"/>
        <v/>
      </c>
      <c r="P1837" s="323" t="str">
        <f t="shared" ref="P1837:P1900" si="534">IF(COUNT(AA1837,AG1837)=2,SUM(AA1837,AG1837)*12.5,"")</f>
        <v/>
      </c>
      <c r="R1837" s="323" t="str">
        <f t="shared" si="521"/>
        <v/>
      </c>
      <c r="X1837" s="322" t="str">
        <f t="shared" si="524"/>
        <v/>
      </c>
      <c r="Y1837" s="322" t="str">
        <f t="shared" si="525"/>
        <v/>
      </c>
      <c r="Z1837" s="322" t="str">
        <f t="shared" si="526"/>
        <v/>
      </c>
      <c r="AA1837" s="322" t="str">
        <f t="shared" si="527"/>
        <v/>
      </c>
      <c r="AB1837" s="322" t="str">
        <f t="shared" si="528"/>
        <v/>
      </c>
      <c r="AC1837" s="322" t="str">
        <f t="shared" si="529"/>
        <v/>
      </c>
      <c r="AD1837" s="322" t="str">
        <f t="shared" si="530"/>
        <v/>
      </c>
      <c r="AE1837" s="322" t="str">
        <f t="shared" si="531"/>
        <v/>
      </c>
      <c r="AF1837" s="322" t="str">
        <f t="shared" si="532"/>
        <v/>
      </c>
      <c r="AG1837" s="322" t="str">
        <f t="shared" si="533"/>
        <v/>
      </c>
      <c r="AZ1837">
        <f t="shared" si="519"/>
        <v>0</v>
      </c>
      <c r="BA1837" t="str">
        <f t="shared" si="522"/>
        <v/>
      </c>
      <c r="BB1837" t="str">
        <f t="shared" si="520"/>
        <v/>
      </c>
    </row>
    <row r="1838" spans="2:54" x14ac:dyDescent="0.15">
      <c r="B1838" s="347"/>
      <c r="C1838" s="347"/>
      <c r="D1838" s="347"/>
      <c r="E1838" s="347"/>
      <c r="F1838" s="347"/>
      <c r="G1838" s="347"/>
      <c r="H1838" s="347"/>
      <c r="I1838" s="347"/>
      <c r="J1838" s="347"/>
      <c r="K1838" s="347"/>
      <c r="N1838" s="323" t="str">
        <f t="shared" si="523"/>
        <v/>
      </c>
      <c r="O1838" s="323" t="str">
        <f t="shared" ref="O1838:O1901" si="535">IF(COUNT(X1838:Z1838,AB1838:AF1838)=8,SUM(X1838:Z1838,AB1838:AF1838)*3.125,"")</f>
        <v/>
      </c>
      <c r="P1838" s="323" t="str">
        <f t="shared" si="534"/>
        <v/>
      </c>
      <c r="R1838" s="323" t="str">
        <f t="shared" si="521"/>
        <v/>
      </c>
      <c r="X1838" s="322" t="str">
        <f t="shared" si="524"/>
        <v/>
      </c>
      <c r="Y1838" s="322" t="str">
        <f t="shared" si="525"/>
        <v/>
      </c>
      <c r="Z1838" s="322" t="str">
        <f t="shared" si="526"/>
        <v/>
      </c>
      <c r="AA1838" s="322" t="str">
        <f t="shared" si="527"/>
        <v/>
      </c>
      <c r="AB1838" s="322" t="str">
        <f t="shared" si="528"/>
        <v/>
      </c>
      <c r="AC1838" s="322" t="str">
        <f t="shared" si="529"/>
        <v/>
      </c>
      <c r="AD1838" s="322" t="str">
        <f t="shared" si="530"/>
        <v/>
      </c>
      <c r="AE1838" s="322" t="str">
        <f t="shared" si="531"/>
        <v/>
      </c>
      <c r="AF1838" s="322" t="str">
        <f t="shared" si="532"/>
        <v/>
      </c>
      <c r="AG1838" s="322" t="str">
        <f t="shared" si="533"/>
        <v/>
      </c>
      <c r="AZ1838">
        <f t="shared" si="519"/>
        <v>0</v>
      </c>
      <c r="BA1838" t="str">
        <f t="shared" si="522"/>
        <v/>
      </c>
      <c r="BB1838" t="str">
        <f t="shared" si="520"/>
        <v/>
      </c>
    </row>
    <row r="1839" spans="2:54" x14ac:dyDescent="0.15">
      <c r="B1839" s="347"/>
      <c r="C1839" s="347"/>
      <c r="D1839" s="347"/>
      <c r="E1839" s="347"/>
      <c r="F1839" s="347"/>
      <c r="G1839" s="347"/>
      <c r="H1839" s="347"/>
      <c r="I1839" s="347"/>
      <c r="J1839" s="347"/>
      <c r="K1839" s="347"/>
      <c r="N1839" s="323" t="str">
        <f t="shared" si="523"/>
        <v/>
      </c>
      <c r="O1839" s="323" t="str">
        <f t="shared" si="535"/>
        <v/>
      </c>
      <c r="P1839" s="323" t="str">
        <f t="shared" si="534"/>
        <v/>
      </c>
      <c r="R1839" s="323" t="str">
        <f t="shared" si="521"/>
        <v/>
      </c>
      <c r="X1839" s="322" t="str">
        <f t="shared" si="524"/>
        <v/>
      </c>
      <c r="Y1839" s="322" t="str">
        <f t="shared" si="525"/>
        <v/>
      </c>
      <c r="Z1839" s="322" t="str">
        <f t="shared" si="526"/>
        <v/>
      </c>
      <c r="AA1839" s="322" t="str">
        <f t="shared" si="527"/>
        <v/>
      </c>
      <c r="AB1839" s="322" t="str">
        <f t="shared" si="528"/>
        <v/>
      </c>
      <c r="AC1839" s="322" t="str">
        <f t="shared" si="529"/>
        <v/>
      </c>
      <c r="AD1839" s="322" t="str">
        <f t="shared" si="530"/>
        <v/>
      </c>
      <c r="AE1839" s="322" t="str">
        <f t="shared" si="531"/>
        <v/>
      </c>
      <c r="AF1839" s="322" t="str">
        <f t="shared" si="532"/>
        <v/>
      </c>
      <c r="AG1839" s="322" t="str">
        <f t="shared" si="533"/>
        <v/>
      </c>
      <c r="AZ1839">
        <f t="shared" si="519"/>
        <v>0</v>
      </c>
      <c r="BA1839" t="str">
        <f t="shared" si="522"/>
        <v/>
      </c>
      <c r="BB1839" t="str">
        <f t="shared" si="520"/>
        <v/>
      </c>
    </row>
    <row r="1840" spans="2:54" x14ac:dyDescent="0.15">
      <c r="B1840" s="347"/>
      <c r="C1840" s="347"/>
      <c r="D1840" s="347"/>
      <c r="E1840" s="347"/>
      <c r="F1840" s="347"/>
      <c r="G1840" s="347"/>
      <c r="H1840" s="347"/>
      <c r="I1840" s="347"/>
      <c r="J1840" s="347"/>
      <c r="K1840" s="347"/>
      <c r="N1840" s="323" t="str">
        <f t="shared" si="523"/>
        <v/>
      </c>
      <c r="O1840" s="323" t="str">
        <f t="shared" si="535"/>
        <v/>
      </c>
      <c r="P1840" s="323" t="str">
        <f t="shared" si="534"/>
        <v/>
      </c>
      <c r="R1840" s="323" t="str">
        <f t="shared" si="521"/>
        <v/>
      </c>
      <c r="X1840" s="322" t="str">
        <f t="shared" si="524"/>
        <v/>
      </c>
      <c r="Y1840" s="322" t="str">
        <f t="shared" si="525"/>
        <v/>
      </c>
      <c r="Z1840" s="322" t="str">
        <f t="shared" si="526"/>
        <v/>
      </c>
      <c r="AA1840" s="322" t="str">
        <f t="shared" si="527"/>
        <v/>
      </c>
      <c r="AB1840" s="322" t="str">
        <f t="shared" si="528"/>
        <v/>
      </c>
      <c r="AC1840" s="322" t="str">
        <f t="shared" si="529"/>
        <v/>
      </c>
      <c r="AD1840" s="322" t="str">
        <f t="shared" si="530"/>
        <v/>
      </c>
      <c r="AE1840" s="322" t="str">
        <f t="shared" si="531"/>
        <v/>
      </c>
      <c r="AF1840" s="322" t="str">
        <f t="shared" si="532"/>
        <v/>
      </c>
      <c r="AG1840" s="322" t="str">
        <f t="shared" si="533"/>
        <v/>
      </c>
      <c r="AZ1840">
        <f t="shared" si="519"/>
        <v>0</v>
      </c>
      <c r="BA1840" t="str">
        <f t="shared" si="522"/>
        <v/>
      </c>
      <c r="BB1840" t="str">
        <f t="shared" si="520"/>
        <v/>
      </c>
    </row>
    <row r="1841" spans="2:54" x14ac:dyDescent="0.15">
      <c r="B1841" s="347"/>
      <c r="C1841" s="347"/>
      <c r="D1841" s="347"/>
      <c r="E1841" s="347"/>
      <c r="F1841" s="347"/>
      <c r="G1841" s="347"/>
      <c r="H1841" s="347"/>
      <c r="I1841" s="347"/>
      <c r="J1841" s="347"/>
      <c r="K1841" s="347"/>
      <c r="N1841" s="323" t="str">
        <f t="shared" si="523"/>
        <v/>
      </c>
      <c r="O1841" s="323" t="str">
        <f t="shared" si="535"/>
        <v/>
      </c>
      <c r="P1841" s="323" t="str">
        <f t="shared" si="534"/>
        <v/>
      </c>
      <c r="R1841" s="323" t="str">
        <f t="shared" si="521"/>
        <v/>
      </c>
      <c r="X1841" s="322" t="str">
        <f t="shared" si="524"/>
        <v/>
      </c>
      <c r="Y1841" s="322" t="str">
        <f t="shared" si="525"/>
        <v/>
      </c>
      <c r="Z1841" s="322" t="str">
        <f t="shared" si="526"/>
        <v/>
      </c>
      <c r="AA1841" s="322" t="str">
        <f t="shared" si="527"/>
        <v/>
      </c>
      <c r="AB1841" s="322" t="str">
        <f t="shared" si="528"/>
        <v/>
      </c>
      <c r="AC1841" s="322" t="str">
        <f t="shared" si="529"/>
        <v/>
      </c>
      <c r="AD1841" s="322" t="str">
        <f t="shared" si="530"/>
        <v/>
      </c>
      <c r="AE1841" s="322" t="str">
        <f t="shared" si="531"/>
        <v/>
      </c>
      <c r="AF1841" s="322" t="str">
        <f t="shared" si="532"/>
        <v/>
      </c>
      <c r="AG1841" s="322" t="str">
        <f t="shared" si="533"/>
        <v/>
      </c>
      <c r="AZ1841">
        <f t="shared" si="519"/>
        <v>0</v>
      </c>
      <c r="BA1841" t="str">
        <f t="shared" si="522"/>
        <v/>
      </c>
      <c r="BB1841" t="str">
        <f t="shared" si="520"/>
        <v/>
      </c>
    </row>
    <row r="1842" spans="2:54" x14ac:dyDescent="0.15">
      <c r="B1842" s="347"/>
      <c r="C1842" s="347"/>
      <c r="D1842" s="347"/>
      <c r="E1842" s="347"/>
      <c r="F1842" s="347"/>
      <c r="G1842" s="347"/>
      <c r="H1842" s="347"/>
      <c r="I1842" s="347"/>
      <c r="J1842" s="347"/>
      <c r="K1842" s="347"/>
      <c r="N1842" s="323" t="str">
        <f t="shared" si="523"/>
        <v/>
      </c>
      <c r="O1842" s="323" t="str">
        <f t="shared" si="535"/>
        <v/>
      </c>
      <c r="P1842" s="323" t="str">
        <f t="shared" si="534"/>
        <v/>
      </c>
      <c r="R1842" s="323" t="str">
        <f t="shared" si="521"/>
        <v/>
      </c>
      <c r="X1842" s="322" t="str">
        <f t="shared" si="524"/>
        <v/>
      </c>
      <c r="Y1842" s="322" t="str">
        <f t="shared" si="525"/>
        <v/>
      </c>
      <c r="Z1842" s="322" t="str">
        <f t="shared" si="526"/>
        <v/>
      </c>
      <c r="AA1842" s="322" t="str">
        <f t="shared" si="527"/>
        <v/>
      </c>
      <c r="AB1842" s="322" t="str">
        <f t="shared" si="528"/>
        <v/>
      </c>
      <c r="AC1842" s="322" t="str">
        <f t="shared" si="529"/>
        <v/>
      </c>
      <c r="AD1842" s="322" t="str">
        <f t="shared" si="530"/>
        <v/>
      </c>
      <c r="AE1842" s="322" t="str">
        <f t="shared" si="531"/>
        <v/>
      </c>
      <c r="AF1842" s="322" t="str">
        <f t="shared" si="532"/>
        <v/>
      </c>
      <c r="AG1842" s="322" t="str">
        <f t="shared" si="533"/>
        <v/>
      </c>
      <c r="AZ1842">
        <f t="shared" si="519"/>
        <v>0</v>
      </c>
      <c r="BA1842" t="str">
        <f t="shared" si="522"/>
        <v/>
      </c>
      <c r="BB1842" t="str">
        <f t="shared" si="520"/>
        <v/>
      </c>
    </row>
    <row r="1843" spans="2:54" x14ac:dyDescent="0.15">
      <c r="B1843" s="347"/>
      <c r="C1843" s="347"/>
      <c r="D1843" s="347"/>
      <c r="E1843" s="347"/>
      <c r="F1843" s="347"/>
      <c r="G1843" s="347"/>
      <c r="H1843" s="347"/>
      <c r="I1843" s="347"/>
      <c r="J1843" s="347"/>
      <c r="K1843" s="347"/>
      <c r="N1843" s="323" t="str">
        <f t="shared" si="523"/>
        <v/>
      </c>
      <c r="O1843" s="323" t="str">
        <f t="shared" si="535"/>
        <v/>
      </c>
      <c r="P1843" s="323" t="str">
        <f t="shared" si="534"/>
        <v/>
      </c>
      <c r="R1843" s="323" t="str">
        <f t="shared" si="521"/>
        <v/>
      </c>
      <c r="X1843" s="322" t="str">
        <f t="shared" si="524"/>
        <v/>
      </c>
      <c r="Y1843" s="322" t="str">
        <f t="shared" si="525"/>
        <v/>
      </c>
      <c r="Z1843" s="322" t="str">
        <f t="shared" si="526"/>
        <v/>
      </c>
      <c r="AA1843" s="322" t="str">
        <f t="shared" si="527"/>
        <v/>
      </c>
      <c r="AB1843" s="322" t="str">
        <f t="shared" si="528"/>
        <v/>
      </c>
      <c r="AC1843" s="322" t="str">
        <f t="shared" si="529"/>
        <v/>
      </c>
      <c r="AD1843" s="322" t="str">
        <f t="shared" si="530"/>
        <v/>
      </c>
      <c r="AE1843" s="322" t="str">
        <f t="shared" si="531"/>
        <v/>
      </c>
      <c r="AF1843" s="322" t="str">
        <f t="shared" si="532"/>
        <v/>
      </c>
      <c r="AG1843" s="322" t="str">
        <f t="shared" si="533"/>
        <v/>
      </c>
      <c r="AZ1843">
        <f t="shared" si="519"/>
        <v>0</v>
      </c>
      <c r="BA1843" t="str">
        <f t="shared" si="522"/>
        <v/>
      </c>
      <c r="BB1843" t="str">
        <f t="shared" si="520"/>
        <v/>
      </c>
    </row>
    <row r="1844" spans="2:54" x14ac:dyDescent="0.15">
      <c r="B1844" s="347"/>
      <c r="C1844" s="347"/>
      <c r="D1844" s="347"/>
      <c r="E1844" s="347"/>
      <c r="F1844" s="347"/>
      <c r="G1844" s="347"/>
      <c r="H1844" s="347"/>
      <c r="I1844" s="347"/>
      <c r="J1844" s="347"/>
      <c r="K1844" s="347"/>
      <c r="N1844" s="323" t="str">
        <f t="shared" si="523"/>
        <v/>
      </c>
      <c r="O1844" s="323" t="str">
        <f t="shared" si="535"/>
        <v/>
      </c>
      <c r="P1844" s="323" t="str">
        <f t="shared" si="534"/>
        <v/>
      </c>
      <c r="R1844" s="323" t="str">
        <f t="shared" si="521"/>
        <v/>
      </c>
      <c r="X1844" s="322" t="str">
        <f t="shared" si="524"/>
        <v/>
      </c>
      <c r="Y1844" s="322" t="str">
        <f t="shared" si="525"/>
        <v/>
      </c>
      <c r="Z1844" s="322" t="str">
        <f t="shared" si="526"/>
        <v/>
      </c>
      <c r="AA1844" s="322" t="str">
        <f t="shared" si="527"/>
        <v/>
      </c>
      <c r="AB1844" s="322" t="str">
        <f t="shared" si="528"/>
        <v/>
      </c>
      <c r="AC1844" s="322" t="str">
        <f t="shared" si="529"/>
        <v/>
      </c>
      <c r="AD1844" s="322" t="str">
        <f t="shared" si="530"/>
        <v/>
      </c>
      <c r="AE1844" s="322" t="str">
        <f t="shared" si="531"/>
        <v/>
      </c>
      <c r="AF1844" s="322" t="str">
        <f t="shared" si="532"/>
        <v/>
      </c>
      <c r="AG1844" s="322" t="str">
        <f t="shared" si="533"/>
        <v/>
      </c>
      <c r="AZ1844">
        <f t="shared" si="519"/>
        <v>0</v>
      </c>
      <c r="BA1844" t="str">
        <f t="shared" si="522"/>
        <v/>
      </c>
      <c r="BB1844" t="str">
        <f t="shared" si="520"/>
        <v/>
      </c>
    </row>
    <row r="1845" spans="2:54" x14ac:dyDescent="0.15">
      <c r="B1845" s="347"/>
      <c r="C1845" s="347"/>
      <c r="D1845" s="347"/>
      <c r="E1845" s="347"/>
      <c r="F1845" s="347"/>
      <c r="G1845" s="347"/>
      <c r="H1845" s="347"/>
      <c r="I1845" s="347"/>
      <c r="J1845" s="347"/>
      <c r="K1845" s="347"/>
      <c r="N1845" s="323" t="str">
        <f t="shared" si="523"/>
        <v/>
      </c>
      <c r="O1845" s="323" t="str">
        <f t="shared" si="535"/>
        <v/>
      </c>
      <c r="P1845" s="323" t="str">
        <f t="shared" si="534"/>
        <v/>
      </c>
      <c r="R1845" s="323" t="str">
        <f t="shared" si="521"/>
        <v/>
      </c>
      <c r="X1845" s="322" t="str">
        <f t="shared" si="524"/>
        <v/>
      </c>
      <c r="Y1845" s="322" t="str">
        <f t="shared" si="525"/>
        <v/>
      </c>
      <c r="Z1845" s="322" t="str">
        <f t="shared" si="526"/>
        <v/>
      </c>
      <c r="AA1845" s="322" t="str">
        <f t="shared" si="527"/>
        <v/>
      </c>
      <c r="AB1845" s="322" t="str">
        <f t="shared" si="528"/>
        <v/>
      </c>
      <c r="AC1845" s="322" t="str">
        <f t="shared" si="529"/>
        <v/>
      </c>
      <c r="AD1845" s="322" t="str">
        <f t="shared" si="530"/>
        <v/>
      </c>
      <c r="AE1845" s="322" t="str">
        <f t="shared" si="531"/>
        <v/>
      </c>
      <c r="AF1845" s="322" t="str">
        <f t="shared" si="532"/>
        <v/>
      </c>
      <c r="AG1845" s="322" t="str">
        <f t="shared" si="533"/>
        <v/>
      </c>
      <c r="AZ1845">
        <f t="shared" ref="AZ1845:AZ1908" si="536">COUNT(B1845:K1845)</f>
        <v>0</v>
      </c>
      <c r="BA1845" t="str">
        <f t="shared" si="522"/>
        <v/>
      </c>
      <c r="BB1845" t="str">
        <f t="shared" si="520"/>
        <v/>
      </c>
    </row>
    <row r="1846" spans="2:54" x14ac:dyDescent="0.15">
      <c r="B1846" s="347"/>
      <c r="C1846" s="347"/>
      <c r="D1846" s="347"/>
      <c r="E1846" s="347"/>
      <c r="F1846" s="347"/>
      <c r="G1846" s="347"/>
      <c r="H1846" s="347"/>
      <c r="I1846" s="347"/>
      <c r="J1846" s="347"/>
      <c r="K1846" s="347"/>
      <c r="N1846" s="323" t="str">
        <f t="shared" si="523"/>
        <v/>
      </c>
      <c r="O1846" s="323" t="str">
        <f t="shared" si="535"/>
        <v/>
      </c>
      <c r="P1846" s="323" t="str">
        <f t="shared" si="534"/>
        <v/>
      </c>
      <c r="R1846" s="323" t="str">
        <f t="shared" si="521"/>
        <v/>
      </c>
      <c r="X1846" s="322" t="str">
        <f t="shared" si="524"/>
        <v/>
      </c>
      <c r="Y1846" s="322" t="str">
        <f t="shared" si="525"/>
        <v/>
      </c>
      <c r="Z1846" s="322" t="str">
        <f t="shared" si="526"/>
        <v/>
      </c>
      <c r="AA1846" s="322" t="str">
        <f t="shared" si="527"/>
        <v/>
      </c>
      <c r="AB1846" s="322" t="str">
        <f t="shared" si="528"/>
        <v/>
      </c>
      <c r="AC1846" s="322" t="str">
        <f t="shared" si="529"/>
        <v/>
      </c>
      <c r="AD1846" s="322" t="str">
        <f t="shared" si="530"/>
        <v/>
      </c>
      <c r="AE1846" s="322" t="str">
        <f t="shared" si="531"/>
        <v/>
      </c>
      <c r="AF1846" s="322" t="str">
        <f t="shared" si="532"/>
        <v/>
      </c>
      <c r="AG1846" s="322" t="str">
        <f t="shared" si="533"/>
        <v/>
      </c>
      <c r="AZ1846">
        <f t="shared" si="536"/>
        <v>0</v>
      </c>
      <c r="BA1846" t="str">
        <f t="shared" si="522"/>
        <v/>
      </c>
      <c r="BB1846" t="str">
        <f t="shared" ref="BB1846:BB1909" si="537">IF(AZ1846=10,BA1846/AZ1846,"")</f>
        <v/>
      </c>
    </row>
    <row r="1847" spans="2:54" x14ac:dyDescent="0.15">
      <c r="B1847" s="347"/>
      <c r="C1847" s="347"/>
      <c r="D1847" s="347"/>
      <c r="E1847" s="347"/>
      <c r="F1847" s="347"/>
      <c r="G1847" s="347"/>
      <c r="H1847" s="347"/>
      <c r="I1847" s="347"/>
      <c r="J1847" s="347"/>
      <c r="K1847" s="347"/>
      <c r="N1847" s="323" t="str">
        <f t="shared" si="523"/>
        <v/>
      </c>
      <c r="O1847" s="323" t="str">
        <f t="shared" si="535"/>
        <v/>
      </c>
      <c r="P1847" s="323" t="str">
        <f t="shared" si="534"/>
        <v/>
      </c>
      <c r="R1847" s="323" t="str">
        <f t="shared" si="521"/>
        <v/>
      </c>
      <c r="X1847" s="322" t="str">
        <f t="shared" si="524"/>
        <v/>
      </c>
      <c r="Y1847" s="322" t="str">
        <f t="shared" si="525"/>
        <v/>
      </c>
      <c r="Z1847" s="322" t="str">
        <f t="shared" si="526"/>
        <v/>
      </c>
      <c r="AA1847" s="322" t="str">
        <f t="shared" si="527"/>
        <v/>
      </c>
      <c r="AB1847" s="322" t="str">
        <f t="shared" si="528"/>
        <v/>
      </c>
      <c r="AC1847" s="322" t="str">
        <f t="shared" si="529"/>
        <v/>
      </c>
      <c r="AD1847" s="322" t="str">
        <f t="shared" si="530"/>
        <v/>
      </c>
      <c r="AE1847" s="322" t="str">
        <f t="shared" si="531"/>
        <v/>
      </c>
      <c r="AF1847" s="322" t="str">
        <f t="shared" si="532"/>
        <v/>
      </c>
      <c r="AG1847" s="322" t="str">
        <f t="shared" si="533"/>
        <v/>
      </c>
      <c r="AZ1847">
        <f t="shared" si="536"/>
        <v>0</v>
      </c>
      <c r="BA1847" t="str">
        <f t="shared" si="522"/>
        <v/>
      </c>
      <c r="BB1847" t="str">
        <f t="shared" si="537"/>
        <v/>
      </c>
    </row>
    <row r="1848" spans="2:54" x14ac:dyDescent="0.15">
      <c r="B1848" s="347"/>
      <c r="C1848" s="347"/>
      <c r="D1848" s="347"/>
      <c r="E1848" s="347"/>
      <c r="F1848" s="347"/>
      <c r="G1848" s="347"/>
      <c r="H1848" s="347"/>
      <c r="I1848" s="347"/>
      <c r="J1848" s="347"/>
      <c r="K1848" s="347"/>
      <c r="N1848" s="323" t="str">
        <f t="shared" si="523"/>
        <v/>
      </c>
      <c r="O1848" s="323" t="str">
        <f t="shared" si="535"/>
        <v/>
      </c>
      <c r="P1848" s="323" t="str">
        <f t="shared" si="534"/>
        <v/>
      </c>
      <c r="R1848" s="323" t="str">
        <f t="shared" si="521"/>
        <v/>
      </c>
      <c r="X1848" s="322" t="str">
        <f t="shared" si="524"/>
        <v/>
      </c>
      <c r="Y1848" s="322" t="str">
        <f t="shared" si="525"/>
        <v/>
      </c>
      <c r="Z1848" s="322" t="str">
        <f t="shared" si="526"/>
        <v/>
      </c>
      <c r="AA1848" s="322" t="str">
        <f t="shared" si="527"/>
        <v/>
      </c>
      <c r="AB1848" s="322" t="str">
        <f t="shared" si="528"/>
        <v/>
      </c>
      <c r="AC1848" s="322" t="str">
        <f t="shared" si="529"/>
        <v/>
      </c>
      <c r="AD1848" s="322" t="str">
        <f t="shared" si="530"/>
        <v/>
      </c>
      <c r="AE1848" s="322" t="str">
        <f t="shared" si="531"/>
        <v/>
      </c>
      <c r="AF1848" s="322" t="str">
        <f t="shared" si="532"/>
        <v/>
      </c>
      <c r="AG1848" s="322" t="str">
        <f t="shared" si="533"/>
        <v/>
      </c>
      <c r="AZ1848">
        <f t="shared" si="536"/>
        <v>0</v>
      </c>
      <c r="BA1848" t="str">
        <f t="shared" si="522"/>
        <v/>
      </c>
      <c r="BB1848" t="str">
        <f t="shared" si="537"/>
        <v/>
      </c>
    </row>
    <row r="1849" spans="2:54" x14ac:dyDescent="0.15">
      <c r="B1849" s="347"/>
      <c r="C1849" s="347"/>
      <c r="D1849" s="347"/>
      <c r="E1849" s="347"/>
      <c r="F1849" s="347"/>
      <c r="G1849" s="347"/>
      <c r="H1849" s="347"/>
      <c r="I1849" s="347"/>
      <c r="J1849" s="347"/>
      <c r="K1849" s="347"/>
      <c r="N1849" s="323" t="str">
        <f t="shared" si="523"/>
        <v/>
      </c>
      <c r="O1849" s="323" t="str">
        <f t="shared" si="535"/>
        <v/>
      </c>
      <c r="P1849" s="323" t="str">
        <f t="shared" si="534"/>
        <v/>
      </c>
      <c r="R1849" s="323" t="str">
        <f t="shared" si="521"/>
        <v/>
      </c>
      <c r="X1849" s="322" t="str">
        <f t="shared" si="524"/>
        <v/>
      </c>
      <c r="Y1849" s="322" t="str">
        <f t="shared" si="525"/>
        <v/>
      </c>
      <c r="Z1849" s="322" t="str">
        <f t="shared" si="526"/>
        <v/>
      </c>
      <c r="AA1849" s="322" t="str">
        <f t="shared" si="527"/>
        <v/>
      </c>
      <c r="AB1849" s="322" t="str">
        <f t="shared" si="528"/>
        <v/>
      </c>
      <c r="AC1849" s="322" t="str">
        <f t="shared" si="529"/>
        <v/>
      </c>
      <c r="AD1849" s="322" t="str">
        <f t="shared" si="530"/>
        <v/>
      </c>
      <c r="AE1849" s="322" t="str">
        <f t="shared" si="531"/>
        <v/>
      </c>
      <c r="AF1849" s="322" t="str">
        <f t="shared" si="532"/>
        <v/>
      </c>
      <c r="AG1849" s="322" t="str">
        <f t="shared" si="533"/>
        <v/>
      </c>
      <c r="AZ1849">
        <f t="shared" si="536"/>
        <v>0</v>
      </c>
      <c r="BA1849" t="str">
        <f t="shared" si="522"/>
        <v/>
      </c>
      <c r="BB1849" t="str">
        <f t="shared" si="537"/>
        <v/>
      </c>
    </row>
    <row r="1850" spans="2:54" x14ac:dyDescent="0.15">
      <c r="B1850" s="347"/>
      <c r="C1850" s="347"/>
      <c r="D1850" s="347"/>
      <c r="E1850" s="347"/>
      <c r="F1850" s="347"/>
      <c r="G1850" s="347"/>
      <c r="H1850" s="347"/>
      <c r="I1850" s="347"/>
      <c r="J1850" s="347"/>
      <c r="K1850" s="347"/>
      <c r="N1850" s="323" t="str">
        <f t="shared" si="523"/>
        <v/>
      </c>
      <c r="O1850" s="323" t="str">
        <f t="shared" si="535"/>
        <v/>
      </c>
      <c r="P1850" s="323" t="str">
        <f t="shared" si="534"/>
        <v/>
      </c>
      <c r="R1850" s="323" t="str">
        <f t="shared" si="521"/>
        <v/>
      </c>
      <c r="X1850" s="322" t="str">
        <f t="shared" si="524"/>
        <v/>
      </c>
      <c r="Y1850" s="322" t="str">
        <f t="shared" si="525"/>
        <v/>
      </c>
      <c r="Z1850" s="322" t="str">
        <f t="shared" si="526"/>
        <v/>
      </c>
      <c r="AA1850" s="322" t="str">
        <f t="shared" si="527"/>
        <v/>
      </c>
      <c r="AB1850" s="322" t="str">
        <f t="shared" si="528"/>
        <v/>
      </c>
      <c r="AC1850" s="322" t="str">
        <f t="shared" si="529"/>
        <v/>
      </c>
      <c r="AD1850" s="322" t="str">
        <f t="shared" si="530"/>
        <v/>
      </c>
      <c r="AE1850" s="322" t="str">
        <f t="shared" si="531"/>
        <v/>
      </c>
      <c r="AF1850" s="322" t="str">
        <f t="shared" si="532"/>
        <v/>
      </c>
      <c r="AG1850" s="322" t="str">
        <f t="shared" si="533"/>
        <v/>
      </c>
      <c r="AZ1850">
        <f t="shared" si="536"/>
        <v>0</v>
      </c>
      <c r="BA1850" t="str">
        <f t="shared" si="522"/>
        <v/>
      </c>
      <c r="BB1850" t="str">
        <f t="shared" si="537"/>
        <v/>
      </c>
    </row>
    <row r="1851" spans="2:54" x14ac:dyDescent="0.15">
      <c r="B1851" s="347"/>
      <c r="C1851" s="347"/>
      <c r="D1851" s="347"/>
      <c r="E1851" s="347"/>
      <c r="F1851" s="347"/>
      <c r="G1851" s="347"/>
      <c r="H1851" s="347"/>
      <c r="I1851" s="347"/>
      <c r="J1851" s="347"/>
      <c r="K1851" s="347"/>
      <c r="N1851" s="323" t="str">
        <f t="shared" si="523"/>
        <v/>
      </c>
      <c r="O1851" s="323" t="str">
        <f t="shared" si="535"/>
        <v/>
      </c>
      <c r="P1851" s="323" t="str">
        <f t="shared" si="534"/>
        <v/>
      </c>
      <c r="R1851" s="323" t="str">
        <f t="shared" si="521"/>
        <v/>
      </c>
      <c r="X1851" s="322" t="str">
        <f t="shared" si="524"/>
        <v/>
      </c>
      <c r="Y1851" s="322" t="str">
        <f t="shared" si="525"/>
        <v/>
      </c>
      <c r="Z1851" s="322" t="str">
        <f t="shared" si="526"/>
        <v/>
      </c>
      <c r="AA1851" s="322" t="str">
        <f t="shared" si="527"/>
        <v/>
      </c>
      <c r="AB1851" s="322" t="str">
        <f t="shared" si="528"/>
        <v/>
      </c>
      <c r="AC1851" s="322" t="str">
        <f t="shared" si="529"/>
        <v/>
      </c>
      <c r="AD1851" s="322" t="str">
        <f t="shared" si="530"/>
        <v/>
      </c>
      <c r="AE1851" s="322" t="str">
        <f t="shared" si="531"/>
        <v/>
      </c>
      <c r="AF1851" s="322" t="str">
        <f t="shared" si="532"/>
        <v/>
      </c>
      <c r="AG1851" s="322" t="str">
        <f t="shared" si="533"/>
        <v/>
      </c>
      <c r="AZ1851">
        <f t="shared" si="536"/>
        <v>0</v>
      </c>
      <c r="BA1851" t="str">
        <f t="shared" si="522"/>
        <v/>
      </c>
      <c r="BB1851" t="str">
        <f t="shared" si="537"/>
        <v/>
      </c>
    </row>
    <row r="1852" spans="2:54" x14ac:dyDescent="0.15">
      <c r="B1852" s="347"/>
      <c r="C1852" s="347"/>
      <c r="D1852" s="347"/>
      <c r="E1852" s="347"/>
      <c r="F1852" s="347"/>
      <c r="G1852" s="347"/>
      <c r="H1852" s="347"/>
      <c r="I1852" s="347"/>
      <c r="J1852" s="347"/>
      <c r="K1852" s="347"/>
      <c r="N1852" s="323" t="str">
        <f t="shared" si="523"/>
        <v/>
      </c>
      <c r="O1852" s="323" t="str">
        <f t="shared" si="535"/>
        <v/>
      </c>
      <c r="P1852" s="323" t="str">
        <f t="shared" si="534"/>
        <v/>
      </c>
      <c r="R1852" s="323" t="str">
        <f t="shared" si="521"/>
        <v/>
      </c>
      <c r="X1852" s="322" t="str">
        <f t="shared" si="524"/>
        <v/>
      </c>
      <c r="Y1852" s="322" t="str">
        <f t="shared" si="525"/>
        <v/>
      </c>
      <c r="Z1852" s="322" t="str">
        <f t="shared" si="526"/>
        <v/>
      </c>
      <c r="AA1852" s="322" t="str">
        <f t="shared" si="527"/>
        <v/>
      </c>
      <c r="AB1852" s="322" t="str">
        <f t="shared" si="528"/>
        <v/>
      </c>
      <c r="AC1852" s="322" t="str">
        <f t="shared" si="529"/>
        <v/>
      </c>
      <c r="AD1852" s="322" t="str">
        <f t="shared" si="530"/>
        <v/>
      </c>
      <c r="AE1852" s="322" t="str">
        <f t="shared" si="531"/>
        <v/>
      </c>
      <c r="AF1852" s="322" t="str">
        <f t="shared" si="532"/>
        <v/>
      </c>
      <c r="AG1852" s="322" t="str">
        <f t="shared" si="533"/>
        <v/>
      </c>
      <c r="AZ1852">
        <f t="shared" si="536"/>
        <v>0</v>
      </c>
      <c r="BA1852" t="str">
        <f t="shared" si="522"/>
        <v/>
      </c>
      <c r="BB1852" t="str">
        <f t="shared" si="537"/>
        <v/>
      </c>
    </row>
    <row r="1853" spans="2:54" x14ac:dyDescent="0.15">
      <c r="B1853" s="347"/>
      <c r="C1853" s="347"/>
      <c r="D1853" s="347"/>
      <c r="E1853" s="347"/>
      <c r="F1853" s="347"/>
      <c r="G1853" s="347"/>
      <c r="H1853" s="347"/>
      <c r="I1853" s="347"/>
      <c r="J1853" s="347"/>
      <c r="K1853" s="347"/>
      <c r="N1853" s="323" t="str">
        <f t="shared" si="523"/>
        <v/>
      </c>
      <c r="O1853" s="323" t="str">
        <f t="shared" si="535"/>
        <v/>
      </c>
      <c r="P1853" s="323" t="str">
        <f t="shared" si="534"/>
        <v/>
      </c>
      <c r="R1853" s="323" t="str">
        <f t="shared" si="521"/>
        <v/>
      </c>
      <c r="X1853" s="322" t="str">
        <f t="shared" si="524"/>
        <v/>
      </c>
      <c r="Y1853" s="322" t="str">
        <f t="shared" si="525"/>
        <v/>
      </c>
      <c r="Z1853" s="322" t="str">
        <f t="shared" si="526"/>
        <v/>
      </c>
      <c r="AA1853" s="322" t="str">
        <f t="shared" si="527"/>
        <v/>
      </c>
      <c r="AB1853" s="322" t="str">
        <f t="shared" si="528"/>
        <v/>
      </c>
      <c r="AC1853" s="322" t="str">
        <f t="shared" si="529"/>
        <v/>
      </c>
      <c r="AD1853" s="322" t="str">
        <f t="shared" si="530"/>
        <v/>
      </c>
      <c r="AE1853" s="322" t="str">
        <f t="shared" si="531"/>
        <v/>
      </c>
      <c r="AF1853" s="322" t="str">
        <f t="shared" si="532"/>
        <v/>
      </c>
      <c r="AG1853" s="322" t="str">
        <f t="shared" si="533"/>
        <v/>
      </c>
      <c r="AZ1853">
        <f t="shared" si="536"/>
        <v>0</v>
      </c>
      <c r="BA1853" t="str">
        <f t="shared" si="522"/>
        <v/>
      </c>
      <c r="BB1853" t="str">
        <f t="shared" si="537"/>
        <v/>
      </c>
    </row>
    <row r="1854" spans="2:54" x14ac:dyDescent="0.15">
      <c r="B1854" s="347"/>
      <c r="C1854" s="347"/>
      <c r="D1854" s="347"/>
      <c r="E1854" s="347"/>
      <c r="F1854" s="347"/>
      <c r="G1854" s="347"/>
      <c r="H1854" s="347"/>
      <c r="I1854" s="347"/>
      <c r="J1854" s="347"/>
      <c r="K1854" s="347"/>
      <c r="N1854" s="323" t="str">
        <f t="shared" si="523"/>
        <v/>
      </c>
      <c r="O1854" s="323" t="str">
        <f t="shared" si="535"/>
        <v/>
      </c>
      <c r="P1854" s="323" t="str">
        <f t="shared" si="534"/>
        <v/>
      </c>
      <c r="R1854" s="323" t="str">
        <f t="shared" si="521"/>
        <v/>
      </c>
      <c r="X1854" s="322" t="str">
        <f t="shared" si="524"/>
        <v/>
      </c>
      <c r="Y1854" s="322" t="str">
        <f t="shared" si="525"/>
        <v/>
      </c>
      <c r="Z1854" s="322" t="str">
        <f t="shared" si="526"/>
        <v/>
      </c>
      <c r="AA1854" s="322" t="str">
        <f t="shared" si="527"/>
        <v/>
      </c>
      <c r="AB1854" s="322" t="str">
        <f t="shared" si="528"/>
        <v/>
      </c>
      <c r="AC1854" s="322" t="str">
        <f t="shared" si="529"/>
        <v/>
      </c>
      <c r="AD1854" s="322" t="str">
        <f t="shared" si="530"/>
        <v/>
      </c>
      <c r="AE1854" s="322" t="str">
        <f t="shared" si="531"/>
        <v/>
      </c>
      <c r="AF1854" s="322" t="str">
        <f t="shared" si="532"/>
        <v/>
      </c>
      <c r="AG1854" s="322" t="str">
        <f t="shared" si="533"/>
        <v/>
      </c>
      <c r="AZ1854">
        <f t="shared" si="536"/>
        <v>0</v>
      </c>
      <c r="BA1854" t="str">
        <f t="shared" si="522"/>
        <v/>
      </c>
      <c r="BB1854" t="str">
        <f t="shared" si="537"/>
        <v/>
      </c>
    </row>
    <row r="1855" spans="2:54" x14ac:dyDescent="0.15">
      <c r="B1855" s="347"/>
      <c r="C1855" s="347"/>
      <c r="D1855" s="347"/>
      <c r="E1855" s="347"/>
      <c r="F1855" s="347"/>
      <c r="G1855" s="347"/>
      <c r="H1855" s="347"/>
      <c r="I1855" s="347"/>
      <c r="J1855" s="347"/>
      <c r="K1855" s="347"/>
      <c r="N1855" s="323" t="str">
        <f t="shared" si="523"/>
        <v/>
      </c>
      <c r="O1855" s="323" t="str">
        <f t="shared" si="535"/>
        <v/>
      </c>
      <c r="P1855" s="323" t="str">
        <f t="shared" si="534"/>
        <v/>
      </c>
      <c r="R1855" s="323" t="str">
        <f t="shared" si="521"/>
        <v/>
      </c>
      <c r="X1855" s="322" t="str">
        <f t="shared" si="524"/>
        <v/>
      </c>
      <c r="Y1855" s="322" t="str">
        <f t="shared" si="525"/>
        <v/>
      </c>
      <c r="Z1855" s="322" t="str">
        <f t="shared" si="526"/>
        <v/>
      </c>
      <c r="AA1855" s="322" t="str">
        <f t="shared" si="527"/>
        <v/>
      </c>
      <c r="AB1855" s="322" t="str">
        <f t="shared" si="528"/>
        <v/>
      </c>
      <c r="AC1855" s="322" t="str">
        <f t="shared" si="529"/>
        <v/>
      </c>
      <c r="AD1855" s="322" t="str">
        <f t="shared" si="530"/>
        <v/>
      </c>
      <c r="AE1855" s="322" t="str">
        <f t="shared" si="531"/>
        <v/>
      </c>
      <c r="AF1855" s="322" t="str">
        <f t="shared" si="532"/>
        <v/>
      </c>
      <c r="AG1855" s="322" t="str">
        <f t="shared" si="533"/>
        <v/>
      </c>
      <c r="AZ1855">
        <f t="shared" si="536"/>
        <v>0</v>
      </c>
      <c r="BA1855" t="str">
        <f t="shared" si="522"/>
        <v/>
      </c>
      <c r="BB1855" t="str">
        <f t="shared" si="537"/>
        <v/>
      </c>
    </row>
    <row r="1856" spans="2:54" x14ac:dyDescent="0.15">
      <c r="B1856" s="347"/>
      <c r="C1856" s="347"/>
      <c r="D1856" s="347"/>
      <c r="E1856" s="347"/>
      <c r="F1856" s="347"/>
      <c r="G1856" s="347"/>
      <c r="H1856" s="347"/>
      <c r="I1856" s="347"/>
      <c r="J1856" s="347"/>
      <c r="K1856" s="347"/>
      <c r="N1856" s="323" t="str">
        <f t="shared" si="523"/>
        <v/>
      </c>
      <c r="O1856" s="323" t="str">
        <f t="shared" si="535"/>
        <v/>
      </c>
      <c r="P1856" s="323" t="str">
        <f t="shared" si="534"/>
        <v/>
      </c>
      <c r="R1856" s="323" t="str">
        <f t="shared" si="521"/>
        <v/>
      </c>
      <c r="X1856" s="322" t="str">
        <f t="shared" si="524"/>
        <v/>
      </c>
      <c r="Y1856" s="322" t="str">
        <f t="shared" si="525"/>
        <v/>
      </c>
      <c r="Z1856" s="322" t="str">
        <f t="shared" si="526"/>
        <v/>
      </c>
      <c r="AA1856" s="322" t="str">
        <f t="shared" si="527"/>
        <v/>
      </c>
      <c r="AB1856" s="322" t="str">
        <f t="shared" si="528"/>
        <v/>
      </c>
      <c r="AC1856" s="322" t="str">
        <f t="shared" si="529"/>
        <v/>
      </c>
      <c r="AD1856" s="322" t="str">
        <f t="shared" si="530"/>
        <v/>
      </c>
      <c r="AE1856" s="322" t="str">
        <f t="shared" si="531"/>
        <v/>
      </c>
      <c r="AF1856" s="322" t="str">
        <f t="shared" si="532"/>
        <v/>
      </c>
      <c r="AG1856" s="322" t="str">
        <f t="shared" si="533"/>
        <v/>
      </c>
      <c r="AZ1856">
        <f t="shared" si="536"/>
        <v>0</v>
      </c>
      <c r="BA1856" t="str">
        <f t="shared" si="522"/>
        <v/>
      </c>
      <c r="BB1856" t="str">
        <f t="shared" si="537"/>
        <v/>
      </c>
    </row>
    <row r="1857" spans="2:54" x14ac:dyDescent="0.15">
      <c r="B1857" s="347"/>
      <c r="C1857" s="347"/>
      <c r="D1857" s="347"/>
      <c r="E1857" s="347"/>
      <c r="F1857" s="347"/>
      <c r="G1857" s="347"/>
      <c r="H1857" s="347"/>
      <c r="I1857" s="347"/>
      <c r="J1857" s="347"/>
      <c r="K1857" s="347"/>
      <c r="N1857" s="323" t="str">
        <f t="shared" si="523"/>
        <v/>
      </c>
      <c r="O1857" s="323" t="str">
        <f t="shared" si="535"/>
        <v/>
      </c>
      <c r="P1857" s="323" t="str">
        <f t="shared" si="534"/>
        <v/>
      </c>
      <c r="R1857" s="323" t="str">
        <f t="shared" si="521"/>
        <v/>
      </c>
      <c r="X1857" s="322" t="str">
        <f t="shared" si="524"/>
        <v/>
      </c>
      <c r="Y1857" s="322" t="str">
        <f t="shared" si="525"/>
        <v/>
      </c>
      <c r="Z1857" s="322" t="str">
        <f t="shared" si="526"/>
        <v/>
      </c>
      <c r="AA1857" s="322" t="str">
        <f t="shared" si="527"/>
        <v/>
      </c>
      <c r="AB1857" s="322" t="str">
        <f t="shared" si="528"/>
        <v/>
      </c>
      <c r="AC1857" s="322" t="str">
        <f t="shared" si="529"/>
        <v/>
      </c>
      <c r="AD1857" s="322" t="str">
        <f t="shared" si="530"/>
        <v/>
      </c>
      <c r="AE1857" s="322" t="str">
        <f t="shared" si="531"/>
        <v/>
      </c>
      <c r="AF1857" s="322" t="str">
        <f t="shared" si="532"/>
        <v/>
      </c>
      <c r="AG1857" s="322" t="str">
        <f t="shared" si="533"/>
        <v/>
      </c>
      <c r="AZ1857">
        <f t="shared" si="536"/>
        <v>0</v>
      </c>
      <c r="BA1857" t="str">
        <f t="shared" si="522"/>
        <v/>
      </c>
      <c r="BB1857" t="str">
        <f t="shared" si="537"/>
        <v/>
      </c>
    </row>
    <row r="1858" spans="2:54" x14ac:dyDescent="0.15">
      <c r="B1858" s="347"/>
      <c r="C1858" s="347"/>
      <c r="D1858" s="347"/>
      <c r="E1858" s="347"/>
      <c r="F1858" s="347"/>
      <c r="G1858" s="347"/>
      <c r="H1858" s="347"/>
      <c r="I1858" s="347"/>
      <c r="J1858" s="347"/>
      <c r="K1858" s="347"/>
      <c r="N1858" s="323" t="str">
        <f t="shared" si="523"/>
        <v/>
      </c>
      <c r="O1858" s="323" t="str">
        <f t="shared" si="535"/>
        <v/>
      </c>
      <c r="P1858" s="323" t="str">
        <f t="shared" si="534"/>
        <v/>
      </c>
      <c r="R1858" s="323" t="str">
        <f t="shared" si="521"/>
        <v/>
      </c>
      <c r="X1858" s="322" t="str">
        <f t="shared" si="524"/>
        <v/>
      </c>
      <c r="Y1858" s="322" t="str">
        <f t="shared" si="525"/>
        <v/>
      </c>
      <c r="Z1858" s="322" t="str">
        <f t="shared" si="526"/>
        <v/>
      </c>
      <c r="AA1858" s="322" t="str">
        <f t="shared" si="527"/>
        <v/>
      </c>
      <c r="AB1858" s="322" t="str">
        <f t="shared" si="528"/>
        <v/>
      </c>
      <c r="AC1858" s="322" t="str">
        <f t="shared" si="529"/>
        <v/>
      </c>
      <c r="AD1858" s="322" t="str">
        <f t="shared" si="530"/>
        <v/>
      </c>
      <c r="AE1858" s="322" t="str">
        <f t="shared" si="531"/>
        <v/>
      </c>
      <c r="AF1858" s="322" t="str">
        <f t="shared" si="532"/>
        <v/>
      </c>
      <c r="AG1858" s="322" t="str">
        <f t="shared" si="533"/>
        <v/>
      </c>
      <c r="AZ1858">
        <f t="shared" si="536"/>
        <v>0</v>
      </c>
      <c r="BA1858" t="str">
        <f t="shared" si="522"/>
        <v/>
      </c>
      <c r="BB1858" t="str">
        <f t="shared" si="537"/>
        <v/>
      </c>
    </row>
    <row r="1859" spans="2:54" x14ac:dyDescent="0.15">
      <c r="B1859" s="347"/>
      <c r="C1859" s="347"/>
      <c r="D1859" s="347"/>
      <c r="E1859" s="347"/>
      <c r="F1859" s="347"/>
      <c r="G1859" s="347"/>
      <c r="H1859" s="347"/>
      <c r="I1859" s="347"/>
      <c r="J1859" s="347"/>
      <c r="K1859" s="347"/>
      <c r="N1859" s="323" t="str">
        <f t="shared" si="523"/>
        <v/>
      </c>
      <c r="O1859" s="323" t="str">
        <f t="shared" si="535"/>
        <v/>
      </c>
      <c r="P1859" s="323" t="str">
        <f t="shared" si="534"/>
        <v/>
      </c>
      <c r="R1859" s="323" t="str">
        <f t="shared" si="521"/>
        <v/>
      </c>
      <c r="X1859" s="322" t="str">
        <f t="shared" si="524"/>
        <v/>
      </c>
      <c r="Y1859" s="322" t="str">
        <f t="shared" si="525"/>
        <v/>
      </c>
      <c r="Z1859" s="322" t="str">
        <f t="shared" si="526"/>
        <v/>
      </c>
      <c r="AA1859" s="322" t="str">
        <f t="shared" si="527"/>
        <v/>
      </c>
      <c r="AB1859" s="322" t="str">
        <f t="shared" si="528"/>
        <v/>
      </c>
      <c r="AC1859" s="322" t="str">
        <f t="shared" si="529"/>
        <v/>
      </c>
      <c r="AD1859" s="322" t="str">
        <f t="shared" si="530"/>
        <v/>
      </c>
      <c r="AE1859" s="322" t="str">
        <f t="shared" si="531"/>
        <v/>
      </c>
      <c r="AF1859" s="322" t="str">
        <f t="shared" si="532"/>
        <v/>
      </c>
      <c r="AG1859" s="322" t="str">
        <f t="shared" si="533"/>
        <v/>
      </c>
      <c r="AZ1859">
        <f t="shared" si="536"/>
        <v>0</v>
      </c>
      <c r="BA1859" t="str">
        <f t="shared" si="522"/>
        <v/>
      </c>
      <c r="BB1859" t="str">
        <f t="shared" si="537"/>
        <v/>
      </c>
    </row>
    <row r="1860" spans="2:54" x14ac:dyDescent="0.15">
      <c r="B1860" s="347"/>
      <c r="C1860" s="347"/>
      <c r="D1860" s="347"/>
      <c r="E1860" s="347"/>
      <c r="F1860" s="347"/>
      <c r="G1860" s="347"/>
      <c r="H1860" s="347"/>
      <c r="I1860" s="347"/>
      <c r="J1860" s="347"/>
      <c r="K1860" s="347"/>
      <c r="N1860" s="323" t="str">
        <f t="shared" si="523"/>
        <v/>
      </c>
      <c r="O1860" s="323" t="str">
        <f t="shared" si="535"/>
        <v/>
      </c>
      <c r="P1860" s="323" t="str">
        <f t="shared" si="534"/>
        <v/>
      </c>
      <c r="R1860" s="323" t="str">
        <f t="shared" si="521"/>
        <v/>
      </c>
      <c r="X1860" s="322" t="str">
        <f t="shared" si="524"/>
        <v/>
      </c>
      <c r="Y1860" s="322" t="str">
        <f t="shared" si="525"/>
        <v/>
      </c>
      <c r="Z1860" s="322" t="str">
        <f t="shared" si="526"/>
        <v/>
      </c>
      <c r="AA1860" s="322" t="str">
        <f t="shared" si="527"/>
        <v/>
      </c>
      <c r="AB1860" s="322" t="str">
        <f t="shared" si="528"/>
        <v/>
      </c>
      <c r="AC1860" s="322" t="str">
        <f t="shared" si="529"/>
        <v/>
      </c>
      <c r="AD1860" s="322" t="str">
        <f t="shared" si="530"/>
        <v/>
      </c>
      <c r="AE1860" s="322" t="str">
        <f t="shared" si="531"/>
        <v/>
      </c>
      <c r="AF1860" s="322" t="str">
        <f t="shared" si="532"/>
        <v/>
      </c>
      <c r="AG1860" s="322" t="str">
        <f t="shared" si="533"/>
        <v/>
      </c>
      <c r="AZ1860">
        <f t="shared" si="536"/>
        <v>0</v>
      </c>
      <c r="BA1860" t="str">
        <f t="shared" si="522"/>
        <v/>
      </c>
      <c r="BB1860" t="str">
        <f t="shared" si="537"/>
        <v/>
      </c>
    </row>
    <row r="1861" spans="2:54" x14ac:dyDescent="0.15">
      <c r="B1861" s="347"/>
      <c r="C1861" s="347"/>
      <c r="D1861" s="347"/>
      <c r="E1861" s="347"/>
      <c r="F1861" s="347"/>
      <c r="G1861" s="347"/>
      <c r="H1861" s="347"/>
      <c r="I1861" s="347"/>
      <c r="J1861" s="347"/>
      <c r="K1861" s="347"/>
      <c r="N1861" s="323" t="str">
        <f t="shared" si="523"/>
        <v/>
      </c>
      <c r="O1861" s="323" t="str">
        <f t="shared" si="535"/>
        <v/>
      </c>
      <c r="P1861" s="323" t="str">
        <f t="shared" si="534"/>
        <v/>
      </c>
      <c r="R1861" s="323" t="str">
        <f t="shared" si="521"/>
        <v/>
      </c>
      <c r="X1861" s="322" t="str">
        <f t="shared" si="524"/>
        <v/>
      </c>
      <c r="Y1861" s="322" t="str">
        <f t="shared" si="525"/>
        <v/>
      </c>
      <c r="Z1861" s="322" t="str">
        <f t="shared" si="526"/>
        <v/>
      </c>
      <c r="AA1861" s="322" t="str">
        <f t="shared" si="527"/>
        <v/>
      </c>
      <c r="AB1861" s="322" t="str">
        <f t="shared" si="528"/>
        <v/>
      </c>
      <c r="AC1861" s="322" t="str">
        <f t="shared" si="529"/>
        <v/>
      </c>
      <c r="AD1861" s="322" t="str">
        <f t="shared" si="530"/>
        <v/>
      </c>
      <c r="AE1861" s="322" t="str">
        <f t="shared" si="531"/>
        <v/>
      </c>
      <c r="AF1861" s="322" t="str">
        <f t="shared" si="532"/>
        <v/>
      </c>
      <c r="AG1861" s="322" t="str">
        <f t="shared" si="533"/>
        <v/>
      </c>
      <c r="AZ1861">
        <f t="shared" si="536"/>
        <v>0</v>
      </c>
      <c r="BA1861" t="str">
        <f t="shared" si="522"/>
        <v/>
      </c>
      <c r="BB1861" t="str">
        <f t="shared" si="537"/>
        <v/>
      </c>
    </row>
    <row r="1862" spans="2:54" x14ac:dyDescent="0.15">
      <c r="B1862" s="347"/>
      <c r="C1862" s="347"/>
      <c r="D1862" s="347"/>
      <c r="E1862" s="347"/>
      <c r="F1862" s="347"/>
      <c r="G1862" s="347"/>
      <c r="H1862" s="347"/>
      <c r="I1862" s="347"/>
      <c r="J1862" s="347"/>
      <c r="K1862" s="347"/>
      <c r="N1862" s="323" t="str">
        <f t="shared" si="523"/>
        <v/>
      </c>
      <c r="O1862" s="323" t="str">
        <f t="shared" si="535"/>
        <v/>
      </c>
      <c r="P1862" s="323" t="str">
        <f t="shared" si="534"/>
        <v/>
      </c>
      <c r="R1862" s="323" t="str">
        <f t="shared" si="521"/>
        <v/>
      </c>
      <c r="X1862" s="322" t="str">
        <f t="shared" si="524"/>
        <v/>
      </c>
      <c r="Y1862" s="322" t="str">
        <f t="shared" si="525"/>
        <v/>
      </c>
      <c r="Z1862" s="322" t="str">
        <f t="shared" si="526"/>
        <v/>
      </c>
      <c r="AA1862" s="322" t="str">
        <f t="shared" si="527"/>
        <v/>
      </c>
      <c r="AB1862" s="322" t="str">
        <f t="shared" si="528"/>
        <v/>
      </c>
      <c r="AC1862" s="322" t="str">
        <f t="shared" si="529"/>
        <v/>
      </c>
      <c r="AD1862" s="322" t="str">
        <f t="shared" si="530"/>
        <v/>
      </c>
      <c r="AE1862" s="322" t="str">
        <f t="shared" si="531"/>
        <v/>
      </c>
      <c r="AF1862" s="322" t="str">
        <f t="shared" si="532"/>
        <v/>
      </c>
      <c r="AG1862" s="322" t="str">
        <f t="shared" si="533"/>
        <v/>
      </c>
      <c r="AZ1862">
        <f t="shared" si="536"/>
        <v>0</v>
      </c>
      <c r="BA1862" t="str">
        <f t="shared" si="522"/>
        <v/>
      </c>
      <c r="BB1862" t="str">
        <f t="shared" si="537"/>
        <v/>
      </c>
    </row>
    <row r="1863" spans="2:54" x14ac:dyDescent="0.15">
      <c r="B1863" s="347"/>
      <c r="C1863" s="347"/>
      <c r="D1863" s="347"/>
      <c r="E1863" s="347"/>
      <c r="F1863" s="347"/>
      <c r="G1863" s="347"/>
      <c r="H1863" s="347"/>
      <c r="I1863" s="347"/>
      <c r="J1863" s="347"/>
      <c r="K1863" s="347"/>
      <c r="N1863" s="323" t="str">
        <f t="shared" si="523"/>
        <v/>
      </c>
      <c r="O1863" s="323" t="str">
        <f t="shared" si="535"/>
        <v/>
      </c>
      <c r="P1863" s="323" t="str">
        <f t="shared" si="534"/>
        <v/>
      </c>
      <c r="R1863" s="323" t="str">
        <f t="shared" si="521"/>
        <v/>
      </c>
      <c r="X1863" s="322" t="str">
        <f t="shared" si="524"/>
        <v/>
      </c>
      <c r="Y1863" s="322" t="str">
        <f t="shared" si="525"/>
        <v/>
      </c>
      <c r="Z1863" s="322" t="str">
        <f t="shared" si="526"/>
        <v/>
      </c>
      <c r="AA1863" s="322" t="str">
        <f t="shared" si="527"/>
        <v/>
      </c>
      <c r="AB1863" s="322" t="str">
        <f t="shared" si="528"/>
        <v/>
      </c>
      <c r="AC1863" s="322" t="str">
        <f t="shared" si="529"/>
        <v/>
      </c>
      <c r="AD1863" s="322" t="str">
        <f t="shared" si="530"/>
        <v/>
      </c>
      <c r="AE1863" s="322" t="str">
        <f t="shared" si="531"/>
        <v/>
      </c>
      <c r="AF1863" s="322" t="str">
        <f t="shared" si="532"/>
        <v/>
      </c>
      <c r="AG1863" s="322" t="str">
        <f t="shared" si="533"/>
        <v/>
      </c>
      <c r="AZ1863">
        <f t="shared" si="536"/>
        <v>0</v>
      </c>
      <c r="BA1863" t="str">
        <f t="shared" si="522"/>
        <v/>
      </c>
      <c r="BB1863" t="str">
        <f t="shared" si="537"/>
        <v/>
      </c>
    </row>
    <row r="1864" spans="2:54" x14ac:dyDescent="0.15">
      <c r="B1864" s="347"/>
      <c r="C1864" s="347"/>
      <c r="D1864" s="347"/>
      <c r="E1864" s="347"/>
      <c r="F1864" s="347"/>
      <c r="G1864" s="347"/>
      <c r="H1864" s="347"/>
      <c r="I1864" s="347"/>
      <c r="J1864" s="347"/>
      <c r="K1864" s="347"/>
      <c r="N1864" s="323" t="str">
        <f t="shared" si="523"/>
        <v/>
      </c>
      <c r="O1864" s="323" t="str">
        <f t="shared" si="535"/>
        <v/>
      </c>
      <c r="P1864" s="323" t="str">
        <f t="shared" si="534"/>
        <v/>
      </c>
      <c r="R1864" s="323" t="str">
        <f t="shared" si="521"/>
        <v/>
      </c>
      <c r="X1864" s="322" t="str">
        <f t="shared" si="524"/>
        <v/>
      </c>
      <c r="Y1864" s="322" t="str">
        <f t="shared" si="525"/>
        <v/>
      </c>
      <c r="Z1864" s="322" t="str">
        <f t="shared" si="526"/>
        <v/>
      </c>
      <c r="AA1864" s="322" t="str">
        <f t="shared" si="527"/>
        <v/>
      </c>
      <c r="AB1864" s="322" t="str">
        <f t="shared" si="528"/>
        <v/>
      </c>
      <c r="AC1864" s="322" t="str">
        <f t="shared" si="529"/>
        <v/>
      </c>
      <c r="AD1864" s="322" t="str">
        <f t="shared" si="530"/>
        <v/>
      </c>
      <c r="AE1864" s="322" t="str">
        <f t="shared" si="531"/>
        <v/>
      </c>
      <c r="AF1864" s="322" t="str">
        <f t="shared" si="532"/>
        <v/>
      </c>
      <c r="AG1864" s="322" t="str">
        <f t="shared" si="533"/>
        <v/>
      </c>
      <c r="AZ1864">
        <f t="shared" si="536"/>
        <v>0</v>
      </c>
      <c r="BA1864" t="str">
        <f t="shared" si="522"/>
        <v/>
      </c>
      <c r="BB1864" t="str">
        <f t="shared" si="537"/>
        <v/>
      </c>
    </row>
    <row r="1865" spans="2:54" x14ac:dyDescent="0.15">
      <c r="B1865" s="347"/>
      <c r="C1865" s="347"/>
      <c r="D1865" s="347"/>
      <c r="E1865" s="347"/>
      <c r="F1865" s="347"/>
      <c r="G1865" s="347"/>
      <c r="H1865" s="347"/>
      <c r="I1865" s="347"/>
      <c r="J1865" s="347"/>
      <c r="K1865" s="347"/>
      <c r="N1865" s="323" t="str">
        <f t="shared" si="523"/>
        <v/>
      </c>
      <c r="O1865" s="323" t="str">
        <f t="shared" si="535"/>
        <v/>
      </c>
      <c r="P1865" s="323" t="str">
        <f t="shared" si="534"/>
        <v/>
      </c>
      <c r="R1865" s="323" t="str">
        <f t="shared" si="521"/>
        <v/>
      </c>
      <c r="X1865" s="322" t="str">
        <f t="shared" si="524"/>
        <v/>
      </c>
      <c r="Y1865" s="322" t="str">
        <f t="shared" si="525"/>
        <v/>
      </c>
      <c r="Z1865" s="322" t="str">
        <f t="shared" si="526"/>
        <v/>
      </c>
      <c r="AA1865" s="322" t="str">
        <f t="shared" si="527"/>
        <v/>
      </c>
      <c r="AB1865" s="322" t="str">
        <f t="shared" si="528"/>
        <v/>
      </c>
      <c r="AC1865" s="322" t="str">
        <f t="shared" si="529"/>
        <v/>
      </c>
      <c r="AD1865" s="322" t="str">
        <f t="shared" si="530"/>
        <v/>
      </c>
      <c r="AE1865" s="322" t="str">
        <f t="shared" si="531"/>
        <v/>
      </c>
      <c r="AF1865" s="322" t="str">
        <f t="shared" si="532"/>
        <v/>
      </c>
      <c r="AG1865" s="322" t="str">
        <f t="shared" si="533"/>
        <v/>
      </c>
      <c r="AZ1865">
        <f t="shared" si="536"/>
        <v>0</v>
      </c>
      <c r="BA1865" t="str">
        <f t="shared" si="522"/>
        <v/>
      </c>
      <c r="BB1865" t="str">
        <f t="shared" si="537"/>
        <v/>
      </c>
    </row>
    <row r="1866" spans="2:54" x14ac:dyDescent="0.15">
      <c r="B1866" s="347"/>
      <c r="C1866" s="347"/>
      <c r="D1866" s="347"/>
      <c r="E1866" s="347"/>
      <c r="F1866" s="347"/>
      <c r="G1866" s="347"/>
      <c r="H1866" s="347"/>
      <c r="I1866" s="347"/>
      <c r="J1866" s="347"/>
      <c r="K1866" s="347"/>
      <c r="N1866" s="323" t="str">
        <f t="shared" si="523"/>
        <v/>
      </c>
      <c r="O1866" s="323" t="str">
        <f t="shared" si="535"/>
        <v/>
      </c>
      <c r="P1866" s="323" t="str">
        <f t="shared" si="534"/>
        <v/>
      </c>
      <c r="R1866" s="323" t="str">
        <f t="shared" si="521"/>
        <v/>
      </c>
      <c r="X1866" s="322" t="str">
        <f t="shared" si="524"/>
        <v/>
      </c>
      <c r="Y1866" s="322" t="str">
        <f t="shared" si="525"/>
        <v/>
      </c>
      <c r="Z1866" s="322" t="str">
        <f t="shared" si="526"/>
        <v/>
      </c>
      <c r="AA1866" s="322" t="str">
        <f t="shared" si="527"/>
        <v/>
      </c>
      <c r="AB1866" s="322" t="str">
        <f t="shared" si="528"/>
        <v/>
      </c>
      <c r="AC1866" s="322" t="str">
        <f t="shared" si="529"/>
        <v/>
      </c>
      <c r="AD1866" s="322" t="str">
        <f t="shared" si="530"/>
        <v/>
      </c>
      <c r="AE1866" s="322" t="str">
        <f t="shared" si="531"/>
        <v/>
      </c>
      <c r="AF1866" s="322" t="str">
        <f t="shared" si="532"/>
        <v/>
      </c>
      <c r="AG1866" s="322" t="str">
        <f t="shared" si="533"/>
        <v/>
      </c>
      <c r="AZ1866">
        <f t="shared" si="536"/>
        <v>0</v>
      </c>
      <c r="BA1866" t="str">
        <f t="shared" si="522"/>
        <v/>
      </c>
      <c r="BB1866" t="str">
        <f t="shared" si="537"/>
        <v/>
      </c>
    </row>
    <row r="1867" spans="2:54" x14ac:dyDescent="0.15">
      <c r="B1867" s="347"/>
      <c r="C1867" s="347"/>
      <c r="D1867" s="347"/>
      <c r="E1867" s="347"/>
      <c r="F1867" s="347"/>
      <c r="G1867" s="347"/>
      <c r="H1867" s="347"/>
      <c r="I1867" s="347"/>
      <c r="J1867" s="347"/>
      <c r="K1867" s="347"/>
      <c r="N1867" s="323" t="str">
        <f t="shared" si="523"/>
        <v/>
      </c>
      <c r="O1867" s="323" t="str">
        <f t="shared" si="535"/>
        <v/>
      </c>
      <c r="P1867" s="323" t="str">
        <f t="shared" si="534"/>
        <v/>
      </c>
      <c r="R1867" s="323" t="str">
        <f t="shared" si="521"/>
        <v/>
      </c>
      <c r="X1867" s="322" t="str">
        <f t="shared" si="524"/>
        <v/>
      </c>
      <c r="Y1867" s="322" t="str">
        <f t="shared" si="525"/>
        <v/>
      </c>
      <c r="Z1867" s="322" t="str">
        <f t="shared" si="526"/>
        <v/>
      </c>
      <c r="AA1867" s="322" t="str">
        <f t="shared" si="527"/>
        <v/>
      </c>
      <c r="AB1867" s="322" t="str">
        <f t="shared" si="528"/>
        <v/>
      </c>
      <c r="AC1867" s="322" t="str">
        <f t="shared" si="529"/>
        <v/>
      </c>
      <c r="AD1867" s="322" t="str">
        <f t="shared" si="530"/>
        <v/>
      </c>
      <c r="AE1867" s="322" t="str">
        <f t="shared" si="531"/>
        <v/>
      </c>
      <c r="AF1867" s="322" t="str">
        <f t="shared" si="532"/>
        <v/>
      </c>
      <c r="AG1867" s="322" t="str">
        <f t="shared" si="533"/>
        <v/>
      </c>
      <c r="AZ1867">
        <f t="shared" si="536"/>
        <v>0</v>
      </c>
      <c r="BA1867" t="str">
        <f t="shared" si="522"/>
        <v/>
      </c>
      <c r="BB1867" t="str">
        <f t="shared" si="537"/>
        <v/>
      </c>
    </row>
    <row r="1868" spans="2:54" x14ac:dyDescent="0.15">
      <c r="B1868" s="347"/>
      <c r="C1868" s="347"/>
      <c r="D1868" s="347"/>
      <c r="E1868" s="347"/>
      <c r="F1868" s="347"/>
      <c r="G1868" s="347"/>
      <c r="H1868" s="347"/>
      <c r="I1868" s="347"/>
      <c r="J1868" s="347"/>
      <c r="K1868" s="347"/>
      <c r="N1868" s="323" t="str">
        <f t="shared" si="523"/>
        <v/>
      </c>
      <c r="O1868" s="323" t="str">
        <f t="shared" si="535"/>
        <v/>
      </c>
      <c r="P1868" s="323" t="str">
        <f t="shared" si="534"/>
        <v/>
      </c>
      <c r="R1868" s="323" t="str">
        <f t="shared" si="521"/>
        <v/>
      </c>
      <c r="X1868" s="322" t="str">
        <f t="shared" si="524"/>
        <v/>
      </c>
      <c r="Y1868" s="322" t="str">
        <f t="shared" si="525"/>
        <v/>
      </c>
      <c r="Z1868" s="322" t="str">
        <f t="shared" si="526"/>
        <v/>
      </c>
      <c r="AA1868" s="322" t="str">
        <f t="shared" si="527"/>
        <v/>
      </c>
      <c r="AB1868" s="322" t="str">
        <f t="shared" si="528"/>
        <v/>
      </c>
      <c r="AC1868" s="322" t="str">
        <f t="shared" si="529"/>
        <v/>
      </c>
      <c r="AD1868" s="322" t="str">
        <f t="shared" si="530"/>
        <v/>
      </c>
      <c r="AE1868" s="322" t="str">
        <f t="shared" si="531"/>
        <v/>
      </c>
      <c r="AF1868" s="322" t="str">
        <f t="shared" si="532"/>
        <v/>
      </c>
      <c r="AG1868" s="322" t="str">
        <f t="shared" si="533"/>
        <v/>
      </c>
      <c r="AZ1868">
        <f t="shared" si="536"/>
        <v>0</v>
      </c>
      <c r="BA1868" t="str">
        <f t="shared" si="522"/>
        <v/>
      </c>
      <c r="BB1868" t="str">
        <f t="shared" si="537"/>
        <v/>
      </c>
    </row>
    <row r="1869" spans="2:54" x14ac:dyDescent="0.15">
      <c r="B1869" s="347"/>
      <c r="C1869" s="347"/>
      <c r="D1869" s="347"/>
      <c r="E1869" s="347"/>
      <c r="F1869" s="347"/>
      <c r="G1869" s="347"/>
      <c r="H1869" s="347"/>
      <c r="I1869" s="347"/>
      <c r="J1869" s="347"/>
      <c r="K1869" s="347"/>
      <c r="N1869" s="323" t="str">
        <f t="shared" si="523"/>
        <v/>
      </c>
      <c r="O1869" s="323" t="str">
        <f t="shared" si="535"/>
        <v/>
      </c>
      <c r="P1869" s="323" t="str">
        <f t="shared" si="534"/>
        <v/>
      </c>
      <c r="R1869" s="323" t="str">
        <f t="shared" ref="R1869:R1932" si="538">IF(M1869=1,IF(COUNT(B1869:K1869)=9,SUM(X1869:AG1869)*2.7778,IF(COUNT(B1869:K1869)=8,SUM(X1869:AG1869)*3.125,IF(COUNT(B1869:K1869)&lt;8,"More than 2 Values are Missing",""))),"")</f>
        <v/>
      </c>
      <c r="X1869" s="322" t="str">
        <f t="shared" si="524"/>
        <v/>
      </c>
      <c r="Y1869" s="322" t="str">
        <f t="shared" si="525"/>
        <v/>
      </c>
      <c r="Z1869" s="322" t="str">
        <f t="shared" si="526"/>
        <v/>
      </c>
      <c r="AA1869" s="322" t="str">
        <f t="shared" si="527"/>
        <v/>
      </c>
      <c r="AB1869" s="322" t="str">
        <f t="shared" si="528"/>
        <v/>
      </c>
      <c r="AC1869" s="322" t="str">
        <f t="shared" si="529"/>
        <v/>
      </c>
      <c r="AD1869" s="322" t="str">
        <f t="shared" si="530"/>
        <v/>
      </c>
      <c r="AE1869" s="322" t="str">
        <f t="shared" si="531"/>
        <v/>
      </c>
      <c r="AF1869" s="322" t="str">
        <f t="shared" si="532"/>
        <v/>
      </c>
      <c r="AG1869" s="322" t="str">
        <f t="shared" si="533"/>
        <v/>
      </c>
      <c r="AZ1869">
        <f t="shared" si="536"/>
        <v>0</v>
      </c>
      <c r="BA1869" t="str">
        <f t="shared" ref="BA1869:BA1932" si="539">IF($AZ1869=10,SUM($X1869:$AG1869),"")</f>
        <v/>
      </c>
      <c r="BB1869" t="str">
        <f t="shared" si="537"/>
        <v/>
      </c>
    </row>
    <row r="1870" spans="2:54" x14ac:dyDescent="0.15">
      <c r="B1870" s="347"/>
      <c r="C1870" s="347"/>
      <c r="D1870" s="347"/>
      <c r="E1870" s="347"/>
      <c r="F1870" s="347"/>
      <c r="G1870" s="347"/>
      <c r="H1870" s="347"/>
      <c r="I1870" s="347"/>
      <c r="J1870" s="347"/>
      <c r="K1870" s="347"/>
      <c r="N1870" s="323" t="str">
        <f t="shared" ref="N1870:N1933" si="540">IF(COUNT(B1870:K1870)=10,SUM(X1870:AG1870)*2.5,IF(R1870&lt;&gt;"",R1870,""))</f>
        <v/>
      </c>
      <c r="O1870" s="323" t="str">
        <f t="shared" si="535"/>
        <v/>
      </c>
      <c r="P1870" s="323" t="str">
        <f t="shared" si="534"/>
        <v/>
      </c>
      <c r="R1870" s="323" t="str">
        <f t="shared" si="538"/>
        <v/>
      </c>
      <c r="X1870" s="322" t="str">
        <f t="shared" si="524"/>
        <v/>
      </c>
      <c r="Y1870" s="322" t="str">
        <f t="shared" si="525"/>
        <v/>
      </c>
      <c r="Z1870" s="322" t="str">
        <f t="shared" si="526"/>
        <v/>
      </c>
      <c r="AA1870" s="322" t="str">
        <f t="shared" si="527"/>
        <v/>
      </c>
      <c r="AB1870" s="322" t="str">
        <f t="shared" si="528"/>
        <v/>
      </c>
      <c r="AC1870" s="322" t="str">
        <f t="shared" si="529"/>
        <v/>
      </c>
      <c r="AD1870" s="322" t="str">
        <f t="shared" si="530"/>
        <v/>
      </c>
      <c r="AE1870" s="322" t="str">
        <f t="shared" si="531"/>
        <v/>
      </c>
      <c r="AF1870" s="322" t="str">
        <f t="shared" si="532"/>
        <v/>
      </c>
      <c r="AG1870" s="322" t="str">
        <f t="shared" si="533"/>
        <v/>
      </c>
      <c r="AZ1870">
        <f t="shared" si="536"/>
        <v>0</v>
      </c>
      <c r="BA1870" t="str">
        <f t="shared" si="539"/>
        <v/>
      </c>
      <c r="BB1870" t="str">
        <f t="shared" si="537"/>
        <v/>
      </c>
    </row>
    <row r="1871" spans="2:54" x14ac:dyDescent="0.15">
      <c r="B1871" s="347"/>
      <c r="C1871" s="347"/>
      <c r="D1871" s="347"/>
      <c r="E1871" s="347"/>
      <c r="F1871" s="347"/>
      <c r="G1871" s="347"/>
      <c r="H1871" s="347"/>
      <c r="I1871" s="347"/>
      <c r="J1871" s="347"/>
      <c r="K1871" s="347"/>
      <c r="N1871" s="323" t="str">
        <f t="shared" si="540"/>
        <v/>
      </c>
      <c r="O1871" s="323" t="str">
        <f t="shared" si="535"/>
        <v/>
      </c>
      <c r="P1871" s="323" t="str">
        <f t="shared" si="534"/>
        <v/>
      </c>
      <c r="R1871" s="323" t="str">
        <f t="shared" si="538"/>
        <v/>
      </c>
      <c r="X1871" s="322" t="str">
        <f t="shared" si="524"/>
        <v/>
      </c>
      <c r="Y1871" s="322" t="str">
        <f t="shared" si="525"/>
        <v/>
      </c>
      <c r="Z1871" s="322" t="str">
        <f t="shared" si="526"/>
        <v/>
      </c>
      <c r="AA1871" s="322" t="str">
        <f t="shared" si="527"/>
        <v/>
      </c>
      <c r="AB1871" s="322" t="str">
        <f t="shared" si="528"/>
        <v/>
      </c>
      <c r="AC1871" s="322" t="str">
        <f t="shared" si="529"/>
        <v/>
      </c>
      <c r="AD1871" s="322" t="str">
        <f t="shared" si="530"/>
        <v/>
      </c>
      <c r="AE1871" s="322" t="str">
        <f t="shared" si="531"/>
        <v/>
      </c>
      <c r="AF1871" s="322" t="str">
        <f t="shared" si="532"/>
        <v/>
      </c>
      <c r="AG1871" s="322" t="str">
        <f t="shared" si="533"/>
        <v/>
      </c>
      <c r="AZ1871">
        <f t="shared" si="536"/>
        <v>0</v>
      </c>
      <c r="BA1871" t="str">
        <f t="shared" si="539"/>
        <v/>
      </c>
      <c r="BB1871" t="str">
        <f t="shared" si="537"/>
        <v/>
      </c>
    </row>
    <row r="1872" spans="2:54" x14ac:dyDescent="0.15">
      <c r="B1872" s="347"/>
      <c r="C1872" s="347"/>
      <c r="D1872" s="347"/>
      <c r="E1872" s="347"/>
      <c r="F1872" s="347"/>
      <c r="G1872" s="347"/>
      <c r="H1872" s="347"/>
      <c r="I1872" s="347"/>
      <c r="J1872" s="347"/>
      <c r="K1872" s="347"/>
      <c r="N1872" s="323" t="str">
        <f t="shared" si="540"/>
        <v/>
      </c>
      <c r="O1872" s="323" t="str">
        <f t="shared" si="535"/>
        <v/>
      </c>
      <c r="P1872" s="323" t="str">
        <f t="shared" si="534"/>
        <v/>
      </c>
      <c r="R1872" s="323" t="str">
        <f t="shared" si="538"/>
        <v/>
      </c>
      <c r="X1872" s="322" t="str">
        <f t="shared" si="524"/>
        <v/>
      </c>
      <c r="Y1872" s="322" t="str">
        <f t="shared" si="525"/>
        <v/>
      </c>
      <c r="Z1872" s="322" t="str">
        <f t="shared" si="526"/>
        <v/>
      </c>
      <c r="AA1872" s="322" t="str">
        <f t="shared" si="527"/>
        <v/>
      </c>
      <c r="AB1872" s="322" t="str">
        <f t="shared" si="528"/>
        <v/>
      </c>
      <c r="AC1872" s="322" t="str">
        <f t="shared" si="529"/>
        <v/>
      </c>
      <c r="AD1872" s="322" t="str">
        <f t="shared" si="530"/>
        <v/>
      </c>
      <c r="AE1872" s="322" t="str">
        <f t="shared" si="531"/>
        <v/>
      </c>
      <c r="AF1872" s="322" t="str">
        <f t="shared" si="532"/>
        <v/>
      </c>
      <c r="AG1872" s="322" t="str">
        <f t="shared" si="533"/>
        <v/>
      </c>
      <c r="AZ1872">
        <f t="shared" si="536"/>
        <v>0</v>
      </c>
      <c r="BA1872" t="str">
        <f t="shared" si="539"/>
        <v/>
      </c>
      <c r="BB1872" t="str">
        <f t="shared" si="537"/>
        <v/>
      </c>
    </row>
    <row r="1873" spans="2:54" x14ac:dyDescent="0.15">
      <c r="B1873" s="347"/>
      <c r="C1873" s="347"/>
      <c r="D1873" s="347"/>
      <c r="E1873" s="347"/>
      <c r="F1873" s="347"/>
      <c r="G1873" s="347"/>
      <c r="H1873" s="347"/>
      <c r="I1873" s="347"/>
      <c r="J1873" s="347"/>
      <c r="K1873" s="347"/>
      <c r="N1873" s="323" t="str">
        <f t="shared" si="540"/>
        <v/>
      </c>
      <c r="O1873" s="323" t="str">
        <f t="shared" si="535"/>
        <v/>
      </c>
      <c r="P1873" s="323" t="str">
        <f t="shared" si="534"/>
        <v/>
      </c>
      <c r="R1873" s="323" t="str">
        <f t="shared" si="538"/>
        <v/>
      </c>
      <c r="X1873" s="322" t="str">
        <f t="shared" si="524"/>
        <v/>
      </c>
      <c r="Y1873" s="322" t="str">
        <f t="shared" si="525"/>
        <v/>
      </c>
      <c r="Z1873" s="322" t="str">
        <f t="shared" si="526"/>
        <v/>
      </c>
      <c r="AA1873" s="322" t="str">
        <f t="shared" si="527"/>
        <v/>
      </c>
      <c r="AB1873" s="322" t="str">
        <f t="shared" si="528"/>
        <v/>
      </c>
      <c r="AC1873" s="322" t="str">
        <f t="shared" si="529"/>
        <v/>
      </c>
      <c r="AD1873" s="322" t="str">
        <f t="shared" si="530"/>
        <v/>
      </c>
      <c r="AE1873" s="322" t="str">
        <f t="shared" si="531"/>
        <v/>
      </c>
      <c r="AF1873" s="322" t="str">
        <f t="shared" si="532"/>
        <v/>
      </c>
      <c r="AG1873" s="322" t="str">
        <f t="shared" si="533"/>
        <v/>
      </c>
      <c r="AZ1873">
        <f t="shared" si="536"/>
        <v>0</v>
      </c>
      <c r="BA1873" t="str">
        <f t="shared" si="539"/>
        <v/>
      </c>
      <c r="BB1873" t="str">
        <f t="shared" si="537"/>
        <v/>
      </c>
    </row>
    <row r="1874" spans="2:54" x14ac:dyDescent="0.15">
      <c r="B1874" s="347"/>
      <c r="C1874" s="347"/>
      <c r="D1874" s="347"/>
      <c r="E1874" s="347"/>
      <c r="F1874" s="347"/>
      <c r="G1874" s="347"/>
      <c r="H1874" s="347"/>
      <c r="I1874" s="347"/>
      <c r="J1874" s="347"/>
      <c r="K1874" s="347"/>
      <c r="N1874" s="323" t="str">
        <f t="shared" si="540"/>
        <v/>
      </c>
      <c r="O1874" s="323" t="str">
        <f t="shared" si="535"/>
        <v/>
      </c>
      <c r="P1874" s="323" t="str">
        <f t="shared" si="534"/>
        <v/>
      </c>
      <c r="R1874" s="323" t="str">
        <f t="shared" si="538"/>
        <v/>
      </c>
      <c r="X1874" s="322" t="str">
        <f t="shared" si="524"/>
        <v/>
      </c>
      <c r="Y1874" s="322" t="str">
        <f t="shared" si="525"/>
        <v/>
      </c>
      <c r="Z1874" s="322" t="str">
        <f t="shared" si="526"/>
        <v/>
      </c>
      <c r="AA1874" s="322" t="str">
        <f t="shared" si="527"/>
        <v/>
      </c>
      <c r="AB1874" s="322" t="str">
        <f t="shared" si="528"/>
        <v/>
      </c>
      <c r="AC1874" s="322" t="str">
        <f t="shared" si="529"/>
        <v/>
      </c>
      <c r="AD1874" s="322" t="str">
        <f t="shared" si="530"/>
        <v/>
      </c>
      <c r="AE1874" s="322" t="str">
        <f t="shared" si="531"/>
        <v/>
      </c>
      <c r="AF1874" s="322" t="str">
        <f t="shared" si="532"/>
        <v/>
      </c>
      <c r="AG1874" s="322" t="str">
        <f t="shared" si="533"/>
        <v/>
      </c>
      <c r="AZ1874">
        <f t="shared" si="536"/>
        <v>0</v>
      </c>
      <c r="BA1874" t="str">
        <f t="shared" si="539"/>
        <v/>
      </c>
      <c r="BB1874" t="str">
        <f t="shared" si="537"/>
        <v/>
      </c>
    </row>
    <row r="1875" spans="2:54" x14ac:dyDescent="0.15">
      <c r="B1875" s="347"/>
      <c r="C1875" s="347"/>
      <c r="D1875" s="347"/>
      <c r="E1875" s="347"/>
      <c r="F1875" s="347"/>
      <c r="G1875" s="347"/>
      <c r="H1875" s="347"/>
      <c r="I1875" s="347"/>
      <c r="J1875" s="347"/>
      <c r="K1875" s="347"/>
      <c r="N1875" s="323" t="str">
        <f t="shared" si="540"/>
        <v/>
      </c>
      <c r="O1875" s="323" t="str">
        <f t="shared" si="535"/>
        <v/>
      </c>
      <c r="P1875" s="323" t="str">
        <f t="shared" si="534"/>
        <v/>
      </c>
      <c r="R1875" s="323" t="str">
        <f t="shared" si="538"/>
        <v/>
      </c>
      <c r="X1875" s="322" t="str">
        <f t="shared" si="524"/>
        <v/>
      </c>
      <c r="Y1875" s="322" t="str">
        <f t="shared" si="525"/>
        <v/>
      </c>
      <c r="Z1875" s="322" t="str">
        <f t="shared" si="526"/>
        <v/>
      </c>
      <c r="AA1875" s="322" t="str">
        <f t="shared" si="527"/>
        <v/>
      </c>
      <c r="AB1875" s="322" t="str">
        <f t="shared" si="528"/>
        <v/>
      </c>
      <c r="AC1875" s="322" t="str">
        <f t="shared" si="529"/>
        <v/>
      </c>
      <c r="AD1875" s="322" t="str">
        <f t="shared" si="530"/>
        <v/>
      </c>
      <c r="AE1875" s="322" t="str">
        <f t="shared" si="531"/>
        <v/>
      </c>
      <c r="AF1875" s="322" t="str">
        <f t="shared" si="532"/>
        <v/>
      </c>
      <c r="AG1875" s="322" t="str">
        <f t="shared" si="533"/>
        <v/>
      </c>
      <c r="AZ1875">
        <f t="shared" si="536"/>
        <v>0</v>
      </c>
      <c r="BA1875" t="str">
        <f t="shared" si="539"/>
        <v/>
      </c>
      <c r="BB1875" t="str">
        <f t="shared" si="537"/>
        <v/>
      </c>
    </row>
    <row r="1876" spans="2:54" x14ac:dyDescent="0.15">
      <c r="B1876" s="347"/>
      <c r="C1876" s="347"/>
      <c r="D1876" s="347"/>
      <c r="E1876" s="347"/>
      <c r="F1876" s="347"/>
      <c r="G1876" s="347"/>
      <c r="H1876" s="347"/>
      <c r="I1876" s="347"/>
      <c r="J1876" s="347"/>
      <c r="K1876" s="347"/>
      <c r="N1876" s="323" t="str">
        <f t="shared" si="540"/>
        <v/>
      </c>
      <c r="O1876" s="323" t="str">
        <f t="shared" si="535"/>
        <v/>
      </c>
      <c r="P1876" s="323" t="str">
        <f t="shared" si="534"/>
        <v/>
      </c>
      <c r="R1876" s="323" t="str">
        <f t="shared" si="538"/>
        <v/>
      </c>
      <c r="X1876" s="322" t="str">
        <f t="shared" si="524"/>
        <v/>
      </c>
      <c r="Y1876" s="322" t="str">
        <f t="shared" si="525"/>
        <v/>
      </c>
      <c r="Z1876" s="322" t="str">
        <f t="shared" si="526"/>
        <v/>
      </c>
      <c r="AA1876" s="322" t="str">
        <f t="shared" si="527"/>
        <v/>
      </c>
      <c r="AB1876" s="322" t="str">
        <f t="shared" si="528"/>
        <v/>
      </c>
      <c r="AC1876" s="322" t="str">
        <f t="shared" si="529"/>
        <v/>
      </c>
      <c r="AD1876" s="322" t="str">
        <f t="shared" si="530"/>
        <v/>
      </c>
      <c r="AE1876" s="322" t="str">
        <f t="shared" si="531"/>
        <v/>
      </c>
      <c r="AF1876" s="322" t="str">
        <f t="shared" si="532"/>
        <v/>
      </c>
      <c r="AG1876" s="322" t="str">
        <f t="shared" si="533"/>
        <v/>
      </c>
      <c r="AZ1876">
        <f t="shared" si="536"/>
        <v>0</v>
      </c>
      <c r="BA1876" t="str">
        <f t="shared" si="539"/>
        <v/>
      </c>
      <c r="BB1876" t="str">
        <f t="shared" si="537"/>
        <v/>
      </c>
    </row>
    <row r="1877" spans="2:54" x14ac:dyDescent="0.15">
      <c r="B1877" s="347"/>
      <c r="C1877" s="347"/>
      <c r="D1877" s="347"/>
      <c r="E1877" s="347"/>
      <c r="F1877" s="347"/>
      <c r="G1877" s="347"/>
      <c r="H1877" s="347"/>
      <c r="I1877" s="347"/>
      <c r="J1877" s="347"/>
      <c r="K1877" s="347"/>
      <c r="N1877" s="323" t="str">
        <f t="shared" si="540"/>
        <v/>
      </c>
      <c r="O1877" s="323" t="str">
        <f t="shared" si="535"/>
        <v/>
      </c>
      <c r="P1877" s="323" t="str">
        <f t="shared" si="534"/>
        <v/>
      </c>
      <c r="R1877" s="323" t="str">
        <f t="shared" si="538"/>
        <v/>
      </c>
      <c r="X1877" s="322" t="str">
        <f t="shared" si="524"/>
        <v/>
      </c>
      <c r="Y1877" s="322" t="str">
        <f t="shared" si="525"/>
        <v/>
      </c>
      <c r="Z1877" s="322" t="str">
        <f t="shared" si="526"/>
        <v/>
      </c>
      <c r="AA1877" s="322" t="str">
        <f t="shared" si="527"/>
        <v/>
      </c>
      <c r="AB1877" s="322" t="str">
        <f t="shared" si="528"/>
        <v/>
      </c>
      <c r="AC1877" s="322" t="str">
        <f t="shared" si="529"/>
        <v/>
      </c>
      <c r="AD1877" s="322" t="str">
        <f t="shared" si="530"/>
        <v/>
      </c>
      <c r="AE1877" s="322" t="str">
        <f t="shared" si="531"/>
        <v/>
      </c>
      <c r="AF1877" s="322" t="str">
        <f t="shared" si="532"/>
        <v/>
      </c>
      <c r="AG1877" s="322" t="str">
        <f t="shared" si="533"/>
        <v/>
      </c>
      <c r="AZ1877">
        <f t="shared" si="536"/>
        <v>0</v>
      </c>
      <c r="BA1877" t="str">
        <f t="shared" si="539"/>
        <v/>
      </c>
      <c r="BB1877" t="str">
        <f t="shared" si="537"/>
        <v/>
      </c>
    </row>
    <row r="1878" spans="2:54" x14ac:dyDescent="0.15">
      <c r="B1878" s="347"/>
      <c r="C1878" s="347"/>
      <c r="D1878" s="347"/>
      <c r="E1878" s="347"/>
      <c r="F1878" s="347"/>
      <c r="G1878" s="347"/>
      <c r="H1878" s="347"/>
      <c r="I1878" s="347"/>
      <c r="J1878" s="347"/>
      <c r="K1878" s="347"/>
      <c r="N1878" s="323" t="str">
        <f t="shared" si="540"/>
        <v/>
      </c>
      <c r="O1878" s="323" t="str">
        <f t="shared" si="535"/>
        <v/>
      </c>
      <c r="P1878" s="323" t="str">
        <f t="shared" si="534"/>
        <v/>
      </c>
      <c r="R1878" s="323" t="str">
        <f t="shared" si="538"/>
        <v/>
      </c>
      <c r="X1878" s="322" t="str">
        <f t="shared" si="524"/>
        <v/>
      </c>
      <c r="Y1878" s="322" t="str">
        <f t="shared" si="525"/>
        <v/>
      </c>
      <c r="Z1878" s="322" t="str">
        <f t="shared" si="526"/>
        <v/>
      </c>
      <c r="AA1878" s="322" t="str">
        <f t="shared" si="527"/>
        <v/>
      </c>
      <c r="AB1878" s="322" t="str">
        <f t="shared" si="528"/>
        <v/>
      </c>
      <c r="AC1878" s="322" t="str">
        <f t="shared" si="529"/>
        <v/>
      </c>
      <c r="AD1878" s="322" t="str">
        <f t="shared" si="530"/>
        <v/>
      </c>
      <c r="AE1878" s="322" t="str">
        <f t="shared" si="531"/>
        <v/>
      </c>
      <c r="AF1878" s="322" t="str">
        <f t="shared" si="532"/>
        <v/>
      </c>
      <c r="AG1878" s="322" t="str">
        <f t="shared" si="533"/>
        <v/>
      </c>
      <c r="AZ1878">
        <f t="shared" si="536"/>
        <v>0</v>
      </c>
      <c r="BA1878" t="str">
        <f t="shared" si="539"/>
        <v/>
      </c>
      <c r="BB1878" t="str">
        <f t="shared" si="537"/>
        <v/>
      </c>
    </row>
    <row r="1879" spans="2:54" x14ac:dyDescent="0.15">
      <c r="B1879" s="347"/>
      <c r="C1879" s="347"/>
      <c r="D1879" s="347"/>
      <c r="E1879" s="347"/>
      <c r="F1879" s="347"/>
      <c r="G1879" s="347"/>
      <c r="H1879" s="347"/>
      <c r="I1879" s="347"/>
      <c r="J1879" s="347"/>
      <c r="K1879" s="347"/>
      <c r="N1879" s="323" t="str">
        <f t="shared" si="540"/>
        <v/>
      </c>
      <c r="O1879" s="323" t="str">
        <f t="shared" si="535"/>
        <v/>
      </c>
      <c r="P1879" s="323" t="str">
        <f t="shared" si="534"/>
        <v/>
      </c>
      <c r="R1879" s="323" t="str">
        <f t="shared" si="538"/>
        <v/>
      </c>
      <c r="X1879" s="322" t="str">
        <f t="shared" ref="X1879:X1942" si="541">IF(B1879&lt;&gt;"",B1879-1,"")</f>
        <v/>
      </c>
      <c r="Y1879" s="322" t="str">
        <f t="shared" ref="Y1879:Y1942" si="542">IF(C1879&lt;&gt;"",C1879-1,"")</f>
        <v/>
      </c>
      <c r="Z1879" s="322" t="str">
        <f t="shared" ref="Z1879:Z1942" si="543">IF(D1879&lt;&gt;"",D1879-1,"")</f>
        <v/>
      </c>
      <c r="AA1879" s="322" t="str">
        <f t="shared" ref="AA1879:AA1942" si="544">IF(E1879&lt;&gt;"",E1879-1,"")</f>
        <v/>
      </c>
      <c r="AB1879" s="322" t="str">
        <f t="shared" ref="AB1879:AB1942" si="545">IF(F1879&lt;&gt;"",F1879-1,"")</f>
        <v/>
      </c>
      <c r="AC1879" s="322" t="str">
        <f t="shared" ref="AC1879:AC1942" si="546">IF(G1879&lt;&gt;"",G1879-1,"")</f>
        <v/>
      </c>
      <c r="AD1879" s="322" t="str">
        <f t="shared" ref="AD1879:AD1942" si="547">IF(H1879&lt;&gt;"",H1879-1,"")</f>
        <v/>
      </c>
      <c r="AE1879" s="322" t="str">
        <f t="shared" ref="AE1879:AE1942" si="548">IF(I1879&lt;&gt;"",I1879-1,"")</f>
        <v/>
      </c>
      <c r="AF1879" s="322" t="str">
        <f t="shared" ref="AF1879:AF1942" si="549">IF(J1879&lt;&gt;"",J1879-1,"")</f>
        <v/>
      </c>
      <c r="AG1879" s="322" t="str">
        <f t="shared" ref="AG1879:AG1942" si="550">IF(K1879&lt;&gt;"",K1879-1,"")</f>
        <v/>
      </c>
      <c r="AZ1879">
        <f t="shared" si="536"/>
        <v>0</v>
      </c>
      <c r="BA1879" t="str">
        <f t="shared" si="539"/>
        <v/>
      </c>
      <c r="BB1879" t="str">
        <f t="shared" si="537"/>
        <v/>
      </c>
    </row>
    <row r="1880" spans="2:54" x14ac:dyDescent="0.15">
      <c r="B1880" s="347"/>
      <c r="C1880" s="347"/>
      <c r="D1880" s="347"/>
      <c r="E1880" s="347"/>
      <c r="F1880" s="347"/>
      <c r="G1880" s="347"/>
      <c r="H1880" s="347"/>
      <c r="I1880" s="347"/>
      <c r="J1880" s="347"/>
      <c r="K1880" s="347"/>
      <c r="N1880" s="323" t="str">
        <f t="shared" si="540"/>
        <v/>
      </c>
      <c r="O1880" s="323" t="str">
        <f t="shared" si="535"/>
        <v/>
      </c>
      <c r="P1880" s="323" t="str">
        <f t="shared" si="534"/>
        <v/>
      </c>
      <c r="R1880" s="323" t="str">
        <f t="shared" si="538"/>
        <v/>
      </c>
      <c r="X1880" s="322" t="str">
        <f t="shared" si="541"/>
        <v/>
      </c>
      <c r="Y1880" s="322" t="str">
        <f t="shared" si="542"/>
        <v/>
      </c>
      <c r="Z1880" s="322" t="str">
        <f t="shared" si="543"/>
        <v/>
      </c>
      <c r="AA1880" s="322" t="str">
        <f t="shared" si="544"/>
        <v/>
      </c>
      <c r="AB1880" s="322" t="str">
        <f t="shared" si="545"/>
        <v/>
      </c>
      <c r="AC1880" s="322" t="str">
        <f t="shared" si="546"/>
        <v/>
      </c>
      <c r="AD1880" s="322" t="str">
        <f t="shared" si="547"/>
        <v/>
      </c>
      <c r="AE1880" s="322" t="str">
        <f t="shared" si="548"/>
        <v/>
      </c>
      <c r="AF1880" s="322" t="str">
        <f t="shared" si="549"/>
        <v/>
      </c>
      <c r="AG1880" s="322" t="str">
        <f t="shared" si="550"/>
        <v/>
      </c>
      <c r="AZ1880">
        <f t="shared" si="536"/>
        <v>0</v>
      </c>
      <c r="BA1880" t="str">
        <f t="shared" si="539"/>
        <v/>
      </c>
      <c r="BB1880" t="str">
        <f t="shared" si="537"/>
        <v/>
      </c>
    </row>
    <row r="1881" spans="2:54" x14ac:dyDescent="0.15">
      <c r="B1881" s="347"/>
      <c r="C1881" s="347"/>
      <c r="D1881" s="347"/>
      <c r="E1881" s="347"/>
      <c r="F1881" s="347"/>
      <c r="G1881" s="347"/>
      <c r="H1881" s="347"/>
      <c r="I1881" s="347"/>
      <c r="J1881" s="347"/>
      <c r="K1881" s="347"/>
      <c r="N1881" s="323" t="str">
        <f t="shared" si="540"/>
        <v/>
      </c>
      <c r="O1881" s="323" t="str">
        <f t="shared" si="535"/>
        <v/>
      </c>
      <c r="P1881" s="323" t="str">
        <f t="shared" si="534"/>
        <v/>
      </c>
      <c r="R1881" s="323" t="str">
        <f t="shared" si="538"/>
        <v/>
      </c>
      <c r="X1881" s="322" t="str">
        <f t="shared" si="541"/>
        <v/>
      </c>
      <c r="Y1881" s="322" t="str">
        <f t="shared" si="542"/>
        <v/>
      </c>
      <c r="Z1881" s="322" t="str">
        <f t="shared" si="543"/>
        <v/>
      </c>
      <c r="AA1881" s="322" t="str">
        <f t="shared" si="544"/>
        <v/>
      </c>
      <c r="AB1881" s="322" t="str">
        <f t="shared" si="545"/>
        <v/>
      </c>
      <c r="AC1881" s="322" t="str">
        <f t="shared" si="546"/>
        <v/>
      </c>
      <c r="AD1881" s="322" t="str">
        <f t="shared" si="547"/>
        <v/>
      </c>
      <c r="AE1881" s="322" t="str">
        <f t="shared" si="548"/>
        <v/>
      </c>
      <c r="AF1881" s="322" t="str">
        <f t="shared" si="549"/>
        <v/>
      </c>
      <c r="AG1881" s="322" t="str">
        <f t="shared" si="550"/>
        <v/>
      </c>
      <c r="AZ1881">
        <f t="shared" si="536"/>
        <v>0</v>
      </c>
      <c r="BA1881" t="str">
        <f t="shared" si="539"/>
        <v/>
      </c>
      <c r="BB1881" t="str">
        <f t="shared" si="537"/>
        <v/>
      </c>
    </row>
    <row r="1882" spans="2:54" x14ac:dyDescent="0.15">
      <c r="B1882" s="347"/>
      <c r="C1882" s="347"/>
      <c r="D1882" s="347"/>
      <c r="E1882" s="347"/>
      <c r="F1882" s="347"/>
      <c r="G1882" s="347"/>
      <c r="H1882" s="347"/>
      <c r="I1882" s="347"/>
      <c r="J1882" s="347"/>
      <c r="K1882" s="347"/>
      <c r="N1882" s="323" t="str">
        <f t="shared" si="540"/>
        <v/>
      </c>
      <c r="O1882" s="323" t="str">
        <f t="shared" si="535"/>
        <v/>
      </c>
      <c r="P1882" s="323" t="str">
        <f t="shared" si="534"/>
        <v/>
      </c>
      <c r="R1882" s="323" t="str">
        <f t="shared" si="538"/>
        <v/>
      </c>
      <c r="X1882" s="322" t="str">
        <f t="shared" si="541"/>
        <v/>
      </c>
      <c r="Y1882" s="322" t="str">
        <f t="shared" si="542"/>
        <v/>
      </c>
      <c r="Z1882" s="322" t="str">
        <f t="shared" si="543"/>
        <v/>
      </c>
      <c r="AA1882" s="322" t="str">
        <f t="shared" si="544"/>
        <v/>
      </c>
      <c r="AB1882" s="322" t="str">
        <f t="shared" si="545"/>
        <v/>
      </c>
      <c r="AC1882" s="322" t="str">
        <f t="shared" si="546"/>
        <v/>
      </c>
      <c r="AD1882" s="322" t="str">
        <f t="shared" si="547"/>
        <v/>
      </c>
      <c r="AE1882" s="322" t="str">
        <f t="shared" si="548"/>
        <v/>
      </c>
      <c r="AF1882" s="322" t="str">
        <f t="shared" si="549"/>
        <v/>
      </c>
      <c r="AG1882" s="322" t="str">
        <f t="shared" si="550"/>
        <v/>
      </c>
      <c r="AZ1882">
        <f t="shared" si="536"/>
        <v>0</v>
      </c>
      <c r="BA1882" t="str">
        <f t="shared" si="539"/>
        <v/>
      </c>
      <c r="BB1882" t="str">
        <f t="shared" si="537"/>
        <v/>
      </c>
    </row>
    <row r="1883" spans="2:54" x14ac:dyDescent="0.15">
      <c r="B1883" s="347"/>
      <c r="C1883" s="347"/>
      <c r="D1883" s="347"/>
      <c r="E1883" s="347"/>
      <c r="F1883" s="347"/>
      <c r="G1883" s="347"/>
      <c r="H1883" s="347"/>
      <c r="I1883" s="347"/>
      <c r="J1883" s="347"/>
      <c r="K1883" s="347"/>
      <c r="N1883" s="323" t="str">
        <f t="shared" si="540"/>
        <v/>
      </c>
      <c r="O1883" s="323" t="str">
        <f t="shared" si="535"/>
        <v/>
      </c>
      <c r="P1883" s="323" t="str">
        <f t="shared" si="534"/>
        <v/>
      </c>
      <c r="R1883" s="323" t="str">
        <f t="shared" si="538"/>
        <v/>
      </c>
      <c r="X1883" s="322" t="str">
        <f t="shared" si="541"/>
        <v/>
      </c>
      <c r="Y1883" s="322" t="str">
        <f t="shared" si="542"/>
        <v/>
      </c>
      <c r="Z1883" s="322" t="str">
        <f t="shared" si="543"/>
        <v/>
      </c>
      <c r="AA1883" s="322" t="str">
        <f t="shared" si="544"/>
        <v/>
      </c>
      <c r="AB1883" s="322" t="str">
        <f t="shared" si="545"/>
        <v/>
      </c>
      <c r="AC1883" s="322" t="str">
        <f t="shared" si="546"/>
        <v/>
      </c>
      <c r="AD1883" s="322" t="str">
        <f t="shared" si="547"/>
        <v/>
      </c>
      <c r="AE1883" s="322" t="str">
        <f t="shared" si="548"/>
        <v/>
      </c>
      <c r="AF1883" s="322" t="str">
        <f t="shared" si="549"/>
        <v/>
      </c>
      <c r="AG1883" s="322" t="str">
        <f t="shared" si="550"/>
        <v/>
      </c>
      <c r="AZ1883">
        <f t="shared" si="536"/>
        <v>0</v>
      </c>
      <c r="BA1883" t="str">
        <f t="shared" si="539"/>
        <v/>
      </c>
      <c r="BB1883" t="str">
        <f t="shared" si="537"/>
        <v/>
      </c>
    </row>
    <row r="1884" spans="2:54" x14ac:dyDescent="0.15">
      <c r="B1884" s="347"/>
      <c r="C1884" s="347"/>
      <c r="D1884" s="347"/>
      <c r="E1884" s="347"/>
      <c r="F1884" s="347"/>
      <c r="G1884" s="347"/>
      <c r="H1884" s="347"/>
      <c r="I1884" s="347"/>
      <c r="J1884" s="347"/>
      <c r="K1884" s="347"/>
      <c r="N1884" s="323" t="str">
        <f t="shared" si="540"/>
        <v/>
      </c>
      <c r="O1884" s="323" t="str">
        <f t="shared" si="535"/>
        <v/>
      </c>
      <c r="P1884" s="323" t="str">
        <f t="shared" si="534"/>
        <v/>
      </c>
      <c r="R1884" s="323" t="str">
        <f t="shared" si="538"/>
        <v/>
      </c>
      <c r="X1884" s="322" t="str">
        <f t="shared" si="541"/>
        <v/>
      </c>
      <c r="Y1884" s="322" t="str">
        <f t="shared" si="542"/>
        <v/>
      </c>
      <c r="Z1884" s="322" t="str">
        <f t="shared" si="543"/>
        <v/>
      </c>
      <c r="AA1884" s="322" t="str">
        <f t="shared" si="544"/>
        <v/>
      </c>
      <c r="AB1884" s="322" t="str">
        <f t="shared" si="545"/>
        <v/>
      </c>
      <c r="AC1884" s="322" t="str">
        <f t="shared" si="546"/>
        <v/>
      </c>
      <c r="AD1884" s="322" t="str">
        <f t="shared" si="547"/>
        <v/>
      </c>
      <c r="AE1884" s="322" t="str">
        <f t="shared" si="548"/>
        <v/>
      </c>
      <c r="AF1884" s="322" t="str">
        <f t="shared" si="549"/>
        <v/>
      </c>
      <c r="AG1884" s="322" t="str">
        <f t="shared" si="550"/>
        <v/>
      </c>
      <c r="AZ1884">
        <f t="shared" si="536"/>
        <v>0</v>
      </c>
      <c r="BA1884" t="str">
        <f t="shared" si="539"/>
        <v/>
      </c>
      <c r="BB1884" t="str">
        <f t="shared" si="537"/>
        <v/>
      </c>
    </row>
    <row r="1885" spans="2:54" x14ac:dyDescent="0.15">
      <c r="B1885" s="347"/>
      <c r="C1885" s="347"/>
      <c r="D1885" s="347"/>
      <c r="E1885" s="347"/>
      <c r="F1885" s="347"/>
      <c r="G1885" s="347"/>
      <c r="H1885" s="347"/>
      <c r="I1885" s="347"/>
      <c r="J1885" s="347"/>
      <c r="K1885" s="347"/>
      <c r="N1885" s="323" t="str">
        <f t="shared" si="540"/>
        <v/>
      </c>
      <c r="O1885" s="323" t="str">
        <f t="shared" si="535"/>
        <v/>
      </c>
      <c r="P1885" s="323" t="str">
        <f t="shared" si="534"/>
        <v/>
      </c>
      <c r="R1885" s="323" t="str">
        <f t="shared" si="538"/>
        <v/>
      </c>
      <c r="X1885" s="322" t="str">
        <f t="shared" si="541"/>
        <v/>
      </c>
      <c r="Y1885" s="322" t="str">
        <f t="shared" si="542"/>
        <v/>
      </c>
      <c r="Z1885" s="322" t="str">
        <f t="shared" si="543"/>
        <v/>
      </c>
      <c r="AA1885" s="322" t="str">
        <f t="shared" si="544"/>
        <v/>
      </c>
      <c r="AB1885" s="322" t="str">
        <f t="shared" si="545"/>
        <v/>
      </c>
      <c r="AC1885" s="322" t="str">
        <f t="shared" si="546"/>
        <v/>
      </c>
      <c r="AD1885" s="322" t="str">
        <f t="shared" si="547"/>
        <v/>
      </c>
      <c r="AE1885" s="322" t="str">
        <f t="shared" si="548"/>
        <v/>
      </c>
      <c r="AF1885" s="322" t="str">
        <f t="shared" si="549"/>
        <v/>
      </c>
      <c r="AG1885" s="322" t="str">
        <f t="shared" si="550"/>
        <v/>
      </c>
      <c r="AZ1885">
        <f t="shared" si="536"/>
        <v>0</v>
      </c>
      <c r="BA1885" t="str">
        <f t="shared" si="539"/>
        <v/>
      </c>
      <c r="BB1885" t="str">
        <f t="shared" si="537"/>
        <v/>
      </c>
    </row>
    <row r="1886" spans="2:54" x14ac:dyDescent="0.15">
      <c r="B1886" s="347"/>
      <c r="C1886" s="347"/>
      <c r="D1886" s="347"/>
      <c r="E1886" s="347"/>
      <c r="F1886" s="347"/>
      <c r="G1886" s="347"/>
      <c r="H1886" s="347"/>
      <c r="I1886" s="347"/>
      <c r="J1886" s="347"/>
      <c r="K1886" s="347"/>
      <c r="N1886" s="323" t="str">
        <f t="shared" si="540"/>
        <v/>
      </c>
      <c r="O1886" s="323" t="str">
        <f t="shared" si="535"/>
        <v/>
      </c>
      <c r="P1886" s="323" t="str">
        <f t="shared" si="534"/>
        <v/>
      </c>
      <c r="R1886" s="323" t="str">
        <f t="shared" si="538"/>
        <v/>
      </c>
      <c r="X1886" s="322" t="str">
        <f t="shared" si="541"/>
        <v/>
      </c>
      <c r="Y1886" s="322" t="str">
        <f t="shared" si="542"/>
        <v/>
      </c>
      <c r="Z1886" s="322" t="str">
        <f t="shared" si="543"/>
        <v/>
      </c>
      <c r="AA1886" s="322" t="str">
        <f t="shared" si="544"/>
        <v/>
      </c>
      <c r="AB1886" s="322" t="str">
        <f t="shared" si="545"/>
        <v/>
      </c>
      <c r="AC1886" s="322" t="str">
        <f t="shared" si="546"/>
        <v/>
      </c>
      <c r="AD1886" s="322" t="str">
        <f t="shared" si="547"/>
        <v/>
      </c>
      <c r="AE1886" s="322" t="str">
        <f t="shared" si="548"/>
        <v/>
      </c>
      <c r="AF1886" s="322" t="str">
        <f t="shared" si="549"/>
        <v/>
      </c>
      <c r="AG1886" s="322" t="str">
        <f t="shared" si="550"/>
        <v/>
      </c>
      <c r="AZ1886">
        <f t="shared" si="536"/>
        <v>0</v>
      </c>
      <c r="BA1886" t="str">
        <f t="shared" si="539"/>
        <v/>
      </c>
      <c r="BB1886" t="str">
        <f t="shared" si="537"/>
        <v/>
      </c>
    </row>
    <row r="1887" spans="2:54" x14ac:dyDescent="0.15">
      <c r="B1887" s="347"/>
      <c r="C1887" s="347"/>
      <c r="D1887" s="347"/>
      <c r="E1887" s="347"/>
      <c r="F1887" s="347"/>
      <c r="G1887" s="347"/>
      <c r="H1887" s="347"/>
      <c r="I1887" s="347"/>
      <c r="J1887" s="347"/>
      <c r="K1887" s="347"/>
      <c r="N1887" s="323" t="str">
        <f t="shared" si="540"/>
        <v/>
      </c>
      <c r="O1887" s="323" t="str">
        <f t="shared" si="535"/>
        <v/>
      </c>
      <c r="P1887" s="323" t="str">
        <f t="shared" si="534"/>
        <v/>
      </c>
      <c r="R1887" s="323" t="str">
        <f t="shared" si="538"/>
        <v/>
      </c>
      <c r="X1887" s="322" t="str">
        <f t="shared" si="541"/>
        <v/>
      </c>
      <c r="Y1887" s="322" t="str">
        <f t="shared" si="542"/>
        <v/>
      </c>
      <c r="Z1887" s="322" t="str">
        <f t="shared" si="543"/>
        <v/>
      </c>
      <c r="AA1887" s="322" t="str">
        <f t="shared" si="544"/>
        <v/>
      </c>
      <c r="AB1887" s="322" t="str">
        <f t="shared" si="545"/>
        <v/>
      </c>
      <c r="AC1887" s="322" t="str">
        <f t="shared" si="546"/>
        <v/>
      </c>
      <c r="AD1887" s="322" t="str">
        <f t="shared" si="547"/>
        <v/>
      </c>
      <c r="AE1887" s="322" t="str">
        <f t="shared" si="548"/>
        <v/>
      </c>
      <c r="AF1887" s="322" t="str">
        <f t="shared" si="549"/>
        <v/>
      </c>
      <c r="AG1887" s="322" t="str">
        <f t="shared" si="550"/>
        <v/>
      </c>
      <c r="AZ1887">
        <f t="shared" si="536"/>
        <v>0</v>
      </c>
      <c r="BA1887" t="str">
        <f t="shared" si="539"/>
        <v/>
      </c>
      <c r="BB1887" t="str">
        <f t="shared" si="537"/>
        <v/>
      </c>
    </row>
    <row r="1888" spans="2:54" x14ac:dyDescent="0.15">
      <c r="B1888" s="347"/>
      <c r="C1888" s="347"/>
      <c r="D1888" s="347"/>
      <c r="E1888" s="347"/>
      <c r="F1888" s="347"/>
      <c r="G1888" s="347"/>
      <c r="H1888" s="347"/>
      <c r="I1888" s="347"/>
      <c r="J1888" s="347"/>
      <c r="K1888" s="347"/>
      <c r="N1888" s="323" t="str">
        <f t="shared" si="540"/>
        <v/>
      </c>
      <c r="O1888" s="323" t="str">
        <f t="shared" si="535"/>
        <v/>
      </c>
      <c r="P1888" s="323" t="str">
        <f t="shared" si="534"/>
        <v/>
      </c>
      <c r="R1888" s="323" t="str">
        <f t="shared" si="538"/>
        <v/>
      </c>
      <c r="X1888" s="322" t="str">
        <f t="shared" si="541"/>
        <v/>
      </c>
      <c r="Y1888" s="322" t="str">
        <f t="shared" si="542"/>
        <v/>
      </c>
      <c r="Z1888" s="322" t="str">
        <f t="shared" si="543"/>
        <v/>
      </c>
      <c r="AA1888" s="322" t="str">
        <f t="shared" si="544"/>
        <v/>
      </c>
      <c r="AB1888" s="322" t="str">
        <f t="shared" si="545"/>
        <v/>
      </c>
      <c r="AC1888" s="322" t="str">
        <f t="shared" si="546"/>
        <v/>
      </c>
      <c r="AD1888" s="322" t="str">
        <f t="shared" si="547"/>
        <v/>
      </c>
      <c r="AE1888" s="322" t="str">
        <f t="shared" si="548"/>
        <v/>
      </c>
      <c r="AF1888" s="322" t="str">
        <f t="shared" si="549"/>
        <v/>
      </c>
      <c r="AG1888" s="322" t="str">
        <f t="shared" si="550"/>
        <v/>
      </c>
      <c r="AZ1888">
        <f t="shared" si="536"/>
        <v>0</v>
      </c>
      <c r="BA1888" t="str">
        <f t="shared" si="539"/>
        <v/>
      </c>
      <c r="BB1888" t="str">
        <f t="shared" si="537"/>
        <v/>
      </c>
    </row>
    <row r="1889" spans="2:54" x14ac:dyDescent="0.15">
      <c r="B1889" s="347"/>
      <c r="C1889" s="347"/>
      <c r="D1889" s="347"/>
      <c r="E1889" s="347"/>
      <c r="F1889" s="347"/>
      <c r="G1889" s="347"/>
      <c r="H1889" s="347"/>
      <c r="I1889" s="347"/>
      <c r="J1889" s="347"/>
      <c r="K1889" s="347"/>
      <c r="N1889" s="323" t="str">
        <f t="shared" si="540"/>
        <v/>
      </c>
      <c r="O1889" s="323" t="str">
        <f t="shared" si="535"/>
        <v/>
      </c>
      <c r="P1889" s="323" t="str">
        <f t="shared" si="534"/>
        <v/>
      </c>
      <c r="R1889" s="323" t="str">
        <f t="shared" si="538"/>
        <v/>
      </c>
      <c r="X1889" s="322" t="str">
        <f t="shared" si="541"/>
        <v/>
      </c>
      <c r="Y1889" s="322" t="str">
        <f t="shared" si="542"/>
        <v/>
      </c>
      <c r="Z1889" s="322" t="str">
        <f t="shared" si="543"/>
        <v/>
      </c>
      <c r="AA1889" s="322" t="str">
        <f t="shared" si="544"/>
        <v/>
      </c>
      <c r="AB1889" s="322" t="str">
        <f t="shared" si="545"/>
        <v/>
      </c>
      <c r="AC1889" s="322" t="str">
        <f t="shared" si="546"/>
        <v/>
      </c>
      <c r="AD1889" s="322" t="str">
        <f t="shared" si="547"/>
        <v/>
      </c>
      <c r="AE1889" s="322" t="str">
        <f t="shared" si="548"/>
        <v/>
      </c>
      <c r="AF1889" s="322" t="str">
        <f t="shared" si="549"/>
        <v/>
      </c>
      <c r="AG1889" s="322" t="str">
        <f t="shared" si="550"/>
        <v/>
      </c>
      <c r="AZ1889">
        <f t="shared" si="536"/>
        <v>0</v>
      </c>
      <c r="BA1889" t="str">
        <f t="shared" si="539"/>
        <v/>
      </c>
      <c r="BB1889" t="str">
        <f t="shared" si="537"/>
        <v/>
      </c>
    </row>
    <row r="1890" spans="2:54" x14ac:dyDescent="0.15">
      <c r="B1890" s="347"/>
      <c r="C1890" s="347"/>
      <c r="D1890" s="347"/>
      <c r="E1890" s="347"/>
      <c r="F1890" s="347"/>
      <c r="G1890" s="347"/>
      <c r="H1890" s="347"/>
      <c r="I1890" s="347"/>
      <c r="J1890" s="347"/>
      <c r="K1890" s="347"/>
      <c r="N1890" s="323" t="str">
        <f t="shared" si="540"/>
        <v/>
      </c>
      <c r="O1890" s="323" t="str">
        <f t="shared" si="535"/>
        <v/>
      </c>
      <c r="P1890" s="323" t="str">
        <f t="shared" si="534"/>
        <v/>
      </c>
      <c r="R1890" s="323" t="str">
        <f t="shared" si="538"/>
        <v/>
      </c>
      <c r="X1890" s="322" t="str">
        <f t="shared" si="541"/>
        <v/>
      </c>
      <c r="Y1890" s="322" t="str">
        <f t="shared" si="542"/>
        <v/>
      </c>
      <c r="Z1890" s="322" t="str">
        <f t="shared" si="543"/>
        <v/>
      </c>
      <c r="AA1890" s="322" t="str">
        <f t="shared" si="544"/>
        <v/>
      </c>
      <c r="AB1890" s="322" t="str">
        <f t="shared" si="545"/>
        <v/>
      </c>
      <c r="AC1890" s="322" t="str">
        <f t="shared" si="546"/>
        <v/>
      </c>
      <c r="AD1890" s="322" t="str">
        <f t="shared" si="547"/>
        <v/>
      </c>
      <c r="AE1890" s="322" t="str">
        <f t="shared" si="548"/>
        <v/>
      </c>
      <c r="AF1890" s="322" t="str">
        <f t="shared" si="549"/>
        <v/>
      </c>
      <c r="AG1890" s="322" t="str">
        <f t="shared" si="550"/>
        <v/>
      </c>
      <c r="AZ1890">
        <f t="shared" si="536"/>
        <v>0</v>
      </c>
      <c r="BA1890" t="str">
        <f t="shared" si="539"/>
        <v/>
      </c>
      <c r="BB1890" t="str">
        <f t="shared" si="537"/>
        <v/>
      </c>
    </row>
    <row r="1891" spans="2:54" x14ac:dyDescent="0.15">
      <c r="B1891" s="347"/>
      <c r="C1891" s="347"/>
      <c r="D1891" s="347"/>
      <c r="E1891" s="347"/>
      <c r="F1891" s="347"/>
      <c r="G1891" s="347"/>
      <c r="H1891" s="347"/>
      <c r="I1891" s="347"/>
      <c r="J1891" s="347"/>
      <c r="K1891" s="347"/>
      <c r="N1891" s="323" t="str">
        <f t="shared" si="540"/>
        <v/>
      </c>
      <c r="O1891" s="323" t="str">
        <f t="shared" si="535"/>
        <v/>
      </c>
      <c r="P1891" s="323" t="str">
        <f t="shared" si="534"/>
        <v/>
      </c>
      <c r="R1891" s="323" t="str">
        <f t="shared" si="538"/>
        <v/>
      </c>
      <c r="X1891" s="322" t="str">
        <f t="shared" si="541"/>
        <v/>
      </c>
      <c r="Y1891" s="322" t="str">
        <f t="shared" si="542"/>
        <v/>
      </c>
      <c r="Z1891" s="322" t="str">
        <f t="shared" si="543"/>
        <v/>
      </c>
      <c r="AA1891" s="322" t="str">
        <f t="shared" si="544"/>
        <v/>
      </c>
      <c r="AB1891" s="322" t="str">
        <f t="shared" si="545"/>
        <v/>
      </c>
      <c r="AC1891" s="322" t="str">
        <f t="shared" si="546"/>
        <v/>
      </c>
      <c r="AD1891" s="322" t="str">
        <f t="shared" si="547"/>
        <v/>
      </c>
      <c r="AE1891" s="322" t="str">
        <f t="shared" si="548"/>
        <v/>
      </c>
      <c r="AF1891" s="322" t="str">
        <f t="shared" si="549"/>
        <v/>
      </c>
      <c r="AG1891" s="322" t="str">
        <f t="shared" si="550"/>
        <v/>
      </c>
      <c r="AZ1891">
        <f t="shared" si="536"/>
        <v>0</v>
      </c>
      <c r="BA1891" t="str">
        <f t="shared" si="539"/>
        <v/>
      </c>
      <c r="BB1891" t="str">
        <f t="shared" si="537"/>
        <v/>
      </c>
    </row>
    <row r="1892" spans="2:54" x14ac:dyDescent="0.15">
      <c r="B1892" s="347"/>
      <c r="C1892" s="347"/>
      <c r="D1892" s="347"/>
      <c r="E1892" s="347"/>
      <c r="F1892" s="347"/>
      <c r="G1892" s="347"/>
      <c r="H1892" s="347"/>
      <c r="I1892" s="347"/>
      <c r="J1892" s="347"/>
      <c r="K1892" s="347"/>
      <c r="N1892" s="323" t="str">
        <f t="shared" si="540"/>
        <v/>
      </c>
      <c r="O1892" s="323" t="str">
        <f t="shared" si="535"/>
        <v/>
      </c>
      <c r="P1892" s="323" t="str">
        <f t="shared" si="534"/>
        <v/>
      </c>
      <c r="R1892" s="323" t="str">
        <f t="shared" si="538"/>
        <v/>
      </c>
      <c r="X1892" s="322" t="str">
        <f t="shared" si="541"/>
        <v/>
      </c>
      <c r="Y1892" s="322" t="str">
        <f t="shared" si="542"/>
        <v/>
      </c>
      <c r="Z1892" s="322" t="str">
        <f t="shared" si="543"/>
        <v/>
      </c>
      <c r="AA1892" s="322" t="str">
        <f t="shared" si="544"/>
        <v/>
      </c>
      <c r="AB1892" s="322" t="str">
        <f t="shared" si="545"/>
        <v/>
      </c>
      <c r="AC1892" s="322" t="str">
        <f t="shared" si="546"/>
        <v/>
      </c>
      <c r="AD1892" s="322" t="str">
        <f t="shared" si="547"/>
        <v/>
      </c>
      <c r="AE1892" s="322" t="str">
        <f t="shared" si="548"/>
        <v/>
      </c>
      <c r="AF1892" s="322" t="str">
        <f t="shared" si="549"/>
        <v/>
      </c>
      <c r="AG1892" s="322" t="str">
        <f t="shared" si="550"/>
        <v/>
      </c>
      <c r="AZ1892">
        <f t="shared" si="536"/>
        <v>0</v>
      </c>
      <c r="BA1892" t="str">
        <f t="shared" si="539"/>
        <v/>
      </c>
      <c r="BB1892" t="str">
        <f t="shared" si="537"/>
        <v/>
      </c>
    </row>
    <row r="1893" spans="2:54" x14ac:dyDescent="0.15">
      <c r="B1893" s="347"/>
      <c r="C1893" s="347"/>
      <c r="D1893" s="347"/>
      <c r="E1893" s="347"/>
      <c r="F1893" s="347"/>
      <c r="G1893" s="347"/>
      <c r="H1893" s="347"/>
      <c r="I1893" s="347"/>
      <c r="J1893" s="347"/>
      <c r="K1893" s="347"/>
      <c r="N1893" s="323" t="str">
        <f t="shared" si="540"/>
        <v/>
      </c>
      <c r="O1893" s="323" t="str">
        <f t="shared" si="535"/>
        <v/>
      </c>
      <c r="P1893" s="323" t="str">
        <f t="shared" si="534"/>
        <v/>
      </c>
      <c r="R1893" s="323" t="str">
        <f t="shared" si="538"/>
        <v/>
      </c>
      <c r="X1893" s="322" t="str">
        <f t="shared" si="541"/>
        <v/>
      </c>
      <c r="Y1893" s="322" t="str">
        <f t="shared" si="542"/>
        <v/>
      </c>
      <c r="Z1893" s="322" t="str">
        <f t="shared" si="543"/>
        <v/>
      </c>
      <c r="AA1893" s="322" t="str">
        <f t="shared" si="544"/>
        <v/>
      </c>
      <c r="AB1893" s="322" t="str">
        <f t="shared" si="545"/>
        <v/>
      </c>
      <c r="AC1893" s="322" t="str">
        <f t="shared" si="546"/>
        <v/>
      </c>
      <c r="AD1893" s="322" t="str">
        <f t="shared" si="547"/>
        <v/>
      </c>
      <c r="AE1893" s="322" t="str">
        <f t="shared" si="548"/>
        <v/>
      </c>
      <c r="AF1893" s="322" t="str">
        <f t="shared" si="549"/>
        <v/>
      </c>
      <c r="AG1893" s="322" t="str">
        <f t="shared" si="550"/>
        <v/>
      </c>
      <c r="AZ1893">
        <f t="shared" si="536"/>
        <v>0</v>
      </c>
      <c r="BA1893" t="str">
        <f t="shared" si="539"/>
        <v/>
      </c>
      <c r="BB1893" t="str">
        <f t="shared" si="537"/>
        <v/>
      </c>
    </row>
    <row r="1894" spans="2:54" x14ac:dyDescent="0.15">
      <c r="B1894" s="347"/>
      <c r="C1894" s="347"/>
      <c r="D1894" s="347"/>
      <c r="E1894" s="347"/>
      <c r="F1894" s="347"/>
      <c r="G1894" s="347"/>
      <c r="H1894" s="347"/>
      <c r="I1894" s="347"/>
      <c r="J1894" s="347"/>
      <c r="K1894" s="347"/>
      <c r="N1894" s="323" t="str">
        <f t="shared" si="540"/>
        <v/>
      </c>
      <c r="O1894" s="323" t="str">
        <f t="shared" si="535"/>
        <v/>
      </c>
      <c r="P1894" s="323" t="str">
        <f t="shared" si="534"/>
        <v/>
      </c>
      <c r="R1894" s="323" t="str">
        <f t="shared" si="538"/>
        <v/>
      </c>
      <c r="X1894" s="322" t="str">
        <f t="shared" si="541"/>
        <v/>
      </c>
      <c r="Y1894" s="322" t="str">
        <f t="shared" si="542"/>
        <v/>
      </c>
      <c r="Z1894" s="322" t="str">
        <f t="shared" si="543"/>
        <v/>
      </c>
      <c r="AA1894" s="322" t="str">
        <f t="shared" si="544"/>
        <v/>
      </c>
      <c r="AB1894" s="322" t="str">
        <f t="shared" si="545"/>
        <v/>
      </c>
      <c r="AC1894" s="322" t="str">
        <f t="shared" si="546"/>
        <v/>
      </c>
      <c r="AD1894" s="322" t="str">
        <f t="shared" si="547"/>
        <v/>
      </c>
      <c r="AE1894" s="322" t="str">
        <f t="shared" si="548"/>
        <v/>
      </c>
      <c r="AF1894" s="322" t="str">
        <f t="shared" si="549"/>
        <v/>
      </c>
      <c r="AG1894" s="322" t="str">
        <f t="shared" si="550"/>
        <v/>
      </c>
      <c r="AZ1894">
        <f t="shared" si="536"/>
        <v>0</v>
      </c>
      <c r="BA1894" t="str">
        <f t="shared" si="539"/>
        <v/>
      </c>
      <c r="BB1894" t="str">
        <f t="shared" si="537"/>
        <v/>
      </c>
    </row>
    <row r="1895" spans="2:54" x14ac:dyDescent="0.15">
      <c r="B1895" s="347"/>
      <c r="C1895" s="347"/>
      <c r="D1895" s="347"/>
      <c r="E1895" s="347"/>
      <c r="F1895" s="347"/>
      <c r="G1895" s="347"/>
      <c r="H1895" s="347"/>
      <c r="I1895" s="347"/>
      <c r="J1895" s="347"/>
      <c r="K1895" s="347"/>
      <c r="N1895" s="323" t="str">
        <f t="shared" si="540"/>
        <v/>
      </c>
      <c r="O1895" s="323" t="str">
        <f t="shared" si="535"/>
        <v/>
      </c>
      <c r="P1895" s="323" t="str">
        <f t="shared" si="534"/>
        <v/>
      </c>
      <c r="R1895" s="323" t="str">
        <f t="shared" si="538"/>
        <v/>
      </c>
      <c r="X1895" s="322" t="str">
        <f t="shared" si="541"/>
        <v/>
      </c>
      <c r="Y1895" s="322" t="str">
        <f t="shared" si="542"/>
        <v/>
      </c>
      <c r="Z1895" s="322" t="str">
        <f t="shared" si="543"/>
        <v/>
      </c>
      <c r="AA1895" s="322" t="str">
        <f t="shared" si="544"/>
        <v/>
      </c>
      <c r="AB1895" s="322" t="str">
        <f t="shared" si="545"/>
        <v/>
      </c>
      <c r="AC1895" s="322" t="str">
        <f t="shared" si="546"/>
        <v/>
      </c>
      <c r="AD1895" s="322" t="str">
        <f t="shared" si="547"/>
        <v/>
      </c>
      <c r="AE1895" s="322" t="str">
        <f t="shared" si="548"/>
        <v/>
      </c>
      <c r="AF1895" s="322" t="str">
        <f t="shared" si="549"/>
        <v/>
      </c>
      <c r="AG1895" s="322" t="str">
        <f t="shared" si="550"/>
        <v/>
      </c>
      <c r="AZ1895">
        <f t="shared" si="536"/>
        <v>0</v>
      </c>
      <c r="BA1895" t="str">
        <f t="shared" si="539"/>
        <v/>
      </c>
      <c r="BB1895" t="str">
        <f t="shared" si="537"/>
        <v/>
      </c>
    </row>
    <row r="1896" spans="2:54" x14ac:dyDescent="0.15">
      <c r="B1896" s="347"/>
      <c r="C1896" s="347"/>
      <c r="D1896" s="347"/>
      <c r="E1896" s="347"/>
      <c r="F1896" s="347"/>
      <c r="G1896" s="347"/>
      <c r="H1896" s="347"/>
      <c r="I1896" s="347"/>
      <c r="J1896" s="347"/>
      <c r="K1896" s="347"/>
      <c r="N1896" s="323" t="str">
        <f t="shared" si="540"/>
        <v/>
      </c>
      <c r="O1896" s="323" t="str">
        <f t="shared" si="535"/>
        <v/>
      </c>
      <c r="P1896" s="323" t="str">
        <f t="shared" si="534"/>
        <v/>
      </c>
      <c r="R1896" s="323" t="str">
        <f t="shared" si="538"/>
        <v/>
      </c>
      <c r="X1896" s="322" t="str">
        <f t="shared" si="541"/>
        <v/>
      </c>
      <c r="Y1896" s="322" t="str">
        <f t="shared" si="542"/>
        <v/>
      </c>
      <c r="Z1896" s="322" t="str">
        <f t="shared" si="543"/>
        <v/>
      </c>
      <c r="AA1896" s="322" t="str">
        <f t="shared" si="544"/>
        <v/>
      </c>
      <c r="AB1896" s="322" t="str">
        <f t="shared" si="545"/>
        <v/>
      </c>
      <c r="AC1896" s="322" t="str">
        <f t="shared" si="546"/>
        <v/>
      </c>
      <c r="AD1896" s="322" t="str">
        <f t="shared" si="547"/>
        <v/>
      </c>
      <c r="AE1896" s="322" t="str">
        <f t="shared" si="548"/>
        <v/>
      </c>
      <c r="AF1896" s="322" t="str">
        <f t="shared" si="549"/>
        <v/>
      </c>
      <c r="AG1896" s="322" t="str">
        <f t="shared" si="550"/>
        <v/>
      </c>
      <c r="AZ1896">
        <f t="shared" si="536"/>
        <v>0</v>
      </c>
      <c r="BA1896" t="str">
        <f t="shared" si="539"/>
        <v/>
      </c>
      <c r="BB1896" t="str">
        <f t="shared" si="537"/>
        <v/>
      </c>
    </row>
    <row r="1897" spans="2:54" x14ac:dyDescent="0.15">
      <c r="B1897" s="347"/>
      <c r="C1897" s="347"/>
      <c r="D1897" s="347"/>
      <c r="E1897" s="347"/>
      <c r="F1897" s="347"/>
      <c r="G1897" s="347"/>
      <c r="H1897" s="347"/>
      <c r="I1897" s="347"/>
      <c r="J1897" s="347"/>
      <c r="K1897" s="347"/>
      <c r="N1897" s="323" t="str">
        <f t="shared" si="540"/>
        <v/>
      </c>
      <c r="O1897" s="323" t="str">
        <f t="shared" si="535"/>
        <v/>
      </c>
      <c r="P1897" s="323" t="str">
        <f t="shared" si="534"/>
        <v/>
      </c>
      <c r="R1897" s="323" t="str">
        <f t="shared" si="538"/>
        <v/>
      </c>
      <c r="X1897" s="322" t="str">
        <f t="shared" si="541"/>
        <v/>
      </c>
      <c r="Y1897" s="322" t="str">
        <f t="shared" si="542"/>
        <v/>
      </c>
      <c r="Z1897" s="322" t="str">
        <f t="shared" si="543"/>
        <v/>
      </c>
      <c r="AA1897" s="322" t="str">
        <f t="shared" si="544"/>
        <v/>
      </c>
      <c r="AB1897" s="322" t="str">
        <f t="shared" si="545"/>
        <v/>
      </c>
      <c r="AC1897" s="322" t="str">
        <f t="shared" si="546"/>
        <v/>
      </c>
      <c r="AD1897" s="322" t="str">
        <f t="shared" si="547"/>
        <v/>
      </c>
      <c r="AE1897" s="322" t="str">
        <f t="shared" si="548"/>
        <v/>
      </c>
      <c r="AF1897" s="322" t="str">
        <f t="shared" si="549"/>
        <v/>
      </c>
      <c r="AG1897" s="322" t="str">
        <f t="shared" si="550"/>
        <v/>
      </c>
      <c r="AZ1897">
        <f t="shared" si="536"/>
        <v>0</v>
      </c>
      <c r="BA1897" t="str">
        <f t="shared" si="539"/>
        <v/>
      </c>
      <c r="BB1897" t="str">
        <f t="shared" si="537"/>
        <v/>
      </c>
    </row>
    <row r="1898" spans="2:54" x14ac:dyDescent="0.15">
      <c r="B1898" s="347"/>
      <c r="C1898" s="347"/>
      <c r="D1898" s="347"/>
      <c r="E1898" s="347"/>
      <c r="F1898" s="347"/>
      <c r="G1898" s="347"/>
      <c r="H1898" s="347"/>
      <c r="I1898" s="347"/>
      <c r="J1898" s="347"/>
      <c r="K1898" s="347"/>
      <c r="N1898" s="323" t="str">
        <f t="shared" si="540"/>
        <v/>
      </c>
      <c r="O1898" s="323" t="str">
        <f t="shared" si="535"/>
        <v/>
      </c>
      <c r="P1898" s="323" t="str">
        <f t="shared" si="534"/>
        <v/>
      </c>
      <c r="R1898" s="323" t="str">
        <f t="shared" si="538"/>
        <v/>
      </c>
      <c r="X1898" s="322" t="str">
        <f t="shared" si="541"/>
        <v/>
      </c>
      <c r="Y1898" s="322" t="str">
        <f t="shared" si="542"/>
        <v/>
      </c>
      <c r="Z1898" s="322" t="str">
        <f t="shared" si="543"/>
        <v/>
      </c>
      <c r="AA1898" s="322" t="str">
        <f t="shared" si="544"/>
        <v/>
      </c>
      <c r="AB1898" s="322" t="str">
        <f t="shared" si="545"/>
        <v/>
      </c>
      <c r="AC1898" s="322" t="str">
        <f t="shared" si="546"/>
        <v/>
      </c>
      <c r="AD1898" s="322" t="str">
        <f t="shared" si="547"/>
        <v/>
      </c>
      <c r="AE1898" s="322" t="str">
        <f t="shared" si="548"/>
        <v/>
      </c>
      <c r="AF1898" s="322" t="str">
        <f t="shared" si="549"/>
        <v/>
      </c>
      <c r="AG1898" s="322" t="str">
        <f t="shared" si="550"/>
        <v/>
      </c>
      <c r="AZ1898">
        <f t="shared" si="536"/>
        <v>0</v>
      </c>
      <c r="BA1898" t="str">
        <f t="shared" si="539"/>
        <v/>
      </c>
      <c r="BB1898" t="str">
        <f t="shared" si="537"/>
        <v/>
      </c>
    </row>
    <row r="1899" spans="2:54" x14ac:dyDescent="0.15">
      <c r="B1899" s="347"/>
      <c r="C1899" s="347"/>
      <c r="D1899" s="347"/>
      <c r="E1899" s="347"/>
      <c r="F1899" s="347"/>
      <c r="G1899" s="347"/>
      <c r="H1899" s="347"/>
      <c r="I1899" s="347"/>
      <c r="J1899" s="347"/>
      <c r="K1899" s="347"/>
      <c r="N1899" s="323" t="str">
        <f t="shared" si="540"/>
        <v/>
      </c>
      <c r="O1899" s="323" t="str">
        <f t="shared" si="535"/>
        <v/>
      </c>
      <c r="P1899" s="323" t="str">
        <f t="shared" si="534"/>
        <v/>
      </c>
      <c r="R1899" s="323" t="str">
        <f t="shared" si="538"/>
        <v/>
      </c>
      <c r="X1899" s="322" t="str">
        <f t="shared" si="541"/>
        <v/>
      </c>
      <c r="Y1899" s="322" t="str">
        <f t="shared" si="542"/>
        <v/>
      </c>
      <c r="Z1899" s="322" t="str">
        <f t="shared" si="543"/>
        <v/>
      </c>
      <c r="AA1899" s="322" t="str">
        <f t="shared" si="544"/>
        <v/>
      </c>
      <c r="AB1899" s="322" t="str">
        <f t="shared" si="545"/>
        <v/>
      </c>
      <c r="AC1899" s="322" t="str">
        <f t="shared" si="546"/>
        <v/>
      </c>
      <c r="AD1899" s="322" t="str">
        <f t="shared" si="547"/>
        <v/>
      </c>
      <c r="AE1899" s="322" t="str">
        <f t="shared" si="548"/>
        <v/>
      </c>
      <c r="AF1899" s="322" t="str">
        <f t="shared" si="549"/>
        <v/>
      </c>
      <c r="AG1899" s="322" t="str">
        <f t="shared" si="550"/>
        <v/>
      </c>
      <c r="AZ1899">
        <f t="shared" si="536"/>
        <v>0</v>
      </c>
      <c r="BA1899" t="str">
        <f t="shared" si="539"/>
        <v/>
      </c>
      <c r="BB1899" t="str">
        <f t="shared" si="537"/>
        <v/>
      </c>
    </row>
    <row r="1900" spans="2:54" x14ac:dyDescent="0.15">
      <c r="B1900" s="347"/>
      <c r="C1900" s="347"/>
      <c r="D1900" s="347"/>
      <c r="E1900" s="347"/>
      <c r="F1900" s="347"/>
      <c r="G1900" s="347"/>
      <c r="H1900" s="347"/>
      <c r="I1900" s="347"/>
      <c r="J1900" s="347"/>
      <c r="K1900" s="347"/>
      <c r="N1900" s="323" t="str">
        <f t="shared" si="540"/>
        <v/>
      </c>
      <c r="O1900" s="323" t="str">
        <f t="shared" si="535"/>
        <v/>
      </c>
      <c r="P1900" s="323" t="str">
        <f t="shared" si="534"/>
        <v/>
      </c>
      <c r="R1900" s="323" t="str">
        <f t="shared" si="538"/>
        <v/>
      </c>
      <c r="X1900" s="322" t="str">
        <f t="shared" si="541"/>
        <v/>
      </c>
      <c r="Y1900" s="322" t="str">
        <f t="shared" si="542"/>
        <v/>
      </c>
      <c r="Z1900" s="322" t="str">
        <f t="shared" si="543"/>
        <v/>
      </c>
      <c r="AA1900" s="322" t="str">
        <f t="shared" si="544"/>
        <v/>
      </c>
      <c r="AB1900" s="322" t="str">
        <f t="shared" si="545"/>
        <v/>
      </c>
      <c r="AC1900" s="322" t="str">
        <f t="shared" si="546"/>
        <v/>
      </c>
      <c r="AD1900" s="322" t="str">
        <f t="shared" si="547"/>
        <v/>
      </c>
      <c r="AE1900" s="322" t="str">
        <f t="shared" si="548"/>
        <v/>
      </c>
      <c r="AF1900" s="322" t="str">
        <f t="shared" si="549"/>
        <v/>
      </c>
      <c r="AG1900" s="322" t="str">
        <f t="shared" si="550"/>
        <v/>
      </c>
      <c r="AZ1900">
        <f t="shared" si="536"/>
        <v>0</v>
      </c>
      <c r="BA1900" t="str">
        <f t="shared" si="539"/>
        <v/>
      </c>
      <c r="BB1900" t="str">
        <f t="shared" si="537"/>
        <v/>
      </c>
    </row>
    <row r="1901" spans="2:54" x14ac:dyDescent="0.15">
      <c r="B1901" s="347"/>
      <c r="C1901" s="347"/>
      <c r="D1901" s="347"/>
      <c r="E1901" s="347"/>
      <c r="F1901" s="347"/>
      <c r="G1901" s="347"/>
      <c r="H1901" s="347"/>
      <c r="I1901" s="347"/>
      <c r="J1901" s="347"/>
      <c r="K1901" s="347"/>
      <c r="N1901" s="323" t="str">
        <f t="shared" si="540"/>
        <v/>
      </c>
      <c r="O1901" s="323" t="str">
        <f t="shared" si="535"/>
        <v/>
      </c>
      <c r="P1901" s="323" t="str">
        <f t="shared" ref="P1901:P1964" si="551">IF(COUNT(AA1901,AG1901)=2,SUM(AA1901,AG1901)*12.5,"")</f>
        <v/>
      </c>
      <c r="R1901" s="323" t="str">
        <f t="shared" si="538"/>
        <v/>
      </c>
      <c r="X1901" s="322" t="str">
        <f t="shared" si="541"/>
        <v/>
      </c>
      <c r="Y1901" s="322" t="str">
        <f t="shared" si="542"/>
        <v/>
      </c>
      <c r="Z1901" s="322" t="str">
        <f t="shared" si="543"/>
        <v/>
      </c>
      <c r="AA1901" s="322" t="str">
        <f t="shared" si="544"/>
        <v/>
      </c>
      <c r="AB1901" s="322" t="str">
        <f t="shared" si="545"/>
        <v/>
      </c>
      <c r="AC1901" s="322" t="str">
        <f t="shared" si="546"/>
        <v/>
      </c>
      <c r="AD1901" s="322" t="str">
        <f t="shared" si="547"/>
        <v/>
      </c>
      <c r="AE1901" s="322" t="str">
        <f t="shared" si="548"/>
        <v/>
      </c>
      <c r="AF1901" s="322" t="str">
        <f t="shared" si="549"/>
        <v/>
      </c>
      <c r="AG1901" s="322" t="str">
        <f t="shared" si="550"/>
        <v/>
      </c>
      <c r="AZ1901">
        <f t="shared" si="536"/>
        <v>0</v>
      </c>
      <c r="BA1901" t="str">
        <f t="shared" si="539"/>
        <v/>
      </c>
      <c r="BB1901" t="str">
        <f t="shared" si="537"/>
        <v/>
      </c>
    </row>
    <row r="1902" spans="2:54" x14ac:dyDescent="0.15">
      <c r="B1902" s="347"/>
      <c r="C1902" s="347"/>
      <c r="D1902" s="347"/>
      <c r="E1902" s="347"/>
      <c r="F1902" s="347"/>
      <c r="G1902" s="347"/>
      <c r="H1902" s="347"/>
      <c r="I1902" s="347"/>
      <c r="J1902" s="347"/>
      <c r="K1902" s="347"/>
      <c r="N1902" s="323" t="str">
        <f t="shared" si="540"/>
        <v/>
      </c>
      <c r="O1902" s="323" t="str">
        <f t="shared" ref="O1902:O1965" si="552">IF(COUNT(X1902:Z1902,AB1902:AF1902)=8,SUM(X1902:Z1902,AB1902:AF1902)*3.125,"")</f>
        <v/>
      </c>
      <c r="P1902" s="323" t="str">
        <f t="shared" si="551"/>
        <v/>
      </c>
      <c r="R1902" s="323" t="str">
        <f t="shared" si="538"/>
        <v/>
      </c>
      <c r="X1902" s="322" t="str">
        <f t="shared" si="541"/>
        <v/>
      </c>
      <c r="Y1902" s="322" t="str">
        <f t="shared" si="542"/>
        <v/>
      </c>
      <c r="Z1902" s="322" t="str">
        <f t="shared" si="543"/>
        <v/>
      </c>
      <c r="AA1902" s="322" t="str">
        <f t="shared" si="544"/>
        <v/>
      </c>
      <c r="AB1902" s="322" t="str">
        <f t="shared" si="545"/>
        <v/>
      </c>
      <c r="AC1902" s="322" t="str">
        <f t="shared" si="546"/>
        <v/>
      </c>
      <c r="AD1902" s="322" t="str">
        <f t="shared" si="547"/>
        <v/>
      </c>
      <c r="AE1902" s="322" t="str">
        <f t="shared" si="548"/>
        <v/>
      </c>
      <c r="AF1902" s="322" t="str">
        <f t="shared" si="549"/>
        <v/>
      </c>
      <c r="AG1902" s="322" t="str">
        <f t="shared" si="550"/>
        <v/>
      </c>
      <c r="AZ1902">
        <f t="shared" si="536"/>
        <v>0</v>
      </c>
      <c r="BA1902" t="str">
        <f t="shared" si="539"/>
        <v/>
      </c>
      <c r="BB1902" t="str">
        <f t="shared" si="537"/>
        <v/>
      </c>
    </row>
    <row r="1903" spans="2:54" x14ac:dyDescent="0.15">
      <c r="B1903" s="347"/>
      <c r="C1903" s="347"/>
      <c r="D1903" s="347"/>
      <c r="E1903" s="347"/>
      <c r="F1903" s="347"/>
      <c r="G1903" s="347"/>
      <c r="H1903" s="347"/>
      <c r="I1903" s="347"/>
      <c r="J1903" s="347"/>
      <c r="K1903" s="347"/>
      <c r="N1903" s="323" t="str">
        <f t="shared" si="540"/>
        <v/>
      </c>
      <c r="O1903" s="323" t="str">
        <f t="shared" si="552"/>
        <v/>
      </c>
      <c r="P1903" s="323" t="str">
        <f t="shared" si="551"/>
        <v/>
      </c>
      <c r="R1903" s="323" t="str">
        <f t="shared" si="538"/>
        <v/>
      </c>
      <c r="X1903" s="322" t="str">
        <f t="shared" si="541"/>
        <v/>
      </c>
      <c r="Y1903" s="322" t="str">
        <f t="shared" si="542"/>
        <v/>
      </c>
      <c r="Z1903" s="322" t="str">
        <f t="shared" si="543"/>
        <v/>
      </c>
      <c r="AA1903" s="322" t="str">
        <f t="shared" si="544"/>
        <v/>
      </c>
      <c r="AB1903" s="322" t="str">
        <f t="shared" si="545"/>
        <v/>
      </c>
      <c r="AC1903" s="322" t="str">
        <f t="shared" si="546"/>
        <v/>
      </c>
      <c r="AD1903" s="322" t="str">
        <f t="shared" si="547"/>
        <v/>
      </c>
      <c r="AE1903" s="322" t="str">
        <f t="shared" si="548"/>
        <v/>
      </c>
      <c r="AF1903" s="322" t="str">
        <f t="shared" si="549"/>
        <v/>
      </c>
      <c r="AG1903" s="322" t="str">
        <f t="shared" si="550"/>
        <v/>
      </c>
      <c r="AZ1903">
        <f t="shared" si="536"/>
        <v>0</v>
      </c>
      <c r="BA1903" t="str">
        <f t="shared" si="539"/>
        <v/>
      </c>
      <c r="BB1903" t="str">
        <f t="shared" si="537"/>
        <v/>
      </c>
    </row>
    <row r="1904" spans="2:54" x14ac:dyDescent="0.15">
      <c r="B1904" s="347"/>
      <c r="C1904" s="347"/>
      <c r="D1904" s="347"/>
      <c r="E1904" s="347"/>
      <c r="F1904" s="347"/>
      <c r="G1904" s="347"/>
      <c r="H1904" s="347"/>
      <c r="I1904" s="347"/>
      <c r="J1904" s="347"/>
      <c r="K1904" s="347"/>
      <c r="N1904" s="323" t="str">
        <f t="shared" si="540"/>
        <v/>
      </c>
      <c r="O1904" s="323" t="str">
        <f t="shared" si="552"/>
        <v/>
      </c>
      <c r="P1904" s="323" t="str">
        <f t="shared" si="551"/>
        <v/>
      </c>
      <c r="R1904" s="323" t="str">
        <f t="shared" si="538"/>
        <v/>
      </c>
      <c r="X1904" s="322" t="str">
        <f t="shared" si="541"/>
        <v/>
      </c>
      <c r="Y1904" s="322" t="str">
        <f t="shared" si="542"/>
        <v/>
      </c>
      <c r="Z1904" s="322" t="str">
        <f t="shared" si="543"/>
        <v/>
      </c>
      <c r="AA1904" s="322" t="str">
        <f t="shared" si="544"/>
        <v/>
      </c>
      <c r="AB1904" s="322" t="str">
        <f t="shared" si="545"/>
        <v/>
      </c>
      <c r="AC1904" s="322" t="str">
        <f t="shared" si="546"/>
        <v/>
      </c>
      <c r="AD1904" s="322" t="str">
        <f t="shared" si="547"/>
        <v/>
      </c>
      <c r="AE1904" s="322" t="str">
        <f t="shared" si="548"/>
        <v/>
      </c>
      <c r="AF1904" s="322" t="str">
        <f t="shared" si="549"/>
        <v/>
      </c>
      <c r="AG1904" s="322" t="str">
        <f t="shared" si="550"/>
        <v/>
      </c>
      <c r="AZ1904">
        <f t="shared" si="536"/>
        <v>0</v>
      </c>
      <c r="BA1904" t="str">
        <f t="shared" si="539"/>
        <v/>
      </c>
      <c r="BB1904" t="str">
        <f t="shared" si="537"/>
        <v/>
      </c>
    </row>
    <row r="1905" spans="2:54" x14ac:dyDescent="0.15">
      <c r="B1905" s="347"/>
      <c r="C1905" s="347"/>
      <c r="D1905" s="347"/>
      <c r="E1905" s="347"/>
      <c r="F1905" s="347"/>
      <c r="G1905" s="347"/>
      <c r="H1905" s="347"/>
      <c r="I1905" s="347"/>
      <c r="J1905" s="347"/>
      <c r="K1905" s="347"/>
      <c r="N1905" s="323" t="str">
        <f t="shared" si="540"/>
        <v/>
      </c>
      <c r="O1905" s="323" t="str">
        <f t="shared" si="552"/>
        <v/>
      </c>
      <c r="P1905" s="323" t="str">
        <f t="shared" si="551"/>
        <v/>
      </c>
      <c r="R1905" s="323" t="str">
        <f t="shared" si="538"/>
        <v/>
      </c>
      <c r="X1905" s="322" t="str">
        <f t="shared" si="541"/>
        <v/>
      </c>
      <c r="Y1905" s="322" t="str">
        <f t="shared" si="542"/>
        <v/>
      </c>
      <c r="Z1905" s="322" t="str">
        <f t="shared" si="543"/>
        <v/>
      </c>
      <c r="AA1905" s="322" t="str">
        <f t="shared" si="544"/>
        <v/>
      </c>
      <c r="AB1905" s="322" t="str">
        <f t="shared" si="545"/>
        <v/>
      </c>
      <c r="AC1905" s="322" t="str">
        <f t="shared" si="546"/>
        <v/>
      </c>
      <c r="AD1905" s="322" t="str">
        <f t="shared" si="547"/>
        <v/>
      </c>
      <c r="AE1905" s="322" t="str">
        <f t="shared" si="548"/>
        <v/>
      </c>
      <c r="AF1905" s="322" t="str">
        <f t="shared" si="549"/>
        <v/>
      </c>
      <c r="AG1905" s="322" t="str">
        <f t="shared" si="550"/>
        <v/>
      </c>
      <c r="AZ1905">
        <f t="shared" si="536"/>
        <v>0</v>
      </c>
      <c r="BA1905" t="str">
        <f t="shared" si="539"/>
        <v/>
      </c>
      <c r="BB1905" t="str">
        <f t="shared" si="537"/>
        <v/>
      </c>
    </row>
    <row r="1906" spans="2:54" x14ac:dyDescent="0.15">
      <c r="B1906" s="347"/>
      <c r="C1906" s="347"/>
      <c r="D1906" s="347"/>
      <c r="E1906" s="347"/>
      <c r="F1906" s="347"/>
      <c r="G1906" s="347"/>
      <c r="H1906" s="347"/>
      <c r="I1906" s="347"/>
      <c r="J1906" s="347"/>
      <c r="K1906" s="347"/>
      <c r="N1906" s="323" t="str">
        <f t="shared" si="540"/>
        <v/>
      </c>
      <c r="O1906" s="323" t="str">
        <f t="shared" si="552"/>
        <v/>
      </c>
      <c r="P1906" s="323" t="str">
        <f t="shared" si="551"/>
        <v/>
      </c>
      <c r="R1906" s="323" t="str">
        <f t="shared" si="538"/>
        <v/>
      </c>
      <c r="X1906" s="322" t="str">
        <f t="shared" si="541"/>
        <v/>
      </c>
      <c r="Y1906" s="322" t="str">
        <f t="shared" si="542"/>
        <v/>
      </c>
      <c r="Z1906" s="322" t="str">
        <f t="shared" si="543"/>
        <v/>
      </c>
      <c r="AA1906" s="322" t="str">
        <f t="shared" si="544"/>
        <v/>
      </c>
      <c r="AB1906" s="322" t="str">
        <f t="shared" si="545"/>
        <v/>
      </c>
      <c r="AC1906" s="322" t="str">
        <f t="shared" si="546"/>
        <v/>
      </c>
      <c r="AD1906" s="322" t="str">
        <f t="shared" si="547"/>
        <v/>
      </c>
      <c r="AE1906" s="322" t="str">
        <f t="shared" si="548"/>
        <v/>
      </c>
      <c r="AF1906" s="322" t="str">
        <f t="shared" si="549"/>
        <v/>
      </c>
      <c r="AG1906" s="322" t="str">
        <f t="shared" si="550"/>
        <v/>
      </c>
      <c r="AZ1906">
        <f t="shared" si="536"/>
        <v>0</v>
      </c>
      <c r="BA1906" t="str">
        <f t="shared" si="539"/>
        <v/>
      </c>
      <c r="BB1906" t="str">
        <f t="shared" si="537"/>
        <v/>
      </c>
    </row>
    <row r="1907" spans="2:54" x14ac:dyDescent="0.15">
      <c r="B1907" s="347"/>
      <c r="C1907" s="347"/>
      <c r="D1907" s="347"/>
      <c r="E1907" s="347"/>
      <c r="F1907" s="347"/>
      <c r="G1907" s="347"/>
      <c r="H1907" s="347"/>
      <c r="I1907" s="347"/>
      <c r="J1907" s="347"/>
      <c r="K1907" s="347"/>
      <c r="N1907" s="323" t="str">
        <f t="shared" si="540"/>
        <v/>
      </c>
      <c r="O1907" s="323" t="str">
        <f t="shared" si="552"/>
        <v/>
      </c>
      <c r="P1907" s="323" t="str">
        <f t="shared" si="551"/>
        <v/>
      </c>
      <c r="R1907" s="323" t="str">
        <f t="shared" si="538"/>
        <v/>
      </c>
      <c r="X1907" s="322" t="str">
        <f t="shared" si="541"/>
        <v/>
      </c>
      <c r="Y1907" s="322" t="str">
        <f t="shared" si="542"/>
        <v/>
      </c>
      <c r="Z1907" s="322" t="str">
        <f t="shared" si="543"/>
        <v/>
      </c>
      <c r="AA1907" s="322" t="str">
        <f t="shared" si="544"/>
        <v/>
      </c>
      <c r="AB1907" s="322" t="str">
        <f t="shared" si="545"/>
        <v/>
      </c>
      <c r="AC1907" s="322" t="str">
        <f t="shared" si="546"/>
        <v/>
      </c>
      <c r="AD1907" s="322" t="str">
        <f t="shared" si="547"/>
        <v/>
      </c>
      <c r="AE1907" s="322" t="str">
        <f t="shared" si="548"/>
        <v/>
      </c>
      <c r="AF1907" s="322" t="str">
        <f t="shared" si="549"/>
        <v/>
      </c>
      <c r="AG1907" s="322" t="str">
        <f t="shared" si="550"/>
        <v/>
      </c>
      <c r="AZ1907">
        <f t="shared" si="536"/>
        <v>0</v>
      </c>
      <c r="BA1907" t="str">
        <f t="shared" si="539"/>
        <v/>
      </c>
      <c r="BB1907" t="str">
        <f t="shared" si="537"/>
        <v/>
      </c>
    </row>
    <row r="1908" spans="2:54" x14ac:dyDescent="0.15">
      <c r="B1908" s="347"/>
      <c r="C1908" s="347"/>
      <c r="D1908" s="347"/>
      <c r="E1908" s="347"/>
      <c r="F1908" s="347"/>
      <c r="G1908" s="347"/>
      <c r="H1908" s="347"/>
      <c r="I1908" s="347"/>
      <c r="J1908" s="347"/>
      <c r="K1908" s="347"/>
      <c r="N1908" s="323" t="str">
        <f t="shared" si="540"/>
        <v/>
      </c>
      <c r="O1908" s="323" t="str">
        <f t="shared" si="552"/>
        <v/>
      </c>
      <c r="P1908" s="323" t="str">
        <f t="shared" si="551"/>
        <v/>
      </c>
      <c r="R1908" s="323" t="str">
        <f t="shared" si="538"/>
        <v/>
      </c>
      <c r="X1908" s="322" t="str">
        <f t="shared" si="541"/>
        <v/>
      </c>
      <c r="Y1908" s="322" t="str">
        <f t="shared" si="542"/>
        <v/>
      </c>
      <c r="Z1908" s="322" t="str">
        <f t="shared" si="543"/>
        <v/>
      </c>
      <c r="AA1908" s="322" t="str">
        <f t="shared" si="544"/>
        <v/>
      </c>
      <c r="AB1908" s="322" t="str">
        <f t="shared" si="545"/>
        <v/>
      </c>
      <c r="AC1908" s="322" t="str">
        <f t="shared" si="546"/>
        <v/>
      </c>
      <c r="AD1908" s="322" t="str">
        <f t="shared" si="547"/>
        <v/>
      </c>
      <c r="AE1908" s="322" t="str">
        <f t="shared" si="548"/>
        <v/>
      </c>
      <c r="AF1908" s="322" t="str">
        <f t="shared" si="549"/>
        <v/>
      </c>
      <c r="AG1908" s="322" t="str">
        <f t="shared" si="550"/>
        <v/>
      </c>
      <c r="AZ1908">
        <f t="shared" si="536"/>
        <v>0</v>
      </c>
      <c r="BA1908" t="str">
        <f t="shared" si="539"/>
        <v/>
      </c>
      <c r="BB1908" t="str">
        <f t="shared" si="537"/>
        <v/>
      </c>
    </row>
    <row r="1909" spans="2:54" x14ac:dyDescent="0.15">
      <c r="B1909" s="347"/>
      <c r="C1909" s="347"/>
      <c r="D1909" s="347"/>
      <c r="E1909" s="347"/>
      <c r="F1909" s="347"/>
      <c r="G1909" s="347"/>
      <c r="H1909" s="347"/>
      <c r="I1909" s="347"/>
      <c r="J1909" s="347"/>
      <c r="K1909" s="347"/>
      <c r="N1909" s="323" t="str">
        <f t="shared" si="540"/>
        <v/>
      </c>
      <c r="O1909" s="323" t="str">
        <f t="shared" si="552"/>
        <v/>
      </c>
      <c r="P1909" s="323" t="str">
        <f t="shared" si="551"/>
        <v/>
      </c>
      <c r="R1909" s="323" t="str">
        <f t="shared" si="538"/>
        <v/>
      </c>
      <c r="X1909" s="322" t="str">
        <f t="shared" si="541"/>
        <v/>
      </c>
      <c r="Y1909" s="322" t="str">
        <f t="shared" si="542"/>
        <v/>
      </c>
      <c r="Z1909" s="322" t="str">
        <f t="shared" si="543"/>
        <v/>
      </c>
      <c r="AA1909" s="322" t="str">
        <f t="shared" si="544"/>
        <v/>
      </c>
      <c r="AB1909" s="322" t="str">
        <f t="shared" si="545"/>
        <v/>
      </c>
      <c r="AC1909" s="322" t="str">
        <f t="shared" si="546"/>
        <v/>
      </c>
      <c r="AD1909" s="322" t="str">
        <f t="shared" si="547"/>
        <v/>
      </c>
      <c r="AE1909" s="322" t="str">
        <f t="shared" si="548"/>
        <v/>
      </c>
      <c r="AF1909" s="322" t="str">
        <f t="shared" si="549"/>
        <v/>
      </c>
      <c r="AG1909" s="322" t="str">
        <f t="shared" si="550"/>
        <v/>
      </c>
      <c r="AZ1909">
        <f t="shared" ref="AZ1909:AZ1972" si="553">COUNT(B1909:K1909)</f>
        <v>0</v>
      </c>
      <c r="BA1909" t="str">
        <f t="shared" si="539"/>
        <v/>
      </c>
      <c r="BB1909" t="str">
        <f t="shared" si="537"/>
        <v/>
      </c>
    </row>
    <row r="1910" spans="2:54" x14ac:dyDescent="0.15">
      <c r="B1910" s="347"/>
      <c r="C1910" s="347"/>
      <c r="D1910" s="347"/>
      <c r="E1910" s="347"/>
      <c r="F1910" s="347"/>
      <c r="G1910" s="347"/>
      <c r="H1910" s="347"/>
      <c r="I1910" s="347"/>
      <c r="J1910" s="347"/>
      <c r="K1910" s="347"/>
      <c r="N1910" s="323" t="str">
        <f t="shared" si="540"/>
        <v/>
      </c>
      <c r="O1910" s="323" t="str">
        <f t="shared" si="552"/>
        <v/>
      </c>
      <c r="P1910" s="323" t="str">
        <f t="shared" si="551"/>
        <v/>
      </c>
      <c r="R1910" s="323" t="str">
        <f t="shared" si="538"/>
        <v/>
      </c>
      <c r="X1910" s="322" t="str">
        <f t="shared" si="541"/>
        <v/>
      </c>
      <c r="Y1910" s="322" t="str">
        <f t="shared" si="542"/>
        <v/>
      </c>
      <c r="Z1910" s="322" t="str">
        <f t="shared" si="543"/>
        <v/>
      </c>
      <c r="AA1910" s="322" t="str">
        <f t="shared" si="544"/>
        <v/>
      </c>
      <c r="AB1910" s="322" t="str">
        <f t="shared" si="545"/>
        <v/>
      </c>
      <c r="AC1910" s="322" t="str">
        <f t="shared" si="546"/>
        <v/>
      </c>
      <c r="AD1910" s="322" t="str">
        <f t="shared" si="547"/>
        <v/>
      </c>
      <c r="AE1910" s="322" t="str">
        <f t="shared" si="548"/>
        <v/>
      </c>
      <c r="AF1910" s="322" t="str">
        <f t="shared" si="549"/>
        <v/>
      </c>
      <c r="AG1910" s="322" t="str">
        <f t="shared" si="550"/>
        <v/>
      </c>
      <c r="AZ1910">
        <f t="shared" si="553"/>
        <v>0</v>
      </c>
      <c r="BA1910" t="str">
        <f t="shared" si="539"/>
        <v/>
      </c>
      <c r="BB1910" t="str">
        <f t="shared" ref="BB1910:BB1973" si="554">IF(AZ1910=10,BA1910/AZ1910,"")</f>
        <v/>
      </c>
    </row>
    <row r="1911" spans="2:54" x14ac:dyDescent="0.15">
      <c r="B1911" s="347"/>
      <c r="C1911" s="347"/>
      <c r="D1911" s="347"/>
      <c r="E1911" s="347"/>
      <c r="F1911" s="347"/>
      <c r="G1911" s="347"/>
      <c r="H1911" s="347"/>
      <c r="I1911" s="347"/>
      <c r="J1911" s="347"/>
      <c r="K1911" s="347"/>
      <c r="N1911" s="323" t="str">
        <f t="shared" si="540"/>
        <v/>
      </c>
      <c r="O1911" s="323" t="str">
        <f t="shared" si="552"/>
        <v/>
      </c>
      <c r="P1911" s="323" t="str">
        <f t="shared" si="551"/>
        <v/>
      </c>
      <c r="R1911" s="323" t="str">
        <f t="shared" si="538"/>
        <v/>
      </c>
      <c r="X1911" s="322" t="str">
        <f t="shared" si="541"/>
        <v/>
      </c>
      <c r="Y1911" s="322" t="str">
        <f t="shared" si="542"/>
        <v/>
      </c>
      <c r="Z1911" s="322" t="str">
        <f t="shared" si="543"/>
        <v/>
      </c>
      <c r="AA1911" s="322" t="str">
        <f t="shared" si="544"/>
        <v/>
      </c>
      <c r="AB1911" s="322" t="str">
        <f t="shared" si="545"/>
        <v/>
      </c>
      <c r="AC1911" s="322" t="str">
        <f t="shared" si="546"/>
        <v/>
      </c>
      <c r="AD1911" s="322" t="str">
        <f t="shared" si="547"/>
        <v/>
      </c>
      <c r="AE1911" s="322" t="str">
        <f t="shared" si="548"/>
        <v/>
      </c>
      <c r="AF1911" s="322" t="str">
        <f t="shared" si="549"/>
        <v/>
      </c>
      <c r="AG1911" s="322" t="str">
        <f t="shared" si="550"/>
        <v/>
      </c>
      <c r="AZ1911">
        <f t="shared" si="553"/>
        <v>0</v>
      </c>
      <c r="BA1911" t="str">
        <f t="shared" si="539"/>
        <v/>
      </c>
      <c r="BB1911" t="str">
        <f t="shared" si="554"/>
        <v/>
      </c>
    </row>
    <row r="1912" spans="2:54" x14ac:dyDescent="0.15">
      <c r="B1912" s="347"/>
      <c r="C1912" s="347"/>
      <c r="D1912" s="347"/>
      <c r="E1912" s="347"/>
      <c r="F1912" s="347"/>
      <c r="G1912" s="347"/>
      <c r="H1912" s="347"/>
      <c r="I1912" s="347"/>
      <c r="J1912" s="347"/>
      <c r="K1912" s="347"/>
      <c r="N1912" s="323" t="str">
        <f t="shared" si="540"/>
        <v/>
      </c>
      <c r="O1912" s="323" t="str">
        <f t="shared" si="552"/>
        <v/>
      </c>
      <c r="P1912" s="323" t="str">
        <f t="shared" si="551"/>
        <v/>
      </c>
      <c r="R1912" s="323" t="str">
        <f t="shared" si="538"/>
        <v/>
      </c>
      <c r="X1912" s="322" t="str">
        <f t="shared" si="541"/>
        <v/>
      </c>
      <c r="Y1912" s="322" t="str">
        <f t="shared" si="542"/>
        <v/>
      </c>
      <c r="Z1912" s="322" t="str">
        <f t="shared" si="543"/>
        <v/>
      </c>
      <c r="AA1912" s="322" t="str">
        <f t="shared" si="544"/>
        <v/>
      </c>
      <c r="AB1912" s="322" t="str">
        <f t="shared" si="545"/>
        <v/>
      </c>
      <c r="AC1912" s="322" t="str">
        <f t="shared" si="546"/>
        <v/>
      </c>
      <c r="AD1912" s="322" t="str">
        <f t="shared" si="547"/>
        <v/>
      </c>
      <c r="AE1912" s="322" t="str">
        <f t="shared" si="548"/>
        <v/>
      </c>
      <c r="AF1912" s="322" t="str">
        <f t="shared" si="549"/>
        <v/>
      </c>
      <c r="AG1912" s="322" t="str">
        <f t="shared" si="550"/>
        <v/>
      </c>
      <c r="AZ1912">
        <f t="shared" si="553"/>
        <v>0</v>
      </c>
      <c r="BA1912" t="str">
        <f t="shared" si="539"/>
        <v/>
      </c>
      <c r="BB1912" t="str">
        <f t="shared" si="554"/>
        <v/>
      </c>
    </row>
    <row r="1913" spans="2:54" x14ac:dyDescent="0.15">
      <c r="B1913" s="347"/>
      <c r="C1913" s="347"/>
      <c r="D1913" s="347"/>
      <c r="E1913" s="347"/>
      <c r="F1913" s="347"/>
      <c r="G1913" s="347"/>
      <c r="H1913" s="347"/>
      <c r="I1913" s="347"/>
      <c r="J1913" s="347"/>
      <c r="K1913" s="347"/>
      <c r="N1913" s="323" t="str">
        <f t="shared" si="540"/>
        <v/>
      </c>
      <c r="O1913" s="323" t="str">
        <f t="shared" si="552"/>
        <v/>
      </c>
      <c r="P1913" s="323" t="str">
        <f t="shared" si="551"/>
        <v/>
      </c>
      <c r="R1913" s="323" t="str">
        <f t="shared" si="538"/>
        <v/>
      </c>
      <c r="X1913" s="322" t="str">
        <f t="shared" si="541"/>
        <v/>
      </c>
      <c r="Y1913" s="322" t="str">
        <f t="shared" si="542"/>
        <v/>
      </c>
      <c r="Z1913" s="322" t="str">
        <f t="shared" si="543"/>
        <v/>
      </c>
      <c r="AA1913" s="322" t="str">
        <f t="shared" si="544"/>
        <v/>
      </c>
      <c r="AB1913" s="322" t="str">
        <f t="shared" si="545"/>
        <v/>
      </c>
      <c r="AC1913" s="322" t="str">
        <f t="shared" si="546"/>
        <v/>
      </c>
      <c r="AD1913" s="322" t="str">
        <f t="shared" si="547"/>
        <v/>
      </c>
      <c r="AE1913" s="322" t="str">
        <f t="shared" si="548"/>
        <v/>
      </c>
      <c r="AF1913" s="322" t="str">
        <f t="shared" si="549"/>
        <v/>
      </c>
      <c r="AG1913" s="322" t="str">
        <f t="shared" si="550"/>
        <v/>
      </c>
      <c r="AZ1913">
        <f t="shared" si="553"/>
        <v>0</v>
      </c>
      <c r="BA1913" t="str">
        <f t="shared" si="539"/>
        <v/>
      </c>
      <c r="BB1913" t="str">
        <f t="shared" si="554"/>
        <v/>
      </c>
    </row>
    <row r="1914" spans="2:54" x14ac:dyDescent="0.15">
      <c r="B1914" s="347"/>
      <c r="C1914" s="347"/>
      <c r="D1914" s="347"/>
      <c r="E1914" s="347"/>
      <c r="F1914" s="347"/>
      <c r="G1914" s="347"/>
      <c r="H1914" s="347"/>
      <c r="I1914" s="347"/>
      <c r="J1914" s="347"/>
      <c r="K1914" s="347"/>
      <c r="N1914" s="323" t="str">
        <f t="shared" si="540"/>
        <v/>
      </c>
      <c r="O1914" s="323" t="str">
        <f t="shared" si="552"/>
        <v/>
      </c>
      <c r="P1914" s="323" t="str">
        <f t="shared" si="551"/>
        <v/>
      </c>
      <c r="R1914" s="323" t="str">
        <f t="shared" si="538"/>
        <v/>
      </c>
      <c r="X1914" s="322" t="str">
        <f t="shared" si="541"/>
        <v/>
      </c>
      <c r="Y1914" s="322" t="str">
        <f t="shared" si="542"/>
        <v/>
      </c>
      <c r="Z1914" s="322" t="str">
        <f t="shared" si="543"/>
        <v/>
      </c>
      <c r="AA1914" s="322" t="str">
        <f t="shared" si="544"/>
        <v/>
      </c>
      <c r="AB1914" s="322" t="str">
        <f t="shared" si="545"/>
        <v/>
      </c>
      <c r="AC1914" s="322" t="str">
        <f t="shared" si="546"/>
        <v/>
      </c>
      <c r="AD1914" s="322" t="str">
        <f t="shared" si="547"/>
        <v/>
      </c>
      <c r="AE1914" s="322" t="str">
        <f t="shared" si="548"/>
        <v/>
      </c>
      <c r="AF1914" s="322" t="str">
        <f t="shared" si="549"/>
        <v/>
      </c>
      <c r="AG1914" s="322" t="str">
        <f t="shared" si="550"/>
        <v/>
      </c>
      <c r="AZ1914">
        <f t="shared" si="553"/>
        <v>0</v>
      </c>
      <c r="BA1914" t="str">
        <f t="shared" si="539"/>
        <v/>
      </c>
      <c r="BB1914" t="str">
        <f t="shared" si="554"/>
        <v/>
      </c>
    </row>
    <row r="1915" spans="2:54" x14ac:dyDescent="0.15">
      <c r="B1915" s="347"/>
      <c r="C1915" s="347"/>
      <c r="D1915" s="347"/>
      <c r="E1915" s="347"/>
      <c r="F1915" s="347"/>
      <c r="G1915" s="347"/>
      <c r="H1915" s="347"/>
      <c r="I1915" s="347"/>
      <c r="J1915" s="347"/>
      <c r="K1915" s="347"/>
      <c r="N1915" s="323" t="str">
        <f t="shared" si="540"/>
        <v/>
      </c>
      <c r="O1915" s="323" t="str">
        <f t="shared" si="552"/>
        <v/>
      </c>
      <c r="P1915" s="323" t="str">
        <f t="shared" si="551"/>
        <v/>
      </c>
      <c r="R1915" s="323" t="str">
        <f t="shared" si="538"/>
        <v/>
      </c>
      <c r="X1915" s="322" t="str">
        <f t="shared" si="541"/>
        <v/>
      </c>
      <c r="Y1915" s="322" t="str">
        <f t="shared" si="542"/>
        <v/>
      </c>
      <c r="Z1915" s="322" t="str">
        <f t="shared" si="543"/>
        <v/>
      </c>
      <c r="AA1915" s="322" t="str">
        <f t="shared" si="544"/>
        <v/>
      </c>
      <c r="AB1915" s="322" t="str">
        <f t="shared" si="545"/>
        <v/>
      </c>
      <c r="AC1915" s="322" t="str">
        <f t="shared" si="546"/>
        <v/>
      </c>
      <c r="AD1915" s="322" t="str">
        <f t="shared" si="547"/>
        <v/>
      </c>
      <c r="AE1915" s="322" t="str">
        <f t="shared" si="548"/>
        <v/>
      </c>
      <c r="AF1915" s="322" t="str">
        <f t="shared" si="549"/>
        <v/>
      </c>
      <c r="AG1915" s="322" t="str">
        <f t="shared" si="550"/>
        <v/>
      </c>
      <c r="AZ1915">
        <f t="shared" si="553"/>
        <v>0</v>
      </c>
      <c r="BA1915" t="str">
        <f t="shared" si="539"/>
        <v/>
      </c>
      <c r="BB1915" t="str">
        <f t="shared" si="554"/>
        <v/>
      </c>
    </row>
    <row r="1916" spans="2:54" x14ac:dyDescent="0.15">
      <c r="B1916" s="347"/>
      <c r="C1916" s="347"/>
      <c r="D1916" s="347"/>
      <c r="E1916" s="347"/>
      <c r="F1916" s="347"/>
      <c r="G1916" s="347"/>
      <c r="H1916" s="347"/>
      <c r="I1916" s="347"/>
      <c r="J1916" s="347"/>
      <c r="K1916" s="347"/>
      <c r="N1916" s="323" t="str">
        <f t="shared" si="540"/>
        <v/>
      </c>
      <c r="O1916" s="323" t="str">
        <f t="shared" si="552"/>
        <v/>
      </c>
      <c r="P1916" s="323" t="str">
        <f t="shared" si="551"/>
        <v/>
      </c>
      <c r="R1916" s="323" t="str">
        <f t="shared" si="538"/>
        <v/>
      </c>
      <c r="X1916" s="322" t="str">
        <f t="shared" si="541"/>
        <v/>
      </c>
      <c r="Y1916" s="322" t="str">
        <f t="shared" si="542"/>
        <v/>
      </c>
      <c r="Z1916" s="322" t="str">
        <f t="shared" si="543"/>
        <v/>
      </c>
      <c r="AA1916" s="322" t="str">
        <f t="shared" si="544"/>
        <v/>
      </c>
      <c r="AB1916" s="322" t="str">
        <f t="shared" si="545"/>
        <v/>
      </c>
      <c r="AC1916" s="322" t="str">
        <f t="shared" si="546"/>
        <v/>
      </c>
      <c r="AD1916" s="322" t="str">
        <f t="shared" si="547"/>
        <v/>
      </c>
      <c r="AE1916" s="322" t="str">
        <f t="shared" si="548"/>
        <v/>
      </c>
      <c r="AF1916" s="322" t="str">
        <f t="shared" si="549"/>
        <v/>
      </c>
      <c r="AG1916" s="322" t="str">
        <f t="shared" si="550"/>
        <v/>
      </c>
      <c r="AZ1916">
        <f t="shared" si="553"/>
        <v>0</v>
      </c>
      <c r="BA1916" t="str">
        <f t="shared" si="539"/>
        <v/>
      </c>
      <c r="BB1916" t="str">
        <f t="shared" si="554"/>
        <v/>
      </c>
    </row>
    <row r="1917" spans="2:54" x14ac:dyDescent="0.15">
      <c r="B1917" s="347"/>
      <c r="C1917" s="347"/>
      <c r="D1917" s="347"/>
      <c r="E1917" s="347"/>
      <c r="F1917" s="347"/>
      <c r="G1917" s="347"/>
      <c r="H1917" s="347"/>
      <c r="I1917" s="347"/>
      <c r="J1917" s="347"/>
      <c r="K1917" s="347"/>
      <c r="N1917" s="323" t="str">
        <f t="shared" si="540"/>
        <v/>
      </c>
      <c r="O1917" s="323" t="str">
        <f t="shared" si="552"/>
        <v/>
      </c>
      <c r="P1917" s="323" t="str">
        <f t="shared" si="551"/>
        <v/>
      </c>
      <c r="R1917" s="323" t="str">
        <f t="shared" si="538"/>
        <v/>
      </c>
      <c r="X1917" s="322" t="str">
        <f t="shared" si="541"/>
        <v/>
      </c>
      <c r="Y1917" s="322" t="str">
        <f t="shared" si="542"/>
        <v/>
      </c>
      <c r="Z1917" s="322" t="str">
        <f t="shared" si="543"/>
        <v/>
      </c>
      <c r="AA1917" s="322" t="str">
        <f t="shared" si="544"/>
        <v/>
      </c>
      <c r="AB1917" s="322" t="str">
        <f t="shared" si="545"/>
        <v/>
      </c>
      <c r="AC1917" s="322" t="str">
        <f t="shared" si="546"/>
        <v/>
      </c>
      <c r="AD1917" s="322" t="str">
        <f t="shared" si="547"/>
        <v/>
      </c>
      <c r="AE1917" s="322" t="str">
        <f t="shared" si="548"/>
        <v/>
      </c>
      <c r="AF1917" s="322" t="str">
        <f t="shared" si="549"/>
        <v/>
      </c>
      <c r="AG1917" s="322" t="str">
        <f t="shared" si="550"/>
        <v/>
      </c>
      <c r="AZ1917">
        <f t="shared" si="553"/>
        <v>0</v>
      </c>
      <c r="BA1917" t="str">
        <f t="shared" si="539"/>
        <v/>
      </c>
      <c r="BB1917" t="str">
        <f t="shared" si="554"/>
        <v/>
      </c>
    </row>
    <row r="1918" spans="2:54" x14ac:dyDescent="0.15">
      <c r="B1918" s="347"/>
      <c r="C1918" s="347"/>
      <c r="D1918" s="347"/>
      <c r="E1918" s="347"/>
      <c r="F1918" s="347"/>
      <c r="G1918" s="347"/>
      <c r="H1918" s="347"/>
      <c r="I1918" s="347"/>
      <c r="J1918" s="347"/>
      <c r="K1918" s="347"/>
      <c r="N1918" s="323" t="str">
        <f t="shared" si="540"/>
        <v/>
      </c>
      <c r="O1918" s="323" t="str">
        <f t="shared" si="552"/>
        <v/>
      </c>
      <c r="P1918" s="323" t="str">
        <f t="shared" si="551"/>
        <v/>
      </c>
      <c r="R1918" s="323" t="str">
        <f t="shared" si="538"/>
        <v/>
      </c>
      <c r="X1918" s="322" t="str">
        <f t="shared" si="541"/>
        <v/>
      </c>
      <c r="Y1918" s="322" t="str">
        <f t="shared" si="542"/>
        <v/>
      </c>
      <c r="Z1918" s="322" t="str">
        <f t="shared" si="543"/>
        <v/>
      </c>
      <c r="AA1918" s="322" t="str">
        <f t="shared" si="544"/>
        <v/>
      </c>
      <c r="AB1918" s="322" t="str">
        <f t="shared" si="545"/>
        <v/>
      </c>
      <c r="AC1918" s="322" t="str">
        <f t="shared" si="546"/>
        <v/>
      </c>
      <c r="AD1918" s="322" t="str">
        <f t="shared" si="547"/>
        <v/>
      </c>
      <c r="AE1918" s="322" t="str">
        <f t="shared" si="548"/>
        <v/>
      </c>
      <c r="AF1918" s="322" t="str">
        <f t="shared" si="549"/>
        <v/>
      </c>
      <c r="AG1918" s="322" t="str">
        <f t="shared" si="550"/>
        <v/>
      </c>
      <c r="AZ1918">
        <f t="shared" si="553"/>
        <v>0</v>
      </c>
      <c r="BA1918" t="str">
        <f t="shared" si="539"/>
        <v/>
      </c>
      <c r="BB1918" t="str">
        <f t="shared" si="554"/>
        <v/>
      </c>
    </row>
    <row r="1919" spans="2:54" x14ac:dyDescent="0.15">
      <c r="B1919" s="347"/>
      <c r="C1919" s="347"/>
      <c r="D1919" s="347"/>
      <c r="E1919" s="347"/>
      <c r="F1919" s="347"/>
      <c r="G1919" s="347"/>
      <c r="H1919" s="347"/>
      <c r="I1919" s="347"/>
      <c r="J1919" s="347"/>
      <c r="K1919" s="347"/>
      <c r="N1919" s="323" t="str">
        <f t="shared" si="540"/>
        <v/>
      </c>
      <c r="O1919" s="323" t="str">
        <f t="shared" si="552"/>
        <v/>
      </c>
      <c r="P1919" s="323" t="str">
        <f t="shared" si="551"/>
        <v/>
      </c>
      <c r="R1919" s="323" t="str">
        <f t="shared" si="538"/>
        <v/>
      </c>
      <c r="X1919" s="322" t="str">
        <f t="shared" si="541"/>
        <v/>
      </c>
      <c r="Y1919" s="322" t="str">
        <f t="shared" si="542"/>
        <v/>
      </c>
      <c r="Z1919" s="322" t="str">
        <f t="shared" si="543"/>
        <v/>
      </c>
      <c r="AA1919" s="322" t="str">
        <f t="shared" si="544"/>
        <v/>
      </c>
      <c r="AB1919" s="322" t="str">
        <f t="shared" si="545"/>
        <v/>
      </c>
      <c r="AC1919" s="322" t="str">
        <f t="shared" si="546"/>
        <v/>
      </c>
      <c r="AD1919" s="322" t="str">
        <f t="shared" si="547"/>
        <v/>
      </c>
      <c r="AE1919" s="322" t="str">
        <f t="shared" si="548"/>
        <v/>
      </c>
      <c r="AF1919" s="322" t="str">
        <f t="shared" si="549"/>
        <v/>
      </c>
      <c r="AG1919" s="322" t="str">
        <f t="shared" si="550"/>
        <v/>
      </c>
      <c r="AZ1919">
        <f t="shared" si="553"/>
        <v>0</v>
      </c>
      <c r="BA1919" t="str">
        <f t="shared" si="539"/>
        <v/>
      </c>
      <c r="BB1919" t="str">
        <f t="shared" si="554"/>
        <v/>
      </c>
    </row>
    <row r="1920" spans="2:54" x14ac:dyDescent="0.15">
      <c r="B1920" s="347"/>
      <c r="C1920" s="347"/>
      <c r="D1920" s="347"/>
      <c r="E1920" s="347"/>
      <c r="F1920" s="347"/>
      <c r="G1920" s="347"/>
      <c r="H1920" s="347"/>
      <c r="I1920" s="347"/>
      <c r="J1920" s="347"/>
      <c r="K1920" s="347"/>
      <c r="N1920" s="323" t="str">
        <f t="shared" si="540"/>
        <v/>
      </c>
      <c r="O1920" s="323" t="str">
        <f t="shared" si="552"/>
        <v/>
      </c>
      <c r="P1920" s="323" t="str">
        <f t="shared" si="551"/>
        <v/>
      </c>
      <c r="R1920" s="323" t="str">
        <f t="shared" si="538"/>
        <v/>
      </c>
      <c r="X1920" s="322" t="str">
        <f t="shared" si="541"/>
        <v/>
      </c>
      <c r="Y1920" s="322" t="str">
        <f t="shared" si="542"/>
        <v/>
      </c>
      <c r="Z1920" s="322" t="str">
        <f t="shared" si="543"/>
        <v/>
      </c>
      <c r="AA1920" s="322" t="str">
        <f t="shared" si="544"/>
        <v/>
      </c>
      <c r="AB1920" s="322" t="str">
        <f t="shared" si="545"/>
        <v/>
      </c>
      <c r="AC1920" s="322" t="str">
        <f t="shared" si="546"/>
        <v/>
      </c>
      <c r="AD1920" s="322" t="str">
        <f t="shared" si="547"/>
        <v/>
      </c>
      <c r="AE1920" s="322" t="str">
        <f t="shared" si="548"/>
        <v/>
      </c>
      <c r="AF1920" s="322" t="str">
        <f t="shared" si="549"/>
        <v/>
      </c>
      <c r="AG1920" s="322" t="str">
        <f t="shared" si="550"/>
        <v/>
      </c>
      <c r="AZ1920">
        <f t="shared" si="553"/>
        <v>0</v>
      </c>
      <c r="BA1920" t="str">
        <f t="shared" si="539"/>
        <v/>
      </c>
      <c r="BB1920" t="str">
        <f t="shared" si="554"/>
        <v/>
      </c>
    </row>
    <row r="1921" spans="2:54" x14ac:dyDescent="0.15">
      <c r="B1921" s="347"/>
      <c r="C1921" s="347"/>
      <c r="D1921" s="347"/>
      <c r="E1921" s="347"/>
      <c r="F1921" s="347"/>
      <c r="G1921" s="347"/>
      <c r="H1921" s="347"/>
      <c r="I1921" s="347"/>
      <c r="J1921" s="347"/>
      <c r="K1921" s="347"/>
      <c r="N1921" s="323" t="str">
        <f t="shared" si="540"/>
        <v/>
      </c>
      <c r="O1921" s="323" t="str">
        <f t="shared" si="552"/>
        <v/>
      </c>
      <c r="P1921" s="323" t="str">
        <f t="shared" si="551"/>
        <v/>
      </c>
      <c r="R1921" s="323" t="str">
        <f t="shared" si="538"/>
        <v/>
      </c>
      <c r="X1921" s="322" t="str">
        <f t="shared" si="541"/>
        <v/>
      </c>
      <c r="Y1921" s="322" t="str">
        <f t="shared" si="542"/>
        <v/>
      </c>
      <c r="Z1921" s="322" t="str">
        <f t="shared" si="543"/>
        <v/>
      </c>
      <c r="AA1921" s="322" t="str">
        <f t="shared" si="544"/>
        <v/>
      </c>
      <c r="AB1921" s="322" t="str">
        <f t="shared" si="545"/>
        <v/>
      </c>
      <c r="AC1921" s="322" t="str">
        <f t="shared" si="546"/>
        <v/>
      </c>
      <c r="AD1921" s="322" t="str">
        <f t="shared" si="547"/>
        <v/>
      </c>
      <c r="AE1921" s="322" t="str">
        <f t="shared" si="548"/>
        <v/>
      </c>
      <c r="AF1921" s="322" t="str">
        <f t="shared" si="549"/>
        <v/>
      </c>
      <c r="AG1921" s="322" t="str">
        <f t="shared" si="550"/>
        <v/>
      </c>
      <c r="AZ1921">
        <f t="shared" si="553"/>
        <v>0</v>
      </c>
      <c r="BA1921" t="str">
        <f t="shared" si="539"/>
        <v/>
      </c>
      <c r="BB1921" t="str">
        <f t="shared" si="554"/>
        <v/>
      </c>
    </row>
    <row r="1922" spans="2:54" x14ac:dyDescent="0.15">
      <c r="B1922" s="347"/>
      <c r="C1922" s="347"/>
      <c r="D1922" s="347"/>
      <c r="E1922" s="347"/>
      <c r="F1922" s="347"/>
      <c r="G1922" s="347"/>
      <c r="H1922" s="347"/>
      <c r="I1922" s="347"/>
      <c r="J1922" s="347"/>
      <c r="K1922" s="347"/>
      <c r="N1922" s="323" t="str">
        <f t="shared" si="540"/>
        <v/>
      </c>
      <c r="O1922" s="323" t="str">
        <f t="shared" si="552"/>
        <v/>
      </c>
      <c r="P1922" s="323" t="str">
        <f t="shared" si="551"/>
        <v/>
      </c>
      <c r="R1922" s="323" t="str">
        <f t="shared" si="538"/>
        <v/>
      </c>
      <c r="X1922" s="322" t="str">
        <f t="shared" si="541"/>
        <v/>
      </c>
      <c r="Y1922" s="322" t="str">
        <f t="shared" si="542"/>
        <v/>
      </c>
      <c r="Z1922" s="322" t="str">
        <f t="shared" si="543"/>
        <v/>
      </c>
      <c r="AA1922" s="322" t="str">
        <f t="shared" si="544"/>
        <v/>
      </c>
      <c r="AB1922" s="322" t="str">
        <f t="shared" si="545"/>
        <v/>
      </c>
      <c r="AC1922" s="322" t="str">
        <f t="shared" si="546"/>
        <v/>
      </c>
      <c r="AD1922" s="322" t="str">
        <f t="shared" si="547"/>
        <v/>
      </c>
      <c r="AE1922" s="322" t="str">
        <f t="shared" si="548"/>
        <v/>
      </c>
      <c r="AF1922" s="322" t="str">
        <f t="shared" si="549"/>
        <v/>
      </c>
      <c r="AG1922" s="322" t="str">
        <f t="shared" si="550"/>
        <v/>
      </c>
      <c r="AZ1922">
        <f t="shared" si="553"/>
        <v>0</v>
      </c>
      <c r="BA1922" t="str">
        <f t="shared" si="539"/>
        <v/>
      </c>
      <c r="BB1922" t="str">
        <f t="shared" si="554"/>
        <v/>
      </c>
    </row>
    <row r="1923" spans="2:54" x14ac:dyDescent="0.15">
      <c r="B1923" s="347"/>
      <c r="C1923" s="347"/>
      <c r="D1923" s="347"/>
      <c r="E1923" s="347"/>
      <c r="F1923" s="347"/>
      <c r="G1923" s="347"/>
      <c r="H1923" s="347"/>
      <c r="I1923" s="347"/>
      <c r="J1923" s="347"/>
      <c r="K1923" s="347"/>
      <c r="N1923" s="323" t="str">
        <f t="shared" si="540"/>
        <v/>
      </c>
      <c r="O1923" s="323" t="str">
        <f t="shared" si="552"/>
        <v/>
      </c>
      <c r="P1923" s="323" t="str">
        <f t="shared" si="551"/>
        <v/>
      </c>
      <c r="R1923" s="323" t="str">
        <f t="shared" si="538"/>
        <v/>
      </c>
      <c r="X1923" s="322" t="str">
        <f t="shared" si="541"/>
        <v/>
      </c>
      <c r="Y1923" s="322" t="str">
        <f t="shared" si="542"/>
        <v/>
      </c>
      <c r="Z1923" s="322" t="str">
        <f t="shared" si="543"/>
        <v/>
      </c>
      <c r="AA1923" s="322" t="str">
        <f t="shared" si="544"/>
        <v/>
      </c>
      <c r="AB1923" s="322" t="str">
        <f t="shared" si="545"/>
        <v/>
      </c>
      <c r="AC1923" s="322" t="str">
        <f t="shared" si="546"/>
        <v/>
      </c>
      <c r="AD1923" s="322" t="str">
        <f t="shared" si="547"/>
        <v/>
      </c>
      <c r="AE1923" s="322" t="str">
        <f t="shared" si="548"/>
        <v/>
      </c>
      <c r="AF1923" s="322" t="str">
        <f t="shared" si="549"/>
        <v/>
      </c>
      <c r="AG1923" s="322" t="str">
        <f t="shared" si="550"/>
        <v/>
      </c>
      <c r="AZ1923">
        <f t="shared" si="553"/>
        <v>0</v>
      </c>
      <c r="BA1923" t="str">
        <f t="shared" si="539"/>
        <v/>
      </c>
      <c r="BB1923" t="str">
        <f t="shared" si="554"/>
        <v/>
      </c>
    </row>
    <row r="1924" spans="2:54" x14ac:dyDescent="0.15">
      <c r="B1924" s="347"/>
      <c r="C1924" s="347"/>
      <c r="D1924" s="347"/>
      <c r="E1924" s="347"/>
      <c r="F1924" s="347"/>
      <c r="G1924" s="347"/>
      <c r="H1924" s="347"/>
      <c r="I1924" s="347"/>
      <c r="J1924" s="347"/>
      <c r="K1924" s="347"/>
      <c r="N1924" s="323" t="str">
        <f t="shared" si="540"/>
        <v/>
      </c>
      <c r="O1924" s="323" t="str">
        <f t="shared" si="552"/>
        <v/>
      </c>
      <c r="P1924" s="323" t="str">
        <f t="shared" si="551"/>
        <v/>
      </c>
      <c r="R1924" s="323" t="str">
        <f t="shared" si="538"/>
        <v/>
      </c>
      <c r="X1924" s="322" t="str">
        <f t="shared" si="541"/>
        <v/>
      </c>
      <c r="Y1924" s="322" t="str">
        <f t="shared" si="542"/>
        <v/>
      </c>
      <c r="Z1924" s="322" t="str">
        <f t="shared" si="543"/>
        <v/>
      </c>
      <c r="AA1924" s="322" t="str">
        <f t="shared" si="544"/>
        <v/>
      </c>
      <c r="AB1924" s="322" t="str">
        <f t="shared" si="545"/>
        <v/>
      </c>
      <c r="AC1924" s="322" t="str">
        <f t="shared" si="546"/>
        <v/>
      </c>
      <c r="AD1924" s="322" t="str">
        <f t="shared" si="547"/>
        <v/>
      </c>
      <c r="AE1924" s="322" t="str">
        <f t="shared" si="548"/>
        <v/>
      </c>
      <c r="AF1924" s="322" t="str">
        <f t="shared" si="549"/>
        <v/>
      </c>
      <c r="AG1924" s="322" t="str">
        <f t="shared" si="550"/>
        <v/>
      </c>
      <c r="AZ1924">
        <f t="shared" si="553"/>
        <v>0</v>
      </c>
      <c r="BA1924" t="str">
        <f t="shared" si="539"/>
        <v/>
      </c>
      <c r="BB1924" t="str">
        <f t="shared" si="554"/>
        <v/>
      </c>
    </row>
    <row r="1925" spans="2:54" x14ac:dyDescent="0.15">
      <c r="B1925" s="347"/>
      <c r="C1925" s="347"/>
      <c r="D1925" s="347"/>
      <c r="E1925" s="347"/>
      <c r="F1925" s="347"/>
      <c r="G1925" s="347"/>
      <c r="H1925" s="347"/>
      <c r="I1925" s="347"/>
      <c r="J1925" s="347"/>
      <c r="K1925" s="347"/>
      <c r="N1925" s="323" t="str">
        <f t="shared" si="540"/>
        <v/>
      </c>
      <c r="O1925" s="323" t="str">
        <f t="shared" si="552"/>
        <v/>
      </c>
      <c r="P1925" s="323" t="str">
        <f t="shared" si="551"/>
        <v/>
      </c>
      <c r="R1925" s="323" t="str">
        <f t="shared" si="538"/>
        <v/>
      </c>
      <c r="X1925" s="322" t="str">
        <f t="shared" si="541"/>
        <v/>
      </c>
      <c r="Y1925" s="322" t="str">
        <f t="shared" si="542"/>
        <v/>
      </c>
      <c r="Z1925" s="322" t="str">
        <f t="shared" si="543"/>
        <v/>
      </c>
      <c r="AA1925" s="322" t="str">
        <f t="shared" si="544"/>
        <v/>
      </c>
      <c r="AB1925" s="322" t="str">
        <f t="shared" si="545"/>
        <v/>
      </c>
      <c r="AC1925" s="322" t="str">
        <f t="shared" si="546"/>
        <v/>
      </c>
      <c r="AD1925" s="322" t="str">
        <f t="shared" si="547"/>
        <v/>
      </c>
      <c r="AE1925" s="322" t="str">
        <f t="shared" si="548"/>
        <v/>
      </c>
      <c r="AF1925" s="322" t="str">
        <f t="shared" si="549"/>
        <v/>
      </c>
      <c r="AG1925" s="322" t="str">
        <f t="shared" si="550"/>
        <v/>
      </c>
      <c r="AZ1925">
        <f t="shared" si="553"/>
        <v>0</v>
      </c>
      <c r="BA1925" t="str">
        <f t="shared" si="539"/>
        <v/>
      </c>
      <c r="BB1925" t="str">
        <f t="shared" si="554"/>
        <v/>
      </c>
    </row>
    <row r="1926" spans="2:54" x14ac:dyDescent="0.15">
      <c r="B1926" s="347"/>
      <c r="C1926" s="347"/>
      <c r="D1926" s="347"/>
      <c r="E1926" s="347"/>
      <c r="F1926" s="347"/>
      <c r="G1926" s="347"/>
      <c r="H1926" s="347"/>
      <c r="I1926" s="347"/>
      <c r="J1926" s="347"/>
      <c r="K1926" s="347"/>
      <c r="N1926" s="323" t="str">
        <f t="shared" si="540"/>
        <v/>
      </c>
      <c r="O1926" s="323" t="str">
        <f t="shared" si="552"/>
        <v/>
      </c>
      <c r="P1926" s="323" t="str">
        <f t="shared" si="551"/>
        <v/>
      </c>
      <c r="R1926" s="323" t="str">
        <f t="shared" si="538"/>
        <v/>
      </c>
      <c r="X1926" s="322" t="str">
        <f t="shared" si="541"/>
        <v/>
      </c>
      <c r="Y1926" s="322" t="str">
        <f t="shared" si="542"/>
        <v/>
      </c>
      <c r="Z1926" s="322" t="str">
        <f t="shared" si="543"/>
        <v/>
      </c>
      <c r="AA1926" s="322" t="str">
        <f t="shared" si="544"/>
        <v/>
      </c>
      <c r="AB1926" s="322" t="str">
        <f t="shared" si="545"/>
        <v/>
      </c>
      <c r="AC1926" s="322" t="str">
        <f t="shared" si="546"/>
        <v/>
      </c>
      <c r="AD1926" s="322" t="str">
        <f t="shared" si="547"/>
        <v/>
      </c>
      <c r="AE1926" s="322" t="str">
        <f t="shared" si="548"/>
        <v/>
      </c>
      <c r="AF1926" s="322" t="str">
        <f t="shared" si="549"/>
        <v/>
      </c>
      <c r="AG1926" s="322" t="str">
        <f t="shared" si="550"/>
        <v/>
      </c>
      <c r="AZ1926">
        <f t="shared" si="553"/>
        <v>0</v>
      </c>
      <c r="BA1926" t="str">
        <f t="shared" si="539"/>
        <v/>
      </c>
      <c r="BB1926" t="str">
        <f t="shared" si="554"/>
        <v/>
      </c>
    </row>
    <row r="1927" spans="2:54" x14ac:dyDescent="0.15">
      <c r="B1927" s="347"/>
      <c r="C1927" s="347"/>
      <c r="D1927" s="347"/>
      <c r="E1927" s="347"/>
      <c r="F1927" s="347"/>
      <c r="G1927" s="347"/>
      <c r="H1927" s="347"/>
      <c r="I1927" s="347"/>
      <c r="J1927" s="347"/>
      <c r="K1927" s="347"/>
      <c r="N1927" s="323" t="str">
        <f t="shared" si="540"/>
        <v/>
      </c>
      <c r="O1927" s="323" t="str">
        <f t="shared" si="552"/>
        <v/>
      </c>
      <c r="P1927" s="323" t="str">
        <f t="shared" si="551"/>
        <v/>
      </c>
      <c r="R1927" s="323" t="str">
        <f t="shared" si="538"/>
        <v/>
      </c>
      <c r="X1927" s="322" t="str">
        <f t="shared" si="541"/>
        <v/>
      </c>
      <c r="Y1927" s="322" t="str">
        <f t="shared" si="542"/>
        <v/>
      </c>
      <c r="Z1927" s="322" t="str">
        <f t="shared" si="543"/>
        <v/>
      </c>
      <c r="AA1927" s="322" t="str">
        <f t="shared" si="544"/>
        <v/>
      </c>
      <c r="AB1927" s="322" t="str">
        <f t="shared" si="545"/>
        <v/>
      </c>
      <c r="AC1927" s="322" t="str">
        <f t="shared" si="546"/>
        <v/>
      </c>
      <c r="AD1927" s="322" t="str">
        <f t="shared" si="547"/>
        <v/>
      </c>
      <c r="AE1927" s="322" t="str">
        <f t="shared" si="548"/>
        <v/>
      </c>
      <c r="AF1927" s="322" t="str">
        <f t="shared" si="549"/>
        <v/>
      </c>
      <c r="AG1927" s="322" t="str">
        <f t="shared" si="550"/>
        <v/>
      </c>
      <c r="AZ1927">
        <f t="shared" si="553"/>
        <v>0</v>
      </c>
      <c r="BA1927" t="str">
        <f t="shared" si="539"/>
        <v/>
      </c>
      <c r="BB1927" t="str">
        <f t="shared" si="554"/>
        <v/>
      </c>
    </row>
    <row r="1928" spans="2:54" x14ac:dyDescent="0.15">
      <c r="B1928" s="347"/>
      <c r="C1928" s="347"/>
      <c r="D1928" s="347"/>
      <c r="E1928" s="347"/>
      <c r="F1928" s="347"/>
      <c r="G1928" s="347"/>
      <c r="H1928" s="347"/>
      <c r="I1928" s="347"/>
      <c r="J1928" s="347"/>
      <c r="K1928" s="347"/>
      <c r="N1928" s="323" t="str">
        <f t="shared" si="540"/>
        <v/>
      </c>
      <c r="O1928" s="323" t="str">
        <f t="shared" si="552"/>
        <v/>
      </c>
      <c r="P1928" s="323" t="str">
        <f t="shared" si="551"/>
        <v/>
      </c>
      <c r="R1928" s="323" t="str">
        <f t="shared" si="538"/>
        <v/>
      </c>
      <c r="X1928" s="322" t="str">
        <f t="shared" si="541"/>
        <v/>
      </c>
      <c r="Y1928" s="322" t="str">
        <f t="shared" si="542"/>
        <v/>
      </c>
      <c r="Z1928" s="322" t="str">
        <f t="shared" si="543"/>
        <v/>
      </c>
      <c r="AA1928" s="322" t="str">
        <f t="shared" si="544"/>
        <v/>
      </c>
      <c r="AB1928" s="322" t="str">
        <f t="shared" si="545"/>
        <v/>
      </c>
      <c r="AC1928" s="322" t="str">
        <f t="shared" si="546"/>
        <v/>
      </c>
      <c r="AD1928" s="322" t="str">
        <f t="shared" si="547"/>
        <v/>
      </c>
      <c r="AE1928" s="322" t="str">
        <f t="shared" si="548"/>
        <v/>
      </c>
      <c r="AF1928" s="322" t="str">
        <f t="shared" si="549"/>
        <v/>
      </c>
      <c r="AG1928" s="322" t="str">
        <f t="shared" si="550"/>
        <v/>
      </c>
      <c r="AZ1928">
        <f t="shared" si="553"/>
        <v>0</v>
      </c>
      <c r="BA1928" t="str">
        <f t="shared" si="539"/>
        <v/>
      </c>
      <c r="BB1928" t="str">
        <f t="shared" si="554"/>
        <v/>
      </c>
    </row>
    <row r="1929" spans="2:54" x14ac:dyDescent="0.15">
      <c r="B1929" s="347"/>
      <c r="C1929" s="347"/>
      <c r="D1929" s="347"/>
      <c r="E1929" s="347"/>
      <c r="F1929" s="347"/>
      <c r="G1929" s="347"/>
      <c r="H1929" s="347"/>
      <c r="I1929" s="347"/>
      <c r="J1929" s="347"/>
      <c r="K1929" s="347"/>
      <c r="N1929" s="323" t="str">
        <f t="shared" si="540"/>
        <v/>
      </c>
      <c r="O1929" s="323" t="str">
        <f t="shared" si="552"/>
        <v/>
      </c>
      <c r="P1929" s="323" t="str">
        <f t="shared" si="551"/>
        <v/>
      </c>
      <c r="R1929" s="323" t="str">
        <f t="shared" si="538"/>
        <v/>
      </c>
      <c r="X1929" s="322" t="str">
        <f t="shared" si="541"/>
        <v/>
      </c>
      <c r="Y1929" s="322" t="str">
        <f t="shared" si="542"/>
        <v/>
      </c>
      <c r="Z1929" s="322" t="str">
        <f t="shared" si="543"/>
        <v/>
      </c>
      <c r="AA1929" s="322" t="str">
        <f t="shared" si="544"/>
        <v/>
      </c>
      <c r="AB1929" s="322" t="str">
        <f t="shared" si="545"/>
        <v/>
      </c>
      <c r="AC1929" s="322" t="str">
        <f t="shared" si="546"/>
        <v/>
      </c>
      <c r="AD1929" s="322" t="str">
        <f t="shared" si="547"/>
        <v/>
      </c>
      <c r="AE1929" s="322" t="str">
        <f t="shared" si="548"/>
        <v/>
      </c>
      <c r="AF1929" s="322" t="str">
        <f t="shared" si="549"/>
        <v/>
      </c>
      <c r="AG1929" s="322" t="str">
        <f t="shared" si="550"/>
        <v/>
      </c>
      <c r="AZ1929">
        <f t="shared" si="553"/>
        <v>0</v>
      </c>
      <c r="BA1929" t="str">
        <f t="shared" si="539"/>
        <v/>
      </c>
      <c r="BB1929" t="str">
        <f t="shared" si="554"/>
        <v/>
      </c>
    </row>
    <row r="1930" spans="2:54" x14ac:dyDescent="0.15">
      <c r="B1930" s="347"/>
      <c r="C1930" s="347"/>
      <c r="D1930" s="347"/>
      <c r="E1930" s="347"/>
      <c r="F1930" s="347"/>
      <c r="G1930" s="347"/>
      <c r="H1930" s="347"/>
      <c r="I1930" s="347"/>
      <c r="J1930" s="347"/>
      <c r="K1930" s="347"/>
      <c r="N1930" s="323" t="str">
        <f t="shared" si="540"/>
        <v/>
      </c>
      <c r="O1930" s="323" t="str">
        <f t="shared" si="552"/>
        <v/>
      </c>
      <c r="P1930" s="323" t="str">
        <f t="shared" si="551"/>
        <v/>
      </c>
      <c r="R1930" s="323" t="str">
        <f t="shared" si="538"/>
        <v/>
      </c>
      <c r="X1930" s="322" t="str">
        <f t="shared" si="541"/>
        <v/>
      </c>
      <c r="Y1930" s="322" t="str">
        <f t="shared" si="542"/>
        <v/>
      </c>
      <c r="Z1930" s="322" t="str">
        <f t="shared" si="543"/>
        <v/>
      </c>
      <c r="AA1930" s="322" t="str">
        <f t="shared" si="544"/>
        <v/>
      </c>
      <c r="AB1930" s="322" t="str">
        <f t="shared" si="545"/>
        <v/>
      </c>
      <c r="AC1930" s="322" t="str">
        <f t="shared" si="546"/>
        <v/>
      </c>
      <c r="AD1930" s="322" t="str">
        <f t="shared" si="547"/>
        <v/>
      </c>
      <c r="AE1930" s="322" t="str">
        <f t="shared" si="548"/>
        <v/>
      </c>
      <c r="AF1930" s="322" t="str">
        <f t="shared" si="549"/>
        <v/>
      </c>
      <c r="AG1930" s="322" t="str">
        <f t="shared" si="550"/>
        <v/>
      </c>
      <c r="AZ1930">
        <f t="shared" si="553"/>
        <v>0</v>
      </c>
      <c r="BA1930" t="str">
        <f t="shared" si="539"/>
        <v/>
      </c>
      <c r="BB1930" t="str">
        <f t="shared" si="554"/>
        <v/>
      </c>
    </row>
    <row r="1931" spans="2:54" x14ac:dyDescent="0.15">
      <c r="B1931" s="347"/>
      <c r="C1931" s="347"/>
      <c r="D1931" s="347"/>
      <c r="E1931" s="347"/>
      <c r="F1931" s="347"/>
      <c r="G1931" s="347"/>
      <c r="H1931" s="347"/>
      <c r="I1931" s="347"/>
      <c r="J1931" s="347"/>
      <c r="K1931" s="347"/>
      <c r="N1931" s="323" t="str">
        <f t="shared" si="540"/>
        <v/>
      </c>
      <c r="O1931" s="323" t="str">
        <f t="shared" si="552"/>
        <v/>
      </c>
      <c r="P1931" s="323" t="str">
        <f t="shared" si="551"/>
        <v/>
      </c>
      <c r="R1931" s="323" t="str">
        <f t="shared" si="538"/>
        <v/>
      </c>
      <c r="X1931" s="322" t="str">
        <f t="shared" si="541"/>
        <v/>
      </c>
      <c r="Y1931" s="322" t="str">
        <f t="shared" si="542"/>
        <v/>
      </c>
      <c r="Z1931" s="322" t="str">
        <f t="shared" si="543"/>
        <v/>
      </c>
      <c r="AA1931" s="322" t="str">
        <f t="shared" si="544"/>
        <v/>
      </c>
      <c r="AB1931" s="322" t="str">
        <f t="shared" si="545"/>
        <v/>
      </c>
      <c r="AC1931" s="322" t="str">
        <f t="shared" si="546"/>
        <v/>
      </c>
      <c r="AD1931" s="322" t="str">
        <f t="shared" si="547"/>
        <v/>
      </c>
      <c r="AE1931" s="322" t="str">
        <f t="shared" si="548"/>
        <v/>
      </c>
      <c r="AF1931" s="322" t="str">
        <f t="shared" si="549"/>
        <v/>
      </c>
      <c r="AG1931" s="322" t="str">
        <f t="shared" si="550"/>
        <v/>
      </c>
      <c r="AZ1931">
        <f t="shared" si="553"/>
        <v>0</v>
      </c>
      <c r="BA1931" t="str">
        <f t="shared" si="539"/>
        <v/>
      </c>
      <c r="BB1931" t="str">
        <f t="shared" si="554"/>
        <v/>
      </c>
    </row>
    <row r="1932" spans="2:54" x14ac:dyDescent="0.15">
      <c r="B1932" s="347"/>
      <c r="C1932" s="347"/>
      <c r="D1932" s="347"/>
      <c r="E1932" s="347"/>
      <c r="F1932" s="347"/>
      <c r="G1932" s="347"/>
      <c r="H1932" s="347"/>
      <c r="I1932" s="347"/>
      <c r="J1932" s="347"/>
      <c r="K1932" s="347"/>
      <c r="N1932" s="323" t="str">
        <f t="shared" si="540"/>
        <v/>
      </c>
      <c r="O1932" s="323" t="str">
        <f t="shared" si="552"/>
        <v/>
      </c>
      <c r="P1932" s="323" t="str">
        <f t="shared" si="551"/>
        <v/>
      </c>
      <c r="R1932" s="323" t="str">
        <f t="shared" si="538"/>
        <v/>
      </c>
      <c r="X1932" s="322" t="str">
        <f t="shared" si="541"/>
        <v/>
      </c>
      <c r="Y1932" s="322" t="str">
        <f t="shared" si="542"/>
        <v/>
      </c>
      <c r="Z1932" s="322" t="str">
        <f t="shared" si="543"/>
        <v/>
      </c>
      <c r="AA1932" s="322" t="str">
        <f t="shared" si="544"/>
        <v/>
      </c>
      <c r="AB1932" s="322" t="str">
        <f t="shared" si="545"/>
        <v/>
      </c>
      <c r="AC1932" s="322" t="str">
        <f t="shared" si="546"/>
        <v/>
      </c>
      <c r="AD1932" s="322" t="str">
        <f t="shared" si="547"/>
        <v/>
      </c>
      <c r="AE1932" s="322" t="str">
        <f t="shared" si="548"/>
        <v/>
      </c>
      <c r="AF1932" s="322" t="str">
        <f t="shared" si="549"/>
        <v/>
      </c>
      <c r="AG1932" s="322" t="str">
        <f t="shared" si="550"/>
        <v/>
      </c>
      <c r="AZ1932">
        <f t="shared" si="553"/>
        <v>0</v>
      </c>
      <c r="BA1932" t="str">
        <f t="shared" si="539"/>
        <v/>
      </c>
      <c r="BB1932" t="str">
        <f t="shared" si="554"/>
        <v/>
      </c>
    </row>
    <row r="1933" spans="2:54" x14ac:dyDescent="0.15">
      <c r="B1933" s="347"/>
      <c r="C1933" s="347"/>
      <c r="D1933" s="347"/>
      <c r="E1933" s="347"/>
      <c r="F1933" s="347"/>
      <c r="G1933" s="347"/>
      <c r="H1933" s="347"/>
      <c r="I1933" s="347"/>
      <c r="J1933" s="347"/>
      <c r="K1933" s="347"/>
      <c r="N1933" s="323" t="str">
        <f t="shared" si="540"/>
        <v/>
      </c>
      <c r="O1933" s="323" t="str">
        <f t="shared" si="552"/>
        <v/>
      </c>
      <c r="P1933" s="323" t="str">
        <f t="shared" si="551"/>
        <v/>
      </c>
      <c r="R1933" s="323" t="str">
        <f t="shared" ref="R1933:R1996" si="555">IF(M1933=1,IF(COUNT(B1933:K1933)=9,SUM(X1933:AG1933)*2.7778,IF(COUNT(B1933:K1933)=8,SUM(X1933:AG1933)*3.125,IF(COUNT(B1933:K1933)&lt;8,"More than 2 Values are Missing",""))),"")</f>
        <v/>
      </c>
      <c r="X1933" s="322" t="str">
        <f t="shared" si="541"/>
        <v/>
      </c>
      <c r="Y1933" s="322" t="str">
        <f t="shared" si="542"/>
        <v/>
      </c>
      <c r="Z1933" s="322" t="str">
        <f t="shared" si="543"/>
        <v/>
      </c>
      <c r="AA1933" s="322" t="str">
        <f t="shared" si="544"/>
        <v/>
      </c>
      <c r="AB1933" s="322" t="str">
        <f t="shared" si="545"/>
        <v/>
      </c>
      <c r="AC1933" s="322" t="str">
        <f t="shared" si="546"/>
        <v/>
      </c>
      <c r="AD1933" s="322" t="str">
        <f t="shared" si="547"/>
        <v/>
      </c>
      <c r="AE1933" s="322" t="str">
        <f t="shared" si="548"/>
        <v/>
      </c>
      <c r="AF1933" s="322" t="str">
        <f t="shared" si="549"/>
        <v/>
      </c>
      <c r="AG1933" s="322" t="str">
        <f t="shared" si="550"/>
        <v/>
      </c>
      <c r="AZ1933">
        <f t="shared" si="553"/>
        <v>0</v>
      </c>
      <c r="BA1933" t="str">
        <f t="shared" ref="BA1933:BA1996" si="556">IF($AZ1933=10,SUM($X1933:$AG1933),"")</f>
        <v/>
      </c>
      <c r="BB1933" t="str">
        <f t="shared" si="554"/>
        <v/>
      </c>
    </row>
    <row r="1934" spans="2:54" x14ac:dyDescent="0.15">
      <c r="B1934" s="347"/>
      <c r="C1934" s="347"/>
      <c r="D1934" s="347"/>
      <c r="E1934" s="347"/>
      <c r="F1934" s="347"/>
      <c r="G1934" s="347"/>
      <c r="H1934" s="347"/>
      <c r="I1934" s="347"/>
      <c r="J1934" s="347"/>
      <c r="K1934" s="347"/>
      <c r="N1934" s="323" t="str">
        <f t="shared" ref="N1934:N1997" si="557">IF(COUNT(B1934:K1934)=10,SUM(X1934:AG1934)*2.5,IF(R1934&lt;&gt;"",R1934,""))</f>
        <v/>
      </c>
      <c r="O1934" s="323" t="str">
        <f t="shared" si="552"/>
        <v/>
      </c>
      <c r="P1934" s="323" t="str">
        <f t="shared" si="551"/>
        <v/>
      </c>
      <c r="R1934" s="323" t="str">
        <f t="shared" si="555"/>
        <v/>
      </c>
      <c r="X1934" s="322" t="str">
        <f t="shared" si="541"/>
        <v/>
      </c>
      <c r="Y1934" s="322" t="str">
        <f t="shared" si="542"/>
        <v/>
      </c>
      <c r="Z1934" s="322" t="str">
        <f t="shared" si="543"/>
        <v/>
      </c>
      <c r="AA1934" s="322" t="str">
        <f t="shared" si="544"/>
        <v/>
      </c>
      <c r="AB1934" s="322" t="str">
        <f t="shared" si="545"/>
        <v/>
      </c>
      <c r="AC1934" s="322" t="str">
        <f t="shared" si="546"/>
        <v/>
      </c>
      <c r="AD1934" s="322" t="str">
        <f t="shared" si="547"/>
        <v/>
      </c>
      <c r="AE1934" s="322" t="str">
        <f t="shared" si="548"/>
        <v/>
      </c>
      <c r="AF1934" s="322" t="str">
        <f t="shared" si="549"/>
        <v/>
      </c>
      <c r="AG1934" s="322" t="str">
        <f t="shared" si="550"/>
        <v/>
      </c>
      <c r="AZ1934">
        <f t="shared" si="553"/>
        <v>0</v>
      </c>
      <c r="BA1934" t="str">
        <f t="shared" si="556"/>
        <v/>
      </c>
      <c r="BB1934" t="str">
        <f t="shared" si="554"/>
        <v/>
      </c>
    </row>
    <row r="1935" spans="2:54" x14ac:dyDescent="0.15">
      <c r="B1935" s="347"/>
      <c r="C1935" s="347"/>
      <c r="D1935" s="347"/>
      <c r="E1935" s="347"/>
      <c r="F1935" s="347"/>
      <c r="G1935" s="347"/>
      <c r="H1935" s="347"/>
      <c r="I1935" s="347"/>
      <c r="J1935" s="347"/>
      <c r="K1935" s="347"/>
      <c r="N1935" s="323" t="str">
        <f t="shared" si="557"/>
        <v/>
      </c>
      <c r="O1935" s="323" t="str">
        <f t="shared" si="552"/>
        <v/>
      </c>
      <c r="P1935" s="323" t="str">
        <f t="shared" si="551"/>
        <v/>
      </c>
      <c r="R1935" s="323" t="str">
        <f t="shared" si="555"/>
        <v/>
      </c>
      <c r="X1935" s="322" t="str">
        <f t="shared" si="541"/>
        <v/>
      </c>
      <c r="Y1935" s="322" t="str">
        <f t="shared" si="542"/>
        <v/>
      </c>
      <c r="Z1935" s="322" t="str">
        <f t="shared" si="543"/>
        <v/>
      </c>
      <c r="AA1935" s="322" t="str">
        <f t="shared" si="544"/>
        <v/>
      </c>
      <c r="AB1935" s="322" t="str">
        <f t="shared" si="545"/>
        <v/>
      </c>
      <c r="AC1935" s="322" t="str">
        <f t="shared" si="546"/>
        <v/>
      </c>
      <c r="AD1935" s="322" t="str">
        <f t="shared" si="547"/>
        <v/>
      </c>
      <c r="AE1935" s="322" t="str">
        <f t="shared" si="548"/>
        <v/>
      </c>
      <c r="AF1935" s="322" t="str">
        <f t="shared" si="549"/>
        <v/>
      </c>
      <c r="AG1935" s="322" t="str">
        <f t="shared" si="550"/>
        <v/>
      </c>
      <c r="AZ1935">
        <f t="shared" si="553"/>
        <v>0</v>
      </c>
      <c r="BA1935" t="str">
        <f t="shared" si="556"/>
        <v/>
      </c>
      <c r="BB1935" t="str">
        <f t="shared" si="554"/>
        <v/>
      </c>
    </row>
    <row r="1936" spans="2:54" x14ac:dyDescent="0.15">
      <c r="B1936" s="347"/>
      <c r="C1936" s="347"/>
      <c r="D1936" s="347"/>
      <c r="E1936" s="347"/>
      <c r="F1936" s="347"/>
      <c r="G1936" s="347"/>
      <c r="H1936" s="347"/>
      <c r="I1936" s="347"/>
      <c r="J1936" s="347"/>
      <c r="K1936" s="347"/>
      <c r="N1936" s="323" t="str">
        <f t="shared" si="557"/>
        <v/>
      </c>
      <c r="O1936" s="323" t="str">
        <f t="shared" si="552"/>
        <v/>
      </c>
      <c r="P1936" s="323" t="str">
        <f t="shared" si="551"/>
        <v/>
      </c>
      <c r="R1936" s="323" t="str">
        <f t="shared" si="555"/>
        <v/>
      </c>
      <c r="X1936" s="322" t="str">
        <f t="shared" si="541"/>
        <v/>
      </c>
      <c r="Y1936" s="322" t="str">
        <f t="shared" si="542"/>
        <v/>
      </c>
      <c r="Z1936" s="322" t="str">
        <f t="shared" si="543"/>
        <v/>
      </c>
      <c r="AA1936" s="322" t="str">
        <f t="shared" si="544"/>
        <v/>
      </c>
      <c r="AB1936" s="322" t="str">
        <f t="shared" si="545"/>
        <v/>
      </c>
      <c r="AC1936" s="322" t="str">
        <f t="shared" si="546"/>
        <v/>
      </c>
      <c r="AD1936" s="322" t="str">
        <f t="shared" si="547"/>
        <v/>
      </c>
      <c r="AE1936" s="322" t="str">
        <f t="shared" si="548"/>
        <v/>
      </c>
      <c r="AF1936" s="322" t="str">
        <f t="shared" si="549"/>
        <v/>
      </c>
      <c r="AG1936" s="322" t="str">
        <f t="shared" si="550"/>
        <v/>
      </c>
      <c r="AZ1936">
        <f t="shared" si="553"/>
        <v>0</v>
      </c>
      <c r="BA1936" t="str">
        <f t="shared" si="556"/>
        <v/>
      </c>
      <c r="BB1936" t="str">
        <f t="shared" si="554"/>
        <v/>
      </c>
    </row>
    <row r="1937" spans="2:54" x14ac:dyDescent="0.15">
      <c r="B1937" s="347"/>
      <c r="C1937" s="347"/>
      <c r="D1937" s="347"/>
      <c r="E1937" s="347"/>
      <c r="F1937" s="347"/>
      <c r="G1937" s="347"/>
      <c r="H1937" s="347"/>
      <c r="I1937" s="347"/>
      <c r="J1937" s="347"/>
      <c r="K1937" s="347"/>
      <c r="N1937" s="323" t="str">
        <f t="shared" si="557"/>
        <v/>
      </c>
      <c r="O1937" s="323" t="str">
        <f t="shared" si="552"/>
        <v/>
      </c>
      <c r="P1937" s="323" t="str">
        <f t="shared" si="551"/>
        <v/>
      </c>
      <c r="R1937" s="323" t="str">
        <f t="shared" si="555"/>
        <v/>
      </c>
      <c r="X1937" s="322" t="str">
        <f t="shared" si="541"/>
        <v/>
      </c>
      <c r="Y1937" s="322" t="str">
        <f t="shared" si="542"/>
        <v/>
      </c>
      <c r="Z1937" s="322" t="str">
        <f t="shared" si="543"/>
        <v/>
      </c>
      <c r="AA1937" s="322" t="str">
        <f t="shared" si="544"/>
        <v/>
      </c>
      <c r="AB1937" s="322" t="str">
        <f t="shared" si="545"/>
        <v/>
      </c>
      <c r="AC1937" s="322" t="str">
        <f t="shared" si="546"/>
        <v/>
      </c>
      <c r="AD1937" s="322" t="str">
        <f t="shared" si="547"/>
        <v/>
      </c>
      <c r="AE1937" s="322" t="str">
        <f t="shared" si="548"/>
        <v/>
      </c>
      <c r="AF1937" s="322" t="str">
        <f t="shared" si="549"/>
        <v/>
      </c>
      <c r="AG1937" s="322" t="str">
        <f t="shared" si="550"/>
        <v/>
      </c>
      <c r="AZ1937">
        <f t="shared" si="553"/>
        <v>0</v>
      </c>
      <c r="BA1937" t="str">
        <f t="shared" si="556"/>
        <v/>
      </c>
      <c r="BB1937" t="str">
        <f t="shared" si="554"/>
        <v/>
      </c>
    </row>
    <row r="1938" spans="2:54" x14ac:dyDescent="0.15">
      <c r="B1938" s="347"/>
      <c r="C1938" s="347"/>
      <c r="D1938" s="347"/>
      <c r="E1938" s="347"/>
      <c r="F1938" s="347"/>
      <c r="G1938" s="347"/>
      <c r="H1938" s="347"/>
      <c r="I1938" s="347"/>
      <c r="J1938" s="347"/>
      <c r="K1938" s="347"/>
      <c r="N1938" s="323" t="str">
        <f t="shared" si="557"/>
        <v/>
      </c>
      <c r="O1938" s="323" t="str">
        <f t="shared" si="552"/>
        <v/>
      </c>
      <c r="P1938" s="323" t="str">
        <f t="shared" si="551"/>
        <v/>
      </c>
      <c r="R1938" s="323" t="str">
        <f t="shared" si="555"/>
        <v/>
      </c>
      <c r="X1938" s="322" t="str">
        <f t="shared" si="541"/>
        <v/>
      </c>
      <c r="Y1938" s="322" t="str">
        <f t="shared" si="542"/>
        <v/>
      </c>
      <c r="Z1938" s="322" t="str">
        <f t="shared" si="543"/>
        <v/>
      </c>
      <c r="AA1938" s="322" t="str">
        <f t="shared" si="544"/>
        <v/>
      </c>
      <c r="AB1938" s="322" t="str">
        <f t="shared" si="545"/>
        <v/>
      </c>
      <c r="AC1938" s="322" t="str">
        <f t="shared" si="546"/>
        <v/>
      </c>
      <c r="AD1938" s="322" t="str">
        <f t="shared" si="547"/>
        <v/>
      </c>
      <c r="AE1938" s="322" t="str">
        <f t="shared" si="548"/>
        <v/>
      </c>
      <c r="AF1938" s="322" t="str">
        <f t="shared" si="549"/>
        <v/>
      </c>
      <c r="AG1938" s="322" t="str">
        <f t="shared" si="550"/>
        <v/>
      </c>
      <c r="AZ1938">
        <f t="shared" si="553"/>
        <v>0</v>
      </c>
      <c r="BA1938" t="str">
        <f t="shared" si="556"/>
        <v/>
      </c>
      <c r="BB1938" t="str">
        <f t="shared" si="554"/>
        <v/>
      </c>
    </row>
    <row r="1939" spans="2:54" x14ac:dyDescent="0.15">
      <c r="B1939" s="347"/>
      <c r="C1939" s="347"/>
      <c r="D1939" s="347"/>
      <c r="E1939" s="347"/>
      <c r="F1939" s="347"/>
      <c r="G1939" s="347"/>
      <c r="H1939" s="347"/>
      <c r="I1939" s="347"/>
      <c r="J1939" s="347"/>
      <c r="K1939" s="347"/>
      <c r="N1939" s="323" t="str">
        <f t="shared" si="557"/>
        <v/>
      </c>
      <c r="O1939" s="323" t="str">
        <f t="shared" si="552"/>
        <v/>
      </c>
      <c r="P1939" s="323" t="str">
        <f t="shared" si="551"/>
        <v/>
      </c>
      <c r="R1939" s="323" t="str">
        <f t="shared" si="555"/>
        <v/>
      </c>
      <c r="X1939" s="322" t="str">
        <f t="shared" si="541"/>
        <v/>
      </c>
      <c r="Y1939" s="322" t="str">
        <f t="shared" si="542"/>
        <v/>
      </c>
      <c r="Z1939" s="322" t="str">
        <f t="shared" si="543"/>
        <v/>
      </c>
      <c r="AA1939" s="322" t="str">
        <f t="shared" si="544"/>
        <v/>
      </c>
      <c r="AB1939" s="322" t="str">
        <f t="shared" si="545"/>
        <v/>
      </c>
      <c r="AC1939" s="322" t="str">
        <f t="shared" si="546"/>
        <v/>
      </c>
      <c r="AD1939" s="322" t="str">
        <f t="shared" si="547"/>
        <v/>
      </c>
      <c r="AE1939" s="322" t="str">
        <f t="shared" si="548"/>
        <v/>
      </c>
      <c r="AF1939" s="322" t="str">
        <f t="shared" si="549"/>
        <v/>
      </c>
      <c r="AG1939" s="322" t="str">
        <f t="shared" si="550"/>
        <v/>
      </c>
      <c r="AZ1939">
        <f t="shared" si="553"/>
        <v>0</v>
      </c>
      <c r="BA1939" t="str">
        <f t="shared" si="556"/>
        <v/>
      </c>
      <c r="BB1939" t="str">
        <f t="shared" si="554"/>
        <v/>
      </c>
    </row>
    <row r="1940" spans="2:54" x14ac:dyDescent="0.15">
      <c r="B1940" s="347"/>
      <c r="C1940" s="347"/>
      <c r="D1940" s="347"/>
      <c r="E1940" s="347"/>
      <c r="F1940" s="347"/>
      <c r="G1940" s="347"/>
      <c r="H1940" s="347"/>
      <c r="I1940" s="347"/>
      <c r="J1940" s="347"/>
      <c r="K1940" s="347"/>
      <c r="N1940" s="323" t="str">
        <f t="shared" si="557"/>
        <v/>
      </c>
      <c r="O1940" s="323" t="str">
        <f t="shared" si="552"/>
        <v/>
      </c>
      <c r="P1940" s="323" t="str">
        <f t="shared" si="551"/>
        <v/>
      </c>
      <c r="R1940" s="323" t="str">
        <f t="shared" si="555"/>
        <v/>
      </c>
      <c r="X1940" s="322" t="str">
        <f t="shared" si="541"/>
        <v/>
      </c>
      <c r="Y1940" s="322" t="str">
        <f t="shared" si="542"/>
        <v/>
      </c>
      <c r="Z1940" s="322" t="str">
        <f t="shared" si="543"/>
        <v/>
      </c>
      <c r="AA1940" s="322" t="str">
        <f t="shared" si="544"/>
        <v/>
      </c>
      <c r="AB1940" s="322" t="str">
        <f t="shared" si="545"/>
        <v/>
      </c>
      <c r="AC1940" s="322" t="str">
        <f t="shared" si="546"/>
        <v/>
      </c>
      <c r="AD1940" s="322" t="str">
        <f t="shared" si="547"/>
        <v/>
      </c>
      <c r="AE1940" s="322" t="str">
        <f t="shared" si="548"/>
        <v/>
      </c>
      <c r="AF1940" s="322" t="str">
        <f t="shared" si="549"/>
        <v/>
      </c>
      <c r="AG1940" s="322" t="str">
        <f t="shared" si="550"/>
        <v/>
      </c>
      <c r="AZ1940">
        <f t="shared" si="553"/>
        <v>0</v>
      </c>
      <c r="BA1940" t="str">
        <f t="shared" si="556"/>
        <v/>
      </c>
      <c r="BB1940" t="str">
        <f t="shared" si="554"/>
        <v/>
      </c>
    </row>
    <row r="1941" spans="2:54" x14ac:dyDescent="0.15">
      <c r="B1941" s="347"/>
      <c r="C1941" s="347"/>
      <c r="D1941" s="347"/>
      <c r="E1941" s="347"/>
      <c r="F1941" s="347"/>
      <c r="G1941" s="347"/>
      <c r="H1941" s="347"/>
      <c r="I1941" s="347"/>
      <c r="J1941" s="347"/>
      <c r="K1941" s="347"/>
      <c r="N1941" s="323" t="str">
        <f t="shared" si="557"/>
        <v/>
      </c>
      <c r="O1941" s="323" t="str">
        <f t="shared" si="552"/>
        <v/>
      </c>
      <c r="P1941" s="323" t="str">
        <f t="shared" si="551"/>
        <v/>
      </c>
      <c r="R1941" s="323" t="str">
        <f t="shared" si="555"/>
        <v/>
      </c>
      <c r="X1941" s="322" t="str">
        <f t="shared" si="541"/>
        <v/>
      </c>
      <c r="Y1941" s="322" t="str">
        <f t="shared" si="542"/>
        <v/>
      </c>
      <c r="Z1941" s="322" t="str">
        <f t="shared" si="543"/>
        <v/>
      </c>
      <c r="AA1941" s="322" t="str">
        <f t="shared" si="544"/>
        <v/>
      </c>
      <c r="AB1941" s="322" t="str">
        <f t="shared" si="545"/>
        <v/>
      </c>
      <c r="AC1941" s="322" t="str">
        <f t="shared" si="546"/>
        <v/>
      </c>
      <c r="AD1941" s="322" t="str">
        <f t="shared" si="547"/>
        <v/>
      </c>
      <c r="AE1941" s="322" t="str">
        <f t="shared" si="548"/>
        <v/>
      </c>
      <c r="AF1941" s="322" t="str">
        <f t="shared" si="549"/>
        <v/>
      </c>
      <c r="AG1941" s="322" t="str">
        <f t="shared" si="550"/>
        <v/>
      </c>
      <c r="AZ1941">
        <f t="shared" si="553"/>
        <v>0</v>
      </c>
      <c r="BA1941" t="str">
        <f t="shared" si="556"/>
        <v/>
      </c>
      <c r="BB1941" t="str">
        <f t="shared" si="554"/>
        <v/>
      </c>
    </row>
    <row r="1942" spans="2:54" x14ac:dyDescent="0.15">
      <c r="B1942" s="347"/>
      <c r="C1942" s="347"/>
      <c r="D1942" s="347"/>
      <c r="E1942" s="347"/>
      <c r="F1942" s="347"/>
      <c r="G1942" s="347"/>
      <c r="H1942" s="347"/>
      <c r="I1942" s="347"/>
      <c r="J1942" s="347"/>
      <c r="K1942" s="347"/>
      <c r="N1942" s="323" t="str">
        <f t="shared" si="557"/>
        <v/>
      </c>
      <c r="O1942" s="323" t="str">
        <f t="shared" si="552"/>
        <v/>
      </c>
      <c r="P1942" s="323" t="str">
        <f t="shared" si="551"/>
        <v/>
      </c>
      <c r="R1942" s="323" t="str">
        <f t="shared" si="555"/>
        <v/>
      </c>
      <c r="X1942" s="322" t="str">
        <f t="shared" si="541"/>
        <v/>
      </c>
      <c r="Y1942" s="322" t="str">
        <f t="shared" si="542"/>
        <v/>
      </c>
      <c r="Z1942" s="322" t="str">
        <f t="shared" si="543"/>
        <v/>
      </c>
      <c r="AA1942" s="322" t="str">
        <f t="shared" si="544"/>
        <v/>
      </c>
      <c r="AB1942" s="322" t="str">
        <f t="shared" si="545"/>
        <v/>
      </c>
      <c r="AC1942" s="322" t="str">
        <f t="shared" si="546"/>
        <v/>
      </c>
      <c r="AD1942" s="322" t="str">
        <f t="shared" si="547"/>
        <v/>
      </c>
      <c r="AE1942" s="322" t="str">
        <f t="shared" si="548"/>
        <v/>
      </c>
      <c r="AF1942" s="322" t="str">
        <f t="shared" si="549"/>
        <v/>
      </c>
      <c r="AG1942" s="322" t="str">
        <f t="shared" si="550"/>
        <v/>
      </c>
      <c r="AZ1942">
        <f t="shared" si="553"/>
        <v>0</v>
      </c>
      <c r="BA1942" t="str">
        <f t="shared" si="556"/>
        <v/>
      </c>
      <c r="BB1942" t="str">
        <f t="shared" si="554"/>
        <v/>
      </c>
    </row>
    <row r="1943" spans="2:54" x14ac:dyDescent="0.15">
      <c r="B1943" s="347"/>
      <c r="C1943" s="347"/>
      <c r="D1943" s="347"/>
      <c r="E1943" s="347"/>
      <c r="F1943" s="347"/>
      <c r="G1943" s="347"/>
      <c r="H1943" s="347"/>
      <c r="I1943" s="347"/>
      <c r="J1943" s="347"/>
      <c r="K1943" s="347"/>
      <c r="N1943" s="323" t="str">
        <f t="shared" si="557"/>
        <v/>
      </c>
      <c r="O1943" s="323" t="str">
        <f t="shared" si="552"/>
        <v/>
      </c>
      <c r="P1943" s="323" t="str">
        <f t="shared" si="551"/>
        <v/>
      </c>
      <c r="R1943" s="323" t="str">
        <f t="shared" si="555"/>
        <v/>
      </c>
      <c r="X1943" s="322" t="str">
        <f t="shared" ref="X1943:X2006" si="558">IF(B1943&lt;&gt;"",B1943-1,"")</f>
        <v/>
      </c>
      <c r="Y1943" s="322" t="str">
        <f t="shared" ref="Y1943:Y2006" si="559">IF(C1943&lt;&gt;"",C1943-1,"")</f>
        <v/>
      </c>
      <c r="Z1943" s="322" t="str">
        <f t="shared" ref="Z1943:Z2006" si="560">IF(D1943&lt;&gt;"",D1943-1,"")</f>
        <v/>
      </c>
      <c r="AA1943" s="322" t="str">
        <f t="shared" ref="AA1943:AA2006" si="561">IF(E1943&lt;&gt;"",E1943-1,"")</f>
        <v/>
      </c>
      <c r="AB1943" s="322" t="str">
        <f t="shared" ref="AB1943:AB2006" si="562">IF(F1943&lt;&gt;"",F1943-1,"")</f>
        <v/>
      </c>
      <c r="AC1943" s="322" t="str">
        <f t="shared" ref="AC1943:AC2006" si="563">IF(G1943&lt;&gt;"",G1943-1,"")</f>
        <v/>
      </c>
      <c r="AD1943" s="322" t="str">
        <f t="shared" ref="AD1943:AD2006" si="564">IF(H1943&lt;&gt;"",H1943-1,"")</f>
        <v/>
      </c>
      <c r="AE1943" s="322" t="str">
        <f t="shared" ref="AE1943:AE2006" si="565">IF(I1943&lt;&gt;"",I1943-1,"")</f>
        <v/>
      </c>
      <c r="AF1943" s="322" t="str">
        <f t="shared" ref="AF1943:AF2006" si="566">IF(J1943&lt;&gt;"",J1943-1,"")</f>
        <v/>
      </c>
      <c r="AG1943" s="322" t="str">
        <f t="shared" ref="AG1943:AG2006" si="567">IF(K1943&lt;&gt;"",K1943-1,"")</f>
        <v/>
      </c>
      <c r="AZ1943">
        <f t="shared" si="553"/>
        <v>0</v>
      </c>
      <c r="BA1943" t="str">
        <f t="shared" si="556"/>
        <v/>
      </c>
      <c r="BB1943" t="str">
        <f t="shared" si="554"/>
        <v/>
      </c>
    </row>
    <row r="1944" spans="2:54" x14ac:dyDescent="0.15">
      <c r="B1944" s="347"/>
      <c r="C1944" s="347"/>
      <c r="D1944" s="347"/>
      <c r="E1944" s="347"/>
      <c r="F1944" s="347"/>
      <c r="G1944" s="347"/>
      <c r="H1944" s="347"/>
      <c r="I1944" s="347"/>
      <c r="J1944" s="347"/>
      <c r="K1944" s="347"/>
      <c r="N1944" s="323" t="str">
        <f t="shared" si="557"/>
        <v/>
      </c>
      <c r="O1944" s="323" t="str">
        <f t="shared" si="552"/>
        <v/>
      </c>
      <c r="P1944" s="323" t="str">
        <f t="shared" si="551"/>
        <v/>
      </c>
      <c r="R1944" s="323" t="str">
        <f t="shared" si="555"/>
        <v/>
      </c>
      <c r="X1944" s="322" t="str">
        <f t="shared" si="558"/>
        <v/>
      </c>
      <c r="Y1944" s="322" t="str">
        <f t="shared" si="559"/>
        <v/>
      </c>
      <c r="Z1944" s="322" t="str">
        <f t="shared" si="560"/>
        <v/>
      </c>
      <c r="AA1944" s="322" t="str">
        <f t="shared" si="561"/>
        <v/>
      </c>
      <c r="AB1944" s="322" t="str">
        <f t="shared" si="562"/>
        <v/>
      </c>
      <c r="AC1944" s="322" t="str">
        <f t="shared" si="563"/>
        <v/>
      </c>
      <c r="AD1944" s="322" t="str">
        <f t="shared" si="564"/>
        <v/>
      </c>
      <c r="AE1944" s="322" t="str">
        <f t="shared" si="565"/>
        <v/>
      </c>
      <c r="AF1944" s="322" t="str">
        <f t="shared" si="566"/>
        <v/>
      </c>
      <c r="AG1944" s="322" t="str">
        <f t="shared" si="567"/>
        <v/>
      </c>
      <c r="AZ1944">
        <f t="shared" si="553"/>
        <v>0</v>
      </c>
      <c r="BA1944" t="str">
        <f t="shared" si="556"/>
        <v/>
      </c>
      <c r="BB1944" t="str">
        <f t="shared" si="554"/>
        <v/>
      </c>
    </row>
    <row r="1945" spans="2:54" x14ac:dyDescent="0.15">
      <c r="B1945" s="347"/>
      <c r="C1945" s="347"/>
      <c r="D1945" s="347"/>
      <c r="E1945" s="347"/>
      <c r="F1945" s="347"/>
      <c r="G1945" s="347"/>
      <c r="H1945" s="347"/>
      <c r="I1945" s="347"/>
      <c r="J1945" s="347"/>
      <c r="K1945" s="347"/>
      <c r="N1945" s="323" t="str">
        <f t="shared" si="557"/>
        <v/>
      </c>
      <c r="O1945" s="323" t="str">
        <f t="shared" si="552"/>
        <v/>
      </c>
      <c r="P1945" s="323" t="str">
        <f t="shared" si="551"/>
        <v/>
      </c>
      <c r="R1945" s="323" t="str">
        <f t="shared" si="555"/>
        <v/>
      </c>
      <c r="X1945" s="322" t="str">
        <f t="shared" si="558"/>
        <v/>
      </c>
      <c r="Y1945" s="322" t="str">
        <f t="shared" si="559"/>
        <v/>
      </c>
      <c r="Z1945" s="322" t="str">
        <f t="shared" si="560"/>
        <v/>
      </c>
      <c r="AA1945" s="322" t="str">
        <f t="shared" si="561"/>
        <v/>
      </c>
      <c r="AB1945" s="322" t="str">
        <f t="shared" si="562"/>
        <v/>
      </c>
      <c r="AC1945" s="322" t="str">
        <f t="shared" si="563"/>
        <v/>
      </c>
      <c r="AD1945" s="322" t="str">
        <f t="shared" si="564"/>
        <v/>
      </c>
      <c r="AE1945" s="322" t="str">
        <f t="shared" si="565"/>
        <v/>
      </c>
      <c r="AF1945" s="322" t="str">
        <f t="shared" si="566"/>
        <v/>
      </c>
      <c r="AG1945" s="322" t="str">
        <f t="shared" si="567"/>
        <v/>
      </c>
      <c r="AZ1945">
        <f t="shared" si="553"/>
        <v>0</v>
      </c>
      <c r="BA1945" t="str">
        <f t="shared" si="556"/>
        <v/>
      </c>
      <c r="BB1945" t="str">
        <f t="shared" si="554"/>
        <v/>
      </c>
    </row>
    <row r="1946" spans="2:54" x14ac:dyDescent="0.15">
      <c r="B1946" s="347"/>
      <c r="C1946" s="347"/>
      <c r="D1946" s="347"/>
      <c r="E1946" s="347"/>
      <c r="F1946" s="347"/>
      <c r="G1946" s="347"/>
      <c r="H1946" s="347"/>
      <c r="I1946" s="347"/>
      <c r="J1946" s="347"/>
      <c r="K1946" s="347"/>
      <c r="N1946" s="323" t="str">
        <f t="shared" si="557"/>
        <v/>
      </c>
      <c r="O1946" s="323" t="str">
        <f t="shared" si="552"/>
        <v/>
      </c>
      <c r="P1946" s="323" t="str">
        <f t="shared" si="551"/>
        <v/>
      </c>
      <c r="R1946" s="323" t="str">
        <f t="shared" si="555"/>
        <v/>
      </c>
      <c r="X1946" s="322" t="str">
        <f t="shared" si="558"/>
        <v/>
      </c>
      <c r="Y1946" s="322" t="str">
        <f t="shared" si="559"/>
        <v/>
      </c>
      <c r="Z1946" s="322" t="str">
        <f t="shared" si="560"/>
        <v/>
      </c>
      <c r="AA1946" s="322" t="str">
        <f t="shared" si="561"/>
        <v/>
      </c>
      <c r="AB1946" s="322" t="str">
        <f t="shared" si="562"/>
        <v/>
      </c>
      <c r="AC1946" s="322" t="str">
        <f t="shared" si="563"/>
        <v/>
      </c>
      <c r="AD1946" s="322" t="str">
        <f t="shared" si="564"/>
        <v/>
      </c>
      <c r="AE1946" s="322" t="str">
        <f t="shared" si="565"/>
        <v/>
      </c>
      <c r="AF1946" s="322" t="str">
        <f t="shared" si="566"/>
        <v/>
      </c>
      <c r="AG1946" s="322" t="str">
        <f t="shared" si="567"/>
        <v/>
      </c>
      <c r="AZ1946">
        <f t="shared" si="553"/>
        <v>0</v>
      </c>
      <c r="BA1946" t="str">
        <f t="shared" si="556"/>
        <v/>
      </c>
      <c r="BB1946" t="str">
        <f t="shared" si="554"/>
        <v/>
      </c>
    </row>
    <row r="1947" spans="2:54" x14ac:dyDescent="0.15">
      <c r="B1947" s="347"/>
      <c r="C1947" s="347"/>
      <c r="D1947" s="347"/>
      <c r="E1947" s="347"/>
      <c r="F1947" s="347"/>
      <c r="G1947" s="347"/>
      <c r="H1947" s="347"/>
      <c r="I1947" s="347"/>
      <c r="J1947" s="347"/>
      <c r="K1947" s="347"/>
      <c r="N1947" s="323" t="str">
        <f t="shared" si="557"/>
        <v/>
      </c>
      <c r="O1947" s="323" t="str">
        <f t="shared" si="552"/>
        <v/>
      </c>
      <c r="P1947" s="323" t="str">
        <f t="shared" si="551"/>
        <v/>
      </c>
      <c r="R1947" s="323" t="str">
        <f t="shared" si="555"/>
        <v/>
      </c>
      <c r="X1947" s="322" t="str">
        <f t="shared" si="558"/>
        <v/>
      </c>
      <c r="Y1947" s="322" t="str">
        <f t="shared" si="559"/>
        <v/>
      </c>
      <c r="Z1947" s="322" t="str">
        <f t="shared" si="560"/>
        <v/>
      </c>
      <c r="AA1947" s="322" t="str">
        <f t="shared" si="561"/>
        <v/>
      </c>
      <c r="AB1947" s="322" t="str">
        <f t="shared" si="562"/>
        <v/>
      </c>
      <c r="AC1947" s="322" t="str">
        <f t="shared" si="563"/>
        <v/>
      </c>
      <c r="AD1947" s="322" t="str">
        <f t="shared" si="564"/>
        <v/>
      </c>
      <c r="AE1947" s="322" t="str">
        <f t="shared" si="565"/>
        <v/>
      </c>
      <c r="AF1947" s="322" t="str">
        <f t="shared" si="566"/>
        <v/>
      </c>
      <c r="AG1947" s="322" t="str">
        <f t="shared" si="567"/>
        <v/>
      </c>
      <c r="AZ1947">
        <f t="shared" si="553"/>
        <v>0</v>
      </c>
      <c r="BA1947" t="str">
        <f t="shared" si="556"/>
        <v/>
      </c>
      <c r="BB1947" t="str">
        <f t="shared" si="554"/>
        <v/>
      </c>
    </row>
    <row r="1948" spans="2:54" x14ac:dyDescent="0.15">
      <c r="B1948" s="347"/>
      <c r="C1948" s="347"/>
      <c r="D1948" s="347"/>
      <c r="E1948" s="347"/>
      <c r="F1948" s="347"/>
      <c r="G1948" s="347"/>
      <c r="H1948" s="347"/>
      <c r="I1948" s="347"/>
      <c r="J1948" s="347"/>
      <c r="K1948" s="347"/>
      <c r="N1948" s="323" t="str">
        <f t="shared" si="557"/>
        <v/>
      </c>
      <c r="O1948" s="323" t="str">
        <f t="shared" si="552"/>
        <v/>
      </c>
      <c r="P1948" s="323" t="str">
        <f t="shared" si="551"/>
        <v/>
      </c>
      <c r="R1948" s="323" t="str">
        <f t="shared" si="555"/>
        <v/>
      </c>
      <c r="X1948" s="322" t="str">
        <f t="shared" si="558"/>
        <v/>
      </c>
      <c r="Y1948" s="322" t="str">
        <f t="shared" si="559"/>
        <v/>
      </c>
      <c r="Z1948" s="322" t="str">
        <f t="shared" si="560"/>
        <v/>
      </c>
      <c r="AA1948" s="322" t="str">
        <f t="shared" si="561"/>
        <v/>
      </c>
      <c r="AB1948" s="322" t="str">
        <f t="shared" si="562"/>
        <v/>
      </c>
      <c r="AC1948" s="322" t="str">
        <f t="shared" si="563"/>
        <v/>
      </c>
      <c r="AD1948" s="322" t="str">
        <f t="shared" si="564"/>
        <v/>
      </c>
      <c r="AE1948" s="322" t="str">
        <f t="shared" si="565"/>
        <v/>
      </c>
      <c r="AF1948" s="322" t="str">
        <f t="shared" si="566"/>
        <v/>
      </c>
      <c r="AG1948" s="322" t="str">
        <f t="shared" si="567"/>
        <v/>
      </c>
      <c r="AZ1948">
        <f t="shared" si="553"/>
        <v>0</v>
      </c>
      <c r="BA1948" t="str">
        <f t="shared" si="556"/>
        <v/>
      </c>
      <c r="BB1948" t="str">
        <f t="shared" si="554"/>
        <v/>
      </c>
    </row>
    <row r="1949" spans="2:54" x14ac:dyDescent="0.15">
      <c r="B1949" s="347"/>
      <c r="C1949" s="347"/>
      <c r="D1949" s="347"/>
      <c r="E1949" s="347"/>
      <c r="F1949" s="347"/>
      <c r="G1949" s="347"/>
      <c r="H1949" s="347"/>
      <c r="I1949" s="347"/>
      <c r="J1949" s="347"/>
      <c r="K1949" s="347"/>
      <c r="N1949" s="323" t="str">
        <f t="shared" si="557"/>
        <v/>
      </c>
      <c r="O1949" s="323" t="str">
        <f t="shared" si="552"/>
        <v/>
      </c>
      <c r="P1949" s="323" t="str">
        <f t="shared" si="551"/>
        <v/>
      </c>
      <c r="R1949" s="323" t="str">
        <f t="shared" si="555"/>
        <v/>
      </c>
      <c r="X1949" s="322" t="str">
        <f t="shared" si="558"/>
        <v/>
      </c>
      <c r="Y1949" s="322" t="str">
        <f t="shared" si="559"/>
        <v/>
      </c>
      <c r="Z1949" s="322" t="str">
        <f t="shared" si="560"/>
        <v/>
      </c>
      <c r="AA1949" s="322" t="str">
        <f t="shared" si="561"/>
        <v/>
      </c>
      <c r="AB1949" s="322" t="str">
        <f t="shared" si="562"/>
        <v/>
      </c>
      <c r="AC1949" s="322" t="str">
        <f t="shared" si="563"/>
        <v/>
      </c>
      <c r="AD1949" s="322" t="str">
        <f t="shared" si="564"/>
        <v/>
      </c>
      <c r="AE1949" s="322" t="str">
        <f t="shared" si="565"/>
        <v/>
      </c>
      <c r="AF1949" s="322" t="str">
        <f t="shared" si="566"/>
        <v/>
      </c>
      <c r="AG1949" s="322" t="str">
        <f t="shared" si="567"/>
        <v/>
      </c>
      <c r="AZ1949">
        <f t="shared" si="553"/>
        <v>0</v>
      </c>
      <c r="BA1949" t="str">
        <f t="shared" si="556"/>
        <v/>
      </c>
      <c r="BB1949" t="str">
        <f t="shared" si="554"/>
        <v/>
      </c>
    </row>
    <row r="1950" spans="2:54" x14ac:dyDescent="0.15">
      <c r="B1950" s="347"/>
      <c r="C1950" s="347"/>
      <c r="D1950" s="347"/>
      <c r="E1950" s="347"/>
      <c r="F1950" s="347"/>
      <c r="G1950" s="347"/>
      <c r="H1950" s="347"/>
      <c r="I1950" s="347"/>
      <c r="J1950" s="347"/>
      <c r="K1950" s="347"/>
      <c r="N1950" s="323" t="str">
        <f t="shared" si="557"/>
        <v/>
      </c>
      <c r="O1950" s="323" t="str">
        <f t="shared" si="552"/>
        <v/>
      </c>
      <c r="P1950" s="323" t="str">
        <f t="shared" si="551"/>
        <v/>
      </c>
      <c r="R1950" s="323" t="str">
        <f t="shared" si="555"/>
        <v/>
      </c>
      <c r="X1950" s="322" t="str">
        <f t="shared" si="558"/>
        <v/>
      </c>
      <c r="Y1950" s="322" t="str">
        <f t="shared" si="559"/>
        <v/>
      </c>
      <c r="Z1950" s="322" t="str">
        <f t="shared" si="560"/>
        <v/>
      </c>
      <c r="AA1950" s="322" t="str">
        <f t="shared" si="561"/>
        <v/>
      </c>
      <c r="AB1950" s="322" t="str">
        <f t="shared" si="562"/>
        <v/>
      </c>
      <c r="AC1950" s="322" t="str">
        <f t="shared" si="563"/>
        <v/>
      </c>
      <c r="AD1950" s="322" t="str">
        <f t="shared" si="564"/>
        <v/>
      </c>
      <c r="AE1950" s="322" t="str">
        <f t="shared" si="565"/>
        <v/>
      </c>
      <c r="AF1950" s="322" t="str">
        <f t="shared" si="566"/>
        <v/>
      </c>
      <c r="AG1950" s="322" t="str">
        <f t="shared" si="567"/>
        <v/>
      </c>
      <c r="AZ1950">
        <f t="shared" si="553"/>
        <v>0</v>
      </c>
      <c r="BA1950" t="str">
        <f t="shared" si="556"/>
        <v/>
      </c>
      <c r="BB1950" t="str">
        <f t="shared" si="554"/>
        <v/>
      </c>
    </row>
    <row r="1951" spans="2:54" x14ac:dyDescent="0.15">
      <c r="B1951" s="347"/>
      <c r="C1951" s="347"/>
      <c r="D1951" s="347"/>
      <c r="E1951" s="347"/>
      <c r="F1951" s="347"/>
      <c r="G1951" s="347"/>
      <c r="H1951" s="347"/>
      <c r="I1951" s="347"/>
      <c r="J1951" s="347"/>
      <c r="K1951" s="347"/>
      <c r="N1951" s="323" t="str">
        <f t="shared" si="557"/>
        <v/>
      </c>
      <c r="O1951" s="323" t="str">
        <f t="shared" si="552"/>
        <v/>
      </c>
      <c r="P1951" s="323" t="str">
        <f t="shared" si="551"/>
        <v/>
      </c>
      <c r="R1951" s="323" t="str">
        <f t="shared" si="555"/>
        <v/>
      </c>
      <c r="X1951" s="322" t="str">
        <f t="shared" si="558"/>
        <v/>
      </c>
      <c r="Y1951" s="322" t="str">
        <f t="shared" si="559"/>
        <v/>
      </c>
      <c r="Z1951" s="322" t="str">
        <f t="shared" si="560"/>
        <v/>
      </c>
      <c r="AA1951" s="322" t="str">
        <f t="shared" si="561"/>
        <v/>
      </c>
      <c r="AB1951" s="322" t="str">
        <f t="shared" si="562"/>
        <v/>
      </c>
      <c r="AC1951" s="322" t="str">
        <f t="shared" si="563"/>
        <v/>
      </c>
      <c r="AD1951" s="322" t="str">
        <f t="shared" si="564"/>
        <v/>
      </c>
      <c r="AE1951" s="322" t="str">
        <f t="shared" si="565"/>
        <v/>
      </c>
      <c r="AF1951" s="322" t="str">
        <f t="shared" si="566"/>
        <v/>
      </c>
      <c r="AG1951" s="322" t="str">
        <f t="shared" si="567"/>
        <v/>
      </c>
      <c r="AZ1951">
        <f t="shared" si="553"/>
        <v>0</v>
      </c>
      <c r="BA1951" t="str">
        <f t="shared" si="556"/>
        <v/>
      </c>
      <c r="BB1951" t="str">
        <f t="shared" si="554"/>
        <v/>
      </c>
    </row>
    <row r="1952" spans="2:54" x14ac:dyDescent="0.15">
      <c r="B1952" s="347"/>
      <c r="C1952" s="347"/>
      <c r="D1952" s="347"/>
      <c r="E1952" s="347"/>
      <c r="F1952" s="347"/>
      <c r="G1952" s="347"/>
      <c r="H1952" s="347"/>
      <c r="I1952" s="347"/>
      <c r="J1952" s="347"/>
      <c r="K1952" s="347"/>
      <c r="N1952" s="323" t="str">
        <f t="shared" si="557"/>
        <v/>
      </c>
      <c r="O1952" s="323" t="str">
        <f t="shared" si="552"/>
        <v/>
      </c>
      <c r="P1952" s="323" t="str">
        <f t="shared" si="551"/>
        <v/>
      </c>
      <c r="R1952" s="323" t="str">
        <f t="shared" si="555"/>
        <v/>
      </c>
      <c r="X1952" s="322" t="str">
        <f t="shared" si="558"/>
        <v/>
      </c>
      <c r="Y1952" s="322" t="str">
        <f t="shared" si="559"/>
        <v/>
      </c>
      <c r="Z1952" s="322" t="str">
        <f t="shared" si="560"/>
        <v/>
      </c>
      <c r="AA1952" s="322" t="str">
        <f t="shared" si="561"/>
        <v/>
      </c>
      <c r="AB1952" s="322" t="str">
        <f t="shared" si="562"/>
        <v/>
      </c>
      <c r="AC1952" s="322" t="str">
        <f t="shared" si="563"/>
        <v/>
      </c>
      <c r="AD1952" s="322" t="str">
        <f t="shared" si="564"/>
        <v/>
      </c>
      <c r="AE1952" s="322" t="str">
        <f t="shared" si="565"/>
        <v/>
      </c>
      <c r="AF1952" s="322" t="str">
        <f t="shared" si="566"/>
        <v/>
      </c>
      <c r="AG1952" s="322" t="str">
        <f t="shared" si="567"/>
        <v/>
      </c>
      <c r="AZ1952">
        <f t="shared" si="553"/>
        <v>0</v>
      </c>
      <c r="BA1952" t="str">
        <f t="shared" si="556"/>
        <v/>
      </c>
      <c r="BB1952" t="str">
        <f t="shared" si="554"/>
        <v/>
      </c>
    </row>
    <row r="1953" spans="2:54" x14ac:dyDescent="0.15">
      <c r="B1953" s="347"/>
      <c r="C1953" s="347"/>
      <c r="D1953" s="347"/>
      <c r="E1953" s="347"/>
      <c r="F1953" s="347"/>
      <c r="G1953" s="347"/>
      <c r="H1953" s="347"/>
      <c r="I1953" s="347"/>
      <c r="J1953" s="347"/>
      <c r="K1953" s="347"/>
      <c r="N1953" s="323" t="str">
        <f t="shared" si="557"/>
        <v/>
      </c>
      <c r="O1953" s="323" t="str">
        <f t="shared" si="552"/>
        <v/>
      </c>
      <c r="P1953" s="323" t="str">
        <f t="shared" si="551"/>
        <v/>
      </c>
      <c r="R1953" s="323" t="str">
        <f t="shared" si="555"/>
        <v/>
      </c>
      <c r="X1953" s="322" t="str">
        <f t="shared" si="558"/>
        <v/>
      </c>
      <c r="Y1953" s="322" t="str">
        <f t="shared" si="559"/>
        <v/>
      </c>
      <c r="Z1953" s="322" t="str">
        <f t="shared" si="560"/>
        <v/>
      </c>
      <c r="AA1953" s="322" t="str">
        <f t="shared" si="561"/>
        <v/>
      </c>
      <c r="AB1953" s="322" t="str">
        <f t="shared" si="562"/>
        <v/>
      </c>
      <c r="AC1953" s="322" t="str">
        <f t="shared" si="563"/>
        <v/>
      </c>
      <c r="AD1953" s="322" t="str">
        <f t="shared" si="564"/>
        <v/>
      </c>
      <c r="AE1953" s="322" t="str">
        <f t="shared" si="565"/>
        <v/>
      </c>
      <c r="AF1953" s="322" t="str">
        <f t="shared" si="566"/>
        <v/>
      </c>
      <c r="AG1953" s="322" t="str">
        <f t="shared" si="567"/>
        <v/>
      </c>
      <c r="AZ1953">
        <f t="shared" si="553"/>
        <v>0</v>
      </c>
      <c r="BA1953" t="str">
        <f t="shared" si="556"/>
        <v/>
      </c>
      <c r="BB1953" t="str">
        <f t="shared" si="554"/>
        <v/>
      </c>
    </row>
    <row r="1954" spans="2:54" x14ac:dyDescent="0.15">
      <c r="B1954" s="347"/>
      <c r="C1954" s="347"/>
      <c r="D1954" s="347"/>
      <c r="E1954" s="347"/>
      <c r="F1954" s="347"/>
      <c r="G1954" s="347"/>
      <c r="H1954" s="347"/>
      <c r="I1954" s="347"/>
      <c r="J1954" s="347"/>
      <c r="K1954" s="347"/>
      <c r="N1954" s="323" t="str">
        <f t="shared" si="557"/>
        <v/>
      </c>
      <c r="O1954" s="323" t="str">
        <f t="shared" si="552"/>
        <v/>
      </c>
      <c r="P1954" s="323" t="str">
        <f t="shared" si="551"/>
        <v/>
      </c>
      <c r="R1954" s="323" t="str">
        <f t="shared" si="555"/>
        <v/>
      </c>
      <c r="X1954" s="322" t="str">
        <f t="shared" si="558"/>
        <v/>
      </c>
      <c r="Y1954" s="322" t="str">
        <f t="shared" si="559"/>
        <v/>
      </c>
      <c r="Z1954" s="322" t="str">
        <f t="shared" si="560"/>
        <v/>
      </c>
      <c r="AA1954" s="322" t="str">
        <f t="shared" si="561"/>
        <v/>
      </c>
      <c r="AB1954" s="322" t="str">
        <f t="shared" si="562"/>
        <v/>
      </c>
      <c r="AC1954" s="322" t="str">
        <f t="shared" si="563"/>
        <v/>
      </c>
      <c r="AD1954" s="322" t="str">
        <f t="shared" si="564"/>
        <v/>
      </c>
      <c r="AE1954" s="322" t="str">
        <f t="shared" si="565"/>
        <v/>
      </c>
      <c r="AF1954" s="322" t="str">
        <f t="shared" si="566"/>
        <v/>
      </c>
      <c r="AG1954" s="322" t="str">
        <f t="shared" si="567"/>
        <v/>
      </c>
      <c r="AZ1954">
        <f t="shared" si="553"/>
        <v>0</v>
      </c>
      <c r="BA1954" t="str">
        <f t="shared" si="556"/>
        <v/>
      </c>
      <c r="BB1954" t="str">
        <f t="shared" si="554"/>
        <v/>
      </c>
    </row>
    <row r="1955" spans="2:54" x14ac:dyDescent="0.15">
      <c r="B1955" s="347"/>
      <c r="C1955" s="347"/>
      <c r="D1955" s="347"/>
      <c r="E1955" s="347"/>
      <c r="F1955" s="347"/>
      <c r="G1955" s="347"/>
      <c r="H1955" s="347"/>
      <c r="I1955" s="347"/>
      <c r="J1955" s="347"/>
      <c r="K1955" s="347"/>
      <c r="N1955" s="323" t="str">
        <f t="shared" si="557"/>
        <v/>
      </c>
      <c r="O1955" s="323" t="str">
        <f t="shared" si="552"/>
        <v/>
      </c>
      <c r="P1955" s="323" t="str">
        <f t="shared" si="551"/>
        <v/>
      </c>
      <c r="R1955" s="323" t="str">
        <f t="shared" si="555"/>
        <v/>
      </c>
      <c r="X1955" s="322" t="str">
        <f t="shared" si="558"/>
        <v/>
      </c>
      <c r="Y1955" s="322" t="str">
        <f t="shared" si="559"/>
        <v/>
      </c>
      <c r="Z1955" s="322" t="str">
        <f t="shared" si="560"/>
        <v/>
      </c>
      <c r="AA1955" s="322" t="str">
        <f t="shared" si="561"/>
        <v/>
      </c>
      <c r="AB1955" s="322" t="str">
        <f t="shared" si="562"/>
        <v/>
      </c>
      <c r="AC1955" s="322" t="str">
        <f t="shared" si="563"/>
        <v/>
      </c>
      <c r="AD1955" s="322" t="str">
        <f t="shared" si="564"/>
        <v/>
      </c>
      <c r="AE1955" s="322" t="str">
        <f t="shared" si="565"/>
        <v/>
      </c>
      <c r="AF1955" s="322" t="str">
        <f t="shared" si="566"/>
        <v/>
      </c>
      <c r="AG1955" s="322" t="str">
        <f t="shared" si="567"/>
        <v/>
      </c>
      <c r="AZ1955">
        <f t="shared" si="553"/>
        <v>0</v>
      </c>
      <c r="BA1955" t="str">
        <f t="shared" si="556"/>
        <v/>
      </c>
      <c r="BB1955" t="str">
        <f t="shared" si="554"/>
        <v/>
      </c>
    </row>
    <row r="1956" spans="2:54" x14ac:dyDescent="0.15">
      <c r="B1956" s="347"/>
      <c r="C1956" s="347"/>
      <c r="D1956" s="347"/>
      <c r="E1956" s="347"/>
      <c r="F1956" s="347"/>
      <c r="G1956" s="347"/>
      <c r="H1956" s="347"/>
      <c r="I1956" s="347"/>
      <c r="J1956" s="347"/>
      <c r="K1956" s="347"/>
      <c r="N1956" s="323" t="str">
        <f t="shared" si="557"/>
        <v/>
      </c>
      <c r="O1956" s="323" t="str">
        <f t="shared" si="552"/>
        <v/>
      </c>
      <c r="P1956" s="323" t="str">
        <f t="shared" si="551"/>
        <v/>
      </c>
      <c r="R1956" s="323" t="str">
        <f t="shared" si="555"/>
        <v/>
      </c>
      <c r="X1956" s="322" t="str">
        <f t="shared" si="558"/>
        <v/>
      </c>
      <c r="Y1956" s="322" t="str">
        <f t="shared" si="559"/>
        <v/>
      </c>
      <c r="Z1956" s="322" t="str">
        <f t="shared" si="560"/>
        <v/>
      </c>
      <c r="AA1956" s="322" t="str">
        <f t="shared" si="561"/>
        <v/>
      </c>
      <c r="AB1956" s="322" t="str">
        <f t="shared" si="562"/>
        <v/>
      </c>
      <c r="AC1956" s="322" t="str">
        <f t="shared" si="563"/>
        <v/>
      </c>
      <c r="AD1956" s="322" t="str">
        <f t="shared" si="564"/>
        <v/>
      </c>
      <c r="AE1956" s="322" t="str">
        <f t="shared" si="565"/>
        <v/>
      </c>
      <c r="AF1956" s="322" t="str">
        <f t="shared" si="566"/>
        <v/>
      </c>
      <c r="AG1956" s="322" t="str">
        <f t="shared" si="567"/>
        <v/>
      </c>
      <c r="AZ1956">
        <f t="shared" si="553"/>
        <v>0</v>
      </c>
      <c r="BA1956" t="str">
        <f t="shared" si="556"/>
        <v/>
      </c>
      <c r="BB1956" t="str">
        <f t="shared" si="554"/>
        <v/>
      </c>
    </row>
    <row r="1957" spans="2:54" x14ac:dyDescent="0.15">
      <c r="B1957" s="347"/>
      <c r="C1957" s="347"/>
      <c r="D1957" s="347"/>
      <c r="E1957" s="347"/>
      <c r="F1957" s="347"/>
      <c r="G1957" s="347"/>
      <c r="H1957" s="347"/>
      <c r="I1957" s="347"/>
      <c r="J1957" s="347"/>
      <c r="K1957" s="347"/>
      <c r="N1957" s="323" t="str">
        <f t="shared" si="557"/>
        <v/>
      </c>
      <c r="O1957" s="323" t="str">
        <f t="shared" si="552"/>
        <v/>
      </c>
      <c r="P1957" s="323" t="str">
        <f t="shared" si="551"/>
        <v/>
      </c>
      <c r="R1957" s="323" t="str">
        <f t="shared" si="555"/>
        <v/>
      </c>
      <c r="X1957" s="322" t="str">
        <f t="shared" si="558"/>
        <v/>
      </c>
      <c r="Y1957" s="322" t="str">
        <f t="shared" si="559"/>
        <v/>
      </c>
      <c r="Z1957" s="322" t="str">
        <f t="shared" si="560"/>
        <v/>
      </c>
      <c r="AA1957" s="322" t="str">
        <f t="shared" si="561"/>
        <v/>
      </c>
      <c r="AB1957" s="322" t="str">
        <f t="shared" si="562"/>
        <v/>
      </c>
      <c r="AC1957" s="322" t="str">
        <f t="shared" si="563"/>
        <v/>
      </c>
      <c r="AD1957" s="322" t="str">
        <f t="shared" si="564"/>
        <v/>
      </c>
      <c r="AE1957" s="322" t="str">
        <f t="shared" si="565"/>
        <v/>
      </c>
      <c r="AF1957" s="322" t="str">
        <f t="shared" si="566"/>
        <v/>
      </c>
      <c r="AG1957" s="322" t="str">
        <f t="shared" si="567"/>
        <v/>
      </c>
      <c r="AZ1957">
        <f t="shared" si="553"/>
        <v>0</v>
      </c>
      <c r="BA1957" t="str">
        <f t="shared" si="556"/>
        <v/>
      </c>
      <c r="BB1957" t="str">
        <f t="shared" si="554"/>
        <v/>
      </c>
    </row>
    <row r="1958" spans="2:54" x14ac:dyDescent="0.15">
      <c r="B1958" s="347"/>
      <c r="C1958" s="347"/>
      <c r="D1958" s="347"/>
      <c r="E1958" s="347"/>
      <c r="F1958" s="347"/>
      <c r="G1958" s="347"/>
      <c r="H1958" s="347"/>
      <c r="I1958" s="347"/>
      <c r="J1958" s="347"/>
      <c r="K1958" s="347"/>
      <c r="N1958" s="323" t="str">
        <f t="shared" si="557"/>
        <v/>
      </c>
      <c r="O1958" s="323" t="str">
        <f t="shared" si="552"/>
        <v/>
      </c>
      <c r="P1958" s="323" t="str">
        <f t="shared" si="551"/>
        <v/>
      </c>
      <c r="R1958" s="323" t="str">
        <f t="shared" si="555"/>
        <v/>
      </c>
      <c r="X1958" s="322" t="str">
        <f t="shared" si="558"/>
        <v/>
      </c>
      <c r="Y1958" s="322" t="str">
        <f t="shared" si="559"/>
        <v/>
      </c>
      <c r="Z1958" s="322" t="str">
        <f t="shared" si="560"/>
        <v/>
      </c>
      <c r="AA1958" s="322" t="str">
        <f t="shared" si="561"/>
        <v/>
      </c>
      <c r="AB1958" s="322" t="str">
        <f t="shared" si="562"/>
        <v/>
      </c>
      <c r="AC1958" s="322" t="str">
        <f t="shared" si="563"/>
        <v/>
      </c>
      <c r="AD1958" s="322" t="str">
        <f t="shared" si="564"/>
        <v/>
      </c>
      <c r="AE1958" s="322" t="str">
        <f t="shared" si="565"/>
        <v/>
      </c>
      <c r="AF1958" s="322" t="str">
        <f t="shared" si="566"/>
        <v/>
      </c>
      <c r="AG1958" s="322" t="str">
        <f t="shared" si="567"/>
        <v/>
      </c>
      <c r="AZ1958">
        <f t="shared" si="553"/>
        <v>0</v>
      </c>
      <c r="BA1958" t="str">
        <f t="shared" si="556"/>
        <v/>
      </c>
      <c r="BB1958" t="str">
        <f t="shared" si="554"/>
        <v/>
      </c>
    </row>
    <row r="1959" spans="2:54" x14ac:dyDescent="0.15">
      <c r="B1959" s="347"/>
      <c r="C1959" s="347"/>
      <c r="D1959" s="347"/>
      <c r="E1959" s="347"/>
      <c r="F1959" s="347"/>
      <c r="G1959" s="347"/>
      <c r="H1959" s="347"/>
      <c r="I1959" s="347"/>
      <c r="J1959" s="347"/>
      <c r="K1959" s="347"/>
      <c r="N1959" s="323" t="str">
        <f t="shared" si="557"/>
        <v/>
      </c>
      <c r="O1959" s="323" t="str">
        <f t="shared" si="552"/>
        <v/>
      </c>
      <c r="P1959" s="323" t="str">
        <f t="shared" si="551"/>
        <v/>
      </c>
      <c r="R1959" s="323" t="str">
        <f t="shared" si="555"/>
        <v/>
      </c>
      <c r="X1959" s="322" t="str">
        <f t="shared" si="558"/>
        <v/>
      </c>
      <c r="Y1959" s="322" t="str">
        <f t="shared" si="559"/>
        <v/>
      </c>
      <c r="Z1959" s="322" t="str">
        <f t="shared" si="560"/>
        <v/>
      </c>
      <c r="AA1959" s="322" t="str">
        <f t="shared" si="561"/>
        <v/>
      </c>
      <c r="AB1959" s="322" t="str">
        <f t="shared" si="562"/>
        <v/>
      </c>
      <c r="AC1959" s="322" t="str">
        <f t="shared" si="563"/>
        <v/>
      </c>
      <c r="AD1959" s="322" t="str">
        <f t="shared" si="564"/>
        <v/>
      </c>
      <c r="AE1959" s="322" t="str">
        <f t="shared" si="565"/>
        <v/>
      </c>
      <c r="AF1959" s="322" t="str">
        <f t="shared" si="566"/>
        <v/>
      </c>
      <c r="AG1959" s="322" t="str">
        <f t="shared" si="567"/>
        <v/>
      </c>
      <c r="AZ1959">
        <f t="shared" si="553"/>
        <v>0</v>
      </c>
      <c r="BA1959" t="str">
        <f t="shared" si="556"/>
        <v/>
      </c>
      <c r="BB1959" t="str">
        <f t="shared" si="554"/>
        <v/>
      </c>
    </row>
    <row r="1960" spans="2:54" x14ac:dyDescent="0.15">
      <c r="B1960" s="347"/>
      <c r="C1960" s="347"/>
      <c r="D1960" s="347"/>
      <c r="E1960" s="347"/>
      <c r="F1960" s="347"/>
      <c r="G1960" s="347"/>
      <c r="H1960" s="347"/>
      <c r="I1960" s="347"/>
      <c r="J1960" s="347"/>
      <c r="K1960" s="347"/>
      <c r="N1960" s="323" t="str">
        <f t="shared" si="557"/>
        <v/>
      </c>
      <c r="O1960" s="323" t="str">
        <f t="shared" si="552"/>
        <v/>
      </c>
      <c r="P1960" s="323" t="str">
        <f t="shared" si="551"/>
        <v/>
      </c>
      <c r="R1960" s="323" t="str">
        <f t="shared" si="555"/>
        <v/>
      </c>
      <c r="X1960" s="322" t="str">
        <f t="shared" si="558"/>
        <v/>
      </c>
      <c r="Y1960" s="322" t="str">
        <f t="shared" si="559"/>
        <v/>
      </c>
      <c r="Z1960" s="322" t="str">
        <f t="shared" si="560"/>
        <v/>
      </c>
      <c r="AA1960" s="322" t="str">
        <f t="shared" si="561"/>
        <v/>
      </c>
      <c r="AB1960" s="322" t="str">
        <f t="shared" si="562"/>
        <v/>
      </c>
      <c r="AC1960" s="322" t="str">
        <f t="shared" si="563"/>
        <v/>
      </c>
      <c r="AD1960" s="322" t="str">
        <f t="shared" si="564"/>
        <v/>
      </c>
      <c r="AE1960" s="322" t="str">
        <f t="shared" si="565"/>
        <v/>
      </c>
      <c r="AF1960" s="322" t="str">
        <f t="shared" si="566"/>
        <v/>
      </c>
      <c r="AG1960" s="322" t="str">
        <f t="shared" si="567"/>
        <v/>
      </c>
      <c r="AZ1960">
        <f t="shared" si="553"/>
        <v>0</v>
      </c>
      <c r="BA1960" t="str">
        <f t="shared" si="556"/>
        <v/>
      </c>
      <c r="BB1960" t="str">
        <f t="shared" si="554"/>
        <v/>
      </c>
    </row>
    <row r="1961" spans="2:54" x14ac:dyDescent="0.15">
      <c r="B1961" s="347"/>
      <c r="C1961" s="347"/>
      <c r="D1961" s="347"/>
      <c r="E1961" s="347"/>
      <c r="F1961" s="347"/>
      <c r="G1961" s="347"/>
      <c r="H1961" s="347"/>
      <c r="I1961" s="347"/>
      <c r="J1961" s="347"/>
      <c r="K1961" s="347"/>
      <c r="N1961" s="323" t="str">
        <f t="shared" si="557"/>
        <v/>
      </c>
      <c r="O1961" s="323" t="str">
        <f t="shared" si="552"/>
        <v/>
      </c>
      <c r="P1961" s="323" t="str">
        <f t="shared" si="551"/>
        <v/>
      </c>
      <c r="R1961" s="323" t="str">
        <f t="shared" si="555"/>
        <v/>
      </c>
      <c r="X1961" s="322" t="str">
        <f t="shared" si="558"/>
        <v/>
      </c>
      <c r="Y1961" s="322" t="str">
        <f t="shared" si="559"/>
        <v/>
      </c>
      <c r="Z1961" s="322" t="str">
        <f t="shared" si="560"/>
        <v/>
      </c>
      <c r="AA1961" s="322" t="str">
        <f t="shared" si="561"/>
        <v/>
      </c>
      <c r="AB1961" s="322" t="str">
        <f t="shared" si="562"/>
        <v/>
      </c>
      <c r="AC1961" s="322" t="str">
        <f t="shared" si="563"/>
        <v/>
      </c>
      <c r="AD1961" s="322" t="str">
        <f t="shared" si="564"/>
        <v/>
      </c>
      <c r="AE1961" s="322" t="str">
        <f t="shared" si="565"/>
        <v/>
      </c>
      <c r="AF1961" s="322" t="str">
        <f t="shared" si="566"/>
        <v/>
      </c>
      <c r="AG1961" s="322" t="str">
        <f t="shared" si="567"/>
        <v/>
      </c>
      <c r="AZ1961">
        <f t="shared" si="553"/>
        <v>0</v>
      </c>
      <c r="BA1961" t="str">
        <f t="shared" si="556"/>
        <v/>
      </c>
      <c r="BB1961" t="str">
        <f t="shared" si="554"/>
        <v/>
      </c>
    </row>
    <row r="1962" spans="2:54" x14ac:dyDescent="0.15">
      <c r="B1962" s="347"/>
      <c r="C1962" s="347"/>
      <c r="D1962" s="347"/>
      <c r="E1962" s="347"/>
      <c r="F1962" s="347"/>
      <c r="G1962" s="347"/>
      <c r="H1962" s="347"/>
      <c r="I1962" s="347"/>
      <c r="J1962" s="347"/>
      <c r="K1962" s="347"/>
      <c r="N1962" s="323" t="str">
        <f t="shared" si="557"/>
        <v/>
      </c>
      <c r="O1962" s="323" t="str">
        <f t="shared" si="552"/>
        <v/>
      </c>
      <c r="P1962" s="323" t="str">
        <f t="shared" si="551"/>
        <v/>
      </c>
      <c r="R1962" s="323" t="str">
        <f t="shared" si="555"/>
        <v/>
      </c>
      <c r="X1962" s="322" t="str">
        <f t="shared" si="558"/>
        <v/>
      </c>
      <c r="Y1962" s="322" t="str">
        <f t="shared" si="559"/>
        <v/>
      </c>
      <c r="Z1962" s="322" t="str">
        <f t="shared" si="560"/>
        <v/>
      </c>
      <c r="AA1962" s="322" t="str">
        <f t="shared" si="561"/>
        <v/>
      </c>
      <c r="AB1962" s="322" t="str">
        <f t="shared" si="562"/>
        <v/>
      </c>
      <c r="AC1962" s="322" t="str">
        <f t="shared" si="563"/>
        <v/>
      </c>
      <c r="AD1962" s="322" t="str">
        <f t="shared" si="564"/>
        <v/>
      </c>
      <c r="AE1962" s="322" t="str">
        <f t="shared" si="565"/>
        <v/>
      </c>
      <c r="AF1962" s="322" t="str">
        <f t="shared" si="566"/>
        <v/>
      </c>
      <c r="AG1962" s="322" t="str">
        <f t="shared" si="567"/>
        <v/>
      </c>
      <c r="AZ1962">
        <f t="shared" si="553"/>
        <v>0</v>
      </c>
      <c r="BA1962" t="str">
        <f t="shared" si="556"/>
        <v/>
      </c>
      <c r="BB1962" t="str">
        <f t="shared" si="554"/>
        <v/>
      </c>
    </row>
    <row r="1963" spans="2:54" x14ac:dyDescent="0.15">
      <c r="B1963" s="347"/>
      <c r="C1963" s="347"/>
      <c r="D1963" s="347"/>
      <c r="E1963" s="347"/>
      <c r="F1963" s="347"/>
      <c r="G1963" s="347"/>
      <c r="H1963" s="347"/>
      <c r="I1963" s="347"/>
      <c r="J1963" s="347"/>
      <c r="K1963" s="347"/>
      <c r="N1963" s="323" t="str">
        <f t="shared" si="557"/>
        <v/>
      </c>
      <c r="O1963" s="323" t="str">
        <f t="shared" si="552"/>
        <v/>
      </c>
      <c r="P1963" s="323" t="str">
        <f t="shared" si="551"/>
        <v/>
      </c>
      <c r="R1963" s="323" t="str">
        <f t="shared" si="555"/>
        <v/>
      </c>
      <c r="X1963" s="322" t="str">
        <f t="shared" si="558"/>
        <v/>
      </c>
      <c r="Y1963" s="322" t="str">
        <f t="shared" si="559"/>
        <v/>
      </c>
      <c r="Z1963" s="322" t="str">
        <f t="shared" si="560"/>
        <v/>
      </c>
      <c r="AA1963" s="322" t="str">
        <f t="shared" si="561"/>
        <v/>
      </c>
      <c r="AB1963" s="322" t="str">
        <f t="shared" si="562"/>
        <v/>
      </c>
      <c r="AC1963" s="322" t="str">
        <f t="shared" si="563"/>
        <v/>
      </c>
      <c r="AD1963" s="322" t="str">
        <f t="shared" si="564"/>
        <v/>
      </c>
      <c r="AE1963" s="322" t="str">
        <f t="shared" si="565"/>
        <v/>
      </c>
      <c r="AF1963" s="322" t="str">
        <f t="shared" si="566"/>
        <v/>
      </c>
      <c r="AG1963" s="322" t="str">
        <f t="shared" si="567"/>
        <v/>
      </c>
      <c r="AZ1963">
        <f t="shared" si="553"/>
        <v>0</v>
      </c>
      <c r="BA1963" t="str">
        <f t="shared" si="556"/>
        <v/>
      </c>
      <c r="BB1963" t="str">
        <f t="shared" si="554"/>
        <v/>
      </c>
    </row>
    <row r="1964" spans="2:54" x14ac:dyDescent="0.15">
      <c r="B1964" s="347"/>
      <c r="C1964" s="347"/>
      <c r="D1964" s="347"/>
      <c r="E1964" s="347"/>
      <c r="F1964" s="347"/>
      <c r="G1964" s="347"/>
      <c r="H1964" s="347"/>
      <c r="I1964" s="347"/>
      <c r="J1964" s="347"/>
      <c r="K1964" s="347"/>
      <c r="N1964" s="323" t="str">
        <f t="shared" si="557"/>
        <v/>
      </c>
      <c r="O1964" s="323" t="str">
        <f t="shared" si="552"/>
        <v/>
      </c>
      <c r="P1964" s="323" t="str">
        <f t="shared" si="551"/>
        <v/>
      </c>
      <c r="R1964" s="323" t="str">
        <f t="shared" si="555"/>
        <v/>
      </c>
      <c r="X1964" s="322" t="str">
        <f t="shared" si="558"/>
        <v/>
      </c>
      <c r="Y1964" s="322" t="str">
        <f t="shared" si="559"/>
        <v/>
      </c>
      <c r="Z1964" s="322" t="str">
        <f t="shared" si="560"/>
        <v/>
      </c>
      <c r="AA1964" s="322" t="str">
        <f t="shared" si="561"/>
        <v/>
      </c>
      <c r="AB1964" s="322" t="str">
        <f t="shared" si="562"/>
        <v/>
      </c>
      <c r="AC1964" s="322" t="str">
        <f t="shared" si="563"/>
        <v/>
      </c>
      <c r="AD1964" s="322" t="str">
        <f t="shared" si="564"/>
        <v/>
      </c>
      <c r="AE1964" s="322" t="str">
        <f t="shared" si="565"/>
        <v/>
      </c>
      <c r="AF1964" s="322" t="str">
        <f t="shared" si="566"/>
        <v/>
      </c>
      <c r="AG1964" s="322" t="str">
        <f t="shared" si="567"/>
        <v/>
      </c>
      <c r="AZ1964">
        <f t="shared" si="553"/>
        <v>0</v>
      </c>
      <c r="BA1964" t="str">
        <f t="shared" si="556"/>
        <v/>
      </c>
      <c r="BB1964" t="str">
        <f t="shared" si="554"/>
        <v/>
      </c>
    </row>
    <row r="1965" spans="2:54" x14ac:dyDescent="0.15">
      <c r="B1965" s="347"/>
      <c r="C1965" s="347"/>
      <c r="D1965" s="347"/>
      <c r="E1965" s="347"/>
      <c r="F1965" s="347"/>
      <c r="G1965" s="347"/>
      <c r="H1965" s="347"/>
      <c r="I1965" s="347"/>
      <c r="J1965" s="347"/>
      <c r="K1965" s="347"/>
      <c r="N1965" s="323" t="str">
        <f t="shared" si="557"/>
        <v/>
      </c>
      <c r="O1965" s="323" t="str">
        <f t="shared" si="552"/>
        <v/>
      </c>
      <c r="P1965" s="323" t="str">
        <f t="shared" ref="P1965:P2028" si="568">IF(COUNT(AA1965,AG1965)=2,SUM(AA1965,AG1965)*12.5,"")</f>
        <v/>
      </c>
      <c r="R1965" s="323" t="str">
        <f t="shared" si="555"/>
        <v/>
      </c>
      <c r="X1965" s="322" t="str">
        <f t="shared" si="558"/>
        <v/>
      </c>
      <c r="Y1965" s="322" t="str">
        <f t="shared" si="559"/>
        <v/>
      </c>
      <c r="Z1965" s="322" t="str">
        <f t="shared" si="560"/>
        <v/>
      </c>
      <c r="AA1965" s="322" t="str">
        <f t="shared" si="561"/>
        <v/>
      </c>
      <c r="AB1965" s="322" t="str">
        <f t="shared" si="562"/>
        <v/>
      </c>
      <c r="AC1965" s="322" t="str">
        <f t="shared" si="563"/>
        <v/>
      </c>
      <c r="AD1965" s="322" t="str">
        <f t="shared" si="564"/>
        <v/>
      </c>
      <c r="AE1965" s="322" t="str">
        <f t="shared" si="565"/>
        <v/>
      </c>
      <c r="AF1965" s="322" t="str">
        <f t="shared" si="566"/>
        <v/>
      </c>
      <c r="AG1965" s="322" t="str">
        <f t="shared" si="567"/>
        <v/>
      </c>
      <c r="AZ1965">
        <f t="shared" si="553"/>
        <v>0</v>
      </c>
      <c r="BA1965" t="str">
        <f t="shared" si="556"/>
        <v/>
      </c>
      <c r="BB1965" t="str">
        <f t="shared" si="554"/>
        <v/>
      </c>
    </row>
    <row r="1966" spans="2:54" x14ac:dyDescent="0.15">
      <c r="B1966" s="347"/>
      <c r="C1966" s="347"/>
      <c r="D1966" s="347"/>
      <c r="E1966" s="347"/>
      <c r="F1966" s="347"/>
      <c r="G1966" s="347"/>
      <c r="H1966" s="347"/>
      <c r="I1966" s="347"/>
      <c r="J1966" s="347"/>
      <c r="K1966" s="347"/>
      <c r="N1966" s="323" t="str">
        <f t="shared" si="557"/>
        <v/>
      </c>
      <c r="O1966" s="323" t="str">
        <f t="shared" ref="O1966:O2029" si="569">IF(COUNT(X1966:Z1966,AB1966:AF1966)=8,SUM(X1966:Z1966,AB1966:AF1966)*3.125,"")</f>
        <v/>
      </c>
      <c r="P1966" s="323" t="str">
        <f t="shared" si="568"/>
        <v/>
      </c>
      <c r="R1966" s="323" t="str">
        <f t="shared" si="555"/>
        <v/>
      </c>
      <c r="X1966" s="322" t="str">
        <f t="shared" si="558"/>
        <v/>
      </c>
      <c r="Y1966" s="322" t="str">
        <f t="shared" si="559"/>
        <v/>
      </c>
      <c r="Z1966" s="322" t="str">
        <f t="shared" si="560"/>
        <v/>
      </c>
      <c r="AA1966" s="322" t="str">
        <f t="shared" si="561"/>
        <v/>
      </c>
      <c r="AB1966" s="322" t="str">
        <f t="shared" si="562"/>
        <v/>
      </c>
      <c r="AC1966" s="322" t="str">
        <f t="shared" si="563"/>
        <v/>
      </c>
      <c r="AD1966" s="322" t="str">
        <f t="shared" si="564"/>
        <v/>
      </c>
      <c r="AE1966" s="322" t="str">
        <f t="shared" si="565"/>
        <v/>
      </c>
      <c r="AF1966" s="322" t="str">
        <f t="shared" si="566"/>
        <v/>
      </c>
      <c r="AG1966" s="322" t="str">
        <f t="shared" si="567"/>
        <v/>
      </c>
      <c r="AZ1966">
        <f t="shared" si="553"/>
        <v>0</v>
      </c>
      <c r="BA1966" t="str">
        <f t="shared" si="556"/>
        <v/>
      </c>
      <c r="BB1966" t="str">
        <f t="shared" si="554"/>
        <v/>
      </c>
    </row>
    <row r="1967" spans="2:54" x14ac:dyDescent="0.15">
      <c r="B1967" s="347"/>
      <c r="C1967" s="347"/>
      <c r="D1967" s="347"/>
      <c r="E1967" s="347"/>
      <c r="F1967" s="347"/>
      <c r="G1967" s="347"/>
      <c r="H1967" s="347"/>
      <c r="I1967" s="347"/>
      <c r="J1967" s="347"/>
      <c r="K1967" s="347"/>
      <c r="N1967" s="323" t="str">
        <f t="shared" si="557"/>
        <v/>
      </c>
      <c r="O1967" s="323" t="str">
        <f t="shared" si="569"/>
        <v/>
      </c>
      <c r="P1967" s="323" t="str">
        <f t="shared" si="568"/>
        <v/>
      </c>
      <c r="R1967" s="323" t="str">
        <f t="shared" si="555"/>
        <v/>
      </c>
      <c r="X1967" s="322" t="str">
        <f t="shared" si="558"/>
        <v/>
      </c>
      <c r="Y1967" s="322" t="str">
        <f t="shared" si="559"/>
        <v/>
      </c>
      <c r="Z1967" s="322" t="str">
        <f t="shared" si="560"/>
        <v/>
      </c>
      <c r="AA1967" s="322" t="str">
        <f t="shared" si="561"/>
        <v/>
      </c>
      <c r="AB1967" s="322" t="str">
        <f t="shared" si="562"/>
        <v/>
      </c>
      <c r="AC1967" s="322" t="str">
        <f t="shared" si="563"/>
        <v/>
      </c>
      <c r="AD1967" s="322" t="str">
        <f t="shared" si="564"/>
        <v/>
      </c>
      <c r="AE1967" s="322" t="str">
        <f t="shared" si="565"/>
        <v/>
      </c>
      <c r="AF1967" s="322" t="str">
        <f t="shared" si="566"/>
        <v/>
      </c>
      <c r="AG1967" s="322" t="str">
        <f t="shared" si="567"/>
        <v/>
      </c>
      <c r="AZ1967">
        <f t="shared" si="553"/>
        <v>0</v>
      </c>
      <c r="BA1967" t="str">
        <f t="shared" si="556"/>
        <v/>
      </c>
      <c r="BB1967" t="str">
        <f t="shared" si="554"/>
        <v/>
      </c>
    </row>
    <row r="1968" spans="2:54" x14ac:dyDescent="0.15">
      <c r="B1968" s="347"/>
      <c r="C1968" s="347"/>
      <c r="D1968" s="347"/>
      <c r="E1968" s="347"/>
      <c r="F1968" s="347"/>
      <c r="G1968" s="347"/>
      <c r="H1968" s="347"/>
      <c r="I1968" s="347"/>
      <c r="J1968" s="347"/>
      <c r="K1968" s="347"/>
      <c r="N1968" s="323" t="str">
        <f t="shared" si="557"/>
        <v/>
      </c>
      <c r="O1968" s="323" t="str">
        <f t="shared" si="569"/>
        <v/>
      </c>
      <c r="P1968" s="323" t="str">
        <f t="shared" si="568"/>
        <v/>
      </c>
      <c r="R1968" s="323" t="str">
        <f t="shared" si="555"/>
        <v/>
      </c>
      <c r="X1968" s="322" t="str">
        <f t="shared" si="558"/>
        <v/>
      </c>
      <c r="Y1968" s="322" t="str">
        <f t="shared" si="559"/>
        <v/>
      </c>
      <c r="Z1968" s="322" t="str">
        <f t="shared" si="560"/>
        <v/>
      </c>
      <c r="AA1968" s="322" t="str">
        <f t="shared" si="561"/>
        <v/>
      </c>
      <c r="AB1968" s="322" t="str">
        <f t="shared" si="562"/>
        <v/>
      </c>
      <c r="AC1968" s="322" t="str">
        <f t="shared" si="563"/>
        <v/>
      </c>
      <c r="AD1968" s="322" t="str">
        <f t="shared" si="564"/>
        <v/>
      </c>
      <c r="AE1968" s="322" t="str">
        <f t="shared" si="565"/>
        <v/>
      </c>
      <c r="AF1968" s="322" t="str">
        <f t="shared" si="566"/>
        <v/>
      </c>
      <c r="AG1968" s="322" t="str">
        <f t="shared" si="567"/>
        <v/>
      </c>
      <c r="AZ1968">
        <f t="shared" si="553"/>
        <v>0</v>
      </c>
      <c r="BA1968" t="str">
        <f t="shared" si="556"/>
        <v/>
      </c>
      <c r="BB1968" t="str">
        <f t="shared" si="554"/>
        <v/>
      </c>
    </row>
    <row r="1969" spans="2:54" x14ac:dyDescent="0.15">
      <c r="B1969" s="347"/>
      <c r="C1969" s="347"/>
      <c r="D1969" s="347"/>
      <c r="E1969" s="347"/>
      <c r="F1969" s="347"/>
      <c r="G1969" s="347"/>
      <c r="H1969" s="347"/>
      <c r="I1969" s="347"/>
      <c r="J1969" s="347"/>
      <c r="K1969" s="347"/>
      <c r="N1969" s="323" t="str">
        <f t="shared" si="557"/>
        <v/>
      </c>
      <c r="O1969" s="323" t="str">
        <f t="shared" si="569"/>
        <v/>
      </c>
      <c r="P1969" s="323" t="str">
        <f t="shared" si="568"/>
        <v/>
      </c>
      <c r="R1969" s="323" t="str">
        <f t="shared" si="555"/>
        <v/>
      </c>
      <c r="X1969" s="322" t="str">
        <f t="shared" si="558"/>
        <v/>
      </c>
      <c r="Y1969" s="322" t="str">
        <f t="shared" si="559"/>
        <v/>
      </c>
      <c r="Z1969" s="322" t="str">
        <f t="shared" si="560"/>
        <v/>
      </c>
      <c r="AA1969" s="322" t="str">
        <f t="shared" si="561"/>
        <v/>
      </c>
      <c r="AB1969" s="322" t="str">
        <f t="shared" si="562"/>
        <v/>
      </c>
      <c r="AC1969" s="322" t="str">
        <f t="shared" si="563"/>
        <v/>
      </c>
      <c r="AD1969" s="322" t="str">
        <f t="shared" si="564"/>
        <v/>
      </c>
      <c r="AE1969" s="322" t="str">
        <f t="shared" si="565"/>
        <v/>
      </c>
      <c r="AF1969" s="322" t="str">
        <f t="shared" si="566"/>
        <v/>
      </c>
      <c r="AG1969" s="322" t="str">
        <f t="shared" si="567"/>
        <v/>
      </c>
      <c r="AZ1969">
        <f t="shared" si="553"/>
        <v>0</v>
      </c>
      <c r="BA1969" t="str">
        <f t="shared" si="556"/>
        <v/>
      </c>
      <c r="BB1969" t="str">
        <f t="shared" si="554"/>
        <v/>
      </c>
    </row>
    <row r="1970" spans="2:54" x14ac:dyDescent="0.15">
      <c r="B1970" s="347"/>
      <c r="C1970" s="347"/>
      <c r="D1970" s="347"/>
      <c r="E1970" s="347"/>
      <c r="F1970" s="347"/>
      <c r="G1970" s="347"/>
      <c r="H1970" s="347"/>
      <c r="I1970" s="347"/>
      <c r="J1970" s="347"/>
      <c r="K1970" s="347"/>
      <c r="N1970" s="323" t="str">
        <f t="shared" si="557"/>
        <v/>
      </c>
      <c r="O1970" s="323" t="str">
        <f t="shared" si="569"/>
        <v/>
      </c>
      <c r="P1970" s="323" t="str">
        <f t="shared" si="568"/>
        <v/>
      </c>
      <c r="R1970" s="323" t="str">
        <f t="shared" si="555"/>
        <v/>
      </c>
      <c r="X1970" s="322" t="str">
        <f t="shared" si="558"/>
        <v/>
      </c>
      <c r="Y1970" s="322" t="str">
        <f t="shared" si="559"/>
        <v/>
      </c>
      <c r="Z1970" s="322" t="str">
        <f t="shared" si="560"/>
        <v/>
      </c>
      <c r="AA1970" s="322" t="str">
        <f t="shared" si="561"/>
        <v/>
      </c>
      <c r="AB1970" s="322" t="str">
        <f t="shared" si="562"/>
        <v/>
      </c>
      <c r="AC1970" s="322" t="str">
        <f t="shared" si="563"/>
        <v/>
      </c>
      <c r="AD1970" s="322" t="str">
        <f t="shared" si="564"/>
        <v/>
      </c>
      <c r="AE1970" s="322" t="str">
        <f t="shared" si="565"/>
        <v/>
      </c>
      <c r="AF1970" s="322" t="str">
        <f t="shared" si="566"/>
        <v/>
      </c>
      <c r="AG1970" s="322" t="str">
        <f t="shared" si="567"/>
        <v/>
      </c>
      <c r="AZ1970">
        <f t="shared" si="553"/>
        <v>0</v>
      </c>
      <c r="BA1970" t="str">
        <f t="shared" si="556"/>
        <v/>
      </c>
      <c r="BB1970" t="str">
        <f t="shared" si="554"/>
        <v/>
      </c>
    </row>
    <row r="1971" spans="2:54" x14ac:dyDescent="0.15">
      <c r="B1971" s="347"/>
      <c r="C1971" s="347"/>
      <c r="D1971" s="347"/>
      <c r="E1971" s="347"/>
      <c r="F1971" s="347"/>
      <c r="G1971" s="347"/>
      <c r="H1971" s="347"/>
      <c r="I1971" s="347"/>
      <c r="J1971" s="347"/>
      <c r="K1971" s="347"/>
      <c r="N1971" s="323" t="str">
        <f t="shared" si="557"/>
        <v/>
      </c>
      <c r="O1971" s="323" t="str">
        <f t="shared" si="569"/>
        <v/>
      </c>
      <c r="P1971" s="323" t="str">
        <f t="shared" si="568"/>
        <v/>
      </c>
      <c r="R1971" s="323" t="str">
        <f t="shared" si="555"/>
        <v/>
      </c>
      <c r="X1971" s="322" t="str">
        <f t="shared" si="558"/>
        <v/>
      </c>
      <c r="Y1971" s="322" t="str">
        <f t="shared" si="559"/>
        <v/>
      </c>
      <c r="Z1971" s="322" t="str">
        <f t="shared" si="560"/>
        <v/>
      </c>
      <c r="AA1971" s="322" t="str">
        <f t="shared" si="561"/>
        <v/>
      </c>
      <c r="AB1971" s="322" t="str">
        <f t="shared" si="562"/>
        <v/>
      </c>
      <c r="AC1971" s="322" t="str">
        <f t="shared" si="563"/>
        <v/>
      </c>
      <c r="AD1971" s="322" t="str">
        <f t="shared" si="564"/>
        <v/>
      </c>
      <c r="AE1971" s="322" t="str">
        <f t="shared" si="565"/>
        <v/>
      </c>
      <c r="AF1971" s="322" t="str">
        <f t="shared" si="566"/>
        <v/>
      </c>
      <c r="AG1971" s="322" t="str">
        <f t="shared" si="567"/>
        <v/>
      </c>
      <c r="AZ1971">
        <f t="shared" si="553"/>
        <v>0</v>
      </c>
      <c r="BA1971" t="str">
        <f t="shared" si="556"/>
        <v/>
      </c>
      <c r="BB1971" t="str">
        <f t="shared" si="554"/>
        <v/>
      </c>
    </row>
    <row r="1972" spans="2:54" x14ac:dyDescent="0.15">
      <c r="B1972" s="347"/>
      <c r="C1972" s="347"/>
      <c r="D1972" s="347"/>
      <c r="E1972" s="347"/>
      <c r="F1972" s="347"/>
      <c r="G1972" s="347"/>
      <c r="H1972" s="347"/>
      <c r="I1972" s="347"/>
      <c r="J1972" s="347"/>
      <c r="K1972" s="347"/>
      <c r="N1972" s="323" t="str">
        <f t="shared" si="557"/>
        <v/>
      </c>
      <c r="O1972" s="323" t="str">
        <f t="shared" si="569"/>
        <v/>
      </c>
      <c r="P1972" s="323" t="str">
        <f t="shared" si="568"/>
        <v/>
      </c>
      <c r="R1972" s="323" t="str">
        <f t="shared" si="555"/>
        <v/>
      </c>
      <c r="X1972" s="322" t="str">
        <f t="shared" si="558"/>
        <v/>
      </c>
      <c r="Y1972" s="322" t="str">
        <f t="shared" si="559"/>
        <v/>
      </c>
      <c r="Z1972" s="322" t="str">
        <f t="shared" si="560"/>
        <v/>
      </c>
      <c r="AA1972" s="322" t="str">
        <f t="shared" si="561"/>
        <v/>
      </c>
      <c r="AB1972" s="322" t="str">
        <f t="shared" si="562"/>
        <v/>
      </c>
      <c r="AC1972" s="322" t="str">
        <f t="shared" si="563"/>
        <v/>
      </c>
      <c r="AD1972" s="322" t="str">
        <f t="shared" si="564"/>
        <v/>
      </c>
      <c r="AE1972" s="322" t="str">
        <f t="shared" si="565"/>
        <v/>
      </c>
      <c r="AF1972" s="322" t="str">
        <f t="shared" si="566"/>
        <v/>
      </c>
      <c r="AG1972" s="322" t="str">
        <f t="shared" si="567"/>
        <v/>
      </c>
      <c r="AZ1972">
        <f t="shared" si="553"/>
        <v>0</v>
      </c>
      <c r="BA1972" t="str">
        <f t="shared" si="556"/>
        <v/>
      </c>
      <c r="BB1972" t="str">
        <f t="shared" si="554"/>
        <v/>
      </c>
    </row>
    <row r="1973" spans="2:54" x14ac:dyDescent="0.15">
      <c r="B1973" s="347"/>
      <c r="C1973" s="347"/>
      <c r="D1973" s="347"/>
      <c r="E1973" s="347"/>
      <c r="F1973" s="347"/>
      <c r="G1973" s="347"/>
      <c r="H1973" s="347"/>
      <c r="I1973" s="347"/>
      <c r="J1973" s="347"/>
      <c r="K1973" s="347"/>
      <c r="N1973" s="323" t="str">
        <f t="shared" si="557"/>
        <v/>
      </c>
      <c r="O1973" s="323" t="str">
        <f t="shared" si="569"/>
        <v/>
      </c>
      <c r="P1973" s="323" t="str">
        <f t="shared" si="568"/>
        <v/>
      </c>
      <c r="R1973" s="323" t="str">
        <f t="shared" si="555"/>
        <v/>
      </c>
      <c r="X1973" s="322" t="str">
        <f t="shared" si="558"/>
        <v/>
      </c>
      <c r="Y1973" s="322" t="str">
        <f t="shared" si="559"/>
        <v/>
      </c>
      <c r="Z1973" s="322" t="str">
        <f t="shared" si="560"/>
        <v/>
      </c>
      <c r="AA1973" s="322" t="str">
        <f t="shared" si="561"/>
        <v/>
      </c>
      <c r="AB1973" s="322" t="str">
        <f t="shared" si="562"/>
        <v/>
      </c>
      <c r="AC1973" s="322" t="str">
        <f t="shared" si="563"/>
        <v/>
      </c>
      <c r="AD1973" s="322" t="str">
        <f t="shared" si="564"/>
        <v/>
      </c>
      <c r="AE1973" s="322" t="str">
        <f t="shared" si="565"/>
        <v/>
      </c>
      <c r="AF1973" s="322" t="str">
        <f t="shared" si="566"/>
        <v/>
      </c>
      <c r="AG1973" s="322" t="str">
        <f t="shared" si="567"/>
        <v/>
      </c>
      <c r="AZ1973">
        <f t="shared" ref="AZ1973:AZ2036" si="570">COUNT(B1973:K1973)</f>
        <v>0</v>
      </c>
      <c r="BA1973" t="str">
        <f t="shared" si="556"/>
        <v/>
      </c>
      <c r="BB1973" t="str">
        <f t="shared" si="554"/>
        <v/>
      </c>
    </row>
    <row r="1974" spans="2:54" x14ac:dyDescent="0.15">
      <c r="B1974" s="347"/>
      <c r="C1974" s="347"/>
      <c r="D1974" s="347"/>
      <c r="E1974" s="347"/>
      <c r="F1974" s="347"/>
      <c r="G1974" s="347"/>
      <c r="H1974" s="347"/>
      <c r="I1974" s="347"/>
      <c r="J1974" s="347"/>
      <c r="K1974" s="347"/>
      <c r="N1974" s="323" t="str">
        <f t="shared" si="557"/>
        <v/>
      </c>
      <c r="O1974" s="323" t="str">
        <f t="shared" si="569"/>
        <v/>
      </c>
      <c r="P1974" s="323" t="str">
        <f t="shared" si="568"/>
        <v/>
      </c>
      <c r="R1974" s="323" t="str">
        <f t="shared" si="555"/>
        <v/>
      </c>
      <c r="X1974" s="322" t="str">
        <f t="shared" si="558"/>
        <v/>
      </c>
      <c r="Y1974" s="322" t="str">
        <f t="shared" si="559"/>
        <v/>
      </c>
      <c r="Z1974" s="322" t="str">
        <f t="shared" si="560"/>
        <v/>
      </c>
      <c r="AA1974" s="322" t="str">
        <f t="shared" si="561"/>
        <v/>
      </c>
      <c r="AB1974" s="322" t="str">
        <f t="shared" si="562"/>
        <v/>
      </c>
      <c r="AC1974" s="322" t="str">
        <f t="shared" si="563"/>
        <v/>
      </c>
      <c r="AD1974" s="322" t="str">
        <f t="shared" si="564"/>
        <v/>
      </c>
      <c r="AE1974" s="322" t="str">
        <f t="shared" si="565"/>
        <v/>
      </c>
      <c r="AF1974" s="322" t="str">
        <f t="shared" si="566"/>
        <v/>
      </c>
      <c r="AG1974" s="322" t="str">
        <f t="shared" si="567"/>
        <v/>
      </c>
      <c r="AZ1974">
        <f t="shared" si="570"/>
        <v>0</v>
      </c>
      <c r="BA1974" t="str">
        <f t="shared" si="556"/>
        <v/>
      </c>
      <c r="BB1974" t="str">
        <f t="shared" ref="BB1974:BB2037" si="571">IF(AZ1974=10,BA1974/AZ1974,"")</f>
        <v/>
      </c>
    </row>
    <row r="1975" spans="2:54" x14ac:dyDescent="0.15">
      <c r="B1975" s="347"/>
      <c r="C1975" s="347"/>
      <c r="D1975" s="347"/>
      <c r="E1975" s="347"/>
      <c r="F1975" s="347"/>
      <c r="G1975" s="347"/>
      <c r="H1975" s="347"/>
      <c r="I1975" s="347"/>
      <c r="J1975" s="347"/>
      <c r="K1975" s="347"/>
      <c r="N1975" s="323" t="str">
        <f t="shared" si="557"/>
        <v/>
      </c>
      <c r="O1975" s="323" t="str">
        <f t="shared" si="569"/>
        <v/>
      </c>
      <c r="P1975" s="323" t="str">
        <f t="shared" si="568"/>
        <v/>
      </c>
      <c r="R1975" s="323" t="str">
        <f t="shared" si="555"/>
        <v/>
      </c>
      <c r="X1975" s="322" t="str">
        <f t="shared" si="558"/>
        <v/>
      </c>
      <c r="Y1975" s="322" t="str">
        <f t="shared" si="559"/>
        <v/>
      </c>
      <c r="Z1975" s="322" t="str">
        <f t="shared" si="560"/>
        <v/>
      </c>
      <c r="AA1975" s="322" t="str">
        <f t="shared" si="561"/>
        <v/>
      </c>
      <c r="AB1975" s="322" t="str">
        <f t="shared" si="562"/>
        <v/>
      </c>
      <c r="AC1975" s="322" t="str">
        <f t="shared" si="563"/>
        <v/>
      </c>
      <c r="AD1975" s="322" t="str">
        <f t="shared" si="564"/>
        <v/>
      </c>
      <c r="AE1975" s="322" t="str">
        <f t="shared" si="565"/>
        <v/>
      </c>
      <c r="AF1975" s="322" t="str">
        <f t="shared" si="566"/>
        <v/>
      </c>
      <c r="AG1975" s="322" t="str">
        <f t="shared" si="567"/>
        <v/>
      </c>
      <c r="AZ1975">
        <f t="shared" si="570"/>
        <v>0</v>
      </c>
      <c r="BA1975" t="str">
        <f t="shared" si="556"/>
        <v/>
      </c>
      <c r="BB1975" t="str">
        <f t="shared" si="571"/>
        <v/>
      </c>
    </row>
    <row r="1976" spans="2:54" x14ac:dyDescent="0.15">
      <c r="B1976" s="347"/>
      <c r="C1976" s="347"/>
      <c r="D1976" s="347"/>
      <c r="E1976" s="347"/>
      <c r="F1976" s="347"/>
      <c r="G1976" s="347"/>
      <c r="H1976" s="347"/>
      <c r="I1976" s="347"/>
      <c r="J1976" s="347"/>
      <c r="K1976" s="347"/>
      <c r="N1976" s="323" t="str">
        <f t="shared" si="557"/>
        <v/>
      </c>
      <c r="O1976" s="323" t="str">
        <f t="shared" si="569"/>
        <v/>
      </c>
      <c r="P1976" s="323" t="str">
        <f t="shared" si="568"/>
        <v/>
      </c>
      <c r="R1976" s="323" t="str">
        <f t="shared" si="555"/>
        <v/>
      </c>
      <c r="X1976" s="322" t="str">
        <f t="shared" si="558"/>
        <v/>
      </c>
      <c r="Y1976" s="322" t="str">
        <f t="shared" si="559"/>
        <v/>
      </c>
      <c r="Z1976" s="322" t="str">
        <f t="shared" si="560"/>
        <v/>
      </c>
      <c r="AA1976" s="322" t="str">
        <f t="shared" si="561"/>
        <v/>
      </c>
      <c r="AB1976" s="322" t="str">
        <f t="shared" si="562"/>
        <v/>
      </c>
      <c r="AC1976" s="322" t="str">
        <f t="shared" si="563"/>
        <v/>
      </c>
      <c r="AD1976" s="322" t="str">
        <f t="shared" si="564"/>
        <v/>
      </c>
      <c r="AE1976" s="322" t="str">
        <f t="shared" si="565"/>
        <v/>
      </c>
      <c r="AF1976" s="322" t="str">
        <f t="shared" si="566"/>
        <v/>
      </c>
      <c r="AG1976" s="322" t="str">
        <f t="shared" si="567"/>
        <v/>
      </c>
      <c r="AZ1976">
        <f t="shared" si="570"/>
        <v>0</v>
      </c>
      <c r="BA1976" t="str">
        <f t="shared" si="556"/>
        <v/>
      </c>
      <c r="BB1976" t="str">
        <f t="shared" si="571"/>
        <v/>
      </c>
    </row>
    <row r="1977" spans="2:54" x14ac:dyDescent="0.15">
      <c r="B1977" s="347"/>
      <c r="C1977" s="347"/>
      <c r="D1977" s="347"/>
      <c r="E1977" s="347"/>
      <c r="F1977" s="347"/>
      <c r="G1977" s="347"/>
      <c r="H1977" s="347"/>
      <c r="I1977" s="347"/>
      <c r="J1977" s="347"/>
      <c r="K1977" s="347"/>
      <c r="N1977" s="323" t="str">
        <f t="shared" si="557"/>
        <v/>
      </c>
      <c r="O1977" s="323" t="str">
        <f t="shared" si="569"/>
        <v/>
      </c>
      <c r="P1977" s="323" t="str">
        <f t="shared" si="568"/>
        <v/>
      </c>
      <c r="R1977" s="323" t="str">
        <f t="shared" si="555"/>
        <v/>
      </c>
      <c r="X1977" s="322" t="str">
        <f t="shared" si="558"/>
        <v/>
      </c>
      <c r="Y1977" s="322" t="str">
        <f t="shared" si="559"/>
        <v/>
      </c>
      <c r="Z1977" s="322" t="str">
        <f t="shared" si="560"/>
        <v/>
      </c>
      <c r="AA1977" s="322" t="str">
        <f t="shared" si="561"/>
        <v/>
      </c>
      <c r="AB1977" s="322" t="str">
        <f t="shared" si="562"/>
        <v/>
      </c>
      <c r="AC1977" s="322" t="str">
        <f t="shared" si="563"/>
        <v/>
      </c>
      <c r="AD1977" s="322" t="str">
        <f t="shared" si="564"/>
        <v/>
      </c>
      <c r="AE1977" s="322" t="str">
        <f t="shared" si="565"/>
        <v/>
      </c>
      <c r="AF1977" s="322" t="str">
        <f t="shared" si="566"/>
        <v/>
      </c>
      <c r="AG1977" s="322" t="str">
        <f t="shared" si="567"/>
        <v/>
      </c>
      <c r="AZ1977">
        <f t="shared" si="570"/>
        <v>0</v>
      </c>
      <c r="BA1977" t="str">
        <f t="shared" si="556"/>
        <v/>
      </c>
      <c r="BB1977" t="str">
        <f t="shared" si="571"/>
        <v/>
      </c>
    </row>
    <row r="1978" spans="2:54" x14ac:dyDescent="0.15">
      <c r="B1978" s="347"/>
      <c r="C1978" s="347"/>
      <c r="D1978" s="347"/>
      <c r="E1978" s="347"/>
      <c r="F1978" s="347"/>
      <c r="G1978" s="347"/>
      <c r="H1978" s="347"/>
      <c r="I1978" s="347"/>
      <c r="J1978" s="347"/>
      <c r="K1978" s="347"/>
      <c r="N1978" s="323" t="str">
        <f t="shared" si="557"/>
        <v/>
      </c>
      <c r="O1978" s="323" t="str">
        <f t="shared" si="569"/>
        <v/>
      </c>
      <c r="P1978" s="323" t="str">
        <f t="shared" si="568"/>
        <v/>
      </c>
      <c r="R1978" s="323" t="str">
        <f t="shared" si="555"/>
        <v/>
      </c>
      <c r="X1978" s="322" t="str">
        <f t="shared" si="558"/>
        <v/>
      </c>
      <c r="Y1978" s="322" t="str">
        <f t="shared" si="559"/>
        <v/>
      </c>
      <c r="Z1978" s="322" t="str">
        <f t="shared" si="560"/>
        <v/>
      </c>
      <c r="AA1978" s="322" t="str">
        <f t="shared" si="561"/>
        <v/>
      </c>
      <c r="AB1978" s="322" t="str">
        <f t="shared" si="562"/>
        <v/>
      </c>
      <c r="AC1978" s="322" t="str">
        <f t="shared" si="563"/>
        <v/>
      </c>
      <c r="AD1978" s="322" t="str">
        <f t="shared" si="564"/>
        <v/>
      </c>
      <c r="AE1978" s="322" t="str">
        <f t="shared" si="565"/>
        <v/>
      </c>
      <c r="AF1978" s="322" t="str">
        <f t="shared" si="566"/>
        <v/>
      </c>
      <c r="AG1978" s="322" t="str">
        <f t="shared" si="567"/>
        <v/>
      </c>
      <c r="AZ1978">
        <f t="shared" si="570"/>
        <v>0</v>
      </c>
      <c r="BA1978" t="str">
        <f t="shared" si="556"/>
        <v/>
      </c>
      <c r="BB1978" t="str">
        <f t="shared" si="571"/>
        <v/>
      </c>
    </row>
    <row r="1979" spans="2:54" x14ac:dyDescent="0.15">
      <c r="B1979" s="347"/>
      <c r="C1979" s="347"/>
      <c r="D1979" s="347"/>
      <c r="E1979" s="347"/>
      <c r="F1979" s="347"/>
      <c r="G1979" s="347"/>
      <c r="H1979" s="347"/>
      <c r="I1979" s="347"/>
      <c r="J1979" s="347"/>
      <c r="K1979" s="347"/>
      <c r="N1979" s="323" t="str">
        <f t="shared" si="557"/>
        <v/>
      </c>
      <c r="O1979" s="323" t="str">
        <f t="shared" si="569"/>
        <v/>
      </c>
      <c r="P1979" s="323" t="str">
        <f t="shared" si="568"/>
        <v/>
      </c>
      <c r="R1979" s="323" t="str">
        <f t="shared" si="555"/>
        <v/>
      </c>
      <c r="X1979" s="322" t="str">
        <f t="shared" si="558"/>
        <v/>
      </c>
      <c r="Y1979" s="322" t="str">
        <f t="shared" si="559"/>
        <v/>
      </c>
      <c r="Z1979" s="322" t="str">
        <f t="shared" si="560"/>
        <v/>
      </c>
      <c r="AA1979" s="322" t="str">
        <f t="shared" si="561"/>
        <v/>
      </c>
      <c r="AB1979" s="322" t="str">
        <f t="shared" si="562"/>
        <v/>
      </c>
      <c r="AC1979" s="322" t="str">
        <f t="shared" si="563"/>
        <v/>
      </c>
      <c r="AD1979" s="322" t="str">
        <f t="shared" si="564"/>
        <v/>
      </c>
      <c r="AE1979" s="322" t="str">
        <f t="shared" si="565"/>
        <v/>
      </c>
      <c r="AF1979" s="322" t="str">
        <f t="shared" si="566"/>
        <v/>
      </c>
      <c r="AG1979" s="322" t="str">
        <f t="shared" si="567"/>
        <v/>
      </c>
      <c r="AZ1979">
        <f t="shared" si="570"/>
        <v>0</v>
      </c>
      <c r="BA1979" t="str">
        <f t="shared" si="556"/>
        <v/>
      </c>
      <c r="BB1979" t="str">
        <f t="shared" si="571"/>
        <v/>
      </c>
    </row>
    <row r="1980" spans="2:54" x14ac:dyDescent="0.15">
      <c r="B1980" s="347"/>
      <c r="C1980" s="347"/>
      <c r="D1980" s="347"/>
      <c r="E1980" s="347"/>
      <c r="F1980" s="347"/>
      <c r="G1980" s="347"/>
      <c r="H1980" s="347"/>
      <c r="I1980" s="347"/>
      <c r="J1980" s="347"/>
      <c r="K1980" s="347"/>
      <c r="N1980" s="323" t="str">
        <f t="shared" si="557"/>
        <v/>
      </c>
      <c r="O1980" s="323" t="str">
        <f t="shared" si="569"/>
        <v/>
      </c>
      <c r="P1980" s="323" t="str">
        <f t="shared" si="568"/>
        <v/>
      </c>
      <c r="R1980" s="323" t="str">
        <f t="shared" si="555"/>
        <v/>
      </c>
      <c r="X1980" s="322" t="str">
        <f t="shared" si="558"/>
        <v/>
      </c>
      <c r="Y1980" s="322" t="str">
        <f t="shared" si="559"/>
        <v/>
      </c>
      <c r="Z1980" s="322" t="str">
        <f t="shared" si="560"/>
        <v/>
      </c>
      <c r="AA1980" s="322" t="str">
        <f t="shared" si="561"/>
        <v/>
      </c>
      <c r="AB1980" s="322" t="str">
        <f t="shared" si="562"/>
        <v/>
      </c>
      <c r="AC1980" s="322" t="str">
        <f t="shared" si="563"/>
        <v/>
      </c>
      <c r="AD1980" s="322" t="str">
        <f t="shared" si="564"/>
        <v/>
      </c>
      <c r="AE1980" s="322" t="str">
        <f t="shared" si="565"/>
        <v/>
      </c>
      <c r="AF1980" s="322" t="str">
        <f t="shared" si="566"/>
        <v/>
      </c>
      <c r="AG1980" s="322" t="str">
        <f t="shared" si="567"/>
        <v/>
      </c>
      <c r="AZ1980">
        <f t="shared" si="570"/>
        <v>0</v>
      </c>
      <c r="BA1980" t="str">
        <f t="shared" si="556"/>
        <v/>
      </c>
      <c r="BB1980" t="str">
        <f t="shared" si="571"/>
        <v/>
      </c>
    </row>
    <row r="1981" spans="2:54" x14ac:dyDescent="0.15">
      <c r="B1981" s="347"/>
      <c r="C1981" s="347"/>
      <c r="D1981" s="347"/>
      <c r="E1981" s="347"/>
      <c r="F1981" s="347"/>
      <c r="G1981" s="347"/>
      <c r="H1981" s="347"/>
      <c r="I1981" s="347"/>
      <c r="J1981" s="347"/>
      <c r="K1981" s="347"/>
      <c r="N1981" s="323" t="str">
        <f t="shared" si="557"/>
        <v/>
      </c>
      <c r="O1981" s="323" t="str">
        <f t="shared" si="569"/>
        <v/>
      </c>
      <c r="P1981" s="323" t="str">
        <f t="shared" si="568"/>
        <v/>
      </c>
      <c r="R1981" s="323" t="str">
        <f t="shared" si="555"/>
        <v/>
      </c>
      <c r="X1981" s="322" t="str">
        <f t="shared" si="558"/>
        <v/>
      </c>
      <c r="Y1981" s="322" t="str">
        <f t="shared" si="559"/>
        <v/>
      </c>
      <c r="Z1981" s="322" t="str">
        <f t="shared" si="560"/>
        <v/>
      </c>
      <c r="AA1981" s="322" t="str">
        <f t="shared" si="561"/>
        <v/>
      </c>
      <c r="AB1981" s="322" t="str">
        <f t="shared" si="562"/>
        <v/>
      </c>
      <c r="AC1981" s="322" t="str">
        <f t="shared" si="563"/>
        <v/>
      </c>
      <c r="AD1981" s="322" t="str">
        <f t="shared" si="564"/>
        <v/>
      </c>
      <c r="AE1981" s="322" t="str">
        <f t="shared" si="565"/>
        <v/>
      </c>
      <c r="AF1981" s="322" t="str">
        <f t="shared" si="566"/>
        <v/>
      </c>
      <c r="AG1981" s="322" t="str">
        <f t="shared" si="567"/>
        <v/>
      </c>
      <c r="AZ1981">
        <f t="shared" si="570"/>
        <v>0</v>
      </c>
      <c r="BA1981" t="str">
        <f t="shared" si="556"/>
        <v/>
      </c>
      <c r="BB1981" t="str">
        <f t="shared" si="571"/>
        <v/>
      </c>
    </row>
    <row r="1982" spans="2:54" x14ac:dyDescent="0.15">
      <c r="B1982" s="347"/>
      <c r="C1982" s="347"/>
      <c r="D1982" s="347"/>
      <c r="E1982" s="347"/>
      <c r="F1982" s="347"/>
      <c r="G1982" s="347"/>
      <c r="H1982" s="347"/>
      <c r="I1982" s="347"/>
      <c r="J1982" s="347"/>
      <c r="K1982" s="347"/>
      <c r="N1982" s="323" t="str">
        <f t="shared" si="557"/>
        <v/>
      </c>
      <c r="O1982" s="323" t="str">
        <f t="shared" si="569"/>
        <v/>
      </c>
      <c r="P1982" s="323" t="str">
        <f t="shared" si="568"/>
        <v/>
      </c>
      <c r="R1982" s="323" t="str">
        <f t="shared" si="555"/>
        <v/>
      </c>
      <c r="X1982" s="322" t="str">
        <f t="shared" si="558"/>
        <v/>
      </c>
      <c r="Y1982" s="322" t="str">
        <f t="shared" si="559"/>
        <v/>
      </c>
      <c r="Z1982" s="322" t="str">
        <f t="shared" si="560"/>
        <v/>
      </c>
      <c r="AA1982" s="322" t="str">
        <f t="shared" si="561"/>
        <v/>
      </c>
      <c r="AB1982" s="322" t="str">
        <f t="shared" si="562"/>
        <v/>
      </c>
      <c r="AC1982" s="322" t="str">
        <f t="shared" si="563"/>
        <v/>
      </c>
      <c r="AD1982" s="322" t="str">
        <f t="shared" si="564"/>
        <v/>
      </c>
      <c r="AE1982" s="322" t="str">
        <f t="shared" si="565"/>
        <v/>
      </c>
      <c r="AF1982" s="322" t="str">
        <f t="shared" si="566"/>
        <v/>
      </c>
      <c r="AG1982" s="322" t="str">
        <f t="shared" si="567"/>
        <v/>
      </c>
      <c r="AZ1982">
        <f t="shared" si="570"/>
        <v>0</v>
      </c>
      <c r="BA1982" t="str">
        <f t="shared" si="556"/>
        <v/>
      </c>
      <c r="BB1982" t="str">
        <f t="shared" si="571"/>
        <v/>
      </c>
    </row>
    <row r="1983" spans="2:54" x14ac:dyDescent="0.15">
      <c r="B1983" s="347"/>
      <c r="C1983" s="347"/>
      <c r="D1983" s="347"/>
      <c r="E1983" s="347"/>
      <c r="F1983" s="347"/>
      <c r="G1983" s="347"/>
      <c r="H1983" s="347"/>
      <c r="I1983" s="347"/>
      <c r="J1983" s="347"/>
      <c r="K1983" s="347"/>
      <c r="N1983" s="323" t="str">
        <f t="shared" si="557"/>
        <v/>
      </c>
      <c r="O1983" s="323" t="str">
        <f t="shared" si="569"/>
        <v/>
      </c>
      <c r="P1983" s="323" t="str">
        <f t="shared" si="568"/>
        <v/>
      </c>
      <c r="R1983" s="323" t="str">
        <f t="shared" si="555"/>
        <v/>
      </c>
      <c r="X1983" s="322" t="str">
        <f t="shared" si="558"/>
        <v/>
      </c>
      <c r="Y1983" s="322" t="str">
        <f t="shared" si="559"/>
        <v/>
      </c>
      <c r="Z1983" s="322" t="str">
        <f t="shared" si="560"/>
        <v/>
      </c>
      <c r="AA1983" s="322" t="str">
        <f t="shared" si="561"/>
        <v/>
      </c>
      <c r="AB1983" s="322" t="str">
        <f t="shared" si="562"/>
        <v/>
      </c>
      <c r="AC1983" s="322" t="str">
        <f t="shared" si="563"/>
        <v/>
      </c>
      <c r="AD1983" s="322" t="str">
        <f t="shared" si="564"/>
        <v/>
      </c>
      <c r="AE1983" s="322" t="str">
        <f t="shared" si="565"/>
        <v/>
      </c>
      <c r="AF1983" s="322" t="str">
        <f t="shared" si="566"/>
        <v/>
      </c>
      <c r="AG1983" s="322" t="str">
        <f t="shared" si="567"/>
        <v/>
      </c>
      <c r="AZ1983">
        <f t="shared" si="570"/>
        <v>0</v>
      </c>
      <c r="BA1983" t="str">
        <f t="shared" si="556"/>
        <v/>
      </c>
      <c r="BB1983" t="str">
        <f t="shared" si="571"/>
        <v/>
      </c>
    </row>
    <row r="1984" spans="2:54" x14ac:dyDescent="0.15">
      <c r="B1984" s="347"/>
      <c r="C1984" s="347"/>
      <c r="D1984" s="347"/>
      <c r="E1984" s="347"/>
      <c r="F1984" s="347"/>
      <c r="G1984" s="347"/>
      <c r="H1984" s="347"/>
      <c r="I1984" s="347"/>
      <c r="J1984" s="347"/>
      <c r="K1984" s="347"/>
      <c r="N1984" s="323" t="str">
        <f t="shared" si="557"/>
        <v/>
      </c>
      <c r="O1984" s="323" t="str">
        <f t="shared" si="569"/>
        <v/>
      </c>
      <c r="P1984" s="323" t="str">
        <f t="shared" si="568"/>
        <v/>
      </c>
      <c r="R1984" s="323" t="str">
        <f t="shared" si="555"/>
        <v/>
      </c>
      <c r="X1984" s="322" t="str">
        <f t="shared" si="558"/>
        <v/>
      </c>
      <c r="Y1984" s="322" t="str">
        <f t="shared" si="559"/>
        <v/>
      </c>
      <c r="Z1984" s="322" t="str">
        <f t="shared" si="560"/>
        <v/>
      </c>
      <c r="AA1984" s="322" t="str">
        <f t="shared" si="561"/>
        <v/>
      </c>
      <c r="AB1984" s="322" t="str">
        <f t="shared" si="562"/>
        <v/>
      </c>
      <c r="AC1984" s="322" t="str">
        <f t="shared" si="563"/>
        <v/>
      </c>
      <c r="AD1984" s="322" t="str">
        <f t="shared" si="564"/>
        <v/>
      </c>
      <c r="AE1984" s="322" t="str">
        <f t="shared" si="565"/>
        <v/>
      </c>
      <c r="AF1984" s="322" t="str">
        <f t="shared" si="566"/>
        <v/>
      </c>
      <c r="AG1984" s="322" t="str">
        <f t="shared" si="567"/>
        <v/>
      </c>
      <c r="AZ1984">
        <f t="shared" si="570"/>
        <v>0</v>
      </c>
      <c r="BA1984" t="str">
        <f t="shared" si="556"/>
        <v/>
      </c>
      <c r="BB1984" t="str">
        <f t="shared" si="571"/>
        <v/>
      </c>
    </row>
    <row r="1985" spans="2:54" x14ac:dyDescent="0.15">
      <c r="B1985" s="347"/>
      <c r="C1985" s="347"/>
      <c r="D1985" s="347"/>
      <c r="E1985" s="347"/>
      <c r="F1985" s="347"/>
      <c r="G1985" s="347"/>
      <c r="H1985" s="347"/>
      <c r="I1985" s="347"/>
      <c r="J1985" s="347"/>
      <c r="K1985" s="347"/>
      <c r="N1985" s="323" t="str">
        <f t="shared" si="557"/>
        <v/>
      </c>
      <c r="O1985" s="323" t="str">
        <f t="shared" si="569"/>
        <v/>
      </c>
      <c r="P1985" s="323" t="str">
        <f t="shared" si="568"/>
        <v/>
      </c>
      <c r="R1985" s="323" t="str">
        <f t="shared" si="555"/>
        <v/>
      </c>
      <c r="X1985" s="322" t="str">
        <f t="shared" si="558"/>
        <v/>
      </c>
      <c r="Y1985" s="322" t="str">
        <f t="shared" si="559"/>
        <v/>
      </c>
      <c r="Z1985" s="322" t="str">
        <f t="shared" si="560"/>
        <v/>
      </c>
      <c r="AA1985" s="322" t="str">
        <f t="shared" si="561"/>
        <v/>
      </c>
      <c r="AB1985" s="322" t="str">
        <f t="shared" si="562"/>
        <v/>
      </c>
      <c r="AC1985" s="322" t="str">
        <f t="shared" si="563"/>
        <v/>
      </c>
      <c r="AD1985" s="322" t="str">
        <f t="shared" si="564"/>
        <v/>
      </c>
      <c r="AE1985" s="322" t="str">
        <f t="shared" si="565"/>
        <v/>
      </c>
      <c r="AF1985" s="322" t="str">
        <f t="shared" si="566"/>
        <v/>
      </c>
      <c r="AG1985" s="322" t="str">
        <f t="shared" si="567"/>
        <v/>
      </c>
      <c r="AZ1985">
        <f t="shared" si="570"/>
        <v>0</v>
      </c>
      <c r="BA1985" t="str">
        <f t="shared" si="556"/>
        <v/>
      </c>
      <c r="BB1985" t="str">
        <f t="shared" si="571"/>
        <v/>
      </c>
    </row>
    <row r="1986" spans="2:54" x14ac:dyDescent="0.15">
      <c r="B1986" s="347"/>
      <c r="C1986" s="347"/>
      <c r="D1986" s="347"/>
      <c r="E1986" s="347"/>
      <c r="F1986" s="347"/>
      <c r="G1986" s="347"/>
      <c r="H1986" s="347"/>
      <c r="I1986" s="347"/>
      <c r="J1986" s="347"/>
      <c r="K1986" s="347"/>
      <c r="N1986" s="323" t="str">
        <f t="shared" si="557"/>
        <v/>
      </c>
      <c r="O1986" s="323" t="str">
        <f t="shared" si="569"/>
        <v/>
      </c>
      <c r="P1986" s="323" t="str">
        <f t="shared" si="568"/>
        <v/>
      </c>
      <c r="R1986" s="323" t="str">
        <f t="shared" si="555"/>
        <v/>
      </c>
      <c r="X1986" s="322" t="str">
        <f t="shared" si="558"/>
        <v/>
      </c>
      <c r="Y1986" s="322" t="str">
        <f t="shared" si="559"/>
        <v/>
      </c>
      <c r="Z1986" s="322" t="str">
        <f t="shared" si="560"/>
        <v/>
      </c>
      <c r="AA1986" s="322" t="str">
        <f t="shared" si="561"/>
        <v/>
      </c>
      <c r="AB1986" s="322" t="str">
        <f t="shared" si="562"/>
        <v/>
      </c>
      <c r="AC1986" s="322" t="str">
        <f t="shared" si="563"/>
        <v/>
      </c>
      <c r="AD1986" s="322" t="str">
        <f t="shared" si="564"/>
        <v/>
      </c>
      <c r="AE1986" s="322" t="str">
        <f t="shared" si="565"/>
        <v/>
      </c>
      <c r="AF1986" s="322" t="str">
        <f t="shared" si="566"/>
        <v/>
      </c>
      <c r="AG1986" s="322" t="str">
        <f t="shared" si="567"/>
        <v/>
      </c>
      <c r="AZ1986">
        <f t="shared" si="570"/>
        <v>0</v>
      </c>
      <c r="BA1986" t="str">
        <f t="shared" si="556"/>
        <v/>
      </c>
      <c r="BB1986" t="str">
        <f t="shared" si="571"/>
        <v/>
      </c>
    </row>
    <row r="1987" spans="2:54" x14ac:dyDescent="0.15">
      <c r="B1987" s="347"/>
      <c r="C1987" s="347"/>
      <c r="D1987" s="347"/>
      <c r="E1987" s="347"/>
      <c r="F1987" s="347"/>
      <c r="G1987" s="347"/>
      <c r="H1987" s="347"/>
      <c r="I1987" s="347"/>
      <c r="J1987" s="347"/>
      <c r="K1987" s="347"/>
      <c r="N1987" s="323" t="str">
        <f t="shared" si="557"/>
        <v/>
      </c>
      <c r="O1987" s="323" t="str">
        <f t="shared" si="569"/>
        <v/>
      </c>
      <c r="P1987" s="323" t="str">
        <f t="shared" si="568"/>
        <v/>
      </c>
      <c r="R1987" s="323" t="str">
        <f t="shared" si="555"/>
        <v/>
      </c>
      <c r="X1987" s="322" t="str">
        <f t="shared" si="558"/>
        <v/>
      </c>
      <c r="Y1987" s="322" t="str">
        <f t="shared" si="559"/>
        <v/>
      </c>
      <c r="Z1987" s="322" t="str">
        <f t="shared" si="560"/>
        <v/>
      </c>
      <c r="AA1987" s="322" t="str">
        <f t="shared" si="561"/>
        <v/>
      </c>
      <c r="AB1987" s="322" t="str">
        <f t="shared" si="562"/>
        <v/>
      </c>
      <c r="AC1987" s="322" t="str">
        <f t="shared" si="563"/>
        <v/>
      </c>
      <c r="AD1987" s="322" t="str">
        <f t="shared" si="564"/>
        <v/>
      </c>
      <c r="AE1987" s="322" t="str">
        <f t="shared" si="565"/>
        <v/>
      </c>
      <c r="AF1987" s="322" t="str">
        <f t="shared" si="566"/>
        <v/>
      </c>
      <c r="AG1987" s="322" t="str">
        <f t="shared" si="567"/>
        <v/>
      </c>
      <c r="AZ1987">
        <f t="shared" si="570"/>
        <v>0</v>
      </c>
      <c r="BA1987" t="str">
        <f t="shared" si="556"/>
        <v/>
      </c>
      <c r="BB1987" t="str">
        <f t="shared" si="571"/>
        <v/>
      </c>
    </row>
    <row r="1988" spans="2:54" x14ac:dyDescent="0.15">
      <c r="B1988" s="347"/>
      <c r="C1988" s="347"/>
      <c r="D1988" s="347"/>
      <c r="E1988" s="347"/>
      <c r="F1988" s="347"/>
      <c r="G1988" s="347"/>
      <c r="H1988" s="347"/>
      <c r="I1988" s="347"/>
      <c r="J1988" s="347"/>
      <c r="K1988" s="347"/>
      <c r="N1988" s="323" t="str">
        <f t="shared" si="557"/>
        <v/>
      </c>
      <c r="O1988" s="323" t="str">
        <f t="shared" si="569"/>
        <v/>
      </c>
      <c r="P1988" s="323" t="str">
        <f t="shared" si="568"/>
        <v/>
      </c>
      <c r="R1988" s="323" t="str">
        <f t="shared" si="555"/>
        <v/>
      </c>
      <c r="X1988" s="322" t="str">
        <f t="shared" si="558"/>
        <v/>
      </c>
      <c r="Y1988" s="322" t="str">
        <f t="shared" si="559"/>
        <v/>
      </c>
      <c r="Z1988" s="322" t="str">
        <f t="shared" si="560"/>
        <v/>
      </c>
      <c r="AA1988" s="322" t="str">
        <f t="shared" si="561"/>
        <v/>
      </c>
      <c r="AB1988" s="322" t="str">
        <f t="shared" si="562"/>
        <v/>
      </c>
      <c r="AC1988" s="322" t="str">
        <f t="shared" si="563"/>
        <v/>
      </c>
      <c r="AD1988" s="322" t="str">
        <f t="shared" si="564"/>
        <v/>
      </c>
      <c r="AE1988" s="322" t="str">
        <f t="shared" si="565"/>
        <v/>
      </c>
      <c r="AF1988" s="322" t="str">
        <f t="shared" si="566"/>
        <v/>
      </c>
      <c r="AG1988" s="322" t="str">
        <f t="shared" si="567"/>
        <v/>
      </c>
      <c r="AZ1988">
        <f t="shared" si="570"/>
        <v>0</v>
      </c>
      <c r="BA1988" t="str">
        <f t="shared" si="556"/>
        <v/>
      </c>
      <c r="BB1988" t="str">
        <f t="shared" si="571"/>
        <v/>
      </c>
    </row>
    <row r="1989" spans="2:54" x14ac:dyDescent="0.15">
      <c r="B1989" s="347"/>
      <c r="C1989" s="347"/>
      <c r="D1989" s="347"/>
      <c r="E1989" s="347"/>
      <c r="F1989" s="347"/>
      <c r="G1989" s="347"/>
      <c r="H1989" s="347"/>
      <c r="I1989" s="347"/>
      <c r="J1989" s="347"/>
      <c r="K1989" s="347"/>
      <c r="N1989" s="323" t="str">
        <f t="shared" si="557"/>
        <v/>
      </c>
      <c r="O1989" s="323" t="str">
        <f t="shared" si="569"/>
        <v/>
      </c>
      <c r="P1989" s="323" t="str">
        <f t="shared" si="568"/>
        <v/>
      </c>
      <c r="R1989" s="323" t="str">
        <f t="shared" si="555"/>
        <v/>
      </c>
      <c r="X1989" s="322" t="str">
        <f t="shared" si="558"/>
        <v/>
      </c>
      <c r="Y1989" s="322" t="str">
        <f t="shared" si="559"/>
        <v/>
      </c>
      <c r="Z1989" s="322" t="str">
        <f t="shared" si="560"/>
        <v/>
      </c>
      <c r="AA1989" s="322" t="str">
        <f t="shared" si="561"/>
        <v/>
      </c>
      <c r="AB1989" s="322" t="str">
        <f t="shared" si="562"/>
        <v/>
      </c>
      <c r="AC1989" s="322" t="str">
        <f t="shared" si="563"/>
        <v/>
      </c>
      <c r="AD1989" s="322" t="str">
        <f t="shared" si="564"/>
        <v/>
      </c>
      <c r="AE1989" s="322" t="str">
        <f t="shared" si="565"/>
        <v/>
      </c>
      <c r="AF1989" s="322" t="str">
        <f t="shared" si="566"/>
        <v/>
      </c>
      <c r="AG1989" s="322" t="str">
        <f t="shared" si="567"/>
        <v/>
      </c>
      <c r="AZ1989">
        <f t="shared" si="570"/>
        <v>0</v>
      </c>
      <c r="BA1989" t="str">
        <f t="shared" si="556"/>
        <v/>
      </c>
      <c r="BB1989" t="str">
        <f t="shared" si="571"/>
        <v/>
      </c>
    </row>
    <row r="1990" spans="2:54" x14ac:dyDescent="0.15">
      <c r="B1990" s="347"/>
      <c r="C1990" s="347"/>
      <c r="D1990" s="347"/>
      <c r="E1990" s="347"/>
      <c r="F1990" s="347"/>
      <c r="G1990" s="347"/>
      <c r="H1990" s="347"/>
      <c r="I1990" s="347"/>
      <c r="J1990" s="347"/>
      <c r="K1990" s="347"/>
      <c r="N1990" s="323" t="str">
        <f t="shared" si="557"/>
        <v/>
      </c>
      <c r="O1990" s="323" t="str">
        <f t="shared" si="569"/>
        <v/>
      </c>
      <c r="P1990" s="323" t="str">
        <f t="shared" si="568"/>
        <v/>
      </c>
      <c r="R1990" s="323" t="str">
        <f t="shared" si="555"/>
        <v/>
      </c>
      <c r="X1990" s="322" t="str">
        <f t="shared" si="558"/>
        <v/>
      </c>
      <c r="Y1990" s="322" t="str">
        <f t="shared" si="559"/>
        <v/>
      </c>
      <c r="Z1990" s="322" t="str">
        <f t="shared" si="560"/>
        <v/>
      </c>
      <c r="AA1990" s="322" t="str">
        <f t="shared" si="561"/>
        <v/>
      </c>
      <c r="AB1990" s="322" t="str">
        <f t="shared" si="562"/>
        <v/>
      </c>
      <c r="AC1990" s="322" t="str">
        <f t="shared" si="563"/>
        <v/>
      </c>
      <c r="AD1990" s="322" t="str">
        <f t="shared" si="564"/>
        <v/>
      </c>
      <c r="AE1990" s="322" t="str">
        <f t="shared" si="565"/>
        <v/>
      </c>
      <c r="AF1990" s="322" t="str">
        <f t="shared" si="566"/>
        <v/>
      </c>
      <c r="AG1990" s="322" t="str">
        <f t="shared" si="567"/>
        <v/>
      </c>
      <c r="AZ1990">
        <f t="shared" si="570"/>
        <v>0</v>
      </c>
      <c r="BA1990" t="str">
        <f t="shared" si="556"/>
        <v/>
      </c>
      <c r="BB1990" t="str">
        <f t="shared" si="571"/>
        <v/>
      </c>
    </row>
    <row r="1991" spans="2:54" x14ac:dyDescent="0.15">
      <c r="B1991" s="347"/>
      <c r="C1991" s="347"/>
      <c r="D1991" s="347"/>
      <c r="E1991" s="347"/>
      <c r="F1991" s="347"/>
      <c r="G1991" s="347"/>
      <c r="H1991" s="347"/>
      <c r="I1991" s="347"/>
      <c r="J1991" s="347"/>
      <c r="K1991" s="347"/>
      <c r="N1991" s="323" t="str">
        <f t="shared" si="557"/>
        <v/>
      </c>
      <c r="O1991" s="323" t="str">
        <f t="shared" si="569"/>
        <v/>
      </c>
      <c r="P1991" s="323" t="str">
        <f t="shared" si="568"/>
        <v/>
      </c>
      <c r="R1991" s="323" t="str">
        <f t="shared" si="555"/>
        <v/>
      </c>
      <c r="X1991" s="322" t="str">
        <f t="shared" si="558"/>
        <v/>
      </c>
      <c r="Y1991" s="322" t="str">
        <f t="shared" si="559"/>
        <v/>
      </c>
      <c r="Z1991" s="322" t="str">
        <f t="shared" si="560"/>
        <v/>
      </c>
      <c r="AA1991" s="322" t="str">
        <f t="shared" si="561"/>
        <v/>
      </c>
      <c r="AB1991" s="322" t="str">
        <f t="shared" si="562"/>
        <v/>
      </c>
      <c r="AC1991" s="322" t="str">
        <f t="shared" si="563"/>
        <v/>
      </c>
      <c r="AD1991" s="322" t="str">
        <f t="shared" si="564"/>
        <v/>
      </c>
      <c r="AE1991" s="322" t="str">
        <f t="shared" si="565"/>
        <v/>
      </c>
      <c r="AF1991" s="322" t="str">
        <f t="shared" si="566"/>
        <v/>
      </c>
      <c r="AG1991" s="322" t="str">
        <f t="shared" si="567"/>
        <v/>
      </c>
      <c r="AZ1991">
        <f t="shared" si="570"/>
        <v>0</v>
      </c>
      <c r="BA1991" t="str">
        <f t="shared" si="556"/>
        <v/>
      </c>
      <c r="BB1991" t="str">
        <f t="shared" si="571"/>
        <v/>
      </c>
    </row>
    <row r="1992" spans="2:54" x14ac:dyDescent="0.15">
      <c r="B1992" s="347"/>
      <c r="C1992" s="347"/>
      <c r="D1992" s="347"/>
      <c r="E1992" s="347"/>
      <c r="F1992" s="347"/>
      <c r="G1992" s="347"/>
      <c r="H1992" s="347"/>
      <c r="I1992" s="347"/>
      <c r="J1992" s="347"/>
      <c r="K1992" s="347"/>
      <c r="N1992" s="323" t="str">
        <f t="shared" si="557"/>
        <v/>
      </c>
      <c r="O1992" s="323" t="str">
        <f t="shared" si="569"/>
        <v/>
      </c>
      <c r="P1992" s="323" t="str">
        <f t="shared" si="568"/>
        <v/>
      </c>
      <c r="R1992" s="323" t="str">
        <f t="shared" si="555"/>
        <v/>
      </c>
      <c r="X1992" s="322" t="str">
        <f t="shared" si="558"/>
        <v/>
      </c>
      <c r="Y1992" s="322" t="str">
        <f t="shared" si="559"/>
        <v/>
      </c>
      <c r="Z1992" s="322" t="str">
        <f t="shared" si="560"/>
        <v/>
      </c>
      <c r="AA1992" s="322" t="str">
        <f t="shared" si="561"/>
        <v/>
      </c>
      <c r="AB1992" s="322" t="str">
        <f t="shared" si="562"/>
        <v/>
      </c>
      <c r="AC1992" s="322" t="str">
        <f t="shared" si="563"/>
        <v/>
      </c>
      <c r="AD1992" s="322" t="str">
        <f t="shared" si="564"/>
        <v/>
      </c>
      <c r="AE1992" s="322" t="str">
        <f t="shared" si="565"/>
        <v/>
      </c>
      <c r="AF1992" s="322" t="str">
        <f t="shared" si="566"/>
        <v/>
      </c>
      <c r="AG1992" s="322" t="str">
        <f t="shared" si="567"/>
        <v/>
      </c>
      <c r="AZ1992">
        <f t="shared" si="570"/>
        <v>0</v>
      </c>
      <c r="BA1992" t="str">
        <f t="shared" si="556"/>
        <v/>
      </c>
      <c r="BB1992" t="str">
        <f t="shared" si="571"/>
        <v/>
      </c>
    </row>
    <row r="1993" spans="2:54" x14ac:dyDescent="0.15">
      <c r="B1993" s="347"/>
      <c r="C1993" s="347"/>
      <c r="D1993" s="347"/>
      <c r="E1993" s="347"/>
      <c r="F1993" s="347"/>
      <c r="G1993" s="347"/>
      <c r="H1993" s="347"/>
      <c r="I1993" s="347"/>
      <c r="J1993" s="347"/>
      <c r="K1993" s="347"/>
      <c r="N1993" s="323" t="str">
        <f t="shared" si="557"/>
        <v/>
      </c>
      <c r="O1993" s="323" t="str">
        <f t="shared" si="569"/>
        <v/>
      </c>
      <c r="P1993" s="323" t="str">
        <f t="shared" si="568"/>
        <v/>
      </c>
      <c r="R1993" s="323" t="str">
        <f t="shared" si="555"/>
        <v/>
      </c>
      <c r="X1993" s="322" t="str">
        <f t="shared" si="558"/>
        <v/>
      </c>
      <c r="Y1993" s="322" t="str">
        <f t="shared" si="559"/>
        <v/>
      </c>
      <c r="Z1993" s="322" t="str">
        <f t="shared" si="560"/>
        <v/>
      </c>
      <c r="AA1993" s="322" t="str">
        <f t="shared" si="561"/>
        <v/>
      </c>
      <c r="AB1993" s="322" t="str">
        <f t="shared" si="562"/>
        <v/>
      </c>
      <c r="AC1993" s="322" t="str">
        <f t="shared" si="563"/>
        <v/>
      </c>
      <c r="AD1993" s="322" t="str">
        <f t="shared" si="564"/>
        <v/>
      </c>
      <c r="AE1993" s="322" t="str">
        <f t="shared" si="565"/>
        <v/>
      </c>
      <c r="AF1993" s="322" t="str">
        <f t="shared" si="566"/>
        <v/>
      </c>
      <c r="AG1993" s="322" t="str">
        <f t="shared" si="567"/>
        <v/>
      </c>
      <c r="AZ1993">
        <f t="shared" si="570"/>
        <v>0</v>
      </c>
      <c r="BA1993" t="str">
        <f t="shared" si="556"/>
        <v/>
      </c>
      <c r="BB1993" t="str">
        <f t="shared" si="571"/>
        <v/>
      </c>
    </row>
    <row r="1994" spans="2:54" x14ac:dyDescent="0.15">
      <c r="B1994" s="347"/>
      <c r="C1994" s="347"/>
      <c r="D1994" s="347"/>
      <c r="E1994" s="347"/>
      <c r="F1994" s="347"/>
      <c r="G1994" s="347"/>
      <c r="H1994" s="347"/>
      <c r="I1994" s="347"/>
      <c r="J1994" s="347"/>
      <c r="K1994" s="347"/>
      <c r="N1994" s="323" t="str">
        <f t="shared" si="557"/>
        <v/>
      </c>
      <c r="O1994" s="323" t="str">
        <f t="shared" si="569"/>
        <v/>
      </c>
      <c r="P1994" s="323" t="str">
        <f t="shared" si="568"/>
        <v/>
      </c>
      <c r="R1994" s="323" t="str">
        <f t="shared" si="555"/>
        <v/>
      </c>
      <c r="X1994" s="322" t="str">
        <f t="shared" si="558"/>
        <v/>
      </c>
      <c r="Y1994" s="322" t="str">
        <f t="shared" si="559"/>
        <v/>
      </c>
      <c r="Z1994" s="322" t="str">
        <f t="shared" si="560"/>
        <v/>
      </c>
      <c r="AA1994" s="322" t="str">
        <f t="shared" si="561"/>
        <v/>
      </c>
      <c r="AB1994" s="322" t="str">
        <f t="shared" si="562"/>
        <v/>
      </c>
      <c r="AC1994" s="322" t="str">
        <f t="shared" si="563"/>
        <v/>
      </c>
      <c r="AD1994" s="322" t="str">
        <f t="shared" si="564"/>
        <v/>
      </c>
      <c r="AE1994" s="322" t="str">
        <f t="shared" si="565"/>
        <v/>
      </c>
      <c r="AF1994" s="322" t="str">
        <f t="shared" si="566"/>
        <v/>
      </c>
      <c r="AG1994" s="322" t="str">
        <f t="shared" si="567"/>
        <v/>
      </c>
      <c r="AZ1994">
        <f t="shared" si="570"/>
        <v>0</v>
      </c>
      <c r="BA1994" t="str">
        <f t="shared" si="556"/>
        <v/>
      </c>
      <c r="BB1994" t="str">
        <f t="shared" si="571"/>
        <v/>
      </c>
    </row>
    <row r="1995" spans="2:54" x14ac:dyDescent="0.15">
      <c r="B1995" s="347"/>
      <c r="C1995" s="347"/>
      <c r="D1995" s="347"/>
      <c r="E1995" s="347"/>
      <c r="F1995" s="347"/>
      <c r="G1995" s="347"/>
      <c r="H1995" s="347"/>
      <c r="I1995" s="347"/>
      <c r="J1995" s="347"/>
      <c r="K1995" s="347"/>
      <c r="N1995" s="323" t="str">
        <f t="shared" si="557"/>
        <v/>
      </c>
      <c r="O1995" s="323" t="str">
        <f t="shared" si="569"/>
        <v/>
      </c>
      <c r="P1995" s="323" t="str">
        <f t="shared" si="568"/>
        <v/>
      </c>
      <c r="R1995" s="323" t="str">
        <f t="shared" si="555"/>
        <v/>
      </c>
      <c r="X1995" s="322" t="str">
        <f t="shared" si="558"/>
        <v/>
      </c>
      <c r="Y1995" s="322" t="str">
        <f t="shared" si="559"/>
        <v/>
      </c>
      <c r="Z1995" s="322" t="str">
        <f t="shared" si="560"/>
        <v/>
      </c>
      <c r="AA1995" s="322" t="str">
        <f t="shared" si="561"/>
        <v/>
      </c>
      <c r="AB1995" s="322" t="str">
        <f t="shared" si="562"/>
        <v/>
      </c>
      <c r="AC1995" s="322" t="str">
        <f t="shared" si="563"/>
        <v/>
      </c>
      <c r="AD1995" s="322" t="str">
        <f t="shared" si="564"/>
        <v/>
      </c>
      <c r="AE1995" s="322" t="str">
        <f t="shared" si="565"/>
        <v/>
      </c>
      <c r="AF1995" s="322" t="str">
        <f t="shared" si="566"/>
        <v/>
      </c>
      <c r="AG1995" s="322" t="str">
        <f t="shared" si="567"/>
        <v/>
      </c>
      <c r="AZ1995">
        <f t="shared" si="570"/>
        <v>0</v>
      </c>
      <c r="BA1995" t="str">
        <f t="shared" si="556"/>
        <v/>
      </c>
      <c r="BB1995" t="str">
        <f t="shared" si="571"/>
        <v/>
      </c>
    </row>
    <row r="1996" spans="2:54" x14ac:dyDescent="0.15">
      <c r="B1996" s="347"/>
      <c r="C1996" s="347"/>
      <c r="D1996" s="347"/>
      <c r="E1996" s="347"/>
      <c r="F1996" s="347"/>
      <c r="G1996" s="347"/>
      <c r="H1996" s="347"/>
      <c r="I1996" s="347"/>
      <c r="J1996" s="347"/>
      <c r="K1996" s="347"/>
      <c r="N1996" s="323" t="str">
        <f t="shared" si="557"/>
        <v/>
      </c>
      <c r="O1996" s="323" t="str">
        <f t="shared" si="569"/>
        <v/>
      </c>
      <c r="P1996" s="323" t="str">
        <f t="shared" si="568"/>
        <v/>
      </c>
      <c r="R1996" s="323" t="str">
        <f t="shared" si="555"/>
        <v/>
      </c>
      <c r="X1996" s="322" t="str">
        <f t="shared" si="558"/>
        <v/>
      </c>
      <c r="Y1996" s="322" t="str">
        <f t="shared" si="559"/>
        <v/>
      </c>
      <c r="Z1996" s="322" t="str">
        <f t="shared" si="560"/>
        <v/>
      </c>
      <c r="AA1996" s="322" t="str">
        <f t="shared" si="561"/>
        <v/>
      </c>
      <c r="AB1996" s="322" t="str">
        <f t="shared" si="562"/>
        <v/>
      </c>
      <c r="AC1996" s="322" t="str">
        <f t="shared" si="563"/>
        <v/>
      </c>
      <c r="AD1996" s="322" t="str">
        <f t="shared" si="564"/>
        <v/>
      </c>
      <c r="AE1996" s="322" t="str">
        <f t="shared" si="565"/>
        <v/>
      </c>
      <c r="AF1996" s="322" t="str">
        <f t="shared" si="566"/>
        <v/>
      </c>
      <c r="AG1996" s="322" t="str">
        <f t="shared" si="567"/>
        <v/>
      </c>
      <c r="AZ1996">
        <f t="shared" si="570"/>
        <v>0</v>
      </c>
      <c r="BA1996" t="str">
        <f t="shared" si="556"/>
        <v/>
      </c>
      <c r="BB1996" t="str">
        <f t="shared" si="571"/>
        <v/>
      </c>
    </row>
    <row r="1997" spans="2:54" x14ac:dyDescent="0.15">
      <c r="B1997" s="347"/>
      <c r="C1997" s="347"/>
      <c r="D1997" s="347"/>
      <c r="E1997" s="347"/>
      <c r="F1997" s="347"/>
      <c r="G1997" s="347"/>
      <c r="H1997" s="347"/>
      <c r="I1997" s="347"/>
      <c r="J1997" s="347"/>
      <c r="K1997" s="347"/>
      <c r="N1997" s="323" t="str">
        <f t="shared" si="557"/>
        <v/>
      </c>
      <c r="O1997" s="323" t="str">
        <f t="shared" si="569"/>
        <v/>
      </c>
      <c r="P1997" s="323" t="str">
        <f t="shared" si="568"/>
        <v/>
      </c>
      <c r="R1997" s="323" t="str">
        <f t="shared" ref="R1997:R2060" si="572">IF(M1997=1,IF(COUNT(B1997:K1997)=9,SUM(X1997:AG1997)*2.7778,IF(COUNT(B1997:K1997)=8,SUM(X1997:AG1997)*3.125,IF(COUNT(B1997:K1997)&lt;8,"More than 2 Values are Missing",""))),"")</f>
        <v/>
      </c>
      <c r="X1997" s="322" t="str">
        <f t="shared" si="558"/>
        <v/>
      </c>
      <c r="Y1997" s="322" t="str">
        <f t="shared" si="559"/>
        <v/>
      </c>
      <c r="Z1997" s="322" t="str">
        <f t="shared" si="560"/>
        <v/>
      </c>
      <c r="AA1997" s="322" t="str">
        <f t="shared" si="561"/>
        <v/>
      </c>
      <c r="AB1997" s="322" t="str">
        <f t="shared" si="562"/>
        <v/>
      </c>
      <c r="AC1997" s="322" t="str">
        <f t="shared" si="563"/>
        <v/>
      </c>
      <c r="AD1997" s="322" t="str">
        <f t="shared" si="564"/>
        <v/>
      </c>
      <c r="AE1997" s="322" t="str">
        <f t="shared" si="565"/>
        <v/>
      </c>
      <c r="AF1997" s="322" t="str">
        <f t="shared" si="566"/>
        <v/>
      </c>
      <c r="AG1997" s="322" t="str">
        <f t="shared" si="567"/>
        <v/>
      </c>
      <c r="AZ1997">
        <f t="shared" si="570"/>
        <v>0</v>
      </c>
      <c r="BA1997" t="str">
        <f t="shared" ref="BA1997:BA2060" si="573">IF($AZ1997=10,SUM($X1997:$AG1997),"")</f>
        <v/>
      </c>
      <c r="BB1997" t="str">
        <f t="shared" si="571"/>
        <v/>
      </c>
    </row>
    <row r="1998" spans="2:54" x14ac:dyDescent="0.15">
      <c r="B1998" s="347"/>
      <c r="C1998" s="347"/>
      <c r="D1998" s="347"/>
      <c r="E1998" s="347"/>
      <c r="F1998" s="347"/>
      <c r="G1998" s="347"/>
      <c r="H1998" s="347"/>
      <c r="I1998" s="347"/>
      <c r="J1998" s="347"/>
      <c r="K1998" s="347"/>
      <c r="N1998" s="323" t="str">
        <f t="shared" ref="N1998:N2061" si="574">IF(COUNT(B1998:K1998)=10,SUM(X1998:AG1998)*2.5,IF(R1998&lt;&gt;"",R1998,""))</f>
        <v/>
      </c>
      <c r="O1998" s="323" t="str">
        <f t="shared" si="569"/>
        <v/>
      </c>
      <c r="P1998" s="323" t="str">
        <f t="shared" si="568"/>
        <v/>
      </c>
      <c r="R1998" s="323" t="str">
        <f t="shared" si="572"/>
        <v/>
      </c>
      <c r="X1998" s="322" t="str">
        <f t="shared" si="558"/>
        <v/>
      </c>
      <c r="Y1998" s="322" t="str">
        <f t="shared" si="559"/>
        <v/>
      </c>
      <c r="Z1998" s="322" t="str">
        <f t="shared" si="560"/>
        <v/>
      </c>
      <c r="AA1998" s="322" t="str">
        <f t="shared" si="561"/>
        <v/>
      </c>
      <c r="AB1998" s="322" t="str">
        <f t="shared" si="562"/>
        <v/>
      </c>
      <c r="AC1998" s="322" t="str">
        <f t="shared" si="563"/>
        <v/>
      </c>
      <c r="AD1998" s="322" t="str">
        <f t="shared" si="564"/>
        <v/>
      </c>
      <c r="AE1998" s="322" t="str">
        <f t="shared" si="565"/>
        <v/>
      </c>
      <c r="AF1998" s="322" t="str">
        <f t="shared" si="566"/>
        <v/>
      </c>
      <c r="AG1998" s="322" t="str">
        <f t="shared" si="567"/>
        <v/>
      </c>
      <c r="AZ1998">
        <f t="shared" si="570"/>
        <v>0</v>
      </c>
      <c r="BA1998" t="str">
        <f t="shared" si="573"/>
        <v/>
      </c>
      <c r="BB1998" t="str">
        <f t="shared" si="571"/>
        <v/>
      </c>
    </row>
    <row r="1999" spans="2:54" x14ac:dyDescent="0.15">
      <c r="B1999" s="347"/>
      <c r="C1999" s="347"/>
      <c r="D1999" s="347"/>
      <c r="E1999" s="347"/>
      <c r="F1999" s="347"/>
      <c r="G1999" s="347"/>
      <c r="H1999" s="347"/>
      <c r="I1999" s="347"/>
      <c r="J1999" s="347"/>
      <c r="K1999" s="347"/>
      <c r="N1999" s="323" t="str">
        <f t="shared" si="574"/>
        <v/>
      </c>
      <c r="O1999" s="323" t="str">
        <f t="shared" si="569"/>
        <v/>
      </c>
      <c r="P1999" s="323" t="str">
        <f t="shared" si="568"/>
        <v/>
      </c>
      <c r="R1999" s="323" t="str">
        <f t="shared" si="572"/>
        <v/>
      </c>
      <c r="X1999" s="322" t="str">
        <f t="shared" si="558"/>
        <v/>
      </c>
      <c r="Y1999" s="322" t="str">
        <f t="shared" si="559"/>
        <v/>
      </c>
      <c r="Z1999" s="322" t="str">
        <f t="shared" si="560"/>
        <v/>
      </c>
      <c r="AA1999" s="322" t="str">
        <f t="shared" si="561"/>
        <v/>
      </c>
      <c r="AB1999" s="322" t="str">
        <f t="shared" si="562"/>
        <v/>
      </c>
      <c r="AC1999" s="322" t="str">
        <f t="shared" si="563"/>
        <v/>
      </c>
      <c r="AD1999" s="322" t="str">
        <f t="shared" si="564"/>
        <v/>
      </c>
      <c r="AE1999" s="322" t="str">
        <f t="shared" si="565"/>
        <v/>
      </c>
      <c r="AF1999" s="322" t="str">
        <f t="shared" si="566"/>
        <v/>
      </c>
      <c r="AG1999" s="322" t="str">
        <f t="shared" si="567"/>
        <v/>
      </c>
      <c r="AZ1999">
        <f t="shared" si="570"/>
        <v>0</v>
      </c>
      <c r="BA1999" t="str">
        <f t="shared" si="573"/>
        <v/>
      </c>
      <c r="BB1999" t="str">
        <f t="shared" si="571"/>
        <v/>
      </c>
    </row>
    <row r="2000" spans="2:54" x14ac:dyDescent="0.15">
      <c r="B2000" s="347"/>
      <c r="C2000" s="347"/>
      <c r="D2000" s="347"/>
      <c r="E2000" s="347"/>
      <c r="F2000" s="347"/>
      <c r="G2000" s="347"/>
      <c r="H2000" s="347"/>
      <c r="I2000" s="347"/>
      <c r="J2000" s="347"/>
      <c r="K2000" s="347"/>
      <c r="N2000" s="323" t="str">
        <f t="shared" si="574"/>
        <v/>
      </c>
      <c r="O2000" s="323" t="str">
        <f t="shared" si="569"/>
        <v/>
      </c>
      <c r="P2000" s="323" t="str">
        <f t="shared" si="568"/>
        <v/>
      </c>
      <c r="R2000" s="323" t="str">
        <f t="shared" si="572"/>
        <v/>
      </c>
      <c r="X2000" s="322" t="str">
        <f t="shared" si="558"/>
        <v/>
      </c>
      <c r="Y2000" s="322" t="str">
        <f t="shared" si="559"/>
        <v/>
      </c>
      <c r="Z2000" s="322" t="str">
        <f t="shared" si="560"/>
        <v/>
      </c>
      <c r="AA2000" s="322" t="str">
        <f t="shared" si="561"/>
        <v/>
      </c>
      <c r="AB2000" s="322" t="str">
        <f t="shared" si="562"/>
        <v/>
      </c>
      <c r="AC2000" s="322" t="str">
        <f t="shared" si="563"/>
        <v/>
      </c>
      <c r="AD2000" s="322" t="str">
        <f t="shared" si="564"/>
        <v/>
      </c>
      <c r="AE2000" s="322" t="str">
        <f t="shared" si="565"/>
        <v/>
      </c>
      <c r="AF2000" s="322" t="str">
        <f t="shared" si="566"/>
        <v/>
      </c>
      <c r="AG2000" s="322" t="str">
        <f t="shared" si="567"/>
        <v/>
      </c>
      <c r="AZ2000">
        <f t="shared" si="570"/>
        <v>0</v>
      </c>
      <c r="BA2000" t="str">
        <f t="shared" si="573"/>
        <v/>
      </c>
      <c r="BB2000" t="str">
        <f t="shared" si="571"/>
        <v/>
      </c>
    </row>
    <row r="2001" spans="2:54" x14ac:dyDescent="0.15">
      <c r="B2001" s="347"/>
      <c r="C2001" s="347"/>
      <c r="D2001" s="347"/>
      <c r="E2001" s="347"/>
      <c r="F2001" s="347"/>
      <c r="G2001" s="347"/>
      <c r="H2001" s="347"/>
      <c r="I2001" s="347"/>
      <c r="J2001" s="347"/>
      <c r="K2001" s="347"/>
      <c r="N2001" s="323" t="str">
        <f t="shared" si="574"/>
        <v/>
      </c>
      <c r="O2001" s="323" t="str">
        <f t="shared" si="569"/>
        <v/>
      </c>
      <c r="P2001" s="323" t="str">
        <f t="shared" si="568"/>
        <v/>
      </c>
      <c r="R2001" s="323" t="str">
        <f t="shared" si="572"/>
        <v/>
      </c>
      <c r="X2001" s="322" t="str">
        <f t="shared" si="558"/>
        <v/>
      </c>
      <c r="Y2001" s="322" t="str">
        <f t="shared" si="559"/>
        <v/>
      </c>
      <c r="Z2001" s="322" t="str">
        <f t="shared" si="560"/>
        <v/>
      </c>
      <c r="AA2001" s="322" t="str">
        <f t="shared" si="561"/>
        <v/>
      </c>
      <c r="AB2001" s="322" t="str">
        <f t="shared" si="562"/>
        <v/>
      </c>
      <c r="AC2001" s="322" t="str">
        <f t="shared" si="563"/>
        <v/>
      </c>
      <c r="AD2001" s="322" t="str">
        <f t="shared" si="564"/>
        <v/>
      </c>
      <c r="AE2001" s="322" t="str">
        <f t="shared" si="565"/>
        <v/>
      </c>
      <c r="AF2001" s="322" t="str">
        <f t="shared" si="566"/>
        <v/>
      </c>
      <c r="AG2001" s="322" t="str">
        <f t="shared" si="567"/>
        <v/>
      </c>
      <c r="AZ2001">
        <f t="shared" si="570"/>
        <v>0</v>
      </c>
      <c r="BA2001" t="str">
        <f t="shared" si="573"/>
        <v/>
      </c>
      <c r="BB2001" t="str">
        <f t="shared" si="571"/>
        <v/>
      </c>
    </row>
    <row r="2002" spans="2:54" x14ac:dyDescent="0.15">
      <c r="B2002" s="347"/>
      <c r="C2002" s="347"/>
      <c r="D2002" s="347"/>
      <c r="E2002" s="347"/>
      <c r="F2002" s="347"/>
      <c r="G2002" s="347"/>
      <c r="H2002" s="347"/>
      <c r="I2002" s="347"/>
      <c r="J2002" s="347"/>
      <c r="K2002" s="347"/>
      <c r="N2002" s="323" t="str">
        <f t="shared" si="574"/>
        <v/>
      </c>
      <c r="O2002" s="323" t="str">
        <f t="shared" si="569"/>
        <v/>
      </c>
      <c r="P2002" s="323" t="str">
        <f t="shared" si="568"/>
        <v/>
      </c>
      <c r="R2002" s="323" t="str">
        <f t="shared" si="572"/>
        <v/>
      </c>
      <c r="X2002" s="322" t="str">
        <f t="shared" si="558"/>
        <v/>
      </c>
      <c r="Y2002" s="322" t="str">
        <f t="shared" si="559"/>
        <v/>
      </c>
      <c r="Z2002" s="322" t="str">
        <f t="shared" si="560"/>
        <v/>
      </c>
      <c r="AA2002" s="322" t="str">
        <f t="shared" si="561"/>
        <v/>
      </c>
      <c r="AB2002" s="322" t="str">
        <f t="shared" si="562"/>
        <v/>
      </c>
      <c r="AC2002" s="322" t="str">
        <f t="shared" si="563"/>
        <v/>
      </c>
      <c r="AD2002" s="322" t="str">
        <f t="shared" si="564"/>
        <v/>
      </c>
      <c r="AE2002" s="322" t="str">
        <f t="shared" si="565"/>
        <v/>
      </c>
      <c r="AF2002" s="322" t="str">
        <f t="shared" si="566"/>
        <v/>
      </c>
      <c r="AG2002" s="322" t="str">
        <f t="shared" si="567"/>
        <v/>
      </c>
      <c r="AZ2002">
        <f t="shared" si="570"/>
        <v>0</v>
      </c>
      <c r="BA2002" t="str">
        <f t="shared" si="573"/>
        <v/>
      </c>
      <c r="BB2002" t="str">
        <f t="shared" si="571"/>
        <v/>
      </c>
    </row>
    <row r="2003" spans="2:54" x14ac:dyDescent="0.15">
      <c r="B2003" s="347"/>
      <c r="C2003" s="347"/>
      <c r="D2003" s="347"/>
      <c r="E2003" s="347"/>
      <c r="F2003" s="347"/>
      <c r="G2003" s="347"/>
      <c r="H2003" s="347"/>
      <c r="I2003" s="347"/>
      <c r="J2003" s="347"/>
      <c r="K2003" s="347"/>
      <c r="N2003" s="323" t="str">
        <f t="shared" si="574"/>
        <v/>
      </c>
      <c r="O2003" s="323" t="str">
        <f t="shared" si="569"/>
        <v/>
      </c>
      <c r="P2003" s="323" t="str">
        <f t="shared" si="568"/>
        <v/>
      </c>
      <c r="R2003" s="323" t="str">
        <f t="shared" si="572"/>
        <v/>
      </c>
      <c r="X2003" s="322" t="str">
        <f t="shared" si="558"/>
        <v/>
      </c>
      <c r="Y2003" s="322" t="str">
        <f t="shared" si="559"/>
        <v/>
      </c>
      <c r="Z2003" s="322" t="str">
        <f t="shared" si="560"/>
        <v/>
      </c>
      <c r="AA2003" s="322" t="str">
        <f t="shared" si="561"/>
        <v/>
      </c>
      <c r="AB2003" s="322" t="str">
        <f t="shared" si="562"/>
        <v/>
      </c>
      <c r="AC2003" s="322" t="str">
        <f t="shared" si="563"/>
        <v/>
      </c>
      <c r="AD2003" s="322" t="str">
        <f t="shared" si="564"/>
        <v/>
      </c>
      <c r="AE2003" s="322" t="str">
        <f t="shared" si="565"/>
        <v/>
      </c>
      <c r="AF2003" s="322" t="str">
        <f t="shared" si="566"/>
        <v/>
      </c>
      <c r="AG2003" s="322" t="str">
        <f t="shared" si="567"/>
        <v/>
      </c>
      <c r="AZ2003">
        <f t="shared" si="570"/>
        <v>0</v>
      </c>
      <c r="BA2003" t="str">
        <f t="shared" si="573"/>
        <v/>
      </c>
      <c r="BB2003" t="str">
        <f t="shared" si="571"/>
        <v/>
      </c>
    </row>
    <row r="2004" spans="2:54" x14ac:dyDescent="0.15">
      <c r="B2004" s="347"/>
      <c r="C2004" s="347"/>
      <c r="D2004" s="347"/>
      <c r="E2004" s="347"/>
      <c r="F2004" s="347"/>
      <c r="G2004" s="347"/>
      <c r="H2004" s="347"/>
      <c r="I2004" s="347"/>
      <c r="J2004" s="347"/>
      <c r="K2004" s="347"/>
      <c r="N2004" s="323" t="str">
        <f t="shared" si="574"/>
        <v/>
      </c>
      <c r="O2004" s="323" t="str">
        <f t="shared" si="569"/>
        <v/>
      </c>
      <c r="P2004" s="323" t="str">
        <f t="shared" si="568"/>
        <v/>
      </c>
      <c r="R2004" s="323" t="str">
        <f t="shared" si="572"/>
        <v/>
      </c>
      <c r="X2004" s="322" t="str">
        <f t="shared" si="558"/>
        <v/>
      </c>
      <c r="Y2004" s="322" t="str">
        <f t="shared" si="559"/>
        <v/>
      </c>
      <c r="Z2004" s="322" t="str">
        <f t="shared" si="560"/>
        <v/>
      </c>
      <c r="AA2004" s="322" t="str">
        <f t="shared" si="561"/>
        <v/>
      </c>
      <c r="AB2004" s="322" t="str">
        <f t="shared" si="562"/>
        <v/>
      </c>
      <c r="AC2004" s="322" t="str">
        <f t="shared" si="563"/>
        <v/>
      </c>
      <c r="AD2004" s="322" t="str">
        <f t="shared" si="564"/>
        <v/>
      </c>
      <c r="AE2004" s="322" t="str">
        <f t="shared" si="565"/>
        <v/>
      </c>
      <c r="AF2004" s="322" t="str">
        <f t="shared" si="566"/>
        <v/>
      </c>
      <c r="AG2004" s="322" t="str">
        <f t="shared" si="567"/>
        <v/>
      </c>
      <c r="AZ2004">
        <f t="shared" si="570"/>
        <v>0</v>
      </c>
      <c r="BA2004" t="str">
        <f t="shared" si="573"/>
        <v/>
      </c>
      <c r="BB2004" t="str">
        <f t="shared" si="571"/>
        <v/>
      </c>
    </row>
    <row r="2005" spans="2:54" x14ac:dyDescent="0.15">
      <c r="B2005" s="347"/>
      <c r="C2005" s="347"/>
      <c r="D2005" s="347"/>
      <c r="E2005" s="347"/>
      <c r="F2005" s="347"/>
      <c r="G2005" s="347"/>
      <c r="H2005" s="347"/>
      <c r="I2005" s="347"/>
      <c r="J2005" s="347"/>
      <c r="K2005" s="347"/>
      <c r="N2005" s="323" t="str">
        <f t="shared" si="574"/>
        <v/>
      </c>
      <c r="O2005" s="323" t="str">
        <f t="shared" si="569"/>
        <v/>
      </c>
      <c r="P2005" s="323" t="str">
        <f t="shared" si="568"/>
        <v/>
      </c>
      <c r="R2005" s="323" t="str">
        <f t="shared" si="572"/>
        <v/>
      </c>
      <c r="X2005" s="322" t="str">
        <f t="shared" si="558"/>
        <v/>
      </c>
      <c r="Y2005" s="322" t="str">
        <f t="shared" si="559"/>
        <v/>
      </c>
      <c r="Z2005" s="322" t="str">
        <f t="shared" si="560"/>
        <v/>
      </c>
      <c r="AA2005" s="322" t="str">
        <f t="shared" si="561"/>
        <v/>
      </c>
      <c r="AB2005" s="322" t="str">
        <f t="shared" si="562"/>
        <v/>
      </c>
      <c r="AC2005" s="322" t="str">
        <f t="shared" si="563"/>
        <v/>
      </c>
      <c r="AD2005" s="322" t="str">
        <f t="shared" si="564"/>
        <v/>
      </c>
      <c r="AE2005" s="322" t="str">
        <f t="shared" si="565"/>
        <v/>
      </c>
      <c r="AF2005" s="322" t="str">
        <f t="shared" si="566"/>
        <v/>
      </c>
      <c r="AG2005" s="322" t="str">
        <f t="shared" si="567"/>
        <v/>
      </c>
      <c r="AZ2005">
        <f t="shared" si="570"/>
        <v>0</v>
      </c>
      <c r="BA2005" t="str">
        <f t="shared" si="573"/>
        <v/>
      </c>
      <c r="BB2005" t="str">
        <f t="shared" si="571"/>
        <v/>
      </c>
    </row>
    <row r="2006" spans="2:54" x14ac:dyDescent="0.15">
      <c r="B2006" s="347"/>
      <c r="C2006" s="347"/>
      <c r="D2006" s="347"/>
      <c r="E2006" s="347"/>
      <c r="F2006" s="347"/>
      <c r="G2006" s="347"/>
      <c r="H2006" s="347"/>
      <c r="I2006" s="347"/>
      <c r="J2006" s="347"/>
      <c r="K2006" s="347"/>
      <c r="N2006" s="323" t="str">
        <f t="shared" si="574"/>
        <v/>
      </c>
      <c r="O2006" s="323" t="str">
        <f t="shared" si="569"/>
        <v/>
      </c>
      <c r="P2006" s="323" t="str">
        <f t="shared" si="568"/>
        <v/>
      </c>
      <c r="R2006" s="323" t="str">
        <f t="shared" si="572"/>
        <v/>
      </c>
      <c r="X2006" s="322" t="str">
        <f t="shared" si="558"/>
        <v/>
      </c>
      <c r="Y2006" s="322" t="str">
        <f t="shared" si="559"/>
        <v/>
      </c>
      <c r="Z2006" s="322" t="str">
        <f t="shared" si="560"/>
        <v/>
      </c>
      <c r="AA2006" s="322" t="str">
        <f t="shared" si="561"/>
        <v/>
      </c>
      <c r="AB2006" s="322" t="str">
        <f t="shared" si="562"/>
        <v/>
      </c>
      <c r="AC2006" s="322" t="str">
        <f t="shared" si="563"/>
        <v/>
      </c>
      <c r="AD2006" s="322" t="str">
        <f t="shared" si="564"/>
        <v/>
      </c>
      <c r="AE2006" s="322" t="str">
        <f t="shared" si="565"/>
        <v/>
      </c>
      <c r="AF2006" s="322" t="str">
        <f t="shared" si="566"/>
        <v/>
      </c>
      <c r="AG2006" s="322" t="str">
        <f t="shared" si="567"/>
        <v/>
      </c>
      <c r="AZ2006">
        <f t="shared" si="570"/>
        <v>0</v>
      </c>
      <c r="BA2006" t="str">
        <f t="shared" si="573"/>
        <v/>
      </c>
      <c r="BB2006" t="str">
        <f t="shared" si="571"/>
        <v/>
      </c>
    </row>
    <row r="2007" spans="2:54" x14ac:dyDescent="0.15">
      <c r="B2007" s="347"/>
      <c r="C2007" s="347"/>
      <c r="D2007" s="347"/>
      <c r="E2007" s="347"/>
      <c r="F2007" s="347"/>
      <c r="G2007" s="347"/>
      <c r="H2007" s="347"/>
      <c r="I2007" s="347"/>
      <c r="J2007" s="347"/>
      <c r="K2007" s="347"/>
      <c r="N2007" s="323" t="str">
        <f t="shared" si="574"/>
        <v/>
      </c>
      <c r="O2007" s="323" t="str">
        <f t="shared" si="569"/>
        <v/>
      </c>
      <c r="P2007" s="323" t="str">
        <f t="shared" si="568"/>
        <v/>
      </c>
      <c r="R2007" s="323" t="str">
        <f t="shared" si="572"/>
        <v/>
      </c>
      <c r="X2007" s="322" t="str">
        <f t="shared" ref="X2007:X2070" si="575">IF(B2007&lt;&gt;"",B2007-1,"")</f>
        <v/>
      </c>
      <c r="Y2007" s="322" t="str">
        <f t="shared" ref="Y2007:Y2070" si="576">IF(C2007&lt;&gt;"",C2007-1,"")</f>
        <v/>
      </c>
      <c r="Z2007" s="322" t="str">
        <f t="shared" ref="Z2007:Z2070" si="577">IF(D2007&lt;&gt;"",D2007-1,"")</f>
        <v/>
      </c>
      <c r="AA2007" s="322" t="str">
        <f t="shared" ref="AA2007:AA2070" si="578">IF(E2007&lt;&gt;"",E2007-1,"")</f>
        <v/>
      </c>
      <c r="AB2007" s="322" t="str">
        <f t="shared" ref="AB2007:AB2070" si="579">IF(F2007&lt;&gt;"",F2007-1,"")</f>
        <v/>
      </c>
      <c r="AC2007" s="322" t="str">
        <f t="shared" ref="AC2007:AC2070" si="580">IF(G2007&lt;&gt;"",G2007-1,"")</f>
        <v/>
      </c>
      <c r="AD2007" s="322" t="str">
        <f t="shared" ref="AD2007:AD2070" si="581">IF(H2007&lt;&gt;"",H2007-1,"")</f>
        <v/>
      </c>
      <c r="AE2007" s="322" t="str">
        <f t="shared" ref="AE2007:AE2070" si="582">IF(I2007&lt;&gt;"",I2007-1,"")</f>
        <v/>
      </c>
      <c r="AF2007" s="322" t="str">
        <f t="shared" ref="AF2007:AF2070" si="583">IF(J2007&lt;&gt;"",J2007-1,"")</f>
        <v/>
      </c>
      <c r="AG2007" s="322" t="str">
        <f t="shared" ref="AG2007:AG2070" si="584">IF(K2007&lt;&gt;"",K2007-1,"")</f>
        <v/>
      </c>
      <c r="AZ2007">
        <f t="shared" si="570"/>
        <v>0</v>
      </c>
      <c r="BA2007" t="str">
        <f t="shared" si="573"/>
        <v/>
      </c>
      <c r="BB2007" t="str">
        <f t="shared" si="571"/>
        <v/>
      </c>
    </row>
    <row r="2008" spans="2:54" x14ac:dyDescent="0.15">
      <c r="B2008" s="347"/>
      <c r="C2008" s="347"/>
      <c r="D2008" s="347"/>
      <c r="E2008" s="347"/>
      <c r="F2008" s="347"/>
      <c r="G2008" s="347"/>
      <c r="H2008" s="347"/>
      <c r="I2008" s="347"/>
      <c r="J2008" s="347"/>
      <c r="K2008" s="347"/>
      <c r="N2008" s="323" t="str">
        <f t="shared" si="574"/>
        <v/>
      </c>
      <c r="O2008" s="323" t="str">
        <f t="shared" si="569"/>
        <v/>
      </c>
      <c r="P2008" s="323" t="str">
        <f t="shared" si="568"/>
        <v/>
      </c>
      <c r="R2008" s="323" t="str">
        <f t="shared" si="572"/>
        <v/>
      </c>
      <c r="X2008" s="322" t="str">
        <f t="shared" si="575"/>
        <v/>
      </c>
      <c r="Y2008" s="322" t="str">
        <f t="shared" si="576"/>
        <v/>
      </c>
      <c r="Z2008" s="322" t="str">
        <f t="shared" si="577"/>
        <v/>
      </c>
      <c r="AA2008" s="322" t="str">
        <f t="shared" si="578"/>
        <v/>
      </c>
      <c r="AB2008" s="322" t="str">
        <f t="shared" si="579"/>
        <v/>
      </c>
      <c r="AC2008" s="322" t="str">
        <f t="shared" si="580"/>
        <v/>
      </c>
      <c r="AD2008" s="322" t="str">
        <f t="shared" si="581"/>
        <v/>
      </c>
      <c r="AE2008" s="322" t="str">
        <f t="shared" si="582"/>
        <v/>
      </c>
      <c r="AF2008" s="322" t="str">
        <f t="shared" si="583"/>
        <v/>
      </c>
      <c r="AG2008" s="322" t="str">
        <f t="shared" si="584"/>
        <v/>
      </c>
      <c r="AZ2008">
        <f t="shared" si="570"/>
        <v>0</v>
      </c>
      <c r="BA2008" t="str">
        <f t="shared" si="573"/>
        <v/>
      </c>
      <c r="BB2008" t="str">
        <f t="shared" si="571"/>
        <v/>
      </c>
    </row>
    <row r="2009" spans="2:54" x14ac:dyDescent="0.15">
      <c r="B2009" s="347"/>
      <c r="C2009" s="347"/>
      <c r="D2009" s="347"/>
      <c r="E2009" s="347"/>
      <c r="F2009" s="347"/>
      <c r="G2009" s="347"/>
      <c r="H2009" s="347"/>
      <c r="I2009" s="347"/>
      <c r="J2009" s="347"/>
      <c r="K2009" s="347"/>
      <c r="N2009" s="323" t="str">
        <f t="shared" si="574"/>
        <v/>
      </c>
      <c r="O2009" s="323" t="str">
        <f t="shared" si="569"/>
        <v/>
      </c>
      <c r="P2009" s="323" t="str">
        <f t="shared" si="568"/>
        <v/>
      </c>
      <c r="R2009" s="323" t="str">
        <f t="shared" si="572"/>
        <v/>
      </c>
      <c r="X2009" s="322" t="str">
        <f t="shared" si="575"/>
        <v/>
      </c>
      <c r="Y2009" s="322" t="str">
        <f t="shared" si="576"/>
        <v/>
      </c>
      <c r="Z2009" s="322" t="str">
        <f t="shared" si="577"/>
        <v/>
      </c>
      <c r="AA2009" s="322" t="str">
        <f t="shared" si="578"/>
        <v/>
      </c>
      <c r="AB2009" s="322" t="str">
        <f t="shared" si="579"/>
        <v/>
      </c>
      <c r="AC2009" s="322" t="str">
        <f t="shared" si="580"/>
        <v/>
      </c>
      <c r="AD2009" s="322" t="str">
        <f t="shared" si="581"/>
        <v/>
      </c>
      <c r="AE2009" s="322" t="str">
        <f t="shared" si="582"/>
        <v/>
      </c>
      <c r="AF2009" s="322" t="str">
        <f t="shared" si="583"/>
        <v/>
      </c>
      <c r="AG2009" s="322" t="str">
        <f t="shared" si="584"/>
        <v/>
      </c>
      <c r="AZ2009">
        <f t="shared" si="570"/>
        <v>0</v>
      </c>
      <c r="BA2009" t="str">
        <f t="shared" si="573"/>
        <v/>
      </c>
      <c r="BB2009" t="str">
        <f t="shared" si="571"/>
        <v/>
      </c>
    </row>
    <row r="2010" spans="2:54" x14ac:dyDescent="0.15">
      <c r="B2010" s="347"/>
      <c r="C2010" s="347"/>
      <c r="D2010" s="347"/>
      <c r="E2010" s="347"/>
      <c r="F2010" s="347"/>
      <c r="G2010" s="347"/>
      <c r="H2010" s="347"/>
      <c r="I2010" s="347"/>
      <c r="J2010" s="347"/>
      <c r="K2010" s="347"/>
      <c r="N2010" s="323" t="str">
        <f t="shared" si="574"/>
        <v/>
      </c>
      <c r="O2010" s="323" t="str">
        <f t="shared" si="569"/>
        <v/>
      </c>
      <c r="P2010" s="323" t="str">
        <f t="shared" si="568"/>
        <v/>
      </c>
      <c r="R2010" s="323" t="str">
        <f t="shared" si="572"/>
        <v/>
      </c>
      <c r="X2010" s="322" t="str">
        <f t="shared" si="575"/>
        <v/>
      </c>
      <c r="Y2010" s="322" t="str">
        <f t="shared" si="576"/>
        <v/>
      </c>
      <c r="Z2010" s="322" t="str">
        <f t="shared" si="577"/>
        <v/>
      </c>
      <c r="AA2010" s="322" t="str">
        <f t="shared" si="578"/>
        <v/>
      </c>
      <c r="AB2010" s="322" t="str">
        <f t="shared" si="579"/>
        <v/>
      </c>
      <c r="AC2010" s="322" t="str">
        <f t="shared" si="580"/>
        <v/>
      </c>
      <c r="AD2010" s="322" t="str">
        <f t="shared" si="581"/>
        <v/>
      </c>
      <c r="AE2010" s="322" t="str">
        <f t="shared" si="582"/>
        <v/>
      </c>
      <c r="AF2010" s="322" t="str">
        <f t="shared" si="583"/>
        <v/>
      </c>
      <c r="AG2010" s="322" t="str">
        <f t="shared" si="584"/>
        <v/>
      </c>
      <c r="AZ2010">
        <f t="shared" si="570"/>
        <v>0</v>
      </c>
      <c r="BA2010" t="str">
        <f t="shared" si="573"/>
        <v/>
      </c>
      <c r="BB2010" t="str">
        <f t="shared" si="571"/>
        <v/>
      </c>
    </row>
    <row r="2011" spans="2:54" x14ac:dyDescent="0.15">
      <c r="B2011" s="347"/>
      <c r="C2011" s="347"/>
      <c r="D2011" s="347"/>
      <c r="E2011" s="347"/>
      <c r="F2011" s="347"/>
      <c r="G2011" s="347"/>
      <c r="H2011" s="347"/>
      <c r="I2011" s="347"/>
      <c r="J2011" s="347"/>
      <c r="K2011" s="347"/>
      <c r="N2011" s="323" t="str">
        <f t="shared" si="574"/>
        <v/>
      </c>
      <c r="O2011" s="323" t="str">
        <f t="shared" si="569"/>
        <v/>
      </c>
      <c r="P2011" s="323" t="str">
        <f t="shared" si="568"/>
        <v/>
      </c>
      <c r="R2011" s="323" t="str">
        <f t="shared" si="572"/>
        <v/>
      </c>
      <c r="X2011" s="322" t="str">
        <f t="shared" si="575"/>
        <v/>
      </c>
      <c r="Y2011" s="322" t="str">
        <f t="shared" si="576"/>
        <v/>
      </c>
      <c r="Z2011" s="322" t="str">
        <f t="shared" si="577"/>
        <v/>
      </c>
      <c r="AA2011" s="322" t="str">
        <f t="shared" si="578"/>
        <v/>
      </c>
      <c r="AB2011" s="322" t="str">
        <f t="shared" si="579"/>
        <v/>
      </c>
      <c r="AC2011" s="322" t="str">
        <f t="shared" si="580"/>
        <v/>
      </c>
      <c r="AD2011" s="322" t="str">
        <f t="shared" si="581"/>
        <v/>
      </c>
      <c r="AE2011" s="322" t="str">
        <f t="shared" si="582"/>
        <v/>
      </c>
      <c r="AF2011" s="322" t="str">
        <f t="shared" si="583"/>
        <v/>
      </c>
      <c r="AG2011" s="322" t="str">
        <f t="shared" si="584"/>
        <v/>
      </c>
      <c r="AZ2011">
        <f t="shared" si="570"/>
        <v>0</v>
      </c>
      <c r="BA2011" t="str">
        <f t="shared" si="573"/>
        <v/>
      </c>
      <c r="BB2011" t="str">
        <f t="shared" si="571"/>
        <v/>
      </c>
    </row>
    <row r="2012" spans="2:54" x14ac:dyDescent="0.15">
      <c r="B2012" s="347"/>
      <c r="C2012" s="347"/>
      <c r="D2012" s="347"/>
      <c r="E2012" s="347"/>
      <c r="F2012" s="347"/>
      <c r="G2012" s="347"/>
      <c r="H2012" s="347"/>
      <c r="I2012" s="347"/>
      <c r="J2012" s="347"/>
      <c r="K2012" s="347"/>
      <c r="N2012" s="323" t="str">
        <f t="shared" si="574"/>
        <v/>
      </c>
      <c r="O2012" s="323" t="str">
        <f t="shared" si="569"/>
        <v/>
      </c>
      <c r="P2012" s="323" t="str">
        <f t="shared" si="568"/>
        <v/>
      </c>
      <c r="R2012" s="323" t="str">
        <f t="shared" si="572"/>
        <v/>
      </c>
      <c r="X2012" s="322" t="str">
        <f t="shared" si="575"/>
        <v/>
      </c>
      <c r="Y2012" s="322" t="str">
        <f t="shared" si="576"/>
        <v/>
      </c>
      <c r="Z2012" s="322" t="str">
        <f t="shared" si="577"/>
        <v/>
      </c>
      <c r="AA2012" s="322" t="str">
        <f t="shared" si="578"/>
        <v/>
      </c>
      <c r="AB2012" s="322" t="str">
        <f t="shared" si="579"/>
        <v/>
      </c>
      <c r="AC2012" s="322" t="str">
        <f t="shared" si="580"/>
        <v/>
      </c>
      <c r="AD2012" s="322" t="str">
        <f t="shared" si="581"/>
        <v/>
      </c>
      <c r="AE2012" s="322" t="str">
        <f t="shared" si="582"/>
        <v/>
      </c>
      <c r="AF2012" s="322" t="str">
        <f t="shared" si="583"/>
        <v/>
      </c>
      <c r="AG2012" s="322" t="str">
        <f t="shared" si="584"/>
        <v/>
      </c>
      <c r="AZ2012">
        <f t="shared" si="570"/>
        <v>0</v>
      </c>
      <c r="BA2012" t="str">
        <f t="shared" si="573"/>
        <v/>
      </c>
      <c r="BB2012" t="str">
        <f t="shared" si="571"/>
        <v/>
      </c>
    </row>
    <row r="2013" spans="2:54" x14ac:dyDescent="0.15">
      <c r="B2013" s="347"/>
      <c r="C2013" s="347"/>
      <c r="D2013" s="347"/>
      <c r="E2013" s="347"/>
      <c r="F2013" s="347"/>
      <c r="G2013" s="347"/>
      <c r="H2013" s="347"/>
      <c r="I2013" s="347"/>
      <c r="J2013" s="347"/>
      <c r="K2013" s="347"/>
      <c r="N2013" s="323" t="str">
        <f t="shared" si="574"/>
        <v/>
      </c>
      <c r="O2013" s="323" t="str">
        <f t="shared" si="569"/>
        <v/>
      </c>
      <c r="P2013" s="323" t="str">
        <f t="shared" si="568"/>
        <v/>
      </c>
      <c r="R2013" s="323" t="str">
        <f t="shared" si="572"/>
        <v/>
      </c>
      <c r="X2013" s="322" t="str">
        <f t="shared" si="575"/>
        <v/>
      </c>
      <c r="Y2013" s="322" t="str">
        <f t="shared" si="576"/>
        <v/>
      </c>
      <c r="Z2013" s="322" t="str">
        <f t="shared" si="577"/>
        <v/>
      </c>
      <c r="AA2013" s="322" t="str">
        <f t="shared" si="578"/>
        <v/>
      </c>
      <c r="AB2013" s="322" t="str">
        <f t="shared" si="579"/>
        <v/>
      </c>
      <c r="AC2013" s="322" t="str">
        <f t="shared" si="580"/>
        <v/>
      </c>
      <c r="AD2013" s="322" t="str">
        <f t="shared" si="581"/>
        <v/>
      </c>
      <c r="AE2013" s="322" t="str">
        <f t="shared" si="582"/>
        <v/>
      </c>
      <c r="AF2013" s="322" t="str">
        <f t="shared" si="583"/>
        <v/>
      </c>
      <c r="AG2013" s="322" t="str">
        <f t="shared" si="584"/>
        <v/>
      </c>
      <c r="AZ2013">
        <f t="shared" si="570"/>
        <v>0</v>
      </c>
      <c r="BA2013" t="str">
        <f t="shared" si="573"/>
        <v/>
      </c>
      <c r="BB2013" t="str">
        <f t="shared" si="571"/>
        <v/>
      </c>
    </row>
    <row r="2014" spans="2:54" x14ac:dyDescent="0.15">
      <c r="B2014" s="347"/>
      <c r="C2014" s="347"/>
      <c r="D2014" s="347"/>
      <c r="E2014" s="347"/>
      <c r="F2014" s="347"/>
      <c r="G2014" s="347"/>
      <c r="H2014" s="347"/>
      <c r="I2014" s="347"/>
      <c r="J2014" s="347"/>
      <c r="K2014" s="347"/>
      <c r="N2014" s="323" t="str">
        <f t="shared" si="574"/>
        <v/>
      </c>
      <c r="O2014" s="323" t="str">
        <f t="shared" si="569"/>
        <v/>
      </c>
      <c r="P2014" s="323" t="str">
        <f t="shared" si="568"/>
        <v/>
      </c>
      <c r="R2014" s="323" t="str">
        <f t="shared" si="572"/>
        <v/>
      </c>
      <c r="X2014" s="322" t="str">
        <f t="shared" si="575"/>
        <v/>
      </c>
      <c r="Y2014" s="322" t="str">
        <f t="shared" si="576"/>
        <v/>
      </c>
      <c r="Z2014" s="322" t="str">
        <f t="shared" si="577"/>
        <v/>
      </c>
      <c r="AA2014" s="322" t="str">
        <f t="shared" si="578"/>
        <v/>
      </c>
      <c r="AB2014" s="322" t="str">
        <f t="shared" si="579"/>
        <v/>
      </c>
      <c r="AC2014" s="322" t="str">
        <f t="shared" si="580"/>
        <v/>
      </c>
      <c r="AD2014" s="322" t="str">
        <f t="shared" si="581"/>
        <v/>
      </c>
      <c r="AE2014" s="322" t="str">
        <f t="shared" si="582"/>
        <v/>
      </c>
      <c r="AF2014" s="322" t="str">
        <f t="shared" si="583"/>
        <v/>
      </c>
      <c r="AG2014" s="322" t="str">
        <f t="shared" si="584"/>
        <v/>
      </c>
      <c r="AZ2014">
        <f t="shared" si="570"/>
        <v>0</v>
      </c>
      <c r="BA2014" t="str">
        <f t="shared" si="573"/>
        <v/>
      </c>
      <c r="BB2014" t="str">
        <f t="shared" si="571"/>
        <v/>
      </c>
    </row>
    <row r="2015" spans="2:54" x14ac:dyDescent="0.15">
      <c r="B2015" s="347"/>
      <c r="C2015" s="347"/>
      <c r="D2015" s="347"/>
      <c r="E2015" s="347"/>
      <c r="F2015" s="347"/>
      <c r="G2015" s="347"/>
      <c r="H2015" s="347"/>
      <c r="I2015" s="347"/>
      <c r="J2015" s="347"/>
      <c r="K2015" s="347"/>
      <c r="N2015" s="323" t="str">
        <f t="shared" si="574"/>
        <v/>
      </c>
      <c r="O2015" s="323" t="str">
        <f t="shared" si="569"/>
        <v/>
      </c>
      <c r="P2015" s="323" t="str">
        <f t="shared" si="568"/>
        <v/>
      </c>
      <c r="R2015" s="323" t="str">
        <f t="shared" si="572"/>
        <v/>
      </c>
      <c r="X2015" s="322" t="str">
        <f t="shared" si="575"/>
        <v/>
      </c>
      <c r="Y2015" s="322" t="str">
        <f t="shared" si="576"/>
        <v/>
      </c>
      <c r="Z2015" s="322" t="str">
        <f t="shared" si="577"/>
        <v/>
      </c>
      <c r="AA2015" s="322" t="str">
        <f t="shared" si="578"/>
        <v/>
      </c>
      <c r="AB2015" s="322" t="str">
        <f t="shared" si="579"/>
        <v/>
      </c>
      <c r="AC2015" s="322" t="str">
        <f t="shared" si="580"/>
        <v/>
      </c>
      <c r="AD2015" s="322" t="str">
        <f t="shared" si="581"/>
        <v/>
      </c>
      <c r="AE2015" s="322" t="str">
        <f t="shared" si="582"/>
        <v/>
      </c>
      <c r="AF2015" s="322" t="str">
        <f t="shared" si="583"/>
        <v/>
      </c>
      <c r="AG2015" s="322" t="str">
        <f t="shared" si="584"/>
        <v/>
      </c>
      <c r="AZ2015">
        <f t="shared" si="570"/>
        <v>0</v>
      </c>
      <c r="BA2015" t="str">
        <f t="shared" si="573"/>
        <v/>
      </c>
      <c r="BB2015" t="str">
        <f t="shared" si="571"/>
        <v/>
      </c>
    </row>
    <row r="2016" spans="2:54" x14ac:dyDescent="0.15">
      <c r="B2016" s="347"/>
      <c r="C2016" s="347"/>
      <c r="D2016" s="347"/>
      <c r="E2016" s="347"/>
      <c r="F2016" s="347"/>
      <c r="G2016" s="347"/>
      <c r="H2016" s="347"/>
      <c r="I2016" s="347"/>
      <c r="J2016" s="347"/>
      <c r="K2016" s="347"/>
      <c r="N2016" s="323" t="str">
        <f t="shared" si="574"/>
        <v/>
      </c>
      <c r="O2016" s="323" t="str">
        <f t="shared" si="569"/>
        <v/>
      </c>
      <c r="P2016" s="323" t="str">
        <f t="shared" si="568"/>
        <v/>
      </c>
      <c r="R2016" s="323" t="str">
        <f t="shared" si="572"/>
        <v/>
      </c>
      <c r="X2016" s="322" t="str">
        <f t="shared" si="575"/>
        <v/>
      </c>
      <c r="Y2016" s="322" t="str">
        <f t="shared" si="576"/>
        <v/>
      </c>
      <c r="Z2016" s="322" t="str">
        <f t="shared" si="577"/>
        <v/>
      </c>
      <c r="AA2016" s="322" t="str">
        <f t="shared" si="578"/>
        <v/>
      </c>
      <c r="AB2016" s="322" t="str">
        <f t="shared" si="579"/>
        <v/>
      </c>
      <c r="AC2016" s="322" t="str">
        <f t="shared" si="580"/>
        <v/>
      </c>
      <c r="AD2016" s="322" t="str">
        <f t="shared" si="581"/>
        <v/>
      </c>
      <c r="AE2016" s="322" t="str">
        <f t="shared" si="582"/>
        <v/>
      </c>
      <c r="AF2016" s="322" t="str">
        <f t="shared" si="583"/>
        <v/>
      </c>
      <c r="AG2016" s="322" t="str">
        <f t="shared" si="584"/>
        <v/>
      </c>
      <c r="AZ2016">
        <f t="shared" si="570"/>
        <v>0</v>
      </c>
      <c r="BA2016" t="str">
        <f t="shared" si="573"/>
        <v/>
      </c>
      <c r="BB2016" t="str">
        <f t="shared" si="571"/>
        <v/>
      </c>
    </row>
    <row r="2017" spans="2:54" x14ac:dyDescent="0.15">
      <c r="B2017" s="347"/>
      <c r="C2017" s="347"/>
      <c r="D2017" s="347"/>
      <c r="E2017" s="347"/>
      <c r="F2017" s="347"/>
      <c r="G2017" s="347"/>
      <c r="H2017" s="347"/>
      <c r="I2017" s="347"/>
      <c r="J2017" s="347"/>
      <c r="K2017" s="347"/>
      <c r="N2017" s="323" t="str">
        <f t="shared" si="574"/>
        <v/>
      </c>
      <c r="O2017" s="323" t="str">
        <f t="shared" si="569"/>
        <v/>
      </c>
      <c r="P2017" s="323" t="str">
        <f t="shared" si="568"/>
        <v/>
      </c>
      <c r="R2017" s="323" t="str">
        <f t="shared" si="572"/>
        <v/>
      </c>
      <c r="X2017" s="322" t="str">
        <f t="shared" si="575"/>
        <v/>
      </c>
      <c r="Y2017" s="322" t="str">
        <f t="shared" si="576"/>
        <v/>
      </c>
      <c r="Z2017" s="322" t="str">
        <f t="shared" si="577"/>
        <v/>
      </c>
      <c r="AA2017" s="322" t="str">
        <f t="shared" si="578"/>
        <v/>
      </c>
      <c r="AB2017" s="322" t="str">
        <f t="shared" si="579"/>
        <v/>
      </c>
      <c r="AC2017" s="322" t="str">
        <f t="shared" si="580"/>
        <v/>
      </c>
      <c r="AD2017" s="322" t="str">
        <f t="shared" si="581"/>
        <v/>
      </c>
      <c r="AE2017" s="322" t="str">
        <f t="shared" si="582"/>
        <v/>
      </c>
      <c r="AF2017" s="322" t="str">
        <f t="shared" si="583"/>
        <v/>
      </c>
      <c r="AG2017" s="322" t="str">
        <f t="shared" si="584"/>
        <v/>
      </c>
      <c r="AZ2017">
        <f t="shared" si="570"/>
        <v>0</v>
      </c>
      <c r="BA2017" t="str">
        <f t="shared" si="573"/>
        <v/>
      </c>
      <c r="BB2017" t="str">
        <f t="shared" si="571"/>
        <v/>
      </c>
    </row>
    <row r="2018" spans="2:54" x14ac:dyDescent="0.15">
      <c r="B2018" s="347"/>
      <c r="C2018" s="347"/>
      <c r="D2018" s="347"/>
      <c r="E2018" s="347"/>
      <c r="F2018" s="347"/>
      <c r="G2018" s="347"/>
      <c r="H2018" s="347"/>
      <c r="I2018" s="347"/>
      <c r="J2018" s="347"/>
      <c r="K2018" s="347"/>
      <c r="N2018" s="323" t="str">
        <f t="shared" si="574"/>
        <v/>
      </c>
      <c r="O2018" s="323" t="str">
        <f t="shared" si="569"/>
        <v/>
      </c>
      <c r="P2018" s="323" t="str">
        <f t="shared" si="568"/>
        <v/>
      </c>
      <c r="R2018" s="323" t="str">
        <f t="shared" si="572"/>
        <v/>
      </c>
      <c r="X2018" s="322" t="str">
        <f t="shared" si="575"/>
        <v/>
      </c>
      <c r="Y2018" s="322" t="str">
        <f t="shared" si="576"/>
        <v/>
      </c>
      <c r="Z2018" s="322" t="str">
        <f t="shared" si="577"/>
        <v/>
      </c>
      <c r="AA2018" s="322" t="str">
        <f t="shared" si="578"/>
        <v/>
      </c>
      <c r="AB2018" s="322" t="str">
        <f t="shared" si="579"/>
        <v/>
      </c>
      <c r="AC2018" s="322" t="str">
        <f t="shared" si="580"/>
        <v/>
      </c>
      <c r="AD2018" s="322" t="str">
        <f t="shared" si="581"/>
        <v/>
      </c>
      <c r="AE2018" s="322" t="str">
        <f t="shared" si="582"/>
        <v/>
      </c>
      <c r="AF2018" s="322" t="str">
        <f t="shared" si="583"/>
        <v/>
      </c>
      <c r="AG2018" s="322" t="str">
        <f t="shared" si="584"/>
        <v/>
      </c>
      <c r="AZ2018">
        <f t="shared" si="570"/>
        <v>0</v>
      </c>
      <c r="BA2018" t="str">
        <f t="shared" si="573"/>
        <v/>
      </c>
      <c r="BB2018" t="str">
        <f t="shared" si="571"/>
        <v/>
      </c>
    </row>
    <row r="2019" spans="2:54" x14ac:dyDescent="0.15">
      <c r="B2019" s="347"/>
      <c r="C2019" s="347"/>
      <c r="D2019" s="347"/>
      <c r="E2019" s="347"/>
      <c r="F2019" s="347"/>
      <c r="G2019" s="347"/>
      <c r="H2019" s="347"/>
      <c r="I2019" s="347"/>
      <c r="J2019" s="347"/>
      <c r="K2019" s="347"/>
      <c r="N2019" s="323" t="str">
        <f t="shared" si="574"/>
        <v/>
      </c>
      <c r="O2019" s="323" t="str">
        <f t="shared" si="569"/>
        <v/>
      </c>
      <c r="P2019" s="323" t="str">
        <f t="shared" si="568"/>
        <v/>
      </c>
      <c r="R2019" s="323" t="str">
        <f t="shared" si="572"/>
        <v/>
      </c>
      <c r="X2019" s="322" t="str">
        <f t="shared" si="575"/>
        <v/>
      </c>
      <c r="Y2019" s="322" t="str">
        <f t="shared" si="576"/>
        <v/>
      </c>
      <c r="Z2019" s="322" t="str">
        <f t="shared" si="577"/>
        <v/>
      </c>
      <c r="AA2019" s="322" t="str">
        <f t="shared" si="578"/>
        <v/>
      </c>
      <c r="AB2019" s="322" t="str">
        <f t="shared" si="579"/>
        <v/>
      </c>
      <c r="AC2019" s="322" t="str">
        <f t="shared" si="580"/>
        <v/>
      </c>
      <c r="AD2019" s="322" t="str">
        <f t="shared" si="581"/>
        <v/>
      </c>
      <c r="AE2019" s="322" t="str">
        <f t="shared" si="582"/>
        <v/>
      </c>
      <c r="AF2019" s="322" t="str">
        <f t="shared" si="583"/>
        <v/>
      </c>
      <c r="AG2019" s="322" t="str">
        <f t="shared" si="584"/>
        <v/>
      </c>
      <c r="AZ2019">
        <f t="shared" si="570"/>
        <v>0</v>
      </c>
      <c r="BA2019" t="str">
        <f t="shared" si="573"/>
        <v/>
      </c>
      <c r="BB2019" t="str">
        <f t="shared" si="571"/>
        <v/>
      </c>
    </row>
    <row r="2020" spans="2:54" x14ac:dyDescent="0.15">
      <c r="B2020" s="347"/>
      <c r="C2020" s="347"/>
      <c r="D2020" s="347"/>
      <c r="E2020" s="347"/>
      <c r="F2020" s="347"/>
      <c r="G2020" s="347"/>
      <c r="H2020" s="347"/>
      <c r="I2020" s="347"/>
      <c r="J2020" s="347"/>
      <c r="K2020" s="347"/>
      <c r="N2020" s="323" t="str">
        <f t="shared" si="574"/>
        <v/>
      </c>
      <c r="O2020" s="323" t="str">
        <f t="shared" si="569"/>
        <v/>
      </c>
      <c r="P2020" s="323" t="str">
        <f t="shared" si="568"/>
        <v/>
      </c>
      <c r="R2020" s="323" t="str">
        <f t="shared" si="572"/>
        <v/>
      </c>
      <c r="X2020" s="322" t="str">
        <f t="shared" si="575"/>
        <v/>
      </c>
      <c r="Y2020" s="322" t="str">
        <f t="shared" si="576"/>
        <v/>
      </c>
      <c r="Z2020" s="322" t="str">
        <f t="shared" si="577"/>
        <v/>
      </c>
      <c r="AA2020" s="322" t="str">
        <f t="shared" si="578"/>
        <v/>
      </c>
      <c r="AB2020" s="322" t="str">
        <f t="shared" si="579"/>
        <v/>
      </c>
      <c r="AC2020" s="322" t="str">
        <f t="shared" si="580"/>
        <v/>
      </c>
      <c r="AD2020" s="322" t="str">
        <f t="shared" si="581"/>
        <v/>
      </c>
      <c r="AE2020" s="322" t="str">
        <f t="shared" si="582"/>
        <v/>
      </c>
      <c r="AF2020" s="322" t="str">
        <f t="shared" si="583"/>
        <v/>
      </c>
      <c r="AG2020" s="322" t="str">
        <f t="shared" si="584"/>
        <v/>
      </c>
      <c r="AZ2020">
        <f t="shared" si="570"/>
        <v>0</v>
      </c>
      <c r="BA2020" t="str">
        <f t="shared" si="573"/>
        <v/>
      </c>
      <c r="BB2020" t="str">
        <f t="shared" si="571"/>
        <v/>
      </c>
    </row>
    <row r="2021" spans="2:54" x14ac:dyDescent="0.15">
      <c r="B2021" s="347"/>
      <c r="C2021" s="347"/>
      <c r="D2021" s="347"/>
      <c r="E2021" s="347"/>
      <c r="F2021" s="347"/>
      <c r="G2021" s="347"/>
      <c r="H2021" s="347"/>
      <c r="I2021" s="347"/>
      <c r="J2021" s="347"/>
      <c r="K2021" s="347"/>
      <c r="N2021" s="323" t="str">
        <f t="shared" si="574"/>
        <v/>
      </c>
      <c r="O2021" s="323" t="str">
        <f t="shared" si="569"/>
        <v/>
      </c>
      <c r="P2021" s="323" t="str">
        <f t="shared" si="568"/>
        <v/>
      </c>
      <c r="R2021" s="323" t="str">
        <f t="shared" si="572"/>
        <v/>
      </c>
      <c r="X2021" s="322" t="str">
        <f t="shared" si="575"/>
        <v/>
      </c>
      <c r="Y2021" s="322" t="str">
        <f t="shared" si="576"/>
        <v/>
      </c>
      <c r="Z2021" s="322" t="str">
        <f t="shared" si="577"/>
        <v/>
      </c>
      <c r="AA2021" s="322" t="str">
        <f t="shared" si="578"/>
        <v/>
      </c>
      <c r="AB2021" s="322" t="str">
        <f t="shared" si="579"/>
        <v/>
      </c>
      <c r="AC2021" s="322" t="str">
        <f t="shared" si="580"/>
        <v/>
      </c>
      <c r="AD2021" s="322" t="str">
        <f t="shared" si="581"/>
        <v/>
      </c>
      <c r="AE2021" s="322" t="str">
        <f t="shared" si="582"/>
        <v/>
      </c>
      <c r="AF2021" s="322" t="str">
        <f t="shared" si="583"/>
        <v/>
      </c>
      <c r="AG2021" s="322" t="str">
        <f t="shared" si="584"/>
        <v/>
      </c>
      <c r="AZ2021">
        <f t="shared" si="570"/>
        <v>0</v>
      </c>
      <c r="BA2021" t="str">
        <f t="shared" si="573"/>
        <v/>
      </c>
      <c r="BB2021" t="str">
        <f t="shared" si="571"/>
        <v/>
      </c>
    </row>
    <row r="2022" spans="2:54" x14ac:dyDescent="0.15">
      <c r="B2022" s="347"/>
      <c r="C2022" s="347"/>
      <c r="D2022" s="347"/>
      <c r="E2022" s="347"/>
      <c r="F2022" s="347"/>
      <c r="G2022" s="347"/>
      <c r="H2022" s="347"/>
      <c r="I2022" s="347"/>
      <c r="J2022" s="347"/>
      <c r="K2022" s="347"/>
      <c r="N2022" s="323" t="str">
        <f t="shared" si="574"/>
        <v/>
      </c>
      <c r="O2022" s="323" t="str">
        <f t="shared" si="569"/>
        <v/>
      </c>
      <c r="P2022" s="323" t="str">
        <f t="shared" si="568"/>
        <v/>
      </c>
      <c r="R2022" s="323" t="str">
        <f t="shared" si="572"/>
        <v/>
      </c>
      <c r="X2022" s="322" t="str">
        <f t="shared" si="575"/>
        <v/>
      </c>
      <c r="Y2022" s="322" t="str">
        <f t="shared" si="576"/>
        <v/>
      </c>
      <c r="Z2022" s="322" t="str">
        <f t="shared" si="577"/>
        <v/>
      </c>
      <c r="AA2022" s="322" t="str">
        <f t="shared" si="578"/>
        <v/>
      </c>
      <c r="AB2022" s="322" t="str">
        <f t="shared" si="579"/>
        <v/>
      </c>
      <c r="AC2022" s="322" t="str">
        <f t="shared" si="580"/>
        <v/>
      </c>
      <c r="AD2022" s="322" t="str">
        <f t="shared" si="581"/>
        <v/>
      </c>
      <c r="AE2022" s="322" t="str">
        <f t="shared" si="582"/>
        <v/>
      </c>
      <c r="AF2022" s="322" t="str">
        <f t="shared" si="583"/>
        <v/>
      </c>
      <c r="AG2022" s="322" t="str">
        <f t="shared" si="584"/>
        <v/>
      </c>
      <c r="AZ2022">
        <f t="shared" si="570"/>
        <v>0</v>
      </c>
      <c r="BA2022" t="str">
        <f t="shared" si="573"/>
        <v/>
      </c>
      <c r="BB2022" t="str">
        <f t="shared" si="571"/>
        <v/>
      </c>
    </row>
    <row r="2023" spans="2:54" x14ac:dyDescent="0.15">
      <c r="B2023" s="347"/>
      <c r="C2023" s="347"/>
      <c r="D2023" s="347"/>
      <c r="E2023" s="347"/>
      <c r="F2023" s="347"/>
      <c r="G2023" s="347"/>
      <c r="H2023" s="347"/>
      <c r="I2023" s="347"/>
      <c r="J2023" s="347"/>
      <c r="K2023" s="347"/>
      <c r="N2023" s="323" t="str">
        <f t="shared" si="574"/>
        <v/>
      </c>
      <c r="O2023" s="323" t="str">
        <f t="shared" si="569"/>
        <v/>
      </c>
      <c r="P2023" s="323" t="str">
        <f t="shared" si="568"/>
        <v/>
      </c>
      <c r="R2023" s="323" t="str">
        <f t="shared" si="572"/>
        <v/>
      </c>
      <c r="X2023" s="322" t="str">
        <f t="shared" si="575"/>
        <v/>
      </c>
      <c r="Y2023" s="322" t="str">
        <f t="shared" si="576"/>
        <v/>
      </c>
      <c r="Z2023" s="322" t="str">
        <f t="shared" si="577"/>
        <v/>
      </c>
      <c r="AA2023" s="322" t="str">
        <f t="shared" si="578"/>
        <v/>
      </c>
      <c r="AB2023" s="322" t="str">
        <f t="shared" si="579"/>
        <v/>
      </c>
      <c r="AC2023" s="322" t="str">
        <f t="shared" si="580"/>
        <v/>
      </c>
      <c r="AD2023" s="322" t="str">
        <f t="shared" si="581"/>
        <v/>
      </c>
      <c r="AE2023" s="322" t="str">
        <f t="shared" si="582"/>
        <v/>
      </c>
      <c r="AF2023" s="322" t="str">
        <f t="shared" si="583"/>
        <v/>
      </c>
      <c r="AG2023" s="322" t="str">
        <f t="shared" si="584"/>
        <v/>
      </c>
      <c r="AZ2023">
        <f t="shared" si="570"/>
        <v>0</v>
      </c>
      <c r="BA2023" t="str">
        <f t="shared" si="573"/>
        <v/>
      </c>
      <c r="BB2023" t="str">
        <f t="shared" si="571"/>
        <v/>
      </c>
    </row>
    <row r="2024" spans="2:54" x14ac:dyDescent="0.15">
      <c r="B2024" s="347"/>
      <c r="C2024" s="347"/>
      <c r="D2024" s="347"/>
      <c r="E2024" s="347"/>
      <c r="F2024" s="347"/>
      <c r="G2024" s="347"/>
      <c r="H2024" s="347"/>
      <c r="I2024" s="347"/>
      <c r="J2024" s="347"/>
      <c r="K2024" s="347"/>
      <c r="N2024" s="323" t="str">
        <f t="shared" si="574"/>
        <v/>
      </c>
      <c r="O2024" s="323" t="str">
        <f t="shared" si="569"/>
        <v/>
      </c>
      <c r="P2024" s="323" t="str">
        <f t="shared" si="568"/>
        <v/>
      </c>
      <c r="R2024" s="323" t="str">
        <f t="shared" si="572"/>
        <v/>
      </c>
      <c r="X2024" s="322" t="str">
        <f t="shared" si="575"/>
        <v/>
      </c>
      <c r="Y2024" s="322" t="str">
        <f t="shared" si="576"/>
        <v/>
      </c>
      <c r="Z2024" s="322" t="str">
        <f t="shared" si="577"/>
        <v/>
      </c>
      <c r="AA2024" s="322" t="str">
        <f t="shared" si="578"/>
        <v/>
      </c>
      <c r="AB2024" s="322" t="str">
        <f t="shared" si="579"/>
        <v/>
      </c>
      <c r="AC2024" s="322" t="str">
        <f t="shared" si="580"/>
        <v/>
      </c>
      <c r="AD2024" s="322" t="str">
        <f t="shared" si="581"/>
        <v/>
      </c>
      <c r="AE2024" s="322" t="str">
        <f t="shared" si="582"/>
        <v/>
      </c>
      <c r="AF2024" s="322" t="str">
        <f t="shared" si="583"/>
        <v/>
      </c>
      <c r="AG2024" s="322" t="str">
        <f t="shared" si="584"/>
        <v/>
      </c>
      <c r="AZ2024">
        <f t="shared" si="570"/>
        <v>0</v>
      </c>
      <c r="BA2024" t="str">
        <f t="shared" si="573"/>
        <v/>
      </c>
      <c r="BB2024" t="str">
        <f t="shared" si="571"/>
        <v/>
      </c>
    </row>
    <row r="2025" spans="2:54" x14ac:dyDescent="0.15">
      <c r="B2025" s="347"/>
      <c r="C2025" s="347"/>
      <c r="D2025" s="347"/>
      <c r="E2025" s="347"/>
      <c r="F2025" s="347"/>
      <c r="G2025" s="347"/>
      <c r="H2025" s="347"/>
      <c r="I2025" s="347"/>
      <c r="J2025" s="347"/>
      <c r="K2025" s="347"/>
      <c r="N2025" s="323" t="str">
        <f t="shared" si="574"/>
        <v/>
      </c>
      <c r="O2025" s="323" t="str">
        <f t="shared" si="569"/>
        <v/>
      </c>
      <c r="P2025" s="323" t="str">
        <f t="shared" si="568"/>
        <v/>
      </c>
      <c r="R2025" s="323" t="str">
        <f t="shared" si="572"/>
        <v/>
      </c>
      <c r="X2025" s="322" t="str">
        <f t="shared" si="575"/>
        <v/>
      </c>
      <c r="Y2025" s="322" t="str">
        <f t="shared" si="576"/>
        <v/>
      </c>
      <c r="Z2025" s="322" t="str">
        <f t="shared" si="577"/>
        <v/>
      </c>
      <c r="AA2025" s="322" t="str">
        <f t="shared" si="578"/>
        <v/>
      </c>
      <c r="AB2025" s="322" t="str">
        <f t="shared" si="579"/>
        <v/>
      </c>
      <c r="AC2025" s="322" t="str">
        <f t="shared" si="580"/>
        <v/>
      </c>
      <c r="AD2025" s="322" t="str">
        <f t="shared" si="581"/>
        <v/>
      </c>
      <c r="AE2025" s="322" t="str">
        <f t="shared" si="582"/>
        <v/>
      </c>
      <c r="AF2025" s="322" t="str">
        <f t="shared" si="583"/>
        <v/>
      </c>
      <c r="AG2025" s="322" t="str">
        <f t="shared" si="584"/>
        <v/>
      </c>
      <c r="AZ2025">
        <f t="shared" si="570"/>
        <v>0</v>
      </c>
      <c r="BA2025" t="str">
        <f t="shared" si="573"/>
        <v/>
      </c>
      <c r="BB2025" t="str">
        <f t="shared" si="571"/>
        <v/>
      </c>
    </row>
    <row r="2026" spans="2:54" x14ac:dyDescent="0.15">
      <c r="B2026" s="347"/>
      <c r="C2026" s="347"/>
      <c r="D2026" s="347"/>
      <c r="E2026" s="347"/>
      <c r="F2026" s="347"/>
      <c r="G2026" s="347"/>
      <c r="H2026" s="347"/>
      <c r="I2026" s="347"/>
      <c r="J2026" s="347"/>
      <c r="K2026" s="347"/>
      <c r="N2026" s="323" t="str">
        <f t="shared" si="574"/>
        <v/>
      </c>
      <c r="O2026" s="323" t="str">
        <f t="shared" si="569"/>
        <v/>
      </c>
      <c r="P2026" s="323" t="str">
        <f t="shared" si="568"/>
        <v/>
      </c>
      <c r="R2026" s="323" t="str">
        <f t="shared" si="572"/>
        <v/>
      </c>
      <c r="X2026" s="322" t="str">
        <f t="shared" si="575"/>
        <v/>
      </c>
      <c r="Y2026" s="322" t="str">
        <f t="shared" si="576"/>
        <v/>
      </c>
      <c r="Z2026" s="322" t="str">
        <f t="shared" si="577"/>
        <v/>
      </c>
      <c r="AA2026" s="322" t="str">
        <f t="shared" si="578"/>
        <v/>
      </c>
      <c r="AB2026" s="322" t="str">
        <f t="shared" si="579"/>
        <v/>
      </c>
      <c r="AC2026" s="322" t="str">
        <f t="shared" si="580"/>
        <v/>
      </c>
      <c r="AD2026" s="322" t="str">
        <f t="shared" si="581"/>
        <v/>
      </c>
      <c r="AE2026" s="322" t="str">
        <f t="shared" si="582"/>
        <v/>
      </c>
      <c r="AF2026" s="322" t="str">
        <f t="shared" si="583"/>
        <v/>
      </c>
      <c r="AG2026" s="322" t="str">
        <f t="shared" si="584"/>
        <v/>
      </c>
      <c r="AZ2026">
        <f t="shared" si="570"/>
        <v>0</v>
      </c>
      <c r="BA2026" t="str">
        <f t="shared" si="573"/>
        <v/>
      </c>
      <c r="BB2026" t="str">
        <f t="shared" si="571"/>
        <v/>
      </c>
    </row>
    <row r="2027" spans="2:54" x14ac:dyDescent="0.15">
      <c r="B2027" s="347"/>
      <c r="C2027" s="347"/>
      <c r="D2027" s="347"/>
      <c r="E2027" s="347"/>
      <c r="F2027" s="347"/>
      <c r="G2027" s="347"/>
      <c r="H2027" s="347"/>
      <c r="I2027" s="347"/>
      <c r="J2027" s="347"/>
      <c r="K2027" s="347"/>
      <c r="N2027" s="323" t="str">
        <f t="shared" si="574"/>
        <v/>
      </c>
      <c r="O2027" s="323" t="str">
        <f t="shared" si="569"/>
        <v/>
      </c>
      <c r="P2027" s="323" t="str">
        <f t="shared" si="568"/>
        <v/>
      </c>
      <c r="R2027" s="323" t="str">
        <f t="shared" si="572"/>
        <v/>
      </c>
      <c r="X2027" s="322" t="str">
        <f t="shared" si="575"/>
        <v/>
      </c>
      <c r="Y2027" s="322" t="str">
        <f t="shared" si="576"/>
        <v/>
      </c>
      <c r="Z2027" s="322" t="str">
        <f t="shared" si="577"/>
        <v/>
      </c>
      <c r="AA2027" s="322" t="str">
        <f t="shared" si="578"/>
        <v/>
      </c>
      <c r="AB2027" s="322" t="str">
        <f t="shared" si="579"/>
        <v/>
      </c>
      <c r="AC2027" s="322" t="str">
        <f t="shared" si="580"/>
        <v/>
      </c>
      <c r="AD2027" s="322" t="str">
        <f t="shared" si="581"/>
        <v/>
      </c>
      <c r="AE2027" s="322" t="str">
        <f t="shared" si="582"/>
        <v/>
      </c>
      <c r="AF2027" s="322" t="str">
        <f t="shared" si="583"/>
        <v/>
      </c>
      <c r="AG2027" s="322" t="str">
        <f t="shared" si="584"/>
        <v/>
      </c>
      <c r="AZ2027">
        <f t="shared" si="570"/>
        <v>0</v>
      </c>
      <c r="BA2027" t="str">
        <f t="shared" si="573"/>
        <v/>
      </c>
      <c r="BB2027" t="str">
        <f t="shared" si="571"/>
        <v/>
      </c>
    </row>
    <row r="2028" spans="2:54" x14ac:dyDescent="0.15">
      <c r="B2028" s="347"/>
      <c r="C2028" s="347"/>
      <c r="D2028" s="347"/>
      <c r="E2028" s="347"/>
      <c r="F2028" s="347"/>
      <c r="G2028" s="347"/>
      <c r="H2028" s="347"/>
      <c r="I2028" s="347"/>
      <c r="J2028" s="347"/>
      <c r="K2028" s="347"/>
      <c r="N2028" s="323" t="str">
        <f t="shared" si="574"/>
        <v/>
      </c>
      <c r="O2028" s="323" t="str">
        <f t="shared" si="569"/>
        <v/>
      </c>
      <c r="P2028" s="323" t="str">
        <f t="shared" si="568"/>
        <v/>
      </c>
      <c r="R2028" s="323" t="str">
        <f t="shared" si="572"/>
        <v/>
      </c>
      <c r="X2028" s="322" t="str">
        <f t="shared" si="575"/>
        <v/>
      </c>
      <c r="Y2028" s="322" t="str">
        <f t="shared" si="576"/>
        <v/>
      </c>
      <c r="Z2028" s="322" t="str">
        <f t="shared" si="577"/>
        <v/>
      </c>
      <c r="AA2028" s="322" t="str">
        <f t="shared" si="578"/>
        <v/>
      </c>
      <c r="AB2028" s="322" t="str">
        <f t="shared" si="579"/>
        <v/>
      </c>
      <c r="AC2028" s="322" t="str">
        <f t="shared" si="580"/>
        <v/>
      </c>
      <c r="AD2028" s="322" t="str">
        <f t="shared" si="581"/>
        <v/>
      </c>
      <c r="AE2028" s="322" t="str">
        <f t="shared" si="582"/>
        <v/>
      </c>
      <c r="AF2028" s="322" t="str">
        <f t="shared" si="583"/>
        <v/>
      </c>
      <c r="AG2028" s="322" t="str">
        <f t="shared" si="584"/>
        <v/>
      </c>
      <c r="AZ2028">
        <f t="shared" si="570"/>
        <v>0</v>
      </c>
      <c r="BA2028" t="str">
        <f t="shared" si="573"/>
        <v/>
      </c>
      <c r="BB2028" t="str">
        <f t="shared" si="571"/>
        <v/>
      </c>
    </row>
    <row r="2029" spans="2:54" x14ac:dyDescent="0.15">
      <c r="B2029" s="347"/>
      <c r="C2029" s="347"/>
      <c r="D2029" s="347"/>
      <c r="E2029" s="347"/>
      <c r="F2029" s="347"/>
      <c r="G2029" s="347"/>
      <c r="H2029" s="347"/>
      <c r="I2029" s="347"/>
      <c r="J2029" s="347"/>
      <c r="K2029" s="347"/>
      <c r="N2029" s="323" t="str">
        <f t="shared" si="574"/>
        <v/>
      </c>
      <c r="O2029" s="323" t="str">
        <f t="shared" si="569"/>
        <v/>
      </c>
      <c r="P2029" s="323" t="str">
        <f t="shared" ref="P2029:P2092" si="585">IF(COUNT(AA2029,AG2029)=2,SUM(AA2029,AG2029)*12.5,"")</f>
        <v/>
      </c>
      <c r="R2029" s="323" t="str">
        <f t="shared" si="572"/>
        <v/>
      </c>
      <c r="X2029" s="322" t="str">
        <f t="shared" si="575"/>
        <v/>
      </c>
      <c r="Y2029" s="322" t="str">
        <f t="shared" si="576"/>
        <v/>
      </c>
      <c r="Z2029" s="322" t="str">
        <f t="shared" si="577"/>
        <v/>
      </c>
      <c r="AA2029" s="322" t="str">
        <f t="shared" si="578"/>
        <v/>
      </c>
      <c r="AB2029" s="322" t="str">
        <f t="shared" si="579"/>
        <v/>
      </c>
      <c r="AC2029" s="322" t="str">
        <f t="shared" si="580"/>
        <v/>
      </c>
      <c r="AD2029" s="322" t="str">
        <f t="shared" si="581"/>
        <v/>
      </c>
      <c r="AE2029" s="322" t="str">
        <f t="shared" si="582"/>
        <v/>
      </c>
      <c r="AF2029" s="322" t="str">
        <f t="shared" si="583"/>
        <v/>
      </c>
      <c r="AG2029" s="322" t="str">
        <f t="shared" si="584"/>
        <v/>
      </c>
      <c r="AZ2029">
        <f t="shared" si="570"/>
        <v>0</v>
      </c>
      <c r="BA2029" t="str">
        <f t="shared" si="573"/>
        <v/>
      </c>
      <c r="BB2029" t="str">
        <f t="shared" si="571"/>
        <v/>
      </c>
    </row>
    <row r="2030" spans="2:54" x14ac:dyDescent="0.15">
      <c r="B2030" s="347"/>
      <c r="C2030" s="347"/>
      <c r="D2030" s="347"/>
      <c r="E2030" s="347"/>
      <c r="F2030" s="347"/>
      <c r="G2030" s="347"/>
      <c r="H2030" s="347"/>
      <c r="I2030" s="347"/>
      <c r="J2030" s="347"/>
      <c r="K2030" s="347"/>
      <c r="N2030" s="323" t="str">
        <f t="shared" si="574"/>
        <v/>
      </c>
      <c r="O2030" s="323" t="str">
        <f t="shared" ref="O2030:O2093" si="586">IF(COUNT(X2030:Z2030,AB2030:AF2030)=8,SUM(X2030:Z2030,AB2030:AF2030)*3.125,"")</f>
        <v/>
      </c>
      <c r="P2030" s="323" t="str">
        <f t="shared" si="585"/>
        <v/>
      </c>
      <c r="R2030" s="323" t="str">
        <f t="shared" si="572"/>
        <v/>
      </c>
      <c r="X2030" s="322" t="str">
        <f t="shared" si="575"/>
        <v/>
      </c>
      <c r="Y2030" s="322" t="str">
        <f t="shared" si="576"/>
        <v/>
      </c>
      <c r="Z2030" s="322" t="str">
        <f t="shared" si="577"/>
        <v/>
      </c>
      <c r="AA2030" s="322" t="str">
        <f t="shared" si="578"/>
        <v/>
      </c>
      <c r="AB2030" s="322" t="str">
        <f t="shared" si="579"/>
        <v/>
      </c>
      <c r="AC2030" s="322" t="str">
        <f t="shared" si="580"/>
        <v/>
      </c>
      <c r="AD2030" s="322" t="str">
        <f t="shared" si="581"/>
        <v/>
      </c>
      <c r="AE2030" s="322" t="str">
        <f t="shared" si="582"/>
        <v/>
      </c>
      <c r="AF2030" s="322" t="str">
        <f t="shared" si="583"/>
        <v/>
      </c>
      <c r="AG2030" s="322" t="str">
        <f t="shared" si="584"/>
        <v/>
      </c>
      <c r="AZ2030">
        <f t="shared" si="570"/>
        <v>0</v>
      </c>
      <c r="BA2030" t="str">
        <f t="shared" si="573"/>
        <v/>
      </c>
      <c r="BB2030" t="str">
        <f t="shared" si="571"/>
        <v/>
      </c>
    </row>
    <row r="2031" spans="2:54" x14ac:dyDescent="0.15">
      <c r="B2031" s="347"/>
      <c r="C2031" s="347"/>
      <c r="D2031" s="347"/>
      <c r="E2031" s="347"/>
      <c r="F2031" s="347"/>
      <c r="G2031" s="347"/>
      <c r="H2031" s="347"/>
      <c r="I2031" s="347"/>
      <c r="J2031" s="347"/>
      <c r="K2031" s="347"/>
      <c r="N2031" s="323" t="str">
        <f t="shared" si="574"/>
        <v/>
      </c>
      <c r="O2031" s="323" t="str">
        <f t="shared" si="586"/>
        <v/>
      </c>
      <c r="P2031" s="323" t="str">
        <f t="shared" si="585"/>
        <v/>
      </c>
      <c r="R2031" s="323" t="str">
        <f t="shared" si="572"/>
        <v/>
      </c>
      <c r="X2031" s="322" t="str">
        <f t="shared" si="575"/>
        <v/>
      </c>
      <c r="Y2031" s="322" t="str">
        <f t="shared" si="576"/>
        <v/>
      </c>
      <c r="Z2031" s="322" t="str">
        <f t="shared" si="577"/>
        <v/>
      </c>
      <c r="AA2031" s="322" t="str">
        <f t="shared" si="578"/>
        <v/>
      </c>
      <c r="AB2031" s="322" t="str">
        <f t="shared" si="579"/>
        <v/>
      </c>
      <c r="AC2031" s="322" t="str">
        <f t="shared" si="580"/>
        <v/>
      </c>
      <c r="AD2031" s="322" t="str">
        <f t="shared" si="581"/>
        <v/>
      </c>
      <c r="AE2031" s="322" t="str">
        <f t="shared" si="582"/>
        <v/>
      </c>
      <c r="AF2031" s="322" t="str">
        <f t="shared" si="583"/>
        <v/>
      </c>
      <c r="AG2031" s="322" t="str">
        <f t="shared" si="584"/>
        <v/>
      </c>
      <c r="AZ2031">
        <f t="shared" si="570"/>
        <v>0</v>
      </c>
      <c r="BA2031" t="str">
        <f t="shared" si="573"/>
        <v/>
      </c>
      <c r="BB2031" t="str">
        <f t="shared" si="571"/>
        <v/>
      </c>
    </row>
    <row r="2032" spans="2:54" x14ac:dyDescent="0.15">
      <c r="B2032" s="347"/>
      <c r="C2032" s="347"/>
      <c r="D2032" s="347"/>
      <c r="E2032" s="347"/>
      <c r="F2032" s="347"/>
      <c r="G2032" s="347"/>
      <c r="H2032" s="347"/>
      <c r="I2032" s="347"/>
      <c r="J2032" s="347"/>
      <c r="K2032" s="347"/>
      <c r="N2032" s="323" t="str">
        <f t="shared" si="574"/>
        <v/>
      </c>
      <c r="O2032" s="323" t="str">
        <f t="shared" si="586"/>
        <v/>
      </c>
      <c r="P2032" s="323" t="str">
        <f t="shared" si="585"/>
        <v/>
      </c>
      <c r="R2032" s="323" t="str">
        <f t="shared" si="572"/>
        <v/>
      </c>
      <c r="X2032" s="322" t="str">
        <f t="shared" si="575"/>
        <v/>
      </c>
      <c r="Y2032" s="322" t="str">
        <f t="shared" si="576"/>
        <v/>
      </c>
      <c r="Z2032" s="322" t="str">
        <f t="shared" si="577"/>
        <v/>
      </c>
      <c r="AA2032" s="322" t="str">
        <f t="shared" si="578"/>
        <v/>
      </c>
      <c r="AB2032" s="322" t="str">
        <f t="shared" si="579"/>
        <v/>
      </c>
      <c r="AC2032" s="322" t="str">
        <f t="shared" si="580"/>
        <v/>
      </c>
      <c r="AD2032" s="322" t="str">
        <f t="shared" si="581"/>
        <v/>
      </c>
      <c r="AE2032" s="322" t="str">
        <f t="shared" si="582"/>
        <v/>
      </c>
      <c r="AF2032" s="322" t="str">
        <f t="shared" si="583"/>
        <v/>
      </c>
      <c r="AG2032" s="322" t="str">
        <f t="shared" si="584"/>
        <v/>
      </c>
      <c r="AZ2032">
        <f t="shared" si="570"/>
        <v>0</v>
      </c>
      <c r="BA2032" t="str">
        <f t="shared" si="573"/>
        <v/>
      </c>
      <c r="BB2032" t="str">
        <f t="shared" si="571"/>
        <v/>
      </c>
    </row>
    <row r="2033" spans="2:54" x14ac:dyDescent="0.15">
      <c r="B2033" s="347"/>
      <c r="C2033" s="347"/>
      <c r="D2033" s="347"/>
      <c r="E2033" s="347"/>
      <c r="F2033" s="347"/>
      <c r="G2033" s="347"/>
      <c r="H2033" s="347"/>
      <c r="I2033" s="347"/>
      <c r="J2033" s="347"/>
      <c r="K2033" s="347"/>
      <c r="N2033" s="323" t="str">
        <f t="shared" si="574"/>
        <v/>
      </c>
      <c r="O2033" s="323" t="str">
        <f t="shared" si="586"/>
        <v/>
      </c>
      <c r="P2033" s="323" t="str">
        <f t="shared" si="585"/>
        <v/>
      </c>
      <c r="R2033" s="323" t="str">
        <f t="shared" si="572"/>
        <v/>
      </c>
      <c r="X2033" s="322" t="str">
        <f t="shared" si="575"/>
        <v/>
      </c>
      <c r="Y2033" s="322" t="str">
        <f t="shared" si="576"/>
        <v/>
      </c>
      <c r="Z2033" s="322" t="str">
        <f t="shared" si="577"/>
        <v/>
      </c>
      <c r="AA2033" s="322" t="str">
        <f t="shared" si="578"/>
        <v/>
      </c>
      <c r="AB2033" s="322" t="str">
        <f t="shared" si="579"/>
        <v/>
      </c>
      <c r="AC2033" s="322" t="str">
        <f t="shared" si="580"/>
        <v/>
      </c>
      <c r="AD2033" s="322" t="str">
        <f t="shared" si="581"/>
        <v/>
      </c>
      <c r="AE2033" s="322" t="str">
        <f t="shared" si="582"/>
        <v/>
      </c>
      <c r="AF2033" s="322" t="str">
        <f t="shared" si="583"/>
        <v/>
      </c>
      <c r="AG2033" s="322" t="str">
        <f t="shared" si="584"/>
        <v/>
      </c>
      <c r="AZ2033">
        <f t="shared" si="570"/>
        <v>0</v>
      </c>
      <c r="BA2033" t="str">
        <f t="shared" si="573"/>
        <v/>
      </c>
      <c r="BB2033" t="str">
        <f t="shared" si="571"/>
        <v/>
      </c>
    </row>
    <row r="2034" spans="2:54" x14ac:dyDescent="0.15">
      <c r="B2034" s="347"/>
      <c r="C2034" s="347"/>
      <c r="D2034" s="347"/>
      <c r="E2034" s="347"/>
      <c r="F2034" s="347"/>
      <c r="G2034" s="347"/>
      <c r="H2034" s="347"/>
      <c r="I2034" s="347"/>
      <c r="J2034" s="347"/>
      <c r="K2034" s="347"/>
      <c r="N2034" s="323" t="str">
        <f t="shared" si="574"/>
        <v/>
      </c>
      <c r="O2034" s="323" t="str">
        <f t="shared" si="586"/>
        <v/>
      </c>
      <c r="P2034" s="323" t="str">
        <f t="shared" si="585"/>
        <v/>
      </c>
      <c r="R2034" s="323" t="str">
        <f t="shared" si="572"/>
        <v/>
      </c>
      <c r="X2034" s="322" t="str">
        <f t="shared" si="575"/>
        <v/>
      </c>
      <c r="Y2034" s="322" t="str">
        <f t="shared" si="576"/>
        <v/>
      </c>
      <c r="Z2034" s="322" t="str">
        <f t="shared" si="577"/>
        <v/>
      </c>
      <c r="AA2034" s="322" t="str">
        <f t="shared" si="578"/>
        <v/>
      </c>
      <c r="AB2034" s="322" t="str">
        <f t="shared" si="579"/>
        <v/>
      </c>
      <c r="AC2034" s="322" t="str">
        <f t="shared" si="580"/>
        <v/>
      </c>
      <c r="AD2034" s="322" t="str">
        <f t="shared" si="581"/>
        <v/>
      </c>
      <c r="AE2034" s="322" t="str">
        <f t="shared" si="582"/>
        <v/>
      </c>
      <c r="AF2034" s="322" t="str">
        <f t="shared" si="583"/>
        <v/>
      </c>
      <c r="AG2034" s="322" t="str">
        <f t="shared" si="584"/>
        <v/>
      </c>
      <c r="AZ2034">
        <f t="shared" si="570"/>
        <v>0</v>
      </c>
      <c r="BA2034" t="str">
        <f t="shared" si="573"/>
        <v/>
      </c>
      <c r="BB2034" t="str">
        <f t="shared" si="571"/>
        <v/>
      </c>
    </row>
    <row r="2035" spans="2:54" x14ac:dyDescent="0.15">
      <c r="B2035" s="347"/>
      <c r="C2035" s="347"/>
      <c r="D2035" s="347"/>
      <c r="E2035" s="347"/>
      <c r="F2035" s="347"/>
      <c r="G2035" s="347"/>
      <c r="H2035" s="347"/>
      <c r="I2035" s="347"/>
      <c r="J2035" s="347"/>
      <c r="K2035" s="347"/>
      <c r="N2035" s="323" t="str">
        <f t="shared" si="574"/>
        <v/>
      </c>
      <c r="O2035" s="323" t="str">
        <f t="shared" si="586"/>
        <v/>
      </c>
      <c r="P2035" s="323" t="str">
        <f t="shared" si="585"/>
        <v/>
      </c>
      <c r="R2035" s="323" t="str">
        <f t="shared" si="572"/>
        <v/>
      </c>
      <c r="X2035" s="322" t="str">
        <f t="shared" si="575"/>
        <v/>
      </c>
      <c r="Y2035" s="322" t="str">
        <f t="shared" si="576"/>
        <v/>
      </c>
      <c r="Z2035" s="322" t="str">
        <f t="shared" si="577"/>
        <v/>
      </c>
      <c r="AA2035" s="322" t="str">
        <f t="shared" si="578"/>
        <v/>
      </c>
      <c r="AB2035" s="322" t="str">
        <f t="shared" si="579"/>
        <v/>
      </c>
      <c r="AC2035" s="322" t="str">
        <f t="shared" si="580"/>
        <v/>
      </c>
      <c r="AD2035" s="322" t="str">
        <f t="shared" si="581"/>
        <v/>
      </c>
      <c r="AE2035" s="322" t="str">
        <f t="shared" si="582"/>
        <v/>
      </c>
      <c r="AF2035" s="322" t="str">
        <f t="shared" si="583"/>
        <v/>
      </c>
      <c r="AG2035" s="322" t="str">
        <f t="shared" si="584"/>
        <v/>
      </c>
      <c r="AZ2035">
        <f t="shared" si="570"/>
        <v>0</v>
      </c>
      <c r="BA2035" t="str">
        <f t="shared" si="573"/>
        <v/>
      </c>
      <c r="BB2035" t="str">
        <f t="shared" si="571"/>
        <v/>
      </c>
    </row>
    <row r="2036" spans="2:54" x14ac:dyDescent="0.15">
      <c r="B2036" s="347"/>
      <c r="C2036" s="347"/>
      <c r="D2036" s="347"/>
      <c r="E2036" s="347"/>
      <c r="F2036" s="347"/>
      <c r="G2036" s="347"/>
      <c r="H2036" s="347"/>
      <c r="I2036" s="347"/>
      <c r="J2036" s="347"/>
      <c r="K2036" s="347"/>
      <c r="N2036" s="323" t="str">
        <f t="shared" si="574"/>
        <v/>
      </c>
      <c r="O2036" s="323" t="str">
        <f t="shared" si="586"/>
        <v/>
      </c>
      <c r="P2036" s="323" t="str">
        <f t="shared" si="585"/>
        <v/>
      </c>
      <c r="R2036" s="323" t="str">
        <f t="shared" si="572"/>
        <v/>
      </c>
      <c r="X2036" s="322" t="str">
        <f t="shared" si="575"/>
        <v/>
      </c>
      <c r="Y2036" s="322" t="str">
        <f t="shared" si="576"/>
        <v/>
      </c>
      <c r="Z2036" s="322" t="str">
        <f t="shared" si="577"/>
        <v/>
      </c>
      <c r="AA2036" s="322" t="str">
        <f t="shared" si="578"/>
        <v/>
      </c>
      <c r="AB2036" s="322" t="str">
        <f t="shared" si="579"/>
        <v/>
      </c>
      <c r="AC2036" s="322" t="str">
        <f t="shared" si="580"/>
        <v/>
      </c>
      <c r="AD2036" s="322" t="str">
        <f t="shared" si="581"/>
        <v/>
      </c>
      <c r="AE2036" s="322" t="str">
        <f t="shared" si="582"/>
        <v/>
      </c>
      <c r="AF2036" s="322" t="str">
        <f t="shared" si="583"/>
        <v/>
      </c>
      <c r="AG2036" s="322" t="str">
        <f t="shared" si="584"/>
        <v/>
      </c>
      <c r="AZ2036">
        <f t="shared" si="570"/>
        <v>0</v>
      </c>
      <c r="BA2036" t="str">
        <f t="shared" si="573"/>
        <v/>
      </c>
      <c r="BB2036" t="str">
        <f t="shared" si="571"/>
        <v/>
      </c>
    </row>
    <row r="2037" spans="2:54" x14ac:dyDescent="0.15">
      <c r="B2037" s="347"/>
      <c r="C2037" s="347"/>
      <c r="D2037" s="347"/>
      <c r="E2037" s="347"/>
      <c r="F2037" s="347"/>
      <c r="G2037" s="347"/>
      <c r="H2037" s="347"/>
      <c r="I2037" s="347"/>
      <c r="J2037" s="347"/>
      <c r="K2037" s="347"/>
      <c r="N2037" s="323" t="str">
        <f t="shared" si="574"/>
        <v/>
      </c>
      <c r="O2037" s="323" t="str">
        <f t="shared" si="586"/>
        <v/>
      </c>
      <c r="P2037" s="323" t="str">
        <f t="shared" si="585"/>
        <v/>
      </c>
      <c r="R2037" s="323" t="str">
        <f t="shared" si="572"/>
        <v/>
      </c>
      <c r="X2037" s="322" t="str">
        <f t="shared" si="575"/>
        <v/>
      </c>
      <c r="Y2037" s="322" t="str">
        <f t="shared" si="576"/>
        <v/>
      </c>
      <c r="Z2037" s="322" t="str">
        <f t="shared" si="577"/>
        <v/>
      </c>
      <c r="AA2037" s="322" t="str">
        <f t="shared" si="578"/>
        <v/>
      </c>
      <c r="AB2037" s="322" t="str">
        <f t="shared" si="579"/>
        <v/>
      </c>
      <c r="AC2037" s="322" t="str">
        <f t="shared" si="580"/>
        <v/>
      </c>
      <c r="AD2037" s="322" t="str">
        <f t="shared" si="581"/>
        <v/>
      </c>
      <c r="AE2037" s="322" t="str">
        <f t="shared" si="582"/>
        <v/>
      </c>
      <c r="AF2037" s="322" t="str">
        <f t="shared" si="583"/>
        <v/>
      </c>
      <c r="AG2037" s="322" t="str">
        <f t="shared" si="584"/>
        <v/>
      </c>
      <c r="AZ2037">
        <f t="shared" ref="AZ2037:AZ2100" si="587">COUNT(B2037:K2037)</f>
        <v>0</v>
      </c>
      <c r="BA2037" t="str">
        <f t="shared" si="573"/>
        <v/>
      </c>
      <c r="BB2037" t="str">
        <f t="shared" si="571"/>
        <v/>
      </c>
    </row>
    <row r="2038" spans="2:54" x14ac:dyDescent="0.15">
      <c r="B2038" s="347"/>
      <c r="C2038" s="347"/>
      <c r="D2038" s="347"/>
      <c r="E2038" s="347"/>
      <c r="F2038" s="347"/>
      <c r="G2038" s="347"/>
      <c r="H2038" s="347"/>
      <c r="I2038" s="347"/>
      <c r="J2038" s="347"/>
      <c r="K2038" s="347"/>
      <c r="N2038" s="323" t="str">
        <f t="shared" si="574"/>
        <v/>
      </c>
      <c r="O2038" s="323" t="str">
        <f t="shared" si="586"/>
        <v/>
      </c>
      <c r="P2038" s="323" t="str">
        <f t="shared" si="585"/>
        <v/>
      </c>
      <c r="R2038" s="323" t="str">
        <f t="shared" si="572"/>
        <v/>
      </c>
      <c r="X2038" s="322" t="str">
        <f t="shared" si="575"/>
        <v/>
      </c>
      <c r="Y2038" s="322" t="str">
        <f t="shared" si="576"/>
        <v/>
      </c>
      <c r="Z2038" s="322" t="str">
        <f t="shared" si="577"/>
        <v/>
      </c>
      <c r="AA2038" s="322" t="str">
        <f t="shared" si="578"/>
        <v/>
      </c>
      <c r="AB2038" s="322" t="str">
        <f t="shared" si="579"/>
        <v/>
      </c>
      <c r="AC2038" s="322" t="str">
        <f t="shared" si="580"/>
        <v/>
      </c>
      <c r="AD2038" s="322" t="str">
        <f t="shared" si="581"/>
        <v/>
      </c>
      <c r="AE2038" s="322" t="str">
        <f t="shared" si="582"/>
        <v/>
      </c>
      <c r="AF2038" s="322" t="str">
        <f t="shared" si="583"/>
        <v/>
      </c>
      <c r="AG2038" s="322" t="str">
        <f t="shared" si="584"/>
        <v/>
      </c>
      <c r="AZ2038">
        <f t="shared" si="587"/>
        <v>0</v>
      </c>
      <c r="BA2038" t="str">
        <f t="shared" si="573"/>
        <v/>
      </c>
      <c r="BB2038" t="str">
        <f t="shared" ref="BB2038:BB2101" si="588">IF(AZ2038=10,BA2038/AZ2038,"")</f>
        <v/>
      </c>
    </row>
    <row r="2039" spans="2:54" x14ac:dyDescent="0.15">
      <c r="B2039" s="347"/>
      <c r="C2039" s="347"/>
      <c r="D2039" s="347"/>
      <c r="E2039" s="347"/>
      <c r="F2039" s="347"/>
      <c r="G2039" s="347"/>
      <c r="H2039" s="347"/>
      <c r="I2039" s="347"/>
      <c r="J2039" s="347"/>
      <c r="K2039" s="347"/>
      <c r="N2039" s="323" t="str">
        <f t="shared" si="574"/>
        <v/>
      </c>
      <c r="O2039" s="323" t="str">
        <f t="shared" si="586"/>
        <v/>
      </c>
      <c r="P2039" s="323" t="str">
        <f t="shared" si="585"/>
        <v/>
      </c>
      <c r="R2039" s="323" t="str">
        <f t="shared" si="572"/>
        <v/>
      </c>
      <c r="X2039" s="322" t="str">
        <f t="shared" si="575"/>
        <v/>
      </c>
      <c r="Y2039" s="322" t="str">
        <f t="shared" si="576"/>
        <v/>
      </c>
      <c r="Z2039" s="322" t="str">
        <f t="shared" si="577"/>
        <v/>
      </c>
      <c r="AA2039" s="322" t="str">
        <f t="shared" si="578"/>
        <v/>
      </c>
      <c r="AB2039" s="322" t="str">
        <f t="shared" si="579"/>
        <v/>
      </c>
      <c r="AC2039" s="322" t="str">
        <f t="shared" si="580"/>
        <v/>
      </c>
      <c r="AD2039" s="322" t="str">
        <f t="shared" si="581"/>
        <v/>
      </c>
      <c r="AE2039" s="322" t="str">
        <f t="shared" si="582"/>
        <v/>
      </c>
      <c r="AF2039" s="322" t="str">
        <f t="shared" si="583"/>
        <v/>
      </c>
      <c r="AG2039" s="322" t="str">
        <f t="shared" si="584"/>
        <v/>
      </c>
      <c r="AZ2039">
        <f t="shared" si="587"/>
        <v>0</v>
      </c>
      <c r="BA2039" t="str">
        <f t="shared" si="573"/>
        <v/>
      </c>
      <c r="BB2039" t="str">
        <f t="shared" si="588"/>
        <v/>
      </c>
    </row>
    <row r="2040" spans="2:54" x14ac:dyDescent="0.15">
      <c r="B2040" s="347"/>
      <c r="C2040" s="347"/>
      <c r="D2040" s="347"/>
      <c r="E2040" s="347"/>
      <c r="F2040" s="347"/>
      <c r="G2040" s="347"/>
      <c r="H2040" s="347"/>
      <c r="I2040" s="347"/>
      <c r="J2040" s="347"/>
      <c r="K2040" s="347"/>
      <c r="N2040" s="323" t="str">
        <f t="shared" si="574"/>
        <v/>
      </c>
      <c r="O2040" s="323" t="str">
        <f t="shared" si="586"/>
        <v/>
      </c>
      <c r="P2040" s="323" t="str">
        <f t="shared" si="585"/>
        <v/>
      </c>
      <c r="R2040" s="323" t="str">
        <f t="shared" si="572"/>
        <v/>
      </c>
      <c r="X2040" s="322" t="str">
        <f t="shared" si="575"/>
        <v/>
      </c>
      <c r="Y2040" s="322" t="str">
        <f t="shared" si="576"/>
        <v/>
      </c>
      <c r="Z2040" s="322" t="str">
        <f t="shared" si="577"/>
        <v/>
      </c>
      <c r="AA2040" s="322" t="str">
        <f t="shared" si="578"/>
        <v/>
      </c>
      <c r="AB2040" s="322" t="str">
        <f t="shared" si="579"/>
        <v/>
      </c>
      <c r="AC2040" s="322" t="str">
        <f t="shared" si="580"/>
        <v/>
      </c>
      <c r="AD2040" s="322" t="str">
        <f t="shared" si="581"/>
        <v/>
      </c>
      <c r="AE2040" s="322" t="str">
        <f t="shared" si="582"/>
        <v/>
      </c>
      <c r="AF2040" s="322" t="str">
        <f t="shared" si="583"/>
        <v/>
      </c>
      <c r="AG2040" s="322" t="str">
        <f t="shared" si="584"/>
        <v/>
      </c>
      <c r="AZ2040">
        <f t="shared" si="587"/>
        <v>0</v>
      </c>
      <c r="BA2040" t="str">
        <f t="shared" si="573"/>
        <v/>
      </c>
      <c r="BB2040" t="str">
        <f t="shared" si="588"/>
        <v/>
      </c>
    </row>
    <row r="2041" spans="2:54" x14ac:dyDescent="0.15">
      <c r="B2041" s="347"/>
      <c r="C2041" s="347"/>
      <c r="D2041" s="347"/>
      <c r="E2041" s="347"/>
      <c r="F2041" s="347"/>
      <c r="G2041" s="347"/>
      <c r="H2041" s="347"/>
      <c r="I2041" s="347"/>
      <c r="J2041" s="347"/>
      <c r="K2041" s="347"/>
      <c r="N2041" s="323" t="str">
        <f t="shared" si="574"/>
        <v/>
      </c>
      <c r="O2041" s="323" t="str">
        <f t="shared" si="586"/>
        <v/>
      </c>
      <c r="P2041" s="323" t="str">
        <f t="shared" si="585"/>
        <v/>
      </c>
      <c r="R2041" s="323" t="str">
        <f t="shared" si="572"/>
        <v/>
      </c>
      <c r="X2041" s="322" t="str">
        <f t="shared" si="575"/>
        <v/>
      </c>
      <c r="Y2041" s="322" t="str">
        <f t="shared" si="576"/>
        <v/>
      </c>
      <c r="Z2041" s="322" t="str">
        <f t="shared" si="577"/>
        <v/>
      </c>
      <c r="AA2041" s="322" t="str">
        <f t="shared" si="578"/>
        <v/>
      </c>
      <c r="AB2041" s="322" t="str">
        <f t="shared" si="579"/>
        <v/>
      </c>
      <c r="AC2041" s="322" t="str">
        <f t="shared" si="580"/>
        <v/>
      </c>
      <c r="AD2041" s="322" t="str">
        <f t="shared" si="581"/>
        <v/>
      </c>
      <c r="AE2041" s="322" t="str">
        <f t="shared" si="582"/>
        <v/>
      </c>
      <c r="AF2041" s="322" t="str">
        <f t="shared" si="583"/>
        <v/>
      </c>
      <c r="AG2041" s="322" t="str">
        <f t="shared" si="584"/>
        <v/>
      </c>
      <c r="AZ2041">
        <f t="shared" si="587"/>
        <v>0</v>
      </c>
      <c r="BA2041" t="str">
        <f t="shared" si="573"/>
        <v/>
      </c>
      <c r="BB2041" t="str">
        <f t="shared" si="588"/>
        <v/>
      </c>
    </row>
    <row r="2042" spans="2:54" x14ac:dyDescent="0.15">
      <c r="B2042" s="347"/>
      <c r="C2042" s="347"/>
      <c r="D2042" s="347"/>
      <c r="E2042" s="347"/>
      <c r="F2042" s="347"/>
      <c r="G2042" s="347"/>
      <c r="H2042" s="347"/>
      <c r="I2042" s="347"/>
      <c r="J2042" s="347"/>
      <c r="K2042" s="347"/>
      <c r="N2042" s="323" t="str">
        <f t="shared" si="574"/>
        <v/>
      </c>
      <c r="O2042" s="323" t="str">
        <f t="shared" si="586"/>
        <v/>
      </c>
      <c r="P2042" s="323" t="str">
        <f t="shared" si="585"/>
        <v/>
      </c>
      <c r="R2042" s="323" t="str">
        <f t="shared" si="572"/>
        <v/>
      </c>
      <c r="X2042" s="322" t="str">
        <f t="shared" si="575"/>
        <v/>
      </c>
      <c r="Y2042" s="322" t="str">
        <f t="shared" si="576"/>
        <v/>
      </c>
      <c r="Z2042" s="322" t="str">
        <f t="shared" si="577"/>
        <v/>
      </c>
      <c r="AA2042" s="322" t="str">
        <f t="shared" si="578"/>
        <v/>
      </c>
      <c r="AB2042" s="322" t="str">
        <f t="shared" si="579"/>
        <v/>
      </c>
      <c r="AC2042" s="322" t="str">
        <f t="shared" si="580"/>
        <v/>
      </c>
      <c r="AD2042" s="322" t="str">
        <f t="shared" si="581"/>
        <v/>
      </c>
      <c r="AE2042" s="322" t="str">
        <f t="shared" si="582"/>
        <v/>
      </c>
      <c r="AF2042" s="322" t="str">
        <f t="shared" si="583"/>
        <v/>
      </c>
      <c r="AG2042" s="322" t="str">
        <f t="shared" si="584"/>
        <v/>
      </c>
      <c r="AZ2042">
        <f t="shared" si="587"/>
        <v>0</v>
      </c>
      <c r="BA2042" t="str">
        <f t="shared" si="573"/>
        <v/>
      </c>
      <c r="BB2042" t="str">
        <f t="shared" si="588"/>
        <v/>
      </c>
    </row>
    <row r="2043" spans="2:54" x14ac:dyDescent="0.15">
      <c r="B2043" s="347"/>
      <c r="C2043" s="347"/>
      <c r="D2043" s="347"/>
      <c r="E2043" s="347"/>
      <c r="F2043" s="347"/>
      <c r="G2043" s="347"/>
      <c r="H2043" s="347"/>
      <c r="I2043" s="347"/>
      <c r="J2043" s="347"/>
      <c r="K2043" s="347"/>
      <c r="N2043" s="323" t="str">
        <f t="shared" si="574"/>
        <v/>
      </c>
      <c r="O2043" s="323" t="str">
        <f t="shared" si="586"/>
        <v/>
      </c>
      <c r="P2043" s="323" t="str">
        <f t="shared" si="585"/>
        <v/>
      </c>
      <c r="R2043" s="323" t="str">
        <f t="shared" si="572"/>
        <v/>
      </c>
      <c r="X2043" s="322" t="str">
        <f t="shared" si="575"/>
        <v/>
      </c>
      <c r="Y2043" s="322" t="str">
        <f t="shared" si="576"/>
        <v/>
      </c>
      <c r="Z2043" s="322" t="str">
        <f t="shared" si="577"/>
        <v/>
      </c>
      <c r="AA2043" s="322" t="str">
        <f t="shared" si="578"/>
        <v/>
      </c>
      <c r="AB2043" s="322" t="str">
        <f t="shared" si="579"/>
        <v/>
      </c>
      <c r="AC2043" s="322" t="str">
        <f t="shared" si="580"/>
        <v/>
      </c>
      <c r="AD2043" s="322" t="str">
        <f t="shared" si="581"/>
        <v/>
      </c>
      <c r="AE2043" s="322" t="str">
        <f t="shared" si="582"/>
        <v/>
      </c>
      <c r="AF2043" s="322" t="str">
        <f t="shared" si="583"/>
        <v/>
      </c>
      <c r="AG2043" s="322" t="str">
        <f t="shared" si="584"/>
        <v/>
      </c>
      <c r="AZ2043">
        <f t="shared" si="587"/>
        <v>0</v>
      </c>
      <c r="BA2043" t="str">
        <f t="shared" si="573"/>
        <v/>
      </c>
      <c r="BB2043" t="str">
        <f t="shared" si="588"/>
        <v/>
      </c>
    </row>
    <row r="2044" spans="2:54" x14ac:dyDescent="0.15">
      <c r="B2044" s="347"/>
      <c r="C2044" s="347"/>
      <c r="D2044" s="347"/>
      <c r="E2044" s="347"/>
      <c r="F2044" s="347"/>
      <c r="G2044" s="347"/>
      <c r="H2044" s="347"/>
      <c r="I2044" s="347"/>
      <c r="J2044" s="347"/>
      <c r="K2044" s="347"/>
      <c r="N2044" s="323" t="str">
        <f t="shared" si="574"/>
        <v/>
      </c>
      <c r="O2044" s="323" t="str">
        <f t="shared" si="586"/>
        <v/>
      </c>
      <c r="P2044" s="323" t="str">
        <f t="shared" si="585"/>
        <v/>
      </c>
      <c r="R2044" s="323" t="str">
        <f t="shared" si="572"/>
        <v/>
      </c>
      <c r="X2044" s="322" t="str">
        <f t="shared" si="575"/>
        <v/>
      </c>
      <c r="Y2044" s="322" t="str">
        <f t="shared" si="576"/>
        <v/>
      </c>
      <c r="Z2044" s="322" t="str">
        <f t="shared" si="577"/>
        <v/>
      </c>
      <c r="AA2044" s="322" t="str">
        <f t="shared" si="578"/>
        <v/>
      </c>
      <c r="AB2044" s="322" t="str">
        <f t="shared" si="579"/>
        <v/>
      </c>
      <c r="AC2044" s="322" t="str">
        <f t="shared" si="580"/>
        <v/>
      </c>
      <c r="AD2044" s="322" t="str">
        <f t="shared" si="581"/>
        <v/>
      </c>
      <c r="AE2044" s="322" t="str">
        <f t="shared" si="582"/>
        <v/>
      </c>
      <c r="AF2044" s="322" t="str">
        <f t="shared" si="583"/>
        <v/>
      </c>
      <c r="AG2044" s="322" t="str">
        <f t="shared" si="584"/>
        <v/>
      </c>
      <c r="AZ2044">
        <f t="shared" si="587"/>
        <v>0</v>
      </c>
      <c r="BA2044" t="str">
        <f t="shared" si="573"/>
        <v/>
      </c>
      <c r="BB2044" t="str">
        <f t="shared" si="588"/>
        <v/>
      </c>
    </row>
    <row r="2045" spans="2:54" x14ac:dyDescent="0.15">
      <c r="B2045" s="347"/>
      <c r="C2045" s="347"/>
      <c r="D2045" s="347"/>
      <c r="E2045" s="347"/>
      <c r="F2045" s="347"/>
      <c r="G2045" s="347"/>
      <c r="H2045" s="347"/>
      <c r="I2045" s="347"/>
      <c r="J2045" s="347"/>
      <c r="K2045" s="347"/>
      <c r="N2045" s="323" t="str">
        <f t="shared" si="574"/>
        <v/>
      </c>
      <c r="O2045" s="323" t="str">
        <f t="shared" si="586"/>
        <v/>
      </c>
      <c r="P2045" s="323" t="str">
        <f t="shared" si="585"/>
        <v/>
      </c>
      <c r="R2045" s="323" t="str">
        <f t="shared" si="572"/>
        <v/>
      </c>
      <c r="X2045" s="322" t="str">
        <f t="shared" si="575"/>
        <v/>
      </c>
      <c r="Y2045" s="322" t="str">
        <f t="shared" si="576"/>
        <v/>
      </c>
      <c r="Z2045" s="322" t="str">
        <f t="shared" si="577"/>
        <v/>
      </c>
      <c r="AA2045" s="322" t="str">
        <f t="shared" si="578"/>
        <v/>
      </c>
      <c r="AB2045" s="322" t="str">
        <f t="shared" si="579"/>
        <v/>
      </c>
      <c r="AC2045" s="322" t="str">
        <f t="shared" si="580"/>
        <v/>
      </c>
      <c r="AD2045" s="322" t="str">
        <f t="shared" si="581"/>
        <v/>
      </c>
      <c r="AE2045" s="322" t="str">
        <f t="shared" si="582"/>
        <v/>
      </c>
      <c r="AF2045" s="322" t="str">
        <f t="shared" si="583"/>
        <v/>
      </c>
      <c r="AG2045" s="322" t="str">
        <f t="shared" si="584"/>
        <v/>
      </c>
      <c r="AZ2045">
        <f t="shared" si="587"/>
        <v>0</v>
      </c>
      <c r="BA2045" t="str">
        <f t="shared" si="573"/>
        <v/>
      </c>
      <c r="BB2045" t="str">
        <f t="shared" si="588"/>
        <v/>
      </c>
    </row>
    <row r="2046" spans="2:54" x14ac:dyDescent="0.15">
      <c r="B2046" s="347"/>
      <c r="C2046" s="347"/>
      <c r="D2046" s="347"/>
      <c r="E2046" s="347"/>
      <c r="F2046" s="347"/>
      <c r="G2046" s="347"/>
      <c r="H2046" s="347"/>
      <c r="I2046" s="347"/>
      <c r="J2046" s="347"/>
      <c r="K2046" s="347"/>
      <c r="N2046" s="323" t="str">
        <f t="shared" si="574"/>
        <v/>
      </c>
      <c r="O2046" s="323" t="str">
        <f t="shared" si="586"/>
        <v/>
      </c>
      <c r="P2046" s="323" t="str">
        <f t="shared" si="585"/>
        <v/>
      </c>
      <c r="R2046" s="323" t="str">
        <f t="shared" si="572"/>
        <v/>
      </c>
      <c r="X2046" s="322" t="str">
        <f t="shared" si="575"/>
        <v/>
      </c>
      <c r="Y2046" s="322" t="str">
        <f t="shared" si="576"/>
        <v/>
      </c>
      <c r="Z2046" s="322" t="str">
        <f t="shared" si="577"/>
        <v/>
      </c>
      <c r="AA2046" s="322" t="str">
        <f t="shared" si="578"/>
        <v/>
      </c>
      <c r="AB2046" s="322" t="str">
        <f t="shared" si="579"/>
        <v/>
      </c>
      <c r="AC2046" s="322" t="str">
        <f t="shared" si="580"/>
        <v/>
      </c>
      <c r="AD2046" s="322" t="str">
        <f t="shared" si="581"/>
        <v/>
      </c>
      <c r="AE2046" s="322" t="str">
        <f t="shared" si="582"/>
        <v/>
      </c>
      <c r="AF2046" s="322" t="str">
        <f t="shared" si="583"/>
        <v/>
      </c>
      <c r="AG2046" s="322" t="str">
        <f t="shared" si="584"/>
        <v/>
      </c>
      <c r="AZ2046">
        <f t="shared" si="587"/>
        <v>0</v>
      </c>
      <c r="BA2046" t="str">
        <f t="shared" si="573"/>
        <v/>
      </c>
      <c r="BB2046" t="str">
        <f t="shared" si="588"/>
        <v/>
      </c>
    </row>
    <row r="2047" spans="2:54" x14ac:dyDescent="0.15">
      <c r="B2047" s="347"/>
      <c r="C2047" s="347"/>
      <c r="D2047" s="347"/>
      <c r="E2047" s="347"/>
      <c r="F2047" s="347"/>
      <c r="G2047" s="347"/>
      <c r="H2047" s="347"/>
      <c r="I2047" s="347"/>
      <c r="J2047" s="347"/>
      <c r="K2047" s="347"/>
      <c r="N2047" s="323" t="str">
        <f t="shared" si="574"/>
        <v/>
      </c>
      <c r="O2047" s="323" t="str">
        <f t="shared" si="586"/>
        <v/>
      </c>
      <c r="P2047" s="323" t="str">
        <f t="shared" si="585"/>
        <v/>
      </c>
      <c r="R2047" s="323" t="str">
        <f t="shared" si="572"/>
        <v/>
      </c>
      <c r="X2047" s="322" t="str">
        <f t="shared" si="575"/>
        <v/>
      </c>
      <c r="Y2047" s="322" t="str">
        <f t="shared" si="576"/>
        <v/>
      </c>
      <c r="Z2047" s="322" t="str">
        <f t="shared" si="577"/>
        <v/>
      </c>
      <c r="AA2047" s="322" t="str">
        <f t="shared" si="578"/>
        <v/>
      </c>
      <c r="AB2047" s="322" t="str">
        <f t="shared" si="579"/>
        <v/>
      </c>
      <c r="AC2047" s="322" t="str">
        <f t="shared" si="580"/>
        <v/>
      </c>
      <c r="AD2047" s="322" t="str">
        <f t="shared" si="581"/>
        <v/>
      </c>
      <c r="AE2047" s="322" t="str">
        <f t="shared" si="582"/>
        <v/>
      </c>
      <c r="AF2047" s="322" t="str">
        <f t="shared" si="583"/>
        <v/>
      </c>
      <c r="AG2047" s="322" t="str">
        <f t="shared" si="584"/>
        <v/>
      </c>
      <c r="AZ2047">
        <f t="shared" si="587"/>
        <v>0</v>
      </c>
      <c r="BA2047" t="str">
        <f t="shared" si="573"/>
        <v/>
      </c>
      <c r="BB2047" t="str">
        <f t="shared" si="588"/>
        <v/>
      </c>
    </row>
    <row r="2048" spans="2:54" x14ac:dyDescent="0.15">
      <c r="B2048" s="347"/>
      <c r="C2048" s="347"/>
      <c r="D2048" s="347"/>
      <c r="E2048" s="347"/>
      <c r="F2048" s="347"/>
      <c r="G2048" s="347"/>
      <c r="H2048" s="347"/>
      <c r="I2048" s="347"/>
      <c r="J2048" s="347"/>
      <c r="K2048" s="347"/>
      <c r="N2048" s="323" t="str">
        <f t="shared" si="574"/>
        <v/>
      </c>
      <c r="O2048" s="323" t="str">
        <f t="shared" si="586"/>
        <v/>
      </c>
      <c r="P2048" s="323" t="str">
        <f t="shared" si="585"/>
        <v/>
      </c>
      <c r="R2048" s="323" t="str">
        <f t="shared" si="572"/>
        <v/>
      </c>
      <c r="X2048" s="322" t="str">
        <f t="shared" si="575"/>
        <v/>
      </c>
      <c r="Y2048" s="322" t="str">
        <f t="shared" si="576"/>
        <v/>
      </c>
      <c r="Z2048" s="322" t="str">
        <f t="shared" si="577"/>
        <v/>
      </c>
      <c r="AA2048" s="322" t="str">
        <f t="shared" si="578"/>
        <v/>
      </c>
      <c r="AB2048" s="322" t="str">
        <f t="shared" si="579"/>
        <v/>
      </c>
      <c r="AC2048" s="322" t="str">
        <f t="shared" si="580"/>
        <v/>
      </c>
      <c r="AD2048" s="322" t="str">
        <f t="shared" si="581"/>
        <v/>
      </c>
      <c r="AE2048" s="322" t="str">
        <f t="shared" si="582"/>
        <v/>
      </c>
      <c r="AF2048" s="322" t="str">
        <f t="shared" si="583"/>
        <v/>
      </c>
      <c r="AG2048" s="322" t="str">
        <f t="shared" si="584"/>
        <v/>
      </c>
      <c r="AZ2048">
        <f t="shared" si="587"/>
        <v>0</v>
      </c>
      <c r="BA2048" t="str">
        <f t="shared" si="573"/>
        <v/>
      </c>
      <c r="BB2048" t="str">
        <f t="shared" si="588"/>
        <v/>
      </c>
    </row>
    <row r="2049" spans="2:54" x14ac:dyDescent="0.15">
      <c r="B2049" s="347"/>
      <c r="C2049" s="347"/>
      <c r="D2049" s="347"/>
      <c r="E2049" s="347"/>
      <c r="F2049" s="347"/>
      <c r="G2049" s="347"/>
      <c r="H2049" s="347"/>
      <c r="I2049" s="347"/>
      <c r="J2049" s="347"/>
      <c r="K2049" s="347"/>
      <c r="N2049" s="323" t="str">
        <f t="shared" si="574"/>
        <v/>
      </c>
      <c r="O2049" s="323" t="str">
        <f t="shared" si="586"/>
        <v/>
      </c>
      <c r="P2049" s="323" t="str">
        <f t="shared" si="585"/>
        <v/>
      </c>
      <c r="R2049" s="323" t="str">
        <f t="shared" si="572"/>
        <v/>
      </c>
      <c r="X2049" s="322" t="str">
        <f t="shared" si="575"/>
        <v/>
      </c>
      <c r="Y2049" s="322" t="str">
        <f t="shared" si="576"/>
        <v/>
      </c>
      <c r="Z2049" s="322" t="str">
        <f t="shared" si="577"/>
        <v/>
      </c>
      <c r="AA2049" s="322" t="str">
        <f t="shared" si="578"/>
        <v/>
      </c>
      <c r="AB2049" s="322" t="str">
        <f t="shared" si="579"/>
        <v/>
      </c>
      <c r="AC2049" s="322" t="str">
        <f t="shared" si="580"/>
        <v/>
      </c>
      <c r="AD2049" s="322" t="str">
        <f t="shared" si="581"/>
        <v/>
      </c>
      <c r="AE2049" s="322" t="str">
        <f t="shared" si="582"/>
        <v/>
      </c>
      <c r="AF2049" s="322" t="str">
        <f t="shared" si="583"/>
        <v/>
      </c>
      <c r="AG2049" s="322" t="str">
        <f t="shared" si="584"/>
        <v/>
      </c>
      <c r="AZ2049">
        <f t="shared" si="587"/>
        <v>0</v>
      </c>
      <c r="BA2049" t="str">
        <f t="shared" si="573"/>
        <v/>
      </c>
      <c r="BB2049" t="str">
        <f t="shared" si="588"/>
        <v/>
      </c>
    </row>
    <row r="2050" spans="2:54" x14ac:dyDescent="0.15">
      <c r="B2050" s="347"/>
      <c r="C2050" s="347"/>
      <c r="D2050" s="347"/>
      <c r="E2050" s="347"/>
      <c r="F2050" s="347"/>
      <c r="G2050" s="347"/>
      <c r="H2050" s="347"/>
      <c r="I2050" s="347"/>
      <c r="J2050" s="347"/>
      <c r="K2050" s="347"/>
      <c r="N2050" s="323" t="str">
        <f t="shared" si="574"/>
        <v/>
      </c>
      <c r="O2050" s="323" t="str">
        <f t="shared" si="586"/>
        <v/>
      </c>
      <c r="P2050" s="323" t="str">
        <f t="shared" si="585"/>
        <v/>
      </c>
      <c r="R2050" s="323" t="str">
        <f t="shared" si="572"/>
        <v/>
      </c>
      <c r="X2050" s="322" t="str">
        <f t="shared" si="575"/>
        <v/>
      </c>
      <c r="Y2050" s="322" t="str">
        <f t="shared" si="576"/>
        <v/>
      </c>
      <c r="Z2050" s="322" t="str">
        <f t="shared" si="577"/>
        <v/>
      </c>
      <c r="AA2050" s="322" t="str">
        <f t="shared" si="578"/>
        <v/>
      </c>
      <c r="AB2050" s="322" t="str">
        <f t="shared" si="579"/>
        <v/>
      </c>
      <c r="AC2050" s="322" t="str">
        <f t="shared" si="580"/>
        <v/>
      </c>
      <c r="AD2050" s="322" t="str">
        <f t="shared" si="581"/>
        <v/>
      </c>
      <c r="AE2050" s="322" t="str">
        <f t="shared" si="582"/>
        <v/>
      </c>
      <c r="AF2050" s="322" t="str">
        <f t="shared" si="583"/>
        <v/>
      </c>
      <c r="AG2050" s="322" t="str">
        <f t="shared" si="584"/>
        <v/>
      </c>
      <c r="AZ2050">
        <f t="shared" si="587"/>
        <v>0</v>
      </c>
      <c r="BA2050" t="str">
        <f t="shared" si="573"/>
        <v/>
      </c>
      <c r="BB2050" t="str">
        <f t="shared" si="588"/>
        <v/>
      </c>
    </row>
    <row r="2051" spans="2:54" x14ac:dyDescent="0.15">
      <c r="B2051" s="347"/>
      <c r="C2051" s="347"/>
      <c r="D2051" s="347"/>
      <c r="E2051" s="347"/>
      <c r="F2051" s="347"/>
      <c r="G2051" s="347"/>
      <c r="H2051" s="347"/>
      <c r="I2051" s="347"/>
      <c r="J2051" s="347"/>
      <c r="K2051" s="347"/>
      <c r="N2051" s="323" t="str">
        <f t="shared" si="574"/>
        <v/>
      </c>
      <c r="O2051" s="323" t="str">
        <f t="shared" si="586"/>
        <v/>
      </c>
      <c r="P2051" s="323" t="str">
        <f t="shared" si="585"/>
        <v/>
      </c>
      <c r="R2051" s="323" t="str">
        <f t="shared" si="572"/>
        <v/>
      </c>
      <c r="X2051" s="322" t="str">
        <f t="shared" si="575"/>
        <v/>
      </c>
      <c r="Y2051" s="322" t="str">
        <f t="shared" si="576"/>
        <v/>
      </c>
      <c r="Z2051" s="322" t="str">
        <f t="shared" si="577"/>
        <v/>
      </c>
      <c r="AA2051" s="322" t="str">
        <f t="shared" si="578"/>
        <v/>
      </c>
      <c r="AB2051" s="322" t="str">
        <f t="shared" si="579"/>
        <v/>
      </c>
      <c r="AC2051" s="322" t="str">
        <f t="shared" si="580"/>
        <v/>
      </c>
      <c r="AD2051" s="322" t="str">
        <f t="shared" si="581"/>
        <v/>
      </c>
      <c r="AE2051" s="322" t="str">
        <f t="shared" si="582"/>
        <v/>
      </c>
      <c r="AF2051" s="322" t="str">
        <f t="shared" si="583"/>
        <v/>
      </c>
      <c r="AG2051" s="322" t="str">
        <f t="shared" si="584"/>
        <v/>
      </c>
      <c r="AZ2051">
        <f t="shared" si="587"/>
        <v>0</v>
      </c>
      <c r="BA2051" t="str">
        <f t="shared" si="573"/>
        <v/>
      </c>
      <c r="BB2051" t="str">
        <f t="shared" si="588"/>
        <v/>
      </c>
    </row>
    <row r="2052" spans="2:54" x14ac:dyDescent="0.15">
      <c r="B2052" s="347"/>
      <c r="C2052" s="347"/>
      <c r="D2052" s="347"/>
      <c r="E2052" s="347"/>
      <c r="F2052" s="347"/>
      <c r="G2052" s="347"/>
      <c r="H2052" s="347"/>
      <c r="I2052" s="347"/>
      <c r="J2052" s="347"/>
      <c r="K2052" s="347"/>
      <c r="N2052" s="323" t="str">
        <f t="shared" si="574"/>
        <v/>
      </c>
      <c r="O2052" s="323" t="str">
        <f t="shared" si="586"/>
        <v/>
      </c>
      <c r="P2052" s="323" t="str">
        <f t="shared" si="585"/>
        <v/>
      </c>
      <c r="R2052" s="323" t="str">
        <f t="shared" si="572"/>
        <v/>
      </c>
      <c r="X2052" s="322" t="str">
        <f t="shared" si="575"/>
        <v/>
      </c>
      <c r="Y2052" s="322" t="str">
        <f t="shared" si="576"/>
        <v/>
      </c>
      <c r="Z2052" s="322" t="str">
        <f t="shared" si="577"/>
        <v/>
      </c>
      <c r="AA2052" s="322" t="str">
        <f t="shared" si="578"/>
        <v/>
      </c>
      <c r="AB2052" s="322" t="str">
        <f t="shared" si="579"/>
        <v/>
      </c>
      <c r="AC2052" s="322" t="str">
        <f t="shared" si="580"/>
        <v/>
      </c>
      <c r="AD2052" s="322" t="str">
        <f t="shared" si="581"/>
        <v/>
      </c>
      <c r="AE2052" s="322" t="str">
        <f t="shared" si="582"/>
        <v/>
      </c>
      <c r="AF2052" s="322" t="str">
        <f t="shared" si="583"/>
        <v/>
      </c>
      <c r="AG2052" s="322" t="str">
        <f t="shared" si="584"/>
        <v/>
      </c>
      <c r="AZ2052">
        <f t="shared" si="587"/>
        <v>0</v>
      </c>
      <c r="BA2052" t="str">
        <f t="shared" si="573"/>
        <v/>
      </c>
      <c r="BB2052" t="str">
        <f t="shared" si="588"/>
        <v/>
      </c>
    </row>
    <row r="2053" spans="2:54" x14ac:dyDescent="0.15">
      <c r="B2053" s="347"/>
      <c r="C2053" s="347"/>
      <c r="D2053" s="347"/>
      <c r="E2053" s="347"/>
      <c r="F2053" s="347"/>
      <c r="G2053" s="347"/>
      <c r="H2053" s="347"/>
      <c r="I2053" s="347"/>
      <c r="J2053" s="347"/>
      <c r="K2053" s="347"/>
      <c r="N2053" s="323" t="str">
        <f t="shared" si="574"/>
        <v/>
      </c>
      <c r="O2053" s="323" t="str">
        <f t="shared" si="586"/>
        <v/>
      </c>
      <c r="P2053" s="323" t="str">
        <f t="shared" si="585"/>
        <v/>
      </c>
      <c r="R2053" s="323" t="str">
        <f t="shared" si="572"/>
        <v/>
      </c>
      <c r="X2053" s="322" t="str">
        <f t="shared" si="575"/>
        <v/>
      </c>
      <c r="Y2053" s="322" t="str">
        <f t="shared" si="576"/>
        <v/>
      </c>
      <c r="Z2053" s="322" t="str">
        <f t="shared" si="577"/>
        <v/>
      </c>
      <c r="AA2053" s="322" t="str">
        <f t="shared" si="578"/>
        <v/>
      </c>
      <c r="AB2053" s="322" t="str">
        <f t="shared" si="579"/>
        <v/>
      </c>
      <c r="AC2053" s="322" t="str">
        <f t="shared" si="580"/>
        <v/>
      </c>
      <c r="AD2053" s="322" t="str">
        <f t="shared" si="581"/>
        <v/>
      </c>
      <c r="AE2053" s="322" t="str">
        <f t="shared" si="582"/>
        <v/>
      </c>
      <c r="AF2053" s="322" t="str">
        <f t="shared" si="583"/>
        <v/>
      </c>
      <c r="AG2053" s="322" t="str">
        <f t="shared" si="584"/>
        <v/>
      </c>
      <c r="AZ2053">
        <f t="shared" si="587"/>
        <v>0</v>
      </c>
      <c r="BA2053" t="str">
        <f t="shared" si="573"/>
        <v/>
      </c>
      <c r="BB2053" t="str">
        <f t="shared" si="588"/>
        <v/>
      </c>
    </row>
    <row r="2054" spans="2:54" x14ac:dyDescent="0.15">
      <c r="B2054" s="347"/>
      <c r="C2054" s="347"/>
      <c r="D2054" s="347"/>
      <c r="E2054" s="347"/>
      <c r="F2054" s="347"/>
      <c r="G2054" s="347"/>
      <c r="H2054" s="347"/>
      <c r="I2054" s="347"/>
      <c r="J2054" s="347"/>
      <c r="K2054" s="347"/>
      <c r="N2054" s="323" t="str">
        <f t="shared" si="574"/>
        <v/>
      </c>
      <c r="O2054" s="323" t="str">
        <f t="shared" si="586"/>
        <v/>
      </c>
      <c r="P2054" s="323" t="str">
        <f t="shared" si="585"/>
        <v/>
      </c>
      <c r="R2054" s="323" t="str">
        <f t="shared" si="572"/>
        <v/>
      </c>
      <c r="X2054" s="322" t="str">
        <f t="shared" si="575"/>
        <v/>
      </c>
      <c r="Y2054" s="322" t="str">
        <f t="shared" si="576"/>
        <v/>
      </c>
      <c r="Z2054" s="322" t="str">
        <f t="shared" si="577"/>
        <v/>
      </c>
      <c r="AA2054" s="322" t="str">
        <f t="shared" si="578"/>
        <v/>
      </c>
      <c r="AB2054" s="322" t="str">
        <f t="shared" si="579"/>
        <v/>
      </c>
      <c r="AC2054" s="322" t="str">
        <f t="shared" si="580"/>
        <v/>
      </c>
      <c r="AD2054" s="322" t="str">
        <f t="shared" si="581"/>
        <v/>
      </c>
      <c r="AE2054" s="322" t="str">
        <f t="shared" si="582"/>
        <v/>
      </c>
      <c r="AF2054" s="322" t="str">
        <f t="shared" si="583"/>
        <v/>
      </c>
      <c r="AG2054" s="322" t="str">
        <f t="shared" si="584"/>
        <v/>
      </c>
      <c r="AZ2054">
        <f t="shared" si="587"/>
        <v>0</v>
      </c>
      <c r="BA2054" t="str">
        <f t="shared" si="573"/>
        <v/>
      </c>
      <c r="BB2054" t="str">
        <f t="shared" si="588"/>
        <v/>
      </c>
    </row>
    <row r="2055" spans="2:54" x14ac:dyDescent="0.15">
      <c r="B2055" s="347"/>
      <c r="C2055" s="347"/>
      <c r="D2055" s="347"/>
      <c r="E2055" s="347"/>
      <c r="F2055" s="347"/>
      <c r="G2055" s="347"/>
      <c r="H2055" s="347"/>
      <c r="I2055" s="347"/>
      <c r="J2055" s="347"/>
      <c r="K2055" s="347"/>
      <c r="N2055" s="323" t="str">
        <f t="shared" si="574"/>
        <v/>
      </c>
      <c r="O2055" s="323" t="str">
        <f t="shared" si="586"/>
        <v/>
      </c>
      <c r="P2055" s="323" t="str">
        <f t="shared" si="585"/>
        <v/>
      </c>
      <c r="R2055" s="323" t="str">
        <f t="shared" si="572"/>
        <v/>
      </c>
      <c r="X2055" s="322" t="str">
        <f t="shared" si="575"/>
        <v/>
      </c>
      <c r="Y2055" s="322" t="str">
        <f t="shared" si="576"/>
        <v/>
      </c>
      <c r="Z2055" s="322" t="str">
        <f t="shared" si="577"/>
        <v/>
      </c>
      <c r="AA2055" s="322" t="str">
        <f t="shared" si="578"/>
        <v/>
      </c>
      <c r="AB2055" s="322" t="str">
        <f t="shared" si="579"/>
        <v/>
      </c>
      <c r="AC2055" s="322" t="str">
        <f t="shared" si="580"/>
        <v/>
      </c>
      <c r="AD2055" s="322" t="str">
        <f t="shared" si="581"/>
        <v/>
      </c>
      <c r="AE2055" s="322" t="str">
        <f t="shared" si="582"/>
        <v/>
      </c>
      <c r="AF2055" s="322" t="str">
        <f t="shared" si="583"/>
        <v/>
      </c>
      <c r="AG2055" s="322" t="str">
        <f t="shared" si="584"/>
        <v/>
      </c>
      <c r="AZ2055">
        <f t="shared" si="587"/>
        <v>0</v>
      </c>
      <c r="BA2055" t="str">
        <f t="shared" si="573"/>
        <v/>
      </c>
      <c r="BB2055" t="str">
        <f t="shared" si="588"/>
        <v/>
      </c>
    </row>
    <row r="2056" spans="2:54" x14ac:dyDescent="0.15">
      <c r="B2056" s="347"/>
      <c r="C2056" s="347"/>
      <c r="D2056" s="347"/>
      <c r="E2056" s="347"/>
      <c r="F2056" s="347"/>
      <c r="G2056" s="347"/>
      <c r="H2056" s="347"/>
      <c r="I2056" s="347"/>
      <c r="J2056" s="347"/>
      <c r="K2056" s="347"/>
      <c r="N2056" s="323" t="str">
        <f t="shared" si="574"/>
        <v/>
      </c>
      <c r="O2056" s="323" t="str">
        <f t="shared" si="586"/>
        <v/>
      </c>
      <c r="P2056" s="323" t="str">
        <f t="shared" si="585"/>
        <v/>
      </c>
      <c r="R2056" s="323" t="str">
        <f t="shared" si="572"/>
        <v/>
      </c>
      <c r="X2056" s="322" t="str">
        <f t="shared" si="575"/>
        <v/>
      </c>
      <c r="Y2056" s="322" t="str">
        <f t="shared" si="576"/>
        <v/>
      </c>
      <c r="Z2056" s="322" t="str">
        <f t="shared" si="577"/>
        <v/>
      </c>
      <c r="AA2056" s="322" t="str">
        <f t="shared" si="578"/>
        <v/>
      </c>
      <c r="AB2056" s="322" t="str">
        <f t="shared" si="579"/>
        <v/>
      </c>
      <c r="AC2056" s="322" t="str">
        <f t="shared" si="580"/>
        <v/>
      </c>
      <c r="AD2056" s="322" t="str">
        <f t="shared" si="581"/>
        <v/>
      </c>
      <c r="AE2056" s="322" t="str">
        <f t="shared" si="582"/>
        <v/>
      </c>
      <c r="AF2056" s="322" t="str">
        <f t="shared" si="583"/>
        <v/>
      </c>
      <c r="AG2056" s="322" t="str">
        <f t="shared" si="584"/>
        <v/>
      </c>
      <c r="AZ2056">
        <f t="shared" si="587"/>
        <v>0</v>
      </c>
      <c r="BA2056" t="str">
        <f t="shared" si="573"/>
        <v/>
      </c>
      <c r="BB2056" t="str">
        <f t="shared" si="588"/>
        <v/>
      </c>
    </row>
    <row r="2057" spans="2:54" x14ac:dyDescent="0.15">
      <c r="B2057" s="347"/>
      <c r="C2057" s="347"/>
      <c r="D2057" s="347"/>
      <c r="E2057" s="347"/>
      <c r="F2057" s="347"/>
      <c r="G2057" s="347"/>
      <c r="H2057" s="347"/>
      <c r="I2057" s="347"/>
      <c r="J2057" s="347"/>
      <c r="K2057" s="347"/>
      <c r="N2057" s="323" t="str">
        <f t="shared" si="574"/>
        <v/>
      </c>
      <c r="O2057" s="323" t="str">
        <f t="shared" si="586"/>
        <v/>
      </c>
      <c r="P2057" s="323" t="str">
        <f t="shared" si="585"/>
        <v/>
      </c>
      <c r="R2057" s="323" t="str">
        <f t="shared" si="572"/>
        <v/>
      </c>
      <c r="X2057" s="322" t="str">
        <f t="shared" si="575"/>
        <v/>
      </c>
      <c r="Y2057" s="322" t="str">
        <f t="shared" si="576"/>
        <v/>
      </c>
      <c r="Z2057" s="322" t="str">
        <f t="shared" si="577"/>
        <v/>
      </c>
      <c r="AA2057" s="322" t="str">
        <f t="shared" si="578"/>
        <v/>
      </c>
      <c r="AB2057" s="322" t="str">
        <f t="shared" si="579"/>
        <v/>
      </c>
      <c r="AC2057" s="322" t="str">
        <f t="shared" si="580"/>
        <v/>
      </c>
      <c r="AD2057" s="322" t="str">
        <f t="shared" si="581"/>
        <v/>
      </c>
      <c r="AE2057" s="322" t="str">
        <f t="shared" si="582"/>
        <v/>
      </c>
      <c r="AF2057" s="322" t="str">
        <f t="shared" si="583"/>
        <v/>
      </c>
      <c r="AG2057" s="322" t="str">
        <f t="shared" si="584"/>
        <v/>
      </c>
      <c r="AZ2057">
        <f t="shared" si="587"/>
        <v>0</v>
      </c>
      <c r="BA2057" t="str">
        <f t="shared" si="573"/>
        <v/>
      </c>
      <c r="BB2057" t="str">
        <f t="shared" si="588"/>
        <v/>
      </c>
    </row>
    <row r="2058" spans="2:54" x14ac:dyDescent="0.15">
      <c r="B2058" s="347"/>
      <c r="C2058" s="347"/>
      <c r="D2058" s="347"/>
      <c r="E2058" s="347"/>
      <c r="F2058" s="347"/>
      <c r="G2058" s="347"/>
      <c r="H2058" s="347"/>
      <c r="I2058" s="347"/>
      <c r="J2058" s="347"/>
      <c r="K2058" s="347"/>
      <c r="N2058" s="323" t="str">
        <f t="shared" si="574"/>
        <v/>
      </c>
      <c r="O2058" s="323" t="str">
        <f t="shared" si="586"/>
        <v/>
      </c>
      <c r="P2058" s="323" t="str">
        <f t="shared" si="585"/>
        <v/>
      </c>
      <c r="R2058" s="323" t="str">
        <f t="shared" si="572"/>
        <v/>
      </c>
      <c r="X2058" s="322" t="str">
        <f t="shared" si="575"/>
        <v/>
      </c>
      <c r="Y2058" s="322" t="str">
        <f t="shared" si="576"/>
        <v/>
      </c>
      <c r="Z2058" s="322" t="str">
        <f t="shared" si="577"/>
        <v/>
      </c>
      <c r="AA2058" s="322" t="str">
        <f t="shared" si="578"/>
        <v/>
      </c>
      <c r="AB2058" s="322" t="str">
        <f t="shared" si="579"/>
        <v/>
      </c>
      <c r="AC2058" s="322" t="str">
        <f t="shared" si="580"/>
        <v/>
      </c>
      <c r="AD2058" s="322" t="str">
        <f t="shared" si="581"/>
        <v/>
      </c>
      <c r="AE2058" s="322" t="str">
        <f t="shared" si="582"/>
        <v/>
      </c>
      <c r="AF2058" s="322" t="str">
        <f t="shared" si="583"/>
        <v/>
      </c>
      <c r="AG2058" s="322" t="str">
        <f t="shared" si="584"/>
        <v/>
      </c>
      <c r="AZ2058">
        <f t="shared" si="587"/>
        <v>0</v>
      </c>
      <c r="BA2058" t="str">
        <f t="shared" si="573"/>
        <v/>
      </c>
      <c r="BB2058" t="str">
        <f t="shared" si="588"/>
        <v/>
      </c>
    </row>
    <row r="2059" spans="2:54" x14ac:dyDescent="0.15">
      <c r="B2059" s="347"/>
      <c r="C2059" s="347"/>
      <c r="D2059" s="347"/>
      <c r="E2059" s="347"/>
      <c r="F2059" s="347"/>
      <c r="G2059" s="347"/>
      <c r="H2059" s="347"/>
      <c r="I2059" s="347"/>
      <c r="J2059" s="347"/>
      <c r="K2059" s="347"/>
      <c r="N2059" s="323" t="str">
        <f t="shared" si="574"/>
        <v/>
      </c>
      <c r="O2059" s="323" t="str">
        <f t="shared" si="586"/>
        <v/>
      </c>
      <c r="P2059" s="323" t="str">
        <f t="shared" si="585"/>
        <v/>
      </c>
      <c r="R2059" s="323" t="str">
        <f t="shared" si="572"/>
        <v/>
      </c>
      <c r="X2059" s="322" t="str">
        <f t="shared" si="575"/>
        <v/>
      </c>
      <c r="Y2059" s="322" t="str">
        <f t="shared" si="576"/>
        <v/>
      </c>
      <c r="Z2059" s="322" t="str">
        <f t="shared" si="577"/>
        <v/>
      </c>
      <c r="AA2059" s="322" t="str">
        <f t="shared" si="578"/>
        <v/>
      </c>
      <c r="AB2059" s="322" t="str">
        <f t="shared" si="579"/>
        <v/>
      </c>
      <c r="AC2059" s="322" t="str">
        <f t="shared" si="580"/>
        <v/>
      </c>
      <c r="AD2059" s="322" t="str">
        <f t="shared" si="581"/>
        <v/>
      </c>
      <c r="AE2059" s="322" t="str">
        <f t="shared" si="582"/>
        <v/>
      </c>
      <c r="AF2059" s="322" t="str">
        <f t="shared" si="583"/>
        <v/>
      </c>
      <c r="AG2059" s="322" t="str">
        <f t="shared" si="584"/>
        <v/>
      </c>
      <c r="AZ2059">
        <f t="shared" si="587"/>
        <v>0</v>
      </c>
      <c r="BA2059" t="str">
        <f t="shared" si="573"/>
        <v/>
      </c>
      <c r="BB2059" t="str">
        <f t="shared" si="588"/>
        <v/>
      </c>
    </row>
    <row r="2060" spans="2:54" x14ac:dyDescent="0.15">
      <c r="B2060" s="347"/>
      <c r="C2060" s="347"/>
      <c r="D2060" s="347"/>
      <c r="E2060" s="347"/>
      <c r="F2060" s="347"/>
      <c r="G2060" s="347"/>
      <c r="H2060" s="347"/>
      <c r="I2060" s="347"/>
      <c r="J2060" s="347"/>
      <c r="K2060" s="347"/>
      <c r="N2060" s="323" t="str">
        <f t="shared" si="574"/>
        <v/>
      </c>
      <c r="O2060" s="323" t="str">
        <f t="shared" si="586"/>
        <v/>
      </c>
      <c r="P2060" s="323" t="str">
        <f t="shared" si="585"/>
        <v/>
      </c>
      <c r="R2060" s="323" t="str">
        <f t="shared" si="572"/>
        <v/>
      </c>
      <c r="X2060" s="322" t="str">
        <f t="shared" si="575"/>
        <v/>
      </c>
      <c r="Y2060" s="322" t="str">
        <f t="shared" si="576"/>
        <v/>
      </c>
      <c r="Z2060" s="322" t="str">
        <f t="shared" si="577"/>
        <v/>
      </c>
      <c r="AA2060" s="322" t="str">
        <f t="shared" si="578"/>
        <v/>
      </c>
      <c r="AB2060" s="322" t="str">
        <f t="shared" si="579"/>
        <v/>
      </c>
      <c r="AC2060" s="322" t="str">
        <f t="shared" si="580"/>
        <v/>
      </c>
      <c r="AD2060" s="322" t="str">
        <f t="shared" si="581"/>
        <v/>
      </c>
      <c r="AE2060" s="322" t="str">
        <f t="shared" si="582"/>
        <v/>
      </c>
      <c r="AF2060" s="322" t="str">
        <f t="shared" si="583"/>
        <v/>
      </c>
      <c r="AG2060" s="322" t="str">
        <f t="shared" si="584"/>
        <v/>
      </c>
      <c r="AZ2060">
        <f t="shared" si="587"/>
        <v>0</v>
      </c>
      <c r="BA2060" t="str">
        <f t="shared" si="573"/>
        <v/>
      </c>
      <c r="BB2060" t="str">
        <f t="shared" si="588"/>
        <v/>
      </c>
    </row>
    <row r="2061" spans="2:54" x14ac:dyDescent="0.15">
      <c r="B2061" s="347"/>
      <c r="C2061" s="347"/>
      <c r="D2061" s="347"/>
      <c r="E2061" s="347"/>
      <c r="F2061" s="347"/>
      <c r="G2061" s="347"/>
      <c r="H2061" s="347"/>
      <c r="I2061" s="347"/>
      <c r="J2061" s="347"/>
      <c r="K2061" s="347"/>
      <c r="N2061" s="323" t="str">
        <f t="shared" si="574"/>
        <v/>
      </c>
      <c r="O2061" s="323" t="str">
        <f t="shared" si="586"/>
        <v/>
      </c>
      <c r="P2061" s="323" t="str">
        <f t="shared" si="585"/>
        <v/>
      </c>
      <c r="R2061" s="323" t="str">
        <f t="shared" ref="R2061:R2124" si="589">IF(M2061=1,IF(COUNT(B2061:K2061)=9,SUM(X2061:AG2061)*2.7778,IF(COUNT(B2061:K2061)=8,SUM(X2061:AG2061)*3.125,IF(COUNT(B2061:K2061)&lt;8,"More than 2 Values are Missing",""))),"")</f>
        <v/>
      </c>
      <c r="X2061" s="322" t="str">
        <f t="shared" si="575"/>
        <v/>
      </c>
      <c r="Y2061" s="322" t="str">
        <f t="shared" si="576"/>
        <v/>
      </c>
      <c r="Z2061" s="322" t="str">
        <f t="shared" si="577"/>
        <v/>
      </c>
      <c r="AA2061" s="322" t="str">
        <f t="shared" si="578"/>
        <v/>
      </c>
      <c r="AB2061" s="322" t="str">
        <f t="shared" si="579"/>
        <v/>
      </c>
      <c r="AC2061" s="322" t="str">
        <f t="shared" si="580"/>
        <v/>
      </c>
      <c r="AD2061" s="322" t="str">
        <f t="shared" si="581"/>
        <v/>
      </c>
      <c r="AE2061" s="322" t="str">
        <f t="shared" si="582"/>
        <v/>
      </c>
      <c r="AF2061" s="322" t="str">
        <f t="shared" si="583"/>
        <v/>
      </c>
      <c r="AG2061" s="322" t="str">
        <f t="shared" si="584"/>
        <v/>
      </c>
      <c r="AZ2061">
        <f t="shared" si="587"/>
        <v>0</v>
      </c>
      <c r="BA2061" t="str">
        <f t="shared" ref="BA2061:BA2124" si="590">IF($AZ2061=10,SUM($X2061:$AG2061),"")</f>
        <v/>
      </c>
      <c r="BB2061" t="str">
        <f t="shared" si="588"/>
        <v/>
      </c>
    </row>
    <row r="2062" spans="2:54" x14ac:dyDescent="0.15">
      <c r="B2062" s="347"/>
      <c r="C2062" s="347"/>
      <c r="D2062" s="347"/>
      <c r="E2062" s="347"/>
      <c r="F2062" s="347"/>
      <c r="G2062" s="347"/>
      <c r="H2062" s="347"/>
      <c r="I2062" s="347"/>
      <c r="J2062" s="347"/>
      <c r="K2062" s="347"/>
      <c r="N2062" s="323" t="str">
        <f t="shared" ref="N2062:N2125" si="591">IF(COUNT(B2062:K2062)=10,SUM(X2062:AG2062)*2.5,IF(R2062&lt;&gt;"",R2062,""))</f>
        <v/>
      </c>
      <c r="O2062" s="323" t="str">
        <f t="shared" si="586"/>
        <v/>
      </c>
      <c r="P2062" s="323" t="str">
        <f t="shared" si="585"/>
        <v/>
      </c>
      <c r="R2062" s="323" t="str">
        <f t="shared" si="589"/>
        <v/>
      </c>
      <c r="X2062" s="322" t="str">
        <f t="shared" si="575"/>
        <v/>
      </c>
      <c r="Y2062" s="322" t="str">
        <f t="shared" si="576"/>
        <v/>
      </c>
      <c r="Z2062" s="322" t="str">
        <f t="shared" si="577"/>
        <v/>
      </c>
      <c r="AA2062" s="322" t="str">
        <f t="shared" si="578"/>
        <v/>
      </c>
      <c r="AB2062" s="322" t="str">
        <f t="shared" si="579"/>
        <v/>
      </c>
      <c r="AC2062" s="322" t="str">
        <f t="shared" si="580"/>
        <v/>
      </c>
      <c r="AD2062" s="322" t="str">
        <f t="shared" si="581"/>
        <v/>
      </c>
      <c r="AE2062" s="322" t="str">
        <f t="shared" si="582"/>
        <v/>
      </c>
      <c r="AF2062" s="322" t="str">
        <f t="shared" si="583"/>
        <v/>
      </c>
      <c r="AG2062" s="322" t="str">
        <f t="shared" si="584"/>
        <v/>
      </c>
      <c r="AZ2062">
        <f t="shared" si="587"/>
        <v>0</v>
      </c>
      <c r="BA2062" t="str">
        <f t="shared" si="590"/>
        <v/>
      </c>
      <c r="BB2062" t="str">
        <f t="shared" si="588"/>
        <v/>
      </c>
    </row>
    <row r="2063" spans="2:54" x14ac:dyDescent="0.15">
      <c r="B2063" s="347"/>
      <c r="C2063" s="347"/>
      <c r="D2063" s="347"/>
      <c r="E2063" s="347"/>
      <c r="F2063" s="347"/>
      <c r="G2063" s="347"/>
      <c r="H2063" s="347"/>
      <c r="I2063" s="347"/>
      <c r="J2063" s="347"/>
      <c r="K2063" s="347"/>
      <c r="N2063" s="323" t="str">
        <f t="shared" si="591"/>
        <v/>
      </c>
      <c r="O2063" s="323" t="str">
        <f t="shared" si="586"/>
        <v/>
      </c>
      <c r="P2063" s="323" t="str">
        <f t="shared" si="585"/>
        <v/>
      </c>
      <c r="R2063" s="323" t="str">
        <f t="shared" si="589"/>
        <v/>
      </c>
      <c r="X2063" s="322" t="str">
        <f t="shared" si="575"/>
        <v/>
      </c>
      <c r="Y2063" s="322" t="str">
        <f t="shared" si="576"/>
        <v/>
      </c>
      <c r="Z2063" s="322" t="str">
        <f t="shared" si="577"/>
        <v/>
      </c>
      <c r="AA2063" s="322" t="str">
        <f t="shared" si="578"/>
        <v/>
      </c>
      <c r="AB2063" s="322" t="str">
        <f t="shared" si="579"/>
        <v/>
      </c>
      <c r="AC2063" s="322" t="str">
        <f t="shared" si="580"/>
        <v/>
      </c>
      <c r="AD2063" s="322" t="str">
        <f t="shared" si="581"/>
        <v/>
      </c>
      <c r="AE2063" s="322" t="str">
        <f t="shared" si="582"/>
        <v/>
      </c>
      <c r="AF2063" s="322" t="str">
        <f t="shared" si="583"/>
        <v/>
      </c>
      <c r="AG2063" s="322" t="str">
        <f t="shared" si="584"/>
        <v/>
      </c>
      <c r="AZ2063">
        <f t="shared" si="587"/>
        <v>0</v>
      </c>
      <c r="BA2063" t="str">
        <f t="shared" si="590"/>
        <v/>
      </c>
      <c r="BB2063" t="str">
        <f t="shared" si="588"/>
        <v/>
      </c>
    </row>
    <row r="2064" spans="2:54" x14ac:dyDescent="0.15">
      <c r="B2064" s="347"/>
      <c r="C2064" s="347"/>
      <c r="D2064" s="347"/>
      <c r="E2064" s="347"/>
      <c r="F2064" s="347"/>
      <c r="G2064" s="347"/>
      <c r="H2064" s="347"/>
      <c r="I2064" s="347"/>
      <c r="J2064" s="347"/>
      <c r="K2064" s="347"/>
      <c r="N2064" s="323" t="str">
        <f t="shared" si="591"/>
        <v/>
      </c>
      <c r="O2064" s="323" t="str">
        <f t="shared" si="586"/>
        <v/>
      </c>
      <c r="P2064" s="323" t="str">
        <f t="shared" si="585"/>
        <v/>
      </c>
      <c r="R2064" s="323" t="str">
        <f t="shared" si="589"/>
        <v/>
      </c>
      <c r="X2064" s="322" t="str">
        <f t="shared" si="575"/>
        <v/>
      </c>
      <c r="Y2064" s="322" t="str">
        <f t="shared" si="576"/>
        <v/>
      </c>
      <c r="Z2064" s="322" t="str">
        <f t="shared" si="577"/>
        <v/>
      </c>
      <c r="AA2064" s="322" t="str">
        <f t="shared" si="578"/>
        <v/>
      </c>
      <c r="AB2064" s="322" t="str">
        <f t="shared" si="579"/>
        <v/>
      </c>
      <c r="AC2064" s="322" t="str">
        <f t="shared" si="580"/>
        <v/>
      </c>
      <c r="AD2064" s="322" t="str">
        <f t="shared" si="581"/>
        <v/>
      </c>
      <c r="AE2064" s="322" t="str">
        <f t="shared" si="582"/>
        <v/>
      </c>
      <c r="AF2064" s="322" t="str">
        <f t="shared" si="583"/>
        <v/>
      </c>
      <c r="AG2064" s="322" t="str">
        <f t="shared" si="584"/>
        <v/>
      </c>
      <c r="AZ2064">
        <f t="shared" si="587"/>
        <v>0</v>
      </c>
      <c r="BA2064" t="str">
        <f t="shared" si="590"/>
        <v/>
      </c>
      <c r="BB2064" t="str">
        <f t="shared" si="588"/>
        <v/>
      </c>
    </row>
    <row r="2065" spans="2:54" x14ac:dyDescent="0.15">
      <c r="B2065" s="347"/>
      <c r="C2065" s="347"/>
      <c r="D2065" s="347"/>
      <c r="E2065" s="347"/>
      <c r="F2065" s="347"/>
      <c r="G2065" s="347"/>
      <c r="H2065" s="347"/>
      <c r="I2065" s="347"/>
      <c r="J2065" s="347"/>
      <c r="K2065" s="347"/>
      <c r="N2065" s="323" t="str">
        <f t="shared" si="591"/>
        <v/>
      </c>
      <c r="O2065" s="323" t="str">
        <f t="shared" si="586"/>
        <v/>
      </c>
      <c r="P2065" s="323" t="str">
        <f t="shared" si="585"/>
        <v/>
      </c>
      <c r="R2065" s="323" t="str">
        <f t="shared" si="589"/>
        <v/>
      </c>
      <c r="X2065" s="322" t="str">
        <f t="shared" si="575"/>
        <v/>
      </c>
      <c r="Y2065" s="322" t="str">
        <f t="shared" si="576"/>
        <v/>
      </c>
      <c r="Z2065" s="322" t="str">
        <f t="shared" si="577"/>
        <v/>
      </c>
      <c r="AA2065" s="322" t="str">
        <f t="shared" si="578"/>
        <v/>
      </c>
      <c r="AB2065" s="322" t="str">
        <f t="shared" si="579"/>
        <v/>
      </c>
      <c r="AC2065" s="322" t="str">
        <f t="shared" si="580"/>
        <v/>
      </c>
      <c r="AD2065" s="322" t="str">
        <f t="shared" si="581"/>
        <v/>
      </c>
      <c r="AE2065" s="322" t="str">
        <f t="shared" si="582"/>
        <v/>
      </c>
      <c r="AF2065" s="322" t="str">
        <f t="shared" si="583"/>
        <v/>
      </c>
      <c r="AG2065" s="322" t="str">
        <f t="shared" si="584"/>
        <v/>
      </c>
      <c r="AZ2065">
        <f t="shared" si="587"/>
        <v>0</v>
      </c>
      <c r="BA2065" t="str">
        <f t="shared" si="590"/>
        <v/>
      </c>
      <c r="BB2065" t="str">
        <f t="shared" si="588"/>
        <v/>
      </c>
    </row>
    <row r="2066" spans="2:54" x14ac:dyDescent="0.15">
      <c r="B2066" s="347"/>
      <c r="C2066" s="347"/>
      <c r="D2066" s="347"/>
      <c r="E2066" s="347"/>
      <c r="F2066" s="347"/>
      <c r="G2066" s="347"/>
      <c r="H2066" s="347"/>
      <c r="I2066" s="347"/>
      <c r="J2066" s="347"/>
      <c r="K2066" s="347"/>
      <c r="N2066" s="323" t="str">
        <f t="shared" si="591"/>
        <v/>
      </c>
      <c r="O2066" s="323" t="str">
        <f t="shared" si="586"/>
        <v/>
      </c>
      <c r="P2066" s="323" t="str">
        <f t="shared" si="585"/>
        <v/>
      </c>
      <c r="R2066" s="323" t="str">
        <f t="shared" si="589"/>
        <v/>
      </c>
      <c r="X2066" s="322" t="str">
        <f t="shared" si="575"/>
        <v/>
      </c>
      <c r="Y2066" s="322" t="str">
        <f t="shared" si="576"/>
        <v/>
      </c>
      <c r="Z2066" s="322" t="str">
        <f t="shared" si="577"/>
        <v/>
      </c>
      <c r="AA2066" s="322" t="str">
        <f t="shared" si="578"/>
        <v/>
      </c>
      <c r="AB2066" s="322" t="str">
        <f t="shared" si="579"/>
        <v/>
      </c>
      <c r="AC2066" s="322" t="str">
        <f t="shared" si="580"/>
        <v/>
      </c>
      <c r="AD2066" s="322" t="str">
        <f t="shared" si="581"/>
        <v/>
      </c>
      <c r="AE2066" s="322" t="str">
        <f t="shared" si="582"/>
        <v/>
      </c>
      <c r="AF2066" s="322" t="str">
        <f t="shared" si="583"/>
        <v/>
      </c>
      <c r="AG2066" s="322" t="str">
        <f t="shared" si="584"/>
        <v/>
      </c>
      <c r="AZ2066">
        <f t="shared" si="587"/>
        <v>0</v>
      </c>
      <c r="BA2066" t="str">
        <f t="shared" si="590"/>
        <v/>
      </c>
      <c r="BB2066" t="str">
        <f t="shared" si="588"/>
        <v/>
      </c>
    </row>
    <row r="2067" spans="2:54" x14ac:dyDescent="0.15">
      <c r="B2067" s="347"/>
      <c r="C2067" s="347"/>
      <c r="D2067" s="347"/>
      <c r="E2067" s="347"/>
      <c r="F2067" s="347"/>
      <c r="G2067" s="347"/>
      <c r="H2067" s="347"/>
      <c r="I2067" s="347"/>
      <c r="J2067" s="347"/>
      <c r="K2067" s="347"/>
      <c r="N2067" s="323" t="str">
        <f t="shared" si="591"/>
        <v/>
      </c>
      <c r="O2067" s="323" t="str">
        <f t="shared" si="586"/>
        <v/>
      </c>
      <c r="P2067" s="323" t="str">
        <f t="shared" si="585"/>
        <v/>
      </c>
      <c r="R2067" s="323" t="str">
        <f t="shared" si="589"/>
        <v/>
      </c>
      <c r="X2067" s="322" t="str">
        <f t="shared" si="575"/>
        <v/>
      </c>
      <c r="Y2067" s="322" t="str">
        <f t="shared" si="576"/>
        <v/>
      </c>
      <c r="Z2067" s="322" t="str">
        <f t="shared" si="577"/>
        <v/>
      </c>
      <c r="AA2067" s="322" t="str">
        <f t="shared" si="578"/>
        <v/>
      </c>
      <c r="AB2067" s="322" t="str">
        <f t="shared" si="579"/>
        <v/>
      </c>
      <c r="AC2067" s="322" t="str">
        <f t="shared" si="580"/>
        <v/>
      </c>
      <c r="AD2067" s="322" t="str">
        <f t="shared" si="581"/>
        <v/>
      </c>
      <c r="AE2067" s="322" t="str">
        <f t="shared" si="582"/>
        <v/>
      </c>
      <c r="AF2067" s="322" t="str">
        <f t="shared" si="583"/>
        <v/>
      </c>
      <c r="AG2067" s="322" t="str">
        <f t="shared" si="584"/>
        <v/>
      </c>
      <c r="AZ2067">
        <f t="shared" si="587"/>
        <v>0</v>
      </c>
      <c r="BA2067" t="str">
        <f t="shared" si="590"/>
        <v/>
      </c>
      <c r="BB2067" t="str">
        <f t="shared" si="588"/>
        <v/>
      </c>
    </row>
    <row r="2068" spans="2:54" x14ac:dyDescent="0.15">
      <c r="B2068" s="347"/>
      <c r="C2068" s="347"/>
      <c r="D2068" s="347"/>
      <c r="E2068" s="347"/>
      <c r="F2068" s="347"/>
      <c r="G2068" s="347"/>
      <c r="H2068" s="347"/>
      <c r="I2068" s="347"/>
      <c r="J2068" s="347"/>
      <c r="K2068" s="347"/>
      <c r="N2068" s="323" t="str">
        <f t="shared" si="591"/>
        <v/>
      </c>
      <c r="O2068" s="323" t="str">
        <f t="shared" si="586"/>
        <v/>
      </c>
      <c r="P2068" s="323" t="str">
        <f t="shared" si="585"/>
        <v/>
      </c>
      <c r="R2068" s="323" t="str">
        <f t="shared" si="589"/>
        <v/>
      </c>
      <c r="X2068" s="322" t="str">
        <f t="shared" si="575"/>
        <v/>
      </c>
      <c r="Y2068" s="322" t="str">
        <f t="shared" si="576"/>
        <v/>
      </c>
      <c r="Z2068" s="322" t="str">
        <f t="shared" si="577"/>
        <v/>
      </c>
      <c r="AA2068" s="322" t="str">
        <f t="shared" si="578"/>
        <v/>
      </c>
      <c r="AB2068" s="322" t="str">
        <f t="shared" si="579"/>
        <v/>
      </c>
      <c r="AC2068" s="322" t="str">
        <f t="shared" si="580"/>
        <v/>
      </c>
      <c r="AD2068" s="322" t="str">
        <f t="shared" si="581"/>
        <v/>
      </c>
      <c r="AE2068" s="322" t="str">
        <f t="shared" si="582"/>
        <v/>
      </c>
      <c r="AF2068" s="322" t="str">
        <f t="shared" si="583"/>
        <v/>
      </c>
      <c r="AG2068" s="322" t="str">
        <f t="shared" si="584"/>
        <v/>
      </c>
      <c r="AZ2068">
        <f t="shared" si="587"/>
        <v>0</v>
      </c>
      <c r="BA2068" t="str">
        <f t="shared" si="590"/>
        <v/>
      </c>
      <c r="BB2068" t="str">
        <f t="shared" si="588"/>
        <v/>
      </c>
    </row>
    <row r="2069" spans="2:54" x14ac:dyDescent="0.15">
      <c r="B2069" s="347"/>
      <c r="C2069" s="347"/>
      <c r="D2069" s="347"/>
      <c r="E2069" s="347"/>
      <c r="F2069" s="347"/>
      <c r="G2069" s="347"/>
      <c r="H2069" s="347"/>
      <c r="I2069" s="347"/>
      <c r="J2069" s="347"/>
      <c r="K2069" s="347"/>
      <c r="N2069" s="323" t="str">
        <f t="shared" si="591"/>
        <v/>
      </c>
      <c r="O2069" s="323" t="str">
        <f t="shared" si="586"/>
        <v/>
      </c>
      <c r="P2069" s="323" t="str">
        <f t="shared" si="585"/>
        <v/>
      </c>
      <c r="R2069" s="323" t="str">
        <f t="shared" si="589"/>
        <v/>
      </c>
      <c r="X2069" s="322" t="str">
        <f t="shared" si="575"/>
        <v/>
      </c>
      <c r="Y2069" s="322" t="str">
        <f t="shared" si="576"/>
        <v/>
      </c>
      <c r="Z2069" s="322" t="str">
        <f t="shared" si="577"/>
        <v/>
      </c>
      <c r="AA2069" s="322" t="str">
        <f t="shared" si="578"/>
        <v/>
      </c>
      <c r="AB2069" s="322" t="str">
        <f t="shared" si="579"/>
        <v/>
      </c>
      <c r="AC2069" s="322" t="str">
        <f t="shared" si="580"/>
        <v/>
      </c>
      <c r="AD2069" s="322" t="str">
        <f t="shared" si="581"/>
        <v/>
      </c>
      <c r="AE2069" s="322" t="str">
        <f t="shared" si="582"/>
        <v/>
      </c>
      <c r="AF2069" s="322" t="str">
        <f t="shared" si="583"/>
        <v/>
      </c>
      <c r="AG2069" s="322" t="str">
        <f t="shared" si="584"/>
        <v/>
      </c>
      <c r="AZ2069">
        <f t="shared" si="587"/>
        <v>0</v>
      </c>
      <c r="BA2069" t="str">
        <f t="shared" si="590"/>
        <v/>
      </c>
      <c r="BB2069" t="str">
        <f t="shared" si="588"/>
        <v/>
      </c>
    </row>
    <row r="2070" spans="2:54" x14ac:dyDescent="0.15">
      <c r="B2070" s="347"/>
      <c r="C2070" s="347"/>
      <c r="D2070" s="347"/>
      <c r="E2070" s="347"/>
      <c r="F2070" s="347"/>
      <c r="G2070" s="347"/>
      <c r="H2070" s="347"/>
      <c r="I2070" s="347"/>
      <c r="J2070" s="347"/>
      <c r="K2070" s="347"/>
      <c r="N2070" s="323" t="str">
        <f t="shared" si="591"/>
        <v/>
      </c>
      <c r="O2070" s="323" t="str">
        <f t="shared" si="586"/>
        <v/>
      </c>
      <c r="P2070" s="323" t="str">
        <f t="shared" si="585"/>
        <v/>
      </c>
      <c r="R2070" s="323" t="str">
        <f t="shared" si="589"/>
        <v/>
      </c>
      <c r="X2070" s="322" t="str">
        <f t="shared" si="575"/>
        <v/>
      </c>
      <c r="Y2070" s="322" t="str">
        <f t="shared" si="576"/>
        <v/>
      </c>
      <c r="Z2070" s="322" t="str">
        <f t="shared" si="577"/>
        <v/>
      </c>
      <c r="AA2070" s="322" t="str">
        <f t="shared" si="578"/>
        <v/>
      </c>
      <c r="AB2070" s="322" t="str">
        <f t="shared" si="579"/>
        <v/>
      </c>
      <c r="AC2070" s="322" t="str">
        <f t="shared" si="580"/>
        <v/>
      </c>
      <c r="AD2070" s="322" t="str">
        <f t="shared" si="581"/>
        <v/>
      </c>
      <c r="AE2070" s="322" t="str">
        <f t="shared" si="582"/>
        <v/>
      </c>
      <c r="AF2070" s="322" t="str">
        <f t="shared" si="583"/>
        <v/>
      </c>
      <c r="AG2070" s="322" t="str">
        <f t="shared" si="584"/>
        <v/>
      </c>
      <c r="AZ2070">
        <f t="shared" si="587"/>
        <v>0</v>
      </c>
      <c r="BA2070" t="str">
        <f t="shared" si="590"/>
        <v/>
      </c>
      <c r="BB2070" t="str">
        <f t="shared" si="588"/>
        <v/>
      </c>
    </row>
    <row r="2071" spans="2:54" x14ac:dyDescent="0.15">
      <c r="B2071" s="347"/>
      <c r="C2071" s="347"/>
      <c r="D2071" s="347"/>
      <c r="E2071" s="347"/>
      <c r="F2071" s="347"/>
      <c r="G2071" s="347"/>
      <c r="H2071" s="347"/>
      <c r="I2071" s="347"/>
      <c r="J2071" s="347"/>
      <c r="K2071" s="347"/>
      <c r="N2071" s="323" t="str">
        <f t="shared" si="591"/>
        <v/>
      </c>
      <c r="O2071" s="323" t="str">
        <f t="shared" si="586"/>
        <v/>
      </c>
      <c r="P2071" s="323" t="str">
        <f t="shared" si="585"/>
        <v/>
      </c>
      <c r="R2071" s="323" t="str">
        <f t="shared" si="589"/>
        <v/>
      </c>
      <c r="X2071" s="322" t="str">
        <f t="shared" ref="X2071:X2134" si="592">IF(B2071&lt;&gt;"",B2071-1,"")</f>
        <v/>
      </c>
      <c r="Y2071" s="322" t="str">
        <f t="shared" ref="Y2071:Y2134" si="593">IF(C2071&lt;&gt;"",C2071-1,"")</f>
        <v/>
      </c>
      <c r="Z2071" s="322" t="str">
        <f t="shared" ref="Z2071:Z2134" si="594">IF(D2071&lt;&gt;"",D2071-1,"")</f>
        <v/>
      </c>
      <c r="AA2071" s="322" t="str">
        <f t="shared" ref="AA2071:AA2134" si="595">IF(E2071&lt;&gt;"",E2071-1,"")</f>
        <v/>
      </c>
      <c r="AB2071" s="322" t="str">
        <f t="shared" ref="AB2071:AB2134" si="596">IF(F2071&lt;&gt;"",F2071-1,"")</f>
        <v/>
      </c>
      <c r="AC2071" s="322" t="str">
        <f t="shared" ref="AC2071:AC2134" si="597">IF(G2071&lt;&gt;"",G2071-1,"")</f>
        <v/>
      </c>
      <c r="AD2071" s="322" t="str">
        <f t="shared" ref="AD2071:AD2134" si="598">IF(H2071&lt;&gt;"",H2071-1,"")</f>
        <v/>
      </c>
      <c r="AE2071" s="322" t="str">
        <f t="shared" ref="AE2071:AE2134" si="599">IF(I2071&lt;&gt;"",I2071-1,"")</f>
        <v/>
      </c>
      <c r="AF2071" s="322" t="str">
        <f t="shared" ref="AF2071:AF2134" si="600">IF(J2071&lt;&gt;"",J2071-1,"")</f>
        <v/>
      </c>
      <c r="AG2071" s="322" t="str">
        <f t="shared" ref="AG2071:AG2134" si="601">IF(K2071&lt;&gt;"",K2071-1,"")</f>
        <v/>
      </c>
      <c r="AZ2071">
        <f t="shared" si="587"/>
        <v>0</v>
      </c>
      <c r="BA2071" t="str">
        <f t="shared" si="590"/>
        <v/>
      </c>
      <c r="BB2071" t="str">
        <f t="shared" si="588"/>
        <v/>
      </c>
    </row>
    <row r="2072" spans="2:54" x14ac:dyDescent="0.15">
      <c r="B2072" s="347"/>
      <c r="C2072" s="347"/>
      <c r="D2072" s="347"/>
      <c r="E2072" s="347"/>
      <c r="F2072" s="347"/>
      <c r="G2072" s="347"/>
      <c r="H2072" s="347"/>
      <c r="I2072" s="347"/>
      <c r="J2072" s="347"/>
      <c r="K2072" s="347"/>
      <c r="N2072" s="323" t="str">
        <f t="shared" si="591"/>
        <v/>
      </c>
      <c r="O2072" s="323" t="str">
        <f t="shared" si="586"/>
        <v/>
      </c>
      <c r="P2072" s="323" t="str">
        <f t="shared" si="585"/>
        <v/>
      </c>
      <c r="R2072" s="323" t="str">
        <f t="shared" si="589"/>
        <v/>
      </c>
      <c r="X2072" s="322" t="str">
        <f t="shared" si="592"/>
        <v/>
      </c>
      <c r="Y2072" s="322" t="str">
        <f t="shared" si="593"/>
        <v/>
      </c>
      <c r="Z2072" s="322" t="str">
        <f t="shared" si="594"/>
        <v/>
      </c>
      <c r="AA2072" s="322" t="str">
        <f t="shared" si="595"/>
        <v/>
      </c>
      <c r="AB2072" s="322" t="str">
        <f t="shared" si="596"/>
        <v/>
      </c>
      <c r="AC2072" s="322" t="str">
        <f t="shared" si="597"/>
        <v/>
      </c>
      <c r="AD2072" s="322" t="str">
        <f t="shared" si="598"/>
        <v/>
      </c>
      <c r="AE2072" s="322" t="str">
        <f t="shared" si="599"/>
        <v/>
      </c>
      <c r="AF2072" s="322" t="str">
        <f t="shared" si="600"/>
        <v/>
      </c>
      <c r="AG2072" s="322" t="str">
        <f t="shared" si="601"/>
        <v/>
      </c>
      <c r="AZ2072">
        <f t="shared" si="587"/>
        <v>0</v>
      </c>
      <c r="BA2072" t="str">
        <f t="shared" si="590"/>
        <v/>
      </c>
      <c r="BB2072" t="str">
        <f t="shared" si="588"/>
        <v/>
      </c>
    </row>
    <row r="2073" spans="2:54" x14ac:dyDescent="0.15">
      <c r="B2073" s="347"/>
      <c r="C2073" s="347"/>
      <c r="D2073" s="347"/>
      <c r="E2073" s="347"/>
      <c r="F2073" s="347"/>
      <c r="G2073" s="347"/>
      <c r="H2073" s="347"/>
      <c r="I2073" s="347"/>
      <c r="J2073" s="347"/>
      <c r="K2073" s="347"/>
      <c r="N2073" s="323" t="str">
        <f t="shared" si="591"/>
        <v/>
      </c>
      <c r="O2073" s="323" t="str">
        <f t="shared" si="586"/>
        <v/>
      </c>
      <c r="P2073" s="323" t="str">
        <f t="shared" si="585"/>
        <v/>
      </c>
      <c r="R2073" s="323" t="str">
        <f t="shared" si="589"/>
        <v/>
      </c>
      <c r="X2073" s="322" t="str">
        <f t="shared" si="592"/>
        <v/>
      </c>
      <c r="Y2073" s="322" t="str">
        <f t="shared" si="593"/>
        <v/>
      </c>
      <c r="Z2073" s="322" t="str">
        <f t="shared" si="594"/>
        <v/>
      </c>
      <c r="AA2073" s="322" t="str">
        <f t="shared" si="595"/>
        <v/>
      </c>
      <c r="AB2073" s="322" t="str">
        <f t="shared" si="596"/>
        <v/>
      </c>
      <c r="AC2073" s="322" t="str">
        <f t="shared" si="597"/>
        <v/>
      </c>
      <c r="AD2073" s="322" t="str">
        <f t="shared" si="598"/>
        <v/>
      </c>
      <c r="AE2073" s="322" t="str">
        <f t="shared" si="599"/>
        <v/>
      </c>
      <c r="AF2073" s="322" t="str">
        <f t="shared" si="600"/>
        <v/>
      </c>
      <c r="AG2073" s="322" t="str">
        <f t="shared" si="601"/>
        <v/>
      </c>
      <c r="AZ2073">
        <f t="shared" si="587"/>
        <v>0</v>
      </c>
      <c r="BA2073" t="str">
        <f t="shared" si="590"/>
        <v/>
      </c>
      <c r="BB2073" t="str">
        <f t="shared" si="588"/>
        <v/>
      </c>
    </row>
    <row r="2074" spans="2:54" x14ac:dyDescent="0.15">
      <c r="B2074" s="347"/>
      <c r="C2074" s="347"/>
      <c r="D2074" s="347"/>
      <c r="E2074" s="347"/>
      <c r="F2074" s="347"/>
      <c r="G2074" s="347"/>
      <c r="H2074" s="347"/>
      <c r="I2074" s="347"/>
      <c r="J2074" s="347"/>
      <c r="K2074" s="347"/>
      <c r="N2074" s="323" t="str">
        <f t="shared" si="591"/>
        <v/>
      </c>
      <c r="O2074" s="323" t="str">
        <f t="shared" si="586"/>
        <v/>
      </c>
      <c r="P2074" s="323" t="str">
        <f t="shared" si="585"/>
        <v/>
      </c>
      <c r="R2074" s="323" t="str">
        <f t="shared" si="589"/>
        <v/>
      </c>
      <c r="X2074" s="322" t="str">
        <f t="shared" si="592"/>
        <v/>
      </c>
      <c r="Y2074" s="322" t="str">
        <f t="shared" si="593"/>
        <v/>
      </c>
      <c r="Z2074" s="322" t="str">
        <f t="shared" si="594"/>
        <v/>
      </c>
      <c r="AA2074" s="322" t="str">
        <f t="shared" si="595"/>
        <v/>
      </c>
      <c r="AB2074" s="322" t="str">
        <f t="shared" si="596"/>
        <v/>
      </c>
      <c r="AC2074" s="322" t="str">
        <f t="shared" si="597"/>
        <v/>
      </c>
      <c r="AD2074" s="322" t="str">
        <f t="shared" si="598"/>
        <v/>
      </c>
      <c r="AE2074" s="322" t="str">
        <f t="shared" si="599"/>
        <v/>
      </c>
      <c r="AF2074" s="322" t="str">
        <f t="shared" si="600"/>
        <v/>
      </c>
      <c r="AG2074" s="322" t="str">
        <f t="shared" si="601"/>
        <v/>
      </c>
      <c r="AZ2074">
        <f t="shared" si="587"/>
        <v>0</v>
      </c>
      <c r="BA2074" t="str">
        <f t="shared" si="590"/>
        <v/>
      </c>
      <c r="BB2074" t="str">
        <f t="shared" si="588"/>
        <v/>
      </c>
    </row>
    <row r="2075" spans="2:54" x14ac:dyDescent="0.15">
      <c r="B2075" s="347"/>
      <c r="C2075" s="347"/>
      <c r="D2075" s="347"/>
      <c r="E2075" s="347"/>
      <c r="F2075" s="347"/>
      <c r="G2075" s="347"/>
      <c r="H2075" s="347"/>
      <c r="I2075" s="347"/>
      <c r="J2075" s="347"/>
      <c r="K2075" s="347"/>
      <c r="N2075" s="323" t="str">
        <f t="shared" si="591"/>
        <v/>
      </c>
      <c r="O2075" s="323" t="str">
        <f t="shared" si="586"/>
        <v/>
      </c>
      <c r="P2075" s="323" t="str">
        <f t="shared" si="585"/>
        <v/>
      </c>
      <c r="R2075" s="323" t="str">
        <f t="shared" si="589"/>
        <v/>
      </c>
      <c r="X2075" s="322" t="str">
        <f t="shared" si="592"/>
        <v/>
      </c>
      <c r="Y2075" s="322" t="str">
        <f t="shared" si="593"/>
        <v/>
      </c>
      <c r="Z2075" s="322" t="str">
        <f t="shared" si="594"/>
        <v/>
      </c>
      <c r="AA2075" s="322" t="str">
        <f t="shared" si="595"/>
        <v/>
      </c>
      <c r="AB2075" s="322" t="str">
        <f t="shared" si="596"/>
        <v/>
      </c>
      <c r="AC2075" s="322" t="str">
        <f t="shared" si="597"/>
        <v/>
      </c>
      <c r="AD2075" s="322" t="str">
        <f t="shared" si="598"/>
        <v/>
      </c>
      <c r="AE2075" s="322" t="str">
        <f t="shared" si="599"/>
        <v/>
      </c>
      <c r="AF2075" s="322" t="str">
        <f t="shared" si="600"/>
        <v/>
      </c>
      <c r="AG2075" s="322" t="str">
        <f t="shared" si="601"/>
        <v/>
      </c>
      <c r="AZ2075">
        <f t="shared" si="587"/>
        <v>0</v>
      </c>
      <c r="BA2075" t="str">
        <f t="shared" si="590"/>
        <v/>
      </c>
      <c r="BB2075" t="str">
        <f t="shared" si="588"/>
        <v/>
      </c>
    </row>
    <row r="2076" spans="2:54" x14ac:dyDescent="0.15">
      <c r="B2076" s="347"/>
      <c r="C2076" s="347"/>
      <c r="D2076" s="347"/>
      <c r="E2076" s="347"/>
      <c r="F2076" s="347"/>
      <c r="G2076" s="347"/>
      <c r="H2076" s="347"/>
      <c r="I2076" s="347"/>
      <c r="J2076" s="347"/>
      <c r="K2076" s="347"/>
      <c r="N2076" s="323" t="str">
        <f t="shared" si="591"/>
        <v/>
      </c>
      <c r="O2076" s="323" t="str">
        <f t="shared" si="586"/>
        <v/>
      </c>
      <c r="P2076" s="323" t="str">
        <f t="shared" si="585"/>
        <v/>
      </c>
      <c r="R2076" s="323" t="str">
        <f t="shared" si="589"/>
        <v/>
      </c>
      <c r="X2076" s="322" t="str">
        <f t="shared" si="592"/>
        <v/>
      </c>
      <c r="Y2076" s="322" t="str">
        <f t="shared" si="593"/>
        <v/>
      </c>
      <c r="Z2076" s="322" t="str">
        <f t="shared" si="594"/>
        <v/>
      </c>
      <c r="AA2076" s="322" t="str">
        <f t="shared" si="595"/>
        <v/>
      </c>
      <c r="AB2076" s="322" t="str">
        <f t="shared" si="596"/>
        <v/>
      </c>
      <c r="AC2076" s="322" t="str">
        <f t="shared" si="597"/>
        <v/>
      </c>
      <c r="AD2076" s="322" t="str">
        <f t="shared" si="598"/>
        <v/>
      </c>
      <c r="AE2076" s="322" t="str">
        <f t="shared" si="599"/>
        <v/>
      </c>
      <c r="AF2076" s="322" t="str">
        <f t="shared" si="600"/>
        <v/>
      </c>
      <c r="AG2076" s="322" t="str">
        <f t="shared" si="601"/>
        <v/>
      </c>
      <c r="AZ2076">
        <f t="shared" si="587"/>
        <v>0</v>
      </c>
      <c r="BA2076" t="str">
        <f t="shared" si="590"/>
        <v/>
      </c>
      <c r="BB2076" t="str">
        <f t="shared" si="588"/>
        <v/>
      </c>
    </row>
    <row r="2077" spans="2:54" x14ac:dyDescent="0.15">
      <c r="B2077" s="347"/>
      <c r="C2077" s="347"/>
      <c r="D2077" s="347"/>
      <c r="E2077" s="347"/>
      <c r="F2077" s="347"/>
      <c r="G2077" s="347"/>
      <c r="H2077" s="347"/>
      <c r="I2077" s="347"/>
      <c r="J2077" s="347"/>
      <c r="K2077" s="347"/>
      <c r="N2077" s="323" t="str">
        <f t="shared" si="591"/>
        <v/>
      </c>
      <c r="O2077" s="323" t="str">
        <f t="shared" si="586"/>
        <v/>
      </c>
      <c r="P2077" s="323" t="str">
        <f t="shared" si="585"/>
        <v/>
      </c>
      <c r="R2077" s="323" t="str">
        <f t="shared" si="589"/>
        <v/>
      </c>
      <c r="X2077" s="322" t="str">
        <f t="shared" si="592"/>
        <v/>
      </c>
      <c r="Y2077" s="322" t="str">
        <f t="shared" si="593"/>
        <v/>
      </c>
      <c r="Z2077" s="322" t="str">
        <f t="shared" si="594"/>
        <v/>
      </c>
      <c r="AA2077" s="322" t="str">
        <f t="shared" si="595"/>
        <v/>
      </c>
      <c r="AB2077" s="322" t="str">
        <f t="shared" si="596"/>
        <v/>
      </c>
      <c r="AC2077" s="322" t="str">
        <f t="shared" si="597"/>
        <v/>
      </c>
      <c r="AD2077" s="322" t="str">
        <f t="shared" si="598"/>
        <v/>
      </c>
      <c r="AE2077" s="322" t="str">
        <f t="shared" si="599"/>
        <v/>
      </c>
      <c r="AF2077" s="322" t="str">
        <f t="shared" si="600"/>
        <v/>
      </c>
      <c r="AG2077" s="322" t="str">
        <f t="shared" si="601"/>
        <v/>
      </c>
      <c r="AZ2077">
        <f t="shared" si="587"/>
        <v>0</v>
      </c>
      <c r="BA2077" t="str">
        <f t="shared" si="590"/>
        <v/>
      </c>
      <c r="BB2077" t="str">
        <f t="shared" si="588"/>
        <v/>
      </c>
    </row>
    <row r="2078" spans="2:54" x14ac:dyDescent="0.15">
      <c r="B2078" s="347"/>
      <c r="C2078" s="347"/>
      <c r="D2078" s="347"/>
      <c r="E2078" s="347"/>
      <c r="F2078" s="347"/>
      <c r="G2078" s="347"/>
      <c r="H2078" s="347"/>
      <c r="I2078" s="347"/>
      <c r="J2078" s="347"/>
      <c r="K2078" s="347"/>
      <c r="N2078" s="323" t="str">
        <f t="shared" si="591"/>
        <v/>
      </c>
      <c r="O2078" s="323" t="str">
        <f t="shared" si="586"/>
        <v/>
      </c>
      <c r="P2078" s="323" t="str">
        <f t="shared" si="585"/>
        <v/>
      </c>
      <c r="R2078" s="323" t="str">
        <f t="shared" si="589"/>
        <v/>
      </c>
      <c r="X2078" s="322" t="str">
        <f t="shared" si="592"/>
        <v/>
      </c>
      <c r="Y2078" s="322" t="str">
        <f t="shared" si="593"/>
        <v/>
      </c>
      <c r="Z2078" s="322" t="str">
        <f t="shared" si="594"/>
        <v/>
      </c>
      <c r="AA2078" s="322" t="str">
        <f t="shared" si="595"/>
        <v/>
      </c>
      <c r="AB2078" s="322" t="str">
        <f t="shared" si="596"/>
        <v/>
      </c>
      <c r="AC2078" s="322" t="str">
        <f t="shared" si="597"/>
        <v/>
      </c>
      <c r="AD2078" s="322" t="str">
        <f t="shared" si="598"/>
        <v/>
      </c>
      <c r="AE2078" s="322" t="str">
        <f t="shared" si="599"/>
        <v/>
      </c>
      <c r="AF2078" s="322" t="str">
        <f t="shared" si="600"/>
        <v/>
      </c>
      <c r="AG2078" s="322" t="str">
        <f t="shared" si="601"/>
        <v/>
      </c>
      <c r="AZ2078">
        <f t="shared" si="587"/>
        <v>0</v>
      </c>
      <c r="BA2078" t="str">
        <f t="shared" si="590"/>
        <v/>
      </c>
      <c r="BB2078" t="str">
        <f t="shared" si="588"/>
        <v/>
      </c>
    </row>
    <row r="2079" spans="2:54" x14ac:dyDescent="0.15">
      <c r="B2079" s="347"/>
      <c r="C2079" s="347"/>
      <c r="D2079" s="347"/>
      <c r="E2079" s="347"/>
      <c r="F2079" s="347"/>
      <c r="G2079" s="347"/>
      <c r="H2079" s="347"/>
      <c r="I2079" s="347"/>
      <c r="J2079" s="347"/>
      <c r="K2079" s="347"/>
      <c r="N2079" s="323" t="str">
        <f t="shared" si="591"/>
        <v/>
      </c>
      <c r="O2079" s="323" t="str">
        <f t="shared" si="586"/>
        <v/>
      </c>
      <c r="P2079" s="323" t="str">
        <f t="shared" si="585"/>
        <v/>
      </c>
      <c r="R2079" s="323" t="str">
        <f t="shared" si="589"/>
        <v/>
      </c>
      <c r="X2079" s="322" t="str">
        <f t="shared" si="592"/>
        <v/>
      </c>
      <c r="Y2079" s="322" t="str">
        <f t="shared" si="593"/>
        <v/>
      </c>
      <c r="Z2079" s="322" t="str">
        <f t="shared" si="594"/>
        <v/>
      </c>
      <c r="AA2079" s="322" t="str">
        <f t="shared" si="595"/>
        <v/>
      </c>
      <c r="AB2079" s="322" t="str">
        <f t="shared" si="596"/>
        <v/>
      </c>
      <c r="AC2079" s="322" t="str">
        <f t="shared" si="597"/>
        <v/>
      </c>
      <c r="AD2079" s="322" t="str">
        <f t="shared" si="598"/>
        <v/>
      </c>
      <c r="AE2079" s="322" t="str">
        <f t="shared" si="599"/>
        <v/>
      </c>
      <c r="AF2079" s="322" t="str">
        <f t="shared" si="600"/>
        <v/>
      </c>
      <c r="AG2079" s="322" t="str">
        <f t="shared" si="601"/>
        <v/>
      </c>
      <c r="AZ2079">
        <f t="shared" si="587"/>
        <v>0</v>
      </c>
      <c r="BA2079" t="str">
        <f t="shared" si="590"/>
        <v/>
      </c>
      <c r="BB2079" t="str">
        <f t="shared" si="588"/>
        <v/>
      </c>
    </row>
    <row r="2080" spans="2:54" x14ac:dyDescent="0.15">
      <c r="B2080" s="347"/>
      <c r="C2080" s="347"/>
      <c r="D2080" s="347"/>
      <c r="E2080" s="347"/>
      <c r="F2080" s="347"/>
      <c r="G2080" s="347"/>
      <c r="H2080" s="347"/>
      <c r="I2080" s="347"/>
      <c r="J2080" s="347"/>
      <c r="K2080" s="347"/>
      <c r="N2080" s="323" t="str">
        <f t="shared" si="591"/>
        <v/>
      </c>
      <c r="O2080" s="323" t="str">
        <f t="shared" si="586"/>
        <v/>
      </c>
      <c r="P2080" s="323" t="str">
        <f t="shared" si="585"/>
        <v/>
      </c>
      <c r="R2080" s="323" t="str">
        <f t="shared" si="589"/>
        <v/>
      </c>
      <c r="X2080" s="322" t="str">
        <f t="shared" si="592"/>
        <v/>
      </c>
      <c r="Y2080" s="322" t="str">
        <f t="shared" si="593"/>
        <v/>
      </c>
      <c r="Z2080" s="322" t="str">
        <f t="shared" si="594"/>
        <v/>
      </c>
      <c r="AA2080" s="322" t="str">
        <f t="shared" si="595"/>
        <v/>
      </c>
      <c r="AB2080" s="322" t="str">
        <f t="shared" si="596"/>
        <v/>
      </c>
      <c r="AC2080" s="322" t="str">
        <f t="shared" si="597"/>
        <v/>
      </c>
      <c r="AD2080" s="322" t="str">
        <f t="shared" si="598"/>
        <v/>
      </c>
      <c r="AE2080" s="322" t="str">
        <f t="shared" si="599"/>
        <v/>
      </c>
      <c r="AF2080" s="322" t="str">
        <f t="shared" si="600"/>
        <v/>
      </c>
      <c r="AG2080" s="322" t="str">
        <f t="shared" si="601"/>
        <v/>
      </c>
      <c r="AZ2080">
        <f t="shared" si="587"/>
        <v>0</v>
      </c>
      <c r="BA2080" t="str">
        <f t="shared" si="590"/>
        <v/>
      </c>
      <c r="BB2080" t="str">
        <f t="shared" si="588"/>
        <v/>
      </c>
    </row>
    <row r="2081" spans="2:54" x14ac:dyDescent="0.15">
      <c r="B2081" s="347"/>
      <c r="C2081" s="347"/>
      <c r="D2081" s="347"/>
      <c r="E2081" s="347"/>
      <c r="F2081" s="347"/>
      <c r="G2081" s="347"/>
      <c r="H2081" s="347"/>
      <c r="I2081" s="347"/>
      <c r="J2081" s="347"/>
      <c r="K2081" s="347"/>
      <c r="N2081" s="323" t="str">
        <f t="shared" si="591"/>
        <v/>
      </c>
      <c r="O2081" s="323" t="str">
        <f t="shared" si="586"/>
        <v/>
      </c>
      <c r="P2081" s="323" t="str">
        <f t="shared" si="585"/>
        <v/>
      </c>
      <c r="R2081" s="323" t="str">
        <f t="shared" si="589"/>
        <v/>
      </c>
      <c r="X2081" s="322" t="str">
        <f t="shared" si="592"/>
        <v/>
      </c>
      <c r="Y2081" s="322" t="str">
        <f t="shared" si="593"/>
        <v/>
      </c>
      <c r="Z2081" s="322" t="str">
        <f t="shared" si="594"/>
        <v/>
      </c>
      <c r="AA2081" s="322" t="str">
        <f t="shared" si="595"/>
        <v/>
      </c>
      <c r="AB2081" s="322" t="str">
        <f t="shared" si="596"/>
        <v/>
      </c>
      <c r="AC2081" s="322" t="str">
        <f t="shared" si="597"/>
        <v/>
      </c>
      <c r="AD2081" s="322" t="str">
        <f t="shared" si="598"/>
        <v/>
      </c>
      <c r="AE2081" s="322" t="str">
        <f t="shared" si="599"/>
        <v/>
      </c>
      <c r="AF2081" s="322" t="str">
        <f t="shared" si="600"/>
        <v/>
      </c>
      <c r="AG2081" s="322" t="str">
        <f t="shared" si="601"/>
        <v/>
      </c>
      <c r="AZ2081">
        <f t="shared" si="587"/>
        <v>0</v>
      </c>
      <c r="BA2081" t="str">
        <f t="shared" si="590"/>
        <v/>
      </c>
      <c r="BB2081" t="str">
        <f t="shared" si="588"/>
        <v/>
      </c>
    </row>
    <row r="2082" spans="2:54" x14ac:dyDescent="0.15">
      <c r="B2082" s="347"/>
      <c r="C2082" s="347"/>
      <c r="D2082" s="347"/>
      <c r="E2082" s="347"/>
      <c r="F2082" s="347"/>
      <c r="G2082" s="347"/>
      <c r="H2082" s="347"/>
      <c r="I2082" s="347"/>
      <c r="J2082" s="347"/>
      <c r="K2082" s="347"/>
      <c r="N2082" s="323" t="str">
        <f t="shared" si="591"/>
        <v/>
      </c>
      <c r="O2082" s="323" t="str">
        <f t="shared" si="586"/>
        <v/>
      </c>
      <c r="P2082" s="323" t="str">
        <f t="shared" si="585"/>
        <v/>
      </c>
      <c r="R2082" s="323" t="str">
        <f t="shared" si="589"/>
        <v/>
      </c>
      <c r="X2082" s="322" t="str">
        <f t="shared" si="592"/>
        <v/>
      </c>
      <c r="Y2082" s="322" t="str">
        <f t="shared" si="593"/>
        <v/>
      </c>
      <c r="Z2082" s="322" t="str">
        <f t="shared" si="594"/>
        <v/>
      </c>
      <c r="AA2082" s="322" t="str">
        <f t="shared" si="595"/>
        <v/>
      </c>
      <c r="AB2082" s="322" t="str">
        <f t="shared" si="596"/>
        <v/>
      </c>
      <c r="AC2082" s="322" t="str">
        <f t="shared" si="597"/>
        <v/>
      </c>
      <c r="AD2082" s="322" t="str">
        <f t="shared" si="598"/>
        <v/>
      </c>
      <c r="AE2082" s="322" t="str">
        <f t="shared" si="599"/>
        <v/>
      </c>
      <c r="AF2082" s="322" t="str">
        <f t="shared" si="600"/>
        <v/>
      </c>
      <c r="AG2082" s="322" t="str">
        <f t="shared" si="601"/>
        <v/>
      </c>
      <c r="AZ2082">
        <f t="shared" si="587"/>
        <v>0</v>
      </c>
      <c r="BA2082" t="str">
        <f t="shared" si="590"/>
        <v/>
      </c>
      <c r="BB2082" t="str">
        <f t="shared" si="588"/>
        <v/>
      </c>
    </row>
    <row r="2083" spans="2:54" x14ac:dyDescent="0.15">
      <c r="B2083" s="347"/>
      <c r="C2083" s="347"/>
      <c r="D2083" s="347"/>
      <c r="E2083" s="347"/>
      <c r="F2083" s="347"/>
      <c r="G2083" s="347"/>
      <c r="H2083" s="347"/>
      <c r="I2083" s="347"/>
      <c r="J2083" s="347"/>
      <c r="K2083" s="347"/>
      <c r="N2083" s="323" t="str">
        <f t="shared" si="591"/>
        <v/>
      </c>
      <c r="O2083" s="323" t="str">
        <f t="shared" si="586"/>
        <v/>
      </c>
      <c r="P2083" s="323" t="str">
        <f t="shared" si="585"/>
        <v/>
      </c>
      <c r="R2083" s="323" t="str">
        <f t="shared" si="589"/>
        <v/>
      </c>
      <c r="X2083" s="322" t="str">
        <f t="shared" si="592"/>
        <v/>
      </c>
      <c r="Y2083" s="322" t="str">
        <f t="shared" si="593"/>
        <v/>
      </c>
      <c r="Z2083" s="322" t="str">
        <f t="shared" si="594"/>
        <v/>
      </c>
      <c r="AA2083" s="322" t="str">
        <f t="shared" si="595"/>
        <v/>
      </c>
      <c r="AB2083" s="322" t="str">
        <f t="shared" si="596"/>
        <v/>
      </c>
      <c r="AC2083" s="322" t="str">
        <f t="shared" si="597"/>
        <v/>
      </c>
      <c r="AD2083" s="322" t="str">
        <f t="shared" si="598"/>
        <v/>
      </c>
      <c r="AE2083" s="322" t="str">
        <f t="shared" si="599"/>
        <v/>
      </c>
      <c r="AF2083" s="322" t="str">
        <f t="shared" si="600"/>
        <v/>
      </c>
      <c r="AG2083" s="322" t="str">
        <f t="shared" si="601"/>
        <v/>
      </c>
      <c r="AZ2083">
        <f t="shared" si="587"/>
        <v>0</v>
      </c>
      <c r="BA2083" t="str">
        <f t="shared" si="590"/>
        <v/>
      </c>
      <c r="BB2083" t="str">
        <f t="shared" si="588"/>
        <v/>
      </c>
    </row>
    <row r="2084" spans="2:54" x14ac:dyDescent="0.15">
      <c r="B2084" s="347"/>
      <c r="C2084" s="347"/>
      <c r="D2084" s="347"/>
      <c r="E2084" s="347"/>
      <c r="F2084" s="347"/>
      <c r="G2084" s="347"/>
      <c r="H2084" s="347"/>
      <c r="I2084" s="347"/>
      <c r="J2084" s="347"/>
      <c r="K2084" s="347"/>
      <c r="N2084" s="323" t="str">
        <f t="shared" si="591"/>
        <v/>
      </c>
      <c r="O2084" s="323" t="str">
        <f t="shared" si="586"/>
        <v/>
      </c>
      <c r="P2084" s="323" t="str">
        <f t="shared" si="585"/>
        <v/>
      </c>
      <c r="R2084" s="323" t="str">
        <f t="shared" si="589"/>
        <v/>
      </c>
      <c r="X2084" s="322" t="str">
        <f t="shared" si="592"/>
        <v/>
      </c>
      <c r="Y2084" s="322" t="str">
        <f t="shared" si="593"/>
        <v/>
      </c>
      <c r="Z2084" s="322" t="str">
        <f t="shared" si="594"/>
        <v/>
      </c>
      <c r="AA2084" s="322" t="str">
        <f t="shared" si="595"/>
        <v/>
      </c>
      <c r="AB2084" s="322" t="str">
        <f t="shared" si="596"/>
        <v/>
      </c>
      <c r="AC2084" s="322" t="str">
        <f t="shared" si="597"/>
        <v/>
      </c>
      <c r="AD2084" s="322" t="str">
        <f t="shared" si="598"/>
        <v/>
      </c>
      <c r="AE2084" s="322" t="str">
        <f t="shared" si="599"/>
        <v/>
      </c>
      <c r="AF2084" s="322" t="str">
        <f t="shared" si="600"/>
        <v/>
      </c>
      <c r="AG2084" s="322" t="str">
        <f t="shared" si="601"/>
        <v/>
      </c>
      <c r="AZ2084">
        <f t="shared" si="587"/>
        <v>0</v>
      </c>
      <c r="BA2084" t="str">
        <f t="shared" si="590"/>
        <v/>
      </c>
      <c r="BB2084" t="str">
        <f t="shared" si="588"/>
        <v/>
      </c>
    </row>
    <row r="2085" spans="2:54" x14ac:dyDescent="0.15">
      <c r="B2085" s="347"/>
      <c r="C2085" s="347"/>
      <c r="D2085" s="347"/>
      <c r="E2085" s="347"/>
      <c r="F2085" s="347"/>
      <c r="G2085" s="347"/>
      <c r="H2085" s="347"/>
      <c r="I2085" s="347"/>
      <c r="J2085" s="347"/>
      <c r="K2085" s="347"/>
      <c r="N2085" s="323" t="str">
        <f t="shared" si="591"/>
        <v/>
      </c>
      <c r="O2085" s="323" t="str">
        <f t="shared" si="586"/>
        <v/>
      </c>
      <c r="P2085" s="323" t="str">
        <f t="shared" si="585"/>
        <v/>
      </c>
      <c r="R2085" s="323" t="str">
        <f t="shared" si="589"/>
        <v/>
      </c>
      <c r="X2085" s="322" t="str">
        <f t="shared" si="592"/>
        <v/>
      </c>
      <c r="Y2085" s="322" t="str">
        <f t="shared" si="593"/>
        <v/>
      </c>
      <c r="Z2085" s="322" t="str">
        <f t="shared" si="594"/>
        <v/>
      </c>
      <c r="AA2085" s="322" t="str">
        <f t="shared" si="595"/>
        <v/>
      </c>
      <c r="AB2085" s="322" t="str">
        <f t="shared" si="596"/>
        <v/>
      </c>
      <c r="AC2085" s="322" t="str">
        <f t="shared" si="597"/>
        <v/>
      </c>
      <c r="AD2085" s="322" t="str">
        <f t="shared" si="598"/>
        <v/>
      </c>
      <c r="AE2085" s="322" t="str">
        <f t="shared" si="599"/>
        <v/>
      </c>
      <c r="AF2085" s="322" t="str">
        <f t="shared" si="600"/>
        <v/>
      </c>
      <c r="AG2085" s="322" t="str">
        <f t="shared" si="601"/>
        <v/>
      </c>
      <c r="AZ2085">
        <f t="shared" si="587"/>
        <v>0</v>
      </c>
      <c r="BA2085" t="str">
        <f t="shared" si="590"/>
        <v/>
      </c>
      <c r="BB2085" t="str">
        <f t="shared" si="588"/>
        <v/>
      </c>
    </row>
    <row r="2086" spans="2:54" x14ac:dyDescent="0.15">
      <c r="B2086" s="347"/>
      <c r="C2086" s="347"/>
      <c r="D2086" s="347"/>
      <c r="E2086" s="347"/>
      <c r="F2086" s="347"/>
      <c r="G2086" s="347"/>
      <c r="H2086" s="347"/>
      <c r="I2086" s="347"/>
      <c r="J2086" s="347"/>
      <c r="K2086" s="347"/>
      <c r="N2086" s="323" t="str">
        <f t="shared" si="591"/>
        <v/>
      </c>
      <c r="O2086" s="323" t="str">
        <f t="shared" si="586"/>
        <v/>
      </c>
      <c r="P2086" s="323" t="str">
        <f t="shared" si="585"/>
        <v/>
      </c>
      <c r="R2086" s="323" t="str">
        <f t="shared" si="589"/>
        <v/>
      </c>
      <c r="X2086" s="322" t="str">
        <f t="shared" si="592"/>
        <v/>
      </c>
      <c r="Y2086" s="322" t="str">
        <f t="shared" si="593"/>
        <v/>
      </c>
      <c r="Z2086" s="322" t="str">
        <f t="shared" si="594"/>
        <v/>
      </c>
      <c r="AA2086" s="322" t="str">
        <f t="shared" si="595"/>
        <v/>
      </c>
      <c r="AB2086" s="322" t="str">
        <f t="shared" si="596"/>
        <v/>
      </c>
      <c r="AC2086" s="322" t="str">
        <f t="shared" si="597"/>
        <v/>
      </c>
      <c r="AD2086" s="322" t="str">
        <f t="shared" si="598"/>
        <v/>
      </c>
      <c r="AE2086" s="322" t="str">
        <f t="shared" si="599"/>
        <v/>
      </c>
      <c r="AF2086" s="322" t="str">
        <f t="shared" si="600"/>
        <v/>
      </c>
      <c r="AG2086" s="322" t="str">
        <f t="shared" si="601"/>
        <v/>
      </c>
      <c r="AZ2086">
        <f t="shared" si="587"/>
        <v>0</v>
      </c>
      <c r="BA2086" t="str">
        <f t="shared" si="590"/>
        <v/>
      </c>
      <c r="BB2086" t="str">
        <f t="shared" si="588"/>
        <v/>
      </c>
    </row>
    <row r="2087" spans="2:54" x14ac:dyDescent="0.15">
      <c r="B2087" s="347"/>
      <c r="C2087" s="347"/>
      <c r="D2087" s="347"/>
      <c r="E2087" s="347"/>
      <c r="F2087" s="347"/>
      <c r="G2087" s="347"/>
      <c r="H2087" s="347"/>
      <c r="I2087" s="347"/>
      <c r="J2087" s="347"/>
      <c r="K2087" s="347"/>
      <c r="N2087" s="323" t="str">
        <f t="shared" si="591"/>
        <v/>
      </c>
      <c r="O2087" s="323" t="str">
        <f t="shared" si="586"/>
        <v/>
      </c>
      <c r="P2087" s="323" t="str">
        <f t="shared" si="585"/>
        <v/>
      </c>
      <c r="R2087" s="323" t="str">
        <f t="shared" si="589"/>
        <v/>
      </c>
      <c r="X2087" s="322" t="str">
        <f t="shared" si="592"/>
        <v/>
      </c>
      <c r="Y2087" s="322" t="str">
        <f t="shared" si="593"/>
        <v/>
      </c>
      <c r="Z2087" s="322" t="str">
        <f t="shared" si="594"/>
        <v/>
      </c>
      <c r="AA2087" s="322" t="str">
        <f t="shared" si="595"/>
        <v/>
      </c>
      <c r="AB2087" s="322" t="str">
        <f t="shared" si="596"/>
        <v/>
      </c>
      <c r="AC2087" s="322" t="str">
        <f t="shared" si="597"/>
        <v/>
      </c>
      <c r="AD2087" s="322" t="str">
        <f t="shared" si="598"/>
        <v/>
      </c>
      <c r="AE2087" s="322" t="str">
        <f t="shared" si="599"/>
        <v/>
      </c>
      <c r="AF2087" s="322" t="str">
        <f t="shared" si="600"/>
        <v/>
      </c>
      <c r="AG2087" s="322" t="str">
        <f t="shared" si="601"/>
        <v/>
      </c>
      <c r="AZ2087">
        <f t="shared" si="587"/>
        <v>0</v>
      </c>
      <c r="BA2087" t="str">
        <f t="shared" si="590"/>
        <v/>
      </c>
      <c r="BB2087" t="str">
        <f t="shared" si="588"/>
        <v/>
      </c>
    </row>
    <row r="2088" spans="2:54" x14ac:dyDescent="0.15">
      <c r="B2088" s="347"/>
      <c r="C2088" s="347"/>
      <c r="D2088" s="347"/>
      <c r="E2088" s="347"/>
      <c r="F2088" s="347"/>
      <c r="G2088" s="347"/>
      <c r="H2088" s="347"/>
      <c r="I2088" s="347"/>
      <c r="J2088" s="347"/>
      <c r="K2088" s="347"/>
      <c r="N2088" s="323" t="str">
        <f t="shared" si="591"/>
        <v/>
      </c>
      <c r="O2088" s="323" t="str">
        <f t="shared" si="586"/>
        <v/>
      </c>
      <c r="P2088" s="323" t="str">
        <f t="shared" si="585"/>
        <v/>
      </c>
      <c r="R2088" s="323" t="str">
        <f t="shared" si="589"/>
        <v/>
      </c>
      <c r="X2088" s="322" t="str">
        <f t="shared" si="592"/>
        <v/>
      </c>
      <c r="Y2088" s="322" t="str">
        <f t="shared" si="593"/>
        <v/>
      </c>
      <c r="Z2088" s="322" t="str">
        <f t="shared" si="594"/>
        <v/>
      </c>
      <c r="AA2088" s="322" t="str">
        <f t="shared" si="595"/>
        <v/>
      </c>
      <c r="AB2088" s="322" t="str">
        <f t="shared" si="596"/>
        <v/>
      </c>
      <c r="AC2088" s="322" t="str">
        <f t="shared" si="597"/>
        <v/>
      </c>
      <c r="AD2088" s="322" t="str">
        <f t="shared" si="598"/>
        <v/>
      </c>
      <c r="AE2088" s="322" t="str">
        <f t="shared" si="599"/>
        <v/>
      </c>
      <c r="AF2088" s="322" t="str">
        <f t="shared" si="600"/>
        <v/>
      </c>
      <c r="AG2088" s="322" t="str">
        <f t="shared" si="601"/>
        <v/>
      </c>
      <c r="AZ2088">
        <f t="shared" si="587"/>
        <v>0</v>
      </c>
      <c r="BA2088" t="str">
        <f t="shared" si="590"/>
        <v/>
      </c>
      <c r="BB2088" t="str">
        <f t="shared" si="588"/>
        <v/>
      </c>
    </row>
    <row r="2089" spans="2:54" x14ac:dyDescent="0.15">
      <c r="B2089" s="347"/>
      <c r="C2089" s="347"/>
      <c r="D2089" s="347"/>
      <c r="E2089" s="347"/>
      <c r="F2089" s="347"/>
      <c r="G2089" s="347"/>
      <c r="H2089" s="347"/>
      <c r="I2089" s="347"/>
      <c r="J2089" s="347"/>
      <c r="K2089" s="347"/>
      <c r="N2089" s="323" t="str">
        <f t="shared" si="591"/>
        <v/>
      </c>
      <c r="O2089" s="323" t="str">
        <f t="shared" si="586"/>
        <v/>
      </c>
      <c r="P2089" s="323" t="str">
        <f t="shared" si="585"/>
        <v/>
      </c>
      <c r="R2089" s="323" t="str">
        <f t="shared" si="589"/>
        <v/>
      </c>
      <c r="X2089" s="322" t="str">
        <f t="shared" si="592"/>
        <v/>
      </c>
      <c r="Y2089" s="322" t="str">
        <f t="shared" si="593"/>
        <v/>
      </c>
      <c r="Z2089" s="322" t="str">
        <f t="shared" si="594"/>
        <v/>
      </c>
      <c r="AA2089" s="322" t="str">
        <f t="shared" si="595"/>
        <v/>
      </c>
      <c r="AB2089" s="322" t="str">
        <f t="shared" si="596"/>
        <v/>
      </c>
      <c r="AC2089" s="322" t="str">
        <f t="shared" si="597"/>
        <v/>
      </c>
      <c r="AD2089" s="322" t="str">
        <f t="shared" si="598"/>
        <v/>
      </c>
      <c r="AE2089" s="322" t="str">
        <f t="shared" si="599"/>
        <v/>
      </c>
      <c r="AF2089" s="322" t="str">
        <f t="shared" si="600"/>
        <v/>
      </c>
      <c r="AG2089" s="322" t="str">
        <f t="shared" si="601"/>
        <v/>
      </c>
      <c r="AZ2089">
        <f t="shared" si="587"/>
        <v>0</v>
      </c>
      <c r="BA2089" t="str">
        <f t="shared" si="590"/>
        <v/>
      </c>
      <c r="BB2089" t="str">
        <f t="shared" si="588"/>
        <v/>
      </c>
    </row>
    <row r="2090" spans="2:54" x14ac:dyDescent="0.15">
      <c r="B2090" s="347"/>
      <c r="C2090" s="347"/>
      <c r="D2090" s="347"/>
      <c r="E2090" s="347"/>
      <c r="F2090" s="347"/>
      <c r="G2090" s="347"/>
      <c r="H2090" s="347"/>
      <c r="I2090" s="347"/>
      <c r="J2090" s="347"/>
      <c r="K2090" s="347"/>
      <c r="N2090" s="323" t="str">
        <f t="shared" si="591"/>
        <v/>
      </c>
      <c r="O2090" s="323" t="str">
        <f t="shared" si="586"/>
        <v/>
      </c>
      <c r="P2090" s="323" t="str">
        <f t="shared" si="585"/>
        <v/>
      </c>
      <c r="R2090" s="323" t="str">
        <f t="shared" si="589"/>
        <v/>
      </c>
      <c r="X2090" s="322" t="str">
        <f t="shared" si="592"/>
        <v/>
      </c>
      <c r="Y2090" s="322" t="str">
        <f t="shared" si="593"/>
        <v/>
      </c>
      <c r="Z2090" s="322" t="str">
        <f t="shared" si="594"/>
        <v/>
      </c>
      <c r="AA2090" s="322" t="str">
        <f t="shared" si="595"/>
        <v/>
      </c>
      <c r="AB2090" s="322" t="str">
        <f t="shared" si="596"/>
        <v/>
      </c>
      <c r="AC2090" s="322" t="str">
        <f t="shared" si="597"/>
        <v/>
      </c>
      <c r="AD2090" s="322" t="str">
        <f t="shared" si="598"/>
        <v/>
      </c>
      <c r="AE2090" s="322" t="str">
        <f t="shared" si="599"/>
        <v/>
      </c>
      <c r="AF2090" s="322" t="str">
        <f t="shared" si="600"/>
        <v/>
      </c>
      <c r="AG2090" s="322" t="str">
        <f t="shared" si="601"/>
        <v/>
      </c>
      <c r="AZ2090">
        <f t="shared" si="587"/>
        <v>0</v>
      </c>
      <c r="BA2090" t="str">
        <f t="shared" si="590"/>
        <v/>
      </c>
      <c r="BB2090" t="str">
        <f t="shared" si="588"/>
        <v/>
      </c>
    </row>
    <row r="2091" spans="2:54" x14ac:dyDescent="0.15">
      <c r="B2091" s="347"/>
      <c r="C2091" s="347"/>
      <c r="D2091" s="347"/>
      <c r="E2091" s="347"/>
      <c r="F2091" s="347"/>
      <c r="G2091" s="347"/>
      <c r="H2091" s="347"/>
      <c r="I2091" s="347"/>
      <c r="J2091" s="347"/>
      <c r="K2091" s="347"/>
      <c r="N2091" s="323" t="str">
        <f t="shared" si="591"/>
        <v/>
      </c>
      <c r="O2091" s="323" t="str">
        <f t="shared" si="586"/>
        <v/>
      </c>
      <c r="P2091" s="323" t="str">
        <f t="shared" si="585"/>
        <v/>
      </c>
      <c r="R2091" s="323" t="str">
        <f t="shared" si="589"/>
        <v/>
      </c>
      <c r="X2091" s="322" t="str">
        <f t="shared" si="592"/>
        <v/>
      </c>
      <c r="Y2091" s="322" t="str">
        <f t="shared" si="593"/>
        <v/>
      </c>
      <c r="Z2091" s="322" t="str">
        <f t="shared" si="594"/>
        <v/>
      </c>
      <c r="AA2091" s="322" t="str">
        <f t="shared" si="595"/>
        <v/>
      </c>
      <c r="AB2091" s="322" t="str">
        <f t="shared" si="596"/>
        <v/>
      </c>
      <c r="AC2091" s="322" t="str">
        <f t="shared" si="597"/>
        <v/>
      </c>
      <c r="AD2091" s="322" t="str">
        <f t="shared" si="598"/>
        <v/>
      </c>
      <c r="AE2091" s="322" t="str">
        <f t="shared" si="599"/>
        <v/>
      </c>
      <c r="AF2091" s="322" t="str">
        <f t="shared" si="600"/>
        <v/>
      </c>
      <c r="AG2091" s="322" t="str">
        <f t="shared" si="601"/>
        <v/>
      </c>
      <c r="AZ2091">
        <f t="shared" si="587"/>
        <v>0</v>
      </c>
      <c r="BA2091" t="str">
        <f t="shared" si="590"/>
        <v/>
      </c>
      <c r="BB2091" t="str">
        <f t="shared" si="588"/>
        <v/>
      </c>
    </row>
    <row r="2092" spans="2:54" x14ac:dyDescent="0.15">
      <c r="B2092" s="347"/>
      <c r="C2092" s="347"/>
      <c r="D2092" s="347"/>
      <c r="E2092" s="347"/>
      <c r="F2092" s="347"/>
      <c r="G2092" s="347"/>
      <c r="H2092" s="347"/>
      <c r="I2092" s="347"/>
      <c r="J2092" s="347"/>
      <c r="K2092" s="347"/>
      <c r="N2092" s="323" t="str">
        <f t="shared" si="591"/>
        <v/>
      </c>
      <c r="O2092" s="323" t="str">
        <f t="shared" si="586"/>
        <v/>
      </c>
      <c r="P2092" s="323" t="str">
        <f t="shared" si="585"/>
        <v/>
      </c>
      <c r="R2092" s="323" t="str">
        <f t="shared" si="589"/>
        <v/>
      </c>
      <c r="X2092" s="322" t="str">
        <f t="shared" si="592"/>
        <v/>
      </c>
      <c r="Y2092" s="322" t="str">
        <f t="shared" si="593"/>
        <v/>
      </c>
      <c r="Z2092" s="322" t="str">
        <f t="shared" si="594"/>
        <v/>
      </c>
      <c r="AA2092" s="322" t="str">
        <f t="shared" si="595"/>
        <v/>
      </c>
      <c r="AB2092" s="322" t="str">
        <f t="shared" si="596"/>
        <v/>
      </c>
      <c r="AC2092" s="322" t="str">
        <f t="shared" si="597"/>
        <v/>
      </c>
      <c r="AD2092" s="322" t="str">
        <f t="shared" si="598"/>
        <v/>
      </c>
      <c r="AE2092" s="322" t="str">
        <f t="shared" si="599"/>
        <v/>
      </c>
      <c r="AF2092" s="322" t="str">
        <f t="shared" si="600"/>
        <v/>
      </c>
      <c r="AG2092" s="322" t="str">
        <f t="shared" si="601"/>
        <v/>
      </c>
      <c r="AZ2092">
        <f t="shared" si="587"/>
        <v>0</v>
      </c>
      <c r="BA2092" t="str">
        <f t="shared" si="590"/>
        <v/>
      </c>
      <c r="BB2092" t="str">
        <f t="shared" si="588"/>
        <v/>
      </c>
    </row>
    <row r="2093" spans="2:54" x14ac:dyDescent="0.15">
      <c r="B2093" s="347"/>
      <c r="C2093" s="347"/>
      <c r="D2093" s="347"/>
      <c r="E2093" s="347"/>
      <c r="F2093" s="347"/>
      <c r="G2093" s="347"/>
      <c r="H2093" s="347"/>
      <c r="I2093" s="347"/>
      <c r="J2093" s="347"/>
      <c r="K2093" s="347"/>
      <c r="N2093" s="323" t="str">
        <f t="shared" si="591"/>
        <v/>
      </c>
      <c r="O2093" s="323" t="str">
        <f t="shared" si="586"/>
        <v/>
      </c>
      <c r="P2093" s="323" t="str">
        <f t="shared" ref="P2093:P2156" si="602">IF(COUNT(AA2093,AG2093)=2,SUM(AA2093,AG2093)*12.5,"")</f>
        <v/>
      </c>
      <c r="R2093" s="323" t="str">
        <f t="shared" si="589"/>
        <v/>
      </c>
      <c r="X2093" s="322" t="str">
        <f t="shared" si="592"/>
        <v/>
      </c>
      <c r="Y2093" s="322" t="str">
        <f t="shared" si="593"/>
        <v/>
      </c>
      <c r="Z2093" s="322" t="str">
        <f t="shared" si="594"/>
        <v/>
      </c>
      <c r="AA2093" s="322" t="str">
        <f t="shared" si="595"/>
        <v/>
      </c>
      <c r="AB2093" s="322" t="str">
        <f t="shared" si="596"/>
        <v/>
      </c>
      <c r="AC2093" s="322" t="str">
        <f t="shared" si="597"/>
        <v/>
      </c>
      <c r="AD2093" s="322" t="str">
        <f t="shared" si="598"/>
        <v/>
      </c>
      <c r="AE2093" s="322" t="str">
        <f t="shared" si="599"/>
        <v/>
      </c>
      <c r="AF2093" s="322" t="str">
        <f t="shared" si="600"/>
        <v/>
      </c>
      <c r="AG2093" s="322" t="str">
        <f t="shared" si="601"/>
        <v/>
      </c>
      <c r="AZ2093">
        <f t="shared" si="587"/>
        <v>0</v>
      </c>
      <c r="BA2093" t="str">
        <f t="shared" si="590"/>
        <v/>
      </c>
      <c r="BB2093" t="str">
        <f t="shared" si="588"/>
        <v/>
      </c>
    </row>
    <row r="2094" spans="2:54" x14ac:dyDescent="0.15">
      <c r="B2094" s="347"/>
      <c r="C2094" s="347"/>
      <c r="D2094" s="347"/>
      <c r="E2094" s="347"/>
      <c r="F2094" s="347"/>
      <c r="G2094" s="347"/>
      <c r="H2094" s="347"/>
      <c r="I2094" s="347"/>
      <c r="J2094" s="347"/>
      <c r="K2094" s="347"/>
      <c r="N2094" s="323" t="str">
        <f t="shared" si="591"/>
        <v/>
      </c>
      <c r="O2094" s="323" t="str">
        <f t="shared" ref="O2094:O2157" si="603">IF(COUNT(X2094:Z2094,AB2094:AF2094)=8,SUM(X2094:Z2094,AB2094:AF2094)*3.125,"")</f>
        <v/>
      </c>
      <c r="P2094" s="323" t="str">
        <f t="shared" si="602"/>
        <v/>
      </c>
      <c r="R2094" s="323" t="str">
        <f t="shared" si="589"/>
        <v/>
      </c>
      <c r="X2094" s="322" t="str">
        <f t="shared" si="592"/>
        <v/>
      </c>
      <c r="Y2094" s="322" t="str">
        <f t="shared" si="593"/>
        <v/>
      </c>
      <c r="Z2094" s="322" t="str">
        <f t="shared" si="594"/>
        <v/>
      </c>
      <c r="AA2094" s="322" t="str">
        <f t="shared" si="595"/>
        <v/>
      </c>
      <c r="AB2094" s="322" t="str">
        <f t="shared" si="596"/>
        <v/>
      </c>
      <c r="AC2094" s="322" t="str">
        <f t="shared" si="597"/>
        <v/>
      </c>
      <c r="AD2094" s="322" t="str">
        <f t="shared" si="598"/>
        <v/>
      </c>
      <c r="AE2094" s="322" t="str">
        <f t="shared" si="599"/>
        <v/>
      </c>
      <c r="AF2094" s="322" t="str">
        <f t="shared" si="600"/>
        <v/>
      </c>
      <c r="AG2094" s="322" t="str">
        <f t="shared" si="601"/>
        <v/>
      </c>
      <c r="AZ2094">
        <f t="shared" si="587"/>
        <v>0</v>
      </c>
      <c r="BA2094" t="str">
        <f t="shared" si="590"/>
        <v/>
      </c>
      <c r="BB2094" t="str">
        <f t="shared" si="588"/>
        <v/>
      </c>
    </row>
    <row r="2095" spans="2:54" x14ac:dyDescent="0.15">
      <c r="B2095" s="347"/>
      <c r="C2095" s="347"/>
      <c r="D2095" s="347"/>
      <c r="E2095" s="347"/>
      <c r="F2095" s="347"/>
      <c r="G2095" s="347"/>
      <c r="H2095" s="347"/>
      <c r="I2095" s="347"/>
      <c r="J2095" s="347"/>
      <c r="K2095" s="347"/>
      <c r="N2095" s="323" t="str">
        <f t="shared" si="591"/>
        <v/>
      </c>
      <c r="O2095" s="323" t="str">
        <f t="shared" si="603"/>
        <v/>
      </c>
      <c r="P2095" s="323" t="str">
        <f t="shared" si="602"/>
        <v/>
      </c>
      <c r="R2095" s="323" t="str">
        <f t="shared" si="589"/>
        <v/>
      </c>
      <c r="X2095" s="322" t="str">
        <f t="shared" si="592"/>
        <v/>
      </c>
      <c r="Y2095" s="322" t="str">
        <f t="shared" si="593"/>
        <v/>
      </c>
      <c r="Z2095" s="322" t="str">
        <f t="shared" si="594"/>
        <v/>
      </c>
      <c r="AA2095" s="322" t="str">
        <f t="shared" si="595"/>
        <v/>
      </c>
      <c r="AB2095" s="322" t="str">
        <f t="shared" si="596"/>
        <v/>
      </c>
      <c r="AC2095" s="322" t="str">
        <f t="shared" si="597"/>
        <v/>
      </c>
      <c r="AD2095" s="322" t="str">
        <f t="shared" si="598"/>
        <v/>
      </c>
      <c r="AE2095" s="322" t="str">
        <f t="shared" si="599"/>
        <v/>
      </c>
      <c r="AF2095" s="322" t="str">
        <f t="shared" si="600"/>
        <v/>
      </c>
      <c r="AG2095" s="322" t="str">
        <f t="shared" si="601"/>
        <v/>
      </c>
      <c r="AZ2095">
        <f t="shared" si="587"/>
        <v>0</v>
      </c>
      <c r="BA2095" t="str">
        <f t="shared" si="590"/>
        <v/>
      </c>
      <c r="BB2095" t="str">
        <f t="shared" si="588"/>
        <v/>
      </c>
    </row>
    <row r="2096" spans="2:54" x14ac:dyDescent="0.15">
      <c r="B2096" s="347"/>
      <c r="C2096" s="347"/>
      <c r="D2096" s="347"/>
      <c r="E2096" s="347"/>
      <c r="F2096" s="347"/>
      <c r="G2096" s="347"/>
      <c r="H2096" s="347"/>
      <c r="I2096" s="347"/>
      <c r="J2096" s="347"/>
      <c r="K2096" s="347"/>
      <c r="N2096" s="323" t="str">
        <f t="shared" si="591"/>
        <v/>
      </c>
      <c r="O2096" s="323" t="str">
        <f t="shared" si="603"/>
        <v/>
      </c>
      <c r="P2096" s="323" t="str">
        <f t="shared" si="602"/>
        <v/>
      </c>
      <c r="R2096" s="323" t="str">
        <f t="shared" si="589"/>
        <v/>
      </c>
      <c r="X2096" s="322" t="str">
        <f t="shared" si="592"/>
        <v/>
      </c>
      <c r="Y2096" s="322" t="str">
        <f t="shared" si="593"/>
        <v/>
      </c>
      <c r="Z2096" s="322" t="str">
        <f t="shared" si="594"/>
        <v/>
      </c>
      <c r="AA2096" s="322" t="str">
        <f t="shared" si="595"/>
        <v/>
      </c>
      <c r="AB2096" s="322" t="str">
        <f t="shared" si="596"/>
        <v/>
      </c>
      <c r="AC2096" s="322" t="str">
        <f t="shared" si="597"/>
        <v/>
      </c>
      <c r="AD2096" s="322" t="str">
        <f t="shared" si="598"/>
        <v/>
      </c>
      <c r="AE2096" s="322" t="str">
        <f t="shared" si="599"/>
        <v/>
      </c>
      <c r="AF2096" s="322" t="str">
        <f t="shared" si="600"/>
        <v/>
      </c>
      <c r="AG2096" s="322" t="str">
        <f t="shared" si="601"/>
        <v/>
      </c>
      <c r="AZ2096">
        <f t="shared" si="587"/>
        <v>0</v>
      </c>
      <c r="BA2096" t="str">
        <f t="shared" si="590"/>
        <v/>
      </c>
      <c r="BB2096" t="str">
        <f t="shared" si="588"/>
        <v/>
      </c>
    </row>
    <row r="2097" spans="2:54" x14ac:dyDescent="0.15">
      <c r="B2097" s="347"/>
      <c r="C2097" s="347"/>
      <c r="D2097" s="347"/>
      <c r="E2097" s="347"/>
      <c r="F2097" s="347"/>
      <c r="G2097" s="347"/>
      <c r="H2097" s="347"/>
      <c r="I2097" s="347"/>
      <c r="J2097" s="347"/>
      <c r="K2097" s="347"/>
      <c r="N2097" s="323" t="str">
        <f t="shared" si="591"/>
        <v/>
      </c>
      <c r="O2097" s="323" t="str">
        <f t="shared" si="603"/>
        <v/>
      </c>
      <c r="P2097" s="323" t="str">
        <f t="shared" si="602"/>
        <v/>
      </c>
      <c r="R2097" s="323" t="str">
        <f t="shared" si="589"/>
        <v/>
      </c>
      <c r="X2097" s="322" t="str">
        <f t="shared" si="592"/>
        <v/>
      </c>
      <c r="Y2097" s="322" t="str">
        <f t="shared" si="593"/>
        <v/>
      </c>
      <c r="Z2097" s="322" t="str">
        <f t="shared" si="594"/>
        <v/>
      </c>
      <c r="AA2097" s="322" t="str">
        <f t="shared" si="595"/>
        <v/>
      </c>
      <c r="AB2097" s="322" t="str">
        <f t="shared" si="596"/>
        <v/>
      </c>
      <c r="AC2097" s="322" t="str">
        <f t="shared" si="597"/>
        <v/>
      </c>
      <c r="AD2097" s="322" t="str">
        <f t="shared" si="598"/>
        <v/>
      </c>
      <c r="AE2097" s="322" t="str">
        <f t="shared" si="599"/>
        <v/>
      </c>
      <c r="AF2097" s="322" t="str">
        <f t="shared" si="600"/>
        <v/>
      </c>
      <c r="AG2097" s="322" t="str">
        <f t="shared" si="601"/>
        <v/>
      </c>
      <c r="AZ2097">
        <f t="shared" si="587"/>
        <v>0</v>
      </c>
      <c r="BA2097" t="str">
        <f t="shared" si="590"/>
        <v/>
      </c>
      <c r="BB2097" t="str">
        <f t="shared" si="588"/>
        <v/>
      </c>
    </row>
    <row r="2098" spans="2:54" x14ac:dyDescent="0.15">
      <c r="B2098" s="347"/>
      <c r="C2098" s="347"/>
      <c r="D2098" s="347"/>
      <c r="E2098" s="347"/>
      <c r="F2098" s="347"/>
      <c r="G2098" s="347"/>
      <c r="H2098" s="347"/>
      <c r="I2098" s="347"/>
      <c r="J2098" s="347"/>
      <c r="K2098" s="347"/>
      <c r="N2098" s="323" t="str">
        <f t="shared" si="591"/>
        <v/>
      </c>
      <c r="O2098" s="323" t="str">
        <f t="shared" si="603"/>
        <v/>
      </c>
      <c r="P2098" s="323" t="str">
        <f t="shared" si="602"/>
        <v/>
      </c>
      <c r="R2098" s="323" t="str">
        <f t="shared" si="589"/>
        <v/>
      </c>
      <c r="X2098" s="322" t="str">
        <f t="shared" si="592"/>
        <v/>
      </c>
      <c r="Y2098" s="322" t="str">
        <f t="shared" si="593"/>
        <v/>
      </c>
      <c r="Z2098" s="322" t="str">
        <f t="shared" si="594"/>
        <v/>
      </c>
      <c r="AA2098" s="322" t="str">
        <f t="shared" si="595"/>
        <v/>
      </c>
      <c r="AB2098" s="322" t="str">
        <f t="shared" si="596"/>
        <v/>
      </c>
      <c r="AC2098" s="322" t="str">
        <f t="shared" si="597"/>
        <v/>
      </c>
      <c r="AD2098" s="322" t="str">
        <f t="shared" si="598"/>
        <v/>
      </c>
      <c r="AE2098" s="322" t="str">
        <f t="shared" si="599"/>
        <v/>
      </c>
      <c r="AF2098" s="322" t="str">
        <f t="shared" si="600"/>
        <v/>
      </c>
      <c r="AG2098" s="322" t="str">
        <f t="shared" si="601"/>
        <v/>
      </c>
      <c r="AZ2098">
        <f t="shared" si="587"/>
        <v>0</v>
      </c>
      <c r="BA2098" t="str">
        <f t="shared" si="590"/>
        <v/>
      </c>
      <c r="BB2098" t="str">
        <f t="shared" si="588"/>
        <v/>
      </c>
    </row>
    <row r="2099" spans="2:54" x14ac:dyDescent="0.15">
      <c r="B2099" s="347"/>
      <c r="C2099" s="347"/>
      <c r="D2099" s="347"/>
      <c r="E2099" s="347"/>
      <c r="F2099" s="347"/>
      <c r="G2099" s="347"/>
      <c r="H2099" s="347"/>
      <c r="I2099" s="347"/>
      <c r="J2099" s="347"/>
      <c r="K2099" s="347"/>
      <c r="N2099" s="323" t="str">
        <f t="shared" si="591"/>
        <v/>
      </c>
      <c r="O2099" s="323" t="str">
        <f t="shared" si="603"/>
        <v/>
      </c>
      <c r="P2099" s="323" t="str">
        <f t="shared" si="602"/>
        <v/>
      </c>
      <c r="R2099" s="323" t="str">
        <f t="shared" si="589"/>
        <v/>
      </c>
      <c r="X2099" s="322" t="str">
        <f t="shared" si="592"/>
        <v/>
      </c>
      <c r="Y2099" s="322" t="str">
        <f t="shared" si="593"/>
        <v/>
      </c>
      <c r="Z2099" s="322" t="str">
        <f t="shared" si="594"/>
        <v/>
      </c>
      <c r="AA2099" s="322" t="str">
        <f t="shared" si="595"/>
        <v/>
      </c>
      <c r="AB2099" s="322" t="str">
        <f t="shared" si="596"/>
        <v/>
      </c>
      <c r="AC2099" s="322" t="str">
        <f t="shared" si="597"/>
        <v/>
      </c>
      <c r="AD2099" s="322" t="str">
        <f t="shared" si="598"/>
        <v/>
      </c>
      <c r="AE2099" s="322" t="str">
        <f t="shared" si="599"/>
        <v/>
      </c>
      <c r="AF2099" s="322" t="str">
        <f t="shared" si="600"/>
        <v/>
      </c>
      <c r="AG2099" s="322" t="str">
        <f t="shared" si="601"/>
        <v/>
      </c>
      <c r="AZ2099">
        <f t="shared" si="587"/>
        <v>0</v>
      </c>
      <c r="BA2099" t="str">
        <f t="shared" si="590"/>
        <v/>
      </c>
      <c r="BB2099" t="str">
        <f t="shared" si="588"/>
        <v/>
      </c>
    </row>
    <row r="2100" spans="2:54" x14ac:dyDescent="0.15">
      <c r="B2100" s="347"/>
      <c r="C2100" s="347"/>
      <c r="D2100" s="347"/>
      <c r="E2100" s="347"/>
      <c r="F2100" s="347"/>
      <c r="G2100" s="347"/>
      <c r="H2100" s="347"/>
      <c r="I2100" s="347"/>
      <c r="J2100" s="347"/>
      <c r="K2100" s="347"/>
      <c r="N2100" s="323" t="str">
        <f t="shared" si="591"/>
        <v/>
      </c>
      <c r="O2100" s="323" t="str">
        <f t="shared" si="603"/>
        <v/>
      </c>
      <c r="P2100" s="323" t="str">
        <f t="shared" si="602"/>
        <v/>
      </c>
      <c r="R2100" s="323" t="str">
        <f t="shared" si="589"/>
        <v/>
      </c>
      <c r="X2100" s="322" t="str">
        <f t="shared" si="592"/>
        <v/>
      </c>
      <c r="Y2100" s="322" t="str">
        <f t="shared" si="593"/>
        <v/>
      </c>
      <c r="Z2100" s="322" t="str">
        <f t="shared" si="594"/>
        <v/>
      </c>
      <c r="AA2100" s="322" t="str">
        <f t="shared" si="595"/>
        <v/>
      </c>
      <c r="AB2100" s="322" t="str">
        <f t="shared" si="596"/>
        <v/>
      </c>
      <c r="AC2100" s="322" t="str">
        <f t="shared" si="597"/>
        <v/>
      </c>
      <c r="AD2100" s="322" t="str">
        <f t="shared" si="598"/>
        <v/>
      </c>
      <c r="AE2100" s="322" t="str">
        <f t="shared" si="599"/>
        <v/>
      </c>
      <c r="AF2100" s="322" t="str">
        <f t="shared" si="600"/>
        <v/>
      </c>
      <c r="AG2100" s="322" t="str">
        <f t="shared" si="601"/>
        <v/>
      </c>
      <c r="AZ2100">
        <f t="shared" si="587"/>
        <v>0</v>
      </c>
      <c r="BA2100" t="str">
        <f t="shared" si="590"/>
        <v/>
      </c>
      <c r="BB2100" t="str">
        <f t="shared" si="588"/>
        <v/>
      </c>
    </row>
    <row r="2101" spans="2:54" x14ac:dyDescent="0.15">
      <c r="B2101" s="347"/>
      <c r="C2101" s="347"/>
      <c r="D2101" s="347"/>
      <c r="E2101" s="347"/>
      <c r="F2101" s="347"/>
      <c r="G2101" s="347"/>
      <c r="H2101" s="347"/>
      <c r="I2101" s="347"/>
      <c r="J2101" s="347"/>
      <c r="K2101" s="347"/>
      <c r="N2101" s="323" t="str">
        <f t="shared" si="591"/>
        <v/>
      </c>
      <c r="O2101" s="323" t="str">
        <f t="shared" si="603"/>
        <v/>
      </c>
      <c r="P2101" s="323" t="str">
        <f t="shared" si="602"/>
        <v/>
      </c>
      <c r="R2101" s="323" t="str">
        <f t="shared" si="589"/>
        <v/>
      </c>
      <c r="X2101" s="322" t="str">
        <f t="shared" si="592"/>
        <v/>
      </c>
      <c r="Y2101" s="322" t="str">
        <f t="shared" si="593"/>
        <v/>
      </c>
      <c r="Z2101" s="322" t="str">
        <f t="shared" si="594"/>
        <v/>
      </c>
      <c r="AA2101" s="322" t="str">
        <f t="shared" si="595"/>
        <v/>
      </c>
      <c r="AB2101" s="322" t="str">
        <f t="shared" si="596"/>
        <v/>
      </c>
      <c r="AC2101" s="322" t="str">
        <f t="shared" si="597"/>
        <v/>
      </c>
      <c r="AD2101" s="322" t="str">
        <f t="shared" si="598"/>
        <v/>
      </c>
      <c r="AE2101" s="322" t="str">
        <f t="shared" si="599"/>
        <v/>
      </c>
      <c r="AF2101" s="322" t="str">
        <f t="shared" si="600"/>
        <v/>
      </c>
      <c r="AG2101" s="322" t="str">
        <f t="shared" si="601"/>
        <v/>
      </c>
      <c r="AZ2101">
        <f t="shared" ref="AZ2101:AZ2164" si="604">COUNT(B2101:K2101)</f>
        <v>0</v>
      </c>
      <c r="BA2101" t="str">
        <f t="shared" si="590"/>
        <v/>
      </c>
      <c r="BB2101" t="str">
        <f t="shared" si="588"/>
        <v/>
      </c>
    </row>
    <row r="2102" spans="2:54" x14ac:dyDescent="0.15">
      <c r="B2102" s="347"/>
      <c r="C2102" s="347"/>
      <c r="D2102" s="347"/>
      <c r="E2102" s="347"/>
      <c r="F2102" s="347"/>
      <c r="G2102" s="347"/>
      <c r="H2102" s="347"/>
      <c r="I2102" s="347"/>
      <c r="J2102" s="347"/>
      <c r="K2102" s="347"/>
      <c r="N2102" s="323" t="str">
        <f t="shared" si="591"/>
        <v/>
      </c>
      <c r="O2102" s="323" t="str">
        <f t="shared" si="603"/>
        <v/>
      </c>
      <c r="P2102" s="323" t="str">
        <f t="shared" si="602"/>
        <v/>
      </c>
      <c r="R2102" s="323" t="str">
        <f t="shared" si="589"/>
        <v/>
      </c>
      <c r="X2102" s="322" t="str">
        <f t="shared" si="592"/>
        <v/>
      </c>
      <c r="Y2102" s="322" t="str">
        <f t="shared" si="593"/>
        <v/>
      </c>
      <c r="Z2102" s="322" t="str">
        <f t="shared" si="594"/>
        <v/>
      </c>
      <c r="AA2102" s="322" t="str">
        <f t="shared" si="595"/>
        <v/>
      </c>
      <c r="AB2102" s="322" t="str">
        <f t="shared" si="596"/>
        <v/>
      </c>
      <c r="AC2102" s="322" t="str">
        <f t="shared" si="597"/>
        <v/>
      </c>
      <c r="AD2102" s="322" t="str">
        <f t="shared" si="598"/>
        <v/>
      </c>
      <c r="AE2102" s="322" t="str">
        <f t="shared" si="599"/>
        <v/>
      </c>
      <c r="AF2102" s="322" t="str">
        <f t="shared" si="600"/>
        <v/>
      </c>
      <c r="AG2102" s="322" t="str">
        <f t="shared" si="601"/>
        <v/>
      </c>
      <c r="AZ2102">
        <f t="shared" si="604"/>
        <v>0</v>
      </c>
      <c r="BA2102" t="str">
        <f t="shared" si="590"/>
        <v/>
      </c>
      <c r="BB2102" t="str">
        <f t="shared" ref="BB2102:BB2165" si="605">IF(AZ2102=10,BA2102/AZ2102,"")</f>
        <v/>
      </c>
    </row>
    <row r="2103" spans="2:54" x14ac:dyDescent="0.15">
      <c r="B2103" s="347"/>
      <c r="C2103" s="347"/>
      <c r="D2103" s="347"/>
      <c r="E2103" s="347"/>
      <c r="F2103" s="347"/>
      <c r="G2103" s="347"/>
      <c r="H2103" s="347"/>
      <c r="I2103" s="347"/>
      <c r="J2103" s="347"/>
      <c r="K2103" s="347"/>
      <c r="N2103" s="323" t="str">
        <f t="shared" si="591"/>
        <v/>
      </c>
      <c r="O2103" s="323" t="str">
        <f t="shared" si="603"/>
        <v/>
      </c>
      <c r="P2103" s="323" t="str">
        <f t="shared" si="602"/>
        <v/>
      </c>
      <c r="R2103" s="323" t="str">
        <f t="shared" si="589"/>
        <v/>
      </c>
      <c r="X2103" s="322" t="str">
        <f t="shared" si="592"/>
        <v/>
      </c>
      <c r="Y2103" s="322" t="str">
        <f t="shared" si="593"/>
        <v/>
      </c>
      <c r="Z2103" s="322" t="str">
        <f t="shared" si="594"/>
        <v/>
      </c>
      <c r="AA2103" s="322" t="str">
        <f t="shared" si="595"/>
        <v/>
      </c>
      <c r="AB2103" s="322" t="str">
        <f t="shared" si="596"/>
        <v/>
      </c>
      <c r="AC2103" s="322" t="str">
        <f t="shared" si="597"/>
        <v/>
      </c>
      <c r="AD2103" s="322" t="str">
        <f t="shared" si="598"/>
        <v/>
      </c>
      <c r="AE2103" s="322" t="str">
        <f t="shared" si="599"/>
        <v/>
      </c>
      <c r="AF2103" s="322" t="str">
        <f t="shared" si="600"/>
        <v/>
      </c>
      <c r="AG2103" s="322" t="str">
        <f t="shared" si="601"/>
        <v/>
      </c>
      <c r="AZ2103">
        <f t="shared" si="604"/>
        <v>0</v>
      </c>
      <c r="BA2103" t="str">
        <f t="shared" si="590"/>
        <v/>
      </c>
      <c r="BB2103" t="str">
        <f t="shared" si="605"/>
        <v/>
      </c>
    </row>
    <row r="2104" spans="2:54" x14ac:dyDescent="0.15">
      <c r="B2104" s="347"/>
      <c r="C2104" s="347"/>
      <c r="D2104" s="347"/>
      <c r="E2104" s="347"/>
      <c r="F2104" s="347"/>
      <c r="G2104" s="347"/>
      <c r="H2104" s="347"/>
      <c r="I2104" s="347"/>
      <c r="J2104" s="347"/>
      <c r="K2104" s="347"/>
      <c r="N2104" s="323" t="str">
        <f t="shared" si="591"/>
        <v/>
      </c>
      <c r="O2104" s="323" t="str">
        <f t="shared" si="603"/>
        <v/>
      </c>
      <c r="P2104" s="323" t="str">
        <f t="shared" si="602"/>
        <v/>
      </c>
      <c r="R2104" s="323" t="str">
        <f t="shared" si="589"/>
        <v/>
      </c>
      <c r="X2104" s="322" t="str">
        <f t="shared" si="592"/>
        <v/>
      </c>
      <c r="Y2104" s="322" t="str">
        <f t="shared" si="593"/>
        <v/>
      </c>
      <c r="Z2104" s="322" t="str">
        <f t="shared" si="594"/>
        <v/>
      </c>
      <c r="AA2104" s="322" t="str">
        <f t="shared" si="595"/>
        <v/>
      </c>
      <c r="AB2104" s="322" t="str">
        <f t="shared" si="596"/>
        <v/>
      </c>
      <c r="AC2104" s="322" t="str">
        <f t="shared" si="597"/>
        <v/>
      </c>
      <c r="AD2104" s="322" t="str">
        <f t="shared" si="598"/>
        <v/>
      </c>
      <c r="AE2104" s="322" t="str">
        <f t="shared" si="599"/>
        <v/>
      </c>
      <c r="AF2104" s="322" t="str">
        <f t="shared" si="600"/>
        <v/>
      </c>
      <c r="AG2104" s="322" t="str">
        <f t="shared" si="601"/>
        <v/>
      </c>
      <c r="AZ2104">
        <f t="shared" si="604"/>
        <v>0</v>
      </c>
      <c r="BA2104" t="str">
        <f t="shared" si="590"/>
        <v/>
      </c>
      <c r="BB2104" t="str">
        <f t="shared" si="605"/>
        <v/>
      </c>
    </row>
    <row r="2105" spans="2:54" x14ac:dyDescent="0.15">
      <c r="B2105" s="347"/>
      <c r="C2105" s="347"/>
      <c r="D2105" s="347"/>
      <c r="E2105" s="347"/>
      <c r="F2105" s="347"/>
      <c r="G2105" s="347"/>
      <c r="H2105" s="347"/>
      <c r="I2105" s="347"/>
      <c r="J2105" s="347"/>
      <c r="K2105" s="347"/>
      <c r="N2105" s="323" t="str">
        <f t="shared" si="591"/>
        <v/>
      </c>
      <c r="O2105" s="323" t="str">
        <f t="shared" si="603"/>
        <v/>
      </c>
      <c r="P2105" s="323" t="str">
        <f t="shared" si="602"/>
        <v/>
      </c>
      <c r="R2105" s="323" t="str">
        <f t="shared" si="589"/>
        <v/>
      </c>
      <c r="X2105" s="322" t="str">
        <f t="shared" si="592"/>
        <v/>
      </c>
      <c r="Y2105" s="322" t="str">
        <f t="shared" si="593"/>
        <v/>
      </c>
      <c r="Z2105" s="322" t="str">
        <f t="shared" si="594"/>
        <v/>
      </c>
      <c r="AA2105" s="322" t="str">
        <f t="shared" si="595"/>
        <v/>
      </c>
      <c r="AB2105" s="322" t="str">
        <f t="shared" si="596"/>
        <v/>
      </c>
      <c r="AC2105" s="322" t="str">
        <f t="shared" si="597"/>
        <v/>
      </c>
      <c r="AD2105" s="322" t="str">
        <f t="shared" si="598"/>
        <v/>
      </c>
      <c r="AE2105" s="322" t="str">
        <f t="shared" si="599"/>
        <v/>
      </c>
      <c r="AF2105" s="322" t="str">
        <f t="shared" si="600"/>
        <v/>
      </c>
      <c r="AG2105" s="322" t="str">
        <f t="shared" si="601"/>
        <v/>
      </c>
      <c r="AZ2105">
        <f t="shared" si="604"/>
        <v>0</v>
      </c>
      <c r="BA2105" t="str">
        <f t="shared" si="590"/>
        <v/>
      </c>
      <c r="BB2105" t="str">
        <f t="shared" si="605"/>
        <v/>
      </c>
    </row>
    <row r="2106" spans="2:54" x14ac:dyDescent="0.15">
      <c r="B2106" s="347"/>
      <c r="C2106" s="347"/>
      <c r="D2106" s="347"/>
      <c r="E2106" s="347"/>
      <c r="F2106" s="347"/>
      <c r="G2106" s="347"/>
      <c r="H2106" s="347"/>
      <c r="I2106" s="347"/>
      <c r="J2106" s="347"/>
      <c r="K2106" s="347"/>
      <c r="N2106" s="323" t="str">
        <f t="shared" si="591"/>
        <v/>
      </c>
      <c r="O2106" s="323" t="str">
        <f t="shared" si="603"/>
        <v/>
      </c>
      <c r="P2106" s="323" t="str">
        <f t="shared" si="602"/>
        <v/>
      </c>
      <c r="R2106" s="323" t="str">
        <f t="shared" si="589"/>
        <v/>
      </c>
      <c r="X2106" s="322" t="str">
        <f t="shared" si="592"/>
        <v/>
      </c>
      <c r="Y2106" s="322" t="str">
        <f t="shared" si="593"/>
        <v/>
      </c>
      <c r="Z2106" s="322" t="str">
        <f t="shared" si="594"/>
        <v/>
      </c>
      <c r="AA2106" s="322" t="str">
        <f t="shared" si="595"/>
        <v/>
      </c>
      <c r="AB2106" s="322" t="str">
        <f t="shared" si="596"/>
        <v/>
      </c>
      <c r="AC2106" s="322" t="str">
        <f t="shared" si="597"/>
        <v/>
      </c>
      <c r="AD2106" s="322" t="str">
        <f t="shared" si="598"/>
        <v/>
      </c>
      <c r="AE2106" s="322" t="str">
        <f t="shared" si="599"/>
        <v/>
      </c>
      <c r="AF2106" s="322" t="str">
        <f t="shared" si="600"/>
        <v/>
      </c>
      <c r="AG2106" s="322" t="str">
        <f t="shared" si="601"/>
        <v/>
      </c>
      <c r="AZ2106">
        <f t="shared" si="604"/>
        <v>0</v>
      </c>
      <c r="BA2106" t="str">
        <f t="shared" si="590"/>
        <v/>
      </c>
      <c r="BB2106" t="str">
        <f t="shared" si="605"/>
        <v/>
      </c>
    </row>
    <row r="2107" spans="2:54" x14ac:dyDescent="0.15">
      <c r="B2107" s="347"/>
      <c r="C2107" s="347"/>
      <c r="D2107" s="347"/>
      <c r="E2107" s="347"/>
      <c r="F2107" s="347"/>
      <c r="G2107" s="347"/>
      <c r="H2107" s="347"/>
      <c r="I2107" s="347"/>
      <c r="J2107" s="347"/>
      <c r="K2107" s="347"/>
      <c r="N2107" s="323" t="str">
        <f t="shared" si="591"/>
        <v/>
      </c>
      <c r="O2107" s="323" t="str">
        <f t="shared" si="603"/>
        <v/>
      </c>
      <c r="P2107" s="323" t="str">
        <f t="shared" si="602"/>
        <v/>
      </c>
      <c r="R2107" s="323" t="str">
        <f t="shared" si="589"/>
        <v/>
      </c>
      <c r="X2107" s="322" t="str">
        <f t="shared" si="592"/>
        <v/>
      </c>
      <c r="Y2107" s="322" t="str">
        <f t="shared" si="593"/>
        <v/>
      </c>
      <c r="Z2107" s="322" t="str">
        <f t="shared" si="594"/>
        <v/>
      </c>
      <c r="AA2107" s="322" t="str">
        <f t="shared" si="595"/>
        <v/>
      </c>
      <c r="AB2107" s="322" t="str">
        <f t="shared" si="596"/>
        <v/>
      </c>
      <c r="AC2107" s="322" t="str">
        <f t="shared" si="597"/>
        <v/>
      </c>
      <c r="AD2107" s="322" t="str">
        <f t="shared" si="598"/>
        <v/>
      </c>
      <c r="AE2107" s="322" t="str">
        <f t="shared" si="599"/>
        <v/>
      </c>
      <c r="AF2107" s="322" t="str">
        <f t="shared" si="600"/>
        <v/>
      </c>
      <c r="AG2107" s="322" t="str">
        <f t="shared" si="601"/>
        <v/>
      </c>
      <c r="AZ2107">
        <f t="shared" si="604"/>
        <v>0</v>
      </c>
      <c r="BA2107" t="str">
        <f t="shared" si="590"/>
        <v/>
      </c>
      <c r="BB2107" t="str">
        <f t="shared" si="605"/>
        <v/>
      </c>
    </row>
    <row r="2108" spans="2:54" x14ac:dyDescent="0.15">
      <c r="B2108" s="347"/>
      <c r="C2108" s="347"/>
      <c r="D2108" s="347"/>
      <c r="E2108" s="347"/>
      <c r="F2108" s="347"/>
      <c r="G2108" s="347"/>
      <c r="H2108" s="347"/>
      <c r="I2108" s="347"/>
      <c r="J2108" s="347"/>
      <c r="K2108" s="347"/>
      <c r="N2108" s="323" t="str">
        <f t="shared" si="591"/>
        <v/>
      </c>
      <c r="O2108" s="323" t="str">
        <f t="shared" si="603"/>
        <v/>
      </c>
      <c r="P2108" s="323" t="str">
        <f t="shared" si="602"/>
        <v/>
      </c>
      <c r="R2108" s="323" t="str">
        <f t="shared" si="589"/>
        <v/>
      </c>
      <c r="X2108" s="322" t="str">
        <f t="shared" si="592"/>
        <v/>
      </c>
      <c r="Y2108" s="322" t="str">
        <f t="shared" si="593"/>
        <v/>
      </c>
      <c r="Z2108" s="322" t="str">
        <f t="shared" si="594"/>
        <v/>
      </c>
      <c r="AA2108" s="322" t="str">
        <f t="shared" si="595"/>
        <v/>
      </c>
      <c r="AB2108" s="322" t="str">
        <f t="shared" si="596"/>
        <v/>
      </c>
      <c r="AC2108" s="322" t="str">
        <f t="shared" si="597"/>
        <v/>
      </c>
      <c r="AD2108" s="322" t="str">
        <f t="shared" si="598"/>
        <v/>
      </c>
      <c r="AE2108" s="322" t="str">
        <f t="shared" si="599"/>
        <v/>
      </c>
      <c r="AF2108" s="322" t="str">
        <f t="shared" si="600"/>
        <v/>
      </c>
      <c r="AG2108" s="322" t="str">
        <f t="shared" si="601"/>
        <v/>
      </c>
      <c r="AZ2108">
        <f t="shared" si="604"/>
        <v>0</v>
      </c>
      <c r="BA2108" t="str">
        <f t="shared" si="590"/>
        <v/>
      </c>
      <c r="BB2108" t="str">
        <f t="shared" si="605"/>
        <v/>
      </c>
    </row>
    <row r="2109" spans="2:54" x14ac:dyDescent="0.15">
      <c r="B2109" s="347"/>
      <c r="C2109" s="347"/>
      <c r="D2109" s="347"/>
      <c r="E2109" s="347"/>
      <c r="F2109" s="347"/>
      <c r="G2109" s="347"/>
      <c r="H2109" s="347"/>
      <c r="I2109" s="347"/>
      <c r="J2109" s="347"/>
      <c r="K2109" s="347"/>
      <c r="N2109" s="323" t="str">
        <f t="shared" si="591"/>
        <v/>
      </c>
      <c r="O2109" s="323" t="str">
        <f t="shared" si="603"/>
        <v/>
      </c>
      <c r="P2109" s="323" t="str">
        <f t="shared" si="602"/>
        <v/>
      </c>
      <c r="R2109" s="323" t="str">
        <f t="shared" si="589"/>
        <v/>
      </c>
      <c r="X2109" s="322" t="str">
        <f t="shared" si="592"/>
        <v/>
      </c>
      <c r="Y2109" s="322" t="str">
        <f t="shared" si="593"/>
        <v/>
      </c>
      <c r="Z2109" s="322" t="str">
        <f t="shared" si="594"/>
        <v/>
      </c>
      <c r="AA2109" s="322" t="str">
        <f t="shared" si="595"/>
        <v/>
      </c>
      <c r="AB2109" s="322" t="str">
        <f t="shared" si="596"/>
        <v/>
      </c>
      <c r="AC2109" s="322" t="str">
        <f t="shared" si="597"/>
        <v/>
      </c>
      <c r="AD2109" s="322" t="str">
        <f t="shared" si="598"/>
        <v/>
      </c>
      <c r="AE2109" s="322" t="str">
        <f t="shared" si="599"/>
        <v/>
      </c>
      <c r="AF2109" s="322" t="str">
        <f t="shared" si="600"/>
        <v/>
      </c>
      <c r="AG2109" s="322" t="str">
        <f t="shared" si="601"/>
        <v/>
      </c>
      <c r="AZ2109">
        <f t="shared" si="604"/>
        <v>0</v>
      </c>
      <c r="BA2109" t="str">
        <f t="shared" si="590"/>
        <v/>
      </c>
      <c r="BB2109" t="str">
        <f t="shared" si="605"/>
        <v/>
      </c>
    </row>
    <row r="2110" spans="2:54" x14ac:dyDescent="0.15">
      <c r="B2110" s="347"/>
      <c r="C2110" s="347"/>
      <c r="D2110" s="347"/>
      <c r="E2110" s="347"/>
      <c r="F2110" s="347"/>
      <c r="G2110" s="347"/>
      <c r="H2110" s="347"/>
      <c r="I2110" s="347"/>
      <c r="J2110" s="347"/>
      <c r="K2110" s="347"/>
      <c r="N2110" s="323" t="str">
        <f t="shared" si="591"/>
        <v/>
      </c>
      <c r="O2110" s="323" t="str">
        <f t="shared" si="603"/>
        <v/>
      </c>
      <c r="P2110" s="323" t="str">
        <f t="shared" si="602"/>
        <v/>
      </c>
      <c r="R2110" s="323" t="str">
        <f t="shared" si="589"/>
        <v/>
      </c>
      <c r="X2110" s="322" t="str">
        <f t="shared" si="592"/>
        <v/>
      </c>
      <c r="Y2110" s="322" t="str">
        <f t="shared" si="593"/>
        <v/>
      </c>
      <c r="Z2110" s="322" t="str">
        <f t="shared" si="594"/>
        <v/>
      </c>
      <c r="AA2110" s="322" t="str">
        <f t="shared" si="595"/>
        <v/>
      </c>
      <c r="AB2110" s="322" t="str">
        <f t="shared" si="596"/>
        <v/>
      </c>
      <c r="AC2110" s="322" t="str">
        <f t="shared" si="597"/>
        <v/>
      </c>
      <c r="AD2110" s="322" t="str">
        <f t="shared" si="598"/>
        <v/>
      </c>
      <c r="AE2110" s="322" t="str">
        <f t="shared" si="599"/>
        <v/>
      </c>
      <c r="AF2110" s="322" t="str">
        <f t="shared" si="600"/>
        <v/>
      </c>
      <c r="AG2110" s="322" t="str">
        <f t="shared" si="601"/>
        <v/>
      </c>
      <c r="AZ2110">
        <f t="shared" si="604"/>
        <v>0</v>
      </c>
      <c r="BA2110" t="str">
        <f t="shared" si="590"/>
        <v/>
      </c>
      <c r="BB2110" t="str">
        <f t="shared" si="605"/>
        <v/>
      </c>
    </row>
    <row r="2111" spans="2:54" x14ac:dyDescent="0.15">
      <c r="B2111" s="347"/>
      <c r="C2111" s="347"/>
      <c r="D2111" s="347"/>
      <c r="E2111" s="347"/>
      <c r="F2111" s="347"/>
      <c r="G2111" s="347"/>
      <c r="H2111" s="347"/>
      <c r="I2111" s="347"/>
      <c r="J2111" s="347"/>
      <c r="K2111" s="347"/>
      <c r="N2111" s="323" t="str">
        <f t="shared" si="591"/>
        <v/>
      </c>
      <c r="O2111" s="323" t="str">
        <f t="shared" si="603"/>
        <v/>
      </c>
      <c r="P2111" s="323" t="str">
        <f t="shared" si="602"/>
        <v/>
      </c>
      <c r="R2111" s="323" t="str">
        <f t="shared" si="589"/>
        <v/>
      </c>
      <c r="X2111" s="322" t="str">
        <f t="shared" si="592"/>
        <v/>
      </c>
      <c r="Y2111" s="322" t="str">
        <f t="shared" si="593"/>
        <v/>
      </c>
      <c r="Z2111" s="322" t="str">
        <f t="shared" si="594"/>
        <v/>
      </c>
      <c r="AA2111" s="322" t="str">
        <f t="shared" si="595"/>
        <v/>
      </c>
      <c r="AB2111" s="322" t="str">
        <f t="shared" si="596"/>
        <v/>
      </c>
      <c r="AC2111" s="322" t="str">
        <f t="shared" si="597"/>
        <v/>
      </c>
      <c r="AD2111" s="322" t="str">
        <f t="shared" si="598"/>
        <v/>
      </c>
      <c r="AE2111" s="322" t="str">
        <f t="shared" si="599"/>
        <v/>
      </c>
      <c r="AF2111" s="322" t="str">
        <f t="shared" si="600"/>
        <v/>
      </c>
      <c r="AG2111" s="322" t="str">
        <f t="shared" si="601"/>
        <v/>
      </c>
      <c r="AZ2111">
        <f t="shared" si="604"/>
        <v>0</v>
      </c>
      <c r="BA2111" t="str">
        <f t="shared" si="590"/>
        <v/>
      </c>
      <c r="BB2111" t="str">
        <f t="shared" si="605"/>
        <v/>
      </c>
    </row>
    <row r="2112" spans="2:54" x14ac:dyDescent="0.15">
      <c r="B2112" s="347"/>
      <c r="C2112" s="347"/>
      <c r="D2112" s="347"/>
      <c r="E2112" s="347"/>
      <c r="F2112" s="347"/>
      <c r="G2112" s="347"/>
      <c r="H2112" s="347"/>
      <c r="I2112" s="347"/>
      <c r="J2112" s="347"/>
      <c r="K2112" s="347"/>
      <c r="N2112" s="323" t="str">
        <f t="shared" si="591"/>
        <v/>
      </c>
      <c r="O2112" s="323" t="str">
        <f t="shared" si="603"/>
        <v/>
      </c>
      <c r="P2112" s="323" t="str">
        <f t="shared" si="602"/>
        <v/>
      </c>
      <c r="R2112" s="323" t="str">
        <f t="shared" si="589"/>
        <v/>
      </c>
      <c r="X2112" s="322" t="str">
        <f t="shared" si="592"/>
        <v/>
      </c>
      <c r="Y2112" s="322" t="str">
        <f t="shared" si="593"/>
        <v/>
      </c>
      <c r="Z2112" s="322" t="str">
        <f t="shared" si="594"/>
        <v/>
      </c>
      <c r="AA2112" s="322" t="str">
        <f t="shared" si="595"/>
        <v/>
      </c>
      <c r="AB2112" s="322" t="str">
        <f t="shared" si="596"/>
        <v/>
      </c>
      <c r="AC2112" s="322" t="str">
        <f t="shared" si="597"/>
        <v/>
      </c>
      <c r="AD2112" s="322" t="str">
        <f t="shared" si="598"/>
        <v/>
      </c>
      <c r="AE2112" s="322" t="str">
        <f t="shared" si="599"/>
        <v/>
      </c>
      <c r="AF2112" s="322" t="str">
        <f t="shared" si="600"/>
        <v/>
      </c>
      <c r="AG2112" s="322" t="str">
        <f t="shared" si="601"/>
        <v/>
      </c>
      <c r="AZ2112">
        <f t="shared" si="604"/>
        <v>0</v>
      </c>
      <c r="BA2112" t="str">
        <f t="shared" si="590"/>
        <v/>
      </c>
      <c r="BB2112" t="str">
        <f t="shared" si="605"/>
        <v/>
      </c>
    </row>
    <row r="2113" spans="2:54" x14ac:dyDescent="0.15">
      <c r="B2113" s="347"/>
      <c r="C2113" s="347"/>
      <c r="D2113" s="347"/>
      <c r="E2113" s="347"/>
      <c r="F2113" s="347"/>
      <c r="G2113" s="347"/>
      <c r="H2113" s="347"/>
      <c r="I2113" s="347"/>
      <c r="J2113" s="347"/>
      <c r="K2113" s="347"/>
      <c r="N2113" s="323" t="str">
        <f t="shared" si="591"/>
        <v/>
      </c>
      <c r="O2113" s="323" t="str">
        <f t="shared" si="603"/>
        <v/>
      </c>
      <c r="P2113" s="323" t="str">
        <f t="shared" si="602"/>
        <v/>
      </c>
      <c r="R2113" s="323" t="str">
        <f t="shared" si="589"/>
        <v/>
      </c>
      <c r="X2113" s="322" t="str">
        <f t="shared" si="592"/>
        <v/>
      </c>
      <c r="Y2113" s="322" t="str">
        <f t="shared" si="593"/>
        <v/>
      </c>
      <c r="Z2113" s="322" t="str">
        <f t="shared" si="594"/>
        <v/>
      </c>
      <c r="AA2113" s="322" t="str">
        <f t="shared" si="595"/>
        <v/>
      </c>
      <c r="AB2113" s="322" t="str">
        <f t="shared" si="596"/>
        <v/>
      </c>
      <c r="AC2113" s="322" t="str">
        <f t="shared" si="597"/>
        <v/>
      </c>
      <c r="AD2113" s="322" t="str">
        <f t="shared" si="598"/>
        <v/>
      </c>
      <c r="AE2113" s="322" t="str">
        <f t="shared" si="599"/>
        <v/>
      </c>
      <c r="AF2113" s="322" t="str">
        <f t="shared" si="600"/>
        <v/>
      </c>
      <c r="AG2113" s="322" t="str">
        <f t="shared" si="601"/>
        <v/>
      </c>
      <c r="AZ2113">
        <f t="shared" si="604"/>
        <v>0</v>
      </c>
      <c r="BA2113" t="str">
        <f t="shared" si="590"/>
        <v/>
      </c>
      <c r="BB2113" t="str">
        <f t="shared" si="605"/>
        <v/>
      </c>
    </row>
    <row r="2114" spans="2:54" x14ac:dyDescent="0.15">
      <c r="B2114" s="347"/>
      <c r="C2114" s="347"/>
      <c r="D2114" s="347"/>
      <c r="E2114" s="347"/>
      <c r="F2114" s="347"/>
      <c r="G2114" s="347"/>
      <c r="H2114" s="347"/>
      <c r="I2114" s="347"/>
      <c r="J2114" s="347"/>
      <c r="K2114" s="347"/>
      <c r="N2114" s="323" t="str">
        <f t="shared" si="591"/>
        <v/>
      </c>
      <c r="O2114" s="323" t="str">
        <f t="shared" si="603"/>
        <v/>
      </c>
      <c r="P2114" s="323" t="str">
        <f t="shared" si="602"/>
        <v/>
      </c>
      <c r="R2114" s="323" t="str">
        <f t="shared" si="589"/>
        <v/>
      </c>
      <c r="X2114" s="322" t="str">
        <f t="shared" si="592"/>
        <v/>
      </c>
      <c r="Y2114" s="322" t="str">
        <f t="shared" si="593"/>
        <v/>
      </c>
      <c r="Z2114" s="322" t="str">
        <f t="shared" si="594"/>
        <v/>
      </c>
      <c r="AA2114" s="322" t="str">
        <f t="shared" si="595"/>
        <v/>
      </c>
      <c r="AB2114" s="322" t="str">
        <f t="shared" si="596"/>
        <v/>
      </c>
      <c r="AC2114" s="322" t="str">
        <f t="shared" si="597"/>
        <v/>
      </c>
      <c r="AD2114" s="322" t="str">
        <f t="shared" si="598"/>
        <v/>
      </c>
      <c r="AE2114" s="322" t="str">
        <f t="shared" si="599"/>
        <v/>
      </c>
      <c r="AF2114" s="322" t="str">
        <f t="shared" si="600"/>
        <v/>
      </c>
      <c r="AG2114" s="322" t="str">
        <f t="shared" si="601"/>
        <v/>
      </c>
      <c r="AZ2114">
        <f t="shared" si="604"/>
        <v>0</v>
      </c>
      <c r="BA2114" t="str">
        <f t="shared" si="590"/>
        <v/>
      </c>
      <c r="BB2114" t="str">
        <f t="shared" si="605"/>
        <v/>
      </c>
    </row>
    <row r="2115" spans="2:54" x14ac:dyDescent="0.15">
      <c r="B2115" s="347"/>
      <c r="C2115" s="347"/>
      <c r="D2115" s="347"/>
      <c r="E2115" s="347"/>
      <c r="F2115" s="347"/>
      <c r="G2115" s="347"/>
      <c r="H2115" s="347"/>
      <c r="I2115" s="347"/>
      <c r="J2115" s="347"/>
      <c r="K2115" s="347"/>
      <c r="N2115" s="323" t="str">
        <f t="shared" si="591"/>
        <v/>
      </c>
      <c r="O2115" s="323" t="str">
        <f t="shared" si="603"/>
        <v/>
      </c>
      <c r="P2115" s="323" t="str">
        <f t="shared" si="602"/>
        <v/>
      </c>
      <c r="R2115" s="323" t="str">
        <f t="shared" si="589"/>
        <v/>
      </c>
      <c r="X2115" s="322" t="str">
        <f t="shared" si="592"/>
        <v/>
      </c>
      <c r="Y2115" s="322" t="str">
        <f t="shared" si="593"/>
        <v/>
      </c>
      <c r="Z2115" s="322" t="str">
        <f t="shared" si="594"/>
        <v/>
      </c>
      <c r="AA2115" s="322" t="str">
        <f t="shared" si="595"/>
        <v/>
      </c>
      <c r="AB2115" s="322" t="str">
        <f t="shared" si="596"/>
        <v/>
      </c>
      <c r="AC2115" s="322" t="str">
        <f t="shared" si="597"/>
        <v/>
      </c>
      <c r="AD2115" s="322" t="str">
        <f t="shared" si="598"/>
        <v/>
      </c>
      <c r="AE2115" s="322" t="str">
        <f t="shared" si="599"/>
        <v/>
      </c>
      <c r="AF2115" s="322" t="str">
        <f t="shared" si="600"/>
        <v/>
      </c>
      <c r="AG2115" s="322" t="str">
        <f t="shared" si="601"/>
        <v/>
      </c>
      <c r="AZ2115">
        <f t="shared" si="604"/>
        <v>0</v>
      </c>
      <c r="BA2115" t="str">
        <f t="shared" si="590"/>
        <v/>
      </c>
      <c r="BB2115" t="str">
        <f t="shared" si="605"/>
        <v/>
      </c>
    </row>
    <row r="2116" spans="2:54" x14ac:dyDescent="0.15">
      <c r="B2116" s="347"/>
      <c r="C2116" s="347"/>
      <c r="D2116" s="347"/>
      <c r="E2116" s="347"/>
      <c r="F2116" s="347"/>
      <c r="G2116" s="347"/>
      <c r="H2116" s="347"/>
      <c r="I2116" s="347"/>
      <c r="J2116" s="347"/>
      <c r="K2116" s="347"/>
      <c r="N2116" s="323" t="str">
        <f t="shared" si="591"/>
        <v/>
      </c>
      <c r="O2116" s="323" t="str">
        <f t="shared" si="603"/>
        <v/>
      </c>
      <c r="P2116" s="323" t="str">
        <f t="shared" si="602"/>
        <v/>
      </c>
      <c r="R2116" s="323" t="str">
        <f t="shared" si="589"/>
        <v/>
      </c>
      <c r="X2116" s="322" t="str">
        <f t="shared" si="592"/>
        <v/>
      </c>
      <c r="Y2116" s="322" t="str">
        <f t="shared" si="593"/>
        <v/>
      </c>
      <c r="Z2116" s="322" t="str">
        <f t="shared" si="594"/>
        <v/>
      </c>
      <c r="AA2116" s="322" t="str">
        <f t="shared" si="595"/>
        <v/>
      </c>
      <c r="AB2116" s="322" t="str">
        <f t="shared" si="596"/>
        <v/>
      </c>
      <c r="AC2116" s="322" t="str">
        <f t="shared" si="597"/>
        <v/>
      </c>
      <c r="AD2116" s="322" t="str">
        <f t="shared" si="598"/>
        <v/>
      </c>
      <c r="AE2116" s="322" t="str">
        <f t="shared" si="599"/>
        <v/>
      </c>
      <c r="AF2116" s="322" t="str">
        <f t="shared" si="600"/>
        <v/>
      </c>
      <c r="AG2116" s="322" t="str">
        <f t="shared" si="601"/>
        <v/>
      </c>
      <c r="AZ2116">
        <f t="shared" si="604"/>
        <v>0</v>
      </c>
      <c r="BA2116" t="str">
        <f t="shared" si="590"/>
        <v/>
      </c>
      <c r="BB2116" t="str">
        <f t="shared" si="605"/>
        <v/>
      </c>
    </row>
    <row r="2117" spans="2:54" x14ac:dyDescent="0.15">
      <c r="B2117" s="347"/>
      <c r="C2117" s="347"/>
      <c r="D2117" s="347"/>
      <c r="E2117" s="347"/>
      <c r="F2117" s="347"/>
      <c r="G2117" s="347"/>
      <c r="H2117" s="347"/>
      <c r="I2117" s="347"/>
      <c r="J2117" s="347"/>
      <c r="K2117" s="347"/>
      <c r="N2117" s="323" t="str">
        <f t="shared" si="591"/>
        <v/>
      </c>
      <c r="O2117" s="323" t="str">
        <f t="shared" si="603"/>
        <v/>
      </c>
      <c r="P2117" s="323" t="str">
        <f t="shared" si="602"/>
        <v/>
      </c>
      <c r="R2117" s="323" t="str">
        <f t="shared" si="589"/>
        <v/>
      </c>
      <c r="X2117" s="322" t="str">
        <f t="shared" si="592"/>
        <v/>
      </c>
      <c r="Y2117" s="322" t="str">
        <f t="shared" si="593"/>
        <v/>
      </c>
      <c r="Z2117" s="322" t="str">
        <f t="shared" si="594"/>
        <v/>
      </c>
      <c r="AA2117" s="322" t="str">
        <f t="shared" si="595"/>
        <v/>
      </c>
      <c r="AB2117" s="322" t="str">
        <f t="shared" si="596"/>
        <v/>
      </c>
      <c r="AC2117" s="322" t="str">
        <f t="shared" si="597"/>
        <v/>
      </c>
      <c r="AD2117" s="322" t="str">
        <f t="shared" si="598"/>
        <v/>
      </c>
      <c r="AE2117" s="322" t="str">
        <f t="shared" si="599"/>
        <v/>
      </c>
      <c r="AF2117" s="322" t="str">
        <f t="shared" si="600"/>
        <v/>
      </c>
      <c r="AG2117" s="322" t="str">
        <f t="shared" si="601"/>
        <v/>
      </c>
      <c r="AZ2117">
        <f t="shared" si="604"/>
        <v>0</v>
      </c>
      <c r="BA2117" t="str">
        <f t="shared" si="590"/>
        <v/>
      </c>
      <c r="BB2117" t="str">
        <f t="shared" si="605"/>
        <v/>
      </c>
    </row>
    <row r="2118" spans="2:54" x14ac:dyDescent="0.15">
      <c r="B2118" s="347"/>
      <c r="C2118" s="347"/>
      <c r="D2118" s="347"/>
      <c r="E2118" s="347"/>
      <c r="F2118" s="347"/>
      <c r="G2118" s="347"/>
      <c r="H2118" s="347"/>
      <c r="I2118" s="347"/>
      <c r="J2118" s="347"/>
      <c r="K2118" s="347"/>
      <c r="N2118" s="323" t="str">
        <f t="shared" si="591"/>
        <v/>
      </c>
      <c r="O2118" s="323" t="str">
        <f t="shared" si="603"/>
        <v/>
      </c>
      <c r="P2118" s="323" t="str">
        <f t="shared" si="602"/>
        <v/>
      </c>
      <c r="R2118" s="323" t="str">
        <f t="shared" si="589"/>
        <v/>
      </c>
      <c r="X2118" s="322" t="str">
        <f t="shared" si="592"/>
        <v/>
      </c>
      <c r="Y2118" s="322" t="str">
        <f t="shared" si="593"/>
        <v/>
      </c>
      <c r="Z2118" s="322" t="str">
        <f t="shared" si="594"/>
        <v/>
      </c>
      <c r="AA2118" s="322" t="str">
        <f t="shared" si="595"/>
        <v/>
      </c>
      <c r="AB2118" s="322" t="str">
        <f t="shared" si="596"/>
        <v/>
      </c>
      <c r="AC2118" s="322" t="str">
        <f t="shared" si="597"/>
        <v/>
      </c>
      <c r="AD2118" s="322" t="str">
        <f t="shared" si="598"/>
        <v/>
      </c>
      <c r="AE2118" s="322" t="str">
        <f t="shared" si="599"/>
        <v/>
      </c>
      <c r="AF2118" s="322" t="str">
        <f t="shared" si="600"/>
        <v/>
      </c>
      <c r="AG2118" s="322" t="str">
        <f t="shared" si="601"/>
        <v/>
      </c>
      <c r="AZ2118">
        <f t="shared" si="604"/>
        <v>0</v>
      </c>
      <c r="BA2118" t="str">
        <f t="shared" si="590"/>
        <v/>
      </c>
      <c r="BB2118" t="str">
        <f t="shared" si="605"/>
        <v/>
      </c>
    </row>
    <row r="2119" spans="2:54" x14ac:dyDescent="0.15">
      <c r="B2119" s="347"/>
      <c r="C2119" s="347"/>
      <c r="D2119" s="347"/>
      <c r="E2119" s="347"/>
      <c r="F2119" s="347"/>
      <c r="G2119" s="347"/>
      <c r="H2119" s="347"/>
      <c r="I2119" s="347"/>
      <c r="J2119" s="347"/>
      <c r="K2119" s="347"/>
      <c r="N2119" s="323" t="str">
        <f t="shared" si="591"/>
        <v/>
      </c>
      <c r="O2119" s="323" t="str">
        <f t="shared" si="603"/>
        <v/>
      </c>
      <c r="P2119" s="323" t="str">
        <f t="shared" si="602"/>
        <v/>
      </c>
      <c r="R2119" s="323" t="str">
        <f t="shared" si="589"/>
        <v/>
      </c>
      <c r="X2119" s="322" t="str">
        <f t="shared" si="592"/>
        <v/>
      </c>
      <c r="Y2119" s="322" t="str">
        <f t="shared" si="593"/>
        <v/>
      </c>
      <c r="Z2119" s="322" t="str">
        <f t="shared" si="594"/>
        <v/>
      </c>
      <c r="AA2119" s="322" t="str">
        <f t="shared" si="595"/>
        <v/>
      </c>
      <c r="AB2119" s="322" t="str">
        <f t="shared" si="596"/>
        <v/>
      </c>
      <c r="AC2119" s="322" t="str">
        <f t="shared" si="597"/>
        <v/>
      </c>
      <c r="AD2119" s="322" t="str">
        <f t="shared" si="598"/>
        <v/>
      </c>
      <c r="AE2119" s="322" t="str">
        <f t="shared" si="599"/>
        <v/>
      </c>
      <c r="AF2119" s="322" t="str">
        <f t="shared" si="600"/>
        <v/>
      </c>
      <c r="AG2119" s="322" t="str">
        <f t="shared" si="601"/>
        <v/>
      </c>
      <c r="AZ2119">
        <f t="shared" si="604"/>
        <v>0</v>
      </c>
      <c r="BA2119" t="str">
        <f t="shared" si="590"/>
        <v/>
      </c>
      <c r="BB2119" t="str">
        <f t="shared" si="605"/>
        <v/>
      </c>
    </row>
    <row r="2120" spans="2:54" x14ac:dyDescent="0.15">
      <c r="B2120" s="347"/>
      <c r="C2120" s="347"/>
      <c r="D2120" s="347"/>
      <c r="E2120" s="347"/>
      <c r="F2120" s="347"/>
      <c r="G2120" s="347"/>
      <c r="H2120" s="347"/>
      <c r="I2120" s="347"/>
      <c r="J2120" s="347"/>
      <c r="K2120" s="347"/>
      <c r="N2120" s="323" t="str">
        <f t="shared" si="591"/>
        <v/>
      </c>
      <c r="O2120" s="323" t="str">
        <f t="shared" si="603"/>
        <v/>
      </c>
      <c r="P2120" s="323" t="str">
        <f t="shared" si="602"/>
        <v/>
      </c>
      <c r="R2120" s="323" t="str">
        <f t="shared" si="589"/>
        <v/>
      </c>
      <c r="X2120" s="322" t="str">
        <f t="shared" si="592"/>
        <v/>
      </c>
      <c r="Y2120" s="322" t="str">
        <f t="shared" si="593"/>
        <v/>
      </c>
      <c r="Z2120" s="322" t="str">
        <f t="shared" si="594"/>
        <v/>
      </c>
      <c r="AA2120" s="322" t="str">
        <f t="shared" si="595"/>
        <v/>
      </c>
      <c r="AB2120" s="322" t="str">
        <f t="shared" si="596"/>
        <v/>
      </c>
      <c r="AC2120" s="322" t="str">
        <f t="shared" si="597"/>
        <v/>
      </c>
      <c r="AD2120" s="322" t="str">
        <f t="shared" si="598"/>
        <v/>
      </c>
      <c r="AE2120" s="322" t="str">
        <f t="shared" si="599"/>
        <v/>
      </c>
      <c r="AF2120" s="322" t="str">
        <f t="shared" si="600"/>
        <v/>
      </c>
      <c r="AG2120" s="322" t="str">
        <f t="shared" si="601"/>
        <v/>
      </c>
      <c r="AZ2120">
        <f t="shared" si="604"/>
        <v>0</v>
      </c>
      <c r="BA2120" t="str">
        <f t="shared" si="590"/>
        <v/>
      </c>
      <c r="BB2120" t="str">
        <f t="shared" si="605"/>
        <v/>
      </c>
    </row>
    <row r="2121" spans="2:54" x14ac:dyDescent="0.15">
      <c r="B2121" s="347"/>
      <c r="C2121" s="347"/>
      <c r="D2121" s="347"/>
      <c r="E2121" s="347"/>
      <c r="F2121" s="347"/>
      <c r="G2121" s="347"/>
      <c r="H2121" s="347"/>
      <c r="I2121" s="347"/>
      <c r="J2121" s="347"/>
      <c r="K2121" s="347"/>
      <c r="N2121" s="323" t="str">
        <f t="shared" si="591"/>
        <v/>
      </c>
      <c r="O2121" s="323" t="str">
        <f t="shared" si="603"/>
        <v/>
      </c>
      <c r="P2121" s="323" t="str">
        <f t="shared" si="602"/>
        <v/>
      </c>
      <c r="R2121" s="323" t="str">
        <f t="shared" si="589"/>
        <v/>
      </c>
      <c r="X2121" s="322" t="str">
        <f t="shared" si="592"/>
        <v/>
      </c>
      <c r="Y2121" s="322" t="str">
        <f t="shared" si="593"/>
        <v/>
      </c>
      <c r="Z2121" s="322" t="str">
        <f t="shared" si="594"/>
        <v/>
      </c>
      <c r="AA2121" s="322" t="str">
        <f t="shared" si="595"/>
        <v/>
      </c>
      <c r="AB2121" s="322" t="str">
        <f t="shared" si="596"/>
        <v/>
      </c>
      <c r="AC2121" s="322" t="str">
        <f t="shared" si="597"/>
        <v/>
      </c>
      <c r="AD2121" s="322" t="str">
        <f t="shared" si="598"/>
        <v/>
      </c>
      <c r="AE2121" s="322" t="str">
        <f t="shared" si="599"/>
        <v/>
      </c>
      <c r="AF2121" s="322" t="str">
        <f t="shared" si="600"/>
        <v/>
      </c>
      <c r="AG2121" s="322" t="str">
        <f t="shared" si="601"/>
        <v/>
      </c>
      <c r="AZ2121">
        <f t="shared" si="604"/>
        <v>0</v>
      </c>
      <c r="BA2121" t="str">
        <f t="shared" si="590"/>
        <v/>
      </c>
      <c r="BB2121" t="str">
        <f t="shared" si="605"/>
        <v/>
      </c>
    </row>
    <row r="2122" spans="2:54" x14ac:dyDescent="0.15">
      <c r="B2122" s="347"/>
      <c r="C2122" s="347"/>
      <c r="D2122" s="347"/>
      <c r="E2122" s="347"/>
      <c r="F2122" s="347"/>
      <c r="G2122" s="347"/>
      <c r="H2122" s="347"/>
      <c r="I2122" s="347"/>
      <c r="J2122" s="347"/>
      <c r="K2122" s="347"/>
      <c r="N2122" s="323" t="str">
        <f t="shared" si="591"/>
        <v/>
      </c>
      <c r="O2122" s="323" t="str">
        <f t="shared" si="603"/>
        <v/>
      </c>
      <c r="P2122" s="323" t="str">
        <f t="shared" si="602"/>
        <v/>
      </c>
      <c r="R2122" s="323" t="str">
        <f t="shared" si="589"/>
        <v/>
      </c>
      <c r="X2122" s="322" t="str">
        <f t="shared" si="592"/>
        <v/>
      </c>
      <c r="Y2122" s="322" t="str">
        <f t="shared" si="593"/>
        <v/>
      </c>
      <c r="Z2122" s="322" t="str">
        <f t="shared" si="594"/>
        <v/>
      </c>
      <c r="AA2122" s="322" t="str">
        <f t="shared" si="595"/>
        <v/>
      </c>
      <c r="AB2122" s="322" t="str">
        <f t="shared" si="596"/>
        <v/>
      </c>
      <c r="AC2122" s="322" t="str">
        <f t="shared" si="597"/>
        <v/>
      </c>
      <c r="AD2122" s="322" t="str">
        <f t="shared" si="598"/>
        <v/>
      </c>
      <c r="AE2122" s="322" t="str">
        <f t="shared" si="599"/>
        <v/>
      </c>
      <c r="AF2122" s="322" t="str">
        <f t="shared" si="600"/>
        <v/>
      </c>
      <c r="AG2122" s="322" t="str">
        <f t="shared" si="601"/>
        <v/>
      </c>
      <c r="AZ2122">
        <f t="shared" si="604"/>
        <v>0</v>
      </c>
      <c r="BA2122" t="str">
        <f t="shared" si="590"/>
        <v/>
      </c>
      <c r="BB2122" t="str">
        <f t="shared" si="605"/>
        <v/>
      </c>
    </row>
    <row r="2123" spans="2:54" x14ac:dyDescent="0.15">
      <c r="B2123" s="347"/>
      <c r="C2123" s="347"/>
      <c r="D2123" s="347"/>
      <c r="E2123" s="347"/>
      <c r="F2123" s="347"/>
      <c r="G2123" s="347"/>
      <c r="H2123" s="347"/>
      <c r="I2123" s="347"/>
      <c r="J2123" s="347"/>
      <c r="K2123" s="347"/>
      <c r="N2123" s="323" t="str">
        <f t="shared" si="591"/>
        <v/>
      </c>
      <c r="O2123" s="323" t="str">
        <f t="shared" si="603"/>
        <v/>
      </c>
      <c r="P2123" s="323" t="str">
        <f t="shared" si="602"/>
        <v/>
      </c>
      <c r="R2123" s="323" t="str">
        <f t="shared" si="589"/>
        <v/>
      </c>
      <c r="X2123" s="322" t="str">
        <f t="shared" si="592"/>
        <v/>
      </c>
      <c r="Y2123" s="322" t="str">
        <f t="shared" si="593"/>
        <v/>
      </c>
      <c r="Z2123" s="322" t="str">
        <f t="shared" si="594"/>
        <v/>
      </c>
      <c r="AA2123" s="322" t="str">
        <f t="shared" si="595"/>
        <v/>
      </c>
      <c r="AB2123" s="322" t="str">
        <f t="shared" si="596"/>
        <v/>
      </c>
      <c r="AC2123" s="322" t="str">
        <f t="shared" si="597"/>
        <v/>
      </c>
      <c r="AD2123" s="322" t="str">
        <f t="shared" si="598"/>
        <v/>
      </c>
      <c r="AE2123" s="322" t="str">
        <f t="shared" si="599"/>
        <v/>
      </c>
      <c r="AF2123" s="322" t="str">
        <f t="shared" si="600"/>
        <v/>
      </c>
      <c r="AG2123" s="322" t="str">
        <f t="shared" si="601"/>
        <v/>
      </c>
      <c r="AZ2123">
        <f t="shared" si="604"/>
        <v>0</v>
      </c>
      <c r="BA2123" t="str">
        <f t="shared" si="590"/>
        <v/>
      </c>
      <c r="BB2123" t="str">
        <f t="shared" si="605"/>
        <v/>
      </c>
    </row>
    <row r="2124" spans="2:54" x14ac:dyDescent="0.15">
      <c r="B2124" s="347"/>
      <c r="C2124" s="347"/>
      <c r="D2124" s="347"/>
      <c r="E2124" s="347"/>
      <c r="F2124" s="347"/>
      <c r="G2124" s="347"/>
      <c r="H2124" s="347"/>
      <c r="I2124" s="347"/>
      <c r="J2124" s="347"/>
      <c r="K2124" s="347"/>
      <c r="N2124" s="323" t="str">
        <f t="shared" si="591"/>
        <v/>
      </c>
      <c r="O2124" s="323" t="str">
        <f t="shared" si="603"/>
        <v/>
      </c>
      <c r="P2124" s="323" t="str">
        <f t="shared" si="602"/>
        <v/>
      </c>
      <c r="R2124" s="323" t="str">
        <f t="shared" si="589"/>
        <v/>
      </c>
      <c r="X2124" s="322" t="str">
        <f t="shared" si="592"/>
        <v/>
      </c>
      <c r="Y2124" s="322" t="str">
        <f t="shared" si="593"/>
        <v/>
      </c>
      <c r="Z2124" s="322" t="str">
        <f t="shared" si="594"/>
        <v/>
      </c>
      <c r="AA2124" s="322" t="str">
        <f t="shared" si="595"/>
        <v/>
      </c>
      <c r="AB2124" s="322" t="str">
        <f t="shared" si="596"/>
        <v/>
      </c>
      <c r="AC2124" s="322" t="str">
        <f t="shared" si="597"/>
        <v/>
      </c>
      <c r="AD2124" s="322" t="str">
        <f t="shared" si="598"/>
        <v/>
      </c>
      <c r="AE2124" s="322" t="str">
        <f t="shared" si="599"/>
        <v/>
      </c>
      <c r="AF2124" s="322" t="str">
        <f t="shared" si="600"/>
        <v/>
      </c>
      <c r="AG2124" s="322" t="str">
        <f t="shared" si="601"/>
        <v/>
      </c>
      <c r="AZ2124">
        <f t="shared" si="604"/>
        <v>0</v>
      </c>
      <c r="BA2124" t="str">
        <f t="shared" si="590"/>
        <v/>
      </c>
      <c r="BB2124" t="str">
        <f t="shared" si="605"/>
        <v/>
      </c>
    </row>
    <row r="2125" spans="2:54" x14ac:dyDescent="0.15">
      <c r="B2125" s="347"/>
      <c r="C2125" s="347"/>
      <c r="D2125" s="347"/>
      <c r="E2125" s="347"/>
      <c r="F2125" s="347"/>
      <c r="G2125" s="347"/>
      <c r="H2125" s="347"/>
      <c r="I2125" s="347"/>
      <c r="J2125" s="347"/>
      <c r="K2125" s="347"/>
      <c r="N2125" s="323" t="str">
        <f t="shared" si="591"/>
        <v/>
      </c>
      <c r="O2125" s="323" t="str">
        <f t="shared" si="603"/>
        <v/>
      </c>
      <c r="P2125" s="323" t="str">
        <f t="shared" si="602"/>
        <v/>
      </c>
      <c r="R2125" s="323" t="str">
        <f t="shared" ref="R2125:R2188" si="606">IF(M2125=1,IF(COUNT(B2125:K2125)=9,SUM(X2125:AG2125)*2.7778,IF(COUNT(B2125:K2125)=8,SUM(X2125:AG2125)*3.125,IF(COUNT(B2125:K2125)&lt;8,"More than 2 Values are Missing",""))),"")</f>
        <v/>
      </c>
      <c r="X2125" s="322" t="str">
        <f t="shared" si="592"/>
        <v/>
      </c>
      <c r="Y2125" s="322" t="str">
        <f t="shared" si="593"/>
        <v/>
      </c>
      <c r="Z2125" s="322" t="str">
        <f t="shared" si="594"/>
        <v/>
      </c>
      <c r="AA2125" s="322" t="str">
        <f t="shared" si="595"/>
        <v/>
      </c>
      <c r="AB2125" s="322" t="str">
        <f t="shared" si="596"/>
        <v/>
      </c>
      <c r="AC2125" s="322" t="str">
        <f t="shared" si="597"/>
        <v/>
      </c>
      <c r="AD2125" s="322" t="str">
        <f t="shared" si="598"/>
        <v/>
      </c>
      <c r="AE2125" s="322" t="str">
        <f t="shared" si="599"/>
        <v/>
      </c>
      <c r="AF2125" s="322" t="str">
        <f t="shared" si="600"/>
        <v/>
      </c>
      <c r="AG2125" s="322" t="str">
        <f t="shared" si="601"/>
        <v/>
      </c>
      <c r="AZ2125">
        <f t="shared" si="604"/>
        <v>0</v>
      </c>
      <c r="BA2125" t="str">
        <f t="shared" ref="BA2125:BA2188" si="607">IF($AZ2125=10,SUM($X2125:$AG2125),"")</f>
        <v/>
      </c>
      <c r="BB2125" t="str">
        <f t="shared" si="605"/>
        <v/>
      </c>
    </row>
    <row r="2126" spans="2:54" x14ac:dyDescent="0.15">
      <c r="B2126" s="347"/>
      <c r="C2126" s="347"/>
      <c r="D2126" s="347"/>
      <c r="E2126" s="347"/>
      <c r="F2126" s="347"/>
      <c r="G2126" s="347"/>
      <c r="H2126" s="347"/>
      <c r="I2126" s="347"/>
      <c r="J2126" s="347"/>
      <c r="K2126" s="347"/>
      <c r="N2126" s="323" t="str">
        <f t="shared" ref="N2126:N2189" si="608">IF(COUNT(B2126:K2126)=10,SUM(X2126:AG2126)*2.5,IF(R2126&lt;&gt;"",R2126,""))</f>
        <v/>
      </c>
      <c r="O2126" s="323" t="str">
        <f t="shared" si="603"/>
        <v/>
      </c>
      <c r="P2126" s="323" t="str">
        <f t="shared" si="602"/>
        <v/>
      </c>
      <c r="R2126" s="323" t="str">
        <f t="shared" si="606"/>
        <v/>
      </c>
      <c r="X2126" s="322" t="str">
        <f t="shared" si="592"/>
        <v/>
      </c>
      <c r="Y2126" s="322" t="str">
        <f t="shared" si="593"/>
        <v/>
      </c>
      <c r="Z2126" s="322" t="str">
        <f t="shared" si="594"/>
        <v/>
      </c>
      <c r="AA2126" s="322" t="str">
        <f t="shared" si="595"/>
        <v/>
      </c>
      <c r="AB2126" s="322" t="str">
        <f t="shared" si="596"/>
        <v/>
      </c>
      <c r="AC2126" s="322" t="str">
        <f t="shared" si="597"/>
        <v/>
      </c>
      <c r="AD2126" s="322" t="str">
        <f t="shared" si="598"/>
        <v/>
      </c>
      <c r="AE2126" s="322" t="str">
        <f t="shared" si="599"/>
        <v/>
      </c>
      <c r="AF2126" s="322" t="str">
        <f t="shared" si="600"/>
        <v/>
      </c>
      <c r="AG2126" s="322" t="str">
        <f t="shared" si="601"/>
        <v/>
      </c>
      <c r="AZ2126">
        <f t="shared" si="604"/>
        <v>0</v>
      </c>
      <c r="BA2126" t="str">
        <f t="shared" si="607"/>
        <v/>
      </c>
      <c r="BB2126" t="str">
        <f t="shared" si="605"/>
        <v/>
      </c>
    </row>
    <row r="2127" spans="2:54" x14ac:dyDescent="0.15">
      <c r="B2127" s="347"/>
      <c r="C2127" s="347"/>
      <c r="D2127" s="347"/>
      <c r="E2127" s="347"/>
      <c r="F2127" s="347"/>
      <c r="G2127" s="347"/>
      <c r="H2127" s="347"/>
      <c r="I2127" s="347"/>
      <c r="J2127" s="347"/>
      <c r="K2127" s="347"/>
      <c r="N2127" s="323" t="str">
        <f t="shared" si="608"/>
        <v/>
      </c>
      <c r="O2127" s="323" t="str">
        <f t="shared" si="603"/>
        <v/>
      </c>
      <c r="P2127" s="323" t="str">
        <f t="shared" si="602"/>
        <v/>
      </c>
      <c r="R2127" s="323" t="str">
        <f t="shared" si="606"/>
        <v/>
      </c>
      <c r="X2127" s="322" t="str">
        <f t="shared" si="592"/>
        <v/>
      </c>
      <c r="Y2127" s="322" t="str">
        <f t="shared" si="593"/>
        <v/>
      </c>
      <c r="Z2127" s="322" t="str">
        <f t="shared" si="594"/>
        <v/>
      </c>
      <c r="AA2127" s="322" t="str">
        <f t="shared" si="595"/>
        <v/>
      </c>
      <c r="AB2127" s="322" t="str">
        <f t="shared" si="596"/>
        <v/>
      </c>
      <c r="AC2127" s="322" t="str">
        <f t="shared" si="597"/>
        <v/>
      </c>
      <c r="AD2127" s="322" t="str">
        <f t="shared" si="598"/>
        <v/>
      </c>
      <c r="AE2127" s="322" t="str">
        <f t="shared" si="599"/>
        <v/>
      </c>
      <c r="AF2127" s="322" t="str">
        <f t="shared" si="600"/>
        <v/>
      </c>
      <c r="AG2127" s="322" t="str">
        <f t="shared" si="601"/>
        <v/>
      </c>
      <c r="AZ2127">
        <f t="shared" si="604"/>
        <v>0</v>
      </c>
      <c r="BA2127" t="str">
        <f t="shared" si="607"/>
        <v/>
      </c>
      <c r="BB2127" t="str">
        <f t="shared" si="605"/>
        <v/>
      </c>
    </row>
    <row r="2128" spans="2:54" x14ac:dyDescent="0.15">
      <c r="B2128" s="347"/>
      <c r="C2128" s="347"/>
      <c r="D2128" s="347"/>
      <c r="E2128" s="347"/>
      <c r="F2128" s="347"/>
      <c r="G2128" s="347"/>
      <c r="H2128" s="347"/>
      <c r="I2128" s="347"/>
      <c r="J2128" s="347"/>
      <c r="K2128" s="347"/>
      <c r="N2128" s="323" t="str">
        <f t="shared" si="608"/>
        <v/>
      </c>
      <c r="O2128" s="323" t="str">
        <f t="shared" si="603"/>
        <v/>
      </c>
      <c r="P2128" s="323" t="str">
        <f t="shared" si="602"/>
        <v/>
      </c>
      <c r="R2128" s="323" t="str">
        <f t="shared" si="606"/>
        <v/>
      </c>
      <c r="X2128" s="322" t="str">
        <f t="shared" si="592"/>
        <v/>
      </c>
      <c r="Y2128" s="322" t="str">
        <f t="shared" si="593"/>
        <v/>
      </c>
      <c r="Z2128" s="322" t="str">
        <f t="shared" si="594"/>
        <v/>
      </c>
      <c r="AA2128" s="322" t="str">
        <f t="shared" si="595"/>
        <v/>
      </c>
      <c r="AB2128" s="322" t="str">
        <f t="shared" si="596"/>
        <v/>
      </c>
      <c r="AC2128" s="322" t="str">
        <f t="shared" si="597"/>
        <v/>
      </c>
      <c r="AD2128" s="322" t="str">
        <f t="shared" si="598"/>
        <v/>
      </c>
      <c r="AE2128" s="322" t="str">
        <f t="shared" si="599"/>
        <v/>
      </c>
      <c r="AF2128" s="322" t="str">
        <f t="shared" si="600"/>
        <v/>
      </c>
      <c r="AG2128" s="322" t="str">
        <f t="shared" si="601"/>
        <v/>
      </c>
      <c r="AZ2128">
        <f t="shared" si="604"/>
        <v>0</v>
      </c>
      <c r="BA2128" t="str">
        <f t="shared" si="607"/>
        <v/>
      </c>
      <c r="BB2128" t="str">
        <f t="shared" si="605"/>
        <v/>
      </c>
    </row>
    <row r="2129" spans="2:54" x14ac:dyDescent="0.15">
      <c r="B2129" s="347"/>
      <c r="C2129" s="347"/>
      <c r="D2129" s="347"/>
      <c r="E2129" s="347"/>
      <c r="F2129" s="347"/>
      <c r="G2129" s="347"/>
      <c r="H2129" s="347"/>
      <c r="I2129" s="347"/>
      <c r="J2129" s="347"/>
      <c r="K2129" s="347"/>
      <c r="N2129" s="323" t="str">
        <f t="shared" si="608"/>
        <v/>
      </c>
      <c r="O2129" s="323" t="str">
        <f t="shared" si="603"/>
        <v/>
      </c>
      <c r="P2129" s="323" t="str">
        <f t="shared" si="602"/>
        <v/>
      </c>
      <c r="R2129" s="323" t="str">
        <f t="shared" si="606"/>
        <v/>
      </c>
      <c r="X2129" s="322" t="str">
        <f t="shared" si="592"/>
        <v/>
      </c>
      <c r="Y2129" s="322" t="str">
        <f t="shared" si="593"/>
        <v/>
      </c>
      <c r="Z2129" s="322" t="str">
        <f t="shared" si="594"/>
        <v/>
      </c>
      <c r="AA2129" s="322" t="str">
        <f t="shared" si="595"/>
        <v/>
      </c>
      <c r="AB2129" s="322" t="str">
        <f t="shared" si="596"/>
        <v/>
      </c>
      <c r="AC2129" s="322" t="str">
        <f t="shared" si="597"/>
        <v/>
      </c>
      <c r="AD2129" s="322" t="str">
        <f t="shared" si="598"/>
        <v/>
      </c>
      <c r="AE2129" s="322" t="str">
        <f t="shared" si="599"/>
        <v/>
      </c>
      <c r="AF2129" s="322" t="str">
        <f t="shared" si="600"/>
        <v/>
      </c>
      <c r="AG2129" s="322" t="str">
        <f t="shared" si="601"/>
        <v/>
      </c>
      <c r="AZ2129">
        <f t="shared" si="604"/>
        <v>0</v>
      </c>
      <c r="BA2129" t="str">
        <f t="shared" si="607"/>
        <v/>
      </c>
      <c r="BB2129" t="str">
        <f t="shared" si="605"/>
        <v/>
      </c>
    </row>
    <row r="2130" spans="2:54" x14ac:dyDescent="0.15">
      <c r="B2130" s="347"/>
      <c r="C2130" s="347"/>
      <c r="D2130" s="347"/>
      <c r="E2130" s="347"/>
      <c r="F2130" s="347"/>
      <c r="G2130" s="347"/>
      <c r="H2130" s="347"/>
      <c r="I2130" s="347"/>
      <c r="J2130" s="347"/>
      <c r="K2130" s="347"/>
      <c r="N2130" s="323" t="str">
        <f t="shared" si="608"/>
        <v/>
      </c>
      <c r="O2130" s="323" t="str">
        <f t="shared" si="603"/>
        <v/>
      </c>
      <c r="P2130" s="323" t="str">
        <f t="shared" si="602"/>
        <v/>
      </c>
      <c r="R2130" s="323" t="str">
        <f t="shared" si="606"/>
        <v/>
      </c>
      <c r="X2130" s="322" t="str">
        <f t="shared" si="592"/>
        <v/>
      </c>
      <c r="Y2130" s="322" t="str">
        <f t="shared" si="593"/>
        <v/>
      </c>
      <c r="Z2130" s="322" t="str">
        <f t="shared" si="594"/>
        <v/>
      </c>
      <c r="AA2130" s="322" t="str">
        <f t="shared" si="595"/>
        <v/>
      </c>
      <c r="AB2130" s="322" t="str">
        <f t="shared" si="596"/>
        <v/>
      </c>
      <c r="AC2130" s="322" t="str">
        <f t="shared" si="597"/>
        <v/>
      </c>
      <c r="AD2130" s="322" t="str">
        <f t="shared" si="598"/>
        <v/>
      </c>
      <c r="AE2130" s="322" t="str">
        <f t="shared" si="599"/>
        <v/>
      </c>
      <c r="AF2130" s="322" t="str">
        <f t="shared" si="600"/>
        <v/>
      </c>
      <c r="AG2130" s="322" t="str">
        <f t="shared" si="601"/>
        <v/>
      </c>
      <c r="AZ2130">
        <f t="shared" si="604"/>
        <v>0</v>
      </c>
      <c r="BA2130" t="str">
        <f t="shared" si="607"/>
        <v/>
      </c>
      <c r="BB2130" t="str">
        <f t="shared" si="605"/>
        <v/>
      </c>
    </row>
    <row r="2131" spans="2:54" x14ac:dyDescent="0.15">
      <c r="B2131" s="347"/>
      <c r="C2131" s="347"/>
      <c r="D2131" s="347"/>
      <c r="E2131" s="347"/>
      <c r="F2131" s="347"/>
      <c r="G2131" s="347"/>
      <c r="H2131" s="347"/>
      <c r="I2131" s="347"/>
      <c r="J2131" s="347"/>
      <c r="K2131" s="347"/>
      <c r="N2131" s="323" t="str">
        <f t="shared" si="608"/>
        <v/>
      </c>
      <c r="O2131" s="323" t="str">
        <f t="shared" si="603"/>
        <v/>
      </c>
      <c r="P2131" s="323" t="str">
        <f t="shared" si="602"/>
        <v/>
      </c>
      <c r="R2131" s="323" t="str">
        <f t="shared" si="606"/>
        <v/>
      </c>
      <c r="X2131" s="322" t="str">
        <f t="shared" si="592"/>
        <v/>
      </c>
      <c r="Y2131" s="322" t="str">
        <f t="shared" si="593"/>
        <v/>
      </c>
      <c r="Z2131" s="322" t="str">
        <f t="shared" si="594"/>
        <v/>
      </c>
      <c r="AA2131" s="322" t="str">
        <f t="shared" si="595"/>
        <v/>
      </c>
      <c r="AB2131" s="322" t="str">
        <f t="shared" si="596"/>
        <v/>
      </c>
      <c r="AC2131" s="322" t="str">
        <f t="shared" si="597"/>
        <v/>
      </c>
      <c r="AD2131" s="322" t="str">
        <f t="shared" si="598"/>
        <v/>
      </c>
      <c r="AE2131" s="322" t="str">
        <f t="shared" si="599"/>
        <v/>
      </c>
      <c r="AF2131" s="322" t="str">
        <f t="shared" si="600"/>
        <v/>
      </c>
      <c r="AG2131" s="322" t="str">
        <f t="shared" si="601"/>
        <v/>
      </c>
      <c r="AZ2131">
        <f t="shared" si="604"/>
        <v>0</v>
      </c>
      <c r="BA2131" t="str">
        <f t="shared" si="607"/>
        <v/>
      </c>
      <c r="BB2131" t="str">
        <f t="shared" si="605"/>
        <v/>
      </c>
    </row>
    <row r="2132" spans="2:54" x14ac:dyDescent="0.15">
      <c r="B2132" s="347"/>
      <c r="C2132" s="347"/>
      <c r="D2132" s="347"/>
      <c r="E2132" s="347"/>
      <c r="F2132" s="347"/>
      <c r="G2132" s="347"/>
      <c r="H2132" s="347"/>
      <c r="I2132" s="347"/>
      <c r="J2132" s="347"/>
      <c r="K2132" s="347"/>
      <c r="N2132" s="323" t="str">
        <f t="shared" si="608"/>
        <v/>
      </c>
      <c r="O2132" s="323" t="str">
        <f t="shared" si="603"/>
        <v/>
      </c>
      <c r="P2132" s="323" t="str">
        <f t="shared" si="602"/>
        <v/>
      </c>
      <c r="R2132" s="323" t="str">
        <f t="shared" si="606"/>
        <v/>
      </c>
      <c r="X2132" s="322" t="str">
        <f t="shared" si="592"/>
        <v/>
      </c>
      <c r="Y2132" s="322" t="str">
        <f t="shared" si="593"/>
        <v/>
      </c>
      <c r="Z2132" s="322" t="str">
        <f t="shared" si="594"/>
        <v/>
      </c>
      <c r="AA2132" s="322" t="str">
        <f t="shared" si="595"/>
        <v/>
      </c>
      <c r="AB2132" s="322" t="str">
        <f t="shared" si="596"/>
        <v/>
      </c>
      <c r="AC2132" s="322" t="str">
        <f t="shared" si="597"/>
        <v/>
      </c>
      <c r="AD2132" s="322" t="str">
        <f t="shared" si="598"/>
        <v/>
      </c>
      <c r="AE2132" s="322" t="str">
        <f t="shared" si="599"/>
        <v/>
      </c>
      <c r="AF2132" s="322" t="str">
        <f t="shared" si="600"/>
        <v/>
      </c>
      <c r="AG2132" s="322" t="str">
        <f t="shared" si="601"/>
        <v/>
      </c>
      <c r="AZ2132">
        <f t="shared" si="604"/>
        <v>0</v>
      </c>
      <c r="BA2132" t="str">
        <f t="shared" si="607"/>
        <v/>
      </c>
      <c r="BB2132" t="str">
        <f t="shared" si="605"/>
        <v/>
      </c>
    </row>
    <row r="2133" spans="2:54" x14ac:dyDescent="0.15">
      <c r="B2133" s="347"/>
      <c r="C2133" s="347"/>
      <c r="D2133" s="347"/>
      <c r="E2133" s="347"/>
      <c r="F2133" s="347"/>
      <c r="G2133" s="347"/>
      <c r="H2133" s="347"/>
      <c r="I2133" s="347"/>
      <c r="J2133" s="347"/>
      <c r="K2133" s="347"/>
      <c r="N2133" s="323" t="str">
        <f t="shared" si="608"/>
        <v/>
      </c>
      <c r="O2133" s="323" t="str">
        <f t="shared" si="603"/>
        <v/>
      </c>
      <c r="P2133" s="323" t="str">
        <f t="shared" si="602"/>
        <v/>
      </c>
      <c r="R2133" s="323" t="str">
        <f t="shared" si="606"/>
        <v/>
      </c>
      <c r="X2133" s="322" t="str">
        <f t="shared" si="592"/>
        <v/>
      </c>
      <c r="Y2133" s="322" t="str">
        <f t="shared" si="593"/>
        <v/>
      </c>
      <c r="Z2133" s="322" t="str">
        <f t="shared" si="594"/>
        <v/>
      </c>
      <c r="AA2133" s="322" t="str">
        <f t="shared" si="595"/>
        <v/>
      </c>
      <c r="AB2133" s="322" t="str">
        <f t="shared" si="596"/>
        <v/>
      </c>
      <c r="AC2133" s="322" t="str">
        <f t="shared" si="597"/>
        <v/>
      </c>
      <c r="AD2133" s="322" t="str">
        <f t="shared" si="598"/>
        <v/>
      </c>
      <c r="AE2133" s="322" t="str">
        <f t="shared" si="599"/>
        <v/>
      </c>
      <c r="AF2133" s="322" t="str">
        <f t="shared" si="600"/>
        <v/>
      </c>
      <c r="AG2133" s="322" t="str">
        <f t="shared" si="601"/>
        <v/>
      </c>
      <c r="AZ2133">
        <f t="shared" si="604"/>
        <v>0</v>
      </c>
      <c r="BA2133" t="str">
        <f t="shared" si="607"/>
        <v/>
      </c>
      <c r="BB2133" t="str">
        <f t="shared" si="605"/>
        <v/>
      </c>
    </row>
    <row r="2134" spans="2:54" x14ac:dyDescent="0.15">
      <c r="B2134" s="347"/>
      <c r="C2134" s="347"/>
      <c r="D2134" s="347"/>
      <c r="E2134" s="347"/>
      <c r="F2134" s="347"/>
      <c r="G2134" s="347"/>
      <c r="H2134" s="347"/>
      <c r="I2134" s="347"/>
      <c r="J2134" s="347"/>
      <c r="K2134" s="347"/>
      <c r="N2134" s="323" t="str">
        <f t="shared" si="608"/>
        <v/>
      </c>
      <c r="O2134" s="323" t="str">
        <f t="shared" si="603"/>
        <v/>
      </c>
      <c r="P2134" s="323" t="str">
        <f t="shared" si="602"/>
        <v/>
      </c>
      <c r="R2134" s="323" t="str">
        <f t="shared" si="606"/>
        <v/>
      </c>
      <c r="X2134" s="322" t="str">
        <f t="shared" si="592"/>
        <v/>
      </c>
      <c r="Y2134" s="322" t="str">
        <f t="shared" si="593"/>
        <v/>
      </c>
      <c r="Z2134" s="322" t="str">
        <f t="shared" si="594"/>
        <v/>
      </c>
      <c r="AA2134" s="322" t="str">
        <f t="shared" si="595"/>
        <v/>
      </c>
      <c r="AB2134" s="322" t="str">
        <f t="shared" si="596"/>
        <v/>
      </c>
      <c r="AC2134" s="322" t="str">
        <f t="shared" si="597"/>
        <v/>
      </c>
      <c r="AD2134" s="322" t="str">
        <f t="shared" si="598"/>
        <v/>
      </c>
      <c r="AE2134" s="322" t="str">
        <f t="shared" si="599"/>
        <v/>
      </c>
      <c r="AF2134" s="322" t="str">
        <f t="shared" si="600"/>
        <v/>
      </c>
      <c r="AG2134" s="322" t="str">
        <f t="shared" si="601"/>
        <v/>
      </c>
      <c r="AZ2134">
        <f t="shared" si="604"/>
        <v>0</v>
      </c>
      <c r="BA2134" t="str">
        <f t="shared" si="607"/>
        <v/>
      </c>
      <c r="BB2134" t="str">
        <f t="shared" si="605"/>
        <v/>
      </c>
    </row>
    <row r="2135" spans="2:54" x14ac:dyDescent="0.15">
      <c r="B2135" s="347"/>
      <c r="C2135" s="347"/>
      <c r="D2135" s="347"/>
      <c r="E2135" s="347"/>
      <c r="F2135" s="347"/>
      <c r="G2135" s="347"/>
      <c r="H2135" s="347"/>
      <c r="I2135" s="347"/>
      <c r="J2135" s="347"/>
      <c r="K2135" s="347"/>
      <c r="N2135" s="323" t="str">
        <f t="shared" si="608"/>
        <v/>
      </c>
      <c r="O2135" s="323" t="str">
        <f t="shared" si="603"/>
        <v/>
      </c>
      <c r="P2135" s="323" t="str">
        <f t="shared" si="602"/>
        <v/>
      </c>
      <c r="R2135" s="323" t="str">
        <f t="shared" si="606"/>
        <v/>
      </c>
      <c r="X2135" s="322" t="str">
        <f t="shared" ref="X2135:X2198" si="609">IF(B2135&lt;&gt;"",B2135-1,"")</f>
        <v/>
      </c>
      <c r="Y2135" s="322" t="str">
        <f t="shared" ref="Y2135:Y2198" si="610">IF(C2135&lt;&gt;"",C2135-1,"")</f>
        <v/>
      </c>
      <c r="Z2135" s="322" t="str">
        <f t="shared" ref="Z2135:Z2198" si="611">IF(D2135&lt;&gt;"",D2135-1,"")</f>
        <v/>
      </c>
      <c r="AA2135" s="322" t="str">
        <f t="shared" ref="AA2135:AA2198" si="612">IF(E2135&lt;&gt;"",E2135-1,"")</f>
        <v/>
      </c>
      <c r="AB2135" s="322" t="str">
        <f t="shared" ref="AB2135:AB2198" si="613">IF(F2135&lt;&gt;"",F2135-1,"")</f>
        <v/>
      </c>
      <c r="AC2135" s="322" t="str">
        <f t="shared" ref="AC2135:AC2198" si="614">IF(G2135&lt;&gt;"",G2135-1,"")</f>
        <v/>
      </c>
      <c r="AD2135" s="322" t="str">
        <f t="shared" ref="AD2135:AD2198" si="615">IF(H2135&lt;&gt;"",H2135-1,"")</f>
        <v/>
      </c>
      <c r="AE2135" s="322" t="str">
        <f t="shared" ref="AE2135:AE2198" si="616">IF(I2135&lt;&gt;"",I2135-1,"")</f>
        <v/>
      </c>
      <c r="AF2135" s="322" t="str">
        <f t="shared" ref="AF2135:AF2198" si="617">IF(J2135&lt;&gt;"",J2135-1,"")</f>
        <v/>
      </c>
      <c r="AG2135" s="322" t="str">
        <f t="shared" ref="AG2135:AG2198" si="618">IF(K2135&lt;&gt;"",K2135-1,"")</f>
        <v/>
      </c>
      <c r="AZ2135">
        <f t="shared" si="604"/>
        <v>0</v>
      </c>
      <c r="BA2135" t="str">
        <f t="shared" si="607"/>
        <v/>
      </c>
      <c r="BB2135" t="str">
        <f t="shared" si="605"/>
        <v/>
      </c>
    </row>
    <row r="2136" spans="2:54" x14ac:dyDescent="0.15">
      <c r="B2136" s="347"/>
      <c r="C2136" s="347"/>
      <c r="D2136" s="347"/>
      <c r="E2136" s="347"/>
      <c r="F2136" s="347"/>
      <c r="G2136" s="347"/>
      <c r="H2136" s="347"/>
      <c r="I2136" s="347"/>
      <c r="J2136" s="347"/>
      <c r="K2136" s="347"/>
      <c r="N2136" s="323" t="str">
        <f t="shared" si="608"/>
        <v/>
      </c>
      <c r="O2136" s="323" t="str">
        <f t="shared" si="603"/>
        <v/>
      </c>
      <c r="P2136" s="323" t="str">
        <f t="shared" si="602"/>
        <v/>
      </c>
      <c r="R2136" s="323" t="str">
        <f t="shared" si="606"/>
        <v/>
      </c>
      <c r="X2136" s="322" t="str">
        <f t="shared" si="609"/>
        <v/>
      </c>
      <c r="Y2136" s="322" t="str">
        <f t="shared" si="610"/>
        <v/>
      </c>
      <c r="Z2136" s="322" t="str">
        <f t="shared" si="611"/>
        <v/>
      </c>
      <c r="AA2136" s="322" t="str">
        <f t="shared" si="612"/>
        <v/>
      </c>
      <c r="AB2136" s="322" t="str">
        <f t="shared" si="613"/>
        <v/>
      </c>
      <c r="AC2136" s="322" t="str">
        <f t="shared" si="614"/>
        <v/>
      </c>
      <c r="AD2136" s="322" t="str">
        <f t="shared" si="615"/>
        <v/>
      </c>
      <c r="AE2136" s="322" t="str">
        <f t="shared" si="616"/>
        <v/>
      </c>
      <c r="AF2136" s="322" t="str">
        <f t="shared" si="617"/>
        <v/>
      </c>
      <c r="AG2136" s="322" t="str">
        <f t="shared" si="618"/>
        <v/>
      </c>
      <c r="AZ2136">
        <f t="shared" si="604"/>
        <v>0</v>
      </c>
      <c r="BA2136" t="str">
        <f t="shared" si="607"/>
        <v/>
      </c>
      <c r="BB2136" t="str">
        <f t="shared" si="605"/>
        <v/>
      </c>
    </row>
    <row r="2137" spans="2:54" x14ac:dyDescent="0.15">
      <c r="B2137" s="347"/>
      <c r="C2137" s="347"/>
      <c r="D2137" s="347"/>
      <c r="E2137" s="347"/>
      <c r="F2137" s="347"/>
      <c r="G2137" s="347"/>
      <c r="H2137" s="347"/>
      <c r="I2137" s="347"/>
      <c r="J2137" s="347"/>
      <c r="K2137" s="347"/>
      <c r="N2137" s="323" t="str">
        <f t="shared" si="608"/>
        <v/>
      </c>
      <c r="O2137" s="323" t="str">
        <f t="shared" si="603"/>
        <v/>
      </c>
      <c r="P2137" s="323" t="str">
        <f t="shared" si="602"/>
        <v/>
      </c>
      <c r="R2137" s="323" t="str">
        <f t="shared" si="606"/>
        <v/>
      </c>
      <c r="X2137" s="322" t="str">
        <f t="shared" si="609"/>
        <v/>
      </c>
      <c r="Y2137" s="322" t="str">
        <f t="shared" si="610"/>
        <v/>
      </c>
      <c r="Z2137" s="322" t="str">
        <f t="shared" si="611"/>
        <v/>
      </c>
      <c r="AA2137" s="322" t="str">
        <f t="shared" si="612"/>
        <v/>
      </c>
      <c r="AB2137" s="322" t="str">
        <f t="shared" si="613"/>
        <v/>
      </c>
      <c r="AC2137" s="322" t="str">
        <f t="shared" si="614"/>
        <v/>
      </c>
      <c r="AD2137" s="322" t="str">
        <f t="shared" si="615"/>
        <v/>
      </c>
      <c r="AE2137" s="322" t="str">
        <f t="shared" si="616"/>
        <v/>
      </c>
      <c r="AF2137" s="322" t="str">
        <f t="shared" si="617"/>
        <v/>
      </c>
      <c r="AG2137" s="322" t="str">
        <f t="shared" si="618"/>
        <v/>
      </c>
      <c r="AZ2137">
        <f t="shared" si="604"/>
        <v>0</v>
      </c>
      <c r="BA2137" t="str">
        <f t="shared" si="607"/>
        <v/>
      </c>
      <c r="BB2137" t="str">
        <f t="shared" si="605"/>
        <v/>
      </c>
    </row>
    <row r="2138" spans="2:54" x14ac:dyDescent="0.15">
      <c r="B2138" s="347"/>
      <c r="C2138" s="347"/>
      <c r="D2138" s="347"/>
      <c r="E2138" s="347"/>
      <c r="F2138" s="347"/>
      <c r="G2138" s="347"/>
      <c r="H2138" s="347"/>
      <c r="I2138" s="347"/>
      <c r="J2138" s="347"/>
      <c r="K2138" s="347"/>
      <c r="N2138" s="323" t="str">
        <f t="shared" si="608"/>
        <v/>
      </c>
      <c r="O2138" s="323" t="str">
        <f t="shared" si="603"/>
        <v/>
      </c>
      <c r="P2138" s="323" t="str">
        <f t="shared" si="602"/>
        <v/>
      </c>
      <c r="R2138" s="323" t="str">
        <f t="shared" si="606"/>
        <v/>
      </c>
      <c r="X2138" s="322" t="str">
        <f t="shared" si="609"/>
        <v/>
      </c>
      <c r="Y2138" s="322" t="str">
        <f t="shared" si="610"/>
        <v/>
      </c>
      <c r="Z2138" s="322" t="str">
        <f t="shared" si="611"/>
        <v/>
      </c>
      <c r="AA2138" s="322" t="str">
        <f t="shared" si="612"/>
        <v/>
      </c>
      <c r="AB2138" s="322" t="str">
        <f t="shared" si="613"/>
        <v/>
      </c>
      <c r="AC2138" s="322" t="str">
        <f t="shared" si="614"/>
        <v/>
      </c>
      <c r="AD2138" s="322" t="str">
        <f t="shared" si="615"/>
        <v/>
      </c>
      <c r="AE2138" s="322" t="str">
        <f t="shared" si="616"/>
        <v/>
      </c>
      <c r="AF2138" s="322" t="str">
        <f t="shared" si="617"/>
        <v/>
      </c>
      <c r="AG2138" s="322" t="str">
        <f t="shared" si="618"/>
        <v/>
      </c>
      <c r="AZ2138">
        <f t="shared" si="604"/>
        <v>0</v>
      </c>
      <c r="BA2138" t="str">
        <f t="shared" si="607"/>
        <v/>
      </c>
      <c r="BB2138" t="str">
        <f t="shared" si="605"/>
        <v/>
      </c>
    </row>
    <row r="2139" spans="2:54" x14ac:dyDescent="0.15">
      <c r="B2139" s="347"/>
      <c r="C2139" s="347"/>
      <c r="D2139" s="347"/>
      <c r="E2139" s="347"/>
      <c r="F2139" s="347"/>
      <c r="G2139" s="347"/>
      <c r="H2139" s="347"/>
      <c r="I2139" s="347"/>
      <c r="J2139" s="347"/>
      <c r="K2139" s="347"/>
      <c r="N2139" s="323" t="str">
        <f t="shared" si="608"/>
        <v/>
      </c>
      <c r="O2139" s="323" t="str">
        <f t="shared" si="603"/>
        <v/>
      </c>
      <c r="P2139" s="323" t="str">
        <f t="shared" si="602"/>
        <v/>
      </c>
      <c r="R2139" s="323" t="str">
        <f t="shared" si="606"/>
        <v/>
      </c>
      <c r="X2139" s="322" t="str">
        <f t="shared" si="609"/>
        <v/>
      </c>
      <c r="Y2139" s="322" t="str">
        <f t="shared" si="610"/>
        <v/>
      </c>
      <c r="Z2139" s="322" t="str">
        <f t="shared" si="611"/>
        <v/>
      </c>
      <c r="AA2139" s="322" t="str">
        <f t="shared" si="612"/>
        <v/>
      </c>
      <c r="AB2139" s="322" t="str">
        <f t="shared" si="613"/>
        <v/>
      </c>
      <c r="AC2139" s="322" t="str">
        <f t="shared" si="614"/>
        <v/>
      </c>
      <c r="AD2139" s="322" t="str">
        <f t="shared" si="615"/>
        <v/>
      </c>
      <c r="AE2139" s="322" t="str">
        <f t="shared" si="616"/>
        <v/>
      </c>
      <c r="AF2139" s="322" t="str">
        <f t="shared" si="617"/>
        <v/>
      </c>
      <c r="AG2139" s="322" t="str">
        <f t="shared" si="618"/>
        <v/>
      </c>
      <c r="AZ2139">
        <f t="shared" si="604"/>
        <v>0</v>
      </c>
      <c r="BA2139" t="str">
        <f t="shared" si="607"/>
        <v/>
      </c>
      <c r="BB2139" t="str">
        <f t="shared" si="605"/>
        <v/>
      </c>
    </row>
    <row r="2140" spans="2:54" x14ac:dyDescent="0.15">
      <c r="B2140" s="347"/>
      <c r="C2140" s="347"/>
      <c r="D2140" s="347"/>
      <c r="E2140" s="347"/>
      <c r="F2140" s="347"/>
      <c r="G2140" s="347"/>
      <c r="H2140" s="347"/>
      <c r="I2140" s="347"/>
      <c r="J2140" s="347"/>
      <c r="K2140" s="347"/>
      <c r="N2140" s="323" t="str">
        <f t="shared" si="608"/>
        <v/>
      </c>
      <c r="O2140" s="323" t="str">
        <f t="shared" si="603"/>
        <v/>
      </c>
      <c r="P2140" s="323" t="str">
        <f t="shared" si="602"/>
        <v/>
      </c>
      <c r="R2140" s="323" t="str">
        <f t="shared" si="606"/>
        <v/>
      </c>
      <c r="X2140" s="322" t="str">
        <f t="shared" si="609"/>
        <v/>
      </c>
      <c r="Y2140" s="322" t="str">
        <f t="shared" si="610"/>
        <v/>
      </c>
      <c r="Z2140" s="322" t="str">
        <f t="shared" si="611"/>
        <v/>
      </c>
      <c r="AA2140" s="322" t="str">
        <f t="shared" si="612"/>
        <v/>
      </c>
      <c r="AB2140" s="322" t="str">
        <f t="shared" si="613"/>
        <v/>
      </c>
      <c r="AC2140" s="322" t="str">
        <f t="shared" si="614"/>
        <v/>
      </c>
      <c r="AD2140" s="322" t="str">
        <f t="shared" si="615"/>
        <v/>
      </c>
      <c r="AE2140" s="322" t="str">
        <f t="shared" si="616"/>
        <v/>
      </c>
      <c r="AF2140" s="322" t="str">
        <f t="shared" si="617"/>
        <v/>
      </c>
      <c r="AG2140" s="322" t="str">
        <f t="shared" si="618"/>
        <v/>
      </c>
      <c r="AZ2140">
        <f t="shared" si="604"/>
        <v>0</v>
      </c>
      <c r="BA2140" t="str">
        <f t="shared" si="607"/>
        <v/>
      </c>
      <c r="BB2140" t="str">
        <f t="shared" si="605"/>
        <v/>
      </c>
    </row>
    <row r="2141" spans="2:54" x14ac:dyDescent="0.15">
      <c r="B2141" s="347"/>
      <c r="C2141" s="347"/>
      <c r="D2141" s="347"/>
      <c r="E2141" s="347"/>
      <c r="F2141" s="347"/>
      <c r="G2141" s="347"/>
      <c r="H2141" s="347"/>
      <c r="I2141" s="347"/>
      <c r="J2141" s="347"/>
      <c r="K2141" s="347"/>
      <c r="N2141" s="323" t="str">
        <f t="shared" si="608"/>
        <v/>
      </c>
      <c r="O2141" s="323" t="str">
        <f t="shared" si="603"/>
        <v/>
      </c>
      <c r="P2141" s="323" t="str">
        <f t="shared" si="602"/>
        <v/>
      </c>
      <c r="R2141" s="323" t="str">
        <f t="shared" si="606"/>
        <v/>
      </c>
      <c r="X2141" s="322" t="str">
        <f t="shared" si="609"/>
        <v/>
      </c>
      <c r="Y2141" s="322" t="str">
        <f t="shared" si="610"/>
        <v/>
      </c>
      <c r="Z2141" s="322" t="str">
        <f t="shared" si="611"/>
        <v/>
      </c>
      <c r="AA2141" s="322" t="str">
        <f t="shared" si="612"/>
        <v/>
      </c>
      <c r="AB2141" s="322" t="str">
        <f t="shared" si="613"/>
        <v/>
      </c>
      <c r="AC2141" s="322" t="str">
        <f t="shared" si="614"/>
        <v/>
      </c>
      <c r="AD2141" s="322" t="str">
        <f t="shared" si="615"/>
        <v/>
      </c>
      <c r="AE2141" s="322" t="str">
        <f t="shared" si="616"/>
        <v/>
      </c>
      <c r="AF2141" s="322" t="str">
        <f t="shared" si="617"/>
        <v/>
      </c>
      <c r="AG2141" s="322" t="str">
        <f t="shared" si="618"/>
        <v/>
      </c>
      <c r="AZ2141">
        <f t="shared" si="604"/>
        <v>0</v>
      </c>
      <c r="BA2141" t="str">
        <f t="shared" si="607"/>
        <v/>
      </c>
      <c r="BB2141" t="str">
        <f t="shared" si="605"/>
        <v/>
      </c>
    </row>
    <row r="2142" spans="2:54" x14ac:dyDescent="0.15">
      <c r="B2142" s="347"/>
      <c r="C2142" s="347"/>
      <c r="D2142" s="347"/>
      <c r="E2142" s="347"/>
      <c r="F2142" s="347"/>
      <c r="G2142" s="347"/>
      <c r="H2142" s="347"/>
      <c r="I2142" s="347"/>
      <c r="J2142" s="347"/>
      <c r="K2142" s="347"/>
      <c r="N2142" s="323" t="str">
        <f t="shared" si="608"/>
        <v/>
      </c>
      <c r="O2142" s="323" t="str">
        <f t="shared" si="603"/>
        <v/>
      </c>
      <c r="P2142" s="323" t="str">
        <f t="shared" si="602"/>
        <v/>
      </c>
      <c r="R2142" s="323" t="str">
        <f t="shared" si="606"/>
        <v/>
      </c>
      <c r="X2142" s="322" t="str">
        <f t="shared" si="609"/>
        <v/>
      </c>
      <c r="Y2142" s="322" t="str">
        <f t="shared" si="610"/>
        <v/>
      </c>
      <c r="Z2142" s="322" t="str">
        <f t="shared" si="611"/>
        <v/>
      </c>
      <c r="AA2142" s="322" t="str">
        <f t="shared" si="612"/>
        <v/>
      </c>
      <c r="AB2142" s="322" t="str">
        <f t="shared" si="613"/>
        <v/>
      </c>
      <c r="AC2142" s="322" t="str">
        <f t="shared" si="614"/>
        <v/>
      </c>
      <c r="AD2142" s="322" t="str">
        <f t="shared" si="615"/>
        <v/>
      </c>
      <c r="AE2142" s="322" t="str">
        <f t="shared" si="616"/>
        <v/>
      </c>
      <c r="AF2142" s="322" t="str">
        <f t="shared" si="617"/>
        <v/>
      </c>
      <c r="AG2142" s="322" t="str">
        <f t="shared" si="618"/>
        <v/>
      </c>
      <c r="AZ2142">
        <f t="shared" si="604"/>
        <v>0</v>
      </c>
      <c r="BA2142" t="str">
        <f t="shared" si="607"/>
        <v/>
      </c>
      <c r="BB2142" t="str">
        <f t="shared" si="605"/>
        <v/>
      </c>
    </row>
    <row r="2143" spans="2:54" x14ac:dyDescent="0.15">
      <c r="B2143" s="347"/>
      <c r="C2143" s="347"/>
      <c r="D2143" s="347"/>
      <c r="E2143" s="347"/>
      <c r="F2143" s="347"/>
      <c r="G2143" s="347"/>
      <c r="H2143" s="347"/>
      <c r="I2143" s="347"/>
      <c r="J2143" s="347"/>
      <c r="K2143" s="347"/>
      <c r="N2143" s="323" t="str">
        <f t="shared" si="608"/>
        <v/>
      </c>
      <c r="O2143" s="323" t="str">
        <f t="shared" si="603"/>
        <v/>
      </c>
      <c r="P2143" s="323" t="str">
        <f t="shared" si="602"/>
        <v/>
      </c>
      <c r="R2143" s="323" t="str">
        <f t="shared" si="606"/>
        <v/>
      </c>
      <c r="X2143" s="322" t="str">
        <f t="shared" si="609"/>
        <v/>
      </c>
      <c r="Y2143" s="322" t="str">
        <f t="shared" si="610"/>
        <v/>
      </c>
      <c r="Z2143" s="322" t="str">
        <f t="shared" si="611"/>
        <v/>
      </c>
      <c r="AA2143" s="322" t="str">
        <f t="shared" si="612"/>
        <v/>
      </c>
      <c r="AB2143" s="322" t="str">
        <f t="shared" si="613"/>
        <v/>
      </c>
      <c r="AC2143" s="322" t="str">
        <f t="shared" si="614"/>
        <v/>
      </c>
      <c r="AD2143" s="322" t="str">
        <f t="shared" si="615"/>
        <v/>
      </c>
      <c r="AE2143" s="322" t="str">
        <f t="shared" si="616"/>
        <v/>
      </c>
      <c r="AF2143" s="322" t="str">
        <f t="shared" si="617"/>
        <v/>
      </c>
      <c r="AG2143" s="322" t="str">
        <f t="shared" si="618"/>
        <v/>
      </c>
      <c r="AZ2143">
        <f t="shared" si="604"/>
        <v>0</v>
      </c>
      <c r="BA2143" t="str">
        <f t="shared" si="607"/>
        <v/>
      </c>
      <c r="BB2143" t="str">
        <f t="shared" si="605"/>
        <v/>
      </c>
    </row>
    <row r="2144" spans="2:54" x14ac:dyDescent="0.15">
      <c r="B2144" s="347"/>
      <c r="C2144" s="347"/>
      <c r="D2144" s="347"/>
      <c r="E2144" s="347"/>
      <c r="F2144" s="347"/>
      <c r="G2144" s="347"/>
      <c r="H2144" s="347"/>
      <c r="I2144" s="347"/>
      <c r="J2144" s="347"/>
      <c r="K2144" s="347"/>
      <c r="N2144" s="323" t="str">
        <f t="shared" si="608"/>
        <v/>
      </c>
      <c r="O2144" s="323" t="str">
        <f t="shared" si="603"/>
        <v/>
      </c>
      <c r="P2144" s="323" t="str">
        <f t="shared" si="602"/>
        <v/>
      </c>
      <c r="R2144" s="323" t="str">
        <f t="shared" si="606"/>
        <v/>
      </c>
      <c r="X2144" s="322" t="str">
        <f t="shared" si="609"/>
        <v/>
      </c>
      <c r="Y2144" s="322" t="str">
        <f t="shared" si="610"/>
        <v/>
      </c>
      <c r="Z2144" s="322" t="str">
        <f t="shared" si="611"/>
        <v/>
      </c>
      <c r="AA2144" s="322" t="str">
        <f t="shared" si="612"/>
        <v/>
      </c>
      <c r="AB2144" s="322" t="str">
        <f t="shared" si="613"/>
        <v/>
      </c>
      <c r="AC2144" s="322" t="str">
        <f t="shared" si="614"/>
        <v/>
      </c>
      <c r="AD2144" s="322" t="str">
        <f t="shared" si="615"/>
        <v/>
      </c>
      <c r="AE2144" s="322" t="str">
        <f t="shared" si="616"/>
        <v/>
      </c>
      <c r="AF2144" s="322" t="str">
        <f t="shared" si="617"/>
        <v/>
      </c>
      <c r="AG2144" s="322" t="str">
        <f t="shared" si="618"/>
        <v/>
      </c>
      <c r="AZ2144">
        <f t="shared" si="604"/>
        <v>0</v>
      </c>
      <c r="BA2144" t="str">
        <f t="shared" si="607"/>
        <v/>
      </c>
      <c r="BB2144" t="str">
        <f t="shared" si="605"/>
        <v/>
      </c>
    </row>
    <row r="2145" spans="2:54" x14ac:dyDescent="0.15">
      <c r="B2145" s="347"/>
      <c r="C2145" s="347"/>
      <c r="D2145" s="347"/>
      <c r="E2145" s="347"/>
      <c r="F2145" s="347"/>
      <c r="G2145" s="347"/>
      <c r="H2145" s="347"/>
      <c r="I2145" s="347"/>
      <c r="J2145" s="347"/>
      <c r="K2145" s="347"/>
      <c r="N2145" s="323" t="str">
        <f t="shared" si="608"/>
        <v/>
      </c>
      <c r="O2145" s="323" t="str">
        <f t="shared" si="603"/>
        <v/>
      </c>
      <c r="P2145" s="323" t="str">
        <f t="shared" si="602"/>
        <v/>
      </c>
      <c r="R2145" s="323" t="str">
        <f t="shared" si="606"/>
        <v/>
      </c>
      <c r="X2145" s="322" t="str">
        <f t="shared" si="609"/>
        <v/>
      </c>
      <c r="Y2145" s="322" t="str">
        <f t="shared" si="610"/>
        <v/>
      </c>
      <c r="Z2145" s="322" t="str">
        <f t="shared" si="611"/>
        <v/>
      </c>
      <c r="AA2145" s="322" t="str">
        <f t="shared" si="612"/>
        <v/>
      </c>
      <c r="AB2145" s="322" t="str">
        <f t="shared" si="613"/>
        <v/>
      </c>
      <c r="AC2145" s="322" t="str">
        <f t="shared" si="614"/>
        <v/>
      </c>
      <c r="AD2145" s="322" t="str">
        <f t="shared" si="615"/>
        <v/>
      </c>
      <c r="AE2145" s="322" t="str">
        <f t="shared" si="616"/>
        <v/>
      </c>
      <c r="AF2145" s="322" t="str">
        <f t="shared" si="617"/>
        <v/>
      </c>
      <c r="AG2145" s="322" t="str">
        <f t="shared" si="618"/>
        <v/>
      </c>
      <c r="AZ2145">
        <f t="shared" si="604"/>
        <v>0</v>
      </c>
      <c r="BA2145" t="str">
        <f t="shared" si="607"/>
        <v/>
      </c>
      <c r="BB2145" t="str">
        <f t="shared" si="605"/>
        <v/>
      </c>
    </row>
    <row r="2146" spans="2:54" x14ac:dyDescent="0.15">
      <c r="B2146" s="347"/>
      <c r="C2146" s="347"/>
      <c r="D2146" s="347"/>
      <c r="E2146" s="347"/>
      <c r="F2146" s="347"/>
      <c r="G2146" s="347"/>
      <c r="H2146" s="347"/>
      <c r="I2146" s="347"/>
      <c r="J2146" s="347"/>
      <c r="K2146" s="347"/>
      <c r="N2146" s="323" t="str">
        <f t="shared" si="608"/>
        <v/>
      </c>
      <c r="O2146" s="323" t="str">
        <f t="shared" si="603"/>
        <v/>
      </c>
      <c r="P2146" s="323" t="str">
        <f t="shared" si="602"/>
        <v/>
      </c>
      <c r="R2146" s="323" t="str">
        <f t="shared" si="606"/>
        <v/>
      </c>
      <c r="X2146" s="322" t="str">
        <f t="shared" si="609"/>
        <v/>
      </c>
      <c r="Y2146" s="322" t="str">
        <f t="shared" si="610"/>
        <v/>
      </c>
      <c r="Z2146" s="322" t="str">
        <f t="shared" si="611"/>
        <v/>
      </c>
      <c r="AA2146" s="322" t="str">
        <f t="shared" si="612"/>
        <v/>
      </c>
      <c r="AB2146" s="322" t="str">
        <f t="shared" si="613"/>
        <v/>
      </c>
      <c r="AC2146" s="322" t="str">
        <f t="shared" si="614"/>
        <v/>
      </c>
      <c r="AD2146" s="322" t="str">
        <f t="shared" si="615"/>
        <v/>
      </c>
      <c r="AE2146" s="322" t="str">
        <f t="shared" si="616"/>
        <v/>
      </c>
      <c r="AF2146" s="322" t="str">
        <f t="shared" si="617"/>
        <v/>
      </c>
      <c r="AG2146" s="322" t="str">
        <f t="shared" si="618"/>
        <v/>
      </c>
      <c r="AZ2146">
        <f t="shared" si="604"/>
        <v>0</v>
      </c>
      <c r="BA2146" t="str">
        <f t="shared" si="607"/>
        <v/>
      </c>
      <c r="BB2146" t="str">
        <f t="shared" si="605"/>
        <v/>
      </c>
    </row>
    <row r="2147" spans="2:54" x14ac:dyDescent="0.15">
      <c r="B2147" s="347"/>
      <c r="C2147" s="347"/>
      <c r="D2147" s="347"/>
      <c r="E2147" s="347"/>
      <c r="F2147" s="347"/>
      <c r="G2147" s="347"/>
      <c r="H2147" s="347"/>
      <c r="I2147" s="347"/>
      <c r="J2147" s="347"/>
      <c r="K2147" s="347"/>
      <c r="N2147" s="323" t="str">
        <f t="shared" si="608"/>
        <v/>
      </c>
      <c r="O2147" s="323" t="str">
        <f t="shared" si="603"/>
        <v/>
      </c>
      <c r="P2147" s="323" t="str">
        <f t="shared" si="602"/>
        <v/>
      </c>
      <c r="R2147" s="323" t="str">
        <f t="shared" si="606"/>
        <v/>
      </c>
      <c r="X2147" s="322" t="str">
        <f t="shared" si="609"/>
        <v/>
      </c>
      <c r="Y2147" s="322" t="str">
        <f t="shared" si="610"/>
        <v/>
      </c>
      <c r="Z2147" s="322" t="str">
        <f t="shared" si="611"/>
        <v/>
      </c>
      <c r="AA2147" s="322" t="str">
        <f t="shared" si="612"/>
        <v/>
      </c>
      <c r="AB2147" s="322" t="str">
        <f t="shared" si="613"/>
        <v/>
      </c>
      <c r="AC2147" s="322" t="str">
        <f t="shared" si="614"/>
        <v/>
      </c>
      <c r="AD2147" s="322" t="str">
        <f t="shared" si="615"/>
        <v/>
      </c>
      <c r="AE2147" s="322" t="str">
        <f t="shared" si="616"/>
        <v/>
      </c>
      <c r="AF2147" s="322" t="str">
        <f t="shared" si="617"/>
        <v/>
      </c>
      <c r="AG2147" s="322" t="str">
        <f t="shared" si="618"/>
        <v/>
      </c>
      <c r="AZ2147">
        <f t="shared" si="604"/>
        <v>0</v>
      </c>
      <c r="BA2147" t="str">
        <f t="shared" si="607"/>
        <v/>
      </c>
      <c r="BB2147" t="str">
        <f t="shared" si="605"/>
        <v/>
      </c>
    </row>
    <row r="2148" spans="2:54" x14ac:dyDescent="0.15">
      <c r="B2148" s="347"/>
      <c r="C2148" s="347"/>
      <c r="D2148" s="347"/>
      <c r="E2148" s="347"/>
      <c r="F2148" s="347"/>
      <c r="G2148" s="347"/>
      <c r="H2148" s="347"/>
      <c r="I2148" s="347"/>
      <c r="J2148" s="347"/>
      <c r="K2148" s="347"/>
      <c r="N2148" s="323" t="str">
        <f t="shared" si="608"/>
        <v/>
      </c>
      <c r="O2148" s="323" t="str">
        <f t="shared" si="603"/>
        <v/>
      </c>
      <c r="P2148" s="323" t="str">
        <f t="shared" si="602"/>
        <v/>
      </c>
      <c r="R2148" s="323" t="str">
        <f t="shared" si="606"/>
        <v/>
      </c>
      <c r="X2148" s="322" t="str">
        <f t="shared" si="609"/>
        <v/>
      </c>
      <c r="Y2148" s="322" t="str">
        <f t="shared" si="610"/>
        <v/>
      </c>
      <c r="Z2148" s="322" t="str">
        <f t="shared" si="611"/>
        <v/>
      </c>
      <c r="AA2148" s="322" t="str">
        <f t="shared" si="612"/>
        <v/>
      </c>
      <c r="AB2148" s="322" t="str">
        <f t="shared" si="613"/>
        <v/>
      </c>
      <c r="AC2148" s="322" t="str">
        <f t="shared" si="614"/>
        <v/>
      </c>
      <c r="AD2148" s="322" t="str">
        <f t="shared" si="615"/>
        <v/>
      </c>
      <c r="AE2148" s="322" t="str">
        <f t="shared" si="616"/>
        <v/>
      </c>
      <c r="AF2148" s="322" t="str">
        <f t="shared" si="617"/>
        <v/>
      </c>
      <c r="AG2148" s="322" t="str">
        <f t="shared" si="618"/>
        <v/>
      </c>
      <c r="AZ2148">
        <f t="shared" si="604"/>
        <v>0</v>
      </c>
      <c r="BA2148" t="str">
        <f t="shared" si="607"/>
        <v/>
      </c>
      <c r="BB2148" t="str">
        <f t="shared" si="605"/>
        <v/>
      </c>
    </row>
    <row r="2149" spans="2:54" x14ac:dyDescent="0.15">
      <c r="B2149" s="347"/>
      <c r="C2149" s="347"/>
      <c r="D2149" s="347"/>
      <c r="E2149" s="347"/>
      <c r="F2149" s="347"/>
      <c r="G2149" s="347"/>
      <c r="H2149" s="347"/>
      <c r="I2149" s="347"/>
      <c r="J2149" s="347"/>
      <c r="K2149" s="347"/>
      <c r="N2149" s="323" t="str">
        <f t="shared" si="608"/>
        <v/>
      </c>
      <c r="O2149" s="323" t="str">
        <f t="shared" si="603"/>
        <v/>
      </c>
      <c r="P2149" s="323" t="str">
        <f t="shared" si="602"/>
        <v/>
      </c>
      <c r="R2149" s="323" t="str">
        <f t="shared" si="606"/>
        <v/>
      </c>
      <c r="X2149" s="322" t="str">
        <f t="shared" si="609"/>
        <v/>
      </c>
      <c r="Y2149" s="322" t="str">
        <f t="shared" si="610"/>
        <v/>
      </c>
      <c r="Z2149" s="322" t="str">
        <f t="shared" si="611"/>
        <v/>
      </c>
      <c r="AA2149" s="322" t="str">
        <f t="shared" si="612"/>
        <v/>
      </c>
      <c r="AB2149" s="322" t="str">
        <f t="shared" si="613"/>
        <v/>
      </c>
      <c r="AC2149" s="322" t="str">
        <f t="shared" si="614"/>
        <v/>
      </c>
      <c r="AD2149" s="322" t="str">
        <f t="shared" si="615"/>
        <v/>
      </c>
      <c r="AE2149" s="322" t="str">
        <f t="shared" si="616"/>
        <v/>
      </c>
      <c r="AF2149" s="322" t="str">
        <f t="shared" si="617"/>
        <v/>
      </c>
      <c r="AG2149" s="322" t="str">
        <f t="shared" si="618"/>
        <v/>
      </c>
      <c r="AZ2149">
        <f t="shared" si="604"/>
        <v>0</v>
      </c>
      <c r="BA2149" t="str">
        <f t="shared" si="607"/>
        <v/>
      </c>
      <c r="BB2149" t="str">
        <f t="shared" si="605"/>
        <v/>
      </c>
    </row>
    <row r="2150" spans="2:54" x14ac:dyDescent="0.15">
      <c r="B2150" s="347"/>
      <c r="C2150" s="347"/>
      <c r="D2150" s="347"/>
      <c r="E2150" s="347"/>
      <c r="F2150" s="347"/>
      <c r="G2150" s="347"/>
      <c r="H2150" s="347"/>
      <c r="I2150" s="347"/>
      <c r="J2150" s="347"/>
      <c r="K2150" s="347"/>
      <c r="N2150" s="323" t="str">
        <f t="shared" si="608"/>
        <v/>
      </c>
      <c r="O2150" s="323" t="str">
        <f t="shared" si="603"/>
        <v/>
      </c>
      <c r="P2150" s="323" t="str">
        <f t="shared" si="602"/>
        <v/>
      </c>
      <c r="R2150" s="323" t="str">
        <f t="shared" si="606"/>
        <v/>
      </c>
      <c r="X2150" s="322" t="str">
        <f t="shared" si="609"/>
        <v/>
      </c>
      <c r="Y2150" s="322" t="str">
        <f t="shared" si="610"/>
        <v/>
      </c>
      <c r="Z2150" s="322" t="str">
        <f t="shared" si="611"/>
        <v/>
      </c>
      <c r="AA2150" s="322" t="str">
        <f t="shared" si="612"/>
        <v/>
      </c>
      <c r="AB2150" s="322" t="str">
        <f t="shared" si="613"/>
        <v/>
      </c>
      <c r="AC2150" s="322" t="str">
        <f t="shared" si="614"/>
        <v/>
      </c>
      <c r="AD2150" s="322" t="str">
        <f t="shared" si="615"/>
        <v/>
      </c>
      <c r="AE2150" s="322" t="str">
        <f t="shared" si="616"/>
        <v/>
      </c>
      <c r="AF2150" s="322" t="str">
        <f t="shared" si="617"/>
        <v/>
      </c>
      <c r="AG2150" s="322" t="str">
        <f t="shared" si="618"/>
        <v/>
      </c>
      <c r="AZ2150">
        <f t="shared" si="604"/>
        <v>0</v>
      </c>
      <c r="BA2150" t="str">
        <f t="shared" si="607"/>
        <v/>
      </c>
      <c r="BB2150" t="str">
        <f t="shared" si="605"/>
        <v/>
      </c>
    </row>
    <row r="2151" spans="2:54" x14ac:dyDescent="0.15">
      <c r="B2151" s="347"/>
      <c r="C2151" s="347"/>
      <c r="D2151" s="347"/>
      <c r="E2151" s="347"/>
      <c r="F2151" s="347"/>
      <c r="G2151" s="347"/>
      <c r="H2151" s="347"/>
      <c r="I2151" s="347"/>
      <c r="J2151" s="347"/>
      <c r="K2151" s="347"/>
      <c r="N2151" s="323" t="str">
        <f t="shared" si="608"/>
        <v/>
      </c>
      <c r="O2151" s="323" t="str">
        <f t="shared" si="603"/>
        <v/>
      </c>
      <c r="P2151" s="323" t="str">
        <f t="shared" si="602"/>
        <v/>
      </c>
      <c r="R2151" s="323" t="str">
        <f t="shared" si="606"/>
        <v/>
      </c>
      <c r="X2151" s="322" t="str">
        <f t="shared" si="609"/>
        <v/>
      </c>
      <c r="Y2151" s="322" t="str">
        <f t="shared" si="610"/>
        <v/>
      </c>
      <c r="Z2151" s="322" t="str">
        <f t="shared" si="611"/>
        <v/>
      </c>
      <c r="AA2151" s="322" t="str">
        <f t="shared" si="612"/>
        <v/>
      </c>
      <c r="AB2151" s="322" t="str">
        <f t="shared" si="613"/>
        <v/>
      </c>
      <c r="AC2151" s="322" t="str">
        <f t="shared" si="614"/>
        <v/>
      </c>
      <c r="AD2151" s="322" t="str">
        <f t="shared" si="615"/>
        <v/>
      </c>
      <c r="AE2151" s="322" t="str">
        <f t="shared" si="616"/>
        <v/>
      </c>
      <c r="AF2151" s="322" t="str">
        <f t="shared" si="617"/>
        <v/>
      </c>
      <c r="AG2151" s="322" t="str">
        <f t="shared" si="618"/>
        <v/>
      </c>
      <c r="AZ2151">
        <f t="shared" si="604"/>
        <v>0</v>
      </c>
      <c r="BA2151" t="str">
        <f t="shared" si="607"/>
        <v/>
      </c>
      <c r="BB2151" t="str">
        <f t="shared" si="605"/>
        <v/>
      </c>
    </row>
    <row r="2152" spans="2:54" x14ac:dyDescent="0.15">
      <c r="B2152" s="347"/>
      <c r="C2152" s="347"/>
      <c r="D2152" s="347"/>
      <c r="E2152" s="347"/>
      <c r="F2152" s="347"/>
      <c r="G2152" s="347"/>
      <c r="H2152" s="347"/>
      <c r="I2152" s="347"/>
      <c r="J2152" s="347"/>
      <c r="K2152" s="347"/>
      <c r="N2152" s="323" t="str">
        <f t="shared" si="608"/>
        <v/>
      </c>
      <c r="O2152" s="323" t="str">
        <f t="shared" si="603"/>
        <v/>
      </c>
      <c r="P2152" s="323" t="str">
        <f t="shared" si="602"/>
        <v/>
      </c>
      <c r="R2152" s="323" t="str">
        <f t="shared" si="606"/>
        <v/>
      </c>
      <c r="X2152" s="322" t="str">
        <f t="shared" si="609"/>
        <v/>
      </c>
      <c r="Y2152" s="322" t="str">
        <f t="shared" si="610"/>
        <v/>
      </c>
      <c r="Z2152" s="322" t="str">
        <f t="shared" si="611"/>
        <v/>
      </c>
      <c r="AA2152" s="322" t="str">
        <f t="shared" si="612"/>
        <v/>
      </c>
      <c r="AB2152" s="322" t="str">
        <f t="shared" si="613"/>
        <v/>
      </c>
      <c r="AC2152" s="322" t="str">
        <f t="shared" si="614"/>
        <v/>
      </c>
      <c r="AD2152" s="322" t="str">
        <f t="shared" si="615"/>
        <v/>
      </c>
      <c r="AE2152" s="322" t="str">
        <f t="shared" si="616"/>
        <v/>
      </c>
      <c r="AF2152" s="322" t="str">
        <f t="shared" si="617"/>
        <v/>
      </c>
      <c r="AG2152" s="322" t="str">
        <f t="shared" si="618"/>
        <v/>
      </c>
      <c r="AZ2152">
        <f t="shared" si="604"/>
        <v>0</v>
      </c>
      <c r="BA2152" t="str">
        <f t="shared" si="607"/>
        <v/>
      </c>
      <c r="BB2152" t="str">
        <f t="shared" si="605"/>
        <v/>
      </c>
    </row>
    <row r="2153" spans="2:54" x14ac:dyDescent="0.15">
      <c r="B2153" s="347"/>
      <c r="C2153" s="347"/>
      <c r="D2153" s="347"/>
      <c r="E2153" s="347"/>
      <c r="F2153" s="347"/>
      <c r="G2153" s="347"/>
      <c r="H2153" s="347"/>
      <c r="I2153" s="347"/>
      <c r="J2153" s="347"/>
      <c r="K2153" s="347"/>
      <c r="N2153" s="323" t="str">
        <f t="shared" si="608"/>
        <v/>
      </c>
      <c r="O2153" s="323" t="str">
        <f t="shared" si="603"/>
        <v/>
      </c>
      <c r="P2153" s="323" t="str">
        <f t="shared" si="602"/>
        <v/>
      </c>
      <c r="R2153" s="323" t="str">
        <f t="shared" si="606"/>
        <v/>
      </c>
      <c r="X2153" s="322" t="str">
        <f t="shared" si="609"/>
        <v/>
      </c>
      <c r="Y2153" s="322" t="str">
        <f t="shared" si="610"/>
        <v/>
      </c>
      <c r="Z2153" s="322" t="str">
        <f t="shared" si="611"/>
        <v/>
      </c>
      <c r="AA2153" s="322" t="str">
        <f t="shared" si="612"/>
        <v/>
      </c>
      <c r="AB2153" s="322" t="str">
        <f t="shared" si="613"/>
        <v/>
      </c>
      <c r="AC2153" s="322" t="str">
        <f t="shared" si="614"/>
        <v/>
      </c>
      <c r="AD2153" s="322" t="str">
        <f t="shared" si="615"/>
        <v/>
      </c>
      <c r="AE2153" s="322" t="str">
        <f t="shared" si="616"/>
        <v/>
      </c>
      <c r="AF2153" s="322" t="str">
        <f t="shared" si="617"/>
        <v/>
      </c>
      <c r="AG2153" s="322" t="str">
        <f t="shared" si="618"/>
        <v/>
      </c>
      <c r="AZ2153">
        <f t="shared" si="604"/>
        <v>0</v>
      </c>
      <c r="BA2153" t="str">
        <f t="shared" si="607"/>
        <v/>
      </c>
      <c r="BB2153" t="str">
        <f t="shared" si="605"/>
        <v/>
      </c>
    </row>
    <row r="2154" spans="2:54" x14ac:dyDescent="0.15">
      <c r="B2154" s="347"/>
      <c r="C2154" s="347"/>
      <c r="D2154" s="347"/>
      <c r="E2154" s="347"/>
      <c r="F2154" s="347"/>
      <c r="G2154" s="347"/>
      <c r="H2154" s="347"/>
      <c r="I2154" s="347"/>
      <c r="J2154" s="347"/>
      <c r="K2154" s="347"/>
      <c r="N2154" s="323" t="str">
        <f t="shared" si="608"/>
        <v/>
      </c>
      <c r="O2154" s="323" t="str">
        <f t="shared" si="603"/>
        <v/>
      </c>
      <c r="P2154" s="323" t="str">
        <f t="shared" si="602"/>
        <v/>
      </c>
      <c r="R2154" s="323" t="str">
        <f t="shared" si="606"/>
        <v/>
      </c>
      <c r="X2154" s="322" t="str">
        <f t="shared" si="609"/>
        <v/>
      </c>
      <c r="Y2154" s="322" t="str">
        <f t="shared" si="610"/>
        <v/>
      </c>
      <c r="Z2154" s="322" t="str">
        <f t="shared" si="611"/>
        <v/>
      </c>
      <c r="AA2154" s="322" t="str">
        <f t="shared" si="612"/>
        <v/>
      </c>
      <c r="AB2154" s="322" t="str">
        <f t="shared" si="613"/>
        <v/>
      </c>
      <c r="AC2154" s="322" t="str">
        <f t="shared" si="614"/>
        <v/>
      </c>
      <c r="AD2154" s="322" t="str">
        <f t="shared" si="615"/>
        <v/>
      </c>
      <c r="AE2154" s="322" t="str">
        <f t="shared" si="616"/>
        <v/>
      </c>
      <c r="AF2154" s="322" t="str">
        <f t="shared" si="617"/>
        <v/>
      </c>
      <c r="AG2154" s="322" t="str">
        <f t="shared" si="618"/>
        <v/>
      </c>
      <c r="AZ2154">
        <f t="shared" si="604"/>
        <v>0</v>
      </c>
      <c r="BA2154" t="str">
        <f t="shared" si="607"/>
        <v/>
      </c>
      <c r="BB2154" t="str">
        <f t="shared" si="605"/>
        <v/>
      </c>
    </row>
    <row r="2155" spans="2:54" x14ac:dyDescent="0.15">
      <c r="B2155" s="347"/>
      <c r="C2155" s="347"/>
      <c r="D2155" s="347"/>
      <c r="E2155" s="347"/>
      <c r="F2155" s="347"/>
      <c r="G2155" s="347"/>
      <c r="H2155" s="347"/>
      <c r="I2155" s="347"/>
      <c r="J2155" s="347"/>
      <c r="K2155" s="347"/>
      <c r="N2155" s="323" t="str">
        <f t="shared" si="608"/>
        <v/>
      </c>
      <c r="O2155" s="323" t="str">
        <f t="shared" si="603"/>
        <v/>
      </c>
      <c r="P2155" s="323" t="str">
        <f t="shared" si="602"/>
        <v/>
      </c>
      <c r="R2155" s="323" t="str">
        <f t="shared" si="606"/>
        <v/>
      </c>
      <c r="X2155" s="322" t="str">
        <f t="shared" si="609"/>
        <v/>
      </c>
      <c r="Y2155" s="322" t="str">
        <f t="shared" si="610"/>
        <v/>
      </c>
      <c r="Z2155" s="322" t="str">
        <f t="shared" si="611"/>
        <v/>
      </c>
      <c r="AA2155" s="322" t="str">
        <f t="shared" si="612"/>
        <v/>
      </c>
      <c r="AB2155" s="322" t="str">
        <f t="shared" si="613"/>
        <v/>
      </c>
      <c r="AC2155" s="322" t="str">
        <f t="shared" si="614"/>
        <v/>
      </c>
      <c r="AD2155" s="322" t="str">
        <f t="shared" si="615"/>
        <v/>
      </c>
      <c r="AE2155" s="322" t="str">
        <f t="shared" si="616"/>
        <v/>
      </c>
      <c r="AF2155" s="322" t="str">
        <f t="shared" si="617"/>
        <v/>
      </c>
      <c r="AG2155" s="322" t="str">
        <f t="shared" si="618"/>
        <v/>
      </c>
      <c r="AZ2155">
        <f t="shared" si="604"/>
        <v>0</v>
      </c>
      <c r="BA2155" t="str">
        <f t="shared" si="607"/>
        <v/>
      </c>
      <c r="BB2155" t="str">
        <f t="shared" si="605"/>
        <v/>
      </c>
    </row>
    <row r="2156" spans="2:54" x14ac:dyDescent="0.15">
      <c r="B2156" s="347"/>
      <c r="C2156" s="347"/>
      <c r="D2156" s="347"/>
      <c r="E2156" s="347"/>
      <c r="F2156" s="347"/>
      <c r="G2156" s="347"/>
      <c r="H2156" s="347"/>
      <c r="I2156" s="347"/>
      <c r="J2156" s="347"/>
      <c r="K2156" s="347"/>
      <c r="N2156" s="323" t="str">
        <f t="shared" si="608"/>
        <v/>
      </c>
      <c r="O2156" s="323" t="str">
        <f t="shared" si="603"/>
        <v/>
      </c>
      <c r="P2156" s="323" t="str">
        <f t="shared" si="602"/>
        <v/>
      </c>
      <c r="R2156" s="323" t="str">
        <f t="shared" si="606"/>
        <v/>
      </c>
      <c r="X2156" s="322" t="str">
        <f t="shared" si="609"/>
        <v/>
      </c>
      <c r="Y2156" s="322" t="str">
        <f t="shared" si="610"/>
        <v/>
      </c>
      <c r="Z2156" s="322" t="str">
        <f t="shared" si="611"/>
        <v/>
      </c>
      <c r="AA2156" s="322" t="str">
        <f t="shared" si="612"/>
        <v/>
      </c>
      <c r="AB2156" s="322" t="str">
        <f t="shared" si="613"/>
        <v/>
      </c>
      <c r="AC2156" s="322" t="str">
        <f t="shared" si="614"/>
        <v/>
      </c>
      <c r="AD2156" s="322" t="str">
        <f t="shared" si="615"/>
        <v/>
      </c>
      <c r="AE2156" s="322" t="str">
        <f t="shared" si="616"/>
        <v/>
      </c>
      <c r="AF2156" s="322" t="str">
        <f t="shared" si="617"/>
        <v/>
      </c>
      <c r="AG2156" s="322" t="str">
        <f t="shared" si="618"/>
        <v/>
      </c>
      <c r="AZ2156">
        <f t="shared" si="604"/>
        <v>0</v>
      </c>
      <c r="BA2156" t="str">
        <f t="shared" si="607"/>
        <v/>
      </c>
      <c r="BB2156" t="str">
        <f t="shared" si="605"/>
        <v/>
      </c>
    </row>
    <row r="2157" spans="2:54" x14ac:dyDescent="0.15">
      <c r="B2157" s="347"/>
      <c r="C2157" s="347"/>
      <c r="D2157" s="347"/>
      <c r="E2157" s="347"/>
      <c r="F2157" s="347"/>
      <c r="G2157" s="347"/>
      <c r="H2157" s="347"/>
      <c r="I2157" s="347"/>
      <c r="J2157" s="347"/>
      <c r="K2157" s="347"/>
      <c r="N2157" s="323" t="str">
        <f t="shared" si="608"/>
        <v/>
      </c>
      <c r="O2157" s="323" t="str">
        <f t="shared" si="603"/>
        <v/>
      </c>
      <c r="P2157" s="323" t="str">
        <f t="shared" ref="P2157:P2220" si="619">IF(COUNT(AA2157,AG2157)=2,SUM(AA2157,AG2157)*12.5,"")</f>
        <v/>
      </c>
      <c r="R2157" s="323" t="str">
        <f t="shared" si="606"/>
        <v/>
      </c>
      <c r="X2157" s="322" t="str">
        <f t="shared" si="609"/>
        <v/>
      </c>
      <c r="Y2157" s="322" t="str">
        <f t="shared" si="610"/>
        <v/>
      </c>
      <c r="Z2157" s="322" t="str">
        <f t="shared" si="611"/>
        <v/>
      </c>
      <c r="AA2157" s="322" t="str">
        <f t="shared" si="612"/>
        <v/>
      </c>
      <c r="AB2157" s="322" t="str">
        <f t="shared" si="613"/>
        <v/>
      </c>
      <c r="AC2157" s="322" t="str">
        <f t="shared" si="614"/>
        <v/>
      </c>
      <c r="AD2157" s="322" t="str">
        <f t="shared" si="615"/>
        <v/>
      </c>
      <c r="AE2157" s="322" t="str">
        <f t="shared" si="616"/>
        <v/>
      </c>
      <c r="AF2157" s="322" t="str">
        <f t="shared" si="617"/>
        <v/>
      </c>
      <c r="AG2157" s="322" t="str">
        <f t="shared" si="618"/>
        <v/>
      </c>
      <c r="AZ2157">
        <f t="shared" si="604"/>
        <v>0</v>
      </c>
      <c r="BA2157" t="str">
        <f t="shared" si="607"/>
        <v/>
      </c>
      <c r="BB2157" t="str">
        <f t="shared" si="605"/>
        <v/>
      </c>
    </row>
    <row r="2158" spans="2:54" x14ac:dyDescent="0.15">
      <c r="B2158" s="347"/>
      <c r="C2158" s="347"/>
      <c r="D2158" s="347"/>
      <c r="E2158" s="347"/>
      <c r="F2158" s="347"/>
      <c r="G2158" s="347"/>
      <c r="H2158" s="347"/>
      <c r="I2158" s="347"/>
      <c r="J2158" s="347"/>
      <c r="K2158" s="347"/>
      <c r="N2158" s="323" t="str">
        <f t="shared" si="608"/>
        <v/>
      </c>
      <c r="O2158" s="323" t="str">
        <f t="shared" ref="O2158:O2221" si="620">IF(COUNT(X2158:Z2158,AB2158:AF2158)=8,SUM(X2158:Z2158,AB2158:AF2158)*3.125,"")</f>
        <v/>
      </c>
      <c r="P2158" s="323" t="str">
        <f t="shared" si="619"/>
        <v/>
      </c>
      <c r="R2158" s="323" t="str">
        <f t="shared" si="606"/>
        <v/>
      </c>
      <c r="X2158" s="322" t="str">
        <f t="shared" si="609"/>
        <v/>
      </c>
      <c r="Y2158" s="322" t="str">
        <f t="shared" si="610"/>
        <v/>
      </c>
      <c r="Z2158" s="322" t="str">
        <f t="shared" si="611"/>
        <v/>
      </c>
      <c r="AA2158" s="322" t="str">
        <f t="shared" si="612"/>
        <v/>
      </c>
      <c r="AB2158" s="322" t="str">
        <f t="shared" si="613"/>
        <v/>
      </c>
      <c r="AC2158" s="322" t="str">
        <f t="shared" si="614"/>
        <v/>
      </c>
      <c r="AD2158" s="322" t="str">
        <f t="shared" si="615"/>
        <v/>
      </c>
      <c r="AE2158" s="322" t="str">
        <f t="shared" si="616"/>
        <v/>
      </c>
      <c r="AF2158" s="322" t="str">
        <f t="shared" si="617"/>
        <v/>
      </c>
      <c r="AG2158" s="322" t="str">
        <f t="shared" si="618"/>
        <v/>
      </c>
      <c r="AZ2158">
        <f t="shared" si="604"/>
        <v>0</v>
      </c>
      <c r="BA2158" t="str">
        <f t="shared" si="607"/>
        <v/>
      </c>
      <c r="BB2158" t="str">
        <f t="shared" si="605"/>
        <v/>
      </c>
    </row>
    <row r="2159" spans="2:54" x14ac:dyDescent="0.15">
      <c r="B2159" s="347"/>
      <c r="C2159" s="347"/>
      <c r="D2159" s="347"/>
      <c r="E2159" s="347"/>
      <c r="F2159" s="347"/>
      <c r="G2159" s="347"/>
      <c r="H2159" s="347"/>
      <c r="I2159" s="347"/>
      <c r="J2159" s="347"/>
      <c r="K2159" s="347"/>
      <c r="N2159" s="323" t="str">
        <f t="shared" si="608"/>
        <v/>
      </c>
      <c r="O2159" s="323" t="str">
        <f t="shared" si="620"/>
        <v/>
      </c>
      <c r="P2159" s="323" t="str">
        <f t="shared" si="619"/>
        <v/>
      </c>
      <c r="R2159" s="323" t="str">
        <f t="shared" si="606"/>
        <v/>
      </c>
      <c r="X2159" s="322" t="str">
        <f t="shared" si="609"/>
        <v/>
      </c>
      <c r="Y2159" s="322" t="str">
        <f t="shared" si="610"/>
        <v/>
      </c>
      <c r="Z2159" s="322" t="str">
        <f t="shared" si="611"/>
        <v/>
      </c>
      <c r="AA2159" s="322" t="str">
        <f t="shared" si="612"/>
        <v/>
      </c>
      <c r="AB2159" s="322" t="str">
        <f t="shared" si="613"/>
        <v/>
      </c>
      <c r="AC2159" s="322" t="str">
        <f t="shared" si="614"/>
        <v/>
      </c>
      <c r="AD2159" s="322" t="str">
        <f t="shared" si="615"/>
        <v/>
      </c>
      <c r="AE2159" s="322" t="str">
        <f t="shared" si="616"/>
        <v/>
      </c>
      <c r="AF2159" s="322" t="str">
        <f t="shared" si="617"/>
        <v/>
      </c>
      <c r="AG2159" s="322" t="str">
        <f t="shared" si="618"/>
        <v/>
      </c>
      <c r="AZ2159">
        <f t="shared" si="604"/>
        <v>0</v>
      </c>
      <c r="BA2159" t="str">
        <f t="shared" si="607"/>
        <v/>
      </c>
      <c r="BB2159" t="str">
        <f t="shared" si="605"/>
        <v/>
      </c>
    </row>
    <row r="2160" spans="2:54" x14ac:dyDescent="0.15">
      <c r="B2160" s="347"/>
      <c r="C2160" s="347"/>
      <c r="D2160" s="347"/>
      <c r="E2160" s="347"/>
      <c r="F2160" s="347"/>
      <c r="G2160" s="347"/>
      <c r="H2160" s="347"/>
      <c r="I2160" s="347"/>
      <c r="J2160" s="347"/>
      <c r="K2160" s="347"/>
      <c r="N2160" s="323" t="str">
        <f t="shared" si="608"/>
        <v/>
      </c>
      <c r="O2160" s="323" t="str">
        <f t="shared" si="620"/>
        <v/>
      </c>
      <c r="P2160" s="323" t="str">
        <f t="shared" si="619"/>
        <v/>
      </c>
      <c r="R2160" s="323" t="str">
        <f t="shared" si="606"/>
        <v/>
      </c>
      <c r="X2160" s="322" t="str">
        <f t="shared" si="609"/>
        <v/>
      </c>
      <c r="Y2160" s="322" t="str">
        <f t="shared" si="610"/>
        <v/>
      </c>
      <c r="Z2160" s="322" t="str">
        <f t="shared" si="611"/>
        <v/>
      </c>
      <c r="AA2160" s="322" t="str">
        <f t="shared" si="612"/>
        <v/>
      </c>
      <c r="AB2160" s="322" t="str">
        <f t="shared" si="613"/>
        <v/>
      </c>
      <c r="AC2160" s="322" t="str">
        <f t="shared" si="614"/>
        <v/>
      </c>
      <c r="AD2160" s="322" t="str">
        <f t="shared" si="615"/>
        <v/>
      </c>
      <c r="AE2160" s="322" t="str">
        <f t="shared" si="616"/>
        <v/>
      </c>
      <c r="AF2160" s="322" t="str">
        <f t="shared" si="617"/>
        <v/>
      </c>
      <c r="AG2160" s="322" t="str">
        <f t="shared" si="618"/>
        <v/>
      </c>
      <c r="AZ2160">
        <f t="shared" si="604"/>
        <v>0</v>
      </c>
      <c r="BA2160" t="str">
        <f t="shared" si="607"/>
        <v/>
      </c>
      <c r="BB2160" t="str">
        <f t="shared" si="605"/>
        <v/>
      </c>
    </row>
    <row r="2161" spans="2:54" x14ac:dyDescent="0.15">
      <c r="B2161" s="347"/>
      <c r="C2161" s="347"/>
      <c r="D2161" s="347"/>
      <c r="E2161" s="347"/>
      <c r="F2161" s="347"/>
      <c r="G2161" s="347"/>
      <c r="H2161" s="347"/>
      <c r="I2161" s="347"/>
      <c r="J2161" s="347"/>
      <c r="K2161" s="347"/>
      <c r="N2161" s="323" t="str">
        <f t="shared" si="608"/>
        <v/>
      </c>
      <c r="O2161" s="323" t="str">
        <f t="shared" si="620"/>
        <v/>
      </c>
      <c r="P2161" s="323" t="str">
        <f t="shared" si="619"/>
        <v/>
      </c>
      <c r="R2161" s="323" t="str">
        <f t="shared" si="606"/>
        <v/>
      </c>
      <c r="X2161" s="322" t="str">
        <f t="shared" si="609"/>
        <v/>
      </c>
      <c r="Y2161" s="322" t="str">
        <f t="shared" si="610"/>
        <v/>
      </c>
      <c r="Z2161" s="322" t="str">
        <f t="shared" si="611"/>
        <v/>
      </c>
      <c r="AA2161" s="322" t="str">
        <f t="shared" si="612"/>
        <v/>
      </c>
      <c r="AB2161" s="322" t="str">
        <f t="shared" si="613"/>
        <v/>
      </c>
      <c r="AC2161" s="322" t="str">
        <f t="shared" si="614"/>
        <v/>
      </c>
      <c r="AD2161" s="322" t="str">
        <f t="shared" si="615"/>
        <v/>
      </c>
      <c r="AE2161" s="322" t="str">
        <f t="shared" si="616"/>
        <v/>
      </c>
      <c r="AF2161" s="322" t="str">
        <f t="shared" si="617"/>
        <v/>
      </c>
      <c r="AG2161" s="322" t="str">
        <f t="shared" si="618"/>
        <v/>
      </c>
      <c r="AZ2161">
        <f t="shared" si="604"/>
        <v>0</v>
      </c>
      <c r="BA2161" t="str">
        <f t="shared" si="607"/>
        <v/>
      </c>
      <c r="BB2161" t="str">
        <f t="shared" si="605"/>
        <v/>
      </c>
    </row>
    <row r="2162" spans="2:54" x14ac:dyDescent="0.15">
      <c r="B2162" s="347"/>
      <c r="C2162" s="347"/>
      <c r="D2162" s="347"/>
      <c r="E2162" s="347"/>
      <c r="F2162" s="347"/>
      <c r="G2162" s="347"/>
      <c r="H2162" s="347"/>
      <c r="I2162" s="347"/>
      <c r="J2162" s="347"/>
      <c r="K2162" s="347"/>
      <c r="N2162" s="323" t="str">
        <f t="shared" si="608"/>
        <v/>
      </c>
      <c r="O2162" s="323" t="str">
        <f t="shared" si="620"/>
        <v/>
      </c>
      <c r="P2162" s="323" t="str">
        <f t="shared" si="619"/>
        <v/>
      </c>
      <c r="R2162" s="323" t="str">
        <f t="shared" si="606"/>
        <v/>
      </c>
      <c r="X2162" s="322" t="str">
        <f t="shared" si="609"/>
        <v/>
      </c>
      <c r="Y2162" s="322" t="str">
        <f t="shared" si="610"/>
        <v/>
      </c>
      <c r="Z2162" s="322" t="str">
        <f t="shared" si="611"/>
        <v/>
      </c>
      <c r="AA2162" s="322" t="str">
        <f t="shared" si="612"/>
        <v/>
      </c>
      <c r="AB2162" s="322" t="str">
        <f t="shared" si="613"/>
        <v/>
      </c>
      <c r="AC2162" s="322" t="str">
        <f t="shared" si="614"/>
        <v/>
      </c>
      <c r="AD2162" s="322" t="str">
        <f t="shared" si="615"/>
        <v/>
      </c>
      <c r="AE2162" s="322" t="str">
        <f t="shared" si="616"/>
        <v/>
      </c>
      <c r="AF2162" s="322" t="str">
        <f t="shared" si="617"/>
        <v/>
      </c>
      <c r="AG2162" s="322" t="str">
        <f t="shared" si="618"/>
        <v/>
      </c>
      <c r="AZ2162">
        <f t="shared" si="604"/>
        <v>0</v>
      </c>
      <c r="BA2162" t="str">
        <f t="shared" si="607"/>
        <v/>
      </c>
      <c r="BB2162" t="str">
        <f t="shared" si="605"/>
        <v/>
      </c>
    </row>
    <row r="2163" spans="2:54" x14ac:dyDescent="0.15">
      <c r="B2163" s="347"/>
      <c r="C2163" s="347"/>
      <c r="D2163" s="347"/>
      <c r="E2163" s="347"/>
      <c r="F2163" s="347"/>
      <c r="G2163" s="347"/>
      <c r="H2163" s="347"/>
      <c r="I2163" s="347"/>
      <c r="J2163" s="347"/>
      <c r="K2163" s="347"/>
      <c r="N2163" s="323" t="str">
        <f t="shared" si="608"/>
        <v/>
      </c>
      <c r="O2163" s="323" t="str">
        <f t="shared" si="620"/>
        <v/>
      </c>
      <c r="P2163" s="323" t="str">
        <f t="shared" si="619"/>
        <v/>
      </c>
      <c r="R2163" s="323" t="str">
        <f t="shared" si="606"/>
        <v/>
      </c>
      <c r="X2163" s="322" t="str">
        <f t="shared" si="609"/>
        <v/>
      </c>
      <c r="Y2163" s="322" t="str">
        <f t="shared" si="610"/>
        <v/>
      </c>
      <c r="Z2163" s="322" t="str">
        <f t="shared" si="611"/>
        <v/>
      </c>
      <c r="AA2163" s="322" t="str">
        <f t="shared" si="612"/>
        <v/>
      </c>
      <c r="AB2163" s="322" t="str">
        <f t="shared" si="613"/>
        <v/>
      </c>
      <c r="AC2163" s="322" t="str">
        <f t="shared" si="614"/>
        <v/>
      </c>
      <c r="AD2163" s="322" t="str">
        <f t="shared" si="615"/>
        <v/>
      </c>
      <c r="AE2163" s="322" t="str">
        <f t="shared" si="616"/>
        <v/>
      </c>
      <c r="AF2163" s="322" t="str">
        <f t="shared" si="617"/>
        <v/>
      </c>
      <c r="AG2163" s="322" t="str">
        <f t="shared" si="618"/>
        <v/>
      </c>
      <c r="AZ2163">
        <f t="shared" si="604"/>
        <v>0</v>
      </c>
      <c r="BA2163" t="str">
        <f t="shared" si="607"/>
        <v/>
      </c>
      <c r="BB2163" t="str">
        <f t="shared" si="605"/>
        <v/>
      </c>
    </row>
    <row r="2164" spans="2:54" x14ac:dyDescent="0.15">
      <c r="B2164" s="347"/>
      <c r="C2164" s="347"/>
      <c r="D2164" s="347"/>
      <c r="E2164" s="347"/>
      <c r="F2164" s="347"/>
      <c r="G2164" s="347"/>
      <c r="H2164" s="347"/>
      <c r="I2164" s="347"/>
      <c r="J2164" s="347"/>
      <c r="K2164" s="347"/>
      <c r="N2164" s="323" t="str">
        <f t="shared" si="608"/>
        <v/>
      </c>
      <c r="O2164" s="323" t="str">
        <f t="shared" si="620"/>
        <v/>
      </c>
      <c r="P2164" s="323" t="str">
        <f t="shared" si="619"/>
        <v/>
      </c>
      <c r="R2164" s="323" t="str">
        <f t="shared" si="606"/>
        <v/>
      </c>
      <c r="X2164" s="322" t="str">
        <f t="shared" si="609"/>
        <v/>
      </c>
      <c r="Y2164" s="322" t="str">
        <f t="shared" si="610"/>
        <v/>
      </c>
      <c r="Z2164" s="322" t="str">
        <f t="shared" si="611"/>
        <v/>
      </c>
      <c r="AA2164" s="322" t="str">
        <f t="shared" si="612"/>
        <v/>
      </c>
      <c r="AB2164" s="322" t="str">
        <f t="shared" si="613"/>
        <v/>
      </c>
      <c r="AC2164" s="322" t="str">
        <f t="shared" si="614"/>
        <v/>
      </c>
      <c r="AD2164" s="322" t="str">
        <f t="shared" si="615"/>
        <v/>
      </c>
      <c r="AE2164" s="322" t="str">
        <f t="shared" si="616"/>
        <v/>
      </c>
      <c r="AF2164" s="322" t="str">
        <f t="shared" si="617"/>
        <v/>
      </c>
      <c r="AG2164" s="322" t="str">
        <f t="shared" si="618"/>
        <v/>
      </c>
      <c r="AZ2164">
        <f t="shared" si="604"/>
        <v>0</v>
      </c>
      <c r="BA2164" t="str">
        <f t="shared" si="607"/>
        <v/>
      </c>
      <c r="BB2164" t="str">
        <f t="shared" si="605"/>
        <v/>
      </c>
    </row>
    <row r="2165" spans="2:54" x14ac:dyDescent="0.15">
      <c r="B2165" s="347"/>
      <c r="C2165" s="347"/>
      <c r="D2165" s="347"/>
      <c r="E2165" s="347"/>
      <c r="F2165" s="347"/>
      <c r="G2165" s="347"/>
      <c r="H2165" s="347"/>
      <c r="I2165" s="347"/>
      <c r="J2165" s="347"/>
      <c r="K2165" s="347"/>
      <c r="N2165" s="323" t="str">
        <f t="shared" si="608"/>
        <v/>
      </c>
      <c r="O2165" s="323" t="str">
        <f t="shared" si="620"/>
        <v/>
      </c>
      <c r="P2165" s="323" t="str">
        <f t="shared" si="619"/>
        <v/>
      </c>
      <c r="R2165" s="323" t="str">
        <f t="shared" si="606"/>
        <v/>
      </c>
      <c r="X2165" s="322" t="str">
        <f t="shared" si="609"/>
        <v/>
      </c>
      <c r="Y2165" s="322" t="str">
        <f t="shared" si="610"/>
        <v/>
      </c>
      <c r="Z2165" s="322" t="str">
        <f t="shared" si="611"/>
        <v/>
      </c>
      <c r="AA2165" s="322" t="str">
        <f t="shared" si="612"/>
        <v/>
      </c>
      <c r="AB2165" s="322" t="str">
        <f t="shared" si="613"/>
        <v/>
      </c>
      <c r="AC2165" s="322" t="str">
        <f t="shared" si="614"/>
        <v/>
      </c>
      <c r="AD2165" s="322" t="str">
        <f t="shared" si="615"/>
        <v/>
      </c>
      <c r="AE2165" s="322" t="str">
        <f t="shared" si="616"/>
        <v/>
      </c>
      <c r="AF2165" s="322" t="str">
        <f t="shared" si="617"/>
        <v/>
      </c>
      <c r="AG2165" s="322" t="str">
        <f t="shared" si="618"/>
        <v/>
      </c>
      <c r="AZ2165">
        <f t="shared" ref="AZ2165:AZ2228" si="621">COUNT(B2165:K2165)</f>
        <v>0</v>
      </c>
      <c r="BA2165" t="str">
        <f t="shared" si="607"/>
        <v/>
      </c>
      <c r="BB2165" t="str">
        <f t="shared" si="605"/>
        <v/>
      </c>
    </row>
    <row r="2166" spans="2:54" x14ac:dyDescent="0.15">
      <c r="B2166" s="347"/>
      <c r="C2166" s="347"/>
      <c r="D2166" s="347"/>
      <c r="E2166" s="347"/>
      <c r="F2166" s="347"/>
      <c r="G2166" s="347"/>
      <c r="H2166" s="347"/>
      <c r="I2166" s="347"/>
      <c r="J2166" s="347"/>
      <c r="K2166" s="347"/>
      <c r="N2166" s="323" t="str">
        <f t="shared" si="608"/>
        <v/>
      </c>
      <c r="O2166" s="323" t="str">
        <f t="shared" si="620"/>
        <v/>
      </c>
      <c r="P2166" s="323" t="str">
        <f t="shared" si="619"/>
        <v/>
      </c>
      <c r="R2166" s="323" t="str">
        <f t="shared" si="606"/>
        <v/>
      </c>
      <c r="X2166" s="322" t="str">
        <f t="shared" si="609"/>
        <v/>
      </c>
      <c r="Y2166" s="322" t="str">
        <f t="shared" si="610"/>
        <v/>
      </c>
      <c r="Z2166" s="322" t="str">
        <f t="shared" si="611"/>
        <v/>
      </c>
      <c r="AA2166" s="322" t="str">
        <f t="shared" si="612"/>
        <v/>
      </c>
      <c r="AB2166" s="322" t="str">
        <f t="shared" si="613"/>
        <v/>
      </c>
      <c r="AC2166" s="322" t="str">
        <f t="shared" si="614"/>
        <v/>
      </c>
      <c r="AD2166" s="322" t="str">
        <f t="shared" si="615"/>
        <v/>
      </c>
      <c r="AE2166" s="322" t="str">
        <f t="shared" si="616"/>
        <v/>
      </c>
      <c r="AF2166" s="322" t="str">
        <f t="shared" si="617"/>
        <v/>
      </c>
      <c r="AG2166" s="322" t="str">
        <f t="shared" si="618"/>
        <v/>
      </c>
      <c r="AZ2166">
        <f t="shared" si="621"/>
        <v>0</v>
      </c>
      <c r="BA2166" t="str">
        <f t="shared" si="607"/>
        <v/>
      </c>
      <c r="BB2166" t="str">
        <f t="shared" ref="BB2166:BB2229" si="622">IF(AZ2166=10,BA2166/AZ2166,"")</f>
        <v/>
      </c>
    </row>
    <row r="2167" spans="2:54" x14ac:dyDescent="0.15">
      <c r="B2167" s="347"/>
      <c r="C2167" s="347"/>
      <c r="D2167" s="347"/>
      <c r="E2167" s="347"/>
      <c r="F2167" s="347"/>
      <c r="G2167" s="347"/>
      <c r="H2167" s="347"/>
      <c r="I2167" s="347"/>
      <c r="J2167" s="347"/>
      <c r="K2167" s="347"/>
      <c r="N2167" s="323" t="str">
        <f t="shared" si="608"/>
        <v/>
      </c>
      <c r="O2167" s="323" t="str">
        <f t="shared" si="620"/>
        <v/>
      </c>
      <c r="P2167" s="323" t="str">
        <f t="shared" si="619"/>
        <v/>
      </c>
      <c r="R2167" s="323" t="str">
        <f t="shared" si="606"/>
        <v/>
      </c>
      <c r="X2167" s="322" t="str">
        <f t="shared" si="609"/>
        <v/>
      </c>
      <c r="Y2167" s="322" t="str">
        <f t="shared" si="610"/>
        <v/>
      </c>
      <c r="Z2167" s="322" t="str">
        <f t="shared" si="611"/>
        <v/>
      </c>
      <c r="AA2167" s="322" t="str">
        <f t="shared" si="612"/>
        <v/>
      </c>
      <c r="AB2167" s="322" t="str">
        <f t="shared" si="613"/>
        <v/>
      </c>
      <c r="AC2167" s="322" t="str">
        <f t="shared" si="614"/>
        <v/>
      </c>
      <c r="AD2167" s="322" t="str">
        <f t="shared" si="615"/>
        <v/>
      </c>
      <c r="AE2167" s="322" t="str">
        <f t="shared" si="616"/>
        <v/>
      </c>
      <c r="AF2167" s="322" t="str">
        <f t="shared" si="617"/>
        <v/>
      </c>
      <c r="AG2167" s="322" t="str">
        <f t="shared" si="618"/>
        <v/>
      </c>
      <c r="AZ2167">
        <f t="shared" si="621"/>
        <v>0</v>
      </c>
      <c r="BA2167" t="str">
        <f t="shared" si="607"/>
        <v/>
      </c>
      <c r="BB2167" t="str">
        <f t="shared" si="622"/>
        <v/>
      </c>
    </row>
    <row r="2168" spans="2:54" x14ac:dyDescent="0.15">
      <c r="B2168" s="347"/>
      <c r="C2168" s="347"/>
      <c r="D2168" s="347"/>
      <c r="E2168" s="347"/>
      <c r="F2168" s="347"/>
      <c r="G2168" s="347"/>
      <c r="H2168" s="347"/>
      <c r="I2168" s="347"/>
      <c r="J2168" s="347"/>
      <c r="K2168" s="347"/>
      <c r="N2168" s="323" t="str">
        <f t="shared" si="608"/>
        <v/>
      </c>
      <c r="O2168" s="323" t="str">
        <f t="shared" si="620"/>
        <v/>
      </c>
      <c r="P2168" s="323" t="str">
        <f t="shared" si="619"/>
        <v/>
      </c>
      <c r="R2168" s="323" t="str">
        <f t="shared" si="606"/>
        <v/>
      </c>
      <c r="X2168" s="322" t="str">
        <f t="shared" si="609"/>
        <v/>
      </c>
      <c r="Y2168" s="322" t="str">
        <f t="shared" si="610"/>
        <v/>
      </c>
      <c r="Z2168" s="322" t="str">
        <f t="shared" si="611"/>
        <v/>
      </c>
      <c r="AA2168" s="322" t="str">
        <f t="shared" si="612"/>
        <v/>
      </c>
      <c r="AB2168" s="322" t="str">
        <f t="shared" si="613"/>
        <v/>
      </c>
      <c r="AC2168" s="322" t="str">
        <f t="shared" si="614"/>
        <v/>
      </c>
      <c r="AD2168" s="322" t="str">
        <f t="shared" si="615"/>
        <v/>
      </c>
      <c r="AE2168" s="322" t="str">
        <f t="shared" si="616"/>
        <v/>
      </c>
      <c r="AF2168" s="322" t="str">
        <f t="shared" si="617"/>
        <v/>
      </c>
      <c r="AG2168" s="322" t="str">
        <f t="shared" si="618"/>
        <v/>
      </c>
      <c r="AZ2168">
        <f t="shared" si="621"/>
        <v>0</v>
      </c>
      <c r="BA2168" t="str">
        <f t="shared" si="607"/>
        <v/>
      </c>
      <c r="BB2168" t="str">
        <f t="shared" si="622"/>
        <v/>
      </c>
    </row>
    <row r="2169" spans="2:54" x14ac:dyDescent="0.15">
      <c r="B2169" s="347"/>
      <c r="C2169" s="347"/>
      <c r="D2169" s="347"/>
      <c r="E2169" s="347"/>
      <c r="F2169" s="347"/>
      <c r="G2169" s="347"/>
      <c r="H2169" s="347"/>
      <c r="I2169" s="347"/>
      <c r="J2169" s="347"/>
      <c r="K2169" s="347"/>
      <c r="N2169" s="323" t="str">
        <f t="shared" si="608"/>
        <v/>
      </c>
      <c r="O2169" s="323" t="str">
        <f t="shared" si="620"/>
        <v/>
      </c>
      <c r="P2169" s="323" t="str">
        <f t="shared" si="619"/>
        <v/>
      </c>
      <c r="R2169" s="323" t="str">
        <f t="shared" si="606"/>
        <v/>
      </c>
      <c r="X2169" s="322" t="str">
        <f t="shared" si="609"/>
        <v/>
      </c>
      <c r="Y2169" s="322" t="str">
        <f t="shared" si="610"/>
        <v/>
      </c>
      <c r="Z2169" s="322" t="str">
        <f t="shared" si="611"/>
        <v/>
      </c>
      <c r="AA2169" s="322" t="str">
        <f t="shared" si="612"/>
        <v/>
      </c>
      <c r="AB2169" s="322" t="str">
        <f t="shared" si="613"/>
        <v/>
      </c>
      <c r="AC2169" s="322" t="str">
        <f t="shared" si="614"/>
        <v/>
      </c>
      <c r="AD2169" s="322" t="str">
        <f t="shared" si="615"/>
        <v/>
      </c>
      <c r="AE2169" s="322" t="str">
        <f t="shared" si="616"/>
        <v/>
      </c>
      <c r="AF2169" s="322" t="str">
        <f t="shared" si="617"/>
        <v/>
      </c>
      <c r="AG2169" s="322" t="str">
        <f t="shared" si="618"/>
        <v/>
      </c>
      <c r="AZ2169">
        <f t="shared" si="621"/>
        <v>0</v>
      </c>
      <c r="BA2169" t="str">
        <f t="shared" si="607"/>
        <v/>
      </c>
      <c r="BB2169" t="str">
        <f t="shared" si="622"/>
        <v/>
      </c>
    </row>
    <row r="2170" spans="2:54" x14ac:dyDescent="0.15">
      <c r="B2170" s="347"/>
      <c r="C2170" s="347"/>
      <c r="D2170" s="347"/>
      <c r="E2170" s="347"/>
      <c r="F2170" s="347"/>
      <c r="G2170" s="347"/>
      <c r="H2170" s="347"/>
      <c r="I2170" s="347"/>
      <c r="J2170" s="347"/>
      <c r="K2170" s="347"/>
      <c r="N2170" s="323" t="str">
        <f t="shared" si="608"/>
        <v/>
      </c>
      <c r="O2170" s="323" t="str">
        <f t="shared" si="620"/>
        <v/>
      </c>
      <c r="P2170" s="323" t="str">
        <f t="shared" si="619"/>
        <v/>
      </c>
      <c r="R2170" s="323" t="str">
        <f t="shared" si="606"/>
        <v/>
      </c>
      <c r="X2170" s="322" t="str">
        <f t="shared" si="609"/>
        <v/>
      </c>
      <c r="Y2170" s="322" t="str">
        <f t="shared" si="610"/>
        <v/>
      </c>
      <c r="Z2170" s="322" t="str">
        <f t="shared" si="611"/>
        <v/>
      </c>
      <c r="AA2170" s="322" t="str">
        <f t="shared" si="612"/>
        <v/>
      </c>
      <c r="AB2170" s="322" t="str">
        <f t="shared" si="613"/>
        <v/>
      </c>
      <c r="AC2170" s="322" t="str">
        <f t="shared" si="614"/>
        <v/>
      </c>
      <c r="AD2170" s="322" t="str">
        <f t="shared" si="615"/>
        <v/>
      </c>
      <c r="AE2170" s="322" t="str">
        <f t="shared" si="616"/>
        <v/>
      </c>
      <c r="AF2170" s="322" t="str">
        <f t="shared" si="617"/>
        <v/>
      </c>
      <c r="AG2170" s="322" t="str">
        <f t="shared" si="618"/>
        <v/>
      </c>
      <c r="AZ2170">
        <f t="shared" si="621"/>
        <v>0</v>
      </c>
      <c r="BA2170" t="str">
        <f t="shared" si="607"/>
        <v/>
      </c>
      <c r="BB2170" t="str">
        <f t="shared" si="622"/>
        <v/>
      </c>
    </row>
    <row r="2171" spans="2:54" x14ac:dyDescent="0.15">
      <c r="B2171" s="347"/>
      <c r="C2171" s="347"/>
      <c r="D2171" s="347"/>
      <c r="E2171" s="347"/>
      <c r="F2171" s="347"/>
      <c r="G2171" s="347"/>
      <c r="H2171" s="347"/>
      <c r="I2171" s="347"/>
      <c r="J2171" s="347"/>
      <c r="K2171" s="347"/>
      <c r="N2171" s="323" t="str">
        <f t="shared" si="608"/>
        <v/>
      </c>
      <c r="O2171" s="323" t="str">
        <f t="shared" si="620"/>
        <v/>
      </c>
      <c r="P2171" s="323" t="str">
        <f t="shared" si="619"/>
        <v/>
      </c>
      <c r="R2171" s="323" t="str">
        <f t="shared" si="606"/>
        <v/>
      </c>
      <c r="X2171" s="322" t="str">
        <f t="shared" si="609"/>
        <v/>
      </c>
      <c r="Y2171" s="322" t="str">
        <f t="shared" si="610"/>
        <v/>
      </c>
      <c r="Z2171" s="322" t="str">
        <f t="shared" si="611"/>
        <v/>
      </c>
      <c r="AA2171" s="322" t="str">
        <f t="shared" si="612"/>
        <v/>
      </c>
      <c r="AB2171" s="322" t="str">
        <f t="shared" si="613"/>
        <v/>
      </c>
      <c r="AC2171" s="322" t="str">
        <f t="shared" si="614"/>
        <v/>
      </c>
      <c r="AD2171" s="322" t="str">
        <f t="shared" si="615"/>
        <v/>
      </c>
      <c r="AE2171" s="322" t="str">
        <f t="shared" si="616"/>
        <v/>
      </c>
      <c r="AF2171" s="322" t="str">
        <f t="shared" si="617"/>
        <v/>
      </c>
      <c r="AG2171" s="322" t="str">
        <f t="shared" si="618"/>
        <v/>
      </c>
      <c r="AZ2171">
        <f t="shared" si="621"/>
        <v>0</v>
      </c>
      <c r="BA2171" t="str">
        <f t="shared" si="607"/>
        <v/>
      </c>
      <c r="BB2171" t="str">
        <f t="shared" si="622"/>
        <v/>
      </c>
    </row>
    <row r="2172" spans="2:54" x14ac:dyDescent="0.15">
      <c r="B2172" s="347"/>
      <c r="C2172" s="347"/>
      <c r="D2172" s="347"/>
      <c r="E2172" s="347"/>
      <c r="F2172" s="347"/>
      <c r="G2172" s="347"/>
      <c r="H2172" s="347"/>
      <c r="I2172" s="347"/>
      <c r="J2172" s="347"/>
      <c r="K2172" s="347"/>
      <c r="N2172" s="323" t="str">
        <f t="shared" si="608"/>
        <v/>
      </c>
      <c r="O2172" s="323" t="str">
        <f t="shared" si="620"/>
        <v/>
      </c>
      <c r="P2172" s="323" t="str">
        <f t="shared" si="619"/>
        <v/>
      </c>
      <c r="R2172" s="323" t="str">
        <f t="shared" si="606"/>
        <v/>
      </c>
      <c r="X2172" s="322" t="str">
        <f t="shared" si="609"/>
        <v/>
      </c>
      <c r="Y2172" s="322" t="str">
        <f t="shared" si="610"/>
        <v/>
      </c>
      <c r="Z2172" s="322" t="str">
        <f t="shared" si="611"/>
        <v/>
      </c>
      <c r="AA2172" s="322" t="str">
        <f t="shared" si="612"/>
        <v/>
      </c>
      <c r="AB2172" s="322" t="str">
        <f t="shared" si="613"/>
        <v/>
      </c>
      <c r="AC2172" s="322" t="str">
        <f t="shared" si="614"/>
        <v/>
      </c>
      <c r="AD2172" s="322" t="str">
        <f t="shared" si="615"/>
        <v/>
      </c>
      <c r="AE2172" s="322" t="str">
        <f t="shared" si="616"/>
        <v/>
      </c>
      <c r="AF2172" s="322" t="str">
        <f t="shared" si="617"/>
        <v/>
      </c>
      <c r="AG2172" s="322" t="str">
        <f t="shared" si="618"/>
        <v/>
      </c>
      <c r="AZ2172">
        <f t="shared" si="621"/>
        <v>0</v>
      </c>
      <c r="BA2172" t="str">
        <f t="shared" si="607"/>
        <v/>
      </c>
      <c r="BB2172" t="str">
        <f t="shared" si="622"/>
        <v/>
      </c>
    </row>
    <row r="2173" spans="2:54" x14ac:dyDescent="0.15">
      <c r="B2173" s="347"/>
      <c r="C2173" s="347"/>
      <c r="D2173" s="347"/>
      <c r="E2173" s="347"/>
      <c r="F2173" s="347"/>
      <c r="G2173" s="347"/>
      <c r="H2173" s="347"/>
      <c r="I2173" s="347"/>
      <c r="J2173" s="347"/>
      <c r="K2173" s="347"/>
      <c r="N2173" s="323" t="str">
        <f t="shared" si="608"/>
        <v/>
      </c>
      <c r="O2173" s="323" t="str">
        <f t="shared" si="620"/>
        <v/>
      </c>
      <c r="P2173" s="323" t="str">
        <f t="shared" si="619"/>
        <v/>
      </c>
      <c r="R2173" s="323" t="str">
        <f t="shared" si="606"/>
        <v/>
      </c>
      <c r="X2173" s="322" t="str">
        <f t="shared" si="609"/>
        <v/>
      </c>
      <c r="Y2173" s="322" t="str">
        <f t="shared" si="610"/>
        <v/>
      </c>
      <c r="Z2173" s="322" t="str">
        <f t="shared" si="611"/>
        <v/>
      </c>
      <c r="AA2173" s="322" t="str">
        <f t="shared" si="612"/>
        <v/>
      </c>
      <c r="AB2173" s="322" t="str">
        <f t="shared" si="613"/>
        <v/>
      </c>
      <c r="AC2173" s="322" t="str">
        <f t="shared" si="614"/>
        <v/>
      </c>
      <c r="AD2173" s="322" t="str">
        <f t="shared" si="615"/>
        <v/>
      </c>
      <c r="AE2173" s="322" t="str">
        <f t="shared" si="616"/>
        <v/>
      </c>
      <c r="AF2173" s="322" t="str">
        <f t="shared" si="617"/>
        <v/>
      </c>
      <c r="AG2173" s="322" t="str">
        <f t="shared" si="618"/>
        <v/>
      </c>
      <c r="AZ2173">
        <f t="shared" si="621"/>
        <v>0</v>
      </c>
      <c r="BA2173" t="str">
        <f t="shared" si="607"/>
        <v/>
      </c>
      <c r="BB2173" t="str">
        <f t="shared" si="622"/>
        <v/>
      </c>
    </row>
    <row r="2174" spans="2:54" x14ac:dyDescent="0.15">
      <c r="B2174" s="347"/>
      <c r="C2174" s="347"/>
      <c r="D2174" s="347"/>
      <c r="E2174" s="347"/>
      <c r="F2174" s="347"/>
      <c r="G2174" s="347"/>
      <c r="H2174" s="347"/>
      <c r="I2174" s="347"/>
      <c r="J2174" s="347"/>
      <c r="K2174" s="347"/>
      <c r="N2174" s="323" t="str">
        <f t="shared" si="608"/>
        <v/>
      </c>
      <c r="O2174" s="323" t="str">
        <f t="shared" si="620"/>
        <v/>
      </c>
      <c r="P2174" s="323" t="str">
        <f t="shared" si="619"/>
        <v/>
      </c>
      <c r="R2174" s="323" t="str">
        <f t="shared" si="606"/>
        <v/>
      </c>
      <c r="X2174" s="322" t="str">
        <f t="shared" si="609"/>
        <v/>
      </c>
      <c r="Y2174" s="322" t="str">
        <f t="shared" si="610"/>
        <v/>
      </c>
      <c r="Z2174" s="322" t="str">
        <f t="shared" si="611"/>
        <v/>
      </c>
      <c r="AA2174" s="322" t="str">
        <f t="shared" si="612"/>
        <v/>
      </c>
      <c r="AB2174" s="322" t="str">
        <f t="shared" si="613"/>
        <v/>
      </c>
      <c r="AC2174" s="322" t="str">
        <f t="shared" si="614"/>
        <v/>
      </c>
      <c r="AD2174" s="322" t="str">
        <f t="shared" si="615"/>
        <v/>
      </c>
      <c r="AE2174" s="322" t="str">
        <f t="shared" si="616"/>
        <v/>
      </c>
      <c r="AF2174" s="322" t="str">
        <f t="shared" si="617"/>
        <v/>
      </c>
      <c r="AG2174" s="322" t="str">
        <f t="shared" si="618"/>
        <v/>
      </c>
      <c r="AZ2174">
        <f t="shared" si="621"/>
        <v>0</v>
      </c>
      <c r="BA2174" t="str">
        <f t="shared" si="607"/>
        <v/>
      </c>
      <c r="BB2174" t="str">
        <f t="shared" si="622"/>
        <v/>
      </c>
    </row>
    <row r="2175" spans="2:54" x14ac:dyDescent="0.15">
      <c r="B2175" s="347"/>
      <c r="C2175" s="347"/>
      <c r="D2175" s="347"/>
      <c r="E2175" s="347"/>
      <c r="F2175" s="347"/>
      <c r="G2175" s="347"/>
      <c r="H2175" s="347"/>
      <c r="I2175" s="347"/>
      <c r="J2175" s="347"/>
      <c r="K2175" s="347"/>
      <c r="N2175" s="323" t="str">
        <f t="shared" si="608"/>
        <v/>
      </c>
      <c r="O2175" s="323" t="str">
        <f t="shared" si="620"/>
        <v/>
      </c>
      <c r="P2175" s="323" t="str">
        <f t="shared" si="619"/>
        <v/>
      </c>
      <c r="R2175" s="323" t="str">
        <f t="shared" si="606"/>
        <v/>
      </c>
      <c r="X2175" s="322" t="str">
        <f t="shared" si="609"/>
        <v/>
      </c>
      <c r="Y2175" s="322" t="str">
        <f t="shared" si="610"/>
        <v/>
      </c>
      <c r="Z2175" s="322" t="str">
        <f t="shared" si="611"/>
        <v/>
      </c>
      <c r="AA2175" s="322" t="str">
        <f t="shared" si="612"/>
        <v/>
      </c>
      <c r="AB2175" s="322" t="str">
        <f t="shared" si="613"/>
        <v/>
      </c>
      <c r="AC2175" s="322" t="str">
        <f t="shared" si="614"/>
        <v/>
      </c>
      <c r="AD2175" s="322" t="str">
        <f t="shared" si="615"/>
        <v/>
      </c>
      <c r="AE2175" s="322" t="str">
        <f t="shared" si="616"/>
        <v/>
      </c>
      <c r="AF2175" s="322" t="str">
        <f t="shared" si="617"/>
        <v/>
      </c>
      <c r="AG2175" s="322" t="str">
        <f t="shared" si="618"/>
        <v/>
      </c>
      <c r="AZ2175">
        <f t="shared" si="621"/>
        <v>0</v>
      </c>
      <c r="BA2175" t="str">
        <f t="shared" si="607"/>
        <v/>
      </c>
      <c r="BB2175" t="str">
        <f t="shared" si="622"/>
        <v/>
      </c>
    </row>
    <row r="2176" spans="2:54" x14ac:dyDescent="0.15">
      <c r="B2176" s="347"/>
      <c r="C2176" s="347"/>
      <c r="D2176" s="347"/>
      <c r="E2176" s="347"/>
      <c r="F2176" s="347"/>
      <c r="G2176" s="347"/>
      <c r="H2176" s="347"/>
      <c r="I2176" s="347"/>
      <c r="J2176" s="347"/>
      <c r="K2176" s="347"/>
      <c r="N2176" s="323" t="str">
        <f t="shared" si="608"/>
        <v/>
      </c>
      <c r="O2176" s="323" t="str">
        <f t="shared" si="620"/>
        <v/>
      </c>
      <c r="P2176" s="323" t="str">
        <f t="shared" si="619"/>
        <v/>
      </c>
      <c r="R2176" s="323" t="str">
        <f t="shared" si="606"/>
        <v/>
      </c>
      <c r="X2176" s="322" t="str">
        <f t="shared" si="609"/>
        <v/>
      </c>
      <c r="Y2176" s="322" t="str">
        <f t="shared" si="610"/>
        <v/>
      </c>
      <c r="Z2176" s="322" t="str">
        <f t="shared" si="611"/>
        <v/>
      </c>
      <c r="AA2176" s="322" t="str">
        <f t="shared" si="612"/>
        <v/>
      </c>
      <c r="AB2176" s="322" t="str">
        <f t="shared" si="613"/>
        <v/>
      </c>
      <c r="AC2176" s="322" t="str">
        <f t="shared" si="614"/>
        <v/>
      </c>
      <c r="AD2176" s="322" t="str">
        <f t="shared" si="615"/>
        <v/>
      </c>
      <c r="AE2176" s="322" t="str">
        <f t="shared" si="616"/>
        <v/>
      </c>
      <c r="AF2176" s="322" t="str">
        <f t="shared" si="617"/>
        <v/>
      </c>
      <c r="AG2176" s="322" t="str">
        <f t="shared" si="618"/>
        <v/>
      </c>
      <c r="AZ2176">
        <f t="shared" si="621"/>
        <v>0</v>
      </c>
      <c r="BA2176" t="str">
        <f t="shared" si="607"/>
        <v/>
      </c>
      <c r="BB2176" t="str">
        <f t="shared" si="622"/>
        <v/>
      </c>
    </row>
    <row r="2177" spans="2:54" x14ac:dyDescent="0.15">
      <c r="B2177" s="347"/>
      <c r="C2177" s="347"/>
      <c r="D2177" s="347"/>
      <c r="E2177" s="347"/>
      <c r="F2177" s="347"/>
      <c r="G2177" s="347"/>
      <c r="H2177" s="347"/>
      <c r="I2177" s="347"/>
      <c r="J2177" s="347"/>
      <c r="K2177" s="347"/>
      <c r="N2177" s="323" t="str">
        <f t="shared" si="608"/>
        <v/>
      </c>
      <c r="O2177" s="323" t="str">
        <f t="shared" si="620"/>
        <v/>
      </c>
      <c r="P2177" s="323" t="str">
        <f t="shared" si="619"/>
        <v/>
      </c>
      <c r="R2177" s="323" t="str">
        <f t="shared" si="606"/>
        <v/>
      </c>
      <c r="X2177" s="322" t="str">
        <f t="shared" si="609"/>
        <v/>
      </c>
      <c r="Y2177" s="322" t="str">
        <f t="shared" si="610"/>
        <v/>
      </c>
      <c r="Z2177" s="322" t="str">
        <f t="shared" si="611"/>
        <v/>
      </c>
      <c r="AA2177" s="322" t="str">
        <f t="shared" si="612"/>
        <v/>
      </c>
      <c r="AB2177" s="322" t="str">
        <f t="shared" si="613"/>
        <v/>
      </c>
      <c r="AC2177" s="322" t="str">
        <f t="shared" si="614"/>
        <v/>
      </c>
      <c r="AD2177" s="322" t="str">
        <f t="shared" si="615"/>
        <v/>
      </c>
      <c r="AE2177" s="322" t="str">
        <f t="shared" si="616"/>
        <v/>
      </c>
      <c r="AF2177" s="322" t="str">
        <f t="shared" si="617"/>
        <v/>
      </c>
      <c r="AG2177" s="322" t="str">
        <f t="shared" si="618"/>
        <v/>
      </c>
      <c r="AZ2177">
        <f t="shared" si="621"/>
        <v>0</v>
      </c>
      <c r="BA2177" t="str">
        <f t="shared" si="607"/>
        <v/>
      </c>
      <c r="BB2177" t="str">
        <f t="shared" si="622"/>
        <v/>
      </c>
    </row>
    <row r="2178" spans="2:54" x14ac:dyDescent="0.15">
      <c r="B2178" s="347"/>
      <c r="C2178" s="347"/>
      <c r="D2178" s="347"/>
      <c r="E2178" s="347"/>
      <c r="F2178" s="347"/>
      <c r="G2178" s="347"/>
      <c r="H2178" s="347"/>
      <c r="I2178" s="347"/>
      <c r="J2178" s="347"/>
      <c r="K2178" s="347"/>
      <c r="N2178" s="323" t="str">
        <f t="shared" si="608"/>
        <v/>
      </c>
      <c r="O2178" s="323" t="str">
        <f t="shared" si="620"/>
        <v/>
      </c>
      <c r="P2178" s="323" t="str">
        <f t="shared" si="619"/>
        <v/>
      </c>
      <c r="R2178" s="323" t="str">
        <f t="shared" si="606"/>
        <v/>
      </c>
      <c r="X2178" s="322" t="str">
        <f t="shared" si="609"/>
        <v/>
      </c>
      <c r="Y2178" s="322" t="str">
        <f t="shared" si="610"/>
        <v/>
      </c>
      <c r="Z2178" s="322" t="str">
        <f t="shared" si="611"/>
        <v/>
      </c>
      <c r="AA2178" s="322" t="str">
        <f t="shared" si="612"/>
        <v/>
      </c>
      <c r="AB2178" s="322" t="str">
        <f t="shared" si="613"/>
        <v/>
      </c>
      <c r="AC2178" s="322" t="str">
        <f t="shared" si="614"/>
        <v/>
      </c>
      <c r="AD2178" s="322" t="str">
        <f t="shared" si="615"/>
        <v/>
      </c>
      <c r="AE2178" s="322" t="str">
        <f t="shared" si="616"/>
        <v/>
      </c>
      <c r="AF2178" s="322" t="str">
        <f t="shared" si="617"/>
        <v/>
      </c>
      <c r="AG2178" s="322" t="str">
        <f t="shared" si="618"/>
        <v/>
      </c>
      <c r="AZ2178">
        <f t="shared" si="621"/>
        <v>0</v>
      </c>
      <c r="BA2178" t="str">
        <f t="shared" si="607"/>
        <v/>
      </c>
      <c r="BB2178" t="str">
        <f t="shared" si="622"/>
        <v/>
      </c>
    </row>
    <row r="2179" spans="2:54" x14ac:dyDescent="0.15">
      <c r="B2179" s="347"/>
      <c r="C2179" s="347"/>
      <c r="D2179" s="347"/>
      <c r="E2179" s="347"/>
      <c r="F2179" s="347"/>
      <c r="G2179" s="347"/>
      <c r="H2179" s="347"/>
      <c r="I2179" s="347"/>
      <c r="J2179" s="347"/>
      <c r="K2179" s="347"/>
      <c r="N2179" s="323" t="str">
        <f t="shared" si="608"/>
        <v/>
      </c>
      <c r="O2179" s="323" t="str">
        <f t="shared" si="620"/>
        <v/>
      </c>
      <c r="P2179" s="323" t="str">
        <f t="shared" si="619"/>
        <v/>
      </c>
      <c r="R2179" s="323" t="str">
        <f t="shared" si="606"/>
        <v/>
      </c>
      <c r="X2179" s="322" t="str">
        <f t="shared" si="609"/>
        <v/>
      </c>
      <c r="Y2179" s="322" t="str">
        <f t="shared" si="610"/>
        <v/>
      </c>
      <c r="Z2179" s="322" t="str">
        <f t="shared" si="611"/>
        <v/>
      </c>
      <c r="AA2179" s="322" t="str">
        <f t="shared" si="612"/>
        <v/>
      </c>
      <c r="AB2179" s="322" t="str">
        <f t="shared" si="613"/>
        <v/>
      </c>
      <c r="AC2179" s="322" t="str">
        <f t="shared" si="614"/>
        <v/>
      </c>
      <c r="AD2179" s="322" t="str">
        <f t="shared" si="615"/>
        <v/>
      </c>
      <c r="AE2179" s="322" t="str">
        <f t="shared" si="616"/>
        <v/>
      </c>
      <c r="AF2179" s="322" t="str">
        <f t="shared" si="617"/>
        <v/>
      </c>
      <c r="AG2179" s="322" t="str">
        <f t="shared" si="618"/>
        <v/>
      </c>
      <c r="AZ2179">
        <f t="shared" si="621"/>
        <v>0</v>
      </c>
      <c r="BA2179" t="str">
        <f t="shared" si="607"/>
        <v/>
      </c>
      <c r="BB2179" t="str">
        <f t="shared" si="622"/>
        <v/>
      </c>
    </row>
    <row r="2180" spans="2:54" x14ac:dyDescent="0.15">
      <c r="B2180" s="347"/>
      <c r="C2180" s="347"/>
      <c r="D2180" s="347"/>
      <c r="E2180" s="347"/>
      <c r="F2180" s="347"/>
      <c r="G2180" s="347"/>
      <c r="H2180" s="347"/>
      <c r="I2180" s="347"/>
      <c r="J2180" s="347"/>
      <c r="K2180" s="347"/>
      <c r="N2180" s="323" t="str">
        <f t="shared" si="608"/>
        <v/>
      </c>
      <c r="O2180" s="323" t="str">
        <f t="shared" si="620"/>
        <v/>
      </c>
      <c r="P2180" s="323" t="str">
        <f t="shared" si="619"/>
        <v/>
      </c>
      <c r="R2180" s="323" t="str">
        <f t="shared" si="606"/>
        <v/>
      </c>
      <c r="X2180" s="322" t="str">
        <f t="shared" si="609"/>
        <v/>
      </c>
      <c r="Y2180" s="322" t="str">
        <f t="shared" si="610"/>
        <v/>
      </c>
      <c r="Z2180" s="322" t="str">
        <f t="shared" si="611"/>
        <v/>
      </c>
      <c r="AA2180" s="322" t="str">
        <f t="shared" si="612"/>
        <v/>
      </c>
      <c r="AB2180" s="322" t="str">
        <f t="shared" si="613"/>
        <v/>
      </c>
      <c r="AC2180" s="322" t="str">
        <f t="shared" si="614"/>
        <v/>
      </c>
      <c r="AD2180" s="322" t="str">
        <f t="shared" si="615"/>
        <v/>
      </c>
      <c r="AE2180" s="322" t="str">
        <f t="shared" si="616"/>
        <v/>
      </c>
      <c r="AF2180" s="322" t="str">
        <f t="shared" si="617"/>
        <v/>
      </c>
      <c r="AG2180" s="322" t="str">
        <f t="shared" si="618"/>
        <v/>
      </c>
      <c r="AZ2180">
        <f t="shared" si="621"/>
        <v>0</v>
      </c>
      <c r="BA2180" t="str">
        <f t="shared" si="607"/>
        <v/>
      </c>
      <c r="BB2180" t="str">
        <f t="shared" si="622"/>
        <v/>
      </c>
    </row>
    <row r="2181" spans="2:54" x14ac:dyDescent="0.15">
      <c r="B2181" s="347"/>
      <c r="C2181" s="347"/>
      <c r="D2181" s="347"/>
      <c r="E2181" s="347"/>
      <c r="F2181" s="347"/>
      <c r="G2181" s="347"/>
      <c r="H2181" s="347"/>
      <c r="I2181" s="347"/>
      <c r="J2181" s="347"/>
      <c r="K2181" s="347"/>
      <c r="N2181" s="323" t="str">
        <f t="shared" si="608"/>
        <v/>
      </c>
      <c r="O2181" s="323" t="str">
        <f t="shared" si="620"/>
        <v/>
      </c>
      <c r="P2181" s="323" t="str">
        <f t="shared" si="619"/>
        <v/>
      </c>
      <c r="R2181" s="323" t="str">
        <f t="shared" si="606"/>
        <v/>
      </c>
      <c r="X2181" s="322" t="str">
        <f t="shared" si="609"/>
        <v/>
      </c>
      <c r="Y2181" s="322" t="str">
        <f t="shared" si="610"/>
        <v/>
      </c>
      <c r="Z2181" s="322" t="str">
        <f t="shared" si="611"/>
        <v/>
      </c>
      <c r="AA2181" s="322" t="str">
        <f t="shared" si="612"/>
        <v/>
      </c>
      <c r="AB2181" s="322" t="str">
        <f t="shared" si="613"/>
        <v/>
      </c>
      <c r="AC2181" s="322" t="str">
        <f t="shared" si="614"/>
        <v/>
      </c>
      <c r="AD2181" s="322" t="str">
        <f t="shared" si="615"/>
        <v/>
      </c>
      <c r="AE2181" s="322" t="str">
        <f t="shared" si="616"/>
        <v/>
      </c>
      <c r="AF2181" s="322" t="str">
        <f t="shared" si="617"/>
        <v/>
      </c>
      <c r="AG2181" s="322" t="str">
        <f t="shared" si="618"/>
        <v/>
      </c>
      <c r="AZ2181">
        <f t="shared" si="621"/>
        <v>0</v>
      </c>
      <c r="BA2181" t="str">
        <f t="shared" si="607"/>
        <v/>
      </c>
      <c r="BB2181" t="str">
        <f t="shared" si="622"/>
        <v/>
      </c>
    </row>
    <row r="2182" spans="2:54" x14ac:dyDescent="0.15">
      <c r="B2182" s="347"/>
      <c r="C2182" s="347"/>
      <c r="D2182" s="347"/>
      <c r="E2182" s="347"/>
      <c r="F2182" s="347"/>
      <c r="G2182" s="347"/>
      <c r="H2182" s="347"/>
      <c r="I2182" s="347"/>
      <c r="J2182" s="347"/>
      <c r="K2182" s="347"/>
      <c r="N2182" s="323" t="str">
        <f t="shared" si="608"/>
        <v/>
      </c>
      <c r="O2182" s="323" t="str">
        <f t="shared" si="620"/>
        <v/>
      </c>
      <c r="P2182" s="323" t="str">
        <f t="shared" si="619"/>
        <v/>
      </c>
      <c r="R2182" s="323" t="str">
        <f t="shared" si="606"/>
        <v/>
      </c>
      <c r="X2182" s="322" t="str">
        <f t="shared" si="609"/>
        <v/>
      </c>
      <c r="Y2182" s="322" t="str">
        <f t="shared" si="610"/>
        <v/>
      </c>
      <c r="Z2182" s="322" t="str">
        <f t="shared" si="611"/>
        <v/>
      </c>
      <c r="AA2182" s="322" t="str">
        <f t="shared" si="612"/>
        <v/>
      </c>
      <c r="AB2182" s="322" t="str">
        <f t="shared" si="613"/>
        <v/>
      </c>
      <c r="AC2182" s="322" t="str">
        <f t="shared" si="614"/>
        <v/>
      </c>
      <c r="AD2182" s="322" t="str">
        <f t="shared" si="615"/>
        <v/>
      </c>
      <c r="AE2182" s="322" t="str">
        <f t="shared" si="616"/>
        <v/>
      </c>
      <c r="AF2182" s="322" t="str">
        <f t="shared" si="617"/>
        <v/>
      </c>
      <c r="AG2182" s="322" t="str">
        <f t="shared" si="618"/>
        <v/>
      </c>
      <c r="AZ2182">
        <f t="shared" si="621"/>
        <v>0</v>
      </c>
      <c r="BA2182" t="str">
        <f t="shared" si="607"/>
        <v/>
      </c>
      <c r="BB2182" t="str">
        <f t="shared" si="622"/>
        <v/>
      </c>
    </row>
    <row r="2183" spans="2:54" x14ac:dyDescent="0.15">
      <c r="B2183" s="347"/>
      <c r="C2183" s="347"/>
      <c r="D2183" s="347"/>
      <c r="E2183" s="347"/>
      <c r="F2183" s="347"/>
      <c r="G2183" s="347"/>
      <c r="H2183" s="347"/>
      <c r="I2183" s="347"/>
      <c r="J2183" s="347"/>
      <c r="K2183" s="347"/>
      <c r="N2183" s="323" t="str">
        <f t="shared" si="608"/>
        <v/>
      </c>
      <c r="O2183" s="323" t="str">
        <f t="shared" si="620"/>
        <v/>
      </c>
      <c r="P2183" s="323" t="str">
        <f t="shared" si="619"/>
        <v/>
      </c>
      <c r="R2183" s="323" t="str">
        <f t="shared" si="606"/>
        <v/>
      </c>
      <c r="X2183" s="322" t="str">
        <f t="shared" si="609"/>
        <v/>
      </c>
      <c r="Y2183" s="322" t="str">
        <f t="shared" si="610"/>
        <v/>
      </c>
      <c r="Z2183" s="322" t="str">
        <f t="shared" si="611"/>
        <v/>
      </c>
      <c r="AA2183" s="322" t="str">
        <f t="shared" si="612"/>
        <v/>
      </c>
      <c r="AB2183" s="322" t="str">
        <f t="shared" si="613"/>
        <v/>
      </c>
      <c r="AC2183" s="322" t="str">
        <f t="shared" si="614"/>
        <v/>
      </c>
      <c r="AD2183" s="322" t="str">
        <f t="shared" si="615"/>
        <v/>
      </c>
      <c r="AE2183" s="322" t="str">
        <f t="shared" si="616"/>
        <v/>
      </c>
      <c r="AF2183" s="322" t="str">
        <f t="shared" si="617"/>
        <v/>
      </c>
      <c r="AG2183" s="322" t="str">
        <f t="shared" si="618"/>
        <v/>
      </c>
      <c r="AZ2183">
        <f t="shared" si="621"/>
        <v>0</v>
      </c>
      <c r="BA2183" t="str">
        <f t="shared" si="607"/>
        <v/>
      </c>
      <c r="BB2183" t="str">
        <f t="shared" si="622"/>
        <v/>
      </c>
    </row>
    <row r="2184" spans="2:54" x14ac:dyDescent="0.15">
      <c r="B2184" s="347"/>
      <c r="C2184" s="347"/>
      <c r="D2184" s="347"/>
      <c r="E2184" s="347"/>
      <c r="F2184" s="347"/>
      <c r="G2184" s="347"/>
      <c r="H2184" s="347"/>
      <c r="I2184" s="347"/>
      <c r="J2184" s="347"/>
      <c r="K2184" s="347"/>
      <c r="N2184" s="323" t="str">
        <f t="shared" si="608"/>
        <v/>
      </c>
      <c r="O2184" s="323" t="str">
        <f t="shared" si="620"/>
        <v/>
      </c>
      <c r="P2184" s="323" t="str">
        <f t="shared" si="619"/>
        <v/>
      </c>
      <c r="R2184" s="323" t="str">
        <f t="shared" si="606"/>
        <v/>
      </c>
      <c r="X2184" s="322" t="str">
        <f t="shared" si="609"/>
        <v/>
      </c>
      <c r="Y2184" s="322" t="str">
        <f t="shared" si="610"/>
        <v/>
      </c>
      <c r="Z2184" s="322" t="str">
        <f t="shared" si="611"/>
        <v/>
      </c>
      <c r="AA2184" s="322" t="str">
        <f t="shared" si="612"/>
        <v/>
      </c>
      <c r="AB2184" s="322" t="str">
        <f t="shared" si="613"/>
        <v/>
      </c>
      <c r="AC2184" s="322" t="str">
        <f t="shared" si="614"/>
        <v/>
      </c>
      <c r="AD2184" s="322" t="str">
        <f t="shared" si="615"/>
        <v/>
      </c>
      <c r="AE2184" s="322" t="str">
        <f t="shared" si="616"/>
        <v/>
      </c>
      <c r="AF2184" s="322" t="str">
        <f t="shared" si="617"/>
        <v/>
      </c>
      <c r="AG2184" s="322" t="str">
        <f t="shared" si="618"/>
        <v/>
      </c>
      <c r="AZ2184">
        <f t="shared" si="621"/>
        <v>0</v>
      </c>
      <c r="BA2184" t="str">
        <f t="shared" si="607"/>
        <v/>
      </c>
      <c r="BB2184" t="str">
        <f t="shared" si="622"/>
        <v/>
      </c>
    </row>
    <row r="2185" spans="2:54" x14ac:dyDescent="0.15">
      <c r="B2185" s="347"/>
      <c r="C2185" s="347"/>
      <c r="D2185" s="347"/>
      <c r="E2185" s="347"/>
      <c r="F2185" s="347"/>
      <c r="G2185" s="347"/>
      <c r="H2185" s="347"/>
      <c r="I2185" s="347"/>
      <c r="J2185" s="347"/>
      <c r="K2185" s="347"/>
      <c r="N2185" s="323" t="str">
        <f t="shared" si="608"/>
        <v/>
      </c>
      <c r="O2185" s="323" t="str">
        <f t="shared" si="620"/>
        <v/>
      </c>
      <c r="P2185" s="323" t="str">
        <f t="shared" si="619"/>
        <v/>
      </c>
      <c r="R2185" s="323" t="str">
        <f t="shared" si="606"/>
        <v/>
      </c>
      <c r="X2185" s="322" t="str">
        <f t="shared" si="609"/>
        <v/>
      </c>
      <c r="Y2185" s="322" t="str">
        <f t="shared" si="610"/>
        <v/>
      </c>
      <c r="Z2185" s="322" t="str">
        <f t="shared" si="611"/>
        <v/>
      </c>
      <c r="AA2185" s="322" t="str">
        <f t="shared" si="612"/>
        <v/>
      </c>
      <c r="AB2185" s="322" t="str">
        <f t="shared" si="613"/>
        <v/>
      </c>
      <c r="AC2185" s="322" t="str">
        <f t="shared" si="614"/>
        <v/>
      </c>
      <c r="AD2185" s="322" t="str">
        <f t="shared" si="615"/>
        <v/>
      </c>
      <c r="AE2185" s="322" t="str">
        <f t="shared" si="616"/>
        <v/>
      </c>
      <c r="AF2185" s="322" t="str">
        <f t="shared" si="617"/>
        <v/>
      </c>
      <c r="AG2185" s="322" t="str">
        <f t="shared" si="618"/>
        <v/>
      </c>
      <c r="AZ2185">
        <f t="shared" si="621"/>
        <v>0</v>
      </c>
      <c r="BA2185" t="str">
        <f t="shared" si="607"/>
        <v/>
      </c>
      <c r="BB2185" t="str">
        <f t="shared" si="622"/>
        <v/>
      </c>
    </row>
    <row r="2186" spans="2:54" x14ac:dyDescent="0.15">
      <c r="B2186" s="347"/>
      <c r="C2186" s="347"/>
      <c r="D2186" s="347"/>
      <c r="E2186" s="347"/>
      <c r="F2186" s="347"/>
      <c r="G2186" s="347"/>
      <c r="H2186" s="347"/>
      <c r="I2186" s="347"/>
      <c r="J2186" s="347"/>
      <c r="K2186" s="347"/>
      <c r="N2186" s="323" t="str">
        <f t="shared" si="608"/>
        <v/>
      </c>
      <c r="O2186" s="323" t="str">
        <f t="shared" si="620"/>
        <v/>
      </c>
      <c r="P2186" s="323" t="str">
        <f t="shared" si="619"/>
        <v/>
      </c>
      <c r="R2186" s="323" t="str">
        <f t="shared" si="606"/>
        <v/>
      </c>
      <c r="X2186" s="322" t="str">
        <f t="shared" si="609"/>
        <v/>
      </c>
      <c r="Y2186" s="322" t="str">
        <f t="shared" si="610"/>
        <v/>
      </c>
      <c r="Z2186" s="322" t="str">
        <f t="shared" si="611"/>
        <v/>
      </c>
      <c r="AA2186" s="322" t="str">
        <f t="shared" si="612"/>
        <v/>
      </c>
      <c r="AB2186" s="322" t="str">
        <f t="shared" si="613"/>
        <v/>
      </c>
      <c r="AC2186" s="322" t="str">
        <f t="shared" si="614"/>
        <v/>
      </c>
      <c r="AD2186" s="322" t="str">
        <f t="shared" si="615"/>
        <v/>
      </c>
      <c r="AE2186" s="322" t="str">
        <f t="shared" si="616"/>
        <v/>
      </c>
      <c r="AF2186" s="322" t="str">
        <f t="shared" si="617"/>
        <v/>
      </c>
      <c r="AG2186" s="322" t="str">
        <f t="shared" si="618"/>
        <v/>
      </c>
      <c r="AZ2186">
        <f t="shared" si="621"/>
        <v>0</v>
      </c>
      <c r="BA2186" t="str">
        <f t="shared" si="607"/>
        <v/>
      </c>
      <c r="BB2186" t="str">
        <f t="shared" si="622"/>
        <v/>
      </c>
    </row>
    <row r="2187" spans="2:54" x14ac:dyDescent="0.15">
      <c r="B2187" s="347"/>
      <c r="C2187" s="347"/>
      <c r="D2187" s="347"/>
      <c r="E2187" s="347"/>
      <c r="F2187" s="347"/>
      <c r="G2187" s="347"/>
      <c r="H2187" s="347"/>
      <c r="I2187" s="347"/>
      <c r="J2187" s="347"/>
      <c r="K2187" s="347"/>
      <c r="N2187" s="323" t="str">
        <f t="shared" si="608"/>
        <v/>
      </c>
      <c r="O2187" s="323" t="str">
        <f t="shared" si="620"/>
        <v/>
      </c>
      <c r="P2187" s="323" t="str">
        <f t="shared" si="619"/>
        <v/>
      </c>
      <c r="R2187" s="323" t="str">
        <f t="shared" si="606"/>
        <v/>
      </c>
      <c r="X2187" s="322" t="str">
        <f t="shared" si="609"/>
        <v/>
      </c>
      <c r="Y2187" s="322" t="str">
        <f t="shared" si="610"/>
        <v/>
      </c>
      <c r="Z2187" s="322" t="str">
        <f t="shared" si="611"/>
        <v/>
      </c>
      <c r="AA2187" s="322" t="str">
        <f t="shared" si="612"/>
        <v/>
      </c>
      <c r="AB2187" s="322" t="str">
        <f t="shared" si="613"/>
        <v/>
      </c>
      <c r="AC2187" s="322" t="str">
        <f t="shared" si="614"/>
        <v/>
      </c>
      <c r="AD2187" s="322" t="str">
        <f t="shared" si="615"/>
        <v/>
      </c>
      <c r="AE2187" s="322" t="str">
        <f t="shared" si="616"/>
        <v/>
      </c>
      <c r="AF2187" s="322" t="str">
        <f t="shared" si="617"/>
        <v/>
      </c>
      <c r="AG2187" s="322" t="str">
        <f t="shared" si="618"/>
        <v/>
      </c>
      <c r="AZ2187">
        <f t="shared" si="621"/>
        <v>0</v>
      </c>
      <c r="BA2187" t="str">
        <f t="shared" si="607"/>
        <v/>
      </c>
      <c r="BB2187" t="str">
        <f t="shared" si="622"/>
        <v/>
      </c>
    </row>
    <row r="2188" spans="2:54" x14ac:dyDescent="0.15">
      <c r="B2188" s="347"/>
      <c r="C2188" s="347"/>
      <c r="D2188" s="347"/>
      <c r="E2188" s="347"/>
      <c r="F2188" s="347"/>
      <c r="G2188" s="347"/>
      <c r="H2188" s="347"/>
      <c r="I2188" s="347"/>
      <c r="J2188" s="347"/>
      <c r="K2188" s="347"/>
      <c r="N2188" s="323" t="str">
        <f t="shared" si="608"/>
        <v/>
      </c>
      <c r="O2188" s="323" t="str">
        <f t="shared" si="620"/>
        <v/>
      </c>
      <c r="P2188" s="323" t="str">
        <f t="shared" si="619"/>
        <v/>
      </c>
      <c r="R2188" s="323" t="str">
        <f t="shared" si="606"/>
        <v/>
      </c>
      <c r="X2188" s="322" t="str">
        <f t="shared" si="609"/>
        <v/>
      </c>
      <c r="Y2188" s="322" t="str">
        <f t="shared" si="610"/>
        <v/>
      </c>
      <c r="Z2188" s="322" t="str">
        <f t="shared" si="611"/>
        <v/>
      </c>
      <c r="AA2188" s="322" t="str">
        <f t="shared" si="612"/>
        <v/>
      </c>
      <c r="AB2188" s="322" t="str">
        <f t="shared" si="613"/>
        <v/>
      </c>
      <c r="AC2188" s="322" t="str">
        <f t="shared" si="614"/>
        <v/>
      </c>
      <c r="AD2188" s="322" t="str">
        <f t="shared" si="615"/>
        <v/>
      </c>
      <c r="AE2188" s="322" t="str">
        <f t="shared" si="616"/>
        <v/>
      </c>
      <c r="AF2188" s="322" t="str">
        <f t="shared" si="617"/>
        <v/>
      </c>
      <c r="AG2188" s="322" t="str">
        <f t="shared" si="618"/>
        <v/>
      </c>
      <c r="AZ2188">
        <f t="shared" si="621"/>
        <v>0</v>
      </c>
      <c r="BA2188" t="str">
        <f t="shared" si="607"/>
        <v/>
      </c>
      <c r="BB2188" t="str">
        <f t="shared" si="622"/>
        <v/>
      </c>
    </row>
    <row r="2189" spans="2:54" x14ac:dyDescent="0.15">
      <c r="B2189" s="347"/>
      <c r="C2189" s="347"/>
      <c r="D2189" s="347"/>
      <c r="E2189" s="347"/>
      <c r="F2189" s="347"/>
      <c r="G2189" s="347"/>
      <c r="H2189" s="347"/>
      <c r="I2189" s="347"/>
      <c r="J2189" s="347"/>
      <c r="K2189" s="347"/>
      <c r="N2189" s="323" t="str">
        <f t="shared" si="608"/>
        <v/>
      </c>
      <c r="O2189" s="323" t="str">
        <f t="shared" si="620"/>
        <v/>
      </c>
      <c r="P2189" s="323" t="str">
        <f t="shared" si="619"/>
        <v/>
      </c>
      <c r="R2189" s="323" t="str">
        <f t="shared" ref="R2189:R2252" si="623">IF(M2189=1,IF(COUNT(B2189:K2189)=9,SUM(X2189:AG2189)*2.7778,IF(COUNT(B2189:K2189)=8,SUM(X2189:AG2189)*3.125,IF(COUNT(B2189:K2189)&lt;8,"More than 2 Values are Missing",""))),"")</f>
        <v/>
      </c>
      <c r="X2189" s="322" t="str">
        <f t="shared" si="609"/>
        <v/>
      </c>
      <c r="Y2189" s="322" t="str">
        <f t="shared" si="610"/>
        <v/>
      </c>
      <c r="Z2189" s="322" t="str">
        <f t="shared" si="611"/>
        <v/>
      </c>
      <c r="AA2189" s="322" t="str">
        <f t="shared" si="612"/>
        <v/>
      </c>
      <c r="AB2189" s="322" t="str">
        <f t="shared" si="613"/>
        <v/>
      </c>
      <c r="AC2189" s="322" t="str">
        <f t="shared" si="614"/>
        <v/>
      </c>
      <c r="AD2189" s="322" t="str">
        <f t="shared" si="615"/>
        <v/>
      </c>
      <c r="AE2189" s="322" t="str">
        <f t="shared" si="616"/>
        <v/>
      </c>
      <c r="AF2189" s="322" t="str">
        <f t="shared" si="617"/>
        <v/>
      </c>
      <c r="AG2189" s="322" t="str">
        <f t="shared" si="618"/>
        <v/>
      </c>
      <c r="AZ2189">
        <f t="shared" si="621"/>
        <v>0</v>
      </c>
      <c r="BA2189" t="str">
        <f t="shared" ref="BA2189:BA2252" si="624">IF($AZ2189=10,SUM($X2189:$AG2189),"")</f>
        <v/>
      </c>
      <c r="BB2189" t="str">
        <f t="shared" si="622"/>
        <v/>
      </c>
    </row>
    <row r="2190" spans="2:54" x14ac:dyDescent="0.15">
      <c r="B2190" s="347"/>
      <c r="C2190" s="347"/>
      <c r="D2190" s="347"/>
      <c r="E2190" s="347"/>
      <c r="F2190" s="347"/>
      <c r="G2190" s="347"/>
      <c r="H2190" s="347"/>
      <c r="I2190" s="347"/>
      <c r="J2190" s="347"/>
      <c r="K2190" s="347"/>
      <c r="N2190" s="323" t="str">
        <f t="shared" ref="N2190:N2253" si="625">IF(COUNT(B2190:K2190)=10,SUM(X2190:AG2190)*2.5,IF(R2190&lt;&gt;"",R2190,""))</f>
        <v/>
      </c>
      <c r="O2190" s="323" t="str">
        <f t="shared" si="620"/>
        <v/>
      </c>
      <c r="P2190" s="323" t="str">
        <f t="shared" si="619"/>
        <v/>
      </c>
      <c r="R2190" s="323" t="str">
        <f t="shared" si="623"/>
        <v/>
      </c>
      <c r="X2190" s="322" t="str">
        <f t="shared" si="609"/>
        <v/>
      </c>
      <c r="Y2190" s="322" t="str">
        <f t="shared" si="610"/>
        <v/>
      </c>
      <c r="Z2190" s="322" t="str">
        <f t="shared" si="611"/>
        <v/>
      </c>
      <c r="AA2190" s="322" t="str">
        <f t="shared" si="612"/>
        <v/>
      </c>
      <c r="AB2190" s="322" t="str">
        <f t="shared" si="613"/>
        <v/>
      </c>
      <c r="AC2190" s="322" t="str">
        <f t="shared" si="614"/>
        <v/>
      </c>
      <c r="AD2190" s="322" t="str">
        <f t="shared" si="615"/>
        <v/>
      </c>
      <c r="AE2190" s="322" t="str">
        <f t="shared" si="616"/>
        <v/>
      </c>
      <c r="AF2190" s="322" t="str">
        <f t="shared" si="617"/>
        <v/>
      </c>
      <c r="AG2190" s="322" t="str">
        <f t="shared" si="618"/>
        <v/>
      </c>
      <c r="AZ2190">
        <f t="shared" si="621"/>
        <v>0</v>
      </c>
      <c r="BA2190" t="str">
        <f t="shared" si="624"/>
        <v/>
      </c>
      <c r="BB2190" t="str">
        <f t="shared" si="622"/>
        <v/>
      </c>
    </row>
    <row r="2191" spans="2:54" x14ac:dyDescent="0.15">
      <c r="B2191" s="347"/>
      <c r="C2191" s="347"/>
      <c r="D2191" s="347"/>
      <c r="E2191" s="347"/>
      <c r="F2191" s="347"/>
      <c r="G2191" s="347"/>
      <c r="H2191" s="347"/>
      <c r="I2191" s="347"/>
      <c r="J2191" s="347"/>
      <c r="K2191" s="347"/>
      <c r="N2191" s="323" t="str">
        <f t="shared" si="625"/>
        <v/>
      </c>
      <c r="O2191" s="323" t="str">
        <f t="shared" si="620"/>
        <v/>
      </c>
      <c r="P2191" s="323" t="str">
        <f t="shared" si="619"/>
        <v/>
      </c>
      <c r="R2191" s="323" t="str">
        <f t="shared" si="623"/>
        <v/>
      </c>
      <c r="X2191" s="322" t="str">
        <f t="shared" si="609"/>
        <v/>
      </c>
      <c r="Y2191" s="322" t="str">
        <f t="shared" si="610"/>
        <v/>
      </c>
      <c r="Z2191" s="322" t="str">
        <f t="shared" si="611"/>
        <v/>
      </c>
      <c r="AA2191" s="322" t="str">
        <f t="shared" si="612"/>
        <v/>
      </c>
      <c r="AB2191" s="322" t="str">
        <f t="shared" si="613"/>
        <v/>
      </c>
      <c r="AC2191" s="322" t="str">
        <f t="shared" si="614"/>
        <v/>
      </c>
      <c r="AD2191" s="322" t="str">
        <f t="shared" si="615"/>
        <v/>
      </c>
      <c r="AE2191" s="322" t="str">
        <f t="shared" si="616"/>
        <v/>
      </c>
      <c r="AF2191" s="322" t="str">
        <f t="shared" si="617"/>
        <v/>
      </c>
      <c r="AG2191" s="322" t="str">
        <f t="shared" si="618"/>
        <v/>
      </c>
      <c r="AZ2191">
        <f t="shared" si="621"/>
        <v>0</v>
      </c>
      <c r="BA2191" t="str">
        <f t="shared" si="624"/>
        <v/>
      </c>
      <c r="BB2191" t="str">
        <f t="shared" si="622"/>
        <v/>
      </c>
    </row>
    <row r="2192" spans="2:54" x14ac:dyDescent="0.15">
      <c r="B2192" s="347"/>
      <c r="C2192" s="347"/>
      <c r="D2192" s="347"/>
      <c r="E2192" s="347"/>
      <c r="F2192" s="347"/>
      <c r="G2192" s="347"/>
      <c r="H2192" s="347"/>
      <c r="I2192" s="347"/>
      <c r="J2192" s="347"/>
      <c r="K2192" s="347"/>
      <c r="N2192" s="323" t="str">
        <f t="shared" si="625"/>
        <v/>
      </c>
      <c r="O2192" s="323" t="str">
        <f t="shared" si="620"/>
        <v/>
      </c>
      <c r="P2192" s="323" t="str">
        <f t="shared" si="619"/>
        <v/>
      </c>
      <c r="R2192" s="323" t="str">
        <f t="shared" si="623"/>
        <v/>
      </c>
      <c r="X2192" s="322" t="str">
        <f t="shared" si="609"/>
        <v/>
      </c>
      <c r="Y2192" s="322" t="str">
        <f t="shared" si="610"/>
        <v/>
      </c>
      <c r="Z2192" s="322" t="str">
        <f t="shared" si="611"/>
        <v/>
      </c>
      <c r="AA2192" s="322" t="str">
        <f t="shared" si="612"/>
        <v/>
      </c>
      <c r="AB2192" s="322" t="str">
        <f t="shared" si="613"/>
        <v/>
      </c>
      <c r="AC2192" s="322" t="str">
        <f t="shared" si="614"/>
        <v/>
      </c>
      <c r="AD2192" s="322" t="str">
        <f t="shared" si="615"/>
        <v/>
      </c>
      <c r="AE2192" s="322" t="str">
        <f t="shared" si="616"/>
        <v/>
      </c>
      <c r="AF2192" s="322" t="str">
        <f t="shared" si="617"/>
        <v/>
      </c>
      <c r="AG2192" s="322" t="str">
        <f t="shared" si="618"/>
        <v/>
      </c>
      <c r="AZ2192">
        <f t="shared" si="621"/>
        <v>0</v>
      </c>
      <c r="BA2192" t="str">
        <f t="shared" si="624"/>
        <v/>
      </c>
      <c r="BB2192" t="str">
        <f t="shared" si="622"/>
        <v/>
      </c>
    </row>
    <row r="2193" spans="2:54" x14ac:dyDescent="0.15">
      <c r="B2193" s="347"/>
      <c r="C2193" s="347"/>
      <c r="D2193" s="347"/>
      <c r="E2193" s="347"/>
      <c r="F2193" s="347"/>
      <c r="G2193" s="347"/>
      <c r="H2193" s="347"/>
      <c r="I2193" s="347"/>
      <c r="J2193" s="347"/>
      <c r="K2193" s="347"/>
      <c r="N2193" s="323" t="str">
        <f t="shared" si="625"/>
        <v/>
      </c>
      <c r="O2193" s="323" t="str">
        <f t="shared" si="620"/>
        <v/>
      </c>
      <c r="P2193" s="323" t="str">
        <f t="shared" si="619"/>
        <v/>
      </c>
      <c r="R2193" s="323" t="str">
        <f t="shared" si="623"/>
        <v/>
      </c>
      <c r="X2193" s="322" t="str">
        <f t="shared" si="609"/>
        <v/>
      </c>
      <c r="Y2193" s="322" t="str">
        <f t="shared" si="610"/>
        <v/>
      </c>
      <c r="Z2193" s="322" t="str">
        <f t="shared" si="611"/>
        <v/>
      </c>
      <c r="AA2193" s="322" t="str">
        <f t="shared" si="612"/>
        <v/>
      </c>
      <c r="AB2193" s="322" t="str">
        <f t="shared" si="613"/>
        <v/>
      </c>
      <c r="AC2193" s="322" t="str">
        <f t="shared" si="614"/>
        <v/>
      </c>
      <c r="AD2193" s="322" t="str">
        <f t="shared" si="615"/>
        <v/>
      </c>
      <c r="AE2193" s="322" t="str">
        <f t="shared" si="616"/>
        <v/>
      </c>
      <c r="AF2193" s="322" t="str">
        <f t="shared" si="617"/>
        <v/>
      </c>
      <c r="AG2193" s="322" t="str">
        <f t="shared" si="618"/>
        <v/>
      </c>
      <c r="AZ2193">
        <f t="shared" si="621"/>
        <v>0</v>
      </c>
      <c r="BA2193" t="str">
        <f t="shared" si="624"/>
        <v/>
      </c>
      <c r="BB2193" t="str">
        <f t="shared" si="622"/>
        <v/>
      </c>
    </row>
    <row r="2194" spans="2:54" x14ac:dyDescent="0.15">
      <c r="B2194" s="347"/>
      <c r="C2194" s="347"/>
      <c r="D2194" s="347"/>
      <c r="E2194" s="347"/>
      <c r="F2194" s="347"/>
      <c r="G2194" s="347"/>
      <c r="H2194" s="347"/>
      <c r="I2194" s="347"/>
      <c r="J2194" s="347"/>
      <c r="K2194" s="347"/>
      <c r="N2194" s="323" t="str">
        <f t="shared" si="625"/>
        <v/>
      </c>
      <c r="O2194" s="323" t="str">
        <f t="shared" si="620"/>
        <v/>
      </c>
      <c r="P2194" s="323" t="str">
        <f t="shared" si="619"/>
        <v/>
      </c>
      <c r="R2194" s="323" t="str">
        <f t="shared" si="623"/>
        <v/>
      </c>
      <c r="X2194" s="322" t="str">
        <f t="shared" si="609"/>
        <v/>
      </c>
      <c r="Y2194" s="322" t="str">
        <f t="shared" si="610"/>
        <v/>
      </c>
      <c r="Z2194" s="322" t="str">
        <f t="shared" si="611"/>
        <v/>
      </c>
      <c r="AA2194" s="322" t="str">
        <f t="shared" si="612"/>
        <v/>
      </c>
      <c r="AB2194" s="322" t="str">
        <f t="shared" si="613"/>
        <v/>
      </c>
      <c r="AC2194" s="322" t="str">
        <f t="shared" si="614"/>
        <v/>
      </c>
      <c r="AD2194" s="322" t="str">
        <f t="shared" si="615"/>
        <v/>
      </c>
      <c r="AE2194" s="322" t="str">
        <f t="shared" si="616"/>
        <v/>
      </c>
      <c r="AF2194" s="322" t="str">
        <f t="shared" si="617"/>
        <v/>
      </c>
      <c r="AG2194" s="322" t="str">
        <f t="shared" si="618"/>
        <v/>
      </c>
      <c r="AZ2194">
        <f t="shared" si="621"/>
        <v>0</v>
      </c>
      <c r="BA2194" t="str">
        <f t="shared" si="624"/>
        <v/>
      </c>
      <c r="BB2194" t="str">
        <f t="shared" si="622"/>
        <v/>
      </c>
    </row>
    <row r="2195" spans="2:54" x14ac:dyDescent="0.15">
      <c r="B2195" s="347"/>
      <c r="C2195" s="347"/>
      <c r="D2195" s="347"/>
      <c r="E2195" s="347"/>
      <c r="F2195" s="347"/>
      <c r="G2195" s="347"/>
      <c r="H2195" s="347"/>
      <c r="I2195" s="347"/>
      <c r="J2195" s="347"/>
      <c r="K2195" s="347"/>
      <c r="N2195" s="323" t="str">
        <f t="shared" si="625"/>
        <v/>
      </c>
      <c r="O2195" s="323" t="str">
        <f t="shared" si="620"/>
        <v/>
      </c>
      <c r="P2195" s="323" t="str">
        <f t="shared" si="619"/>
        <v/>
      </c>
      <c r="R2195" s="323" t="str">
        <f t="shared" si="623"/>
        <v/>
      </c>
      <c r="X2195" s="322" t="str">
        <f t="shared" si="609"/>
        <v/>
      </c>
      <c r="Y2195" s="322" t="str">
        <f t="shared" si="610"/>
        <v/>
      </c>
      <c r="Z2195" s="322" t="str">
        <f t="shared" si="611"/>
        <v/>
      </c>
      <c r="AA2195" s="322" t="str">
        <f t="shared" si="612"/>
        <v/>
      </c>
      <c r="AB2195" s="322" t="str">
        <f t="shared" si="613"/>
        <v/>
      </c>
      <c r="AC2195" s="322" t="str">
        <f t="shared" si="614"/>
        <v/>
      </c>
      <c r="AD2195" s="322" t="str">
        <f t="shared" si="615"/>
        <v/>
      </c>
      <c r="AE2195" s="322" t="str">
        <f t="shared" si="616"/>
        <v/>
      </c>
      <c r="AF2195" s="322" t="str">
        <f t="shared" si="617"/>
        <v/>
      </c>
      <c r="AG2195" s="322" t="str">
        <f t="shared" si="618"/>
        <v/>
      </c>
      <c r="AZ2195">
        <f t="shared" si="621"/>
        <v>0</v>
      </c>
      <c r="BA2195" t="str">
        <f t="shared" si="624"/>
        <v/>
      </c>
      <c r="BB2195" t="str">
        <f t="shared" si="622"/>
        <v/>
      </c>
    </row>
    <row r="2196" spans="2:54" x14ac:dyDescent="0.15">
      <c r="B2196" s="347"/>
      <c r="C2196" s="347"/>
      <c r="D2196" s="347"/>
      <c r="E2196" s="347"/>
      <c r="F2196" s="347"/>
      <c r="G2196" s="347"/>
      <c r="H2196" s="347"/>
      <c r="I2196" s="347"/>
      <c r="J2196" s="347"/>
      <c r="K2196" s="347"/>
      <c r="N2196" s="323" t="str">
        <f t="shared" si="625"/>
        <v/>
      </c>
      <c r="O2196" s="323" t="str">
        <f t="shared" si="620"/>
        <v/>
      </c>
      <c r="P2196" s="323" t="str">
        <f t="shared" si="619"/>
        <v/>
      </c>
      <c r="R2196" s="323" t="str">
        <f t="shared" si="623"/>
        <v/>
      </c>
      <c r="X2196" s="322" t="str">
        <f t="shared" si="609"/>
        <v/>
      </c>
      <c r="Y2196" s="322" t="str">
        <f t="shared" si="610"/>
        <v/>
      </c>
      <c r="Z2196" s="322" t="str">
        <f t="shared" si="611"/>
        <v/>
      </c>
      <c r="AA2196" s="322" t="str">
        <f t="shared" si="612"/>
        <v/>
      </c>
      <c r="AB2196" s="322" t="str">
        <f t="shared" si="613"/>
        <v/>
      </c>
      <c r="AC2196" s="322" t="str">
        <f t="shared" si="614"/>
        <v/>
      </c>
      <c r="AD2196" s="322" t="str">
        <f t="shared" si="615"/>
        <v/>
      </c>
      <c r="AE2196" s="322" t="str">
        <f t="shared" si="616"/>
        <v/>
      </c>
      <c r="AF2196" s="322" t="str">
        <f t="shared" si="617"/>
        <v/>
      </c>
      <c r="AG2196" s="322" t="str">
        <f t="shared" si="618"/>
        <v/>
      </c>
      <c r="AZ2196">
        <f t="shared" si="621"/>
        <v>0</v>
      </c>
      <c r="BA2196" t="str">
        <f t="shared" si="624"/>
        <v/>
      </c>
      <c r="BB2196" t="str">
        <f t="shared" si="622"/>
        <v/>
      </c>
    </row>
    <row r="2197" spans="2:54" x14ac:dyDescent="0.15">
      <c r="B2197" s="347"/>
      <c r="C2197" s="347"/>
      <c r="D2197" s="347"/>
      <c r="E2197" s="347"/>
      <c r="F2197" s="347"/>
      <c r="G2197" s="347"/>
      <c r="H2197" s="347"/>
      <c r="I2197" s="347"/>
      <c r="J2197" s="347"/>
      <c r="K2197" s="347"/>
      <c r="N2197" s="323" t="str">
        <f t="shared" si="625"/>
        <v/>
      </c>
      <c r="O2197" s="323" t="str">
        <f t="shared" si="620"/>
        <v/>
      </c>
      <c r="P2197" s="323" t="str">
        <f t="shared" si="619"/>
        <v/>
      </c>
      <c r="R2197" s="323" t="str">
        <f t="shared" si="623"/>
        <v/>
      </c>
      <c r="X2197" s="322" t="str">
        <f t="shared" si="609"/>
        <v/>
      </c>
      <c r="Y2197" s="322" t="str">
        <f t="shared" si="610"/>
        <v/>
      </c>
      <c r="Z2197" s="322" t="str">
        <f t="shared" si="611"/>
        <v/>
      </c>
      <c r="AA2197" s="322" t="str">
        <f t="shared" si="612"/>
        <v/>
      </c>
      <c r="AB2197" s="322" t="str">
        <f t="shared" si="613"/>
        <v/>
      </c>
      <c r="AC2197" s="322" t="str">
        <f t="shared" si="614"/>
        <v/>
      </c>
      <c r="AD2197" s="322" t="str">
        <f t="shared" si="615"/>
        <v/>
      </c>
      <c r="AE2197" s="322" t="str">
        <f t="shared" si="616"/>
        <v/>
      </c>
      <c r="AF2197" s="322" t="str">
        <f t="shared" si="617"/>
        <v/>
      </c>
      <c r="AG2197" s="322" t="str">
        <f t="shared" si="618"/>
        <v/>
      </c>
      <c r="AZ2197">
        <f t="shared" si="621"/>
        <v>0</v>
      </c>
      <c r="BA2197" t="str">
        <f t="shared" si="624"/>
        <v/>
      </c>
      <c r="BB2197" t="str">
        <f t="shared" si="622"/>
        <v/>
      </c>
    </row>
    <row r="2198" spans="2:54" x14ac:dyDescent="0.15">
      <c r="B2198" s="347"/>
      <c r="C2198" s="347"/>
      <c r="D2198" s="347"/>
      <c r="E2198" s="347"/>
      <c r="F2198" s="347"/>
      <c r="G2198" s="347"/>
      <c r="H2198" s="347"/>
      <c r="I2198" s="347"/>
      <c r="J2198" s="347"/>
      <c r="K2198" s="347"/>
      <c r="N2198" s="323" t="str">
        <f t="shared" si="625"/>
        <v/>
      </c>
      <c r="O2198" s="323" t="str">
        <f t="shared" si="620"/>
        <v/>
      </c>
      <c r="P2198" s="323" t="str">
        <f t="shared" si="619"/>
        <v/>
      </c>
      <c r="R2198" s="323" t="str">
        <f t="shared" si="623"/>
        <v/>
      </c>
      <c r="X2198" s="322" t="str">
        <f t="shared" si="609"/>
        <v/>
      </c>
      <c r="Y2198" s="322" t="str">
        <f t="shared" si="610"/>
        <v/>
      </c>
      <c r="Z2198" s="322" t="str">
        <f t="shared" si="611"/>
        <v/>
      </c>
      <c r="AA2198" s="322" t="str">
        <f t="shared" si="612"/>
        <v/>
      </c>
      <c r="AB2198" s="322" t="str">
        <f t="shared" si="613"/>
        <v/>
      </c>
      <c r="AC2198" s="322" t="str">
        <f t="shared" si="614"/>
        <v/>
      </c>
      <c r="AD2198" s="322" t="str">
        <f t="shared" si="615"/>
        <v/>
      </c>
      <c r="AE2198" s="322" t="str">
        <f t="shared" si="616"/>
        <v/>
      </c>
      <c r="AF2198" s="322" t="str">
        <f t="shared" si="617"/>
        <v/>
      </c>
      <c r="AG2198" s="322" t="str">
        <f t="shared" si="618"/>
        <v/>
      </c>
      <c r="AZ2198">
        <f t="shared" si="621"/>
        <v>0</v>
      </c>
      <c r="BA2198" t="str">
        <f t="shared" si="624"/>
        <v/>
      </c>
      <c r="BB2198" t="str">
        <f t="shared" si="622"/>
        <v/>
      </c>
    </row>
    <row r="2199" spans="2:54" x14ac:dyDescent="0.15">
      <c r="B2199" s="347"/>
      <c r="C2199" s="347"/>
      <c r="D2199" s="347"/>
      <c r="E2199" s="347"/>
      <c r="F2199" s="347"/>
      <c r="G2199" s="347"/>
      <c r="H2199" s="347"/>
      <c r="I2199" s="347"/>
      <c r="J2199" s="347"/>
      <c r="K2199" s="347"/>
      <c r="N2199" s="323" t="str">
        <f t="shared" si="625"/>
        <v/>
      </c>
      <c r="O2199" s="323" t="str">
        <f t="shared" si="620"/>
        <v/>
      </c>
      <c r="P2199" s="323" t="str">
        <f t="shared" si="619"/>
        <v/>
      </c>
      <c r="R2199" s="323" t="str">
        <f t="shared" si="623"/>
        <v/>
      </c>
      <c r="X2199" s="322" t="str">
        <f t="shared" ref="X2199:X2262" si="626">IF(B2199&lt;&gt;"",B2199-1,"")</f>
        <v/>
      </c>
      <c r="Y2199" s="322" t="str">
        <f t="shared" ref="Y2199:Y2262" si="627">IF(C2199&lt;&gt;"",C2199-1,"")</f>
        <v/>
      </c>
      <c r="Z2199" s="322" t="str">
        <f t="shared" ref="Z2199:Z2262" si="628">IF(D2199&lt;&gt;"",D2199-1,"")</f>
        <v/>
      </c>
      <c r="AA2199" s="322" t="str">
        <f t="shared" ref="AA2199:AA2262" si="629">IF(E2199&lt;&gt;"",E2199-1,"")</f>
        <v/>
      </c>
      <c r="AB2199" s="322" t="str">
        <f t="shared" ref="AB2199:AB2262" si="630">IF(F2199&lt;&gt;"",F2199-1,"")</f>
        <v/>
      </c>
      <c r="AC2199" s="322" t="str">
        <f t="shared" ref="AC2199:AC2262" si="631">IF(G2199&lt;&gt;"",G2199-1,"")</f>
        <v/>
      </c>
      <c r="AD2199" s="322" t="str">
        <f t="shared" ref="AD2199:AD2262" si="632">IF(H2199&lt;&gt;"",H2199-1,"")</f>
        <v/>
      </c>
      <c r="AE2199" s="322" t="str">
        <f t="shared" ref="AE2199:AE2262" si="633">IF(I2199&lt;&gt;"",I2199-1,"")</f>
        <v/>
      </c>
      <c r="AF2199" s="322" t="str">
        <f t="shared" ref="AF2199:AF2262" si="634">IF(J2199&lt;&gt;"",J2199-1,"")</f>
        <v/>
      </c>
      <c r="AG2199" s="322" t="str">
        <f t="shared" ref="AG2199:AG2262" si="635">IF(K2199&lt;&gt;"",K2199-1,"")</f>
        <v/>
      </c>
      <c r="AZ2199">
        <f t="shared" si="621"/>
        <v>0</v>
      </c>
      <c r="BA2199" t="str">
        <f t="shared" si="624"/>
        <v/>
      </c>
      <c r="BB2199" t="str">
        <f t="shared" si="622"/>
        <v/>
      </c>
    </row>
    <row r="2200" spans="2:54" x14ac:dyDescent="0.15">
      <c r="B2200" s="347"/>
      <c r="C2200" s="347"/>
      <c r="D2200" s="347"/>
      <c r="E2200" s="347"/>
      <c r="F2200" s="347"/>
      <c r="G2200" s="347"/>
      <c r="H2200" s="347"/>
      <c r="I2200" s="347"/>
      <c r="J2200" s="347"/>
      <c r="K2200" s="347"/>
      <c r="N2200" s="323" t="str">
        <f t="shared" si="625"/>
        <v/>
      </c>
      <c r="O2200" s="323" t="str">
        <f t="shared" si="620"/>
        <v/>
      </c>
      <c r="P2200" s="323" t="str">
        <f t="shared" si="619"/>
        <v/>
      </c>
      <c r="R2200" s="323" t="str">
        <f t="shared" si="623"/>
        <v/>
      </c>
      <c r="X2200" s="322" t="str">
        <f t="shared" si="626"/>
        <v/>
      </c>
      <c r="Y2200" s="322" t="str">
        <f t="shared" si="627"/>
        <v/>
      </c>
      <c r="Z2200" s="322" t="str">
        <f t="shared" si="628"/>
        <v/>
      </c>
      <c r="AA2200" s="322" t="str">
        <f t="shared" si="629"/>
        <v/>
      </c>
      <c r="AB2200" s="322" t="str">
        <f t="shared" si="630"/>
        <v/>
      </c>
      <c r="AC2200" s="322" t="str">
        <f t="shared" si="631"/>
        <v/>
      </c>
      <c r="AD2200" s="322" t="str">
        <f t="shared" si="632"/>
        <v/>
      </c>
      <c r="AE2200" s="322" t="str">
        <f t="shared" si="633"/>
        <v/>
      </c>
      <c r="AF2200" s="322" t="str">
        <f t="shared" si="634"/>
        <v/>
      </c>
      <c r="AG2200" s="322" t="str">
        <f t="shared" si="635"/>
        <v/>
      </c>
      <c r="AZ2200">
        <f t="shared" si="621"/>
        <v>0</v>
      </c>
      <c r="BA2200" t="str">
        <f t="shared" si="624"/>
        <v/>
      </c>
      <c r="BB2200" t="str">
        <f t="shared" si="622"/>
        <v/>
      </c>
    </row>
    <row r="2201" spans="2:54" x14ac:dyDescent="0.15">
      <c r="B2201" s="347"/>
      <c r="C2201" s="347"/>
      <c r="D2201" s="347"/>
      <c r="E2201" s="347"/>
      <c r="F2201" s="347"/>
      <c r="G2201" s="347"/>
      <c r="H2201" s="347"/>
      <c r="I2201" s="347"/>
      <c r="J2201" s="347"/>
      <c r="K2201" s="347"/>
      <c r="N2201" s="323" t="str">
        <f t="shared" si="625"/>
        <v/>
      </c>
      <c r="O2201" s="323" t="str">
        <f t="shared" si="620"/>
        <v/>
      </c>
      <c r="P2201" s="323" t="str">
        <f t="shared" si="619"/>
        <v/>
      </c>
      <c r="R2201" s="323" t="str">
        <f t="shared" si="623"/>
        <v/>
      </c>
      <c r="X2201" s="322" t="str">
        <f t="shared" si="626"/>
        <v/>
      </c>
      <c r="Y2201" s="322" t="str">
        <f t="shared" si="627"/>
        <v/>
      </c>
      <c r="Z2201" s="322" t="str">
        <f t="shared" si="628"/>
        <v/>
      </c>
      <c r="AA2201" s="322" t="str">
        <f t="shared" si="629"/>
        <v/>
      </c>
      <c r="AB2201" s="322" t="str">
        <f t="shared" si="630"/>
        <v/>
      </c>
      <c r="AC2201" s="322" t="str">
        <f t="shared" si="631"/>
        <v/>
      </c>
      <c r="AD2201" s="322" t="str">
        <f t="shared" si="632"/>
        <v/>
      </c>
      <c r="AE2201" s="322" t="str">
        <f t="shared" si="633"/>
        <v/>
      </c>
      <c r="AF2201" s="322" t="str">
        <f t="shared" si="634"/>
        <v/>
      </c>
      <c r="AG2201" s="322" t="str">
        <f t="shared" si="635"/>
        <v/>
      </c>
      <c r="AZ2201">
        <f t="shared" si="621"/>
        <v>0</v>
      </c>
      <c r="BA2201" t="str">
        <f t="shared" si="624"/>
        <v/>
      </c>
      <c r="BB2201" t="str">
        <f t="shared" si="622"/>
        <v/>
      </c>
    </row>
    <row r="2202" spans="2:54" x14ac:dyDescent="0.15">
      <c r="B2202" s="347"/>
      <c r="C2202" s="347"/>
      <c r="D2202" s="347"/>
      <c r="E2202" s="347"/>
      <c r="F2202" s="347"/>
      <c r="G2202" s="347"/>
      <c r="H2202" s="347"/>
      <c r="I2202" s="347"/>
      <c r="J2202" s="347"/>
      <c r="K2202" s="347"/>
      <c r="N2202" s="323" t="str">
        <f t="shared" si="625"/>
        <v/>
      </c>
      <c r="O2202" s="323" t="str">
        <f t="shared" si="620"/>
        <v/>
      </c>
      <c r="P2202" s="323" t="str">
        <f t="shared" si="619"/>
        <v/>
      </c>
      <c r="R2202" s="323" t="str">
        <f t="shared" si="623"/>
        <v/>
      </c>
      <c r="X2202" s="322" t="str">
        <f t="shared" si="626"/>
        <v/>
      </c>
      <c r="Y2202" s="322" t="str">
        <f t="shared" si="627"/>
        <v/>
      </c>
      <c r="Z2202" s="322" t="str">
        <f t="shared" si="628"/>
        <v/>
      </c>
      <c r="AA2202" s="322" t="str">
        <f t="shared" si="629"/>
        <v/>
      </c>
      <c r="AB2202" s="322" t="str">
        <f t="shared" si="630"/>
        <v/>
      </c>
      <c r="AC2202" s="322" t="str">
        <f t="shared" si="631"/>
        <v/>
      </c>
      <c r="AD2202" s="322" t="str">
        <f t="shared" si="632"/>
        <v/>
      </c>
      <c r="AE2202" s="322" t="str">
        <f t="shared" si="633"/>
        <v/>
      </c>
      <c r="AF2202" s="322" t="str">
        <f t="shared" si="634"/>
        <v/>
      </c>
      <c r="AG2202" s="322" t="str">
        <f t="shared" si="635"/>
        <v/>
      </c>
      <c r="AZ2202">
        <f t="shared" si="621"/>
        <v>0</v>
      </c>
      <c r="BA2202" t="str">
        <f t="shared" si="624"/>
        <v/>
      </c>
      <c r="BB2202" t="str">
        <f t="shared" si="622"/>
        <v/>
      </c>
    </row>
    <row r="2203" spans="2:54" x14ac:dyDescent="0.15">
      <c r="B2203" s="347"/>
      <c r="C2203" s="347"/>
      <c r="D2203" s="347"/>
      <c r="E2203" s="347"/>
      <c r="F2203" s="347"/>
      <c r="G2203" s="347"/>
      <c r="H2203" s="347"/>
      <c r="I2203" s="347"/>
      <c r="J2203" s="347"/>
      <c r="K2203" s="347"/>
      <c r="N2203" s="323" t="str">
        <f t="shared" si="625"/>
        <v/>
      </c>
      <c r="O2203" s="323" t="str">
        <f t="shared" si="620"/>
        <v/>
      </c>
      <c r="P2203" s="323" t="str">
        <f t="shared" si="619"/>
        <v/>
      </c>
      <c r="R2203" s="323" t="str">
        <f t="shared" si="623"/>
        <v/>
      </c>
      <c r="X2203" s="322" t="str">
        <f t="shared" si="626"/>
        <v/>
      </c>
      <c r="Y2203" s="322" t="str">
        <f t="shared" si="627"/>
        <v/>
      </c>
      <c r="Z2203" s="322" t="str">
        <f t="shared" si="628"/>
        <v/>
      </c>
      <c r="AA2203" s="322" t="str">
        <f t="shared" si="629"/>
        <v/>
      </c>
      <c r="AB2203" s="322" t="str">
        <f t="shared" si="630"/>
        <v/>
      </c>
      <c r="AC2203" s="322" t="str">
        <f t="shared" si="631"/>
        <v/>
      </c>
      <c r="AD2203" s="322" t="str">
        <f t="shared" si="632"/>
        <v/>
      </c>
      <c r="AE2203" s="322" t="str">
        <f t="shared" si="633"/>
        <v/>
      </c>
      <c r="AF2203" s="322" t="str">
        <f t="shared" si="634"/>
        <v/>
      </c>
      <c r="AG2203" s="322" t="str">
        <f t="shared" si="635"/>
        <v/>
      </c>
      <c r="AZ2203">
        <f t="shared" si="621"/>
        <v>0</v>
      </c>
      <c r="BA2203" t="str">
        <f t="shared" si="624"/>
        <v/>
      </c>
      <c r="BB2203" t="str">
        <f t="shared" si="622"/>
        <v/>
      </c>
    </row>
    <row r="2204" spans="2:54" x14ac:dyDescent="0.15">
      <c r="B2204" s="347"/>
      <c r="C2204" s="347"/>
      <c r="D2204" s="347"/>
      <c r="E2204" s="347"/>
      <c r="F2204" s="347"/>
      <c r="G2204" s="347"/>
      <c r="H2204" s="347"/>
      <c r="I2204" s="347"/>
      <c r="J2204" s="347"/>
      <c r="K2204" s="347"/>
      <c r="N2204" s="323" t="str">
        <f t="shared" si="625"/>
        <v/>
      </c>
      <c r="O2204" s="323" t="str">
        <f t="shared" si="620"/>
        <v/>
      </c>
      <c r="P2204" s="323" t="str">
        <f t="shared" si="619"/>
        <v/>
      </c>
      <c r="R2204" s="323" t="str">
        <f t="shared" si="623"/>
        <v/>
      </c>
      <c r="X2204" s="322" t="str">
        <f t="shared" si="626"/>
        <v/>
      </c>
      <c r="Y2204" s="322" t="str">
        <f t="shared" si="627"/>
        <v/>
      </c>
      <c r="Z2204" s="322" t="str">
        <f t="shared" si="628"/>
        <v/>
      </c>
      <c r="AA2204" s="322" t="str">
        <f t="shared" si="629"/>
        <v/>
      </c>
      <c r="AB2204" s="322" t="str">
        <f t="shared" si="630"/>
        <v/>
      </c>
      <c r="AC2204" s="322" t="str">
        <f t="shared" si="631"/>
        <v/>
      </c>
      <c r="AD2204" s="322" t="str">
        <f t="shared" si="632"/>
        <v/>
      </c>
      <c r="AE2204" s="322" t="str">
        <f t="shared" si="633"/>
        <v/>
      </c>
      <c r="AF2204" s="322" t="str">
        <f t="shared" si="634"/>
        <v/>
      </c>
      <c r="AG2204" s="322" t="str">
        <f t="shared" si="635"/>
        <v/>
      </c>
      <c r="AZ2204">
        <f t="shared" si="621"/>
        <v>0</v>
      </c>
      <c r="BA2204" t="str">
        <f t="shared" si="624"/>
        <v/>
      </c>
      <c r="BB2204" t="str">
        <f t="shared" si="622"/>
        <v/>
      </c>
    </row>
    <row r="2205" spans="2:54" x14ac:dyDescent="0.15">
      <c r="B2205" s="347"/>
      <c r="C2205" s="347"/>
      <c r="D2205" s="347"/>
      <c r="E2205" s="347"/>
      <c r="F2205" s="347"/>
      <c r="G2205" s="347"/>
      <c r="H2205" s="347"/>
      <c r="I2205" s="347"/>
      <c r="J2205" s="347"/>
      <c r="K2205" s="347"/>
      <c r="N2205" s="323" t="str">
        <f t="shared" si="625"/>
        <v/>
      </c>
      <c r="O2205" s="323" t="str">
        <f t="shared" si="620"/>
        <v/>
      </c>
      <c r="P2205" s="323" t="str">
        <f t="shared" si="619"/>
        <v/>
      </c>
      <c r="R2205" s="323" t="str">
        <f t="shared" si="623"/>
        <v/>
      </c>
      <c r="X2205" s="322" t="str">
        <f t="shared" si="626"/>
        <v/>
      </c>
      <c r="Y2205" s="322" t="str">
        <f t="shared" si="627"/>
        <v/>
      </c>
      <c r="Z2205" s="322" t="str">
        <f t="shared" si="628"/>
        <v/>
      </c>
      <c r="AA2205" s="322" t="str">
        <f t="shared" si="629"/>
        <v/>
      </c>
      <c r="AB2205" s="322" t="str">
        <f t="shared" si="630"/>
        <v/>
      </c>
      <c r="AC2205" s="322" t="str">
        <f t="shared" si="631"/>
        <v/>
      </c>
      <c r="AD2205" s="322" t="str">
        <f t="shared" si="632"/>
        <v/>
      </c>
      <c r="AE2205" s="322" t="str">
        <f t="shared" si="633"/>
        <v/>
      </c>
      <c r="AF2205" s="322" t="str">
        <f t="shared" si="634"/>
        <v/>
      </c>
      <c r="AG2205" s="322" t="str">
        <f t="shared" si="635"/>
        <v/>
      </c>
      <c r="AZ2205">
        <f t="shared" si="621"/>
        <v>0</v>
      </c>
      <c r="BA2205" t="str">
        <f t="shared" si="624"/>
        <v/>
      </c>
      <c r="BB2205" t="str">
        <f t="shared" si="622"/>
        <v/>
      </c>
    </row>
    <row r="2206" spans="2:54" x14ac:dyDescent="0.15">
      <c r="B2206" s="347"/>
      <c r="C2206" s="347"/>
      <c r="D2206" s="347"/>
      <c r="E2206" s="347"/>
      <c r="F2206" s="347"/>
      <c r="G2206" s="347"/>
      <c r="H2206" s="347"/>
      <c r="I2206" s="347"/>
      <c r="J2206" s="347"/>
      <c r="K2206" s="347"/>
      <c r="N2206" s="323" t="str">
        <f t="shared" si="625"/>
        <v/>
      </c>
      <c r="O2206" s="323" t="str">
        <f t="shared" si="620"/>
        <v/>
      </c>
      <c r="P2206" s="323" t="str">
        <f t="shared" si="619"/>
        <v/>
      </c>
      <c r="R2206" s="323" t="str">
        <f t="shared" si="623"/>
        <v/>
      </c>
      <c r="X2206" s="322" t="str">
        <f t="shared" si="626"/>
        <v/>
      </c>
      <c r="Y2206" s="322" t="str">
        <f t="shared" si="627"/>
        <v/>
      </c>
      <c r="Z2206" s="322" t="str">
        <f t="shared" si="628"/>
        <v/>
      </c>
      <c r="AA2206" s="322" t="str">
        <f t="shared" si="629"/>
        <v/>
      </c>
      <c r="AB2206" s="322" t="str">
        <f t="shared" si="630"/>
        <v/>
      </c>
      <c r="AC2206" s="322" t="str">
        <f t="shared" si="631"/>
        <v/>
      </c>
      <c r="AD2206" s="322" t="str">
        <f t="shared" si="632"/>
        <v/>
      </c>
      <c r="AE2206" s="322" t="str">
        <f t="shared" si="633"/>
        <v/>
      </c>
      <c r="AF2206" s="322" t="str">
        <f t="shared" si="634"/>
        <v/>
      </c>
      <c r="AG2206" s="322" t="str">
        <f t="shared" si="635"/>
        <v/>
      </c>
      <c r="AZ2206">
        <f t="shared" si="621"/>
        <v>0</v>
      </c>
      <c r="BA2206" t="str">
        <f t="shared" si="624"/>
        <v/>
      </c>
      <c r="BB2206" t="str">
        <f t="shared" si="622"/>
        <v/>
      </c>
    </row>
    <row r="2207" spans="2:54" x14ac:dyDescent="0.15">
      <c r="B2207" s="347"/>
      <c r="C2207" s="347"/>
      <c r="D2207" s="347"/>
      <c r="E2207" s="347"/>
      <c r="F2207" s="347"/>
      <c r="G2207" s="347"/>
      <c r="H2207" s="347"/>
      <c r="I2207" s="347"/>
      <c r="J2207" s="347"/>
      <c r="K2207" s="347"/>
      <c r="N2207" s="323" t="str">
        <f t="shared" si="625"/>
        <v/>
      </c>
      <c r="O2207" s="323" t="str">
        <f t="shared" si="620"/>
        <v/>
      </c>
      <c r="P2207" s="323" t="str">
        <f t="shared" si="619"/>
        <v/>
      </c>
      <c r="R2207" s="323" t="str">
        <f t="shared" si="623"/>
        <v/>
      </c>
      <c r="X2207" s="322" t="str">
        <f t="shared" si="626"/>
        <v/>
      </c>
      <c r="Y2207" s="322" t="str">
        <f t="shared" si="627"/>
        <v/>
      </c>
      <c r="Z2207" s="322" t="str">
        <f t="shared" si="628"/>
        <v/>
      </c>
      <c r="AA2207" s="322" t="str">
        <f t="shared" si="629"/>
        <v/>
      </c>
      <c r="AB2207" s="322" t="str">
        <f t="shared" si="630"/>
        <v/>
      </c>
      <c r="AC2207" s="322" t="str">
        <f t="shared" si="631"/>
        <v/>
      </c>
      <c r="AD2207" s="322" t="str">
        <f t="shared" si="632"/>
        <v/>
      </c>
      <c r="AE2207" s="322" t="str">
        <f t="shared" si="633"/>
        <v/>
      </c>
      <c r="AF2207" s="322" t="str">
        <f t="shared" si="634"/>
        <v/>
      </c>
      <c r="AG2207" s="322" t="str">
        <f t="shared" si="635"/>
        <v/>
      </c>
      <c r="AZ2207">
        <f t="shared" si="621"/>
        <v>0</v>
      </c>
      <c r="BA2207" t="str">
        <f t="shared" si="624"/>
        <v/>
      </c>
      <c r="BB2207" t="str">
        <f t="shared" si="622"/>
        <v/>
      </c>
    </row>
    <row r="2208" spans="2:54" x14ac:dyDescent="0.15">
      <c r="B2208" s="347"/>
      <c r="C2208" s="347"/>
      <c r="D2208" s="347"/>
      <c r="E2208" s="347"/>
      <c r="F2208" s="347"/>
      <c r="G2208" s="347"/>
      <c r="H2208" s="347"/>
      <c r="I2208" s="347"/>
      <c r="J2208" s="347"/>
      <c r="K2208" s="347"/>
      <c r="N2208" s="323" t="str">
        <f t="shared" si="625"/>
        <v/>
      </c>
      <c r="O2208" s="323" t="str">
        <f t="shared" si="620"/>
        <v/>
      </c>
      <c r="P2208" s="323" t="str">
        <f t="shared" si="619"/>
        <v/>
      </c>
      <c r="R2208" s="323" t="str">
        <f t="shared" si="623"/>
        <v/>
      </c>
      <c r="X2208" s="322" t="str">
        <f t="shared" si="626"/>
        <v/>
      </c>
      <c r="Y2208" s="322" t="str">
        <f t="shared" si="627"/>
        <v/>
      </c>
      <c r="Z2208" s="322" t="str">
        <f t="shared" si="628"/>
        <v/>
      </c>
      <c r="AA2208" s="322" t="str">
        <f t="shared" si="629"/>
        <v/>
      </c>
      <c r="AB2208" s="322" t="str">
        <f t="shared" si="630"/>
        <v/>
      </c>
      <c r="AC2208" s="322" t="str">
        <f t="shared" si="631"/>
        <v/>
      </c>
      <c r="AD2208" s="322" t="str">
        <f t="shared" si="632"/>
        <v/>
      </c>
      <c r="AE2208" s="322" t="str">
        <f t="shared" si="633"/>
        <v/>
      </c>
      <c r="AF2208" s="322" t="str">
        <f t="shared" si="634"/>
        <v/>
      </c>
      <c r="AG2208" s="322" t="str">
        <f t="shared" si="635"/>
        <v/>
      </c>
      <c r="AZ2208">
        <f t="shared" si="621"/>
        <v>0</v>
      </c>
      <c r="BA2208" t="str">
        <f t="shared" si="624"/>
        <v/>
      </c>
      <c r="BB2208" t="str">
        <f t="shared" si="622"/>
        <v/>
      </c>
    </row>
    <row r="2209" spans="2:54" x14ac:dyDescent="0.15">
      <c r="B2209" s="347"/>
      <c r="C2209" s="347"/>
      <c r="D2209" s="347"/>
      <c r="E2209" s="347"/>
      <c r="F2209" s="347"/>
      <c r="G2209" s="347"/>
      <c r="H2209" s="347"/>
      <c r="I2209" s="347"/>
      <c r="J2209" s="347"/>
      <c r="K2209" s="347"/>
      <c r="N2209" s="323" t="str">
        <f t="shared" si="625"/>
        <v/>
      </c>
      <c r="O2209" s="323" t="str">
        <f t="shared" si="620"/>
        <v/>
      </c>
      <c r="P2209" s="323" t="str">
        <f t="shared" si="619"/>
        <v/>
      </c>
      <c r="R2209" s="323" t="str">
        <f t="shared" si="623"/>
        <v/>
      </c>
      <c r="X2209" s="322" t="str">
        <f t="shared" si="626"/>
        <v/>
      </c>
      <c r="Y2209" s="322" t="str">
        <f t="shared" si="627"/>
        <v/>
      </c>
      <c r="Z2209" s="322" t="str">
        <f t="shared" si="628"/>
        <v/>
      </c>
      <c r="AA2209" s="322" t="str">
        <f t="shared" si="629"/>
        <v/>
      </c>
      <c r="AB2209" s="322" t="str">
        <f t="shared" si="630"/>
        <v/>
      </c>
      <c r="AC2209" s="322" t="str">
        <f t="shared" si="631"/>
        <v/>
      </c>
      <c r="AD2209" s="322" t="str">
        <f t="shared" si="632"/>
        <v/>
      </c>
      <c r="AE2209" s="322" t="str">
        <f t="shared" si="633"/>
        <v/>
      </c>
      <c r="AF2209" s="322" t="str">
        <f t="shared" si="634"/>
        <v/>
      </c>
      <c r="AG2209" s="322" t="str">
        <f t="shared" si="635"/>
        <v/>
      </c>
      <c r="AZ2209">
        <f t="shared" si="621"/>
        <v>0</v>
      </c>
      <c r="BA2209" t="str">
        <f t="shared" si="624"/>
        <v/>
      </c>
      <c r="BB2209" t="str">
        <f t="shared" si="622"/>
        <v/>
      </c>
    </row>
    <row r="2210" spans="2:54" x14ac:dyDescent="0.15">
      <c r="B2210" s="347"/>
      <c r="C2210" s="347"/>
      <c r="D2210" s="347"/>
      <c r="E2210" s="347"/>
      <c r="F2210" s="347"/>
      <c r="G2210" s="347"/>
      <c r="H2210" s="347"/>
      <c r="I2210" s="347"/>
      <c r="J2210" s="347"/>
      <c r="K2210" s="347"/>
      <c r="N2210" s="323" t="str">
        <f t="shared" si="625"/>
        <v/>
      </c>
      <c r="O2210" s="323" t="str">
        <f t="shared" si="620"/>
        <v/>
      </c>
      <c r="P2210" s="323" t="str">
        <f t="shared" si="619"/>
        <v/>
      </c>
      <c r="R2210" s="323" t="str">
        <f t="shared" si="623"/>
        <v/>
      </c>
      <c r="X2210" s="322" t="str">
        <f t="shared" si="626"/>
        <v/>
      </c>
      <c r="Y2210" s="322" t="str">
        <f t="shared" si="627"/>
        <v/>
      </c>
      <c r="Z2210" s="322" t="str">
        <f t="shared" si="628"/>
        <v/>
      </c>
      <c r="AA2210" s="322" t="str">
        <f t="shared" si="629"/>
        <v/>
      </c>
      <c r="AB2210" s="322" t="str">
        <f t="shared" si="630"/>
        <v/>
      </c>
      <c r="AC2210" s="322" t="str">
        <f t="shared" si="631"/>
        <v/>
      </c>
      <c r="AD2210" s="322" t="str">
        <f t="shared" si="632"/>
        <v/>
      </c>
      <c r="AE2210" s="322" t="str">
        <f t="shared" si="633"/>
        <v/>
      </c>
      <c r="AF2210" s="322" t="str">
        <f t="shared" si="634"/>
        <v/>
      </c>
      <c r="AG2210" s="322" t="str">
        <f t="shared" si="635"/>
        <v/>
      </c>
      <c r="AZ2210">
        <f t="shared" si="621"/>
        <v>0</v>
      </c>
      <c r="BA2210" t="str">
        <f t="shared" si="624"/>
        <v/>
      </c>
      <c r="BB2210" t="str">
        <f t="shared" si="622"/>
        <v/>
      </c>
    </row>
    <row r="2211" spans="2:54" x14ac:dyDescent="0.15">
      <c r="B2211" s="347"/>
      <c r="C2211" s="347"/>
      <c r="D2211" s="347"/>
      <c r="E2211" s="347"/>
      <c r="F2211" s="347"/>
      <c r="G2211" s="347"/>
      <c r="H2211" s="347"/>
      <c r="I2211" s="347"/>
      <c r="J2211" s="347"/>
      <c r="K2211" s="347"/>
      <c r="N2211" s="323" t="str">
        <f t="shared" si="625"/>
        <v/>
      </c>
      <c r="O2211" s="323" t="str">
        <f t="shared" si="620"/>
        <v/>
      </c>
      <c r="P2211" s="323" t="str">
        <f t="shared" si="619"/>
        <v/>
      </c>
      <c r="R2211" s="323" t="str">
        <f t="shared" si="623"/>
        <v/>
      </c>
      <c r="X2211" s="322" t="str">
        <f t="shared" si="626"/>
        <v/>
      </c>
      <c r="Y2211" s="322" t="str">
        <f t="shared" si="627"/>
        <v/>
      </c>
      <c r="Z2211" s="322" t="str">
        <f t="shared" si="628"/>
        <v/>
      </c>
      <c r="AA2211" s="322" t="str">
        <f t="shared" si="629"/>
        <v/>
      </c>
      <c r="AB2211" s="322" t="str">
        <f t="shared" si="630"/>
        <v/>
      </c>
      <c r="AC2211" s="322" t="str">
        <f t="shared" si="631"/>
        <v/>
      </c>
      <c r="AD2211" s="322" t="str">
        <f t="shared" si="632"/>
        <v/>
      </c>
      <c r="AE2211" s="322" t="str">
        <f t="shared" si="633"/>
        <v/>
      </c>
      <c r="AF2211" s="322" t="str">
        <f t="shared" si="634"/>
        <v/>
      </c>
      <c r="AG2211" s="322" t="str">
        <f t="shared" si="635"/>
        <v/>
      </c>
      <c r="AZ2211">
        <f t="shared" si="621"/>
        <v>0</v>
      </c>
      <c r="BA2211" t="str">
        <f t="shared" si="624"/>
        <v/>
      </c>
      <c r="BB2211" t="str">
        <f t="shared" si="622"/>
        <v/>
      </c>
    </row>
    <row r="2212" spans="2:54" x14ac:dyDescent="0.15">
      <c r="B2212" s="347"/>
      <c r="C2212" s="347"/>
      <c r="D2212" s="347"/>
      <c r="E2212" s="347"/>
      <c r="F2212" s="347"/>
      <c r="G2212" s="347"/>
      <c r="H2212" s="347"/>
      <c r="I2212" s="347"/>
      <c r="J2212" s="347"/>
      <c r="K2212" s="347"/>
      <c r="N2212" s="323" t="str">
        <f t="shared" si="625"/>
        <v/>
      </c>
      <c r="O2212" s="323" t="str">
        <f t="shared" si="620"/>
        <v/>
      </c>
      <c r="P2212" s="323" t="str">
        <f t="shared" si="619"/>
        <v/>
      </c>
      <c r="R2212" s="323" t="str">
        <f t="shared" si="623"/>
        <v/>
      </c>
      <c r="X2212" s="322" t="str">
        <f t="shared" si="626"/>
        <v/>
      </c>
      <c r="Y2212" s="322" t="str">
        <f t="shared" si="627"/>
        <v/>
      </c>
      <c r="Z2212" s="322" t="str">
        <f t="shared" si="628"/>
        <v/>
      </c>
      <c r="AA2212" s="322" t="str">
        <f t="shared" si="629"/>
        <v/>
      </c>
      <c r="AB2212" s="322" t="str">
        <f t="shared" si="630"/>
        <v/>
      </c>
      <c r="AC2212" s="322" t="str">
        <f t="shared" si="631"/>
        <v/>
      </c>
      <c r="AD2212" s="322" t="str">
        <f t="shared" si="632"/>
        <v/>
      </c>
      <c r="AE2212" s="322" t="str">
        <f t="shared" si="633"/>
        <v/>
      </c>
      <c r="AF2212" s="322" t="str">
        <f t="shared" si="634"/>
        <v/>
      </c>
      <c r="AG2212" s="322" t="str">
        <f t="shared" si="635"/>
        <v/>
      </c>
      <c r="AZ2212">
        <f t="shared" si="621"/>
        <v>0</v>
      </c>
      <c r="BA2212" t="str">
        <f t="shared" si="624"/>
        <v/>
      </c>
      <c r="BB2212" t="str">
        <f t="shared" si="622"/>
        <v/>
      </c>
    </row>
    <row r="2213" spans="2:54" x14ac:dyDescent="0.15">
      <c r="B2213" s="347"/>
      <c r="C2213" s="347"/>
      <c r="D2213" s="347"/>
      <c r="E2213" s="347"/>
      <c r="F2213" s="347"/>
      <c r="G2213" s="347"/>
      <c r="H2213" s="347"/>
      <c r="I2213" s="347"/>
      <c r="J2213" s="347"/>
      <c r="K2213" s="347"/>
      <c r="N2213" s="323" t="str">
        <f t="shared" si="625"/>
        <v/>
      </c>
      <c r="O2213" s="323" t="str">
        <f t="shared" si="620"/>
        <v/>
      </c>
      <c r="P2213" s="323" t="str">
        <f t="shared" si="619"/>
        <v/>
      </c>
      <c r="R2213" s="323" t="str">
        <f t="shared" si="623"/>
        <v/>
      </c>
      <c r="X2213" s="322" t="str">
        <f t="shared" si="626"/>
        <v/>
      </c>
      <c r="Y2213" s="322" t="str">
        <f t="shared" si="627"/>
        <v/>
      </c>
      <c r="Z2213" s="322" t="str">
        <f t="shared" si="628"/>
        <v/>
      </c>
      <c r="AA2213" s="322" t="str">
        <f t="shared" si="629"/>
        <v/>
      </c>
      <c r="AB2213" s="322" t="str">
        <f t="shared" si="630"/>
        <v/>
      </c>
      <c r="AC2213" s="322" t="str">
        <f t="shared" si="631"/>
        <v/>
      </c>
      <c r="AD2213" s="322" t="str">
        <f t="shared" si="632"/>
        <v/>
      </c>
      <c r="AE2213" s="322" t="str">
        <f t="shared" si="633"/>
        <v/>
      </c>
      <c r="AF2213" s="322" t="str">
        <f t="shared" si="634"/>
        <v/>
      </c>
      <c r="AG2213" s="322" t="str">
        <f t="shared" si="635"/>
        <v/>
      </c>
      <c r="AZ2213">
        <f t="shared" si="621"/>
        <v>0</v>
      </c>
      <c r="BA2213" t="str">
        <f t="shared" si="624"/>
        <v/>
      </c>
      <c r="BB2213" t="str">
        <f t="shared" si="622"/>
        <v/>
      </c>
    </row>
    <row r="2214" spans="2:54" x14ac:dyDescent="0.15">
      <c r="B2214" s="347"/>
      <c r="C2214" s="347"/>
      <c r="D2214" s="347"/>
      <c r="E2214" s="347"/>
      <c r="F2214" s="347"/>
      <c r="G2214" s="347"/>
      <c r="H2214" s="347"/>
      <c r="I2214" s="347"/>
      <c r="J2214" s="347"/>
      <c r="K2214" s="347"/>
      <c r="N2214" s="323" t="str">
        <f t="shared" si="625"/>
        <v/>
      </c>
      <c r="O2214" s="323" t="str">
        <f t="shared" si="620"/>
        <v/>
      </c>
      <c r="P2214" s="323" t="str">
        <f t="shared" si="619"/>
        <v/>
      </c>
      <c r="R2214" s="323" t="str">
        <f t="shared" si="623"/>
        <v/>
      </c>
      <c r="X2214" s="322" t="str">
        <f t="shared" si="626"/>
        <v/>
      </c>
      <c r="Y2214" s="322" t="str">
        <f t="shared" si="627"/>
        <v/>
      </c>
      <c r="Z2214" s="322" t="str">
        <f t="shared" si="628"/>
        <v/>
      </c>
      <c r="AA2214" s="322" t="str">
        <f t="shared" si="629"/>
        <v/>
      </c>
      <c r="AB2214" s="322" t="str">
        <f t="shared" si="630"/>
        <v/>
      </c>
      <c r="AC2214" s="322" t="str">
        <f t="shared" si="631"/>
        <v/>
      </c>
      <c r="AD2214" s="322" t="str">
        <f t="shared" si="632"/>
        <v/>
      </c>
      <c r="AE2214" s="322" t="str">
        <f t="shared" si="633"/>
        <v/>
      </c>
      <c r="AF2214" s="322" t="str">
        <f t="shared" si="634"/>
        <v/>
      </c>
      <c r="AG2214" s="322" t="str">
        <f t="shared" si="635"/>
        <v/>
      </c>
      <c r="AZ2214">
        <f t="shared" si="621"/>
        <v>0</v>
      </c>
      <c r="BA2214" t="str">
        <f t="shared" si="624"/>
        <v/>
      </c>
      <c r="BB2214" t="str">
        <f t="shared" si="622"/>
        <v/>
      </c>
    </row>
    <row r="2215" spans="2:54" x14ac:dyDescent="0.15">
      <c r="B2215" s="347"/>
      <c r="C2215" s="347"/>
      <c r="D2215" s="347"/>
      <c r="E2215" s="347"/>
      <c r="F2215" s="347"/>
      <c r="G2215" s="347"/>
      <c r="H2215" s="347"/>
      <c r="I2215" s="347"/>
      <c r="J2215" s="347"/>
      <c r="K2215" s="347"/>
      <c r="N2215" s="323" t="str">
        <f t="shared" si="625"/>
        <v/>
      </c>
      <c r="O2215" s="323" t="str">
        <f t="shared" si="620"/>
        <v/>
      </c>
      <c r="P2215" s="323" t="str">
        <f t="shared" si="619"/>
        <v/>
      </c>
      <c r="R2215" s="323" t="str">
        <f t="shared" si="623"/>
        <v/>
      </c>
      <c r="X2215" s="322" t="str">
        <f t="shared" si="626"/>
        <v/>
      </c>
      <c r="Y2215" s="322" t="str">
        <f t="shared" si="627"/>
        <v/>
      </c>
      <c r="Z2215" s="322" t="str">
        <f t="shared" si="628"/>
        <v/>
      </c>
      <c r="AA2215" s="322" t="str">
        <f t="shared" si="629"/>
        <v/>
      </c>
      <c r="AB2215" s="322" t="str">
        <f t="shared" si="630"/>
        <v/>
      </c>
      <c r="AC2215" s="322" t="str">
        <f t="shared" si="631"/>
        <v/>
      </c>
      <c r="AD2215" s="322" t="str">
        <f t="shared" si="632"/>
        <v/>
      </c>
      <c r="AE2215" s="322" t="str">
        <f t="shared" si="633"/>
        <v/>
      </c>
      <c r="AF2215" s="322" t="str">
        <f t="shared" si="634"/>
        <v/>
      </c>
      <c r="AG2215" s="322" t="str">
        <f t="shared" si="635"/>
        <v/>
      </c>
      <c r="AZ2215">
        <f t="shared" si="621"/>
        <v>0</v>
      </c>
      <c r="BA2215" t="str">
        <f t="shared" si="624"/>
        <v/>
      </c>
      <c r="BB2215" t="str">
        <f t="shared" si="622"/>
        <v/>
      </c>
    </row>
    <row r="2216" spans="2:54" x14ac:dyDescent="0.15">
      <c r="B2216" s="347"/>
      <c r="C2216" s="347"/>
      <c r="D2216" s="347"/>
      <c r="E2216" s="347"/>
      <c r="F2216" s="347"/>
      <c r="G2216" s="347"/>
      <c r="H2216" s="347"/>
      <c r="I2216" s="347"/>
      <c r="J2216" s="347"/>
      <c r="K2216" s="347"/>
      <c r="N2216" s="323" t="str">
        <f t="shared" si="625"/>
        <v/>
      </c>
      <c r="O2216" s="323" t="str">
        <f t="shared" si="620"/>
        <v/>
      </c>
      <c r="P2216" s="323" t="str">
        <f t="shared" si="619"/>
        <v/>
      </c>
      <c r="R2216" s="323" t="str">
        <f t="shared" si="623"/>
        <v/>
      </c>
      <c r="X2216" s="322" t="str">
        <f t="shared" si="626"/>
        <v/>
      </c>
      <c r="Y2216" s="322" t="str">
        <f t="shared" si="627"/>
        <v/>
      </c>
      <c r="Z2216" s="322" t="str">
        <f t="shared" si="628"/>
        <v/>
      </c>
      <c r="AA2216" s="322" t="str">
        <f t="shared" si="629"/>
        <v/>
      </c>
      <c r="AB2216" s="322" t="str">
        <f t="shared" si="630"/>
        <v/>
      </c>
      <c r="AC2216" s="322" t="str">
        <f t="shared" si="631"/>
        <v/>
      </c>
      <c r="AD2216" s="322" t="str">
        <f t="shared" si="632"/>
        <v/>
      </c>
      <c r="AE2216" s="322" t="str">
        <f t="shared" si="633"/>
        <v/>
      </c>
      <c r="AF2216" s="322" t="str">
        <f t="shared" si="634"/>
        <v/>
      </c>
      <c r="AG2216" s="322" t="str">
        <f t="shared" si="635"/>
        <v/>
      </c>
      <c r="AZ2216">
        <f t="shared" si="621"/>
        <v>0</v>
      </c>
      <c r="BA2216" t="str">
        <f t="shared" si="624"/>
        <v/>
      </c>
      <c r="BB2216" t="str">
        <f t="shared" si="622"/>
        <v/>
      </c>
    </row>
    <row r="2217" spans="2:54" x14ac:dyDescent="0.15">
      <c r="B2217" s="347"/>
      <c r="C2217" s="347"/>
      <c r="D2217" s="347"/>
      <c r="E2217" s="347"/>
      <c r="F2217" s="347"/>
      <c r="G2217" s="347"/>
      <c r="H2217" s="347"/>
      <c r="I2217" s="347"/>
      <c r="J2217" s="347"/>
      <c r="K2217" s="347"/>
      <c r="N2217" s="323" t="str">
        <f t="shared" si="625"/>
        <v/>
      </c>
      <c r="O2217" s="323" t="str">
        <f t="shared" si="620"/>
        <v/>
      </c>
      <c r="P2217" s="323" t="str">
        <f t="shared" si="619"/>
        <v/>
      </c>
      <c r="R2217" s="323" t="str">
        <f t="shared" si="623"/>
        <v/>
      </c>
      <c r="X2217" s="322" t="str">
        <f t="shared" si="626"/>
        <v/>
      </c>
      <c r="Y2217" s="322" t="str">
        <f t="shared" si="627"/>
        <v/>
      </c>
      <c r="Z2217" s="322" t="str">
        <f t="shared" si="628"/>
        <v/>
      </c>
      <c r="AA2217" s="322" t="str">
        <f t="shared" si="629"/>
        <v/>
      </c>
      <c r="AB2217" s="322" t="str">
        <f t="shared" si="630"/>
        <v/>
      </c>
      <c r="AC2217" s="322" t="str">
        <f t="shared" si="631"/>
        <v/>
      </c>
      <c r="AD2217" s="322" t="str">
        <f t="shared" si="632"/>
        <v/>
      </c>
      <c r="AE2217" s="322" t="str">
        <f t="shared" si="633"/>
        <v/>
      </c>
      <c r="AF2217" s="322" t="str">
        <f t="shared" si="634"/>
        <v/>
      </c>
      <c r="AG2217" s="322" t="str">
        <f t="shared" si="635"/>
        <v/>
      </c>
      <c r="AZ2217">
        <f t="shared" si="621"/>
        <v>0</v>
      </c>
      <c r="BA2217" t="str">
        <f t="shared" si="624"/>
        <v/>
      </c>
      <c r="BB2217" t="str">
        <f t="shared" si="622"/>
        <v/>
      </c>
    </row>
    <row r="2218" spans="2:54" x14ac:dyDescent="0.15">
      <c r="B2218" s="347"/>
      <c r="C2218" s="347"/>
      <c r="D2218" s="347"/>
      <c r="E2218" s="347"/>
      <c r="F2218" s="347"/>
      <c r="G2218" s="347"/>
      <c r="H2218" s="347"/>
      <c r="I2218" s="347"/>
      <c r="J2218" s="347"/>
      <c r="K2218" s="347"/>
      <c r="N2218" s="323" t="str">
        <f t="shared" si="625"/>
        <v/>
      </c>
      <c r="O2218" s="323" t="str">
        <f t="shared" si="620"/>
        <v/>
      </c>
      <c r="P2218" s="323" t="str">
        <f t="shared" si="619"/>
        <v/>
      </c>
      <c r="R2218" s="323" t="str">
        <f t="shared" si="623"/>
        <v/>
      </c>
      <c r="X2218" s="322" t="str">
        <f t="shared" si="626"/>
        <v/>
      </c>
      <c r="Y2218" s="322" t="str">
        <f t="shared" si="627"/>
        <v/>
      </c>
      <c r="Z2218" s="322" t="str">
        <f t="shared" si="628"/>
        <v/>
      </c>
      <c r="AA2218" s="322" t="str">
        <f t="shared" si="629"/>
        <v/>
      </c>
      <c r="AB2218" s="322" t="str">
        <f t="shared" si="630"/>
        <v/>
      </c>
      <c r="AC2218" s="322" t="str">
        <f t="shared" si="631"/>
        <v/>
      </c>
      <c r="AD2218" s="322" t="str">
        <f t="shared" si="632"/>
        <v/>
      </c>
      <c r="AE2218" s="322" t="str">
        <f t="shared" si="633"/>
        <v/>
      </c>
      <c r="AF2218" s="322" t="str">
        <f t="shared" si="634"/>
        <v/>
      </c>
      <c r="AG2218" s="322" t="str">
        <f t="shared" si="635"/>
        <v/>
      </c>
      <c r="AZ2218">
        <f t="shared" si="621"/>
        <v>0</v>
      </c>
      <c r="BA2218" t="str">
        <f t="shared" si="624"/>
        <v/>
      </c>
      <c r="BB2218" t="str">
        <f t="shared" si="622"/>
        <v/>
      </c>
    </row>
    <row r="2219" spans="2:54" x14ac:dyDescent="0.15">
      <c r="B2219" s="347"/>
      <c r="C2219" s="347"/>
      <c r="D2219" s="347"/>
      <c r="E2219" s="347"/>
      <c r="F2219" s="347"/>
      <c r="G2219" s="347"/>
      <c r="H2219" s="347"/>
      <c r="I2219" s="347"/>
      <c r="J2219" s="347"/>
      <c r="K2219" s="347"/>
      <c r="N2219" s="323" t="str">
        <f t="shared" si="625"/>
        <v/>
      </c>
      <c r="O2219" s="323" t="str">
        <f t="shared" si="620"/>
        <v/>
      </c>
      <c r="P2219" s="323" t="str">
        <f t="shared" si="619"/>
        <v/>
      </c>
      <c r="R2219" s="323" t="str">
        <f t="shared" si="623"/>
        <v/>
      </c>
      <c r="X2219" s="322" t="str">
        <f t="shared" si="626"/>
        <v/>
      </c>
      <c r="Y2219" s="322" t="str">
        <f t="shared" si="627"/>
        <v/>
      </c>
      <c r="Z2219" s="322" t="str">
        <f t="shared" si="628"/>
        <v/>
      </c>
      <c r="AA2219" s="322" t="str">
        <f t="shared" si="629"/>
        <v/>
      </c>
      <c r="AB2219" s="322" t="str">
        <f t="shared" si="630"/>
        <v/>
      </c>
      <c r="AC2219" s="322" t="str">
        <f t="shared" si="631"/>
        <v/>
      </c>
      <c r="AD2219" s="322" t="str">
        <f t="shared" si="632"/>
        <v/>
      </c>
      <c r="AE2219" s="322" t="str">
        <f t="shared" si="633"/>
        <v/>
      </c>
      <c r="AF2219" s="322" t="str">
        <f t="shared" si="634"/>
        <v/>
      </c>
      <c r="AG2219" s="322" t="str">
        <f t="shared" si="635"/>
        <v/>
      </c>
      <c r="AZ2219">
        <f t="shared" si="621"/>
        <v>0</v>
      </c>
      <c r="BA2219" t="str">
        <f t="shared" si="624"/>
        <v/>
      </c>
      <c r="BB2219" t="str">
        <f t="shared" si="622"/>
        <v/>
      </c>
    </row>
    <row r="2220" spans="2:54" x14ac:dyDescent="0.15">
      <c r="B2220" s="347"/>
      <c r="C2220" s="347"/>
      <c r="D2220" s="347"/>
      <c r="E2220" s="347"/>
      <c r="F2220" s="347"/>
      <c r="G2220" s="347"/>
      <c r="H2220" s="347"/>
      <c r="I2220" s="347"/>
      <c r="J2220" s="347"/>
      <c r="K2220" s="347"/>
      <c r="N2220" s="323" t="str">
        <f t="shared" si="625"/>
        <v/>
      </c>
      <c r="O2220" s="323" t="str">
        <f t="shared" si="620"/>
        <v/>
      </c>
      <c r="P2220" s="323" t="str">
        <f t="shared" si="619"/>
        <v/>
      </c>
      <c r="R2220" s="323" t="str">
        <f t="shared" si="623"/>
        <v/>
      </c>
      <c r="X2220" s="322" t="str">
        <f t="shared" si="626"/>
        <v/>
      </c>
      <c r="Y2220" s="322" t="str">
        <f t="shared" si="627"/>
        <v/>
      </c>
      <c r="Z2220" s="322" t="str">
        <f t="shared" si="628"/>
        <v/>
      </c>
      <c r="AA2220" s="322" t="str">
        <f t="shared" si="629"/>
        <v/>
      </c>
      <c r="AB2220" s="322" t="str">
        <f t="shared" si="630"/>
        <v/>
      </c>
      <c r="AC2220" s="322" t="str">
        <f t="shared" si="631"/>
        <v/>
      </c>
      <c r="AD2220" s="322" t="str">
        <f t="shared" si="632"/>
        <v/>
      </c>
      <c r="AE2220" s="322" t="str">
        <f t="shared" si="633"/>
        <v/>
      </c>
      <c r="AF2220" s="322" t="str">
        <f t="shared" si="634"/>
        <v/>
      </c>
      <c r="AG2220" s="322" t="str">
        <f t="shared" si="635"/>
        <v/>
      </c>
      <c r="AZ2220">
        <f t="shared" si="621"/>
        <v>0</v>
      </c>
      <c r="BA2220" t="str">
        <f t="shared" si="624"/>
        <v/>
      </c>
      <c r="BB2220" t="str">
        <f t="shared" si="622"/>
        <v/>
      </c>
    </row>
    <row r="2221" spans="2:54" x14ac:dyDescent="0.15">
      <c r="B2221" s="347"/>
      <c r="C2221" s="347"/>
      <c r="D2221" s="347"/>
      <c r="E2221" s="347"/>
      <c r="F2221" s="347"/>
      <c r="G2221" s="347"/>
      <c r="H2221" s="347"/>
      <c r="I2221" s="347"/>
      <c r="J2221" s="347"/>
      <c r="K2221" s="347"/>
      <c r="N2221" s="323" t="str">
        <f t="shared" si="625"/>
        <v/>
      </c>
      <c r="O2221" s="323" t="str">
        <f t="shared" si="620"/>
        <v/>
      </c>
      <c r="P2221" s="323" t="str">
        <f t="shared" ref="P2221:P2284" si="636">IF(COUNT(AA2221,AG2221)=2,SUM(AA2221,AG2221)*12.5,"")</f>
        <v/>
      </c>
      <c r="R2221" s="323" t="str">
        <f t="shared" si="623"/>
        <v/>
      </c>
      <c r="X2221" s="322" t="str">
        <f t="shared" si="626"/>
        <v/>
      </c>
      <c r="Y2221" s="322" t="str">
        <f t="shared" si="627"/>
        <v/>
      </c>
      <c r="Z2221" s="322" t="str">
        <f t="shared" si="628"/>
        <v/>
      </c>
      <c r="AA2221" s="322" t="str">
        <f t="shared" si="629"/>
        <v/>
      </c>
      <c r="AB2221" s="322" t="str">
        <f t="shared" si="630"/>
        <v/>
      </c>
      <c r="AC2221" s="322" t="str">
        <f t="shared" si="631"/>
        <v/>
      </c>
      <c r="AD2221" s="322" t="str">
        <f t="shared" si="632"/>
        <v/>
      </c>
      <c r="AE2221" s="322" t="str">
        <f t="shared" si="633"/>
        <v/>
      </c>
      <c r="AF2221" s="322" t="str">
        <f t="shared" si="634"/>
        <v/>
      </c>
      <c r="AG2221" s="322" t="str">
        <f t="shared" si="635"/>
        <v/>
      </c>
      <c r="AZ2221">
        <f t="shared" si="621"/>
        <v>0</v>
      </c>
      <c r="BA2221" t="str">
        <f t="shared" si="624"/>
        <v/>
      </c>
      <c r="BB2221" t="str">
        <f t="shared" si="622"/>
        <v/>
      </c>
    </row>
    <row r="2222" spans="2:54" x14ac:dyDescent="0.15">
      <c r="B2222" s="347"/>
      <c r="C2222" s="347"/>
      <c r="D2222" s="347"/>
      <c r="E2222" s="347"/>
      <c r="F2222" s="347"/>
      <c r="G2222" s="347"/>
      <c r="H2222" s="347"/>
      <c r="I2222" s="347"/>
      <c r="J2222" s="347"/>
      <c r="K2222" s="347"/>
      <c r="N2222" s="323" t="str">
        <f t="shared" si="625"/>
        <v/>
      </c>
      <c r="O2222" s="323" t="str">
        <f t="shared" ref="O2222:O2285" si="637">IF(COUNT(X2222:Z2222,AB2222:AF2222)=8,SUM(X2222:Z2222,AB2222:AF2222)*3.125,"")</f>
        <v/>
      </c>
      <c r="P2222" s="323" t="str">
        <f t="shared" si="636"/>
        <v/>
      </c>
      <c r="R2222" s="323" t="str">
        <f t="shared" si="623"/>
        <v/>
      </c>
      <c r="X2222" s="322" t="str">
        <f t="shared" si="626"/>
        <v/>
      </c>
      <c r="Y2222" s="322" t="str">
        <f t="shared" si="627"/>
        <v/>
      </c>
      <c r="Z2222" s="322" t="str">
        <f t="shared" si="628"/>
        <v/>
      </c>
      <c r="AA2222" s="322" t="str">
        <f t="shared" si="629"/>
        <v/>
      </c>
      <c r="AB2222" s="322" t="str">
        <f t="shared" si="630"/>
        <v/>
      </c>
      <c r="AC2222" s="322" t="str">
        <f t="shared" si="631"/>
        <v/>
      </c>
      <c r="AD2222" s="322" t="str">
        <f t="shared" si="632"/>
        <v/>
      </c>
      <c r="AE2222" s="322" t="str">
        <f t="shared" si="633"/>
        <v/>
      </c>
      <c r="AF2222" s="322" t="str">
        <f t="shared" si="634"/>
        <v/>
      </c>
      <c r="AG2222" s="322" t="str">
        <f t="shared" si="635"/>
        <v/>
      </c>
      <c r="AZ2222">
        <f t="shared" si="621"/>
        <v>0</v>
      </c>
      <c r="BA2222" t="str">
        <f t="shared" si="624"/>
        <v/>
      </c>
      <c r="BB2222" t="str">
        <f t="shared" si="622"/>
        <v/>
      </c>
    </row>
    <row r="2223" spans="2:54" x14ac:dyDescent="0.15">
      <c r="B2223" s="347"/>
      <c r="C2223" s="347"/>
      <c r="D2223" s="347"/>
      <c r="E2223" s="347"/>
      <c r="F2223" s="347"/>
      <c r="G2223" s="347"/>
      <c r="H2223" s="347"/>
      <c r="I2223" s="347"/>
      <c r="J2223" s="347"/>
      <c r="K2223" s="347"/>
      <c r="N2223" s="323" t="str">
        <f t="shared" si="625"/>
        <v/>
      </c>
      <c r="O2223" s="323" t="str">
        <f t="shared" si="637"/>
        <v/>
      </c>
      <c r="P2223" s="323" t="str">
        <f t="shared" si="636"/>
        <v/>
      </c>
      <c r="R2223" s="323" t="str">
        <f t="shared" si="623"/>
        <v/>
      </c>
      <c r="X2223" s="322" t="str">
        <f t="shared" si="626"/>
        <v/>
      </c>
      <c r="Y2223" s="322" t="str">
        <f t="shared" si="627"/>
        <v/>
      </c>
      <c r="Z2223" s="322" t="str">
        <f t="shared" si="628"/>
        <v/>
      </c>
      <c r="AA2223" s="322" t="str">
        <f t="shared" si="629"/>
        <v/>
      </c>
      <c r="AB2223" s="322" t="str">
        <f t="shared" si="630"/>
        <v/>
      </c>
      <c r="AC2223" s="322" t="str">
        <f t="shared" si="631"/>
        <v/>
      </c>
      <c r="AD2223" s="322" t="str">
        <f t="shared" si="632"/>
        <v/>
      </c>
      <c r="AE2223" s="322" t="str">
        <f t="shared" si="633"/>
        <v/>
      </c>
      <c r="AF2223" s="322" t="str">
        <f t="shared" si="634"/>
        <v/>
      </c>
      <c r="AG2223" s="322" t="str">
        <f t="shared" si="635"/>
        <v/>
      </c>
      <c r="AZ2223">
        <f t="shared" si="621"/>
        <v>0</v>
      </c>
      <c r="BA2223" t="str">
        <f t="shared" si="624"/>
        <v/>
      </c>
      <c r="BB2223" t="str">
        <f t="shared" si="622"/>
        <v/>
      </c>
    </row>
    <row r="2224" spans="2:54" x14ac:dyDescent="0.15">
      <c r="B2224" s="347"/>
      <c r="C2224" s="347"/>
      <c r="D2224" s="347"/>
      <c r="E2224" s="347"/>
      <c r="F2224" s="347"/>
      <c r="G2224" s="347"/>
      <c r="H2224" s="347"/>
      <c r="I2224" s="347"/>
      <c r="J2224" s="347"/>
      <c r="K2224" s="347"/>
      <c r="N2224" s="323" t="str">
        <f t="shared" si="625"/>
        <v/>
      </c>
      <c r="O2224" s="323" t="str">
        <f t="shared" si="637"/>
        <v/>
      </c>
      <c r="P2224" s="323" t="str">
        <f t="shared" si="636"/>
        <v/>
      </c>
      <c r="R2224" s="323" t="str">
        <f t="shared" si="623"/>
        <v/>
      </c>
      <c r="X2224" s="322" t="str">
        <f t="shared" si="626"/>
        <v/>
      </c>
      <c r="Y2224" s="322" t="str">
        <f t="shared" si="627"/>
        <v/>
      </c>
      <c r="Z2224" s="322" t="str">
        <f t="shared" si="628"/>
        <v/>
      </c>
      <c r="AA2224" s="322" t="str">
        <f t="shared" si="629"/>
        <v/>
      </c>
      <c r="AB2224" s="322" t="str">
        <f t="shared" si="630"/>
        <v/>
      </c>
      <c r="AC2224" s="322" t="str">
        <f t="shared" si="631"/>
        <v/>
      </c>
      <c r="AD2224" s="322" t="str">
        <f t="shared" si="632"/>
        <v/>
      </c>
      <c r="AE2224" s="322" t="str">
        <f t="shared" si="633"/>
        <v/>
      </c>
      <c r="AF2224" s="322" t="str">
        <f t="shared" si="634"/>
        <v/>
      </c>
      <c r="AG2224" s="322" t="str">
        <f t="shared" si="635"/>
        <v/>
      </c>
      <c r="AZ2224">
        <f t="shared" si="621"/>
        <v>0</v>
      </c>
      <c r="BA2224" t="str">
        <f t="shared" si="624"/>
        <v/>
      </c>
      <c r="BB2224" t="str">
        <f t="shared" si="622"/>
        <v/>
      </c>
    </row>
    <row r="2225" spans="2:54" x14ac:dyDescent="0.15">
      <c r="B2225" s="347"/>
      <c r="C2225" s="347"/>
      <c r="D2225" s="347"/>
      <c r="E2225" s="347"/>
      <c r="F2225" s="347"/>
      <c r="G2225" s="347"/>
      <c r="H2225" s="347"/>
      <c r="I2225" s="347"/>
      <c r="J2225" s="347"/>
      <c r="K2225" s="347"/>
      <c r="N2225" s="323" t="str">
        <f t="shared" si="625"/>
        <v/>
      </c>
      <c r="O2225" s="323" t="str">
        <f t="shared" si="637"/>
        <v/>
      </c>
      <c r="P2225" s="323" t="str">
        <f t="shared" si="636"/>
        <v/>
      </c>
      <c r="R2225" s="323" t="str">
        <f t="shared" si="623"/>
        <v/>
      </c>
      <c r="X2225" s="322" t="str">
        <f t="shared" si="626"/>
        <v/>
      </c>
      <c r="Y2225" s="322" t="str">
        <f t="shared" si="627"/>
        <v/>
      </c>
      <c r="Z2225" s="322" t="str">
        <f t="shared" si="628"/>
        <v/>
      </c>
      <c r="AA2225" s="322" t="str">
        <f t="shared" si="629"/>
        <v/>
      </c>
      <c r="AB2225" s="322" t="str">
        <f t="shared" si="630"/>
        <v/>
      </c>
      <c r="AC2225" s="322" t="str">
        <f t="shared" si="631"/>
        <v/>
      </c>
      <c r="AD2225" s="322" t="str">
        <f t="shared" si="632"/>
        <v/>
      </c>
      <c r="AE2225" s="322" t="str">
        <f t="shared" si="633"/>
        <v/>
      </c>
      <c r="AF2225" s="322" t="str">
        <f t="shared" si="634"/>
        <v/>
      </c>
      <c r="AG2225" s="322" t="str">
        <f t="shared" si="635"/>
        <v/>
      </c>
      <c r="AZ2225">
        <f t="shared" si="621"/>
        <v>0</v>
      </c>
      <c r="BA2225" t="str">
        <f t="shared" si="624"/>
        <v/>
      </c>
      <c r="BB2225" t="str">
        <f t="shared" si="622"/>
        <v/>
      </c>
    </row>
    <row r="2226" spans="2:54" x14ac:dyDescent="0.15">
      <c r="B2226" s="347"/>
      <c r="C2226" s="347"/>
      <c r="D2226" s="347"/>
      <c r="E2226" s="347"/>
      <c r="F2226" s="347"/>
      <c r="G2226" s="347"/>
      <c r="H2226" s="347"/>
      <c r="I2226" s="347"/>
      <c r="J2226" s="347"/>
      <c r="K2226" s="347"/>
      <c r="N2226" s="323" t="str">
        <f t="shared" si="625"/>
        <v/>
      </c>
      <c r="O2226" s="323" t="str">
        <f t="shared" si="637"/>
        <v/>
      </c>
      <c r="P2226" s="323" t="str">
        <f t="shared" si="636"/>
        <v/>
      </c>
      <c r="R2226" s="323" t="str">
        <f t="shared" si="623"/>
        <v/>
      </c>
      <c r="X2226" s="322" t="str">
        <f t="shared" si="626"/>
        <v/>
      </c>
      <c r="Y2226" s="322" t="str">
        <f t="shared" si="627"/>
        <v/>
      </c>
      <c r="Z2226" s="322" t="str">
        <f t="shared" si="628"/>
        <v/>
      </c>
      <c r="AA2226" s="322" t="str">
        <f t="shared" si="629"/>
        <v/>
      </c>
      <c r="AB2226" s="322" t="str">
        <f t="shared" si="630"/>
        <v/>
      </c>
      <c r="AC2226" s="322" t="str">
        <f t="shared" si="631"/>
        <v/>
      </c>
      <c r="AD2226" s="322" t="str">
        <f t="shared" si="632"/>
        <v/>
      </c>
      <c r="AE2226" s="322" t="str">
        <f t="shared" si="633"/>
        <v/>
      </c>
      <c r="AF2226" s="322" t="str">
        <f t="shared" si="634"/>
        <v/>
      </c>
      <c r="AG2226" s="322" t="str">
        <f t="shared" si="635"/>
        <v/>
      </c>
      <c r="AZ2226">
        <f t="shared" si="621"/>
        <v>0</v>
      </c>
      <c r="BA2226" t="str">
        <f t="shared" si="624"/>
        <v/>
      </c>
      <c r="BB2226" t="str">
        <f t="shared" si="622"/>
        <v/>
      </c>
    </row>
    <row r="2227" spans="2:54" x14ac:dyDescent="0.15">
      <c r="B2227" s="347"/>
      <c r="C2227" s="347"/>
      <c r="D2227" s="347"/>
      <c r="E2227" s="347"/>
      <c r="F2227" s="347"/>
      <c r="G2227" s="347"/>
      <c r="H2227" s="347"/>
      <c r="I2227" s="347"/>
      <c r="J2227" s="347"/>
      <c r="K2227" s="347"/>
      <c r="N2227" s="323" t="str">
        <f t="shared" si="625"/>
        <v/>
      </c>
      <c r="O2227" s="323" t="str">
        <f t="shared" si="637"/>
        <v/>
      </c>
      <c r="P2227" s="323" t="str">
        <f t="shared" si="636"/>
        <v/>
      </c>
      <c r="R2227" s="323" t="str">
        <f t="shared" si="623"/>
        <v/>
      </c>
      <c r="X2227" s="322" t="str">
        <f t="shared" si="626"/>
        <v/>
      </c>
      <c r="Y2227" s="322" t="str">
        <f t="shared" si="627"/>
        <v/>
      </c>
      <c r="Z2227" s="322" t="str">
        <f t="shared" si="628"/>
        <v/>
      </c>
      <c r="AA2227" s="322" t="str">
        <f t="shared" si="629"/>
        <v/>
      </c>
      <c r="AB2227" s="322" t="str">
        <f t="shared" si="630"/>
        <v/>
      </c>
      <c r="AC2227" s="322" t="str">
        <f t="shared" si="631"/>
        <v/>
      </c>
      <c r="AD2227" s="322" t="str">
        <f t="shared" si="632"/>
        <v/>
      </c>
      <c r="AE2227" s="322" t="str">
        <f t="shared" si="633"/>
        <v/>
      </c>
      <c r="AF2227" s="322" t="str">
        <f t="shared" si="634"/>
        <v/>
      </c>
      <c r="AG2227" s="322" t="str">
        <f t="shared" si="635"/>
        <v/>
      </c>
      <c r="AZ2227">
        <f t="shared" si="621"/>
        <v>0</v>
      </c>
      <c r="BA2227" t="str">
        <f t="shared" si="624"/>
        <v/>
      </c>
      <c r="BB2227" t="str">
        <f t="shared" si="622"/>
        <v/>
      </c>
    </row>
    <row r="2228" spans="2:54" x14ac:dyDescent="0.15">
      <c r="B2228" s="347"/>
      <c r="C2228" s="347"/>
      <c r="D2228" s="347"/>
      <c r="E2228" s="347"/>
      <c r="F2228" s="347"/>
      <c r="G2228" s="347"/>
      <c r="H2228" s="347"/>
      <c r="I2228" s="347"/>
      <c r="J2228" s="347"/>
      <c r="K2228" s="347"/>
      <c r="N2228" s="323" t="str">
        <f t="shared" si="625"/>
        <v/>
      </c>
      <c r="O2228" s="323" t="str">
        <f t="shared" si="637"/>
        <v/>
      </c>
      <c r="P2228" s="323" t="str">
        <f t="shared" si="636"/>
        <v/>
      </c>
      <c r="R2228" s="323" t="str">
        <f t="shared" si="623"/>
        <v/>
      </c>
      <c r="X2228" s="322" t="str">
        <f t="shared" si="626"/>
        <v/>
      </c>
      <c r="Y2228" s="322" t="str">
        <f t="shared" si="627"/>
        <v/>
      </c>
      <c r="Z2228" s="322" t="str">
        <f t="shared" si="628"/>
        <v/>
      </c>
      <c r="AA2228" s="322" t="str">
        <f t="shared" si="629"/>
        <v/>
      </c>
      <c r="AB2228" s="322" t="str">
        <f t="shared" si="630"/>
        <v/>
      </c>
      <c r="AC2228" s="322" t="str">
        <f t="shared" si="631"/>
        <v/>
      </c>
      <c r="AD2228" s="322" t="str">
        <f t="shared" si="632"/>
        <v/>
      </c>
      <c r="AE2228" s="322" t="str">
        <f t="shared" si="633"/>
        <v/>
      </c>
      <c r="AF2228" s="322" t="str">
        <f t="shared" si="634"/>
        <v/>
      </c>
      <c r="AG2228" s="322" t="str">
        <f t="shared" si="635"/>
        <v/>
      </c>
      <c r="AZ2228">
        <f t="shared" si="621"/>
        <v>0</v>
      </c>
      <c r="BA2228" t="str">
        <f t="shared" si="624"/>
        <v/>
      </c>
      <c r="BB2228" t="str">
        <f t="shared" si="622"/>
        <v/>
      </c>
    </row>
    <row r="2229" spans="2:54" x14ac:dyDescent="0.15">
      <c r="B2229" s="347"/>
      <c r="C2229" s="347"/>
      <c r="D2229" s="347"/>
      <c r="E2229" s="347"/>
      <c r="F2229" s="347"/>
      <c r="G2229" s="347"/>
      <c r="H2229" s="347"/>
      <c r="I2229" s="347"/>
      <c r="J2229" s="347"/>
      <c r="K2229" s="347"/>
      <c r="N2229" s="323" t="str">
        <f t="shared" si="625"/>
        <v/>
      </c>
      <c r="O2229" s="323" t="str">
        <f t="shared" si="637"/>
        <v/>
      </c>
      <c r="P2229" s="323" t="str">
        <f t="shared" si="636"/>
        <v/>
      </c>
      <c r="R2229" s="323" t="str">
        <f t="shared" si="623"/>
        <v/>
      </c>
      <c r="X2229" s="322" t="str">
        <f t="shared" si="626"/>
        <v/>
      </c>
      <c r="Y2229" s="322" t="str">
        <f t="shared" si="627"/>
        <v/>
      </c>
      <c r="Z2229" s="322" t="str">
        <f t="shared" si="628"/>
        <v/>
      </c>
      <c r="AA2229" s="322" t="str">
        <f t="shared" si="629"/>
        <v/>
      </c>
      <c r="AB2229" s="322" t="str">
        <f t="shared" si="630"/>
        <v/>
      </c>
      <c r="AC2229" s="322" t="str">
        <f t="shared" si="631"/>
        <v/>
      </c>
      <c r="AD2229" s="322" t="str">
        <f t="shared" si="632"/>
        <v/>
      </c>
      <c r="AE2229" s="322" t="str">
        <f t="shared" si="633"/>
        <v/>
      </c>
      <c r="AF2229" s="322" t="str">
        <f t="shared" si="634"/>
        <v/>
      </c>
      <c r="AG2229" s="322" t="str">
        <f t="shared" si="635"/>
        <v/>
      </c>
      <c r="AZ2229">
        <f t="shared" ref="AZ2229:AZ2292" si="638">COUNT(B2229:K2229)</f>
        <v>0</v>
      </c>
      <c r="BA2229" t="str">
        <f t="shared" si="624"/>
        <v/>
      </c>
      <c r="BB2229" t="str">
        <f t="shared" si="622"/>
        <v/>
      </c>
    </row>
    <row r="2230" spans="2:54" x14ac:dyDescent="0.15">
      <c r="B2230" s="347"/>
      <c r="C2230" s="347"/>
      <c r="D2230" s="347"/>
      <c r="E2230" s="347"/>
      <c r="F2230" s="347"/>
      <c r="G2230" s="347"/>
      <c r="H2230" s="347"/>
      <c r="I2230" s="347"/>
      <c r="J2230" s="347"/>
      <c r="K2230" s="347"/>
      <c r="N2230" s="323" t="str">
        <f t="shared" si="625"/>
        <v/>
      </c>
      <c r="O2230" s="323" t="str">
        <f t="shared" si="637"/>
        <v/>
      </c>
      <c r="P2230" s="323" t="str">
        <f t="shared" si="636"/>
        <v/>
      </c>
      <c r="R2230" s="323" t="str">
        <f t="shared" si="623"/>
        <v/>
      </c>
      <c r="X2230" s="322" t="str">
        <f t="shared" si="626"/>
        <v/>
      </c>
      <c r="Y2230" s="322" t="str">
        <f t="shared" si="627"/>
        <v/>
      </c>
      <c r="Z2230" s="322" t="str">
        <f t="shared" si="628"/>
        <v/>
      </c>
      <c r="AA2230" s="322" t="str">
        <f t="shared" si="629"/>
        <v/>
      </c>
      <c r="AB2230" s="322" t="str">
        <f t="shared" si="630"/>
        <v/>
      </c>
      <c r="AC2230" s="322" t="str">
        <f t="shared" si="631"/>
        <v/>
      </c>
      <c r="AD2230" s="322" t="str">
        <f t="shared" si="632"/>
        <v/>
      </c>
      <c r="AE2230" s="322" t="str">
        <f t="shared" si="633"/>
        <v/>
      </c>
      <c r="AF2230" s="322" t="str">
        <f t="shared" si="634"/>
        <v/>
      </c>
      <c r="AG2230" s="322" t="str">
        <f t="shared" si="635"/>
        <v/>
      </c>
      <c r="AZ2230">
        <f t="shared" si="638"/>
        <v>0</v>
      </c>
      <c r="BA2230" t="str">
        <f t="shared" si="624"/>
        <v/>
      </c>
      <c r="BB2230" t="str">
        <f t="shared" ref="BB2230:BB2293" si="639">IF(AZ2230=10,BA2230/AZ2230,"")</f>
        <v/>
      </c>
    </row>
    <row r="2231" spans="2:54" x14ac:dyDescent="0.15">
      <c r="B2231" s="347"/>
      <c r="C2231" s="347"/>
      <c r="D2231" s="347"/>
      <c r="E2231" s="347"/>
      <c r="F2231" s="347"/>
      <c r="G2231" s="347"/>
      <c r="H2231" s="347"/>
      <c r="I2231" s="347"/>
      <c r="J2231" s="347"/>
      <c r="K2231" s="347"/>
      <c r="N2231" s="323" t="str">
        <f t="shared" si="625"/>
        <v/>
      </c>
      <c r="O2231" s="323" t="str">
        <f t="shared" si="637"/>
        <v/>
      </c>
      <c r="P2231" s="323" t="str">
        <f t="shared" si="636"/>
        <v/>
      </c>
      <c r="R2231" s="323" t="str">
        <f t="shared" si="623"/>
        <v/>
      </c>
      <c r="X2231" s="322" t="str">
        <f t="shared" si="626"/>
        <v/>
      </c>
      <c r="Y2231" s="322" t="str">
        <f t="shared" si="627"/>
        <v/>
      </c>
      <c r="Z2231" s="322" t="str">
        <f t="shared" si="628"/>
        <v/>
      </c>
      <c r="AA2231" s="322" t="str">
        <f t="shared" si="629"/>
        <v/>
      </c>
      <c r="AB2231" s="322" t="str">
        <f t="shared" si="630"/>
        <v/>
      </c>
      <c r="AC2231" s="322" t="str">
        <f t="shared" si="631"/>
        <v/>
      </c>
      <c r="AD2231" s="322" t="str">
        <f t="shared" si="632"/>
        <v/>
      </c>
      <c r="AE2231" s="322" t="str">
        <f t="shared" si="633"/>
        <v/>
      </c>
      <c r="AF2231" s="322" t="str">
        <f t="shared" si="634"/>
        <v/>
      </c>
      <c r="AG2231" s="322" t="str">
        <f t="shared" si="635"/>
        <v/>
      </c>
      <c r="AZ2231">
        <f t="shared" si="638"/>
        <v>0</v>
      </c>
      <c r="BA2231" t="str">
        <f t="shared" si="624"/>
        <v/>
      </c>
      <c r="BB2231" t="str">
        <f t="shared" si="639"/>
        <v/>
      </c>
    </row>
    <row r="2232" spans="2:54" x14ac:dyDescent="0.15">
      <c r="B2232" s="347"/>
      <c r="C2232" s="347"/>
      <c r="D2232" s="347"/>
      <c r="E2232" s="347"/>
      <c r="F2232" s="347"/>
      <c r="G2232" s="347"/>
      <c r="H2232" s="347"/>
      <c r="I2232" s="347"/>
      <c r="J2232" s="347"/>
      <c r="K2232" s="347"/>
      <c r="N2232" s="323" t="str">
        <f t="shared" si="625"/>
        <v/>
      </c>
      <c r="O2232" s="323" t="str">
        <f t="shared" si="637"/>
        <v/>
      </c>
      <c r="P2232" s="323" t="str">
        <f t="shared" si="636"/>
        <v/>
      </c>
      <c r="R2232" s="323" t="str">
        <f t="shared" si="623"/>
        <v/>
      </c>
      <c r="X2232" s="322" t="str">
        <f t="shared" si="626"/>
        <v/>
      </c>
      <c r="Y2232" s="322" t="str">
        <f t="shared" si="627"/>
        <v/>
      </c>
      <c r="Z2232" s="322" t="str">
        <f t="shared" si="628"/>
        <v/>
      </c>
      <c r="AA2232" s="322" t="str">
        <f t="shared" si="629"/>
        <v/>
      </c>
      <c r="AB2232" s="322" t="str">
        <f t="shared" si="630"/>
        <v/>
      </c>
      <c r="AC2232" s="322" t="str">
        <f t="shared" si="631"/>
        <v/>
      </c>
      <c r="AD2232" s="322" t="str">
        <f t="shared" si="632"/>
        <v/>
      </c>
      <c r="AE2232" s="322" t="str">
        <f t="shared" si="633"/>
        <v/>
      </c>
      <c r="AF2232" s="322" t="str">
        <f t="shared" si="634"/>
        <v/>
      </c>
      <c r="AG2232" s="322" t="str">
        <f t="shared" si="635"/>
        <v/>
      </c>
      <c r="AZ2232">
        <f t="shared" si="638"/>
        <v>0</v>
      </c>
      <c r="BA2232" t="str">
        <f t="shared" si="624"/>
        <v/>
      </c>
      <c r="BB2232" t="str">
        <f t="shared" si="639"/>
        <v/>
      </c>
    </row>
    <row r="2233" spans="2:54" x14ac:dyDescent="0.15">
      <c r="B2233" s="347"/>
      <c r="C2233" s="347"/>
      <c r="D2233" s="347"/>
      <c r="E2233" s="347"/>
      <c r="F2233" s="347"/>
      <c r="G2233" s="347"/>
      <c r="H2233" s="347"/>
      <c r="I2233" s="347"/>
      <c r="J2233" s="347"/>
      <c r="K2233" s="347"/>
      <c r="N2233" s="323" t="str">
        <f t="shared" si="625"/>
        <v/>
      </c>
      <c r="O2233" s="323" t="str">
        <f t="shared" si="637"/>
        <v/>
      </c>
      <c r="P2233" s="323" t="str">
        <f t="shared" si="636"/>
        <v/>
      </c>
      <c r="R2233" s="323" t="str">
        <f t="shared" si="623"/>
        <v/>
      </c>
      <c r="X2233" s="322" t="str">
        <f t="shared" si="626"/>
        <v/>
      </c>
      <c r="Y2233" s="322" t="str">
        <f t="shared" si="627"/>
        <v/>
      </c>
      <c r="Z2233" s="322" t="str">
        <f t="shared" si="628"/>
        <v/>
      </c>
      <c r="AA2233" s="322" t="str">
        <f t="shared" si="629"/>
        <v/>
      </c>
      <c r="AB2233" s="322" t="str">
        <f t="shared" si="630"/>
        <v/>
      </c>
      <c r="AC2233" s="322" t="str">
        <f t="shared" si="631"/>
        <v/>
      </c>
      <c r="AD2233" s="322" t="str">
        <f t="shared" si="632"/>
        <v/>
      </c>
      <c r="AE2233" s="322" t="str">
        <f t="shared" si="633"/>
        <v/>
      </c>
      <c r="AF2233" s="322" t="str">
        <f t="shared" si="634"/>
        <v/>
      </c>
      <c r="AG2233" s="322" t="str">
        <f t="shared" si="635"/>
        <v/>
      </c>
      <c r="AZ2233">
        <f t="shared" si="638"/>
        <v>0</v>
      </c>
      <c r="BA2233" t="str">
        <f t="shared" si="624"/>
        <v/>
      </c>
      <c r="BB2233" t="str">
        <f t="shared" si="639"/>
        <v/>
      </c>
    </row>
    <row r="2234" spans="2:54" x14ac:dyDescent="0.15">
      <c r="B2234" s="347"/>
      <c r="C2234" s="347"/>
      <c r="D2234" s="347"/>
      <c r="E2234" s="347"/>
      <c r="F2234" s="347"/>
      <c r="G2234" s="347"/>
      <c r="H2234" s="347"/>
      <c r="I2234" s="347"/>
      <c r="J2234" s="347"/>
      <c r="K2234" s="347"/>
      <c r="N2234" s="323" t="str">
        <f t="shared" si="625"/>
        <v/>
      </c>
      <c r="O2234" s="323" t="str">
        <f t="shared" si="637"/>
        <v/>
      </c>
      <c r="P2234" s="323" t="str">
        <f t="shared" si="636"/>
        <v/>
      </c>
      <c r="R2234" s="323" t="str">
        <f t="shared" si="623"/>
        <v/>
      </c>
      <c r="X2234" s="322" t="str">
        <f t="shared" si="626"/>
        <v/>
      </c>
      <c r="Y2234" s="322" t="str">
        <f t="shared" si="627"/>
        <v/>
      </c>
      <c r="Z2234" s="322" t="str">
        <f t="shared" si="628"/>
        <v/>
      </c>
      <c r="AA2234" s="322" t="str">
        <f t="shared" si="629"/>
        <v/>
      </c>
      <c r="AB2234" s="322" t="str">
        <f t="shared" si="630"/>
        <v/>
      </c>
      <c r="AC2234" s="322" t="str">
        <f t="shared" si="631"/>
        <v/>
      </c>
      <c r="AD2234" s="322" t="str">
        <f t="shared" si="632"/>
        <v/>
      </c>
      <c r="AE2234" s="322" t="str">
        <f t="shared" si="633"/>
        <v/>
      </c>
      <c r="AF2234" s="322" t="str">
        <f t="shared" si="634"/>
        <v/>
      </c>
      <c r="AG2234" s="322" t="str">
        <f t="shared" si="635"/>
        <v/>
      </c>
      <c r="AZ2234">
        <f t="shared" si="638"/>
        <v>0</v>
      </c>
      <c r="BA2234" t="str">
        <f t="shared" si="624"/>
        <v/>
      </c>
      <c r="BB2234" t="str">
        <f t="shared" si="639"/>
        <v/>
      </c>
    </row>
    <row r="2235" spans="2:54" x14ac:dyDescent="0.15">
      <c r="B2235" s="347"/>
      <c r="C2235" s="347"/>
      <c r="D2235" s="347"/>
      <c r="E2235" s="347"/>
      <c r="F2235" s="347"/>
      <c r="G2235" s="347"/>
      <c r="H2235" s="347"/>
      <c r="I2235" s="347"/>
      <c r="J2235" s="347"/>
      <c r="K2235" s="347"/>
      <c r="N2235" s="323" t="str">
        <f t="shared" si="625"/>
        <v/>
      </c>
      <c r="O2235" s="323" t="str">
        <f t="shared" si="637"/>
        <v/>
      </c>
      <c r="P2235" s="323" t="str">
        <f t="shared" si="636"/>
        <v/>
      </c>
      <c r="R2235" s="323" t="str">
        <f t="shared" si="623"/>
        <v/>
      </c>
      <c r="X2235" s="322" t="str">
        <f t="shared" si="626"/>
        <v/>
      </c>
      <c r="Y2235" s="322" t="str">
        <f t="shared" si="627"/>
        <v/>
      </c>
      <c r="Z2235" s="322" t="str">
        <f t="shared" si="628"/>
        <v/>
      </c>
      <c r="AA2235" s="322" t="str">
        <f t="shared" si="629"/>
        <v/>
      </c>
      <c r="AB2235" s="322" t="str">
        <f t="shared" si="630"/>
        <v/>
      </c>
      <c r="AC2235" s="322" t="str">
        <f t="shared" si="631"/>
        <v/>
      </c>
      <c r="AD2235" s="322" t="str">
        <f t="shared" si="632"/>
        <v/>
      </c>
      <c r="AE2235" s="322" t="str">
        <f t="shared" si="633"/>
        <v/>
      </c>
      <c r="AF2235" s="322" t="str">
        <f t="shared" si="634"/>
        <v/>
      </c>
      <c r="AG2235" s="322" t="str">
        <f t="shared" si="635"/>
        <v/>
      </c>
      <c r="AZ2235">
        <f t="shared" si="638"/>
        <v>0</v>
      </c>
      <c r="BA2235" t="str">
        <f t="shared" si="624"/>
        <v/>
      </c>
      <c r="BB2235" t="str">
        <f t="shared" si="639"/>
        <v/>
      </c>
    </row>
    <row r="2236" spans="2:54" x14ac:dyDescent="0.15">
      <c r="B2236" s="347"/>
      <c r="C2236" s="347"/>
      <c r="D2236" s="347"/>
      <c r="E2236" s="347"/>
      <c r="F2236" s="347"/>
      <c r="G2236" s="347"/>
      <c r="H2236" s="347"/>
      <c r="I2236" s="347"/>
      <c r="J2236" s="347"/>
      <c r="K2236" s="347"/>
      <c r="N2236" s="323" t="str">
        <f t="shared" si="625"/>
        <v/>
      </c>
      <c r="O2236" s="323" t="str">
        <f t="shared" si="637"/>
        <v/>
      </c>
      <c r="P2236" s="323" t="str">
        <f t="shared" si="636"/>
        <v/>
      </c>
      <c r="R2236" s="323" t="str">
        <f t="shared" si="623"/>
        <v/>
      </c>
      <c r="X2236" s="322" t="str">
        <f t="shared" si="626"/>
        <v/>
      </c>
      <c r="Y2236" s="322" t="str">
        <f t="shared" si="627"/>
        <v/>
      </c>
      <c r="Z2236" s="322" t="str">
        <f t="shared" si="628"/>
        <v/>
      </c>
      <c r="AA2236" s="322" t="str">
        <f t="shared" si="629"/>
        <v/>
      </c>
      <c r="AB2236" s="322" t="str">
        <f t="shared" si="630"/>
        <v/>
      </c>
      <c r="AC2236" s="322" t="str">
        <f t="shared" si="631"/>
        <v/>
      </c>
      <c r="AD2236" s="322" t="str">
        <f t="shared" si="632"/>
        <v/>
      </c>
      <c r="AE2236" s="322" t="str">
        <f t="shared" si="633"/>
        <v/>
      </c>
      <c r="AF2236" s="322" t="str">
        <f t="shared" si="634"/>
        <v/>
      </c>
      <c r="AG2236" s="322" t="str">
        <f t="shared" si="635"/>
        <v/>
      </c>
      <c r="AZ2236">
        <f t="shared" si="638"/>
        <v>0</v>
      </c>
      <c r="BA2236" t="str">
        <f t="shared" si="624"/>
        <v/>
      </c>
      <c r="BB2236" t="str">
        <f t="shared" si="639"/>
        <v/>
      </c>
    </row>
    <row r="2237" spans="2:54" x14ac:dyDescent="0.15">
      <c r="B2237" s="347"/>
      <c r="C2237" s="347"/>
      <c r="D2237" s="347"/>
      <c r="E2237" s="347"/>
      <c r="F2237" s="347"/>
      <c r="G2237" s="347"/>
      <c r="H2237" s="347"/>
      <c r="I2237" s="347"/>
      <c r="J2237" s="347"/>
      <c r="K2237" s="347"/>
      <c r="N2237" s="323" t="str">
        <f t="shared" si="625"/>
        <v/>
      </c>
      <c r="O2237" s="323" t="str">
        <f t="shared" si="637"/>
        <v/>
      </c>
      <c r="P2237" s="323" t="str">
        <f t="shared" si="636"/>
        <v/>
      </c>
      <c r="R2237" s="323" t="str">
        <f t="shared" si="623"/>
        <v/>
      </c>
      <c r="X2237" s="322" t="str">
        <f t="shared" si="626"/>
        <v/>
      </c>
      <c r="Y2237" s="322" t="str">
        <f t="shared" si="627"/>
        <v/>
      </c>
      <c r="Z2237" s="322" t="str">
        <f t="shared" si="628"/>
        <v/>
      </c>
      <c r="AA2237" s="322" t="str">
        <f t="shared" si="629"/>
        <v/>
      </c>
      <c r="AB2237" s="322" t="str">
        <f t="shared" si="630"/>
        <v/>
      </c>
      <c r="AC2237" s="322" t="str">
        <f t="shared" si="631"/>
        <v/>
      </c>
      <c r="AD2237" s="322" t="str">
        <f t="shared" si="632"/>
        <v/>
      </c>
      <c r="AE2237" s="322" t="str">
        <f t="shared" si="633"/>
        <v/>
      </c>
      <c r="AF2237" s="322" t="str">
        <f t="shared" si="634"/>
        <v/>
      </c>
      <c r="AG2237" s="322" t="str">
        <f t="shared" si="635"/>
        <v/>
      </c>
      <c r="AZ2237">
        <f t="shared" si="638"/>
        <v>0</v>
      </c>
      <c r="BA2237" t="str">
        <f t="shared" si="624"/>
        <v/>
      </c>
      <c r="BB2237" t="str">
        <f t="shared" si="639"/>
        <v/>
      </c>
    </row>
    <row r="2238" spans="2:54" x14ac:dyDescent="0.15">
      <c r="B2238" s="347"/>
      <c r="C2238" s="347"/>
      <c r="D2238" s="347"/>
      <c r="E2238" s="347"/>
      <c r="F2238" s="347"/>
      <c r="G2238" s="347"/>
      <c r="H2238" s="347"/>
      <c r="I2238" s="347"/>
      <c r="J2238" s="347"/>
      <c r="K2238" s="347"/>
      <c r="N2238" s="323" t="str">
        <f t="shared" si="625"/>
        <v/>
      </c>
      <c r="O2238" s="323" t="str">
        <f t="shared" si="637"/>
        <v/>
      </c>
      <c r="P2238" s="323" t="str">
        <f t="shared" si="636"/>
        <v/>
      </c>
      <c r="R2238" s="323" t="str">
        <f t="shared" si="623"/>
        <v/>
      </c>
      <c r="X2238" s="322" t="str">
        <f t="shared" si="626"/>
        <v/>
      </c>
      <c r="Y2238" s="322" t="str">
        <f t="shared" si="627"/>
        <v/>
      </c>
      <c r="Z2238" s="322" t="str">
        <f t="shared" si="628"/>
        <v/>
      </c>
      <c r="AA2238" s="322" t="str">
        <f t="shared" si="629"/>
        <v/>
      </c>
      <c r="AB2238" s="322" t="str">
        <f t="shared" si="630"/>
        <v/>
      </c>
      <c r="AC2238" s="322" t="str">
        <f t="shared" si="631"/>
        <v/>
      </c>
      <c r="AD2238" s="322" t="str">
        <f t="shared" si="632"/>
        <v/>
      </c>
      <c r="AE2238" s="322" t="str">
        <f t="shared" si="633"/>
        <v/>
      </c>
      <c r="AF2238" s="322" t="str">
        <f t="shared" si="634"/>
        <v/>
      </c>
      <c r="AG2238" s="322" t="str">
        <f t="shared" si="635"/>
        <v/>
      </c>
      <c r="AZ2238">
        <f t="shared" si="638"/>
        <v>0</v>
      </c>
      <c r="BA2238" t="str">
        <f t="shared" si="624"/>
        <v/>
      </c>
      <c r="BB2238" t="str">
        <f t="shared" si="639"/>
        <v/>
      </c>
    </row>
    <row r="2239" spans="2:54" x14ac:dyDescent="0.15">
      <c r="B2239" s="347"/>
      <c r="C2239" s="347"/>
      <c r="D2239" s="347"/>
      <c r="E2239" s="347"/>
      <c r="F2239" s="347"/>
      <c r="G2239" s="347"/>
      <c r="H2239" s="347"/>
      <c r="I2239" s="347"/>
      <c r="J2239" s="347"/>
      <c r="K2239" s="347"/>
      <c r="N2239" s="323" t="str">
        <f t="shared" si="625"/>
        <v/>
      </c>
      <c r="O2239" s="323" t="str">
        <f t="shared" si="637"/>
        <v/>
      </c>
      <c r="P2239" s="323" t="str">
        <f t="shared" si="636"/>
        <v/>
      </c>
      <c r="R2239" s="323" t="str">
        <f t="shared" si="623"/>
        <v/>
      </c>
      <c r="X2239" s="322" t="str">
        <f t="shared" si="626"/>
        <v/>
      </c>
      <c r="Y2239" s="322" t="str">
        <f t="shared" si="627"/>
        <v/>
      </c>
      <c r="Z2239" s="322" t="str">
        <f t="shared" si="628"/>
        <v/>
      </c>
      <c r="AA2239" s="322" t="str">
        <f t="shared" si="629"/>
        <v/>
      </c>
      <c r="AB2239" s="322" t="str">
        <f t="shared" si="630"/>
        <v/>
      </c>
      <c r="AC2239" s="322" t="str">
        <f t="shared" si="631"/>
        <v/>
      </c>
      <c r="AD2239" s="322" t="str">
        <f t="shared" si="632"/>
        <v/>
      </c>
      <c r="AE2239" s="322" t="str">
        <f t="shared" si="633"/>
        <v/>
      </c>
      <c r="AF2239" s="322" t="str">
        <f t="shared" si="634"/>
        <v/>
      </c>
      <c r="AG2239" s="322" t="str">
        <f t="shared" si="635"/>
        <v/>
      </c>
      <c r="AZ2239">
        <f t="shared" si="638"/>
        <v>0</v>
      </c>
      <c r="BA2239" t="str">
        <f t="shared" si="624"/>
        <v/>
      </c>
      <c r="BB2239" t="str">
        <f t="shared" si="639"/>
        <v/>
      </c>
    </row>
    <row r="2240" spans="2:54" x14ac:dyDescent="0.15">
      <c r="B2240" s="347"/>
      <c r="C2240" s="347"/>
      <c r="D2240" s="347"/>
      <c r="E2240" s="347"/>
      <c r="F2240" s="347"/>
      <c r="G2240" s="347"/>
      <c r="H2240" s="347"/>
      <c r="I2240" s="347"/>
      <c r="J2240" s="347"/>
      <c r="K2240" s="347"/>
      <c r="N2240" s="323" t="str">
        <f t="shared" si="625"/>
        <v/>
      </c>
      <c r="O2240" s="323" t="str">
        <f t="shared" si="637"/>
        <v/>
      </c>
      <c r="P2240" s="323" t="str">
        <f t="shared" si="636"/>
        <v/>
      </c>
      <c r="R2240" s="323" t="str">
        <f t="shared" si="623"/>
        <v/>
      </c>
      <c r="X2240" s="322" t="str">
        <f t="shared" si="626"/>
        <v/>
      </c>
      <c r="Y2240" s="322" t="str">
        <f t="shared" si="627"/>
        <v/>
      </c>
      <c r="Z2240" s="322" t="str">
        <f t="shared" si="628"/>
        <v/>
      </c>
      <c r="AA2240" s="322" t="str">
        <f t="shared" si="629"/>
        <v/>
      </c>
      <c r="AB2240" s="322" t="str">
        <f t="shared" si="630"/>
        <v/>
      </c>
      <c r="AC2240" s="322" t="str">
        <f t="shared" si="631"/>
        <v/>
      </c>
      <c r="AD2240" s="322" t="str">
        <f t="shared" si="632"/>
        <v/>
      </c>
      <c r="AE2240" s="322" t="str">
        <f t="shared" si="633"/>
        <v/>
      </c>
      <c r="AF2240" s="322" t="str">
        <f t="shared" si="634"/>
        <v/>
      </c>
      <c r="AG2240" s="322" t="str">
        <f t="shared" si="635"/>
        <v/>
      </c>
      <c r="AZ2240">
        <f t="shared" si="638"/>
        <v>0</v>
      </c>
      <c r="BA2240" t="str">
        <f t="shared" si="624"/>
        <v/>
      </c>
      <c r="BB2240" t="str">
        <f t="shared" si="639"/>
        <v/>
      </c>
    </row>
    <row r="2241" spans="2:54" x14ac:dyDescent="0.15">
      <c r="B2241" s="347"/>
      <c r="C2241" s="347"/>
      <c r="D2241" s="347"/>
      <c r="E2241" s="347"/>
      <c r="F2241" s="347"/>
      <c r="G2241" s="347"/>
      <c r="H2241" s="347"/>
      <c r="I2241" s="347"/>
      <c r="J2241" s="347"/>
      <c r="K2241" s="347"/>
      <c r="N2241" s="323" t="str">
        <f t="shared" si="625"/>
        <v/>
      </c>
      <c r="O2241" s="323" t="str">
        <f t="shared" si="637"/>
        <v/>
      </c>
      <c r="P2241" s="323" t="str">
        <f t="shared" si="636"/>
        <v/>
      </c>
      <c r="R2241" s="323" t="str">
        <f t="shared" si="623"/>
        <v/>
      </c>
      <c r="X2241" s="322" t="str">
        <f t="shared" si="626"/>
        <v/>
      </c>
      <c r="Y2241" s="322" t="str">
        <f t="shared" si="627"/>
        <v/>
      </c>
      <c r="Z2241" s="322" t="str">
        <f t="shared" si="628"/>
        <v/>
      </c>
      <c r="AA2241" s="322" t="str">
        <f t="shared" si="629"/>
        <v/>
      </c>
      <c r="AB2241" s="322" t="str">
        <f t="shared" si="630"/>
        <v/>
      </c>
      <c r="AC2241" s="322" t="str">
        <f t="shared" si="631"/>
        <v/>
      </c>
      <c r="AD2241" s="322" t="str">
        <f t="shared" si="632"/>
        <v/>
      </c>
      <c r="AE2241" s="322" t="str">
        <f t="shared" si="633"/>
        <v/>
      </c>
      <c r="AF2241" s="322" t="str">
        <f t="shared" si="634"/>
        <v/>
      </c>
      <c r="AG2241" s="322" t="str">
        <f t="shared" si="635"/>
        <v/>
      </c>
      <c r="AZ2241">
        <f t="shared" si="638"/>
        <v>0</v>
      </c>
      <c r="BA2241" t="str">
        <f t="shared" si="624"/>
        <v/>
      </c>
      <c r="BB2241" t="str">
        <f t="shared" si="639"/>
        <v/>
      </c>
    </row>
    <row r="2242" spans="2:54" x14ac:dyDescent="0.15">
      <c r="B2242" s="347"/>
      <c r="C2242" s="347"/>
      <c r="D2242" s="347"/>
      <c r="E2242" s="347"/>
      <c r="F2242" s="347"/>
      <c r="G2242" s="347"/>
      <c r="H2242" s="347"/>
      <c r="I2242" s="347"/>
      <c r="J2242" s="347"/>
      <c r="K2242" s="347"/>
      <c r="N2242" s="323" t="str">
        <f t="shared" si="625"/>
        <v/>
      </c>
      <c r="O2242" s="323" t="str">
        <f t="shared" si="637"/>
        <v/>
      </c>
      <c r="P2242" s="323" t="str">
        <f t="shared" si="636"/>
        <v/>
      </c>
      <c r="R2242" s="323" t="str">
        <f t="shared" si="623"/>
        <v/>
      </c>
      <c r="X2242" s="322" t="str">
        <f t="shared" si="626"/>
        <v/>
      </c>
      <c r="Y2242" s="322" t="str">
        <f t="shared" si="627"/>
        <v/>
      </c>
      <c r="Z2242" s="322" t="str">
        <f t="shared" si="628"/>
        <v/>
      </c>
      <c r="AA2242" s="322" t="str">
        <f t="shared" si="629"/>
        <v/>
      </c>
      <c r="AB2242" s="322" t="str">
        <f t="shared" si="630"/>
        <v/>
      </c>
      <c r="AC2242" s="322" t="str">
        <f t="shared" si="631"/>
        <v/>
      </c>
      <c r="AD2242" s="322" t="str">
        <f t="shared" si="632"/>
        <v/>
      </c>
      <c r="AE2242" s="322" t="str">
        <f t="shared" si="633"/>
        <v/>
      </c>
      <c r="AF2242" s="322" t="str">
        <f t="shared" si="634"/>
        <v/>
      </c>
      <c r="AG2242" s="322" t="str">
        <f t="shared" si="635"/>
        <v/>
      </c>
      <c r="AZ2242">
        <f t="shared" si="638"/>
        <v>0</v>
      </c>
      <c r="BA2242" t="str">
        <f t="shared" si="624"/>
        <v/>
      </c>
      <c r="BB2242" t="str">
        <f t="shared" si="639"/>
        <v/>
      </c>
    </row>
    <row r="2243" spans="2:54" x14ac:dyDescent="0.15">
      <c r="B2243" s="347"/>
      <c r="C2243" s="347"/>
      <c r="D2243" s="347"/>
      <c r="E2243" s="347"/>
      <c r="F2243" s="347"/>
      <c r="G2243" s="347"/>
      <c r="H2243" s="347"/>
      <c r="I2243" s="347"/>
      <c r="J2243" s="347"/>
      <c r="K2243" s="347"/>
      <c r="N2243" s="323" t="str">
        <f t="shared" si="625"/>
        <v/>
      </c>
      <c r="O2243" s="323" t="str">
        <f t="shared" si="637"/>
        <v/>
      </c>
      <c r="P2243" s="323" t="str">
        <f t="shared" si="636"/>
        <v/>
      </c>
      <c r="R2243" s="323" t="str">
        <f t="shared" si="623"/>
        <v/>
      </c>
      <c r="X2243" s="322" t="str">
        <f t="shared" si="626"/>
        <v/>
      </c>
      <c r="Y2243" s="322" t="str">
        <f t="shared" si="627"/>
        <v/>
      </c>
      <c r="Z2243" s="322" t="str">
        <f t="shared" si="628"/>
        <v/>
      </c>
      <c r="AA2243" s="322" t="str">
        <f t="shared" si="629"/>
        <v/>
      </c>
      <c r="AB2243" s="322" t="str">
        <f t="shared" si="630"/>
        <v/>
      </c>
      <c r="AC2243" s="322" t="str">
        <f t="shared" si="631"/>
        <v/>
      </c>
      <c r="AD2243" s="322" t="str">
        <f t="shared" si="632"/>
        <v/>
      </c>
      <c r="AE2243" s="322" t="str">
        <f t="shared" si="633"/>
        <v/>
      </c>
      <c r="AF2243" s="322" t="str">
        <f t="shared" si="634"/>
        <v/>
      </c>
      <c r="AG2243" s="322" t="str">
        <f t="shared" si="635"/>
        <v/>
      </c>
      <c r="AZ2243">
        <f t="shared" si="638"/>
        <v>0</v>
      </c>
      <c r="BA2243" t="str">
        <f t="shared" si="624"/>
        <v/>
      </c>
      <c r="BB2243" t="str">
        <f t="shared" si="639"/>
        <v/>
      </c>
    </row>
    <row r="2244" spans="2:54" x14ac:dyDescent="0.15">
      <c r="B2244" s="347"/>
      <c r="C2244" s="347"/>
      <c r="D2244" s="347"/>
      <c r="E2244" s="347"/>
      <c r="F2244" s="347"/>
      <c r="G2244" s="347"/>
      <c r="H2244" s="347"/>
      <c r="I2244" s="347"/>
      <c r="J2244" s="347"/>
      <c r="K2244" s="347"/>
      <c r="N2244" s="323" t="str">
        <f t="shared" si="625"/>
        <v/>
      </c>
      <c r="O2244" s="323" t="str">
        <f t="shared" si="637"/>
        <v/>
      </c>
      <c r="P2244" s="323" t="str">
        <f t="shared" si="636"/>
        <v/>
      </c>
      <c r="R2244" s="323" t="str">
        <f t="shared" si="623"/>
        <v/>
      </c>
      <c r="X2244" s="322" t="str">
        <f t="shared" si="626"/>
        <v/>
      </c>
      <c r="Y2244" s="322" t="str">
        <f t="shared" si="627"/>
        <v/>
      </c>
      <c r="Z2244" s="322" t="str">
        <f t="shared" si="628"/>
        <v/>
      </c>
      <c r="AA2244" s="322" t="str">
        <f t="shared" si="629"/>
        <v/>
      </c>
      <c r="AB2244" s="322" t="str">
        <f t="shared" si="630"/>
        <v/>
      </c>
      <c r="AC2244" s="322" t="str">
        <f t="shared" si="631"/>
        <v/>
      </c>
      <c r="AD2244" s="322" t="str">
        <f t="shared" si="632"/>
        <v/>
      </c>
      <c r="AE2244" s="322" t="str">
        <f t="shared" si="633"/>
        <v/>
      </c>
      <c r="AF2244" s="322" t="str">
        <f t="shared" si="634"/>
        <v/>
      </c>
      <c r="AG2244" s="322" t="str">
        <f t="shared" si="635"/>
        <v/>
      </c>
      <c r="AZ2244">
        <f t="shared" si="638"/>
        <v>0</v>
      </c>
      <c r="BA2244" t="str">
        <f t="shared" si="624"/>
        <v/>
      </c>
      <c r="BB2244" t="str">
        <f t="shared" si="639"/>
        <v/>
      </c>
    </row>
    <row r="2245" spans="2:54" x14ac:dyDescent="0.15">
      <c r="B2245" s="347"/>
      <c r="C2245" s="347"/>
      <c r="D2245" s="347"/>
      <c r="E2245" s="347"/>
      <c r="F2245" s="347"/>
      <c r="G2245" s="347"/>
      <c r="H2245" s="347"/>
      <c r="I2245" s="347"/>
      <c r="J2245" s="347"/>
      <c r="K2245" s="347"/>
      <c r="N2245" s="323" t="str">
        <f t="shared" si="625"/>
        <v/>
      </c>
      <c r="O2245" s="323" t="str">
        <f t="shared" si="637"/>
        <v/>
      </c>
      <c r="P2245" s="323" t="str">
        <f t="shared" si="636"/>
        <v/>
      </c>
      <c r="R2245" s="323" t="str">
        <f t="shared" si="623"/>
        <v/>
      </c>
      <c r="X2245" s="322" t="str">
        <f t="shared" si="626"/>
        <v/>
      </c>
      <c r="Y2245" s="322" t="str">
        <f t="shared" si="627"/>
        <v/>
      </c>
      <c r="Z2245" s="322" t="str">
        <f t="shared" si="628"/>
        <v/>
      </c>
      <c r="AA2245" s="322" t="str">
        <f t="shared" si="629"/>
        <v/>
      </c>
      <c r="AB2245" s="322" t="str">
        <f t="shared" si="630"/>
        <v/>
      </c>
      <c r="AC2245" s="322" t="str">
        <f t="shared" si="631"/>
        <v/>
      </c>
      <c r="AD2245" s="322" t="str">
        <f t="shared" si="632"/>
        <v/>
      </c>
      <c r="AE2245" s="322" t="str">
        <f t="shared" si="633"/>
        <v/>
      </c>
      <c r="AF2245" s="322" t="str">
        <f t="shared" si="634"/>
        <v/>
      </c>
      <c r="AG2245" s="322" t="str">
        <f t="shared" si="635"/>
        <v/>
      </c>
      <c r="AZ2245">
        <f t="shared" si="638"/>
        <v>0</v>
      </c>
      <c r="BA2245" t="str">
        <f t="shared" si="624"/>
        <v/>
      </c>
      <c r="BB2245" t="str">
        <f t="shared" si="639"/>
        <v/>
      </c>
    </row>
    <row r="2246" spans="2:54" x14ac:dyDescent="0.15">
      <c r="B2246" s="347"/>
      <c r="C2246" s="347"/>
      <c r="D2246" s="347"/>
      <c r="E2246" s="347"/>
      <c r="F2246" s="347"/>
      <c r="G2246" s="347"/>
      <c r="H2246" s="347"/>
      <c r="I2246" s="347"/>
      <c r="J2246" s="347"/>
      <c r="K2246" s="347"/>
      <c r="N2246" s="323" t="str">
        <f t="shared" si="625"/>
        <v/>
      </c>
      <c r="O2246" s="323" t="str">
        <f t="shared" si="637"/>
        <v/>
      </c>
      <c r="P2246" s="323" t="str">
        <f t="shared" si="636"/>
        <v/>
      </c>
      <c r="R2246" s="323" t="str">
        <f t="shared" si="623"/>
        <v/>
      </c>
      <c r="X2246" s="322" t="str">
        <f t="shared" si="626"/>
        <v/>
      </c>
      <c r="Y2246" s="322" t="str">
        <f t="shared" si="627"/>
        <v/>
      </c>
      <c r="Z2246" s="322" t="str">
        <f t="shared" si="628"/>
        <v/>
      </c>
      <c r="AA2246" s="322" t="str">
        <f t="shared" si="629"/>
        <v/>
      </c>
      <c r="AB2246" s="322" t="str">
        <f t="shared" si="630"/>
        <v/>
      </c>
      <c r="AC2246" s="322" t="str">
        <f t="shared" si="631"/>
        <v/>
      </c>
      <c r="AD2246" s="322" t="str">
        <f t="shared" si="632"/>
        <v/>
      </c>
      <c r="AE2246" s="322" t="str">
        <f t="shared" si="633"/>
        <v/>
      </c>
      <c r="AF2246" s="322" t="str">
        <f t="shared" si="634"/>
        <v/>
      </c>
      <c r="AG2246" s="322" t="str">
        <f t="shared" si="635"/>
        <v/>
      </c>
      <c r="AZ2246">
        <f t="shared" si="638"/>
        <v>0</v>
      </c>
      <c r="BA2246" t="str">
        <f t="shared" si="624"/>
        <v/>
      </c>
      <c r="BB2246" t="str">
        <f t="shared" si="639"/>
        <v/>
      </c>
    </row>
    <row r="2247" spans="2:54" x14ac:dyDescent="0.15">
      <c r="B2247" s="347"/>
      <c r="C2247" s="347"/>
      <c r="D2247" s="347"/>
      <c r="E2247" s="347"/>
      <c r="F2247" s="347"/>
      <c r="G2247" s="347"/>
      <c r="H2247" s="347"/>
      <c r="I2247" s="347"/>
      <c r="J2247" s="347"/>
      <c r="K2247" s="347"/>
      <c r="N2247" s="323" t="str">
        <f t="shared" si="625"/>
        <v/>
      </c>
      <c r="O2247" s="323" t="str">
        <f t="shared" si="637"/>
        <v/>
      </c>
      <c r="P2247" s="323" t="str">
        <f t="shared" si="636"/>
        <v/>
      </c>
      <c r="R2247" s="323" t="str">
        <f t="shared" si="623"/>
        <v/>
      </c>
      <c r="X2247" s="322" t="str">
        <f t="shared" si="626"/>
        <v/>
      </c>
      <c r="Y2247" s="322" t="str">
        <f t="shared" si="627"/>
        <v/>
      </c>
      <c r="Z2247" s="322" t="str">
        <f t="shared" si="628"/>
        <v/>
      </c>
      <c r="AA2247" s="322" t="str">
        <f t="shared" si="629"/>
        <v/>
      </c>
      <c r="AB2247" s="322" t="str">
        <f t="shared" si="630"/>
        <v/>
      </c>
      <c r="AC2247" s="322" t="str">
        <f t="shared" si="631"/>
        <v/>
      </c>
      <c r="AD2247" s="322" t="str">
        <f t="shared" si="632"/>
        <v/>
      </c>
      <c r="AE2247" s="322" t="str">
        <f t="shared" si="633"/>
        <v/>
      </c>
      <c r="AF2247" s="322" t="str">
        <f t="shared" si="634"/>
        <v/>
      </c>
      <c r="AG2247" s="322" t="str">
        <f t="shared" si="635"/>
        <v/>
      </c>
      <c r="AZ2247">
        <f t="shared" si="638"/>
        <v>0</v>
      </c>
      <c r="BA2247" t="str">
        <f t="shared" si="624"/>
        <v/>
      </c>
      <c r="BB2247" t="str">
        <f t="shared" si="639"/>
        <v/>
      </c>
    </row>
    <row r="2248" spans="2:54" x14ac:dyDescent="0.15">
      <c r="B2248" s="347"/>
      <c r="C2248" s="347"/>
      <c r="D2248" s="347"/>
      <c r="E2248" s="347"/>
      <c r="F2248" s="347"/>
      <c r="G2248" s="347"/>
      <c r="H2248" s="347"/>
      <c r="I2248" s="347"/>
      <c r="J2248" s="347"/>
      <c r="K2248" s="347"/>
      <c r="N2248" s="323" t="str">
        <f t="shared" si="625"/>
        <v/>
      </c>
      <c r="O2248" s="323" t="str">
        <f t="shared" si="637"/>
        <v/>
      </c>
      <c r="P2248" s="323" t="str">
        <f t="shared" si="636"/>
        <v/>
      </c>
      <c r="R2248" s="323" t="str">
        <f t="shared" si="623"/>
        <v/>
      </c>
      <c r="X2248" s="322" t="str">
        <f t="shared" si="626"/>
        <v/>
      </c>
      <c r="Y2248" s="322" t="str">
        <f t="shared" si="627"/>
        <v/>
      </c>
      <c r="Z2248" s="322" t="str">
        <f t="shared" si="628"/>
        <v/>
      </c>
      <c r="AA2248" s="322" t="str">
        <f t="shared" si="629"/>
        <v/>
      </c>
      <c r="AB2248" s="322" t="str">
        <f t="shared" si="630"/>
        <v/>
      </c>
      <c r="AC2248" s="322" t="str">
        <f t="shared" si="631"/>
        <v/>
      </c>
      <c r="AD2248" s="322" t="str">
        <f t="shared" si="632"/>
        <v/>
      </c>
      <c r="AE2248" s="322" t="str">
        <f t="shared" si="633"/>
        <v/>
      </c>
      <c r="AF2248" s="322" t="str">
        <f t="shared" si="634"/>
        <v/>
      </c>
      <c r="AG2248" s="322" t="str">
        <f t="shared" si="635"/>
        <v/>
      </c>
      <c r="AZ2248">
        <f t="shared" si="638"/>
        <v>0</v>
      </c>
      <c r="BA2248" t="str">
        <f t="shared" si="624"/>
        <v/>
      </c>
      <c r="BB2248" t="str">
        <f t="shared" si="639"/>
        <v/>
      </c>
    </row>
    <row r="2249" spans="2:54" x14ac:dyDescent="0.15">
      <c r="B2249" s="347"/>
      <c r="C2249" s="347"/>
      <c r="D2249" s="347"/>
      <c r="E2249" s="347"/>
      <c r="F2249" s="347"/>
      <c r="G2249" s="347"/>
      <c r="H2249" s="347"/>
      <c r="I2249" s="347"/>
      <c r="J2249" s="347"/>
      <c r="K2249" s="347"/>
      <c r="N2249" s="323" t="str">
        <f t="shared" si="625"/>
        <v/>
      </c>
      <c r="O2249" s="323" t="str">
        <f t="shared" si="637"/>
        <v/>
      </c>
      <c r="P2249" s="323" t="str">
        <f t="shared" si="636"/>
        <v/>
      </c>
      <c r="R2249" s="323" t="str">
        <f t="shared" si="623"/>
        <v/>
      </c>
      <c r="X2249" s="322" t="str">
        <f t="shared" si="626"/>
        <v/>
      </c>
      <c r="Y2249" s="322" t="str">
        <f t="shared" si="627"/>
        <v/>
      </c>
      <c r="Z2249" s="322" t="str">
        <f t="shared" si="628"/>
        <v/>
      </c>
      <c r="AA2249" s="322" t="str">
        <f t="shared" si="629"/>
        <v/>
      </c>
      <c r="AB2249" s="322" t="str">
        <f t="shared" si="630"/>
        <v/>
      </c>
      <c r="AC2249" s="322" t="str">
        <f t="shared" si="631"/>
        <v/>
      </c>
      <c r="AD2249" s="322" t="str">
        <f t="shared" si="632"/>
        <v/>
      </c>
      <c r="AE2249" s="322" t="str">
        <f t="shared" si="633"/>
        <v/>
      </c>
      <c r="AF2249" s="322" t="str">
        <f t="shared" si="634"/>
        <v/>
      </c>
      <c r="AG2249" s="322" t="str">
        <f t="shared" si="635"/>
        <v/>
      </c>
      <c r="AZ2249">
        <f t="shared" si="638"/>
        <v>0</v>
      </c>
      <c r="BA2249" t="str">
        <f t="shared" si="624"/>
        <v/>
      </c>
      <c r="BB2249" t="str">
        <f t="shared" si="639"/>
        <v/>
      </c>
    </row>
    <row r="2250" spans="2:54" x14ac:dyDescent="0.15">
      <c r="B2250" s="347"/>
      <c r="C2250" s="347"/>
      <c r="D2250" s="347"/>
      <c r="E2250" s="347"/>
      <c r="F2250" s="347"/>
      <c r="G2250" s="347"/>
      <c r="H2250" s="347"/>
      <c r="I2250" s="347"/>
      <c r="J2250" s="347"/>
      <c r="K2250" s="347"/>
      <c r="N2250" s="323" t="str">
        <f t="shared" si="625"/>
        <v/>
      </c>
      <c r="O2250" s="323" t="str">
        <f t="shared" si="637"/>
        <v/>
      </c>
      <c r="P2250" s="323" t="str">
        <f t="shared" si="636"/>
        <v/>
      </c>
      <c r="R2250" s="323" t="str">
        <f t="shared" si="623"/>
        <v/>
      </c>
      <c r="X2250" s="322" t="str">
        <f t="shared" si="626"/>
        <v/>
      </c>
      <c r="Y2250" s="322" t="str">
        <f t="shared" si="627"/>
        <v/>
      </c>
      <c r="Z2250" s="322" t="str">
        <f t="shared" si="628"/>
        <v/>
      </c>
      <c r="AA2250" s="322" t="str">
        <f t="shared" si="629"/>
        <v/>
      </c>
      <c r="AB2250" s="322" t="str">
        <f t="shared" si="630"/>
        <v/>
      </c>
      <c r="AC2250" s="322" t="str">
        <f t="shared" si="631"/>
        <v/>
      </c>
      <c r="AD2250" s="322" t="str">
        <f t="shared" si="632"/>
        <v/>
      </c>
      <c r="AE2250" s="322" t="str">
        <f t="shared" si="633"/>
        <v/>
      </c>
      <c r="AF2250" s="322" t="str">
        <f t="shared" si="634"/>
        <v/>
      </c>
      <c r="AG2250" s="322" t="str">
        <f t="shared" si="635"/>
        <v/>
      </c>
      <c r="AZ2250">
        <f t="shared" si="638"/>
        <v>0</v>
      </c>
      <c r="BA2250" t="str">
        <f t="shared" si="624"/>
        <v/>
      </c>
      <c r="BB2250" t="str">
        <f t="shared" si="639"/>
        <v/>
      </c>
    </row>
    <row r="2251" spans="2:54" x14ac:dyDescent="0.15">
      <c r="B2251" s="347"/>
      <c r="C2251" s="347"/>
      <c r="D2251" s="347"/>
      <c r="E2251" s="347"/>
      <c r="F2251" s="347"/>
      <c r="G2251" s="347"/>
      <c r="H2251" s="347"/>
      <c r="I2251" s="347"/>
      <c r="J2251" s="347"/>
      <c r="K2251" s="347"/>
      <c r="N2251" s="323" t="str">
        <f t="shared" si="625"/>
        <v/>
      </c>
      <c r="O2251" s="323" t="str">
        <f t="shared" si="637"/>
        <v/>
      </c>
      <c r="P2251" s="323" t="str">
        <f t="shared" si="636"/>
        <v/>
      </c>
      <c r="R2251" s="323" t="str">
        <f t="shared" si="623"/>
        <v/>
      </c>
      <c r="X2251" s="322" t="str">
        <f t="shared" si="626"/>
        <v/>
      </c>
      <c r="Y2251" s="322" t="str">
        <f t="shared" si="627"/>
        <v/>
      </c>
      <c r="Z2251" s="322" t="str">
        <f t="shared" si="628"/>
        <v/>
      </c>
      <c r="AA2251" s="322" t="str">
        <f t="shared" si="629"/>
        <v/>
      </c>
      <c r="AB2251" s="322" t="str">
        <f t="shared" si="630"/>
        <v/>
      </c>
      <c r="AC2251" s="322" t="str">
        <f t="shared" si="631"/>
        <v/>
      </c>
      <c r="AD2251" s="322" t="str">
        <f t="shared" si="632"/>
        <v/>
      </c>
      <c r="AE2251" s="322" t="str">
        <f t="shared" si="633"/>
        <v/>
      </c>
      <c r="AF2251" s="322" t="str">
        <f t="shared" si="634"/>
        <v/>
      </c>
      <c r="AG2251" s="322" t="str">
        <f t="shared" si="635"/>
        <v/>
      </c>
      <c r="AZ2251">
        <f t="shared" si="638"/>
        <v>0</v>
      </c>
      <c r="BA2251" t="str">
        <f t="shared" si="624"/>
        <v/>
      </c>
      <c r="BB2251" t="str">
        <f t="shared" si="639"/>
        <v/>
      </c>
    </row>
    <row r="2252" spans="2:54" x14ac:dyDescent="0.15">
      <c r="B2252" s="347"/>
      <c r="C2252" s="347"/>
      <c r="D2252" s="347"/>
      <c r="E2252" s="347"/>
      <c r="F2252" s="347"/>
      <c r="G2252" s="347"/>
      <c r="H2252" s="347"/>
      <c r="I2252" s="347"/>
      <c r="J2252" s="347"/>
      <c r="K2252" s="347"/>
      <c r="N2252" s="323" t="str">
        <f t="shared" si="625"/>
        <v/>
      </c>
      <c r="O2252" s="323" t="str">
        <f t="shared" si="637"/>
        <v/>
      </c>
      <c r="P2252" s="323" t="str">
        <f t="shared" si="636"/>
        <v/>
      </c>
      <c r="R2252" s="323" t="str">
        <f t="shared" si="623"/>
        <v/>
      </c>
      <c r="X2252" s="322" t="str">
        <f t="shared" si="626"/>
        <v/>
      </c>
      <c r="Y2252" s="322" t="str">
        <f t="shared" si="627"/>
        <v/>
      </c>
      <c r="Z2252" s="322" t="str">
        <f t="shared" si="628"/>
        <v/>
      </c>
      <c r="AA2252" s="322" t="str">
        <f t="shared" si="629"/>
        <v/>
      </c>
      <c r="AB2252" s="322" t="str">
        <f t="shared" si="630"/>
        <v/>
      </c>
      <c r="AC2252" s="322" t="str">
        <f t="shared" si="631"/>
        <v/>
      </c>
      <c r="AD2252" s="322" t="str">
        <f t="shared" si="632"/>
        <v/>
      </c>
      <c r="AE2252" s="322" t="str">
        <f t="shared" si="633"/>
        <v/>
      </c>
      <c r="AF2252" s="322" t="str">
        <f t="shared" si="634"/>
        <v/>
      </c>
      <c r="AG2252" s="322" t="str">
        <f t="shared" si="635"/>
        <v/>
      </c>
      <c r="AZ2252">
        <f t="shared" si="638"/>
        <v>0</v>
      </c>
      <c r="BA2252" t="str">
        <f t="shared" si="624"/>
        <v/>
      </c>
      <c r="BB2252" t="str">
        <f t="shared" si="639"/>
        <v/>
      </c>
    </row>
    <row r="2253" spans="2:54" x14ac:dyDescent="0.15">
      <c r="B2253" s="347"/>
      <c r="C2253" s="347"/>
      <c r="D2253" s="347"/>
      <c r="E2253" s="347"/>
      <c r="F2253" s="347"/>
      <c r="G2253" s="347"/>
      <c r="H2253" s="347"/>
      <c r="I2253" s="347"/>
      <c r="J2253" s="347"/>
      <c r="K2253" s="347"/>
      <c r="N2253" s="323" t="str">
        <f t="shared" si="625"/>
        <v/>
      </c>
      <c r="O2253" s="323" t="str">
        <f t="shared" si="637"/>
        <v/>
      </c>
      <c r="P2253" s="323" t="str">
        <f t="shared" si="636"/>
        <v/>
      </c>
      <c r="R2253" s="323" t="str">
        <f t="shared" ref="R2253:R2316" si="640">IF(M2253=1,IF(COUNT(B2253:K2253)=9,SUM(X2253:AG2253)*2.7778,IF(COUNT(B2253:K2253)=8,SUM(X2253:AG2253)*3.125,IF(COUNT(B2253:K2253)&lt;8,"More than 2 Values are Missing",""))),"")</f>
        <v/>
      </c>
      <c r="X2253" s="322" t="str">
        <f t="shared" si="626"/>
        <v/>
      </c>
      <c r="Y2253" s="322" t="str">
        <f t="shared" si="627"/>
        <v/>
      </c>
      <c r="Z2253" s="322" t="str">
        <f t="shared" si="628"/>
        <v/>
      </c>
      <c r="AA2253" s="322" t="str">
        <f t="shared" si="629"/>
        <v/>
      </c>
      <c r="AB2253" s="322" t="str">
        <f t="shared" si="630"/>
        <v/>
      </c>
      <c r="AC2253" s="322" t="str">
        <f t="shared" si="631"/>
        <v/>
      </c>
      <c r="AD2253" s="322" t="str">
        <f t="shared" si="632"/>
        <v/>
      </c>
      <c r="AE2253" s="322" t="str">
        <f t="shared" si="633"/>
        <v/>
      </c>
      <c r="AF2253" s="322" t="str">
        <f t="shared" si="634"/>
        <v/>
      </c>
      <c r="AG2253" s="322" t="str">
        <f t="shared" si="635"/>
        <v/>
      </c>
      <c r="AZ2253">
        <f t="shared" si="638"/>
        <v>0</v>
      </c>
      <c r="BA2253" t="str">
        <f t="shared" ref="BA2253:BA2316" si="641">IF($AZ2253=10,SUM($X2253:$AG2253),"")</f>
        <v/>
      </c>
      <c r="BB2253" t="str">
        <f t="shared" si="639"/>
        <v/>
      </c>
    </row>
    <row r="2254" spans="2:54" x14ac:dyDescent="0.15">
      <c r="B2254" s="347"/>
      <c r="C2254" s="347"/>
      <c r="D2254" s="347"/>
      <c r="E2254" s="347"/>
      <c r="F2254" s="347"/>
      <c r="G2254" s="347"/>
      <c r="H2254" s="347"/>
      <c r="I2254" s="347"/>
      <c r="J2254" s="347"/>
      <c r="K2254" s="347"/>
      <c r="N2254" s="323" t="str">
        <f t="shared" ref="N2254:N2317" si="642">IF(COUNT(B2254:K2254)=10,SUM(X2254:AG2254)*2.5,IF(R2254&lt;&gt;"",R2254,""))</f>
        <v/>
      </c>
      <c r="O2254" s="323" t="str">
        <f t="shared" si="637"/>
        <v/>
      </c>
      <c r="P2254" s="323" t="str">
        <f t="shared" si="636"/>
        <v/>
      </c>
      <c r="R2254" s="323" t="str">
        <f t="shared" si="640"/>
        <v/>
      </c>
      <c r="X2254" s="322" t="str">
        <f t="shared" si="626"/>
        <v/>
      </c>
      <c r="Y2254" s="322" t="str">
        <f t="shared" si="627"/>
        <v/>
      </c>
      <c r="Z2254" s="322" t="str">
        <f t="shared" si="628"/>
        <v/>
      </c>
      <c r="AA2254" s="322" t="str">
        <f t="shared" si="629"/>
        <v/>
      </c>
      <c r="AB2254" s="322" t="str">
        <f t="shared" si="630"/>
        <v/>
      </c>
      <c r="AC2254" s="322" t="str">
        <f t="shared" si="631"/>
        <v/>
      </c>
      <c r="AD2254" s="322" t="str">
        <f t="shared" si="632"/>
        <v/>
      </c>
      <c r="AE2254" s="322" t="str">
        <f t="shared" si="633"/>
        <v/>
      </c>
      <c r="AF2254" s="322" t="str">
        <f t="shared" si="634"/>
        <v/>
      </c>
      <c r="AG2254" s="322" t="str">
        <f t="shared" si="635"/>
        <v/>
      </c>
      <c r="AZ2254">
        <f t="shared" si="638"/>
        <v>0</v>
      </c>
      <c r="BA2254" t="str">
        <f t="shared" si="641"/>
        <v/>
      </c>
      <c r="BB2254" t="str">
        <f t="shared" si="639"/>
        <v/>
      </c>
    </row>
    <row r="2255" spans="2:54" x14ac:dyDescent="0.15">
      <c r="B2255" s="347"/>
      <c r="C2255" s="347"/>
      <c r="D2255" s="347"/>
      <c r="E2255" s="347"/>
      <c r="F2255" s="347"/>
      <c r="G2255" s="347"/>
      <c r="H2255" s="347"/>
      <c r="I2255" s="347"/>
      <c r="J2255" s="347"/>
      <c r="K2255" s="347"/>
      <c r="N2255" s="323" t="str">
        <f t="shared" si="642"/>
        <v/>
      </c>
      <c r="O2255" s="323" t="str">
        <f t="shared" si="637"/>
        <v/>
      </c>
      <c r="P2255" s="323" t="str">
        <f t="shared" si="636"/>
        <v/>
      </c>
      <c r="R2255" s="323" t="str">
        <f t="shared" si="640"/>
        <v/>
      </c>
      <c r="X2255" s="322" t="str">
        <f t="shared" si="626"/>
        <v/>
      </c>
      <c r="Y2255" s="322" t="str">
        <f t="shared" si="627"/>
        <v/>
      </c>
      <c r="Z2255" s="322" t="str">
        <f t="shared" si="628"/>
        <v/>
      </c>
      <c r="AA2255" s="322" t="str">
        <f t="shared" si="629"/>
        <v/>
      </c>
      <c r="AB2255" s="322" t="str">
        <f t="shared" si="630"/>
        <v/>
      </c>
      <c r="AC2255" s="322" t="str">
        <f t="shared" si="631"/>
        <v/>
      </c>
      <c r="AD2255" s="322" t="str">
        <f t="shared" si="632"/>
        <v/>
      </c>
      <c r="AE2255" s="322" t="str">
        <f t="shared" si="633"/>
        <v/>
      </c>
      <c r="AF2255" s="322" t="str">
        <f t="shared" si="634"/>
        <v/>
      </c>
      <c r="AG2255" s="322" t="str">
        <f t="shared" si="635"/>
        <v/>
      </c>
      <c r="AZ2255">
        <f t="shared" si="638"/>
        <v>0</v>
      </c>
      <c r="BA2255" t="str">
        <f t="shared" si="641"/>
        <v/>
      </c>
      <c r="BB2255" t="str">
        <f t="shared" si="639"/>
        <v/>
      </c>
    </row>
    <row r="2256" spans="2:54" x14ac:dyDescent="0.15">
      <c r="B2256" s="347"/>
      <c r="C2256" s="347"/>
      <c r="D2256" s="347"/>
      <c r="E2256" s="347"/>
      <c r="F2256" s="347"/>
      <c r="G2256" s="347"/>
      <c r="H2256" s="347"/>
      <c r="I2256" s="347"/>
      <c r="J2256" s="347"/>
      <c r="K2256" s="347"/>
      <c r="N2256" s="323" t="str">
        <f t="shared" si="642"/>
        <v/>
      </c>
      <c r="O2256" s="323" t="str">
        <f t="shared" si="637"/>
        <v/>
      </c>
      <c r="P2256" s="323" t="str">
        <f t="shared" si="636"/>
        <v/>
      </c>
      <c r="R2256" s="323" t="str">
        <f t="shared" si="640"/>
        <v/>
      </c>
      <c r="X2256" s="322" t="str">
        <f t="shared" si="626"/>
        <v/>
      </c>
      <c r="Y2256" s="322" t="str">
        <f t="shared" si="627"/>
        <v/>
      </c>
      <c r="Z2256" s="322" t="str">
        <f t="shared" si="628"/>
        <v/>
      </c>
      <c r="AA2256" s="322" t="str">
        <f t="shared" si="629"/>
        <v/>
      </c>
      <c r="AB2256" s="322" t="str">
        <f t="shared" si="630"/>
        <v/>
      </c>
      <c r="AC2256" s="322" t="str">
        <f t="shared" si="631"/>
        <v/>
      </c>
      <c r="AD2256" s="322" t="str">
        <f t="shared" si="632"/>
        <v/>
      </c>
      <c r="AE2256" s="322" t="str">
        <f t="shared" si="633"/>
        <v/>
      </c>
      <c r="AF2256" s="322" t="str">
        <f t="shared" si="634"/>
        <v/>
      </c>
      <c r="AG2256" s="322" t="str">
        <f t="shared" si="635"/>
        <v/>
      </c>
      <c r="AZ2256">
        <f t="shared" si="638"/>
        <v>0</v>
      </c>
      <c r="BA2256" t="str">
        <f t="shared" si="641"/>
        <v/>
      </c>
      <c r="BB2256" t="str">
        <f t="shared" si="639"/>
        <v/>
      </c>
    </row>
    <row r="2257" spans="2:54" x14ac:dyDescent="0.15">
      <c r="B2257" s="347"/>
      <c r="C2257" s="347"/>
      <c r="D2257" s="347"/>
      <c r="E2257" s="347"/>
      <c r="F2257" s="347"/>
      <c r="G2257" s="347"/>
      <c r="H2257" s="347"/>
      <c r="I2257" s="347"/>
      <c r="J2257" s="347"/>
      <c r="K2257" s="347"/>
      <c r="N2257" s="323" t="str">
        <f t="shared" si="642"/>
        <v/>
      </c>
      <c r="O2257" s="323" t="str">
        <f t="shared" si="637"/>
        <v/>
      </c>
      <c r="P2257" s="323" t="str">
        <f t="shared" si="636"/>
        <v/>
      </c>
      <c r="R2257" s="323" t="str">
        <f t="shared" si="640"/>
        <v/>
      </c>
      <c r="X2257" s="322" t="str">
        <f t="shared" si="626"/>
        <v/>
      </c>
      <c r="Y2257" s="322" t="str">
        <f t="shared" si="627"/>
        <v/>
      </c>
      <c r="Z2257" s="322" t="str">
        <f t="shared" si="628"/>
        <v/>
      </c>
      <c r="AA2257" s="322" t="str">
        <f t="shared" si="629"/>
        <v/>
      </c>
      <c r="AB2257" s="322" t="str">
        <f t="shared" si="630"/>
        <v/>
      </c>
      <c r="AC2257" s="322" t="str">
        <f t="shared" si="631"/>
        <v/>
      </c>
      <c r="AD2257" s="322" t="str">
        <f t="shared" si="632"/>
        <v/>
      </c>
      <c r="AE2257" s="322" t="str">
        <f t="shared" si="633"/>
        <v/>
      </c>
      <c r="AF2257" s="322" t="str">
        <f t="shared" si="634"/>
        <v/>
      </c>
      <c r="AG2257" s="322" t="str">
        <f t="shared" si="635"/>
        <v/>
      </c>
      <c r="AZ2257">
        <f t="shared" si="638"/>
        <v>0</v>
      </c>
      <c r="BA2257" t="str">
        <f t="shared" si="641"/>
        <v/>
      </c>
      <c r="BB2257" t="str">
        <f t="shared" si="639"/>
        <v/>
      </c>
    </row>
    <row r="2258" spans="2:54" x14ac:dyDescent="0.15">
      <c r="B2258" s="347"/>
      <c r="C2258" s="347"/>
      <c r="D2258" s="347"/>
      <c r="E2258" s="347"/>
      <c r="F2258" s="347"/>
      <c r="G2258" s="347"/>
      <c r="H2258" s="347"/>
      <c r="I2258" s="347"/>
      <c r="J2258" s="347"/>
      <c r="K2258" s="347"/>
      <c r="N2258" s="323" t="str">
        <f t="shared" si="642"/>
        <v/>
      </c>
      <c r="O2258" s="323" t="str">
        <f t="shared" si="637"/>
        <v/>
      </c>
      <c r="P2258" s="323" t="str">
        <f t="shared" si="636"/>
        <v/>
      </c>
      <c r="R2258" s="323" t="str">
        <f t="shared" si="640"/>
        <v/>
      </c>
      <c r="X2258" s="322" t="str">
        <f t="shared" si="626"/>
        <v/>
      </c>
      <c r="Y2258" s="322" t="str">
        <f t="shared" si="627"/>
        <v/>
      </c>
      <c r="Z2258" s="322" t="str">
        <f t="shared" si="628"/>
        <v/>
      </c>
      <c r="AA2258" s="322" t="str">
        <f t="shared" si="629"/>
        <v/>
      </c>
      <c r="AB2258" s="322" t="str">
        <f t="shared" si="630"/>
        <v/>
      </c>
      <c r="AC2258" s="322" t="str">
        <f t="shared" si="631"/>
        <v/>
      </c>
      <c r="AD2258" s="322" t="str">
        <f t="shared" si="632"/>
        <v/>
      </c>
      <c r="AE2258" s="322" t="str">
        <f t="shared" si="633"/>
        <v/>
      </c>
      <c r="AF2258" s="322" t="str">
        <f t="shared" si="634"/>
        <v/>
      </c>
      <c r="AG2258" s="322" t="str">
        <f t="shared" si="635"/>
        <v/>
      </c>
      <c r="AZ2258">
        <f t="shared" si="638"/>
        <v>0</v>
      </c>
      <c r="BA2258" t="str">
        <f t="shared" si="641"/>
        <v/>
      </c>
      <c r="BB2258" t="str">
        <f t="shared" si="639"/>
        <v/>
      </c>
    </row>
    <row r="2259" spans="2:54" x14ac:dyDescent="0.15">
      <c r="B2259" s="347"/>
      <c r="C2259" s="347"/>
      <c r="D2259" s="347"/>
      <c r="E2259" s="347"/>
      <c r="F2259" s="347"/>
      <c r="G2259" s="347"/>
      <c r="H2259" s="347"/>
      <c r="I2259" s="347"/>
      <c r="J2259" s="347"/>
      <c r="K2259" s="347"/>
      <c r="N2259" s="323" t="str">
        <f t="shared" si="642"/>
        <v/>
      </c>
      <c r="O2259" s="323" t="str">
        <f t="shared" si="637"/>
        <v/>
      </c>
      <c r="P2259" s="323" t="str">
        <f t="shared" si="636"/>
        <v/>
      </c>
      <c r="R2259" s="323" t="str">
        <f t="shared" si="640"/>
        <v/>
      </c>
      <c r="X2259" s="322" t="str">
        <f t="shared" si="626"/>
        <v/>
      </c>
      <c r="Y2259" s="322" t="str">
        <f t="shared" si="627"/>
        <v/>
      </c>
      <c r="Z2259" s="322" t="str">
        <f t="shared" si="628"/>
        <v/>
      </c>
      <c r="AA2259" s="322" t="str">
        <f t="shared" si="629"/>
        <v/>
      </c>
      <c r="AB2259" s="322" t="str">
        <f t="shared" si="630"/>
        <v/>
      </c>
      <c r="AC2259" s="322" t="str">
        <f t="shared" si="631"/>
        <v/>
      </c>
      <c r="AD2259" s="322" t="str">
        <f t="shared" si="632"/>
        <v/>
      </c>
      <c r="AE2259" s="322" t="str">
        <f t="shared" si="633"/>
        <v/>
      </c>
      <c r="AF2259" s="322" t="str">
        <f t="shared" si="634"/>
        <v/>
      </c>
      <c r="AG2259" s="322" t="str">
        <f t="shared" si="635"/>
        <v/>
      </c>
      <c r="AZ2259">
        <f t="shared" si="638"/>
        <v>0</v>
      </c>
      <c r="BA2259" t="str">
        <f t="shared" si="641"/>
        <v/>
      </c>
      <c r="BB2259" t="str">
        <f t="shared" si="639"/>
        <v/>
      </c>
    </row>
    <row r="2260" spans="2:54" x14ac:dyDescent="0.15">
      <c r="B2260" s="347"/>
      <c r="C2260" s="347"/>
      <c r="D2260" s="347"/>
      <c r="E2260" s="347"/>
      <c r="F2260" s="347"/>
      <c r="G2260" s="347"/>
      <c r="H2260" s="347"/>
      <c r="I2260" s="347"/>
      <c r="J2260" s="347"/>
      <c r="K2260" s="347"/>
      <c r="N2260" s="323" t="str">
        <f t="shared" si="642"/>
        <v/>
      </c>
      <c r="O2260" s="323" t="str">
        <f t="shared" si="637"/>
        <v/>
      </c>
      <c r="P2260" s="323" t="str">
        <f t="shared" si="636"/>
        <v/>
      </c>
      <c r="R2260" s="323" t="str">
        <f t="shared" si="640"/>
        <v/>
      </c>
      <c r="X2260" s="322" t="str">
        <f t="shared" si="626"/>
        <v/>
      </c>
      <c r="Y2260" s="322" t="str">
        <f t="shared" si="627"/>
        <v/>
      </c>
      <c r="Z2260" s="322" t="str">
        <f t="shared" si="628"/>
        <v/>
      </c>
      <c r="AA2260" s="322" t="str">
        <f t="shared" si="629"/>
        <v/>
      </c>
      <c r="AB2260" s="322" t="str">
        <f t="shared" si="630"/>
        <v/>
      </c>
      <c r="AC2260" s="322" t="str">
        <f t="shared" si="631"/>
        <v/>
      </c>
      <c r="AD2260" s="322" t="str">
        <f t="shared" si="632"/>
        <v/>
      </c>
      <c r="AE2260" s="322" t="str">
        <f t="shared" si="633"/>
        <v/>
      </c>
      <c r="AF2260" s="322" t="str">
        <f t="shared" si="634"/>
        <v/>
      </c>
      <c r="AG2260" s="322" t="str">
        <f t="shared" si="635"/>
        <v/>
      </c>
      <c r="AZ2260">
        <f t="shared" si="638"/>
        <v>0</v>
      </c>
      <c r="BA2260" t="str">
        <f t="shared" si="641"/>
        <v/>
      </c>
      <c r="BB2260" t="str">
        <f t="shared" si="639"/>
        <v/>
      </c>
    </row>
    <row r="2261" spans="2:54" x14ac:dyDescent="0.15">
      <c r="B2261" s="347"/>
      <c r="C2261" s="347"/>
      <c r="D2261" s="347"/>
      <c r="E2261" s="347"/>
      <c r="F2261" s="347"/>
      <c r="G2261" s="347"/>
      <c r="H2261" s="347"/>
      <c r="I2261" s="347"/>
      <c r="J2261" s="347"/>
      <c r="K2261" s="347"/>
      <c r="N2261" s="323" t="str">
        <f t="shared" si="642"/>
        <v/>
      </c>
      <c r="O2261" s="323" t="str">
        <f t="shared" si="637"/>
        <v/>
      </c>
      <c r="P2261" s="323" t="str">
        <f t="shared" si="636"/>
        <v/>
      </c>
      <c r="R2261" s="323" t="str">
        <f t="shared" si="640"/>
        <v/>
      </c>
      <c r="X2261" s="322" t="str">
        <f t="shared" si="626"/>
        <v/>
      </c>
      <c r="Y2261" s="322" t="str">
        <f t="shared" si="627"/>
        <v/>
      </c>
      <c r="Z2261" s="322" t="str">
        <f t="shared" si="628"/>
        <v/>
      </c>
      <c r="AA2261" s="322" t="str">
        <f t="shared" si="629"/>
        <v/>
      </c>
      <c r="AB2261" s="322" t="str">
        <f t="shared" si="630"/>
        <v/>
      </c>
      <c r="AC2261" s="322" t="str">
        <f t="shared" si="631"/>
        <v/>
      </c>
      <c r="AD2261" s="322" t="str">
        <f t="shared" si="632"/>
        <v/>
      </c>
      <c r="AE2261" s="322" t="str">
        <f t="shared" si="633"/>
        <v/>
      </c>
      <c r="AF2261" s="322" t="str">
        <f t="shared" si="634"/>
        <v/>
      </c>
      <c r="AG2261" s="322" t="str">
        <f t="shared" si="635"/>
        <v/>
      </c>
      <c r="AZ2261">
        <f t="shared" si="638"/>
        <v>0</v>
      </c>
      <c r="BA2261" t="str">
        <f t="shared" si="641"/>
        <v/>
      </c>
      <c r="BB2261" t="str">
        <f t="shared" si="639"/>
        <v/>
      </c>
    </row>
    <row r="2262" spans="2:54" x14ac:dyDescent="0.15">
      <c r="B2262" s="347"/>
      <c r="C2262" s="347"/>
      <c r="D2262" s="347"/>
      <c r="E2262" s="347"/>
      <c r="F2262" s="347"/>
      <c r="G2262" s="347"/>
      <c r="H2262" s="347"/>
      <c r="I2262" s="347"/>
      <c r="J2262" s="347"/>
      <c r="K2262" s="347"/>
      <c r="N2262" s="323" t="str">
        <f t="shared" si="642"/>
        <v/>
      </c>
      <c r="O2262" s="323" t="str">
        <f t="shared" si="637"/>
        <v/>
      </c>
      <c r="P2262" s="323" t="str">
        <f t="shared" si="636"/>
        <v/>
      </c>
      <c r="R2262" s="323" t="str">
        <f t="shared" si="640"/>
        <v/>
      </c>
      <c r="X2262" s="322" t="str">
        <f t="shared" si="626"/>
        <v/>
      </c>
      <c r="Y2262" s="322" t="str">
        <f t="shared" si="627"/>
        <v/>
      </c>
      <c r="Z2262" s="322" t="str">
        <f t="shared" si="628"/>
        <v/>
      </c>
      <c r="AA2262" s="322" t="str">
        <f t="shared" si="629"/>
        <v/>
      </c>
      <c r="AB2262" s="322" t="str">
        <f t="shared" si="630"/>
        <v/>
      </c>
      <c r="AC2262" s="322" t="str">
        <f t="shared" si="631"/>
        <v/>
      </c>
      <c r="AD2262" s="322" t="str">
        <f t="shared" si="632"/>
        <v/>
      </c>
      <c r="AE2262" s="322" t="str">
        <f t="shared" si="633"/>
        <v/>
      </c>
      <c r="AF2262" s="322" t="str">
        <f t="shared" si="634"/>
        <v/>
      </c>
      <c r="AG2262" s="322" t="str">
        <f t="shared" si="635"/>
        <v/>
      </c>
      <c r="AZ2262">
        <f t="shared" si="638"/>
        <v>0</v>
      </c>
      <c r="BA2262" t="str">
        <f t="shared" si="641"/>
        <v/>
      </c>
      <c r="BB2262" t="str">
        <f t="shared" si="639"/>
        <v/>
      </c>
    </row>
    <row r="2263" spans="2:54" x14ac:dyDescent="0.15">
      <c r="B2263" s="347"/>
      <c r="C2263" s="347"/>
      <c r="D2263" s="347"/>
      <c r="E2263" s="347"/>
      <c r="F2263" s="347"/>
      <c r="G2263" s="347"/>
      <c r="H2263" s="347"/>
      <c r="I2263" s="347"/>
      <c r="J2263" s="347"/>
      <c r="K2263" s="347"/>
      <c r="N2263" s="323" t="str">
        <f t="shared" si="642"/>
        <v/>
      </c>
      <c r="O2263" s="323" t="str">
        <f t="shared" si="637"/>
        <v/>
      </c>
      <c r="P2263" s="323" t="str">
        <f t="shared" si="636"/>
        <v/>
      </c>
      <c r="R2263" s="323" t="str">
        <f t="shared" si="640"/>
        <v/>
      </c>
      <c r="X2263" s="322" t="str">
        <f t="shared" ref="X2263:X2326" si="643">IF(B2263&lt;&gt;"",B2263-1,"")</f>
        <v/>
      </c>
      <c r="Y2263" s="322" t="str">
        <f t="shared" ref="Y2263:Y2326" si="644">IF(C2263&lt;&gt;"",C2263-1,"")</f>
        <v/>
      </c>
      <c r="Z2263" s="322" t="str">
        <f t="shared" ref="Z2263:Z2326" si="645">IF(D2263&lt;&gt;"",D2263-1,"")</f>
        <v/>
      </c>
      <c r="AA2263" s="322" t="str">
        <f t="shared" ref="AA2263:AA2326" si="646">IF(E2263&lt;&gt;"",E2263-1,"")</f>
        <v/>
      </c>
      <c r="AB2263" s="322" t="str">
        <f t="shared" ref="AB2263:AB2326" si="647">IF(F2263&lt;&gt;"",F2263-1,"")</f>
        <v/>
      </c>
      <c r="AC2263" s="322" t="str">
        <f t="shared" ref="AC2263:AC2326" si="648">IF(G2263&lt;&gt;"",G2263-1,"")</f>
        <v/>
      </c>
      <c r="AD2263" s="322" t="str">
        <f t="shared" ref="AD2263:AD2326" si="649">IF(H2263&lt;&gt;"",H2263-1,"")</f>
        <v/>
      </c>
      <c r="AE2263" s="322" t="str">
        <f t="shared" ref="AE2263:AE2326" si="650">IF(I2263&lt;&gt;"",I2263-1,"")</f>
        <v/>
      </c>
      <c r="AF2263" s="322" t="str">
        <f t="shared" ref="AF2263:AF2326" si="651">IF(J2263&lt;&gt;"",J2263-1,"")</f>
        <v/>
      </c>
      <c r="AG2263" s="322" t="str">
        <f t="shared" ref="AG2263:AG2326" si="652">IF(K2263&lt;&gt;"",K2263-1,"")</f>
        <v/>
      </c>
      <c r="AZ2263">
        <f t="shared" si="638"/>
        <v>0</v>
      </c>
      <c r="BA2263" t="str">
        <f t="shared" si="641"/>
        <v/>
      </c>
      <c r="BB2263" t="str">
        <f t="shared" si="639"/>
        <v/>
      </c>
    </row>
    <row r="2264" spans="2:54" x14ac:dyDescent="0.15">
      <c r="B2264" s="347"/>
      <c r="C2264" s="347"/>
      <c r="D2264" s="347"/>
      <c r="E2264" s="347"/>
      <c r="F2264" s="347"/>
      <c r="G2264" s="347"/>
      <c r="H2264" s="347"/>
      <c r="I2264" s="347"/>
      <c r="J2264" s="347"/>
      <c r="K2264" s="347"/>
      <c r="N2264" s="323" t="str">
        <f t="shared" si="642"/>
        <v/>
      </c>
      <c r="O2264" s="323" t="str">
        <f t="shared" si="637"/>
        <v/>
      </c>
      <c r="P2264" s="323" t="str">
        <f t="shared" si="636"/>
        <v/>
      </c>
      <c r="R2264" s="323" t="str">
        <f t="shared" si="640"/>
        <v/>
      </c>
      <c r="X2264" s="322" t="str">
        <f t="shared" si="643"/>
        <v/>
      </c>
      <c r="Y2264" s="322" t="str">
        <f t="shared" si="644"/>
        <v/>
      </c>
      <c r="Z2264" s="322" t="str">
        <f t="shared" si="645"/>
        <v/>
      </c>
      <c r="AA2264" s="322" t="str">
        <f t="shared" si="646"/>
        <v/>
      </c>
      <c r="AB2264" s="322" t="str">
        <f t="shared" si="647"/>
        <v/>
      </c>
      <c r="AC2264" s="322" t="str">
        <f t="shared" si="648"/>
        <v/>
      </c>
      <c r="AD2264" s="322" t="str">
        <f t="shared" si="649"/>
        <v/>
      </c>
      <c r="AE2264" s="322" t="str">
        <f t="shared" si="650"/>
        <v/>
      </c>
      <c r="AF2264" s="322" t="str">
        <f t="shared" si="651"/>
        <v/>
      </c>
      <c r="AG2264" s="322" t="str">
        <f t="shared" si="652"/>
        <v/>
      </c>
      <c r="AZ2264">
        <f t="shared" si="638"/>
        <v>0</v>
      </c>
      <c r="BA2264" t="str">
        <f t="shared" si="641"/>
        <v/>
      </c>
      <c r="BB2264" t="str">
        <f t="shared" si="639"/>
        <v/>
      </c>
    </row>
    <row r="2265" spans="2:54" x14ac:dyDescent="0.15">
      <c r="B2265" s="347"/>
      <c r="C2265" s="347"/>
      <c r="D2265" s="347"/>
      <c r="E2265" s="347"/>
      <c r="F2265" s="347"/>
      <c r="G2265" s="347"/>
      <c r="H2265" s="347"/>
      <c r="I2265" s="347"/>
      <c r="J2265" s="347"/>
      <c r="K2265" s="347"/>
      <c r="N2265" s="323" t="str">
        <f t="shared" si="642"/>
        <v/>
      </c>
      <c r="O2265" s="323" t="str">
        <f t="shared" si="637"/>
        <v/>
      </c>
      <c r="P2265" s="323" t="str">
        <f t="shared" si="636"/>
        <v/>
      </c>
      <c r="R2265" s="323" t="str">
        <f t="shared" si="640"/>
        <v/>
      </c>
      <c r="X2265" s="322" t="str">
        <f t="shared" si="643"/>
        <v/>
      </c>
      <c r="Y2265" s="322" t="str">
        <f t="shared" si="644"/>
        <v/>
      </c>
      <c r="Z2265" s="322" t="str">
        <f t="shared" si="645"/>
        <v/>
      </c>
      <c r="AA2265" s="322" t="str">
        <f t="shared" si="646"/>
        <v/>
      </c>
      <c r="AB2265" s="322" t="str">
        <f t="shared" si="647"/>
        <v/>
      </c>
      <c r="AC2265" s="322" t="str">
        <f t="shared" si="648"/>
        <v/>
      </c>
      <c r="AD2265" s="322" t="str">
        <f t="shared" si="649"/>
        <v/>
      </c>
      <c r="AE2265" s="322" t="str">
        <f t="shared" si="650"/>
        <v/>
      </c>
      <c r="AF2265" s="322" t="str">
        <f t="shared" si="651"/>
        <v/>
      </c>
      <c r="AG2265" s="322" t="str">
        <f t="shared" si="652"/>
        <v/>
      </c>
      <c r="AZ2265">
        <f t="shared" si="638"/>
        <v>0</v>
      </c>
      <c r="BA2265" t="str">
        <f t="shared" si="641"/>
        <v/>
      </c>
      <c r="BB2265" t="str">
        <f t="shared" si="639"/>
        <v/>
      </c>
    </row>
    <row r="2266" spans="2:54" x14ac:dyDescent="0.15">
      <c r="B2266" s="347"/>
      <c r="C2266" s="347"/>
      <c r="D2266" s="347"/>
      <c r="E2266" s="347"/>
      <c r="F2266" s="347"/>
      <c r="G2266" s="347"/>
      <c r="H2266" s="347"/>
      <c r="I2266" s="347"/>
      <c r="J2266" s="347"/>
      <c r="K2266" s="347"/>
      <c r="N2266" s="323" t="str">
        <f t="shared" si="642"/>
        <v/>
      </c>
      <c r="O2266" s="323" t="str">
        <f t="shared" si="637"/>
        <v/>
      </c>
      <c r="P2266" s="323" t="str">
        <f t="shared" si="636"/>
        <v/>
      </c>
      <c r="R2266" s="323" t="str">
        <f t="shared" si="640"/>
        <v/>
      </c>
      <c r="X2266" s="322" t="str">
        <f t="shared" si="643"/>
        <v/>
      </c>
      <c r="Y2266" s="322" t="str">
        <f t="shared" si="644"/>
        <v/>
      </c>
      <c r="Z2266" s="322" t="str">
        <f t="shared" si="645"/>
        <v/>
      </c>
      <c r="AA2266" s="322" t="str">
        <f t="shared" si="646"/>
        <v/>
      </c>
      <c r="AB2266" s="322" t="str">
        <f t="shared" si="647"/>
        <v/>
      </c>
      <c r="AC2266" s="322" t="str">
        <f t="shared" si="648"/>
        <v/>
      </c>
      <c r="AD2266" s="322" t="str">
        <f t="shared" si="649"/>
        <v/>
      </c>
      <c r="AE2266" s="322" t="str">
        <f t="shared" si="650"/>
        <v/>
      </c>
      <c r="AF2266" s="322" t="str">
        <f t="shared" si="651"/>
        <v/>
      </c>
      <c r="AG2266" s="322" t="str">
        <f t="shared" si="652"/>
        <v/>
      </c>
      <c r="AZ2266">
        <f t="shared" si="638"/>
        <v>0</v>
      </c>
      <c r="BA2266" t="str">
        <f t="shared" si="641"/>
        <v/>
      </c>
      <c r="BB2266" t="str">
        <f t="shared" si="639"/>
        <v/>
      </c>
    </row>
    <row r="2267" spans="2:54" x14ac:dyDescent="0.15">
      <c r="B2267" s="347"/>
      <c r="C2267" s="347"/>
      <c r="D2267" s="347"/>
      <c r="E2267" s="347"/>
      <c r="F2267" s="347"/>
      <c r="G2267" s="347"/>
      <c r="H2267" s="347"/>
      <c r="I2267" s="347"/>
      <c r="J2267" s="347"/>
      <c r="K2267" s="347"/>
      <c r="N2267" s="323" t="str">
        <f t="shared" si="642"/>
        <v/>
      </c>
      <c r="O2267" s="323" t="str">
        <f t="shared" si="637"/>
        <v/>
      </c>
      <c r="P2267" s="323" t="str">
        <f t="shared" si="636"/>
        <v/>
      </c>
      <c r="R2267" s="323" t="str">
        <f t="shared" si="640"/>
        <v/>
      </c>
      <c r="X2267" s="322" t="str">
        <f t="shared" si="643"/>
        <v/>
      </c>
      <c r="Y2267" s="322" t="str">
        <f t="shared" si="644"/>
        <v/>
      </c>
      <c r="Z2267" s="322" t="str">
        <f t="shared" si="645"/>
        <v/>
      </c>
      <c r="AA2267" s="322" t="str">
        <f t="shared" si="646"/>
        <v/>
      </c>
      <c r="AB2267" s="322" t="str">
        <f t="shared" si="647"/>
        <v/>
      </c>
      <c r="AC2267" s="322" t="str">
        <f t="shared" si="648"/>
        <v/>
      </c>
      <c r="AD2267" s="322" t="str">
        <f t="shared" si="649"/>
        <v/>
      </c>
      <c r="AE2267" s="322" t="str">
        <f t="shared" si="650"/>
        <v/>
      </c>
      <c r="AF2267" s="322" t="str">
        <f t="shared" si="651"/>
        <v/>
      </c>
      <c r="AG2267" s="322" t="str">
        <f t="shared" si="652"/>
        <v/>
      </c>
      <c r="AZ2267">
        <f t="shared" si="638"/>
        <v>0</v>
      </c>
      <c r="BA2267" t="str">
        <f t="shared" si="641"/>
        <v/>
      </c>
      <c r="BB2267" t="str">
        <f t="shared" si="639"/>
        <v/>
      </c>
    </row>
    <row r="2268" spans="2:54" x14ac:dyDescent="0.15">
      <c r="B2268" s="347"/>
      <c r="C2268" s="347"/>
      <c r="D2268" s="347"/>
      <c r="E2268" s="347"/>
      <c r="F2268" s="347"/>
      <c r="G2268" s="347"/>
      <c r="H2268" s="347"/>
      <c r="I2268" s="347"/>
      <c r="J2268" s="347"/>
      <c r="K2268" s="347"/>
      <c r="N2268" s="323" t="str">
        <f t="shared" si="642"/>
        <v/>
      </c>
      <c r="O2268" s="323" t="str">
        <f t="shared" si="637"/>
        <v/>
      </c>
      <c r="P2268" s="323" t="str">
        <f t="shared" si="636"/>
        <v/>
      </c>
      <c r="R2268" s="323" t="str">
        <f t="shared" si="640"/>
        <v/>
      </c>
      <c r="X2268" s="322" t="str">
        <f t="shared" si="643"/>
        <v/>
      </c>
      <c r="Y2268" s="322" t="str">
        <f t="shared" si="644"/>
        <v/>
      </c>
      <c r="Z2268" s="322" t="str">
        <f t="shared" si="645"/>
        <v/>
      </c>
      <c r="AA2268" s="322" t="str">
        <f t="shared" si="646"/>
        <v/>
      </c>
      <c r="AB2268" s="322" t="str">
        <f t="shared" si="647"/>
        <v/>
      </c>
      <c r="AC2268" s="322" t="str">
        <f t="shared" si="648"/>
        <v/>
      </c>
      <c r="AD2268" s="322" t="str">
        <f t="shared" si="649"/>
        <v/>
      </c>
      <c r="AE2268" s="322" t="str">
        <f t="shared" si="650"/>
        <v/>
      </c>
      <c r="AF2268" s="322" t="str">
        <f t="shared" si="651"/>
        <v/>
      </c>
      <c r="AG2268" s="322" t="str">
        <f t="shared" si="652"/>
        <v/>
      </c>
      <c r="AZ2268">
        <f t="shared" si="638"/>
        <v>0</v>
      </c>
      <c r="BA2268" t="str">
        <f t="shared" si="641"/>
        <v/>
      </c>
      <c r="BB2268" t="str">
        <f t="shared" si="639"/>
        <v/>
      </c>
    </row>
    <row r="2269" spans="2:54" x14ac:dyDescent="0.15">
      <c r="B2269" s="347"/>
      <c r="C2269" s="347"/>
      <c r="D2269" s="347"/>
      <c r="E2269" s="347"/>
      <c r="F2269" s="347"/>
      <c r="G2269" s="347"/>
      <c r="H2269" s="347"/>
      <c r="I2269" s="347"/>
      <c r="J2269" s="347"/>
      <c r="K2269" s="347"/>
      <c r="N2269" s="323" t="str">
        <f t="shared" si="642"/>
        <v/>
      </c>
      <c r="O2269" s="323" t="str">
        <f t="shared" si="637"/>
        <v/>
      </c>
      <c r="P2269" s="323" t="str">
        <f t="shared" si="636"/>
        <v/>
      </c>
      <c r="R2269" s="323" t="str">
        <f t="shared" si="640"/>
        <v/>
      </c>
      <c r="X2269" s="322" t="str">
        <f t="shared" si="643"/>
        <v/>
      </c>
      <c r="Y2269" s="322" t="str">
        <f t="shared" si="644"/>
        <v/>
      </c>
      <c r="Z2269" s="322" t="str">
        <f t="shared" si="645"/>
        <v/>
      </c>
      <c r="AA2269" s="322" t="str">
        <f t="shared" si="646"/>
        <v/>
      </c>
      <c r="AB2269" s="322" t="str">
        <f t="shared" si="647"/>
        <v/>
      </c>
      <c r="AC2269" s="322" t="str">
        <f t="shared" si="648"/>
        <v/>
      </c>
      <c r="AD2269" s="322" t="str">
        <f t="shared" si="649"/>
        <v/>
      </c>
      <c r="AE2269" s="322" t="str">
        <f t="shared" si="650"/>
        <v/>
      </c>
      <c r="AF2269" s="322" t="str">
        <f t="shared" si="651"/>
        <v/>
      </c>
      <c r="AG2269" s="322" t="str">
        <f t="shared" si="652"/>
        <v/>
      </c>
      <c r="AZ2269">
        <f t="shared" si="638"/>
        <v>0</v>
      </c>
      <c r="BA2269" t="str">
        <f t="shared" si="641"/>
        <v/>
      </c>
      <c r="BB2269" t="str">
        <f t="shared" si="639"/>
        <v/>
      </c>
    </row>
    <row r="2270" spans="2:54" x14ac:dyDescent="0.15">
      <c r="B2270" s="347"/>
      <c r="C2270" s="347"/>
      <c r="D2270" s="347"/>
      <c r="E2270" s="347"/>
      <c r="F2270" s="347"/>
      <c r="G2270" s="347"/>
      <c r="H2270" s="347"/>
      <c r="I2270" s="347"/>
      <c r="J2270" s="347"/>
      <c r="K2270" s="347"/>
      <c r="N2270" s="323" t="str">
        <f t="shared" si="642"/>
        <v/>
      </c>
      <c r="O2270" s="323" t="str">
        <f t="shared" si="637"/>
        <v/>
      </c>
      <c r="P2270" s="323" t="str">
        <f t="shared" si="636"/>
        <v/>
      </c>
      <c r="R2270" s="323" t="str">
        <f t="shared" si="640"/>
        <v/>
      </c>
      <c r="X2270" s="322" t="str">
        <f t="shared" si="643"/>
        <v/>
      </c>
      <c r="Y2270" s="322" t="str">
        <f t="shared" si="644"/>
        <v/>
      </c>
      <c r="Z2270" s="322" t="str">
        <f t="shared" si="645"/>
        <v/>
      </c>
      <c r="AA2270" s="322" t="str">
        <f t="shared" si="646"/>
        <v/>
      </c>
      <c r="AB2270" s="322" t="str">
        <f t="shared" si="647"/>
        <v/>
      </c>
      <c r="AC2270" s="322" t="str">
        <f t="shared" si="648"/>
        <v/>
      </c>
      <c r="AD2270" s="322" t="str">
        <f t="shared" si="649"/>
        <v/>
      </c>
      <c r="AE2270" s="322" t="str">
        <f t="shared" si="650"/>
        <v/>
      </c>
      <c r="AF2270" s="322" t="str">
        <f t="shared" si="651"/>
        <v/>
      </c>
      <c r="AG2270" s="322" t="str">
        <f t="shared" si="652"/>
        <v/>
      </c>
      <c r="AZ2270">
        <f t="shared" si="638"/>
        <v>0</v>
      </c>
      <c r="BA2270" t="str">
        <f t="shared" si="641"/>
        <v/>
      </c>
      <c r="BB2270" t="str">
        <f t="shared" si="639"/>
        <v/>
      </c>
    </row>
    <row r="2271" spans="2:54" x14ac:dyDescent="0.15">
      <c r="B2271" s="347"/>
      <c r="C2271" s="347"/>
      <c r="D2271" s="347"/>
      <c r="E2271" s="347"/>
      <c r="F2271" s="347"/>
      <c r="G2271" s="347"/>
      <c r="H2271" s="347"/>
      <c r="I2271" s="347"/>
      <c r="J2271" s="347"/>
      <c r="K2271" s="347"/>
      <c r="N2271" s="323" t="str">
        <f t="shared" si="642"/>
        <v/>
      </c>
      <c r="O2271" s="323" t="str">
        <f t="shared" si="637"/>
        <v/>
      </c>
      <c r="P2271" s="323" t="str">
        <f t="shared" si="636"/>
        <v/>
      </c>
      <c r="R2271" s="323" t="str">
        <f t="shared" si="640"/>
        <v/>
      </c>
      <c r="X2271" s="322" t="str">
        <f t="shared" si="643"/>
        <v/>
      </c>
      <c r="Y2271" s="322" t="str">
        <f t="shared" si="644"/>
        <v/>
      </c>
      <c r="Z2271" s="322" t="str">
        <f t="shared" si="645"/>
        <v/>
      </c>
      <c r="AA2271" s="322" t="str">
        <f t="shared" si="646"/>
        <v/>
      </c>
      <c r="AB2271" s="322" t="str">
        <f t="shared" si="647"/>
        <v/>
      </c>
      <c r="AC2271" s="322" t="str">
        <f t="shared" si="648"/>
        <v/>
      </c>
      <c r="AD2271" s="322" t="str">
        <f t="shared" si="649"/>
        <v/>
      </c>
      <c r="AE2271" s="322" t="str">
        <f t="shared" si="650"/>
        <v/>
      </c>
      <c r="AF2271" s="322" t="str">
        <f t="shared" si="651"/>
        <v/>
      </c>
      <c r="AG2271" s="322" t="str">
        <f t="shared" si="652"/>
        <v/>
      </c>
      <c r="AZ2271">
        <f t="shared" si="638"/>
        <v>0</v>
      </c>
      <c r="BA2271" t="str">
        <f t="shared" si="641"/>
        <v/>
      </c>
      <c r="BB2271" t="str">
        <f t="shared" si="639"/>
        <v/>
      </c>
    </row>
    <row r="2272" spans="2:54" x14ac:dyDescent="0.15">
      <c r="B2272" s="347"/>
      <c r="C2272" s="347"/>
      <c r="D2272" s="347"/>
      <c r="E2272" s="347"/>
      <c r="F2272" s="347"/>
      <c r="G2272" s="347"/>
      <c r="H2272" s="347"/>
      <c r="I2272" s="347"/>
      <c r="J2272" s="347"/>
      <c r="K2272" s="347"/>
      <c r="N2272" s="323" t="str">
        <f t="shared" si="642"/>
        <v/>
      </c>
      <c r="O2272" s="323" t="str">
        <f t="shared" si="637"/>
        <v/>
      </c>
      <c r="P2272" s="323" t="str">
        <f t="shared" si="636"/>
        <v/>
      </c>
      <c r="R2272" s="323" t="str">
        <f t="shared" si="640"/>
        <v/>
      </c>
      <c r="X2272" s="322" t="str">
        <f t="shared" si="643"/>
        <v/>
      </c>
      <c r="Y2272" s="322" t="str">
        <f t="shared" si="644"/>
        <v/>
      </c>
      <c r="Z2272" s="322" t="str">
        <f t="shared" si="645"/>
        <v/>
      </c>
      <c r="AA2272" s="322" t="str">
        <f t="shared" si="646"/>
        <v/>
      </c>
      <c r="AB2272" s="322" t="str">
        <f t="shared" si="647"/>
        <v/>
      </c>
      <c r="AC2272" s="322" t="str">
        <f t="shared" si="648"/>
        <v/>
      </c>
      <c r="AD2272" s="322" t="str">
        <f t="shared" si="649"/>
        <v/>
      </c>
      <c r="AE2272" s="322" t="str">
        <f t="shared" si="650"/>
        <v/>
      </c>
      <c r="AF2272" s="322" t="str">
        <f t="shared" si="651"/>
        <v/>
      </c>
      <c r="AG2272" s="322" t="str">
        <f t="shared" si="652"/>
        <v/>
      </c>
      <c r="AZ2272">
        <f t="shared" si="638"/>
        <v>0</v>
      </c>
      <c r="BA2272" t="str">
        <f t="shared" si="641"/>
        <v/>
      </c>
      <c r="BB2272" t="str">
        <f t="shared" si="639"/>
        <v/>
      </c>
    </row>
    <row r="2273" spans="2:54" x14ac:dyDescent="0.15">
      <c r="B2273" s="347"/>
      <c r="C2273" s="347"/>
      <c r="D2273" s="347"/>
      <c r="E2273" s="347"/>
      <c r="F2273" s="347"/>
      <c r="G2273" s="347"/>
      <c r="H2273" s="347"/>
      <c r="I2273" s="347"/>
      <c r="J2273" s="347"/>
      <c r="K2273" s="347"/>
      <c r="N2273" s="323" t="str">
        <f t="shared" si="642"/>
        <v/>
      </c>
      <c r="O2273" s="323" t="str">
        <f t="shared" si="637"/>
        <v/>
      </c>
      <c r="P2273" s="323" t="str">
        <f t="shared" si="636"/>
        <v/>
      </c>
      <c r="R2273" s="323" t="str">
        <f t="shared" si="640"/>
        <v/>
      </c>
      <c r="X2273" s="322" t="str">
        <f t="shared" si="643"/>
        <v/>
      </c>
      <c r="Y2273" s="322" t="str">
        <f t="shared" si="644"/>
        <v/>
      </c>
      <c r="Z2273" s="322" t="str">
        <f t="shared" si="645"/>
        <v/>
      </c>
      <c r="AA2273" s="322" t="str">
        <f t="shared" si="646"/>
        <v/>
      </c>
      <c r="AB2273" s="322" t="str">
        <f t="shared" si="647"/>
        <v/>
      </c>
      <c r="AC2273" s="322" t="str">
        <f t="shared" si="648"/>
        <v/>
      </c>
      <c r="AD2273" s="322" t="str">
        <f t="shared" si="649"/>
        <v/>
      </c>
      <c r="AE2273" s="322" t="str">
        <f t="shared" si="650"/>
        <v/>
      </c>
      <c r="AF2273" s="322" t="str">
        <f t="shared" si="651"/>
        <v/>
      </c>
      <c r="AG2273" s="322" t="str">
        <f t="shared" si="652"/>
        <v/>
      </c>
      <c r="AZ2273">
        <f t="shared" si="638"/>
        <v>0</v>
      </c>
      <c r="BA2273" t="str">
        <f t="shared" si="641"/>
        <v/>
      </c>
      <c r="BB2273" t="str">
        <f t="shared" si="639"/>
        <v/>
      </c>
    </row>
    <row r="2274" spans="2:54" x14ac:dyDescent="0.15">
      <c r="B2274" s="347"/>
      <c r="C2274" s="347"/>
      <c r="D2274" s="347"/>
      <c r="E2274" s="347"/>
      <c r="F2274" s="347"/>
      <c r="G2274" s="347"/>
      <c r="H2274" s="347"/>
      <c r="I2274" s="347"/>
      <c r="J2274" s="347"/>
      <c r="K2274" s="347"/>
      <c r="N2274" s="323" t="str">
        <f t="shared" si="642"/>
        <v/>
      </c>
      <c r="O2274" s="323" t="str">
        <f t="shared" si="637"/>
        <v/>
      </c>
      <c r="P2274" s="323" t="str">
        <f t="shared" si="636"/>
        <v/>
      </c>
      <c r="R2274" s="323" t="str">
        <f t="shared" si="640"/>
        <v/>
      </c>
      <c r="X2274" s="322" t="str">
        <f t="shared" si="643"/>
        <v/>
      </c>
      <c r="Y2274" s="322" t="str">
        <f t="shared" si="644"/>
        <v/>
      </c>
      <c r="Z2274" s="322" t="str">
        <f t="shared" si="645"/>
        <v/>
      </c>
      <c r="AA2274" s="322" t="str">
        <f t="shared" si="646"/>
        <v/>
      </c>
      <c r="AB2274" s="322" t="str">
        <f t="shared" si="647"/>
        <v/>
      </c>
      <c r="AC2274" s="322" t="str">
        <f t="shared" si="648"/>
        <v/>
      </c>
      <c r="AD2274" s="322" t="str">
        <f t="shared" si="649"/>
        <v/>
      </c>
      <c r="AE2274" s="322" t="str">
        <f t="shared" si="650"/>
        <v/>
      </c>
      <c r="AF2274" s="322" t="str">
        <f t="shared" si="651"/>
        <v/>
      </c>
      <c r="AG2274" s="322" t="str">
        <f t="shared" si="652"/>
        <v/>
      </c>
      <c r="AZ2274">
        <f t="shared" si="638"/>
        <v>0</v>
      </c>
      <c r="BA2274" t="str">
        <f t="shared" si="641"/>
        <v/>
      </c>
      <c r="BB2274" t="str">
        <f t="shared" si="639"/>
        <v/>
      </c>
    </row>
    <row r="2275" spans="2:54" x14ac:dyDescent="0.15">
      <c r="B2275" s="347"/>
      <c r="C2275" s="347"/>
      <c r="D2275" s="347"/>
      <c r="E2275" s="347"/>
      <c r="F2275" s="347"/>
      <c r="G2275" s="347"/>
      <c r="H2275" s="347"/>
      <c r="I2275" s="347"/>
      <c r="J2275" s="347"/>
      <c r="K2275" s="347"/>
      <c r="N2275" s="323" t="str">
        <f t="shared" si="642"/>
        <v/>
      </c>
      <c r="O2275" s="323" t="str">
        <f t="shared" si="637"/>
        <v/>
      </c>
      <c r="P2275" s="323" t="str">
        <f t="shared" si="636"/>
        <v/>
      </c>
      <c r="R2275" s="323" t="str">
        <f t="shared" si="640"/>
        <v/>
      </c>
      <c r="X2275" s="322" t="str">
        <f t="shared" si="643"/>
        <v/>
      </c>
      <c r="Y2275" s="322" t="str">
        <f t="shared" si="644"/>
        <v/>
      </c>
      <c r="Z2275" s="322" t="str">
        <f t="shared" si="645"/>
        <v/>
      </c>
      <c r="AA2275" s="322" t="str">
        <f t="shared" si="646"/>
        <v/>
      </c>
      <c r="AB2275" s="322" t="str">
        <f t="shared" si="647"/>
        <v/>
      </c>
      <c r="AC2275" s="322" t="str">
        <f t="shared" si="648"/>
        <v/>
      </c>
      <c r="AD2275" s="322" t="str">
        <f t="shared" si="649"/>
        <v/>
      </c>
      <c r="AE2275" s="322" t="str">
        <f t="shared" si="650"/>
        <v/>
      </c>
      <c r="AF2275" s="322" t="str">
        <f t="shared" si="651"/>
        <v/>
      </c>
      <c r="AG2275" s="322" t="str">
        <f t="shared" si="652"/>
        <v/>
      </c>
      <c r="AZ2275">
        <f t="shared" si="638"/>
        <v>0</v>
      </c>
      <c r="BA2275" t="str">
        <f t="shared" si="641"/>
        <v/>
      </c>
      <c r="BB2275" t="str">
        <f t="shared" si="639"/>
        <v/>
      </c>
    </row>
    <row r="2276" spans="2:54" x14ac:dyDescent="0.15">
      <c r="B2276" s="347"/>
      <c r="C2276" s="347"/>
      <c r="D2276" s="347"/>
      <c r="E2276" s="347"/>
      <c r="F2276" s="347"/>
      <c r="G2276" s="347"/>
      <c r="H2276" s="347"/>
      <c r="I2276" s="347"/>
      <c r="J2276" s="347"/>
      <c r="K2276" s="347"/>
      <c r="N2276" s="323" t="str">
        <f t="shared" si="642"/>
        <v/>
      </c>
      <c r="O2276" s="323" t="str">
        <f t="shared" si="637"/>
        <v/>
      </c>
      <c r="P2276" s="323" t="str">
        <f t="shared" si="636"/>
        <v/>
      </c>
      <c r="R2276" s="323" t="str">
        <f t="shared" si="640"/>
        <v/>
      </c>
      <c r="X2276" s="322" t="str">
        <f t="shared" si="643"/>
        <v/>
      </c>
      <c r="Y2276" s="322" t="str">
        <f t="shared" si="644"/>
        <v/>
      </c>
      <c r="Z2276" s="322" t="str">
        <f t="shared" si="645"/>
        <v/>
      </c>
      <c r="AA2276" s="322" t="str">
        <f t="shared" si="646"/>
        <v/>
      </c>
      <c r="AB2276" s="322" t="str">
        <f t="shared" si="647"/>
        <v/>
      </c>
      <c r="AC2276" s="322" t="str">
        <f t="shared" si="648"/>
        <v/>
      </c>
      <c r="AD2276" s="322" t="str">
        <f t="shared" si="649"/>
        <v/>
      </c>
      <c r="AE2276" s="322" t="str">
        <f t="shared" si="650"/>
        <v/>
      </c>
      <c r="AF2276" s="322" t="str">
        <f t="shared" si="651"/>
        <v/>
      </c>
      <c r="AG2276" s="322" t="str">
        <f t="shared" si="652"/>
        <v/>
      </c>
      <c r="AZ2276">
        <f t="shared" si="638"/>
        <v>0</v>
      </c>
      <c r="BA2276" t="str">
        <f t="shared" si="641"/>
        <v/>
      </c>
      <c r="BB2276" t="str">
        <f t="shared" si="639"/>
        <v/>
      </c>
    </row>
    <row r="2277" spans="2:54" x14ac:dyDescent="0.15">
      <c r="B2277" s="347"/>
      <c r="C2277" s="347"/>
      <c r="D2277" s="347"/>
      <c r="E2277" s="347"/>
      <c r="F2277" s="347"/>
      <c r="G2277" s="347"/>
      <c r="H2277" s="347"/>
      <c r="I2277" s="347"/>
      <c r="J2277" s="347"/>
      <c r="K2277" s="347"/>
      <c r="N2277" s="323" t="str">
        <f t="shared" si="642"/>
        <v/>
      </c>
      <c r="O2277" s="323" t="str">
        <f t="shared" si="637"/>
        <v/>
      </c>
      <c r="P2277" s="323" t="str">
        <f t="shared" si="636"/>
        <v/>
      </c>
      <c r="R2277" s="323" t="str">
        <f t="shared" si="640"/>
        <v/>
      </c>
      <c r="X2277" s="322" t="str">
        <f t="shared" si="643"/>
        <v/>
      </c>
      <c r="Y2277" s="322" t="str">
        <f t="shared" si="644"/>
        <v/>
      </c>
      <c r="Z2277" s="322" t="str">
        <f t="shared" si="645"/>
        <v/>
      </c>
      <c r="AA2277" s="322" t="str">
        <f t="shared" si="646"/>
        <v/>
      </c>
      <c r="AB2277" s="322" t="str">
        <f t="shared" si="647"/>
        <v/>
      </c>
      <c r="AC2277" s="322" t="str">
        <f t="shared" si="648"/>
        <v/>
      </c>
      <c r="AD2277" s="322" t="str">
        <f t="shared" si="649"/>
        <v/>
      </c>
      <c r="AE2277" s="322" t="str">
        <f t="shared" si="650"/>
        <v/>
      </c>
      <c r="AF2277" s="322" t="str">
        <f t="shared" si="651"/>
        <v/>
      </c>
      <c r="AG2277" s="322" t="str">
        <f t="shared" si="652"/>
        <v/>
      </c>
      <c r="AZ2277">
        <f t="shared" si="638"/>
        <v>0</v>
      </c>
      <c r="BA2277" t="str">
        <f t="shared" si="641"/>
        <v/>
      </c>
      <c r="BB2277" t="str">
        <f t="shared" si="639"/>
        <v/>
      </c>
    </row>
    <row r="2278" spans="2:54" x14ac:dyDescent="0.15">
      <c r="B2278" s="347"/>
      <c r="C2278" s="347"/>
      <c r="D2278" s="347"/>
      <c r="E2278" s="347"/>
      <c r="F2278" s="347"/>
      <c r="G2278" s="347"/>
      <c r="H2278" s="347"/>
      <c r="I2278" s="347"/>
      <c r="J2278" s="347"/>
      <c r="K2278" s="347"/>
      <c r="N2278" s="323" t="str">
        <f t="shared" si="642"/>
        <v/>
      </c>
      <c r="O2278" s="323" t="str">
        <f t="shared" si="637"/>
        <v/>
      </c>
      <c r="P2278" s="323" t="str">
        <f t="shared" si="636"/>
        <v/>
      </c>
      <c r="R2278" s="323" t="str">
        <f t="shared" si="640"/>
        <v/>
      </c>
      <c r="X2278" s="322" t="str">
        <f t="shared" si="643"/>
        <v/>
      </c>
      <c r="Y2278" s="322" t="str">
        <f t="shared" si="644"/>
        <v/>
      </c>
      <c r="Z2278" s="322" t="str">
        <f t="shared" si="645"/>
        <v/>
      </c>
      <c r="AA2278" s="322" t="str">
        <f t="shared" si="646"/>
        <v/>
      </c>
      <c r="AB2278" s="322" t="str">
        <f t="shared" si="647"/>
        <v/>
      </c>
      <c r="AC2278" s="322" t="str">
        <f t="shared" si="648"/>
        <v/>
      </c>
      <c r="AD2278" s="322" t="str">
        <f t="shared" si="649"/>
        <v/>
      </c>
      <c r="AE2278" s="322" t="str">
        <f t="shared" si="650"/>
        <v/>
      </c>
      <c r="AF2278" s="322" t="str">
        <f t="shared" si="651"/>
        <v/>
      </c>
      <c r="AG2278" s="322" t="str">
        <f t="shared" si="652"/>
        <v/>
      </c>
      <c r="AZ2278">
        <f t="shared" si="638"/>
        <v>0</v>
      </c>
      <c r="BA2278" t="str">
        <f t="shared" si="641"/>
        <v/>
      </c>
      <c r="BB2278" t="str">
        <f t="shared" si="639"/>
        <v/>
      </c>
    </row>
    <row r="2279" spans="2:54" x14ac:dyDescent="0.15">
      <c r="B2279" s="347"/>
      <c r="C2279" s="347"/>
      <c r="D2279" s="347"/>
      <c r="E2279" s="347"/>
      <c r="F2279" s="347"/>
      <c r="G2279" s="347"/>
      <c r="H2279" s="347"/>
      <c r="I2279" s="347"/>
      <c r="J2279" s="347"/>
      <c r="K2279" s="347"/>
      <c r="N2279" s="323" t="str">
        <f t="shared" si="642"/>
        <v/>
      </c>
      <c r="O2279" s="323" t="str">
        <f t="shared" si="637"/>
        <v/>
      </c>
      <c r="P2279" s="323" t="str">
        <f t="shared" si="636"/>
        <v/>
      </c>
      <c r="R2279" s="323" t="str">
        <f t="shared" si="640"/>
        <v/>
      </c>
      <c r="X2279" s="322" t="str">
        <f t="shared" si="643"/>
        <v/>
      </c>
      <c r="Y2279" s="322" t="str">
        <f t="shared" si="644"/>
        <v/>
      </c>
      <c r="Z2279" s="322" t="str">
        <f t="shared" si="645"/>
        <v/>
      </c>
      <c r="AA2279" s="322" t="str">
        <f t="shared" si="646"/>
        <v/>
      </c>
      <c r="AB2279" s="322" t="str">
        <f t="shared" si="647"/>
        <v/>
      </c>
      <c r="AC2279" s="322" t="str">
        <f t="shared" si="648"/>
        <v/>
      </c>
      <c r="AD2279" s="322" t="str">
        <f t="shared" si="649"/>
        <v/>
      </c>
      <c r="AE2279" s="322" t="str">
        <f t="shared" si="650"/>
        <v/>
      </c>
      <c r="AF2279" s="322" t="str">
        <f t="shared" si="651"/>
        <v/>
      </c>
      <c r="AG2279" s="322" t="str">
        <f t="shared" si="652"/>
        <v/>
      </c>
      <c r="AZ2279">
        <f t="shared" si="638"/>
        <v>0</v>
      </c>
      <c r="BA2279" t="str">
        <f t="shared" si="641"/>
        <v/>
      </c>
      <c r="BB2279" t="str">
        <f t="shared" si="639"/>
        <v/>
      </c>
    </row>
    <row r="2280" spans="2:54" x14ac:dyDescent="0.15">
      <c r="B2280" s="347"/>
      <c r="C2280" s="347"/>
      <c r="D2280" s="347"/>
      <c r="E2280" s="347"/>
      <c r="F2280" s="347"/>
      <c r="G2280" s="347"/>
      <c r="H2280" s="347"/>
      <c r="I2280" s="347"/>
      <c r="J2280" s="347"/>
      <c r="K2280" s="347"/>
      <c r="N2280" s="323" t="str">
        <f t="shared" si="642"/>
        <v/>
      </c>
      <c r="O2280" s="323" t="str">
        <f t="shared" si="637"/>
        <v/>
      </c>
      <c r="P2280" s="323" t="str">
        <f t="shared" si="636"/>
        <v/>
      </c>
      <c r="R2280" s="323" t="str">
        <f t="shared" si="640"/>
        <v/>
      </c>
      <c r="X2280" s="322" t="str">
        <f t="shared" si="643"/>
        <v/>
      </c>
      <c r="Y2280" s="322" t="str">
        <f t="shared" si="644"/>
        <v/>
      </c>
      <c r="Z2280" s="322" t="str">
        <f t="shared" si="645"/>
        <v/>
      </c>
      <c r="AA2280" s="322" t="str">
        <f t="shared" si="646"/>
        <v/>
      </c>
      <c r="AB2280" s="322" t="str">
        <f t="shared" si="647"/>
        <v/>
      </c>
      <c r="AC2280" s="322" t="str">
        <f t="shared" si="648"/>
        <v/>
      </c>
      <c r="AD2280" s="322" t="str">
        <f t="shared" si="649"/>
        <v/>
      </c>
      <c r="AE2280" s="322" t="str">
        <f t="shared" si="650"/>
        <v/>
      </c>
      <c r="AF2280" s="322" t="str">
        <f t="shared" si="651"/>
        <v/>
      </c>
      <c r="AG2280" s="322" t="str">
        <f t="shared" si="652"/>
        <v/>
      </c>
      <c r="AZ2280">
        <f t="shared" si="638"/>
        <v>0</v>
      </c>
      <c r="BA2280" t="str">
        <f t="shared" si="641"/>
        <v/>
      </c>
      <c r="BB2280" t="str">
        <f t="shared" si="639"/>
        <v/>
      </c>
    </row>
    <row r="2281" spans="2:54" x14ac:dyDescent="0.15">
      <c r="B2281" s="347"/>
      <c r="C2281" s="347"/>
      <c r="D2281" s="347"/>
      <c r="E2281" s="347"/>
      <c r="F2281" s="347"/>
      <c r="G2281" s="347"/>
      <c r="H2281" s="347"/>
      <c r="I2281" s="347"/>
      <c r="J2281" s="347"/>
      <c r="K2281" s="347"/>
      <c r="N2281" s="323" t="str">
        <f t="shared" si="642"/>
        <v/>
      </c>
      <c r="O2281" s="323" t="str">
        <f t="shared" si="637"/>
        <v/>
      </c>
      <c r="P2281" s="323" t="str">
        <f t="shared" si="636"/>
        <v/>
      </c>
      <c r="R2281" s="323" t="str">
        <f t="shared" si="640"/>
        <v/>
      </c>
      <c r="X2281" s="322" t="str">
        <f t="shared" si="643"/>
        <v/>
      </c>
      <c r="Y2281" s="322" t="str">
        <f t="shared" si="644"/>
        <v/>
      </c>
      <c r="Z2281" s="322" t="str">
        <f t="shared" si="645"/>
        <v/>
      </c>
      <c r="AA2281" s="322" t="str">
        <f t="shared" si="646"/>
        <v/>
      </c>
      <c r="AB2281" s="322" t="str">
        <f t="shared" si="647"/>
        <v/>
      </c>
      <c r="AC2281" s="322" t="str">
        <f t="shared" si="648"/>
        <v/>
      </c>
      <c r="AD2281" s="322" t="str">
        <f t="shared" si="649"/>
        <v/>
      </c>
      <c r="AE2281" s="322" t="str">
        <f t="shared" si="650"/>
        <v/>
      </c>
      <c r="AF2281" s="322" t="str">
        <f t="shared" si="651"/>
        <v/>
      </c>
      <c r="AG2281" s="322" t="str">
        <f t="shared" si="652"/>
        <v/>
      </c>
      <c r="AZ2281">
        <f t="shared" si="638"/>
        <v>0</v>
      </c>
      <c r="BA2281" t="str">
        <f t="shared" si="641"/>
        <v/>
      </c>
      <c r="BB2281" t="str">
        <f t="shared" si="639"/>
        <v/>
      </c>
    </row>
    <row r="2282" spans="2:54" x14ac:dyDescent="0.15">
      <c r="B2282" s="347"/>
      <c r="C2282" s="347"/>
      <c r="D2282" s="347"/>
      <c r="E2282" s="347"/>
      <c r="F2282" s="347"/>
      <c r="G2282" s="347"/>
      <c r="H2282" s="347"/>
      <c r="I2282" s="347"/>
      <c r="J2282" s="347"/>
      <c r="K2282" s="347"/>
      <c r="N2282" s="323" t="str">
        <f t="shared" si="642"/>
        <v/>
      </c>
      <c r="O2282" s="323" t="str">
        <f t="shared" si="637"/>
        <v/>
      </c>
      <c r="P2282" s="323" t="str">
        <f t="shared" si="636"/>
        <v/>
      </c>
      <c r="R2282" s="323" t="str">
        <f t="shared" si="640"/>
        <v/>
      </c>
      <c r="X2282" s="322" t="str">
        <f t="shared" si="643"/>
        <v/>
      </c>
      <c r="Y2282" s="322" t="str">
        <f t="shared" si="644"/>
        <v/>
      </c>
      <c r="Z2282" s="322" t="str">
        <f t="shared" si="645"/>
        <v/>
      </c>
      <c r="AA2282" s="322" t="str">
        <f t="shared" si="646"/>
        <v/>
      </c>
      <c r="AB2282" s="322" t="str">
        <f t="shared" si="647"/>
        <v/>
      </c>
      <c r="AC2282" s="322" t="str">
        <f t="shared" si="648"/>
        <v/>
      </c>
      <c r="AD2282" s="322" t="str">
        <f t="shared" si="649"/>
        <v/>
      </c>
      <c r="AE2282" s="322" t="str">
        <f t="shared" si="650"/>
        <v/>
      </c>
      <c r="AF2282" s="322" t="str">
        <f t="shared" si="651"/>
        <v/>
      </c>
      <c r="AG2282" s="322" t="str">
        <f t="shared" si="652"/>
        <v/>
      </c>
      <c r="AZ2282">
        <f t="shared" si="638"/>
        <v>0</v>
      </c>
      <c r="BA2282" t="str">
        <f t="shared" si="641"/>
        <v/>
      </c>
      <c r="BB2282" t="str">
        <f t="shared" si="639"/>
        <v/>
      </c>
    </row>
    <row r="2283" spans="2:54" x14ac:dyDescent="0.15">
      <c r="B2283" s="347"/>
      <c r="C2283" s="347"/>
      <c r="D2283" s="347"/>
      <c r="E2283" s="347"/>
      <c r="F2283" s="347"/>
      <c r="G2283" s="347"/>
      <c r="H2283" s="347"/>
      <c r="I2283" s="347"/>
      <c r="J2283" s="347"/>
      <c r="K2283" s="347"/>
      <c r="N2283" s="323" t="str">
        <f t="shared" si="642"/>
        <v/>
      </c>
      <c r="O2283" s="323" t="str">
        <f t="shared" si="637"/>
        <v/>
      </c>
      <c r="P2283" s="323" t="str">
        <f t="shared" si="636"/>
        <v/>
      </c>
      <c r="R2283" s="323" t="str">
        <f t="shared" si="640"/>
        <v/>
      </c>
      <c r="X2283" s="322" t="str">
        <f t="shared" si="643"/>
        <v/>
      </c>
      <c r="Y2283" s="322" t="str">
        <f t="shared" si="644"/>
        <v/>
      </c>
      <c r="Z2283" s="322" t="str">
        <f t="shared" si="645"/>
        <v/>
      </c>
      <c r="AA2283" s="322" t="str">
        <f t="shared" si="646"/>
        <v/>
      </c>
      <c r="AB2283" s="322" t="str">
        <f t="shared" si="647"/>
        <v/>
      </c>
      <c r="AC2283" s="322" t="str">
        <f t="shared" si="648"/>
        <v/>
      </c>
      <c r="AD2283" s="322" t="str">
        <f t="shared" si="649"/>
        <v/>
      </c>
      <c r="AE2283" s="322" t="str">
        <f t="shared" si="650"/>
        <v/>
      </c>
      <c r="AF2283" s="322" t="str">
        <f t="shared" si="651"/>
        <v/>
      </c>
      <c r="AG2283" s="322" t="str">
        <f t="shared" si="652"/>
        <v/>
      </c>
      <c r="AZ2283">
        <f t="shared" si="638"/>
        <v>0</v>
      </c>
      <c r="BA2283" t="str">
        <f t="shared" si="641"/>
        <v/>
      </c>
      <c r="BB2283" t="str">
        <f t="shared" si="639"/>
        <v/>
      </c>
    </row>
    <row r="2284" spans="2:54" x14ac:dyDescent="0.15">
      <c r="B2284" s="347"/>
      <c r="C2284" s="347"/>
      <c r="D2284" s="347"/>
      <c r="E2284" s="347"/>
      <c r="F2284" s="347"/>
      <c r="G2284" s="347"/>
      <c r="H2284" s="347"/>
      <c r="I2284" s="347"/>
      <c r="J2284" s="347"/>
      <c r="K2284" s="347"/>
      <c r="N2284" s="323" t="str">
        <f t="shared" si="642"/>
        <v/>
      </c>
      <c r="O2284" s="323" t="str">
        <f t="shared" si="637"/>
        <v/>
      </c>
      <c r="P2284" s="323" t="str">
        <f t="shared" si="636"/>
        <v/>
      </c>
      <c r="R2284" s="323" t="str">
        <f t="shared" si="640"/>
        <v/>
      </c>
      <c r="X2284" s="322" t="str">
        <f t="shared" si="643"/>
        <v/>
      </c>
      <c r="Y2284" s="322" t="str">
        <f t="shared" si="644"/>
        <v/>
      </c>
      <c r="Z2284" s="322" t="str">
        <f t="shared" si="645"/>
        <v/>
      </c>
      <c r="AA2284" s="322" t="str">
        <f t="shared" si="646"/>
        <v/>
      </c>
      <c r="AB2284" s="322" t="str">
        <f t="shared" si="647"/>
        <v/>
      </c>
      <c r="AC2284" s="322" t="str">
        <f t="shared" si="648"/>
        <v/>
      </c>
      <c r="AD2284" s="322" t="str">
        <f t="shared" si="649"/>
        <v/>
      </c>
      <c r="AE2284" s="322" t="str">
        <f t="shared" si="650"/>
        <v/>
      </c>
      <c r="AF2284" s="322" t="str">
        <f t="shared" si="651"/>
        <v/>
      </c>
      <c r="AG2284" s="322" t="str">
        <f t="shared" si="652"/>
        <v/>
      </c>
      <c r="AZ2284">
        <f t="shared" si="638"/>
        <v>0</v>
      </c>
      <c r="BA2284" t="str">
        <f t="shared" si="641"/>
        <v/>
      </c>
      <c r="BB2284" t="str">
        <f t="shared" si="639"/>
        <v/>
      </c>
    </row>
    <row r="2285" spans="2:54" x14ac:dyDescent="0.15">
      <c r="B2285" s="347"/>
      <c r="C2285" s="347"/>
      <c r="D2285" s="347"/>
      <c r="E2285" s="347"/>
      <c r="F2285" s="347"/>
      <c r="G2285" s="347"/>
      <c r="H2285" s="347"/>
      <c r="I2285" s="347"/>
      <c r="J2285" s="347"/>
      <c r="K2285" s="347"/>
      <c r="N2285" s="323" t="str">
        <f t="shared" si="642"/>
        <v/>
      </c>
      <c r="O2285" s="323" t="str">
        <f t="shared" si="637"/>
        <v/>
      </c>
      <c r="P2285" s="323" t="str">
        <f t="shared" ref="P2285:P2348" si="653">IF(COUNT(AA2285,AG2285)=2,SUM(AA2285,AG2285)*12.5,"")</f>
        <v/>
      </c>
      <c r="R2285" s="323" t="str">
        <f t="shared" si="640"/>
        <v/>
      </c>
      <c r="X2285" s="322" t="str">
        <f t="shared" si="643"/>
        <v/>
      </c>
      <c r="Y2285" s="322" t="str">
        <f t="shared" si="644"/>
        <v/>
      </c>
      <c r="Z2285" s="322" t="str">
        <f t="shared" si="645"/>
        <v/>
      </c>
      <c r="AA2285" s="322" t="str">
        <f t="shared" si="646"/>
        <v/>
      </c>
      <c r="AB2285" s="322" t="str">
        <f t="shared" si="647"/>
        <v/>
      </c>
      <c r="AC2285" s="322" t="str">
        <f t="shared" si="648"/>
        <v/>
      </c>
      <c r="AD2285" s="322" t="str">
        <f t="shared" si="649"/>
        <v/>
      </c>
      <c r="AE2285" s="322" t="str">
        <f t="shared" si="650"/>
        <v/>
      </c>
      <c r="AF2285" s="322" t="str">
        <f t="shared" si="651"/>
        <v/>
      </c>
      <c r="AG2285" s="322" t="str">
        <f t="shared" si="652"/>
        <v/>
      </c>
      <c r="AZ2285">
        <f t="shared" si="638"/>
        <v>0</v>
      </c>
      <c r="BA2285" t="str">
        <f t="shared" si="641"/>
        <v/>
      </c>
      <c r="BB2285" t="str">
        <f t="shared" si="639"/>
        <v/>
      </c>
    </row>
    <row r="2286" spans="2:54" x14ac:dyDescent="0.15">
      <c r="B2286" s="347"/>
      <c r="C2286" s="347"/>
      <c r="D2286" s="347"/>
      <c r="E2286" s="347"/>
      <c r="F2286" s="347"/>
      <c r="G2286" s="347"/>
      <c r="H2286" s="347"/>
      <c r="I2286" s="347"/>
      <c r="J2286" s="347"/>
      <c r="K2286" s="347"/>
      <c r="N2286" s="323" t="str">
        <f t="shared" si="642"/>
        <v/>
      </c>
      <c r="O2286" s="323" t="str">
        <f t="shared" ref="O2286:O2349" si="654">IF(COUNT(X2286:Z2286,AB2286:AF2286)=8,SUM(X2286:Z2286,AB2286:AF2286)*3.125,"")</f>
        <v/>
      </c>
      <c r="P2286" s="323" t="str">
        <f t="shared" si="653"/>
        <v/>
      </c>
      <c r="R2286" s="323" t="str">
        <f t="shared" si="640"/>
        <v/>
      </c>
      <c r="X2286" s="322" t="str">
        <f t="shared" si="643"/>
        <v/>
      </c>
      <c r="Y2286" s="322" t="str">
        <f t="shared" si="644"/>
        <v/>
      </c>
      <c r="Z2286" s="322" t="str">
        <f t="shared" si="645"/>
        <v/>
      </c>
      <c r="AA2286" s="322" t="str">
        <f t="shared" si="646"/>
        <v/>
      </c>
      <c r="AB2286" s="322" t="str">
        <f t="shared" si="647"/>
        <v/>
      </c>
      <c r="AC2286" s="322" t="str">
        <f t="shared" si="648"/>
        <v/>
      </c>
      <c r="AD2286" s="322" t="str">
        <f t="shared" si="649"/>
        <v/>
      </c>
      <c r="AE2286" s="322" t="str">
        <f t="shared" si="650"/>
        <v/>
      </c>
      <c r="AF2286" s="322" t="str">
        <f t="shared" si="651"/>
        <v/>
      </c>
      <c r="AG2286" s="322" t="str">
        <f t="shared" si="652"/>
        <v/>
      </c>
      <c r="AZ2286">
        <f t="shared" si="638"/>
        <v>0</v>
      </c>
      <c r="BA2286" t="str">
        <f t="shared" si="641"/>
        <v/>
      </c>
      <c r="BB2286" t="str">
        <f t="shared" si="639"/>
        <v/>
      </c>
    </row>
    <row r="2287" spans="2:54" x14ac:dyDescent="0.15">
      <c r="B2287" s="347"/>
      <c r="C2287" s="347"/>
      <c r="D2287" s="347"/>
      <c r="E2287" s="347"/>
      <c r="F2287" s="347"/>
      <c r="G2287" s="347"/>
      <c r="H2287" s="347"/>
      <c r="I2287" s="347"/>
      <c r="J2287" s="347"/>
      <c r="K2287" s="347"/>
      <c r="N2287" s="323" t="str">
        <f t="shared" si="642"/>
        <v/>
      </c>
      <c r="O2287" s="323" t="str">
        <f t="shared" si="654"/>
        <v/>
      </c>
      <c r="P2287" s="323" t="str">
        <f t="shared" si="653"/>
        <v/>
      </c>
      <c r="R2287" s="323" t="str">
        <f t="shared" si="640"/>
        <v/>
      </c>
      <c r="X2287" s="322" t="str">
        <f t="shared" si="643"/>
        <v/>
      </c>
      <c r="Y2287" s="322" t="str">
        <f t="shared" si="644"/>
        <v/>
      </c>
      <c r="Z2287" s="322" t="str">
        <f t="shared" si="645"/>
        <v/>
      </c>
      <c r="AA2287" s="322" t="str">
        <f t="shared" si="646"/>
        <v/>
      </c>
      <c r="AB2287" s="322" t="str">
        <f t="shared" si="647"/>
        <v/>
      </c>
      <c r="AC2287" s="322" t="str">
        <f t="shared" si="648"/>
        <v/>
      </c>
      <c r="AD2287" s="322" t="str">
        <f t="shared" si="649"/>
        <v/>
      </c>
      <c r="AE2287" s="322" t="str">
        <f t="shared" si="650"/>
        <v/>
      </c>
      <c r="AF2287" s="322" t="str">
        <f t="shared" si="651"/>
        <v/>
      </c>
      <c r="AG2287" s="322" t="str">
        <f t="shared" si="652"/>
        <v/>
      </c>
      <c r="AZ2287">
        <f t="shared" si="638"/>
        <v>0</v>
      </c>
      <c r="BA2287" t="str">
        <f t="shared" si="641"/>
        <v/>
      </c>
      <c r="BB2287" t="str">
        <f t="shared" si="639"/>
        <v/>
      </c>
    </row>
    <row r="2288" spans="2:54" x14ac:dyDescent="0.15">
      <c r="B2288" s="347"/>
      <c r="C2288" s="347"/>
      <c r="D2288" s="347"/>
      <c r="E2288" s="347"/>
      <c r="F2288" s="347"/>
      <c r="G2288" s="347"/>
      <c r="H2288" s="347"/>
      <c r="I2288" s="347"/>
      <c r="J2288" s="347"/>
      <c r="K2288" s="347"/>
      <c r="N2288" s="323" t="str">
        <f t="shared" si="642"/>
        <v/>
      </c>
      <c r="O2288" s="323" t="str">
        <f t="shared" si="654"/>
        <v/>
      </c>
      <c r="P2288" s="323" t="str">
        <f t="shared" si="653"/>
        <v/>
      </c>
      <c r="R2288" s="323" t="str">
        <f t="shared" si="640"/>
        <v/>
      </c>
      <c r="X2288" s="322" t="str">
        <f t="shared" si="643"/>
        <v/>
      </c>
      <c r="Y2288" s="322" t="str">
        <f t="shared" si="644"/>
        <v/>
      </c>
      <c r="Z2288" s="322" t="str">
        <f t="shared" si="645"/>
        <v/>
      </c>
      <c r="AA2288" s="322" t="str">
        <f t="shared" si="646"/>
        <v/>
      </c>
      <c r="AB2288" s="322" t="str">
        <f t="shared" si="647"/>
        <v/>
      </c>
      <c r="AC2288" s="322" t="str">
        <f t="shared" si="648"/>
        <v/>
      </c>
      <c r="AD2288" s="322" t="str">
        <f t="shared" si="649"/>
        <v/>
      </c>
      <c r="AE2288" s="322" t="str">
        <f t="shared" si="650"/>
        <v/>
      </c>
      <c r="AF2288" s="322" t="str">
        <f t="shared" si="651"/>
        <v/>
      </c>
      <c r="AG2288" s="322" t="str">
        <f t="shared" si="652"/>
        <v/>
      </c>
      <c r="AZ2288">
        <f t="shared" si="638"/>
        <v>0</v>
      </c>
      <c r="BA2288" t="str">
        <f t="shared" si="641"/>
        <v/>
      </c>
      <c r="BB2288" t="str">
        <f t="shared" si="639"/>
        <v/>
      </c>
    </row>
    <row r="2289" spans="2:54" x14ac:dyDescent="0.15">
      <c r="B2289" s="347"/>
      <c r="C2289" s="347"/>
      <c r="D2289" s="347"/>
      <c r="E2289" s="347"/>
      <c r="F2289" s="347"/>
      <c r="G2289" s="347"/>
      <c r="H2289" s="347"/>
      <c r="I2289" s="347"/>
      <c r="J2289" s="347"/>
      <c r="K2289" s="347"/>
      <c r="N2289" s="323" t="str">
        <f t="shared" si="642"/>
        <v/>
      </c>
      <c r="O2289" s="323" t="str">
        <f t="shared" si="654"/>
        <v/>
      </c>
      <c r="P2289" s="323" t="str">
        <f t="shared" si="653"/>
        <v/>
      </c>
      <c r="R2289" s="323" t="str">
        <f t="shared" si="640"/>
        <v/>
      </c>
      <c r="X2289" s="322" t="str">
        <f t="shared" si="643"/>
        <v/>
      </c>
      <c r="Y2289" s="322" t="str">
        <f t="shared" si="644"/>
        <v/>
      </c>
      <c r="Z2289" s="322" t="str">
        <f t="shared" si="645"/>
        <v/>
      </c>
      <c r="AA2289" s="322" t="str">
        <f t="shared" si="646"/>
        <v/>
      </c>
      <c r="AB2289" s="322" t="str">
        <f t="shared" si="647"/>
        <v/>
      </c>
      <c r="AC2289" s="322" t="str">
        <f t="shared" si="648"/>
        <v/>
      </c>
      <c r="AD2289" s="322" t="str">
        <f t="shared" si="649"/>
        <v/>
      </c>
      <c r="AE2289" s="322" t="str">
        <f t="shared" si="650"/>
        <v/>
      </c>
      <c r="AF2289" s="322" t="str">
        <f t="shared" si="651"/>
        <v/>
      </c>
      <c r="AG2289" s="322" t="str">
        <f t="shared" si="652"/>
        <v/>
      </c>
      <c r="AZ2289">
        <f t="shared" si="638"/>
        <v>0</v>
      </c>
      <c r="BA2289" t="str">
        <f t="shared" si="641"/>
        <v/>
      </c>
      <c r="BB2289" t="str">
        <f t="shared" si="639"/>
        <v/>
      </c>
    </row>
    <row r="2290" spans="2:54" x14ac:dyDescent="0.15">
      <c r="B2290" s="347"/>
      <c r="C2290" s="347"/>
      <c r="D2290" s="347"/>
      <c r="E2290" s="347"/>
      <c r="F2290" s="347"/>
      <c r="G2290" s="347"/>
      <c r="H2290" s="347"/>
      <c r="I2290" s="347"/>
      <c r="J2290" s="347"/>
      <c r="K2290" s="347"/>
      <c r="N2290" s="323" t="str">
        <f t="shared" si="642"/>
        <v/>
      </c>
      <c r="O2290" s="323" t="str">
        <f t="shared" si="654"/>
        <v/>
      </c>
      <c r="P2290" s="323" t="str">
        <f t="shared" si="653"/>
        <v/>
      </c>
      <c r="R2290" s="323" t="str">
        <f t="shared" si="640"/>
        <v/>
      </c>
      <c r="X2290" s="322" t="str">
        <f t="shared" si="643"/>
        <v/>
      </c>
      <c r="Y2290" s="322" t="str">
        <f t="shared" si="644"/>
        <v/>
      </c>
      <c r="Z2290" s="322" t="str">
        <f t="shared" si="645"/>
        <v/>
      </c>
      <c r="AA2290" s="322" t="str">
        <f t="shared" si="646"/>
        <v/>
      </c>
      <c r="AB2290" s="322" t="str">
        <f t="shared" si="647"/>
        <v/>
      </c>
      <c r="AC2290" s="322" t="str">
        <f t="shared" si="648"/>
        <v/>
      </c>
      <c r="AD2290" s="322" t="str">
        <f t="shared" si="649"/>
        <v/>
      </c>
      <c r="AE2290" s="322" t="str">
        <f t="shared" si="650"/>
        <v/>
      </c>
      <c r="AF2290" s="322" t="str">
        <f t="shared" si="651"/>
        <v/>
      </c>
      <c r="AG2290" s="322" t="str">
        <f t="shared" si="652"/>
        <v/>
      </c>
      <c r="AZ2290">
        <f t="shared" si="638"/>
        <v>0</v>
      </c>
      <c r="BA2290" t="str">
        <f t="shared" si="641"/>
        <v/>
      </c>
      <c r="BB2290" t="str">
        <f t="shared" si="639"/>
        <v/>
      </c>
    </row>
    <row r="2291" spans="2:54" x14ac:dyDescent="0.15">
      <c r="B2291" s="347"/>
      <c r="C2291" s="347"/>
      <c r="D2291" s="347"/>
      <c r="E2291" s="347"/>
      <c r="F2291" s="347"/>
      <c r="G2291" s="347"/>
      <c r="H2291" s="347"/>
      <c r="I2291" s="347"/>
      <c r="J2291" s="347"/>
      <c r="K2291" s="347"/>
      <c r="N2291" s="323" t="str">
        <f t="shared" si="642"/>
        <v/>
      </c>
      <c r="O2291" s="323" t="str">
        <f t="shared" si="654"/>
        <v/>
      </c>
      <c r="P2291" s="323" t="str">
        <f t="shared" si="653"/>
        <v/>
      </c>
      <c r="R2291" s="323" t="str">
        <f t="shared" si="640"/>
        <v/>
      </c>
      <c r="X2291" s="322" t="str">
        <f t="shared" si="643"/>
        <v/>
      </c>
      <c r="Y2291" s="322" t="str">
        <f t="shared" si="644"/>
        <v/>
      </c>
      <c r="Z2291" s="322" t="str">
        <f t="shared" si="645"/>
        <v/>
      </c>
      <c r="AA2291" s="322" t="str">
        <f t="shared" si="646"/>
        <v/>
      </c>
      <c r="AB2291" s="322" t="str">
        <f t="shared" si="647"/>
        <v/>
      </c>
      <c r="AC2291" s="322" t="str">
        <f t="shared" si="648"/>
        <v/>
      </c>
      <c r="AD2291" s="322" t="str">
        <f t="shared" si="649"/>
        <v/>
      </c>
      <c r="AE2291" s="322" t="str">
        <f t="shared" si="650"/>
        <v/>
      </c>
      <c r="AF2291" s="322" t="str">
        <f t="shared" si="651"/>
        <v/>
      </c>
      <c r="AG2291" s="322" t="str">
        <f t="shared" si="652"/>
        <v/>
      </c>
      <c r="AZ2291">
        <f t="shared" si="638"/>
        <v>0</v>
      </c>
      <c r="BA2291" t="str">
        <f t="shared" si="641"/>
        <v/>
      </c>
      <c r="BB2291" t="str">
        <f t="shared" si="639"/>
        <v/>
      </c>
    </row>
    <row r="2292" spans="2:54" x14ac:dyDescent="0.15">
      <c r="B2292" s="347"/>
      <c r="C2292" s="347"/>
      <c r="D2292" s="347"/>
      <c r="E2292" s="347"/>
      <c r="F2292" s="347"/>
      <c r="G2292" s="347"/>
      <c r="H2292" s="347"/>
      <c r="I2292" s="347"/>
      <c r="J2292" s="347"/>
      <c r="K2292" s="347"/>
      <c r="N2292" s="323" t="str">
        <f t="shared" si="642"/>
        <v/>
      </c>
      <c r="O2292" s="323" t="str">
        <f t="shared" si="654"/>
        <v/>
      </c>
      <c r="P2292" s="323" t="str">
        <f t="shared" si="653"/>
        <v/>
      </c>
      <c r="R2292" s="323" t="str">
        <f t="shared" si="640"/>
        <v/>
      </c>
      <c r="X2292" s="322" t="str">
        <f t="shared" si="643"/>
        <v/>
      </c>
      <c r="Y2292" s="322" t="str">
        <f t="shared" si="644"/>
        <v/>
      </c>
      <c r="Z2292" s="322" t="str">
        <f t="shared" si="645"/>
        <v/>
      </c>
      <c r="AA2292" s="322" t="str">
        <f t="shared" si="646"/>
        <v/>
      </c>
      <c r="AB2292" s="322" t="str">
        <f t="shared" si="647"/>
        <v/>
      </c>
      <c r="AC2292" s="322" t="str">
        <f t="shared" si="648"/>
        <v/>
      </c>
      <c r="AD2292" s="322" t="str">
        <f t="shared" si="649"/>
        <v/>
      </c>
      <c r="AE2292" s="322" t="str">
        <f t="shared" si="650"/>
        <v/>
      </c>
      <c r="AF2292" s="322" t="str">
        <f t="shared" si="651"/>
        <v/>
      </c>
      <c r="AG2292" s="322" t="str">
        <f t="shared" si="652"/>
        <v/>
      </c>
      <c r="AZ2292">
        <f t="shared" si="638"/>
        <v>0</v>
      </c>
      <c r="BA2292" t="str">
        <f t="shared" si="641"/>
        <v/>
      </c>
      <c r="BB2292" t="str">
        <f t="shared" si="639"/>
        <v/>
      </c>
    </row>
    <row r="2293" spans="2:54" x14ac:dyDescent="0.15">
      <c r="B2293" s="347"/>
      <c r="C2293" s="347"/>
      <c r="D2293" s="347"/>
      <c r="E2293" s="347"/>
      <c r="F2293" s="347"/>
      <c r="G2293" s="347"/>
      <c r="H2293" s="347"/>
      <c r="I2293" s="347"/>
      <c r="J2293" s="347"/>
      <c r="K2293" s="347"/>
      <c r="N2293" s="323" t="str">
        <f t="shared" si="642"/>
        <v/>
      </c>
      <c r="O2293" s="323" t="str">
        <f t="shared" si="654"/>
        <v/>
      </c>
      <c r="P2293" s="323" t="str">
        <f t="shared" si="653"/>
        <v/>
      </c>
      <c r="R2293" s="323" t="str">
        <f t="shared" si="640"/>
        <v/>
      </c>
      <c r="X2293" s="322" t="str">
        <f t="shared" si="643"/>
        <v/>
      </c>
      <c r="Y2293" s="322" t="str">
        <f t="shared" si="644"/>
        <v/>
      </c>
      <c r="Z2293" s="322" t="str">
        <f t="shared" si="645"/>
        <v/>
      </c>
      <c r="AA2293" s="322" t="str">
        <f t="shared" si="646"/>
        <v/>
      </c>
      <c r="AB2293" s="322" t="str">
        <f t="shared" si="647"/>
        <v/>
      </c>
      <c r="AC2293" s="322" t="str">
        <f t="shared" si="648"/>
        <v/>
      </c>
      <c r="AD2293" s="322" t="str">
        <f t="shared" si="649"/>
        <v/>
      </c>
      <c r="AE2293" s="322" t="str">
        <f t="shared" si="650"/>
        <v/>
      </c>
      <c r="AF2293" s="322" t="str">
        <f t="shared" si="651"/>
        <v/>
      </c>
      <c r="AG2293" s="322" t="str">
        <f t="shared" si="652"/>
        <v/>
      </c>
      <c r="AZ2293">
        <f t="shared" ref="AZ2293:AZ2356" si="655">COUNT(B2293:K2293)</f>
        <v>0</v>
      </c>
      <c r="BA2293" t="str">
        <f t="shared" si="641"/>
        <v/>
      </c>
      <c r="BB2293" t="str">
        <f t="shared" si="639"/>
        <v/>
      </c>
    </row>
    <row r="2294" spans="2:54" x14ac:dyDescent="0.15">
      <c r="B2294" s="347"/>
      <c r="C2294" s="347"/>
      <c r="D2294" s="347"/>
      <c r="E2294" s="347"/>
      <c r="F2294" s="347"/>
      <c r="G2294" s="347"/>
      <c r="H2294" s="347"/>
      <c r="I2294" s="347"/>
      <c r="J2294" s="347"/>
      <c r="K2294" s="347"/>
      <c r="N2294" s="323" t="str">
        <f t="shared" si="642"/>
        <v/>
      </c>
      <c r="O2294" s="323" t="str">
        <f t="shared" si="654"/>
        <v/>
      </c>
      <c r="P2294" s="323" t="str">
        <f t="shared" si="653"/>
        <v/>
      </c>
      <c r="R2294" s="323" t="str">
        <f t="shared" si="640"/>
        <v/>
      </c>
      <c r="X2294" s="322" t="str">
        <f t="shared" si="643"/>
        <v/>
      </c>
      <c r="Y2294" s="322" t="str">
        <f t="shared" si="644"/>
        <v/>
      </c>
      <c r="Z2294" s="322" t="str">
        <f t="shared" si="645"/>
        <v/>
      </c>
      <c r="AA2294" s="322" t="str">
        <f t="shared" si="646"/>
        <v/>
      </c>
      <c r="AB2294" s="322" t="str">
        <f t="shared" si="647"/>
        <v/>
      </c>
      <c r="AC2294" s="322" t="str">
        <f t="shared" si="648"/>
        <v/>
      </c>
      <c r="AD2294" s="322" t="str">
        <f t="shared" si="649"/>
        <v/>
      </c>
      <c r="AE2294" s="322" t="str">
        <f t="shared" si="650"/>
        <v/>
      </c>
      <c r="AF2294" s="322" t="str">
        <f t="shared" si="651"/>
        <v/>
      </c>
      <c r="AG2294" s="322" t="str">
        <f t="shared" si="652"/>
        <v/>
      </c>
      <c r="AZ2294">
        <f t="shared" si="655"/>
        <v>0</v>
      </c>
      <c r="BA2294" t="str">
        <f t="shared" si="641"/>
        <v/>
      </c>
      <c r="BB2294" t="str">
        <f t="shared" ref="BB2294:BB2357" si="656">IF(AZ2294=10,BA2294/AZ2294,"")</f>
        <v/>
      </c>
    </row>
    <row r="2295" spans="2:54" x14ac:dyDescent="0.15">
      <c r="B2295" s="347"/>
      <c r="C2295" s="347"/>
      <c r="D2295" s="347"/>
      <c r="E2295" s="347"/>
      <c r="F2295" s="347"/>
      <c r="G2295" s="347"/>
      <c r="H2295" s="347"/>
      <c r="I2295" s="347"/>
      <c r="J2295" s="347"/>
      <c r="K2295" s="347"/>
      <c r="N2295" s="323" t="str">
        <f t="shared" si="642"/>
        <v/>
      </c>
      <c r="O2295" s="323" t="str">
        <f t="shared" si="654"/>
        <v/>
      </c>
      <c r="P2295" s="323" t="str">
        <f t="shared" si="653"/>
        <v/>
      </c>
      <c r="R2295" s="323" t="str">
        <f t="shared" si="640"/>
        <v/>
      </c>
      <c r="X2295" s="322" t="str">
        <f t="shared" si="643"/>
        <v/>
      </c>
      <c r="Y2295" s="322" t="str">
        <f t="shared" si="644"/>
        <v/>
      </c>
      <c r="Z2295" s="322" t="str">
        <f t="shared" si="645"/>
        <v/>
      </c>
      <c r="AA2295" s="322" t="str">
        <f t="shared" si="646"/>
        <v/>
      </c>
      <c r="AB2295" s="322" t="str">
        <f t="shared" si="647"/>
        <v/>
      </c>
      <c r="AC2295" s="322" t="str">
        <f t="shared" si="648"/>
        <v/>
      </c>
      <c r="AD2295" s="322" t="str">
        <f t="shared" si="649"/>
        <v/>
      </c>
      <c r="AE2295" s="322" t="str">
        <f t="shared" si="650"/>
        <v/>
      </c>
      <c r="AF2295" s="322" t="str">
        <f t="shared" si="651"/>
        <v/>
      </c>
      <c r="AG2295" s="322" t="str">
        <f t="shared" si="652"/>
        <v/>
      </c>
      <c r="AZ2295">
        <f t="shared" si="655"/>
        <v>0</v>
      </c>
      <c r="BA2295" t="str">
        <f t="shared" si="641"/>
        <v/>
      </c>
      <c r="BB2295" t="str">
        <f t="shared" si="656"/>
        <v/>
      </c>
    </row>
    <row r="2296" spans="2:54" x14ac:dyDescent="0.15">
      <c r="B2296" s="347"/>
      <c r="C2296" s="347"/>
      <c r="D2296" s="347"/>
      <c r="E2296" s="347"/>
      <c r="F2296" s="347"/>
      <c r="G2296" s="347"/>
      <c r="H2296" s="347"/>
      <c r="I2296" s="347"/>
      <c r="J2296" s="347"/>
      <c r="K2296" s="347"/>
      <c r="N2296" s="323" t="str">
        <f t="shared" si="642"/>
        <v/>
      </c>
      <c r="O2296" s="323" t="str">
        <f t="shared" si="654"/>
        <v/>
      </c>
      <c r="P2296" s="323" t="str">
        <f t="shared" si="653"/>
        <v/>
      </c>
      <c r="R2296" s="323" t="str">
        <f t="shared" si="640"/>
        <v/>
      </c>
      <c r="X2296" s="322" t="str">
        <f t="shared" si="643"/>
        <v/>
      </c>
      <c r="Y2296" s="322" t="str">
        <f t="shared" si="644"/>
        <v/>
      </c>
      <c r="Z2296" s="322" t="str">
        <f t="shared" si="645"/>
        <v/>
      </c>
      <c r="AA2296" s="322" t="str">
        <f t="shared" si="646"/>
        <v/>
      </c>
      <c r="AB2296" s="322" t="str">
        <f t="shared" si="647"/>
        <v/>
      </c>
      <c r="AC2296" s="322" t="str">
        <f t="shared" si="648"/>
        <v/>
      </c>
      <c r="AD2296" s="322" t="str">
        <f t="shared" si="649"/>
        <v/>
      </c>
      <c r="AE2296" s="322" t="str">
        <f t="shared" si="650"/>
        <v/>
      </c>
      <c r="AF2296" s="322" t="str">
        <f t="shared" si="651"/>
        <v/>
      </c>
      <c r="AG2296" s="322" t="str">
        <f t="shared" si="652"/>
        <v/>
      </c>
      <c r="AZ2296">
        <f t="shared" si="655"/>
        <v>0</v>
      </c>
      <c r="BA2296" t="str">
        <f t="shared" si="641"/>
        <v/>
      </c>
      <c r="BB2296" t="str">
        <f t="shared" si="656"/>
        <v/>
      </c>
    </row>
    <row r="2297" spans="2:54" x14ac:dyDescent="0.15">
      <c r="B2297" s="347"/>
      <c r="C2297" s="347"/>
      <c r="D2297" s="347"/>
      <c r="E2297" s="347"/>
      <c r="F2297" s="347"/>
      <c r="G2297" s="347"/>
      <c r="H2297" s="347"/>
      <c r="I2297" s="347"/>
      <c r="J2297" s="347"/>
      <c r="K2297" s="347"/>
      <c r="N2297" s="323" t="str">
        <f t="shared" si="642"/>
        <v/>
      </c>
      <c r="O2297" s="323" t="str">
        <f t="shared" si="654"/>
        <v/>
      </c>
      <c r="P2297" s="323" t="str">
        <f t="shared" si="653"/>
        <v/>
      </c>
      <c r="R2297" s="323" t="str">
        <f t="shared" si="640"/>
        <v/>
      </c>
      <c r="X2297" s="322" t="str">
        <f t="shared" si="643"/>
        <v/>
      </c>
      <c r="Y2297" s="322" t="str">
        <f t="shared" si="644"/>
        <v/>
      </c>
      <c r="Z2297" s="322" t="str">
        <f t="shared" si="645"/>
        <v/>
      </c>
      <c r="AA2297" s="322" t="str">
        <f t="shared" si="646"/>
        <v/>
      </c>
      <c r="AB2297" s="322" t="str">
        <f t="shared" si="647"/>
        <v/>
      </c>
      <c r="AC2297" s="322" t="str">
        <f t="shared" si="648"/>
        <v/>
      </c>
      <c r="AD2297" s="322" t="str">
        <f t="shared" si="649"/>
        <v/>
      </c>
      <c r="AE2297" s="322" t="str">
        <f t="shared" si="650"/>
        <v/>
      </c>
      <c r="AF2297" s="322" t="str">
        <f t="shared" si="651"/>
        <v/>
      </c>
      <c r="AG2297" s="322" t="str">
        <f t="shared" si="652"/>
        <v/>
      </c>
      <c r="AZ2297">
        <f t="shared" si="655"/>
        <v>0</v>
      </c>
      <c r="BA2297" t="str">
        <f t="shared" si="641"/>
        <v/>
      </c>
      <c r="BB2297" t="str">
        <f t="shared" si="656"/>
        <v/>
      </c>
    </row>
    <row r="2298" spans="2:54" x14ac:dyDescent="0.15">
      <c r="B2298" s="347"/>
      <c r="C2298" s="347"/>
      <c r="D2298" s="347"/>
      <c r="E2298" s="347"/>
      <c r="F2298" s="347"/>
      <c r="G2298" s="347"/>
      <c r="H2298" s="347"/>
      <c r="I2298" s="347"/>
      <c r="J2298" s="347"/>
      <c r="K2298" s="347"/>
      <c r="N2298" s="323" t="str">
        <f t="shared" si="642"/>
        <v/>
      </c>
      <c r="O2298" s="323" t="str">
        <f t="shared" si="654"/>
        <v/>
      </c>
      <c r="P2298" s="323" t="str">
        <f t="shared" si="653"/>
        <v/>
      </c>
      <c r="R2298" s="323" t="str">
        <f t="shared" si="640"/>
        <v/>
      </c>
      <c r="X2298" s="322" t="str">
        <f t="shared" si="643"/>
        <v/>
      </c>
      <c r="Y2298" s="322" t="str">
        <f t="shared" si="644"/>
        <v/>
      </c>
      <c r="Z2298" s="322" t="str">
        <f t="shared" si="645"/>
        <v/>
      </c>
      <c r="AA2298" s="322" t="str">
        <f t="shared" si="646"/>
        <v/>
      </c>
      <c r="AB2298" s="322" t="str">
        <f t="shared" si="647"/>
        <v/>
      </c>
      <c r="AC2298" s="322" t="str">
        <f t="shared" si="648"/>
        <v/>
      </c>
      <c r="AD2298" s="322" t="str">
        <f t="shared" si="649"/>
        <v/>
      </c>
      <c r="AE2298" s="322" t="str">
        <f t="shared" si="650"/>
        <v/>
      </c>
      <c r="AF2298" s="322" t="str">
        <f t="shared" si="651"/>
        <v/>
      </c>
      <c r="AG2298" s="322" t="str">
        <f t="shared" si="652"/>
        <v/>
      </c>
      <c r="AZ2298">
        <f t="shared" si="655"/>
        <v>0</v>
      </c>
      <c r="BA2298" t="str">
        <f t="shared" si="641"/>
        <v/>
      </c>
      <c r="BB2298" t="str">
        <f t="shared" si="656"/>
        <v/>
      </c>
    </row>
    <row r="2299" spans="2:54" x14ac:dyDescent="0.15">
      <c r="B2299" s="347"/>
      <c r="C2299" s="347"/>
      <c r="D2299" s="347"/>
      <c r="E2299" s="347"/>
      <c r="F2299" s="347"/>
      <c r="G2299" s="347"/>
      <c r="H2299" s="347"/>
      <c r="I2299" s="347"/>
      <c r="J2299" s="347"/>
      <c r="K2299" s="347"/>
      <c r="N2299" s="323" t="str">
        <f t="shared" si="642"/>
        <v/>
      </c>
      <c r="O2299" s="323" t="str">
        <f t="shared" si="654"/>
        <v/>
      </c>
      <c r="P2299" s="323" t="str">
        <f t="shared" si="653"/>
        <v/>
      </c>
      <c r="R2299" s="323" t="str">
        <f t="shared" si="640"/>
        <v/>
      </c>
      <c r="X2299" s="322" t="str">
        <f t="shared" si="643"/>
        <v/>
      </c>
      <c r="Y2299" s="322" t="str">
        <f t="shared" si="644"/>
        <v/>
      </c>
      <c r="Z2299" s="322" t="str">
        <f t="shared" si="645"/>
        <v/>
      </c>
      <c r="AA2299" s="322" t="str">
        <f t="shared" si="646"/>
        <v/>
      </c>
      <c r="AB2299" s="322" t="str">
        <f t="shared" si="647"/>
        <v/>
      </c>
      <c r="AC2299" s="322" t="str">
        <f t="shared" si="648"/>
        <v/>
      </c>
      <c r="AD2299" s="322" t="str">
        <f t="shared" si="649"/>
        <v/>
      </c>
      <c r="AE2299" s="322" t="str">
        <f t="shared" si="650"/>
        <v/>
      </c>
      <c r="AF2299" s="322" t="str">
        <f t="shared" si="651"/>
        <v/>
      </c>
      <c r="AG2299" s="322" t="str">
        <f t="shared" si="652"/>
        <v/>
      </c>
      <c r="AZ2299">
        <f t="shared" si="655"/>
        <v>0</v>
      </c>
      <c r="BA2299" t="str">
        <f t="shared" si="641"/>
        <v/>
      </c>
      <c r="BB2299" t="str">
        <f t="shared" si="656"/>
        <v/>
      </c>
    </row>
    <row r="2300" spans="2:54" x14ac:dyDescent="0.15">
      <c r="B2300" s="347"/>
      <c r="C2300" s="347"/>
      <c r="D2300" s="347"/>
      <c r="E2300" s="347"/>
      <c r="F2300" s="347"/>
      <c r="G2300" s="347"/>
      <c r="H2300" s="347"/>
      <c r="I2300" s="347"/>
      <c r="J2300" s="347"/>
      <c r="K2300" s="347"/>
      <c r="N2300" s="323" t="str">
        <f t="shared" si="642"/>
        <v/>
      </c>
      <c r="O2300" s="323" t="str">
        <f t="shared" si="654"/>
        <v/>
      </c>
      <c r="P2300" s="323" t="str">
        <f t="shared" si="653"/>
        <v/>
      </c>
      <c r="R2300" s="323" t="str">
        <f t="shared" si="640"/>
        <v/>
      </c>
      <c r="X2300" s="322" t="str">
        <f t="shared" si="643"/>
        <v/>
      </c>
      <c r="Y2300" s="322" t="str">
        <f t="shared" si="644"/>
        <v/>
      </c>
      <c r="Z2300" s="322" t="str">
        <f t="shared" si="645"/>
        <v/>
      </c>
      <c r="AA2300" s="322" t="str">
        <f t="shared" si="646"/>
        <v/>
      </c>
      <c r="AB2300" s="322" t="str">
        <f t="shared" si="647"/>
        <v/>
      </c>
      <c r="AC2300" s="322" t="str">
        <f t="shared" si="648"/>
        <v/>
      </c>
      <c r="AD2300" s="322" t="str">
        <f t="shared" si="649"/>
        <v/>
      </c>
      <c r="AE2300" s="322" t="str">
        <f t="shared" si="650"/>
        <v/>
      </c>
      <c r="AF2300" s="322" t="str">
        <f t="shared" si="651"/>
        <v/>
      </c>
      <c r="AG2300" s="322" t="str">
        <f t="shared" si="652"/>
        <v/>
      </c>
      <c r="AZ2300">
        <f t="shared" si="655"/>
        <v>0</v>
      </c>
      <c r="BA2300" t="str">
        <f t="shared" si="641"/>
        <v/>
      </c>
      <c r="BB2300" t="str">
        <f t="shared" si="656"/>
        <v/>
      </c>
    </row>
    <row r="2301" spans="2:54" x14ac:dyDescent="0.15">
      <c r="B2301" s="347"/>
      <c r="C2301" s="347"/>
      <c r="D2301" s="347"/>
      <c r="E2301" s="347"/>
      <c r="F2301" s="347"/>
      <c r="G2301" s="347"/>
      <c r="H2301" s="347"/>
      <c r="I2301" s="347"/>
      <c r="J2301" s="347"/>
      <c r="K2301" s="347"/>
      <c r="N2301" s="323" t="str">
        <f t="shared" si="642"/>
        <v/>
      </c>
      <c r="O2301" s="323" t="str">
        <f t="shared" si="654"/>
        <v/>
      </c>
      <c r="P2301" s="323" t="str">
        <f t="shared" si="653"/>
        <v/>
      </c>
      <c r="R2301" s="323" t="str">
        <f t="shared" si="640"/>
        <v/>
      </c>
      <c r="X2301" s="322" t="str">
        <f t="shared" si="643"/>
        <v/>
      </c>
      <c r="Y2301" s="322" t="str">
        <f t="shared" si="644"/>
        <v/>
      </c>
      <c r="Z2301" s="322" t="str">
        <f t="shared" si="645"/>
        <v/>
      </c>
      <c r="AA2301" s="322" t="str">
        <f t="shared" si="646"/>
        <v/>
      </c>
      <c r="AB2301" s="322" t="str">
        <f t="shared" si="647"/>
        <v/>
      </c>
      <c r="AC2301" s="322" t="str">
        <f t="shared" si="648"/>
        <v/>
      </c>
      <c r="AD2301" s="322" t="str">
        <f t="shared" si="649"/>
        <v/>
      </c>
      <c r="AE2301" s="322" t="str">
        <f t="shared" si="650"/>
        <v/>
      </c>
      <c r="AF2301" s="322" t="str">
        <f t="shared" si="651"/>
        <v/>
      </c>
      <c r="AG2301" s="322" t="str">
        <f t="shared" si="652"/>
        <v/>
      </c>
      <c r="AZ2301">
        <f t="shared" si="655"/>
        <v>0</v>
      </c>
      <c r="BA2301" t="str">
        <f t="shared" si="641"/>
        <v/>
      </c>
      <c r="BB2301" t="str">
        <f t="shared" si="656"/>
        <v/>
      </c>
    </row>
    <row r="2302" spans="2:54" x14ac:dyDescent="0.15">
      <c r="B2302" s="347"/>
      <c r="C2302" s="347"/>
      <c r="D2302" s="347"/>
      <c r="E2302" s="347"/>
      <c r="F2302" s="347"/>
      <c r="G2302" s="347"/>
      <c r="H2302" s="347"/>
      <c r="I2302" s="347"/>
      <c r="J2302" s="347"/>
      <c r="K2302" s="347"/>
      <c r="N2302" s="323" t="str">
        <f t="shared" si="642"/>
        <v/>
      </c>
      <c r="O2302" s="323" t="str">
        <f t="shared" si="654"/>
        <v/>
      </c>
      <c r="P2302" s="323" t="str">
        <f t="shared" si="653"/>
        <v/>
      </c>
      <c r="R2302" s="323" t="str">
        <f t="shared" si="640"/>
        <v/>
      </c>
      <c r="X2302" s="322" t="str">
        <f t="shared" si="643"/>
        <v/>
      </c>
      <c r="Y2302" s="322" t="str">
        <f t="shared" si="644"/>
        <v/>
      </c>
      <c r="Z2302" s="322" t="str">
        <f t="shared" si="645"/>
        <v/>
      </c>
      <c r="AA2302" s="322" t="str">
        <f t="shared" si="646"/>
        <v/>
      </c>
      <c r="AB2302" s="322" t="str">
        <f t="shared" si="647"/>
        <v/>
      </c>
      <c r="AC2302" s="322" t="str">
        <f t="shared" si="648"/>
        <v/>
      </c>
      <c r="AD2302" s="322" t="str">
        <f t="shared" si="649"/>
        <v/>
      </c>
      <c r="AE2302" s="322" t="str">
        <f t="shared" si="650"/>
        <v/>
      </c>
      <c r="AF2302" s="322" t="str">
        <f t="shared" si="651"/>
        <v/>
      </c>
      <c r="AG2302" s="322" t="str">
        <f t="shared" si="652"/>
        <v/>
      </c>
      <c r="AZ2302">
        <f t="shared" si="655"/>
        <v>0</v>
      </c>
      <c r="BA2302" t="str">
        <f t="shared" si="641"/>
        <v/>
      </c>
      <c r="BB2302" t="str">
        <f t="shared" si="656"/>
        <v/>
      </c>
    </row>
    <row r="2303" spans="2:54" x14ac:dyDescent="0.15">
      <c r="B2303" s="347"/>
      <c r="C2303" s="347"/>
      <c r="D2303" s="347"/>
      <c r="E2303" s="347"/>
      <c r="F2303" s="347"/>
      <c r="G2303" s="347"/>
      <c r="H2303" s="347"/>
      <c r="I2303" s="347"/>
      <c r="J2303" s="347"/>
      <c r="K2303" s="347"/>
      <c r="N2303" s="323" t="str">
        <f t="shared" si="642"/>
        <v/>
      </c>
      <c r="O2303" s="323" t="str">
        <f t="shared" si="654"/>
        <v/>
      </c>
      <c r="P2303" s="323" t="str">
        <f t="shared" si="653"/>
        <v/>
      </c>
      <c r="R2303" s="323" t="str">
        <f t="shared" si="640"/>
        <v/>
      </c>
      <c r="X2303" s="322" t="str">
        <f t="shared" si="643"/>
        <v/>
      </c>
      <c r="Y2303" s="322" t="str">
        <f t="shared" si="644"/>
        <v/>
      </c>
      <c r="Z2303" s="322" t="str">
        <f t="shared" si="645"/>
        <v/>
      </c>
      <c r="AA2303" s="322" t="str">
        <f t="shared" si="646"/>
        <v/>
      </c>
      <c r="AB2303" s="322" t="str">
        <f t="shared" si="647"/>
        <v/>
      </c>
      <c r="AC2303" s="322" t="str">
        <f t="shared" si="648"/>
        <v/>
      </c>
      <c r="AD2303" s="322" t="str">
        <f t="shared" si="649"/>
        <v/>
      </c>
      <c r="AE2303" s="322" t="str">
        <f t="shared" si="650"/>
        <v/>
      </c>
      <c r="AF2303" s="322" t="str">
        <f t="shared" si="651"/>
        <v/>
      </c>
      <c r="AG2303" s="322" t="str">
        <f t="shared" si="652"/>
        <v/>
      </c>
      <c r="AZ2303">
        <f t="shared" si="655"/>
        <v>0</v>
      </c>
      <c r="BA2303" t="str">
        <f t="shared" si="641"/>
        <v/>
      </c>
      <c r="BB2303" t="str">
        <f t="shared" si="656"/>
        <v/>
      </c>
    </row>
    <row r="2304" spans="2:54" x14ac:dyDescent="0.15">
      <c r="B2304" s="347"/>
      <c r="C2304" s="347"/>
      <c r="D2304" s="347"/>
      <c r="E2304" s="347"/>
      <c r="F2304" s="347"/>
      <c r="G2304" s="347"/>
      <c r="H2304" s="347"/>
      <c r="I2304" s="347"/>
      <c r="J2304" s="347"/>
      <c r="K2304" s="347"/>
      <c r="N2304" s="323" t="str">
        <f t="shared" si="642"/>
        <v/>
      </c>
      <c r="O2304" s="323" t="str">
        <f t="shared" si="654"/>
        <v/>
      </c>
      <c r="P2304" s="323" t="str">
        <f t="shared" si="653"/>
        <v/>
      </c>
      <c r="R2304" s="323" t="str">
        <f t="shared" si="640"/>
        <v/>
      </c>
      <c r="X2304" s="322" t="str">
        <f t="shared" si="643"/>
        <v/>
      </c>
      <c r="Y2304" s="322" t="str">
        <f t="shared" si="644"/>
        <v/>
      </c>
      <c r="Z2304" s="322" t="str">
        <f t="shared" si="645"/>
        <v/>
      </c>
      <c r="AA2304" s="322" t="str">
        <f t="shared" si="646"/>
        <v/>
      </c>
      <c r="AB2304" s="322" t="str">
        <f t="shared" si="647"/>
        <v/>
      </c>
      <c r="AC2304" s="322" t="str">
        <f t="shared" si="648"/>
        <v/>
      </c>
      <c r="AD2304" s="322" t="str">
        <f t="shared" si="649"/>
        <v/>
      </c>
      <c r="AE2304" s="322" t="str">
        <f t="shared" si="650"/>
        <v/>
      </c>
      <c r="AF2304" s="322" t="str">
        <f t="shared" si="651"/>
        <v/>
      </c>
      <c r="AG2304" s="322" t="str">
        <f t="shared" si="652"/>
        <v/>
      </c>
      <c r="AZ2304">
        <f t="shared" si="655"/>
        <v>0</v>
      </c>
      <c r="BA2304" t="str">
        <f t="shared" si="641"/>
        <v/>
      </c>
      <c r="BB2304" t="str">
        <f t="shared" si="656"/>
        <v/>
      </c>
    </row>
    <row r="2305" spans="2:54" x14ac:dyDescent="0.15">
      <c r="B2305" s="347"/>
      <c r="C2305" s="347"/>
      <c r="D2305" s="347"/>
      <c r="E2305" s="347"/>
      <c r="F2305" s="347"/>
      <c r="G2305" s="347"/>
      <c r="H2305" s="347"/>
      <c r="I2305" s="347"/>
      <c r="J2305" s="347"/>
      <c r="K2305" s="347"/>
      <c r="N2305" s="323" t="str">
        <f t="shared" si="642"/>
        <v/>
      </c>
      <c r="O2305" s="323" t="str">
        <f t="shared" si="654"/>
        <v/>
      </c>
      <c r="P2305" s="323" t="str">
        <f t="shared" si="653"/>
        <v/>
      </c>
      <c r="R2305" s="323" t="str">
        <f t="shared" si="640"/>
        <v/>
      </c>
      <c r="X2305" s="322" t="str">
        <f t="shared" si="643"/>
        <v/>
      </c>
      <c r="Y2305" s="322" t="str">
        <f t="shared" si="644"/>
        <v/>
      </c>
      <c r="Z2305" s="322" t="str">
        <f t="shared" si="645"/>
        <v/>
      </c>
      <c r="AA2305" s="322" t="str">
        <f t="shared" si="646"/>
        <v/>
      </c>
      <c r="AB2305" s="322" t="str">
        <f t="shared" si="647"/>
        <v/>
      </c>
      <c r="AC2305" s="322" t="str">
        <f t="shared" si="648"/>
        <v/>
      </c>
      <c r="AD2305" s="322" t="str">
        <f t="shared" si="649"/>
        <v/>
      </c>
      <c r="AE2305" s="322" t="str">
        <f t="shared" si="650"/>
        <v/>
      </c>
      <c r="AF2305" s="322" t="str">
        <f t="shared" si="651"/>
        <v/>
      </c>
      <c r="AG2305" s="322" t="str">
        <f t="shared" si="652"/>
        <v/>
      </c>
      <c r="AZ2305">
        <f t="shared" si="655"/>
        <v>0</v>
      </c>
      <c r="BA2305" t="str">
        <f t="shared" si="641"/>
        <v/>
      </c>
      <c r="BB2305" t="str">
        <f t="shared" si="656"/>
        <v/>
      </c>
    </row>
    <row r="2306" spans="2:54" x14ac:dyDescent="0.15">
      <c r="B2306" s="347"/>
      <c r="C2306" s="347"/>
      <c r="D2306" s="347"/>
      <c r="E2306" s="347"/>
      <c r="F2306" s="347"/>
      <c r="G2306" s="347"/>
      <c r="H2306" s="347"/>
      <c r="I2306" s="347"/>
      <c r="J2306" s="347"/>
      <c r="K2306" s="347"/>
      <c r="N2306" s="323" t="str">
        <f t="shared" si="642"/>
        <v/>
      </c>
      <c r="O2306" s="323" t="str">
        <f t="shared" si="654"/>
        <v/>
      </c>
      <c r="P2306" s="323" t="str">
        <f t="shared" si="653"/>
        <v/>
      </c>
      <c r="R2306" s="323" t="str">
        <f t="shared" si="640"/>
        <v/>
      </c>
      <c r="X2306" s="322" t="str">
        <f t="shared" si="643"/>
        <v/>
      </c>
      <c r="Y2306" s="322" t="str">
        <f t="shared" si="644"/>
        <v/>
      </c>
      <c r="Z2306" s="322" t="str">
        <f t="shared" si="645"/>
        <v/>
      </c>
      <c r="AA2306" s="322" t="str">
        <f t="shared" si="646"/>
        <v/>
      </c>
      <c r="AB2306" s="322" t="str">
        <f t="shared" si="647"/>
        <v/>
      </c>
      <c r="AC2306" s="322" t="str">
        <f t="shared" si="648"/>
        <v/>
      </c>
      <c r="AD2306" s="322" t="str">
        <f t="shared" si="649"/>
        <v/>
      </c>
      <c r="AE2306" s="322" t="str">
        <f t="shared" si="650"/>
        <v/>
      </c>
      <c r="AF2306" s="322" t="str">
        <f t="shared" si="651"/>
        <v/>
      </c>
      <c r="AG2306" s="322" t="str">
        <f t="shared" si="652"/>
        <v/>
      </c>
      <c r="AZ2306">
        <f t="shared" si="655"/>
        <v>0</v>
      </c>
      <c r="BA2306" t="str">
        <f t="shared" si="641"/>
        <v/>
      </c>
      <c r="BB2306" t="str">
        <f t="shared" si="656"/>
        <v/>
      </c>
    </row>
    <row r="2307" spans="2:54" x14ac:dyDescent="0.15">
      <c r="B2307" s="347"/>
      <c r="C2307" s="347"/>
      <c r="D2307" s="347"/>
      <c r="E2307" s="347"/>
      <c r="F2307" s="347"/>
      <c r="G2307" s="347"/>
      <c r="H2307" s="347"/>
      <c r="I2307" s="347"/>
      <c r="J2307" s="347"/>
      <c r="K2307" s="347"/>
      <c r="N2307" s="323" t="str">
        <f t="shared" si="642"/>
        <v/>
      </c>
      <c r="O2307" s="323" t="str">
        <f t="shared" si="654"/>
        <v/>
      </c>
      <c r="P2307" s="323" t="str">
        <f t="shared" si="653"/>
        <v/>
      </c>
      <c r="R2307" s="323" t="str">
        <f t="shared" si="640"/>
        <v/>
      </c>
      <c r="X2307" s="322" t="str">
        <f t="shared" si="643"/>
        <v/>
      </c>
      <c r="Y2307" s="322" t="str">
        <f t="shared" si="644"/>
        <v/>
      </c>
      <c r="Z2307" s="322" t="str">
        <f t="shared" si="645"/>
        <v/>
      </c>
      <c r="AA2307" s="322" t="str">
        <f t="shared" si="646"/>
        <v/>
      </c>
      <c r="AB2307" s="322" t="str">
        <f t="shared" si="647"/>
        <v/>
      </c>
      <c r="AC2307" s="322" t="str">
        <f t="shared" si="648"/>
        <v/>
      </c>
      <c r="AD2307" s="322" t="str">
        <f t="shared" si="649"/>
        <v/>
      </c>
      <c r="AE2307" s="322" t="str">
        <f t="shared" si="650"/>
        <v/>
      </c>
      <c r="AF2307" s="322" t="str">
        <f t="shared" si="651"/>
        <v/>
      </c>
      <c r="AG2307" s="322" t="str">
        <f t="shared" si="652"/>
        <v/>
      </c>
      <c r="AZ2307">
        <f t="shared" si="655"/>
        <v>0</v>
      </c>
      <c r="BA2307" t="str">
        <f t="shared" si="641"/>
        <v/>
      </c>
      <c r="BB2307" t="str">
        <f t="shared" si="656"/>
        <v/>
      </c>
    </row>
    <row r="2308" spans="2:54" x14ac:dyDescent="0.15">
      <c r="B2308" s="347"/>
      <c r="C2308" s="347"/>
      <c r="D2308" s="347"/>
      <c r="E2308" s="347"/>
      <c r="F2308" s="347"/>
      <c r="G2308" s="347"/>
      <c r="H2308" s="347"/>
      <c r="I2308" s="347"/>
      <c r="J2308" s="347"/>
      <c r="K2308" s="347"/>
      <c r="N2308" s="323" t="str">
        <f t="shared" si="642"/>
        <v/>
      </c>
      <c r="O2308" s="323" t="str">
        <f t="shared" si="654"/>
        <v/>
      </c>
      <c r="P2308" s="323" t="str">
        <f t="shared" si="653"/>
        <v/>
      </c>
      <c r="R2308" s="323" t="str">
        <f t="shared" si="640"/>
        <v/>
      </c>
      <c r="X2308" s="322" t="str">
        <f t="shared" si="643"/>
        <v/>
      </c>
      <c r="Y2308" s="322" t="str">
        <f t="shared" si="644"/>
        <v/>
      </c>
      <c r="Z2308" s="322" t="str">
        <f t="shared" si="645"/>
        <v/>
      </c>
      <c r="AA2308" s="322" t="str">
        <f t="shared" si="646"/>
        <v/>
      </c>
      <c r="AB2308" s="322" t="str">
        <f t="shared" si="647"/>
        <v/>
      </c>
      <c r="AC2308" s="322" t="str">
        <f t="shared" si="648"/>
        <v/>
      </c>
      <c r="AD2308" s="322" t="str">
        <f t="shared" si="649"/>
        <v/>
      </c>
      <c r="AE2308" s="322" t="str">
        <f t="shared" si="650"/>
        <v/>
      </c>
      <c r="AF2308" s="322" t="str">
        <f t="shared" si="651"/>
        <v/>
      </c>
      <c r="AG2308" s="322" t="str">
        <f t="shared" si="652"/>
        <v/>
      </c>
      <c r="AZ2308">
        <f t="shared" si="655"/>
        <v>0</v>
      </c>
      <c r="BA2308" t="str">
        <f t="shared" si="641"/>
        <v/>
      </c>
      <c r="BB2308" t="str">
        <f t="shared" si="656"/>
        <v/>
      </c>
    </row>
    <row r="2309" spans="2:54" x14ac:dyDescent="0.15">
      <c r="B2309" s="347"/>
      <c r="C2309" s="347"/>
      <c r="D2309" s="347"/>
      <c r="E2309" s="347"/>
      <c r="F2309" s="347"/>
      <c r="G2309" s="347"/>
      <c r="H2309" s="347"/>
      <c r="I2309" s="347"/>
      <c r="J2309" s="347"/>
      <c r="K2309" s="347"/>
      <c r="N2309" s="323" t="str">
        <f t="shared" si="642"/>
        <v/>
      </c>
      <c r="O2309" s="323" t="str">
        <f t="shared" si="654"/>
        <v/>
      </c>
      <c r="P2309" s="323" t="str">
        <f t="shared" si="653"/>
        <v/>
      </c>
      <c r="R2309" s="323" t="str">
        <f t="shared" si="640"/>
        <v/>
      </c>
      <c r="X2309" s="322" t="str">
        <f t="shared" si="643"/>
        <v/>
      </c>
      <c r="Y2309" s="322" t="str">
        <f t="shared" si="644"/>
        <v/>
      </c>
      <c r="Z2309" s="322" t="str">
        <f t="shared" si="645"/>
        <v/>
      </c>
      <c r="AA2309" s="322" t="str">
        <f t="shared" si="646"/>
        <v/>
      </c>
      <c r="AB2309" s="322" t="str">
        <f t="shared" si="647"/>
        <v/>
      </c>
      <c r="AC2309" s="322" t="str">
        <f t="shared" si="648"/>
        <v/>
      </c>
      <c r="AD2309" s="322" t="str">
        <f t="shared" si="649"/>
        <v/>
      </c>
      <c r="AE2309" s="322" t="str">
        <f t="shared" si="650"/>
        <v/>
      </c>
      <c r="AF2309" s="322" t="str">
        <f t="shared" si="651"/>
        <v/>
      </c>
      <c r="AG2309" s="322" t="str">
        <f t="shared" si="652"/>
        <v/>
      </c>
      <c r="AZ2309">
        <f t="shared" si="655"/>
        <v>0</v>
      </c>
      <c r="BA2309" t="str">
        <f t="shared" si="641"/>
        <v/>
      </c>
      <c r="BB2309" t="str">
        <f t="shared" si="656"/>
        <v/>
      </c>
    </row>
    <row r="2310" spans="2:54" x14ac:dyDescent="0.15">
      <c r="B2310" s="347"/>
      <c r="C2310" s="347"/>
      <c r="D2310" s="347"/>
      <c r="E2310" s="347"/>
      <c r="F2310" s="347"/>
      <c r="G2310" s="347"/>
      <c r="H2310" s="347"/>
      <c r="I2310" s="347"/>
      <c r="J2310" s="347"/>
      <c r="K2310" s="347"/>
      <c r="N2310" s="323" t="str">
        <f t="shared" si="642"/>
        <v/>
      </c>
      <c r="O2310" s="323" t="str">
        <f t="shared" si="654"/>
        <v/>
      </c>
      <c r="P2310" s="323" t="str">
        <f t="shared" si="653"/>
        <v/>
      </c>
      <c r="R2310" s="323" t="str">
        <f t="shared" si="640"/>
        <v/>
      </c>
      <c r="X2310" s="322" t="str">
        <f t="shared" si="643"/>
        <v/>
      </c>
      <c r="Y2310" s="322" t="str">
        <f t="shared" si="644"/>
        <v/>
      </c>
      <c r="Z2310" s="322" t="str">
        <f t="shared" si="645"/>
        <v/>
      </c>
      <c r="AA2310" s="322" t="str">
        <f t="shared" si="646"/>
        <v/>
      </c>
      <c r="AB2310" s="322" t="str">
        <f t="shared" si="647"/>
        <v/>
      </c>
      <c r="AC2310" s="322" t="str">
        <f t="shared" si="648"/>
        <v/>
      </c>
      <c r="AD2310" s="322" t="str">
        <f t="shared" si="649"/>
        <v/>
      </c>
      <c r="AE2310" s="322" t="str">
        <f t="shared" si="650"/>
        <v/>
      </c>
      <c r="AF2310" s="322" t="str">
        <f t="shared" si="651"/>
        <v/>
      </c>
      <c r="AG2310" s="322" t="str">
        <f t="shared" si="652"/>
        <v/>
      </c>
      <c r="AZ2310">
        <f t="shared" si="655"/>
        <v>0</v>
      </c>
      <c r="BA2310" t="str">
        <f t="shared" si="641"/>
        <v/>
      </c>
      <c r="BB2310" t="str">
        <f t="shared" si="656"/>
        <v/>
      </c>
    </row>
    <row r="2311" spans="2:54" x14ac:dyDescent="0.15">
      <c r="B2311" s="347"/>
      <c r="C2311" s="347"/>
      <c r="D2311" s="347"/>
      <c r="E2311" s="347"/>
      <c r="F2311" s="347"/>
      <c r="G2311" s="347"/>
      <c r="H2311" s="347"/>
      <c r="I2311" s="347"/>
      <c r="J2311" s="347"/>
      <c r="K2311" s="347"/>
      <c r="N2311" s="323" t="str">
        <f t="shared" si="642"/>
        <v/>
      </c>
      <c r="O2311" s="323" t="str">
        <f t="shared" si="654"/>
        <v/>
      </c>
      <c r="P2311" s="323" t="str">
        <f t="shared" si="653"/>
        <v/>
      </c>
      <c r="R2311" s="323" t="str">
        <f t="shared" si="640"/>
        <v/>
      </c>
      <c r="X2311" s="322" t="str">
        <f t="shared" si="643"/>
        <v/>
      </c>
      <c r="Y2311" s="322" t="str">
        <f t="shared" si="644"/>
        <v/>
      </c>
      <c r="Z2311" s="322" t="str">
        <f t="shared" si="645"/>
        <v/>
      </c>
      <c r="AA2311" s="322" t="str">
        <f t="shared" si="646"/>
        <v/>
      </c>
      <c r="AB2311" s="322" t="str">
        <f t="shared" si="647"/>
        <v/>
      </c>
      <c r="AC2311" s="322" t="str">
        <f t="shared" si="648"/>
        <v/>
      </c>
      <c r="AD2311" s="322" t="str">
        <f t="shared" si="649"/>
        <v/>
      </c>
      <c r="AE2311" s="322" t="str">
        <f t="shared" si="650"/>
        <v/>
      </c>
      <c r="AF2311" s="322" t="str">
        <f t="shared" si="651"/>
        <v/>
      </c>
      <c r="AG2311" s="322" t="str">
        <f t="shared" si="652"/>
        <v/>
      </c>
      <c r="AZ2311">
        <f t="shared" si="655"/>
        <v>0</v>
      </c>
      <c r="BA2311" t="str">
        <f t="shared" si="641"/>
        <v/>
      </c>
      <c r="BB2311" t="str">
        <f t="shared" si="656"/>
        <v/>
      </c>
    </row>
    <row r="2312" spans="2:54" x14ac:dyDescent="0.15">
      <c r="B2312" s="347"/>
      <c r="C2312" s="347"/>
      <c r="D2312" s="347"/>
      <c r="E2312" s="347"/>
      <c r="F2312" s="347"/>
      <c r="G2312" s="347"/>
      <c r="H2312" s="347"/>
      <c r="I2312" s="347"/>
      <c r="J2312" s="347"/>
      <c r="K2312" s="347"/>
      <c r="N2312" s="323" t="str">
        <f t="shared" si="642"/>
        <v/>
      </c>
      <c r="O2312" s="323" t="str">
        <f t="shared" si="654"/>
        <v/>
      </c>
      <c r="P2312" s="323" t="str">
        <f t="shared" si="653"/>
        <v/>
      </c>
      <c r="R2312" s="323" t="str">
        <f t="shared" si="640"/>
        <v/>
      </c>
      <c r="X2312" s="322" t="str">
        <f t="shared" si="643"/>
        <v/>
      </c>
      <c r="Y2312" s="322" t="str">
        <f t="shared" si="644"/>
        <v/>
      </c>
      <c r="Z2312" s="322" t="str">
        <f t="shared" si="645"/>
        <v/>
      </c>
      <c r="AA2312" s="322" t="str">
        <f t="shared" si="646"/>
        <v/>
      </c>
      <c r="AB2312" s="322" t="str">
        <f t="shared" si="647"/>
        <v/>
      </c>
      <c r="AC2312" s="322" t="str">
        <f t="shared" si="648"/>
        <v/>
      </c>
      <c r="AD2312" s="322" t="str">
        <f t="shared" si="649"/>
        <v/>
      </c>
      <c r="AE2312" s="322" t="str">
        <f t="shared" si="650"/>
        <v/>
      </c>
      <c r="AF2312" s="322" t="str">
        <f t="shared" si="651"/>
        <v/>
      </c>
      <c r="AG2312" s="322" t="str">
        <f t="shared" si="652"/>
        <v/>
      </c>
      <c r="AZ2312">
        <f t="shared" si="655"/>
        <v>0</v>
      </c>
      <c r="BA2312" t="str">
        <f t="shared" si="641"/>
        <v/>
      </c>
      <c r="BB2312" t="str">
        <f t="shared" si="656"/>
        <v/>
      </c>
    </row>
    <row r="2313" spans="2:54" x14ac:dyDescent="0.15">
      <c r="B2313" s="347"/>
      <c r="C2313" s="347"/>
      <c r="D2313" s="347"/>
      <c r="E2313" s="347"/>
      <c r="F2313" s="347"/>
      <c r="G2313" s="347"/>
      <c r="H2313" s="347"/>
      <c r="I2313" s="347"/>
      <c r="J2313" s="347"/>
      <c r="K2313" s="347"/>
      <c r="N2313" s="323" t="str">
        <f t="shared" si="642"/>
        <v/>
      </c>
      <c r="O2313" s="323" t="str">
        <f t="shared" si="654"/>
        <v/>
      </c>
      <c r="P2313" s="323" t="str">
        <f t="shared" si="653"/>
        <v/>
      </c>
      <c r="R2313" s="323" t="str">
        <f t="shared" si="640"/>
        <v/>
      </c>
      <c r="X2313" s="322" t="str">
        <f t="shared" si="643"/>
        <v/>
      </c>
      <c r="Y2313" s="322" t="str">
        <f t="shared" si="644"/>
        <v/>
      </c>
      <c r="Z2313" s="322" t="str">
        <f t="shared" si="645"/>
        <v/>
      </c>
      <c r="AA2313" s="322" t="str">
        <f t="shared" si="646"/>
        <v/>
      </c>
      <c r="AB2313" s="322" t="str">
        <f t="shared" si="647"/>
        <v/>
      </c>
      <c r="AC2313" s="322" t="str">
        <f t="shared" si="648"/>
        <v/>
      </c>
      <c r="AD2313" s="322" t="str">
        <f t="shared" si="649"/>
        <v/>
      </c>
      <c r="AE2313" s="322" t="str">
        <f t="shared" si="650"/>
        <v/>
      </c>
      <c r="AF2313" s="322" t="str">
        <f t="shared" si="651"/>
        <v/>
      </c>
      <c r="AG2313" s="322" t="str">
        <f t="shared" si="652"/>
        <v/>
      </c>
      <c r="AZ2313">
        <f t="shared" si="655"/>
        <v>0</v>
      </c>
      <c r="BA2313" t="str">
        <f t="shared" si="641"/>
        <v/>
      </c>
      <c r="BB2313" t="str">
        <f t="shared" si="656"/>
        <v/>
      </c>
    </row>
    <row r="2314" spans="2:54" x14ac:dyDescent="0.15">
      <c r="B2314" s="347"/>
      <c r="C2314" s="347"/>
      <c r="D2314" s="347"/>
      <c r="E2314" s="347"/>
      <c r="F2314" s="347"/>
      <c r="G2314" s="347"/>
      <c r="H2314" s="347"/>
      <c r="I2314" s="347"/>
      <c r="J2314" s="347"/>
      <c r="K2314" s="347"/>
      <c r="N2314" s="323" t="str">
        <f t="shared" si="642"/>
        <v/>
      </c>
      <c r="O2314" s="323" t="str">
        <f t="shared" si="654"/>
        <v/>
      </c>
      <c r="P2314" s="323" t="str">
        <f t="shared" si="653"/>
        <v/>
      </c>
      <c r="R2314" s="323" t="str">
        <f t="shared" si="640"/>
        <v/>
      </c>
      <c r="X2314" s="322" t="str">
        <f t="shared" si="643"/>
        <v/>
      </c>
      <c r="Y2314" s="322" t="str">
        <f t="shared" si="644"/>
        <v/>
      </c>
      <c r="Z2314" s="322" t="str">
        <f t="shared" si="645"/>
        <v/>
      </c>
      <c r="AA2314" s="322" t="str">
        <f t="shared" si="646"/>
        <v/>
      </c>
      <c r="AB2314" s="322" t="str">
        <f t="shared" si="647"/>
        <v/>
      </c>
      <c r="AC2314" s="322" t="str">
        <f t="shared" si="648"/>
        <v/>
      </c>
      <c r="AD2314" s="322" t="str">
        <f t="shared" si="649"/>
        <v/>
      </c>
      <c r="AE2314" s="322" t="str">
        <f t="shared" si="650"/>
        <v/>
      </c>
      <c r="AF2314" s="322" t="str">
        <f t="shared" si="651"/>
        <v/>
      </c>
      <c r="AG2314" s="322" t="str">
        <f t="shared" si="652"/>
        <v/>
      </c>
      <c r="AZ2314">
        <f t="shared" si="655"/>
        <v>0</v>
      </c>
      <c r="BA2314" t="str">
        <f t="shared" si="641"/>
        <v/>
      </c>
      <c r="BB2314" t="str">
        <f t="shared" si="656"/>
        <v/>
      </c>
    </row>
    <row r="2315" spans="2:54" x14ac:dyDescent="0.15">
      <c r="B2315" s="347"/>
      <c r="C2315" s="347"/>
      <c r="D2315" s="347"/>
      <c r="E2315" s="347"/>
      <c r="F2315" s="347"/>
      <c r="G2315" s="347"/>
      <c r="H2315" s="347"/>
      <c r="I2315" s="347"/>
      <c r="J2315" s="347"/>
      <c r="K2315" s="347"/>
      <c r="N2315" s="323" t="str">
        <f t="shared" si="642"/>
        <v/>
      </c>
      <c r="O2315" s="323" t="str">
        <f t="shared" si="654"/>
        <v/>
      </c>
      <c r="P2315" s="323" t="str">
        <f t="shared" si="653"/>
        <v/>
      </c>
      <c r="R2315" s="323" t="str">
        <f t="shared" si="640"/>
        <v/>
      </c>
      <c r="X2315" s="322" t="str">
        <f t="shared" si="643"/>
        <v/>
      </c>
      <c r="Y2315" s="322" t="str">
        <f t="shared" si="644"/>
        <v/>
      </c>
      <c r="Z2315" s="322" t="str">
        <f t="shared" si="645"/>
        <v/>
      </c>
      <c r="AA2315" s="322" t="str">
        <f t="shared" si="646"/>
        <v/>
      </c>
      <c r="AB2315" s="322" t="str">
        <f t="shared" si="647"/>
        <v/>
      </c>
      <c r="AC2315" s="322" t="str">
        <f t="shared" si="648"/>
        <v/>
      </c>
      <c r="AD2315" s="322" t="str">
        <f t="shared" si="649"/>
        <v/>
      </c>
      <c r="AE2315" s="322" t="str">
        <f t="shared" si="650"/>
        <v/>
      </c>
      <c r="AF2315" s="322" t="str">
        <f t="shared" si="651"/>
        <v/>
      </c>
      <c r="AG2315" s="322" t="str">
        <f t="shared" si="652"/>
        <v/>
      </c>
      <c r="AZ2315">
        <f t="shared" si="655"/>
        <v>0</v>
      </c>
      <c r="BA2315" t="str">
        <f t="shared" si="641"/>
        <v/>
      </c>
      <c r="BB2315" t="str">
        <f t="shared" si="656"/>
        <v/>
      </c>
    </row>
    <row r="2316" spans="2:54" x14ac:dyDescent="0.15">
      <c r="B2316" s="347"/>
      <c r="C2316" s="347"/>
      <c r="D2316" s="347"/>
      <c r="E2316" s="347"/>
      <c r="F2316" s="347"/>
      <c r="G2316" s="347"/>
      <c r="H2316" s="347"/>
      <c r="I2316" s="347"/>
      <c r="J2316" s="347"/>
      <c r="K2316" s="347"/>
      <c r="N2316" s="323" t="str">
        <f t="shared" si="642"/>
        <v/>
      </c>
      <c r="O2316" s="323" t="str">
        <f t="shared" si="654"/>
        <v/>
      </c>
      <c r="P2316" s="323" t="str">
        <f t="shared" si="653"/>
        <v/>
      </c>
      <c r="R2316" s="323" t="str">
        <f t="shared" si="640"/>
        <v/>
      </c>
      <c r="X2316" s="322" t="str">
        <f t="shared" si="643"/>
        <v/>
      </c>
      <c r="Y2316" s="322" t="str">
        <f t="shared" si="644"/>
        <v/>
      </c>
      <c r="Z2316" s="322" t="str">
        <f t="shared" si="645"/>
        <v/>
      </c>
      <c r="AA2316" s="322" t="str">
        <f t="shared" si="646"/>
        <v/>
      </c>
      <c r="AB2316" s="322" t="str">
        <f t="shared" si="647"/>
        <v/>
      </c>
      <c r="AC2316" s="322" t="str">
        <f t="shared" si="648"/>
        <v/>
      </c>
      <c r="AD2316" s="322" t="str">
        <f t="shared" si="649"/>
        <v/>
      </c>
      <c r="AE2316" s="322" t="str">
        <f t="shared" si="650"/>
        <v/>
      </c>
      <c r="AF2316" s="322" t="str">
        <f t="shared" si="651"/>
        <v/>
      </c>
      <c r="AG2316" s="322" t="str">
        <f t="shared" si="652"/>
        <v/>
      </c>
      <c r="AZ2316">
        <f t="shared" si="655"/>
        <v>0</v>
      </c>
      <c r="BA2316" t="str">
        <f t="shared" si="641"/>
        <v/>
      </c>
      <c r="BB2316" t="str">
        <f t="shared" si="656"/>
        <v/>
      </c>
    </row>
    <row r="2317" spans="2:54" x14ac:dyDescent="0.15">
      <c r="B2317" s="347"/>
      <c r="C2317" s="347"/>
      <c r="D2317" s="347"/>
      <c r="E2317" s="347"/>
      <c r="F2317" s="347"/>
      <c r="G2317" s="347"/>
      <c r="H2317" s="347"/>
      <c r="I2317" s="347"/>
      <c r="J2317" s="347"/>
      <c r="K2317" s="347"/>
      <c r="N2317" s="323" t="str">
        <f t="shared" si="642"/>
        <v/>
      </c>
      <c r="O2317" s="323" t="str">
        <f t="shared" si="654"/>
        <v/>
      </c>
      <c r="P2317" s="323" t="str">
        <f t="shared" si="653"/>
        <v/>
      </c>
      <c r="R2317" s="323" t="str">
        <f t="shared" ref="R2317:R2380" si="657">IF(M2317=1,IF(COUNT(B2317:K2317)=9,SUM(X2317:AG2317)*2.7778,IF(COUNT(B2317:K2317)=8,SUM(X2317:AG2317)*3.125,IF(COUNT(B2317:K2317)&lt;8,"More than 2 Values are Missing",""))),"")</f>
        <v/>
      </c>
      <c r="X2317" s="322" t="str">
        <f t="shared" si="643"/>
        <v/>
      </c>
      <c r="Y2317" s="322" t="str">
        <f t="shared" si="644"/>
        <v/>
      </c>
      <c r="Z2317" s="322" t="str">
        <f t="shared" si="645"/>
        <v/>
      </c>
      <c r="AA2317" s="322" t="str">
        <f t="shared" si="646"/>
        <v/>
      </c>
      <c r="AB2317" s="322" t="str">
        <f t="shared" si="647"/>
        <v/>
      </c>
      <c r="AC2317" s="322" t="str">
        <f t="shared" si="648"/>
        <v/>
      </c>
      <c r="AD2317" s="322" t="str">
        <f t="shared" si="649"/>
        <v/>
      </c>
      <c r="AE2317" s="322" t="str">
        <f t="shared" si="650"/>
        <v/>
      </c>
      <c r="AF2317" s="322" t="str">
        <f t="shared" si="651"/>
        <v/>
      </c>
      <c r="AG2317" s="322" t="str">
        <f t="shared" si="652"/>
        <v/>
      </c>
      <c r="AZ2317">
        <f t="shared" si="655"/>
        <v>0</v>
      </c>
      <c r="BA2317" t="str">
        <f t="shared" ref="BA2317:BA2380" si="658">IF($AZ2317=10,SUM($X2317:$AG2317),"")</f>
        <v/>
      </c>
      <c r="BB2317" t="str">
        <f t="shared" si="656"/>
        <v/>
      </c>
    </row>
    <row r="2318" spans="2:54" x14ac:dyDescent="0.15">
      <c r="B2318" s="347"/>
      <c r="C2318" s="347"/>
      <c r="D2318" s="347"/>
      <c r="E2318" s="347"/>
      <c r="F2318" s="347"/>
      <c r="G2318" s="347"/>
      <c r="H2318" s="347"/>
      <c r="I2318" s="347"/>
      <c r="J2318" s="347"/>
      <c r="K2318" s="347"/>
      <c r="N2318" s="323" t="str">
        <f t="shared" ref="N2318:N2381" si="659">IF(COUNT(B2318:K2318)=10,SUM(X2318:AG2318)*2.5,IF(R2318&lt;&gt;"",R2318,""))</f>
        <v/>
      </c>
      <c r="O2318" s="323" t="str">
        <f t="shared" si="654"/>
        <v/>
      </c>
      <c r="P2318" s="323" t="str">
        <f t="shared" si="653"/>
        <v/>
      </c>
      <c r="R2318" s="323" t="str">
        <f t="shared" si="657"/>
        <v/>
      </c>
      <c r="X2318" s="322" t="str">
        <f t="shared" si="643"/>
        <v/>
      </c>
      <c r="Y2318" s="322" t="str">
        <f t="shared" si="644"/>
        <v/>
      </c>
      <c r="Z2318" s="322" t="str">
        <f t="shared" si="645"/>
        <v/>
      </c>
      <c r="AA2318" s="322" t="str">
        <f t="shared" si="646"/>
        <v/>
      </c>
      <c r="AB2318" s="322" t="str">
        <f t="shared" si="647"/>
        <v/>
      </c>
      <c r="AC2318" s="322" t="str">
        <f t="shared" si="648"/>
        <v/>
      </c>
      <c r="AD2318" s="322" t="str">
        <f t="shared" si="649"/>
        <v/>
      </c>
      <c r="AE2318" s="322" t="str">
        <f t="shared" si="650"/>
        <v/>
      </c>
      <c r="AF2318" s="322" t="str">
        <f t="shared" si="651"/>
        <v/>
      </c>
      <c r="AG2318" s="322" t="str">
        <f t="shared" si="652"/>
        <v/>
      </c>
      <c r="AZ2318">
        <f t="shared" si="655"/>
        <v>0</v>
      </c>
      <c r="BA2318" t="str">
        <f t="shared" si="658"/>
        <v/>
      </c>
      <c r="BB2318" t="str">
        <f t="shared" si="656"/>
        <v/>
      </c>
    </row>
    <row r="2319" spans="2:54" x14ac:dyDescent="0.15">
      <c r="B2319" s="347"/>
      <c r="C2319" s="347"/>
      <c r="D2319" s="347"/>
      <c r="E2319" s="347"/>
      <c r="F2319" s="347"/>
      <c r="G2319" s="347"/>
      <c r="H2319" s="347"/>
      <c r="I2319" s="347"/>
      <c r="J2319" s="347"/>
      <c r="K2319" s="347"/>
      <c r="N2319" s="323" t="str">
        <f t="shared" si="659"/>
        <v/>
      </c>
      <c r="O2319" s="323" t="str">
        <f t="shared" si="654"/>
        <v/>
      </c>
      <c r="P2319" s="323" t="str">
        <f t="shared" si="653"/>
        <v/>
      </c>
      <c r="R2319" s="323" t="str">
        <f t="shared" si="657"/>
        <v/>
      </c>
      <c r="X2319" s="322" t="str">
        <f t="shared" si="643"/>
        <v/>
      </c>
      <c r="Y2319" s="322" t="str">
        <f t="shared" si="644"/>
        <v/>
      </c>
      <c r="Z2319" s="322" t="str">
        <f t="shared" si="645"/>
        <v/>
      </c>
      <c r="AA2319" s="322" t="str">
        <f t="shared" si="646"/>
        <v/>
      </c>
      <c r="AB2319" s="322" t="str">
        <f t="shared" si="647"/>
        <v/>
      </c>
      <c r="AC2319" s="322" t="str">
        <f t="shared" si="648"/>
        <v/>
      </c>
      <c r="AD2319" s="322" t="str">
        <f t="shared" si="649"/>
        <v/>
      </c>
      <c r="AE2319" s="322" t="str">
        <f t="shared" si="650"/>
        <v/>
      </c>
      <c r="AF2319" s="322" t="str">
        <f t="shared" si="651"/>
        <v/>
      </c>
      <c r="AG2319" s="322" t="str">
        <f t="shared" si="652"/>
        <v/>
      </c>
      <c r="AZ2319">
        <f t="shared" si="655"/>
        <v>0</v>
      </c>
      <c r="BA2319" t="str">
        <f t="shared" si="658"/>
        <v/>
      </c>
      <c r="BB2319" t="str">
        <f t="shared" si="656"/>
        <v/>
      </c>
    </row>
    <row r="2320" spans="2:54" x14ac:dyDescent="0.15">
      <c r="B2320" s="347"/>
      <c r="C2320" s="347"/>
      <c r="D2320" s="347"/>
      <c r="E2320" s="347"/>
      <c r="F2320" s="347"/>
      <c r="G2320" s="347"/>
      <c r="H2320" s="347"/>
      <c r="I2320" s="347"/>
      <c r="J2320" s="347"/>
      <c r="K2320" s="347"/>
      <c r="N2320" s="323" t="str">
        <f t="shared" si="659"/>
        <v/>
      </c>
      <c r="O2320" s="323" t="str">
        <f t="shared" si="654"/>
        <v/>
      </c>
      <c r="P2320" s="323" t="str">
        <f t="shared" si="653"/>
        <v/>
      </c>
      <c r="R2320" s="323" t="str">
        <f t="shared" si="657"/>
        <v/>
      </c>
      <c r="X2320" s="322" t="str">
        <f t="shared" si="643"/>
        <v/>
      </c>
      <c r="Y2320" s="322" t="str">
        <f t="shared" si="644"/>
        <v/>
      </c>
      <c r="Z2320" s="322" t="str">
        <f t="shared" si="645"/>
        <v/>
      </c>
      <c r="AA2320" s="322" t="str">
        <f t="shared" si="646"/>
        <v/>
      </c>
      <c r="AB2320" s="322" t="str">
        <f t="shared" si="647"/>
        <v/>
      </c>
      <c r="AC2320" s="322" t="str">
        <f t="shared" si="648"/>
        <v/>
      </c>
      <c r="AD2320" s="322" t="str">
        <f t="shared" si="649"/>
        <v/>
      </c>
      <c r="AE2320" s="322" t="str">
        <f t="shared" si="650"/>
        <v/>
      </c>
      <c r="AF2320" s="322" t="str">
        <f t="shared" si="651"/>
        <v/>
      </c>
      <c r="AG2320" s="322" t="str">
        <f t="shared" si="652"/>
        <v/>
      </c>
      <c r="AZ2320">
        <f t="shared" si="655"/>
        <v>0</v>
      </c>
      <c r="BA2320" t="str">
        <f t="shared" si="658"/>
        <v/>
      </c>
      <c r="BB2320" t="str">
        <f t="shared" si="656"/>
        <v/>
      </c>
    </row>
    <row r="2321" spans="2:54" x14ac:dyDescent="0.15">
      <c r="B2321" s="347"/>
      <c r="C2321" s="347"/>
      <c r="D2321" s="347"/>
      <c r="E2321" s="347"/>
      <c r="F2321" s="347"/>
      <c r="G2321" s="347"/>
      <c r="H2321" s="347"/>
      <c r="I2321" s="347"/>
      <c r="J2321" s="347"/>
      <c r="K2321" s="347"/>
      <c r="N2321" s="323" t="str">
        <f t="shared" si="659"/>
        <v/>
      </c>
      <c r="O2321" s="323" t="str">
        <f t="shared" si="654"/>
        <v/>
      </c>
      <c r="P2321" s="323" t="str">
        <f t="shared" si="653"/>
        <v/>
      </c>
      <c r="R2321" s="323" t="str">
        <f t="shared" si="657"/>
        <v/>
      </c>
      <c r="X2321" s="322" t="str">
        <f t="shared" si="643"/>
        <v/>
      </c>
      <c r="Y2321" s="322" t="str">
        <f t="shared" si="644"/>
        <v/>
      </c>
      <c r="Z2321" s="322" t="str">
        <f t="shared" si="645"/>
        <v/>
      </c>
      <c r="AA2321" s="322" t="str">
        <f t="shared" si="646"/>
        <v/>
      </c>
      <c r="AB2321" s="322" t="str">
        <f t="shared" si="647"/>
        <v/>
      </c>
      <c r="AC2321" s="322" t="str">
        <f t="shared" si="648"/>
        <v/>
      </c>
      <c r="AD2321" s="322" t="str">
        <f t="shared" si="649"/>
        <v/>
      </c>
      <c r="AE2321" s="322" t="str">
        <f t="shared" si="650"/>
        <v/>
      </c>
      <c r="AF2321" s="322" t="str">
        <f t="shared" si="651"/>
        <v/>
      </c>
      <c r="AG2321" s="322" t="str">
        <f t="shared" si="652"/>
        <v/>
      </c>
      <c r="AZ2321">
        <f t="shared" si="655"/>
        <v>0</v>
      </c>
      <c r="BA2321" t="str">
        <f t="shared" si="658"/>
        <v/>
      </c>
      <c r="BB2321" t="str">
        <f t="shared" si="656"/>
        <v/>
      </c>
    </row>
    <row r="2322" spans="2:54" x14ac:dyDescent="0.15">
      <c r="B2322" s="347"/>
      <c r="C2322" s="347"/>
      <c r="D2322" s="347"/>
      <c r="E2322" s="347"/>
      <c r="F2322" s="347"/>
      <c r="G2322" s="347"/>
      <c r="H2322" s="347"/>
      <c r="I2322" s="347"/>
      <c r="J2322" s="347"/>
      <c r="K2322" s="347"/>
      <c r="N2322" s="323" t="str">
        <f t="shared" si="659"/>
        <v/>
      </c>
      <c r="O2322" s="323" t="str">
        <f t="shared" si="654"/>
        <v/>
      </c>
      <c r="P2322" s="323" t="str">
        <f t="shared" si="653"/>
        <v/>
      </c>
      <c r="R2322" s="323" t="str">
        <f t="shared" si="657"/>
        <v/>
      </c>
      <c r="X2322" s="322" t="str">
        <f t="shared" si="643"/>
        <v/>
      </c>
      <c r="Y2322" s="322" t="str">
        <f t="shared" si="644"/>
        <v/>
      </c>
      <c r="Z2322" s="322" t="str">
        <f t="shared" si="645"/>
        <v/>
      </c>
      <c r="AA2322" s="322" t="str">
        <f t="shared" si="646"/>
        <v/>
      </c>
      <c r="AB2322" s="322" t="str">
        <f t="shared" si="647"/>
        <v/>
      </c>
      <c r="AC2322" s="322" t="str">
        <f t="shared" si="648"/>
        <v/>
      </c>
      <c r="AD2322" s="322" t="str">
        <f t="shared" si="649"/>
        <v/>
      </c>
      <c r="AE2322" s="322" t="str">
        <f t="shared" si="650"/>
        <v/>
      </c>
      <c r="AF2322" s="322" t="str">
        <f t="shared" si="651"/>
        <v/>
      </c>
      <c r="AG2322" s="322" t="str">
        <f t="shared" si="652"/>
        <v/>
      </c>
      <c r="AZ2322">
        <f t="shared" si="655"/>
        <v>0</v>
      </c>
      <c r="BA2322" t="str">
        <f t="shared" si="658"/>
        <v/>
      </c>
      <c r="BB2322" t="str">
        <f t="shared" si="656"/>
        <v/>
      </c>
    </row>
    <row r="2323" spans="2:54" x14ac:dyDescent="0.15">
      <c r="B2323" s="347"/>
      <c r="C2323" s="347"/>
      <c r="D2323" s="347"/>
      <c r="E2323" s="347"/>
      <c r="F2323" s="347"/>
      <c r="G2323" s="347"/>
      <c r="H2323" s="347"/>
      <c r="I2323" s="347"/>
      <c r="J2323" s="347"/>
      <c r="K2323" s="347"/>
      <c r="N2323" s="323" t="str">
        <f t="shared" si="659"/>
        <v/>
      </c>
      <c r="O2323" s="323" t="str">
        <f t="shared" si="654"/>
        <v/>
      </c>
      <c r="P2323" s="323" t="str">
        <f t="shared" si="653"/>
        <v/>
      </c>
      <c r="R2323" s="323" t="str">
        <f t="shared" si="657"/>
        <v/>
      </c>
      <c r="X2323" s="322" t="str">
        <f t="shared" si="643"/>
        <v/>
      </c>
      <c r="Y2323" s="322" t="str">
        <f t="shared" si="644"/>
        <v/>
      </c>
      <c r="Z2323" s="322" t="str">
        <f t="shared" si="645"/>
        <v/>
      </c>
      <c r="AA2323" s="322" t="str">
        <f t="shared" si="646"/>
        <v/>
      </c>
      <c r="AB2323" s="322" t="str">
        <f t="shared" si="647"/>
        <v/>
      </c>
      <c r="AC2323" s="322" t="str">
        <f t="shared" si="648"/>
        <v/>
      </c>
      <c r="AD2323" s="322" t="str">
        <f t="shared" si="649"/>
        <v/>
      </c>
      <c r="AE2323" s="322" t="str">
        <f t="shared" si="650"/>
        <v/>
      </c>
      <c r="AF2323" s="322" t="str">
        <f t="shared" si="651"/>
        <v/>
      </c>
      <c r="AG2323" s="322" t="str">
        <f t="shared" si="652"/>
        <v/>
      </c>
      <c r="AZ2323">
        <f t="shared" si="655"/>
        <v>0</v>
      </c>
      <c r="BA2323" t="str">
        <f t="shared" si="658"/>
        <v/>
      </c>
      <c r="BB2323" t="str">
        <f t="shared" si="656"/>
        <v/>
      </c>
    </row>
    <row r="2324" spans="2:54" x14ac:dyDescent="0.15">
      <c r="B2324" s="347"/>
      <c r="C2324" s="347"/>
      <c r="D2324" s="347"/>
      <c r="E2324" s="347"/>
      <c r="F2324" s="347"/>
      <c r="G2324" s="347"/>
      <c r="H2324" s="347"/>
      <c r="I2324" s="347"/>
      <c r="J2324" s="347"/>
      <c r="K2324" s="347"/>
      <c r="N2324" s="323" t="str">
        <f t="shared" si="659"/>
        <v/>
      </c>
      <c r="O2324" s="323" t="str">
        <f t="shared" si="654"/>
        <v/>
      </c>
      <c r="P2324" s="323" t="str">
        <f t="shared" si="653"/>
        <v/>
      </c>
      <c r="R2324" s="323" t="str">
        <f t="shared" si="657"/>
        <v/>
      </c>
      <c r="X2324" s="322" t="str">
        <f t="shared" si="643"/>
        <v/>
      </c>
      <c r="Y2324" s="322" t="str">
        <f t="shared" si="644"/>
        <v/>
      </c>
      <c r="Z2324" s="322" t="str">
        <f t="shared" si="645"/>
        <v/>
      </c>
      <c r="AA2324" s="322" t="str">
        <f t="shared" si="646"/>
        <v/>
      </c>
      <c r="AB2324" s="322" t="str">
        <f t="shared" si="647"/>
        <v/>
      </c>
      <c r="AC2324" s="322" t="str">
        <f t="shared" si="648"/>
        <v/>
      </c>
      <c r="AD2324" s="322" t="str">
        <f t="shared" si="649"/>
        <v/>
      </c>
      <c r="AE2324" s="322" t="str">
        <f t="shared" si="650"/>
        <v/>
      </c>
      <c r="AF2324" s="322" t="str">
        <f t="shared" si="651"/>
        <v/>
      </c>
      <c r="AG2324" s="322" t="str">
        <f t="shared" si="652"/>
        <v/>
      </c>
      <c r="AZ2324">
        <f t="shared" si="655"/>
        <v>0</v>
      </c>
      <c r="BA2324" t="str">
        <f t="shared" si="658"/>
        <v/>
      </c>
      <c r="BB2324" t="str">
        <f t="shared" si="656"/>
        <v/>
      </c>
    </row>
    <row r="2325" spans="2:54" x14ac:dyDescent="0.15">
      <c r="B2325" s="347"/>
      <c r="C2325" s="347"/>
      <c r="D2325" s="347"/>
      <c r="E2325" s="347"/>
      <c r="F2325" s="347"/>
      <c r="G2325" s="347"/>
      <c r="H2325" s="347"/>
      <c r="I2325" s="347"/>
      <c r="J2325" s="347"/>
      <c r="K2325" s="347"/>
      <c r="N2325" s="323" t="str">
        <f t="shared" si="659"/>
        <v/>
      </c>
      <c r="O2325" s="323" t="str">
        <f t="shared" si="654"/>
        <v/>
      </c>
      <c r="P2325" s="323" t="str">
        <f t="shared" si="653"/>
        <v/>
      </c>
      <c r="R2325" s="323" t="str">
        <f t="shared" si="657"/>
        <v/>
      </c>
      <c r="X2325" s="322" t="str">
        <f t="shared" si="643"/>
        <v/>
      </c>
      <c r="Y2325" s="322" t="str">
        <f t="shared" si="644"/>
        <v/>
      </c>
      <c r="Z2325" s="322" t="str">
        <f t="shared" si="645"/>
        <v/>
      </c>
      <c r="AA2325" s="322" t="str">
        <f t="shared" si="646"/>
        <v/>
      </c>
      <c r="AB2325" s="322" t="str">
        <f t="shared" si="647"/>
        <v/>
      </c>
      <c r="AC2325" s="322" t="str">
        <f t="shared" si="648"/>
        <v/>
      </c>
      <c r="AD2325" s="322" t="str">
        <f t="shared" si="649"/>
        <v/>
      </c>
      <c r="AE2325" s="322" t="str">
        <f t="shared" si="650"/>
        <v/>
      </c>
      <c r="AF2325" s="322" t="str">
        <f t="shared" si="651"/>
        <v/>
      </c>
      <c r="AG2325" s="322" t="str">
        <f t="shared" si="652"/>
        <v/>
      </c>
      <c r="AZ2325">
        <f t="shared" si="655"/>
        <v>0</v>
      </c>
      <c r="BA2325" t="str">
        <f t="shared" si="658"/>
        <v/>
      </c>
      <c r="BB2325" t="str">
        <f t="shared" si="656"/>
        <v/>
      </c>
    </row>
    <row r="2326" spans="2:54" x14ac:dyDescent="0.15">
      <c r="B2326" s="347"/>
      <c r="C2326" s="347"/>
      <c r="D2326" s="347"/>
      <c r="E2326" s="347"/>
      <c r="F2326" s="347"/>
      <c r="G2326" s="347"/>
      <c r="H2326" s="347"/>
      <c r="I2326" s="347"/>
      <c r="J2326" s="347"/>
      <c r="K2326" s="347"/>
      <c r="N2326" s="323" t="str">
        <f t="shared" si="659"/>
        <v/>
      </c>
      <c r="O2326" s="323" t="str">
        <f t="shared" si="654"/>
        <v/>
      </c>
      <c r="P2326" s="323" t="str">
        <f t="shared" si="653"/>
        <v/>
      </c>
      <c r="R2326" s="323" t="str">
        <f t="shared" si="657"/>
        <v/>
      </c>
      <c r="X2326" s="322" t="str">
        <f t="shared" si="643"/>
        <v/>
      </c>
      <c r="Y2326" s="322" t="str">
        <f t="shared" si="644"/>
        <v/>
      </c>
      <c r="Z2326" s="322" t="str">
        <f t="shared" si="645"/>
        <v/>
      </c>
      <c r="AA2326" s="322" t="str">
        <f t="shared" si="646"/>
        <v/>
      </c>
      <c r="AB2326" s="322" t="str">
        <f t="shared" si="647"/>
        <v/>
      </c>
      <c r="AC2326" s="322" t="str">
        <f t="shared" si="648"/>
        <v/>
      </c>
      <c r="AD2326" s="322" t="str">
        <f t="shared" si="649"/>
        <v/>
      </c>
      <c r="AE2326" s="322" t="str">
        <f t="shared" si="650"/>
        <v/>
      </c>
      <c r="AF2326" s="322" t="str">
        <f t="shared" si="651"/>
        <v/>
      </c>
      <c r="AG2326" s="322" t="str">
        <f t="shared" si="652"/>
        <v/>
      </c>
      <c r="AZ2326">
        <f t="shared" si="655"/>
        <v>0</v>
      </c>
      <c r="BA2326" t="str">
        <f t="shared" si="658"/>
        <v/>
      </c>
      <c r="BB2326" t="str">
        <f t="shared" si="656"/>
        <v/>
      </c>
    </row>
    <row r="2327" spans="2:54" x14ac:dyDescent="0.15">
      <c r="B2327" s="347"/>
      <c r="C2327" s="347"/>
      <c r="D2327" s="347"/>
      <c r="E2327" s="347"/>
      <c r="F2327" s="347"/>
      <c r="G2327" s="347"/>
      <c r="H2327" s="347"/>
      <c r="I2327" s="347"/>
      <c r="J2327" s="347"/>
      <c r="K2327" s="347"/>
      <c r="N2327" s="323" t="str">
        <f t="shared" si="659"/>
        <v/>
      </c>
      <c r="O2327" s="323" t="str">
        <f t="shared" si="654"/>
        <v/>
      </c>
      <c r="P2327" s="323" t="str">
        <f t="shared" si="653"/>
        <v/>
      </c>
      <c r="R2327" s="323" t="str">
        <f t="shared" si="657"/>
        <v/>
      </c>
      <c r="X2327" s="322" t="str">
        <f t="shared" ref="X2327:X2390" si="660">IF(B2327&lt;&gt;"",B2327-1,"")</f>
        <v/>
      </c>
      <c r="Y2327" s="322" t="str">
        <f t="shared" ref="Y2327:Y2390" si="661">IF(C2327&lt;&gt;"",C2327-1,"")</f>
        <v/>
      </c>
      <c r="Z2327" s="322" t="str">
        <f t="shared" ref="Z2327:Z2390" si="662">IF(D2327&lt;&gt;"",D2327-1,"")</f>
        <v/>
      </c>
      <c r="AA2327" s="322" t="str">
        <f t="shared" ref="AA2327:AA2390" si="663">IF(E2327&lt;&gt;"",E2327-1,"")</f>
        <v/>
      </c>
      <c r="AB2327" s="322" t="str">
        <f t="shared" ref="AB2327:AB2390" si="664">IF(F2327&lt;&gt;"",F2327-1,"")</f>
        <v/>
      </c>
      <c r="AC2327" s="322" t="str">
        <f t="shared" ref="AC2327:AC2390" si="665">IF(G2327&lt;&gt;"",G2327-1,"")</f>
        <v/>
      </c>
      <c r="AD2327" s="322" t="str">
        <f t="shared" ref="AD2327:AD2390" si="666">IF(H2327&lt;&gt;"",H2327-1,"")</f>
        <v/>
      </c>
      <c r="AE2327" s="322" t="str">
        <f t="shared" ref="AE2327:AE2390" si="667">IF(I2327&lt;&gt;"",I2327-1,"")</f>
        <v/>
      </c>
      <c r="AF2327" s="322" t="str">
        <f t="shared" ref="AF2327:AF2390" si="668">IF(J2327&lt;&gt;"",J2327-1,"")</f>
        <v/>
      </c>
      <c r="AG2327" s="322" t="str">
        <f t="shared" ref="AG2327:AG2390" si="669">IF(K2327&lt;&gt;"",K2327-1,"")</f>
        <v/>
      </c>
      <c r="AZ2327">
        <f t="shared" si="655"/>
        <v>0</v>
      </c>
      <c r="BA2327" t="str">
        <f t="shared" si="658"/>
        <v/>
      </c>
      <c r="BB2327" t="str">
        <f t="shared" si="656"/>
        <v/>
      </c>
    </row>
    <row r="2328" spans="2:54" x14ac:dyDescent="0.15">
      <c r="B2328" s="347"/>
      <c r="C2328" s="347"/>
      <c r="D2328" s="347"/>
      <c r="E2328" s="347"/>
      <c r="F2328" s="347"/>
      <c r="G2328" s="347"/>
      <c r="H2328" s="347"/>
      <c r="I2328" s="347"/>
      <c r="J2328" s="347"/>
      <c r="K2328" s="347"/>
      <c r="N2328" s="323" t="str">
        <f t="shared" si="659"/>
        <v/>
      </c>
      <c r="O2328" s="323" t="str">
        <f t="shared" si="654"/>
        <v/>
      </c>
      <c r="P2328" s="323" t="str">
        <f t="shared" si="653"/>
        <v/>
      </c>
      <c r="R2328" s="323" t="str">
        <f t="shared" si="657"/>
        <v/>
      </c>
      <c r="X2328" s="322" t="str">
        <f t="shared" si="660"/>
        <v/>
      </c>
      <c r="Y2328" s="322" t="str">
        <f t="shared" si="661"/>
        <v/>
      </c>
      <c r="Z2328" s="322" t="str">
        <f t="shared" si="662"/>
        <v/>
      </c>
      <c r="AA2328" s="322" t="str">
        <f t="shared" si="663"/>
        <v/>
      </c>
      <c r="AB2328" s="322" t="str">
        <f t="shared" si="664"/>
        <v/>
      </c>
      <c r="AC2328" s="322" t="str">
        <f t="shared" si="665"/>
        <v/>
      </c>
      <c r="AD2328" s="322" t="str">
        <f t="shared" si="666"/>
        <v/>
      </c>
      <c r="AE2328" s="322" t="str">
        <f t="shared" si="667"/>
        <v/>
      </c>
      <c r="AF2328" s="322" t="str">
        <f t="shared" si="668"/>
        <v/>
      </c>
      <c r="AG2328" s="322" t="str">
        <f t="shared" si="669"/>
        <v/>
      </c>
      <c r="AZ2328">
        <f t="shared" si="655"/>
        <v>0</v>
      </c>
      <c r="BA2328" t="str">
        <f t="shared" si="658"/>
        <v/>
      </c>
      <c r="BB2328" t="str">
        <f t="shared" si="656"/>
        <v/>
      </c>
    </row>
    <row r="2329" spans="2:54" x14ac:dyDescent="0.15">
      <c r="B2329" s="347"/>
      <c r="C2329" s="347"/>
      <c r="D2329" s="347"/>
      <c r="E2329" s="347"/>
      <c r="F2329" s="347"/>
      <c r="G2329" s="347"/>
      <c r="H2329" s="347"/>
      <c r="I2329" s="347"/>
      <c r="J2329" s="347"/>
      <c r="K2329" s="347"/>
      <c r="N2329" s="323" t="str">
        <f t="shared" si="659"/>
        <v/>
      </c>
      <c r="O2329" s="323" t="str">
        <f t="shared" si="654"/>
        <v/>
      </c>
      <c r="P2329" s="323" t="str">
        <f t="shared" si="653"/>
        <v/>
      </c>
      <c r="R2329" s="323" t="str">
        <f t="shared" si="657"/>
        <v/>
      </c>
      <c r="X2329" s="322" t="str">
        <f t="shared" si="660"/>
        <v/>
      </c>
      <c r="Y2329" s="322" t="str">
        <f t="shared" si="661"/>
        <v/>
      </c>
      <c r="Z2329" s="322" t="str">
        <f t="shared" si="662"/>
        <v/>
      </c>
      <c r="AA2329" s="322" t="str">
        <f t="shared" si="663"/>
        <v/>
      </c>
      <c r="AB2329" s="322" t="str">
        <f t="shared" si="664"/>
        <v/>
      </c>
      <c r="AC2329" s="322" t="str">
        <f t="shared" si="665"/>
        <v/>
      </c>
      <c r="AD2329" s="322" t="str">
        <f t="shared" si="666"/>
        <v/>
      </c>
      <c r="AE2329" s="322" t="str">
        <f t="shared" si="667"/>
        <v/>
      </c>
      <c r="AF2329" s="322" t="str">
        <f t="shared" si="668"/>
        <v/>
      </c>
      <c r="AG2329" s="322" t="str">
        <f t="shared" si="669"/>
        <v/>
      </c>
      <c r="AZ2329">
        <f t="shared" si="655"/>
        <v>0</v>
      </c>
      <c r="BA2329" t="str">
        <f t="shared" si="658"/>
        <v/>
      </c>
      <c r="BB2329" t="str">
        <f t="shared" si="656"/>
        <v/>
      </c>
    </row>
    <row r="2330" spans="2:54" x14ac:dyDescent="0.15">
      <c r="B2330" s="347"/>
      <c r="C2330" s="347"/>
      <c r="D2330" s="347"/>
      <c r="E2330" s="347"/>
      <c r="F2330" s="347"/>
      <c r="G2330" s="347"/>
      <c r="H2330" s="347"/>
      <c r="I2330" s="347"/>
      <c r="J2330" s="347"/>
      <c r="K2330" s="347"/>
      <c r="N2330" s="323" t="str">
        <f t="shared" si="659"/>
        <v/>
      </c>
      <c r="O2330" s="323" t="str">
        <f t="shared" si="654"/>
        <v/>
      </c>
      <c r="P2330" s="323" t="str">
        <f t="shared" si="653"/>
        <v/>
      </c>
      <c r="R2330" s="323" t="str">
        <f t="shared" si="657"/>
        <v/>
      </c>
      <c r="X2330" s="322" t="str">
        <f t="shared" si="660"/>
        <v/>
      </c>
      <c r="Y2330" s="322" t="str">
        <f t="shared" si="661"/>
        <v/>
      </c>
      <c r="Z2330" s="322" t="str">
        <f t="shared" si="662"/>
        <v/>
      </c>
      <c r="AA2330" s="322" t="str">
        <f t="shared" si="663"/>
        <v/>
      </c>
      <c r="AB2330" s="322" t="str">
        <f t="shared" si="664"/>
        <v/>
      </c>
      <c r="AC2330" s="322" t="str">
        <f t="shared" si="665"/>
        <v/>
      </c>
      <c r="AD2330" s="322" t="str">
        <f t="shared" si="666"/>
        <v/>
      </c>
      <c r="AE2330" s="322" t="str">
        <f t="shared" si="667"/>
        <v/>
      </c>
      <c r="AF2330" s="322" t="str">
        <f t="shared" si="668"/>
        <v/>
      </c>
      <c r="AG2330" s="322" t="str">
        <f t="shared" si="669"/>
        <v/>
      </c>
      <c r="AZ2330">
        <f t="shared" si="655"/>
        <v>0</v>
      </c>
      <c r="BA2330" t="str">
        <f t="shared" si="658"/>
        <v/>
      </c>
      <c r="BB2330" t="str">
        <f t="shared" si="656"/>
        <v/>
      </c>
    </row>
    <row r="2331" spans="2:54" x14ac:dyDescent="0.15">
      <c r="B2331" s="347"/>
      <c r="C2331" s="347"/>
      <c r="D2331" s="347"/>
      <c r="E2331" s="347"/>
      <c r="F2331" s="347"/>
      <c r="G2331" s="347"/>
      <c r="H2331" s="347"/>
      <c r="I2331" s="347"/>
      <c r="J2331" s="347"/>
      <c r="K2331" s="347"/>
      <c r="N2331" s="323" t="str">
        <f t="shared" si="659"/>
        <v/>
      </c>
      <c r="O2331" s="323" t="str">
        <f t="shared" si="654"/>
        <v/>
      </c>
      <c r="P2331" s="323" t="str">
        <f t="shared" si="653"/>
        <v/>
      </c>
      <c r="R2331" s="323" t="str">
        <f t="shared" si="657"/>
        <v/>
      </c>
      <c r="X2331" s="322" t="str">
        <f t="shared" si="660"/>
        <v/>
      </c>
      <c r="Y2331" s="322" t="str">
        <f t="shared" si="661"/>
        <v/>
      </c>
      <c r="Z2331" s="322" t="str">
        <f t="shared" si="662"/>
        <v/>
      </c>
      <c r="AA2331" s="322" t="str">
        <f t="shared" si="663"/>
        <v/>
      </c>
      <c r="AB2331" s="322" t="str">
        <f t="shared" si="664"/>
        <v/>
      </c>
      <c r="AC2331" s="322" t="str">
        <f t="shared" si="665"/>
        <v/>
      </c>
      <c r="AD2331" s="322" t="str">
        <f t="shared" si="666"/>
        <v/>
      </c>
      <c r="AE2331" s="322" t="str">
        <f t="shared" si="667"/>
        <v/>
      </c>
      <c r="AF2331" s="322" t="str">
        <f t="shared" si="668"/>
        <v/>
      </c>
      <c r="AG2331" s="322" t="str">
        <f t="shared" si="669"/>
        <v/>
      </c>
      <c r="AZ2331">
        <f t="shared" si="655"/>
        <v>0</v>
      </c>
      <c r="BA2331" t="str">
        <f t="shared" si="658"/>
        <v/>
      </c>
      <c r="BB2331" t="str">
        <f t="shared" si="656"/>
        <v/>
      </c>
    </row>
    <row r="2332" spans="2:54" x14ac:dyDescent="0.15">
      <c r="B2332" s="347"/>
      <c r="C2332" s="347"/>
      <c r="D2332" s="347"/>
      <c r="E2332" s="347"/>
      <c r="F2332" s="347"/>
      <c r="G2332" s="347"/>
      <c r="H2332" s="347"/>
      <c r="I2332" s="347"/>
      <c r="J2332" s="347"/>
      <c r="K2332" s="347"/>
      <c r="N2332" s="323" t="str">
        <f t="shared" si="659"/>
        <v/>
      </c>
      <c r="O2332" s="323" t="str">
        <f t="shared" si="654"/>
        <v/>
      </c>
      <c r="P2332" s="323" t="str">
        <f t="shared" si="653"/>
        <v/>
      </c>
      <c r="R2332" s="323" t="str">
        <f t="shared" si="657"/>
        <v/>
      </c>
      <c r="X2332" s="322" t="str">
        <f t="shared" si="660"/>
        <v/>
      </c>
      <c r="Y2332" s="322" t="str">
        <f t="shared" si="661"/>
        <v/>
      </c>
      <c r="Z2332" s="322" t="str">
        <f t="shared" si="662"/>
        <v/>
      </c>
      <c r="AA2332" s="322" t="str">
        <f t="shared" si="663"/>
        <v/>
      </c>
      <c r="AB2332" s="322" t="str">
        <f t="shared" si="664"/>
        <v/>
      </c>
      <c r="AC2332" s="322" t="str">
        <f t="shared" si="665"/>
        <v/>
      </c>
      <c r="AD2332" s="322" t="str">
        <f t="shared" si="666"/>
        <v/>
      </c>
      <c r="AE2332" s="322" t="str">
        <f t="shared" si="667"/>
        <v/>
      </c>
      <c r="AF2332" s="322" t="str">
        <f t="shared" si="668"/>
        <v/>
      </c>
      <c r="AG2332" s="322" t="str">
        <f t="shared" si="669"/>
        <v/>
      </c>
      <c r="AZ2332">
        <f t="shared" si="655"/>
        <v>0</v>
      </c>
      <c r="BA2332" t="str">
        <f t="shared" si="658"/>
        <v/>
      </c>
      <c r="BB2332" t="str">
        <f t="shared" si="656"/>
        <v/>
      </c>
    </row>
    <row r="2333" spans="2:54" x14ac:dyDescent="0.15">
      <c r="B2333" s="347"/>
      <c r="C2333" s="347"/>
      <c r="D2333" s="347"/>
      <c r="E2333" s="347"/>
      <c r="F2333" s="347"/>
      <c r="G2333" s="347"/>
      <c r="H2333" s="347"/>
      <c r="I2333" s="347"/>
      <c r="J2333" s="347"/>
      <c r="K2333" s="347"/>
      <c r="N2333" s="323" t="str">
        <f t="shared" si="659"/>
        <v/>
      </c>
      <c r="O2333" s="323" t="str">
        <f t="shared" si="654"/>
        <v/>
      </c>
      <c r="P2333" s="323" t="str">
        <f t="shared" si="653"/>
        <v/>
      </c>
      <c r="R2333" s="323" t="str">
        <f t="shared" si="657"/>
        <v/>
      </c>
      <c r="X2333" s="322" t="str">
        <f t="shared" si="660"/>
        <v/>
      </c>
      <c r="Y2333" s="322" t="str">
        <f t="shared" si="661"/>
        <v/>
      </c>
      <c r="Z2333" s="322" t="str">
        <f t="shared" si="662"/>
        <v/>
      </c>
      <c r="AA2333" s="322" t="str">
        <f t="shared" si="663"/>
        <v/>
      </c>
      <c r="AB2333" s="322" t="str">
        <f t="shared" si="664"/>
        <v/>
      </c>
      <c r="AC2333" s="322" t="str">
        <f t="shared" si="665"/>
        <v/>
      </c>
      <c r="AD2333" s="322" t="str">
        <f t="shared" si="666"/>
        <v/>
      </c>
      <c r="AE2333" s="322" t="str">
        <f t="shared" si="667"/>
        <v/>
      </c>
      <c r="AF2333" s="322" t="str">
        <f t="shared" si="668"/>
        <v/>
      </c>
      <c r="AG2333" s="322" t="str">
        <f t="shared" si="669"/>
        <v/>
      </c>
      <c r="AZ2333">
        <f t="shared" si="655"/>
        <v>0</v>
      </c>
      <c r="BA2333" t="str">
        <f t="shared" si="658"/>
        <v/>
      </c>
      <c r="BB2333" t="str">
        <f t="shared" si="656"/>
        <v/>
      </c>
    </row>
    <row r="2334" spans="2:54" x14ac:dyDescent="0.15">
      <c r="B2334" s="347"/>
      <c r="C2334" s="347"/>
      <c r="D2334" s="347"/>
      <c r="E2334" s="347"/>
      <c r="F2334" s="347"/>
      <c r="G2334" s="347"/>
      <c r="H2334" s="347"/>
      <c r="I2334" s="347"/>
      <c r="J2334" s="347"/>
      <c r="K2334" s="347"/>
      <c r="N2334" s="323" t="str">
        <f t="shared" si="659"/>
        <v/>
      </c>
      <c r="O2334" s="323" t="str">
        <f t="shared" si="654"/>
        <v/>
      </c>
      <c r="P2334" s="323" t="str">
        <f t="shared" si="653"/>
        <v/>
      </c>
      <c r="R2334" s="323" t="str">
        <f t="shared" si="657"/>
        <v/>
      </c>
      <c r="X2334" s="322" t="str">
        <f t="shared" si="660"/>
        <v/>
      </c>
      <c r="Y2334" s="322" t="str">
        <f t="shared" si="661"/>
        <v/>
      </c>
      <c r="Z2334" s="322" t="str">
        <f t="shared" si="662"/>
        <v/>
      </c>
      <c r="AA2334" s="322" t="str">
        <f t="shared" si="663"/>
        <v/>
      </c>
      <c r="AB2334" s="322" t="str">
        <f t="shared" si="664"/>
        <v/>
      </c>
      <c r="AC2334" s="322" t="str">
        <f t="shared" si="665"/>
        <v/>
      </c>
      <c r="AD2334" s="322" t="str">
        <f t="shared" si="666"/>
        <v/>
      </c>
      <c r="AE2334" s="322" t="str">
        <f t="shared" si="667"/>
        <v/>
      </c>
      <c r="AF2334" s="322" t="str">
        <f t="shared" si="668"/>
        <v/>
      </c>
      <c r="AG2334" s="322" t="str">
        <f t="shared" si="669"/>
        <v/>
      </c>
      <c r="AZ2334">
        <f t="shared" si="655"/>
        <v>0</v>
      </c>
      <c r="BA2334" t="str">
        <f t="shared" si="658"/>
        <v/>
      </c>
      <c r="BB2334" t="str">
        <f t="shared" si="656"/>
        <v/>
      </c>
    </row>
    <row r="2335" spans="2:54" x14ac:dyDescent="0.15">
      <c r="B2335" s="347"/>
      <c r="C2335" s="347"/>
      <c r="D2335" s="347"/>
      <c r="E2335" s="347"/>
      <c r="F2335" s="347"/>
      <c r="G2335" s="347"/>
      <c r="H2335" s="347"/>
      <c r="I2335" s="347"/>
      <c r="J2335" s="347"/>
      <c r="K2335" s="347"/>
      <c r="N2335" s="323" t="str">
        <f t="shared" si="659"/>
        <v/>
      </c>
      <c r="O2335" s="323" t="str">
        <f t="shared" si="654"/>
        <v/>
      </c>
      <c r="P2335" s="323" t="str">
        <f t="shared" si="653"/>
        <v/>
      </c>
      <c r="R2335" s="323" t="str">
        <f t="shared" si="657"/>
        <v/>
      </c>
      <c r="X2335" s="322" t="str">
        <f t="shared" si="660"/>
        <v/>
      </c>
      <c r="Y2335" s="322" t="str">
        <f t="shared" si="661"/>
        <v/>
      </c>
      <c r="Z2335" s="322" t="str">
        <f t="shared" si="662"/>
        <v/>
      </c>
      <c r="AA2335" s="322" t="str">
        <f t="shared" si="663"/>
        <v/>
      </c>
      <c r="AB2335" s="322" t="str">
        <f t="shared" si="664"/>
        <v/>
      </c>
      <c r="AC2335" s="322" t="str">
        <f t="shared" si="665"/>
        <v/>
      </c>
      <c r="AD2335" s="322" t="str">
        <f t="shared" si="666"/>
        <v/>
      </c>
      <c r="AE2335" s="322" t="str">
        <f t="shared" si="667"/>
        <v/>
      </c>
      <c r="AF2335" s="322" t="str">
        <f t="shared" si="668"/>
        <v/>
      </c>
      <c r="AG2335" s="322" t="str">
        <f t="shared" si="669"/>
        <v/>
      </c>
      <c r="AZ2335">
        <f t="shared" si="655"/>
        <v>0</v>
      </c>
      <c r="BA2335" t="str">
        <f t="shared" si="658"/>
        <v/>
      </c>
      <c r="BB2335" t="str">
        <f t="shared" si="656"/>
        <v/>
      </c>
    </row>
    <row r="2336" spans="2:54" x14ac:dyDescent="0.15">
      <c r="B2336" s="347"/>
      <c r="C2336" s="347"/>
      <c r="D2336" s="347"/>
      <c r="E2336" s="347"/>
      <c r="F2336" s="347"/>
      <c r="G2336" s="347"/>
      <c r="H2336" s="347"/>
      <c r="I2336" s="347"/>
      <c r="J2336" s="347"/>
      <c r="K2336" s="347"/>
      <c r="N2336" s="323" t="str">
        <f t="shared" si="659"/>
        <v/>
      </c>
      <c r="O2336" s="323" t="str">
        <f t="shared" si="654"/>
        <v/>
      </c>
      <c r="P2336" s="323" t="str">
        <f t="shared" si="653"/>
        <v/>
      </c>
      <c r="R2336" s="323" t="str">
        <f t="shared" si="657"/>
        <v/>
      </c>
      <c r="X2336" s="322" t="str">
        <f t="shared" si="660"/>
        <v/>
      </c>
      <c r="Y2336" s="322" t="str">
        <f t="shared" si="661"/>
        <v/>
      </c>
      <c r="Z2336" s="322" t="str">
        <f t="shared" si="662"/>
        <v/>
      </c>
      <c r="AA2336" s="322" t="str">
        <f t="shared" si="663"/>
        <v/>
      </c>
      <c r="AB2336" s="322" t="str">
        <f t="shared" si="664"/>
        <v/>
      </c>
      <c r="AC2336" s="322" t="str">
        <f t="shared" si="665"/>
        <v/>
      </c>
      <c r="AD2336" s="322" t="str">
        <f t="shared" si="666"/>
        <v/>
      </c>
      <c r="AE2336" s="322" t="str">
        <f t="shared" si="667"/>
        <v/>
      </c>
      <c r="AF2336" s="322" t="str">
        <f t="shared" si="668"/>
        <v/>
      </c>
      <c r="AG2336" s="322" t="str">
        <f t="shared" si="669"/>
        <v/>
      </c>
      <c r="AZ2336">
        <f t="shared" si="655"/>
        <v>0</v>
      </c>
      <c r="BA2336" t="str">
        <f t="shared" si="658"/>
        <v/>
      </c>
      <c r="BB2336" t="str">
        <f t="shared" si="656"/>
        <v/>
      </c>
    </row>
    <row r="2337" spans="2:54" x14ac:dyDescent="0.15">
      <c r="B2337" s="347"/>
      <c r="C2337" s="347"/>
      <c r="D2337" s="347"/>
      <c r="E2337" s="347"/>
      <c r="F2337" s="347"/>
      <c r="G2337" s="347"/>
      <c r="H2337" s="347"/>
      <c r="I2337" s="347"/>
      <c r="J2337" s="347"/>
      <c r="K2337" s="347"/>
      <c r="N2337" s="323" t="str">
        <f t="shared" si="659"/>
        <v/>
      </c>
      <c r="O2337" s="323" t="str">
        <f t="shared" si="654"/>
        <v/>
      </c>
      <c r="P2337" s="323" t="str">
        <f t="shared" si="653"/>
        <v/>
      </c>
      <c r="R2337" s="323" t="str">
        <f t="shared" si="657"/>
        <v/>
      </c>
      <c r="X2337" s="322" t="str">
        <f t="shared" si="660"/>
        <v/>
      </c>
      <c r="Y2337" s="322" t="str">
        <f t="shared" si="661"/>
        <v/>
      </c>
      <c r="Z2337" s="322" t="str">
        <f t="shared" si="662"/>
        <v/>
      </c>
      <c r="AA2337" s="322" t="str">
        <f t="shared" si="663"/>
        <v/>
      </c>
      <c r="AB2337" s="322" t="str">
        <f t="shared" si="664"/>
        <v/>
      </c>
      <c r="AC2337" s="322" t="str">
        <f t="shared" si="665"/>
        <v/>
      </c>
      <c r="AD2337" s="322" t="str">
        <f t="shared" si="666"/>
        <v/>
      </c>
      <c r="AE2337" s="322" t="str">
        <f t="shared" si="667"/>
        <v/>
      </c>
      <c r="AF2337" s="322" t="str">
        <f t="shared" si="668"/>
        <v/>
      </c>
      <c r="AG2337" s="322" t="str">
        <f t="shared" si="669"/>
        <v/>
      </c>
      <c r="AZ2337">
        <f t="shared" si="655"/>
        <v>0</v>
      </c>
      <c r="BA2337" t="str">
        <f t="shared" si="658"/>
        <v/>
      </c>
      <c r="BB2337" t="str">
        <f t="shared" si="656"/>
        <v/>
      </c>
    </row>
    <row r="2338" spans="2:54" x14ac:dyDescent="0.15">
      <c r="B2338" s="347"/>
      <c r="C2338" s="347"/>
      <c r="D2338" s="347"/>
      <c r="E2338" s="347"/>
      <c r="F2338" s="347"/>
      <c r="G2338" s="347"/>
      <c r="H2338" s="347"/>
      <c r="I2338" s="347"/>
      <c r="J2338" s="347"/>
      <c r="K2338" s="347"/>
      <c r="N2338" s="323" t="str">
        <f t="shared" si="659"/>
        <v/>
      </c>
      <c r="O2338" s="323" t="str">
        <f t="shared" si="654"/>
        <v/>
      </c>
      <c r="P2338" s="323" t="str">
        <f t="shared" si="653"/>
        <v/>
      </c>
      <c r="R2338" s="323" t="str">
        <f t="shared" si="657"/>
        <v/>
      </c>
      <c r="X2338" s="322" t="str">
        <f t="shared" si="660"/>
        <v/>
      </c>
      <c r="Y2338" s="322" t="str">
        <f t="shared" si="661"/>
        <v/>
      </c>
      <c r="Z2338" s="322" t="str">
        <f t="shared" si="662"/>
        <v/>
      </c>
      <c r="AA2338" s="322" t="str">
        <f t="shared" si="663"/>
        <v/>
      </c>
      <c r="AB2338" s="322" t="str">
        <f t="shared" si="664"/>
        <v/>
      </c>
      <c r="AC2338" s="322" t="str">
        <f t="shared" si="665"/>
        <v/>
      </c>
      <c r="AD2338" s="322" t="str">
        <f t="shared" si="666"/>
        <v/>
      </c>
      <c r="AE2338" s="322" t="str">
        <f t="shared" si="667"/>
        <v/>
      </c>
      <c r="AF2338" s="322" t="str">
        <f t="shared" si="668"/>
        <v/>
      </c>
      <c r="AG2338" s="322" t="str">
        <f t="shared" si="669"/>
        <v/>
      </c>
      <c r="AZ2338">
        <f t="shared" si="655"/>
        <v>0</v>
      </c>
      <c r="BA2338" t="str">
        <f t="shared" si="658"/>
        <v/>
      </c>
      <c r="BB2338" t="str">
        <f t="shared" si="656"/>
        <v/>
      </c>
    </row>
    <row r="2339" spans="2:54" x14ac:dyDescent="0.15">
      <c r="B2339" s="347"/>
      <c r="C2339" s="347"/>
      <c r="D2339" s="347"/>
      <c r="E2339" s="347"/>
      <c r="F2339" s="347"/>
      <c r="G2339" s="347"/>
      <c r="H2339" s="347"/>
      <c r="I2339" s="347"/>
      <c r="J2339" s="347"/>
      <c r="K2339" s="347"/>
      <c r="N2339" s="323" t="str">
        <f t="shared" si="659"/>
        <v/>
      </c>
      <c r="O2339" s="323" t="str">
        <f t="shared" si="654"/>
        <v/>
      </c>
      <c r="P2339" s="323" t="str">
        <f t="shared" si="653"/>
        <v/>
      </c>
      <c r="R2339" s="323" t="str">
        <f t="shared" si="657"/>
        <v/>
      </c>
      <c r="X2339" s="322" t="str">
        <f t="shared" si="660"/>
        <v/>
      </c>
      <c r="Y2339" s="322" t="str">
        <f t="shared" si="661"/>
        <v/>
      </c>
      <c r="Z2339" s="322" t="str">
        <f t="shared" si="662"/>
        <v/>
      </c>
      <c r="AA2339" s="322" t="str">
        <f t="shared" si="663"/>
        <v/>
      </c>
      <c r="AB2339" s="322" t="str">
        <f t="shared" si="664"/>
        <v/>
      </c>
      <c r="AC2339" s="322" t="str">
        <f t="shared" si="665"/>
        <v/>
      </c>
      <c r="AD2339" s="322" t="str">
        <f t="shared" si="666"/>
        <v/>
      </c>
      <c r="AE2339" s="322" t="str">
        <f t="shared" si="667"/>
        <v/>
      </c>
      <c r="AF2339" s="322" t="str">
        <f t="shared" si="668"/>
        <v/>
      </c>
      <c r="AG2339" s="322" t="str">
        <f t="shared" si="669"/>
        <v/>
      </c>
      <c r="AZ2339">
        <f t="shared" si="655"/>
        <v>0</v>
      </c>
      <c r="BA2339" t="str">
        <f t="shared" si="658"/>
        <v/>
      </c>
      <c r="BB2339" t="str">
        <f t="shared" si="656"/>
        <v/>
      </c>
    </row>
    <row r="2340" spans="2:54" x14ac:dyDescent="0.15">
      <c r="B2340" s="347"/>
      <c r="C2340" s="347"/>
      <c r="D2340" s="347"/>
      <c r="E2340" s="347"/>
      <c r="F2340" s="347"/>
      <c r="G2340" s="347"/>
      <c r="H2340" s="347"/>
      <c r="I2340" s="347"/>
      <c r="J2340" s="347"/>
      <c r="K2340" s="347"/>
      <c r="N2340" s="323" t="str">
        <f t="shared" si="659"/>
        <v/>
      </c>
      <c r="O2340" s="323" t="str">
        <f t="shared" si="654"/>
        <v/>
      </c>
      <c r="P2340" s="323" t="str">
        <f t="shared" si="653"/>
        <v/>
      </c>
      <c r="R2340" s="323" t="str">
        <f t="shared" si="657"/>
        <v/>
      </c>
      <c r="X2340" s="322" t="str">
        <f t="shared" si="660"/>
        <v/>
      </c>
      <c r="Y2340" s="322" t="str">
        <f t="shared" si="661"/>
        <v/>
      </c>
      <c r="Z2340" s="322" t="str">
        <f t="shared" si="662"/>
        <v/>
      </c>
      <c r="AA2340" s="322" t="str">
        <f t="shared" si="663"/>
        <v/>
      </c>
      <c r="AB2340" s="322" t="str">
        <f t="shared" si="664"/>
        <v/>
      </c>
      <c r="AC2340" s="322" t="str">
        <f t="shared" si="665"/>
        <v/>
      </c>
      <c r="AD2340" s="322" t="str">
        <f t="shared" si="666"/>
        <v/>
      </c>
      <c r="AE2340" s="322" t="str">
        <f t="shared" si="667"/>
        <v/>
      </c>
      <c r="AF2340" s="322" t="str">
        <f t="shared" si="668"/>
        <v/>
      </c>
      <c r="AG2340" s="322" t="str">
        <f t="shared" si="669"/>
        <v/>
      </c>
      <c r="AZ2340">
        <f t="shared" si="655"/>
        <v>0</v>
      </c>
      <c r="BA2340" t="str">
        <f t="shared" si="658"/>
        <v/>
      </c>
      <c r="BB2340" t="str">
        <f t="shared" si="656"/>
        <v/>
      </c>
    </row>
    <row r="2341" spans="2:54" x14ac:dyDescent="0.15">
      <c r="B2341" s="347"/>
      <c r="C2341" s="347"/>
      <c r="D2341" s="347"/>
      <c r="E2341" s="347"/>
      <c r="F2341" s="347"/>
      <c r="G2341" s="347"/>
      <c r="H2341" s="347"/>
      <c r="I2341" s="347"/>
      <c r="J2341" s="347"/>
      <c r="K2341" s="347"/>
      <c r="N2341" s="323" t="str">
        <f t="shared" si="659"/>
        <v/>
      </c>
      <c r="O2341" s="323" t="str">
        <f t="shared" si="654"/>
        <v/>
      </c>
      <c r="P2341" s="323" t="str">
        <f t="shared" si="653"/>
        <v/>
      </c>
      <c r="R2341" s="323" t="str">
        <f t="shared" si="657"/>
        <v/>
      </c>
      <c r="X2341" s="322" t="str">
        <f t="shared" si="660"/>
        <v/>
      </c>
      <c r="Y2341" s="322" t="str">
        <f t="shared" si="661"/>
        <v/>
      </c>
      <c r="Z2341" s="322" t="str">
        <f t="shared" si="662"/>
        <v/>
      </c>
      <c r="AA2341" s="322" t="str">
        <f t="shared" si="663"/>
        <v/>
      </c>
      <c r="AB2341" s="322" t="str">
        <f t="shared" si="664"/>
        <v/>
      </c>
      <c r="AC2341" s="322" t="str">
        <f t="shared" si="665"/>
        <v/>
      </c>
      <c r="AD2341" s="322" t="str">
        <f t="shared" si="666"/>
        <v/>
      </c>
      <c r="AE2341" s="322" t="str">
        <f t="shared" si="667"/>
        <v/>
      </c>
      <c r="AF2341" s="322" t="str">
        <f t="shared" si="668"/>
        <v/>
      </c>
      <c r="AG2341" s="322" t="str">
        <f t="shared" si="669"/>
        <v/>
      </c>
      <c r="AZ2341">
        <f t="shared" si="655"/>
        <v>0</v>
      </c>
      <c r="BA2341" t="str">
        <f t="shared" si="658"/>
        <v/>
      </c>
      <c r="BB2341" t="str">
        <f t="shared" si="656"/>
        <v/>
      </c>
    </row>
    <row r="2342" spans="2:54" x14ac:dyDescent="0.15">
      <c r="B2342" s="347"/>
      <c r="C2342" s="347"/>
      <c r="D2342" s="347"/>
      <c r="E2342" s="347"/>
      <c r="F2342" s="347"/>
      <c r="G2342" s="347"/>
      <c r="H2342" s="347"/>
      <c r="I2342" s="347"/>
      <c r="J2342" s="347"/>
      <c r="K2342" s="347"/>
      <c r="N2342" s="323" t="str">
        <f t="shared" si="659"/>
        <v/>
      </c>
      <c r="O2342" s="323" t="str">
        <f t="shared" si="654"/>
        <v/>
      </c>
      <c r="P2342" s="323" t="str">
        <f t="shared" si="653"/>
        <v/>
      </c>
      <c r="R2342" s="323" t="str">
        <f t="shared" si="657"/>
        <v/>
      </c>
      <c r="X2342" s="322" t="str">
        <f t="shared" si="660"/>
        <v/>
      </c>
      <c r="Y2342" s="322" t="str">
        <f t="shared" si="661"/>
        <v/>
      </c>
      <c r="Z2342" s="322" t="str">
        <f t="shared" si="662"/>
        <v/>
      </c>
      <c r="AA2342" s="322" t="str">
        <f t="shared" si="663"/>
        <v/>
      </c>
      <c r="AB2342" s="322" t="str">
        <f t="shared" si="664"/>
        <v/>
      </c>
      <c r="AC2342" s="322" t="str">
        <f t="shared" si="665"/>
        <v/>
      </c>
      <c r="AD2342" s="322" t="str">
        <f t="shared" si="666"/>
        <v/>
      </c>
      <c r="AE2342" s="322" t="str">
        <f t="shared" si="667"/>
        <v/>
      </c>
      <c r="AF2342" s="322" t="str">
        <f t="shared" si="668"/>
        <v/>
      </c>
      <c r="AG2342" s="322" t="str">
        <f t="shared" si="669"/>
        <v/>
      </c>
      <c r="AZ2342">
        <f t="shared" si="655"/>
        <v>0</v>
      </c>
      <c r="BA2342" t="str">
        <f t="shared" si="658"/>
        <v/>
      </c>
      <c r="BB2342" t="str">
        <f t="shared" si="656"/>
        <v/>
      </c>
    </row>
    <row r="2343" spans="2:54" x14ac:dyDescent="0.15">
      <c r="B2343" s="347"/>
      <c r="C2343" s="347"/>
      <c r="D2343" s="347"/>
      <c r="E2343" s="347"/>
      <c r="F2343" s="347"/>
      <c r="G2343" s="347"/>
      <c r="H2343" s="347"/>
      <c r="I2343" s="347"/>
      <c r="J2343" s="347"/>
      <c r="K2343" s="347"/>
      <c r="N2343" s="323" t="str">
        <f t="shared" si="659"/>
        <v/>
      </c>
      <c r="O2343" s="323" t="str">
        <f t="shared" si="654"/>
        <v/>
      </c>
      <c r="P2343" s="323" t="str">
        <f t="shared" si="653"/>
        <v/>
      </c>
      <c r="R2343" s="323" t="str">
        <f t="shared" si="657"/>
        <v/>
      </c>
      <c r="X2343" s="322" t="str">
        <f t="shared" si="660"/>
        <v/>
      </c>
      <c r="Y2343" s="322" t="str">
        <f t="shared" si="661"/>
        <v/>
      </c>
      <c r="Z2343" s="322" t="str">
        <f t="shared" si="662"/>
        <v/>
      </c>
      <c r="AA2343" s="322" t="str">
        <f t="shared" si="663"/>
        <v/>
      </c>
      <c r="AB2343" s="322" t="str">
        <f t="shared" si="664"/>
        <v/>
      </c>
      <c r="AC2343" s="322" t="str">
        <f t="shared" si="665"/>
        <v/>
      </c>
      <c r="AD2343" s="322" t="str">
        <f t="shared" si="666"/>
        <v/>
      </c>
      <c r="AE2343" s="322" t="str">
        <f t="shared" si="667"/>
        <v/>
      </c>
      <c r="AF2343" s="322" t="str">
        <f t="shared" si="668"/>
        <v/>
      </c>
      <c r="AG2343" s="322" t="str">
        <f t="shared" si="669"/>
        <v/>
      </c>
      <c r="AZ2343">
        <f t="shared" si="655"/>
        <v>0</v>
      </c>
      <c r="BA2343" t="str">
        <f t="shared" si="658"/>
        <v/>
      </c>
      <c r="BB2343" t="str">
        <f t="shared" si="656"/>
        <v/>
      </c>
    </row>
    <row r="2344" spans="2:54" x14ac:dyDescent="0.15">
      <c r="B2344" s="347"/>
      <c r="C2344" s="347"/>
      <c r="D2344" s="347"/>
      <c r="E2344" s="347"/>
      <c r="F2344" s="347"/>
      <c r="G2344" s="347"/>
      <c r="H2344" s="347"/>
      <c r="I2344" s="347"/>
      <c r="J2344" s="347"/>
      <c r="K2344" s="347"/>
      <c r="N2344" s="323" t="str">
        <f t="shared" si="659"/>
        <v/>
      </c>
      <c r="O2344" s="323" t="str">
        <f t="shared" si="654"/>
        <v/>
      </c>
      <c r="P2344" s="323" t="str">
        <f t="shared" si="653"/>
        <v/>
      </c>
      <c r="R2344" s="323" t="str">
        <f t="shared" si="657"/>
        <v/>
      </c>
      <c r="X2344" s="322" t="str">
        <f t="shared" si="660"/>
        <v/>
      </c>
      <c r="Y2344" s="322" t="str">
        <f t="shared" si="661"/>
        <v/>
      </c>
      <c r="Z2344" s="322" t="str">
        <f t="shared" si="662"/>
        <v/>
      </c>
      <c r="AA2344" s="322" t="str">
        <f t="shared" si="663"/>
        <v/>
      </c>
      <c r="AB2344" s="322" t="str">
        <f t="shared" si="664"/>
        <v/>
      </c>
      <c r="AC2344" s="322" t="str">
        <f t="shared" si="665"/>
        <v/>
      </c>
      <c r="AD2344" s="322" t="str">
        <f t="shared" si="666"/>
        <v/>
      </c>
      <c r="AE2344" s="322" t="str">
        <f t="shared" si="667"/>
        <v/>
      </c>
      <c r="AF2344" s="322" t="str">
        <f t="shared" si="668"/>
        <v/>
      </c>
      <c r="AG2344" s="322" t="str">
        <f t="shared" si="669"/>
        <v/>
      </c>
      <c r="AZ2344">
        <f t="shared" si="655"/>
        <v>0</v>
      </c>
      <c r="BA2344" t="str">
        <f t="shared" si="658"/>
        <v/>
      </c>
      <c r="BB2344" t="str">
        <f t="shared" si="656"/>
        <v/>
      </c>
    </row>
    <row r="2345" spans="2:54" x14ac:dyDescent="0.15">
      <c r="B2345" s="347"/>
      <c r="C2345" s="347"/>
      <c r="D2345" s="347"/>
      <c r="E2345" s="347"/>
      <c r="F2345" s="347"/>
      <c r="G2345" s="347"/>
      <c r="H2345" s="347"/>
      <c r="I2345" s="347"/>
      <c r="J2345" s="347"/>
      <c r="K2345" s="347"/>
      <c r="N2345" s="323" t="str">
        <f t="shared" si="659"/>
        <v/>
      </c>
      <c r="O2345" s="323" t="str">
        <f t="shared" si="654"/>
        <v/>
      </c>
      <c r="P2345" s="323" t="str">
        <f t="shared" si="653"/>
        <v/>
      </c>
      <c r="R2345" s="323" t="str">
        <f t="shared" si="657"/>
        <v/>
      </c>
      <c r="X2345" s="322" t="str">
        <f t="shared" si="660"/>
        <v/>
      </c>
      <c r="Y2345" s="322" t="str">
        <f t="shared" si="661"/>
        <v/>
      </c>
      <c r="Z2345" s="322" t="str">
        <f t="shared" si="662"/>
        <v/>
      </c>
      <c r="AA2345" s="322" t="str">
        <f t="shared" si="663"/>
        <v/>
      </c>
      <c r="AB2345" s="322" t="str">
        <f t="shared" si="664"/>
        <v/>
      </c>
      <c r="AC2345" s="322" t="str">
        <f t="shared" si="665"/>
        <v/>
      </c>
      <c r="AD2345" s="322" t="str">
        <f t="shared" si="666"/>
        <v/>
      </c>
      <c r="AE2345" s="322" t="str">
        <f t="shared" si="667"/>
        <v/>
      </c>
      <c r="AF2345" s="322" t="str">
        <f t="shared" si="668"/>
        <v/>
      </c>
      <c r="AG2345" s="322" t="str">
        <f t="shared" si="669"/>
        <v/>
      </c>
      <c r="AZ2345">
        <f t="shared" si="655"/>
        <v>0</v>
      </c>
      <c r="BA2345" t="str">
        <f t="shared" si="658"/>
        <v/>
      </c>
      <c r="BB2345" t="str">
        <f t="shared" si="656"/>
        <v/>
      </c>
    </row>
    <row r="2346" spans="2:54" x14ac:dyDescent="0.15">
      <c r="B2346" s="347"/>
      <c r="C2346" s="347"/>
      <c r="D2346" s="347"/>
      <c r="E2346" s="347"/>
      <c r="F2346" s="347"/>
      <c r="G2346" s="347"/>
      <c r="H2346" s="347"/>
      <c r="I2346" s="347"/>
      <c r="J2346" s="347"/>
      <c r="K2346" s="347"/>
      <c r="N2346" s="323" t="str">
        <f t="shared" si="659"/>
        <v/>
      </c>
      <c r="O2346" s="323" t="str">
        <f t="shared" si="654"/>
        <v/>
      </c>
      <c r="P2346" s="323" t="str">
        <f t="shared" si="653"/>
        <v/>
      </c>
      <c r="R2346" s="323" t="str">
        <f t="shared" si="657"/>
        <v/>
      </c>
      <c r="X2346" s="322" t="str">
        <f t="shared" si="660"/>
        <v/>
      </c>
      <c r="Y2346" s="322" t="str">
        <f t="shared" si="661"/>
        <v/>
      </c>
      <c r="Z2346" s="322" t="str">
        <f t="shared" si="662"/>
        <v/>
      </c>
      <c r="AA2346" s="322" t="str">
        <f t="shared" si="663"/>
        <v/>
      </c>
      <c r="AB2346" s="322" t="str">
        <f t="shared" si="664"/>
        <v/>
      </c>
      <c r="AC2346" s="322" t="str">
        <f t="shared" si="665"/>
        <v/>
      </c>
      <c r="AD2346" s="322" t="str">
        <f t="shared" si="666"/>
        <v/>
      </c>
      <c r="AE2346" s="322" t="str">
        <f t="shared" si="667"/>
        <v/>
      </c>
      <c r="AF2346" s="322" t="str">
        <f t="shared" si="668"/>
        <v/>
      </c>
      <c r="AG2346" s="322" t="str">
        <f t="shared" si="669"/>
        <v/>
      </c>
      <c r="AZ2346">
        <f t="shared" si="655"/>
        <v>0</v>
      </c>
      <c r="BA2346" t="str">
        <f t="shared" si="658"/>
        <v/>
      </c>
      <c r="BB2346" t="str">
        <f t="shared" si="656"/>
        <v/>
      </c>
    </row>
    <row r="2347" spans="2:54" x14ac:dyDescent="0.15">
      <c r="B2347" s="347"/>
      <c r="C2347" s="347"/>
      <c r="D2347" s="347"/>
      <c r="E2347" s="347"/>
      <c r="F2347" s="347"/>
      <c r="G2347" s="347"/>
      <c r="H2347" s="347"/>
      <c r="I2347" s="347"/>
      <c r="J2347" s="347"/>
      <c r="K2347" s="347"/>
      <c r="N2347" s="323" t="str">
        <f t="shared" si="659"/>
        <v/>
      </c>
      <c r="O2347" s="323" t="str">
        <f t="shared" si="654"/>
        <v/>
      </c>
      <c r="P2347" s="323" t="str">
        <f t="shared" si="653"/>
        <v/>
      </c>
      <c r="R2347" s="323" t="str">
        <f t="shared" si="657"/>
        <v/>
      </c>
      <c r="X2347" s="322" t="str">
        <f t="shared" si="660"/>
        <v/>
      </c>
      <c r="Y2347" s="322" t="str">
        <f t="shared" si="661"/>
        <v/>
      </c>
      <c r="Z2347" s="322" t="str">
        <f t="shared" si="662"/>
        <v/>
      </c>
      <c r="AA2347" s="322" t="str">
        <f t="shared" si="663"/>
        <v/>
      </c>
      <c r="AB2347" s="322" t="str">
        <f t="shared" si="664"/>
        <v/>
      </c>
      <c r="AC2347" s="322" t="str">
        <f t="shared" si="665"/>
        <v/>
      </c>
      <c r="AD2347" s="322" t="str">
        <f t="shared" si="666"/>
        <v/>
      </c>
      <c r="AE2347" s="322" t="str">
        <f t="shared" si="667"/>
        <v/>
      </c>
      <c r="AF2347" s="322" t="str">
        <f t="shared" si="668"/>
        <v/>
      </c>
      <c r="AG2347" s="322" t="str">
        <f t="shared" si="669"/>
        <v/>
      </c>
      <c r="AZ2347">
        <f t="shared" si="655"/>
        <v>0</v>
      </c>
      <c r="BA2347" t="str">
        <f t="shared" si="658"/>
        <v/>
      </c>
      <c r="BB2347" t="str">
        <f t="shared" si="656"/>
        <v/>
      </c>
    </row>
    <row r="2348" spans="2:54" x14ac:dyDescent="0.15">
      <c r="B2348" s="347"/>
      <c r="C2348" s="347"/>
      <c r="D2348" s="347"/>
      <c r="E2348" s="347"/>
      <c r="F2348" s="347"/>
      <c r="G2348" s="347"/>
      <c r="H2348" s="347"/>
      <c r="I2348" s="347"/>
      <c r="J2348" s="347"/>
      <c r="K2348" s="347"/>
      <c r="N2348" s="323" t="str">
        <f t="shared" si="659"/>
        <v/>
      </c>
      <c r="O2348" s="323" t="str">
        <f t="shared" si="654"/>
        <v/>
      </c>
      <c r="P2348" s="323" t="str">
        <f t="shared" si="653"/>
        <v/>
      </c>
      <c r="R2348" s="323" t="str">
        <f t="shared" si="657"/>
        <v/>
      </c>
      <c r="X2348" s="322" t="str">
        <f t="shared" si="660"/>
        <v/>
      </c>
      <c r="Y2348" s="322" t="str">
        <f t="shared" si="661"/>
        <v/>
      </c>
      <c r="Z2348" s="322" t="str">
        <f t="shared" si="662"/>
        <v/>
      </c>
      <c r="AA2348" s="322" t="str">
        <f t="shared" si="663"/>
        <v/>
      </c>
      <c r="AB2348" s="322" t="str">
        <f t="shared" si="664"/>
        <v/>
      </c>
      <c r="AC2348" s="322" t="str">
        <f t="shared" si="665"/>
        <v/>
      </c>
      <c r="AD2348" s="322" t="str">
        <f t="shared" si="666"/>
        <v/>
      </c>
      <c r="AE2348" s="322" t="str">
        <f t="shared" si="667"/>
        <v/>
      </c>
      <c r="AF2348" s="322" t="str">
        <f t="shared" si="668"/>
        <v/>
      </c>
      <c r="AG2348" s="322" t="str">
        <f t="shared" si="669"/>
        <v/>
      </c>
      <c r="AZ2348">
        <f t="shared" si="655"/>
        <v>0</v>
      </c>
      <c r="BA2348" t="str">
        <f t="shared" si="658"/>
        <v/>
      </c>
      <c r="BB2348" t="str">
        <f t="shared" si="656"/>
        <v/>
      </c>
    </row>
    <row r="2349" spans="2:54" x14ac:dyDescent="0.15">
      <c r="B2349" s="347"/>
      <c r="C2349" s="347"/>
      <c r="D2349" s="347"/>
      <c r="E2349" s="347"/>
      <c r="F2349" s="347"/>
      <c r="G2349" s="347"/>
      <c r="H2349" s="347"/>
      <c r="I2349" s="347"/>
      <c r="J2349" s="347"/>
      <c r="K2349" s="347"/>
      <c r="N2349" s="323" t="str">
        <f t="shared" si="659"/>
        <v/>
      </c>
      <c r="O2349" s="323" t="str">
        <f t="shared" si="654"/>
        <v/>
      </c>
      <c r="P2349" s="323" t="str">
        <f t="shared" ref="P2349:P2412" si="670">IF(COUNT(AA2349,AG2349)=2,SUM(AA2349,AG2349)*12.5,"")</f>
        <v/>
      </c>
      <c r="R2349" s="323" t="str">
        <f t="shared" si="657"/>
        <v/>
      </c>
      <c r="X2349" s="322" t="str">
        <f t="shared" si="660"/>
        <v/>
      </c>
      <c r="Y2349" s="322" t="str">
        <f t="shared" si="661"/>
        <v/>
      </c>
      <c r="Z2349" s="322" t="str">
        <f t="shared" si="662"/>
        <v/>
      </c>
      <c r="AA2349" s="322" t="str">
        <f t="shared" si="663"/>
        <v/>
      </c>
      <c r="AB2349" s="322" t="str">
        <f t="shared" si="664"/>
        <v/>
      </c>
      <c r="AC2349" s="322" t="str">
        <f t="shared" si="665"/>
        <v/>
      </c>
      <c r="AD2349" s="322" t="str">
        <f t="shared" si="666"/>
        <v/>
      </c>
      <c r="AE2349" s="322" t="str">
        <f t="shared" si="667"/>
        <v/>
      </c>
      <c r="AF2349" s="322" t="str">
        <f t="shared" si="668"/>
        <v/>
      </c>
      <c r="AG2349" s="322" t="str">
        <f t="shared" si="669"/>
        <v/>
      </c>
      <c r="AZ2349">
        <f t="shared" si="655"/>
        <v>0</v>
      </c>
      <c r="BA2349" t="str">
        <f t="shared" si="658"/>
        <v/>
      </c>
      <c r="BB2349" t="str">
        <f t="shared" si="656"/>
        <v/>
      </c>
    </row>
    <row r="2350" spans="2:54" x14ac:dyDescent="0.15">
      <c r="B2350" s="347"/>
      <c r="C2350" s="347"/>
      <c r="D2350" s="347"/>
      <c r="E2350" s="347"/>
      <c r="F2350" s="347"/>
      <c r="G2350" s="347"/>
      <c r="H2350" s="347"/>
      <c r="I2350" s="347"/>
      <c r="J2350" s="347"/>
      <c r="K2350" s="347"/>
      <c r="N2350" s="323" t="str">
        <f t="shared" si="659"/>
        <v/>
      </c>
      <c r="O2350" s="323" t="str">
        <f t="shared" ref="O2350:O2413" si="671">IF(COUNT(X2350:Z2350,AB2350:AF2350)=8,SUM(X2350:Z2350,AB2350:AF2350)*3.125,"")</f>
        <v/>
      </c>
      <c r="P2350" s="323" t="str">
        <f t="shared" si="670"/>
        <v/>
      </c>
      <c r="R2350" s="323" t="str">
        <f t="shared" si="657"/>
        <v/>
      </c>
      <c r="X2350" s="322" t="str">
        <f t="shared" si="660"/>
        <v/>
      </c>
      <c r="Y2350" s="322" t="str">
        <f t="shared" si="661"/>
        <v/>
      </c>
      <c r="Z2350" s="322" t="str">
        <f t="shared" si="662"/>
        <v/>
      </c>
      <c r="AA2350" s="322" t="str">
        <f t="shared" si="663"/>
        <v/>
      </c>
      <c r="AB2350" s="322" t="str">
        <f t="shared" si="664"/>
        <v/>
      </c>
      <c r="AC2350" s="322" t="str">
        <f t="shared" si="665"/>
        <v/>
      </c>
      <c r="AD2350" s="322" t="str">
        <f t="shared" si="666"/>
        <v/>
      </c>
      <c r="AE2350" s="322" t="str">
        <f t="shared" si="667"/>
        <v/>
      </c>
      <c r="AF2350" s="322" t="str">
        <f t="shared" si="668"/>
        <v/>
      </c>
      <c r="AG2350" s="322" t="str">
        <f t="shared" si="669"/>
        <v/>
      </c>
      <c r="AZ2350">
        <f t="shared" si="655"/>
        <v>0</v>
      </c>
      <c r="BA2350" t="str">
        <f t="shared" si="658"/>
        <v/>
      </c>
      <c r="BB2350" t="str">
        <f t="shared" si="656"/>
        <v/>
      </c>
    </row>
    <row r="2351" spans="2:54" x14ac:dyDescent="0.15">
      <c r="B2351" s="347"/>
      <c r="C2351" s="347"/>
      <c r="D2351" s="347"/>
      <c r="E2351" s="347"/>
      <c r="F2351" s="347"/>
      <c r="G2351" s="347"/>
      <c r="H2351" s="347"/>
      <c r="I2351" s="347"/>
      <c r="J2351" s="347"/>
      <c r="K2351" s="347"/>
      <c r="N2351" s="323" t="str">
        <f t="shared" si="659"/>
        <v/>
      </c>
      <c r="O2351" s="323" t="str">
        <f t="shared" si="671"/>
        <v/>
      </c>
      <c r="P2351" s="323" t="str">
        <f t="shared" si="670"/>
        <v/>
      </c>
      <c r="R2351" s="323" t="str">
        <f t="shared" si="657"/>
        <v/>
      </c>
      <c r="X2351" s="322" t="str">
        <f t="shared" si="660"/>
        <v/>
      </c>
      <c r="Y2351" s="322" t="str">
        <f t="shared" si="661"/>
        <v/>
      </c>
      <c r="Z2351" s="322" t="str">
        <f t="shared" si="662"/>
        <v/>
      </c>
      <c r="AA2351" s="322" t="str">
        <f t="shared" si="663"/>
        <v/>
      </c>
      <c r="AB2351" s="322" t="str">
        <f t="shared" si="664"/>
        <v/>
      </c>
      <c r="AC2351" s="322" t="str">
        <f t="shared" si="665"/>
        <v/>
      </c>
      <c r="AD2351" s="322" t="str">
        <f t="shared" si="666"/>
        <v/>
      </c>
      <c r="AE2351" s="322" t="str">
        <f t="shared" si="667"/>
        <v/>
      </c>
      <c r="AF2351" s="322" t="str">
        <f t="shared" si="668"/>
        <v/>
      </c>
      <c r="AG2351" s="322" t="str">
        <f t="shared" si="669"/>
        <v/>
      </c>
      <c r="AZ2351">
        <f t="shared" si="655"/>
        <v>0</v>
      </c>
      <c r="BA2351" t="str">
        <f t="shared" si="658"/>
        <v/>
      </c>
      <c r="BB2351" t="str">
        <f t="shared" si="656"/>
        <v/>
      </c>
    </row>
    <row r="2352" spans="2:54" x14ac:dyDescent="0.15">
      <c r="B2352" s="347"/>
      <c r="C2352" s="347"/>
      <c r="D2352" s="347"/>
      <c r="E2352" s="347"/>
      <c r="F2352" s="347"/>
      <c r="G2352" s="347"/>
      <c r="H2352" s="347"/>
      <c r="I2352" s="347"/>
      <c r="J2352" s="347"/>
      <c r="K2352" s="347"/>
      <c r="N2352" s="323" t="str">
        <f t="shared" si="659"/>
        <v/>
      </c>
      <c r="O2352" s="323" t="str">
        <f t="shared" si="671"/>
        <v/>
      </c>
      <c r="P2352" s="323" t="str">
        <f t="shared" si="670"/>
        <v/>
      </c>
      <c r="R2352" s="323" t="str">
        <f t="shared" si="657"/>
        <v/>
      </c>
      <c r="X2352" s="322" t="str">
        <f t="shared" si="660"/>
        <v/>
      </c>
      <c r="Y2352" s="322" t="str">
        <f t="shared" si="661"/>
        <v/>
      </c>
      <c r="Z2352" s="322" t="str">
        <f t="shared" si="662"/>
        <v/>
      </c>
      <c r="AA2352" s="322" t="str">
        <f t="shared" si="663"/>
        <v/>
      </c>
      <c r="AB2352" s="322" t="str">
        <f t="shared" si="664"/>
        <v/>
      </c>
      <c r="AC2352" s="322" t="str">
        <f t="shared" si="665"/>
        <v/>
      </c>
      <c r="AD2352" s="322" t="str">
        <f t="shared" si="666"/>
        <v/>
      </c>
      <c r="AE2352" s="322" t="str">
        <f t="shared" si="667"/>
        <v/>
      </c>
      <c r="AF2352" s="322" t="str">
        <f t="shared" si="668"/>
        <v/>
      </c>
      <c r="AG2352" s="322" t="str">
        <f t="shared" si="669"/>
        <v/>
      </c>
      <c r="AZ2352">
        <f t="shared" si="655"/>
        <v>0</v>
      </c>
      <c r="BA2352" t="str">
        <f t="shared" si="658"/>
        <v/>
      </c>
      <c r="BB2352" t="str">
        <f t="shared" si="656"/>
        <v/>
      </c>
    </row>
    <row r="2353" spans="2:54" x14ac:dyDescent="0.15">
      <c r="B2353" s="347"/>
      <c r="C2353" s="347"/>
      <c r="D2353" s="347"/>
      <c r="E2353" s="347"/>
      <c r="F2353" s="347"/>
      <c r="G2353" s="347"/>
      <c r="H2353" s="347"/>
      <c r="I2353" s="347"/>
      <c r="J2353" s="347"/>
      <c r="K2353" s="347"/>
      <c r="N2353" s="323" t="str">
        <f t="shared" si="659"/>
        <v/>
      </c>
      <c r="O2353" s="323" t="str">
        <f t="shared" si="671"/>
        <v/>
      </c>
      <c r="P2353" s="323" t="str">
        <f t="shared" si="670"/>
        <v/>
      </c>
      <c r="R2353" s="323" t="str">
        <f t="shared" si="657"/>
        <v/>
      </c>
      <c r="X2353" s="322" t="str">
        <f t="shared" si="660"/>
        <v/>
      </c>
      <c r="Y2353" s="322" t="str">
        <f t="shared" si="661"/>
        <v/>
      </c>
      <c r="Z2353" s="322" t="str">
        <f t="shared" si="662"/>
        <v/>
      </c>
      <c r="AA2353" s="322" t="str">
        <f t="shared" si="663"/>
        <v/>
      </c>
      <c r="AB2353" s="322" t="str">
        <f t="shared" si="664"/>
        <v/>
      </c>
      <c r="AC2353" s="322" t="str">
        <f t="shared" si="665"/>
        <v/>
      </c>
      <c r="AD2353" s="322" t="str">
        <f t="shared" si="666"/>
        <v/>
      </c>
      <c r="AE2353" s="322" t="str">
        <f t="shared" si="667"/>
        <v/>
      </c>
      <c r="AF2353" s="322" t="str">
        <f t="shared" si="668"/>
        <v/>
      </c>
      <c r="AG2353" s="322" t="str">
        <f t="shared" si="669"/>
        <v/>
      </c>
      <c r="AZ2353">
        <f t="shared" si="655"/>
        <v>0</v>
      </c>
      <c r="BA2353" t="str">
        <f t="shared" si="658"/>
        <v/>
      </c>
      <c r="BB2353" t="str">
        <f t="shared" si="656"/>
        <v/>
      </c>
    </row>
    <row r="2354" spans="2:54" x14ac:dyDescent="0.15">
      <c r="B2354" s="347"/>
      <c r="C2354" s="347"/>
      <c r="D2354" s="347"/>
      <c r="E2354" s="347"/>
      <c r="F2354" s="347"/>
      <c r="G2354" s="347"/>
      <c r="H2354" s="347"/>
      <c r="I2354" s="347"/>
      <c r="J2354" s="347"/>
      <c r="K2354" s="347"/>
      <c r="N2354" s="323" t="str">
        <f t="shared" si="659"/>
        <v/>
      </c>
      <c r="O2354" s="323" t="str">
        <f t="shared" si="671"/>
        <v/>
      </c>
      <c r="P2354" s="323" t="str">
        <f t="shared" si="670"/>
        <v/>
      </c>
      <c r="R2354" s="323" t="str">
        <f t="shared" si="657"/>
        <v/>
      </c>
      <c r="X2354" s="322" t="str">
        <f t="shared" si="660"/>
        <v/>
      </c>
      <c r="Y2354" s="322" t="str">
        <f t="shared" si="661"/>
        <v/>
      </c>
      <c r="Z2354" s="322" t="str">
        <f t="shared" si="662"/>
        <v/>
      </c>
      <c r="AA2354" s="322" t="str">
        <f t="shared" si="663"/>
        <v/>
      </c>
      <c r="AB2354" s="322" t="str">
        <f t="shared" si="664"/>
        <v/>
      </c>
      <c r="AC2354" s="322" t="str">
        <f t="shared" si="665"/>
        <v/>
      </c>
      <c r="AD2354" s="322" t="str">
        <f t="shared" si="666"/>
        <v/>
      </c>
      <c r="AE2354" s="322" t="str">
        <f t="shared" si="667"/>
        <v/>
      </c>
      <c r="AF2354" s="322" t="str">
        <f t="shared" si="668"/>
        <v/>
      </c>
      <c r="AG2354" s="322" t="str">
        <f t="shared" si="669"/>
        <v/>
      </c>
      <c r="AZ2354">
        <f t="shared" si="655"/>
        <v>0</v>
      </c>
      <c r="BA2354" t="str">
        <f t="shared" si="658"/>
        <v/>
      </c>
      <c r="BB2354" t="str">
        <f t="shared" si="656"/>
        <v/>
      </c>
    </row>
    <row r="2355" spans="2:54" x14ac:dyDescent="0.15">
      <c r="B2355" s="347"/>
      <c r="C2355" s="347"/>
      <c r="D2355" s="347"/>
      <c r="E2355" s="347"/>
      <c r="F2355" s="347"/>
      <c r="G2355" s="347"/>
      <c r="H2355" s="347"/>
      <c r="I2355" s="347"/>
      <c r="J2355" s="347"/>
      <c r="K2355" s="347"/>
      <c r="N2355" s="323" t="str">
        <f t="shared" si="659"/>
        <v/>
      </c>
      <c r="O2355" s="323" t="str">
        <f t="shared" si="671"/>
        <v/>
      </c>
      <c r="P2355" s="323" t="str">
        <f t="shared" si="670"/>
        <v/>
      </c>
      <c r="R2355" s="323" t="str">
        <f t="shared" si="657"/>
        <v/>
      </c>
      <c r="X2355" s="322" t="str">
        <f t="shared" si="660"/>
        <v/>
      </c>
      <c r="Y2355" s="322" t="str">
        <f t="shared" si="661"/>
        <v/>
      </c>
      <c r="Z2355" s="322" t="str">
        <f t="shared" si="662"/>
        <v/>
      </c>
      <c r="AA2355" s="322" t="str">
        <f t="shared" si="663"/>
        <v/>
      </c>
      <c r="AB2355" s="322" t="str">
        <f t="shared" si="664"/>
        <v/>
      </c>
      <c r="AC2355" s="322" t="str">
        <f t="shared" si="665"/>
        <v/>
      </c>
      <c r="AD2355" s="322" t="str">
        <f t="shared" si="666"/>
        <v/>
      </c>
      <c r="AE2355" s="322" t="str">
        <f t="shared" si="667"/>
        <v/>
      </c>
      <c r="AF2355" s="322" t="str">
        <f t="shared" si="668"/>
        <v/>
      </c>
      <c r="AG2355" s="322" t="str">
        <f t="shared" si="669"/>
        <v/>
      </c>
      <c r="AZ2355">
        <f t="shared" si="655"/>
        <v>0</v>
      </c>
      <c r="BA2355" t="str">
        <f t="shared" si="658"/>
        <v/>
      </c>
      <c r="BB2355" t="str">
        <f t="shared" si="656"/>
        <v/>
      </c>
    </row>
    <row r="2356" spans="2:54" x14ac:dyDescent="0.15">
      <c r="B2356" s="347"/>
      <c r="C2356" s="347"/>
      <c r="D2356" s="347"/>
      <c r="E2356" s="347"/>
      <c r="F2356" s="347"/>
      <c r="G2356" s="347"/>
      <c r="H2356" s="347"/>
      <c r="I2356" s="347"/>
      <c r="J2356" s="347"/>
      <c r="K2356" s="347"/>
      <c r="N2356" s="323" t="str">
        <f t="shared" si="659"/>
        <v/>
      </c>
      <c r="O2356" s="323" t="str">
        <f t="shared" si="671"/>
        <v/>
      </c>
      <c r="P2356" s="323" t="str">
        <f t="shared" si="670"/>
        <v/>
      </c>
      <c r="R2356" s="323" t="str">
        <f t="shared" si="657"/>
        <v/>
      </c>
      <c r="X2356" s="322" t="str">
        <f t="shared" si="660"/>
        <v/>
      </c>
      <c r="Y2356" s="322" t="str">
        <f t="shared" si="661"/>
        <v/>
      </c>
      <c r="Z2356" s="322" t="str">
        <f t="shared" si="662"/>
        <v/>
      </c>
      <c r="AA2356" s="322" t="str">
        <f t="shared" si="663"/>
        <v/>
      </c>
      <c r="AB2356" s="322" t="str">
        <f t="shared" si="664"/>
        <v/>
      </c>
      <c r="AC2356" s="322" t="str">
        <f t="shared" si="665"/>
        <v/>
      </c>
      <c r="AD2356" s="322" t="str">
        <f t="shared" si="666"/>
        <v/>
      </c>
      <c r="AE2356" s="322" t="str">
        <f t="shared" si="667"/>
        <v/>
      </c>
      <c r="AF2356" s="322" t="str">
        <f t="shared" si="668"/>
        <v/>
      </c>
      <c r="AG2356" s="322" t="str">
        <f t="shared" si="669"/>
        <v/>
      </c>
      <c r="AZ2356">
        <f t="shared" si="655"/>
        <v>0</v>
      </c>
      <c r="BA2356" t="str">
        <f t="shared" si="658"/>
        <v/>
      </c>
      <c r="BB2356" t="str">
        <f t="shared" si="656"/>
        <v/>
      </c>
    </row>
    <row r="2357" spans="2:54" x14ac:dyDescent="0.15">
      <c r="B2357" s="347"/>
      <c r="C2357" s="347"/>
      <c r="D2357" s="347"/>
      <c r="E2357" s="347"/>
      <c r="F2357" s="347"/>
      <c r="G2357" s="347"/>
      <c r="H2357" s="347"/>
      <c r="I2357" s="347"/>
      <c r="J2357" s="347"/>
      <c r="K2357" s="347"/>
      <c r="N2357" s="323" t="str">
        <f t="shared" si="659"/>
        <v/>
      </c>
      <c r="O2357" s="323" t="str">
        <f t="shared" si="671"/>
        <v/>
      </c>
      <c r="P2357" s="323" t="str">
        <f t="shared" si="670"/>
        <v/>
      </c>
      <c r="R2357" s="323" t="str">
        <f t="shared" si="657"/>
        <v/>
      </c>
      <c r="X2357" s="322" t="str">
        <f t="shared" si="660"/>
        <v/>
      </c>
      <c r="Y2357" s="322" t="str">
        <f t="shared" si="661"/>
        <v/>
      </c>
      <c r="Z2357" s="322" t="str">
        <f t="shared" si="662"/>
        <v/>
      </c>
      <c r="AA2357" s="322" t="str">
        <f t="shared" si="663"/>
        <v/>
      </c>
      <c r="AB2357" s="322" t="str">
        <f t="shared" si="664"/>
        <v/>
      </c>
      <c r="AC2357" s="322" t="str">
        <f t="shared" si="665"/>
        <v/>
      </c>
      <c r="AD2357" s="322" t="str">
        <f t="shared" si="666"/>
        <v/>
      </c>
      <c r="AE2357" s="322" t="str">
        <f t="shared" si="667"/>
        <v/>
      </c>
      <c r="AF2357" s="322" t="str">
        <f t="shared" si="668"/>
        <v/>
      </c>
      <c r="AG2357" s="322" t="str">
        <f t="shared" si="669"/>
        <v/>
      </c>
      <c r="AZ2357">
        <f t="shared" ref="AZ2357:AZ2420" si="672">COUNT(B2357:K2357)</f>
        <v>0</v>
      </c>
      <c r="BA2357" t="str">
        <f t="shared" si="658"/>
        <v/>
      </c>
      <c r="BB2357" t="str">
        <f t="shared" si="656"/>
        <v/>
      </c>
    </row>
    <row r="2358" spans="2:54" x14ac:dyDescent="0.15">
      <c r="B2358" s="347"/>
      <c r="C2358" s="347"/>
      <c r="D2358" s="347"/>
      <c r="E2358" s="347"/>
      <c r="F2358" s="347"/>
      <c r="G2358" s="347"/>
      <c r="H2358" s="347"/>
      <c r="I2358" s="347"/>
      <c r="J2358" s="347"/>
      <c r="K2358" s="347"/>
      <c r="N2358" s="323" t="str">
        <f t="shared" si="659"/>
        <v/>
      </c>
      <c r="O2358" s="323" t="str">
        <f t="shared" si="671"/>
        <v/>
      </c>
      <c r="P2358" s="323" t="str">
        <f t="shared" si="670"/>
        <v/>
      </c>
      <c r="R2358" s="323" t="str">
        <f t="shared" si="657"/>
        <v/>
      </c>
      <c r="X2358" s="322" t="str">
        <f t="shared" si="660"/>
        <v/>
      </c>
      <c r="Y2358" s="322" t="str">
        <f t="shared" si="661"/>
        <v/>
      </c>
      <c r="Z2358" s="322" t="str">
        <f t="shared" si="662"/>
        <v/>
      </c>
      <c r="AA2358" s="322" t="str">
        <f t="shared" si="663"/>
        <v/>
      </c>
      <c r="AB2358" s="322" t="str">
        <f t="shared" si="664"/>
        <v/>
      </c>
      <c r="AC2358" s="322" t="str">
        <f t="shared" si="665"/>
        <v/>
      </c>
      <c r="AD2358" s="322" t="str">
        <f t="shared" si="666"/>
        <v/>
      </c>
      <c r="AE2358" s="322" t="str">
        <f t="shared" si="667"/>
        <v/>
      </c>
      <c r="AF2358" s="322" t="str">
        <f t="shared" si="668"/>
        <v/>
      </c>
      <c r="AG2358" s="322" t="str">
        <f t="shared" si="669"/>
        <v/>
      </c>
      <c r="AZ2358">
        <f t="shared" si="672"/>
        <v>0</v>
      </c>
      <c r="BA2358" t="str">
        <f t="shared" si="658"/>
        <v/>
      </c>
      <c r="BB2358" t="str">
        <f t="shared" ref="BB2358:BB2421" si="673">IF(AZ2358=10,BA2358/AZ2358,"")</f>
        <v/>
      </c>
    </row>
    <row r="2359" spans="2:54" x14ac:dyDescent="0.15">
      <c r="B2359" s="347"/>
      <c r="C2359" s="347"/>
      <c r="D2359" s="347"/>
      <c r="E2359" s="347"/>
      <c r="F2359" s="347"/>
      <c r="G2359" s="347"/>
      <c r="H2359" s="347"/>
      <c r="I2359" s="347"/>
      <c r="J2359" s="347"/>
      <c r="K2359" s="347"/>
      <c r="N2359" s="323" t="str">
        <f t="shared" si="659"/>
        <v/>
      </c>
      <c r="O2359" s="323" t="str">
        <f t="shared" si="671"/>
        <v/>
      </c>
      <c r="P2359" s="323" t="str">
        <f t="shared" si="670"/>
        <v/>
      </c>
      <c r="R2359" s="323" t="str">
        <f t="shared" si="657"/>
        <v/>
      </c>
      <c r="X2359" s="322" t="str">
        <f t="shared" si="660"/>
        <v/>
      </c>
      <c r="Y2359" s="322" t="str">
        <f t="shared" si="661"/>
        <v/>
      </c>
      <c r="Z2359" s="322" t="str">
        <f t="shared" si="662"/>
        <v/>
      </c>
      <c r="AA2359" s="322" t="str">
        <f t="shared" si="663"/>
        <v/>
      </c>
      <c r="AB2359" s="322" t="str">
        <f t="shared" si="664"/>
        <v/>
      </c>
      <c r="AC2359" s="322" t="str">
        <f t="shared" si="665"/>
        <v/>
      </c>
      <c r="AD2359" s="322" t="str">
        <f t="shared" si="666"/>
        <v/>
      </c>
      <c r="AE2359" s="322" t="str">
        <f t="shared" si="667"/>
        <v/>
      </c>
      <c r="AF2359" s="322" t="str">
        <f t="shared" si="668"/>
        <v/>
      </c>
      <c r="AG2359" s="322" t="str">
        <f t="shared" si="669"/>
        <v/>
      </c>
      <c r="AZ2359">
        <f t="shared" si="672"/>
        <v>0</v>
      </c>
      <c r="BA2359" t="str">
        <f t="shared" si="658"/>
        <v/>
      </c>
      <c r="BB2359" t="str">
        <f t="shared" si="673"/>
        <v/>
      </c>
    </row>
    <row r="2360" spans="2:54" x14ac:dyDescent="0.15">
      <c r="B2360" s="347"/>
      <c r="C2360" s="347"/>
      <c r="D2360" s="347"/>
      <c r="E2360" s="347"/>
      <c r="F2360" s="347"/>
      <c r="G2360" s="347"/>
      <c r="H2360" s="347"/>
      <c r="I2360" s="347"/>
      <c r="J2360" s="347"/>
      <c r="K2360" s="347"/>
      <c r="N2360" s="323" t="str">
        <f t="shared" si="659"/>
        <v/>
      </c>
      <c r="O2360" s="323" t="str">
        <f t="shared" si="671"/>
        <v/>
      </c>
      <c r="P2360" s="323" t="str">
        <f t="shared" si="670"/>
        <v/>
      </c>
      <c r="R2360" s="323" t="str">
        <f t="shared" si="657"/>
        <v/>
      </c>
      <c r="X2360" s="322" t="str">
        <f t="shared" si="660"/>
        <v/>
      </c>
      <c r="Y2360" s="322" t="str">
        <f t="shared" si="661"/>
        <v/>
      </c>
      <c r="Z2360" s="322" t="str">
        <f t="shared" si="662"/>
        <v/>
      </c>
      <c r="AA2360" s="322" t="str">
        <f t="shared" si="663"/>
        <v/>
      </c>
      <c r="AB2360" s="322" t="str">
        <f t="shared" si="664"/>
        <v/>
      </c>
      <c r="AC2360" s="322" t="str">
        <f t="shared" si="665"/>
        <v/>
      </c>
      <c r="AD2360" s="322" t="str">
        <f t="shared" si="666"/>
        <v/>
      </c>
      <c r="AE2360" s="322" t="str">
        <f t="shared" si="667"/>
        <v/>
      </c>
      <c r="AF2360" s="322" t="str">
        <f t="shared" si="668"/>
        <v/>
      </c>
      <c r="AG2360" s="322" t="str">
        <f t="shared" si="669"/>
        <v/>
      </c>
      <c r="AZ2360">
        <f t="shared" si="672"/>
        <v>0</v>
      </c>
      <c r="BA2360" t="str">
        <f t="shared" si="658"/>
        <v/>
      </c>
      <c r="BB2360" t="str">
        <f t="shared" si="673"/>
        <v/>
      </c>
    </row>
    <row r="2361" spans="2:54" x14ac:dyDescent="0.15">
      <c r="B2361" s="347"/>
      <c r="C2361" s="347"/>
      <c r="D2361" s="347"/>
      <c r="E2361" s="347"/>
      <c r="F2361" s="347"/>
      <c r="G2361" s="347"/>
      <c r="H2361" s="347"/>
      <c r="I2361" s="347"/>
      <c r="J2361" s="347"/>
      <c r="K2361" s="347"/>
      <c r="N2361" s="323" t="str">
        <f t="shared" si="659"/>
        <v/>
      </c>
      <c r="O2361" s="323" t="str">
        <f t="shared" si="671"/>
        <v/>
      </c>
      <c r="P2361" s="323" t="str">
        <f t="shared" si="670"/>
        <v/>
      </c>
      <c r="R2361" s="323" t="str">
        <f t="shared" si="657"/>
        <v/>
      </c>
      <c r="X2361" s="322" t="str">
        <f t="shared" si="660"/>
        <v/>
      </c>
      <c r="Y2361" s="322" t="str">
        <f t="shared" si="661"/>
        <v/>
      </c>
      <c r="Z2361" s="322" t="str">
        <f t="shared" si="662"/>
        <v/>
      </c>
      <c r="AA2361" s="322" t="str">
        <f t="shared" si="663"/>
        <v/>
      </c>
      <c r="AB2361" s="322" t="str">
        <f t="shared" si="664"/>
        <v/>
      </c>
      <c r="AC2361" s="322" t="str">
        <f t="shared" si="665"/>
        <v/>
      </c>
      <c r="AD2361" s="322" t="str">
        <f t="shared" si="666"/>
        <v/>
      </c>
      <c r="AE2361" s="322" t="str">
        <f t="shared" si="667"/>
        <v/>
      </c>
      <c r="AF2361" s="322" t="str">
        <f t="shared" si="668"/>
        <v/>
      </c>
      <c r="AG2361" s="322" t="str">
        <f t="shared" si="669"/>
        <v/>
      </c>
      <c r="AZ2361">
        <f t="shared" si="672"/>
        <v>0</v>
      </c>
      <c r="BA2361" t="str">
        <f t="shared" si="658"/>
        <v/>
      </c>
      <c r="BB2361" t="str">
        <f t="shared" si="673"/>
        <v/>
      </c>
    </row>
    <row r="2362" spans="2:54" x14ac:dyDescent="0.15">
      <c r="B2362" s="347"/>
      <c r="C2362" s="347"/>
      <c r="D2362" s="347"/>
      <c r="E2362" s="347"/>
      <c r="F2362" s="347"/>
      <c r="G2362" s="347"/>
      <c r="H2362" s="347"/>
      <c r="I2362" s="347"/>
      <c r="J2362" s="347"/>
      <c r="K2362" s="347"/>
      <c r="N2362" s="323" t="str">
        <f t="shared" si="659"/>
        <v/>
      </c>
      <c r="O2362" s="323" t="str">
        <f t="shared" si="671"/>
        <v/>
      </c>
      <c r="P2362" s="323" t="str">
        <f t="shared" si="670"/>
        <v/>
      </c>
      <c r="R2362" s="323" t="str">
        <f t="shared" si="657"/>
        <v/>
      </c>
      <c r="X2362" s="322" t="str">
        <f t="shared" si="660"/>
        <v/>
      </c>
      <c r="Y2362" s="322" t="str">
        <f t="shared" si="661"/>
        <v/>
      </c>
      <c r="Z2362" s="322" t="str">
        <f t="shared" si="662"/>
        <v/>
      </c>
      <c r="AA2362" s="322" t="str">
        <f t="shared" si="663"/>
        <v/>
      </c>
      <c r="AB2362" s="322" t="str">
        <f t="shared" si="664"/>
        <v/>
      </c>
      <c r="AC2362" s="322" t="str">
        <f t="shared" si="665"/>
        <v/>
      </c>
      <c r="AD2362" s="322" t="str">
        <f t="shared" si="666"/>
        <v/>
      </c>
      <c r="AE2362" s="322" t="str">
        <f t="shared" si="667"/>
        <v/>
      </c>
      <c r="AF2362" s="322" t="str">
        <f t="shared" si="668"/>
        <v/>
      </c>
      <c r="AG2362" s="322" t="str">
        <f t="shared" si="669"/>
        <v/>
      </c>
      <c r="AZ2362">
        <f t="shared" si="672"/>
        <v>0</v>
      </c>
      <c r="BA2362" t="str">
        <f t="shared" si="658"/>
        <v/>
      </c>
      <c r="BB2362" t="str">
        <f t="shared" si="673"/>
        <v/>
      </c>
    </row>
    <row r="2363" spans="2:54" x14ac:dyDescent="0.15">
      <c r="B2363" s="347"/>
      <c r="C2363" s="347"/>
      <c r="D2363" s="347"/>
      <c r="E2363" s="347"/>
      <c r="F2363" s="347"/>
      <c r="G2363" s="347"/>
      <c r="H2363" s="347"/>
      <c r="I2363" s="347"/>
      <c r="J2363" s="347"/>
      <c r="K2363" s="347"/>
      <c r="N2363" s="323" t="str">
        <f t="shared" si="659"/>
        <v/>
      </c>
      <c r="O2363" s="323" t="str">
        <f t="shared" si="671"/>
        <v/>
      </c>
      <c r="P2363" s="323" t="str">
        <f t="shared" si="670"/>
        <v/>
      </c>
      <c r="R2363" s="323" t="str">
        <f t="shared" si="657"/>
        <v/>
      </c>
      <c r="X2363" s="322" t="str">
        <f t="shared" si="660"/>
        <v/>
      </c>
      <c r="Y2363" s="322" t="str">
        <f t="shared" si="661"/>
        <v/>
      </c>
      <c r="Z2363" s="322" t="str">
        <f t="shared" si="662"/>
        <v/>
      </c>
      <c r="AA2363" s="322" t="str">
        <f t="shared" si="663"/>
        <v/>
      </c>
      <c r="AB2363" s="322" t="str">
        <f t="shared" si="664"/>
        <v/>
      </c>
      <c r="AC2363" s="322" t="str">
        <f t="shared" si="665"/>
        <v/>
      </c>
      <c r="AD2363" s="322" t="str">
        <f t="shared" si="666"/>
        <v/>
      </c>
      <c r="AE2363" s="322" t="str">
        <f t="shared" si="667"/>
        <v/>
      </c>
      <c r="AF2363" s="322" t="str">
        <f t="shared" si="668"/>
        <v/>
      </c>
      <c r="AG2363" s="322" t="str">
        <f t="shared" si="669"/>
        <v/>
      </c>
      <c r="AZ2363">
        <f t="shared" si="672"/>
        <v>0</v>
      </c>
      <c r="BA2363" t="str">
        <f t="shared" si="658"/>
        <v/>
      </c>
      <c r="BB2363" t="str">
        <f t="shared" si="673"/>
        <v/>
      </c>
    </row>
    <row r="2364" spans="2:54" x14ac:dyDescent="0.15">
      <c r="B2364" s="347"/>
      <c r="C2364" s="347"/>
      <c r="D2364" s="347"/>
      <c r="E2364" s="347"/>
      <c r="F2364" s="347"/>
      <c r="G2364" s="347"/>
      <c r="H2364" s="347"/>
      <c r="I2364" s="347"/>
      <c r="J2364" s="347"/>
      <c r="K2364" s="347"/>
      <c r="N2364" s="323" t="str">
        <f t="shared" si="659"/>
        <v/>
      </c>
      <c r="O2364" s="323" t="str">
        <f t="shared" si="671"/>
        <v/>
      </c>
      <c r="P2364" s="323" t="str">
        <f t="shared" si="670"/>
        <v/>
      </c>
      <c r="R2364" s="323" t="str">
        <f t="shared" si="657"/>
        <v/>
      </c>
      <c r="X2364" s="322" t="str">
        <f t="shared" si="660"/>
        <v/>
      </c>
      <c r="Y2364" s="322" t="str">
        <f t="shared" si="661"/>
        <v/>
      </c>
      <c r="Z2364" s="322" t="str">
        <f t="shared" si="662"/>
        <v/>
      </c>
      <c r="AA2364" s="322" t="str">
        <f t="shared" si="663"/>
        <v/>
      </c>
      <c r="AB2364" s="322" t="str">
        <f t="shared" si="664"/>
        <v/>
      </c>
      <c r="AC2364" s="322" t="str">
        <f t="shared" si="665"/>
        <v/>
      </c>
      <c r="AD2364" s="322" t="str">
        <f t="shared" si="666"/>
        <v/>
      </c>
      <c r="AE2364" s="322" t="str">
        <f t="shared" si="667"/>
        <v/>
      </c>
      <c r="AF2364" s="322" t="str">
        <f t="shared" si="668"/>
        <v/>
      </c>
      <c r="AG2364" s="322" t="str">
        <f t="shared" si="669"/>
        <v/>
      </c>
      <c r="AZ2364">
        <f t="shared" si="672"/>
        <v>0</v>
      </c>
      <c r="BA2364" t="str">
        <f t="shared" si="658"/>
        <v/>
      </c>
      <c r="BB2364" t="str">
        <f t="shared" si="673"/>
        <v/>
      </c>
    </row>
    <row r="2365" spans="2:54" x14ac:dyDescent="0.15">
      <c r="B2365" s="347"/>
      <c r="C2365" s="347"/>
      <c r="D2365" s="347"/>
      <c r="E2365" s="347"/>
      <c r="F2365" s="347"/>
      <c r="G2365" s="347"/>
      <c r="H2365" s="347"/>
      <c r="I2365" s="347"/>
      <c r="J2365" s="347"/>
      <c r="K2365" s="347"/>
      <c r="N2365" s="323" t="str">
        <f t="shared" si="659"/>
        <v/>
      </c>
      <c r="O2365" s="323" t="str">
        <f t="shared" si="671"/>
        <v/>
      </c>
      <c r="P2365" s="323" t="str">
        <f t="shared" si="670"/>
        <v/>
      </c>
      <c r="R2365" s="323" t="str">
        <f t="shared" si="657"/>
        <v/>
      </c>
      <c r="X2365" s="322" t="str">
        <f t="shared" si="660"/>
        <v/>
      </c>
      <c r="Y2365" s="322" t="str">
        <f t="shared" si="661"/>
        <v/>
      </c>
      <c r="Z2365" s="322" t="str">
        <f t="shared" si="662"/>
        <v/>
      </c>
      <c r="AA2365" s="322" t="str">
        <f t="shared" si="663"/>
        <v/>
      </c>
      <c r="AB2365" s="322" t="str">
        <f t="shared" si="664"/>
        <v/>
      </c>
      <c r="AC2365" s="322" t="str">
        <f t="shared" si="665"/>
        <v/>
      </c>
      <c r="AD2365" s="322" t="str">
        <f t="shared" si="666"/>
        <v/>
      </c>
      <c r="AE2365" s="322" t="str">
        <f t="shared" si="667"/>
        <v/>
      </c>
      <c r="AF2365" s="322" t="str">
        <f t="shared" si="668"/>
        <v/>
      </c>
      <c r="AG2365" s="322" t="str">
        <f t="shared" si="669"/>
        <v/>
      </c>
      <c r="AZ2365">
        <f t="shared" si="672"/>
        <v>0</v>
      </c>
      <c r="BA2365" t="str">
        <f t="shared" si="658"/>
        <v/>
      </c>
      <c r="BB2365" t="str">
        <f t="shared" si="673"/>
        <v/>
      </c>
    </row>
    <row r="2366" spans="2:54" x14ac:dyDescent="0.15">
      <c r="B2366" s="347"/>
      <c r="C2366" s="347"/>
      <c r="D2366" s="347"/>
      <c r="E2366" s="347"/>
      <c r="F2366" s="347"/>
      <c r="G2366" s="347"/>
      <c r="H2366" s="347"/>
      <c r="I2366" s="347"/>
      <c r="J2366" s="347"/>
      <c r="K2366" s="347"/>
      <c r="N2366" s="323" t="str">
        <f t="shared" si="659"/>
        <v/>
      </c>
      <c r="O2366" s="323" t="str">
        <f t="shared" si="671"/>
        <v/>
      </c>
      <c r="P2366" s="323" t="str">
        <f t="shared" si="670"/>
        <v/>
      </c>
      <c r="R2366" s="323" t="str">
        <f t="shared" si="657"/>
        <v/>
      </c>
      <c r="X2366" s="322" t="str">
        <f t="shared" si="660"/>
        <v/>
      </c>
      <c r="Y2366" s="322" t="str">
        <f t="shared" si="661"/>
        <v/>
      </c>
      <c r="Z2366" s="322" t="str">
        <f t="shared" si="662"/>
        <v/>
      </c>
      <c r="AA2366" s="322" t="str">
        <f t="shared" si="663"/>
        <v/>
      </c>
      <c r="AB2366" s="322" t="str">
        <f t="shared" si="664"/>
        <v/>
      </c>
      <c r="AC2366" s="322" t="str">
        <f t="shared" si="665"/>
        <v/>
      </c>
      <c r="AD2366" s="322" t="str">
        <f t="shared" si="666"/>
        <v/>
      </c>
      <c r="AE2366" s="322" t="str">
        <f t="shared" si="667"/>
        <v/>
      </c>
      <c r="AF2366" s="322" t="str">
        <f t="shared" si="668"/>
        <v/>
      </c>
      <c r="AG2366" s="322" t="str">
        <f t="shared" si="669"/>
        <v/>
      </c>
      <c r="AZ2366">
        <f t="shared" si="672"/>
        <v>0</v>
      </c>
      <c r="BA2366" t="str">
        <f t="shared" si="658"/>
        <v/>
      </c>
      <c r="BB2366" t="str">
        <f t="shared" si="673"/>
        <v/>
      </c>
    </row>
    <row r="2367" spans="2:54" x14ac:dyDescent="0.15">
      <c r="B2367" s="347"/>
      <c r="C2367" s="347"/>
      <c r="D2367" s="347"/>
      <c r="E2367" s="347"/>
      <c r="F2367" s="347"/>
      <c r="G2367" s="347"/>
      <c r="H2367" s="347"/>
      <c r="I2367" s="347"/>
      <c r="J2367" s="347"/>
      <c r="K2367" s="347"/>
      <c r="N2367" s="323" t="str">
        <f t="shared" si="659"/>
        <v/>
      </c>
      <c r="O2367" s="323" t="str">
        <f t="shared" si="671"/>
        <v/>
      </c>
      <c r="P2367" s="323" t="str">
        <f t="shared" si="670"/>
        <v/>
      </c>
      <c r="R2367" s="323" t="str">
        <f t="shared" si="657"/>
        <v/>
      </c>
      <c r="X2367" s="322" t="str">
        <f t="shared" si="660"/>
        <v/>
      </c>
      <c r="Y2367" s="322" t="str">
        <f t="shared" si="661"/>
        <v/>
      </c>
      <c r="Z2367" s="322" t="str">
        <f t="shared" si="662"/>
        <v/>
      </c>
      <c r="AA2367" s="322" t="str">
        <f t="shared" si="663"/>
        <v/>
      </c>
      <c r="AB2367" s="322" t="str">
        <f t="shared" si="664"/>
        <v/>
      </c>
      <c r="AC2367" s="322" t="str">
        <f t="shared" si="665"/>
        <v/>
      </c>
      <c r="AD2367" s="322" t="str">
        <f t="shared" si="666"/>
        <v/>
      </c>
      <c r="AE2367" s="322" t="str">
        <f t="shared" si="667"/>
        <v/>
      </c>
      <c r="AF2367" s="322" t="str">
        <f t="shared" si="668"/>
        <v/>
      </c>
      <c r="AG2367" s="322" t="str">
        <f t="shared" si="669"/>
        <v/>
      </c>
      <c r="AZ2367">
        <f t="shared" si="672"/>
        <v>0</v>
      </c>
      <c r="BA2367" t="str">
        <f t="shared" si="658"/>
        <v/>
      </c>
      <c r="BB2367" t="str">
        <f t="shared" si="673"/>
        <v/>
      </c>
    </row>
    <row r="2368" spans="2:54" x14ac:dyDescent="0.15">
      <c r="B2368" s="347"/>
      <c r="C2368" s="347"/>
      <c r="D2368" s="347"/>
      <c r="E2368" s="347"/>
      <c r="F2368" s="347"/>
      <c r="G2368" s="347"/>
      <c r="H2368" s="347"/>
      <c r="I2368" s="347"/>
      <c r="J2368" s="347"/>
      <c r="K2368" s="347"/>
      <c r="N2368" s="323" t="str">
        <f t="shared" si="659"/>
        <v/>
      </c>
      <c r="O2368" s="323" t="str">
        <f t="shared" si="671"/>
        <v/>
      </c>
      <c r="P2368" s="323" t="str">
        <f t="shared" si="670"/>
        <v/>
      </c>
      <c r="R2368" s="323" t="str">
        <f t="shared" si="657"/>
        <v/>
      </c>
      <c r="X2368" s="322" t="str">
        <f t="shared" si="660"/>
        <v/>
      </c>
      <c r="Y2368" s="322" t="str">
        <f t="shared" si="661"/>
        <v/>
      </c>
      <c r="Z2368" s="322" t="str">
        <f t="shared" si="662"/>
        <v/>
      </c>
      <c r="AA2368" s="322" t="str">
        <f t="shared" si="663"/>
        <v/>
      </c>
      <c r="AB2368" s="322" t="str">
        <f t="shared" si="664"/>
        <v/>
      </c>
      <c r="AC2368" s="322" t="str">
        <f t="shared" si="665"/>
        <v/>
      </c>
      <c r="AD2368" s="322" t="str">
        <f t="shared" si="666"/>
        <v/>
      </c>
      <c r="AE2368" s="322" t="str">
        <f t="shared" si="667"/>
        <v/>
      </c>
      <c r="AF2368" s="322" t="str">
        <f t="shared" si="668"/>
        <v/>
      </c>
      <c r="AG2368" s="322" t="str">
        <f t="shared" si="669"/>
        <v/>
      </c>
      <c r="AZ2368">
        <f t="shared" si="672"/>
        <v>0</v>
      </c>
      <c r="BA2368" t="str">
        <f t="shared" si="658"/>
        <v/>
      </c>
      <c r="BB2368" t="str">
        <f t="shared" si="673"/>
        <v/>
      </c>
    </row>
    <row r="2369" spans="2:54" x14ac:dyDescent="0.15">
      <c r="B2369" s="347"/>
      <c r="C2369" s="347"/>
      <c r="D2369" s="347"/>
      <c r="E2369" s="347"/>
      <c r="F2369" s="347"/>
      <c r="G2369" s="347"/>
      <c r="H2369" s="347"/>
      <c r="I2369" s="347"/>
      <c r="J2369" s="347"/>
      <c r="K2369" s="347"/>
      <c r="N2369" s="323" t="str">
        <f t="shared" si="659"/>
        <v/>
      </c>
      <c r="O2369" s="323" t="str">
        <f t="shared" si="671"/>
        <v/>
      </c>
      <c r="P2369" s="323" t="str">
        <f t="shared" si="670"/>
        <v/>
      </c>
      <c r="R2369" s="323" t="str">
        <f t="shared" si="657"/>
        <v/>
      </c>
      <c r="X2369" s="322" t="str">
        <f t="shared" si="660"/>
        <v/>
      </c>
      <c r="Y2369" s="322" t="str">
        <f t="shared" si="661"/>
        <v/>
      </c>
      <c r="Z2369" s="322" t="str">
        <f t="shared" si="662"/>
        <v/>
      </c>
      <c r="AA2369" s="322" t="str">
        <f t="shared" si="663"/>
        <v/>
      </c>
      <c r="AB2369" s="322" t="str">
        <f t="shared" si="664"/>
        <v/>
      </c>
      <c r="AC2369" s="322" t="str">
        <f t="shared" si="665"/>
        <v/>
      </c>
      <c r="AD2369" s="322" t="str">
        <f t="shared" si="666"/>
        <v/>
      </c>
      <c r="AE2369" s="322" t="str">
        <f t="shared" si="667"/>
        <v/>
      </c>
      <c r="AF2369" s="322" t="str">
        <f t="shared" si="668"/>
        <v/>
      </c>
      <c r="AG2369" s="322" t="str">
        <f t="shared" si="669"/>
        <v/>
      </c>
      <c r="AZ2369">
        <f t="shared" si="672"/>
        <v>0</v>
      </c>
      <c r="BA2369" t="str">
        <f t="shared" si="658"/>
        <v/>
      </c>
      <c r="BB2369" t="str">
        <f t="shared" si="673"/>
        <v/>
      </c>
    </row>
    <row r="2370" spans="2:54" x14ac:dyDescent="0.15">
      <c r="B2370" s="347"/>
      <c r="C2370" s="347"/>
      <c r="D2370" s="347"/>
      <c r="E2370" s="347"/>
      <c r="F2370" s="347"/>
      <c r="G2370" s="347"/>
      <c r="H2370" s="347"/>
      <c r="I2370" s="347"/>
      <c r="J2370" s="347"/>
      <c r="K2370" s="347"/>
      <c r="N2370" s="323" t="str">
        <f t="shared" si="659"/>
        <v/>
      </c>
      <c r="O2370" s="323" t="str">
        <f t="shared" si="671"/>
        <v/>
      </c>
      <c r="P2370" s="323" t="str">
        <f t="shared" si="670"/>
        <v/>
      </c>
      <c r="R2370" s="323" t="str">
        <f t="shared" si="657"/>
        <v/>
      </c>
      <c r="X2370" s="322" t="str">
        <f t="shared" si="660"/>
        <v/>
      </c>
      <c r="Y2370" s="322" t="str">
        <f t="shared" si="661"/>
        <v/>
      </c>
      <c r="Z2370" s="322" t="str">
        <f t="shared" si="662"/>
        <v/>
      </c>
      <c r="AA2370" s="322" t="str">
        <f t="shared" si="663"/>
        <v/>
      </c>
      <c r="AB2370" s="322" t="str">
        <f t="shared" si="664"/>
        <v/>
      </c>
      <c r="AC2370" s="322" t="str">
        <f t="shared" si="665"/>
        <v/>
      </c>
      <c r="AD2370" s="322" t="str">
        <f t="shared" si="666"/>
        <v/>
      </c>
      <c r="AE2370" s="322" t="str">
        <f t="shared" si="667"/>
        <v/>
      </c>
      <c r="AF2370" s="322" t="str">
        <f t="shared" si="668"/>
        <v/>
      </c>
      <c r="AG2370" s="322" t="str">
        <f t="shared" si="669"/>
        <v/>
      </c>
      <c r="AZ2370">
        <f t="shared" si="672"/>
        <v>0</v>
      </c>
      <c r="BA2370" t="str">
        <f t="shared" si="658"/>
        <v/>
      </c>
      <c r="BB2370" t="str">
        <f t="shared" si="673"/>
        <v/>
      </c>
    </row>
    <row r="2371" spans="2:54" x14ac:dyDescent="0.15">
      <c r="B2371" s="347"/>
      <c r="C2371" s="347"/>
      <c r="D2371" s="347"/>
      <c r="E2371" s="347"/>
      <c r="F2371" s="347"/>
      <c r="G2371" s="347"/>
      <c r="H2371" s="347"/>
      <c r="I2371" s="347"/>
      <c r="J2371" s="347"/>
      <c r="K2371" s="347"/>
      <c r="N2371" s="323" t="str">
        <f t="shared" si="659"/>
        <v/>
      </c>
      <c r="O2371" s="323" t="str">
        <f t="shared" si="671"/>
        <v/>
      </c>
      <c r="P2371" s="323" t="str">
        <f t="shared" si="670"/>
        <v/>
      </c>
      <c r="R2371" s="323" t="str">
        <f t="shared" si="657"/>
        <v/>
      </c>
      <c r="X2371" s="322" t="str">
        <f t="shared" si="660"/>
        <v/>
      </c>
      <c r="Y2371" s="322" t="str">
        <f t="shared" si="661"/>
        <v/>
      </c>
      <c r="Z2371" s="322" t="str">
        <f t="shared" si="662"/>
        <v/>
      </c>
      <c r="AA2371" s="322" t="str">
        <f t="shared" si="663"/>
        <v/>
      </c>
      <c r="AB2371" s="322" t="str">
        <f t="shared" si="664"/>
        <v/>
      </c>
      <c r="AC2371" s="322" t="str">
        <f t="shared" si="665"/>
        <v/>
      </c>
      <c r="AD2371" s="322" t="str">
        <f t="shared" si="666"/>
        <v/>
      </c>
      <c r="AE2371" s="322" t="str">
        <f t="shared" si="667"/>
        <v/>
      </c>
      <c r="AF2371" s="322" t="str">
        <f t="shared" si="668"/>
        <v/>
      </c>
      <c r="AG2371" s="322" t="str">
        <f t="shared" si="669"/>
        <v/>
      </c>
      <c r="AZ2371">
        <f t="shared" si="672"/>
        <v>0</v>
      </c>
      <c r="BA2371" t="str">
        <f t="shared" si="658"/>
        <v/>
      </c>
      <c r="BB2371" t="str">
        <f t="shared" si="673"/>
        <v/>
      </c>
    </row>
    <row r="2372" spans="2:54" x14ac:dyDescent="0.15">
      <c r="B2372" s="347"/>
      <c r="C2372" s="347"/>
      <c r="D2372" s="347"/>
      <c r="E2372" s="347"/>
      <c r="F2372" s="347"/>
      <c r="G2372" s="347"/>
      <c r="H2372" s="347"/>
      <c r="I2372" s="347"/>
      <c r="J2372" s="347"/>
      <c r="K2372" s="347"/>
      <c r="N2372" s="323" t="str">
        <f t="shared" si="659"/>
        <v/>
      </c>
      <c r="O2372" s="323" t="str">
        <f t="shared" si="671"/>
        <v/>
      </c>
      <c r="P2372" s="323" t="str">
        <f t="shared" si="670"/>
        <v/>
      </c>
      <c r="R2372" s="323" t="str">
        <f t="shared" si="657"/>
        <v/>
      </c>
      <c r="X2372" s="322" t="str">
        <f t="shared" si="660"/>
        <v/>
      </c>
      <c r="Y2372" s="322" t="str">
        <f t="shared" si="661"/>
        <v/>
      </c>
      <c r="Z2372" s="322" t="str">
        <f t="shared" si="662"/>
        <v/>
      </c>
      <c r="AA2372" s="322" t="str">
        <f t="shared" si="663"/>
        <v/>
      </c>
      <c r="AB2372" s="322" t="str">
        <f t="shared" si="664"/>
        <v/>
      </c>
      <c r="AC2372" s="322" t="str">
        <f t="shared" si="665"/>
        <v/>
      </c>
      <c r="AD2372" s="322" t="str">
        <f t="shared" si="666"/>
        <v/>
      </c>
      <c r="AE2372" s="322" t="str">
        <f t="shared" si="667"/>
        <v/>
      </c>
      <c r="AF2372" s="322" t="str">
        <f t="shared" si="668"/>
        <v/>
      </c>
      <c r="AG2372" s="322" t="str">
        <f t="shared" si="669"/>
        <v/>
      </c>
      <c r="AZ2372">
        <f t="shared" si="672"/>
        <v>0</v>
      </c>
      <c r="BA2372" t="str">
        <f t="shared" si="658"/>
        <v/>
      </c>
      <c r="BB2372" t="str">
        <f t="shared" si="673"/>
        <v/>
      </c>
    </row>
    <row r="2373" spans="2:54" x14ac:dyDescent="0.15">
      <c r="B2373" s="347"/>
      <c r="C2373" s="347"/>
      <c r="D2373" s="347"/>
      <c r="E2373" s="347"/>
      <c r="F2373" s="347"/>
      <c r="G2373" s="347"/>
      <c r="H2373" s="347"/>
      <c r="I2373" s="347"/>
      <c r="J2373" s="347"/>
      <c r="K2373" s="347"/>
      <c r="N2373" s="323" t="str">
        <f t="shared" si="659"/>
        <v/>
      </c>
      <c r="O2373" s="323" t="str">
        <f t="shared" si="671"/>
        <v/>
      </c>
      <c r="P2373" s="323" t="str">
        <f t="shared" si="670"/>
        <v/>
      </c>
      <c r="R2373" s="323" t="str">
        <f t="shared" si="657"/>
        <v/>
      </c>
      <c r="X2373" s="322" t="str">
        <f t="shared" si="660"/>
        <v/>
      </c>
      <c r="Y2373" s="322" t="str">
        <f t="shared" si="661"/>
        <v/>
      </c>
      <c r="Z2373" s="322" t="str">
        <f t="shared" si="662"/>
        <v/>
      </c>
      <c r="AA2373" s="322" t="str">
        <f t="shared" si="663"/>
        <v/>
      </c>
      <c r="AB2373" s="322" t="str">
        <f t="shared" si="664"/>
        <v/>
      </c>
      <c r="AC2373" s="322" t="str">
        <f t="shared" si="665"/>
        <v/>
      </c>
      <c r="AD2373" s="322" t="str">
        <f t="shared" si="666"/>
        <v/>
      </c>
      <c r="AE2373" s="322" t="str">
        <f t="shared" si="667"/>
        <v/>
      </c>
      <c r="AF2373" s="322" t="str">
        <f t="shared" si="668"/>
        <v/>
      </c>
      <c r="AG2373" s="322" t="str">
        <f t="shared" si="669"/>
        <v/>
      </c>
      <c r="AZ2373">
        <f t="shared" si="672"/>
        <v>0</v>
      </c>
      <c r="BA2373" t="str">
        <f t="shared" si="658"/>
        <v/>
      </c>
      <c r="BB2373" t="str">
        <f t="shared" si="673"/>
        <v/>
      </c>
    </row>
    <row r="2374" spans="2:54" x14ac:dyDescent="0.15">
      <c r="B2374" s="347"/>
      <c r="C2374" s="347"/>
      <c r="D2374" s="347"/>
      <c r="E2374" s="347"/>
      <c r="F2374" s="347"/>
      <c r="G2374" s="347"/>
      <c r="H2374" s="347"/>
      <c r="I2374" s="347"/>
      <c r="J2374" s="347"/>
      <c r="K2374" s="347"/>
      <c r="N2374" s="323" t="str">
        <f t="shared" si="659"/>
        <v/>
      </c>
      <c r="O2374" s="323" t="str">
        <f t="shared" si="671"/>
        <v/>
      </c>
      <c r="P2374" s="323" t="str">
        <f t="shared" si="670"/>
        <v/>
      </c>
      <c r="R2374" s="323" t="str">
        <f t="shared" si="657"/>
        <v/>
      </c>
      <c r="X2374" s="322" t="str">
        <f t="shared" si="660"/>
        <v/>
      </c>
      <c r="Y2374" s="322" t="str">
        <f t="shared" si="661"/>
        <v/>
      </c>
      <c r="Z2374" s="322" t="str">
        <f t="shared" si="662"/>
        <v/>
      </c>
      <c r="AA2374" s="322" t="str">
        <f t="shared" si="663"/>
        <v/>
      </c>
      <c r="AB2374" s="322" t="str">
        <f t="shared" si="664"/>
        <v/>
      </c>
      <c r="AC2374" s="322" t="str">
        <f t="shared" si="665"/>
        <v/>
      </c>
      <c r="AD2374" s="322" t="str">
        <f t="shared" si="666"/>
        <v/>
      </c>
      <c r="AE2374" s="322" t="str">
        <f t="shared" si="667"/>
        <v/>
      </c>
      <c r="AF2374" s="322" t="str">
        <f t="shared" si="668"/>
        <v/>
      </c>
      <c r="AG2374" s="322" t="str">
        <f t="shared" si="669"/>
        <v/>
      </c>
      <c r="AZ2374">
        <f t="shared" si="672"/>
        <v>0</v>
      </c>
      <c r="BA2374" t="str">
        <f t="shared" si="658"/>
        <v/>
      </c>
      <c r="BB2374" t="str">
        <f t="shared" si="673"/>
        <v/>
      </c>
    </row>
    <row r="2375" spans="2:54" x14ac:dyDescent="0.15">
      <c r="B2375" s="347"/>
      <c r="C2375" s="347"/>
      <c r="D2375" s="347"/>
      <c r="E2375" s="347"/>
      <c r="F2375" s="347"/>
      <c r="G2375" s="347"/>
      <c r="H2375" s="347"/>
      <c r="I2375" s="347"/>
      <c r="J2375" s="347"/>
      <c r="K2375" s="347"/>
      <c r="N2375" s="323" t="str">
        <f t="shared" si="659"/>
        <v/>
      </c>
      <c r="O2375" s="323" t="str">
        <f t="shared" si="671"/>
        <v/>
      </c>
      <c r="P2375" s="323" t="str">
        <f t="shared" si="670"/>
        <v/>
      </c>
      <c r="R2375" s="323" t="str">
        <f t="shared" si="657"/>
        <v/>
      </c>
      <c r="X2375" s="322" t="str">
        <f t="shared" si="660"/>
        <v/>
      </c>
      <c r="Y2375" s="322" t="str">
        <f t="shared" si="661"/>
        <v/>
      </c>
      <c r="Z2375" s="322" t="str">
        <f t="shared" si="662"/>
        <v/>
      </c>
      <c r="AA2375" s="322" t="str">
        <f t="shared" si="663"/>
        <v/>
      </c>
      <c r="AB2375" s="322" t="str">
        <f t="shared" si="664"/>
        <v/>
      </c>
      <c r="AC2375" s="322" t="str">
        <f t="shared" si="665"/>
        <v/>
      </c>
      <c r="AD2375" s="322" t="str">
        <f t="shared" si="666"/>
        <v/>
      </c>
      <c r="AE2375" s="322" t="str">
        <f t="shared" si="667"/>
        <v/>
      </c>
      <c r="AF2375" s="322" t="str">
        <f t="shared" si="668"/>
        <v/>
      </c>
      <c r="AG2375" s="322" t="str">
        <f t="shared" si="669"/>
        <v/>
      </c>
      <c r="AZ2375">
        <f t="shared" si="672"/>
        <v>0</v>
      </c>
      <c r="BA2375" t="str">
        <f t="shared" si="658"/>
        <v/>
      </c>
      <c r="BB2375" t="str">
        <f t="shared" si="673"/>
        <v/>
      </c>
    </row>
    <row r="2376" spans="2:54" x14ac:dyDescent="0.15">
      <c r="B2376" s="347"/>
      <c r="C2376" s="347"/>
      <c r="D2376" s="347"/>
      <c r="E2376" s="347"/>
      <c r="F2376" s="347"/>
      <c r="G2376" s="347"/>
      <c r="H2376" s="347"/>
      <c r="I2376" s="347"/>
      <c r="J2376" s="347"/>
      <c r="K2376" s="347"/>
      <c r="N2376" s="323" t="str">
        <f t="shared" si="659"/>
        <v/>
      </c>
      <c r="O2376" s="323" t="str">
        <f t="shared" si="671"/>
        <v/>
      </c>
      <c r="P2376" s="323" t="str">
        <f t="shared" si="670"/>
        <v/>
      </c>
      <c r="R2376" s="323" t="str">
        <f t="shared" si="657"/>
        <v/>
      </c>
      <c r="X2376" s="322" t="str">
        <f t="shared" si="660"/>
        <v/>
      </c>
      <c r="Y2376" s="322" t="str">
        <f t="shared" si="661"/>
        <v/>
      </c>
      <c r="Z2376" s="322" t="str">
        <f t="shared" si="662"/>
        <v/>
      </c>
      <c r="AA2376" s="322" t="str">
        <f t="shared" si="663"/>
        <v/>
      </c>
      <c r="AB2376" s="322" t="str">
        <f t="shared" si="664"/>
        <v/>
      </c>
      <c r="AC2376" s="322" t="str">
        <f t="shared" si="665"/>
        <v/>
      </c>
      <c r="AD2376" s="322" t="str">
        <f t="shared" si="666"/>
        <v/>
      </c>
      <c r="AE2376" s="322" t="str">
        <f t="shared" si="667"/>
        <v/>
      </c>
      <c r="AF2376" s="322" t="str">
        <f t="shared" si="668"/>
        <v/>
      </c>
      <c r="AG2376" s="322" t="str">
        <f t="shared" si="669"/>
        <v/>
      </c>
      <c r="AZ2376">
        <f t="shared" si="672"/>
        <v>0</v>
      </c>
      <c r="BA2376" t="str">
        <f t="shared" si="658"/>
        <v/>
      </c>
      <c r="BB2376" t="str">
        <f t="shared" si="673"/>
        <v/>
      </c>
    </row>
    <row r="2377" spans="2:54" x14ac:dyDescent="0.15">
      <c r="B2377" s="347"/>
      <c r="C2377" s="347"/>
      <c r="D2377" s="347"/>
      <c r="E2377" s="347"/>
      <c r="F2377" s="347"/>
      <c r="G2377" s="347"/>
      <c r="H2377" s="347"/>
      <c r="I2377" s="347"/>
      <c r="J2377" s="347"/>
      <c r="K2377" s="347"/>
      <c r="N2377" s="323" t="str">
        <f t="shared" si="659"/>
        <v/>
      </c>
      <c r="O2377" s="323" t="str">
        <f t="shared" si="671"/>
        <v/>
      </c>
      <c r="P2377" s="323" t="str">
        <f t="shared" si="670"/>
        <v/>
      </c>
      <c r="R2377" s="323" t="str">
        <f t="shared" si="657"/>
        <v/>
      </c>
      <c r="X2377" s="322" t="str">
        <f t="shared" si="660"/>
        <v/>
      </c>
      <c r="Y2377" s="322" t="str">
        <f t="shared" si="661"/>
        <v/>
      </c>
      <c r="Z2377" s="322" t="str">
        <f t="shared" si="662"/>
        <v/>
      </c>
      <c r="AA2377" s="322" t="str">
        <f t="shared" si="663"/>
        <v/>
      </c>
      <c r="AB2377" s="322" t="str">
        <f t="shared" si="664"/>
        <v/>
      </c>
      <c r="AC2377" s="322" t="str">
        <f t="shared" si="665"/>
        <v/>
      </c>
      <c r="AD2377" s="322" t="str">
        <f t="shared" si="666"/>
        <v/>
      </c>
      <c r="AE2377" s="322" t="str">
        <f t="shared" si="667"/>
        <v/>
      </c>
      <c r="AF2377" s="322" t="str">
        <f t="shared" si="668"/>
        <v/>
      </c>
      <c r="AG2377" s="322" t="str">
        <f t="shared" si="669"/>
        <v/>
      </c>
      <c r="AZ2377">
        <f t="shared" si="672"/>
        <v>0</v>
      </c>
      <c r="BA2377" t="str">
        <f t="shared" si="658"/>
        <v/>
      </c>
      <c r="BB2377" t="str">
        <f t="shared" si="673"/>
        <v/>
      </c>
    </row>
    <row r="2378" spans="2:54" x14ac:dyDescent="0.15">
      <c r="B2378" s="347"/>
      <c r="C2378" s="347"/>
      <c r="D2378" s="347"/>
      <c r="E2378" s="347"/>
      <c r="F2378" s="347"/>
      <c r="G2378" s="347"/>
      <c r="H2378" s="347"/>
      <c r="I2378" s="347"/>
      <c r="J2378" s="347"/>
      <c r="K2378" s="347"/>
      <c r="N2378" s="323" t="str">
        <f t="shared" si="659"/>
        <v/>
      </c>
      <c r="O2378" s="323" t="str">
        <f t="shared" si="671"/>
        <v/>
      </c>
      <c r="P2378" s="323" t="str">
        <f t="shared" si="670"/>
        <v/>
      </c>
      <c r="R2378" s="323" t="str">
        <f t="shared" si="657"/>
        <v/>
      </c>
      <c r="X2378" s="322" t="str">
        <f t="shared" si="660"/>
        <v/>
      </c>
      <c r="Y2378" s="322" t="str">
        <f t="shared" si="661"/>
        <v/>
      </c>
      <c r="Z2378" s="322" t="str">
        <f t="shared" si="662"/>
        <v/>
      </c>
      <c r="AA2378" s="322" t="str">
        <f t="shared" si="663"/>
        <v/>
      </c>
      <c r="AB2378" s="322" t="str">
        <f t="shared" si="664"/>
        <v/>
      </c>
      <c r="AC2378" s="322" t="str">
        <f t="shared" si="665"/>
        <v/>
      </c>
      <c r="AD2378" s="322" t="str">
        <f t="shared" si="666"/>
        <v/>
      </c>
      <c r="AE2378" s="322" t="str">
        <f t="shared" si="667"/>
        <v/>
      </c>
      <c r="AF2378" s="322" t="str">
        <f t="shared" si="668"/>
        <v/>
      </c>
      <c r="AG2378" s="322" t="str">
        <f t="shared" si="669"/>
        <v/>
      </c>
      <c r="AZ2378">
        <f t="shared" si="672"/>
        <v>0</v>
      </c>
      <c r="BA2378" t="str">
        <f t="shared" si="658"/>
        <v/>
      </c>
      <c r="BB2378" t="str">
        <f t="shared" si="673"/>
        <v/>
      </c>
    </row>
    <row r="2379" spans="2:54" x14ac:dyDescent="0.15">
      <c r="B2379" s="347"/>
      <c r="C2379" s="347"/>
      <c r="D2379" s="347"/>
      <c r="E2379" s="347"/>
      <c r="F2379" s="347"/>
      <c r="G2379" s="347"/>
      <c r="H2379" s="347"/>
      <c r="I2379" s="347"/>
      <c r="J2379" s="347"/>
      <c r="K2379" s="347"/>
      <c r="N2379" s="323" t="str">
        <f t="shared" si="659"/>
        <v/>
      </c>
      <c r="O2379" s="323" t="str">
        <f t="shared" si="671"/>
        <v/>
      </c>
      <c r="P2379" s="323" t="str">
        <f t="shared" si="670"/>
        <v/>
      </c>
      <c r="R2379" s="323" t="str">
        <f t="shared" si="657"/>
        <v/>
      </c>
      <c r="X2379" s="322" t="str">
        <f t="shared" si="660"/>
        <v/>
      </c>
      <c r="Y2379" s="322" t="str">
        <f t="shared" si="661"/>
        <v/>
      </c>
      <c r="Z2379" s="322" t="str">
        <f t="shared" si="662"/>
        <v/>
      </c>
      <c r="AA2379" s="322" t="str">
        <f t="shared" si="663"/>
        <v/>
      </c>
      <c r="AB2379" s="322" t="str">
        <f t="shared" si="664"/>
        <v/>
      </c>
      <c r="AC2379" s="322" t="str">
        <f t="shared" si="665"/>
        <v/>
      </c>
      <c r="AD2379" s="322" t="str">
        <f t="shared" si="666"/>
        <v/>
      </c>
      <c r="AE2379" s="322" t="str">
        <f t="shared" si="667"/>
        <v/>
      </c>
      <c r="AF2379" s="322" t="str">
        <f t="shared" si="668"/>
        <v/>
      </c>
      <c r="AG2379" s="322" t="str">
        <f t="shared" si="669"/>
        <v/>
      </c>
      <c r="AZ2379">
        <f t="shared" si="672"/>
        <v>0</v>
      </c>
      <c r="BA2379" t="str">
        <f t="shared" si="658"/>
        <v/>
      </c>
      <c r="BB2379" t="str">
        <f t="shared" si="673"/>
        <v/>
      </c>
    </row>
    <row r="2380" spans="2:54" x14ac:dyDescent="0.15">
      <c r="B2380" s="347"/>
      <c r="C2380" s="347"/>
      <c r="D2380" s="347"/>
      <c r="E2380" s="347"/>
      <c r="F2380" s="347"/>
      <c r="G2380" s="347"/>
      <c r="H2380" s="347"/>
      <c r="I2380" s="347"/>
      <c r="J2380" s="347"/>
      <c r="K2380" s="347"/>
      <c r="N2380" s="323" t="str">
        <f t="shared" si="659"/>
        <v/>
      </c>
      <c r="O2380" s="323" t="str">
        <f t="shared" si="671"/>
        <v/>
      </c>
      <c r="P2380" s="323" t="str">
        <f t="shared" si="670"/>
        <v/>
      </c>
      <c r="R2380" s="323" t="str">
        <f t="shared" si="657"/>
        <v/>
      </c>
      <c r="X2380" s="322" t="str">
        <f t="shared" si="660"/>
        <v/>
      </c>
      <c r="Y2380" s="322" t="str">
        <f t="shared" si="661"/>
        <v/>
      </c>
      <c r="Z2380" s="322" t="str">
        <f t="shared" si="662"/>
        <v/>
      </c>
      <c r="AA2380" s="322" t="str">
        <f t="shared" si="663"/>
        <v/>
      </c>
      <c r="AB2380" s="322" t="str">
        <f t="shared" si="664"/>
        <v/>
      </c>
      <c r="AC2380" s="322" t="str">
        <f t="shared" si="665"/>
        <v/>
      </c>
      <c r="AD2380" s="322" t="str">
        <f t="shared" si="666"/>
        <v/>
      </c>
      <c r="AE2380" s="322" t="str">
        <f t="shared" si="667"/>
        <v/>
      </c>
      <c r="AF2380" s="322" t="str">
        <f t="shared" si="668"/>
        <v/>
      </c>
      <c r="AG2380" s="322" t="str">
        <f t="shared" si="669"/>
        <v/>
      </c>
      <c r="AZ2380">
        <f t="shared" si="672"/>
        <v>0</v>
      </c>
      <c r="BA2380" t="str">
        <f t="shared" si="658"/>
        <v/>
      </c>
      <c r="BB2380" t="str">
        <f t="shared" si="673"/>
        <v/>
      </c>
    </row>
    <row r="2381" spans="2:54" x14ac:dyDescent="0.15">
      <c r="B2381" s="347"/>
      <c r="C2381" s="347"/>
      <c r="D2381" s="347"/>
      <c r="E2381" s="347"/>
      <c r="F2381" s="347"/>
      <c r="G2381" s="347"/>
      <c r="H2381" s="347"/>
      <c r="I2381" s="347"/>
      <c r="J2381" s="347"/>
      <c r="K2381" s="347"/>
      <c r="N2381" s="323" t="str">
        <f t="shared" si="659"/>
        <v/>
      </c>
      <c r="O2381" s="323" t="str">
        <f t="shared" si="671"/>
        <v/>
      </c>
      <c r="P2381" s="323" t="str">
        <f t="shared" si="670"/>
        <v/>
      </c>
      <c r="R2381" s="323" t="str">
        <f t="shared" ref="R2381:R2444" si="674">IF(M2381=1,IF(COUNT(B2381:K2381)=9,SUM(X2381:AG2381)*2.7778,IF(COUNT(B2381:K2381)=8,SUM(X2381:AG2381)*3.125,IF(COUNT(B2381:K2381)&lt;8,"More than 2 Values are Missing",""))),"")</f>
        <v/>
      </c>
      <c r="X2381" s="322" t="str">
        <f t="shared" si="660"/>
        <v/>
      </c>
      <c r="Y2381" s="322" t="str">
        <f t="shared" si="661"/>
        <v/>
      </c>
      <c r="Z2381" s="322" t="str">
        <f t="shared" si="662"/>
        <v/>
      </c>
      <c r="AA2381" s="322" t="str">
        <f t="shared" si="663"/>
        <v/>
      </c>
      <c r="AB2381" s="322" t="str">
        <f t="shared" si="664"/>
        <v/>
      </c>
      <c r="AC2381" s="322" t="str">
        <f t="shared" si="665"/>
        <v/>
      </c>
      <c r="AD2381" s="322" t="str">
        <f t="shared" si="666"/>
        <v/>
      </c>
      <c r="AE2381" s="322" t="str">
        <f t="shared" si="667"/>
        <v/>
      </c>
      <c r="AF2381" s="322" t="str">
        <f t="shared" si="668"/>
        <v/>
      </c>
      <c r="AG2381" s="322" t="str">
        <f t="shared" si="669"/>
        <v/>
      </c>
      <c r="AZ2381">
        <f t="shared" si="672"/>
        <v>0</v>
      </c>
      <c r="BA2381" t="str">
        <f t="shared" ref="BA2381:BA2444" si="675">IF($AZ2381=10,SUM($X2381:$AG2381),"")</f>
        <v/>
      </c>
      <c r="BB2381" t="str">
        <f t="shared" si="673"/>
        <v/>
      </c>
    </row>
    <row r="2382" spans="2:54" x14ac:dyDescent="0.15">
      <c r="B2382" s="347"/>
      <c r="C2382" s="347"/>
      <c r="D2382" s="347"/>
      <c r="E2382" s="347"/>
      <c r="F2382" s="347"/>
      <c r="G2382" s="347"/>
      <c r="H2382" s="347"/>
      <c r="I2382" s="347"/>
      <c r="J2382" s="347"/>
      <c r="K2382" s="347"/>
      <c r="N2382" s="323" t="str">
        <f t="shared" ref="N2382:N2445" si="676">IF(COUNT(B2382:K2382)=10,SUM(X2382:AG2382)*2.5,IF(R2382&lt;&gt;"",R2382,""))</f>
        <v/>
      </c>
      <c r="O2382" s="323" t="str">
        <f t="shared" si="671"/>
        <v/>
      </c>
      <c r="P2382" s="323" t="str">
        <f t="shared" si="670"/>
        <v/>
      </c>
      <c r="R2382" s="323" t="str">
        <f t="shared" si="674"/>
        <v/>
      </c>
      <c r="X2382" s="322" t="str">
        <f t="shared" si="660"/>
        <v/>
      </c>
      <c r="Y2382" s="322" t="str">
        <f t="shared" si="661"/>
        <v/>
      </c>
      <c r="Z2382" s="322" t="str">
        <f t="shared" si="662"/>
        <v/>
      </c>
      <c r="AA2382" s="322" t="str">
        <f t="shared" si="663"/>
        <v/>
      </c>
      <c r="AB2382" s="322" t="str">
        <f t="shared" si="664"/>
        <v/>
      </c>
      <c r="AC2382" s="322" t="str">
        <f t="shared" si="665"/>
        <v/>
      </c>
      <c r="AD2382" s="322" t="str">
        <f t="shared" si="666"/>
        <v/>
      </c>
      <c r="AE2382" s="322" t="str">
        <f t="shared" si="667"/>
        <v/>
      </c>
      <c r="AF2382" s="322" t="str">
        <f t="shared" si="668"/>
        <v/>
      </c>
      <c r="AG2382" s="322" t="str">
        <f t="shared" si="669"/>
        <v/>
      </c>
      <c r="AZ2382">
        <f t="shared" si="672"/>
        <v>0</v>
      </c>
      <c r="BA2382" t="str">
        <f t="shared" si="675"/>
        <v/>
      </c>
      <c r="BB2382" t="str">
        <f t="shared" si="673"/>
        <v/>
      </c>
    </row>
    <row r="2383" spans="2:54" x14ac:dyDescent="0.15">
      <c r="B2383" s="347"/>
      <c r="C2383" s="347"/>
      <c r="D2383" s="347"/>
      <c r="E2383" s="347"/>
      <c r="F2383" s="347"/>
      <c r="G2383" s="347"/>
      <c r="H2383" s="347"/>
      <c r="I2383" s="347"/>
      <c r="J2383" s="347"/>
      <c r="K2383" s="347"/>
      <c r="N2383" s="323" t="str">
        <f t="shared" si="676"/>
        <v/>
      </c>
      <c r="O2383" s="323" t="str">
        <f t="shared" si="671"/>
        <v/>
      </c>
      <c r="P2383" s="323" t="str">
        <f t="shared" si="670"/>
        <v/>
      </c>
      <c r="R2383" s="323" t="str">
        <f t="shared" si="674"/>
        <v/>
      </c>
      <c r="X2383" s="322" t="str">
        <f t="shared" si="660"/>
        <v/>
      </c>
      <c r="Y2383" s="322" t="str">
        <f t="shared" si="661"/>
        <v/>
      </c>
      <c r="Z2383" s="322" t="str">
        <f t="shared" si="662"/>
        <v/>
      </c>
      <c r="AA2383" s="322" t="str">
        <f t="shared" si="663"/>
        <v/>
      </c>
      <c r="AB2383" s="322" t="str">
        <f t="shared" si="664"/>
        <v/>
      </c>
      <c r="AC2383" s="322" t="str">
        <f t="shared" si="665"/>
        <v/>
      </c>
      <c r="AD2383" s="322" t="str">
        <f t="shared" si="666"/>
        <v/>
      </c>
      <c r="AE2383" s="322" t="str">
        <f t="shared" si="667"/>
        <v/>
      </c>
      <c r="AF2383" s="322" t="str">
        <f t="shared" si="668"/>
        <v/>
      </c>
      <c r="AG2383" s="322" t="str">
        <f t="shared" si="669"/>
        <v/>
      </c>
      <c r="AZ2383">
        <f t="shared" si="672"/>
        <v>0</v>
      </c>
      <c r="BA2383" t="str">
        <f t="shared" si="675"/>
        <v/>
      </c>
      <c r="BB2383" t="str">
        <f t="shared" si="673"/>
        <v/>
      </c>
    </row>
    <row r="2384" spans="2:54" x14ac:dyDescent="0.15">
      <c r="B2384" s="347"/>
      <c r="C2384" s="347"/>
      <c r="D2384" s="347"/>
      <c r="E2384" s="347"/>
      <c r="F2384" s="347"/>
      <c r="G2384" s="347"/>
      <c r="H2384" s="347"/>
      <c r="I2384" s="347"/>
      <c r="J2384" s="347"/>
      <c r="K2384" s="347"/>
      <c r="N2384" s="323" t="str">
        <f t="shared" si="676"/>
        <v/>
      </c>
      <c r="O2384" s="323" t="str">
        <f t="shared" si="671"/>
        <v/>
      </c>
      <c r="P2384" s="323" t="str">
        <f t="shared" si="670"/>
        <v/>
      </c>
      <c r="R2384" s="323" t="str">
        <f t="shared" si="674"/>
        <v/>
      </c>
      <c r="X2384" s="322" t="str">
        <f t="shared" si="660"/>
        <v/>
      </c>
      <c r="Y2384" s="322" t="str">
        <f t="shared" si="661"/>
        <v/>
      </c>
      <c r="Z2384" s="322" t="str">
        <f t="shared" si="662"/>
        <v/>
      </c>
      <c r="AA2384" s="322" t="str">
        <f t="shared" si="663"/>
        <v/>
      </c>
      <c r="AB2384" s="322" t="str">
        <f t="shared" si="664"/>
        <v/>
      </c>
      <c r="AC2384" s="322" t="str">
        <f t="shared" si="665"/>
        <v/>
      </c>
      <c r="AD2384" s="322" t="str">
        <f t="shared" si="666"/>
        <v/>
      </c>
      <c r="AE2384" s="322" t="str">
        <f t="shared" si="667"/>
        <v/>
      </c>
      <c r="AF2384" s="322" t="str">
        <f t="shared" si="668"/>
        <v/>
      </c>
      <c r="AG2384" s="322" t="str">
        <f t="shared" si="669"/>
        <v/>
      </c>
      <c r="AZ2384">
        <f t="shared" si="672"/>
        <v>0</v>
      </c>
      <c r="BA2384" t="str">
        <f t="shared" si="675"/>
        <v/>
      </c>
      <c r="BB2384" t="str">
        <f t="shared" si="673"/>
        <v/>
      </c>
    </row>
    <row r="2385" spans="2:54" x14ac:dyDescent="0.15">
      <c r="B2385" s="347"/>
      <c r="C2385" s="347"/>
      <c r="D2385" s="347"/>
      <c r="E2385" s="347"/>
      <c r="F2385" s="347"/>
      <c r="G2385" s="347"/>
      <c r="H2385" s="347"/>
      <c r="I2385" s="347"/>
      <c r="J2385" s="347"/>
      <c r="K2385" s="347"/>
      <c r="N2385" s="323" t="str">
        <f t="shared" si="676"/>
        <v/>
      </c>
      <c r="O2385" s="323" t="str">
        <f t="shared" si="671"/>
        <v/>
      </c>
      <c r="P2385" s="323" t="str">
        <f t="shared" si="670"/>
        <v/>
      </c>
      <c r="R2385" s="323" t="str">
        <f t="shared" si="674"/>
        <v/>
      </c>
      <c r="X2385" s="322" t="str">
        <f t="shared" si="660"/>
        <v/>
      </c>
      <c r="Y2385" s="322" t="str">
        <f t="shared" si="661"/>
        <v/>
      </c>
      <c r="Z2385" s="322" t="str">
        <f t="shared" si="662"/>
        <v/>
      </c>
      <c r="AA2385" s="322" t="str">
        <f t="shared" si="663"/>
        <v/>
      </c>
      <c r="AB2385" s="322" t="str">
        <f t="shared" si="664"/>
        <v/>
      </c>
      <c r="AC2385" s="322" t="str">
        <f t="shared" si="665"/>
        <v/>
      </c>
      <c r="AD2385" s="322" t="str">
        <f t="shared" si="666"/>
        <v/>
      </c>
      <c r="AE2385" s="322" t="str">
        <f t="shared" si="667"/>
        <v/>
      </c>
      <c r="AF2385" s="322" t="str">
        <f t="shared" si="668"/>
        <v/>
      </c>
      <c r="AG2385" s="322" t="str">
        <f t="shared" si="669"/>
        <v/>
      </c>
      <c r="AZ2385">
        <f t="shared" si="672"/>
        <v>0</v>
      </c>
      <c r="BA2385" t="str">
        <f t="shared" si="675"/>
        <v/>
      </c>
      <c r="BB2385" t="str">
        <f t="shared" si="673"/>
        <v/>
      </c>
    </row>
    <row r="2386" spans="2:54" x14ac:dyDescent="0.15">
      <c r="B2386" s="347"/>
      <c r="C2386" s="347"/>
      <c r="D2386" s="347"/>
      <c r="E2386" s="347"/>
      <c r="F2386" s="347"/>
      <c r="G2386" s="347"/>
      <c r="H2386" s="347"/>
      <c r="I2386" s="347"/>
      <c r="J2386" s="347"/>
      <c r="K2386" s="347"/>
      <c r="N2386" s="323" t="str">
        <f t="shared" si="676"/>
        <v/>
      </c>
      <c r="O2386" s="323" t="str">
        <f t="shared" si="671"/>
        <v/>
      </c>
      <c r="P2386" s="323" t="str">
        <f t="shared" si="670"/>
        <v/>
      </c>
      <c r="R2386" s="323" t="str">
        <f t="shared" si="674"/>
        <v/>
      </c>
      <c r="X2386" s="322" t="str">
        <f t="shared" si="660"/>
        <v/>
      </c>
      <c r="Y2386" s="322" t="str">
        <f t="shared" si="661"/>
        <v/>
      </c>
      <c r="Z2386" s="322" t="str">
        <f t="shared" si="662"/>
        <v/>
      </c>
      <c r="AA2386" s="322" t="str">
        <f t="shared" si="663"/>
        <v/>
      </c>
      <c r="AB2386" s="322" t="str">
        <f t="shared" si="664"/>
        <v/>
      </c>
      <c r="AC2386" s="322" t="str">
        <f t="shared" si="665"/>
        <v/>
      </c>
      <c r="AD2386" s="322" t="str">
        <f t="shared" si="666"/>
        <v/>
      </c>
      <c r="AE2386" s="322" t="str">
        <f t="shared" si="667"/>
        <v/>
      </c>
      <c r="AF2386" s="322" t="str">
        <f t="shared" si="668"/>
        <v/>
      </c>
      <c r="AG2386" s="322" t="str">
        <f t="shared" si="669"/>
        <v/>
      </c>
      <c r="AZ2386">
        <f t="shared" si="672"/>
        <v>0</v>
      </c>
      <c r="BA2386" t="str">
        <f t="shared" si="675"/>
        <v/>
      </c>
      <c r="BB2386" t="str">
        <f t="shared" si="673"/>
        <v/>
      </c>
    </row>
    <row r="2387" spans="2:54" x14ac:dyDescent="0.15">
      <c r="B2387" s="347"/>
      <c r="C2387" s="347"/>
      <c r="D2387" s="347"/>
      <c r="E2387" s="347"/>
      <c r="F2387" s="347"/>
      <c r="G2387" s="347"/>
      <c r="H2387" s="347"/>
      <c r="I2387" s="347"/>
      <c r="J2387" s="347"/>
      <c r="K2387" s="347"/>
      <c r="N2387" s="323" t="str">
        <f t="shared" si="676"/>
        <v/>
      </c>
      <c r="O2387" s="323" t="str">
        <f t="shared" si="671"/>
        <v/>
      </c>
      <c r="P2387" s="323" t="str">
        <f t="shared" si="670"/>
        <v/>
      </c>
      <c r="R2387" s="323" t="str">
        <f t="shared" si="674"/>
        <v/>
      </c>
      <c r="X2387" s="322" t="str">
        <f t="shared" si="660"/>
        <v/>
      </c>
      <c r="Y2387" s="322" t="str">
        <f t="shared" si="661"/>
        <v/>
      </c>
      <c r="Z2387" s="322" t="str">
        <f t="shared" si="662"/>
        <v/>
      </c>
      <c r="AA2387" s="322" t="str">
        <f t="shared" si="663"/>
        <v/>
      </c>
      <c r="AB2387" s="322" t="str">
        <f t="shared" si="664"/>
        <v/>
      </c>
      <c r="AC2387" s="322" t="str">
        <f t="shared" si="665"/>
        <v/>
      </c>
      <c r="AD2387" s="322" t="str">
        <f t="shared" si="666"/>
        <v/>
      </c>
      <c r="AE2387" s="322" t="str">
        <f t="shared" si="667"/>
        <v/>
      </c>
      <c r="AF2387" s="322" t="str">
        <f t="shared" si="668"/>
        <v/>
      </c>
      <c r="AG2387" s="322" t="str">
        <f t="shared" si="669"/>
        <v/>
      </c>
      <c r="AZ2387">
        <f t="shared" si="672"/>
        <v>0</v>
      </c>
      <c r="BA2387" t="str">
        <f t="shared" si="675"/>
        <v/>
      </c>
      <c r="BB2387" t="str">
        <f t="shared" si="673"/>
        <v/>
      </c>
    </row>
    <row r="2388" spans="2:54" x14ac:dyDescent="0.15">
      <c r="B2388" s="347"/>
      <c r="C2388" s="347"/>
      <c r="D2388" s="347"/>
      <c r="E2388" s="347"/>
      <c r="F2388" s="347"/>
      <c r="G2388" s="347"/>
      <c r="H2388" s="347"/>
      <c r="I2388" s="347"/>
      <c r="J2388" s="347"/>
      <c r="K2388" s="347"/>
      <c r="N2388" s="323" t="str">
        <f t="shared" si="676"/>
        <v/>
      </c>
      <c r="O2388" s="323" t="str">
        <f t="shared" si="671"/>
        <v/>
      </c>
      <c r="P2388" s="323" t="str">
        <f t="shared" si="670"/>
        <v/>
      </c>
      <c r="R2388" s="323" t="str">
        <f t="shared" si="674"/>
        <v/>
      </c>
      <c r="X2388" s="322" t="str">
        <f t="shared" si="660"/>
        <v/>
      </c>
      <c r="Y2388" s="322" t="str">
        <f t="shared" si="661"/>
        <v/>
      </c>
      <c r="Z2388" s="322" t="str">
        <f t="shared" si="662"/>
        <v/>
      </c>
      <c r="AA2388" s="322" t="str">
        <f t="shared" si="663"/>
        <v/>
      </c>
      <c r="AB2388" s="322" t="str">
        <f t="shared" si="664"/>
        <v/>
      </c>
      <c r="AC2388" s="322" t="str">
        <f t="shared" si="665"/>
        <v/>
      </c>
      <c r="AD2388" s="322" t="str">
        <f t="shared" si="666"/>
        <v/>
      </c>
      <c r="AE2388" s="322" t="str">
        <f t="shared" si="667"/>
        <v/>
      </c>
      <c r="AF2388" s="322" t="str">
        <f t="shared" si="668"/>
        <v/>
      </c>
      <c r="AG2388" s="322" t="str">
        <f t="shared" si="669"/>
        <v/>
      </c>
      <c r="AZ2388">
        <f t="shared" si="672"/>
        <v>0</v>
      </c>
      <c r="BA2388" t="str">
        <f t="shared" si="675"/>
        <v/>
      </c>
      <c r="BB2388" t="str">
        <f t="shared" si="673"/>
        <v/>
      </c>
    </row>
    <row r="2389" spans="2:54" x14ac:dyDescent="0.15">
      <c r="B2389" s="347"/>
      <c r="C2389" s="347"/>
      <c r="D2389" s="347"/>
      <c r="E2389" s="347"/>
      <c r="F2389" s="347"/>
      <c r="G2389" s="347"/>
      <c r="H2389" s="347"/>
      <c r="I2389" s="347"/>
      <c r="J2389" s="347"/>
      <c r="K2389" s="347"/>
      <c r="N2389" s="323" t="str">
        <f t="shared" si="676"/>
        <v/>
      </c>
      <c r="O2389" s="323" t="str">
        <f t="shared" si="671"/>
        <v/>
      </c>
      <c r="P2389" s="323" t="str">
        <f t="shared" si="670"/>
        <v/>
      </c>
      <c r="R2389" s="323" t="str">
        <f t="shared" si="674"/>
        <v/>
      </c>
      <c r="X2389" s="322" t="str">
        <f t="shared" si="660"/>
        <v/>
      </c>
      <c r="Y2389" s="322" t="str">
        <f t="shared" si="661"/>
        <v/>
      </c>
      <c r="Z2389" s="322" t="str">
        <f t="shared" si="662"/>
        <v/>
      </c>
      <c r="AA2389" s="322" t="str">
        <f t="shared" si="663"/>
        <v/>
      </c>
      <c r="AB2389" s="322" t="str">
        <f t="shared" si="664"/>
        <v/>
      </c>
      <c r="AC2389" s="322" t="str">
        <f t="shared" si="665"/>
        <v/>
      </c>
      <c r="AD2389" s="322" t="str">
        <f t="shared" si="666"/>
        <v/>
      </c>
      <c r="AE2389" s="322" t="str">
        <f t="shared" si="667"/>
        <v/>
      </c>
      <c r="AF2389" s="322" t="str">
        <f t="shared" si="668"/>
        <v/>
      </c>
      <c r="AG2389" s="322" t="str">
        <f t="shared" si="669"/>
        <v/>
      </c>
      <c r="AZ2389">
        <f t="shared" si="672"/>
        <v>0</v>
      </c>
      <c r="BA2389" t="str">
        <f t="shared" si="675"/>
        <v/>
      </c>
      <c r="BB2389" t="str">
        <f t="shared" si="673"/>
        <v/>
      </c>
    </row>
    <row r="2390" spans="2:54" x14ac:dyDescent="0.15">
      <c r="B2390" s="347"/>
      <c r="C2390" s="347"/>
      <c r="D2390" s="347"/>
      <c r="E2390" s="347"/>
      <c r="F2390" s="347"/>
      <c r="G2390" s="347"/>
      <c r="H2390" s="347"/>
      <c r="I2390" s="347"/>
      <c r="J2390" s="347"/>
      <c r="K2390" s="347"/>
      <c r="N2390" s="323" t="str">
        <f t="shared" si="676"/>
        <v/>
      </c>
      <c r="O2390" s="323" t="str">
        <f t="shared" si="671"/>
        <v/>
      </c>
      <c r="P2390" s="323" t="str">
        <f t="shared" si="670"/>
        <v/>
      </c>
      <c r="R2390" s="323" t="str">
        <f t="shared" si="674"/>
        <v/>
      </c>
      <c r="X2390" s="322" t="str">
        <f t="shared" si="660"/>
        <v/>
      </c>
      <c r="Y2390" s="322" t="str">
        <f t="shared" si="661"/>
        <v/>
      </c>
      <c r="Z2390" s="322" t="str">
        <f t="shared" si="662"/>
        <v/>
      </c>
      <c r="AA2390" s="322" t="str">
        <f t="shared" si="663"/>
        <v/>
      </c>
      <c r="AB2390" s="322" t="str">
        <f t="shared" si="664"/>
        <v/>
      </c>
      <c r="AC2390" s="322" t="str">
        <f t="shared" si="665"/>
        <v/>
      </c>
      <c r="AD2390" s="322" t="str">
        <f t="shared" si="666"/>
        <v/>
      </c>
      <c r="AE2390" s="322" t="str">
        <f t="shared" si="667"/>
        <v/>
      </c>
      <c r="AF2390" s="322" t="str">
        <f t="shared" si="668"/>
        <v/>
      </c>
      <c r="AG2390" s="322" t="str">
        <f t="shared" si="669"/>
        <v/>
      </c>
      <c r="AZ2390">
        <f t="shared" si="672"/>
        <v>0</v>
      </c>
      <c r="BA2390" t="str">
        <f t="shared" si="675"/>
        <v/>
      </c>
      <c r="BB2390" t="str">
        <f t="shared" si="673"/>
        <v/>
      </c>
    </row>
    <row r="2391" spans="2:54" x14ac:dyDescent="0.15">
      <c r="B2391" s="347"/>
      <c r="C2391" s="347"/>
      <c r="D2391" s="347"/>
      <c r="E2391" s="347"/>
      <c r="F2391" s="347"/>
      <c r="G2391" s="347"/>
      <c r="H2391" s="347"/>
      <c r="I2391" s="347"/>
      <c r="J2391" s="347"/>
      <c r="K2391" s="347"/>
      <c r="N2391" s="323" t="str">
        <f t="shared" si="676"/>
        <v/>
      </c>
      <c r="O2391" s="323" t="str">
        <f t="shared" si="671"/>
        <v/>
      </c>
      <c r="P2391" s="323" t="str">
        <f t="shared" si="670"/>
        <v/>
      </c>
      <c r="R2391" s="323" t="str">
        <f t="shared" si="674"/>
        <v/>
      </c>
      <c r="X2391" s="322" t="str">
        <f t="shared" ref="X2391:X2454" si="677">IF(B2391&lt;&gt;"",B2391-1,"")</f>
        <v/>
      </c>
      <c r="Y2391" s="322" t="str">
        <f t="shared" ref="Y2391:Y2454" si="678">IF(C2391&lt;&gt;"",C2391-1,"")</f>
        <v/>
      </c>
      <c r="Z2391" s="322" t="str">
        <f t="shared" ref="Z2391:Z2454" si="679">IF(D2391&lt;&gt;"",D2391-1,"")</f>
        <v/>
      </c>
      <c r="AA2391" s="322" t="str">
        <f t="shared" ref="AA2391:AA2454" si="680">IF(E2391&lt;&gt;"",E2391-1,"")</f>
        <v/>
      </c>
      <c r="AB2391" s="322" t="str">
        <f t="shared" ref="AB2391:AB2454" si="681">IF(F2391&lt;&gt;"",F2391-1,"")</f>
        <v/>
      </c>
      <c r="AC2391" s="322" t="str">
        <f t="shared" ref="AC2391:AC2454" si="682">IF(G2391&lt;&gt;"",G2391-1,"")</f>
        <v/>
      </c>
      <c r="AD2391" s="322" t="str">
        <f t="shared" ref="AD2391:AD2454" si="683">IF(H2391&lt;&gt;"",H2391-1,"")</f>
        <v/>
      </c>
      <c r="AE2391" s="322" t="str">
        <f t="shared" ref="AE2391:AE2454" si="684">IF(I2391&lt;&gt;"",I2391-1,"")</f>
        <v/>
      </c>
      <c r="AF2391" s="322" t="str">
        <f t="shared" ref="AF2391:AF2454" si="685">IF(J2391&lt;&gt;"",J2391-1,"")</f>
        <v/>
      </c>
      <c r="AG2391" s="322" t="str">
        <f t="shared" ref="AG2391:AG2454" si="686">IF(K2391&lt;&gt;"",K2391-1,"")</f>
        <v/>
      </c>
      <c r="AZ2391">
        <f t="shared" si="672"/>
        <v>0</v>
      </c>
      <c r="BA2391" t="str">
        <f t="shared" si="675"/>
        <v/>
      </c>
      <c r="BB2391" t="str">
        <f t="shared" si="673"/>
        <v/>
      </c>
    </row>
    <row r="2392" spans="2:54" x14ac:dyDescent="0.15">
      <c r="B2392" s="347"/>
      <c r="C2392" s="347"/>
      <c r="D2392" s="347"/>
      <c r="E2392" s="347"/>
      <c r="F2392" s="347"/>
      <c r="G2392" s="347"/>
      <c r="H2392" s="347"/>
      <c r="I2392" s="347"/>
      <c r="J2392" s="347"/>
      <c r="K2392" s="347"/>
      <c r="N2392" s="323" t="str">
        <f t="shared" si="676"/>
        <v/>
      </c>
      <c r="O2392" s="323" t="str">
        <f t="shared" si="671"/>
        <v/>
      </c>
      <c r="P2392" s="323" t="str">
        <f t="shared" si="670"/>
        <v/>
      </c>
      <c r="R2392" s="323" t="str">
        <f t="shared" si="674"/>
        <v/>
      </c>
      <c r="X2392" s="322" t="str">
        <f t="shared" si="677"/>
        <v/>
      </c>
      <c r="Y2392" s="322" t="str">
        <f t="shared" si="678"/>
        <v/>
      </c>
      <c r="Z2392" s="322" t="str">
        <f t="shared" si="679"/>
        <v/>
      </c>
      <c r="AA2392" s="322" t="str">
        <f t="shared" si="680"/>
        <v/>
      </c>
      <c r="AB2392" s="322" t="str">
        <f t="shared" si="681"/>
        <v/>
      </c>
      <c r="AC2392" s="322" t="str">
        <f t="shared" si="682"/>
        <v/>
      </c>
      <c r="AD2392" s="322" t="str">
        <f t="shared" si="683"/>
        <v/>
      </c>
      <c r="AE2392" s="322" t="str">
        <f t="shared" si="684"/>
        <v/>
      </c>
      <c r="AF2392" s="322" t="str">
        <f t="shared" si="685"/>
        <v/>
      </c>
      <c r="AG2392" s="322" t="str">
        <f t="shared" si="686"/>
        <v/>
      </c>
      <c r="AZ2392">
        <f t="shared" si="672"/>
        <v>0</v>
      </c>
      <c r="BA2392" t="str">
        <f t="shared" si="675"/>
        <v/>
      </c>
      <c r="BB2392" t="str">
        <f t="shared" si="673"/>
        <v/>
      </c>
    </row>
    <row r="2393" spans="2:54" x14ac:dyDescent="0.15">
      <c r="B2393" s="347"/>
      <c r="C2393" s="347"/>
      <c r="D2393" s="347"/>
      <c r="E2393" s="347"/>
      <c r="F2393" s="347"/>
      <c r="G2393" s="347"/>
      <c r="H2393" s="347"/>
      <c r="I2393" s="347"/>
      <c r="J2393" s="347"/>
      <c r="K2393" s="347"/>
      <c r="N2393" s="323" t="str">
        <f t="shared" si="676"/>
        <v/>
      </c>
      <c r="O2393" s="323" t="str">
        <f t="shared" si="671"/>
        <v/>
      </c>
      <c r="P2393" s="323" t="str">
        <f t="shared" si="670"/>
        <v/>
      </c>
      <c r="R2393" s="323" t="str">
        <f t="shared" si="674"/>
        <v/>
      </c>
      <c r="X2393" s="322" t="str">
        <f t="shared" si="677"/>
        <v/>
      </c>
      <c r="Y2393" s="322" t="str">
        <f t="shared" si="678"/>
        <v/>
      </c>
      <c r="Z2393" s="322" t="str">
        <f t="shared" si="679"/>
        <v/>
      </c>
      <c r="AA2393" s="322" t="str">
        <f t="shared" si="680"/>
        <v/>
      </c>
      <c r="AB2393" s="322" t="str">
        <f t="shared" si="681"/>
        <v/>
      </c>
      <c r="AC2393" s="322" t="str">
        <f t="shared" si="682"/>
        <v/>
      </c>
      <c r="AD2393" s="322" t="str">
        <f t="shared" si="683"/>
        <v/>
      </c>
      <c r="AE2393" s="322" t="str">
        <f t="shared" si="684"/>
        <v/>
      </c>
      <c r="AF2393" s="322" t="str">
        <f t="shared" si="685"/>
        <v/>
      </c>
      <c r="AG2393" s="322" t="str">
        <f t="shared" si="686"/>
        <v/>
      </c>
      <c r="AZ2393">
        <f t="shared" si="672"/>
        <v>0</v>
      </c>
      <c r="BA2393" t="str">
        <f t="shared" si="675"/>
        <v/>
      </c>
      <c r="BB2393" t="str">
        <f t="shared" si="673"/>
        <v/>
      </c>
    </row>
    <row r="2394" spans="2:54" x14ac:dyDescent="0.15">
      <c r="B2394" s="347"/>
      <c r="C2394" s="347"/>
      <c r="D2394" s="347"/>
      <c r="E2394" s="347"/>
      <c r="F2394" s="347"/>
      <c r="G2394" s="347"/>
      <c r="H2394" s="347"/>
      <c r="I2394" s="347"/>
      <c r="J2394" s="347"/>
      <c r="K2394" s="347"/>
      <c r="N2394" s="323" t="str">
        <f t="shared" si="676"/>
        <v/>
      </c>
      <c r="O2394" s="323" t="str">
        <f t="shared" si="671"/>
        <v/>
      </c>
      <c r="P2394" s="323" t="str">
        <f t="shared" si="670"/>
        <v/>
      </c>
      <c r="R2394" s="323" t="str">
        <f t="shared" si="674"/>
        <v/>
      </c>
      <c r="X2394" s="322" t="str">
        <f t="shared" si="677"/>
        <v/>
      </c>
      <c r="Y2394" s="322" t="str">
        <f t="shared" si="678"/>
        <v/>
      </c>
      <c r="Z2394" s="322" t="str">
        <f t="shared" si="679"/>
        <v/>
      </c>
      <c r="AA2394" s="322" t="str">
        <f t="shared" si="680"/>
        <v/>
      </c>
      <c r="AB2394" s="322" t="str">
        <f t="shared" si="681"/>
        <v/>
      </c>
      <c r="AC2394" s="322" t="str">
        <f t="shared" si="682"/>
        <v/>
      </c>
      <c r="AD2394" s="322" t="str">
        <f t="shared" si="683"/>
        <v/>
      </c>
      <c r="AE2394" s="322" t="str">
        <f t="shared" si="684"/>
        <v/>
      </c>
      <c r="AF2394" s="322" t="str">
        <f t="shared" si="685"/>
        <v/>
      </c>
      <c r="AG2394" s="322" t="str">
        <f t="shared" si="686"/>
        <v/>
      </c>
      <c r="AZ2394">
        <f t="shared" si="672"/>
        <v>0</v>
      </c>
      <c r="BA2394" t="str">
        <f t="shared" si="675"/>
        <v/>
      </c>
      <c r="BB2394" t="str">
        <f t="shared" si="673"/>
        <v/>
      </c>
    </row>
    <row r="2395" spans="2:54" x14ac:dyDescent="0.15">
      <c r="B2395" s="347"/>
      <c r="C2395" s="347"/>
      <c r="D2395" s="347"/>
      <c r="E2395" s="347"/>
      <c r="F2395" s="347"/>
      <c r="G2395" s="347"/>
      <c r="H2395" s="347"/>
      <c r="I2395" s="347"/>
      <c r="J2395" s="347"/>
      <c r="K2395" s="347"/>
      <c r="N2395" s="323" t="str">
        <f t="shared" si="676"/>
        <v/>
      </c>
      <c r="O2395" s="323" t="str">
        <f t="shared" si="671"/>
        <v/>
      </c>
      <c r="P2395" s="323" t="str">
        <f t="shared" si="670"/>
        <v/>
      </c>
      <c r="R2395" s="323" t="str">
        <f t="shared" si="674"/>
        <v/>
      </c>
      <c r="X2395" s="322" t="str">
        <f t="shared" si="677"/>
        <v/>
      </c>
      <c r="Y2395" s="322" t="str">
        <f t="shared" si="678"/>
        <v/>
      </c>
      <c r="Z2395" s="322" t="str">
        <f t="shared" si="679"/>
        <v/>
      </c>
      <c r="AA2395" s="322" t="str">
        <f t="shared" si="680"/>
        <v/>
      </c>
      <c r="AB2395" s="322" t="str">
        <f t="shared" si="681"/>
        <v/>
      </c>
      <c r="AC2395" s="322" t="str">
        <f t="shared" si="682"/>
        <v/>
      </c>
      <c r="AD2395" s="322" t="str">
        <f t="shared" si="683"/>
        <v/>
      </c>
      <c r="AE2395" s="322" t="str">
        <f t="shared" si="684"/>
        <v/>
      </c>
      <c r="AF2395" s="322" t="str">
        <f t="shared" si="685"/>
        <v/>
      </c>
      <c r="AG2395" s="322" t="str">
        <f t="shared" si="686"/>
        <v/>
      </c>
      <c r="AZ2395">
        <f t="shared" si="672"/>
        <v>0</v>
      </c>
      <c r="BA2395" t="str">
        <f t="shared" si="675"/>
        <v/>
      </c>
      <c r="BB2395" t="str">
        <f t="shared" si="673"/>
        <v/>
      </c>
    </row>
    <row r="2396" spans="2:54" x14ac:dyDescent="0.15">
      <c r="B2396" s="347"/>
      <c r="C2396" s="347"/>
      <c r="D2396" s="347"/>
      <c r="E2396" s="347"/>
      <c r="F2396" s="347"/>
      <c r="G2396" s="347"/>
      <c r="H2396" s="347"/>
      <c r="I2396" s="347"/>
      <c r="J2396" s="347"/>
      <c r="K2396" s="347"/>
      <c r="N2396" s="323" t="str">
        <f t="shared" si="676"/>
        <v/>
      </c>
      <c r="O2396" s="323" t="str">
        <f t="shared" si="671"/>
        <v/>
      </c>
      <c r="P2396" s="323" t="str">
        <f t="shared" si="670"/>
        <v/>
      </c>
      <c r="R2396" s="323" t="str">
        <f t="shared" si="674"/>
        <v/>
      </c>
      <c r="X2396" s="322" t="str">
        <f t="shared" si="677"/>
        <v/>
      </c>
      <c r="Y2396" s="322" t="str">
        <f t="shared" si="678"/>
        <v/>
      </c>
      <c r="Z2396" s="322" t="str">
        <f t="shared" si="679"/>
        <v/>
      </c>
      <c r="AA2396" s="322" t="str">
        <f t="shared" si="680"/>
        <v/>
      </c>
      <c r="AB2396" s="322" t="str">
        <f t="shared" si="681"/>
        <v/>
      </c>
      <c r="AC2396" s="322" t="str">
        <f t="shared" si="682"/>
        <v/>
      </c>
      <c r="AD2396" s="322" t="str">
        <f t="shared" si="683"/>
        <v/>
      </c>
      <c r="AE2396" s="322" t="str">
        <f t="shared" si="684"/>
        <v/>
      </c>
      <c r="AF2396" s="322" t="str">
        <f t="shared" si="685"/>
        <v/>
      </c>
      <c r="AG2396" s="322" t="str">
        <f t="shared" si="686"/>
        <v/>
      </c>
      <c r="AZ2396">
        <f t="shared" si="672"/>
        <v>0</v>
      </c>
      <c r="BA2396" t="str">
        <f t="shared" si="675"/>
        <v/>
      </c>
      <c r="BB2396" t="str">
        <f t="shared" si="673"/>
        <v/>
      </c>
    </row>
    <row r="2397" spans="2:54" x14ac:dyDescent="0.15">
      <c r="B2397" s="347"/>
      <c r="C2397" s="347"/>
      <c r="D2397" s="347"/>
      <c r="E2397" s="347"/>
      <c r="F2397" s="347"/>
      <c r="G2397" s="347"/>
      <c r="H2397" s="347"/>
      <c r="I2397" s="347"/>
      <c r="J2397" s="347"/>
      <c r="K2397" s="347"/>
      <c r="N2397" s="323" t="str">
        <f t="shared" si="676"/>
        <v/>
      </c>
      <c r="O2397" s="323" t="str">
        <f t="shared" si="671"/>
        <v/>
      </c>
      <c r="P2397" s="323" t="str">
        <f t="shared" si="670"/>
        <v/>
      </c>
      <c r="R2397" s="323" t="str">
        <f t="shared" si="674"/>
        <v/>
      </c>
      <c r="X2397" s="322" t="str">
        <f t="shared" si="677"/>
        <v/>
      </c>
      <c r="Y2397" s="322" t="str">
        <f t="shared" si="678"/>
        <v/>
      </c>
      <c r="Z2397" s="322" t="str">
        <f t="shared" si="679"/>
        <v/>
      </c>
      <c r="AA2397" s="322" t="str">
        <f t="shared" si="680"/>
        <v/>
      </c>
      <c r="AB2397" s="322" t="str">
        <f t="shared" si="681"/>
        <v/>
      </c>
      <c r="AC2397" s="322" t="str">
        <f t="shared" si="682"/>
        <v/>
      </c>
      <c r="AD2397" s="322" t="str">
        <f t="shared" si="683"/>
        <v/>
      </c>
      <c r="AE2397" s="322" t="str">
        <f t="shared" si="684"/>
        <v/>
      </c>
      <c r="AF2397" s="322" t="str">
        <f t="shared" si="685"/>
        <v/>
      </c>
      <c r="AG2397" s="322" t="str">
        <f t="shared" si="686"/>
        <v/>
      </c>
      <c r="AZ2397">
        <f t="shared" si="672"/>
        <v>0</v>
      </c>
      <c r="BA2397" t="str">
        <f t="shared" si="675"/>
        <v/>
      </c>
      <c r="BB2397" t="str">
        <f t="shared" si="673"/>
        <v/>
      </c>
    </row>
    <row r="2398" spans="2:54" x14ac:dyDescent="0.15">
      <c r="B2398" s="347"/>
      <c r="C2398" s="347"/>
      <c r="D2398" s="347"/>
      <c r="E2398" s="347"/>
      <c r="F2398" s="347"/>
      <c r="G2398" s="347"/>
      <c r="H2398" s="347"/>
      <c r="I2398" s="347"/>
      <c r="J2398" s="347"/>
      <c r="K2398" s="347"/>
      <c r="N2398" s="323" t="str">
        <f t="shared" si="676"/>
        <v/>
      </c>
      <c r="O2398" s="323" t="str">
        <f t="shared" si="671"/>
        <v/>
      </c>
      <c r="P2398" s="323" t="str">
        <f t="shared" si="670"/>
        <v/>
      </c>
      <c r="R2398" s="323" t="str">
        <f t="shared" si="674"/>
        <v/>
      </c>
      <c r="X2398" s="322" t="str">
        <f t="shared" si="677"/>
        <v/>
      </c>
      <c r="Y2398" s="322" t="str">
        <f t="shared" si="678"/>
        <v/>
      </c>
      <c r="Z2398" s="322" t="str">
        <f t="shared" si="679"/>
        <v/>
      </c>
      <c r="AA2398" s="322" t="str">
        <f t="shared" si="680"/>
        <v/>
      </c>
      <c r="AB2398" s="322" t="str">
        <f t="shared" si="681"/>
        <v/>
      </c>
      <c r="AC2398" s="322" t="str">
        <f t="shared" si="682"/>
        <v/>
      </c>
      <c r="AD2398" s="322" t="str">
        <f t="shared" si="683"/>
        <v/>
      </c>
      <c r="AE2398" s="322" t="str">
        <f t="shared" si="684"/>
        <v/>
      </c>
      <c r="AF2398" s="322" t="str">
        <f t="shared" si="685"/>
        <v/>
      </c>
      <c r="AG2398" s="322" t="str">
        <f t="shared" si="686"/>
        <v/>
      </c>
      <c r="AZ2398">
        <f t="shared" si="672"/>
        <v>0</v>
      </c>
      <c r="BA2398" t="str">
        <f t="shared" si="675"/>
        <v/>
      </c>
      <c r="BB2398" t="str">
        <f t="shared" si="673"/>
        <v/>
      </c>
    </row>
    <row r="2399" spans="2:54" x14ac:dyDescent="0.15">
      <c r="B2399" s="347"/>
      <c r="C2399" s="347"/>
      <c r="D2399" s="347"/>
      <c r="E2399" s="347"/>
      <c r="F2399" s="347"/>
      <c r="G2399" s="347"/>
      <c r="H2399" s="347"/>
      <c r="I2399" s="347"/>
      <c r="J2399" s="347"/>
      <c r="K2399" s="347"/>
      <c r="N2399" s="323" t="str">
        <f t="shared" si="676"/>
        <v/>
      </c>
      <c r="O2399" s="323" t="str">
        <f t="shared" si="671"/>
        <v/>
      </c>
      <c r="P2399" s="323" t="str">
        <f t="shared" si="670"/>
        <v/>
      </c>
      <c r="R2399" s="323" t="str">
        <f t="shared" si="674"/>
        <v/>
      </c>
      <c r="X2399" s="322" t="str">
        <f t="shared" si="677"/>
        <v/>
      </c>
      <c r="Y2399" s="322" t="str">
        <f t="shared" si="678"/>
        <v/>
      </c>
      <c r="Z2399" s="322" t="str">
        <f t="shared" si="679"/>
        <v/>
      </c>
      <c r="AA2399" s="322" t="str">
        <f t="shared" si="680"/>
        <v/>
      </c>
      <c r="AB2399" s="322" t="str">
        <f t="shared" si="681"/>
        <v/>
      </c>
      <c r="AC2399" s="322" t="str">
        <f t="shared" si="682"/>
        <v/>
      </c>
      <c r="AD2399" s="322" t="str">
        <f t="shared" si="683"/>
        <v/>
      </c>
      <c r="AE2399" s="322" t="str">
        <f t="shared" si="684"/>
        <v/>
      </c>
      <c r="AF2399" s="322" t="str">
        <f t="shared" si="685"/>
        <v/>
      </c>
      <c r="AG2399" s="322" t="str">
        <f t="shared" si="686"/>
        <v/>
      </c>
      <c r="AZ2399">
        <f t="shared" si="672"/>
        <v>0</v>
      </c>
      <c r="BA2399" t="str">
        <f t="shared" si="675"/>
        <v/>
      </c>
      <c r="BB2399" t="str">
        <f t="shared" si="673"/>
        <v/>
      </c>
    </row>
    <row r="2400" spans="2:54" x14ac:dyDescent="0.15">
      <c r="B2400" s="347"/>
      <c r="C2400" s="347"/>
      <c r="D2400" s="347"/>
      <c r="E2400" s="347"/>
      <c r="F2400" s="347"/>
      <c r="G2400" s="347"/>
      <c r="H2400" s="347"/>
      <c r="I2400" s="347"/>
      <c r="J2400" s="347"/>
      <c r="K2400" s="347"/>
      <c r="N2400" s="323" t="str">
        <f t="shared" si="676"/>
        <v/>
      </c>
      <c r="O2400" s="323" t="str">
        <f t="shared" si="671"/>
        <v/>
      </c>
      <c r="P2400" s="323" t="str">
        <f t="shared" si="670"/>
        <v/>
      </c>
      <c r="R2400" s="323" t="str">
        <f t="shared" si="674"/>
        <v/>
      </c>
      <c r="X2400" s="322" t="str">
        <f t="shared" si="677"/>
        <v/>
      </c>
      <c r="Y2400" s="322" t="str">
        <f t="shared" si="678"/>
        <v/>
      </c>
      <c r="Z2400" s="322" t="str">
        <f t="shared" si="679"/>
        <v/>
      </c>
      <c r="AA2400" s="322" t="str">
        <f t="shared" si="680"/>
        <v/>
      </c>
      <c r="AB2400" s="322" t="str">
        <f t="shared" si="681"/>
        <v/>
      </c>
      <c r="AC2400" s="322" t="str">
        <f t="shared" si="682"/>
        <v/>
      </c>
      <c r="AD2400" s="322" t="str">
        <f t="shared" si="683"/>
        <v/>
      </c>
      <c r="AE2400" s="322" t="str">
        <f t="shared" si="684"/>
        <v/>
      </c>
      <c r="AF2400" s="322" t="str">
        <f t="shared" si="685"/>
        <v/>
      </c>
      <c r="AG2400" s="322" t="str">
        <f t="shared" si="686"/>
        <v/>
      </c>
      <c r="AZ2400">
        <f t="shared" si="672"/>
        <v>0</v>
      </c>
      <c r="BA2400" t="str">
        <f t="shared" si="675"/>
        <v/>
      </c>
      <c r="BB2400" t="str">
        <f t="shared" si="673"/>
        <v/>
      </c>
    </row>
    <row r="2401" spans="2:54" x14ac:dyDescent="0.15">
      <c r="B2401" s="347"/>
      <c r="C2401" s="347"/>
      <c r="D2401" s="347"/>
      <c r="E2401" s="347"/>
      <c r="F2401" s="347"/>
      <c r="G2401" s="347"/>
      <c r="H2401" s="347"/>
      <c r="I2401" s="347"/>
      <c r="J2401" s="347"/>
      <c r="K2401" s="347"/>
      <c r="N2401" s="323" t="str">
        <f t="shared" si="676"/>
        <v/>
      </c>
      <c r="O2401" s="323" t="str">
        <f t="shared" si="671"/>
        <v/>
      </c>
      <c r="P2401" s="323" t="str">
        <f t="shared" si="670"/>
        <v/>
      </c>
      <c r="R2401" s="323" t="str">
        <f t="shared" si="674"/>
        <v/>
      </c>
      <c r="X2401" s="322" t="str">
        <f t="shared" si="677"/>
        <v/>
      </c>
      <c r="Y2401" s="322" t="str">
        <f t="shared" si="678"/>
        <v/>
      </c>
      <c r="Z2401" s="322" t="str">
        <f t="shared" si="679"/>
        <v/>
      </c>
      <c r="AA2401" s="322" t="str">
        <f t="shared" si="680"/>
        <v/>
      </c>
      <c r="AB2401" s="322" t="str">
        <f t="shared" si="681"/>
        <v/>
      </c>
      <c r="AC2401" s="322" t="str">
        <f t="shared" si="682"/>
        <v/>
      </c>
      <c r="AD2401" s="322" t="str">
        <f t="shared" si="683"/>
        <v/>
      </c>
      <c r="AE2401" s="322" t="str">
        <f t="shared" si="684"/>
        <v/>
      </c>
      <c r="AF2401" s="322" t="str">
        <f t="shared" si="685"/>
        <v/>
      </c>
      <c r="AG2401" s="322" t="str">
        <f t="shared" si="686"/>
        <v/>
      </c>
      <c r="AZ2401">
        <f t="shared" si="672"/>
        <v>0</v>
      </c>
      <c r="BA2401" t="str">
        <f t="shared" si="675"/>
        <v/>
      </c>
      <c r="BB2401" t="str">
        <f t="shared" si="673"/>
        <v/>
      </c>
    </row>
    <row r="2402" spans="2:54" x14ac:dyDescent="0.15">
      <c r="B2402" s="347"/>
      <c r="C2402" s="347"/>
      <c r="D2402" s="347"/>
      <c r="E2402" s="347"/>
      <c r="F2402" s="347"/>
      <c r="G2402" s="347"/>
      <c r="H2402" s="347"/>
      <c r="I2402" s="347"/>
      <c r="J2402" s="347"/>
      <c r="K2402" s="347"/>
      <c r="N2402" s="323" t="str">
        <f t="shared" si="676"/>
        <v/>
      </c>
      <c r="O2402" s="323" t="str">
        <f t="shared" si="671"/>
        <v/>
      </c>
      <c r="P2402" s="323" t="str">
        <f t="shared" si="670"/>
        <v/>
      </c>
      <c r="R2402" s="323" t="str">
        <f t="shared" si="674"/>
        <v/>
      </c>
      <c r="X2402" s="322" t="str">
        <f t="shared" si="677"/>
        <v/>
      </c>
      <c r="Y2402" s="322" t="str">
        <f t="shared" si="678"/>
        <v/>
      </c>
      <c r="Z2402" s="322" t="str">
        <f t="shared" si="679"/>
        <v/>
      </c>
      <c r="AA2402" s="322" t="str">
        <f t="shared" si="680"/>
        <v/>
      </c>
      <c r="AB2402" s="322" t="str">
        <f t="shared" si="681"/>
        <v/>
      </c>
      <c r="AC2402" s="322" t="str">
        <f t="shared" si="682"/>
        <v/>
      </c>
      <c r="AD2402" s="322" t="str">
        <f t="shared" si="683"/>
        <v/>
      </c>
      <c r="AE2402" s="322" t="str">
        <f t="shared" si="684"/>
        <v/>
      </c>
      <c r="AF2402" s="322" t="str">
        <f t="shared" si="685"/>
        <v/>
      </c>
      <c r="AG2402" s="322" t="str">
        <f t="shared" si="686"/>
        <v/>
      </c>
      <c r="AZ2402">
        <f t="shared" si="672"/>
        <v>0</v>
      </c>
      <c r="BA2402" t="str">
        <f t="shared" si="675"/>
        <v/>
      </c>
      <c r="BB2402" t="str">
        <f t="shared" si="673"/>
        <v/>
      </c>
    </row>
    <row r="2403" spans="2:54" x14ac:dyDescent="0.15">
      <c r="B2403" s="347"/>
      <c r="C2403" s="347"/>
      <c r="D2403" s="347"/>
      <c r="E2403" s="347"/>
      <c r="F2403" s="347"/>
      <c r="G2403" s="347"/>
      <c r="H2403" s="347"/>
      <c r="I2403" s="347"/>
      <c r="J2403" s="347"/>
      <c r="K2403" s="347"/>
      <c r="N2403" s="323" t="str">
        <f t="shared" si="676"/>
        <v/>
      </c>
      <c r="O2403" s="323" t="str">
        <f t="shared" si="671"/>
        <v/>
      </c>
      <c r="P2403" s="323" t="str">
        <f t="shared" si="670"/>
        <v/>
      </c>
      <c r="R2403" s="323" t="str">
        <f t="shared" si="674"/>
        <v/>
      </c>
      <c r="X2403" s="322" t="str">
        <f t="shared" si="677"/>
        <v/>
      </c>
      <c r="Y2403" s="322" t="str">
        <f t="shared" si="678"/>
        <v/>
      </c>
      <c r="Z2403" s="322" t="str">
        <f t="shared" si="679"/>
        <v/>
      </c>
      <c r="AA2403" s="322" t="str">
        <f t="shared" si="680"/>
        <v/>
      </c>
      <c r="AB2403" s="322" t="str">
        <f t="shared" si="681"/>
        <v/>
      </c>
      <c r="AC2403" s="322" t="str">
        <f t="shared" si="682"/>
        <v/>
      </c>
      <c r="AD2403" s="322" t="str">
        <f t="shared" si="683"/>
        <v/>
      </c>
      <c r="AE2403" s="322" t="str">
        <f t="shared" si="684"/>
        <v/>
      </c>
      <c r="AF2403" s="322" t="str">
        <f t="shared" si="685"/>
        <v/>
      </c>
      <c r="AG2403" s="322" t="str">
        <f t="shared" si="686"/>
        <v/>
      </c>
      <c r="AZ2403">
        <f t="shared" si="672"/>
        <v>0</v>
      </c>
      <c r="BA2403" t="str">
        <f t="shared" si="675"/>
        <v/>
      </c>
      <c r="BB2403" t="str">
        <f t="shared" si="673"/>
        <v/>
      </c>
    </row>
    <row r="2404" spans="2:54" x14ac:dyDescent="0.15">
      <c r="B2404" s="347"/>
      <c r="C2404" s="347"/>
      <c r="D2404" s="347"/>
      <c r="E2404" s="347"/>
      <c r="F2404" s="347"/>
      <c r="G2404" s="347"/>
      <c r="H2404" s="347"/>
      <c r="I2404" s="347"/>
      <c r="J2404" s="347"/>
      <c r="K2404" s="347"/>
      <c r="N2404" s="323" t="str">
        <f t="shared" si="676"/>
        <v/>
      </c>
      <c r="O2404" s="323" t="str">
        <f t="shared" si="671"/>
        <v/>
      </c>
      <c r="P2404" s="323" t="str">
        <f t="shared" si="670"/>
        <v/>
      </c>
      <c r="R2404" s="323" t="str">
        <f t="shared" si="674"/>
        <v/>
      </c>
      <c r="X2404" s="322" t="str">
        <f t="shared" si="677"/>
        <v/>
      </c>
      <c r="Y2404" s="322" t="str">
        <f t="shared" si="678"/>
        <v/>
      </c>
      <c r="Z2404" s="322" t="str">
        <f t="shared" si="679"/>
        <v/>
      </c>
      <c r="AA2404" s="322" t="str">
        <f t="shared" si="680"/>
        <v/>
      </c>
      <c r="AB2404" s="322" t="str">
        <f t="shared" si="681"/>
        <v/>
      </c>
      <c r="AC2404" s="322" t="str">
        <f t="shared" si="682"/>
        <v/>
      </c>
      <c r="AD2404" s="322" t="str">
        <f t="shared" si="683"/>
        <v/>
      </c>
      <c r="AE2404" s="322" t="str">
        <f t="shared" si="684"/>
        <v/>
      </c>
      <c r="AF2404" s="322" t="str">
        <f t="shared" si="685"/>
        <v/>
      </c>
      <c r="AG2404" s="322" t="str">
        <f t="shared" si="686"/>
        <v/>
      </c>
      <c r="AZ2404">
        <f t="shared" si="672"/>
        <v>0</v>
      </c>
      <c r="BA2404" t="str">
        <f t="shared" si="675"/>
        <v/>
      </c>
      <c r="BB2404" t="str">
        <f t="shared" si="673"/>
        <v/>
      </c>
    </row>
    <row r="2405" spans="2:54" x14ac:dyDescent="0.15">
      <c r="B2405" s="347"/>
      <c r="C2405" s="347"/>
      <c r="D2405" s="347"/>
      <c r="E2405" s="347"/>
      <c r="F2405" s="347"/>
      <c r="G2405" s="347"/>
      <c r="H2405" s="347"/>
      <c r="I2405" s="347"/>
      <c r="J2405" s="347"/>
      <c r="K2405" s="347"/>
      <c r="N2405" s="323" t="str">
        <f t="shared" si="676"/>
        <v/>
      </c>
      <c r="O2405" s="323" t="str">
        <f t="shared" si="671"/>
        <v/>
      </c>
      <c r="P2405" s="323" t="str">
        <f t="shared" si="670"/>
        <v/>
      </c>
      <c r="R2405" s="323" t="str">
        <f t="shared" si="674"/>
        <v/>
      </c>
      <c r="X2405" s="322" t="str">
        <f t="shared" si="677"/>
        <v/>
      </c>
      <c r="Y2405" s="322" t="str">
        <f t="shared" si="678"/>
        <v/>
      </c>
      <c r="Z2405" s="322" t="str">
        <f t="shared" si="679"/>
        <v/>
      </c>
      <c r="AA2405" s="322" t="str">
        <f t="shared" si="680"/>
        <v/>
      </c>
      <c r="AB2405" s="322" t="str">
        <f t="shared" si="681"/>
        <v/>
      </c>
      <c r="AC2405" s="322" t="str">
        <f t="shared" si="682"/>
        <v/>
      </c>
      <c r="AD2405" s="322" t="str">
        <f t="shared" si="683"/>
        <v/>
      </c>
      <c r="AE2405" s="322" t="str">
        <f t="shared" si="684"/>
        <v/>
      </c>
      <c r="AF2405" s="322" t="str">
        <f t="shared" si="685"/>
        <v/>
      </c>
      <c r="AG2405" s="322" t="str">
        <f t="shared" si="686"/>
        <v/>
      </c>
      <c r="AZ2405">
        <f t="shared" si="672"/>
        <v>0</v>
      </c>
      <c r="BA2405" t="str">
        <f t="shared" si="675"/>
        <v/>
      </c>
      <c r="BB2405" t="str">
        <f t="shared" si="673"/>
        <v/>
      </c>
    </row>
    <row r="2406" spans="2:54" x14ac:dyDescent="0.15">
      <c r="B2406" s="347"/>
      <c r="C2406" s="347"/>
      <c r="D2406" s="347"/>
      <c r="E2406" s="347"/>
      <c r="F2406" s="347"/>
      <c r="G2406" s="347"/>
      <c r="H2406" s="347"/>
      <c r="I2406" s="347"/>
      <c r="J2406" s="347"/>
      <c r="K2406" s="347"/>
      <c r="N2406" s="323" t="str">
        <f t="shared" si="676"/>
        <v/>
      </c>
      <c r="O2406" s="323" t="str">
        <f t="shared" si="671"/>
        <v/>
      </c>
      <c r="P2406" s="323" t="str">
        <f t="shared" si="670"/>
        <v/>
      </c>
      <c r="R2406" s="323" t="str">
        <f t="shared" si="674"/>
        <v/>
      </c>
      <c r="X2406" s="322" t="str">
        <f t="shared" si="677"/>
        <v/>
      </c>
      <c r="Y2406" s="322" t="str">
        <f t="shared" si="678"/>
        <v/>
      </c>
      <c r="Z2406" s="322" t="str">
        <f t="shared" si="679"/>
        <v/>
      </c>
      <c r="AA2406" s="322" t="str">
        <f t="shared" si="680"/>
        <v/>
      </c>
      <c r="AB2406" s="322" t="str">
        <f t="shared" si="681"/>
        <v/>
      </c>
      <c r="AC2406" s="322" t="str">
        <f t="shared" si="682"/>
        <v/>
      </c>
      <c r="AD2406" s="322" t="str">
        <f t="shared" si="683"/>
        <v/>
      </c>
      <c r="AE2406" s="322" t="str">
        <f t="shared" si="684"/>
        <v/>
      </c>
      <c r="AF2406" s="322" t="str">
        <f t="shared" si="685"/>
        <v/>
      </c>
      <c r="AG2406" s="322" t="str">
        <f t="shared" si="686"/>
        <v/>
      </c>
      <c r="AZ2406">
        <f t="shared" si="672"/>
        <v>0</v>
      </c>
      <c r="BA2406" t="str">
        <f t="shared" si="675"/>
        <v/>
      </c>
      <c r="BB2406" t="str">
        <f t="shared" si="673"/>
        <v/>
      </c>
    </row>
    <row r="2407" spans="2:54" x14ac:dyDescent="0.15">
      <c r="B2407" s="347"/>
      <c r="C2407" s="347"/>
      <c r="D2407" s="347"/>
      <c r="E2407" s="347"/>
      <c r="F2407" s="347"/>
      <c r="G2407" s="347"/>
      <c r="H2407" s="347"/>
      <c r="I2407" s="347"/>
      <c r="J2407" s="347"/>
      <c r="K2407" s="347"/>
      <c r="N2407" s="323" t="str">
        <f t="shared" si="676"/>
        <v/>
      </c>
      <c r="O2407" s="323" t="str">
        <f t="shared" si="671"/>
        <v/>
      </c>
      <c r="P2407" s="323" t="str">
        <f t="shared" si="670"/>
        <v/>
      </c>
      <c r="R2407" s="323" t="str">
        <f t="shared" si="674"/>
        <v/>
      </c>
      <c r="X2407" s="322" t="str">
        <f t="shared" si="677"/>
        <v/>
      </c>
      <c r="Y2407" s="322" t="str">
        <f t="shared" si="678"/>
        <v/>
      </c>
      <c r="Z2407" s="322" t="str">
        <f t="shared" si="679"/>
        <v/>
      </c>
      <c r="AA2407" s="322" t="str">
        <f t="shared" si="680"/>
        <v/>
      </c>
      <c r="AB2407" s="322" t="str">
        <f t="shared" si="681"/>
        <v/>
      </c>
      <c r="AC2407" s="322" t="str">
        <f t="shared" si="682"/>
        <v/>
      </c>
      <c r="AD2407" s="322" t="str">
        <f t="shared" si="683"/>
        <v/>
      </c>
      <c r="AE2407" s="322" t="str">
        <f t="shared" si="684"/>
        <v/>
      </c>
      <c r="AF2407" s="322" t="str">
        <f t="shared" si="685"/>
        <v/>
      </c>
      <c r="AG2407" s="322" t="str">
        <f t="shared" si="686"/>
        <v/>
      </c>
      <c r="AZ2407">
        <f t="shared" si="672"/>
        <v>0</v>
      </c>
      <c r="BA2407" t="str">
        <f t="shared" si="675"/>
        <v/>
      </c>
      <c r="BB2407" t="str">
        <f t="shared" si="673"/>
        <v/>
      </c>
    </row>
    <row r="2408" spans="2:54" x14ac:dyDescent="0.15">
      <c r="B2408" s="347"/>
      <c r="C2408" s="347"/>
      <c r="D2408" s="347"/>
      <c r="E2408" s="347"/>
      <c r="F2408" s="347"/>
      <c r="G2408" s="347"/>
      <c r="H2408" s="347"/>
      <c r="I2408" s="347"/>
      <c r="J2408" s="347"/>
      <c r="K2408" s="347"/>
      <c r="N2408" s="323" t="str">
        <f t="shared" si="676"/>
        <v/>
      </c>
      <c r="O2408" s="323" t="str">
        <f t="shared" si="671"/>
        <v/>
      </c>
      <c r="P2408" s="323" t="str">
        <f t="shared" si="670"/>
        <v/>
      </c>
      <c r="R2408" s="323" t="str">
        <f t="shared" si="674"/>
        <v/>
      </c>
      <c r="X2408" s="322" t="str">
        <f t="shared" si="677"/>
        <v/>
      </c>
      <c r="Y2408" s="322" t="str">
        <f t="shared" si="678"/>
        <v/>
      </c>
      <c r="Z2408" s="322" t="str">
        <f t="shared" si="679"/>
        <v/>
      </c>
      <c r="AA2408" s="322" t="str">
        <f t="shared" si="680"/>
        <v/>
      </c>
      <c r="AB2408" s="322" t="str">
        <f t="shared" si="681"/>
        <v/>
      </c>
      <c r="AC2408" s="322" t="str">
        <f t="shared" si="682"/>
        <v/>
      </c>
      <c r="AD2408" s="322" t="str">
        <f t="shared" si="683"/>
        <v/>
      </c>
      <c r="AE2408" s="322" t="str">
        <f t="shared" si="684"/>
        <v/>
      </c>
      <c r="AF2408" s="322" t="str">
        <f t="shared" si="685"/>
        <v/>
      </c>
      <c r="AG2408" s="322" t="str">
        <f t="shared" si="686"/>
        <v/>
      </c>
      <c r="AZ2408">
        <f t="shared" si="672"/>
        <v>0</v>
      </c>
      <c r="BA2408" t="str">
        <f t="shared" si="675"/>
        <v/>
      </c>
      <c r="BB2408" t="str">
        <f t="shared" si="673"/>
        <v/>
      </c>
    </row>
    <row r="2409" spans="2:54" x14ac:dyDescent="0.15">
      <c r="B2409" s="347"/>
      <c r="C2409" s="347"/>
      <c r="D2409" s="347"/>
      <c r="E2409" s="347"/>
      <c r="F2409" s="347"/>
      <c r="G2409" s="347"/>
      <c r="H2409" s="347"/>
      <c r="I2409" s="347"/>
      <c r="J2409" s="347"/>
      <c r="K2409" s="347"/>
      <c r="N2409" s="323" t="str">
        <f t="shared" si="676"/>
        <v/>
      </c>
      <c r="O2409" s="323" t="str">
        <f t="shared" si="671"/>
        <v/>
      </c>
      <c r="P2409" s="323" t="str">
        <f t="shared" si="670"/>
        <v/>
      </c>
      <c r="R2409" s="323" t="str">
        <f t="shared" si="674"/>
        <v/>
      </c>
      <c r="X2409" s="322" t="str">
        <f t="shared" si="677"/>
        <v/>
      </c>
      <c r="Y2409" s="322" t="str">
        <f t="shared" si="678"/>
        <v/>
      </c>
      <c r="Z2409" s="322" t="str">
        <f t="shared" si="679"/>
        <v/>
      </c>
      <c r="AA2409" s="322" t="str">
        <f t="shared" si="680"/>
        <v/>
      </c>
      <c r="AB2409" s="322" t="str">
        <f t="shared" si="681"/>
        <v/>
      </c>
      <c r="AC2409" s="322" t="str">
        <f t="shared" si="682"/>
        <v/>
      </c>
      <c r="AD2409" s="322" t="str">
        <f t="shared" si="683"/>
        <v/>
      </c>
      <c r="AE2409" s="322" t="str">
        <f t="shared" si="684"/>
        <v/>
      </c>
      <c r="AF2409" s="322" t="str">
        <f t="shared" si="685"/>
        <v/>
      </c>
      <c r="AG2409" s="322" t="str">
        <f t="shared" si="686"/>
        <v/>
      </c>
      <c r="AZ2409">
        <f t="shared" si="672"/>
        <v>0</v>
      </c>
      <c r="BA2409" t="str">
        <f t="shared" si="675"/>
        <v/>
      </c>
      <c r="BB2409" t="str">
        <f t="shared" si="673"/>
        <v/>
      </c>
    </row>
    <row r="2410" spans="2:54" x14ac:dyDescent="0.15">
      <c r="B2410" s="347"/>
      <c r="C2410" s="347"/>
      <c r="D2410" s="347"/>
      <c r="E2410" s="347"/>
      <c r="F2410" s="347"/>
      <c r="G2410" s="347"/>
      <c r="H2410" s="347"/>
      <c r="I2410" s="347"/>
      <c r="J2410" s="347"/>
      <c r="K2410" s="347"/>
      <c r="N2410" s="323" t="str">
        <f t="shared" si="676"/>
        <v/>
      </c>
      <c r="O2410" s="323" t="str">
        <f t="shared" si="671"/>
        <v/>
      </c>
      <c r="P2410" s="323" t="str">
        <f t="shared" si="670"/>
        <v/>
      </c>
      <c r="R2410" s="323" t="str">
        <f t="shared" si="674"/>
        <v/>
      </c>
      <c r="X2410" s="322" t="str">
        <f t="shared" si="677"/>
        <v/>
      </c>
      <c r="Y2410" s="322" t="str">
        <f t="shared" si="678"/>
        <v/>
      </c>
      <c r="Z2410" s="322" t="str">
        <f t="shared" si="679"/>
        <v/>
      </c>
      <c r="AA2410" s="322" t="str">
        <f t="shared" si="680"/>
        <v/>
      </c>
      <c r="AB2410" s="322" t="str">
        <f t="shared" si="681"/>
        <v/>
      </c>
      <c r="AC2410" s="322" t="str">
        <f t="shared" si="682"/>
        <v/>
      </c>
      <c r="AD2410" s="322" t="str">
        <f t="shared" si="683"/>
        <v/>
      </c>
      <c r="AE2410" s="322" t="str">
        <f t="shared" si="684"/>
        <v/>
      </c>
      <c r="AF2410" s="322" t="str">
        <f t="shared" si="685"/>
        <v/>
      </c>
      <c r="AG2410" s="322" t="str">
        <f t="shared" si="686"/>
        <v/>
      </c>
      <c r="AZ2410">
        <f t="shared" si="672"/>
        <v>0</v>
      </c>
      <c r="BA2410" t="str">
        <f t="shared" si="675"/>
        <v/>
      </c>
      <c r="BB2410" t="str">
        <f t="shared" si="673"/>
        <v/>
      </c>
    </row>
    <row r="2411" spans="2:54" x14ac:dyDescent="0.15">
      <c r="B2411" s="347"/>
      <c r="C2411" s="347"/>
      <c r="D2411" s="347"/>
      <c r="E2411" s="347"/>
      <c r="F2411" s="347"/>
      <c r="G2411" s="347"/>
      <c r="H2411" s="347"/>
      <c r="I2411" s="347"/>
      <c r="J2411" s="347"/>
      <c r="K2411" s="347"/>
      <c r="N2411" s="323" t="str">
        <f t="shared" si="676"/>
        <v/>
      </c>
      <c r="O2411" s="323" t="str">
        <f t="shared" si="671"/>
        <v/>
      </c>
      <c r="P2411" s="323" t="str">
        <f t="shared" si="670"/>
        <v/>
      </c>
      <c r="R2411" s="323" t="str">
        <f t="shared" si="674"/>
        <v/>
      </c>
      <c r="X2411" s="322" t="str">
        <f t="shared" si="677"/>
        <v/>
      </c>
      <c r="Y2411" s="322" t="str">
        <f t="shared" si="678"/>
        <v/>
      </c>
      <c r="Z2411" s="322" t="str">
        <f t="shared" si="679"/>
        <v/>
      </c>
      <c r="AA2411" s="322" t="str">
        <f t="shared" si="680"/>
        <v/>
      </c>
      <c r="AB2411" s="322" t="str">
        <f t="shared" si="681"/>
        <v/>
      </c>
      <c r="AC2411" s="322" t="str">
        <f t="shared" si="682"/>
        <v/>
      </c>
      <c r="AD2411" s="322" t="str">
        <f t="shared" si="683"/>
        <v/>
      </c>
      <c r="AE2411" s="322" t="str">
        <f t="shared" si="684"/>
        <v/>
      </c>
      <c r="AF2411" s="322" t="str">
        <f t="shared" si="685"/>
        <v/>
      </c>
      <c r="AG2411" s="322" t="str">
        <f t="shared" si="686"/>
        <v/>
      </c>
      <c r="AZ2411">
        <f t="shared" si="672"/>
        <v>0</v>
      </c>
      <c r="BA2411" t="str">
        <f t="shared" si="675"/>
        <v/>
      </c>
      <c r="BB2411" t="str">
        <f t="shared" si="673"/>
        <v/>
      </c>
    </row>
    <row r="2412" spans="2:54" x14ac:dyDescent="0.15">
      <c r="B2412" s="347"/>
      <c r="C2412" s="347"/>
      <c r="D2412" s="347"/>
      <c r="E2412" s="347"/>
      <c r="F2412" s="347"/>
      <c r="G2412" s="347"/>
      <c r="H2412" s="347"/>
      <c r="I2412" s="347"/>
      <c r="J2412" s="347"/>
      <c r="K2412" s="347"/>
      <c r="N2412" s="323" t="str">
        <f t="shared" si="676"/>
        <v/>
      </c>
      <c r="O2412" s="323" t="str">
        <f t="shared" si="671"/>
        <v/>
      </c>
      <c r="P2412" s="323" t="str">
        <f t="shared" si="670"/>
        <v/>
      </c>
      <c r="R2412" s="323" t="str">
        <f t="shared" si="674"/>
        <v/>
      </c>
      <c r="X2412" s="322" t="str">
        <f t="shared" si="677"/>
        <v/>
      </c>
      <c r="Y2412" s="322" t="str">
        <f t="shared" si="678"/>
        <v/>
      </c>
      <c r="Z2412" s="322" t="str">
        <f t="shared" si="679"/>
        <v/>
      </c>
      <c r="AA2412" s="322" t="str">
        <f t="shared" si="680"/>
        <v/>
      </c>
      <c r="AB2412" s="322" t="str">
        <f t="shared" si="681"/>
        <v/>
      </c>
      <c r="AC2412" s="322" t="str">
        <f t="shared" si="682"/>
        <v/>
      </c>
      <c r="AD2412" s="322" t="str">
        <f t="shared" si="683"/>
        <v/>
      </c>
      <c r="AE2412" s="322" t="str">
        <f t="shared" si="684"/>
        <v/>
      </c>
      <c r="AF2412" s="322" t="str">
        <f t="shared" si="685"/>
        <v/>
      </c>
      <c r="AG2412" s="322" t="str">
        <f t="shared" si="686"/>
        <v/>
      </c>
      <c r="AZ2412">
        <f t="shared" si="672"/>
        <v>0</v>
      </c>
      <c r="BA2412" t="str">
        <f t="shared" si="675"/>
        <v/>
      </c>
      <c r="BB2412" t="str">
        <f t="shared" si="673"/>
        <v/>
      </c>
    </row>
    <row r="2413" spans="2:54" x14ac:dyDescent="0.15">
      <c r="B2413" s="347"/>
      <c r="C2413" s="347"/>
      <c r="D2413" s="347"/>
      <c r="E2413" s="347"/>
      <c r="F2413" s="347"/>
      <c r="G2413" s="347"/>
      <c r="H2413" s="347"/>
      <c r="I2413" s="347"/>
      <c r="J2413" s="347"/>
      <c r="K2413" s="347"/>
      <c r="N2413" s="323" t="str">
        <f t="shared" si="676"/>
        <v/>
      </c>
      <c r="O2413" s="323" t="str">
        <f t="shared" si="671"/>
        <v/>
      </c>
      <c r="P2413" s="323" t="str">
        <f t="shared" ref="P2413:P2476" si="687">IF(COUNT(AA2413,AG2413)=2,SUM(AA2413,AG2413)*12.5,"")</f>
        <v/>
      </c>
      <c r="R2413" s="323" t="str">
        <f t="shared" si="674"/>
        <v/>
      </c>
      <c r="X2413" s="322" t="str">
        <f t="shared" si="677"/>
        <v/>
      </c>
      <c r="Y2413" s="322" t="str">
        <f t="shared" si="678"/>
        <v/>
      </c>
      <c r="Z2413" s="322" t="str">
        <f t="shared" si="679"/>
        <v/>
      </c>
      <c r="AA2413" s="322" t="str">
        <f t="shared" si="680"/>
        <v/>
      </c>
      <c r="AB2413" s="322" t="str">
        <f t="shared" si="681"/>
        <v/>
      </c>
      <c r="AC2413" s="322" t="str">
        <f t="shared" si="682"/>
        <v/>
      </c>
      <c r="AD2413" s="322" t="str">
        <f t="shared" si="683"/>
        <v/>
      </c>
      <c r="AE2413" s="322" t="str">
        <f t="shared" si="684"/>
        <v/>
      </c>
      <c r="AF2413" s="322" t="str">
        <f t="shared" si="685"/>
        <v/>
      </c>
      <c r="AG2413" s="322" t="str">
        <f t="shared" si="686"/>
        <v/>
      </c>
      <c r="AZ2413">
        <f t="shared" si="672"/>
        <v>0</v>
      </c>
      <c r="BA2413" t="str">
        <f t="shared" si="675"/>
        <v/>
      </c>
      <c r="BB2413" t="str">
        <f t="shared" si="673"/>
        <v/>
      </c>
    </row>
    <row r="2414" spans="2:54" x14ac:dyDescent="0.15">
      <c r="B2414" s="347"/>
      <c r="C2414" s="347"/>
      <c r="D2414" s="347"/>
      <c r="E2414" s="347"/>
      <c r="F2414" s="347"/>
      <c r="G2414" s="347"/>
      <c r="H2414" s="347"/>
      <c r="I2414" s="347"/>
      <c r="J2414" s="347"/>
      <c r="K2414" s="347"/>
      <c r="N2414" s="323" t="str">
        <f t="shared" si="676"/>
        <v/>
      </c>
      <c r="O2414" s="323" t="str">
        <f t="shared" ref="O2414:O2477" si="688">IF(COUNT(X2414:Z2414,AB2414:AF2414)=8,SUM(X2414:Z2414,AB2414:AF2414)*3.125,"")</f>
        <v/>
      </c>
      <c r="P2414" s="323" t="str">
        <f t="shared" si="687"/>
        <v/>
      </c>
      <c r="R2414" s="323" t="str">
        <f t="shared" si="674"/>
        <v/>
      </c>
      <c r="X2414" s="322" t="str">
        <f t="shared" si="677"/>
        <v/>
      </c>
      <c r="Y2414" s="322" t="str">
        <f t="shared" si="678"/>
        <v/>
      </c>
      <c r="Z2414" s="322" t="str">
        <f t="shared" si="679"/>
        <v/>
      </c>
      <c r="AA2414" s="322" t="str">
        <f t="shared" si="680"/>
        <v/>
      </c>
      <c r="AB2414" s="322" t="str">
        <f t="shared" si="681"/>
        <v/>
      </c>
      <c r="AC2414" s="322" t="str">
        <f t="shared" si="682"/>
        <v/>
      </c>
      <c r="AD2414" s="322" t="str">
        <f t="shared" si="683"/>
        <v/>
      </c>
      <c r="AE2414" s="322" t="str">
        <f t="shared" si="684"/>
        <v/>
      </c>
      <c r="AF2414" s="322" t="str">
        <f t="shared" si="685"/>
        <v/>
      </c>
      <c r="AG2414" s="322" t="str">
        <f t="shared" si="686"/>
        <v/>
      </c>
      <c r="AZ2414">
        <f t="shared" si="672"/>
        <v>0</v>
      </c>
      <c r="BA2414" t="str">
        <f t="shared" si="675"/>
        <v/>
      </c>
      <c r="BB2414" t="str">
        <f t="shared" si="673"/>
        <v/>
      </c>
    </row>
    <row r="2415" spans="2:54" x14ac:dyDescent="0.15">
      <c r="B2415" s="347"/>
      <c r="C2415" s="347"/>
      <c r="D2415" s="347"/>
      <c r="E2415" s="347"/>
      <c r="F2415" s="347"/>
      <c r="G2415" s="347"/>
      <c r="H2415" s="347"/>
      <c r="I2415" s="347"/>
      <c r="J2415" s="347"/>
      <c r="K2415" s="347"/>
      <c r="N2415" s="323" t="str">
        <f t="shared" si="676"/>
        <v/>
      </c>
      <c r="O2415" s="323" t="str">
        <f t="shared" si="688"/>
        <v/>
      </c>
      <c r="P2415" s="323" t="str">
        <f t="shared" si="687"/>
        <v/>
      </c>
      <c r="R2415" s="323" t="str">
        <f t="shared" si="674"/>
        <v/>
      </c>
      <c r="X2415" s="322" t="str">
        <f t="shared" si="677"/>
        <v/>
      </c>
      <c r="Y2415" s="322" t="str">
        <f t="shared" si="678"/>
        <v/>
      </c>
      <c r="Z2415" s="322" t="str">
        <f t="shared" si="679"/>
        <v/>
      </c>
      <c r="AA2415" s="322" t="str">
        <f t="shared" si="680"/>
        <v/>
      </c>
      <c r="AB2415" s="322" t="str">
        <f t="shared" si="681"/>
        <v/>
      </c>
      <c r="AC2415" s="322" t="str">
        <f t="shared" si="682"/>
        <v/>
      </c>
      <c r="AD2415" s="322" t="str">
        <f t="shared" si="683"/>
        <v/>
      </c>
      <c r="AE2415" s="322" t="str">
        <f t="shared" si="684"/>
        <v/>
      </c>
      <c r="AF2415" s="322" t="str">
        <f t="shared" si="685"/>
        <v/>
      </c>
      <c r="AG2415" s="322" t="str">
        <f t="shared" si="686"/>
        <v/>
      </c>
      <c r="AZ2415">
        <f t="shared" si="672"/>
        <v>0</v>
      </c>
      <c r="BA2415" t="str">
        <f t="shared" si="675"/>
        <v/>
      </c>
      <c r="BB2415" t="str">
        <f t="shared" si="673"/>
        <v/>
      </c>
    </row>
    <row r="2416" spans="2:54" x14ac:dyDescent="0.15">
      <c r="B2416" s="347"/>
      <c r="C2416" s="347"/>
      <c r="D2416" s="347"/>
      <c r="E2416" s="347"/>
      <c r="F2416" s="347"/>
      <c r="G2416" s="347"/>
      <c r="H2416" s="347"/>
      <c r="I2416" s="347"/>
      <c r="J2416" s="347"/>
      <c r="K2416" s="347"/>
      <c r="N2416" s="323" t="str">
        <f t="shared" si="676"/>
        <v/>
      </c>
      <c r="O2416" s="323" t="str">
        <f t="shared" si="688"/>
        <v/>
      </c>
      <c r="P2416" s="323" t="str">
        <f t="shared" si="687"/>
        <v/>
      </c>
      <c r="R2416" s="323" t="str">
        <f t="shared" si="674"/>
        <v/>
      </c>
      <c r="X2416" s="322" t="str">
        <f t="shared" si="677"/>
        <v/>
      </c>
      <c r="Y2416" s="322" t="str">
        <f t="shared" si="678"/>
        <v/>
      </c>
      <c r="Z2416" s="322" t="str">
        <f t="shared" si="679"/>
        <v/>
      </c>
      <c r="AA2416" s="322" t="str">
        <f t="shared" si="680"/>
        <v/>
      </c>
      <c r="AB2416" s="322" t="str">
        <f t="shared" si="681"/>
        <v/>
      </c>
      <c r="AC2416" s="322" t="str">
        <f t="shared" si="682"/>
        <v/>
      </c>
      <c r="AD2416" s="322" t="str">
        <f t="shared" si="683"/>
        <v/>
      </c>
      <c r="AE2416" s="322" t="str">
        <f t="shared" si="684"/>
        <v/>
      </c>
      <c r="AF2416" s="322" t="str">
        <f t="shared" si="685"/>
        <v/>
      </c>
      <c r="AG2416" s="322" t="str">
        <f t="shared" si="686"/>
        <v/>
      </c>
      <c r="AZ2416">
        <f t="shared" si="672"/>
        <v>0</v>
      </c>
      <c r="BA2416" t="str">
        <f t="shared" si="675"/>
        <v/>
      </c>
      <c r="BB2416" t="str">
        <f t="shared" si="673"/>
        <v/>
      </c>
    </row>
    <row r="2417" spans="2:54" x14ac:dyDescent="0.15">
      <c r="B2417" s="347"/>
      <c r="C2417" s="347"/>
      <c r="D2417" s="347"/>
      <c r="E2417" s="347"/>
      <c r="F2417" s="347"/>
      <c r="G2417" s="347"/>
      <c r="H2417" s="347"/>
      <c r="I2417" s="347"/>
      <c r="J2417" s="347"/>
      <c r="K2417" s="347"/>
      <c r="N2417" s="323" t="str">
        <f t="shared" si="676"/>
        <v/>
      </c>
      <c r="O2417" s="323" t="str">
        <f t="shared" si="688"/>
        <v/>
      </c>
      <c r="P2417" s="323" t="str">
        <f t="shared" si="687"/>
        <v/>
      </c>
      <c r="R2417" s="323" t="str">
        <f t="shared" si="674"/>
        <v/>
      </c>
      <c r="X2417" s="322" t="str">
        <f t="shared" si="677"/>
        <v/>
      </c>
      <c r="Y2417" s="322" t="str">
        <f t="shared" si="678"/>
        <v/>
      </c>
      <c r="Z2417" s="322" t="str">
        <f t="shared" si="679"/>
        <v/>
      </c>
      <c r="AA2417" s="322" t="str">
        <f t="shared" si="680"/>
        <v/>
      </c>
      <c r="AB2417" s="322" t="str">
        <f t="shared" si="681"/>
        <v/>
      </c>
      <c r="AC2417" s="322" t="str">
        <f t="shared" si="682"/>
        <v/>
      </c>
      <c r="AD2417" s="322" t="str">
        <f t="shared" si="683"/>
        <v/>
      </c>
      <c r="AE2417" s="322" t="str">
        <f t="shared" si="684"/>
        <v/>
      </c>
      <c r="AF2417" s="322" t="str">
        <f t="shared" si="685"/>
        <v/>
      </c>
      <c r="AG2417" s="322" t="str">
        <f t="shared" si="686"/>
        <v/>
      </c>
      <c r="AZ2417">
        <f t="shared" si="672"/>
        <v>0</v>
      </c>
      <c r="BA2417" t="str">
        <f t="shared" si="675"/>
        <v/>
      </c>
      <c r="BB2417" t="str">
        <f t="shared" si="673"/>
        <v/>
      </c>
    </row>
    <row r="2418" spans="2:54" x14ac:dyDescent="0.15">
      <c r="B2418" s="347"/>
      <c r="C2418" s="347"/>
      <c r="D2418" s="347"/>
      <c r="E2418" s="347"/>
      <c r="F2418" s="347"/>
      <c r="G2418" s="347"/>
      <c r="H2418" s="347"/>
      <c r="I2418" s="347"/>
      <c r="J2418" s="347"/>
      <c r="K2418" s="347"/>
      <c r="N2418" s="323" t="str">
        <f t="shared" si="676"/>
        <v/>
      </c>
      <c r="O2418" s="323" t="str">
        <f t="shared" si="688"/>
        <v/>
      </c>
      <c r="P2418" s="323" t="str">
        <f t="shared" si="687"/>
        <v/>
      </c>
      <c r="R2418" s="323" t="str">
        <f t="shared" si="674"/>
        <v/>
      </c>
      <c r="X2418" s="322" t="str">
        <f t="shared" si="677"/>
        <v/>
      </c>
      <c r="Y2418" s="322" t="str">
        <f t="shared" si="678"/>
        <v/>
      </c>
      <c r="Z2418" s="322" t="str">
        <f t="shared" si="679"/>
        <v/>
      </c>
      <c r="AA2418" s="322" t="str">
        <f t="shared" si="680"/>
        <v/>
      </c>
      <c r="AB2418" s="322" t="str">
        <f t="shared" si="681"/>
        <v/>
      </c>
      <c r="AC2418" s="322" t="str">
        <f t="shared" si="682"/>
        <v/>
      </c>
      <c r="AD2418" s="322" t="str">
        <f t="shared" si="683"/>
        <v/>
      </c>
      <c r="AE2418" s="322" t="str">
        <f t="shared" si="684"/>
        <v/>
      </c>
      <c r="AF2418" s="322" t="str">
        <f t="shared" si="685"/>
        <v/>
      </c>
      <c r="AG2418" s="322" t="str">
        <f t="shared" si="686"/>
        <v/>
      </c>
      <c r="AZ2418">
        <f t="shared" si="672"/>
        <v>0</v>
      </c>
      <c r="BA2418" t="str">
        <f t="shared" si="675"/>
        <v/>
      </c>
      <c r="BB2418" t="str">
        <f t="shared" si="673"/>
        <v/>
      </c>
    </row>
    <row r="2419" spans="2:54" x14ac:dyDescent="0.15">
      <c r="B2419" s="347"/>
      <c r="C2419" s="347"/>
      <c r="D2419" s="347"/>
      <c r="E2419" s="347"/>
      <c r="F2419" s="347"/>
      <c r="G2419" s="347"/>
      <c r="H2419" s="347"/>
      <c r="I2419" s="347"/>
      <c r="J2419" s="347"/>
      <c r="K2419" s="347"/>
      <c r="N2419" s="323" t="str">
        <f t="shared" si="676"/>
        <v/>
      </c>
      <c r="O2419" s="323" t="str">
        <f t="shared" si="688"/>
        <v/>
      </c>
      <c r="P2419" s="323" t="str">
        <f t="shared" si="687"/>
        <v/>
      </c>
      <c r="R2419" s="323" t="str">
        <f t="shared" si="674"/>
        <v/>
      </c>
      <c r="X2419" s="322" t="str">
        <f t="shared" si="677"/>
        <v/>
      </c>
      <c r="Y2419" s="322" t="str">
        <f t="shared" si="678"/>
        <v/>
      </c>
      <c r="Z2419" s="322" t="str">
        <f t="shared" si="679"/>
        <v/>
      </c>
      <c r="AA2419" s="322" t="str">
        <f t="shared" si="680"/>
        <v/>
      </c>
      <c r="AB2419" s="322" t="str">
        <f t="shared" si="681"/>
        <v/>
      </c>
      <c r="AC2419" s="322" t="str">
        <f t="shared" si="682"/>
        <v/>
      </c>
      <c r="AD2419" s="322" t="str">
        <f t="shared" si="683"/>
        <v/>
      </c>
      <c r="AE2419" s="322" t="str">
        <f t="shared" si="684"/>
        <v/>
      </c>
      <c r="AF2419" s="322" t="str">
        <f t="shared" si="685"/>
        <v/>
      </c>
      <c r="AG2419" s="322" t="str">
        <f t="shared" si="686"/>
        <v/>
      </c>
      <c r="AZ2419">
        <f t="shared" si="672"/>
        <v>0</v>
      </c>
      <c r="BA2419" t="str">
        <f t="shared" si="675"/>
        <v/>
      </c>
      <c r="BB2419" t="str">
        <f t="shared" si="673"/>
        <v/>
      </c>
    </row>
    <row r="2420" spans="2:54" x14ac:dyDescent="0.15">
      <c r="B2420" s="347"/>
      <c r="C2420" s="347"/>
      <c r="D2420" s="347"/>
      <c r="E2420" s="347"/>
      <c r="F2420" s="347"/>
      <c r="G2420" s="347"/>
      <c r="H2420" s="347"/>
      <c r="I2420" s="347"/>
      <c r="J2420" s="347"/>
      <c r="K2420" s="347"/>
      <c r="N2420" s="323" t="str">
        <f t="shared" si="676"/>
        <v/>
      </c>
      <c r="O2420" s="323" t="str">
        <f t="shared" si="688"/>
        <v/>
      </c>
      <c r="P2420" s="323" t="str">
        <f t="shared" si="687"/>
        <v/>
      </c>
      <c r="R2420" s="323" t="str">
        <f t="shared" si="674"/>
        <v/>
      </c>
      <c r="X2420" s="322" t="str">
        <f t="shared" si="677"/>
        <v/>
      </c>
      <c r="Y2420" s="322" t="str">
        <f t="shared" si="678"/>
        <v/>
      </c>
      <c r="Z2420" s="322" t="str">
        <f t="shared" si="679"/>
        <v/>
      </c>
      <c r="AA2420" s="322" t="str">
        <f t="shared" si="680"/>
        <v/>
      </c>
      <c r="AB2420" s="322" t="str">
        <f t="shared" si="681"/>
        <v/>
      </c>
      <c r="AC2420" s="322" t="str">
        <f t="shared" si="682"/>
        <v/>
      </c>
      <c r="AD2420" s="322" t="str">
        <f t="shared" si="683"/>
        <v/>
      </c>
      <c r="AE2420" s="322" t="str">
        <f t="shared" si="684"/>
        <v/>
      </c>
      <c r="AF2420" s="322" t="str">
        <f t="shared" si="685"/>
        <v/>
      </c>
      <c r="AG2420" s="322" t="str">
        <f t="shared" si="686"/>
        <v/>
      </c>
      <c r="AZ2420">
        <f t="shared" si="672"/>
        <v>0</v>
      </c>
      <c r="BA2420" t="str">
        <f t="shared" si="675"/>
        <v/>
      </c>
      <c r="BB2420" t="str">
        <f t="shared" si="673"/>
        <v/>
      </c>
    </row>
    <row r="2421" spans="2:54" x14ac:dyDescent="0.15">
      <c r="B2421" s="347"/>
      <c r="C2421" s="347"/>
      <c r="D2421" s="347"/>
      <c r="E2421" s="347"/>
      <c r="F2421" s="347"/>
      <c r="G2421" s="347"/>
      <c r="H2421" s="347"/>
      <c r="I2421" s="347"/>
      <c r="J2421" s="347"/>
      <c r="K2421" s="347"/>
      <c r="N2421" s="323" t="str">
        <f t="shared" si="676"/>
        <v/>
      </c>
      <c r="O2421" s="323" t="str">
        <f t="shared" si="688"/>
        <v/>
      </c>
      <c r="P2421" s="323" t="str">
        <f t="shared" si="687"/>
        <v/>
      </c>
      <c r="R2421" s="323" t="str">
        <f t="shared" si="674"/>
        <v/>
      </c>
      <c r="X2421" s="322" t="str">
        <f t="shared" si="677"/>
        <v/>
      </c>
      <c r="Y2421" s="322" t="str">
        <f t="shared" si="678"/>
        <v/>
      </c>
      <c r="Z2421" s="322" t="str">
        <f t="shared" si="679"/>
        <v/>
      </c>
      <c r="AA2421" s="322" t="str">
        <f t="shared" si="680"/>
        <v/>
      </c>
      <c r="AB2421" s="322" t="str">
        <f t="shared" si="681"/>
        <v/>
      </c>
      <c r="AC2421" s="322" t="str">
        <f t="shared" si="682"/>
        <v/>
      </c>
      <c r="AD2421" s="322" t="str">
        <f t="shared" si="683"/>
        <v/>
      </c>
      <c r="AE2421" s="322" t="str">
        <f t="shared" si="684"/>
        <v/>
      </c>
      <c r="AF2421" s="322" t="str">
        <f t="shared" si="685"/>
        <v/>
      </c>
      <c r="AG2421" s="322" t="str">
        <f t="shared" si="686"/>
        <v/>
      </c>
      <c r="AZ2421">
        <f t="shared" ref="AZ2421:AZ2484" si="689">COUNT(B2421:K2421)</f>
        <v>0</v>
      </c>
      <c r="BA2421" t="str">
        <f t="shared" si="675"/>
        <v/>
      </c>
      <c r="BB2421" t="str">
        <f t="shared" si="673"/>
        <v/>
      </c>
    </row>
    <row r="2422" spans="2:54" x14ac:dyDescent="0.15">
      <c r="B2422" s="347"/>
      <c r="C2422" s="347"/>
      <c r="D2422" s="347"/>
      <c r="E2422" s="347"/>
      <c r="F2422" s="347"/>
      <c r="G2422" s="347"/>
      <c r="H2422" s="347"/>
      <c r="I2422" s="347"/>
      <c r="J2422" s="347"/>
      <c r="K2422" s="347"/>
      <c r="N2422" s="323" t="str">
        <f t="shared" si="676"/>
        <v/>
      </c>
      <c r="O2422" s="323" t="str">
        <f t="shared" si="688"/>
        <v/>
      </c>
      <c r="P2422" s="323" t="str">
        <f t="shared" si="687"/>
        <v/>
      </c>
      <c r="R2422" s="323" t="str">
        <f t="shared" si="674"/>
        <v/>
      </c>
      <c r="X2422" s="322" t="str">
        <f t="shared" si="677"/>
        <v/>
      </c>
      <c r="Y2422" s="322" t="str">
        <f t="shared" si="678"/>
        <v/>
      </c>
      <c r="Z2422" s="322" t="str">
        <f t="shared" si="679"/>
        <v/>
      </c>
      <c r="AA2422" s="322" t="str">
        <f t="shared" si="680"/>
        <v/>
      </c>
      <c r="AB2422" s="322" t="str">
        <f t="shared" si="681"/>
        <v/>
      </c>
      <c r="AC2422" s="322" t="str">
        <f t="shared" si="682"/>
        <v/>
      </c>
      <c r="AD2422" s="322" t="str">
        <f t="shared" si="683"/>
        <v/>
      </c>
      <c r="AE2422" s="322" t="str">
        <f t="shared" si="684"/>
        <v/>
      </c>
      <c r="AF2422" s="322" t="str">
        <f t="shared" si="685"/>
        <v/>
      </c>
      <c r="AG2422" s="322" t="str">
        <f t="shared" si="686"/>
        <v/>
      </c>
      <c r="AZ2422">
        <f t="shared" si="689"/>
        <v>0</v>
      </c>
      <c r="BA2422" t="str">
        <f t="shared" si="675"/>
        <v/>
      </c>
      <c r="BB2422" t="str">
        <f t="shared" ref="BB2422:BB2485" si="690">IF(AZ2422=10,BA2422/AZ2422,"")</f>
        <v/>
      </c>
    </row>
    <row r="2423" spans="2:54" x14ac:dyDescent="0.15">
      <c r="B2423" s="347"/>
      <c r="C2423" s="347"/>
      <c r="D2423" s="347"/>
      <c r="E2423" s="347"/>
      <c r="F2423" s="347"/>
      <c r="G2423" s="347"/>
      <c r="H2423" s="347"/>
      <c r="I2423" s="347"/>
      <c r="J2423" s="347"/>
      <c r="K2423" s="347"/>
      <c r="N2423" s="323" t="str">
        <f t="shared" si="676"/>
        <v/>
      </c>
      <c r="O2423" s="323" t="str">
        <f t="shared" si="688"/>
        <v/>
      </c>
      <c r="P2423" s="323" t="str">
        <f t="shared" si="687"/>
        <v/>
      </c>
      <c r="R2423" s="323" t="str">
        <f t="shared" si="674"/>
        <v/>
      </c>
      <c r="X2423" s="322" t="str">
        <f t="shared" si="677"/>
        <v/>
      </c>
      <c r="Y2423" s="322" t="str">
        <f t="shared" si="678"/>
        <v/>
      </c>
      <c r="Z2423" s="322" t="str">
        <f t="shared" si="679"/>
        <v/>
      </c>
      <c r="AA2423" s="322" t="str">
        <f t="shared" si="680"/>
        <v/>
      </c>
      <c r="AB2423" s="322" t="str">
        <f t="shared" si="681"/>
        <v/>
      </c>
      <c r="AC2423" s="322" t="str">
        <f t="shared" si="682"/>
        <v/>
      </c>
      <c r="AD2423" s="322" t="str">
        <f t="shared" si="683"/>
        <v/>
      </c>
      <c r="AE2423" s="322" t="str">
        <f t="shared" si="684"/>
        <v/>
      </c>
      <c r="AF2423" s="322" t="str">
        <f t="shared" si="685"/>
        <v/>
      </c>
      <c r="AG2423" s="322" t="str">
        <f t="shared" si="686"/>
        <v/>
      </c>
      <c r="AZ2423">
        <f t="shared" si="689"/>
        <v>0</v>
      </c>
      <c r="BA2423" t="str">
        <f t="shared" si="675"/>
        <v/>
      </c>
      <c r="BB2423" t="str">
        <f t="shared" si="690"/>
        <v/>
      </c>
    </row>
    <row r="2424" spans="2:54" x14ac:dyDescent="0.15">
      <c r="B2424" s="347"/>
      <c r="C2424" s="347"/>
      <c r="D2424" s="347"/>
      <c r="E2424" s="347"/>
      <c r="F2424" s="347"/>
      <c r="G2424" s="347"/>
      <c r="H2424" s="347"/>
      <c r="I2424" s="347"/>
      <c r="J2424" s="347"/>
      <c r="K2424" s="347"/>
      <c r="N2424" s="323" t="str">
        <f t="shared" si="676"/>
        <v/>
      </c>
      <c r="O2424" s="323" t="str">
        <f t="shared" si="688"/>
        <v/>
      </c>
      <c r="P2424" s="323" t="str">
        <f t="shared" si="687"/>
        <v/>
      </c>
      <c r="R2424" s="323" t="str">
        <f t="shared" si="674"/>
        <v/>
      </c>
      <c r="X2424" s="322" t="str">
        <f t="shared" si="677"/>
        <v/>
      </c>
      <c r="Y2424" s="322" t="str">
        <f t="shared" si="678"/>
        <v/>
      </c>
      <c r="Z2424" s="322" t="str">
        <f t="shared" si="679"/>
        <v/>
      </c>
      <c r="AA2424" s="322" t="str">
        <f t="shared" si="680"/>
        <v/>
      </c>
      <c r="AB2424" s="322" t="str">
        <f t="shared" si="681"/>
        <v/>
      </c>
      <c r="AC2424" s="322" t="str">
        <f t="shared" si="682"/>
        <v/>
      </c>
      <c r="AD2424" s="322" t="str">
        <f t="shared" si="683"/>
        <v/>
      </c>
      <c r="AE2424" s="322" t="str">
        <f t="shared" si="684"/>
        <v/>
      </c>
      <c r="AF2424" s="322" t="str">
        <f t="shared" si="685"/>
        <v/>
      </c>
      <c r="AG2424" s="322" t="str">
        <f t="shared" si="686"/>
        <v/>
      </c>
      <c r="AZ2424">
        <f t="shared" si="689"/>
        <v>0</v>
      </c>
      <c r="BA2424" t="str">
        <f t="shared" si="675"/>
        <v/>
      </c>
      <c r="BB2424" t="str">
        <f t="shared" si="690"/>
        <v/>
      </c>
    </row>
    <row r="2425" spans="2:54" x14ac:dyDescent="0.15">
      <c r="B2425" s="347"/>
      <c r="C2425" s="347"/>
      <c r="D2425" s="347"/>
      <c r="E2425" s="347"/>
      <c r="F2425" s="347"/>
      <c r="G2425" s="347"/>
      <c r="H2425" s="347"/>
      <c r="I2425" s="347"/>
      <c r="J2425" s="347"/>
      <c r="K2425" s="347"/>
      <c r="N2425" s="323" t="str">
        <f t="shared" si="676"/>
        <v/>
      </c>
      <c r="O2425" s="323" t="str">
        <f t="shared" si="688"/>
        <v/>
      </c>
      <c r="P2425" s="323" t="str">
        <f t="shared" si="687"/>
        <v/>
      </c>
      <c r="R2425" s="323" t="str">
        <f t="shared" si="674"/>
        <v/>
      </c>
      <c r="X2425" s="322" t="str">
        <f t="shared" si="677"/>
        <v/>
      </c>
      <c r="Y2425" s="322" t="str">
        <f t="shared" si="678"/>
        <v/>
      </c>
      <c r="Z2425" s="322" t="str">
        <f t="shared" si="679"/>
        <v/>
      </c>
      <c r="AA2425" s="322" t="str">
        <f t="shared" si="680"/>
        <v/>
      </c>
      <c r="AB2425" s="322" t="str">
        <f t="shared" si="681"/>
        <v/>
      </c>
      <c r="AC2425" s="322" t="str">
        <f t="shared" si="682"/>
        <v/>
      </c>
      <c r="AD2425" s="322" t="str">
        <f t="shared" si="683"/>
        <v/>
      </c>
      <c r="AE2425" s="322" t="str">
        <f t="shared" si="684"/>
        <v/>
      </c>
      <c r="AF2425" s="322" t="str">
        <f t="shared" si="685"/>
        <v/>
      </c>
      <c r="AG2425" s="322" t="str">
        <f t="shared" si="686"/>
        <v/>
      </c>
      <c r="AZ2425">
        <f t="shared" si="689"/>
        <v>0</v>
      </c>
      <c r="BA2425" t="str">
        <f t="shared" si="675"/>
        <v/>
      </c>
      <c r="BB2425" t="str">
        <f t="shared" si="690"/>
        <v/>
      </c>
    </row>
    <row r="2426" spans="2:54" x14ac:dyDescent="0.15">
      <c r="B2426" s="347"/>
      <c r="C2426" s="347"/>
      <c r="D2426" s="347"/>
      <c r="E2426" s="347"/>
      <c r="F2426" s="347"/>
      <c r="G2426" s="347"/>
      <c r="H2426" s="347"/>
      <c r="I2426" s="347"/>
      <c r="J2426" s="347"/>
      <c r="K2426" s="347"/>
      <c r="N2426" s="323" t="str">
        <f t="shared" si="676"/>
        <v/>
      </c>
      <c r="O2426" s="323" t="str">
        <f t="shared" si="688"/>
        <v/>
      </c>
      <c r="P2426" s="323" t="str">
        <f t="shared" si="687"/>
        <v/>
      </c>
      <c r="R2426" s="323" t="str">
        <f t="shared" si="674"/>
        <v/>
      </c>
      <c r="X2426" s="322" t="str">
        <f t="shared" si="677"/>
        <v/>
      </c>
      <c r="Y2426" s="322" t="str">
        <f t="shared" si="678"/>
        <v/>
      </c>
      <c r="Z2426" s="322" t="str">
        <f t="shared" si="679"/>
        <v/>
      </c>
      <c r="AA2426" s="322" t="str">
        <f t="shared" si="680"/>
        <v/>
      </c>
      <c r="AB2426" s="322" t="str">
        <f t="shared" si="681"/>
        <v/>
      </c>
      <c r="AC2426" s="322" t="str">
        <f t="shared" si="682"/>
        <v/>
      </c>
      <c r="AD2426" s="322" t="str">
        <f t="shared" si="683"/>
        <v/>
      </c>
      <c r="AE2426" s="322" t="str">
        <f t="shared" si="684"/>
        <v/>
      </c>
      <c r="AF2426" s="322" t="str">
        <f t="shared" si="685"/>
        <v/>
      </c>
      <c r="AG2426" s="322" t="str">
        <f t="shared" si="686"/>
        <v/>
      </c>
      <c r="AZ2426">
        <f t="shared" si="689"/>
        <v>0</v>
      </c>
      <c r="BA2426" t="str">
        <f t="shared" si="675"/>
        <v/>
      </c>
      <c r="BB2426" t="str">
        <f t="shared" si="690"/>
        <v/>
      </c>
    </row>
    <row r="2427" spans="2:54" x14ac:dyDescent="0.15">
      <c r="B2427" s="347"/>
      <c r="C2427" s="347"/>
      <c r="D2427" s="347"/>
      <c r="E2427" s="347"/>
      <c r="F2427" s="347"/>
      <c r="G2427" s="347"/>
      <c r="H2427" s="347"/>
      <c r="I2427" s="347"/>
      <c r="J2427" s="347"/>
      <c r="K2427" s="347"/>
      <c r="N2427" s="323" t="str">
        <f t="shared" si="676"/>
        <v/>
      </c>
      <c r="O2427" s="323" t="str">
        <f t="shared" si="688"/>
        <v/>
      </c>
      <c r="P2427" s="323" t="str">
        <f t="shared" si="687"/>
        <v/>
      </c>
      <c r="R2427" s="323" t="str">
        <f t="shared" si="674"/>
        <v/>
      </c>
      <c r="X2427" s="322" t="str">
        <f t="shared" si="677"/>
        <v/>
      </c>
      <c r="Y2427" s="322" t="str">
        <f t="shared" si="678"/>
        <v/>
      </c>
      <c r="Z2427" s="322" t="str">
        <f t="shared" si="679"/>
        <v/>
      </c>
      <c r="AA2427" s="322" t="str">
        <f t="shared" si="680"/>
        <v/>
      </c>
      <c r="AB2427" s="322" t="str">
        <f t="shared" si="681"/>
        <v/>
      </c>
      <c r="AC2427" s="322" t="str">
        <f t="shared" si="682"/>
        <v/>
      </c>
      <c r="AD2427" s="322" t="str">
        <f t="shared" si="683"/>
        <v/>
      </c>
      <c r="AE2427" s="322" t="str">
        <f t="shared" si="684"/>
        <v/>
      </c>
      <c r="AF2427" s="322" t="str">
        <f t="shared" si="685"/>
        <v/>
      </c>
      <c r="AG2427" s="322" t="str">
        <f t="shared" si="686"/>
        <v/>
      </c>
      <c r="AZ2427">
        <f t="shared" si="689"/>
        <v>0</v>
      </c>
      <c r="BA2427" t="str">
        <f t="shared" si="675"/>
        <v/>
      </c>
      <c r="BB2427" t="str">
        <f t="shared" si="690"/>
        <v/>
      </c>
    </row>
    <row r="2428" spans="2:54" x14ac:dyDescent="0.15">
      <c r="B2428" s="347"/>
      <c r="C2428" s="347"/>
      <c r="D2428" s="347"/>
      <c r="E2428" s="347"/>
      <c r="F2428" s="347"/>
      <c r="G2428" s="347"/>
      <c r="H2428" s="347"/>
      <c r="I2428" s="347"/>
      <c r="J2428" s="347"/>
      <c r="K2428" s="347"/>
      <c r="N2428" s="323" t="str">
        <f t="shared" si="676"/>
        <v/>
      </c>
      <c r="O2428" s="323" t="str">
        <f t="shared" si="688"/>
        <v/>
      </c>
      <c r="P2428" s="323" t="str">
        <f t="shared" si="687"/>
        <v/>
      </c>
      <c r="R2428" s="323" t="str">
        <f t="shared" si="674"/>
        <v/>
      </c>
      <c r="X2428" s="322" t="str">
        <f t="shared" si="677"/>
        <v/>
      </c>
      <c r="Y2428" s="322" t="str">
        <f t="shared" si="678"/>
        <v/>
      </c>
      <c r="Z2428" s="322" t="str">
        <f t="shared" si="679"/>
        <v/>
      </c>
      <c r="AA2428" s="322" t="str">
        <f t="shared" si="680"/>
        <v/>
      </c>
      <c r="AB2428" s="322" t="str">
        <f t="shared" si="681"/>
        <v/>
      </c>
      <c r="AC2428" s="322" t="str">
        <f t="shared" si="682"/>
        <v/>
      </c>
      <c r="AD2428" s="322" t="str">
        <f t="shared" si="683"/>
        <v/>
      </c>
      <c r="AE2428" s="322" t="str">
        <f t="shared" si="684"/>
        <v/>
      </c>
      <c r="AF2428" s="322" t="str">
        <f t="shared" si="685"/>
        <v/>
      </c>
      <c r="AG2428" s="322" t="str">
        <f t="shared" si="686"/>
        <v/>
      </c>
      <c r="AZ2428">
        <f t="shared" si="689"/>
        <v>0</v>
      </c>
      <c r="BA2428" t="str">
        <f t="shared" si="675"/>
        <v/>
      </c>
      <c r="BB2428" t="str">
        <f t="shared" si="690"/>
        <v/>
      </c>
    </row>
    <row r="2429" spans="2:54" x14ac:dyDescent="0.15">
      <c r="B2429" s="347"/>
      <c r="C2429" s="347"/>
      <c r="D2429" s="347"/>
      <c r="E2429" s="347"/>
      <c r="F2429" s="347"/>
      <c r="G2429" s="347"/>
      <c r="H2429" s="347"/>
      <c r="I2429" s="347"/>
      <c r="J2429" s="347"/>
      <c r="K2429" s="347"/>
      <c r="N2429" s="323" t="str">
        <f t="shared" si="676"/>
        <v/>
      </c>
      <c r="O2429" s="323" t="str">
        <f t="shared" si="688"/>
        <v/>
      </c>
      <c r="P2429" s="323" t="str">
        <f t="shared" si="687"/>
        <v/>
      </c>
      <c r="R2429" s="323" t="str">
        <f t="shared" si="674"/>
        <v/>
      </c>
      <c r="X2429" s="322" t="str">
        <f t="shared" si="677"/>
        <v/>
      </c>
      <c r="Y2429" s="322" t="str">
        <f t="shared" si="678"/>
        <v/>
      </c>
      <c r="Z2429" s="322" t="str">
        <f t="shared" si="679"/>
        <v/>
      </c>
      <c r="AA2429" s="322" t="str">
        <f t="shared" si="680"/>
        <v/>
      </c>
      <c r="AB2429" s="322" t="str">
        <f t="shared" si="681"/>
        <v/>
      </c>
      <c r="AC2429" s="322" t="str">
        <f t="shared" si="682"/>
        <v/>
      </c>
      <c r="AD2429" s="322" t="str">
        <f t="shared" si="683"/>
        <v/>
      </c>
      <c r="AE2429" s="322" t="str">
        <f t="shared" si="684"/>
        <v/>
      </c>
      <c r="AF2429" s="322" t="str">
        <f t="shared" si="685"/>
        <v/>
      </c>
      <c r="AG2429" s="322" t="str">
        <f t="shared" si="686"/>
        <v/>
      </c>
      <c r="AZ2429">
        <f t="shared" si="689"/>
        <v>0</v>
      </c>
      <c r="BA2429" t="str">
        <f t="shared" si="675"/>
        <v/>
      </c>
      <c r="BB2429" t="str">
        <f t="shared" si="690"/>
        <v/>
      </c>
    </row>
    <row r="2430" spans="2:54" x14ac:dyDescent="0.15">
      <c r="B2430" s="347"/>
      <c r="C2430" s="347"/>
      <c r="D2430" s="347"/>
      <c r="E2430" s="347"/>
      <c r="F2430" s="347"/>
      <c r="G2430" s="347"/>
      <c r="H2430" s="347"/>
      <c r="I2430" s="347"/>
      <c r="J2430" s="347"/>
      <c r="K2430" s="347"/>
      <c r="N2430" s="323" t="str">
        <f t="shared" si="676"/>
        <v/>
      </c>
      <c r="O2430" s="323" t="str">
        <f t="shared" si="688"/>
        <v/>
      </c>
      <c r="P2430" s="323" t="str">
        <f t="shared" si="687"/>
        <v/>
      </c>
      <c r="R2430" s="323" t="str">
        <f t="shared" si="674"/>
        <v/>
      </c>
      <c r="X2430" s="322" t="str">
        <f t="shared" si="677"/>
        <v/>
      </c>
      <c r="Y2430" s="322" t="str">
        <f t="shared" si="678"/>
        <v/>
      </c>
      <c r="Z2430" s="322" t="str">
        <f t="shared" si="679"/>
        <v/>
      </c>
      <c r="AA2430" s="322" t="str">
        <f t="shared" si="680"/>
        <v/>
      </c>
      <c r="AB2430" s="322" t="str">
        <f t="shared" si="681"/>
        <v/>
      </c>
      <c r="AC2430" s="322" t="str">
        <f t="shared" si="682"/>
        <v/>
      </c>
      <c r="AD2430" s="322" t="str">
        <f t="shared" si="683"/>
        <v/>
      </c>
      <c r="AE2430" s="322" t="str">
        <f t="shared" si="684"/>
        <v/>
      </c>
      <c r="AF2430" s="322" t="str">
        <f t="shared" si="685"/>
        <v/>
      </c>
      <c r="AG2430" s="322" t="str">
        <f t="shared" si="686"/>
        <v/>
      </c>
      <c r="AZ2430">
        <f t="shared" si="689"/>
        <v>0</v>
      </c>
      <c r="BA2430" t="str">
        <f t="shared" si="675"/>
        <v/>
      </c>
      <c r="BB2430" t="str">
        <f t="shared" si="690"/>
        <v/>
      </c>
    </row>
    <row r="2431" spans="2:54" x14ac:dyDescent="0.15">
      <c r="B2431" s="347"/>
      <c r="C2431" s="347"/>
      <c r="D2431" s="347"/>
      <c r="E2431" s="347"/>
      <c r="F2431" s="347"/>
      <c r="G2431" s="347"/>
      <c r="H2431" s="347"/>
      <c r="I2431" s="347"/>
      <c r="J2431" s="347"/>
      <c r="K2431" s="347"/>
      <c r="N2431" s="323" t="str">
        <f t="shared" si="676"/>
        <v/>
      </c>
      <c r="O2431" s="323" t="str">
        <f t="shared" si="688"/>
        <v/>
      </c>
      <c r="P2431" s="323" t="str">
        <f t="shared" si="687"/>
        <v/>
      </c>
      <c r="R2431" s="323" t="str">
        <f t="shared" si="674"/>
        <v/>
      </c>
      <c r="X2431" s="322" t="str">
        <f t="shared" si="677"/>
        <v/>
      </c>
      <c r="Y2431" s="322" t="str">
        <f t="shared" si="678"/>
        <v/>
      </c>
      <c r="Z2431" s="322" t="str">
        <f t="shared" si="679"/>
        <v/>
      </c>
      <c r="AA2431" s="322" t="str">
        <f t="shared" si="680"/>
        <v/>
      </c>
      <c r="AB2431" s="322" t="str">
        <f t="shared" si="681"/>
        <v/>
      </c>
      <c r="AC2431" s="322" t="str">
        <f t="shared" si="682"/>
        <v/>
      </c>
      <c r="AD2431" s="322" t="str">
        <f t="shared" si="683"/>
        <v/>
      </c>
      <c r="AE2431" s="322" t="str">
        <f t="shared" si="684"/>
        <v/>
      </c>
      <c r="AF2431" s="322" t="str">
        <f t="shared" si="685"/>
        <v/>
      </c>
      <c r="AG2431" s="322" t="str">
        <f t="shared" si="686"/>
        <v/>
      </c>
      <c r="AZ2431">
        <f t="shared" si="689"/>
        <v>0</v>
      </c>
      <c r="BA2431" t="str">
        <f t="shared" si="675"/>
        <v/>
      </c>
      <c r="BB2431" t="str">
        <f t="shared" si="690"/>
        <v/>
      </c>
    </row>
    <row r="2432" spans="2:54" x14ac:dyDescent="0.15">
      <c r="B2432" s="347"/>
      <c r="C2432" s="347"/>
      <c r="D2432" s="347"/>
      <c r="E2432" s="347"/>
      <c r="F2432" s="347"/>
      <c r="G2432" s="347"/>
      <c r="H2432" s="347"/>
      <c r="I2432" s="347"/>
      <c r="J2432" s="347"/>
      <c r="K2432" s="347"/>
      <c r="N2432" s="323" t="str">
        <f t="shared" si="676"/>
        <v/>
      </c>
      <c r="O2432" s="323" t="str">
        <f t="shared" si="688"/>
        <v/>
      </c>
      <c r="P2432" s="323" t="str">
        <f t="shared" si="687"/>
        <v/>
      </c>
      <c r="R2432" s="323" t="str">
        <f t="shared" si="674"/>
        <v/>
      </c>
      <c r="X2432" s="322" t="str">
        <f t="shared" si="677"/>
        <v/>
      </c>
      <c r="Y2432" s="322" t="str">
        <f t="shared" si="678"/>
        <v/>
      </c>
      <c r="Z2432" s="322" t="str">
        <f t="shared" si="679"/>
        <v/>
      </c>
      <c r="AA2432" s="322" t="str">
        <f t="shared" si="680"/>
        <v/>
      </c>
      <c r="AB2432" s="322" t="str">
        <f t="shared" si="681"/>
        <v/>
      </c>
      <c r="AC2432" s="322" t="str">
        <f t="shared" si="682"/>
        <v/>
      </c>
      <c r="AD2432" s="322" t="str">
        <f t="shared" si="683"/>
        <v/>
      </c>
      <c r="AE2432" s="322" t="str">
        <f t="shared" si="684"/>
        <v/>
      </c>
      <c r="AF2432" s="322" t="str">
        <f t="shared" si="685"/>
        <v/>
      </c>
      <c r="AG2432" s="322" t="str">
        <f t="shared" si="686"/>
        <v/>
      </c>
      <c r="AZ2432">
        <f t="shared" si="689"/>
        <v>0</v>
      </c>
      <c r="BA2432" t="str">
        <f t="shared" si="675"/>
        <v/>
      </c>
      <c r="BB2432" t="str">
        <f t="shared" si="690"/>
        <v/>
      </c>
    </row>
    <row r="2433" spans="2:54" x14ac:dyDescent="0.15">
      <c r="B2433" s="347"/>
      <c r="C2433" s="347"/>
      <c r="D2433" s="347"/>
      <c r="E2433" s="347"/>
      <c r="F2433" s="347"/>
      <c r="G2433" s="347"/>
      <c r="H2433" s="347"/>
      <c r="I2433" s="347"/>
      <c r="J2433" s="347"/>
      <c r="K2433" s="347"/>
      <c r="N2433" s="323" t="str">
        <f t="shared" si="676"/>
        <v/>
      </c>
      <c r="O2433" s="323" t="str">
        <f t="shared" si="688"/>
        <v/>
      </c>
      <c r="P2433" s="323" t="str">
        <f t="shared" si="687"/>
        <v/>
      </c>
      <c r="R2433" s="323" t="str">
        <f t="shared" si="674"/>
        <v/>
      </c>
      <c r="X2433" s="322" t="str">
        <f t="shared" si="677"/>
        <v/>
      </c>
      <c r="Y2433" s="322" t="str">
        <f t="shared" si="678"/>
        <v/>
      </c>
      <c r="Z2433" s="322" t="str">
        <f t="shared" si="679"/>
        <v/>
      </c>
      <c r="AA2433" s="322" t="str">
        <f t="shared" si="680"/>
        <v/>
      </c>
      <c r="AB2433" s="322" t="str">
        <f t="shared" si="681"/>
        <v/>
      </c>
      <c r="AC2433" s="322" t="str">
        <f t="shared" si="682"/>
        <v/>
      </c>
      <c r="AD2433" s="322" t="str">
        <f t="shared" si="683"/>
        <v/>
      </c>
      <c r="AE2433" s="322" t="str">
        <f t="shared" si="684"/>
        <v/>
      </c>
      <c r="AF2433" s="322" t="str">
        <f t="shared" si="685"/>
        <v/>
      </c>
      <c r="AG2433" s="322" t="str">
        <f t="shared" si="686"/>
        <v/>
      </c>
      <c r="AZ2433">
        <f t="shared" si="689"/>
        <v>0</v>
      </c>
      <c r="BA2433" t="str">
        <f t="shared" si="675"/>
        <v/>
      </c>
      <c r="BB2433" t="str">
        <f t="shared" si="690"/>
        <v/>
      </c>
    </row>
    <row r="2434" spans="2:54" x14ac:dyDescent="0.15">
      <c r="B2434" s="347"/>
      <c r="C2434" s="347"/>
      <c r="D2434" s="347"/>
      <c r="E2434" s="347"/>
      <c r="F2434" s="347"/>
      <c r="G2434" s="347"/>
      <c r="H2434" s="347"/>
      <c r="I2434" s="347"/>
      <c r="J2434" s="347"/>
      <c r="K2434" s="347"/>
      <c r="N2434" s="323" t="str">
        <f t="shared" si="676"/>
        <v/>
      </c>
      <c r="O2434" s="323" t="str">
        <f t="shared" si="688"/>
        <v/>
      </c>
      <c r="P2434" s="323" t="str">
        <f t="shared" si="687"/>
        <v/>
      </c>
      <c r="R2434" s="323" t="str">
        <f t="shared" si="674"/>
        <v/>
      </c>
      <c r="X2434" s="322" t="str">
        <f t="shared" si="677"/>
        <v/>
      </c>
      <c r="Y2434" s="322" t="str">
        <f t="shared" si="678"/>
        <v/>
      </c>
      <c r="Z2434" s="322" t="str">
        <f t="shared" si="679"/>
        <v/>
      </c>
      <c r="AA2434" s="322" t="str">
        <f t="shared" si="680"/>
        <v/>
      </c>
      <c r="AB2434" s="322" t="str">
        <f t="shared" si="681"/>
        <v/>
      </c>
      <c r="AC2434" s="322" t="str">
        <f t="shared" si="682"/>
        <v/>
      </c>
      <c r="AD2434" s="322" t="str">
        <f t="shared" si="683"/>
        <v/>
      </c>
      <c r="AE2434" s="322" t="str">
        <f t="shared" si="684"/>
        <v/>
      </c>
      <c r="AF2434" s="322" t="str">
        <f t="shared" si="685"/>
        <v/>
      </c>
      <c r="AG2434" s="322" t="str">
        <f t="shared" si="686"/>
        <v/>
      </c>
      <c r="AZ2434">
        <f t="shared" si="689"/>
        <v>0</v>
      </c>
      <c r="BA2434" t="str">
        <f t="shared" si="675"/>
        <v/>
      </c>
      <c r="BB2434" t="str">
        <f t="shared" si="690"/>
        <v/>
      </c>
    </row>
    <row r="2435" spans="2:54" x14ac:dyDescent="0.15">
      <c r="B2435" s="347"/>
      <c r="C2435" s="347"/>
      <c r="D2435" s="347"/>
      <c r="E2435" s="347"/>
      <c r="F2435" s="347"/>
      <c r="G2435" s="347"/>
      <c r="H2435" s="347"/>
      <c r="I2435" s="347"/>
      <c r="J2435" s="347"/>
      <c r="K2435" s="347"/>
      <c r="N2435" s="323" t="str">
        <f t="shared" si="676"/>
        <v/>
      </c>
      <c r="O2435" s="323" t="str">
        <f t="shared" si="688"/>
        <v/>
      </c>
      <c r="P2435" s="323" t="str">
        <f t="shared" si="687"/>
        <v/>
      </c>
      <c r="R2435" s="323" t="str">
        <f t="shared" si="674"/>
        <v/>
      </c>
      <c r="X2435" s="322" t="str">
        <f t="shared" si="677"/>
        <v/>
      </c>
      <c r="Y2435" s="322" t="str">
        <f t="shared" si="678"/>
        <v/>
      </c>
      <c r="Z2435" s="322" t="str">
        <f t="shared" si="679"/>
        <v/>
      </c>
      <c r="AA2435" s="322" t="str">
        <f t="shared" si="680"/>
        <v/>
      </c>
      <c r="AB2435" s="322" t="str">
        <f t="shared" si="681"/>
        <v/>
      </c>
      <c r="AC2435" s="322" t="str">
        <f t="shared" si="682"/>
        <v/>
      </c>
      <c r="AD2435" s="322" t="str">
        <f t="shared" si="683"/>
        <v/>
      </c>
      <c r="AE2435" s="322" t="str">
        <f t="shared" si="684"/>
        <v/>
      </c>
      <c r="AF2435" s="322" t="str">
        <f t="shared" si="685"/>
        <v/>
      </c>
      <c r="AG2435" s="322" t="str">
        <f t="shared" si="686"/>
        <v/>
      </c>
      <c r="AZ2435">
        <f t="shared" si="689"/>
        <v>0</v>
      </c>
      <c r="BA2435" t="str">
        <f t="shared" si="675"/>
        <v/>
      </c>
      <c r="BB2435" t="str">
        <f t="shared" si="690"/>
        <v/>
      </c>
    </row>
    <row r="2436" spans="2:54" x14ac:dyDescent="0.15">
      <c r="B2436" s="347"/>
      <c r="C2436" s="347"/>
      <c r="D2436" s="347"/>
      <c r="E2436" s="347"/>
      <c r="F2436" s="347"/>
      <c r="G2436" s="347"/>
      <c r="H2436" s="347"/>
      <c r="I2436" s="347"/>
      <c r="J2436" s="347"/>
      <c r="K2436" s="347"/>
      <c r="N2436" s="323" t="str">
        <f t="shared" si="676"/>
        <v/>
      </c>
      <c r="O2436" s="323" t="str">
        <f t="shared" si="688"/>
        <v/>
      </c>
      <c r="P2436" s="323" t="str">
        <f t="shared" si="687"/>
        <v/>
      </c>
      <c r="R2436" s="323" t="str">
        <f t="shared" si="674"/>
        <v/>
      </c>
      <c r="X2436" s="322" t="str">
        <f t="shared" si="677"/>
        <v/>
      </c>
      <c r="Y2436" s="322" t="str">
        <f t="shared" si="678"/>
        <v/>
      </c>
      <c r="Z2436" s="322" t="str">
        <f t="shared" si="679"/>
        <v/>
      </c>
      <c r="AA2436" s="322" t="str">
        <f t="shared" si="680"/>
        <v/>
      </c>
      <c r="AB2436" s="322" t="str">
        <f t="shared" si="681"/>
        <v/>
      </c>
      <c r="AC2436" s="322" t="str">
        <f t="shared" si="682"/>
        <v/>
      </c>
      <c r="AD2436" s="322" t="str">
        <f t="shared" si="683"/>
        <v/>
      </c>
      <c r="AE2436" s="322" t="str">
        <f t="shared" si="684"/>
        <v/>
      </c>
      <c r="AF2436" s="322" t="str">
        <f t="shared" si="685"/>
        <v/>
      </c>
      <c r="AG2436" s="322" t="str">
        <f t="shared" si="686"/>
        <v/>
      </c>
      <c r="AZ2436">
        <f t="shared" si="689"/>
        <v>0</v>
      </c>
      <c r="BA2436" t="str">
        <f t="shared" si="675"/>
        <v/>
      </c>
      <c r="BB2436" t="str">
        <f t="shared" si="690"/>
        <v/>
      </c>
    </row>
    <row r="2437" spans="2:54" x14ac:dyDescent="0.15">
      <c r="B2437" s="347"/>
      <c r="C2437" s="347"/>
      <c r="D2437" s="347"/>
      <c r="E2437" s="347"/>
      <c r="F2437" s="347"/>
      <c r="G2437" s="347"/>
      <c r="H2437" s="347"/>
      <c r="I2437" s="347"/>
      <c r="J2437" s="347"/>
      <c r="K2437" s="347"/>
      <c r="N2437" s="323" t="str">
        <f t="shared" si="676"/>
        <v/>
      </c>
      <c r="O2437" s="323" t="str">
        <f t="shared" si="688"/>
        <v/>
      </c>
      <c r="P2437" s="323" t="str">
        <f t="shared" si="687"/>
        <v/>
      </c>
      <c r="R2437" s="323" t="str">
        <f t="shared" si="674"/>
        <v/>
      </c>
      <c r="X2437" s="322" t="str">
        <f t="shared" si="677"/>
        <v/>
      </c>
      <c r="Y2437" s="322" t="str">
        <f t="shared" si="678"/>
        <v/>
      </c>
      <c r="Z2437" s="322" t="str">
        <f t="shared" si="679"/>
        <v/>
      </c>
      <c r="AA2437" s="322" t="str">
        <f t="shared" si="680"/>
        <v/>
      </c>
      <c r="AB2437" s="322" t="str">
        <f t="shared" si="681"/>
        <v/>
      </c>
      <c r="AC2437" s="322" t="str">
        <f t="shared" si="682"/>
        <v/>
      </c>
      <c r="AD2437" s="322" t="str">
        <f t="shared" si="683"/>
        <v/>
      </c>
      <c r="AE2437" s="322" t="str">
        <f t="shared" si="684"/>
        <v/>
      </c>
      <c r="AF2437" s="322" t="str">
        <f t="shared" si="685"/>
        <v/>
      </c>
      <c r="AG2437" s="322" t="str">
        <f t="shared" si="686"/>
        <v/>
      </c>
      <c r="AZ2437">
        <f t="shared" si="689"/>
        <v>0</v>
      </c>
      <c r="BA2437" t="str">
        <f t="shared" si="675"/>
        <v/>
      </c>
      <c r="BB2437" t="str">
        <f t="shared" si="690"/>
        <v/>
      </c>
    </row>
    <row r="2438" spans="2:54" x14ac:dyDescent="0.15">
      <c r="B2438" s="347"/>
      <c r="C2438" s="347"/>
      <c r="D2438" s="347"/>
      <c r="E2438" s="347"/>
      <c r="F2438" s="347"/>
      <c r="G2438" s="347"/>
      <c r="H2438" s="347"/>
      <c r="I2438" s="347"/>
      <c r="J2438" s="347"/>
      <c r="K2438" s="347"/>
      <c r="N2438" s="323" t="str">
        <f t="shared" si="676"/>
        <v/>
      </c>
      <c r="O2438" s="323" t="str">
        <f t="shared" si="688"/>
        <v/>
      </c>
      <c r="P2438" s="323" t="str">
        <f t="shared" si="687"/>
        <v/>
      </c>
      <c r="R2438" s="323" t="str">
        <f t="shared" si="674"/>
        <v/>
      </c>
      <c r="X2438" s="322" t="str">
        <f t="shared" si="677"/>
        <v/>
      </c>
      <c r="Y2438" s="322" t="str">
        <f t="shared" si="678"/>
        <v/>
      </c>
      <c r="Z2438" s="322" t="str">
        <f t="shared" si="679"/>
        <v/>
      </c>
      <c r="AA2438" s="322" t="str">
        <f t="shared" si="680"/>
        <v/>
      </c>
      <c r="AB2438" s="322" t="str">
        <f t="shared" si="681"/>
        <v/>
      </c>
      <c r="AC2438" s="322" t="str">
        <f t="shared" si="682"/>
        <v/>
      </c>
      <c r="AD2438" s="322" t="str">
        <f t="shared" si="683"/>
        <v/>
      </c>
      <c r="AE2438" s="322" t="str">
        <f t="shared" si="684"/>
        <v/>
      </c>
      <c r="AF2438" s="322" t="str">
        <f t="shared" si="685"/>
        <v/>
      </c>
      <c r="AG2438" s="322" t="str">
        <f t="shared" si="686"/>
        <v/>
      </c>
      <c r="AZ2438">
        <f t="shared" si="689"/>
        <v>0</v>
      </c>
      <c r="BA2438" t="str">
        <f t="shared" si="675"/>
        <v/>
      </c>
      <c r="BB2438" t="str">
        <f t="shared" si="690"/>
        <v/>
      </c>
    </row>
    <row r="2439" spans="2:54" x14ac:dyDescent="0.15">
      <c r="B2439" s="347"/>
      <c r="C2439" s="347"/>
      <c r="D2439" s="347"/>
      <c r="E2439" s="347"/>
      <c r="F2439" s="347"/>
      <c r="G2439" s="347"/>
      <c r="H2439" s="347"/>
      <c r="I2439" s="347"/>
      <c r="J2439" s="347"/>
      <c r="K2439" s="347"/>
      <c r="N2439" s="323" t="str">
        <f t="shared" si="676"/>
        <v/>
      </c>
      <c r="O2439" s="323" t="str">
        <f t="shared" si="688"/>
        <v/>
      </c>
      <c r="P2439" s="323" t="str">
        <f t="shared" si="687"/>
        <v/>
      </c>
      <c r="R2439" s="323" t="str">
        <f t="shared" si="674"/>
        <v/>
      </c>
      <c r="X2439" s="322" t="str">
        <f t="shared" si="677"/>
        <v/>
      </c>
      <c r="Y2439" s="322" t="str">
        <f t="shared" si="678"/>
        <v/>
      </c>
      <c r="Z2439" s="322" t="str">
        <f t="shared" si="679"/>
        <v/>
      </c>
      <c r="AA2439" s="322" t="str">
        <f t="shared" si="680"/>
        <v/>
      </c>
      <c r="AB2439" s="322" t="str">
        <f t="shared" si="681"/>
        <v/>
      </c>
      <c r="AC2439" s="322" t="str">
        <f t="shared" si="682"/>
        <v/>
      </c>
      <c r="AD2439" s="322" t="str">
        <f t="shared" si="683"/>
        <v/>
      </c>
      <c r="AE2439" s="322" t="str">
        <f t="shared" si="684"/>
        <v/>
      </c>
      <c r="AF2439" s="322" t="str">
        <f t="shared" si="685"/>
        <v/>
      </c>
      <c r="AG2439" s="322" t="str">
        <f t="shared" si="686"/>
        <v/>
      </c>
      <c r="AZ2439">
        <f t="shared" si="689"/>
        <v>0</v>
      </c>
      <c r="BA2439" t="str">
        <f t="shared" si="675"/>
        <v/>
      </c>
      <c r="BB2439" t="str">
        <f t="shared" si="690"/>
        <v/>
      </c>
    </row>
    <row r="2440" spans="2:54" x14ac:dyDescent="0.15">
      <c r="B2440" s="347"/>
      <c r="C2440" s="347"/>
      <c r="D2440" s="347"/>
      <c r="E2440" s="347"/>
      <c r="F2440" s="347"/>
      <c r="G2440" s="347"/>
      <c r="H2440" s="347"/>
      <c r="I2440" s="347"/>
      <c r="J2440" s="347"/>
      <c r="K2440" s="347"/>
      <c r="N2440" s="323" t="str">
        <f t="shared" si="676"/>
        <v/>
      </c>
      <c r="O2440" s="323" t="str">
        <f t="shared" si="688"/>
        <v/>
      </c>
      <c r="P2440" s="323" t="str">
        <f t="shared" si="687"/>
        <v/>
      </c>
      <c r="R2440" s="323" t="str">
        <f t="shared" si="674"/>
        <v/>
      </c>
      <c r="X2440" s="322" t="str">
        <f t="shared" si="677"/>
        <v/>
      </c>
      <c r="Y2440" s="322" t="str">
        <f t="shared" si="678"/>
        <v/>
      </c>
      <c r="Z2440" s="322" t="str">
        <f t="shared" si="679"/>
        <v/>
      </c>
      <c r="AA2440" s="322" t="str">
        <f t="shared" si="680"/>
        <v/>
      </c>
      <c r="AB2440" s="322" t="str">
        <f t="shared" si="681"/>
        <v/>
      </c>
      <c r="AC2440" s="322" t="str">
        <f t="shared" si="682"/>
        <v/>
      </c>
      <c r="AD2440" s="322" t="str">
        <f t="shared" si="683"/>
        <v/>
      </c>
      <c r="AE2440" s="322" t="str">
        <f t="shared" si="684"/>
        <v/>
      </c>
      <c r="AF2440" s="322" t="str">
        <f t="shared" si="685"/>
        <v/>
      </c>
      <c r="AG2440" s="322" t="str">
        <f t="shared" si="686"/>
        <v/>
      </c>
      <c r="AZ2440">
        <f t="shared" si="689"/>
        <v>0</v>
      </c>
      <c r="BA2440" t="str">
        <f t="shared" si="675"/>
        <v/>
      </c>
      <c r="BB2440" t="str">
        <f t="shared" si="690"/>
        <v/>
      </c>
    </row>
    <row r="2441" spans="2:54" x14ac:dyDescent="0.15">
      <c r="B2441" s="347"/>
      <c r="C2441" s="347"/>
      <c r="D2441" s="347"/>
      <c r="E2441" s="347"/>
      <c r="F2441" s="347"/>
      <c r="G2441" s="347"/>
      <c r="H2441" s="347"/>
      <c r="I2441" s="347"/>
      <c r="J2441" s="347"/>
      <c r="K2441" s="347"/>
      <c r="N2441" s="323" t="str">
        <f t="shared" si="676"/>
        <v/>
      </c>
      <c r="O2441" s="323" t="str">
        <f t="shared" si="688"/>
        <v/>
      </c>
      <c r="P2441" s="323" t="str">
        <f t="shared" si="687"/>
        <v/>
      </c>
      <c r="R2441" s="323" t="str">
        <f t="shared" si="674"/>
        <v/>
      </c>
      <c r="X2441" s="322" t="str">
        <f t="shared" si="677"/>
        <v/>
      </c>
      <c r="Y2441" s="322" t="str">
        <f t="shared" si="678"/>
        <v/>
      </c>
      <c r="Z2441" s="322" t="str">
        <f t="shared" si="679"/>
        <v/>
      </c>
      <c r="AA2441" s="322" t="str">
        <f t="shared" si="680"/>
        <v/>
      </c>
      <c r="AB2441" s="322" t="str">
        <f t="shared" si="681"/>
        <v/>
      </c>
      <c r="AC2441" s="322" t="str">
        <f t="shared" si="682"/>
        <v/>
      </c>
      <c r="AD2441" s="322" t="str">
        <f t="shared" si="683"/>
        <v/>
      </c>
      <c r="AE2441" s="322" t="str">
        <f t="shared" si="684"/>
        <v/>
      </c>
      <c r="AF2441" s="322" t="str">
        <f t="shared" si="685"/>
        <v/>
      </c>
      <c r="AG2441" s="322" t="str">
        <f t="shared" si="686"/>
        <v/>
      </c>
      <c r="AZ2441">
        <f t="shared" si="689"/>
        <v>0</v>
      </c>
      <c r="BA2441" t="str">
        <f t="shared" si="675"/>
        <v/>
      </c>
      <c r="BB2441" t="str">
        <f t="shared" si="690"/>
        <v/>
      </c>
    </row>
    <row r="2442" spans="2:54" x14ac:dyDescent="0.15">
      <c r="B2442" s="347"/>
      <c r="C2442" s="347"/>
      <c r="D2442" s="347"/>
      <c r="E2442" s="347"/>
      <c r="F2442" s="347"/>
      <c r="G2442" s="347"/>
      <c r="H2442" s="347"/>
      <c r="I2442" s="347"/>
      <c r="J2442" s="347"/>
      <c r="K2442" s="347"/>
      <c r="N2442" s="323" t="str">
        <f t="shared" si="676"/>
        <v/>
      </c>
      <c r="O2442" s="323" t="str">
        <f t="shared" si="688"/>
        <v/>
      </c>
      <c r="P2442" s="323" t="str">
        <f t="shared" si="687"/>
        <v/>
      </c>
      <c r="R2442" s="323" t="str">
        <f t="shared" si="674"/>
        <v/>
      </c>
      <c r="X2442" s="322" t="str">
        <f t="shared" si="677"/>
        <v/>
      </c>
      <c r="Y2442" s="322" t="str">
        <f t="shared" si="678"/>
        <v/>
      </c>
      <c r="Z2442" s="322" t="str">
        <f t="shared" si="679"/>
        <v/>
      </c>
      <c r="AA2442" s="322" t="str">
        <f t="shared" si="680"/>
        <v/>
      </c>
      <c r="AB2442" s="322" t="str">
        <f t="shared" si="681"/>
        <v/>
      </c>
      <c r="AC2442" s="322" t="str">
        <f t="shared" si="682"/>
        <v/>
      </c>
      <c r="AD2442" s="322" t="str">
        <f t="shared" si="683"/>
        <v/>
      </c>
      <c r="AE2442" s="322" t="str">
        <f t="shared" si="684"/>
        <v/>
      </c>
      <c r="AF2442" s="322" t="str">
        <f t="shared" si="685"/>
        <v/>
      </c>
      <c r="AG2442" s="322" t="str">
        <f t="shared" si="686"/>
        <v/>
      </c>
      <c r="AZ2442">
        <f t="shared" si="689"/>
        <v>0</v>
      </c>
      <c r="BA2442" t="str">
        <f t="shared" si="675"/>
        <v/>
      </c>
      <c r="BB2442" t="str">
        <f t="shared" si="690"/>
        <v/>
      </c>
    </row>
    <row r="2443" spans="2:54" x14ac:dyDescent="0.15">
      <c r="B2443" s="347"/>
      <c r="C2443" s="347"/>
      <c r="D2443" s="347"/>
      <c r="E2443" s="347"/>
      <c r="F2443" s="347"/>
      <c r="G2443" s="347"/>
      <c r="H2443" s="347"/>
      <c r="I2443" s="347"/>
      <c r="J2443" s="347"/>
      <c r="K2443" s="347"/>
      <c r="N2443" s="323" t="str">
        <f t="shared" si="676"/>
        <v/>
      </c>
      <c r="O2443" s="323" t="str">
        <f t="shared" si="688"/>
        <v/>
      </c>
      <c r="P2443" s="323" t="str">
        <f t="shared" si="687"/>
        <v/>
      </c>
      <c r="R2443" s="323" t="str">
        <f t="shared" si="674"/>
        <v/>
      </c>
      <c r="X2443" s="322" t="str">
        <f t="shared" si="677"/>
        <v/>
      </c>
      <c r="Y2443" s="322" t="str">
        <f t="shared" si="678"/>
        <v/>
      </c>
      <c r="Z2443" s="322" t="str">
        <f t="shared" si="679"/>
        <v/>
      </c>
      <c r="AA2443" s="322" t="str">
        <f t="shared" si="680"/>
        <v/>
      </c>
      <c r="AB2443" s="322" t="str">
        <f t="shared" si="681"/>
        <v/>
      </c>
      <c r="AC2443" s="322" t="str">
        <f t="shared" si="682"/>
        <v/>
      </c>
      <c r="AD2443" s="322" t="str">
        <f t="shared" si="683"/>
        <v/>
      </c>
      <c r="AE2443" s="322" t="str">
        <f t="shared" si="684"/>
        <v/>
      </c>
      <c r="AF2443" s="322" t="str">
        <f t="shared" si="685"/>
        <v/>
      </c>
      <c r="AG2443" s="322" t="str">
        <f t="shared" si="686"/>
        <v/>
      </c>
      <c r="AZ2443">
        <f t="shared" si="689"/>
        <v>0</v>
      </c>
      <c r="BA2443" t="str">
        <f t="shared" si="675"/>
        <v/>
      </c>
      <c r="BB2443" t="str">
        <f t="shared" si="690"/>
        <v/>
      </c>
    </row>
    <row r="2444" spans="2:54" x14ac:dyDescent="0.15">
      <c r="B2444" s="347"/>
      <c r="C2444" s="347"/>
      <c r="D2444" s="347"/>
      <c r="E2444" s="347"/>
      <c r="F2444" s="347"/>
      <c r="G2444" s="347"/>
      <c r="H2444" s="347"/>
      <c r="I2444" s="347"/>
      <c r="J2444" s="347"/>
      <c r="K2444" s="347"/>
      <c r="N2444" s="323" t="str">
        <f t="shared" si="676"/>
        <v/>
      </c>
      <c r="O2444" s="323" t="str">
        <f t="shared" si="688"/>
        <v/>
      </c>
      <c r="P2444" s="323" t="str">
        <f t="shared" si="687"/>
        <v/>
      </c>
      <c r="R2444" s="323" t="str">
        <f t="shared" si="674"/>
        <v/>
      </c>
      <c r="X2444" s="322" t="str">
        <f t="shared" si="677"/>
        <v/>
      </c>
      <c r="Y2444" s="322" t="str">
        <f t="shared" si="678"/>
        <v/>
      </c>
      <c r="Z2444" s="322" t="str">
        <f t="shared" si="679"/>
        <v/>
      </c>
      <c r="AA2444" s="322" t="str">
        <f t="shared" si="680"/>
        <v/>
      </c>
      <c r="AB2444" s="322" t="str">
        <f t="shared" si="681"/>
        <v/>
      </c>
      <c r="AC2444" s="322" t="str">
        <f t="shared" si="682"/>
        <v/>
      </c>
      <c r="AD2444" s="322" t="str">
        <f t="shared" si="683"/>
        <v/>
      </c>
      <c r="AE2444" s="322" t="str">
        <f t="shared" si="684"/>
        <v/>
      </c>
      <c r="AF2444" s="322" t="str">
        <f t="shared" si="685"/>
        <v/>
      </c>
      <c r="AG2444" s="322" t="str">
        <f t="shared" si="686"/>
        <v/>
      </c>
      <c r="AZ2444">
        <f t="shared" si="689"/>
        <v>0</v>
      </c>
      <c r="BA2444" t="str">
        <f t="shared" si="675"/>
        <v/>
      </c>
      <c r="BB2444" t="str">
        <f t="shared" si="690"/>
        <v/>
      </c>
    </row>
    <row r="2445" spans="2:54" x14ac:dyDescent="0.15">
      <c r="B2445" s="347"/>
      <c r="C2445" s="347"/>
      <c r="D2445" s="347"/>
      <c r="E2445" s="347"/>
      <c r="F2445" s="347"/>
      <c r="G2445" s="347"/>
      <c r="H2445" s="347"/>
      <c r="I2445" s="347"/>
      <c r="J2445" s="347"/>
      <c r="K2445" s="347"/>
      <c r="N2445" s="323" t="str">
        <f t="shared" si="676"/>
        <v/>
      </c>
      <c r="O2445" s="323" t="str">
        <f t="shared" si="688"/>
        <v/>
      </c>
      <c r="P2445" s="323" t="str">
        <f t="shared" si="687"/>
        <v/>
      </c>
      <c r="R2445" s="323" t="str">
        <f t="shared" ref="R2445:R2508" si="691">IF(M2445=1,IF(COUNT(B2445:K2445)=9,SUM(X2445:AG2445)*2.7778,IF(COUNT(B2445:K2445)=8,SUM(X2445:AG2445)*3.125,IF(COUNT(B2445:K2445)&lt;8,"More than 2 Values are Missing",""))),"")</f>
        <v/>
      </c>
      <c r="X2445" s="322" t="str">
        <f t="shared" si="677"/>
        <v/>
      </c>
      <c r="Y2445" s="322" t="str">
        <f t="shared" si="678"/>
        <v/>
      </c>
      <c r="Z2445" s="322" t="str">
        <f t="shared" si="679"/>
        <v/>
      </c>
      <c r="AA2445" s="322" t="str">
        <f t="shared" si="680"/>
        <v/>
      </c>
      <c r="AB2445" s="322" t="str">
        <f t="shared" si="681"/>
        <v/>
      </c>
      <c r="AC2445" s="322" t="str">
        <f t="shared" si="682"/>
        <v/>
      </c>
      <c r="AD2445" s="322" t="str">
        <f t="shared" si="683"/>
        <v/>
      </c>
      <c r="AE2445" s="322" t="str">
        <f t="shared" si="684"/>
        <v/>
      </c>
      <c r="AF2445" s="322" t="str">
        <f t="shared" si="685"/>
        <v/>
      </c>
      <c r="AG2445" s="322" t="str">
        <f t="shared" si="686"/>
        <v/>
      </c>
      <c r="AZ2445">
        <f t="shared" si="689"/>
        <v>0</v>
      </c>
      <c r="BA2445" t="str">
        <f t="shared" ref="BA2445:BA2508" si="692">IF($AZ2445=10,SUM($X2445:$AG2445),"")</f>
        <v/>
      </c>
      <c r="BB2445" t="str">
        <f t="shared" si="690"/>
        <v/>
      </c>
    </row>
    <row r="2446" spans="2:54" x14ac:dyDescent="0.15">
      <c r="B2446" s="347"/>
      <c r="C2446" s="347"/>
      <c r="D2446" s="347"/>
      <c r="E2446" s="347"/>
      <c r="F2446" s="347"/>
      <c r="G2446" s="347"/>
      <c r="H2446" s="347"/>
      <c r="I2446" s="347"/>
      <c r="J2446" s="347"/>
      <c r="K2446" s="347"/>
      <c r="N2446" s="323" t="str">
        <f t="shared" ref="N2446:N2509" si="693">IF(COUNT(B2446:K2446)=10,SUM(X2446:AG2446)*2.5,IF(R2446&lt;&gt;"",R2446,""))</f>
        <v/>
      </c>
      <c r="O2446" s="323" t="str">
        <f t="shared" si="688"/>
        <v/>
      </c>
      <c r="P2446" s="323" t="str">
        <f t="shared" si="687"/>
        <v/>
      </c>
      <c r="R2446" s="323" t="str">
        <f t="shared" si="691"/>
        <v/>
      </c>
      <c r="X2446" s="322" t="str">
        <f t="shared" si="677"/>
        <v/>
      </c>
      <c r="Y2446" s="322" t="str">
        <f t="shared" si="678"/>
        <v/>
      </c>
      <c r="Z2446" s="322" t="str">
        <f t="shared" si="679"/>
        <v/>
      </c>
      <c r="AA2446" s="322" t="str">
        <f t="shared" si="680"/>
        <v/>
      </c>
      <c r="AB2446" s="322" t="str">
        <f t="shared" si="681"/>
        <v/>
      </c>
      <c r="AC2446" s="322" t="str">
        <f t="shared" si="682"/>
        <v/>
      </c>
      <c r="AD2446" s="322" t="str">
        <f t="shared" si="683"/>
        <v/>
      </c>
      <c r="AE2446" s="322" t="str">
        <f t="shared" si="684"/>
        <v/>
      </c>
      <c r="AF2446" s="322" t="str">
        <f t="shared" si="685"/>
        <v/>
      </c>
      <c r="AG2446" s="322" t="str">
        <f t="shared" si="686"/>
        <v/>
      </c>
      <c r="AZ2446">
        <f t="shared" si="689"/>
        <v>0</v>
      </c>
      <c r="BA2446" t="str">
        <f t="shared" si="692"/>
        <v/>
      </c>
      <c r="BB2446" t="str">
        <f t="shared" si="690"/>
        <v/>
      </c>
    </row>
    <row r="2447" spans="2:54" x14ac:dyDescent="0.15">
      <c r="B2447" s="347"/>
      <c r="C2447" s="347"/>
      <c r="D2447" s="347"/>
      <c r="E2447" s="347"/>
      <c r="F2447" s="347"/>
      <c r="G2447" s="347"/>
      <c r="H2447" s="347"/>
      <c r="I2447" s="347"/>
      <c r="J2447" s="347"/>
      <c r="K2447" s="347"/>
      <c r="N2447" s="323" t="str">
        <f t="shared" si="693"/>
        <v/>
      </c>
      <c r="O2447" s="323" t="str">
        <f t="shared" si="688"/>
        <v/>
      </c>
      <c r="P2447" s="323" t="str">
        <f t="shared" si="687"/>
        <v/>
      </c>
      <c r="R2447" s="323" t="str">
        <f t="shared" si="691"/>
        <v/>
      </c>
      <c r="X2447" s="322" t="str">
        <f t="shared" si="677"/>
        <v/>
      </c>
      <c r="Y2447" s="322" t="str">
        <f t="shared" si="678"/>
        <v/>
      </c>
      <c r="Z2447" s="322" t="str">
        <f t="shared" si="679"/>
        <v/>
      </c>
      <c r="AA2447" s="322" t="str">
        <f t="shared" si="680"/>
        <v/>
      </c>
      <c r="AB2447" s="322" t="str">
        <f t="shared" si="681"/>
        <v/>
      </c>
      <c r="AC2447" s="322" t="str">
        <f t="shared" si="682"/>
        <v/>
      </c>
      <c r="AD2447" s="322" t="str">
        <f t="shared" si="683"/>
        <v/>
      </c>
      <c r="AE2447" s="322" t="str">
        <f t="shared" si="684"/>
        <v/>
      </c>
      <c r="AF2447" s="322" t="str">
        <f t="shared" si="685"/>
        <v/>
      </c>
      <c r="AG2447" s="322" t="str">
        <f t="shared" si="686"/>
        <v/>
      </c>
      <c r="AZ2447">
        <f t="shared" si="689"/>
        <v>0</v>
      </c>
      <c r="BA2447" t="str">
        <f t="shared" si="692"/>
        <v/>
      </c>
      <c r="BB2447" t="str">
        <f t="shared" si="690"/>
        <v/>
      </c>
    </row>
    <row r="2448" spans="2:54" x14ac:dyDescent="0.15">
      <c r="B2448" s="347"/>
      <c r="C2448" s="347"/>
      <c r="D2448" s="347"/>
      <c r="E2448" s="347"/>
      <c r="F2448" s="347"/>
      <c r="G2448" s="347"/>
      <c r="H2448" s="347"/>
      <c r="I2448" s="347"/>
      <c r="J2448" s="347"/>
      <c r="K2448" s="347"/>
      <c r="N2448" s="323" t="str">
        <f t="shared" si="693"/>
        <v/>
      </c>
      <c r="O2448" s="323" t="str">
        <f t="shared" si="688"/>
        <v/>
      </c>
      <c r="P2448" s="323" t="str">
        <f t="shared" si="687"/>
        <v/>
      </c>
      <c r="R2448" s="323" t="str">
        <f t="shared" si="691"/>
        <v/>
      </c>
      <c r="X2448" s="322" t="str">
        <f t="shared" si="677"/>
        <v/>
      </c>
      <c r="Y2448" s="322" t="str">
        <f t="shared" si="678"/>
        <v/>
      </c>
      <c r="Z2448" s="322" t="str">
        <f t="shared" si="679"/>
        <v/>
      </c>
      <c r="AA2448" s="322" t="str">
        <f t="shared" si="680"/>
        <v/>
      </c>
      <c r="AB2448" s="322" t="str">
        <f t="shared" si="681"/>
        <v/>
      </c>
      <c r="AC2448" s="322" t="str">
        <f t="shared" si="682"/>
        <v/>
      </c>
      <c r="AD2448" s="322" t="str">
        <f t="shared" si="683"/>
        <v/>
      </c>
      <c r="AE2448" s="322" t="str">
        <f t="shared" si="684"/>
        <v/>
      </c>
      <c r="AF2448" s="322" t="str">
        <f t="shared" si="685"/>
        <v/>
      </c>
      <c r="AG2448" s="322" t="str">
        <f t="shared" si="686"/>
        <v/>
      </c>
      <c r="AZ2448">
        <f t="shared" si="689"/>
        <v>0</v>
      </c>
      <c r="BA2448" t="str">
        <f t="shared" si="692"/>
        <v/>
      </c>
      <c r="BB2448" t="str">
        <f t="shared" si="690"/>
        <v/>
      </c>
    </row>
    <row r="2449" spans="2:54" x14ac:dyDescent="0.15">
      <c r="B2449" s="347"/>
      <c r="C2449" s="347"/>
      <c r="D2449" s="347"/>
      <c r="E2449" s="347"/>
      <c r="F2449" s="347"/>
      <c r="G2449" s="347"/>
      <c r="H2449" s="347"/>
      <c r="I2449" s="347"/>
      <c r="J2449" s="347"/>
      <c r="K2449" s="347"/>
      <c r="N2449" s="323" t="str">
        <f t="shared" si="693"/>
        <v/>
      </c>
      <c r="O2449" s="323" t="str">
        <f t="shared" si="688"/>
        <v/>
      </c>
      <c r="P2449" s="323" t="str">
        <f t="shared" si="687"/>
        <v/>
      </c>
      <c r="R2449" s="323" t="str">
        <f t="shared" si="691"/>
        <v/>
      </c>
      <c r="X2449" s="322" t="str">
        <f t="shared" si="677"/>
        <v/>
      </c>
      <c r="Y2449" s="322" t="str">
        <f t="shared" si="678"/>
        <v/>
      </c>
      <c r="Z2449" s="322" t="str">
        <f t="shared" si="679"/>
        <v/>
      </c>
      <c r="AA2449" s="322" t="str">
        <f t="shared" si="680"/>
        <v/>
      </c>
      <c r="AB2449" s="322" t="str">
        <f t="shared" si="681"/>
        <v/>
      </c>
      <c r="AC2449" s="322" t="str">
        <f t="shared" si="682"/>
        <v/>
      </c>
      <c r="AD2449" s="322" t="str">
        <f t="shared" si="683"/>
        <v/>
      </c>
      <c r="AE2449" s="322" t="str">
        <f t="shared" si="684"/>
        <v/>
      </c>
      <c r="AF2449" s="322" t="str">
        <f t="shared" si="685"/>
        <v/>
      </c>
      <c r="AG2449" s="322" t="str">
        <f t="shared" si="686"/>
        <v/>
      </c>
      <c r="AZ2449">
        <f t="shared" si="689"/>
        <v>0</v>
      </c>
      <c r="BA2449" t="str">
        <f t="shared" si="692"/>
        <v/>
      </c>
      <c r="BB2449" t="str">
        <f t="shared" si="690"/>
        <v/>
      </c>
    </row>
    <row r="2450" spans="2:54" x14ac:dyDescent="0.15">
      <c r="B2450" s="347"/>
      <c r="C2450" s="347"/>
      <c r="D2450" s="347"/>
      <c r="E2450" s="347"/>
      <c r="F2450" s="347"/>
      <c r="G2450" s="347"/>
      <c r="H2450" s="347"/>
      <c r="I2450" s="347"/>
      <c r="J2450" s="347"/>
      <c r="K2450" s="347"/>
      <c r="N2450" s="323" t="str">
        <f t="shared" si="693"/>
        <v/>
      </c>
      <c r="O2450" s="323" t="str">
        <f t="shared" si="688"/>
        <v/>
      </c>
      <c r="P2450" s="323" t="str">
        <f t="shared" si="687"/>
        <v/>
      </c>
      <c r="R2450" s="323" t="str">
        <f t="shared" si="691"/>
        <v/>
      </c>
      <c r="X2450" s="322" t="str">
        <f t="shared" si="677"/>
        <v/>
      </c>
      <c r="Y2450" s="322" t="str">
        <f t="shared" si="678"/>
        <v/>
      </c>
      <c r="Z2450" s="322" t="str">
        <f t="shared" si="679"/>
        <v/>
      </c>
      <c r="AA2450" s="322" t="str">
        <f t="shared" si="680"/>
        <v/>
      </c>
      <c r="AB2450" s="322" t="str">
        <f t="shared" si="681"/>
        <v/>
      </c>
      <c r="AC2450" s="322" t="str">
        <f t="shared" si="682"/>
        <v/>
      </c>
      <c r="AD2450" s="322" t="str">
        <f t="shared" si="683"/>
        <v/>
      </c>
      <c r="AE2450" s="322" t="str">
        <f t="shared" si="684"/>
        <v/>
      </c>
      <c r="AF2450" s="322" t="str">
        <f t="shared" si="685"/>
        <v/>
      </c>
      <c r="AG2450" s="322" t="str">
        <f t="shared" si="686"/>
        <v/>
      </c>
      <c r="AZ2450">
        <f t="shared" si="689"/>
        <v>0</v>
      </c>
      <c r="BA2450" t="str">
        <f t="shared" si="692"/>
        <v/>
      </c>
      <c r="BB2450" t="str">
        <f t="shared" si="690"/>
        <v/>
      </c>
    </row>
    <row r="2451" spans="2:54" x14ac:dyDescent="0.15">
      <c r="B2451" s="347"/>
      <c r="C2451" s="347"/>
      <c r="D2451" s="347"/>
      <c r="E2451" s="347"/>
      <c r="F2451" s="347"/>
      <c r="G2451" s="347"/>
      <c r="H2451" s="347"/>
      <c r="I2451" s="347"/>
      <c r="J2451" s="347"/>
      <c r="K2451" s="347"/>
      <c r="N2451" s="323" t="str">
        <f t="shared" si="693"/>
        <v/>
      </c>
      <c r="O2451" s="323" t="str">
        <f t="shared" si="688"/>
        <v/>
      </c>
      <c r="P2451" s="323" t="str">
        <f t="shared" si="687"/>
        <v/>
      </c>
      <c r="R2451" s="323" t="str">
        <f t="shared" si="691"/>
        <v/>
      </c>
      <c r="X2451" s="322" t="str">
        <f t="shared" si="677"/>
        <v/>
      </c>
      <c r="Y2451" s="322" t="str">
        <f t="shared" si="678"/>
        <v/>
      </c>
      <c r="Z2451" s="322" t="str">
        <f t="shared" si="679"/>
        <v/>
      </c>
      <c r="AA2451" s="322" t="str">
        <f t="shared" si="680"/>
        <v/>
      </c>
      <c r="AB2451" s="322" t="str">
        <f t="shared" si="681"/>
        <v/>
      </c>
      <c r="AC2451" s="322" t="str">
        <f t="shared" si="682"/>
        <v/>
      </c>
      <c r="AD2451" s="322" t="str">
        <f t="shared" si="683"/>
        <v/>
      </c>
      <c r="AE2451" s="322" t="str">
        <f t="shared" si="684"/>
        <v/>
      </c>
      <c r="AF2451" s="322" t="str">
        <f t="shared" si="685"/>
        <v/>
      </c>
      <c r="AG2451" s="322" t="str">
        <f t="shared" si="686"/>
        <v/>
      </c>
      <c r="AZ2451">
        <f t="shared" si="689"/>
        <v>0</v>
      </c>
      <c r="BA2451" t="str">
        <f t="shared" si="692"/>
        <v/>
      </c>
      <c r="BB2451" t="str">
        <f t="shared" si="690"/>
        <v/>
      </c>
    </row>
    <row r="2452" spans="2:54" x14ac:dyDescent="0.15">
      <c r="B2452" s="347"/>
      <c r="C2452" s="347"/>
      <c r="D2452" s="347"/>
      <c r="E2452" s="347"/>
      <c r="F2452" s="347"/>
      <c r="G2452" s="347"/>
      <c r="H2452" s="347"/>
      <c r="I2452" s="347"/>
      <c r="J2452" s="347"/>
      <c r="K2452" s="347"/>
      <c r="N2452" s="323" t="str">
        <f t="shared" si="693"/>
        <v/>
      </c>
      <c r="O2452" s="323" t="str">
        <f t="shared" si="688"/>
        <v/>
      </c>
      <c r="P2452" s="323" t="str">
        <f t="shared" si="687"/>
        <v/>
      </c>
      <c r="R2452" s="323" t="str">
        <f t="shared" si="691"/>
        <v/>
      </c>
      <c r="X2452" s="322" t="str">
        <f t="shared" si="677"/>
        <v/>
      </c>
      <c r="Y2452" s="322" t="str">
        <f t="shared" si="678"/>
        <v/>
      </c>
      <c r="Z2452" s="322" t="str">
        <f t="shared" si="679"/>
        <v/>
      </c>
      <c r="AA2452" s="322" t="str">
        <f t="shared" si="680"/>
        <v/>
      </c>
      <c r="AB2452" s="322" t="str">
        <f t="shared" si="681"/>
        <v/>
      </c>
      <c r="AC2452" s="322" t="str">
        <f t="shared" si="682"/>
        <v/>
      </c>
      <c r="AD2452" s="322" t="str">
        <f t="shared" si="683"/>
        <v/>
      </c>
      <c r="AE2452" s="322" t="str">
        <f t="shared" si="684"/>
        <v/>
      </c>
      <c r="AF2452" s="322" t="str">
        <f t="shared" si="685"/>
        <v/>
      </c>
      <c r="AG2452" s="322" t="str">
        <f t="shared" si="686"/>
        <v/>
      </c>
      <c r="AZ2452">
        <f t="shared" si="689"/>
        <v>0</v>
      </c>
      <c r="BA2452" t="str">
        <f t="shared" si="692"/>
        <v/>
      </c>
      <c r="BB2452" t="str">
        <f t="shared" si="690"/>
        <v/>
      </c>
    </row>
    <row r="2453" spans="2:54" x14ac:dyDescent="0.15">
      <c r="B2453" s="347"/>
      <c r="C2453" s="347"/>
      <c r="D2453" s="347"/>
      <c r="E2453" s="347"/>
      <c r="F2453" s="347"/>
      <c r="G2453" s="347"/>
      <c r="H2453" s="347"/>
      <c r="I2453" s="347"/>
      <c r="J2453" s="347"/>
      <c r="K2453" s="347"/>
      <c r="N2453" s="323" t="str">
        <f t="shared" si="693"/>
        <v/>
      </c>
      <c r="O2453" s="323" t="str">
        <f t="shared" si="688"/>
        <v/>
      </c>
      <c r="P2453" s="323" t="str">
        <f t="shared" si="687"/>
        <v/>
      </c>
      <c r="R2453" s="323" t="str">
        <f t="shared" si="691"/>
        <v/>
      </c>
      <c r="X2453" s="322" t="str">
        <f t="shared" si="677"/>
        <v/>
      </c>
      <c r="Y2453" s="322" t="str">
        <f t="shared" si="678"/>
        <v/>
      </c>
      <c r="Z2453" s="322" t="str">
        <f t="shared" si="679"/>
        <v/>
      </c>
      <c r="AA2453" s="322" t="str">
        <f t="shared" si="680"/>
        <v/>
      </c>
      <c r="AB2453" s="322" t="str">
        <f t="shared" si="681"/>
        <v/>
      </c>
      <c r="AC2453" s="322" t="str">
        <f t="shared" si="682"/>
        <v/>
      </c>
      <c r="AD2453" s="322" t="str">
        <f t="shared" si="683"/>
        <v/>
      </c>
      <c r="AE2453" s="322" t="str">
        <f t="shared" si="684"/>
        <v/>
      </c>
      <c r="AF2453" s="322" t="str">
        <f t="shared" si="685"/>
        <v/>
      </c>
      <c r="AG2453" s="322" t="str">
        <f t="shared" si="686"/>
        <v/>
      </c>
      <c r="AZ2453">
        <f t="shared" si="689"/>
        <v>0</v>
      </c>
      <c r="BA2453" t="str">
        <f t="shared" si="692"/>
        <v/>
      </c>
      <c r="BB2453" t="str">
        <f t="shared" si="690"/>
        <v/>
      </c>
    </row>
    <row r="2454" spans="2:54" x14ac:dyDescent="0.15">
      <c r="B2454" s="347"/>
      <c r="C2454" s="347"/>
      <c r="D2454" s="347"/>
      <c r="E2454" s="347"/>
      <c r="F2454" s="347"/>
      <c r="G2454" s="347"/>
      <c r="H2454" s="347"/>
      <c r="I2454" s="347"/>
      <c r="J2454" s="347"/>
      <c r="K2454" s="347"/>
      <c r="N2454" s="323" t="str">
        <f t="shared" si="693"/>
        <v/>
      </c>
      <c r="O2454" s="323" t="str">
        <f t="shared" si="688"/>
        <v/>
      </c>
      <c r="P2454" s="323" t="str">
        <f t="shared" si="687"/>
        <v/>
      </c>
      <c r="R2454" s="323" t="str">
        <f t="shared" si="691"/>
        <v/>
      </c>
      <c r="X2454" s="322" t="str">
        <f t="shared" si="677"/>
        <v/>
      </c>
      <c r="Y2454" s="322" t="str">
        <f t="shared" si="678"/>
        <v/>
      </c>
      <c r="Z2454" s="322" t="str">
        <f t="shared" si="679"/>
        <v/>
      </c>
      <c r="AA2454" s="322" t="str">
        <f t="shared" si="680"/>
        <v/>
      </c>
      <c r="AB2454" s="322" t="str">
        <f t="shared" si="681"/>
        <v/>
      </c>
      <c r="AC2454" s="322" t="str">
        <f t="shared" si="682"/>
        <v/>
      </c>
      <c r="AD2454" s="322" t="str">
        <f t="shared" si="683"/>
        <v/>
      </c>
      <c r="AE2454" s="322" t="str">
        <f t="shared" si="684"/>
        <v/>
      </c>
      <c r="AF2454" s="322" t="str">
        <f t="shared" si="685"/>
        <v/>
      </c>
      <c r="AG2454" s="322" t="str">
        <f t="shared" si="686"/>
        <v/>
      </c>
      <c r="AZ2454">
        <f t="shared" si="689"/>
        <v>0</v>
      </c>
      <c r="BA2454" t="str">
        <f t="shared" si="692"/>
        <v/>
      </c>
      <c r="BB2454" t="str">
        <f t="shared" si="690"/>
        <v/>
      </c>
    </row>
    <row r="2455" spans="2:54" x14ac:dyDescent="0.15">
      <c r="B2455" s="347"/>
      <c r="C2455" s="347"/>
      <c r="D2455" s="347"/>
      <c r="E2455" s="347"/>
      <c r="F2455" s="347"/>
      <c r="G2455" s="347"/>
      <c r="H2455" s="347"/>
      <c r="I2455" s="347"/>
      <c r="J2455" s="347"/>
      <c r="K2455" s="347"/>
      <c r="N2455" s="323" t="str">
        <f t="shared" si="693"/>
        <v/>
      </c>
      <c r="O2455" s="323" t="str">
        <f t="shared" si="688"/>
        <v/>
      </c>
      <c r="P2455" s="323" t="str">
        <f t="shared" si="687"/>
        <v/>
      </c>
      <c r="R2455" s="323" t="str">
        <f t="shared" si="691"/>
        <v/>
      </c>
      <c r="X2455" s="322" t="str">
        <f t="shared" ref="X2455:X2518" si="694">IF(B2455&lt;&gt;"",B2455-1,"")</f>
        <v/>
      </c>
      <c r="Y2455" s="322" t="str">
        <f t="shared" ref="Y2455:Y2518" si="695">IF(C2455&lt;&gt;"",C2455-1,"")</f>
        <v/>
      </c>
      <c r="Z2455" s="322" t="str">
        <f t="shared" ref="Z2455:Z2518" si="696">IF(D2455&lt;&gt;"",D2455-1,"")</f>
        <v/>
      </c>
      <c r="AA2455" s="322" t="str">
        <f t="shared" ref="AA2455:AA2518" si="697">IF(E2455&lt;&gt;"",E2455-1,"")</f>
        <v/>
      </c>
      <c r="AB2455" s="322" t="str">
        <f t="shared" ref="AB2455:AB2518" si="698">IF(F2455&lt;&gt;"",F2455-1,"")</f>
        <v/>
      </c>
      <c r="AC2455" s="322" t="str">
        <f t="shared" ref="AC2455:AC2518" si="699">IF(G2455&lt;&gt;"",G2455-1,"")</f>
        <v/>
      </c>
      <c r="AD2455" s="322" t="str">
        <f t="shared" ref="AD2455:AD2518" si="700">IF(H2455&lt;&gt;"",H2455-1,"")</f>
        <v/>
      </c>
      <c r="AE2455" s="322" t="str">
        <f t="shared" ref="AE2455:AE2518" si="701">IF(I2455&lt;&gt;"",I2455-1,"")</f>
        <v/>
      </c>
      <c r="AF2455" s="322" t="str">
        <f t="shared" ref="AF2455:AF2518" si="702">IF(J2455&lt;&gt;"",J2455-1,"")</f>
        <v/>
      </c>
      <c r="AG2455" s="322" t="str">
        <f t="shared" ref="AG2455:AG2518" si="703">IF(K2455&lt;&gt;"",K2455-1,"")</f>
        <v/>
      </c>
      <c r="AZ2455">
        <f t="shared" si="689"/>
        <v>0</v>
      </c>
      <c r="BA2455" t="str">
        <f t="shared" si="692"/>
        <v/>
      </c>
      <c r="BB2455" t="str">
        <f t="shared" si="690"/>
        <v/>
      </c>
    </row>
    <row r="2456" spans="2:54" x14ac:dyDescent="0.15">
      <c r="B2456" s="347"/>
      <c r="C2456" s="347"/>
      <c r="D2456" s="347"/>
      <c r="E2456" s="347"/>
      <c r="F2456" s="347"/>
      <c r="G2456" s="347"/>
      <c r="H2456" s="347"/>
      <c r="I2456" s="347"/>
      <c r="J2456" s="347"/>
      <c r="K2456" s="347"/>
      <c r="N2456" s="323" t="str">
        <f t="shared" si="693"/>
        <v/>
      </c>
      <c r="O2456" s="323" t="str">
        <f t="shared" si="688"/>
        <v/>
      </c>
      <c r="P2456" s="323" t="str">
        <f t="shared" si="687"/>
        <v/>
      </c>
      <c r="R2456" s="323" t="str">
        <f t="shared" si="691"/>
        <v/>
      </c>
      <c r="X2456" s="322" t="str">
        <f t="shared" si="694"/>
        <v/>
      </c>
      <c r="Y2456" s="322" t="str">
        <f t="shared" si="695"/>
        <v/>
      </c>
      <c r="Z2456" s="322" t="str">
        <f t="shared" si="696"/>
        <v/>
      </c>
      <c r="AA2456" s="322" t="str">
        <f t="shared" si="697"/>
        <v/>
      </c>
      <c r="AB2456" s="322" t="str">
        <f t="shared" si="698"/>
        <v/>
      </c>
      <c r="AC2456" s="322" t="str">
        <f t="shared" si="699"/>
        <v/>
      </c>
      <c r="AD2456" s="322" t="str">
        <f t="shared" si="700"/>
        <v/>
      </c>
      <c r="AE2456" s="322" t="str">
        <f t="shared" si="701"/>
        <v/>
      </c>
      <c r="AF2456" s="322" t="str">
        <f t="shared" si="702"/>
        <v/>
      </c>
      <c r="AG2456" s="322" t="str">
        <f t="shared" si="703"/>
        <v/>
      </c>
      <c r="AZ2456">
        <f t="shared" si="689"/>
        <v>0</v>
      </c>
      <c r="BA2456" t="str">
        <f t="shared" si="692"/>
        <v/>
      </c>
      <c r="BB2456" t="str">
        <f t="shared" si="690"/>
        <v/>
      </c>
    </row>
    <row r="2457" spans="2:54" x14ac:dyDescent="0.15">
      <c r="B2457" s="347"/>
      <c r="C2457" s="347"/>
      <c r="D2457" s="347"/>
      <c r="E2457" s="347"/>
      <c r="F2457" s="347"/>
      <c r="G2457" s="347"/>
      <c r="H2457" s="347"/>
      <c r="I2457" s="347"/>
      <c r="J2457" s="347"/>
      <c r="K2457" s="347"/>
      <c r="N2457" s="323" t="str">
        <f t="shared" si="693"/>
        <v/>
      </c>
      <c r="O2457" s="323" t="str">
        <f t="shared" si="688"/>
        <v/>
      </c>
      <c r="P2457" s="323" t="str">
        <f t="shared" si="687"/>
        <v/>
      </c>
      <c r="R2457" s="323" t="str">
        <f t="shared" si="691"/>
        <v/>
      </c>
      <c r="X2457" s="322" t="str">
        <f t="shared" si="694"/>
        <v/>
      </c>
      <c r="Y2457" s="322" t="str">
        <f t="shared" si="695"/>
        <v/>
      </c>
      <c r="Z2457" s="322" t="str">
        <f t="shared" si="696"/>
        <v/>
      </c>
      <c r="AA2457" s="322" t="str">
        <f t="shared" si="697"/>
        <v/>
      </c>
      <c r="AB2457" s="322" t="str">
        <f t="shared" si="698"/>
        <v/>
      </c>
      <c r="AC2457" s="322" t="str">
        <f t="shared" si="699"/>
        <v/>
      </c>
      <c r="AD2457" s="322" t="str">
        <f t="shared" si="700"/>
        <v/>
      </c>
      <c r="AE2457" s="322" t="str">
        <f t="shared" si="701"/>
        <v/>
      </c>
      <c r="AF2457" s="322" t="str">
        <f t="shared" si="702"/>
        <v/>
      </c>
      <c r="AG2457" s="322" t="str">
        <f t="shared" si="703"/>
        <v/>
      </c>
      <c r="AZ2457">
        <f t="shared" si="689"/>
        <v>0</v>
      </c>
      <c r="BA2457" t="str">
        <f t="shared" si="692"/>
        <v/>
      </c>
      <c r="BB2457" t="str">
        <f t="shared" si="690"/>
        <v/>
      </c>
    </row>
    <row r="2458" spans="2:54" x14ac:dyDescent="0.15">
      <c r="B2458" s="347"/>
      <c r="C2458" s="347"/>
      <c r="D2458" s="347"/>
      <c r="E2458" s="347"/>
      <c r="F2458" s="347"/>
      <c r="G2458" s="347"/>
      <c r="H2458" s="347"/>
      <c r="I2458" s="347"/>
      <c r="J2458" s="347"/>
      <c r="K2458" s="347"/>
      <c r="N2458" s="323" t="str">
        <f t="shared" si="693"/>
        <v/>
      </c>
      <c r="O2458" s="323" t="str">
        <f t="shared" si="688"/>
        <v/>
      </c>
      <c r="P2458" s="323" t="str">
        <f t="shared" si="687"/>
        <v/>
      </c>
      <c r="R2458" s="323" t="str">
        <f t="shared" si="691"/>
        <v/>
      </c>
      <c r="X2458" s="322" t="str">
        <f t="shared" si="694"/>
        <v/>
      </c>
      <c r="Y2458" s="322" t="str">
        <f t="shared" si="695"/>
        <v/>
      </c>
      <c r="Z2458" s="322" t="str">
        <f t="shared" si="696"/>
        <v/>
      </c>
      <c r="AA2458" s="322" t="str">
        <f t="shared" si="697"/>
        <v/>
      </c>
      <c r="AB2458" s="322" t="str">
        <f t="shared" si="698"/>
        <v/>
      </c>
      <c r="AC2458" s="322" t="str">
        <f t="shared" si="699"/>
        <v/>
      </c>
      <c r="AD2458" s="322" t="str">
        <f t="shared" si="700"/>
        <v/>
      </c>
      <c r="AE2458" s="322" t="str">
        <f t="shared" si="701"/>
        <v/>
      </c>
      <c r="AF2458" s="322" t="str">
        <f t="shared" si="702"/>
        <v/>
      </c>
      <c r="AG2458" s="322" t="str">
        <f t="shared" si="703"/>
        <v/>
      </c>
      <c r="AZ2458">
        <f t="shared" si="689"/>
        <v>0</v>
      </c>
      <c r="BA2458" t="str">
        <f t="shared" si="692"/>
        <v/>
      </c>
      <c r="BB2458" t="str">
        <f t="shared" si="690"/>
        <v/>
      </c>
    </row>
    <row r="2459" spans="2:54" x14ac:dyDescent="0.15">
      <c r="B2459" s="347"/>
      <c r="C2459" s="347"/>
      <c r="D2459" s="347"/>
      <c r="E2459" s="347"/>
      <c r="F2459" s="347"/>
      <c r="G2459" s="347"/>
      <c r="H2459" s="347"/>
      <c r="I2459" s="347"/>
      <c r="J2459" s="347"/>
      <c r="K2459" s="347"/>
      <c r="N2459" s="323" t="str">
        <f t="shared" si="693"/>
        <v/>
      </c>
      <c r="O2459" s="323" t="str">
        <f t="shared" si="688"/>
        <v/>
      </c>
      <c r="P2459" s="323" t="str">
        <f t="shared" si="687"/>
        <v/>
      </c>
      <c r="R2459" s="323" t="str">
        <f t="shared" si="691"/>
        <v/>
      </c>
      <c r="X2459" s="322" t="str">
        <f t="shared" si="694"/>
        <v/>
      </c>
      <c r="Y2459" s="322" t="str">
        <f t="shared" si="695"/>
        <v/>
      </c>
      <c r="Z2459" s="322" t="str">
        <f t="shared" si="696"/>
        <v/>
      </c>
      <c r="AA2459" s="322" t="str">
        <f t="shared" si="697"/>
        <v/>
      </c>
      <c r="AB2459" s="322" t="str">
        <f t="shared" si="698"/>
        <v/>
      </c>
      <c r="AC2459" s="322" t="str">
        <f t="shared" si="699"/>
        <v/>
      </c>
      <c r="AD2459" s="322" t="str">
        <f t="shared" si="700"/>
        <v/>
      </c>
      <c r="AE2459" s="322" t="str">
        <f t="shared" si="701"/>
        <v/>
      </c>
      <c r="AF2459" s="322" t="str">
        <f t="shared" si="702"/>
        <v/>
      </c>
      <c r="AG2459" s="322" t="str">
        <f t="shared" si="703"/>
        <v/>
      </c>
      <c r="AZ2459">
        <f t="shared" si="689"/>
        <v>0</v>
      </c>
      <c r="BA2459" t="str">
        <f t="shared" si="692"/>
        <v/>
      </c>
      <c r="BB2459" t="str">
        <f t="shared" si="690"/>
        <v/>
      </c>
    </row>
    <row r="2460" spans="2:54" x14ac:dyDescent="0.15">
      <c r="B2460" s="347"/>
      <c r="C2460" s="347"/>
      <c r="D2460" s="347"/>
      <c r="E2460" s="347"/>
      <c r="F2460" s="347"/>
      <c r="G2460" s="347"/>
      <c r="H2460" s="347"/>
      <c r="I2460" s="347"/>
      <c r="J2460" s="347"/>
      <c r="K2460" s="347"/>
      <c r="N2460" s="323" t="str">
        <f t="shared" si="693"/>
        <v/>
      </c>
      <c r="O2460" s="323" t="str">
        <f t="shared" si="688"/>
        <v/>
      </c>
      <c r="P2460" s="323" t="str">
        <f t="shared" si="687"/>
        <v/>
      </c>
      <c r="R2460" s="323" t="str">
        <f t="shared" si="691"/>
        <v/>
      </c>
      <c r="X2460" s="322" t="str">
        <f t="shared" si="694"/>
        <v/>
      </c>
      <c r="Y2460" s="322" t="str">
        <f t="shared" si="695"/>
        <v/>
      </c>
      <c r="Z2460" s="322" t="str">
        <f t="shared" si="696"/>
        <v/>
      </c>
      <c r="AA2460" s="322" t="str">
        <f t="shared" si="697"/>
        <v/>
      </c>
      <c r="AB2460" s="322" t="str">
        <f t="shared" si="698"/>
        <v/>
      </c>
      <c r="AC2460" s="322" t="str">
        <f t="shared" si="699"/>
        <v/>
      </c>
      <c r="AD2460" s="322" t="str">
        <f t="shared" si="700"/>
        <v/>
      </c>
      <c r="AE2460" s="322" t="str">
        <f t="shared" si="701"/>
        <v/>
      </c>
      <c r="AF2460" s="322" t="str">
        <f t="shared" si="702"/>
        <v/>
      </c>
      <c r="AG2460" s="322" t="str">
        <f t="shared" si="703"/>
        <v/>
      </c>
      <c r="AZ2460">
        <f t="shared" si="689"/>
        <v>0</v>
      </c>
      <c r="BA2460" t="str">
        <f t="shared" si="692"/>
        <v/>
      </c>
      <c r="BB2460" t="str">
        <f t="shared" si="690"/>
        <v/>
      </c>
    </row>
    <row r="2461" spans="2:54" x14ac:dyDescent="0.15">
      <c r="B2461" s="347"/>
      <c r="C2461" s="347"/>
      <c r="D2461" s="347"/>
      <c r="E2461" s="347"/>
      <c r="F2461" s="347"/>
      <c r="G2461" s="347"/>
      <c r="H2461" s="347"/>
      <c r="I2461" s="347"/>
      <c r="J2461" s="347"/>
      <c r="K2461" s="347"/>
      <c r="N2461" s="323" t="str">
        <f t="shared" si="693"/>
        <v/>
      </c>
      <c r="O2461" s="323" t="str">
        <f t="shared" si="688"/>
        <v/>
      </c>
      <c r="P2461" s="323" t="str">
        <f t="shared" si="687"/>
        <v/>
      </c>
      <c r="R2461" s="323" t="str">
        <f t="shared" si="691"/>
        <v/>
      </c>
      <c r="X2461" s="322" t="str">
        <f t="shared" si="694"/>
        <v/>
      </c>
      <c r="Y2461" s="322" t="str">
        <f t="shared" si="695"/>
        <v/>
      </c>
      <c r="Z2461" s="322" t="str">
        <f t="shared" si="696"/>
        <v/>
      </c>
      <c r="AA2461" s="322" t="str">
        <f t="shared" si="697"/>
        <v/>
      </c>
      <c r="AB2461" s="322" t="str">
        <f t="shared" si="698"/>
        <v/>
      </c>
      <c r="AC2461" s="322" t="str">
        <f t="shared" si="699"/>
        <v/>
      </c>
      <c r="AD2461" s="322" t="str">
        <f t="shared" si="700"/>
        <v/>
      </c>
      <c r="AE2461" s="322" t="str">
        <f t="shared" si="701"/>
        <v/>
      </c>
      <c r="AF2461" s="322" t="str">
        <f t="shared" si="702"/>
        <v/>
      </c>
      <c r="AG2461" s="322" t="str">
        <f t="shared" si="703"/>
        <v/>
      </c>
      <c r="AZ2461">
        <f t="shared" si="689"/>
        <v>0</v>
      </c>
      <c r="BA2461" t="str">
        <f t="shared" si="692"/>
        <v/>
      </c>
      <c r="BB2461" t="str">
        <f t="shared" si="690"/>
        <v/>
      </c>
    </row>
    <row r="2462" spans="2:54" x14ac:dyDescent="0.15">
      <c r="B2462" s="347"/>
      <c r="C2462" s="347"/>
      <c r="D2462" s="347"/>
      <c r="E2462" s="347"/>
      <c r="F2462" s="347"/>
      <c r="G2462" s="347"/>
      <c r="H2462" s="347"/>
      <c r="I2462" s="347"/>
      <c r="J2462" s="347"/>
      <c r="K2462" s="347"/>
      <c r="N2462" s="323" t="str">
        <f t="shared" si="693"/>
        <v/>
      </c>
      <c r="O2462" s="323" t="str">
        <f t="shared" si="688"/>
        <v/>
      </c>
      <c r="P2462" s="323" t="str">
        <f t="shared" si="687"/>
        <v/>
      </c>
      <c r="R2462" s="323" t="str">
        <f t="shared" si="691"/>
        <v/>
      </c>
      <c r="X2462" s="322" t="str">
        <f t="shared" si="694"/>
        <v/>
      </c>
      <c r="Y2462" s="322" t="str">
        <f t="shared" si="695"/>
        <v/>
      </c>
      <c r="Z2462" s="322" t="str">
        <f t="shared" si="696"/>
        <v/>
      </c>
      <c r="AA2462" s="322" t="str">
        <f t="shared" si="697"/>
        <v/>
      </c>
      <c r="AB2462" s="322" t="str">
        <f t="shared" si="698"/>
        <v/>
      </c>
      <c r="AC2462" s="322" t="str">
        <f t="shared" si="699"/>
        <v/>
      </c>
      <c r="AD2462" s="322" t="str">
        <f t="shared" si="700"/>
        <v/>
      </c>
      <c r="AE2462" s="322" t="str">
        <f t="shared" si="701"/>
        <v/>
      </c>
      <c r="AF2462" s="322" t="str">
        <f t="shared" si="702"/>
        <v/>
      </c>
      <c r="AG2462" s="322" t="str">
        <f t="shared" si="703"/>
        <v/>
      </c>
      <c r="AZ2462">
        <f t="shared" si="689"/>
        <v>0</v>
      </c>
      <c r="BA2462" t="str">
        <f t="shared" si="692"/>
        <v/>
      </c>
      <c r="BB2462" t="str">
        <f t="shared" si="690"/>
        <v/>
      </c>
    </row>
    <row r="2463" spans="2:54" x14ac:dyDescent="0.15">
      <c r="B2463" s="347"/>
      <c r="C2463" s="347"/>
      <c r="D2463" s="347"/>
      <c r="E2463" s="347"/>
      <c r="F2463" s="347"/>
      <c r="G2463" s="347"/>
      <c r="H2463" s="347"/>
      <c r="I2463" s="347"/>
      <c r="J2463" s="347"/>
      <c r="K2463" s="347"/>
      <c r="N2463" s="323" t="str">
        <f t="shared" si="693"/>
        <v/>
      </c>
      <c r="O2463" s="323" t="str">
        <f t="shared" si="688"/>
        <v/>
      </c>
      <c r="P2463" s="323" t="str">
        <f t="shared" si="687"/>
        <v/>
      </c>
      <c r="R2463" s="323" t="str">
        <f t="shared" si="691"/>
        <v/>
      </c>
      <c r="X2463" s="322" t="str">
        <f t="shared" si="694"/>
        <v/>
      </c>
      <c r="Y2463" s="322" t="str">
        <f t="shared" si="695"/>
        <v/>
      </c>
      <c r="Z2463" s="322" t="str">
        <f t="shared" si="696"/>
        <v/>
      </c>
      <c r="AA2463" s="322" t="str">
        <f t="shared" si="697"/>
        <v/>
      </c>
      <c r="AB2463" s="322" t="str">
        <f t="shared" si="698"/>
        <v/>
      </c>
      <c r="AC2463" s="322" t="str">
        <f t="shared" si="699"/>
        <v/>
      </c>
      <c r="AD2463" s="322" t="str">
        <f t="shared" si="700"/>
        <v/>
      </c>
      <c r="AE2463" s="322" t="str">
        <f t="shared" si="701"/>
        <v/>
      </c>
      <c r="AF2463" s="322" t="str">
        <f t="shared" si="702"/>
        <v/>
      </c>
      <c r="AG2463" s="322" t="str">
        <f t="shared" si="703"/>
        <v/>
      </c>
      <c r="AZ2463">
        <f t="shared" si="689"/>
        <v>0</v>
      </c>
      <c r="BA2463" t="str">
        <f t="shared" si="692"/>
        <v/>
      </c>
      <c r="BB2463" t="str">
        <f t="shared" si="690"/>
        <v/>
      </c>
    </row>
    <row r="2464" spans="2:54" x14ac:dyDescent="0.15">
      <c r="B2464" s="347"/>
      <c r="C2464" s="347"/>
      <c r="D2464" s="347"/>
      <c r="E2464" s="347"/>
      <c r="F2464" s="347"/>
      <c r="G2464" s="347"/>
      <c r="H2464" s="347"/>
      <c r="I2464" s="347"/>
      <c r="J2464" s="347"/>
      <c r="K2464" s="347"/>
      <c r="N2464" s="323" t="str">
        <f t="shared" si="693"/>
        <v/>
      </c>
      <c r="O2464" s="323" t="str">
        <f t="shared" si="688"/>
        <v/>
      </c>
      <c r="P2464" s="323" t="str">
        <f t="shared" si="687"/>
        <v/>
      </c>
      <c r="R2464" s="323" t="str">
        <f t="shared" si="691"/>
        <v/>
      </c>
      <c r="X2464" s="322" t="str">
        <f t="shared" si="694"/>
        <v/>
      </c>
      <c r="Y2464" s="322" t="str">
        <f t="shared" si="695"/>
        <v/>
      </c>
      <c r="Z2464" s="322" t="str">
        <f t="shared" si="696"/>
        <v/>
      </c>
      <c r="AA2464" s="322" t="str">
        <f t="shared" si="697"/>
        <v/>
      </c>
      <c r="AB2464" s="322" t="str">
        <f t="shared" si="698"/>
        <v/>
      </c>
      <c r="AC2464" s="322" t="str">
        <f t="shared" si="699"/>
        <v/>
      </c>
      <c r="AD2464" s="322" t="str">
        <f t="shared" si="700"/>
        <v/>
      </c>
      <c r="AE2464" s="322" t="str">
        <f t="shared" si="701"/>
        <v/>
      </c>
      <c r="AF2464" s="322" t="str">
        <f t="shared" si="702"/>
        <v/>
      </c>
      <c r="AG2464" s="322" t="str">
        <f t="shared" si="703"/>
        <v/>
      </c>
      <c r="AZ2464">
        <f t="shared" si="689"/>
        <v>0</v>
      </c>
      <c r="BA2464" t="str">
        <f t="shared" si="692"/>
        <v/>
      </c>
      <c r="BB2464" t="str">
        <f t="shared" si="690"/>
        <v/>
      </c>
    </row>
    <row r="2465" spans="2:54" x14ac:dyDescent="0.15">
      <c r="B2465" s="347"/>
      <c r="C2465" s="347"/>
      <c r="D2465" s="347"/>
      <c r="E2465" s="347"/>
      <c r="F2465" s="347"/>
      <c r="G2465" s="347"/>
      <c r="H2465" s="347"/>
      <c r="I2465" s="347"/>
      <c r="J2465" s="347"/>
      <c r="K2465" s="347"/>
      <c r="N2465" s="323" t="str">
        <f t="shared" si="693"/>
        <v/>
      </c>
      <c r="O2465" s="323" t="str">
        <f t="shared" si="688"/>
        <v/>
      </c>
      <c r="P2465" s="323" t="str">
        <f t="shared" si="687"/>
        <v/>
      </c>
      <c r="R2465" s="323" t="str">
        <f t="shared" si="691"/>
        <v/>
      </c>
      <c r="X2465" s="322" t="str">
        <f t="shared" si="694"/>
        <v/>
      </c>
      <c r="Y2465" s="322" t="str">
        <f t="shared" si="695"/>
        <v/>
      </c>
      <c r="Z2465" s="322" t="str">
        <f t="shared" si="696"/>
        <v/>
      </c>
      <c r="AA2465" s="322" t="str">
        <f t="shared" si="697"/>
        <v/>
      </c>
      <c r="AB2465" s="322" t="str">
        <f t="shared" si="698"/>
        <v/>
      </c>
      <c r="AC2465" s="322" t="str">
        <f t="shared" si="699"/>
        <v/>
      </c>
      <c r="AD2465" s="322" t="str">
        <f t="shared" si="700"/>
        <v/>
      </c>
      <c r="AE2465" s="322" t="str">
        <f t="shared" si="701"/>
        <v/>
      </c>
      <c r="AF2465" s="322" t="str">
        <f t="shared" si="702"/>
        <v/>
      </c>
      <c r="AG2465" s="322" t="str">
        <f t="shared" si="703"/>
        <v/>
      </c>
      <c r="AZ2465">
        <f t="shared" si="689"/>
        <v>0</v>
      </c>
      <c r="BA2465" t="str">
        <f t="shared" si="692"/>
        <v/>
      </c>
      <c r="BB2465" t="str">
        <f t="shared" si="690"/>
        <v/>
      </c>
    </row>
    <row r="2466" spans="2:54" x14ac:dyDescent="0.15">
      <c r="B2466" s="347"/>
      <c r="C2466" s="347"/>
      <c r="D2466" s="347"/>
      <c r="E2466" s="347"/>
      <c r="F2466" s="347"/>
      <c r="G2466" s="347"/>
      <c r="H2466" s="347"/>
      <c r="I2466" s="347"/>
      <c r="J2466" s="347"/>
      <c r="K2466" s="347"/>
      <c r="N2466" s="323" t="str">
        <f t="shared" si="693"/>
        <v/>
      </c>
      <c r="O2466" s="323" t="str">
        <f t="shared" si="688"/>
        <v/>
      </c>
      <c r="P2466" s="323" t="str">
        <f t="shared" si="687"/>
        <v/>
      </c>
      <c r="R2466" s="323" t="str">
        <f t="shared" si="691"/>
        <v/>
      </c>
      <c r="X2466" s="322" t="str">
        <f t="shared" si="694"/>
        <v/>
      </c>
      <c r="Y2466" s="322" t="str">
        <f t="shared" si="695"/>
        <v/>
      </c>
      <c r="Z2466" s="322" t="str">
        <f t="shared" si="696"/>
        <v/>
      </c>
      <c r="AA2466" s="322" t="str">
        <f t="shared" si="697"/>
        <v/>
      </c>
      <c r="AB2466" s="322" t="str">
        <f t="shared" si="698"/>
        <v/>
      </c>
      <c r="AC2466" s="322" t="str">
        <f t="shared" si="699"/>
        <v/>
      </c>
      <c r="AD2466" s="322" t="str">
        <f t="shared" si="700"/>
        <v/>
      </c>
      <c r="AE2466" s="322" t="str">
        <f t="shared" si="701"/>
        <v/>
      </c>
      <c r="AF2466" s="322" t="str">
        <f t="shared" si="702"/>
        <v/>
      </c>
      <c r="AG2466" s="322" t="str">
        <f t="shared" si="703"/>
        <v/>
      </c>
      <c r="AZ2466">
        <f t="shared" si="689"/>
        <v>0</v>
      </c>
      <c r="BA2466" t="str">
        <f t="shared" si="692"/>
        <v/>
      </c>
      <c r="BB2466" t="str">
        <f t="shared" si="690"/>
        <v/>
      </c>
    </row>
    <row r="2467" spans="2:54" x14ac:dyDescent="0.15">
      <c r="B2467" s="347"/>
      <c r="C2467" s="347"/>
      <c r="D2467" s="347"/>
      <c r="E2467" s="347"/>
      <c r="F2467" s="347"/>
      <c r="G2467" s="347"/>
      <c r="H2467" s="347"/>
      <c r="I2467" s="347"/>
      <c r="J2467" s="347"/>
      <c r="K2467" s="347"/>
      <c r="N2467" s="323" t="str">
        <f t="shared" si="693"/>
        <v/>
      </c>
      <c r="O2467" s="323" t="str">
        <f t="shared" si="688"/>
        <v/>
      </c>
      <c r="P2467" s="323" t="str">
        <f t="shared" si="687"/>
        <v/>
      </c>
      <c r="R2467" s="323" t="str">
        <f t="shared" si="691"/>
        <v/>
      </c>
      <c r="X2467" s="322" t="str">
        <f t="shared" si="694"/>
        <v/>
      </c>
      <c r="Y2467" s="322" t="str">
        <f t="shared" si="695"/>
        <v/>
      </c>
      <c r="Z2467" s="322" t="str">
        <f t="shared" si="696"/>
        <v/>
      </c>
      <c r="AA2467" s="322" t="str">
        <f t="shared" si="697"/>
        <v/>
      </c>
      <c r="AB2467" s="322" t="str">
        <f t="shared" si="698"/>
        <v/>
      </c>
      <c r="AC2467" s="322" t="str">
        <f t="shared" si="699"/>
        <v/>
      </c>
      <c r="AD2467" s="322" t="str">
        <f t="shared" si="700"/>
        <v/>
      </c>
      <c r="AE2467" s="322" t="str">
        <f t="shared" si="701"/>
        <v/>
      </c>
      <c r="AF2467" s="322" t="str">
        <f t="shared" si="702"/>
        <v/>
      </c>
      <c r="AG2467" s="322" t="str">
        <f t="shared" si="703"/>
        <v/>
      </c>
      <c r="AZ2467">
        <f t="shared" si="689"/>
        <v>0</v>
      </c>
      <c r="BA2467" t="str">
        <f t="shared" si="692"/>
        <v/>
      </c>
      <c r="BB2467" t="str">
        <f t="shared" si="690"/>
        <v/>
      </c>
    </row>
    <row r="2468" spans="2:54" x14ac:dyDescent="0.15">
      <c r="B2468" s="347"/>
      <c r="C2468" s="347"/>
      <c r="D2468" s="347"/>
      <c r="E2468" s="347"/>
      <c r="F2468" s="347"/>
      <c r="G2468" s="347"/>
      <c r="H2468" s="347"/>
      <c r="I2468" s="347"/>
      <c r="J2468" s="347"/>
      <c r="K2468" s="347"/>
      <c r="N2468" s="323" t="str">
        <f t="shared" si="693"/>
        <v/>
      </c>
      <c r="O2468" s="323" t="str">
        <f t="shared" si="688"/>
        <v/>
      </c>
      <c r="P2468" s="323" t="str">
        <f t="shared" si="687"/>
        <v/>
      </c>
      <c r="R2468" s="323" t="str">
        <f t="shared" si="691"/>
        <v/>
      </c>
      <c r="X2468" s="322" t="str">
        <f t="shared" si="694"/>
        <v/>
      </c>
      <c r="Y2468" s="322" t="str">
        <f t="shared" si="695"/>
        <v/>
      </c>
      <c r="Z2468" s="322" t="str">
        <f t="shared" si="696"/>
        <v/>
      </c>
      <c r="AA2468" s="322" t="str">
        <f t="shared" si="697"/>
        <v/>
      </c>
      <c r="AB2468" s="322" t="str">
        <f t="shared" si="698"/>
        <v/>
      </c>
      <c r="AC2468" s="322" t="str">
        <f t="shared" si="699"/>
        <v/>
      </c>
      <c r="AD2468" s="322" t="str">
        <f t="shared" si="700"/>
        <v/>
      </c>
      <c r="AE2468" s="322" t="str">
        <f t="shared" si="701"/>
        <v/>
      </c>
      <c r="AF2468" s="322" t="str">
        <f t="shared" si="702"/>
        <v/>
      </c>
      <c r="AG2468" s="322" t="str">
        <f t="shared" si="703"/>
        <v/>
      </c>
      <c r="AZ2468">
        <f t="shared" si="689"/>
        <v>0</v>
      </c>
      <c r="BA2468" t="str">
        <f t="shared" si="692"/>
        <v/>
      </c>
      <c r="BB2468" t="str">
        <f t="shared" si="690"/>
        <v/>
      </c>
    </row>
    <row r="2469" spans="2:54" x14ac:dyDescent="0.15">
      <c r="B2469" s="347"/>
      <c r="C2469" s="347"/>
      <c r="D2469" s="347"/>
      <c r="E2469" s="347"/>
      <c r="F2469" s="347"/>
      <c r="G2469" s="347"/>
      <c r="H2469" s="347"/>
      <c r="I2469" s="347"/>
      <c r="J2469" s="347"/>
      <c r="K2469" s="347"/>
      <c r="N2469" s="323" t="str">
        <f t="shared" si="693"/>
        <v/>
      </c>
      <c r="O2469" s="323" t="str">
        <f t="shared" si="688"/>
        <v/>
      </c>
      <c r="P2469" s="323" t="str">
        <f t="shared" si="687"/>
        <v/>
      </c>
      <c r="R2469" s="323" t="str">
        <f t="shared" si="691"/>
        <v/>
      </c>
      <c r="X2469" s="322" t="str">
        <f t="shared" si="694"/>
        <v/>
      </c>
      <c r="Y2469" s="322" t="str">
        <f t="shared" si="695"/>
        <v/>
      </c>
      <c r="Z2469" s="322" t="str">
        <f t="shared" si="696"/>
        <v/>
      </c>
      <c r="AA2469" s="322" t="str">
        <f t="shared" si="697"/>
        <v/>
      </c>
      <c r="AB2469" s="322" t="str">
        <f t="shared" si="698"/>
        <v/>
      </c>
      <c r="AC2469" s="322" t="str">
        <f t="shared" si="699"/>
        <v/>
      </c>
      <c r="AD2469" s="322" t="str">
        <f t="shared" si="700"/>
        <v/>
      </c>
      <c r="AE2469" s="322" t="str">
        <f t="shared" si="701"/>
        <v/>
      </c>
      <c r="AF2469" s="322" t="str">
        <f t="shared" si="702"/>
        <v/>
      </c>
      <c r="AG2469" s="322" t="str">
        <f t="shared" si="703"/>
        <v/>
      </c>
      <c r="AZ2469">
        <f t="shared" si="689"/>
        <v>0</v>
      </c>
      <c r="BA2469" t="str">
        <f t="shared" si="692"/>
        <v/>
      </c>
      <c r="BB2469" t="str">
        <f t="shared" si="690"/>
        <v/>
      </c>
    </row>
    <row r="2470" spans="2:54" x14ac:dyDescent="0.15">
      <c r="B2470" s="347"/>
      <c r="C2470" s="347"/>
      <c r="D2470" s="347"/>
      <c r="E2470" s="347"/>
      <c r="F2470" s="347"/>
      <c r="G2470" s="347"/>
      <c r="H2470" s="347"/>
      <c r="I2470" s="347"/>
      <c r="J2470" s="347"/>
      <c r="K2470" s="347"/>
      <c r="N2470" s="323" t="str">
        <f t="shared" si="693"/>
        <v/>
      </c>
      <c r="O2470" s="323" t="str">
        <f t="shared" si="688"/>
        <v/>
      </c>
      <c r="P2470" s="323" t="str">
        <f t="shared" si="687"/>
        <v/>
      </c>
      <c r="R2470" s="323" t="str">
        <f t="shared" si="691"/>
        <v/>
      </c>
      <c r="X2470" s="322" t="str">
        <f t="shared" si="694"/>
        <v/>
      </c>
      <c r="Y2470" s="322" t="str">
        <f t="shared" si="695"/>
        <v/>
      </c>
      <c r="Z2470" s="322" t="str">
        <f t="shared" si="696"/>
        <v/>
      </c>
      <c r="AA2470" s="322" t="str">
        <f t="shared" si="697"/>
        <v/>
      </c>
      <c r="AB2470" s="322" t="str">
        <f t="shared" si="698"/>
        <v/>
      </c>
      <c r="AC2470" s="322" t="str">
        <f t="shared" si="699"/>
        <v/>
      </c>
      <c r="AD2470" s="322" t="str">
        <f t="shared" si="700"/>
        <v/>
      </c>
      <c r="AE2470" s="322" t="str">
        <f t="shared" si="701"/>
        <v/>
      </c>
      <c r="AF2470" s="322" t="str">
        <f t="shared" si="702"/>
        <v/>
      </c>
      <c r="AG2470" s="322" t="str">
        <f t="shared" si="703"/>
        <v/>
      </c>
      <c r="AZ2470">
        <f t="shared" si="689"/>
        <v>0</v>
      </c>
      <c r="BA2470" t="str">
        <f t="shared" si="692"/>
        <v/>
      </c>
      <c r="BB2470" t="str">
        <f t="shared" si="690"/>
        <v/>
      </c>
    </row>
    <row r="2471" spans="2:54" x14ac:dyDescent="0.15">
      <c r="B2471" s="347"/>
      <c r="C2471" s="347"/>
      <c r="D2471" s="347"/>
      <c r="E2471" s="347"/>
      <c r="F2471" s="347"/>
      <c r="G2471" s="347"/>
      <c r="H2471" s="347"/>
      <c r="I2471" s="347"/>
      <c r="J2471" s="347"/>
      <c r="K2471" s="347"/>
      <c r="N2471" s="323" t="str">
        <f t="shared" si="693"/>
        <v/>
      </c>
      <c r="O2471" s="323" t="str">
        <f t="shared" si="688"/>
        <v/>
      </c>
      <c r="P2471" s="323" t="str">
        <f t="shared" si="687"/>
        <v/>
      </c>
      <c r="R2471" s="323" t="str">
        <f t="shared" si="691"/>
        <v/>
      </c>
      <c r="X2471" s="322" t="str">
        <f t="shared" si="694"/>
        <v/>
      </c>
      <c r="Y2471" s="322" t="str">
        <f t="shared" si="695"/>
        <v/>
      </c>
      <c r="Z2471" s="322" t="str">
        <f t="shared" si="696"/>
        <v/>
      </c>
      <c r="AA2471" s="322" t="str">
        <f t="shared" si="697"/>
        <v/>
      </c>
      <c r="AB2471" s="322" t="str">
        <f t="shared" si="698"/>
        <v/>
      </c>
      <c r="AC2471" s="322" t="str">
        <f t="shared" si="699"/>
        <v/>
      </c>
      <c r="AD2471" s="322" t="str">
        <f t="shared" si="700"/>
        <v/>
      </c>
      <c r="AE2471" s="322" t="str">
        <f t="shared" si="701"/>
        <v/>
      </c>
      <c r="AF2471" s="322" t="str">
        <f t="shared" si="702"/>
        <v/>
      </c>
      <c r="AG2471" s="322" t="str">
        <f t="shared" si="703"/>
        <v/>
      </c>
      <c r="AZ2471">
        <f t="shared" si="689"/>
        <v>0</v>
      </c>
      <c r="BA2471" t="str">
        <f t="shared" si="692"/>
        <v/>
      </c>
      <c r="BB2471" t="str">
        <f t="shared" si="690"/>
        <v/>
      </c>
    </row>
    <row r="2472" spans="2:54" x14ac:dyDescent="0.15">
      <c r="B2472" s="347"/>
      <c r="C2472" s="347"/>
      <c r="D2472" s="347"/>
      <c r="E2472" s="347"/>
      <c r="F2472" s="347"/>
      <c r="G2472" s="347"/>
      <c r="H2472" s="347"/>
      <c r="I2472" s="347"/>
      <c r="J2472" s="347"/>
      <c r="K2472" s="347"/>
      <c r="N2472" s="323" t="str">
        <f t="shared" si="693"/>
        <v/>
      </c>
      <c r="O2472" s="323" t="str">
        <f t="shared" si="688"/>
        <v/>
      </c>
      <c r="P2472" s="323" t="str">
        <f t="shared" si="687"/>
        <v/>
      </c>
      <c r="R2472" s="323" t="str">
        <f t="shared" si="691"/>
        <v/>
      </c>
      <c r="X2472" s="322" t="str">
        <f t="shared" si="694"/>
        <v/>
      </c>
      <c r="Y2472" s="322" t="str">
        <f t="shared" si="695"/>
        <v/>
      </c>
      <c r="Z2472" s="322" t="str">
        <f t="shared" si="696"/>
        <v/>
      </c>
      <c r="AA2472" s="322" t="str">
        <f t="shared" si="697"/>
        <v/>
      </c>
      <c r="AB2472" s="322" t="str">
        <f t="shared" si="698"/>
        <v/>
      </c>
      <c r="AC2472" s="322" t="str">
        <f t="shared" si="699"/>
        <v/>
      </c>
      <c r="AD2472" s="322" t="str">
        <f t="shared" si="700"/>
        <v/>
      </c>
      <c r="AE2472" s="322" t="str">
        <f t="shared" si="701"/>
        <v/>
      </c>
      <c r="AF2472" s="322" t="str">
        <f t="shared" si="702"/>
        <v/>
      </c>
      <c r="AG2472" s="322" t="str">
        <f t="shared" si="703"/>
        <v/>
      </c>
      <c r="AZ2472">
        <f t="shared" si="689"/>
        <v>0</v>
      </c>
      <c r="BA2472" t="str">
        <f t="shared" si="692"/>
        <v/>
      </c>
      <c r="BB2472" t="str">
        <f t="shared" si="690"/>
        <v/>
      </c>
    </row>
    <row r="2473" spans="2:54" x14ac:dyDescent="0.15">
      <c r="B2473" s="347"/>
      <c r="C2473" s="347"/>
      <c r="D2473" s="347"/>
      <c r="E2473" s="347"/>
      <c r="F2473" s="347"/>
      <c r="G2473" s="347"/>
      <c r="H2473" s="347"/>
      <c r="I2473" s="347"/>
      <c r="J2473" s="347"/>
      <c r="K2473" s="347"/>
      <c r="N2473" s="323" t="str">
        <f t="shared" si="693"/>
        <v/>
      </c>
      <c r="O2473" s="323" t="str">
        <f t="shared" si="688"/>
        <v/>
      </c>
      <c r="P2473" s="323" t="str">
        <f t="shared" si="687"/>
        <v/>
      </c>
      <c r="R2473" s="323" t="str">
        <f t="shared" si="691"/>
        <v/>
      </c>
      <c r="X2473" s="322" t="str">
        <f t="shared" si="694"/>
        <v/>
      </c>
      <c r="Y2473" s="322" t="str">
        <f t="shared" si="695"/>
        <v/>
      </c>
      <c r="Z2473" s="322" t="str">
        <f t="shared" si="696"/>
        <v/>
      </c>
      <c r="AA2473" s="322" t="str">
        <f t="shared" si="697"/>
        <v/>
      </c>
      <c r="AB2473" s="322" t="str">
        <f t="shared" si="698"/>
        <v/>
      </c>
      <c r="AC2473" s="322" t="str">
        <f t="shared" si="699"/>
        <v/>
      </c>
      <c r="AD2473" s="322" t="str">
        <f t="shared" si="700"/>
        <v/>
      </c>
      <c r="AE2473" s="322" t="str">
        <f t="shared" si="701"/>
        <v/>
      </c>
      <c r="AF2473" s="322" t="str">
        <f t="shared" si="702"/>
        <v/>
      </c>
      <c r="AG2473" s="322" t="str">
        <f t="shared" si="703"/>
        <v/>
      </c>
      <c r="AZ2473">
        <f t="shared" si="689"/>
        <v>0</v>
      </c>
      <c r="BA2473" t="str">
        <f t="shared" si="692"/>
        <v/>
      </c>
      <c r="BB2473" t="str">
        <f t="shared" si="690"/>
        <v/>
      </c>
    </row>
    <row r="2474" spans="2:54" x14ac:dyDescent="0.15">
      <c r="B2474" s="347"/>
      <c r="C2474" s="347"/>
      <c r="D2474" s="347"/>
      <c r="E2474" s="347"/>
      <c r="F2474" s="347"/>
      <c r="G2474" s="347"/>
      <c r="H2474" s="347"/>
      <c r="I2474" s="347"/>
      <c r="J2474" s="347"/>
      <c r="K2474" s="347"/>
      <c r="N2474" s="323" t="str">
        <f t="shared" si="693"/>
        <v/>
      </c>
      <c r="O2474" s="323" t="str">
        <f t="shared" si="688"/>
        <v/>
      </c>
      <c r="P2474" s="323" t="str">
        <f t="shared" si="687"/>
        <v/>
      </c>
      <c r="R2474" s="323" t="str">
        <f t="shared" si="691"/>
        <v/>
      </c>
      <c r="X2474" s="322" t="str">
        <f t="shared" si="694"/>
        <v/>
      </c>
      <c r="Y2474" s="322" t="str">
        <f t="shared" si="695"/>
        <v/>
      </c>
      <c r="Z2474" s="322" t="str">
        <f t="shared" si="696"/>
        <v/>
      </c>
      <c r="AA2474" s="322" t="str">
        <f t="shared" si="697"/>
        <v/>
      </c>
      <c r="AB2474" s="322" t="str">
        <f t="shared" si="698"/>
        <v/>
      </c>
      <c r="AC2474" s="322" t="str">
        <f t="shared" si="699"/>
        <v/>
      </c>
      <c r="AD2474" s="322" t="str">
        <f t="shared" si="700"/>
        <v/>
      </c>
      <c r="AE2474" s="322" t="str">
        <f t="shared" si="701"/>
        <v/>
      </c>
      <c r="AF2474" s="322" t="str">
        <f t="shared" si="702"/>
        <v/>
      </c>
      <c r="AG2474" s="322" t="str">
        <f t="shared" si="703"/>
        <v/>
      </c>
      <c r="AZ2474">
        <f t="shared" si="689"/>
        <v>0</v>
      </c>
      <c r="BA2474" t="str">
        <f t="shared" si="692"/>
        <v/>
      </c>
      <c r="BB2474" t="str">
        <f t="shared" si="690"/>
        <v/>
      </c>
    </row>
    <row r="2475" spans="2:54" x14ac:dyDescent="0.15">
      <c r="B2475" s="347"/>
      <c r="C2475" s="347"/>
      <c r="D2475" s="347"/>
      <c r="E2475" s="347"/>
      <c r="F2475" s="347"/>
      <c r="G2475" s="347"/>
      <c r="H2475" s="347"/>
      <c r="I2475" s="347"/>
      <c r="J2475" s="347"/>
      <c r="K2475" s="347"/>
      <c r="N2475" s="323" t="str">
        <f t="shared" si="693"/>
        <v/>
      </c>
      <c r="O2475" s="323" t="str">
        <f t="shared" si="688"/>
        <v/>
      </c>
      <c r="P2475" s="323" t="str">
        <f t="shared" si="687"/>
        <v/>
      </c>
      <c r="R2475" s="323" t="str">
        <f t="shared" si="691"/>
        <v/>
      </c>
      <c r="X2475" s="322" t="str">
        <f t="shared" si="694"/>
        <v/>
      </c>
      <c r="Y2475" s="322" t="str">
        <f t="shared" si="695"/>
        <v/>
      </c>
      <c r="Z2475" s="322" t="str">
        <f t="shared" si="696"/>
        <v/>
      </c>
      <c r="AA2475" s="322" t="str">
        <f t="shared" si="697"/>
        <v/>
      </c>
      <c r="AB2475" s="322" t="str">
        <f t="shared" si="698"/>
        <v/>
      </c>
      <c r="AC2475" s="322" t="str">
        <f t="shared" si="699"/>
        <v/>
      </c>
      <c r="AD2475" s="322" t="str">
        <f t="shared" si="700"/>
        <v/>
      </c>
      <c r="AE2475" s="322" t="str">
        <f t="shared" si="701"/>
        <v/>
      </c>
      <c r="AF2475" s="322" t="str">
        <f t="shared" si="702"/>
        <v/>
      </c>
      <c r="AG2475" s="322" t="str">
        <f t="shared" si="703"/>
        <v/>
      </c>
      <c r="AZ2475">
        <f t="shared" si="689"/>
        <v>0</v>
      </c>
      <c r="BA2475" t="str">
        <f t="shared" si="692"/>
        <v/>
      </c>
      <c r="BB2475" t="str">
        <f t="shared" si="690"/>
        <v/>
      </c>
    </row>
    <row r="2476" spans="2:54" x14ac:dyDescent="0.15">
      <c r="B2476" s="347"/>
      <c r="C2476" s="347"/>
      <c r="D2476" s="347"/>
      <c r="E2476" s="347"/>
      <c r="F2476" s="347"/>
      <c r="G2476" s="347"/>
      <c r="H2476" s="347"/>
      <c r="I2476" s="347"/>
      <c r="J2476" s="347"/>
      <c r="K2476" s="347"/>
      <c r="N2476" s="323" t="str">
        <f t="shared" si="693"/>
        <v/>
      </c>
      <c r="O2476" s="323" t="str">
        <f t="shared" si="688"/>
        <v/>
      </c>
      <c r="P2476" s="323" t="str">
        <f t="shared" si="687"/>
        <v/>
      </c>
      <c r="R2476" s="323" t="str">
        <f t="shared" si="691"/>
        <v/>
      </c>
      <c r="X2476" s="322" t="str">
        <f t="shared" si="694"/>
        <v/>
      </c>
      <c r="Y2476" s="322" t="str">
        <f t="shared" si="695"/>
        <v/>
      </c>
      <c r="Z2476" s="322" t="str">
        <f t="shared" si="696"/>
        <v/>
      </c>
      <c r="AA2476" s="322" t="str">
        <f t="shared" si="697"/>
        <v/>
      </c>
      <c r="AB2476" s="322" t="str">
        <f t="shared" si="698"/>
        <v/>
      </c>
      <c r="AC2476" s="322" t="str">
        <f t="shared" si="699"/>
        <v/>
      </c>
      <c r="AD2476" s="322" t="str">
        <f t="shared" si="700"/>
        <v/>
      </c>
      <c r="AE2476" s="322" t="str">
        <f t="shared" si="701"/>
        <v/>
      </c>
      <c r="AF2476" s="322" t="str">
        <f t="shared" si="702"/>
        <v/>
      </c>
      <c r="AG2476" s="322" t="str">
        <f t="shared" si="703"/>
        <v/>
      </c>
      <c r="AZ2476">
        <f t="shared" si="689"/>
        <v>0</v>
      </c>
      <c r="BA2476" t="str">
        <f t="shared" si="692"/>
        <v/>
      </c>
      <c r="BB2476" t="str">
        <f t="shared" si="690"/>
        <v/>
      </c>
    </row>
    <row r="2477" spans="2:54" x14ac:dyDescent="0.15">
      <c r="B2477" s="347"/>
      <c r="C2477" s="347"/>
      <c r="D2477" s="347"/>
      <c r="E2477" s="347"/>
      <c r="F2477" s="347"/>
      <c r="G2477" s="347"/>
      <c r="H2477" s="347"/>
      <c r="I2477" s="347"/>
      <c r="J2477" s="347"/>
      <c r="K2477" s="347"/>
      <c r="N2477" s="323" t="str">
        <f t="shared" si="693"/>
        <v/>
      </c>
      <c r="O2477" s="323" t="str">
        <f t="shared" si="688"/>
        <v/>
      </c>
      <c r="P2477" s="323" t="str">
        <f t="shared" ref="P2477:P2540" si="704">IF(COUNT(AA2477,AG2477)=2,SUM(AA2477,AG2477)*12.5,"")</f>
        <v/>
      </c>
      <c r="R2477" s="323" t="str">
        <f t="shared" si="691"/>
        <v/>
      </c>
      <c r="X2477" s="322" t="str">
        <f t="shared" si="694"/>
        <v/>
      </c>
      <c r="Y2477" s="322" t="str">
        <f t="shared" si="695"/>
        <v/>
      </c>
      <c r="Z2477" s="322" t="str">
        <f t="shared" si="696"/>
        <v/>
      </c>
      <c r="AA2477" s="322" t="str">
        <f t="shared" si="697"/>
        <v/>
      </c>
      <c r="AB2477" s="322" t="str">
        <f t="shared" si="698"/>
        <v/>
      </c>
      <c r="AC2477" s="322" t="str">
        <f t="shared" si="699"/>
        <v/>
      </c>
      <c r="AD2477" s="322" t="str">
        <f t="shared" si="700"/>
        <v/>
      </c>
      <c r="AE2477" s="322" t="str">
        <f t="shared" si="701"/>
        <v/>
      </c>
      <c r="AF2477" s="322" t="str">
        <f t="shared" si="702"/>
        <v/>
      </c>
      <c r="AG2477" s="322" t="str">
        <f t="shared" si="703"/>
        <v/>
      </c>
      <c r="AZ2477">
        <f t="shared" si="689"/>
        <v>0</v>
      </c>
      <c r="BA2477" t="str">
        <f t="shared" si="692"/>
        <v/>
      </c>
      <c r="BB2477" t="str">
        <f t="shared" si="690"/>
        <v/>
      </c>
    </row>
    <row r="2478" spans="2:54" x14ac:dyDescent="0.15">
      <c r="B2478" s="347"/>
      <c r="C2478" s="347"/>
      <c r="D2478" s="347"/>
      <c r="E2478" s="347"/>
      <c r="F2478" s="347"/>
      <c r="G2478" s="347"/>
      <c r="H2478" s="347"/>
      <c r="I2478" s="347"/>
      <c r="J2478" s="347"/>
      <c r="K2478" s="347"/>
      <c r="N2478" s="323" t="str">
        <f t="shared" si="693"/>
        <v/>
      </c>
      <c r="O2478" s="323" t="str">
        <f t="shared" ref="O2478:O2541" si="705">IF(COUNT(X2478:Z2478,AB2478:AF2478)=8,SUM(X2478:Z2478,AB2478:AF2478)*3.125,"")</f>
        <v/>
      </c>
      <c r="P2478" s="323" t="str">
        <f t="shared" si="704"/>
        <v/>
      </c>
      <c r="R2478" s="323" t="str">
        <f t="shared" si="691"/>
        <v/>
      </c>
      <c r="X2478" s="322" t="str">
        <f t="shared" si="694"/>
        <v/>
      </c>
      <c r="Y2478" s="322" t="str">
        <f t="shared" si="695"/>
        <v/>
      </c>
      <c r="Z2478" s="322" t="str">
        <f t="shared" si="696"/>
        <v/>
      </c>
      <c r="AA2478" s="322" t="str">
        <f t="shared" si="697"/>
        <v/>
      </c>
      <c r="AB2478" s="322" t="str">
        <f t="shared" si="698"/>
        <v/>
      </c>
      <c r="AC2478" s="322" t="str">
        <f t="shared" si="699"/>
        <v/>
      </c>
      <c r="AD2478" s="322" t="str">
        <f t="shared" si="700"/>
        <v/>
      </c>
      <c r="AE2478" s="322" t="str">
        <f t="shared" si="701"/>
        <v/>
      </c>
      <c r="AF2478" s="322" t="str">
        <f t="shared" si="702"/>
        <v/>
      </c>
      <c r="AG2478" s="322" t="str">
        <f t="shared" si="703"/>
        <v/>
      </c>
      <c r="AZ2478">
        <f t="shared" si="689"/>
        <v>0</v>
      </c>
      <c r="BA2478" t="str">
        <f t="shared" si="692"/>
        <v/>
      </c>
      <c r="BB2478" t="str">
        <f t="shared" si="690"/>
        <v/>
      </c>
    </row>
    <row r="2479" spans="2:54" x14ac:dyDescent="0.15">
      <c r="B2479" s="347"/>
      <c r="C2479" s="347"/>
      <c r="D2479" s="347"/>
      <c r="E2479" s="347"/>
      <c r="F2479" s="347"/>
      <c r="G2479" s="347"/>
      <c r="H2479" s="347"/>
      <c r="I2479" s="347"/>
      <c r="J2479" s="347"/>
      <c r="K2479" s="347"/>
      <c r="N2479" s="323" t="str">
        <f t="shared" si="693"/>
        <v/>
      </c>
      <c r="O2479" s="323" t="str">
        <f t="shared" si="705"/>
        <v/>
      </c>
      <c r="P2479" s="323" t="str">
        <f t="shared" si="704"/>
        <v/>
      </c>
      <c r="R2479" s="323" t="str">
        <f t="shared" si="691"/>
        <v/>
      </c>
      <c r="X2479" s="322" t="str">
        <f t="shared" si="694"/>
        <v/>
      </c>
      <c r="Y2479" s="322" t="str">
        <f t="shared" si="695"/>
        <v/>
      </c>
      <c r="Z2479" s="322" t="str">
        <f t="shared" si="696"/>
        <v/>
      </c>
      <c r="AA2479" s="322" t="str">
        <f t="shared" si="697"/>
        <v/>
      </c>
      <c r="AB2479" s="322" t="str">
        <f t="shared" si="698"/>
        <v/>
      </c>
      <c r="AC2479" s="322" t="str">
        <f t="shared" si="699"/>
        <v/>
      </c>
      <c r="AD2479" s="322" t="str">
        <f t="shared" si="700"/>
        <v/>
      </c>
      <c r="AE2479" s="322" t="str">
        <f t="shared" si="701"/>
        <v/>
      </c>
      <c r="AF2479" s="322" t="str">
        <f t="shared" si="702"/>
        <v/>
      </c>
      <c r="AG2479" s="322" t="str">
        <f t="shared" si="703"/>
        <v/>
      </c>
      <c r="AZ2479">
        <f t="shared" si="689"/>
        <v>0</v>
      </c>
      <c r="BA2479" t="str">
        <f t="shared" si="692"/>
        <v/>
      </c>
      <c r="BB2479" t="str">
        <f t="shared" si="690"/>
        <v/>
      </c>
    </row>
    <row r="2480" spans="2:54" x14ac:dyDescent="0.15">
      <c r="B2480" s="347"/>
      <c r="C2480" s="347"/>
      <c r="D2480" s="347"/>
      <c r="E2480" s="347"/>
      <c r="F2480" s="347"/>
      <c r="G2480" s="347"/>
      <c r="H2480" s="347"/>
      <c r="I2480" s="347"/>
      <c r="J2480" s="347"/>
      <c r="K2480" s="347"/>
      <c r="N2480" s="323" t="str">
        <f t="shared" si="693"/>
        <v/>
      </c>
      <c r="O2480" s="323" t="str">
        <f t="shared" si="705"/>
        <v/>
      </c>
      <c r="P2480" s="323" t="str">
        <f t="shared" si="704"/>
        <v/>
      </c>
      <c r="R2480" s="323" t="str">
        <f t="shared" si="691"/>
        <v/>
      </c>
      <c r="X2480" s="322" t="str">
        <f t="shared" si="694"/>
        <v/>
      </c>
      <c r="Y2480" s="322" t="str">
        <f t="shared" si="695"/>
        <v/>
      </c>
      <c r="Z2480" s="322" t="str">
        <f t="shared" si="696"/>
        <v/>
      </c>
      <c r="AA2480" s="322" t="str">
        <f t="shared" si="697"/>
        <v/>
      </c>
      <c r="AB2480" s="322" t="str">
        <f t="shared" si="698"/>
        <v/>
      </c>
      <c r="AC2480" s="322" t="str">
        <f t="shared" si="699"/>
        <v/>
      </c>
      <c r="AD2480" s="322" t="str">
        <f t="shared" si="700"/>
        <v/>
      </c>
      <c r="AE2480" s="322" t="str">
        <f t="shared" si="701"/>
        <v/>
      </c>
      <c r="AF2480" s="322" t="str">
        <f t="shared" si="702"/>
        <v/>
      </c>
      <c r="AG2480" s="322" t="str">
        <f t="shared" si="703"/>
        <v/>
      </c>
      <c r="AZ2480">
        <f t="shared" si="689"/>
        <v>0</v>
      </c>
      <c r="BA2480" t="str">
        <f t="shared" si="692"/>
        <v/>
      </c>
      <c r="BB2480" t="str">
        <f t="shared" si="690"/>
        <v/>
      </c>
    </row>
    <row r="2481" spans="2:54" x14ac:dyDescent="0.15">
      <c r="B2481" s="347"/>
      <c r="C2481" s="347"/>
      <c r="D2481" s="347"/>
      <c r="E2481" s="347"/>
      <c r="F2481" s="347"/>
      <c r="G2481" s="347"/>
      <c r="H2481" s="347"/>
      <c r="I2481" s="347"/>
      <c r="J2481" s="347"/>
      <c r="K2481" s="347"/>
      <c r="N2481" s="323" t="str">
        <f t="shared" si="693"/>
        <v/>
      </c>
      <c r="O2481" s="323" t="str">
        <f t="shared" si="705"/>
        <v/>
      </c>
      <c r="P2481" s="323" t="str">
        <f t="shared" si="704"/>
        <v/>
      </c>
      <c r="R2481" s="323" t="str">
        <f t="shared" si="691"/>
        <v/>
      </c>
      <c r="X2481" s="322" t="str">
        <f t="shared" si="694"/>
        <v/>
      </c>
      <c r="Y2481" s="322" t="str">
        <f t="shared" si="695"/>
        <v/>
      </c>
      <c r="Z2481" s="322" t="str">
        <f t="shared" si="696"/>
        <v/>
      </c>
      <c r="AA2481" s="322" t="str">
        <f t="shared" si="697"/>
        <v/>
      </c>
      <c r="AB2481" s="322" t="str">
        <f t="shared" si="698"/>
        <v/>
      </c>
      <c r="AC2481" s="322" t="str">
        <f t="shared" si="699"/>
        <v/>
      </c>
      <c r="AD2481" s="322" t="str">
        <f t="shared" si="700"/>
        <v/>
      </c>
      <c r="AE2481" s="322" t="str">
        <f t="shared" si="701"/>
        <v/>
      </c>
      <c r="AF2481" s="322" t="str">
        <f t="shared" si="702"/>
        <v/>
      </c>
      <c r="AG2481" s="322" t="str">
        <f t="shared" si="703"/>
        <v/>
      </c>
      <c r="AZ2481">
        <f t="shared" si="689"/>
        <v>0</v>
      </c>
      <c r="BA2481" t="str">
        <f t="shared" si="692"/>
        <v/>
      </c>
      <c r="BB2481" t="str">
        <f t="shared" si="690"/>
        <v/>
      </c>
    </row>
    <row r="2482" spans="2:54" x14ac:dyDescent="0.15">
      <c r="B2482" s="347"/>
      <c r="C2482" s="347"/>
      <c r="D2482" s="347"/>
      <c r="E2482" s="347"/>
      <c r="F2482" s="347"/>
      <c r="G2482" s="347"/>
      <c r="H2482" s="347"/>
      <c r="I2482" s="347"/>
      <c r="J2482" s="347"/>
      <c r="K2482" s="347"/>
      <c r="N2482" s="323" t="str">
        <f t="shared" si="693"/>
        <v/>
      </c>
      <c r="O2482" s="323" t="str">
        <f t="shared" si="705"/>
        <v/>
      </c>
      <c r="P2482" s="323" t="str">
        <f t="shared" si="704"/>
        <v/>
      </c>
      <c r="R2482" s="323" t="str">
        <f t="shared" si="691"/>
        <v/>
      </c>
      <c r="X2482" s="322" t="str">
        <f t="shared" si="694"/>
        <v/>
      </c>
      <c r="Y2482" s="322" t="str">
        <f t="shared" si="695"/>
        <v/>
      </c>
      <c r="Z2482" s="322" t="str">
        <f t="shared" si="696"/>
        <v/>
      </c>
      <c r="AA2482" s="322" t="str">
        <f t="shared" si="697"/>
        <v/>
      </c>
      <c r="AB2482" s="322" t="str">
        <f t="shared" si="698"/>
        <v/>
      </c>
      <c r="AC2482" s="322" t="str">
        <f t="shared" si="699"/>
        <v/>
      </c>
      <c r="AD2482" s="322" t="str">
        <f t="shared" si="700"/>
        <v/>
      </c>
      <c r="AE2482" s="322" t="str">
        <f t="shared" si="701"/>
        <v/>
      </c>
      <c r="AF2482" s="322" t="str">
        <f t="shared" si="702"/>
        <v/>
      </c>
      <c r="AG2482" s="322" t="str">
        <f t="shared" si="703"/>
        <v/>
      </c>
      <c r="AZ2482">
        <f t="shared" si="689"/>
        <v>0</v>
      </c>
      <c r="BA2482" t="str">
        <f t="shared" si="692"/>
        <v/>
      </c>
      <c r="BB2482" t="str">
        <f t="shared" si="690"/>
        <v/>
      </c>
    </row>
    <row r="2483" spans="2:54" x14ac:dyDescent="0.15">
      <c r="B2483" s="347"/>
      <c r="C2483" s="347"/>
      <c r="D2483" s="347"/>
      <c r="E2483" s="347"/>
      <c r="F2483" s="347"/>
      <c r="G2483" s="347"/>
      <c r="H2483" s="347"/>
      <c r="I2483" s="347"/>
      <c r="J2483" s="347"/>
      <c r="K2483" s="347"/>
      <c r="N2483" s="323" t="str">
        <f t="shared" si="693"/>
        <v/>
      </c>
      <c r="O2483" s="323" t="str">
        <f t="shared" si="705"/>
        <v/>
      </c>
      <c r="P2483" s="323" t="str">
        <f t="shared" si="704"/>
        <v/>
      </c>
      <c r="R2483" s="323" t="str">
        <f t="shared" si="691"/>
        <v/>
      </c>
      <c r="X2483" s="322" t="str">
        <f t="shared" si="694"/>
        <v/>
      </c>
      <c r="Y2483" s="322" t="str">
        <f t="shared" si="695"/>
        <v/>
      </c>
      <c r="Z2483" s="322" t="str">
        <f t="shared" si="696"/>
        <v/>
      </c>
      <c r="AA2483" s="322" t="str">
        <f t="shared" si="697"/>
        <v/>
      </c>
      <c r="AB2483" s="322" t="str">
        <f t="shared" si="698"/>
        <v/>
      </c>
      <c r="AC2483" s="322" t="str">
        <f t="shared" si="699"/>
        <v/>
      </c>
      <c r="AD2483" s="322" t="str">
        <f t="shared" si="700"/>
        <v/>
      </c>
      <c r="AE2483" s="322" t="str">
        <f t="shared" si="701"/>
        <v/>
      </c>
      <c r="AF2483" s="322" t="str">
        <f t="shared" si="702"/>
        <v/>
      </c>
      <c r="AG2483" s="322" t="str">
        <f t="shared" si="703"/>
        <v/>
      </c>
      <c r="AZ2483">
        <f t="shared" si="689"/>
        <v>0</v>
      </c>
      <c r="BA2483" t="str">
        <f t="shared" si="692"/>
        <v/>
      </c>
      <c r="BB2483" t="str">
        <f t="shared" si="690"/>
        <v/>
      </c>
    </row>
    <row r="2484" spans="2:54" x14ac:dyDescent="0.15">
      <c r="B2484" s="347"/>
      <c r="C2484" s="347"/>
      <c r="D2484" s="347"/>
      <c r="E2484" s="347"/>
      <c r="F2484" s="347"/>
      <c r="G2484" s="347"/>
      <c r="H2484" s="347"/>
      <c r="I2484" s="347"/>
      <c r="J2484" s="347"/>
      <c r="K2484" s="347"/>
      <c r="N2484" s="323" t="str">
        <f t="shared" si="693"/>
        <v/>
      </c>
      <c r="O2484" s="323" t="str">
        <f t="shared" si="705"/>
        <v/>
      </c>
      <c r="P2484" s="323" t="str">
        <f t="shared" si="704"/>
        <v/>
      </c>
      <c r="R2484" s="323" t="str">
        <f t="shared" si="691"/>
        <v/>
      </c>
      <c r="X2484" s="322" t="str">
        <f t="shared" si="694"/>
        <v/>
      </c>
      <c r="Y2484" s="322" t="str">
        <f t="shared" si="695"/>
        <v/>
      </c>
      <c r="Z2484" s="322" t="str">
        <f t="shared" si="696"/>
        <v/>
      </c>
      <c r="AA2484" s="322" t="str">
        <f t="shared" si="697"/>
        <v/>
      </c>
      <c r="AB2484" s="322" t="str">
        <f t="shared" si="698"/>
        <v/>
      </c>
      <c r="AC2484" s="322" t="str">
        <f t="shared" si="699"/>
        <v/>
      </c>
      <c r="AD2484" s="322" t="str">
        <f t="shared" si="700"/>
        <v/>
      </c>
      <c r="AE2484" s="322" t="str">
        <f t="shared" si="701"/>
        <v/>
      </c>
      <c r="AF2484" s="322" t="str">
        <f t="shared" si="702"/>
        <v/>
      </c>
      <c r="AG2484" s="322" t="str">
        <f t="shared" si="703"/>
        <v/>
      </c>
      <c r="AZ2484">
        <f t="shared" si="689"/>
        <v>0</v>
      </c>
      <c r="BA2484" t="str">
        <f t="shared" si="692"/>
        <v/>
      </c>
      <c r="BB2484" t="str">
        <f t="shared" si="690"/>
        <v/>
      </c>
    </row>
    <row r="2485" spans="2:54" x14ac:dyDescent="0.15">
      <c r="B2485" s="347"/>
      <c r="C2485" s="347"/>
      <c r="D2485" s="347"/>
      <c r="E2485" s="347"/>
      <c r="F2485" s="347"/>
      <c r="G2485" s="347"/>
      <c r="H2485" s="347"/>
      <c r="I2485" s="347"/>
      <c r="J2485" s="347"/>
      <c r="K2485" s="347"/>
      <c r="N2485" s="323" t="str">
        <f t="shared" si="693"/>
        <v/>
      </c>
      <c r="O2485" s="323" t="str">
        <f t="shared" si="705"/>
        <v/>
      </c>
      <c r="P2485" s="323" t="str">
        <f t="shared" si="704"/>
        <v/>
      </c>
      <c r="R2485" s="323" t="str">
        <f t="shared" si="691"/>
        <v/>
      </c>
      <c r="X2485" s="322" t="str">
        <f t="shared" si="694"/>
        <v/>
      </c>
      <c r="Y2485" s="322" t="str">
        <f t="shared" si="695"/>
        <v/>
      </c>
      <c r="Z2485" s="322" t="str">
        <f t="shared" si="696"/>
        <v/>
      </c>
      <c r="AA2485" s="322" t="str">
        <f t="shared" si="697"/>
        <v/>
      </c>
      <c r="AB2485" s="322" t="str">
        <f t="shared" si="698"/>
        <v/>
      </c>
      <c r="AC2485" s="322" t="str">
        <f t="shared" si="699"/>
        <v/>
      </c>
      <c r="AD2485" s="322" t="str">
        <f t="shared" si="700"/>
        <v/>
      </c>
      <c r="AE2485" s="322" t="str">
        <f t="shared" si="701"/>
        <v/>
      </c>
      <c r="AF2485" s="322" t="str">
        <f t="shared" si="702"/>
        <v/>
      </c>
      <c r="AG2485" s="322" t="str">
        <f t="shared" si="703"/>
        <v/>
      </c>
      <c r="AZ2485">
        <f t="shared" ref="AZ2485:AZ2548" si="706">COUNT(B2485:K2485)</f>
        <v>0</v>
      </c>
      <c r="BA2485" t="str">
        <f t="shared" si="692"/>
        <v/>
      </c>
      <c r="BB2485" t="str">
        <f t="shared" si="690"/>
        <v/>
      </c>
    </row>
    <row r="2486" spans="2:54" x14ac:dyDescent="0.15">
      <c r="B2486" s="347"/>
      <c r="C2486" s="347"/>
      <c r="D2486" s="347"/>
      <c r="E2486" s="347"/>
      <c r="F2486" s="347"/>
      <c r="G2486" s="347"/>
      <c r="H2486" s="347"/>
      <c r="I2486" s="347"/>
      <c r="J2486" s="347"/>
      <c r="K2486" s="347"/>
      <c r="N2486" s="323" t="str">
        <f t="shared" si="693"/>
        <v/>
      </c>
      <c r="O2486" s="323" t="str">
        <f t="shared" si="705"/>
        <v/>
      </c>
      <c r="P2486" s="323" t="str">
        <f t="shared" si="704"/>
        <v/>
      </c>
      <c r="R2486" s="323" t="str">
        <f t="shared" si="691"/>
        <v/>
      </c>
      <c r="X2486" s="322" t="str">
        <f t="shared" si="694"/>
        <v/>
      </c>
      <c r="Y2486" s="322" t="str">
        <f t="shared" si="695"/>
        <v/>
      </c>
      <c r="Z2486" s="322" t="str">
        <f t="shared" si="696"/>
        <v/>
      </c>
      <c r="AA2486" s="322" t="str">
        <f t="shared" si="697"/>
        <v/>
      </c>
      <c r="AB2486" s="322" t="str">
        <f t="shared" si="698"/>
        <v/>
      </c>
      <c r="AC2486" s="322" t="str">
        <f t="shared" si="699"/>
        <v/>
      </c>
      <c r="AD2486" s="322" t="str">
        <f t="shared" si="700"/>
        <v/>
      </c>
      <c r="AE2486" s="322" t="str">
        <f t="shared" si="701"/>
        <v/>
      </c>
      <c r="AF2486" s="322" t="str">
        <f t="shared" si="702"/>
        <v/>
      </c>
      <c r="AG2486" s="322" t="str">
        <f t="shared" si="703"/>
        <v/>
      </c>
      <c r="AZ2486">
        <f t="shared" si="706"/>
        <v>0</v>
      </c>
      <c r="BA2486" t="str">
        <f t="shared" si="692"/>
        <v/>
      </c>
      <c r="BB2486" t="str">
        <f t="shared" ref="BB2486:BB2549" si="707">IF(AZ2486=10,BA2486/AZ2486,"")</f>
        <v/>
      </c>
    </row>
    <row r="2487" spans="2:54" x14ac:dyDescent="0.15">
      <c r="B2487" s="347"/>
      <c r="C2487" s="347"/>
      <c r="D2487" s="347"/>
      <c r="E2487" s="347"/>
      <c r="F2487" s="347"/>
      <c r="G2487" s="347"/>
      <c r="H2487" s="347"/>
      <c r="I2487" s="347"/>
      <c r="J2487" s="347"/>
      <c r="K2487" s="347"/>
      <c r="N2487" s="323" t="str">
        <f t="shared" si="693"/>
        <v/>
      </c>
      <c r="O2487" s="323" t="str">
        <f t="shared" si="705"/>
        <v/>
      </c>
      <c r="P2487" s="323" t="str">
        <f t="shared" si="704"/>
        <v/>
      </c>
      <c r="R2487" s="323" t="str">
        <f t="shared" si="691"/>
        <v/>
      </c>
      <c r="X2487" s="322" t="str">
        <f t="shared" si="694"/>
        <v/>
      </c>
      <c r="Y2487" s="322" t="str">
        <f t="shared" si="695"/>
        <v/>
      </c>
      <c r="Z2487" s="322" t="str">
        <f t="shared" si="696"/>
        <v/>
      </c>
      <c r="AA2487" s="322" t="str">
        <f t="shared" si="697"/>
        <v/>
      </c>
      <c r="AB2487" s="322" t="str">
        <f t="shared" si="698"/>
        <v/>
      </c>
      <c r="AC2487" s="322" t="str">
        <f t="shared" si="699"/>
        <v/>
      </c>
      <c r="AD2487" s="322" t="str">
        <f t="shared" si="700"/>
        <v/>
      </c>
      <c r="AE2487" s="322" t="str">
        <f t="shared" si="701"/>
        <v/>
      </c>
      <c r="AF2487" s="322" t="str">
        <f t="shared" si="702"/>
        <v/>
      </c>
      <c r="AG2487" s="322" t="str">
        <f t="shared" si="703"/>
        <v/>
      </c>
      <c r="AZ2487">
        <f t="shared" si="706"/>
        <v>0</v>
      </c>
      <c r="BA2487" t="str">
        <f t="shared" si="692"/>
        <v/>
      </c>
      <c r="BB2487" t="str">
        <f t="shared" si="707"/>
        <v/>
      </c>
    </row>
    <row r="2488" spans="2:54" x14ac:dyDescent="0.15">
      <c r="B2488" s="347"/>
      <c r="C2488" s="347"/>
      <c r="D2488" s="347"/>
      <c r="E2488" s="347"/>
      <c r="F2488" s="347"/>
      <c r="G2488" s="347"/>
      <c r="H2488" s="347"/>
      <c r="I2488" s="347"/>
      <c r="J2488" s="347"/>
      <c r="K2488" s="347"/>
      <c r="N2488" s="323" t="str">
        <f t="shared" si="693"/>
        <v/>
      </c>
      <c r="O2488" s="323" t="str">
        <f t="shared" si="705"/>
        <v/>
      </c>
      <c r="P2488" s="323" t="str">
        <f t="shared" si="704"/>
        <v/>
      </c>
      <c r="R2488" s="323" t="str">
        <f t="shared" si="691"/>
        <v/>
      </c>
      <c r="X2488" s="322" t="str">
        <f t="shared" si="694"/>
        <v/>
      </c>
      <c r="Y2488" s="322" t="str">
        <f t="shared" si="695"/>
        <v/>
      </c>
      <c r="Z2488" s="322" t="str">
        <f t="shared" si="696"/>
        <v/>
      </c>
      <c r="AA2488" s="322" t="str">
        <f t="shared" si="697"/>
        <v/>
      </c>
      <c r="AB2488" s="322" t="str">
        <f t="shared" si="698"/>
        <v/>
      </c>
      <c r="AC2488" s="322" t="str">
        <f t="shared" si="699"/>
        <v/>
      </c>
      <c r="AD2488" s="322" t="str">
        <f t="shared" si="700"/>
        <v/>
      </c>
      <c r="AE2488" s="322" t="str">
        <f t="shared" si="701"/>
        <v/>
      </c>
      <c r="AF2488" s="322" t="str">
        <f t="shared" si="702"/>
        <v/>
      </c>
      <c r="AG2488" s="322" t="str">
        <f t="shared" si="703"/>
        <v/>
      </c>
      <c r="AZ2488">
        <f t="shared" si="706"/>
        <v>0</v>
      </c>
      <c r="BA2488" t="str">
        <f t="shared" si="692"/>
        <v/>
      </c>
      <c r="BB2488" t="str">
        <f t="shared" si="707"/>
        <v/>
      </c>
    </row>
    <row r="2489" spans="2:54" x14ac:dyDescent="0.15">
      <c r="B2489" s="347"/>
      <c r="C2489" s="347"/>
      <c r="D2489" s="347"/>
      <c r="E2489" s="347"/>
      <c r="F2489" s="347"/>
      <c r="G2489" s="347"/>
      <c r="H2489" s="347"/>
      <c r="I2489" s="347"/>
      <c r="J2489" s="347"/>
      <c r="K2489" s="347"/>
      <c r="N2489" s="323" t="str">
        <f t="shared" si="693"/>
        <v/>
      </c>
      <c r="O2489" s="323" t="str">
        <f t="shared" si="705"/>
        <v/>
      </c>
      <c r="P2489" s="323" t="str">
        <f t="shared" si="704"/>
        <v/>
      </c>
      <c r="R2489" s="323" t="str">
        <f t="shared" si="691"/>
        <v/>
      </c>
      <c r="X2489" s="322" t="str">
        <f t="shared" si="694"/>
        <v/>
      </c>
      <c r="Y2489" s="322" t="str">
        <f t="shared" si="695"/>
        <v/>
      </c>
      <c r="Z2489" s="322" t="str">
        <f t="shared" si="696"/>
        <v/>
      </c>
      <c r="AA2489" s="322" t="str">
        <f t="shared" si="697"/>
        <v/>
      </c>
      <c r="AB2489" s="322" t="str">
        <f t="shared" si="698"/>
        <v/>
      </c>
      <c r="AC2489" s="322" t="str">
        <f t="shared" si="699"/>
        <v/>
      </c>
      <c r="AD2489" s="322" t="str">
        <f t="shared" si="700"/>
        <v/>
      </c>
      <c r="AE2489" s="322" t="str">
        <f t="shared" si="701"/>
        <v/>
      </c>
      <c r="AF2489" s="322" t="str">
        <f t="shared" si="702"/>
        <v/>
      </c>
      <c r="AG2489" s="322" t="str">
        <f t="shared" si="703"/>
        <v/>
      </c>
      <c r="AZ2489">
        <f t="shared" si="706"/>
        <v>0</v>
      </c>
      <c r="BA2489" t="str">
        <f t="shared" si="692"/>
        <v/>
      </c>
      <c r="BB2489" t="str">
        <f t="shared" si="707"/>
        <v/>
      </c>
    </row>
    <row r="2490" spans="2:54" x14ac:dyDescent="0.15">
      <c r="B2490" s="347"/>
      <c r="C2490" s="347"/>
      <c r="D2490" s="347"/>
      <c r="E2490" s="347"/>
      <c r="F2490" s="347"/>
      <c r="G2490" s="347"/>
      <c r="H2490" s="347"/>
      <c r="I2490" s="347"/>
      <c r="J2490" s="347"/>
      <c r="K2490" s="347"/>
      <c r="N2490" s="323" t="str">
        <f t="shared" si="693"/>
        <v/>
      </c>
      <c r="O2490" s="323" t="str">
        <f t="shared" si="705"/>
        <v/>
      </c>
      <c r="P2490" s="323" t="str">
        <f t="shared" si="704"/>
        <v/>
      </c>
      <c r="R2490" s="323" t="str">
        <f t="shared" si="691"/>
        <v/>
      </c>
      <c r="X2490" s="322" t="str">
        <f t="shared" si="694"/>
        <v/>
      </c>
      <c r="Y2490" s="322" t="str">
        <f t="shared" si="695"/>
        <v/>
      </c>
      <c r="Z2490" s="322" t="str">
        <f t="shared" si="696"/>
        <v/>
      </c>
      <c r="AA2490" s="322" t="str">
        <f t="shared" si="697"/>
        <v/>
      </c>
      <c r="AB2490" s="322" t="str">
        <f t="shared" si="698"/>
        <v/>
      </c>
      <c r="AC2490" s="322" t="str">
        <f t="shared" si="699"/>
        <v/>
      </c>
      <c r="AD2490" s="322" t="str">
        <f t="shared" si="700"/>
        <v/>
      </c>
      <c r="AE2490" s="322" t="str">
        <f t="shared" si="701"/>
        <v/>
      </c>
      <c r="AF2490" s="322" t="str">
        <f t="shared" si="702"/>
        <v/>
      </c>
      <c r="AG2490" s="322" t="str">
        <f t="shared" si="703"/>
        <v/>
      </c>
      <c r="AZ2490">
        <f t="shared" si="706"/>
        <v>0</v>
      </c>
      <c r="BA2490" t="str">
        <f t="shared" si="692"/>
        <v/>
      </c>
      <c r="BB2490" t="str">
        <f t="shared" si="707"/>
        <v/>
      </c>
    </row>
    <row r="2491" spans="2:54" x14ac:dyDescent="0.15">
      <c r="B2491" s="347"/>
      <c r="C2491" s="347"/>
      <c r="D2491" s="347"/>
      <c r="E2491" s="347"/>
      <c r="F2491" s="347"/>
      <c r="G2491" s="347"/>
      <c r="H2491" s="347"/>
      <c r="I2491" s="347"/>
      <c r="J2491" s="347"/>
      <c r="K2491" s="347"/>
      <c r="N2491" s="323" t="str">
        <f t="shared" si="693"/>
        <v/>
      </c>
      <c r="O2491" s="323" t="str">
        <f t="shared" si="705"/>
        <v/>
      </c>
      <c r="P2491" s="323" t="str">
        <f t="shared" si="704"/>
        <v/>
      </c>
      <c r="R2491" s="323" t="str">
        <f t="shared" si="691"/>
        <v/>
      </c>
      <c r="X2491" s="322" t="str">
        <f t="shared" si="694"/>
        <v/>
      </c>
      <c r="Y2491" s="322" t="str">
        <f t="shared" si="695"/>
        <v/>
      </c>
      <c r="Z2491" s="322" t="str">
        <f t="shared" si="696"/>
        <v/>
      </c>
      <c r="AA2491" s="322" t="str">
        <f t="shared" si="697"/>
        <v/>
      </c>
      <c r="AB2491" s="322" t="str">
        <f t="shared" si="698"/>
        <v/>
      </c>
      <c r="AC2491" s="322" t="str">
        <f t="shared" si="699"/>
        <v/>
      </c>
      <c r="AD2491" s="322" t="str">
        <f t="shared" si="700"/>
        <v/>
      </c>
      <c r="AE2491" s="322" t="str">
        <f t="shared" si="701"/>
        <v/>
      </c>
      <c r="AF2491" s="322" t="str">
        <f t="shared" si="702"/>
        <v/>
      </c>
      <c r="AG2491" s="322" t="str">
        <f t="shared" si="703"/>
        <v/>
      </c>
      <c r="AZ2491">
        <f t="shared" si="706"/>
        <v>0</v>
      </c>
      <c r="BA2491" t="str">
        <f t="shared" si="692"/>
        <v/>
      </c>
      <c r="BB2491" t="str">
        <f t="shared" si="707"/>
        <v/>
      </c>
    </row>
    <row r="2492" spans="2:54" x14ac:dyDescent="0.15">
      <c r="B2492" s="347"/>
      <c r="C2492" s="347"/>
      <c r="D2492" s="347"/>
      <c r="E2492" s="347"/>
      <c r="F2492" s="347"/>
      <c r="G2492" s="347"/>
      <c r="H2492" s="347"/>
      <c r="I2492" s="347"/>
      <c r="J2492" s="347"/>
      <c r="K2492" s="347"/>
      <c r="N2492" s="323" t="str">
        <f t="shared" si="693"/>
        <v/>
      </c>
      <c r="O2492" s="323" t="str">
        <f t="shared" si="705"/>
        <v/>
      </c>
      <c r="P2492" s="323" t="str">
        <f t="shared" si="704"/>
        <v/>
      </c>
      <c r="R2492" s="323" t="str">
        <f t="shared" si="691"/>
        <v/>
      </c>
      <c r="X2492" s="322" t="str">
        <f t="shared" si="694"/>
        <v/>
      </c>
      <c r="Y2492" s="322" t="str">
        <f t="shared" si="695"/>
        <v/>
      </c>
      <c r="Z2492" s="322" t="str">
        <f t="shared" si="696"/>
        <v/>
      </c>
      <c r="AA2492" s="322" t="str">
        <f t="shared" si="697"/>
        <v/>
      </c>
      <c r="AB2492" s="322" t="str">
        <f t="shared" si="698"/>
        <v/>
      </c>
      <c r="AC2492" s="322" t="str">
        <f t="shared" si="699"/>
        <v/>
      </c>
      <c r="AD2492" s="322" t="str">
        <f t="shared" si="700"/>
        <v/>
      </c>
      <c r="AE2492" s="322" t="str">
        <f t="shared" si="701"/>
        <v/>
      </c>
      <c r="AF2492" s="322" t="str">
        <f t="shared" si="702"/>
        <v/>
      </c>
      <c r="AG2492" s="322" t="str">
        <f t="shared" si="703"/>
        <v/>
      </c>
      <c r="AZ2492">
        <f t="shared" si="706"/>
        <v>0</v>
      </c>
      <c r="BA2492" t="str">
        <f t="shared" si="692"/>
        <v/>
      </c>
      <c r="BB2492" t="str">
        <f t="shared" si="707"/>
        <v/>
      </c>
    </row>
    <row r="2493" spans="2:54" x14ac:dyDescent="0.15">
      <c r="B2493" s="347"/>
      <c r="C2493" s="347"/>
      <c r="D2493" s="347"/>
      <c r="E2493" s="347"/>
      <c r="F2493" s="347"/>
      <c r="G2493" s="347"/>
      <c r="H2493" s="347"/>
      <c r="I2493" s="347"/>
      <c r="J2493" s="347"/>
      <c r="K2493" s="347"/>
      <c r="N2493" s="323" t="str">
        <f t="shared" si="693"/>
        <v/>
      </c>
      <c r="O2493" s="323" t="str">
        <f t="shared" si="705"/>
        <v/>
      </c>
      <c r="P2493" s="323" t="str">
        <f t="shared" si="704"/>
        <v/>
      </c>
      <c r="R2493" s="323" t="str">
        <f t="shared" si="691"/>
        <v/>
      </c>
      <c r="X2493" s="322" t="str">
        <f t="shared" si="694"/>
        <v/>
      </c>
      <c r="Y2493" s="322" t="str">
        <f t="shared" si="695"/>
        <v/>
      </c>
      <c r="Z2493" s="322" t="str">
        <f t="shared" si="696"/>
        <v/>
      </c>
      <c r="AA2493" s="322" t="str">
        <f t="shared" si="697"/>
        <v/>
      </c>
      <c r="AB2493" s="322" t="str">
        <f t="shared" si="698"/>
        <v/>
      </c>
      <c r="AC2493" s="322" t="str">
        <f t="shared" si="699"/>
        <v/>
      </c>
      <c r="AD2493" s="322" t="str">
        <f t="shared" si="700"/>
        <v/>
      </c>
      <c r="AE2493" s="322" t="str">
        <f t="shared" si="701"/>
        <v/>
      </c>
      <c r="AF2493" s="322" t="str">
        <f t="shared" si="702"/>
        <v/>
      </c>
      <c r="AG2493" s="322" t="str">
        <f t="shared" si="703"/>
        <v/>
      </c>
      <c r="AZ2493">
        <f t="shared" si="706"/>
        <v>0</v>
      </c>
      <c r="BA2493" t="str">
        <f t="shared" si="692"/>
        <v/>
      </c>
      <c r="BB2493" t="str">
        <f t="shared" si="707"/>
        <v/>
      </c>
    </row>
    <row r="2494" spans="2:54" x14ac:dyDescent="0.15">
      <c r="B2494" s="347"/>
      <c r="C2494" s="347"/>
      <c r="D2494" s="347"/>
      <c r="E2494" s="347"/>
      <c r="F2494" s="347"/>
      <c r="G2494" s="347"/>
      <c r="H2494" s="347"/>
      <c r="I2494" s="347"/>
      <c r="J2494" s="347"/>
      <c r="K2494" s="347"/>
      <c r="N2494" s="323" t="str">
        <f t="shared" si="693"/>
        <v/>
      </c>
      <c r="O2494" s="323" t="str">
        <f t="shared" si="705"/>
        <v/>
      </c>
      <c r="P2494" s="323" t="str">
        <f t="shared" si="704"/>
        <v/>
      </c>
      <c r="R2494" s="323" t="str">
        <f t="shared" si="691"/>
        <v/>
      </c>
      <c r="X2494" s="322" t="str">
        <f t="shared" si="694"/>
        <v/>
      </c>
      <c r="Y2494" s="322" t="str">
        <f t="shared" si="695"/>
        <v/>
      </c>
      <c r="Z2494" s="322" t="str">
        <f t="shared" si="696"/>
        <v/>
      </c>
      <c r="AA2494" s="322" t="str">
        <f t="shared" si="697"/>
        <v/>
      </c>
      <c r="AB2494" s="322" t="str">
        <f t="shared" si="698"/>
        <v/>
      </c>
      <c r="AC2494" s="322" t="str">
        <f t="shared" si="699"/>
        <v/>
      </c>
      <c r="AD2494" s="322" t="str">
        <f t="shared" si="700"/>
        <v/>
      </c>
      <c r="AE2494" s="322" t="str">
        <f t="shared" si="701"/>
        <v/>
      </c>
      <c r="AF2494" s="322" t="str">
        <f t="shared" si="702"/>
        <v/>
      </c>
      <c r="AG2494" s="322" t="str">
        <f t="shared" si="703"/>
        <v/>
      </c>
      <c r="AZ2494">
        <f t="shared" si="706"/>
        <v>0</v>
      </c>
      <c r="BA2494" t="str">
        <f t="shared" si="692"/>
        <v/>
      </c>
      <c r="BB2494" t="str">
        <f t="shared" si="707"/>
        <v/>
      </c>
    </row>
    <row r="2495" spans="2:54" x14ac:dyDescent="0.15">
      <c r="B2495" s="347"/>
      <c r="C2495" s="347"/>
      <c r="D2495" s="347"/>
      <c r="E2495" s="347"/>
      <c r="F2495" s="347"/>
      <c r="G2495" s="347"/>
      <c r="H2495" s="347"/>
      <c r="I2495" s="347"/>
      <c r="J2495" s="347"/>
      <c r="K2495" s="347"/>
      <c r="N2495" s="323" t="str">
        <f t="shared" si="693"/>
        <v/>
      </c>
      <c r="O2495" s="323" t="str">
        <f t="shared" si="705"/>
        <v/>
      </c>
      <c r="P2495" s="323" t="str">
        <f t="shared" si="704"/>
        <v/>
      </c>
      <c r="R2495" s="323" t="str">
        <f t="shared" si="691"/>
        <v/>
      </c>
      <c r="X2495" s="322" t="str">
        <f t="shared" si="694"/>
        <v/>
      </c>
      <c r="Y2495" s="322" t="str">
        <f t="shared" si="695"/>
        <v/>
      </c>
      <c r="Z2495" s="322" t="str">
        <f t="shared" si="696"/>
        <v/>
      </c>
      <c r="AA2495" s="322" t="str">
        <f t="shared" si="697"/>
        <v/>
      </c>
      <c r="AB2495" s="322" t="str">
        <f t="shared" si="698"/>
        <v/>
      </c>
      <c r="AC2495" s="322" t="str">
        <f t="shared" si="699"/>
        <v/>
      </c>
      <c r="AD2495" s="322" t="str">
        <f t="shared" si="700"/>
        <v/>
      </c>
      <c r="AE2495" s="322" t="str">
        <f t="shared" si="701"/>
        <v/>
      </c>
      <c r="AF2495" s="322" t="str">
        <f t="shared" si="702"/>
        <v/>
      </c>
      <c r="AG2495" s="322" t="str">
        <f t="shared" si="703"/>
        <v/>
      </c>
      <c r="AZ2495">
        <f t="shared" si="706"/>
        <v>0</v>
      </c>
      <c r="BA2495" t="str">
        <f t="shared" si="692"/>
        <v/>
      </c>
      <c r="BB2495" t="str">
        <f t="shared" si="707"/>
        <v/>
      </c>
    </row>
    <row r="2496" spans="2:54" x14ac:dyDescent="0.15">
      <c r="B2496" s="347"/>
      <c r="C2496" s="347"/>
      <c r="D2496" s="347"/>
      <c r="E2496" s="347"/>
      <c r="F2496" s="347"/>
      <c r="G2496" s="347"/>
      <c r="H2496" s="347"/>
      <c r="I2496" s="347"/>
      <c r="J2496" s="347"/>
      <c r="K2496" s="347"/>
      <c r="N2496" s="323" t="str">
        <f t="shared" si="693"/>
        <v/>
      </c>
      <c r="O2496" s="323" t="str">
        <f t="shared" si="705"/>
        <v/>
      </c>
      <c r="P2496" s="323" t="str">
        <f t="shared" si="704"/>
        <v/>
      </c>
      <c r="R2496" s="323" t="str">
        <f t="shared" si="691"/>
        <v/>
      </c>
      <c r="X2496" s="322" t="str">
        <f t="shared" si="694"/>
        <v/>
      </c>
      <c r="Y2496" s="322" t="str">
        <f t="shared" si="695"/>
        <v/>
      </c>
      <c r="Z2496" s="322" t="str">
        <f t="shared" si="696"/>
        <v/>
      </c>
      <c r="AA2496" s="322" t="str">
        <f t="shared" si="697"/>
        <v/>
      </c>
      <c r="AB2496" s="322" t="str">
        <f t="shared" si="698"/>
        <v/>
      </c>
      <c r="AC2496" s="322" t="str">
        <f t="shared" si="699"/>
        <v/>
      </c>
      <c r="AD2496" s="322" t="str">
        <f t="shared" si="700"/>
        <v/>
      </c>
      <c r="AE2496" s="322" t="str">
        <f t="shared" si="701"/>
        <v/>
      </c>
      <c r="AF2496" s="322" t="str">
        <f t="shared" si="702"/>
        <v/>
      </c>
      <c r="AG2496" s="322" t="str">
        <f t="shared" si="703"/>
        <v/>
      </c>
      <c r="AZ2496">
        <f t="shared" si="706"/>
        <v>0</v>
      </c>
      <c r="BA2496" t="str">
        <f t="shared" si="692"/>
        <v/>
      </c>
      <c r="BB2496" t="str">
        <f t="shared" si="707"/>
        <v/>
      </c>
    </row>
    <row r="2497" spans="2:54" x14ac:dyDescent="0.15">
      <c r="B2497" s="347"/>
      <c r="C2497" s="347"/>
      <c r="D2497" s="347"/>
      <c r="E2497" s="347"/>
      <c r="F2497" s="347"/>
      <c r="G2497" s="347"/>
      <c r="H2497" s="347"/>
      <c r="I2497" s="347"/>
      <c r="J2497" s="347"/>
      <c r="K2497" s="347"/>
      <c r="N2497" s="323" t="str">
        <f t="shared" si="693"/>
        <v/>
      </c>
      <c r="O2497" s="323" t="str">
        <f t="shared" si="705"/>
        <v/>
      </c>
      <c r="P2497" s="323" t="str">
        <f t="shared" si="704"/>
        <v/>
      </c>
      <c r="R2497" s="323" t="str">
        <f t="shared" si="691"/>
        <v/>
      </c>
      <c r="X2497" s="322" t="str">
        <f t="shared" si="694"/>
        <v/>
      </c>
      <c r="Y2497" s="322" t="str">
        <f t="shared" si="695"/>
        <v/>
      </c>
      <c r="Z2497" s="322" t="str">
        <f t="shared" si="696"/>
        <v/>
      </c>
      <c r="AA2497" s="322" t="str">
        <f t="shared" si="697"/>
        <v/>
      </c>
      <c r="AB2497" s="322" t="str">
        <f t="shared" si="698"/>
        <v/>
      </c>
      <c r="AC2497" s="322" t="str">
        <f t="shared" si="699"/>
        <v/>
      </c>
      <c r="AD2497" s="322" t="str">
        <f t="shared" si="700"/>
        <v/>
      </c>
      <c r="AE2497" s="322" t="str">
        <f t="shared" si="701"/>
        <v/>
      </c>
      <c r="AF2497" s="322" t="str">
        <f t="shared" si="702"/>
        <v/>
      </c>
      <c r="AG2497" s="322" t="str">
        <f t="shared" si="703"/>
        <v/>
      </c>
      <c r="AZ2497">
        <f t="shared" si="706"/>
        <v>0</v>
      </c>
      <c r="BA2497" t="str">
        <f t="shared" si="692"/>
        <v/>
      </c>
      <c r="BB2497" t="str">
        <f t="shared" si="707"/>
        <v/>
      </c>
    </row>
    <row r="2498" spans="2:54" x14ac:dyDescent="0.15">
      <c r="B2498" s="347"/>
      <c r="C2498" s="347"/>
      <c r="D2498" s="347"/>
      <c r="E2498" s="347"/>
      <c r="F2498" s="347"/>
      <c r="G2498" s="347"/>
      <c r="H2498" s="347"/>
      <c r="I2498" s="347"/>
      <c r="J2498" s="347"/>
      <c r="K2498" s="347"/>
      <c r="N2498" s="323" t="str">
        <f t="shared" si="693"/>
        <v/>
      </c>
      <c r="O2498" s="323" t="str">
        <f t="shared" si="705"/>
        <v/>
      </c>
      <c r="P2498" s="323" t="str">
        <f t="shared" si="704"/>
        <v/>
      </c>
      <c r="R2498" s="323" t="str">
        <f t="shared" si="691"/>
        <v/>
      </c>
      <c r="X2498" s="322" t="str">
        <f t="shared" si="694"/>
        <v/>
      </c>
      <c r="Y2498" s="322" t="str">
        <f t="shared" si="695"/>
        <v/>
      </c>
      <c r="Z2498" s="322" t="str">
        <f t="shared" si="696"/>
        <v/>
      </c>
      <c r="AA2498" s="322" t="str">
        <f t="shared" si="697"/>
        <v/>
      </c>
      <c r="AB2498" s="322" t="str">
        <f t="shared" si="698"/>
        <v/>
      </c>
      <c r="AC2498" s="322" t="str">
        <f t="shared" si="699"/>
        <v/>
      </c>
      <c r="AD2498" s="322" t="str">
        <f t="shared" si="700"/>
        <v/>
      </c>
      <c r="AE2498" s="322" t="str">
        <f t="shared" si="701"/>
        <v/>
      </c>
      <c r="AF2498" s="322" t="str">
        <f t="shared" si="702"/>
        <v/>
      </c>
      <c r="AG2498" s="322" t="str">
        <f t="shared" si="703"/>
        <v/>
      </c>
      <c r="AZ2498">
        <f t="shared" si="706"/>
        <v>0</v>
      </c>
      <c r="BA2498" t="str">
        <f t="shared" si="692"/>
        <v/>
      </c>
      <c r="BB2498" t="str">
        <f t="shared" si="707"/>
        <v/>
      </c>
    </row>
    <row r="2499" spans="2:54" x14ac:dyDescent="0.15">
      <c r="B2499" s="347"/>
      <c r="C2499" s="347"/>
      <c r="D2499" s="347"/>
      <c r="E2499" s="347"/>
      <c r="F2499" s="347"/>
      <c r="G2499" s="347"/>
      <c r="H2499" s="347"/>
      <c r="I2499" s="347"/>
      <c r="J2499" s="347"/>
      <c r="K2499" s="347"/>
      <c r="N2499" s="323" t="str">
        <f t="shared" si="693"/>
        <v/>
      </c>
      <c r="O2499" s="323" t="str">
        <f t="shared" si="705"/>
        <v/>
      </c>
      <c r="P2499" s="323" t="str">
        <f t="shared" si="704"/>
        <v/>
      </c>
      <c r="R2499" s="323" t="str">
        <f t="shared" si="691"/>
        <v/>
      </c>
      <c r="X2499" s="322" t="str">
        <f t="shared" si="694"/>
        <v/>
      </c>
      <c r="Y2499" s="322" t="str">
        <f t="shared" si="695"/>
        <v/>
      </c>
      <c r="Z2499" s="322" t="str">
        <f t="shared" si="696"/>
        <v/>
      </c>
      <c r="AA2499" s="322" t="str">
        <f t="shared" si="697"/>
        <v/>
      </c>
      <c r="AB2499" s="322" t="str">
        <f t="shared" si="698"/>
        <v/>
      </c>
      <c r="AC2499" s="322" t="str">
        <f t="shared" si="699"/>
        <v/>
      </c>
      <c r="AD2499" s="322" t="str">
        <f t="shared" si="700"/>
        <v/>
      </c>
      <c r="AE2499" s="322" t="str">
        <f t="shared" si="701"/>
        <v/>
      </c>
      <c r="AF2499" s="322" t="str">
        <f t="shared" si="702"/>
        <v/>
      </c>
      <c r="AG2499" s="322" t="str">
        <f t="shared" si="703"/>
        <v/>
      </c>
      <c r="AZ2499">
        <f t="shared" si="706"/>
        <v>0</v>
      </c>
      <c r="BA2499" t="str">
        <f t="shared" si="692"/>
        <v/>
      </c>
      <c r="BB2499" t="str">
        <f t="shared" si="707"/>
        <v/>
      </c>
    </row>
    <row r="2500" spans="2:54" x14ac:dyDescent="0.15">
      <c r="B2500" s="347"/>
      <c r="C2500" s="347"/>
      <c r="D2500" s="347"/>
      <c r="E2500" s="347"/>
      <c r="F2500" s="347"/>
      <c r="G2500" s="347"/>
      <c r="H2500" s="347"/>
      <c r="I2500" s="347"/>
      <c r="J2500" s="347"/>
      <c r="K2500" s="347"/>
      <c r="N2500" s="323" t="str">
        <f t="shared" si="693"/>
        <v/>
      </c>
      <c r="O2500" s="323" t="str">
        <f t="shared" si="705"/>
        <v/>
      </c>
      <c r="P2500" s="323" t="str">
        <f t="shared" si="704"/>
        <v/>
      </c>
      <c r="R2500" s="323" t="str">
        <f t="shared" si="691"/>
        <v/>
      </c>
      <c r="X2500" s="322" t="str">
        <f t="shared" si="694"/>
        <v/>
      </c>
      <c r="Y2500" s="322" t="str">
        <f t="shared" si="695"/>
        <v/>
      </c>
      <c r="Z2500" s="322" t="str">
        <f t="shared" si="696"/>
        <v/>
      </c>
      <c r="AA2500" s="322" t="str">
        <f t="shared" si="697"/>
        <v/>
      </c>
      <c r="AB2500" s="322" t="str">
        <f t="shared" si="698"/>
        <v/>
      </c>
      <c r="AC2500" s="322" t="str">
        <f t="shared" si="699"/>
        <v/>
      </c>
      <c r="AD2500" s="322" t="str">
        <f t="shared" si="700"/>
        <v/>
      </c>
      <c r="AE2500" s="322" t="str">
        <f t="shared" si="701"/>
        <v/>
      </c>
      <c r="AF2500" s="322" t="str">
        <f t="shared" si="702"/>
        <v/>
      </c>
      <c r="AG2500" s="322" t="str">
        <f t="shared" si="703"/>
        <v/>
      </c>
      <c r="AZ2500">
        <f t="shared" si="706"/>
        <v>0</v>
      </c>
      <c r="BA2500" t="str">
        <f t="shared" si="692"/>
        <v/>
      </c>
      <c r="BB2500" t="str">
        <f t="shared" si="707"/>
        <v/>
      </c>
    </row>
    <row r="2501" spans="2:54" x14ac:dyDescent="0.15">
      <c r="B2501" s="347"/>
      <c r="C2501" s="347"/>
      <c r="D2501" s="347"/>
      <c r="E2501" s="347"/>
      <c r="F2501" s="347"/>
      <c r="G2501" s="347"/>
      <c r="H2501" s="347"/>
      <c r="I2501" s="347"/>
      <c r="J2501" s="347"/>
      <c r="K2501" s="347"/>
      <c r="N2501" s="323" t="str">
        <f t="shared" si="693"/>
        <v/>
      </c>
      <c r="O2501" s="323" t="str">
        <f t="shared" si="705"/>
        <v/>
      </c>
      <c r="P2501" s="323" t="str">
        <f t="shared" si="704"/>
        <v/>
      </c>
      <c r="R2501" s="323" t="str">
        <f t="shared" si="691"/>
        <v/>
      </c>
      <c r="X2501" s="322" t="str">
        <f t="shared" si="694"/>
        <v/>
      </c>
      <c r="Y2501" s="322" t="str">
        <f t="shared" si="695"/>
        <v/>
      </c>
      <c r="Z2501" s="322" t="str">
        <f t="shared" si="696"/>
        <v/>
      </c>
      <c r="AA2501" s="322" t="str">
        <f t="shared" si="697"/>
        <v/>
      </c>
      <c r="AB2501" s="322" t="str">
        <f t="shared" si="698"/>
        <v/>
      </c>
      <c r="AC2501" s="322" t="str">
        <f t="shared" si="699"/>
        <v/>
      </c>
      <c r="AD2501" s="322" t="str">
        <f t="shared" si="700"/>
        <v/>
      </c>
      <c r="AE2501" s="322" t="str">
        <f t="shared" si="701"/>
        <v/>
      </c>
      <c r="AF2501" s="322" t="str">
        <f t="shared" si="702"/>
        <v/>
      </c>
      <c r="AG2501" s="322" t="str">
        <f t="shared" si="703"/>
        <v/>
      </c>
      <c r="AZ2501">
        <f t="shared" si="706"/>
        <v>0</v>
      </c>
      <c r="BA2501" t="str">
        <f t="shared" si="692"/>
        <v/>
      </c>
      <c r="BB2501" t="str">
        <f t="shared" si="707"/>
        <v/>
      </c>
    </row>
    <row r="2502" spans="2:54" x14ac:dyDescent="0.15">
      <c r="B2502" s="347"/>
      <c r="C2502" s="347"/>
      <c r="D2502" s="347"/>
      <c r="E2502" s="347"/>
      <c r="F2502" s="347"/>
      <c r="G2502" s="347"/>
      <c r="H2502" s="347"/>
      <c r="I2502" s="347"/>
      <c r="J2502" s="347"/>
      <c r="K2502" s="347"/>
      <c r="N2502" s="323" t="str">
        <f t="shared" si="693"/>
        <v/>
      </c>
      <c r="O2502" s="323" t="str">
        <f t="shared" si="705"/>
        <v/>
      </c>
      <c r="P2502" s="323" t="str">
        <f t="shared" si="704"/>
        <v/>
      </c>
      <c r="R2502" s="323" t="str">
        <f t="shared" si="691"/>
        <v/>
      </c>
      <c r="X2502" s="322" t="str">
        <f t="shared" si="694"/>
        <v/>
      </c>
      <c r="Y2502" s="322" t="str">
        <f t="shared" si="695"/>
        <v/>
      </c>
      <c r="Z2502" s="322" t="str">
        <f t="shared" si="696"/>
        <v/>
      </c>
      <c r="AA2502" s="322" t="str">
        <f t="shared" si="697"/>
        <v/>
      </c>
      <c r="AB2502" s="322" t="str">
        <f t="shared" si="698"/>
        <v/>
      </c>
      <c r="AC2502" s="322" t="str">
        <f t="shared" si="699"/>
        <v/>
      </c>
      <c r="AD2502" s="322" t="str">
        <f t="shared" si="700"/>
        <v/>
      </c>
      <c r="AE2502" s="322" t="str">
        <f t="shared" si="701"/>
        <v/>
      </c>
      <c r="AF2502" s="322" t="str">
        <f t="shared" si="702"/>
        <v/>
      </c>
      <c r="AG2502" s="322" t="str">
        <f t="shared" si="703"/>
        <v/>
      </c>
      <c r="AZ2502">
        <f t="shared" si="706"/>
        <v>0</v>
      </c>
      <c r="BA2502" t="str">
        <f t="shared" si="692"/>
        <v/>
      </c>
      <c r="BB2502" t="str">
        <f t="shared" si="707"/>
        <v/>
      </c>
    </row>
    <row r="2503" spans="2:54" x14ac:dyDescent="0.15">
      <c r="B2503" s="347"/>
      <c r="C2503" s="347"/>
      <c r="D2503" s="347"/>
      <c r="E2503" s="347"/>
      <c r="F2503" s="347"/>
      <c r="G2503" s="347"/>
      <c r="H2503" s="347"/>
      <c r="I2503" s="347"/>
      <c r="J2503" s="347"/>
      <c r="K2503" s="347"/>
      <c r="N2503" s="323" t="str">
        <f t="shared" si="693"/>
        <v/>
      </c>
      <c r="O2503" s="323" t="str">
        <f t="shared" si="705"/>
        <v/>
      </c>
      <c r="P2503" s="323" t="str">
        <f t="shared" si="704"/>
        <v/>
      </c>
      <c r="R2503" s="323" t="str">
        <f t="shared" si="691"/>
        <v/>
      </c>
      <c r="X2503" s="322" t="str">
        <f t="shared" si="694"/>
        <v/>
      </c>
      <c r="Y2503" s="322" t="str">
        <f t="shared" si="695"/>
        <v/>
      </c>
      <c r="Z2503" s="322" t="str">
        <f t="shared" si="696"/>
        <v/>
      </c>
      <c r="AA2503" s="322" t="str">
        <f t="shared" si="697"/>
        <v/>
      </c>
      <c r="AB2503" s="322" t="str">
        <f t="shared" si="698"/>
        <v/>
      </c>
      <c r="AC2503" s="322" t="str">
        <f t="shared" si="699"/>
        <v/>
      </c>
      <c r="AD2503" s="322" t="str">
        <f t="shared" si="700"/>
        <v/>
      </c>
      <c r="AE2503" s="322" t="str">
        <f t="shared" si="701"/>
        <v/>
      </c>
      <c r="AF2503" s="322" t="str">
        <f t="shared" si="702"/>
        <v/>
      </c>
      <c r="AG2503" s="322" t="str">
        <f t="shared" si="703"/>
        <v/>
      </c>
      <c r="AZ2503">
        <f t="shared" si="706"/>
        <v>0</v>
      </c>
      <c r="BA2503" t="str">
        <f t="shared" si="692"/>
        <v/>
      </c>
      <c r="BB2503" t="str">
        <f t="shared" si="707"/>
        <v/>
      </c>
    </row>
    <row r="2504" spans="2:54" x14ac:dyDescent="0.15">
      <c r="B2504" s="347"/>
      <c r="C2504" s="347"/>
      <c r="D2504" s="347"/>
      <c r="E2504" s="347"/>
      <c r="F2504" s="347"/>
      <c r="G2504" s="347"/>
      <c r="H2504" s="347"/>
      <c r="I2504" s="347"/>
      <c r="J2504" s="347"/>
      <c r="K2504" s="347"/>
      <c r="N2504" s="323" t="str">
        <f t="shared" si="693"/>
        <v/>
      </c>
      <c r="O2504" s="323" t="str">
        <f t="shared" si="705"/>
        <v/>
      </c>
      <c r="P2504" s="323" t="str">
        <f t="shared" si="704"/>
        <v/>
      </c>
      <c r="R2504" s="323" t="str">
        <f t="shared" si="691"/>
        <v/>
      </c>
      <c r="X2504" s="322" t="str">
        <f t="shared" si="694"/>
        <v/>
      </c>
      <c r="Y2504" s="322" t="str">
        <f t="shared" si="695"/>
        <v/>
      </c>
      <c r="Z2504" s="322" t="str">
        <f t="shared" si="696"/>
        <v/>
      </c>
      <c r="AA2504" s="322" t="str">
        <f t="shared" si="697"/>
        <v/>
      </c>
      <c r="AB2504" s="322" t="str">
        <f t="shared" si="698"/>
        <v/>
      </c>
      <c r="AC2504" s="322" t="str">
        <f t="shared" si="699"/>
        <v/>
      </c>
      <c r="AD2504" s="322" t="str">
        <f t="shared" si="700"/>
        <v/>
      </c>
      <c r="AE2504" s="322" t="str">
        <f t="shared" si="701"/>
        <v/>
      </c>
      <c r="AF2504" s="322" t="str">
        <f t="shared" si="702"/>
        <v/>
      </c>
      <c r="AG2504" s="322" t="str">
        <f t="shared" si="703"/>
        <v/>
      </c>
      <c r="AZ2504">
        <f t="shared" si="706"/>
        <v>0</v>
      </c>
      <c r="BA2504" t="str">
        <f t="shared" si="692"/>
        <v/>
      </c>
      <c r="BB2504" t="str">
        <f t="shared" si="707"/>
        <v/>
      </c>
    </row>
    <row r="2505" spans="2:54" x14ac:dyDescent="0.15">
      <c r="B2505" s="347"/>
      <c r="C2505" s="347"/>
      <c r="D2505" s="347"/>
      <c r="E2505" s="347"/>
      <c r="F2505" s="347"/>
      <c r="G2505" s="347"/>
      <c r="H2505" s="347"/>
      <c r="I2505" s="347"/>
      <c r="J2505" s="347"/>
      <c r="K2505" s="347"/>
      <c r="N2505" s="323" t="str">
        <f t="shared" si="693"/>
        <v/>
      </c>
      <c r="O2505" s="323" t="str">
        <f t="shared" si="705"/>
        <v/>
      </c>
      <c r="P2505" s="323" t="str">
        <f t="shared" si="704"/>
        <v/>
      </c>
      <c r="R2505" s="323" t="str">
        <f t="shared" si="691"/>
        <v/>
      </c>
      <c r="X2505" s="322" t="str">
        <f t="shared" si="694"/>
        <v/>
      </c>
      <c r="Y2505" s="322" t="str">
        <f t="shared" si="695"/>
        <v/>
      </c>
      <c r="Z2505" s="322" t="str">
        <f t="shared" si="696"/>
        <v/>
      </c>
      <c r="AA2505" s="322" t="str">
        <f t="shared" si="697"/>
        <v/>
      </c>
      <c r="AB2505" s="322" t="str">
        <f t="shared" si="698"/>
        <v/>
      </c>
      <c r="AC2505" s="322" t="str">
        <f t="shared" si="699"/>
        <v/>
      </c>
      <c r="AD2505" s="322" t="str">
        <f t="shared" si="700"/>
        <v/>
      </c>
      <c r="AE2505" s="322" t="str">
        <f t="shared" si="701"/>
        <v/>
      </c>
      <c r="AF2505" s="322" t="str">
        <f t="shared" si="702"/>
        <v/>
      </c>
      <c r="AG2505" s="322" t="str">
        <f t="shared" si="703"/>
        <v/>
      </c>
      <c r="AZ2505">
        <f t="shared" si="706"/>
        <v>0</v>
      </c>
      <c r="BA2505" t="str">
        <f t="shared" si="692"/>
        <v/>
      </c>
      <c r="BB2505" t="str">
        <f t="shared" si="707"/>
        <v/>
      </c>
    </row>
    <row r="2506" spans="2:54" x14ac:dyDescent="0.15">
      <c r="B2506" s="347"/>
      <c r="C2506" s="347"/>
      <c r="D2506" s="347"/>
      <c r="E2506" s="347"/>
      <c r="F2506" s="347"/>
      <c r="G2506" s="347"/>
      <c r="H2506" s="347"/>
      <c r="I2506" s="347"/>
      <c r="J2506" s="347"/>
      <c r="K2506" s="347"/>
      <c r="N2506" s="323" t="str">
        <f t="shared" si="693"/>
        <v/>
      </c>
      <c r="O2506" s="323" t="str">
        <f t="shared" si="705"/>
        <v/>
      </c>
      <c r="P2506" s="323" t="str">
        <f t="shared" si="704"/>
        <v/>
      </c>
      <c r="R2506" s="323" t="str">
        <f t="shared" si="691"/>
        <v/>
      </c>
      <c r="X2506" s="322" t="str">
        <f t="shared" si="694"/>
        <v/>
      </c>
      <c r="Y2506" s="322" t="str">
        <f t="shared" si="695"/>
        <v/>
      </c>
      <c r="Z2506" s="322" t="str">
        <f t="shared" si="696"/>
        <v/>
      </c>
      <c r="AA2506" s="322" t="str">
        <f t="shared" si="697"/>
        <v/>
      </c>
      <c r="AB2506" s="322" t="str">
        <f t="shared" si="698"/>
        <v/>
      </c>
      <c r="AC2506" s="322" t="str">
        <f t="shared" si="699"/>
        <v/>
      </c>
      <c r="AD2506" s="322" t="str">
        <f t="shared" si="700"/>
        <v/>
      </c>
      <c r="AE2506" s="322" t="str">
        <f t="shared" si="701"/>
        <v/>
      </c>
      <c r="AF2506" s="322" t="str">
        <f t="shared" si="702"/>
        <v/>
      </c>
      <c r="AG2506" s="322" t="str">
        <f t="shared" si="703"/>
        <v/>
      </c>
      <c r="AZ2506">
        <f t="shared" si="706"/>
        <v>0</v>
      </c>
      <c r="BA2506" t="str">
        <f t="shared" si="692"/>
        <v/>
      </c>
      <c r="BB2506" t="str">
        <f t="shared" si="707"/>
        <v/>
      </c>
    </row>
    <row r="2507" spans="2:54" x14ac:dyDescent="0.15">
      <c r="B2507" s="347"/>
      <c r="C2507" s="347"/>
      <c r="D2507" s="347"/>
      <c r="E2507" s="347"/>
      <c r="F2507" s="347"/>
      <c r="G2507" s="347"/>
      <c r="H2507" s="347"/>
      <c r="I2507" s="347"/>
      <c r="J2507" s="347"/>
      <c r="K2507" s="347"/>
      <c r="N2507" s="323" t="str">
        <f t="shared" si="693"/>
        <v/>
      </c>
      <c r="O2507" s="323" t="str">
        <f t="shared" si="705"/>
        <v/>
      </c>
      <c r="P2507" s="323" t="str">
        <f t="shared" si="704"/>
        <v/>
      </c>
      <c r="R2507" s="323" t="str">
        <f t="shared" si="691"/>
        <v/>
      </c>
      <c r="X2507" s="322" t="str">
        <f t="shared" si="694"/>
        <v/>
      </c>
      <c r="Y2507" s="322" t="str">
        <f t="shared" si="695"/>
        <v/>
      </c>
      <c r="Z2507" s="322" t="str">
        <f t="shared" si="696"/>
        <v/>
      </c>
      <c r="AA2507" s="322" t="str">
        <f t="shared" si="697"/>
        <v/>
      </c>
      <c r="AB2507" s="322" t="str">
        <f t="shared" si="698"/>
        <v/>
      </c>
      <c r="AC2507" s="322" t="str">
        <f t="shared" si="699"/>
        <v/>
      </c>
      <c r="AD2507" s="322" t="str">
        <f t="shared" si="700"/>
        <v/>
      </c>
      <c r="AE2507" s="322" t="str">
        <f t="shared" si="701"/>
        <v/>
      </c>
      <c r="AF2507" s="322" t="str">
        <f t="shared" si="702"/>
        <v/>
      </c>
      <c r="AG2507" s="322" t="str">
        <f t="shared" si="703"/>
        <v/>
      </c>
      <c r="AZ2507">
        <f t="shared" si="706"/>
        <v>0</v>
      </c>
      <c r="BA2507" t="str">
        <f t="shared" si="692"/>
        <v/>
      </c>
      <c r="BB2507" t="str">
        <f t="shared" si="707"/>
        <v/>
      </c>
    </row>
    <row r="2508" spans="2:54" x14ac:dyDescent="0.15">
      <c r="B2508" s="347"/>
      <c r="C2508" s="347"/>
      <c r="D2508" s="347"/>
      <c r="E2508" s="347"/>
      <c r="F2508" s="347"/>
      <c r="G2508" s="347"/>
      <c r="H2508" s="347"/>
      <c r="I2508" s="347"/>
      <c r="J2508" s="347"/>
      <c r="K2508" s="347"/>
      <c r="N2508" s="323" t="str">
        <f t="shared" si="693"/>
        <v/>
      </c>
      <c r="O2508" s="323" t="str">
        <f t="shared" si="705"/>
        <v/>
      </c>
      <c r="P2508" s="323" t="str">
        <f t="shared" si="704"/>
        <v/>
      </c>
      <c r="R2508" s="323" t="str">
        <f t="shared" si="691"/>
        <v/>
      </c>
      <c r="X2508" s="322" t="str">
        <f t="shared" si="694"/>
        <v/>
      </c>
      <c r="Y2508" s="322" t="str">
        <f t="shared" si="695"/>
        <v/>
      </c>
      <c r="Z2508" s="322" t="str">
        <f t="shared" si="696"/>
        <v/>
      </c>
      <c r="AA2508" s="322" t="str">
        <f t="shared" si="697"/>
        <v/>
      </c>
      <c r="AB2508" s="322" t="str">
        <f t="shared" si="698"/>
        <v/>
      </c>
      <c r="AC2508" s="322" t="str">
        <f t="shared" si="699"/>
        <v/>
      </c>
      <c r="AD2508" s="322" t="str">
        <f t="shared" si="700"/>
        <v/>
      </c>
      <c r="AE2508" s="322" t="str">
        <f t="shared" si="701"/>
        <v/>
      </c>
      <c r="AF2508" s="322" t="str">
        <f t="shared" si="702"/>
        <v/>
      </c>
      <c r="AG2508" s="322" t="str">
        <f t="shared" si="703"/>
        <v/>
      </c>
      <c r="AZ2508">
        <f t="shared" si="706"/>
        <v>0</v>
      </c>
      <c r="BA2508" t="str">
        <f t="shared" si="692"/>
        <v/>
      </c>
      <c r="BB2508" t="str">
        <f t="shared" si="707"/>
        <v/>
      </c>
    </row>
    <row r="2509" spans="2:54" x14ac:dyDescent="0.15">
      <c r="B2509" s="347"/>
      <c r="C2509" s="347"/>
      <c r="D2509" s="347"/>
      <c r="E2509" s="347"/>
      <c r="F2509" s="347"/>
      <c r="G2509" s="347"/>
      <c r="H2509" s="347"/>
      <c r="I2509" s="347"/>
      <c r="J2509" s="347"/>
      <c r="K2509" s="347"/>
      <c r="N2509" s="323" t="str">
        <f t="shared" si="693"/>
        <v/>
      </c>
      <c r="O2509" s="323" t="str">
        <f t="shared" si="705"/>
        <v/>
      </c>
      <c r="P2509" s="323" t="str">
        <f t="shared" si="704"/>
        <v/>
      </c>
      <c r="R2509" s="323" t="str">
        <f t="shared" ref="R2509:R2572" si="708">IF(M2509=1,IF(COUNT(B2509:K2509)=9,SUM(X2509:AG2509)*2.7778,IF(COUNT(B2509:K2509)=8,SUM(X2509:AG2509)*3.125,IF(COUNT(B2509:K2509)&lt;8,"More than 2 Values are Missing",""))),"")</f>
        <v/>
      </c>
      <c r="X2509" s="322" t="str">
        <f t="shared" si="694"/>
        <v/>
      </c>
      <c r="Y2509" s="322" t="str">
        <f t="shared" si="695"/>
        <v/>
      </c>
      <c r="Z2509" s="322" t="str">
        <f t="shared" si="696"/>
        <v/>
      </c>
      <c r="AA2509" s="322" t="str">
        <f t="shared" si="697"/>
        <v/>
      </c>
      <c r="AB2509" s="322" t="str">
        <f t="shared" si="698"/>
        <v/>
      </c>
      <c r="AC2509" s="322" t="str">
        <f t="shared" si="699"/>
        <v/>
      </c>
      <c r="AD2509" s="322" t="str">
        <f t="shared" si="700"/>
        <v/>
      </c>
      <c r="AE2509" s="322" t="str">
        <f t="shared" si="701"/>
        <v/>
      </c>
      <c r="AF2509" s="322" t="str">
        <f t="shared" si="702"/>
        <v/>
      </c>
      <c r="AG2509" s="322" t="str">
        <f t="shared" si="703"/>
        <v/>
      </c>
      <c r="AZ2509">
        <f t="shared" si="706"/>
        <v>0</v>
      </c>
      <c r="BA2509" t="str">
        <f t="shared" ref="BA2509:BA2572" si="709">IF($AZ2509=10,SUM($X2509:$AG2509),"")</f>
        <v/>
      </c>
      <c r="BB2509" t="str">
        <f t="shared" si="707"/>
        <v/>
      </c>
    </row>
    <row r="2510" spans="2:54" x14ac:dyDescent="0.15">
      <c r="B2510" s="347"/>
      <c r="C2510" s="347"/>
      <c r="D2510" s="347"/>
      <c r="E2510" s="347"/>
      <c r="F2510" s="347"/>
      <c r="G2510" s="347"/>
      <c r="H2510" s="347"/>
      <c r="I2510" s="347"/>
      <c r="J2510" s="347"/>
      <c r="K2510" s="347"/>
      <c r="N2510" s="323" t="str">
        <f t="shared" ref="N2510:N2573" si="710">IF(COUNT(B2510:K2510)=10,SUM(X2510:AG2510)*2.5,IF(R2510&lt;&gt;"",R2510,""))</f>
        <v/>
      </c>
      <c r="O2510" s="323" t="str">
        <f t="shared" si="705"/>
        <v/>
      </c>
      <c r="P2510" s="323" t="str">
        <f t="shared" si="704"/>
        <v/>
      </c>
      <c r="R2510" s="323" t="str">
        <f t="shared" si="708"/>
        <v/>
      </c>
      <c r="X2510" s="322" t="str">
        <f t="shared" si="694"/>
        <v/>
      </c>
      <c r="Y2510" s="322" t="str">
        <f t="shared" si="695"/>
        <v/>
      </c>
      <c r="Z2510" s="322" t="str">
        <f t="shared" si="696"/>
        <v/>
      </c>
      <c r="AA2510" s="322" t="str">
        <f t="shared" si="697"/>
        <v/>
      </c>
      <c r="AB2510" s="322" t="str">
        <f t="shared" si="698"/>
        <v/>
      </c>
      <c r="AC2510" s="322" t="str">
        <f t="shared" si="699"/>
        <v/>
      </c>
      <c r="AD2510" s="322" t="str">
        <f t="shared" si="700"/>
        <v/>
      </c>
      <c r="AE2510" s="322" t="str">
        <f t="shared" si="701"/>
        <v/>
      </c>
      <c r="AF2510" s="322" t="str">
        <f t="shared" si="702"/>
        <v/>
      </c>
      <c r="AG2510" s="322" t="str">
        <f t="shared" si="703"/>
        <v/>
      </c>
      <c r="AZ2510">
        <f t="shared" si="706"/>
        <v>0</v>
      </c>
      <c r="BA2510" t="str">
        <f t="shared" si="709"/>
        <v/>
      </c>
      <c r="BB2510" t="str">
        <f t="shared" si="707"/>
        <v/>
      </c>
    </row>
    <row r="2511" spans="2:54" x14ac:dyDescent="0.15">
      <c r="B2511" s="347"/>
      <c r="C2511" s="347"/>
      <c r="D2511" s="347"/>
      <c r="E2511" s="347"/>
      <c r="F2511" s="347"/>
      <c r="G2511" s="347"/>
      <c r="H2511" s="347"/>
      <c r="I2511" s="347"/>
      <c r="J2511" s="347"/>
      <c r="K2511" s="347"/>
      <c r="N2511" s="323" t="str">
        <f t="shared" si="710"/>
        <v/>
      </c>
      <c r="O2511" s="323" t="str">
        <f t="shared" si="705"/>
        <v/>
      </c>
      <c r="P2511" s="323" t="str">
        <f t="shared" si="704"/>
        <v/>
      </c>
      <c r="R2511" s="323" t="str">
        <f t="shared" si="708"/>
        <v/>
      </c>
      <c r="X2511" s="322" t="str">
        <f t="shared" si="694"/>
        <v/>
      </c>
      <c r="Y2511" s="322" t="str">
        <f t="shared" si="695"/>
        <v/>
      </c>
      <c r="Z2511" s="322" t="str">
        <f t="shared" si="696"/>
        <v/>
      </c>
      <c r="AA2511" s="322" t="str">
        <f t="shared" si="697"/>
        <v/>
      </c>
      <c r="AB2511" s="322" t="str">
        <f t="shared" si="698"/>
        <v/>
      </c>
      <c r="AC2511" s="322" t="str">
        <f t="shared" si="699"/>
        <v/>
      </c>
      <c r="AD2511" s="322" t="str">
        <f t="shared" si="700"/>
        <v/>
      </c>
      <c r="AE2511" s="322" t="str">
        <f t="shared" si="701"/>
        <v/>
      </c>
      <c r="AF2511" s="322" t="str">
        <f t="shared" si="702"/>
        <v/>
      </c>
      <c r="AG2511" s="322" t="str">
        <f t="shared" si="703"/>
        <v/>
      </c>
      <c r="AZ2511">
        <f t="shared" si="706"/>
        <v>0</v>
      </c>
      <c r="BA2511" t="str">
        <f t="shared" si="709"/>
        <v/>
      </c>
      <c r="BB2511" t="str">
        <f t="shared" si="707"/>
        <v/>
      </c>
    </row>
    <row r="2512" spans="2:54" x14ac:dyDescent="0.15">
      <c r="B2512" s="347"/>
      <c r="C2512" s="347"/>
      <c r="D2512" s="347"/>
      <c r="E2512" s="347"/>
      <c r="F2512" s="347"/>
      <c r="G2512" s="347"/>
      <c r="H2512" s="347"/>
      <c r="I2512" s="347"/>
      <c r="J2512" s="347"/>
      <c r="K2512" s="347"/>
      <c r="N2512" s="323" t="str">
        <f t="shared" si="710"/>
        <v/>
      </c>
      <c r="O2512" s="323" t="str">
        <f t="shared" si="705"/>
        <v/>
      </c>
      <c r="P2512" s="323" t="str">
        <f t="shared" si="704"/>
        <v/>
      </c>
      <c r="R2512" s="323" t="str">
        <f t="shared" si="708"/>
        <v/>
      </c>
      <c r="X2512" s="322" t="str">
        <f t="shared" si="694"/>
        <v/>
      </c>
      <c r="Y2512" s="322" t="str">
        <f t="shared" si="695"/>
        <v/>
      </c>
      <c r="Z2512" s="322" t="str">
        <f t="shared" si="696"/>
        <v/>
      </c>
      <c r="AA2512" s="322" t="str">
        <f t="shared" si="697"/>
        <v/>
      </c>
      <c r="AB2512" s="322" t="str">
        <f t="shared" si="698"/>
        <v/>
      </c>
      <c r="AC2512" s="322" t="str">
        <f t="shared" si="699"/>
        <v/>
      </c>
      <c r="AD2512" s="322" t="str">
        <f t="shared" si="700"/>
        <v/>
      </c>
      <c r="AE2512" s="322" t="str">
        <f t="shared" si="701"/>
        <v/>
      </c>
      <c r="AF2512" s="322" t="str">
        <f t="shared" si="702"/>
        <v/>
      </c>
      <c r="AG2512" s="322" t="str">
        <f t="shared" si="703"/>
        <v/>
      </c>
      <c r="AZ2512">
        <f t="shared" si="706"/>
        <v>0</v>
      </c>
      <c r="BA2512" t="str">
        <f t="shared" si="709"/>
        <v/>
      </c>
      <c r="BB2512" t="str">
        <f t="shared" si="707"/>
        <v/>
      </c>
    </row>
    <row r="2513" spans="2:54" x14ac:dyDescent="0.15">
      <c r="B2513" s="347"/>
      <c r="C2513" s="347"/>
      <c r="D2513" s="347"/>
      <c r="E2513" s="347"/>
      <c r="F2513" s="347"/>
      <c r="G2513" s="347"/>
      <c r="H2513" s="347"/>
      <c r="I2513" s="347"/>
      <c r="J2513" s="347"/>
      <c r="K2513" s="347"/>
      <c r="N2513" s="323" t="str">
        <f t="shared" si="710"/>
        <v/>
      </c>
      <c r="O2513" s="323" t="str">
        <f t="shared" si="705"/>
        <v/>
      </c>
      <c r="P2513" s="323" t="str">
        <f t="shared" si="704"/>
        <v/>
      </c>
      <c r="R2513" s="323" t="str">
        <f t="shared" si="708"/>
        <v/>
      </c>
      <c r="X2513" s="322" t="str">
        <f t="shared" si="694"/>
        <v/>
      </c>
      <c r="Y2513" s="322" t="str">
        <f t="shared" si="695"/>
        <v/>
      </c>
      <c r="Z2513" s="322" t="str">
        <f t="shared" si="696"/>
        <v/>
      </c>
      <c r="AA2513" s="322" t="str">
        <f t="shared" si="697"/>
        <v/>
      </c>
      <c r="AB2513" s="322" t="str">
        <f t="shared" si="698"/>
        <v/>
      </c>
      <c r="AC2513" s="322" t="str">
        <f t="shared" si="699"/>
        <v/>
      </c>
      <c r="AD2513" s="322" t="str">
        <f t="shared" si="700"/>
        <v/>
      </c>
      <c r="AE2513" s="322" t="str">
        <f t="shared" si="701"/>
        <v/>
      </c>
      <c r="AF2513" s="322" t="str">
        <f t="shared" si="702"/>
        <v/>
      </c>
      <c r="AG2513" s="322" t="str">
        <f t="shared" si="703"/>
        <v/>
      </c>
      <c r="AZ2513">
        <f t="shared" si="706"/>
        <v>0</v>
      </c>
      <c r="BA2513" t="str">
        <f t="shared" si="709"/>
        <v/>
      </c>
      <c r="BB2513" t="str">
        <f t="shared" si="707"/>
        <v/>
      </c>
    </row>
    <row r="2514" spans="2:54" x14ac:dyDescent="0.15">
      <c r="B2514" s="347"/>
      <c r="C2514" s="347"/>
      <c r="D2514" s="347"/>
      <c r="E2514" s="347"/>
      <c r="F2514" s="347"/>
      <c r="G2514" s="347"/>
      <c r="H2514" s="347"/>
      <c r="I2514" s="347"/>
      <c r="J2514" s="347"/>
      <c r="K2514" s="347"/>
      <c r="N2514" s="323" t="str">
        <f t="shared" si="710"/>
        <v/>
      </c>
      <c r="O2514" s="323" t="str">
        <f t="shared" si="705"/>
        <v/>
      </c>
      <c r="P2514" s="323" t="str">
        <f t="shared" si="704"/>
        <v/>
      </c>
      <c r="R2514" s="323" t="str">
        <f t="shared" si="708"/>
        <v/>
      </c>
      <c r="X2514" s="322" t="str">
        <f t="shared" si="694"/>
        <v/>
      </c>
      <c r="Y2514" s="322" t="str">
        <f t="shared" si="695"/>
        <v/>
      </c>
      <c r="Z2514" s="322" t="str">
        <f t="shared" si="696"/>
        <v/>
      </c>
      <c r="AA2514" s="322" t="str">
        <f t="shared" si="697"/>
        <v/>
      </c>
      <c r="AB2514" s="322" t="str">
        <f t="shared" si="698"/>
        <v/>
      </c>
      <c r="AC2514" s="322" t="str">
        <f t="shared" si="699"/>
        <v/>
      </c>
      <c r="AD2514" s="322" t="str">
        <f t="shared" si="700"/>
        <v/>
      </c>
      <c r="AE2514" s="322" t="str">
        <f t="shared" si="701"/>
        <v/>
      </c>
      <c r="AF2514" s="322" t="str">
        <f t="shared" si="702"/>
        <v/>
      </c>
      <c r="AG2514" s="322" t="str">
        <f t="shared" si="703"/>
        <v/>
      </c>
      <c r="AZ2514">
        <f t="shared" si="706"/>
        <v>0</v>
      </c>
      <c r="BA2514" t="str">
        <f t="shared" si="709"/>
        <v/>
      </c>
      <c r="BB2514" t="str">
        <f t="shared" si="707"/>
        <v/>
      </c>
    </row>
    <row r="2515" spans="2:54" x14ac:dyDescent="0.15">
      <c r="B2515" s="347"/>
      <c r="C2515" s="347"/>
      <c r="D2515" s="347"/>
      <c r="E2515" s="347"/>
      <c r="F2515" s="347"/>
      <c r="G2515" s="347"/>
      <c r="H2515" s="347"/>
      <c r="I2515" s="347"/>
      <c r="J2515" s="347"/>
      <c r="K2515" s="347"/>
      <c r="N2515" s="323" t="str">
        <f t="shared" si="710"/>
        <v/>
      </c>
      <c r="O2515" s="323" t="str">
        <f t="shared" si="705"/>
        <v/>
      </c>
      <c r="P2515" s="323" t="str">
        <f t="shared" si="704"/>
        <v/>
      </c>
      <c r="R2515" s="323" t="str">
        <f t="shared" si="708"/>
        <v/>
      </c>
      <c r="X2515" s="322" t="str">
        <f t="shared" si="694"/>
        <v/>
      </c>
      <c r="Y2515" s="322" t="str">
        <f t="shared" si="695"/>
        <v/>
      </c>
      <c r="Z2515" s="322" t="str">
        <f t="shared" si="696"/>
        <v/>
      </c>
      <c r="AA2515" s="322" t="str">
        <f t="shared" si="697"/>
        <v/>
      </c>
      <c r="AB2515" s="322" t="str">
        <f t="shared" si="698"/>
        <v/>
      </c>
      <c r="AC2515" s="322" t="str">
        <f t="shared" si="699"/>
        <v/>
      </c>
      <c r="AD2515" s="322" t="str">
        <f t="shared" si="700"/>
        <v/>
      </c>
      <c r="AE2515" s="322" t="str">
        <f t="shared" si="701"/>
        <v/>
      </c>
      <c r="AF2515" s="322" t="str">
        <f t="shared" si="702"/>
        <v/>
      </c>
      <c r="AG2515" s="322" t="str">
        <f t="shared" si="703"/>
        <v/>
      </c>
      <c r="AZ2515">
        <f t="shared" si="706"/>
        <v>0</v>
      </c>
      <c r="BA2515" t="str">
        <f t="shared" si="709"/>
        <v/>
      </c>
      <c r="BB2515" t="str">
        <f t="shared" si="707"/>
        <v/>
      </c>
    </row>
    <row r="2516" spans="2:54" x14ac:dyDescent="0.15">
      <c r="B2516" s="347"/>
      <c r="C2516" s="347"/>
      <c r="D2516" s="347"/>
      <c r="E2516" s="347"/>
      <c r="F2516" s="347"/>
      <c r="G2516" s="347"/>
      <c r="H2516" s="347"/>
      <c r="I2516" s="347"/>
      <c r="J2516" s="347"/>
      <c r="K2516" s="347"/>
      <c r="N2516" s="323" t="str">
        <f t="shared" si="710"/>
        <v/>
      </c>
      <c r="O2516" s="323" t="str">
        <f t="shared" si="705"/>
        <v/>
      </c>
      <c r="P2516" s="323" t="str">
        <f t="shared" si="704"/>
        <v/>
      </c>
      <c r="R2516" s="323" t="str">
        <f t="shared" si="708"/>
        <v/>
      </c>
      <c r="X2516" s="322" t="str">
        <f t="shared" si="694"/>
        <v/>
      </c>
      <c r="Y2516" s="322" t="str">
        <f t="shared" si="695"/>
        <v/>
      </c>
      <c r="Z2516" s="322" t="str">
        <f t="shared" si="696"/>
        <v/>
      </c>
      <c r="AA2516" s="322" t="str">
        <f t="shared" si="697"/>
        <v/>
      </c>
      <c r="AB2516" s="322" t="str">
        <f t="shared" si="698"/>
        <v/>
      </c>
      <c r="AC2516" s="322" t="str">
        <f t="shared" si="699"/>
        <v/>
      </c>
      <c r="AD2516" s="322" t="str">
        <f t="shared" si="700"/>
        <v/>
      </c>
      <c r="AE2516" s="322" t="str">
        <f t="shared" si="701"/>
        <v/>
      </c>
      <c r="AF2516" s="322" t="str">
        <f t="shared" si="702"/>
        <v/>
      </c>
      <c r="AG2516" s="322" t="str">
        <f t="shared" si="703"/>
        <v/>
      </c>
      <c r="AZ2516">
        <f t="shared" si="706"/>
        <v>0</v>
      </c>
      <c r="BA2516" t="str">
        <f t="shared" si="709"/>
        <v/>
      </c>
      <c r="BB2516" t="str">
        <f t="shared" si="707"/>
        <v/>
      </c>
    </row>
    <row r="2517" spans="2:54" x14ac:dyDescent="0.15">
      <c r="B2517" s="347"/>
      <c r="C2517" s="347"/>
      <c r="D2517" s="347"/>
      <c r="E2517" s="347"/>
      <c r="F2517" s="347"/>
      <c r="G2517" s="347"/>
      <c r="H2517" s="347"/>
      <c r="I2517" s="347"/>
      <c r="J2517" s="347"/>
      <c r="K2517" s="347"/>
      <c r="N2517" s="323" t="str">
        <f t="shared" si="710"/>
        <v/>
      </c>
      <c r="O2517" s="323" t="str">
        <f t="shared" si="705"/>
        <v/>
      </c>
      <c r="P2517" s="323" t="str">
        <f t="shared" si="704"/>
        <v/>
      </c>
      <c r="R2517" s="323" t="str">
        <f t="shared" si="708"/>
        <v/>
      </c>
      <c r="X2517" s="322" t="str">
        <f t="shared" si="694"/>
        <v/>
      </c>
      <c r="Y2517" s="322" t="str">
        <f t="shared" si="695"/>
        <v/>
      </c>
      <c r="Z2517" s="322" t="str">
        <f t="shared" si="696"/>
        <v/>
      </c>
      <c r="AA2517" s="322" t="str">
        <f t="shared" si="697"/>
        <v/>
      </c>
      <c r="AB2517" s="322" t="str">
        <f t="shared" si="698"/>
        <v/>
      </c>
      <c r="AC2517" s="322" t="str">
        <f t="shared" si="699"/>
        <v/>
      </c>
      <c r="AD2517" s="322" t="str">
        <f t="shared" si="700"/>
        <v/>
      </c>
      <c r="AE2517" s="322" t="str">
        <f t="shared" si="701"/>
        <v/>
      </c>
      <c r="AF2517" s="322" t="str">
        <f t="shared" si="702"/>
        <v/>
      </c>
      <c r="AG2517" s="322" t="str">
        <f t="shared" si="703"/>
        <v/>
      </c>
      <c r="AZ2517">
        <f t="shared" si="706"/>
        <v>0</v>
      </c>
      <c r="BA2517" t="str">
        <f t="shared" si="709"/>
        <v/>
      </c>
      <c r="BB2517" t="str">
        <f t="shared" si="707"/>
        <v/>
      </c>
    </row>
    <row r="2518" spans="2:54" x14ac:dyDescent="0.15">
      <c r="B2518" s="347"/>
      <c r="C2518" s="347"/>
      <c r="D2518" s="347"/>
      <c r="E2518" s="347"/>
      <c r="F2518" s="347"/>
      <c r="G2518" s="347"/>
      <c r="H2518" s="347"/>
      <c r="I2518" s="347"/>
      <c r="J2518" s="347"/>
      <c r="K2518" s="347"/>
      <c r="N2518" s="323" t="str">
        <f t="shared" si="710"/>
        <v/>
      </c>
      <c r="O2518" s="323" t="str">
        <f t="shared" si="705"/>
        <v/>
      </c>
      <c r="P2518" s="323" t="str">
        <f t="shared" si="704"/>
        <v/>
      </c>
      <c r="R2518" s="323" t="str">
        <f t="shared" si="708"/>
        <v/>
      </c>
      <c r="X2518" s="322" t="str">
        <f t="shared" si="694"/>
        <v/>
      </c>
      <c r="Y2518" s="322" t="str">
        <f t="shared" si="695"/>
        <v/>
      </c>
      <c r="Z2518" s="322" t="str">
        <f t="shared" si="696"/>
        <v/>
      </c>
      <c r="AA2518" s="322" t="str">
        <f t="shared" si="697"/>
        <v/>
      </c>
      <c r="AB2518" s="322" t="str">
        <f t="shared" si="698"/>
        <v/>
      </c>
      <c r="AC2518" s="322" t="str">
        <f t="shared" si="699"/>
        <v/>
      </c>
      <c r="AD2518" s="322" t="str">
        <f t="shared" si="700"/>
        <v/>
      </c>
      <c r="AE2518" s="322" t="str">
        <f t="shared" si="701"/>
        <v/>
      </c>
      <c r="AF2518" s="322" t="str">
        <f t="shared" si="702"/>
        <v/>
      </c>
      <c r="AG2518" s="322" t="str">
        <f t="shared" si="703"/>
        <v/>
      </c>
      <c r="AZ2518">
        <f t="shared" si="706"/>
        <v>0</v>
      </c>
      <c r="BA2518" t="str">
        <f t="shared" si="709"/>
        <v/>
      </c>
      <c r="BB2518" t="str">
        <f t="shared" si="707"/>
        <v/>
      </c>
    </row>
    <row r="2519" spans="2:54" x14ac:dyDescent="0.15">
      <c r="B2519" s="347"/>
      <c r="C2519" s="347"/>
      <c r="D2519" s="347"/>
      <c r="E2519" s="347"/>
      <c r="F2519" s="347"/>
      <c r="G2519" s="347"/>
      <c r="H2519" s="347"/>
      <c r="I2519" s="347"/>
      <c r="J2519" s="347"/>
      <c r="K2519" s="347"/>
      <c r="N2519" s="323" t="str">
        <f t="shared" si="710"/>
        <v/>
      </c>
      <c r="O2519" s="323" t="str">
        <f t="shared" si="705"/>
        <v/>
      </c>
      <c r="P2519" s="323" t="str">
        <f t="shared" si="704"/>
        <v/>
      </c>
      <c r="R2519" s="323" t="str">
        <f t="shared" si="708"/>
        <v/>
      </c>
      <c r="X2519" s="322" t="str">
        <f t="shared" ref="X2519:X2582" si="711">IF(B2519&lt;&gt;"",B2519-1,"")</f>
        <v/>
      </c>
      <c r="Y2519" s="322" t="str">
        <f t="shared" ref="Y2519:Y2582" si="712">IF(C2519&lt;&gt;"",C2519-1,"")</f>
        <v/>
      </c>
      <c r="Z2519" s="322" t="str">
        <f t="shared" ref="Z2519:Z2582" si="713">IF(D2519&lt;&gt;"",D2519-1,"")</f>
        <v/>
      </c>
      <c r="AA2519" s="322" t="str">
        <f t="shared" ref="AA2519:AA2582" si="714">IF(E2519&lt;&gt;"",E2519-1,"")</f>
        <v/>
      </c>
      <c r="AB2519" s="322" t="str">
        <f t="shared" ref="AB2519:AB2582" si="715">IF(F2519&lt;&gt;"",F2519-1,"")</f>
        <v/>
      </c>
      <c r="AC2519" s="322" t="str">
        <f t="shared" ref="AC2519:AC2582" si="716">IF(G2519&lt;&gt;"",G2519-1,"")</f>
        <v/>
      </c>
      <c r="AD2519" s="322" t="str">
        <f t="shared" ref="AD2519:AD2582" si="717">IF(H2519&lt;&gt;"",H2519-1,"")</f>
        <v/>
      </c>
      <c r="AE2519" s="322" t="str">
        <f t="shared" ref="AE2519:AE2582" si="718">IF(I2519&lt;&gt;"",I2519-1,"")</f>
        <v/>
      </c>
      <c r="AF2519" s="322" t="str">
        <f t="shared" ref="AF2519:AF2582" si="719">IF(J2519&lt;&gt;"",J2519-1,"")</f>
        <v/>
      </c>
      <c r="AG2519" s="322" t="str">
        <f t="shared" ref="AG2519:AG2582" si="720">IF(K2519&lt;&gt;"",K2519-1,"")</f>
        <v/>
      </c>
      <c r="AZ2519">
        <f t="shared" si="706"/>
        <v>0</v>
      </c>
      <c r="BA2519" t="str">
        <f t="shared" si="709"/>
        <v/>
      </c>
      <c r="BB2519" t="str">
        <f t="shared" si="707"/>
        <v/>
      </c>
    </row>
    <row r="2520" spans="2:54" x14ac:dyDescent="0.15">
      <c r="B2520" s="347"/>
      <c r="C2520" s="347"/>
      <c r="D2520" s="347"/>
      <c r="E2520" s="347"/>
      <c r="F2520" s="347"/>
      <c r="G2520" s="347"/>
      <c r="H2520" s="347"/>
      <c r="I2520" s="347"/>
      <c r="J2520" s="347"/>
      <c r="K2520" s="347"/>
      <c r="N2520" s="323" t="str">
        <f t="shared" si="710"/>
        <v/>
      </c>
      <c r="O2520" s="323" t="str">
        <f t="shared" si="705"/>
        <v/>
      </c>
      <c r="P2520" s="323" t="str">
        <f t="shared" si="704"/>
        <v/>
      </c>
      <c r="R2520" s="323" t="str">
        <f t="shared" si="708"/>
        <v/>
      </c>
      <c r="X2520" s="322" t="str">
        <f t="shared" si="711"/>
        <v/>
      </c>
      <c r="Y2520" s="322" t="str">
        <f t="shared" si="712"/>
        <v/>
      </c>
      <c r="Z2520" s="322" t="str">
        <f t="shared" si="713"/>
        <v/>
      </c>
      <c r="AA2520" s="322" t="str">
        <f t="shared" si="714"/>
        <v/>
      </c>
      <c r="AB2520" s="322" t="str">
        <f t="shared" si="715"/>
        <v/>
      </c>
      <c r="AC2520" s="322" t="str">
        <f t="shared" si="716"/>
        <v/>
      </c>
      <c r="AD2520" s="322" t="str">
        <f t="shared" si="717"/>
        <v/>
      </c>
      <c r="AE2520" s="322" t="str">
        <f t="shared" si="718"/>
        <v/>
      </c>
      <c r="AF2520" s="322" t="str">
        <f t="shared" si="719"/>
        <v/>
      </c>
      <c r="AG2520" s="322" t="str">
        <f t="shared" si="720"/>
        <v/>
      </c>
      <c r="AZ2520">
        <f t="shared" si="706"/>
        <v>0</v>
      </c>
      <c r="BA2520" t="str">
        <f t="shared" si="709"/>
        <v/>
      </c>
      <c r="BB2520" t="str">
        <f t="shared" si="707"/>
        <v/>
      </c>
    </row>
    <row r="2521" spans="2:54" x14ac:dyDescent="0.15">
      <c r="B2521" s="347"/>
      <c r="C2521" s="347"/>
      <c r="D2521" s="347"/>
      <c r="E2521" s="347"/>
      <c r="F2521" s="347"/>
      <c r="G2521" s="347"/>
      <c r="H2521" s="347"/>
      <c r="I2521" s="347"/>
      <c r="J2521" s="347"/>
      <c r="K2521" s="347"/>
      <c r="N2521" s="323" t="str">
        <f t="shared" si="710"/>
        <v/>
      </c>
      <c r="O2521" s="323" t="str">
        <f t="shared" si="705"/>
        <v/>
      </c>
      <c r="P2521" s="323" t="str">
        <f t="shared" si="704"/>
        <v/>
      </c>
      <c r="R2521" s="323" t="str">
        <f t="shared" si="708"/>
        <v/>
      </c>
      <c r="X2521" s="322" t="str">
        <f t="shared" si="711"/>
        <v/>
      </c>
      <c r="Y2521" s="322" t="str">
        <f t="shared" si="712"/>
        <v/>
      </c>
      <c r="Z2521" s="322" t="str">
        <f t="shared" si="713"/>
        <v/>
      </c>
      <c r="AA2521" s="322" t="str">
        <f t="shared" si="714"/>
        <v/>
      </c>
      <c r="AB2521" s="322" t="str">
        <f t="shared" si="715"/>
        <v/>
      </c>
      <c r="AC2521" s="322" t="str">
        <f t="shared" si="716"/>
        <v/>
      </c>
      <c r="AD2521" s="322" t="str">
        <f t="shared" si="717"/>
        <v/>
      </c>
      <c r="AE2521" s="322" t="str">
        <f t="shared" si="718"/>
        <v/>
      </c>
      <c r="AF2521" s="322" t="str">
        <f t="shared" si="719"/>
        <v/>
      </c>
      <c r="AG2521" s="322" t="str">
        <f t="shared" si="720"/>
        <v/>
      </c>
      <c r="AZ2521">
        <f t="shared" si="706"/>
        <v>0</v>
      </c>
      <c r="BA2521" t="str">
        <f t="shared" si="709"/>
        <v/>
      </c>
      <c r="BB2521" t="str">
        <f t="shared" si="707"/>
        <v/>
      </c>
    </row>
    <row r="2522" spans="2:54" x14ac:dyDescent="0.15">
      <c r="B2522" s="347"/>
      <c r="C2522" s="347"/>
      <c r="D2522" s="347"/>
      <c r="E2522" s="347"/>
      <c r="F2522" s="347"/>
      <c r="G2522" s="347"/>
      <c r="H2522" s="347"/>
      <c r="I2522" s="347"/>
      <c r="J2522" s="347"/>
      <c r="K2522" s="347"/>
      <c r="N2522" s="323" t="str">
        <f t="shared" si="710"/>
        <v/>
      </c>
      <c r="O2522" s="323" t="str">
        <f t="shared" si="705"/>
        <v/>
      </c>
      <c r="P2522" s="323" t="str">
        <f t="shared" si="704"/>
        <v/>
      </c>
      <c r="R2522" s="323" t="str">
        <f t="shared" si="708"/>
        <v/>
      </c>
      <c r="X2522" s="322" t="str">
        <f t="shared" si="711"/>
        <v/>
      </c>
      <c r="Y2522" s="322" t="str">
        <f t="shared" si="712"/>
        <v/>
      </c>
      <c r="Z2522" s="322" t="str">
        <f t="shared" si="713"/>
        <v/>
      </c>
      <c r="AA2522" s="322" t="str">
        <f t="shared" si="714"/>
        <v/>
      </c>
      <c r="AB2522" s="322" t="str">
        <f t="shared" si="715"/>
        <v/>
      </c>
      <c r="AC2522" s="322" t="str">
        <f t="shared" si="716"/>
        <v/>
      </c>
      <c r="AD2522" s="322" t="str">
        <f t="shared" si="717"/>
        <v/>
      </c>
      <c r="AE2522" s="322" t="str">
        <f t="shared" si="718"/>
        <v/>
      </c>
      <c r="AF2522" s="322" t="str">
        <f t="shared" si="719"/>
        <v/>
      </c>
      <c r="AG2522" s="322" t="str">
        <f t="shared" si="720"/>
        <v/>
      </c>
      <c r="AZ2522">
        <f t="shared" si="706"/>
        <v>0</v>
      </c>
      <c r="BA2522" t="str">
        <f t="shared" si="709"/>
        <v/>
      </c>
      <c r="BB2522" t="str">
        <f t="shared" si="707"/>
        <v/>
      </c>
    </row>
    <row r="2523" spans="2:54" x14ac:dyDescent="0.15">
      <c r="B2523" s="347"/>
      <c r="C2523" s="347"/>
      <c r="D2523" s="347"/>
      <c r="E2523" s="347"/>
      <c r="F2523" s="347"/>
      <c r="G2523" s="347"/>
      <c r="H2523" s="347"/>
      <c r="I2523" s="347"/>
      <c r="J2523" s="347"/>
      <c r="K2523" s="347"/>
      <c r="N2523" s="323" t="str">
        <f t="shared" si="710"/>
        <v/>
      </c>
      <c r="O2523" s="323" t="str">
        <f t="shared" si="705"/>
        <v/>
      </c>
      <c r="P2523" s="323" t="str">
        <f t="shared" si="704"/>
        <v/>
      </c>
      <c r="R2523" s="323" t="str">
        <f t="shared" si="708"/>
        <v/>
      </c>
      <c r="X2523" s="322" t="str">
        <f t="shared" si="711"/>
        <v/>
      </c>
      <c r="Y2523" s="322" t="str">
        <f t="shared" si="712"/>
        <v/>
      </c>
      <c r="Z2523" s="322" t="str">
        <f t="shared" si="713"/>
        <v/>
      </c>
      <c r="AA2523" s="322" t="str">
        <f t="shared" si="714"/>
        <v/>
      </c>
      <c r="AB2523" s="322" t="str">
        <f t="shared" si="715"/>
        <v/>
      </c>
      <c r="AC2523" s="322" t="str">
        <f t="shared" si="716"/>
        <v/>
      </c>
      <c r="AD2523" s="322" t="str">
        <f t="shared" si="717"/>
        <v/>
      </c>
      <c r="AE2523" s="322" t="str">
        <f t="shared" si="718"/>
        <v/>
      </c>
      <c r="AF2523" s="322" t="str">
        <f t="shared" si="719"/>
        <v/>
      </c>
      <c r="AG2523" s="322" t="str">
        <f t="shared" si="720"/>
        <v/>
      </c>
      <c r="AZ2523">
        <f t="shared" si="706"/>
        <v>0</v>
      </c>
      <c r="BA2523" t="str">
        <f t="shared" si="709"/>
        <v/>
      </c>
      <c r="BB2523" t="str">
        <f t="shared" si="707"/>
        <v/>
      </c>
    </row>
    <row r="2524" spans="2:54" x14ac:dyDescent="0.15">
      <c r="B2524" s="347"/>
      <c r="C2524" s="347"/>
      <c r="D2524" s="347"/>
      <c r="E2524" s="347"/>
      <c r="F2524" s="347"/>
      <c r="G2524" s="347"/>
      <c r="H2524" s="347"/>
      <c r="I2524" s="347"/>
      <c r="J2524" s="347"/>
      <c r="K2524" s="347"/>
      <c r="N2524" s="323" t="str">
        <f t="shared" si="710"/>
        <v/>
      </c>
      <c r="O2524" s="323" t="str">
        <f t="shared" si="705"/>
        <v/>
      </c>
      <c r="P2524" s="323" t="str">
        <f t="shared" si="704"/>
        <v/>
      </c>
      <c r="R2524" s="323" t="str">
        <f t="shared" si="708"/>
        <v/>
      </c>
      <c r="X2524" s="322" t="str">
        <f t="shared" si="711"/>
        <v/>
      </c>
      <c r="Y2524" s="322" t="str">
        <f t="shared" si="712"/>
        <v/>
      </c>
      <c r="Z2524" s="322" t="str">
        <f t="shared" si="713"/>
        <v/>
      </c>
      <c r="AA2524" s="322" t="str">
        <f t="shared" si="714"/>
        <v/>
      </c>
      <c r="AB2524" s="322" t="str">
        <f t="shared" si="715"/>
        <v/>
      </c>
      <c r="AC2524" s="322" t="str">
        <f t="shared" si="716"/>
        <v/>
      </c>
      <c r="AD2524" s="322" t="str">
        <f t="shared" si="717"/>
        <v/>
      </c>
      <c r="AE2524" s="322" t="str">
        <f t="shared" si="718"/>
        <v/>
      </c>
      <c r="AF2524" s="322" t="str">
        <f t="shared" si="719"/>
        <v/>
      </c>
      <c r="AG2524" s="322" t="str">
        <f t="shared" si="720"/>
        <v/>
      </c>
      <c r="AZ2524">
        <f t="shared" si="706"/>
        <v>0</v>
      </c>
      <c r="BA2524" t="str">
        <f t="shared" si="709"/>
        <v/>
      </c>
      <c r="BB2524" t="str">
        <f t="shared" si="707"/>
        <v/>
      </c>
    </row>
    <row r="2525" spans="2:54" x14ac:dyDescent="0.15">
      <c r="B2525" s="347"/>
      <c r="C2525" s="347"/>
      <c r="D2525" s="347"/>
      <c r="E2525" s="347"/>
      <c r="F2525" s="347"/>
      <c r="G2525" s="347"/>
      <c r="H2525" s="347"/>
      <c r="I2525" s="347"/>
      <c r="J2525" s="347"/>
      <c r="K2525" s="347"/>
      <c r="N2525" s="323" t="str">
        <f t="shared" si="710"/>
        <v/>
      </c>
      <c r="O2525" s="323" t="str">
        <f t="shared" si="705"/>
        <v/>
      </c>
      <c r="P2525" s="323" t="str">
        <f t="shared" si="704"/>
        <v/>
      </c>
      <c r="R2525" s="323" t="str">
        <f t="shared" si="708"/>
        <v/>
      </c>
      <c r="X2525" s="322" t="str">
        <f t="shared" si="711"/>
        <v/>
      </c>
      <c r="Y2525" s="322" t="str">
        <f t="shared" si="712"/>
        <v/>
      </c>
      <c r="Z2525" s="322" t="str">
        <f t="shared" si="713"/>
        <v/>
      </c>
      <c r="AA2525" s="322" t="str">
        <f t="shared" si="714"/>
        <v/>
      </c>
      <c r="AB2525" s="322" t="str">
        <f t="shared" si="715"/>
        <v/>
      </c>
      <c r="AC2525" s="322" t="str">
        <f t="shared" si="716"/>
        <v/>
      </c>
      <c r="AD2525" s="322" t="str">
        <f t="shared" si="717"/>
        <v/>
      </c>
      <c r="AE2525" s="322" t="str">
        <f t="shared" si="718"/>
        <v/>
      </c>
      <c r="AF2525" s="322" t="str">
        <f t="shared" si="719"/>
        <v/>
      </c>
      <c r="AG2525" s="322" t="str">
        <f t="shared" si="720"/>
        <v/>
      </c>
      <c r="AZ2525">
        <f t="shared" si="706"/>
        <v>0</v>
      </c>
      <c r="BA2525" t="str">
        <f t="shared" si="709"/>
        <v/>
      </c>
      <c r="BB2525" t="str">
        <f t="shared" si="707"/>
        <v/>
      </c>
    </row>
    <row r="2526" spans="2:54" x14ac:dyDescent="0.15">
      <c r="B2526" s="347"/>
      <c r="C2526" s="347"/>
      <c r="D2526" s="347"/>
      <c r="E2526" s="347"/>
      <c r="F2526" s="347"/>
      <c r="G2526" s="347"/>
      <c r="H2526" s="347"/>
      <c r="I2526" s="347"/>
      <c r="J2526" s="347"/>
      <c r="K2526" s="347"/>
      <c r="N2526" s="323" t="str">
        <f t="shared" si="710"/>
        <v/>
      </c>
      <c r="O2526" s="323" t="str">
        <f t="shared" si="705"/>
        <v/>
      </c>
      <c r="P2526" s="323" t="str">
        <f t="shared" si="704"/>
        <v/>
      </c>
      <c r="R2526" s="323" t="str">
        <f t="shared" si="708"/>
        <v/>
      </c>
      <c r="X2526" s="322" t="str">
        <f t="shared" si="711"/>
        <v/>
      </c>
      <c r="Y2526" s="322" t="str">
        <f t="shared" si="712"/>
        <v/>
      </c>
      <c r="Z2526" s="322" t="str">
        <f t="shared" si="713"/>
        <v/>
      </c>
      <c r="AA2526" s="322" t="str">
        <f t="shared" si="714"/>
        <v/>
      </c>
      <c r="AB2526" s="322" t="str">
        <f t="shared" si="715"/>
        <v/>
      </c>
      <c r="AC2526" s="322" t="str">
        <f t="shared" si="716"/>
        <v/>
      </c>
      <c r="AD2526" s="322" t="str">
        <f t="shared" si="717"/>
        <v/>
      </c>
      <c r="AE2526" s="322" t="str">
        <f t="shared" si="718"/>
        <v/>
      </c>
      <c r="AF2526" s="322" t="str">
        <f t="shared" si="719"/>
        <v/>
      </c>
      <c r="AG2526" s="322" t="str">
        <f t="shared" si="720"/>
        <v/>
      </c>
      <c r="AZ2526">
        <f t="shared" si="706"/>
        <v>0</v>
      </c>
      <c r="BA2526" t="str">
        <f t="shared" si="709"/>
        <v/>
      </c>
      <c r="BB2526" t="str">
        <f t="shared" si="707"/>
        <v/>
      </c>
    </row>
    <row r="2527" spans="2:54" x14ac:dyDescent="0.15">
      <c r="B2527" s="347"/>
      <c r="C2527" s="347"/>
      <c r="D2527" s="347"/>
      <c r="E2527" s="347"/>
      <c r="F2527" s="347"/>
      <c r="G2527" s="347"/>
      <c r="H2527" s="347"/>
      <c r="I2527" s="347"/>
      <c r="J2527" s="347"/>
      <c r="K2527" s="347"/>
      <c r="N2527" s="323" t="str">
        <f t="shared" si="710"/>
        <v/>
      </c>
      <c r="O2527" s="323" t="str">
        <f t="shared" si="705"/>
        <v/>
      </c>
      <c r="P2527" s="323" t="str">
        <f t="shared" si="704"/>
        <v/>
      </c>
      <c r="R2527" s="323" t="str">
        <f t="shared" si="708"/>
        <v/>
      </c>
      <c r="X2527" s="322" t="str">
        <f t="shared" si="711"/>
        <v/>
      </c>
      <c r="Y2527" s="322" t="str">
        <f t="shared" si="712"/>
        <v/>
      </c>
      <c r="Z2527" s="322" t="str">
        <f t="shared" si="713"/>
        <v/>
      </c>
      <c r="AA2527" s="322" t="str">
        <f t="shared" si="714"/>
        <v/>
      </c>
      <c r="AB2527" s="322" t="str">
        <f t="shared" si="715"/>
        <v/>
      </c>
      <c r="AC2527" s="322" t="str">
        <f t="shared" si="716"/>
        <v/>
      </c>
      <c r="AD2527" s="322" t="str">
        <f t="shared" si="717"/>
        <v/>
      </c>
      <c r="AE2527" s="322" t="str">
        <f t="shared" si="718"/>
        <v/>
      </c>
      <c r="AF2527" s="322" t="str">
        <f t="shared" si="719"/>
        <v/>
      </c>
      <c r="AG2527" s="322" t="str">
        <f t="shared" si="720"/>
        <v/>
      </c>
      <c r="AZ2527">
        <f t="shared" si="706"/>
        <v>0</v>
      </c>
      <c r="BA2527" t="str">
        <f t="shared" si="709"/>
        <v/>
      </c>
      <c r="BB2527" t="str">
        <f t="shared" si="707"/>
        <v/>
      </c>
    </row>
    <row r="2528" spans="2:54" x14ac:dyDescent="0.15">
      <c r="B2528" s="347"/>
      <c r="C2528" s="347"/>
      <c r="D2528" s="347"/>
      <c r="E2528" s="347"/>
      <c r="F2528" s="347"/>
      <c r="G2528" s="347"/>
      <c r="H2528" s="347"/>
      <c r="I2528" s="347"/>
      <c r="J2528" s="347"/>
      <c r="K2528" s="347"/>
      <c r="N2528" s="323" t="str">
        <f t="shared" si="710"/>
        <v/>
      </c>
      <c r="O2528" s="323" t="str">
        <f t="shared" si="705"/>
        <v/>
      </c>
      <c r="P2528" s="323" t="str">
        <f t="shared" si="704"/>
        <v/>
      </c>
      <c r="R2528" s="323" t="str">
        <f t="shared" si="708"/>
        <v/>
      </c>
      <c r="X2528" s="322" t="str">
        <f t="shared" si="711"/>
        <v/>
      </c>
      <c r="Y2528" s="322" t="str">
        <f t="shared" si="712"/>
        <v/>
      </c>
      <c r="Z2528" s="322" t="str">
        <f t="shared" si="713"/>
        <v/>
      </c>
      <c r="AA2528" s="322" t="str">
        <f t="shared" si="714"/>
        <v/>
      </c>
      <c r="AB2528" s="322" t="str">
        <f t="shared" si="715"/>
        <v/>
      </c>
      <c r="AC2528" s="322" t="str">
        <f t="shared" si="716"/>
        <v/>
      </c>
      <c r="AD2528" s="322" t="str">
        <f t="shared" si="717"/>
        <v/>
      </c>
      <c r="AE2528" s="322" t="str">
        <f t="shared" si="718"/>
        <v/>
      </c>
      <c r="AF2528" s="322" t="str">
        <f t="shared" si="719"/>
        <v/>
      </c>
      <c r="AG2528" s="322" t="str">
        <f t="shared" si="720"/>
        <v/>
      </c>
      <c r="AZ2528">
        <f t="shared" si="706"/>
        <v>0</v>
      </c>
      <c r="BA2528" t="str">
        <f t="shared" si="709"/>
        <v/>
      </c>
      <c r="BB2528" t="str">
        <f t="shared" si="707"/>
        <v/>
      </c>
    </row>
    <row r="2529" spans="2:54" x14ac:dyDescent="0.15">
      <c r="B2529" s="347"/>
      <c r="C2529" s="347"/>
      <c r="D2529" s="347"/>
      <c r="E2529" s="347"/>
      <c r="F2529" s="347"/>
      <c r="G2529" s="347"/>
      <c r="H2529" s="347"/>
      <c r="I2529" s="347"/>
      <c r="J2529" s="347"/>
      <c r="K2529" s="347"/>
      <c r="N2529" s="323" t="str">
        <f t="shared" si="710"/>
        <v/>
      </c>
      <c r="O2529" s="323" t="str">
        <f t="shared" si="705"/>
        <v/>
      </c>
      <c r="P2529" s="323" t="str">
        <f t="shared" si="704"/>
        <v/>
      </c>
      <c r="R2529" s="323" t="str">
        <f t="shared" si="708"/>
        <v/>
      </c>
      <c r="X2529" s="322" t="str">
        <f t="shared" si="711"/>
        <v/>
      </c>
      <c r="Y2529" s="322" t="str">
        <f t="shared" si="712"/>
        <v/>
      </c>
      <c r="Z2529" s="322" t="str">
        <f t="shared" si="713"/>
        <v/>
      </c>
      <c r="AA2529" s="322" t="str">
        <f t="shared" si="714"/>
        <v/>
      </c>
      <c r="AB2529" s="322" t="str">
        <f t="shared" si="715"/>
        <v/>
      </c>
      <c r="AC2529" s="322" t="str">
        <f t="shared" si="716"/>
        <v/>
      </c>
      <c r="AD2529" s="322" t="str">
        <f t="shared" si="717"/>
        <v/>
      </c>
      <c r="AE2529" s="322" t="str">
        <f t="shared" si="718"/>
        <v/>
      </c>
      <c r="AF2529" s="322" t="str">
        <f t="shared" si="719"/>
        <v/>
      </c>
      <c r="AG2529" s="322" t="str">
        <f t="shared" si="720"/>
        <v/>
      </c>
      <c r="AZ2529">
        <f t="shared" si="706"/>
        <v>0</v>
      </c>
      <c r="BA2529" t="str">
        <f t="shared" si="709"/>
        <v/>
      </c>
      <c r="BB2529" t="str">
        <f t="shared" si="707"/>
        <v/>
      </c>
    </row>
    <row r="2530" spans="2:54" x14ac:dyDescent="0.15">
      <c r="B2530" s="347"/>
      <c r="C2530" s="347"/>
      <c r="D2530" s="347"/>
      <c r="E2530" s="347"/>
      <c r="F2530" s="347"/>
      <c r="G2530" s="347"/>
      <c r="H2530" s="347"/>
      <c r="I2530" s="347"/>
      <c r="J2530" s="347"/>
      <c r="K2530" s="347"/>
      <c r="N2530" s="323" t="str">
        <f t="shared" si="710"/>
        <v/>
      </c>
      <c r="O2530" s="323" t="str">
        <f t="shared" si="705"/>
        <v/>
      </c>
      <c r="P2530" s="323" t="str">
        <f t="shared" si="704"/>
        <v/>
      </c>
      <c r="R2530" s="323" t="str">
        <f t="shared" si="708"/>
        <v/>
      </c>
      <c r="X2530" s="322" t="str">
        <f t="shared" si="711"/>
        <v/>
      </c>
      <c r="Y2530" s="322" t="str">
        <f t="shared" si="712"/>
        <v/>
      </c>
      <c r="Z2530" s="322" t="str">
        <f t="shared" si="713"/>
        <v/>
      </c>
      <c r="AA2530" s="322" t="str">
        <f t="shared" si="714"/>
        <v/>
      </c>
      <c r="AB2530" s="322" t="str">
        <f t="shared" si="715"/>
        <v/>
      </c>
      <c r="AC2530" s="322" t="str">
        <f t="shared" si="716"/>
        <v/>
      </c>
      <c r="AD2530" s="322" t="str">
        <f t="shared" si="717"/>
        <v/>
      </c>
      <c r="AE2530" s="322" t="str">
        <f t="shared" si="718"/>
        <v/>
      </c>
      <c r="AF2530" s="322" t="str">
        <f t="shared" si="719"/>
        <v/>
      </c>
      <c r="AG2530" s="322" t="str">
        <f t="shared" si="720"/>
        <v/>
      </c>
      <c r="AZ2530">
        <f t="shared" si="706"/>
        <v>0</v>
      </c>
      <c r="BA2530" t="str">
        <f t="shared" si="709"/>
        <v/>
      </c>
      <c r="BB2530" t="str">
        <f t="shared" si="707"/>
        <v/>
      </c>
    </row>
    <row r="2531" spans="2:54" x14ac:dyDescent="0.15">
      <c r="B2531" s="347"/>
      <c r="C2531" s="347"/>
      <c r="D2531" s="347"/>
      <c r="E2531" s="347"/>
      <c r="F2531" s="347"/>
      <c r="G2531" s="347"/>
      <c r="H2531" s="347"/>
      <c r="I2531" s="347"/>
      <c r="J2531" s="347"/>
      <c r="K2531" s="347"/>
      <c r="N2531" s="323" t="str">
        <f t="shared" si="710"/>
        <v/>
      </c>
      <c r="O2531" s="323" t="str">
        <f t="shared" si="705"/>
        <v/>
      </c>
      <c r="P2531" s="323" t="str">
        <f t="shared" si="704"/>
        <v/>
      </c>
      <c r="R2531" s="323" t="str">
        <f t="shared" si="708"/>
        <v/>
      </c>
      <c r="X2531" s="322" t="str">
        <f t="shared" si="711"/>
        <v/>
      </c>
      <c r="Y2531" s="322" t="str">
        <f t="shared" si="712"/>
        <v/>
      </c>
      <c r="Z2531" s="322" t="str">
        <f t="shared" si="713"/>
        <v/>
      </c>
      <c r="AA2531" s="322" t="str">
        <f t="shared" si="714"/>
        <v/>
      </c>
      <c r="AB2531" s="322" t="str">
        <f t="shared" si="715"/>
        <v/>
      </c>
      <c r="AC2531" s="322" t="str">
        <f t="shared" si="716"/>
        <v/>
      </c>
      <c r="AD2531" s="322" t="str">
        <f t="shared" si="717"/>
        <v/>
      </c>
      <c r="AE2531" s="322" t="str">
        <f t="shared" si="718"/>
        <v/>
      </c>
      <c r="AF2531" s="322" t="str">
        <f t="shared" si="719"/>
        <v/>
      </c>
      <c r="AG2531" s="322" t="str">
        <f t="shared" si="720"/>
        <v/>
      </c>
      <c r="AZ2531">
        <f t="shared" si="706"/>
        <v>0</v>
      </c>
      <c r="BA2531" t="str">
        <f t="shared" si="709"/>
        <v/>
      </c>
      <c r="BB2531" t="str">
        <f t="shared" si="707"/>
        <v/>
      </c>
    </row>
    <row r="2532" spans="2:54" x14ac:dyDescent="0.15">
      <c r="B2532" s="347"/>
      <c r="C2532" s="347"/>
      <c r="D2532" s="347"/>
      <c r="E2532" s="347"/>
      <c r="F2532" s="347"/>
      <c r="G2532" s="347"/>
      <c r="H2532" s="347"/>
      <c r="I2532" s="347"/>
      <c r="J2532" s="347"/>
      <c r="K2532" s="347"/>
      <c r="N2532" s="323" t="str">
        <f t="shared" si="710"/>
        <v/>
      </c>
      <c r="O2532" s="323" t="str">
        <f t="shared" si="705"/>
        <v/>
      </c>
      <c r="P2532" s="323" t="str">
        <f t="shared" si="704"/>
        <v/>
      </c>
      <c r="R2532" s="323" t="str">
        <f t="shared" si="708"/>
        <v/>
      </c>
      <c r="X2532" s="322" t="str">
        <f t="shared" si="711"/>
        <v/>
      </c>
      <c r="Y2532" s="322" t="str">
        <f t="shared" si="712"/>
        <v/>
      </c>
      <c r="Z2532" s="322" t="str">
        <f t="shared" si="713"/>
        <v/>
      </c>
      <c r="AA2532" s="322" t="str">
        <f t="shared" si="714"/>
        <v/>
      </c>
      <c r="AB2532" s="322" t="str">
        <f t="shared" si="715"/>
        <v/>
      </c>
      <c r="AC2532" s="322" t="str">
        <f t="shared" si="716"/>
        <v/>
      </c>
      <c r="AD2532" s="322" t="str">
        <f t="shared" si="717"/>
        <v/>
      </c>
      <c r="AE2532" s="322" t="str">
        <f t="shared" si="718"/>
        <v/>
      </c>
      <c r="AF2532" s="322" t="str">
        <f t="shared" si="719"/>
        <v/>
      </c>
      <c r="AG2532" s="322" t="str">
        <f t="shared" si="720"/>
        <v/>
      </c>
      <c r="AZ2532">
        <f t="shared" si="706"/>
        <v>0</v>
      </c>
      <c r="BA2532" t="str">
        <f t="shared" si="709"/>
        <v/>
      </c>
      <c r="BB2532" t="str">
        <f t="shared" si="707"/>
        <v/>
      </c>
    </row>
    <row r="2533" spans="2:54" x14ac:dyDescent="0.15">
      <c r="B2533" s="347"/>
      <c r="C2533" s="347"/>
      <c r="D2533" s="347"/>
      <c r="E2533" s="347"/>
      <c r="F2533" s="347"/>
      <c r="G2533" s="347"/>
      <c r="H2533" s="347"/>
      <c r="I2533" s="347"/>
      <c r="J2533" s="347"/>
      <c r="K2533" s="347"/>
      <c r="N2533" s="323" t="str">
        <f t="shared" si="710"/>
        <v/>
      </c>
      <c r="O2533" s="323" t="str">
        <f t="shared" si="705"/>
        <v/>
      </c>
      <c r="P2533" s="323" t="str">
        <f t="shared" si="704"/>
        <v/>
      </c>
      <c r="R2533" s="323" t="str">
        <f t="shared" si="708"/>
        <v/>
      </c>
      <c r="X2533" s="322" t="str">
        <f t="shared" si="711"/>
        <v/>
      </c>
      <c r="Y2533" s="322" t="str">
        <f t="shared" si="712"/>
        <v/>
      </c>
      <c r="Z2533" s="322" t="str">
        <f t="shared" si="713"/>
        <v/>
      </c>
      <c r="AA2533" s="322" t="str">
        <f t="shared" si="714"/>
        <v/>
      </c>
      <c r="AB2533" s="322" t="str">
        <f t="shared" si="715"/>
        <v/>
      </c>
      <c r="AC2533" s="322" t="str">
        <f t="shared" si="716"/>
        <v/>
      </c>
      <c r="AD2533" s="322" t="str">
        <f t="shared" si="717"/>
        <v/>
      </c>
      <c r="AE2533" s="322" t="str">
        <f t="shared" si="718"/>
        <v/>
      </c>
      <c r="AF2533" s="322" t="str">
        <f t="shared" si="719"/>
        <v/>
      </c>
      <c r="AG2533" s="322" t="str">
        <f t="shared" si="720"/>
        <v/>
      </c>
      <c r="AZ2533">
        <f t="shared" si="706"/>
        <v>0</v>
      </c>
      <c r="BA2533" t="str">
        <f t="shared" si="709"/>
        <v/>
      </c>
      <c r="BB2533" t="str">
        <f t="shared" si="707"/>
        <v/>
      </c>
    </row>
    <row r="2534" spans="2:54" x14ac:dyDescent="0.15">
      <c r="B2534" s="347"/>
      <c r="C2534" s="347"/>
      <c r="D2534" s="347"/>
      <c r="E2534" s="347"/>
      <c r="F2534" s="347"/>
      <c r="G2534" s="347"/>
      <c r="H2534" s="347"/>
      <c r="I2534" s="347"/>
      <c r="J2534" s="347"/>
      <c r="K2534" s="347"/>
      <c r="N2534" s="323" t="str">
        <f t="shared" si="710"/>
        <v/>
      </c>
      <c r="O2534" s="323" t="str">
        <f t="shared" si="705"/>
        <v/>
      </c>
      <c r="P2534" s="323" t="str">
        <f t="shared" si="704"/>
        <v/>
      </c>
      <c r="R2534" s="323" t="str">
        <f t="shared" si="708"/>
        <v/>
      </c>
      <c r="X2534" s="322" t="str">
        <f t="shared" si="711"/>
        <v/>
      </c>
      <c r="Y2534" s="322" t="str">
        <f t="shared" si="712"/>
        <v/>
      </c>
      <c r="Z2534" s="322" t="str">
        <f t="shared" si="713"/>
        <v/>
      </c>
      <c r="AA2534" s="322" t="str">
        <f t="shared" si="714"/>
        <v/>
      </c>
      <c r="AB2534" s="322" t="str">
        <f t="shared" si="715"/>
        <v/>
      </c>
      <c r="AC2534" s="322" t="str">
        <f t="shared" si="716"/>
        <v/>
      </c>
      <c r="AD2534" s="322" t="str">
        <f t="shared" si="717"/>
        <v/>
      </c>
      <c r="AE2534" s="322" t="str">
        <f t="shared" si="718"/>
        <v/>
      </c>
      <c r="AF2534" s="322" t="str">
        <f t="shared" si="719"/>
        <v/>
      </c>
      <c r="AG2534" s="322" t="str">
        <f t="shared" si="720"/>
        <v/>
      </c>
      <c r="AZ2534">
        <f t="shared" si="706"/>
        <v>0</v>
      </c>
      <c r="BA2534" t="str">
        <f t="shared" si="709"/>
        <v/>
      </c>
      <c r="BB2534" t="str">
        <f t="shared" si="707"/>
        <v/>
      </c>
    </row>
    <row r="2535" spans="2:54" x14ac:dyDescent="0.15">
      <c r="B2535" s="347"/>
      <c r="C2535" s="347"/>
      <c r="D2535" s="347"/>
      <c r="E2535" s="347"/>
      <c r="F2535" s="347"/>
      <c r="G2535" s="347"/>
      <c r="H2535" s="347"/>
      <c r="I2535" s="347"/>
      <c r="J2535" s="347"/>
      <c r="K2535" s="347"/>
      <c r="N2535" s="323" t="str">
        <f t="shared" si="710"/>
        <v/>
      </c>
      <c r="O2535" s="323" t="str">
        <f t="shared" si="705"/>
        <v/>
      </c>
      <c r="P2535" s="323" t="str">
        <f t="shared" si="704"/>
        <v/>
      </c>
      <c r="R2535" s="323" t="str">
        <f t="shared" si="708"/>
        <v/>
      </c>
      <c r="X2535" s="322" t="str">
        <f t="shared" si="711"/>
        <v/>
      </c>
      <c r="Y2535" s="322" t="str">
        <f t="shared" si="712"/>
        <v/>
      </c>
      <c r="Z2535" s="322" t="str">
        <f t="shared" si="713"/>
        <v/>
      </c>
      <c r="AA2535" s="322" t="str">
        <f t="shared" si="714"/>
        <v/>
      </c>
      <c r="AB2535" s="322" t="str">
        <f t="shared" si="715"/>
        <v/>
      </c>
      <c r="AC2535" s="322" t="str">
        <f t="shared" si="716"/>
        <v/>
      </c>
      <c r="AD2535" s="322" t="str">
        <f t="shared" si="717"/>
        <v/>
      </c>
      <c r="AE2535" s="322" t="str">
        <f t="shared" si="718"/>
        <v/>
      </c>
      <c r="AF2535" s="322" t="str">
        <f t="shared" si="719"/>
        <v/>
      </c>
      <c r="AG2535" s="322" t="str">
        <f t="shared" si="720"/>
        <v/>
      </c>
      <c r="AZ2535">
        <f t="shared" si="706"/>
        <v>0</v>
      </c>
      <c r="BA2535" t="str">
        <f t="shared" si="709"/>
        <v/>
      </c>
      <c r="BB2535" t="str">
        <f t="shared" si="707"/>
        <v/>
      </c>
    </row>
    <row r="2536" spans="2:54" x14ac:dyDescent="0.15">
      <c r="B2536" s="347"/>
      <c r="C2536" s="347"/>
      <c r="D2536" s="347"/>
      <c r="E2536" s="347"/>
      <c r="F2536" s="347"/>
      <c r="G2536" s="347"/>
      <c r="H2536" s="347"/>
      <c r="I2536" s="347"/>
      <c r="J2536" s="347"/>
      <c r="K2536" s="347"/>
      <c r="N2536" s="323" t="str">
        <f t="shared" si="710"/>
        <v/>
      </c>
      <c r="O2536" s="323" t="str">
        <f t="shared" si="705"/>
        <v/>
      </c>
      <c r="P2536" s="323" t="str">
        <f t="shared" si="704"/>
        <v/>
      </c>
      <c r="R2536" s="323" t="str">
        <f t="shared" si="708"/>
        <v/>
      </c>
      <c r="X2536" s="322" t="str">
        <f t="shared" si="711"/>
        <v/>
      </c>
      <c r="Y2536" s="322" t="str">
        <f t="shared" si="712"/>
        <v/>
      </c>
      <c r="Z2536" s="322" t="str">
        <f t="shared" si="713"/>
        <v/>
      </c>
      <c r="AA2536" s="322" t="str">
        <f t="shared" si="714"/>
        <v/>
      </c>
      <c r="AB2536" s="322" t="str">
        <f t="shared" si="715"/>
        <v/>
      </c>
      <c r="AC2536" s="322" t="str">
        <f t="shared" si="716"/>
        <v/>
      </c>
      <c r="AD2536" s="322" t="str">
        <f t="shared" si="717"/>
        <v/>
      </c>
      <c r="AE2536" s="322" t="str">
        <f t="shared" si="718"/>
        <v/>
      </c>
      <c r="AF2536" s="322" t="str">
        <f t="shared" si="719"/>
        <v/>
      </c>
      <c r="AG2536" s="322" t="str">
        <f t="shared" si="720"/>
        <v/>
      </c>
      <c r="AZ2536">
        <f t="shared" si="706"/>
        <v>0</v>
      </c>
      <c r="BA2536" t="str">
        <f t="shared" si="709"/>
        <v/>
      </c>
      <c r="BB2536" t="str">
        <f t="shared" si="707"/>
        <v/>
      </c>
    </row>
    <row r="2537" spans="2:54" x14ac:dyDescent="0.15">
      <c r="B2537" s="347"/>
      <c r="C2537" s="347"/>
      <c r="D2537" s="347"/>
      <c r="E2537" s="347"/>
      <c r="F2537" s="347"/>
      <c r="G2537" s="347"/>
      <c r="H2537" s="347"/>
      <c r="I2537" s="347"/>
      <c r="J2537" s="347"/>
      <c r="K2537" s="347"/>
      <c r="N2537" s="323" t="str">
        <f t="shared" si="710"/>
        <v/>
      </c>
      <c r="O2537" s="323" t="str">
        <f t="shared" si="705"/>
        <v/>
      </c>
      <c r="P2537" s="323" t="str">
        <f t="shared" si="704"/>
        <v/>
      </c>
      <c r="R2537" s="323" t="str">
        <f t="shared" si="708"/>
        <v/>
      </c>
      <c r="X2537" s="322" t="str">
        <f t="shared" si="711"/>
        <v/>
      </c>
      <c r="Y2537" s="322" t="str">
        <f t="shared" si="712"/>
        <v/>
      </c>
      <c r="Z2537" s="322" t="str">
        <f t="shared" si="713"/>
        <v/>
      </c>
      <c r="AA2537" s="322" t="str">
        <f t="shared" si="714"/>
        <v/>
      </c>
      <c r="AB2537" s="322" t="str">
        <f t="shared" si="715"/>
        <v/>
      </c>
      <c r="AC2537" s="322" t="str">
        <f t="shared" si="716"/>
        <v/>
      </c>
      <c r="AD2537" s="322" t="str">
        <f t="shared" si="717"/>
        <v/>
      </c>
      <c r="AE2537" s="322" t="str">
        <f t="shared" si="718"/>
        <v/>
      </c>
      <c r="AF2537" s="322" t="str">
        <f t="shared" si="719"/>
        <v/>
      </c>
      <c r="AG2537" s="322" t="str">
        <f t="shared" si="720"/>
        <v/>
      </c>
      <c r="AZ2537">
        <f t="shared" si="706"/>
        <v>0</v>
      </c>
      <c r="BA2537" t="str">
        <f t="shared" si="709"/>
        <v/>
      </c>
      <c r="BB2537" t="str">
        <f t="shared" si="707"/>
        <v/>
      </c>
    </row>
    <row r="2538" spans="2:54" x14ac:dyDescent="0.15">
      <c r="B2538" s="347"/>
      <c r="C2538" s="347"/>
      <c r="D2538" s="347"/>
      <c r="E2538" s="347"/>
      <c r="F2538" s="347"/>
      <c r="G2538" s="347"/>
      <c r="H2538" s="347"/>
      <c r="I2538" s="347"/>
      <c r="J2538" s="347"/>
      <c r="K2538" s="347"/>
      <c r="N2538" s="323" t="str">
        <f t="shared" si="710"/>
        <v/>
      </c>
      <c r="O2538" s="323" t="str">
        <f t="shared" si="705"/>
        <v/>
      </c>
      <c r="P2538" s="323" t="str">
        <f t="shared" si="704"/>
        <v/>
      </c>
      <c r="R2538" s="323" t="str">
        <f t="shared" si="708"/>
        <v/>
      </c>
      <c r="X2538" s="322" t="str">
        <f t="shared" si="711"/>
        <v/>
      </c>
      <c r="Y2538" s="322" t="str">
        <f t="shared" si="712"/>
        <v/>
      </c>
      <c r="Z2538" s="322" t="str">
        <f t="shared" si="713"/>
        <v/>
      </c>
      <c r="AA2538" s="322" t="str">
        <f t="shared" si="714"/>
        <v/>
      </c>
      <c r="AB2538" s="322" t="str">
        <f t="shared" si="715"/>
        <v/>
      </c>
      <c r="AC2538" s="322" t="str">
        <f t="shared" si="716"/>
        <v/>
      </c>
      <c r="AD2538" s="322" t="str">
        <f t="shared" si="717"/>
        <v/>
      </c>
      <c r="AE2538" s="322" t="str">
        <f t="shared" si="718"/>
        <v/>
      </c>
      <c r="AF2538" s="322" t="str">
        <f t="shared" si="719"/>
        <v/>
      </c>
      <c r="AG2538" s="322" t="str">
        <f t="shared" si="720"/>
        <v/>
      </c>
      <c r="AZ2538">
        <f t="shared" si="706"/>
        <v>0</v>
      </c>
      <c r="BA2538" t="str">
        <f t="shared" si="709"/>
        <v/>
      </c>
      <c r="BB2538" t="str">
        <f t="shared" si="707"/>
        <v/>
      </c>
    </row>
    <row r="2539" spans="2:54" x14ac:dyDescent="0.15">
      <c r="B2539" s="347"/>
      <c r="C2539" s="347"/>
      <c r="D2539" s="347"/>
      <c r="E2539" s="347"/>
      <c r="F2539" s="347"/>
      <c r="G2539" s="347"/>
      <c r="H2539" s="347"/>
      <c r="I2539" s="347"/>
      <c r="J2539" s="347"/>
      <c r="K2539" s="347"/>
      <c r="N2539" s="323" t="str">
        <f t="shared" si="710"/>
        <v/>
      </c>
      <c r="O2539" s="323" t="str">
        <f t="shared" si="705"/>
        <v/>
      </c>
      <c r="P2539" s="323" t="str">
        <f t="shared" si="704"/>
        <v/>
      </c>
      <c r="R2539" s="323" t="str">
        <f t="shared" si="708"/>
        <v/>
      </c>
      <c r="X2539" s="322" t="str">
        <f t="shared" si="711"/>
        <v/>
      </c>
      <c r="Y2539" s="322" t="str">
        <f t="shared" si="712"/>
        <v/>
      </c>
      <c r="Z2539" s="322" t="str">
        <f t="shared" si="713"/>
        <v/>
      </c>
      <c r="AA2539" s="322" t="str">
        <f t="shared" si="714"/>
        <v/>
      </c>
      <c r="AB2539" s="322" t="str">
        <f t="shared" si="715"/>
        <v/>
      </c>
      <c r="AC2539" s="322" t="str">
        <f t="shared" si="716"/>
        <v/>
      </c>
      <c r="AD2539" s="322" t="str">
        <f t="shared" si="717"/>
        <v/>
      </c>
      <c r="AE2539" s="322" t="str">
        <f t="shared" si="718"/>
        <v/>
      </c>
      <c r="AF2539" s="322" t="str">
        <f t="shared" si="719"/>
        <v/>
      </c>
      <c r="AG2539" s="322" t="str">
        <f t="shared" si="720"/>
        <v/>
      </c>
      <c r="AZ2539">
        <f t="shared" si="706"/>
        <v>0</v>
      </c>
      <c r="BA2539" t="str">
        <f t="shared" si="709"/>
        <v/>
      </c>
      <c r="BB2539" t="str">
        <f t="shared" si="707"/>
        <v/>
      </c>
    </row>
    <row r="2540" spans="2:54" x14ac:dyDescent="0.15">
      <c r="B2540" s="347"/>
      <c r="C2540" s="347"/>
      <c r="D2540" s="347"/>
      <c r="E2540" s="347"/>
      <c r="F2540" s="347"/>
      <c r="G2540" s="347"/>
      <c r="H2540" s="347"/>
      <c r="I2540" s="347"/>
      <c r="J2540" s="347"/>
      <c r="K2540" s="347"/>
      <c r="N2540" s="323" t="str">
        <f t="shared" si="710"/>
        <v/>
      </c>
      <c r="O2540" s="323" t="str">
        <f t="shared" si="705"/>
        <v/>
      </c>
      <c r="P2540" s="323" t="str">
        <f t="shared" si="704"/>
        <v/>
      </c>
      <c r="R2540" s="323" t="str">
        <f t="shared" si="708"/>
        <v/>
      </c>
      <c r="X2540" s="322" t="str">
        <f t="shared" si="711"/>
        <v/>
      </c>
      <c r="Y2540" s="322" t="str">
        <f t="shared" si="712"/>
        <v/>
      </c>
      <c r="Z2540" s="322" t="str">
        <f t="shared" si="713"/>
        <v/>
      </c>
      <c r="AA2540" s="322" t="str">
        <f t="shared" si="714"/>
        <v/>
      </c>
      <c r="AB2540" s="322" t="str">
        <f t="shared" si="715"/>
        <v/>
      </c>
      <c r="AC2540" s="322" t="str">
        <f t="shared" si="716"/>
        <v/>
      </c>
      <c r="AD2540" s="322" t="str">
        <f t="shared" si="717"/>
        <v/>
      </c>
      <c r="AE2540" s="322" t="str">
        <f t="shared" si="718"/>
        <v/>
      </c>
      <c r="AF2540" s="322" t="str">
        <f t="shared" si="719"/>
        <v/>
      </c>
      <c r="AG2540" s="322" t="str">
        <f t="shared" si="720"/>
        <v/>
      </c>
      <c r="AZ2540">
        <f t="shared" si="706"/>
        <v>0</v>
      </c>
      <c r="BA2540" t="str">
        <f t="shared" si="709"/>
        <v/>
      </c>
      <c r="BB2540" t="str">
        <f t="shared" si="707"/>
        <v/>
      </c>
    </row>
    <row r="2541" spans="2:54" x14ac:dyDescent="0.15">
      <c r="B2541" s="347"/>
      <c r="C2541" s="347"/>
      <c r="D2541" s="347"/>
      <c r="E2541" s="347"/>
      <c r="F2541" s="347"/>
      <c r="G2541" s="347"/>
      <c r="H2541" s="347"/>
      <c r="I2541" s="347"/>
      <c r="J2541" s="347"/>
      <c r="K2541" s="347"/>
      <c r="N2541" s="323" t="str">
        <f t="shared" si="710"/>
        <v/>
      </c>
      <c r="O2541" s="323" t="str">
        <f t="shared" si="705"/>
        <v/>
      </c>
      <c r="P2541" s="323" t="str">
        <f t="shared" ref="P2541:P2604" si="721">IF(COUNT(AA2541,AG2541)=2,SUM(AA2541,AG2541)*12.5,"")</f>
        <v/>
      </c>
      <c r="R2541" s="323" t="str">
        <f t="shared" si="708"/>
        <v/>
      </c>
      <c r="X2541" s="322" t="str">
        <f t="shared" si="711"/>
        <v/>
      </c>
      <c r="Y2541" s="322" t="str">
        <f t="shared" si="712"/>
        <v/>
      </c>
      <c r="Z2541" s="322" t="str">
        <f t="shared" si="713"/>
        <v/>
      </c>
      <c r="AA2541" s="322" t="str">
        <f t="shared" si="714"/>
        <v/>
      </c>
      <c r="AB2541" s="322" t="str">
        <f t="shared" si="715"/>
        <v/>
      </c>
      <c r="AC2541" s="322" t="str">
        <f t="shared" si="716"/>
        <v/>
      </c>
      <c r="AD2541" s="322" t="str">
        <f t="shared" si="717"/>
        <v/>
      </c>
      <c r="AE2541" s="322" t="str">
        <f t="shared" si="718"/>
        <v/>
      </c>
      <c r="AF2541" s="322" t="str">
        <f t="shared" si="719"/>
        <v/>
      </c>
      <c r="AG2541" s="322" t="str">
        <f t="shared" si="720"/>
        <v/>
      </c>
      <c r="AZ2541">
        <f t="shared" si="706"/>
        <v>0</v>
      </c>
      <c r="BA2541" t="str">
        <f t="shared" si="709"/>
        <v/>
      </c>
      <c r="BB2541" t="str">
        <f t="shared" si="707"/>
        <v/>
      </c>
    </row>
    <row r="2542" spans="2:54" x14ac:dyDescent="0.15">
      <c r="B2542" s="347"/>
      <c r="C2542" s="347"/>
      <c r="D2542" s="347"/>
      <c r="E2542" s="347"/>
      <c r="F2542" s="347"/>
      <c r="G2542" s="347"/>
      <c r="H2542" s="347"/>
      <c r="I2542" s="347"/>
      <c r="J2542" s="347"/>
      <c r="K2542" s="347"/>
      <c r="N2542" s="323" t="str">
        <f t="shared" si="710"/>
        <v/>
      </c>
      <c r="O2542" s="323" t="str">
        <f t="shared" ref="O2542:O2605" si="722">IF(COUNT(X2542:Z2542,AB2542:AF2542)=8,SUM(X2542:Z2542,AB2542:AF2542)*3.125,"")</f>
        <v/>
      </c>
      <c r="P2542" s="323" t="str">
        <f t="shared" si="721"/>
        <v/>
      </c>
      <c r="R2542" s="323" t="str">
        <f t="shared" si="708"/>
        <v/>
      </c>
      <c r="X2542" s="322" t="str">
        <f t="shared" si="711"/>
        <v/>
      </c>
      <c r="Y2542" s="322" t="str">
        <f t="shared" si="712"/>
        <v/>
      </c>
      <c r="Z2542" s="322" t="str">
        <f t="shared" si="713"/>
        <v/>
      </c>
      <c r="AA2542" s="322" t="str">
        <f t="shared" si="714"/>
        <v/>
      </c>
      <c r="AB2542" s="322" t="str">
        <f t="shared" si="715"/>
        <v/>
      </c>
      <c r="AC2542" s="322" t="str">
        <f t="shared" si="716"/>
        <v/>
      </c>
      <c r="AD2542" s="322" t="str">
        <f t="shared" si="717"/>
        <v/>
      </c>
      <c r="AE2542" s="322" t="str">
        <f t="shared" si="718"/>
        <v/>
      </c>
      <c r="AF2542" s="322" t="str">
        <f t="shared" si="719"/>
        <v/>
      </c>
      <c r="AG2542" s="322" t="str">
        <f t="shared" si="720"/>
        <v/>
      </c>
      <c r="AZ2542">
        <f t="shared" si="706"/>
        <v>0</v>
      </c>
      <c r="BA2542" t="str">
        <f t="shared" si="709"/>
        <v/>
      </c>
      <c r="BB2542" t="str">
        <f t="shared" si="707"/>
        <v/>
      </c>
    </row>
    <row r="2543" spans="2:54" x14ac:dyDescent="0.15">
      <c r="B2543" s="347"/>
      <c r="C2543" s="347"/>
      <c r="D2543" s="347"/>
      <c r="E2543" s="347"/>
      <c r="F2543" s="347"/>
      <c r="G2543" s="347"/>
      <c r="H2543" s="347"/>
      <c r="I2543" s="347"/>
      <c r="J2543" s="347"/>
      <c r="K2543" s="347"/>
      <c r="N2543" s="323" t="str">
        <f t="shared" si="710"/>
        <v/>
      </c>
      <c r="O2543" s="323" t="str">
        <f t="shared" si="722"/>
        <v/>
      </c>
      <c r="P2543" s="323" t="str">
        <f t="shared" si="721"/>
        <v/>
      </c>
      <c r="R2543" s="323" t="str">
        <f t="shared" si="708"/>
        <v/>
      </c>
      <c r="X2543" s="322" t="str">
        <f t="shared" si="711"/>
        <v/>
      </c>
      <c r="Y2543" s="322" t="str">
        <f t="shared" si="712"/>
        <v/>
      </c>
      <c r="Z2543" s="322" t="str">
        <f t="shared" si="713"/>
        <v/>
      </c>
      <c r="AA2543" s="322" t="str">
        <f t="shared" si="714"/>
        <v/>
      </c>
      <c r="AB2543" s="322" t="str">
        <f t="shared" si="715"/>
        <v/>
      </c>
      <c r="AC2543" s="322" t="str">
        <f t="shared" si="716"/>
        <v/>
      </c>
      <c r="AD2543" s="322" t="str">
        <f t="shared" si="717"/>
        <v/>
      </c>
      <c r="AE2543" s="322" t="str">
        <f t="shared" si="718"/>
        <v/>
      </c>
      <c r="AF2543" s="322" t="str">
        <f t="shared" si="719"/>
        <v/>
      </c>
      <c r="AG2543" s="322" t="str">
        <f t="shared" si="720"/>
        <v/>
      </c>
      <c r="AZ2543">
        <f t="shared" si="706"/>
        <v>0</v>
      </c>
      <c r="BA2543" t="str">
        <f t="shared" si="709"/>
        <v/>
      </c>
      <c r="BB2543" t="str">
        <f t="shared" si="707"/>
        <v/>
      </c>
    </row>
    <row r="2544" spans="2:54" x14ac:dyDescent="0.15">
      <c r="B2544" s="347"/>
      <c r="C2544" s="347"/>
      <c r="D2544" s="347"/>
      <c r="E2544" s="347"/>
      <c r="F2544" s="347"/>
      <c r="G2544" s="347"/>
      <c r="H2544" s="347"/>
      <c r="I2544" s="347"/>
      <c r="J2544" s="347"/>
      <c r="K2544" s="347"/>
      <c r="N2544" s="323" t="str">
        <f t="shared" si="710"/>
        <v/>
      </c>
      <c r="O2544" s="323" t="str">
        <f t="shared" si="722"/>
        <v/>
      </c>
      <c r="P2544" s="323" t="str">
        <f t="shared" si="721"/>
        <v/>
      </c>
      <c r="R2544" s="323" t="str">
        <f t="shared" si="708"/>
        <v/>
      </c>
      <c r="X2544" s="322" t="str">
        <f t="shared" si="711"/>
        <v/>
      </c>
      <c r="Y2544" s="322" t="str">
        <f t="shared" si="712"/>
        <v/>
      </c>
      <c r="Z2544" s="322" t="str">
        <f t="shared" si="713"/>
        <v/>
      </c>
      <c r="AA2544" s="322" t="str">
        <f t="shared" si="714"/>
        <v/>
      </c>
      <c r="AB2544" s="322" t="str">
        <f t="shared" si="715"/>
        <v/>
      </c>
      <c r="AC2544" s="322" t="str">
        <f t="shared" si="716"/>
        <v/>
      </c>
      <c r="AD2544" s="322" t="str">
        <f t="shared" si="717"/>
        <v/>
      </c>
      <c r="AE2544" s="322" t="str">
        <f t="shared" si="718"/>
        <v/>
      </c>
      <c r="AF2544" s="322" t="str">
        <f t="shared" si="719"/>
        <v/>
      </c>
      <c r="AG2544" s="322" t="str">
        <f t="shared" si="720"/>
        <v/>
      </c>
      <c r="AZ2544">
        <f t="shared" si="706"/>
        <v>0</v>
      </c>
      <c r="BA2544" t="str">
        <f t="shared" si="709"/>
        <v/>
      </c>
      <c r="BB2544" t="str">
        <f t="shared" si="707"/>
        <v/>
      </c>
    </row>
    <row r="2545" spans="2:54" x14ac:dyDescent="0.15">
      <c r="B2545" s="347"/>
      <c r="C2545" s="347"/>
      <c r="D2545" s="347"/>
      <c r="E2545" s="347"/>
      <c r="F2545" s="347"/>
      <c r="G2545" s="347"/>
      <c r="H2545" s="347"/>
      <c r="I2545" s="347"/>
      <c r="J2545" s="347"/>
      <c r="K2545" s="347"/>
      <c r="N2545" s="323" t="str">
        <f t="shared" si="710"/>
        <v/>
      </c>
      <c r="O2545" s="323" t="str">
        <f t="shared" si="722"/>
        <v/>
      </c>
      <c r="P2545" s="323" t="str">
        <f t="shared" si="721"/>
        <v/>
      </c>
      <c r="R2545" s="323" t="str">
        <f t="shared" si="708"/>
        <v/>
      </c>
      <c r="X2545" s="322" t="str">
        <f t="shared" si="711"/>
        <v/>
      </c>
      <c r="Y2545" s="322" t="str">
        <f t="shared" si="712"/>
        <v/>
      </c>
      <c r="Z2545" s="322" t="str">
        <f t="shared" si="713"/>
        <v/>
      </c>
      <c r="AA2545" s="322" t="str">
        <f t="shared" si="714"/>
        <v/>
      </c>
      <c r="AB2545" s="322" t="str">
        <f t="shared" si="715"/>
        <v/>
      </c>
      <c r="AC2545" s="322" t="str">
        <f t="shared" si="716"/>
        <v/>
      </c>
      <c r="AD2545" s="322" t="str">
        <f t="shared" si="717"/>
        <v/>
      </c>
      <c r="AE2545" s="322" t="str">
        <f t="shared" si="718"/>
        <v/>
      </c>
      <c r="AF2545" s="322" t="str">
        <f t="shared" si="719"/>
        <v/>
      </c>
      <c r="AG2545" s="322" t="str">
        <f t="shared" si="720"/>
        <v/>
      </c>
      <c r="AZ2545">
        <f t="shared" si="706"/>
        <v>0</v>
      </c>
      <c r="BA2545" t="str">
        <f t="shared" si="709"/>
        <v/>
      </c>
      <c r="BB2545" t="str">
        <f t="shared" si="707"/>
        <v/>
      </c>
    </row>
    <row r="2546" spans="2:54" x14ac:dyDescent="0.15">
      <c r="B2546" s="347"/>
      <c r="C2546" s="347"/>
      <c r="D2546" s="347"/>
      <c r="E2546" s="347"/>
      <c r="F2546" s="347"/>
      <c r="G2546" s="347"/>
      <c r="H2546" s="347"/>
      <c r="I2546" s="347"/>
      <c r="J2546" s="347"/>
      <c r="K2546" s="347"/>
      <c r="N2546" s="323" t="str">
        <f t="shared" si="710"/>
        <v/>
      </c>
      <c r="O2546" s="323" t="str">
        <f t="shared" si="722"/>
        <v/>
      </c>
      <c r="P2546" s="323" t="str">
        <f t="shared" si="721"/>
        <v/>
      </c>
      <c r="R2546" s="323" t="str">
        <f t="shared" si="708"/>
        <v/>
      </c>
      <c r="X2546" s="322" t="str">
        <f t="shared" si="711"/>
        <v/>
      </c>
      <c r="Y2546" s="322" t="str">
        <f t="shared" si="712"/>
        <v/>
      </c>
      <c r="Z2546" s="322" t="str">
        <f t="shared" si="713"/>
        <v/>
      </c>
      <c r="AA2546" s="322" t="str">
        <f t="shared" si="714"/>
        <v/>
      </c>
      <c r="AB2546" s="322" t="str">
        <f t="shared" si="715"/>
        <v/>
      </c>
      <c r="AC2546" s="322" t="str">
        <f t="shared" si="716"/>
        <v/>
      </c>
      <c r="AD2546" s="322" t="str">
        <f t="shared" si="717"/>
        <v/>
      </c>
      <c r="AE2546" s="322" t="str">
        <f t="shared" si="718"/>
        <v/>
      </c>
      <c r="AF2546" s="322" t="str">
        <f t="shared" si="719"/>
        <v/>
      </c>
      <c r="AG2546" s="322" t="str">
        <f t="shared" si="720"/>
        <v/>
      </c>
      <c r="AZ2546">
        <f t="shared" si="706"/>
        <v>0</v>
      </c>
      <c r="BA2546" t="str">
        <f t="shared" si="709"/>
        <v/>
      </c>
      <c r="BB2546" t="str">
        <f t="shared" si="707"/>
        <v/>
      </c>
    </row>
    <row r="2547" spans="2:54" x14ac:dyDescent="0.15">
      <c r="B2547" s="347"/>
      <c r="C2547" s="347"/>
      <c r="D2547" s="347"/>
      <c r="E2547" s="347"/>
      <c r="F2547" s="347"/>
      <c r="G2547" s="347"/>
      <c r="H2547" s="347"/>
      <c r="I2547" s="347"/>
      <c r="J2547" s="347"/>
      <c r="K2547" s="347"/>
      <c r="N2547" s="323" t="str">
        <f t="shared" si="710"/>
        <v/>
      </c>
      <c r="O2547" s="323" t="str">
        <f t="shared" si="722"/>
        <v/>
      </c>
      <c r="P2547" s="323" t="str">
        <f t="shared" si="721"/>
        <v/>
      </c>
      <c r="R2547" s="323" t="str">
        <f t="shared" si="708"/>
        <v/>
      </c>
      <c r="X2547" s="322" t="str">
        <f t="shared" si="711"/>
        <v/>
      </c>
      <c r="Y2547" s="322" t="str">
        <f t="shared" si="712"/>
        <v/>
      </c>
      <c r="Z2547" s="322" t="str">
        <f t="shared" si="713"/>
        <v/>
      </c>
      <c r="AA2547" s="322" t="str">
        <f t="shared" si="714"/>
        <v/>
      </c>
      <c r="AB2547" s="322" t="str">
        <f t="shared" si="715"/>
        <v/>
      </c>
      <c r="AC2547" s="322" t="str">
        <f t="shared" si="716"/>
        <v/>
      </c>
      <c r="AD2547" s="322" t="str">
        <f t="shared" si="717"/>
        <v/>
      </c>
      <c r="AE2547" s="322" t="str">
        <f t="shared" si="718"/>
        <v/>
      </c>
      <c r="AF2547" s="322" t="str">
        <f t="shared" si="719"/>
        <v/>
      </c>
      <c r="AG2547" s="322" t="str">
        <f t="shared" si="720"/>
        <v/>
      </c>
      <c r="AZ2547">
        <f t="shared" si="706"/>
        <v>0</v>
      </c>
      <c r="BA2547" t="str">
        <f t="shared" si="709"/>
        <v/>
      </c>
      <c r="BB2547" t="str">
        <f t="shared" si="707"/>
        <v/>
      </c>
    </row>
    <row r="2548" spans="2:54" x14ac:dyDescent="0.15">
      <c r="B2548" s="347"/>
      <c r="C2548" s="347"/>
      <c r="D2548" s="347"/>
      <c r="E2548" s="347"/>
      <c r="F2548" s="347"/>
      <c r="G2548" s="347"/>
      <c r="H2548" s="347"/>
      <c r="I2548" s="347"/>
      <c r="J2548" s="347"/>
      <c r="K2548" s="347"/>
      <c r="N2548" s="323" t="str">
        <f t="shared" si="710"/>
        <v/>
      </c>
      <c r="O2548" s="323" t="str">
        <f t="shared" si="722"/>
        <v/>
      </c>
      <c r="P2548" s="323" t="str">
        <f t="shared" si="721"/>
        <v/>
      </c>
      <c r="R2548" s="323" t="str">
        <f t="shared" si="708"/>
        <v/>
      </c>
      <c r="X2548" s="322" t="str">
        <f t="shared" si="711"/>
        <v/>
      </c>
      <c r="Y2548" s="322" t="str">
        <f t="shared" si="712"/>
        <v/>
      </c>
      <c r="Z2548" s="322" t="str">
        <f t="shared" si="713"/>
        <v/>
      </c>
      <c r="AA2548" s="322" t="str">
        <f t="shared" si="714"/>
        <v/>
      </c>
      <c r="AB2548" s="322" t="str">
        <f t="shared" si="715"/>
        <v/>
      </c>
      <c r="AC2548" s="322" t="str">
        <f t="shared" si="716"/>
        <v/>
      </c>
      <c r="AD2548" s="322" t="str">
        <f t="shared" si="717"/>
        <v/>
      </c>
      <c r="AE2548" s="322" t="str">
        <f t="shared" si="718"/>
        <v/>
      </c>
      <c r="AF2548" s="322" t="str">
        <f t="shared" si="719"/>
        <v/>
      </c>
      <c r="AG2548" s="322" t="str">
        <f t="shared" si="720"/>
        <v/>
      </c>
      <c r="AZ2548">
        <f t="shared" si="706"/>
        <v>0</v>
      </c>
      <c r="BA2548" t="str">
        <f t="shared" si="709"/>
        <v/>
      </c>
      <c r="BB2548" t="str">
        <f t="shared" si="707"/>
        <v/>
      </c>
    </row>
    <row r="2549" spans="2:54" x14ac:dyDescent="0.15">
      <c r="B2549" s="347"/>
      <c r="C2549" s="347"/>
      <c r="D2549" s="347"/>
      <c r="E2549" s="347"/>
      <c r="F2549" s="347"/>
      <c r="G2549" s="347"/>
      <c r="H2549" s="347"/>
      <c r="I2549" s="347"/>
      <c r="J2549" s="347"/>
      <c r="K2549" s="347"/>
      <c r="N2549" s="323" t="str">
        <f t="shared" si="710"/>
        <v/>
      </c>
      <c r="O2549" s="323" t="str">
        <f t="shared" si="722"/>
        <v/>
      </c>
      <c r="P2549" s="323" t="str">
        <f t="shared" si="721"/>
        <v/>
      </c>
      <c r="R2549" s="323" t="str">
        <f t="shared" si="708"/>
        <v/>
      </c>
      <c r="X2549" s="322" t="str">
        <f t="shared" si="711"/>
        <v/>
      </c>
      <c r="Y2549" s="322" t="str">
        <f t="shared" si="712"/>
        <v/>
      </c>
      <c r="Z2549" s="322" t="str">
        <f t="shared" si="713"/>
        <v/>
      </c>
      <c r="AA2549" s="322" t="str">
        <f t="shared" si="714"/>
        <v/>
      </c>
      <c r="AB2549" s="322" t="str">
        <f t="shared" si="715"/>
        <v/>
      </c>
      <c r="AC2549" s="322" t="str">
        <f t="shared" si="716"/>
        <v/>
      </c>
      <c r="AD2549" s="322" t="str">
        <f t="shared" si="717"/>
        <v/>
      </c>
      <c r="AE2549" s="322" t="str">
        <f t="shared" si="718"/>
        <v/>
      </c>
      <c r="AF2549" s="322" t="str">
        <f t="shared" si="719"/>
        <v/>
      </c>
      <c r="AG2549" s="322" t="str">
        <f t="shared" si="720"/>
        <v/>
      </c>
      <c r="AZ2549">
        <f t="shared" ref="AZ2549:AZ2612" si="723">COUNT(B2549:K2549)</f>
        <v>0</v>
      </c>
      <c r="BA2549" t="str">
        <f t="shared" si="709"/>
        <v/>
      </c>
      <c r="BB2549" t="str">
        <f t="shared" si="707"/>
        <v/>
      </c>
    </row>
    <row r="2550" spans="2:54" x14ac:dyDescent="0.15">
      <c r="B2550" s="347"/>
      <c r="C2550" s="347"/>
      <c r="D2550" s="347"/>
      <c r="E2550" s="347"/>
      <c r="F2550" s="347"/>
      <c r="G2550" s="347"/>
      <c r="H2550" s="347"/>
      <c r="I2550" s="347"/>
      <c r="J2550" s="347"/>
      <c r="K2550" s="347"/>
      <c r="N2550" s="323" t="str">
        <f t="shared" si="710"/>
        <v/>
      </c>
      <c r="O2550" s="323" t="str">
        <f t="shared" si="722"/>
        <v/>
      </c>
      <c r="P2550" s="323" t="str">
        <f t="shared" si="721"/>
        <v/>
      </c>
      <c r="R2550" s="323" t="str">
        <f t="shared" si="708"/>
        <v/>
      </c>
      <c r="X2550" s="322" t="str">
        <f t="shared" si="711"/>
        <v/>
      </c>
      <c r="Y2550" s="322" t="str">
        <f t="shared" si="712"/>
        <v/>
      </c>
      <c r="Z2550" s="322" t="str">
        <f t="shared" si="713"/>
        <v/>
      </c>
      <c r="AA2550" s="322" t="str">
        <f t="shared" si="714"/>
        <v/>
      </c>
      <c r="AB2550" s="322" t="str">
        <f t="shared" si="715"/>
        <v/>
      </c>
      <c r="AC2550" s="322" t="str">
        <f t="shared" si="716"/>
        <v/>
      </c>
      <c r="AD2550" s="322" t="str">
        <f t="shared" si="717"/>
        <v/>
      </c>
      <c r="AE2550" s="322" t="str">
        <f t="shared" si="718"/>
        <v/>
      </c>
      <c r="AF2550" s="322" t="str">
        <f t="shared" si="719"/>
        <v/>
      </c>
      <c r="AG2550" s="322" t="str">
        <f t="shared" si="720"/>
        <v/>
      </c>
      <c r="AZ2550">
        <f t="shared" si="723"/>
        <v>0</v>
      </c>
      <c r="BA2550" t="str">
        <f t="shared" si="709"/>
        <v/>
      </c>
      <c r="BB2550" t="str">
        <f t="shared" ref="BB2550:BB2613" si="724">IF(AZ2550=10,BA2550/AZ2550,"")</f>
        <v/>
      </c>
    </row>
    <row r="2551" spans="2:54" x14ac:dyDescent="0.15">
      <c r="B2551" s="347"/>
      <c r="C2551" s="347"/>
      <c r="D2551" s="347"/>
      <c r="E2551" s="347"/>
      <c r="F2551" s="347"/>
      <c r="G2551" s="347"/>
      <c r="H2551" s="347"/>
      <c r="I2551" s="347"/>
      <c r="J2551" s="347"/>
      <c r="K2551" s="347"/>
      <c r="N2551" s="323" t="str">
        <f t="shared" si="710"/>
        <v/>
      </c>
      <c r="O2551" s="323" t="str">
        <f t="shared" si="722"/>
        <v/>
      </c>
      <c r="P2551" s="323" t="str">
        <f t="shared" si="721"/>
        <v/>
      </c>
      <c r="R2551" s="323" t="str">
        <f t="shared" si="708"/>
        <v/>
      </c>
      <c r="X2551" s="322" t="str">
        <f t="shared" si="711"/>
        <v/>
      </c>
      <c r="Y2551" s="322" t="str">
        <f t="shared" si="712"/>
        <v/>
      </c>
      <c r="Z2551" s="322" t="str">
        <f t="shared" si="713"/>
        <v/>
      </c>
      <c r="AA2551" s="322" t="str">
        <f t="shared" si="714"/>
        <v/>
      </c>
      <c r="AB2551" s="322" t="str">
        <f t="shared" si="715"/>
        <v/>
      </c>
      <c r="AC2551" s="322" t="str">
        <f t="shared" si="716"/>
        <v/>
      </c>
      <c r="AD2551" s="322" t="str">
        <f t="shared" si="717"/>
        <v/>
      </c>
      <c r="AE2551" s="322" t="str">
        <f t="shared" si="718"/>
        <v/>
      </c>
      <c r="AF2551" s="322" t="str">
        <f t="shared" si="719"/>
        <v/>
      </c>
      <c r="AG2551" s="322" t="str">
        <f t="shared" si="720"/>
        <v/>
      </c>
      <c r="AZ2551">
        <f t="shared" si="723"/>
        <v>0</v>
      </c>
      <c r="BA2551" t="str">
        <f t="shared" si="709"/>
        <v/>
      </c>
      <c r="BB2551" t="str">
        <f t="shared" si="724"/>
        <v/>
      </c>
    </row>
    <row r="2552" spans="2:54" x14ac:dyDescent="0.15">
      <c r="B2552" s="347"/>
      <c r="C2552" s="347"/>
      <c r="D2552" s="347"/>
      <c r="E2552" s="347"/>
      <c r="F2552" s="347"/>
      <c r="G2552" s="347"/>
      <c r="H2552" s="347"/>
      <c r="I2552" s="347"/>
      <c r="J2552" s="347"/>
      <c r="K2552" s="347"/>
      <c r="N2552" s="323" t="str">
        <f t="shared" si="710"/>
        <v/>
      </c>
      <c r="O2552" s="323" t="str">
        <f t="shared" si="722"/>
        <v/>
      </c>
      <c r="P2552" s="323" t="str">
        <f t="shared" si="721"/>
        <v/>
      </c>
      <c r="R2552" s="323" t="str">
        <f t="shared" si="708"/>
        <v/>
      </c>
      <c r="X2552" s="322" t="str">
        <f t="shared" si="711"/>
        <v/>
      </c>
      <c r="Y2552" s="322" t="str">
        <f t="shared" si="712"/>
        <v/>
      </c>
      <c r="Z2552" s="322" t="str">
        <f t="shared" si="713"/>
        <v/>
      </c>
      <c r="AA2552" s="322" t="str">
        <f t="shared" si="714"/>
        <v/>
      </c>
      <c r="AB2552" s="322" t="str">
        <f t="shared" si="715"/>
        <v/>
      </c>
      <c r="AC2552" s="322" t="str">
        <f t="shared" si="716"/>
        <v/>
      </c>
      <c r="AD2552" s="322" t="str">
        <f t="shared" si="717"/>
        <v/>
      </c>
      <c r="AE2552" s="322" t="str">
        <f t="shared" si="718"/>
        <v/>
      </c>
      <c r="AF2552" s="322" t="str">
        <f t="shared" si="719"/>
        <v/>
      </c>
      <c r="AG2552" s="322" t="str">
        <f t="shared" si="720"/>
        <v/>
      </c>
      <c r="AZ2552">
        <f t="shared" si="723"/>
        <v>0</v>
      </c>
      <c r="BA2552" t="str">
        <f t="shared" si="709"/>
        <v/>
      </c>
      <c r="BB2552" t="str">
        <f t="shared" si="724"/>
        <v/>
      </c>
    </row>
    <row r="2553" spans="2:54" x14ac:dyDescent="0.15">
      <c r="B2553" s="347"/>
      <c r="C2553" s="347"/>
      <c r="D2553" s="347"/>
      <c r="E2553" s="347"/>
      <c r="F2553" s="347"/>
      <c r="G2553" s="347"/>
      <c r="H2553" s="347"/>
      <c r="I2553" s="347"/>
      <c r="J2553" s="347"/>
      <c r="K2553" s="347"/>
      <c r="N2553" s="323" t="str">
        <f t="shared" si="710"/>
        <v/>
      </c>
      <c r="O2553" s="323" t="str">
        <f t="shared" si="722"/>
        <v/>
      </c>
      <c r="P2553" s="323" t="str">
        <f t="shared" si="721"/>
        <v/>
      </c>
      <c r="R2553" s="323" t="str">
        <f t="shared" si="708"/>
        <v/>
      </c>
      <c r="X2553" s="322" t="str">
        <f t="shared" si="711"/>
        <v/>
      </c>
      <c r="Y2553" s="322" t="str">
        <f t="shared" si="712"/>
        <v/>
      </c>
      <c r="Z2553" s="322" t="str">
        <f t="shared" si="713"/>
        <v/>
      </c>
      <c r="AA2553" s="322" t="str">
        <f t="shared" si="714"/>
        <v/>
      </c>
      <c r="AB2553" s="322" t="str">
        <f t="shared" si="715"/>
        <v/>
      </c>
      <c r="AC2553" s="322" t="str">
        <f t="shared" si="716"/>
        <v/>
      </c>
      <c r="AD2553" s="322" t="str">
        <f t="shared" si="717"/>
        <v/>
      </c>
      <c r="AE2553" s="322" t="str">
        <f t="shared" si="718"/>
        <v/>
      </c>
      <c r="AF2553" s="322" t="str">
        <f t="shared" si="719"/>
        <v/>
      </c>
      <c r="AG2553" s="322" t="str">
        <f t="shared" si="720"/>
        <v/>
      </c>
      <c r="AZ2553">
        <f t="shared" si="723"/>
        <v>0</v>
      </c>
      <c r="BA2553" t="str">
        <f t="shared" si="709"/>
        <v/>
      </c>
      <c r="BB2553" t="str">
        <f t="shared" si="724"/>
        <v/>
      </c>
    </row>
    <row r="2554" spans="2:54" x14ac:dyDescent="0.15">
      <c r="B2554" s="347"/>
      <c r="C2554" s="347"/>
      <c r="D2554" s="347"/>
      <c r="E2554" s="347"/>
      <c r="F2554" s="347"/>
      <c r="G2554" s="347"/>
      <c r="H2554" s="347"/>
      <c r="I2554" s="347"/>
      <c r="J2554" s="347"/>
      <c r="K2554" s="347"/>
      <c r="N2554" s="323" t="str">
        <f t="shared" si="710"/>
        <v/>
      </c>
      <c r="O2554" s="323" t="str">
        <f t="shared" si="722"/>
        <v/>
      </c>
      <c r="P2554" s="323" t="str">
        <f t="shared" si="721"/>
        <v/>
      </c>
      <c r="R2554" s="323" t="str">
        <f t="shared" si="708"/>
        <v/>
      </c>
      <c r="X2554" s="322" t="str">
        <f t="shared" si="711"/>
        <v/>
      </c>
      <c r="Y2554" s="322" t="str">
        <f t="shared" si="712"/>
        <v/>
      </c>
      <c r="Z2554" s="322" t="str">
        <f t="shared" si="713"/>
        <v/>
      </c>
      <c r="AA2554" s="322" t="str">
        <f t="shared" si="714"/>
        <v/>
      </c>
      <c r="AB2554" s="322" t="str">
        <f t="shared" si="715"/>
        <v/>
      </c>
      <c r="AC2554" s="322" t="str">
        <f t="shared" si="716"/>
        <v/>
      </c>
      <c r="AD2554" s="322" t="str">
        <f t="shared" si="717"/>
        <v/>
      </c>
      <c r="AE2554" s="322" t="str">
        <f t="shared" si="718"/>
        <v/>
      </c>
      <c r="AF2554" s="322" t="str">
        <f t="shared" si="719"/>
        <v/>
      </c>
      <c r="AG2554" s="322" t="str">
        <f t="shared" si="720"/>
        <v/>
      </c>
      <c r="AZ2554">
        <f t="shared" si="723"/>
        <v>0</v>
      </c>
      <c r="BA2554" t="str">
        <f t="shared" si="709"/>
        <v/>
      </c>
      <c r="BB2554" t="str">
        <f t="shared" si="724"/>
        <v/>
      </c>
    </row>
    <row r="2555" spans="2:54" x14ac:dyDescent="0.15">
      <c r="B2555" s="347"/>
      <c r="C2555" s="347"/>
      <c r="D2555" s="347"/>
      <c r="E2555" s="347"/>
      <c r="F2555" s="347"/>
      <c r="G2555" s="347"/>
      <c r="H2555" s="347"/>
      <c r="I2555" s="347"/>
      <c r="J2555" s="347"/>
      <c r="K2555" s="347"/>
      <c r="N2555" s="323" t="str">
        <f t="shared" si="710"/>
        <v/>
      </c>
      <c r="O2555" s="323" t="str">
        <f t="shared" si="722"/>
        <v/>
      </c>
      <c r="P2555" s="323" t="str">
        <f t="shared" si="721"/>
        <v/>
      </c>
      <c r="R2555" s="323" t="str">
        <f t="shared" si="708"/>
        <v/>
      </c>
      <c r="X2555" s="322" t="str">
        <f t="shared" si="711"/>
        <v/>
      </c>
      <c r="Y2555" s="322" t="str">
        <f t="shared" si="712"/>
        <v/>
      </c>
      <c r="Z2555" s="322" t="str">
        <f t="shared" si="713"/>
        <v/>
      </c>
      <c r="AA2555" s="322" t="str">
        <f t="shared" si="714"/>
        <v/>
      </c>
      <c r="AB2555" s="322" t="str">
        <f t="shared" si="715"/>
        <v/>
      </c>
      <c r="AC2555" s="322" t="str">
        <f t="shared" si="716"/>
        <v/>
      </c>
      <c r="AD2555" s="322" t="str">
        <f t="shared" si="717"/>
        <v/>
      </c>
      <c r="AE2555" s="322" t="str">
        <f t="shared" si="718"/>
        <v/>
      </c>
      <c r="AF2555" s="322" t="str">
        <f t="shared" si="719"/>
        <v/>
      </c>
      <c r="AG2555" s="322" t="str">
        <f t="shared" si="720"/>
        <v/>
      </c>
      <c r="AZ2555">
        <f t="shared" si="723"/>
        <v>0</v>
      </c>
      <c r="BA2555" t="str">
        <f t="shared" si="709"/>
        <v/>
      </c>
      <c r="BB2555" t="str">
        <f t="shared" si="724"/>
        <v/>
      </c>
    </row>
    <row r="2556" spans="2:54" x14ac:dyDescent="0.15">
      <c r="B2556" s="347"/>
      <c r="C2556" s="347"/>
      <c r="D2556" s="347"/>
      <c r="E2556" s="347"/>
      <c r="F2556" s="347"/>
      <c r="G2556" s="347"/>
      <c r="H2556" s="347"/>
      <c r="I2556" s="347"/>
      <c r="J2556" s="347"/>
      <c r="K2556" s="347"/>
      <c r="N2556" s="323" t="str">
        <f t="shared" si="710"/>
        <v/>
      </c>
      <c r="O2556" s="323" t="str">
        <f t="shared" si="722"/>
        <v/>
      </c>
      <c r="P2556" s="323" t="str">
        <f t="shared" si="721"/>
        <v/>
      </c>
      <c r="R2556" s="323" t="str">
        <f t="shared" si="708"/>
        <v/>
      </c>
      <c r="X2556" s="322" t="str">
        <f t="shared" si="711"/>
        <v/>
      </c>
      <c r="Y2556" s="322" t="str">
        <f t="shared" si="712"/>
        <v/>
      </c>
      <c r="Z2556" s="322" t="str">
        <f t="shared" si="713"/>
        <v/>
      </c>
      <c r="AA2556" s="322" t="str">
        <f t="shared" si="714"/>
        <v/>
      </c>
      <c r="AB2556" s="322" t="str">
        <f t="shared" si="715"/>
        <v/>
      </c>
      <c r="AC2556" s="322" t="str">
        <f t="shared" si="716"/>
        <v/>
      </c>
      <c r="AD2556" s="322" t="str">
        <f t="shared" si="717"/>
        <v/>
      </c>
      <c r="AE2556" s="322" t="str">
        <f t="shared" si="718"/>
        <v/>
      </c>
      <c r="AF2556" s="322" t="str">
        <f t="shared" si="719"/>
        <v/>
      </c>
      <c r="AG2556" s="322" t="str">
        <f t="shared" si="720"/>
        <v/>
      </c>
      <c r="AZ2556">
        <f t="shared" si="723"/>
        <v>0</v>
      </c>
      <c r="BA2556" t="str">
        <f t="shared" si="709"/>
        <v/>
      </c>
      <c r="BB2556" t="str">
        <f t="shared" si="724"/>
        <v/>
      </c>
    </row>
    <row r="2557" spans="2:54" x14ac:dyDescent="0.15">
      <c r="B2557" s="347"/>
      <c r="C2557" s="347"/>
      <c r="D2557" s="347"/>
      <c r="E2557" s="347"/>
      <c r="F2557" s="347"/>
      <c r="G2557" s="347"/>
      <c r="H2557" s="347"/>
      <c r="I2557" s="347"/>
      <c r="J2557" s="347"/>
      <c r="K2557" s="347"/>
      <c r="N2557" s="323" t="str">
        <f t="shared" si="710"/>
        <v/>
      </c>
      <c r="O2557" s="323" t="str">
        <f t="shared" si="722"/>
        <v/>
      </c>
      <c r="P2557" s="323" t="str">
        <f t="shared" si="721"/>
        <v/>
      </c>
      <c r="R2557" s="323" t="str">
        <f t="shared" si="708"/>
        <v/>
      </c>
      <c r="X2557" s="322" t="str">
        <f t="shared" si="711"/>
        <v/>
      </c>
      <c r="Y2557" s="322" t="str">
        <f t="shared" si="712"/>
        <v/>
      </c>
      <c r="Z2557" s="322" t="str">
        <f t="shared" si="713"/>
        <v/>
      </c>
      <c r="AA2557" s="322" t="str">
        <f t="shared" si="714"/>
        <v/>
      </c>
      <c r="AB2557" s="322" t="str">
        <f t="shared" si="715"/>
        <v/>
      </c>
      <c r="AC2557" s="322" t="str">
        <f t="shared" si="716"/>
        <v/>
      </c>
      <c r="AD2557" s="322" t="str">
        <f t="shared" si="717"/>
        <v/>
      </c>
      <c r="AE2557" s="322" t="str">
        <f t="shared" si="718"/>
        <v/>
      </c>
      <c r="AF2557" s="322" t="str">
        <f t="shared" si="719"/>
        <v/>
      </c>
      <c r="AG2557" s="322" t="str">
        <f t="shared" si="720"/>
        <v/>
      </c>
      <c r="AZ2557">
        <f t="shared" si="723"/>
        <v>0</v>
      </c>
      <c r="BA2557" t="str">
        <f t="shared" si="709"/>
        <v/>
      </c>
      <c r="BB2557" t="str">
        <f t="shared" si="724"/>
        <v/>
      </c>
    </row>
    <row r="2558" spans="2:54" x14ac:dyDescent="0.15">
      <c r="B2558" s="347"/>
      <c r="C2558" s="347"/>
      <c r="D2558" s="347"/>
      <c r="E2558" s="347"/>
      <c r="F2558" s="347"/>
      <c r="G2558" s="347"/>
      <c r="H2558" s="347"/>
      <c r="I2558" s="347"/>
      <c r="J2558" s="347"/>
      <c r="K2558" s="347"/>
      <c r="N2558" s="323" t="str">
        <f t="shared" si="710"/>
        <v/>
      </c>
      <c r="O2558" s="323" t="str">
        <f t="shared" si="722"/>
        <v/>
      </c>
      <c r="P2558" s="323" t="str">
        <f t="shared" si="721"/>
        <v/>
      </c>
      <c r="R2558" s="323" t="str">
        <f t="shared" si="708"/>
        <v/>
      </c>
      <c r="X2558" s="322" t="str">
        <f t="shared" si="711"/>
        <v/>
      </c>
      <c r="Y2558" s="322" t="str">
        <f t="shared" si="712"/>
        <v/>
      </c>
      <c r="Z2558" s="322" t="str">
        <f t="shared" si="713"/>
        <v/>
      </c>
      <c r="AA2558" s="322" t="str">
        <f t="shared" si="714"/>
        <v/>
      </c>
      <c r="AB2558" s="322" t="str">
        <f t="shared" si="715"/>
        <v/>
      </c>
      <c r="AC2558" s="322" t="str">
        <f t="shared" si="716"/>
        <v/>
      </c>
      <c r="AD2558" s="322" t="str">
        <f t="shared" si="717"/>
        <v/>
      </c>
      <c r="AE2558" s="322" t="str">
        <f t="shared" si="718"/>
        <v/>
      </c>
      <c r="AF2558" s="322" t="str">
        <f t="shared" si="719"/>
        <v/>
      </c>
      <c r="AG2558" s="322" t="str">
        <f t="shared" si="720"/>
        <v/>
      </c>
      <c r="AZ2558">
        <f t="shared" si="723"/>
        <v>0</v>
      </c>
      <c r="BA2558" t="str">
        <f t="shared" si="709"/>
        <v/>
      </c>
      <c r="BB2558" t="str">
        <f t="shared" si="724"/>
        <v/>
      </c>
    </row>
    <row r="2559" spans="2:54" x14ac:dyDescent="0.15">
      <c r="B2559" s="347"/>
      <c r="C2559" s="347"/>
      <c r="D2559" s="347"/>
      <c r="E2559" s="347"/>
      <c r="F2559" s="347"/>
      <c r="G2559" s="347"/>
      <c r="H2559" s="347"/>
      <c r="I2559" s="347"/>
      <c r="J2559" s="347"/>
      <c r="K2559" s="347"/>
      <c r="N2559" s="323" t="str">
        <f t="shared" si="710"/>
        <v/>
      </c>
      <c r="O2559" s="323" t="str">
        <f t="shared" si="722"/>
        <v/>
      </c>
      <c r="P2559" s="323" t="str">
        <f t="shared" si="721"/>
        <v/>
      </c>
      <c r="R2559" s="323" t="str">
        <f t="shared" si="708"/>
        <v/>
      </c>
      <c r="X2559" s="322" t="str">
        <f t="shared" si="711"/>
        <v/>
      </c>
      <c r="Y2559" s="322" t="str">
        <f t="shared" si="712"/>
        <v/>
      </c>
      <c r="Z2559" s="322" t="str">
        <f t="shared" si="713"/>
        <v/>
      </c>
      <c r="AA2559" s="322" t="str">
        <f t="shared" si="714"/>
        <v/>
      </c>
      <c r="AB2559" s="322" t="str">
        <f t="shared" si="715"/>
        <v/>
      </c>
      <c r="AC2559" s="322" t="str">
        <f t="shared" si="716"/>
        <v/>
      </c>
      <c r="AD2559" s="322" t="str">
        <f t="shared" si="717"/>
        <v/>
      </c>
      <c r="AE2559" s="322" t="str">
        <f t="shared" si="718"/>
        <v/>
      </c>
      <c r="AF2559" s="322" t="str">
        <f t="shared" si="719"/>
        <v/>
      </c>
      <c r="AG2559" s="322" t="str">
        <f t="shared" si="720"/>
        <v/>
      </c>
      <c r="AZ2559">
        <f t="shared" si="723"/>
        <v>0</v>
      </c>
      <c r="BA2559" t="str">
        <f t="shared" si="709"/>
        <v/>
      </c>
      <c r="BB2559" t="str">
        <f t="shared" si="724"/>
        <v/>
      </c>
    </row>
    <row r="2560" spans="2:54" x14ac:dyDescent="0.15">
      <c r="B2560" s="347"/>
      <c r="C2560" s="347"/>
      <c r="D2560" s="347"/>
      <c r="E2560" s="347"/>
      <c r="F2560" s="347"/>
      <c r="G2560" s="347"/>
      <c r="H2560" s="347"/>
      <c r="I2560" s="347"/>
      <c r="J2560" s="347"/>
      <c r="K2560" s="347"/>
      <c r="N2560" s="323" t="str">
        <f t="shared" si="710"/>
        <v/>
      </c>
      <c r="O2560" s="323" t="str">
        <f t="shared" si="722"/>
        <v/>
      </c>
      <c r="P2560" s="323" t="str">
        <f t="shared" si="721"/>
        <v/>
      </c>
      <c r="R2560" s="323" t="str">
        <f t="shared" si="708"/>
        <v/>
      </c>
      <c r="X2560" s="322" t="str">
        <f t="shared" si="711"/>
        <v/>
      </c>
      <c r="Y2560" s="322" t="str">
        <f t="shared" si="712"/>
        <v/>
      </c>
      <c r="Z2560" s="322" t="str">
        <f t="shared" si="713"/>
        <v/>
      </c>
      <c r="AA2560" s="322" t="str">
        <f t="shared" si="714"/>
        <v/>
      </c>
      <c r="AB2560" s="322" t="str">
        <f t="shared" si="715"/>
        <v/>
      </c>
      <c r="AC2560" s="322" t="str">
        <f t="shared" si="716"/>
        <v/>
      </c>
      <c r="AD2560" s="322" t="str">
        <f t="shared" si="717"/>
        <v/>
      </c>
      <c r="AE2560" s="322" t="str">
        <f t="shared" si="718"/>
        <v/>
      </c>
      <c r="AF2560" s="322" t="str">
        <f t="shared" si="719"/>
        <v/>
      </c>
      <c r="AG2560" s="322" t="str">
        <f t="shared" si="720"/>
        <v/>
      </c>
      <c r="AZ2560">
        <f t="shared" si="723"/>
        <v>0</v>
      </c>
      <c r="BA2560" t="str">
        <f t="shared" si="709"/>
        <v/>
      </c>
      <c r="BB2560" t="str">
        <f t="shared" si="724"/>
        <v/>
      </c>
    </row>
    <row r="2561" spans="2:54" x14ac:dyDescent="0.15">
      <c r="B2561" s="347"/>
      <c r="C2561" s="347"/>
      <c r="D2561" s="347"/>
      <c r="E2561" s="347"/>
      <c r="F2561" s="347"/>
      <c r="G2561" s="347"/>
      <c r="H2561" s="347"/>
      <c r="I2561" s="347"/>
      <c r="J2561" s="347"/>
      <c r="K2561" s="347"/>
      <c r="N2561" s="323" t="str">
        <f t="shared" si="710"/>
        <v/>
      </c>
      <c r="O2561" s="323" t="str">
        <f t="shared" si="722"/>
        <v/>
      </c>
      <c r="P2561" s="323" t="str">
        <f t="shared" si="721"/>
        <v/>
      </c>
      <c r="R2561" s="323" t="str">
        <f t="shared" si="708"/>
        <v/>
      </c>
      <c r="X2561" s="322" t="str">
        <f t="shared" si="711"/>
        <v/>
      </c>
      <c r="Y2561" s="322" t="str">
        <f t="shared" si="712"/>
        <v/>
      </c>
      <c r="Z2561" s="322" t="str">
        <f t="shared" si="713"/>
        <v/>
      </c>
      <c r="AA2561" s="322" t="str">
        <f t="shared" si="714"/>
        <v/>
      </c>
      <c r="AB2561" s="322" t="str">
        <f t="shared" si="715"/>
        <v/>
      </c>
      <c r="AC2561" s="322" t="str">
        <f t="shared" si="716"/>
        <v/>
      </c>
      <c r="AD2561" s="322" t="str">
        <f t="shared" si="717"/>
        <v/>
      </c>
      <c r="AE2561" s="322" t="str">
        <f t="shared" si="718"/>
        <v/>
      </c>
      <c r="AF2561" s="322" t="str">
        <f t="shared" si="719"/>
        <v/>
      </c>
      <c r="AG2561" s="322" t="str">
        <f t="shared" si="720"/>
        <v/>
      </c>
      <c r="AZ2561">
        <f t="shared" si="723"/>
        <v>0</v>
      </c>
      <c r="BA2561" t="str">
        <f t="shared" si="709"/>
        <v/>
      </c>
      <c r="BB2561" t="str">
        <f t="shared" si="724"/>
        <v/>
      </c>
    </row>
    <row r="2562" spans="2:54" x14ac:dyDescent="0.15">
      <c r="B2562" s="347"/>
      <c r="C2562" s="347"/>
      <c r="D2562" s="347"/>
      <c r="E2562" s="347"/>
      <c r="F2562" s="347"/>
      <c r="G2562" s="347"/>
      <c r="H2562" s="347"/>
      <c r="I2562" s="347"/>
      <c r="J2562" s="347"/>
      <c r="K2562" s="347"/>
      <c r="N2562" s="323" t="str">
        <f t="shared" si="710"/>
        <v/>
      </c>
      <c r="O2562" s="323" t="str">
        <f t="shared" si="722"/>
        <v/>
      </c>
      <c r="P2562" s="323" t="str">
        <f t="shared" si="721"/>
        <v/>
      </c>
      <c r="R2562" s="323" t="str">
        <f t="shared" si="708"/>
        <v/>
      </c>
      <c r="X2562" s="322" t="str">
        <f t="shared" si="711"/>
        <v/>
      </c>
      <c r="Y2562" s="322" t="str">
        <f t="shared" si="712"/>
        <v/>
      </c>
      <c r="Z2562" s="322" t="str">
        <f t="shared" si="713"/>
        <v/>
      </c>
      <c r="AA2562" s="322" t="str">
        <f t="shared" si="714"/>
        <v/>
      </c>
      <c r="AB2562" s="322" t="str">
        <f t="shared" si="715"/>
        <v/>
      </c>
      <c r="AC2562" s="322" t="str">
        <f t="shared" si="716"/>
        <v/>
      </c>
      <c r="AD2562" s="322" t="str">
        <f t="shared" si="717"/>
        <v/>
      </c>
      <c r="AE2562" s="322" t="str">
        <f t="shared" si="718"/>
        <v/>
      </c>
      <c r="AF2562" s="322" t="str">
        <f t="shared" si="719"/>
        <v/>
      </c>
      <c r="AG2562" s="322" t="str">
        <f t="shared" si="720"/>
        <v/>
      </c>
      <c r="AZ2562">
        <f t="shared" si="723"/>
        <v>0</v>
      </c>
      <c r="BA2562" t="str">
        <f t="shared" si="709"/>
        <v/>
      </c>
      <c r="BB2562" t="str">
        <f t="shared" si="724"/>
        <v/>
      </c>
    </row>
    <row r="2563" spans="2:54" x14ac:dyDescent="0.15">
      <c r="B2563" s="347"/>
      <c r="C2563" s="347"/>
      <c r="D2563" s="347"/>
      <c r="E2563" s="347"/>
      <c r="F2563" s="347"/>
      <c r="G2563" s="347"/>
      <c r="H2563" s="347"/>
      <c r="I2563" s="347"/>
      <c r="J2563" s="347"/>
      <c r="K2563" s="347"/>
      <c r="N2563" s="323" t="str">
        <f t="shared" si="710"/>
        <v/>
      </c>
      <c r="O2563" s="323" t="str">
        <f t="shared" si="722"/>
        <v/>
      </c>
      <c r="P2563" s="323" t="str">
        <f t="shared" si="721"/>
        <v/>
      </c>
      <c r="R2563" s="323" t="str">
        <f t="shared" si="708"/>
        <v/>
      </c>
      <c r="X2563" s="322" t="str">
        <f t="shared" si="711"/>
        <v/>
      </c>
      <c r="Y2563" s="322" t="str">
        <f t="shared" si="712"/>
        <v/>
      </c>
      <c r="Z2563" s="322" t="str">
        <f t="shared" si="713"/>
        <v/>
      </c>
      <c r="AA2563" s="322" t="str">
        <f t="shared" si="714"/>
        <v/>
      </c>
      <c r="AB2563" s="322" t="str">
        <f t="shared" si="715"/>
        <v/>
      </c>
      <c r="AC2563" s="322" t="str">
        <f t="shared" si="716"/>
        <v/>
      </c>
      <c r="AD2563" s="322" t="str">
        <f t="shared" si="717"/>
        <v/>
      </c>
      <c r="AE2563" s="322" t="str">
        <f t="shared" si="718"/>
        <v/>
      </c>
      <c r="AF2563" s="322" t="str">
        <f t="shared" si="719"/>
        <v/>
      </c>
      <c r="AG2563" s="322" t="str">
        <f t="shared" si="720"/>
        <v/>
      </c>
      <c r="AZ2563">
        <f t="shared" si="723"/>
        <v>0</v>
      </c>
      <c r="BA2563" t="str">
        <f t="shared" si="709"/>
        <v/>
      </c>
      <c r="BB2563" t="str">
        <f t="shared" si="724"/>
        <v/>
      </c>
    </row>
    <row r="2564" spans="2:54" x14ac:dyDescent="0.15">
      <c r="B2564" s="347"/>
      <c r="C2564" s="347"/>
      <c r="D2564" s="347"/>
      <c r="E2564" s="347"/>
      <c r="F2564" s="347"/>
      <c r="G2564" s="347"/>
      <c r="H2564" s="347"/>
      <c r="I2564" s="347"/>
      <c r="J2564" s="347"/>
      <c r="K2564" s="347"/>
      <c r="N2564" s="323" t="str">
        <f t="shared" si="710"/>
        <v/>
      </c>
      <c r="O2564" s="323" t="str">
        <f t="shared" si="722"/>
        <v/>
      </c>
      <c r="P2564" s="323" t="str">
        <f t="shared" si="721"/>
        <v/>
      </c>
      <c r="R2564" s="323" t="str">
        <f t="shared" si="708"/>
        <v/>
      </c>
      <c r="X2564" s="322" t="str">
        <f t="shared" si="711"/>
        <v/>
      </c>
      <c r="Y2564" s="322" t="str">
        <f t="shared" si="712"/>
        <v/>
      </c>
      <c r="Z2564" s="322" t="str">
        <f t="shared" si="713"/>
        <v/>
      </c>
      <c r="AA2564" s="322" t="str">
        <f t="shared" si="714"/>
        <v/>
      </c>
      <c r="AB2564" s="322" t="str">
        <f t="shared" si="715"/>
        <v/>
      </c>
      <c r="AC2564" s="322" t="str">
        <f t="shared" si="716"/>
        <v/>
      </c>
      <c r="AD2564" s="322" t="str">
        <f t="shared" si="717"/>
        <v/>
      </c>
      <c r="AE2564" s="322" t="str">
        <f t="shared" si="718"/>
        <v/>
      </c>
      <c r="AF2564" s="322" t="str">
        <f t="shared" si="719"/>
        <v/>
      </c>
      <c r="AG2564" s="322" t="str">
        <f t="shared" si="720"/>
        <v/>
      </c>
      <c r="AZ2564">
        <f t="shared" si="723"/>
        <v>0</v>
      </c>
      <c r="BA2564" t="str">
        <f t="shared" si="709"/>
        <v/>
      </c>
      <c r="BB2564" t="str">
        <f t="shared" si="724"/>
        <v/>
      </c>
    </row>
    <row r="2565" spans="2:54" x14ac:dyDescent="0.15">
      <c r="B2565" s="347"/>
      <c r="C2565" s="347"/>
      <c r="D2565" s="347"/>
      <c r="E2565" s="347"/>
      <c r="F2565" s="347"/>
      <c r="G2565" s="347"/>
      <c r="H2565" s="347"/>
      <c r="I2565" s="347"/>
      <c r="J2565" s="347"/>
      <c r="K2565" s="347"/>
      <c r="N2565" s="323" t="str">
        <f t="shared" si="710"/>
        <v/>
      </c>
      <c r="O2565" s="323" t="str">
        <f t="shared" si="722"/>
        <v/>
      </c>
      <c r="P2565" s="323" t="str">
        <f t="shared" si="721"/>
        <v/>
      </c>
      <c r="R2565" s="323" t="str">
        <f t="shared" si="708"/>
        <v/>
      </c>
      <c r="X2565" s="322" t="str">
        <f t="shared" si="711"/>
        <v/>
      </c>
      <c r="Y2565" s="322" t="str">
        <f t="shared" si="712"/>
        <v/>
      </c>
      <c r="Z2565" s="322" t="str">
        <f t="shared" si="713"/>
        <v/>
      </c>
      <c r="AA2565" s="322" t="str">
        <f t="shared" si="714"/>
        <v/>
      </c>
      <c r="AB2565" s="322" t="str">
        <f t="shared" si="715"/>
        <v/>
      </c>
      <c r="AC2565" s="322" t="str">
        <f t="shared" si="716"/>
        <v/>
      </c>
      <c r="AD2565" s="322" t="str">
        <f t="shared" si="717"/>
        <v/>
      </c>
      <c r="AE2565" s="322" t="str">
        <f t="shared" si="718"/>
        <v/>
      </c>
      <c r="AF2565" s="322" t="str">
        <f t="shared" si="719"/>
        <v/>
      </c>
      <c r="AG2565" s="322" t="str">
        <f t="shared" si="720"/>
        <v/>
      </c>
      <c r="AZ2565">
        <f t="shared" si="723"/>
        <v>0</v>
      </c>
      <c r="BA2565" t="str">
        <f t="shared" si="709"/>
        <v/>
      </c>
      <c r="BB2565" t="str">
        <f t="shared" si="724"/>
        <v/>
      </c>
    </row>
    <row r="2566" spans="2:54" x14ac:dyDescent="0.15">
      <c r="B2566" s="347"/>
      <c r="C2566" s="347"/>
      <c r="D2566" s="347"/>
      <c r="E2566" s="347"/>
      <c r="F2566" s="347"/>
      <c r="G2566" s="347"/>
      <c r="H2566" s="347"/>
      <c r="I2566" s="347"/>
      <c r="J2566" s="347"/>
      <c r="K2566" s="347"/>
      <c r="N2566" s="323" t="str">
        <f t="shared" si="710"/>
        <v/>
      </c>
      <c r="O2566" s="323" t="str">
        <f t="shared" si="722"/>
        <v/>
      </c>
      <c r="P2566" s="323" t="str">
        <f t="shared" si="721"/>
        <v/>
      </c>
      <c r="R2566" s="323" t="str">
        <f t="shared" si="708"/>
        <v/>
      </c>
      <c r="X2566" s="322" t="str">
        <f t="shared" si="711"/>
        <v/>
      </c>
      <c r="Y2566" s="322" t="str">
        <f t="shared" si="712"/>
        <v/>
      </c>
      <c r="Z2566" s="322" t="str">
        <f t="shared" si="713"/>
        <v/>
      </c>
      <c r="AA2566" s="322" t="str">
        <f t="shared" si="714"/>
        <v/>
      </c>
      <c r="AB2566" s="322" t="str">
        <f t="shared" si="715"/>
        <v/>
      </c>
      <c r="AC2566" s="322" t="str">
        <f t="shared" si="716"/>
        <v/>
      </c>
      <c r="AD2566" s="322" t="str">
        <f t="shared" si="717"/>
        <v/>
      </c>
      <c r="AE2566" s="322" t="str">
        <f t="shared" si="718"/>
        <v/>
      </c>
      <c r="AF2566" s="322" t="str">
        <f t="shared" si="719"/>
        <v/>
      </c>
      <c r="AG2566" s="322" t="str">
        <f t="shared" si="720"/>
        <v/>
      </c>
      <c r="AZ2566">
        <f t="shared" si="723"/>
        <v>0</v>
      </c>
      <c r="BA2566" t="str">
        <f t="shared" si="709"/>
        <v/>
      </c>
      <c r="BB2566" t="str">
        <f t="shared" si="724"/>
        <v/>
      </c>
    </row>
    <row r="2567" spans="2:54" x14ac:dyDescent="0.15">
      <c r="B2567" s="347"/>
      <c r="C2567" s="347"/>
      <c r="D2567" s="347"/>
      <c r="E2567" s="347"/>
      <c r="F2567" s="347"/>
      <c r="G2567" s="347"/>
      <c r="H2567" s="347"/>
      <c r="I2567" s="347"/>
      <c r="J2567" s="347"/>
      <c r="K2567" s="347"/>
      <c r="N2567" s="323" t="str">
        <f t="shared" si="710"/>
        <v/>
      </c>
      <c r="O2567" s="323" t="str">
        <f t="shared" si="722"/>
        <v/>
      </c>
      <c r="P2567" s="323" t="str">
        <f t="shared" si="721"/>
        <v/>
      </c>
      <c r="R2567" s="323" t="str">
        <f t="shared" si="708"/>
        <v/>
      </c>
      <c r="X2567" s="322" t="str">
        <f t="shared" si="711"/>
        <v/>
      </c>
      <c r="Y2567" s="322" t="str">
        <f t="shared" si="712"/>
        <v/>
      </c>
      <c r="Z2567" s="322" t="str">
        <f t="shared" si="713"/>
        <v/>
      </c>
      <c r="AA2567" s="322" t="str">
        <f t="shared" si="714"/>
        <v/>
      </c>
      <c r="AB2567" s="322" t="str">
        <f t="shared" si="715"/>
        <v/>
      </c>
      <c r="AC2567" s="322" t="str">
        <f t="shared" si="716"/>
        <v/>
      </c>
      <c r="AD2567" s="322" t="str">
        <f t="shared" si="717"/>
        <v/>
      </c>
      <c r="AE2567" s="322" t="str">
        <f t="shared" si="718"/>
        <v/>
      </c>
      <c r="AF2567" s="322" t="str">
        <f t="shared" si="719"/>
        <v/>
      </c>
      <c r="AG2567" s="322" t="str">
        <f t="shared" si="720"/>
        <v/>
      </c>
      <c r="AZ2567">
        <f t="shared" si="723"/>
        <v>0</v>
      </c>
      <c r="BA2567" t="str">
        <f t="shared" si="709"/>
        <v/>
      </c>
      <c r="BB2567" t="str">
        <f t="shared" si="724"/>
        <v/>
      </c>
    </row>
    <row r="2568" spans="2:54" x14ac:dyDescent="0.15">
      <c r="B2568" s="347"/>
      <c r="C2568" s="347"/>
      <c r="D2568" s="347"/>
      <c r="E2568" s="347"/>
      <c r="F2568" s="347"/>
      <c r="G2568" s="347"/>
      <c r="H2568" s="347"/>
      <c r="I2568" s="347"/>
      <c r="J2568" s="347"/>
      <c r="K2568" s="347"/>
      <c r="N2568" s="323" t="str">
        <f t="shared" si="710"/>
        <v/>
      </c>
      <c r="O2568" s="323" t="str">
        <f t="shared" si="722"/>
        <v/>
      </c>
      <c r="P2568" s="323" t="str">
        <f t="shared" si="721"/>
        <v/>
      </c>
      <c r="R2568" s="323" t="str">
        <f t="shared" si="708"/>
        <v/>
      </c>
      <c r="X2568" s="322" t="str">
        <f t="shared" si="711"/>
        <v/>
      </c>
      <c r="Y2568" s="322" t="str">
        <f t="shared" si="712"/>
        <v/>
      </c>
      <c r="Z2568" s="322" t="str">
        <f t="shared" si="713"/>
        <v/>
      </c>
      <c r="AA2568" s="322" t="str">
        <f t="shared" si="714"/>
        <v/>
      </c>
      <c r="AB2568" s="322" t="str">
        <f t="shared" si="715"/>
        <v/>
      </c>
      <c r="AC2568" s="322" t="str">
        <f t="shared" si="716"/>
        <v/>
      </c>
      <c r="AD2568" s="322" t="str">
        <f t="shared" si="717"/>
        <v/>
      </c>
      <c r="AE2568" s="322" t="str">
        <f t="shared" si="718"/>
        <v/>
      </c>
      <c r="AF2568" s="322" t="str">
        <f t="shared" si="719"/>
        <v/>
      </c>
      <c r="AG2568" s="322" t="str">
        <f t="shared" si="720"/>
        <v/>
      </c>
      <c r="AZ2568">
        <f t="shared" si="723"/>
        <v>0</v>
      </c>
      <c r="BA2568" t="str">
        <f t="shared" si="709"/>
        <v/>
      </c>
      <c r="BB2568" t="str">
        <f t="shared" si="724"/>
        <v/>
      </c>
    </row>
    <row r="2569" spans="2:54" x14ac:dyDescent="0.15">
      <c r="B2569" s="347"/>
      <c r="C2569" s="347"/>
      <c r="D2569" s="347"/>
      <c r="E2569" s="347"/>
      <c r="F2569" s="347"/>
      <c r="G2569" s="347"/>
      <c r="H2569" s="347"/>
      <c r="I2569" s="347"/>
      <c r="J2569" s="347"/>
      <c r="K2569" s="347"/>
      <c r="N2569" s="323" t="str">
        <f t="shared" si="710"/>
        <v/>
      </c>
      <c r="O2569" s="323" t="str">
        <f t="shared" si="722"/>
        <v/>
      </c>
      <c r="P2569" s="323" t="str">
        <f t="shared" si="721"/>
        <v/>
      </c>
      <c r="R2569" s="323" t="str">
        <f t="shared" si="708"/>
        <v/>
      </c>
      <c r="X2569" s="322" t="str">
        <f t="shared" si="711"/>
        <v/>
      </c>
      <c r="Y2569" s="322" t="str">
        <f t="shared" si="712"/>
        <v/>
      </c>
      <c r="Z2569" s="322" t="str">
        <f t="shared" si="713"/>
        <v/>
      </c>
      <c r="AA2569" s="322" t="str">
        <f t="shared" si="714"/>
        <v/>
      </c>
      <c r="AB2569" s="322" t="str">
        <f t="shared" si="715"/>
        <v/>
      </c>
      <c r="AC2569" s="322" t="str">
        <f t="shared" si="716"/>
        <v/>
      </c>
      <c r="AD2569" s="322" t="str">
        <f t="shared" si="717"/>
        <v/>
      </c>
      <c r="AE2569" s="322" t="str">
        <f t="shared" si="718"/>
        <v/>
      </c>
      <c r="AF2569" s="322" t="str">
        <f t="shared" si="719"/>
        <v/>
      </c>
      <c r="AG2569" s="322" t="str">
        <f t="shared" si="720"/>
        <v/>
      </c>
      <c r="AZ2569">
        <f t="shared" si="723"/>
        <v>0</v>
      </c>
      <c r="BA2569" t="str">
        <f t="shared" si="709"/>
        <v/>
      </c>
      <c r="BB2569" t="str">
        <f t="shared" si="724"/>
        <v/>
      </c>
    </row>
    <row r="2570" spans="2:54" x14ac:dyDescent="0.15">
      <c r="B2570" s="347"/>
      <c r="C2570" s="347"/>
      <c r="D2570" s="347"/>
      <c r="E2570" s="347"/>
      <c r="F2570" s="347"/>
      <c r="G2570" s="347"/>
      <c r="H2570" s="347"/>
      <c r="I2570" s="347"/>
      <c r="J2570" s="347"/>
      <c r="K2570" s="347"/>
      <c r="N2570" s="323" t="str">
        <f t="shared" si="710"/>
        <v/>
      </c>
      <c r="O2570" s="323" t="str">
        <f t="shared" si="722"/>
        <v/>
      </c>
      <c r="P2570" s="323" t="str">
        <f t="shared" si="721"/>
        <v/>
      </c>
      <c r="R2570" s="323" t="str">
        <f t="shared" si="708"/>
        <v/>
      </c>
      <c r="X2570" s="322" t="str">
        <f t="shared" si="711"/>
        <v/>
      </c>
      <c r="Y2570" s="322" t="str">
        <f t="shared" si="712"/>
        <v/>
      </c>
      <c r="Z2570" s="322" t="str">
        <f t="shared" si="713"/>
        <v/>
      </c>
      <c r="AA2570" s="322" t="str">
        <f t="shared" si="714"/>
        <v/>
      </c>
      <c r="AB2570" s="322" t="str">
        <f t="shared" si="715"/>
        <v/>
      </c>
      <c r="AC2570" s="322" t="str">
        <f t="shared" si="716"/>
        <v/>
      </c>
      <c r="AD2570" s="322" t="str">
        <f t="shared" si="717"/>
        <v/>
      </c>
      <c r="AE2570" s="322" t="str">
        <f t="shared" si="718"/>
        <v/>
      </c>
      <c r="AF2570" s="322" t="str">
        <f t="shared" si="719"/>
        <v/>
      </c>
      <c r="AG2570" s="322" t="str">
        <f t="shared" si="720"/>
        <v/>
      </c>
      <c r="AZ2570">
        <f t="shared" si="723"/>
        <v>0</v>
      </c>
      <c r="BA2570" t="str">
        <f t="shared" si="709"/>
        <v/>
      </c>
      <c r="BB2570" t="str">
        <f t="shared" si="724"/>
        <v/>
      </c>
    </row>
    <row r="2571" spans="2:54" x14ac:dyDescent="0.15">
      <c r="B2571" s="347"/>
      <c r="C2571" s="347"/>
      <c r="D2571" s="347"/>
      <c r="E2571" s="347"/>
      <c r="F2571" s="347"/>
      <c r="G2571" s="347"/>
      <c r="H2571" s="347"/>
      <c r="I2571" s="347"/>
      <c r="J2571" s="347"/>
      <c r="K2571" s="347"/>
      <c r="N2571" s="323" t="str">
        <f t="shared" si="710"/>
        <v/>
      </c>
      <c r="O2571" s="323" t="str">
        <f t="shared" si="722"/>
        <v/>
      </c>
      <c r="P2571" s="323" t="str">
        <f t="shared" si="721"/>
        <v/>
      </c>
      <c r="R2571" s="323" t="str">
        <f t="shared" si="708"/>
        <v/>
      </c>
      <c r="X2571" s="322" t="str">
        <f t="shared" si="711"/>
        <v/>
      </c>
      <c r="Y2571" s="322" t="str">
        <f t="shared" si="712"/>
        <v/>
      </c>
      <c r="Z2571" s="322" t="str">
        <f t="shared" si="713"/>
        <v/>
      </c>
      <c r="AA2571" s="322" t="str">
        <f t="shared" si="714"/>
        <v/>
      </c>
      <c r="AB2571" s="322" t="str">
        <f t="shared" si="715"/>
        <v/>
      </c>
      <c r="AC2571" s="322" t="str">
        <f t="shared" si="716"/>
        <v/>
      </c>
      <c r="AD2571" s="322" t="str">
        <f t="shared" si="717"/>
        <v/>
      </c>
      <c r="AE2571" s="322" t="str">
        <f t="shared" si="718"/>
        <v/>
      </c>
      <c r="AF2571" s="322" t="str">
        <f t="shared" si="719"/>
        <v/>
      </c>
      <c r="AG2571" s="322" t="str">
        <f t="shared" si="720"/>
        <v/>
      </c>
      <c r="AZ2571">
        <f t="shared" si="723"/>
        <v>0</v>
      </c>
      <c r="BA2571" t="str">
        <f t="shared" si="709"/>
        <v/>
      </c>
      <c r="BB2571" t="str">
        <f t="shared" si="724"/>
        <v/>
      </c>
    </row>
    <row r="2572" spans="2:54" x14ac:dyDescent="0.15">
      <c r="B2572" s="347"/>
      <c r="C2572" s="347"/>
      <c r="D2572" s="347"/>
      <c r="E2572" s="347"/>
      <c r="F2572" s="347"/>
      <c r="G2572" s="347"/>
      <c r="H2572" s="347"/>
      <c r="I2572" s="347"/>
      <c r="J2572" s="347"/>
      <c r="K2572" s="347"/>
      <c r="N2572" s="323" t="str">
        <f t="shared" si="710"/>
        <v/>
      </c>
      <c r="O2572" s="323" t="str">
        <f t="shared" si="722"/>
        <v/>
      </c>
      <c r="P2572" s="323" t="str">
        <f t="shared" si="721"/>
        <v/>
      </c>
      <c r="R2572" s="323" t="str">
        <f t="shared" si="708"/>
        <v/>
      </c>
      <c r="X2572" s="322" t="str">
        <f t="shared" si="711"/>
        <v/>
      </c>
      <c r="Y2572" s="322" t="str">
        <f t="shared" si="712"/>
        <v/>
      </c>
      <c r="Z2572" s="322" t="str">
        <f t="shared" si="713"/>
        <v/>
      </c>
      <c r="AA2572" s="322" t="str">
        <f t="shared" si="714"/>
        <v/>
      </c>
      <c r="AB2572" s="322" t="str">
        <f t="shared" si="715"/>
        <v/>
      </c>
      <c r="AC2572" s="322" t="str">
        <f t="shared" si="716"/>
        <v/>
      </c>
      <c r="AD2572" s="322" t="str">
        <f t="shared" si="717"/>
        <v/>
      </c>
      <c r="AE2572" s="322" t="str">
        <f t="shared" si="718"/>
        <v/>
      </c>
      <c r="AF2572" s="322" t="str">
        <f t="shared" si="719"/>
        <v/>
      </c>
      <c r="AG2572" s="322" t="str">
        <f t="shared" si="720"/>
        <v/>
      </c>
      <c r="AZ2572">
        <f t="shared" si="723"/>
        <v>0</v>
      </c>
      <c r="BA2572" t="str">
        <f t="shared" si="709"/>
        <v/>
      </c>
      <c r="BB2572" t="str">
        <f t="shared" si="724"/>
        <v/>
      </c>
    </row>
    <row r="2573" spans="2:54" x14ac:dyDescent="0.15">
      <c r="B2573" s="347"/>
      <c r="C2573" s="347"/>
      <c r="D2573" s="347"/>
      <c r="E2573" s="347"/>
      <c r="F2573" s="347"/>
      <c r="G2573" s="347"/>
      <c r="H2573" s="347"/>
      <c r="I2573" s="347"/>
      <c r="J2573" s="347"/>
      <c r="K2573" s="347"/>
      <c r="N2573" s="323" t="str">
        <f t="shared" si="710"/>
        <v/>
      </c>
      <c r="O2573" s="323" t="str">
        <f t="shared" si="722"/>
        <v/>
      </c>
      <c r="P2573" s="323" t="str">
        <f t="shared" si="721"/>
        <v/>
      </c>
      <c r="R2573" s="323" t="str">
        <f t="shared" ref="R2573:R2636" si="725">IF(M2573=1,IF(COUNT(B2573:K2573)=9,SUM(X2573:AG2573)*2.7778,IF(COUNT(B2573:K2573)=8,SUM(X2573:AG2573)*3.125,IF(COUNT(B2573:K2573)&lt;8,"More than 2 Values are Missing",""))),"")</f>
        <v/>
      </c>
      <c r="X2573" s="322" t="str">
        <f t="shared" si="711"/>
        <v/>
      </c>
      <c r="Y2573" s="322" t="str">
        <f t="shared" si="712"/>
        <v/>
      </c>
      <c r="Z2573" s="322" t="str">
        <f t="shared" si="713"/>
        <v/>
      </c>
      <c r="AA2573" s="322" t="str">
        <f t="shared" si="714"/>
        <v/>
      </c>
      <c r="AB2573" s="322" t="str">
        <f t="shared" si="715"/>
        <v/>
      </c>
      <c r="AC2573" s="322" t="str">
        <f t="shared" si="716"/>
        <v/>
      </c>
      <c r="AD2573" s="322" t="str">
        <f t="shared" si="717"/>
        <v/>
      </c>
      <c r="AE2573" s="322" t="str">
        <f t="shared" si="718"/>
        <v/>
      </c>
      <c r="AF2573" s="322" t="str">
        <f t="shared" si="719"/>
        <v/>
      </c>
      <c r="AG2573" s="322" t="str">
        <f t="shared" si="720"/>
        <v/>
      </c>
      <c r="AZ2573">
        <f t="shared" si="723"/>
        <v>0</v>
      </c>
      <c r="BA2573" t="str">
        <f t="shared" ref="BA2573:BA2636" si="726">IF($AZ2573=10,SUM($X2573:$AG2573),"")</f>
        <v/>
      </c>
      <c r="BB2573" t="str">
        <f t="shared" si="724"/>
        <v/>
      </c>
    </row>
    <row r="2574" spans="2:54" x14ac:dyDescent="0.15">
      <c r="B2574" s="347"/>
      <c r="C2574" s="347"/>
      <c r="D2574" s="347"/>
      <c r="E2574" s="347"/>
      <c r="F2574" s="347"/>
      <c r="G2574" s="347"/>
      <c r="H2574" s="347"/>
      <c r="I2574" s="347"/>
      <c r="J2574" s="347"/>
      <c r="K2574" s="347"/>
      <c r="N2574" s="323" t="str">
        <f t="shared" ref="N2574:N2637" si="727">IF(COUNT(B2574:K2574)=10,SUM(X2574:AG2574)*2.5,IF(R2574&lt;&gt;"",R2574,""))</f>
        <v/>
      </c>
      <c r="O2574" s="323" t="str">
        <f t="shared" si="722"/>
        <v/>
      </c>
      <c r="P2574" s="323" t="str">
        <f t="shared" si="721"/>
        <v/>
      </c>
      <c r="R2574" s="323" t="str">
        <f t="shared" si="725"/>
        <v/>
      </c>
      <c r="X2574" s="322" t="str">
        <f t="shared" si="711"/>
        <v/>
      </c>
      <c r="Y2574" s="322" t="str">
        <f t="shared" si="712"/>
        <v/>
      </c>
      <c r="Z2574" s="322" t="str">
        <f t="shared" si="713"/>
        <v/>
      </c>
      <c r="AA2574" s="322" t="str">
        <f t="shared" si="714"/>
        <v/>
      </c>
      <c r="AB2574" s="322" t="str">
        <f t="shared" si="715"/>
        <v/>
      </c>
      <c r="AC2574" s="322" t="str">
        <f t="shared" si="716"/>
        <v/>
      </c>
      <c r="AD2574" s="322" t="str">
        <f t="shared" si="717"/>
        <v/>
      </c>
      <c r="AE2574" s="322" t="str">
        <f t="shared" si="718"/>
        <v/>
      </c>
      <c r="AF2574" s="322" t="str">
        <f t="shared" si="719"/>
        <v/>
      </c>
      <c r="AG2574" s="322" t="str">
        <f t="shared" si="720"/>
        <v/>
      </c>
      <c r="AZ2574">
        <f t="shared" si="723"/>
        <v>0</v>
      </c>
      <c r="BA2574" t="str">
        <f t="shared" si="726"/>
        <v/>
      </c>
      <c r="BB2574" t="str">
        <f t="shared" si="724"/>
        <v/>
      </c>
    </row>
    <row r="2575" spans="2:54" x14ac:dyDescent="0.15">
      <c r="B2575" s="347"/>
      <c r="C2575" s="347"/>
      <c r="D2575" s="347"/>
      <c r="E2575" s="347"/>
      <c r="F2575" s="347"/>
      <c r="G2575" s="347"/>
      <c r="H2575" s="347"/>
      <c r="I2575" s="347"/>
      <c r="J2575" s="347"/>
      <c r="K2575" s="347"/>
      <c r="N2575" s="323" t="str">
        <f t="shared" si="727"/>
        <v/>
      </c>
      <c r="O2575" s="323" t="str">
        <f t="shared" si="722"/>
        <v/>
      </c>
      <c r="P2575" s="323" t="str">
        <f t="shared" si="721"/>
        <v/>
      </c>
      <c r="R2575" s="323" t="str">
        <f t="shared" si="725"/>
        <v/>
      </c>
      <c r="X2575" s="322" t="str">
        <f t="shared" si="711"/>
        <v/>
      </c>
      <c r="Y2575" s="322" t="str">
        <f t="shared" si="712"/>
        <v/>
      </c>
      <c r="Z2575" s="322" t="str">
        <f t="shared" si="713"/>
        <v/>
      </c>
      <c r="AA2575" s="322" t="str">
        <f t="shared" si="714"/>
        <v/>
      </c>
      <c r="AB2575" s="322" t="str">
        <f t="shared" si="715"/>
        <v/>
      </c>
      <c r="AC2575" s="322" t="str">
        <f t="shared" si="716"/>
        <v/>
      </c>
      <c r="AD2575" s="322" t="str">
        <f t="shared" si="717"/>
        <v/>
      </c>
      <c r="AE2575" s="322" t="str">
        <f t="shared" si="718"/>
        <v/>
      </c>
      <c r="AF2575" s="322" t="str">
        <f t="shared" si="719"/>
        <v/>
      </c>
      <c r="AG2575" s="322" t="str">
        <f t="shared" si="720"/>
        <v/>
      </c>
      <c r="AZ2575">
        <f t="shared" si="723"/>
        <v>0</v>
      </c>
      <c r="BA2575" t="str">
        <f t="shared" si="726"/>
        <v/>
      </c>
      <c r="BB2575" t="str">
        <f t="shared" si="724"/>
        <v/>
      </c>
    </row>
    <row r="2576" spans="2:54" x14ac:dyDescent="0.15">
      <c r="B2576" s="347"/>
      <c r="C2576" s="347"/>
      <c r="D2576" s="347"/>
      <c r="E2576" s="347"/>
      <c r="F2576" s="347"/>
      <c r="G2576" s="347"/>
      <c r="H2576" s="347"/>
      <c r="I2576" s="347"/>
      <c r="J2576" s="347"/>
      <c r="K2576" s="347"/>
      <c r="N2576" s="323" t="str">
        <f t="shared" si="727"/>
        <v/>
      </c>
      <c r="O2576" s="323" t="str">
        <f t="shared" si="722"/>
        <v/>
      </c>
      <c r="P2576" s="323" t="str">
        <f t="shared" si="721"/>
        <v/>
      </c>
      <c r="R2576" s="323" t="str">
        <f t="shared" si="725"/>
        <v/>
      </c>
      <c r="X2576" s="322" t="str">
        <f t="shared" si="711"/>
        <v/>
      </c>
      <c r="Y2576" s="322" t="str">
        <f t="shared" si="712"/>
        <v/>
      </c>
      <c r="Z2576" s="322" t="str">
        <f t="shared" si="713"/>
        <v/>
      </c>
      <c r="AA2576" s="322" t="str">
        <f t="shared" si="714"/>
        <v/>
      </c>
      <c r="AB2576" s="322" t="str">
        <f t="shared" si="715"/>
        <v/>
      </c>
      <c r="AC2576" s="322" t="str">
        <f t="shared" si="716"/>
        <v/>
      </c>
      <c r="AD2576" s="322" t="str">
        <f t="shared" si="717"/>
        <v/>
      </c>
      <c r="AE2576" s="322" t="str">
        <f t="shared" si="718"/>
        <v/>
      </c>
      <c r="AF2576" s="322" t="str">
        <f t="shared" si="719"/>
        <v/>
      </c>
      <c r="AG2576" s="322" t="str">
        <f t="shared" si="720"/>
        <v/>
      </c>
      <c r="AZ2576">
        <f t="shared" si="723"/>
        <v>0</v>
      </c>
      <c r="BA2576" t="str">
        <f t="shared" si="726"/>
        <v/>
      </c>
      <c r="BB2576" t="str">
        <f t="shared" si="724"/>
        <v/>
      </c>
    </row>
    <row r="2577" spans="2:54" x14ac:dyDescent="0.15">
      <c r="B2577" s="347"/>
      <c r="C2577" s="347"/>
      <c r="D2577" s="347"/>
      <c r="E2577" s="347"/>
      <c r="F2577" s="347"/>
      <c r="G2577" s="347"/>
      <c r="H2577" s="347"/>
      <c r="I2577" s="347"/>
      <c r="J2577" s="347"/>
      <c r="K2577" s="347"/>
      <c r="N2577" s="323" t="str">
        <f t="shared" si="727"/>
        <v/>
      </c>
      <c r="O2577" s="323" t="str">
        <f t="shared" si="722"/>
        <v/>
      </c>
      <c r="P2577" s="323" t="str">
        <f t="shared" si="721"/>
        <v/>
      </c>
      <c r="R2577" s="323" t="str">
        <f t="shared" si="725"/>
        <v/>
      </c>
      <c r="X2577" s="322" t="str">
        <f t="shared" si="711"/>
        <v/>
      </c>
      <c r="Y2577" s="322" t="str">
        <f t="shared" si="712"/>
        <v/>
      </c>
      <c r="Z2577" s="322" t="str">
        <f t="shared" si="713"/>
        <v/>
      </c>
      <c r="AA2577" s="322" t="str">
        <f t="shared" si="714"/>
        <v/>
      </c>
      <c r="AB2577" s="322" t="str">
        <f t="shared" si="715"/>
        <v/>
      </c>
      <c r="AC2577" s="322" t="str">
        <f t="shared" si="716"/>
        <v/>
      </c>
      <c r="AD2577" s="322" t="str">
        <f t="shared" si="717"/>
        <v/>
      </c>
      <c r="AE2577" s="322" t="str">
        <f t="shared" si="718"/>
        <v/>
      </c>
      <c r="AF2577" s="322" t="str">
        <f t="shared" si="719"/>
        <v/>
      </c>
      <c r="AG2577" s="322" t="str">
        <f t="shared" si="720"/>
        <v/>
      </c>
      <c r="AZ2577">
        <f t="shared" si="723"/>
        <v>0</v>
      </c>
      <c r="BA2577" t="str">
        <f t="shared" si="726"/>
        <v/>
      </c>
      <c r="BB2577" t="str">
        <f t="shared" si="724"/>
        <v/>
      </c>
    </row>
    <row r="2578" spans="2:54" x14ac:dyDescent="0.15">
      <c r="B2578" s="347"/>
      <c r="C2578" s="347"/>
      <c r="D2578" s="347"/>
      <c r="E2578" s="347"/>
      <c r="F2578" s="347"/>
      <c r="G2578" s="347"/>
      <c r="H2578" s="347"/>
      <c r="I2578" s="347"/>
      <c r="J2578" s="347"/>
      <c r="K2578" s="347"/>
      <c r="N2578" s="323" t="str">
        <f t="shared" si="727"/>
        <v/>
      </c>
      <c r="O2578" s="323" t="str">
        <f t="shared" si="722"/>
        <v/>
      </c>
      <c r="P2578" s="323" t="str">
        <f t="shared" si="721"/>
        <v/>
      </c>
      <c r="R2578" s="323" t="str">
        <f t="shared" si="725"/>
        <v/>
      </c>
      <c r="X2578" s="322" t="str">
        <f t="shared" si="711"/>
        <v/>
      </c>
      <c r="Y2578" s="322" t="str">
        <f t="shared" si="712"/>
        <v/>
      </c>
      <c r="Z2578" s="322" t="str">
        <f t="shared" si="713"/>
        <v/>
      </c>
      <c r="AA2578" s="322" t="str">
        <f t="shared" si="714"/>
        <v/>
      </c>
      <c r="AB2578" s="322" t="str">
        <f t="shared" si="715"/>
        <v/>
      </c>
      <c r="AC2578" s="322" t="str">
        <f t="shared" si="716"/>
        <v/>
      </c>
      <c r="AD2578" s="322" t="str">
        <f t="shared" si="717"/>
        <v/>
      </c>
      <c r="AE2578" s="322" t="str">
        <f t="shared" si="718"/>
        <v/>
      </c>
      <c r="AF2578" s="322" t="str">
        <f t="shared" si="719"/>
        <v/>
      </c>
      <c r="AG2578" s="322" t="str">
        <f t="shared" si="720"/>
        <v/>
      </c>
      <c r="AZ2578">
        <f t="shared" si="723"/>
        <v>0</v>
      </c>
      <c r="BA2578" t="str">
        <f t="shared" si="726"/>
        <v/>
      </c>
      <c r="BB2578" t="str">
        <f t="shared" si="724"/>
        <v/>
      </c>
    </row>
    <row r="2579" spans="2:54" x14ac:dyDescent="0.15">
      <c r="B2579" s="347"/>
      <c r="C2579" s="347"/>
      <c r="D2579" s="347"/>
      <c r="E2579" s="347"/>
      <c r="F2579" s="347"/>
      <c r="G2579" s="347"/>
      <c r="H2579" s="347"/>
      <c r="I2579" s="347"/>
      <c r="J2579" s="347"/>
      <c r="K2579" s="347"/>
      <c r="N2579" s="323" t="str">
        <f t="shared" si="727"/>
        <v/>
      </c>
      <c r="O2579" s="323" t="str">
        <f t="shared" si="722"/>
        <v/>
      </c>
      <c r="P2579" s="323" t="str">
        <f t="shared" si="721"/>
        <v/>
      </c>
      <c r="R2579" s="323" t="str">
        <f t="shared" si="725"/>
        <v/>
      </c>
      <c r="X2579" s="322" t="str">
        <f t="shared" si="711"/>
        <v/>
      </c>
      <c r="Y2579" s="322" t="str">
        <f t="shared" si="712"/>
        <v/>
      </c>
      <c r="Z2579" s="322" t="str">
        <f t="shared" si="713"/>
        <v/>
      </c>
      <c r="AA2579" s="322" t="str">
        <f t="shared" si="714"/>
        <v/>
      </c>
      <c r="AB2579" s="322" t="str">
        <f t="shared" si="715"/>
        <v/>
      </c>
      <c r="AC2579" s="322" t="str">
        <f t="shared" si="716"/>
        <v/>
      </c>
      <c r="AD2579" s="322" t="str">
        <f t="shared" si="717"/>
        <v/>
      </c>
      <c r="AE2579" s="322" t="str">
        <f t="shared" si="718"/>
        <v/>
      </c>
      <c r="AF2579" s="322" t="str">
        <f t="shared" si="719"/>
        <v/>
      </c>
      <c r="AG2579" s="322" t="str">
        <f t="shared" si="720"/>
        <v/>
      </c>
      <c r="AZ2579">
        <f t="shared" si="723"/>
        <v>0</v>
      </c>
      <c r="BA2579" t="str">
        <f t="shared" si="726"/>
        <v/>
      </c>
      <c r="BB2579" t="str">
        <f t="shared" si="724"/>
        <v/>
      </c>
    </row>
    <row r="2580" spans="2:54" x14ac:dyDescent="0.15">
      <c r="B2580" s="347"/>
      <c r="C2580" s="347"/>
      <c r="D2580" s="347"/>
      <c r="E2580" s="347"/>
      <c r="F2580" s="347"/>
      <c r="G2580" s="347"/>
      <c r="H2580" s="347"/>
      <c r="I2580" s="347"/>
      <c r="J2580" s="347"/>
      <c r="K2580" s="347"/>
      <c r="N2580" s="323" t="str">
        <f t="shared" si="727"/>
        <v/>
      </c>
      <c r="O2580" s="323" t="str">
        <f t="shared" si="722"/>
        <v/>
      </c>
      <c r="P2580" s="323" t="str">
        <f t="shared" si="721"/>
        <v/>
      </c>
      <c r="R2580" s="323" t="str">
        <f t="shared" si="725"/>
        <v/>
      </c>
      <c r="X2580" s="322" t="str">
        <f t="shared" si="711"/>
        <v/>
      </c>
      <c r="Y2580" s="322" t="str">
        <f t="shared" si="712"/>
        <v/>
      </c>
      <c r="Z2580" s="322" t="str">
        <f t="shared" si="713"/>
        <v/>
      </c>
      <c r="AA2580" s="322" t="str">
        <f t="shared" si="714"/>
        <v/>
      </c>
      <c r="AB2580" s="322" t="str">
        <f t="shared" si="715"/>
        <v/>
      </c>
      <c r="AC2580" s="322" t="str">
        <f t="shared" si="716"/>
        <v/>
      </c>
      <c r="AD2580" s="322" t="str">
        <f t="shared" si="717"/>
        <v/>
      </c>
      <c r="AE2580" s="322" t="str">
        <f t="shared" si="718"/>
        <v/>
      </c>
      <c r="AF2580" s="322" t="str">
        <f t="shared" si="719"/>
        <v/>
      </c>
      <c r="AG2580" s="322" t="str">
        <f t="shared" si="720"/>
        <v/>
      </c>
      <c r="AZ2580">
        <f t="shared" si="723"/>
        <v>0</v>
      </c>
      <c r="BA2580" t="str">
        <f t="shared" si="726"/>
        <v/>
      </c>
      <c r="BB2580" t="str">
        <f t="shared" si="724"/>
        <v/>
      </c>
    </row>
    <row r="2581" spans="2:54" x14ac:dyDescent="0.15">
      <c r="B2581" s="347"/>
      <c r="C2581" s="347"/>
      <c r="D2581" s="347"/>
      <c r="E2581" s="347"/>
      <c r="F2581" s="347"/>
      <c r="G2581" s="347"/>
      <c r="H2581" s="347"/>
      <c r="I2581" s="347"/>
      <c r="J2581" s="347"/>
      <c r="K2581" s="347"/>
      <c r="N2581" s="323" t="str">
        <f t="shared" si="727"/>
        <v/>
      </c>
      <c r="O2581" s="323" t="str">
        <f t="shared" si="722"/>
        <v/>
      </c>
      <c r="P2581" s="323" t="str">
        <f t="shared" si="721"/>
        <v/>
      </c>
      <c r="R2581" s="323" t="str">
        <f t="shared" si="725"/>
        <v/>
      </c>
      <c r="X2581" s="322" t="str">
        <f t="shared" si="711"/>
        <v/>
      </c>
      <c r="Y2581" s="322" t="str">
        <f t="shared" si="712"/>
        <v/>
      </c>
      <c r="Z2581" s="322" t="str">
        <f t="shared" si="713"/>
        <v/>
      </c>
      <c r="AA2581" s="322" t="str">
        <f t="shared" si="714"/>
        <v/>
      </c>
      <c r="AB2581" s="322" t="str">
        <f t="shared" si="715"/>
        <v/>
      </c>
      <c r="AC2581" s="322" t="str">
        <f t="shared" si="716"/>
        <v/>
      </c>
      <c r="AD2581" s="322" t="str">
        <f t="shared" si="717"/>
        <v/>
      </c>
      <c r="AE2581" s="322" t="str">
        <f t="shared" si="718"/>
        <v/>
      </c>
      <c r="AF2581" s="322" t="str">
        <f t="shared" si="719"/>
        <v/>
      </c>
      <c r="AG2581" s="322" t="str">
        <f t="shared" si="720"/>
        <v/>
      </c>
      <c r="AZ2581">
        <f t="shared" si="723"/>
        <v>0</v>
      </c>
      <c r="BA2581" t="str">
        <f t="shared" si="726"/>
        <v/>
      </c>
      <c r="BB2581" t="str">
        <f t="shared" si="724"/>
        <v/>
      </c>
    </row>
    <row r="2582" spans="2:54" x14ac:dyDescent="0.15">
      <c r="B2582" s="347"/>
      <c r="C2582" s="347"/>
      <c r="D2582" s="347"/>
      <c r="E2582" s="347"/>
      <c r="F2582" s="347"/>
      <c r="G2582" s="347"/>
      <c r="H2582" s="347"/>
      <c r="I2582" s="347"/>
      <c r="J2582" s="347"/>
      <c r="K2582" s="347"/>
      <c r="N2582" s="323" t="str">
        <f t="shared" si="727"/>
        <v/>
      </c>
      <c r="O2582" s="323" t="str">
        <f t="shared" si="722"/>
        <v/>
      </c>
      <c r="P2582" s="323" t="str">
        <f t="shared" si="721"/>
        <v/>
      </c>
      <c r="R2582" s="323" t="str">
        <f t="shared" si="725"/>
        <v/>
      </c>
      <c r="X2582" s="322" t="str">
        <f t="shared" si="711"/>
        <v/>
      </c>
      <c r="Y2582" s="322" t="str">
        <f t="shared" si="712"/>
        <v/>
      </c>
      <c r="Z2582" s="322" t="str">
        <f t="shared" si="713"/>
        <v/>
      </c>
      <c r="AA2582" s="322" t="str">
        <f t="shared" si="714"/>
        <v/>
      </c>
      <c r="AB2582" s="322" t="str">
        <f t="shared" si="715"/>
        <v/>
      </c>
      <c r="AC2582" s="322" t="str">
        <f t="shared" si="716"/>
        <v/>
      </c>
      <c r="AD2582" s="322" t="str">
        <f t="shared" si="717"/>
        <v/>
      </c>
      <c r="AE2582" s="322" t="str">
        <f t="shared" si="718"/>
        <v/>
      </c>
      <c r="AF2582" s="322" t="str">
        <f t="shared" si="719"/>
        <v/>
      </c>
      <c r="AG2582" s="322" t="str">
        <f t="shared" si="720"/>
        <v/>
      </c>
      <c r="AZ2582">
        <f t="shared" si="723"/>
        <v>0</v>
      </c>
      <c r="BA2582" t="str">
        <f t="shared" si="726"/>
        <v/>
      </c>
      <c r="BB2582" t="str">
        <f t="shared" si="724"/>
        <v/>
      </c>
    </row>
    <row r="2583" spans="2:54" x14ac:dyDescent="0.15">
      <c r="B2583" s="347"/>
      <c r="C2583" s="347"/>
      <c r="D2583" s="347"/>
      <c r="E2583" s="347"/>
      <c r="F2583" s="347"/>
      <c r="G2583" s="347"/>
      <c r="H2583" s="347"/>
      <c r="I2583" s="347"/>
      <c r="J2583" s="347"/>
      <c r="K2583" s="347"/>
      <c r="N2583" s="323" t="str">
        <f t="shared" si="727"/>
        <v/>
      </c>
      <c r="O2583" s="323" t="str">
        <f t="shared" si="722"/>
        <v/>
      </c>
      <c r="P2583" s="323" t="str">
        <f t="shared" si="721"/>
        <v/>
      </c>
      <c r="R2583" s="323" t="str">
        <f t="shared" si="725"/>
        <v/>
      </c>
      <c r="X2583" s="322" t="str">
        <f t="shared" ref="X2583:X2646" si="728">IF(B2583&lt;&gt;"",B2583-1,"")</f>
        <v/>
      </c>
      <c r="Y2583" s="322" t="str">
        <f t="shared" ref="Y2583:Y2646" si="729">IF(C2583&lt;&gt;"",C2583-1,"")</f>
        <v/>
      </c>
      <c r="Z2583" s="322" t="str">
        <f t="shared" ref="Z2583:Z2646" si="730">IF(D2583&lt;&gt;"",D2583-1,"")</f>
        <v/>
      </c>
      <c r="AA2583" s="322" t="str">
        <f t="shared" ref="AA2583:AA2646" si="731">IF(E2583&lt;&gt;"",E2583-1,"")</f>
        <v/>
      </c>
      <c r="AB2583" s="322" t="str">
        <f t="shared" ref="AB2583:AB2646" si="732">IF(F2583&lt;&gt;"",F2583-1,"")</f>
        <v/>
      </c>
      <c r="AC2583" s="322" t="str">
        <f t="shared" ref="AC2583:AC2646" si="733">IF(G2583&lt;&gt;"",G2583-1,"")</f>
        <v/>
      </c>
      <c r="AD2583" s="322" t="str">
        <f t="shared" ref="AD2583:AD2646" si="734">IF(H2583&lt;&gt;"",H2583-1,"")</f>
        <v/>
      </c>
      <c r="AE2583" s="322" t="str">
        <f t="shared" ref="AE2583:AE2646" si="735">IF(I2583&lt;&gt;"",I2583-1,"")</f>
        <v/>
      </c>
      <c r="AF2583" s="322" t="str">
        <f t="shared" ref="AF2583:AF2646" si="736">IF(J2583&lt;&gt;"",J2583-1,"")</f>
        <v/>
      </c>
      <c r="AG2583" s="322" t="str">
        <f t="shared" ref="AG2583:AG2646" si="737">IF(K2583&lt;&gt;"",K2583-1,"")</f>
        <v/>
      </c>
      <c r="AZ2583">
        <f t="shared" si="723"/>
        <v>0</v>
      </c>
      <c r="BA2583" t="str">
        <f t="shared" si="726"/>
        <v/>
      </c>
      <c r="BB2583" t="str">
        <f t="shared" si="724"/>
        <v/>
      </c>
    </row>
    <row r="2584" spans="2:54" x14ac:dyDescent="0.15">
      <c r="B2584" s="347"/>
      <c r="C2584" s="347"/>
      <c r="D2584" s="347"/>
      <c r="E2584" s="347"/>
      <c r="F2584" s="347"/>
      <c r="G2584" s="347"/>
      <c r="H2584" s="347"/>
      <c r="I2584" s="347"/>
      <c r="J2584" s="347"/>
      <c r="K2584" s="347"/>
      <c r="N2584" s="323" t="str">
        <f t="shared" si="727"/>
        <v/>
      </c>
      <c r="O2584" s="323" t="str">
        <f t="shared" si="722"/>
        <v/>
      </c>
      <c r="P2584" s="323" t="str">
        <f t="shared" si="721"/>
        <v/>
      </c>
      <c r="R2584" s="323" t="str">
        <f t="shared" si="725"/>
        <v/>
      </c>
      <c r="X2584" s="322" t="str">
        <f t="shared" si="728"/>
        <v/>
      </c>
      <c r="Y2584" s="322" t="str">
        <f t="shared" si="729"/>
        <v/>
      </c>
      <c r="Z2584" s="322" t="str">
        <f t="shared" si="730"/>
        <v/>
      </c>
      <c r="AA2584" s="322" t="str">
        <f t="shared" si="731"/>
        <v/>
      </c>
      <c r="AB2584" s="322" t="str">
        <f t="shared" si="732"/>
        <v/>
      </c>
      <c r="AC2584" s="322" t="str">
        <f t="shared" si="733"/>
        <v/>
      </c>
      <c r="AD2584" s="322" t="str">
        <f t="shared" si="734"/>
        <v/>
      </c>
      <c r="AE2584" s="322" t="str">
        <f t="shared" si="735"/>
        <v/>
      </c>
      <c r="AF2584" s="322" t="str">
        <f t="shared" si="736"/>
        <v/>
      </c>
      <c r="AG2584" s="322" t="str">
        <f t="shared" si="737"/>
        <v/>
      </c>
      <c r="AZ2584">
        <f t="shared" si="723"/>
        <v>0</v>
      </c>
      <c r="BA2584" t="str">
        <f t="shared" si="726"/>
        <v/>
      </c>
      <c r="BB2584" t="str">
        <f t="shared" si="724"/>
        <v/>
      </c>
    </row>
    <row r="2585" spans="2:54" x14ac:dyDescent="0.15">
      <c r="B2585" s="347"/>
      <c r="C2585" s="347"/>
      <c r="D2585" s="347"/>
      <c r="E2585" s="347"/>
      <c r="F2585" s="347"/>
      <c r="G2585" s="347"/>
      <c r="H2585" s="347"/>
      <c r="I2585" s="347"/>
      <c r="J2585" s="347"/>
      <c r="K2585" s="347"/>
      <c r="N2585" s="323" t="str">
        <f t="shared" si="727"/>
        <v/>
      </c>
      <c r="O2585" s="323" t="str">
        <f t="shared" si="722"/>
        <v/>
      </c>
      <c r="P2585" s="323" t="str">
        <f t="shared" si="721"/>
        <v/>
      </c>
      <c r="R2585" s="323" t="str">
        <f t="shared" si="725"/>
        <v/>
      </c>
      <c r="X2585" s="322" t="str">
        <f t="shared" si="728"/>
        <v/>
      </c>
      <c r="Y2585" s="322" t="str">
        <f t="shared" si="729"/>
        <v/>
      </c>
      <c r="Z2585" s="322" t="str">
        <f t="shared" si="730"/>
        <v/>
      </c>
      <c r="AA2585" s="322" t="str">
        <f t="shared" si="731"/>
        <v/>
      </c>
      <c r="AB2585" s="322" t="str">
        <f t="shared" si="732"/>
        <v/>
      </c>
      <c r="AC2585" s="322" t="str">
        <f t="shared" si="733"/>
        <v/>
      </c>
      <c r="AD2585" s="322" t="str">
        <f t="shared" si="734"/>
        <v/>
      </c>
      <c r="AE2585" s="322" t="str">
        <f t="shared" si="735"/>
        <v/>
      </c>
      <c r="AF2585" s="322" t="str">
        <f t="shared" si="736"/>
        <v/>
      </c>
      <c r="AG2585" s="322" t="str">
        <f t="shared" si="737"/>
        <v/>
      </c>
      <c r="AZ2585">
        <f t="shared" si="723"/>
        <v>0</v>
      </c>
      <c r="BA2585" t="str">
        <f t="shared" si="726"/>
        <v/>
      </c>
      <c r="BB2585" t="str">
        <f t="shared" si="724"/>
        <v/>
      </c>
    </row>
    <row r="2586" spans="2:54" x14ac:dyDescent="0.15">
      <c r="B2586" s="347"/>
      <c r="C2586" s="347"/>
      <c r="D2586" s="347"/>
      <c r="E2586" s="347"/>
      <c r="F2586" s="347"/>
      <c r="G2586" s="347"/>
      <c r="H2586" s="347"/>
      <c r="I2586" s="347"/>
      <c r="J2586" s="347"/>
      <c r="K2586" s="347"/>
      <c r="N2586" s="323" t="str">
        <f t="shared" si="727"/>
        <v/>
      </c>
      <c r="O2586" s="323" t="str">
        <f t="shared" si="722"/>
        <v/>
      </c>
      <c r="P2586" s="323" t="str">
        <f t="shared" si="721"/>
        <v/>
      </c>
      <c r="R2586" s="323" t="str">
        <f t="shared" si="725"/>
        <v/>
      </c>
      <c r="X2586" s="322" t="str">
        <f t="shared" si="728"/>
        <v/>
      </c>
      <c r="Y2586" s="322" t="str">
        <f t="shared" si="729"/>
        <v/>
      </c>
      <c r="Z2586" s="322" t="str">
        <f t="shared" si="730"/>
        <v/>
      </c>
      <c r="AA2586" s="322" t="str">
        <f t="shared" si="731"/>
        <v/>
      </c>
      <c r="AB2586" s="322" t="str">
        <f t="shared" si="732"/>
        <v/>
      </c>
      <c r="AC2586" s="322" t="str">
        <f t="shared" si="733"/>
        <v/>
      </c>
      <c r="AD2586" s="322" t="str">
        <f t="shared" si="734"/>
        <v/>
      </c>
      <c r="AE2586" s="322" t="str">
        <f t="shared" si="735"/>
        <v/>
      </c>
      <c r="AF2586" s="322" t="str">
        <f t="shared" si="736"/>
        <v/>
      </c>
      <c r="AG2586" s="322" t="str">
        <f t="shared" si="737"/>
        <v/>
      </c>
      <c r="AZ2586">
        <f t="shared" si="723"/>
        <v>0</v>
      </c>
      <c r="BA2586" t="str">
        <f t="shared" si="726"/>
        <v/>
      </c>
      <c r="BB2586" t="str">
        <f t="shared" si="724"/>
        <v/>
      </c>
    </row>
    <row r="2587" spans="2:54" x14ac:dyDescent="0.15">
      <c r="B2587" s="347"/>
      <c r="C2587" s="347"/>
      <c r="D2587" s="347"/>
      <c r="E2587" s="347"/>
      <c r="F2587" s="347"/>
      <c r="G2587" s="347"/>
      <c r="H2587" s="347"/>
      <c r="I2587" s="347"/>
      <c r="J2587" s="347"/>
      <c r="K2587" s="347"/>
      <c r="N2587" s="323" t="str">
        <f t="shared" si="727"/>
        <v/>
      </c>
      <c r="O2587" s="323" t="str">
        <f t="shared" si="722"/>
        <v/>
      </c>
      <c r="P2587" s="323" t="str">
        <f t="shared" si="721"/>
        <v/>
      </c>
      <c r="R2587" s="323" t="str">
        <f t="shared" si="725"/>
        <v/>
      </c>
      <c r="X2587" s="322" t="str">
        <f t="shared" si="728"/>
        <v/>
      </c>
      <c r="Y2587" s="322" t="str">
        <f t="shared" si="729"/>
        <v/>
      </c>
      <c r="Z2587" s="322" t="str">
        <f t="shared" si="730"/>
        <v/>
      </c>
      <c r="AA2587" s="322" t="str">
        <f t="shared" si="731"/>
        <v/>
      </c>
      <c r="AB2587" s="322" t="str">
        <f t="shared" si="732"/>
        <v/>
      </c>
      <c r="AC2587" s="322" t="str">
        <f t="shared" si="733"/>
        <v/>
      </c>
      <c r="AD2587" s="322" t="str">
        <f t="shared" si="734"/>
        <v/>
      </c>
      <c r="AE2587" s="322" t="str">
        <f t="shared" si="735"/>
        <v/>
      </c>
      <c r="AF2587" s="322" t="str">
        <f t="shared" si="736"/>
        <v/>
      </c>
      <c r="AG2587" s="322" t="str">
        <f t="shared" si="737"/>
        <v/>
      </c>
      <c r="AZ2587">
        <f t="shared" si="723"/>
        <v>0</v>
      </c>
      <c r="BA2587" t="str">
        <f t="shared" si="726"/>
        <v/>
      </c>
      <c r="BB2587" t="str">
        <f t="shared" si="724"/>
        <v/>
      </c>
    </row>
    <row r="2588" spans="2:54" x14ac:dyDescent="0.15">
      <c r="B2588" s="347"/>
      <c r="C2588" s="347"/>
      <c r="D2588" s="347"/>
      <c r="E2588" s="347"/>
      <c r="F2588" s="347"/>
      <c r="G2588" s="347"/>
      <c r="H2588" s="347"/>
      <c r="I2588" s="347"/>
      <c r="J2588" s="347"/>
      <c r="K2588" s="347"/>
      <c r="N2588" s="323" t="str">
        <f t="shared" si="727"/>
        <v/>
      </c>
      <c r="O2588" s="323" t="str">
        <f t="shared" si="722"/>
        <v/>
      </c>
      <c r="P2588" s="323" t="str">
        <f t="shared" si="721"/>
        <v/>
      </c>
      <c r="R2588" s="323" t="str">
        <f t="shared" si="725"/>
        <v/>
      </c>
      <c r="X2588" s="322" t="str">
        <f t="shared" si="728"/>
        <v/>
      </c>
      <c r="Y2588" s="322" t="str">
        <f t="shared" si="729"/>
        <v/>
      </c>
      <c r="Z2588" s="322" t="str">
        <f t="shared" si="730"/>
        <v/>
      </c>
      <c r="AA2588" s="322" t="str">
        <f t="shared" si="731"/>
        <v/>
      </c>
      <c r="AB2588" s="322" t="str">
        <f t="shared" si="732"/>
        <v/>
      </c>
      <c r="AC2588" s="322" t="str">
        <f t="shared" si="733"/>
        <v/>
      </c>
      <c r="AD2588" s="322" t="str">
        <f t="shared" si="734"/>
        <v/>
      </c>
      <c r="AE2588" s="322" t="str">
        <f t="shared" si="735"/>
        <v/>
      </c>
      <c r="AF2588" s="322" t="str">
        <f t="shared" si="736"/>
        <v/>
      </c>
      <c r="AG2588" s="322" t="str">
        <f t="shared" si="737"/>
        <v/>
      </c>
      <c r="AZ2588">
        <f t="shared" si="723"/>
        <v>0</v>
      </c>
      <c r="BA2588" t="str">
        <f t="shared" si="726"/>
        <v/>
      </c>
      <c r="BB2588" t="str">
        <f t="shared" si="724"/>
        <v/>
      </c>
    </row>
    <row r="2589" spans="2:54" x14ac:dyDescent="0.15">
      <c r="B2589" s="347"/>
      <c r="C2589" s="347"/>
      <c r="D2589" s="347"/>
      <c r="E2589" s="347"/>
      <c r="F2589" s="347"/>
      <c r="G2589" s="347"/>
      <c r="H2589" s="347"/>
      <c r="I2589" s="347"/>
      <c r="J2589" s="347"/>
      <c r="K2589" s="347"/>
      <c r="N2589" s="323" t="str">
        <f t="shared" si="727"/>
        <v/>
      </c>
      <c r="O2589" s="323" t="str">
        <f t="shared" si="722"/>
        <v/>
      </c>
      <c r="P2589" s="323" t="str">
        <f t="shared" si="721"/>
        <v/>
      </c>
      <c r="R2589" s="323" t="str">
        <f t="shared" si="725"/>
        <v/>
      </c>
      <c r="X2589" s="322" t="str">
        <f t="shared" si="728"/>
        <v/>
      </c>
      <c r="Y2589" s="322" t="str">
        <f t="shared" si="729"/>
        <v/>
      </c>
      <c r="Z2589" s="322" t="str">
        <f t="shared" si="730"/>
        <v/>
      </c>
      <c r="AA2589" s="322" t="str">
        <f t="shared" si="731"/>
        <v/>
      </c>
      <c r="AB2589" s="322" t="str">
        <f t="shared" si="732"/>
        <v/>
      </c>
      <c r="AC2589" s="322" t="str">
        <f t="shared" si="733"/>
        <v/>
      </c>
      <c r="AD2589" s="322" t="str">
        <f t="shared" si="734"/>
        <v/>
      </c>
      <c r="AE2589" s="322" t="str">
        <f t="shared" si="735"/>
        <v/>
      </c>
      <c r="AF2589" s="322" t="str">
        <f t="shared" si="736"/>
        <v/>
      </c>
      <c r="AG2589" s="322" t="str">
        <f t="shared" si="737"/>
        <v/>
      </c>
      <c r="AZ2589">
        <f t="shared" si="723"/>
        <v>0</v>
      </c>
      <c r="BA2589" t="str">
        <f t="shared" si="726"/>
        <v/>
      </c>
      <c r="BB2589" t="str">
        <f t="shared" si="724"/>
        <v/>
      </c>
    </row>
    <row r="2590" spans="2:54" x14ac:dyDescent="0.15">
      <c r="B2590" s="347"/>
      <c r="C2590" s="347"/>
      <c r="D2590" s="347"/>
      <c r="E2590" s="347"/>
      <c r="F2590" s="347"/>
      <c r="G2590" s="347"/>
      <c r="H2590" s="347"/>
      <c r="I2590" s="347"/>
      <c r="J2590" s="347"/>
      <c r="K2590" s="347"/>
      <c r="N2590" s="323" t="str">
        <f t="shared" si="727"/>
        <v/>
      </c>
      <c r="O2590" s="323" t="str">
        <f t="shared" si="722"/>
        <v/>
      </c>
      <c r="P2590" s="323" t="str">
        <f t="shared" si="721"/>
        <v/>
      </c>
      <c r="R2590" s="323" t="str">
        <f t="shared" si="725"/>
        <v/>
      </c>
      <c r="X2590" s="322" t="str">
        <f t="shared" si="728"/>
        <v/>
      </c>
      <c r="Y2590" s="322" t="str">
        <f t="shared" si="729"/>
        <v/>
      </c>
      <c r="Z2590" s="322" t="str">
        <f t="shared" si="730"/>
        <v/>
      </c>
      <c r="AA2590" s="322" t="str">
        <f t="shared" si="731"/>
        <v/>
      </c>
      <c r="AB2590" s="322" t="str">
        <f t="shared" si="732"/>
        <v/>
      </c>
      <c r="AC2590" s="322" t="str">
        <f t="shared" si="733"/>
        <v/>
      </c>
      <c r="AD2590" s="322" t="str">
        <f t="shared" si="734"/>
        <v/>
      </c>
      <c r="AE2590" s="322" t="str">
        <f t="shared" si="735"/>
        <v/>
      </c>
      <c r="AF2590" s="322" t="str">
        <f t="shared" si="736"/>
        <v/>
      </c>
      <c r="AG2590" s="322" t="str">
        <f t="shared" si="737"/>
        <v/>
      </c>
      <c r="AZ2590">
        <f t="shared" si="723"/>
        <v>0</v>
      </c>
      <c r="BA2590" t="str">
        <f t="shared" si="726"/>
        <v/>
      </c>
      <c r="BB2590" t="str">
        <f t="shared" si="724"/>
        <v/>
      </c>
    </row>
    <row r="2591" spans="2:54" x14ac:dyDescent="0.15">
      <c r="B2591" s="347"/>
      <c r="C2591" s="347"/>
      <c r="D2591" s="347"/>
      <c r="E2591" s="347"/>
      <c r="F2591" s="347"/>
      <c r="G2591" s="347"/>
      <c r="H2591" s="347"/>
      <c r="I2591" s="347"/>
      <c r="J2591" s="347"/>
      <c r="K2591" s="347"/>
      <c r="N2591" s="323" t="str">
        <f t="shared" si="727"/>
        <v/>
      </c>
      <c r="O2591" s="323" t="str">
        <f t="shared" si="722"/>
        <v/>
      </c>
      <c r="P2591" s="323" t="str">
        <f t="shared" si="721"/>
        <v/>
      </c>
      <c r="R2591" s="323" t="str">
        <f t="shared" si="725"/>
        <v/>
      </c>
      <c r="X2591" s="322" t="str">
        <f t="shared" si="728"/>
        <v/>
      </c>
      <c r="Y2591" s="322" t="str">
        <f t="shared" si="729"/>
        <v/>
      </c>
      <c r="Z2591" s="322" t="str">
        <f t="shared" si="730"/>
        <v/>
      </c>
      <c r="AA2591" s="322" t="str">
        <f t="shared" si="731"/>
        <v/>
      </c>
      <c r="AB2591" s="322" t="str">
        <f t="shared" si="732"/>
        <v/>
      </c>
      <c r="AC2591" s="322" t="str">
        <f t="shared" si="733"/>
        <v/>
      </c>
      <c r="AD2591" s="322" t="str">
        <f t="shared" si="734"/>
        <v/>
      </c>
      <c r="AE2591" s="322" t="str">
        <f t="shared" si="735"/>
        <v/>
      </c>
      <c r="AF2591" s="322" t="str">
        <f t="shared" si="736"/>
        <v/>
      </c>
      <c r="AG2591" s="322" t="str">
        <f t="shared" si="737"/>
        <v/>
      </c>
      <c r="AZ2591">
        <f t="shared" si="723"/>
        <v>0</v>
      </c>
      <c r="BA2591" t="str">
        <f t="shared" si="726"/>
        <v/>
      </c>
      <c r="BB2591" t="str">
        <f t="shared" si="724"/>
        <v/>
      </c>
    </row>
    <row r="2592" spans="2:54" x14ac:dyDescent="0.15">
      <c r="B2592" s="347"/>
      <c r="C2592" s="347"/>
      <c r="D2592" s="347"/>
      <c r="E2592" s="347"/>
      <c r="F2592" s="347"/>
      <c r="G2592" s="347"/>
      <c r="H2592" s="347"/>
      <c r="I2592" s="347"/>
      <c r="J2592" s="347"/>
      <c r="K2592" s="347"/>
      <c r="N2592" s="323" t="str">
        <f t="shared" si="727"/>
        <v/>
      </c>
      <c r="O2592" s="323" t="str">
        <f t="shared" si="722"/>
        <v/>
      </c>
      <c r="P2592" s="323" t="str">
        <f t="shared" si="721"/>
        <v/>
      </c>
      <c r="R2592" s="323" t="str">
        <f t="shared" si="725"/>
        <v/>
      </c>
      <c r="X2592" s="322" t="str">
        <f t="shared" si="728"/>
        <v/>
      </c>
      <c r="Y2592" s="322" t="str">
        <f t="shared" si="729"/>
        <v/>
      </c>
      <c r="Z2592" s="322" t="str">
        <f t="shared" si="730"/>
        <v/>
      </c>
      <c r="AA2592" s="322" t="str">
        <f t="shared" si="731"/>
        <v/>
      </c>
      <c r="AB2592" s="322" t="str">
        <f t="shared" si="732"/>
        <v/>
      </c>
      <c r="AC2592" s="322" t="str">
        <f t="shared" si="733"/>
        <v/>
      </c>
      <c r="AD2592" s="322" t="str">
        <f t="shared" si="734"/>
        <v/>
      </c>
      <c r="AE2592" s="322" t="str">
        <f t="shared" si="735"/>
        <v/>
      </c>
      <c r="AF2592" s="322" t="str">
        <f t="shared" si="736"/>
        <v/>
      </c>
      <c r="AG2592" s="322" t="str">
        <f t="shared" si="737"/>
        <v/>
      </c>
      <c r="AZ2592">
        <f t="shared" si="723"/>
        <v>0</v>
      </c>
      <c r="BA2592" t="str">
        <f t="shared" si="726"/>
        <v/>
      </c>
      <c r="BB2592" t="str">
        <f t="shared" si="724"/>
        <v/>
      </c>
    </row>
    <row r="2593" spans="2:54" x14ac:dyDescent="0.15">
      <c r="B2593" s="347"/>
      <c r="C2593" s="347"/>
      <c r="D2593" s="347"/>
      <c r="E2593" s="347"/>
      <c r="F2593" s="347"/>
      <c r="G2593" s="347"/>
      <c r="H2593" s="347"/>
      <c r="I2593" s="347"/>
      <c r="J2593" s="347"/>
      <c r="K2593" s="347"/>
      <c r="N2593" s="323" t="str">
        <f t="shared" si="727"/>
        <v/>
      </c>
      <c r="O2593" s="323" t="str">
        <f t="shared" si="722"/>
        <v/>
      </c>
      <c r="P2593" s="323" t="str">
        <f t="shared" si="721"/>
        <v/>
      </c>
      <c r="R2593" s="323" t="str">
        <f t="shared" si="725"/>
        <v/>
      </c>
      <c r="X2593" s="322" t="str">
        <f t="shared" si="728"/>
        <v/>
      </c>
      <c r="Y2593" s="322" t="str">
        <f t="shared" si="729"/>
        <v/>
      </c>
      <c r="Z2593" s="322" t="str">
        <f t="shared" si="730"/>
        <v/>
      </c>
      <c r="AA2593" s="322" t="str">
        <f t="shared" si="731"/>
        <v/>
      </c>
      <c r="AB2593" s="322" t="str">
        <f t="shared" si="732"/>
        <v/>
      </c>
      <c r="AC2593" s="322" t="str">
        <f t="shared" si="733"/>
        <v/>
      </c>
      <c r="AD2593" s="322" t="str">
        <f t="shared" si="734"/>
        <v/>
      </c>
      <c r="AE2593" s="322" t="str">
        <f t="shared" si="735"/>
        <v/>
      </c>
      <c r="AF2593" s="322" t="str">
        <f t="shared" si="736"/>
        <v/>
      </c>
      <c r="AG2593" s="322" t="str">
        <f t="shared" si="737"/>
        <v/>
      </c>
      <c r="AZ2593">
        <f t="shared" si="723"/>
        <v>0</v>
      </c>
      <c r="BA2593" t="str">
        <f t="shared" si="726"/>
        <v/>
      </c>
      <c r="BB2593" t="str">
        <f t="shared" si="724"/>
        <v/>
      </c>
    </row>
    <row r="2594" spans="2:54" x14ac:dyDescent="0.15">
      <c r="B2594" s="347"/>
      <c r="C2594" s="347"/>
      <c r="D2594" s="347"/>
      <c r="E2594" s="347"/>
      <c r="F2594" s="347"/>
      <c r="G2594" s="347"/>
      <c r="H2594" s="347"/>
      <c r="I2594" s="347"/>
      <c r="J2594" s="347"/>
      <c r="K2594" s="347"/>
      <c r="N2594" s="323" t="str">
        <f t="shared" si="727"/>
        <v/>
      </c>
      <c r="O2594" s="323" t="str">
        <f t="shared" si="722"/>
        <v/>
      </c>
      <c r="P2594" s="323" t="str">
        <f t="shared" si="721"/>
        <v/>
      </c>
      <c r="R2594" s="323" t="str">
        <f t="shared" si="725"/>
        <v/>
      </c>
      <c r="X2594" s="322" t="str">
        <f t="shared" si="728"/>
        <v/>
      </c>
      <c r="Y2594" s="322" t="str">
        <f t="shared" si="729"/>
        <v/>
      </c>
      <c r="Z2594" s="322" t="str">
        <f t="shared" si="730"/>
        <v/>
      </c>
      <c r="AA2594" s="322" t="str">
        <f t="shared" si="731"/>
        <v/>
      </c>
      <c r="AB2594" s="322" t="str">
        <f t="shared" si="732"/>
        <v/>
      </c>
      <c r="AC2594" s="322" t="str">
        <f t="shared" si="733"/>
        <v/>
      </c>
      <c r="AD2594" s="322" t="str">
        <f t="shared" si="734"/>
        <v/>
      </c>
      <c r="AE2594" s="322" t="str">
        <f t="shared" si="735"/>
        <v/>
      </c>
      <c r="AF2594" s="322" t="str">
        <f t="shared" si="736"/>
        <v/>
      </c>
      <c r="AG2594" s="322" t="str">
        <f t="shared" si="737"/>
        <v/>
      </c>
      <c r="AZ2594">
        <f t="shared" si="723"/>
        <v>0</v>
      </c>
      <c r="BA2594" t="str">
        <f t="shared" si="726"/>
        <v/>
      </c>
      <c r="BB2594" t="str">
        <f t="shared" si="724"/>
        <v/>
      </c>
    </row>
    <row r="2595" spans="2:54" x14ac:dyDescent="0.15">
      <c r="B2595" s="347"/>
      <c r="C2595" s="347"/>
      <c r="D2595" s="347"/>
      <c r="E2595" s="347"/>
      <c r="F2595" s="347"/>
      <c r="G2595" s="347"/>
      <c r="H2595" s="347"/>
      <c r="I2595" s="347"/>
      <c r="J2595" s="347"/>
      <c r="K2595" s="347"/>
      <c r="N2595" s="323" t="str">
        <f t="shared" si="727"/>
        <v/>
      </c>
      <c r="O2595" s="323" t="str">
        <f t="shared" si="722"/>
        <v/>
      </c>
      <c r="P2595" s="323" t="str">
        <f t="shared" si="721"/>
        <v/>
      </c>
      <c r="R2595" s="323" t="str">
        <f t="shared" si="725"/>
        <v/>
      </c>
      <c r="X2595" s="322" t="str">
        <f t="shared" si="728"/>
        <v/>
      </c>
      <c r="Y2595" s="322" t="str">
        <f t="shared" si="729"/>
        <v/>
      </c>
      <c r="Z2595" s="322" t="str">
        <f t="shared" si="730"/>
        <v/>
      </c>
      <c r="AA2595" s="322" t="str">
        <f t="shared" si="731"/>
        <v/>
      </c>
      <c r="AB2595" s="322" t="str">
        <f t="shared" si="732"/>
        <v/>
      </c>
      <c r="AC2595" s="322" t="str">
        <f t="shared" si="733"/>
        <v/>
      </c>
      <c r="AD2595" s="322" t="str">
        <f t="shared" si="734"/>
        <v/>
      </c>
      <c r="AE2595" s="322" t="str">
        <f t="shared" si="735"/>
        <v/>
      </c>
      <c r="AF2595" s="322" t="str">
        <f t="shared" si="736"/>
        <v/>
      </c>
      <c r="AG2595" s="322" t="str">
        <f t="shared" si="737"/>
        <v/>
      </c>
      <c r="AZ2595">
        <f t="shared" si="723"/>
        <v>0</v>
      </c>
      <c r="BA2595" t="str">
        <f t="shared" si="726"/>
        <v/>
      </c>
      <c r="BB2595" t="str">
        <f t="shared" si="724"/>
        <v/>
      </c>
    </row>
    <row r="2596" spans="2:54" x14ac:dyDescent="0.15">
      <c r="B2596" s="347"/>
      <c r="C2596" s="347"/>
      <c r="D2596" s="347"/>
      <c r="E2596" s="347"/>
      <c r="F2596" s="347"/>
      <c r="G2596" s="347"/>
      <c r="H2596" s="347"/>
      <c r="I2596" s="347"/>
      <c r="J2596" s="347"/>
      <c r="K2596" s="347"/>
      <c r="N2596" s="323" t="str">
        <f t="shared" si="727"/>
        <v/>
      </c>
      <c r="O2596" s="323" t="str">
        <f t="shared" si="722"/>
        <v/>
      </c>
      <c r="P2596" s="323" t="str">
        <f t="shared" si="721"/>
        <v/>
      </c>
      <c r="R2596" s="323" t="str">
        <f t="shared" si="725"/>
        <v/>
      </c>
      <c r="X2596" s="322" t="str">
        <f t="shared" si="728"/>
        <v/>
      </c>
      <c r="Y2596" s="322" t="str">
        <f t="shared" si="729"/>
        <v/>
      </c>
      <c r="Z2596" s="322" t="str">
        <f t="shared" si="730"/>
        <v/>
      </c>
      <c r="AA2596" s="322" t="str">
        <f t="shared" si="731"/>
        <v/>
      </c>
      <c r="AB2596" s="322" t="str">
        <f t="shared" si="732"/>
        <v/>
      </c>
      <c r="AC2596" s="322" t="str">
        <f t="shared" si="733"/>
        <v/>
      </c>
      <c r="AD2596" s="322" t="str">
        <f t="shared" si="734"/>
        <v/>
      </c>
      <c r="AE2596" s="322" t="str">
        <f t="shared" si="735"/>
        <v/>
      </c>
      <c r="AF2596" s="322" t="str">
        <f t="shared" si="736"/>
        <v/>
      </c>
      <c r="AG2596" s="322" t="str">
        <f t="shared" si="737"/>
        <v/>
      </c>
      <c r="AZ2596">
        <f t="shared" si="723"/>
        <v>0</v>
      </c>
      <c r="BA2596" t="str">
        <f t="shared" si="726"/>
        <v/>
      </c>
      <c r="BB2596" t="str">
        <f t="shared" si="724"/>
        <v/>
      </c>
    </row>
    <row r="2597" spans="2:54" x14ac:dyDescent="0.15">
      <c r="B2597" s="347"/>
      <c r="C2597" s="347"/>
      <c r="D2597" s="347"/>
      <c r="E2597" s="347"/>
      <c r="F2597" s="347"/>
      <c r="G2597" s="347"/>
      <c r="H2597" s="347"/>
      <c r="I2597" s="347"/>
      <c r="J2597" s="347"/>
      <c r="K2597" s="347"/>
      <c r="N2597" s="323" t="str">
        <f t="shared" si="727"/>
        <v/>
      </c>
      <c r="O2597" s="323" t="str">
        <f t="shared" si="722"/>
        <v/>
      </c>
      <c r="P2597" s="323" t="str">
        <f t="shared" si="721"/>
        <v/>
      </c>
      <c r="R2597" s="323" t="str">
        <f t="shared" si="725"/>
        <v/>
      </c>
      <c r="X2597" s="322" t="str">
        <f t="shared" si="728"/>
        <v/>
      </c>
      <c r="Y2597" s="322" t="str">
        <f t="shared" si="729"/>
        <v/>
      </c>
      <c r="Z2597" s="322" t="str">
        <f t="shared" si="730"/>
        <v/>
      </c>
      <c r="AA2597" s="322" t="str">
        <f t="shared" si="731"/>
        <v/>
      </c>
      <c r="AB2597" s="322" t="str">
        <f t="shared" si="732"/>
        <v/>
      </c>
      <c r="AC2597" s="322" t="str">
        <f t="shared" si="733"/>
        <v/>
      </c>
      <c r="AD2597" s="322" t="str">
        <f t="shared" si="734"/>
        <v/>
      </c>
      <c r="AE2597" s="322" t="str">
        <f t="shared" si="735"/>
        <v/>
      </c>
      <c r="AF2597" s="322" t="str">
        <f t="shared" si="736"/>
        <v/>
      </c>
      <c r="AG2597" s="322" t="str">
        <f t="shared" si="737"/>
        <v/>
      </c>
      <c r="AZ2597">
        <f t="shared" si="723"/>
        <v>0</v>
      </c>
      <c r="BA2597" t="str">
        <f t="shared" si="726"/>
        <v/>
      </c>
      <c r="BB2597" t="str">
        <f t="shared" si="724"/>
        <v/>
      </c>
    </row>
    <row r="2598" spans="2:54" x14ac:dyDescent="0.15">
      <c r="B2598" s="347"/>
      <c r="C2598" s="347"/>
      <c r="D2598" s="347"/>
      <c r="E2598" s="347"/>
      <c r="F2598" s="347"/>
      <c r="G2598" s="347"/>
      <c r="H2598" s="347"/>
      <c r="I2598" s="347"/>
      <c r="J2598" s="347"/>
      <c r="K2598" s="347"/>
      <c r="N2598" s="323" t="str">
        <f t="shared" si="727"/>
        <v/>
      </c>
      <c r="O2598" s="323" t="str">
        <f t="shared" si="722"/>
        <v/>
      </c>
      <c r="P2598" s="323" t="str">
        <f t="shared" si="721"/>
        <v/>
      </c>
      <c r="R2598" s="323" t="str">
        <f t="shared" si="725"/>
        <v/>
      </c>
      <c r="X2598" s="322" t="str">
        <f t="shared" si="728"/>
        <v/>
      </c>
      <c r="Y2598" s="322" t="str">
        <f t="shared" si="729"/>
        <v/>
      </c>
      <c r="Z2598" s="322" t="str">
        <f t="shared" si="730"/>
        <v/>
      </c>
      <c r="AA2598" s="322" t="str">
        <f t="shared" si="731"/>
        <v/>
      </c>
      <c r="AB2598" s="322" t="str">
        <f t="shared" si="732"/>
        <v/>
      </c>
      <c r="AC2598" s="322" t="str">
        <f t="shared" si="733"/>
        <v/>
      </c>
      <c r="AD2598" s="322" t="str">
        <f t="shared" si="734"/>
        <v/>
      </c>
      <c r="AE2598" s="322" t="str">
        <f t="shared" si="735"/>
        <v/>
      </c>
      <c r="AF2598" s="322" t="str">
        <f t="shared" si="736"/>
        <v/>
      </c>
      <c r="AG2598" s="322" t="str">
        <f t="shared" si="737"/>
        <v/>
      </c>
      <c r="AZ2598">
        <f t="shared" si="723"/>
        <v>0</v>
      </c>
      <c r="BA2598" t="str">
        <f t="shared" si="726"/>
        <v/>
      </c>
      <c r="BB2598" t="str">
        <f t="shared" si="724"/>
        <v/>
      </c>
    </row>
    <row r="2599" spans="2:54" x14ac:dyDescent="0.15">
      <c r="B2599" s="347"/>
      <c r="C2599" s="347"/>
      <c r="D2599" s="347"/>
      <c r="E2599" s="347"/>
      <c r="F2599" s="347"/>
      <c r="G2599" s="347"/>
      <c r="H2599" s="347"/>
      <c r="I2599" s="347"/>
      <c r="J2599" s="347"/>
      <c r="K2599" s="347"/>
      <c r="N2599" s="323" t="str">
        <f t="shared" si="727"/>
        <v/>
      </c>
      <c r="O2599" s="323" t="str">
        <f t="shared" si="722"/>
        <v/>
      </c>
      <c r="P2599" s="323" t="str">
        <f t="shared" si="721"/>
        <v/>
      </c>
      <c r="R2599" s="323" t="str">
        <f t="shared" si="725"/>
        <v/>
      </c>
      <c r="X2599" s="322" t="str">
        <f t="shared" si="728"/>
        <v/>
      </c>
      <c r="Y2599" s="322" t="str">
        <f t="shared" si="729"/>
        <v/>
      </c>
      <c r="Z2599" s="322" t="str">
        <f t="shared" si="730"/>
        <v/>
      </c>
      <c r="AA2599" s="322" t="str">
        <f t="shared" si="731"/>
        <v/>
      </c>
      <c r="AB2599" s="322" t="str">
        <f t="shared" si="732"/>
        <v/>
      </c>
      <c r="AC2599" s="322" t="str">
        <f t="shared" si="733"/>
        <v/>
      </c>
      <c r="AD2599" s="322" t="str">
        <f t="shared" si="734"/>
        <v/>
      </c>
      <c r="AE2599" s="322" t="str">
        <f t="shared" si="735"/>
        <v/>
      </c>
      <c r="AF2599" s="322" t="str">
        <f t="shared" si="736"/>
        <v/>
      </c>
      <c r="AG2599" s="322" t="str">
        <f t="shared" si="737"/>
        <v/>
      </c>
      <c r="AZ2599">
        <f t="shared" si="723"/>
        <v>0</v>
      </c>
      <c r="BA2599" t="str">
        <f t="shared" si="726"/>
        <v/>
      </c>
      <c r="BB2599" t="str">
        <f t="shared" si="724"/>
        <v/>
      </c>
    </row>
    <row r="2600" spans="2:54" x14ac:dyDescent="0.15">
      <c r="B2600" s="347"/>
      <c r="C2600" s="347"/>
      <c r="D2600" s="347"/>
      <c r="E2600" s="347"/>
      <c r="F2600" s="347"/>
      <c r="G2600" s="347"/>
      <c r="H2600" s="347"/>
      <c r="I2600" s="347"/>
      <c r="J2600" s="347"/>
      <c r="K2600" s="347"/>
      <c r="N2600" s="323" t="str">
        <f t="shared" si="727"/>
        <v/>
      </c>
      <c r="O2600" s="323" t="str">
        <f t="shared" si="722"/>
        <v/>
      </c>
      <c r="P2600" s="323" t="str">
        <f t="shared" si="721"/>
        <v/>
      </c>
      <c r="R2600" s="323" t="str">
        <f t="shared" si="725"/>
        <v/>
      </c>
      <c r="X2600" s="322" t="str">
        <f t="shared" si="728"/>
        <v/>
      </c>
      <c r="Y2600" s="322" t="str">
        <f t="shared" si="729"/>
        <v/>
      </c>
      <c r="Z2600" s="322" t="str">
        <f t="shared" si="730"/>
        <v/>
      </c>
      <c r="AA2600" s="322" t="str">
        <f t="shared" si="731"/>
        <v/>
      </c>
      <c r="AB2600" s="322" t="str">
        <f t="shared" si="732"/>
        <v/>
      </c>
      <c r="AC2600" s="322" t="str">
        <f t="shared" si="733"/>
        <v/>
      </c>
      <c r="AD2600" s="322" t="str">
        <f t="shared" si="734"/>
        <v/>
      </c>
      <c r="AE2600" s="322" t="str">
        <f t="shared" si="735"/>
        <v/>
      </c>
      <c r="AF2600" s="322" t="str">
        <f t="shared" si="736"/>
        <v/>
      </c>
      <c r="AG2600" s="322" t="str">
        <f t="shared" si="737"/>
        <v/>
      </c>
      <c r="AZ2600">
        <f t="shared" si="723"/>
        <v>0</v>
      </c>
      <c r="BA2600" t="str">
        <f t="shared" si="726"/>
        <v/>
      </c>
      <c r="BB2600" t="str">
        <f t="shared" si="724"/>
        <v/>
      </c>
    </row>
    <row r="2601" spans="2:54" x14ac:dyDescent="0.15">
      <c r="B2601" s="347"/>
      <c r="C2601" s="347"/>
      <c r="D2601" s="347"/>
      <c r="E2601" s="347"/>
      <c r="F2601" s="347"/>
      <c r="G2601" s="347"/>
      <c r="H2601" s="347"/>
      <c r="I2601" s="347"/>
      <c r="J2601" s="347"/>
      <c r="K2601" s="347"/>
      <c r="N2601" s="323" t="str">
        <f t="shared" si="727"/>
        <v/>
      </c>
      <c r="O2601" s="323" t="str">
        <f t="shared" si="722"/>
        <v/>
      </c>
      <c r="P2601" s="323" t="str">
        <f t="shared" si="721"/>
        <v/>
      </c>
      <c r="R2601" s="323" t="str">
        <f t="shared" si="725"/>
        <v/>
      </c>
      <c r="X2601" s="322" t="str">
        <f t="shared" si="728"/>
        <v/>
      </c>
      <c r="Y2601" s="322" t="str">
        <f t="shared" si="729"/>
        <v/>
      </c>
      <c r="Z2601" s="322" t="str">
        <f t="shared" si="730"/>
        <v/>
      </c>
      <c r="AA2601" s="322" t="str">
        <f t="shared" si="731"/>
        <v/>
      </c>
      <c r="AB2601" s="322" t="str">
        <f t="shared" si="732"/>
        <v/>
      </c>
      <c r="AC2601" s="322" t="str">
        <f t="shared" si="733"/>
        <v/>
      </c>
      <c r="AD2601" s="322" t="str">
        <f t="shared" si="734"/>
        <v/>
      </c>
      <c r="AE2601" s="322" t="str">
        <f t="shared" si="735"/>
        <v/>
      </c>
      <c r="AF2601" s="322" t="str">
        <f t="shared" si="736"/>
        <v/>
      </c>
      <c r="AG2601" s="322" t="str">
        <f t="shared" si="737"/>
        <v/>
      </c>
      <c r="AZ2601">
        <f t="shared" si="723"/>
        <v>0</v>
      </c>
      <c r="BA2601" t="str">
        <f t="shared" si="726"/>
        <v/>
      </c>
      <c r="BB2601" t="str">
        <f t="shared" si="724"/>
        <v/>
      </c>
    </row>
    <row r="2602" spans="2:54" x14ac:dyDescent="0.15">
      <c r="B2602" s="347"/>
      <c r="C2602" s="347"/>
      <c r="D2602" s="347"/>
      <c r="E2602" s="347"/>
      <c r="F2602" s="347"/>
      <c r="G2602" s="347"/>
      <c r="H2602" s="347"/>
      <c r="I2602" s="347"/>
      <c r="J2602" s="347"/>
      <c r="K2602" s="347"/>
      <c r="N2602" s="323" t="str">
        <f t="shared" si="727"/>
        <v/>
      </c>
      <c r="O2602" s="323" t="str">
        <f t="shared" si="722"/>
        <v/>
      </c>
      <c r="P2602" s="323" t="str">
        <f t="shared" si="721"/>
        <v/>
      </c>
      <c r="R2602" s="323" t="str">
        <f t="shared" si="725"/>
        <v/>
      </c>
      <c r="X2602" s="322" t="str">
        <f t="shared" si="728"/>
        <v/>
      </c>
      <c r="Y2602" s="322" t="str">
        <f t="shared" si="729"/>
        <v/>
      </c>
      <c r="Z2602" s="322" t="str">
        <f t="shared" si="730"/>
        <v/>
      </c>
      <c r="AA2602" s="322" t="str">
        <f t="shared" si="731"/>
        <v/>
      </c>
      <c r="AB2602" s="322" t="str">
        <f t="shared" si="732"/>
        <v/>
      </c>
      <c r="AC2602" s="322" t="str">
        <f t="shared" si="733"/>
        <v/>
      </c>
      <c r="AD2602" s="322" t="str">
        <f t="shared" si="734"/>
        <v/>
      </c>
      <c r="AE2602" s="322" t="str">
        <f t="shared" si="735"/>
        <v/>
      </c>
      <c r="AF2602" s="322" t="str">
        <f t="shared" si="736"/>
        <v/>
      </c>
      <c r="AG2602" s="322" t="str">
        <f t="shared" si="737"/>
        <v/>
      </c>
      <c r="AZ2602">
        <f t="shared" si="723"/>
        <v>0</v>
      </c>
      <c r="BA2602" t="str">
        <f t="shared" si="726"/>
        <v/>
      </c>
      <c r="BB2602" t="str">
        <f t="shared" si="724"/>
        <v/>
      </c>
    </row>
    <row r="2603" spans="2:54" x14ac:dyDescent="0.15">
      <c r="B2603" s="347"/>
      <c r="C2603" s="347"/>
      <c r="D2603" s="347"/>
      <c r="E2603" s="347"/>
      <c r="F2603" s="347"/>
      <c r="G2603" s="347"/>
      <c r="H2603" s="347"/>
      <c r="I2603" s="347"/>
      <c r="J2603" s="347"/>
      <c r="K2603" s="347"/>
      <c r="N2603" s="323" t="str">
        <f t="shared" si="727"/>
        <v/>
      </c>
      <c r="O2603" s="323" t="str">
        <f t="shared" si="722"/>
        <v/>
      </c>
      <c r="P2603" s="323" t="str">
        <f t="shared" si="721"/>
        <v/>
      </c>
      <c r="R2603" s="323" t="str">
        <f t="shared" si="725"/>
        <v/>
      </c>
      <c r="X2603" s="322" t="str">
        <f t="shared" si="728"/>
        <v/>
      </c>
      <c r="Y2603" s="322" t="str">
        <f t="shared" si="729"/>
        <v/>
      </c>
      <c r="Z2603" s="322" t="str">
        <f t="shared" si="730"/>
        <v/>
      </c>
      <c r="AA2603" s="322" t="str">
        <f t="shared" si="731"/>
        <v/>
      </c>
      <c r="AB2603" s="322" t="str">
        <f t="shared" si="732"/>
        <v/>
      </c>
      <c r="AC2603" s="322" t="str">
        <f t="shared" si="733"/>
        <v/>
      </c>
      <c r="AD2603" s="322" t="str">
        <f t="shared" si="734"/>
        <v/>
      </c>
      <c r="AE2603" s="322" t="str">
        <f t="shared" si="735"/>
        <v/>
      </c>
      <c r="AF2603" s="322" t="str">
        <f t="shared" si="736"/>
        <v/>
      </c>
      <c r="AG2603" s="322" t="str">
        <f t="shared" si="737"/>
        <v/>
      </c>
      <c r="AZ2603">
        <f t="shared" si="723"/>
        <v>0</v>
      </c>
      <c r="BA2603" t="str">
        <f t="shared" si="726"/>
        <v/>
      </c>
      <c r="BB2603" t="str">
        <f t="shared" si="724"/>
        <v/>
      </c>
    </row>
    <row r="2604" spans="2:54" x14ac:dyDescent="0.15">
      <c r="B2604" s="347"/>
      <c r="C2604" s="347"/>
      <c r="D2604" s="347"/>
      <c r="E2604" s="347"/>
      <c r="F2604" s="347"/>
      <c r="G2604" s="347"/>
      <c r="H2604" s="347"/>
      <c r="I2604" s="347"/>
      <c r="J2604" s="347"/>
      <c r="K2604" s="347"/>
      <c r="N2604" s="323" t="str">
        <f t="shared" si="727"/>
        <v/>
      </c>
      <c r="O2604" s="323" t="str">
        <f t="shared" si="722"/>
        <v/>
      </c>
      <c r="P2604" s="323" t="str">
        <f t="shared" si="721"/>
        <v/>
      </c>
      <c r="R2604" s="323" t="str">
        <f t="shared" si="725"/>
        <v/>
      </c>
      <c r="X2604" s="322" t="str">
        <f t="shared" si="728"/>
        <v/>
      </c>
      <c r="Y2604" s="322" t="str">
        <f t="shared" si="729"/>
        <v/>
      </c>
      <c r="Z2604" s="322" t="str">
        <f t="shared" si="730"/>
        <v/>
      </c>
      <c r="AA2604" s="322" t="str">
        <f t="shared" si="731"/>
        <v/>
      </c>
      <c r="AB2604" s="322" t="str">
        <f t="shared" si="732"/>
        <v/>
      </c>
      <c r="AC2604" s="322" t="str">
        <f t="shared" si="733"/>
        <v/>
      </c>
      <c r="AD2604" s="322" t="str">
        <f t="shared" si="734"/>
        <v/>
      </c>
      <c r="AE2604" s="322" t="str">
        <f t="shared" si="735"/>
        <v/>
      </c>
      <c r="AF2604" s="322" t="str">
        <f t="shared" si="736"/>
        <v/>
      </c>
      <c r="AG2604" s="322" t="str">
        <f t="shared" si="737"/>
        <v/>
      </c>
      <c r="AZ2604">
        <f t="shared" si="723"/>
        <v>0</v>
      </c>
      <c r="BA2604" t="str">
        <f t="shared" si="726"/>
        <v/>
      </c>
      <c r="BB2604" t="str">
        <f t="shared" si="724"/>
        <v/>
      </c>
    </row>
    <row r="2605" spans="2:54" x14ac:dyDescent="0.15">
      <c r="B2605" s="347"/>
      <c r="C2605" s="347"/>
      <c r="D2605" s="347"/>
      <c r="E2605" s="347"/>
      <c r="F2605" s="347"/>
      <c r="G2605" s="347"/>
      <c r="H2605" s="347"/>
      <c r="I2605" s="347"/>
      <c r="J2605" s="347"/>
      <c r="K2605" s="347"/>
      <c r="N2605" s="323" t="str">
        <f t="shared" si="727"/>
        <v/>
      </c>
      <c r="O2605" s="323" t="str">
        <f t="shared" si="722"/>
        <v/>
      </c>
      <c r="P2605" s="323" t="str">
        <f t="shared" ref="P2605:P2668" si="738">IF(COUNT(AA2605,AG2605)=2,SUM(AA2605,AG2605)*12.5,"")</f>
        <v/>
      </c>
      <c r="R2605" s="323" t="str">
        <f t="shared" si="725"/>
        <v/>
      </c>
      <c r="X2605" s="322" t="str">
        <f t="shared" si="728"/>
        <v/>
      </c>
      <c r="Y2605" s="322" t="str">
        <f t="shared" si="729"/>
        <v/>
      </c>
      <c r="Z2605" s="322" t="str">
        <f t="shared" si="730"/>
        <v/>
      </c>
      <c r="AA2605" s="322" t="str">
        <f t="shared" si="731"/>
        <v/>
      </c>
      <c r="AB2605" s="322" t="str">
        <f t="shared" si="732"/>
        <v/>
      </c>
      <c r="AC2605" s="322" t="str">
        <f t="shared" si="733"/>
        <v/>
      </c>
      <c r="AD2605" s="322" t="str">
        <f t="shared" si="734"/>
        <v/>
      </c>
      <c r="AE2605" s="322" t="str">
        <f t="shared" si="735"/>
        <v/>
      </c>
      <c r="AF2605" s="322" t="str">
        <f t="shared" si="736"/>
        <v/>
      </c>
      <c r="AG2605" s="322" t="str">
        <f t="shared" si="737"/>
        <v/>
      </c>
      <c r="AZ2605">
        <f t="shared" si="723"/>
        <v>0</v>
      </c>
      <c r="BA2605" t="str">
        <f t="shared" si="726"/>
        <v/>
      </c>
      <c r="BB2605" t="str">
        <f t="shared" si="724"/>
        <v/>
      </c>
    </row>
    <row r="2606" spans="2:54" x14ac:dyDescent="0.15">
      <c r="B2606" s="347"/>
      <c r="C2606" s="347"/>
      <c r="D2606" s="347"/>
      <c r="E2606" s="347"/>
      <c r="F2606" s="347"/>
      <c r="G2606" s="347"/>
      <c r="H2606" s="347"/>
      <c r="I2606" s="347"/>
      <c r="J2606" s="347"/>
      <c r="K2606" s="347"/>
      <c r="N2606" s="323" t="str">
        <f t="shared" si="727"/>
        <v/>
      </c>
      <c r="O2606" s="323" t="str">
        <f t="shared" ref="O2606:O2669" si="739">IF(COUNT(X2606:Z2606,AB2606:AF2606)=8,SUM(X2606:Z2606,AB2606:AF2606)*3.125,"")</f>
        <v/>
      </c>
      <c r="P2606" s="323" t="str">
        <f t="shared" si="738"/>
        <v/>
      </c>
      <c r="R2606" s="323" t="str">
        <f t="shared" si="725"/>
        <v/>
      </c>
      <c r="X2606" s="322" t="str">
        <f t="shared" si="728"/>
        <v/>
      </c>
      <c r="Y2606" s="322" t="str">
        <f t="shared" si="729"/>
        <v/>
      </c>
      <c r="Z2606" s="322" t="str">
        <f t="shared" si="730"/>
        <v/>
      </c>
      <c r="AA2606" s="322" t="str">
        <f t="shared" si="731"/>
        <v/>
      </c>
      <c r="AB2606" s="322" t="str">
        <f t="shared" si="732"/>
        <v/>
      </c>
      <c r="AC2606" s="322" t="str">
        <f t="shared" si="733"/>
        <v/>
      </c>
      <c r="AD2606" s="322" t="str">
        <f t="shared" si="734"/>
        <v/>
      </c>
      <c r="AE2606" s="322" t="str">
        <f t="shared" si="735"/>
        <v/>
      </c>
      <c r="AF2606" s="322" t="str">
        <f t="shared" si="736"/>
        <v/>
      </c>
      <c r="AG2606" s="322" t="str">
        <f t="shared" si="737"/>
        <v/>
      </c>
      <c r="AZ2606">
        <f t="shared" si="723"/>
        <v>0</v>
      </c>
      <c r="BA2606" t="str">
        <f t="shared" si="726"/>
        <v/>
      </c>
      <c r="BB2606" t="str">
        <f t="shared" si="724"/>
        <v/>
      </c>
    </row>
    <row r="2607" spans="2:54" x14ac:dyDescent="0.15">
      <c r="B2607" s="347"/>
      <c r="C2607" s="347"/>
      <c r="D2607" s="347"/>
      <c r="E2607" s="347"/>
      <c r="F2607" s="347"/>
      <c r="G2607" s="347"/>
      <c r="H2607" s="347"/>
      <c r="I2607" s="347"/>
      <c r="J2607" s="347"/>
      <c r="K2607" s="347"/>
      <c r="N2607" s="323" t="str">
        <f t="shared" si="727"/>
        <v/>
      </c>
      <c r="O2607" s="323" t="str">
        <f t="shared" si="739"/>
        <v/>
      </c>
      <c r="P2607" s="323" t="str">
        <f t="shared" si="738"/>
        <v/>
      </c>
      <c r="R2607" s="323" t="str">
        <f t="shared" si="725"/>
        <v/>
      </c>
      <c r="X2607" s="322" t="str">
        <f t="shared" si="728"/>
        <v/>
      </c>
      <c r="Y2607" s="322" t="str">
        <f t="shared" si="729"/>
        <v/>
      </c>
      <c r="Z2607" s="322" t="str">
        <f t="shared" si="730"/>
        <v/>
      </c>
      <c r="AA2607" s="322" t="str">
        <f t="shared" si="731"/>
        <v/>
      </c>
      <c r="AB2607" s="322" t="str">
        <f t="shared" si="732"/>
        <v/>
      </c>
      <c r="AC2607" s="322" t="str">
        <f t="shared" si="733"/>
        <v/>
      </c>
      <c r="AD2607" s="322" t="str">
        <f t="shared" si="734"/>
        <v/>
      </c>
      <c r="AE2607" s="322" t="str">
        <f t="shared" si="735"/>
        <v/>
      </c>
      <c r="AF2607" s="322" t="str">
        <f t="shared" si="736"/>
        <v/>
      </c>
      <c r="AG2607" s="322" t="str">
        <f t="shared" si="737"/>
        <v/>
      </c>
      <c r="AZ2607">
        <f t="shared" si="723"/>
        <v>0</v>
      </c>
      <c r="BA2607" t="str">
        <f t="shared" si="726"/>
        <v/>
      </c>
      <c r="BB2607" t="str">
        <f t="shared" si="724"/>
        <v/>
      </c>
    </row>
    <row r="2608" spans="2:54" x14ac:dyDescent="0.15">
      <c r="B2608" s="347"/>
      <c r="C2608" s="347"/>
      <c r="D2608" s="347"/>
      <c r="E2608" s="347"/>
      <c r="F2608" s="347"/>
      <c r="G2608" s="347"/>
      <c r="H2608" s="347"/>
      <c r="I2608" s="347"/>
      <c r="J2608" s="347"/>
      <c r="K2608" s="347"/>
      <c r="N2608" s="323" t="str">
        <f t="shared" si="727"/>
        <v/>
      </c>
      <c r="O2608" s="323" t="str">
        <f t="shared" si="739"/>
        <v/>
      </c>
      <c r="P2608" s="323" t="str">
        <f t="shared" si="738"/>
        <v/>
      </c>
      <c r="R2608" s="323" t="str">
        <f t="shared" si="725"/>
        <v/>
      </c>
      <c r="X2608" s="322" t="str">
        <f t="shared" si="728"/>
        <v/>
      </c>
      <c r="Y2608" s="322" t="str">
        <f t="shared" si="729"/>
        <v/>
      </c>
      <c r="Z2608" s="322" t="str">
        <f t="shared" si="730"/>
        <v/>
      </c>
      <c r="AA2608" s="322" t="str">
        <f t="shared" si="731"/>
        <v/>
      </c>
      <c r="AB2608" s="322" t="str">
        <f t="shared" si="732"/>
        <v/>
      </c>
      <c r="AC2608" s="322" t="str">
        <f t="shared" si="733"/>
        <v/>
      </c>
      <c r="AD2608" s="322" t="str">
        <f t="shared" si="734"/>
        <v/>
      </c>
      <c r="AE2608" s="322" t="str">
        <f t="shared" si="735"/>
        <v/>
      </c>
      <c r="AF2608" s="322" t="str">
        <f t="shared" si="736"/>
        <v/>
      </c>
      <c r="AG2608" s="322" t="str">
        <f t="shared" si="737"/>
        <v/>
      </c>
      <c r="AZ2608">
        <f t="shared" si="723"/>
        <v>0</v>
      </c>
      <c r="BA2608" t="str">
        <f t="shared" si="726"/>
        <v/>
      </c>
      <c r="BB2608" t="str">
        <f t="shared" si="724"/>
        <v/>
      </c>
    </row>
    <row r="2609" spans="2:54" x14ac:dyDescent="0.15">
      <c r="B2609" s="347"/>
      <c r="C2609" s="347"/>
      <c r="D2609" s="347"/>
      <c r="E2609" s="347"/>
      <c r="F2609" s="347"/>
      <c r="G2609" s="347"/>
      <c r="H2609" s="347"/>
      <c r="I2609" s="347"/>
      <c r="J2609" s="347"/>
      <c r="K2609" s="347"/>
      <c r="N2609" s="323" t="str">
        <f t="shared" si="727"/>
        <v/>
      </c>
      <c r="O2609" s="323" t="str">
        <f t="shared" si="739"/>
        <v/>
      </c>
      <c r="P2609" s="323" t="str">
        <f t="shared" si="738"/>
        <v/>
      </c>
      <c r="R2609" s="323" t="str">
        <f t="shared" si="725"/>
        <v/>
      </c>
      <c r="X2609" s="322" t="str">
        <f t="shared" si="728"/>
        <v/>
      </c>
      <c r="Y2609" s="322" t="str">
        <f t="shared" si="729"/>
        <v/>
      </c>
      <c r="Z2609" s="322" t="str">
        <f t="shared" si="730"/>
        <v/>
      </c>
      <c r="AA2609" s="322" t="str">
        <f t="shared" si="731"/>
        <v/>
      </c>
      <c r="AB2609" s="322" t="str">
        <f t="shared" si="732"/>
        <v/>
      </c>
      <c r="AC2609" s="322" t="str">
        <f t="shared" si="733"/>
        <v/>
      </c>
      <c r="AD2609" s="322" t="str">
        <f t="shared" si="734"/>
        <v/>
      </c>
      <c r="AE2609" s="322" t="str">
        <f t="shared" si="735"/>
        <v/>
      </c>
      <c r="AF2609" s="322" t="str">
        <f t="shared" si="736"/>
        <v/>
      </c>
      <c r="AG2609" s="322" t="str">
        <f t="shared" si="737"/>
        <v/>
      </c>
      <c r="AZ2609">
        <f t="shared" si="723"/>
        <v>0</v>
      </c>
      <c r="BA2609" t="str">
        <f t="shared" si="726"/>
        <v/>
      </c>
      <c r="BB2609" t="str">
        <f t="shared" si="724"/>
        <v/>
      </c>
    </row>
    <row r="2610" spans="2:54" x14ac:dyDescent="0.15">
      <c r="B2610" s="347"/>
      <c r="C2610" s="347"/>
      <c r="D2610" s="347"/>
      <c r="E2610" s="347"/>
      <c r="F2610" s="347"/>
      <c r="G2610" s="347"/>
      <c r="H2610" s="347"/>
      <c r="I2610" s="347"/>
      <c r="J2610" s="347"/>
      <c r="K2610" s="347"/>
      <c r="N2610" s="323" t="str">
        <f t="shared" si="727"/>
        <v/>
      </c>
      <c r="O2610" s="323" t="str">
        <f t="shared" si="739"/>
        <v/>
      </c>
      <c r="P2610" s="323" t="str">
        <f t="shared" si="738"/>
        <v/>
      </c>
      <c r="R2610" s="323" t="str">
        <f t="shared" si="725"/>
        <v/>
      </c>
      <c r="X2610" s="322" t="str">
        <f t="shared" si="728"/>
        <v/>
      </c>
      <c r="Y2610" s="322" t="str">
        <f t="shared" si="729"/>
        <v/>
      </c>
      <c r="Z2610" s="322" t="str">
        <f t="shared" si="730"/>
        <v/>
      </c>
      <c r="AA2610" s="322" t="str">
        <f t="shared" si="731"/>
        <v/>
      </c>
      <c r="AB2610" s="322" t="str">
        <f t="shared" si="732"/>
        <v/>
      </c>
      <c r="AC2610" s="322" t="str">
        <f t="shared" si="733"/>
        <v/>
      </c>
      <c r="AD2610" s="322" t="str">
        <f t="shared" si="734"/>
        <v/>
      </c>
      <c r="AE2610" s="322" t="str">
        <f t="shared" si="735"/>
        <v/>
      </c>
      <c r="AF2610" s="322" t="str">
        <f t="shared" si="736"/>
        <v/>
      </c>
      <c r="AG2610" s="322" t="str">
        <f t="shared" si="737"/>
        <v/>
      </c>
      <c r="AZ2610">
        <f t="shared" si="723"/>
        <v>0</v>
      </c>
      <c r="BA2610" t="str">
        <f t="shared" si="726"/>
        <v/>
      </c>
      <c r="BB2610" t="str">
        <f t="shared" si="724"/>
        <v/>
      </c>
    </row>
    <row r="2611" spans="2:54" x14ac:dyDescent="0.15">
      <c r="B2611" s="347"/>
      <c r="C2611" s="347"/>
      <c r="D2611" s="347"/>
      <c r="E2611" s="347"/>
      <c r="F2611" s="347"/>
      <c r="G2611" s="347"/>
      <c r="H2611" s="347"/>
      <c r="I2611" s="347"/>
      <c r="J2611" s="347"/>
      <c r="K2611" s="347"/>
      <c r="N2611" s="323" t="str">
        <f t="shared" si="727"/>
        <v/>
      </c>
      <c r="O2611" s="323" t="str">
        <f t="shared" si="739"/>
        <v/>
      </c>
      <c r="P2611" s="323" t="str">
        <f t="shared" si="738"/>
        <v/>
      </c>
      <c r="R2611" s="323" t="str">
        <f t="shared" si="725"/>
        <v/>
      </c>
      <c r="X2611" s="322" t="str">
        <f t="shared" si="728"/>
        <v/>
      </c>
      <c r="Y2611" s="322" t="str">
        <f t="shared" si="729"/>
        <v/>
      </c>
      <c r="Z2611" s="322" t="str">
        <f t="shared" si="730"/>
        <v/>
      </c>
      <c r="AA2611" s="322" t="str">
        <f t="shared" si="731"/>
        <v/>
      </c>
      <c r="AB2611" s="322" t="str">
        <f t="shared" si="732"/>
        <v/>
      </c>
      <c r="AC2611" s="322" t="str">
        <f t="shared" si="733"/>
        <v/>
      </c>
      <c r="AD2611" s="322" t="str">
        <f t="shared" si="734"/>
        <v/>
      </c>
      <c r="AE2611" s="322" t="str">
        <f t="shared" si="735"/>
        <v/>
      </c>
      <c r="AF2611" s="322" t="str">
        <f t="shared" si="736"/>
        <v/>
      </c>
      <c r="AG2611" s="322" t="str">
        <f t="shared" si="737"/>
        <v/>
      </c>
      <c r="AZ2611">
        <f t="shared" si="723"/>
        <v>0</v>
      </c>
      <c r="BA2611" t="str">
        <f t="shared" si="726"/>
        <v/>
      </c>
      <c r="BB2611" t="str">
        <f t="shared" si="724"/>
        <v/>
      </c>
    </row>
    <row r="2612" spans="2:54" x14ac:dyDescent="0.15">
      <c r="B2612" s="347"/>
      <c r="C2612" s="347"/>
      <c r="D2612" s="347"/>
      <c r="E2612" s="347"/>
      <c r="F2612" s="347"/>
      <c r="G2612" s="347"/>
      <c r="H2612" s="347"/>
      <c r="I2612" s="347"/>
      <c r="J2612" s="347"/>
      <c r="K2612" s="347"/>
      <c r="N2612" s="323" t="str">
        <f t="shared" si="727"/>
        <v/>
      </c>
      <c r="O2612" s="323" t="str">
        <f t="shared" si="739"/>
        <v/>
      </c>
      <c r="P2612" s="323" t="str">
        <f t="shared" si="738"/>
        <v/>
      </c>
      <c r="R2612" s="323" t="str">
        <f t="shared" si="725"/>
        <v/>
      </c>
      <c r="X2612" s="322" t="str">
        <f t="shared" si="728"/>
        <v/>
      </c>
      <c r="Y2612" s="322" t="str">
        <f t="shared" si="729"/>
        <v/>
      </c>
      <c r="Z2612" s="322" t="str">
        <f t="shared" si="730"/>
        <v/>
      </c>
      <c r="AA2612" s="322" t="str">
        <f t="shared" si="731"/>
        <v/>
      </c>
      <c r="AB2612" s="322" t="str">
        <f t="shared" si="732"/>
        <v/>
      </c>
      <c r="AC2612" s="322" t="str">
        <f t="shared" si="733"/>
        <v/>
      </c>
      <c r="AD2612" s="322" t="str">
        <f t="shared" si="734"/>
        <v/>
      </c>
      <c r="AE2612" s="322" t="str">
        <f t="shared" si="735"/>
        <v/>
      </c>
      <c r="AF2612" s="322" t="str">
        <f t="shared" si="736"/>
        <v/>
      </c>
      <c r="AG2612" s="322" t="str">
        <f t="shared" si="737"/>
        <v/>
      </c>
      <c r="AZ2612">
        <f t="shared" si="723"/>
        <v>0</v>
      </c>
      <c r="BA2612" t="str">
        <f t="shared" si="726"/>
        <v/>
      </c>
      <c r="BB2612" t="str">
        <f t="shared" si="724"/>
        <v/>
      </c>
    </row>
    <row r="2613" spans="2:54" x14ac:dyDescent="0.15">
      <c r="B2613" s="347"/>
      <c r="C2613" s="347"/>
      <c r="D2613" s="347"/>
      <c r="E2613" s="347"/>
      <c r="F2613" s="347"/>
      <c r="G2613" s="347"/>
      <c r="H2613" s="347"/>
      <c r="I2613" s="347"/>
      <c r="J2613" s="347"/>
      <c r="K2613" s="347"/>
      <c r="N2613" s="323" t="str">
        <f t="shared" si="727"/>
        <v/>
      </c>
      <c r="O2613" s="323" t="str">
        <f t="shared" si="739"/>
        <v/>
      </c>
      <c r="P2613" s="323" t="str">
        <f t="shared" si="738"/>
        <v/>
      </c>
      <c r="R2613" s="323" t="str">
        <f t="shared" si="725"/>
        <v/>
      </c>
      <c r="X2613" s="322" t="str">
        <f t="shared" si="728"/>
        <v/>
      </c>
      <c r="Y2613" s="322" t="str">
        <f t="shared" si="729"/>
        <v/>
      </c>
      <c r="Z2613" s="322" t="str">
        <f t="shared" si="730"/>
        <v/>
      </c>
      <c r="AA2613" s="322" t="str">
        <f t="shared" si="731"/>
        <v/>
      </c>
      <c r="AB2613" s="322" t="str">
        <f t="shared" si="732"/>
        <v/>
      </c>
      <c r="AC2613" s="322" t="str">
        <f t="shared" si="733"/>
        <v/>
      </c>
      <c r="AD2613" s="322" t="str">
        <f t="shared" si="734"/>
        <v/>
      </c>
      <c r="AE2613" s="322" t="str">
        <f t="shared" si="735"/>
        <v/>
      </c>
      <c r="AF2613" s="322" t="str">
        <f t="shared" si="736"/>
        <v/>
      </c>
      <c r="AG2613" s="322" t="str">
        <f t="shared" si="737"/>
        <v/>
      </c>
      <c r="AZ2613">
        <f t="shared" ref="AZ2613:AZ2676" si="740">COUNT(B2613:K2613)</f>
        <v>0</v>
      </c>
      <c r="BA2613" t="str">
        <f t="shared" si="726"/>
        <v/>
      </c>
      <c r="BB2613" t="str">
        <f t="shared" si="724"/>
        <v/>
      </c>
    </row>
    <row r="2614" spans="2:54" x14ac:dyDescent="0.15">
      <c r="B2614" s="347"/>
      <c r="C2614" s="347"/>
      <c r="D2614" s="347"/>
      <c r="E2614" s="347"/>
      <c r="F2614" s="347"/>
      <c r="G2614" s="347"/>
      <c r="H2614" s="347"/>
      <c r="I2614" s="347"/>
      <c r="J2614" s="347"/>
      <c r="K2614" s="347"/>
      <c r="N2614" s="323" t="str">
        <f t="shared" si="727"/>
        <v/>
      </c>
      <c r="O2614" s="323" t="str">
        <f t="shared" si="739"/>
        <v/>
      </c>
      <c r="P2614" s="323" t="str">
        <f t="shared" si="738"/>
        <v/>
      </c>
      <c r="R2614" s="323" t="str">
        <f t="shared" si="725"/>
        <v/>
      </c>
      <c r="X2614" s="322" t="str">
        <f t="shared" si="728"/>
        <v/>
      </c>
      <c r="Y2614" s="322" t="str">
        <f t="shared" si="729"/>
        <v/>
      </c>
      <c r="Z2614" s="322" t="str">
        <f t="shared" si="730"/>
        <v/>
      </c>
      <c r="AA2614" s="322" t="str">
        <f t="shared" si="731"/>
        <v/>
      </c>
      <c r="AB2614" s="322" t="str">
        <f t="shared" si="732"/>
        <v/>
      </c>
      <c r="AC2614" s="322" t="str">
        <f t="shared" si="733"/>
        <v/>
      </c>
      <c r="AD2614" s="322" t="str">
        <f t="shared" si="734"/>
        <v/>
      </c>
      <c r="AE2614" s="322" t="str">
        <f t="shared" si="735"/>
        <v/>
      </c>
      <c r="AF2614" s="322" t="str">
        <f t="shared" si="736"/>
        <v/>
      </c>
      <c r="AG2614" s="322" t="str">
        <f t="shared" si="737"/>
        <v/>
      </c>
      <c r="AZ2614">
        <f t="shared" si="740"/>
        <v>0</v>
      </c>
      <c r="BA2614" t="str">
        <f t="shared" si="726"/>
        <v/>
      </c>
      <c r="BB2614" t="str">
        <f t="shared" ref="BB2614:BB2677" si="741">IF(AZ2614=10,BA2614/AZ2614,"")</f>
        <v/>
      </c>
    </row>
    <row r="2615" spans="2:54" x14ac:dyDescent="0.15">
      <c r="B2615" s="347"/>
      <c r="C2615" s="347"/>
      <c r="D2615" s="347"/>
      <c r="E2615" s="347"/>
      <c r="F2615" s="347"/>
      <c r="G2615" s="347"/>
      <c r="H2615" s="347"/>
      <c r="I2615" s="347"/>
      <c r="J2615" s="347"/>
      <c r="K2615" s="347"/>
      <c r="N2615" s="323" t="str">
        <f t="shared" si="727"/>
        <v/>
      </c>
      <c r="O2615" s="323" t="str">
        <f t="shared" si="739"/>
        <v/>
      </c>
      <c r="P2615" s="323" t="str">
        <f t="shared" si="738"/>
        <v/>
      </c>
      <c r="R2615" s="323" t="str">
        <f t="shared" si="725"/>
        <v/>
      </c>
      <c r="X2615" s="322" t="str">
        <f t="shared" si="728"/>
        <v/>
      </c>
      <c r="Y2615" s="322" t="str">
        <f t="shared" si="729"/>
        <v/>
      </c>
      <c r="Z2615" s="322" t="str">
        <f t="shared" si="730"/>
        <v/>
      </c>
      <c r="AA2615" s="322" t="str">
        <f t="shared" si="731"/>
        <v/>
      </c>
      <c r="AB2615" s="322" t="str">
        <f t="shared" si="732"/>
        <v/>
      </c>
      <c r="AC2615" s="322" t="str">
        <f t="shared" si="733"/>
        <v/>
      </c>
      <c r="AD2615" s="322" t="str">
        <f t="shared" si="734"/>
        <v/>
      </c>
      <c r="AE2615" s="322" t="str">
        <f t="shared" si="735"/>
        <v/>
      </c>
      <c r="AF2615" s="322" t="str">
        <f t="shared" si="736"/>
        <v/>
      </c>
      <c r="AG2615" s="322" t="str">
        <f t="shared" si="737"/>
        <v/>
      </c>
      <c r="AZ2615">
        <f t="shared" si="740"/>
        <v>0</v>
      </c>
      <c r="BA2615" t="str">
        <f t="shared" si="726"/>
        <v/>
      </c>
      <c r="BB2615" t="str">
        <f t="shared" si="741"/>
        <v/>
      </c>
    </row>
    <row r="2616" spans="2:54" x14ac:dyDescent="0.15">
      <c r="B2616" s="347"/>
      <c r="C2616" s="347"/>
      <c r="D2616" s="347"/>
      <c r="E2616" s="347"/>
      <c r="F2616" s="347"/>
      <c r="G2616" s="347"/>
      <c r="H2616" s="347"/>
      <c r="I2616" s="347"/>
      <c r="J2616" s="347"/>
      <c r="K2616" s="347"/>
      <c r="N2616" s="323" t="str">
        <f t="shared" si="727"/>
        <v/>
      </c>
      <c r="O2616" s="323" t="str">
        <f t="shared" si="739"/>
        <v/>
      </c>
      <c r="P2616" s="323" t="str">
        <f t="shared" si="738"/>
        <v/>
      </c>
      <c r="R2616" s="323" t="str">
        <f t="shared" si="725"/>
        <v/>
      </c>
      <c r="X2616" s="322" t="str">
        <f t="shared" si="728"/>
        <v/>
      </c>
      <c r="Y2616" s="322" t="str">
        <f t="shared" si="729"/>
        <v/>
      </c>
      <c r="Z2616" s="322" t="str">
        <f t="shared" si="730"/>
        <v/>
      </c>
      <c r="AA2616" s="322" t="str">
        <f t="shared" si="731"/>
        <v/>
      </c>
      <c r="AB2616" s="322" t="str">
        <f t="shared" si="732"/>
        <v/>
      </c>
      <c r="AC2616" s="322" t="str">
        <f t="shared" si="733"/>
        <v/>
      </c>
      <c r="AD2616" s="322" t="str">
        <f t="shared" si="734"/>
        <v/>
      </c>
      <c r="AE2616" s="322" t="str">
        <f t="shared" si="735"/>
        <v/>
      </c>
      <c r="AF2616" s="322" t="str">
        <f t="shared" si="736"/>
        <v/>
      </c>
      <c r="AG2616" s="322" t="str">
        <f t="shared" si="737"/>
        <v/>
      </c>
      <c r="AZ2616">
        <f t="shared" si="740"/>
        <v>0</v>
      </c>
      <c r="BA2616" t="str">
        <f t="shared" si="726"/>
        <v/>
      </c>
      <c r="BB2616" t="str">
        <f t="shared" si="741"/>
        <v/>
      </c>
    </row>
    <row r="2617" spans="2:54" x14ac:dyDescent="0.15">
      <c r="B2617" s="347"/>
      <c r="C2617" s="347"/>
      <c r="D2617" s="347"/>
      <c r="E2617" s="347"/>
      <c r="F2617" s="347"/>
      <c r="G2617" s="347"/>
      <c r="H2617" s="347"/>
      <c r="I2617" s="347"/>
      <c r="J2617" s="347"/>
      <c r="K2617" s="347"/>
      <c r="N2617" s="323" t="str">
        <f t="shared" si="727"/>
        <v/>
      </c>
      <c r="O2617" s="323" t="str">
        <f t="shared" si="739"/>
        <v/>
      </c>
      <c r="P2617" s="323" t="str">
        <f t="shared" si="738"/>
        <v/>
      </c>
      <c r="R2617" s="323" t="str">
        <f t="shared" si="725"/>
        <v/>
      </c>
      <c r="X2617" s="322" t="str">
        <f t="shared" si="728"/>
        <v/>
      </c>
      <c r="Y2617" s="322" t="str">
        <f t="shared" si="729"/>
        <v/>
      </c>
      <c r="Z2617" s="322" t="str">
        <f t="shared" si="730"/>
        <v/>
      </c>
      <c r="AA2617" s="322" t="str">
        <f t="shared" si="731"/>
        <v/>
      </c>
      <c r="AB2617" s="322" t="str">
        <f t="shared" si="732"/>
        <v/>
      </c>
      <c r="AC2617" s="322" t="str">
        <f t="shared" si="733"/>
        <v/>
      </c>
      <c r="AD2617" s="322" t="str">
        <f t="shared" si="734"/>
        <v/>
      </c>
      <c r="AE2617" s="322" t="str">
        <f t="shared" si="735"/>
        <v/>
      </c>
      <c r="AF2617" s="322" t="str">
        <f t="shared" si="736"/>
        <v/>
      </c>
      <c r="AG2617" s="322" t="str">
        <f t="shared" si="737"/>
        <v/>
      </c>
      <c r="AZ2617">
        <f t="shared" si="740"/>
        <v>0</v>
      </c>
      <c r="BA2617" t="str">
        <f t="shared" si="726"/>
        <v/>
      </c>
      <c r="BB2617" t="str">
        <f t="shared" si="741"/>
        <v/>
      </c>
    </row>
    <row r="2618" spans="2:54" x14ac:dyDescent="0.15">
      <c r="B2618" s="347"/>
      <c r="C2618" s="347"/>
      <c r="D2618" s="347"/>
      <c r="E2618" s="347"/>
      <c r="F2618" s="347"/>
      <c r="G2618" s="347"/>
      <c r="H2618" s="347"/>
      <c r="I2618" s="347"/>
      <c r="J2618" s="347"/>
      <c r="K2618" s="347"/>
      <c r="N2618" s="323" t="str">
        <f t="shared" si="727"/>
        <v/>
      </c>
      <c r="O2618" s="323" t="str">
        <f t="shared" si="739"/>
        <v/>
      </c>
      <c r="P2618" s="323" t="str">
        <f t="shared" si="738"/>
        <v/>
      </c>
      <c r="R2618" s="323" t="str">
        <f t="shared" si="725"/>
        <v/>
      </c>
      <c r="X2618" s="322" t="str">
        <f t="shared" si="728"/>
        <v/>
      </c>
      <c r="Y2618" s="322" t="str">
        <f t="shared" si="729"/>
        <v/>
      </c>
      <c r="Z2618" s="322" t="str">
        <f t="shared" si="730"/>
        <v/>
      </c>
      <c r="AA2618" s="322" t="str">
        <f t="shared" si="731"/>
        <v/>
      </c>
      <c r="AB2618" s="322" t="str">
        <f t="shared" si="732"/>
        <v/>
      </c>
      <c r="AC2618" s="322" t="str">
        <f t="shared" si="733"/>
        <v/>
      </c>
      <c r="AD2618" s="322" t="str">
        <f t="shared" si="734"/>
        <v/>
      </c>
      <c r="AE2618" s="322" t="str">
        <f t="shared" si="735"/>
        <v/>
      </c>
      <c r="AF2618" s="322" t="str">
        <f t="shared" si="736"/>
        <v/>
      </c>
      <c r="AG2618" s="322" t="str">
        <f t="shared" si="737"/>
        <v/>
      </c>
      <c r="AZ2618">
        <f t="shared" si="740"/>
        <v>0</v>
      </c>
      <c r="BA2618" t="str">
        <f t="shared" si="726"/>
        <v/>
      </c>
      <c r="BB2618" t="str">
        <f t="shared" si="741"/>
        <v/>
      </c>
    </row>
    <row r="2619" spans="2:54" x14ac:dyDescent="0.15">
      <c r="B2619" s="347"/>
      <c r="C2619" s="347"/>
      <c r="D2619" s="347"/>
      <c r="E2619" s="347"/>
      <c r="F2619" s="347"/>
      <c r="G2619" s="347"/>
      <c r="H2619" s="347"/>
      <c r="I2619" s="347"/>
      <c r="J2619" s="347"/>
      <c r="K2619" s="347"/>
      <c r="N2619" s="323" t="str">
        <f t="shared" si="727"/>
        <v/>
      </c>
      <c r="O2619" s="323" t="str">
        <f t="shared" si="739"/>
        <v/>
      </c>
      <c r="P2619" s="323" t="str">
        <f t="shared" si="738"/>
        <v/>
      </c>
      <c r="R2619" s="323" t="str">
        <f t="shared" si="725"/>
        <v/>
      </c>
      <c r="X2619" s="322" t="str">
        <f t="shared" si="728"/>
        <v/>
      </c>
      <c r="Y2619" s="322" t="str">
        <f t="shared" si="729"/>
        <v/>
      </c>
      <c r="Z2619" s="322" t="str">
        <f t="shared" si="730"/>
        <v/>
      </c>
      <c r="AA2619" s="322" t="str">
        <f t="shared" si="731"/>
        <v/>
      </c>
      <c r="AB2619" s="322" t="str">
        <f t="shared" si="732"/>
        <v/>
      </c>
      <c r="AC2619" s="322" t="str">
        <f t="shared" si="733"/>
        <v/>
      </c>
      <c r="AD2619" s="322" t="str">
        <f t="shared" si="734"/>
        <v/>
      </c>
      <c r="AE2619" s="322" t="str">
        <f t="shared" si="735"/>
        <v/>
      </c>
      <c r="AF2619" s="322" t="str">
        <f t="shared" si="736"/>
        <v/>
      </c>
      <c r="AG2619" s="322" t="str">
        <f t="shared" si="737"/>
        <v/>
      </c>
      <c r="AZ2619">
        <f t="shared" si="740"/>
        <v>0</v>
      </c>
      <c r="BA2619" t="str">
        <f t="shared" si="726"/>
        <v/>
      </c>
      <c r="BB2619" t="str">
        <f t="shared" si="741"/>
        <v/>
      </c>
    </row>
    <row r="2620" spans="2:54" x14ac:dyDescent="0.15">
      <c r="B2620" s="347"/>
      <c r="C2620" s="347"/>
      <c r="D2620" s="347"/>
      <c r="E2620" s="347"/>
      <c r="F2620" s="347"/>
      <c r="G2620" s="347"/>
      <c r="H2620" s="347"/>
      <c r="I2620" s="347"/>
      <c r="J2620" s="347"/>
      <c r="K2620" s="347"/>
      <c r="N2620" s="323" t="str">
        <f t="shared" si="727"/>
        <v/>
      </c>
      <c r="O2620" s="323" t="str">
        <f t="shared" si="739"/>
        <v/>
      </c>
      <c r="P2620" s="323" t="str">
        <f t="shared" si="738"/>
        <v/>
      </c>
      <c r="R2620" s="323" t="str">
        <f t="shared" si="725"/>
        <v/>
      </c>
      <c r="X2620" s="322" t="str">
        <f t="shared" si="728"/>
        <v/>
      </c>
      <c r="Y2620" s="322" t="str">
        <f t="shared" si="729"/>
        <v/>
      </c>
      <c r="Z2620" s="322" t="str">
        <f t="shared" si="730"/>
        <v/>
      </c>
      <c r="AA2620" s="322" t="str">
        <f t="shared" si="731"/>
        <v/>
      </c>
      <c r="AB2620" s="322" t="str">
        <f t="shared" si="732"/>
        <v/>
      </c>
      <c r="AC2620" s="322" t="str">
        <f t="shared" si="733"/>
        <v/>
      </c>
      <c r="AD2620" s="322" t="str">
        <f t="shared" si="734"/>
        <v/>
      </c>
      <c r="AE2620" s="322" t="str">
        <f t="shared" si="735"/>
        <v/>
      </c>
      <c r="AF2620" s="322" t="str">
        <f t="shared" si="736"/>
        <v/>
      </c>
      <c r="AG2620" s="322" t="str">
        <f t="shared" si="737"/>
        <v/>
      </c>
      <c r="AZ2620">
        <f t="shared" si="740"/>
        <v>0</v>
      </c>
      <c r="BA2620" t="str">
        <f t="shared" si="726"/>
        <v/>
      </c>
      <c r="BB2620" t="str">
        <f t="shared" si="741"/>
        <v/>
      </c>
    </row>
    <row r="2621" spans="2:54" x14ac:dyDescent="0.15">
      <c r="B2621" s="347"/>
      <c r="C2621" s="347"/>
      <c r="D2621" s="347"/>
      <c r="E2621" s="347"/>
      <c r="F2621" s="347"/>
      <c r="G2621" s="347"/>
      <c r="H2621" s="347"/>
      <c r="I2621" s="347"/>
      <c r="J2621" s="347"/>
      <c r="K2621" s="347"/>
      <c r="N2621" s="323" t="str">
        <f t="shared" si="727"/>
        <v/>
      </c>
      <c r="O2621" s="323" t="str">
        <f t="shared" si="739"/>
        <v/>
      </c>
      <c r="P2621" s="323" t="str">
        <f t="shared" si="738"/>
        <v/>
      </c>
      <c r="R2621" s="323" t="str">
        <f t="shared" si="725"/>
        <v/>
      </c>
      <c r="X2621" s="322" t="str">
        <f t="shared" si="728"/>
        <v/>
      </c>
      <c r="Y2621" s="322" t="str">
        <f t="shared" si="729"/>
        <v/>
      </c>
      <c r="Z2621" s="322" t="str">
        <f t="shared" si="730"/>
        <v/>
      </c>
      <c r="AA2621" s="322" t="str">
        <f t="shared" si="731"/>
        <v/>
      </c>
      <c r="AB2621" s="322" t="str">
        <f t="shared" si="732"/>
        <v/>
      </c>
      <c r="AC2621" s="322" t="str">
        <f t="shared" si="733"/>
        <v/>
      </c>
      <c r="AD2621" s="322" t="str">
        <f t="shared" si="734"/>
        <v/>
      </c>
      <c r="AE2621" s="322" t="str">
        <f t="shared" si="735"/>
        <v/>
      </c>
      <c r="AF2621" s="322" t="str">
        <f t="shared" si="736"/>
        <v/>
      </c>
      <c r="AG2621" s="322" t="str">
        <f t="shared" si="737"/>
        <v/>
      </c>
      <c r="AZ2621">
        <f t="shared" si="740"/>
        <v>0</v>
      </c>
      <c r="BA2621" t="str">
        <f t="shared" si="726"/>
        <v/>
      </c>
      <c r="BB2621" t="str">
        <f t="shared" si="741"/>
        <v/>
      </c>
    </row>
    <row r="2622" spans="2:54" x14ac:dyDescent="0.15">
      <c r="B2622" s="347"/>
      <c r="C2622" s="347"/>
      <c r="D2622" s="347"/>
      <c r="E2622" s="347"/>
      <c r="F2622" s="347"/>
      <c r="G2622" s="347"/>
      <c r="H2622" s="347"/>
      <c r="I2622" s="347"/>
      <c r="J2622" s="347"/>
      <c r="K2622" s="347"/>
      <c r="N2622" s="323" t="str">
        <f t="shared" si="727"/>
        <v/>
      </c>
      <c r="O2622" s="323" t="str">
        <f t="shared" si="739"/>
        <v/>
      </c>
      <c r="P2622" s="323" t="str">
        <f t="shared" si="738"/>
        <v/>
      </c>
      <c r="R2622" s="323" t="str">
        <f t="shared" si="725"/>
        <v/>
      </c>
      <c r="X2622" s="322" t="str">
        <f t="shared" si="728"/>
        <v/>
      </c>
      <c r="Y2622" s="322" t="str">
        <f t="shared" si="729"/>
        <v/>
      </c>
      <c r="Z2622" s="322" t="str">
        <f t="shared" si="730"/>
        <v/>
      </c>
      <c r="AA2622" s="322" t="str">
        <f t="shared" si="731"/>
        <v/>
      </c>
      <c r="AB2622" s="322" t="str">
        <f t="shared" si="732"/>
        <v/>
      </c>
      <c r="AC2622" s="322" t="str">
        <f t="shared" si="733"/>
        <v/>
      </c>
      <c r="AD2622" s="322" t="str">
        <f t="shared" si="734"/>
        <v/>
      </c>
      <c r="AE2622" s="322" t="str">
        <f t="shared" si="735"/>
        <v/>
      </c>
      <c r="AF2622" s="322" t="str">
        <f t="shared" si="736"/>
        <v/>
      </c>
      <c r="AG2622" s="322" t="str">
        <f t="shared" si="737"/>
        <v/>
      </c>
      <c r="AZ2622">
        <f t="shared" si="740"/>
        <v>0</v>
      </c>
      <c r="BA2622" t="str">
        <f t="shared" si="726"/>
        <v/>
      </c>
      <c r="BB2622" t="str">
        <f t="shared" si="741"/>
        <v/>
      </c>
    </row>
    <row r="2623" spans="2:54" x14ac:dyDescent="0.15">
      <c r="B2623" s="347"/>
      <c r="C2623" s="347"/>
      <c r="D2623" s="347"/>
      <c r="E2623" s="347"/>
      <c r="F2623" s="347"/>
      <c r="G2623" s="347"/>
      <c r="H2623" s="347"/>
      <c r="I2623" s="347"/>
      <c r="J2623" s="347"/>
      <c r="K2623" s="347"/>
      <c r="N2623" s="323" t="str">
        <f t="shared" si="727"/>
        <v/>
      </c>
      <c r="O2623" s="323" t="str">
        <f t="shared" si="739"/>
        <v/>
      </c>
      <c r="P2623" s="323" t="str">
        <f t="shared" si="738"/>
        <v/>
      </c>
      <c r="R2623" s="323" t="str">
        <f t="shared" si="725"/>
        <v/>
      </c>
      <c r="X2623" s="322" t="str">
        <f t="shared" si="728"/>
        <v/>
      </c>
      <c r="Y2623" s="322" t="str">
        <f t="shared" si="729"/>
        <v/>
      </c>
      <c r="Z2623" s="322" t="str">
        <f t="shared" si="730"/>
        <v/>
      </c>
      <c r="AA2623" s="322" t="str">
        <f t="shared" si="731"/>
        <v/>
      </c>
      <c r="AB2623" s="322" t="str">
        <f t="shared" si="732"/>
        <v/>
      </c>
      <c r="AC2623" s="322" t="str">
        <f t="shared" si="733"/>
        <v/>
      </c>
      <c r="AD2623" s="322" t="str">
        <f t="shared" si="734"/>
        <v/>
      </c>
      <c r="AE2623" s="322" t="str">
        <f t="shared" si="735"/>
        <v/>
      </c>
      <c r="AF2623" s="322" t="str">
        <f t="shared" si="736"/>
        <v/>
      </c>
      <c r="AG2623" s="322" t="str">
        <f t="shared" si="737"/>
        <v/>
      </c>
      <c r="AZ2623">
        <f t="shared" si="740"/>
        <v>0</v>
      </c>
      <c r="BA2623" t="str">
        <f t="shared" si="726"/>
        <v/>
      </c>
      <c r="BB2623" t="str">
        <f t="shared" si="741"/>
        <v/>
      </c>
    </row>
    <row r="2624" spans="2:54" x14ac:dyDescent="0.15">
      <c r="B2624" s="347"/>
      <c r="C2624" s="347"/>
      <c r="D2624" s="347"/>
      <c r="E2624" s="347"/>
      <c r="F2624" s="347"/>
      <c r="G2624" s="347"/>
      <c r="H2624" s="347"/>
      <c r="I2624" s="347"/>
      <c r="J2624" s="347"/>
      <c r="K2624" s="347"/>
      <c r="N2624" s="323" t="str">
        <f t="shared" si="727"/>
        <v/>
      </c>
      <c r="O2624" s="323" t="str">
        <f t="shared" si="739"/>
        <v/>
      </c>
      <c r="P2624" s="323" t="str">
        <f t="shared" si="738"/>
        <v/>
      </c>
      <c r="R2624" s="323" t="str">
        <f t="shared" si="725"/>
        <v/>
      </c>
      <c r="X2624" s="322" t="str">
        <f t="shared" si="728"/>
        <v/>
      </c>
      <c r="Y2624" s="322" t="str">
        <f t="shared" si="729"/>
        <v/>
      </c>
      <c r="Z2624" s="322" t="str">
        <f t="shared" si="730"/>
        <v/>
      </c>
      <c r="AA2624" s="322" t="str">
        <f t="shared" si="731"/>
        <v/>
      </c>
      <c r="AB2624" s="322" t="str">
        <f t="shared" si="732"/>
        <v/>
      </c>
      <c r="AC2624" s="322" t="str">
        <f t="shared" si="733"/>
        <v/>
      </c>
      <c r="AD2624" s="322" t="str">
        <f t="shared" si="734"/>
        <v/>
      </c>
      <c r="AE2624" s="322" t="str">
        <f t="shared" si="735"/>
        <v/>
      </c>
      <c r="AF2624" s="322" t="str">
        <f t="shared" si="736"/>
        <v/>
      </c>
      <c r="AG2624" s="322" t="str">
        <f t="shared" si="737"/>
        <v/>
      </c>
      <c r="AZ2624">
        <f t="shared" si="740"/>
        <v>0</v>
      </c>
      <c r="BA2624" t="str">
        <f t="shared" si="726"/>
        <v/>
      </c>
      <c r="BB2624" t="str">
        <f t="shared" si="741"/>
        <v/>
      </c>
    </row>
    <row r="2625" spans="2:54" x14ac:dyDescent="0.15">
      <c r="B2625" s="347"/>
      <c r="C2625" s="347"/>
      <c r="D2625" s="347"/>
      <c r="E2625" s="347"/>
      <c r="F2625" s="347"/>
      <c r="G2625" s="347"/>
      <c r="H2625" s="347"/>
      <c r="I2625" s="347"/>
      <c r="J2625" s="347"/>
      <c r="K2625" s="347"/>
      <c r="N2625" s="323" t="str">
        <f t="shared" si="727"/>
        <v/>
      </c>
      <c r="O2625" s="323" t="str">
        <f t="shared" si="739"/>
        <v/>
      </c>
      <c r="P2625" s="323" t="str">
        <f t="shared" si="738"/>
        <v/>
      </c>
      <c r="R2625" s="323" t="str">
        <f t="shared" si="725"/>
        <v/>
      </c>
      <c r="X2625" s="322" t="str">
        <f t="shared" si="728"/>
        <v/>
      </c>
      <c r="Y2625" s="322" t="str">
        <f t="shared" si="729"/>
        <v/>
      </c>
      <c r="Z2625" s="322" t="str">
        <f t="shared" si="730"/>
        <v/>
      </c>
      <c r="AA2625" s="322" t="str">
        <f t="shared" si="731"/>
        <v/>
      </c>
      <c r="AB2625" s="322" t="str">
        <f t="shared" si="732"/>
        <v/>
      </c>
      <c r="AC2625" s="322" t="str">
        <f t="shared" si="733"/>
        <v/>
      </c>
      <c r="AD2625" s="322" t="str">
        <f t="shared" si="734"/>
        <v/>
      </c>
      <c r="AE2625" s="322" t="str">
        <f t="shared" si="735"/>
        <v/>
      </c>
      <c r="AF2625" s="322" t="str">
        <f t="shared" si="736"/>
        <v/>
      </c>
      <c r="AG2625" s="322" t="str">
        <f t="shared" si="737"/>
        <v/>
      </c>
      <c r="AZ2625">
        <f t="shared" si="740"/>
        <v>0</v>
      </c>
      <c r="BA2625" t="str">
        <f t="shared" si="726"/>
        <v/>
      </c>
      <c r="BB2625" t="str">
        <f t="shared" si="741"/>
        <v/>
      </c>
    </row>
    <row r="2626" spans="2:54" x14ac:dyDescent="0.15">
      <c r="B2626" s="347"/>
      <c r="C2626" s="347"/>
      <c r="D2626" s="347"/>
      <c r="E2626" s="347"/>
      <c r="F2626" s="347"/>
      <c r="G2626" s="347"/>
      <c r="H2626" s="347"/>
      <c r="I2626" s="347"/>
      <c r="J2626" s="347"/>
      <c r="K2626" s="347"/>
      <c r="N2626" s="323" t="str">
        <f t="shared" si="727"/>
        <v/>
      </c>
      <c r="O2626" s="323" t="str">
        <f t="shared" si="739"/>
        <v/>
      </c>
      <c r="P2626" s="323" t="str">
        <f t="shared" si="738"/>
        <v/>
      </c>
      <c r="R2626" s="323" t="str">
        <f t="shared" si="725"/>
        <v/>
      </c>
      <c r="X2626" s="322" t="str">
        <f t="shared" si="728"/>
        <v/>
      </c>
      <c r="Y2626" s="322" t="str">
        <f t="shared" si="729"/>
        <v/>
      </c>
      <c r="Z2626" s="322" t="str">
        <f t="shared" si="730"/>
        <v/>
      </c>
      <c r="AA2626" s="322" t="str">
        <f t="shared" si="731"/>
        <v/>
      </c>
      <c r="AB2626" s="322" t="str">
        <f t="shared" si="732"/>
        <v/>
      </c>
      <c r="AC2626" s="322" t="str">
        <f t="shared" si="733"/>
        <v/>
      </c>
      <c r="AD2626" s="322" t="str">
        <f t="shared" si="734"/>
        <v/>
      </c>
      <c r="AE2626" s="322" t="str">
        <f t="shared" si="735"/>
        <v/>
      </c>
      <c r="AF2626" s="322" t="str">
        <f t="shared" si="736"/>
        <v/>
      </c>
      <c r="AG2626" s="322" t="str">
        <f t="shared" si="737"/>
        <v/>
      </c>
      <c r="AZ2626">
        <f t="shared" si="740"/>
        <v>0</v>
      </c>
      <c r="BA2626" t="str">
        <f t="shared" si="726"/>
        <v/>
      </c>
      <c r="BB2626" t="str">
        <f t="shared" si="741"/>
        <v/>
      </c>
    </row>
    <row r="2627" spans="2:54" x14ac:dyDescent="0.15">
      <c r="B2627" s="347"/>
      <c r="C2627" s="347"/>
      <c r="D2627" s="347"/>
      <c r="E2627" s="347"/>
      <c r="F2627" s="347"/>
      <c r="G2627" s="347"/>
      <c r="H2627" s="347"/>
      <c r="I2627" s="347"/>
      <c r="J2627" s="347"/>
      <c r="K2627" s="347"/>
      <c r="N2627" s="323" t="str">
        <f t="shared" si="727"/>
        <v/>
      </c>
      <c r="O2627" s="323" t="str">
        <f t="shared" si="739"/>
        <v/>
      </c>
      <c r="P2627" s="323" t="str">
        <f t="shared" si="738"/>
        <v/>
      </c>
      <c r="R2627" s="323" t="str">
        <f t="shared" si="725"/>
        <v/>
      </c>
      <c r="X2627" s="322" t="str">
        <f t="shared" si="728"/>
        <v/>
      </c>
      <c r="Y2627" s="322" t="str">
        <f t="shared" si="729"/>
        <v/>
      </c>
      <c r="Z2627" s="322" t="str">
        <f t="shared" si="730"/>
        <v/>
      </c>
      <c r="AA2627" s="322" t="str">
        <f t="shared" si="731"/>
        <v/>
      </c>
      <c r="AB2627" s="322" t="str">
        <f t="shared" si="732"/>
        <v/>
      </c>
      <c r="AC2627" s="322" t="str">
        <f t="shared" si="733"/>
        <v/>
      </c>
      <c r="AD2627" s="322" t="str">
        <f t="shared" si="734"/>
        <v/>
      </c>
      <c r="AE2627" s="322" t="str">
        <f t="shared" si="735"/>
        <v/>
      </c>
      <c r="AF2627" s="322" t="str">
        <f t="shared" si="736"/>
        <v/>
      </c>
      <c r="AG2627" s="322" t="str">
        <f t="shared" si="737"/>
        <v/>
      </c>
      <c r="AZ2627">
        <f t="shared" si="740"/>
        <v>0</v>
      </c>
      <c r="BA2627" t="str">
        <f t="shared" si="726"/>
        <v/>
      </c>
      <c r="BB2627" t="str">
        <f t="shared" si="741"/>
        <v/>
      </c>
    </row>
    <row r="2628" spans="2:54" x14ac:dyDescent="0.15">
      <c r="B2628" s="347"/>
      <c r="C2628" s="347"/>
      <c r="D2628" s="347"/>
      <c r="E2628" s="347"/>
      <c r="F2628" s="347"/>
      <c r="G2628" s="347"/>
      <c r="H2628" s="347"/>
      <c r="I2628" s="347"/>
      <c r="J2628" s="347"/>
      <c r="K2628" s="347"/>
      <c r="N2628" s="323" t="str">
        <f t="shared" si="727"/>
        <v/>
      </c>
      <c r="O2628" s="323" t="str">
        <f t="shared" si="739"/>
        <v/>
      </c>
      <c r="P2628" s="323" t="str">
        <f t="shared" si="738"/>
        <v/>
      </c>
      <c r="R2628" s="323" t="str">
        <f t="shared" si="725"/>
        <v/>
      </c>
      <c r="X2628" s="322" t="str">
        <f t="shared" si="728"/>
        <v/>
      </c>
      <c r="Y2628" s="322" t="str">
        <f t="shared" si="729"/>
        <v/>
      </c>
      <c r="Z2628" s="322" t="str">
        <f t="shared" si="730"/>
        <v/>
      </c>
      <c r="AA2628" s="322" t="str">
        <f t="shared" si="731"/>
        <v/>
      </c>
      <c r="AB2628" s="322" t="str">
        <f t="shared" si="732"/>
        <v/>
      </c>
      <c r="AC2628" s="322" t="str">
        <f t="shared" si="733"/>
        <v/>
      </c>
      <c r="AD2628" s="322" t="str">
        <f t="shared" si="734"/>
        <v/>
      </c>
      <c r="AE2628" s="322" t="str">
        <f t="shared" si="735"/>
        <v/>
      </c>
      <c r="AF2628" s="322" t="str">
        <f t="shared" si="736"/>
        <v/>
      </c>
      <c r="AG2628" s="322" t="str">
        <f t="shared" si="737"/>
        <v/>
      </c>
      <c r="AZ2628">
        <f t="shared" si="740"/>
        <v>0</v>
      </c>
      <c r="BA2628" t="str">
        <f t="shared" si="726"/>
        <v/>
      </c>
      <c r="BB2628" t="str">
        <f t="shared" si="741"/>
        <v/>
      </c>
    </row>
    <row r="2629" spans="2:54" x14ac:dyDescent="0.15">
      <c r="B2629" s="347"/>
      <c r="C2629" s="347"/>
      <c r="D2629" s="347"/>
      <c r="E2629" s="347"/>
      <c r="F2629" s="347"/>
      <c r="G2629" s="347"/>
      <c r="H2629" s="347"/>
      <c r="I2629" s="347"/>
      <c r="J2629" s="347"/>
      <c r="K2629" s="347"/>
      <c r="N2629" s="323" t="str">
        <f t="shared" si="727"/>
        <v/>
      </c>
      <c r="O2629" s="323" t="str">
        <f t="shared" si="739"/>
        <v/>
      </c>
      <c r="P2629" s="323" t="str">
        <f t="shared" si="738"/>
        <v/>
      </c>
      <c r="R2629" s="323" t="str">
        <f t="shared" si="725"/>
        <v/>
      </c>
      <c r="X2629" s="322" t="str">
        <f t="shared" si="728"/>
        <v/>
      </c>
      <c r="Y2629" s="322" t="str">
        <f t="shared" si="729"/>
        <v/>
      </c>
      <c r="Z2629" s="322" t="str">
        <f t="shared" si="730"/>
        <v/>
      </c>
      <c r="AA2629" s="322" t="str">
        <f t="shared" si="731"/>
        <v/>
      </c>
      <c r="AB2629" s="322" t="str">
        <f t="shared" si="732"/>
        <v/>
      </c>
      <c r="AC2629" s="322" t="str">
        <f t="shared" si="733"/>
        <v/>
      </c>
      <c r="AD2629" s="322" t="str">
        <f t="shared" si="734"/>
        <v/>
      </c>
      <c r="AE2629" s="322" t="str">
        <f t="shared" si="735"/>
        <v/>
      </c>
      <c r="AF2629" s="322" t="str">
        <f t="shared" si="736"/>
        <v/>
      </c>
      <c r="AG2629" s="322" t="str">
        <f t="shared" si="737"/>
        <v/>
      </c>
      <c r="AZ2629">
        <f t="shared" si="740"/>
        <v>0</v>
      </c>
      <c r="BA2629" t="str">
        <f t="shared" si="726"/>
        <v/>
      </c>
      <c r="BB2629" t="str">
        <f t="shared" si="741"/>
        <v/>
      </c>
    </row>
    <row r="2630" spans="2:54" x14ac:dyDescent="0.15">
      <c r="B2630" s="347"/>
      <c r="C2630" s="347"/>
      <c r="D2630" s="347"/>
      <c r="E2630" s="347"/>
      <c r="F2630" s="347"/>
      <c r="G2630" s="347"/>
      <c r="H2630" s="347"/>
      <c r="I2630" s="347"/>
      <c r="J2630" s="347"/>
      <c r="K2630" s="347"/>
      <c r="N2630" s="323" t="str">
        <f t="shared" si="727"/>
        <v/>
      </c>
      <c r="O2630" s="323" t="str">
        <f t="shared" si="739"/>
        <v/>
      </c>
      <c r="P2630" s="323" t="str">
        <f t="shared" si="738"/>
        <v/>
      </c>
      <c r="R2630" s="323" t="str">
        <f t="shared" si="725"/>
        <v/>
      </c>
      <c r="X2630" s="322" t="str">
        <f t="shared" si="728"/>
        <v/>
      </c>
      <c r="Y2630" s="322" t="str">
        <f t="shared" si="729"/>
        <v/>
      </c>
      <c r="Z2630" s="322" t="str">
        <f t="shared" si="730"/>
        <v/>
      </c>
      <c r="AA2630" s="322" t="str">
        <f t="shared" si="731"/>
        <v/>
      </c>
      <c r="AB2630" s="322" t="str">
        <f t="shared" si="732"/>
        <v/>
      </c>
      <c r="AC2630" s="322" t="str">
        <f t="shared" si="733"/>
        <v/>
      </c>
      <c r="AD2630" s="322" t="str">
        <f t="shared" si="734"/>
        <v/>
      </c>
      <c r="AE2630" s="322" t="str">
        <f t="shared" si="735"/>
        <v/>
      </c>
      <c r="AF2630" s="322" t="str">
        <f t="shared" si="736"/>
        <v/>
      </c>
      <c r="AG2630" s="322" t="str">
        <f t="shared" si="737"/>
        <v/>
      </c>
      <c r="AZ2630">
        <f t="shared" si="740"/>
        <v>0</v>
      </c>
      <c r="BA2630" t="str">
        <f t="shared" si="726"/>
        <v/>
      </c>
      <c r="BB2630" t="str">
        <f t="shared" si="741"/>
        <v/>
      </c>
    </row>
    <row r="2631" spans="2:54" x14ac:dyDescent="0.15">
      <c r="B2631" s="347"/>
      <c r="C2631" s="347"/>
      <c r="D2631" s="347"/>
      <c r="E2631" s="347"/>
      <c r="F2631" s="347"/>
      <c r="G2631" s="347"/>
      <c r="H2631" s="347"/>
      <c r="I2631" s="347"/>
      <c r="J2631" s="347"/>
      <c r="K2631" s="347"/>
      <c r="N2631" s="323" t="str">
        <f t="shared" si="727"/>
        <v/>
      </c>
      <c r="O2631" s="323" t="str">
        <f t="shared" si="739"/>
        <v/>
      </c>
      <c r="P2631" s="323" t="str">
        <f t="shared" si="738"/>
        <v/>
      </c>
      <c r="R2631" s="323" t="str">
        <f t="shared" si="725"/>
        <v/>
      </c>
      <c r="X2631" s="322" t="str">
        <f t="shared" si="728"/>
        <v/>
      </c>
      <c r="Y2631" s="322" t="str">
        <f t="shared" si="729"/>
        <v/>
      </c>
      <c r="Z2631" s="322" t="str">
        <f t="shared" si="730"/>
        <v/>
      </c>
      <c r="AA2631" s="322" t="str">
        <f t="shared" si="731"/>
        <v/>
      </c>
      <c r="AB2631" s="322" t="str">
        <f t="shared" si="732"/>
        <v/>
      </c>
      <c r="AC2631" s="322" t="str">
        <f t="shared" si="733"/>
        <v/>
      </c>
      <c r="AD2631" s="322" t="str">
        <f t="shared" si="734"/>
        <v/>
      </c>
      <c r="AE2631" s="322" t="str">
        <f t="shared" si="735"/>
        <v/>
      </c>
      <c r="AF2631" s="322" t="str">
        <f t="shared" si="736"/>
        <v/>
      </c>
      <c r="AG2631" s="322" t="str">
        <f t="shared" si="737"/>
        <v/>
      </c>
      <c r="AZ2631">
        <f t="shared" si="740"/>
        <v>0</v>
      </c>
      <c r="BA2631" t="str">
        <f t="shared" si="726"/>
        <v/>
      </c>
      <c r="BB2631" t="str">
        <f t="shared" si="741"/>
        <v/>
      </c>
    </row>
    <row r="2632" spans="2:54" x14ac:dyDescent="0.15">
      <c r="B2632" s="347"/>
      <c r="C2632" s="347"/>
      <c r="D2632" s="347"/>
      <c r="E2632" s="347"/>
      <c r="F2632" s="347"/>
      <c r="G2632" s="347"/>
      <c r="H2632" s="347"/>
      <c r="I2632" s="347"/>
      <c r="J2632" s="347"/>
      <c r="K2632" s="347"/>
      <c r="N2632" s="323" t="str">
        <f t="shared" si="727"/>
        <v/>
      </c>
      <c r="O2632" s="323" t="str">
        <f t="shared" si="739"/>
        <v/>
      </c>
      <c r="P2632" s="323" t="str">
        <f t="shared" si="738"/>
        <v/>
      </c>
      <c r="R2632" s="323" t="str">
        <f t="shared" si="725"/>
        <v/>
      </c>
      <c r="X2632" s="322" t="str">
        <f t="shared" si="728"/>
        <v/>
      </c>
      <c r="Y2632" s="322" t="str">
        <f t="shared" si="729"/>
        <v/>
      </c>
      <c r="Z2632" s="322" t="str">
        <f t="shared" si="730"/>
        <v/>
      </c>
      <c r="AA2632" s="322" t="str">
        <f t="shared" si="731"/>
        <v/>
      </c>
      <c r="AB2632" s="322" t="str">
        <f t="shared" si="732"/>
        <v/>
      </c>
      <c r="AC2632" s="322" t="str">
        <f t="shared" si="733"/>
        <v/>
      </c>
      <c r="AD2632" s="322" t="str">
        <f t="shared" si="734"/>
        <v/>
      </c>
      <c r="AE2632" s="322" t="str">
        <f t="shared" si="735"/>
        <v/>
      </c>
      <c r="AF2632" s="322" t="str">
        <f t="shared" si="736"/>
        <v/>
      </c>
      <c r="AG2632" s="322" t="str">
        <f t="shared" si="737"/>
        <v/>
      </c>
      <c r="AZ2632">
        <f t="shared" si="740"/>
        <v>0</v>
      </c>
      <c r="BA2632" t="str">
        <f t="shared" si="726"/>
        <v/>
      </c>
      <c r="BB2632" t="str">
        <f t="shared" si="741"/>
        <v/>
      </c>
    </row>
    <row r="2633" spans="2:54" x14ac:dyDescent="0.15">
      <c r="B2633" s="347"/>
      <c r="C2633" s="347"/>
      <c r="D2633" s="347"/>
      <c r="E2633" s="347"/>
      <c r="F2633" s="347"/>
      <c r="G2633" s="347"/>
      <c r="H2633" s="347"/>
      <c r="I2633" s="347"/>
      <c r="J2633" s="347"/>
      <c r="K2633" s="347"/>
      <c r="N2633" s="323" t="str">
        <f t="shared" si="727"/>
        <v/>
      </c>
      <c r="O2633" s="323" t="str">
        <f t="shared" si="739"/>
        <v/>
      </c>
      <c r="P2633" s="323" t="str">
        <f t="shared" si="738"/>
        <v/>
      </c>
      <c r="R2633" s="323" t="str">
        <f t="shared" si="725"/>
        <v/>
      </c>
      <c r="X2633" s="322" t="str">
        <f t="shared" si="728"/>
        <v/>
      </c>
      <c r="Y2633" s="322" t="str">
        <f t="shared" si="729"/>
        <v/>
      </c>
      <c r="Z2633" s="322" t="str">
        <f t="shared" si="730"/>
        <v/>
      </c>
      <c r="AA2633" s="322" t="str">
        <f t="shared" si="731"/>
        <v/>
      </c>
      <c r="AB2633" s="322" t="str">
        <f t="shared" si="732"/>
        <v/>
      </c>
      <c r="AC2633" s="322" t="str">
        <f t="shared" si="733"/>
        <v/>
      </c>
      <c r="AD2633" s="322" t="str">
        <f t="shared" si="734"/>
        <v/>
      </c>
      <c r="AE2633" s="322" t="str">
        <f t="shared" si="735"/>
        <v/>
      </c>
      <c r="AF2633" s="322" t="str">
        <f t="shared" si="736"/>
        <v/>
      </c>
      <c r="AG2633" s="322" t="str">
        <f t="shared" si="737"/>
        <v/>
      </c>
      <c r="AZ2633">
        <f t="shared" si="740"/>
        <v>0</v>
      </c>
      <c r="BA2633" t="str">
        <f t="shared" si="726"/>
        <v/>
      </c>
      <c r="BB2633" t="str">
        <f t="shared" si="741"/>
        <v/>
      </c>
    </row>
    <row r="2634" spans="2:54" x14ac:dyDescent="0.15">
      <c r="B2634" s="347"/>
      <c r="C2634" s="347"/>
      <c r="D2634" s="347"/>
      <c r="E2634" s="347"/>
      <c r="F2634" s="347"/>
      <c r="G2634" s="347"/>
      <c r="H2634" s="347"/>
      <c r="I2634" s="347"/>
      <c r="J2634" s="347"/>
      <c r="K2634" s="347"/>
      <c r="N2634" s="323" t="str">
        <f t="shared" si="727"/>
        <v/>
      </c>
      <c r="O2634" s="323" t="str">
        <f t="shared" si="739"/>
        <v/>
      </c>
      <c r="P2634" s="323" t="str">
        <f t="shared" si="738"/>
        <v/>
      </c>
      <c r="R2634" s="323" t="str">
        <f t="shared" si="725"/>
        <v/>
      </c>
      <c r="X2634" s="322" t="str">
        <f t="shared" si="728"/>
        <v/>
      </c>
      <c r="Y2634" s="322" t="str">
        <f t="shared" si="729"/>
        <v/>
      </c>
      <c r="Z2634" s="322" t="str">
        <f t="shared" si="730"/>
        <v/>
      </c>
      <c r="AA2634" s="322" t="str">
        <f t="shared" si="731"/>
        <v/>
      </c>
      <c r="AB2634" s="322" t="str">
        <f t="shared" si="732"/>
        <v/>
      </c>
      <c r="AC2634" s="322" t="str">
        <f t="shared" si="733"/>
        <v/>
      </c>
      <c r="AD2634" s="322" t="str">
        <f t="shared" si="734"/>
        <v/>
      </c>
      <c r="AE2634" s="322" t="str">
        <f t="shared" si="735"/>
        <v/>
      </c>
      <c r="AF2634" s="322" t="str">
        <f t="shared" si="736"/>
        <v/>
      </c>
      <c r="AG2634" s="322" t="str">
        <f t="shared" si="737"/>
        <v/>
      </c>
      <c r="AZ2634">
        <f t="shared" si="740"/>
        <v>0</v>
      </c>
      <c r="BA2634" t="str">
        <f t="shared" si="726"/>
        <v/>
      </c>
      <c r="BB2634" t="str">
        <f t="shared" si="741"/>
        <v/>
      </c>
    </row>
    <row r="2635" spans="2:54" x14ac:dyDescent="0.15">
      <c r="B2635" s="347"/>
      <c r="C2635" s="347"/>
      <c r="D2635" s="347"/>
      <c r="E2635" s="347"/>
      <c r="F2635" s="347"/>
      <c r="G2635" s="347"/>
      <c r="H2635" s="347"/>
      <c r="I2635" s="347"/>
      <c r="J2635" s="347"/>
      <c r="K2635" s="347"/>
      <c r="N2635" s="323" t="str">
        <f t="shared" si="727"/>
        <v/>
      </c>
      <c r="O2635" s="323" t="str">
        <f t="shared" si="739"/>
        <v/>
      </c>
      <c r="P2635" s="323" t="str">
        <f t="shared" si="738"/>
        <v/>
      </c>
      <c r="R2635" s="323" t="str">
        <f t="shared" si="725"/>
        <v/>
      </c>
      <c r="X2635" s="322" t="str">
        <f t="shared" si="728"/>
        <v/>
      </c>
      <c r="Y2635" s="322" t="str">
        <f t="shared" si="729"/>
        <v/>
      </c>
      <c r="Z2635" s="322" t="str">
        <f t="shared" si="730"/>
        <v/>
      </c>
      <c r="AA2635" s="322" t="str">
        <f t="shared" si="731"/>
        <v/>
      </c>
      <c r="AB2635" s="322" t="str">
        <f t="shared" si="732"/>
        <v/>
      </c>
      <c r="AC2635" s="322" t="str">
        <f t="shared" si="733"/>
        <v/>
      </c>
      <c r="AD2635" s="322" t="str">
        <f t="shared" si="734"/>
        <v/>
      </c>
      <c r="AE2635" s="322" t="str">
        <f t="shared" si="735"/>
        <v/>
      </c>
      <c r="AF2635" s="322" t="str">
        <f t="shared" si="736"/>
        <v/>
      </c>
      <c r="AG2635" s="322" t="str">
        <f t="shared" si="737"/>
        <v/>
      </c>
      <c r="AZ2635">
        <f t="shared" si="740"/>
        <v>0</v>
      </c>
      <c r="BA2635" t="str">
        <f t="shared" si="726"/>
        <v/>
      </c>
      <c r="BB2635" t="str">
        <f t="shared" si="741"/>
        <v/>
      </c>
    </row>
    <row r="2636" spans="2:54" x14ac:dyDescent="0.15">
      <c r="B2636" s="347"/>
      <c r="C2636" s="347"/>
      <c r="D2636" s="347"/>
      <c r="E2636" s="347"/>
      <c r="F2636" s="347"/>
      <c r="G2636" s="347"/>
      <c r="H2636" s="347"/>
      <c r="I2636" s="347"/>
      <c r="J2636" s="347"/>
      <c r="K2636" s="347"/>
      <c r="N2636" s="323" t="str">
        <f t="shared" si="727"/>
        <v/>
      </c>
      <c r="O2636" s="323" t="str">
        <f t="shared" si="739"/>
        <v/>
      </c>
      <c r="P2636" s="323" t="str">
        <f t="shared" si="738"/>
        <v/>
      </c>
      <c r="R2636" s="323" t="str">
        <f t="shared" si="725"/>
        <v/>
      </c>
      <c r="X2636" s="322" t="str">
        <f t="shared" si="728"/>
        <v/>
      </c>
      <c r="Y2636" s="322" t="str">
        <f t="shared" si="729"/>
        <v/>
      </c>
      <c r="Z2636" s="322" t="str">
        <f t="shared" si="730"/>
        <v/>
      </c>
      <c r="AA2636" s="322" t="str">
        <f t="shared" si="731"/>
        <v/>
      </c>
      <c r="AB2636" s="322" t="str">
        <f t="shared" si="732"/>
        <v/>
      </c>
      <c r="AC2636" s="322" t="str">
        <f t="shared" si="733"/>
        <v/>
      </c>
      <c r="AD2636" s="322" t="str">
        <f t="shared" si="734"/>
        <v/>
      </c>
      <c r="AE2636" s="322" t="str">
        <f t="shared" si="735"/>
        <v/>
      </c>
      <c r="AF2636" s="322" t="str">
        <f t="shared" si="736"/>
        <v/>
      </c>
      <c r="AG2636" s="322" t="str">
        <f t="shared" si="737"/>
        <v/>
      </c>
      <c r="AZ2636">
        <f t="shared" si="740"/>
        <v>0</v>
      </c>
      <c r="BA2636" t="str">
        <f t="shared" si="726"/>
        <v/>
      </c>
      <c r="BB2636" t="str">
        <f t="shared" si="741"/>
        <v/>
      </c>
    </row>
    <row r="2637" spans="2:54" x14ac:dyDescent="0.15">
      <c r="B2637" s="347"/>
      <c r="C2637" s="347"/>
      <c r="D2637" s="347"/>
      <c r="E2637" s="347"/>
      <c r="F2637" s="347"/>
      <c r="G2637" s="347"/>
      <c r="H2637" s="347"/>
      <c r="I2637" s="347"/>
      <c r="J2637" s="347"/>
      <c r="K2637" s="347"/>
      <c r="N2637" s="323" t="str">
        <f t="shared" si="727"/>
        <v/>
      </c>
      <c r="O2637" s="323" t="str">
        <f t="shared" si="739"/>
        <v/>
      </c>
      <c r="P2637" s="323" t="str">
        <f t="shared" si="738"/>
        <v/>
      </c>
      <c r="R2637" s="323" t="str">
        <f t="shared" ref="R2637:R2700" si="742">IF(M2637=1,IF(COUNT(B2637:K2637)=9,SUM(X2637:AG2637)*2.7778,IF(COUNT(B2637:K2637)=8,SUM(X2637:AG2637)*3.125,IF(COUNT(B2637:K2637)&lt;8,"More than 2 Values are Missing",""))),"")</f>
        <v/>
      </c>
      <c r="X2637" s="322" t="str">
        <f t="shared" si="728"/>
        <v/>
      </c>
      <c r="Y2637" s="322" t="str">
        <f t="shared" si="729"/>
        <v/>
      </c>
      <c r="Z2637" s="322" t="str">
        <f t="shared" si="730"/>
        <v/>
      </c>
      <c r="AA2637" s="322" t="str">
        <f t="shared" si="731"/>
        <v/>
      </c>
      <c r="AB2637" s="322" t="str">
        <f t="shared" si="732"/>
        <v/>
      </c>
      <c r="AC2637" s="322" t="str">
        <f t="shared" si="733"/>
        <v/>
      </c>
      <c r="AD2637" s="322" t="str">
        <f t="shared" si="734"/>
        <v/>
      </c>
      <c r="AE2637" s="322" t="str">
        <f t="shared" si="735"/>
        <v/>
      </c>
      <c r="AF2637" s="322" t="str">
        <f t="shared" si="736"/>
        <v/>
      </c>
      <c r="AG2637" s="322" t="str">
        <f t="shared" si="737"/>
        <v/>
      </c>
      <c r="AZ2637">
        <f t="shared" si="740"/>
        <v>0</v>
      </c>
      <c r="BA2637" t="str">
        <f t="shared" ref="BA2637:BA2700" si="743">IF($AZ2637=10,SUM($X2637:$AG2637),"")</f>
        <v/>
      </c>
      <c r="BB2637" t="str">
        <f t="shared" si="741"/>
        <v/>
      </c>
    </row>
    <row r="2638" spans="2:54" x14ac:dyDescent="0.15">
      <c r="B2638" s="347"/>
      <c r="C2638" s="347"/>
      <c r="D2638" s="347"/>
      <c r="E2638" s="347"/>
      <c r="F2638" s="347"/>
      <c r="G2638" s="347"/>
      <c r="H2638" s="347"/>
      <c r="I2638" s="347"/>
      <c r="J2638" s="347"/>
      <c r="K2638" s="347"/>
      <c r="N2638" s="323" t="str">
        <f t="shared" ref="N2638:N2701" si="744">IF(COUNT(B2638:K2638)=10,SUM(X2638:AG2638)*2.5,IF(R2638&lt;&gt;"",R2638,""))</f>
        <v/>
      </c>
      <c r="O2638" s="323" t="str">
        <f t="shared" si="739"/>
        <v/>
      </c>
      <c r="P2638" s="323" t="str">
        <f t="shared" si="738"/>
        <v/>
      </c>
      <c r="R2638" s="323" t="str">
        <f t="shared" si="742"/>
        <v/>
      </c>
      <c r="X2638" s="322" t="str">
        <f t="shared" si="728"/>
        <v/>
      </c>
      <c r="Y2638" s="322" t="str">
        <f t="shared" si="729"/>
        <v/>
      </c>
      <c r="Z2638" s="322" t="str">
        <f t="shared" si="730"/>
        <v/>
      </c>
      <c r="AA2638" s="322" t="str">
        <f t="shared" si="731"/>
        <v/>
      </c>
      <c r="AB2638" s="322" t="str">
        <f t="shared" si="732"/>
        <v/>
      </c>
      <c r="AC2638" s="322" t="str">
        <f t="shared" si="733"/>
        <v/>
      </c>
      <c r="AD2638" s="322" t="str">
        <f t="shared" si="734"/>
        <v/>
      </c>
      <c r="AE2638" s="322" t="str">
        <f t="shared" si="735"/>
        <v/>
      </c>
      <c r="AF2638" s="322" t="str">
        <f t="shared" si="736"/>
        <v/>
      </c>
      <c r="AG2638" s="322" t="str">
        <f t="shared" si="737"/>
        <v/>
      </c>
      <c r="AZ2638">
        <f t="shared" si="740"/>
        <v>0</v>
      </c>
      <c r="BA2638" t="str">
        <f t="shared" si="743"/>
        <v/>
      </c>
      <c r="BB2638" t="str">
        <f t="shared" si="741"/>
        <v/>
      </c>
    </row>
    <row r="2639" spans="2:54" x14ac:dyDescent="0.15">
      <c r="B2639" s="347"/>
      <c r="C2639" s="347"/>
      <c r="D2639" s="347"/>
      <c r="E2639" s="347"/>
      <c r="F2639" s="347"/>
      <c r="G2639" s="347"/>
      <c r="H2639" s="347"/>
      <c r="I2639" s="347"/>
      <c r="J2639" s="347"/>
      <c r="K2639" s="347"/>
      <c r="N2639" s="323" t="str">
        <f t="shared" si="744"/>
        <v/>
      </c>
      <c r="O2639" s="323" t="str">
        <f t="shared" si="739"/>
        <v/>
      </c>
      <c r="P2639" s="323" t="str">
        <f t="shared" si="738"/>
        <v/>
      </c>
      <c r="R2639" s="323" t="str">
        <f t="shared" si="742"/>
        <v/>
      </c>
      <c r="X2639" s="322" t="str">
        <f t="shared" si="728"/>
        <v/>
      </c>
      <c r="Y2639" s="322" t="str">
        <f t="shared" si="729"/>
        <v/>
      </c>
      <c r="Z2639" s="322" t="str">
        <f t="shared" si="730"/>
        <v/>
      </c>
      <c r="AA2639" s="322" t="str">
        <f t="shared" si="731"/>
        <v/>
      </c>
      <c r="AB2639" s="322" t="str">
        <f t="shared" si="732"/>
        <v/>
      </c>
      <c r="AC2639" s="322" t="str">
        <f t="shared" si="733"/>
        <v/>
      </c>
      <c r="AD2639" s="322" t="str">
        <f t="shared" si="734"/>
        <v/>
      </c>
      <c r="AE2639" s="322" t="str">
        <f t="shared" si="735"/>
        <v/>
      </c>
      <c r="AF2639" s="322" t="str">
        <f t="shared" si="736"/>
        <v/>
      </c>
      <c r="AG2639" s="322" t="str">
        <f t="shared" si="737"/>
        <v/>
      </c>
      <c r="AZ2639">
        <f t="shared" si="740"/>
        <v>0</v>
      </c>
      <c r="BA2639" t="str">
        <f t="shared" si="743"/>
        <v/>
      </c>
      <c r="BB2639" t="str">
        <f t="shared" si="741"/>
        <v/>
      </c>
    </row>
    <row r="2640" spans="2:54" x14ac:dyDescent="0.15">
      <c r="B2640" s="347"/>
      <c r="C2640" s="347"/>
      <c r="D2640" s="347"/>
      <c r="E2640" s="347"/>
      <c r="F2640" s="347"/>
      <c r="G2640" s="347"/>
      <c r="H2640" s="347"/>
      <c r="I2640" s="347"/>
      <c r="J2640" s="347"/>
      <c r="K2640" s="347"/>
      <c r="N2640" s="323" t="str">
        <f t="shared" si="744"/>
        <v/>
      </c>
      <c r="O2640" s="323" t="str">
        <f t="shared" si="739"/>
        <v/>
      </c>
      <c r="P2640" s="323" t="str">
        <f t="shared" si="738"/>
        <v/>
      </c>
      <c r="R2640" s="323" t="str">
        <f t="shared" si="742"/>
        <v/>
      </c>
      <c r="X2640" s="322" t="str">
        <f t="shared" si="728"/>
        <v/>
      </c>
      <c r="Y2640" s="322" t="str">
        <f t="shared" si="729"/>
        <v/>
      </c>
      <c r="Z2640" s="322" t="str">
        <f t="shared" si="730"/>
        <v/>
      </c>
      <c r="AA2640" s="322" t="str">
        <f t="shared" si="731"/>
        <v/>
      </c>
      <c r="AB2640" s="322" t="str">
        <f t="shared" si="732"/>
        <v/>
      </c>
      <c r="AC2640" s="322" t="str">
        <f t="shared" si="733"/>
        <v/>
      </c>
      <c r="AD2640" s="322" t="str">
        <f t="shared" si="734"/>
        <v/>
      </c>
      <c r="AE2640" s="322" t="str">
        <f t="shared" si="735"/>
        <v/>
      </c>
      <c r="AF2640" s="322" t="str">
        <f t="shared" si="736"/>
        <v/>
      </c>
      <c r="AG2640" s="322" t="str">
        <f t="shared" si="737"/>
        <v/>
      </c>
      <c r="AZ2640">
        <f t="shared" si="740"/>
        <v>0</v>
      </c>
      <c r="BA2640" t="str">
        <f t="shared" si="743"/>
        <v/>
      </c>
      <c r="BB2640" t="str">
        <f t="shared" si="741"/>
        <v/>
      </c>
    </row>
    <row r="2641" spans="2:54" x14ac:dyDescent="0.15">
      <c r="B2641" s="347"/>
      <c r="C2641" s="347"/>
      <c r="D2641" s="347"/>
      <c r="E2641" s="347"/>
      <c r="F2641" s="347"/>
      <c r="G2641" s="347"/>
      <c r="H2641" s="347"/>
      <c r="I2641" s="347"/>
      <c r="J2641" s="347"/>
      <c r="K2641" s="347"/>
      <c r="N2641" s="323" t="str">
        <f t="shared" si="744"/>
        <v/>
      </c>
      <c r="O2641" s="323" t="str">
        <f t="shared" si="739"/>
        <v/>
      </c>
      <c r="P2641" s="323" t="str">
        <f t="shared" si="738"/>
        <v/>
      </c>
      <c r="R2641" s="323" t="str">
        <f t="shared" si="742"/>
        <v/>
      </c>
      <c r="X2641" s="322" t="str">
        <f t="shared" si="728"/>
        <v/>
      </c>
      <c r="Y2641" s="322" t="str">
        <f t="shared" si="729"/>
        <v/>
      </c>
      <c r="Z2641" s="322" t="str">
        <f t="shared" si="730"/>
        <v/>
      </c>
      <c r="AA2641" s="322" t="str">
        <f t="shared" si="731"/>
        <v/>
      </c>
      <c r="AB2641" s="322" t="str">
        <f t="shared" si="732"/>
        <v/>
      </c>
      <c r="AC2641" s="322" t="str">
        <f t="shared" si="733"/>
        <v/>
      </c>
      <c r="AD2641" s="322" t="str">
        <f t="shared" si="734"/>
        <v/>
      </c>
      <c r="AE2641" s="322" t="str">
        <f t="shared" si="735"/>
        <v/>
      </c>
      <c r="AF2641" s="322" t="str">
        <f t="shared" si="736"/>
        <v/>
      </c>
      <c r="AG2641" s="322" t="str">
        <f t="shared" si="737"/>
        <v/>
      </c>
      <c r="AZ2641">
        <f t="shared" si="740"/>
        <v>0</v>
      </c>
      <c r="BA2641" t="str">
        <f t="shared" si="743"/>
        <v/>
      </c>
      <c r="BB2641" t="str">
        <f t="shared" si="741"/>
        <v/>
      </c>
    </row>
    <row r="2642" spans="2:54" x14ac:dyDescent="0.15">
      <c r="B2642" s="347"/>
      <c r="C2642" s="347"/>
      <c r="D2642" s="347"/>
      <c r="E2642" s="347"/>
      <c r="F2642" s="347"/>
      <c r="G2642" s="347"/>
      <c r="H2642" s="347"/>
      <c r="I2642" s="347"/>
      <c r="J2642" s="347"/>
      <c r="K2642" s="347"/>
      <c r="N2642" s="323" t="str">
        <f t="shared" si="744"/>
        <v/>
      </c>
      <c r="O2642" s="323" t="str">
        <f t="shared" si="739"/>
        <v/>
      </c>
      <c r="P2642" s="323" t="str">
        <f t="shared" si="738"/>
        <v/>
      </c>
      <c r="R2642" s="323" t="str">
        <f t="shared" si="742"/>
        <v/>
      </c>
      <c r="X2642" s="322" t="str">
        <f t="shared" si="728"/>
        <v/>
      </c>
      <c r="Y2642" s="322" t="str">
        <f t="shared" si="729"/>
        <v/>
      </c>
      <c r="Z2642" s="322" t="str">
        <f t="shared" si="730"/>
        <v/>
      </c>
      <c r="AA2642" s="322" t="str">
        <f t="shared" si="731"/>
        <v/>
      </c>
      <c r="AB2642" s="322" t="str">
        <f t="shared" si="732"/>
        <v/>
      </c>
      <c r="AC2642" s="322" t="str">
        <f t="shared" si="733"/>
        <v/>
      </c>
      <c r="AD2642" s="322" t="str">
        <f t="shared" si="734"/>
        <v/>
      </c>
      <c r="AE2642" s="322" t="str">
        <f t="shared" si="735"/>
        <v/>
      </c>
      <c r="AF2642" s="322" t="str">
        <f t="shared" si="736"/>
        <v/>
      </c>
      <c r="AG2642" s="322" t="str">
        <f t="shared" si="737"/>
        <v/>
      </c>
      <c r="AZ2642">
        <f t="shared" si="740"/>
        <v>0</v>
      </c>
      <c r="BA2642" t="str">
        <f t="shared" si="743"/>
        <v/>
      </c>
      <c r="BB2642" t="str">
        <f t="shared" si="741"/>
        <v/>
      </c>
    </row>
    <row r="2643" spans="2:54" x14ac:dyDescent="0.15">
      <c r="B2643" s="347"/>
      <c r="C2643" s="347"/>
      <c r="D2643" s="347"/>
      <c r="E2643" s="347"/>
      <c r="F2643" s="347"/>
      <c r="G2643" s="347"/>
      <c r="H2643" s="347"/>
      <c r="I2643" s="347"/>
      <c r="J2643" s="347"/>
      <c r="K2643" s="347"/>
      <c r="N2643" s="323" t="str">
        <f t="shared" si="744"/>
        <v/>
      </c>
      <c r="O2643" s="323" t="str">
        <f t="shared" si="739"/>
        <v/>
      </c>
      <c r="P2643" s="323" t="str">
        <f t="shared" si="738"/>
        <v/>
      </c>
      <c r="R2643" s="323" t="str">
        <f t="shared" si="742"/>
        <v/>
      </c>
      <c r="X2643" s="322" t="str">
        <f t="shared" si="728"/>
        <v/>
      </c>
      <c r="Y2643" s="322" t="str">
        <f t="shared" si="729"/>
        <v/>
      </c>
      <c r="Z2643" s="322" t="str">
        <f t="shared" si="730"/>
        <v/>
      </c>
      <c r="AA2643" s="322" t="str">
        <f t="shared" si="731"/>
        <v/>
      </c>
      <c r="AB2643" s="322" t="str">
        <f t="shared" si="732"/>
        <v/>
      </c>
      <c r="AC2643" s="322" t="str">
        <f t="shared" si="733"/>
        <v/>
      </c>
      <c r="AD2643" s="322" t="str">
        <f t="shared" si="734"/>
        <v/>
      </c>
      <c r="AE2643" s="322" t="str">
        <f t="shared" si="735"/>
        <v/>
      </c>
      <c r="AF2643" s="322" t="str">
        <f t="shared" si="736"/>
        <v/>
      </c>
      <c r="AG2643" s="322" t="str">
        <f t="shared" si="737"/>
        <v/>
      </c>
      <c r="AZ2643">
        <f t="shared" si="740"/>
        <v>0</v>
      </c>
      <c r="BA2643" t="str">
        <f t="shared" si="743"/>
        <v/>
      </c>
      <c r="BB2643" t="str">
        <f t="shared" si="741"/>
        <v/>
      </c>
    </row>
    <row r="2644" spans="2:54" x14ac:dyDescent="0.15">
      <c r="B2644" s="347"/>
      <c r="C2644" s="347"/>
      <c r="D2644" s="347"/>
      <c r="E2644" s="347"/>
      <c r="F2644" s="347"/>
      <c r="G2644" s="347"/>
      <c r="H2644" s="347"/>
      <c r="I2644" s="347"/>
      <c r="J2644" s="347"/>
      <c r="K2644" s="347"/>
      <c r="N2644" s="323" t="str">
        <f t="shared" si="744"/>
        <v/>
      </c>
      <c r="O2644" s="323" t="str">
        <f t="shared" si="739"/>
        <v/>
      </c>
      <c r="P2644" s="323" t="str">
        <f t="shared" si="738"/>
        <v/>
      </c>
      <c r="R2644" s="323" t="str">
        <f t="shared" si="742"/>
        <v/>
      </c>
      <c r="X2644" s="322" t="str">
        <f t="shared" si="728"/>
        <v/>
      </c>
      <c r="Y2644" s="322" t="str">
        <f t="shared" si="729"/>
        <v/>
      </c>
      <c r="Z2644" s="322" t="str">
        <f t="shared" si="730"/>
        <v/>
      </c>
      <c r="AA2644" s="322" t="str">
        <f t="shared" si="731"/>
        <v/>
      </c>
      <c r="AB2644" s="322" t="str">
        <f t="shared" si="732"/>
        <v/>
      </c>
      <c r="AC2644" s="322" t="str">
        <f t="shared" si="733"/>
        <v/>
      </c>
      <c r="AD2644" s="322" t="str">
        <f t="shared" si="734"/>
        <v/>
      </c>
      <c r="AE2644" s="322" t="str">
        <f t="shared" si="735"/>
        <v/>
      </c>
      <c r="AF2644" s="322" t="str">
        <f t="shared" si="736"/>
        <v/>
      </c>
      <c r="AG2644" s="322" t="str">
        <f t="shared" si="737"/>
        <v/>
      </c>
      <c r="AZ2644">
        <f t="shared" si="740"/>
        <v>0</v>
      </c>
      <c r="BA2644" t="str">
        <f t="shared" si="743"/>
        <v/>
      </c>
      <c r="BB2644" t="str">
        <f t="shared" si="741"/>
        <v/>
      </c>
    </row>
    <row r="2645" spans="2:54" x14ac:dyDescent="0.15">
      <c r="B2645" s="347"/>
      <c r="C2645" s="347"/>
      <c r="D2645" s="347"/>
      <c r="E2645" s="347"/>
      <c r="F2645" s="347"/>
      <c r="G2645" s="347"/>
      <c r="H2645" s="347"/>
      <c r="I2645" s="347"/>
      <c r="J2645" s="347"/>
      <c r="K2645" s="347"/>
      <c r="N2645" s="323" t="str">
        <f t="shared" si="744"/>
        <v/>
      </c>
      <c r="O2645" s="323" t="str">
        <f t="shared" si="739"/>
        <v/>
      </c>
      <c r="P2645" s="323" t="str">
        <f t="shared" si="738"/>
        <v/>
      </c>
      <c r="R2645" s="323" t="str">
        <f t="shared" si="742"/>
        <v/>
      </c>
      <c r="X2645" s="322" t="str">
        <f t="shared" si="728"/>
        <v/>
      </c>
      <c r="Y2645" s="322" t="str">
        <f t="shared" si="729"/>
        <v/>
      </c>
      <c r="Z2645" s="322" t="str">
        <f t="shared" si="730"/>
        <v/>
      </c>
      <c r="AA2645" s="322" t="str">
        <f t="shared" si="731"/>
        <v/>
      </c>
      <c r="AB2645" s="322" t="str">
        <f t="shared" si="732"/>
        <v/>
      </c>
      <c r="AC2645" s="322" t="str">
        <f t="shared" si="733"/>
        <v/>
      </c>
      <c r="AD2645" s="322" t="str">
        <f t="shared" si="734"/>
        <v/>
      </c>
      <c r="AE2645" s="322" t="str">
        <f t="shared" si="735"/>
        <v/>
      </c>
      <c r="AF2645" s="322" t="str">
        <f t="shared" si="736"/>
        <v/>
      </c>
      <c r="AG2645" s="322" t="str">
        <f t="shared" si="737"/>
        <v/>
      </c>
      <c r="AZ2645">
        <f t="shared" si="740"/>
        <v>0</v>
      </c>
      <c r="BA2645" t="str">
        <f t="shared" si="743"/>
        <v/>
      </c>
      <c r="BB2645" t="str">
        <f t="shared" si="741"/>
        <v/>
      </c>
    </row>
    <row r="2646" spans="2:54" x14ac:dyDescent="0.15">
      <c r="B2646" s="347"/>
      <c r="C2646" s="347"/>
      <c r="D2646" s="347"/>
      <c r="E2646" s="347"/>
      <c r="F2646" s="347"/>
      <c r="G2646" s="347"/>
      <c r="H2646" s="347"/>
      <c r="I2646" s="347"/>
      <c r="J2646" s="347"/>
      <c r="K2646" s="347"/>
      <c r="N2646" s="323" t="str">
        <f t="shared" si="744"/>
        <v/>
      </c>
      <c r="O2646" s="323" t="str">
        <f t="shared" si="739"/>
        <v/>
      </c>
      <c r="P2646" s="323" t="str">
        <f t="shared" si="738"/>
        <v/>
      </c>
      <c r="R2646" s="323" t="str">
        <f t="shared" si="742"/>
        <v/>
      </c>
      <c r="X2646" s="322" t="str">
        <f t="shared" si="728"/>
        <v/>
      </c>
      <c r="Y2646" s="322" t="str">
        <f t="shared" si="729"/>
        <v/>
      </c>
      <c r="Z2646" s="322" t="str">
        <f t="shared" si="730"/>
        <v/>
      </c>
      <c r="AA2646" s="322" t="str">
        <f t="shared" si="731"/>
        <v/>
      </c>
      <c r="AB2646" s="322" t="str">
        <f t="shared" si="732"/>
        <v/>
      </c>
      <c r="AC2646" s="322" t="str">
        <f t="shared" si="733"/>
        <v/>
      </c>
      <c r="AD2646" s="322" t="str">
        <f t="shared" si="734"/>
        <v/>
      </c>
      <c r="AE2646" s="322" t="str">
        <f t="shared" si="735"/>
        <v/>
      </c>
      <c r="AF2646" s="322" t="str">
        <f t="shared" si="736"/>
        <v/>
      </c>
      <c r="AG2646" s="322" t="str">
        <f t="shared" si="737"/>
        <v/>
      </c>
      <c r="AZ2646">
        <f t="shared" si="740"/>
        <v>0</v>
      </c>
      <c r="BA2646" t="str">
        <f t="shared" si="743"/>
        <v/>
      </c>
      <c r="BB2646" t="str">
        <f t="shared" si="741"/>
        <v/>
      </c>
    </row>
    <row r="2647" spans="2:54" x14ac:dyDescent="0.15">
      <c r="B2647" s="347"/>
      <c r="C2647" s="347"/>
      <c r="D2647" s="347"/>
      <c r="E2647" s="347"/>
      <c r="F2647" s="347"/>
      <c r="G2647" s="347"/>
      <c r="H2647" s="347"/>
      <c r="I2647" s="347"/>
      <c r="J2647" s="347"/>
      <c r="K2647" s="347"/>
      <c r="N2647" s="323" t="str">
        <f t="shared" si="744"/>
        <v/>
      </c>
      <c r="O2647" s="323" t="str">
        <f t="shared" si="739"/>
        <v/>
      </c>
      <c r="P2647" s="323" t="str">
        <f t="shared" si="738"/>
        <v/>
      </c>
      <c r="R2647" s="323" t="str">
        <f t="shared" si="742"/>
        <v/>
      </c>
      <c r="X2647" s="322" t="str">
        <f t="shared" ref="X2647:X2710" si="745">IF(B2647&lt;&gt;"",B2647-1,"")</f>
        <v/>
      </c>
      <c r="Y2647" s="322" t="str">
        <f t="shared" ref="Y2647:Y2710" si="746">IF(C2647&lt;&gt;"",C2647-1,"")</f>
        <v/>
      </c>
      <c r="Z2647" s="322" t="str">
        <f t="shared" ref="Z2647:Z2710" si="747">IF(D2647&lt;&gt;"",D2647-1,"")</f>
        <v/>
      </c>
      <c r="AA2647" s="322" t="str">
        <f t="shared" ref="AA2647:AA2710" si="748">IF(E2647&lt;&gt;"",E2647-1,"")</f>
        <v/>
      </c>
      <c r="AB2647" s="322" t="str">
        <f t="shared" ref="AB2647:AB2710" si="749">IF(F2647&lt;&gt;"",F2647-1,"")</f>
        <v/>
      </c>
      <c r="AC2647" s="322" t="str">
        <f t="shared" ref="AC2647:AC2710" si="750">IF(G2647&lt;&gt;"",G2647-1,"")</f>
        <v/>
      </c>
      <c r="AD2647" s="322" t="str">
        <f t="shared" ref="AD2647:AD2710" si="751">IF(H2647&lt;&gt;"",H2647-1,"")</f>
        <v/>
      </c>
      <c r="AE2647" s="322" t="str">
        <f t="shared" ref="AE2647:AE2710" si="752">IF(I2647&lt;&gt;"",I2647-1,"")</f>
        <v/>
      </c>
      <c r="AF2647" s="322" t="str">
        <f t="shared" ref="AF2647:AF2710" si="753">IF(J2647&lt;&gt;"",J2647-1,"")</f>
        <v/>
      </c>
      <c r="AG2647" s="322" t="str">
        <f t="shared" ref="AG2647:AG2710" si="754">IF(K2647&lt;&gt;"",K2647-1,"")</f>
        <v/>
      </c>
      <c r="AZ2647">
        <f t="shared" si="740"/>
        <v>0</v>
      </c>
      <c r="BA2647" t="str">
        <f t="shared" si="743"/>
        <v/>
      </c>
      <c r="BB2647" t="str">
        <f t="shared" si="741"/>
        <v/>
      </c>
    </row>
    <row r="2648" spans="2:54" x14ac:dyDescent="0.15">
      <c r="B2648" s="347"/>
      <c r="C2648" s="347"/>
      <c r="D2648" s="347"/>
      <c r="E2648" s="347"/>
      <c r="F2648" s="347"/>
      <c r="G2648" s="347"/>
      <c r="H2648" s="347"/>
      <c r="I2648" s="347"/>
      <c r="J2648" s="347"/>
      <c r="K2648" s="347"/>
      <c r="N2648" s="323" t="str">
        <f t="shared" si="744"/>
        <v/>
      </c>
      <c r="O2648" s="323" t="str">
        <f t="shared" si="739"/>
        <v/>
      </c>
      <c r="P2648" s="323" t="str">
        <f t="shared" si="738"/>
        <v/>
      </c>
      <c r="R2648" s="323" t="str">
        <f t="shared" si="742"/>
        <v/>
      </c>
      <c r="X2648" s="322" t="str">
        <f t="shared" si="745"/>
        <v/>
      </c>
      <c r="Y2648" s="322" t="str">
        <f t="shared" si="746"/>
        <v/>
      </c>
      <c r="Z2648" s="322" t="str">
        <f t="shared" si="747"/>
        <v/>
      </c>
      <c r="AA2648" s="322" t="str">
        <f t="shared" si="748"/>
        <v/>
      </c>
      <c r="AB2648" s="322" t="str">
        <f t="shared" si="749"/>
        <v/>
      </c>
      <c r="AC2648" s="322" t="str">
        <f t="shared" si="750"/>
        <v/>
      </c>
      <c r="AD2648" s="322" t="str">
        <f t="shared" si="751"/>
        <v/>
      </c>
      <c r="AE2648" s="322" t="str">
        <f t="shared" si="752"/>
        <v/>
      </c>
      <c r="AF2648" s="322" t="str">
        <f t="shared" si="753"/>
        <v/>
      </c>
      <c r="AG2648" s="322" t="str">
        <f t="shared" si="754"/>
        <v/>
      </c>
      <c r="AZ2648">
        <f t="shared" si="740"/>
        <v>0</v>
      </c>
      <c r="BA2648" t="str">
        <f t="shared" si="743"/>
        <v/>
      </c>
      <c r="BB2648" t="str">
        <f t="shared" si="741"/>
        <v/>
      </c>
    </row>
    <row r="2649" spans="2:54" x14ac:dyDescent="0.15">
      <c r="B2649" s="347"/>
      <c r="C2649" s="347"/>
      <c r="D2649" s="347"/>
      <c r="E2649" s="347"/>
      <c r="F2649" s="347"/>
      <c r="G2649" s="347"/>
      <c r="H2649" s="347"/>
      <c r="I2649" s="347"/>
      <c r="J2649" s="347"/>
      <c r="K2649" s="347"/>
      <c r="N2649" s="323" t="str">
        <f t="shared" si="744"/>
        <v/>
      </c>
      <c r="O2649" s="323" t="str">
        <f t="shared" si="739"/>
        <v/>
      </c>
      <c r="P2649" s="323" t="str">
        <f t="shared" si="738"/>
        <v/>
      </c>
      <c r="R2649" s="323" t="str">
        <f t="shared" si="742"/>
        <v/>
      </c>
      <c r="X2649" s="322" t="str">
        <f t="shared" si="745"/>
        <v/>
      </c>
      <c r="Y2649" s="322" t="str">
        <f t="shared" si="746"/>
        <v/>
      </c>
      <c r="Z2649" s="322" t="str">
        <f t="shared" si="747"/>
        <v/>
      </c>
      <c r="AA2649" s="322" t="str">
        <f t="shared" si="748"/>
        <v/>
      </c>
      <c r="AB2649" s="322" t="str">
        <f t="shared" si="749"/>
        <v/>
      </c>
      <c r="AC2649" s="322" t="str">
        <f t="shared" si="750"/>
        <v/>
      </c>
      <c r="AD2649" s="322" t="str">
        <f t="shared" si="751"/>
        <v/>
      </c>
      <c r="AE2649" s="322" t="str">
        <f t="shared" si="752"/>
        <v/>
      </c>
      <c r="AF2649" s="322" t="str">
        <f t="shared" si="753"/>
        <v/>
      </c>
      <c r="AG2649" s="322" t="str">
        <f t="shared" si="754"/>
        <v/>
      </c>
      <c r="AZ2649">
        <f t="shared" si="740"/>
        <v>0</v>
      </c>
      <c r="BA2649" t="str">
        <f t="shared" si="743"/>
        <v/>
      </c>
      <c r="BB2649" t="str">
        <f t="shared" si="741"/>
        <v/>
      </c>
    </row>
    <row r="2650" spans="2:54" x14ac:dyDescent="0.15">
      <c r="B2650" s="347"/>
      <c r="C2650" s="347"/>
      <c r="D2650" s="347"/>
      <c r="E2650" s="347"/>
      <c r="F2650" s="347"/>
      <c r="G2650" s="347"/>
      <c r="H2650" s="347"/>
      <c r="I2650" s="347"/>
      <c r="J2650" s="347"/>
      <c r="K2650" s="347"/>
      <c r="N2650" s="323" t="str">
        <f t="shared" si="744"/>
        <v/>
      </c>
      <c r="O2650" s="323" t="str">
        <f t="shared" si="739"/>
        <v/>
      </c>
      <c r="P2650" s="323" t="str">
        <f t="shared" si="738"/>
        <v/>
      </c>
      <c r="R2650" s="323" t="str">
        <f t="shared" si="742"/>
        <v/>
      </c>
      <c r="X2650" s="322" t="str">
        <f t="shared" si="745"/>
        <v/>
      </c>
      <c r="Y2650" s="322" t="str">
        <f t="shared" si="746"/>
        <v/>
      </c>
      <c r="Z2650" s="322" t="str">
        <f t="shared" si="747"/>
        <v/>
      </c>
      <c r="AA2650" s="322" t="str">
        <f t="shared" si="748"/>
        <v/>
      </c>
      <c r="AB2650" s="322" t="str">
        <f t="shared" si="749"/>
        <v/>
      </c>
      <c r="AC2650" s="322" t="str">
        <f t="shared" si="750"/>
        <v/>
      </c>
      <c r="AD2650" s="322" t="str">
        <f t="shared" si="751"/>
        <v/>
      </c>
      <c r="AE2650" s="322" t="str">
        <f t="shared" si="752"/>
        <v/>
      </c>
      <c r="AF2650" s="322" t="str">
        <f t="shared" si="753"/>
        <v/>
      </c>
      <c r="AG2650" s="322" t="str">
        <f t="shared" si="754"/>
        <v/>
      </c>
      <c r="AZ2650">
        <f t="shared" si="740"/>
        <v>0</v>
      </c>
      <c r="BA2650" t="str">
        <f t="shared" si="743"/>
        <v/>
      </c>
      <c r="BB2650" t="str">
        <f t="shared" si="741"/>
        <v/>
      </c>
    </row>
    <row r="2651" spans="2:54" x14ac:dyDescent="0.15">
      <c r="B2651" s="347"/>
      <c r="C2651" s="347"/>
      <c r="D2651" s="347"/>
      <c r="E2651" s="347"/>
      <c r="F2651" s="347"/>
      <c r="G2651" s="347"/>
      <c r="H2651" s="347"/>
      <c r="I2651" s="347"/>
      <c r="J2651" s="347"/>
      <c r="K2651" s="347"/>
      <c r="N2651" s="323" t="str">
        <f t="shared" si="744"/>
        <v/>
      </c>
      <c r="O2651" s="323" t="str">
        <f t="shared" si="739"/>
        <v/>
      </c>
      <c r="P2651" s="323" t="str">
        <f t="shared" si="738"/>
        <v/>
      </c>
      <c r="R2651" s="323" t="str">
        <f t="shared" si="742"/>
        <v/>
      </c>
      <c r="X2651" s="322" t="str">
        <f t="shared" si="745"/>
        <v/>
      </c>
      <c r="Y2651" s="322" t="str">
        <f t="shared" si="746"/>
        <v/>
      </c>
      <c r="Z2651" s="322" t="str">
        <f t="shared" si="747"/>
        <v/>
      </c>
      <c r="AA2651" s="322" t="str">
        <f t="shared" si="748"/>
        <v/>
      </c>
      <c r="AB2651" s="322" t="str">
        <f t="shared" si="749"/>
        <v/>
      </c>
      <c r="AC2651" s="322" t="str">
        <f t="shared" si="750"/>
        <v/>
      </c>
      <c r="AD2651" s="322" t="str">
        <f t="shared" si="751"/>
        <v/>
      </c>
      <c r="AE2651" s="322" t="str">
        <f t="shared" si="752"/>
        <v/>
      </c>
      <c r="AF2651" s="322" t="str">
        <f t="shared" si="753"/>
        <v/>
      </c>
      <c r="AG2651" s="322" t="str">
        <f t="shared" si="754"/>
        <v/>
      </c>
      <c r="AZ2651">
        <f t="shared" si="740"/>
        <v>0</v>
      </c>
      <c r="BA2651" t="str">
        <f t="shared" si="743"/>
        <v/>
      </c>
      <c r="BB2651" t="str">
        <f t="shared" si="741"/>
        <v/>
      </c>
    </row>
    <row r="2652" spans="2:54" x14ac:dyDescent="0.15">
      <c r="B2652" s="347"/>
      <c r="C2652" s="347"/>
      <c r="D2652" s="347"/>
      <c r="E2652" s="347"/>
      <c r="F2652" s="347"/>
      <c r="G2652" s="347"/>
      <c r="H2652" s="347"/>
      <c r="I2652" s="347"/>
      <c r="J2652" s="347"/>
      <c r="K2652" s="347"/>
      <c r="N2652" s="323" t="str">
        <f t="shared" si="744"/>
        <v/>
      </c>
      <c r="O2652" s="323" t="str">
        <f t="shared" si="739"/>
        <v/>
      </c>
      <c r="P2652" s="323" t="str">
        <f t="shared" si="738"/>
        <v/>
      </c>
      <c r="R2652" s="323" t="str">
        <f t="shared" si="742"/>
        <v/>
      </c>
      <c r="X2652" s="322" t="str">
        <f t="shared" si="745"/>
        <v/>
      </c>
      <c r="Y2652" s="322" t="str">
        <f t="shared" si="746"/>
        <v/>
      </c>
      <c r="Z2652" s="322" t="str">
        <f t="shared" si="747"/>
        <v/>
      </c>
      <c r="AA2652" s="322" t="str">
        <f t="shared" si="748"/>
        <v/>
      </c>
      <c r="AB2652" s="322" t="str">
        <f t="shared" si="749"/>
        <v/>
      </c>
      <c r="AC2652" s="322" t="str">
        <f t="shared" si="750"/>
        <v/>
      </c>
      <c r="AD2652" s="322" t="str">
        <f t="shared" si="751"/>
        <v/>
      </c>
      <c r="AE2652" s="322" t="str">
        <f t="shared" si="752"/>
        <v/>
      </c>
      <c r="AF2652" s="322" t="str">
        <f t="shared" si="753"/>
        <v/>
      </c>
      <c r="AG2652" s="322" t="str">
        <f t="shared" si="754"/>
        <v/>
      </c>
      <c r="AZ2652">
        <f t="shared" si="740"/>
        <v>0</v>
      </c>
      <c r="BA2652" t="str">
        <f t="shared" si="743"/>
        <v/>
      </c>
      <c r="BB2652" t="str">
        <f t="shared" si="741"/>
        <v/>
      </c>
    </row>
    <row r="2653" spans="2:54" x14ac:dyDescent="0.15">
      <c r="B2653" s="347"/>
      <c r="C2653" s="347"/>
      <c r="D2653" s="347"/>
      <c r="E2653" s="347"/>
      <c r="F2653" s="347"/>
      <c r="G2653" s="347"/>
      <c r="H2653" s="347"/>
      <c r="I2653" s="347"/>
      <c r="J2653" s="347"/>
      <c r="K2653" s="347"/>
      <c r="N2653" s="323" t="str">
        <f t="shared" si="744"/>
        <v/>
      </c>
      <c r="O2653" s="323" t="str">
        <f t="shared" si="739"/>
        <v/>
      </c>
      <c r="P2653" s="323" t="str">
        <f t="shared" si="738"/>
        <v/>
      </c>
      <c r="R2653" s="323" t="str">
        <f t="shared" si="742"/>
        <v/>
      </c>
      <c r="X2653" s="322" t="str">
        <f t="shared" si="745"/>
        <v/>
      </c>
      <c r="Y2653" s="322" t="str">
        <f t="shared" si="746"/>
        <v/>
      </c>
      <c r="Z2653" s="322" t="str">
        <f t="shared" si="747"/>
        <v/>
      </c>
      <c r="AA2653" s="322" t="str">
        <f t="shared" si="748"/>
        <v/>
      </c>
      <c r="AB2653" s="322" t="str">
        <f t="shared" si="749"/>
        <v/>
      </c>
      <c r="AC2653" s="322" t="str">
        <f t="shared" si="750"/>
        <v/>
      </c>
      <c r="AD2653" s="322" t="str">
        <f t="shared" si="751"/>
        <v/>
      </c>
      <c r="AE2653" s="322" t="str">
        <f t="shared" si="752"/>
        <v/>
      </c>
      <c r="AF2653" s="322" t="str">
        <f t="shared" si="753"/>
        <v/>
      </c>
      <c r="AG2653" s="322" t="str">
        <f t="shared" si="754"/>
        <v/>
      </c>
      <c r="AZ2653">
        <f t="shared" si="740"/>
        <v>0</v>
      </c>
      <c r="BA2653" t="str">
        <f t="shared" si="743"/>
        <v/>
      </c>
      <c r="BB2653" t="str">
        <f t="shared" si="741"/>
        <v/>
      </c>
    </row>
    <row r="2654" spans="2:54" x14ac:dyDescent="0.15">
      <c r="B2654" s="347"/>
      <c r="C2654" s="347"/>
      <c r="D2654" s="347"/>
      <c r="E2654" s="347"/>
      <c r="F2654" s="347"/>
      <c r="G2654" s="347"/>
      <c r="H2654" s="347"/>
      <c r="I2654" s="347"/>
      <c r="J2654" s="347"/>
      <c r="K2654" s="347"/>
      <c r="N2654" s="323" t="str">
        <f t="shared" si="744"/>
        <v/>
      </c>
      <c r="O2654" s="323" t="str">
        <f t="shared" si="739"/>
        <v/>
      </c>
      <c r="P2654" s="323" t="str">
        <f t="shared" si="738"/>
        <v/>
      </c>
      <c r="R2654" s="323" t="str">
        <f t="shared" si="742"/>
        <v/>
      </c>
      <c r="X2654" s="322" t="str">
        <f t="shared" si="745"/>
        <v/>
      </c>
      <c r="Y2654" s="322" t="str">
        <f t="shared" si="746"/>
        <v/>
      </c>
      <c r="Z2654" s="322" t="str">
        <f t="shared" si="747"/>
        <v/>
      </c>
      <c r="AA2654" s="322" t="str">
        <f t="shared" si="748"/>
        <v/>
      </c>
      <c r="AB2654" s="322" t="str">
        <f t="shared" si="749"/>
        <v/>
      </c>
      <c r="AC2654" s="322" t="str">
        <f t="shared" si="750"/>
        <v/>
      </c>
      <c r="AD2654" s="322" t="str">
        <f t="shared" si="751"/>
        <v/>
      </c>
      <c r="AE2654" s="322" t="str">
        <f t="shared" si="752"/>
        <v/>
      </c>
      <c r="AF2654" s="322" t="str">
        <f t="shared" si="753"/>
        <v/>
      </c>
      <c r="AG2654" s="322" t="str">
        <f t="shared" si="754"/>
        <v/>
      </c>
      <c r="AZ2654">
        <f t="shared" si="740"/>
        <v>0</v>
      </c>
      <c r="BA2654" t="str">
        <f t="shared" si="743"/>
        <v/>
      </c>
      <c r="BB2654" t="str">
        <f t="shared" si="741"/>
        <v/>
      </c>
    </row>
    <row r="2655" spans="2:54" x14ac:dyDescent="0.15">
      <c r="B2655" s="347"/>
      <c r="C2655" s="347"/>
      <c r="D2655" s="347"/>
      <c r="E2655" s="347"/>
      <c r="F2655" s="347"/>
      <c r="G2655" s="347"/>
      <c r="H2655" s="347"/>
      <c r="I2655" s="347"/>
      <c r="J2655" s="347"/>
      <c r="K2655" s="347"/>
      <c r="N2655" s="323" t="str">
        <f t="shared" si="744"/>
        <v/>
      </c>
      <c r="O2655" s="323" t="str">
        <f t="shared" si="739"/>
        <v/>
      </c>
      <c r="P2655" s="323" t="str">
        <f t="shared" si="738"/>
        <v/>
      </c>
      <c r="R2655" s="323" t="str">
        <f t="shared" si="742"/>
        <v/>
      </c>
      <c r="X2655" s="322" t="str">
        <f t="shared" si="745"/>
        <v/>
      </c>
      <c r="Y2655" s="322" t="str">
        <f t="shared" si="746"/>
        <v/>
      </c>
      <c r="Z2655" s="322" t="str">
        <f t="shared" si="747"/>
        <v/>
      </c>
      <c r="AA2655" s="322" t="str">
        <f t="shared" si="748"/>
        <v/>
      </c>
      <c r="AB2655" s="322" t="str">
        <f t="shared" si="749"/>
        <v/>
      </c>
      <c r="AC2655" s="322" t="str">
        <f t="shared" si="750"/>
        <v/>
      </c>
      <c r="AD2655" s="322" t="str">
        <f t="shared" si="751"/>
        <v/>
      </c>
      <c r="AE2655" s="322" t="str">
        <f t="shared" si="752"/>
        <v/>
      </c>
      <c r="AF2655" s="322" t="str">
        <f t="shared" si="753"/>
        <v/>
      </c>
      <c r="AG2655" s="322" t="str">
        <f t="shared" si="754"/>
        <v/>
      </c>
      <c r="AZ2655">
        <f t="shared" si="740"/>
        <v>0</v>
      </c>
      <c r="BA2655" t="str">
        <f t="shared" si="743"/>
        <v/>
      </c>
      <c r="BB2655" t="str">
        <f t="shared" si="741"/>
        <v/>
      </c>
    </row>
    <row r="2656" spans="2:54" x14ac:dyDescent="0.15">
      <c r="B2656" s="347"/>
      <c r="C2656" s="347"/>
      <c r="D2656" s="347"/>
      <c r="E2656" s="347"/>
      <c r="F2656" s="347"/>
      <c r="G2656" s="347"/>
      <c r="H2656" s="347"/>
      <c r="I2656" s="347"/>
      <c r="J2656" s="347"/>
      <c r="K2656" s="347"/>
      <c r="N2656" s="323" t="str">
        <f t="shared" si="744"/>
        <v/>
      </c>
      <c r="O2656" s="323" t="str">
        <f t="shared" si="739"/>
        <v/>
      </c>
      <c r="P2656" s="323" t="str">
        <f t="shared" si="738"/>
        <v/>
      </c>
      <c r="R2656" s="323" t="str">
        <f t="shared" si="742"/>
        <v/>
      </c>
      <c r="X2656" s="322" t="str">
        <f t="shared" si="745"/>
        <v/>
      </c>
      <c r="Y2656" s="322" t="str">
        <f t="shared" si="746"/>
        <v/>
      </c>
      <c r="Z2656" s="322" t="str">
        <f t="shared" si="747"/>
        <v/>
      </c>
      <c r="AA2656" s="322" t="str">
        <f t="shared" si="748"/>
        <v/>
      </c>
      <c r="AB2656" s="322" t="str">
        <f t="shared" si="749"/>
        <v/>
      </c>
      <c r="AC2656" s="322" t="str">
        <f t="shared" si="750"/>
        <v/>
      </c>
      <c r="AD2656" s="322" t="str">
        <f t="shared" si="751"/>
        <v/>
      </c>
      <c r="AE2656" s="322" t="str">
        <f t="shared" si="752"/>
        <v/>
      </c>
      <c r="AF2656" s="322" t="str">
        <f t="shared" si="753"/>
        <v/>
      </c>
      <c r="AG2656" s="322" t="str">
        <f t="shared" si="754"/>
        <v/>
      </c>
      <c r="AZ2656">
        <f t="shared" si="740"/>
        <v>0</v>
      </c>
      <c r="BA2656" t="str">
        <f t="shared" si="743"/>
        <v/>
      </c>
      <c r="BB2656" t="str">
        <f t="shared" si="741"/>
        <v/>
      </c>
    </row>
    <row r="2657" spans="2:54" x14ac:dyDescent="0.15">
      <c r="B2657" s="347"/>
      <c r="C2657" s="347"/>
      <c r="D2657" s="347"/>
      <c r="E2657" s="347"/>
      <c r="F2657" s="347"/>
      <c r="G2657" s="347"/>
      <c r="H2657" s="347"/>
      <c r="I2657" s="347"/>
      <c r="J2657" s="347"/>
      <c r="K2657" s="347"/>
      <c r="N2657" s="323" t="str">
        <f t="shared" si="744"/>
        <v/>
      </c>
      <c r="O2657" s="323" t="str">
        <f t="shared" si="739"/>
        <v/>
      </c>
      <c r="P2657" s="323" t="str">
        <f t="shared" si="738"/>
        <v/>
      </c>
      <c r="R2657" s="323" t="str">
        <f t="shared" si="742"/>
        <v/>
      </c>
      <c r="X2657" s="322" t="str">
        <f t="shared" si="745"/>
        <v/>
      </c>
      <c r="Y2657" s="322" t="str">
        <f t="shared" si="746"/>
        <v/>
      </c>
      <c r="Z2657" s="322" t="str">
        <f t="shared" si="747"/>
        <v/>
      </c>
      <c r="AA2657" s="322" t="str">
        <f t="shared" si="748"/>
        <v/>
      </c>
      <c r="AB2657" s="322" t="str">
        <f t="shared" si="749"/>
        <v/>
      </c>
      <c r="AC2657" s="322" t="str">
        <f t="shared" si="750"/>
        <v/>
      </c>
      <c r="AD2657" s="322" t="str">
        <f t="shared" si="751"/>
        <v/>
      </c>
      <c r="AE2657" s="322" t="str">
        <f t="shared" si="752"/>
        <v/>
      </c>
      <c r="AF2657" s="322" t="str">
        <f t="shared" si="753"/>
        <v/>
      </c>
      <c r="AG2657" s="322" t="str">
        <f t="shared" si="754"/>
        <v/>
      </c>
      <c r="AZ2657">
        <f t="shared" si="740"/>
        <v>0</v>
      </c>
      <c r="BA2657" t="str">
        <f t="shared" si="743"/>
        <v/>
      </c>
      <c r="BB2657" t="str">
        <f t="shared" si="741"/>
        <v/>
      </c>
    </row>
    <row r="2658" spans="2:54" x14ac:dyDescent="0.15">
      <c r="B2658" s="347"/>
      <c r="C2658" s="347"/>
      <c r="D2658" s="347"/>
      <c r="E2658" s="347"/>
      <c r="F2658" s="347"/>
      <c r="G2658" s="347"/>
      <c r="H2658" s="347"/>
      <c r="I2658" s="347"/>
      <c r="J2658" s="347"/>
      <c r="K2658" s="347"/>
      <c r="N2658" s="323" t="str">
        <f t="shared" si="744"/>
        <v/>
      </c>
      <c r="O2658" s="323" t="str">
        <f t="shared" si="739"/>
        <v/>
      </c>
      <c r="P2658" s="323" t="str">
        <f t="shared" si="738"/>
        <v/>
      </c>
      <c r="R2658" s="323" t="str">
        <f t="shared" si="742"/>
        <v/>
      </c>
      <c r="X2658" s="322" t="str">
        <f t="shared" si="745"/>
        <v/>
      </c>
      <c r="Y2658" s="322" t="str">
        <f t="shared" si="746"/>
        <v/>
      </c>
      <c r="Z2658" s="322" t="str">
        <f t="shared" si="747"/>
        <v/>
      </c>
      <c r="AA2658" s="322" t="str">
        <f t="shared" si="748"/>
        <v/>
      </c>
      <c r="AB2658" s="322" t="str">
        <f t="shared" si="749"/>
        <v/>
      </c>
      <c r="AC2658" s="322" t="str">
        <f t="shared" si="750"/>
        <v/>
      </c>
      <c r="AD2658" s="322" t="str">
        <f t="shared" si="751"/>
        <v/>
      </c>
      <c r="AE2658" s="322" t="str">
        <f t="shared" si="752"/>
        <v/>
      </c>
      <c r="AF2658" s="322" t="str">
        <f t="shared" si="753"/>
        <v/>
      </c>
      <c r="AG2658" s="322" t="str">
        <f t="shared" si="754"/>
        <v/>
      </c>
      <c r="AZ2658">
        <f t="shared" si="740"/>
        <v>0</v>
      </c>
      <c r="BA2658" t="str">
        <f t="shared" si="743"/>
        <v/>
      </c>
      <c r="BB2658" t="str">
        <f t="shared" si="741"/>
        <v/>
      </c>
    </row>
    <row r="2659" spans="2:54" x14ac:dyDescent="0.15">
      <c r="B2659" s="347"/>
      <c r="C2659" s="347"/>
      <c r="D2659" s="347"/>
      <c r="E2659" s="347"/>
      <c r="F2659" s="347"/>
      <c r="G2659" s="347"/>
      <c r="H2659" s="347"/>
      <c r="I2659" s="347"/>
      <c r="J2659" s="347"/>
      <c r="K2659" s="347"/>
      <c r="N2659" s="323" t="str">
        <f t="shared" si="744"/>
        <v/>
      </c>
      <c r="O2659" s="323" t="str">
        <f t="shared" si="739"/>
        <v/>
      </c>
      <c r="P2659" s="323" t="str">
        <f t="shared" si="738"/>
        <v/>
      </c>
      <c r="R2659" s="323" t="str">
        <f t="shared" si="742"/>
        <v/>
      </c>
      <c r="X2659" s="322" t="str">
        <f t="shared" si="745"/>
        <v/>
      </c>
      <c r="Y2659" s="322" t="str">
        <f t="shared" si="746"/>
        <v/>
      </c>
      <c r="Z2659" s="322" t="str">
        <f t="shared" si="747"/>
        <v/>
      </c>
      <c r="AA2659" s="322" t="str">
        <f t="shared" si="748"/>
        <v/>
      </c>
      <c r="AB2659" s="322" t="str">
        <f t="shared" si="749"/>
        <v/>
      </c>
      <c r="AC2659" s="322" t="str">
        <f t="shared" si="750"/>
        <v/>
      </c>
      <c r="AD2659" s="322" t="str">
        <f t="shared" si="751"/>
        <v/>
      </c>
      <c r="AE2659" s="322" t="str">
        <f t="shared" si="752"/>
        <v/>
      </c>
      <c r="AF2659" s="322" t="str">
        <f t="shared" si="753"/>
        <v/>
      </c>
      <c r="AG2659" s="322" t="str">
        <f t="shared" si="754"/>
        <v/>
      </c>
      <c r="AZ2659">
        <f t="shared" si="740"/>
        <v>0</v>
      </c>
      <c r="BA2659" t="str">
        <f t="shared" si="743"/>
        <v/>
      </c>
      <c r="BB2659" t="str">
        <f t="shared" si="741"/>
        <v/>
      </c>
    </row>
    <row r="2660" spans="2:54" x14ac:dyDescent="0.15">
      <c r="B2660" s="347"/>
      <c r="C2660" s="347"/>
      <c r="D2660" s="347"/>
      <c r="E2660" s="347"/>
      <c r="F2660" s="347"/>
      <c r="G2660" s="347"/>
      <c r="H2660" s="347"/>
      <c r="I2660" s="347"/>
      <c r="J2660" s="347"/>
      <c r="K2660" s="347"/>
      <c r="N2660" s="323" t="str">
        <f t="shared" si="744"/>
        <v/>
      </c>
      <c r="O2660" s="323" t="str">
        <f t="shared" si="739"/>
        <v/>
      </c>
      <c r="P2660" s="323" t="str">
        <f t="shared" si="738"/>
        <v/>
      </c>
      <c r="R2660" s="323" t="str">
        <f t="shared" si="742"/>
        <v/>
      </c>
      <c r="X2660" s="322" t="str">
        <f t="shared" si="745"/>
        <v/>
      </c>
      <c r="Y2660" s="322" t="str">
        <f t="shared" si="746"/>
        <v/>
      </c>
      <c r="Z2660" s="322" t="str">
        <f t="shared" si="747"/>
        <v/>
      </c>
      <c r="AA2660" s="322" t="str">
        <f t="shared" si="748"/>
        <v/>
      </c>
      <c r="AB2660" s="322" t="str">
        <f t="shared" si="749"/>
        <v/>
      </c>
      <c r="AC2660" s="322" t="str">
        <f t="shared" si="750"/>
        <v/>
      </c>
      <c r="AD2660" s="322" t="str">
        <f t="shared" si="751"/>
        <v/>
      </c>
      <c r="AE2660" s="322" t="str">
        <f t="shared" si="752"/>
        <v/>
      </c>
      <c r="AF2660" s="322" t="str">
        <f t="shared" si="753"/>
        <v/>
      </c>
      <c r="AG2660" s="322" t="str">
        <f t="shared" si="754"/>
        <v/>
      </c>
      <c r="AZ2660">
        <f t="shared" si="740"/>
        <v>0</v>
      </c>
      <c r="BA2660" t="str">
        <f t="shared" si="743"/>
        <v/>
      </c>
      <c r="BB2660" t="str">
        <f t="shared" si="741"/>
        <v/>
      </c>
    </row>
    <row r="2661" spans="2:54" x14ac:dyDescent="0.15">
      <c r="B2661" s="347"/>
      <c r="C2661" s="347"/>
      <c r="D2661" s="347"/>
      <c r="E2661" s="347"/>
      <c r="F2661" s="347"/>
      <c r="G2661" s="347"/>
      <c r="H2661" s="347"/>
      <c r="I2661" s="347"/>
      <c r="J2661" s="347"/>
      <c r="K2661" s="347"/>
      <c r="N2661" s="323" t="str">
        <f t="shared" si="744"/>
        <v/>
      </c>
      <c r="O2661" s="323" t="str">
        <f t="shared" si="739"/>
        <v/>
      </c>
      <c r="P2661" s="323" t="str">
        <f t="shared" si="738"/>
        <v/>
      </c>
      <c r="R2661" s="323" t="str">
        <f t="shared" si="742"/>
        <v/>
      </c>
      <c r="X2661" s="322" t="str">
        <f t="shared" si="745"/>
        <v/>
      </c>
      <c r="Y2661" s="322" t="str">
        <f t="shared" si="746"/>
        <v/>
      </c>
      <c r="Z2661" s="322" t="str">
        <f t="shared" si="747"/>
        <v/>
      </c>
      <c r="AA2661" s="322" t="str">
        <f t="shared" si="748"/>
        <v/>
      </c>
      <c r="AB2661" s="322" t="str">
        <f t="shared" si="749"/>
        <v/>
      </c>
      <c r="AC2661" s="322" t="str">
        <f t="shared" si="750"/>
        <v/>
      </c>
      <c r="AD2661" s="322" t="str">
        <f t="shared" si="751"/>
        <v/>
      </c>
      <c r="AE2661" s="322" t="str">
        <f t="shared" si="752"/>
        <v/>
      </c>
      <c r="AF2661" s="322" t="str">
        <f t="shared" si="753"/>
        <v/>
      </c>
      <c r="AG2661" s="322" t="str">
        <f t="shared" si="754"/>
        <v/>
      </c>
      <c r="AZ2661">
        <f t="shared" si="740"/>
        <v>0</v>
      </c>
      <c r="BA2661" t="str">
        <f t="shared" si="743"/>
        <v/>
      </c>
      <c r="BB2661" t="str">
        <f t="shared" si="741"/>
        <v/>
      </c>
    </row>
    <row r="2662" spans="2:54" x14ac:dyDescent="0.15">
      <c r="B2662" s="347"/>
      <c r="C2662" s="347"/>
      <c r="D2662" s="347"/>
      <c r="E2662" s="347"/>
      <c r="F2662" s="347"/>
      <c r="G2662" s="347"/>
      <c r="H2662" s="347"/>
      <c r="I2662" s="347"/>
      <c r="J2662" s="347"/>
      <c r="K2662" s="347"/>
      <c r="N2662" s="323" t="str">
        <f t="shared" si="744"/>
        <v/>
      </c>
      <c r="O2662" s="323" t="str">
        <f t="shared" si="739"/>
        <v/>
      </c>
      <c r="P2662" s="323" t="str">
        <f t="shared" si="738"/>
        <v/>
      </c>
      <c r="R2662" s="323" t="str">
        <f t="shared" si="742"/>
        <v/>
      </c>
      <c r="X2662" s="322" t="str">
        <f t="shared" si="745"/>
        <v/>
      </c>
      <c r="Y2662" s="322" t="str">
        <f t="shared" si="746"/>
        <v/>
      </c>
      <c r="Z2662" s="322" t="str">
        <f t="shared" si="747"/>
        <v/>
      </c>
      <c r="AA2662" s="322" t="str">
        <f t="shared" si="748"/>
        <v/>
      </c>
      <c r="AB2662" s="322" t="str">
        <f t="shared" si="749"/>
        <v/>
      </c>
      <c r="AC2662" s="322" t="str">
        <f t="shared" si="750"/>
        <v/>
      </c>
      <c r="AD2662" s="322" t="str">
        <f t="shared" si="751"/>
        <v/>
      </c>
      <c r="AE2662" s="322" t="str">
        <f t="shared" si="752"/>
        <v/>
      </c>
      <c r="AF2662" s="322" t="str">
        <f t="shared" si="753"/>
        <v/>
      </c>
      <c r="AG2662" s="322" t="str">
        <f t="shared" si="754"/>
        <v/>
      </c>
      <c r="AZ2662">
        <f t="shared" si="740"/>
        <v>0</v>
      </c>
      <c r="BA2662" t="str">
        <f t="shared" si="743"/>
        <v/>
      </c>
      <c r="BB2662" t="str">
        <f t="shared" si="741"/>
        <v/>
      </c>
    </row>
    <row r="2663" spans="2:54" x14ac:dyDescent="0.15">
      <c r="B2663" s="347"/>
      <c r="C2663" s="347"/>
      <c r="D2663" s="347"/>
      <c r="E2663" s="347"/>
      <c r="F2663" s="347"/>
      <c r="G2663" s="347"/>
      <c r="H2663" s="347"/>
      <c r="I2663" s="347"/>
      <c r="J2663" s="347"/>
      <c r="K2663" s="347"/>
      <c r="N2663" s="323" t="str">
        <f t="shared" si="744"/>
        <v/>
      </c>
      <c r="O2663" s="323" t="str">
        <f t="shared" si="739"/>
        <v/>
      </c>
      <c r="P2663" s="323" t="str">
        <f t="shared" si="738"/>
        <v/>
      </c>
      <c r="R2663" s="323" t="str">
        <f t="shared" si="742"/>
        <v/>
      </c>
      <c r="X2663" s="322" t="str">
        <f t="shared" si="745"/>
        <v/>
      </c>
      <c r="Y2663" s="322" t="str">
        <f t="shared" si="746"/>
        <v/>
      </c>
      <c r="Z2663" s="322" t="str">
        <f t="shared" si="747"/>
        <v/>
      </c>
      <c r="AA2663" s="322" t="str">
        <f t="shared" si="748"/>
        <v/>
      </c>
      <c r="AB2663" s="322" t="str">
        <f t="shared" si="749"/>
        <v/>
      </c>
      <c r="AC2663" s="322" t="str">
        <f t="shared" si="750"/>
        <v/>
      </c>
      <c r="AD2663" s="322" t="str">
        <f t="shared" si="751"/>
        <v/>
      </c>
      <c r="AE2663" s="322" t="str">
        <f t="shared" si="752"/>
        <v/>
      </c>
      <c r="AF2663" s="322" t="str">
        <f t="shared" si="753"/>
        <v/>
      </c>
      <c r="AG2663" s="322" t="str">
        <f t="shared" si="754"/>
        <v/>
      </c>
      <c r="AZ2663">
        <f t="shared" si="740"/>
        <v>0</v>
      </c>
      <c r="BA2663" t="str">
        <f t="shared" si="743"/>
        <v/>
      </c>
      <c r="BB2663" t="str">
        <f t="shared" si="741"/>
        <v/>
      </c>
    </row>
    <row r="2664" spans="2:54" x14ac:dyDescent="0.15">
      <c r="B2664" s="347"/>
      <c r="C2664" s="347"/>
      <c r="D2664" s="347"/>
      <c r="E2664" s="347"/>
      <c r="F2664" s="347"/>
      <c r="G2664" s="347"/>
      <c r="H2664" s="347"/>
      <c r="I2664" s="347"/>
      <c r="J2664" s="347"/>
      <c r="K2664" s="347"/>
      <c r="N2664" s="323" t="str">
        <f t="shared" si="744"/>
        <v/>
      </c>
      <c r="O2664" s="323" t="str">
        <f t="shared" si="739"/>
        <v/>
      </c>
      <c r="P2664" s="323" t="str">
        <f t="shared" si="738"/>
        <v/>
      </c>
      <c r="R2664" s="323" t="str">
        <f t="shared" si="742"/>
        <v/>
      </c>
      <c r="X2664" s="322" t="str">
        <f t="shared" si="745"/>
        <v/>
      </c>
      <c r="Y2664" s="322" t="str">
        <f t="shared" si="746"/>
        <v/>
      </c>
      <c r="Z2664" s="322" t="str">
        <f t="shared" si="747"/>
        <v/>
      </c>
      <c r="AA2664" s="322" t="str">
        <f t="shared" si="748"/>
        <v/>
      </c>
      <c r="AB2664" s="322" t="str">
        <f t="shared" si="749"/>
        <v/>
      </c>
      <c r="AC2664" s="322" t="str">
        <f t="shared" si="750"/>
        <v/>
      </c>
      <c r="AD2664" s="322" t="str">
        <f t="shared" si="751"/>
        <v/>
      </c>
      <c r="AE2664" s="322" t="str">
        <f t="shared" si="752"/>
        <v/>
      </c>
      <c r="AF2664" s="322" t="str">
        <f t="shared" si="753"/>
        <v/>
      </c>
      <c r="AG2664" s="322" t="str">
        <f t="shared" si="754"/>
        <v/>
      </c>
      <c r="AZ2664">
        <f t="shared" si="740"/>
        <v>0</v>
      </c>
      <c r="BA2664" t="str">
        <f t="shared" si="743"/>
        <v/>
      </c>
      <c r="BB2664" t="str">
        <f t="shared" si="741"/>
        <v/>
      </c>
    </row>
    <row r="2665" spans="2:54" x14ac:dyDescent="0.15">
      <c r="B2665" s="347"/>
      <c r="C2665" s="347"/>
      <c r="D2665" s="347"/>
      <c r="E2665" s="347"/>
      <c r="F2665" s="347"/>
      <c r="G2665" s="347"/>
      <c r="H2665" s="347"/>
      <c r="I2665" s="347"/>
      <c r="J2665" s="347"/>
      <c r="K2665" s="347"/>
      <c r="N2665" s="323" t="str">
        <f t="shared" si="744"/>
        <v/>
      </c>
      <c r="O2665" s="323" t="str">
        <f t="shared" si="739"/>
        <v/>
      </c>
      <c r="P2665" s="323" t="str">
        <f t="shared" si="738"/>
        <v/>
      </c>
      <c r="R2665" s="323" t="str">
        <f t="shared" si="742"/>
        <v/>
      </c>
      <c r="X2665" s="322" t="str">
        <f t="shared" si="745"/>
        <v/>
      </c>
      <c r="Y2665" s="322" t="str">
        <f t="shared" si="746"/>
        <v/>
      </c>
      <c r="Z2665" s="322" t="str">
        <f t="shared" si="747"/>
        <v/>
      </c>
      <c r="AA2665" s="322" t="str">
        <f t="shared" si="748"/>
        <v/>
      </c>
      <c r="AB2665" s="322" t="str">
        <f t="shared" si="749"/>
        <v/>
      </c>
      <c r="AC2665" s="322" t="str">
        <f t="shared" si="750"/>
        <v/>
      </c>
      <c r="AD2665" s="322" t="str">
        <f t="shared" si="751"/>
        <v/>
      </c>
      <c r="AE2665" s="322" t="str">
        <f t="shared" si="752"/>
        <v/>
      </c>
      <c r="AF2665" s="322" t="str">
        <f t="shared" si="753"/>
        <v/>
      </c>
      <c r="AG2665" s="322" t="str">
        <f t="shared" si="754"/>
        <v/>
      </c>
      <c r="AZ2665">
        <f t="shared" si="740"/>
        <v>0</v>
      </c>
      <c r="BA2665" t="str">
        <f t="shared" si="743"/>
        <v/>
      </c>
      <c r="BB2665" t="str">
        <f t="shared" si="741"/>
        <v/>
      </c>
    </row>
    <row r="2666" spans="2:54" x14ac:dyDescent="0.15">
      <c r="B2666" s="347"/>
      <c r="C2666" s="347"/>
      <c r="D2666" s="347"/>
      <c r="E2666" s="347"/>
      <c r="F2666" s="347"/>
      <c r="G2666" s="347"/>
      <c r="H2666" s="347"/>
      <c r="I2666" s="347"/>
      <c r="J2666" s="347"/>
      <c r="K2666" s="347"/>
      <c r="N2666" s="323" t="str">
        <f t="shared" si="744"/>
        <v/>
      </c>
      <c r="O2666" s="323" t="str">
        <f t="shared" si="739"/>
        <v/>
      </c>
      <c r="P2666" s="323" t="str">
        <f t="shared" si="738"/>
        <v/>
      </c>
      <c r="R2666" s="323" t="str">
        <f t="shared" si="742"/>
        <v/>
      </c>
      <c r="X2666" s="322" t="str">
        <f t="shared" si="745"/>
        <v/>
      </c>
      <c r="Y2666" s="322" t="str">
        <f t="shared" si="746"/>
        <v/>
      </c>
      <c r="Z2666" s="322" t="str">
        <f t="shared" si="747"/>
        <v/>
      </c>
      <c r="AA2666" s="322" t="str">
        <f t="shared" si="748"/>
        <v/>
      </c>
      <c r="AB2666" s="322" t="str">
        <f t="shared" si="749"/>
        <v/>
      </c>
      <c r="AC2666" s="322" t="str">
        <f t="shared" si="750"/>
        <v/>
      </c>
      <c r="AD2666" s="322" t="str">
        <f t="shared" si="751"/>
        <v/>
      </c>
      <c r="AE2666" s="322" t="str">
        <f t="shared" si="752"/>
        <v/>
      </c>
      <c r="AF2666" s="322" t="str">
        <f t="shared" si="753"/>
        <v/>
      </c>
      <c r="AG2666" s="322" t="str">
        <f t="shared" si="754"/>
        <v/>
      </c>
      <c r="AZ2666">
        <f t="shared" si="740"/>
        <v>0</v>
      </c>
      <c r="BA2666" t="str">
        <f t="shared" si="743"/>
        <v/>
      </c>
      <c r="BB2666" t="str">
        <f t="shared" si="741"/>
        <v/>
      </c>
    </row>
    <row r="2667" spans="2:54" x14ac:dyDescent="0.15">
      <c r="B2667" s="347"/>
      <c r="C2667" s="347"/>
      <c r="D2667" s="347"/>
      <c r="E2667" s="347"/>
      <c r="F2667" s="347"/>
      <c r="G2667" s="347"/>
      <c r="H2667" s="347"/>
      <c r="I2667" s="347"/>
      <c r="J2667" s="347"/>
      <c r="K2667" s="347"/>
      <c r="N2667" s="323" t="str">
        <f t="shared" si="744"/>
        <v/>
      </c>
      <c r="O2667" s="323" t="str">
        <f t="shared" si="739"/>
        <v/>
      </c>
      <c r="P2667" s="323" t="str">
        <f t="shared" si="738"/>
        <v/>
      </c>
      <c r="R2667" s="323" t="str">
        <f t="shared" si="742"/>
        <v/>
      </c>
      <c r="X2667" s="322" t="str">
        <f t="shared" si="745"/>
        <v/>
      </c>
      <c r="Y2667" s="322" t="str">
        <f t="shared" si="746"/>
        <v/>
      </c>
      <c r="Z2667" s="322" t="str">
        <f t="shared" si="747"/>
        <v/>
      </c>
      <c r="AA2667" s="322" t="str">
        <f t="shared" si="748"/>
        <v/>
      </c>
      <c r="AB2667" s="322" t="str">
        <f t="shared" si="749"/>
        <v/>
      </c>
      <c r="AC2667" s="322" t="str">
        <f t="shared" si="750"/>
        <v/>
      </c>
      <c r="AD2667" s="322" t="str">
        <f t="shared" si="751"/>
        <v/>
      </c>
      <c r="AE2667" s="322" t="str">
        <f t="shared" si="752"/>
        <v/>
      </c>
      <c r="AF2667" s="322" t="str">
        <f t="shared" si="753"/>
        <v/>
      </c>
      <c r="AG2667" s="322" t="str">
        <f t="shared" si="754"/>
        <v/>
      </c>
      <c r="AZ2667">
        <f t="shared" si="740"/>
        <v>0</v>
      </c>
      <c r="BA2667" t="str">
        <f t="shared" si="743"/>
        <v/>
      </c>
      <c r="BB2667" t="str">
        <f t="shared" si="741"/>
        <v/>
      </c>
    </row>
    <row r="2668" spans="2:54" x14ac:dyDescent="0.15">
      <c r="B2668" s="347"/>
      <c r="C2668" s="347"/>
      <c r="D2668" s="347"/>
      <c r="E2668" s="347"/>
      <c r="F2668" s="347"/>
      <c r="G2668" s="347"/>
      <c r="H2668" s="347"/>
      <c r="I2668" s="347"/>
      <c r="J2668" s="347"/>
      <c r="K2668" s="347"/>
      <c r="N2668" s="323" t="str">
        <f t="shared" si="744"/>
        <v/>
      </c>
      <c r="O2668" s="323" t="str">
        <f t="shared" si="739"/>
        <v/>
      </c>
      <c r="P2668" s="323" t="str">
        <f t="shared" si="738"/>
        <v/>
      </c>
      <c r="R2668" s="323" t="str">
        <f t="shared" si="742"/>
        <v/>
      </c>
      <c r="X2668" s="322" t="str">
        <f t="shared" si="745"/>
        <v/>
      </c>
      <c r="Y2668" s="322" t="str">
        <f t="shared" si="746"/>
        <v/>
      </c>
      <c r="Z2668" s="322" t="str">
        <f t="shared" si="747"/>
        <v/>
      </c>
      <c r="AA2668" s="322" t="str">
        <f t="shared" si="748"/>
        <v/>
      </c>
      <c r="AB2668" s="322" t="str">
        <f t="shared" si="749"/>
        <v/>
      </c>
      <c r="AC2668" s="322" t="str">
        <f t="shared" si="750"/>
        <v/>
      </c>
      <c r="AD2668" s="322" t="str">
        <f t="shared" si="751"/>
        <v/>
      </c>
      <c r="AE2668" s="322" t="str">
        <f t="shared" si="752"/>
        <v/>
      </c>
      <c r="AF2668" s="322" t="str">
        <f t="shared" si="753"/>
        <v/>
      </c>
      <c r="AG2668" s="322" t="str">
        <f t="shared" si="754"/>
        <v/>
      </c>
      <c r="AZ2668">
        <f t="shared" si="740"/>
        <v>0</v>
      </c>
      <c r="BA2668" t="str">
        <f t="shared" si="743"/>
        <v/>
      </c>
      <c r="BB2668" t="str">
        <f t="shared" si="741"/>
        <v/>
      </c>
    </row>
    <row r="2669" spans="2:54" x14ac:dyDescent="0.15">
      <c r="B2669" s="347"/>
      <c r="C2669" s="347"/>
      <c r="D2669" s="347"/>
      <c r="E2669" s="347"/>
      <c r="F2669" s="347"/>
      <c r="G2669" s="347"/>
      <c r="H2669" s="347"/>
      <c r="I2669" s="347"/>
      <c r="J2669" s="347"/>
      <c r="K2669" s="347"/>
      <c r="N2669" s="323" t="str">
        <f t="shared" si="744"/>
        <v/>
      </c>
      <c r="O2669" s="323" t="str">
        <f t="shared" si="739"/>
        <v/>
      </c>
      <c r="P2669" s="323" t="str">
        <f t="shared" ref="P2669:P2732" si="755">IF(COUNT(AA2669,AG2669)=2,SUM(AA2669,AG2669)*12.5,"")</f>
        <v/>
      </c>
      <c r="R2669" s="323" t="str">
        <f t="shared" si="742"/>
        <v/>
      </c>
      <c r="X2669" s="322" t="str">
        <f t="shared" si="745"/>
        <v/>
      </c>
      <c r="Y2669" s="322" t="str">
        <f t="shared" si="746"/>
        <v/>
      </c>
      <c r="Z2669" s="322" t="str">
        <f t="shared" si="747"/>
        <v/>
      </c>
      <c r="AA2669" s="322" t="str">
        <f t="shared" si="748"/>
        <v/>
      </c>
      <c r="AB2669" s="322" t="str">
        <f t="shared" si="749"/>
        <v/>
      </c>
      <c r="AC2669" s="322" t="str">
        <f t="shared" si="750"/>
        <v/>
      </c>
      <c r="AD2669" s="322" t="str">
        <f t="shared" si="751"/>
        <v/>
      </c>
      <c r="AE2669" s="322" t="str">
        <f t="shared" si="752"/>
        <v/>
      </c>
      <c r="AF2669" s="322" t="str">
        <f t="shared" si="753"/>
        <v/>
      </c>
      <c r="AG2669" s="322" t="str">
        <f t="shared" si="754"/>
        <v/>
      </c>
      <c r="AZ2669">
        <f t="shared" si="740"/>
        <v>0</v>
      </c>
      <c r="BA2669" t="str">
        <f t="shared" si="743"/>
        <v/>
      </c>
      <c r="BB2669" t="str">
        <f t="shared" si="741"/>
        <v/>
      </c>
    </row>
    <row r="2670" spans="2:54" x14ac:dyDescent="0.15">
      <c r="B2670" s="347"/>
      <c r="C2670" s="347"/>
      <c r="D2670" s="347"/>
      <c r="E2670" s="347"/>
      <c r="F2670" s="347"/>
      <c r="G2670" s="347"/>
      <c r="H2670" s="347"/>
      <c r="I2670" s="347"/>
      <c r="J2670" s="347"/>
      <c r="K2670" s="347"/>
      <c r="N2670" s="323" t="str">
        <f t="shared" si="744"/>
        <v/>
      </c>
      <c r="O2670" s="323" t="str">
        <f t="shared" ref="O2670:O2733" si="756">IF(COUNT(X2670:Z2670,AB2670:AF2670)=8,SUM(X2670:Z2670,AB2670:AF2670)*3.125,"")</f>
        <v/>
      </c>
      <c r="P2670" s="323" t="str">
        <f t="shared" si="755"/>
        <v/>
      </c>
      <c r="R2670" s="323" t="str">
        <f t="shared" si="742"/>
        <v/>
      </c>
      <c r="X2670" s="322" t="str">
        <f t="shared" si="745"/>
        <v/>
      </c>
      <c r="Y2670" s="322" t="str">
        <f t="shared" si="746"/>
        <v/>
      </c>
      <c r="Z2670" s="322" t="str">
        <f t="shared" si="747"/>
        <v/>
      </c>
      <c r="AA2670" s="322" t="str">
        <f t="shared" si="748"/>
        <v/>
      </c>
      <c r="AB2670" s="322" t="str">
        <f t="shared" si="749"/>
        <v/>
      </c>
      <c r="AC2670" s="322" t="str">
        <f t="shared" si="750"/>
        <v/>
      </c>
      <c r="AD2670" s="322" t="str">
        <f t="shared" si="751"/>
        <v/>
      </c>
      <c r="AE2670" s="322" t="str">
        <f t="shared" si="752"/>
        <v/>
      </c>
      <c r="AF2670" s="322" t="str">
        <f t="shared" si="753"/>
        <v/>
      </c>
      <c r="AG2670" s="322" t="str">
        <f t="shared" si="754"/>
        <v/>
      </c>
      <c r="AZ2670">
        <f t="shared" si="740"/>
        <v>0</v>
      </c>
      <c r="BA2670" t="str">
        <f t="shared" si="743"/>
        <v/>
      </c>
      <c r="BB2670" t="str">
        <f t="shared" si="741"/>
        <v/>
      </c>
    </row>
    <row r="2671" spans="2:54" x14ac:dyDescent="0.15">
      <c r="B2671" s="347"/>
      <c r="C2671" s="347"/>
      <c r="D2671" s="347"/>
      <c r="E2671" s="347"/>
      <c r="F2671" s="347"/>
      <c r="G2671" s="347"/>
      <c r="H2671" s="347"/>
      <c r="I2671" s="347"/>
      <c r="J2671" s="347"/>
      <c r="K2671" s="347"/>
      <c r="N2671" s="323" t="str">
        <f t="shared" si="744"/>
        <v/>
      </c>
      <c r="O2671" s="323" t="str">
        <f t="shared" si="756"/>
        <v/>
      </c>
      <c r="P2671" s="323" t="str">
        <f t="shared" si="755"/>
        <v/>
      </c>
      <c r="R2671" s="323" t="str">
        <f t="shared" si="742"/>
        <v/>
      </c>
      <c r="X2671" s="322" t="str">
        <f t="shared" si="745"/>
        <v/>
      </c>
      <c r="Y2671" s="322" t="str">
        <f t="shared" si="746"/>
        <v/>
      </c>
      <c r="Z2671" s="322" t="str">
        <f t="shared" si="747"/>
        <v/>
      </c>
      <c r="AA2671" s="322" t="str">
        <f t="shared" si="748"/>
        <v/>
      </c>
      <c r="AB2671" s="322" t="str">
        <f t="shared" si="749"/>
        <v/>
      </c>
      <c r="AC2671" s="322" t="str">
        <f t="shared" si="750"/>
        <v/>
      </c>
      <c r="AD2671" s="322" t="str">
        <f t="shared" si="751"/>
        <v/>
      </c>
      <c r="AE2671" s="322" t="str">
        <f t="shared" si="752"/>
        <v/>
      </c>
      <c r="AF2671" s="322" t="str">
        <f t="shared" si="753"/>
        <v/>
      </c>
      <c r="AG2671" s="322" t="str">
        <f t="shared" si="754"/>
        <v/>
      </c>
      <c r="AZ2671">
        <f t="shared" si="740"/>
        <v>0</v>
      </c>
      <c r="BA2671" t="str">
        <f t="shared" si="743"/>
        <v/>
      </c>
      <c r="BB2671" t="str">
        <f t="shared" si="741"/>
        <v/>
      </c>
    </row>
    <row r="2672" spans="2:54" x14ac:dyDescent="0.15">
      <c r="B2672" s="347"/>
      <c r="C2672" s="347"/>
      <c r="D2672" s="347"/>
      <c r="E2672" s="347"/>
      <c r="F2672" s="347"/>
      <c r="G2672" s="347"/>
      <c r="H2672" s="347"/>
      <c r="I2672" s="347"/>
      <c r="J2672" s="347"/>
      <c r="K2672" s="347"/>
      <c r="N2672" s="323" t="str">
        <f t="shared" si="744"/>
        <v/>
      </c>
      <c r="O2672" s="323" t="str">
        <f t="shared" si="756"/>
        <v/>
      </c>
      <c r="P2672" s="323" t="str">
        <f t="shared" si="755"/>
        <v/>
      </c>
      <c r="R2672" s="323" t="str">
        <f t="shared" si="742"/>
        <v/>
      </c>
      <c r="X2672" s="322" t="str">
        <f t="shared" si="745"/>
        <v/>
      </c>
      <c r="Y2672" s="322" t="str">
        <f t="shared" si="746"/>
        <v/>
      </c>
      <c r="Z2672" s="322" t="str">
        <f t="shared" si="747"/>
        <v/>
      </c>
      <c r="AA2672" s="322" t="str">
        <f t="shared" si="748"/>
        <v/>
      </c>
      <c r="AB2672" s="322" t="str">
        <f t="shared" si="749"/>
        <v/>
      </c>
      <c r="AC2672" s="322" t="str">
        <f t="shared" si="750"/>
        <v/>
      </c>
      <c r="AD2672" s="322" t="str">
        <f t="shared" si="751"/>
        <v/>
      </c>
      <c r="AE2672" s="322" t="str">
        <f t="shared" si="752"/>
        <v/>
      </c>
      <c r="AF2672" s="322" t="str">
        <f t="shared" si="753"/>
        <v/>
      </c>
      <c r="AG2672" s="322" t="str">
        <f t="shared" si="754"/>
        <v/>
      </c>
      <c r="AZ2672">
        <f t="shared" si="740"/>
        <v>0</v>
      </c>
      <c r="BA2672" t="str">
        <f t="shared" si="743"/>
        <v/>
      </c>
      <c r="BB2672" t="str">
        <f t="shared" si="741"/>
        <v/>
      </c>
    </row>
    <row r="2673" spans="2:54" x14ac:dyDescent="0.15">
      <c r="B2673" s="347"/>
      <c r="C2673" s="347"/>
      <c r="D2673" s="347"/>
      <c r="E2673" s="347"/>
      <c r="F2673" s="347"/>
      <c r="G2673" s="347"/>
      <c r="H2673" s="347"/>
      <c r="I2673" s="347"/>
      <c r="J2673" s="347"/>
      <c r="K2673" s="347"/>
      <c r="N2673" s="323" t="str">
        <f t="shared" si="744"/>
        <v/>
      </c>
      <c r="O2673" s="323" t="str">
        <f t="shared" si="756"/>
        <v/>
      </c>
      <c r="P2673" s="323" t="str">
        <f t="shared" si="755"/>
        <v/>
      </c>
      <c r="R2673" s="323" t="str">
        <f t="shared" si="742"/>
        <v/>
      </c>
      <c r="X2673" s="322" t="str">
        <f t="shared" si="745"/>
        <v/>
      </c>
      <c r="Y2673" s="322" t="str">
        <f t="shared" si="746"/>
        <v/>
      </c>
      <c r="Z2673" s="322" t="str">
        <f t="shared" si="747"/>
        <v/>
      </c>
      <c r="AA2673" s="322" t="str">
        <f t="shared" si="748"/>
        <v/>
      </c>
      <c r="AB2673" s="322" t="str">
        <f t="shared" si="749"/>
        <v/>
      </c>
      <c r="AC2673" s="322" t="str">
        <f t="shared" si="750"/>
        <v/>
      </c>
      <c r="AD2673" s="322" t="str">
        <f t="shared" si="751"/>
        <v/>
      </c>
      <c r="AE2673" s="322" t="str">
        <f t="shared" si="752"/>
        <v/>
      </c>
      <c r="AF2673" s="322" t="str">
        <f t="shared" si="753"/>
        <v/>
      </c>
      <c r="AG2673" s="322" t="str">
        <f t="shared" si="754"/>
        <v/>
      </c>
      <c r="AZ2673">
        <f t="shared" si="740"/>
        <v>0</v>
      </c>
      <c r="BA2673" t="str">
        <f t="shared" si="743"/>
        <v/>
      </c>
      <c r="BB2673" t="str">
        <f t="shared" si="741"/>
        <v/>
      </c>
    </row>
    <row r="2674" spans="2:54" x14ac:dyDescent="0.15">
      <c r="B2674" s="347"/>
      <c r="C2674" s="347"/>
      <c r="D2674" s="347"/>
      <c r="E2674" s="347"/>
      <c r="F2674" s="347"/>
      <c r="G2674" s="347"/>
      <c r="H2674" s="347"/>
      <c r="I2674" s="347"/>
      <c r="J2674" s="347"/>
      <c r="K2674" s="347"/>
      <c r="N2674" s="323" t="str">
        <f t="shared" si="744"/>
        <v/>
      </c>
      <c r="O2674" s="323" t="str">
        <f t="shared" si="756"/>
        <v/>
      </c>
      <c r="P2674" s="323" t="str">
        <f t="shared" si="755"/>
        <v/>
      </c>
      <c r="R2674" s="323" t="str">
        <f t="shared" si="742"/>
        <v/>
      </c>
      <c r="X2674" s="322" t="str">
        <f t="shared" si="745"/>
        <v/>
      </c>
      <c r="Y2674" s="322" t="str">
        <f t="shared" si="746"/>
        <v/>
      </c>
      <c r="Z2674" s="322" t="str">
        <f t="shared" si="747"/>
        <v/>
      </c>
      <c r="AA2674" s="322" t="str">
        <f t="shared" si="748"/>
        <v/>
      </c>
      <c r="AB2674" s="322" t="str">
        <f t="shared" si="749"/>
        <v/>
      </c>
      <c r="AC2674" s="322" t="str">
        <f t="shared" si="750"/>
        <v/>
      </c>
      <c r="AD2674" s="322" t="str">
        <f t="shared" si="751"/>
        <v/>
      </c>
      <c r="AE2674" s="322" t="str">
        <f t="shared" si="752"/>
        <v/>
      </c>
      <c r="AF2674" s="322" t="str">
        <f t="shared" si="753"/>
        <v/>
      </c>
      <c r="AG2674" s="322" t="str">
        <f t="shared" si="754"/>
        <v/>
      </c>
      <c r="AZ2674">
        <f t="shared" si="740"/>
        <v>0</v>
      </c>
      <c r="BA2674" t="str">
        <f t="shared" si="743"/>
        <v/>
      </c>
      <c r="BB2674" t="str">
        <f t="shared" si="741"/>
        <v/>
      </c>
    </row>
    <row r="2675" spans="2:54" x14ac:dyDescent="0.15">
      <c r="B2675" s="347"/>
      <c r="C2675" s="347"/>
      <c r="D2675" s="347"/>
      <c r="E2675" s="347"/>
      <c r="F2675" s="347"/>
      <c r="G2675" s="347"/>
      <c r="H2675" s="347"/>
      <c r="I2675" s="347"/>
      <c r="J2675" s="347"/>
      <c r="K2675" s="347"/>
      <c r="N2675" s="323" t="str">
        <f t="shared" si="744"/>
        <v/>
      </c>
      <c r="O2675" s="323" t="str">
        <f t="shared" si="756"/>
        <v/>
      </c>
      <c r="P2675" s="323" t="str">
        <f t="shared" si="755"/>
        <v/>
      </c>
      <c r="R2675" s="323" t="str">
        <f t="shared" si="742"/>
        <v/>
      </c>
      <c r="X2675" s="322" t="str">
        <f t="shared" si="745"/>
        <v/>
      </c>
      <c r="Y2675" s="322" t="str">
        <f t="shared" si="746"/>
        <v/>
      </c>
      <c r="Z2675" s="322" t="str">
        <f t="shared" si="747"/>
        <v/>
      </c>
      <c r="AA2675" s="322" t="str">
        <f t="shared" si="748"/>
        <v/>
      </c>
      <c r="AB2675" s="322" t="str">
        <f t="shared" si="749"/>
        <v/>
      </c>
      <c r="AC2675" s="322" t="str">
        <f t="shared" si="750"/>
        <v/>
      </c>
      <c r="AD2675" s="322" t="str">
        <f t="shared" si="751"/>
        <v/>
      </c>
      <c r="AE2675" s="322" t="str">
        <f t="shared" si="752"/>
        <v/>
      </c>
      <c r="AF2675" s="322" t="str">
        <f t="shared" si="753"/>
        <v/>
      </c>
      <c r="AG2675" s="322" t="str">
        <f t="shared" si="754"/>
        <v/>
      </c>
      <c r="AZ2675">
        <f t="shared" si="740"/>
        <v>0</v>
      </c>
      <c r="BA2675" t="str">
        <f t="shared" si="743"/>
        <v/>
      </c>
      <c r="BB2675" t="str">
        <f t="shared" si="741"/>
        <v/>
      </c>
    </row>
    <row r="2676" spans="2:54" x14ac:dyDescent="0.15">
      <c r="B2676" s="347"/>
      <c r="C2676" s="347"/>
      <c r="D2676" s="347"/>
      <c r="E2676" s="347"/>
      <c r="F2676" s="347"/>
      <c r="G2676" s="347"/>
      <c r="H2676" s="347"/>
      <c r="I2676" s="347"/>
      <c r="J2676" s="347"/>
      <c r="K2676" s="347"/>
      <c r="N2676" s="323" t="str">
        <f t="shared" si="744"/>
        <v/>
      </c>
      <c r="O2676" s="323" t="str">
        <f t="shared" si="756"/>
        <v/>
      </c>
      <c r="P2676" s="323" t="str">
        <f t="shared" si="755"/>
        <v/>
      </c>
      <c r="R2676" s="323" t="str">
        <f t="shared" si="742"/>
        <v/>
      </c>
      <c r="X2676" s="322" t="str">
        <f t="shared" si="745"/>
        <v/>
      </c>
      <c r="Y2676" s="322" t="str">
        <f t="shared" si="746"/>
        <v/>
      </c>
      <c r="Z2676" s="322" t="str">
        <f t="shared" si="747"/>
        <v/>
      </c>
      <c r="AA2676" s="322" t="str">
        <f t="shared" si="748"/>
        <v/>
      </c>
      <c r="AB2676" s="322" t="str">
        <f t="shared" si="749"/>
        <v/>
      </c>
      <c r="AC2676" s="322" t="str">
        <f t="shared" si="750"/>
        <v/>
      </c>
      <c r="AD2676" s="322" t="str">
        <f t="shared" si="751"/>
        <v/>
      </c>
      <c r="AE2676" s="322" t="str">
        <f t="shared" si="752"/>
        <v/>
      </c>
      <c r="AF2676" s="322" t="str">
        <f t="shared" si="753"/>
        <v/>
      </c>
      <c r="AG2676" s="322" t="str">
        <f t="shared" si="754"/>
        <v/>
      </c>
      <c r="AZ2676">
        <f t="shared" si="740"/>
        <v>0</v>
      </c>
      <c r="BA2676" t="str">
        <f t="shared" si="743"/>
        <v/>
      </c>
      <c r="BB2676" t="str">
        <f t="shared" si="741"/>
        <v/>
      </c>
    </row>
    <row r="2677" spans="2:54" x14ac:dyDescent="0.15">
      <c r="B2677" s="347"/>
      <c r="C2677" s="347"/>
      <c r="D2677" s="347"/>
      <c r="E2677" s="347"/>
      <c r="F2677" s="347"/>
      <c r="G2677" s="347"/>
      <c r="H2677" s="347"/>
      <c r="I2677" s="347"/>
      <c r="J2677" s="347"/>
      <c r="K2677" s="347"/>
      <c r="N2677" s="323" t="str">
        <f t="shared" si="744"/>
        <v/>
      </c>
      <c r="O2677" s="323" t="str">
        <f t="shared" si="756"/>
        <v/>
      </c>
      <c r="P2677" s="323" t="str">
        <f t="shared" si="755"/>
        <v/>
      </c>
      <c r="R2677" s="323" t="str">
        <f t="shared" si="742"/>
        <v/>
      </c>
      <c r="X2677" s="322" t="str">
        <f t="shared" si="745"/>
        <v/>
      </c>
      <c r="Y2677" s="322" t="str">
        <f t="shared" si="746"/>
        <v/>
      </c>
      <c r="Z2677" s="322" t="str">
        <f t="shared" si="747"/>
        <v/>
      </c>
      <c r="AA2677" s="322" t="str">
        <f t="shared" si="748"/>
        <v/>
      </c>
      <c r="AB2677" s="322" t="str">
        <f t="shared" si="749"/>
        <v/>
      </c>
      <c r="AC2677" s="322" t="str">
        <f t="shared" si="750"/>
        <v/>
      </c>
      <c r="AD2677" s="322" t="str">
        <f t="shared" si="751"/>
        <v/>
      </c>
      <c r="AE2677" s="322" t="str">
        <f t="shared" si="752"/>
        <v/>
      </c>
      <c r="AF2677" s="322" t="str">
        <f t="shared" si="753"/>
        <v/>
      </c>
      <c r="AG2677" s="322" t="str">
        <f t="shared" si="754"/>
        <v/>
      </c>
      <c r="AZ2677">
        <f t="shared" ref="AZ2677:AZ2740" si="757">COUNT(B2677:K2677)</f>
        <v>0</v>
      </c>
      <c r="BA2677" t="str">
        <f t="shared" si="743"/>
        <v/>
      </c>
      <c r="BB2677" t="str">
        <f t="shared" si="741"/>
        <v/>
      </c>
    </row>
    <row r="2678" spans="2:54" x14ac:dyDescent="0.15">
      <c r="B2678" s="347"/>
      <c r="C2678" s="347"/>
      <c r="D2678" s="347"/>
      <c r="E2678" s="347"/>
      <c r="F2678" s="347"/>
      <c r="G2678" s="347"/>
      <c r="H2678" s="347"/>
      <c r="I2678" s="347"/>
      <c r="J2678" s="347"/>
      <c r="K2678" s="347"/>
      <c r="N2678" s="323" t="str">
        <f t="shared" si="744"/>
        <v/>
      </c>
      <c r="O2678" s="323" t="str">
        <f t="shared" si="756"/>
        <v/>
      </c>
      <c r="P2678" s="323" t="str">
        <f t="shared" si="755"/>
        <v/>
      </c>
      <c r="R2678" s="323" t="str">
        <f t="shared" si="742"/>
        <v/>
      </c>
      <c r="X2678" s="322" t="str">
        <f t="shared" si="745"/>
        <v/>
      </c>
      <c r="Y2678" s="322" t="str">
        <f t="shared" si="746"/>
        <v/>
      </c>
      <c r="Z2678" s="322" t="str">
        <f t="shared" si="747"/>
        <v/>
      </c>
      <c r="AA2678" s="322" t="str">
        <f t="shared" si="748"/>
        <v/>
      </c>
      <c r="AB2678" s="322" t="str">
        <f t="shared" si="749"/>
        <v/>
      </c>
      <c r="AC2678" s="322" t="str">
        <f t="shared" si="750"/>
        <v/>
      </c>
      <c r="AD2678" s="322" t="str">
        <f t="shared" si="751"/>
        <v/>
      </c>
      <c r="AE2678" s="322" t="str">
        <f t="shared" si="752"/>
        <v/>
      </c>
      <c r="AF2678" s="322" t="str">
        <f t="shared" si="753"/>
        <v/>
      </c>
      <c r="AG2678" s="322" t="str">
        <f t="shared" si="754"/>
        <v/>
      </c>
      <c r="AZ2678">
        <f t="shared" si="757"/>
        <v>0</v>
      </c>
      <c r="BA2678" t="str">
        <f t="shared" si="743"/>
        <v/>
      </c>
      <c r="BB2678" t="str">
        <f t="shared" ref="BB2678:BB2741" si="758">IF(AZ2678=10,BA2678/AZ2678,"")</f>
        <v/>
      </c>
    </row>
    <row r="2679" spans="2:54" x14ac:dyDescent="0.15">
      <c r="B2679" s="347"/>
      <c r="C2679" s="347"/>
      <c r="D2679" s="347"/>
      <c r="E2679" s="347"/>
      <c r="F2679" s="347"/>
      <c r="G2679" s="347"/>
      <c r="H2679" s="347"/>
      <c r="I2679" s="347"/>
      <c r="J2679" s="347"/>
      <c r="K2679" s="347"/>
      <c r="N2679" s="323" t="str">
        <f t="shared" si="744"/>
        <v/>
      </c>
      <c r="O2679" s="323" t="str">
        <f t="shared" si="756"/>
        <v/>
      </c>
      <c r="P2679" s="323" t="str">
        <f t="shared" si="755"/>
        <v/>
      </c>
      <c r="R2679" s="323" t="str">
        <f t="shared" si="742"/>
        <v/>
      </c>
      <c r="X2679" s="322" t="str">
        <f t="shared" si="745"/>
        <v/>
      </c>
      <c r="Y2679" s="322" t="str">
        <f t="shared" si="746"/>
        <v/>
      </c>
      <c r="Z2679" s="322" t="str">
        <f t="shared" si="747"/>
        <v/>
      </c>
      <c r="AA2679" s="322" t="str">
        <f t="shared" si="748"/>
        <v/>
      </c>
      <c r="AB2679" s="322" t="str">
        <f t="shared" si="749"/>
        <v/>
      </c>
      <c r="AC2679" s="322" t="str">
        <f t="shared" si="750"/>
        <v/>
      </c>
      <c r="AD2679" s="322" t="str">
        <f t="shared" si="751"/>
        <v/>
      </c>
      <c r="AE2679" s="322" t="str">
        <f t="shared" si="752"/>
        <v/>
      </c>
      <c r="AF2679" s="322" t="str">
        <f t="shared" si="753"/>
        <v/>
      </c>
      <c r="AG2679" s="322" t="str">
        <f t="shared" si="754"/>
        <v/>
      </c>
      <c r="AZ2679">
        <f t="shared" si="757"/>
        <v>0</v>
      </c>
      <c r="BA2679" t="str">
        <f t="shared" si="743"/>
        <v/>
      </c>
      <c r="BB2679" t="str">
        <f t="shared" si="758"/>
        <v/>
      </c>
    </row>
    <row r="2680" spans="2:54" x14ac:dyDescent="0.15">
      <c r="B2680" s="347"/>
      <c r="C2680" s="347"/>
      <c r="D2680" s="347"/>
      <c r="E2680" s="347"/>
      <c r="F2680" s="347"/>
      <c r="G2680" s="347"/>
      <c r="H2680" s="347"/>
      <c r="I2680" s="347"/>
      <c r="J2680" s="347"/>
      <c r="K2680" s="347"/>
      <c r="N2680" s="323" t="str">
        <f t="shared" si="744"/>
        <v/>
      </c>
      <c r="O2680" s="323" t="str">
        <f t="shared" si="756"/>
        <v/>
      </c>
      <c r="P2680" s="323" t="str">
        <f t="shared" si="755"/>
        <v/>
      </c>
      <c r="R2680" s="323" t="str">
        <f t="shared" si="742"/>
        <v/>
      </c>
      <c r="X2680" s="322" t="str">
        <f t="shared" si="745"/>
        <v/>
      </c>
      <c r="Y2680" s="322" t="str">
        <f t="shared" si="746"/>
        <v/>
      </c>
      <c r="Z2680" s="322" t="str">
        <f t="shared" si="747"/>
        <v/>
      </c>
      <c r="AA2680" s="322" t="str">
        <f t="shared" si="748"/>
        <v/>
      </c>
      <c r="AB2680" s="322" t="str">
        <f t="shared" si="749"/>
        <v/>
      </c>
      <c r="AC2680" s="322" t="str">
        <f t="shared" si="750"/>
        <v/>
      </c>
      <c r="AD2680" s="322" t="str">
        <f t="shared" si="751"/>
        <v/>
      </c>
      <c r="AE2680" s="322" t="str">
        <f t="shared" si="752"/>
        <v/>
      </c>
      <c r="AF2680" s="322" t="str">
        <f t="shared" si="753"/>
        <v/>
      </c>
      <c r="AG2680" s="322" t="str">
        <f t="shared" si="754"/>
        <v/>
      </c>
      <c r="AZ2680">
        <f t="shared" si="757"/>
        <v>0</v>
      </c>
      <c r="BA2680" t="str">
        <f t="shared" si="743"/>
        <v/>
      </c>
      <c r="BB2680" t="str">
        <f t="shared" si="758"/>
        <v/>
      </c>
    </row>
    <row r="2681" spans="2:54" x14ac:dyDescent="0.15">
      <c r="B2681" s="347"/>
      <c r="C2681" s="347"/>
      <c r="D2681" s="347"/>
      <c r="E2681" s="347"/>
      <c r="F2681" s="347"/>
      <c r="G2681" s="347"/>
      <c r="H2681" s="347"/>
      <c r="I2681" s="347"/>
      <c r="J2681" s="347"/>
      <c r="K2681" s="347"/>
      <c r="N2681" s="323" t="str">
        <f t="shared" si="744"/>
        <v/>
      </c>
      <c r="O2681" s="323" t="str">
        <f t="shared" si="756"/>
        <v/>
      </c>
      <c r="P2681" s="323" t="str">
        <f t="shared" si="755"/>
        <v/>
      </c>
      <c r="R2681" s="323" t="str">
        <f t="shared" si="742"/>
        <v/>
      </c>
      <c r="X2681" s="322" t="str">
        <f t="shared" si="745"/>
        <v/>
      </c>
      <c r="Y2681" s="322" t="str">
        <f t="shared" si="746"/>
        <v/>
      </c>
      <c r="Z2681" s="322" t="str">
        <f t="shared" si="747"/>
        <v/>
      </c>
      <c r="AA2681" s="322" t="str">
        <f t="shared" si="748"/>
        <v/>
      </c>
      <c r="AB2681" s="322" t="str">
        <f t="shared" si="749"/>
        <v/>
      </c>
      <c r="AC2681" s="322" t="str">
        <f t="shared" si="750"/>
        <v/>
      </c>
      <c r="AD2681" s="322" t="str">
        <f t="shared" si="751"/>
        <v/>
      </c>
      <c r="AE2681" s="322" t="str">
        <f t="shared" si="752"/>
        <v/>
      </c>
      <c r="AF2681" s="322" t="str">
        <f t="shared" si="753"/>
        <v/>
      </c>
      <c r="AG2681" s="322" t="str">
        <f t="shared" si="754"/>
        <v/>
      </c>
      <c r="AZ2681">
        <f t="shared" si="757"/>
        <v>0</v>
      </c>
      <c r="BA2681" t="str">
        <f t="shared" si="743"/>
        <v/>
      </c>
      <c r="BB2681" t="str">
        <f t="shared" si="758"/>
        <v/>
      </c>
    </row>
    <row r="2682" spans="2:54" x14ac:dyDescent="0.15">
      <c r="B2682" s="347"/>
      <c r="C2682" s="347"/>
      <c r="D2682" s="347"/>
      <c r="E2682" s="347"/>
      <c r="F2682" s="347"/>
      <c r="G2682" s="347"/>
      <c r="H2682" s="347"/>
      <c r="I2682" s="347"/>
      <c r="J2682" s="347"/>
      <c r="K2682" s="347"/>
      <c r="N2682" s="323" t="str">
        <f t="shared" si="744"/>
        <v/>
      </c>
      <c r="O2682" s="323" t="str">
        <f t="shared" si="756"/>
        <v/>
      </c>
      <c r="P2682" s="323" t="str">
        <f t="shared" si="755"/>
        <v/>
      </c>
      <c r="R2682" s="323" t="str">
        <f t="shared" si="742"/>
        <v/>
      </c>
      <c r="X2682" s="322" t="str">
        <f t="shared" si="745"/>
        <v/>
      </c>
      <c r="Y2682" s="322" t="str">
        <f t="shared" si="746"/>
        <v/>
      </c>
      <c r="Z2682" s="322" t="str">
        <f t="shared" si="747"/>
        <v/>
      </c>
      <c r="AA2682" s="322" t="str">
        <f t="shared" si="748"/>
        <v/>
      </c>
      <c r="AB2682" s="322" t="str">
        <f t="shared" si="749"/>
        <v/>
      </c>
      <c r="AC2682" s="322" t="str">
        <f t="shared" si="750"/>
        <v/>
      </c>
      <c r="AD2682" s="322" t="str">
        <f t="shared" si="751"/>
        <v/>
      </c>
      <c r="AE2682" s="322" t="str">
        <f t="shared" si="752"/>
        <v/>
      </c>
      <c r="AF2682" s="322" t="str">
        <f t="shared" si="753"/>
        <v/>
      </c>
      <c r="AG2682" s="322" t="str">
        <f t="shared" si="754"/>
        <v/>
      </c>
      <c r="AZ2682">
        <f t="shared" si="757"/>
        <v>0</v>
      </c>
      <c r="BA2682" t="str">
        <f t="shared" si="743"/>
        <v/>
      </c>
      <c r="BB2682" t="str">
        <f t="shared" si="758"/>
        <v/>
      </c>
    </row>
    <row r="2683" spans="2:54" x14ac:dyDescent="0.15">
      <c r="B2683" s="347"/>
      <c r="C2683" s="347"/>
      <c r="D2683" s="347"/>
      <c r="E2683" s="347"/>
      <c r="F2683" s="347"/>
      <c r="G2683" s="347"/>
      <c r="H2683" s="347"/>
      <c r="I2683" s="347"/>
      <c r="J2683" s="347"/>
      <c r="K2683" s="347"/>
      <c r="N2683" s="323" t="str">
        <f t="shared" si="744"/>
        <v/>
      </c>
      <c r="O2683" s="323" t="str">
        <f t="shared" si="756"/>
        <v/>
      </c>
      <c r="P2683" s="323" t="str">
        <f t="shared" si="755"/>
        <v/>
      </c>
      <c r="R2683" s="323" t="str">
        <f t="shared" si="742"/>
        <v/>
      </c>
      <c r="X2683" s="322" t="str">
        <f t="shared" si="745"/>
        <v/>
      </c>
      <c r="Y2683" s="322" t="str">
        <f t="shared" si="746"/>
        <v/>
      </c>
      <c r="Z2683" s="322" t="str">
        <f t="shared" si="747"/>
        <v/>
      </c>
      <c r="AA2683" s="322" t="str">
        <f t="shared" si="748"/>
        <v/>
      </c>
      <c r="AB2683" s="322" t="str">
        <f t="shared" si="749"/>
        <v/>
      </c>
      <c r="AC2683" s="322" t="str">
        <f t="shared" si="750"/>
        <v/>
      </c>
      <c r="AD2683" s="322" t="str">
        <f t="shared" si="751"/>
        <v/>
      </c>
      <c r="AE2683" s="322" t="str">
        <f t="shared" si="752"/>
        <v/>
      </c>
      <c r="AF2683" s="322" t="str">
        <f t="shared" si="753"/>
        <v/>
      </c>
      <c r="AG2683" s="322" t="str">
        <f t="shared" si="754"/>
        <v/>
      </c>
      <c r="AZ2683">
        <f t="shared" si="757"/>
        <v>0</v>
      </c>
      <c r="BA2683" t="str">
        <f t="shared" si="743"/>
        <v/>
      </c>
      <c r="BB2683" t="str">
        <f t="shared" si="758"/>
        <v/>
      </c>
    </row>
    <row r="2684" spans="2:54" x14ac:dyDescent="0.15">
      <c r="B2684" s="347"/>
      <c r="C2684" s="347"/>
      <c r="D2684" s="347"/>
      <c r="E2684" s="347"/>
      <c r="F2684" s="347"/>
      <c r="G2684" s="347"/>
      <c r="H2684" s="347"/>
      <c r="I2684" s="347"/>
      <c r="J2684" s="347"/>
      <c r="K2684" s="347"/>
      <c r="N2684" s="323" t="str">
        <f t="shared" si="744"/>
        <v/>
      </c>
      <c r="O2684" s="323" t="str">
        <f t="shared" si="756"/>
        <v/>
      </c>
      <c r="P2684" s="323" t="str">
        <f t="shared" si="755"/>
        <v/>
      </c>
      <c r="R2684" s="323" t="str">
        <f t="shared" si="742"/>
        <v/>
      </c>
      <c r="X2684" s="322" t="str">
        <f t="shared" si="745"/>
        <v/>
      </c>
      <c r="Y2684" s="322" t="str">
        <f t="shared" si="746"/>
        <v/>
      </c>
      <c r="Z2684" s="322" t="str">
        <f t="shared" si="747"/>
        <v/>
      </c>
      <c r="AA2684" s="322" t="str">
        <f t="shared" si="748"/>
        <v/>
      </c>
      <c r="AB2684" s="322" t="str">
        <f t="shared" si="749"/>
        <v/>
      </c>
      <c r="AC2684" s="322" t="str">
        <f t="shared" si="750"/>
        <v/>
      </c>
      <c r="AD2684" s="322" t="str">
        <f t="shared" si="751"/>
        <v/>
      </c>
      <c r="AE2684" s="322" t="str">
        <f t="shared" si="752"/>
        <v/>
      </c>
      <c r="AF2684" s="322" t="str">
        <f t="shared" si="753"/>
        <v/>
      </c>
      <c r="AG2684" s="322" t="str">
        <f t="shared" si="754"/>
        <v/>
      </c>
      <c r="AZ2684">
        <f t="shared" si="757"/>
        <v>0</v>
      </c>
      <c r="BA2684" t="str">
        <f t="shared" si="743"/>
        <v/>
      </c>
      <c r="BB2684" t="str">
        <f t="shared" si="758"/>
        <v/>
      </c>
    </row>
    <row r="2685" spans="2:54" x14ac:dyDescent="0.15">
      <c r="B2685" s="347"/>
      <c r="C2685" s="347"/>
      <c r="D2685" s="347"/>
      <c r="E2685" s="347"/>
      <c r="F2685" s="347"/>
      <c r="G2685" s="347"/>
      <c r="H2685" s="347"/>
      <c r="I2685" s="347"/>
      <c r="J2685" s="347"/>
      <c r="K2685" s="347"/>
      <c r="N2685" s="323" t="str">
        <f t="shared" si="744"/>
        <v/>
      </c>
      <c r="O2685" s="323" t="str">
        <f t="shared" si="756"/>
        <v/>
      </c>
      <c r="P2685" s="323" t="str">
        <f t="shared" si="755"/>
        <v/>
      </c>
      <c r="R2685" s="323" t="str">
        <f t="shared" si="742"/>
        <v/>
      </c>
      <c r="X2685" s="322" t="str">
        <f t="shared" si="745"/>
        <v/>
      </c>
      <c r="Y2685" s="322" t="str">
        <f t="shared" si="746"/>
        <v/>
      </c>
      <c r="Z2685" s="322" t="str">
        <f t="shared" si="747"/>
        <v/>
      </c>
      <c r="AA2685" s="322" t="str">
        <f t="shared" si="748"/>
        <v/>
      </c>
      <c r="AB2685" s="322" t="str">
        <f t="shared" si="749"/>
        <v/>
      </c>
      <c r="AC2685" s="322" t="str">
        <f t="shared" si="750"/>
        <v/>
      </c>
      <c r="AD2685" s="322" t="str">
        <f t="shared" si="751"/>
        <v/>
      </c>
      <c r="AE2685" s="322" t="str">
        <f t="shared" si="752"/>
        <v/>
      </c>
      <c r="AF2685" s="322" t="str">
        <f t="shared" si="753"/>
        <v/>
      </c>
      <c r="AG2685" s="322" t="str">
        <f t="shared" si="754"/>
        <v/>
      </c>
      <c r="AZ2685">
        <f t="shared" si="757"/>
        <v>0</v>
      </c>
      <c r="BA2685" t="str">
        <f t="shared" si="743"/>
        <v/>
      </c>
      <c r="BB2685" t="str">
        <f t="shared" si="758"/>
        <v/>
      </c>
    </row>
    <row r="2686" spans="2:54" x14ac:dyDescent="0.15">
      <c r="B2686" s="347"/>
      <c r="C2686" s="347"/>
      <c r="D2686" s="347"/>
      <c r="E2686" s="347"/>
      <c r="F2686" s="347"/>
      <c r="G2686" s="347"/>
      <c r="H2686" s="347"/>
      <c r="I2686" s="347"/>
      <c r="J2686" s="347"/>
      <c r="K2686" s="347"/>
      <c r="N2686" s="323" t="str">
        <f t="shared" si="744"/>
        <v/>
      </c>
      <c r="O2686" s="323" t="str">
        <f t="shared" si="756"/>
        <v/>
      </c>
      <c r="P2686" s="323" t="str">
        <f t="shared" si="755"/>
        <v/>
      </c>
      <c r="R2686" s="323" t="str">
        <f t="shared" si="742"/>
        <v/>
      </c>
      <c r="X2686" s="322" t="str">
        <f t="shared" si="745"/>
        <v/>
      </c>
      <c r="Y2686" s="322" t="str">
        <f t="shared" si="746"/>
        <v/>
      </c>
      <c r="Z2686" s="322" t="str">
        <f t="shared" si="747"/>
        <v/>
      </c>
      <c r="AA2686" s="322" t="str">
        <f t="shared" si="748"/>
        <v/>
      </c>
      <c r="AB2686" s="322" t="str">
        <f t="shared" si="749"/>
        <v/>
      </c>
      <c r="AC2686" s="322" t="str">
        <f t="shared" si="750"/>
        <v/>
      </c>
      <c r="AD2686" s="322" t="str">
        <f t="shared" si="751"/>
        <v/>
      </c>
      <c r="AE2686" s="322" t="str">
        <f t="shared" si="752"/>
        <v/>
      </c>
      <c r="AF2686" s="322" t="str">
        <f t="shared" si="753"/>
        <v/>
      </c>
      <c r="AG2686" s="322" t="str">
        <f t="shared" si="754"/>
        <v/>
      </c>
      <c r="AZ2686">
        <f t="shared" si="757"/>
        <v>0</v>
      </c>
      <c r="BA2686" t="str">
        <f t="shared" si="743"/>
        <v/>
      </c>
      <c r="BB2686" t="str">
        <f t="shared" si="758"/>
        <v/>
      </c>
    </row>
    <row r="2687" spans="2:54" x14ac:dyDescent="0.15">
      <c r="B2687" s="347"/>
      <c r="C2687" s="347"/>
      <c r="D2687" s="347"/>
      <c r="E2687" s="347"/>
      <c r="F2687" s="347"/>
      <c r="G2687" s="347"/>
      <c r="H2687" s="347"/>
      <c r="I2687" s="347"/>
      <c r="J2687" s="347"/>
      <c r="K2687" s="347"/>
      <c r="N2687" s="323" t="str">
        <f t="shared" si="744"/>
        <v/>
      </c>
      <c r="O2687" s="323" t="str">
        <f t="shared" si="756"/>
        <v/>
      </c>
      <c r="P2687" s="323" t="str">
        <f t="shared" si="755"/>
        <v/>
      </c>
      <c r="R2687" s="323" t="str">
        <f t="shared" si="742"/>
        <v/>
      </c>
      <c r="X2687" s="322" t="str">
        <f t="shared" si="745"/>
        <v/>
      </c>
      <c r="Y2687" s="322" t="str">
        <f t="shared" si="746"/>
        <v/>
      </c>
      <c r="Z2687" s="322" t="str">
        <f t="shared" si="747"/>
        <v/>
      </c>
      <c r="AA2687" s="322" t="str">
        <f t="shared" si="748"/>
        <v/>
      </c>
      <c r="AB2687" s="322" t="str">
        <f t="shared" si="749"/>
        <v/>
      </c>
      <c r="AC2687" s="322" t="str">
        <f t="shared" si="750"/>
        <v/>
      </c>
      <c r="AD2687" s="322" t="str">
        <f t="shared" si="751"/>
        <v/>
      </c>
      <c r="AE2687" s="322" t="str">
        <f t="shared" si="752"/>
        <v/>
      </c>
      <c r="AF2687" s="322" t="str">
        <f t="shared" si="753"/>
        <v/>
      </c>
      <c r="AG2687" s="322" t="str">
        <f t="shared" si="754"/>
        <v/>
      </c>
      <c r="AZ2687">
        <f t="shared" si="757"/>
        <v>0</v>
      </c>
      <c r="BA2687" t="str">
        <f t="shared" si="743"/>
        <v/>
      </c>
      <c r="BB2687" t="str">
        <f t="shared" si="758"/>
        <v/>
      </c>
    </row>
    <row r="2688" spans="2:54" x14ac:dyDescent="0.15">
      <c r="B2688" s="347"/>
      <c r="C2688" s="347"/>
      <c r="D2688" s="347"/>
      <c r="E2688" s="347"/>
      <c r="F2688" s="347"/>
      <c r="G2688" s="347"/>
      <c r="H2688" s="347"/>
      <c r="I2688" s="347"/>
      <c r="J2688" s="347"/>
      <c r="K2688" s="347"/>
      <c r="N2688" s="323" t="str">
        <f t="shared" si="744"/>
        <v/>
      </c>
      <c r="O2688" s="323" t="str">
        <f t="shared" si="756"/>
        <v/>
      </c>
      <c r="P2688" s="323" t="str">
        <f t="shared" si="755"/>
        <v/>
      </c>
      <c r="R2688" s="323" t="str">
        <f t="shared" si="742"/>
        <v/>
      </c>
      <c r="X2688" s="322" t="str">
        <f t="shared" si="745"/>
        <v/>
      </c>
      <c r="Y2688" s="322" t="str">
        <f t="shared" si="746"/>
        <v/>
      </c>
      <c r="Z2688" s="322" t="str">
        <f t="shared" si="747"/>
        <v/>
      </c>
      <c r="AA2688" s="322" t="str">
        <f t="shared" si="748"/>
        <v/>
      </c>
      <c r="AB2688" s="322" t="str">
        <f t="shared" si="749"/>
        <v/>
      </c>
      <c r="AC2688" s="322" t="str">
        <f t="shared" si="750"/>
        <v/>
      </c>
      <c r="AD2688" s="322" t="str">
        <f t="shared" si="751"/>
        <v/>
      </c>
      <c r="AE2688" s="322" t="str">
        <f t="shared" si="752"/>
        <v/>
      </c>
      <c r="AF2688" s="322" t="str">
        <f t="shared" si="753"/>
        <v/>
      </c>
      <c r="AG2688" s="322" t="str">
        <f t="shared" si="754"/>
        <v/>
      </c>
      <c r="AZ2688">
        <f t="shared" si="757"/>
        <v>0</v>
      </c>
      <c r="BA2688" t="str">
        <f t="shared" si="743"/>
        <v/>
      </c>
      <c r="BB2688" t="str">
        <f t="shared" si="758"/>
        <v/>
      </c>
    </row>
    <row r="2689" spans="2:54" x14ac:dyDescent="0.15">
      <c r="B2689" s="347"/>
      <c r="C2689" s="347"/>
      <c r="D2689" s="347"/>
      <c r="E2689" s="347"/>
      <c r="F2689" s="347"/>
      <c r="G2689" s="347"/>
      <c r="H2689" s="347"/>
      <c r="I2689" s="347"/>
      <c r="J2689" s="347"/>
      <c r="K2689" s="347"/>
      <c r="N2689" s="323" t="str">
        <f t="shared" si="744"/>
        <v/>
      </c>
      <c r="O2689" s="323" t="str">
        <f t="shared" si="756"/>
        <v/>
      </c>
      <c r="P2689" s="323" t="str">
        <f t="shared" si="755"/>
        <v/>
      </c>
      <c r="R2689" s="323" t="str">
        <f t="shared" si="742"/>
        <v/>
      </c>
      <c r="X2689" s="322" t="str">
        <f t="shared" si="745"/>
        <v/>
      </c>
      <c r="Y2689" s="322" t="str">
        <f t="shared" si="746"/>
        <v/>
      </c>
      <c r="Z2689" s="322" t="str">
        <f t="shared" si="747"/>
        <v/>
      </c>
      <c r="AA2689" s="322" t="str">
        <f t="shared" si="748"/>
        <v/>
      </c>
      <c r="AB2689" s="322" t="str">
        <f t="shared" si="749"/>
        <v/>
      </c>
      <c r="AC2689" s="322" t="str">
        <f t="shared" si="750"/>
        <v/>
      </c>
      <c r="AD2689" s="322" t="str">
        <f t="shared" si="751"/>
        <v/>
      </c>
      <c r="AE2689" s="322" t="str">
        <f t="shared" si="752"/>
        <v/>
      </c>
      <c r="AF2689" s="322" t="str">
        <f t="shared" si="753"/>
        <v/>
      </c>
      <c r="AG2689" s="322" t="str">
        <f t="shared" si="754"/>
        <v/>
      </c>
      <c r="AZ2689">
        <f t="shared" si="757"/>
        <v>0</v>
      </c>
      <c r="BA2689" t="str">
        <f t="shared" si="743"/>
        <v/>
      </c>
      <c r="BB2689" t="str">
        <f t="shared" si="758"/>
        <v/>
      </c>
    </row>
    <row r="2690" spans="2:54" x14ac:dyDescent="0.15">
      <c r="B2690" s="347"/>
      <c r="C2690" s="347"/>
      <c r="D2690" s="347"/>
      <c r="E2690" s="347"/>
      <c r="F2690" s="347"/>
      <c r="G2690" s="347"/>
      <c r="H2690" s="347"/>
      <c r="I2690" s="347"/>
      <c r="J2690" s="347"/>
      <c r="K2690" s="347"/>
      <c r="N2690" s="323" t="str">
        <f t="shared" si="744"/>
        <v/>
      </c>
      <c r="O2690" s="323" t="str">
        <f t="shared" si="756"/>
        <v/>
      </c>
      <c r="P2690" s="323" t="str">
        <f t="shared" si="755"/>
        <v/>
      </c>
      <c r="R2690" s="323" t="str">
        <f t="shared" si="742"/>
        <v/>
      </c>
      <c r="X2690" s="322" t="str">
        <f t="shared" si="745"/>
        <v/>
      </c>
      <c r="Y2690" s="322" t="str">
        <f t="shared" si="746"/>
        <v/>
      </c>
      <c r="Z2690" s="322" t="str">
        <f t="shared" si="747"/>
        <v/>
      </c>
      <c r="AA2690" s="322" t="str">
        <f t="shared" si="748"/>
        <v/>
      </c>
      <c r="AB2690" s="322" t="str">
        <f t="shared" si="749"/>
        <v/>
      </c>
      <c r="AC2690" s="322" t="str">
        <f t="shared" si="750"/>
        <v/>
      </c>
      <c r="AD2690" s="322" t="str">
        <f t="shared" si="751"/>
        <v/>
      </c>
      <c r="AE2690" s="322" t="str">
        <f t="shared" si="752"/>
        <v/>
      </c>
      <c r="AF2690" s="322" t="str">
        <f t="shared" si="753"/>
        <v/>
      </c>
      <c r="AG2690" s="322" t="str">
        <f t="shared" si="754"/>
        <v/>
      </c>
      <c r="AZ2690">
        <f t="shared" si="757"/>
        <v>0</v>
      </c>
      <c r="BA2690" t="str">
        <f t="shared" si="743"/>
        <v/>
      </c>
      <c r="BB2690" t="str">
        <f t="shared" si="758"/>
        <v/>
      </c>
    </row>
    <row r="2691" spans="2:54" x14ac:dyDescent="0.15">
      <c r="B2691" s="347"/>
      <c r="C2691" s="347"/>
      <c r="D2691" s="347"/>
      <c r="E2691" s="347"/>
      <c r="F2691" s="347"/>
      <c r="G2691" s="347"/>
      <c r="H2691" s="347"/>
      <c r="I2691" s="347"/>
      <c r="J2691" s="347"/>
      <c r="K2691" s="347"/>
      <c r="N2691" s="323" t="str">
        <f t="shared" si="744"/>
        <v/>
      </c>
      <c r="O2691" s="323" t="str">
        <f t="shared" si="756"/>
        <v/>
      </c>
      <c r="P2691" s="323" t="str">
        <f t="shared" si="755"/>
        <v/>
      </c>
      <c r="R2691" s="323" t="str">
        <f t="shared" si="742"/>
        <v/>
      </c>
      <c r="X2691" s="322" t="str">
        <f t="shared" si="745"/>
        <v/>
      </c>
      <c r="Y2691" s="322" t="str">
        <f t="shared" si="746"/>
        <v/>
      </c>
      <c r="Z2691" s="322" t="str">
        <f t="shared" si="747"/>
        <v/>
      </c>
      <c r="AA2691" s="322" t="str">
        <f t="shared" si="748"/>
        <v/>
      </c>
      <c r="AB2691" s="322" t="str">
        <f t="shared" si="749"/>
        <v/>
      </c>
      <c r="AC2691" s="322" t="str">
        <f t="shared" si="750"/>
        <v/>
      </c>
      <c r="AD2691" s="322" t="str">
        <f t="shared" si="751"/>
        <v/>
      </c>
      <c r="AE2691" s="322" t="str">
        <f t="shared" si="752"/>
        <v/>
      </c>
      <c r="AF2691" s="322" t="str">
        <f t="shared" si="753"/>
        <v/>
      </c>
      <c r="AG2691" s="322" t="str">
        <f t="shared" si="754"/>
        <v/>
      </c>
      <c r="AZ2691">
        <f t="shared" si="757"/>
        <v>0</v>
      </c>
      <c r="BA2691" t="str">
        <f t="shared" si="743"/>
        <v/>
      </c>
      <c r="BB2691" t="str">
        <f t="shared" si="758"/>
        <v/>
      </c>
    </row>
    <row r="2692" spans="2:54" x14ac:dyDescent="0.15">
      <c r="B2692" s="347"/>
      <c r="C2692" s="347"/>
      <c r="D2692" s="347"/>
      <c r="E2692" s="347"/>
      <c r="F2692" s="347"/>
      <c r="G2692" s="347"/>
      <c r="H2692" s="347"/>
      <c r="I2692" s="347"/>
      <c r="J2692" s="347"/>
      <c r="K2692" s="347"/>
      <c r="N2692" s="323" t="str">
        <f t="shared" si="744"/>
        <v/>
      </c>
      <c r="O2692" s="323" t="str">
        <f t="shared" si="756"/>
        <v/>
      </c>
      <c r="P2692" s="323" t="str">
        <f t="shared" si="755"/>
        <v/>
      </c>
      <c r="R2692" s="323" t="str">
        <f t="shared" si="742"/>
        <v/>
      </c>
      <c r="X2692" s="322" t="str">
        <f t="shared" si="745"/>
        <v/>
      </c>
      <c r="Y2692" s="322" t="str">
        <f t="shared" si="746"/>
        <v/>
      </c>
      <c r="Z2692" s="322" t="str">
        <f t="shared" si="747"/>
        <v/>
      </c>
      <c r="AA2692" s="322" t="str">
        <f t="shared" si="748"/>
        <v/>
      </c>
      <c r="AB2692" s="322" t="str">
        <f t="shared" si="749"/>
        <v/>
      </c>
      <c r="AC2692" s="322" t="str">
        <f t="shared" si="750"/>
        <v/>
      </c>
      <c r="AD2692" s="322" t="str">
        <f t="shared" si="751"/>
        <v/>
      </c>
      <c r="AE2692" s="322" t="str">
        <f t="shared" si="752"/>
        <v/>
      </c>
      <c r="AF2692" s="322" t="str">
        <f t="shared" si="753"/>
        <v/>
      </c>
      <c r="AG2692" s="322" t="str">
        <f t="shared" si="754"/>
        <v/>
      </c>
      <c r="AZ2692">
        <f t="shared" si="757"/>
        <v>0</v>
      </c>
      <c r="BA2692" t="str">
        <f t="shared" si="743"/>
        <v/>
      </c>
      <c r="BB2692" t="str">
        <f t="shared" si="758"/>
        <v/>
      </c>
    </row>
    <row r="2693" spans="2:54" x14ac:dyDescent="0.15">
      <c r="B2693" s="347"/>
      <c r="C2693" s="347"/>
      <c r="D2693" s="347"/>
      <c r="E2693" s="347"/>
      <c r="F2693" s="347"/>
      <c r="G2693" s="347"/>
      <c r="H2693" s="347"/>
      <c r="I2693" s="347"/>
      <c r="J2693" s="347"/>
      <c r="K2693" s="347"/>
      <c r="N2693" s="323" t="str">
        <f t="shared" si="744"/>
        <v/>
      </c>
      <c r="O2693" s="323" t="str">
        <f t="shared" si="756"/>
        <v/>
      </c>
      <c r="P2693" s="323" t="str">
        <f t="shared" si="755"/>
        <v/>
      </c>
      <c r="R2693" s="323" t="str">
        <f t="shared" si="742"/>
        <v/>
      </c>
      <c r="X2693" s="322" t="str">
        <f t="shared" si="745"/>
        <v/>
      </c>
      <c r="Y2693" s="322" t="str">
        <f t="shared" si="746"/>
        <v/>
      </c>
      <c r="Z2693" s="322" t="str">
        <f t="shared" si="747"/>
        <v/>
      </c>
      <c r="AA2693" s="322" t="str">
        <f t="shared" si="748"/>
        <v/>
      </c>
      <c r="AB2693" s="322" t="str">
        <f t="shared" si="749"/>
        <v/>
      </c>
      <c r="AC2693" s="322" t="str">
        <f t="shared" si="750"/>
        <v/>
      </c>
      <c r="AD2693" s="322" t="str">
        <f t="shared" si="751"/>
        <v/>
      </c>
      <c r="AE2693" s="322" t="str">
        <f t="shared" si="752"/>
        <v/>
      </c>
      <c r="AF2693" s="322" t="str">
        <f t="shared" si="753"/>
        <v/>
      </c>
      <c r="AG2693" s="322" t="str">
        <f t="shared" si="754"/>
        <v/>
      </c>
      <c r="AZ2693">
        <f t="shared" si="757"/>
        <v>0</v>
      </c>
      <c r="BA2693" t="str">
        <f t="shared" si="743"/>
        <v/>
      </c>
      <c r="BB2693" t="str">
        <f t="shared" si="758"/>
        <v/>
      </c>
    </row>
    <row r="2694" spans="2:54" x14ac:dyDescent="0.15">
      <c r="B2694" s="347"/>
      <c r="C2694" s="347"/>
      <c r="D2694" s="347"/>
      <c r="E2694" s="347"/>
      <c r="F2694" s="347"/>
      <c r="G2694" s="347"/>
      <c r="H2694" s="347"/>
      <c r="I2694" s="347"/>
      <c r="J2694" s="347"/>
      <c r="K2694" s="347"/>
      <c r="N2694" s="323" t="str">
        <f t="shared" si="744"/>
        <v/>
      </c>
      <c r="O2694" s="323" t="str">
        <f t="shared" si="756"/>
        <v/>
      </c>
      <c r="P2694" s="323" t="str">
        <f t="shared" si="755"/>
        <v/>
      </c>
      <c r="R2694" s="323" t="str">
        <f t="shared" si="742"/>
        <v/>
      </c>
      <c r="X2694" s="322" t="str">
        <f t="shared" si="745"/>
        <v/>
      </c>
      <c r="Y2694" s="322" t="str">
        <f t="shared" si="746"/>
        <v/>
      </c>
      <c r="Z2694" s="322" t="str">
        <f t="shared" si="747"/>
        <v/>
      </c>
      <c r="AA2694" s="322" t="str">
        <f t="shared" si="748"/>
        <v/>
      </c>
      <c r="AB2694" s="322" t="str">
        <f t="shared" si="749"/>
        <v/>
      </c>
      <c r="AC2694" s="322" t="str">
        <f t="shared" si="750"/>
        <v/>
      </c>
      <c r="AD2694" s="322" t="str">
        <f t="shared" si="751"/>
        <v/>
      </c>
      <c r="AE2694" s="322" t="str">
        <f t="shared" si="752"/>
        <v/>
      </c>
      <c r="AF2694" s="322" t="str">
        <f t="shared" si="753"/>
        <v/>
      </c>
      <c r="AG2694" s="322" t="str">
        <f t="shared" si="754"/>
        <v/>
      </c>
      <c r="AZ2694">
        <f t="shared" si="757"/>
        <v>0</v>
      </c>
      <c r="BA2694" t="str">
        <f t="shared" si="743"/>
        <v/>
      </c>
      <c r="BB2694" t="str">
        <f t="shared" si="758"/>
        <v/>
      </c>
    </row>
    <row r="2695" spans="2:54" x14ac:dyDescent="0.15">
      <c r="B2695" s="347"/>
      <c r="C2695" s="347"/>
      <c r="D2695" s="347"/>
      <c r="E2695" s="347"/>
      <c r="F2695" s="347"/>
      <c r="G2695" s="347"/>
      <c r="H2695" s="347"/>
      <c r="I2695" s="347"/>
      <c r="J2695" s="347"/>
      <c r="K2695" s="347"/>
      <c r="N2695" s="323" t="str">
        <f t="shared" si="744"/>
        <v/>
      </c>
      <c r="O2695" s="323" t="str">
        <f t="shared" si="756"/>
        <v/>
      </c>
      <c r="P2695" s="323" t="str">
        <f t="shared" si="755"/>
        <v/>
      </c>
      <c r="R2695" s="323" t="str">
        <f t="shared" si="742"/>
        <v/>
      </c>
      <c r="X2695" s="322" t="str">
        <f t="shared" si="745"/>
        <v/>
      </c>
      <c r="Y2695" s="322" t="str">
        <f t="shared" si="746"/>
        <v/>
      </c>
      <c r="Z2695" s="322" t="str">
        <f t="shared" si="747"/>
        <v/>
      </c>
      <c r="AA2695" s="322" t="str">
        <f t="shared" si="748"/>
        <v/>
      </c>
      <c r="AB2695" s="322" t="str">
        <f t="shared" si="749"/>
        <v/>
      </c>
      <c r="AC2695" s="322" t="str">
        <f t="shared" si="750"/>
        <v/>
      </c>
      <c r="AD2695" s="322" t="str">
        <f t="shared" si="751"/>
        <v/>
      </c>
      <c r="AE2695" s="322" t="str">
        <f t="shared" si="752"/>
        <v/>
      </c>
      <c r="AF2695" s="322" t="str">
        <f t="shared" si="753"/>
        <v/>
      </c>
      <c r="AG2695" s="322" t="str">
        <f t="shared" si="754"/>
        <v/>
      </c>
      <c r="AZ2695">
        <f t="shared" si="757"/>
        <v>0</v>
      </c>
      <c r="BA2695" t="str">
        <f t="shared" si="743"/>
        <v/>
      </c>
      <c r="BB2695" t="str">
        <f t="shared" si="758"/>
        <v/>
      </c>
    </row>
    <row r="2696" spans="2:54" x14ac:dyDescent="0.15">
      <c r="B2696" s="347"/>
      <c r="C2696" s="347"/>
      <c r="D2696" s="347"/>
      <c r="E2696" s="347"/>
      <c r="F2696" s="347"/>
      <c r="G2696" s="347"/>
      <c r="H2696" s="347"/>
      <c r="I2696" s="347"/>
      <c r="J2696" s="347"/>
      <c r="K2696" s="347"/>
      <c r="N2696" s="323" t="str">
        <f t="shared" si="744"/>
        <v/>
      </c>
      <c r="O2696" s="323" t="str">
        <f t="shared" si="756"/>
        <v/>
      </c>
      <c r="P2696" s="323" t="str">
        <f t="shared" si="755"/>
        <v/>
      </c>
      <c r="R2696" s="323" t="str">
        <f t="shared" si="742"/>
        <v/>
      </c>
      <c r="X2696" s="322" t="str">
        <f t="shared" si="745"/>
        <v/>
      </c>
      <c r="Y2696" s="322" t="str">
        <f t="shared" si="746"/>
        <v/>
      </c>
      <c r="Z2696" s="322" t="str">
        <f t="shared" si="747"/>
        <v/>
      </c>
      <c r="AA2696" s="322" t="str">
        <f t="shared" si="748"/>
        <v/>
      </c>
      <c r="AB2696" s="322" t="str">
        <f t="shared" si="749"/>
        <v/>
      </c>
      <c r="AC2696" s="322" t="str">
        <f t="shared" si="750"/>
        <v/>
      </c>
      <c r="AD2696" s="322" t="str">
        <f t="shared" si="751"/>
        <v/>
      </c>
      <c r="AE2696" s="322" t="str">
        <f t="shared" si="752"/>
        <v/>
      </c>
      <c r="AF2696" s="322" t="str">
        <f t="shared" si="753"/>
        <v/>
      </c>
      <c r="AG2696" s="322" t="str">
        <f t="shared" si="754"/>
        <v/>
      </c>
      <c r="AZ2696">
        <f t="shared" si="757"/>
        <v>0</v>
      </c>
      <c r="BA2696" t="str">
        <f t="shared" si="743"/>
        <v/>
      </c>
      <c r="BB2696" t="str">
        <f t="shared" si="758"/>
        <v/>
      </c>
    </row>
    <row r="2697" spans="2:54" x14ac:dyDescent="0.15">
      <c r="B2697" s="347"/>
      <c r="C2697" s="347"/>
      <c r="D2697" s="347"/>
      <c r="E2697" s="347"/>
      <c r="F2697" s="347"/>
      <c r="G2697" s="347"/>
      <c r="H2697" s="347"/>
      <c r="I2697" s="347"/>
      <c r="J2697" s="347"/>
      <c r="K2697" s="347"/>
      <c r="N2697" s="323" t="str">
        <f t="shared" si="744"/>
        <v/>
      </c>
      <c r="O2697" s="323" t="str">
        <f t="shared" si="756"/>
        <v/>
      </c>
      <c r="P2697" s="323" t="str">
        <f t="shared" si="755"/>
        <v/>
      </c>
      <c r="R2697" s="323" t="str">
        <f t="shared" si="742"/>
        <v/>
      </c>
      <c r="X2697" s="322" t="str">
        <f t="shared" si="745"/>
        <v/>
      </c>
      <c r="Y2697" s="322" t="str">
        <f t="shared" si="746"/>
        <v/>
      </c>
      <c r="Z2697" s="322" t="str">
        <f t="shared" si="747"/>
        <v/>
      </c>
      <c r="AA2697" s="322" t="str">
        <f t="shared" si="748"/>
        <v/>
      </c>
      <c r="AB2697" s="322" t="str">
        <f t="shared" si="749"/>
        <v/>
      </c>
      <c r="AC2697" s="322" t="str">
        <f t="shared" si="750"/>
        <v/>
      </c>
      <c r="AD2697" s="322" t="str">
        <f t="shared" si="751"/>
        <v/>
      </c>
      <c r="AE2697" s="322" t="str">
        <f t="shared" si="752"/>
        <v/>
      </c>
      <c r="AF2697" s="322" t="str">
        <f t="shared" si="753"/>
        <v/>
      </c>
      <c r="AG2697" s="322" t="str">
        <f t="shared" si="754"/>
        <v/>
      </c>
      <c r="AZ2697">
        <f t="shared" si="757"/>
        <v>0</v>
      </c>
      <c r="BA2697" t="str">
        <f t="shared" si="743"/>
        <v/>
      </c>
      <c r="BB2697" t="str">
        <f t="shared" si="758"/>
        <v/>
      </c>
    </row>
    <row r="2698" spans="2:54" x14ac:dyDescent="0.15">
      <c r="B2698" s="347"/>
      <c r="C2698" s="347"/>
      <c r="D2698" s="347"/>
      <c r="E2698" s="347"/>
      <c r="F2698" s="347"/>
      <c r="G2698" s="347"/>
      <c r="H2698" s="347"/>
      <c r="I2698" s="347"/>
      <c r="J2698" s="347"/>
      <c r="K2698" s="347"/>
      <c r="N2698" s="323" t="str">
        <f t="shared" si="744"/>
        <v/>
      </c>
      <c r="O2698" s="323" t="str">
        <f t="shared" si="756"/>
        <v/>
      </c>
      <c r="P2698" s="323" t="str">
        <f t="shared" si="755"/>
        <v/>
      </c>
      <c r="R2698" s="323" t="str">
        <f t="shared" si="742"/>
        <v/>
      </c>
      <c r="X2698" s="322" t="str">
        <f t="shared" si="745"/>
        <v/>
      </c>
      <c r="Y2698" s="322" t="str">
        <f t="shared" si="746"/>
        <v/>
      </c>
      <c r="Z2698" s="322" t="str">
        <f t="shared" si="747"/>
        <v/>
      </c>
      <c r="AA2698" s="322" t="str">
        <f t="shared" si="748"/>
        <v/>
      </c>
      <c r="AB2698" s="322" t="str">
        <f t="shared" si="749"/>
        <v/>
      </c>
      <c r="AC2698" s="322" t="str">
        <f t="shared" si="750"/>
        <v/>
      </c>
      <c r="AD2698" s="322" t="str">
        <f t="shared" si="751"/>
        <v/>
      </c>
      <c r="AE2698" s="322" t="str">
        <f t="shared" si="752"/>
        <v/>
      </c>
      <c r="AF2698" s="322" t="str">
        <f t="shared" si="753"/>
        <v/>
      </c>
      <c r="AG2698" s="322" t="str">
        <f t="shared" si="754"/>
        <v/>
      </c>
      <c r="AZ2698">
        <f t="shared" si="757"/>
        <v>0</v>
      </c>
      <c r="BA2698" t="str">
        <f t="shared" si="743"/>
        <v/>
      </c>
      <c r="BB2698" t="str">
        <f t="shared" si="758"/>
        <v/>
      </c>
    </row>
    <row r="2699" spans="2:54" x14ac:dyDescent="0.15">
      <c r="B2699" s="347"/>
      <c r="C2699" s="347"/>
      <c r="D2699" s="347"/>
      <c r="E2699" s="347"/>
      <c r="F2699" s="347"/>
      <c r="G2699" s="347"/>
      <c r="H2699" s="347"/>
      <c r="I2699" s="347"/>
      <c r="J2699" s="347"/>
      <c r="K2699" s="347"/>
      <c r="N2699" s="323" t="str">
        <f t="shared" si="744"/>
        <v/>
      </c>
      <c r="O2699" s="323" t="str">
        <f t="shared" si="756"/>
        <v/>
      </c>
      <c r="P2699" s="323" t="str">
        <f t="shared" si="755"/>
        <v/>
      </c>
      <c r="R2699" s="323" t="str">
        <f t="shared" si="742"/>
        <v/>
      </c>
      <c r="X2699" s="322" t="str">
        <f t="shared" si="745"/>
        <v/>
      </c>
      <c r="Y2699" s="322" t="str">
        <f t="shared" si="746"/>
        <v/>
      </c>
      <c r="Z2699" s="322" t="str">
        <f t="shared" si="747"/>
        <v/>
      </c>
      <c r="AA2699" s="322" t="str">
        <f t="shared" si="748"/>
        <v/>
      </c>
      <c r="AB2699" s="322" t="str">
        <f t="shared" si="749"/>
        <v/>
      </c>
      <c r="AC2699" s="322" t="str">
        <f t="shared" si="750"/>
        <v/>
      </c>
      <c r="AD2699" s="322" t="str">
        <f t="shared" si="751"/>
        <v/>
      </c>
      <c r="AE2699" s="322" t="str">
        <f t="shared" si="752"/>
        <v/>
      </c>
      <c r="AF2699" s="322" t="str">
        <f t="shared" si="753"/>
        <v/>
      </c>
      <c r="AG2699" s="322" t="str">
        <f t="shared" si="754"/>
        <v/>
      </c>
      <c r="AZ2699">
        <f t="shared" si="757"/>
        <v>0</v>
      </c>
      <c r="BA2699" t="str">
        <f t="shared" si="743"/>
        <v/>
      </c>
      <c r="BB2699" t="str">
        <f t="shared" si="758"/>
        <v/>
      </c>
    </row>
    <row r="2700" spans="2:54" x14ac:dyDescent="0.15">
      <c r="B2700" s="347"/>
      <c r="C2700" s="347"/>
      <c r="D2700" s="347"/>
      <c r="E2700" s="347"/>
      <c r="F2700" s="347"/>
      <c r="G2700" s="347"/>
      <c r="H2700" s="347"/>
      <c r="I2700" s="347"/>
      <c r="J2700" s="347"/>
      <c r="K2700" s="347"/>
      <c r="N2700" s="323" t="str">
        <f t="shared" si="744"/>
        <v/>
      </c>
      <c r="O2700" s="323" t="str">
        <f t="shared" si="756"/>
        <v/>
      </c>
      <c r="P2700" s="323" t="str">
        <f t="shared" si="755"/>
        <v/>
      </c>
      <c r="R2700" s="323" t="str">
        <f t="shared" si="742"/>
        <v/>
      </c>
      <c r="X2700" s="322" t="str">
        <f t="shared" si="745"/>
        <v/>
      </c>
      <c r="Y2700" s="322" t="str">
        <f t="shared" si="746"/>
        <v/>
      </c>
      <c r="Z2700" s="322" t="str">
        <f t="shared" si="747"/>
        <v/>
      </c>
      <c r="AA2700" s="322" t="str">
        <f t="shared" si="748"/>
        <v/>
      </c>
      <c r="AB2700" s="322" t="str">
        <f t="shared" si="749"/>
        <v/>
      </c>
      <c r="AC2700" s="322" t="str">
        <f t="shared" si="750"/>
        <v/>
      </c>
      <c r="AD2700" s="322" t="str">
        <f t="shared" si="751"/>
        <v/>
      </c>
      <c r="AE2700" s="322" t="str">
        <f t="shared" si="752"/>
        <v/>
      </c>
      <c r="AF2700" s="322" t="str">
        <f t="shared" si="753"/>
        <v/>
      </c>
      <c r="AG2700" s="322" t="str">
        <f t="shared" si="754"/>
        <v/>
      </c>
      <c r="AZ2700">
        <f t="shared" si="757"/>
        <v>0</v>
      </c>
      <c r="BA2700" t="str">
        <f t="shared" si="743"/>
        <v/>
      </c>
      <c r="BB2700" t="str">
        <f t="shared" si="758"/>
        <v/>
      </c>
    </row>
    <row r="2701" spans="2:54" x14ac:dyDescent="0.15">
      <c r="B2701" s="347"/>
      <c r="C2701" s="347"/>
      <c r="D2701" s="347"/>
      <c r="E2701" s="347"/>
      <c r="F2701" s="347"/>
      <c r="G2701" s="347"/>
      <c r="H2701" s="347"/>
      <c r="I2701" s="347"/>
      <c r="J2701" s="347"/>
      <c r="K2701" s="347"/>
      <c r="N2701" s="323" t="str">
        <f t="shared" si="744"/>
        <v/>
      </c>
      <c r="O2701" s="323" t="str">
        <f t="shared" si="756"/>
        <v/>
      </c>
      <c r="P2701" s="323" t="str">
        <f t="shared" si="755"/>
        <v/>
      </c>
      <c r="R2701" s="323" t="str">
        <f t="shared" ref="R2701:R2764" si="759">IF(M2701=1,IF(COUNT(B2701:K2701)=9,SUM(X2701:AG2701)*2.7778,IF(COUNT(B2701:K2701)=8,SUM(X2701:AG2701)*3.125,IF(COUNT(B2701:K2701)&lt;8,"More than 2 Values are Missing",""))),"")</f>
        <v/>
      </c>
      <c r="X2701" s="322" t="str">
        <f t="shared" si="745"/>
        <v/>
      </c>
      <c r="Y2701" s="322" t="str">
        <f t="shared" si="746"/>
        <v/>
      </c>
      <c r="Z2701" s="322" t="str">
        <f t="shared" si="747"/>
        <v/>
      </c>
      <c r="AA2701" s="322" t="str">
        <f t="shared" si="748"/>
        <v/>
      </c>
      <c r="AB2701" s="322" t="str">
        <f t="shared" si="749"/>
        <v/>
      </c>
      <c r="AC2701" s="322" t="str">
        <f t="shared" si="750"/>
        <v/>
      </c>
      <c r="AD2701" s="322" t="str">
        <f t="shared" si="751"/>
        <v/>
      </c>
      <c r="AE2701" s="322" t="str">
        <f t="shared" si="752"/>
        <v/>
      </c>
      <c r="AF2701" s="322" t="str">
        <f t="shared" si="753"/>
        <v/>
      </c>
      <c r="AG2701" s="322" t="str">
        <f t="shared" si="754"/>
        <v/>
      </c>
      <c r="AZ2701">
        <f t="shared" si="757"/>
        <v>0</v>
      </c>
      <c r="BA2701" t="str">
        <f t="shared" ref="BA2701:BA2764" si="760">IF($AZ2701=10,SUM($X2701:$AG2701),"")</f>
        <v/>
      </c>
      <c r="BB2701" t="str">
        <f t="shared" si="758"/>
        <v/>
      </c>
    </row>
    <row r="2702" spans="2:54" x14ac:dyDescent="0.15">
      <c r="B2702" s="347"/>
      <c r="C2702" s="347"/>
      <c r="D2702" s="347"/>
      <c r="E2702" s="347"/>
      <c r="F2702" s="347"/>
      <c r="G2702" s="347"/>
      <c r="H2702" s="347"/>
      <c r="I2702" s="347"/>
      <c r="J2702" s="347"/>
      <c r="K2702" s="347"/>
      <c r="N2702" s="323" t="str">
        <f t="shared" ref="N2702:N2765" si="761">IF(COUNT(B2702:K2702)=10,SUM(X2702:AG2702)*2.5,IF(R2702&lt;&gt;"",R2702,""))</f>
        <v/>
      </c>
      <c r="O2702" s="323" t="str">
        <f t="shared" si="756"/>
        <v/>
      </c>
      <c r="P2702" s="323" t="str">
        <f t="shared" si="755"/>
        <v/>
      </c>
      <c r="R2702" s="323" t="str">
        <f t="shared" si="759"/>
        <v/>
      </c>
      <c r="X2702" s="322" t="str">
        <f t="shared" si="745"/>
        <v/>
      </c>
      <c r="Y2702" s="322" t="str">
        <f t="shared" si="746"/>
        <v/>
      </c>
      <c r="Z2702" s="322" t="str">
        <f t="shared" si="747"/>
        <v/>
      </c>
      <c r="AA2702" s="322" t="str">
        <f t="shared" si="748"/>
        <v/>
      </c>
      <c r="AB2702" s="322" t="str">
        <f t="shared" si="749"/>
        <v/>
      </c>
      <c r="AC2702" s="322" t="str">
        <f t="shared" si="750"/>
        <v/>
      </c>
      <c r="AD2702" s="322" t="str">
        <f t="shared" si="751"/>
        <v/>
      </c>
      <c r="AE2702" s="322" t="str">
        <f t="shared" si="752"/>
        <v/>
      </c>
      <c r="AF2702" s="322" t="str">
        <f t="shared" si="753"/>
        <v/>
      </c>
      <c r="AG2702" s="322" t="str">
        <f t="shared" si="754"/>
        <v/>
      </c>
      <c r="AZ2702">
        <f t="shared" si="757"/>
        <v>0</v>
      </c>
      <c r="BA2702" t="str">
        <f t="shared" si="760"/>
        <v/>
      </c>
      <c r="BB2702" t="str">
        <f t="shared" si="758"/>
        <v/>
      </c>
    </row>
    <row r="2703" spans="2:54" x14ac:dyDescent="0.15">
      <c r="B2703" s="347"/>
      <c r="C2703" s="347"/>
      <c r="D2703" s="347"/>
      <c r="E2703" s="347"/>
      <c r="F2703" s="347"/>
      <c r="G2703" s="347"/>
      <c r="H2703" s="347"/>
      <c r="I2703" s="347"/>
      <c r="J2703" s="347"/>
      <c r="K2703" s="347"/>
      <c r="N2703" s="323" t="str">
        <f t="shared" si="761"/>
        <v/>
      </c>
      <c r="O2703" s="323" t="str">
        <f t="shared" si="756"/>
        <v/>
      </c>
      <c r="P2703" s="323" t="str">
        <f t="shared" si="755"/>
        <v/>
      </c>
      <c r="R2703" s="323" t="str">
        <f t="shared" si="759"/>
        <v/>
      </c>
      <c r="X2703" s="322" t="str">
        <f t="shared" si="745"/>
        <v/>
      </c>
      <c r="Y2703" s="322" t="str">
        <f t="shared" si="746"/>
        <v/>
      </c>
      <c r="Z2703" s="322" t="str">
        <f t="shared" si="747"/>
        <v/>
      </c>
      <c r="AA2703" s="322" t="str">
        <f t="shared" si="748"/>
        <v/>
      </c>
      <c r="AB2703" s="322" t="str">
        <f t="shared" si="749"/>
        <v/>
      </c>
      <c r="AC2703" s="322" t="str">
        <f t="shared" si="750"/>
        <v/>
      </c>
      <c r="AD2703" s="322" t="str">
        <f t="shared" si="751"/>
        <v/>
      </c>
      <c r="AE2703" s="322" t="str">
        <f t="shared" si="752"/>
        <v/>
      </c>
      <c r="AF2703" s="322" t="str">
        <f t="shared" si="753"/>
        <v/>
      </c>
      <c r="AG2703" s="322" t="str">
        <f t="shared" si="754"/>
        <v/>
      </c>
      <c r="AZ2703">
        <f t="shared" si="757"/>
        <v>0</v>
      </c>
      <c r="BA2703" t="str">
        <f t="shared" si="760"/>
        <v/>
      </c>
      <c r="BB2703" t="str">
        <f t="shared" si="758"/>
        <v/>
      </c>
    </row>
    <row r="2704" spans="2:54" x14ac:dyDescent="0.15">
      <c r="B2704" s="347"/>
      <c r="C2704" s="347"/>
      <c r="D2704" s="347"/>
      <c r="E2704" s="347"/>
      <c r="F2704" s="347"/>
      <c r="G2704" s="347"/>
      <c r="H2704" s="347"/>
      <c r="I2704" s="347"/>
      <c r="J2704" s="347"/>
      <c r="K2704" s="347"/>
      <c r="N2704" s="323" t="str">
        <f t="shared" si="761"/>
        <v/>
      </c>
      <c r="O2704" s="323" t="str">
        <f t="shared" si="756"/>
        <v/>
      </c>
      <c r="P2704" s="323" t="str">
        <f t="shared" si="755"/>
        <v/>
      </c>
      <c r="R2704" s="323" t="str">
        <f t="shared" si="759"/>
        <v/>
      </c>
      <c r="X2704" s="322" t="str">
        <f t="shared" si="745"/>
        <v/>
      </c>
      <c r="Y2704" s="322" t="str">
        <f t="shared" si="746"/>
        <v/>
      </c>
      <c r="Z2704" s="322" t="str">
        <f t="shared" si="747"/>
        <v/>
      </c>
      <c r="AA2704" s="322" t="str">
        <f t="shared" si="748"/>
        <v/>
      </c>
      <c r="AB2704" s="322" t="str">
        <f t="shared" si="749"/>
        <v/>
      </c>
      <c r="AC2704" s="322" t="str">
        <f t="shared" si="750"/>
        <v/>
      </c>
      <c r="AD2704" s="322" t="str">
        <f t="shared" si="751"/>
        <v/>
      </c>
      <c r="AE2704" s="322" t="str">
        <f t="shared" si="752"/>
        <v/>
      </c>
      <c r="AF2704" s="322" t="str">
        <f t="shared" si="753"/>
        <v/>
      </c>
      <c r="AG2704" s="322" t="str">
        <f t="shared" si="754"/>
        <v/>
      </c>
      <c r="AZ2704">
        <f t="shared" si="757"/>
        <v>0</v>
      </c>
      <c r="BA2704" t="str">
        <f t="shared" si="760"/>
        <v/>
      </c>
      <c r="BB2704" t="str">
        <f t="shared" si="758"/>
        <v/>
      </c>
    </row>
    <row r="2705" spans="2:54" x14ac:dyDescent="0.15">
      <c r="B2705" s="347"/>
      <c r="C2705" s="347"/>
      <c r="D2705" s="347"/>
      <c r="E2705" s="347"/>
      <c r="F2705" s="347"/>
      <c r="G2705" s="347"/>
      <c r="H2705" s="347"/>
      <c r="I2705" s="347"/>
      <c r="J2705" s="347"/>
      <c r="K2705" s="347"/>
      <c r="N2705" s="323" t="str">
        <f t="shared" si="761"/>
        <v/>
      </c>
      <c r="O2705" s="323" t="str">
        <f t="shared" si="756"/>
        <v/>
      </c>
      <c r="P2705" s="323" t="str">
        <f t="shared" si="755"/>
        <v/>
      </c>
      <c r="R2705" s="323" t="str">
        <f t="shared" si="759"/>
        <v/>
      </c>
      <c r="X2705" s="322" t="str">
        <f t="shared" si="745"/>
        <v/>
      </c>
      <c r="Y2705" s="322" t="str">
        <f t="shared" si="746"/>
        <v/>
      </c>
      <c r="Z2705" s="322" t="str">
        <f t="shared" si="747"/>
        <v/>
      </c>
      <c r="AA2705" s="322" t="str">
        <f t="shared" si="748"/>
        <v/>
      </c>
      <c r="AB2705" s="322" t="str">
        <f t="shared" si="749"/>
        <v/>
      </c>
      <c r="AC2705" s="322" t="str">
        <f t="shared" si="750"/>
        <v/>
      </c>
      <c r="AD2705" s="322" t="str">
        <f t="shared" si="751"/>
        <v/>
      </c>
      <c r="AE2705" s="322" t="str">
        <f t="shared" si="752"/>
        <v/>
      </c>
      <c r="AF2705" s="322" t="str">
        <f t="shared" si="753"/>
        <v/>
      </c>
      <c r="AG2705" s="322" t="str">
        <f t="shared" si="754"/>
        <v/>
      </c>
      <c r="AZ2705">
        <f t="shared" si="757"/>
        <v>0</v>
      </c>
      <c r="BA2705" t="str">
        <f t="shared" si="760"/>
        <v/>
      </c>
      <c r="BB2705" t="str">
        <f t="shared" si="758"/>
        <v/>
      </c>
    </row>
    <row r="2706" spans="2:54" x14ac:dyDescent="0.15">
      <c r="B2706" s="347"/>
      <c r="C2706" s="347"/>
      <c r="D2706" s="347"/>
      <c r="E2706" s="347"/>
      <c r="F2706" s="347"/>
      <c r="G2706" s="347"/>
      <c r="H2706" s="347"/>
      <c r="I2706" s="347"/>
      <c r="J2706" s="347"/>
      <c r="K2706" s="347"/>
      <c r="N2706" s="323" t="str">
        <f t="shared" si="761"/>
        <v/>
      </c>
      <c r="O2706" s="323" t="str">
        <f t="shared" si="756"/>
        <v/>
      </c>
      <c r="P2706" s="323" t="str">
        <f t="shared" si="755"/>
        <v/>
      </c>
      <c r="R2706" s="323" t="str">
        <f t="shared" si="759"/>
        <v/>
      </c>
      <c r="X2706" s="322" t="str">
        <f t="shared" si="745"/>
        <v/>
      </c>
      <c r="Y2706" s="322" t="str">
        <f t="shared" si="746"/>
        <v/>
      </c>
      <c r="Z2706" s="322" t="str">
        <f t="shared" si="747"/>
        <v/>
      </c>
      <c r="AA2706" s="322" t="str">
        <f t="shared" si="748"/>
        <v/>
      </c>
      <c r="AB2706" s="322" t="str">
        <f t="shared" si="749"/>
        <v/>
      </c>
      <c r="AC2706" s="322" t="str">
        <f t="shared" si="750"/>
        <v/>
      </c>
      <c r="AD2706" s="322" t="str">
        <f t="shared" si="751"/>
        <v/>
      </c>
      <c r="AE2706" s="322" t="str">
        <f t="shared" si="752"/>
        <v/>
      </c>
      <c r="AF2706" s="322" t="str">
        <f t="shared" si="753"/>
        <v/>
      </c>
      <c r="AG2706" s="322" t="str">
        <f t="shared" si="754"/>
        <v/>
      </c>
      <c r="AZ2706">
        <f t="shared" si="757"/>
        <v>0</v>
      </c>
      <c r="BA2706" t="str">
        <f t="shared" si="760"/>
        <v/>
      </c>
      <c r="BB2706" t="str">
        <f t="shared" si="758"/>
        <v/>
      </c>
    </row>
    <row r="2707" spans="2:54" x14ac:dyDescent="0.15">
      <c r="B2707" s="347"/>
      <c r="C2707" s="347"/>
      <c r="D2707" s="347"/>
      <c r="E2707" s="347"/>
      <c r="F2707" s="347"/>
      <c r="G2707" s="347"/>
      <c r="H2707" s="347"/>
      <c r="I2707" s="347"/>
      <c r="J2707" s="347"/>
      <c r="K2707" s="347"/>
      <c r="N2707" s="323" t="str">
        <f t="shared" si="761"/>
        <v/>
      </c>
      <c r="O2707" s="323" t="str">
        <f t="shared" si="756"/>
        <v/>
      </c>
      <c r="P2707" s="323" t="str">
        <f t="shared" si="755"/>
        <v/>
      </c>
      <c r="R2707" s="323" t="str">
        <f t="shared" si="759"/>
        <v/>
      </c>
      <c r="X2707" s="322" t="str">
        <f t="shared" si="745"/>
        <v/>
      </c>
      <c r="Y2707" s="322" t="str">
        <f t="shared" si="746"/>
        <v/>
      </c>
      <c r="Z2707" s="322" t="str">
        <f t="shared" si="747"/>
        <v/>
      </c>
      <c r="AA2707" s="322" t="str">
        <f t="shared" si="748"/>
        <v/>
      </c>
      <c r="AB2707" s="322" t="str">
        <f t="shared" si="749"/>
        <v/>
      </c>
      <c r="AC2707" s="322" t="str">
        <f t="shared" si="750"/>
        <v/>
      </c>
      <c r="AD2707" s="322" t="str">
        <f t="shared" si="751"/>
        <v/>
      </c>
      <c r="AE2707" s="322" t="str">
        <f t="shared" si="752"/>
        <v/>
      </c>
      <c r="AF2707" s="322" t="str">
        <f t="shared" si="753"/>
        <v/>
      </c>
      <c r="AG2707" s="322" t="str">
        <f t="shared" si="754"/>
        <v/>
      </c>
      <c r="AZ2707">
        <f t="shared" si="757"/>
        <v>0</v>
      </c>
      <c r="BA2707" t="str">
        <f t="shared" si="760"/>
        <v/>
      </c>
      <c r="BB2707" t="str">
        <f t="shared" si="758"/>
        <v/>
      </c>
    </row>
    <row r="2708" spans="2:54" x14ac:dyDescent="0.15">
      <c r="B2708" s="347"/>
      <c r="C2708" s="347"/>
      <c r="D2708" s="347"/>
      <c r="E2708" s="347"/>
      <c r="F2708" s="347"/>
      <c r="G2708" s="347"/>
      <c r="H2708" s="347"/>
      <c r="I2708" s="347"/>
      <c r="J2708" s="347"/>
      <c r="K2708" s="347"/>
      <c r="N2708" s="323" t="str">
        <f t="shared" si="761"/>
        <v/>
      </c>
      <c r="O2708" s="323" t="str">
        <f t="shared" si="756"/>
        <v/>
      </c>
      <c r="P2708" s="323" t="str">
        <f t="shared" si="755"/>
        <v/>
      </c>
      <c r="R2708" s="323" t="str">
        <f t="shared" si="759"/>
        <v/>
      </c>
      <c r="X2708" s="322" t="str">
        <f t="shared" si="745"/>
        <v/>
      </c>
      <c r="Y2708" s="322" t="str">
        <f t="shared" si="746"/>
        <v/>
      </c>
      <c r="Z2708" s="322" t="str">
        <f t="shared" si="747"/>
        <v/>
      </c>
      <c r="AA2708" s="322" t="str">
        <f t="shared" si="748"/>
        <v/>
      </c>
      <c r="AB2708" s="322" t="str">
        <f t="shared" si="749"/>
        <v/>
      </c>
      <c r="AC2708" s="322" t="str">
        <f t="shared" si="750"/>
        <v/>
      </c>
      <c r="AD2708" s="322" t="str">
        <f t="shared" si="751"/>
        <v/>
      </c>
      <c r="AE2708" s="322" t="str">
        <f t="shared" si="752"/>
        <v/>
      </c>
      <c r="AF2708" s="322" t="str">
        <f t="shared" si="753"/>
        <v/>
      </c>
      <c r="AG2708" s="322" t="str">
        <f t="shared" si="754"/>
        <v/>
      </c>
      <c r="AZ2708">
        <f t="shared" si="757"/>
        <v>0</v>
      </c>
      <c r="BA2708" t="str">
        <f t="shared" si="760"/>
        <v/>
      </c>
      <c r="BB2708" t="str">
        <f t="shared" si="758"/>
        <v/>
      </c>
    </row>
    <row r="2709" spans="2:54" x14ac:dyDescent="0.15">
      <c r="B2709" s="347"/>
      <c r="C2709" s="347"/>
      <c r="D2709" s="347"/>
      <c r="E2709" s="347"/>
      <c r="F2709" s="347"/>
      <c r="G2709" s="347"/>
      <c r="H2709" s="347"/>
      <c r="I2709" s="347"/>
      <c r="J2709" s="347"/>
      <c r="K2709" s="347"/>
      <c r="N2709" s="323" t="str">
        <f t="shared" si="761"/>
        <v/>
      </c>
      <c r="O2709" s="323" t="str">
        <f t="shared" si="756"/>
        <v/>
      </c>
      <c r="P2709" s="323" t="str">
        <f t="shared" si="755"/>
        <v/>
      </c>
      <c r="R2709" s="323" t="str">
        <f t="shared" si="759"/>
        <v/>
      </c>
      <c r="X2709" s="322" t="str">
        <f t="shared" si="745"/>
        <v/>
      </c>
      <c r="Y2709" s="322" t="str">
        <f t="shared" si="746"/>
        <v/>
      </c>
      <c r="Z2709" s="322" t="str">
        <f t="shared" si="747"/>
        <v/>
      </c>
      <c r="AA2709" s="322" t="str">
        <f t="shared" si="748"/>
        <v/>
      </c>
      <c r="AB2709" s="322" t="str">
        <f t="shared" si="749"/>
        <v/>
      </c>
      <c r="AC2709" s="322" t="str">
        <f t="shared" si="750"/>
        <v/>
      </c>
      <c r="AD2709" s="322" t="str">
        <f t="shared" si="751"/>
        <v/>
      </c>
      <c r="AE2709" s="322" t="str">
        <f t="shared" si="752"/>
        <v/>
      </c>
      <c r="AF2709" s="322" t="str">
        <f t="shared" si="753"/>
        <v/>
      </c>
      <c r="AG2709" s="322" t="str">
        <f t="shared" si="754"/>
        <v/>
      </c>
      <c r="AZ2709">
        <f t="shared" si="757"/>
        <v>0</v>
      </c>
      <c r="BA2709" t="str">
        <f t="shared" si="760"/>
        <v/>
      </c>
      <c r="BB2709" t="str">
        <f t="shared" si="758"/>
        <v/>
      </c>
    </row>
    <row r="2710" spans="2:54" x14ac:dyDescent="0.15">
      <c r="B2710" s="347"/>
      <c r="C2710" s="347"/>
      <c r="D2710" s="347"/>
      <c r="E2710" s="347"/>
      <c r="F2710" s="347"/>
      <c r="G2710" s="347"/>
      <c r="H2710" s="347"/>
      <c r="I2710" s="347"/>
      <c r="J2710" s="347"/>
      <c r="K2710" s="347"/>
      <c r="N2710" s="323" t="str">
        <f t="shared" si="761"/>
        <v/>
      </c>
      <c r="O2710" s="323" t="str">
        <f t="shared" si="756"/>
        <v/>
      </c>
      <c r="P2710" s="323" t="str">
        <f t="shared" si="755"/>
        <v/>
      </c>
      <c r="R2710" s="323" t="str">
        <f t="shared" si="759"/>
        <v/>
      </c>
      <c r="X2710" s="322" t="str">
        <f t="shared" si="745"/>
        <v/>
      </c>
      <c r="Y2710" s="322" t="str">
        <f t="shared" si="746"/>
        <v/>
      </c>
      <c r="Z2710" s="322" t="str">
        <f t="shared" si="747"/>
        <v/>
      </c>
      <c r="AA2710" s="322" t="str">
        <f t="shared" si="748"/>
        <v/>
      </c>
      <c r="AB2710" s="322" t="str">
        <f t="shared" si="749"/>
        <v/>
      </c>
      <c r="AC2710" s="322" t="str">
        <f t="shared" si="750"/>
        <v/>
      </c>
      <c r="AD2710" s="322" t="str">
        <f t="shared" si="751"/>
        <v/>
      </c>
      <c r="AE2710" s="322" t="str">
        <f t="shared" si="752"/>
        <v/>
      </c>
      <c r="AF2710" s="322" t="str">
        <f t="shared" si="753"/>
        <v/>
      </c>
      <c r="AG2710" s="322" t="str">
        <f t="shared" si="754"/>
        <v/>
      </c>
      <c r="AZ2710">
        <f t="shared" si="757"/>
        <v>0</v>
      </c>
      <c r="BA2710" t="str">
        <f t="shared" si="760"/>
        <v/>
      </c>
      <c r="BB2710" t="str">
        <f t="shared" si="758"/>
        <v/>
      </c>
    </row>
    <row r="2711" spans="2:54" x14ac:dyDescent="0.15">
      <c r="B2711" s="347"/>
      <c r="C2711" s="347"/>
      <c r="D2711" s="347"/>
      <c r="E2711" s="347"/>
      <c r="F2711" s="347"/>
      <c r="G2711" s="347"/>
      <c r="H2711" s="347"/>
      <c r="I2711" s="347"/>
      <c r="J2711" s="347"/>
      <c r="K2711" s="347"/>
      <c r="N2711" s="323" t="str">
        <f t="shared" si="761"/>
        <v/>
      </c>
      <c r="O2711" s="323" t="str">
        <f t="shared" si="756"/>
        <v/>
      </c>
      <c r="P2711" s="323" t="str">
        <f t="shared" si="755"/>
        <v/>
      </c>
      <c r="R2711" s="323" t="str">
        <f t="shared" si="759"/>
        <v/>
      </c>
      <c r="X2711" s="322" t="str">
        <f t="shared" ref="X2711:X2774" si="762">IF(B2711&lt;&gt;"",B2711-1,"")</f>
        <v/>
      </c>
      <c r="Y2711" s="322" t="str">
        <f t="shared" ref="Y2711:Y2774" si="763">IF(C2711&lt;&gt;"",C2711-1,"")</f>
        <v/>
      </c>
      <c r="Z2711" s="322" t="str">
        <f t="shared" ref="Z2711:Z2774" si="764">IF(D2711&lt;&gt;"",D2711-1,"")</f>
        <v/>
      </c>
      <c r="AA2711" s="322" t="str">
        <f t="shared" ref="AA2711:AA2774" si="765">IF(E2711&lt;&gt;"",E2711-1,"")</f>
        <v/>
      </c>
      <c r="AB2711" s="322" t="str">
        <f t="shared" ref="AB2711:AB2774" si="766">IF(F2711&lt;&gt;"",F2711-1,"")</f>
        <v/>
      </c>
      <c r="AC2711" s="322" t="str">
        <f t="shared" ref="AC2711:AC2774" si="767">IF(G2711&lt;&gt;"",G2711-1,"")</f>
        <v/>
      </c>
      <c r="AD2711" s="322" t="str">
        <f t="shared" ref="AD2711:AD2774" si="768">IF(H2711&lt;&gt;"",H2711-1,"")</f>
        <v/>
      </c>
      <c r="AE2711" s="322" t="str">
        <f t="shared" ref="AE2711:AE2774" si="769">IF(I2711&lt;&gt;"",I2711-1,"")</f>
        <v/>
      </c>
      <c r="AF2711" s="322" t="str">
        <f t="shared" ref="AF2711:AF2774" si="770">IF(J2711&lt;&gt;"",J2711-1,"")</f>
        <v/>
      </c>
      <c r="AG2711" s="322" t="str">
        <f t="shared" ref="AG2711:AG2774" si="771">IF(K2711&lt;&gt;"",K2711-1,"")</f>
        <v/>
      </c>
      <c r="AZ2711">
        <f t="shared" si="757"/>
        <v>0</v>
      </c>
      <c r="BA2711" t="str">
        <f t="shared" si="760"/>
        <v/>
      </c>
      <c r="BB2711" t="str">
        <f t="shared" si="758"/>
        <v/>
      </c>
    </row>
    <row r="2712" spans="2:54" x14ac:dyDescent="0.15">
      <c r="B2712" s="347"/>
      <c r="C2712" s="347"/>
      <c r="D2712" s="347"/>
      <c r="E2712" s="347"/>
      <c r="F2712" s="347"/>
      <c r="G2712" s="347"/>
      <c r="H2712" s="347"/>
      <c r="I2712" s="347"/>
      <c r="J2712" s="347"/>
      <c r="K2712" s="347"/>
      <c r="N2712" s="323" t="str">
        <f t="shared" si="761"/>
        <v/>
      </c>
      <c r="O2712" s="323" t="str">
        <f t="shared" si="756"/>
        <v/>
      </c>
      <c r="P2712" s="323" t="str">
        <f t="shared" si="755"/>
        <v/>
      </c>
      <c r="R2712" s="323" t="str">
        <f t="shared" si="759"/>
        <v/>
      </c>
      <c r="X2712" s="322" t="str">
        <f t="shared" si="762"/>
        <v/>
      </c>
      <c r="Y2712" s="322" t="str">
        <f t="shared" si="763"/>
        <v/>
      </c>
      <c r="Z2712" s="322" t="str">
        <f t="shared" si="764"/>
        <v/>
      </c>
      <c r="AA2712" s="322" t="str">
        <f t="shared" si="765"/>
        <v/>
      </c>
      <c r="AB2712" s="322" t="str">
        <f t="shared" si="766"/>
        <v/>
      </c>
      <c r="AC2712" s="322" t="str">
        <f t="shared" si="767"/>
        <v/>
      </c>
      <c r="AD2712" s="322" t="str">
        <f t="shared" si="768"/>
        <v/>
      </c>
      <c r="AE2712" s="322" t="str">
        <f t="shared" si="769"/>
        <v/>
      </c>
      <c r="AF2712" s="322" t="str">
        <f t="shared" si="770"/>
        <v/>
      </c>
      <c r="AG2712" s="322" t="str">
        <f t="shared" si="771"/>
        <v/>
      </c>
      <c r="AZ2712">
        <f t="shared" si="757"/>
        <v>0</v>
      </c>
      <c r="BA2712" t="str">
        <f t="shared" si="760"/>
        <v/>
      </c>
      <c r="BB2712" t="str">
        <f t="shared" si="758"/>
        <v/>
      </c>
    </row>
    <row r="2713" spans="2:54" x14ac:dyDescent="0.15">
      <c r="B2713" s="347"/>
      <c r="C2713" s="347"/>
      <c r="D2713" s="347"/>
      <c r="E2713" s="347"/>
      <c r="F2713" s="347"/>
      <c r="G2713" s="347"/>
      <c r="H2713" s="347"/>
      <c r="I2713" s="347"/>
      <c r="J2713" s="347"/>
      <c r="K2713" s="347"/>
      <c r="N2713" s="323" t="str">
        <f t="shared" si="761"/>
        <v/>
      </c>
      <c r="O2713" s="323" t="str">
        <f t="shared" si="756"/>
        <v/>
      </c>
      <c r="P2713" s="323" t="str">
        <f t="shared" si="755"/>
        <v/>
      </c>
      <c r="R2713" s="323" t="str">
        <f t="shared" si="759"/>
        <v/>
      </c>
      <c r="X2713" s="322" t="str">
        <f t="shared" si="762"/>
        <v/>
      </c>
      <c r="Y2713" s="322" t="str">
        <f t="shared" si="763"/>
        <v/>
      </c>
      <c r="Z2713" s="322" t="str">
        <f t="shared" si="764"/>
        <v/>
      </c>
      <c r="AA2713" s="322" t="str">
        <f t="shared" si="765"/>
        <v/>
      </c>
      <c r="AB2713" s="322" t="str">
        <f t="shared" si="766"/>
        <v/>
      </c>
      <c r="AC2713" s="322" t="str">
        <f t="shared" si="767"/>
        <v/>
      </c>
      <c r="AD2713" s="322" t="str">
        <f t="shared" si="768"/>
        <v/>
      </c>
      <c r="AE2713" s="322" t="str">
        <f t="shared" si="769"/>
        <v/>
      </c>
      <c r="AF2713" s="322" t="str">
        <f t="shared" si="770"/>
        <v/>
      </c>
      <c r="AG2713" s="322" t="str">
        <f t="shared" si="771"/>
        <v/>
      </c>
      <c r="AZ2713">
        <f t="shared" si="757"/>
        <v>0</v>
      </c>
      <c r="BA2713" t="str">
        <f t="shared" si="760"/>
        <v/>
      </c>
      <c r="BB2713" t="str">
        <f t="shared" si="758"/>
        <v/>
      </c>
    </row>
    <row r="2714" spans="2:54" x14ac:dyDescent="0.15">
      <c r="B2714" s="347"/>
      <c r="C2714" s="347"/>
      <c r="D2714" s="347"/>
      <c r="E2714" s="347"/>
      <c r="F2714" s="347"/>
      <c r="G2714" s="347"/>
      <c r="H2714" s="347"/>
      <c r="I2714" s="347"/>
      <c r="J2714" s="347"/>
      <c r="K2714" s="347"/>
      <c r="N2714" s="323" t="str">
        <f t="shared" si="761"/>
        <v/>
      </c>
      <c r="O2714" s="323" t="str">
        <f t="shared" si="756"/>
        <v/>
      </c>
      <c r="P2714" s="323" t="str">
        <f t="shared" si="755"/>
        <v/>
      </c>
      <c r="R2714" s="323" t="str">
        <f t="shared" si="759"/>
        <v/>
      </c>
      <c r="X2714" s="322" t="str">
        <f t="shared" si="762"/>
        <v/>
      </c>
      <c r="Y2714" s="322" t="str">
        <f t="shared" si="763"/>
        <v/>
      </c>
      <c r="Z2714" s="322" t="str">
        <f t="shared" si="764"/>
        <v/>
      </c>
      <c r="AA2714" s="322" t="str">
        <f t="shared" si="765"/>
        <v/>
      </c>
      <c r="AB2714" s="322" t="str">
        <f t="shared" si="766"/>
        <v/>
      </c>
      <c r="AC2714" s="322" t="str">
        <f t="shared" si="767"/>
        <v/>
      </c>
      <c r="AD2714" s="322" t="str">
        <f t="shared" si="768"/>
        <v/>
      </c>
      <c r="AE2714" s="322" t="str">
        <f t="shared" si="769"/>
        <v/>
      </c>
      <c r="AF2714" s="322" t="str">
        <f t="shared" si="770"/>
        <v/>
      </c>
      <c r="AG2714" s="322" t="str">
        <f t="shared" si="771"/>
        <v/>
      </c>
      <c r="AZ2714">
        <f t="shared" si="757"/>
        <v>0</v>
      </c>
      <c r="BA2714" t="str">
        <f t="shared" si="760"/>
        <v/>
      </c>
      <c r="BB2714" t="str">
        <f t="shared" si="758"/>
        <v/>
      </c>
    </row>
    <row r="2715" spans="2:54" x14ac:dyDescent="0.15">
      <c r="B2715" s="347"/>
      <c r="C2715" s="347"/>
      <c r="D2715" s="347"/>
      <c r="E2715" s="347"/>
      <c r="F2715" s="347"/>
      <c r="G2715" s="347"/>
      <c r="H2715" s="347"/>
      <c r="I2715" s="347"/>
      <c r="J2715" s="347"/>
      <c r="K2715" s="347"/>
      <c r="N2715" s="323" t="str">
        <f t="shared" si="761"/>
        <v/>
      </c>
      <c r="O2715" s="323" t="str">
        <f t="shared" si="756"/>
        <v/>
      </c>
      <c r="P2715" s="323" t="str">
        <f t="shared" si="755"/>
        <v/>
      </c>
      <c r="R2715" s="323" t="str">
        <f t="shared" si="759"/>
        <v/>
      </c>
      <c r="X2715" s="322" t="str">
        <f t="shared" si="762"/>
        <v/>
      </c>
      <c r="Y2715" s="322" t="str">
        <f t="shared" si="763"/>
        <v/>
      </c>
      <c r="Z2715" s="322" t="str">
        <f t="shared" si="764"/>
        <v/>
      </c>
      <c r="AA2715" s="322" t="str">
        <f t="shared" si="765"/>
        <v/>
      </c>
      <c r="AB2715" s="322" t="str">
        <f t="shared" si="766"/>
        <v/>
      </c>
      <c r="AC2715" s="322" t="str">
        <f t="shared" si="767"/>
        <v/>
      </c>
      <c r="AD2715" s="322" t="str">
        <f t="shared" si="768"/>
        <v/>
      </c>
      <c r="AE2715" s="322" t="str">
        <f t="shared" si="769"/>
        <v/>
      </c>
      <c r="AF2715" s="322" t="str">
        <f t="shared" si="770"/>
        <v/>
      </c>
      <c r="AG2715" s="322" t="str">
        <f t="shared" si="771"/>
        <v/>
      </c>
      <c r="AZ2715">
        <f t="shared" si="757"/>
        <v>0</v>
      </c>
      <c r="BA2715" t="str">
        <f t="shared" si="760"/>
        <v/>
      </c>
      <c r="BB2715" t="str">
        <f t="shared" si="758"/>
        <v/>
      </c>
    </row>
    <row r="2716" spans="2:54" x14ac:dyDescent="0.15">
      <c r="B2716" s="347"/>
      <c r="C2716" s="347"/>
      <c r="D2716" s="347"/>
      <c r="E2716" s="347"/>
      <c r="F2716" s="347"/>
      <c r="G2716" s="347"/>
      <c r="H2716" s="347"/>
      <c r="I2716" s="347"/>
      <c r="J2716" s="347"/>
      <c r="K2716" s="347"/>
      <c r="N2716" s="323" t="str">
        <f t="shared" si="761"/>
        <v/>
      </c>
      <c r="O2716" s="323" t="str">
        <f t="shared" si="756"/>
        <v/>
      </c>
      <c r="P2716" s="323" t="str">
        <f t="shared" si="755"/>
        <v/>
      </c>
      <c r="R2716" s="323" t="str">
        <f t="shared" si="759"/>
        <v/>
      </c>
      <c r="X2716" s="322" t="str">
        <f t="shared" si="762"/>
        <v/>
      </c>
      <c r="Y2716" s="322" t="str">
        <f t="shared" si="763"/>
        <v/>
      </c>
      <c r="Z2716" s="322" t="str">
        <f t="shared" si="764"/>
        <v/>
      </c>
      <c r="AA2716" s="322" t="str">
        <f t="shared" si="765"/>
        <v/>
      </c>
      <c r="AB2716" s="322" t="str">
        <f t="shared" si="766"/>
        <v/>
      </c>
      <c r="AC2716" s="322" t="str">
        <f t="shared" si="767"/>
        <v/>
      </c>
      <c r="AD2716" s="322" t="str">
        <f t="shared" si="768"/>
        <v/>
      </c>
      <c r="AE2716" s="322" t="str">
        <f t="shared" si="769"/>
        <v/>
      </c>
      <c r="AF2716" s="322" t="str">
        <f t="shared" si="770"/>
        <v/>
      </c>
      <c r="AG2716" s="322" t="str">
        <f t="shared" si="771"/>
        <v/>
      </c>
      <c r="AZ2716">
        <f t="shared" si="757"/>
        <v>0</v>
      </c>
      <c r="BA2716" t="str">
        <f t="shared" si="760"/>
        <v/>
      </c>
      <c r="BB2716" t="str">
        <f t="shared" si="758"/>
        <v/>
      </c>
    </row>
    <row r="2717" spans="2:54" x14ac:dyDescent="0.15">
      <c r="B2717" s="347"/>
      <c r="C2717" s="347"/>
      <c r="D2717" s="347"/>
      <c r="E2717" s="347"/>
      <c r="F2717" s="347"/>
      <c r="G2717" s="347"/>
      <c r="H2717" s="347"/>
      <c r="I2717" s="347"/>
      <c r="J2717" s="347"/>
      <c r="K2717" s="347"/>
      <c r="N2717" s="323" t="str">
        <f t="shared" si="761"/>
        <v/>
      </c>
      <c r="O2717" s="323" t="str">
        <f t="shared" si="756"/>
        <v/>
      </c>
      <c r="P2717" s="323" t="str">
        <f t="shared" si="755"/>
        <v/>
      </c>
      <c r="R2717" s="323" t="str">
        <f t="shared" si="759"/>
        <v/>
      </c>
      <c r="X2717" s="322" t="str">
        <f t="shared" si="762"/>
        <v/>
      </c>
      <c r="Y2717" s="322" t="str">
        <f t="shared" si="763"/>
        <v/>
      </c>
      <c r="Z2717" s="322" t="str">
        <f t="shared" si="764"/>
        <v/>
      </c>
      <c r="AA2717" s="322" t="str">
        <f t="shared" si="765"/>
        <v/>
      </c>
      <c r="AB2717" s="322" t="str">
        <f t="shared" si="766"/>
        <v/>
      </c>
      <c r="AC2717" s="322" t="str">
        <f t="shared" si="767"/>
        <v/>
      </c>
      <c r="AD2717" s="322" t="str">
        <f t="shared" si="768"/>
        <v/>
      </c>
      <c r="AE2717" s="322" t="str">
        <f t="shared" si="769"/>
        <v/>
      </c>
      <c r="AF2717" s="322" t="str">
        <f t="shared" si="770"/>
        <v/>
      </c>
      <c r="AG2717" s="322" t="str">
        <f t="shared" si="771"/>
        <v/>
      </c>
      <c r="AZ2717">
        <f t="shared" si="757"/>
        <v>0</v>
      </c>
      <c r="BA2717" t="str">
        <f t="shared" si="760"/>
        <v/>
      </c>
      <c r="BB2717" t="str">
        <f t="shared" si="758"/>
        <v/>
      </c>
    </row>
    <row r="2718" spans="2:54" x14ac:dyDescent="0.15">
      <c r="B2718" s="347"/>
      <c r="C2718" s="347"/>
      <c r="D2718" s="347"/>
      <c r="E2718" s="347"/>
      <c r="F2718" s="347"/>
      <c r="G2718" s="347"/>
      <c r="H2718" s="347"/>
      <c r="I2718" s="347"/>
      <c r="J2718" s="347"/>
      <c r="K2718" s="347"/>
      <c r="N2718" s="323" t="str">
        <f t="shared" si="761"/>
        <v/>
      </c>
      <c r="O2718" s="323" t="str">
        <f t="shared" si="756"/>
        <v/>
      </c>
      <c r="P2718" s="323" t="str">
        <f t="shared" si="755"/>
        <v/>
      </c>
      <c r="R2718" s="323" t="str">
        <f t="shared" si="759"/>
        <v/>
      </c>
      <c r="X2718" s="322" t="str">
        <f t="shared" si="762"/>
        <v/>
      </c>
      <c r="Y2718" s="322" t="str">
        <f t="shared" si="763"/>
        <v/>
      </c>
      <c r="Z2718" s="322" t="str">
        <f t="shared" si="764"/>
        <v/>
      </c>
      <c r="AA2718" s="322" t="str">
        <f t="shared" si="765"/>
        <v/>
      </c>
      <c r="AB2718" s="322" t="str">
        <f t="shared" si="766"/>
        <v/>
      </c>
      <c r="AC2718" s="322" t="str">
        <f t="shared" si="767"/>
        <v/>
      </c>
      <c r="AD2718" s="322" t="str">
        <f t="shared" si="768"/>
        <v/>
      </c>
      <c r="AE2718" s="322" t="str">
        <f t="shared" si="769"/>
        <v/>
      </c>
      <c r="AF2718" s="322" t="str">
        <f t="shared" si="770"/>
        <v/>
      </c>
      <c r="AG2718" s="322" t="str">
        <f t="shared" si="771"/>
        <v/>
      </c>
      <c r="AZ2718">
        <f t="shared" si="757"/>
        <v>0</v>
      </c>
      <c r="BA2718" t="str">
        <f t="shared" si="760"/>
        <v/>
      </c>
      <c r="BB2718" t="str">
        <f t="shared" si="758"/>
        <v/>
      </c>
    </row>
    <row r="2719" spans="2:54" x14ac:dyDescent="0.15">
      <c r="B2719" s="347"/>
      <c r="C2719" s="347"/>
      <c r="D2719" s="347"/>
      <c r="E2719" s="347"/>
      <c r="F2719" s="347"/>
      <c r="G2719" s="347"/>
      <c r="H2719" s="347"/>
      <c r="I2719" s="347"/>
      <c r="J2719" s="347"/>
      <c r="K2719" s="347"/>
      <c r="N2719" s="323" t="str">
        <f t="shared" si="761"/>
        <v/>
      </c>
      <c r="O2719" s="323" t="str">
        <f t="shared" si="756"/>
        <v/>
      </c>
      <c r="P2719" s="323" t="str">
        <f t="shared" si="755"/>
        <v/>
      </c>
      <c r="R2719" s="323" t="str">
        <f t="shared" si="759"/>
        <v/>
      </c>
      <c r="X2719" s="322" t="str">
        <f t="shared" si="762"/>
        <v/>
      </c>
      <c r="Y2719" s="322" t="str">
        <f t="shared" si="763"/>
        <v/>
      </c>
      <c r="Z2719" s="322" t="str">
        <f t="shared" si="764"/>
        <v/>
      </c>
      <c r="AA2719" s="322" t="str">
        <f t="shared" si="765"/>
        <v/>
      </c>
      <c r="AB2719" s="322" t="str">
        <f t="shared" si="766"/>
        <v/>
      </c>
      <c r="AC2719" s="322" t="str">
        <f t="shared" si="767"/>
        <v/>
      </c>
      <c r="AD2719" s="322" t="str">
        <f t="shared" si="768"/>
        <v/>
      </c>
      <c r="AE2719" s="322" t="str">
        <f t="shared" si="769"/>
        <v/>
      </c>
      <c r="AF2719" s="322" t="str">
        <f t="shared" si="770"/>
        <v/>
      </c>
      <c r="AG2719" s="322" t="str">
        <f t="shared" si="771"/>
        <v/>
      </c>
      <c r="AZ2719">
        <f t="shared" si="757"/>
        <v>0</v>
      </c>
      <c r="BA2719" t="str">
        <f t="shared" si="760"/>
        <v/>
      </c>
      <c r="BB2719" t="str">
        <f t="shared" si="758"/>
        <v/>
      </c>
    </row>
    <row r="2720" spans="2:54" x14ac:dyDescent="0.15">
      <c r="B2720" s="347"/>
      <c r="C2720" s="347"/>
      <c r="D2720" s="347"/>
      <c r="E2720" s="347"/>
      <c r="F2720" s="347"/>
      <c r="G2720" s="347"/>
      <c r="H2720" s="347"/>
      <c r="I2720" s="347"/>
      <c r="J2720" s="347"/>
      <c r="K2720" s="347"/>
      <c r="N2720" s="323" t="str">
        <f t="shared" si="761"/>
        <v/>
      </c>
      <c r="O2720" s="323" t="str">
        <f t="shared" si="756"/>
        <v/>
      </c>
      <c r="P2720" s="323" t="str">
        <f t="shared" si="755"/>
        <v/>
      </c>
      <c r="R2720" s="323" t="str">
        <f t="shared" si="759"/>
        <v/>
      </c>
      <c r="X2720" s="322" t="str">
        <f t="shared" si="762"/>
        <v/>
      </c>
      <c r="Y2720" s="322" t="str">
        <f t="shared" si="763"/>
        <v/>
      </c>
      <c r="Z2720" s="322" t="str">
        <f t="shared" si="764"/>
        <v/>
      </c>
      <c r="AA2720" s="322" t="str">
        <f t="shared" si="765"/>
        <v/>
      </c>
      <c r="AB2720" s="322" t="str">
        <f t="shared" si="766"/>
        <v/>
      </c>
      <c r="AC2720" s="322" t="str">
        <f t="shared" si="767"/>
        <v/>
      </c>
      <c r="AD2720" s="322" t="str">
        <f t="shared" si="768"/>
        <v/>
      </c>
      <c r="AE2720" s="322" t="str">
        <f t="shared" si="769"/>
        <v/>
      </c>
      <c r="AF2720" s="322" t="str">
        <f t="shared" si="770"/>
        <v/>
      </c>
      <c r="AG2720" s="322" t="str">
        <f t="shared" si="771"/>
        <v/>
      </c>
      <c r="AZ2720">
        <f t="shared" si="757"/>
        <v>0</v>
      </c>
      <c r="BA2720" t="str">
        <f t="shared" si="760"/>
        <v/>
      </c>
      <c r="BB2720" t="str">
        <f t="shared" si="758"/>
        <v/>
      </c>
    </row>
    <row r="2721" spans="2:54" x14ac:dyDescent="0.15">
      <c r="B2721" s="347"/>
      <c r="C2721" s="347"/>
      <c r="D2721" s="347"/>
      <c r="E2721" s="347"/>
      <c r="F2721" s="347"/>
      <c r="G2721" s="347"/>
      <c r="H2721" s="347"/>
      <c r="I2721" s="347"/>
      <c r="J2721" s="347"/>
      <c r="K2721" s="347"/>
      <c r="N2721" s="323" t="str">
        <f t="shared" si="761"/>
        <v/>
      </c>
      <c r="O2721" s="323" t="str">
        <f t="shared" si="756"/>
        <v/>
      </c>
      <c r="P2721" s="323" t="str">
        <f t="shared" si="755"/>
        <v/>
      </c>
      <c r="R2721" s="323" t="str">
        <f t="shared" si="759"/>
        <v/>
      </c>
      <c r="X2721" s="322" t="str">
        <f t="shared" si="762"/>
        <v/>
      </c>
      <c r="Y2721" s="322" t="str">
        <f t="shared" si="763"/>
        <v/>
      </c>
      <c r="Z2721" s="322" t="str">
        <f t="shared" si="764"/>
        <v/>
      </c>
      <c r="AA2721" s="322" t="str">
        <f t="shared" si="765"/>
        <v/>
      </c>
      <c r="AB2721" s="322" t="str">
        <f t="shared" si="766"/>
        <v/>
      </c>
      <c r="AC2721" s="322" t="str">
        <f t="shared" si="767"/>
        <v/>
      </c>
      <c r="AD2721" s="322" t="str">
        <f t="shared" si="768"/>
        <v/>
      </c>
      <c r="AE2721" s="322" t="str">
        <f t="shared" si="769"/>
        <v/>
      </c>
      <c r="AF2721" s="322" t="str">
        <f t="shared" si="770"/>
        <v/>
      </c>
      <c r="AG2721" s="322" t="str">
        <f t="shared" si="771"/>
        <v/>
      </c>
      <c r="AZ2721">
        <f t="shared" si="757"/>
        <v>0</v>
      </c>
      <c r="BA2721" t="str">
        <f t="shared" si="760"/>
        <v/>
      </c>
      <c r="BB2721" t="str">
        <f t="shared" si="758"/>
        <v/>
      </c>
    </row>
    <row r="2722" spans="2:54" x14ac:dyDescent="0.15">
      <c r="B2722" s="347"/>
      <c r="C2722" s="347"/>
      <c r="D2722" s="347"/>
      <c r="E2722" s="347"/>
      <c r="F2722" s="347"/>
      <c r="G2722" s="347"/>
      <c r="H2722" s="347"/>
      <c r="I2722" s="347"/>
      <c r="J2722" s="347"/>
      <c r="K2722" s="347"/>
      <c r="N2722" s="323" t="str">
        <f t="shared" si="761"/>
        <v/>
      </c>
      <c r="O2722" s="323" t="str">
        <f t="shared" si="756"/>
        <v/>
      </c>
      <c r="P2722" s="323" t="str">
        <f t="shared" si="755"/>
        <v/>
      </c>
      <c r="R2722" s="323" t="str">
        <f t="shared" si="759"/>
        <v/>
      </c>
      <c r="X2722" s="322" t="str">
        <f t="shared" si="762"/>
        <v/>
      </c>
      <c r="Y2722" s="322" t="str">
        <f t="shared" si="763"/>
        <v/>
      </c>
      <c r="Z2722" s="322" t="str">
        <f t="shared" si="764"/>
        <v/>
      </c>
      <c r="AA2722" s="322" t="str">
        <f t="shared" si="765"/>
        <v/>
      </c>
      <c r="AB2722" s="322" t="str">
        <f t="shared" si="766"/>
        <v/>
      </c>
      <c r="AC2722" s="322" t="str">
        <f t="shared" si="767"/>
        <v/>
      </c>
      <c r="AD2722" s="322" t="str">
        <f t="shared" si="768"/>
        <v/>
      </c>
      <c r="AE2722" s="322" t="str">
        <f t="shared" si="769"/>
        <v/>
      </c>
      <c r="AF2722" s="322" t="str">
        <f t="shared" si="770"/>
        <v/>
      </c>
      <c r="AG2722" s="322" t="str">
        <f t="shared" si="771"/>
        <v/>
      </c>
      <c r="AZ2722">
        <f t="shared" si="757"/>
        <v>0</v>
      </c>
      <c r="BA2722" t="str">
        <f t="shared" si="760"/>
        <v/>
      </c>
      <c r="BB2722" t="str">
        <f t="shared" si="758"/>
        <v/>
      </c>
    </row>
    <row r="2723" spans="2:54" x14ac:dyDescent="0.15">
      <c r="B2723" s="347"/>
      <c r="C2723" s="347"/>
      <c r="D2723" s="347"/>
      <c r="E2723" s="347"/>
      <c r="F2723" s="347"/>
      <c r="G2723" s="347"/>
      <c r="H2723" s="347"/>
      <c r="I2723" s="347"/>
      <c r="J2723" s="347"/>
      <c r="K2723" s="347"/>
      <c r="N2723" s="323" t="str">
        <f t="shared" si="761"/>
        <v/>
      </c>
      <c r="O2723" s="323" t="str">
        <f t="shared" si="756"/>
        <v/>
      </c>
      <c r="P2723" s="323" t="str">
        <f t="shared" si="755"/>
        <v/>
      </c>
      <c r="R2723" s="323" t="str">
        <f t="shared" si="759"/>
        <v/>
      </c>
      <c r="X2723" s="322" t="str">
        <f t="shared" si="762"/>
        <v/>
      </c>
      <c r="Y2723" s="322" t="str">
        <f t="shared" si="763"/>
        <v/>
      </c>
      <c r="Z2723" s="322" t="str">
        <f t="shared" si="764"/>
        <v/>
      </c>
      <c r="AA2723" s="322" t="str">
        <f t="shared" si="765"/>
        <v/>
      </c>
      <c r="AB2723" s="322" t="str">
        <f t="shared" si="766"/>
        <v/>
      </c>
      <c r="AC2723" s="322" t="str">
        <f t="shared" si="767"/>
        <v/>
      </c>
      <c r="AD2723" s="322" t="str">
        <f t="shared" si="768"/>
        <v/>
      </c>
      <c r="AE2723" s="322" t="str">
        <f t="shared" si="769"/>
        <v/>
      </c>
      <c r="AF2723" s="322" t="str">
        <f t="shared" si="770"/>
        <v/>
      </c>
      <c r="AG2723" s="322" t="str">
        <f t="shared" si="771"/>
        <v/>
      </c>
      <c r="AZ2723">
        <f t="shared" si="757"/>
        <v>0</v>
      </c>
      <c r="BA2723" t="str">
        <f t="shared" si="760"/>
        <v/>
      </c>
      <c r="BB2723" t="str">
        <f t="shared" si="758"/>
        <v/>
      </c>
    </row>
    <row r="2724" spans="2:54" x14ac:dyDescent="0.15">
      <c r="B2724" s="347"/>
      <c r="C2724" s="347"/>
      <c r="D2724" s="347"/>
      <c r="E2724" s="347"/>
      <c r="F2724" s="347"/>
      <c r="G2724" s="347"/>
      <c r="H2724" s="347"/>
      <c r="I2724" s="347"/>
      <c r="J2724" s="347"/>
      <c r="K2724" s="347"/>
      <c r="N2724" s="323" t="str">
        <f t="shared" si="761"/>
        <v/>
      </c>
      <c r="O2724" s="323" t="str">
        <f t="shared" si="756"/>
        <v/>
      </c>
      <c r="P2724" s="323" t="str">
        <f t="shared" si="755"/>
        <v/>
      </c>
      <c r="R2724" s="323" t="str">
        <f t="shared" si="759"/>
        <v/>
      </c>
      <c r="X2724" s="322" t="str">
        <f t="shared" si="762"/>
        <v/>
      </c>
      <c r="Y2724" s="322" t="str">
        <f t="shared" si="763"/>
        <v/>
      </c>
      <c r="Z2724" s="322" t="str">
        <f t="shared" si="764"/>
        <v/>
      </c>
      <c r="AA2724" s="322" t="str">
        <f t="shared" si="765"/>
        <v/>
      </c>
      <c r="AB2724" s="322" t="str">
        <f t="shared" si="766"/>
        <v/>
      </c>
      <c r="AC2724" s="322" t="str">
        <f t="shared" si="767"/>
        <v/>
      </c>
      <c r="AD2724" s="322" t="str">
        <f t="shared" si="768"/>
        <v/>
      </c>
      <c r="AE2724" s="322" t="str">
        <f t="shared" si="769"/>
        <v/>
      </c>
      <c r="AF2724" s="322" t="str">
        <f t="shared" si="770"/>
        <v/>
      </c>
      <c r="AG2724" s="322" t="str">
        <f t="shared" si="771"/>
        <v/>
      </c>
      <c r="AZ2724">
        <f t="shared" si="757"/>
        <v>0</v>
      </c>
      <c r="BA2724" t="str">
        <f t="shared" si="760"/>
        <v/>
      </c>
      <c r="BB2724" t="str">
        <f t="shared" si="758"/>
        <v/>
      </c>
    </row>
    <row r="2725" spans="2:54" x14ac:dyDescent="0.15">
      <c r="B2725" s="347"/>
      <c r="C2725" s="347"/>
      <c r="D2725" s="347"/>
      <c r="E2725" s="347"/>
      <c r="F2725" s="347"/>
      <c r="G2725" s="347"/>
      <c r="H2725" s="347"/>
      <c r="I2725" s="347"/>
      <c r="J2725" s="347"/>
      <c r="K2725" s="347"/>
      <c r="N2725" s="323" t="str">
        <f t="shared" si="761"/>
        <v/>
      </c>
      <c r="O2725" s="323" t="str">
        <f t="shared" si="756"/>
        <v/>
      </c>
      <c r="P2725" s="323" t="str">
        <f t="shared" si="755"/>
        <v/>
      </c>
      <c r="R2725" s="323" t="str">
        <f t="shared" si="759"/>
        <v/>
      </c>
      <c r="X2725" s="322" t="str">
        <f t="shared" si="762"/>
        <v/>
      </c>
      <c r="Y2725" s="322" t="str">
        <f t="shared" si="763"/>
        <v/>
      </c>
      <c r="Z2725" s="322" t="str">
        <f t="shared" si="764"/>
        <v/>
      </c>
      <c r="AA2725" s="322" t="str">
        <f t="shared" si="765"/>
        <v/>
      </c>
      <c r="AB2725" s="322" t="str">
        <f t="shared" si="766"/>
        <v/>
      </c>
      <c r="AC2725" s="322" t="str">
        <f t="shared" si="767"/>
        <v/>
      </c>
      <c r="AD2725" s="322" t="str">
        <f t="shared" si="768"/>
        <v/>
      </c>
      <c r="AE2725" s="322" t="str">
        <f t="shared" si="769"/>
        <v/>
      </c>
      <c r="AF2725" s="322" t="str">
        <f t="shared" si="770"/>
        <v/>
      </c>
      <c r="AG2725" s="322" t="str">
        <f t="shared" si="771"/>
        <v/>
      </c>
      <c r="AZ2725">
        <f t="shared" si="757"/>
        <v>0</v>
      </c>
      <c r="BA2725" t="str">
        <f t="shared" si="760"/>
        <v/>
      </c>
      <c r="BB2725" t="str">
        <f t="shared" si="758"/>
        <v/>
      </c>
    </row>
    <row r="2726" spans="2:54" x14ac:dyDescent="0.15">
      <c r="B2726" s="347"/>
      <c r="C2726" s="347"/>
      <c r="D2726" s="347"/>
      <c r="E2726" s="347"/>
      <c r="F2726" s="347"/>
      <c r="G2726" s="347"/>
      <c r="H2726" s="347"/>
      <c r="I2726" s="347"/>
      <c r="J2726" s="347"/>
      <c r="K2726" s="347"/>
      <c r="N2726" s="323" t="str">
        <f t="shared" si="761"/>
        <v/>
      </c>
      <c r="O2726" s="323" t="str">
        <f t="shared" si="756"/>
        <v/>
      </c>
      <c r="P2726" s="323" t="str">
        <f t="shared" si="755"/>
        <v/>
      </c>
      <c r="R2726" s="323" t="str">
        <f t="shared" si="759"/>
        <v/>
      </c>
      <c r="X2726" s="322" t="str">
        <f t="shared" si="762"/>
        <v/>
      </c>
      <c r="Y2726" s="322" t="str">
        <f t="shared" si="763"/>
        <v/>
      </c>
      <c r="Z2726" s="322" t="str">
        <f t="shared" si="764"/>
        <v/>
      </c>
      <c r="AA2726" s="322" t="str">
        <f t="shared" si="765"/>
        <v/>
      </c>
      <c r="AB2726" s="322" t="str">
        <f t="shared" si="766"/>
        <v/>
      </c>
      <c r="AC2726" s="322" t="str">
        <f t="shared" si="767"/>
        <v/>
      </c>
      <c r="AD2726" s="322" t="str">
        <f t="shared" si="768"/>
        <v/>
      </c>
      <c r="AE2726" s="322" t="str">
        <f t="shared" si="769"/>
        <v/>
      </c>
      <c r="AF2726" s="322" t="str">
        <f t="shared" si="770"/>
        <v/>
      </c>
      <c r="AG2726" s="322" t="str">
        <f t="shared" si="771"/>
        <v/>
      </c>
      <c r="AZ2726">
        <f t="shared" si="757"/>
        <v>0</v>
      </c>
      <c r="BA2726" t="str">
        <f t="shared" si="760"/>
        <v/>
      </c>
      <c r="BB2726" t="str">
        <f t="shared" si="758"/>
        <v/>
      </c>
    </row>
    <row r="2727" spans="2:54" x14ac:dyDescent="0.15">
      <c r="B2727" s="347"/>
      <c r="C2727" s="347"/>
      <c r="D2727" s="347"/>
      <c r="E2727" s="347"/>
      <c r="F2727" s="347"/>
      <c r="G2727" s="347"/>
      <c r="H2727" s="347"/>
      <c r="I2727" s="347"/>
      <c r="J2727" s="347"/>
      <c r="K2727" s="347"/>
      <c r="N2727" s="323" t="str">
        <f t="shared" si="761"/>
        <v/>
      </c>
      <c r="O2727" s="323" t="str">
        <f t="shared" si="756"/>
        <v/>
      </c>
      <c r="P2727" s="323" t="str">
        <f t="shared" si="755"/>
        <v/>
      </c>
      <c r="R2727" s="323" t="str">
        <f t="shared" si="759"/>
        <v/>
      </c>
      <c r="X2727" s="322" t="str">
        <f t="shared" si="762"/>
        <v/>
      </c>
      <c r="Y2727" s="322" t="str">
        <f t="shared" si="763"/>
        <v/>
      </c>
      <c r="Z2727" s="322" t="str">
        <f t="shared" si="764"/>
        <v/>
      </c>
      <c r="AA2727" s="322" t="str">
        <f t="shared" si="765"/>
        <v/>
      </c>
      <c r="AB2727" s="322" t="str">
        <f t="shared" si="766"/>
        <v/>
      </c>
      <c r="AC2727" s="322" t="str">
        <f t="shared" si="767"/>
        <v/>
      </c>
      <c r="AD2727" s="322" t="str">
        <f t="shared" si="768"/>
        <v/>
      </c>
      <c r="AE2727" s="322" t="str">
        <f t="shared" si="769"/>
        <v/>
      </c>
      <c r="AF2727" s="322" t="str">
        <f t="shared" si="770"/>
        <v/>
      </c>
      <c r="AG2727" s="322" t="str">
        <f t="shared" si="771"/>
        <v/>
      </c>
      <c r="AZ2727">
        <f t="shared" si="757"/>
        <v>0</v>
      </c>
      <c r="BA2727" t="str">
        <f t="shared" si="760"/>
        <v/>
      </c>
      <c r="BB2727" t="str">
        <f t="shared" si="758"/>
        <v/>
      </c>
    </row>
    <row r="2728" spans="2:54" x14ac:dyDescent="0.15">
      <c r="B2728" s="347"/>
      <c r="C2728" s="347"/>
      <c r="D2728" s="347"/>
      <c r="E2728" s="347"/>
      <c r="F2728" s="347"/>
      <c r="G2728" s="347"/>
      <c r="H2728" s="347"/>
      <c r="I2728" s="347"/>
      <c r="J2728" s="347"/>
      <c r="K2728" s="347"/>
      <c r="N2728" s="323" t="str">
        <f t="shared" si="761"/>
        <v/>
      </c>
      <c r="O2728" s="323" t="str">
        <f t="shared" si="756"/>
        <v/>
      </c>
      <c r="P2728" s="323" t="str">
        <f t="shared" si="755"/>
        <v/>
      </c>
      <c r="R2728" s="323" t="str">
        <f t="shared" si="759"/>
        <v/>
      </c>
      <c r="X2728" s="322" t="str">
        <f t="shared" si="762"/>
        <v/>
      </c>
      <c r="Y2728" s="322" t="str">
        <f t="shared" si="763"/>
        <v/>
      </c>
      <c r="Z2728" s="322" t="str">
        <f t="shared" si="764"/>
        <v/>
      </c>
      <c r="AA2728" s="322" t="str">
        <f t="shared" si="765"/>
        <v/>
      </c>
      <c r="AB2728" s="322" t="str">
        <f t="shared" si="766"/>
        <v/>
      </c>
      <c r="AC2728" s="322" t="str">
        <f t="shared" si="767"/>
        <v/>
      </c>
      <c r="AD2728" s="322" t="str">
        <f t="shared" si="768"/>
        <v/>
      </c>
      <c r="AE2728" s="322" t="str">
        <f t="shared" si="769"/>
        <v/>
      </c>
      <c r="AF2728" s="322" t="str">
        <f t="shared" si="770"/>
        <v/>
      </c>
      <c r="AG2728" s="322" t="str">
        <f t="shared" si="771"/>
        <v/>
      </c>
      <c r="AZ2728">
        <f t="shared" si="757"/>
        <v>0</v>
      </c>
      <c r="BA2728" t="str">
        <f t="shared" si="760"/>
        <v/>
      </c>
      <c r="BB2728" t="str">
        <f t="shared" si="758"/>
        <v/>
      </c>
    </row>
    <row r="2729" spans="2:54" x14ac:dyDescent="0.15">
      <c r="B2729" s="347"/>
      <c r="C2729" s="347"/>
      <c r="D2729" s="347"/>
      <c r="E2729" s="347"/>
      <c r="F2729" s="347"/>
      <c r="G2729" s="347"/>
      <c r="H2729" s="347"/>
      <c r="I2729" s="347"/>
      <c r="J2729" s="347"/>
      <c r="K2729" s="347"/>
      <c r="N2729" s="323" t="str">
        <f t="shared" si="761"/>
        <v/>
      </c>
      <c r="O2729" s="323" t="str">
        <f t="shared" si="756"/>
        <v/>
      </c>
      <c r="P2729" s="323" t="str">
        <f t="shared" si="755"/>
        <v/>
      </c>
      <c r="R2729" s="323" t="str">
        <f t="shared" si="759"/>
        <v/>
      </c>
      <c r="X2729" s="322" t="str">
        <f t="shared" si="762"/>
        <v/>
      </c>
      <c r="Y2729" s="322" t="str">
        <f t="shared" si="763"/>
        <v/>
      </c>
      <c r="Z2729" s="322" t="str">
        <f t="shared" si="764"/>
        <v/>
      </c>
      <c r="AA2729" s="322" t="str">
        <f t="shared" si="765"/>
        <v/>
      </c>
      <c r="AB2729" s="322" t="str">
        <f t="shared" si="766"/>
        <v/>
      </c>
      <c r="AC2729" s="322" t="str">
        <f t="shared" si="767"/>
        <v/>
      </c>
      <c r="AD2729" s="322" t="str">
        <f t="shared" si="768"/>
        <v/>
      </c>
      <c r="AE2729" s="322" t="str">
        <f t="shared" si="769"/>
        <v/>
      </c>
      <c r="AF2729" s="322" t="str">
        <f t="shared" si="770"/>
        <v/>
      </c>
      <c r="AG2729" s="322" t="str">
        <f t="shared" si="771"/>
        <v/>
      </c>
      <c r="AZ2729">
        <f t="shared" si="757"/>
        <v>0</v>
      </c>
      <c r="BA2729" t="str">
        <f t="shared" si="760"/>
        <v/>
      </c>
      <c r="BB2729" t="str">
        <f t="shared" si="758"/>
        <v/>
      </c>
    </row>
    <row r="2730" spans="2:54" x14ac:dyDescent="0.15">
      <c r="B2730" s="347"/>
      <c r="C2730" s="347"/>
      <c r="D2730" s="347"/>
      <c r="E2730" s="347"/>
      <c r="F2730" s="347"/>
      <c r="G2730" s="347"/>
      <c r="H2730" s="347"/>
      <c r="I2730" s="347"/>
      <c r="J2730" s="347"/>
      <c r="K2730" s="347"/>
      <c r="N2730" s="323" t="str">
        <f t="shared" si="761"/>
        <v/>
      </c>
      <c r="O2730" s="323" t="str">
        <f t="shared" si="756"/>
        <v/>
      </c>
      <c r="P2730" s="323" t="str">
        <f t="shared" si="755"/>
        <v/>
      </c>
      <c r="R2730" s="323" t="str">
        <f t="shared" si="759"/>
        <v/>
      </c>
      <c r="X2730" s="322" t="str">
        <f t="shared" si="762"/>
        <v/>
      </c>
      <c r="Y2730" s="322" t="str">
        <f t="shared" si="763"/>
        <v/>
      </c>
      <c r="Z2730" s="322" t="str">
        <f t="shared" si="764"/>
        <v/>
      </c>
      <c r="AA2730" s="322" t="str">
        <f t="shared" si="765"/>
        <v/>
      </c>
      <c r="AB2730" s="322" t="str">
        <f t="shared" si="766"/>
        <v/>
      </c>
      <c r="AC2730" s="322" t="str">
        <f t="shared" si="767"/>
        <v/>
      </c>
      <c r="AD2730" s="322" t="str">
        <f t="shared" si="768"/>
        <v/>
      </c>
      <c r="AE2730" s="322" t="str">
        <f t="shared" si="769"/>
        <v/>
      </c>
      <c r="AF2730" s="322" t="str">
        <f t="shared" si="770"/>
        <v/>
      </c>
      <c r="AG2730" s="322" t="str">
        <f t="shared" si="771"/>
        <v/>
      </c>
      <c r="AZ2730">
        <f t="shared" si="757"/>
        <v>0</v>
      </c>
      <c r="BA2730" t="str">
        <f t="shared" si="760"/>
        <v/>
      </c>
      <c r="BB2730" t="str">
        <f t="shared" si="758"/>
        <v/>
      </c>
    </row>
    <row r="2731" spans="2:54" x14ac:dyDescent="0.15">
      <c r="B2731" s="347"/>
      <c r="C2731" s="347"/>
      <c r="D2731" s="347"/>
      <c r="E2731" s="347"/>
      <c r="F2731" s="347"/>
      <c r="G2731" s="347"/>
      <c r="H2731" s="347"/>
      <c r="I2731" s="347"/>
      <c r="J2731" s="347"/>
      <c r="K2731" s="347"/>
      <c r="N2731" s="323" t="str">
        <f t="shared" si="761"/>
        <v/>
      </c>
      <c r="O2731" s="323" t="str">
        <f t="shared" si="756"/>
        <v/>
      </c>
      <c r="P2731" s="323" t="str">
        <f t="shared" si="755"/>
        <v/>
      </c>
      <c r="R2731" s="323" t="str">
        <f t="shared" si="759"/>
        <v/>
      </c>
      <c r="X2731" s="322" t="str">
        <f t="shared" si="762"/>
        <v/>
      </c>
      <c r="Y2731" s="322" t="str">
        <f t="shared" si="763"/>
        <v/>
      </c>
      <c r="Z2731" s="322" t="str">
        <f t="shared" si="764"/>
        <v/>
      </c>
      <c r="AA2731" s="322" t="str">
        <f t="shared" si="765"/>
        <v/>
      </c>
      <c r="AB2731" s="322" t="str">
        <f t="shared" si="766"/>
        <v/>
      </c>
      <c r="AC2731" s="322" t="str">
        <f t="shared" si="767"/>
        <v/>
      </c>
      <c r="AD2731" s="322" t="str">
        <f t="shared" si="768"/>
        <v/>
      </c>
      <c r="AE2731" s="322" t="str">
        <f t="shared" si="769"/>
        <v/>
      </c>
      <c r="AF2731" s="322" t="str">
        <f t="shared" si="770"/>
        <v/>
      </c>
      <c r="AG2731" s="322" t="str">
        <f t="shared" si="771"/>
        <v/>
      </c>
      <c r="AZ2731">
        <f t="shared" si="757"/>
        <v>0</v>
      </c>
      <c r="BA2731" t="str">
        <f t="shared" si="760"/>
        <v/>
      </c>
      <c r="BB2731" t="str">
        <f t="shared" si="758"/>
        <v/>
      </c>
    </row>
    <row r="2732" spans="2:54" x14ac:dyDescent="0.15">
      <c r="B2732" s="347"/>
      <c r="C2732" s="347"/>
      <c r="D2732" s="347"/>
      <c r="E2732" s="347"/>
      <c r="F2732" s="347"/>
      <c r="G2732" s="347"/>
      <c r="H2732" s="347"/>
      <c r="I2732" s="347"/>
      <c r="J2732" s="347"/>
      <c r="K2732" s="347"/>
      <c r="N2732" s="323" t="str">
        <f t="shared" si="761"/>
        <v/>
      </c>
      <c r="O2732" s="323" t="str">
        <f t="shared" si="756"/>
        <v/>
      </c>
      <c r="P2732" s="323" t="str">
        <f t="shared" si="755"/>
        <v/>
      </c>
      <c r="R2732" s="323" t="str">
        <f t="shared" si="759"/>
        <v/>
      </c>
      <c r="X2732" s="322" t="str">
        <f t="shared" si="762"/>
        <v/>
      </c>
      <c r="Y2732" s="322" t="str">
        <f t="shared" si="763"/>
        <v/>
      </c>
      <c r="Z2732" s="322" t="str">
        <f t="shared" si="764"/>
        <v/>
      </c>
      <c r="AA2732" s="322" t="str">
        <f t="shared" si="765"/>
        <v/>
      </c>
      <c r="AB2732" s="322" t="str">
        <f t="shared" si="766"/>
        <v/>
      </c>
      <c r="AC2732" s="322" t="str">
        <f t="shared" si="767"/>
        <v/>
      </c>
      <c r="AD2732" s="322" t="str">
        <f t="shared" si="768"/>
        <v/>
      </c>
      <c r="AE2732" s="322" t="str">
        <f t="shared" si="769"/>
        <v/>
      </c>
      <c r="AF2732" s="322" t="str">
        <f t="shared" si="770"/>
        <v/>
      </c>
      <c r="AG2732" s="322" t="str">
        <f t="shared" si="771"/>
        <v/>
      </c>
      <c r="AZ2732">
        <f t="shared" si="757"/>
        <v>0</v>
      </c>
      <c r="BA2732" t="str">
        <f t="shared" si="760"/>
        <v/>
      </c>
      <c r="BB2732" t="str">
        <f t="shared" si="758"/>
        <v/>
      </c>
    </row>
    <row r="2733" spans="2:54" x14ac:dyDescent="0.15">
      <c r="B2733" s="347"/>
      <c r="C2733" s="347"/>
      <c r="D2733" s="347"/>
      <c r="E2733" s="347"/>
      <c r="F2733" s="347"/>
      <c r="G2733" s="347"/>
      <c r="H2733" s="347"/>
      <c r="I2733" s="347"/>
      <c r="J2733" s="347"/>
      <c r="K2733" s="347"/>
      <c r="N2733" s="323" t="str">
        <f t="shared" si="761"/>
        <v/>
      </c>
      <c r="O2733" s="323" t="str">
        <f t="shared" si="756"/>
        <v/>
      </c>
      <c r="P2733" s="323" t="str">
        <f t="shared" ref="P2733:P2796" si="772">IF(COUNT(AA2733,AG2733)=2,SUM(AA2733,AG2733)*12.5,"")</f>
        <v/>
      </c>
      <c r="R2733" s="323" t="str">
        <f t="shared" si="759"/>
        <v/>
      </c>
      <c r="X2733" s="322" t="str">
        <f t="shared" si="762"/>
        <v/>
      </c>
      <c r="Y2733" s="322" t="str">
        <f t="shared" si="763"/>
        <v/>
      </c>
      <c r="Z2733" s="322" t="str">
        <f t="shared" si="764"/>
        <v/>
      </c>
      <c r="AA2733" s="322" t="str">
        <f t="shared" si="765"/>
        <v/>
      </c>
      <c r="AB2733" s="322" t="str">
        <f t="shared" si="766"/>
        <v/>
      </c>
      <c r="AC2733" s="322" t="str">
        <f t="shared" si="767"/>
        <v/>
      </c>
      <c r="AD2733" s="322" t="str">
        <f t="shared" si="768"/>
        <v/>
      </c>
      <c r="AE2733" s="322" t="str">
        <f t="shared" si="769"/>
        <v/>
      </c>
      <c r="AF2733" s="322" t="str">
        <f t="shared" si="770"/>
        <v/>
      </c>
      <c r="AG2733" s="322" t="str">
        <f t="shared" si="771"/>
        <v/>
      </c>
      <c r="AZ2733">
        <f t="shared" si="757"/>
        <v>0</v>
      </c>
      <c r="BA2733" t="str">
        <f t="shared" si="760"/>
        <v/>
      </c>
      <c r="BB2733" t="str">
        <f t="shared" si="758"/>
        <v/>
      </c>
    </row>
    <row r="2734" spans="2:54" x14ac:dyDescent="0.15">
      <c r="B2734" s="347"/>
      <c r="C2734" s="347"/>
      <c r="D2734" s="347"/>
      <c r="E2734" s="347"/>
      <c r="F2734" s="347"/>
      <c r="G2734" s="347"/>
      <c r="H2734" s="347"/>
      <c r="I2734" s="347"/>
      <c r="J2734" s="347"/>
      <c r="K2734" s="347"/>
      <c r="N2734" s="323" t="str">
        <f t="shared" si="761"/>
        <v/>
      </c>
      <c r="O2734" s="323" t="str">
        <f t="shared" ref="O2734:O2797" si="773">IF(COUNT(X2734:Z2734,AB2734:AF2734)=8,SUM(X2734:Z2734,AB2734:AF2734)*3.125,"")</f>
        <v/>
      </c>
      <c r="P2734" s="323" t="str">
        <f t="shared" si="772"/>
        <v/>
      </c>
      <c r="R2734" s="323" t="str">
        <f t="shared" si="759"/>
        <v/>
      </c>
      <c r="X2734" s="322" t="str">
        <f t="shared" si="762"/>
        <v/>
      </c>
      <c r="Y2734" s="322" t="str">
        <f t="shared" si="763"/>
        <v/>
      </c>
      <c r="Z2734" s="322" t="str">
        <f t="shared" si="764"/>
        <v/>
      </c>
      <c r="AA2734" s="322" t="str">
        <f t="shared" si="765"/>
        <v/>
      </c>
      <c r="AB2734" s="322" t="str">
        <f t="shared" si="766"/>
        <v/>
      </c>
      <c r="AC2734" s="322" t="str">
        <f t="shared" si="767"/>
        <v/>
      </c>
      <c r="AD2734" s="322" t="str">
        <f t="shared" si="768"/>
        <v/>
      </c>
      <c r="AE2734" s="322" t="str">
        <f t="shared" si="769"/>
        <v/>
      </c>
      <c r="AF2734" s="322" t="str">
        <f t="shared" si="770"/>
        <v/>
      </c>
      <c r="AG2734" s="322" t="str">
        <f t="shared" si="771"/>
        <v/>
      </c>
      <c r="AZ2734">
        <f t="shared" si="757"/>
        <v>0</v>
      </c>
      <c r="BA2734" t="str">
        <f t="shared" si="760"/>
        <v/>
      </c>
      <c r="BB2734" t="str">
        <f t="shared" si="758"/>
        <v/>
      </c>
    </row>
    <row r="2735" spans="2:54" x14ac:dyDescent="0.15">
      <c r="B2735" s="347"/>
      <c r="C2735" s="347"/>
      <c r="D2735" s="347"/>
      <c r="E2735" s="347"/>
      <c r="F2735" s="347"/>
      <c r="G2735" s="347"/>
      <c r="H2735" s="347"/>
      <c r="I2735" s="347"/>
      <c r="J2735" s="347"/>
      <c r="K2735" s="347"/>
      <c r="N2735" s="323" t="str">
        <f t="shared" si="761"/>
        <v/>
      </c>
      <c r="O2735" s="323" t="str">
        <f t="shared" si="773"/>
        <v/>
      </c>
      <c r="P2735" s="323" t="str">
        <f t="shared" si="772"/>
        <v/>
      </c>
      <c r="R2735" s="323" t="str">
        <f t="shared" si="759"/>
        <v/>
      </c>
      <c r="X2735" s="322" t="str">
        <f t="shared" si="762"/>
        <v/>
      </c>
      <c r="Y2735" s="322" t="str">
        <f t="shared" si="763"/>
        <v/>
      </c>
      <c r="Z2735" s="322" t="str">
        <f t="shared" si="764"/>
        <v/>
      </c>
      <c r="AA2735" s="322" t="str">
        <f t="shared" si="765"/>
        <v/>
      </c>
      <c r="AB2735" s="322" t="str">
        <f t="shared" si="766"/>
        <v/>
      </c>
      <c r="AC2735" s="322" t="str">
        <f t="shared" si="767"/>
        <v/>
      </c>
      <c r="AD2735" s="322" t="str">
        <f t="shared" si="768"/>
        <v/>
      </c>
      <c r="AE2735" s="322" t="str">
        <f t="shared" si="769"/>
        <v/>
      </c>
      <c r="AF2735" s="322" t="str">
        <f t="shared" si="770"/>
        <v/>
      </c>
      <c r="AG2735" s="322" t="str">
        <f t="shared" si="771"/>
        <v/>
      </c>
      <c r="AZ2735">
        <f t="shared" si="757"/>
        <v>0</v>
      </c>
      <c r="BA2735" t="str">
        <f t="shared" si="760"/>
        <v/>
      </c>
      <c r="BB2735" t="str">
        <f t="shared" si="758"/>
        <v/>
      </c>
    </row>
    <row r="2736" spans="2:54" x14ac:dyDescent="0.15">
      <c r="B2736" s="347"/>
      <c r="C2736" s="347"/>
      <c r="D2736" s="347"/>
      <c r="E2736" s="347"/>
      <c r="F2736" s="347"/>
      <c r="G2736" s="347"/>
      <c r="H2736" s="347"/>
      <c r="I2736" s="347"/>
      <c r="J2736" s="347"/>
      <c r="K2736" s="347"/>
      <c r="N2736" s="323" t="str">
        <f t="shared" si="761"/>
        <v/>
      </c>
      <c r="O2736" s="323" t="str">
        <f t="shared" si="773"/>
        <v/>
      </c>
      <c r="P2736" s="323" t="str">
        <f t="shared" si="772"/>
        <v/>
      </c>
      <c r="R2736" s="323" t="str">
        <f t="shared" si="759"/>
        <v/>
      </c>
      <c r="X2736" s="322" t="str">
        <f t="shared" si="762"/>
        <v/>
      </c>
      <c r="Y2736" s="322" t="str">
        <f t="shared" si="763"/>
        <v/>
      </c>
      <c r="Z2736" s="322" t="str">
        <f t="shared" si="764"/>
        <v/>
      </c>
      <c r="AA2736" s="322" t="str">
        <f t="shared" si="765"/>
        <v/>
      </c>
      <c r="AB2736" s="322" t="str">
        <f t="shared" si="766"/>
        <v/>
      </c>
      <c r="AC2736" s="322" t="str">
        <f t="shared" si="767"/>
        <v/>
      </c>
      <c r="AD2736" s="322" t="str">
        <f t="shared" si="768"/>
        <v/>
      </c>
      <c r="AE2736" s="322" t="str">
        <f t="shared" si="769"/>
        <v/>
      </c>
      <c r="AF2736" s="322" t="str">
        <f t="shared" si="770"/>
        <v/>
      </c>
      <c r="AG2736" s="322" t="str">
        <f t="shared" si="771"/>
        <v/>
      </c>
      <c r="AZ2736">
        <f t="shared" si="757"/>
        <v>0</v>
      </c>
      <c r="BA2736" t="str">
        <f t="shared" si="760"/>
        <v/>
      </c>
      <c r="BB2736" t="str">
        <f t="shared" si="758"/>
        <v/>
      </c>
    </row>
    <row r="2737" spans="2:54" x14ac:dyDescent="0.15">
      <c r="B2737" s="347"/>
      <c r="C2737" s="347"/>
      <c r="D2737" s="347"/>
      <c r="E2737" s="347"/>
      <c r="F2737" s="347"/>
      <c r="G2737" s="347"/>
      <c r="H2737" s="347"/>
      <c r="I2737" s="347"/>
      <c r="J2737" s="347"/>
      <c r="K2737" s="347"/>
      <c r="N2737" s="323" t="str">
        <f t="shared" si="761"/>
        <v/>
      </c>
      <c r="O2737" s="323" t="str">
        <f t="shared" si="773"/>
        <v/>
      </c>
      <c r="P2737" s="323" t="str">
        <f t="shared" si="772"/>
        <v/>
      </c>
      <c r="R2737" s="323" t="str">
        <f t="shared" si="759"/>
        <v/>
      </c>
      <c r="X2737" s="322" t="str">
        <f t="shared" si="762"/>
        <v/>
      </c>
      <c r="Y2737" s="322" t="str">
        <f t="shared" si="763"/>
        <v/>
      </c>
      <c r="Z2737" s="322" t="str">
        <f t="shared" si="764"/>
        <v/>
      </c>
      <c r="AA2737" s="322" t="str">
        <f t="shared" si="765"/>
        <v/>
      </c>
      <c r="AB2737" s="322" t="str">
        <f t="shared" si="766"/>
        <v/>
      </c>
      <c r="AC2737" s="322" t="str">
        <f t="shared" si="767"/>
        <v/>
      </c>
      <c r="AD2737" s="322" t="str">
        <f t="shared" si="768"/>
        <v/>
      </c>
      <c r="AE2737" s="322" t="str">
        <f t="shared" si="769"/>
        <v/>
      </c>
      <c r="AF2737" s="322" t="str">
        <f t="shared" si="770"/>
        <v/>
      </c>
      <c r="AG2737" s="322" t="str">
        <f t="shared" si="771"/>
        <v/>
      </c>
      <c r="AZ2737">
        <f t="shared" si="757"/>
        <v>0</v>
      </c>
      <c r="BA2737" t="str">
        <f t="shared" si="760"/>
        <v/>
      </c>
      <c r="BB2737" t="str">
        <f t="shared" si="758"/>
        <v/>
      </c>
    </row>
    <row r="2738" spans="2:54" x14ac:dyDescent="0.15">
      <c r="B2738" s="347"/>
      <c r="C2738" s="347"/>
      <c r="D2738" s="347"/>
      <c r="E2738" s="347"/>
      <c r="F2738" s="347"/>
      <c r="G2738" s="347"/>
      <c r="H2738" s="347"/>
      <c r="I2738" s="347"/>
      <c r="J2738" s="347"/>
      <c r="K2738" s="347"/>
      <c r="N2738" s="323" t="str">
        <f t="shared" si="761"/>
        <v/>
      </c>
      <c r="O2738" s="323" t="str">
        <f t="shared" si="773"/>
        <v/>
      </c>
      <c r="P2738" s="323" t="str">
        <f t="shared" si="772"/>
        <v/>
      </c>
      <c r="R2738" s="323" t="str">
        <f t="shared" si="759"/>
        <v/>
      </c>
      <c r="X2738" s="322" t="str">
        <f t="shared" si="762"/>
        <v/>
      </c>
      <c r="Y2738" s="322" t="str">
        <f t="shared" si="763"/>
        <v/>
      </c>
      <c r="Z2738" s="322" t="str">
        <f t="shared" si="764"/>
        <v/>
      </c>
      <c r="AA2738" s="322" t="str">
        <f t="shared" si="765"/>
        <v/>
      </c>
      <c r="AB2738" s="322" t="str">
        <f t="shared" si="766"/>
        <v/>
      </c>
      <c r="AC2738" s="322" t="str">
        <f t="shared" si="767"/>
        <v/>
      </c>
      <c r="AD2738" s="322" t="str">
        <f t="shared" si="768"/>
        <v/>
      </c>
      <c r="AE2738" s="322" t="str">
        <f t="shared" si="769"/>
        <v/>
      </c>
      <c r="AF2738" s="322" t="str">
        <f t="shared" si="770"/>
        <v/>
      </c>
      <c r="AG2738" s="322" t="str">
        <f t="shared" si="771"/>
        <v/>
      </c>
      <c r="AZ2738">
        <f t="shared" si="757"/>
        <v>0</v>
      </c>
      <c r="BA2738" t="str">
        <f t="shared" si="760"/>
        <v/>
      </c>
      <c r="BB2738" t="str">
        <f t="shared" si="758"/>
        <v/>
      </c>
    </row>
    <row r="2739" spans="2:54" x14ac:dyDescent="0.15">
      <c r="B2739" s="347"/>
      <c r="C2739" s="347"/>
      <c r="D2739" s="347"/>
      <c r="E2739" s="347"/>
      <c r="F2739" s="347"/>
      <c r="G2739" s="347"/>
      <c r="H2739" s="347"/>
      <c r="I2739" s="347"/>
      <c r="J2739" s="347"/>
      <c r="K2739" s="347"/>
      <c r="N2739" s="323" t="str">
        <f t="shared" si="761"/>
        <v/>
      </c>
      <c r="O2739" s="323" t="str">
        <f t="shared" si="773"/>
        <v/>
      </c>
      <c r="P2739" s="323" t="str">
        <f t="shared" si="772"/>
        <v/>
      </c>
      <c r="R2739" s="323" t="str">
        <f t="shared" si="759"/>
        <v/>
      </c>
      <c r="X2739" s="322" t="str">
        <f t="shared" si="762"/>
        <v/>
      </c>
      <c r="Y2739" s="322" t="str">
        <f t="shared" si="763"/>
        <v/>
      </c>
      <c r="Z2739" s="322" t="str">
        <f t="shared" si="764"/>
        <v/>
      </c>
      <c r="AA2739" s="322" t="str">
        <f t="shared" si="765"/>
        <v/>
      </c>
      <c r="AB2739" s="322" t="str">
        <f t="shared" si="766"/>
        <v/>
      </c>
      <c r="AC2739" s="322" t="str">
        <f t="shared" si="767"/>
        <v/>
      </c>
      <c r="AD2739" s="322" t="str">
        <f t="shared" si="768"/>
        <v/>
      </c>
      <c r="AE2739" s="322" t="str">
        <f t="shared" si="769"/>
        <v/>
      </c>
      <c r="AF2739" s="322" t="str">
        <f t="shared" si="770"/>
        <v/>
      </c>
      <c r="AG2739" s="322" t="str">
        <f t="shared" si="771"/>
        <v/>
      </c>
      <c r="AZ2739">
        <f t="shared" si="757"/>
        <v>0</v>
      </c>
      <c r="BA2739" t="str">
        <f t="shared" si="760"/>
        <v/>
      </c>
      <c r="BB2739" t="str">
        <f t="shared" si="758"/>
        <v/>
      </c>
    </row>
    <row r="2740" spans="2:54" x14ac:dyDescent="0.15">
      <c r="B2740" s="347"/>
      <c r="C2740" s="347"/>
      <c r="D2740" s="347"/>
      <c r="E2740" s="347"/>
      <c r="F2740" s="347"/>
      <c r="G2740" s="347"/>
      <c r="H2740" s="347"/>
      <c r="I2740" s="347"/>
      <c r="J2740" s="347"/>
      <c r="K2740" s="347"/>
      <c r="N2740" s="323" t="str">
        <f t="shared" si="761"/>
        <v/>
      </c>
      <c r="O2740" s="323" t="str">
        <f t="shared" si="773"/>
        <v/>
      </c>
      <c r="P2740" s="323" t="str">
        <f t="shared" si="772"/>
        <v/>
      </c>
      <c r="R2740" s="323" t="str">
        <f t="shared" si="759"/>
        <v/>
      </c>
      <c r="X2740" s="322" t="str">
        <f t="shared" si="762"/>
        <v/>
      </c>
      <c r="Y2740" s="322" t="str">
        <f t="shared" si="763"/>
        <v/>
      </c>
      <c r="Z2740" s="322" t="str">
        <f t="shared" si="764"/>
        <v/>
      </c>
      <c r="AA2740" s="322" t="str">
        <f t="shared" si="765"/>
        <v/>
      </c>
      <c r="AB2740" s="322" t="str">
        <f t="shared" si="766"/>
        <v/>
      </c>
      <c r="AC2740" s="322" t="str">
        <f t="shared" si="767"/>
        <v/>
      </c>
      <c r="AD2740" s="322" t="str">
        <f t="shared" si="768"/>
        <v/>
      </c>
      <c r="AE2740" s="322" t="str">
        <f t="shared" si="769"/>
        <v/>
      </c>
      <c r="AF2740" s="322" t="str">
        <f t="shared" si="770"/>
        <v/>
      </c>
      <c r="AG2740" s="322" t="str">
        <f t="shared" si="771"/>
        <v/>
      </c>
      <c r="AZ2740">
        <f t="shared" si="757"/>
        <v>0</v>
      </c>
      <c r="BA2740" t="str">
        <f t="shared" si="760"/>
        <v/>
      </c>
      <c r="BB2740" t="str">
        <f t="shared" si="758"/>
        <v/>
      </c>
    </row>
    <row r="2741" spans="2:54" x14ac:dyDescent="0.15">
      <c r="B2741" s="347"/>
      <c r="C2741" s="347"/>
      <c r="D2741" s="347"/>
      <c r="E2741" s="347"/>
      <c r="F2741" s="347"/>
      <c r="G2741" s="347"/>
      <c r="H2741" s="347"/>
      <c r="I2741" s="347"/>
      <c r="J2741" s="347"/>
      <c r="K2741" s="347"/>
      <c r="N2741" s="323" t="str">
        <f t="shared" si="761"/>
        <v/>
      </c>
      <c r="O2741" s="323" t="str">
        <f t="shared" si="773"/>
        <v/>
      </c>
      <c r="P2741" s="323" t="str">
        <f t="shared" si="772"/>
        <v/>
      </c>
      <c r="R2741" s="323" t="str">
        <f t="shared" si="759"/>
        <v/>
      </c>
      <c r="X2741" s="322" t="str">
        <f t="shared" si="762"/>
        <v/>
      </c>
      <c r="Y2741" s="322" t="str">
        <f t="shared" si="763"/>
        <v/>
      </c>
      <c r="Z2741" s="322" t="str">
        <f t="shared" si="764"/>
        <v/>
      </c>
      <c r="AA2741" s="322" t="str">
        <f t="shared" si="765"/>
        <v/>
      </c>
      <c r="AB2741" s="322" t="str">
        <f t="shared" si="766"/>
        <v/>
      </c>
      <c r="AC2741" s="322" t="str">
        <f t="shared" si="767"/>
        <v/>
      </c>
      <c r="AD2741" s="322" t="str">
        <f t="shared" si="768"/>
        <v/>
      </c>
      <c r="AE2741" s="322" t="str">
        <f t="shared" si="769"/>
        <v/>
      </c>
      <c r="AF2741" s="322" t="str">
        <f t="shared" si="770"/>
        <v/>
      </c>
      <c r="AG2741" s="322" t="str">
        <f t="shared" si="771"/>
        <v/>
      </c>
      <c r="AZ2741">
        <f t="shared" ref="AZ2741:AZ2804" si="774">COUNT(B2741:K2741)</f>
        <v>0</v>
      </c>
      <c r="BA2741" t="str">
        <f t="shared" si="760"/>
        <v/>
      </c>
      <c r="BB2741" t="str">
        <f t="shared" si="758"/>
        <v/>
      </c>
    </row>
    <row r="2742" spans="2:54" x14ac:dyDescent="0.15">
      <c r="B2742" s="347"/>
      <c r="C2742" s="347"/>
      <c r="D2742" s="347"/>
      <c r="E2742" s="347"/>
      <c r="F2742" s="347"/>
      <c r="G2742" s="347"/>
      <c r="H2742" s="347"/>
      <c r="I2742" s="347"/>
      <c r="J2742" s="347"/>
      <c r="K2742" s="347"/>
      <c r="N2742" s="323" t="str">
        <f t="shared" si="761"/>
        <v/>
      </c>
      <c r="O2742" s="323" t="str">
        <f t="shared" si="773"/>
        <v/>
      </c>
      <c r="P2742" s="323" t="str">
        <f t="shared" si="772"/>
        <v/>
      </c>
      <c r="R2742" s="323" t="str">
        <f t="shared" si="759"/>
        <v/>
      </c>
      <c r="X2742" s="322" t="str">
        <f t="shared" si="762"/>
        <v/>
      </c>
      <c r="Y2742" s="322" t="str">
        <f t="shared" si="763"/>
        <v/>
      </c>
      <c r="Z2742" s="322" t="str">
        <f t="shared" si="764"/>
        <v/>
      </c>
      <c r="AA2742" s="322" t="str">
        <f t="shared" si="765"/>
        <v/>
      </c>
      <c r="AB2742" s="322" t="str">
        <f t="shared" si="766"/>
        <v/>
      </c>
      <c r="AC2742" s="322" t="str">
        <f t="shared" si="767"/>
        <v/>
      </c>
      <c r="AD2742" s="322" t="str">
        <f t="shared" si="768"/>
        <v/>
      </c>
      <c r="AE2742" s="322" t="str">
        <f t="shared" si="769"/>
        <v/>
      </c>
      <c r="AF2742" s="322" t="str">
        <f t="shared" si="770"/>
        <v/>
      </c>
      <c r="AG2742" s="322" t="str">
        <f t="shared" si="771"/>
        <v/>
      </c>
      <c r="AZ2742">
        <f t="shared" si="774"/>
        <v>0</v>
      </c>
      <c r="BA2742" t="str">
        <f t="shared" si="760"/>
        <v/>
      </c>
      <c r="BB2742" t="str">
        <f t="shared" ref="BB2742:BB2805" si="775">IF(AZ2742=10,BA2742/AZ2742,"")</f>
        <v/>
      </c>
    </row>
    <row r="2743" spans="2:54" x14ac:dyDescent="0.15">
      <c r="B2743" s="347"/>
      <c r="C2743" s="347"/>
      <c r="D2743" s="347"/>
      <c r="E2743" s="347"/>
      <c r="F2743" s="347"/>
      <c r="G2743" s="347"/>
      <c r="H2743" s="347"/>
      <c r="I2743" s="347"/>
      <c r="J2743" s="347"/>
      <c r="K2743" s="347"/>
      <c r="N2743" s="323" t="str">
        <f t="shared" si="761"/>
        <v/>
      </c>
      <c r="O2743" s="323" t="str">
        <f t="shared" si="773"/>
        <v/>
      </c>
      <c r="P2743" s="323" t="str">
        <f t="shared" si="772"/>
        <v/>
      </c>
      <c r="R2743" s="323" t="str">
        <f t="shared" si="759"/>
        <v/>
      </c>
      <c r="X2743" s="322" t="str">
        <f t="shared" si="762"/>
        <v/>
      </c>
      <c r="Y2743" s="322" t="str">
        <f t="shared" si="763"/>
        <v/>
      </c>
      <c r="Z2743" s="322" t="str">
        <f t="shared" si="764"/>
        <v/>
      </c>
      <c r="AA2743" s="322" t="str">
        <f t="shared" si="765"/>
        <v/>
      </c>
      <c r="AB2743" s="322" t="str">
        <f t="shared" si="766"/>
        <v/>
      </c>
      <c r="AC2743" s="322" t="str">
        <f t="shared" si="767"/>
        <v/>
      </c>
      <c r="AD2743" s="322" t="str">
        <f t="shared" si="768"/>
        <v/>
      </c>
      <c r="AE2743" s="322" t="str">
        <f t="shared" si="769"/>
        <v/>
      </c>
      <c r="AF2743" s="322" t="str">
        <f t="shared" si="770"/>
        <v/>
      </c>
      <c r="AG2743" s="322" t="str">
        <f t="shared" si="771"/>
        <v/>
      </c>
      <c r="AZ2743">
        <f t="shared" si="774"/>
        <v>0</v>
      </c>
      <c r="BA2743" t="str">
        <f t="shared" si="760"/>
        <v/>
      </c>
      <c r="BB2743" t="str">
        <f t="shared" si="775"/>
        <v/>
      </c>
    </row>
    <row r="2744" spans="2:54" x14ac:dyDescent="0.15">
      <c r="B2744" s="347"/>
      <c r="C2744" s="347"/>
      <c r="D2744" s="347"/>
      <c r="E2744" s="347"/>
      <c r="F2744" s="347"/>
      <c r="G2744" s="347"/>
      <c r="H2744" s="347"/>
      <c r="I2744" s="347"/>
      <c r="J2744" s="347"/>
      <c r="K2744" s="347"/>
      <c r="N2744" s="323" t="str">
        <f t="shared" si="761"/>
        <v/>
      </c>
      <c r="O2744" s="323" t="str">
        <f t="shared" si="773"/>
        <v/>
      </c>
      <c r="P2744" s="323" t="str">
        <f t="shared" si="772"/>
        <v/>
      </c>
      <c r="R2744" s="323" t="str">
        <f t="shared" si="759"/>
        <v/>
      </c>
      <c r="X2744" s="322" t="str">
        <f t="shared" si="762"/>
        <v/>
      </c>
      <c r="Y2744" s="322" t="str">
        <f t="shared" si="763"/>
        <v/>
      </c>
      <c r="Z2744" s="322" t="str">
        <f t="shared" si="764"/>
        <v/>
      </c>
      <c r="AA2744" s="322" t="str">
        <f t="shared" si="765"/>
        <v/>
      </c>
      <c r="AB2744" s="322" t="str">
        <f t="shared" si="766"/>
        <v/>
      </c>
      <c r="AC2744" s="322" t="str">
        <f t="shared" si="767"/>
        <v/>
      </c>
      <c r="AD2744" s="322" t="str">
        <f t="shared" si="768"/>
        <v/>
      </c>
      <c r="AE2744" s="322" t="str">
        <f t="shared" si="769"/>
        <v/>
      </c>
      <c r="AF2744" s="322" t="str">
        <f t="shared" si="770"/>
        <v/>
      </c>
      <c r="AG2744" s="322" t="str">
        <f t="shared" si="771"/>
        <v/>
      </c>
      <c r="AZ2744">
        <f t="shared" si="774"/>
        <v>0</v>
      </c>
      <c r="BA2744" t="str">
        <f t="shared" si="760"/>
        <v/>
      </c>
      <c r="BB2744" t="str">
        <f t="shared" si="775"/>
        <v/>
      </c>
    </row>
    <row r="2745" spans="2:54" x14ac:dyDescent="0.15">
      <c r="B2745" s="347"/>
      <c r="C2745" s="347"/>
      <c r="D2745" s="347"/>
      <c r="E2745" s="347"/>
      <c r="F2745" s="347"/>
      <c r="G2745" s="347"/>
      <c r="H2745" s="347"/>
      <c r="I2745" s="347"/>
      <c r="J2745" s="347"/>
      <c r="K2745" s="347"/>
      <c r="N2745" s="323" t="str">
        <f t="shared" si="761"/>
        <v/>
      </c>
      <c r="O2745" s="323" t="str">
        <f t="shared" si="773"/>
        <v/>
      </c>
      <c r="P2745" s="323" t="str">
        <f t="shared" si="772"/>
        <v/>
      </c>
      <c r="R2745" s="323" t="str">
        <f t="shared" si="759"/>
        <v/>
      </c>
      <c r="X2745" s="322" t="str">
        <f t="shared" si="762"/>
        <v/>
      </c>
      <c r="Y2745" s="322" t="str">
        <f t="shared" si="763"/>
        <v/>
      </c>
      <c r="Z2745" s="322" t="str">
        <f t="shared" si="764"/>
        <v/>
      </c>
      <c r="AA2745" s="322" t="str">
        <f t="shared" si="765"/>
        <v/>
      </c>
      <c r="AB2745" s="322" t="str">
        <f t="shared" si="766"/>
        <v/>
      </c>
      <c r="AC2745" s="322" t="str">
        <f t="shared" si="767"/>
        <v/>
      </c>
      <c r="AD2745" s="322" t="str">
        <f t="shared" si="768"/>
        <v/>
      </c>
      <c r="AE2745" s="322" t="str">
        <f t="shared" si="769"/>
        <v/>
      </c>
      <c r="AF2745" s="322" t="str">
        <f t="shared" si="770"/>
        <v/>
      </c>
      <c r="AG2745" s="322" t="str">
        <f t="shared" si="771"/>
        <v/>
      </c>
      <c r="AZ2745">
        <f t="shared" si="774"/>
        <v>0</v>
      </c>
      <c r="BA2745" t="str">
        <f t="shared" si="760"/>
        <v/>
      </c>
      <c r="BB2745" t="str">
        <f t="shared" si="775"/>
        <v/>
      </c>
    </row>
    <row r="2746" spans="2:54" x14ac:dyDescent="0.15">
      <c r="B2746" s="347"/>
      <c r="C2746" s="347"/>
      <c r="D2746" s="347"/>
      <c r="E2746" s="347"/>
      <c r="F2746" s="347"/>
      <c r="G2746" s="347"/>
      <c r="H2746" s="347"/>
      <c r="I2746" s="347"/>
      <c r="J2746" s="347"/>
      <c r="K2746" s="347"/>
      <c r="N2746" s="323" t="str">
        <f t="shared" si="761"/>
        <v/>
      </c>
      <c r="O2746" s="323" t="str">
        <f t="shared" si="773"/>
        <v/>
      </c>
      <c r="P2746" s="323" t="str">
        <f t="shared" si="772"/>
        <v/>
      </c>
      <c r="R2746" s="323" t="str">
        <f t="shared" si="759"/>
        <v/>
      </c>
      <c r="X2746" s="322" t="str">
        <f t="shared" si="762"/>
        <v/>
      </c>
      <c r="Y2746" s="322" t="str">
        <f t="shared" si="763"/>
        <v/>
      </c>
      <c r="Z2746" s="322" t="str">
        <f t="shared" si="764"/>
        <v/>
      </c>
      <c r="AA2746" s="322" t="str">
        <f t="shared" si="765"/>
        <v/>
      </c>
      <c r="AB2746" s="322" t="str">
        <f t="shared" si="766"/>
        <v/>
      </c>
      <c r="AC2746" s="322" t="str">
        <f t="shared" si="767"/>
        <v/>
      </c>
      <c r="AD2746" s="322" t="str">
        <f t="shared" si="768"/>
        <v/>
      </c>
      <c r="AE2746" s="322" t="str">
        <f t="shared" si="769"/>
        <v/>
      </c>
      <c r="AF2746" s="322" t="str">
        <f t="shared" si="770"/>
        <v/>
      </c>
      <c r="AG2746" s="322" t="str">
        <f t="shared" si="771"/>
        <v/>
      </c>
      <c r="AZ2746">
        <f t="shared" si="774"/>
        <v>0</v>
      </c>
      <c r="BA2746" t="str">
        <f t="shared" si="760"/>
        <v/>
      </c>
      <c r="BB2746" t="str">
        <f t="shared" si="775"/>
        <v/>
      </c>
    </row>
    <row r="2747" spans="2:54" x14ac:dyDescent="0.15">
      <c r="B2747" s="347"/>
      <c r="C2747" s="347"/>
      <c r="D2747" s="347"/>
      <c r="E2747" s="347"/>
      <c r="F2747" s="347"/>
      <c r="G2747" s="347"/>
      <c r="H2747" s="347"/>
      <c r="I2747" s="347"/>
      <c r="J2747" s="347"/>
      <c r="K2747" s="347"/>
      <c r="N2747" s="323" t="str">
        <f t="shared" si="761"/>
        <v/>
      </c>
      <c r="O2747" s="323" t="str">
        <f t="shared" si="773"/>
        <v/>
      </c>
      <c r="P2747" s="323" t="str">
        <f t="shared" si="772"/>
        <v/>
      </c>
      <c r="R2747" s="323" t="str">
        <f t="shared" si="759"/>
        <v/>
      </c>
      <c r="X2747" s="322" t="str">
        <f t="shared" si="762"/>
        <v/>
      </c>
      <c r="Y2747" s="322" t="str">
        <f t="shared" si="763"/>
        <v/>
      </c>
      <c r="Z2747" s="322" t="str">
        <f t="shared" si="764"/>
        <v/>
      </c>
      <c r="AA2747" s="322" t="str">
        <f t="shared" si="765"/>
        <v/>
      </c>
      <c r="AB2747" s="322" t="str">
        <f t="shared" si="766"/>
        <v/>
      </c>
      <c r="AC2747" s="322" t="str">
        <f t="shared" si="767"/>
        <v/>
      </c>
      <c r="AD2747" s="322" t="str">
        <f t="shared" si="768"/>
        <v/>
      </c>
      <c r="AE2747" s="322" t="str">
        <f t="shared" si="769"/>
        <v/>
      </c>
      <c r="AF2747" s="322" t="str">
        <f t="shared" si="770"/>
        <v/>
      </c>
      <c r="AG2747" s="322" t="str">
        <f t="shared" si="771"/>
        <v/>
      </c>
      <c r="AZ2747">
        <f t="shared" si="774"/>
        <v>0</v>
      </c>
      <c r="BA2747" t="str">
        <f t="shared" si="760"/>
        <v/>
      </c>
      <c r="BB2747" t="str">
        <f t="shared" si="775"/>
        <v/>
      </c>
    </row>
    <row r="2748" spans="2:54" x14ac:dyDescent="0.15">
      <c r="B2748" s="347"/>
      <c r="C2748" s="347"/>
      <c r="D2748" s="347"/>
      <c r="E2748" s="347"/>
      <c r="F2748" s="347"/>
      <c r="G2748" s="347"/>
      <c r="H2748" s="347"/>
      <c r="I2748" s="347"/>
      <c r="J2748" s="347"/>
      <c r="K2748" s="347"/>
      <c r="N2748" s="323" t="str">
        <f t="shared" si="761"/>
        <v/>
      </c>
      <c r="O2748" s="323" t="str">
        <f t="shared" si="773"/>
        <v/>
      </c>
      <c r="P2748" s="323" t="str">
        <f t="shared" si="772"/>
        <v/>
      </c>
      <c r="R2748" s="323" t="str">
        <f t="shared" si="759"/>
        <v/>
      </c>
      <c r="X2748" s="322" t="str">
        <f t="shared" si="762"/>
        <v/>
      </c>
      <c r="Y2748" s="322" t="str">
        <f t="shared" si="763"/>
        <v/>
      </c>
      <c r="Z2748" s="322" t="str">
        <f t="shared" si="764"/>
        <v/>
      </c>
      <c r="AA2748" s="322" t="str">
        <f t="shared" si="765"/>
        <v/>
      </c>
      <c r="AB2748" s="322" t="str">
        <f t="shared" si="766"/>
        <v/>
      </c>
      <c r="AC2748" s="322" t="str">
        <f t="shared" si="767"/>
        <v/>
      </c>
      <c r="AD2748" s="322" t="str">
        <f t="shared" si="768"/>
        <v/>
      </c>
      <c r="AE2748" s="322" t="str">
        <f t="shared" si="769"/>
        <v/>
      </c>
      <c r="AF2748" s="322" t="str">
        <f t="shared" si="770"/>
        <v/>
      </c>
      <c r="AG2748" s="322" t="str">
        <f t="shared" si="771"/>
        <v/>
      </c>
      <c r="AZ2748">
        <f t="shared" si="774"/>
        <v>0</v>
      </c>
      <c r="BA2748" t="str">
        <f t="shared" si="760"/>
        <v/>
      </c>
      <c r="BB2748" t="str">
        <f t="shared" si="775"/>
        <v/>
      </c>
    </row>
    <row r="2749" spans="2:54" x14ac:dyDescent="0.15">
      <c r="B2749" s="347"/>
      <c r="C2749" s="347"/>
      <c r="D2749" s="347"/>
      <c r="E2749" s="347"/>
      <c r="F2749" s="347"/>
      <c r="G2749" s="347"/>
      <c r="H2749" s="347"/>
      <c r="I2749" s="347"/>
      <c r="J2749" s="347"/>
      <c r="K2749" s="347"/>
      <c r="N2749" s="323" t="str">
        <f t="shared" si="761"/>
        <v/>
      </c>
      <c r="O2749" s="323" t="str">
        <f t="shared" si="773"/>
        <v/>
      </c>
      <c r="P2749" s="323" t="str">
        <f t="shared" si="772"/>
        <v/>
      </c>
      <c r="R2749" s="323" t="str">
        <f t="shared" si="759"/>
        <v/>
      </c>
      <c r="X2749" s="322" t="str">
        <f t="shared" si="762"/>
        <v/>
      </c>
      <c r="Y2749" s="322" t="str">
        <f t="shared" si="763"/>
        <v/>
      </c>
      <c r="Z2749" s="322" t="str">
        <f t="shared" si="764"/>
        <v/>
      </c>
      <c r="AA2749" s="322" t="str">
        <f t="shared" si="765"/>
        <v/>
      </c>
      <c r="AB2749" s="322" t="str">
        <f t="shared" si="766"/>
        <v/>
      </c>
      <c r="AC2749" s="322" t="str">
        <f t="shared" si="767"/>
        <v/>
      </c>
      <c r="AD2749" s="322" t="str">
        <f t="shared" si="768"/>
        <v/>
      </c>
      <c r="AE2749" s="322" t="str">
        <f t="shared" si="769"/>
        <v/>
      </c>
      <c r="AF2749" s="322" t="str">
        <f t="shared" si="770"/>
        <v/>
      </c>
      <c r="AG2749" s="322" t="str">
        <f t="shared" si="771"/>
        <v/>
      </c>
      <c r="AZ2749">
        <f t="shared" si="774"/>
        <v>0</v>
      </c>
      <c r="BA2749" t="str">
        <f t="shared" si="760"/>
        <v/>
      </c>
      <c r="BB2749" t="str">
        <f t="shared" si="775"/>
        <v/>
      </c>
    </row>
    <row r="2750" spans="2:54" x14ac:dyDescent="0.15">
      <c r="B2750" s="347"/>
      <c r="C2750" s="347"/>
      <c r="D2750" s="347"/>
      <c r="E2750" s="347"/>
      <c r="F2750" s="347"/>
      <c r="G2750" s="347"/>
      <c r="H2750" s="347"/>
      <c r="I2750" s="347"/>
      <c r="J2750" s="347"/>
      <c r="K2750" s="347"/>
      <c r="N2750" s="323" t="str">
        <f t="shared" si="761"/>
        <v/>
      </c>
      <c r="O2750" s="323" t="str">
        <f t="shared" si="773"/>
        <v/>
      </c>
      <c r="P2750" s="323" t="str">
        <f t="shared" si="772"/>
        <v/>
      </c>
      <c r="R2750" s="323" t="str">
        <f t="shared" si="759"/>
        <v/>
      </c>
      <c r="X2750" s="322" t="str">
        <f t="shared" si="762"/>
        <v/>
      </c>
      <c r="Y2750" s="322" t="str">
        <f t="shared" si="763"/>
        <v/>
      </c>
      <c r="Z2750" s="322" t="str">
        <f t="shared" si="764"/>
        <v/>
      </c>
      <c r="AA2750" s="322" t="str">
        <f t="shared" si="765"/>
        <v/>
      </c>
      <c r="AB2750" s="322" t="str">
        <f t="shared" si="766"/>
        <v/>
      </c>
      <c r="AC2750" s="322" t="str">
        <f t="shared" si="767"/>
        <v/>
      </c>
      <c r="AD2750" s="322" t="str">
        <f t="shared" si="768"/>
        <v/>
      </c>
      <c r="AE2750" s="322" t="str">
        <f t="shared" si="769"/>
        <v/>
      </c>
      <c r="AF2750" s="322" t="str">
        <f t="shared" si="770"/>
        <v/>
      </c>
      <c r="AG2750" s="322" t="str">
        <f t="shared" si="771"/>
        <v/>
      </c>
      <c r="AZ2750">
        <f t="shared" si="774"/>
        <v>0</v>
      </c>
      <c r="BA2750" t="str">
        <f t="shared" si="760"/>
        <v/>
      </c>
      <c r="BB2750" t="str">
        <f t="shared" si="775"/>
        <v/>
      </c>
    </row>
    <row r="2751" spans="2:54" x14ac:dyDescent="0.15">
      <c r="B2751" s="347"/>
      <c r="C2751" s="347"/>
      <c r="D2751" s="347"/>
      <c r="E2751" s="347"/>
      <c r="F2751" s="347"/>
      <c r="G2751" s="347"/>
      <c r="H2751" s="347"/>
      <c r="I2751" s="347"/>
      <c r="J2751" s="347"/>
      <c r="K2751" s="347"/>
      <c r="N2751" s="323" t="str">
        <f t="shared" si="761"/>
        <v/>
      </c>
      <c r="O2751" s="323" t="str">
        <f t="shared" si="773"/>
        <v/>
      </c>
      <c r="P2751" s="323" t="str">
        <f t="shared" si="772"/>
        <v/>
      </c>
      <c r="R2751" s="323" t="str">
        <f t="shared" si="759"/>
        <v/>
      </c>
      <c r="X2751" s="322" t="str">
        <f t="shared" si="762"/>
        <v/>
      </c>
      <c r="Y2751" s="322" t="str">
        <f t="shared" si="763"/>
        <v/>
      </c>
      <c r="Z2751" s="322" t="str">
        <f t="shared" si="764"/>
        <v/>
      </c>
      <c r="AA2751" s="322" t="str">
        <f t="shared" si="765"/>
        <v/>
      </c>
      <c r="AB2751" s="322" t="str">
        <f t="shared" si="766"/>
        <v/>
      </c>
      <c r="AC2751" s="322" t="str">
        <f t="shared" si="767"/>
        <v/>
      </c>
      <c r="AD2751" s="322" t="str">
        <f t="shared" si="768"/>
        <v/>
      </c>
      <c r="AE2751" s="322" t="str">
        <f t="shared" si="769"/>
        <v/>
      </c>
      <c r="AF2751" s="322" t="str">
        <f t="shared" si="770"/>
        <v/>
      </c>
      <c r="AG2751" s="322" t="str">
        <f t="shared" si="771"/>
        <v/>
      </c>
      <c r="AZ2751">
        <f t="shared" si="774"/>
        <v>0</v>
      </c>
      <c r="BA2751" t="str">
        <f t="shared" si="760"/>
        <v/>
      </c>
      <c r="BB2751" t="str">
        <f t="shared" si="775"/>
        <v/>
      </c>
    </row>
    <row r="2752" spans="2:54" x14ac:dyDescent="0.15">
      <c r="B2752" s="347"/>
      <c r="C2752" s="347"/>
      <c r="D2752" s="347"/>
      <c r="E2752" s="347"/>
      <c r="F2752" s="347"/>
      <c r="G2752" s="347"/>
      <c r="H2752" s="347"/>
      <c r="I2752" s="347"/>
      <c r="J2752" s="347"/>
      <c r="K2752" s="347"/>
      <c r="N2752" s="323" t="str">
        <f t="shared" si="761"/>
        <v/>
      </c>
      <c r="O2752" s="323" t="str">
        <f t="shared" si="773"/>
        <v/>
      </c>
      <c r="P2752" s="323" t="str">
        <f t="shared" si="772"/>
        <v/>
      </c>
      <c r="R2752" s="323" t="str">
        <f t="shared" si="759"/>
        <v/>
      </c>
      <c r="X2752" s="322" t="str">
        <f t="shared" si="762"/>
        <v/>
      </c>
      <c r="Y2752" s="322" t="str">
        <f t="shared" si="763"/>
        <v/>
      </c>
      <c r="Z2752" s="322" t="str">
        <f t="shared" si="764"/>
        <v/>
      </c>
      <c r="AA2752" s="322" t="str">
        <f t="shared" si="765"/>
        <v/>
      </c>
      <c r="AB2752" s="322" t="str">
        <f t="shared" si="766"/>
        <v/>
      </c>
      <c r="AC2752" s="322" t="str">
        <f t="shared" si="767"/>
        <v/>
      </c>
      <c r="AD2752" s="322" t="str">
        <f t="shared" si="768"/>
        <v/>
      </c>
      <c r="AE2752" s="322" t="str">
        <f t="shared" si="769"/>
        <v/>
      </c>
      <c r="AF2752" s="322" t="str">
        <f t="shared" si="770"/>
        <v/>
      </c>
      <c r="AG2752" s="322" t="str">
        <f t="shared" si="771"/>
        <v/>
      </c>
      <c r="AZ2752">
        <f t="shared" si="774"/>
        <v>0</v>
      </c>
      <c r="BA2752" t="str">
        <f t="shared" si="760"/>
        <v/>
      </c>
      <c r="BB2752" t="str">
        <f t="shared" si="775"/>
        <v/>
      </c>
    </row>
    <row r="2753" spans="2:54" x14ac:dyDescent="0.15">
      <c r="B2753" s="347"/>
      <c r="C2753" s="347"/>
      <c r="D2753" s="347"/>
      <c r="E2753" s="347"/>
      <c r="F2753" s="347"/>
      <c r="G2753" s="347"/>
      <c r="H2753" s="347"/>
      <c r="I2753" s="347"/>
      <c r="J2753" s="347"/>
      <c r="K2753" s="347"/>
      <c r="N2753" s="323" t="str">
        <f t="shared" si="761"/>
        <v/>
      </c>
      <c r="O2753" s="323" t="str">
        <f t="shared" si="773"/>
        <v/>
      </c>
      <c r="P2753" s="323" t="str">
        <f t="shared" si="772"/>
        <v/>
      </c>
      <c r="R2753" s="323" t="str">
        <f t="shared" si="759"/>
        <v/>
      </c>
      <c r="X2753" s="322" t="str">
        <f t="shared" si="762"/>
        <v/>
      </c>
      <c r="Y2753" s="322" t="str">
        <f t="shared" si="763"/>
        <v/>
      </c>
      <c r="Z2753" s="322" t="str">
        <f t="shared" si="764"/>
        <v/>
      </c>
      <c r="AA2753" s="322" t="str">
        <f t="shared" si="765"/>
        <v/>
      </c>
      <c r="AB2753" s="322" t="str">
        <f t="shared" si="766"/>
        <v/>
      </c>
      <c r="AC2753" s="322" t="str">
        <f t="shared" si="767"/>
        <v/>
      </c>
      <c r="AD2753" s="322" t="str">
        <f t="shared" si="768"/>
        <v/>
      </c>
      <c r="AE2753" s="322" t="str">
        <f t="shared" si="769"/>
        <v/>
      </c>
      <c r="AF2753" s="322" t="str">
        <f t="shared" si="770"/>
        <v/>
      </c>
      <c r="AG2753" s="322" t="str">
        <f t="shared" si="771"/>
        <v/>
      </c>
      <c r="AZ2753">
        <f t="shared" si="774"/>
        <v>0</v>
      </c>
      <c r="BA2753" t="str">
        <f t="shared" si="760"/>
        <v/>
      </c>
      <c r="BB2753" t="str">
        <f t="shared" si="775"/>
        <v/>
      </c>
    </row>
    <row r="2754" spans="2:54" x14ac:dyDescent="0.15">
      <c r="B2754" s="347"/>
      <c r="C2754" s="347"/>
      <c r="D2754" s="347"/>
      <c r="E2754" s="347"/>
      <c r="F2754" s="347"/>
      <c r="G2754" s="347"/>
      <c r="H2754" s="347"/>
      <c r="I2754" s="347"/>
      <c r="J2754" s="347"/>
      <c r="K2754" s="347"/>
      <c r="N2754" s="323" t="str">
        <f t="shared" si="761"/>
        <v/>
      </c>
      <c r="O2754" s="323" t="str">
        <f t="shared" si="773"/>
        <v/>
      </c>
      <c r="P2754" s="323" t="str">
        <f t="shared" si="772"/>
        <v/>
      </c>
      <c r="R2754" s="323" t="str">
        <f t="shared" si="759"/>
        <v/>
      </c>
      <c r="X2754" s="322" t="str">
        <f t="shared" si="762"/>
        <v/>
      </c>
      <c r="Y2754" s="322" t="str">
        <f t="shared" si="763"/>
        <v/>
      </c>
      <c r="Z2754" s="322" t="str">
        <f t="shared" si="764"/>
        <v/>
      </c>
      <c r="AA2754" s="322" t="str">
        <f t="shared" si="765"/>
        <v/>
      </c>
      <c r="AB2754" s="322" t="str">
        <f t="shared" si="766"/>
        <v/>
      </c>
      <c r="AC2754" s="322" t="str">
        <f t="shared" si="767"/>
        <v/>
      </c>
      <c r="AD2754" s="322" t="str">
        <f t="shared" si="768"/>
        <v/>
      </c>
      <c r="AE2754" s="322" t="str">
        <f t="shared" si="769"/>
        <v/>
      </c>
      <c r="AF2754" s="322" t="str">
        <f t="shared" si="770"/>
        <v/>
      </c>
      <c r="AG2754" s="322" t="str">
        <f t="shared" si="771"/>
        <v/>
      </c>
      <c r="AZ2754">
        <f t="shared" si="774"/>
        <v>0</v>
      </c>
      <c r="BA2754" t="str">
        <f t="shared" si="760"/>
        <v/>
      </c>
      <c r="BB2754" t="str">
        <f t="shared" si="775"/>
        <v/>
      </c>
    </row>
    <row r="2755" spans="2:54" x14ac:dyDescent="0.15">
      <c r="B2755" s="347"/>
      <c r="C2755" s="347"/>
      <c r="D2755" s="347"/>
      <c r="E2755" s="347"/>
      <c r="F2755" s="347"/>
      <c r="G2755" s="347"/>
      <c r="H2755" s="347"/>
      <c r="I2755" s="347"/>
      <c r="J2755" s="347"/>
      <c r="K2755" s="347"/>
      <c r="N2755" s="323" t="str">
        <f t="shared" si="761"/>
        <v/>
      </c>
      <c r="O2755" s="323" t="str">
        <f t="shared" si="773"/>
        <v/>
      </c>
      <c r="P2755" s="323" t="str">
        <f t="shared" si="772"/>
        <v/>
      </c>
      <c r="R2755" s="323" t="str">
        <f t="shared" si="759"/>
        <v/>
      </c>
      <c r="X2755" s="322" t="str">
        <f t="shared" si="762"/>
        <v/>
      </c>
      <c r="Y2755" s="322" t="str">
        <f t="shared" si="763"/>
        <v/>
      </c>
      <c r="Z2755" s="322" t="str">
        <f t="shared" si="764"/>
        <v/>
      </c>
      <c r="AA2755" s="322" t="str">
        <f t="shared" si="765"/>
        <v/>
      </c>
      <c r="AB2755" s="322" t="str">
        <f t="shared" si="766"/>
        <v/>
      </c>
      <c r="AC2755" s="322" t="str">
        <f t="shared" si="767"/>
        <v/>
      </c>
      <c r="AD2755" s="322" t="str">
        <f t="shared" si="768"/>
        <v/>
      </c>
      <c r="AE2755" s="322" t="str">
        <f t="shared" si="769"/>
        <v/>
      </c>
      <c r="AF2755" s="322" t="str">
        <f t="shared" si="770"/>
        <v/>
      </c>
      <c r="AG2755" s="322" t="str">
        <f t="shared" si="771"/>
        <v/>
      </c>
      <c r="AZ2755">
        <f t="shared" si="774"/>
        <v>0</v>
      </c>
      <c r="BA2755" t="str">
        <f t="shared" si="760"/>
        <v/>
      </c>
      <c r="BB2755" t="str">
        <f t="shared" si="775"/>
        <v/>
      </c>
    </row>
    <row r="2756" spans="2:54" x14ac:dyDescent="0.15">
      <c r="B2756" s="347"/>
      <c r="C2756" s="347"/>
      <c r="D2756" s="347"/>
      <c r="E2756" s="347"/>
      <c r="F2756" s="347"/>
      <c r="G2756" s="347"/>
      <c r="H2756" s="347"/>
      <c r="I2756" s="347"/>
      <c r="J2756" s="347"/>
      <c r="K2756" s="347"/>
      <c r="N2756" s="323" t="str">
        <f t="shared" si="761"/>
        <v/>
      </c>
      <c r="O2756" s="323" t="str">
        <f t="shared" si="773"/>
        <v/>
      </c>
      <c r="P2756" s="323" t="str">
        <f t="shared" si="772"/>
        <v/>
      </c>
      <c r="R2756" s="323" t="str">
        <f t="shared" si="759"/>
        <v/>
      </c>
      <c r="X2756" s="322" t="str">
        <f t="shared" si="762"/>
        <v/>
      </c>
      <c r="Y2756" s="322" t="str">
        <f t="shared" si="763"/>
        <v/>
      </c>
      <c r="Z2756" s="322" t="str">
        <f t="shared" si="764"/>
        <v/>
      </c>
      <c r="AA2756" s="322" t="str">
        <f t="shared" si="765"/>
        <v/>
      </c>
      <c r="AB2756" s="322" t="str">
        <f t="shared" si="766"/>
        <v/>
      </c>
      <c r="AC2756" s="322" t="str">
        <f t="shared" si="767"/>
        <v/>
      </c>
      <c r="AD2756" s="322" t="str">
        <f t="shared" si="768"/>
        <v/>
      </c>
      <c r="AE2756" s="322" t="str">
        <f t="shared" si="769"/>
        <v/>
      </c>
      <c r="AF2756" s="322" t="str">
        <f t="shared" si="770"/>
        <v/>
      </c>
      <c r="AG2756" s="322" t="str">
        <f t="shared" si="771"/>
        <v/>
      </c>
      <c r="AZ2756">
        <f t="shared" si="774"/>
        <v>0</v>
      </c>
      <c r="BA2756" t="str">
        <f t="shared" si="760"/>
        <v/>
      </c>
      <c r="BB2756" t="str">
        <f t="shared" si="775"/>
        <v/>
      </c>
    </row>
    <row r="2757" spans="2:54" x14ac:dyDescent="0.15">
      <c r="B2757" s="347"/>
      <c r="C2757" s="347"/>
      <c r="D2757" s="347"/>
      <c r="E2757" s="347"/>
      <c r="F2757" s="347"/>
      <c r="G2757" s="347"/>
      <c r="H2757" s="347"/>
      <c r="I2757" s="347"/>
      <c r="J2757" s="347"/>
      <c r="K2757" s="347"/>
      <c r="N2757" s="323" t="str">
        <f t="shared" si="761"/>
        <v/>
      </c>
      <c r="O2757" s="323" t="str">
        <f t="shared" si="773"/>
        <v/>
      </c>
      <c r="P2757" s="323" t="str">
        <f t="shared" si="772"/>
        <v/>
      </c>
      <c r="R2757" s="323" t="str">
        <f t="shared" si="759"/>
        <v/>
      </c>
      <c r="X2757" s="322" t="str">
        <f t="shared" si="762"/>
        <v/>
      </c>
      <c r="Y2757" s="322" t="str">
        <f t="shared" si="763"/>
        <v/>
      </c>
      <c r="Z2757" s="322" t="str">
        <f t="shared" si="764"/>
        <v/>
      </c>
      <c r="AA2757" s="322" t="str">
        <f t="shared" si="765"/>
        <v/>
      </c>
      <c r="AB2757" s="322" t="str">
        <f t="shared" si="766"/>
        <v/>
      </c>
      <c r="AC2757" s="322" t="str">
        <f t="shared" si="767"/>
        <v/>
      </c>
      <c r="AD2757" s="322" t="str">
        <f t="shared" si="768"/>
        <v/>
      </c>
      <c r="AE2757" s="322" t="str">
        <f t="shared" si="769"/>
        <v/>
      </c>
      <c r="AF2757" s="322" t="str">
        <f t="shared" si="770"/>
        <v/>
      </c>
      <c r="AG2757" s="322" t="str">
        <f t="shared" si="771"/>
        <v/>
      </c>
      <c r="AZ2757">
        <f t="shared" si="774"/>
        <v>0</v>
      </c>
      <c r="BA2757" t="str">
        <f t="shared" si="760"/>
        <v/>
      </c>
      <c r="BB2757" t="str">
        <f t="shared" si="775"/>
        <v/>
      </c>
    </row>
    <row r="2758" spans="2:54" x14ac:dyDescent="0.15">
      <c r="B2758" s="347"/>
      <c r="C2758" s="347"/>
      <c r="D2758" s="347"/>
      <c r="E2758" s="347"/>
      <c r="F2758" s="347"/>
      <c r="G2758" s="347"/>
      <c r="H2758" s="347"/>
      <c r="I2758" s="347"/>
      <c r="J2758" s="347"/>
      <c r="K2758" s="347"/>
      <c r="N2758" s="323" t="str">
        <f t="shared" si="761"/>
        <v/>
      </c>
      <c r="O2758" s="323" t="str">
        <f t="shared" si="773"/>
        <v/>
      </c>
      <c r="P2758" s="323" t="str">
        <f t="shared" si="772"/>
        <v/>
      </c>
      <c r="R2758" s="323" t="str">
        <f t="shared" si="759"/>
        <v/>
      </c>
      <c r="X2758" s="322" t="str">
        <f t="shared" si="762"/>
        <v/>
      </c>
      <c r="Y2758" s="322" t="str">
        <f t="shared" si="763"/>
        <v/>
      </c>
      <c r="Z2758" s="322" t="str">
        <f t="shared" si="764"/>
        <v/>
      </c>
      <c r="AA2758" s="322" t="str">
        <f t="shared" si="765"/>
        <v/>
      </c>
      <c r="AB2758" s="322" t="str">
        <f t="shared" si="766"/>
        <v/>
      </c>
      <c r="AC2758" s="322" t="str">
        <f t="shared" si="767"/>
        <v/>
      </c>
      <c r="AD2758" s="322" t="str">
        <f t="shared" si="768"/>
        <v/>
      </c>
      <c r="AE2758" s="322" t="str">
        <f t="shared" si="769"/>
        <v/>
      </c>
      <c r="AF2758" s="322" t="str">
        <f t="shared" si="770"/>
        <v/>
      </c>
      <c r="AG2758" s="322" t="str">
        <f t="shared" si="771"/>
        <v/>
      </c>
      <c r="AZ2758">
        <f t="shared" si="774"/>
        <v>0</v>
      </c>
      <c r="BA2758" t="str">
        <f t="shared" si="760"/>
        <v/>
      </c>
      <c r="BB2758" t="str">
        <f t="shared" si="775"/>
        <v/>
      </c>
    </row>
    <row r="2759" spans="2:54" x14ac:dyDescent="0.15">
      <c r="B2759" s="347"/>
      <c r="C2759" s="347"/>
      <c r="D2759" s="347"/>
      <c r="E2759" s="347"/>
      <c r="F2759" s="347"/>
      <c r="G2759" s="347"/>
      <c r="H2759" s="347"/>
      <c r="I2759" s="347"/>
      <c r="J2759" s="347"/>
      <c r="K2759" s="347"/>
      <c r="N2759" s="323" t="str">
        <f t="shared" si="761"/>
        <v/>
      </c>
      <c r="O2759" s="323" t="str">
        <f t="shared" si="773"/>
        <v/>
      </c>
      <c r="P2759" s="323" t="str">
        <f t="shared" si="772"/>
        <v/>
      </c>
      <c r="R2759" s="323" t="str">
        <f t="shared" si="759"/>
        <v/>
      </c>
      <c r="X2759" s="322" t="str">
        <f t="shared" si="762"/>
        <v/>
      </c>
      <c r="Y2759" s="322" t="str">
        <f t="shared" si="763"/>
        <v/>
      </c>
      <c r="Z2759" s="322" t="str">
        <f t="shared" si="764"/>
        <v/>
      </c>
      <c r="AA2759" s="322" t="str">
        <f t="shared" si="765"/>
        <v/>
      </c>
      <c r="AB2759" s="322" t="str">
        <f t="shared" si="766"/>
        <v/>
      </c>
      <c r="AC2759" s="322" t="str">
        <f t="shared" si="767"/>
        <v/>
      </c>
      <c r="AD2759" s="322" t="str">
        <f t="shared" si="768"/>
        <v/>
      </c>
      <c r="AE2759" s="322" t="str">
        <f t="shared" si="769"/>
        <v/>
      </c>
      <c r="AF2759" s="322" t="str">
        <f t="shared" si="770"/>
        <v/>
      </c>
      <c r="AG2759" s="322" t="str">
        <f t="shared" si="771"/>
        <v/>
      </c>
      <c r="AZ2759">
        <f t="shared" si="774"/>
        <v>0</v>
      </c>
      <c r="BA2759" t="str">
        <f t="shared" si="760"/>
        <v/>
      </c>
      <c r="BB2759" t="str">
        <f t="shared" si="775"/>
        <v/>
      </c>
    </row>
    <row r="2760" spans="2:54" x14ac:dyDescent="0.15">
      <c r="B2760" s="347"/>
      <c r="C2760" s="347"/>
      <c r="D2760" s="347"/>
      <c r="E2760" s="347"/>
      <c r="F2760" s="347"/>
      <c r="G2760" s="347"/>
      <c r="H2760" s="347"/>
      <c r="I2760" s="347"/>
      <c r="J2760" s="347"/>
      <c r="K2760" s="347"/>
      <c r="N2760" s="323" t="str">
        <f t="shared" si="761"/>
        <v/>
      </c>
      <c r="O2760" s="323" t="str">
        <f t="shared" si="773"/>
        <v/>
      </c>
      <c r="P2760" s="323" t="str">
        <f t="shared" si="772"/>
        <v/>
      </c>
      <c r="R2760" s="323" t="str">
        <f t="shared" si="759"/>
        <v/>
      </c>
      <c r="X2760" s="322" t="str">
        <f t="shared" si="762"/>
        <v/>
      </c>
      <c r="Y2760" s="322" t="str">
        <f t="shared" si="763"/>
        <v/>
      </c>
      <c r="Z2760" s="322" t="str">
        <f t="shared" si="764"/>
        <v/>
      </c>
      <c r="AA2760" s="322" t="str">
        <f t="shared" si="765"/>
        <v/>
      </c>
      <c r="AB2760" s="322" t="str">
        <f t="shared" si="766"/>
        <v/>
      </c>
      <c r="AC2760" s="322" t="str">
        <f t="shared" si="767"/>
        <v/>
      </c>
      <c r="AD2760" s="322" t="str">
        <f t="shared" si="768"/>
        <v/>
      </c>
      <c r="AE2760" s="322" t="str">
        <f t="shared" si="769"/>
        <v/>
      </c>
      <c r="AF2760" s="322" t="str">
        <f t="shared" si="770"/>
        <v/>
      </c>
      <c r="AG2760" s="322" t="str">
        <f t="shared" si="771"/>
        <v/>
      </c>
      <c r="AZ2760">
        <f t="shared" si="774"/>
        <v>0</v>
      </c>
      <c r="BA2760" t="str">
        <f t="shared" si="760"/>
        <v/>
      </c>
      <c r="BB2760" t="str">
        <f t="shared" si="775"/>
        <v/>
      </c>
    </row>
    <row r="2761" spans="2:54" x14ac:dyDescent="0.15">
      <c r="B2761" s="347"/>
      <c r="C2761" s="347"/>
      <c r="D2761" s="347"/>
      <c r="E2761" s="347"/>
      <c r="F2761" s="347"/>
      <c r="G2761" s="347"/>
      <c r="H2761" s="347"/>
      <c r="I2761" s="347"/>
      <c r="J2761" s="347"/>
      <c r="K2761" s="347"/>
      <c r="N2761" s="323" t="str">
        <f t="shared" si="761"/>
        <v/>
      </c>
      <c r="O2761" s="323" t="str">
        <f t="shared" si="773"/>
        <v/>
      </c>
      <c r="P2761" s="323" t="str">
        <f t="shared" si="772"/>
        <v/>
      </c>
      <c r="R2761" s="323" t="str">
        <f t="shared" si="759"/>
        <v/>
      </c>
      <c r="X2761" s="322" t="str">
        <f t="shared" si="762"/>
        <v/>
      </c>
      <c r="Y2761" s="322" t="str">
        <f t="shared" si="763"/>
        <v/>
      </c>
      <c r="Z2761" s="322" t="str">
        <f t="shared" si="764"/>
        <v/>
      </c>
      <c r="AA2761" s="322" t="str">
        <f t="shared" si="765"/>
        <v/>
      </c>
      <c r="AB2761" s="322" t="str">
        <f t="shared" si="766"/>
        <v/>
      </c>
      <c r="AC2761" s="322" t="str">
        <f t="shared" si="767"/>
        <v/>
      </c>
      <c r="AD2761" s="322" t="str">
        <f t="shared" si="768"/>
        <v/>
      </c>
      <c r="AE2761" s="322" t="str">
        <f t="shared" si="769"/>
        <v/>
      </c>
      <c r="AF2761" s="322" t="str">
        <f t="shared" si="770"/>
        <v/>
      </c>
      <c r="AG2761" s="322" t="str">
        <f t="shared" si="771"/>
        <v/>
      </c>
      <c r="AZ2761">
        <f t="shared" si="774"/>
        <v>0</v>
      </c>
      <c r="BA2761" t="str">
        <f t="shared" si="760"/>
        <v/>
      </c>
      <c r="BB2761" t="str">
        <f t="shared" si="775"/>
        <v/>
      </c>
    </row>
    <row r="2762" spans="2:54" x14ac:dyDescent="0.15">
      <c r="B2762" s="347"/>
      <c r="C2762" s="347"/>
      <c r="D2762" s="347"/>
      <c r="E2762" s="347"/>
      <c r="F2762" s="347"/>
      <c r="G2762" s="347"/>
      <c r="H2762" s="347"/>
      <c r="I2762" s="347"/>
      <c r="J2762" s="347"/>
      <c r="K2762" s="347"/>
      <c r="N2762" s="323" t="str">
        <f t="shared" si="761"/>
        <v/>
      </c>
      <c r="O2762" s="323" t="str">
        <f t="shared" si="773"/>
        <v/>
      </c>
      <c r="P2762" s="323" t="str">
        <f t="shared" si="772"/>
        <v/>
      </c>
      <c r="R2762" s="323" t="str">
        <f t="shared" si="759"/>
        <v/>
      </c>
      <c r="X2762" s="322" t="str">
        <f t="shared" si="762"/>
        <v/>
      </c>
      <c r="Y2762" s="322" t="str">
        <f t="shared" si="763"/>
        <v/>
      </c>
      <c r="Z2762" s="322" t="str">
        <f t="shared" si="764"/>
        <v/>
      </c>
      <c r="AA2762" s="322" t="str">
        <f t="shared" si="765"/>
        <v/>
      </c>
      <c r="AB2762" s="322" t="str">
        <f t="shared" si="766"/>
        <v/>
      </c>
      <c r="AC2762" s="322" t="str">
        <f t="shared" si="767"/>
        <v/>
      </c>
      <c r="AD2762" s="322" t="str">
        <f t="shared" si="768"/>
        <v/>
      </c>
      <c r="AE2762" s="322" t="str">
        <f t="shared" si="769"/>
        <v/>
      </c>
      <c r="AF2762" s="322" t="str">
        <f t="shared" si="770"/>
        <v/>
      </c>
      <c r="AG2762" s="322" t="str">
        <f t="shared" si="771"/>
        <v/>
      </c>
      <c r="AZ2762">
        <f t="shared" si="774"/>
        <v>0</v>
      </c>
      <c r="BA2762" t="str">
        <f t="shared" si="760"/>
        <v/>
      </c>
      <c r="BB2762" t="str">
        <f t="shared" si="775"/>
        <v/>
      </c>
    </row>
    <row r="2763" spans="2:54" x14ac:dyDescent="0.15">
      <c r="B2763" s="347"/>
      <c r="C2763" s="347"/>
      <c r="D2763" s="347"/>
      <c r="E2763" s="347"/>
      <c r="F2763" s="347"/>
      <c r="G2763" s="347"/>
      <c r="H2763" s="347"/>
      <c r="I2763" s="347"/>
      <c r="J2763" s="347"/>
      <c r="K2763" s="347"/>
      <c r="N2763" s="323" t="str">
        <f t="shared" si="761"/>
        <v/>
      </c>
      <c r="O2763" s="323" t="str">
        <f t="shared" si="773"/>
        <v/>
      </c>
      <c r="P2763" s="323" t="str">
        <f t="shared" si="772"/>
        <v/>
      </c>
      <c r="R2763" s="323" t="str">
        <f t="shared" si="759"/>
        <v/>
      </c>
      <c r="X2763" s="322" t="str">
        <f t="shared" si="762"/>
        <v/>
      </c>
      <c r="Y2763" s="322" t="str">
        <f t="shared" si="763"/>
        <v/>
      </c>
      <c r="Z2763" s="322" t="str">
        <f t="shared" si="764"/>
        <v/>
      </c>
      <c r="AA2763" s="322" t="str">
        <f t="shared" si="765"/>
        <v/>
      </c>
      <c r="AB2763" s="322" t="str">
        <f t="shared" si="766"/>
        <v/>
      </c>
      <c r="AC2763" s="322" t="str">
        <f t="shared" si="767"/>
        <v/>
      </c>
      <c r="AD2763" s="322" t="str">
        <f t="shared" si="768"/>
        <v/>
      </c>
      <c r="AE2763" s="322" t="str">
        <f t="shared" si="769"/>
        <v/>
      </c>
      <c r="AF2763" s="322" t="str">
        <f t="shared" si="770"/>
        <v/>
      </c>
      <c r="AG2763" s="322" t="str">
        <f t="shared" si="771"/>
        <v/>
      </c>
      <c r="AZ2763">
        <f t="shared" si="774"/>
        <v>0</v>
      </c>
      <c r="BA2763" t="str">
        <f t="shared" si="760"/>
        <v/>
      </c>
      <c r="BB2763" t="str">
        <f t="shared" si="775"/>
        <v/>
      </c>
    </row>
    <row r="2764" spans="2:54" x14ac:dyDescent="0.15">
      <c r="B2764" s="347"/>
      <c r="C2764" s="347"/>
      <c r="D2764" s="347"/>
      <c r="E2764" s="347"/>
      <c r="F2764" s="347"/>
      <c r="G2764" s="347"/>
      <c r="H2764" s="347"/>
      <c r="I2764" s="347"/>
      <c r="J2764" s="347"/>
      <c r="K2764" s="347"/>
      <c r="N2764" s="323" t="str">
        <f t="shared" si="761"/>
        <v/>
      </c>
      <c r="O2764" s="323" t="str">
        <f t="shared" si="773"/>
        <v/>
      </c>
      <c r="P2764" s="323" t="str">
        <f t="shared" si="772"/>
        <v/>
      </c>
      <c r="R2764" s="323" t="str">
        <f t="shared" si="759"/>
        <v/>
      </c>
      <c r="X2764" s="322" t="str">
        <f t="shared" si="762"/>
        <v/>
      </c>
      <c r="Y2764" s="322" t="str">
        <f t="shared" si="763"/>
        <v/>
      </c>
      <c r="Z2764" s="322" t="str">
        <f t="shared" si="764"/>
        <v/>
      </c>
      <c r="AA2764" s="322" t="str">
        <f t="shared" si="765"/>
        <v/>
      </c>
      <c r="AB2764" s="322" t="str">
        <f t="shared" si="766"/>
        <v/>
      </c>
      <c r="AC2764" s="322" t="str">
        <f t="shared" si="767"/>
        <v/>
      </c>
      <c r="AD2764" s="322" t="str">
        <f t="shared" si="768"/>
        <v/>
      </c>
      <c r="AE2764" s="322" t="str">
        <f t="shared" si="769"/>
        <v/>
      </c>
      <c r="AF2764" s="322" t="str">
        <f t="shared" si="770"/>
        <v/>
      </c>
      <c r="AG2764" s="322" t="str">
        <f t="shared" si="771"/>
        <v/>
      </c>
      <c r="AZ2764">
        <f t="shared" si="774"/>
        <v>0</v>
      </c>
      <c r="BA2764" t="str">
        <f t="shared" si="760"/>
        <v/>
      </c>
      <c r="BB2764" t="str">
        <f t="shared" si="775"/>
        <v/>
      </c>
    </row>
    <row r="2765" spans="2:54" x14ac:dyDescent="0.15">
      <c r="B2765" s="347"/>
      <c r="C2765" s="347"/>
      <c r="D2765" s="347"/>
      <c r="E2765" s="347"/>
      <c r="F2765" s="347"/>
      <c r="G2765" s="347"/>
      <c r="H2765" s="347"/>
      <c r="I2765" s="347"/>
      <c r="J2765" s="347"/>
      <c r="K2765" s="347"/>
      <c r="N2765" s="323" t="str">
        <f t="shared" si="761"/>
        <v/>
      </c>
      <c r="O2765" s="323" t="str">
        <f t="shared" si="773"/>
        <v/>
      </c>
      <c r="P2765" s="323" t="str">
        <f t="shared" si="772"/>
        <v/>
      </c>
      <c r="R2765" s="323" t="str">
        <f t="shared" ref="R2765:R2828" si="776">IF(M2765=1,IF(COUNT(B2765:K2765)=9,SUM(X2765:AG2765)*2.7778,IF(COUNT(B2765:K2765)=8,SUM(X2765:AG2765)*3.125,IF(COUNT(B2765:K2765)&lt;8,"More than 2 Values are Missing",""))),"")</f>
        <v/>
      </c>
      <c r="X2765" s="322" t="str">
        <f t="shared" si="762"/>
        <v/>
      </c>
      <c r="Y2765" s="322" t="str">
        <f t="shared" si="763"/>
        <v/>
      </c>
      <c r="Z2765" s="322" t="str">
        <f t="shared" si="764"/>
        <v/>
      </c>
      <c r="AA2765" s="322" t="str">
        <f t="shared" si="765"/>
        <v/>
      </c>
      <c r="AB2765" s="322" t="str">
        <f t="shared" si="766"/>
        <v/>
      </c>
      <c r="AC2765" s="322" t="str">
        <f t="shared" si="767"/>
        <v/>
      </c>
      <c r="AD2765" s="322" t="str">
        <f t="shared" si="768"/>
        <v/>
      </c>
      <c r="AE2765" s="322" t="str">
        <f t="shared" si="769"/>
        <v/>
      </c>
      <c r="AF2765" s="322" t="str">
        <f t="shared" si="770"/>
        <v/>
      </c>
      <c r="AG2765" s="322" t="str">
        <f t="shared" si="771"/>
        <v/>
      </c>
      <c r="AZ2765">
        <f t="shared" si="774"/>
        <v>0</v>
      </c>
      <c r="BA2765" t="str">
        <f t="shared" ref="BA2765:BA2828" si="777">IF($AZ2765=10,SUM($X2765:$AG2765),"")</f>
        <v/>
      </c>
      <c r="BB2765" t="str">
        <f t="shared" si="775"/>
        <v/>
      </c>
    </row>
    <row r="2766" spans="2:54" x14ac:dyDescent="0.15">
      <c r="B2766" s="347"/>
      <c r="C2766" s="347"/>
      <c r="D2766" s="347"/>
      <c r="E2766" s="347"/>
      <c r="F2766" s="347"/>
      <c r="G2766" s="347"/>
      <c r="H2766" s="347"/>
      <c r="I2766" s="347"/>
      <c r="J2766" s="347"/>
      <c r="K2766" s="347"/>
      <c r="N2766" s="323" t="str">
        <f t="shared" ref="N2766:N2829" si="778">IF(COUNT(B2766:K2766)=10,SUM(X2766:AG2766)*2.5,IF(R2766&lt;&gt;"",R2766,""))</f>
        <v/>
      </c>
      <c r="O2766" s="323" t="str">
        <f t="shared" si="773"/>
        <v/>
      </c>
      <c r="P2766" s="323" t="str">
        <f t="shared" si="772"/>
        <v/>
      </c>
      <c r="R2766" s="323" t="str">
        <f t="shared" si="776"/>
        <v/>
      </c>
      <c r="X2766" s="322" t="str">
        <f t="shared" si="762"/>
        <v/>
      </c>
      <c r="Y2766" s="322" t="str">
        <f t="shared" si="763"/>
        <v/>
      </c>
      <c r="Z2766" s="322" t="str">
        <f t="shared" si="764"/>
        <v/>
      </c>
      <c r="AA2766" s="322" t="str">
        <f t="shared" si="765"/>
        <v/>
      </c>
      <c r="AB2766" s="322" t="str">
        <f t="shared" si="766"/>
        <v/>
      </c>
      <c r="AC2766" s="322" t="str">
        <f t="shared" si="767"/>
        <v/>
      </c>
      <c r="AD2766" s="322" t="str">
        <f t="shared" si="768"/>
        <v/>
      </c>
      <c r="AE2766" s="322" t="str">
        <f t="shared" si="769"/>
        <v/>
      </c>
      <c r="AF2766" s="322" t="str">
        <f t="shared" si="770"/>
        <v/>
      </c>
      <c r="AG2766" s="322" t="str">
        <f t="shared" si="771"/>
        <v/>
      </c>
      <c r="AZ2766">
        <f t="shared" si="774"/>
        <v>0</v>
      </c>
      <c r="BA2766" t="str">
        <f t="shared" si="777"/>
        <v/>
      </c>
      <c r="BB2766" t="str">
        <f t="shared" si="775"/>
        <v/>
      </c>
    </row>
    <row r="2767" spans="2:54" x14ac:dyDescent="0.15">
      <c r="B2767" s="347"/>
      <c r="C2767" s="347"/>
      <c r="D2767" s="347"/>
      <c r="E2767" s="347"/>
      <c r="F2767" s="347"/>
      <c r="G2767" s="347"/>
      <c r="H2767" s="347"/>
      <c r="I2767" s="347"/>
      <c r="J2767" s="347"/>
      <c r="K2767" s="347"/>
      <c r="N2767" s="323" t="str">
        <f t="shared" si="778"/>
        <v/>
      </c>
      <c r="O2767" s="323" t="str">
        <f t="shared" si="773"/>
        <v/>
      </c>
      <c r="P2767" s="323" t="str">
        <f t="shared" si="772"/>
        <v/>
      </c>
      <c r="R2767" s="323" t="str">
        <f t="shared" si="776"/>
        <v/>
      </c>
      <c r="X2767" s="322" t="str">
        <f t="shared" si="762"/>
        <v/>
      </c>
      <c r="Y2767" s="322" t="str">
        <f t="shared" si="763"/>
        <v/>
      </c>
      <c r="Z2767" s="322" t="str">
        <f t="shared" si="764"/>
        <v/>
      </c>
      <c r="AA2767" s="322" t="str">
        <f t="shared" si="765"/>
        <v/>
      </c>
      <c r="AB2767" s="322" t="str">
        <f t="shared" si="766"/>
        <v/>
      </c>
      <c r="AC2767" s="322" t="str">
        <f t="shared" si="767"/>
        <v/>
      </c>
      <c r="AD2767" s="322" t="str">
        <f t="shared" si="768"/>
        <v/>
      </c>
      <c r="AE2767" s="322" t="str">
        <f t="shared" si="769"/>
        <v/>
      </c>
      <c r="AF2767" s="322" t="str">
        <f t="shared" si="770"/>
        <v/>
      </c>
      <c r="AG2767" s="322" t="str">
        <f t="shared" si="771"/>
        <v/>
      </c>
      <c r="AZ2767">
        <f t="shared" si="774"/>
        <v>0</v>
      </c>
      <c r="BA2767" t="str">
        <f t="shared" si="777"/>
        <v/>
      </c>
      <c r="BB2767" t="str">
        <f t="shared" si="775"/>
        <v/>
      </c>
    </row>
    <row r="2768" spans="2:54" x14ac:dyDescent="0.15">
      <c r="B2768" s="347"/>
      <c r="C2768" s="347"/>
      <c r="D2768" s="347"/>
      <c r="E2768" s="347"/>
      <c r="F2768" s="347"/>
      <c r="G2768" s="347"/>
      <c r="H2768" s="347"/>
      <c r="I2768" s="347"/>
      <c r="J2768" s="347"/>
      <c r="K2768" s="347"/>
      <c r="N2768" s="323" t="str">
        <f t="shared" si="778"/>
        <v/>
      </c>
      <c r="O2768" s="323" t="str">
        <f t="shared" si="773"/>
        <v/>
      </c>
      <c r="P2768" s="323" t="str">
        <f t="shared" si="772"/>
        <v/>
      </c>
      <c r="R2768" s="323" t="str">
        <f t="shared" si="776"/>
        <v/>
      </c>
      <c r="X2768" s="322" t="str">
        <f t="shared" si="762"/>
        <v/>
      </c>
      <c r="Y2768" s="322" t="str">
        <f t="shared" si="763"/>
        <v/>
      </c>
      <c r="Z2768" s="322" t="str">
        <f t="shared" si="764"/>
        <v/>
      </c>
      <c r="AA2768" s="322" t="str">
        <f t="shared" si="765"/>
        <v/>
      </c>
      <c r="AB2768" s="322" t="str">
        <f t="shared" si="766"/>
        <v/>
      </c>
      <c r="AC2768" s="322" t="str">
        <f t="shared" si="767"/>
        <v/>
      </c>
      <c r="AD2768" s="322" t="str">
        <f t="shared" si="768"/>
        <v/>
      </c>
      <c r="AE2768" s="322" t="str">
        <f t="shared" si="769"/>
        <v/>
      </c>
      <c r="AF2768" s="322" t="str">
        <f t="shared" si="770"/>
        <v/>
      </c>
      <c r="AG2768" s="322" t="str">
        <f t="shared" si="771"/>
        <v/>
      </c>
      <c r="AZ2768">
        <f t="shared" si="774"/>
        <v>0</v>
      </c>
      <c r="BA2768" t="str">
        <f t="shared" si="777"/>
        <v/>
      </c>
      <c r="BB2768" t="str">
        <f t="shared" si="775"/>
        <v/>
      </c>
    </row>
    <row r="2769" spans="2:54" x14ac:dyDescent="0.15">
      <c r="B2769" s="347"/>
      <c r="C2769" s="347"/>
      <c r="D2769" s="347"/>
      <c r="E2769" s="347"/>
      <c r="F2769" s="347"/>
      <c r="G2769" s="347"/>
      <c r="H2769" s="347"/>
      <c r="I2769" s="347"/>
      <c r="J2769" s="347"/>
      <c r="K2769" s="347"/>
      <c r="N2769" s="323" t="str">
        <f t="shared" si="778"/>
        <v/>
      </c>
      <c r="O2769" s="323" t="str">
        <f t="shared" si="773"/>
        <v/>
      </c>
      <c r="P2769" s="323" t="str">
        <f t="shared" si="772"/>
        <v/>
      </c>
      <c r="R2769" s="323" t="str">
        <f t="shared" si="776"/>
        <v/>
      </c>
      <c r="X2769" s="322" t="str">
        <f t="shared" si="762"/>
        <v/>
      </c>
      <c r="Y2769" s="322" t="str">
        <f t="shared" si="763"/>
        <v/>
      </c>
      <c r="Z2769" s="322" t="str">
        <f t="shared" si="764"/>
        <v/>
      </c>
      <c r="AA2769" s="322" t="str">
        <f t="shared" si="765"/>
        <v/>
      </c>
      <c r="AB2769" s="322" t="str">
        <f t="shared" si="766"/>
        <v/>
      </c>
      <c r="AC2769" s="322" t="str">
        <f t="shared" si="767"/>
        <v/>
      </c>
      <c r="AD2769" s="322" t="str">
        <f t="shared" si="768"/>
        <v/>
      </c>
      <c r="AE2769" s="322" t="str">
        <f t="shared" si="769"/>
        <v/>
      </c>
      <c r="AF2769" s="322" t="str">
        <f t="shared" si="770"/>
        <v/>
      </c>
      <c r="AG2769" s="322" t="str">
        <f t="shared" si="771"/>
        <v/>
      </c>
      <c r="AZ2769">
        <f t="shared" si="774"/>
        <v>0</v>
      </c>
      <c r="BA2769" t="str">
        <f t="shared" si="777"/>
        <v/>
      </c>
      <c r="BB2769" t="str">
        <f t="shared" si="775"/>
        <v/>
      </c>
    </row>
    <row r="2770" spans="2:54" x14ac:dyDescent="0.15">
      <c r="B2770" s="347"/>
      <c r="C2770" s="347"/>
      <c r="D2770" s="347"/>
      <c r="E2770" s="347"/>
      <c r="F2770" s="347"/>
      <c r="G2770" s="347"/>
      <c r="H2770" s="347"/>
      <c r="I2770" s="347"/>
      <c r="J2770" s="347"/>
      <c r="K2770" s="347"/>
      <c r="N2770" s="323" t="str">
        <f t="shared" si="778"/>
        <v/>
      </c>
      <c r="O2770" s="323" t="str">
        <f t="shared" si="773"/>
        <v/>
      </c>
      <c r="P2770" s="323" t="str">
        <f t="shared" si="772"/>
        <v/>
      </c>
      <c r="R2770" s="323" t="str">
        <f t="shared" si="776"/>
        <v/>
      </c>
      <c r="X2770" s="322" t="str">
        <f t="shared" si="762"/>
        <v/>
      </c>
      <c r="Y2770" s="322" t="str">
        <f t="shared" si="763"/>
        <v/>
      </c>
      <c r="Z2770" s="322" t="str">
        <f t="shared" si="764"/>
        <v/>
      </c>
      <c r="AA2770" s="322" t="str">
        <f t="shared" si="765"/>
        <v/>
      </c>
      <c r="AB2770" s="322" t="str">
        <f t="shared" si="766"/>
        <v/>
      </c>
      <c r="AC2770" s="322" t="str">
        <f t="shared" si="767"/>
        <v/>
      </c>
      <c r="AD2770" s="322" t="str">
        <f t="shared" si="768"/>
        <v/>
      </c>
      <c r="AE2770" s="322" t="str">
        <f t="shared" si="769"/>
        <v/>
      </c>
      <c r="AF2770" s="322" t="str">
        <f t="shared" si="770"/>
        <v/>
      </c>
      <c r="AG2770" s="322" t="str">
        <f t="shared" si="771"/>
        <v/>
      </c>
      <c r="AZ2770">
        <f t="shared" si="774"/>
        <v>0</v>
      </c>
      <c r="BA2770" t="str">
        <f t="shared" si="777"/>
        <v/>
      </c>
      <c r="BB2770" t="str">
        <f t="shared" si="775"/>
        <v/>
      </c>
    </row>
    <row r="2771" spans="2:54" x14ac:dyDescent="0.15">
      <c r="B2771" s="347"/>
      <c r="C2771" s="347"/>
      <c r="D2771" s="347"/>
      <c r="E2771" s="347"/>
      <c r="F2771" s="347"/>
      <c r="G2771" s="347"/>
      <c r="H2771" s="347"/>
      <c r="I2771" s="347"/>
      <c r="J2771" s="347"/>
      <c r="K2771" s="347"/>
      <c r="N2771" s="323" t="str">
        <f t="shared" si="778"/>
        <v/>
      </c>
      <c r="O2771" s="323" t="str">
        <f t="shared" si="773"/>
        <v/>
      </c>
      <c r="P2771" s="323" t="str">
        <f t="shared" si="772"/>
        <v/>
      </c>
      <c r="R2771" s="323" t="str">
        <f t="shared" si="776"/>
        <v/>
      </c>
      <c r="X2771" s="322" t="str">
        <f t="shared" si="762"/>
        <v/>
      </c>
      <c r="Y2771" s="322" t="str">
        <f t="shared" si="763"/>
        <v/>
      </c>
      <c r="Z2771" s="322" t="str">
        <f t="shared" si="764"/>
        <v/>
      </c>
      <c r="AA2771" s="322" t="str">
        <f t="shared" si="765"/>
        <v/>
      </c>
      <c r="AB2771" s="322" t="str">
        <f t="shared" si="766"/>
        <v/>
      </c>
      <c r="AC2771" s="322" t="str">
        <f t="shared" si="767"/>
        <v/>
      </c>
      <c r="AD2771" s="322" t="str">
        <f t="shared" si="768"/>
        <v/>
      </c>
      <c r="AE2771" s="322" t="str">
        <f t="shared" si="769"/>
        <v/>
      </c>
      <c r="AF2771" s="322" t="str">
        <f t="shared" si="770"/>
        <v/>
      </c>
      <c r="AG2771" s="322" t="str">
        <f t="shared" si="771"/>
        <v/>
      </c>
      <c r="AZ2771">
        <f t="shared" si="774"/>
        <v>0</v>
      </c>
      <c r="BA2771" t="str">
        <f t="shared" si="777"/>
        <v/>
      </c>
      <c r="BB2771" t="str">
        <f t="shared" si="775"/>
        <v/>
      </c>
    </row>
    <row r="2772" spans="2:54" x14ac:dyDescent="0.15">
      <c r="B2772" s="347"/>
      <c r="C2772" s="347"/>
      <c r="D2772" s="347"/>
      <c r="E2772" s="347"/>
      <c r="F2772" s="347"/>
      <c r="G2772" s="347"/>
      <c r="H2772" s="347"/>
      <c r="I2772" s="347"/>
      <c r="J2772" s="347"/>
      <c r="K2772" s="347"/>
      <c r="N2772" s="323" t="str">
        <f t="shared" si="778"/>
        <v/>
      </c>
      <c r="O2772" s="323" t="str">
        <f t="shared" si="773"/>
        <v/>
      </c>
      <c r="P2772" s="323" t="str">
        <f t="shared" si="772"/>
        <v/>
      </c>
      <c r="R2772" s="323" t="str">
        <f t="shared" si="776"/>
        <v/>
      </c>
      <c r="X2772" s="322" t="str">
        <f t="shared" si="762"/>
        <v/>
      </c>
      <c r="Y2772" s="322" t="str">
        <f t="shared" si="763"/>
        <v/>
      </c>
      <c r="Z2772" s="322" t="str">
        <f t="shared" si="764"/>
        <v/>
      </c>
      <c r="AA2772" s="322" t="str">
        <f t="shared" si="765"/>
        <v/>
      </c>
      <c r="AB2772" s="322" t="str">
        <f t="shared" si="766"/>
        <v/>
      </c>
      <c r="AC2772" s="322" t="str">
        <f t="shared" si="767"/>
        <v/>
      </c>
      <c r="AD2772" s="322" t="str">
        <f t="shared" si="768"/>
        <v/>
      </c>
      <c r="AE2772" s="322" t="str">
        <f t="shared" si="769"/>
        <v/>
      </c>
      <c r="AF2772" s="322" t="str">
        <f t="shared" si="770"/>
        <v/>
      </c>
      <c r="AG2772" s="322" t="str">
        <f t="shared" si="771"/>
        <v/>
      </c>
      <c r="AZ2772">
        <f t="shared" si="774"/>
        <v>0</v>
      </c>
      <c r="BA2772" t="str">
        <f t="shared" si="777"/>
        <v/>
      </c>
      <c r="BB2772" t="str">
        <f t="shared" si="775"/>
        <v/>
      </c>
    </row>
    <row r="2773" spans="2:54" x14ac:dyDescent="0.15">
      <c r="B2773" s="347"/>
      <c r="C2773" s="347"/>
      <c r="D2773" s="347"/>
      <c r="E2773" s="347"/>
      <c r="F2773" s="347"/>
      <c r="G2773" s="347"/>
      <c r="H2773" s="347"/>
      <c r="I2773" s="347"/>
      <c r="J2773" s="347"/>
      <c r="K2773" s="347"/>
      <c r="N2773" s="323" t="str">
        <f t="shared" si="778"/>
        <v/>
      </c>
      <c r="O2773" s="323" t="str">
        <f t="shared" si="773"/>
        <v/>
      </c>
      <c r="P2773" s="323" t="str">
        <f t="shared" si="772"/>
        <v/>
      </c>
      <c r="R2773" s="323" t="str">
        <f t="shared" si="776"/>
        <v/>
      </c>
      <c r="X2773" s="322" t="str">
        <f t="shared" si="762"/>
        <v/>
      </c>
      <c r="Y2773" s="322" t="str">
        <f t="shared" si="763"/>
        <v/>
      </c>
      <c r="Z2773" s="322" t="str">
        <f t="shared" si="764"/>
        <v/>
      </c>
      <c r="AA2773" s="322" t="str">
        <f t="shared" si="765"/>
        <v/>
      </c>
      <c r="AB2773" s="322" t="str">
        <f t="shared" si="766"/>
        <v/>
      </c>
      <c r="AC2773" s="322" t="str">
        <f t="shared" si="767"/>
        <v/>
      </c>
      <c r="AD2773" s="322" t="str">
        <f t="shared" si="768"/>
        <v/>
      </c>
      <c r="AE2773" s="322" t="str">
        <f t="shared" si="769"/>
        <v/>
      </c>
      <c r="AF2773" s="322" t="str">
        <f t="shared" si="770"/>
        <v/>
      </c>
      <c r="AG2773" s="322" t="str">
        <f t="shared" si="771"/>
        <v/>
      </c>
      <c r="AZ2773">
        <f t="shared" si="774"/>
        <v>0</v>
      </c>
      <c r="BA2773" t="str">
        <f t="shared" si="777"/>
        <v/>
      </c>
      <c r="BB2773" t="str">
        <f t="shared" si="775"/>
        <v/>
      </c>
    </row>
    <row r="2774" spans="2:54" x14ac:dyDescent="0.15">
      <c r="B2774" s="347"/>
      <c r="C2774" s="347"/>
      <c r="D2774" s="347"/>
      <c r="E2774" s="347"/>
      <c r="F2774" s="347"/>
      <c r="G2774" s="347"/>
      <c r="H2774" s="347"/>
      <c r="I2774" s="347"/>
      <c r="J2774" s="347"/>
      <c r="K2774" s="347"/>
      <c r="N2774" s="323" t="str">
        <f t="shared" si="778"/>
        <v/>
      </c>
      <c r="O2774" s="323" t="str">
        <f t="shared" si="773"/>
        <v/>
      </c>
      <c r="P2774" s="323" t="str">
        <f t="shared" si="772"/>
        <v/>
      </c>
      <c r="R2774" s="323" t="str">
        <f t="shared" si="776"/>
        <v/>
      </c>
      <c r="X2774" s="322" t="str">
        <f t="shared" si="762"/>
        <v/>
      </c>
      <c r="Y2774" s="322" t="str">
        <f t="shared" si="763"/>
        <v/>
      </c>
      <c r="Z2774" s="322" t="str">
        <f t="shared" si="764"/>
        <v/>
      </c>
      <c r="AA2774" s="322" t="str">
        <f t="shared" si="765"/>
        <v/>
      </c>
      <c r="AB2774" s="322" t="str">
        <f t="shared" si="766"/>
        <v/>
      </c>
      <c r="AC2774" s="322" t="str">
        <f t="shared" si="767"/>
        <v/>
      </c>
      <c r="AD2774" s="322" t="str">
        <f t="shared" si="768"/>
        <v/>
      </c>
      <c r="AE2774" s="322" t="str">
        <f t="shared" si="769"/>
        <v/>
      </c>
      <c r="AF2774" s="322" t="str">
        <f t="shared" si="770"/>
        <v/>
      </c>
      <c r="AG2774" s="322" t="str">
        <f t="shared" si="771"/>
        <v/>
      </c>
      <c r="AZ2774">
        <f t="shared" si="774"/>
        <v>0</v>
      </c>
      <c r="BA2774" t="str">
        <f t="shared" si="777"/>
        <v/>
      </c>
      <c r="BB2774" t="str">
        <f t="shared" si="775"/>
        <v/>
      </c>
    </row>
    <row r="2775" spans="2:54" x14ac:dyDescent="0.15">
      <c r="B2775" s="347"/>
      <c r="C2775" s="347"/>
      <c r="D2775" s="347"/>
      <c r="E2775" s="347"/>
      <c r="F2775" s="347"/>
      <c r="G2775" s="347"/>
      <c r="H2775" s="347"/>
      <c r="I2775" s="347"/>
      <c r="J2775" s="347"/>
      <c r="K2775" s="347"/>
      <c r="N2775" s="323" t="str">
        <f t="shared" si="778"/>
        <v/>
      </c>
      <c r="O2775" s="323" t="str">
        <f t="shared" si="773"/>
        <v/>
      </c>
      <c r="P2775" s="323" t="str">
        <f t="shared" si="772"/>
        <v/>
      </c>
      <c r="R2775" s="323" t="str">
        <f t="shared" si="776"/>
        <v/>
      </c>
      <c r="X2775" s="322" t="str">
        <f t="shared" ref="X2775:X2838" si="779">IF(B2775&lt;&gt;"",B2775-1,"")</f>
        <v/>
      </c>
      <c r="Y2775" s="322" t="str">
        <f t="shared" ref="Y2775:Y2838" si="780">IF(C2775&lt;&gt;"",C2775-1,"")</f>
        <v/>
      </c>
      <c r="Z2775" s="322" t="str">
        <f t="shared" ref="Z2775:Z2838" si="781">IF(D2775&lt;&gt;"",D2775-1,"")</f>
        <v/>
      </c>
      <c r="AA2775" s="322" t="str">
        <f t="shared" ref="AA2775:AA2838" si="782">IF(E2775&lt;&gt;"",E2775-1,"")</f>
        <v/>
      </c>
      <c r="AB2775" s="322" t="str">
        <f t="shared" ref="AB2775:AB2838" si="783">IF(F2775&lt;&gt;"",F2775-1,"")</f>
        <v/>
      </c>
      <c r="AC2775" s="322" t="str">
        <f t="shared" ref="AC2775:AC2838" si="784">IF(G2775&lt;&gt;"",G2775-1,"")</f>
        <v/>
      </c>
      <c r="AD2775" s="322" t="str">
        <f t="shared" ref="AD2775:AD2838" si="785">IF(H2775&lt;&gt;"",H2775-1,"")</f>
        <v/>
      </c>
      <c r="AE2775" s="322" t="str">
        <f t="shared" ref="AE2775:AE2838" si="786">IF(I2775&lt;&gt;"",I2775-1,"")</f>
        <v/>
      </c>
      <c r="AF2775" s="322" t="str">
        <f t="shared" ref="AF2775:AF2838" si="787">IF(J2775&lt;&gt;"",J2775-1,"")</f>
        <v/>
      </c>
      <c r="AG2775" s="322" t="str">
        <f t="shared" ref="AG2775:AG2838" si="788">IF(K2775&lt;&gt;"",K2775-1,"")</f>
        <v/>
      </c>
      <c r="AZ2775">
        <f t="shared" si="774"/>
        <v>0</v>
      </c>
      <c r="BA2775" t="str">
        <f t="shared" si="777"/>
        <v/>
      </c>
      <c r="BB2775" t="str">
        <f t="shared" si="775"/>
        <v/>
      </c>
    </row>
    <row r="2776" spans="2:54" x14ac:dyDescent="0.15">
      <c r="B2776" s="347"/>
      <c r="C2776" s="347"/>
      <c r="D2776" s="347"/>
      <c r="E2776" s="347"/>
      <c r="F2776" s="347"/>
      <c r="G2776" s="347"/>
      <c r="H2776" s="347"/>
      <c r="I2776" s="347"/>
      <c r="J2776" s="347"/>
      <c r="K2776" s="347"/>
      <c r="N2776" s="323" t="str">
        <f t="shared" si="778"/>
        <v/>
      </c>
      <c r="O2776" s="323" t="str">
        <f t="shared" si="773"/>
        <v/>
      </c>
      <c r="P2776" s="323" t="str">
        <f t="shared" si="772"/>
        <v/>
      </c>
      <c r="R2776" s="323" t="str">
        <f t="shared" si="776"/>
        <v/>
      </c>
      <c r="X2776" s="322" t="str">
        <f t="shared" si="779"/>
        <v/>
      </c>
      <c r="Y2776" s="322" t="str">
        <f t="shared" si="780"/>
        <v/>
      </c>
      <c r="Z2776" s="322" t="str">
        <f t="shared" si="781"/>
        <v/>
      </c>
      <c r="AA2776" s="322" t="str">
        <f t="shared" si="782"/>
        <v/>
      </c>
      <c r="AB2776" s="322" t="str">
        <f t="shared" si="783"/>
        <v/>
      </c>
      <c r="AC2776" s="322" t="str">
        <f t="shared" si="784"/>
        <v/>
      </c>
      <c r="AD2776" s="322" t="str">
        <f t="shared" si="785"/>
        <v/>
      </c>
      <c r="AE2776" s="322" t="str">
        <f t="shared" si="786"/>
        <v/>
      </c>
      <c r="AF2776" s="322" t="str">
        <f t="shared" si="787"/>
        <v/>
      </c>
      <c r="AG2776" s="322" t="str">
        <f t="shared" si="788"/>
        <v/>
      </c>
      <c r="AZ2776">
        <f t="shared" si="774"/>
        <v>0</v>
      </c>
      <c r="BA2776" t="str">
        <f t="shared" si="777"/>
        <v/>
      </c>
      <c r="BB2776" t="str">
        <f t="shared" si="775"/>
        <v/>
      </c>
    </row>
    <row r="2777" spans="2:54" x14ac:dyDescent="0.15">
      <c r="B2777" s="347"/>
      <c r="C2777" s="347"/>
      <c r="D2777" s="347"/>
      <c r="E2777" s="347"/>
      <c r="F2777" s="347"/>
      <c r="G2777" s="347"/>
      <c r="H2777" s="347"/>
      <c r="I2777" s="347"/>
      <c r="J2777" s="347"/>
      <c r="K2777" s="347"/>
      <c r="N2777" s="323" t="str">
        <f t="shared" si="778"/>
        <v/>
      </c>
      <c r="O2777" s="323" t="str">
        <f t="shared" si="773"/>
        <v/>
      </c>
      <c r="P2777" s="323" t="str">
        <f t="shared" si="772"/>
        <v/>
      </c>
      <c r="R2777" s="323" t="str">
        <f t="shared" si="776"/>
        <v/>
      </c>
      <c r="X2777" s="322" t="str">
        <f t="shared" si="779"/>
        <v/>
      </c>
      <c r="Y2777" s="322" t="str">
        <f t="shared" si="780"/>
        <v/>
      </c>
      <c r="Z2777" s="322" t="str">
        <f t="shared" si="781"/>
        <v/>
      </c>
      <c r="AA2777" s="322" t="str">
        <f t="shared" si="782"/>
        <v/>
      </c>
      <c r="AB2777" s="322" t="str">
        <f t="shared" si="783"/>
        <v/>
      </c>
      <c r="AC2777" s="322" t="str">
        <f t="shared" si="784"/>
        <v/>
      </c>
      <c r="AD2777" s="322" t="str">
        <f t="shared" si="785"/>
        <v/>
      </c>
      <c r="AE2777" s="322" t="str">
        <f t="shared" si="786"/>
        <v/>
      </c>
      <c r="AF2777" s="322" t="str">
        <f t="shared" si="787"/>
        <v/>
      </c>
      <c r="AG2777" s="322" t="str">
        <f t="shared" si="788"/>
        <v/>
      </c>
      <c r="AZ2777">
        <f t="shared" si="774"/>
        <v>0</v>
      </c>
      <c r="BA2777" t="str">
        <f t="shared" si="777"/>
        <v/>
      </c>
      <c r="BB2777" t="str">
        <f t="shared" si="775"/>
        <v/>
      </c>
    </row>
    <row r="2778" spans="2:54" x14ac:dyDescent="0.15">
      <c r="B2778" s="347"/>
      <c r="C2778" s="347"/>
      <c r="D2778" s="347"/>
      <c r="E2778" s="347"/>
      <c r="F2778" s="347"/>
      <c r="G2778" s="347"/>
      <c r="H2778" s="347"/>
      <c r="I2778" s="347"/>
      <c r="J2778" s="347"/>
      <c r="K2778" s="347"/>
      <c r="N2778" s="323" t="str">
        <f t="shared" si="778"/>
        <v/>
      </c>
      <c r="O2778" s="323" t="str">
        <f t="shared" si="773"/>
        <v/>
      </c>
      <c r="P2778" s="323" t="str">
        <f t="shared" si="772"/>
        <v/>
      </c>
      <c r="R2778" s="323" t="str">
        <f t="shared" si="776"/>
        <v/>
      </c>
      <c r="X2778" s="322" t="str">
        <f t="shared" si="779"/>
        <v/>
      </c>
      <c r="Y2778" s="322" t="str">
        <f t="shared" si="780"/>
        <v/>
      </c>
      <c r="Z2778" s="322" t="str">
        <f t="shared" si="781"/>
        <v/>
      </c>
      <c r="AA2778" s="322" t="str">
        <f t="shared" si="782"/>
        <v/>
      </c>
      <c r="AB2778" s="322" t="str">
        <f t="shared" si="783"/>
        <v/>
      </c>
      <c r="AC2778" s="322" t="str">
        <f t="shared" si="784"/>
        <v/>
      </c>
      <c r="AD2778" s="322" t="str">
        <f t="shared" si="785"/>
        <v/>
      </c>
      <c r="AE2778" s="322" t="str">
        <f t="shared" si="786"/>
        <v/>
      </c>
      <c r="AF2778" s="322" t="str">
        <f t="shared" si="787"/>
        <v/>
      </c>
      <c r="AG2778" s="322" t="str">
        <f t="shared" si="788"/>
        <v/>
      </c>
      <c r="AZ2778">
        <f t="shared" si="774"/>
        <v>0</v>
      </c>
      <c r="BA2778" t="str">
        <f t="shared" si="777"/>
        <v/>
      </c>
      <c r="BB2778" t="str">
        <f t="shared" si="775"/>
        <v/>
      </c>
    </row>
    <row r="2779" spans="2:54" x14ac:dyDescent="0.15">
      <c r="B2779" s="347"/>
      <c r="C2779" s="347"/>
      <c r="D2779" s="347"/>
      <c r="E2779" s="347"/>
      <c r="F2779" s="347"/>
      <c r="G2779" s="347"/>
      <c r="H2779" s="347"/>
      <c r="I2779" s="347"/>
      <c r="J2779" s="347"/>
      <c r="K2779" s="347"/>
      <c r="N2779" s="323" t="str">
        <f t="shared" si="778"/>
        <v/>
      </c>
      <c r="O2779" s="323" t="str">
        <f t="shared" si="773"/>
        <v/>
      </c>
      <c r="P2779" s="323" t="str">
        <f t="shared" si="772"/>
        <v/>
      </c>
      <c r="R2779" s="323" t="str">
        <f t="shared" si="776"/>
        <v/>
      </c>
      <c r="X2779" s="322" t="str">
        <f t="shared" si="779"/>
        <v/>
      </c>
      <c r="Y2779" s="322" t="str">
        <f t="shared" si="780"/>
        <v/>
      </c>
      <c r="Z2779" s="322" t="str">
        <f t="shared" si="781"/>
        <v/>
      </c>
      <c r="AA2779" s="322" t="str">
        <f t="shared" si="782"/>
        <v/>
      </c>
      <c r="AB2779" s="322" t="str">
        <f t="shared" si="783"/>
        <v/>
      </c>
      <c r="AC2779" s="322" t="str">
        <f t="shared" si="784"/>
        <v/>
      </c>
      <c r="AD2779" s="322" t="str">
        <f t="shared" si="785"/>
        <v/>
      </c>
      <c r="AE2779" s="322" t="str">
        <f t="shared" si="786"/>
        <v/>
      </c>
      <c r="AF2779" s="322" t="str">
        <f t="shared" si="787"/>
        <v/>
      </c>
      <c r="AG2779" s="322" t="str">
        <f t="shared" si="788"/>
        <v/>
      </c>
      <c r="AZ2779">
        <f t="shared" si="774"/>
        <v>0</v>
      </c>
      <c r="BA2779" t="str">
        <f t="shared" si="777"/>
        <v/>
      </c>
      <c r="BB2779" t="str">
        <f t="shared" si="775"/>
        <v/>
      </c>
    </row>
    <row r="2780" spans="2:54" x14ac:dyDescent="0.15">
      <c r="B2780" s="347"/>
      <c r="C2780" s="347"/>
      <c r="D2780" s="347"/>
      <c r="E2780" s="347"/>
      <c r="F2780" s="347"/>
      <c r="G2780" s="347"/>
      <c r="H2780" s="347"/>
      <c r="I2780" s="347"/>
      <c r="J2780" s="347"/>
      <c r="K2780" s="347"/>
      <c r="N2780" s="323" t="str">
        <f t="shared" si="778"/>
        <v/>
      </c>
      <c r="O2780" s="323" t="str">
        <f t="shared" si="773"/>
        <v/>
      </c>
      <c r="P2780" s="323" t="str">
        <f t="shared" si="772"/>
        <v/>
      </c>
      <c r="R2780" s="323" t="str">
        <f t="shared" si="776"/>
        <v/>
      </c>
      <c r="X2780" s="322" t="str">
        <f t="shared" si="779"/>
        <v/>
      </c>
      <c r="Y2780" s="322" t="str">
        <f t="shared" si="780"/>
        <v/>
      </c>
      <c r="Z2780" s="322" t="str">
        <f t="shared" si="781"/>
        <v/>
      </c>
      <c r="AA2780" s="322" t="str">
        <f t="shared" si="782"/>
        <v/>
      </c>
      <c r="AB2780" s="322" t="str">
        <f t="shared" si="783"/>
        <v/>
      </c>
      <c r="AC2780" s="322" t="str">
        <f t="shared" si="784"/>
        <v/>
      </c>
      <c r="AD2780" s="322" t="str">
        <f t="shared" si="785"/>
        <v/>
      </c>
      <c r="AE2780" s="322" t="str">
        <f t="shared" si="786"/>
        <v/>
      </c>
      <c r="AF2780" s="322" t="str">
        <f t="shared" si="787"/>
        <v/>
      </c>
      <c r="AG2780" s="322" t="str">
        <f t="shared" si="788"/>
        <v/>
      </c>
      <c r="AZ2780">
        <f t="shared" si="774"/>
        <v>0</v>
      </c>
      <c r="BA2780" t="str">
        <f t="shared" si="777"/>
        <v/>
      </c>
      <c r="BB2780" t="str">
        <f t="shared" si="775"/>
        <v/>
      </c>
    </row>
    <row r="2781" spans="2:54" x14ac:dyDescent="0.15">
      <c r="B2781" s="347"/>
      <c r="C2781" s="347"/>
      <c r="D2781" s="347"/>
      <c r="E2781" s="347"/>
      <c r="F2781" s="347"/>
      <c r="G2781" s="347"/>
      <c r="H2781" s="347"/>
      <c r="I2781" s="347"/>
      <c r="J2781" s="347"/>
      <c r="K2781" s="347"/>
      <c r="N2781" s="323" t="str">
        <f t="shared" si="778"/>
        <v/>
      </c>
      <c r="O2781" s="323" t="str">
        <f t="shared" si="773"/>
        <v/>
      </c>
      <c r="P2781" s="323" t="str">
        <f t="shared" si="772"/>
        <v/>
      </c>
      <c r="R2781" s="323" t="str">
        <f t="shared" si="776"/>
        <v/>
      </c>
      <c r="X2781" s="322" t="str">
        <f t="shared" si="779"/>
        <v/>
      </c>
      <c r="Y2781" s="322" t="str">
        <f t="shared" si="780"/>
        <v/>
      </c>
      <c r="Z2781" s="322" t="str">
        <f t="shared" si="781"/>
        <v/>
      </c>
      <c r="AA2781" s="322" t="str">
        <f t="shared" si="782"/>
        <v/>
      </c>
      <c r="AB2781" s="322" t="str">
        <f t="shared" si="783"/>
        <v/>
      </c>
      <c r="AC2781" s="322" t="str">
        <f t="shared" si="784"/>
        <v/>
      </c>
      <c r="AD2781" s="322" t="str">
        <f t="shared" si="785"/>
        <v/>
      </c>
      <c r="AE2781" s="322" t="str">
        <f t="shared" si="786"/>
        <v/>
      </c>
      <c r="AF2781" s="322" t="str">
        <f t="shared" si="787"/>
        <v/>
      </c>
      <c r="AG2781" s="322" t="str">
        <f t="shared" si="788"/>
        <v/>
      </c>
      <c r="AZ2781">
        <f t="shared" si="774"/>
        <v>0</v>
      </c>
      <c r="BA2781" t="str">
        <f t="shared" si="777"/>
        <v/>
      </c>
      <c r="BB2781" t="str">
        <f t="shared" si="775"/>
        <v/>
      </c>
    </row>
    <row r="2782" spans="2:54" x14ac:dyDescent="0.15">
      <c r="B2782" s="347"/>
      <c r="C2782" s="347"/>
      <c r="D2782" s="347"/>
      <c r="E2782" s="347"/>
      <c r="F2782" s="347"/>
      <c r="G2782" s="347"/>
      <c r="H2782" s="347"/>
      <c r="I2782" s="347"/>
      <c r="J2782" s="347"/>
      <c r="K2782" s="347"/>
      <c r="N2782" s="323" t="str">
        <f t="shared" si="778"/>
        <v/>
      </c>
      <c r="O2782" s="323" t="str">
        <f t="shared" si="773"/>
        <v/>
      </c>
      <c r="P2782" s="323" t="str">
        <f t="shared" si="772"/>
        <v/>
      </c>
      <c r="R2782" s="323" t="str">
        <f t="shared" si="776"/>
        <v/>
      </c>
      <c r="X2782" s="322" t="str">
        <f t="shared" si="779"/>
        <v/>
      </c>
      <c r="Y2782" s="322" t="str">
        <f t="shared" si="780"/>
        <v/>
      </c>
      <c r="Z2782" s="322" t="str">
        <f t="shared" si="781"/>
        <v/>
      </c>
      <c r="AA2782" s="322" t="str">
        <f t="shared" si="782"/>
        <v/>
      </c>
      <c r="AB2782" s="322" t="str">
        <f t="shared" si="783"/>
        <v/>
      </c>
      <c r="AC2782" s="322" t="str">
        <f t="shared" si="784"/>
        <v/>
      </c>
      <c r="AD2782" s="322" t="str">
        <f t="shared" si="785"/>
        <v/>
      </c>
      <c r="AE2782" s="322" t="str">
        <f t="shared" si="786"/>
        <v/>
      </c>
      <c r="AF2782" s="322" t="str">
        <f t="shared" si="787"/>
        <v/>
      </c>
      <c r="AG2782" s="322" t="str">
        <f t="shared" si="788"/>
        <v/>
      </c>
      <c r="AZ2782">
        <f t="shared" si="774"/>
        <v>0</v>
      </c>
      <c r="BA2782" t="str">
        <f t="shared" si="777"/>
        <v/>
      </c>
      <c r="BB2782" t="str">
        <f t="shared" si="775"/>
        <v/>
      </c>
    </row>
    <row r="2783" spans="2:54" x14ac:dyDescent="0.15">
      <c r="B2783" s="347"/>
      <c r="C2783" s="347"/>
      <c r="D2783" s="347"/>
      <c r="E2783" s="347"/>
      <c r="F2783" s="347"/>
      <c r="G2783" s="347"/>
      <c r="H2783" s="347"/>
      <c r="I2783" s="347"/>
      <c r="J2783" s="347"/>
      <c r="K2783" s="347"/>
      <c r="N2783" s="323" t="str">
        <f t="shared" si="778"/>
        <v/>
      </c>
      <c r="O2783" s="323" t="str">
        <f t="shared" si="773"/>
        <v/>
      </c>
      <c r="P2783" s="323" t="str">
        <f t="shared" si="772"/>
        <v/>
      </c>
      <c r="R2783" s="323" t="str">
        <f t="shared" si="776"/>
        <v/>
      </c>
      <c r="X2783" s="322" t="str">
        <f t="shared" si="779"/>
        <v/>
      </c>
      <c r="Y2783" s="322" t="str">
        <f t="shared" si="780"/>
        <v/>
      </c>
      <c r="Z2783" s="322" t="str">
        <f t="shared" si="781"/>
        <v/>
      </c>
      <c r="AA2783" s="322" t="str">
        <f t="shared" si="782"/>
        <v/>
      </c>
      <c r="AB2783" s="322" t="str">
        <f t="shared" si="783"/>
        <v/>
      </c>
      <c r="AC2783" s="322" t="str">
        <f t="shared" si="784"/>
        <v/>
      </c>
      <c r="AD2783" s="322" t="str">
        <f t="shared" si="785"/>
        <v/>
      </c>
      <c r="AE2783" s="322" t="str">
        <f t="shared" si="786"/>
        <v/>
      </c>
      <c r="AF2783" s="322" t="str">
        <f t="shared" si="787"/>
        <v/>
      </c>
      <c r="AG2783" s="322" t="str">
        <f t="shared" si="788"/>
        <v/>
      </c>
      <c r="AZ2783">
        <f t="shared" si="774"/>
        <v>0</v>
      </c>
      <c r="BA2783" t="str">
        <f t="shared" si="777"/>
        <v/>
      </c>
      <c r="BB2783" t="str">
        <f t="shared" si="775"/>
        <v/>
      </c>
    </row>
    <row r="2784" spans="2:54" x14ac:dyDescent="0.15">
      <c r="B2784" s="347"/>
      <c r="C2784" s="347"/>
      <c r="D2784" s="347"/>
      <c r="E2784" s="347"/>
      <c r="F2784" s="347"/>
      <c r="G2784" s="347"/>
      <c r="H2784" s="347"/>
      <c r="I2784" s="347"/>
      <c r="J2784" s="347"/>
      <c r="K2784" s="347"/>
      <c r="N2784" s="323" t="str">
        <f t="shared" si="778"/>
        <v/>
      </c>
      <c r="O2784" s="323" t="str">
        <f t="shared" si="773"/>
        <v/>
      </c>
      <c r="P2784" s="323" t="str">
        <f t="shared" si="772"/>
        <v/>
      </c>
      <c r="R2784" s="323" t="str">
        <f t="shared" si="776"/>
        <v/>
      </c>
      <c r="X2784" s="322" t="str">
        <f t="shared" si="779"/>
        <v/>
      </c>
      <c r="Y2784" s="322" t="str">
        <f t="shared" si="780"/>
        <v/>
      </c>
      <c r="Z2784" s="322" t="str">
        <f t="shared" si="781"/>
        <v/>
      </c>
      <c r="AA2784" s="322" t="str">
        <f t="shared" si="782"/>
        <v/>
      </c>
      <c r="AB2784" s="322" t="str">
        <f t="shared" si="783"/>
        <v/>
      </c>
      <c r="AC2784" s="322" t="str">
        <f t="shared" si="784"/>
        <v/>
      </c>
      <c r="AD2784" s="322" t="str">
        <f t="shared" si="785"/>
        <v/>
      </c>
      <c r="AE2784" s="322" t="str">
        <f t="shared" si="786"/>
        <v/>
      </c>
      <c r="AF2784" s="322" t="str">
        <f t="shared" si="787"/>
        <v/>
      </c>
      <c r="AG2784" s="322" t="str">
        <f t="shared" si="788"/>
        <v/>
      </c>
      <c r="AZ2784">
        <f t="shared" si="774"/>
        <v>0</v>
      </c>
      <c r="BA2784" t="str">
        <f t="shared" si="777"/>
        <v/>
      </c>
      <c r="BB2784" t="str">
        <f t="shared" si="775"/>
        <v/>
      </c>
    </row>
    <row r="2785" spans="2:54" x14ac:dyDescent="0.15">
      <c r="B2785" s="347"/>
      <c r="C2785" s="347"/>
      <c r="D2785" s="347"/>
      <c r="E2785" s="347"/>
      <c r="F2785" s="347"/>
      <c r="G2785" s="347"/>
      <c r="H2785" s="347"/>
      <c r="I2785" s="347"/>
      <c r="J2785" s="347"/>
      <c r="K2785" s="347"/>
      <c r="N2785" s="323" t="str">
        <f t="shared" si="778"/>
        <v/>
      </c>
      <c r="O2785" s="323" t="str">
        <f t="shared" si="773"/>
        <v/>
      </c>
      <c r="P2785" s="323" t="str">
        <f t="shared" si="772"/>
        <v/>
      </c>
      <c r="R2785" s="323" t="str">
        <f t="shared" si="776"/>
        <v/>
      </c>
      <c r="X2785" s="322" t="str">
        <f t="shared" si="779"/>
        <v/>
      </c>
      <c r="Y2785" s="322" t="str">
        <f t="shared" si="780"/>
        <v/>
      </c>
      <c r="Z2785" s="322" t="str">
        <f t="shared" si="781"/>
        <v/>
      </c>
      <c r="AA2785" s="322" t="str">
        <f t="shared" si="782"/>
        <v/>
      </c>
      <c r="AB2785" s="322" t="str">
        <f t="shared" si="783"/>
        <v/>
      </c>
      <c r="AC2785" s="322" t="str">
        <f t="shared" si="784"/>
        <v/>
      </c>
      <c r="AD2785" s="322" t="str">
        <f t="shared" si="785"/>
        <v/>
      </c>
      <c r="AE2785" s="322" t="str">
        <f t="shared" si="786"/>
        <v/>
      </c>
      <c r="AF2785" s="322" t="str">
        <f t="shared" si="787"/>
        <v/>
      </c>
      <c r="AG2785" s="322" t="str">
        <f t="shared" si="788"/>
        <v/>
      </c>
      <c r="AZ2785">
        <f t="shared" si="774"/>
        <v>0</v>
      </c>
      <c r="BA2785" t="str">
        <f t="shared" si="777"/>
        <v/>
      </c>
      <c r="BB2785" t="str">
        <f t="shared" si="775"/>
        <v/>
      </c>
    </row>
    <row r="2786" spans="2:54" x14ac:dyDescent="0.15">
      <c r="B2786" s="347"/>
      <c r="C2786" s="347"/>
      <c r="D2786" s="347"/>
      <c r="E2786" s="347"/>
      <c r="F2786" s="347"/>
      <c r="G2786" s="347"/>
      <c r="H2786" s="347"/>
      <c r="I2786" s="347"/>
      <c r="J2786" s="347"/>
      <c r="K2786" s="347"/>
      <c r="N2786" s="323" t="str">
        <f t="shared" si="778"/>
        <v/>
      </c>
      <c r="O2786" s="323" t="str">
        <f t="shared" si="773"/>
        <v/>
      </c>
      <c r="P2786" s="323" t="str">
        <f t="shared" si="772"/>
        <v/>
      </c>
      <c r="R2786" s="323" t="str">
        <f t="shared" si="776"/>
        <v/>
      </c>
      <c r="X2786" s="322" t="str">
        <f t="shared" si="779"/>
        <v/>
      </c>
      <c r="Y2786" s="322" t="str">
        <f t="shared" si="780"/>
        <v/>
      </c>
      <c r="Z2786" s="322" t="str">
        <f t="shared" si="781"/>
        <v/>
      </c>
      <c r="AA2786" s="322" t="str">
        <f t="shared" si="782"/>
        <v/>
      </c>
      <c r="AB2786" s="322" t="str">
        <f t="shared" si="783"/>
        <v/>
      </c>
      <c r="AC2786" s="322" t="str">
        <f t="shared" si="784"/>
        <v/>
      </c>
      <c r="AD2786" s="322" t="str">
        <f t="shared" si="785"/>
        <v/>
      </c>
      <c r="AE2786" s="322" t="str">
        <f t="shared" si="786"/>
        <v/>
      </c>
      <c r="AF2786" s="322" t="str">
        <f t="shared" si="787"/>
        <v/>
      </c>
      <c r="AG2786" s="322" t="str">
        <f t="shared" si="788"/>
        <v/>
      </c>
      <c r="AZ2786">
        <f t="shared" si="774"/>
        <v>0</v>
      </c>
      <c r="BA2786" t="str">
        <f t="shared" si="777"/>
        <v/>
      </c>
      <c r="BB2786" t="str">
        <f t="shared" si="775"/>
        <v/>
      </c>
    </row>
    <row r="2787" spans="2:54" x14ac:dyDescent="0.15">
      <c r="B2787" s="347"/>
      <c r="C2787" s="347"/>
      <c r="D2787" s="347"/>
      <c r="E2787" s="347"/>
      <c r="F2787" s="347"/>
      <c r="G2787" s="347"/>
      <c r="H2787" s="347"/>
      <c r="I2787" s="347"/>
      <c r="J2787" s="347"/>
      <c r="K2787" s="347"/>
      <c r="N2787" s="323" t="str">
        <f t="shared" si="778"/>
        <v/>
      </c>
      <c r="O2787" s="323" t="str">
        <f t="shared" si="773"/>
        <v/>
      </c>
      <c r="P2787" s="323" t="str">
        <f t="shared" si="772"/>
        <v/>
      </c>
      <c r="R2787" s="323" t="str">
        <f t="shared" si="776"/>
        <v/>
      </c>
      <c r="X2787" s="322" t="str">
        <f t="shared" si="779"/>
        <v/>
      </c>
      <c r="Y2787" s="322" t="str">
        <f t="shared" si="780"/>
        <v/>
      </c>
      <c r="Z2787" s="322" t="str">
        <f t="shared" si="781"/>
        <v/>
      </c>
      <c r="AA2787" s="322" t="str">
        <f t="shared" si="782"/>
        <v/>
      </c>
      <c r="AB2787" s="322" t="str">
        <f t="shared" si="783"/>
        <v/>
      </c>
      <c r="AC2787" s="322" t="str">
        <f t="shared" si="784"/>
        <v/>
      </c>
      <c r="AD2787" s="322" t="str">
        <f t="shared" si="785"/>
        <v/>
      </c>
      <c r="AE2787" s="322" t="str">
        <f t="shared" si="786"/>
        <v/>
      </c>
      <c r="AF2787" s="322" t="str">
        <f t="shared" si="787"/>
        <v/>
      </c>
      <c r="AG2787" s="322" t="str">
        <f t="shared" si="788"/>
        <v/>
      </c>
      <c r="AZ2787">
        <f t="shared" si="774"/>
        <v>0</v>
      </c>
      <c r="BA2787" t="str">
        <f t="shared" si="777"/>
        <v/>
      </c>
      <c r="BB2787" t="str">
        <f t="shared" si="775"/>
        <v/>
      </c>
    </row>
    <row r="2788" spans="2:54" x14ac:dyDescent="0.15">
      <c r="B2788" s="347"/>
      <c r="C2788" s="347"/>
      <c r="D2788" s="347"/>
      <c r="E2788" s="347"/>
      <c r="F2788" s="347"/>
      <c r="G2788" s="347"/>
      <c r="H2788" s="347"/>
      <c r="I2788" s="347"/>
      <c r="J2788" s="347"/>
      <c r="K2788" s="347"/>
      <c r="N2788" s="323" t="str">
        <f t="shared" si="778"/>
        <v/>
      </c>
      <c r="O2788" s="323" t="str">
        <f t="shared" si="773"/>
        <v/>
      </c>
      <c r="P2788" s="323" t="str">
        <f t="shared" si="772"/>
        <v/>
      </c>
      <c r="R2788" s="323" t="str">
        <f t="shared" si="776"/>
        <v/>
      </c>
      <c r="X2788" s="322" t="str">
        <f t="shared" si="779"/>
        <v/>
      </c>
      <c r="Y2788" s="322" t="str">
        <f t="shared" si="780"/>
        <v/>
      </c>
      <c r="Z2788" s="322" t="str">
        <f t="shared" si="781"/>
        <v/>
      </c>
      <c r="AA2788" s="322" t="str">
        <f t="shared" si="782"/>
        <v/>
      </c>
      <c r="AB2788" s="322" t="str">
        <f t="shared" si="783"/>
        <v/>
      </c>
      <c r="AC2788" s="322" t="str">
        <f t="shared" si="784"/>
        <v/>
      </c>
      <c r="AD2788" s="322" t="str">
        <f t="shared" si="785"/>
        <v/>
      </c>
      <c r="AE2788" s="322" t="str">
        <f t="shared" si="786"/>
        <v/>
      </c>
      <c r="AF2788" s="322" t="str">
        <f t="shared" si="787"/>
        <v/>
      </c>
      <c r="AG2788" s="322" t="str">
        <f t="shared" si="788"/>
        <v/>
      </c>
      <c r="AZ2788">
        <f t="shared" si="774"/>
        <v>0</v>
      </c>
      <c r="BA2788" t="str">
        <f t="shared" si="777"/>
        <v/>
      </c>
      <c r="BB2788" t="str">
        <f t="shared" si="775"/>
        <v/>
      </c>
    </row>
    <row r="2789" spans="2:54" x14ac:dyDescent="0.15">
      <c r="B2789" s="347"/>
      <c r="C2789" s="347"/>
      <c r="D2789" s="347"/>
      <c r="E2789" s="347"/>
      <c r="F2789" s="347"/>
      <c r="G2789" s="347"/>
      <c r="H2789" s="347"/>
      <c r="I2789" s="347"/>
      <c r="J2789" s="347"/>
      <c r="K2789" s="347"/>
      <c r="N2789" s="323" t="str">
        <f t="shared" si="778"/>
        <v/>
      </c>
      <c r="O2789" s="323" t="str">
        <f t="shared" si="773"/>
        <v/>
      </c>
      <c r="P2789" s="323" t="str">
        <f t="shared" si="772"/>
        <v/>
      </c>
      <c r="R2789" s="323" t="str">
        <f t="shared" si="776"/>
        <v/>
      </c>
      <c r="X2789" s="322" t="str">
        <f t="shared" si="779"/>
        <v/>
      </c>
      <c r="Y2789" s="322" t="str">
        <f t="shared" si="780"/>
        <v/>
      </c>
      <c r="Z2789" s="322" t="str">
        <f t="shared" si="781"/>
        <v/>
      </c>
      <c r="AA2789" s="322" t="str">
        <f t="shared" si="782"/>
        <v/>
      </c>
      <c r="AB2789" s="322" t="str">
        <f t="shared" si="783"/>
        <v/>
      </c>
      <c r="AC2789" s="322" t="str">
        <f t="shared" si="784"/>
        <v/>
      </c>
      <c r="AD2789" s="322" t="str">
        <f t="shared" si="785"/>
        <v/>
      </c>
      <c r="AE2789" s="322" t="str">
        <f t="shared" si="786"/>
        <v/>
      </c>
      <c r="AF2789" s="322" t="str">
        <f t="shared" si="787"/>
        <v/>
      </c>
      <c r="AG2789" s="322" t="str">
        <f t="shared" si="788"/>
        <v/>
      </c>
      <c r="AZ2789">
        <f t="shared" si="774"/>
        <v>0</v>
      </c>
      <c r="BA2789" t="str">
        <f t="shared" si="777"/>
        <v/>
      </c>
      <c r="BB2789" t="str">
        <f t="shared" si="775"/>
        <v/>
      </c>
    </row>
    <row r="2790" spans="2:54" x14ac:dyDescent="0.15">
      <c r="B2790" s="347"/>
      <c r="C2790" s="347"/>
      <c r="D2790" s="347"/>
      <c r="E2790" s="347"/>
      <c r="F2790" s="347"/>
      <c r="G2790" s="347"/>
      <c r="H2790" s="347"/>
      <c r="I2790" s="347"/>
      <c r="J2790" s="347"/>
      <c r="K2790" s="347"/>
      <c r="N2790" s="323" t="str">
        <f t="shared" si="778"/>
        <v/>
      </c>
      <c r="O2790" s="323" t="str">
        <f t="shared" si="773"/>
        <v/>
      </c>
      <c r="P2790" s="323" t="str">
        <f t="shared" si="772"/>
        <v/>
      </c>
      <c r="R2790" s="323" t="str">
        <f t="shared" si="776"/>
        <v/>
      </c>
      <c r="X2790" s="322" t="str">
        <f t="shared" si="779"/>
        <v/>
      </c>
      <c r="Y2790" s="322" t="str">
        <f t="shared" si="780"/>
        <v/>
      </c>
      <c r="Z2790" s="322" t="str">
        <f t="shared" si="781"/>
        <v/>
      </c>
      <c r="AA2790" s="322" t="str">
        <f t="shared" si="782"/>
        <v/>
      </c>
      <c r="AB2790" s="322" t="str">
        <f t="shared" si="783"/>
        <v/>
      </c>
      <c r="AC2790" s="322" t="str">
        <f t="shared" si="784"/>
        <v/>
      </c>
      <c r="AD2790" s="322" t="str">
        <f t="shared" si="785"/>
        <v/>
      </c>
      <c r="AE2790" s="322" t="str">
        <f t="shared" si="786"/>
        <v/>
      </c>
      <c r="AF2790" s="322" t="str">
        <f t="shared" si="787"/>
        <v/>
      </c>
      <c r="AG2790" s="322" t="str">
        <f t="shared" si="788"/>
        <v/>
      </c>
      <c r="AZ2790">
        <f t="shared" si="774"/>
        <v>0</v>
      </c>
      <c r="BA2790" t="str">
        <f t="shared" si="777"/>
        <v/>
      </c>
      <c r="BB2790" t="str">
        <f t="shared" si="775"/>
        <v/>
      </c>
    </row>
    <row r="2791" spans="2:54" x14ac:dyDescent="0.15">
      <c r="B2791" s="347"/>
      <c r="C2791" s="347"/>
      <c r="D2791" s="347"/>
      <c r="E2791" s="347"/>
      <c r="F2791" s="347"/>
      <c r="G2791" s="347"/>
      <c r="H2791" s="347"/>
      <c r="I2791" s="347"/>
      <c r="J2791" s="347"/>
      <c r="K2791" s="347"/>
      <c r="N2791" s="323" t="str">
        <f t="shared" si="778"/>
        <v/>
      </c>
      <c r="O2791" s="323" t="str">
        <f t="shared" si="773"/>
        <v/>
      </c>
      <c r="P2791" s="323" t="str">
        <f t="shared" si="772"/>
        <v/>
      </c>
      <c r="R2791" s="323" t="str">
        <f t="shared" si="776"/>
        <v/>
      </c>
      <c r="X2791" s="322" t="str">
        <f t="shared" si="779"/>
        <v/>
      </c>
      <c r="Y2791" s="322" t="str">
        <f t="shared" si="780"/>
        <v/>
      </c>
      <c r="Z2791" s="322" t="str">
        <f t="shared" si="781"/>
        <v/>
      </c>
      <c r="AA2791" s="322" t="str">
        <f t="shared" si="782"/>
        <v/>
      </c>
      <c r="AB2791" s="322" t="str">
        <f t="shared" si="783"/>
        <v/>
      </c>
      <c r="AC2791" s="322" t="str">
        <f t="shared" si="784"/>
        <v/>
      </c>
      <c r="AD2791" s="322" t="str">
        <f t="shared" si="785"/>
        <v/>
      </c>
      <c r="AE2791" s="322" t="str">
        <f t="shared" si="786"/>
        <v/>
      </c>
      <c r="AF2791" s="322" t="str">
        <f t="shared" si="787"/>
        <v/>
      </c>
      <c r="AG2791" s="322" t="str">
        <f t="shared" si="788"/>
        <v/>
      </c>
      <c r="AZ2791">
        <f t="shared" si="774"/>
        <v>0</v>
      </c>
      <c r="BA2791" t="str">
        <f t="shared" si="777"/>
        <v/>
      </c>
      <c r="BB2791" t="str">
        <f t="shared" si="775"/>
        <v/>
      </c>
    </row>
    <row r="2792" spans="2:54" x14ac:dyDescent="0.15">
      <c r="B2792" s="347"/>
      <c r="C2792" s="347"/>
      <c r="D2792" s="347"/>
      <c r="E2792" s="347"/>
      <c r="F2792" s="347"/>
      <c r="G2792" s="347"/>
      <c r="H2792" s="347"/>
      <c r="I2792" s="347"/>
      <c r="J2792" s="347"/>
      <c r="K2792" s="347"/>
      <c r="N2792" s="323" t="str">
        <f t="shared" si="778"/>
        <v/>
      </c>
      <c r="O2792" s="323" t="str">
        <f t="shared" si="773"/>
        <v/>
      </c>
      <c r="P2792" s="323" t="str">
        <f t="shared" si="772"/>
        <v/>
      </c>
      <c r="R2792" s="323" t="str">
        <f t="shared" si="776"/>
        <v/>
      </c>
      <c r="X2792" s="322" t="str">
        <f t="shared" si="779"/>
        <v/>
      </c>
      <c r="Y2792" s="322" t="str">
        <f t="shared" si="780"/>
        <v/>
      </c>
      <c r="Z2792" s="322" t="str">
        <f t="shared" si="781"/>
        <v/>
      </c>
      <c r="AA2792" s="322" t="str">
        <f t="shared" si="782"/>
        <v/>
      </c>
      <c r="AB2792" s="322" t="str">
        <f t="shared" si="783"/>
        <v/>
      </c>
      <c r="AC2792" s="322" t="str">
        <f t="shared" si="784"/>
        <v/>
      </c>
      <c r="AD2792" s="322" t="str">
        <f t="shared" si="785"/>
        <v/>
      </c>
      <c r="AE2792" s="322" t="str">
        <f t="shared" si="786"/>
        <v/>
      </c>
      <c r="AF2792" s="322" t="str">
        <f t="shared" si="787"/>
        <v/>
      </c>
      <c r="AG2792" s="322" t="str">
        <f t="shared" si="788"/>
        <v/>
      </c>
      <c r="AZ2792">
        <f t="shared" si="774"/>
        <v>0</v>
      </c>
      <c r="BA2792" t="str">
        <f t="shared" si="777"/>
        <v/>
      </c>
      <c r="BB2792" t="str">
        <f t="shared" si="775"/>
        <v/>
      </c>
    </row>
    <row r="2793" spans="2:54" x14ac:dyDescent="0.15">
      <c r="B2793" s="347"/>
      <c r="C2793" s="347"/>
      <c r="D2793" s="347"/>
      <c r="E2793" s="347"/>
      <c r="F2793" s="347"/>
      <c r="G2793" s="347"/>
      <c r="H2793" s="347"/>
      <c r="I2793" s="347"/>
      <c r="J2793" s="347"/>
      <c r="K2793" s="347"/>
      <c r="N2793" s="323" t="str">
        <f t="shared" si="778"/>
        <v/>
      </c>
      <c r="O2793" s="323" t="str">
        <f t="shared" si="773"/>
        <v/>
      </c>
      <c r="P2793" s="323" t="str">
        <f t="shared" si="772"/>
        <v/>
      </c>
      <c r="R2793" s="323" t="str">
        <f t="shared" si="776"/>
        <v/>
      </c>
      <c r="X2793" s="322" t="str">
        <f t="shared" si="779"/>
        <v/>
      </c>
      <c r="Y2793" s="322" t="str">
        <f t="shared" si="780"/>
        <v/>
      </c>
      <c r="Z2793" s="322" t="str">
        <f t="shared" si="781"/>
        <v/>
      </c>
      <c r="AA2793" s="322" t="str">
        <f t="shared" si="782"/>
        <v/>
      </c>
      <c r="AB2793" s="322" t="str">
        <f t="shared" si="783"/>
        <v/>
      </c>
      <c r="AC2793" s="322" t="str">
        <f t="shared" si="784"/>
        <v/>
      </c>
      <c r="AD2793" s="322" t="str">
        <f t="shared" si="785"/>
        <v/>
      </c>
      <c r="AE2793" s="322" t="str">
        <f t="shared" si="786"/>
        <v/>
      </c>
      <c r="AF2793" s="322" t="str">
        <f t="shared" si="787"/>
        <v/>
      </c>
      <c r="AG2793" s="322" t="str">
        <f t="shared" si="788"/>
        <v/>
      </c>
      <c r="AZ2793">
        <f t="shared" si="774"/>
        <v>0</v>
      </c>
      <c r="BA2793" t="str">
        <f t="shared" si="777"/>
        <v/>
      </c>
      <c r="BB2793" t="str">
        <f t="shared" si="775"/>
        <v/>
      </c>
    </row>
    <row r="2794" spans="2:54" x14ac:dyDescent="0.15">
      <c r="B2794" s="347"/>
      <c r="C2794" s="347"/>
      <c r="D2794" s="347"/>
      <c r="E2794" s="347"/>
      <c r="F2794" s="347"/>
      <c r="G2794" s="347"/>
      <c r="H2794" s="347"/>
      <c r="I2794" s="347"/>
      <c r="J2794" s="347"/>
      <c r="K2794" s="347"/>
      <c r="N2794" s="323" t="str">
        <f t="shared" si="778"/>
        <v/>
      </c>
      <c r="O2794" s="323" t="str">
        <f t="shared" si="773"/>
        <v/>
      </c>
      <c r="P2794" s="323" t="str">
        <f t="shared" si="772"/>
        <v/>
      </c>
      <c r="R2794" s="323" t="str">
        <f t="shared" si="776"/>
        <v/>
      </c>
      <c r="X2794" s="322" t="str">
        <f t="shared" si="779"/>
        <v/>
      </c>
      <c r="Y2794" s="322" t="str">
        <f t="shared" si="780"/>
        <v/>
      </c>
      <c r="Z2794" s="322" t="str">
        <f t="shared" si="781"/>
        <v/>
      </c>
      <c r="AA2794" s="322" t="str">
        <f t="shared" si="782"/>
        <v/>
      </c>
      <c r="AB2794" s="322" t="str">
        <f t="shared" si="783"/>
        <v/>
      </c>
      <c r="AC2794" s="322" t="str">
        <f t="shared" si="784"/>
        <v/>
      </c>
      <c r="AD2794" s="322" t="str">
        <f t="shared" si="785"/>
        <v/>
      </c>
      <c r="AE2794" s="322" t="str">
        <f t="shared" si="786"/>
        <v/>
      </c>
      <c r="AF2794" s="322" t="str">
        <f t="shared" si="787"/>
        <v/>
      </c>
      <c r="AG2794" s="322" t="str">
        <f t="shared" si="788"/>
        <v/>
      </c>
      <c r="AZ2794">
        <f t="shared" si="774"/>
        <v>0</v>
      </c>
      <c r="BA2794" t="str">
        <f t="shared" si="777"/>
        <v/>
      </c>
      <c r="BB2794" t="str">
        <f t="shared" si="775"/>
        <v/>
      </c>
    </row>
    <row r="2795" spans="2:54" x14ac:dyDescent="0.15">
      <c r="B2795" s="347"/>
      <c r="C2795" s="347"/>
      <c r="D2795" s="347"/>
      <c r="E2795" s="347"/>
      <c r="F2795" s="347"/>
      <c r="G2795" s="347"/>
      <c r="H2795" s="347"/>
      <c r="I2795" s="347"/>
      <c r="J2795" s="347"/>
      <c r="K2795" s="347"/>
      <c r="N2795" s="323" t="str">
        <f t="shared" si="778"/>
        <v/>
      </c>
      <c r="O2795" s="323" t="str">
        <f t="shared" si="773"/>
        <v/>
      </c>
      <c r="P2795" s="323" t="str">
        <f t="shared" si="772"/>
        <v/>
      </c>
      <c r="R2795" s="323" t="str">
        <f t="shared" si="776"/>
        <v/>
      </c>
      <c r="X2795" s="322" t="str">
        <f t="shared" si="779"/>
        <v/>
      </c>
      <c r="Y2795" s="322" t="str">
        <f t="shared" si="780"/>
        <v/>
      </c>
      <c r="Z2795" s="322" t="str">
        <f t="shared" si="781"/>
        <v/>
      </c>
      <c r="AA2795" s="322" t="str">
        <f t="shared" si="782"/>
        <v/>
      </c>
      <c r="AB2795" s="322" t="str">
        <f t="shared" si="783"/>
        <v/>
      </c>
      <c r="AC2795" s="322" t="str">
        <f t="shared" si="784"/>
        <v/>
      </c>
      <c r="AD2795" s="322" t="str">
        <f t="shared" si="785"/>
        <v/>
      </c>
      <c r="AE2795" s="322" t="str">
        <f t="shared" si="786"/>
        <v/>
      </c>
      <c r="AF2795" s="322" t="str">
        <f t="shared" si="787"/>
        <v/>
      </c>
      <c r="AG2795" s="322" t="str">
        <f t="shared" si="788"/>
        <v/>
      </c>
      <c r="AZ2795">
        <f t="shared" si="774"/>
        <v>0</v>
      </c>
      <c r="BA2795" t="str">
        <f t="shared" si="777"/>
        <v/>
      </c>
      <c r="BB2795" t="str">
        <f t="shared" si="775"/>
        <v/>
      </c>
    </row>
    <row r="2796" spans="2:54" x14ac:dyDescent="0.15">
      <c r="B2796" s="347"/>
      <c r="C2796" s="347"/>
      <c r="D2796" s="347"/>
      <c r="E2796" s="347"/>
      <c r="F2796" s="347"/>
      <c r="G2796" s="347"/>
      <c r="H2796" s="347"/>
      <c r="I2796" s="347"/>
      <c r="J2796" s="347"/>
      <c r="K2796" s="347"/>
      <c r="N2796" s="323" t="str">
        <f t="shared" si="778"/>
        <v/>
      </c>
      <c r="O2796" s="323" t="str">
        <f t="shared" si="773"/>
        <v/>
      </c>
      <c r="P2796" s="323" t="str">
        <f t="shared" si="772"/>
        <v/>
      </c>
      <c r="R2796" s="323" t="str">
        <f t="shared" si="776"/>
        <v/>
      </c>
      <c r="X2796" s="322" t="str">
        <f t="shared" si="779"/>
        <v/>
      </c>
      <c r="Y2796" s="322" t="str">
        <f t="shared" si="780"/>
        <v/>
      </c>
      <c r="Z2796" s="322" t="str">
        <f t="shared" si="781"/>
        <v/>
      </c>
      <c r="AA2796" s="322" t="str">
        <f t="shared" si="782"/>
        <v/>
      </c>
      <c r="AB2796" s="322" t="str">
        <f t="shared" si="783"/>
        <v/>
      </c>
      <c r="AC2796" s="322" t="str">
        <f t="shared" si="784"/>
        <v/>
      </c>
      <c r="AD2796" s="322" t="str">
        <f t="shared" si="785"/>
        <v/>
      </c>
      <c r="AE2796" s="322" t="str">
        <f t="shared" si="786"/>
        <v/>
      </c>
      <c r="AF2796" s="322" t="str">
        <f t="shared" si="787"/>
        <v/>
      </c>
      <c r="AG2796" s="322" t="str">
        <f t="shared" si="788"/>
        <v/>
      </c>
      <c r="AZ2796">
        <f t="shared" si="774"/>
        <v>0</v>
      </c>
      <c r="BA2796" t="str">
        <f t="shared" si="777"/>
        <v/>
      </c>
      <c r="BB2796" t="str">
        <f t="shared" si="775"/>
        <v/>
      </c>
    </row>
    <row r="2797" spans="2:54" x14ac:dyDescent="0.15">
      <c r="B2797" s="347"/>
      <c r="C2797" s="347"/>
      <c r="D2797" s="347"/>
      <c r="E2797" s="347"/>
      <c r="F2797" s="347"/>
      <c r="G2797" s="347"/>
      <c r="H2797" s="347"/>
      <c r="I2797" s="347"/>
      <c r="J2797" s="347"/>
      <c r="K2797" s="347"/>
      <c r="N2797" s="323" t="str">
        <f t="shared" si="778"/>
        <v/>
      </c>
      <c r="O2797" s="323" t="str">
        <f t="shared" si="773"/>
        <v/>
      </c>
      <c r="P2797" s="323" t="str">
        <f t="shared" ref="P2797:P2860" si="789">IF(COUNT(AA2797,AG2797)=2,SUM(AA2797,AG2797)*12.5,"")</f>
        <v/>
      </c>
      <c r="R2797" s="323" t="str">
        <f t="shared" si="776"/>
        <v/>
      </c>
      <c r="X2797" s="322" t="str">
        <f t="shared" si="779"/>
        <v/>
      </c>
      <c r="Y2797" s="322" t="str">
        <f t="shared" si="780"/>
        <v/>
      </c>
      <c r="Z2797" s="322" t="str">
        <f t="shared" si="781"/>
        <v/>
      </c>
      <c r="AA2797" s="322" t="str">
        <f t="shared" si="782"/>
        <v/>
      </c>
      <c r="AB2797" s="322" t="str">
        <f t="shared" si="783"/>
        <v/>
      </c>
      <c r="AC2797" s="322" t="str">
        <f t="shared" si="784"/>
        <v/>
      </c>
      <c r="AD2797" s="322" t="str">
        <f t="shared" si="785"/>
        <v/>
      </c>
      <c r="AE2797" s="322" t="str">
        <f t="shared" si="786"/>
        <v/>
      </c>
      <c r="AF2797" s="322" t="str">
        <f t="shared" si="787"/>
        <v/>
      </c>
      <c r="AG2797" s="322" t="str">
        <f t="shared" si="788"/>
        <v/>
      </c>
      <c r="AZ2797">
        <f t="shared" si="774"/>
        <v>0</v>
      </c>
      <c r="BA2797" t="str">
        <f t="shared" si="777"/>
        <v/>
      </c>
      <c r="BB2797" t="str">
        <f t="shared" si="775"/>
        <v/>
      </c>
    </row>
    <row r="2798" spans="2:54" x14ac:dyDescent="0.15">
      <c r="B2798" s="347"/>
      <c r="C2798" s="347"/>
      <c r="D2798" s="347"/>
      <c r="E2798" s="347"/>
      <c r="F2798" s="347"/>
      <c r="G2798" s="347"/>
      <c r="H2798" s="347"/>
      <c r="I2798" s="347"/>
      <c r="J2798" s="347"/>
      <c r="K2798" s="347"/>
      <c r="N2798" s="323" t="str">
        <f t="shared" si="778"/>
        <v/>
      </c>
      <c r="O2798" s="323" t="str">
        <f t="shared" ref="O2798:O2861" si="790">IF(COUNT(X2798:Z2798,AB2798:AF2798)=8,SUM(X2798:Z2798,AB2798:AF2798)*3.125,"")</f>
        <v/>
      </c>
      <c r="P2798" s="323" t="str">
        <f t="shared" si="789"/>
        <v/>
      </c>
      <c r="R2798" s="323" t="str">
        <f t="shared" si="776"/>
        <v/>
      </c>
      <c r="X2798" s="322" t="str">
        <f t="shared" si="779"/>
        <v/>
      </c>
      <c r="Y2798" s="322" t="str">
        <f t="shared" si="780"/>
        <v/>
      </c>
      <c r="Z2798" s="322" t="str">
        <f t="shared" si="781"/>
        <v/>
      </c>
      <c r="AA2798" s="322" t="str">
        <f t="shared" si="782"/>
        <v/>
      </c>
      <c r="AB2798" s="322" t="str">
        <f t="shared" si="783"/>
        <v/>
      </c>
      <c r="AC2798" s="322" t="str">
        <f t="shared" si="784"/>
        <v/>
      </c>
      <c r="AD2798" s="322" t="str">
        <f t="shared" si="785"/>
        <v/>
      </c>
      <c r="AE2798" s="322" t="str">
        <f t="shared" si="786"/>
        <v/>
      </c>
      <c r="AF2798" s="322" t="str">
        <f t="shared" si="787"/>
        <v/>
      </c>
      <c r="AG2798" s="322" t="str">
        <f t="shared" si="788"/>
        <v/>
      </c>
      <c r="AZ2798">
        <f t="shared" si="774"/>
        <v>0</v>
      </c>
      <c r="BA2798" t="str">
        <f t="shared" si="777"/>
        <v/>
      </c>
      <c r="BB2798" t="str">
        <f t="shared" si="775"/>
        <v/>
      </c>
    </row>
    <row r="2799" spans="2:54" x14ac:dyDescent="0.15">
      <c r="B2799" s="347"/>
      <c r="C2799" s="347"/>
      <c r="D2799" s="347"/>
      <c r="E2799" s="347"/>
      <c r="F2799" s="347"/>
      <c r="G2799" s="347"/>
      <c r="H2799" s="347"/>
      <c r="I2799" s="347"/>
      <c r="J2799" s="347"/>
      <c r="K2799" s="347"/>
      <c r="N2799" s="323" t="str">
        <f t="shared" si="778"/>
        <v/>
      </c>
      <c r="O2799" s="323" t="str">
        <f t="shared" si="790"/>
        <v/>
      </c>
      <c r="P2799" s="323" t="str">
        <f t="shared" si="789"/>
        <v/>
      </c>
      <c r="R2799" s="323" t="str">
        <f t="shared" si="776"/>
        <v/>
      </c>
      <c r="X2799" s="322" t="str">
        <f t="shared" si="779"/>
        <v/>
      </c>
      <c r="Y2799" s="322" t="str">
        <f t="shared" si="780"/>
        <v/>
      </c>
      <c r="Z2799" s="322" t="str">
        <f t="shared" si="781"/>
        <v/>
      </c>
      <c r="AA2799" s="322" t="str">
        <f t="shared" si="782"/>
        <v/>
      </c>
      <c r="AB2799" s="322" t="str">
        <f t="shared" si="783"/>
        <v/>
      </c>
      <c r="AC2799" s="322" t="str">
        <f t="shared" si="784"/>
        <v/>
      </c>
      <c r="AD2799" s="322" t="str">
        <f t="shared" si="785"/>
        <v/>
      </c>
      <c r="AE2799" s="322" t="str">
        <f t="shared" si="786"/>
        <v/>
      </c>
      <c r="AF2799" s="322" t="str">
        <f t="shared" si="787"/>
        <v/>
      </c>
      <c r="AG2799" s="322" t="str">
        <f t="shared" si="788"/>
        <v/>
      </c>
      <c r="AZ2799">
        <f t="shared" si="774"/>
        <v>0</v>
      </c>
      <c r="BA2799" t="str">
        <f t="shared" si="777"/>
        <v/>
      </c>
      <c r="BB2799" t="str">
        <f t="shared" si="775"/>
        <v/>
      </c>
    </row>
    <row r="2800" spans="2:54" x14ac:dyDescent="0.15">
      <c r="B2800" s="347"/>
      <c r="C2800" s="347"/>
      <c r="D2800" s="347"/>
      <c r="E2800" s="347"/>
      <c r="F2800" s="347"/>
      <c r="G2800" s="347"/>
      <c r="H2800" s="347"/>
      <c r="I2800" s="347"/>
      <c r="J2800" s="347"/>
      <c r="K2800" s="347"/>
      <c r="N2800" s="323" t="str">
        <f t="shared" si="778"/>
        <v/>
      </c>
      <c r="O2800" s="323" t="str">
        <f t="shared" si="790"/>
        <v/>
      </c>
      <c r="P2800" s="323" t="str">
        <f t="shared" si="789"/>
        <v/>
      </c>
      <c r="R2800" s="323" t="str">
        <f t="shared" si="776"/>
        <v/>
      </c>
      <c r="X2800" s="322" t="str">
        <f t="shared" si="779"/>
        <v/>
      </c>
      <c r="Y2800" s="322" t="str">
        <f t="shared" si="780"/>
        <v/>
      </c>
      <c r="Z2800" s="322" t="str">
        <f t="shared" si="781"/>
        <v/>
      </c>
      <c r="AA2800" s="322" t="str">
        <f t="shared" si="782"/>
        <v/>
      </c>
      <c r="AB2800" s="322" t="str">
        <f t="shared" si="783"/>
        <v/>
      </c>
      <c r="AC2800" s="322" t="str">
        <f t="shared" si="784"/>
        <v/>
      </c>
      <c r="AD2800" s="322" t="str">
        <f t="shared" si="785"/>
        <v/>
      </c>
      <c r="AE2800" s="322" t="str">
        <f t="shared" si="786"/>
        <v/>
      </c>
      <c r="AF2800" s="322" t="str">
        <f t="shared" si="787"/>
        <v/>
      </c>
      <c r="AG2800" s="322" t="str">
        <f t="shared" si="788"/>
        <v/>
      </c>
      <c r="AZ2800">
        <f t="shared" si="774"/>
        <v>0</v>
      </c>
      <c r="BA2800" t="str">
        <f t="shared" si="777"/>
        <v/>
      </c>
      <c r="BB2800" t="str">
        <f t="shared" si="775"/>
        <v/>
      </c>
    </row>
    <row r="2801" spans="2:54" x14ac:dyDescent="0.15">
      <c r="B2801" s="347"/>
      <c r="C2801" s="347"/>
      <c r="D2801" s="347"/>
      <c r="E2801" s="347"/>
      <c r="F2801" s="347"/>
      <c r="G2801" s="347"/>
      <c r="H2801" s="347"/>
      <c r="I2801" s="347"/>
      <c r="J2801" s="347"/>
      <c r="K2801" s="347"/>
      <c r="N2801" s="323" t="str">
        <f t="shared" si="778"/>
        <v/>
      </c>
      <c r="O2801" s="323" t="str">
        <f t="shared" si="790"/>
        <v/>
      </c>
      <c r="P2801" s="323" t="str">
        <f t="shared" si="789"/>
        <v/>
      </c>
      <c r="R2801" s="323" t="str">
        <f t="shared" si="776"/>
        <v/>
      </c>
      <c r="X2801" s="322" t="str">
        <f t="shared" si="779"/>
        <v/>
      </c>
      <c r="Y2801" s="322" t="str">
        <f t="shared" si="780"/>
        <v/>
      </c>
      <c r="Z2801" s="322" t="str">
        <f t="shared" si="781"/>
        <v/>
      </c>
      <c r="AA2801" s="322" t="str">
        <f t="shared" si="782"/>
        <v/>
      </c>
      <c r="AB2801" s="322" t="str">
        <f t="shared" si="783"/>
        <v/>
      </c>
      <c r="AC2801" s="322" t="str">
        <f t="shared" si="784"/>
        <v/>
      </c>
      <c r="AD2801" s="322" t="str">
        <f t="shared" si="785"/>
        <v/>
      </c>
      <c r="AE2801" s="322" t="str">
        <f t="shared" si="786"/>
        <v/>
      </c>
      <c r="AF2801" s="322" t="str">
        <f t="shared" si="787"/>
        <v/>
      </c>
      <c r="AG2801" s="322" t="str">
        <f t="shared" si="788"/>
        <v/>
      </c>
      <c r="AZ2801">
        <f t="shared" si="774"/>
        <v>0</v>
      </c>
      <c r="BA2801" t="str">
        <f t="shared" si="777"/>
        <v/>
      </c>
      <c r="BB2801" t="str">
        <f t="shared" si="775"/>
        <v/>
      </c>
    </row>
    <row r="2802" spans="2:54" x14ac:dyDescent="0.15">
      <c r="B2802" s="347"/>
      <c r="C2802" s="347"/>
      <c r="D2802" s="347"/>
      <c r="E2802" s="347"/>
      <c r="F2802" s="347"/>
      <c r="G2802" s="347"/>
      <c r="H2802" s="347"/>
      <c r="I2802" s="347"/>
      <c r="J2802" s="347"/>
      <c r="K2802" s="347"/>
      <c r="N2802" s="323" t="str">
        <f t="shared" si="778"/>
        <v/>
      </c>
      <c r="O2802" s="323" t="str">
        <f t="shared" si="790"/>
        <v/>
      </c>
      <c r="P2802" s="323" t="str">
        <f t="shared" si="789"/>
        <v/>
      </c>
      <c r="R2802" s="323" t="str">
        <f t="shared" si="776"/>
        <v/>
      </c>
      <c r="X2802" s="322" t="str">
        <f t="shared" si="779"/>
        <v/>
      </c>
      <c r="Y2802" s="322" t="str">
        <f t="shared" si="780"/>
        <v/>
      </c>
      <c r="Z2802" s="322" t="str">
        <f t="shared" si="781"/>
        <v/>
      </c>
      <c r="AA2802" s="322" t="str">
        <f t="shared" si="782"/>
        <v/>
      </c>
      <c r="AB2802" s="322" t="str">
        <f t="shared" si="783"/>
        <v/>
      </c>
      <c r="AC2802" s="322" t="str">
        <f t="shared" si="784"/>
        <v/>
      </c>
      <c r="AD2802" s="322" t="str">
        <f t="shared" si="785"/>
        <v/>
      </c>
      <c r="AE2802" s="322" t="str">
        <f t="shared" si="786"/>
        <v/>
      </c>
      <c r="AF2802" s="322" t="str">
        <f t="shared" si="787"/>
        <v/>
      </c>
      <c r="AG2802" s="322" t="str">
        <f t="shared" si="788"/>
        <v/>
      </c>
      <c r="AZ2802">
        <f t="shared" si="774"/>
        <v>0</v>
      </c>
      <c r="BA2802" t="str">
        <f t="shared" si="777"/>
        <v/>
      </c>
      <c r="BB2802" t="str">
        <f t="shared" si="775"/>
        <v/>
      </c>
    </row>
    <row r="2803" spans="2:54" x14ac:dyDescent="0.15">
      <c r="B2803" s="347"/>
      <c r="C2803" s="347"/>
      <c r="D2803" s="347"/>
      <c r="E2803" s="347"/>
      <c r="F2803" s="347"/>
      <c r="G2803" s="347"/>
      <c r="H2803" s="347"/>
      <c r="I2803" s="347"/>
      <c r="J2803" s="347"/>
      <c r="K2803" s="347"/>
      <c r="N2803" s="323" t="str">
        <f t="shared" si="778"/>
        <v/>
      </c>
      <c r="O2803" s="323" t="str">
        <f t="shared" si="790"/>
        <v/>
      </c>
      <c r="P2803" s="323" t="str">
        <f t="shared" si="789"/>
        <v/>
      </c>
      <c r="R2803" s="323" t="str">
        <f t="shared" si="776"/>
        <v/>
      </c>
      <c r="X2803" s="322" t="str">
        <f t="shared" si="779"/>
        <v/>
      </c>
      <c r="Y2803" s="322" t="str">
        <f t="shared" si="780"/>
        <v/>
      </c>
      <c r="Z2803" s="322" t="str">
        <f t="shared" si="781"/>
        <v/>
      </c>
      <c r="AA2803" s="322" t="str">
        <f t="shared" si="782"/>
        <v/>
      </c>
      <c r="AB2803" s="322" t="str">
        <f t="shared" si="783"/>
        <v/>
      </c>
      <c r="AC2803" s="322" t="str">
        <f t="shared" si="784"/>
        <v/>
      </c>
      <c r="AD2803" s="322" t="str">
        <f t="shared" si="785"/>
        <v/>
      </c>
      <c r="AE2803" s="322" t="str">
        <f t="shared" si="786"/>
        <v/>
      </c>
      <c r="AF2803" s="322" t="str">
        <f t="shared" si="787"/>
        <v/>
      </c>
      <c r="AG2803" s="322" t="str">
        <f t="shared" si="788"/>
        <v/>
      </c>
      <c r="AZ2803">
        <f t="shared" si="774"/>
        <v>0</v>
      </c>
      <c r="BA2803" t="str">
        <f t="shared" si="777"/>
        <v/>
      </c>
      <c r="BB2803" t="str">
        <f t="shared" si="775"/>
        <v/>
      </c>
    </row>
    <row r="2804" spans="2:54" x14ac:dyDescent="0.15">
      <c r="B2804" s="347"/>
      <c r="C2804" s="347"/>
      <c r="D2804" s="347"/>
      <c r="E2804" s="347"/>
      <c r="F2804" s="347"/>
      <c r="G2804" s="347"/>
      <c r="H2804" s="347"/>
      <c r="I2804" s="347"/>
      <c r="J2804" s="347"/>
      <c r="K2804" s="347"/>
      <c r="N2804" s="323" t="str">
        <f t="shared" si="778"/>
        <v/>
      </c>
      <c r="O2804" s="323" t="str">
        <f t="shared" si="790"/>
        <v/>
      </c>
      <c r="P2804" s="323" t="str">
        <f t="shared" si="789"/>
        <v/>
      </c>
      <c r="R2804" s="323" t="str">
        <f t="shared" si="776"/>
        <v/>
      </c>
      <c r="X2804" s="322" t="str">
        <f t="shared" si="779"/>
        <v/>
      </c>
      <c r="Y2804" s="322" t="str">
        <f t="shared" si="780"/>
        <v/>
      </c>
      <c r="Z2804" s="322" t="str">
        <f t="shared" si="781"/>
        <v/>
      </c>
      <c r="AA2804" s="322" t="str">
        <f t="shared" si="782"/>
        <v/>
      </c>
      <c r="AB2804" s="322" t="str">
        <f t="shared" si="783"/>
        <v/>
      </c>
      <c r="AC2804" s="322" t="str">
        <f t="shared" si="784"/>
        <v/>
      </c>
      <c r="AD2804" s="322" t="str">
        <f t="shared" si="785"/>
        <v/>
      </c>
      <c r="AE2804" s="322" t="str">
        <f t="shared" si="786"/>
        <v/>
      </c>
      <c r="AF2804" s="322" t="str">
        <f t="shared" si="787"/>
        <v/>
      </c>
      <c r="AG2804" s="322" t="str">
        <f t="shared" si="788"/>
        <v/>
      </c>
      <c r="AZ2804">
        <f t="shared" si="774"/>
        <v>0</v>
      </c>
      <c r="BA2804" t="str">
        <f t="shared" si="777"/>
        <v/>
      </c>
      <c r="BB2804" t="str">
        <f t="shared" si="775"/>
        <v/>
      </c>
    </row>
    <row r="2805" spans="2:54" x14ac:dyDescent="0.15">
      <c r="B2805" s="347"/>
      <c r="C2805" s="347"/>
      <c r="D2805" s="347"/>
      <c r="E2805" s="347"/>
      <c r="F2805" s="347"/>
      <c r="G2805" s="347"/>
      <c r="H2805" s="347"/>
      <c r="I2805" s="347"/>
      <c r="J2805" s="347"/>
      <c r="K2805" s="347"/>
      <c r="N2805" s="323" t="str">
        <f t="shared" si="778"/>
        <v/>
      </c>
      <c r="O2805" s="323" t="str">
        <f t="shared" si="790"/>
        <v/>
      </c>
      <c r="P2805" s="323" t="str">
        <f t="shared" si="789"/>
        <v/>
      </c>
      <c r="R2805" s="323" t="str">
        <f t="shared" si="776"/>
        <v/>
      </c>
      <c r="X2805" s="322" t="str">
        <f t="shared" si="779"/>
        <v/>
      </c>
      <c r="Y2805" s="322" t="str">
        <f t="shared" si="780"/>
        <v/>
      </c>
      <c r="Z2805" s="322" t="str">
        <f t="shared" si="781"/>
        <v/>
      </c>
      <c r="AA2805" s="322" t="str">
        <f t="shared" si="782"/>
        <v/>
      </c>
      <c r="AB2805" s="322" t="str">
        <f t="shared" si="783"/>
        <v/>
      </c>
      <c r="AC2805" s="322" t="str">
        <f t="shared" si="784"/>
        <v/>
      </c>
      <c r="AD2805" s="322" t="str">
        <f t="shared" si="785"/>
        <v/>
      </c>
      <c r="AE2805" s="322" t="str">
        <f t="shared" si="786"/>
        <v/>
      </c>
      <c r="AF2805" s="322" t="str">
        <f t="shared" si="787"/>
        <v/>
      </c>
      <c r="AG2805" s="322" t="str">
        <f t="shared" si="788"/>
        <v/>
      </c>
      <c r="AZ2805">
        <f t="shared" ref="AZ2805:AZ2868" si="791">COUNT(B2805:K2805)</f>
        <v>0</v>
      </c>
      <c r="BA2805" t="str">
        <f t="shared" si="777"/>
        <v/>
      </c>
      <c r="BB2805" t="str">
        <f t="shared" si="775"/>
        <v/>
      </c>
    </row>
    <row r="2806" spans="2:54" x14ac:dyDescent="0.15">
      <c r="B2806" s="347"/>
      <c r="C2806" s="347"/>
      <c r="D2806" s="347"/>
      <c r="E2806" s="347"/>
      <c r="F2806" s="347"/>
      <c r="G2806" s="347"/>
      <c r="H2806" s="347"/>
      <c r="I2806" s="347"/>
      <c r="J2806" s="347"/>
      <c r="K2806" s="347"/>
      <c r="N2806" s="323" t="str">
        <f t="shared" si="778"/>
        <v/>
      </c>
      <c r="O2806" s="323" t="str">
        <f t="shared" si="790"/>
        <v/>
      </c>
      <c r="P2806" s="323" t="str">
        <f t="shared" si="789"/>
        <v/>
      </c>
      <c r="R2806" s="323" t="str">
        <f t="shared" si="776"/>
        <v/>
      </c>
      <c r="X2806" s="322" t="str">
        <f t="shared" si="779"/>
        <v/>
      </c>
      <c r="Y2806" s="322" t="str">
        <f t="shared" si="780"/>
        <v/>
      </c>
      <c r="Z2806" s="322" t="str">
        <f t="shared" si="781"/>
        <v/>
      </c>
      <c r="AA2806" s="322" t="str">
        <f t="shared" si="782"/>
        <v/>
      </c>
      <c r="AB2806" s="322" t="str">
        <f t="shared" si="783"/>
        <v/>
      </c>
      <c r="AC2806" s="322" t="str">
        <f t="shared" si="784"/>
        <v/>
      </c>
      <c r="AD2806" s="322" t="str">
        <f t="shared" si="785"/>
        <v/>
      </c>
      <c r="AE2806" s="322" t="str">
        <f t="shared" si="786"/>
        <v/>
      </c>
      <c r="AF2806" s="322" t="str">
        <f t="shared" si="787"/>
        <v/>
      </c>
      <c r="AG2806" s="322" t="str">
        <f t="shared" si="788"/>
        <v/>
      </c>
      <c r="AZ2806">
        <f t="shared" si="791"/>
        <v>0</v>
      </c>
      <c r="BA2806" t="str">
        <f t="shared" si="777"/>
        <v/>
      </c>
      <c r="BB2806" t="str">
        <f t="shared" ref="BB2806:BB2869" si="792">IF(AZ2806=10,BA2806/AZ2806,"")</f>
        <v/>
      </c>
    </row>
    <row r="2807" spans="2:54" x14ac:dyDescent="0.15">
      <c r="B2807" s="347"/>
      <c r="C2807" s="347"/>
      <c r="D2807" s="347"/>
      <c r="E2807" s="347"/>
      <c r="F2807" s="347"/>
      <c r="G2807" s="347"/>
      <c r="H2807" s="347"/>
      <c r="I2807" s="347"/>
      <c r="J2807" s="347"/>
      <c r="K2807" s="347"/>
      <c r="N2807" s="323" t="str">
        <f t="shared" si="778"/>
        <v/>
      </c>
      <c r="O2807" s="323" t="str">
        <f t="shared" si="790"/>
        <v/>
      </c>
      <c r="P2807" s="323" t="str">
        <f t="shared" si="789"/>
        <v/>
      </c>
      <c r="R2807" s="323" t="str">
        <f t="shared" si="776"/>
        <v/>
      </c>
      <c r="X2807" s="322" t="str">
        <f t="shared" si="779"/>
        <v/>
      </c>
      <c r="Y2807" s="322" t="str">
        <f t="shared" si="780"/>
        <v/>
      </c>
      <c r="Z2807" s="322" t="str">
        <f t="shared" si="781"/>
        <v/>
      </c>
      <c r="AA2807" s="322" t="str">
        <f t="shared" si="782"/>
        <v/>
      </c>
      <c r="AB2807" s="322" t="str">
        <f t="shared" si="783"/>
        <v/>
      </c>
      <c r="AC2807" s="322" t="str">
        <f t="shared" si="784"/>
        <v/>
      </c>
      <c r="AD2807" s="322" t="str">
        <f t="shared" si="785"/>
        <v/>
      </c>
      <c r="AE2807" s="322" t="str">
        <f t="shared" si="786"/>
        <v/>
      </c>
      <c r="AF2807" s="322" t="str">
        <f t="shared" si="787"/>
        <v/>
      </c>
      <c r="AG2807" s="322" t="str">
        <f t="shared" si="788"/>
        <v/>
      </c>
      <c r="AZ2807">
        <f t="shared" si="791"/>
        <v>0</v>
      </c>
      <c r="BA2807" t="str">
        <f t="shared" si="777"/>
        <v/>
      </c>
      <c r="BB2807" t="str">
        <f t="shared" si="792"/>
        <v/>
      </c>
    </row>
    <row r="2808" spans="2:54" x14ac:dyDescent="0.15">
      <c r="B2808" s="347"/>
      <c r="C2808" s="347"/>
      <c r="D2808" s="347"/>
      <c r="E2808" s="347"/>
      <c r="F2808" s="347"/>
      <c r="G2808" s="347"/>
      <c r="H2808" s="347"/>
      <c r="I2808" s="347"/>
      <c r="J2808" s="347"/>
      <c r="K2808" s="347"/>
      <c r="N2808" s="323" t="str">
        <f t="shared" si="778"/>
        <v/>
      </c>
      <c r="O2808" s="323" t="str">
        <f t="shared" si="790"/>
        <v/>
      </c>
      <c r="P2808" s="323" t="str">
        <f t="shared" si="789"/>
        <v/>
      </c>
      <c r="R2808" s="323" t="str">
        <f t="shared" si="776"/>
        <v/>
      </c>
      <c r="X2808" s="322" t="str">
        <f t="shared" si="779"/>
        <v/>
      </c>
      <c r="Y2808" s="322" t="str">
        <f t="shared" si="780"/>
        <v/>
      </c>
      <c r="Z2808" s="322" t="str">
        <f t="shared" si="781"/>
        <v/>
      </c>
      <c r="AA2808" s="322" t="str">
        <f t="shared" si="782"/>
        <v/>
      </c>
      <c r="AB2808" s="322" t="str">
        <f t="shared" si="783"/>
        <v/>
      </c>
      <c r="AC2808" s="322" t="str">
        <f t="shared" si="784"/>
        <v/>
      </c>
      <c r="AD2808" s="322" t="str">
        <f t="shared" si="785"/>
        <v/>
      </c>
      <c r="AE2808" s="322" t="str">
        <f t="shared" si="786"/>
        <v/>
      </c>
      <c r="AF2808" s="322" t="str">
        <f t="shared" si="787"/>
        <v/>
      </c>
      <c r="AG2808" s="322" t="str">
        <f t="shared" si="788"/>
        <v/>
      </c>
      <c r="AZ2808">
        <f t="shared" si="791"/>
        <v>0</v>
      </c>
      <c r="BA2808" t="str">
        <f t="shared" si="777"/>
        <v/>
      </c>
      <c r="BB2808" t="str">
        <f t="shared" si="792"/>
        <v/>
      </c>
    </row>
    <row r="2809" spans="2:54" x14ac:dyDescent="0.15">
      <c r="B2809" s="347"/>
      <c r="C2809" s="347"/>
      <c r="D2809" s="347"/>
      <c r="E2809" s="347"/>
      <c r="F2809" s="347"/>
      <c r="G2809" s="347"/>
      <c r="H2809" s="347"/>
      <c r="I2809" s="347"/>
      <c r="J2809" s="347"/>
      <c r="K2809" s="347"/>
      <c r="N2809" s="323" t="str">
        <f t="shared" si="778"/>
        <v/>
      </c>
      <c r="O2809" s="323" t="str">
        <f t="shared" si="790"/>
        <v/>
      </c>
      <c r="P2809" s="323" t="str">
        <f t="shared" si="789"/>
        <v/>
      </c>
      <c r="R2809" s="323" t="str">
        <f t="shared" si="776"/>
        <v/>
      </c>
      <c r="X2809" s="322" t="str">
        <f t="shared" si="779"/>
        <v/>
      </c>
      <c r="Y2809" s="322" t="str">
        <f t="shared" si="780"/>
        <v/>
      </c>
      <c r="Z2809" s="322" t="str">
        <f t="shared" si="781"/>
        <v/>
      </c>
      <c r="AA2809" s="322" t="str">
        <f t="shared" si="782"/>
        <v/>
      </c>
      <c r="AB2809" s="322" t="str">
        <f t="shared" si="783"/>
        <v/>
      </c>
      <c r="AC2809" s="322" t="str">
        <f t="shared" si="784"/>
        <v/>
      </c>
      <c r="AD2809" s="322" t="str">
        <f t="shared" si="785"/>
        <v/>
      </c>
      <c r="AE2809" s="322" t="str">
        <f t="shared" si="786"/>
        <v/>
      </c>
      <c r="AF2809" s="322" t="str">
        <f t="shared" si="787"/>
        <v/>
      </c>
      <c r="AG2809" s="322" t="str">
        <f t="shared" si="788"/>
        <v/>
      </c>
      <c r="AZ2809">
        <f t="shared" si="791"/>
        <v>0</v>
      </c>
      <c r="BA2809" t="str">
        <f t="shared" si="777"/>
        <v/>
      </c>
      <c r="BB2809" t="str">
        <f t="shared" si="792"/>
        <v/>
      </c>
    </row>
    <row r="2810" spans="2:54" x14ac:dyDescent="0.15">
      <c r="B2810" s="347"/>
      <c r="C2810" s="347"/>
      <c r="D2810" s="347"/>
      <c r="E2810" s="347"/>
      <c r="F2810" s="347"/>
      <c r="G2810" s="347"/>
      <c r="H2810" s="347"/>
      <c r="I2810" s="347"/>
      <c r="J2810" s="347"/>
      <c r="K2810" s="347"/>
      <c r="N2810" s="323" t="str">
        <f t="shared" si="778"/>
        <v/>
      </c>
      <c r="O2810" s="323" t="str">
        <f t="shared" si="790"/>
        <v/>
      </c>
      <c r="P2810" s="323" t="str">
        <f t="shared" si="789"/>
        <v/>
      </c>
      <c r="R2810" s="323" t="str">
        <f t="shared" si="776"/>
        <v/>
      </c>
      <c r="X2810" s="322" t="str">
        <f t="shared" si="779"/>
        <v/>
      </c>
      <c r="Y2810" s="322" t="str">
        <f t="shared" si="780"/>
        <v/>
      </c>
      <c r="Z2810" s="322" t="str">
        <f t="shared" si="781"/>
        <v/>
      </c>
      <c r="AA2810" s="322" t="str">
        <f t="shared" si="782"/>
        <v/>
      </c>
      <c r="AB2810" s="322" t="str">
        <f t="shared" si="783"/>
        <v/>
      </c>
      <c r="AC2810" s="322" t="str">
        <f t="shared" si="784"/>
        <v/>
      </c>
      <c r="AD2810" s="322" t="str">
        <f t="shared" si="785"/>
        <v/>
      </c>
      <c r="AE2810" s="322" t="str">
        <f t="shared" si="786"/>
        <v/>
      </c>
      <c r="AF2810" s="322" t="str">
        <f t="shared" si="787"/>
        <v/>
      </c>
      <c r="AG2810" s="322" t="str">
        <f t="shared" si="788"/>
        <v/>
      </c>
      <c r="AZ2810">
        <f t="shared" si="791"/>
        <v>0</v>
      </c>
      <c r="BA2810" t="str">
        <f t="shared" si="777"/>
        <v/>
      </c>
      <c r="BB2810" t="str">
        <f t="shared" si="792"/>
        <v/>
      </c>
    </row>
    <row r="2811" spans="2:54" x14ac:dyDescent="0.15">
      <c r="B2811" s="347"/>
      <c r="C2811" s="347"/>
      <c r="D2811" s="347"/>
      <c r="E2811" s="347"/>
      <c r="F2811" s="347"/>
      <c r="G2811" s="347"/>
      <c r="H2811" s="347"/>
      <c r="I2811" s="347"/>
      <c r="J2811" s="347"/>
      <c r="K2811" s="347"/>
      <c r="N2811" s="323" t="str">
        <f t="shared" si="778"/>
        <v/>
      </c>
      <c r="O2811" s="323" t="str">
        <f t="shared" si="790"/>
        <v/>
      </c>
      <c r="P2811" s="323" t="str">
        <f t="shared" si="789"/>
        <v/>
      </c>
      <c r="R2811" s="323" t="str">
        <f t="shared" si="776"/>
        <v/>
      </c>
      <c r="X2811" s="322" t="str">
        <f t="shared" si="779"/>
        <v/>
      </c>
      <c r="Y2811" s="322" t="str">
        <f t="shared" si="780"/>
        <v/>
      </c>
      <c r="Z2811" s="322" t="str">
        <f t="shared" si="781"/>
        <v/>
      </c>
      <c r="AA2811" s="322" t="str">
        <f t="shared" si="782"/>
        <v/>
      </c>
      <c r="AB2811" s="322" t="str">
        <f t="shared" si="783"/>
        <v/>
      </c>
      <c r="AC2811" s="322" t="str">
        <f t="shared" si="784"/>
        <v/>
      </c>
      <c r="AD2811" s="322" t="str">
        <f t="shared" si="785"/>
        <v/>
      </c>
      <c r="AE2811" s="322" t="str">
        <f t="shared" si="786"/>
        <v/>
      </c>
      <c r="AF2811" s="322" t="str">
        <f t="shared" si="787"/>
        <v/>
      </c>
      <c r="AG2811" s="322" t="str">
        <f t="shared" si="788"/>
        <v/>
      </c>
      <c r="AZ2811">
        <f t="shared" si="791"/>
        <v>0</v>
      </c>
      <c r="BA2811" t="str">
        <f t="shared" si="777"/>
        <v/>
      </c>
      <c r="BB2811" t="str">
        <f t="shared" si="792"/>
        <v/>
      </c>
    </row>
    <row r="2812" spans="2:54" x14ac:dyDescent="0.15">
      <c r="B2812" s="347"/>
      <c r="C2812" s="347"/>
      <c r="D2812" s="347"/>
      <c r="E2812" s="347"/>
      <c r="F2812" s="347"/>
      <c r="G2812" s="347"/>
      <c r="H2812" s="347"/>
      <c r="I2812" s="347"/>
      <c r="J2812" s="347"/>
      <c r="K2812" s="347"/>
      <c r="N2812" s="323" t="str">
        <f t="shared" si="778"/>
        <v/>
      </c>
      <c r="O2812" s="323" t="str">
        <f t="shared" si="790"/>
        <v/>
      </c>
      <c r="P2812" s="323" t="str">
        <f t="shared" si="789"/>
        <v/>
      </c>
      <c r="R2812" s="323" t="str">
        <f t="shared" si="776"/>
        <v/>
      </c>
      <c r="X2812" s="322" t="str">
        <f t="shared" si="779"/>
        <v/>
      </c>
      <c r="Y2812" s="322" t="str">
        <f t="shared" si="780"/>
        <v/>
      </c>
      <c r="Z2812" s="322" t="str">
        <f t="shared" si="781"/>
        <v/>
      </c>
      <c r="AA2812" s="322" t="str">
        <f t="shared" si="782"/>
        <v/>
      </c>
      <c r="AB2812" s="322" t="str">
        <f t="shared" si="783"/>
        <v/>
      </c>
      <c r="AC2812" s="322" t="str">
        <f t="shared" si="784"/>
        <v/>
      </c>
      <c r="AD2812" s="322" t="str">
        <f t="shared" si="785"/>
        <v/>
      </c>
      <c r="AE2812" s="322" t="str">
        <f t="shared" si="786"/>
        <v/>
      </c>
      <c r="AF2812" s="322" t="str">
        <f t="shared" si="787"/>
        <v/>
      </c>
      <c r="AG2812" s="322" t="str">
        <f t="shared" si="788"/>
        <v/>
      </c>
      <c r="AZ2812">
        <f t="shared" si="791"/>
        <v>0</v>
      </c>
      <c r="BA2812" t="str">
        <f t="shared" si="777"/>
        <v/>
      </c>
      <c r="BB2812" t="str">
        <f t="shared" si="792"/>
        <v/>
      </c>
    </row>
    <row r="2813" spans="2:54" x14ac:dyDescent="0.15">
      <c r="B2813" s="347"/>
      <c r="C2813" s="347"/>
      <c r="D2813" s="347"/>
      <c r="E2813" s="347"/>
      <c r="F2813" s="347"/>
      <c r="G2813" s="347"/>
      <c r="H2813" s="347"/>
      <c r="I2813" s="347"/>
      <c r="J2813" s="347"/>
      <c r="K2813" s="347"/>
      <c r="N2813" s="323" t="str">
        <f t="shared" si="778"/>
        <v/>
      </c>
      <c r="O2813" s="323" t="str">
        <f t="shared" si="790"/>
        <v/>
      </c>
      <c r="P2813" s="323" t="str">
        <f t="shared" si="789"/>
        <v/>
      </c>
      <c r="R2813" s="323" t="str">
        <f t="shared" si="776"/>
        <v/>
      </c>
      <c r="X2813" s="322" t="str">
        <f t="shared" si="779"/>
        <v/>
      </c>
      <c r="Y2813" s="322" t="str">
        <f t="shared" si="780"/>
        <v/>
      </c>
      <c r="Z2813" s="322" t="str">
        <f t="shared" si="781"/>
        <v/>
      </c>
      <c r="AA2813" s="322" t="str">
        <f t="shared" si="782"/>
        <v/>
      </c>
      <c r="AB2813" s="322" t="str">
        <f t="shared" si="783"/>
        <v/>
      </c>
      <c r="AC2813" s="322" t="str">
        <f t="shared" si="784"/>
        <v/>
      </c>
      <c r="AD2813" s="322" t="str">
        <f t="shared" si="785"/>
        <v/>
      </c>
      <c r="AE2813" s="322" t="str">
        <f t="shared" si="786"/>
        <v/>
      </c>
      <c r="AF2813" s="322" t="str">
        <f t="shared" si="787"/>
        <v/>
      </c>
      <c r="AG2813" s="322" t="str">
        <f t="shared" si="788"/>
        <v/>
      </c>
      <c r="AZ2813">
        <f t="shared" si="791"/>
        <v>0</v>
      </c>
      <c r="BA2813" t="str">
        <f t="shared" si="777"/>
        <v/>
      </c>
      <c r="BB2813" t="str">
        <f t="shared" si="792"/>
        <v/>
      </c>
    </row>
    <row r="2814" spans="2:54" x14ac:dyDescent="0.15">
      <c r="B2814" s="347"/>
      <c r="C2814" s="347"/>
      <c r="D2814" s="347"/>
      <c r="E2814" s="347"/>
      <c r="F2814" s="347"/>
      <c r="G2814" s="347"/>
      <c r="H2814" s="347"/>
      <c r="I2814" s="347"/>
      <c r="J2814" s="347"/>
      <c r="K2814" s="347"/>
      <c r="N2814" s="323" t="str">
        <f t="shared" si="778"/>
        <v/>
      </c>
      <c r="O2814" s="323" t="str">
        <f t="shared" si="790"/>
        <v/>
      </c>
      <c r="P2814" s="323" t="str">
        <f t="shared" si="789"/>
        <v/>
      </c>
      <c r="R2814" s="323" t="str">
        <f t="shared" si="776"/>
        <v/>
      </c>
      <c r="X2814" s="322" t="str">
        <f t="shared" si="779"/>
        <v/>
      </c>
      <c r="Y2814" s="322" t="str">
        <f t="shared" si="780"/>
        <v/>
      </c>
      <c r="Z2814" s="322" t="str">
        <f t="shared" si="781"/>
        <v/>
      </c>
      <c r="AA2814" s="322" t="str">
        <f t="shared" si="782"/>
        <v/>
      </c>
      <c r="AB2814" s="322" t="str">
        <f t="shared" si="783"/>
        <v/>
      </c>
      <c r="AC2814" s="322" t="str">
        <f t="shared" si="784"/>
        <v/>
      </c>
      <c r="AD2814" s="322" t="str">
        <f t="shared" si="785"/>
        <v/>
      </c>
      <c r="AE2814" s="322" t="str">
        <f t="shared" si="786"/>
        <v/>
      </c>
      <c r="AF2814" s="322" t="str">
        <f t="shared" si="787"/>
        <v/>
      </c>
      <c r="AG2814" s="322" t="str">
        <f t="shared" si="788"/>
        <v/>
      </c>
      <c r="AZ2814">
        <f t="shared" si="791"/>
        <v>0</v>
      </c>
      <c r="BA2814" t="str">
        <f t="shared" si="777"/>
        <v/>
      </c>
      <c r="BB2814" t="str">
        <f t="shared" si="792"/>
        <v/>
      </c>
    </row>
    <row r="2815" spans="2:54" x14ac:dyDescent="0.15">
      <c r="B2815" s="347"/>
      <c r="C2815" s="347"/>
      <c r="D2815" s="347"/>
      <c r="E2815" s="347"/>
      <c r="F2815" s="347"/>
      <c r="G2815" s="347"/>
      <c r="H2815" s="347"/>
      <c r="I2815" s="347"/>
      <c r="J2815" s="347"/>
      <c r="K2815" s="347"/>
      <c r="N2815" s="323" t="str">
        <f t="shared" si="778"/>
        <v/>
      </c>
      <c r="O2815" s="323" t="str">
        <f t="shared" si="790"/>
        <v/>
      </c>
      <c r="P2815" s="323" t="str">
        <f t="shared" si="789"/>
        <v/>
      </c>
      <c r="R2815" s="323" t="str">
        <f t="shared" si="776"/>
        <v/>
      </c>
      <c r="X2815" s="322" t="str">
        <f t="shared" si="779"/>
        <v/>
      </c>
      <c r="Y2815" s="322" t="str">
        <f t="shared" si="780"/>
        <v/>
      </c>
      <c r="Z2815" s="322" t="str">
        <f t="shared" si="781"/>
        <v/>
      </c>
      <c r="AA2815" s="322" t="str">
        <f t="shared" si="782"/>
        <v/>
      </c>
      <c r="AB2815" s="322" t="str">
        <f t="shared" si="783"/>
        <v/>
      </c>
      <c r="AC2815" s="322" t="str">
        <f t="shared" si="784"/>
        <v/>
      </c>
      <c r="AD2815" s="322" t="str">
        <f t="shared" si="785"/>
        <v/>
      </c>
      <c r="AE2815" s="322" t="str">
        <f t="shared" si="786"/>
        <v/>
      </c>
      <c r="AF2815" s="322" t="str">
        <f t="shared" si="787"/>
        <v/>
      </c>
      <c r="AG2815" s="322" t="str">
        <f t="shared" si="788"/>
        <v/>
      </c>
      <c r="AZ2815">
        <f t="shared" si="791"/>
        <v>0</v>
      </c>
      <c r="BA2815" t="str">
        <f t="shared" si="777"/>
        <v/>
      </c>
      <c r="BB2815" t="str">
        <f t="shared" si="792"/>
        <v/>
      </c>
    </row>
    <row r="2816" spans="2:54" x14ac:dyDescent="0.15">
      <c r="B2816" s="347"/>
      <c r="C2816" s="347"/>
      <c r="D2816" s="347"/>
      <c r="E2816" s="347"/>
      <c r="F2816" s="347"/>
      <c r="G2816" s="347"/>
      <c r="H2816" s="347"/>
      <c r="I2816" s="347"/>
      <c r="J2816" s="347"/>
      <c r="K2816" s="347"/>
      <c r="N2816" s="323" t="str">
        <f t="shared" si="778"/>
        <v/>
      </c>
      <c r="O2816" s="323" t="str">
        <f t="shared" si="790"/>
        <v/>
      </c>
      <c r="P2816" s="323" t="str">
        <f t="shared" si="789"/>
        <v/>
      </c>
      <c r="R2816" s="323" t="str">
        <f t="shared" si="776"/>
        <v/>
      </c>
      <c r="X2816" s="322" t="str">
        <f t="shared" si="779"/>
        <v/>
      </c>
      <c r="Y2816" s="322" t="str">
        <f t="shared" si="780"/>
        <v/>
      </c>
      <c r="Z2816" s="322" t="str">
        <f t="shared" si="781"/>
        <v/>
      </c>
      <c r="AA2816" s="322" t="str">
        <f t="shared" si="782"/>
        <v/>
      </c>
      <c r="AB2816" s="322" t="str">
        <f t="shared" si="783"/>
        <v/>
      </c>
      <c r="AC2816" s="322" t="str">
        <f t="shared" si="784"/>
        <v/>
      </c>
      <c r="AD2816" s="322" t="str">
        <f t="shared" si="785"/>
        <v/>
      </c>
      <c r="AE2816" s="322" t="str">
        <f t="shared" si="786"/>
        <v/>
      </c>
      <c r="AF2816" s="322" t="str">
        <f t="shared" si="787"/>
        <v/>
      </c>
      <c r="AG2816" s="322" t="str">
        <f t="shared" si="788"/>
        <v/>
      </c>
      <c r="AZ2816">
        <f t="shared" si="791"/>
        <v>0</v>
      </c>
      <c r="BA2816" t="str">
        <f t="shared" si="777"/>
        <v/>
      </c>
      <c r="BB2816" t="str">
        <f t="shared" si="792"/>
        <v/>
      </c>
    </row>
    <row r="2817" spans="2:54" x14ac:dyDescent="0.15">
      <c r="B2817" s="347"/>
      <c r="C2817" s="347"/>
      <c r="D2817" s="347"/>
      <c r="E2817" s="347"/>
      <c r="F2817" s="347"/>
      <c r="G2817" s="347"/>
      <c r="H2817" s="347"/>
      <c r="I2817" s="347"/>
      <c r="J2817" s="347"/>
      <c r="K2817" s="347"/>
      <c r="N2817" s="323" t="str">
        <f t="shared" si="778"/>
        <v/>
      </c>
      <c r="O2817" s="323" t="str">
        <f t="shared" si="790"/>
        <v/>
      </c>
      <c r="P2817" s="323" t="str">
        <f t="shared" si="789"/>
        <v/>
      </c>
      <c r="R2817" s="323" t="str">
        <f t="shared" si="776"/>
        <v/>
      </c>
      <c r="X2817" s="322" t="str">
        <f t="shared" si="779"/>
        <v/>
      </c>
      <c r="Y2817" s="322" t="str">
        <f t="shared" si="780"/>
        <v/>
      </c>
      <c r="Z2817" s="322" t="str">
        <f t="shared" si="781"/>
        <v/>
      </c>
      <c r="AA2817" s="322" t="str">
        <f t="shared" si="782"/>
        <v/>
      </c>
      <c r="AB2817" s="322" t="str">
        <f t="shared" si="783"/>
        <v/>
      </c>
      <c r="AC2817" s="322" t="str">
        <f t="shared" si="784"/>
        <v/>
      </c>
      <c r="AD2817" s="322" t="str">
        <f t="shared" si="785"/>
        <v/>
      </c>
      <c r="AE2817" s="322" t="str">
        <f t="shared" si="786"/>
        <v/>
      </c>
      <c r="AF2817" s="322" t="str">
        <f t="shared" si="787"/>
        <v/>
      </c>
      <c r="AG2817" s="322" t="str">
        <f t="shared" si="788"/>
        <v/>
      </c>
      <c r="AZ2817">
        <f t="shared" si="791"/>
        <v>0</v>
      </c>
      <c r="BA2817" t="str">
        <f t="shared" si="777"/>
        <v/>
      </c>
      <c r="BB2817" t="str">
        <f t="shared" si="792"/>
        <v/>
      </c>
    </row>
    <row r="2818" spans="2:54" x14ac:dyDescent="0.15">
      <c r="B2818" s="347"/>
      <c r="C2818" s="347"/>
      <c r="D2818" s="347"/>
      <c r="E2818" s="347"/>
      <c r="F2818" s="347"/>
      <c r="G2818" s="347"/>
      <c r="H2818" s="347"/>
      <c r="I2818" s="347"/>
      <c r="J2818" s="347"/>
      <c r="K2818" s="347"/>
      <c r="N2818" s="323" t="str">
        <f t="shared" si="778"/>
        <v/>
      </c>
      <c r="O2818" s="323" t="str">
        <f t="shared" si="790"/>
        <v/>
      </c>
      <c r="P2818" s="323" t="str">
        <f t="shared" si="789"/>
        <v/>
      </c>
      <c r="R2818" s="323" t="str">
        <f t="shared" si="776"/>
        <v/>
      </c>
      <c r="X2818" s="322" t="str">
        <f t="shared" si="779"/>
        <v/>
      </c>
      <c r="Y2818" s="322" t="str">
        <f t="shared" si="780"/>
        <v/>
      </c>
      <c r="Z2818" s="322" t="str">
        <f t="shared" si="781"/>
        <v/>
      </c>
      <c r="AA2818" s="322" t="str">
        <f t="shared" si="782"/>
        <v/>
      </c>
      <c r="AB2818" s="322" t="str">
        <f t="shared" si="783"/>
        <v/>
      </c>
      <c r="AC2818" s="322" t="str">
        <f t="shared" si="784"/>
        <v/>
      </c>
      <c r="AD2818" s="322" t="str">
        <f t="shared" si="785"/>
        <v/>
      </c>
      <c r="AE2818" s="322" t="str">
        <f t="shared" si="786"/>
        <v/>
      </c>
      <c r="AF2818" s="322" t="str">
        <f t="shared" si="787"/>
        <v/>
      </c>
      <c r="AG2818" s="322" t="str">
        <f t="shared" si="788"/>
        <v/>
      </c>
      <c r="AZ2818">
        <f t="shared" si="791"/>
        <v>0</v>
      </c>
      <c r="BA2818" t="str">
        <f t="shared" si="777"/>
        <v/>
      </c>
      <c r="BB2818" t="str">
        <f t="shared" si="792"/>
        <v/>
      </c>
    </row>
    <row r="2819" spans="2:54" x14ac:dyDescent="0.15">
      <c r="B2819" s="347"/>
      <c r="C2819" s="347"/>
      <c r="D2819" s="347"/>
      <c r="E2819" s="347"/>
      <c r="F2819" s="347"/>
      <c r="G2819" s="347"/>
      <c r="H2819" s="347"/>
      <c r="I2819" s="347"/>
      <c r="J2819" s="347"/>
      <c r="K2819" s="347"/>
      <c r="N2819" s="323" t="str">
        <f t="shared" si="778"/>
        <v/>
      </c>
      <c r="O2819" s="323" t="str">
        <f t="shared" si="790"/>
        <v/>
      </c>
      <c r="P2819" s="323" t="str">
        <f t="shared" si="789"/>
        <v/>
      </c>
      <c r="R2819" s="323" t="str">
        <f t="shared" si="776"/>
        <v/>
      </c>
      <c r="X2819" s="322" t="str">
        <f t="shared" si="779"/>
        <v/>
      </c>
      <c r="Y2819" s="322" t="str">
        <f t="shared" si="780"/>
        <v/>
      </c>
      <c r="Z2819" s="322" t="str">
        <f t="shared" si="781"/>
        <v/>
      </c>
      <c r="AA2819" s="322" t="str">
        <f t="shared" si="782"/>
        <v/>
      </c>
      <c r="AB2819" s="322" t="str">
        <f t="shared" si="783"/>
        <v/>
      </c>
      <c r="AC2819" s="322" t="str">
        <f t="shared" si="784"/>
        <v/>
      </c>
      <c r="AD2819" s="322" t="str">
        <f t="shared" si="785"/>
        <v/>
      </c>
      <c r="AE2819" s="322" t="str">
        <f t="shared" si="786"/>
        <v/>
      </c>
      <c r="AF2819" s="322" t="str">
        <f t="shared" si="787"/>
        <v/>
      </c>
      <c r="AG2819" s="322" t="str">
        <f t="shared" si="788"/>
        <v/>
      </c>
      <c r="AZ2819">
        <f t="shared" si="791"/>
        <v>0</v>
      </c>
      <c r="BA2819" t="str">
        <f t="shared" si="777"/>
        <v/>
      </c>
      <c r="BB2819" t="str">
        <f t="shared" si="792"/>
        <v/>
      </c>
    </row>
    <row r="2820" spans="2:54" x14ac:dyDescent="0.15">
      <c r="B2820" s="347"/>
      <c r="C2820" s="347"/>
      <c r="D2820" s="347"/>
      <c r="E2820" s="347"/>
      <c r="F2820" s="347"/>
      <c r="G2820" s="347"/>
      <c r="H2820" s="347"/>
      <c r="I2820" s="347"/>
      <c r="J2820" s="347"/>
      <c r="K2820" s="347"/>
      <c r="N2820" s="323" t="str">
        <f t="shared" si="778"/>
        <v/>
      </c>
      <c r="O2820" s="323" t="str">
        <f t="shared" si="790"/>
        <v/>
      </c>
      <c r="P2820" s="323" t="str">
        <f t="shared" si="789"/>
        <v/>
      </c>
      <c r="R2820" s="323" t="str">
        <f t="shared" si="776"/>
        <v/>
      </c>
      <c r="X2820" s="322" t="str">
        <f t="shared" si="779"/>
        <v/>
      </c>
      <c r="Y2820" s="322" t="str">
        <f t="shared" si="780"/>
        <v/>
      </c>
      <c r="Z2820" s="322" t="str">
        <f t="shared" si="781"/>
        <v/>
      </c>
      <c r="AA2820" s="322" t="str">
        <f t="shared" si="782"/>
        <v/>
      </c>
      <c r="AB2820" s="322" t="str">
        <f t="shared" si="783"/>
        <v/>
      </c>
      <c r="AC2820" s="322" t="str">
        <f t="shared" si="784"/>
        <v/>
      </c>
      <c r="AD2820" s="322" t="str">
        <f t="shared" si="785"/>
        <v/>
      </c>
      <c r="AE2820" s="322" t="str">
        <f t="shared" si="786"/>
        <v/>
      </c>
      <c r="AF2820" s="322" t="str">
        <f t="shared" si="787"/>
        <v/>
      </c>
      <c r="AG2820" s="322" t="str">
        <f t="shared" si="788"/>
        <v/>
      </c>
      <c r="AZ2820">
        <f t="shared" si="791"/>
        <v>0</v>
      </c>
      <c r="BA2820" t="str">
        <f t="shared" si="777"/>
        <v/>
      </c>
      <c r="BB2820" t="str">
        <f t="shared" si="792"/>
        <v/>
      </c>
    </row>
    <row r="2821" spans="2:54" x14ac:dyDescent="0.15">
      <c r="B2821" s="347"/>
      <c r="C2821" s="347"/>
      <c r="D2821" s="347"/>
      <c r="E2821" s="347"/>
      <c r="F2821" s="347"/>
      <c r="G2821" s="347"/>
      <c r="H2821" s="347"/>
      <c r="I2821" s="347"/>
      <c r="J2821" s="347"/>
      <c r="K2821" s="347"/>
      <c r="N2821" s="323" t="str">
        <f t="shared" si="778"/>
        <v/>
      </c>
      <c r="O2821" s="323" t="str">
        <f t="shared" si="790"/>
        <v/>
      </c>
      <c r="P2821" s="323" t="str">
        <f t="shared" si="789"/>
        <v/>
      </c>
      <c r="R2821" s="323" t="str">
        <f t="shared" si="776"/>
        <v/>
      </c>
      <c r="X2821" s="322" t="str">
        <f t="shared" si="779"/>
        <v/>
      </c>
      <c r="Y2821" s="322" t="str">
        <f t="shared" si="780"/>
        <v/>
      </c>
      <c r="Z2821" s="322" t="str">
        <f t="shared" si="781"/>
        <v/>
      </c>
      <c r="AA2821" s="322" t="str">
        <f t="shared" si="782"/>
        <v/>
      </c>
      <c r="AB2821" s="322" t="str">
        <f t="shared" si="783"/>
        <v/>
      </c>
      <c r="AC2821" s="322" t="str">
        <f t="shared" si="784"/>
        <v/>
      </c>
      <c r="AD2821" s="322" t="str">
        <f t="shared" si="785"/>
        <v/>
      </c>
      <c r="AE2821" s="322" t="str">
        <f t="shared" si="786"/>
        <v/>
      </c>
      <c r="AF2821" s="322" t="str">
        <f t="shared" si="787"/>
        <v/>
      </c>
      <c r="AG2821" s="322" t="str">
        <f t="shared" si="788"/>
        <v/>
      </c>
      <c r="AZ2821">
        <f t="shared" si="791"/>
        <v>0</v>
      </c>
      <c r="BA2821" t="str">
        <f t="shared" si="777"/>
        <v/>
      </c>
      <c r="BB2821" t="str">
        <f t="shared" si="792"/>
        <v/>
      </c>
    </row>
    <row r="2822" spans="2:54" x14ac:dyDescent="0.15">
      <c r="B2822" s="347"/>
      <c r="C2822" s="347"/>
      <c r="D2822" s="347"/>
      <c r="E2822" s="347"/>
      <c r="F2822" s="347"/>
      <c r="G2822" s="347"/>
      <c r="H2822" s="347"/>
      <c r="I2822" s="347"/>
      <c r="J2822" s="347"/>
      <c r="K2822" s="347"/>
      <c r="N2822" s="323" t="str">
        <f t="shared" si="778"/>
        <v/>
      </c>
      <c r="O2822" s="323" t="str">
        <f t="shared" si="790"/>
        <v/>
      </c>
      <c r="P2822" s="323" t="str">
        <f t="shared" si="789"/>
        <v/>
      </c>
      <c r="R2822" s="323" t="str">
        <f t="shared" si="776"/>
        <v/>
      </c>
      <c r="X2822" s="322" t="str">
        <f t="shared" si="779"/>
        <v/>
      </c>
      <c r="Y2822" s="322" t="str">
        <f t="shared" si="780"/>
        <v/>
      </c>
      <c r="Z2822" s="322" t="str">
        <f t="shared" si="781"/>
        <v/>
      </c>
      <c r="AA2822" s="322" t="str">
        <f t="shared" si="782"/>
        <v/>
      </c>
      <c r="AB2822" s="322" t="str">
        <f t="shared" si="783"/>
        <v/>
      </c>
      <c r="AC2822" s="322" t="str">
        <f t="shared" si="784"/>
        <v/>
      </c>
      <c r="AD2822" s="322" t="str">
        <f t="shared" si="785"/>
        <v/>
      </c>
      <c r="AE2822" s="322" t="str">
        <f t="shared" si="786"/>
        <v/>
      </c>
      <c r="AF2822" s="322" t="str">
        <f t="shared" si="787"/>
        <v/>
      </c>
      <c r="AG2822" s="322" t="str">
        <f t="shared" si="788"/>
        <v/>
      </c>
      <c r="AZ2822">
        <f t="shared" si="791"/>
        <v>0</v>
      </c>
      <c r="BA2822" t="str">
        <f t="shared" si="777"/>
        <v/>
      </c>
      <c r="BB2822" t="str">
        <f t="shared" si="792"/>
        <v/>
      </c>
    </row>
    <row r="2823" spans="2:54" x14ac:dyDescent="0.15">
      <c r="B2823" s="347"/>
      <c r="C2823" s="347"/>
      <c r="D2823" s="347"/>
      <c r="E2823" s="347"/>
      <c r="F2823" s="347"/>
      <c r="G2823" s="347"/>
      <c r="H2823" s="347"/>
      <c r="I2823" s="347"/>
      <c r="J2823" s="347"/>
      <c r="K2823" s="347"/>
      <c r="N2823" s="323" t="str">
        <f t="shared" si="778"/>
        <v/>
      </c>
      <c r="O2823" s="323" t="str">
        <f t="shared" si="790"/>
        <v/>
      </c>
      <c r="P2823" s="323" t="str">
        <f t="shared" si="789"/>
        <v/>
      </c>
      <c r="R2823" s="323" t="str">
        <f t="shared" si="776"/>
        <v/>
      </c>
      <c r="X2823" s="322" t="str">
        <f t="shared" si="779"/>
        <v/>
      </c>
      <c r="Y2823" s="322" t="str">
        <f t="shared" si="780"/>
        <v/>
      </c>
      <c r="Z2823" s="322" t="str">
        <f t="shared" si="781"/>
        <v/>
      </c>
      <c r="AA2823" s="322" t="str">
        <f t="shared" si="782"/>
        <v/>
      </c>
      <c r="AB2823" s="322" t="str">
        <f t="shared" si="783"/>
        <v/>
      </c>
      <c r="AC2823" s="322" t="str">
        <f t="shared" si="784"/>
        <v/>
      </c>
      <c r="AD2823" s="322" t="str">
        <f t="shared" si="785"/>
        <v/>
      </c>
      <c r="AE2823" s="322" t="str">
        <f t="shared" si="786"/>
        <v/>
      </c>
      <c r="AF2823" s="322" t="str">
        <f t="shared" si="787"/>
        <v/>
      </c>
      <c r="AG2823" s="322" t="str">
        <f t="shared" si="788"/>
        <v/>
      </c>
      <c r="AZ2823">
        <f t="shared" si="791"/>
        <v>0</v>
      </c>
      <c r="BA2823" t="str">
        <f t="shared" si="777"/>
        <v/>
      </c>
      <c r="BB2823" t="str">
        <f t="shared" si="792"/>
        <v/>
      </c>
    </row>
    <row r="2824" spans="2:54" x14ac:dyDescent="0.15">
      <c r="B2824" s="347"/>
      <c r="C2824" s="347"/>
      <c r="D2824" s="347"/>
      <c r="E2824" s="347"/>
      <c r="F2824" s="347"/>
      <c r="G2824" s="347"/>
      <c r="H2824" s="347"/>
      <c r="I2824" s="347"/>
      <c r="J2824" s="347"/>
      <c r="K2824" s="347"/>
      <c r="N2824" s="323" t="str">
        <f t="shared" si="778"/>
        <v/>
      </c>
      <c r="O2824" s="323" t="str">
        <f t="shared" si="790"/>
        <v/>
      </c>
      <c r="P2824" s="323" t="str">
        <f t="shared" si="789"/>
        <v/>
      </c>
      <c r="R2824" s="323" t="str">
        <f t="shared" si="776"/>
        <v/>
      </c>
      <c r="X2824" s="322" t="str">
        <f t="shared" si="779"/>
        <v/>
      </c>
      <c r="Y2824" s="322" t="str">
        <f t="shared" si="780"/>
        <v/>
      </c>
      <c r="Z2824" s="322" t="str">
        <f t="shared" si="781"/>
        <v/>
      </c>
      <c r="AA2824" s="322" t="str">
        <f t="shared" si="782"/>
        <v/>
      </c>
      <c r="AB2824" s="322" t="str">
        <f t="shared" si="783"/>
        <v/>
      </c>
      <c r="AC2824" s="322" t="str">
        <f t="shared" si="784"/>
        <v/>
      </c>
      <c r="AD2824" s="322" t="str">
        <f t="shared" si="785"/>
        <v/>
      </c>
      <c r="AE2824" s="322" t="str">
        <f t="shared" si="786"/>
        <v/>
      </c>
      <c r="AF2824" s="322" t="str">
        <f t="shared" si="787"/>
        <v/>
      </c>
      <c r="AG2824" s="322" t="str">
        <f t="shared" si="788"/>
        <v/>
      </c>
      <c r="AZ2824">
        <f t="shared" si="791"/>
        <v>0</v>
      </c>
      <c r="BA2824" t="str">
        <f t="shared" si="777"/>
        <v/>
      </c>
      <c r="BB2824" t="str">
        <f t="shared" si="792"/>
        <v/>
      </c>
    </row>
    <row r="2825" spans="2:54" x14ac:dyDescent="0.15">
      <c r="B2825" s="347"/>
      <c r="C2825" s="347"/>
      <c r="D2825" s="347"/>
      <c r="E2825" s="347"/>
      <c r="F2825" s="347"/>
      <c r="G2825" s="347"/>
      <c r="H2825" s="347"/>
      <c r="I2825" s="347"/>
      <c r="J2825" s="347"/>
      <c r="K2825" s="347"/>
      <c r="N2825" s="323" t="str">
        <f t="shared" si="778"/>
        <v/>
      </c>
      <c r="O2825" s="323" t="str">
        <f t="shared" si="790"/>
        <v/>
      </c>
      <c r="P2825" s="323" t="str">
        <f t="shared" si="789"/>
        <v/>
      </c>
      <c r="R2825" s="323" t="str">
        <f t="shared" si="776"/>
        <v/>
      </c>
      <c r="X2825" s="322" t="str">
        <f t="shared" si="779"/>
        <v/>
      </c>
      <c r="Y2825" s="322" t="str">
        <f t="shared" si="780"/>
        <v/>
      </c>
      <c r="Z2825" s="322" t="str">
        <f t="shared" si="781"/>
        <v/>
      </c>
      <c r="AA2825" s="322" t="str">
        <f t="shared" si="782"/>
        <v/>
      </c>
      <c r="AB2825" s="322" t="str">
        <f t="shared" si="783"/>
        <v/>
      </c>
      <c r="AC2825" s="322" t="str">
        <f t="shared" si="784"/>
        <v/>
      </c>
      <c r="AD2825" s="322" t="str">
        <f t="shared" si="785"/>
        <v/>
      </c>
      <c r="AE2825" s="322" t="str">
        <f t="shared" si="786"/>
        <v/>
      </c>
      <c r="AF2825" s="322" t="str">
        <f t="shared" si="787"/>
        <v/>
      </c>
      <c r="AG2825" s="322" t="str">
        <f t="shared" si="788"/>
        <v/>
      </c>
      <c r="AZ2825">
        <f t="shared" si="791"/>
        <v>0</v>
      </c>
      <c r="BA2825" t="str">
        <f t="shared" si="777"/>
        <v/>
      </c>
      <c r="BB2825" t="str">
        <f t="shared" si="792"/>
        <v/>
      </c>
    </row>
    <row r="2826" spans="2:54" x14ac:dyDescent="0.15">
      <c r="B2826" s="347"/>
      <c r="C2826" s="347"/>
      <c r="D2826" s="347"/>
      <c r="E2826" s="347"/>
      <c r="F2826" s="347"/>
      <c r="G2826" s="347"/>
      <c r="H2826" s="347"/>
      <c r="I2826" s="347"/>
      <c r="J2826" s="347"/>
      <c r="K2826" s="347"/>
      <c r="N2826" s="323" t="str">
        <f t="shared" si="778"/>
        <v/>
      </c>
      <c r="O2826" s="323" t="str">
        <f t="shared" si="790"/>
        <v/>
      </c>
      <c r="P2826" s="323" t="str">
        <f t="shared" si="789"/>
        <v/>
      </c>
      <c r="R2826" s="323" t="str">
        <f t="shared" si="776"/>
        <v/>
      </c>
      <c r="X2826" s="322" t="str">
        <f t="shared" si="779"/>
        <v/>
      </c>
      <c r="Y2826" s="322" t="str">
        <f t="shared" si="780"/>
        <v/>
      </c>
      <c r="Z2826" s="322" t="str">
        <f t="shared" si="781"/>
        <v/>
      </c>
      <c r="AA2826" s="322" t="str">
        <f t="shared" si="782"/>
        <v/>
      </c>
      <c r="AB2826" s="322" t="str">
        <f t="shared" si="783"/>
        <v/>
      </c>
      <c r="AC2826" s="322" t="str">
        <f t="shared" si="784"/>
        <v/>
      </c>
      <c r="AD2826" s="322" t="str">
        <f t="shared" si="785"/>
        <v/>
      </c>
      <c r="AE2826" s="322" t="str">
        <f t="shared" si="786"/>
        <v/>
      </c>
      <c r="AF2826" s="322" t="str">
        <f t="shared" si="787"/>
        <v/>
      </c>
      <c r="AG2826" s="322" t="str">
        <f t="shared" si="788"/>
        <v/>
      </c>
      <c r="AZ2826">
        <f t="shared" si="791"/>
        <v>0</v>
      </c>
      <c r="BA2826" t="str">
        <f t="shared" si="777"/>
        <v/>
      </c>
      <c r="BB2826" t="str">
        <f t="shared" si="792"/>
        <v/>
      </c>
    </row>
    <row r="2827" spans="2:54" x14ac:dyDescent="0.15">
      <c r="B2827" s="347"/>
      <c r="C2827" s="347"/>
      <c r="D2827" s="347"/>
      <c r="E2827" s="347"/>
      <c r="F2827" s="347"/>
      <c r="G2827" s="347"/>
      <c r="H2827" s="347"/>
      <c r="I2827" s="347"/>
      <c r="J2827" s="347"/>
      <c r="K2827" s="347"/>
      <c r="N2827" s="323" t="str">
        <f t="shared" si="778"/>
        <v/>
      </c>
      <c r="O2827" s="323" t="str">
        <f t="shared" si="790"/>
        <v/>
      </c>
      <c r="P2827" s="323" t="str">
        <f t="shared" si="789"/>
        <v/>
      </c>
      <c r="R2827" s="323" t="str">
        <f t="shared" si="776"/>
        <v/>
      </c>
      <c r="X2827" s="322" t="str">
        <f t="shared" si="779"/>
        <v/>
      </c>
      <c r="Y2827" s="322" t="str">
        <f t="shared" si="780"/>
        <v/>
      </c>
      <c r="Z2827" s="322" t="str">
        <f t="shared" si="781"/>
        <v/>
      </c>
      <c r="AA2827" s="322" t="str">
        <f t="shared" si="782"/>
        <v/>
      </c>
      <c r="AB2827" s="322" t="str">
        <f t="shared" si="783"/>
        <v/>
      </c>
      <c r="AC2827" s="322" t="str">
        <f t="shared" si="784"/>
        <v/>
      </c>
      <c r="AD2827" s="322" t="str">
        <f t="shared" si="785"/>
        <v/>
      </c>
      <c r="AE2827" s="322" t="str">
        <f t="shared" si="786"/>
        <v/>
      </c>
      <c r="AF2827" s="322" t="str">
        <f t="shared" si="787"/>
        <v/>
      </c>
      <c r="AG2827" s="322" t="str">
        <f t="shared" si="788"/>
        <v/>
      </c>
      <c r="AZ2827">
        <f t="shared" si="791"/>
        <v>0</v>
      </c>
      <c r="BA2827" t="str">
        <f t="shared" si="777"/>
        <v/>
      </c>
      <c r="BB2827" t="str">
        <f t="shared" si="792"/>
        <v/>
      </c>
    </row>
    <row r="2828" spans="2:54" x14ac:dyDescent="0.15">
      <c r="B2828" s="347"/>
      <c r="C2828" s="347"/>
      <c r="D2828" s="347"/>
      <c r="E2828" s="347"/>
      <c r="F2828" s="347"/>
      <c r="G2828" s="347"/>
      <c r="H2828" s="347"/>
      <c r="I2828" s="347"/>
      <c r="J2828" s="347"/>
      <c r="K2828" s="347"/>
      <c r="N2828" s="323" t="str">
        <f t="shared" si="778"/>
        <v/>
      </c>
      <c r="O2828" s="323" t="str">
        <f t="shared" si="790"/>
        <v/>
      </c>
      <c r="P2828" s="323" t="str">
        <f t="shared" si="789"/>
        <v/>
      </c>
      <c r="R2828" s="323" t="str">
        <f t="shared" si="776"/>
        <v/>
      </c>
      <c r="X2828" s="322" t="str">
        <f t="shared" si="779"/>
        <v/>
      </c>
      <c r="Y2828" s="322" t="str">
        <f t="shared" si="780"/>
        <v/>
      </c>
      <c r="Z2828" s="322" t="str">
        <f t="shared" si="781"/>
        <v/>
      </c>
      <c r="AA2828" s="322" t="str">
        <f t="shared" si="782"/>
        <v/>
      </c>
      <c r="AB2828" s="322" t="str">
        <f t="shared" si="783"/>
        <v/>
      </c>
      <c r="AC2828" s="322" t="str">
        <f t="shared" si="784"/>
        <v/>
      </c>
      <c r="AD2828" s="322" t="str">
        <f t="shared" si="785"/>
        <v/>
      </c>
      <c r="AE2828" s="322" t="str">
        <f t="shared" si="786"/>
        <v/>
      </c>
      <c r="AF2828" s="322" t="str">
        <f t="shared" si="787"/>
        <v/>
      </c>
      <c r="AG2828" s="322" t="str">
        <f t="shared" si="788"/>
        <v/>
      </c>
      <c r="AZ2828">
        <f t="shared" si="791"/>
        <v>0</v>
      </c>
      <c r="BA2828" t="str">
        <f t="shared" si="777"/>
        <v/>
      </c>
      <c r="BB2828" t="str">
        <f t="shared" si="792"/>
        <v/>
      </c>
    </row>
    <row r="2829" spans="2:54" x14ac:dyDescent="0.15">
      <c r="B2829" s="347"/>
      <c r="C2829" s="347"/>
      <c r="D2829" s="347"/>
      <c r="E2829" s="347"/>
      <c r="F2829" s="347"/>
      <c r="G2829" s="347"/>
      <c r="H2829" s="347"/>
      <c r="I2829" s="347"/>
      <c r="J2829" s="347"/>
      <c r="K2829" s="347"/>
      <c r="N2829" s="323" t="str">
        <f t="shared" si="778"/>
        <v/>
      </c>
      <c r="O2829" s="323" t="str">
        <f t="shared" si="790"/>
        <v/>
      </c>
      <c r="P2829" s="323" t="str">
        <f t="shared" si="789"/>
        <v/>
      </c>
      <c r="R2829" s="323" t="str">
        <f t="shared" ref="R2829:R2892" si="793">IF(M2829=1,IF(COUNT(B2829:K2829)=9,SUM(X2829:AG2829)*2.7778,IF(COUNT(B2829:K2829)=8,SUM(X2829:AG2829)*3.125,IF(COUNT(B2829:K2829)&lt;8,"More than 2 Values are Missing",""))),"")</f>
        <v/>
      </c>
      <c r="X2829" s="322" t="str">
        <f t="shared" si="779"/>
        <v/>
      </c>
      <c r="Y2829" s="322" t="str">
        <f t="shared" si="780"/>
        <v/>
      </c>
      <c r="Z2829" s="322" t="str">
        <f t="shared" si="781"/>
        <v/>
      </c>
      <c r="AA2829" s="322" t="str">
        <f t="shared" si="782"/>
        <v/>
      </c>
      <c r="AB2829" s="322" t="str">
        <f t="shared" si="783"/>
        <v/>
      </c>
      <c r="AC2829" s="322" t="str">
        <f t="shared" si="784"/>
        <v/>
      </c>
      <c r="AD2829" s="322" t="str">
        <f t="shared" si="785"/>
        <v/>
      </c>
      <c r="AE2829" s="322" t="str">
        <f t="shared" si="786"/>
        <v/>
      </c>
      <c r="AF2829" s="322" t="str">
        <f t="shared" si="787"/>
        <v/>
      </c>
      <c r="AG2829" s="322" t="str">
        <f t="shared" si="788"/>
        <v/>
      </c>
      <c r="AZ2829">
        <f t="shared" si="791"/>
        <v>0</v>
      </c>
      <c r="BA2829" t="str">
        <f t="shared" ref="BA2829:BA2892" si="794">IF($AZ2829=10,SUM($X2829:$AG2829),"")</f>
        <v/>
      </c>
      <c r="BB2829" t="str">
        <f t="shared" si="792"/>
        <v/>
      </c>
    </row>
    <row r="2830" spans="2:54" x14ac:dyDescent="0.15">
      <c r="B2830" s="347"/>
      <c r="C2830" s="347"/>
      <c r="D2830" s="347"/>
      <c r="E2830" s="347"/>
      <c r="F2830" s="347"/>
      <c r="G2830" s="347"/>
      <c r="H2830" s="347"/>
      <c r="I2830" s="347"/>
      <c r="J2830" s="347"/>
      <c r="K2830" s="347"/>
      <c r="N2830" s="323" t="str">
        <f t="shared" ref="N2830:N2893" si="795">IF(COUNT(B2830:K2830)=10,SUM(X2830:AG2830)*2.5,IF(R2830&lt;&gt;"",R2830,""))</f>
        <v/>
      </c>
      <c r="O2830" s="323" t="str">
        <f t="shared" si="790"/>
        <v/>
      </c>
      <c r="P2830" s="323" t="str">
        <f t="shared" si="789"/>
        <v/>
      </c>
      <c r="R2830" s="323" t="str">
        <f t="shared" si="793"/>
        <v/>
      </c>
      <c r="X2830" s="322" t="str">
        <f t="shared" si="779"/>
        <v/>
      </c>
      <c r="Y2830" s="322" t="str">
        <f t="shared" si="780"/>
        <v/>
      </c>
      <c r="Z2830" s="322" t="str">
        <f t="shared" si="781"/>
        <v/>
      </c>
      <c r="AA2830" s="322" t="str">
        <f t="shared" si="782"/>
        <v/>
      </c>
      <c r="AB2830" s="322" t="str">
        <f t="shared" si="783"/>
        <v/>
      </c>
      <c r="AC2830" s="322" t="str">
        <f t="shared" si="784"/>
        <v/>
      </c>
      <c r="AD2830" s="322" t="str">
        <f t="shared" si="785"/>
        <v/>
      </c>
      <c r="AE2830" s="322" t="str">
        <f t="shared" si="786"/>
        <v/>
      </c>
      <c r="AF2830" s="322" t="str">
        <f t="shared" si="787"/>
        <v/>
      </c>
      <c r="AG2830" s="322" t="str">
        <f t="shared" si="788"/>
        <v/>
      </c>
      <c r="AZ2830">
        <f t="shared" si="791"/>
        <v>0</v>
      </c>
      <c r="BA2830" t="str">
        <f t="shared" si="794"/>
        <v/>
      </c>
      <c r="BB2830" t="str">
        <f t="shared" si="792"/>
        <v/>
      </c>
    </row>
    <row r="2831" spans="2:54" x14ac:dyDescent="0.15">
      <c r="B2831" s="347"/>
      <c r="C2831" s="347"/>
      <c r="D2831" s="347"/>
      <c r="E2831" s="347"/>
      <c r="F2831" s="347"/>
      <c r="G2831" s="347"/>
      <c r="H2831" s="347"/>
      <c r="I2831" s="347"/>
      <c r="J2831" s="347"/>
      <c r="K2831" s="347"/>
      <c r="N2831" s="323" t="str">
        <f t="shared" si="795"/>
        <v/>
      </c>
      <c r="O2831" s="323" t="str">
        <f t="shared" si="790"/>
        <v/>
      </c>
      <c r="P2831" s="323" t="str">
        <f t="shared" si="789"/>
        <v/>
      </c>
      <c r="R2831" s="323" t="str">
        <f t="shared" si="793"/>
        <v/>
      </c>
      <c r="X2831" s="322" t="str">
        <f t="shared" si="779"/>
        <v/>
      </c>
      <c r="Y2831" s="322" t="str">
        <f t="shared" si="780"/>
        <v/>
      </c>
      <c r="Z2831" s="322" t="str">
        <f t="shared" si="781"/>
        <v/>
      </c>
      <c r="AA2831" s="322" t="str">
        <f t="shared" si="782"/>
        <v/>
      </c>
      <c r="AB2831" s="322" t="str">
        <f t="shared" si="783"/>
        <v/>
      </c>
      <c r="AC2831" s="322" t="str">
        <f t="shared" si="784"/>
        <v/>
      </c>
      <c r="AD2831" s="322" t="str">
        <f t="shared" si="785"/>
        <v/>
      </c>
      <c r="AE2831" s="322" t="str">
        <f t="shared" si="786"/>
        <v/>
      </c>
      <c r="AF2831" s="322" t="str">
        <f t="shared" si="787"/>
        <v/>
      </c>
      <c r="AG2831" s="322" t="str">
        <f t="shared" si="788"/>
        <v/>
      </c>
      <c r="AZ2831">
        <f t="shared" si="791"/>
        <v>0</v>
      </c>
      <c r="BA2831" t="str">
        <f t="shared" si="794"/>
        <v/>
      </c>
      <c r="BB2831" t="str">
        <f t="shared" si="792"/>
        <v/>
      </c>
    </row>
    <row r="2832" spans="2:54" x14ac:dyDescent="0.15">
      <c r="B2832" s="347"/>
      <c r="C2832" s="347"/>
      <c r="D2832" s="347"/>
      <c r="E2832" s="347"/>
      <c r="F2832" s="347"/>
      <c r="G2832" s="347"/>
      <c r="H2832" s="347"/>
      <c r="I2832" s="347"/>
      <c r="J2832" s="347"/>
      <c r="K2832" s="347"/>
      <c r="N2832" s="323" t="str">
        <f t="shared" si="795"/>
        <v/>
      </c>
      <c r="O2832" s="323" t="str">
        <f t="shared" si="790"/>
        <v/>
      </c>
      <c r="P2832" s="323" t="str">
        <f t="shared" si="789"/>
        <v/>
      </c>
      <c r="R2832" s="323" t="str">
        <f t="shared" si="793"/>
        <v/>
      </c>
      <c r="X2832" s="322" t="str">
        <f t="shared" si="779"/>
        <v/>
      </c>
      <c r="Y2832" s="322" t="str">
        <f t="shared" si="780"/>
        <v/>
      </c>
      <c r="Z2832" s="322" t="str">
        <f t="shared" si="781"/>
        <v/>
      </c>
      <c r="AA2832" s="322" t="str">
        <f t="shared" si="782"/>
        <v/>
      </c>
      <c r="AB2832" s="322" t="str">
        <f t="shared" si="783"/>
        <v/>
      </c>
      <c r="AC2832" s="322" t="str">
        <f t="shared" si="784"/>
        <v/>
      </c>
      <c r="AD2832" s="322" t="str">
        <f t="shared" si="785"/>
        <v/>
      </c>
      <c r="AE2832" s="322" t="str">
        <f t="shared" si="786"/>
        <v/>
      </c>
      <c r="AF2832" s="322" t="str">
        <f t="shared" si="787"/>
        <v/>
      </c>
      <c r="AG2832" s="322" t="str">
        <f t="shared" si="788"/>
        <v/>
      </c>
      <c r="AZ2832">
        <f t="shared" si="791"/>
        <v>0</v>
      </c>
      <c r="BA2832" t="str">
        <f t="shared" si="794"/>
        <v/>
      </c>
      <c r="BB2832" t="str">
        <f t="shared" si="792"/>
        <v/>
      </c>
    </row>
    <row r="2833" spans="2:54" x14ac:dyDescent="0.15">
      <c r="B2833" s="347"/>
      <c r="C2833" s="347"/>
      <c r="D2833" s="347"/>
      <c r="E2833" s="347"/>
      <c r="F2833" s="347"/>
      <c r="G2833" s="347"/>
      <c r="H2833" s="347"/>
      <c r="I2833" s="347"/>
      <c r="J2833" s="347"/>
      <c r="K2833" s="347"/>
      <c r="N2833" s="323" t="str">
        <f t="shared" si="795"/>
        <v/>
      </c>
      <c r="O2833" s="323" t="str">
        <f t="shared" si="790"/>
        <v/>
      </c>
      <c r="P2833" s="323" t="str">
        <f t="shared" si="789"/>
        <v/>
      </c>
      <c r="R2833" s="323" t="str">
        <f t="shared" si="793"/>
        <v/>
      </c>
      <c r="X2833" s="322" t="str">
        <f t="shared" si="779"/>
        <v/>
      </c>
      <c r="Y2833" s="322" t="str">
        <f t="shared" si="780"/>
        <v/>
      </c>
      <c r="Z2833" s="322" t="str">
        <f t="shared" si="781"/>
        <v/>
      </c>
      <c r="AA2833" s="322" t="str">
        <f t="shared" si="782"/>
        <v/>
      </c>
      <c r="AB2833" s="322" t="str">
        <f t="shared" si="783"/>
        <v/>
      </c>
      <c r="AC2833" s="322" t="str">
        <f t="shared" si="784"/>
        <v/>
      </c>
      <c r="AD2833" s="322" t="str">
        <f t="shared" si="785"/>
        <v/>
      </c>
      <c r="AE2833" s="322" t="str">
        <f t="shared" si="786"/>
        <v/>
      </c>
      <c r="AF2833" s="322" t="str">
        <f t="shared" si="787"/>
        <v/>
      </c>
      <c r="AG2833" s="322" t="str">
        <f t="shared" si="788"/>
        <v/>
      </c>
      <c r="AZ2833">
        <f t="shared" si="791"/>
        <v>0</v>
      </c>
      <c r="BA2833" t="str">
        <f t="shared" si="794"/>
        <v/>
      </c>
      <c r="BB2833" t="str">
        <f t="shared" si="792"/>
        <v/>
      </c>
    </row>
    <row r="2834" spans="2:54" x14ac:dyDescent="0.15">
      <c r="B2834" s="347"/>
      <c r="C2834" s="347"/>
      <c r="D2834" s="347"/>
      <c r="E2834" s="347"/>
      <c r="F2834" s="347"/>
      <c r="G2834" s="347"/>
      <c r="H2834" s="347"/>
      <c r="I2834" s="347"/>
      <c r="J2834" s="347"/>
      <c r="K2834" s="347"/>
      <c r="N2834" s="323" t="str">
        <f t="shared" si="795"/>
        <v/>
      </c>
      <c r="O2834" s="323" t="str">
        <f t="shared" si="790"/>
        <v/>
      </c>
      <c r="P2834" s="323" t="str">
        <f t="shared" si="789"/>
        <v/>
      </c>
      <c r="R2834" s="323" t="str">
        <f t="shared" si="793"/>
        <v/>
      </c>
      <c r="X2834" s="322" t="str">
        <f t="shared" si="779"/>
        <v/>
      </c>
      <c r="Y2834" s="322" t="str">
        <f t="shared" si="780"/>
        <v/>
      </c>
      <c r="Z2834" s="322" t="str">
        <f t="shared" si="781"/>
        <v/>
      </c>
      <c r="AA2834" s="322" t="str">
        <f t="shared" si="782"/>
        <v/>
      </c>
      <c r="AB2834" s="322" t="str">
        <f t="shared" si="783"/>
        <v/>
      </c>
      <c r="AC2834" s="322" t="str">
        <f t="shared" si="784"/>
        <v/>
      </c>
      <c r="AD2834" s="322" t="str">
        <f t="shared" si="785"/>
        <v/>
      </c>
      <c r="AE2834" s="322" t="str">
        <f t="shared" si="786"/>
        <v/>
      </c>
      <c r="AF2834" s="322" t="str">
        <f t="shared" si="787"/>
        <v/>
      </c>
      <c r="AG2834" s="322" t="str">
        <f t="shared" si="788"/>
        <v/>
      </c>
      <c r="AZ2834">
        <f t="shared" si="791"/>
        <v>0</v>
      </c>
      <c r="BA2834" t="str">
        <f t="shared" si="794"/>
        <v/>
      </c>
      <c r="BB2834" t="str">
        <f t="shared" si="792"/>
        <v/>
      </c>
    </row>
    <row r="2835" spans="2:54" x14ac:dyDescent="0.15">
      <c r="B2835" s="347"/>
      <c r="C2835" s="347"/>
      <c r="D2835" s="347"/>
      <c r="E2835" s="347"/>
      <c r="F2835" s="347"/>
      <c r="G2835" s="347"/>
      <c r="H2835" s="347"/>
      <c r="I2835" s="347"/>
      <c r="J2835" s="347"/>
      <c r="K2835" s="347"/>
      <c r="N2835" s="323" t="str">
        <f t="shared" si="795"/>
        <v/>
      </c>
      <c r="O2835" s="323" t="str">
        <f t="shared" si="790"/>
        <v/>
      </c>
      <c r="P2835" s="323" t="str">
        <f t="shared" si="789"/>
        <v/>
      </c>
      <c r="R2835" s="323" t="str">
        <f t="shared" si="793"/>
        <v/>
      </c>
      <c r="X2835" s="322" t="str">
        <f t="shared" si="779"/>
        <v/>
      </c>
      <c r="Y2835" s="322" t="str">
        <f t="shared" si="780"/>
        <v/>
      </c>
      <c r="Z2835" s="322" t="str">
        <f t="shared" si="781"/>
        <v/>
      </c>
      <c r="AA2835" s="322" t="str">
        <f t="shared" si="782"/>
        <v/>
      </c>
      <c r="AB2835" s="322" t="str">
        <f t="shared" si="783"/>
        <v/>
      </c>
      <c r="AC2835" s="322" t="str">
        <f t="shared" si="784"/>
        <v/>
      </c>
      <c r="AD2835" s="322" t="str">
        <f t="shared" si="785"/>
        <v/>
      </c>
      <c r="AE2835" s="322" t="str">
        <f t="shared" si="786"/>
        <v/>
      </c>
      <c r="AF2835" s="322" t="str">
        <f t="shared" si="787"/>
        <v/>
      </c>
      <c r="AG2835" s="322" t="str">
        <f t="shared" si="788"/>
        <v/>
      </c>
      <c r="AZ2835">
        <f t="shared" si="791"/>
        <v>0</v>
      </c>
      <c r="BA2835" t="str">
        <f t="shared" si="794"/>
        <v/>
      </c>
      <c r="BB2835" t="str">
        <f t="shared" si="792"/>
        <v/>
      </c>
    </row>
    <row r="2836" spans="2:54" x14ac:dyDescent="0.15">
      <c r="B2836" s="347"/>
      <c r="C2836" s="347"/>
      <c r="D2836" s="347"/>
      <c r="E2836" s="347"/>
      <c r="F2836" s="347"/>
      <c r="G2836" s="347"/>
      <c r="H2836" s="347"/>
      <c r="I2836" s="347"/>
      <c r="J2836" s="347"/>
      <c r="K2836" s="347"/>
      <c r="N2836" s="323" t="str">
        <f t="shared" si="795"/>
        <v/>
      </c>
      <c r="O2836" s="323" t="str">
        <f t="shared" si="790"/>
        <v/>
      </c>
      <c r="P2836" s="323" t="str">
        <f t="shared" si="789"/>
        <v/>
      </c>
      <c r="R2836" s="323" t="str">
        <f t="shared" si="793"/>
        <v/>
      </c>
      <c r="X2836" s="322" t="str">
        <f t="shared" si="779"/>
        <v/>
      </c>
      <c r="Y2836" s="322" t="str">
        <f t="shared" si="780"/>
        <v/>
      </c>
      <c r="Z2836" s="322" t="str">
        <f t="shared" si="781"/>
        <v/>
      </c>
      <c r="AA2836" s="322" t="str">
        <f t="shared" si="782"/>
        <v/>
      </c>
      <c r="AB2836" s="322" t="str">
        <f t="shared" si="783"/>
        <v/>
      </c>
      <c r="AC2836" s="322" t="str">
        <f t="shared" si="784"/>
        <v/>
      </c>
      <c r="AD2836" s="322" t="str">
        <f t="shared" si="785"/>
        <v/>
      </c>
      <c r="AE2836" s="322" t="str">
        <f t="shared" si="786"/>
        <v/>
      </c>
      <c r="AF2836" s="322" t="str">
        <f t="shared" si="787"/>
        <v/>
      </c>
      <c r="AG2836" s="322" t="str">
        <f t="shared" si="788"/>
        <v/>
      </c>
      <c r="AZ2836">
        <f t="shared" si="791"/>
        <v>0</v>
      </c>
      <c r="BA2836" t="str">
        <f t="shared" si="794"/>
        <v/>
      </c>
      <c r="BB2836" t="str">
        <f t="shared" si="792"/>
        <v/>
      </c>
    </row>
    <row r="2837" spans="2:54" x14ac:dyDescent="0.15">
      <c r="B2837" s="347"/>
      <c r="C2837" s="347"/>
      <c r="D2837" s="347"/>
      <c r="E2837" s="347"/>
      <c r="F2837" s="347"/>
      <c r="G2837" s="347"/>
      <c r="H2837" s="347"/>
      <c r="I2837" s="347"/>
      <c r="J2837" s="347"/>
      <c r="K2837" s="347"/>
      <c r="N2837" s="323" t="str">
        <f t="shared" si="795"/>
        <v/>
      </c>
      <c r="O2837" s="323" t="str">
        <f t="shared" si="790"/>
        <v/>
      </c>
      <c r="P2837" s="323" t="str">
        <f t="shared" si="789"/>
        <v/>
      </c>
      <c r="R2837" s="323" t="str">
        <f t="shared" si="793"/>
        <v/>
      </c>
      <c r="X2837" s="322" t="str">
        <f t="shared" si="779"/>
        <v/>
      </c>
      <c r="Y2837" s="322" t="str">
        <f t="shared" si="780"/>
        <v/>
      </c>
      <c r="Z2837" s="322" t="str">
        <f t="shared" si="781"/>
        <v/>
      </c>
      <c r="AA2837" s="322" t="str">
        <f t="shared" si="782"/>
        <v/>
      </c>
      <c r="AB2837" s="322" t="str">
        <f t="shared" si="783"/>
        <v/>
      </c>
      <c r="AC2837" s="322" t="str">
        <f t="shared" si="784"/>
        <v/>
      </c>
      <c r="AD2837" s="322" t="str">
        <f t="shared" si="785"/>
        <v/>
      </c>
      <c r="AE2837" s="322" t="str">
        <f t="shared" si="786"/>
        <v/>
      </c>
      <c r="AF2837" s="322" t="str">
        <f t="shared" si="787"/>
        <v/>
      </c>
      <c r="AG2837" s="322" t="str">
        <f t="shared" si="788"/>
        <v/>
      </c>
      <c r="AZ2837">
        <f t="shared" si="791"/>
        <v>0</v>
      </c>
      <c r="BA2837" t="str">
        <f t="shared" si="794"/>
        <v/>
      </c>
      <c r="BB2837" t="str">
        <f t="shared" si="792"/>
        <v/>
      </c>
    </row>
    <row r="2838" spans="2:54" x14ac:dyDescent="0.15">
      <c r="B2838" s="347"/>
      <c r="C2838" s="347"/>
      <c r="D2838" s="347"/>
      <c r="E2838" s="347"/>
      <c r="F2838" s="347"/>
      <c r="G2838" s="347"/>
      <c r="H2838" s="347"/>
      <c r="I2838" s="347"/>
      <c r="J2838" s="347"/>
      <c r="K2838" s="347"/>
      <c r="N2838" s="323" t="str">
        <f t="shared" si="795"/>
        <v/>
      </c>
      <c r="O2838" s="323" t="str">
        <f t="shared" si="790"/>
        <v/>
      </c>
      <c r="P2838" s="323" t="str">
        <f t="shared" si="789"/>
        <v/>
      </c>
      <c r="R2838" s="323" t="str">
        <f t="shared" si="793"/>
        <v/>
      </c>
      <c r="X2838" s="322" t="str">
        <f t="shared" si="779"/>
        <v/>
      </c>
      <c r="Y2838" s="322" t="str">
        <f t="shared" si="780"/>
        <v/>
      </c>
      <c r="Z2838" s="322" t="str">
        <f t="shared" si="781"/>
        <v/>
      </c>
      <c r="AA2838" s="322" t="str">
        <f t="shared" si="782"/>
        <v/>
      </c>
      <c r="AB2838" s="322" t="str">
        <f t="shared" si="783"/>
        <v/>
      </c>
      <c r="AC2838" s="322" t="str">
        <f t="shared" si="784"/>
        <v/>
      </c>
      <c r="AD2838" s="322" t="str">
        <f t="shared" si="785"/>
        <v/>
      </c>
      <c r="AE2838" s="322" t="str">
        <f t="shared" si="786"/>
        <v/>
      </c>
      <c r="AF2838" s="322" t="str">
        <f t="shared" si="787"/>
        <v/>
      </c>
      <c r="AG2838" s="322" t="str">
        <f t="shared" si="788"/>
        <v/>
      </c>
      <c r="AZ2838">
        <f t="shared" si="791"/>
        <v>0</v>
      </c>
      <c r="BA2838" t="str">
        <f t="shared" si="794"/>
        <v/>
      </c>
      <c r="BB2838" t="str">
        <f t="shared" si="792"/>
        <v/>
      </c>
    </row>
    <row r="2839" spans="2:54" x14ac:dyDescent="0.15">
      <c r="B2839" s="347"/>
      <c r="C2839" s="347"/>
      <c r="D2839" s="347"/>
      <c r="E2839" s="347"/>
      <c r="F2839" s="347"/>
      <c r="G2839" s="347"/>
      <c r="H2839" s="347"/>
      <c r="I2839" s="347"/>
      <c r="J2839" s="347"/>
      <c r="K2839" s="347"/>
      <c r="N2839" s="323" t="str">
        <f t="shared" si="795"/>
        <v/>
      </c>
      <c r="O2839" s="323" t="str">
        <f t="shared" si="790"/>
        <v/>
      </c>
      <c r="P2839" s="323" t="str">
        <f t="shared" si="789"/>
        <v/>
      </c>
      <c r="R2839" s="323" t="str">
        <f t="shared" si="793"/>
        <v/>
      </c>
      <c r="X2839" s="322" t="str">
        <f t="shared" ref="X2839:X2902" si="796">IF(B2839&lt;&gt;"",B2839-1,"")</f>
        <v/>
      </c>
      <c r="Y2839" s="322" t="str">
        <f t="shared" ref="Y2839:Y2902" si="797">IF(C2839&lt;&gt;"",C2839-1,"")</f>
        <v/>
      </c>
      <c r="Z2839" s="322" t="str">
        <f t="shared" ref="Z2839:Z2902" si="798">IF(D2839&lt;&gt;"",D2839-1,"")</f>
        <v/>
      </c>
      <c r="AA2839" s="322" t="str">
        <f t="shared" ref="AA2839:AA2902" si="799">IF(E2839&lt;&gt;"",E2839-1,"")</f>
        <v/>
      </c>
      <c r="AB2839" s="322" t="str">
        <f t="shared" ref="AB2839:AB2902" si="800">IF(F2839&lt;&gt;"",F2839-1,"")</f>
        <v/>
      </c>
      <c r="AC2839" s="322" t="str">
        <f t="shared" ref="AC2839:AC2902" si="801">IF(G2839&lt;&gt;"",G2839-1,"")</f>
        <v/>
      </c>
      <c r="AD2839" s="322" t="str">
        <f t="shared" ref="AD2839:AD2902" si="802">IF(H2839&lt;&gt;"",H2839-1,"")</f>
        <v/>
      </c>
      <c r="AE2839" s="322" t="str">
        <f t="shared" ref="AE2839:AE2902" si="803">IF(I2839&lt;&gt;"",I2839-1,"")</f>
        <v/>
      </c>
      <c r="AF2839" s="322" t="str">
        <f t="shared" ref="AF2839:AF2902" si="804">IF(J2839&lt;&gt;"",J2839-1,"")</f>
        <v/>
      </c>
      <c r="AG2839" s="322" t="str">
        <f t="shared" ref="AG2839:AG2902" si="805">IF(K2839&lt;&gt;"",K2839-1,"")</f>
        <v/>
      </c>
      <c r="AZ2839">
        <f t="shared" si="791"/>
        <v>0</v>
      </c>
      <c r="BA2839" t="str">
        <f t="shared" si="794"/>
        <v/>
      </c>
      <c r="BB2839" t="str">
        <f t="shared" si="792"/>
        <v/>
      </c>
    </row>
    <row r="2840" spans="2:54" x14ac:dyDescent="0.15">
      <c r="B2840" s="347"/>
      <c r="C2840" s="347"/>
      <c r="D2840" s="347"/>
      <c r="E2840" s="347"/>
      <c r="F2840" s="347"/>
      <c r="G2840" s="347"/>
      <c r="H2840" s="347"/>
      <c r="I2840" s="347"/>
      <c r="J2840" s="347"/>
      <c r="K2840" s="347"/>
      <c r="N2840" s="323" t="str">
        <f t="shared" si="795"/>
        <v/>
      </c>
      <c r="O2840" s="323" t="str">
        <f t="shared" si="790"/>
        <v/>
      </c>
      <c r="P2840" s="323" t="str">
        <f t="shared" si="789"/>
        <v/>
      </c>
      <c r="R2840" s="323" t="str">
        <f t="shared" si="793"/>
        <v/>
      </c>
      <c r="X2840" s="322" t="str">
        <f t="shared" si="796"/>
        <v/>
      </c>
      <c r="Y2840" s="322" t="str">
        <f t="shared" si="797"/>
        <v/>
      </c>
      <c r="Z2840" s="322" t="str">
        <f t="shared" si="798"/>
        <v/>
      </c>
      <c r="AA2840" s="322" t="str">
        <f t="shared" si="799"/>
        <v/>
      </c>
      <c r="AB2840" s="322" t="str">
        <f t="shared" si="800"/>
        <v/>
      </c>
      <c r="AC2840" s="322" t="str">
        <f t="shared" si="801"/>
        <v/>
      </c>
      <c r="AD2840" s="322" t="str">
        <f t="shared" si="802"/>
        <v/>
      </c>
      <c r="AE2840" s="322" t="str">
        <f t="shared" si="803"/>
        <v/>
      </c>
      <c r="AF2840" s="322" t="str">
        <f t="shared" si="804"/>
        <v/>
      </c>
      <c r="AG2840" s="322" t="str">
        <f t="shared" si="805"/>
        <v/>
      </c>
      <c r="AZ2840">
        <f t="shared" si="791"/>
        <v>0</v>
      </c>
      <c r="BA2840" t="str">
        <f t="shared" si="794"/>
        <v/>
      </c>
      <c r="BB2840" t="str">
        <f t="shared" si="792"/>
        <v/>
      </c>
    </row>
    <row r="2841" spans="2:54" x14ac:dyDescent="0.15">
      <c r="B2841" s="347"/>
      <c r="C2841" s="347"/>
      <c r="D2841" s="347"/>
      <c r="E2841" s="347"/>
      <c r="F2841" s="347"/>
      <c r="G2841" s="347"/>
      <c r="H2841" s="347"/>
      <c r="I2841" s="347"/>
      <c r="J2841" s="347"/>
      <c r="K2841" s="347"/>
      <c r="N2841" s="323" t="str">
        <f t="shared" si="795"/>
        <v/>
      </c>
      <c r="O2841" s="323" t="str">
        <f t="shared" si="790"/>
        <v/>
      </c>
      <c r="P2841" s="323" t="str">
        <f t="shared" si="789"/>
        <v/>
      </c>
      <c r="R2841" s="323" t="str">
        <f t="shared" si="793"/>
        <v/>
      </c>
      <c r="X2841" s="322" t="str">
        <f t="shared" si="796"/>
        <v/>
      </c>
      <c r="Y2841" s="322" t="str">
        <f t="shared" si="797"/>
        <v/>
      </c>
      <c r="Z2841" s="322" t="str">
        <f t="shared" si="798"/>
        <v/>
      </c>
      <c r="AA2841" s="322" t="str">
        <f t="shared" si="799"/>
        <v/>
      </c>
      <c r="AB2841" s="322" t="str">
        <f t="shared" si="800"/>
        <v/>
      </c>
      <c r="AC2841" s="322" t="str">
        <f t="shared" si="801"/>
        <v/>
      </c>
      <c r="AD2841" s="322" t="str">
        <f t="shared" si="802"/>
        <v/>
      </c>
      <c r="AE2841" s="322" t="str">
        <f t="shared" si="803"/>
        <v/>
      </c>
      <c r="AF2841" s="322" t="str">
        <f t="shared" si="804"/>
        <v/>
      </c>
      <c r="AG2841" s="322" t="str">
        <f t="shared" si="805"/>
        <v/>
      </c>
      <c r="AZ2841">
        <f t="shared" si="791"/>
        <v>0</v>
      </c>
      <c r="BA2841" t="str">
        <f t="shared" si="794"/>
        <v/>
      </c>
      <c r="BB2841" t="str">
        <f t="shared" si="792"/>
        <v/>
      </c>
    </row>
    <row r="2842" spans="2:54" x14ac:dyDescent="0.15">
      <c r="B2842" s="347"/>
      <c r="C2842" s="347"/>
      <c r="D2842" s="347"/>
      <c r="E2842" s="347"/>
      <c r="F2842" s="347"/>
      <c r="G2842" s="347"/>
      <c r="H2842" s="347"/>
      <c r="I2842" s="347"/>
      <c r="J2842" s="347"/>
      <c r="K2842" s="347"/>
      <c r="N2842" s="323" t="str">
        <f t="shared" si="795"/>
        <v/>
      </c>
      <c r="O2842" s="323" t="str">
        <f t="shared" si="790"/>
        <v/>
      </c>
      <c r="P2842" s="323" t="str">
        <f t="shared" si="789"/>
        <v/>
      </c>
      <c r="R2842" s="323" t="str">
        <f t="shared" si="793"/>
        <v/>
      </c>
      <c r="X2842" s="322" t="str">
        <f t="shared" si="796"/>
        <v/>
      </c>
      <c r="Y2842" s="322" t="str">
        <f t="shared" si="797"/>
        <v/>
      </c>
      <c r="Z2842" s="322" t="str">
        <f t="shared" si="798"/>
        <v/>
      </c>
      <c r="AA2842" s="322" t="str">
        <f t="shared" si="799"/>
        <v/>
      </c>
      <c r="AB2842" s="322" t="str">
        <f t="shared" si="800"/>
        <v/>
      </c>
      <c r="AC2842" s="322" t="str">
        <f t="shared" si="801"/>
        <v/>
      </c>
      <c r="AD2842" s="322" t="str">
        <f t="shared" si="802"/>
        <v/>
      </c>
      <c r="AE2842" s="322" t="str">
        <f t="shared" si="803"/>
        <v/>
      </c>
      <c r="AF2842" s="322" t="str">
        <f t="shared" si="804"/>
        <v/>
      </c>
      <c r="AG2842" s="322" t="str">
        <f t="shared" si="805"/>
        <v/>
      </c>
      <c r="AZ2842">
        <f t="shared" si="791"/>
        <v>0</v>
      </c>
      <c r="BA2842" t="str">
        <f t="shared" si="794"/>
        <v/>
      </c>
      <c r="BB2842" t="str">
        <f t="shared" si="792"/>
        <v/>
      </c>
    </row>
    <row r="2843" spans="2:54" x14ac:dyDescent="0.15">
      <c r="B2843" s="347"/>
      <c r="C2843" s="347"/>
      <c r="D2843" s="347"/>
      <c r="E2843" s="347"/>
      <c r="F2843" s="347"/>
      <c r="G2843" s="347"/>
      <c r="H2843" s="347"/>
      <c r="I2843" s="347"/>
      <c r="J2843" s="347"/>
      <c r="K2843" s="347"/>
      <c r="N2843" s="323" t="str">
        <f t="shared" si="795"/>
        <v/>
      </c>
      <c r="O2843" s="323" t="str">
        <f t="shared" si="790"/>
        <v/>
      </c>
      <c r="P2843" s="323" t="str">
        <f t="shared" si="789"/>
        <v/>
      </c>
      <c r="R2843" s="323" t="str">
        <f t="shared" si="793"/>
        <v/>
      </c>
      <c r="X2843" s="322" t="str">
        <f t="shared" si="796"/>
        <v/>
      </c>
      <c r="Y2843" s="322" t="str">
        <f t="shared" si="797"/>
        <v/>
      </c>
      <c r="Z2843" s="322" t="str">
        <f t="shared" si="798"/>
        <v/>
      </c>
      <c r="AA2843" s="322" t="str">
        <f t="shared" si="799"/>
        <v/>
      </c>
      <c r="AB2843" s="322" t="str">
        <f t="shared" si="800"/>
        <v/>
      </c>
      <c r="AC2843" s="322" t="str">
        <f t="shared" si="801"/>
        <v/>
      </c>
      <c r="AD2843" s="322" t="str">
        <f t="shared" si="802"/>
        <v/>
      </c>
      <c r="AE2843" s="322" t="str">
        <f t="shared" si="803"/>
        <v/>
      </c>
      <c r="AF2843" s="322" t="str">
        <f t="shared" si="804"/>
        <v/>
      </c>
      <c r="AG2843" s="322" t="str">
        <f t="shared" si="805"/>
        <v/>
      </c>
      <c r="AZ2843">
        <f t="shared" si="791"/>
        <v>0</v>
      </c>
      <c r="BA2843" t="str">
        <f t="shared" si="794"/>
        <v/>
      </c>
      <c r="BB2843" t="str">
        <f t="shared" si="792"/>
        <v/>
      </c>
    </row>
    <row r="2844" spans="2:54" x14ac:dyDescent="0.15">
      <c r="B2844" s="347"/>
      <c r="C2844" s="347"/>
      <c r="D2844" s="347"/>
      <c r="E2844" s="347"/>
      <c r="F2844" s="347"/>
      <c r="G2844" s="347"/>
      <c r="H2844" s="347"/>
      <c r="I2844" s="347"/>
      <c r="J2844" s="347"/>
      <c r="K2844" s="347"/>
      <c r="N2844" s="323" t="str">
        <f t="shared" si="795"/>
        <v/>
      </c>
      <c r="O2844" s="323" t="str">
        <f t="shared" si="790"/>
        <v/>
      </c>
      <c r="P2844" s="323" t="str">
        <f t="shared" si="789"/>
        <v/>
      </c>
      <c r="R2844" s="323" t="str">
        <f t="shared" si="793"/>
        <v/>
      </c>
      <c r="X2844" s="322" t="str">
        <f t="shared" si="796"/>
        <v/>
      </c>
      <c r="Y2844" s="322" t="str">
        <f t="shared" si="797"/>
        <v/>
      </c>
      <c r="Z2844" s="322" t="str">
        <f t="shared" si="798"/>
        <v/>
      </c>
      <c r="AA2844" s="322" t="str">
        <f t="shared" si="799"/>
        <v/>
      </c>
      <c r="AB2844" s="322" t="str">
        <f t="shared" si="800"/>
        <v/>
      </c>
      <c r="AC2844" s="322" t="str">
        <f t="shared" si="801"/>
        <v/>
      </c>
      <c r="AD2844" s="322" t="str">
        <f t="shared" si="802"/>
        <v/>
      </c>
      <c r="AE2844" s="322" t="str">
        <f t="shared" si="803"/>
        <v/>
      </c>
      <c r="AF2844" s="322" t="str">
        <f t="shared" si="804"/>
        <v/>
      </c>
      <c r="AG2844" s="322" t="str">
        <f t="shared" si="805"/>
        <v/>
      </c>
      <c r="AZ2844">
        <f t="shared" si="791"/>
        <v>0</v>
      </c>
      <c r="BA2844" t="str">
        <f t="shared" si="794"/>
        <v/>
      </c>
      <c r="BB2844" t="str">
        <f t="shared" si="792"/>
        <v/>
      </c>
    </row>
    <row r="2845" spans="2:54" x14ac:dyDescent="0.15">
      <c r="B2845" s="347"/>
      <c r="C2845" s="347"/>
      <c r="D2845" s="347"/>
      <c r="E2845" s="347"/>
      <c r="F2845" s="347"/>
      <c r="G2845" s="347"/>
      <c r="H2845" s="347"/>
      <c r="I2845" s="347"/>
      <c r="J2845" s="347"/>
      <c r="K2845" s="347"/>
      <c r="N2845" s="323" t="str">
        <f t="shared" si="795"/>
        <v/>
      </c>
      <c r="O2845" s="323" t="str">
        <f t="shared" si="790"/>
        <v/>
      </c>
      <c r="P2845" s="323" t="str">
        <f t="shared" si="789"/>
        <v/>
      </c>
      <c r="R2845" s="323" t="str">
        <f t="shared" si="793"/>
        <v/>
      </c>
      <c r="X2845" s="322" t="str">
        <f t="shared" si="796"/>
        <v/>
      </c>
      <c r="Y2845" s="322" t="str">
        <f t="shared" si="797"/>
        <v/>
      </c>
      <c r="Z2845" s="322" t="str">
        <f t="shared" si="798"/>
        <v/>
      </c>
      <c r="AA2845" s="322" t="str">
        <f t="shared" si="799"/>
        <v/>
      </c>
      <c r="AB2845" s="322" t="str">
        <f t="shared" si="800"/>
        <v/>
      </c>
      <c r="AC2845" s="322" t="str">
        <f t="shared" si="801"/>
        <v/>
      </c>
      <c r="AD2845" s="322" t="str">
        <f t="shared" si="802"/>
        <v/>
      </c>
      <c r="AE2845" s="322" t="str">
        <f t="shared" si="803"/>
        <v/>
      </c>
      <c r="AF2845" s="322" t="str">
        <f t="shared" si="804"/>
        <v/>
      </c>
      <c r="AG2845" s="322" t="str">
        <f t="shared" si="805"/>
        <v/>
      </c>
      <c r="AZ2845">
        <f t="shared" si="791"/>
        <v>0</v>
      </c>
      <c r="BA2845" t="str">
        <f t="shared" si="794"/>
        <v/>
      </c>
      <c r="BB2845" t="str">
        <f t="shared" si="792"/>
        <v/>
      </c>
    </row>
    <row r="2846" spans="2:54" x14ac:dyDescent="0.15">
      <c r="B2846" s="347"/>
      <c r="C2846" s="347"/>
      <c r="D2846" s="347"/>
      <c r="E2846" s="347"/>
      <c r="F2846" s="347"/>
      <c r="G2846" s="347"/>
      <c r="H2846" s="347"/>
      <c r="I2846" s="347"/>
      <c r="J2846" s="347"/>
      <c r="K2846" s="347"/>
      <c r="N2846" s="323" t="str">
        <f t="shared" si="795"/>
        <v/>
      </c>
      <c r="O2846" s="323" t="str">
        <f t="shared" si="790"/>
        <v/>
      </c>
      <c r="P2846" s="323" t="str">
        <f t="shared" si="789"/>
        <v/>
      </c>
      <c r="R2846" s="323" t="str">
        <f t="shared" si="793"/>
        <v/>
      </c>
      <c r="X2846" s="322" t="str">
        <f t="shared" si="796"/>
        <v/>
      </c>
      <c r="Y2846" s="322" t="str">
        <f t="shared" si="797"/>
        <v/>
      </c>
      <c r="Z2846" s="322" t="str">
        <f t="shared" si="798"/>
        <v/>
      </c>
      <c r="AA2846" s="322" t="str">
        <f t="shared" si="799"/>
        <v/>
      </c>
      <c r="AB2846" s="322" t="str">
        <f t="shared" si="800"/>
        <v/>
      </c>
      <c r="AC2846" s="322" t="str">
        <f t="shared" si="801"/>
        <v/>
      </c>
      <c r="AD2846" s="322" t="str">
        <f t="shared" si="802"/>
        <v/>
      </c>
      <c r="AE2846" s="322" t="str">
        <f t="shared" si="803"/>
        <v/>
      </c>
      <c r="AF2846" s="322" t="str">
        <f t="shared" si="804"/>
        <v/>
      </c>
      <c r="AG2846" s="322" t="str">
        <f t="shared" si="805"/>
        <v/>
      </c>
      <c r="AZ2846">
        <f t="shared" si="791"/>
        <v>0</v>
      </c>
      <c r="BA2846" t="str">
        <f t="shared" si="794"/>
        <v/>
      </c>
      <c r="BB2846" t="str">
        <f t="shared" si="792"/>
        <v/>
      </c>
    </row>
    <row r="2847" spans="2:54" x14ac:dyDescent="0.15">
      <c r="B2847" s="347"/>
      <c r="C2847" s="347"/>
      <c r="D2847" s="347"/>
      <c r="E2847" s="347"/>
      <c r="F2847" s="347"/>
      <c r="G2847" s="347"/>
      <c r="H2847" s="347"/>
      <c r="I2847" s="347"/>
      <c r="J2847" s="347"/>
      <c r="K2847" s="347"/>
      <c r="N2847" s="323" t="str">
        <f t="shared" si="795"/>
        <v/>
      </c>
      <c r="O2847" s="323" t="str">
        <f t="shared" si="790"/>
        <v/>
      </c>
      <c r="P2847" s="323" t="str">
        <f t="shared" si="789"/>
        <v/>
      </c>
      <c r="R2847" s="323" t="str">
        <f t="shared" si="793"/>
        <v/>
      </c>
      <c r="X2847" s="322" t="str">
        <f t="shared" si="796"/>
        <v/>
      </c>
      <c r="Y2847" s="322" t="str">
        <f t="shared" si="797"/>
        <v/>
      </c>
      <c r="Z2847" s="322" t="str">
        <f t="shared" si="798"/>
        <v/>
      </c>
      <c r="AA2847" s="322" t="str">
        <f t="shared" si="799"/>
        <v/>
      </c>
      <c r="AB2847" s="322" t="str">
        <f t="shared" si="800"/>
        <v/>
      </c>
      <c r="AC2847" s="322" t="str">
        <f t="shared" si="801"/>
        <v/>
      </c>
      <c r="AD2847" s="322" t="str">
        <f t="shared" si="802"/>
        <v/>
      </c>
      <c r="AE2847" s="322" t="str">
        <f t="shared" si="803"/>
        <v/>
      </c>
      <c r="AF2847" s="322" t="str">
        <f t="shared" si="804"/>
        <v/>
      </c>
      <c r="AG2847" s="322" t="str">
        <f t="shared" si="805"/>
        <v/>
      </c>
      <c r="AZ2847">
        <f t="shared" si="791"/>
        <v>0</v>
      </c>
      <c r="BA2847" t="str">
        <f t="shared" si="794"/>
        <v/>
      </c>
      <c r="BB2847" t="str">
        <f t="shared" si="792"/>
        <v/>
      </c>
    </row>
    <row r="2848" spans="2:54" x14ac:dyDescent="0.15">
      <c r="B2848" s="347"/>
      <c r="C2848" s="347"/>
      <c r="D2848" s="347"/>
      <c r="E2848" s="347"/>
      <c r="F2848" s="347"/>
      <c r="G2848" s="347"/>
      <c r="H2848" s="347"/>
      <c r="I2848" s="347"/>
      <c r="J2848" s="347"/>
      <c r="K2848" s="347"/>
      <c r="N2848" s="323" t="str">
        <f t="shared" si="795"/>
        <v/>
      </c>
      <c r="O2848" s="323" t="str">
        <f t="shared" si="790"/>
        <v/>
      </c>
      <c r="P2848" s="323" t="str">
        <f t="shared" si="789"/>
        <v/>
      </c>
      <c r="R2848" s="323" t="str">
        <f t="shared" si="793"/>
        <v/>
      </c>
      <c r="X2848" s="322" t="str">
        <f t="shared" si="796"/>
        <v/>
      </c>
      <c r="Y2848" s="322" t="str">
        <f t="shared" si="797"/>
        <v/>
      </c>
      <c r="Z2848" s="322" t="str">
        <f t="shared" si="798"/>
        <v/>
      </c>
      <c r="AA2848" s="322" t="str">
        <f t="shared" si="799"/>
        <v/>
      </c>
      <c r="AB2848" s="322" t="str">
        <f t="shared" si="800"/>
        <v/>
      </c>
      <c r="AC2848" s="322" t="str">
        <f t="shared" si="801"/>
        <v/>
      </c>
      <c r="AD2848" s="322" t="str">
        <f t="shared" si="802"/>
        <v/>
      </c>
      <c r="AE2848" s="322" t="str">
        <f t="shared" si="803"/>
        <v/>
      </c>
      <c r="AF2848" s="322" t="str">
        <f t="shared" si="804"/>
        <v/>
      </c>
      <c r="AG2848" s="322" t="str">
        <f t="shared" si="805"/>
        <v/>
      </c>
      <c r="AZ2848">
        <f t="shared" si="791"/>
        <v>0</v>
      </c>
      <c r="BA2848" t="str">
        <f t="shared" si="794"/>
        <v/>
      </c>
      <c r="BB2848" t="str">
        <f t="shared" si="792"/>
        <v/>
      </c>
    </row>
    <row r="2849" spans="2:54" x14ac:dyDescent="0.15">
      <c r="B2849" s="347"/>
      <c r="C2849" s="347"/>
      <c r="D2849" s="347"/>
      <c r="E2849" s="347"/>
      <c r="F2849" s="347"/>
      <c r="G2849" s="347"/>
      <c r="H2849" s="347"/>
      <c r="I2849" s="347"/>
      <c r="J2849" s="347"/>
      <c r="K2849" s="347"/>
      <c r="N2849" s="323" t="str">
        <f t="shared" si="795"/>
        <v/>
      </c>
      <c r="O2849" s="323" t="str">
        <f t="shared" si="790"/>
        <v/>
      </c>
      <c r="P2849" s="323" t="str">
        <f t="shared" si="789"/>
        <v/>
      </c>
      <c r="R2849" s="323" t="str">
        <f t="shared" si="793"/>
        <v/>
      </c>
      <c r="X2849" s="322" t="str">
        <f t="shared" si="796"/>
        <v/>
      </c>
      <c r="Y2849" s="322" t="str">
        <f t="shared" si="797"/>
        <v/>
      </c>
      <c r="Z2849" s="322" t="str">
        <f t="shared" si="798"/>
        <v/>
      </c>
      <c r="AA2849" s="322" t="str">
        <f t="shared" si="799"/>
        <v/>
      </c>
      <c r="AB2849" s="322" t="str">
        <f t="shared" si="800"/>
        <v/>
      </c>
      <c r="AC2849" s="322" t="str">
        <f t="shared" si="801"/>
        <v/>
      </c>
      <c r="AD2849" s="322" t="str">
        <f t="shared" si="802"/>
        <v/>
      </c>
      <c r="AE2849" s="322" t="str">
        <f t="shared" si="803"/>
        <v/>
      </c>
      <c r="AF2849" s="322" t="str">
        <f t="shared" si="804"/>
        <v/>
      </c>
      <c r="AG2849" s="322" t="str">
        <f t="shared" si="805"/>
        <v/>
      </c>
      <c r="AZ2849">
        <f t="shared" si="791"/>
        <v>0</v>
      </c>
      <c r="BA2849" t="str">
        <f t="shared" si="794"/>
        <v/>
      </c>
      <c r="BB2849" t="str">
        <f t="shared" si="792"/>
        <v/>
      </c>
    </row>
    <row r="2850" spans="2:54" x14ac:dyDescent="0.15">
      <c r="B2850" s="347"/>
      <c r="C2850" s="347"/>
      <c r="D2850" s="347"/>
      <c r="E2850" s="347"/>
      <c r="F2850" s="347"/>
      <c r="G2850" s="347"/>
      <c r="H2850" s="347"/>
      <c r="I2850" s="347"/>
      <c r="J2850" s="347"/>
      <c r="K2850" s="347"/>
      <c r="N2850" s="323" t="str">
        <f t="shared" si="795"/>
        <v/>
      </c>
      <c r="O2850" s="323" t="str">
        <f t="shared" si="790"/>
        <v/>
      </c>
      <c r="P2850" s="323" t="str">
        <f t="shared" si="789"/>
        <v/>
      </c>
      <c r="R2850" s="323" t="str">
        <f t="shared" si="793"/>
        <v/>
      </c>
      <c r="X2850" s="322" t="str">
        <f t="shared" si="796"/>
        <v/>
      </c>
      <c r="Y2850" s="322" t="str">
        <f t="shared" si="797"/>
        <v/>
      </c>
      <c r="Z2850" s="322" t="str">
        <f t="shared" si="798"/>
        <v/>
      </c>
      <c r="AA2850" s="322" t="str">
        <f t="shared" si="799"/>
        <v/>
      </c>
      <c r="AB2850" s="322" t="str">
        <f t="shared" si="800"/>
        <v/>
      </c>
      <c r="AC2850" s="322" t="str">
        <f t="shared" si="801"/>
        <v/>
      </c>
      <c r="AD2850" s="322" t="str">
        <f t="shared" si="802"/>
        <v/>
      </c>
      <c r="AE2850" s="322" t="str">
        <f t="shared" si="803"/>
        <v/>
      </c>
      <c r="AF2850" s="322" t="str">
        <f t="shared" si="804"/>
        <v/>
      </c>
      <c r="AG2850" s="322" t="str">
        <f t="shared" si="805"/>
        <v/>
      </c>
      <c r="AZ2850">
        <f t="shared" si="791"/>
        <v>0</v>
      </c>
      <c r="BA2850" t="str">
        <f t="shared" si="794"/>
        <v/>
      </c>
      <c r="BB2850" t="str">
        <f t="shared" si="792"/>
        <v/>
      </c>
    </row>
    <row r="2851" spans="2:54" x14ac:dyDescent="0.15">
      <c r="B2851" s="347"/>
      <c r="C2851" s="347"/>
      <c r="D2851" s="347"/>
      <c r="E2851" s="347"/>
      <c r="F2851" s="347"/>
      <c r="G2851" s="347"/>
      <c r="H2851" s="347"/>
      <c r="I2851" s="347"/>
      <c r="J2851" s="347"/>
      <c r="K2851" s="347"/>
      <c r="N2851" s="323" t="str">
        <f t="shared" si="795"/>
        <v/>
      </c>
      <c r="O2851" s="323" t="str">
        <f t="shared" si="790"/>
        <v/>
      </c>
      <c r="P2851" s="323" t="str">
        <f t="shared" si="789"/>
        <v/>
      </c>
      <c r="R2851" s="323" t="str">
        <f t="shared" si="793"/>
        <v/>
      </c>
      <c r="X2851" s="322" t="str">
        <f t="shared" si="796"/>
        <v/>
      </c>
      <c r="Y2851" s="322" t="str">
        <f t="shared" si="797"/>
        <v/>
      </c>
      <c r="Z2851" s="322" t="str">
        <f t="shared" si="798"/>
        <v/>
      </c>
      <c r="AA2851" s="322" t="str">
        <f t="shared" si="799"/>
        <v/>
      </c>
      <c r="AB2851" s="322" t="str">
        <f t="shared" si="800"/>
        <v/>
      </c>
      <c r="AC2851" s="322" t="str">
        <f t="shared" si="801"/>
        <v/>
      </c>
      <c r="AD2851" s="322" t="str">
        <f t="shared" si="802"/>
        <v/>
      </c>
      <c r="AE2851" s="322" t="str">
        <f t="shared" si="803"/>
        <v/>
      </c>
      <c r="AF2851" s="322" t="str">
        <f t="shared" si="804"/>
        <v/>
      </c>
      <c r="AG2851" s="322" t="str">
        <f t="shared" si="805"/>
        <v/>
      </c>
      <c r="AZ2851">
        <f t="shared" si="791"/>
        <v>0</v>
      </c>
      <c r="BA2851" t="str">
        <f t="shared" si="794"/>
        <v/>
      </c>
      <c r="BB2851" t="str">
        <f t="shared" si="792"/>
        <v/>
      </c>
    </row>
    <row r="2852" spans="2:54" x14ac:dyDescent="0.15">
      <c r="B2852" s="347"/>
      <c r="C2852" s="347"/>
      <c r="D2852" s="347"/>
      <c r="E2852" s="347"/>
      <c r="F2852" s="347"/>
      <c r="G2852" s="347"/>
      <c r="H2852" s="347"/>
      <c r="I2852" s="347"/>
      <c r="J2852" s="347"/>
      <c r="K2852" s="347"/>
      <c r="N2852" s="323" t="str">
        <f t="shared" si="795"/>
        <v/>
      </c>
      <c r="O2852" s="323" t="str">
        <f t="shared" si="790"/>
        <v/>
      </c>
      <c r="P2852" s="323" t="str">
        <f t="shared" si="789"/>
        <v/>
      </c>
      <c r="R2852" s="323" t="str">
        <f t="shared" si="793"/>
        <v/>
      </c>
      <c r="X2852" s="322" t="str">
        <f t="shared" si="796"/>
        <v/>
      </c>
      <c r="Y2852" s="322" t="str">
        <f t="shared" si="797"/>
        <v/>
      </c>
      <c r="Z2852" s="322" t="str">
        <f t="shared" si="798"/>
        <v/>
      </c>
      <c r="AA2852" s="322" t="str">
        <f t="shared" si="799"/>
        <v/>
      </c>
      <c r="AB2852" s="322" t="str">
        <f t="shared" si="800"/>
        <v/>
      </c>
      <c r="AC2852" s="322" t="str">
        <f t="shared" si="801"/>
        <v/>
      </c>
      <c r="AD2852" s="322" t="str">
        <f t="shared" si="802"/>
        <v/>
      </c>
      <c r="AE2852" s="322" t="str">
        <f t="shared" si="803"/>
        <v/>
      </c>
      <c r="AF2852" s="322" t="str">
        <f t="shared" si="804"/>
        <v/>
      </c>
      <c r="AG2852" s="322" t="str">
        <f t="shared" si="805"/>
        <v/>
      </c>
      <c r="AZ2852">
        <f t="shared" si="791"/>
        <v>0</v>
      </c>
      <c r="BA2852" t="str">
        <f t="shared" si="794"/>
        <v/>
      </c>
      <c r="BB2852" t="str">
        <f t="shared" si="792"/>
        <v/>
      </c>
    </row>
    <row r="2853" spans="2:54" x14ac:dyDescent="0.15">
      <c r="B2853" s="347"/>
      <c r="C2853" s="347"/>
      <c r="D2853" s="347"/>
      <c r="E2853" s="347"/>
      <c r="F2853" s="347"/>
      <c r="G2853" s="347"/>
      <c r="H2853" s="347"/>
      <c r="I2853" s="347"/>
      <c r="J2853" s="347"/>
      <c r="K2853" s="347"/>
      <c r="N2853" s="323" t="str">
        <f t="shared" si="795"/>
        <v/>
      </c>
      <c r="O2853" s="323" t="str">
        <f t="shared" si="790"/>
        <v/>
      </c>
      <c r="P2853" s="323" t="str">
        <f t="shared" si="789"/>
        <v/>
      </c>
      <c r="R2853" s="323" t="str">
        <f t="shared" si="793"/>
        <v/>
      </c>
      <c r="X2853" s="322" t="str">
        <f t="shared" si="796"/>
        <v/>
      </c>
      <c r="Y2853" s="322" t="str">
        <f t="shared" si="797"/>
        <v/>
      </c>
      <c r="Z2853" s="322" t="str">
        <f t="shared" si="798"/>
        <v/>
      </c>
      <c r="AA2853" s="322" t="str">
        <f t="shared" si="799"/>
        <v/>
      </c>
      <c r="AB2853" s="322" t="str">
        <f t="shared" si="800"/>
        <v/>
      </c>
      <c r="AC2853" s="322" t="str">
        <f t="shared" si="801"/>
        <v/>
      </c>
      <c r="AD2853" s="322" t="str">
        <f t="shared" si="802"/>
        <v/>
      </c>
      <c r="AE2853" s="322" t="str">
        <f t="shared" si="803"/>
        <v/>
      </c>
      <c r="AF2853" s="322" t="str">
        <f t="shared" si="804"/>
        <v/>
      </c>
      <c r="AG2853" s="322" t="str">
        <f t="shared" si="805"/>
        <v/>
      </c>
      <c r="AZ2853">
        <f t="shared" si="791"/>
        <v>0</v>
      </c>
      <c r="BA2853" t="str">
        <f t="shared" si="794"/>
        <v/>
      </c>
      <c r="BB2853" t="str">
        <f t="shared" si="792"/>
        <v/>
      </c>
    </row>
    <row r="2854" spans="2:54" x14ac:dyDescent="0.15">
      <c r="B2854" s="347"/>
      <c r="C2854" s="347"/>
      <c r="D2854" s="347"/>
      <c r="E2854" s="347"/>
      <c r="F2854" s="347"/>
      <c r="G2854" s="347"/>
      <c r="H2854" s="347"/>
      <c r="I2854" s="347"/>
      <c r="J2854" s="347"/>
      <c r="K2854" s="347"/>
      <c r="N2854" s="323" t="str">
        <f t="shared" si="795"/>
        <v/>
      </c>
      <c r="O2854" s="323" t="str">
        <f t="shared" si="790"/>
        <v/>
      </c>
      <c r="P2854" s="323" t="str">
        <f t="shared" si="789"/>
        <v/>
      </c>
      <c r="R2854" s="323" t="str">
        <f t="shared" si="793"/>
        <v/>
      </c>
      <c r="X2854" s="322" t="str">
        <f t="shared" si="796"/>
        <v/>
      </c>
      <c r="Y2854" s="322" t="str">
        <f t="shared" si="797"/>
        <v/>
      </c>
      <c r="Z2854" s="322" t="str">
        <f t="shared" si="798"/>
        <v/>
      </c>
      <c r="AA2854" s="322" t="str">
        <f t="shared" si="799"/>
        <v/>
      </c>
      <c r="AB2854" s="322" t="str">
        <f t="shared" si="800"/>
        <v/>
      </c>
      <c r="AC2854" s="322" t="str">
        <f t="shared" si="801"/>
        <v/>
      </c>
      <c r="AD2854" s="322" t="str">
        <f t="shared" si="802"/>
        <v/>
      </c>
      <c r="AE2854" s="322" t="str">
        <f t="shared" si="803"/>
        <v/>
      </c>
      <c r="AF2854" s="322" t="str">
        <f t="shared" si="804"/>
        <v/>
      </c>
      <c r="AG2854" s="322" t="str">
        <f t="shared" si="805"/>
        <v/>
      </c>
      <c r="AZ2854">
        <f t="shared" si="791"/>
        <v>0</v>
      </c>
      <c r="BA2854" t="str">
        <f t="shared" si="794"/>
        <v/>
      </c>
      <c r="BB2854" t="str">
        <f t="shared" si="792"/>
        <v/>
      </c>
    </row>
    <row r="2855" spans="2:54" x14ac:dyDescent="0.15">
      <c r="B2855" s="347"/>
      <c r="C2855" s="347"/>
      <c r="D2855" s="347"/>
      <c r="E2855" s="347"/>
      <c r="F2855" s="347"/>
      <c r="G2855" s="347"/>
      <c r="H2855" s="347"/>
      <c r="I2855" s="347"/>
      <c r="J2855" s="347"/>
      <c r="K2855" s="347"/>
      <c r="N2855" s="323" t="str">
        <f t="shared" si="795"/>
        <v/>
      </c>
      <c r="O2855" s="323" t="str">
        <f t="shared" si="790"/>
        <v/>
      </c>
      <c r="P2855" s="323" t="str">
        <f t="shared" si="789"/>
        <v/>
      </c>
      <c r="R2855" s="323" t="str">
        <f t="shared" si="793"/>
        <v/>
      </c>
      <c r="X2855" s="322" t="str">
        <f t="shared" si="796"/>
        <v/>
      </c>
      <c r="Y2855" s="322" t="str">
        <f t="shared" si="797"/>
        <v/>
      </c>
      <c r="Z2855" s="322" t="str">
        <f t="shared" si="798"/>
        <v/>
      </c>
      <c r="AA2855" s="322" t="str">
        <f t="shared" si="799"/>
        <v/>
      </c>
      <c r="AB2855" s="322" t="str">
        <f t="shared" si="800"/>
        <v/>
      </c>
      <c r="AC2855" s="322" t="str">
        <f t="shared" si="801"/>
        <v/>
      </c>
      <c r="AD2855" s="322" t="str">
        <f t="shared" si="802"/>
        <v/>
      </c>
      <c r="AE2855" s="322" t="str">
        <f t="shared" si="803"/>
        <v/>
      </c>
      <c r="AF2855" s="322" t="str">
        <f t="shared" si="804"/>
        <v/>
      </c>
      <c r="AG2855" s="322" t="str">
        <f t="shared" si="805"/>
        <v/>
      </c>
      <c r="AZ2855">
        <f t="shared" si="791"/>
        <v>0</v>
      </c>
      <c r="BA2855" t="str">
        <f t="shared" si="794"/>
        <v/>
      </c>
      <c r="BB2855" t="str">
        <f t="shared" si="792"/>
        <v/>
      </c>
    </row>
    <row r="2856" spans="2:54" x14ac:dyDescent="0.15">
      <c r="B2856" s="347"/>
      <c r="C2856" s="347"/>
      <c r="D2856" s="347"/>
      <c r="E2856" s="347"/>
      <c r="F2856" s="347"/>
      <c r="G2856" s="347"/>
      <c r="H2856" s="347"/>
      <c r="I2856" s="347"/>
      <c r="J2856" s="347"/>
      <c r="K2856" s="347"/>
      <c r="N2856" s="323" t="str">
        <f t="shared" si="795"/>
        <v/>
      </c>
      <c r="O2856" s="323" t="str">
        <f t="shared" si="790"/>
        <v/>
      </c>
      <c r="P2856" s="323" t="str">
        <f t="shared" si="789"/>
        <v/>
      </c>
      <c r="R2856" s="323" t="str">
        <f t="shared" si="793"/>
        <v/>
      </c>
      <c r="X2856" s="322" t="str">
        <f t="shared" si="796"/>
        <v/>
      </c>
      <c r="Y2856" s="322" t="str">
        <f t="shared" si="797"/>
        <v/>
      </c>
      <c r="Z2856" s="322" t="str">
        <f t="shared" si="798"/>
        <v/>
      </c>
      <c r="AA2856" s="322" t="str">
        <f t="shared" si="799"/>
        <v/>
      </c>
      <c r="AB2856" s="322" t="str">
        <f t="shared" si="800"/>
        <v/>
      </c>
      <c r="AC2856" s="322" t="str">
        <f t="shared" si="801"/>
        <v/>
      </c>
      <c r="AD2856" s="322" t="str">
        <f t="shared" si="802"/>
        <v/>
      </c>
      <c r="AE2856" s="322" t="str">
        <f t="shared" si="803"/>
        <v/>
      </c>
      <c r="AF2856" s="322" t="str">
        <f t="shared" si="804"/>
        <v/>
      </c>
      <c r="AG2856" s="322" t="str">
        <f t="shared" si="805"/>
        <v/>
      </c>
      <c r="AZ2856">
        <f t="shared" si="791"/>
        <v>0</v>
      </c>
      <c r="BA2856" t="str">
        <f t="shared" si="794"/>
        <v/>
      </c>
      <c r="BB2856" t="str">
        <f t="shared" si="792"/>
        <v/>
      </c>
    </row>
    <row r="2857" spans="2:54" x14ac:dyDescent="0.15">
      <c r="B2857" s="347"/>
      <c r="C2857" s="347"/>
      <c r="D2857" s="347"/>
      <c r="E2857" s="347"/>
      <c r="F2857" s="347"/>
      <c r="G2857" s="347"/>
      <c r="H2857" s="347"/>
      <c r="I2857" s="347"/>
      <c r="J2857" s="347"/>
      <c r="K2857" s="347"/>
      <c r="N2857" s="323" t="str">
        <f t="shared" si="795"/>
        <v/>
      </c>
      <c r="O2857" s="323" t="str">
        <f t="shared" si="790"/>
        <v/>
      </c>
      <c r="P2857" s="323" t="str">
        <f t="shared" si="789"/>
        <v/>
      </c>
      <c r="R2857" s="323" t="str">
        <f t="shared" si="793"/>
        <v/>
      </c>
      <c r="X2857" s="322" t="str">
        <f t="shared" si="796"/>
        <v/>
      </c>
      <c r="Y2857" s="322" t="str">
        <f t="shared" si="797"/>
        <v/>
      </c>
      <c r="Z2857" s="322" t="str">
        <f t="shared" si="798"/>
        <v/>
      </c>
      <c r="AA2857" s="322" t="str">
        <f t="shared" si="799"/>
        <v/>
      </c>
      <c r="AB2857" s="322" t="str">
        <f t="shared" si="800"/>
        <v/>
      </c>
      <c r="AC2857" s="322" t="str">
        <f t="shared" si="801"/>
        <v/>
      </c>
      <c r="AD2857" s="322" t="str">
        <f t="shared" si="802"/>
        <v/>
      </c>
      <c r="AE2857" s="322" t="str">
        <f t="shared" si="803"/>
        <v/>
      </c>
      <c r="AF2857" s="322" t="str">
        <f t="shared" si="804"/>
        <v/>
      </c>
      <c r="AG2857" s="322" t="str">
        <f t="shared" si="805"/>
        <v/>
      </c>
      <c r="AZ2857">
        <f t="shared" si="791"/>
        <v>0</v>
      </c>
      <c r="BA2857" t="str">
        <f t="shared" si="794"/>
        <v/>
      </c>
      <c r="BB2857" t="str">
        <f t="shared" si="792"/>
        <v/>
      </c>
    </row>
    <row r="2858" spans="2:54" x14ac:dyDescent="0.15">
      <c r="B2858" s="347"/>
      <c r="C2858" s="347"/>
      <c r="D2858" s="347"/>
      <c r="E2858" s="347"/>
      <c r="F2858" s="347"/>
      <c r="G2858" s="347"/>
      <c r="H2858" s="347"/>
      <c r="I2858" s="347"/>
      <c r="J2858" s="347"/>
      <c r="K2858" s="347"/>
      <c r="N2858" s="323" t="str">
        <f t="shared" si="795"/>
        <v/>
      </c>
      <c r="O2858" s="323" t="str">
        <f t="shared" si="790"/>
        <v/>
      </c>
      <c r="P2858" s="323" t="str">
        <f t="shared" si="789"/>
        <v/>
      </c>
      <c r="R2858" s="323" t="str">
        <f t="shared" si="793"/>
        <v/>
      </c>
      <c r="X2858" s="322" t="str">
        <f t="shared" si="796"/>
        <v/>
      </c>
      <c r="Y2858" s="322" t="str">
        <f t="shared" si="797"/>
        <v/>
      </c>
      <c r="Z2858" s="322" t="str">
        <f t="shared" si="798"/>
        <v/>
      </c>
      <c r="AA2858" s="322" t="str">
        <f t="shared" si="799"/>
        <v/>
      </c>
      <c r="AB2858" s="322" t="str">
        <f t="shared" si="800"/>
        <v/>
      </c>
      <c r="AC2858" s="322" t="str">
        <f t="shared" si="801"/>
        <v/>
      </c>
      <c r="AD2858" s="322" t="str">
        <f t="shared" si="802"/>
        <v/>
      </c>
      <c r="AE2858" s="322" t="str">
        <f t="shared" si="803"/>
        <v/>
      </c>
      <c r="AF2858" s="322" t="str">
        <f t="shared" si="804"/>
        <v/>
      </c>
      <c r="AG2858" s="322" t="str">
        <f t="shared" si="805"/>
        <v/>
      </c>
      <c r="AZ2858">
        <f t="shared" si="791"/>
        <v>0</v>
      </c>
      <c r="BA2858" t="str">
        <f t="shared" si="794"/>
        <v/>
      </c>
      <c r="BB2858" t="str">
        <f t="shared" si="792"/>
        <v/>
      </c>
    </row>
    <row r="2859" spans="2:54" x14ac:dyDescent="0.15">
      <c r="B2859" s="347"/>
      <c r="C2859" s="347"/>
      <c r="D2859" s="347"/>
      <c r="E2859" s="347"/>
      <c r="F2859" s="347"/>
      <c r="G2859" s="347"/>
      <c r="H2859" s="347"/>
      <c r="I2859" s="347"/>
      <c r="J2859" s="347"/>
      <c r="K2859" s="347"/>
      <c r="N2859" s="323" t="str">
        <f t="shared" si="795"/>
        <v/>
      </c>
      <c r="O2859" s="323" t="str">
        <f t="shared" si="790"/>
        <v/>
      </c>
      <c r="P2859" s="323" t="str">
        <f t="shared" si="789"/>
        <v/>
      </c>
      <c r="R2859" s="323" t="str">
        <f t="shared" si="793"/>
        <v/>
      </c>
      <c r="X2859" s="322" t="str">
        <f t="shared" si="796"/>
        <v/>
      </c>
      <c r="Y2859" s="322" t="str">
        <f t="shared" si="797"/>
        <v/>
      </c>
      <c r="Z2859" s="322" t="str">
        <f t="shared" si="798"/>
        <v/>
      </c>
      <c r="AA2859" s="322" t="str">
        <f t="shared" si="799"/>
        <v/>
      </c>
      <c r="AB2859" s="322" t="str">
        <f t="shared" si="800"/>
        <v/>
      </c>
      <c r="AC2859" s="322" t="str">
        <f t="shared" si="801"/>
        <v/>
      </c>
      <c r="AD2859" s="322" t="str">
        <f t="shared" si="802"/>
        <v/>
      </c>
      <c r="AE2859" s="322" t="str">
        <f t="shared" si="803"/>
        <v/>
      </c>
      <c r="AF2859" s="322" t="str">
        <f t="shared" si="804"/>
        <v/>
      </c>
      <c r="AG2859" s="322" t="str">
        <f t="shared" si="805"/>
        <v/>
      </c>
      <c r="AZ2859">
        <f t="shared" si="791"/>
        <v>0</v>
      </c>
      <c r="BA2859" t="str">
        <f t="shared" si="794"/>
        <v/>
      </c>
      <c r="BB2859" t="str">
        <f t="shared" si="792"/>
        <v/>
      </c>
    </row>
    <row r="2860" spans="2:54" x14ac:dyDescent="0.15">
      <c r="B2860" s="347"/>
      <c r="C2860" s="347"/>
      <c r="D2860" s="347"/>
      <c r="E2860" s="347"/>
      <c r="F2860" s="347"/>
      <c r="G2860" s="347"/>
      <c r="H2860" s="347"/>
      <c r="I2860" s="347"/>
      <c r="J2860" s="347"/>
      <c r="K2860" s="347"/>
      <c r="N2860" s="323" t="str">
        <f t="shared" si="795"/>
        <v/>
      </c>
      <c r="O2860" s="323" t="str">
        <f t="shared" si="790"/>
        <v/>
      </c>
      <c r="P2860" s="323" t="str">
        <f t="shared" si="789"/>
        <v/>
      </c>
      <c r="R2860" s="323" t="str">
        <f t="shared" si="793"/>
        <v/>
      </c>
      <c r="X2860" s="322" t="str">
        <f t="shared" si="796"/>
        <v/>
      </c>
      <c r="Y2860" s="322" t="str">
        <f t="shared" si="797"/>
        <v/>
      </c>
      <c r="Z2860" s="322" t="str">
        <f t="shared" si="798"/>
        <v/>
      </c>
      <c r="AA2860" s="322" t="str">
        <f t="shared" si="799"/>
        <v/>
      </c>
      <c r="AB2860" s="322" t="str">
        <f t="shared" si="800"/>
        <v/>
      </c>
      <c r="AC2860" s="322" t="str">
        <f t="shared" si="801"/>
        <v/>
      </c>
      <c r="AD2860" s="322" t="str">
        <f t="shared" si="802"/>
        <v/>
      </c>
      <c r="AE2860" s="322" t="str">
        <f t="shared" si="803"/>
        <v/>
      </c>
      <c r="AF2860" s="322" t="str">
        <f t="shared" si="804"/>
        <v/>
      </c>
      <c r="AG2860" s="322" t="str">
        <f t="shared" si="805"/>
        <v/>
      </c>
      <c r="AZ2860">
        <f t="shared" si="791"/>
        <v>0</v>
      </c>
      <c r="BA2860" t="str">
        <f t="shared" si="794"/>
        <v/>
      </c>
      <c r="BB2860" t="str">
        <f t="shared" si="792"/>
        <v/>
      </c>
    </row>
    <row r="2861" spans="2:54" x14ac:dyDescent="0.15">
      <c r="B2861" s="347"/>
      <c r="C2861" s="347"/>
      <c r="D2861" s="347"/>
      <c r="E2861" s="347"/>
      <c r="F2861" s="347"/>
      <c r="G2861" s="347"/>
      <c r="H2861" s="347"/>
      <c r="I2861" s="347"/>
      <c r="J2861" s="347"/>
      <c r="K2861" s="347"/>
      <c r="N2861" s="323" t="str">
        <f t="shared" si="795"/>
        <v/>
      </c>
      <c r="O2861" s="323" t="str">
        <f t="shared" si="790"/>
        <v/>
      </c>
      <c r="P2861" s="323" t="str">
        <f t="shared" ref="P2861:P2924" si="806">IF(COUNT(AA2861,AG2861)=2,SUM(AA2861,AG2861)*12.5,"")</f>
        <v/>
      </c>
      <c r="R2861" s="323" t="str">
        <f t="shared" si="793"/>
        <v/>
      </c>
      <c r="X2861" s="322" t="str">
        <f t="shared" si="796"/>
        <v/>
      </c>
      <c r="Y2861" s="322" t="str">
        <f t="shared" si="797"/>
        <v/>
      </c>
      <c r="Z2861" s="322" t="str">
        <f t="shared" si="798"/>
        <v/>
      </c>
      <c r="AA2861" s="322" t="str">
        <f t="shared" si="799"/>
        <v/>
      </c>
      <c r="AB2861" s="322" t="str">
        <f t="shared" si="800"/>
        <v/>
      </c>
      <c r="AC2861" s="322" t="str">
        <f t="shared" si="801"/>
        <v/>
      </c>
      <c r="AD2861" s="322" t="str">
        <f t="shared" si="802"/>
        <v/>
      </c>
      <c r="AE2861" s="322" t="str">
        <f t="shared" si="803"/>
        <v/>
      </c>
      <c r="AF2861" s="322" t="str">
        <f t="shared" si="804"/>
        <v/>
      </c>
      <c r="AG2861" s="322" t="str">
        <f t="shared" si="805"/>
        <v/>
      </c>
      <c r="AZ2861">
        <f t="shared" si="791"/>
        <v>0</v>
      </c>
      <c r="BA2861" t="str">
        <f t="shared" si="794"/>
        <v/>
      </c>
      <c r="BB2861" t="str">
        <f t="shared" si="792"/>
        <v/>
      </c>
    </row>
    <row r="2862" spans="2:54" x14ac:dyDescent="0.15">
      <c r="B2862" s="347"/>
      <c r="C2862" s="347"/>
      <c r="D2862" s="347"/>
      <c r="E2862" s="347"/>
      <c r="F2862" s="347"/>
      <c r="G2862" s="347"/>
      <c r="H2862" s="347"/>
      <c r="I2862" s="347"/>
      <c r="J2862" s="347"/>
      <c r="K2862" s="347"/>
      <c r="N2862" s="323" t="str">
        <f t="shared" si="795"/>
        <v/>
      </c>
      <c r="O2862" s="323" t="str">
        <f t="shared" ref="O2862:O2925" si="807">IF(COUNT(X2862:Z2862,AB2862:AF2862)=8,SUM(X2862:Z2862,AB2862:AF2862)*3.125,"")</f>
        <v/>
      </c>
      <c r="P2862" s="323" t="str">
        <f t="shared" si="806"/>
        <v/>
      </c>
      <c r="R2862" s="323" t="str">
        <f t="shared" si="793"/>
        <v/>
      </c>
      <c r="X2862" s="322" t="str">
        <f t="shared" si="796"/>
        <v/>
      </c>
      <c r="Y2862" s="322" t="str">
        <f t="shared" si="797"/>
        <v/>
      </c>
      <c r="Z2862" s="322" t="str">
        <f t="shared" si="798"/>
        <v/>
      </c>
      <c r="AA2862" s="322" t="str">
        <f t="shared" si="799"/>
        <v/>
      </c>
      <c r="AB2862" s="322" t="str">
        <f t="shared" si="800"/>
        <v/>
      </c>
      <c r="AC2862" s="322" t="str">
        <f t="shared" si="801"/>
        <v/>
      </c>
      <c r="AD2862" s="322" t="str">
        <f t="shared" si="802"/>
        <v/>
      </c>
      <c r="AE2862" s="322" t="str">
        <f t="shared" si="803"/>
        <v/>
      </c>
      <c r="AF2862" s="322" t="str">
        <f t="shared" si="804"/>
        <v/>
      </c>
      <c r="AG2862" s="322" t="str">
        <f t="shared" si="805"/>
        <v/>
      </c>
      <c r="AZ2862">
        <f t="shared" si="791"/>
        <v>0</v>
      </c>
      <c r="BA2862" t="str">
        <f t="shared" si="794"/>
        <v/>
      </c>
      <c r="BB2862" t="str">
        <f t="shared" si="792"/>
        <v/>
      </c>
    </row>
    <row r="2863" spans="2:54" x14ac:dyDescent="0.15">
      <c r="B2863" s="347"/>
      <c r="C2863" s="347"/>
      <c r="D2863" s="347"/>
      <c r="E2863" s="347"/>
      <c r="F2863" s="347"/>
      <c r="G2863" s="347"/>
      <c r="H2863" s="347"/>
      <c r="I2863" s="347"/>
      <c r="J2863" s="347"/>
      <c r="K2863" s="347"/>
      <c r="N2863" s="323" t="str">
        <f t="shared" si="795"/>
        <v/>
      </c>
      <c r="O2863" s="323" t="str">
        <f t="shared" si="807"/>
        <v/>
      </c>
      <c r="P2863" s="323" t="str">
        <f t="shared" si="806"/>
        <v/>
      </c>
      <c r="R2863" s="323" t="str">
        <f t="shared" si="793"/>
        <v/>
      </c>
      <c r="X2863" s="322" t="str">
        <f t="shared" si="796"/>
        <v/>
      </c>
      <c r="Y2863" s="322" t="str">
        <f t="shared" si="797"/>
        <v/>
      </c>
      <c r="Z2863" s="322" t="str">
        <f t="shared" si="798"/>
        <v/>
      </c>
      <c r="AA2863" s="322" t="str">
        <f t="shared" si="799"/>
        <v/>
      </c>
      <c r="AB2863" s="322" t="str">
        <f t="shared" si="800"/>
        <v/>
      </c>
      <c r="AC2863" s="322" t="str">
        <f t="shared" si="801"/>
        <v/>
      </c>
      <c r="AD2863" s="322" t="str">
        <f t="shared" si="802"/>
        <v/>
      </c>
      <c r="AE2863" s="322" t="str">
        <f t="shared" si="803"/>
        <v/>
      </c>
      <c r="AF2863" s="322" t="str">
        <f t="shared" si="804"/>
        <v/>
      </c>
      <c r="AG2863" s="322" t="str">
        <f t="shared" si="805"/>
        <v/>
      </c>
      <c r="AZ2863">
        <f t="shared" si="791"/>
        <v>0</v>
      </c>
      <c r="BA2863" t="str">
        <f t="shared" si="794"/>
        <v/>
      </c>
      <c r="BB2863" t="str">
        <f t="shared" si="792"/>
        <v/>
      </c>
    </row>
    <row r="2864" spans="2:54" x14ac:dyDescent="0.15">
      <c r="B2864" s="347"/>
      <c r="C2864" s="347"/>
      <c r="D2864" s="347"/>
      <c r="E2864" s="347"/>
      <c r="F2864" s="347"/>
      <c r="G2864" s="347"/>
      <c r="H2864" s="347"/>
      <c r="I2864" s="347"/>
      <c r="J2864" s="347"/>
      <c r="K2864" s="347"/>
      <c r="N2864" s="323" t="str">
        <f t="shared" si="795"/>
        <v/>
      </c>
      <c r="O2864" s="323" t="str">
        <f t="shared" si="807"/>
        <v/>
      </c>
      <c r="P2864" s="323" t="str">
        <f t="shared" si="806"/>
        <v/>
      </c>
      <c r="R2864" s="323" t="str">
        <f t="shared" si="793"/>
        <v/>
      </c>
      <c r="X2864" s="322" t="str">
        <f t="shared" si="796"/>
        <v/>
      </c>
      <c r="Y2864" s="322" t="str">
        <f t="shared" si="797"/>
        <v/>
      </c>
      <c r="Z2864" s="322" t="str">
        <f t="shared" si="798"/>
        <v/>
      </c>
      <c r="AA2864" s="322" t="str">
        <f t="shared" si="799"/>
        <v/>
      </c>
      <c r="AB2864" s="322" t="str">
        <f t="shared" si="800"/>
        <v/>
      </c>
      <c r="AC2864" s="322" t="str">
        <f t="shared" si="801"/>
        <v/>
      </c>
      <c r="AD2864" s="322" t="str">
        <f t="shared" si="802"/>
        <v/>
      </c>
      <c r="AE2864" s="322" t="str">
        <f t="shared" si="803"/>
        <v/>
      </c>
      <c r="AF2864" s="322" t="str">
        <f t="shared" si="804"/>
        <v/>
      </c>
      <c r="AG2864" s="322" t="str">
        <f t="shared" si="805"/>
        <v/>
      </c>
      <c r="AZ2864">
        <f t="shared" si="791"/>
        <v>0</v>
      </c>
      <c r="BA2864" t="str">
        <f t="shared" si="794"/>
        <v/>
      </c>
      <c r="BB2864" t="str">
        <f t="shared" si="792"/>
        <v/>
      </c>
    </row>
    <row r="2865" spans="2:54" x14ac:dyDescent="0.15">
      <c r="B2865" s="347"/>
      <c r="C2865" s="347"/>
      <c r="D2865" s="347"/>
      <c r="E2865" s="347"/>
      <c r="F2865" s="347"/>
      <c r="G2865" s="347"/>
      <c r="H2865" s="347"/>
      <c r="I2865" s="347"/>
      <c r="J2865" s="347"/>
      <c r="K2865" s="347"/>
      <c r="N2865" s="323" t="str">
        <f t="shared" si="795"/>
        <v/>
      </c>
      <c r="O2865" s="323" t="str">
        <f t="shared" si="807"/>
        <v/>
      </c>
      <c r="P2865" s="323" t="str">
        <f t="shared" si="806"/>
        <v/>
      </c>
      <c r="R2865" s="323" t="str">
        <f t="shared" si="793"/>
        <v/>
      </c>
      <c r="X2865" s="322" t="str">
        <f t="shared" si="796"/>
        <v/>
      </c>
      <c r="Y2865" s="322" t="str">
        <f t="shared" si="797"/>
        <v/>
      </c>
      <c r="Z2865" s="322" t="str">
        <f t="shared" si="798"/>
        <v/>
      </c>
      <c r="AA2865" s="322" t="str">
        <f t="shared" si="799"/>
        <v/>
      </c>
      <c r="AB2865" s="322" t="str">
        <f t="shared" si="800"/>
        <v/>
      </c>
      <c r="AC2865" s="322" t="str">
        <f t="shared" si="801"/>
        <v/>
      </c>
      <c r="AD2865" s="322" t="str">
        <f t="shared" si="802"/>
        <v/>
      </c>
      <c r="AE2865" s="322" t="str">
        <f t="shared" si="803"/>
        <v/>
      </c>
      <c r="AF2865" s="322" t="str">
        <f t="shared" si="804"/>
        <v/>
      </c>
      <c r="AG2865" s="322" t="str">
        <f t="shared" si="805"/>
        <v/>
      </c>
      <c r="AZ2865">
        <f t="shared" si="791"/>
        <v>0</v>
      </c>
      <c r="BA2865" t="str">
        <f t="shared" si="794"/>
        <v/>
      </c>
      <c r="BB2865" t="str">
        <f t="shared" si="792"/>
        <v/>
      </c>
    </row>
    <row r="2866" spans="2:54" x14ac:dyDescent="0.15">
      <c r="B2866" s="347"/>
      <c r="C2866" s="347"/>
      <c r="D2866" s="347"/>
      <c r="E2866" s="347"/>
      <c r="F2866" s="347"/>
      <c r="G2866" s="347"/>
      <c r="H2866" s="347"/>
      <c r="I2866" s="347"/>
      <c r="J2866" s="347"/>
      <c r="K2866" s="347"/>
      <c r="N2866" s="323" t="str">
        <f t="shared" si="795"/>
        <v/>
      </c>
      <c r="O2866" s="323" t="str">
        <f t="shared" si="807"/>
        <v/>
      </c>
      <c r="P2866" s="323" t="str">
        <f t="shared" si="806"/>
        <v/>
      </c>
      <c r="R2866" s="323" t="str">
        <f t="shared" si="793"/>
        <v/>
      </c>
      <c r="X2866" s="322" t="str">
        <f t="shared" si="796"/>
        <v/>
      </c>
      <c r="Y2866" s="322" t="str">
        <f t="shared" si="797"/>
        <v/>
      </c>
      <c r="Z2866" s="322" t="str">
        <f t="shared" si="798"/>
        <v/>
      </c>
      <c r="AA2866" s="322" t="str">
        <f t="shared" si="799"/>
        <v/>
      </c>
      <c r="AB2866" s="322" t="str">
        <f t="shared" si="800"/>
        <v/>
      </c>
      <c r="AC2866" s="322" t="str">
        <f t="shared" si="801"/>
        <v/>
      </c>
      <c r="AD2866" s="322" t="str">
        <f t="shared" si="802"/>
        <v/>
      </c>
      <c r="AE2866" s="322" t="str">
        <f t="shared" si="803"/>
        <v/>
      </c>
      <c r="AF2866" s="322" t="str">
        <f t="shared" si="804"/>
        <v/>
      </c>
      <c r="AG2866" s="322" t="str">
        <f t="shared" si="805"/>
        <v/>
      </c>
      <c r="AZ2866">
        <f t="shared" si="791"/>
        <v>0</v>
      </c>
      <c r="BA2866" t="str">
        <f t="shared" si="794"/>
        <v/>
      </c>
      <c r="BB2866" t="str">
        <f t="shared" si="792"/>
        <v/>
      </c>
    </row>
    <row r="2867" spans="2:54" x14ac:dyDescent="0.15">
      <c r="B2867" s="347"/>
      <c r="C2867" s="347"/>
      <c r="D2867" s="347"/>
      <c r="E2867" s="347"/>
      <c r="F2867" s="347"/>
      <c r="G2867" s="347"/>
      <c r="H2867" s="347"/>
      <c r="I2867" s="347"/>
      <c r="J2867" s="347"/>
      <c r="K2867" s="347"/>
      <c r="N2867" s="323" t="str">
        <f t="shared" si="795"/>
        <v/>
      </c>
      <c r="O2867" s="323" t="str">
        <f t="shared" si="807"/>
        <v/>
      </c>
      <c r="P2867" s="323" t="str">
        <f t="shared" si="806"/>
        <v/>
      </c>
      <c r="R2867" s="323" t="str">
        <f t="shared" si="793"/>
        <v/>
      </c>
      <c r="X2867" s="322" t="str">
        <f t="shared" si="796"/>
        <v/>
      </c>
      <c r="Y2867" s="322" t="str">
        <f t="shared" si="797"/>
        <v/>
      </c>
      <c r="Z2867" s="322" t="str">
        <f t="shared" si="798"/>
        <v/>
      </c>
      <c r="AA2867" s="322" t="str">
        <f t="shared" si="799"/>
        <v/>
      </c>
      <c r="AB2867" s="322" t="str">
        <f t="shared" si="800"/>
        <v/>
      </c>
      <c r="AC2867" s="322" t="str">
        <f t="shared" si="801"/>
        <v/>
      </c>
      <c r="AD2867" s="322" t="str">
        <f t="shared" si="802"/>
        <v/>
      </c>
      <c r="AE2867" s="322" t="str">
        <f t="shared" si="803"/>
        <v/>
      </c>
      <c r="AF2867" s="322" t="str">
        <f t="shared" si="804"/>
        <v/>
      </c>
      <c r="AG2867" s="322" t="str">
        <f t="shared" si="805"/>
        <v/>
      </c>
      <c r="AZ2867">
        <f t="shared" si="791"/>
        <v>0</v>
      </c>
      <c r="BA2867" t="str">
        <f t="shared" si="794"/>
        <v/>
      </c>
      <c r="BB2867" t="str">
        <f t="shared" si="792"/>
        <v/>
      </c>
    </row>
    <row r="2868" spans="2:54" x14ac:dyDescent="0.15">
      <c r="B2868" s="347"/>
      <c r="C2868" s="347"/>
      <c r="D2868" s="347"/>
      <c r="E2868" s="347"/>
      <c r="F2868" s="347"/>
      <c r="G2868" s="347"/>
      <c r="H2868" s="347"/>
      <c r="I2868" s="347"/>
      <c r="J2868" s="347"/>
      <c r="K2868" s="347"/>
      <c r="N2868" s="323" t="str">
        <f t="shared" si="795"/>
        <v/>
      </c>
      <c r="O2868" s="323" t="str">
        <f t="shared" si="807"/>
        <v/>
      </c>
      <c r="P2868" s="323" t="str">
        <f t="shared" si="806"/>
        <v/>
      </c>
      <c r="R2868" s="323" t="str">
        <f t="shared" si="793"/>
        <v/>
      </c>
      <c r="X2868" s="322" t="str">
        <f t="shared" si="796"/>
        <v/>
      </c>
      <c r="Y2868" s="322" t="str">
        <f t="shared" si="797"/>
        <v/>
      </c>
      <c r="Z2868" s="322" t="str">
        <f t="shared" si="798"/>
        <v/>
      </c>
      <c r="AA2868" s="322" t="str">
        <f t="shared" si="799"/>
        <v/>
      </c>
      <c r="AB2868" s="322" t="str">
        <f t="shared" si="800"/>
        <v/>
      </c>
      <c r="AC2868" s="322" t="str">
        <f t="shared" si="801"/>
        <v/>
      </c>
      <c r="AD2868" s="322" t="str">
        <f t="shared" si="802"/>
        <v/>
      </c>
      <c r="AE2868" s="322" t="str">
        <f t="shared" si="803"/>
        <v/>
      </c>
      <c r="AF2868" s="322" t="str">
        <f t="shared" si="804"/>
        <v/>
      </c>
      <c r="AG2868" s="322" t="str">
        <f t="shared" si="805"/>
        <v/>
      </c>
      <c r="AZ2868">
        <f t="shared" si="791"/>
        <v>0</v>
      </c>
      <c r="BA2868" t="str">
        <f t="shared" si="794"/>
        <v/>
      </c>
      <c r="BB2868" t="str">
        <f t="shared" si="792"/>
        <v/>
      </c>
    </row>
    <row r="2869" spans="2:54" x14ac:dyDescent="0.15">
      <c r="B2869" s="347"/>
      <c r="C2869" s="347"/>
      <c r="D2869" s="347"/>
      <c r="E2869" s="347"/>
      <c r="F2869" s="347"/>
      <c r="G2869" s="347"/>
      <c r="H2869" s="347"/>
      <c r="I2869" s="347"/>
      <c r="J2869" s="347"/>
      <c r="K2869" s="347"/>
      <c r="N2869" s="323" t="str">
        <f t="shared" si="795"/>
        <v/>
      </c>
      <c r="O2869" s="323" t="str">
        <f t="shared" si="807"/>
        <v/>
      </c>
      <c r="P2869" s="323" t="str">
        <f t="shared" si="806"/>
        <v/>
      </c>
      <c r="R2869" s="323" t="str">
        <f t="shared" si="793"/>
        <v/>
      </c>
      <c r="X2869" s="322" t="str">
        <f t="shared" si="796"/>
        <v/>
      </c>
      <c r="Y2869" s="322" t="str">
        <f t="shared" si="797"/>
        <v/>
      </c>
      <c r="Z2869" s="322" t="str">
        <f t="shared" si="798"/>
        <v/>
      </c>
      <c r="AA2869" s="322" t="str">
        <f t="shared" si="799"/>
        <v/>
      </c>
      <c r="AB2869" s="322" t="str">
        <f t="shared" si="800"/>
        <v/>
      </c>
      <c r="AC2869" s="322" t="str">
        <f t="shared" si="801"/>
        <v/>
      </c>
      <c r="AD2869" s="322" t="str">
        <f t="shared" si="802"/>
        <v/>
      </c>
      <c r="AE2869" s="322" t="str">
        <f t="shared" si="803"/>
        <v/>
      </c>
      <c r="AF2869" s="322" t="str">
        <f t="shared" si="804"/>
        <v/>
      </c>
      <c r="AG2869" s="322" t="str">
        <f t="shared" si="805"/>
        <v/>
      </c>
      <c r="AZ2869">
        <f t="shared" ref="AZ2869:AZ2932" si="808">COUNT(B2869:K2869)</f>
        <v>0</v>
      </c>
      <c r="BA2869" t="str">
        <f t="shared" si="794"/>
        <v/>
      </c>
      <c r="BB2869" t="str">
        <f t="shared" si="792"/>
        <v/>
      </c>
    </row>
    <row r="2870" spans="2:54" x14ac:dyDescent="0.15">
      <c r="B2870" s="347"/>
      <c r="C2870" s="347"/>
      <c r="D2870" s="347"/>
      <c r="E2870" s="347"/>
      <c r="F2870" s="347"/>
      <c r="G2870" s="347"/>
      <c r="H2870" s="347"/>
      <c r="I2870" s="347"/>
      <c r="J2870" s="347"/>
      <c r="K2870" s="347"/>
      <c r="N2870" s="323" t="str">
        <f t="shared" si="795"/>
        <v/>
      </c>
      <c r="O2870" s="323" t="str">
        <f t="shared" si="807"/>
        <v/>
      </c>
      <c r="P2870" s="323" t="str">
        <f t="shared" si="806"/>
        <v/>
      </c>
      <c r="R2870" s="323" t="str">
        <f t="shared" si="793"/>
        <v/>
      </c>
      <c r="X2870" s="322" t="str">
        <f t="shared" si="796"/>
        <v/>
      </c>
      <c r="Y2870" s="322" t="str">
        <f t="shared" si="797"/>
        <v/>
      </c>
      <c r="Z2870" s="322" t="str">
        <f t="shared" si="798"/>
        <v/>
      </c>
      <c r="AA2870" s="322" t="str">
        <f t="shared" si="799"/>
        <v/>
      </c>
      <c r="AB2870" s="322" t="str">
        <f t="shared" si="800"/>
        <v/>
      </c>
      <c r="AC2870" s="322" t="str">
        <f t="shared" si="801"/>
        <v/>
      </c>
      <c r="AD2870" s="322" t="str">
        <f t="shared" si="802"/>
        <v/>
      </c>
      <c r="AE2870" s="322" t="str">
        <f t="shared" si="803"/>
        <v/>
      </c>
      <c r="AF2870" s="322" t="str">
        <f t="shared" si="804"/>
        <v/>
      </c>
      <c r="AG2870" s="322" t="str">
        <f t="shared" si="805"/>
        <v/>
      </c>
      <c r="AZ2870">
        <f t="shared" si="808"/>
        <v>0</v>
      </c>
      <c r="BA2870" t="str">
        <f t="shared" si="794"/>
        <v/>
      </c>
      <c r="BB2870" t="str">
        <f t="shared" ref="BB2870:BB2933" si="809">IF(AZ2870=10,BA2870/AZ2870,"")</f>
        <v/>
      </c>
    </row>
    <row r="2871" spans="2:54" x14ac:dyDescent="0.15">
      <c r="B2871" s="347"/>
      <c r="C2871" s="347"/>
      <c r="D2871" s="347"/>
      <c r="E2871" s="347"/>
      <c r="F2871" s="347"/>
      <c r="G2871" s="347"/>
      <c r="H2871" s="347"/>
      <c r="I2871" s="347"/>
      <c r="J2871" s="347"/>
      <c r="K2871" s="347"/>
      <c r="N2871" s="323" t="str">
        <f t="shared" si="795"/>
        <v/>
      </c>
      <c r="O2871" s="323" t="str">
        <f t="shared" si="807"/>
        <v/>
      </c>
      <c r="P2871" s="323" t="str">
        <f t="shared" si="806"/>
        <v/>
      </c>
      <c r="R2871" s="323" t="str">
        <f t="shared" si="793"/>
        <v/>
      </c>
      <c r="X2871" s="322" t="str">
        <f t="shared" si="796"/>
        <v/>
      </c>
      <c r="Y2871" s="322" t="str">
        <f t="shared" si="797"/>
        <v/>
      </c>
      <c r="Z2871" s="322" t="str">
        <f t="shared" si="798"/>
        <v/>
      </c>
      <c r="AA2871" s="322" t="str">
        <f t="shared" si="799"/>
        <v/>
      </c>
      <c r="AB2871" s="322" t="str">
        <f t="shared" si="800"/>
        <v/>
      </c>
      <c r="AC2871" s="322" t="str">
        <f t="shared" si="801"/>
        <v/>
      </c>
      <c r="AD2871" s="322" t="str">
        <f t="shared" si="802"/>
        <v/>
      </c>
      <c r="AE2871" s="322" t="str">
        <f t="shared" si="803"/>
        <v/>
      </c>
      <c r="AF2871" s="322" t="str">
        <f t="shared" si="804"/>
        <v/>
      </c>
      <c r="AG2871" s="322" t="str">
        <f t="shared" si="805"/>
        <v/>
      </c>
      <c r="AZ2871">
        <f t="shared" si="808"/>
        <v>0</v>
      </c>
      <c r="BA2871" t="str">
        <f t="shared" si="794"/>
        <v/>
      </c>
      <c r="BB2871" t="str">
        <f t="shared" si="809"/>
        <v/>
      </c>
    </row>
    <row r="2872" spans="2:54" x14ac:dyDescent="0.15">
      <c r="B2872" s="347"/>
      <c r="C2872" s="347"/>
      <c r="D2872" s="347"/>
      <c r="E2872" s="347"/>
      <c r="F2872" s="347"/>
      <c r="G2872" s="347"/>
      <c r="H2872" s="347"/>
      <c r="I2872" s="347"/>
      <c r="J2872" s="347"/>
      <c r="K2872" s="347"/>
      <c r="N2872" s="323" t="str">
        <f t="shared" si="795"/>
        <v/>
      </c>
      <c r="O2872" s="323" t="str">
        <f t="shared" si="807"/>
        <v/>
      </c>
      <c r="P2872" s="323" t="str">
        <f t="shared" si="806"/>
        <v/>
      </c>
      <c r="R2872" s="323" t="str">
        <f t="shared" si="793"/>
        <v/>
      </c>
      <c r="X2872" s="322" t="str">
        <f t="shared" si="796"/>
        <v/>
      </c>
      <c r="Y2872" s="322" t="str">
        <f t="shared" si="797"/>
        <v/>
      </c>
      <c r="Z2872" s="322" t="str">
        <f t="shared" si="798"/>
        <v/>
      </c>
      <c r="AA2872" s="322" t="str">
        <f t="shared" si="799"/>
        <v/>
      </c>
      <c r="AB2872" s="322" t="str">
        <f t="shared" si="800"/>
        <v/>
      </c>
      <c r="AC2872" s="322" t="str">
        <f t="shared" si="801"/>
        <v/>
      </c>
      <c r="AD2872" s="322" t="str">
        <f t="shared" si="802"/>
        <v/>
      </c>
      <c r="AE2872" s="322" t="str">
        <f t="shared" si="803"/>
        <v/>
      </c>
      <c r="AF2872" s="322" t="str">
        <f t="shared" si="804"/>
        <v/>
      </c>
      <c r="AG2872" s="322" t="str">
        <f t="shared" si="805"/>
        <v/>
      </c>
      <c r="AZ2872">
        <f t="shared" si="808"/>
        <v>0</v>
      </c>
      <c r="BA2872" t="str">
        <f t="shared" si="794"/>
        <v/>
      </c>
      <c r="BB2872" t="str">
        <f t="shared" si="809"/>
        <v/>
      </c>
    </row>
    <row r="2873" spans="2:54" x14ac:dyDescent="0.15">
      <c r="B2873" s="347"/>
      <c r="C2873" s="347"/>
      <c r="D2873" s="347"/>
      <c r="E2873" s="347"/>
      <c r="F2873" s="347"/>
      <c r="G2873" s="347"/>
      <c r="H2873" s="347"/>
      <c r="I2873" s="347"/>
      <c r="J2873" s="347"/>
      <c r="K2873" s="347"/>
      <c r="N2873" s="323" t="str">
        <f t="shared" si="795"/>
        <v/>
      </c>
      <c r="O2873" s="323" t="str">
        <f t="shared" si="807"/>
        <v/>
      </c>
      <c r="P2873" s="323" t="str">
        <f t="shared" si="806"/>
        <v/>
      </c>
      <c r="R2873" s="323" t="str">
        <f t="shared" si="793"/>
        <v/>
      </c>
      <c r="X2873" s="322" t="str">
        <f t="shared" si="796"/>
        <v/>
      </c>
      <c r="Y2873" s="322" t="str">
        <f t="shared" si="797"/>
        <v/>
      </c>
      <c r="Z2873" s="322" t="str">
        <f t="shared" si="798"/>
        <v/>
      </c>
      <c r="AA2873" s="322" t="str">
        <f t="shared" si="799"/>
        <v/>
      </c>
      <c r="AB2873" s="322" t="str">
        <f t="shared" si="800"/>
        <v/>
      </c>
      <c r="AC2873" s="322" t="str">
        <f t="shared" si="801"/>
        <v/>
      </c>
      <c r="AD2873" s="322" t="str">
        <f t="shared" si="802"/>
        <v/>
      </c>
      <c r="AE2873" s="322" t="str">
        <f t="shared" si="803"/>
        <v/>
      </c>
      <c r="AF2873" s="322" t="str">
        <f t="shared" si="804"/>
        <v/>
      </c>
      <c r="AG2873" s="322" t="str">
        <f t="shared" si="805"/>
        <v/>
      </c>
      <c r="AZ2873">
        <f t="shared" si="808"/>
        <v>0</v>
      </c>
      <c r="BA2873" t="str">
        <f t="shared" si="794"/>
        <v/>
      </c>
      <c r="BB2873" t="str">
        <f t="shared" si="809"/>
        <v/>
      </c>
    </row>
    <row r="2874" spans="2:54" x14ac:dyDescent="0.15">
      <c r="B2874" s="347"/>
      <c r="C2874" s="347"/>
      <c r="D2874" s="347"/>
      <c r="E2874" s="347"/>
      <c r="F2874" s="347"/>
      <c r="G2874" s="347"/>
      <c r="H2874" s="347"/>
      <c r="I2874" s="347"/>
      <c r="J2874" s="347"/>
      <c r="K2874" s="347"/>
      <c r="N2874" s="323" t="str">
        <f t="shared" si="795"/>
        <v/>
      </c>
      <c r="O2874" s="323" t="str">
        <f t="shared" si="807"/>
        <v/>
      </c>
      <c r="P2874" s="323" t="str">
        <f t="shared" si="806"/>
        <v/>
      </c>
      <c r="R2874" s="323" t="str">
        <f t="shared" si="793"/>
        <v/>
      </c>
      <c r="X2874" s="322" t="str">
        <f t="shared" si="796"/>
        <v/>
      </c>
      <c r="Y2874" s="322" t="str">
        <f t="shared" si="797"/>
        <v/>
      </c>
      <c r="Z2874" s="322" t="str">
        <f t="shared" si="798"/>
        <v/>
      </c>
      <c r="AA2874" s="322" t="str">
        <f t="shared" si="799"/>
        <v/>
      </c>
      <c r="AB2874" s="322" t="str">
        <f t="shared" si="800"/>
        <v/>
      </c>
      <c r="AC2874" s="322" t="str">
        <f t="shared" si="801"/>
        <v/>
      </c>
      <c r="AD2874" s="322" t="str">
        <f t="shared" si="802"/>
        <v/>
      </c>
      <c r="AE2874" s="322" t="str">
        <f t="shared" si="803"/>
        <v/>
      </c>
      <c r="AF2874" s="322" t="str">
        <f t="shared" si="804"/>
        <v/>
      </c>
      <c r="AG2874" s="322" t="str">
        <f t="shared" si="805"/>
        <v/>
      </c>
      <c r="AZ2874">
        <f t="shared" si="808"/>
        <v>0</v>
      </c>
      <c r="BA2874" t="str">
        <f t="shared" si="794"/>
        <v/>
      </c>
      <c r="BB2874" t="str">
        <f t="shared" si="809"/>
        <v/>
      </c>
    </row>
    <row r="2875" spans="2:54" x14ac:dyDescent="0.15">
      <c r="B2875" s="347"/>
      <c r="C2875" s="347"/>
      <c r="D2875" s="347"/>
      <c r="E2875" s="347"/>
      <c r="F2875" s="347"/>
      <c r="G2875" s="347"/>
      <c r="H2875" s="347"/>
      <c r="I2875" s="347"/>
      <c r="J2875" s="347"/>
      <c r="K2875" s="347"/>
      <c r="N2875" s="323" t="str">
        <f t="shared" si="795"/>
        <v/>
      </c>
      <c r="O2875" s="323" t="str">
        <f t="shared" si="807"/>
        <v/>
      </c>
      <c r="P2875" s="323" t="str">
        <f t="shared" si="806"/>
        <v/>
      </c>
      <c r="R2875" s="323" t="str">
        <f t="shared" si="793"/>
        <v/>
      </c>
      <c r="X2875" s="322" t="str">
        <f t="shared" si="796"/>
        <v/>
      </c>
      <c r="Y2875" s="322" t="str">
        <f t="shared" si="797"/>
        <v/>
      </c>
      <c r="Z2875" s="322" t="str">
        <f t="shared" si="798"/>
        <v/>
      </c>
      <c r="AA2875" s="322" t="str">
        <f t="shared" si="799"/>
        <v/>
      </c>
      <c r="AB2875" s="322" t="str">
        <f t="shared" si="800"/>
        <v/>
      </c>
      <c r="AC2875" s="322" t="str">
        <f t="shared" si="801"/>
        <v/>
      </c>
      <c r="AD2875" s="322" t="str">
        <f t="shared" si="802"/>
        <v/>
      </c>
      <c r="AE2875" s="322" t="str">
        <f t="shared" si="803"/>
        <v/>
      </c>
      <c r="AF2875" s="322" t="str">
        <f t="shared" si="804"/>
        <v/>
      </c>
      <c r="AG2875" s="322" t="str">
        <f t="shared" si="805"/>
        <v/>
      </c>
      <c r="AZ2875">
        <f t="shared" si="808"/>
        <v>0</v>
      </c>
      <c r="BA2875" t="str">
        <f t="shared" si="794"/>
        <v/>
      </c>
      <c r="BB2875" t="str">
        <f t="shared" si="809"/>
        <v/>
      </c>
    </row>
    <row r="2876" spans="2:54" x14ac:dyDescent="0.15">
      <c r="B2876" s="347"/>
      <c r="C2876" s="347"/>
      <c r="D2876" s="347"/>
      <c r="E2876" s="347"/>
      <c r="F2876" s="347"/>
      <c r="G2876" s="347"/>
      <c r="H2876" s="347"/>
      <c r="I2876" s="347"/>
      <c r="J2876" s="347"/>
      <c r="K2876" s="347"/>
      <c r="N2876" s="323" t="str">
        <f t="shared" si="795"/>
        <v/>
      </c>
      <c r="O2876" s="323" t="str">
        <f t="shared" si="807"/>
        <v/>
      </c>
      <c r="P2876" s="323" t="str">
        <f t="shared" si="806"/>
        <v/>
      </c>
      <c r="R2876" s="323" t="str">
        <f t="shared" si="793"/>
        <v/>
      </c>
      <c r="X2876" s="322" t="str">
        <f t="shared" si="796"/>
        <v/>
      </c>
      <c r="Y2876" s="322" t="str">
        <f t="shared" si="797"/>
        <v/>
      </c>
      <c r="Z2876" s="322" t="str">
        <f t="shared" si="798"/>
        <v/>
      </c>
      <c r="AA2876" s="322" t="str">
        <f t="shared" si="799"/>
        <v/>
      </c>
      <c r="AB2876" s="322" t="str">
        <f t="shared" si="800"/>
        <v/>
      </c>
      <c r="AC2876" s="322" t="str">
        <f t="shared" si="801"/>
        <v/>
      </c>
      <c r="AD2876" s="322" t="str">
        <f t="shared" si="802"/>
        <v/>
      </c>
      <c r="AE2876" s="322" t="str">
        <f t="shared" si="803"/>
        <v/>
      </c>
      <c r="AF2876" s="322" t="str">
        <f t="shared" si="804"/>
        <v/>
      </c>
      <c r="AG2876" s="322" t="str">
        <f t="shared" si="805"/>
        <v/>
      </c>
      <c r="AZ2876">
        <f t="shared" si="808"/>
        <v>0</v>
      </c>
      <c r="BA2876" t="str">
        <f t="shared" si="794"/>
        <v/>
      </c>
      <c r="BB2876" t="str">
        <f t="shared" si="809"/>
        <v/>
      </c>
    </row>
    <row r="2877" spans="2:54" x14ac:dyDescent="0.15">
      <c r="B2877" s="347"/>
      <c r="C2877" s="347"/>
      <c r="D2877" s="347"/>
      <c r="E2877" s="347"/>
      <c r="F2877" s="347"/>
      <c r="G2877" s="347"/>
      <c r="H2877" s="347"/>
      <c r="I2877" s="347"/>
      <c r="J2877" s="347"/>
      <c r="K2877" s="347"/>
      <c r="N2877" s="323" t="str">
        <f t="shared" si="795"/>
        <v/>
      </c>
      <c r="O2877" s="323" t="str">
        <f t="shared" si="807"/>
        <v/>
      </c>
      <c r="P2877" s="323" t="str">
        <f t="shared" si="806"/>
        <v/>
      </c>
      <c r="R2877" s="323" t="str">
        <f t="shared" si="793"/>
        <v/>
      </c>
      <c r="X2877" s="322" t="str">
        <f t="shared" si="796"/>
        <v/>
      </c>
      <c r="Y2877" s="322" t="str">
        <f t="shared" si="797"/>
        <v/>
      </c>
      <c r="Z2877" s="322" t="str">
        <f t="shared" si="798"/>
        <v/>
      </c>
      <c r="AA2877" s="322" t="str">
        <f t="shared" si="799"/>
        <v/>
      </c>
      <c r="AB2877" s="322" t="str">
        <f t="shared" si="800"/>
        <v/>
      </c>
      <c r="AC2877" s="322" t="str">
        <f t="shared" si="801"/>
        <v/>
      </c>
      <c r="AD2877" s="322" t="str">
        <f t="shared" si="802"/>
        <v/>
      </c>
      <c r="AE2877" s="322" t="str">
        <f t="shared" si="803"/>
        <v/>
      </c>
      <c r="AF2877" s="322" t="str">
        <f t="shared" si="804"/>
        <v/>
      </c>
      <c r="AG2877" s="322" t="str">
        <f t="shared" si="805"/>
        <v/>
      </c>
      <c r="AZ2877">
        <f t="shared" si="808"/>
        <v>0</v>
      </c>
      <c r="BA2877" t="str">
        <f t="shared" si="794"/>
        <v/>
      </c>
      <c r="BB2877" t="str">
        <f t="shared" si="809"/>
        <v/>
      </c>
    </row>
    <row r="2878" spans="2:54" x14ac:dyDescent="0.15">
      <c r="B2878" s="347"/>
      <c r="C2878" s="347"/>
      <c r="D2878" s="347"/>
      <c r="E2878" s="347"/>
      <c r="F2878" s="347"/>
      <c r="G2878" s="347"/>
      <c r="H2878" s="347"/>
      <c r="I2878" s="347"/>
      <c r="J2878" s="347"/>
      <c r="K2878" s="347"/>
      <c r="N2878" s="323" t="str">
        <f t="shared" si="795"/>
        <v/>
      </c>
      <c r="O2878" s="323" t="str">
        <f t="shared" si="807"/>
        <v/>
      </c>
      <c r="P2878" s="323" t="str">
        <f t="shared" si="806"/>
        <v/>
      </c>
      <c r="R2878" s="323" t="str">
        <f t="shared" si="793"/>
        <v/>
      </c>
      <c r="X2878" s="322" t="str">
        <f t="shared" si="796"/>
        <v/>
      </c>
      <c r="Y2878" s="322" t="str">
        <f t="shared" si="797"/>
        <v/>
      </c>
      <c r="Z2878" s="322" t="str">
        <f t="shared" si="798"/>
        <v/>
      </c>
      <c r="AA2878" s="322" t="str">
        <f t="shared" si="799"/>
        <v/>
      </c>
      <c r="AB2878" s="322" t="str">
        <f t="shared" si="800"/>
        <v/>
      </c>
      <c r="AC2878" s="322" t="str">
        <f t="shared" si="801"/>
        <v/>
      </c>
      <c r="AD2878" s="322" t="str">
        <f t="shared" si="802"/>
        <v/>
      </c>
      <c r="AE2878" s="322" t="str">
        <f t="shared" si="803"/>
        <v/>
      </c>
      <c r="AF2878" s="322" t="str">
        <f t="shared" si="804"/>
        <v/>
      </c>
      <c r="AG2878" s="322" t="str">
        <f t="shared" si="805"/>
        <v/>
      </c>
      <c r="AZ2878">
        <f t="shared" si="808"/>
        <v>0</v>
      </c>
      <c r="BA2878" t="str">
        <f t="shared" si="794"/>
        <v/>
      </c>
      <c r="BB2878" t="str">
        <f t="shared" si="809"/>
        <v/>
      </c>
    </row>
    <row r="2879" spans="2:54" x14ac:dyDescent="0.15">
      <c r="B2879" s="347"/>
      <c r="C2879" s="347"/>
      <c r="D2879" s="347"/>
      <c r="E2879" s="347"/>
      <c r="F2879" s="347"/>
      <c r="G2879" s="347"/>
      <c r="H2879" s="347"/>
      <c r="I2879" s="347"/>
      <c r="J2879" s="347"/>
      <c r="K2879" s="347"/>
      <c r="N2879" s="323" t="str">
        <f t="shared" si="795"/>
        <v/>
      </c>
      <c r="O2879" s="323" t="str">
        <f t="shared" si="807"/>
        <v/>
      </c>
      <c r="P2879" s="323" t="str">
        <f t="shared" si="806"/>
        <v/>
      </c>
      <c r="R2879" s="323" t="str">
        <f t="shared" si="793"/>
        <v/>
      </c>
      <c r="X2879" s="322" t="str">
        <f t="shared" si="796"/>
        <v/>
      </c>
      <c r="Y2879" s="322" t="str">
        <f t="shared" si="797"/>
        <v/>
      </c>
      <c r="Z2879" s="322" t="str">
        <f t="shared" si="798"/>
        <v/>
      </c>
      <c r="AA2879" s="322" t="str">
        <f t="shared" si="799"/>
        <v/>
      </c>
      <c r="AB2879" s="322" t="str">
        <f t="shared" si="800"/>
        <v/>
      </c>
      <c r="AC2879" s="322" t="str">
        <f t="shared" si="801"/>
        <v/>
      </c>
      <c r="AD2879" s="322" t="str">
        <f t="shared" si="802"/>
        <v/>
      </c>
      <c r="AE2879" s="322" t="str">
        <f t="shared" si="803"/>
        <v/>
      </c>
      <c r="AF2879" s="322" t="str">
        <f t="shared" si="804"/>
        <v/>
      </c>
      <c r="AG2879" s="322" t="str">
        <f t="shared" si="805"/>
        <v/>
      </c>
      <c r="AZ2879">
        <f t="shared" si="808"/>
        <v>0</v>
      </c>
      <c r="BA2879" t="str">
        <f t="shared" si="794"/>
        <v/>
      </c>
      <c r="BB2879" t="str">
        <f t="shared" si="809"/>
        <v/>
      </c>
    </row>
    <row r="2880" spans="2:54" x14ac:dyDescent="0.15">
      <c r="B2880" s="347"/>
      <c r="C2880" s="347"/>
      <c r="D2880" s="347"/>
      <c r="E2880" s="347"/>
      <c r="F2880" s="347"/>
      <c r="G2880" s="347"/>
      <c r="H2880" s="347"/>
      <c r="I2880" s="347"/>
      <c r="J2880" s="347"/>
      <c r="K2880" s="347"/>
      <c r="N2880" s="323" t="str">
        <f t="shared" si="795"/>
        <v/>
      </c>
      <c r="O2880" s="323" t="str">
        <f t="shared" si="807"/>
        <v/>
      </c>
      <c r="P2880" s="323" t="str">
        <f t="shared" si="806"/>
        <v/>
      </c>
      <c r="R2880" s="323" t="str">
        <f t="shared" si="793"/>
        <v/>
      </c>
      <c r="X2880" s="322" t="str">
        <f t="shared" si="796"/>
        <v/>
      </c>
      <c r="Y2880" s="322" t="str">
        <f t="shared" si="797"/>
        <v/>
      </c>
      <c r="Z2880" s="322" t="str">
        <f t="shared" si="798"/>
        <v/>
      </c>
      <c r="AA2880" s="322" t="str">
        <f t="shared" si="799"/>
        <v/>
      </c>
      <c r="AB2880" s="322" t="str">
        <f t="shared" si="800"/>
        <v/>
      </c>
      <c r="AC2880" s="322" t="str">
        <f t="shared" si="801"/>
        <v/>
      </c>
      <c r="AD2880" s="322" t="str">
        <f t="shared" si="802"/>
        <v/>
      </c>
      <c r="AE2880" s="322" t="str">
        <f t="shared" si="803"/>
        <v/>
      </c>
      <c r="AF2880" s="322" t="str">
        <f t="shared" si="804"/>
        <v/>
      </c>
      <c r="AG2880" s="322" t="str">
        <f t="shared" si="805"/>
        <v/>
      </c>
      <c r="AZ2880">
        <f t="shared" si="808"/>
        <v>0</v>
      </c>
      <c r="BA2880" t="str">
        <f t="shared" si="794"/>
        <v/>
      </c>
      <c r="BB2880" t="str">
        <f t="shared" si="809"/>
        <v/>
      </c>
    </row>
    <row r="2881" spans="2:54" x14ac:dyDescent="0.15">
      <c r="B2881" s="347"/>
      <c r="C2881" s="347"/>
      <c r="D2881" s="347"/>
      <c r="E2881" s="347"/>
      <c r="F2881" s="347"/>
      <c r="G2881" s="347"/>
      <c r="H2881" s="347"/>
      <c r="I2881" s="347"/>
      <c r="J2881" s="347"/>
      <c r="K2881" s="347"/>
      <c r="N2881" s="323" t="str">
        <f t="shared" si="795"/>
        <v/>
      </c>
      <c r="O2881" s="323" t="str">
        <f t="shared" si="807"/>
        <v/>
      </c>
      <c r="P2881" s="323" t="str">
        <f t="shared" si="806"/>
        <v/>
      </c>
      <c r="R2881" s="323" t="str">
        <f t="shared" si="793"/>
        <v/>
      </c>
      <c r="X2881" s="322" t="str">
        <f t="shared" si="796"/>
        <v/>
      </c>
      <c r="Y2881" s="322" t="str">
        <f t="shared" si="797"/>
        <v/>
      </c>
      <c r="Z2881" s="322" t="str">
        <f t="shared" si="798"/>
        <v/>
      </c>
      <c r="AA2881" s="322" t="str">
        <f t="shared" si="799"/>
        <v/>
      </c>
      <c r="AB2881" s="322" t="str">
        <f t="shared" si="800"/>
        <v/>
      </c>
      <c r="AC2881" s="322" t="str">
        <f t="shared" si="801"/>
        <v/>
      </c>
      <c r="AD2881" s="322" t="str">
        <f t="shared" si="802"/>
        <v/>
      </c>
      <c r="AE2881" s="322" t="str">
        <f t="shared" si="803"/>
        <v/>
      </c>
      <c r="AF2881" s="322" t="str">
        <f t="shared" si="804"/>
        <v/>
      </c>
      <c r="AG2881" s="322" t="str">
        <f t="shared" si="805"/>
        <v/>
      </c>
      <c r="AZ2881">
        <f t="shared" si="808"/>
        <v>0</v>
      </c>
      <c r="BA2881" t="str">
        <f t="shared" si="794"/>
        <v/>
      </c>
      <c r="BB2881" t="str">
        <f t="shared" si="809"/>
        <v/>
      </c>
    </row>
    <row r="2882" spans="2:54" x14ac:dyDescent="0.15">
      <c r="B2882" s="347"/>
      <c r="C2882" s="347"/>
      <c r="D2882" s="347"/>
      <c r="E2882" s="347"/>
      <c r="F2882" s="347"/>
      <c r="G2882" s="347"/>
      <c r="H2882" s="347"/>
      <c r="I2882" s="347"/>
      <c r="J2882" s="347"/>
      <c r="K2882" s="347"/>
      <c r="N2882" s="323" t="str">
        <f t="shared" si="795"/>
        <v/>
      </c>
      <c r="O2882" s="323" t="str">
        <f t="shared" si="807"/>
        <v/>
      </c>
      <c r="P2882" s="323" t="str">
        <f t="shared" si="806"/>
        <v/>
      </c>
      <c r="R2882" s="323" t="str">
        <f t="shared" si="793"/>
        <v/>
      </c>
      <c r="X2882" s="322" t="str">
        <f t="shared" si="796"/>
        <v/>
      </c>
      <c r="Y2882" s="322" t="str">
        <f t="shared" si="797"/>
        <v/>
      </c>
      <c r="Z2882" s="322" t="str">
        <f t="shared" si="798"/>
        <v/>
      </c>
      <c r="AA2882" s="322" t="str">
        <f t="shared" si="799"/>
        <v/>
      </c>
      <c r="AB2882" s="322" t="str">
        <f t="shared" si="800"/>
        <v/>
      </c>
      <c r="AC2882" s="322" t="str">
        <f t="shared" si="801"/>
        <v/>
      </c>
      <c r="AD2882" s="322" t="str">
        <f t="shared" si="802"/>
        <v/>
      </c>
      <c r="AE2882" s="322" t="str">
        <f t="shared" si="803"/>
        <v/>
      </c>
      <c r="AF2882" s="322" t="str">
        <f t="shared" si="804"/>
        <v/>
      </c>
      <c r="AG2882" s="322" t="str">
        <f t="shared" si="805"/>
        <v/>
      </c>
      <c r="AZ2882">
        <f t="shared" si="808"/>
        <v>0</v>
      </c>
      <c r="BA2882" t="str">
        <f t="shared" si="794"/>
        <v/>
      </c>
      <c r="BB2882" t="str">
        <f t="shared" si="809"/>
        <v/>
      </c>
    </row>
    <row r="2883" spans="2:54" x14ac:dyDescent="0.15">
      <c r="B2883" s="347"/>
      <c r="C2883" s="347"/>
      <c r="D2883" s="347"/>
      <c r="E2883" s="347"/>
      <c r="F2883" s="347"/>
      <c r="G2883" s="347"/>
      <c r="H2883" s="347"/>
      <c r="I2883" s="347"/>
      <c r="J2883" s="347"/>
      <c r="K2883" s="347"/>
      <c r="N2883" s="323" t="str">
        <f t="shared" si="795"/>
        <v/>
      </c>
      <c r="O2883" s="323" t="str">
        <f t="shared" si="807"/>
        <v/>
      </c>
      <c r="P2883" s="323" t="str">
        <f t="shared" si="806"/>
        <v/>
      </c>
      <c r="R2883" s="323" t="str">
        <f t="shared" si="793"/>
        <v/>
      </c>
      <c r="X2883" s="322" t="str">
        <f t="shared" si="796"/>
        <v/>
      </c>
      <c r="Y2883" s="322" t="str">
        <f t="shared" si="797"/>
        <v/>
      </c>
      <c r="Z2883" s="322" t="str">
        <f t="shared" si="798"/>
        <v/>
      </c>
      <c r="AA2883" s="322" t="str">
        <f t="shared" si="799"/>
        <v/>
      </c>
      <c r="AB2883" s="322" t="str">
        <f t="shared" si="800"/>
        <v/>
      </c>
      <c r="AC2883" s="322" t="str">
        <f t="shared" si="801"/>
        <v/>
      </c>
      <c r="AD2883" s="322" t="str">
        <f t="shared" si="802"/>
        <v/>
      </c>
      <c r="AE2883" s="322" t="str">
        <f t="shared" si="803"/>
        <v/>
      </c>
      <c r="AF2883" s="322" t="str">
        <f t="shared" si="804"/>
        <v/>
      </c>
      <c r="AG2883" s="322" t="str">
        <f t="shared" si="805"/>
        <v/>
      </c>
      <c r="AZ2883">
        <f t="shared" si="808"/>
        <v>0</v>
      </c>
      <c r="BA2883" t="str">
        <f t="shared" si="794"/>
        <v/>
      </c>
      <c r="BB2883" t="str">
        <f t="shared" si="809"/>
        <v/>
      </c>
    </row>
    <row r="2884" spans="2:54" x14ac:dyDescent="0.15">
      <c r="B2884" s="347"/>
      <c r="C2884" s="347"/>
      <c r="D2884" s="347"/>
      <c r="E2884" s="347"/>
      <c r="F2884" s="347"/>
      <c r="G2884" s="347"/>
      <c r="H2884" s="347"/>
      <c r="I2884" s="347"/>
      <c r="J2884" s="347"/>
      <c r="K2884" s="347"/>
      <c r="N2884" s="323" t="str">
        <f t="shared" si="795"/>
        <v/>
      </c>
      <c r="O2884" s="323" t="str">
        <f t="shared" si="807"/>
        <v/>
      </c>
      <c r="P2884" s="323" t="str">
        <f t="shared" si="806"/>
        <v/>
      </c>
      <c r="R2884" s="323" t="str">
        <f t="shared" si="793"/>
        <v/>
      </c>
      <c r="X2884" s="322" t="str">
        <f t="shared" si="796"/>
        <v/>
      </c>
      <c r="Y2884" s="322" t="str">
        <f t="shared" si="797"/>
        <v/>
      </c>
      <c r="Z2884" s="322" t="str">
        <f t="shared" si="798"/>
        <v/>
      </c>
      <c r="AA2884" s="322" t="str">
        <f t="shared" si="799"/>
        <v/>
      </c>
      <c r="AB2884" s="322" t="str">
        <f t="shared" si="800"/>
        <v/>
      </c>
      <c r="AC2884" s="322" t="str">
        <f t="shared" si="801"/>
        <v/>
      </c>
      <c r="AD2884" s="322" t="str">
        <f t="shared" si="802"/>
        <v/>
      </c>
      <c r="AE2884" s="322" t="str">
        <f t="shared" si="803"/>
        <v/>
      </c>
      <c r="AF2884" s="322" t="str">
        <f t="shared" si="804"/>
        <v/>
      </c>
      <c r="AG2884" s="322" t="str">
        <f t="shared" si="805"/>
        <v/>
      </c>
      <c r="AZ2884">
        <f t="shared" si="808"/>
        <v>0</v>
      </c>
      <c r="BA2884" t="str">
        <f t="shared" si="794"/>
        <v/>
      </c>
      <c r="BB2884" t="str">
        <f t="shared" si="809"/>
        <v/>
      </c>
    </row>
    <row r="2885" spans="2:54" x14ac:dyDescent="0.15">
      <c r="B2885" s="347"/>
      <c r="C2885" s="347"/>
      <c r="D2885" s="347"/>
      <c r="E2885" s="347"/>
      <c r="F2885" s="347"/>
      <c r="G2885" s="347"/>
      <c r="H2885" s="347"/>
      <c r="I2885" s="347"/>
      <c r="J2885" s="347"/>
      <c r="K2885" s="347"/>
      <c r="N2885" s="323" t="str">
        <f t="shared" si="795"/>
        <v/>
      </c>
      <c r="O2885" s="323" t="str">
        <f t="shared" si="807"/>
        <v/>
      </c>
      <c r="P2885" s="323" t="str">
        <f t="shared" si="806"/>
        <v/>
      </c>
      <c r="R2885" s="323" t="str">
        <f t="shared" si="793"/>
        <v/>
      </c>
      <c r="X2885" s="322" t="str">
        <f t="shared" si="796"/>
        <v/>
      </c>
      <c r="Y2885" s="322" t="str">
        <f t="shared" si="797"/>
        <v/>
      </c>
      <c r="Z2885" s="322" t="str">
        <f t="shared" si="798"/>
        <v/>
      </c>
      <c r="AA2885" s="322" t="str">
        <f t="shared" si="799"/>
        <v/>
      </c>
      <c r="AB2885" s="322" t="str">
        <f t="shared" si="800"/>
        <v/>
      </c>
      <c r="AC2885" s="322" t="str">
        <f t="shared" si="801"/>
        <v/>
      </c>
      <c r="AD2885" s="322" t="str">
        <f t="shared" si="802"/>
        <v/>
      </c>
      <c r="AE2885" s="322" t="str">
        <f t="shared" si="803"/>
        <v/>
      </c>
      <c r="AF2885" s="322" t="str">
        <f t="shared" si="804"/>
        <v/>
      </c>
      <c r="AG2885" s="322" t="str">
        <f t="shared" si="805"/>
        <v/>
      </c>
      <c r="AZ2885">
        <f t="shared" si="808"/>
        <v>0</v>
      </c>
      <c r="BA2885" t="str">
        <f t="shared" si="794"/>
        <v/>
      </c>
      <c r="BB2885" t="str">
        <f t="shared" si="809"/>
        <v/>
      </c>
    </row>
    <row r="2886" spans="2:54" x14ac:dyDescent="0.15">
      <c r="B2886" s="347"/>
      <c r="C2886" s="347"/>
      <c r="D2886" s="347"/>
      <c r="E2886" s="347"/>
      <c r="F2886" s="347"/>
      <c r="G2886" s="347"/>
      <c r="H2886" s="347"/>
      <c r="I2886" s="347"/>
      <c r="J2886" s="347"/>
      <c r="K2886" s="347"/>
      <c r="N2886" s="323" t="str">
        <f t="shared" si="795"/>
        <v/>
      </c>
      <c r="O2886" s="323" t="str">
        <f t="shared" si="807"/>
        <v/>
      </c>
      <c r="P2886" s="323" t="str">
        <f t="shared" si="806"/>
        <v/>
      </c>
      <c r="R2886" s="323" t="str">
        <f t="shared" si="793"/>
        <v/>
      </c>
      <c r="X2886" s="322" t="str">
        <f t="shared" si="796"/>
        <v/>
      </c>
      <c r="Y2886" s="322" t="str">
        <f t="shared" si="797"/>
        <v/>
      </c>
      <c r="Z2886" s="322" t="str">
        <f t="shared" si="798"/>
        <v/>
      </c>
      <c r="AA2886" s="322" t="str">
        <f t="shared" si="799"/>
        <v/>
      </c>
      <c r="AB2886" s="322" t="str">
        <f t="shared" si="800"/>
        <v/>
      </c>
      <c r="AC2886" s="322" t="str">
        <f t="shared" si="801"/>
        <v/>
      </c>
      <c r="AD2886" s="322" t="str">
        <f t="shared" si="802"/>
        <v/>
      </c>
      <c r="AE2886" s="322" t="str">
        <f t="shared" si="803"/>
        <v/>
      </c>
      <c r="AF2886" s="322" t="str">
        <f t="shared" si="804"/>
        <v/>
      </c>
      <c r="AG2886" s="322" t="str">
        <f t="shared" si="805"/>
        <v/>
      </c>
      <c r="AZ2886">
        <f t="shared" si="808"/>
        <v>0</v>
      </c>
      <c r="BA2886" t="str">
        <f t="shared" si="794"/>
        <v/>
      </c>
      <c r="BB2886" t="str">
        <f t="shared" si="809"/>
        <v/>
      </c>
    </row>
    <row r="2887" spans="2:54" x14ac:dyDescent="0.15">
      <c r="B2887" s="347"/>
      <c r="C2887" s="347"/>
      <c r="D2887" s="347"/>
      <c r="E2887" s="347"/>
      <c r="F2887" s="347"/>
      <c r="G2887" s="347"/>
      <c r="H2887" s="347"/>
      <c r="I2887" s="347"/>
      <c r="J2887" s="347"/>
      <c r="K2887" s="347"/>
      <c r="N2887" s="323" t="str">
        <f t="shared" si="795"/>
        <v/>
      </c>
      <c r="O2887" s="323" t="str">
        <f t="shared" si="807"/>
        <v/>
      </c>
      <c r="P2887" s="323" t="str">
        <f t="shared" si="806"/>
        <v/>
      </c>
      <c r="R2887" s="323" t="str">
        <f t="shared" si="793"/>
        <v/>
      </c>
      <c r="X2887" s="322" t="str">
        <f t="shared" si="796"/>
        <v/>
      </c>
      <c r="Y2887" s="322" t="str">
        <f t="shared" si="797"/>
        <v/>
      </c>
      <c r="Z2887" s="322" t="str">
        <f t="shared" si="798"/>
        <v/>
      </c>
      <c r="AA2887" s="322" t="str">
        <f t="shared" si="799"/>
        <v/>
      </c>
      <c r="AB2887" s="322" t="str">
        <f t="shared" si="800"/>
        <v/>
      </c>
      <c r="AC2887" s="322" t="str">
        <f t="shared" si="801"/>
        <v/>
      </c>
      <c r="AD2887" s="322" t="str">
        <f t="shared" si="802"/>
        <v/>
      </c>
      <c r="AE2887" s="322" t="str">
        <f t="shared" si="803"/>
        <v/>
      </c>
      <c r="AF2887" s="322" t="str">
        <f t="shared" si="804"/>
        <v/>
      </c>
      <c r="AG2887" s="322" t="str">
        <f t="shared" si="805"/>
        <v/>
      </c>
      <c r="AZ2887">
        <f t="shared" si="808"/>
        <v>0</v>
      </c>
      <c r="BA2887" t="str">
        <f t="shared" si="794"/>
        <v/>
      </c>
      <c r="BB2887" t="str">
        <f t="shared" si="809"/>
        <v/>
      </c>
    </row>
    <row r="2888" spans="2:54" x14ac:dyDescent="0.15">
      <c r="B2888" s="347"/>
      <c r="C2888" s="347"/>
      <c r="D2888" s="347"/>
      <c r="E2888" s="347"/>
      <c r="F2888" s="347"/>
      <c r="G2888" s="347"/>
      <c r="H2888" s="347"/>
      <c r="I2888" s="347"/>
      <c r="J2888" s="347"/>
      <c r="K2888" s="347"/>
      <c r="N2888" s="323" t="str">
        <f t="shared" si="795"/>
        <v/>
      </c>
      <c r="O2888" s="323" t="str">
        <f t="shared" si="807"/>
        <v/>
      </c>
      <c r="P2888" s="323" t="str">
        <f t="shared" si="806"/>
        <v/>
      </c>
      <c r="R2888" s="323" t="str">
        <f t="shared" si="793"/>
        <v/>
      </c>
      <c r="X2888" s="322" t="str">
        <f t="shared" si="796"/>
        <v/>
      </c>
      <c r="Y2888" s="322" t="str">
        <f t="shared" si="797"/>
        <v/>
      </c>
      <c r="Z2888" s="322" t="str">
        <f t="shared" si="798"/>
        <v/>
      </c>
      <c r="AA2888" s="322" t="str">
        <f t="shared" si="799"/>
        <v/>
      </c>
      <c r="AB2888" s="322" t="str">
        <f t="shared" si="800"/>
        <v/>
      </c>
      <c r="AC2888" s="322" t="str">
        <f t="shared" si="801"/>
        <v/>
      </c>
      <c r="AD2888" s="322" t="str">
        <f t="shared" si="802"/>
        <v/>
      </c>
      <c r="AE2888" s="322" t="str">
        <f t="shared" si="803"/>
        <v/>
      </c>
      <c r="AF2888" s="322" t="str">
        <f t="shared" si="804"/>
        <v/>
      </c>
      <c r="AG2888" s="322" t="str">
        <f t="shared" si="805"/>
        <v/>
      </c>
      <c r="AZ2888">
        <f t="shared" si="808"/>
        <v>0</v>
      </c>
      <c r="BA2888" t="str">
        <f t="shared" si="794"/>
        <v/>
      </c>
      <c r="BB2888" t="str">
        <f t="shared" si="809"/>
        <v/>
      </c>
    </row>
    <row r="2889" spans="2:54" x14ac:dyDescent="0.15">
      <c r="B2889" s="347"/>
      <c r="C2889" s="347"/>
      <c r="D2889" s="347"/>
      <c r="E2889" s="347"/>
      <c r="F2889" s="347"/>
      <c r="G2889" s="347"/>
      <c r="H2889" s="347"/>
      <c r="I2889" s="347"/>
      <c r="J2889" s="347"/>
      <c r="K2889" s="347"/>
      <c r="N2889" s="323" t="str">
        <f t="shared" si="795"/>
        <v/>
      </c>
      <c r="O2889" s="323" t="str">
        <f t="shared" si="807"/>
        <v/>
      </c>
      <c r="P2889" s="323" t="str">
        <f t="shared" si="806"/>
        <v/>
      </c>
      <c r="R2889" s="323" t="str">
        <f t="shared" si="793"/>
        <v/>
      </c>
      <c r="X2889" s="322" t="str">
        <f t="shared" si="796"/>
        <v/>
      </c>
      <c r="Y2889" s="322" t="str">
        <f t="shared" si="797"/>
        <v/>
      </c>
      <c r="Z2889" s="322" t="str">
        <f t="shared" si="798"/>
        <v/>
      </c>
      <c r="AA2889" s="322" t="str">
        <f t="shared" si="799"/>
        <v/>
      </c>
      <c r="AB2889" s="322" t="str">
        <f t="shared" si="800"/>
        <v/>
      </c>
      <c r="AC2889" s="322" t="str">
        <f t="shared" si="801"/>
        <v/>
      </c>
      <c r="AD2889" s="322" t="str">
        <f t="shared" si="802"/>
        <v/>
      </c>
      <c r="AE2889" s="322" t="str">
        <f t="shared" si="803"/>
        <v/>
      </c>
      <c r="AF2889" s="322" t="str">
        <f t="shared" si="804"/>
        <v/>
      </c>
      <c r="AG2889" s="322" t="str">
        <f t="shared" si="805"/>
        <v/>
      </c>
      <c r="AZ2889">
        <f t="shared" si="808"/>
        <v>0</v>
      </c>
      <c r="BA2889" t="str">
        <f t="shared" si="794"/>
        <v/>
      </c>
      <c r="BB2889" t="str">
        <f t="shared" si="809"/>
        <v/>
      </c>
    </row>
    <row r="2890" spans="2:54" x14ac:dyDescent="0.15">
      <c r="B2890" s="347"/>
      <c r="C2890" s="347"/>
      <c r="D2890" s="347"/>
      <c r="E2890" s="347"/>
      <c r="F2890" s="347"/>
      <c r="G2890" s="347"/>
      <c r="H2890" s="347"/>
      <c r="I2890" s="347"/>
      <c r="J2890" s="347"/>
      <c r="K2890" s="347"/>
      <c r="N2890" s="323" t="str">
        <f t="shared" si="795"/>
        <v/>
      </c>
      <c r="O2890" s="323" t="str">
        <f t="shared" si="807"/>
        <v/>
      </c>
      <c r="P2890" s="323" t="str">
        <f t="shared" si="806"/>
        <v/>
      </c>
      <c r="R2890" s="323" t="str">
        <f t="shared" si="793"/>
        <v/>
      </c>
      <c r="X2890" s="322" t="str">
        <f t="shared" si="796"/>
        <v/>
      </c>
      <c r="Y2890" s="322" t="str">
        <f t="shared" si="797"/>
        <v/>
      </c>
      <c r="Z2890" s="322" t="str">
        <f t="shared" si="798"/>
        <v/>
      </c>
      <c r="AA2890" s="322" t="str">
        <f t="shared" si="799"/>
        <v/>
      </c>
      <c r="AB2890" s="322" t="str">
        <f t="shared" si="800"/>
        <v/>
      </c>
      <c r="AC2890" s="322" t="str">
        <f t="shared" si="801"/>
        <v/>
      </c>
      <c r="AD2890" s="322" t="str">
        <f t="shared" si="802"/>
        <v/>
      </c>
      <c r="AE2890" s="322" t="str">
        <f t="shared" si="803"/>
        <v/>
      </c>
      <c r="AF2890" s="322" t="str">
        <f t="shared" si="804"/>
        <v/>
      </c>
      <c r="AG2890" s="322" t="str">
        <f t="shared" si="805"/>
        <v/>
      </c>
      <c r="AZ2890">
        <f t="shared" si="808"/>
        <v>0</v>
      </c>
      <c r="BA2890" t="str">
        <f t="shared" si="794"/>
        <v/>
      </c>
      <c r="BB2890" t="str">
        <f t="shared" si="809"/>
        <v/>
      </c>
    </row>
    <row r="2891" spans="2:54" x14ac:dyDescent="0.15">
      <c r="B2891" s="347"/>
      <c r="C2891" s="347"/>
      <c r="D2891" s="347"/>
      <c r="E2891" s="347"/>
      <c r="F2891" s="347"/>
      <c r="G2891" s="347"/>
      <c r="H2891" s="347"/>
      <c r="I2891" s="347"/>
      <c r="J2891" s="347"/>
      <c r="K2891" s="347"/>
      <c r="N2891" s="323" t="str">
        <f t="shared" si="795"/>
        <v/>
      </c>
      <c r="O2891" s="323" t="str">
        <f t="shared" si="807"/>
        <v/>
      </c>
      <c r="P2891" s="323" t="str">
        <f t="shared" si="806"/>
        <v/>
      </c>
      <c r="R2891" s="323" t="str">
        <f t="shared" si="793"/>
        <v/>
      </c>
      <c r="X2891" s="322" t="str">
        <f t="shared" si="796"/>
        <v/>
      </c>
      <c r="Y2891" s="322" t="str">
        <f t="shared" si="797"/>
        <v/>
      </c>
      <c r="Z2891" s="322" t="str">
        <f t="shared" si="798"/>
        <v/>
      </c>
      <c r="AA2891" s="322" t="str">
        <f t="shared" si="799"/>
        <v/>
      </c>
      <c r="AB2891" s="322" t="str">
        <f t="shared" si="800"/>
        <v/>
      </c>
      <c r="AC2891" s="322" t="str">
        <f t="shared" si="801"/>
        <v/>
      </c>
      <c r="AD2891" s="322" t="str">
        <f t="shared" si="802"/>
        <v/>
      </c>
      <c r="AE2891" s="322" t="str">
        <f t="shared" si="803"/>
        <v/>
      </c>
      <c r="AF2891" s="322" t="str">
        <f t="shared" si="804"/>
        <v/>
      </c>
      <c r="AG2891" s="322" t="str">
        <f t="shared" si="805"/>
        <v/>
      </c>
      <c r="AZ2891">
        <f t="shared" si="808"/>
        <v>0</v>
      </c>
      <c r="BA2891" t="str">
        <f t="shared" si="794"/>
        <v/>
      </c>
      <c r="BB2891" t="str">
        <f t="shared" si="809"/>
        <v/>
      </c>
    </row>
    <row r="2892" spans="2:54" x14ac:dyDescent="0.15">
      <c r="B2892" s="347"/>
      <c r="C2892" s="347"/>
      <c r="D2892" s="347"/>
      <c r="E2892" s="347"/>
      <c r="F2892" s="347"/>
      <c r="G2892" s="347"/>
      <c r="H2892" s="347"/>
      <c r="I2892" s="347"/>
      <c r="J2892" s="347"/>
      <c r="K2892" s="347"/>
      <c r="N2892" s="323" t="str">
        <f t="shared" si="795"/>
        <v/>
      </c>
      <c r="O2892" s="323" t="str">
        <f t="shared" si="807"/>
        <v/>
      </c>
      <c r="P2892" s="323" t="str">
        <f t="shared" si="806"/>
        <v/>
      </c>
      <c r="R2892" s="323" t="str">
        <f t="shared" si="793"/>
        <v/>
      </c>
      <c r="X2892" s="322" t="str">
        <f t="shared" si="796"/>
        <v/>
      </c>
      <c r="Y2892" s="322" t="str">
        <f t="shared" si="797"/>
        <v/>
      </c>
      <c r="Z2892" s="322" t="str">
        <f t="shared" si="798"/>
        <v/>
      </c>
      <c r="AA2892" s="322" t="str">
        <f t="shared" si="799"/>
        <v/>
      </c>
      <c r="AB2892" s="322" t="str">
        <f t="shared" si="800"/>
        <v/>
      </c>
      <c r="AC2892" s="322" t="str">
        <f t="shared" si="801"/>
        <v/>
      </c>
      <c r="AD2892" s="322" t="str">
        <f t="shared" si="802"/>
        <v/>
      </c>
      <c r="AE2892" s="322" t="str">
        <f t="shared" si="803"/>
        <v/>
      </c>
      <c r="AF2892" s="322" t="str">
        <f t="shared" si="804"/>
        <v/>
      </c>
      <c r="AG2892" s="322" t="str">
        <f t="shared" si="805"/>
        <v/>
      </c>
      <c r="AZ2892">
        <f t="shared" si="808"/>
        <v>0</v>
      </c>
      <c r="BA2892" t="str">
        <f t="shared" si="794"/>
        <v/>
      </c>
      <c r="BB2892" t="str">
        <f t="shared" si="809"/>
        <v/>
      </c>
    </row>
    <row r="2893" spans="2:54" x14ac:dyDescent="0.15">
      <c r="B2893" s="347"/>
      <c r="C2893" s="347"/>
      <c r="D2893" s="347"/>
      <c r="E2893" s="347"/>
      <c r="F2893" s="347"/>
      <c r="G2893" s="347"/>
      <c r="H2893" s="347"/>
      <c r="I2893" s="347"/>
      <c r="J2893" s="347"/>
      <c r="K2893" s="347"/>
      <c r="N2893" s="323" t="str">
        <f t="shared" si="795"/>
        <v/>
      </c>
      <c r="O2893" s="323" t="str">
        <f t="shared" si="807"/>
        <v/>
      </c>
      <c r="P2893" s="323" t="str">
        <f t="shared" si="806"/>
        <v/>
      </c>
      <c r="R2893" s="323" t="str">
        <f t="shared" ref="R2893:R2956" si="810">IF(M2893=1,IF(COUNT(B2893:K2893)=9,SUM(X2893:AG2893)*2.7778,IF(COUNT(B2893:K2893)=8,SUM(X2893:AG2893)*3.125,IF(COUNT(B2893:K2893)&lt;8,"More than 2 Values are Missing",""))),"")</f>
        <v/>
      </c>
      <c r="X2893" s="322" t="str">
        <f t="shared" si="796"/>
        <v/>
      </c>
      <c r="Y2893" s="322" t="str">
        <f t="shared" si="797"/>
        <v/>
      </c>
      <c r="Z2893" s="322" t="str">
        <f t="shared" si="798"/>
        <v/>
      </c>
      <c r="AA2893" s="322" t="str">
        <f t="shared" si="799"/>
        <v/>
      </c>
      <c r="AB2893" s="322" t="str">
        <f t="shared" si="800"/>
        <v/>
      </c>
      <c r="AC2893" s="322" t="str">
        <f t="shared" si="801"/>
        <v/>
      </c>
      <c r="AD2893" s="322" t="str">
        <f t="shared" si="802"/>
        <v/>
      </c>
      <c r="AE2893" s="322" t="str">
        <f t="shared" si="803"/>
        <v/>
      </c>
      <c r="AF2893" s="322" t="str">
        <f t="shared" si="804"/>
        <v/>
      </c>
      <c r="AG2893" s="322" t="str">
        <f t="shared" si="805"/>
        <v/>
      </c>
      <c r="AZ2893">
        <f t="shared" si="808"/>
        <v>0</v>
      </c>
      <c r="BA2893" t="str">
        <f t="shared" ref="BA2893:BA2956" si="811">IF($AZ2893=10,SUM($X2893:$AG2893),"")</f>
        <v/>
      </c>
      <c r="BB2893" t="str">
        <f t="shared" si="809"/>
        <v/>
      </c>
    </row>
    <row r="2894" spans="2:54" x14ac:dyDescent="0.15">
      <c r="B2894" s="347"/>
      <c r="C2894" s="347"/>
      <c r="D2894" s="347"/>
      <c r="E2894" s="347"/>
      <c r="F2894" s="347"/>
      <c r="G2894" s="347"/>
      <c r="H2894" s="347"/>
      <c r="I2894" s="347"/>
      <c r="J2894" s="347"/>
      <c r="K2894" s="347"/>
      <c r="N2894" s="323" t="str">
        <f t="shared" ref="N2894:N2957" si="812">IF(COUNT(B2894:K2894)=10,SUM(X2894:AG2894)*2.5,IF(R2894&lt;&gt;"",R2894,""))</f>
        <v/>
      </c>
      <c r="O2894" s="323" t="str">
        <f t="shared" si="807"/>
        <v/>
      </c>
      <c r="P2894" s="323" t="str">
        <f t="shared" si="806"/>
        <v/>
      </c>
      <c r="R2894" s="323" t="str">
        <f t="shared" si="810"/>
        <v/>
      </c>
      <c r="X2894" s="322" t="str">
        <f t="shared" si="796"/>
        <v/>
      </c>
      <c r="Y2894" s="322" t="str">
        <f t="shared" si="797"/>
        <v/>
      </c>
      <c r="Z2894" s="322" t="str">
        <f t="shared" si="798"/>
        <v/>
      </c>
      <c r="AA2894" s="322" t="str">
        <f t="shared" si="799"/>
        <v/>
      </c>
      <c r="AB2894" s="322" t="str">
        <f t="shared" si="800"/>
        <v/>
      </c>
      <c r="AC2894" s="322" t="str">
        <f t="shared" si="801"/>
        <v/>
      </c>
      <c r="AD2894" s="322" t="str">
        <f t="shared" si="802"/>
        <v/>
      </c>
      <c r="AE2894" s="322" t="str">
        <f t="shared" si="803"/>
        <v/>
      </c>
      <c r="AF2894" s="322" t="str">
        <f t="shared" si="804"/>
        <v/>
      </c>
      <c r="AG2894" s="322" t="str">
        <f t="shared" si="805"/>
        <v/>
      </c>
      <c r="AZ2894">
        <f t="shared" si="808"/>
        <v>0</v>
      </c>
      <c r="BA2894" t="str">
        <f t="shared" si="811"/>
        <v/>
      </c>
      <c r="BB2894" t="str">
        <f t="shared" si="809"/>
        <v/>
      </c>
    </row>
    <row r="2895" spans="2:54" x14ac:dyDescent="0.15">
      <c r="B2895" s="347"/>
      <c r="C2895" s="347"/>
      <c r="D2895" s="347"/>
      <c r="E2895" s="347"/>
      <c r="F2895" s="347"/>
      <c r="G2895" s="347"/>
      <c r="H2895" s="347"/>
      <c r="I2895" s="347"/>
      <c r="J2895" s="347"/>
      <c r="K2895" s="347"/>
      <c r="N2895" s="323" t="str">
        <f t="shared" si="812"/>
        <v/>
      </c>
      <c r="O2895" s="323" t="str">
        <f t="shared" si="807"/>
        <v/>
      </c>
      <c r="P2895" s="323" t="str">
        <f t="shared" si="806"/>
        <v/>
      </c>
      <c r="R2895" s="323" t="str">
        <f t="shared" si="810"/>
        <v/>
      </c>
      <c r="X2895" s="322" t="str">
        <f t="shared" si="796"/>
        <v/>
      </c>
      <c r="Y2895" s="322" t="str">
        <f t="shared" si="797"/>
        <v/>
      </c>
      <c r="Z2895" s="322" t="str">
        <f t="shared" si="798"/>
        <v/>
      </c>
      <c r="AA2895" s="322" t="str">
        <f t="shared" si="799"/>
        <v/>
      </c>
      <c r="AB2895" s="322" t="str">
        <f t="shared" si="800"/>
        <v/>
      </c>
      <c r="AC2895" s="322" t="str">
        <f t="shared" si="801"/>
        <v/>
      </c>
      <c r="AD2895" s="322" t="str">
        <f t="shared" si="802"/>
        <v/>
      </c>
      <c r="AE2895" s="322" t="str">
        <f t="shared" si="803"/>
        <v/>
      </c>
      <c r="AF2895" s="322" t="str">
        <f t="shared" si="804"/>
        <v/>
      </c>
      <c r="AG2895" s="322" t="str">
        <f t="shared" si="805"/>
        <v/>
      </c>
      <c r="AZ2895">
        <f t="shared" si="808"/>
        <v>0</v>
      </c>
      <c r="BA2895" t="str">
        <f t="shared" si="811"/>
        <v/>
      </c>
      <c r="BB2895" t="str">
        <f t="shared" si="809"/>
        <v/>
      </c>
    </row>
    <row r="2896" spans="2:54" x14ac:dyDescent="0.15">
      <c r="B2896" s="347"/>
      <c r="C2896" s="347"/>
      <c r="D2896" s="347"/>
      <c r="E2896" s="347"/>
      <c r="F2896" s="347"/>
      <c r="G2896" s="347"/>
      <c r="H2896" s="347"/>
      <c r="I2896" s="347"/>
      <c r="J2896" s="347"/>
      <c r="K2896" s="347"/>
      <c r="N2896" s="323" t="str">
        <f t="shared" si="812"/>
        <v/>
      </c>
      <c r="O2896" s="323" t="str">
        <f t="shared" si="807"/>
        <v/>
      </c>
      <c r="P2896" s="323" t="str">
        <f t="shared" si="806"/>
        <v/>
      </c>
      <c r="R2896" s="323" t="str">
        <f t="shared" si="810"/>
        <v/>
      </c>
      <c r="X2896" s="322" t="str">
        <f t="shared" si="796"/>
        <v/>
      </c>
      <c r="Y2896" s="322" t="str">
        <f t="shared" si="797"/>
        <v/>
      </c>
      <c r="Z2896" s="322" t="str">
        <f t="shared" si="798"/>
        <v/>
      </c>
      <c r="AA2896" s="322" t="str">
        <f t="shared" si="799"/>
        <v/>
      </c>
      <c r="AB2896" s="322" t="str">
        <f t="shared" si="800"/>
        <v/>
      </c>
      <c r="AC2896" s="322" t="str">
        <f t="shared" si="801"/>
        <v/>
      </c>
      <c r="AD2896" s="322" t="str">
        <f t="shared" si="802"/>
        <v/>
      </c>
      <c r="AE2896" s="322" t="str">
        <f t="shared" si="803"/>
        <v/>
      </c>
      <c r="AF2896" s="322" t="str">
        <f t="shared" si="804"/>
        <v/>
      </c>
      <c r="AG2896" s="322" t="str">
        <f t="shared" si="805"/>
        <v/>
      </c>
      <c r="AZ2896">
        <f t="shared" si="808"/>
        <v>0</v>
      </c>
      <c r="BA2896" t="str">
        <f t="shared" si="811"/>
        <v/>
      </c>
      <c r="BB2896" t="str">
        <f t="shared" si="809"/>
        <v/>
      </c>
    </row>
    <row r="2897" spans="2:54" x14ac:dyDescent="0.15">
      <c r="B2897" s="347"/>
      <c r="C2897" s="347"/>
      <c r="D2897" s="347"/>
      <c r="E2897" s="347"/>
      <c r="F2897" s="347"/>
      <c r="G2897" s="347"/>
      <c r="H2897" s="347"/>
      <c r="I2897" s="347"/>
      <c r="J2897" s="347"/>
      <c r="K2897" s="347"/>
      <c r="N2897" s="323" t="str">
        <f t="shared" si="812"/>
        <v/>
      </c>
      <c r="O2897" s="323" t="str">
        <f t="shared" si="807"/>
        <v/>
      </c>
      <c r="P2897" s="323" t="str">
        <f t="shared" si="806"/>
        <v/>
      </c>
      <c r="R2897" s="323" t="str">
        <f t="shared" si="810"/>
        <v/>
      </c>
      <c r="X2897" s="322" t="str">
        <f t="shared" si="796"/>
        <v/>
      </c>
      <c r="Y2897" s="322" t="str">
        <f t="shared" si="797"/>
        <v/>
      </c>
      <c r="Z2897" s="322" t="str">
        <f t="shared" si="798"/>
        <v/>
      </c>
      <c r="AA2897" s="322" t="str">
        <f t="shared" si="799"/>
        <v/>
      </c>
      <c r="AB2897" s="322" t="str">
        <f t="shared" si="800"/>
        <v/>
      </c>
      <c r="AC2897" s="322" t="str">
        <f t="shared" si="801"/>
        <v/>
      </c>
      <c r="AD2897" s="322" t="str">
        <f t="shared" si="802"/>
        <v/>
      </c>
      <c r="AE2897" s="322" t="str">
        <f t="shared" si="803"/>
        <v/>
      </c>
      <c r="AF2897" s="322" t="str">
        <f t="shared" si="804"/>
        <v/>
      </c>
      <c r="AG2897" s="322" t="str">
        <f t="shared" si="805"/>
        <v/>
      </c>
      <c r="AZ2897">
        <f t="shared" si="808"/>
        <v>0</v>
      </c>
      <c r="BA2897" t="str">
        <f t="shared" si="811"/>
        <v/>
      </c>
      <c r="BB2897" t="str">
        <f t="shared" si="809"/>
        <v/>
      </c>
    </row>
    <row r="2898" spans="2:54" x14ac:dyDescent="0.15">
      <c r="B2898" s="347"/>
      <c r="C2898" s="347"/>
      <c r="D2898" s="347"/>
      <c r="E2898" s="347"/>
      <c r="F2898" s="347"/>
      <c r="G2898" s="347"/>
      <c r="H2898" s="347"/>
      <c r="I2898" s="347"/>
      <c r="J2898" s="347"/>
      <c r="K2898" s="347"/>
      <c r="N2898" s="323" t="str">
        <f t="shared" si="812"/>
        <v/>
      </c>
      <c r="O2898" s="323" t="str">
        <f t="shared" si="807"/>
        <v/>
      </c>
      <c r="P2898" s="323" t="str">
        <f t="shared" si="806"/>
        <v/>
      </c>
      <c r="R2898" s="323" t="str">
        <f t="shared" si="810"/>
        <v/>
      </c>
      <c r="X2898" s="322" t="str">
        <f t="shared" si="796"/>
        <v/>
      </c>
      <c r="Y2898" s="322" t="str">
        <f t="shared" si="797"/>
        <v/>
      </c>
      <c r="Z2898" s="322" t="str">
        <f t="shared" si="798"/>
        <v/>
      </c>
      <c r="AA2898" s="322" t="str">
        <f t="shared" si="799"/>
        <v/>
      </c>
      <c r="AB2898" s="322" t="str">
        <f t="shared" si="800"/>
        <v/>
      </c>
      <c r="AC2898" s="322" t="str">
        <f t="shared" si="801"/>
        <v/>
      </c>
      <c r="AD2898" s="322" t="str">
        <f t="shared" si="802"/>
        <v/>
      </c>
      <c r="AE2898" s="322" t="str">
        <f t="shared" si="803"/>
        <v/>
      </c>
      <c r="AF2898" s="322" t="str">
        <f t="shared" si="804"/>
        <v/>
      </c>
      <c r="AG2898" s="322" t="str">
        <f t="shared" si="805"/>
        <v/>
      </c>
      <c r="AZ2898">
        <f t="shared" si="808"/>
        <v>0</v>
      </c>
      <c r="BA2898" t="str">
        <f t="shared" si="811"/>
        <v/>
      </c>
      <c r="BB2898" t="str">
        <f t="shared" si="809"/>
        <v/>
      </c>
    </row>
    <row r="2899" spans="2:54" x14ac:dyDescent="0.15">
      <c r="B2899" s="347"/>
      <c r="C2899" s="347"/>
      <c r="D2899" s="347"/>
      <c r="E2899" s="347"/>
      <c r="F2899" s="347"/>
      <c r="G2899" s="347"/>
      <c r="H2899" s="347"/>
      <c r="I2899" s="347"/>
      <c r="J2899" s="347"/>
      <c r="K2899" s="347"/>
      <c r="N2899" s="323" t="str">
        <f t="shared" si="812"/>
        <v/>
      </c>
      <c r="O2899" s="323" t="str">
        <f t="shared" si="807"/>
        <v/>
      </c>
      <c r="P2899" s="323" t="str">
        <f t="shared" si="806"/>
        <v/>
      </c>
      <c r="R2899" s="323" t="str">
        <f t="shared" si="810"/>
        <v/>
      </c>
      <c r="X2899" s="322" t="str">
        <f t="shared" si="796"/>
        <v/>
      </c>
      <c r="Y2899" s="322" t="str">
        <f t="shared" si="797"/>
        <v/>
      </c>
      <c r="Z2899" s="322" t="str">
        <f t="shared" si="798"/>
        <v/>
      </c>
      <c r="AA2899" s="322" t="str">
        <f t="shared" si="799"/>
        <v/>
      </c>
      <c r="AB2899" s="322" t="str">
        <f t="shared" si="800"/>
        <v/>
      </c>
      <c r="AC2899" s="322" t="str">
        <f t="shared" si="801"/>
        <v/>
      </c>
      <c r="AD2899" s="322" t="str">
        <f t="shared" si="802"/>
        <v/>
      </c>
      <c r="AE2899" s="322" t="str">
        <f t="shared" si="803"/>
        <v/>
      </c>
      <c r="AF2899" s="322" t="str">
        <f t="shared" si="804"/>
        <v/>
      </c>
      <c r="AG2899" s="322" t="str">
        <f t="shared" si="805"/>
        <v/>
      </c>
      <c r="AZ2899">
        <f t="shared" si="808"/>
        <v>0</v>
      </c>
      <c r="BA2899" t="str">
        <f t="shared" si="811"/>
        <v/>
      </c>
      <c r="BB2899" t="str">
        <f t="shared" si="809"/>
        <v/>
      </c>
    </row>
    <row r="2900" spans="2:54" x14ac:dyDescent="0.15">
      <c r="B2900" s="347"/>
      <c r="C2900" s="347"/>
      <c r="D2900" s="347"/>
      <c r="E2900" s="347"/>
      <c r="F2900" s="347"/>
      <c r="G2900" s="347"/>
      <c r="H2900" s="347"/>
      <c r="I2900" s="347"/>
      <c r="J2900" s="347"/>
      <c r="K2900" s="347"/>
      <c r="N2900" s="323" t="str">
        <f t="shared" si="812"/>
        <v/>
      </c>
      <c r="O2900" s="323" t="str">
        <f t="shared" si="807"/>
        <v/>
      </c>
      <c r="P2900" s="323" t="str">
        <f t="shared" si="806"/>
        <v/>
      </c>
      <c r="R2900" s="323" t="str">
        <f t="shared" si="810"/>
        <v/>
      </c>
      <c r="X2900" s="322" t="str">
        <f t="shared" si="796"/>
        <v/>
      </c>
      <c r="Y2900" s="322" t="str">
        <f t="shared" si="797"/>
        <v/>
      </c>
      <c r="Z2900" s="322" t="str">
        <f t="shared" si="798"/>
        <v/>
      </c>
      <c r="AA2900" s="322" t="str">
        <f t="shared" si="799"/>
        <v/>
      </c>
      <c r="AB2900" s="322" t="str">
        <f t="shared" si="800"/>
        <v/>
      </c>
      <c r="AC2900" s="322" t="str">
        <f t="shared" si="801"/>
        <v/>
      </c>
      <c r="AD2900" s="322" t="str">
        <f t="shared" si="802"/>
        <v/>
      </c>
      <c r="AE2900" s="322" t="str">
        <f t="shared" si="803"/>
        <v/>
      </c>
      <c r="AF2900" s="322" t="str">
        <f t="shared" si="804"/>
        <v/>
      </c>
      <c r="AG2900" s="322" t="str">
        <f t="shared" si="805"/>
        <v/>
      </c>
      <c r="AZ2900">
        <f t="shared" si="808"/>
        <v>0</v>
      </c>
      <c r="BA2900" t="str">
        <f t="shared" si="811"/>
        <v/>
      </c>
      <c r="BB2900" t="str">
        <f t="shared" si="809"/>
        <v/>
      </c>
    </row>
    <row r="2901" spans="2:54" x14ac:dyDescent="0.15">
      <c r="B2901" s="347"/>
      <c r="C2901" s="347"/>
      <c r="D2901" s="347"/>
      <c r="E2901" s="347"/>
      <c r="F2901" s="347"/>
      <c r="G2901" s="347"/>
      <c r="H2901" s="347"/>
      <c r="I2901" s="347"/>
      <c r="J2901" s="347"/>
      <c r="K2901" s="347"/>
      <c r="N2901" s="323" t="str">
        <f t="shared" si="812"/>
        <v/>
      </c>
      <c r="O2901" s="323" t="str">
        <f t="shared" si="807"/>
        <v/>
      </c>
      <c r="P2901" s="323" t="str">
        <f t="shared" si="806"/>
        <v/>
      </c>
      <c r="R2901" s="323" t="str">
        <f t="shared" si="810"/>
        <v/>
      </c>
      <c r="X2901" s="322" t="str">
        <f t="shared" si="796"/>
        <v/>
      </c>
      <c r="Y2901" s="322" t="str">
        <f t="shared" si="797"/>
        <v/>
      </c>
      <c r="Z2901" s="322" t="str">
        <f t="shared" si="798"/>
        <v/>
      </c>
      <c r="AA2901" s="322" t="str">
        <f t="shared" si="799"/>
        <v/>
      </c>
      <c r="AB2901" s="322" t="str">
        <f t="shared" si="800"/>
        <v/>
      </c>
      <c r="AC2901" s="322" t="str">
        <f t="shared" si="801"/>
        <v/>
      </c>
      <c r="AD2901" s="322" t="str">
        <f t="shared" si="802"/>
        <v/>
      </c>
      <c r="AE2901" s="322" t="str">
        <f t="shared" si="803"/>
        <v/>
      </c>
      <c r="AF2901" s="322" t="str">
        <f t="shared" si="804"/>
        <v/>
      </c>
      <c r="AG2901" s="322" t="str">
        <f t="shared" si="805"/>
        <v/>
      </c>
      <c r="AZ2901">
        <f t="shared" si="808"/>
        <v>0</v>
      </c>
      <c r="BA2901" t="str">
        <f t="shared" si="811"/>
        <v/>
      </c>
      <c r="BB2901" t="str">
        <f t="shared" si="809"/>
        <v/>
      </c>
    </row>
    <row r="2902" spans="2:54" x14ac:dyDescent="0.15">
      <c r="B2902" s="347"/>
      <c r="C2902" s="347"/>
      <c r="D2902" s="347"/>
      <c r="E2902" s="347"/>
      <c r="F2902" s="347"/>
      <c r="G2902" s="347"/>
      <c r="H2902" s="347"/>
      <c r="I2902" s="347"/>
      <c r="J2902" s="347"/>
      <c r="K2902" s="347"/>
      <c r="N2902" s="323" t="str">
        <f t="shared" si="812"/>
        <v/>
      </c>
      <c r="O2902" s="323" t="str">
        <f t="shared" si="807"/>
        <v/>
      </c>
      <c r="P2902" s="323" t="str">
        <f t="shared" si="806"/>
        <v/>
      </c>
      <c r="R2902" s="323" t="str">
        <f t="shared" si="810"/>
        <v/>
      </c>
      <c r="X2902" s="322" t="str">
        <f t="shared" si="796"/>
        <v/>
      </c>
      <c r="Y2902" s="322" t="str">
        <f t="shared" si="797"/>
        <v/>
      </c>
      <c r="Z2902" s="322" t="str">
        <f t="shared" si="798"/>
        <v/>
      </c>
      <c r="AA2902" s="322" t="str">
        <f t="shared" si="799"/>
        <v/>
      </c>
      <c r="AB2902" s="322" t="str">
        <f t="shared" si="800"/>
        <v/>
      </c>
      <c r="AC2902" s="322" t="str">
        <f t="shared" si="801"/>
        <v/>
      </c>
      <c r="AD2902" s="322" t="str">
        <f t="shared" si="802"/>
        <v/>
      </c>
      <c r="AE2902" s="322" t="str">
        <f t="shared" si="803"/>
        <v/>
      </c>
      <c r="AF2902" s="322" t="str">
        <f t="shared" si="804"/>
        <v/>
      </c>
      <c r="AG2902" s="322" t="str">
        <f t="shared" si="805"/>
        <v/>
      </c>
      <c r="AZ2902">
        <f t="shared" si="808"/>
        <v>0</v>
      </c>
      <c r="BA2902" t="str">
        <f t="shared" si="811"/>
        <v/>
      </c>
      <c r="BB2902" t="str">
        <f t="shared" si="809"/>
        <v/>
      </c>
    </row>
    <row r="2903" spans="2:54" x14ac:dyDescent="0.15">
      <c r="B2903" s="347"/>
      <c r="C2903" s="347"/>
      <c r="D2903" s="347"/>
      <c r="E2903" s="347"/>
      <c r="F2903" s="347"/>
      <c r="G2903" s="347"/>
      <c r="H2903" s="347"/>
      <c r="I2903" s="347"/>
      <c r="J2903" s="347"/>
      <c r="K2903" s="347"/>
      <c r="N2903" s="323" t="str">
        <f t="shared" si="812"/>
        <v/>
      </c>
      <c r="O2903" s="323" t="str">
        <f t="shared" si="807"/>
        <v/>
      </c>
      <c r="P2903" s="323" t="str">
        <f t="shared" si="806"/>
        <v/>
      </c>
      <c r="R2903" s="323" t="str">
        <f t="shared" si="810"/>
        <v/>
      </c>
      <c r="X2903" s="322" t="str">
        <f t="shared" ref="X2903:X2966" si="813">IF(B2903&lt;&gt;"",B2903-1,"")</f>
        <v/>
      </c>
      <c r="Y2903" s="322" t="str">
        <f t="shared" ref="Y2903:Y2966" si="814">IF(C2903&lt;&gt;"",C2903-1,"")</f>
        <v/>
      </c>
      <c r="Z2903" s="322" t="str">
        <f t="shared" ref="Z2903:Z2966" si="815">IF(D2903&lt;&gt;"",D2903-1,"")</f>
        <v/>
      </c>
      <c r="AA2903" s="322" t="str">
        <f t="shared" ref="AA2903:AA2966" si="816">IF(E2903&lt;&gt;"",E2903-1,"")</f>
        <v/>
      </c>
      <c r="AB2903" s="322" t="str">
        <f t="shared" ref="AB2903:AB2966" si="817">IF(F2903&lt;&gt;"",F2903-1,"")</f>
        <v/>
      </c>
      <c r="AC2903" s="322" t="str">
        <f t="shared" ref="AC2903:AC2966" si="818">IF(G2903&lt;&gt;"",G2903-1,"")</f>
        <v/>
      </c>
      <c r="AD2903" s="322" t="str">
        <f t="shared" ref="AD2903:AD2966" si="819">IF(H2903&lt;&gt;"",H2903-1,"")</f>
        <v/>
      </c>
      <c r="AE2903" s="322" t="str">
        <f t="shared" ref="AE2903:AE2966" si="820">IF(I2903&lt;&gt;"",I2903-1,"")</f>
        <v/>
      </c>
      <c r="AF2903" s="322" t="str">
        <f t="shared" ref="AF2903:AF2966" si="821">IF(J2903&lt;&gt;"",J2903-1,"")</f>
        <v/>
      </c>
      <c r="AG2903" s="322" t="str">
        <f t="shared" ref="AG2903:AG2966" si="822">IF(K2903&lt;&gt;"",K2903-1,"")</f>
        <v/>
      </c>
      <c r="AZ2903">
        <f t="shared" si="808"/>
        <v>0</v>
      </c>
      <c r="BA2903" t="str">
        <f t="shared" si="811"/>
        <v/>
      </c>
      <c r="BB2903" t="str">
        <f t="shared" si="809"/>
        <v/>
      </c>
    </row>
    <row r="2904" spans="2:54" x14ac:dyDescent="0.15">
      <c r="B2904" s="347"/>
      <c r="C2904" s="347"/>
      <c r="D2904" s="347"/>
      <c r="E2904" s="347"/>
      <c r="F2904" s="347"/>
      <c r="G2904" s="347"/>
      <c r="H2904" s="347"/>
      <c r="I2904" s="347"/>
      <c r="J2904" s="347"/>
      <c r="K2904" s="347"/>
      <c r="N2904" s="323" t="str">
        <f t="shared" si="812"/>
        <v/>
      </c>
      <c r="O2904" s="323" t="str">
        <f t="shared" si="807"/>
        <v/>
      </c>
      <c r="P2904" s="323" t="str">
        <f t="shared" si="806"/>
        <v/>
      </c>
      <c r="R2904" s="323" t="str">
        <f t="shared" si="810"/>
        <v/>
      </c>
      <c r="X2904" s="322" t="str">
        <f t="shared" si="813"/>
        <v/>
      </c>
      <c r="Y2904" s="322" t="str">
        <f t="shared" si="814"/>
        <v/>
      </c>
      <c r="Z2904" s="322" t="str">
        <f t="shared" si="815"/>
        <v/>
      </c>
      <c r="AA2904" s="322" t="str">
        <f t="shared" si="816"/>
        <v/>
      </c>
      <c r="AB2904" s="322" t="str">
        <f t="shared" si="817"/>
        <v/>
      </c>
      <c r="AC2904" s="322" t="str">
        <f t="shared" si="818"/>
        <v/>
      </c>
      <c r="AD2904" s="322" t="str">
        <f t="shared" si="819"/>
        <v/>
      </c>
      <c r="AE2904" s="322" t="str">
        <f t="shared" si="820"/>
        <v/>
      </c>
      <c r="AF2904" s="322" t="str">
        <f t="shared" si="821"/>
        <v/>
      </c>
      <c r="AG2904" s="322" t="str">
        <f t="shared" si="822"/>
        <v/>
      </c>
      <c r="AZ2904">
        <f t="shared" si="808"/>
        <v>0</v>
      </c>
      <c r="BA2904" t="str">
        <f t="shared" si="811"/>
        <v/>
      </c>
      <c r="BB2904" t="str">
        <f t="shared" si="809"/>
        <v/>
      </c>
    </row>
    <row r="2905" spans="2:54" x14ac:dyDescent="0.15">
      <c r="B2905" s="347"/>
      <c r="C2905" s="347"/>
      <c r="D2905" s="347"/>
      <c r="E2905" s="347"/>
      <c r="F2905" s="347"/>
      <c r="G2905" s="347"/>
      <c r="H2905" s="347"/>
      <c r="I2905" s="347"/>
      <c r="J2905" s="347"/>
      <c r="K2905" s="347"/>
      <c r="N2905" s="323" t="str">
        <f t="shared" si="812"/>
        <v/>
      </c>
      <c r="O2905" s="323" t="str">
        <f t="shared" si="807"/>
        <v/>
      </c>
      <c r="P2905" s="323" t="str">
        <f t="shared" si="806"/>
        <v/>
      </c>
      <c r="R2905" s="323" t="str">
        <f t="shared" si="810"/>
        <v/>
      </c>
      <c r="X2905" s="322" t="str">
        <f t="shared" si="813"/>
        <v/>
      </c>
      <c r="Y2905" s="322" t="str">
        <f t="shared" si="814"/>
        <v/>
      </c>
      <c r="Z2905" s="322" t="str">
        <f t="shared" si="815"/>
        <v/>
      </c>
      <c r="AA2905" s="322" t="str">
        <f t="shared" si="816"/>
        <v/>
      </c>
      <c r="AB2905" s="322" t="str">
        <f t="shared" si="817"/>
        <v/>
      </c>
      <c r="AC2905" s="322" t="str">
        <f t="shared" si="818"/>
        <v/>
      </c>
      <c r="AD2905" s="322" t="str">
        <f t="shared" si="819"/>
        <v/>
      </c>
      <c r="AE2905" s="322" t="str">
        <f t="shared" si="820"/>
        <v/>
      </c>
      <c r="AF2905" s="322" t="str">
        <f t="shared" si="821"/>
        <v/>
      </c>
      <c r="AG2905" s="322" t="str">
        <f t="shared" si="822"/>
        <v/>
      </c>
      <c r="AZ2905">
        <f t="shared" si="808"/>
        <v>0</v>
      </c>
      <c r="BA2905" t="str">
        <f t="shared" si="811"/>
        <v/>
      </c>
      <c r="BB2905" t="str">
        <f t="shared" si="809"/>
        <v/>
      </c>
    </row>
    <row r="2906" spans="2:54" x14ac:dyDescent="0.15">
      <c r="B2906" s="347"/>
      <c r="C2906" s="347"/>
      <c r="D2906" s="347"/>
      <c r="E2906" s="347"/>
      <c r="F2906" s="347"/>
      <c r="G2906" s="347"/>
      <c r="H2906" s="347"/>
      <c r="I2906" s="347"/>
      <c r="J2906" s="347"/>
      <c r="K2906" s="347"/>
      <c r="N2906" s="323" t="str">
        <f t="shared" si="812"/>
        <v/>
      </c>
      <c r="O2906" s="323" t="str">
        <f t="shared" si="807"/>
        <v/>
      </c>
      <c r="P2906" s="323" t="str">
        <f t="shared" si="806"/>
        <v/>
      </c>
      <c r="R2906" s="323" t="str">
        <f t="shared" si="810"/>
        <v/>
      </c>
      <c r="X2906" s="322" t="str">
        <f t="shared" si="813"/>
        <v/>
      </c>
      <c r="Y2906" s="322" t="str">
        <f t="shared" si="814"/>
        <v/>
      </c>
      <c r="Z2906" s="322" t="str">
        <f t="shared" si="815"/>
        <v/>
      </c>
      <c r="AA2906" s="322" t="str">
        <f t="shared" si="816"/>
        <v/>
      </c>
      <c r="AB2906" s="322" t="str">
        <f t="shared" si="817"/>
        <v/>
      </c>
      <c r="AC2906" s="322" t="str">
        <f t="shared" si="818"/>
        <v/>
      </c>
      <c r="AD2906" s="322" t="str">
        <f t="shared" si="819"/>
        <v/>
      </c>
      <c r="AE2906" s="322" t="str">
        <f t="shared" si="820"/>
        <v/>
      </c>
      <c r="AF2906" s="322" t="str">
        <f t="shared" si="821"/>
        <v/>
      </c>
      <c r="AG2906" s="322" t="str">
        <f t="shared" si="822"/>
        <v/>
      </c>
      <c r="AZ2906">
        <f t="shared" si="808"/>
        <v>0</v>
      </c>
      <c r="BA2906" t="str">
        <f t="shared" si="811"/>
        <v/>
      </c>
      <c r="BB2906" t="str">
        <f t="shared" si="809"/>
        <v/>
      </c>
    </row>
    <row r="2907" spans="2:54" x14ac:dyDescent="0.15">
      <c r="B2907" s="347"/>
      <c r="C2907" s="347"/>
      <c r="D2907" s="347"/>
      <c r="E2907" s="347"/>
      <c r="F2907" s="347"/>
      <c r="G2907" s="347"/>
      <c r="H2907" s="347"/>
      <c r="I2907" s="347"/>
      <c r="J2907" s="347"/>
      <c r="K2907" s="347"/>
      <c r="N2907" s="323" t="str">
        <f t="shared" si="812"/>
        <v/>
      </c>
      <c r="O2907" s="323" t="str">
        <f t="shared" si="807"/>
        <v/>
      </c>
      <c r="P2907" s="323" t="str">
        <f t="shared" si="806"/>
        <v/>
      </c>
      <c r="R2907" s="323" t="str">
        <f t="shared" si="810"/>
        <v/>
      </c>
      <c r="X2907" s="322" t="str">
        <f t="shared" si="813"/>
        <v/>
      </c>
      <c r="Y2907" s="322" t="str">
        <f t="shared" si="814"/>
        <v/>
      </c>
      <c r="Z2907" s="322" t="str">
        <f t="shared" si="815"/>
        <v/>
      </c>
      <c r="AA2907" s="322" t="str">
        <f t="shared" si="816"/>
        <v/>
      </c>
      <c r="AB2907" s="322" t="str">
        <f t="shared" si="817"/>
        <v/>
      </c>
      <c r="AC2907" s="322" t="str">
        <f t="shared" si="818"/>
        <v/>
      </c>
      <c r="AD2907" s="322" t="str">
        <f t="shared" si="819"/>
        <v/>
      </c>
      <c r="AE2907" s="322" t="str">
        <f t="shared" si="820"/>
        <v/>
      </c>
      <c r="AF2907" s="322" t="str">
        <f t="shared" si="821"/>
        <v/>
      </c>
      <c r="AG2907" s="322" t="str">
        <f t="shared" si="822"/>
        <v/>
      </c>
      <c r="AZ2907">
        <f t="shared" si="808"/>
        <v>0</v>
      </c>
      <c r="BA2907" t="str">
        <f t="shared" si="811"/>
        <v/>
      </c>
      <c r="BB2907" t="str">
        <f t="shared" si="809"/>
        <v/>
      </c>
    </row>
    <row r="2908" spans="2:54" x14ac:dyDescent="0.15">
      <c r="B2908" s="347"/>
      <c r="C2908" s="347"/>
      <c r="D2908" s="347"/>
      <c r="E2908" s="347"/>
      <c r="F2908" s="347"/>
      <c r="G2908" s="347"/>
      <c r="H2908" s="347"/>
      <c r="I2908" s="347"/>
      <c r="J2908" s="347"/>
      <c r="K2908" s="347"/>
      <c r="N2908" s="323" t="str">
        <f t="shared" si="812"/>
        <v/>
      </c>
      <c r="O2908" s="323" t="str">
        <f t="shared" si="807"/>
        <v/>
      </c>
      <c r="P2908" s="323" t="str">
        <f t="shared" si="806"/>
        <v/>
      </c>
      <c r="R2908" s="323" t="str">
        <f t="shared" si="810"/>
        <v/>
      </c>
      <c r="X2908" s="322" t="str">
        <f t="shared" si="813"/>
        <v/>
      </c>
      <c r="Y2908" s="322" t="str">
        <f t="shared" si="814"/>
        <v/>
      </c>
      <c r="Z2908" s="322" t="str">
        <f t="shared" si="815"/>
        <v/>
      </c>
      <c r="AA2908" s="322" t="str">
        <f t="shared" si="816"/>
        <v/>
      </c>
      <c r="AB2908" s="322" t="str">
        <f t="shared" si="817"/>
        <v/>
      </c>
      <c r="AC2908" s="322" t="str">
        <f t="shared" si="818"/>
        <v/>
      </c>
      <c r="AD2908" s="322" t="str">
        <f t="shared" si="819"/>
        <v/>
      </c>
      <c r="AE2908" s="322" t="str">
        <f t="shared" si="820"/>
        <v/>
      </c>
      <c r="AF2908" s="322" t="str">
        <f t="shared" si="821"/>
        <v/>
      </c>
      <c r="AG2908" s="322" t="str">
        <f t="shared" si="822"/>
        <v/>
      </c>
      <c r="AZ2908">
        <f t="shared" si="808"/>
        <v>0</v>
      </c>
      <c r="BA2908" t="str">
        <f t="shared" si="811"/>
        <v/>
      </c>
      <c r="BB2908" t="str">
        <f t="shared" si="809"/>
        <v/>
      </c>
    </row>
    <row r="2909" spans="2:54" x14ac:dyDescent="0.15">
      <c r="B2909" s="347"/>
      <c r="C2909" s="347"/>
      <c r="D2909" s="347"/>
      <c r="E2909" s="347"/>
      <c r="F2909" s="347"/>
      <c r="G2909" s="347"/>
      <c r="H2909" s="347"/>
      <c r="I2909" s="347"/>
      <c r="J2909" s="347"/>
      <c r="K2909" s="347"/>
      <c r="N2909" s="323" t="str">
        <f t="shared" si="812"/>
        <v/>
      </c>
      <c r="O2909" s="323" t="str">
        <f t="shared" si="807"/>
        <v/>
      </c>
      <c r="P2909" s="323" t="str">
        <f t="shared" si="806"/>
        <v/>
      </c>
      <c r="R2909" s="323" t="str">
        <f t="shared" si="810"/>
        <v/>
      </c>
      <c r="X2909" s="322" t="str">
        <f t="shared" si="813"/>
        <v/>
      </c>
      <c r="Y2909" s="322" t="str">
        <f t="shared" si="814"/>
        <v/>
      </c>
      <c r="Z2909" s="322" t="str">
        <f t="shared" si="815"/>
        <v/>
      </c>
      <c r="AA2909" s="322" t="str">
        <f t="shared" si="816"/>
        <v/>
      </c>
      <c r="AB2909" s="322" t="str">
        <f t="shared" si="817"/>
        <v/>
      </c>
      <c r="AC2909" s="322" t="str">
        <f t="shared" si="818"/>
        <v/>
      </c>
      <c r="AD2909" s="322" t="str">
        <f t="shared" si="819"/>
        <v/>
      </c>
      <c r="AE2909" s="322" t="str">
        <f t="shared" si="820"/>
        <v/>
      </c>
      <c r="AF2909" s="322" t="str">
        <f t="shared" si="821"/>
        <v/>
      </c>
      <c r="AG2909" s="322" t="str">
        <f t="shared" si="822"/>
        <v/>
      </c>
      <c r="AZ2909">
        <f t="shared" si="808"/>
        <v>0</v>
      </c>
      <c r="BA2909" t="str">
        <f t="shared" si="811"/>
        <v/>
      </c>
      <c r="BB2909" t="str">
        <f t="shared" si="809"/>
        <v/>
      </c>
    </row>
    <row r="2910" spans="2:54" x14ac:dyDescent="0.15">
      <c r="B2910" s="347"/>
      <c r="C2910" s="347"/>
      <c r="D2910" s="347"/>
      <c r="E2910" s="347"/>
      <c r="F2910" s="347"/>
      <c r="G2910" s="347"/>
      <c r="H2910" s="347"/>
      <c r="I2910" s="347"/>
      <c r="J2910" s="347"/>
      <c r="K2910" s="347"/>
      <c r="N2910" s="323" t="str">
        <f t="shared" si="812"/>
        <v/>
      </c>
      <c r="O2910" s="323" t="str">
        <f t="shared" si="807"/>
        <v/>
      </c>
      <c r="P2910" s="323" t="str">
        <f t="shared" si="806"/>
        <v/>
      </c>
      <c r="R2910" s="323" t="str">
        <f t="shared" si="810"/>
        <v/>
      </c>
      <c r="X2910" s="322" t="str">
        <f t="shared" si="813"/>
        <v/>
      </c>
      <c r="Y2910" s="322" t="str">
        <f t="shared" si="814"/>
        <v/>
      </c>
      <c r="Z2910" s="322" t="str">
        <f t="shared" si="815"/>
        <v/>
      </c>
      <c r="AA2910" s="322" t="str">
        <f t="shared" si="816"/>
        <v/>
      </c>
      <c r="AB2910" s="322" t="str">
        <f t="shared" si="817"/>
        <v/>
      </c>
      <c r="AC2910" s="322" t="str">
        <f t="shared" si="818"/>
        <v/>
      </c>
      <c r="AD2910" s="322" t="str">
        <f t="shared" si="819"/>
        <v/>
      </c>
      <c r="AE2910" s="322" t="str">
        <f t="shared" si="820"/>
        <v/>
      </c>
      <c r="AF2910" s="322" t="str">
        <f t="shared" si="821"/>
        <v/>
      </c>
      <c r="AG2910" s="322" t="str">
        <f t="shared" si="822"/>
        <v/>
      </c>
      <c r="AZ2910">
        <f t="shared" si="808"/>
        <v>0</v>
      </c>
      <c r="BA2910" t="str">
        <f t="shared" si="811"/>
        <v/>
      </c>
      <c r="BB2910" t="str">
        <f t="shared" si="809"/>
        <v/>
      </c>
    </row>
    <row r="2911" spans="2:54" x14ac:dyDescent="0.15">
      <c r="B2911" s="347"/>
      <c r="C2911" s="347"/>
      <c r="D2911" s="347"/>
      <c r="E2911" s="347"/>
      <c r="F2911" s="347"/>
      <c r="G2911" s="347"/>
      <c r="H2911" s="347"/>
      <c r="I2911" s="347"/>
      <c r="J2911" s="347"/>
      <c r="K2911" s="347"/>
      <c r="N2911" s="323" t="str">
        <f t="shared" si="812"/>
        <v/>
      </c>
      <c r="O2911" s="323" t="str">
        <f t="shared" si="807"/>
        <v/>
      </c>
      <c r="P2911" s="323" t="str">
        <f t="shared" si="806"/>
        <v/>
      </c>
      <c r="R2911" s="323" t="str">
        <f t="shared" si="810"/>
        <v/>
      </c>
      <c r="X2911" s="322" t="str">
        <f t="shared" si="813"/>
        <v/>
      </c>
      <c r="Y2911" s="322" t="str">
        <f t="shared" si="814"/>
        <v/>
      </c>
      <c r="Z2911" s="322" t="str">
        <f t="shared" si="815"/>
        <v/>
      </c>
      <c r="AA2911" s="322" t="str">
        <f t="shared" si="816"/>
        <v/>
      </c>
      <c r="AB2911" s="322" t="str">
        <f t="shared" si="817"/>
        <v/>
      </c>
      <c r="AC2911" s="322" t="str">
        <f t="shared" si="818"/>
        <v/>
      </c>
      <c r="AD2911" s="322" t="str">
        <f t="shared" si="819"/>
        <v/>
      </c>
      <c r="AE2911" s="322" t="str">
        <f t="shared" si="820"/>
        <v/>
      </c>
      <c r="AF2911" s="322" t="str">
        <f t="shared" si="821"/>
        <v/>
      </c>
      <c r="AG2911" s="322" t="str">
        <f t="shared" si="822"/>
        <v/>
      </c>
      <c r="AZ2911">
        <f t="shared" si="808"/>
        <v>0</v>
      </c>
      <c r="BA2911" t="str">
        <f t="shared" si="811"/>
        <v/>
      </c>
      <c r="BB2911" t="str">
        <f t="shared" si="809"/>
        <v/>
      </c>
    </row>
    <row r="2912" spans="2:54" x14ac:dyDescent="0.15">
      <c r="B2912" s="347"/>
      <c r="C2912" s="347"/>
      <c r="D2912" s="347"/>
      <c r="E2912" s="347"/>
      <c r="F2912" s="347"/>
      <c r="G2912" s="347"/>
      <c r="H2912" s="347"/>
      <c r="I2912" s="347"/>
      <c r="J2912" s="347"/>
      <c r="K2912" s="347"/>
      <c r="N2912" s="323" t="str">
        <f t="shared" si="812"/>
        <v/>
      </c>
      <c r="O2912" s="323" t="str">
        <f t="shared" si="807"/>
        <v/>
      </c>
      <c r="P2912" s="323" t="str">
        <f t="shared" si="806"/>
        <v/>
      </c>
      <c r="R2912" s="323" t="str">
        <f t="shared" si="810"/>
        <v/>
      </c>
      <c r="X2912" s="322" t="str">
        <f t="shared" si="813"/>
        <v/>
      </c>
      <c r="Y2912" s="322" t="str">
        <f t="shared" si="814"/>
        <v/>
      </c>
      <c r="Z2912" s="322" t="str">
        <f t="shared" si="815"/>
        <v/>
      </c>
      <c r="AA2912" s="322" t="str">
        <f t="shared" si="816"/>
        <v/>
      </c>
      <c r="AB2912" s="322" t="str">
        <f t="shared" si="817"/>
        <v/>
      </c>
      <c r="AC2912" s="322" t="str">
        <f t="shared" si="818"/>
        <v/>
      </c>
      <c r="AD2912" s="322" t="str">
        <f t="shared" si="819"/>
        <v/>
      </c>
      <c r="AE2912" s="322" t="str">
        <f t="shared" si="820"/>
        <v/>
      </c>
      <c r="AF2912" s="322" t="str">
        <f t="shared" si="821"/>
        <v/>
      </c>
      <c r="AG2912" s="322" t="str">
        <f t="shared" si="822"/>
        <v/>
      </c>
      <c r="AZ2912">
        <f t="shared" si="808"/>
        <v>0</v>
      </c>
      <c r="BA2912" t="str">
        <f t="shared" si="811"/>
        <v/>
      </c>
      <c r="BB2912" t="str">
        <f t="shared" si="809"/>
        <v/>
      </c>
    </row>
    <row r="2913" spans="2:54" x14ac:dyDescent="0.15">
      <c r="B2913" s="347"/>
      <c r="C2913" s="347"/>
      <c r="D2913" s="347"/>
      <c r="E2913" s="347"/>
      <c r="F2913" s="347"/>
      <c r="G2913" s="347"/>
      <c r="H2913" s="347"/>
      <c r="I2913" s="347"/>
      <c r="J2913" s="347"/>
      <c r="K2913" s="347"/>
      <c r="N2913" s="323" t="str">
        <f t="shared" si="812"/>
        <v/>
      </c>
      <c r="O2913" s="323" t="str">
        <f t="shared" si="807"/>
        <v/>
      </c>
      <c r="P2913" s="323" t="str">
        <f t="shared" si="806"/>
        <v/>
      </c>
      <c r="R2913" s="323" t="str">
        <f t="shared" si="810"/>
        <v/>
      </c>
      <c r="X2913" s="322" t="str">
        <f t="shared" si="813"/>
        <v/>
      </c>
      <c r="Y2913" s="322" t="str">
        <f t="shared" si="814"/>
        <v/>
      </c>
      <c r="Z2913" s="322" t="str">
        <f t="shared" si="815"/>
        <v/>
      </c>
      <c r="AA2913" s="322" t="str">
        <f t="shared" si="816"/>
        <v/>
      </c>
      <c r="AB2913" s="322" t="str">
        <f t="shared" si="817"/>
        <v/>
      </c>
      <c r="AC2913" s="322" t="str">
        <f t="shared" si="818"/>
        <v/>
      </c>
      <c r="AD2913" s="322" t="str">
        <f t="shared" si="819"/>
        <v/>
      </c>
      <c r="AE2913" s="322" t="str">
        <f t="shared" si="820"/>
        <v/>
      </c>
      <c r="AF2913" s="322" t="str">
        <f t="shared" si="821"/>
        <v/>
      </c>
      <c r="AG2913" s="322" t="str">
        <f t="shared" si="822"/>
        <v/>
      </c>
      <c r="AZ2913">
        <f t="shared" si="808"/>
        <v>0</v>
      </c>
      <c r="BA2913" t="str">
        <f t="shared" si="811"/>
        <v/>
      </c>
      <c r="BB2913" t="str">
        <f t="shared" si="809"/>
        <v/>
      </c>
    </row>
    <row r="2914" spans="2:54" x14ac:dyDescent="0.15">
      <c r="B2914" s="347"/>
      <c r="C2914" s="347"/>
      <c r="D2914" s="347"/>
      <c r="E2914" s="347"/>
      <c r="F2914" s="347"/>
      <c r="G2914" s="347"/>
      <c r="H2914" s="347"/>
      <c r="I2914" s="347"/>
      <c r="J2914" s="347"/>
      <c r="K2914" s="347"/>
      <c r="N2914" s="323" t="str">
        <f t="shared" si="812"/>
        <v/>
      </c>
      <c r="O2914" s="323" t="str">
        <f t="shared" si="807"/>
        <v/>
      </c>
      <c r="P2914" s="323" t="str">
        <f t="shared" si="806"/>
        <v/>
      </c>
      <c r="R2914" s="323" t="str">
        <f t="shared" si="810"/>
        <v/>
      </c>
      <c r="X2914" s="322" t="str">
        <f t="shared" si="813"/>
        <v/>
      </c>
      <c r="Y2914" s="322" t="str">
        <f t="shared" si="814"/>
        <v/>
      </c>
      <c r="Z2914" s="322" t="str">
        <f t="shared" si="815"/>
        <v/>
      </c>
      <c r="AA2914" s="322" t="str">
        <f t="shared" si="816"/>
        <v/>
      </c>
      <c r="AB2914" s="322" t="str">
        <f t="shared" si="817"/>
        <v/>
      </c>
      <c r="AC2914" s="322" t="str">
        <f t="shared" si="818"/>
        <v/>
      </c>
      <c r="AD2914" s="322" t="str">
        <f t="shared" si="819"/>
        <v/>
      </c>
      <c r="AE2914" s="322" t="str">
        <f t="shared" si="820"/>
        <v/>
      </c>
      <c r="AF2914" s="322" t="str">
        <f t="shared" si="821"/>
        <v/>
      </c>
      <c r="AG2914" s="322" t="str">
        <f t="shared" si="822"/>
        <v/>
      </c>
      <c r="AZ2914">
        <f t="shared" si="808"/>
        <v>0</v>
      </c>
      <c r="BA2914" t="str">
        <f t="shared" si="811"/>
        <v/>
      </c>
      <c r="BB2914" t="str">
        <f t="shared" si="809"/>
        <v/>
      </c>
    </row>
    <row r="2915" spans="2:54" x14ac:dyDescent="0.15">
      <c r="B2915" s="347"/>
      <c r="C2915" s="347"/>
      <c r="D2915" s="347"/>
      <c r="E2915" s="347"/>
      <c r="F2915" s="347"/>
      <c r="G2915" s="347"/>
      <c r="H2915" s="347"/>
      <c r="I2915" s="347"/>
      <c r="J2915" s="347"/>
      <c r="K2915" s="347"/>
      <c r="N2915" s="323" t="str">
        <f t="shared" si="812"/>
        <v/>
      </c>
      <c r="O2915" s="323" t="str">
        <f t="shared" si="807"/>
        <v/>
      </c>
      <c r="P2915" s="323" t="str">
        <f t="shared" si="806"/>
        <v/>
      </c>
      <c r="R2915" s="323" t="str">
        <f t="shared" si="810"/>
        <v/>
      </c>
      <c r="X2915" s="322" t="str">
        <f t="shared" si="813"/>
        <v/>
      </c>
      <c r="Y2915" s="322" t="str">
        <f t="shared" si="814"/>
        <v/>
      </c>
      <c r="Z2915" s="322" t="str">
        <f t="shared" si="815"/>
        <v/>
      </c>
      <c r="AA2915" s="322" t="str">
        <f t="shared" si="816"/>
        <v/>
      </c>
      <c r="AB2915" s="322" t="str">
        <f t="shared" si="817"/>
        <v/>
      </c>
      <c r="AC2915" s="322" t="str">
        <f t="shared" si="818"/>
        <v/>
      </c>
      <c r="AD2915" s="322" t="str">
        <f t="shared" si="819"/>
        <v/>
      </c>
      <c r="AE2915" s="322" t="str">
        <f t="shared" si="820"/>
        <v/>
      </c>
      <c r="AF2915" s="322" t="str">
        <f t="shared" si="821"/>
        <v/>
      </c>
      <c r="AG2915" s="322" t="str">
        <f t="shared" si="822"/>
        <v/>
      </c>
      <c r="AZ2915">
        <f t="shared" si="808"/>
        <v>0</v>
      </c>
      <c r="BA2915" t="str">
        <f t="shared" si="811"/>
        <v/>
      </c>
      <c r="BB2915" t="str">
        <f t="shared" si="809"/>
        <v/>
      </c>
    </row>
    <row r="2916" spans="2:54" x14ac:dyDescent="0.15">
      <c r="B2916" s="347"/>
      <c r="C2916" s="347"/>
      <c r="D2916" s="347"/>
      <c r="E2916" s="347"/>
      <c r="F2916" s="347"/>
      <c r="G2916" s="347"/>
      <c r="H2916" s="347"/>
      <c r="I2916" s="347"/>
      <c r="J2916" s="347"/>
      <c r="K2916" s="347"/>
      <c r="N2916" s="323" t="str">
        <f t="shared" si="812"/>
        <v/>
      </c>
      <c r="O2916" s="323" t="str">
        <f t="shared" si="807"/>
        <v/>
      </c>
      <c r="P2916" s="323" t="str">
        <f t="shared" si="806"/>
        <v/>
      </c>
      <c r="R2916" s="323" t="str">
        <f t="shared" si="810"/>
        <v/>
      </c>
      <c r="X2916" s="322" t="str">
        <f t="shared" si="813"/>
        <v/>
      </c>
      <c r="Y2916" s="322" t="str">
        <f t="shared" si="814"/>
        <v/>
      </c>
      <c r="Z2916" s="322" t="str">
        <f t="shared" si="815"/>
        <v/>
      </c>
      <c r="AA2916" s="322" t="str">
        <f t="shared" si="816"/>
        <v/>
      </c>
      <c r="AB2916" s="322" t="str">
        <f t="shared" si="817"/>
        <v/>
      </c>
      <c r="AC2916" s="322" t="str">
        <f t="shared" si="818"/>
        <v/>
      </c>
      <c r="AD2916" s="322" t="str">
        <f t="shared" si="819"/>
        <v/>
      </c>
      <c r="AE2916" s="322" t="str">
        <f t="shared" si="820"/>
        <v/>
      </c>
      <c r="AF2916" s="322" t="str">
        <f t="shared" si="821"/>
        <v/>
      </c>
      <c r="AG2916" s="322" t="str">
        <f t="shared" si="822"/>
        <v/>
      </c>
      <c r="AZ2916">
        <f t="shared" si="808"/>
        <v>0</v>
      </c>
      <c r="BA2916" t="str">
        <f t="shared" si="811"/>
        <v/>
      </c>
      <c r="BB2916" t="str">
        <f t="shared" si="809"/>
        <v/>
      </c>
    </row>
    <row r="2917" spans="2:54" x14ac:dyDescent="0.15">
      <c r="B2917" s="347"/>
      <c r="C2917" s="347"/>
      <c r="D2917" s="347"/>
      <c r="E2917" s="347"/>
      <c r="F2917" s="347"/>
      <c r="G2917" s="347"/>
      <c r="H2917" s="347"/>
      <c r="I2917" s="347"/>
      <c r="J2917" s="347"/>
      <c r="K2917" s="347"/>
      <c r="N2917" s="323" t="str">
        <f t="shared" si="812"/>
        <v/>
      </c>
      <c r="O2917" s="323" t="str">
        <f t="shared" si="807"/>
        <v/>
      </c>
      <c r="P2917" s="323" t="str">
        <f t="shared" si="806"/>
        <v/>
      </c>
      <c r="R2917" s="323" t="str">
        <f t="shared" si="810"/>
        <v/>
      </c>
      <c r="X2917" s="322" t="str">
        <f t="shared" si="813"/>
        <v/>
      </c>
      <c r="Y2917" s="322" t="str">
        <f t="shared" si="814"/>
        <v/>
      </c>
      <c r="Z2917" s="322" t="str">
        <f t="shared" si="815"/>
        <v/>
      </c>
      <c r="AA2917" s="322" t="str">
        <f t="shared" si="816"/>
        <v/>
      </c>
      <c r="AB2917" s="322" t="str">
        <f t="shared" si="817"/>
        <v/>
      </c>
      <c r="AC2917" s="322" t="str">
        <f t="shared" si="818"/>
        <v/>
      </c>
      <c r="AD2917" s="322" t="str">
        <f t="shared" si="819"/>
        <v/>
      </c>
      <c r="AE2917" s="322" t="str">
        <f t="shared" si="820"/>
        <v/>
      </c>
      <c r="AF2917" s="322" t="str">
        <f t="shared" si="821"/>
        <v/>
      </c>
      <c r="AG2917" s="322" t="str">
        <f t="shared" si="822"/>
        <v/>
      </c>
      <c r="AZ2917">
        <f t="shared" si="808"/>
        <v>0</v>
      </c>
      <c r="BA2917" t="str">
        <f t="shared" si="811"/>
        <v/>
      </c>
      <c r="BB2917" t="str">
        <f t="shared" si="809"/>
        <v/>
      </c>
    </row>
    <row r="2918" spans="2:54" x14ac:dyDescent="0.15">
      <c r="B2918" s="347"/>
      <c r="C2918" s="347"/>
      <c r="D2918" s="347"/>
      <c r="E2918" s="347"/>
      <c r="F2918" s="347"/>
      <c r="G2918" s="347"/>
      <c r="H2918" s="347"/>
      <c r="I2918" s="347"/>
      <c r="J2918" s="347"/>
      <c r="K2918" s="347"/>
      <c r="N2918" s="323" t="str">
        <f t="shared" si="812"/>
        <v/>
      </c>
      <c r="O2918" s="323" t="str">
        <f t="shared" si="807"/>
        <v/>
      </c>
      <c r="P2918" s="323" t="str">
        <f t="shared" si="806"/>
        <v/>
      </c>
      <c r="R2918" s="323" t="str">
        <f t="shared" si="810"/>
        <v/>
      </c>
      <c r="X2918" s="322" t="str">
        <f t="shared" si="813"/>
        <v/>
      </c>
      <c r="Y2918" s="322" t="str">
        <f t="shared" si="814"/>
        <v/>
      </c>
      <c r="Z2918" s="322" t="str">
        <f t="shared" si="815"/>
        <v/>
      </c>
      <c r="AA2918" s="322" t="str">
        <f t="shared" si="816"/>
        <v/>
      </c>
      <c r="AB2918" s="322" t="str">
        <f t="shared" si="817"/>
        <v/>
      </c>
      <c r="AC2918" s="322" t="str">
        <f t="shared" si="818"/>
        <v/>
      </c>
      <c r="AD2918" s="322" t="str">
        <f t="shared" si="819"/>
        <v/>
      </c>
      <c r="AE2918" s="322" t="str">
        <f t="shared" si="820"/>
        <v/>
      </c>
      <c r="AF2918" s="322" t="str">
        <f t="shared" si="821"/>
        <v/>
      </c>
      <c r="AG2918" s="322" t="str">
        <f t="shared" si="822"/>
        <v/>
      </c>
      <c r="AZ2918">
        <f t="shared" si="808"/>
        <v>0</v>
      </c>
      <c r="BA2918" t="str">
        <f t="shared" si="811"/>
        <v/>
      </c>
      <c r="BB2918" t="str">
        <f t="shared" si="809"/>
        <v/>
      </c>
    </row>
    <row r="2919" spans="2:54" x14ac:dyDescent="0.15">
      <c r="B2919" s="347"/>
      <c r="C2919" s="347"/>
      <c r="D2919" s="347"/>
      <c r="E2919" s="347"/>
      <c r="F2919" s="347"/>
      <c r="G2919" s="347"/>
      <c r="H2919" s="347"/>
      <c r="I2919" s="347"/>
      <c r="J2919" s="347"/>
      <c r="K2919" s="347"/>
      <c r="N2919" s="323" t="str">
        <f t="shared" si="812"/>
        <v/>
      </c>
      <c r="O2919" s="323" t="str">
        <f t="shared" si="807"/>
        <v/>
      </c>
      <c r="P2919" s="323" t="str">
        <f t="shared" si="806"/>
        <v/>
      </c>
      <c r="R2919" s="323" t="str">
        <f t="shared" si="810"/>
        <v/>
      </c>
      <c r="X2919" s="322" t="str">
        <f t="shared" si="813"/>
        <v/>
      </c>
      <c r="Y2919" s="322" t="str">
        <f t="shared" si="814"/>
        <v/>
      </c>
      <c r="Z2919" s="322" t="str">
        <f t="shared" si="815"/>
        <v/>
      </c>
      <c r="AA2919" s="322" t="str">
        <f t="shared" si="816"/>
        <v/>
      </c>
      <c r="AB2919" s="322" t="str">
        <f t="shared" si="817"/>
        <v/>
      </c>
      <c r="AC2919" s="322" t="str">
        <f t="shared" si="818"/>
        <v/>
      </c>
      <c r="AD2919" s="322" t="str">
        <f t="shared" si="819"/>
        <v/>
      </c>
      <c r="AE2919" s="322" t="str">
        <f t="shared" si="820"/>
        <v/>
      </c>
      <c r="AF2919" s="322" t="str">
        <f t="shared" si="821"/>
        <v/>
      </c>
      <c r="AG2919" s="322" t="str">
        <f t="shared" si="822"/>
        <v/>
      </c>
      <c r="AZ2919">
        <f t="shared" si="808"/>
        <v>0</v>
      </c>
      <c r="BA2919" t="str">
        <f t="shared" si="811"/>
        <v/>
      </c>
      <c r="BB2919" t="str">
        <f t="shared" si="809"/>
        <v/>
      </c>
    </row>
    <row r="2920" spans="2:54" x14ac:dyDescent="0.15">
      <c r="B2920" s="347"/>
      <c r="C2920" s="347"/>
      <c r="D2920" s="347"/>
      <c r="E2920" s="347"/>
      <c r="F2920" s="347"/>
      <c r="G2920" s="347"/>
      <c r="H2920" s="347"/>
      <c r="I2920" s="347"/>
      <c r="J2920" s="347"/>
      <c r="K2920" s="347"/>
      <c r="N2920" s="323" t="str">
        <f t="shared" si="812"/>
        <v/>
      </c>
      <c r="O2920" s="323" t="str">
        <f t="shared" si="807"/>
        <v/>
      </c>
      <c r="P2920" s="323" t="str">
        <f t="shared" si="806"/>
        <v/>
      </c>
      <c r="R2920" s="323" t="str">
        <f t="shared" si="810"/>
        <v/>
      </c>
      <c r="X2920" s="322" t="str">
        <f t="shared" si="813"/>
        <v/>
      </c>
      <c r="Y2920" s="322" t="str">
        <f t="shared" si="814"/>
        <v/>
      </c>
      <c r="Z2920" s="322" t="str">
        <f t="shared" si="815"/>
        <v/>
      </c>
      <c r="AA2920" s="322" t="str">
        <f t="shared" si="816"/>
        <v/>
      </c>
      <c r="AB2920" s="322" t="str">
        <f t="shared" si="817"/>
        <v/>
      </c>
      <c r="AC2920" s="322" t="str">
        <f t="shared" si="818"/>
        <v/>
      </c>
      <c r="AD2920" s="322" t="str">
        <f t="shared" si="819"/>
        <v/>
      </c>
      <c r="AE2920" s="322" t="str">
        <f t="shared" si="820"/>
        <v/>
      </c>
      <c r="AF2920" s="322" t="str">
        <f t="shared" si="821"/>
        <v/>
      </c>
      <c r="AG2920" s="322" t="str">
        <f t="shared" si="822"/>
        <v/>
      </c>
      <c r="AZ2920">
        <f t="shared" si="808"/>
        <v>0</v>
      </c>
      <c r="BA2920" t="str">
        <f t="shared" si="811"/>
        <v/>
      </c>
      <c r="BB2920" t="str">
        <f t="shared" si="809"/>
        <v/>
      </c>
    </row>
    <row r="2921" spans="2:54" x14ac:dyDescent="0.15">
      <c r="B2921" s="347"/>
      <c r="C2921" s="347"/>
      <c r="D2921" s="347"/>
      <c r="E2921" s="347"/>
      <c r="F2921" s="347"/>
      <c r="G2921" s="347"/>
      <c r="H2921" s="347"/>
      <c r="I2921" s="347"/>
      <c r="J2921" s="347"/>
      <c r="K2921" s="347"/>
      <c r="N2921" s="323" t="str">
        <f t="shared" si="812"/>
        <v/>
      </c>
      <c r="O2921" s="323" t="str">
        <f t="shared" si="807"/>
        <v/>
      </c>
      <c r="P2921" s="323" t="str">
        <f t="shared" si="806"/>
        <v/>
      </c>
      <c r="R2921" s="323" t="str">
        <f t="shared" si="810"/>
        <v/>
      </c>
      <c r="X2921" s="322" t="str">
        <f t="shared" si="813"/>
        <v/>
      </c>
      <c r="Y2921" s="322" t="str">
        <f t="shared" si="814"/>
        <v/>
      </c>
      <c r="Z2921" s="322" t="str">
        <f t="shared" si="815"/>
        <v/>
      </c>
      <c r="AA2921" s="322" t="str">
        <f t="shared" si="816"/>
        <v/>
      </c>
      <c r="AB2921" s="322" t="str">
        <f t="shared" si="817"/>
        <v/>
      </c>
      <c r="AC2921" s="322" t="str">
        <f t="shared" si="818"/>
        <v/>
      </c>
      <c r="AD2921" s="322" t="str">
        <f t="shared" si="819"/>
        <v/>
      </c>
      <c r="AE2921" s="322" t="str">
        <f t="shared" si="820"/>
        <v/>
      </c>
      <c r="AF2921" s="322" t="str">
        <f t="shared" si="821"/>
        <v/>
      </c>
      <c r="AG2921" s="322" t="str">
        <f t="shared" si="822"/>
        <v/>
      </c>
      <c r="AZ2921">
        <f t="shared" si="808"/>
        <v>0</v>
      </c>
      <c r="BA2921" t="str">
        <f t="shared" si="811"/>
        <v/>
      </c>
      <c r="BB2921" t="str">
        <f t="shared" si="809"/>
        <v/>
      </c>
    </row>
    <row r="2922" spans="2:54" x14ac:dyDescent="0.15">
      <c r="B2922" s="347"/>
      <c r="C2922" s="347"/>
      <c r="D2922" s="347"/>
      <c r="E2922" s="347"/>
      <c r="F2922" s="347"/>
      <c r="G2922" s="347"/>
      <c r="H2922" s="347"/>
      <c r="I2922" s="347"/>
      <c r="J2922" s="347"/>
      <c r="K2922" s="347"/>
      <c r="N2922" s="323" t="str">
        <f t="shared" si="812"/>
        <v/>
      </c>
      <c r="O2922" s="323" t="str">
        <f t="shared" si="807"/>
        <v/>
      </c>
      <c r="P2922" s="323" t="str">
        <f t="shared" si="806"/>
        <v/>
      </c>
      <c r="R2922" s="323" t="str">
        <f t="shared" si="810"/>
        <v/>
      </c>
      <c r="X2922" s="322" t="str">
        <f t="shared" si="813"/>
        <v/>
      </c>
      <c r="Y2922" s="322" t="str">
        <f t="shared" si="814"/>
        <v/>
      </c>
      <c r="Z2922" s="322" t="str">
        <f t="shared" si="815"/>
        <v/>
      </c>
      <c r="AA2922" s="322" t="str">
        <f t="shared" si="816"/>
        <v/>
      </c>
      <c r="AB2922" s="322" t="str">
        <f t="shared" si="817"/>
        <v/>
      </c>
      <c r="AC2922" s="322" t="str">
        <f t="shared" si="818"/>
        <v/>
      </c>
      <c r="AD2922" s="322" t="str">
        <f t="shared" si="819"/>
        <v/>
      </c>
      <c r="AE2922" s="322" t="str">
        <f t="shared" si="820"/>
        <v/>
      </c>
      <c r="AF2922" s="322" t="str">
        <f t="shared" si="821"/>
        <v/>
      </c>
      <c r="AG2922" s="322" t="str">
        <f t="shared" si="822"/>
        <v/>
      </c>
      <c r="AZ2922">
        <f t="shared" si="808"/>
        <v>0</v>
      </c>
      <c r="BA2922" t="str">
        <f t="shared" si="811"/>
        <v/>
      </c>
      <c r="BB2922" t="str">
        <f t="shared" si="809"/>
        <v/>
      </c>
    </row>
    <row r="2923" spans="2:54" x14ac:dyDescent="0.15">
      <c r="B2923" s="347"/>
      <c r="C2923" s="347"/>
      <c r="D2923" s="347"/>
      <c r="E2923" s="347"/>
      <c r="F2923" s="347"/>
      <c r="G2923" s="347"/>
      <c r="H2923" s="347"/>
      <c r="I2923" s="347"/>
      <c r="J2923" s="347"/>
      <c r="K2923" s="347"/>
      <c r="N2923" s="323" t="str">
        <f t="shared" si="812"/>
        <v/>
      </c>
      <c r="O2923" s="323" t="str">
        <f t="shared" si="807"/>
        <v/>
      </c>
      <c r="P2923" s="323" t="str">
        <f t="shared" si="806"/>
        <v/>
      </c>
      <c r="R2923" s="323" t="str">
        <f t="shared" si="810"/>
        <v/>
      </c>
      <c r="X2923" s="322" t="str">
        <f t="shared" si="813"/>
        <v/>
      </c>
      <c r="Y2923" s="322" t="str">
        <f t="shared" si="814"/>
        <v/>
      </c>
      <c r="Z2923" s="322" t="str">
        <f t="shared" si="815"/>
        <v/>
      </c>
      <c r="AA2923" s="322" t="str">
        <f t="shared" si="816"/>
        <v/>
      </c>
      <c r="AB2923" s="322" t="str">
        <f t="shared" si="817"/>
        <v/>
      </c>
      <c r="AC2923" s="322" t="str">
        <f t="shared" si="818"/>
        <v/>
      </c>
      <c r="AD2923" s="322" t="str">
        <f t="shared" si="819"/>
        <v/>
      </c>
      <c r="AE2923" s="322" t="str">
        <f t="shared" si="820"/>
        <v/>
      </c>
      <c r="AF2923" s="322" t="str">
        <f t="shared" si="821"/>
        <v/>
      </c>
      <c r="AG2923" s="322" t="str">
        <f t="shared" si="822"/>
        <v/>
      </c>
      <c r="AZ2923">
        <f t="shared" si="808"/>
        <v>0</v>
      </c>
      <c r="BA2923" t="str">
        <f t="shared" si="811"/>
        <v/>
      </c>
      <c r="BB2923" t="str">
        <f t="shared" si="809"/>
        <v/>
      </c>
    </row>
    <row r="2924" spans="2:54" x14ac:dyDescent="0.15">
      <c r="B2924" s="347"/>
      <c r="C2924" s="347"/>
      <c r="D2924" s="347"/>
      <c r="E2924" s="347"/>
      <c r="F2924" s="347"/>
      <c r="G2924" s="347"/>
      <c r="H2924" s="347"/>
      <c r="I2924" s="347"/>
      <c r="J2924" s="347"/>
      <c r="K2924" s="347"/>
      <c r="N2924" s="323" t="str">
        <f t="shared" si="812"/>
        <v/>
      </c>
      <c r="O2924" s="323" t="str">
        <f t="shared" si="807"/>
        <v/>
      </c>
      <c r="P2924" s="323" t="str">
        <f t="shared" si="806"/>
        <v/>
      </c>
      <c r="R2924" s="323" t="str">
        <f t="shared" si="810"/>
        <v/>
      </c>
      <c r="X2924" s="322" t="str">
        <f t="shared" si="813"/>
        <v/>
      </c>
      <c r="Y2924" s="322" t="str">
        <f t="shared" si="814"/>
        <v/>
      </c>
      <c r="Z2924" s="322" t="str">
        <f t="shared" si="815"/>
        <v/>
      </c>
      <c r="AA2924" s="322" t="str">
        <f t="shared" si="816"/>
        <v/>
      </c>
      <c r="AB2924" s="322" t="str">
        <f t="shared" si="817"/>
        <v/>
      </c>
      <c r="AC2924" s="322" t="str">
        <f t="shared" si="818"/>
        <v/>
      </c>
      <c r="AD2924" s="322" t="str">
        <f t="shared" si="819"/>
        <v/>
      </c>
      <c r="AE2924" s="322" t="str">
        <f t="shared" si="820"/>
        <v/>
      </c>
      <c r="AF2924" s="322" t="str">
        <f t="shared" si="821"/>
        <v/>
      </c>
      <c r="AG2924" s="322" t="str">
        <f t="shared" si="822"/>
        <v/>
      </c>
      <c r="AZ2924">
        <f t="shared" si="808"/>
        <v>0</v>
      </c>
      <c r="BA2924" t="str">
        <f t="shared" si="811"/>
        <v/>
      </c>
      <c r="BB2924" t="str">
        <f t="shared" si="809"/>
        <v/>
      </c>
    </row>
    <row r="2925" spans="2:54" x14ac:dyDescent="0.15">
      <c r="B2925" s="347"/>
      <c r="C2925" s="347"/>
      <c r="D2925" s="347"/>
      <c r="E2925" s="347"/>
      <c r="F2925" s="347"/>
      <c r="G2925" s="347"/>
      <c r="H2925" s="347"/>
      <c r="I2925" s="347"/>
      <c r="J2925" s="347"/>
      <c r="K2925" s="347"/>
      <c r="N2925" s="323" t="str">
        <f t="shared" si="812"/>
        <v/>
      </c>
      <c r="O2925" s="323" t="str">
        <f t="shared" si="807"/>
        <v/>
      </c>
      <c r="P2925" s="323" t="str">
        <f t="shared" ref="P2925:P2988" si="823">IF(COUNT(AA2925,AG2925)=2,SUM(AA2925,AG2925)*12.5,"")</f>
        <v/>
      </c>
      <c r="R2925" s="323" t="str">
        <f t="shared" si="810"/>
        <v/>
      </c>
      <c r="X2925" s="322" t="str">
        <f t="shared" si="813"/>
        <v/>
      </c>
      <c r="Y2925" s="322" t="str">
        <f t="shared" si="814"/>
        <v/>
      </c>
      <c r="Z2925" s="322" t="str">
        <f t="shared" si="815"/>
        <v/>
      </c>
      <c r="AA2925" s="322" t="str">
        <f t="shared" si="816"/>
        <v/>
      </c>
      <c r="AB2925" s="322" t="str">
        <f t="shared" si="817"/>
        <v/>
      </c>
      <c r="AC2925" s="322" t="str">
        <f t="shared" si="818"/>
        <v/>
      </c>
      <c r="AD2925" s="322" t="str">
        <f t="shared" si="819"/>
        <v/>
      </c>
      <c r="AE2925" s="322" t="str">
        <f t="shared" si="820"/>
        <v/>
      </c>
      <c r="AF2925" s="322" t="str">
        <f t="shared" si="821"/>
        <v/>
      </c>
      <c r="AG2925" s="322" t="str">
        <f t="shared" si="822"/>
        <v/>
      </c>
      <c r="AZ2925">
        <f t="shared" si="808"/>
        <v>0</v>
      </c>
      <c r="BA2925" t="str">
        <f t="shared" si="811"/>
        <v/>
      </c>
      <c r="BB2925" t="str">
        <f t="shared" si="809"/>
        <v/>
      </c>
    </row>
    <row r="2926" spans="2:54" x14ac:dyDescent="0.15">
      <c r="B2926" s="347"/>
      <c r="C2926" s="347"/>
      <c r="D2926" s="347"/>
      <c r="E2926" s="347"/>
      <c r="F2926" s="347"/>
      <c r="G2926" s="347"/>
      <c r="H2926" s="347"/>
      <c r="I2926" s="347"/>
      <c r="J2926" s="347"/>
      <c r="K2926" s="347"/>
      <c r="N2926" s="323" t="str">
        <f t="shared" si="812"/>
        <v/>
      </c>
      <c r="O2926" s="323" t="str">
        <f t="shared" ref="O2926:O2989" si="824">IF(COUNT(X2926:Z2926,AB2926:AF2926)=8,SUM(X2926:Z2926,AB2926:AF2926)*3.125,"")</f>
        <v/>
      </c>
      <c r="P2926" s="323" t="str">
        <f t="shared" si="823"/>
        <v/>
      </c>
      <c r="R2926" s="323" t="str">
        <f t="shared" si="810"/>
        <v/>
      </c>
      <c r="X2926" s="322" t="str">
        <f t="shared" si="813"/>
        <v/>
      </c>
      <c r="Y2926" s="322" t="str">
        <f t="shared" si="814"/>
        <v/>
      </c>
      <c r="Z2926" s="322" t="str">
        <f t="shared" si="815"/>
        <v/>
      </c>
      <c r="AA2926" s="322" t="str">
        <f t="shared" si="816"/>
        <v/>
      </c>
      <c r="AB2926" s="322" t="str">
        <f t="shared" si="817"/>
        <v/>
      </c>
      <c r="AC2926" s="322" t="str">
        <f t="shared" si="818"/>
        <v/>
      </c>
      <c r="AD2926" s="322" t="str">
        <f t="shared" si="819"/>
        <v/>
      </c>
      <c r="AE2926" s="322" t="str">
        <f t="shared" si="820"/>
        <v/>
      </c>
      <c r="AF2926" s="322" t="str">
        <f t="shared" si="821"/>
        <v/>
      </c>
      <c r="AG2926" s="322" t="str">
        <f t="shared" si="822"/>
        <v/>
      </c>
      <c r="AZ2926">
        <f t="shared" si="808"/>
        <v>0</v>
      </c>
      <c r="BA2926" t="str">
        <f t="shared" si="811"/>
        <v/>
      </c>
      <c r="BB2926" t="str">
        <f t="shared" si="809"/>
        <v/>
      </c>
    </row>
    <row r="2927" spans="2:54" x14ac:dyDescent="0.15">
      <c r="B2927" s="347"/>
      <c r="C2927" s="347"/>
      <c r="D2927" s="347"/>
      <c r="E2927" s="347"/>
      <c r="F2927" s="347"/>
      <c r="G2927" s="347"/>
      <c r="H2927" s="347"/>
      <c r="I2927" s="347"/>
      <c r="J2927" s="347"/>
      <c r="K2927" s="347"/>
      <c r="N2927" s="323" t="str">
        <f t="shared" si="812"/>
        <v/>
      </c>
      <c r="O2927" s="323" t="str">
        <f t="shared" si="824"/>
        <v/>
      </c>
      <c r="P2927" s="323" t="str">
        <f t="shared" si="823"/>
        <v/>
      </c>
      <c r="R2927" s="323" t="str">
        <f t="shared" si="810"/>
        <v/>
      </c>
      <c r="X2927" s="322" t="str">
        <f t="shared" si="813"/>
        <v/>
      </c>
      <c r="Y2927" s="322" t="str">
        <f t="shared" si="814"/>
        <v/>
      </c>
      <c r="Z2927" s="322" t="str">
        <f t="shared" si="815"/>
        <v/>
      </c>
      <c r="AA2927" s="322" t="str">
        <f t="shared" si="816"/>
        <v/>
      </c>
      <c r="AB2927" s="322" t="str">
        <f t="shared" si="817"/>
        <v/>
      </c>
      <c r="AC2927" s="322" t="str">
        <f t="shared" si="818"/>
        <v/>
      </c>
      <c r="AD2927" s="322" t="str">
        <f t="shared" si="819"/>
        <v/>
      </c>
      <c r="AE2927" s="322" t="str">
        <f t="shared" si="820"/>
        <v/>
      </c>
      <c r="AF2927" s="322" t="str">
        <f t="shared" si="821"/>
        <v/>
      </c>
      <c r="AG2927" s="322" t="str">
        <f t="shared" si="822"/>
        <v/>
      </c>
      <c r="AZ2927">
        <f t="shared" si="808"/>
        <v>0</v>
      </c>
      <c r="BA2927" t="str">
        <f t="shared" si="811"/>
        <v/>
      </c>
      <c r="BB2927" t="str">
        <f t="shared" si="809"/>
        <v/>
      </c>
    </row>
    <row r="2928" spans="2:54" x14ac:dyDescent="0.15">
      <c r="B2928" s="347"/>
      <c r="C2928" s="347"/>
      <c r="D2928" s="347"/>
      <c r="E2928" s="347"/>
      <c r="F2928" s="347"/>
      <c r="G2928" s="347"/>
      <c r="H2928" s="347"/>
      <c r="I2928" s="347"/>
      <c r="J2928" s="347"/>
      <c r="K2928" s="347"/>
      <c r="N2928" s="323" t="str">
        <f t="shared" si="812"/>
        <v/>
      </c>
      <c r="O2928" s="323" t="str">
        <f t="shared" si="824"/>
        <v/>
      </c>
      <c r="P2928" s="323" t="str">
        <f t="shared" si="823"/>
        <v/>
      </c>
      <c r="R2928" s="323" t="str">
        <f t="shared" si="810"/>
        <v/>
      </c>
      <c r="X2928" s="322" t="str">
        <f t="shared" si="813"/>
        <v/>
      </c>
      <c r="Y2928" s="322" t="str">
        <f t="shared" si="814"/>
        <v/>
      </c>
      <c r="Z2928" s="322" t="str">
        <f t="shared" si="815"/>
        <v/>
      </c>
      <c r="AA2928" s="322" t="str">
        <f t="shared" si="816"/>
        <v/>
      </c>
      <c r="AB2928" s="322" t="str">
        <f t="shared" si="817"/>
        <v/>
      </c>
      <c r="AC2928" s="322" t="str">
        <f t="shared" si="818"/>
        <v/>
      </c>
      <c r="AD2928" s="322" t="str">
        <f t="shared" si="819"/>
        <v/>
      </c>
      <c r="AE2928" s="322" t="str">
        <f t="shared" si="820"/>
        <v/>
      </c>
      <c r="AF2928" s="322" t="str">
        <f t="shared" si="821"/>
        <v/>
      </c>
      <c r="AG2928" s="322" t="str">
        <f t="shared" si="822"/>
        <v/>
      </c>
      <c r="AZ2928">
        <f t="shared" si="808"/>
        <v>0</v>
      </c>
      <c r="BA2928" t="str">
        <f t="shared" si="811"/>
        <v/>
      </c>
      <c r="BB2928" t="str">
        <f t="shared" si="809"/>
        <v/>
      </c>
    </row>
    <row r="2929" spans="2:54" x14ac:dyDescent="0.15">
      <c r="B2929" s="347"/>
      <c r="C2929" s="347"/>
      <c r="D2929" s="347"/>
      <c r="E2929" s="347"/>
      <c r="F2929" s="347"/>
      <c r="G2929" s="347"/>
      <c r="H2929" s="347"/>
      <c r="I2929" s="347"/>
      <c r="J2929" s="347"/>
      <c r="K2929" s="347"/>
      <c r="N2929" s="323" t="str">
        <f t="shared" si="812"/>
        <v/>
      </c>
      <c r="O2929" s="323" t="str">
        <f t="shared" si="824"/>
        <v/>
      </c>
      <c r="P2929" s="323" t="str">
        <f t="shared" si="823"/>
        <v/>
      </c>
      <c r="R2929" s="323" t="str">
        <f t="shared" si="810"/>
        <v/>
      </c>
      <c r="X2929" s="322" t="str">
        <f t="shared" si="813"/>
        <v/>
      </c>
      <c r="Y2929" s="322" t="str">
        <f t="shared" si="814"/>
        <v/>
      </c>
      <c r="Z2929" s="322" t="str">
        <f t="shared" si="815"/>
        <v/>
      </c>
      <c r="AA2929" s="322" t="str">
        <f t="shared" si="816"/>
        <v/>
      </c>
      <c r="AB2929" s="322" t="str">
        <f t="shared" si="817"/>
        <v/>
      </c>
      <c r="AC2929" s="322" t="str">
        <f t="shared" si="818"/>
        <v/>
      </c>
      <c r="AD2929" s="322" t="str">
        <f t="shared" si="819"/>
        <v/>
      </c>
      <c r="AE2929" s="322" t="str">
        <f t="shared" si="820"/>
        <v/>
      </c>
      <c r="AF2929" s="322" t="str">
        <f t="shared" si="821"/>
        <v/>
      </c>
      <c r="AG2929" s="322" t="str">
        <f t="shared" si="822"/>
        <v/>
      </c>
      <c r="AZ2929">
        <f t="shared" si="808"/>
        <v>0</v>
      </c>
      <c r="BA2929" t="str">
        <f t="shared" si="811"/>
        <v/>
      </c>
      <c r="BB2929" t="str">
        <f t="shared" si="809"/>
        <v/>
      </c>
    </row>
    <row r="2930" spans="2:54" x14ac:dyDescent="0.15">
      <c r="B2930" s="347"/>
      <c r="C2930" s="347"/>
      <c r="D2930" s="347"/>
      <c r="E2930" s="347"/>
      <c r="F2930" s="347"/>
      <c r="G2930" s="347"/>
      <c r="H2930" s="347"/>
      <c r="I2930" s="347"/>
      <c r="J2930" s="347"/>
      <c r="K2930" s="347"/>
      <c r="N2930" s="323" t="str">
        <f t="shared" si="812"/>
        <v/>
      </c>
      <c r="O2930" s="323" t="str">
        <f t="shared" si="824"/>
        <v/>
      </c>
      <c r="P2930" s="323" t="str">
        <f t="shared" si="823"/>
        <v/>
      </c>
      <c r="R2930" s="323" t="str">
        <f t="shared" si="810"/>
        <v/>
      </c>
      <c r="X2930" s="322" t="str">
        <f t="shared" si="813"/>
        <v/>
      </c>
      <c r="Y2930" s="322" t="str">
        <f t="shared" si="814"/>
        <v/>
      </c>
      <c r="Z2930" s="322" t="str">
        <f t="shared" si="815"/>
        <v/>
      </c>
      <c r="AA2930" s="322" t="str">
        <f t="shared" si="816"/>
        <v/>
      </c>
      <c r="AB2930" s="322" t="str">
        <f t="shared" si="817"/>
        <v/>
      </c>
      <c r="AC2930" s="322" t="str">
        <f t="shared" si="818"/>
        <v/>
      </c>
      <c r="AD2930" s="322" t="str">
        <f t="shared" si="819"/>
        <v/>
      </c>
      <c r="AE2930" s="322" t="str">
        <f t="shared" si="820"/>
        <v/>
      </c>
      <c r="AF2930" s="322" t="str">
        <f t="shared" si="821"/>
        <v/>
      </c>
      <c r="AG2930" s="322" t="str">
        <f t="shared" si="822"/>
        <v/>
      </c>
      <c r="AZ2930">
        <f t="shared" si="808"/>
        <v>0</v>
      </c>
      <c r="BA2930" t="str">
        <f t="shared" si="811"/>
        <v/>
      </c>
      <c r="BB2930" t="str">
        <f t="shared" si="809"/>
        <v/>
      </c>
    </row>
    <row r="2931" spans="2:54" x14ac:dyDescent="0.15">
      <c r="B2931" s="347"/>
      <c r="C2931" s="347"/>
      <c r="D2931" s="347"/>
      <c r="E2931" s="347"/>
      <c r="F2931" s="347"/>
      <c r="G2931" s="347"/>
      <c r="H2931" s="347"/>
      <c r="I2931" s="347"/>
      <c r="J2931" s="347"/>
      <c r="K2931" s="347"/>
      <c r="N2931" s="323" t="str">
        <f t="shared" si="812"/>
        <v/>
      </c>
      <c r="O2931" s="323" t="str">
        <f t="shared" si="824"/>
        <v/>
      </c>
      <c r="P2931" s="323" t="str">
        <f t="shared" si="823"/>
        <v/>
      </c>
      <c r="R2931" s="323" t="str">
        <f t="shared" si="810"/>
        <v/>
      </c>
      <c r="X2931" s="322" t="str">
        <f t="shared" si="813"/>
        <v/>
      </c>
      <c r="Y2931" s="322" t="str">
        <f t="shared" si="814"/>
        <v/>
      </c>
      <c r="Z2931" s="322" t="str">
        <f t="shared" si="815"/>
        <v/>
      </c>
      <c r="AA2931" s="322" t="str">
        <f t="shared" si="816"/>
        <v/>
      </c>
      <c r="AB2931" s="322" t="str">
        <f t="shared" si="817"/>
        <v/>
      </c>
      <c r="AC2931" s="322" t="str">
        <f t="shared" si="818"/>
        <v/>
      </c>
      <c r="AD2931" s="322" t="str">
        <f t="shared" si="819"/>
        <v/>
      </c>
      <c r="AE2931" s="322" t="str">
        <f t="shared" si="820"/>
        <v/>
      </c>
      <c r="AF2931" s="322" t="str">
        <f t="shared" si="821"/>
        <v/>
      </c>
      <c r="AG2931" s="322" t="str">
        <f t="shared" si="822"/>
        <v/>
      </c>
      <c r="AZ2931">
        <f t="shared" si="808"/>
        <v>0</v>
      </c>
      <c r="BA2931" t="str">
        <f t="shared" si="811"/>
        <v/>
      </c>
      <c r="BB2931" t="str">
        <f t="shared" si="809"/>
        <v/>
      </c>
    </row>
    <row r="2932" spans="2:54" x14ac:dyDescent="0.15">
      <c r="B2932" s="347"/>
      <c r="C2932" s="347"/>
      <c r="D2932" s="347"/>
      <c r="E2932" s="347"/>
      <c r="F2932" s="347"/>
      <c r="G2932" s="347"/>
      <c r="H2932" s="347"/>
      <c r="I2932" s="347"/>
      <c r="J2932" s="347"/>
      <c r="K2932" s="347"/>
      <c r="N2932" s="323" t="str">
        <f t="shared" si="812"/>
        <v/>
      </c>
      <c r="O2932" s="323" t="str">
        <f t="shared" si="824"/>
        <v/>
      </c>
      <c r="P2932" s="323" t="str">
        <f t="shared" si="823"/>
        <v/>
      </c>
      <c r="R2932" s="323" t="str">
        <f t="shared" si="810"/>
        <v/>
      </c>
      <c r="X2932" s="322" t="str">
        <f t="shared" si="813"/>
        <v/>
      </c>
      <c r="Y2932" s="322" t="str">
        <f t="shared" si="814"/>
        <v/>
      </c>
      <c r="Z2932" s="322" t="str">
        <f t="shared" si="815"/>
        <v/>
      </c>
      <c r="AA2932" s="322" t="str">
        <f t="shared" si="816"/>
        <v/>
      </c>
      <c r="AB2932" s="322" t="str">
        <f t="shared" si="817"/>
        <v/>
      </c>
      <c r="AC2932" s="322" t="str">
        <f t="shared" si="818"/>
        <v/>
      </c>
      <c r="AD2932" s="322" t="str">
        <f t="shared" si="819"/>
        <v/>
      </c>
      <c r="AE2932" s="322" t="str">
        <f t="shared" si="820"/>
        <v/>
      </c>
      <c r="AF2932" s="322" t="str">
        <f t="shared" si="821"/>
        <v/>
      </c>
      <c r="AG2932" s="322" t="str">
        <f t="shared" si="822"/>
        <v/>
      </c>
      <c r="AZ2932">
        <f t="shared" si="808"/>
        <v>0</v>
      </c>
      <c r="BA2932" t="str">
        <f t="shared" si="811"/>
        <v/>
      </c>
      <c r="BB2932" t="str">
        <f t="shared" si="809"/>
        <v/>
      </c>
    </row>
    <row r="2933" spans="2:54" x14ac:dyDescent="0.15">
      <c r="B2933" s="347"/>
      <c r="C2933" s="347"/>
      <c r="D2933" s="347"/>
      <c r="E2933" s="347"/>
      <c r="F2933" s="347"/>
      <c r="G2933" s="347"/>
      <c r="H2933" s="347"/>
      <c r="I2933" s="347"/>
      <c r="J2933" s="347"/>
      <c r="K2933" s="347"/>
      <c r="N2933" s="323" t="str">
        <f t="shared" si="812"/>
        <v/>
      </c>
      <c r="O2933" s="323" t="str">
        <f t="shared" si="824"/>
        <v/>
      </c>
      <c r="P2933" s="323" t="str">
        <f t="shared" si="823"/>
        <v/>
      </c>
      <c r="R2933" s="323" t="str">
        <f t="shared" si="810"/>
        <v/>
      </c>
      <c r="X2933" s="322" t="str">
        <f t="shared" si="813"/>
        <v/>
      </c>
      <c r="Y2933" s="322" t="str">
        <f t="shared" si="814"/>
        <v/>
      </c>
      <c r="Z2933" s="322" t="str">
        <f t="shared" si="815"/>
        <v/>
      </c>
      <c r="AA2933" s="322" t="str">
        <f t="shared" si="816"/>
        <v/>
      </c>
      <c r="AB2933" s="322" t="str">
        <f t="shared" si="817"/>
        <v/>
      </c>
      <c r="AC2933" s="322" t="str">
        <f t="shared" si="818"/>
        <v/>
      </c>
      <c r="AD2933" s="322" t="str">
        <f t="shared" si="819"/>
        <v/>
      </c>
      <c r="AE2933" s="322" t="str">
        <f t="shared" si="820"/>
        <v/>
      </c>
      <c r="AF2933" s="322" t="str">
        <f t="shared" si="821"/>
        <v/>
      </c>
      <c r="AG2933" s="322" t="str">
        <f t="shared" si="822"/>
        <v/>
      </c>
      <c r="AZ2933">
        <f t="shared" ref="AZ2933:AZ2996" si="825">COUNT(B2933:K2933)</f>
        <v>0</v>
      </c>
      <c r="BA2933" t="str">
        <f t="shared" si="811"/>
        <v/>
      </c>
      <c r="BB2933" t="str">
        <f t="shared" si="809"/>
        <v/>
      </c>
    </row>
    <row r="2934" spans="2:54" x14ac:dyDescent="0.15">
      <c r="B2934" s="347"/>
      <c r="C2934" s="347"/>
      <c r="D2934" s="347"/>
      <c r="E2934" s="347"/>
      <c r="F2934" s="347"/>
      <c r="G2934" s="347"/>
      <c r="H2934" s="347"/>
      <c r="I2934" s="347"/>
      <c r="J2934" s="347"/>
      <c r="K2934" s="347"/>
      <c r="N2934" s="323" t="str">
        <f t="shared" si="812"/>
        <v/>
      </c>
      <c r="O2934" s="323" t="str">
        <f t="shared" si="824"/>
        <v/>
      </c>
      <c r="P2934" s="323" t="str">
        <f t="shared" si="823"/>
        <v/>
      </c>
      <c r="R2934" s="323" t="str">
        <f t="shared" si="810"/>
        <v/>
      </c>
      <c r="X2934" s="322" t="str">
        <f t="shared" si="813"/>
        <v/>
      </c>
      <c r="Y2934" s="322" t="str">
        <f t="shared" si="814"/>
        <v/>
      </c>
      <c r="Z2934" s="322" t="str">
        <f t="shared" si="815"/>
        <v/>
      </c>
      <c r="AA2934" s="322" t="str">
        <f t="shared" si="816"/>
        <v/>
      </c>
      <c r="AB2934" s="322" t="str">
        <f t="shared" si="817"/>
        <v/>
      </c>
      <c r="AC2934" s="322" t="str">
        <f t="shared" si="818"/>
        <v/>
      </c>
      <c r="AD2934" s="322" t="str">
        <f t="shared" si="819"/>
        <v/>
      </c>
      <c r="AE2934" s="322" t="str">
        <f t="shared" si="820"/>
        <v/>
      </c>
      <c r="AF2934" s="322" t="str">
        <f t="shared" si="821"/>
        <v/>
      </c>
      <c r="AG2934" s="322" t="str">
        <f t="shared" si="822"/>
        <v/>
      </c>
      <c r="AZ2934">
        <f t="shared" si="825"/>
        <v>0</v>
      </c>
      <c r="BA2934" t="str">
        <f t="shared" si="811"/>
        <v/>
      </c>
      <c r="BB2934" t="str">
        <f t="shared" ref="BB2934:BB2997" si="826">IF(AZ2934=10,BA2934/AZ2934,"")</f>
        <v/>
      </c>
    </row>
    <row r="2935" spans="2:54" x14ac:dyDescent="0.15">
      <c r="B2935" s="347"/>
      <c r="C2935" s="347"/>
      <c r="D2935" s="347"/>
      <c r="E2935" s="347"/>
      <c r="F2935" s="347"/>
      <c r="G2935" s="347"/>
      <c r="H2935" s="347"/>
      <c r="I2935" s="347"/>
      <c r="J2935" s="347"/>
      <c r="K2935" s="347"/>
      <c r="N2935" s="323" t="str">
        <f t="shared" si="812"/>
        <v/>
      </c>
      <c r="O2935" s="323" t="str">
        <f t="shared" si="824"/>
        <v/>
      </c>
      <c r="P2935" s="323" t="str">
        <f t="shared" si="823"/>
        <v/>
      </c>
      <c r="R2935" s="323" t="str">
        <f t="shared" si="810"/>
        <v/>
      </c>
      <c r="X2935" s="322" t="str">
        <f t="shared" si="813"/>
        <v/>
      </c>
      <c r="Y2935" s="322" t="str">
        <f t="shared" si="814"/>
        <v/>
      </c>
      <c r="Z2935" s="322" t="str">
        <f t="shared" si="815"/>
        <v/>
      </c>
      <c r="AA2935" s="322" t="str">
        <f t="shared" si="816"/>
        <v/>
      </c>
      <c r="AB2935" s="322" t="str">
        <f t="shared" si="817"/>
        <v/>
      </c>
      <c r="AC2935" s="322" t="str">
        <f t="shared" si="818"/>
        <v/>
      </c>
      <c r="AD2935" s="322" t="str">
        <f t="shared" si="819"/>
        <v/>
      </c>
      <c r="AE2935" s="322" t="str">
        <f t="shared" si="820"/>
        <v/>
      </c>
      <c r="AF2935" s="322" t="str">
        <f t="shared" si="821"/>
        <v/>
      </c>
      <c r="AG2935" s="322" t="str">
        <f t="shared" si="822"/>
        <v/>
      </c>
      <c r="AZ2935">
        <f t="shared" si="825"/>
        <v>0</v>
      </c>
      <c r="BA2935" t="str">
        <f t="shared" si="811"/>
        <v/>
      </c>
      <c r="BB2935" t="str">
        <f t="shared" si="826"/>
        <v/>
      </c>
    </row>
    <row r="2936" spans="2:54" x14ac:dyDescent="0.15">
      <c r="B2936" s="347"/>
      <c r="C2936" s="347"/>
      <c r="D2936" s="347"/>
      <c r="E2936" s="347"/>
      <c r="F2936" s="347"/>
      <c r="G2936" s="347"/>
      <c r="H2936" s="347"/>
      <c r="I2936" s="347"/>
      <c r="J2936" s="347"/>
      <c r="K2936" s="347"/>
      <c r="N2936" s="323" t="str">
        <f t="shared" si="812"/>
        <v/>
      </c>
      <c r="O2936" s="323" t="str">
        <f t="shared" si="824"/>
        <v/>
      </c>
      <c r="P2936" s="323" t="str">
        <f t="shared" si="823"/>
        <v/>
      </c>
      <c r="R2936" s="323" t="str">
        <f t="shared" si="810"/>
        <v/>
      </c>
      <c r="X2936" s="322" t="str">
        <f t="shared" si="813"/>
        <v/>
      </c>
      <c r="Y2936" s="322" t="str">
        <f t="shared" si="814"/>
        <v/>
      </c>
      <c r="Z2936" s="322" t="str">
        <f t="shared" si="815"/>
        <v/>
      </c>
      <c r="AA2936" s="322" t="str">
        <f t="shared" si="816"/>
        <v/>
      </c>
      <c r="AB2936" s="322" t="str">
        <f t="shared" si="817"/>
        <v/>
      </c>
      <c r="AC2936" s="322" t="str">
        <f t="shared" si="818"/>
        <v/>
      </c>
      <c r="AD2936" s="322" t="str">
        <f t="shared" si="819"/>
        <v/>
      </c>
      <c r="AE2936" s="322" t="str">
        <f t="shared" si="820"/>
        <v/>
      </c>
      <c r="AF2936" s="322" t="str">
        <f t="shared" si="821"/>
        <v/>
      </c>
      <c r="AG2936" s="322" t="str">
        <f t="shared" si="822"/>
        <v/>
      </c>
      <c r="AZ2936">
        <f t="shared" si="825"/>
        <v>0</v>
      </c>
      <c r="BA2936" t="str">
        <f t="shared" si="811"/>
        <v/>
      </c>
      <c r="BB2936" t="str">
        <f t="shared" si="826"/>
        <v/>
      </c>
    </row>
    <row r="2937" spans="2:54" x14ac:dyDescent="0.15">
      <c r="B2937" s="347"/>
      <c r="C2937" s="347"/>
      <c r="D2937" s="347"/>
      <c r="E2937" s="347"/>
      <c r="F2937" s="347"/>
      <c r="G2937" s="347"/>
      <c r="H2937" s="347"/>
      <c r="I2937" s="347"/>
      <c r="J2937" s="347"/>
      <c r="K2937" s="347"/>
      <c r="N2937" s="323" t="str">
        <f t="shared" si="812"/>
        <v/>
      </c>
      <c r="O2937" s="323" t="str">
        <f t="shared" si="824"/>
        <v/>
      </c>
      <c r="P2937" s="323" t="str">
        <f t="shared" si="823"/>
        <v/>
      </c>
      <c r="R2937" s="323" t="str">
        <f t="shared" si="810"/>
        <v/>
      </c>
      <c r="X2937" s="322" t="str">
        <f t="shared" si="813"/>
        <v/>
      </c>
      <c r="Y2937" s="322" t="str">
        <f t="shared" si="814"/>
        <v/>
      </c>
      <c r="Z2937" s="322" t="str">
        <f t="shared" si="815"/>
        <v/>
      </c>
      <c r="AA2937" s="322" t="str">
        <f t="shared" si="816"/>
        <v/>
      </c>
      <c r="AB2937" s="322" t="str">
        <f t="shared" si="817"/>
        <v/>
      </c>
      <c r="AC2937" s="322" t="str">
        <f t="shared" si="818"/>
        <v/>
      </c>
      <c r="AD2937" s="322" t="str">
        <f t="shared" si="819"/>
        <v/>
      </c>
      <c r="AE2937" s="322" t="str">
        <f t="shared" si="820"/>
        <v/>
      </c>
      <c r="AF2937" s="322" t="str">
        <f t="shared" si="821"/>
        <v/>
      </c>
      <c r="AG2937" s="322" t="str">
        <f t="shared" si="822"/>
        <v/>
      </c>
      <c r="AZ2937">
        <f t="shared" si="825"/>
        <v>0</v>
      </c>
      <c r="BA2937" t="str">
        <f t="shared" si="811"/>
        <v/>
      </c>
      <c r="BB2937" t="str">
        <f t="shared" si="826"/>
        <v/>
      </c>
    </row>
    <row r="2938" spans="2:54" x14ac:dyDescent="0.15">
      <c r="B2938" s="347"/>
      <c r="C2938" s="347"/>
      <c r="D2938" s="347"/>
      <c r="E2938" s="347"/>
      <c r="F2938" s="347"/>
      <c r="G2938" s="347"/>
      <c r="H2938" s="347"/>
      <c r="I2938" s="347"/>
      <c r="J2938" s="347"/>
      <c r="K2938" s="347"/>
      <c r="N2938" s="323" t="str">
        <f t="shared" si="812"/>
        <v/>
      </c>
      <c r="O2938" s="323" t="str">
        <f t="shared" si="824"/>
        <v/>
      </c>
      <c r="P2938" s="323" t="str">
        <f t="shared" si="823"/>
        <v/>
      </c>
      <c r="R2938" s="323" t="str">
        <f t="shared" si="810"/>
        <v/>
      </c>
      <c r="X2938" s="322" t="str">
        <f t="shared" si="813"/>
        <v/>
      </c>
      <c r="Y2938" s="322" t="str">
        <f t="shared" si="814"/>
        <v/>
      </c>
      <c r="Z2938" s="322" t="str">
        <f t="shared" si="815"/>
        <v/>
      </c>
      <c r="AA2938" s="322" t="str">
        <f t="shared" si="816"/>
        <v/>
      </c>
      <c r="AB2938" s="322" t="str">
        <f t="shared" si="817"/>
        <v/>
      </c>
      <c r="AC2938" s="322" t="str">
        <f t="shared" si="818"/>
        <v/>
      </c>
      <c r="AD2938" s="322" t="str">
        <f t="shared" si="819"/>
        <v/>
      </c>
      <c r="AE2938" s="322" t="str">
        <f t="shared" si="820"/>
        <v/>
      </c>
      <c r="AF2938" s="322" t="str">
        <f t="shared" si="821"/>
        <v/>
      </c>
      <c r="AG2938" s="322" t="str">
        <f t="shared" si="822"/>
        <v/>
      </c>
      <c r="AZ2938">
        <f t="shared" si="825"/>
        <v>0</v>
      </c>
      <c r="BA2938" t="str">
        <f t="shared" si="811"/>
        <v/>
      </c>
      <c r="BB2938" t="str">
        <f t="shared" si="826"/>
        <v/>
      </c>
    </row>
    <row r="2939" spans="2:54" x14ac:dyDescent="0.15">
      <c r="B2939" s="347"/>
      <c r="C2939" s="347"/>
      <c r="D2939" s="347"/>
      <c r="E2939" s="347"/>
      <c r="F2939" s="347"/>
      <c r="G2939" s="347"/>
      <c r="H2939" s="347"/>
      <c r="I2939" s="347"/>
      <c r="J2939" s="347"/>
      <c r="K2939" s="347"/>
      <c r="N2939" s="323" t="str">
        <f t="shared" si="812"/>
        <v/>
      </c>
      <c r="O2939" s="323" t="str">
        <f t="shared" si="824"/>
        <v/>
      </c>
      <c r="P2939" s="323" t="str">
        <f t="shared" si="823"/>
        <v/>
      </c>
      <c r="R2939" s="323" t="str">
        <f t="shared" si="810"/>
        <v/>
      </c>
      <c r="X2939" s="322" t="str">
        <f t="shared" si="813"/>
        <v/>
      </c>
      <c r="Y2939" s="322" t="str">
        <f t="shared" si="814"/>
        <v/>
      </c>
      <c r="Z2939" s="322" t="str">
        <f t="shared" si="815"/>
        <v/>
      </c>
      <c r="AA2939" s="322" t="str">
        <f t="shared" si="816"/>
        <v/>
      </c>
      <c r="AB2939" s="322" t="str">
        <f t="shared" si="817"/>
        <v/>
      </c>
      <c r="AC2939" s="322" t="str">
        <f t="shared" si="818"/>
        <v/>
      </c>
      <c r="AD2939" s="322" t="str">
        <f t="shared" si="819"/>
        <v/>
      </c>
      <c r="AE2939" s="322" t="str">
        <f t="shared" si="820"/>
        <v/>
      </c>
      <c r="AF2939" s="322" t="str">
        <f t="shared" si="821"/>
        <v/>
      </c>
      <c r="AG2939" s="322" t="str">
        <f t="shared" si="822"/>
        <v/>
      </c>
      <c r="AZ2939">
        <f t="shared" si="825"/>
        <v>0</v>
      </c>
      <c r="BA2939" t="str">
        <f t="shared" si="811"/>
        <v/>
      </c>
      <c r="BB2939" t="str">
        <f t="shared" si="826"/>
        <v/>
      </c>
    </row>
    <row r="2940" spans="2:54" x14ac:dyDescent="0.15">
      <c r="B2940" s="347"/>
      <c r="C2940" s="347"/>
      <c r="D2940" s="347"/>
      <c r="E2940" s="347"/>
      <c r="F2940" s="347"/>
      <c r="G2940" s="347"/>
      <c r="H2940" s="347"/>
      <c r="I2940" s="347"/>
      <c r="J2940" s="347"/>
      <c r="K2940" s="347"/>
      <c r="N2940" s="323" t="str">
        <f t="shared" si="812"/>
        <v/>
      </c>
      <c r="O2940" s="323" t="str">
        <f t="shared" si="824"/>
        <v/>
      </c>
      <c r="P2940" s="323" t="str">
        <f t="shared" si="823"/>
        <v/>
      </c>
      <c r="R2940" s="323" t="str">
        <f t="shared" si="810"/>
        <v/>
      </c>
      <c r="X2940" s="322" t="str">
        <f t="shared" si="813"/>
        <v/>
      </c>
      <c r="Y2940" s="322" t="str">
        <f t="shared" si="814"/>
        <v/>
      </c>
      <c r="Z2940" s="322" t="str">
        <f t="shared" si="815"/>
        <v/>
      </c>
      <c r="AA2940" s="322" t="str">
        <f t="shared" si="816"/>
        <v/>
      </c>
      <c r="AB2940" s="322" t="str">
        <f t="shared" si="817"/>
        <v/>
      </c>
      <c r="AC2940" s="322" t="str">
        <f t="shared" si="818"/>
        <v/>
      </c>
      <c r="AD2940" s="322" t="str">
        <f t="shared" si="819"/>
        <v/>
      </c>
      <c r="AE2940" s="322" t="str">
        <f t="shared" si="820"/>
        <v/>
      </c>
      <c r="AF2940" s="322" t="str">
        <f t="shared" si="821"/>
        <v/>
      </c>
      <c r="AG2940" s="322" t="str">
        <f t="shared" si="822"/>
        <v/>
      </c>
      <c r="AZ2940">
        <f t="shared" si="825"/>
        <v>0</v>
      </c>
      <c r="BA2940" t="str">
        <f t="shared" si="811"/>
        <v/>
      </c>
      <c r="BB2940" t="str">
        <f t="shared" si="826"/>
        <v/>
      </c>
    </row>
    <row r="2941" spans="2:54" x14ac:dyDescent="0.15">
      <c r="B2941" s="347"/>
      <c r="C2941" s="347"/>
      <c r="D2941" s="347"/>
      <c r="E2941" s="347"/>
      <c r="F2941" s="347"/>
      <c r="G2941" s="347"/>
      <c r="H2941" s="347"/>
      <c r="I2941" s="347"/>
      <c r="J2941" s="347"/>
      <c r="K2941" s="347"/>
      <c r="N2941" s="323" t="str">
        <f t="shared" si="812"/>
        <v/>
      </c>
      <c r="O2941" s="323" t="str">
        <f t="shared" si="824"/>
        <v/>
      </c>
      <c r="P2941" s="323" t="str">
        <f t="shared" si="823"/>
        <v/>
      </c>
      <c r="R2941" s="323" t="str">
        <f t="shared" si="810"/>
        <v/>
      </c>
      <c r="X2941" s="322" t="str">
        <f t="shared" si="813"/>
        <v/>
      </c>
      <c r="Y2941" s="322" t="str">
        <f t="shared" si="814"/>
        <v/>
      </c>
      <c r="Z2941" s="322" t="str">
        <f t="shared" si="815"/>
        <v/>
      </c>
      <c r="AA2941" s="322" t="str">
        <f t="shared" si="816"/>
        <v/>
      </c>
      <c r="AB2941" s="322" t="str">
        <f t="shared" si="817"/>
        <v/>
      </c>
      <c r="AC2941" s="322" t="str">
        <f t="shared" si="818"/>
        <v/>
      </c>
      <c r="AD2941" s="322" t="str">
        <f t="shared" si="819"/>
        <v/>
      </c>
      <c r="AE2941" s="322" t="str">
        <f t="shared" si="820"/>
        <v/>
      </c>
      <c r="AF2941" s="322" t="str">
        <f t="shared" si="821"/>
        <v/>
      </c>
      <c r="AG2941" s="322" t="str">
        <f t="shared" si="822"/>
        <v/>
      </c>
      <c r="AZ2941">
        <f t="shared" si="825"/>
        <v>0</v>
      </c>
      <c r="BA2941" t="str">
        <f t="shared" si="811"/>
        <v/>
      </c>
      <c r="BB2941" t="str">
        <f t="shared" si="826"/>
        <v/>
      </c>
    </row>
    <row r="2942" spans="2:54" x14ac:dyDescent="0.15">
      <c r="B2942" s="347"/>
      <c r="C2942" s="347"/>
      <c r="D2942" s="347"/>
      <c r="E2942" s="347"/>
      <c r="F2942" s="347"/>
      <c r="G2942" s="347"/>
      <c r="H2942" s="347"/>
      <c r="I2942" s="347"/>
      <c r="J2942" s="347"/>
      <c r="K2942" s="347"/>
      <c r="N2942" s="323" t="str">
        <f t="shared" si="812"/>
        <v/>
      </c>
      <c r="O2942" s="323" t="str">
        <f t="shared" si="824"/>
        <v/>
      </c>
      <c r="P2942" s="323" t="str">
        <f t="shared" si="823"/>
        <v/>
      </c>
      <c r="R2942" s="323" t="str">
        <f t="shared" si="810"/>
        <v/>
      </c>
      <c r="X2942" s="322" t="str">
        <f t="shared" si="813"/>
        <v/>
      </c>
      <c r="Y2942" s="322" t="str">
        <f t="shared" si="814"/>
        <v/>
      </c>
      <c r="Z2942" s="322" t="str">
        <f t="shared" si="815"/>
        <v/>
      </c>
      <c r="AA2942" s="322" t="str">
        <f t="shared" si="816"/>
        <v/>
      </c>
      <c r="AB2942" s="322" t="str">
        <f t="shared" si="817"/>
        <v/>
      </c>
      <c r="AC2942" s="322" t="str">
        <f t="shared" si="818"/>
        <v/>
      </c>
      <c r="AD2942" s="322" t="str">
        <f t="shared" si="819"/>
        <v/>
      </c>
      <c r="AE2942" s="322" t="str">
        <f t="shared" si="820"/>
        <v/>
      </c>
      <c r="AF2942" s="322" t="str">
        <f t="shared" si="821"/>
        <v/>
      </c>
      <c r="AG2942" s="322" t="str">
        <f t="shared" si="822"/>
        <v/>
      </c>
      <c r="AZ2942">
        <f t="shared" si="825"/>
        <v>0</v>
      </c>
      <c r="BA2942" t="str">
        <f t="shared" si="811"/>
        <v/>
      </c>
      <c r="BB2942" t="str">
        <f t="shared" si="826"/>
        <v/>
      </c>
    </row>
    <row r="2943" spans="2:54" x14ac:dyDescent="0.15">
      <c r="B2943" s="347"/>
      <c r="C2943" s="347"/>
      <c r="D2943" s="347"/>
      <c r="E2943" s="347"/>
      <c r="F2943" s="347"/>
      <c r="G2943" s="347"/>
      <c r="H2943" s="347"/>
      <c r="I2943" s="347"/>
      <c r="J2943" s="347"/>
      <c r="K2943" s="347"/>
      <c r="N2943" s="323" t="str">
        <f t="shared" si="812"/>
        <v/>
      </c>
      <c r="O2943" s="323" t="str">
        <f t="shared" si="824"/>
        <v/>
      </c>
      <c r="P2943" s="323" t="str">
        <f t="shared" si="823"/>
        <v/>
      </c>
      <c r="R2943" s="323" t="str">
        <f t="shared" si="810"/>
        <v/>
      </c>
      <c r="X2943" s="322" t="str">
        <f t="shared" si="813"/>
        <v/>
      </c>
      <c r="Y2943" s="322" t="str">
        <f t="shared" si="814"/>
        <v/>
      </c>
      <c r="Z2943" s="322" t="str">
        <f t="shared" si="815"/>
        <v/>
      </c>
      <c r="AA2943" s="322" t="str">
        <f t="shared" si="816"/>
        <v/>
      </c>
      <c r="AB2943" s="322" t="str">
        <f t="shared" si="817"/>
        <v/>
      </c>
      <c r="AC2943" s="322" t="str">
        <f t="shared" si="818"/>
        <v/>
      </c>
      <c r="AD2943" s="322" t="str">
        <f t="shared" si="819"/>
        <v/>
      </c>
      <c r="AE2943" s="322" t="str">
        <f t="shared" si="820"/>
        <v/>
      </c>
      <c r="AF2943" s="322" t="str">
        <f t="shared" si="821"/>
        <v/>
      </c>
      <c r="AG2943" s="322" t="str">
        <f t="shared" si="822"/>
        <v/>
      </c>
      <c r="AZ2943">
        <f t="shared" si="825"/>
        <v>0</v>
      </c>
      <c r="BA2943" t="str">
        <f t="shared" si="811"/>
        <v/>
      </c>
      <c r="BB2943" t="str">
        <f t="shared" si="826"/>
        <v/>
      </c>
    </row>
    <row r="2944" spans="2:54" x14ac:dyDescent="0.15">
      <c r="B2944" s="347"/>
      <c r="C2944" s="347"/>
      <c r="D2944" s="347"/>
      <c r="E2944" s="347"/>
      <c r="F2944" s="347"/>
      <c r="G2944" s="347"/>
      <c r="H2944" s="347"/>
      <c r="I2944" s="347"/>
      <c r="J2944" s="347"/>
      <c r="K2944" s="347"/>
      <c r="N2944" s="323" t="str">
        <f t="shared" si="812"/>
        <v/>
      </c>
      <c r="O2944" s="323" t="str">
        <f t="shared" si="824"/>
        <v/>
      </c>
      <c r="P2944" s="323" t="str">
        <f t="shared" si="823"/>
        <v/>
      </c>
      <c r="R2944" s="323" t="str">
        <f t="shared" si="810"/>
        <v/>
      </c>
      <c r="X2944" s="322" t="str">
        <f t="shared" si="813"/>
        <v/>
      </c>
      <c r="Y2944" s="322" t="str">
        <f t="shared" si="814"/>
        <v/>
      </c>
      <c r="Z2944" s="322" t="str">
        <f t="shared" si="815"/>
        <v/>
      </c>
      <c r="AA2944" s="322" t="str">
        <f t="shared" si="816"/>
        <v/>
      </c>
      <c r="AB2944" s="322" t="str">
        <f t="shared" si="817"/>
        <v/>
      </c>
      <c r="AC2944" s="322" t="str">
        <f t="shared" si="818"/>
        <v/>
      </c>
      <c r="AD2944" s="322" t="str">
        <f t="shared" si="819"/>
        <v/>
      </c>
      <c r="AE2944" s="322" t="str">
        <f t="shared" si="820"/>
        <v/>
      </c>
      <c r="AF2944" s="322" t="str">
        <f t="shared" si="821"/>
        <v/>
      </c>
      <c r="AG2944" s="322" t="str">
        <f t="shared" si="822"/>
        <v/>
      </c>
      <c r="AZ2944">
        <f t="shared" si="825"/>
        <v>0</v>
      </c>
      <c r="BA2944" t="str">
        <f t="shared" si="811"/>
        <v/>
      </c>
      <c r="BB2944" t="str">
        <f t="shared" si="826"/>
        <v/>
      </c>
    </row>
    <row r="2945" spans="2:54" x14ac:dyDescent="0.15">
      <c r="B2945" s="347"/>
      <c r="C2945" s="347"/>
      <c r="D2945" s="347"/>
      <c r="E2945" s="347"/>
      <c r="F2945" s="347"/>
      <c r="G2945" s="347"/>
      <c r="H2945" s="347"/>
      <c r="I2945" s="347"/>
      <c r="J2945" s="347"/>
      <c r="K2945" s="347"/>
      <c r="N2945" s="323" t="str">
        <f t="shared" si="812"/>
        <v/>
      </c>
      <c r="O2945" s="323" t="str">
        <f t="shared" si="824"/>
        <v/>
      </c>
      <c r="P2945" s="323" t="str">
        <f t="shared" si="823"/>
        <v/>
      </c>
      <c r="R2945" s="323" t="str">
        <f t="shared" si="810"/>
        <v/>
      </c>
      <c r="X2945" s="322" t="str">
        <f t="shared" si="813"/>
        <v/>
      </c>
      <c r="Y2945" s="322" t="str">
        <f t="shared" si="814"/>
        <v/>
      </c>
      <c r="Z2945" s="322" t="str">
        <f t="shared" si="815"/>
        <v/>
      </c>
      <c r="AA2945" s="322" t="str">
        <f t="shared" si="816"/>
        <v/>
      </c>
      <c r="AB2945" s="322" t="str">
        <f t="shared" si="817"/>
        <v/>
      </c>
      <c r="AC2945" s="322" t="str">
        <f t="shared" si="818"/>
        <v/>
      </c>
      <c r="AD2945" s="322" t="str">
        <f t="shared" si="819"/>
        <v/>
      </c>
      <c r="AE2945" s="322" t="str">
        <f t="shared" si="820"/>
        <v/>
      </c>
      <c r="AF2945" s="322" t="str">
        <f t="shared" si="821"/>
        <v/>
      </c>
      <c r="AG2945" s="322" t="str">
        <f t="shared" si="822"/>
        <v/>
      </c>
      <c r="AZ2945">
        <f t="shared" si="825"/>
        <v>0</v>
      </c>
      <c r="BA2945" t="str">
        <f t="shared" si="811"/>
        <v/>
      </c>
      <c r="BB2945" t="str">
        <f t="shared" si="826"/>
        <v/>
      </c>
    </row>
    <row r="2946" spans="2:54" x14ac:dyDescent="0.15">
      <c r="B2946" s="347"/>
      <c r="C2946" s="347"/>
      <c r="D2946" s="347"/>
      <c r="E2946" s="347"/>
      <c r="F2946" s="347"/>
      <c r="G2946" s="347"/>
      <c r="H2946" s="347"/>
      <c r="I2946" s="347"/>
      <c r="J2946" s="347"/>
      <c r="K2946" s="347"/>
      <c r="N2946" s="323" t="str">
        <f t="shared" si="812"/>
        <v/>
      </c>
      <c r="O2946" s="323" t="str">
        <f t="shared" si="824"/>
        <v/>
      </c>
      <c r="P2946" s="323" t="str">
        <f t="shared" si="823"/>
        <v/>
      </c>
      <c r="R2946" s="323" t="str">
        <f t="shared" si="810"/>
        <v/>
      </c>
      <c r="X2946" s="322" t="str">
        <f t="shared" si="813"/>
        <v/>
      </c>
      <c r="Y2946" s="322" t="str">
        <f t="shared" si="814"/>
        <v/>
      </c>
      <c r="Z2946" s="322" t="str">
        <f t="shared" si="815"/>
        <v/>
      </c>
      <c r="AA2946" s="322" t="str">
        <f t="shared" si="816"/>
        <v/>
      </c>
      <c r="AB2946" s="322" t="str">
        <f t="shared" si="817"/>
        <v/>
      </c>
      <c r="AC2946" s="322" t="str">
        <f t="shared" si="818"/>
        <v/>
      </c>
      <c r="AD2946" s="322" t="str">
        <f t="shared" si="819"/>
        <v/>
      </c>
      <c r="AE2946" s="322" t="str">
        <f t="shared" si="820"/>
        <v/>
      </c>
      <c r="AF2946" s="322" t="str">
        <f t="shared" si="821"/>
        <v/>
      </c>
      <c r="AG2946" s="322" t="str">
        <f t="shared" si="822"/>
        <v/>
      </c>
      <c r="AZ2946">
        <f t="shared" si="825"/>
        <v>0</v>
      </c>
      <c r="BA2946" t="str">
        <f t="shared" si="811"/>
        <v/>
      </c>
      <c r="BB2946" t="str">
        <f t="shared" si="826"/>
        <v/>
      </c>
    </row>
    <row r="2947" spans="2:54" x14ac:dyDescent="0.15">
      <c r="B2947" s="347"/>
      <c r="C2947" s="347"/>
      <c r="D2947" s="347"/>
      <c r="E2947" s="347"/>
      <c r="F2947" s="347"/>
      <c r="G2947" s="347"/>
      <c r="H2947" s="347"/>
      <c r="I2947" s="347"/>
      <c r="J2947" s="347"/>
      <c r="K2947" s="347"/>
      <c r="N2947" s="323" t="str">
        <f t="shared" si="812"/>
        <v/>
      </c>
      <c r="O2947" s="323" t="str">
        <f t="shared" si="824"/>
        <v/>
      </c>
      <c r="P2947" s="323" t="str">
        <f t="shared" si="823"/>
        <v/>
      </c>
      <c r="R2947" s="323" t="str">
        <f t="shared" si="810"/>
        <v/>
      </c>
      <c r="X2947" s="322" t="str">
        <f t="shared" si="813"/>
        <v/>
      </c>
      <c r="Y2947" s="322" t="str">
        <f t="shared" si="814"/>
        <v/>
      </c>
      <c r="Z2947" s="322" t="str">
        <f t="shared" si="815"/>
        <v/>
      </c>
      <c r="AA2947" s="322" t="str">
        <f t="shared" si="816"/>
        <v/>
      </c>
      <c r="AB2947" s="322" t="str">
        <f t="shared" si="817"/>
        <v/>
      </c>
      <c r="AC2947" s="322" t="str">
        <f t="shared" si="818"/>
        <v/>
      </c>
      <c r="AD2947" s="322" t="str">
        <f t="shared" si="819"/>
        <v/>
      </c>
      <c r="AE2947" s="322" t="str">
        <f t="shared" si="820"/>
        <v/>
      </c>
      <c r="AF2947" s="322" t="str">
        <f t="shared" si="821"/>
        <v/>
      </c>
      <c r="AG2947" s="322" t="str">
        <f t="shared" si="822"/>
        <v/>
      </c>
      <c r="AZ2947">
        <f t="shared" si="825"/>
        <v>0</v>
      </c>
      <c r="BA2947" t="str">
        <f t="shared" si="811"/>
        <v/>
      </c>
      <c r="BB2947" t="str">
        <f t="shared" si="826"/>
        <v/>
      </c>
    </row>
    <row r="2948" spans="2:54" x14ac:dyDescent="0.15">
      <c r="B2948" s="347"/>
      <c r="C2948" s="347"/>
      <c r="D2948" s="347"/>
      <c r="E2948" s="347"/>
      <c r="F2948" s="347"/>
      <c r="G2948" s="347"/>
      <c r="H2948" s="347"/>
      <c r="I2948" s="347"/>
      <c r="J2948" s="347"/>
      <c r="K2948" s="347"/>
      <c r="N2948" s="323" t="str">
        <f t="shared" si="812"/>
        <v/>
      </c>
      <c r="O2948" s="323" t="str">
        <f t="shared" si="824"/>
        <v/>
      </c>
      <c r="P2948" s="323" t="str">
        <f t="shared" si="823"/>
        <v/>
      </c>
      <c r="R2948" s="323" t="str">
        <f t="shared" si="810"/>
        <v/>
      </c>
      <c r="X2948" s="322" t="str">
        <f t="shared" si="813"/>
        <v/>
      </c>
      <c r="Y2948" s="322" t="str">
        <f t="shared" si="814"/>
        <v/>
      </c>
      <c r="Z2948" s="322" t="str">
        <f t="shared" si="815"/>
        <v/>
      </c>
      <c r="AA2948" s="322" t="str">
        <f t="shared" si="816"/>
        <v/>
      </c>
      <c r="AB2948" s="322" t="str">
        <f t="shared" si="817"/>
        <v/>
      </c>
      <c r="AC2948" s="322" t="str">
        <f t="shared" si="818"/>
        <v/>
      </c>
      <c r="AD2948" s="322" t="str">
        <f t="shared" si="819"/>
        <v/>
      </c>
      <c r="AE2948" s="322" t="str">
        <f t="shared" si="820"/>
        <v/>
      </c>
      <c r="AF2948" s="322" t="str">
        <f t="shared" si="821"/>
        <v/>
      </c>
      <c r="AG2948" s="322" t="str">
        <f t="shared" si="822"/>
        <v/>
      </c>
      <c r="AZ2948">
        <f t="shared" si="825"/>
        <v>0</v>
      </c>
      <c r="BA2948" t="str">
        <f t="shared" si="811"/>
        <v/>
      </c>
      <c r="BB2948" t="str">
        <f t="shared" si="826"/>
        <v/>
      </c>
    </row>
    <row r="2949" spans="2:54" x14ac:dyDescent="0.15">
      <c r="B2949" s="347"/>
      <c r="C2949" s="347"/>
      <c r="D2949" s="347"/>
      <c r="E2949" s="347"/>
      <c r="F2949" s="347"/>
      <c r="G2949" s="347"/>
      <c r="H2949" s="347"/>
      <c r="I2949" s="347"/>
      <c r="J2949" s="347"/>
      <c r="K2949" s="347"/>
      <c r="N2949" s="323" t="str">
        <f t="shared" si="812"/>
        <v/>
      </c>
      <c r="O2949" s="323" t="str">
        <f t="shared" si="824"/>
        <v/>
      </c>
      <c r="P2949" s="323" t="str">
        <f t="shared" si="823"/>
        <v/>
      </c>
      <c r="R2949" s="323" t="str">
        <f t="shared" si="810"/>
        <v/>
      </c>
      <c r="X2949" s="322" t="str">
        <f t="shared" si="813"/>
        <v/>
      </c>
      <c r="Y2949" s="322" t="str">
        <f t="shared" si="814"/>
        <v/>
      </c>
      <c r="Z2949" s="322" t="str">
        <f t="shared" si="815"/>
        <v/>
      </c>
      <c r="AA2949" s="322" t="str">
        <f t="shared" si="816"/>
        <v/>
      </c>
      <c r="AB2949" s="322" t="str">
        <f t="shared" si="817"/>
        <v/>
      </c>
      <c r="AC2949" s="322" t="str">
        <f t="shared" si="818"/>
        <v/>
      </c>
      <c r="AD2949" s="322" t="str">
        <f t="shared" si="819"/>
        <v/>
      </c>
      <c r="AE2949" s="322" t="str">
        <f t="shared" si="820"/>
        <v/>
      </c>
      <c r="AF2949" s="322" t="str">
        <f t="shared" si="821"/>
        <v/>
      </c>
      <c r="AG2949" s="322" t="str">
        <f t="shared" si="822"/>
        <v/>
      </c>
      <c r="AZ2949">
        <f t="shared" si="825"/>
        <v>0</v>
      </c>
      <c r="BA2949" t="str">
        <f t="shared" si="811"/>
        <v/>
      </c>
      <c r="BB2949" t="str">
        <f t="shared" si="826"/>
        <v/>
      </c>
    </row>
    <row r="2950" spans="2:54" x14ac:dyDescent="0.15">
      <c r="B2950" s="347"/>
      <c r="C2950" s="347"/>
      <c r="D2950" s="347"/>
      <c r="E2950" s="347"/>
      <c r="F2950" s="347"/>
      <c r="G2950" s="347"/>
      <c r="H2950" s="347"/>
      <c r="I2950" s="347"/>
      <c r="J2950" s="347"/>
      <c r="K2950" s="347"/>
      <c r="N2950" s="323" t="str">
        <f t="shared" si="812"/>
        <v/>
      </c>
      <c r="O2950" s="323" t="str">
        <f t="shared" si="824"/>
        <v/>
      </c>
      <c r="P2950" s="323" t="str">
        <f t="shared" si="823"/>
        <v/>
      </c>
      <c r="R2950" s="323" t="str">
        <f t="shared" si="810"/>
        <v/>
      </c>
      <c r="X2950" s="322" t="str">
        <f t="shared" si="813"/>
        <v/>
      </c>
      <c r="Y2950" s="322" t="str">
        <f t="shared" si="814"/>
        <v/>
      </c>
      <c r="Z2950" s="322" t="str">
        <f t="shared" si="815"/>
        <v/>
      </c>
      <c r="AA2950" s="322" t="str">
        <f t="shared" si="816"/>
        <v/>
      </c>
      <c r="AB2950" s="322" t="str">
        <f t="shared" si="817"/>
        <v/>
      </c>
      <c r="AC2950" s="322" t="str">
        <f t="shared" si="818"/>
        <v/>
      </c>
      <c r="AD2950" s="322" t="str">
        <f t="shared" si="819"/>
        <v/>
      </c>
      <c r="AE2950" s="322" t="str">
        <f t="shared" si="820"/>
        <v/>
      </c>
      <c r="AF2950" s="322" t="str">
        <f t="shared" si="821"/>
        <v/>
      </c>
      <c r="AG2950" s="322" t="str">
        <f t="shared" si="822"/>
        <v/>
      </c>
      <c r="AZ2950">
        <f t="shared" si="825"/>
        <v>0</v>
      </c>
      <c r="BA2950" t="str">
        <f t="shared" si="811"/>
        <v/>
      </c>
      <c r="BB2950" t="str">
        <f t="shared" si="826"/>
        <v/>
      </c>
    </row>
    <row r="2951" spans="2:54" x14ac:dyDescent="0.15">
      <c r="B2951" s="347"/>
      <c r="C2951" s="347"/>
      <c r="D2951" s="347"/>
      <c r="E2951" s="347"/>
      <c r="F2951" s="347"/>
      <c r="G2951" s="347"/>
      <c r="H2951" s="347"/>
      <c r="I2951" s="347"/>
      <c r="J2951" s="347"/>
      <c r="K2951" s="347"/>
      <c r="N2951" s="323" t="str">
        <f t="shared" si="812"/>
        <v/>
      </c>
      <c r="O2951" s="323" t="str">
        <f t="shared" si="824"/>
        <v/>
      </c>
      <c r="P2951" s="323" t="str">
        <f t="shared" si="823"/>
        <v/>
      </c>
      <c r="R2951" s="323" t="str">
        <f t="shared" si="810"/>
        <v/>
      </c>
      <c r="X2951" s="322" t="str">
        <f t="shared" si="813"/>
        <v/>
      </c>
      <c r="Y2951" s="322" t="str">
        <f t="shared" si="814"/>
        <v/>
      </c>
      <c r="Z2951" s="322" t="str">
        <f t="shared" si="815"/>
        <v/>
      </c>
      <c r="AA2951" s="322" t="str">
        <f t="shared" si="816"/>
        <v/>
      </c>
      <c r="AB2951" s="322" t="str">
        <f t="shared" si="817"/>
        <v/>
      </c>
      <c r="AC2951" s="322" t="str">
        <f t="shared" si="818"/>
        <v/>
      </c>
      <c r="AD2951" s="322" t="str">
        <f t="shared" si="819"/>
        <v/>
      </c>
      <c r="AE2951" s="322" t="str">
        <f t="shared" si="820"/>
        <v/>
      </c>
      <c r="AF2951" s="322" t="str">
        <f t="shared" si="821"/>
        <v/>
      </c>
      <c r="AG2951" s="322" t="str">
        <f t="shared" si="822"/>
        <v/>
      </c>
      <c r="AZ2951">
        <f t="shared" si="825"/>
        <v>0</v>
      </c>
      <c r="BA2951" t="str">
        <f t="shared" si="811"/>
        <v/>
      </c>
      <c r="BB2951" t="str">
        <f t="shared" si="826"/>
        <v/>
      </c>
    </row>
    <row r="2952" spans="2:54" x14ac:dyDescent="0.15">
      <c r="B2952" s="347"/>
      <c r="C2952" s="347"/>
      <c r="D2952" s="347"/>
      <c r="E2952" s="347"/>
      <c r="F2952" s="347"/>
      <c r="G2952" s="347"/>
      <c r="H2952" s="347"/>
      <c r="I2952" s="347"/>
      <c r="J2952" s="347"/>
      <c r="K2952" s="347"/>
      <c r="N2952" s="323" t="str">
        <f t="shared" si="812"/>
        <v/>
      </c>
      <c r="O2952" s="323" t="str">
        <f t="shared" si="824"/>
        <v/>
      </c>
      <c r="P2952" s="323" t="str">
        <f t="shared" si="823"/>
        <v/>
      </c>
      <c r="R2952" s="323" t="str">
        <f t="shared" si="810"/>
        <v/>
      </c>
      <c r="X2952" s="322" t="str">
        <f t="shared" si="813"/>
        <v/>
      </c>
      <c r="Y2952" s="322" t="str">
        <f t="shared" si="814"/>
        <v/>
      </c>
      <c r="Z2952" s="322" t="str">
        <f t="shared" si="815"/>
        <v/>
      </c>
      <c r="AA2952" s="322" t="str">
        <f t="shared" si="816"/>
        <v/>
      </c>
      <c r="AB2952" s="322" t="str">
        <f t="shared" si="817"/>
        <v/>
      </c>
      <c r="AC2952" s="322" t="str">
        <f t="shared" si="818"/>
        <v/>
      </c>
      <c r="AD2952" s="322" t="str">
        <f t="shared" si="819"/>
        <v/>
      </c>
      <c r="AE2952" s="322" t="str">
        <f t="shared" si="820"/>
        <v/>
      </c>
      <c r="AF2952" s="322" t="str">
        <f t="shared" si="821"/>
        <v/>
      </c>
      <c r="AG2952" s="322" t="str">
        <f t="shared" si="822"/>
        <v/>
      </c>
      <c r="AZ2952">
        <f t="shared" si="825"/>
        <v>0</v>
      </c>
      <c r="BA2952" t="str">
        <f t="shared" si="811"/>
        <v/>
      </c>
      <c r="BB2952" t="str">
        <f t="shared" si="826"/>
        <v/>
      </c>
    </row>
    <row r="2953" spans="2:54" x14ac:dyDescent="0.15">
      <c r="B2953" s="347"/>
      <c r="C2953" s="347"/>
      <c r="D2953" s="347"/>
      <c r="E2953" s="347"/>
      <c r="F2953" s="347"/>
      <c r="G2953" s="347"/>
      <c r="H2953" s="347"/>
      <c r="I2953" s="347"/>
      <c r="J2953" s="347"/>
      <c r="K2953" s="347"/>
      <c r="N2953" s="323" t="str">
        <f t="shared" si="812"/>
        <v/>
      </c>
      <c r="O2953" s="323" t="str">
        <f t="shared" si="824"/>
        <v/>
      </c>
      <c r="P2953" s="323" t="str">
        <f t="shared" si="823"/>
        <v/>
      </c>
      <c r="R2953" s="323" t="str">
        <f t="shared" si="810"/>
        <v/>
      </c>
      <c r="X2953" s="322" t="str">
        <f t="shared" si="813"/>
        <v/>
      </c>
      <c r="Y2953" s="322" t="str">
        <f t="shared" si="814"/>
        <v/>
      </c>
      <c r="Z2953" s="322" t="str">
        <f t="shared" si="815"/>
        <v/>
      </c>
      <c r="AA2953" s="322" t="str">
        <f t="shared" si="816"/>
        <v/>
      </c>
      <c r="AB2953" s="322" t="str">
        <f t="shared" si="817"/>
        <v/>
      </c>
      <c r="AC2953" s="322" t="str">
        <f t="shared" si="818"/>
        <v/>
      </c>
      <c r="AD2953" s="322" t="str">
        <f t="shared" si="819"/>
        <v/>
      </c>
      <c r="AE2953" s="322" t="str">
        <f t="shared" si="820"/>
        <v/>
      </c>
      <c r="AF2953" s="322" t="str">
        <f t="shared" si="821"/>
        <v/>
      </c>
      <c r="AG2953" s="322" t="str">
        <f t="shared" si="822"/>
        <v/>
      </c>
      <c r="AZ2953">
        <f t="shared" si="825"/>
        <v>0</v>
      </c>
      <c r="BA2953" t="str">
        <f t="shared" si="811"/>
        <v/>
      </c>
      <c r="BB2953" t="str">
        <f t="shared" si="826"/>
        <v/>
      </c>
    </row>
    <row r="2954" spans="2:54" x14ac:dyDescent="0.15">
      <c r="B2954" s="347"/>
      <c r="C2954" s="347"/>
      <c r="D2954" s="347"/>
      <c r="E2954" s="347"/>
      <c r="F2954" s="347"/>
      <c r="G2954" s="347"/>
      <c r="H2954" s="347"/>
      <c r="I2954" s="347"/>
      <c r="J2954" s="347"/>
      <c r="K2954" s="347"/>
      <c r="N2954" s="323" t="str">
        <f t="shared" si="812"/>
        <v/>
      </c>
      <c r="O2954" s="323" t="str">
        <f t="shared" si="824"/>
        <v/>
      </c>
      <c r="P2954" s="323" t="str">
        <f t="shared" si="823"/>
        <v/>
      </c>
      <c r="R2954" s="323" t="str">
        <f t="shared" si="810"/>
        <v/>
      </c>
      <c r="X2954" s="322" t="str">
        <f t="shared" si="813"/>
        <v/>
      </c>
      <c r="Y2954" s="322" t="str">
        <f t="shared" si="814"/>
        <v/>
      </c>
      <c r="Z2954" s="322" t="str">
        <f t="shared" si="815"/>
        <v/>
      </c>
      <c r="AA2954" s="322" t="str">
        <f t="shared" si="816"/>
        <v/>
      </c>
      <c r="AB2954" s="322" t="str">
        <f t="shared" si="817"/>
        <v/>
      </c>
      <c r="AC2954" s="322" t="str">
        <f t="shared" si="818"/>
        <v/>
      </c>
      <c r="AD2954" s="322" t="str">
        <f t="shared" si="819"/>
        <v/>
      </c>
      <c r="AE2954" s="322" t="str">
        <f t="shared" si="820"/>
        <v/>
      </c>
      <c r="AF2954" s="322" t="str">
        <f t="shared" si="821"/>
        <v/>
      </c>
      <c r="AG2954" s="322" t="str">
        <f t="shared" si="822"/>
        <v/>
      </c>
      <c r="AZ2954">
        <f t="shared" si="825"/>
        <v>0</v>
      </c>
      <c r="BA2954" t="str">
        <f t="shared" si="811"/>
        <v/>
      </c>
      <c r="BB2954" t="str">
        <f t="shared" si="826"/>
        <v/>
      </c>
    </row>
    <row r="2955" spans="2:54" x14ac:dyDescent="0.15">
      <c r="B2955" s="347"/>
      <c r="C2955" s="347"/>
      <c r="D2955" s="347"/>
      <c r="E2955" s="347"/>
      <c r="F2955" s="347"/>
      <c r="G2955" s="347"/>
      <c r="H2955" s="347"/>
      <c r="I2955" s="347"/>
      <c r="J2955" s="347"/>
      <c r="K2955" s="347"/>
      <c r="N2955" s="323" t="str">
        <f t="shared" si="812"/>
        <v/>
      </c>
      <c r="O2955" s="323" t="str">
        <f t="shared" si="824"/>
        <v/>
      </c>
      <c r="P2955" s="323" t="str">
        <f t="shared" si="823"/>
        <v/>
      </c>
      <c r="R2955" s="323" t="str">
        <f t="shared" si="810"/>
        <v/>
      </c>
      <c r="X2955" s="322" t="str">
        <f t="shared" si="813"/>
        <v/>
      </c>
      <c r="Y2955" s="322" t="str">
        <f t="shared" si="814"/>
        <v/>
      </c>
      <c r="Z2955" s="322" t="str">
        <f t="shared" si="815"/>
        <v/>
      </c>
      <c r="AA2955" s="322" t="str">
        <f t="shared" si="816"/>
        <v/>
      </c>
      <c r="AB2955" s="322" t="str">
        <f t="shared" si="817"/>
        <v/>
      </c>
      <c r="AC2955" s="322" t="str">
        <f t="shared" si="818"/>
        <v/>
      </c>
      <c r="AD2955" s="322" t="str">
        <f t="shared" si="819"/>
        <v/>
      </c>
      <c r="AE2955" s="322" t="str">
        <f t="shared" si="820"/>
        <v/>
      </c>
      <c r="AF2955" s="322" t="str">
        <f t="shared" si="821"/>
        <v/>
      </c>
      <c r="AG2955" s="322" t="str">
        <f t="shared" si="822"/>
        <v/>
      </c>
      <c r="AZ2955">
        <f t="shared" si="825"/>
        <v>0</v>
      </c>
      <c r="BA2955" t="str">
        <f t="shared" si="811"/>
        <v/>
      </c>
      <c r="BB2955" t="str">
        <f t="shared" si="826"/>
        <v/>
      </c>
    </row>
    <row r="2956" spans="2:54" x14ac:dyDescent="0.15">
      <c r="B2956" s="347"/>
      <c r="C2956" s="347"/>
      <c r="D2956" s="347"/>
      <c r="E2956" s="347"/>
      <c r="F2956" s="347"/>
      <c r="G2956" s="347"/>
      <c r="H2956" s="347"/>
      <c r="I2956" s="347"/>
      <c r="J2956" s="347"/>
      <c r="K2956" s="347"/>
      <c r="N2956" s="323" t="str">
        <f t="shared" si="812"/>
        <v/>
      </c>
      <c r="O2956" s="323" t="str">
        <f t="shared" si="824"/>
        <v/>
      </c>
      <c r="P2956" s="323" t="str">
        <f t="shared" si="823"/>
        <v/>
      </c>
      <c r="R2956" s="323" t="str">
        <f t="shared" si="810"/>
        <v/>
      </c>
      <c r="X2956" s="322" t="str">
        <f t="shared" si="813"/>
        <v/>
      </c>
      <c r="Y2956" s="322" t="str">
        <f t="shared" si="814"/>
        <v/>
      </c>
      <c r="Z2956" s="322" t="str">
        <f t="shared" si="815"/>
        <v/>
      </c>
      <c r="AA2956" s="322" t="str">
        <f t="shared" si="816"/>
        <v/>
      </c>
      <c r="AB2956" s="322" t="str">
        <f t="shared" si="817"/>
        <v/>
      </c>
      <c r="AC2956" s="322" t="str">
        <f t="shared" si="818"/>
        <v/>
      </c>
      <c r="AD2956" s="322" t="str">
        <f t="shared" si="819"/>
        <v/>
      </c>
      <c r="AE2956" s="322" t="str">
        <f t="shared" si="820"/>
        <v/>
      </c>
      <c r="AF2956" s="322" t="str">
        <f t="shared" si="821"/>
        <v/>
      </c>
      <c r="AG2956" s="322" t="str">
        <f t="shared" si="822"/>
        <v/>
      </c>
      <c r="AZ2956">
        <f t="shared" si="825"/>
        <v>0</v>
      </c>
      <c r="BA2956" t="str">
        <f t="shared" si="811"/>
        <v/>
      </c>
      <c r="BB2956" t="str">
        <f t="shared" si="826"/>
        <v/>
      </c>
    </row>
    <row r="2957" spans="2:54" x14ac:dyDescent="0.15">
      <c r="B2957" s="347"/>
      <c r="C2957" s="347"/>
      <c r="D2957" s="347"/>
      <c r="E2957" s="347"/>
      <c r="F2957" s="347"/>
      <c r="G2957" s="347"/>
      <c r="H2957" s="347"/>
      <c r="I2957" s="347"/>
      <c r="J2957" s="347"/>
      <c r="K2957" s="347"/>
      <c r="N2957" s="323" t="str">
        <f t="shared" si="812"/>
        <v/>
      </c>
      <c r="O2957" s="323" t="str">
        <f t="shared" si="824"/>
        <v/>
      </c>
      <c r="P2957" s="323" t="str">
        <f t="shared" si="823"/>
        <v/>
      </c>
      <c r="R2957" s="323" t="str">
        <f t="shared" ref="R2957:R3020" si="827">IF(M2957=1,IF(COUNT(B2957:K2957)=9,SUM(X2957:AG2957)*2.7778,IF(COUNT(B2957:K2957)=8,SUM(X2957:AG2957)*3.125,IF(COUNT(B2957:K2957)&lt;8,"More than 2 Values are Missing",""))),"")</f>
        <v/>
      </c>
      <c r="X2957" s="322" t="str">
        <f t="shared" si="813"/>
        <v/>
      </c>
      <c r="Y2957" s="322" t="str">
        <f t="shared" si="814"/>
        <v/>
      </c>
      <c r="Z2957" s="322" t="str">
        <f t="shared" si="815"/>
        <v/>
      </c>
      <c r="AA2957" s="322" t="str">
        <f t="shared" si="816"/>
        <v/>
      </c>
      <c r="AB2957" s="322" t="str">
        <f t="shared" si="817"/>
        <v/>
      </c>
      <c r="AC2957" s="322" t="str">
        <f t="shared" si="818"/>
        <v/>
      </c>
      <c r="AD2957" s="322" t="str">
        <f t="shared" si="819"/>
        <v/>
      </c>
      <c r="AE2957" s="322" t="str">
        <f t="shared" si="820"/>
        <v/>
      </c>
      <c r="AF2957" s="322" t="str">
        <f t="shared" si="821"/>
        <v/>
      </c>
      <c r="AG2957" s="322" t="str">
        <f t="shared" si="822"/>
        <v/>
      </c>
      <c r="AZ2957">
        <f t="shared" si="825"/>
        <v>0</v>
      </c>
      <c r="BA2957" t="str">
        <f t="shared" ref="BA2957:BA3020" si="828">IF($AZ2957=10,SUM($X2957:$AG2957),"")</f>
        <v/>
      </c>
      <c r="BB2957" t="str">
        <f t="shared" si="826"/>
        <v/>
      </c>
    </row>
    <row r="2958" spans="2:54" x14ac:dyDescent="0.15">
      <c r="B2958" s="347"/>
      <c r="C2958" s="347"/>
      <c r="D2958" s="347"/>
      <c r="E2958" s="347"/>
      <c r="F2958" s="347"/>
      <c r="G2958" s="347"/>
      <c r="H2958" s="347"/>
      <c r="I2958" s="347"/>
      <c r="J2958" s="347"/>
      <c r="K2958" s="347"/>
      <c r="N2958" s="323" t="str">
        <f t="shared" ref="N2958:N3021" si="829">IF(COUNT(B2958:K2958)=10,SUM(X2958:AG2958)*2.5,IF(R2958&lt;&gt;"",R2958,""))</f>
        <v/>
      </c>
      <c r="O2958" s="323" t="str">
        <f t="shared" si="824"/>
        <v/>
      </c>
      <c r="P2958" s="323" t="str">
        <f t="shared" si="823"/>
        <v/>
      </c>
      <c r="R2958" s="323" t="str">
        <f t="shared" si="827"/>
        <v/>
      </c>
      <c r="X2958" s="322" t="str">
        <f t="shared" si="813"/>
        <v/>
      </c>
      <c r="Y2958" s="322" t="str">
        <f t="shared" si="814"/>
        <v/>
      </c>
      <c r="Z2958" s="322" t="str">
        <f t="shared" si="815"/>
        <v/>
      </c>
      <c r="AA2958" s="322" t="str">
        <f t="shared" si="816"/>
        <v/>
      </c>
      <c r="AB2958" s="322" t="str">
        <f t="shared" si="817"/>
        <v/>
      </c>
      <c r="AC2958" s="322" t="str">
        <f t="shared" si="818"/>
        <v/>
      </c>
      <c r="AD2958" s="322" t="str">
        <f t="shared" si="819"/>
        <v/>
      </c>
      <c r="AE2958" s="322" t="str">
        <f t="shared" si="820"/>
        <v/>
      </c>
      <c r="AF2958" s="322" t="str">
        <f t="shared" si="821"/>
        <v/>
      </c>
      <c r="AG2958" s="322" t="str">
        <f t="shared" si="822"/>
        <v/>
      </c>
      <c r="AZ2958">
        <f t="shared" si="825"/>
        <v>0</v>
      </c>
      <c r="BA2958" t="str">
        <f t="shared" si="828"/>
        <v/>
      </c>
      <c r="BB2958" t="str">
        <f t="shared" si="826"/>
        <v/>
      </c>
    </row>
    <row r="2959" spans="2:54" x14ac:dyDescent="0.15">
      <c r="B2959" s="347"/>
      <c r="C2959" s="347"/>
      <c r="D2959" s="347"/>
      <c r="E2959" s="347"/>
      <c r="F2959" s="347"/>
      <c r="G2959" s="347"/>
      <c r="H2959" s="347"/>
      <c r="I2959" s="347"/>
      <c r="J2959" s="347"/>
      <c r="K2959" s="347"/>
      <c r="N2959" s="323" t="str">
        <f t="shared" si="829"/>
        <v/>
      </c>
      <c r="O2959" s="323" t="str">
        <f t="shared" si="824"/>
        <v/>
      </c>
      <c r="P2959" s="323" t="str">
        <f t="shared" si="823"/>
        <v/>
      </c>
      <c r="R2959" s="323" t="str">
        <f t="shared" si="827"/>
        <v/>
      </c>
      <c r="X2959" s="322" t="str">
        <f t="shared" si="813"/>
        <v/>
      </c>
      <c r="Y2959" s="322" t="str">
        <f t="shared" si="814"/>
        <v/>
      </c>
      <c r="Z2959" s="322" t="str">
        <f t="shared" si="815"/>
        <v/>
      </c>
      <c r="AA2959" s="322" t="str">
        <f t="shared" si="816"/>
        <v/>
      </c>
      <c r="AB2959" s="322" t="str">
        <f t="shared" si="817"/>
        <v/>
      </c>
      <c r="AC2959" s="322" t="str">
        <f t="shared" si="818"/>
        <v/>
      </c>
      <c r="AD2959" s="322" t="str">
        <f t="shared" si="819"/>
        <v/>
      </c>
      <c r="AE2959" s="322" t="str">
        <f t="shared" si="820"/>
        <v/>
      </c>
      <c r="AF2959" s="322" t="str">
        <f t="shared" si="821"/>
        <v/>
      </c>
      <c r="AG2959" s="322" t="str">
        <f t="shared" si="822"/>
        <v/>
      </c>
      <c r="AZ2959">
        <f t="shared" si="825"/>
        <v>0</v>
      </c>
      <c r="BA2959" t="str">
        <f t="shared" si="828"/>
        <v/>
      </c>
      <c r="BB2959" t="str">
        <f t="shared" si="826"/>
        <v/>
      </c>
    </row>
    <row r="2960" spans="2:54" x14ac:dyDescent="0.15">
      <c r="B2960" s="347"/>
      <c r="C2960" s="347"/>
      <c r="D2960" s="347"/>
      <c r="E2960" s="347"/>
      <c r="F2960" s="347"/>
      <c r="G2960" s="347"/>
      <c r="H2960" s="347"/>
      <c r="I2960" s="347"/>
      <c r="J2960" s="347"/>
      <c r="K2960" s="347"/>
      <c r="N2960" s="323" t="str">
        <f t="shared" si="829"/>
        <v/>
      </c>
      <c r="O2960" s="323" t="str">
        <f t="shared" si="824"/>
        <v/>
      </c>
      <c r="P2960" s="323" t="str">
        <f t="shared" si="823"/>
        <v/>
      </c>
      <c r="R2960" s="323" t="str">
        <f t="shared" si="827"/>
        <v/>
      </c>
      <c r="X2960" s="322" t="str">
        <f t="shared" si="813"/>
        <v/>
      </c>
      <c r="Y2960" s="322" t="str">
        <f t="shared" si="814"/>
        <v/>
      </c>
      <c r="Z2960" s="322" t="str">
        <f t="shared" si="815"/>
        <v/>
      </c>
      <c r="AA2960" s="322" t="str">
        <f t="shared" si="816"/>
        <v/>
      </c>
      <c r="AB2960" s="322" t="str">
        <f t="shared" si="817"/>
        <v/>
      </c>
      <c r="AC2960" s="322" t="str">
        <f t="shared" si="818"/>
        <v/>
      </c>
      <c r="AD2960" s="322" t="str">
        <f t="shared" si="819"/>
        <v/>
      </c>
      <c r="AE2960" s="322" t="str">
        <f t="shared" si="820"/>
        <v/>
      </c>
      <c r="AF2960" s="322" t="str">
        <f t="shared" si="821"/>
        <v/>
      </c>
      <c r="AG2960" s="322" t="str">
        <f t="shared" si="822"/>
        <v/>
      </c>
      <c r="AZ2960">
        <f t="shared" si="825"/>
        <v>0</v>
      </c>
      <c r="BA2960" t="str">
        <f t="shared" si="828"/>
        <v/>
      </c>
      <c r="BB2960" t="str">
        <f t="shared" si="826"/>
        <v/>
      </c>
    </row>
    <row r="2961" spans="2:54" x14ac:dyDescent="0.15">
      <c r="B2961" s="347"/>
      <c r="C2961" s="347"/>
      <c r="D2961" s="347"/>
      <c r="E2961" s="347"/>
      <c r="F2961" s="347"/>
      <c r="G2961" s="347"/>
      <c r="H2961" s="347"/>
      <c r="I2961" s="347"/>
      <c r="J2961" s="347"/>
      <c r="K2961" s="347"/>
      <c r="N2961" s="323" t="str">
        <f t="shared" si="829"/>
        <v/>
      </c>
      <c r="O2961" s="323" t="str">
        <f t="shared" si="824"/>
        <v/>
      </c>
      <c r="P2961" s="323" t="str">
        <f t="shared" si="823"/>
        <v/>
      </c>
      <c r="R2961" s="323" t="str">
        <f t="shared" si="827"/>
        <v/>
      </c>
      <c r="X2961" s="322" t="str">
        <f t="shared" si="813"/>
        <v/>
      </c>
      <c r="Y2961" s="322" t="str">
        <f t="shared" si="814"/>
        <v/>
      </c>
      <c r="Z2961" s="322" t="str">
        <f t="shared" si="815"/>
        <v/>
      </c>
      <c r="AA2961" s="322" t="str">
        <f t="shared" si="816"/>
        <v/>
      </c>
      <c r="AB2961" s="322" t="str">
        <f t="shared" si="817"/>
        <v/>
      </c>
      <c r="AC2961" s="322" t="str">
        <f t="shared" si="818"/>
        <v/>
      </c>
      <c r="AD2961" s="322" t="str">
        <f t="shared" si="819"/>
        <v/>
      </c>
      <c r="AE2961" s="322" t="str">
        <f t="shared" si="820"/>
        <v/>
      </c>
      <c r="AF2961" s="322" t="str">
        <f t="shared" si="821"/>
        <v/>
      </c>
      <c r="AG2961" s="322" t="str">
        <f t="shared" si="822"/>
        <v/>
      </c>
      <c r="AZ2961">
        <f t="shared" si="825"/>
        <v>0</v>
      </c>
      <c r="BA2961" t="str">
        <f t="shared" si="828"/>
        <v/>
      </c>
      <c r="BB2961" t="str">
        <f t="shared" si="826"/>
        <v/>
      </c>
    </row>
    <row r="2962" spans="2:54" x14ac:dyDescent="0.15">
      <c r="B2962" s="347"/>
      <c r="C2962" s="347"/>
      <c r="D2962" s="347"/>
      <c r="E2962" s="347"/>
      <c r="F2962" s="347"/>
      <c r="G2962" s="347"/>
      <c r="H2962" s="347"/>
      <c r="I2962" s="347"/>
      <c r="J2962" s="347"/>
      <c r="K2962" s="347"/>
      <c r="N2962" s="323" t="str">
        <f t="shared" si="829"/>
        <v/>
      </c>
      <c r="O2962" s="323" t="str">
        <f t="shared" si="824"/>
        <v/>
      </c>
      <c r="P2962" s="323" t="str">
        <f t="shared" si="823"/>
        <v/>
      </c>
      <c r="R2962" s="323" t="str">
        <f t="shared" si="827"/>
        <v/>
      </c>
      <c r="X2962" s="322" t="str">
        <f t="shared" si="813"/>
        <v/>
      </c>
      <c r="Y2962" s="322" t="str">
        <f t="shared" si="814"/>
        <v/>
      </c>
      <c r="Z2962" s="322" t="str">
        <f t="shared" si="815"/>
        <v/>
      </c>
      <c r="AA2962" s="322" t="str">
        <f t="shared" si="816"/>
        <v/>
      </c>
      <c r="AB2962" s="322" t="str">
        <f t="shared" si="817"/>
        <v/>
      </c>
      <c r="AC2962" s="322" t="str">
        <f t="shared" si="818"/>
        <v/>
      </c>
      <c r="AD2962" s="322" t="str">
        <f t="shared" si="819"/>
        <v/>
      </c>
      <c r="AE2962" s="322" t="str">
        <f t="shared" si="820"/>
        <v/>
      </c>
      <c r="AF2962" s="322" t="str">
        <f t="shared" si="821"/>
        <v/>
      </c>
      <c r="AG2962" s="322" t="str">
        <f t="shared" si="822"/>
        <v/>
      </c>
      <c r="AZ2962">
        <f t="shared" si="825"/>
        <v>0</v>
      </c>
      <c r="BA2962" t="str">
        <f t="shared" si="828"/>
        <v/>
      </c>
      <c r="BB2962" t="str">
        <f t="shared" si="826"/>
        <v/>
      </c>
    </row>
    <row r="2963" spans="2:54" x14ac:dyDescent="0.15">
      <c r="B2963" s="347"/>
      <c r="C2963" s="347"/>
      <c r="D2963" s="347"/>
      <c r="E2963" s="347"/>
      <c r="F2963" s="347"/>
      <c r="G2963" s="347"/>
      <c r="H2963" s="347"/>
      <c r="I2963" s="347"/>
      <c r="J2963" s="347"/>
      <c r="K2963" s="347"/>
      <c r="N2963" s="323" t="str">
        <f t="shared" si="829"/>
        <v/>
      </c>
      <c r="O2963" s="323" t="str">
        <f t="shared" si="824"/>
        <v/>
      </c>
      <c r="P2963" s="323" t="str">
        <f t="shared" si="823"/>
        <v/>
      </c>
      <c r="R2963" s="323" t="str">
        <f t="shared" si="827"/>
        <v/>
      </c>
      <c r="X2963" s="322" t="str">
        <f t="shared" si="813"/>
        <v/>
      </c>
      <c r="Y2963" s="322" t="str">
        <f t="shared" si="814"/>
        <v/>
      </c>
      <c r="Z2963" s="322" t="str">
        <f t="shared" si="815"/>
        <v/>
      </c>
      <c r="AA2963" s="322" t="str">
        <f t="shared" si="816"/>
        <v/>
      </c>
      <c r="AB2963" s="322" t="str">
        <f t="shared" si="817"/>
        <v/>
      </c>
      <c r="AC2963" s="322" t="str">
        <f t="shared" si="818"/>
        <v/>
      </c>
      <c r="AD2963" s="322" t="str">
        <f t="shared" si="819"/>
        <v/>
      </c>
      <c r="AE2963" s="322" t="str">
        <f t="shared" si="820"/>
        <v/>
      </c>
      <c r="AF2963" s="322" t="str">
        <f t="shared" si="821"/>
        <v/>
      </c>
      <c r="AG2963" s="322" t="str">
        <f t="shared" si="822"/>
        <v/>
      </c>
      <c r="AZ2963">
        <f t="shared" si="825"/>
        <v>0</v>
      </c>
      <c r="BA2963" t="str">
        <f t="shared" si="828"/>
        <v/>
      </c>
      <c r="BB2963" t="str">
        <f t="shared" si="826"/>
        <v/>
      </c>
    </row>
    <row r="2964" spans="2:54" x14ac:dyDescent="0.15">
      <c r="B2964" s="347"/>
      <c r="C2964" s="347"/>
      <c r="D2964" s="347"/>
      <c r="E2964" s="347"/>
      <c r="F2964" s="347"/>
      <c r="G2964" s="347"/>
      <c r="H2964" s="347"/>
      <c r="I2964" s="347"/>
      <c r="J2964" s="347"/>
      <c r="K2964" s="347"/>
      <c r="N2964" s="323" t="str">
        <f t="shared" si="829"/>
        <v/>
      </c>
      <c r="O2964" s="323" t="str">
        <f t="shared" si="824"/>
        <v/>
      </c>
      <c r="P2964" s="323" t="str">
        <f t="shared" si="823"/>
        <v/>
      </c>
      <c r="R2964" s="323" t="str">
        <f t="shared" si="827"/>
        <v/>
      </c>
      <c r="X2964" s="322" t="str">
        <f t="shared" si="813"/>
        <v/>
      </c>
      <c r="Y2964" s="322" t="str">
        <f t="shared" si="814"/>
        <v/>
      </c>
      <c r="Z2964" s="322" t="str">
        <f t="shared" si="815"/>
        <v/>
      </c>
      <c r="AA2964" s="322" t="str">
        <f t="shared" si="816"/>
        <v/>
      </c>
      <c r="AB2964" s="322" t="str">
        <f t="shared" si="817"/>
        <v/>
      </c>
      <c r="AC2964" s="322" t="str">
        <f t="shared" si="818"/>
        <v/>
      </c>
      <c r="AD2964" s="322" t="str">
        <f t="shared" si="819"/>
        <v/>
      </c>
      <c r="AE2964" s="322" t="str">
        <f t="shared" si="820"/>
        <v/>
      </c>
      <c r="AF2964" s="322" t="str">
        <f t="shared" si="821"/>
        <v/>
      </c>
      <c r="AG2964" s="322" t="str">
        <f t="shared" si="822"/>
        <v/>
      </c>
      <c r="AZ2964">
        <f t="shared" si="825"/>
        <v>0</v>
      </c>
      <c r="BA2964" t="str">
        <f t="shared" si="828"/>
        <v/>
      </c>
      <c r="BB2964" t="str">
        <f t="shared" si="826"/>
        <v/>
      </c>
    </row>
    <row r="2965" spans="2:54" x14ac:dyDescent="0.15">
      <c r="B2965" s="347"/>
      <c r="C2965" s="347"/>
      <c r="D2965" s="347"/>
      <c r="E2965" s="347"/>
      <c r="F2965" s="347"/>
      <c r="G2965" s="347"/>
      <c r="H2965" s="347"/>
      <c r="I2965" s="347"/>
      <c r="J2965" s="347"/>
      <c r="K2965" s="347"/>
      <c r="N2965" s="323" t="str">
        <f t="shared" si="829"/>
        <v/>
      </c>
      <c r="O2965" s="323" t="str">
        <f t="shared" si="824"/>
        <v/>
      </c>
      <c r="P2965" s="323" t="str">
        <f t="shared" si="823"/>
        <v/>
      </c>
      <c r="R2965" s="323" t="str">
        <f t="shared" si="827"/>
        <v/>
      </c>
      <c r="X2965" s="322" t="str">
        <f t="shared" si="813"/>
        <v/>
      </c>
      <c r="Y2965" s="322" t="str">
        <f t="shared" si="814"/>
        <v/>
      </c>
      <c r="Z2965" s="322" t="str">
        <f t="shared" si="815"/>
        <v/>
      </c>
      <c r="AA2965" s="322" t="str">
        <f t="shared" si="816"/>
        <v/>
      </c>
      <c r="AB2965" s="322" t="str">
        <f t="shared" si="817"/>
        <v/>
      </c>
      <c r="AC2965" s="322" t="str">
        <f t="shared" si="818"/>
        <v/>
      </c>
      <c r="AD2965" s="322" t="str">
        <f t="shared" si="819"/>
        <v/>
      </c>
      <c r="AE2965" s="322" t="str">
        <f t="shared" si="820"/>
        <v/>
      </c>
      <c r="AF2965" s="322" t="str">
        <f t="shared" si="821"/>
        <v/>
      </c>
      <c r="AG2965" s="322" t="str">
        <f t="shared" si="822"/>
        <v/>
      </c>
      <c r="AZ2965">
        <f t="shared" si="825"/>
        <v>0</v>
      </c>
      <c r="BA2965" t="str">
        <f t="shared" si="828"/>
        <v/>
      </c>
      <c r="BB2965" t="str">
        <f t="shared" si="826"/>
        <v/>
      </c>
    </row>
    <row r="2966" spans="2:54" x14ac:dyDescent="0.15">
      <c r="B2966" s="347"/>
      <c r="C2966" s="347"/>
      <c r="D2966" s="347"/>
      <c r="E2966" s="347"/>
      <c r="F2966" s="347"/>
      <c r="G2966" s="347"/>
      <c r="H2966" s="347"/>
      <c r="I2966" s="347"/>
      <c r="J2966" s="347"/>
      <c r="K2966" s="347"/>
      <c r="N2966" s="323" t="str">
        <f t="shared" si="829"/>
        <v/>
      </c>
      <c r="O2966" s="323" t="str">
        <f t="shared" si="824"/>
        <v/>
      </c>
      <c r="P2966" s="323" t="str">
        <f t="shared" si="823"/>
        <v/>
      </c>
      <c r="R2966" s="323" t="str">
        <f t="shared" si="827"/>
        <v/>
      </c>
      <c r="X2966" s="322" t="str">
        <f t="shared" si="813"/>
        <v/>
      </c>
      <c r="Y2966" s="322" t="str">
        <f t="shared" si="814"/>
        <v/>
      </c>
      <c r="Z2966" s="322" t="str">
        <f t="shared" si="815"/>
        <v/>
      </c>
      <c r="AA2966" s="322" t="str">
        <f t="shared" si="816"/>
        <v/>
      </c>
      <c r="AB2966" s="322" t="str">
        <f t="shared" si="817"/>
        <v/>
      </c>
      <c r="AC2966" s="322" t="str">
        <f t="shared" si="818"/>
        <v/>
      </c>
      <c r="AD2966" s="322" t="str">
        <f t="shared" si="819"/>
        <v/>
      </c>
      <c r="AE2966" s="322" t="str">
        <f t="shared" si="820"/>
        <v/>
      </c>
      <c r="AF2966" s="322" t="str">
        <f t="shared" si="821"/>
        <v/>
      </c>
      <c r="AG2966" s="322" t="str">
        <f t="shared" si="822"/>
        <v/>
      </c>
      <c r="AZ2966">
        <f t="shared" si="825"/>
        <v>0</v>
      </c>
      <c r="BA2966" t="str">
        <f t="shared" si="828"/>
        <v/>
      </c>
      <c r="BB2966" t="str">
        <f t="shared" si="826"/>
        <v/>
      </c>
    </row>
    <row r="2967" spans="2:54" x14ac:dyDescent="0.15">
      <c r="B2967" s="347"/>
      <c r="C2967" s="347"/>
      <c r="D2967" s="347"/>
      <c r="E2967" s="347"/>
      <c r="F2967" s="347"/>
      <c r="G2967" s="347"/>
      <c r="H2967" s="347"/>
      <c r="I2967" s="347"/>
      <c r="J2967" s="347"/>
      <c r="K2967" s="347"/>
      <c r="N2967" s="323" t="str">
        <f t="shared" si="829"/>
        <v/>
      </c>
      <c r="O2967" s="323" t="str">
        <f t="shared" si="824"/>
        <v/>
      </c>
      <c r="P2967" s="323" t="str">
        <f t="shared" si="823"/>
        <v/>
      </c>
      <c r="R2967" s="323" t="str">
        <f t="shared" si="827"/>
        <v/>
      </c>
      <c r="X2967" s="322" t="str">
        <f t="shared" ref="X2967:X3030" si="830">IF(B2967&lt;&gt;"",B2967-1,"")</f>
        <v/>
      </c>
      <c r="Y2967" s="322" t="str">
        <f t="shared" ref="Y2967:Y3030" si="831">IF(C2967&lt;&gt;"",C2967-1,"")</f>
        <v/>
      </c>
      <c r="Z2967" s="322" t="str">
        <f t="shared" ref="Z2967:Z3030" si="832">IF(D2967&lt;&gt;"",D2967-1,"")</f>
        <v/>
      </c>
      <c r="AA2967" s="322" t="str">
        <f t="shared" ref="AA2967:AA3030" si="833">IF(E2967&lt;&gt;"",E2967-1,"")</f>
        <v/>
      </c>
      <c r="AB2967" s="322" t="str">
        <f t="shared" ref="AB2967:AB3030" si="834">IF(F2967&lt;&gt;"",F2967-1,"")</f>
        <v/>
      </c>
      <c r="AC2967" s="322" t="str">
        <f t="shared" ref="AC2967:AC3030" si="835">IF(G2967&lt;&gt;"",G2967-1,"")</f>
        <v/>
      </c>
      <c r="AD2967" s="322" t="str">
        <f t="shared" ref="AD2967:AD3030" si="836">IF(H2967&lt;&gt;"",H2967-1,"")</f>
        <v/>
      </c>
      <c r="AE2967" s="322" t="str">
        <f t="shared" ref="AE2967:AE3030" si="837">IF(I2967&lt;&gt;"",I2967-1,"")</f>
        <v/>
      </c>
      <c r="AF2967" s="322" t="str">
        <f t="shared" ref="AF2967:AF3030" si="838">IF(J2967&lt;&gt;"",J2967-1,"")</f>
        <v/>
      </c>
      <c r="AG2967" s="322" t="str">
        <f t="shared" ref="AG2967:AG3030" si="839">IF(K2967&lt;&gt;"",K2967-1,"")</f>
        <v/>
      </c>
      <c r="AZ2967">
        <f t="shared" si="825"/>
        <v>0</v>
      </c>
      <c r="BA2967" t="str">
        <f t="shared" si="828"/>
        <v/>
      </c>
      <c r="BB2967" t="str">
        <f t="shared" si="826"/>
        <v/>
      </c>
    </row>
    <row r="2968" spans="2:54" x14ac:dyDescent="0.15">
      <c r="B2968" s="347"/>
      <c r="C2968" s="347"/>
      <c r="D2968" s="347"/>
      <c r="E2968" s="347"/>
      <c r="F2968" s="347"/>
      <c r="G2968" s="347"/>
      <c r="H2968" s="347"/>
      <c r="I2968" s="347"/>
      <c r="J2968" s="347"/>
      <c r="K2968" s="347"/>
      <c r="N2968" s="323" t="str">
        <f t="shared" si="829"/>
        <v/>
      </c>
      <c r="O2968" s="323" t="str">
        <f t="shared" si="824"/>
        <v/>
      </c>
      <c r="P2968" s="323" t="str">
        <f t="shared" si="823"/>
        <v/>
      </c>
      <c r="R2968" s="323" t="str">
        <f t="shared" si="827"/>
        <v/>
      </c>
      <c r="X2968" s="322" t="str">
        <f t="shared" si="830"/>
        <v/>
      </c>
      <c r="Y2968" s="322" t="str">
        <f t="shared" si="831"/>
        <v/>
      </c>
      <c r="Z2968" s="322" t="str">
        <f t="shared" si="832"/>
        <v/>
      </c>
      <c r="AA2968" s="322" t="str">
        <f t="shared" si="833"/>
        <v/>
      </c>
      <c r="AB2968" s="322" t="str">
        <f t="shared" si="834"/>
        <v/>
      </c>
      <c r="AC2968" s="322" t="str">
        <f t="shared" si="835"/>
        <v/>
      </c>
      <c r="AD2968" s="322" t="str">
        <f t="shared" si="836"/>
        <v/>
      </c>
      <c r="AE2968" s="322" t="str">
        <f t="shared" si="837"/>
        <v/>
      </c>
      <c r="AF2968" s="322" t="str">
        <f t="shared" si="838"/>
        <v/>
      </c>
      <c r="AG2968" s="322" t="str">
        <f t="shared" si="839"/>
        <v/>
      </c>
      <c r="AZ2968">
        <f t="shared" si="825"/>
        <v>0</v>
      </c>
      <c r="BA2968" t="str">
        <f t="shared" si="828"/>
        <v/>
      </c>
      <c r="BB2968" t="str">
        <f t="shared" si="826"/>
        <v/>
      </c>
    </row>
    <row r="2969" spans="2:54" x14ac:dyDescent="0.15">
      <c r="B2969" s="347"/>
      <c r="C2969" s="347"/>
      <c r="D2969" s="347"/>
      <c r="E2969" s="347"/>
      <c r="F2969" s="347"/>
      <c r="G2969" s="347"/>
      <c r="H2969" s="347"/>
      <c r="I2969" s="347"/>
      <c r="J2969" s="347"/>
      <c r="K2969" s="347"/>
      <c r="N2969" s="323" t="str">
        <f t="shared" si="829"/>
        <v/>
      </c>
      <c r="O2969" s="323" t="str">
        <f t="shared" si="824"/>
        <v/>
      </c>
      <c r="P2969" s="323" t="str">
        <f t="shared" si="823"/>
        <v/>
      </c>
      <c r="R2969" s="323" t="str">
        <f t="shared" si="827"/>
        <v/>
      </c>
      <c r="X2969" s="322" t="str">
        <f t="shared" si="830"/>
        <v/>
      </c>
      <c r="Y2969" s="322" t="str">
        <f t="shared" si="831"/>
        <v/>
      </c>
      <c r="Z2969" s="322" t="str">
        <f t="shared" si="832"/>
        <v/>
      </c>
      <c r="AA2969" s="322" t="str">
        <f t="shared" si="833"/>
        <v/>
      </c>
      <c r="AB2969" s="322" t="str">
        <f t="shared" si="834"/>
        <v/>
      </c>
      <c r="AC2969" s="322" t="str">
        <f t="shared" si="835"/>
        <v/>
      </c>
      <c r="AD2969" s="322" t="str">
        <f t="shared" si="836"/>
        <v/>
      </c>
      <c r="AE2969" s="322" t="str">
        <f t="shared" si="837"/>
        <v/>
      </c>
      <c r="AF2969" s="322" t="str">
        <f t="shared" si="838"/>
        <v/>
      </c>
      <c r="AG2969" s="322" t="str">
        <f t="shared" si="839"/>
        <v/>
      </c>
      <c r="AZ2969">
        <f t="shared" si="825"/>
        <v>0</v>
      </c>
      <c r="BA2969" t="str">
        <f t="shared" si="828"/>
        <v/>
      </c>
      <c r="BB2969" t="str">
        <f t="shared" si="826"/>
        <v/>
      </c>
    </row>
    <row r="2970" spans="2:54" x14ac:dyDescent="0.15">
      <c r="B2970" s="347"/>
      <c r="C2970" s="347"/>
      <c r="D2970" s="347"/>
      <c r="E2970" s="347"/>
      <c r="F2970" s="347"/>
      <c r="G2970" s="347"/>
      <c r="H2970" s="347"/>
      <c r="I2970" s="347"/>
      <c r="J2970" s="347"/>
      <c r="K2970" s="347"/>
      <c r="N2970" s="323" t="str">
        <f t="shared" si="829"/>
        <v/>
      </c>
      <c r="O2970" s="323" t="str">
        <f t="shared" si="824"/>
        <v/>
      </c>
      <c r="P2970" s="323" t="str">
        <f t="shared" si="823"/>
        <v/>
      </c>
      <c r="R2970" s="323" t="str">
        <f t="shared" si="827"/>
        <v/>
      </c>
      <c r="X2970" s="322" t="str">
        <f t="shared" si="830"/>
        <v/>
      </c>
      <c r="Y2970" s="322" t="str">
        <f t="shared" si="831"/>
        <v/>
      </c>
      <c r="Z2970" s="322" t="str">
        <f t="shared" si="832"/>
        <v/>
      </c>
      <c r="AA2970" s="322" t="str">
        <f t="shared" si="833"/>
        <v/>
      </c>
      <c r="AB2970" s="322" t="str">
        <f t="shared" si="834"/>
        <v/>
      </c>
      <c r="AC2970" s="322" t="str">
        <f t="shared" si="835"/>
        <v/>
      </c>
      <c r="AD2970" s="322" t="str">
        <f t="shared" si="836"/>
        <v/>
      </c>
      <c r="AE2970" s="322" t="str">
        <f t="shared" si="837"/>
        <v/>
      </c>
      <c r="AF2970" s="322" t="str">
        <f t="shared" si="838"/>
        <v/>
      </c>
      <c r="AG2970" s="322" t="str">
        <f t="shared" si="839"/>
        <v/>
      </c>
      <c r="AZ2970">
        <f t="shared" si="825"/>
        <v>0</v>
      </c>
      <c r="BA2970" t="str">
        <f t="shared" si="828"/>
        <v/>
      </c>
      <c r="BB2970" t="str">
        <f t="shared" si="826"/>
        <v/>
      </c>
    </row>
    <row r="2971" spans="2:54" x14ac:dyDescent="0.15">
      <c r="B2971" s="347"/>
      <c r="C2971" s="347"/>
      <c r="D2971" s="347"/>
      <c r="E2971" s="347"/>
      <c r="F2971" s="347"/>
      <c r="G2971" s="347"/>
      <c r="H2971" s="347"/>
      <c r="I2971" s="347"/>
      <c r="J2971" s="347"/>
      <c r="K2971" s="347"/>
      <c r="N2971" s="323" t="str">
        <f t="shared" si="829"/>
        <v/>
      </c>
      <c r="O2971" s="323" t="str">
        <f t="shared" si="824"/>
        <v/>
      </c>
      <c r="P2971" s="323" t="str">
        <f t="shared" si="823"/>
        <v/>
      </c>
      <c r="R2971" s="323" t="str">
        <f t="shared" si="827"/>
        <v/>
      </c>
      <c r="X2971" s="322" t="str">
        <f t="shared" si="830"/>
        <v/>
      </c>
      <c r="Y2971" s="322" t="str">
        <f t="shared" si="831"/>
        <v/>
      </c>
      <c r="Z2971" s="322" t="str">
        <f t="shared" si="832"/>
        <v/>
      </c>
      <c r="AA2971" s="322" t="str">
        <f t="shared" si="833"/>
        <v/>
      </c>
      <c r="AB2971" s="322" t="str">
        <f t="shared" si="834"/>
        <v/>
      </c>
      <c r="AC2971" s="322" t="str">
        <f t="shared" si="835"/>
        <v/>
      </c>
      <c r="AD2971" s="322" t="str">
        <f t="shared" si="836"/>
        <v/>
      </c>
      <c r="AE2971" s="322" t="str">
        <f t="shared" si="837"/>
        <v/>
      </c>
      <c r="AF2971" s="322" t="str">
        <f t="shared" si="838"/>
        <v/>
      </c>
      <c r="AG2971" s="322" t="str">
        <f t="shared" si="839"/>
        <v/>
      </c>
      <c r="AZ2971">
        <f t="shared" si="825"/>
        <v>0</v>
      </c>
      <c r="BA2971" t="str">
        <f t="shared" si="828"/>
        <v/>
      </c>
      <c r="BB2971" t="str">
        <f t="shared" si="826"/>
        <v/>
      </c>
    </row>
    <row r="2972" spans="2:54" x14ac:dyDescent="0.15">
      <c r="B2972" s="347"/>
      <c r="C2972" s="347"/>
      <c r="D2972" s="347"/>
      <c r="E2972" s="347"/>
      <c r="F2972" s="347"/>
      <c r="G2972" s="347"/>
      <c r="H2972" s="347"/>
      <c r="I2972" s="347"/>
      <c r="J2972" s="347"/>
      <c r="K2972" s="347"/>
      <c r="N2972" s="323" t="str">
        <f t="shared" si="829"/>
        <v/>
      </c>
      <c r="O2972" s="323" t="str">
        <f t="shared" si="824"/>
        <v/>
      </c>
      <c r="P2972" s="323" t="str">
        <f t="shared" si="823"/>
        <v/>
      </c>
      <c r="R2972" s="323" t="str">
        <f t="shared" si="827"/>
        <v/>
      </c>
      <c r="X2972" s="322" t="str">
        <f t="shared" si="830"/>
        <v/>
      </c>
      <c r="Y2972" s="322" t="str">
        <f t="shared" si="831"/>
        <v/>
      </c>
      <c r="Z2972" s="322" t="str">
        <f t="shared" si="832"/>
        <v/>
      </c>
      <c r="AA2972" s="322" t="str">
        <f t="shared" si="833"/>
        <v/>
      </c>
      <c r="AB2972" s="322" t="str">
        <f t="shared" si="834"/>
        <v/>
      </c>
      <c r="AC2972" s="322" t="str">
        <f t="shared" si="835"/>
        <v/>
      </c>
      <c r="AD2972" s="322" t="str">
        <f t="shared" si="836"/>
        <v/>
      </c>
      <c r="AE2972" s="322" t="str">
        <f t="shared" si="837"/>
        <v/>
      </c>
      <c r="AF2972" s="322" t="str">
        <f t="shared" si="838"/>
        <v/>
      </c>
      <c r="AG2972" s="322" t="str">
        <f t="shared" si="839"/>
        <v/>
      </c>
      <c r="AZ2972">
        <f t="shared" si="825"/>
        <v>0</v>
      </c>
      <c r="BA2972" t="str">
        <f t="shared" si="828"/>
        <v/>
      </c>
      <c r="BB2972" t="str">
        <f t="shared" si="826"/>
        <v/>
      </c>
    </row>
    <row r="2973" spans="2:54" x14ac:dyDescent="0.15">
      <c r="B2973" s="347"/>
      <c r="C2973" s="347"/>
      <c r="D2973" s="347"/>
      <c r="E2973" s="347"/>
      <c r="F2973" s="347"/>
      <c r="G2973" s="347"/>
      <c r="H2973" s="347"/>
      <c r="I2973" s="347"/>
      <c r="J2973" s="347"/>
      <c r="K2973" s="347"/>
      <c r="N2973" s="323" t="str">
        <f t="shared" si="829"/>
        <v/>
      </c>
      <c r="O2973" s="323" t="str">
        <f t="shared" si="824"/>
        <v/>
      </c>
      <c r="P2973" s="323" t="str">
        <f t="shared" si="823"/>
        <v/>
      </c>
      <c r="R2973" s="323" t="str">
        <f t="shared" si="827"/>
        <v/>
      </c>
      <c r="X2973" s="322" t="str">
        <f t="shared" si="830"/>
        <v/>
      </c>
      <c r="Y2973" s="322" t="str">
        <f t="shared" si="831"/>
        <v/>
      </c>
      <c r="Z2973" s="322" t="str">
        <f t="shared" si="832"/>
        <v/>
      </c>
      <c r="AA2973" s="322" t="str">
        <f t="shared" si="833"/>
        <v/>
      </c>
      <c r="AB2973" s="322" t="str">
        <f t="shared" si="834"/>
        <v/>
      </c>
      <c r="AC2973" s="322" t="str">
        <f t="shared" si="835"/>
        <v/>
      </c>
      <c r="AD2973" s="322" t="str">
        <f t="shared" si="836"/>
        <v/>
      </c>
      <c r="AE2973" s="322" t="str">
        <f t="shared" si="837"/>
        <v/>
      </c>
      <c r="AF2973" s="322" t="str">
        <f t="shared" si="838"/>
        <v/>
      </c>
      <c r="AG2973" s="322" t="str">
        <f t="shared" si="839"/>
        <v/>
      </c>
      <c r="AZ2973">
        <f t="shared" si="825"/>
        <v>0</v>
      </c>
      <c r="BA2973" t="str">
        <f t="shared" si="828"/>
        <v/>
      </c>
      <c r="BB2973" t="str">
        <f t="shared" si="826"/>
        <v/>
      </c>
    </row>
    <row r="2974" spans="2:54" x14ac:dyDescent="0.15">
      <c r="B2974" s="347"/>
      <c r="C2974" s="347"/>
      <c r="D2974" s="347"/>
      <c r="E2974" s="347"/>
      <c r="F2974" s="347"/>
      <c r="G2974" s="347"/>
      <c r="H2974" s="347"/>
      <c r="I2974" s="347"/>
      <c r="J2974" s="347"/>
      <c r="K2974" s="347"/>
      <c r="N2974" s="323" t="str">
        <f t="shared" si="829"/>
        <v/>
      </c>
      <c r="O2974" s="323" t="str">
        <f t="shared" si="824"/>
        <v/>
      </c>
      <c r="P2974" s="323" t="str">
        <f t="shared" si="823"/>
        <v/>
      </c>
      <c r="R2974" s="323" t="str">
        <f t="shared" si="827"/>
        <v/>
      </c>
      <c r="X2974" s="322" t="str">
        <f t="shared" si="830"/>
        <v/>
      </c>
      <c r="Y2974" s="322" t="str">
        <f t="shared" si="831"/>
        <v/>
      </c>
      <c r="Z2974" s="322" t="str">
        <f t="shared" si="832"/>
        <v/>
      </c>
      <c r="AA2974" s="322" t="str">
        <f t="shared" si="833"/>
        <v/>
      </c>
      <c r="AB2974" s="322" t="str">
        <f t="shared" si="834"/>
        <v/>
      </c>
      <c r="AC2974" s="322" t="str">
        <f t="shared" si="835"/>
        <v/>
      </c>
      <c r="AD2974" s="322" t="str">
        <f t="shared" si="836"/>
        <v/>
      </c>
      <c r="AE2974" s="322" t="str">
        <f t="shared" si="837"/>
        <v/>
      </c>
      <c r="AF2974" s="322" t="str">
        <f t="shared" si="838"/>
        <v/>
      </c>
      <c r="AG2974" s="322" t="str">
        <f t="shared" si="839"/>
        <v/>
      </c>
      <c r="AZ2974">
        <f t="shared" si="825"/>
        <v>0</v>
      </c>
      <c r="BA2974" t="str">
        <f t="shared" si="828"/>
        <v/>
      </c>
      <c r="BB2974" t="str">
        <f t="shared" si="826"/>
        <v/>
      </c>
    </row>
    <row r="2975" spans="2:54" x14ac:dyDescent="0.15">
      <c r="B2975" s="347"/>
      <c r="C2975" s="347"/>
      <c r="D2975" s="347"/>
      <c r="E2975" s="347"/>
      <c r="F2975" s="347"/>
      <c r="G2975" s="347"/>
      <c r="H2975" s="347"/>
      <c r="I2975" s="347"/>
      <c r="J2975" s="347"/>
      <c r="K2975" s="347"/>
      <c r="N2975" s="323" t="str">
        <f t="shared" si="829"/>
        <v/>
      </c>
      <c r="O2975" s="323" t="str">
        <f t="shared" si="824"/>
        <v/>
      </c>
      <c r="P2975" s="323" t="str">
        <f t="shared" si="823"/>
        <v/>
      </c>
      <c r="R2975" s="323" t="str">
        <f t="shared" si="827"/>
        <v/>
      </c>
      <c r="X2975" s="322" t="str">
        <f t="shared" si="830"/>
        <v/>
      </c>
      <c r="Y2975" s="322" t="str">
        <f t="shared" si="831"/>
        <v/>
      </c>
      <c r="Z2975" s="322" t="str">
        <f t="shared" si="832"/>
        <v/>
      </c>
      <c r="AA2975" s="322" t="str">
        <f t="shared" si="833"/>
        <v/>
      </c>
      <c r="AB2975" s="322" t="str">
        <f t="shared" si="834"/>
        <v/>
      </c>
      <c r="AC2975" s="322" t="str">
        <f t="shared" si="835"/>
        <v/>
      </c>
      <c r="AD2975" s="322" t="str">
        <f t="shared" si="836"/>
        <v/>
      </c>
      <c r="AE2975" s="322" t="str">
        <f t="shared" si="837"/>
        <v/>
      </c>
      <c r="AF2975" s="322" t="str">
        <f t="shared" si="838"/>
        <v/>
      </c>
      <c r="AG2975" s="322" t="str">
        <f t="shared" si="839"/>
        <v/>
      </c>
      <c r="AZ2975">
        <f t="shared" si="825"/>
        <v>0</v>
      </c>
      <c r="BA2975" t="str">
        <f t="shared" si="828"/>
        <v/>
      </c>
      <c r="BB2975" t="str">
        <f t="shared" si="826"/>
        <v/>
      </c>
    </row>
    <row r="2976" spans="2:54" x14ac:dyDescent="0.15">
      <c r="B2976" s="347"/>
      <c r="C2976" s="347"/>
      <c r="D2976" s="347"/>
      <c r="E2976" s="347"/>
      <c r="F2976" s="347"/>
      <c r="G2976" s="347"/>
      <c r="H2976" s="347"/>
      <c r="I2976" s="347"/>
      <c r="J2976" s="347"/>
      <c r="K2976" s="347"/>
      <c r="N2976" s="323" t="str">
        <f t="shared" si="829"/>
        <v/>
      </c>
      <c r="O2976" s="323" t="str">
        <f t="shared" si="824"/>
        <v/>
      </c>
      <c r="P2976" s="323" t="str">
        <f t="shared" si="823"/>
        <v/>
      </c>
      <c r="R2976" s="323" t="str">
        <f t="shared" si="827"/>
        <v/>
      </c>
      <c r="X2976" s="322" t="str">
        <f t="shared" si="830"/>
        <v/>
      </c>
      <c r="Y2976" s="322" t="str">
        <f t="shared" si="831"/>
        <v/>
      </c>
      <c r="Z2976" s="322" t="str">
        <f t="shared" si="832"/>
        <v/>
      </c>
      <c r="AA2976" s="322" t="str">
        <f t="shared" si="833"/>
        <v/>
      </c>
      <c r="AB2976" s="322" t="str">
        <f t="shared" si="834"/>
        <v/>
      </c>
      <c r="AC2976" s="322" t="str">
        <f t="shared" si="835"/>
        <v/>
      </c>
      <c r="AD2976" s="322" t="str">
        <f t="shared" si="836"/>
        <v/>
      </c>
      <c r="AE2976" s="322" t="str">
        <f t="shared" si="837"/>
        <v/>
      </c>
      <c r="AF2976" s="322" t="str">
        <f t="shared" si="838"/>
        <v/>
      </c>
      <c r="AG2976" s="322" t="str">
        <f t="shared" si="839"/>
        <v/>
      </c>
      <c r="AZ2976">
        <f t="shared" si="825"/>
        <v>0</v>
      </c>
      <c r="BA2976" t="str">
        <f t="shared" si="828"/>
        <v/>
      </c>
      <c r="BB2976" t="str">
        <f t="shared" si="826"/>
        <v/>
      </c>
    </row>
    <row r="2977" spans="2:54" x14ac:dyDescent="0.15">
      <c r="B2977" s="347"/>
      <c r="C2977" s="347"/>
      <c r="D2977" s="347"/>
      <c r="E2977" s="347"/>
      <c r="F2977" s="347"/>
      <c r="G2977" s="347"/>
      <c r="H2977" s="347"/>
      <c r="I2977" s="347"/>
      <c r="J2977" s="347"/>
      <c r="K2977" s="347"/>
      <c r="N2977" s="323" t="str">
        <f t="shared" si="829"/>
        <v/>
      </c>
      <c r="O2977" s="323" t="str">
        <f t="shared" si="824"/>
        <v/>
      </c>
      <c r="P2977" s="323" t="str">
        <f t="shared" si="823"/>
        <v/>
      </c>
      <c r="R2977" s="323" t="str">
        <f t="shared" si="827"/>
        <v/>
      </c>
      <c r="X2977" s="322" t="str">
        <f t="shared" si="830"/>
        <v/>
      </c>
      <c r="Y2977" s="322" t="str">
        <f t="shared" si="831"/>
        <v/>
      </c>
      <c r="Z2977" s="322" t="str">
        <f t="shared" si="832"/>
        <v/>
      </c>
      <c r="AA2977" s="322" t="str">
        <f t="shared" si="833"/>
        <v/>
      </c>
      <c r="AB2977" s="322" t="str">
        <f t="shared" si="834"/>
        <v/>
      </c>
      <c r="AC2977" s="322" t="str">
        <f t="shared" si="835"/>
        <v/>
      </c>
      <c r="AD2977" s="322" t="str">
        <f t="shared" si="836"/>
        <v/>
      </c>
      <c r="AE2977" s="322" t="str">
        <f t="shared" si="837"/>
        <v/>
      </c>
      <c r="AF2977" s="322" t="str">
        <f t="shared" si="838"/>
        <v/>
      </c>
      <c r="AG2977" s="322" t="str">
        <f t="shared" si="839"/>
        <v/>
      </c>
      <c r="AZ2977">
        <f t="shared" si="825"/>
        <v>0</v>
      </c>
      <c r="BA2977" t="str">
        <f t="shared" si="828"/>
        <v/>
      </c>
      <c r="BB2977" t="str">
        <f t="shared" si="826"/>
        <v/>
      </c>
    </row>
    <row r="2978" spans="2:54" x14ac:dyDescent="0.15">
      <c r="B2978" s="347"/>
      <c r="C2978" s="347"/>
      <c r="D2978" s="347"/>
      <c r="E2978" s="347"/>
      <c r="F2978" s="347"/>
      <c r="G2978" s="347"/>
      <c r="H2978" s="347"/>
      <c r="I2978" s="347"/>
      <c r="J2978" s="347"/>
      <c r="K2978" s="347"/>
      <c r="N2978" s="323" t="str">
        <f t="shared" si="829"/>
        <v/>
      </c>
      <c r="O2978" s="323" t="str">
        <f t="shared" si="824"/>
        <v/>
      </c>
      <c r="P2978" s="323" t="str">
        <f t="shared" si="823"/>
        <v/>
      </c>
      <c r="R2978" s="323" t="str">
        <f t="shared" si="827"/>
        <v/>
      </c>
      <c r="X2978" s="322" t="str">
        <f t="shared" si="830"/>
        <v/>
      </c>
      <c r="Y2978" s="322" t="str">
        <f t="shared" si="831"/>
        <v/>
      </c>
      <c r="Z2978" s="322" t="str">
        <f t="shared" si="832"/>
        <v/>
      </c>
      <c r="AA2978" s="322" t="str">
        <f t="shared" si="833"/>
        <v/>
      </c>
      <c r="AB2978" s="322" t="str">
        <f t="shared" si="834"/>
        <v/>
      </c>
      <c r="AC2978" s="322" t="str">
        <f t="shared" si="835"/>
        <v/>
      </c>
      <c r="AD2978" s="322" t="str">
        <f t="shared" si="836"/>
        <v/>
      </c>
      <c r="AE2978" s="322" t="str">
        <f t="shared" si="837"/>
        <v/>
      </c>
      <c r="AF2978" s="322" t="str">
        <f t="shared" si="838"/>
        <v/>
      </c>
      <c r="AG2978" s="322" t="str">
        <f t="shared" si="839"/>
        <v/>
      </c>
      <c r="AZ2978">
        <f t="shared" si="825"/>
        <v>0</v>
      </c>
      <c r="BA2978" t="str">
        <f t="shared" si="828"/>
        <v/>
      </c>
      <c r="BB2978" t="str">
        <f t="shared" si="826"/>
        <v/>
      </c>
    </row>
    <row r="2979" spans="2:54" x14ac:dyDescent="0.15">
      <c r="B2979" s="347"/>
      <c r="C2979" s="347"/>
      <c r="D2979" s="347"/>
      <c r="E2979" s="347"/>
      <c r="F2979" s="347"/>
      <c r="G2979" s="347"/>
      <c r="H2979" s="347"/>
      <c r="I2979" s="347"/>
      <c r="J2979" s="347"/>
      <c r="K2979" s="347"/>
      <c r="N2979" s="323" t="str">
        <f t="shared" si="829"/>
        <v/>
      </c>
      <c r="O2979" s="323" t="str">
        <f t="shared" si="824"/>
        <v/>
      </c>
      <c r="P2979" s="323" t="str">
        <f t="shared" si="823"/>
        <v/>
      </c>
      <c r="R2979" s="323" t="str">
        <f t="shared" si="827"/>
        <v/>
      </c>
      <c r="X2979" s="322" t="str">
        <f t="shared" si="830"/>
        <v/>
      </c>
      <c r="Y2979" s="322" t="str">
        <f t="shared" si="831"/>
        <v/>
      </c>
      <c r="Z2979" s="322" t="str">
        <f t="shared" si="832"/>
        <v/>
      </c>
      <c r="AA2979" s="322" t="str">
        <f t="shared" si="833"/>
        <v/>
      </c>
      <c r="AB2979" s="322" t="str">
        <f t="shared" si="834"/>
        <v/>
      </c>
      <c r="AC2979" s="322" t="str">
        <f t="shared" si="835"/>
        <v/>
      </c>
      <c r="AD2979" s="322" t="str">
        <f t="shared" si="836"/>
        <v/>
      </c>
      <c r="AE2979" s="322" t="str">
        <f t="shared" si="837"/>
        <v/>
      </c>
      <c r="AF2979" s="322" t="str">
        <f t="shared" si="838"/>
        <v/>
      </c>
      <c r="AG2979" s="322" t="str">
        <f t="shared" si="839"/>
        <v/>
      </c>
      <c r="AZ2979">
        <f t="shared" si="825"/>
        <v>0</v>
      </c>
      <c r="BA2979" t="str">
        <f t="shared" si="828"/>
        <v/>
      </c>
      <c r="BB2979" t="str">
        <f t="shared" si="826"/>
        <v/>
      </c>
    </row>
    <row r="2980" spans="2:54" x14ac:dyDescent="0.15">
      <c r="B2980" s="347"/>
      <c r="C2980" s="347"/>
      <c r="D2980" s="347"/>
      <c r="E2980" s="347"/>
      <c r="F2980" s="347"/>
      <c r="G2980" s="347"/>
      <c r="H2980" s="347"/>
      <c r="I2980" s="347"/>
      <c r="J2980" s="347"/>
      <c r="K2980" s="347"/>
      <c r="N2980" s="323" t="str">
        <f t="shared" si="829"/>
        <v/>
      </c>
      <c r="O2980" s="323" t="str">
        <f t="shared" si="824"/>
        <v/>
      </c>
      <c r="P2980" s="323" t="str">
        <f t="shared" si="823"/>
        <v/>
      </c>
      <c r="R2980" s="323" t="str">
        <f t="shared" si="827"/>
        <v/>
      </c>
      <c r="X2980" s="322" t="str">
        <f t="shared" si="830"/>
        <v/>
      </c>
      <c r="Y2980" s="322" t="str">
        <f t="shared" si="831"/>
        <v/>
      </c>
      <c r="Z2980" s="322" t="str">
        <f t="shared" si="832"/>
        <v/>
      </c>
      <c r="AA2980" s="322" t="str">
        <f t="shared" si="833"/>
        <v/>
      </c>
      <c r="AB2980" s="322" t="str">
        <f t="shared" si="834"/>
        <v/>
      </c>
      <c r="AC2980" s="322" t="str">
        <f t="shared" si="835"/>
        <v/>
      </c>
      <c r="AD2980" s="322" t="str">
        <f t="shared" si="836"/>
        <v/>
      </c>
      <c r="AE2980" s="322" t="str">
        <f t="shared" si="837"/>
        <v/>
      </c>
      <c r="AF2980" s="322" t="str">
        <f t="shared" si="838"/>
        <v/>
      </c>
      <c r="AG2980" s="322" t="str">
        <f t="shared" si="839"/>
        <v/>
      </c>
      <c r="AZ2980">
        <f t="shared" si="825"/>
        <v>0</v>
      </c>
      <c r="BA2980" t="str">
        <f t="shared" si="828"/>
        <v/>
      </c>
      <c r="BB2980" t="str">
        <f t="shared" si="826"/>
        <v/>
      </c>
    </row>
    <row r="2981" spans="2:54" x14ac:dyDescent="0.15">
      <c r="B2981" s="347"/>
      <c r="C2981" s="347"/>
      <c r="D2981" s="347"/>
      <c r="E2981" s="347"/>
      <c r="F2981" s="347"/>
      <c r="G2981" s="347"/>
      <c r="H2981" s="347"/>
      <c r="I2981" s="347"/>
      <c r="J2981" s="347"/>
      <c r="K2981" s="347"/>
      <c r="N2981" s="323" t="str">
        <f t="shared" si="829"/>
        <v/>
      </c>
      <c r="O2981" s="323" t="str">
        <f t="shared" si="824"/>
        <v/>
      </c>
      <c r="P2981" s="323" t="str">
        <f t="shared" si="823"/>
        <v/>
      </c>
      <c r="R2981" s="323" t="str">
        <f t="shared" si="827"/>
        <v/>
      </c>
      <c r="X2981" s="322" t="str">
        <f t="shared" si="830"/>
        <v/>
      </c>
      <c r="Y2981" s="322" t="str">
        <f t="shared" si="831"/>
        <v/>
      </c>
      <c r="Z2981" s="322" t="str">
        <f t="shared" si="832"/>
        <v/>
      </c>
      <c r="AA2981" s="322" t="str">
        <f t="shared" si="833"/>
        <v/>
      </c>
      <c r="AB2981" s="322" t="str">
        <f t="shared" si="834"/>
        <v/>
      </c>
      <c r="AC2981" s="322" t="str">
        <f t="shared" si="835"/>
        <v/>
      </c>
      <c r="AD2981" s="322" t="str">
        <f t="shared" si="836"/>
        <v/>
      </c>
      <c r="AE2981" s="322" t="str">
        <f t="shared" si="837"/>
        <v/>
      </c>
      <c r="AF2981" s="322" t="str">
        <f t="shared" si="838"/>
        <v/>
      </c>
      <c r="AG2981" s="322" t="str">
        <f t="shared" si="839"/>
        <v/>
      </c>
      <c r="AZ2981">
        <f t="shared" si="825"/>
        <v>0</v>
      </c>
      <c r="BA2981" t="str">
        <f t="shared" si="828"/>
        <v/>
      </c>
      <c r="BB2981" t="str">
        <f t="shared" si="826"/>
        <v/>
      </c>
    </row>
    <row r="2982" spans="2:54" x14ac:dyDescent="0.15">
      <c r="B2982" s="347"/>
      <c r="C2982" s="347"/>
      <c r="D2982" s="347"/>
      <c r="E2982" s="347"/>
      <c r="F2982" s="347"/>
      <c r="G2982" s="347"/>
      <c r="H2982" s="347"/>
      <c r="I2982" s="347"/>
      <c r="J2982" s="347"/>
      <c r="K2982" s="347"/>
      <c r="N2982" s="323" t="str">
        <f t="shared" si="829"/>
        <v/>
      </c>
      <c r="O2982" s="323" t="str">
        <f t="shared" si="824"/>
        <v/>
      </c>
      <c r="P2982" s="323" t="str">
        <f t="shared" si="823"/>
        <v/>
      </c>
      <c r="R2982" s="323" t="str">
        <f t="shared" si="827"/>
        <v/>
      </c>
      <c r="X2982" s="322" t="str">
        <f t="shared" si="830"/>
        <v/>
      </c>
      <c r="Y2982" s="322" t="str">
        <f t="shared" si="831"/>
        <v/>
      </c>
      <c r="Z2982" s="322" t="str">
        <f t="shared" si="832"/>
        <v/>
      </c>
      <c r="AA2982" s="322" t="str">
        <f t="shared" si="833"/>
        <v/>
      </c>
      <c r="AB2982" s="322" t="str">
        <f t="shared" si="834"/>
        <v/>
      </c>
      <c r="AC2982" s="322" t="str">
        <f t="shared" si="835"/>
        <v/>
      </c>
      <c r="AD2982" s="322" t="str">
        <f t="shared" si="836"/>
        <v/>
      </c>
      <c r="AE2982" s="322" t="str">
        <f t="shared" si="837"/>
        <v/>
      </c>
      <c r="AF2982" s="322" t="str">
        <f t="shared" si="838"/>
        <v/>
      </c>
      <c r="AG2982" s="322" t="str">
        <f t="shared" si="839"/>
        <v/>
      </c>
      <c r="AZ2982">
        <f t="shared" si="825"/>
        <v>0</v>
      </c>
      <c r="BA2982" t="str">
        <f t="shared" si="828"/>
        <v/>
      </c>
      <c r="BB2982" t="str">
        <f t="shared" si="826"/>
        <v/>
      </c>
    </row>
    <row r="2983" spans="2:54" x14ac:dyDescent="0.15">
      <c r="B2983" s="347"/>
      <c r="C2983" s="347"/>
      <c r="D2983" s="347"/>
      <c r="E2983" s="347"/>
      <c r="F2983" s="347"/>
      <c r="G2983" s="347"/>
      <c r="H2983" s="347"/>
      <c r="I2983" s="347"/>
      <c r="J2983" s="347"/>
      <c r="K2983" s="347"/>
      <c r="N2983" s="323" t="str">
        <f t="shared" si="829"/>
        <v/>
      </c>
      <c r="O2983" s="323" t="str">
        <f t="shared" si="824"/>
        <v/>
      </c>
      <c r="P2983" s="323" t="str">
        <f t="shared" si="823"/>
        <v/>
      </c>
      <c r="R2983" s="323" t="str">
        <f t="shared" si="827"/>
        <v/>
      </c>
      <c r="X2983" s="322" t="str">
        <f t="shared" si="830"/>
        <v/>
      </c>
      <c r="Y2983" s="322" t="str">
        <f t="shared" si="831"/>
        <v/>
      </c>
      <c r="Z2983" s="322" t="str">
        <f t="shared" si="832"/>
        <v/>
      </c>
      <c r="AA2983" s="322" t="str">
        <f t="shared" si="833"/>
        <v/>
      </c>
      <c r="AB2983" s="322" t="str">
        <f t="shared" si="834"/>
        <v/>
      </c>
      <c r="AC2983" s="322" t="str">
        <f t="shared" si="835"/>
        <v/>
      </c>
      <c r="AD2983" s="322" t="str">
        <f t="shared" si="836"/>
        <v/>
      </c>
      <c r="AE2983" s="322" t="str">
        <f t="shared" si="837"/>
        <v/>
      </c>
      <c r="AF2983" s="322" t="str">
        <f t="shared" si="838"/>
        <v/>
      </c>
      <c r="AG2983" s="322" t="str">
        <f t="shared" si="839"/>
        <v/>
      </c>
      <c r="AZ2983">
        <f t="shared" si="825"/>
        <v>0</v>
      </c>
      <c r="BA2983" t="str">
        <f t="shared" si="828"/>
        <v/>
      </c>
      <c r="BB2983" t="str">
        <f t="shared" si="826"/>
        <v/>
      </c>
    </row>
    <row r="2984" spans="2:54" x14ac:dyDescent="0.15">
      <c r="B2984" s="347"/>
      <c r="C2984" s="347"/>
      <c r="D2984" s="347"/>
      <c r="E2984" s="347"/>
      <c r="F2984" s="347"/>
      <c r="G2984" s="347"/>
      <c r="H2984" s="347"/>
      <c r="I2984" s="347"/>
      <c r="J2984" s="347"/>
      <c r="K2984" s="347"/>
      <c r="N2984" s="323" t="str">
        <f t="shared" si="829"/>
        <v/>
      </c>
      <c r="O2984" s="323" t="str">
        <f t="shared" si="824"/>
        <v/>
      </c>
      <c r="P2984" s="323" t="str">
        <f t="shared" si="823"/>
        <v/>
      </c>
      <c r="R2984" s="323" t="str">
        <f t="shared" si="827"/>
        <v/>
      </c>
      <c r="X2984" s="322" t="str">
        <f t="shared" si="830"/>
        <v/>
      </c>
      <c r="Y2984" s="322" t="str">
        <f t="shared" si="831"/>
        <v/>
      </c>
      <c r="Z2984" s="322" t="str">
        <f t="shared" si="832"/>
        <v/>
      </c>
      <c r="AA2984" s="322" t="str">
        <f t="shared" si="833"/>
        <v/>
      </c>
      <c r="AB2984" s="322" t="str">
        <f t="shared" si="834"/>
        <v/>
      </c>
      <c r="AC2984" s="322" t="str">
        <f t="shared" si="835"/>
        <v/>
      </c>
      <c r="AD2984" s="322" t="str">
        <f t="shared" si="836"/>
        <v/>
      </c>
      <c r="AE2984" s="322" t="str">
        <f t="shared" si="837"/>
        <v/>
      </c>
      <c r="AF2984" s="322" t="str">
        <f t="shared" si="838"/>
        <v/>
      </c>
      <c r="AG2984" s="322" t="str">
        <f t="shared" si="839"/>
        <v/>
      </c>
      <c r="AZ2984">
        <f t="shared" si="825"/>
        <v>0</v>
      </c>
      <c r="BA2984" t="str">
        <f t="shared" si="828"/>
        <v/>
      </c>
      <c r="BB2984" t="str">
        <f t="shared" si="826"/>
        <v/>
      </c>
    </row>
    <row r="2985" spans="2:54" x14ac:dyDescent="0.15">
      <c r="B2985" s="347"/>
      <c r="C2985" s="347"/>
      <c r="D2985" s="347"/>
      <c r="E2985" s="347"/>
      <c r="F2985" s="347"/>
      <c r="G2985" s="347"/>
      <c r="H2985" s="347"/>
      <c r="I2985" s="347"/>
      <c r="J2985" s="347"/>
      <c r="K2985" s="347"/>
      <c r="N2985" s="323" t="str">
        <f t="shared" si="829"/>
        <v/>
      </c>
      <c r="O2985" s="323" t="str">
        <f t="shared" si="824"/>
        <v/>
      </c>
      <c r="P2985" s="323" t="str">
        <f t="shared" si="823"/>
        <v/>
      </c>
      <c r="R2985" s="323" t="str">
        <f t="shared" si="827"/>
        <v/>
      </c>
      <c r="X2985" s="322" t="str">
        <f t="shared" si="830"/>
        <v/>
      </c>
      <c r="Y2985" s="322" t="str">
        <f t="shared" si="831"/>
        <v/>
      </c>
      <c r="Z2985" s="322" t="str">
        <f t="shared" si="832"/>
        <v/>
      </c>
      <c r="AA2985" s="322" t="str">
        <f t="shared" si="833"/>
        <v/>
      </c>
      <c r="AB2985" s="322" t="str">
        <f t="shared" si="834"/>
        <v/>
      </c>
      <c r="AC2985" s="322" t="str">
        <f t="shared" si="835"/>
        <v/>
      </c>
      <c r="AD2985" s="322" t="str">
        <f t="shared" si="836"/>
        <v/>
      </c>
      <c r="AE2985" s="322" t="str">
        <f t="shared" si="837"/>
        <v/>
      </c>
      <c r="AF2985" s="322" t="str">
        <f t="shared" si="838"/>
        <v/>
      </c>
      <c r="AG2985" s="322" t="str">
        <f t="shared" si="839"/>
        <v/>
      </c>
      <c r="AZ2985">
        <f t="shared" si="825"/>
        <v>0</v>
      </c>
      <c r="BA2985" t="str">
        <f t="shared" si="828"/>
        <v/>
      </c>
      <c r="BB2985" t="str">
        <f t="shared" si="826"/>
        <v/>
      </c>
    </row>
    <row r="2986" spans="2:54" x14ac:dyDescent="0.15">
      <c r="B2986" s="347"/>
      <c r="C2986" s="347"/>
      <c r="D2986" s="347"/>
      <c r="E2986" s="347"/>
      <c r="F2986" s="347"/>
      <c r="G2986" s="347"/>
      <c r="H2986" s="347"/>
      <c r="I2986" s="347"/>
      <c r="J2986" s="347"/>
      <c r="K2986" s="347"/>
      <c r="N2986" s="323" t="str">
        <f t="shared" si="829"/>
        <v/>
      </c>
      <c r="O2986" s="323" t="str">
        <f t="shared" si="824"/>
        <v/>
      </c>
      <c r="P2986" s="323" t="str">
        <f t="shared" si="823"/>
        <v/>
      </c>
      <c r="R2986" s="323" t="str">
        <f t="shared" si="827"/>
        <v/>
      </c>
      <c r="X2986" s="322" t="str">
        <f t="shared" si="830"/>
        <v/>
      </c>
      <c r="Y2986" s="322" t="str">
        <f t="shared" si="831"/>
        <v/>
      </c>
      <c r="Z2986" s="322" t="str">
        <f t="shared" si="832"/>
        <v/>
      </c>
      <c r="AA2986" s="322" t="str">
        <f t="shared" si="833"/>
        <v/>
      </c>
      <c r="AB2986" s="322" t="str">
        <f t="shared" si="834"/>
        <v/>
      </c>
      <c r="AC2986" s="322" t="str">
        <f t="shared" si="835"/>
        <v/>
      </c>
      <c r="AD2986" s="322" t="str">
        <f t="shared" si="836"/>
        <v/>
      </c>
      <c r="AE2986" s="322" t="str">
        <f t="shared" si="837"/>
        <v/>
      </c>
      <c r="AF2986" s="322" t="str">
        <f t="shared" si="838"/>
        <v/>
      </c>
      <c r="AG2986" s="322" t="str">
        <f t="shared" si="839"/>
        <v/>
      </c>
      <c r="AZ2986">
        <f t="shared" si="825"/>
        <v>0</v>
      </c>
      <c r="BA2986" t="str">
        <f t="shared" si="828"/>
        <v/>
      </c>
      <c r="BB2986" t="str">
        <f t="shared" si="826"/>
        <v/>
      </c>
    </row>
    <row r="2987" spans="2:54" x14ac:dyDescent="0.15">
      <c r="B2987" s="347"/>
      <c r="C2987" s="347"/>
      <c r="D2987" s="347"/>
      <c r="E2987" s="347"/>
      <c r="F2987" s="347"/>
      <c r="G2987" s="347"/>
      <c r="H2987" s="347"/>
      <c r="I2987" s="347"/>
      <c r="J2987" s="347"/>
      <c r="K2987" s="347"/>
      <c r="N2987" s="323" t="str">
        <f t="shared" si="829"/>
        <v/>
      </c>
      <c r="O2987" s="323" t="str">
        <f t="shared" si="824"/>
        <v/>
      </c>
      <c r="P2987" s="323" t="str">
        <f t="shared" si="823"/>
        <v/>
      </c>
      <c r="R2987" s="323" t="str">
        <f t="shared" si="827"/>
        <v/>
      </c>
      <c r="X2987" s="322" t="str">
        <f t="shared" si="830"/>
        <v/>
      </c>
      <c r="Y2987" s="322" t="str">
        <f t="shared" si="831"/>
        <v/>
      </c>
      <c r="Z2987" s="322" t="str">
        <f t="shared" si="832"/>
        <v/>
      </c>
      <c r="AA2987" s="322" t="str">
        <f t="shared" si="833"/>
        <v/>
      </c>
      <c r="AB2987" s="322" t="str">
        <f t="shared" si="834"/>
        <v/>
      </c>
      <c r="AC2987" s="322" t="str">
        <f t="shared" si="835"/>
        <v/>
      </c>
      <c r="AD2987" s="322" t="str">
        <f t="shared" si="836"/>
        <v/>
      </c>
      <c r="AE2987" s="322" t="str">
        <f t="shared" si="837"/>
        <v/>
      </c>
      <c r="AF2987" s="322" t="str">
        <f t="shared" si="838"/>
        <v/>
      </c>
      <c r="AG2987" s="322" t="str">
        <f t="shared" si="839"/>
        <v/>
      </c>
      <c r="AZ2987">
        <f t="shared" si="825"/>
        <v>0</v>
      </c>
      <c r="BA2987" t="str">
        <f t="shared" si="828"/>
        <v/>
      </c>
      <c r="BB2987" t="str">
        <f t="shared" si="826"/>
        <v/>
      </c>
    </row>
    <row r="2988" spans="2:54" x14ac:dyDescent="0.15">
      <c r="B2988" s="347"/>
      <c r="C2988" s="347"/>
      <c r="D2988" s="347"/>
      <c r="E2988" s="347"/>
      <c r="F2988" s="347"/>
      <c r="G2988" s="347"/>
      <c r="H2988" s="347"/>
      <c r="I2988" s="347"/>
      <c r="J2988" s="347"/>
      <c r="K2988" s="347"/>
      <c r="N2988" s="323" t="str">
        <f t="shared" si="829"/>
        <v/>
      </c>
      <c r="O2988" s="323" t="str">
        <f t="shared" si="824"/>
        <v/>
      </c>
      <c r="P2988" s="323" t="str">
        <f t="shared" si="823"/>
        <v/>
      </c>
      <c r="R2988" s="323" t="str">
        <f t="shared" si="827"/>
        <v/>
      </c>
      <c r="X2988" s="322" t="str">
        <f t="shared" si="830"/>
        <v/>
      </c>
      <c r="Y2988" s="322" t="str">
        <f t="shared" si="831"/>
        <v/>
      </c>
      <c r="Z2988" s="322" t="str">
        <f t="shared" si="832"/>
        <v/>
      </c>
      <c r="AA2988" s="322" t="str">
        <f t="shared" si="833"/>
        <v/>
      </c>
      <c r="AB2988" s="322" t="str">
        <f t="shared" si="834"/>
        <v/>
      </c>
      <c r="AC2988" s="322" t="str">
        <f t="shared" si="835"/>
        <v/>
      </c>
      <c r="AD2988" s="322" t="str">
        <f t="shared" si="836"/>
        <v/>
      </c>
      <c r="AE2988" s="322" t="str">
        <f t="shared" si="837"/>
        <v/>
      </c>
      <c r="AF2988" s="322" t="str">
        <f t="shared" si="838"/>
        <v/>
      </c>
      <c r="AG2988" s="322" t="str">
        <f t="shared" si="839"/>
        <v/>
      </c>
      <c r="AZ2988">
        <f t="shared" si="825"/>
        <v>0</v>
      </c>
      <c r="BA2988" t="str">
        <f t="shared" si="828"/>
        <v/>
      </c>
      <c r="BB2988" t="str">
        <f t="shared" si="826"/>
        <v/>
      </c>
    </row>
    <row r="2989" spans="2:54" x14ac:dyDescent="0.15">
      <c r="B2989" s="347"/>
      <c r="C2989" s="347"/>
      <c r="D2989" s="347"/>
      <c r="E2989" s="347"/>
      <c r="F2989" s="347"/>
      <c r="G2989" s="347"/>
      <c r="H2989" s="347"/>
      <c r="I2989" s="347"/>
      <c r="J2989" s="347"/>
      <c r="K2989" s="347"/>
      <c r="N2989" s="323" t="str">
        <f t="shared" si="829"/>
        <v/>
      </c>
      <c r="O2989" s="323" t="str">
        <f t="shared" si="824"/>
        <v/>
      </c>
      <c r="P2989" s="323" t="str">
        <f t="shared" ref="P2989:P3052" si="840">IF(COUNT(AA2989,AG2989)=2,SUM(AA2989,AG2989)*12.5,"")</f>
        <v/>
      </c>
      <c r="R2989" s="323" t="str">
        <f t="shared" si="827"/>
        <v/>
      </c>
      <c r="X2989" s="322" t="str">
        <f t="shared" si="830"/>
        <v/>
      </c>
      <c r="Y2989" s="322" t="str">
        <f t="shared" si="831"/>
        <v/>
      </c>
      <c r="Z2989" s="322" t="str">
        <f t="shared" si="832"/>
        <v/>
      </c>
      <c r="AA2989" s="322" t="str">
        <f t="shared" si="833"/>
        <v/>
      </c>
      <c r="AB2989" s="322" t="str">
        <f t="shared" si="834"/>
        <v/>
      </c>
      <c r="AC2989" s="322" t="str">
        <f t="shared" si="835"/>
        <v/>
      </c>
      <c r="AD2989" s="322" t="str">
        <f t="shared" si="836"/>
        <v/>
      </c>
      <c r="AE2989" s="322" t="str">
        <f t="shared" si="837"/>
        <v/>
      </c>
      <c r="AF2989" s="322" t="str">
        <f t="shared" si="838"/>
        <v/>
      </c>
      <c r="AG2989" s="322" t="str">
        <f t="shared" si="839"/>
        <v/>
      </c>
      <c r="AZ2989">
        <f t="shared" si="825"/>
        <v>0</v>
      </c>
      <c r="BA2989" t="str">
        <f t="shared" si="828"/>
        <v/>
      </c>
      <c r="BB2989" t="str">
        <f t="shared" si="826"/>
        <v/>
      </c>
    </row>
    <row r="2990" spans="2:54" x14ac:dyDescent="0.15">
      <c r="B2990" s="347"/>
      <c r="C2990" s="347"/>
      <c r="D2990" s="347"/>
      <c r="E2990" s="347"/>
      <c r="F2990" s="347"/>
      <c r="G2990" s="347"/>
      <c r="H2990" s="347"/>
      <c r="I2990" s="347"/>
      <c r="J2990" s="347"/>
      <c r="K2990" s="347"/>
      <c r="N2990" s="323" t="str">
        <f t="shared" si="829"/>
        <v/>
      </c>
      <c r="O2990" s="323" t="str">
        <f t="shared" ref="O2990:O3053" si="841">IF(COUNT(X2990:Z2990,AB2990:AF2990)=8,SUM(X2990:Z2990,AB2990:AF2990)*3.125,"")</f>
        <v/>
      </c>
      <c r="P2990" s="323" t="str">
        <f t="shared" si="840"/>
        <v/>
      </c>
      <c r="R2990" s="323" t="str">
        <f t="shared" si="827"/>
        <v/>
      </c>
      <c r="X2990" s="322" t="str">
        <f t="shared" si="830"/>
        <v/>
      </c>
      <c r="Y2990" s="322" t="str">
        <f t="shared" si="831"/>
        <v/>
      </c>
      <c r="Z2990" s="322" t="str">
        <f t="shared" si="832"/>
        <v/>
      </c>
      <c r="AA2990" s="322" t="str">
        <f t="shared" si="833"/>
        <v/>
      </c>
      <c r="AB2990" s="322" t="str">
        <f t="shared" si="834"/>
        <v/>
      </c>
      <c r="AC2990" s="322" t="str">
        <f t="shared" si="835"/>
        <v/>
      </c>
      <c r="AD2990" s="322" t="str">
        <f t="shared" si="836"/>
        <v/>
      </c>
      <c r="AE2990" s="322" t="str">
        <f t="shared" si="837"/>
        <v/>
      </c>
      <c r="AF2990" s="322" t="str">
        <f t="shared" si="838"/>
        <v/>
      </c>
      <c r="AG2990" s="322" t="str">
        <f t="shared" si="839"/>
        <v/>
      </c>
      <c r="AZ2990">
        <f t="shared" si="825"/>
        <v>0</v>
      </c>
      <c r="BA2990" t="str">
        <f t="shared" si="828"/>
        <v/>
      </c>
      <c r="BB2990" t="str">
        <f t="shared" si="826"/>
        <v/>
      </c>
    </row>
    <row r="2991" spans="2:54" x14ac:dyDescent="0.15">
      <c r="B2991" s="347"/>
      <c r="C2991" s="347"/>
      <c r="D2991" s="347"/>
      <c r="E2991" s="347"/>
      <c r="F2991" s="347"/>
      <c r="G2991" s="347"/>
      <c r="H2991" s="347"/>
      <c r="I2991" s="347"/>
      <c r="J2991" s="347"/>
      <c r="K2991" s="347"/>
      <c r="N2991" s="323" t="str">
        <f t="shared" si="829"/>
        <v/>
      </c>
      <c r="O2991" s="323" t="str">
        <f t="shared" si="841"/>
        <v/>
      </c>
      <c r="P2991" s="323" t="str">
        <f t="shared" si="840"/>
        <v/>
      </c>
      <c r="R2991" s="323" t="str">
        <f t="shared" si="827"/>
        <v/>
      </c>
      <c r="X2991" s="322" t="str">
        <f t="shared" si="830"/>
        <v/>
      </c>
      <c r="Y2991" s="322" t="str">
        <f t="shared" si="831"/>
        <v/>
      </c>
      <c r="Z2991" s="322" t="str">
        <f t="shared" si="832"/>
        <v/>
      </c>
      <c r="AA2991" s="322" t="str">
        <f t="shared" si="833"/>
        <v/>
      </c>
      <c r="AB2991" s="322" t="str">
        <f t="shared" si="834"/>
        <v/>
      </c>
      <c r="AC2991" s="322" t="str">
        <f t="shared" si="835"/>
        <v/>
      </c>
      <c r="AD2991" s="322" t="str">
        <f t="shared" si="836"/>
        <v/>
      </c>
      <c r="AE2991" s="322" t="str">
        <f t="shared" si="837"/>
        <v/>
      </c>
      <c r="AF2991" s="322" t="str">
        <f t="shared" si="838"/>
        <v/>
      </c>
      <c r="AG2991" s="322" t="str">
        <f t="shared" si="839"/>
        <v/>
      </c>
      <c r="AZ2991">
        <f t="shared" si="825"/>
        <v>0</v>
      </c>
      <c r="BA2991" t="str">
        <f t="shared" si="828"/>
        <v/>
      </c>
      <c r="BB2991" t="str">
        <f t="shared" si="826"/>
        <v/>
      </c>
    </row>
    <row r="2992" spans="2:54" x14ac:dyDescent="0.15">
      <c r="B2992" s="347"/>
      <c r="C2992" s="347"/>
      <c r="D2992" s="347"/>
      <c r="E2992" s="347"/>
      <c r="F2992" s="347"/>
      <c r="G2992" s="347"/>
      <c r="H2992" s="347"/>
      <c r="I2992" s="347"/>
      <c r="J2992" s="347"/>
      <c r="K2992" s="347"/>
      <c r="N2992" s="323" t="str">
        <f t="shared" si="829"/>
        <v/>
      </c>
      <c r="O2992" s="323" t="str">
        <f t="shared" si="841"/>
        <v/>
      </c>
      <c r="P2992" s="323" t="str">
        <f t="shared" si="840"/>
        <v/>
      </c>
      <c r="R2992" s="323" t="str">
        <f t="shared" si="827"/>
        <v/>
      </c>
      <c r="X2992" s="322" t="str">
        <f t="shared" si="830"/>
        <v/>
      </c>
      <c r="Y2992" s="322" t="str">
        <f t="shared" si="831"/>
        <v/>
      </c>
      <c r="Z2992" s="322" t="str">
        <f t="shared" si="832"/>
        <v/>
      </c>
      <c r="AA2992" s="322" t="str">
        <f t="shared" si="833"/>
        <v/>
      </c>
      <c r="AB2992" s="322" t="str">
        <f t="shared" si="834"/>
        <v/>
      </c>
      <c r="AC2992" s="322" t="str">
        <f t="shared" si="835"/>
        <v/>
      </c>
      <c r="AD2992" s="322" t="str">
        <f t="shared" si="836"/>
        <v/>
      </c>
      <c r="AE2992" s="322" t="str">
        <f t="shared" si="837"/>
        <v/>
      </c>
      <c r="AF2992" s="322" t="str">
        <f t="shared" si="838"/>
        <v/>
      </c>
      <c r="AG2992" s="322" t="str">
        <f t="shared" si="839"/>
        <v/>
      </c>
      <c r="AZ2992">
        <f t="shared" si="825"/>
        <v>0</v>
      </c>
      <c r="BA2992" t="str">
        <f t="shared" si="828"/>
        <v/>
      </c>
      <c r="BB2992" t="str">
        <f t="shared" si="826"/>
        <v/>
      </c>
    </row>
    <row r="2993" spans="2:54" x14ac:dyDescent="0.15">
      <c r="B2993" s="347"/>
      <c r="C2993" s="347"/>
      <c r="D2993" s="347"/>
      <c r="E2993" s="347"/>
      <c r="F2993" s="347"/>
      <c r="G2993" s="347"/>
      <c r="H2993" s="347"/>
      <c r="I2993" s="347"/>
      <c r="J2993" s="347"/>
      <c r="K2993" s="347"/>
      <c r="N2993" s="323" t="str">
        <f t="shared" si="829"/>
        <v/>
      </c>
      <c r="O2993" s="323" t="str">
        <f t="shared" si="841"/>
        <v/>
      </c>
      <c r="P2993" s="323" t="str">
        <f t="shared" si="840"/>
        <v/>
      </c>
      <c r="R2993" s="323" t="str">
        <f t="shared" si="827"/>
        <v/>
      </c>
      <c r="X2993" s="322" t="str">
        <f t="shared" si="830"/>
        <v/>
      </c>
      <c r="Y2993" s="322" t="str">
        <f t="shared" si="831"/>
        <v/>
      </c>
      <c r="Z2993" s="322" t="str">
        <f t="shared" si="832"/>
        <v/>
      </c>
      <c r="AA2993" s="322" t="str">
        <f t="shared" si="833"/>
        <v/>
      </c>
      <c r="AB2993" s="322" t="str">
        <f t="shared" si="834"/>
        <v/>
      </c>
      <c r="AC2993" s="322" t="str">
        <f t="shared" si="835"/>
        <v/>
      </c>
      <c r="AD2993" s="322" t="str">
        <f t="shared" si="836"/>
        <v/>
      </c>
      <c r="AE2993" s="322" t="str">
        <f t="shared" si="837"/>
        <v/>
      </c>
      <c r="AF2993" s="322" t="str">
        <f t="shared" si="838"/>
        <v/>
      </c>
      <c r="AG2993" s="322" t="str">
        <f t="shared" si="839"/>
        <v/>
      </c>
      <c r="AZ2993">
        <f t="shared" si="825"/>
        <v>0</v>
      </c>
      <c r="BA2993" t="str">
        <f t="shared" si="828"/>
        <v/>
      </c>
      <c r="BB2993" t="str">
        <f t="shared" si="826"/>
        <v/>
      </c>
    </row>
    <row r="2994" spans="2:54" x14ac:dyDescent="0.15">
      <c r="B2994" s="347"/>
      <c r="C2994" s="347"/>
      <c r="D2994" s="347"/>
      <c r="E2994" s="347"/>
      <c r="F2994" s="347"/>
      <c r="G2994" s="347"/>
      <c r="H2994" s="347"/>
      <c r="I2994" s="347"/>
      <c r="J2994" s="347"/>
      <c r="K2994" s="347"/>
      <c r="N2994" s="323" t="str">
        <f t="shared" si="829"/>
        <v/>
      </c>
      <c r="O2994" s="323" t="str">
        <f t="shared" si="841"/>
        <v/>
      </c>
      <c r="P2994" s="323" t="str">
        <f t="shared" si="840"/>
        <v/>
      </c>
      <c r="R2994" s="323" t="str">
        <f t="shared" si="827"/>
        <v/>
      </c>
      <c r="X2994" s="322" t="str">
        <f t="shared" si="830"/>
        <v/>
      </c>
      <c r="Y2994" s="322" t="str">
        <f t="shared" si="831"/>
        <v/>
      </c>
      <c r="Z2994" s="322" t="str">
        <f t="shared" si="832"/>
        <v/>
      </c>
      <c r="AA2994" s="322" t="str">
        <f t="shared" si="833"/>
        <v/>
      </c>
      <c r="AB2994" s="322" t="str">
        <f t="shared" si="834"/>
        <v/>
      </c>
      <c r="AC2994" s="322" t="str">
        <f t="shared" si="835"/>
        <v/>
      </c>
      <c r="AD2994" s="322" t="str">
        <f t="shared" si="836"/>
        <v/>
      </c>
      <c r="AE2994" s="322" t="str">
        <f t="shared" si="837"/>
        <v/>
      </c>
      <c r="AF2994" s="322" t="str">
        <f t="shared" si="838"/>
        <v/>
      </c>
      <c r="AG2994" s="322" t="str">
        <f t="shared" si="839"/>
        <v/>
      </c>
      <c r="AZ2994">
        <f t="shared" si="825"/>
        <v>0</v>
      </c>
      <c r="BA2994" t="str">
        <f t="shared" si="828"/>
        <v/>
      </c>
      <c r="BB2994" t="str">
        <f t="shared" si="826"/>
        <v/>
      </c>
    </row>
    <row r="2995" spans="2:54" x14ac:dyDescent="0.15">
      <c r="B2995" s="347"/>
      <c r="C2995" s="347"/>
      <c r="D2995" s="347"/>
      <c r="E2995" s="347"/>
      <c r="F2995" s="347"/>
      <c r="G2995" s="347"/>
      <c r="H2995" s="347"/>
      <c r="I2995" s="347"/>
      <c r="J2995" s="347"/>
      <c r="K2995" s="347"/>
      <c r="N2995" s="323" t="str">
        <f t="shared" si="829"/>
        <v/>
      </c>
      <c r="O2995" s="323" t="str">
        <f t="shared" si="841"/>
        <v/>
      </c>
      <c r="P2995" s="323" t="str">
        <f t="shared" si="840"/>
        <v/>
      </c>
      <c r="R2995" s="323" t="str">
        <f t="shared" si="827"/>
        <v/>
      </c>
      <c r="X2995" s="322" t="str">
        <f t="shared" si="830"/>
        <v/>
      </c>
      <c r="Y2995" s="322" t="str">
        <f t="shared" si="831"/>
        <v/>
      </c>
      <c r="Z2995" s="322" t="str">
        <f t="shared" si="832"/>
        <v/>
      </c>
      <c r="AA2995" s="322" t="str">
        <f t="shared" si="833"/>
        <v/>
      </c>
      <c r="AB2995" s="322" t="str">
        <f t="shared" si="834"/>
        <v/>
      </c>
      <c r="AC2995" s="322" t="str">
        <f t="shared" si="835"/>
        <v/>
      </c>
      <c r="AD2995" s="322" t="str">
        <f t="shared" si="836"/>
        <v/>
      </c>
      <c r="AE2995" s="322" t="str">
        <f t="shared" si="837"/>
        <v/>
      </c>
      <c r="AF2995" s="322" t="str">
        <f t="shared" si="838"/>
        <v/>
      </c>
      <c r="AG2995" s="322" t="str">
        <f t="shared" si="839"/>
        <v/>
      </c>
      <c r="AZ2995">
        <f t="shared" si="825"/>
        <v>0</v>
      </c>
      <c r="BA2995" t="str">
        <f t="shared" si="828"/>
        <v/>
      </c>
      <c r="BB2995" t="str">
        <f t="shared" si="826"/>
        <v/>
      </c>
    </row>
    <row r="2996" spans="2:54" x14ac:dyDescent="0.15">
      <c r="B2996" s="347"/>
      <c r="C2996" s="347"/>
      <c r="D2996" s="347"/>
      <c r="E2996" s="347"/>
      <c r="F2996" s="347"/>
      <c r="G2996" s="347"/>
      <c r="H2996" s="347"/>
      <c r="I2996" s="347"/>
      <c r="J2996" s="347"/>
      <c r="K2996" s="347"/>
      <c r="N2996" s="323" t="str">
        <f t="shared" si="829"/>
        <v/>
      </c>
      <c r="O2996" s="323" t="str">
        <f t="shared" si="841"/>
        <v/>
      </c>
      <c r="P2996" s="323" t="str">
        <f t="shared" si="840"/>
        <v/>
      </c>
      <c r="R2996" s="323" t="str">
        <f t="shared" si="827"/>
        <v/>
      </c>
      <c r="X2996" s="322" t="str">
        <f t="shared" si="830"/>
        <v/>
      </c>
      <c r="Y2996" s="322" t="str">
        <f t="shared" si="831"/>
        <v/>
      </c>
      <c r="Z2996" s="322" t="str">
        <f t="shared" si="832"/>
        <v/>
      </c>
      <c r="AA2996" s="322" t="str">
        <f t="shared" si="833"/>
        <v/>
      </c>
      <c r="AB2996" s="322" t="str">
        <f t="shared" si="834"/>
        <v/>
      </c>
      <c r="AC2996" s="322" t="str">
        <f t="shared" si="835"/>
        <v/>
      </c>
      <c r="AD2996" s="322" t="str">
        <f t="shared" si="836"/>
        <v/>
      </c>
      <c r="AE2996" s="322" t="str">
        <f t="shared" si="837"/>
        <v/>
      </c>
      <c r="AF2996" s="322" t="str">
        <f t="shared" si="838"/>
        <v/>
      </c>
      <c r="AG2996" s="322" t="str">
        <f t="shared" si="839"/>
        <v/>
      </c>
      <c r="AZ2996">
        <f t="shared" si="825"/>
        <v>0</v>
      </c>
      <c r="BA2996" t="str">
        <f t="shared" si="828"/>
        <v/>
      </c>
      <c r="BB2996" t="str">
        <f t="shared" si="826"/>
        <v/>
      </c>
    </row>
    <row r="2997" spans="2:54" x14ac:dyDescent="0.15">
      <c r="B2997" s="347"/>
      <c r="C2997" s="347"/>
      <c r="D2997" s="347"/>
      <c r="E2997" s="347"/>
      <c r="F2997" s="347"/>
      <c r="G2997" s="347"/>
      <c r="H2997" s="347"/>
      <c r="I2997" s="347"/>
      <c r="J2997" s="347"/>
      <c r="K2997" s="347"/>
      <c r="N2997" s="323" t="str">
        <f t="shared" si="829"/>
        <v/>
      </c>
      <c r="O2997" s="323" t="str">
        <f t="shared" si="841"/>
        <v/>
      </c>
      <c r="P2997" s="323" t="str">
        <f t="shared" si="840"/>
        <v/>
      </c>
      <c r="R2997" s="323" t="str">
        <f t="shared" si="827"/>
        <v/>
      </c>
      <c r="X2997" s="322" t="str">
        <f t="shared" si="830"/>
        <v/>
      </c>
      <c r="Y2997" s="322" t="str">
        <f t="shared" si="831"/>
        <v/>
      </c>
      <c r="Z2997" s="322" t="str">
        <f t="shared" si="832"/>
        <v/>
      </c>
      <c r="AA2997" s="322" t="str">
        <f t="shared" si="833"/>
        <v/>
      </c>
      <c r="AB2997" s="322" t="str">
        <f t="shared" si="834"/>
        <v/>
      </c>
      <c r="AC2997" s="322" t="str">
        <f t="shared" si="835"/>
        <v/>
      </c>
      <c r="AD2997" s="322" t="str">
        <f t="shared" si="836"/>
        <v/>
      </c>
      <c r="AE2997" s="322" t="str">
        <f t="shared" si="837"/>
        <v/>
      </c>
      <c r="AF2997" s="322" t="str">
        <f t="shared" si="838"/>
        <v/>
      </c>
      <c r="AG2997" s="322" t="str">
        <f t="shared" si="839"/>
        <v/>
      </c>
      <c r="AZ2997">
        <f t="shared" ref="AZ2997:AZ3060" si="842">COUNT(B2997:K2997)</f>
        <v>0</v>
      </c>
      <c r="BA2997" t="str">
        <f t="shared" si="828"/>
        <v/>
      </c>
      <c r="BB2997" t="str">
        <f t="shared" si="826"/>
        <v/>
      </c>
    </row>
    <row r="2998" spans="2:54" x14ac:dyDescent="0.15">
      <c r="B2998" s="347"/>
      <c r="C2998" s="347"/>
      <c r="D2998" s="347"/>
      <c r="E2998" s="347"/>
      <c r="F2998" s="347"/>
      <c r="G2998" s="347"/>
      <c r="H2998" s="347"/>
      <c r="I2998" s="347"/>
      <c r="J2998" s="347"/>
      <c r="K2998" s="347"/>
      <c r="N2998" s="323" t="str">
        <f t="shared" si="829"/>
        <v/>
      </c>
      <c r="O2998" s="323" t="str">
        <f t="shared" si="841"/>
        <v/>
      </c>
      <c r="P2998" s="323" t="str">
        <f t="shared" si="840"/>
        <v/>
      </c>
      <c r="R2998" s="323" t="str">
        <f t="shared" si="827"/>
        <v/>
      </c>
      <c r="X2998" s="322" t="str">
        <f t="shared" si="830"/>
        <v/>
      </c>
      <c r="Y2998" s="322" t="str">
        <f t="shared" si="831"/>
        <v/>
      </c>
      <c r="Z2998" s="322" t="str">
        <f t="shared" si="832"/>
        <v/>
      </c>
      <c r="AA2998" s="322" t="str">
        <f t="shared" si="833"/>
        <v/>
      </c>
      <c r="AB2998" s="322" t="str">
        <f t="shared" si="834"/>
        <v/>
      </c>
      <c r="AC2998" s="322" t="str">
        <f t="shared" si="835"/>
        <v/>
      </c>
      <c r="AD2998" s="322" t="str">
        <f t="shared" si="836"/>
        <v/>
      </c>
      <c r="AE2998" s="322" t="str">
        <f t="shared" si="837"/>
        <v/>
      </c>
      <c r="AF2998" s="322" t="str">
        <f t="shared" si="838"/>
        <v/>
      </c>
      <c r="AG2998" s="322" t="str">
        <f t="shared" si="839"/>
        <v/>
      </c>
      <c r="AZ2998">
        <f t="shared" si="842"/>
        <v>0</v>
      </c>
      <c r="BA2998" t="str">
        <f t="shared" si="828"/>
        <v/>
      </c>
      <c r="BB2998" t="str">
        <f t="shared" ref="BB2998:BB3061" si="843">IF(AZ2998=10,BA2998/AZ2998,"")</f>
        <v/>
      </c>
    </row>
    <row r="2999" spans="2:54" x14ac:dyDescent="0.15">
      <c r="B2999" s="347"/>
      <c r="C2999" s="347"/>
      <c r="D2999" s="347"/>
      <c r="E2999" s="347"/>
      <c r="F2999" s="347"/>
      <c r="G2999" s="347"/>
      <c r="H2999" s="347"/>
      <c r="I2999" s="347"/>
      <c r="J2999" s="347"/>
      <c r="K2999" s="347"/>
      <c r="N2999" s="323" t="str">
        <f t="shared" si="829"/>
        <v/>
      </c>
      <c r="O2999" s="323" t="str">
        <f t="shared" si="841"/>
        <v/>
      </c>
      <c r="P2999" s="323" t="str">
        <f t="shared" si="840"/>
        <v/>
      </c>
      <c r="R2999" s="323" t="str">
        <f t="shared" si="827"/>
        <v/>
      </c>
      <c r="X2999" s="322" t="str">
        <f t="shared" si="830"/>
        <v/>
      </c>
      <c r="Y2999" s="322" t="str">
        <f t="shared" si="831"/>
        <v/>
      </c>
      <c r="Z2999" s="322" t="str">
        <f t="shared" si="832"/>
        <v/>
      </c>
      <c r="AA2999" s="322" t="str">
        <f t="shared" si="833"/>
        <v/>
      </c>
      <c r="AB2999" s="322" t="str">
        <f t="shared" si="834"/>
        <v/>
      </c>
      <c r="AC2999" s="322" t="str">
        <f t="shared" si="835"/>
        <v/>
      </c>
      <c r="AD2999" s="322" t="str">
        <f t="shared" si="836"/>
        <v/>
      </c>
      <c r="AE2999" s="322" t="str">
        <f t="shared" si="837"/>
        <v/>
      </c>
      <c r="AF2999" s="322" t="str">
        <f t="shared" si="838"/>
        <v/>
      </c>
      <c r="AG2999" s="322" t="str">
        <f t="shared" si="839"/>
        <v/>
      </c>
      <c r="AZ2999">
        <f t="shared" si="842"/>
        <v>0</v>
      </c>
      <c r="BA2999" t="str">
        <f t="shared" si="828"/>
        <v/>
      </c>
      <c r="BB2999" t="str">
        <f t="shared" si="843"/>
        <v/>
      </c>
    </row>
    <row r="3000" spans="2:54" x14ac:dyDescent="0.15">
      <c r="B3000" s="347"/>
      <c r="C3000" s="347"/>
      <c r="D3000" s="347"/>
      <c r="E3000" s="347"/>
      <c r="F3000" s="347"/>
      <c r="G3000" s="347"/>
      <c r="H3000" s="347"/>
      <c r="I3000" s="347"/>
      <c r="J3000" s="347"/>
      <c r="K3000" s="347"/>
      <c r="N3000" s="323" t="str">
        <f t="shared" si="829"/>
        <v/>
      </c>
      <c r="O3000" s="323" t="str">
        <f t="shared" si="841"/>
        <v/>
      </c>
      <c r="P3000" s="323" t="str">
        <f t="shared" si="840"/>
        <v/>
      </c>
      <c r="R3000" s="323" t="str">
        <f t="shared" si="827"/>
        <v/>
      </c>
      <c r="X3000" s="322" t="str">
        <f t="shared" si="830"/>
        <v/>
      </c>
      <c r="Y3000" s="322" t="str">
        <f t="shared" si="831"/>
        <v/>
      </c>
      <c r="Z3000" s="322" t="str">
        <f t="shared" si="832"/>
        <v/>
      </c>
      <c r="AA3000" s="322" t="str">
        <f t="shared" si="833"/>
        <v/>
      </c>
      <c r="AB3000" s="322" t="str">
        <f t="shared" si="834"/>
        <v/>
      </c>
      <c r="AC3000" s="322" t="str">
        <f t="shared" si="835"/>
        <v/>
      </c>
      <c r="AD3000" s="322" t="str">
        <f t="shared" si="836"/>
        <v/>
      </c>
      <c r="AE3000" s="322" t="str">
        <f t="shared" si="837"/>
        <v/>
      </c>
      <c r="AF3000" s="322" t="str">
        <f t="shared" si="838"/>
        <v/>
      </c>
      <c r="AG3000" s="322" t="str">
        <f t="shared" si="839"/>
        <v/>
      </c>
      <c r="AZ3000">
        <f t="shared" si="842"/>
        <v>0</v>
      </c>
      <c r="BA3000" t="str">
        <f t="shared" si="828"/>
        <v/>
      </c>
      <c r="BB3000" t="str">
        <f t="shared" si="843"/>
        <v/>
      </c>
    </row>
    <row r="3001" spans="2:54" x14ac:dyDescent="0.15">
      <c r="B3001" s="347"/>
      <c r="C3001" s="347"/>
      <c r="D3001" s="347"/>
      <c r="E3001" s="347"/>
      <c r="F3001" s="347"/>
      <c r="G3001" s="347"/>
      <c r="H3001" s="347"/>
      <c r="I3001" s="347"/>
      <c r="J3001" s="347"/>
      <c r="K3001" s="347"/>
      <c r="N3001" s="323" t="str">
        <f t="shared" si="829"/>
        <v/>
      </c>
      <c r="O3001" s="323" t="str">
        <f t="shared" si="841"/>
        <v/>
      </c>
      <c r="P3001" s="323" t="str">
        <f t="shared" si="840"/>
        <v/>
      </c>
      <c r="R3001" s="323" t="str">
        <f t="shared" si="827"/>
        <v/>
      </c>
      <c r="X3001" s="322" t="str">
        <f t="shared" si="830"/>
        <v/>
      </c>
      <c r="Y3001" s="322" t="str">
        <f t="shared" si="831"/>
        <v/>
      </c>
      <c r="Z3001" s="322" t="str">
        <f t="shared" si="832"/>
        <v/>
      </c>
      <c r="AA3001" s="322" t="str">
        <f t="shared" si="833"/>
        <v/>
      </c>
      <c r="AB3001" s="322" t="str">
        <f t="shared" si="834"/>
        <v/>
      </c>
      <c r="AC3001" s="322" t="str">
        <f t="shared" si="835"/>
        <v/>
      </c>
      <c r="AD3001" s="322" t="str">
        <f t="shared" si="836"/>
        <v/>
      </c>
      <c r="AE3001" s="322" t="str">
        <f t="shared" si="837"/>
        <v/>
      </c>
      <c r="AF3001" s="322" t="str">
        <f t="shared" si="838"/>
        <v/>
      </c>
      <c r="AG3001" s="322" t="str">
        <f t="shared" si="839"/>
        <v/>
      </c>
      <c r="AZ3001">
        <f t="shared" si="842"/>
        <v>0</v>
      </c>
      <c r="BA3001" t="str">
        <f t="shared" si="828"/>
        <v/>
      </c>
      <c r="BB3001" t="str">
        <f t="shared" si="843"/>
        <v/>
      </c>
    </row>
    <row r="3002" spans="2:54" x14ac:dyDescent="0.15">
      <c r="B3002" s="347"/>
      <c r="C3002" s="347"/>
      <c r="D3002" s="347"/>
      <c r="E3002" s="347"/>
      <c r="F3002" s="347"/>
      <c r="G3002" s="347"/>
      <c r="H3002" s="347"/>
      <c r="I3002" s="347"/>
      <c r="J3002" s="347"/>
      <c r="K3002" s="347"/>
      <c r="N3002" s="323" t="str">
        <f t="shared" si="829"/>
        <v/>
      </c>
      <c r="O3002" s="323" t="str">
        <f t="shared" si="841"/>
        <v/>
      </c>
      <c r="P3002" s="323" t="str">
        <f t="shared" si="840"/>
        <v/>
      </c>
      <c r="R3002" s="323" t="str">
        <f t="shared" si="827"/>
        <v/>
      </c>
      <c r="X3002" s="322" t="str">
        <f t="shared" si="830"/>
        <v/>
      </c>
      <c r="Y3002" s="322" t="str">
        <f t="shared" si="831"/>
        <v/>
      </c>
      <c r="Z3002" s="322" t="str">
        <f t="shared" si="832"/>
        <v/>
      </c>
      <c r="AA3002" s="322" t="str">
        <f t="shared" si="833"/>
        <v/>
      </c>
      <c r="AB3002" s="322" t="str">
        <f t="shared" si="834"/>
        <v/>
      </c>
      <c r="AC3002" s="322" t="str">
        <f t="shared" si="835"/>
        <v/>
      </c>
      <c r="AD3002" s="322" t="str">
        <f t="shared" si="836"/>
        <v/>
      </c>
      <c r="AE3002" s="322" t="str">
        <f t="shared" si="837"/>
        <v/>
      </c>
      <c r="AF3002" s="322" t="str">
        <f t="shared" si="838"/>
        <v/>
      </c>
      <c r="AG3002" s="322" t="str">
        <f t="shared" si="839"/>
        <v/>
      </c>
      <c r="AZ3002">
        <f t="shared" si="842"/>
        <v>0</v>
      </c>
      <c r="BA3002" t="str">
        <f t="shared" si="828"/>
        <v/>
      </c>
      <c r="BB3002" t="str">
        <f t="shared" si="843"/>
        <v/>
      </c>
    </row>
    <row r="3003" spans="2:54" x14ac:dyDescent="0.15">
      <c r="B3003" s="347"/>
      <c r="C3003" s="347"/>
      <c r="D3003" s="347"/>
      <c r="E3003" s="347"/>
      <c r="F3003" s="347"/>
      <c r="G3003" s="347"/>
      <c r="H3003" s="347"/>
      <c r="I3003" s="347"/>
      <c r="J3003" s="347"/>
      <c r="K3003" s="347"/>
      <c r="N3003" s="323" t="str">
        <f t="shared" si="829"/>
        <v/>
      </c>
      <c r="O3003" s="323" t="str">
        <f t="shared" si="841"/>
        <v/>
      </c>
      <c r="P3003" s="323" t="str">
        <f t="shared" si="840"/>
        <v/>
      </c>
      <c r="R3003" s="323" t="str">
        <f t="shared" si="827"/>
        <v/>
      </c>
      <c r="X3003" s="322" t="str">
        <f t="shared" si="830"/>
        <v/>
      </c>
      <c r="Y3003" s="322" t="str">
        <f t="shared" si="831"/>
        <v/>
      </c>
      <c r="Z3003" s="322" t="str">
        <f t="shared" si="832"/>
        <v/>
      </c>
      <c r="AA3003" s="322" t="str">
        <f t="shared" si="833"/>
        <v/>
      </c>
      <c r="AB3003" s="322" t="str">
        <f t="shared" si="834"/>
        <v/>
      </c>
      <c r="AC3003" s="322" t="str">
        <f t="shared" si="835"/>
        <v/>
      </c>
      <c r="AD3003" s="322" t="str">
        <f t="shared" si="836"/>
        <v/>
      </c>
      <c r="AE3003" s="322" t="str">
        <f t="shared" si="837"/>
        <v/>
      </c>
      <c r="AF3003" s="322" t="str">
        <f t="shared" si="838"/>
        <v/>
      </c>
      <c r="AG3003" s="322" t="str">
        <f t="shared" si="839"/>
        <v/>
      </c>
      <c r="AZ3003">
        <f t="shared" si="842"/>
        <v>0</v>
      </c>
      <c r="BA3003" t="str">
        <f t="shared" si="828"/>
        <v/>
      </c>
      <c r="BB3003" t="str">
        <f t="shared" si="843"/>
        <v/>
      </c>
    </row>
    <row r="3004" spans="2:54" x14ac:dyDescent="0.15">
      <c r="B3004" s="347"/>
      <c r="C3004" s="347"/>
      <c r="D3004" s="347"/>
      <c r="E3004" s="347"/>
      <c r="F3004" s="347"/>
      <c r="G3004" s="347"/>
      <c r="H3004" s="347"/>
      <c r="I3004" s="347"/>
      <c r="J3004" s="347"/>
      <c r="K3004" s="347"/>
      <c r="N3004" s="323" t="str">
        <f t="shared" si="829"/>
        <v/>
      </c>
      <c r="O3004" s="323" t="str">
        <f t="shared" si="841"/>
        <v/>
      </c>
      <c r="P3004" s="323" t="str">
        <f t="shared" si="840"/>
        <v/>
      </c>
      <c r="R3004" s="323" t="str">
        <f t="shared" si="827"/>
        <v/>
      </c>
      <c r="X3004" s="322" t="str">
        <f t="shared" si="830"/>
        <v/>
      </c>
      <c r="Y3004" s="322" t="str">
        <f t="shared" si="831"/>
        <v/>
      </c>
      <c r="Z3004" s="322" t="str">
        <f t="shared" si="832"/>
        <v/>
      </c>
      <c r="AA3004" s="322" t="str">
        <f t="shared" si="833"/>
        <v/>
      </c>
      <c r="AB3004" s="322" t="str">
        <f t="shared" si="834"/>
        <v/>
      </c>
      <c r="AC3004" s="322" t="str">
        <f t="shared" si="835"/>
        <v/>
      </c>
      <c r="AD3004" s="322" t="str">
        <f t="shared" si="836"/>
        <v/>
      </c>
      <c r="AE3004" s="322" t="str">
        <f t="shared" si="837"/>
        <v/>
      </c>
      <c r="AF3004" s="322" t="str">
        <f t="shared" si="838"/>
        <v/>
      </c>
      <c r="AG3004" s="322" t="str">
        <f t="shared" si="839"/>
        <v/>
      </c>
      <c r="AZ3004">
        <f t="shared" si="842"/>
        <v>0</v>
      </c>
      <c r="BA3004" t="str">
        <f t="shared" si="828"/>
        <v/>
      </c>
      <c r="BB3004" t="str">
        <f t="shared" si="843"/>
        <v/>
      </c>
    </row>
    <row r="3005" spans="2:54" x14ac:dyDescent="0.15">
      <c r="B3005" s="347"/>
      <c r="C3005" s="347"/>
      <c r="D3005" s="347"/>
      <c r="E3005" s="347"/>
      <c r="F3005" s="347"/>
      <c r="G3005" s="347"/>
      <c r="H3005" s="347"/>
      <c r="I3005" s="347"/>
      <c r="J3005" s="347"/>
      <c r="K3005" s="347"/>
      <c r="N3005" s="323" t="str">
        <f t="shared" si="829"/>
        <v/>
      </c>
      <c r="O3005" s="323" t="str">
        <f t="shared" si="841"/>
        <v/>
      </c>
      <c r="P3005" s="323" t="str">
        <f t="shared" si="840"/>
        <v/>
      </c>
      <c r="R3005" s="323" t="str">
        <f t="shared" si="827"/>
        <v/>
      </c>
      <c r="X3005" s="322" t="str">
        <f t="shared" si="830"/>
        <v/>
      </c>
      <c r="Y3005" s="322" t="str">
        <f t="shared" si="831"/>
        <v/>
      </c>
      <c r="Z3005" s="322" t="str">
        <f t="shared" si="832"/>
        <v/>
      </c>
      <c r="AA3005" s="322" t="str">
        <f t="shared" si="833"/>
        <v/>
      </c>
      <c r="AB3005" s="322" t="str">
        <f t="shared" si="834"/>
        <v/>
      </c>
      <c r="AC3005" s="322" t="str">
        <f t="shared" si="835"/>
        <v/>
      </c>
      <c r="AD3005" s="322" t="str">
        <f t="shared" si="836"/>
        <v/>
      </c>
      <c r="AE3005" s="322" t="str">
        <f t="shared" si="837"/>
        <v/>
      </c>
      <c r="AF3005" s="322" t="str">
        <f t="shared" si="838"/>
        <v/>
      </c>
      <c r="AG3005" s="322" t="str">
        <f t="shared" si="839"/>
        <v/>
      </c>
      <c r="AZ3005">
        <f t="shared" si="842"/>
        <v>0</v>
      </c>
      <c r="BA3005" t="str">
        <f t="shared" si="828"/>
        <v/>
      </c>
      <c r="BB3005" t="str">
        <f t="shared" si="843"/>
        <v/>
      </c>
    </row>
    <row r="3006" spans="2:54" x14ac:dyDescent="0.15">
      <c r="B3006" s="347"/>
      <c r="C3006" s="347"/>
      <c r="D3006" s="347"/>
      <c r="E3006" s="347"/>
      <c r="F3006" s="347"/>
      <c r="G3006" s="347"/>
      <c r="H3006" s="347"/>
      <c r="I3006" s="347"/>
      <c r="J3006" s="347"/>
      <c r="K3006" s="347"/>
      <c r="N3006" s="323" t="str">
        <f t="shared" si="829"/>
        <v/>
      </c>
      <c r="O3006" s="323" t="str">
        <f t="shared" si="841"/>
        <v/>
      </c>
      <c r="P3006" s="323" t="str">
        <f t="shared" si="840"/>
        <v/>
      </c>
      <c r="R3006" s="323" t="str">
        <f t="shared" si="827"/>
        <v/>
      </c>
      <c r="X3006" s="322" t="str">
        <f t="shared" si="830"/>
        <v/>
      </c>
      <c r="Y3006" s="322" t="str">
        <f t="shared" si="831"/>
        <v/>
      </c>
      <c r="Z3006" s="322" t="str">
        <f t="shared" si="832"/>
        <v/>
      </c>
      <c r="AA3006" s="322" t="str">
        <f t="shared" si="833"/>
        <v/>
      </c>
      <c r="AB3006" s="322" t="str">
        <f t="shared" si="834"/>
        <v/>
      </c>
      <c r="AC3006" s="322" t="str">
        <f t="shared" si="835"/>
        <v/>
      </c>
      <c r="AD3006" s="322" t="str">
        <f t="shared" si="836"/>
        <v/>
      </c>
      <c r="AE3006" s="322" t="str">
        <f t="shared" si="837"/>
        <v/>
      </c>
      <c r="AF3006" s="322" t="str">
        <f t="shared" si="838"/>
        <v/>
      </c>
      <c r="AG3006" s="322" t="str">
        <f t="shared" si="839"/>
        <v/>
      </c>
      <c r="AZ3006">
        <f t="shared" si="842"/>
        <v>0</v>
      </c>
      <c r="BA3006" t="str">
        <f t="shared" si="828"/>
        <v/>
      </c>
      <c r="BB3006" t="str">
        <f t="shared" si="843"/>
        <v/>
      </c>
    </row>
    <row r="3007" spans="2:54" x14ac:dyDescent="0.15">
      <c r="B3007" s="347"/>
      <c r="C3007" s="347"/>
      <c r="D3007" s="347"/>
      <c r="E3007" s="347"/>
      <c r="F3007" s="347"/>
      <c r="G3007" s="347"/>
      <c r="H3007" s="347"/>
      <c r="I3007" s="347"/>
      <c r="J3007" s="347"/>
      <c r="K3007" s="347"/>
      <c r="N3007" s="323" t="str">
        <f t="shared" si="829"/>
        <v/>
      </c>
      <c r="O3007" s="323" t="str">
        <f t="shared" si="841"/>
        <v/>
      </c>
      <c r="P3007" s="323" t="str">
        <f t="shared" si="840"/>
        <v/>
      </c>
      <c r="R3007" s="323" t="str">
        <f t="shared" si="827"/>
        <v/>
      </c>
      <c r="X3007" s="322" t="str">
        <f t="shared" si="830"/>
        <v/>
      </c>
      <c r="Y3007" s="322" t="str">
        <f t="shared" si="831"/>
        <v/>
      </c>
      <c r="Z3007" s="322" t="str">
        <f t="shared" si="832"/>
        <v/>
      </c>
      <c r="AA3007" s="322" t="str">
        <f t="shared" si="833"/>
        <v/>
      </c>
      <c r="AB3007" s="322" t="str">
        <f t="shared" si="834"/>
        <v/>
      </c>
      <c r="AC3007" s="322" t="str">
        <f t="shared" si="835"/>
        <v/>
      </c>
      <c r="AD3007" s="322" t="str">
        <f t="shared" si="836"/>
        <v/>
      </c>
      <c r="AE3007" s="322" t="str">
        <f t="shared" si="837"/>
        <v/>
      </c>
      <c r="AF3007" s="322" t="str">
        <f t="shared" si="838"/>
        <v/>
      </c>
      <c r="AG3007" s="322" t="str">
        <f t="shared" si="839"/>
        <v/>
      </c>
      <c r="AZ3007">
        <f t="shared" si="842"/>
        <v>0</v>
      </c>
      <c r="BA3007" t="str">
        <f t="shared" si="828"/>
        <v/>
      </c>
      <c r="BB3007" t="str">
        <f t="shared" si="843"/>
        <v/>
      </c>
    </row>
    <row r="3008" spans="2:54" x14ac:dyDescent="0.15">
      <c r="B3008" s="347"/>
      <c r="C3008" s="347"/>
      <c r="D3008" s="347"/>
      <c r="E3008" s="347"/>
      <c r="F3008" s="347"/>
      <c r="G3008" s="347"/>
      <c r="H3008" s="347"/>
      <c r="I3008" s="347"/>
      <c r="J3008" s="347"/>
      <c r="K3008" s="347"/>
      <c r="N3008" s="323" t="str">
        <f t="shared" si="829"/>
        <v/>
      </c>
      <c r="O3008" s="323" t="str">
        <f t="shared" si="841"/>
        <v/>
      </c>
      <c r="P3008" s="323" t="str">
        <f t="shared" si="840"/>
        <v/>
      </c>
      <c r="R3008" s="323" t="str">
        <f t="shared" si="827"/>
        <v/>
      </c>
      <c r="X3008" s="322" t="str">
        <f t="shared" si="830"/>
        <v/>
      </c>
      <c r="Y3008" s="322" t="str">
        <f t="shared" si="831"/>
        <v/>
      </c>
      <c r="Z3008" s="322" t="str">
        <f t="shared" si="832"/>
        <v/>
      </c>
      <c r="AA3008" s="322" t="str">
        <f t="shared" si="833"/>
        <v/>
      </c>
      <c r="AB3008" s="322" t="str">
        <f t="shared" si="834"/>
        <v/>
      </c>
      <c r="AC3008" s="322" t="str">
        <f t="shared" si="835"/>
        <v/>
      </c>
      <c r="AD3008" s="322" t="str">
        <f t="shared" si="836"/>
        <v/>
      </c>
      <c r="AE3008" s="322" t="str">
        <f t="shared" si="837"/>
        <v/>
      </c>
      <c r="AF3008" s="322" t="str">
        <f t="shared" si="838"/>
        <v/>
      </c>
      <c r="AG3008" s="322" t="str">
        <f t="shared" si="839"/>
        <v/>
      </c>
      <c r="AZ3008">
        <f t="shared" si="842"/>
        <v>0</v>
      </c>
      <c r="BA3008" t="str">
        <f t="shared" si="828"/>
        <v/>
      </c>
      <c r="BB3008" t="str">
        <f t="shared" si="843"/>
        <v/>
      </c>
    </row>
    <row r="3009" spans="2:54" x14ac:dyDescent="0.15">
      <c r="B3009" s="347"/>
      <c r="C3009" s="347"/>
      <c r="D3009" s="347"/>
      <c r="E3009" s="347"/>
      <c r="F3009" s="347"/>
      <c r="G3009" s="347"/>
      <c r="H3009" s="347"/>
      <c r="I3009" s="347"/>
      <c r="J3009" s="347"/>
      <c r="K3009" s="347"/>
      <c r="N3009" s="323" t="str">
        <f t="shared" si="829"/>
        <v/>
      </c>
      <c r="O3009" s="323" t="str">
        <f t="shared" si="841"/>
        <v/>
      </c>
      <c r="P3009" s="323" t="str">
        <f t="shared" si="840"/>
        <v/>
      </c>
      <c r="R3009" s="323" t="str">
        <f t="shared" si="827"/>
        <v/>
      </c>
      <c r="X3009" s="322" t="str">
        <f t="shared" si="830"/>
        <v/>
      </c>
      <c r="Y3009" s="322" t="str">
        <f t="shared" si="831"/>
        <v/>
      </c>
      <c r="Z3009" s="322" t="str">
        <f t="shared" si="832"/>
        <v/>
      </c>
      <c r="AA3009" s="322" t="str">
        <f t="shared" si="833"/>
        <v/>
      </c>
      <c r="AB3009" s="322" t="str">
        <f t="shared" si="834"/>
        <v/>
      </c>
      <c r="AC3009" s="322" t="str">
        <f t="shared" si="835"/>
        <v/>
      </c>
      <c r="AD3009" s="322" t="str">
        <f t="shared" si="836"/>
        <v/>
      </c>
      <c r="AE3009" s="322" t="str">
        <f t="shared" si="837"/>
        <v/>
      </c>
      <c r="AF3009" s="322" t="str">
        <f t="shared" si="838"/>
        <v/>
      </c>
      <c r="AG3009" s="322" t="str">
        <f t="shared" si="839"/>
        <v/>
      </c>
      <c r="AZ3009">
        <f t="shared" si="842"/>
        <v>0</v>
      </c>
      <c r="BA3009" t="str">
        <f t="shared" si="828"/>
        <v/>
      </c>
      <c r="BB3009" t="str">
        <f t="shared" si="843"/>
        <v/>
      </c>
    </row>
    <row r="3010" spans="2:54" x14ac:dyDescent="0.15">
      <c r="B3010" s="347"/>
      <c r="C3010" s="347"/>
      <c r="D3010" s="347"/>
      <c r="E3010" s="347"/>
      <c r="F3010" s="347"/>
      <c r="G3010" s="347"/>
      <c r="H3010" s="347"/>
      <c r="I3010" s="347"/>
      <c r="J3010" s="347"/>
      <c r="K3010" s="347"/>
      <c r="N3010" s="323" t="str">
        <f t="shared" si="829"/>
        <v/>
      </c>
      <c r="O3010" s="323" t="str">
        <f t="shared" si="841"/>
        <v/>
      </c>
      <c r="P3010" s="323" t="str">
        <f t="shared" si="840"/>
        <v/>
      </c>
      <c r="R3010" s="323" t="str">
        <f t="shared" si="827"/>
        <v/>
      </c>
      <c r="X3010" s="322" t="str">
        <f t="shared" si="830"/>
        <v/>
      </c>
      <c r="Y3010" s="322" t="str">
        <f t="shared" si="831"/>
        <v/>
      </c>
      <c r="Z3010" s="322" t="str">
        <f t="shared" si="832"/>
        <v/>
      </c>
      <c r="AA3010" s="322" t="str">
        <f t="shared" si="833"/>
        <v/>
      </c>
      <c r="AB3010" s="322" t="str">
        <f t="shared" si="834"/>
        <v/>
      </c>
      <c r="AC3010" s="322" t="str">
        <f t="shared" si="835"/>
        <v/>
      </c>
      <c r="AD3010" s="322" t="str">
        <f t="shared" si="836"/>
        <v/>
      </c>
      <c r="AE3010" s="322" t="str">
        <f t="shared" si="837"/>
        <v/>
      </c>
      <c r="AF3010" s="322" t="str">
        <f t="shared" si="838"/>
        <v/>
      </c>
      <c r="AG3010" s="322" t="str">
        <f t="shared" si="839"/>
        <v/>
      </c>
      <c r="AZ3010">
        <f t="shared" si="842"/>
        <v>0</v>
      </c>
      <c r="BA3010" t="str">
        <f t="shared" si="828"/>
        <v/>
      </c>
      <c r="BB3010" t="str">
        <f t="shared" si="843"/>
        <v/>
      </c>
    </row>
    <row r="3011" spans="2:54" x14ac:dyDescent="0.15">
      <c r="B3011" s="347"/>
      <c r="C3011" s="347"/>
      <c r="D3011" s="347"/>
      <c r="E3011" s="347"/>
      <c r="F3011" s="347"/>
      <c r="G3011" s="347"/>
      <c r="H3011" s="347"/>
      <c r="I3011" s="347"/>
      <c r="J3011" s="347"/>
      <c r="K3011" s="347"/>
      <c r="N3011" s="323" t="str">
        <f t="shared" si="829"/>
        <v/>
      </c>
      <c r="O3011" s="323" t="str">
        <f t="shared" si="841"/>
        <v/>
      </c>
      <c r="P3011" s="323" t="str">
        <f t="shared" si="840"/>
        <v/>
      </c>
      <c r="R3011" s="323" t="str">
        <f t="shared" si="827"/>
        <v/>
      </c>
      <c r="X3011" s="322" t="str">
        <f t="shared" si="830"/>
        <v/>
      </c>
      <c r="Y3011" s="322" t="str">
        <f t="shared" si="831"/>
        <v/>
      </c>
      <c r="Z3011" s="322" t="str">
        <f t="shared" si="832"/>
        <v/>
      </c>
      <c r="AA3011" s="322" t="str">
        <f t="shared" si="833"/>
        <v/>
      </c>
      <c r="AB3011" s="322" t="str">
        <f t="shared" si="834"/>
        <v/>
      </c>
      <c r="AC3011" s="322" t="str">
        <f t="shared" si="835"/>
        <v/>
      </c>
      <c r="AD3011" s="322" t="str">
        <f t="shared" si="836"/>
        <v/>
      </c>
      <c r="AE3011" s="322" t="str">
        <f t="shared" si="837"/>
        <v/>
      </c>
      <c r="AF3011" s="322" t="str">
        <f t="shared" si="838"/>
        <v/>
      </c>
      <c r="AG3011" s="322" t="str">
        <f t="shared" si="839"/>
        <v/>
      </c>
      <c r="AZ3011">
        <f t="shared" si="842"/>
        <v>0</v>
      </c>
      <c r="BA3011" t="str">
        <f t="shared" si="828"/>
        <v/>
      </c>
      <c r="BB3011" t="str">
        <f t="shared" si="843"/>
        <v/>
      </c>
    </row>
    <row r="3012" spans="2:54" x14ac:dyDescent="0.15">
      <c r="B3012" s="347"/>
      <c r="C3012" s="347"/>
      <c r="D3012" s="347"/>
      <c r="E3012" s="347"/>
      <c r="F3012" s="347"/>
      <c r="G3012" s="347"/>
      <c r="H3012" s="347"/>
      <c r="I3012" s="347"/>
      <c r="J3012" s="347"/>
      <c r="K3012" s="347"/>
      <c r="N3012" s="323" t="str">
        <f t="shared" si="829"/>
        <v/>
      </c>
      <c r="O3012" s="323" t="str">
        <f t="shared" si="841"/>
        <v/>
      </c>
      <c r="P3012" s="323" t="str">
        <f t="shared" si="840"/>
        <v/>
      </c>
      <c r="R3012" s="323" t="str">
        <f t="shared" si="827"/>
        <v/>
      </c>
      <c r="X3012" s="322" t="str">
        <f t="shared" si="830"/>
        <v/>
      </c>
      <c r="Y3012" s="322" t="str">
        <f t="shared" si="831"/>
        <v/>
      </c>
      <c r="Z3012" s="322" t="str">
        <f t="shared" si="832"/>
        <v/>
      </c>
      <c r="AA3012" s="322" t="str">
        <f t="shared" si="833"/>
        <v/>
      </c>
      <c r="AB3012" s="322" t="str">
        <f t="shared" si="834"/>
        <v/>
      </c>
      <c r="AC3012" s="322" t="str">
        <f t="shared" si="835"/>
        <v/>
      </c>
      <c r="AD3012" s="322" t="str">
        <f t="shared" si="836"/>
        <v/>
      </c>
      <c r="AE3012" s="322" t="str">
        <f t="shared" si="837"/>
        <v/>
      </c>
      <c r="AF3012" s="322" t="str">
        <f t="shared" si="838"/>
        <v/>
      </c>
      <c r="AG3012" s="322" t="str">
        <f t="shared" si="839"/>
        <v/>
      </c>
      <c r="AZ3012">
        <f t="shared" si="842"/>
        <v>0</v>
      </c>
      <c r="BA3012" t="str">
        <f t="shared" si="828"/>
        <v/>
      </c>
      <c r="BB3012" t="str">
        <f t="shared" si="843"/>
        <v/>
      </c>
    </row>
    <row r="3013" spans="2:54" x14ac:dyDescent="0.15">
      <c r="B3013" s="347"/>
      <c r="C3013" s="347"/>
      <c r="D3013" s="347"/>
      <c r="E3013" s="347"/>
      <c r="F3013" s="347"/>
      <c r="G3013" s="347"/>
      <c r="H3013" s="347"/>
      <c r="I3013" s="347"/>
      <c r="J3013" s="347"/>
      <c r="K3013" s="347"/>
      <c r="N3013" s="323" t="str">
        <f t="shared" si="829"/>
        <v/>
      </c>
      <c r="O3013" s="323" t="str">
        <f t="shared" si="841"/>
        <v/>
      </c>
      <c r="P3013" s="323" t="str">
        <f t="shared" si="840"/>
        <v/>
      </c>
      <c r="R3013" s="323" t="str">
        <f t="shared" si="827"/>
        <v/>
      </c>
      <c r="X3013" s="322" t="str">
        <f t="shared" si="830"/>
        <v/>
      </c>
      <c r="Y3013" s="322" t="str">
        <f t="shared" si="831"/>
        <v/>
      </c>
      <c r="Z3013" s="322" t="str">
        <f t="shared" si="832"/>
        <v/>
      </c>
      <c r="AA3013" s="322" t="str">
        <f t="shared" si="833"/>
        <v/>
      </c>
      <c r="AB3013" s="322" t="str">
        <f t="shared" si="834"/>
        <v/>
      </c>
      <c r="AC3013" s="322" t="str">
        <f t="shared" si="835"/>
        <v/>
      </c>
      <c r="AD3013" s="322" t="str">
        <f t="shared" si="836"/>
        <v/>
      </c>
      <c r="AE3013" s="322" t="str">
        <f t="shared" si="837"/>
        <v/>
      </c>
      <c r="AF3013" s="322" t="str">
        <f t="shared" si="838"/>
        <v/>
      </c>
      <c r="AG3013" s="322" t="str">
        <f t="shared" si="839"/>
        <v/>
      </c>
      <c r="AZ3013">
        <f t="shared" si="842"/>
        <v>0</v>
      </c>
      <c r="BA3013" t="str">
        <f t="shared" si="828"/>
        <v/>
      </c>
      <c r="BB3013" t="str">
        <f t="shared" si="843"/>
        <v/>
      </c>
    </row>
    <row r="3014" spans="2:54" x14ac:dyDescent="0.15">
      <c r="B3014" s="347"/>
      <c r="C3014" s="347"/>
      <c r="D3014" s="347"/>
      <c r="E3014" s="347"/>
      <c r="F3014" s="347"/>
      <c r="G3014" s="347"/>
      <c r="H3014" s="347"/>
      <c r="I3014" s="347"/>
      <c r="J3014" s="347"/>
      <c r="K3014" s="347"/>
      <c r="N3014" s="323" t="str">
        <f t="shared" si="829"/>
        <v/>
      </c>
      <c r="O3014" s="323" t="str">
        <f t="shared" si="841"/>
        <v/>
      </c>
      <c r="P3014" s="323" t="str">
        <f t="shared" si="840"/>
        <v/>
      </c>
      <c r="R3014" s="323" t="str">
        <f t="shared" si="827"/>
        <v/>
      </c>
      <c r="X3014" s="322" t="str">
        <f t="shared" si="830"/>
        <v/>
      </c>
      <c r="Y3014" s="322" t="str">
        <f t="shared" si="831"/>
        <v/>
      </c>
      <c r="Z3014" s="322" t="str">
        <f t="shared" si="832"/>
        <v/>
      </c>
      <c r="AA3014" s="322" t="str">
        <f t="shared" si="833"/>
        <v/>
      </c>
      <c r="AB3014" s="322" t="str">
        <f t="shared" si="834"/>
        <v/>
      </c>
      <c r="AC3014" s="322" t="str">
        <f t="shared" si="835"/>
        <v/>
      </c>
      <c r="AD3014" s="322" t="str">
        <f t="shared" si="836"/>
        <v/>
      </c>
      <c r="AE3014" s="322" t="str">
        <f t="shared" si="837"/>
        <v/>
      </c>
      <c r="AF3014" s="322" t="str">
        <f t="shared" si="838"/>
        <v/>
      </c>
      <c r="AG3014" s="322" t="str">
        <f t="shared" si="839"/>
        <v/>
      </c>
      <c r="AZ3014">
        <f t="shared" si="842"/>
        <v>0</v>
      </c>
      <c r="BA3014" t="str">
        <f t="shared" si="828"/>
        <v/>
      </c>
      <c r="BB3014" t="str">
        <f t="shared" si="843"/>
        <v/>
      </c>
    </row>
    <row r="3015" spans="2:54" x14ac:dyDescent="0.15">
      <c r="B3015" s="347"/>
      <c r="C3015" s="347"/>
      <c r="D3015" s="347"/>
      <c r="E3015" s="347"/>
      <c r="F3015" s="347"/>
      <c r="G3015" s="347"/>
      <c r="H3015" s="347"/>
      <c r="I3015" s="347"/>
      <c r="J3015" s="347"/>
      <c r="K3015" s="347"/>
      <c r="N3015" s="323" t="str">
        <f t="shared" si="829"/>
        <v/>
      </c>
      <c r="O3015" s="323" t="str">
        <f t="shared" si="841"/>
        <v/>
      </c>
      <c r="P3015" s="323" t="str">
        <f t="shared" si="840"/>
        <v/>
      </c>
      <c r="R3015" s="323" t="str">
        <f t="shared" si="827"/>
        <v/>
      </c>
      <c r="X3015" s="322" t="str">
        <f t="shared" si="830"/>
        <v/>
      </c>
      <c r="Y3015" s="322" t="str">
        <f t="shared" si="831"/>
        <v/>
      </c>
      <c r="Z3015" s="322" t="str">
        <f t="shared" si="832"/>
        <v/>
      </c>
      <c r="AA3015" s="322" t="str">
        <f t="shared" si="833"/>
        <v/>
      </c>
      <c r="AB3015" s="322" t="str">
        <f t="shared" si="834"/>
        <v/>
      </c>
      <c r="AC3015" s="322" t="str">
        <f t="shared" si="835"/>
        <v/>
      </c>
      <c r="AD3015" s="322" t="str">
        <f t="shared" si="836"/>
        <v/>
      </c>
      <c r="AE3015" s="322" t="str">
        <f t="shared" si="837"/>
        <v/>
      </c>
      <c r="AF3015" s="322" t="str">
        <f t="shared" si="838"/>
        <v/>
      </c>
      <c r="AG3015" s="322" t="str">
        <f t="shared" si="839"/>
        <v/>
      </c>
      <c r="AZ3015">
        <f t="shared" si="842"/>
        <v>0</v>
      </c>
      <c r="BA3015" t="str">
        <f t="shared" si="828"/>
        <v/>
      </c>
      <c r="BB3015" t="str">
        <f t="shared" si="843"/>
        <v/>
      </c>
    </row>
    <row r="3016" spans="2:54" x14ac:dyDescent="0.15">
      <c r="B3016" s="347"/>
      <c r="C3016" s="347"/>
      <c r="D3016" s="347"/>
      <c r="E3016" s="347"/>
      <c r="F3016" s="347"/>
      <c r="G3016" s="347"/>
      <c r="H3016" s="347"/>
      <c r="I3016" s="347"/>
      <c r="J3016" s="347"/>
      <c r="K3016" s="347"/>
      <c r="N3016" s="323" t="str">
        <f t="shared" si="829"/>
        <v/>
      </c>
      <c r="O3016" s="323" t="str">
        <f t="shared" si="841"/>
        <v/>
      </c>
      <c r="P3016" s="323" t="str">
        <f t="shared" si="840"/>
        <v/>
      </c>
      <c r="R3016" s="323" t="str">
        <f t="shared" si="827"/>
        <v/>
      </c>
      <c r="X3016" s="322" t="str">
        <f t="shared" si="830"/>
        <v/>
      </c>
      <c r="Y3016" s="322" t="str">
        <f t="shared" si="831"/>
        <v/>
      </c>
      <c r="Z3016" s="322" t="str">
        <f t="shared" si="832"/>
        <v/>
      </c>
      <c r="AA3016" s="322" t="str">
        <f t="shared" si="833"/>
        <v/>
      </c>
      <c r="AB3016" s="322" t="str">
        <f t="shared" si="834"/>
        <v/>
      </c>
      <c r="AC3016" s="322" t="str">
        <f t="shared" si="835"/>
        <v/>
      </c>
      <c r="AD3016" s="322" t="str">
        <f t="shared" si="836"/>
        <v/>
      </c>
      <c r="AE3016" s="322" t="str">
        <f t="shared" si="837"/>
        <v/>
      </c>
      <c r="AF3016" s="322" t="str">
        <f t="shared" si="838"/>
        <v/>
      </c>
      <c r="AG3016" s="322" t="str">
        <f t="shared" si="839"/>
        <v/>
      </c>
      <c r="AZ3016">
        <f t="shared" si="842"/>
        <v>0</v>
      </c>
      <c r="BA3016" t="str">
        <f t="shared" si="828"/>
        <v/>
      </c>
      <c r="BB3016" t="str">
        <f t="shared" si="843"/>
        <v/>
      </c>
    </row>
    <row r="3017" spans="2:54" x14ac:dyDescent="0.15">
      <c r="B3017" s="347"/>
      <c r="C3017" s="347"/>
      <c r="D3017" s="347"/>
      <c r="E3017" s="347"/>
      <c r="F3017" s="347"/>
      <c r="G3017" s="347"/>
      <c r="H3017" s="347"/>
      <c r="I3017" s="347"/>
      <c r="J3017" s="347"/>
      <c r="K3017" s="347"/>
      <c r="N3017" s="323" t="str">
        <f t="shared" si="829"/>
        <v/>
      </c>
      <c r="O3017" s="323" t="str">
        <f t="shared" si="841"/>
        <v/>
      </c>
      <c r="P3017" s="323" t="str">
        <f t="shared" si="840"/>
        <v/>
      </c>
      <c r="R3017" s="323" t="str">
        <f t="shared" si="827"/>
        <v/>
      </c>
      <c r="X3017" s="322" t="str">
        <f t="shared" si="830"/>
        <v/>
      </c>
      <c r="Y3017" s="322" t="str">
        <f t="shared" si="831"/>
        <v/>
      </c>
      <c r="Z3017" s="322" t="str">
        <f t="shared" si="832"/>
        <v/>
      </c>
      <c r="AA3017" s="322" t="str">
        <f t="shared" si="833"/>
        <v/>
      </c>
      <c r="AB3017" s="322" t="str">
        <f t="shared" si="834"/>
        <v/>
      </c>
      <c r="AC3017" s="322" t="str">
        <f t="shared" si="835"/>
        <v/>
      </c>
      <c r="AD3017" s="322" t="str">
        <f t="shared" si="836"/>
        <v/>
      </c>
      <c r="AE3017" s="322" t="str">
        <f t="shared" si="837"/>
        <v/>
      </c>
      <c r="AF3017" s="322" t="str">
        <f t="shared" si="838"/>
        <v/>
      </c>
      <c r="AG3017" s="322" t="str">
        <f t="shared" si="839"/>
        <v/>
      </c>
      <c r="AZ3017">
        <f t="shared" si="842"/>
        <v>0</v>
      </c>
      <c r="BA3017" t="str">
        <f t="shared" si="828"/>
        <v/>
      </c>
      <c r="BB3017" t="str">
        <f t="shared" si="843"/>
        <v/>
      </c>
    </row>
    <row r="3018" spans="2:54" x14ac:dyDescent="0.15">
      <c r="B3018" s="347"/>
      <c r="C3018" s="347"/>
      <c r="D3018" s="347"/>
      <c r="E3018" s="347"/>
      <c r="F3018" s="347"/>
      <c r="G3018" s="347"/>
      <c r="H3018" s="347"/>
      <c r="I3018" s="347"/>
      <c r="J3018" s="347"/>
      <c r="K3018" s="347"/>
      <c r="N3018" s="323" t="str">
        <f t="shared" si="829"/>
        <v/>
      </c>
      <c r="O3018" s="323" t="str">
        <f t="shared" si="841"/>
        <v/>
      </c>
      <c r="P3018" s="323" t="str">
        <f t="shared" si="840"/>
        <v/>
      </c>
      <c r="R3018" s="323" t="str">
        <f t="shared" si="827"/>
        <v/>
      </c>
      <c r="X3018" s="322" t="str">
        <f t="shared" si="830"/>
        <v/>
      </c>
      <c r="Y3018" s="322" t="str">
        <f t="shared" si="831"/>
        <v/>
      </c>
      <c r="Z3018" s="322" t="str">
        <f t="shared" si="832"/>
        <v/>
      </c>
      <c r="AA3018" s="322" t="str">
        <f t="shared" si="833"/>
        <v/>
      </c>
      <c r="AB3018" s="322" t="str">
        <f t="shared" si="834"/>
        <v/>
      </c>
      <c r="AC3018" s="322" t="str">
        <f t="shared" si="835"/>
        <v/>
      </c>
      <c r="AD3018" s="322" t="str">
        <f t="shared" si="836"/>
        <v/>
      </c>
      <c r="AE3018" s="322" t="str">
        <f t="shared" si="837"/>
        <v/>
      </c>
      <c r="AF3018" s="322" t="str">
        <f t="shared" si="838"/>
        <v/>
      </c>
      <c r="AG3018" s="322" t="str">
        <f t="shared" si="839"/>
        <v/>
      </c>
      <c r="AZ3018">
        <f t="shared" si="842"/>
        <v>0</v>
      </c>
      <c r="BA3018" t="str">
        <f t="shared" si="828"/>
        <v/>
      </c>
      <c r="BB3018" t="str">
        <f t="shared" si="843"/>
        <v/>
      </c>
    </row>
    <row r="3019" spans="2:54" x14ac:dyDescent="0.15">
      <c r="B3019" s="347"/>
      <c r="C3019" s="347"/>
      <c r="D3019" s="347"/>
      <c r="E3019" s="347"/>
      <c r="F3019" s="347"/>
      <c r="G3019" s="347"/>
      <c r="H3019" s="347"/>
      <c r="I3019" s="347"/>
      <c r="J3019" s="347"/>
      <c r="K3019" s="347"/>
      <c r="N3019" s="323" t="str">
        <f t="shared" si="829"/>
        <v/>
      </c>
      <c r="O3019" s="323" t="str">
        <f t="shared" si="841"/>
        <v/>
      </c>
      <c r="P3019" s="323" t="str">
        <f t="shared" si="840"/>
        <v/>
      </c>
      <c r="R3019" s="323" t="str">
        <f t="shared" si="827"/>
        <v/>
      </c>
      <c r="X3019" s="322" t="str">
        <f t="shared" si="830"/>
        <v/>
      </c>
      <c r="Y3019" s="322" t="str">
        <f t="shared" si="831"/>
        <v/>
      </c>
      <c r="Z3019" s="322" t="str">
        <f t="shared" si="832"/>
        <v/>
      </c>
      <c r="AA3019" s="322" t="str">
        <f t="shared" si="833"/>
        <v/>
      </c>
      <c r="AB3019" s="322" t="str">
        <f t="shared" si="834"/>
        <v/>
      </c>
      <c r="AC3019" s="322" t="str">
        <f t="shared" si="835"/>
        <v/>
      </c>
      <c r="AD3019" s="322" t="str">
        <f t="shared" si="836"/>
        <v/>
      </c>
      <c r="AE3019" s="322" t="str">
        <f t="shared" si="837"/>
        <v/>
      </c>
      <c r="AF3019" s="322" t="str">
        <f t="shared" si="838"/>
        <v/>
      </c>
      <c r="AG3019" s="322" t="str">
        <f t="shared" si="839"/>
        <v/>
      </c>
      <c r="AZ3019">
        <f t="shared" si="842"/>
        <v>0</v>
      </c>
      <c r="BA3019" t="str">
        <f t="shared" si="828"/>
        <v/>
      </c>
      <c r="BB3019" t="str">
        <f t="shared" si="843"/>
        <v/>
      </c>
    </row>
    <row r="3020" spans="2:54" x14ac:dyDescent="0.15">
      <c r="B3020" s="347"/>
      <c r="C3020" s="347"/>
      <c r="D3020" s="347"/>
      <c r="E3020" s="347"/>
      <c r="F3020" s="347"/>
      <c r="G3020" s="347"/>
      <c r="H3020" s="347"/>
      <c r="I3020" s="347"/>
      <c r="J3020" s="347"/>
      <c r="K3020" s="347"/>
      <c r="N3020" s="323" t="str">
        <f t="shared" si="829"/>
        <v/>
      </c>
      <c r="O3020" s="323" t="str">
        <f t="shared" si="841"/>
        <v/>
      </c>
      <c r="P3020" s="323" t="str">
        <f t="shared" si="840"/>
        <v/>
      </c>
      <c r="R3020" s="323" t="str">
        <f t="shared" si="827"/>
        <v/>
      </c>
      <c r="X3020" s="322" t="str">
        <f t="shared" si="830"/>
        <v/>
      </c>
      <c r="Y3020" s="322" t="str">
        <f t="shared" si="831"/>
        <v/>
      </c>
      <c r="Z3020" s="322" t="str">
        <f t="shared" si="832"/>
        <v/>
      </c>
      <c r="AA3020" s="322" t="str">
        <f t="shared" si="833"/>
        <v/>
      </c>
      <c r="AB3020" s="322" t="str">
        <f t="shared" si="834"/>
        <v/>
      </c>
      <c r="AC3020" s="322" t="str">
        <f t="shared" si="835"/>
        <v/>
      </c>
      <c r="AD3020" s="322" t="str">
        <f t="shared" si="836"/>
        <v/>
      </c>
      <c r="AE3020" s="322" t="str">
        <f t="shared" si="837"/>
        <v/>
      </c>
      <c r="AF3020" s="322" t="str">
        <f t="shared" si="838"/>
        <v/>
      </c>
      <c r="AG3020" s="322" t="str">
        <f t="shared" si="839"/>
        <v/>
      </c>
      <c r="AZ3020">
        <f t="shared" si="842"/>
        <v>0</v>
      </c>
      <c r="BA3020" t="str">
        <f t="shared" si="828"/>
        <v/>
      </c>
      <c r="BB3020" t="str">
        <f t="shared" si="843"/>
        <v/>
      </c>
    </row>
    <row r="3021" spans="2:54" x14ac:dyDescent="0.15">
      <c r="B3021" s="347"/>
      <c r="C3021" s="347"/>
      <c r="D3021" s="347"/>
      <c r="E3021" s="347"/>
      <c r="F3021" s="347"/>
      <c r="G3021" s="347"/>
      <c r="H3021" s="347"/>
      <c r="I3021" s="347"/>
      <c r="J3021" s="347"/>
      <c r="K3021" s="347"/>
      <c r="N3021" s="323" t="str">
        <f t="shared" si="829"/>
        <v/>
      </c>
      <c r="O3021" s="323" t="str">
        <f t="shared" si="841"/>
        <v/>
      </c>
      <c r="P3021" s="323" t="str">
        <f t="shared" si="840"/>
        <v/>
      </c>
      <c r="R3021" s="323" t="str">
        <f t="shared" ref="R3021:R3084" si="844">IF(M3021=1,IF(COUNT(B3021:K3021)=9,SUM(X3021:AG3021)*2.7778,IF(COUNT(B3021:K3021)=8,SUM(X3021:AG3021)*3.125,IF(COUNT(B3021:K3021)&lt;8,"More than 2 Values are Missing",""))),"")</f>
        <v/>
      </c>
      <c r="X3021" s="322" t="str">
        <f t="shared" si="830"/>
        <v/>
      </c>
      <c r="Y3021" s="322" t="str">
        <f t="shared" si="831"/>
        <v/>
      </c>
      <c r="Z3021" s="322" t="str">
        <f t="shared" si="832"/>
        <v/>
      </c>
      <c r="AA3021" s="322" t="str">
        <f t="shared" si="833"/>
        <v/>
      </c>
      <c r="AB3021" s="322" t="str">
        <f t="shared" si="834"/>
        <v/>
      </c>
      <c r="AC3021" s="322" t="str">
        <f t="shared" si="835"/>
        <v/>
      </c>
      <c r="AD3021" s="322" t="str">
        <f t="shared" si="836"/>
        <v/>
      </c>
      <c r="AE3021" s="322" t="str">
        <f t="shared" si="837"/>
        <v/>
      </c>
      <c r="AF3021" s="322" t="str">
        <f t="shared" si="838"/>
        <v/>
      </c>
      <c r="AG3021" s="322" t="str">
        <f t="shared" si="839"/>
        <v/>
      </c>
      <c r="AZ3021">
        <f t="shared" si="842"/>
        <v>0</v>
      </c>
      <c r="BA3021" t="str">
        <f t="shared" ref="BA3021:BA3084" si="845">IF($AZ3021=10,SUM($X3021:$AG3021),"")</f>
        <v/>
      </c>
      <c r="BB3021" t="str">
        <f t="shared" si="843"/>
        <v/>
      </c>
    </row>
    <row r="3022" spans="2:54" x14ac:dyDescent="0.15">
      <c r="B3022" s="347"/>
      <c r="C3022" s="347"/>
      <c r="D3022" s="347"/>
      <c r="E3022" s="347"/>
      <c r="F3022" s="347"/>
      <c r="G3022" s="347"/>
      <c r="H3022" s="347"/>
      <c r="I3022" s="347"/>
      <c r="J3022" s="347"/>
      <c r="K3022" s="347"/>
      <c r="N3022" s="323" t="str">
        <f t="shared" ref="N3022:N3085" si="846">IF(COUNT(B3022:K3022)=10,SUM(X3022:AG3022)*2.5,IF(R3022&lt;&gt;"",R3022,""))</f>
        <v/>
      </c>
      <c r="O3022" s="323" t="str">
        <f t="shared" si="841"/>
        <v/>
      </c>
      <c r="P3022" s="323" t="str">
        <f t="shared" si="840"/>
        <v/>
      </c>
      <c r="R3022" s="323" t="str">
        <f t="shared" si="844"/>
        <v/>
      </c>
      <c r="X3022" s="322" t="str">
        <f t="shared" si="830"/>
        <v/>
      </c>
      <c r="Y3022" s="322" t="str">
        <f t="shared" si="831"/>
        <v/>
      </c>
      <c r="Z3022" s="322" t="str">
        <f t="shared" si="832"/>
        <v/>
      </c>
      <c r="AA3022" s="322" t="str">
        <f t="shared" si="833"/>
        <v/>
      </c>
      <c r="AB3022" s="322" t="str">
        <f t="shared" si="834"/>
        <v/>
      </c>
      <c r="AC3022" s="322" t="str">
        <f t="shared" si="835"/>
        <v/>
      </c>
      <c r="AD3022" s="322" t="str">
        <f t="shared" si="836"/>
        <v/>
      </c>
      <c r="AE3022" s="322" t="str">
        <f t="shared" si="837"/>
        <v/>
      </c>
      <c r="AF3022" s="322" t="str">
        <f t="shared" si="838"/>
        <v/>
      </c>
      <c r="AG3022" s="322" t="str">
        <f t="shared" si="839"/>
        <v/>
      </c>
      <c r="AZ3022">
        <f t="shared" si="842"/>
        <v>0</v>
      </c>
      <c r="BA3022" t="str">
        <f t="shared" si="845"/>
        <v/>
      </c>
      <c r="BB3022" t="str">
        <f t="shared" si="843"/>
        <v/>
      </c>
    </row>
    <row r="3023" spans="2:54" x14ac:dyDescent="0.15">
      <c r="B3023" s="347"/>
      <c r="C3023" s="347"/>
      <c r="D3023" s="347"/>
      <c r="E3023" s="347"/>
      <c r="F3023" s="347"/>
      <c r="G3023" s="347"/>
      <c r="H3023" s="347"/>
      <c r="I3023" s="347"/>
      <c r="J3023" s="347"/>
      <c r="K3023" s="347"/>
      <c r="N3023" s="323" t="str">
        <f t="shared" si="846"/>
        <v/>
      </c>
      <c r="O3023" s="323" t="str">
        <f t="shared" si="841"/>
        <v/>
      </c>
      <c r="P3023" s="323" t="str">
        <f t="shared" si="840"/>
        <v/>
      </c>
      <c r="R3023" s="323" t="str">
        <f t="shared" si="844"/>
        <v/>
      </c>
      <c r="X3023" s="322" t="str">
        <f t="shared" si="830"/>
        <v/>
      </c>
      <c r="Y3023" s="322" t="str">
        <f t="shared" si="831"/>
        <v/>
      </c>
      <c r="Z3023" s="322" t="str">
        <f t="shared" si="832"/>
        <v/>
      </c>
      <c r="AA3023" s="322" t="str">
        <f t="shared" si="833"/>
        <v/>
      </c>
      <c r="AB3023" s="322" t="str">
        <f t="shared" si="834"/>
        <v/>
      </c>
      <c r="AC3023" s="322" t="str">
        <f t="shared" si="835"/>
        <v/>
      </c>
      <c r="AD3023" s="322" t="str">
        <f t="shared" si="836"/>
        <v/>
      </c>
      <c r="AE3023" s="322" t="str">
        <f t="shared" si="837"/>
        <v/>
      </c>
      <c r="AF3023" s="322" t="str">
        <f t="shared" si="838"/>
        <v/>
      </c>
      <c r="AG3023" s="322" t="str">
        <f t="shared" si="839"/>
        <v/>
      </c>
      <c r="AZ3023">
        <f t="shared" si="842"/>
        <v>0</v>
      </c>
      <c r="BA3023" t="str">
        <f t="shared" si="845"/>
        <v/>
      </c>
      <c r="BB3023" t="str">
        <f t="shared" si="843"/>
        <v/>
      </c>
    </row>
    <row r="3024" spans="2:54" x14ac:dyDescent="0.15">
      <c r="B3024" s="347"/>
      <c r="C3024" s="347"/>
      <c r="D3024" s="347"/>
      <c r="E3024" s="347"/>
      <c r="F3024" s="347"/>
      <c r="G3024" s="347"/>
      <c r="H3024" s="347"/>
      <c r="I3024" s="347"/>
      <c r="J3024" s="347"/>
      <c r="K3024" s="347"/>
      <c r="N3024" s="323" t="str">
        <f t="shared" si="846"/>
        <v/>
      </c>
      <c r="O3024" s="323" t="str">
        <f t="shared" si="841"/>
        <v/>
      </c>
      <c r="P3024" s="323" t="str">
        <f t="shared" si="840"/>
        <v/>
      </c>
      <c r="R3024" s="323" t="str">
        <f t="shared" si="844"/>
        <v/>
      </c>
      <c r="X3024" s="322" t="str">
        <f t="shared" si="830"/>
        <v/>
      </c>
      <c r="Y3024" s="322" t="str">
        <f t="shared" si="831"/>
        <v/>
      </c>
      <c r="Z3024" s="322" t="str">
        <f t="shared" si="832"/>
        <v/>
      </c>
      <c r="AA3024" s="322" t="str">
        <f t="shared" si="833"/>
        <v/>
      </c>
      <c r="AB3024" s="322" t="str">
        <f t="shared" si="834"/>
        <v/>
      </c>
      <c r="AC3024" s="322" t="str">
        <f t="shared" si="835"/>
        <v/>
      </c>
      <c r="AD3024" s="322" t="str">
        <f t="shared" si="836"/>
        <v/>
      </c>
      <c r="AE3024" s="322" t="str">
        <f t="shared" si="837"/>
        <v/>
      </c>
      <c r="AF3024" s="322" t="str">
        <f t="shared" si="838"/>
        <v/>
      </c>
      <c r="AG3024" s="322" t="str">
        <f t="shared" si="839"/>
        <v/>
      </c>
      <c r="AZ3024">
        <f t="shared" si="842"/>
        <v>0</v>
      </c>
      <c r="BA3024" t="str">
        <f t="shared" si="845"/>
        <v/>
      </c>
      <c r="BB3024" t="str">
        <f t="shared" si="843"/>
        <v/>
      </c>
    </row>
    <row r="3025" spans="2:54" x14ac:dyDescent="0.15">
      <c r="B3025" s="347"/>
      <c r="C3025" s="347"/>
      <c r="D3025" s="347"/>
      <c r="E3025" s="347"/>
      <c r="F3025" s="347"/>
      <c r="G3025" s="347"/>
      <c r="H3025" s="347"/>
      <c r="I3025" s="347"/>
      <c r="J3025" s="347"/>
      <c r="K3025" s="347"/>
      <c r="N3025" s="323" t="str">
        <f t="shared" si="846"/>
        <v/>
      </c>
      <c r="O3025" s="323" t="str">
        <f t="shared" si="841"/>
        <v/>
      </c>
      <c r="P3025" s="323" t="str">
        <f t="shared" si="840"/>
        <v/>
      </c>
      <c r="R3025" s="323" t="str">
        <f t="shared" si="844"/>
        <v/>
      </c>
      <c r="X3025" s="322" t="str">
        <f t="shared" si="830"/>
        <v/>
      </c>
      <c r="Y3025" s="322" t="str">
        <f t="shared" si="831"/>
        <v/>
      </c>
      <c r="Z3025" s="322" t="str">
        <f t="shared" si="832"/>
        <v/>
      </c>
      <c r="AA3025" s="322" t="str">
        <f t="shared" si="833"/>
        <v/>
      </c>
      <c r="AB3025" s="322" t="str">
        <f t="shared" si="834"/>
        <v/>
      </c>
      <c r="AC3025" s="322" t="str">
        <f t="shared" si="835"/>
        <v/>
      </c>
      <c r="AD3025" s="322" t="str">
        <f t="shared" si="836"/>
        <v/>
      </c>
      <c r="AE3025" s="322" t="str">
        <f t="shared" si="837"/>
        <v/>
      </c>
      <c r="AF3025" s="322" t="str">
        <f t="shared" si="838"/>
        <v/>
      </c>
      <c r="AG3025" s="322" t="str">
        <f t="shared" si="839"/>
        <v/>
      </c>
      <c r="AZ3025">
        <f t="shared" si="842"/>
        <v>0</v>
      </c>
      <c r="BA3025" t="str">
        <f t="shared" si="845"/>
        <v/>
      </c>
      <c r="BB3025" t="str">
        <f t="shared" si="843"/>
        <v/>
      </c>
    </row>
    <row r="3026" spans="2:54" x14ac:dyDescent="0.15">
      <c r="B3026" s="347"/>
      <c r="C3026" s="347"/>
      <c r="D3026" s="347"/>
      <c r="E3026" s="347"/>
      <c r="F3026" s="347"/>
      <c r="G3026" s="347"/>
      <c r="H3026" s="347"/>
      <c r="I3026" s="347"/>
      <c r="J3026" s="347"/>
      <c r="K3026" s="347"/>
      <c r="N3026" s="323" t="str">
        <f t="shared" si="846"/>
        <v/>
      </c>
      <c r="O3026" s="323" t="str">
        <f t="shared" si="841"/>
        <v/>
      </c>
      <c r="P3026" s="323" t="str">
        <f t="shared" si="840"/>
        <v/>
      </c>
      <c r="R3026" s="323" t="str">
        <f t="shared" si="844"/>
        <v/>
      </c>
      <c r="X3026" s="322" t="str">
        <f t="shared" si="830"/>
        <v/>
      </c>
      <c r="Y3026" s="322" t="str">
        <f t="shared" si="831"/>
        <v/>
      </c>
      <c r="Z3026" s="322" t="str">
        <f t="shared" si="832"/>
        <v/>
      </c>
      <c r="AA3026" s="322" t="str">
        <f t="shared" si="833"/>
        <v/>
      </c>
      <c r="AB3026" s="322" t="str">
        <f t="shared" si="834"/>
        <v/>
      </c>
      <c r="AC3026" s="322" t="str">
        <f t="shared" si="835"/>
        <v/>
      </c>
      <c r="AD3026" s="322" t="str">
        <f t="shared" si="836"/>
        <v/>
      </c>
      <c r="AE3026" s="322" t="str">
        <f t="shared" si="837"/>
        <v/>
      </c>
      <c r="AF3026" s="322" t="str">
        <f t="shared" si="838"/>
        <v/>
      </c>
      <c r="AG3026" s="322" t="str">
        <f t="shared" si="839"/>
        <v/>
      </c>
      <c r="AZ3026">
        <f t="shared" si="842"/>
        <v>0</v>
      </c>
      <c r="BA3026" t="str">
        <f t="shared" si="845"/>
        <v/>
      </c>
      <c r="BB3026" t="str">
        <f t="shared" si="843"/>
        <v/>
      </c>
    </row>
    <row r="3027" spans="2:54" x14ac:dyDescent="0.15">
      <c r="B3027" s="347"/>
      <c r="C3027" s="347"/>
      <c r="D3027" s="347"/>
      <c r="E3027" s="347"/>
      <c r="F3027" s="347"/>
      <c r="G3027" s="347"/>
      <c r="H3027" s="347"/>
      <c r="I3027" s="347"/>
      <c r="J3027" s="347"/>
      <c r="K3027" s="347"/>
      <c r="N3027" s="323" t="str">
        <f t="shared" si="846"/>
        <v/>
      </c>
      <c r="O3027" s="323" t="str">
        <f t="shared" si="841"/>
        <v/>
      </c>
      <c r="P3027" s="323" t="str">
        <f t="shared" si="840"/>
        <v/>
      </c>
      <c r="R3027" s="323" t="str">
        <f t="shared" si="844"/>
        <v/>
      </c>
      <c r="X3027" s="322" t="str">
        <f t="shared" si="830"/>
        <v/>
      </c>
      <c r="Y3027" s="322" t="str">
        <f t="shared" si="831"/>
        <v/>
      </c>
      <c r="Z3027" s="322" t="str">
        <f t="shared" si="832"/>
        <v/>
      </c>
      <c r="AA3027" s="322" t="str">
        <f t="shared" si="833"/>
        <v/>
      </c>
      <c r="AB3027" s="322" t="str">
        <f t="shared" si="834"/>
        <v/>
      </c>
      <c r="AC3027" s="322" t="str">
        <f t="shared" si="835"/>
        <v/>
      </c>
      <c r="AD3027" s="322" t="str">
        <f t="shared" si="836"/>
        <v/>
      </c>
      <c r="AE3027" s="322" t="str">
        <f t="shared" si="837"/>
        <v/>
      </c>
      <c r="AF3027" s="322" t="str">
        <f t="shared" si="838"/>
        <v/>
      </c>
      <c r="AG3027" s="322" t="str">
        <f t="shared" si="839"/>
        <v/>
      </c>
      <c r="AZ3027">
        <f t="shared" si="842"/>
        <v>0</v>
      </c>
      <c r="BA3027" t="str">
        <f t="shared" si="845"/>
        <v/>
      </c>
      <c r="BB3027" t="str">
        <f t="shared" si="843"/>
        <v/>
      </c>
    </row>
    <row r="3028" spans="2:54" x14ac:dyDescent="0.15">
      <c r="B3028" s="347"/>
      <c r="C3028" s="347"/>
      <c r="D3028" s="347"/>
      <c r="E3028" s="347"/>
      <c r="F3028" s="347"/>
      <c r="G3028" s="347"/>
      <c r="H3028" s="347"/>
      <c r="I3028" s="347"/>
      <c r="J3028" s="347"/>
      <c r="K3028" s="347"/>
      <c r="N3028" s="323" t="str">
        <f t="shared" si="846"/>
        <v/>
      </c>
      <c r="O3028" s="323" t="str">
        <f t="shared" si="841"/>
        <v/>
      </c>
      <c r="P3028" s="323" t="str">
        <f t="shared" si="840"/>
        <v/>
      </c>
      <c r="R3028" s="323" t="str">
        <f t="shared" si="844"/>
        <v/>
      </c>
      <c r="X3028" s="322" t="str">
        <f t="shared" si="830"/>
        <v/>
      </c>
      <c r="Y3028" s="322" t="str">
        <f t="shared" si="831"/>
        <v/>
      </c>
      <c r="Z3028" s="322" t="str">
        <f t="shared" si="832"/>
        <v/>
      </c>
      <c r="AA3028" s="322" t="str">
        <f t="shared" si="833"/>
        <v/>
      </c>
      <c r="AB3028" s="322" t="str">
        <f t="shared" si="834"/>
        <v/>
      </c>
      <c r="AC3028" s="322" t="str">
        <f t="shared" si="835"/>
        <v/>
      </c>
      <c r="AD3028" s="322" t="str">
        <f t="shared" si="836"/>
        <v/>
      </c>
      <c r="AE3028" s="322" t="str">
        <f t="shared" si="837"/>
        <v/>
      </c>
      <c r="AF3028" s="322" t="str">
        <f t="shared" si="838"/>
        <v/>
      </c>
      <c r="AG3028" s="322" t="str">
        <f t="shared" si="839"/>
        <v/>
      </c>
      <c r="AZ3028">
        <f t="shared" si="842"/>
        <v>0</v>
      </c>
      <c r="BA3028" t="str">
        <f t="shared" si="845"/>
        <v/>
      </c>
      <c r="BB3028" t="str">
        <f t="shared" si="843"/>
        <v/>
      </c>
    </row>
    <row r="3029" spans="2:54" x14ac:dyDescent="0.15">
      <c r="B3029" s="347"/>
      <c r="C3029" s="347"/>
      <c r="D3029" s="347"/>
      <c r="E3029" s="347"/>
      <c r="F3029" s="347"/>
      <c r="G3029" s="347"/>
      <c r="H3029" s="347"/>
      <c r="I3029" s="347"/>
      <c r="J3029" s="347"/>
      <c r="K3029" s="347"/>
      <c r="N3029" s="323" t="str">
        <f t="shared" si="846"/>
        <v/>
      </c>
      <c r="O3029" s="323" t="str">
        <f t="shared" si="841"/>
        <v/>
      </c>
      <c r="P3029" s="323" t="str">
        <f t="shared" si="840"/>
        <v/>
      </c>
      <c r="R3029" s="323" t="str">
        <f t="shared" si="844"/>
        <v/>
      </c>
      <c r="X3029" s="322" t="str">
        <f t="shared" si="830"/>
        <v/>
      </c>
      <c r="Y3029" s="322" t="str">
        <f t="shared" si="831"/>
        <v/>
      </c>
      <c r="Z3029" s="322" t="str">
        <f t="shared" si="832"/>
        <v/>
      </c>
      <c r="AA3029" s="322" t="str">
        <f t="shared" si="833"/>
        <v/>
      </c>
      <c r="AB3029" s="322" t="str">
        <f t="shared" si="834"/>
        <v/>
      </c>
      <c r="AC3029" s="322" t="str">
        <f t="shared" si="835"/>
        <v/>
      </c>
      <c r="AD3029" s="322" t="str">
        <f t="shared" si="836"/>
        <v/>
      </c>
      <c r="AE3029" s="322" t="str">
        <f t="shared" si="837"/>
        <v/>
      </c>
      <c r="AF3029" s="322" t="str">
        <f t="shared" si="838"/>
        <v/>
      </c>
      <c r="AG3029" s="322" t="str">
        <f t="shared" si="839"/>
        <v/>
      </c>
      <c r="AZ3029">
        <f t="shared" si="842"/>
        <v>0</v>
      </c>
      <c r="BA3029" t="str">
        <f t="shared" si="845"/>
        <v/>
      </c>
      <c r="BB3029" t="str">
        <f t="shared" si="843"/>
        <v/>
      </c>
    </row>
    <row r="3030" spans="2:54" x14ac:dyDescent="0.15">
      <c r="B3030" s="347"/>
      <c r="C3030" s="347"/>
      <c r="D3030" s="347"/>
      <c r="E3030" s="347"/>
      <c r="F3030" s="347"/>
      <c r="G3030" s="347"/>
      <c r="H3030" s="347"/>
      <c r="I3030" s="347"/>
      <c r="J3030" s="347"/>
      <c r="K3030" s="347"/>
      <c r="N3030" s="323" t="str">
        <f t="shared" si="846"/>
        <v/>
      </c>
      <c r="O3030" s="323" t="str">
        <f t="shared" si="841"/>
        <v/>
      </c>
      <c r="P3030" s="323" t="str">
        <f t="shared" si="840"/>
        <v/>
      </c>
      <c r="R3030" s="323" t="str">
        <f t="shared" si="844"/>
        <v/>
      </c>
      <c r="X3030" s="322" t="str">
        <f t="shared" si="830"/>
        <v/>
      </c>
      <c r="Y3030" s="322" t="str">
        <f t="shared" si="831"/>
        <v/>
      </c>
      <c r="Z3030" s="322" t="str">
        <f t="shared" si="832"/>
        <v/>
      </c>
      <c r="AA3030" s="322" t="str">
        <f t="shared" si="833"/>
        <v/>
      </c>
      <c r="AB3030" s="322" t="str">
        <f t="shared" si="834"/>
        <v/>
      </c>
      <c r="AC3030" s="322" t="str">
        <f t="shared" si="835"/>
        <v/>
      </c>
      <c r="AD3030" s="322" t="str">
        <f t="shared" si="836"/>
        <v/>
      </c>
      <c r="AE3030" s="322" t="str">
        <f t="shared" si="837"/>
        <v/>
      </c>
      <c r="AF3030" s="322" t="str">
        <f t="shared" si="838"/>
        <v/>
      </c>
      <c r="AG3030" s="322" t="str">
        <f t="shared" si="839"/>
        <v/>
      </c>
      <c r="AZ3030">
        <f t="shared" si="842"/>
        <v>0</v>
      </c>
      <c r="BA3030" t="str">
        <f t="shared" si="845"/>
        <v/>
      </c>
      <c r="BB3030" t="str">
        <f t="shared" si="843"/>
        <v/>
      </c>
    </row>
    <row r="3031" spans="2:54" x14ac:dyDescent="0.15">
      <c r="B3031" s="347"/>
      <c r="C3031" s="347"/>
      <c r="D3031" s="347"/>
      <c r="E3031" s="347"/>
      <c r="F3031" s="347"/>
      <c r="G3031" s="347"/>
      <c r="H3031" s="347"/>
      <c r="I3031" s="347"/>
      <c r="J3031" s="347"/>
      <c r="K3031" s="347"/>
      <c r="N3031" s="323" t="str">
        <f t="shared" si="846"/>
        <v/>
      </c>
      <c r="O3031" s="323" t="str">
        <f t="shared" si="841"/>
        <v/>
      </c>
      <c r="P3031" s="323" t="str">
        <f t="shared" si="840"/>
        <v/>
      </c>
      <c r="R3031" s="323" t="str">
        <f t="shared" si="844"/>
        <v/>
      </c>
      <c r="X3031" s="322" t="str">
        <f t="shared" ref="X3031:X3094" si="847">IF(B3031&lt;&gt;"",B3031-1,"")</f>
        <v/>
      </c>
      <c r="Y3031" s="322" t="str">
        <f t="shared" ref="Y3031:Y3094" si="848">IF(C3031&lt;&gt;"",C3031-1,"")</f>
        <v/>
      </c>
      <c r="Z3031" s="322" t="str">
        <f t="shared" ref="Z3031:Z3094" si="849">IF(D3031&lt;&gt;"",D3031-1,"")</f>
        <v/>
      </c>
      <c r="AA3031" s="322" t="str">
        <f t="shared" ref="AA3031:AA3094" si="850">IF(E3031&lt;&gt;"",E3031-1,"")</f>
        <v/>
      </c>
      <c r="AB3031" s="322" t="str">
        <f t="shared" ref="AB3031:AB3094" si="851">IF(F3031&lt;&gt;"",F3031-1,"")</f>
        <v/>
      </c>
      <c r="AC3031" s="322" t="str">
        <f t="shared" ref="AC3031:AC3094" si="852">IF(G3031&lt;&gt;"",G3031-1,"")</f>
        <v/>
      </c>
      <c r="AD3031" s="322" t="str">
        <f t="shared" ref="AD3031:AD3094" si="853">IF(H3031&lt;&gt;"",H3031-1,"")</f>
        <v/>
      </c>
      <c r="AE3031" s="322" t="str">
        <f t="shared" ref="AE3031:AE3094" si="854">IF(I3031&lt;&gt;"",I3031-1,"")</f>
        <v/>
      </c>
      <c r="AF3031" s="322" t="str">
        <f t="shared" ref="AF3031:AF3094" si="855">IF(J3031&lt;&gt;"",J3031-1,"")</f>
        <v/>
      </c>
      <c r="AG3031" s="322" t="str">
        <f t="shared" ref="AG3031:AG3094" si="856">IF(K3031&lt;&gt;"",K3031-1,"")</f>
        <v/>
      </c>
      <c r="AZ3031">
        <f t="shared" si="842"/>
        <v>0</v>
      </c>
      <c r="BA3031" t="str">
        <f t="shared" si="845"/>
        <v/>
      </c>
      <c r="BB3031" t="str">
        <f t="shared" si="843"/>
        <v/>
      </c>
    </row>
    <row r="3032" spans="2:54" x14ac:dyDescent="0.15">
      <c r="B3032" s="347"/>
      <c r="C3032" s="347"/>
      <c r="D3032" s="347"/>
      <c r="E3032" s="347"/>
      <c r="F3032" s="347"/>
      <c r="G3032" s="347"/>
      <c r="H3032" s="347"/>
      <c r="I3032" s="347"/>
      <c r="J3032" s="347"/>
      <c r="K3032" s="347"/>
      <c r="N3032" s="323" t="str">
        <f t="shared" si="846"/>
        <v/>
      </c>
      <c r="O3032" s="323" t="str">
        <f t="shared" si="841"/>
        <v/>
      </c>
      <c r="P3032" s="323" t="str">
        <f t="shared" si="840"/>
        <v/>
      </c>
      <c r="R3032" s="323" t="str">
        <f t="shared" si="844"/>
        <v/>
      </c>
      <c r="X3032" s="322" t="str">
        <f t="shared" si="847"/>
        <v/>
      </c>
      <c r="Y3032" s="322" t="str">
        <f t="shared" si="848"/>
        <v/>
      </c>
      <c r="Z3032" s="322" t="str">
        <f t="shared" si="849"/>
        <v/>
      </c>
      <c r="AA3032" s="322" t="str">
        <f t="shared" si="850"/>
        <v/>
      </c>
      <c r="AB3032" s="322" t="str">
        <f t="shared" si="851"/>
        <v/>
      </c>
      <c r="AC3032" s="322" t="str">
        <f t="shared" si="852"/>
        <v/>
      </c>
      <c r="AD3032" s="322" t="str">
        <f t="shared" si="853"/>
        <v/>
      </c>
      <c r="AE3032" s="322" t="str">
        <f t="shared" si="854"/>
        <v/>
      </c>
      <c r="AF3032" s="322" t="str">
        <f t="shared" si="855"/>
        <v/>
      </c>
      <c r="AG3032" s="322" t="str">
        <f t="shared" si="856"/>
        <v/>
      </c>
      <c r="AZ3032">
        <f t="shared" si="842"/>
        <v>0</v>
      </c>
      <c r="BA3032" t="str">
        <f t="shared" si="845"/>
        <v/>
      </c>
      <c r="BB3032" t="str">
        <f t="shared" si="843"/>
        <v/>
      </c>
    </row>
    <row r="3033" spans="2:54" x14ac:dyDescent="0.15">
      <c r="B3033" s="347"/>
      <c r="C3033" s="347"/>
      <c r="D3033" s="347"/>
      <c r="E3033" s="347"/>
      <c r="F3033" s="347"/>
      <c r="G3033" s="347"/>
      <c r="H3033" s="347"/>
      <c r="I3033" s="347"/>
      <c r="J3033" s="347"/>
      <c r="K3033" s="347"/>
      <c r="N3033" s="323" t="str">
        <f t="shared" si="846"/>
        <v/>
      </c>
      <c r="O3033" s="323" t="str">
        <f t="shared" si="841"/>
        <v/>
      </c>
      <c r="P3033" s="323" t="str">
        <f t="shared" si="840"/>
        <v/>
      </c>
      <c r="R3033" s="323" t="str">
        <f t="shared" si="844"/>
        <v/>
      </c>
      <c r="X3033" s="322" t="str">
        <f t="shared" si="847"/>
        <v/>
      </c>
      <c r="Y3033" s="322" t="str">
        <f t="shared" si="848"/>
        <v/>
      </c>
      <c r="Z3033" s="322" t="str">
        <f t="shared" si="849"/>
        <v/>
      </c>
      <c r="AA3033" s="322" t="str">
        <f t="shared" si="850"/>
        <v/>
      </c>
      <c r="AB3033" s="322" t="str">
        <f t="shared" si="851"/>
        <v/>
      </c>
      <c r="AC3033" s="322" t="str">
        <f t="shared" si="852"/>
        <v/>
      </c>
      <c r="AD3033" s="322" t="str">
        <f t="shared" si="853"/>
        <v/>
      </c>
      <c r="AE3033" s="322" t="str">
        <f t="shared" si="854"/>
        <v/>
      </c>
      <c r="AF3033" s="322" t="str">
        <f t="shared" si="855"/>
        <v/>
      </c>
      <c r="AG3033" s="322" t="str">
        <f t="shared" si="856"/>
        <v/>
      </c>
      <c r="AZ3033">
        <f t="shared" si="842"/>
        <v>0</v>
      </c>
      <c r="BA3033" t="str">
        <f t="shared" si="845"/>
        <v/>
      </c>
      <c r="BB3033" t="str">
        <f t="shared" si="843"/>
        <v/>
      </c>
    </row>
    <row r="3034" spans="2:54" x14ac:dyDescent="0.15">
      <c r="B3034" s="347"/>
      <c r="C3034" s="347"/>
      <c r="D3034" s="347"/>
      <c r="E3034" s="347"/>
      <c r="F3034" s="347"/>
      <c r="G3034" s="347"/>
      <c r="H3034" s="347"/>
      <c r="I3034" s="347"/>
      <c r="J3034" s="347"/>
      <c r="K3034" s="347"/>
      <c r="N3034" s="323" t="str">
        <f t="shared" si="846"/>
        <v/>
      </c>
      <c r="O3034" s="323" t="str">
        <f t="shared" si="841"/>
        <v/>
      </c>
      <c r="P3034" s="323" t="str">
        <f t="shared" si="840"/>
        <v/>
      </c>
      <c r="R3034" s="323" t="str">
        <f t="shared" si="844"/>
        <v/>
      </c>
      <c r="X3034" s="322" t="str">
        <f t="shared" si="847"/>
        <v/>
      </c>
      <c r="Y3034" s="322" t="str">
        <f t="shared" si="848"/>
        <v/>
      </c>
      <c r="Z3034" s="322" t="str">
        <f t="shared" si="849"/>
        <v/>
      </c>
      <c r="AA3034" s="322" t="str">
        <f t="shared" si="850"/>
        <v/>
      </c>
      <c r="AB3034" s="322" t="str">
        <f t="shared" si="851"/>
        <v/>
      </c>
      <c r="AC3034" s="322" t="str">
        <f t="shared" si="852"/>
        <v/>
      </c>
      <c r="AD3034" s="322" t="str">
        <f t="shared" si="853"/>
        <v/>
      </c>
      <c r="AE3034" s="322" t="str">
        <f t="shared" si="854"/>
        <v/>
      </c>
      <c r="AF3034" s="322" t="str">
        <f t="shared" si="855"/>
        <v/>
      </c>
      <c r="AG3034" s="322" t="str">
        <f t="shared" si="856"/>
        <v/>
      </c>
      <c r="AZ3034">
        <f t="shared" si="842"/>
        <v>0</v>
      </c>
      <c r="BA3034" t="str">
        <f t="shared" si="845"/>
        <v/>
      </c>
      <c r="BB3034" t="str">
        <f t="shared" si="843"/>
        <v/>
      </c>
    </row>
    <row r="3035" spans="2:54" x14ac:dyDescent="0.15">
      <c r="B3035" s="347"/>
      <c r="C3035" s="347"/>
      <c r="D3035" s="347"/>
      <c r="E3035" s="347"/>
      <c r="F3035" s="347"/>
      <c r="G3035" s="347"/>
      <c r="H3035" s="347"/>
      <c r="I3035" s="347"/>
      <c r="J3035" s="347"/>
      <c r="K3035" s="347"/>
      <c r="N3035" s="323" t="str">
        <f t="shared" si="846"/>
        <v/>
      </c>
      <c r="O3035" s="323" t="str">
        <f t="shared" si="841"/>
        <v/>
      </c>
      <c r="P3035" s="323" t="str">
        <f t="shared" si="840"/>
        <v/>
      </c>
      <c r="R3035" s="323" t="str">
        <f t="shared" si="844"/>
        <v/>
      </c>
      <c r="X3035" s="322" t="str">
        <f t="shared" si="847"/>
        <v/>
      </c>
      <c r="Y3035" s="322" t="str">
        <f t="shared" si="848"/>
        <v/>
      </c>
      <c r="Z3035" s="322" t="str">
        <f t="shared" si="849"/>
        <v/>
      </c>
      <c r="AA3035" s="322" t="str">
        <f t="shared" si="850"/>
        <v/>
      </c>
      <c r="AB3035" s="322" t="str">
        <f t="shared" si="851"/>
        <v/>
      </c>
      <c r="AC3035" s="322" t="str">
        <f t="shared" si="852"/>
        <v/>
      </c>
      <c r="AD3035" s="322" t="str">
        <f t="shared" si="853"/>
        <v/>
      </c>
      <c r="AE3035" s="322" t="str">
        <f t="shared" si="854"/>
        <v/>
      </c>
      <c r="AF3035" s="322" t="str">
        <f t="shared" si="855"/>
        <v/>
      </c>
      <c r="AG3035" s="322" t="str">
        <f t="shared" si="856"/>
        <v/>
      </c>
      <c r="AZ3035">
        <f t="shared" si="842"/>
        <v>0</v>
      </c>
      <c r="BA3035" t="str">
        <f t="shared" si="845"/>
        <v/>
      </c>
      <c r="BB3035" t="str">
        <f t="shared" si="843"/>
        <v/>
      </c>
    </row>
    <row r="3036" spans="2:54" x14ac:dyDescent="0.15">
      <c r="B3036" s="347"/>
      <c r="C3036" s="347"/>
      <c r="D3036" s="347"/>
      <c r="E3036" s="347"/>
      <c r="F3036" s="347"/>
      <c r="G3036" s="347"/>
      <c r="H3036" s="347"/>
      <c r="I3036" s="347"/>
      <c r="J3036" s="347"/>
      <c r="K3036" s="347"/>
      <c r="N3036" s="323" t="str">
        <f t="shared" si="846"/>
        <v/>
      </c>
      <c r="O3036" s="323" t="str">
        <f t="shared" si="841"/>
        <v/>
      </c>
      <c r="P3036" s="323" t="str">
        <f t="shared" si="840"/>
        <v/>
      </c>
      <c r="R3036" s="323" t="str">
        <f t="shared" si="844"/>
        <v/>
      </c>
      <c r="X3036" s="322" t="str">
        <f t="shared" si="847"/>
        <v/>
      </c>
      <c r="Y3036" s="322" t="str">
        <f t="shared" si="848"/>
        <v/>
      </c>
      <c r="Z3036" s="322" t="str">
        <f t="shared" si="849"/>
        <v/>
      </c>
      <c r="AA3036" s="322" t="str">
        <f t="shared" si="850"/>
        <v/>
      </c>
      <c r="AB3036" s="322" t="str">
        <f t="shared" si="851"/>
        <v/>
      </c>
      <c r="AC3036" s="322" t="str">
        <f t="shared" si="852"/>
        <v/>
      </c>
      <c r="AD3036" s="322" t="str">
        <f t="shared" si="853"/>
        <v/>
      </c>
      <c r="AE3036" s="322" t="str">
        <f t="shared" si="854"/>
        <v/>
      </c>
      <c r="AF3036" s="322" t="str">
        <f t="shared" si="855"/>
        <v/>
      </c>
      <c r="AG3036" s="322" t="str">
        <f t="shared" si="856"/>
        <v/>
      </c>
      <c r="AZ3036">
        <f t="shared" si="842"/>
        <v>0</v>
      </c>
      <c r="BA3036" t="str">
        <f t="shared" si="845"/>
        <v/>
      </c>
      <c r="BB3036" t="str">
        <f t="shared" si="843"/>
        <v/>
      </c>
    </row>
    <row r="3037" spans="2:54" x14ac:dyDescent="0.15">
      <c r="B3037" s="347"/>
      <c r="C3037" s="347"/>
      <c r="D3037" s="347"/>
      <c r="E3037" s="347"/>
      <c r="F3037" s="347"/>
      <c r="G3037" s="347"/>
      <c r="H3037" s="347"/>
      <c r="I3037" s="347"/>
      <c r="J3037" s="347"/>
      <c r="K3037" s="347"/>
      <c r="N3037" s="323" t="str">
        <f t="shared" si="846"/>
        <v/>
      </c>
      <c r="O3037" s="323" t="str">
        <f t="shared" si="841"/>
        <v/>
      </c>
      <c r="P3037" s="323" t="str">
        <f t="shared" si="840"/>
        <v/>
      </c>
      <c r="R3037" s="323" t="str">
        <f t="shared" si="844"/>
        <v/>
      </c>
      <c r="X3037" s="322" t="str">
        <f t="shared" si="847"/>
        <v/>
      </c>
      <c r="Y3037" s="322" t="str">
        <f t="shared" si="848"/>
        <v/>
      </c>
      <c r="Z3037" s="322" t="str">
        <f t="shared" si="849"/>
        <v/>
      </c>
      <c r="AA3037" s="322" t="str">
        <f t="shared" si="850"/>
        <v/>
      </c>
      <c r="AB3037" s="322" t="str">
        <f t="shared" si="851"/>
        <v/>
      </c>
      <c r="AC3037" s="322" t="str">
        <f t="shared" si="852"/>
        <v/>
      </c>
      <c r="AD3037" s="322" t="str">
        <f t="shared" si="853"/>
        <v/>
      </c>
      <c r="AE3037" s="322" t="str">
        <f t="shared" si="854"/>
        <v/>
      </c>
      <c r="AF3037" s="322" t="str">
        <f t="shared" si="855"/>
        <v/>
      </c>
      <c r="AG3037" s="322" t="str">
        <f t="shared" si="856"/>
        <v/>
      </c>
      <c r="AZ3037">
        <f t="shared" si="842"/>
        <v>0</v>
      </c>
      <c r="BA3037" t="str">
        <f t="shared" si="845"/>
        <v/>
      </c>
      <c r="BB3037" t="str">
        <f t="shared" si="843"/>
        <v/>
      </c>
    </row>
    <row r="3038" spans="2:54" x14ac:dyDescent="0.15">
      <c r="B3038" s="347"/>
      <c r="C3038" s="347"/>
      <c r="D3038" s="347"/>
      <c r="E3038" s="347"/>
      <c r="F3038" s="347"/>
      <c r="G3038" s="347"/>
      <c r="H3038" s="347"/>
      <c r="I3038" s="347"/>
      <c r="J3038" s="347"/>
      <c r="K3038" s="347"/>
      <c r="N3038" s="323" t="str">
        <f t="shared" si="846"/>
        <v/>
      </c>
      <c r="O3038" s="323" t="str">
        <f t="shared" si="841"/>
        <v/>
      </c>
      <c r="P3038" s="323" t="str">
        <f t="shared" si="840"/>
        <v/>
      </c>
      <c r="R3038" s="323" t="str">
        <f t="shared" si="844"/>
        <v/>
      </c>
      <c r="X3038" s="322" t="str">
        <f t="shared" si="847"/>
        <v/>
      </c>
      <c r="Y3038" s="322" t="str">
        <f t="shared" si="848"/>
        <v/>
      </c>
      <c r="Z3038" s="322" t="str">
        <f t="shared" si="849"/>
        <v/>
      </c>
      <c r="AA3038" s="322" t="str">
        <f t="shared" si="850"/>
        <v/>
      </c>
      <c r="AB3038" s="322" t="str">
        <f t="shared" si="851"/>
        <v/>
      </c>
      <c r="AC3038" s="322" t="str">
        <f t="shared" si="852"/>
        <v/>
      </c>
      <c r="AD3038" s="322" t="str">
        <f t="shared" si="853"/>
        <v/>
      </c>
      <c r="AE3038" s="322" t="str">
        <f t="shared" si="854"/>
        <v/>
      </c>
      <c r="AF3038" s="322" t="str">
        <f t="shared" si="855"/>
        <v/>
      </c>
      <c r="AG3038" s="322" t="str">
        <f t="shared" si="856"/>
        <v/>
      </c>
      <c r="AZ3038">
        <f t="shared" si="842"/>
        <v>0</v>
      </c>
      <c r="BA3038" t="str">
        <f t="shared" si="845"/>
        <v/>
      </c>
      <c r="BB3038" t="str">
        <f t="shared" si="843"/>
        <v/>
      </c>
    </row>
    <row r="3039" spans="2:54" x14ac:dyDescent="0.15">
      <c r="B3039" s="347"/>
      <c r="C3039" s="347"/>
      <c r="D3039" s="347"/>
      <c r="E3039" s="347"/>
      <c r="F3039" s="347"/>
      <c r="G3039" s="347"/>
      <c r="H3039" s="347"/>
      <c r="I3039" s="347"/>
      <c r="J3039" s="347"/>
      <c r="K3039" s="347"/>
      <c r="N3039" s="323" t="str">
        <f t="shared" si="846"/>
        <v/>
      </c>
      <c r="O3039" s="323" t="str">
        <f t="shared" si="841"/>
        <v/>
      </c>
      <c r="P3039" s="323" t="str">
        <f t="shared" si="840"/>
        <v/>
      </c>
      <c r="R3039" s="323" t="str">
        <f t="shared" si="844"/>
        <v/>
      </c>
      <c r="X3039" s="322" t="str">
        <f t="shared" si="847"/>
        <v/>
      </c>
      <c r="Y3039" s="322" t="str">
        <f t="shared" si="848"/>
        <v/>
      </c>
      <c r="Z3039" s="322" t="str">
        <f t="shared" si="849"/>
        <v/>
      </c>
      <c r="AA3039" s="322" t="str">
        <f t="shared" si="850"/>
        <v/>
      </c>
      <c r="AB3039" s="322" t="str">
        <f t="shared" si="851"/>
        <v/>
      </c>
      <c r="AC3039" s="322" t="str">
        <f t="shared" si="852"/>
        <v/>
      </c>
      <c r="AD3039" s="322" t="str">
        <f t="shared" si="853"/>
        <v/>
      </c>
      <c r="AE3039" s="322" t="str">
        <f t="shared" si="854"/>
        <v/>
      </c>
      <c r="AF3039" s="322" t="str">
        <f t="shared" si="855"/>
        <v/>
      </c>
      <c r="AG3039" s="322" t="str">
        <f t="shared" si="856"/>
        <v/>
      </c>
      <c r="AZ3039">
        <f t="shared" si="842"/>
        <v>0</v>
      </c>
      <c r="BA3039" t="str">
        <f t="shared" si="845"/>
        <v/>
      </c>
      <c r="BB3039" t="str">
        <f t="shared" si="843"/>
        <v/>
      </c>
    </row>
    <row r="3040" spans="2:54" x14ac:dyDescent="0.15">
      <c r="B3040" s="347"/>
      <c r="C3040" s="347"/>
      <c r="D3040" s="347"/>
      <c r="E3040" s="347"/>
      <c r="F3040" s="347"/>
      <c r="G3040" s="347"/>
      <c r="H3040" s="347"/>
      <c r="I3040" s="347"/>
      <c r="J3040" s="347"/>
      <c r="K3040" s="347"/>
      <c r="N3040" s="323" t="str">
        <f t="shared" si="846"/>
        <v/>
      </c>
      <c r="O3040" s="323" t="str">
        <f t="shared" si="841"/>
        <v/>
      </c>
      <c r="P3040" s="323" t="str">
        <f t="shared" si="840"/>
        <v/>
      </c>
      <c r="R3040" s="323" t="str">
        <f t="shared" si="844"/>
        <v/>
      </c>
      <c r="X3040" s="322" t="str">
        <f t="shared" si="847"/>
        <v/>
      </c>
      <c r="Y3040" s="322" t="str">
        <f t="shared" si="848"/>
        <v/>
      </c>
      <c r="Z3040" s="322" t="str">
        <f t="shared" si="849"/>
        <v/>
      </c>
      <c r="AA3040" s="322" t="str">
        <f t="shared" si="850"/>
        <v/>
      </c>
      <c r="AB3040" s="322" t="str">
        <f t="shared" si="851"/>
        <v/>
      </c>
      <c r="AC3040" s="322" t="str">
        <f t="shared" si="852"/>
        <v/>
      </c>
      <c r="AD3040" s="322" t="str">
        <f t="shared" si="853"/>
        <v/>
      </c>
      <c r="AE3040" s="322" t="str">
        <f t="shared" si="854"/>
        <v/>
      </c>
      <c r="AF3040" s="322" t="str">
        <f t="shared" si="855"/>
        <v/>
      </c>
      <c r="AG3040" s="322" t="str">
        <f t="shared" si="856"/>
        <v/>
      </c>
      <c r="AZ3040">
        <f t="shared" si="842"/>
        <v>0</v>
      </c>
      <c r="BA3040" t="str">
        <f t="shared" si="845"/>
        <v/>
      </c>
      <c r="BB3040" t="str">
        <f t="shared" si="843"/>
        <v/>
      </c>
    </row>
    <row r="3041" spans="2:54" x14ac:dyDescent="0.15">
      <c r="B3041" s="347"/>
      <c r="C3041" s="347"/>
      <c r="D3041" s="347"/>
      <c r="E3041" s="347"/>
      <c r="F3041" s="347"/>
      <c r="G3041" s="347"/>
      <c r="H3041" s="347"/>
      <c r="I3041" s="347"/>
      <c r="J3041" s="347"/>
      <c r="K3041" s="347"/>
      <c r="N3041" s="323" t="str">
        <f t="shared" si="846"/>
        <v/>
      </c>
      <c r="O3041" s="323" t="str">
        <f t="shared" si="841"/>
        <v/>
      </c>
      <c r="P3041" s="323" t="str">
        <f t="shared" si="840"/>
        <v/>
      </c>
      <c r="R3041" s="323" t="str">
        <f t="shared" si="844"/>
        <v/>
      </c>
      <c r="X3041" s="322" t="str">
        <f t="shared" si="847"/>
        <v/>
      </c>
      <c r="Y3041" s="322" t="str">
        <f t="shared" si="848"/>
        <v/>
      </c>
      <c r="Z3041" s="322" t="str">
        <f t="shared" si="849"/>
        <v/>
      </c>
      <c r="AA3041" s="322" t="str">
        <f t="shared" si="850"/>
        <v/>
      </c>
      <c r="AB3041" s="322" t="str">
        <f t="shared" si="851"/>
        <v/>
      </c>
      <c r="AC3041" s="322" t="str">
        <f t="shared" si="852"/>
        <v/>
      </c>
      <c r="AD3041" s="322" t="str">
        <f t="shared" si="853"/>
        <v/>
      </c>
      <c r="AE3041" s="322" t="str">
        <f t="shared" si="854"/>
        <v/>
      </c>
      <c r="AF3041" s="322" t="str">
        <f t="shared" si="855"/>
        <v/>
      </c>
      <c r="AG3041" s="322" t="str">
        <f t="shared" si="856"/>
        <v/>
      </c>
      <c r="AZ3041">
        <f t="shared" si="842"/>
        <v>0</v>
      </c>
      <c r="BA3041" t="str">
        <f t="shared" si="845"/>
        <v/>
      </c>
      <c r="BB3041" t="str">
        <f t="shared" si="843"/>
        <v/>
      </c>
    </row>
    <row r="3042" spans="2:54" x14ac:dyDescent="0.15">
      <c r="B3042" s="347"/>
      <c r="C3042" s="347"/>
      <c r="D3042" s="347"/>
      <c r="E3042" s="347"/>
      <c r="F3042" s="347"/>
      <c r="G3042" s="347"/>
      <c r="H3042" s="347"/>
      <c r="I3042" s="347"/>
      <c r="J3042" s="347"/>
      <c r="K3042" s="347"/>
      <c r="N3042" s="323" t="str">
        <f t="shared" si="846"/>
        <v/>
      </c>
      <c r="O3042" s="323" t="str">
        <f t="shared" si="841"/>
        <v/>
      </c>
      <c r="P3042" s="323" t="str">
        <f t="shared" si="840"/>
        <v/>
      </c>
      <c r="R3042" s="323" t="str">
        <f t="shared" si="844"/>
        <v/>
      </c>
      <c r="X3042" s="322" t="str">
        <f t="shared" si="847"/>
        <v/>
      </c>
      <c r="Y3042" s="322" t="str">
        <f t="shared" si="848"/>
        <v/>
      </c>
      <c r="Z3042" s="322" t="str">
        <f t="shared" si="849"/>
        <v/>
      </c>
      <c r="AA3042" s="322" t="str">
        <f t="shared" si="850"/>
        <v/>
      </c>
      <c r="AB3042" s="322" t="str">
        <f t="shared" si="851"/>
        <v/>
      </c>
      <c r="AC3042" s="322" t="str">
        <f t="shared" si="852"/>
        <v/>
      </c>
      <c r="AD3042" s="322" t="str">
        <f t="shared" si="853"/>
        <v/>
      </c>
      <c r="AE3042" s="322" t="str">
        <f t="shared" si="854"/>
        <v/>
      </c>
      <c r="AF3042" s="322" t="str">
        <f t="shared" si="855"/>
        <v/>
      </c>
      <c r="AG3042" s="322" t="str">
        <f t="shared" si="856"/>
        <v/>
      </c>
      <c r="AZ3042">
        <f t="shared" si="842"/>
        <v>0</v>
      </c>
      <c r="BA3042" t="str">
        <f t="shared" si="845"/>
        <v/>
      </c>
      <c r="BB3042" t="str">
        <f t="shared" si="843"/>
        <v/>
      </c>
    </row>
    <row r="3043" spans="2:54" x14ac:dyDescent="0.15">
      <c r="B3043" s="347"/>
      <c r="C3043" s="347"/>
      <c r="D3043" s="347"/>
      <c r="E3043" s="347"/>
      <c r="F3043" s="347"/>
      <c r="G3043" s="347"/>
      <c r="H3043" s="347"/>
      <c r="I3043" s="347"/>
      <c r="J3043" s="347"/>
      <c r="K3043" s="347"/>
      <c r="N3043" s="323" t="str">
        <f t="shared" si="846"/>
        <v/>
      </c>
      <c r="O3043" s="323" t="str">
        <f t="shared" si="841"/>
        <v/>
      </c>
      <c r="P3043" s="323" t="str">
        <f t="shared" si="840"/>
        <v/>
      </c>
      <c r="R3043" s="323" t="str">
        <f t="shared" si="844"/>
        <v/>
      </c>
      <c r="X3043" s="322" t="str">
        <f t="shared" si="847"/>
        <v/>
      </c>
      <c r="Y3043" s="322" t="str">
        <f t="shared" si="848"/>
        <v/>
      </c>
      <c r="Z3043" s="322" t="str">
        <f t="shared" si="849"/>
        <v/>
      </c>
      <c r="AA3043" s="322" t="str">
        <f t="shared" si="850"/>
        <v/>
      </c>
      <c r="AB3043" s="322" t="str">
        <f t="shared" si="851"/>
        <v/>
      </c>
      <c r="AC3043" s="322" t="str">
        <f t="shared" si="852"/>
        <v/>
      </c>
      <c r="AD3043" s="322" t="str">
        <f t="shared" si="853"/>
        <v/>
      </c>
      <c r="AE3043" s="322" t="str">
        <f t="shared" si="854"/>
        <v/>
      </c>
      <c r="AF3043" s="322" t="str">
        <f t="shared" si="855"/>
        <v/>
      </c>
      <c r="AG3043" s="322" t="str">
        <f t="shared" si="856"/>
        <v/>
      </c>
      <c r="AZ3043">
        <f t="shared" si="842"/>
        <v>0</v>
      </c>
      <c r="BA3043" t="str">
        <f t="shared" si="845"/>
        <v/>
      </c>
      <c r="BB3043" t="str">
        <f t="shared" si="843"/>
        <v/>
      </c>
    </row>
    <row r="3044" spans="2:54" x14ac:dyDescent="0.15">
      <c r="B3044" s="347"/>
      <c r="C3044" s="347"/>
      <c r="D3044" s="347"/>
      <c r="E3044" s="347"/>
      <c r="F3044" s="347"/>
      <c r="G3044" s="347"/>
      <c r="H3044" s="347"/>
      <c r="I3044" s="347"/>
      <c r="J3044" s="347"/>
      <c r="K3044" s="347"/>
      <c r="N3044" s="323" t="str">
        <f t="shared" si="846"/>
        <v/>
      </c>
      <c r="O3044" s="323" t="str">
        <f t="shared" si="841"/>
        <v/>
      </c>
      <c r="P3044" s="323" t="str">
        <f t="shared" si="840"/>
        <v/>
      </c>
      <c r="R3044" s="323" t="str">
        <f t="shared" si="844"/>
        <v/>
      </c>
      <c r="X3044" s="322" t="str">
        <f t="shared" si="847"/>
        <v/>
      </c>
      <c r="Y3044" s="322" t="str">
        <f t="shared" si="848"/>
        <v/>
      </c>
      <c r="Z3044" s="322" t="str">
        <f t="shared" si="849"/>
        <v/>
      </c>
      <c r="AA3044" s="322" t="str">
        <f t="shared" si="850"/>
        <v/>
      </c>
      <c r="AB3044" s="322" t="str">
        <f t="shared" si="851"/>
        <v/>
      </c>
      <c r="AC3044" s="322" t="str">
        <f t="shared" si="852"/>
        <v/>
      </c>
      <c r="AD3044" s="322" t="str">
        <f t="shared" si="853"/>
        <v/>
      </c>
      <c r="AE3044" s="322" t="str">
        <f t="shared" si="854"/>
        <v/>
      </c>
      <c r="AF3044" s="322" t="str">
        <f t="shared" si="855"/>
        <v/>
      </c>
      <c r="AG3044" s="322" t="str">
        <f t="shared" si="856"/>
        <v/>
      </c>
      <c r="AZ3044">
        <f t="shared" si="842"/>
        <v>0</v>
      </c>
      <c r="BA3044" t="str">
        <f t="shared" si="845"/>
        <v/>
      </c>
      <c r="BB3044" t="str">
        <f t="shared" si="843"/>
        <v/>
      </c>
    </row>
    <row r="3045" spans="2:54" x14ac:dyDescent="0.15">
      <c r="B3045" s="347"/>
      <c r="C3045" s="347"/>
      <c r="D3045" s="347"/>
      <c r="E3045" s="347"/>
      <c r="F3045" s="347"/>
      <c r="G3045" s="347"/>
      <c r="H3045" s="347"/>
      <c r="I3045" s="347"/>
      <c r="J3045" s="347"/>
      <c r="K3045" s="347"/>
      <c r="N3045" s="323" t="str">
        <f t="shared" si="846"/>
        <v/>
      </c>
      <c r="O3045" s="323" t="str">
        <f t="shared" si="841"/>
        <v/>
      </c>
      <c r="P3045" s="323" t="str">
        <f t="shared" si="840"/>
        <v/>
      </c>
      <c r="R3045" s="323" t="str">
        <f t="shared" si="844"/>
        <v/>
      </c>
      <c r="X3045" s="322" t="str">
        <f t="shared" si="847"/>
        <v/>
      </c>
      <c r="Y3045" s="322" t="str">
        <f t="shared" si="848"/>
        <v/>
      </c>
      <c r="Z3045" s="322" t="str">
        <f t="shared" si="849"/>
        <v/>
      </c>
      <c r="AA3045" s="322" t="str">
        <f t="shared" si="850"/>
        <v/>
      </c>
      <c r="AB3045" s="322" t="str">
        <f t="shared" si="851"/>
        <v/>
      </c>
      <c r="AC3045" s="322" t="str">
        <f t="shared" si="852"/>
        <v/>
      </c>
      <c r="AD3045" s="322" t="str">
        <f t="shared" si="853"/>
        <v/>
      </c>
      <c r="AE3045" s="322" t="str">
        <f t="shared" si="854"/>
        <v/>
      </c>
      <c r="AF3045" s="322" t="str">
        <f t="shared" si="855"/>
        <v/>
      </c>
      <c r="AG3045" s="322" t="str">
        <f t="shared" si="856"/>
        <v/>
      </c>
      <c r="AZ3045">
        <f t="shared" si="842"/>
        <v>0</v>
      </c>
      <c r="BA3045" t="str">
        <f t="shared" si="845"/>
        <v/>
      </c>
      <c r="BB3045" t="str">
        <f t="shared" si="843"/>
        <v/>
      </c>
    </row>
    <row r="3046" spans="2:54" x14ac:dyDescent="0.15">
      <c r="B3046" s="347"/>
      <c r="C3046" s="347"/>
      <c r="D3046" s="347"/>
      <c r="E3046" s="347"/>
      <c r="F3046" s="347"/>
      <c r="G3046" s="347"/>
      <c r="H3046" s="347"/>
      <c r="I3046" s="347"/>
      <c r="J3046" s="347"/>
      <c r="K3046" s="347"/>
      <c r="N3046" s="323" t="str">
        <f t="shared" si="846"/>
        <v/>
      </c>
      <c r="O3046" s="323" t="str">
        <f t="shared" si="841"/>
        <v/>
      </c>
      <c r="P3046" s="323" t="str">
        <f t="shared" si="840"/>
        <v/>
      </c>
      <c r="R3046" s="323" t="str">
        <f t="shared" si="844"/>
        <v/>
      </c>
      <c r="X3046" s="322" t="str">
        <f t="shared" si="847"/>
        <v/>
      </c>
      <c r="Y3046" s="322" t="str">
        <f t="shared" si="848"/>
        <v/>
      </c>
      <c r="Z3046" s="322" t="str">
        <f t="shared" si="849"/>
        <v/>
      </c>
      <c r="AA3046" s="322" t="str">
        <f t="shared" si="850"/>
        <v/>
      </c>
      <c r="AB3046" s="322" t="str">
        <f t="shared" si="851"/>
        <v/>
      </c>
      <c r="AC3046" s="322" t="str">
        <f t="shared" si="852"/>
        <v/>
      </c>
      <c r="AD3046" s="322" t="str">
        <f t="shared" si="853"/>
        <v/>
      </c>
      <c r="AE3046" s="322" t="str">
        <f t="shared" si="854"/>
        <v/>
      </c>
      <c r="AF3046" s="322" t="str">
        <f t="shared" si="855"/>
        <v/>
      </c>
      <c r="AG3046" s="322" t="str">
        <f t="shared" si="856"/>
        <v/>
      </c>
      <c r="AZ3046">
        <f t="shared" si="842"/>
        <v>0</v>
      </c>
      <c r="BA3046" t="str">
        <f t="shared" si="845"/>
        <v/>
      </c>
      <c r="BB3046" t="str">
        <f t="shared" si="843"/>
        <v/>
      </c>
    </row>
    <row r="3047" spans="2:54" x14ac:dyDescent="0.15">
      <c r="B3047" s="347"/>
      <c r="C3047" s="347"/>
      <c r="D3047" s="347"/>
      <c r="E3047" s="347"/>
      <c r="F3047" s="347"/>
      <c r="G3047" s="347"/>
      <c r="H3047" s="347"/>
      <c r="I3047" s="347"/>
      <c r="J3047" s="347"/>
      <c r="K3047" s="347"/>
      <c r="N3047" s="323" t="str">
        <f t="shared" si="846"/>
        <v/>
      </c>
      <c r="O3047" s="323" t="str">
        <f t="shared" si="841"/>
        <v/>
      </c>
      <c r="P3047" s="323" t="str">
        <f t="shared" si="840"/>
        <v/>
      </c>
      <c r="R3047" s="323" t="str">
        <f t="shared" si="844"/>
        <v/>
      </c>
      <c r="X3047" s="322" t="str">
        <f t="shared" si="847"/>
        <v/>
      </c>
      <c r="Y3047" s="322" t="str">
        <f t="shared" si="848"/>
        <v/>
      </c>
      <c r="Z3047" s="322" t="str">
        <f t="shared" si="849"/>
        <v/>
      </c>
      <c r="AA3047" s="322" t="str">
        <f t="shared" si="850"/>
        <v/>
      </c>
      <c r="AB3047" s="322" t="str">
        <f t="shared" si="851"/>
        <v/>
      </c>
      <c r="AC3047" s="322" t="str">
        <f t="shared" si="852"/>
        <v/>
      </c>
      <c r="AD3047" s="322" t="str">
        <f t="shared" si="853"/>
        <v/>
      </c>
      <c r="AE3047" s="322" t="str">
        <f t="shared" si="854"/>
        <v/>
      </c>
      <c r="AF3047" s="322" t="str">
        <f t="shared" si="855"/>
        <v/>
      </c>
      <c r="AG3047" s="322" t="str">
        <f t="shared" si="856"/>
        <v/>
      </c>
      <c r="AZ3047">
        <f t="shared" si="842"/>
        <v>0</v>
      </c>
      <c r="BA3047" t="str">
        <f t="shared" si="845"/>
        <v/>
      </c>
      <c r="BB3047" t="str">
        <f t="shared" si="843"/>
        <v/>
      </c>
    </row>
    <row r="3048" spans="2:54" x14ac:dyDescent="0.15">
      <c r="B3048" s="347"/>
      <c r="C3048" s="347"/>
      <c r="D3048" s="347"/>
      <c r="E3048" s="347"/>
      <c r="F3048" s="347"/>
      <c r="G3048" s="347"/>
      <c r="H3048" s="347"/>
      <c r="I3048" s="347"/>
      <c r="J3048" s="347"/>
      <c r="K3048" s="347"/>
      <c r="N3048" s="323" t="str">
        <f t="shared" si="846"/>
        <v/>
      </c>
      <c r="O3048" s="323" t="str">
        <f t="shared" si="841"/>
        <v/>
      </c>
      <c r="P3048" s="323" t="str">
        <f t="shared" si="840"/>
        <v/>
      </c>
      <c r="R3048" s="323" t="str">
        <f t="shared" si="844"/>
        <v/>
      </c>
      <c r="X3048" s="322" t="str">
        <f t="shared" si="847"/>
        <v/>
      </c>
      <c r="Y3048" s="322" t="str">
        <f t="shared" si="848"/>
        <v/>
      </c>
      <c r="Z3048" s="322" t="str">
        <f t="shared" si="849"/>
        <v/>
      </c>
      <c r="AA3048" s="322" t="str">
        <f t="shared" si="850"/>
        <v/>
      </c>
      <c r="AB3048" s="322" t="str">
        <f t="shared" si="851"/>
        <v/>
      </c>
      <c r="AC3048" s="322" t="str">
        <f t="shared" si="852"/>
        <v/>
      </c>
      <c r="AD3048" s="322" t="str">
        <f t="shared" si="853"/>
        <v/>
      </c>
      <c r="AE3048" s="322" t="str">
        <f t="shared" si="854"/>
        <v/>
      </c>
      <c r="AF3048" s="322" t="str">
        <f t="shared" si="855"/>
        <v/>
      </c>
      <c r="AG3048" s="322" t="str">
        <f t="shared" si="856"/>
        <v/>
      </c>
      <c r="AZ3048">
        <f t="shared" si="842"/>
        <v>0</v>
      </c>
      <c r="BA3048" t="str">
        <f t="shared" si="845"/>
        <v/>
      </c>
      <c r="BB3048" t="str">
        <f t="shared" si="843"/>
        <v/>
      </c>
    </row>
    <row r="3049" spans="2:54" x14ac:dyDescent="0.15">
      <c r="B3049" s="347"/>
      <c r="C3049" s="347"/>
      <c r="D3049" s="347"/>
      <c r="E3049" s="347"/>
      <c r="F3049" s="347"/>
      <c r="G3049" s="347"/>
      <c r="H3049" s="347"/>
      <c r="I3049" s="347"/>
      <c r="J3049" s="347"/>
      <c r="K3049" s="347"/>
      <c r="N3049" s="323" t="str">
        <f t="shared" si="846"/>
        <v/>
      </c>
      <c r="O3049" s="323" t="str">
        <f t="shared" si="841"/>
        <v/>
      </c>
      <c r="P3049" s="323" t="str">
        <f t="shared" si="840"/>
        <v/>
      </c>
      <c r="R3049" s="323" t="str">
        <f t="shared" si="844"/>
        <v/>
      </c>
      <c r="X3049" s="322" t="str">
        <f t="shared" si="847"/>
        <v/>
      </c>
      <c r="Y3049" s="322" t="str">
        <f t="shared" si="848"/>
        <v/>
      </c>
      <c r="Z3049" s="322" t="str">
        <f t="shared" si="849"/>
        <v/>
      </c>
      <c r="AA3049" s="322" t="str">
        <f t="shared" si="850"/>
        <v/>
      </c>
      <c r="AB3049" s="322" t="str">
        <f t="shared" si="851"/>
        <v/>
      </c>
      <c r="AC3049" s="322" t="str">
        <f t="shared" si="852"/>
        <v/>
      </c>
      <c r="AD3049" s="322" t="str">
        <f t="shared" si="853"/>
        <v/>
      </c>
      <c r="AE3049" s="322" t="str">
        <f t="shared" si="854"/>
        <v/>
      </c>
      <c r="AF3049" s="322" t="str">
        <f t="shared" si="855"/>
        <v/>
      </c>
      <c r="AG3049" s="322" t="str">
        <f t="shared" si="856"/>
        <v/>
      </c>
      <c r="AZ3049">
        <f t="shared" si="842"/>
        <v>0</v>
      </c>
      <c r="BA3049" t="str">
        <f t="shared" si="845"/>
        <v/>
      </c>
      <c r="BB3049" t="str">
        <f t="shared" si="843"/>
        <v/>
      </c>
    </row>
    <row r="3050" spans="2:54" x14ac:dyDescent="0.15">
      <c r="B3050" s="347"/>
      <c r="C3050" s="347"/>
      <c r="D3050" s="347"/>
      <c r="E3050" s="347"/>
      <c r="F3050" s="347"/>
      <c r="G3050" s="347"/>
      <c r="H3050" s="347"/>
      <c r="I3050" s="347"/>
      <c r="J3050" s="347"/>
      <c r="K3050" s="347"/>
      <c r="N3050" s="323" t="str">
        <f t="shared" si="846"/>
        <v/>
      </c>
      <c r="O3050" s="323" t="str">
        <f t="shared" si="841"/>
        <v/>
      </c>
      <c r="P3050" s="323" t="str">
        <f t="shared" si="840"/>
        <v/>
      </c>
      <c r="R3050" s="323" t="str">
        <f t="shared" si="844"/>
        <v/>
      </c>
      <c r="X3050" s="322" t="str">
        <f t="shared" si="847"/>
        <v/>
      </c>
      <c r="Y3050" s="322" t="str">
        <f t="shared" si="848"/>
        <v/>
      </c>
      <c r="Z3050" s="322" t="str">
        <f t="shared" si="849"/>
        <v/>
      </c>
      <c r="AA3050" s="322" t="str">
        <f t="shared" si="850"/>
        <v/>
      </c>
      <c r="AB3050" s="322" t="str">
        <f t="shared" si="851"/>
        <v/>
      </c>
      <c r="AC3050" s="322" t="str">
        <f t="shared" si="852"/>
        <v/>
      </c>
      <c r="AD3050" s="322" t="str">
        <f t="shared" si="853"/>
        <v/>
      </c>
      <c r="AE3050" s="322" t="str">
        <f t="shared" si="854"/>
        <v/>
      </c>
      <c r="AF3050" s="322" t="str">
        <f t="shared" si="855"/>
        <v/>
      </c>
      <c r="AG3050" s="322" t="str">
        <f t="shared" si="856"/>
        <v/>
      </c>
      <c r="AZ3050">
        <f t="shared" si="842"/>
        <v>0</v>
      </c>
      <c r="BA3050" t="str">
        <f t="shared" si="845"/>
        <v/>
      </c>
      <c r="BB3050" t="str">
        <f t="shared" si="843"/>
        <v/>
      </c>
    </row>
    <row r="3051" spans="2:54" x14ac:dyDescent="0.15">
      <c r="B3051" s="347"/>
      <c r="C3051" s="347"/>
      <c r="D3051" s="347"/>
      <c r="E3051" s="347"/>
      <c r="F3051" s="347"/>
      <c r="G3051" s="347"/>
      <c r="H3051" s="347"/>
      <c r="I3051" s="347"/>
      <c r="J3051" s="347"/>
      <c r="K3051" s="347"/>
      <c r="N3051" s="323" t="str">
        <f t="shared" si="846"/>
        <v/>
      </c>
      <c r="O3051" s="323" t="str">
        <f t="shared" si="841"/>
        <v/>
      </c>
      <c r="P3051" s="323" t="str">
        <f t="shared" si="840"/>
        <v/>
      </c>
      <c r="R3051" s="323" t="str">
        <f t="shared" si="844"/>
        <v/>
      </c>
      <c r="X3051" s="322" t="str">
        <f t="shared" si="847"/>
        <v/>
      </c>
      <c r="Y3051" s="322" t="str">
        <f t="shared" si="848"/>
        <v/>
      </c>
      <c r="Z3051" s="322" t="str">
        <f t="shared" si="849"/>
        <v/>
      </c>
      <c r="AA3051" s="322" t="str">
        <f t="shared" si="850"/>
        <v/>
      </c>
      <c r="AB3051" s="322" t="str">
        <f t="shared" si="851"/>
        <v/>
      </c>
      <c r="AC3051" s="322" t="str">
        <f t="shared" si="852"/>
        <v/>
      </c>
      <c r="AD3051" s="322" t="str">
        <f t="shared" si="853"/>
        <v/>
      </c>
      <c r="AE3051" s="322" t="str">
        <f t="shared" si="854"/>
        <v/>
      </c>
      <c r="AF3051" s="322" t="str">
        <f t="shared" si="855"/>
        <v/>
      </c>
      <c r="AG3051" s="322" t="str">
        <f t="shared" si="856"/>
        <v/>
      </c>
      <c r="AZ3051">
        <f t="shared" si="842"/>
        <v>0</v>
      </c>
      <c r="BA3051" t="str">
        <f t="shared" si="845"/>
        <v/>
      </c>
      <c r="BB3051" t="str">
        <f t="shared" si="843"/>
        <v/>
      </c>
    </row>
    <row r="3052" spans="2:54" x14ac:dyDescent="0.15">
      <c r="B3052" s="347"/>
      <c r="C3052" s="347"/>
      <c r="D3052" s="347"/>
      <c r="E3052" s="347"/>
      <c r="F3052" s="347"/>
      <c r="G3052" s="347"/>
      <c r="H3052" s="347"/>
      <c r="I3052" s="347"/>
      <c r="J3052" s="347"/>
      <c r="K3052" s="347"/>
      <c r="N3052" s="323" t="str">
        <f t="shared" si="846"/>
        <v/>
      </c>
      <c r="O3052" s="323" t="str">
        <f t="shared" si="841"/>
        <v/>
      </c>
      <c r="P3052" s="323" t="str">
        <f t="shared" si="840"/>
        <v/>
      </c>
      <c r="R3052" s="323" t="str">
        <f t="shared" si="844"/>
        <v/>
      </c>
      <c r="X3052" s="322" t="str">
        <f t="shared" si="847"/>
        <v/>
      </c>
      <c r="Y3052" s="322" t="str">
        <f t="shared" si="848"/>
        <v/>
      </c>
      <c r="Z3052" s="322" t="str">
        <f t="shared" si="849"/>
        <v/>
      </c>
      <c r="AA3052" s="322" t="str">
        <f t="shared" si="850"/>
        <v/>
      </c>
      <c r="AB3052" s="322" t="str">
        <f t="shared" si="851"/>
        <v/>
      </c>
      <c r="AC3052" s="322" t="str">
        <f t="shared" si="852"/>
        <v/>
      </c>
      <c r="AD3052" s="322" t="str">
        <f t="shared" si="853"/>
        <v/>
      </c>
      <c r="AE3052" s="322" t="str">
        <f t="shared" si="854"/>
        <v/>
      </c>
      <c r="AF3052" s="322" t="str">
        <f t="shared" si="855"/>
        <v/>
      </c>
      <c r="AG3052" s="322" t="str">
        <f t="shared" si="856"/>
        <v/>
      </c>
      <c r="AZ3052">
        <f t="shared" si="842"/>
        <v>0</v>
      </c>
      <c r="BA3052" t="str">
        <f t="shared" si="845"/>
        <v/>
      </c>
      <c r="BB3052" t="str">
        <f t="shared" si="843"/>
        <v/>
      </c>
    </row>
    <row r="3053" spans="2:54" x14ac:dyDescent="0.15">
      <c r="B3053" s="347"/>
      <c r="C3053" s="347"/>
      <c r="D3053" s="347"/>
      <c r="E3053" s="347"/>
      <c r="F3053" s="347"/>
      <c r="G3053" s="347"/>
      <c r="H3053" s="347"/>
      <c r="I3053" s="347"/>
      <c r="J3053" s="347"/>
      <c r="K3053" s="347"/>
      <c r="N3053" s="323" t="str">
        <f t="shared" si="846"/>
        <v/>
      </c>
      <c r="O3053" s="323" t="str">
        <f t="shared" si="841"/>
        <v/>
      </c>
      <c r="P3053" s="323" t="str">
        <f t="shared" ref="P3053:P3116" si="857">IF(COUNT(AA3053,AG3053)=2,SUM(AA3053,AG3053)*12.5,"")</f>
        <v/>
      </c>
      <c r="R3053" s="323" t="str">
        <f t="shared" si="844"/>
        <v/>
      </c>
      <c r="X3053" s="322" t="str">
        <f t="shared" si="847"/>
        <v/>
      </c>
      <c r="Y3053" s="322" t="str">
        <f t="shared" si="848"/>
        <v/>
      </c>
      <c r="Z3053" s="322" t="str">
        <f t="shared" si="849"/>
        <v/>
      </c>
      <c r="AA3053" s="322" t="str">
        <f t="shared" si="850"/>
        <v/>
      </c>
      <c r="AB3053" s="322" t="str">
        <f t="shared" si="851"/>
        <v/>
      </c>
      <c r="AC3053" s="322" t="str">
        <f t="shared" si="852"/>
        <v/>
      </c>
      <c r="AD3053" s="322" t="str">
        <f t="shared" si="853"/>
        <v/>
      </c>
      <c r="AE3053" s="322" t="str">
        <f t="shared" si="854"/>
        <v/>
      </c>
      <c r="AF3053" s="322" t="str">
        <f t="shared" si="855"/>
        <v/>
      </c>
      <c r="AG3053" s="322" t="str">
        <f t="shared" si="856"/>
        <v/>
      </c>
      <c r="AZ3053">
        <f t="shared" si="842"/>
        <v>0</v>
      </c>
      <c r="BA3053" t="str">
        <f t="shared" si="845"/>
        <v/>
      </c>
      <c r="BB3053" t="str">
        <f t="shared" si="843"/>
        <v/>
      </c>
    </row>
    <row r="3054" spans="2:54" x14ac:dyDescent="0.15">
      <c r="B3054" s="347"/>
      <c r="C3054" s="347"/>
      <c r="D3054" s="347"/>
      <c r="E3054" s="347"/>
      <c r="F3054" s="347"/>
      <c r="G3054" s="347"/>
      <c r="H3054" s="347"/>
      <c r="I3054" s="347"/>
      <c r="J3054" s="347"/>
      <c r="K3054" s="347"/>
      <c r="N3054" s="323" t="str">
        <f t="shared" si="846"/>
        <v/>
      </c>
      <c r="O3054" s="323" t="str">
        <f t="shared" ref="O3054:O3117" si="858">IF(COUNT(X3054:Z3054,AB3054:AF3054)=8,SUM(X3054:Z3054,AB3054:AF3054)*3.125,"")</f>
        <v/>
      </c>
      <c r="P3054" s="323" t="str">
        <f t="shared" si="857"/>
        <v/>
      </c>
      <c r="R3054" s="323" t="str">
        <f t="shared" si="844"/>
        <v/>
      </c>
      <c r="X3054" s="322" t="str">
        <f t="shared" si="847"/>
        <v/>
      </c>
      <c r="Y3054" s="322" t="str">
        <f t="shared" si="848"/>
        <v/>
      </c>
      <c r="Z3054" s="322" t="str">
        <f t="shared" si="849"/>
        <v/>
      </c>
      <c r="AA3054" s="322" t="str">
        <f t="shared" si="850"/>
        <v/>
      </c>
      <c r="AB3054" s="322" t="str">
        <f t="shared" si="851"/>
        <v/>
      </c>
      <c r="AC3054" s="322" t="str">
        <f t="shared" si="852"/>
        <v/>
      </c>
      <c r="AD3054" s="322" t="str">
        <f t="shared" si="853"/>
        <v/>
      </c>
      <c r="AE3054" s="322" t="str">
        <f t="shared" si="854"/>
        <v/>
      </c>
      <c r="AF3054" s="322" t="str">
        <f t="shared" si="855"/>
        <v/>
      </c>
      <c r="AG3054" s="322" t="str">
        <f t="shared" si="856"/>
        <v/>
      </c>
      <c r="AZ3054">
        <f t="shared" si="842"/>
        <v>0</v>
      </c>
      <c r="BA3054" t="str">
        <f t="shared" si="845"/>
        <v/>
      </c>
      <c r="BB3054" t="str">
        <f t="shared" si="843"/>
        <v/>
      </c>
    </row>
    <row r="3055" spans="2:54" x14ac:dyDescent="0.15">
      <c r="B3055" s="347"/>
      <c r="C3055" s="347"/>
      <c r="D3055" s="347"/>
      <c r="E3055" s="347"/>
      <c r="F3055" s="347"/>
      <c r="G3055" s="347"/>
      <c r="H3055" s="347"/>
      <c r="I3055" s="347"/>
      <c r="J3055" s="347"/>
      <c r="K3055" s="347"/>
      <c r="N3055" s="323" t="str">
        <f t="shared" si="846"/>
        <v/>
      </c>
      <c r="O3055" s="323" t="str">
        <f t="shared" si="858"/>
        <v/>
      </c>
      <c r="P3055" s="323" t="str">
        <f t="shared" si="857"/>
        <v/>
      </c>
      <c r="R3055" s="323" t="str">
        <f t="shared" si="844"/>
        <v/>
      </c>
      <c r="X3055" s="322" t="str">
        <f t="shared" si="847"/>
        <v/>
      </c>
      <c r="Y3055" s="322" t="str">
        <f t="shared" si="848"/>
        <v/>
      </c>
      <c r="Z3055" s="322" t="str">
        <f t="shared" si="849"/>
        <v/>
      </c>
      <c r="AA3055" s="322" t="str">
        <f t="shared" si="850"/>
        <v/>
      </c>
      <c r="AB3055" s="322" t="str">
        <f t="shared" si="851"/>
        <v/>
      </c>
      <c r="AC3055" s="322" t="str">
        <f t="shared" si="852"/>
        <v/>
      </c>
      <c r="AD3055" s="322" t="str">
        <f t="shared" si="853"/>
        <v/>
      </c>
      <c r="AE3055" s="322" t="str">
        <f t="shared" si="854"/>
        <v/>
      </c>
      <c r="AF3055" s="322" t="str">
        <f t="shared" si="855"/>
        <v/>
      </c>
      <c r="AG3055" s="322" t="str">
        <f t="shared" si="856"/>
        <v/>
      </c>
      <c r="AZ3055">
        <f t="shared" si="842"/>
        <v>0</v>
      </c>
      <c r="BA3055" t="str">
        <f t="shared" si="845"/>
        <v/>
      </c>
      <c r="BB3055" t="str">
        <f t="shared" si="843"/>
        <v/>
      </c>
    </row>
    <row r="3056" spans="2:54" x14ac:dyDescent="0.15">
      <c r="B3056" s="347"/>
      <c r="C3056" s="347"/>
      <c r="D3056" s="347"/>
      <c r="E3056" s="347"/>
      <c r="F3056" s="347"/>
      <c r="G3056" s="347"/>
      <c r="H3056" s="347"/>
      <c r="I3056" s="347"/>
      <c r="J3056" s="347"/>
      <c r="K3056" s="347"/>
      <c r="N3056" s="323" t="str">
        <f t="shared" si="846"/>
        <v/>
      </c>
      <c r="O3056" s="323" t="str">
        <f t="shared" si="858"/>
        <v/>
      </c>
      <c r="P3056" s="323" t="str">
        <f t="shared" si="857"/>
        <v/>
      </c>
      <c r="R3056" s="323" t="str">
        <f t="shared" si="844"/>
        <v/>
      </c>
      <c r="X3056" s="322" t="str">
        <f t="shared" si="847"/>
        <v/>
      </c>
      <c r="Y3056" s="322" t="str">
        <f t="shared" si="848"/>
        <v/>
      </c>
      <c r="Z3056" s="322" t="str">
        <f t="shared" si="849"/>
        <v/>
      </c>
      <c r="AA3056" s="322" t="str">
        <f t="shared" si="850"/>
        <v/>
      </c>
      <c r="AB3056" s="322" t="str">
        <f t="shared" si="851"/>
        <v/>
      </c>
      <c r="AC3056" s="322" t="str">
        <f t="shared" si="852"/>
        <v/>
      </c>
      <c r="AD3056" s="322" t="str">
        <f t="shared" si="853"/>
        <v/>
      </c>
      <c r="AE3056" s="322" t="str">
        <f t="shared" si="854"/>
        <v/>
      </c>
      <c r="AF3056" s="322" t="str">
        <f t="shared" si="855"/>
        <v/>
      </c>
      <c r="AG3056" s="322" t="str">
        <f t="shared" si="856"/>
        <v/>
      </c>
      <c r="AZ3056">
        <f t="shared" si="842"/>
        <v>0</v>
      </c>
      <c r="BA3056" t="str">
        <f t="shared" si="845"/>
        <v/>
      </c>
      <c r="BB3056" t="str">
        <f t="shared" si="843"/>
        <v/>
      </c>
    </row>
    <row r="3057" spans="2:54" x14ac:dyDescent="0.15">
      <c r="B3057" s="347"/>
      <c r="C3057" s="347"/>
      <c r="D3057" s="347"/>
      <c r="E3057" s="347"/>
      <c r="F3057" s="347"/>
      <c r="G3057" s="347"/>
      <c r="H3057" s="347"/>
      <c r="I3057" s="347"/>
      <c r="J3057" s="347"/>
      <c r="K3057" s="347"/>
      <c r="N3057" s="323" t="str">
        <f t="shared" si="846"/>
        <v/>
      </c>
      <c r="O3057" s="323" t="str">
        <f t="shared" si="858"/>
        <v/>
      </c>
      <c r="P3057" s="323" t="str">
        <f t="shared" si="857"/>
        <v/>
      </c>
      <c r="R3057" s="323" t="str">
        <f t="shared" si="844"/>
        <v/>
      </c>
      <c r="X3057" s="322" t="str">
        <f t="shared" si="847"/>
        <v/>
      </c>
      <c r="Y3057" s="322" t="str">
        <f t="shared" si="848"/>
        <v/>
      </c>
      <c r="Z3057" s="322" t="str">
        <f t="shared" si="849"/>
        <v/>
      </c>
      <c r="AA3057" s="322" t="str">
        <f t="shared" si="850"/>
        <v/>
      </c>
      <c r="AB3057" s="322" t="str">
        <f t="shared" si="851"/>
        <v/>
      </c>
      <c r="AC3057" s="322" t="str">
        <f t="shared" si="852"/>
        <v/>
      </c>
      <c r="AD3057" s="322" t="str">
        <f t="shared" si="853"/>
        <v/>
      </c>
      <c r="AE3057" s="322" t="str">
        <f t="shared" si="854"/>
        <v/>
      </c>
      <c r="AF3057" s="322" t="str">
        <f t="shared" si="855"/>
        <v/>
      </c>
      <c r="AG3057" s="322" t="str">
        <f t="shared" si="856"/>
        <v/>
      </c>
      <c r="AZ3057">
        <f t="shared" si="842"/>
        <v>0</v>
      </c>
      <c r="BA3057" t="str">
        <f t="shared" si="845"/>
        <v/>
      </c>
      <c r="BB3057" t="str">
        <f t="shared" si="843"/>
        <v/>
      </c>
    </row>
    <row r="3058" spans="2:54" x14ac:dyDescent="0.15">
      <c r="B3058" s="347"/>
      <c r="C3058" s="347"/>
      <c r="D3058" s="347"/>
      <c r="E3058" s="347"/>
      <c r="F3058" s="347"/>
      <c r="G3058" s="347"/>
      <c r="H3058" s="347"/>
      <c r="I3058" s="347"/>
      <c r="J3058" s="347"/>
      <c r="K3058" s="347"/>
      <c r="N3058" s="323" t="str">
        <f t="shared" si="846"/>
        <v/>
      </c>
      <c r="O3058" s="323" t="str">
        <f t="shared" si="858"/>
        <v/>
      </c>
      <c r="P3058" s="323" t="str">
        <f t="shared" si="857"/>
        <v/>
      </c>
      <c r="R3058" s="323" t="str">
        <f t="shared" si="844"/>
        <v/>
      </c>
      <c r="X3058" s="322" t="str">
        <f t="shared" si="847"/>
        <v/>
      </c>
      <c r="Y3058" s="322" t="str">
        <f t="shared" si="848"/>
        <v/>
      </c>
      <c r="Z3058" s="322" t="str">
        <f t="shared" si="849"/>
        <v/>
      </c>
      <c r="AA3058" s="322" t="str">
        <f t="shared" si="850"/>
        <v/>
      </c>
      <c r="AB3058" s="322" t="str">
        <f t="shared" si="851"/>
        <v/>
      </c>
      <c r="AC3058" s="322" t="str">
        <f t="shared" si="852"/>
        <v/>
      </c>
      <c r="AD3058" s="322" t="str">
        <f t="shared" si="853"/>
        <v/>
      </c>
      <c r="AE3058" s="322" t="str">
        <f t="shared" si="854"/>
        <v/>
      </c>
      <c r="AF3058" s="322" t="str">
        <f t="shared" si="855"/>
        <v/>
      </c>
      <c r="AG3058" s="322" t="str">
        <f t="shared" si="856"/>
        <v/>
      </c>
      <c r="AZ3058">
        <f t="shared" si="842"/>
        <v>0</v>
      </c>
      <c r="BA3058" t="str">
        <f t="shared" si="845"/>
        <v/>
      </c>
      <c r="BB3058" t="str">
        <f t="shared" si="843"/>
        <v/>
      </c>
    </row>
    <row r="3059" spans="2:54" x14ac:dyDescent="0.15">
      <c r="B3059" s="347"/>
      <c r="C3059" s="347"/>
      <c r="D3059" s="347"/>
      <c r="E3059" s="347"/>
      <c r="F3059" s="347"/>
      <c r="G3059" s="347"/>
      <c r="H3059" s="347"/>
      <c r="I3059" s="347"/>
      <c r="J3059" s="347"/>
      <c r="K3059" s="347"/>
      <c r="N3059" s="323" t="str">
        <f t="shared" si="846"/>
        <v/>
      </c>
      <c r="O3059" s="323" t="str">
        <f t="shared" si="858"/>
        <v/>
      </c>
      <c r="P3059" s="323" t="str">
        <f t="shared" si="857"/>
        <v/>
      </c>
      <c r="R3059" s="323" t="str">
        <f t="shared" si="844"/>
        <v/>
      </c>
      <c r="X3059" s="322" t="str">
        <f t="shared" si="847"/>
        <v/>
      </c>
      <c r="Y3059" s="322" t="str">
        <f t="shared" si="848"/>
        <v/>
      </c>
      <c r="Z3059" s="322" t="str">
        <f t="shared" si="849"/>
        <v/>
      </c>
      <c r="AA3059" s="322" t="str">
        <f t="shared" si="850"/>
        <v/>
      </c>
      <c r="AB3059" s="322" t="str">
        <f t="shared" si="851"/>
        <v/>
      </c>
      <c r="AC3059" s="322" t="str">
        <f t="shared" si="852"/>
        <v/>
      </c>
      <c r="AD3059" s="322" t="str">
        <f t="shared" si="853"/>
        <v/>
      </c>
      <c r="AE3059" s="322" t="str">
        <f t="shared" si="854"/>
        <v/>
      </c>
      <c r="AF3059" s="322" t="str">
        <f t="shared" si="855"/>
        <v/>
      </c>
      <c r="AG3059" s="322" t="str">
        <f t="shared" si="856"/>
        <v/>
      </c>
      <c r="AZ3059">
        <f t="shared" si="842"/>
        <v>0</v>
      </c>
      <c r="BA3059" t="str">
        <f t="shared" si="845"/>
        <v/>
      </c>
      <c r="BB3059" t="str">
        <f t="shared" si="843"/>
        <v/>
      </c>
    </row>
    <row r="3060" spans="2:54" x14ac:dyDescent="0.15">
      <c r="B3060" s="347"/>
      <c r="C3060" s="347"/>
      <c r="D3060" s="347"/>
      <c r="E3060" s="347"/>
      <c r="F3060" s="347"/>
      <c r="G3060" s="347"/>
      <c r="H3060" s="347"/>
      <c r="I3060" s="347"/>
      <c r="J3060" s="347"/>
      <c r="K3060" s="347"/>
      <c r="N3060" s="323" t="str">
        <f t="shared" si="846"/>
        <v/>
      </c>
      <c r="O3060" s="323" t="str">
        <f t="shared" si="858"/>
        <v/>
      </c>
      <c r="P3060" s="323" t="str">
        <f t="shared" si="857"/>
        <v/>
      </c>
      <c r="R3060" s="323" t="str">
        <f t="shared" si="844"/>
        <v/>
      </c>
      <c r="X3060" s="322" t="str">
        <f t="shared" si="847"/>
        <v/>
      </c>
      <c r="Y3060" s="322" t="str">
        <f t="shared" si="848"/>
        <v/>
      </c>
      <c r="Z3060" s="322" t="str">
        <f t="shared" si="849"/>
        <v/>
      </c>
      <c r="AA3060" s="322" t="str">
        <f t="shared" si="850"/>
        <v/>
      </c>
      <c r="AB3060" s="322" t="str">
        <f t="shared" si="851"/>
        <v/>
      </c>
      <c r="AC3060" s="322" t="str">
        <f t="shared" si="852"/>
        <v/>
      </c>
      <c r="AD3060" s="322" t="str">
        <f t="shared" si="853"/>
        <v/>
      </c>
      <c r="AE3060" s="322" t="str">
        <f t="shared" si="854"/>
        <v/>
      </c>
      <c r="AF3060" s="322" t="str">
        <f t="shared" si="855"/>
        <v/>
      </c>
      <c r="AG3060" s="322" t="str">
        <f t="shared" si="856"/>
        <v/>
      </c>
      <c r="AZ3060">
        <f t="shared" si="842"/>
        <v>0</v>
      </c>
      <c r="BA3060" t="str">
        <f t="shared" si="845"/>
        <v/>
      </c>
      <c r="BB3060" t="str">
        <f t="shared" si="843"/>
        <v/>
      </c>
    </row>
    <row r="3061" spans="2:54" x14ac:dyDescent="0.15">
      <c r="B3061" s="347"/>
      <c r="C3061" s="347"/>
      <c r="D3061" s="347"/>
      <c r="E3061" s="347"/>
      <c r="F3061" s="347"/>
      <c r="G3061" s="347"/>
      <c r="H3061" s="347"/>
      <c r="I3061" s="347"/>
      <c r="J3061" s="347"/>
      <c r="K3061" s="347"/>
      <c r="N3061" s="323" t="str">
        <f t="shared" si="846"/>
        <v/>
      </c>
      <c r="O3061" s="323" t="str">
        <f t="shared" si="858"/>
        <v/>
      </c>
      <c r="P3061" s="323" t="str">
        <f t="shared" si="857"/>
        <v/>
      </c>
      <c r="R3061" s="323" t="str">
        <f t="shared" si="844"/>
        <v/>
      </c>
      <c r="X3061" s="322" t="str">
        <f t="shared" si="847"/>
        <v/>
      </c>
      <c r="Y3061" s="322" t="str">
        <f t="shared" si="848"/>
        <v/>
      </c>
      <c r="Z3061" s="322" t="str">
        <f t="shared" si="849"/>
        <v/>
      </c>
      <c r="AA3061" s="322" t="str">
        <f t="shared" si="850"/>
        <v/>
      </c>
      <c r="AB3061" s="322" t="str">
        <f t="shared" si="851"/>
        <v/>
      </c>
      <c r="AC3061" s="322" t="str">
        <f t="shared" si="852"/>
        <v/>
      </c>
      <c r="AD3061" s="322" t="str">
        <f t="shared" si="853"/>
        <v/>
      </c>
      <c r="AE3061" s="322" t="str">
        <f t="shared" si="854"/>
        <v/>
      </c>
      <c r="AF3061" s="322" t="str">
        <f t="shared" si="855"/>
        <v/>
      </c>
      <c r="AG3061" s="322" t="str">
        <f t="shared" si="856"/>
        <v/>
      </c>
      <c r="AZ3061">
        <f t="shared" ref="AZ3061:AZ3124" si="859">COUNT(B3061:K3061)</f>
        <v>0</v>
      </c>
      <c r="BA3061" t="str">
        <f t="shared" si="845"/>
        <v/>
      </c>
      <c r="BB3061" t="str">
        <f t="shared" si="843"/>
        <v/>
      </c>
    </row>
    <row r="3062" spans="2:54" x14ac:dyDescent="0.15">
      <c r="B3062" s="347"/>
      <c r="C3062" s="347"/>
      <c r="D3062" s="347"/>
      <c r="E3062" s="347"/>
      <c r="F3062" s="347"/>
      <c r="G3062" s="347"/>
      <c r="H3062" s="347"/>
      <c r="I3062" s="347"/>
      <c r="J3062" s="347"/>
      <c r="K3062" s="347"/>
      <c r="N3062" s="323" t="str">
        <f t="shared" si="846"/>
        <v/>
      </c>
      <c r="O3062" s="323" t="str">
        <f t="shared" si="858"/>
        <v/>
      </c>
      <c r="P3062" s="323" t="str">
        <f t="shared" si="857"/>
        <v/>
      </c>
      <c r="R3062" s="323" t="str">
        <f t="shared" si="844"/>
        <v/>
      </c>
      <c r="X3062" s="322" t="str">
        <f t="shared" si="847"/>
        <v/>
      </c>
      <c r="Y3062" s="322" t="str">
        <f t="shared" si="848"/>
        <v/>
      </c>
      <c r="Z3062" s="322" t="str">
        <f t="shared" si="849"/>
        <v/>
      </c>
      <c r="AA3062" s="322" t="str">
        <f t="shared" si="850"/>
        <v/>
      </c>
      <c r="AB3062" s="322" t="str">
        <f t="shared" si="851"/>
        <v/>
      </c>
      <c r="AC3062" s="322" t="str">
        <f t="shared" si="852"/>
        <v/>
      </c>
      <c r="AD3062" s="322" t="str">
        <f t="shared" si="853"/>
        <v/>
      </c>
      <c r="AE3062" s="322" t="str">
        <f t="shared" si="854"/>
        <v/>
      </c>
      <c r="AF3062" s="322" t="str">
        <f t="shared" si="855"/>
        <v/>
      </c>
      <c r="AG3062" s="322" t="str">
        <f t="shared" si="856"/>
        <v/>
      </c>
      <c r="AZ3062">
        <f t="shared" si="859"/>
        <v>0</v>
      </c>
      <c r="BA3062" t="str">
        <f t="shared" si="845"/>
        <v/>
      </c>
      <c r="BB3062" t="str">
        <f t="shared" ref="BB3062:BB3125" si="860">IF(AZ3062=10,BA3062/AZ3062,"")</f>
        <v/>
      </c>
    </row>
    <row r="3063" spans="2:54" x14ac:dyDescent="0.15">
      <c r="B3063" s="347"/>
      <c r="C3063" s="347"/>
      <c r="D3063" s="347"/>
      <c r="E3063" s="347"/>
      <c r="F3063" s="347"/>
      <c r="G3063" s="347"/>
      <c r="H3063" s="347"/>
      <c r="I3063" s="347"/>
      <c r="J3063" s="347"/>
      <c r="K3063" s="347"/>
      <c r="N3063" s="323" t="str">
        <f t="shared" si="846"/>
        <v/>
      </c>
      <c r="O3063" s="323" t="str">
        <f t="shared" si="858"/>
        <v/>
      </c>
      <c r="P3063" s="323" t="str">
        <f t="shared" si="857"/>
        <v/>
      </c>
      <c r="R3063" s="323" t="str">
        <f t="shared" si="844"/>
        <v/>
      </c>
      <c r="X3063" s="322" t="str">
        <f t="shared" si="847"/>
        <v/>
      </c>
      <c r="Y3063" s="322" t="str">
        <f t="shared" si="848"/>
        <v/>
      </c>
      <c r="Z3063" s="322" t="str">
        <f t="shared" si="849"/>
        <v/>
      </c>
      <c r="AA3063" s="322" t="str">
        <f t="shared" si="850"/>
        <v/>
      </c>
      <c r="AB3063" s="322" t="str">
        <f t="shared" si="851"/>
        <v/>
      </c>
      <c r="AC3063" s="322" t="str">
        <f t="shared" si="852"/>
        <v/>
      </c>
      <c r="AD3063" s="322" t="str">
        <f t="shared" si="853"/>
        <v/>
      </c>
      <c r="AE3063" s="322" t="str">
        <f t="shared" si="854"/>
        <v/>
      </c>
      <c r="AF3063" s="322" t="str">
        <f t="shared" si="855"/>
        <v/>
      </c>
      <c r="AG3063" s="322" t="str">
        <f t="shared" si="856"/>
        <v/>
      </c>
      <c r="AZ3063">
        <f t="shared" si="859"/>
        <v>0</v>
      </c>
      <c r="BA3063" t="str">
        <f t="shared" si="845"/>
        <v/>
      </c>
      <c r="BB3063" t="str">
        <f t="shared" si="860"/>
        <v/>
      </c>
    </row>
    <row r="3064" spans="2:54" x14ac:dyDescent="0.15">
      <c r="B3064" s="347"/>
      <c r="C3064" s="347"/>
      <c r="D3064" s="347"/>
      <c r="E3064" s="347"/>
      <c r="F3064" s="347"/>
      <c r="G3064" s="347"/>
      <c r="H3064" s="347"/>
      <c r="I3064" s="347"/>
      <c r="J3064" s="347"/>
      <c r="K3064" s="347"/>
      <c r="N3064" s="323" t="str">
        <f t="shared" si="846"/>
        <v/>
      </c>
      <c r="O3064" s="323" t="str">
        <f t="shared" si="858"/>
        <v/>
      </c>
      <c r="P3064" s="323" t="str">
        <f t="shared" si="857"/>
        <v/>
      </c>
      <c r="R3064" s="323" t="str">
        <f t="shared" si="844"/>
        <v/>
      </c>
      <c r="X3064" s="322" t="str">
        <f t="shared" si="847"/>
        <v/>
      </c>
      <c r="Y3064" s="322" t="str">
        <f t="shared" si="848"/>
        <v/>
      </c>
      <c r="Z3064" s="322" t="str">
        <f t="shared" si="849"/>
        <v/>
      </c>
      <c r="AA3064" s="322" t="str">
        <f t="shared" si="850"/>
        <v/>
      </c>
      <c r="AB3064" s="322" t="str">
        <f t="shared" si="851"/>
        <v/>
      </c>
      <c r="AC3064" s="322" t="str">
        <f t="shared" si="852"/>
        <v/>
      </c>
      <c r="AD3064" s="322" t="str">
        <f t="shared" si="853"/>
        <v/>
      </c>
      <c r="AE3064" s="322" t="str">
        <f t="shared" si="854"/>
        <v/>
      </c>
      <c r="AF3064" s="322" t="str">
        <f t="shared" si="855"/>
        <v/>
      </c>
      <c r="AG3064" s="322" t="str">
        <f t="shared" si="856"/>
        <v/>
      </c>
      <c r="AZ3064">
        <f t="shared" si="859"/>
        <v>0</v>
      </c>
      <c r="BA3064" t="str">
        <f t="shared" si="845"/>
        <v/>
      </c>
      <c r="BB3064" t="str">
        <f t="shared" si="860"/>
        <v/>
      </c>
    </row>
    <row r="3065" spans="2:54" x14ac:dyDescent="0.15">
      <c r="B3065" s="347"/>
      <c r="C3065" s="347"/>
      <c r="D3065" s="347"/>
      <c r="E3065" s="347"/>
      <c r="F3065" s="347"/>
      <c r="G3065" s="347"/>
      <c r="H3065" s="347"/>
      <c r="I3065" s="347"/>
      <c r="J3065" s="347"/>
      <c r="K3065" s="347"/>
      <c r="N3065" s="323" t="str">
        <f t="shared" si="846"/>
        <v/>
      </c>
      <c r="O3065" s="323" t="str">
        <f t="shared" si="858"/>
        <v/>
      </c>
      <c r="P3065" s="323" t="str">
        <f t="shared" si="857"/>
        <v/>
      </c>
      <c r="R3065" s="323" t="str">
        <f t="shared" si="844"/>
        <v/>
      </c>
      <c r="X3065" s="322" t="str">
        <f t="shared" si="847"/>
        <v/>
      </c>
      <c r="Y3065" s="322" t="str">
        <f t="shared" si="848"/>
        <v/>
      </c>
      <c r="Z3065" s="322" t="str">
        <f t="shared" si="849"/>
        <v/>
      </c>
      <c r="AA3065" s="322" t="str">
        <f t="shared" si="850"/>
        <v/>
      </c>
      <c r="AB3065" s="322" t="str">
        <f t="shared" si="851"/>
        <v/>
      </c>
      <c r="AC3065" s="322" t="str">
        <f t="shared" si="852"/>
        <v/>
      </c>
      <c r="AD3065" s="322" t="str">
        <f t="shared" si="853"/>
        <v/>
      </c>
      <c r="AE3065" s="322" t="str">
        <f t="shared" si="854"/>
        <v/>
      </c>
      <c r="AF3065" s="322" t="str">
        <f t="shared" si="855"/>
        <v/>
      </c>
      <c r="AG3065" s="322" t="str">
        <f t="shared" si="856"/>
        <v/>
      </c>
      <c r="AZ3065">
        <f t="shared" si="859"/>
        <v>0</v>
      </c>
      <c r="BA3065" t="str">
        <f t="shared" si="845"/>
        <v/>
      </c>
      <c r="BB3065" t="str">
        <f t="shared" si="860"/>
        <v/>
      </c>
    </row>
    <row r="3066" spans="2:54" x14ac:dyDescent="0.15">
      <c r="B3066" s="347"/>
      <c r="C3066" s="347"/>
      <c r="D3066" s="347"/>
      <c r="E3066" s="347"/>
      <c r="F3066" s="347"/>
      <c r="G3066" s="347"/>
      <c r="H3066" s="347"/>
      <c r="I3066" s="347"/>
      <c r="J3066" s="347"/>
      <c r="K3066" s="347"/>
      <c r="N3066" s="323" t="str">
        <f t="shared" si="846"/>
        <v/>
      </c>
      <c r="O3066" s="323" t="str">
        <f t="shared" si="858"/>
        <v/>
      </c>
      <c r="P3066" s="323" t="str">
        <f t="shared" si="857"/>
        <v/>
      </c>
      <c r="R3066" s="323" t="str">
        <f t="shared" si="844"/>
        <v/>
      </c>
      <c r="X3066" s="322" t="str">
        <f t="shared" si="847"/>
        <v/>
      </c>
      <c r="Y3066" s="322" t="str">
        <f t="shared" si="848"/>
        <v/>
      </c>
      <c r="Z3066" s="322" t="str">
        <f t="shared" si="849"/>
        <v/>
      </c>
      <c r="AA3066" s="322" t="str">
        <f t="shared" si="850"/>
        <v/>
      </c>
      <c r="AB3066" s="322" t="str">
        <f t="shared" si="851"/>
        <v/>
      </c>
      <c r="AC3066" s="322" t="str">
        <f t="shared" si="852"/>
        <v/>
      </c>
      <c r="AD3066" s="322" t="str">
        <f t="shared" si="853"/>
        <v/>
      </c>
      <c r="AE3066" s="322" t="str">
        <f t="shared" si="854"/>
        <v/>
      </c>
      <c r="AF3066" s="322" t="str">
        <f t="shared" si="855"/>
        <v/>
      </c>
      <c r="AG3066" s="322" t="str">
        <f t="shared" si="856"/>
        <v/>
      </c>
      <c r="AZ3066">
        <f t="shared" si="859"/>
        <v>0</v>
      </c>
      <c r="BA3066" t="str">
        <f t="shared" si="845"/>
        <v/>
      </c>
      <c r="BB3066" t="str">
        <f t="shared" si="860"/>
        <v/>
      </c>
    </row>
    <row r="3067" spans="2:54" x14ac:dyDescent="0.15">
      <c r="B3067" s="347"/>
      <c r="C3067" s="347"/>
      <c r="D3067" s="347"/>
      <c r="E3067" s="347"/>
      <c r="F3067" s="347"/>
      <c r="G3067" s="347"/>
      <c r="H3067" s="347"/>
      <c r="I3067" s="347"/>
      <c r="J3067" s="347"/>
      <c r="K3067" s="347"/>
      <c r="N3067" s="323" t="str">
        <f t="shared" si="846"/>
        <v/>
      </c>
      <c r="O3067" s="323" t="str">
        <f t="shared" si="858"/>
        <v/>
      </c>
      <c r="P3067" s="323" t="str">
        <f t="shared" si="857"/>
        <v/>
      </c>
      <c r="R3067" s="323" t="str">
        <f t="shared" si="844"/>
        <v/>
      </c>
      <c r="X3067" s="322" t="str">
        <f t="shared" si="847"/>
        <v/>
      </c>
      <c r="Y3067" s="322" t="str">
        <f t="shared" si="848"/>
        <v/>
      </c>
      <c r="Z3067" s="322" t="str">
        <f t="shared" si="849"/>
        <v/>
      </c>
      <c r="AA3067" s="322" t="str">
        <f t="shared" si="850"/>
        <v/>
      </c>
      <c r="AB3067" s="322" t="str">
        <f t="shared" si="851"/>
        <v/>
      </c>
      <c r="AC3067" s="322" t="str">
        <f t="shared" si="852"/>
        <v/>
      </c>
      <c r="AD3067" s="322" t="str">
        <f t="shared" si="853"/>
        <v/>
      </c>
      <c r="AE3067" s="322" t="str">
        <f t="shared" si="854"/>
        <v/>
      </c>
      <c r="AF3067" s="322" t="str">
        <f t="shared" si="855"/>
        <v/>
      </c>
      <c r="AG3067" s="322" t="str">
        <f t="shared" si="856"/>
        <v/>
      </c>
      <c r="AZ3067">
        <f t="shared" si="859"/>
        <v>0</v>
      </c>
      <c r="BA3067" t="str">
        <f t="shared" si="845"/>
        <v/>
      </c>
      <c r="BB3067" t="str">
        <f t="shared" si="860"/>
        <v/>
      </c>
    </row>
    <row r="3068" spans="2:54" x14ac:dyDescent="0.15">
      <c r="B3068" s="347"/>
      <c r="C3068" s="347"/>
      <c r="D3068" s="347"/>
      <c r="E3068" s="347"/>
      <c r="F3068" s="347"/>
      <c r="G3068" s="347"/>
      <c r="H3068" s="347"/>
      <c r="I3068" s="347"/>
      <c r="J3068" s="347"/>
      <c r="K3068" s="347"/>
      <c r="N3068" s="323" t="str">
        <f t="shared" si="846"/>
        <v/>
      </c>
      <c r="O3068" s="323" t="str">
        <f t="shared" si="858"/>
        <v/>
      </c>
      <c r="P3068" s="323" t="str">
        <f t="shared" si="857"/>
        <v/>
      </c>
      <c r="R3068" s="323" t="str">
        <f t="shared" si="844"/>
        <v/>
      </c>
      <c r="X3068" s="322" t="str">
        <f t="shared" si="847"/>
        <v/>
      </c>
      <c r="Y3068" s="322" t="str">
        <f t="shared" si="848"/>
        <v/>
      </c>
      <c r="Z3068" s="322" t="str">
        <f t="shared" si="849"/>
        <v/>
      </c>
      <c r="AA3068" s="322" t="str">
        <f t="shared" si="850"/>
        <v/>
      </c>
      <c r="AB3068" s="322" t="str">
        <f t="shared" si="851"/>
        <v/>
      </c>
      <c r="AC3068" s="322" t="str">
        <f t="shared" si="852"/>
        <v/>
      </c>
      <c r="AD3068" s="322" t="str">
        <f t="shared" si="853"/>
        <v/>
      </c>
      <c r="AE3068" s="322" t="str">
        <f t="shared" si="854"/>
        <v/>
      </c>
      <c r="AF3068" s="322" t="str">
        <f t="shared" si="855"/>
        <v/>
      </c>
      <c r="AG3068" s="322" t="str">
        <f t="shared" si="856"/>
        <v/>
      </c>
      <c r="AZ3068">
        <f t="shared" si="859"/>
        <v>0</v>
      </c>
      <c r="BA3068" t="str">
        <f t="shared" si="845"/>
        <v/>
      </c>
      <c r="BB3068" t="str">
        <f t="shared" si="860"/>
        <v/>
      </c>
    </row>
    <row r="3069" spans="2:54" x14ac:dyDescent="0.15">
      <c r="B3069" s="347"/>
      <c r="C3069" s="347"/>
      <c r="D3069" s="347"/>
      <c r="E3069" s="347"/>
      <c r="F3069" s="347"/>
      <c r="G3069" s="347"/>
      <c r="H3069" s="347"/>
      <c r="I3069" s="347"/>
      <c r="J3069" s="347"/>
      <c r="K3069" s="347"/>
      <c r="N3069" s="323" t="str">
        <f t="shared" si="846"/>
        <v/>
      </c>
      <c r="O3069" s="323" t="str">
        <f t="shared" si="858"/>
        <v/>
      </c>
      <c r="P3069" s="323" t="str">
        <f t="shared" si="857"/>
        <v/>
      </c>
      <c r="R3069" s="323" t="str">
        <f t="shared" si="844"/>
        <v/>
      </c>
      <c r="X3069" s="322" t="str">
        <f t="shared" si="847"/>
        <v/>
      </c>
      <c r="Y3069" s="322" t="str">
        <f t="shared" si="848"/>
        <v/>
      </c>
      <c r="Z3069" s="322" t="str">
        <f t="shared" si="849"/>
        <v/>
      </c>
      <c r="AA3069" s="322" t="str">
        <f t="shared" si="850"/>
        <v/>
      </c>
      <c r="AB3069" s="322" t="str">
        <f t="shared" si="851"/>
        <v/>
      </c>
      <c r="AC3069" s="322" t="str">
        <f t="shared" si="852"/>
        <v/>
      </c>
      <c r="AD3069" s="322" t="str">
        <f t="shared" si="853"/>
        <v/>
      </c>
      <c r="AE3069" s="322" t="str">
        <f t="shared" si="854"/>
        <v/>
      </c>
      <c r="AF3069" s="322" t="str">
        <f t="shared" si="855"/>
        <v/>
      </c>
      <c r="AG3069" s="322" t="str">
        <f t="shared" si="856"/>
        <v/>
      </c>
      <c r="AZ3069">
        <f t="shared" si="859"/>
        <v>0</v>
      </c>
      <c r="BA3069" t="str">
        <f t="shared" si="845"/>
        <v/>
      </c>
      <c r="BB3069" t="str">
        <f t="shared" si="860"/>
        <v/>
      </c>
    </row>
    <row r="3070" spans="2:54" x14ac:dyDescent="0.15">
      <c r="B3070" s="347"/>
      <c r="C3070" s="347"/>
      <c r="D3070" s="347"/>
      <c r="E3070" s="347"/>
      <c r="F3070" s="347"/>
      <c r="G3070" s="347"/>
      <c r="H3070" s="347"/>
      <c r="I3070" s="347"/>
      <c r="J3070" s="347"/>
      <c r="K3070" s="347"/>
      <c r="N3070" s="323" t="str">
        <f t="shared" si="846"/>
        <v/>
      </c>
      <c r="O3070" s="323" t="str">
        <f t="shared" si="858"/>
        <v/>
      </c>
      <c r="P3070" s="323" t="str">
        <f t="shared" si="857"/>
        <v/>
      </c>
      <c r="R3070" s="323" t="str">
        <f t="shared" si="844"/>
        <v/>
      </c>
      <c r="X3070" s="322" t="str">
        <f t="shared" si="847"/>
        <v/>
      </c>
      <c r="Y3070" s="322" t="str">
        <f t="shared" si="848"/>
        <v/>
      </c>
      <c r="Z3070" s="322" t="str">
        <f t="shared" si="849"/>
        <v/>
      </c>
      <c r="AA3070" s="322" t="str">
        <f t="shared" si="850"/>
        <v/>
      </c>
      <c r="AB3070" s="322" t="str">
        <f t="shared" si="851"/>
        <v/>
      </c>
      <c r="AC3070" s="322" t="str">
        <f t="shared" si="852"/>
        <v/>
      </c>
      <c r="AD3070" s="322" t="str">
        <f t="shared" si="853"/>
        <v/>
      </c>
      <c r="AE3070" s="322" t="str">
        <f t="shared" si="854"/>
        <v/>
      </c>
      <c r="AF3070" s="322" t="str">
        <f t="shared" si="855"/>
        <v/>
      </c>
      <c r="AG3070" s="322" t="str">
        <f t="shared" si="856"/>
        <v/>
      </c>
      <c r="AZ3070">
        <f t="shared" si="859"/>
        <v>0</v>
      </c>
      <c r="BA3070" t="str">
        <f t="shared" si="845"/>
        <v/>
      </c>
      <c r="BB3070" t="str">
        <f t="shared" si="860"/>
        <v/>
      </c>
    </row>
    <row r="3071" spans="2:54" x14ac:dyDescent="0.15">
      <c r="B3071" s="347"/>
      <c r="C3071" s="347"/>
      <c r="D3071" s="347"/>
      <c r="E3071" s="347"/>
      <c r="F3071" s="347"/>
      <c r="G3071" s="347"/>
      <c r="H3071" s="347"/>
      <c r="I3071" s="347"/>
      <c r="J3071" s="347"/>
      <c r="K3071" s="347"/>
      <c r="N3071" s="323" t="str">
        <f t="shared" si="846"/>
        <v/>
      </c>
      <c r="O3071" s="323" t="str">
        <f t="shared" si="858"/>
        <v/>
      </c>
      <c r="P3071" s="323" t="str">
        <f t="shared" si="857"/>
        <v/>
      </c>
      <c r="R3071" s="323" t="str">
        <f t="shared" si="844"/>
        <v/>
      </c>
      <c r="X3071" s="322" t="str">
        <f t="shared" si="847"/>
        <v/>
      </c>
      <c r="Y3071" s="322" t="str">
        <f t="shared" si="848"/>
        <v/>
      </c>
      <c r="Z3071" s="322" t="str">
        <f t="shared" si="849"/>
        <v/>
      </c>
      <c r="AA3071" s="322" t="str">
        <f t="shared" si="850"/>
        <v/>
      </c>
      <c r="AB3071" s="322" t="str">
        <f t="shared" si="851"/>
        <v/>
      </c>
      <c r="AC3071" s="322" t="str">
        <f t="shared" si="852"/>
        <v/>
      </c>
      <c r="AD3071" s="322" t="str">
        <f t="shared" si="853"/>
        <v/>
      </c>
      <c r="AE3071" s="322" t="str">
        <f t="shared" si="854"/>
        <v/>
      </c>
      <c r="AF3071" s="322" t="str">
        <f t="shared" si="855"/>
        <v/>
      </c>
      <c r="AG3071" s="322" t="str">
        <f t="shared" si="856"/>
        <v/>
      </c>
      <c r="AZ3071">
        <f t="shared" si="859"/>
        <v>0</v>
      </c>
      <c r="BA3071" t="str">
        <f t="shared" si="845"/>
        <v/>
      </c>
      <c r="BB3071" t="str">
        <f t="shared" si="860"/>
        <v/>
      </c>
    </row>
    <row r="3072" spans="2:54" x14ac:dyDescent="0.15">
      <c r="B3072" s="347"/>
      <c r="C3072" s="347"/>
      <c r="D3072" s="347"/>
      <c r="E3072" s="347"/>
      <c r="F3072" s="347"/>
      <c r="G3072" s="347"/>
      <c r="H3072" s="347"/>
      <c r="I3072" s="347"/>
      <c r="J3072" s="347"/>
      <c r="K3072" s="347"/>
      <c r="N3072" s="323" t="str">
        <f t="shared" si="846"/>
        <v/>
      </c>
      <c r="O3072" s="323" t="str">
        <f t="shared" si="858"/>
        <v/>
      </c>
      <c r="P3072" s="323" t="str">
        <f t="shared" si="857"/>
        <v/>
      </c>
      <c r="R3072" s="323" t="str">
        <f t="shared" si="844"/>
        <v/>
      </c>
      <c r="X3072" s="322" t="str">
        <f t="shared" si="847"/>
        <v/>
      </c>
      <c r="Y3072" s="322" t="str">
        <f t="shared" si="848"/>
        <v/>
      </c>
      <c r="Z3072" s="322" t="str">
        <f t="shared" si="849"/>
        <v/>
      </c>
      <c r="AA3072" s="322" t="str">
        <f t="shared" si="850"/>
        <v/>
      </c>
      <c r="AB3072" s="322" t="str">
        <f t="shared" si="851"/>
        <v/>
      </c>
      <c r="AC3072" s="322" t="str">
        <f t="shared" si="852"/>
        <v/>
      </c>
      <c r="AD3072" s="322" t="str">
        <f t="shared" si="853"/>
        <v/>
      </c>
      <c r="AE3072" s="322" t="str">
        <f t="shared" si="854"/>
        <v/>
      </c>
      <c r="AF3072" s="322" t="str">
        <f t="shared" si="855"/>
        <v/>
      </c>
      <c r="AG3072" s="322" t="str">
        <f t="shared" si="856"/>
        <v/>
      </c>
      <c r="AZ3072">
        <f t="shared" si="859"/>
        <v>0</v>
      </c>
      <c r="BA3072" t="str">
        <f t="shared" si="845"/>
        <v/>
      </c>
      <c r="BB3072" t="str">
        <f t="shared" si="860"/>
        <v/>
      </c>
    </row>
    <row r="3073" spans="2:54" x14ac:dyDescent="0.15">
      <c r="B3073" s="347"/>
      <c r="C3073" s="347"/>
      <c r="D3073" s="347"/>
      <c r="E3073" s="347"/>
      <c r="F3073" s="347"/>
      <c r="G3073" s="347"/>
      <c r="H3073" s="347"/>
      <c r="I3073" s="347"/>
      <c r="J3073" s="347"/>
      <c r="K3073" s="347"/>
      <c r="N3073" s="323" t="str">
        <f t="shared" si="846"/>
        <v/>
      </c>
      <c r="O3073" s="323" t="str">
        <f t="shared" si="858"/>
        <v/>
      </c>
      <c r="P3073" s="323" t="str">
        <f t="shared" si="857"/>
        <v/>
      </c>
      <c r="R3073" s="323" t="str">
        <f t="shared" si="844"/>
        <v/>
      </c>
      <c r="X3073" s="322" t="str">
        <f t="shared" si="847"/>
        <v/>
      </c>
      <c r="Y3073" s="322" t="str">
        <f t="shared" si="848"/>
        <v/>
      </c>
      <c r="Z3073" s="322" t="str">
        <f t="shared" si="849"/>
        <v/>
      </c>
      <c r="AA3073" s="322" t="str">
        <f t="shared" si="850"/>
        <v/>
      </c>
      <c r="AB3073" s="322" t="str">
        <f t="shared" si="851"/>
        <v/>
      </c>
      <c r="AC3073" s="322" t="str">
        <f t="shared" si="852"/>
        <v/>
      </c>
      <c r="AD3073" s="322" t="str">
        <f t="shared" si="853"/>
        <v/>
      </c>
      <c r="AE3073" s="322" t="str">
        <f t="shared" si="854"/>
        <v/>
      </c>
      <c r="AF3073" s="322" t="str">
        <f t="shared" si="855"/>
        <v/>
      </c>
      <c r="AG3073" s="322" t="str">
        <f t="shared" si="856"/>
        <v/>
      </c>
      <c r="AZ3073">
        <f t="shared" si="859"/>
        <v>0</v>
      </c>
      <c r="BA3073" t="str">
        <f t="shared" si="845"/>
        <v/>
      </c>
      <c r="BB3073" t="str">
        <f t="shared" si="860"/>
        <v/>
      </c>
    </row>
    <row r="3074" spans="2:54" x14ac:dyDescent="0.15">
      <c r="B3074" s="347"/>
      <c r="C3074" s="347"/>
      <c r="D3074" s="347"/>
      <c r="E3074" s="347"/>
      <c r="F3074" s="347"/>
      <c r="G3074" s="347"/>
      <c r="H3074" s="347"/>
      <c r="I3074" s="347"/>
      <c r="J3074" s="347"/>
      <c r="K3074" s="347"/>
      <c r="N3074" s="323" t="str">
        <f t="shared" si="846"/>
        <v/>
      </c>
      <c r="O3074" s="323" t="str">
        <f t="shared" si="858"/>
        <v/>
      </c>
      <c r="P3074" s="323" t="str">
        <f t="shared" si="857"/>
        <v/>
      </c>
      <c r="R3074" s="323" t="str">
        <f t="shared" si="844"/>
        <v/>
      </c>
      <c r="X3074" s="322" t="str">
        <f t="shared" si="847"/>
        <v/>
      </c>
      <c r="Y3074" s="322" t="str">
        <f t="shared" si="848"/>
        <v/>
      </c>
      <c r="Z3074" s="322" t="str">
        <f t="shared" si="849"/>
        <v/>
      </c>
      <c r="AA3074" s="322" t="str">
        <f t="shared" si="850"/>
        <v/>
      </c>
      <c r="AB3074" s="322" t="str">
        <f t="shared" si="851"/>
        <v/>
      </c>
      <c r="AC3074" s="322" t="str">
        <f t="shared" si="852"/>
        <v/>
      </c>
      <c r="AD3074" s="322" t="str">
        <f t="shared" si="853"/>
        <v/>
      </c>
      <c r="AE3074" s="322" t="str">
        <f t="shared" si="854"/>
        <v/>
      </c>
      <c r="AF3074" s="322" t="str">
        <f t="shared" si="855"/>
        <v/>
      </c>
      <c r="AG3074" s="322" t="str">
        <f t="shared" si="856"/>
        <v/>
      </c>
      <c r="AZ3074">
        <f t="shared" si="859"/>
        <v>0</v>
      </c>
      <c r="BA3074" t="str">
        <f t="shared" si="845"/>
        <v/>
      </c>
      <c r="BB3074" t="str">
        <f t="shared" si="860"/>
        <v/>
      </c>
    </row>
    <row r="3075" spans="2:54" x14ac:dyDescent="0.15">
      <c r="B3075" s="347"/>
      <c r="C3075" s="347"/>
      <c r="D3075" s="347"/>
      <c r="E3075" s="347"/>
      <c r="F3075" s="347"/>
      <c r="G3075" s="347"/>
      <c r="H3075" s="347"/>
      <c r="I3075" s="347"/>
      <c r="J3075" s="347"/>
      <c r="K3075" s="347"/>
      <c r="N3075" s="323" t="str">
        <f t="shared" si="846"/>
        <v/>
      </c>
      <c r="O3075" s="323" t="str">
        <f t="shared" si="858"/>
        <v/>
      </c>
      <c r="P3075" s="323" t="str">
        <f t="shared" si="857"/>
        <v/>
      </c>
      <c r="R3075" s="323" t="str">
        <f t="shared" si="844"/>
        <v/>
      </c>
      <c r="X3075" s="322" t="str">
        <f t="shared" si="847"/>
        <v/>
      </c>
      <c r="Y3075" s="322" t="str">
        <f t="shared" si="848"/>
        <v/>
      </c>
      <c r="Z3075" s="322" t="str">
        <f t="shared" si="849"/>
        <v/>
      </c>
      <c r="AA3075" s="322" t="str">
        <f t="shared" si="850"/>
        <v/>
      </c>
      <c r="AB3075" s="322" t="str">
        <f t="shared" si="851"/>
        <v/>
      </c>
      <c r="AC3075" s="322" t="str">
        <f t="shared" si="852"/>
        <v/>
      </c>
      <c r="AD3075" s="322" t="str">
        <f t="shared" si="853"/>
        <v/>
      </c>
      <c r="AE3075" s="322" t="str">
        <f t="shared" si="854"/>
        <v/>
      </c>
      <c r="AF3075" s="322" t="str">
        <f t="shared" si="855"/>
        <v/>
      </c>
      <c r="AG3075" s="322" t="str">
        <f t="shared" si="856"/>
        <v/>
      </c>
      <c r="AZ3075">
        <f t="shared" si="859"/>
        <v>0</v>
      </c>
      <c r="BA3075" t="str">
        <f t="shared" si="845"/>
        <v/>
      </c>
      <c r="BB3075" t="str">
        <f t="shared" si="860"/>
        <v/>
      </c>
    </row>
    <row r="3076" spans="2:54" x14ac:dyDescent="0.15">
      <c r="B3076" s="347"/>
      <c r="C3076" s="347"/>
      <c r="D3076" s="347"/>
      <c r="E3076" s="347"/>
      <c r="F3076" s="347"/>
      <c r="G3076" s="347"/>
      <c r="H3076" s="347"/>
      <c r="I3076" s="347"/>
      <c r="J3076" s="347"/>
      <c r="K3076" s="347"/>
      <c r="N3076" s="323" t="str">
        <f t="shared" si="846"/>
        <v/>
      </c>
      <c r="O3076" s="323" t="str">
        <f t="shared" si="858"/>
        <v/>
      </c>
      <c r="P3076" s="323" t="str">
        <f t="shared" si="857"/>
        <v/>
      </c>
      <c r="R3076" s="323" t="str">
        <f t="shared" si="844"/>
        <v/>
      </c>
      <c r="X3076" s="322" t="str">
        <f t="shared" si="847"/>
        <v/>
      </c>
      <c r="Y3076" s="322" t="str">
        <f t="shared" si="848"/>
        <v/>
      </c>
      <c r="Z3076" s="322" t="str">
        <f t="shared" si="849"/>
        <v/>
      </c>
      <c r="AA3076" s="322" t="str">
        <f t="shared" si="850"/>
        <v/>
      </c>
      <c r="AB3076" s="322" t="str">
        <f t="shared" si="851"/>
        <v/>
      </c>
      <c r="AC3076" s="322" t="str">
        <f t="shared" si="852"/>
        <v/>
      </c>
      <c r="AD3076" s="322" t="str">
        <f t="shared" si="853"/>
        <v/>
      </c>
      <c r="AE3076" s="322" t="str">
        <f t="shared" si="854"/>
        <v/>
      </c>
      <c r="AF3076" s="322" t="str">
        <f t="shared" si="855"/>
        <v/>
      </c>
      <c r="AG3076" s="322" t="str">
        <f t="shared" si="856"/>
        <v/>
      </c>
      <c r="AZ3076">
        <f t="shared" si="859"/>
        <v>0</v>
      </c>
      <c r="BA3076" t="str">
        <f t="shared" si="845"/>
        <v/>
      </c>
      <c r="BB3076" t="str">
        <f t="shared" si="860"/>
        <v/>
      </c>
    </row>
    <row r="3077" spans="2:54" x14ac:dyDescent="0.15">
      <c r="B3077" s="347"/>
      <c r="C3077" s="347"/>
      <c r="D3077" s="347"/>
      <c r="E3077" s="347"/>
      <c r="F3077" s="347"/>
      <c r="G3077" s="347"/>
      <c r="H3077" s="347"/>
      <c r="I3077" s="347"/>
      <c r="J3077" s="347"/>
      <c r="K3077" s="347"/>
      <c r="N3077" s="323" t="str">
        <f t="shared" si="846"/>
        <v/>
      </c>
      <c r="O3077" s="323" t="str">
        <f t="shared" si="858"/>
        <v/>
      </c>
      <c r="P3077" s="323" t="str">
        <f t="shared" si="857"/>
        <v/>
      </c>
      <c r="R3077" s="323" t="str">
        <f t="shared" si="844"/>
        <v/>
      </c>
      <c r="X3077" s="322" t="str">
        <f t="shared" si="847"/>
        <v/>
      </c>
      <c r="Y3077" s="322" t="str">
        <f t="shared" si="848"/>
        <v/>
      </c>
      <c r="Z3077" s="322" t="str">
        <f t="shared" si="849"/>
        <v/>
      </c>
      <c r="AA3077" s="322" t="str">
        <f t="shared" si="850"/>
        <v/>
      </c>
      <c r="AB3077" s="322" t="str">
        <f t="shared" si="851"/>
        <v/>
      </c>
      <c r="AC3077" s="322" t="str">
        <f t="shared" si="852"/>
        <v/>
      </c>
      <c r="AD3077" s="322" t="str">
        <f t="shared" si="853"/>
        <v/>
      </c>
      <c r="AE3077" s="322" t="str">
        <f t="shared" si="854"/>
        <v/>
      </c>
      <c r="AF3077" s="322" t="str">
        <f t="shared" si="855"/>
        <v/>
      </c>
      <c r="AG3077" s="322" t="str">
        <f t="shared" si="856"/>
        <v/>
      </c>
      <c r="AZ3077">
        <f t="shared" si="859"/>
        <v>0</v>
      </c>
      <c r="BA3077" t="str">
        <f t="shared" si="845"/>
        <v/>
      </c>
      <c r="BB3077" t="str">
        <f t="shared" si="860"/>
        <v/>
      </c>
    </row>
    <row r="3078" spans="2:54" x14ac:dyDescent="0.15">
      <c r="B3078" s="347"/>
      <c r="C3078" s="347"/>
      <c r="D3078" s="347"/>
      <c r="E3078" s="347"/>
      <c r="F3078" s="347"/>
      <c r="G3078" s="347"/>
      <c r="H3078" s="347"/>
      <c r="I3078" s="347"/>
      <c r="J3078" s="347"/>
      <c r="K3078" s="347"/>
      <c r="N3078" s="323" t="str">
        <f t="shared" si="846"/>
        <v/>
      </c>
      <c r="O3078" s="323" t="str">
        <f t="shared" si="858"/>
        <v/>
      </c>
      <c r="P3078" s="323" t="str">
        <f t="shared" si="857"/>
        <v/>
      </c>
      <c r="R3078" s="323" t="str">
        <f t="shared" si="844"/>
        <v/>
      </c>
      <c r="X3078" s="322" t="str">
        <f t="shared" si="847"/>
        <v/>
      </c>
      <c r="Y3078" s="322" t="str">
        <f t="shared" si="848"/>
        <v/>
      </c>
      <c r="Z3078" s="322" t="str">
        <f t="shared" si="849"/>
        <v/>
      </c>
      <c r="AA3078" s="322" t="str">
        <f t="shared" si="850"/>
        <v/>
      </c>
      <c r="AB3078" s="322" t="str">
        <f t="shared" si="851"/>
        <v/>
      </c>
      <c r="AC3078" s="322" t="str">
        <f t="shared" si="852"/>
        <v/>
      </c>
      <c r="AD3078" s="322" t="str">
        <f t="shared" si="853"/>
        <v/>
      </c>
      <c r="AE3078" s="322" t="str">
        <f t="shared" si="854"/>
        <v/>
      </c>
      <c r="AF3078" s="322" t="str">
        <f t="shared" si="855"/>
        <v/>
      </c>
      <c r="AG3078" s="322" t="str">
        <f t="shared" si="856"/>
        <v/>
      </c>
      <c r="AZ3078">
        <f t="shared" si="859"/>
        <v>0</v>
      </c>
      <c r="BA3078" t="str">
        <f t="shared" si="845"/>
        <v/>
      </c>
      <c r="BB3078" t="str">
        <f t="shared" si="860"/>
        <v/>
      </c>
    </row>
    <row r="3079" spans="2:54" x14ac:dyDescent="0.15">
      <c r="B3079" s="347"/>
      <c r="C3079" s="347"/>
      <c r="D3079" s="347"/>
      <c r="E3079" s="347"/>
      <c r="F3079" s="347"/>
      <c r="G3079" s="347"/>
      <c r="H3079" s="347"/>
      <c r="I3079" s="347"/>
      <c r="J3079" s="347"/>
      <c r="K3079" s="347"/>
      <c r="N3079" s="323" t="str">
        <f t="shared" si="846"/>
        <v/>
      </c>
      <c r="O3079" s="323" t="str">
        <f t="shared" si="858"/>
        <v/>
      </c>
      <c r="P3079" s="323" t="str">
        <f t="shared" si="857"/>
        <v/>
      </c>
      <c r="R3079" s="323" t="str">
        <f t="shared" si="844"/>
        <v/>
      </c>
      <c r="X3079" s="322" t="str">
        <f t="shared" si="847"/>
        <v/>
      </c>
      <c r="Y3079" s="322" t="str">
        <f t="shared" si="848"/>
        <v/>
      </c>
      <c r="Z3079" s="322" t="str">
        <f t="shared" si="849"/>
        <v/>
      </c>
      <c r="AA3079" s="322" t="str">
        <f t="shared" si="850"/>
        <v/>
      </c>
      <c r="AB3079" s="322" t="str">
        <f t="shared" si="851"/>
        <v/>
      </c>
      <c r="AC3079" s="322" t="str">
        <f t="shared" si="852"/>
        <v/>
      </c>
      <c r="AD3079" s="322" t="str">
        <f t="shared" si="853"/>
        <v/>
      </c>
      <c r="AE3079" s="322" t="str">
        <f t="shared" si="854"/>
        <v/>
      </c>
      <c r="AF3079" s="322" t="str">
        <f t="shared" si="855"/>
        <v/>
      </c>
      <c r="AG3079" s="322" t="str">
        <f t="shared" si="856"/>
        <v/>
      </c>
      <c r="AZ3079">
        <f t="shared" si="859"/>
        <v>0</v>
      </c>
      <c r="BA3079" t="str">
        <f t="shared" si="845"/>
        <v/>
      </c>
      <c r="BB3079" t="str">
        <f t="shared" si="860"/>
        <v/>
      </c>
    </row>
    <row r="3080" spans="2:54" x14ac:dyDescent="0.15">
      <c r="B3080" s="347"/>
      <c r="C3080" s="347"/>
      <c r="D3080" s="347"/>
      <c r="E3080" s="347"/>
      <c r="F3080" s="347"/>
      <c r="G3080" s="347"/>
      <c r="H3080" s="347"/>
      <c r="I3080" s="347"/>
      <c r="J3080" s="347"/>
      <c r="K3080" s="347"/>
      <c r="N3080" s="323" t="str">
        <f t="shared" si="846"/>
        <v/>
      </c>
      <c r="O3080" s="323" t="str">
        <f t="shared" si="858"/>
        <v/>
      </c>
      <c r="P3080" s="323" t="str">
        <f t="shared" si="857"/>
        <v/>
      </c>
      <c r="R3080" s="323" t="str">
        <f t="shared" si="844"/>
        <v/>
      </c>
      <c r="X3080" s="322" t="str">
        <f t="shared" si="847"/>
        <v/>
      </c>
      <c r="Y3080" s="322" t="str">
        <f t="shared" si="848"/>
        <v/>
      </c>
      <c r="Z3080" s="322" t="str">
        <f t="shared" si="849"/>
        <v/>
      </c>
      <c r="AA3080" s="322" t="str">
        <f t="shared" si="850"/>
        <v/>
      </c>
      <c r="AB3080" s="322" t="str">
        <f t="shared" si="851"/>
        <v/>
      </c>
      <c r="AC3080" s="322" t="str">
        <f t="shared" si="852"/>
        <v/>
      </c>
      <c r="AD3080" s="322" t="str">
        <f t="shared" si="853"/>
        <v/>
      </c>
      <c r="AE3080" s="322" t="str">
        <f t="shared" si="854"/>
        <v/>
      </c>
      <c r="AF3080" s="322" t="str">
        <f t="shared" si="855"/>
        <v/>
      </c>
      <c r="AG3080" s="322" t="str">
        <f t="shared" si="856"/>
        <v/>
      </c>
      <c r="AZ3080">
        <f t="shared" si="859"/>
        <v>0</v>
      </c>
      <c r="BA3080" t="str">
        <f t="shared" si="845"/>
        <v/>
      </c>
      <c r="BB3080" t="str">
        <f t="shared" si="860"/>
        <v/>
      </c>
    </row>
    <row r="3081" spans="2:54" x14ac:dyDescent="0.15">
      <c r="B3081" s="347"/>
      <c r="C3081" s="347"/>
      <c r="D3081" s="347"/>
      <c r="E3081" s="347"/>
      <c r="F3081" s="347"/>
      <c r="G3081" s="347"/>
      <c r="H3081" s="347"/>
      <c r="I3081" s="347"/>
      <c r="J3081" s="347"/>
      <c r="K3081" s="347"/>
      <c r="N3081" s="323" t="str">
        <f t="shared" si="846"/>
        <v/>
      </c>
      <c r="O3081" s="323" t="str">
        <f t="shared" si="858"/>
        <v/>
      </c>
      <c r="P3081" s="323" t="str">
        <f t="shared" si="857"/>
        <v/>
      </c>
      <c r="R3081" s="323" t="str">
        <f t="shared" si="844"/>
        <v/>
      </c>
      <c r="X3081" s="322" t="str">
        <f t="shared" si="847"/>
        <v/>
      </c>
      <c r="Y3081" s="322" t="str">
        <f t="shared" si="848"/>
        <v/>
      </c>
      <c r="Z3081" s="322" t="str">
        <f t="shared" si="849"/>
        <v/>
      </c>
      <c r="AA3081" s="322" t="str">
        <f t="shared" si="850"/>
        <v/>
      </c>
      <c r="AB3081" s="322" t="str">
        <f t="shared" si="851"/>
        <v/>
      </c>
      <c r="AC3081" s="322" t="str">
        <f t="shared" si="852"/>
        <v/>
      </c>
      <c r="AD3081" s="322" t="str">
        <f t="shared" si="853"/>
        <v/>
      </c>
      <c r="AE3081" s="322" t="str">
        <f t="shared" si="854"/>
        <v/>
      </c>
      <c r="AF3081" s="322" t="str">
        <f t="shared" si="855"/>
        <v/>
      </c>
      <c r="AG3081" s="322" t="str">
        <f t="shared" si="856"/>
        <v/>
      </c>
      <c r="AZ3081">
        <f t="shared" si="859"/>
        <v>0</v>
      </c>
      <c r="BA3081" t="str">
        <f t="shared" si="845"/>
        <v/>
      </c>
      <c r="BB3081" t="str">
        <f t="shared" si="860"/>
        <v/>
      </c>
    </row>
    <row r="3082" spans="2:54" x14ac:dyDescent="0.15">
      <c r="B3082" s="347"/>
      <c r="C3082" s="347"/>
      <c r="D3082" s="347"/>
      <c r="E3082" s="347"/>
      <c r="F3082" s="347"/>
      <c r="G3082" s="347"/>
      <c r="H3082" s="347"/>
      <c r="I3082" s="347"/>
      <c r="J3082" s="347"/>
      <c r="K3082" s="347"/>
      <c r="N3082" s="323" t="str">
        <f t="shared" si="846"/>
        <v/>
      </c>
      <c r="O3082" s="323" t="str">
        <f t="shared" si="858"/>
        <v/>
      </c>
      <c r="P3082" s="323" t="str">
        <f t="shared" si="857"/>
        <v/>
      </c>
      <c r="R3082" s="323" t="str">
        <f t="shared" si="844"/>
        <v/>
      </c>
      <c r="X3082" s="322" t="str">
        <f t="shared" si="847"/>
        <v/>
      </c>
      <c r="Y3082" s="322" t="str">
        <f t="shared" si="848"/>
        <v/>
      </c>
      <c r="Z3082" s="322" t="str">
        <f t="shared" si="849"/>
        <v/>
      </c>
      <c r="AA3082" s="322" t="str">
        <f t="shared" si="850"/>
        <v/>
      </c>
      <c r="AB3082" s="322" t="str">
        <f t="shared" si="851"/>
        <v/>
      </c>
      <c r="AC3082" s="322" t="str">
        <f t="shared" si="852"/>
        <v/>
      </c>
      <c r="AD3082" s="322" t="str">
        <f t="shared" si="853"/>
        <v/>
      </c>
      <c r="AE3082" s="322" t="str">
        <f t="shared" si="854"/>
        <v/>
      </c>
      <c r="AF3082" s="322" t="str">
        <f t="shared" si="855"/>
        <v/>
      </c>
      <c r="AG3082" s="322" t="str">
        <f t="shared" si="856"/>
        <v/>
      </c>
      <c r="AZ3082">
        <f t="shared" si="859"/>
        <v>0</v>
      </c>
      <c r="BA3082" t="str">
        <f t="shared" si="845"/>
        <v/>
      </c>
      <c r="BB3082" t="str">
        <f t="shared" si="860"/>
        <v/>
      </c>
    </row>
    <row r="3083" spans="2:54" x14ac:dyDescent="0.15">
      <c r="B3083" s="347"/>
      <c r="C3083" s="347"/>
      <c r="D3083" s="347"/>
      <c r="E3083" s="347"/>
      <c r="F3083" s="347"/>
      <c r="G3083" s="347"/>
      <c r="H3083" s="347"/>
      <c r="I3083" s="347"/>
      <c r="J3083" s="347"/>
      <c r="K3083" s="347"/>
      <c r="N3083" s="323" t="str">
        <f t="shared" si="846"/>
        <v/>
      </c>
      <c r="O3083" s="323" t="str">
        <f t="shared" si="858"/>
        <v/>
      </c>
      <c r="P3083" s="323" t="str">
        <f t="shared" si="857"/>
        <v/>
      </c>
      <c r="R3083" s="323" t="str">
        <f t="shared" si="844"/>
        <v/>
      </c>
      <c r="X3083" s="322" t="str">
        <f t="shared" si="847"/>
        <v/>
      </c>
      <c r="Y3083" s="322" t="str">
        <f t="shared" si="848"/>
        <v/>
      </c>
      <c r="Z3083" s="322" t="str">
        <f t="shared" si="849"/>
        <v/>
      </c>
      <c r="AA3083" s="322" t="str">
        <f t="shared" si="850"/>
        <v/>
      </c>
      <c r="AB3083" s="322" t="str">
        <f t="shared" si="851"/>
        <v/>
      </c>
      <c r="AC3083" s="322" t="str">
        <f t="shared" si="852"/>
        <v/>
      </c>
      <c r="AD3083" s="322" t="str">
        <f t="shared" si="853"/>
        <v/>
      </c>
      <c r="AE3083" s="322" t="str">
        <f t="shared" si="854"/>
        <v/>
      </c>
      <c r="AF3083" s="322" t="str">
        <f t="shared" si="855"/>
        <v/>
      </c>
      <c r="AG3083" s="322" t="str">
        <f t="shared" si="856"/>
        <v/>
      </c>
      <c r="AZ3083">
        <f t="shared" si="859"/>
        <v>0</v>
      </c>
      <c r="BA3083" t="str">
        <f t="shared" si="845"/>
        <v/>
      </c>
      <c r="BB3083" t="str">
        <f t="shared" si="860"/>
        <v/>
      </c>
    </row>
    <row r="3084" spans="2:54" x14ac:dyDescent="0.15">
      <c r="B3084" s="347"/>
      <c r="C3084" s="347"/>
      <c r="D3084" s="347"/>
      <c r="E3084" s="347"/>
      <c r="F3084" s="347"/>
      <c r="G3084" s="347"/>
      <c r="H3084" s="347"/>
      <c r="I3084" s="347"/>
      <c r="J3084" s="347"/>
      <c r="K3084" s="347"/>
      <c r="N3084" s="323" t="str">
        <f t="shared" si="846"/>
        <v/>
      </c>
      <c r="O3084" s="323" t="str">
        <f t="shared" si="858"/>
        <v/>
      </c>
      <c r="P3084" s="323" t="str">
        <f t="shared" si="857"/>
        <v/>
      </c>
      <c r="R3084" s="323" t="str">
        <f t="shared" si="844"/>
        <v/>
      </c>
      <c r="X3084" s="322" t="str">
        <f t="shared" si="847"/>
        <v/>
      </c>
      <c r="Y3084" s="322" t="str">
        <f t="shared" si="848"/>
        <v/>
      </c>
      <c r="Z3084" s="322" t="str">
        <f t="shared" si="849"/>
        <v/>
      </c>
      <c r="AA3084" s="322" t="str">
        <f t="shared" si="850"/>
        <v/>
      </c>
      <c r="AB3084" s="322" t="str">
        <f t="shared" si="851"/>
        <v/>
      </c>
      <c r="AC3084" s="322" t="str">
        <f t="shared" si="852"/>
        <v/>
      </c>
      <c r="AD3084" s="322" t="str">
        <f t="shared" si="853"/>
        <v/>
      </c>
      <c r="AE3084" s="322" t="str">
        <f t="shared" si="854"/>
        <v/>
      </c>
      <c r="AF3084" s="322" t="str">
        <f t="shared" si="855"/>
        <v/>
      </c>
      <c r="AG3084" s="322" t="str">
        <f t="shared" si="856"/>
        <v/>
      </c>
      <c r="AZ3084">
        <f t="shared" si="859"/>
        <v>0</v>
      </c>
      <c r="BA3084" t="str">
        <f t="shared" si="845"/>
        <v/>
      </c>
      <c r="BB3084" t="str">
        <f t="shared" si="860"/>
        <v/>
      </c>
    </row>
    <row r="3085" spans="2:54" x14ac:dyDescent="0.15">
      <c r="B3085" s="347"/>
      <c r="C3085" s="347"/>
      <c r="D3085" s="347"/>
      <c r="E3085" s="347"/>
      <c r="F3085" s="347"/>
      <c r="G3085" s="347"/>
      <c r="H3085" s="347"/>
      <c r="I3085" s="347"/>
      <c r="J3085" s="347"/>
      <c r="K3085" s="347"/>
      <c r="N3085" s="323" t="str">
        <f t="shared" si="846"/>
        <v/>
      </c>
      <c r="O3085" s="323" t="str">
        <f t="shared" si="858"/>
        <v/>
      </c>
      <c r="P3085" s="323" t="str">
        <f t="shared" si="857"/>
        <v/>
      </c>
      <c r="R3085" s="323" t="str">
        <f t="shared" ref="R3085:R3148" si="861">IF(M3085=1,IF(COUNT(B3085:K3085)=9,SUM(X3085:AG3085)*2.7778,IF(COUNT(B3085:K3085)=8,SUM(X3085:AG3085)*3.125,IF(COUNT(B3085:K3085)&lt;8,"More than 2 Values are Missing",""))),"")</f>
        <v/>
      </c>
      <c r="X3085" s="322" t="str">
        <f t="shared" si="847"/>
        <v/>
      </c>
      <c r="Y3085" s="322" t="str">
        <f t="shared" si="848"/>
        <v/>
      </c>
      <c r="Z3085" s="322" t="str">
        <f t="shared" si="849"/>
        <v/>
      </c>
      <c r="AA3085" s="322" t="str">
        <f t="shared" si="850"/>
        <v/>
      </c>
      <c r="AB3085" s="322" t="str">
        <f t="shared" si="851"/>
        <v/>
      </c>
      <c r="AC3085" s="322" t="str">
        <f t="shared" si="852"/>
        <v/>
      </c>
      <c r="AD3085" s="322" t="str">
        <f t="shared" si="853"/>
        <v/>
      </c>
      <c r="AE3085" s="322" t="str">
        <f t="shared" si="854"/>
        <v/>
      </c>
      <c r="AF3085" s="322" t="str">
        <f t="shared" si="855"/>
        <v/>
      </c>
      <c r="AG3085" s="322" t="str">
        <f t="shared" si="856"/>
        <v/>
      </c>
      <c r="AZ3085">
        <f t="shared" si="859"/>
        <v>0</v>
      </c>
      <c r="BA3085" t="str">
        <f t="shared" ref="BA3085:BA3148" si="862">IF($AZ3085=10,SUM($X3085:$AG3085),"")</f>
        <v/>
      </c>
      <c r="BB3085" t="str">
        <f t="shared" si="860"/>
        <v/>
      </c>
    </row>
    <row r="3086" spans="2:54" x14ac:dyDescent="0.15">
      <c r="B3086" s="347"/>
      <c r="C3086" s="347"/>
      <c r="D3086" s="347"/>
      <c r="E3086" s="347"/>
      <c r="F3086" s="347"/>
      <c r="G3086" s="347"/>
      <c r="H3086" s="347"/>
      <c r="I3086" s="347"/>
      <c r="J3086" s="347"/>
      <c r="K3086" s="347"/>
      <c r="N3086" s="323" t="str">
        <f t="shared" ref="N3086:N3149" si="863">IF(COUNT(B3086:K3086)=10,SUM(X3086:AG3086)*2.5,IF(R3086&lt;&gt;"",R3086,""))</f>
        <v/>
      </c>
      <c r="O3086" s="323" t="str">
        <f t="shared" si="858"/>
        <v/>
      </c>
      <c r="P3086" s="323" t="str">
        <f t="shared" si="857"/>
        <v/>
      </c>
      <c r="R3086" s="323" t="str">
        <f t="shared" si="861"/>
        <v/>
      </c>
      <c r="X3086" s="322" t="str">
        <f t="shared" si="847"/>
        <v/>
      </c>
      <c r="Y3086" s="322" t="str">
        <f t="shared" si="848"/>
        <v/>
      </c>
      <c r="Z3086" s="322" t="str">
        <f t="shared" si="849"/>
        <v/>
      </c>
      <c r="AA3086" s="322" t="str">
        <f t="shared" si="850"/>
        <v/>
      </c>
      <c r="AB3086" s="322" t="str">
        <f t="shared" si="851"/>
        <v/>
      </c>
      <c r="AC3086" s="322" t="str">
        <f t="shared" si="852"/>
        <v/>
      </c>
      <c r="AD3086" s="322" t="str">
        <f t="shared" si="853"/>
        <v/>
      </c>
      <c r="AE3086" s="322" t="str">
        <f t="shared" si="854"/>
        <v/>
      </c>
      <c r="AF3086" s="322" t="str">
        <f t="shared" si="855"/>
        <v/>
      </c>
      <c r="AG3086" s="322" t="str">
        <f t="shared" si="856"/>
        <v/>
      </c>
      <c r="AZ3086">
        <f t="shared" si="859"/>
        <v>0</v>
      </c>
      <c r="BA3086" t="str">
        <f t="shared" si="862"/>
        <v/>
      </c>
      <c r="BB3086" t="str">
        <f t="shared" si="860"/>
        <v/>
      </c>
    </row>
    <row r="3087" spans="2:54" x14ac:dyDescent="0.15">
      <c r="B3087" s="347"/>
      <c r="C3087" s="347"/>
      <c r="D3087" s="347"/>
      <c r="E3087" s="347"/>
      <c r="F3087" s="347"/>
      <c r="G3087" s="347"/>
      <c r="H3087" s="347"/>
      <c r="I3087" s="347"/>
      <c r="J3087" s="347"/>
      <c r="K3087" s="347"/>
      <c r="N3087" s="323" t="str">
        <f t="shared" si="863"/>
        <v/>
      </c>
      <c r="O3087" s="323" t="str">
        <f t="shared" si="858"/>
        <v/>
      </c>
      <c r="P3087" s="323" t="str">
        <f t="shared" si="857"/>
        <v/>
      </c>
      <c r="R3087" s="323" t="str">
        <f t="shared" si="861"/>
        <v/>
      </c>
      <c r="X3087" s="322" t="str">
        <f t="shared" si="847"/>
        <v/>
      </c>
      <c r="Y3087" s="322" t="str">
        <f t="shared" si="848"/>
        <v/>
      </c>
      <c r="Z3087" s="322" t="str">
        <f t="shared" si="849"/>
        <v/>
      </c>
      <c r="AA3087" s="322" t="str">
        <f t="shared" si="850"/>
        <v/>
      </c>
      <c r="AB3087" s="322" t="str">
        <f t="shared" si="851"/>
        <v/>
      </c>
      <c r="AC3087" s="322" t="str">
        <f t="shared" si="852"/>
        <v/>
      </c>
      <c r="AD3087" s="322" t="str">
        <f t="shared" si="853"/>
        <v/>
      </c>
      <c r="AE3087" s="322" t="str">
        <f t="shared" si="854"/>
        <v/>
      </c>
      <c r="AF3087" s="322" t="str">
        <f t="shared" si="855"/>
        <v/>
      </c>
      <c r="AG3087" s="322" t="str">
        <f t="shared" si="856"/>
        <v/>
      </c>
      <c r="AZ3087">
        <f t="shared" si="859"/>
        <v>0</v>
      </c>
      <c r="BA3087" t="str">
        <f t="shared" si="862"/>
        <v/>
      </c>
      <c r="BB3087" t="str">
        <f t="shared" si="860"/>
        <v/>
      </c>
    </row>
    <row r="3088" spans="2:54" x14ac:dyDescent="0.15">
      <c r="B3088" s="347"/>
      <c r="C3088" s="347"/>
      <c r="D3088" s="347"/>
      <c r="E3088" s="347"/>
      <c r="F3088" s="347"/>
      <c r="G3088" s="347"/>
      <c r="H3088" s="347"/>
      <c r="I3088" s="347"/>
      <c r="J3088" s="347"/>
      <c r="K3088" s="347"/>
      <c r="N3088" s="323" t="str">
        <f t="shared" si="863"/>
        <v/>
      </c>
      <c r="O3088" s="323" t="str">
        <f t="shared" si="858"/>
        <v/>
      </c>
      <c r="P3088" s="323" t="str">
        <f t="shared" si="857"/>
        <v/>
      </c>
      <c r="R3088" s="323" t="str">
        <f t="shared" si="861"/>
        <v/>
      </c>
      <c r="X3088" s="322" t="str">
        <f t="shared" si="847"/>
        <v/>
      </c>
      <c r="Y3088" s="322" t="str">
        <f t="shared" si="848"/>
        <v/>
      </c>
      <c r="Z3088" s="322" t="str">
        <f t="shared" si="849"/>
        <v/>
      </c>
      <c r="AA3088" s="322" t="str">
        <f t="shared" si="850"/>
        <v/>
      </c>
      <c r="AB3088" s="322" t="str">
        <f t="shared" si="851"/>
        <v/>
      </c>
      <c r="AC3088" s="322" t="str">
        <f t="shared" si="852"/>
        <v/>
      </c>
      <c r="AD3088" s="322" t="str">
        <f t="shared" si="853"/>
        <v/>
      </c>
      <c r="AE3088" s="322" t="str">
        <f t="shared" si="854"/>
        <v/>
      </c>
      <c r="AF3088" s="322" t="str">
        <f t="shared" si="855"/>
        <v/>
      </c>
      <c r="AG3088" s="322" t="str">
        <f t="shared" si="856"/>
        <v/>
      </c>
      <c r="AZ3088">
        <f t="shared" si="859"/>
        <v>0</v>
      </c>
      <c r="BA3088" t="str">
        <f t="shared" si="862"/>
        <v/>
      </c>
      <c r="BB3088" t="str">
        <f t="shared" si="860"/>
        <v/>
      </c>
    </row>
    <row r="3089" spans="2:54" x14ac:dyDescent="0.15">
      <c r="B3089" s="347"/>
      <c r="C3089" s="347"/>
      <c r="D3089" s="347"/>
      <c r="E3089" s="347"/>
      <c r="F3089" s="347"/>
      <c r="G3089" s="347"/>
      <c r="H3089" s="347"/>
      <c r="I3089" s="347"/>
      <c r="J3089" s="347"/>
      <c r="K3089" s="347"/>
      <c r="N3089" s="323" t="str">
        <f t="shared" si="863"/>
        <v/>
      </c>
      <c r="O3089" s="323" t="str">
        <f t="shared" si="858"/>
        <v/>
      </c>
      <c r="P3089" s="323" t="str">
        <f t="shared" si="857"/>
        <v/>
      </c>
      <c r="R3089" s="323" t="str">
        <f t="shared" si="861"/>
        <v/>
      </c>
      <c r="X3089" s="322" t="str">
        <f t="shared" si="847"/>
        <v/>
      </c>
      <c r="Y3089" s="322" t="str">
        <f t="shared" si="848"/>
        <v/>
      </c>
      <c r="Z3089" s="322" t="str">
        <f t="shared" si="849"/>
        <v/>
      </c>
      <c r="AA3089" s="322" t="str">
        <f t="shared" si="850"/>
        <v/>
      </c>
      <c r="AB3089" s="322" t="str">
        <f t="shared" si="851"/>
        <v/>
      </c>
      <c r="AC3089" s="322" t="str">
        <f t="shared" si="852"/>
        <v/>
      </c>
      <c r="AD3089" s="322" t="str">
        <f t="shared" si="853"/>
        <v/>
      </c>
      <c r="AE3089" s="322" t="str">
        <f t="shared" si="854"/>
        <v/>
      </c>
      <c r="AF3089" s="322" t="str">
        <f t="shared" si="855"/>
        <v/>
      </c>
      <c r="AG3089" s="322" t="str">
        <f t="shared" si="856"/>
        <v/>
      </c>
      <c r="AZ3089">
        <f t="shared" si="859"/>
        <v>0</v>
      </c>
      <c r="BA3089" t="str">
        <f t="shared" si="862"/>
        <v/>
      </c>
      <c r="BB3089" t="str">
        <f t="shared" si="860"/>
        <v/>
      </c>
    </row>
    <row r="3090" spans="2:54" x14ac:dyDescent="0.15">
      <c r="B3090" s="347"/>
      <c r="C3090" s="347"/>
      <c r="D3090" s="347"/>
      <c r="E3090" s="347"/>
      <c r="F3090" s="347"/>
      <c r="G3090" s="347"/>
      <c r="H3090" s="347"/>
      <c r="I3090" s="347"/>
      <c r="J3090" s="347"/>
      <c r="K3090" s="347"/>
      <c r="N3090" s="323" t="str">
        <f t="shared" si="863"/>
        <v/>
      </c>
      <c r="O3090" s="323" t="str">
        <f t="shared" si="858"/>
        <v/>
      </c>
      <c r="P3090" s="323" t="str">
        <f t="shared" si="857"/>
        <v/>
      </c>
      <c r="R3090" s="323" t="str">
        <f t="shared" si="861"/>
        <v/>
      </c>
      <c r="X3090" s="322" t="str">
        <f t="shared" si="847"/>
        <v/>
      </c>
      <c r="Y3090" s="322" t="str">
        <f t="shared" si="848"/>
        <v/>
      </c>
      <c r="Z3090" s="322" t="str">
        <f t="shared" si="849"/>
        <v/>
      </c>
      <c r="AA3090" s="322" t="str">
        <f t="shared" si="850"/>
        <v/>
      </c>
      <c r="AB3090" s="322" t="str">
        <f t="shared" si="851"/>
        <v/>
      </c>
      <c r="AC3090" s="322" t="str">
        <f t="shared" si="852"/>
        <v/>
      </c>
      <c r="AD3090" s="322" t="str">
        <f t="shared" si="853"/>
        <v/>
      </c>
      <c r="AE3090" s="322" t="str">
        <f t="shared" si="854"/>
        <v/>
      </c>
      <c r="AF3090" s="322" t="str">
        <f t="shared" si="855"/>
        <v/>
      </c>
      <c r="AG3090" s="322" t="str">
        <f t="shared" si="856"/>
        <v/>
      </c>
      <c r="AZ3090">
        <f t="shared" si="859"/>
        <v>0</v>
      </c>
      <c r="BA3090" t="str">
        <f t="shared" si="862"/>
        <v/>
      </c>
      <c r="BB3090" t="str">
        <f t="shared" si="860"/>
        <v/>
      </c>
    </row>
    <row r="3091" spans="2:54" x14ac:dyDescent="0.15">
      <c r="B3091" s="347"/>
      <c r="C3091" s="347"/>
      <c r="D3091" s="347"/>
      <c r="E3091" s="347"/>
      <c r="F3091" s="347"/>
      <c r="G3091" s="347"/>
      <c r="H3091" s="347"/>
      <c r="I3091" s="347"/>
      <c r="J3091" s="347"/>
      <c r="K3091" s="347"/>
      <c r="N3091" s="323" t="str">
        <f t="shared" si="863"/>
        <v/>
      </c>
      <c r="O3091" s="323" t="str">
        <f t="shared" si="858"/>
        <v/>
      </c>
      <c r="P3091" s="323" t="str">
        <f t="shared" si="857"/>
        <v/>
      </c>
      <c r="R3091" s="323" t="str">
        <f t="shared" si="861"/>
        <v/>
      </c>
      <c r="X3091" s="322" t="str">
        <f t="shared" si="847"/>
        <v/>
      </c>
      <c r="Y3091" s="322" t="str">
        <f t="shared" si="848"/>
        <v/>
      </c>
      <c r="Z3091" s="322" t="str">
        <f t="shared" si="849"/>
        <v/>
      </c>
      <c r="AA3091" s="322" t="str">
        <f t="shared" si="850"/>
        <v/>
      </c>
      <c r="AB3091" s="322" t="str">
        <f t="shared" si="851"/>
        <v/>
      </c>
      <c r="AC3091" s="322" t="str">
        <f t="shared" si="852"/>
        <v/>
      </c>
      <c r="AD3091" s="322" t="str">
        <f t="shared" si="853"/>
        <v/>
      </c>
      <c r="AE3091" s="322" t="str">
        <f t="shared" si="854"/>
        <v/>
      </c>
      <c r="AF3091" s="322" t="str">
        <f t="shared" si="855"/>
        <v/>
      </c>
      <c r="AG3091" s="322" t="str">
        <f t="shared" si="856"/>
        <v/>
      </c>
      <c r="AZ3091">
        <f t="shared" si="859"/>
        <v>0</v>
      </c>
      <c r="BA3091" t="str">
        <f t="shared" si="862"/>
        <v/>
      </c>
      <c r="BB3091" t="str">
        <f t="shared" si="860"/>
        <v/>
      </c>
    </row>
    <row r="3092" spans="2:54" x14ac:dyDescent="0.15">
      <c r="B3092" s="347"/>
      <c r="C3092" s="347"/>
      <c r="D3092" s="347"/>
      <c r="E3092" s="347"/>
      <c r="F3092" s="347"/>
      <c r="G3092" s="347"/>
      <c r="H3092" s="347"/>
      <c r="I3092" s="347"/>
      <c r="J3092" s="347"/>
      <c r="K3092" s="347"/>
      <c r="N3092" s="323" t="str">
        <f t="shared" si="863"/>
        <v/>
      </c>
      <c r="O3092" s="323" t="str">
        <f t="shared" si="858"/>
        <v/>
      </c>
      <c r="P3092" s="323" t="str">
        <f t="shared" si="857"/>
        <v/>
      </c>
      <c r="R3092" s="323" t="str">
        <f t="shared" si="861"/>
        <v/>
      </c>
      <c r="X3092" s="322" t="str">
        <f t="shared" si="847"/>
        <v/>
      </c>
      <c r="Y3092" s="322" t="str">
        <f t="shared" si="848"/>
        <v/>
      </c>
      <c r="Z3092" s="322" t="str">
        <f t="shared" si="849"/>
        <v/>
      </c>
      <c r="AA3092" s="322" t="str">
        <f t="shared" si="850"/>
        <v/>
      </c>
      <c r="AB3092" s="322" t="str">
        <f t="shared" si="851"/>
        <v/>
      </c>
      <c r="AC3092" s="322" t="str">
        <f t="shared" si="852"/>
        <v/>
      </c>
      <c r="AD3092" s="322" t="str">
        <f t="shared" si="853"/>
        <v/>
      </c>
      <c r="AE3092" s="322" t="str">
        <f t="shared" si="854"/>
        <v/>
      </c>
      <c r="AF3092" s="322" t="str">
        <f t="shared" si="855"/>
        <v/>
      </c>
      <c r="AG3092" s="322" t="str">
        <f t="shared" si="856"/>
        <v/>
      </c>
      <c r="AZ3092">
        <f t="shared" si="859"/>
        <v>0</v>
      </c>
      <c r="BA3092" t="str">
        <f t="shared" si="862"/>
        <v/>
      </c>
      <c r="BB3092" t="str">
        <f t="shared" si="860"/>
        <v/>
      </c>
    </row>
    <row r="3093" spans="2:54" x14ac:dyDescent="0.15">
      <c r="B3093" s="347"/>
      <c r="C3093" s="347"/>
      <c r="D3093" s="347"/>
      <c r="E3093" s="347"/>
      <c r="F3093" s="347"/>
      <c r="G3093" s="347"/>
      <c r="H3093" s="347"/>
      <c r="I3093" s="347"/>
      <c r="J3093" s="347"/>
      <c r="K3093" s="347"/>
      <c r="N3093" s="323" t="str">
        <f t="shared" si="863"/>
        <v/>
      </c>
      <c r="O3093" s="323" t="str">
        <f t="shared" si="858"/>
        <v/>
      </c>
      <c r="P3093" s="323" t="str">
        <f t="shared" si="857"/>
        <v/>
      </c>
      <c r="R3093" s="323" t="str">
        <f t="shared" si="861"/>
        <v/>
      </c>
      <c r="X3093" s="322" t="str">
        <f t="shared" si="847"/>
        <v/>
      </c>
      <c r="Y3093" s="322" t="str">
        <f t="shared" si="848"/>
        <v/>
      </c>
      <c r="Z3093" s="322" t="str">
        <f t="shared" si="849"/>
        <v/>
      </c>
      <c r="AA3093" s="322" t="str">
        <f t="shared" si="850"/>
        <v/>
      </c>
      <c r="AB3093" s="322" t="str">
        <f t="shared" si="851"/>
        <v/>
      </c>
      <c r="AC3093" s="322" t="str">
        <f t="shared" si="852"/>
        <v/>
      </c>
      <c r="AD3093" s="322" t="str">
        <f t="shared" si="853"/>
        <v/>
      </c>
      <c r="AE3093" s="322" t="str">
        <f t="shared" si="854"/>
        <v/>
      </c>
      <c r="AF3093" s="322" t="str">
        <f t="shared" si="855"/>
        <v/>
      </c>
      <c r="AG3093" s="322" t="str">
        <f t="shared" si="856"/>
        <v/>
      </c>
      <c r="AZ3093">
        <f t="shared" si="859"/>
        <v>0</v>
      </c>
      <c r="BA3093" t="str">
        <f t="shared" si="862"/>
        <v/>
      </c>
      <c r="BB3093" t="str">
        <f t="shared" si="860"/>
        <v/>
      </c>
    </row>
    <row r="3094" spans="2:54" x14ac:dyDescent="0.15">
      <c r="B3094" s="347"/>
      <c r="C3094" s="347"/>
      <c r="D3094" s="347"/>
      <c r="E3094" s="347"/>
      <c r="F3094" s="347"/>
      <c r="G3094" s="347"/>
      <c r="H3094" s="347"/>
      <c r="I3094" s="347"/>
      <c r="J3094" s="347"/>
      <c r="K3094" s="347"/>
      <c r="N3094" s="323" t="str">
        <f t="shared" si="863"/>
        <v/>
      </c>
      <c r="O3094" s="323" t="str">
        <f t="shared" si="858"/>
        <v/>
      </c>
      <c r="P3094" s="323" t="str">
        <f t="shared" si="857"/>
        <v/>
      </c>
      <c r="R3094" s="323" t="str">
        <f t="shared" si="861"/>
        <v/>
      </c>
      <c r="X3094" s="322" t="str">
        <f t="shared" si="847"/>
        <v/>
      </c>
      <c r="Y3094" s="322" t="str">
        <f t="shared" si="848"/>
        <v/>
      </c>
      <c r="Z3094" s="322" t="str">
        <f t="shared" si="849"/>
        <v/>
      </c>
      <c r="AA3094" s="322" t="str">
        <f t="shared" si="850"/>
        <v/>
      </c>
      <c r="AB3094" s="322" t="str">
        <f t="shared" si="851"/>
        <v/>
      </c>
      <c r="AC3094" s="322" t="str">
        <f t="shared" si="852"/>
        <v/>
      </c>
      <c r="AD3094" s="322" t="str">
        <f t="shared" si="853"/>
        <v/>
      </c>
      <c r="AE3094" s="322" t="str">
        <f t="shared" si="854"/>
        <v/>
      </c>
      <c r="AF3094" s="322" t="str">
        <f t="shared" si="855"/>
        <v/>
      </c>
      <c r="AG3094" s="322" t="str">
        <f t="shared" si="856"/>
        <v/>
      </c>
      <c r="AZ3094">
        <f t="shared" si="859"/>
        <v>0</v>
      </c>
      <c r="BA3094" t="str">
        <f t="shared" si="862"/>
        <v/>
      </c>
      <c r="BB3094" t="str">
        <f t="shared" si="860"/>
        <v/>
      </c>
    </row>
    <row r="3095" spans="2:54" x14ac:dyDescent="0.15">
      <c r="B3095" s="347"/>
      <c r="C3095" s="347"/>
      <c r="D3095" s="347"/>
      <c r="E3095" s="347"/>
      <c r="F3095" s="347"/>
      <c r="G3095" s="347"/>
      <c r="H3095" s="347"/>
      <c r="I3095" s="347"/>
      <c r="J3095" s="347"/>
      <c r="K3095" s="347"/>
      <c r="N3095" s="323" t="str">
        <f t="shared" si="863"/>
        <v/>
      </c>
      <c r="O3095" s="323" t="str">
        <f t="shared" si="858"/>
        <v/>
      </c>
      <c r="P3095" s="323" t="str">
        <f t="shared" si="857"/>
        <v/>
      </c>
      <c r="R3095" s="323" t="str">
        <f t="shared" si="861"/>
        <v/>
      </c>
      <c r="X3095" s="322" t="str">
        <f t="shared" ref="X3095:X3158" si="864">IF(B3095&lt;&gt;"",B3095-1,"")</f>
        <v/>
      </c>
      <c r="Y3095" s="322" t="str">
        <f t="shared" ref="Y3095:Y3158" si="865">IF(C3095&lt;&gt;"",C3095-1,"")</f>
        <v/>
      </c>
      <c r="Z3095" s="322" t="str">
        <f t="shared" ref="Z3095:Z3158" si="866">IF(D3095&lt;&gt;"",D3095-1,"")</f>
        <v/>
      </c>
      <c r="AA3095" s="322" t="str">
        <f t="shared" ref="AA3095:AA3158" si="867">IF(E3095&lt;&gt;"",E3095-1,"")</f>
        <v/>
      </c>
      <c r="AB3095" s="322" t="str">
        <f t="shared" ref="AB3095:AB3158" si="868">IF(F3095&lt;&gt;"",F3095-1,"")</f>
        <v/>
      </c>
      <c r="AC3095" s="322" t="str">
        <f t="shared" ref="AC3095:AC3158" si="869">IF(G3095&lt;&gt;"",G3095-1,"")</f>
        <v/>
      </c>
      <c r="AD3095" s="322" t="str">
        <f t="shared" ref="AD3095:AD3158" si="870">IF(H3095&lt;&gt;"",H3095-1,"")</f>
        <v/>
      </c>
      <c r="AE3095" s="322" t="str">
        <f t="shared" ref="AE3095:AE3158" si="871">IF(I3095&lt;&gt;"",I3095-1,"")</f>
        <v/>
      </c>
      <c r="AF3095" s="322" t="str">
        <f t="shared" ref="AF3095:AF3158" si="872">IF(J3095&lt;&gt;"",J3095-1,"")</f>
        <v/>
      </c>
      <c r="AG3095" s="322" t="str">
        <f t="shared" ref="AG3095:AG3158" si="873">IF(K3095&lt;&gt;"",K3095-1,"")</f>
        <v/>
      </c>
      <c r="AZ3095">
        <f t="shared" si="859"/>
        <v>0</v>
      </c>
      <c r="BA3095" t="str">
        <f t="shared" si="862"/>
        <v/>
      </c>
      <c r="BB3095" t="str">
        <f t="shared" si="860"/>
        <v/>
      </c>
    </row>
    <row r="3096" spans="2:54" x14ac:dyDescent="0.15">
      <c r="B3096" s="347"/>
      <c r="C3096" s="347"/>
      <c r="D3096" s="347"/>
      <c r="E3096" s="347"/>
      <c r="F3096" s="347"/>
      <c r="G3096" s="347"/>
      <c r="H3096" s="347"/>
      <c r="I3096" s="347"/>
      <c r="J3096" s="347"/>
      <c r="K3096" s="347"/>
      <c r="N3096" s="323" t="str">
        <f t="shared" si="863"/>
        <v/>
      </c>
      <c r="O3096" s="323" t="str">
        <f t="shared" si="858"/>
        <v/>
      </c>
      <c r="P3096" s="323" t="str">
        <f t="shared" si="857"/>
        <v/>
      </c>
      <c r="R3096" s="323" t="str">
        <f t="shared" si="861"/>
        <v/>
      </c>
      <c r="X3096" s="322" t="str">
        <f t="shared" si="864"/>
        <v/>
      </c>
      <c r="Y3096" s="322" t="str">
        <f t="shared" si="865"/>
        <v/>
      </c>
      <c r="Z3096" s="322" t="str">
        <f t="shared" si="866"/>
        <v/>
      </c>
      <c r="AA3096" s="322" t="str">
        <f t="shared" si="867"/>
        <v/>
      </c>
      <c r="AB3096" s="322" t="str">
        <f t="shared" si="868"/>
        <v/>
      </c>
      <c r="AC3096" s="322" t="str">
        <f t="shared" si="869"/>
        <v/>
      </c>
      <c r="AD3096" s="322" t="str">
        <f t="shared" si="870"/>
        <v/>
      </c>
      <c r="AE3096" s="322" t="str">
        <f t="shared" si="871"/>
        <v/>
      </c>
      <c r="AF3096" s="322" t="str">
        <f t="shared" si="872"/>
        <v/>
      </c>
      <c r="AG3096" s="322" t="str">
        <f t="shared" si="873"/>
        <v/>
      </c>
      <c r="AZ3096">
        <f t="shared" si="859"/>
        <v>0</v>
      </c>
      <c r="BA3096" t="str">
        <f t="shared" si="862"/>
        <v/>
      </c>
      <c r="BB3096" t="str">
        <f t="shared" si="860"/>
        <v/>
      </c>
    </row>
    <row r="3097" spans="2:54" x14ac:dyDescent="0.15">
      <c r="B3097" s="347"/>
      <c r="C3097" s="347"/>
      <c r="D3097" s="347"/>
      <c r="E3097" s="347"/>
      <c r="F3097" s="347"/>
      <c r="G3097" s="347"/>
      <c r="H3097" s="347"/>
      <c r="I3097" s="347"/>
      <c r="J3097" s="347"/>
      <c r="K3097" s="347"/>
      <c r="N3097" s="323" t="str">
        <f t="shared" si="863"/>
        <v/>
      </c>
      <c r="O3097" s="323" t="str">
        <f t="shared" si="858"/>
        <v/>
      </c>
      <c r="P3097" s="323" t="str">
        <f t="shared" si="857"/>
        <v/>
      </c>
      <c r="R3097" s="323" t="str">
        <f t="shared" si="861"/>
        <v/>
      </c>
      <c r="X3097" s="322" t="str">
        <f t="shared" si="864"/>
        <v/>
      </c>
      <c r="Y3097" s="322" t="str">
        <f t="shared" si="865"/>
        <v/>
      </c>
      <c r="Z3097" s="322" t="str">
        <f t="shared" si="866"/>
        <v/>
      </c>
      <c r="AA3097" s="322" t="str">
        <f t="shared" si="867"/>
        <v/>
      </c>
      <c r="AB3097" s="322" t="str">
        <f t="shared" si="868"/>
        <v/>
      </c>
      <c r="AC3097" s="322" t="str">
        <f t="shared" si="869"/>
        <v/>
      </c>
      <c r="AD3097" s="322" t="str">
        <f t="shared" si="870"/>
        <v/>
      </c>
      <c r="AE3097" s="322" t="str">
        <f t="shared" si="871"/>
        <v/>
      </c>
      <c r="AF3097" s="322" t="str">
        <f t="shared" si="872"/>
        <v/>
      </c>
      <c r="AG3097" s="322" t="str">
        <f t="shared" si="873"/>
        <v/>
      </c>
      <c r="AZ3097">
        <f t="shared" si="859"/>
        <v>0</v>
      </c>
      <c r="BA3097" t="str">
        <f t="shared" si="862"/>
        <v/>
      </c>
      <c r="BB3097" t="str">
        <f t="shared" si="860"/>
        <v/>
      </c>
    </row>
    <row r="3098" spans="2:54" x14ac:dyDescent="0.15">
      <c r="B3098" s="347"/>
      <c r="C3098" s="347"/>
      <c r="D3098" s="347"/>
      <c r="E3098" s="347"/>
      <c r="F3098" s="347"/>
      <c r="G3098" s="347"/>
      <c r="H3098" s="347"/>
      <c r="I3098" s="347"/>
      <c r="J3098" s="347"/>
      <c r="K3098" s="347"/>
      <c r="N3098" s="323" t="str">
        <f t="shared" si="863"/>
        <v/>
      </c>
      <c r="O3098" s="323" t="str">
        <f t="shared" si="858"/>
        <v/>
      </c>
      <c r="P3098" s="323" t="str">
        <f t="shared" si="857"/>
        <v/>
      </c>
      <c r="R3098" s="323" t="str">
        <f t="shared" si="861"/>
        <v/>
      </c>
      <c r="X3098" s="322" t="str">
        <f t="shared" si="864"/>
        <v/>
      </c>
      <c r="Y3098" s="322" t="str">
        <f t="shared" si="865"/>
        <v/>
      </c>
      <c r="Z3098" s="322" t="str">
        <f t="shared" si="866"/>
        <v/>
      </c>
      <c r="AA3098" s="322" t="str">
        <f t="shared" si="867"/>
        <v/>
      </c>
      <c r="AB3098" s="322" t="str">
        <f t="shared" si="868"/>
        <v/>
      </c>
      <c r="AC3098" s="322" t="str">
        <f t="shared" si="869"/>
        <v/>
      </c>
      <c r="AD3098" s="322" t="str">
        <f t="shared" si="870"/>
        <v/>
      </c>
      <c r="AE3098" s="322" t="str">
        <f t="shared" si="871"/>
        <v/>
      </c>
      <c r="AF3098" s="322" t="str">
        <f t="shared" si="872"/>
        <v/>
      </c>
      <c r="AG3098" s="322" t="str">
        <f t="shared" si="873"/>
        <v/>
      </c>
      <c r="AZ3098">
        <f t="shared" si="859"/>
        <v>0</v>
      </c>
      <c r="BA3098" t="str">
        <f t="shared" si="862"/>
        <v/>
      </c>
      <c r="BB3098" t="str">
        <f t="shared" si="860"/>
        <v/>
      </c>
    </row>
    <row r="3099" spans="2:54" x14ac:dyDescent="0.15">
      <c r="B3099" s="347"/>
      <c r="C3099" s="347"/>
      <c r="D3099" s="347"/>
      <c r="E3099" s="347"/>
      <c r="F3099" s="347"/>
      <c r="G3099" s="347"/>
      <c r="H3099" s="347"/>
      <c r="I3099" s="347"/>
      <c r="J3099" s="347"/>
      <c r="K3099" s="347"/>
      <c r="N3099" s="323" t="str">
        <f t="shared" si="863"/>
        <v/>
      </c>
      <c r="O3099" s="323" t="str">
        <f t="shared" si="858"/>
        <v/>
      </c>
      <c r="P3099" s="323" t="str">
        <f t="shared" si="857"/>
        <v/>
      </c>
      <c r="R3099" s="323" t="str">
        <f t="shared" si="861"/>
        <v/>
      </c>
      <c r="X3099" s="322" t="str">
        <f t="shared" si="864"/>
        <v/>
      </c>
      <c r="Y3099" s="322" t="str">
        <f t="shared" si="865"/>
        <v/>
      </c>
      <c r="Z3099" s="322" t="str">
        <f t="shared" si="866"/>
        <v/>
      </c>
      <c r="AA3099" s="322" t="str">
        <f t="shared" si="867"/>
        <v/>
      </c>
      <c r="AB3099" s="322" t="str">
        <f t="shared" si="868"/>
        <v/>
      </c>
      <c r="AC3099" s="322" t="str">
        <f t="shared" si="869"/>
        <v/>
      </c>
      <c r="AD3099" s="322" t="str">
        <f t="shared" si="870"/>
        <v/>
      </c>
      <c r="AE3099" s="322" t="str">
        <f t="shared" si="871"/>
        <v/>
      </c>
      <c r="AF3099" s="322" t="str">
        <f t="shared" si="872"/>
        <v/>
      </c>
      <c r="AG3099" s="322" t="str">
        <f t="shared" si="873"/>
        <v/>
      </c>
      <c r="AZ3099">
        <f t="shared" si="859"/>
        <v>0</v>
      </c>
      <c r="BA3099" t="str">
        <f t="shared" si="862"/>
        <v/>
      </c>
      <c r="BB3099" t="str">
        <f t="shared" si="860"/>
        <v/>
      </c>
    </row>
    <row r="3100" spans="2:54" x14ac:dyDescent="0.15">
      <c r="B3100" s="347"/>
      <c r="C3100" s="347"/>
      <c r="D3100" s="347"/>
      <c r="E3100" s="347"/>
      <c r="F3100" s="347"/>
      <c r="G3100" s="347"/>
      <c r="H3100" s="347"/>
      <c r="I3100" s="347"/>
      <c r="J3100" s="347"/>
      <c r="K3100" s="347"/>
      <c r="N3100" s="323" t="str">
        <f t="shared" si="863"/>
        <v/>
      </c>
      <c r="O3100" s="323" t="str">
        <f t="shared" si="858"/>
        <v/>
      </c>
      <c r="P3100" s="323" t="str">
        <f t="shared" si="857"/>
        <v/>
      </c>
      <c r="R3100" s="323" t="str">
        <f t="shared" si="861"/>
        <v/>
      </c>
      <c r="X3100" s="322" t="str">
        <f t="shared" si="864"/>
        <v/>
      </c>
      <c r="Y3100" s="322" t="str">
        <f t="shared" si="865"/>
        <v/>
      </c>
      <c r="Z3100" s="322" t="str">
        <f t="shared" si="866"/>
        <v/>
      </c>
      <c r="AA3100" s="322" t="str">
        <f t="shared" si="867"/>
        <v/>
      </c>
      <c r="AB3100" s="322" t="str">
        <f t="shared" si="868"/>
        <v/>
      </c>
      <c r="AC3100" s="322" t="str">
        <f t="shared" si="869"/>
        <v/>
      </c>
      <c r="AD3100" s="322" t="str">
        <f t="shared" si="870"/>
        <v/>
      </c>
      <c r="AE3100" s="322" t="str">
        <f t="shared" si="871"/>
        <v/>
      </c>
      <c r="AF3100" s="322" t="str">
        <f t="shared" si="872"/>
        <v/>
      </c>
      <c r="AG3100" s="322" t="str">
        <f t="shared" si="873"/>
        <v/>
      </c>
      <c r="AZ3100">
        <f t="shared" si="859"/>
        <v>0</v>
      </c>
      <c r="BA3100" t="str">
        <f t="shared" si="862"/>
        <v/>
      </c>
      <c r="BB3100" t="str">
        <f t="shared" si="860"/>
        <v/>
      </c>
    </row>
    <row r="3101" spans="2:54" x14ac:dyDescent="0.15">
      <c r="B3101" s="347"/>
      <c r="C3101" s="347"/>
      <c r="D3101" s="347"/>
      <c r="E3101" s="347"/>
      <c r="F3101" s="347"/>
      <c r="G3101" s="347"/>
      <c r="H3101" s="347"/>
      <c r="I3101" s="347"/>
      <c r="J3101" s="347"/>
      <c r="K3101" s="347"/>
      <c r="N3101" s="323" t="str">
        <f t="shared" si="863"/>
        <v/>
      </c>
      <c r="O3101" s="323" t="str">
        <f t="shared" si="858"/>
        <v/>
      </c>
      <c r="P3101" s="323" t="str">
        <f t="shared" si="857"/>
        <v/>
      </c>
      <c r="R3101" s="323" t="str">
        <f t="shared" si="861"/>
        <v/>
      </c>
      <c r="X3101" s="322" t="str">
        <f t="shared" si="864"/>
        <v/>
      </c>
      <c r="Y3101" s="322" t="str">
        <f t="shared" si="865"/>
        <v/>
      </c>
      <c r="Z3101" s="322" t="str">
        <f t="shared" si="866"/>
        <v/>
      </c>
      <c r="AA3101" s="322" t="str">
        <f t="shared" si="867"/>
        <v/>
      </c>
      <c r="AB3101" s="322" t="str">
        <f t="shared" si="868"/>
        <v/>
      </c>
      <c r="AC3101" s="322" t="str">
        <f t="shared" si="869"/>
        <v/>
      </c>
      <c r="AD3101" s="322" t="str">
        <f t="shared" si="870"/>
        <v/>
      </c>
      <c r="AE3101" s="322" t="str">
        <f t="shared" si="871"/>
        <v/>
      </c>
      <c r="AF3101" s="322" t="str">
        <f t="shared" si="872"/>
        <v/>
      </c>
      <c r="AG3101" s="322" t="str">
        <f t="shared" si="873"/>
        <v/>
      </c>
      <c r="AZ3101">
        <f t="shared" si="859"/>
        <v>0</v>
      </c>
      <c r="BA3101" t="str">
        <f t="shared" si="862"/>
        <v/>
      </c>
      <c r="BB3101" t="str">
        <f t="shared" si="860"/>
        <v/>
      </c>
    </row>
    <row r="3102" spans="2:54" x14ac:dyDescent="0.15">
      <c r="B3102" s="347"/>
      <c r="C3102" s="347"/>
      <c r="D3102" s="347"/>
      <c r="E3102" s="347"/>
      <c r="F3102" s="347"/>
      <c r="G3102" s="347"/>
      <c r="H3102" s="347"/>
      <c r="I3102" s="347"/>
      <c r="J3102" s="347"/>
      <c r="K3102" s="347"/>
      <c r="N3102" s="323" t="str">
        <f t="shared" si="863"/>
        <v/>
      </c>
      <c r="O3102" s="323" t="str">
        <f t="shared" si="858"/>
        <v/>
      </c>
      <c r="P3102" s="323" t="str">
        <f t="shared" si="857"/>
        <v/>
      </c>
      <c r="R3102" s="323" t="str">
        <f t="shared" si="861"/>
        <v/>
      </c>
      <c r="X3102" s="322" t="str">
        <f t="shared" si="864"/>
        <v/>
      </c>
      <c r="Y3102" s="322" t="str">
        <f t="shared" si="865"/>
        <v/>
      </c>
      <c r="Z3102" s="322" t="str">
        <f t="shared" si="866"/>
        <v/>
      </c>
      <c r="AA3102" s="322" t="str">
        <f t="shared" si="867"/>
        <v/>
      </c>
      <c r="AB3102" s="322" t="str">
        <f t="shared" si="868"/>
        <v/>
      </c>
      <c r="AC3102" s="322" t="str">
        <f t="shared" si="869"/>
        <v/>
      </c>
      <c r="AD3102" s="322" t="str">
        <f t="shared" si="870"/>
        <v/>
      </c>
      <c r="AE3102" s="322" t="str">
        <f t="shared" si="871"/>
        <v/>
      </c>
      <c r="AF3102" s="322" t="str">
        <f t="shared" si="872"/>
        <v/>
      </c>
      <c r="AG3102" s="322" t="str">
        <f t="shared" si="873"/>
        <v/>
      </c>
      <c r="AZ3102">
        <f t="shared" si="859"/>
        <v>0</v>
      </c>
      <c r="BA3102" t="str">
        <f t="shared" si="862"/>
        <v/>
      </c>
      <c r="BB3102" t="str">
        <f t="shared" si="860"/>
        <v/>
      </c>
    </row>
    <row r="3103" spans="2:54" x14ac:dyDescent="0.15">
      <c r="B3103" s="347"/>
      <c r="C3103" s="347"/>
      <c r="D3103" s="347"/>
      <c r="E3103" s="347"/>
      <c r="F3103" s="347"/>
      <c r="G3103" s="347"/>
      <c r="H3103" s="347"/>
      <c r="I3103" s="347"/>
      <c r="J3103" s="347"/>
      <c r="K3103" s="347"/>
      <c r="N3103" s="323" t="str">
        <f t="shared" si="863"/>
        <v/>
      </c>
      <c r="O3103" s="323" t="str">
        <f t="shared" si="858"/>
        <v/>
      </c>
      <c r="P3103" s="323" t="str">
        <f t="shared" si="857"/>
        <v/>
      </c>
      <c r="R3103" s="323" t="str">
        <f t="shared" si="861"/>
        <v/>
      </c>
      <c r="X3103" s="322" t="str">
        <f t="shared" si="864"/>
        <v/>
      </c>
      <c r="Y3103" s="322" t="str">
        <f t="shared" si="865"/>
        <v/>
      </c>
      <c r="Z3103" s="322" t="str">
        <f t="shared" si="866"/>
        <v/>
      </c>
      <c r="AA3103" s="322" t="str">
        <f t="shared" si="867"/>
        <v/>
      </c>
      <c r="AB3103" s="322" t="str">
        <f t="shared" si="868"/>
        <v/>
      </c>
      <c r="AC3103" s="322" t="str">
        <f t="shared" si="869"/>
        <v/>
      </c>
      <c r="AD3103" s="322" t="str">
        <f t="shared" si="870"/>
        <v/>
      </c>
      <c r="AE3103" s="322" t="str">
        <f t="shared" si="871"/>
        <v/>
      </c>
      <c r="AF3103" s="322" t="str">
        <f t="shared" si="872"/>
        <v/>
      </c>
      <c r="AG3103" s="322" t="str">
        <f t="shared" si="873"/>
        <v/>
      </c>
      <c r="AZ3103">
        <f t="shared" si="859"/>
        <v>0</v>
      </c>
      <c r="BA3103" t="str">
        <f t="shared" si="862"/>
        <v/>
      </c>
      <c r="BB3103" t="str">
        <f t="shared" si="860"/>
        <v/>
      </c>
    </row>
    <row r="3104" spans="2:54" x14ac:dyDescent="0.15">
      <c r="B3104" s="347"/>
      <c r="C3104" s="347"/>
      <c r="D3104" s="347"/>
      <c r="E3104" s="347"/>
      <c r="F3104" s="347"/>
      <c r="G3104" s="347"/>
      <c r="H3104" s="347"/>
      <c r="I3104" s="347"/>
      <c r="J3104" s="347"/>
      <c r="K3104" s="347"/>
      <c r="N3104" s="323" t="str">
        <f t="shared" si="863"/>
        <v/>
      </c>
      <c r="O3104" s="323" t="str">
        <f t="shared" si="858"/>
        <v/>
      </c>
      <c r="P3104" s="323" t="str">
        <f t="shared" si="857"/>
        <v/>
      </c>
      <c r="R3104" s="323" t="str">
        <f t="shared" si="861"/>
        <v/>
      </c>
      <c r="X3104" s="322" t="str">
        <f t="shared" si="864"/>
        <v/>
      </c>
      <c r="Y3104" s="322" t="str">
        <f t="shared" si="865"/>
        <v/>
      </c>
      <c r="Z3104" s="322" t="str">
        <f t="shared" si="866"/>
        <v/>
      </c>
      <c r="AA3104" s="322" t="str">
        <f t="shared" si="867"/>
        <v/>
      </c>
      <c r="AB3104" s="322" t="str">
        <f t="shared" si="868"/>
        <v/>
      </c>
      <c r="AC3104" s="322" t="str">
        <f t="shared" si="869"/>
        <v/>
      </c>
      <c r="AD3104" s="322" t="str">
        <f t="shared" si="870"/>
        <v/>
      </c>
      <c r="AE3104" s="322" t="str">
        <f t="shared" si="871"/>
        <v/>
      </c>
      <c r="AF3104" s="322" t="str">
        <f t="shared" si="872"/>
        <v/>
      </c>
      <c r="AG3104" s="322" t="str">
        <f t="shared" si="873"/>
        <v/>
      </c>
      <c r="AZ3104">
        <f t="shared" si="859"/>
        <v>0</v>
      </c>
      <c r="BA3104" t="str">
        <f t="shared" si="862"/>
        <v/>
      </c>
      <c r="BB3104" t="str">
        <f t="shared" si="860"/>
        <v/>
      </c>
    </row>
    <row r="3105" spans="2:54" x14ac:dyDescent="0.15">
      <c r="B3105" s="347"/>
      <c r="C3105" s="347"/>
      <c r="D3105" s="347"/>
      <c r="E3105" s="347"/>
      <c r="F3105" s="347"/>
      <c r="G3105" s="347"/>
      <c r="H3105" s="347"/>
      <c r="I3105" s="347"/>
      <c r="J3105" s="347"/>
      <c r="K3105" s="347"/>
      <c r="N3105" s="323" t="str">
        <f t="shared" si="863"/>
        <v/>
      </c>
      <c r="O3105" s="323" t="str">
        <f t="shared" si="858"/>
        <v/>
      </c>
      <c r="P3105" s="323" t="str">
        <f t="shared" si="857"/>
        <v/>
      </c>
      <c r="R3105" s="323" t="str">
        <f t="shared" si="861"/>
        <v/>
      </c>
      <c r="X3105" s="322" t="str">
        <f t="shared" si="864"/>
        <v/>
      </c>
      <c r="Y3105" s="322" t="str">
        <f t="shared" si="865"/>
        <v/>
      </c>
      <c r="Z3105" s="322" t="str">
        <f t="shared" si="866"/>
        <v/>
      </c>
      <c r="AA3105" s="322" t="str">
        <f t="shared" si="867"/>
        <v/>
      </c>
      <c r="AB3105" s="322" t="str">
        <f t="shared" si="868"/>
        <v/>
      </c>
      <c r="AC3105" s="322" t="str">
        <f t="shared" si="869"/>
        <v/>
      </c>
      <c r="AD3105" s="322" t="str">
        <f t="shared" si="870"/>
        <v/>
      </c>
      <c r="AE3105" s="322" t="str">
        <f t="shared" si="871"/>
        <v/>
      </c>
      <c r="AF3105" s="322" t="str">
        <f t="shared" si="872"/>
        <v/>
      </c>
      <c r="AG3105" s="322" t="str">
        <f t="shared" si="873"/>
        <v/>
      </c>
      <c r="AZ3105">
        <f t="shared" si="859"/>
        <v>0</v>
      </c>
      <c r="BA3105" t="str">
        <f t="shared" si="862"/>
        <v/>
      </c>
      <c r="BB3105" t="str">
        <f t="shared" si="860"/>
        <v/>
      </c>
    </row>
    <row r="3106" spans="2:54" x14ac:dyDescent="0.15">
      <c r="B3106" s="347"/>
      <c r="C3106" s="347"/>
      <c r="D3106" s="347"/>
      <c r="E3106" s="347"/>
      <c r="F3106" s="347"/>
      <c r="G3106" s="347"/>
      <c r="H3106" s="347"/>
      <c r="I3106" s="347"/>
      <c r="J3106" s="347"/>
      <c r="K3106" s="347"/>
      <c r="N3106" s="323" t="str">
        <f t="shared" si="863"/>
        <v/>
      </c>
      <c r="O3106" s="323" t="str">
        <f t="shared" si="858"/>
        <v/>
      </c>
      <c r="P3106" s="323" t="str">
        <f t="shared" si="857"/>
        <v/>
      </c>
      <c r="R3106" s="323" t="str">
        <f t="shared" si="861"/>
        <v/>
      </c>
      <c r="X3106" s="322" t="str">
        <f t="shared" si="864"/>
        <v/>
      </c>
      <c r="Y3106" s="322" t="str">
        <f t="shared" si="865"/>
        <v/>
      </c>
      <c r="Z3106" s="322" t="str">
        <f t="shared" si="866"/>
        <v/>
      </c>
      <c r="AA3106" s="322" t="str">
        <f t="shared" si="867"/>
        <v/>
      </c>
      <c r="AB3106" s="322" t="str">
        <f t="shared" si="868"/>
        <v/>
      </c>
      <c r="AC3106" s="322" t="str">
        <f t="shared" si="869"/>
        <v/>
      </c>
      <c r="AD3106" s="322" t="str">
        <f t="shared" si="870"/>
        <v/>
      </c>
      <c r="AE3106" s="322" t="str">
        <f t="shared" si="871"/>
        <v/>
      </c>
      <c r="AF3106" s="322" t="str">
        <f t="shared" si="872"/>
        <v/>
      </c>
      <c r="AG3106" s="322" t="str">
        <f t="shared" si="873"/>
        <v/>
      </c>
      <c r="AZ3106">
        <f t="shared" si="859"/>
        <v>0</v>
      </c>
      <c r="BA3106" t="str">
        <f t="shared" si="862"/>
        <v/>
      </c>
      <c r="BB3106" t="str">
        <f t="shared" si="860"/>
        <v/>
      </c>
    </row>
    <row r="3107" spans="2:54" x14ac:dyDescent="0.15">
      <c r="B3107" s="347"/>
      <c r="C3107" s="347"/>
      <c r="D3107" s="347"/>
      <c r="E3107" s="347"/>
      <c r="F3107" s="347"/>
      <c r="G3107" s="347"/>
      <c r="H3107" s="347"/>
      <c r="I3107" s="347"/>
      <c r="J3107" s="347"/>
      <c r="K3107" s="347"/>
      <c r="N3107" s="323" t="str">
        <f t="shared" si="863"/>
        <v/>
      </c>
      <c r="O3107" s="323" t="str">
        <f t="shared" si="858"/>
        <v/>
      </c>
      <c r="P3107" s="323" t="str">
        <f t="shared" si="857"/>
        <v/>
      </c>
      <c r="R3107" s="323" t="str">
        <f t="shared" si="861"/>
        <v/>
      </c>
      <c r="X3107" s="322" t="str">
        <f t="shared" si="864"/>
        <v/>
      </c>
      <c r="Y3107" s="322" t="str">
        <f t="shared" si="865"/>
        <v/>
      </c>
      <c r="Z3107" s="322" t="str">
        <f t="shared" si="866"/>
        <v/>
      </c>
      <c r="AA3107" s="322" t="str">
        <f t="shared" si="867"/>
        <v/>
      </c>
      <c r="AB3107" s="322" t="str">
        <f t="shared" si="868"/>
        <v/>
      </c>
      <c r="AC3107" s="322" t="str">
        <f t="shared" si="869"/>
        <v/>
      </c>
      <c r="AD3107" s="322" t="str">
        <f t="shared" si="870"/>
        <v/>
      </c>
      <c r="AE3107" s="322" t="str">
        <f t="shared" si="871"/>
        <v/>
      </c>
      <c r="AF3107" s="322" t="str">
        <f t="shared" si="872"/>
        <v/>
      </c>
      <c r="AG3107" s="322" t="str">
        <f t="shared" si="873"/>
        <v/>
      </c>
      <c r="AZ3107">
        <f t="shared" si="859"/>
        <v>0</v>
      </c>
      <c r="BA3107" t="str">
        <f t="shared" si="862"/>
        <v/>
      </c>
      <c r="BB3107" t="str">
        <f t="shared" si="860"/>
        <v/>
      </c>
    </row>
    <row r="3108" spans="2:54" x14ac:dyDescent="0.15">
      <c r="B3108" s="347"/>
      <c r="C3108" s="347"/>
      <c r="D3108" s="347"/>
      <c r="E3108" s="347"/>
      <c r="F3108" s="347"/>
      <c r="G3108" s="347"/>
      <c r="H3108" s="347"/>
      <c r="I3108" s="347"/>
      <c r="J3108" s="347"/>
      <c r="K3108" s="347"/>
      <c r="N3108" s="323" t="str">
        <f t="shared" si="863"/>
        <v/>
      </c>
      <c r="O3108" s="323" t="str">
        <f t="shared" si="858"/>
        <v/>
      </c>
      <c r="P3108" s="323" t="str">
        <f t="shared" si="857"/>
        <v/>
      </c>
      <c r="R3108" s="323" t="str">
        <f t="shared" si="861"/>
        <v/>
      </c>
      <c r="X3108" s="322" t="str">
        <f t="shared" si="864"/>
        <v/>
      </c>
      <c r="Y3108" s="322" t="str">
        <f t="shared" si="865"/>
        <v/>
      </c>
      <c r="Z3108" s="322" t="str">
        <f t="shared" si="866"/>
        <v/>
      </c>
      <c r="AA3108" s="322" t="str">
        <f t="shared" si="867"/>
        <v/>
      </c>
      <c r="AB3108" s="322" t="str">
        <f t="shared" si="868"/>
        <v/>
      </c>
      <c r="AC3108" s="322" t="str">
        <f t="shared" si="869"/>
        <v/>
      </c>
      <c r="AD3108" s="322" t="str">
        <f t="shared" si="870"/>
        <v/>
      </c>
      <c r="AE3108" s="322" t="str">
        <f t="shared" si="871"/>
        <v/>
      </c>
      <c r="AF3108" s="322" t="str">
        <f t="shared" si="872"/>
        <v/>
      </c>
      <c r="AG3108" s="322" t="str">
        <f t="shared" si="873"/>
        <v/>
      </c>
      <c r="AZ3108">
        <f t="shared" si="859"/>
        <v>0</v>
      </c>
      <c r="BA3108" t="str">
        <f t="shared" si="862"/>
        <v/>
      </c>
      <c r="BB3108" t="str">
        <f t="shared" si="860"/>
        <v/>
      </c>
    </row>
    <row r="3109" spans="2:54" x14ac:dyDescent="0.15">
      <c r="B3109" s="347"/>
      <c r="C3109" s="347"/>
      <c r="D3109" s="347"/>
      <c r="E3109" s="347"/>
      <c r="F3109" s="347"/>
      <c r="G3109" s="347"/>
      <c r="H3109" s="347"/>
      <c r="I3109" s="347"/>
      <c r="J3109" s="347"/>
      <c r="K3109" s="347"/>
      <c r="N3109" s="323" t="str">
        <f t="shared" si="863"/>
        <v/>
      </c>
      <c r="O3109" s="323" t="str">
        <f t="shared" si="858"/>
        <v/>
      </c>
      <c r="P3109" s="323" t="str">
        <f t="shared" si="857"/>
        <v/>
      </c>
      <c r="R3109" s="323" t="str">
        <f t="shared" si="861"/>
        <v/>
      </c>
      <c r="X3109" s="322" t="str">
        <f t="shared" si="864"/>
        <v/>
      </c>
      <c r="Y3109" s="322" t="str">
        <f t="shared" si="865"/>
        <v/>
      </c>
      <c r="Z3109" s="322" t="str">
        <f t="shared" si="866"/>
        <v/>
      </c>
      <c r="AA3109" s="322" t="str">
        <f t="shared" si="867"/>
        <v/>
      </c>
      <c r="AB3109" s="322" t="str">
        <f t="shared" si="868"/>
        <v/>
      </c>
      <c r="AC3109" s="322" t="str">
        <f t="shared" si="869"/>
        <v/>
      </c>
      <c r="AD3109" s="322" t="str">
        <f t="shared" si="870"/>
        <v/>
      </c>
      <c r="AE3109" s="322" t="str">
        <f t="shared" si="871"/>
        <v/>
      </c>
      <c r="AF3109" s="322" t="str">
        <f t="shared" si="872"/>
        <v/>
      </c>
      <c r="AG3109" s="322" t="str">
        <f t="shared" si="873"/>
        <v/>
      </c>
      <c r="AZ3109">
        <f t="shared" si="859"/>
        <v>0</v>
      </c>
      <c r="BA3109" t="str">
        <f t="shared" si="862"/>
        <v/>
      </c>
      <c r="BB3109" t="str">
        <f t="shared" si="860"/>
        <v/>
      </c>
    </row>
    <row r="3110" spans="2:54" x14ac:dyDescent="0.15">
      <c r="B3110" s="347"/>
      <c r="C3110" s="347"/>
      <c r="D3110" s="347"/>
      <c r="E3110" s="347"/>
      <c r="F3110" s="347"/>
      <c r="G3110" s="347"/>
      <c r="H3110" s="347"/>
      <c r="I3110" s="347"/>
      <c r="J3110" s="347"/>
      <c r="K3110" s="347"/>
      <c r="N3110" s="323" t="str">
        <f t="shared" si="863"/>
        <v/>
      </c>
      <c r="O3110" s="323" t="str">
        <f t="shared" si="858"/>
        <v/>
      </c>
      <c r="P3110" s="323" t="str">
        <f t="shared" si="857"/>
        <v/>
      </c>
      <c r="R3110" s="323" t="str">
        <f t="shared" si="861"/>
        <v/>
      </c>
      <c r="X3110" s="322" t="str">
        <f t="shared" si="864"/>
        <v/>
      </c>
      <c r="Y3110" s="322" t="str">
        <f t="shared" si="865"/>
        <v/>
      </c>
      <c r="Z3110" s="322" t="str">
        <f t="shared" si="866"/>
        <v/>
      </c>
      <c r="AA3110" s="322" t="str">
        <f t="shared" si="867"/>
        <v/>
      </c>
      <c r="AB3110" s="322" t="str">
        <f t="shared" si="868"/>
        <v/>
      </c>
      <c r="AC3110" s="322" t="str">
        <f t="shared" si="869"/>
        <v/>
      </c>
      <c r="AD3110" s="322" t="str">
        <f t="shared" si="870"/>
        <v/>
      </c>
      <c r="AE3110" s="322" t="str">
        <f t="shared" si="871"/>
        <v/>
      </c>
      <c r="AF3110" s="322" t="str">
        <f t="shared" si="872"/>
        <v/>
      </c>
      <c r="AG3110" s="322" t="str">
        <f t="shared" si="873"/>
        <v/>
      </c>
      <c r="AZ3110">
        <f t="shared" si="859"/>
        <v>0</v>
      </c>
      <c r="BA3110" t="str">
        <f t="shared" si="862"/>
        <v/>
      </c>
      <c r="BB3110" t="str">
        <f t="shared" si="860"/>
        <v/>
      </c>
    </row>
    <row r="3111" spans="2:54" x14ac:dyDescent="0.15">
      <c r="B3111" s="347"/>
      <c r="C3111" s="347"/>
      <c r="D3111" s="347"/>
      <c r="E3111" s="347"/>
      <c r="F3111" s="347"/>
      <c r="G3111" s="347"/>
      <c r="H3111" s="347"/>
      <c r="I3111" s="347"/>
      <c r="J3111" s="347"/>
      <c r="K3111" s="347"/>
      <c r="N3111" s="323" t="str">
        <f t="shared" si="863"/>
        <v/>
      </c>
      <c r="O3111" s="323" t="str">
        <f t="shared" si="858"/>
        <v/>
      </c>
      <c r="P3111" s="323" t="str">
        <f t="shared" si="857"/>
        <v/>
      </c>
      <c r="R3111" s="323" t="str">
        <f t="shared" si="861"/>
        <v/>
      </c>
      <c r="X3111" s="322" t="str">
        <f t="shared" si="864"/>
        <v/>
      </c>
      <c r="Y3111" s="322" t="str">
        <f t="shared" si="865"/>
        <v/>
      </c>
      <c r="Z3111" s="322" t="str">
        <f t="shared" si="866"/>
        <v/>
      </c>
      <c r="AA3111" s="322" t="str">
        <f t="shared" si="867"/>
        <v/>
      </c>
      <c r="AB3111" s="322" t="str">
        <f t="shared" si="868"/>
        <v/>
      </c>
      <c r="AC3111" s="322" t="str">
        <f t="shared" si="869"/>
        <v/>
      </c>
      <c r="AD3111" s="322" t="str">
        <f t="shared" si="870"/>
        <v/>
      </c>
      <c r="AE3111" s="322" t="str">
        <f t="shared" si="871"/>
        <v/>
      </c>
      <c r="AF3111" s="322" t="str">
        <f t="shared" si="872"/>
        <v/>
      </c>
      <c r="AG3111" s="322" t="str">
        <f t="shared" si="873"/>
        <v/>
      </c>
      <c r="AZ3111">
        <f t="shared" si="859"/>
        <v>0</v>
      </c>
      <c r="BA3111" t="str">
        <f t="shared" si="862"/>
        <v/>
      </c>
      <c r="BB3111" t="str">
        <f t="shared" si="860"/>
        <v/>
      </c>
    </row>
    <row r="3112" spans="2:54" x14ac:dyDescent="0.15">
      <c r="B3112" s="347"/>
      <c r="C3112" s="347"/>
      <c r="D3112" s="347"/>
      <c r="E3112" s="347"/>
      <c r="F3112" s="347"/>
      <c r="G3112" s="347"/>
      <c r="H3112" s="347"/>
      <c r="I3112" s="347"/>
      <c r="J3112" s="347"/>
      <c r="K3112" s="347"/>
      <c r="N3112" s="323" t="str">
        <f t="shared" si="863"/>
        <v/>
      </c>
      <c r="O3112" s="323" t="str">
        <f t="shared" si="858"/>
        <v/>
      </c>
      <c r="P3112" s="323" t="str">
        <f t="shared" si="857"/>
        <v/>
      </c>
      <c r="R3112" s="323" t="str">
        <f t="shared" si="861"/>
        <v/>
      </c>
      <c r="X3112" s="322" t="str">
        <f t="shared" si="864"/>
        <v/>
      </c>
      <c r="Y3112" s="322" t="str">
        <f t="shared" si="865"/>
        <v/>
      </c>
      <c r="Z3112" s="322" t="str">
        <f t="shared" si="866"/>
        <v/>
      </c>
      <c r="AA3112" s="322" t="str">
        <f t="shared" si="867"/>
        <v/>
      </c>
      <c r="AB3112" s="322" t="str">
        <f t="shared" si="868"/>
        <v/>
      </c>
      <c r="AC3112" s="322" t="str">
        <f t="shared" si="869"/>
        <v/>
      </c>
      <c r="AD3112" s="322" t="str">
        <f t="shared" si="870"/>
        <v/>
      </c>
      <c r="AE3112" s="322" t="str">
        <f t="shared" si="871"/>
        <v/>
      </c>
      <c r="AF3112" s="322" t="str">
        <f t="shared" si="872"/>
        <v/>
      </c>
      <c r="AG3112" s="322" t="str">
        <f t="shared" si="873"/>
        <v/>
      </c>
      <c r="AZ3112">
        <f t="shared" si="859"/>
        <v>0</v>
      </c>
      <c r="BA3112" t="str">
        <f t="shared" si="862"/>
        <v/>
      </c>
      <c r="BB3112" t="str">
        <f t="shared" si="860"/>
        <v/>
      </c>
    </row>
    <row r="3113" spans="2:54" x14ac:dyDescent="0.15">
      <c r="B3113" s="347"/>
      <c r="C3113" s="347"/>
      <c r="D3113" s="347"/>
      <c r="E3113" s="347"/>
      <c r="F3113" s="347"/>
      <c r="G3113" s="347"/>
      <c r="H3113" s="347"/>
      <c r="I3113" s="347"/>
      <c r="J3113" s="347"/>
      <c r="K3113" s="347"/>
      <c r="N3113" s="323" t="str">
        <f t="shared" si="863"/>
        <v/>
      </c>
      <c r="O3113" s="323" t="str">
        <f t="shared" si="858"/>
        <v/>
      </c>
      <c r="P3113" s="323" t="str">
        <f t="shared" si="857"/>
        <v/>
      </c>
      <c r="R3113" s="323" t="str">
        <f t="shared" si="861"/>
        <v/>
      </c>
      <c r="X3113" s="322" t="str">
        <f t="shared" si="864"/>
        <v/>
      </c>
      <c r="Y3113" s="322" t="str">
        <f t="shared" si="865"/>
        <v/>
      </c>
      <c r="Z3113" s="322" t="str">
        <f t="shared" si="866"/>
        <v/>
      </c>
      <c r="AA3113" s="322" t="str">
        <f t="shared" si="867"/>
        <v/>
      </c>
      <c r="AB3113" s="322" t="str">
        <f t="shared" si="868"/>
        <v/>
      </c>
      <c r="AC3113" s="322" t="str">
        <f t="shared" si="869"/>
        <v/>
      </c>
      <c r="AD3113" s="322" t="str">
        <f t="shared" si="870"/>
        <v/>
      </c>
      <c r="AE3113" s="322" t="str">
        <f t="shared" si="871"/>
        <v/>
      </c>
      <c r="AF3113" s="322" t="str">
        <f t="shared" si="872"/>
        <v/>
      </c>
      <c r="AG3113" s="322" t="str">
        <f t="shared" si="873"/>
        <v/>
      </c>
      <c r="AZ3113">
        <f t="shared" si="859"/>
        <v>0</v>
      </c>
      <c r="BA3113" t="str">
        <f t="shared" si="862"/>
        <v/>
      </c>
      <c r="BB3113" t="str">
        <f t="shared" si="860"/>
        <v/>
      </c>
    </row>
    <row r="3114" spans="2:54" x14ac:dyDescent="0.15">
      <c r="B3114" s="347"/>
      <c r="C3114" s="347"/>
      <c r="D3114" s="347"/>
      <c r="E3114" s="347"/>
      <c r="F3114" s="347"/>
      <c r="G3114" s="347"/>
      <c r="H3114" s="347"/>
      <c r="I3114" s="347"/>
      <c r="J3114" s="347"/>
      <c r="K3114" s="347"/>
      <c r="N3114" s="323" t="str">
        <f t="shared" si="863"/>
        <v/>
      </c>
      <c r="O3114" s="323" t="str">
        <f t="shared" si="858"/>
        <v/>
      </c>
      <c r="P3114" s="323" t="str">
        <f t="shared" si="857"/>
        <v/>
      </c>
      <c r="R3114" s="323" t="str">
        <f t="shared" si="861"/>
        <v/>
      </c>
      <c r="X3114" s="322" t="str">
        <f t="shared" si="864"/>
        <v/>
      </c>
      <c r="Y3114" s="322" t="str">
        <f t="shared" si="865"/>
        <v/>
      </c>
      <c r="Z3114" s="322" t="str">
        <f t="shared" si="866"/>
        <v/>
      </c>
      <c r="AA3114" s="322" t="str">
        <f t="shared" si="867"/>
        <v/>
      </c>
      <c r="AB3114" s="322" t="str">
        <f t="shared" si="868"/>
        <v/>
      </c>
      <c r="AC3114" s="322" t="str">
        <f t="shared" si="869"/>
        <v/>
      </c>
      <c r="AD3114" s="322" t="str">
        <f t="shared" si="870"/>
        <v/>
      </c>
      <c r="AE3114" s="322" t="str">
        <f t="shared" si="871"/>
        <v/>
      </c>
      <c r="AF3114" s="322" t="str">
        <f t="shared" si="872"/>
        <v/>
      </c>
      <c r="AG3114" s="322" t="str">
        <f t="shared" si="873"/>
        <v/>
      </c>
      <c r="AZ3114">
        <f t="shared" si="859"/>
        <v>0</v>
      </c>
      <c r="BA3114" t="str">
        <f t="shared" si="862"/>
        <v/>
      </c>
      <c r="BB3114" t="str">
        <f t="shared" si="860"/>
        <v/>
      </c>
    </row>
    <row r="3115" spans="2:54" x14ac:dyDescent="0.15">
      <c r="B3115" s="347"/>
      <c r="C3115" s="347"/>
      <c r="D3115" s="347"/>
      <c r="E3115" s="347"/>
      <c r="F3115" s="347"/>
      <c r="G3115" s="347"/>
      <c r="H3115" s="347"/>
      <c r="I3115" s="347"/>
      <c r="J3115" s="347"/>
      <c r="K3115" s="347"/>
      <c r="N3115" s="323" t="str">
        <f t="shared" si="863"/>
        <v/>
      </c>
      <c r="O3115" s="323" t="str">
        <f t="shared" si="858"/>
        <v/>
      </c>
      <c r="P3115" s="323" t="str">
        <f t="shared" si="857"/>
        <v/>
      </c>
      <c r="R3115" s="323" t="str">
        <f t="shared" si="861"/>
        <v/>
      </c>
      <c r="X3115" s="322" t="str">
        <f t="shared" si="864"/>
        <v/>
      </c>
      <c r="Y3115" s="322" t="str">
        <f t="shared" si="865"/>
        <v/>
      </c>
      <c r="Z3115" s="322" t="str">
        <f t="shared" si="866"/>
        <v/>
      </c>
      <c r="AA3115" s="322" t="str">
        <f t="shared" si="867"/>
        <v/>
      </c>
      <c r="AB3115" s="322" t="str">
        <f t="shared" si="868"/>
        <v/>
      </c>
      <c r="AC3115" s="322" t="str">
        <f t="shared" si="869"/>
        <v/>
      </c>
      <c r="AD3115" s="322" t="str">
        <f t="shared" si="870"/>
        <v/>
      </c>
      <c r="AE3115" s="322" t="str">
        <f t="shared" si="871"/>
        <v/>
      </c>
      <c r="AF3115" s="322" t="str">
        <f t="shared" si="872"/>
        <v/>
      </c>
      <c r="AG3115" s="322" t="str">
        <f t="shared" si="873"/>
        <v/>
      </c>
      <c r="AZ3115">
        <f t="shared" si="859"/>
        <v>0</v>
      </c>
      <c r="BA3115" t="str">
        <f t="shared" si="862"/>
        <v/>
      </c>
      <c r="BB3115" t="str">
        <f t="shared" si="860"/>
        <v/>
      </c>
    </row>
    <row r="3116" spans="2:54" x14ac:dyDescent="0.15">
      <c r="B3116" s="347"/>
      <c r="C3116" s="347"/>
      <c r="D3116" s="347"/>
      <c r="E3116" s="347"/>
      <c r="F3116" s="347"/>
      <c r="G3116" s="347"/>
      <c r="H3116" s="347"/>
      <c r="I3116" s="347"/>
      <c r="J3116" s="347"/>
      <c r="K3116" s="347"/>
      <c r="N3116" s="323" t="str">
        <f t="shared" si="863"/>
        <v/>
      </c>
      <c r="O3116" s="323" t="str">
        <f t="shared" si="858"/>
        <v/>
      </c>
      <c r="P3116" s="323" t="str">
        <f t="shared" si="857"/>
        <v/>
      </c>
      <c r="R3116" s="323" t="str">
        <f t="shared" si="861"/>
        <v/>
      </c>
      <c r="X3116" s="322" t="str">
        <f t="shared" si="864"/>
        <v/>
      </c>
      <c r="Y3116" s="322" t="str">
        <f t="shared" si="865"/>
        <v/>
      </c>
      <c r="Z3116" s="322" t="str">
        <f t="shared" si="866"/>
        <v/>
      </c>
      <c r="AA3116" s="322" t="str">
        <f t="shared" si="867"/>
        <v/>
      </c>
      <c r="AB3116" s="322" t="str">
        <f t="shared" si="868"/>
        <v/>
      </c>
      <c r="AC3116" s="322" t="str">
        <f t="shared" si="869"/>
        <v/>
      </c>
      <c r="AD3116" s="322" t="str">
        <f t="shared" si="870"/>
        <v/>
      </c>
      <c r="AE3116" s="322" t="str">
        <f t="shared" si="871"/>
        <v/>
      </c>
      <c r="AF3116" s="322" t="str">
        <f t="shared" si="872"/>
        <v/>
      </c>
      <c r="AG3116" s="322" t="str">
        <f t="shared" si="873"/>
        <v/>
      </c>
      <c r="AZ3116">
        <f t="shared" si="859"/>
        <v>0</v>
      </c>
      <c r="BA3116" t="str">
        <f t="shared" si="862"/>
        <v/>
      </c>
      <c r="BB3116" t="str">
        <f t="shared" si="860"/>
        <v/>
      </c>
    </row>
    <row r="3117" spans="2:54" x14ac:dyDescent="0.15">
      <c r="B3117" s="347"/>
      <c r="C3117" s="347"/>
      <c r="D3117" s="347"/>
      <c r="E3117" s="347"/>
      <c r="F3117" s="347"/>
      <c r="G3117" s="347"/>
      <c r="H3117" s="347"/>
      <c r="I3117" s="347"/>
      <c r="J3117" s="347"/>
      <c r="K3117" s="347"/>
      <c r="N3117" s="323" t="str">
        <f t="shared" si="863"/>
        <v/>
      </c>
      <c r="O3117" s="323" t="str">
        <f t="shared" si="858"/>
        <v/>
      </c>
      <c r="P3117" s="323" t="str">
        <f t="shared" ref="P3117:P3180" si="874">IF(COUNT(AA3117,AG3117)=2,SUM(AA3117,AG3117)*12.5,"")</f>
        <v/>
      </c>
      <c r="R3117" s="323" t="str">
        <f t="shared" si="861"/>
        <v/>
      </c>
      <c r="X3117" s="322" t="str">
        <f t="shared" si="864"/>
        <v/>
      </c>
      <c r="Y3117" s="322" t="str">
        <f t="shared" si="865"/>
        <v/>
      </c>
      <c r="Z3117" s="322" t="str">
        <f t="shared" si="866"/>
        <v/>
      </c>
      <c r="AA3117" s="322" t="str">
        <f t="shared" si="867"/>
        <v/>
      </c>
      <c r="AB3117" s="322" t="str">
        <f t="shared" si="868"/>
        <v/>
      </c>
      <c r="AC3117" s="322" t="str">
        <f t="shared" si="869"/>
        <v/>
      </c>
      <c r="AD3117" s="322" t="str">
        <f t="shared" si="870"/>
        <v/>
      </c>
      <c r="AE3117" s="322" t="str">
        <f t="shared" si="871"/>
        <v/>
      </c>
      <c r="AF3117" s="322" t="str">
        <f t="shared" si="872"/>
        <v/>
      </c>
      <c r="AG3117" s="322" t="str">
        <f t="shared" si="873"/>
        <v/>
      </c>
      <c r="AZ3117">
        <f t="shared" si="859"/>
        <v>0</v>
      </c>
      <c r="BA3117" t="str">
        <f t="shared" si="862"/>
        <v/>
      </c>
      <c r="BB3117" t="str">
        <f t="shared" si="860"/>
        <v/>
      </c>
    </row>
    <row r="3118" spans="2:54" x14ac:dyDescent="0.15">
      <c r="B3118" s="347"/>
      <c r="C3118" s="347"/>
      <c r="D3118" s="347"/>
      <c r="E3118" s="347"/>
      <c r="F3118" s="347"/>
      <c r="G3118" s="347"/>
      <c r="H3118" s="347"/>
      <c r="I3118" s="347"/>
      <c r="J3118" s="347"/>
      <c r="K3118" s="347"/>
      <c r="N3118" s="323" t="str">
        <f t="shared" si="863"/>
        <v/>
      </c>
      <c r="O3118" s="323" t="str">
        <f t="shared" ref="O3118:O3181" si="875">IF(COUNT(X3118:Z3118,AB3118:AF3118)=8,SUM(X3118:Z3118,AB3118:AF3118)*3.125,"")</f>
        <v/>
      </c>
      <c r="P3118" s="323" t="str">
        <f t="shared" si="874"/>
        <v/>
      </c>
      <c r="R3118" s="323" t="str">
        <f t="shared" si="861"/>
        <v/>
      </c>
      <c r="X3118" s="322" t="str">
        <f t="shared" si="864"/>
        <v/>
      </c>
      <c r="Y3118" s="322" t="str">
        <f t="shared" si="865"/>
        <v/>
      </c>
      <c r="Z3118" s="322" t="str">
        <f t="shared" si="866"/>
        <v/>
      </c>
      <c r="AA3118" s="322" t="str">
        <f t="shared" si="867"/>
        <v/>
      </c>
      <c r="AB3118" s="322" t="str">
        <f t="shared" si="868"/>
        <v/>
      </c>
      <c r="AC3118" s="322" t="str">
        <f t="shared" si="869"/>
        <v/>
      </c>
      <c r="AD3118" s="322" t="str">
        <f t="shared" si="870"/>
        <v/>
      </c>
      <c r="AE3118" s="322" t="str">
        <f t="shared" si="871"/>
        <v/>
      </c>
      <c r="AF3118" s="322" t="str">
        <f t="shared" si="872"/>
        <v/>
      </c>
      <c r="AG3118" s="322" t="str">
        <f t="shared" si="873"/>
        <v/>
      </c>
      <c r="AZ3118">
        <f t="shared" si="859"/>
        <v>0</v>
      </c>
      <c r="BA3118" t="str">
        <f t="shared" si="862"/>
        <v/>
      </c>
      <c r="BB3118" t="str">
        <f t="shared" si="860"/>
        <v/>
      </c>
    </row>
    <row r="3119" spans="2:54" x14ac:dyDescent="0.15">
      <c r="B3119" s="347"/>
      <c r="C3119" s="347"/>
      <c r="D3119" s="347"/>
      <c r="E3119" s="347"/>
      <c r="F3119" s="347"/>
      <c r="G3119" s="347"/>
      <c r="H3119" s="347"/>
      <c r="I3119" s="347"/>
      <c r="J3119" s="347"/>
      <c r="K3119" s="347"/>
      <c r="N3119" s="323" t="str">
        <f t="shared" si="863"/>
        <v/>
      </c>
      <c r="O3119" s="323" t="str">
        <f t="shared" si="875"/>
        <v/>
      </c>
      <c r="P3119" s="323" t="str">
        <f t="shared" si="874"/>
        <v/>
      </c>
      <c r="R3119" s="323" t="str">
        <f t="shared" si="861"/>
        <v/>
      </c>
      <c r="X3119" s="322" t="str">
        <f t="shared" si="864"/>
        <v/>
      </c>
      <c r="Y3119" s="322" t="str">
        <f t="shared" si="865"/>
        <v/>
      </c>
      <c r="Z3119" s="322" t="str">
        <f t="shared" si="866"/>
        <v/>
      </c>
      <c r="AA3119" s="322" t="str">
        <f t="shared" si="867"/>
        <v/>
      </c>
      <c r="AB3119" s="322" t="str">
        <f t="shared" si="868"/>
        <v/>
      </c>
      <c r="AC3119" s="322" t="str">
        <f t="shared" si="869"/>
        <v/>
      </c>
      <c r="AD3119" s="322" t="str">
        <f t="shared" si="870"/>
        <v/>
      </c>
      <c r="AE3119" s="322" t="str">
        <f t="shared" si="871"/>
        <v/>
      </c>
      <c r="AF3119" s="322" t="str">
        <f t="shared" si="872"/>
        <v/>
      </c>
      <c r="AG3119" s="322" t="str">
        <f t="shared" si="873"/>
        <v/>
      </c>
      <c r="AZ3119">
        <f t="shared" si="859"/>
        <v>0</v>
      </c>
      <c r="BA3119" t="str">
        <f t="shared" si="862"/>
        <v/>
      </c>
      <c r="BB3119" t="str">
        <f t="shared" si="860"/>
        <v/>
      </c>
    </row>
    <row r="3120" spans="2:54" x14ac:dyDescent="0.15">
      <c r="B3120" s="347"/>
      <c r="C3120" s="347"/>
      <c r="D3120" s="347"/>
      <c r="E3120" s="347"/>
      <c r="F3120" s="347"/>
      <c r="G3120" s="347"/>
      <c r="H3120" s="347"/>
      <c r="I3120" s="347"/>
      <c r="J3120" s="347"/>
      <c r="K3120" s="347"/>
      <c r="N3120" s="323" t="str">
        <f t="shared" si="863"/>
        <v/>
      </c>
      <c r="O3120" s="323" t="str">
        <f t="shared" si="875"/>
        <v/>
      </c>
      <c r="P3120" s="323" t="str">
        <f t="shared" si="874"/>
        <v/>
      </c>
      <c r="R3120" s="323" t="str">
        <f t="shared" si="861"/>
        <v/>
      </c>
      <c r="X3120" s="322" t="str">
        <f t="shared" si="864"/>
        <v/>
      </c>
      <c r="Y3120" s="322" t="str">
        <f t="shared" si="865"/>
        <v/>
      </c>
      <c r="Z3120" s="322" t="str">
        <f t="shared" si="866"/>
        <v/>
      </c>
      <c r="AA3120" s="322" t="str">
        <f t="shared" si="867"/>
        <v/>
      </c>
      <c r="AB3120" s="322" t="str">
        <f t="shared" si="868"/>
        <v/>
      </c>
      <c r="AC3120" s="322" t="str">
        <f t="shared" si="869"/>
        <v/>
      </c>
      <c r="AD3120" s="322" t="str">
        <f t="shared" si="870"/>
        <v/>
      </c>
      <c r="AE3120" s="322" t="str">
        <f t="shared" si="871"/>
        <v/>
      </c>
      <c r="AF3120" s="322" t="str">
        <f t="shared" si="872"/>
        <v/>
      </c>
      <c r="AG3120" s="322" t="str">
        <f t="shared" si="873"/>
        <v/>
      </c>
      <c r="AZ3120">
        <f t="shared" si="859"/>
        <v>0</v>
      </c>
      <c r="BA3120" t="str">
        <f t="shared" si="862"/>
        <v/>
      </c>
      <c r="BB3120" t="str">
        <f t="shared" si="860"/>
        <v/>
      </c>
    </row>
    <row r="3121" spans="2:54" x14ac:dyDescent="0.15">
      <c r="B3121" s="347"/>
      <c r="C3121" s="347"/>
      <c r="D3121" s="347"/>
      <c r="E3121" s="347"/>
      <c r="F3121" s="347"/>
      <c r="G3121" s="347"/>
      <c r="H3121" s="347"/>
      <c r="I3121" s="347"/>
      <c r="J3121" s="347"/>
      <c r="K3121" s="347"/>
      <c r="N3121" s="323" t="str">
        <f t="shared" si="863"/>
        <v/>
      </c>
      <c r="O3121" s="323" t="str">
        <f t="shared" si="875"/>
        <v/>
      </c>
      <c r="P3121" s="323" t="str">
        <f t="shared" si="874"/>
        <v/>
      </c>
      <c r="R3121" s="323" t="str">
        <f t="shared" si="861"/>
        <v/>
      </c>
      <c r="X3121" s="322" t="str">
        <f t="shared" si="864"/>
        <v/>
      </c>
      <c r="Y3121" s="322" t="str">
        <f t="shared" si="865"/>
        <v/>
      </c>
      <c r="Z3121" s="322" t="str">
        <f t="shared" si="866"/>
        <v/>
      </c>
      <c r="AA3121" s="322" t="str">
        <f t="shared" si="867"/>
        <v/>
      </c>
      <c r="AB3121" s="322" t="str">
        <f t="shared" si="868"/>
        <v/>
      </c>
      <c r="AC3121" s="322" t="str">
        <f t="shared" si="869"/>
        <v/>
      </c>
      <c r="AD3121" s="322" t="str">
        <f t="shared" si="870"/>
        <v/>
      </c>
      <c r="AE3121" s="322" t="str">
        <f t="shared" si="871"/>
        <v/>
      </c>
      <c r="AF3121" s="322" t="str">
        <f t="shared" si="872"/>
        <v/>
      </c>
      <c r="AG3121" s="322" t="str">
        <f t="shared" si="873"/>
        <v/>
      </c>
      <c r="AZ3121">
        <f t="shared" si="859"/>
        <v>0</v>
      </c>
      <c r="BA3121" t="str">
        <f t="shared" si="862"/>
        <v/>
      </c>
      <c r="BB3121" t="str">
        <f t="shared" si="860"/>
        <v/>
      </c>
    </row>
    <row r="3122" spans="2:54" x14ac:dyDescent="0.15">
      <c r="B3122" s="347"/>
      <c r="C3122" s="347"/>
      <c r="D3122" s="347"/>
      <c r="E3122" s="347"/>
      <c r="F3122" s="347"/>
      <c r="G3122" s="347"/>
      <c r="H3122" s="347"/>
      <c r="I3122" s="347"/>
      <c r="J3122" s="347"/>
      <c r="K3122" s="347"/>
      <c r="N3122" s="323" t="str">
        <f t="shared" si="863"/>
        <v/>
      </c>
      <c r="O3122" s="323" t="str">
        <f t="shared" si="875"/>
        <v/>
      </c>
      <c r="P3122" s="323" t="str">
        <f t="shared" si="874"/>
        <v/>
      </c>
      <c r="R3122" s="323" t="str">
        <f t="shared" si="861"/>
        <v/>
      </c>
      <c r="X3122" s="322" t="str">
        <f t="shared" si="864"/>
        <v/>
      </c>
      <c r="Y3122" s="322" t="str">
        <f t="shared" si="865"/>
        <v/>
      </c>
      <c r="Z3122" s="322" t="str">
        <f t="shared" si="866"/>
        <v/>
      </c>
      <c r="AA3122" s="322" t="str">
        <f t="shared" si="867"/>
        <v/>
      </c>
      <c r="AB3122" s="322" t="str">
        <f t="shared" si="868"/>
        <v/>
      </c>
      <c r="AC3122" s="322" t="str">
        <f t="shared" si="869"/>
        <v/>
      </c>
      <c r="AD3122" s="322" t="str">
        <f t="shared" si="870"/>
        <v/>
      </c>
      <c r="AE3122" s="322" t="str">
        <f t="shared" si="871"/>
        <v/>
      </c>
      <c r="AF3122" s="322" t="str">
        <f t="shared" si="872"/>
        <v/>
      </c>
      <c r="AG3122" s="322" t="str">
        <f t="shared" si="873"/>
        <v/>
      </c>
      <c r="AZ3122">
        <f t="shared" si="859"/>
        <v>0</v>
      </c>
      <c r="BA3122" t="str">
        <f t="shared" si="862"/>
        <v/>
      </c>
      <c r="BB3122" t="str">
        <f t="shared" si="860"/>
        <v/>
      </c>
    </row>
    <row r="3123" spans="2:54" x14ac:dyDescent="0.15">
      <c r="B3123" s="347"/>
      <c r="C3123" s="347"/>
      <c r="D3123" s="347"/>
      <c r="E3123" s="347"/>
      <c r="F3123" s="347"/>
      <c r="G3123" s="347"/>
      <c r="H3123" s="347"/>
      <c r="I3123" s="347"/>
      <c r="J3123" s="347"/>
      <c r="K3123" s="347"/>
      <c r="N3123" s="323" t="str">
        <f t="shared" si="863"/>
        <v/>
      </c>
      <c r="O3123" s="323" t="str">
        <f t="shared" si="875"/>
        <v/>
      </c>
      <c r="P3123" s="323" t="str">
        <f t="shared" si="874"/>
        <v/>
      </c>
      <c r="R3123" s="323" t="str">
        <f t="shared" si="861"/>
        <v/>
      </c>
      <c r="X3123" s="322" t="str">
        <f t="shared" si="864"/>
        <v/>
      </c>
      <c r="Y3123" s="322" t="str">
        <f t="shared" si="865"/>
        <v/>
      </c>
      <c r="Z3123" s="322" t="str">
        <f t="shared" si="866"/>
        <v/>
      </c>
      <c r="AA3123" s="322" t="str">
        <f t="shared" si="867"/>
        <v/>
      </c>
      <c r="AB3123" s="322" t="str">
        <f t="shared" si="868"/>
        <v/>
      </c>
      <c r="AC3123" s="322" t="str">
        <f t="shared" si="869"/>
        <v/>
      </c>
      <c r="AD3123" s="322" t="str">
        <f t="shared" si="870"/>
        <v/>
      </c>
      <c r="AE3123" s="322" t="str">
        <f t="shared" si="871"/>
        <v/>
      </c>
      <c r="AF3123" s="322" t="str">
        <f t="shared" si="872"/>
        <v/>
      </c>
      <c r="AG3123" s="322" t="str">
        <f t="shared" si="873"/>
        <v/>
      </c>
      <c r="AZ3123">
        <f t="shared" si="859"/>
        <v>0</v>
      </c>
      <c r="BA3123" t="str">
        <f t="shared" si="862"/>
        <v/>
      </c>
      <c r="BB3123" t="str">
        <f t="shared" si="860"/>
        <v/>
      </c>
    </row>
    <row r="3124" spans="2:54" x14ac:dyDescent="0.15">
      <c r="B3124" s="347"/>
      <c r="C3124" s="347"/>
      <c r="D3124" s="347"/>
      <c r="E3124" s="347"/>
      <c r="F3124" s="347"/>
      <c r="G3124" s="347"/>
      <c r="H3124" s="347"/>
      <c r="I3124" s="347"/>
      <c r="J3124" s="347"/>
      <c r="K3124" s="347"/>
      <c r="N3124" s="323" t="str">
        <f t="shared" si="863"/>
        <v/>
      </c>
      <c r="O3124" s="323" t="str">
        <f t="shared" si="875"/>
        <v/>
      </c>
      <c r="P3124" s="323" t="str">
        <f t="shared" si="874"/>
        <v/>
      </c>
      <c r="R3124" s="323" t="str">
        <f t="shared" si="861"/>
        <v/>
      </c>
      <c r="X3124" s="322" t="str">
        <f t="shared" si="864"/>
        <v/>
      </c>
      <c r="Y3124" s="322" t="str">
        <f t="shared" si="865"/>
        <v/>
      </c>
      <c r="Z3124" s="322" t="str">
        <f t="shared" si="866"/>
        <v/>
      </c>
      <c r="AA3124" s="322" t="str">
        <f t="shared" si="867"/>
        <v/>
      </c>
      <c r="AB3124" s="322" t="str">
        <f t="shared" si="868"/>
        <v/>
      </c>
      <c r="AC3124" s="322" t="str">
        <f t="shared" si="869"/>
        <v/>
      </c>
      <c r="AD3124" s="322" t="str">
        <f t="shared" si="870"/>
        <v/>
      </c>
      <c r="AE3124" s="322" t="str">
        <f t="shared" si="871"/>
        <v/>
      </c>
      <c r="AF3124" s="322" t="str">
        <f t="shared" si="872"/>
        <v/>
      </c>
      <c r="AG3124" s="322" t="str">
        <f t="shared" si="873"/>
        <v/>
      </c>
      <c r="AZ3124">
        <f t="shared" si="859"/>
        <v>0</v>
      </c>
      <c r="BA3124" t="str">
        <f t="shared" si="862"/>
        <v/>
      </c>
      <c r="BB3124" t="str">
        <f t="shared" si="860"/>
        <v/>
      </c>
    </row>
    <row r="3125" spans="2:54" x14ac:dyDescent="0.15">
      <c r="B3125" s="347"/>
      <c r="C3125" s="347"/>
      <c r="D3125" s="347"/>
      <c r="E3125" s="347"/>
      <c r="F3125" s="347"/>
      <c r="G3125" s="347"/>
      <c r="H3125" s="347"/>
      <c r="I3125" s="347"/>
      <c r="J3125" s="347"/>
      <c r="K3125" s="347"/>
      <c r="N3125" s="323" t="str">
        <f t="shared" si="863"/>
        <v/>
      </c>
      <c r="O3125" s="323" t="str">
        <f t="shared" si="875"/>
        <v/>
      </c>
      <c r="P3125" s="323" t="str">
        <f t="shared" si="874"/>
        <v/>
      </c>
      <c r="R3125" s="323" t="str">
        <f t="shared" si="861"/>
        <v/>
      </c>
      <c r="X3125" s="322" t="str">
        <f t="shared" si="864"/>
        <v/>
      </c>
      <c r="Y3125" s="322" t="str">
        <f t="shared" si="865"/>
        <v/>
      </c>
      <c r="Z3125" s="322" t="str">
        <f t="shared" si="866"/>
        <v/>
      </c>
      <c r="AA3125" s="322" t="str">
        <f t="shared" si="867"/>
        <v/>
      </c>
      <c r="AB3125" s="322" t="str">
        <f t="shared" si="868"/>
        <v/>
      </c>
      <c r="AC3125" s="322" t="str">
        <f t="shared" si="869"/>
        <v/>
      </c>
      <c r="AD3125" s="322" t="str">
        <f t="shared" si="870"/>
        <v/>
      </c>
      <c r="AE3125" s="322" t="str">
        <f t="shared" si="871"/>
        <v/>
      </c>
      <c r="AF3125" s="322" t="str">
        <f t="shared" si="872"/>
        <v/>
      </c>
      <c r="AG3125" s="322" t="str">
        <f t="shared" si="873"/>
        <v/>
      </c>
      <c r="AZ3125">
        <f t="shared" ref="AZ3125:AZ3188" si="876">COUNT(B3125:K3125)</f>
        <v>0</v>
      </c>
      <c r="BA3125" t="str">
        <f t="shared" si="862"/>
        <v/>
      </c>
      <c r="BB3125" t="str">
        <f t="shared" si="860"/>
        <v/>
      </c>
    </row>
    <row r="3126" spans="2:54" x14ac:dyDescent="0.15">
      <c r="B3126" s="347"/>
      <c r="C3126" s="347"/>
      <c r="D3126" s="347"/>
      <c r="E3126" s="347"/>
      <c r="F3126" s="347"/>
      <c r="G3126" s="347"/>
      <c r="H3126" s="347"/>
      <c r="I3126" s="347"/>
      <c r="J3126" s="347"/>
      <c r="K3126" s="347"/>
      <c r="N3126" s="323" t="str">
        <f t="shared" si="863"/>
        <v/>
      </c>
      <c r="O3126" s="323" t="str">
        <f t="shared" si="875"/>
        <v/>
      </c>
      <c r="P3126" s="323" t="str">
        <f t="shared" si="874"/>
        <v/>
      </c>
      <c r="R3126" s="323" t="str">
        <f t="shared" si="861"/>
        <v/>
      </c>
      <c r="X3126" s="322" t="str">
        <f t="shared" si="864"/>
        <v/>
      </c>
      <c r="Y3126" s="322" t="str">
        <f t="shared" si="865"/>
        <v/>
      </c>
      <c r="Z3126" s="322" t="str">
        <f t="shared" si="866"/>
        <v/>
      </c>
      <c r="AA3126" s="322" t="str">
        <f t="shared" si="867"/>
        <v/>
      </c>
      <c r="AB3126" s="322" t="str">
        <f t="shared" si="868"/>
        <v/>
      </c>
      <c r="AC3126" s="322" t="str">
        <f t="shared" si="869"/>
        <v/>
      </c>
      <c r="AD3126" s="322" t="str">
        <f t="shared" si="870"/>
        <v/>
      </c>
      <c r="AE3126" s="322" t="str">
        <f t="shared" si="871"/>
        <v/>
      </c>
      <c r="AF3126" s="322" t="str">
        <f t="shared" si="872"/>
        <v/>
      </c>
      <c r="AG3126" s="322" t="str">
        <f t="shared" si="873"/>
        <v/>
      </c>
      <c r="AZ3126">
        <f t="shared" si="876"/>
        <v>0</v>
      </c>
      <c r="BA3126" t="str">
        <f t="shared" si="862"/>
        <v/>
      </c>
      <c r="BB3126" t="str">
        <f t="shared" ref="BB3126:BB3189" si="877">IF(AZ3126=10,BA3126/AZ3126,"")</f>
        <v/>
      </c>
    </row>
    <row r="3127" spans="2:54" x14ac:dyDescent="0.15">
      <c r="B3127" s="347"/>
      <c r="C3127" s="347"/>
      <c r="D3127" s="347"/>
      <c r="E3127" s="347"/>
      <c r="F3127" s="347"/>
      <c r="G3127" s="347"/>
      <c r="H3127" s="347"/>
      <c r="I3127" s="347"/>
      <c r="J3127" s="347"/>
      <c r="K3127" s="347"/>
      <c r="N3127" s="323" t="str">
        <f t="shared" si="863"/>
        <v/>
      </c>
      <c r="O3127" s="323" t="str">
        <f t="shared" si="875"/>
        <v/>
      </c>
      <c r="P3127" s="323" t="str">
        <f t="shared" si="874"/>
        <v/>
      </c>
      <c r="R3127" s="323" t="str">
        <f t="shared" si="861"/>
        <v/>
      </c>
      <c r="X3127" s="322" t="str">
        <f t="shared" si="864"/>
        <v/>
      </c>
      <c r="Y3127" s="322" t="str">
        <f t="shared" si="865"/>
        <v/>
      </c>
      <c r="Z3127" s="322" t="str">
        <f t="shared" si="866"/>
        <v/>
      </c>
      <c r="AA3127" s="322" t="str">
        <f t="shared" si="867"/>
        <v/>
      </c>
      <c r="AB3127" s="322" t="str">
        <f t="shared" si="868"/>
        <v/>
      </c>
      <c r="AC3127" s="322" t="str">
        <f t="shared" si="869"/>
        <v/>
      </c>
      <c r="AD3127" s="322" t="str">
        <f t="shared" si="870"/>
        <v/>
      </c>
      <c r="AE3127" s="322" t="str">
        <f t="shared" si="871"/>
        <v/>
      </c>
      <c r="AF3127" s="322" t="str">
        <f t="shared" si="872"/>
        <v/>
      </c>
      <c r="AG3127" s="322" t="str">
        <f t="shared" si="873"/>
        <v/>
      </c>
      <c r="AZ3127">
        <f t="shared" si="876"/>
        <v>0</v>
      </c>
      <c r="BA3127" t="str">
        <f t="shared" si="862"/>
        <v/>
      </c>
      <c r="BB3127" t="str">
        <f t="shared" si="877"/>
        <v/>
      </c>
    </row>
    <row r="3128" spans="2:54" x14ac:dyDescent="0.15">
      <c r="B3128" s="347"/>
      <c r="C3128" s="347"/>
      <c r="D3128" s="347"/>
      <c r="E3128" s="347"/>
      <c r="F3128" s="347"/>
      <c r="G3128" s="347"/>
      <c r="H3128" s="347"/>
      <c r="I3128" s="347"/>
      <c r="J3128" s="347"/>
      <c r="K3128" s="347"/>
      <c r="N3128" s="323" t="str">
        <f t="shared" si="863"/>
        <v/>
      </c>
      <c r="O3128" s="323" t="str">
        <f t="shared" si="875"/>
        <v/>
      </c>
      <c r="P3128" s="323" t="str">
        <f t="shared" si="874"/>
        <v/>
      </c>
      <c r="R3128" s="323" t="str">
        <f t="shared" si="861"/>
        <v/>
      </c>
      <c r="X3128" s="322" t="str">
        <f t="shared" si="864"/>
        <v/>
      </c>
      <c r="Y3128" s="322" t="str">
        <f t="shared" si="865"/>
        <v/>
      </c>
      <c r="Z3128" s="322" t="str">
        <f t="shared" si="866"/>
        <v/>
      </c>
      <c r="AA3128" s="322" t="str">
        <f t="shared" si="867"/>
        <v/>
      </c>
      <c r="AB3128" s="322" t="str">
        <f t="shared" si="868"/>
        <v/>
      </c>
      <c r="AC3128" s="322" t="str">
        <f t="shared" si="869"/>
        <v/>
      </c>
      <c r="AD3128" s="322" t="str">
        <f t="shared" si="870"/>
        <v/>
      </c>
      <c r="AE3128" s="322" t="str">
        <f t="shared" si="871"/>
        <v/>
      </c>
      <c r="AF3128" s="322" t="str">
        <f t="shared" si="872"/>
        <v/>
      </c>
      <c r="AG3128" s="322" t="str">
        <f t="shared" si="873"/>
        <v/>
      </c>
      <c r="AZ3128">
        <f t="shared" si="876"/>
        <v>0</v>
      </c>
      <c r="BA3128" t="str">
        <f t="shared" si="862"/>
        <v/>
      </c>
      <c r="BB3128" t="str">
        <f t="shared" si="877"/>
        <v/>
      </c>
    </row>
    <row r="3129" spans="2:54" x14ac:dyDescent="0.15">
      <c r="B3129" s="347"/>
      <c r="C3129" s="347"/>
      <c r="D3129" s="347"/>
      <c r="E3129" s="347"/>
      <c r="F3129" s="347"/>
      <c r="G3129" s="347"/>
      <c r="H3129" s="347"/>
      <c r="I3129" s="347"/>
      <c r="J3129" s="347"/>
      <c r="K3129" s="347"/>
      <c r="N3129" s="323" t="str">
        <f t="shared" si="863"/>
        <v/>
      </c>
      <c r="O3129" s="323" t="str">
        <f t="shared" si="875"/>
        <v/>
      </c>
      <c r="P3129" s="323" t="str">
        <f t="shared" si="874"/>
        <v/>
      </c>
      <c r="R3129" s="323" t="str">
        <f t="shared" si="861"/>
        <v/>
      </c>
      <c r="X3129" s="322" t="str">
        <f t="shared" si="864"/>
        <v/>
      </c>
      <c r="Y3129" s="322" t="str">
        <f t="shared" si="865"/>
        <v/>
      </c>
      <c r="Z3129" s="322" t="str">
        <f t="shared" si="866"/>
        <v/>
      </c>
      <c r="AA3129" s="322" t="str">
        <f t="shared" si="867"/>
        <v/>
      </c>
      <c r="AB3129" s="322" t="str">
        <f t="shared" si="868"/>
        <v/>
      </c>
      <c r="AC3129" s="322" t="str">
        <f t="shared" si="869"/>
        <v/>
      </c>
      <c r="AD3129" s="322" t="str">
        <f t="shared" si="870"/>
        <v/>
      </c>
      <c r="AE3129" s="322" t="str">
        <f t="shared" si="871"/>
        <v/>
      </c>
      <c r="AF3129" s="322" t="str">
        <f t="shared" si="872"/>
        <v/>
      </c>
      <c r="AG3129" s="322" t="str">
        <f t="shared" si="873"/>
        <v/>
      </c>
      <c r="AZ3129">
        <f t="shared" si="876"/>
        <v>0</v>
      </c>
      <c r="BA3129" t="str">
        <f t="shared" si="862"/>
        <v/>
      </c>
      <c r="BB3129" t="str">
        <f t="shared" si="877"/>
        <v/>
      </c>
    </row>
    <row r="3130" spans="2:54" x14ac:dyDescent="0.15">
      <c r="B3130" s="347"/>
      <c r="C3130" s="347"/>
      <c r="D3130" s="347"/>
      <c r="E3130" s="347"/>
      <c r="F3130" s="347"/>
      <c r="G3130" s="347"/>
      <c r="H3130" s="347"/>
      <c r="I3130" s="347"/>
      <c r="J3130" s="347"/>
      <c r="K3130" s="347"/>
      <c r="N3130" s="323" t="str">
        <f t="shared" si="863"/>
        <v/>
      </c>
      <c r="O3130" s="323" t="str">
        <f t="shared" si="875"/>
        <v/>
      </c>
      <c r="P3130" s="323" t="str">
        <f t="shared" si="874"/>
        <v/>
      </c>
      <c r="R3130" s="323" t="str">
        <f t="shared" si="861"/>
        <v/>
      </c>
      <c r="X3130" s="322" t="str">
        <f t="shared" si="864"/>
        <v/>
      </c>
      <c r="Y3130" s="322" t="str">
        <f t="shared" si="865"/>
        <v/>
      </c>
      <c r="Z3130" s="322" t="str">
        <f t="shared" si="866"/>
        <v/>
      </c>
      <c r="AA3130" s="322" t="str">
        <f t="shared" si="867"/>
        <v/>
      </c>
      <c r="AB3130" s="322" t="str">
        <f t="shared" si="868"/>
        <v/>
      </c>
      <c r="AC3130" s="322" t="str">
        <f t="shared" si="869"/>
        <v/>
      </c>
      <c r="AD3130" s="322" t="str">
        <f t="shared" si="870"/>
        <v/>
      </c>
      <c r="AE3130" s="322" t="str">
        <f t="shared" si="871"/>
        <v/>
      </c>
      <c r="AF3130" s="322" t="str">
        <f t="shared" si="872"/>
        <v/>
      </c>
      <c r="AG3130" s="322" t="str">
        <f t="shared" si="873"/>
        <v/>
      </c>
      <c r="AZ3130">
        <f t="shared" si="876"/>
        <v>0</v>
      </c>
      <c r="BA3130" t="str">
        <f t="shared" si="862"/>
        <v/>
      </c>
      <c r="BB3130" t="str">
        <f t="shared" si="877"/>
        <v/>
      </c>
    </row>
    <row r="3131" spans="2:54" x14ac:dyDescent="0.15">
      <c r="B3131" s="347"/>
      <c r="C3131" s="347"/>
      <c r="D3131" s="347"/>
      <c r="E3131" s="347"/>
      <c r="F3131" s="347"/>
      <c r="G3131" s="347"/>
      <c r="H3131" s="347"/>
      <c r="I3131" s="347"/>
      <c r="J3131" s="347"/>
      <c r="K3131" s="347"/>
      <c r="N3131" s="323" t="str">
        <f t="shared" si="863"/>
        <v/>
      </c>
      <c r="O3131" s="323" t="str">
        <f t="shared" si="875"/>
        <v/>
      </c>
      <c r="P3131" s="323" t="str">
        <f t="shared" si="874"/>
        <v/>
      </c>
      <c r="R3131" s="323" t="str">
        <f t="shared" si="861"/>
        <v/>
      </c>
      <c r="X3131" s="322" t="str">
        <f t="shared" si="864"/>
        <v/>
      </c>
      <c r="Y3131" s="322" t="str">
        <f t="shared" si="865"/>
        <v/>
      </c>
      <c r="Z3131" s="322" t="str">
        <f t="shared" si="866"/>
        <v/>
      </c>
      <c r="AA3131" s="322" t="str">
        <f t="shared" si="867"/>
        <v/>
      </c>
      <c r="AB3131" s="322" t="str">
        <f t="shared" si="868"/>
        <v/>
      </c>
      <c r="AC3131" s="322" t="str">
        <f t="shared" si="869"/>
        <v/>
      </c>
      <c r="AD3131" s="322" t="str">
        <f t="shared" si="870"/>
        <v/>
      </c>
      <c r="AE3131" s="322" t="str">
        <f t="shared" si="871"/>
        <v/>
      </c>
      <c r="AF3131" s="322" t="str">
        <f t="shared" si="872"/>
        <v/>
      </c>
      <c r="AG3131" s="322" t="str">
        <f t="shared" si="873"/>
        <v/>
      </c>
      <c r="AZ3131">
        <f t="shared" si="876"/>
        <v>0</v>
      </c>
      <c r="BA3131" t="str">
        <f t="shared" si="862"/>
        <v/>
      </c>
      <c r="BB3131" t="str">
        <f t="shared" si="877"/>
        <v/>
      </c>
    </row>
    <row r="3132" spans="2:54" x14ac:dyDescent="0.15">
      <c r="B3132" s="347"/>
      <c r="C3132" s="347"/>
      <c r="D3132" s="347"/>
      <c r="E3132" s="347"/>
      <c r="F3132" s="347"/>
      <c r="G3132" s="347"/>
      <c r="H3132" s="347"/>
      <c r="I3132" s="347"/>
      <c r="J3132" s="347"/>
      <c r="K3132" s="347"/>
      <c r="N3132" s="323" t="str">
        <f t="shared" si="863"/>
        <v/>
      </c>
      <c r="O3132" s="323" t="str">
        <f t="shared" si="875"/>
        <v/>
      </c>
      <c r="P3132" s="323" t="str">
        <f t="shared" si="874"/>
        <v/>
      </c>
      <c r="R3132" s="323" t="str">
        <f t="shared" si="861"/>
        <v/>
      </c>
      <c r="X3132" s="322" t="str">
        <f t="shared" si="864"/>
        <v/>
      </c>
      <c r="Y3132" s="322" t="str">
        <f t="shared" si="865"/>
        <v/>
      </c>
      <c r="Z3132" s="322" t="str">
        <f t="shared" si="866"/>
        <v/>
      </c>
      <c r="AA3132" s="322" t="str">
        <f t="shared" si="867"/>
        <v/>
      </c>
      <c r="AB3132" s="322" t="str">
        <f t="shared" si="868"/>
        <v/>
      </c>
      <c r="AC3132" s="322" t="str">
        <f t="shared" si="869"/>
        <v/>
      </c>
      <c r="AD3132" s="322" t="str">
        <f t="shared" si="870"/>
        <v/>
      </c>
      <c r="AE3132" s="322" t="str">
        <f t="shared" si="871"/>
        <v/>
      </c>
      <c r="AF3132" s="322" t="str">
        <f t="shared" si="872"/>
        <v/>
      </c>
      <c r="AG3132" s="322" t="str">
        <f t="shared" si="873"/>
        <v/>
      </c>
      <c r="AZ3132">
        <f t="shared" si="876"/>
        <v>0</v>
      </c>
      <c r="BA3132" t="str">
        <f t="shared" si="862"/>
        <v/>
      </c>
      <c r="BB3132" t="str">
        <f t="shared" si="877"/>
        <v/>
      </c>
    </row>
    <row r="3133" spans="2:54" x14ac:dyDescent="0.15">
      <c r="B3133" s="347"/>
      <c r="C3133" s="347"/>
      <c r="D3133" s="347"/>
      <c r="E3133" s="347"/>
      <c r="F3133" s="347"/>
      <c r="G3133" s="347"/>
      <c r="H3133" s="347"/>
      <c r="I3133" s="347"/>
      <c r="J3133" s="347"/>
      <c r="K3133" s="347"/>
      <c r="N3133" s="323" t="str">
        <f t="shared" si="863"/>
        <v/>
      </c>
      <c r="O3133" s="323" t="str">
        <f t="shared" si="875"/>
        <v/>
      </c>
      <c r="P3133" s="323" t="str">
        <f t="shared" si="874"/>
        <v/>
      </c>
      <c r="R3133" s="323" t="str">
        <f t="shared" si="861"/>
        <v/>
      </c>
      <c r="X3133" s="322" t="str">
        <f t="shared" si="864"/>
        <v/>
      </c>
      <c r="Y3133" s="322" t="str">
        <f t="shared" si="865"/>
        <v/>
      </c>
      <c r="Z3133" s="322" t="str">
        <f t="shared" si="866"/>
        <v/>
      </c>
      <c r="AA3133" s="322" t="str">
        <f t="shared" si="867"/>
        <v/>
      </c>
      <c r="AB3133" s="322" t="str">
        <f t="shared" si="868"/>
        <v/>
      </c>
      <c r="AC3133" s="322" t="str">
        <f t="shared" si="869"/>
        <v/>
      </c>
      <c r="AD3133" s="322" t="str">
        <f t="shared" si="870"/>
        <v/>
      </c>
      <c r="AE3133" s="322" t="str">
        <f t="shared" si="871"/>
        <v/>
      </c>
      <c r="AF3133" s="322" t="str">
        <f t="shared" si="872"/>
        <v/>
      </c>
      <c r="AG3133" s="322" t="str">
        <f t="shared" si="873"/>
        <v/>
      </c>
      <c r="AZ3133">
        <f t="shared" si="876"/>
        <v>0</v>
      </c>
      <c r="BA3133" t="str">
        <f t="shared" si="862"/>
        <v/>
      </c>
      <c r="BB3133" t="str">
        <f t="shared" si="877"/>
        <v/>
      </c>
    </row>
    <row r="3134" spans="2:54" x14ac:dyDescent="0.15">
      <c r="B3134" s="347"/>
      <c r="C3134" s="347"/>
      <c r="D3134" s="347"/>
      <c r="E3134" s="347"/>
      <c r="F3134" s="347"/>
      <c r="G3134" s="347"/>
      <c r="H3134" s="347"/>
      <c r="I3134" s="347"/>
      <c r="J3134" s="347"/>
      <c r="K3134" s="347"/>
      <c r="N3134" s="323" t="str">
        <f t="shared" si="863"/>
        <v/>
      </c>
      <c r="O3134" s="323" t="str">
        <f t="shared" si="875"/>
        <v/>
      </c>
      <c r="P3134" s="323" t="str">
        <f t="shared" si="874"/>
        <v/>
      </c>
      <c r="R3134" s="323" t="str">
        <f t="shared" si="861"/>
        <v/>
      </c>
      <c r="X3134" s="322" t="str">
        <f t="shared" si="864"/>
        <v/>
      </c>
      <c r="Y3134" s="322" t="str">
        <f t="shared" si="865"/>
        <v/>
      </c>
      <c r="Z3134" s="322" t="str">
        <f t="shared" si="866"/>
        <v/>
      </c>
      <c r="AA3134" s="322" t="str">
        <f t="shared" si="867"/>
        <v/>
      </c>
      <c r="AB3134" s="322" t="str">
        <f t="shared" si="868"/>
        <v/>
      </c>
      <c r="AC3134" s="322" t="str">
        <f t="shared" si="869"/>
        <v/>
      </c>
      <c r="AD3134" s="322" t="str">
        <f t="shared" si="870"/>
        <v/>
      </c>
      <c r="AE3134" s="322" t="str">
        <f t="shared" si="871"/>
        <v/>
      </c>
      <c r="AF3134" s="322" t="str">
        <f t="shared" si="872"/>
        <v/>
      </c>
      <c r="AG3134" s="322" t="str">
        <f t="shared" si="873"/>
        <v/>
      </c>
      <c r="AZ3134">
        <f t="shared" si="876"/>
        <v>0</v>
      </c>
      <c r="BA3134" t="str">
        <f t="shared" si="862"/>
        <v/>
      </c>
      <c r="BB3134" t="str">
        <f t="shared" si="877"/>
        <v/>
      </c>
    </row>
    <row r="3135" spans="2:54" x14ac:dyDescent="0.15">
      <c r="B3135" s="347"/>
      <c r="C3135" s="347"/>
      <c r="D3135" s="347"/>
      <c r="E3135" s="347"/>
      <c r="F3135" s="347"/>
      <c r="G3135" s="347"/>
      <c r="H3135" s="347"/>
      <c r="I3135" s="347"/>
      <c r="J3135" s="347"/>
      <c r="K3135" s="347"/>
      <c r="N3135" s="323" t="str">
        <f t="shared" si="863"/>
        <v/>
      </c>
      <c r="O3135" s="323" t="str">
        <f t="shared" si="875"/>
        <v/>
      </c>
      <c r="P3135" s="323" t="str">
        <f t="shared" si="874"/>
        <v/>
      </c>
      <c r="R3135" s="323" t="str">
        <f t="shared" si="861"/>
        <v/>
      </c>
      <c r="X3135" s="322" t="str">
        <f t="shared" si="864"/>
        <v/>
      </c>
      <c r="Y3135" s="322" t="str">
        <f t="shared" si="865"/>
        <v/>
      </c>
      <c r="Z3135" s="322" t="str">
        <f t="shared" si="866"/>
        <v/>
      </c>
      <c r="AA3135" s="322" t="str">
        <f t="shared" si="867"/>
        <v/>
      </c>
      <c r="AB3135" s="322" t="str">
        <f t="shared" si="868"/>
        <v/>
      </c>
      <c r="AC3135" s="322" t="str">
        <f t="shared" si="869"/>
        <v/>
      </c>
      <c r="AD3135" s="322" t="str">
        <f t="shared" si="870"/>
        <v/>
      </c>
      <c r="AE3135" s="322" t="str">
        <f t="shared" si="871"/>
        <v/>
      </c>
      <c r="AF3135" s="322" t="str">
        <f t="shared" si="872"/>
        <v/>
      </c>
      <c r="AG3135" s="322" t="str">
        <f t="shared" si="873"/>
        <v/>
      </c>
      <c r="AZ3135">
        <f t="shared" si="876"/>
        <v>0</v>
      </c>
      <c r="BA3135" t="str">
        <f t="shared" si="862"/>
        <v/>
      </c>
      <c r="BB3135" t="str">
        <f t="shared" si="877"/>
        <v/>
      </c>
    </row>
    <row r="3136" spans="2:54" x14ac:dyDescent="0.15">
      <c r="B3136" s="347"/>
      <c r="C3136" s="347"/>
      <c r="D3136" s="347"/>
      <c r="E3136" s="347"/>
      <c r="F3136" s="347"/>
      <c r="G3136" s="347"/>
      <c r="H3136" s="347"/>
      <c r="I3136" s="347"/>
      <c r="J3136" s="347"/>
      <c r="K3136" s="347"/>
      <c r="N3136" s="323" t="str">
        <f t="shared" si="863"/>
        <v/>
      </c>
      <c r="O3136" s="323" t="str">
        <f t="shared" si="875"/>
        <v/>
      </c>
      <c r="P3136" s="323" t="str">
        <f t="shared" si="874"/>
        <v/>
      </c>
      <c r="R3136" s="323" t="str">
        <f t="shared" si="861"/>
        <v/>
      </c>
      <c r="X3136" s="322" t="str">
        <f t="shared" si="864"/>
        <v/>
      </c>
      <c r="Y3136" s="322" t="str">
        <f t="shared" si="865"/>
        <v/>
      </c>
      <c r="Z3136" s="322" t="str">
        <f t="shared" si="866"/>
        <v/>
      </c>
      <c r="AA3136" s="322" t="str">
        <f t="shared" si="867"/>
        <v/>
      </c>
      <c r="AB3136" s="322" t="str">
        <f t="shared" si="868"/>
        <v/>
      </c>
      <c r="AC3136" s="322" t="str">
        <f t="shared" si="869"/>
        <v/>
      </c>
      <c r="AD3136" s="322" t="str">
        <f t="shared" si="870"/>
        <v/>
      </c>
      <c r="AE3136" s="322" t="str">
        <f t="shared" si="871"/>
        <v/>
      </c>
      <c r="AF3136" s="322" t="str">
        <f t="shared" si="872"/>
        <v/>
      </c>
      <c r="AG3136" s="322" t="str">
        <f t="shared" si="873"/>
        <v/>
      </c>
      <c r="AZ3136">
        <f t="shared" si="876"/>
        <v>0</v>
      </c>
      <c r="BA3136" t="str">
        <f t="shared" si="862"/>
        <v/>
      </c>
      <c r="BB3136" t="str">
        <f t="shared" si="877"/>
        <v/>
      </c>
    </row>
    <row r="3137" spans="2:54" x14ac:dyDescent="0.15">
      <c r="B3137" s="347"/>
      <c r="C3137" s="347"/>
      <c r="D3137" s="347"/>
      <c r="E3137" s="347"/>
      <c r="F3137" s="347"/>
      <c r="G3137" s="347"/>
      <c r="H3137" s="347"/>
      <c r="I3137" s="347"/>
      <c r="J3137" s="347"/>
      <c r="K3137" s="347"/>
      <c r="N3137" s="323" t="str">
        <f t="shared" si="863"/>
        <v/>
      </c>
      <c r="O3137" s="323" t="str">
        <f t="shared" si="875"/>
        <v/>
      </c>
      <c r="P3137" s="323" t="str">
        <f t="shared" si="874"/>
        <v/>
      </c>
      <c r="R3137" s="323" t="str">
        <f t="shared" si="861"/>
        <v/>
      </c>
      <c r="X3137" s="322" t="str">
        <f t="shared" si="864"/>
        <v/>
      </c>
      <c r="Y3137" s="322" t="str">
        <f t="shared" si="865"/>
        <v/>
      </c>
      <c r="Z3137" s="322" t="str">
        <f t="shared" si="866"/>
        <v/>
      </c>
      <c r="AA3137" s="322" t="str">
        <f t="shared" si="867"/>
        <v/>
      </c>
      <c r="AB3137" s="322" t="str">
        <f t="shared" si="868"/>
        <v/>
      </c>
      <c r="AC3137" s="322" t="str">
        <f t="shared" si="869"/>
        <v/>
      </c>
      <c r="AD3137" s="322" t="str">
        <f t="shared" si="870"/>
        <v/>
      </c>
      <c r="AE3137" s="322" t="str">
        <f t="shared" si="871"/>
        <v/>
      </c>
      <c r="AF3137" s="322" t="str">
        <f t="shared" si="872"/>
        <v/>
      </c>
      <c r="AG3137" s="322" t="str">
        <f t="shared" si="873"/>
        <v/>
      </c>
      <c r="AZ3137">
        <f t="shared" si="876"/>
        <v>0</v>
      </c>
      <c r="BA3137" t="str">
        <f t="shared" si="862"/>
        <v/>
      </c>
      <c r="BB3137" t="str">
        <f t="shared" si="877"/>
        <v/>
      </c>
    </row>
    <row r="3138" spans="2:54" x14ac:dyDescent="0.15">
      <c r="B3138" s="347"/>
      <c r="C3138" s="347"/>
      <c r="D3138" s="347"/>
      <c r="E3138" s="347"/>
      <c r="F3138" s="347"/>
      <c r="G3138" s="347"/>
      <c r="H3138" s="347"/>
      <c r="I3138" s="347"/>
      <c r="J3138" s="347"/>
      <c r="K3138" s="347"/>
      <c r="N3138" s="323" t="str">
        <f t="shared" si="863"/>
        <v/>
      </c>
      <c r="O3138" s="323" t="str">
        <f t="shared" si="875"/>
        <v/>
      </c>
      <c r="P3138" s="323" t="str">
        <f t="shared" si="874"/>
        <v/>
      </c>
      <c r="R3138" s="323" t="str">
        <f t="shared" si="861"/>
        <v/>
      </c>
      <c r="X3138" s="322" t="str">
        <f t="shared" si="864"/>
        <v/>
      </c>
      <c r="Y3138" s="322" t="str">
        <f t="shared" si="865"/>
        <v/>
      </c>
      <c r="Z3138" s="322" t="str">
        <f t="shared" si="866"/>
        <v/>
      </c>
      <c r="AA3138" s="322" t="str">
        <f t="shared" si="867"/>
        <v/>
      </c>
      <c r="AB3138" s="322" t="str">
        <f t="shared" si="868"/>
        <v/>
      </c>
      <c r="AC3138" s="322" t="str">
        <f t="shared" si="869"/>
        <v/>
      </c>
      <c r="AD3138" s="322" t="str">
        <f t="shared" si="870"/>
        <v/>
      </c>
      <c r="AE3138" s="322" t="str">
        <f t="shared" si="871"/>
        <v/>
      </c>
      <c r="AF3138" s="322" t="str">
        <f t="shared" si="872"/>
        <v/>
      </c>
      <c r="AG3138" s="322" t="str">
        <f t="shared" si="873"/>
        <v/>
      </c>
      <c r="AZ3138">
        <f t="shared" si="876"/>
        <v>0</v>
      </c>
      <c r="BA3138" t="str">
        <f t="shared" si="862"/>
        <v/>
      </c>
      <c r="BB3138" t="str">
        <f t="shared" si="877"/>
        <v/>
      </c>
    </row>
    <row r="3139" spans="2:54" x14ac:dyDescent="0.15">
      <c r="B3139" s="347"/>
      <c r="C3139" s="347"/>
      <c r="D3139" s="347"/>
      <c r="E3139" s="347"/>
      <c r="F3139" s="347"/>
      <c r="G3139" s="347"/>
      <c r="H3139" s="347"/>
      <c r="I3139" s="347"/>
      <c r="J3139" s="347"/>
      <c r="K3139" s="347"/>
      <c r="N3139" s="323" t="str">
        <f t="shared" si="863"/>
        <v/>
      </c>
      <c r="O3139" s="323" t="str">
        <f t="shared" si="875"/>
        <v/>
      </c>
      <c r="P3139" s="323" t="str">
        <f t="shared" si="874"/>
        <v/>
      </c>
      <c r="R3139" s="323" t="str">
        <f t="shared" si="861"/>
        <v/>
      </c>
      <c r="X3139" s="322" t="str">
        <f t="shared" si="864"/>
        <v/>
      </c>
      <c r="Y3139" s="322" t="str">
        <f t="shared" si="865"/>
        <v/>
      </c>
      <c r="Z3139" s="322" t="str">
        <f t="shared" si="866"/>
        <v/>
      </c>
      <c r="AA3139" s="322" t="str">
        <f t="shared" si="867"/>
        <v/>
      </c>
      <c r="AB3139" s="322" t="str">
        <f t="shared" si="868"/>
        <v/>
      </c>
      <c r="AC3139" s="322" t="str">
        <f t="shared" si="869"/>
        <v/>
      </c>
      <c r="AD3139" s="322" t="str">
        <f t="shared" si="870"/>
        <v/>
      </c>
      <c r="AE3139" s="322" t="str">
        <f t="shared" si="871"/>
        <v/>
      </c>
      <c r="AF3139" s="322" t="str">
        <f t="shared" si="872"/>
        <v/>
      </c>
      <c r="AG3139" s="322" t="str">
        <f t="shared" si="873"/>
        <v/>
      </c>
      <c r="AZ3139">
        <f t="shared" si="876"/>
        <v>0</v>
      </c>
      <c r="BA3139" t="str">
        <f t="shared" si="862"/>
        <v/>
      </c>
      <c r="BB3139" t="str">
        <f t="shared" si="877"/>
        <v/>
      </c>
    </row>
    <row r="3140" spans="2:54" x14ac:dyDescent="0.15">
      <c r="B3140" s="347"/>
      <c r="C3140" s="347"/>
      <c r="D3140" s="347"/>
      <c r="E3140" s="347"/>
      <c r="F3140" s="347"/>
      <c r="G3140" s="347"/>
      <c r="H3140" s="347"/>
      <c r="I3140" s="347"/>
      <c r="J3140" s="347"/>
      <c r="K3140" s="347"/>
      <c r="N3140" s="323" t="str">
        <f t="shared" si="863"/>
        <v/>
      </c>
      <c r="O3140" s="323" t="str">
        <f t="shared" si="875"/>
        <v/>
      </c>
      <c r="P3140" s="323" t="str">
        <f t="shared" si="874"/>
        <v/>
      </c>
      <c r="R3140" s="323" t="str">
        <f t="shared" si="861"/>
        <v/>
      </c>
      <c r="X3140" s="322" t="str">
        <f t="shared" si="864"/>
        <v/>
      </c>
      <c r="Y3140" s="322" t="str">
        <f t="shared" si="865"/>
        <v/>
      </c>
      <c r="Z3140" s="322" t="str">
        <f t="shared" si="866"/>
        <v/>
      </c>
      <c r="AA3140" s="322" t="str">
        <f t="shared" si="867"/>
        <v/>
      </c>
      <c r="AB3140" s="322" t="str">
        <f t="shared" si="868"/>
        <v/>
      </c>
      <c r="AC3140" s="322" t="str">
        <f t="shared" si="869"/>
        <v/>
      </c>
      <c r="AD3140" s="322" t="str">
        <f t="shared" si="870"/>
        <v/>
      </c>
      <c r="AE3140" s="322" t="str">
        <f t="shared" si="871"/>
        <v/>
      </c>
      <c r="AF3140" s="322" t="str">
        <f t="shared" si="872"/>
        <v/>
      </c>
      <c r="AG3140" s="322" t="str">
        <f t="shared" si="873"/>
        <v/>
      </c>
      <c r="AZ3140">
        <f t="shared" si="876"/>
        <v>0</v>
      </c>
      <c r="BA3140" t="str">
        <f t="shared" si="862"/>
        <v/>
      </c>
      <c r="BB3140" t="str">
        <f t="shared" si="877"/>
        <v/>
      </c>
    </row>
    <row r="3141" spans="2:54" x14ac:dyDescent="0.15">
      <c r="B3141" s="347"/>
      <c r="C3141" s="347"/>
      <c r="D3141" s="347"/>
      <c r="E3141" s="347"/>
      <c r="F3141" s="347"/>
      <c r="G3141" s="347"/>
      <c r="H3141" s="347"/>
      <c r="I3141" s="347"/>
      <c r="J3141" s="347"/>
      <c r="K3141" s="347"/>
      <c r="N3141" s="323" t="str">
        <f t="shared" si="863"/>
        <v/>
      </c>
      <c r="O3141" s="323" t="str">
        <f t="shared" si="875"/>
        <v/>
      </c>
      <c r="P3141" s="323" t="str">
        <f t="shared" si="874"/>
        <v/>
      </c>
      <c r="R3141" s="323" t="str">
        <f t="shared" si="861"/>
        <v/>
      </c>
      <c r="X3141" s="322" t="str">
        <f t="shared" si="864"/>
        <v/>
      </c>
      <c r="Y3141" s="322" t="str">
        <f t="shared" si="865"/>
        <v/>
      </c>
      <c r="Z3141" s="322" t="str">
        <f t="shared" si="866"/>
        <v/>
      </c>
      <c r="AA3141" s="322" t="str">
        <f t="shared" si="867"/>
        <v/>
      </c>
      <c r="AB3141" s="322" t="str">
        <f t="shared" si="868"/>
        <v/>
      </c>
      <c r="AC3141" s="322" t="str">
        <f t="shared" si="869"/>
        <v/>
      </c>
      <c r="AD3141" s="322" t="str">
        <f t="shared" si="870"/>
        <v/>
      </c>
      <c r="AE3141" s="322" t="str">
        <f t="shared" si="871"/>
        <v/>
      </c>
      <c r="AF3141" s="322" t="str">
        <f t="shared" si="872"/>
        <v/>
      </c>
      <c r="AG3141" s="322" t="str">
        <f t="shared" si="873"/>
        <v/>
      </c>
      <c r="AZ3141">
        <f t="shared" si="876"/>
        <v>0</v>
      </c>
      <c r="BA3141" t="str">
        <f t="shared" si="862"/>
        <v/>
      </c>
      <c r="BB3141" t="str">
        <f t="shared" si="877"/>
        <v/>
      </c>
    </row>
    <row r="3142" spans="2:54" x14ac:dyDescent="0.15">
      <c r="B3142" s="347"/>
      <c r="C3142" s="347"/>
      <c r="D3142" s="347"/>
      <c r="E3142" s="347"/>
      <c r="F3142" s="347"/>
      <c r="G3142" s="347"/>
      <c r="H3142" s="347"/>
      <c r="I3142" s="347"/>
      <c r="J3142" s="347"/>
      <c r="K3142" s="347"/>
      <c r="N3142" s="323" t="str">
        <f t="shared" si="863"/>
        <v/>
      </c>
      <c r="O3142" s="323" t="str">
        <f t="shared" si="875"/>
        <v/>
      </c>
      <c r="P3142" s="323" t="str">
        <f t="shared" si="874"/>
        <v/>
      </c>
      <c r="R3142" s="323" t="str">
        <f t="shared" si="861"/>
        <v/>
      </c>
      <c r="X3142" s="322" t="str">
        <f t="shared" si="864"/>
        <v/>
      </c>
      <c r="Y3142" s="322" t="str">
        <f t="shared" si="865"/>
        <v/>
      </c>
      <c r="Z3142" s="322" t="str">
        <f t="shared" si="866"/>
        <v/>
      </c>
      <c r="AA3142" s="322" t="str">
        <f t="shared" si="867"/>
        <v/>
      </c>
      <c r="AB3142" s="322" t="str">
        <f t="shared" si="868"/>
        <v/>
      </c>
      <c r="AC3142" s="322" t="str">
        <f t="shared" si="869"/>
        <v/>
      </c>
      <c r="AD3142" s="322" t="str">
        <f t="shared" si="870"/>
        <v/>
      </c>
      <c r="AE3142" s="322" t="str">
        <f t="shared" si="871"/>
        <v/>
      </c>
      <c r="AF3142" s="322" t="str">
        <f t="shared" si="872"/>
        <v/>
      </c>
      <c r="AG3142" s="322" t="str">
        <f t="shared" si="873"/>
        <v/>
      </c>
      <c r="AZ3142">
        <f t="shared" si="876"/>
        <v>0</v>
      </c>
      <c r="BA3142" t="str">
        <f t="shared" si="862"/>
        <v/>
      </c>
      <c r="BB3142" t="str">
        <f t="shared" si="877"/>
        <v/>
      </c>
    </row>
    <row r="3143" spans="2:54" x14ac:dyDescent="0.15">
      <c r="B3143" s="347"/>
      <c r="C3143" s="347"/>
      <c r="D3143" s="347"/>
      <c r="E3143" s="347"/>
      <c r="F3143" s="347"/>
      <c r="G3143" s="347"/>
      <c r="H3143" s="347"/>
      <c r="I3143" s="347"/>
      <c r="J3143" s="347"/>
      <c r="K3143" s="347"/>
      <c r="N3143" s="323" t="str">
        <f t="shared" si="863"/>
        <v/>
      </c>
      <c r="O3143" s="323" t="str">
        <f t="shared" si="875"/>
        <v/>
      </c>
      <c r="P3143" s="323" t="str">
        <f t="shared" si="874"/>
        <v/>
      </c>
      <c r="R3143" s="323" t="str">
        <f t="shared" si="861"/>
        <v/>
      </c>
      <c r="X3143" s="322" t="str">
        <f t="shared" si="864"/>
        <v/>
      </c>
      <c r="Y3143" s="322" t="str">
        <f t="shared" si="865"/>
        <v/>
      </c>
      <c r="Z3143" s="322" t="str">
        <f t="shared" si="866"/>
        <v/>
      </c>
      <c r="AA3143" s="322" t="str">
        <f t="shared" si="867"/>
        <v/>
      </c>
      <c r="AB3143" s="322" t="str">
        <f t="shared" si="868"/>
        <v/>
      </c>
      <c r="AC3143" s="322" t="str">
        <f t="shared" si="869"/>
        <v/>
      </c>
      <c r="AD3143" s="322" t="str">
        <f t="shared" si="870"/>
        <v/>
      </c>
      <c r="AE3143" s="322" t="str">
        <f t="shared" si="871"/>
        <v/>
      </c>
      <c r="AF3143" s="322" t="str">
        <f t="shared" si="872"/>
        <v/>
      </c>
      <c r="AG3143" s="322" t="str">
        <f t="shared" si="873"/>
        <v/>
      </c>
      <c r="AZ3143">
        <f t="shared" si="876"/>
        <v>0</v>
      </c>
      <c r="BA3143" t="str">
        <f t="shared" si="862"/>
        <v/>
      </c>
      <c r="BB3143" t="str">
        <f t="shared" si="877"/>
        <v/>
      </c>
    </row>
    <row r="3144" spans="2:54" x14ac:dyDescent="0.15">
      <c r="B3144" s="347"/>
      <c r="C3144" s="347"/>
      <c r="D3144" s="347"/>
      <c r="E3144" s="347"/>
      <c r="F3144" s="347"/>
      <c r="G3144" s="347"/>
      <c r="H3144" s="347"/>
      <c r="I3144" s="347"/>
      <c r="J3144" s="347"/>
      <c r="K3144" s="347"/>
      <c r="N3144" s="323" t="str">
        <f t="shared" si="863"/>
        <v/>
      </c>
      <c r="O3144" s="323" t="str">
        <f t="shared" si="875"/>
        <v/>
      </c>
      <c r="P3144" s="323" t="str">
        <f t="shared" si="874"/>
        <v/>
      </c>
      <c r="R3144" s="323" t="str">
        <f t="shared" si="861"/>
        <v/>
      </c>
      <c r="X3144" s="322" t="str">
        <f t="shared" si="864"/>
        <v/>
      </c>
      <c r="Y3144" s="322" t="str">
        <f t="shared" si="865"/>
        <v/>
      </c>
      <c r="Z3144" s="322" t="str">
        <f t="shared" si="866"/>
        <v/>
      </c>
      <c r="AA3144" s="322" t="str">
        <f t="shared" si="867"/>
        <v/>
      </c>
      <c r="AB3144" s="322" t="str">
        <f t="shared" si="868"/>
        <v/>
      </c>
      <c r="AC3144" s="322" t="str">
        <f t="shared" si="869"/>
        <v/>
      </c>
      <c r="AD3144" s="322" t="str">
        <f t="shared" si="870"/>
        <v/>
      </c>
      <c r="AE3144" s="322" t="str">
        <f t="shared" si="871"/>
        <v/>
      </c>
      <c r="AF3144" s="322" t="str">
        <f t="shared" si="872"/>
        <v/>
      </c>
      <c r="AG3144" s="322" t="str">
        <f t="shared" si="873"/>
        <v/>
      </c>
      <c r="AZ3144">
        <f t="shared" si="876"/>
        <v>0</v>
      </c>
      <c r="BA3144" t="str">
        <f t="shared" si="862"/>
        <v/>
      </c>
      <c r="BB3144" t="str">
        <f t="shared" si="877"/>
        <v/>
      </c>
    </row>
    <row r="3145" spans="2:54" x14ac:dyDescent="0.15">
      <c r="B3145" s="347"/>
      <c r="C3145" s="347"/>
      <c r="D3145" s="347"/>
      <c r="E3145" s="347"/>
      <c r="F3145" s="347"/>
      <c r="G3145" s="347"/>
      <c r="H3145" s="347"/>
      <c r="I3145" s="347"/>
      <c r="J3145" s="347"/>
      <c r="K3145" s="347"/>
      <c r="N3145" s="323" t="str">
        <f t="shared" si="863"/>
        <v/>
      </c>
      <c r="O3145" s="323" t="str">
        <f t="shared" si="875"/>
        <v/>
      </c>
      <c r="P3145" s="323" t="str">
        <f t="shared" si="874"/>
        <v/>
      </c>
      <c r="R3145" s="323" t="str">
        <f t="shared" si="861"/>
        <v/>
      </c>
      <c r="X3145" s="322" t="str">
        <f t="shared" si="864"/>
        <v/>
      </c>
      <c r="Y3145" s="322" t="str">
        <f t="shared" si="865"/>
        <v/>
      </c>
      <c r="Z3145" s="322" t="str">
        <f t="shared" si="866"/>
        <v/>
      </c>
      <c r="AA3145" s="322" t="str">
        <f t="shared" si="867"/>
        <v/>
      </c>
      <c r="AB3145" s="322" t="str">
        <f t="shared" si="868"/>
        <v/>
      </c>
      <c r="AC3145" s="322" t="str">
        <f t="shared" si="869"/>
        <v/>
      </c>
      <c r="AD3145" s="322" t="str">
        <f t="shared" si="870"/>
        <v/>
      </c>
      <c r="AE3145" s="322" t="str">
        <f t="shared" si="871"/>
        <v/>
      </c>
      <c r="AF3145" s="322" t="str">
        <f t="shared" si="872"/>
        <v/>
      </c>
      <c r="AG3145" s="322" t="str">
        <f t="shared" si="873"/>
        <v/>
      </c>
      <c r="AZ3145">
        <f t="shared" si="876"/>
        <v>0</v>
      </c>
      <c r="BA3145" t="str">
        <f t="shared" si="862"/>
        <v/>
      </c>
      <c r="BB3145" t="str">
        <f t="shared" si="877"/>
        <v/>
      </c>
    </row>
    <row r="3146" spans="2:54" x14ac:dyDescent="0.15">
      <c r="B3146" s="347"/>
      <c r="C3146" s="347"/>
      <c r="D3146" s="347"/>
      <c r="E3146" s="347"/>
      <c r="F3146" s="347"/>
      <c r="G3146" s="347"/>
      <c r="H3146" s="347"/>
      <c r="I3146" s="347"/>
      <c r="J3146" s="347"/>
      <c r="K3146" s="347"/>
      <c r="N3146" s="323" t="str">
        <f t="shared" si="863"/>
        <v/>
      </c>
      <c r="O3146" s="323" t="str">
        <f t="shared" si="875"/>
        <v/>
      </c>
      <c r="P3146" s="323" t="str">
        <f t="shared" si="874"/>
        <v/>
      </c>
      <c r="R3146" s="323" t="str">
        <f t="shared" si="861"/>
        <v/>
      </c>
      <c r="X3146" s="322" t="str">
        <f t="shared" si="864"/>
        <v/>
      </c>
      <c r="Y3146" s="322" t="str">
        <f t="shared" si="865"/>
        <v/>
      </c>
      <c r="Z3146" s="322" t="str">
        <f t="shared" si="866"/>
        <v/>
      </c>
      <c r="AA3146" s="322" t="str">
        <f t="shared" si="867"/>
        <v/>
      </c>
      <c r="AB3146" s="322" t="str">
        <f t="shared" si="868"/>
        <v/>
      </c>
      <c r="AC3146" s="322" t="str">
        <f t="shared" si="869"/>
        <v/>
      </c>
      <c r="AD3146" s="322" t="str">
        <f t="shared" si="870"/>
        <v/>
      </c>
      <c r="AE3146" s="322" t="str">
        <f t="shared" si="871"/>
        <v/>
      </c>
      <c r="AF3146" s="322" t="str">
        <f t="shared" si="872"/>
        <v/>
      </c>
      <c r="AG3146" s="322" t="str">
        <f t="shared" si="873"/>
        <v/>
      </c>
      <c r="AZ3146">
        <f t="shared" si="876"/>
        <v>0</v>
      </c>
      <c r="BA3146" t="str">
        <f t="shared" si="862"/>
        <v/>
      </c>
      <c r="BB3146" t="str">
        <f t="shared" si="877"/>
        <v/>
      </c>
    </row>
    <row r="3147" spans="2:54" x14ac:dyDescent="0.15">
      <c r="B3147" s="347"/>
      <c r="C3147" s="347"/>
      <c r="D3147" s="347"/>
      <c r="E3147" s="347"/>
      <c r="F3147" s="347"/>
      <c r="G3147" s="347"/>
      <c r="H3147" s="347"/>
      <c r="I3147" s="347"/>
      <c r="J3147" s="347"/>
      <c r="K3147" s="347"/>
      <c r="N3147" s="323" t="str">
        <f t="shared" si="863"/>
        <v/>
      </c>
      <c r="O3147" s="323" t="str">
        <f t="shared" si="875"/>
        <v/>
      </c>
      <c r="P3147" s="323" t="str">
        <f t="shared" si="874"/>
        <v/>
      </c>
      <c r="R3147" s="323" t="str">
        <f t="shared" si="861"/>
        <v/>
      </c>
      <c r="X3147" s="322" t="str">
        <f t="shared" si="864"/>
        <v/>
      </c>
      <c r="Y3147" s="322" t="str">
        <f t="shared" si="865"/>
        <v/>
      </c>
      <c r="Z3147" s="322" t="str">
        <f t="shared" si="866"/>
        <v/>
      </c>
      <c r="AA3147" s="322" t="str">
        <f t="shared" si="867"/>
        <v/>
      </c>
      <c r="AB3147" s="322" t="str">
        <f t="shared" si="868"/>
        <v/>
      </c>
      <c r="AC3147" s="322" t="str">
        <f t="shared" si="869"/>
        <v/>
      </c>
      <c r="AD3147" s="322" t="str">
        <f t="shared" si="870"/>
        <v/>
      </c>
      <c r="AE3147" s="322" t="str">
        <f t="shared" si="871"/>
        <v/>
      </c>
      <c r="AF3147" s="322" t="str">
        <f t="shared" si="872"/>
        <v/>
      </c>
      <c r="AG3147" s="322" t="str">
        <f t="shared" si="873"/>
        <v/>
      </c>
      <c r="AZ3147">
        <f t="shared" si="876"/>
        <v>0</v>
      </c>
      <c r="BA3147" t="str">
        <f t="shared" si="862"/>
        <v/>
      </c>
      <c r="BB3147" t="str">
        <f t="shared" si="877"/>
        <v/>
      </c>
    </row>
    <row r="3148" spans="2:54" x14ac:dyDescent="0.15">
      <c r="B3148" s="347"/>
      <c r="C3148" s="347"/>
      <c r="D3148" s="347"/>
      <c r="E3148" s="347"/>
      <c r="F3148" s="347"/>
      <c r="G3148" s="347"/>
      <c r="H3148" s="347"/>
      <c r="I3148" s="347"/>
      <c r="J3148" s="347"/>
      <c r="K3148" s="347"/>
      <c r="N3148" s="323" t="str">
        <f t="shared" si="863"/>
        <v/>
      </c>
      <c r="O3148" s="323" t="str">
        <f t="shared" si="875"/>
        <v/>
      </c>
      <c r="P3148" s="323" t="str">
        <f t="shared" si="874"/>
        <v/>
      </c>
      <c r="R3148" s="323" t="str">
        <f t="shared" si="861"/>
        <v/>
      </c>
      <c r="X3148" s="322" t="str">
        <f t="shared" si="864"/>
        <v/>
      </c>
      <c r="Y3148" s="322" t="str">
        <f t="shared" si="865"/>
        <v/>
      </c>
      <c r="Z3148" s="322" t="str">
        <f t="shared" si="866"/>
        <v/>
      </c>
      <c r="AA3148" s="322" t="str">
        <f t="shared" si="867"/>
        <v/>
      </c>
      <c r="AB3148" s="322" t="str">
        <f t="shared" si="868"/>
        <v/>
      </c>
      <c r="AC3148" s="322" t="str">
        <f t="shared" si="869"/>
        <v/>
      </c>
      <c r="AD3148" s="322" t="str">
        <f t="shared" si="870"/>
        <v/>
      </c>
      <c r="AE3148" s="322" t="str">
        <f t="shared" si="871"/>
        <v/>
      </c>
      <c r="AF3148" s="322" t="str">
        <f t="shared" si="872"/>
        <v/>
      </c>
      <c r="AG3148" s="322" t="str">
        <f t="shared" si="873"/>
        <v/>
      </c>
      <c r="AZ3148">
        <f t="shared" si="876"/>
        <v>0</v>
      </c>
      <c r="BA3148" t="str">
        <f t="shared" si="862"/>
        <v/>
      </c>
      <c r="BB3148" t="str">
        <f t="shared" si="877"/>
        <v/>
      </c>
    </row>
    <row r="3149" spans="2:54" x14ac:dyDescent="0.15">
      <c r="B3149" s="347"/>
      <c r="C3149" s="347"/>
      <c r="D3149" s="347"/>
      <c r="E3149" s="347"/>
      <c r="F3149" s="347"/>
      <c r="G3149" s="347"/>
      <c r="H3149" s="347"/>
      <c r="I3149" s="347"/>
      <c r="J3149" s="347"/>
      <c r="K3149" s="347"/>
      <c r="N3149" s="323" t="str">
        <f t="shared" si="863"/>
        <v/>
      </c>
      <c r="O3149" s="323" t="str">
        <f t="shared" si="875"/>
        <v/>
      </c>
      <c r="P3149" s="323" t="str">
        <f t="shared" si="874"/>
        <v/>
      </c>
      <c r="R3149" s="323" t="str">
        <f t="shared" ref="R3149:R3212" si="878">IF(M3149=1,IF(COUNT(B3149:K3149)=9,SUM(X3149:AG3149)*2.7778,IF(COUNT(B3149:K3149)=8,SUM(X3149:AG3149)*3.125,IF(COUNT(B3149:K3149)&lt;8,"More than 2 Values are Missing",""))),"")</f>
        <v/>
      </c>
      <c r="X3149" s="322" t="str">
        <f t="shared" si="864"/>
        <v/>
      </c>
      <c r="Y3149" s="322" t="str">
        <f t="shared" si="865"/>
        <v/>
      </c>
      <c r="Z3149" s="322" t="str">
        <f t="shared" si="866"/>
        <v/>
      </c>
      <c r="AA3149" s="322" t="str">
        <f t="shared" si="867"/>
        <v/>
      </c>
      <c r="AB3149" s="322" t="str">
        <f t="shared" si="868"/>
        <v/>
      </c>
      <c r="AC3149" s="322" t="str">
        <f t="shared" si="869"/>
        <v/>
      </c>
      <c r="AD3149" s="322" t="str">
        <f t="shared" si="870"/>
        <v/>
      </c>
      <c r="AE3149" s="322" t="str">
        <f t="shared" si="871"/>
        <v/>
      </c>
      <c r="AF3149" s="322" t="str">
        <f t="shared" si="872"/>
        <v/>
      </c>
      <c r="AG3149" s="322" t="str">
        <f t="shared" si="873"/>
        <v/>
      </c>
      <c r="AZ3149">
        <f t="shared" si="876"/>
        <v>0</v>
      </c>
      <c r="BA3149" t="str">
        <f t="shared" ref="BA3149:BA3212" si="879">IF($AZ3149=10,SUM($X3149:$AG3149),"")</f>
        <v/>
      </c>
      <c r="BB3149" t="str">
        <f t="shared" si="877"/>
        <v/>
      </c>
    </row>
    <row r="3150" spans="2:54" x14ac:dyDescent="0.15">
      <c r="B3150" s="347"/>
      <c r="C3150" s="347"/>
      <c r="D3150" s="347"/>
      <c r="E3150" s="347"/>
      <c r="F3150" s="347"/>
      <c r="G3150" s="347"/>
      <c r="H3150" s="347"/>
      <c r="I3150" s="347"/>
      <c r="J3150" s="347"/>
      <c r="K3150" s="347"/>
      <c r="N3150" s="323" t="str">
        <f t="shared" ref="N3150:N3213" si="880">IF(COUNT(B3150:K3150)=10,SUM(X3150:AG3150)*2.5,IF(R3150&lt;&gt;"",R3150,""))</f>
        <v/>
      </c>
      <c r="O3150" s="323" t="str">
        <f t="shared" si="875"/>
        <v/>
      </c>
      <c r="P3150" s="323" t="str">
        <f t="shared" si="874"/>
        <v/>
      </c>
      <c r="R3150" s="323" t="str">
        <f t="shared" si="878"/>
        <v/>
      </c>
      <c r="X3150" s="322" t="str">
        <f t="shared" si="864"/>
        <v/>
      </c>
      <c r="Y3150" s="322" t="str">
        <f t="shared" si="865"/>
        <v/>
      </c>
      <c r="Z3150" s="322" t="str">
        <f t="shared" si="866"/>
        <v/>
      </c>
      <c r="AA3150" s="322" t="str">
        <f t="shared" si="867"/>
        <v/>
      </c>
      <c r="AB3150" s="322" t="str">
        <f t="shared" si="868"/>
        <v/>
      </c>
      <c r="AC3150" s="322" t="str">
        <f t="shared" si="869"/>
        <v/>
      </c>
      <c r="AD3150" s="322" t="str">
        <f t="shared" si="870"/>
        <v/>
      </c>
      <c r="AE3150" s="322" t="str">
        <f t="shared" si="871"/>
        <v/>
      </c>
      <c r="AF3150" s="322" t="str">
        <f t="shared" si="872"/>
        <v/>
      </c>
      <c r="AG3150" s="322" t="str">
        <f t="shared" si="873"/>
        <v/>
      </c>
      <c r="AZ3150">
        <f t="shared" si="876"/>
        <v>0</v>
      </c>
      <c r="BA3150" t="str">
        <f t="shared" si="879"/>
        <v/>
      </c>
      <c r="BB3150" t="str">
        <f t="shared" si="877"/>
        <v/>
      </c>
    </row>
    <row r="3151" spans="2:54" x14ac:dyDescent="0.15">
      <c r="B3151" s="347"/>
      <c r="C3151" s="347"/>
      <c r="D3151" s="347"/>
      <c r="E3151" s="347"/>
      <c r="F3151" s="347"/>
      <c r="G3151" s="347"/>
      <c r="H3151" s="347"/>
      <c r="I3151" s="347"/>
      <c r="J3151" s="347"/>
      <c r="K3151" s="347"/>
      <c r="N3151" s="323" t="str">
        <f t="shared" si="880"/>
        <v/>
      </c>
      <c r="O3151" s="323" t="str">
        <f t="shared" si="875"/>
        <v/>
      </c>
      <c r="P3151" s="323" t="str">
        <f t="shared" si="874"/>
        <v/>
      </c>
      <c r="R3151" s="323" t="str">
        <f t="shared" si="878"/>
        <v/>
      </c>
      <c r="X3151" s="322" t="str">
        <f t="shared" si="864"/>
        <v/>
      </c>
      <c r="Y3151" s="322" t="str">
        <f t="shared" si="865"/>
        <v/>
      </c>
      <c r="Z3151" s="322" t="str">
        <f t="shared" si="866"/>
        <v/>
      </c>
      <c r="AA3151" s="322" t="str">
        <f t="shared" si="867"/>
        <v/>
      </c>
      <c r="AB3151" s="322" t="str">
        <f t="shared" si="868"/>
        <v/>
      </c>
      <c r="AC3151" s="322" t="str">
        <f t="shared" si="869"/>
        <v/>
      </c>
      <c r="AD3151" s="322" t="str">
        <f t="shared" si="870"/>
        <v/>
      </c>
      <c r="AE3151" s="322" t="str">
        <f t="shared" si="871"/>
        <v/>
      </c>
      <c r="AF3151" s="322" t="str">
        <f t="shared" si="872"/>
        <v/>
      </c>
      <c r="AG3151" s="322" t="str">
        <f t="shared" si="873"/>
        <v/>
      </c>
      <c r="AZ3151">
        <f t="shared" si="876"/>
        <v>0</v>
      </c>
      <c r="BA3151" t="str">
        <f t="shared" si="879"/>
        <v/>
      </c>
      <c r="BB3151" t="str">
        <f t="shared" si="877"/>
        <v/>
      </c>
    </row>
    <row r="3152" spans="2:54" x14ac:dyDescent="0.15">
      <c r="B3152" s="347"/>
      <c r="C3152" s="347"/>
      <c r="D3152" s="347"/>
      <c r="E3152" s="347"/>
      <c r="F3152" s="347"/>
      <c r="G3152" s="347"/>
      <c r="H3152" s="347"/>
      <c r="I3152" s="347"/>
      <c r="J3152" s="347"/>
      <c r="K3152" s="347"/>
      <c r="N3152" s="323" t="str">
        <f t="shared" si="880"/>
        <v/>
      </c>
      <c r="O3152" s="323" t="str">
        <f t="shared" si="875"/>
        <v/>
      </c>
      <c r="P3152" s="323" t="str">
        <f t="shared" si="874"/>
        <v/>
      </c>
      <c r="R3152" s="323" t="str">
        <f t="shared" si="878"/>
        <v/>
      </c>
      <c r="X3152" s="322" t="str">
        <f t="shared" si="864"/>
        <v/>
      </c>
      <c r="Y3152" s="322" t="str">
        <f t="shared" si="865"/>
        <v/>
      </c>
      <c r="Z3152" s="322" t="str">
        <f t="shared" si="866"/>
        <v/>
      </c>
      <c r="AA3152" s="322" t="str">
        <f t="shared" si="867"/>
        <v/>
      </c>
      <c r="AB3152" s="322" t="str">
        <f t="shared" si="868"/>
        <v/>
      </c>
      <c r="AC3152" s="322" t="str">
        <f t="shared" si="869"/>
        <v/>
      </c>
      <c r="AD3152" s="322" t="str">
        <f t="shared" si="870"/>
        <v/>
      </c>
      <c r="AE3152" s="322" t="str">
        <f t="shared" si="871"/>
        <v/>
      </c>
      <c r="AF3152" s="322" t="str">
        <f t="shared" si="872"/>
        <v/>
      </c>
      <c r="AG3152" s="322" t="str">
        <f t="shared" si="873"/>
        <v/>
      </c>
      <c r="AZ3152">
        <f t="shared" si="876"/>
        <v>0</v>
      </c>
      <c r="BA3152" t="str">
        <f t="shared" si="879"/>
        <v/>
      </c>
      <c r="BB3152" t="str">
        <f t="shared" si="877"/>
        <v/>
      </c>
    </row>
    <row r="3153" spans="2:54" x14ac:dyDescent="0.15">
      <c r="B3153" s="347"/>
      <c r="C3153" s="347"/>
      <c r="D3153" s="347"/>
      <c r="E3153" s="347"/>
      <c r="F3153" s="347"/>
      <c r="G3153" s="347"/>
      <c r="H3153" s="347"/>
      <c r="I3153" s="347"/>
      <c r="J3153" s="347"/>
      <c r="K3153" s="347"/>
      <c r="N3153" s="323" t="str">
        <f t="shared" si="880"/>
        <v/>
      </c>
      <c r="O3153" s="323" t="str">
        <f t="shared" si="875"/>
        <v/>
      </c>
      <c r="P3153" s="323" t="str">
        <f t="shared" si="874"/>
        <v/>
      </c>
      <c r="R3153" s="323" t="str">
        <f t="shared" si="878"/>
        <v/>
      </c>
      <c r="X3153" s="322" t="str">
        <f t="shared" si="864"/>
        <v/>
      </c>
      <c r="Y3153" s="322" t="str">
        <f t="shared" si="865"/>
        <v/>
      </c>
      <c r="Z3153" s="322" t="str">
        <f t="shared" si="866"/>
        <v/>
      </c>
      <c r="AA3153" s="322" t="str">
        <f t="shared" si="867"/>
        <v/>
      </c>
      <c r="AB3153" s="322" t="str">
        <f t="shared" si="868"/>
        <v/>
      </c>
      <c r="AC3153" s="322" t="str">
        <f t="shared" si="869"/>
        <v/>
      </c>
      <c r="AD3153" s="322" t="str">
        <f t="shared" si="870"/>
        <v/>
      </c>
      <c r="AE3153" s="322" t="str">
        <f t="shared" si="871"/>
        <v/>
      </c>
      <c r="AF3153" s="322" t="str">
        <f t="shared" si="872"/>
        <v/>
      </c>
      <c r="AG3153" s="322" t="str">
        <f t="shared" si="873"/>
        <v/>
      </c>
      <c r="AZ3153">
        <f t="shared" si="876"/>
        <v>0</v>
      </c>
      <c r="BA3153" t="str">
        <f t="shared" si="879"/>
        <v/>
      </c>
      <c r="BB3153" t="str">
        <f t="shared" si="877"/>
        <v/>
      </c>
    </row>
    <row r="3154" spans="2:54" x14ac:dyDescent="0.15">
      <c r="B3154" s="347"/>
      <c r="C3154" s="347"/>
      <c r="D3154" s="347"/>
      <c r="E3154" s="347"/>
      <c r="F3154" s="347"/>
      <c r="G3154" s="347"/>
      <c r="H3154" s="347"/>
      <c r="I3154" s="347"/>
      <c r="J3154" s="347"/>
      <c r="K3154" s="347"/>
      <c r="N3154" s="323" t="str">
        <f t="shared" si="880"/>
        <v/>
      </c>
      <c r="O3154" s="323" t="str">
        <f t="shared" si="875"/>
        <v/>
      </c>
      <c r="P3154" s="323" t="str">
        <f t="shared" si="874"/>
        <v/>
      </c>
      <c r="R3154" s="323" t="str">
        <f t="shared" si="878"/>
        <v/>
      </c>
      <c r="X3154" s="322" t="str">
        <f t="shared" si="864"/>
        <v/>
      </c>
      <c r="Y3154" s="322" t="str">
        <f t="shared" si="865"/>
        <v/>
      </c>
      <c r="Z3154" s="322" t="str">
        <f t="shared" si="866"/>
        <v/>
      </c>
      <c r="AA3154" s="322" t="str">
        <f t="shared" si="867"/>
        <v/>
      </c>
      <c r="AB3154" s="322" t="str">
        <f t="shared" si="868"/>
        <v/>
      </c>
      <c r="AC3154" s="322" t="str">
        <f t="shared" si="869"/>
        <v/>
      </c>
      <c r="AD3154" s="322" t="str">
        <f t="shared" si="870"/>
        <v/>
      </c>
      <c r="AE3154" s="322" t="str">
        <f t="shared" si="871"/>
        <v/>
      </c>
      <c r="AF3154" s="322" t="str">
        <f t="shared" si="872"/>
        <v/>
      </c>
      <c r="AG3154" s="322" t="str">
        <f t="shared" si="873"/>
        <v/>
      </c>
      <c r="AZ3154">
        <f t="shared" si="876"/>
        <v>0</v>
      </c>
      <c r="BA3154" t="str">
        <f t="shared" si="879"/>
        <v/>
      </c>
      <c r="BB3154" t="str">
        <f t="shared" si="877"/>
        <v/>
      </c>
    </row>
    <row r="3155" spans="2:54" x14ac:dyDescent="0.15">
      <c r="B3155" s="347"/>
      <c r="C3155" s="347"/>
      <c r="D3155" s="347"/>
      <c r="E3155" s="347"/>
      <c r="F3155" s="347"/>
      <c r="G3155" s="347"/>
      <c r="H3155" s="347"/>
      <c r="I3155" s="347"/>
      <c r="J3155" s="347"/>
      <c r="K3155" s="347"/>
      <c r="N3155" s="323" t="str">
        <f t="shared" si="880"/>
        <v/>
      </c>
      <c r="O3155" s="323" t="str">
        <f t="shared" si="875"/>
        <v/>
      </c>
      <c r="P3155" s="323" t="str">
        <f t="shared" si="874"/>
        <v/>
      </c>
      <c r="R3155" s="323" t="str">
        <f t="shared" si="878"/>
        <v/>
      </c>
      <c r="X3155" s="322" t="str">
        <f t="shared" si="864"/>
        <v/>
      </c>
      <c r="Y3155" s="322" t="str">
        <f t="shared" si="865"/>
        <v/>
      </c>
      <c r="Z3155" s="322" t="str">
        <f t="shared" si="866"/>
        <v/>
      </c>
      <c r="AA3155" s="322" t="str">
        <f t="shared" si="867"/>
        <v/>
      </c>
      <c r="AB3155" s="322" t="str">
        <f t="shared" si="868"/>
        <v/>
      </c>
      <c r="AC3155" s="322" t="str">
        <f t="shared" si="869"/>
        <v/>
      </c>
      <c r="AD3155" s="322" t="str">
        <f t="shared" si="870"/>
        <v/>
      </c>
      <c r="AE3155" s="322" t="str">
        <f t="shared" si="871"/>
        <v/>
      </c>
      <c r="AF3155" s="322" t="str">
        <f t="shared" si="872"/>
        <v/>
      </c>
      <c r="AG3155" s="322" t="str">
        <f t="shared" si="873"/>
        <v/>
      </c>
      <c r="AZ3155">
        <f t="shared" si="876"/>
        <v>0</v>
      </c>
      <c r="BA3155" t="str">
        <f t="shared" si="879"/>
        <v/>
      </c>
      <c r="BB3155" t="str">
        <f t="shared" si="877"/>
        <v/>
      </c>
    </row>
    <row r="3156" spans="2:54" x14ac:dyDescent="0.15">
      <c r="B3156" s="347"/>
      <c r="C3156" s="347"/>
      <c r="D3156" s="347"/>
      <c r="E3156" s="347"/>
      <c r="F3156" s="347"/>
      <c r="G3156" s="347"/>
      <c r="H3156" s="347"/>
      <c r="I3156" s="347"/>
      <c r="J3156" s="347"/>
      <c r="K3156" s="347"/>
      <c r="N3156" s="323" t="str">
        <f t="shared" si="880"/>
        <v/>
      </c>
      <c r="O3156" s="323" t="str">
        <f t="shared" si="875"/>
        <v/>
      </c>
      <c r="P3156" s="323" t="str">
        <f t="shared" si="874"/>
        <v/>
      </c>
      <c r="R3156" s="323" t="str">
        <f t="shared" si="878"/>
        <v/>
      </c>
      <c r="X3156" s="322" t="str">
        <f t="shared" si="864"/>
        <v/>
      </c>
      <c r="Y3156" s="322" t="str">
        <f t="shared" si="865"/>
        <v/>
      </c>
      <c r="Z3156" s="322" t="str">
        <f t="shared" si="866"/>
        <v/>
      </c>
      <c r="AA3156" s="322" t="str">
        <f t="shared" si="867"/>
        <v/>
      </c>
      <c r="AB3156" s="322" t="str">
        <f t="shared" si="868"/>
        <v/>
      </c>
      <c r="AC3156" s="322" t="str">
        <f t="shared" si="869"/>
        <v/>
      </c>
      <c r="AD3156" s="322" t="str">
        <f t="shared" si="870"/>
        <v/>
      </c>
      <c r="AE3156" s="322" t="str">
        <f t="shared" si="871"/>
        <v/>
      </c>
      <c r="AF3156" s="322" t="str">
        <f t="shared" si="872"/>
        <v/>
      </c>
      <c r="AG3156" s="322" t="str">
        <f t="shared" si="873"/>
        <v/>
      </c>
      <c r="AZ3156">
        <f t="shared" si="876"/>
        <v>0</v>
      </c>
      <c r="BA3156" t="str">
        <f t="shared" si="879"/>
        <v/>
      </c>
      <c r="BB3156" t="str">
        <f t="shared" si="877"/>
        <v/>
      </c>
    </row>
    <row r="3157" spans="2:54" x14ac:dyDescent="0.15">
      <c r="B3157" s="347"/>
      <c r="C3157" s="347"/>
      <c r="D3157" s="347"/>
      <c r="E3157" s="347"/>
      <c r="F3157" s="347"/>
      <c r="G3157" s="347"/>
      <c r="H3157" s="347"/>
      <c r="I3157" s="347"/>
      <c r="J3157" s="347"/>
      <c r="K3157" s="347"/>
      <c r="N3157" s="323" t="str">
        <f t="shared" si="880"/>
        <v/>
      </c>
      <c r="O3157" s="323" t="str">
        <f t="shared" si="875"/>
        <v/>
      </c>
      <c r="P3157" s="323" t="str">
        <f t="shared" si="874"/>
        <v/>
      </c>
      <c r="R3157" s="323" t="str">
        <f t="shared" si="878"/>
        <v/>
      </c>
      <c r="X3157" s="322" t="str">
        <f t="shared" si="864"/>
        <v/>
      </c>
      <c r="Y3157" s="322" t="str">
        <f t="shared" si="865"/>
        <v/>
      </c>
      <c r="Z3157" s="322" t="str">
        <f t="shared" si="866"/>
        <v/>
      </c>
      <c r="AA3157" s="322" t="str">
        <f t="shared" si="867"/>
        <v/>
      </c>
      <c r="AB3157" s="322" t="str">
        <f t="shared" si="868"/>
        <v/>
      </c>
      <c r="AC3157" s="322" t="str">
        <f t="shared" si="869"/>
        <v/>
      </c>
      <c r="AD3157" s="322" t="str">
        <f t="shared" si="870"/>
        <v/>
      </c>
      <c r="AE3157" s="322" t="str">
        <f t="shared" si="871"/>
        <v/>
      </c>
      <c r="AF3157" s="322" t="str">
        <f t="shared" si="872"/>
        <v/>
      </c>
      <c r="AG3157" s="322" t="str">
        <f t="shared" si="873"/>
        <v/>
      </c>
      <c r="AZ3157">
        <f t="shared" si="876"/>
        <v>0</v>
      </c>
      <c r="BA3157" t="str">
        <f t="shared" si="879"/>
        <v/>
      </c>
      <c r="BB3157" t="str">
        <f t="shared" si="877"/>
        <v/>
      </c>
    </row>
    <row r="3158" spans="2:54" x14ac:dyDescent="0.15">
      <c r="B3158" s="347"/>
      <c r="C3158" s="347"/>
      <c r="D3158" s="347"/>
      <c r="E3158" s="347"/>
      <c r="F3158" s="347"/>
      <c r="G3158" s="347"/>
      <c r="H3158" s="347"/>
      <c r="I3158" s="347"/>
      <c r="J3158" s="347"/>
      <c r="K3158" s="347"/>
      <c r="N3158" s="323" t="str">
        <f t="shared" si="880"/>
        <v/>
      </c>
      <c r="O3158" s="323" t="str">
        <f t="shared" si="875"/>
        <v/>
      </c>
      <c r="P3158" s="323" t="str">
        <f t="shared" si="874"/>
        <v/>
      </c>
      <c r="R3158" s="323" t="str">
        <f t="shared" si="878"/>
        <v/>
      </c>
      <c r="X3158" s="322" t="str">
        <f t="shared" si="864"/>
        <v/>
      </c>
      <c r="Y3158" s="322" t="str">
        <f t="shared" si="865"/>
        <v/>
      </c>
      <c r="Z3158" s="322" t="str">
        <f t="shared" si="866"/>
        <v/>
      </c>
      <c r="AA3158" s="322" t="str">
        <f t="shared" si="867"/>
        <v/>
      </c>
      <c r="AB3158" s="322" t="str">
        <f t="shared" si="868"/>
        <v/>
      </c>
      <c r="AC3158" s="322" t="str">
        <f t="shared" si="869"/>
        <v/>
      </c>
      <c r="AD3158" s="322" t="str">
        <f t="shared" si="870"/>
        <v/>
      </c>
      <c r="AE3158" s="322" t="str">
        <f t="shared" si="871"/>
        <v/>
      </c>
      <c r="AF3158" s="322" t="str">
        <f t="shared" si="872"/>
        <v/>
      </c>
      <c r="AG3158" s="322" t="str">
        <f t="shared" si="873"/>
        <v/>
      </c>
      <c r="AZ3158">
        <f t="shared" si="876"/>
        <v>0</v>
      </c>
      <c r="BA3158" t="str">
        <f t="shared" si="879"/>
        <v/>
      </c>
      <c r="BB3158" t="str">
        <f t="shared" si="877"/>
        <v/>
      </c>
    </row>
    <row r="3159" spans="2:54" x14ac:dyDescent="0.15">
      <c r="B3159" s="347"/>
      <c r="C3159" s="347"/>
      <c r="D3159" s="347"/>
      <c r="E3159" s="347"/>
      <c r="F3159" s="347"/>
      <c r="G3159" s="347"/>
      <c r="H3159" s="347"/>
      <c r="I3159" s="347"/>
      <c r="J3159" s="347"/>
      <c r="K3159" s="347"/>
      <c r="N3159" s="323" t="str">
        <f t="shared" si="880"/>
        <v/>
      </c>
      <c r="O3159" s="323" t="str">
        <f t="shared" si="875"/>
        <v/>
      </c>
      <c r="P3159" s="323" t="str">
        <f t="shared" si="874"/>
        <v/>
      </c>
      <c r="R3159" s="323" t="str">
        <f t="shared" si="878"/>
        <v/>
      </c>
      <c r="X3159" s="322" t="str">
        <f t="shared" ref="X3159:X3222" si="881">IF(B3159&lt;&gt;"",B3159-1,"")</f>
        <v/>
      </c>
      <c r="Y3159" s="322" t="str">
        <f t="shared" ref="Y3159:Y3222" si="882">IF(C3159&lt;&gt;"",C3159-1,"")</f>
        <v/>
      </c>
      <c r="Z3159" s="322" t="str">
        <f t="shared" ref="Z3159:Z3222" si="883">IF(D3159&lt;&gt;"",D3159-1,"")</f>
        <v/>
      </c>
      <c r="AA3159" s="322" t="str">
        <f t="shared" ref="AA3159:AA3222" si="884">IF(E3159&lt;&gt;"",E3159-1,"")</f>
        <v/>
      </c>
      <c r="AB3159" s="322" t="str">
        <f t="shared" ref="AB3159:AB3222" si="885">IF(F3159&lt;&gt;"",F3159-1,"")</f>
        <v/>
      </c>
      <c r="AC3159" s="322" t="str">
        <f t="shared" ref="AC3159:AC3222" si="886">IF(G3159&lt;&gt;"",G3159-1,"")</f>
        <v/>
      </c>
      <c r="AD3159" s="322" t="str">
        <f t="shared" ref="AD3159:AD3222" si="887">IF(H3159&lt;&gt;"",H3159-1,"")</f>
        <v/>
      </c>
      <c r="AE3159" s="322" t="str">
        <f t="shared" ref="AE3159:AE3222" si="888">IF(I3159&lt;&gt;"",I3159-1,"")</f>
        <v/>
      </c>
      <c r="AF3159" s="322" t="str">
        <f t="shared" ref="AF3159:AF3222" si="889">IF(J3159&lt;&gt;"",J3159-1,"")</f>
        <v/>
      </c>
      <c r="AG3159" s="322" t="str">
        <f t="shared" ref="AG3159:AG3222" si="890">IF(K3159&lt;&gt;"",K3159-1,"")</f>
        <v/>
      </c>
      <c r="AZ3159">
        <f t="shared" si="876"/>
        <v>0</v>
      </c>
      <c r="BA3159" t="str">
        <f t="shared" si="879"/>
        <v/>
      </c>
      <c r="BB3159" t="str">
        <f t="shared" si="877"/>
        <v/>
      </c>
    </row>
    <row r="3160" spans="2:54" x14ac:dyDescent="0.15">
      <c r="B3160" s="347"/>
      <c r="C3160" s="347"/>
      <c r="D3160" s="347"/>
      <c r="E3160" s="347"/>
      <c r="F3160" s="347"/>
      <c r="G3160" s="347"/>
      <c r="H3160" s="347"/>
      <c r="I3160" s="347"/>
      <c r="J3160" s="347"/>
      <c r="K3160" s="347"/>
      <c r="N3160" s="323" t="str">
        <f t="shared" si="880"/>
        <v/>
      </c>
      <c r="O3160" s="323" t="str">
        <f t="shared" si="875"/>
        <v/>
      </c>
      <c r="P3160" s="323" t="str">
        <f t="shared" si="874"/>
        <v/>
      </c>
      <c r="R3160" s="323" t="str">
        <f t="shared" si="878"/>
        <v/>
      </c>
      <c r="X3160" s="322" t="str">
        <f t="shared" si="881"/>
        <v/>
      </c>
      <c r="Y3160" s="322" t="str">
        <f t="shared" si="882"/>
        <v/>
      </c>
      <c r="Z3160" s="322" t="str">
        <f t="shared" si="883"/>
        <v/>
      </c>
      <c r="AA3160" s="322" t="str">
        <f t="shared" si="884"/>
        <v/>
      </c>
      <c r="AB3160" s="322" t="str">
        <f t="shared" si="885"/>
        <v/>
      </c>
      <c r="AC3160" s="322" t="str">
        <f t="shared" si="886"/>
        <v/>
      </c>
      <c r="AD3160" s="322" t="str">
        <f t="shared" si="887"/>
        <v/>
      </c>
      <c r="AE3160" s="322" t="str">
        <f t="shared" si="888"/>
        <v/>
      </c>
      <c r="AF3160" s="322" t="str">
        <f t="shared" si="889"/>
        <v/>
      </c>
      <c r="AG3160" s="322" t="str">
        <f t="shared" si="890"/>
        <v/>
      </c>
      <c r="AZ3160">
        <f t="shared" si="876"/>
        <v>0</v>
      </c>
      <c r="BA3160" t="str">
        <f t="shared" si="879"/>
        <v/>
      </c>
      <c r="BB3160" t="str">
        <f t="shared" si="877"/>
        <v/>
      </c>
    </row>
    <row r="3161" spans="2:54" x14ac:dyDescent="0.15">
      <c r="B3161" s="347"/>
      <c r="C3161" s="347"/>
      <c r="D3161" s="347"/>
      <c r="E3161" s="347"/>
      <c r="F3161" s="347"/>
      <c r="G3161" s="347"/>
      <c r="H3161" s="347"/>
      <c r="I3161" s="347"/>
      <c r="J3161" s="347"/>
      <c r="K3161" s="347"/>
      <c r="N3161" s="323" t="str">
        <f t="shared" si="880"/>
        <v/>
      </c>
      <c r="O3161" s="323" t="str">
        <f t="shared" si="875"/>
        <v/>
      </c>
      <c r="P3161" s="323" t="str">
        <f t="shared" si="874"/>
        <v/>
      </c>
      <c r="R3161" s="323" t="str">
        <f t="shared" si="878"/>
        <v/>
      </c>
      <c r="X3161" s="322" t="str">
        <f t="shared" si="881"/>
        <v/>
      </c>
      <c r="Y3161" s="322" t="str">
        <f t="shared" si="882"/>
        <v/>
      </c>
      <c r="Z3161" s="322" t="str">
        <f t="shared" si="883"/>
        <v/>
      </c>
      <c r="AA3161" s="322" t="str">
        <f t="shared" si="884"/>
        <v/>
      </c>
      <c r="AB3161" s="322" t="str">
        <f t="shared" si="885"/>
        <v/>
      </c>
      <c r="AC3161" s="322" t="str">
        <f t="shared" si="886"/>
        <v/>
      </c>
      <c r="AD3161" s="322" t="str">
        <f t="shared" si="887"/>
        <v/>
      </c>
      <c r="AE3161" s="322" t="str">
        <f t="shared" si="888"/>
        <v/>
      </c>
      <c r="AF3161" s="322" t="str">
        <f t="shared" si="889"/>
        <v/>
      </c>
      <c r="AG3161" s="322" t="str">
        <f t="shared" si="890"/>
        <v/>
      </c>
      <c r="AZ3161">
        <f t="shared" si="876"/>
        <v>0</v>
      </c>
      <c r="BA3161" t="str">
        <f t="shared" si="879"/>
        <v/>
      </c>
      <c r="BB3161" t="str">
        <f t="shared" si="877"/>
        <v/>
      </c>
    </row>
    <row r="3162" spans="2:54" x14ac:dyDescent="0.15">
      <c r="B3162" s="347"/>
      <c r="C3162" s="347"/>
      <c r="D3162" s="347"/>
      <c r="E3162" s="347"/>
      <c r="F3162" s="347"/>
      <c r="G3162" s="347"/>
      <c r="H3162" s="347"/>
      <c r="I3162" s="347"/>
      <c r="J3162" s="347"/>
      <c r="K3162" s="347"/>
      <c r="N3162" s="323" t="str">
        <f t="shared" si="880"/>
        <v/>
      </c>
      <c r="O3162" s="323" t="str">
        <f t="shared" si="875"/>
        <v/>
      </c>
      <c r="P3162" s="323" t="str">
        <f t="shared" si="874"/>
        <v/>
      </c>
      <c r="R3162" s="323" t="str">
        <f t="shared" si="878"/>
        <v/>
      </c>
      <c r="X3162" s="322" t="str">
        <f t="shared" si="881"/>
        <v/>
      </c>
      <c r="Y3162" s="322" t="str">
        <f t="shared" si="882"/>
        <v/>
      </c>
      <c r="Z3162" s="322" t="str">
        <f t="shared" si="883"/>
        <v/>
      </c>
      <c r="AA3162" s="322" t="str">
        <f t="shared" si="884"/>
        <v/>
      </c>
      <c r="AB3162" s="322" t="str">
        <f t="shared" si="885"/>
        <v/>
      </c>
      <c r="AC3162" s="322" t="str">
        <f t="shared" si="886"/>
        <v/>
      </c>
      <c r="AD3162" s="322" t="str">
        <f t="shared" si="887"/>
        <v/>
      </c>
      <c r="AE3162" s="322" t="str">
        <f t="shared" si="888"/>
        <v/>
      </c>
      <c r="AF3162" s="322" t="str">
        <f t="shared" si="889"/>
        <v/>
      </c>
      <c r="AG3162" s="322" t="str">
        <f t="shared" si="890"/>
        <v/>
      </c>
      <c r="AZ3162">
        <f t="shared" si="876"/>
        <v>0</v>
      </c>
      <c r="BA3162" t="str">
        <f t="shared" si="879"/>
        <v/>
      </c>
      <c r="BB3162" t="str">
        <f t="shared" si="877"/>
        <v/>
      </c>
    </row>
    <row r="3163" spans="2:54" x14ac:dyDescent="0.15">
      <c r="B3163" s="347"/>
      <c r="C3163" s="347"/>
      <c r="D3163" s="347"/>
      <c r="E3163" s="347"/>
      <c r="F3163" s="347"/>
      <c r="G3163" s="347"/>
      <c r="H3163" s="347"/>
      <c r="I3163" s="347"/>
      <c r="J3163" s="347"/>
      <c r="K3163" s="347"/>
      <c r="N3163" s="323" t="str">
        <f t="shared" si="880"/>
        <v/>
      </c>
      <c r="O3163" s="323" t="str">
        <f t="shared" si="875"/>
        <v/>
      </c>
      <c r="P3163" s="323" t="str">
        <f t="shared" si="874"/>
        <v/>
      </c>
      <c r="R3163" s="323" t="str">
        <f t="shared" si="878"/>
        <v/>
      </c>
      <c r="X3163" s="322" t="str">
        <f t="shared" si="881"/>
        <v/>
      </c>
      <c r="Y3163" s="322" t="str">
        <f t="shared" si="882"/>
        <v/>
      </c>
      <c r="Z3163" s="322" t="str">
        <f t="shared" si="883"/>
        <v/>
      </c>
      <c r="AA3163" s="322" t="str">
        <f t="shared" si="884"/>
        <v/>
      </c>
      <c r="AB3163" s="322" t="str">
        <f t="shared" si="885"/>
        <v/>
      </c>
      <c r="AC3163" s="322" t="str">
        <f t="shared" si="886"/>
        <v/>
      </c>
      <c r="AD3163" s="322" t="str">
        <f t="shared" si="887"/>
        <v/>
      </c>
      <c r="AE3163" s="322" t="str">
        <f t="shared" si="888"/>
        <v/>
      </c>
      <c r="AF3163" s="322" t="str">
        <f t="shared" si="889"/>
        <v/>
      </c>
      <c r="AG3163" s="322" t="str">
        <f t="shared" si="890"/>
        <v/>
      </c>
      <c r="AZ3163">
        <f t="shared" si="876"/>
        <v>0</v>
      </c>
      <c r="BA3163" t="str">
        <f t="shared" si="879"/>
        <v/>
      </c>
      <c r="BB3163" t="str">
        <f t="shared" si="877"/>
        <v/>
      </c>
    </row>
    <row r="3164" spans="2:54" x14ac:dyDescent="0.15">
      <c r="B3164" s="347"/>
      <c r="C3164" s="347"/>
      <c r="D3164" s="347"/>
      <c r="E3164" s="347"/>
      <c r="F3164" s="347"/>
      <c r="G3164" s="347"/>
      <c r="H3164" s="347"/>
      <c r="I3164" s="347"/>
      <c r="J3164" s="347"/>
      <c r="K3164" s="347"/>
      <c r="N3164" s="323" t="str">
        <f t="shared" si="880"/>
        <v/>
      </c>
      <c r="O3164" s="323" t="str">
        <f t="shared" si="875"/>
        <v/>
      </c>
      <c r="P3164" s="323" t="str">
        <f t="shared" si="874"/>
        <v/>
      </c>
      <c r="R3164" s="323" t="str">
        <f t="shared" si="878"/>
        <v/>
      </c>
      <c r="X3164" s="322" t="str">
        <f t="shared" si="881"/>
        <v/>
      </c>
      <c r="Y3164" s="322" t="str">
        <f t="shared" si="882"/>
        <v/>
      </c>
      <c r="Z3164" s="322" t="str">
        <f t="shared" si="883"/>
        <v/>
      </c>
      <c r="AA3164" s="322" t="str">
        <f t="shared" si="884"/>
        <v/>
      </c>
      <c r="AB3164" s="322" t="str">
        <f t="shared" si="885"/>
        <v/>
      </c>
      <c r="AC3164" s="322" t="str">
        <f t="shared" si="886"/>
        <v/>
      </c>
      <c r="AD3164" s="322" t="str">
        <f t="shared" si="887"/>
        <v/>
      </c>
      <c r="AE3164" s="322" t="str">
        <f t="shared" si="888"/>
        <v/>
      </c>
      <c r="AF3164" s="322" t="str">
        <f t="shared" si="889"/>
        <v/>
      </c>
      <c r="AG3164" s="322" t="str">
        <f t="shared" si="890"/>
        <v/>
      </c>
      <c r="AZ3164">
        <f t="shared" si="876"/>
        <v>0</v>
      </c>
      <c r="BA3164" t="str">
        <f t="shared" si="879"/>
        <v/>
      </c>
      <c r="BB3164" t="str">
        <f t="shared" si="877"/>
        <v/>
      </c>
    </row>
    <row r="3165" spans="2:54" x14ac:dyDescent="0.15">
      <c r="B3165" s="347"/>
      <c r="C3165" s="347"/>
      <c r="D3165" s="347"/>
      <c r="E3165" s="347"/>
      <c r="F3165" s="347"/>
      <c r="G3165" s="347"/>
      <c r="H3165" s="347"/>
      <c r="I3165" s="347"/>
      <c r="J3165" s="347"/>
      <c r="K3165" s="347"/>
      <c r="N3165" s="323" t="str">
        <f t="shared" si="880"/>
        <v/>
      </c>
      <c r="O3165" s="323" t="str">
        <f t="shared" si="875"/>
        <v/>
      </c>
      <c r="P3165" s="323" t="str">
        <f t="shared" si="874"/>
        <v/>
      </c>
      <c r="R3165" s="323" t="str">
        <f t="shared" si="878"/>
        <v/>
      </c>
      <c r="X3165" s="322" t="str">
        <f t="shared" si="881"/>
        <v/>
      </c>
      <c r="Y3165" s="322" t="str">
        <f t="shared" si="882"/>
        <v/>
      </c>
      <c r="Z3165" s="322" t="str">
        <f t="shared" si="883"/>
        <v/>
      </c>
      <c r="AA3165" s="322" t="str">
        <f t="shared" si="884"/>
        <v/>
      </c>
      <c r="AB3165" s="322" t="str">
        <f t="shared" si="885"/>
        <v/>
      </c>
      <c r="AC3165" s="322" t="str">
        <f t="shared" si="886"/>
        <v/>
      </c>
      <c r="AD3165" s="322" t="str">
        <f t="shared" si="887"/>
        <v/>
      </c>
      <c r="AE3165" s="322" t="str">
        <f t="shared" si="888"/>
        <v/>
      </c>
      <c r="AF3165" s="322" t="str">
        <f t="shared" si="889"/>
        <v/>
      </c>
      <c r="AG3165" s="322" t="str">
        <f t="shared" si="890"/>
        <v/>
      </c>
      <c r="AZ3165">
        <f t="shared" si="876"/>
        <v>0</v>
      </c>
      <c r="BA3165" t="str">
        <f t="shared" si="879"/>
        <v/>
      </c>
      <c r="BB3165" t="str">
        <f t="shared" si="877"/>
        <v/>
      </c>
    </row>
    <row r="3166" spans="2:54" x14ac:dyDescent="0.15">
      <c r="B3166" s="347"/>
      <c r="C3166" s="347"/>
      <c r="D3166" s="347"/>
      <c r="E3166" s="347"/>
      <c r="F3166" s="347"/>
      <c r="G3166" s="347"/>
      <c r="H3166" s="347"/>
      <c r="I3166" s="347"/>
      <c r="J3166" s="347"/>
      <c r="K3166" s="347"/>
      <c r="N3166" s="323" t="str">
        <f t="shared" si="880"/>
        <v/>
      </c>
      <c r="O3166" s="323" t="str">
        <f t="shared" si="875"/>
        <v/>
      </c>
      <c r="P3166" s="323" t="str">
        <f t="shared" si="874"/>
        <v/>
      </c>
      <c r="R3166" s="323" t="str">
        <f t="shared" si="878"/>
        <v/>
      </c>
      <c r="X3166" s="322" t="str">
        <f t="shared" si="881"/>
        <v/>
      </c>
      <c r="Y3166" s="322" t="str">
        <f t="shared" si="882"/>
        <v/>
      </c>
      <c r="Z3166" s="322" t="str">
        <f t="shared" si="883"/>
        <v/>
      </c>
      <c r="AA3166" s="322" t="str">
        <f t="shared" si="884"/>
        <v/>
      </c>
      <c r="AB3166" s="322" t="str">
        <f t="shared" si="885"/>
        <v/>
      </c>
      <c r="AC3166" s="322" t="str">
        <f t="shared" si="886"/>
        <v/>
      </c>
      <c r="AD3166" s="322" t="str">
        <f t="shared" si="887"/>
        <v/>
      </c>
      <c r="AE3166" s="322" t="str">
        <f t="shared" si="888"/>
        <v/>
      </c>
      <c r="AF3166" s="322" t="str">
        <f t="shared" si="889"/>
        <v/>
      </c>
      <c r="AG3166" s="322" t="str">
        <f t="shared" si="890"/>
        <v/>
      </c>
      <c r="AZ3166">
        <f t="shared" si="876"/>
        <v>0</v>
      </c>
      <c r="BA3166" t="str">
        <f t="shared" si="879"/>
        <v/>
      </c>
      <c r="BB3166" t="str">
        <f t="shared" si="877"/>
        <v/>
      </c>
    </row>
    <row r="3167" spans="2:54" x14ac:dyDescent="0.15">
      <c r="B3167" s="347"/>
      <c r="C3167" s="347"/>
      <c r="D3167" s="347"/>
      <c r="E3167" s="347"/>
      <c r="F3167" s="347"/>
      <c r="G3167" s="347"/>
      <c r="H3167" s="347"/>
      <c r="I3167" s="347"/>
      <c r="J3167" s="347"/>
      <c r="K3167" s="347"/>
      <c r="N3167" s="323" t="str">
        <f t="shared" si="880"/>
        <v/>
      </c>
      <c r="O3167" s="323" t="str">
        <f t="shared" si="875"/>
        <v/>
      </c>
      <c r="P3167" s="323" t="str">
        <f t="shared" si="874"/>
        <v/>
      </c>
      <c r="R3167" s="323" t="str">
        <f t="shared" si="878"/>
        <v/>
      </c>
      <c r="X3167" s="322" t="str">
        <f t="shared" si="881"/>
        <v/>
      </c>
      <c r="Y3167" s="322" t="str">
        <f t="shared" si="882"/>
        <v/>
      </c>
      <c r="Z3167" s="322" t="str">
        <f t="shared" si="883"/>
        <v/>
      </c>
      <c r="AA3167" s="322" t="str">
        <f t="shared" si="884"/>
        <v/>
      </c>
      <c r="AB3167" s="322" t="str">
        <f t="shared" si="885"/>
        <v/>
      </c>
      <c r="AC3167" s="322" t="str">
        <f t="shared" si="886"/>
        <v/>
      </c>
      <c r="AD3167" s="322" t="str">
        <f t="shared" si="887"/>
        <v/>
      </c>
      <c r="AE3167" s="322" t="str">
        <f t="shared" si="888"/>
        <v/>
      </c>
      <c r="AF3167" s="322" t="str">
        <f t="shared" si="889"/>
        <v/>
      </c>
      <c r="AG3167" s="322" t="str">
        <f t="shared" si="890"/>
        <v/>
      </c>
      <c r="AZ3167">
        <f t="shared" si="876"/>
        <v>0</v>
      </c>
      <c r="BA3167" t="str">
        <f t="shared" si="879"/>
        <v/>
      </c>
      <c r="BB3167" t="str">
        <f t="shared" si="877"/>
        <v/>
      </c>
    </row>
    <row r="3168" spans="2:54" x14ac:dyDescent="0.15">
      <c r="B3168" s="347"/>
      <c r="C3168" s="347"/>
      <c r="D3168" s="347"/>
      <c r="E3168" s="347"/>
      <c r="F3168" s="347"/>
      <c r="G3168" s="347"/>
      <c r="H3168" s="347"/>
      <c r="I3168" s="347"/>
      <c r="J3168" s="347"/>
      <c r="K3168" s="347"/>
      <c r="N3168" s="323" t="str">
        <f t="shared" si="880"/>
        <v/>
      </c>
      <c r="O3168" s="323" t="str">
        <f t="shared" si="875"/>
        <v/>
      </c>
      <c r="P3168" s="323" t="str">
        <f t="shared" si="874"/>
        <v/>
      </c>
      <c r="R3168" s="323" t="str">
        <f t="shared" si="878"/>
        <v/>
      </c>
      <c r="X3168" s="322" t="str">
        <f t="shared" si="881"/>
        <v/>
      </c>
      <c r="Y3168" s="322" t="str">
        <f t="shared" si="882"/>
        <v/>
      </c>
      <c r="Z3168" s="322" t="str">
        <f t="shared" si="883"/>
        <v/>
      </c>
      <c r="AA3168" s="322" t="str">
        <f t="shared" si="884"/>
        <v/>
      </c>
      <c r="AB3168" s="322" t="str">
        <f t="shared" si="885"/>
        <v/>
      </c>
      <c r="AC3168" s="322" t="str">
        <f t="shared" si="886"/>
        <v/>
      </c>
      <c r="AD3168" s="322" t="str">
        <f t="shared" si="887"/>
        <v/>
      </c>
      <c r="AE3168" s="322" t="str">
        <f t="shared" si="888"/>
        <v/>
      </c>
      <c r="AF3168" s="322" t="str">
        <f t="shared" si="889"/>
        <v/>
      </c>
      <c r="AG3168" s="322" t="str">
        <f t="shared" si="890"/>
        <v/>
      </c>
      <c r="AZ3168">
        <f t="shared" si="876"/>
        <v>0</v>
      </c>
      <c r="BA3168" t="str">
        <f t="shared" si="879"/>
        <v/>
      </c>
      <c r="BB3168" t="str">
        <f t="shared" si="877"/>
        <v/>
      </c>
    </row>
    <row r="3169" spans="2:54" x14ac:dyDescent="0.15">
      <c r="B3169" s="347"/>
      <c r="C3169" s="347"/>
      <c r="D3169" s="347"/>
      <c r="E3169" s="347"/>
      <c r="F3169" s="347"/>
      <c r="G3169" s="347"/>
      <c r="H3169" s="347"/>
      <c r="I3169" s="347"/>
      <c r="J3169" s="347"/>
      <c r="K3169" s="347"/>
      <c r="N3169" s="323" t="str">
        <f t="shared" si="880"/>
        <v/>
      </c>
      <c r="O3169" s="323" t="str">
        <f t="shared" si="875"/>
        <v/>
      </c>
      <c r="P3169" s="323" t="str">
        <f t="shared" si="874"/>
        <v/>
      </c>
      <c r="R3169" s="323" t="str">
        <f t="shared" si="878"/>
        <v/>
      </c>
      <c r="X3169" s="322" t="str">
        <f t="shared" si="881"/>
        <v/>
      </c>
      <c r="Y3169" s="322" t="str">
        <f t="shared" si="882"/>
        <v/>
      </c>
      <c r="Z3169" s="322" t="str">
        <f t="shared" si="883"/>
        <v/>
      </c>
      <c r="AA3169" s="322" t="str">
        <f t="shared" si="884"/>
        <v/>
      </c>
      <c r="AB3169" s="322" t="str">
        <f t="shared" si="885"/>
        <v/>
      </c>
      <c r="AC3169" s="322" t="str">
        <f t="shared" si="886"/>
        <v/>
      </c>
      <c r="AD3169" s="322" t="str">
        <f t="shared" si="887"/>
        <v/>
      </c>
      <c r="AE3169" s="322" t="str">
        <f t="shared" si="888"/>
        <v/>
      </c>
      <c r="AF3169" s="322" t="str">
        <f t="shared" si="889"/>
        <v/>
      </c>
      <c r="AG3169" s="322" t="str">
        <f t="shared" si="890"/>
        <v/>
      </c>
      <c r="AZ3169">
        <f t="shared" si="876"/>
        <v>0</v>
      </c>
      <c r="BA3169" t="str">
        <f t="shared" si="879"/>
        <v/>
      </c>
      <c r="BB3169" t="str">
        <f t="shared" si="877"/>
        <v/>
      </c>
    </row>
    <row r="3170" spans="2:54" x14ac:dyDescent="0.15">
      <c r="B3170" s="347"/>
      <c r="C3170" s="347"/>
      <c r="D3170" s="347"/>
      <c r="E3170" s="347"/>
      <c r="F3170" s="347"/>
      <c r="G3170" s="347"/>
      <c r="H3170" s="347"/>
      <c r="I3170" s="347"/>
      <c r="J3170" s="347"/>
      <c r="K3170" s="347"/>
      <c r="N3170" s="323" t="str">
        <f t="shared" si="880"/>
        <v/>
      </c>
      <c r="O3170" s="323" t="str">
        <f t="shared" si="875"/>
        <v/>
      </c>
      <c r="P3170" s="323" t="str">
        <f t="shared" si="874"/>
        <v/>
      </c>
      <c r="R3170" s="323" t="str">
        <f t="shared" si="878"/>
        <v/>
      </c>
      <c r="X3170" s="322" t="str">
        <f t="shared" si="881"/>
        <v/>
      </c>
      <c r="Y3170" s="322" t="str">
        <f t="shared" si="882"/>
        <v/>
      </c>
      <c r="Z3170" s="322" t="str">
        <f t="shared" si="883"/>
        <v/>
      </c>
      <c r="AA3170" s="322" t="str">
        <f t="shared" si="884"/>
        <v/>
      </c>
      <c r="AB3170" s="322" t="str">
        <f t="shared" si="885"/>
        <v/>
      </c>
      <c r="AC3170" s="322" t="str">
        <f t="shared" si="886"/>
        <v/>
      </c>
      <c r="AD3170" s="322" t="str">
        <f t="shared" si="887"/>
        <v/>
      </c>
      <c r="AE3170" s="322" t="str">
        <f t="shared" si="888"/>
        <v/>
      </c>
      <c r="AF3170" s="322" t="str">
        <f t="shared" si="889"/>
        <v/>
      </c>
      <c r="AG3170" s="322" t="str">
        <f t="shared" si="890"/>
        <v/>
      </c>
      <c r="AZ3170">
        <f t="shared" si="876"/>
        <v>0</v>
      </c>
      <c r="BA3170" t="str">
        <f t="shared" si="879"/>
        <v/>
      </c>
      <c r="BB3170" t="str">
        <f t="shared" si="877"/>
        <v/>
      </c>
    </row>
    <row r="3171" spans="2:54" x14ac:dyDescent="0.15">
      <c r="B3171" s="347"/>
      <c r="C3171" s="347"/>
      <c r="D3171" s="347"/>
      <c r="E3171" s="347"/>
      <c r="F3171" s="347"/>
      <c r="G3171" s="347"/>
      <c r="H3171" s="347"/>
      <c r="I3171" s="347"/>
      <c r="J3171" s="347"/>
      <c r="K3171" s="347"/>
      <c r="N3171" s="323" t="str">
        <f t="shared" si="880"/>
        <v/>
      </c>
      <c r="O3171" s="323" t="str">
        <f t="shared" si="875"/>
        <v/>
      </c>
      <c r="P3171" s="323" t="str">
        <f t="shared" si="874"/>
        <v/>
      </c>
      <c r="R3171" s="323" t="str">
        <f t="shared" si="878"/>
        <v/>
      </c>
      <c r="X3171" s="322" t="str">
        <f t="shared" si="881"/>
        <v/>
      </c>
      <c r="Y3171" s="322" t="str">
        <f t="shared" si="882"/>
        <v/>
      </c>
      <c r="Z3171" s="322" t="str">
        <f t="shared" si="883"/>
        <v/>
      </c>
      <c r="AA3171" s="322" t="str">
        <f t="shared" si="884"/>
        <v/>
      </c>
      <c r="AB3171" s="322" t="str">
        <f t="shared" si="885"/>
        <v/>
      </c>
      <c r="AC3171" s="322" t="str">
        <f t="shared" si="886"/>
        <v/>
      </c>
      <c r="AD3171" s="322" t="str">
        <f t="shared" si="887"/>
        <v/>
      </c>
      <c r="AE3171" s="322" t="str">
        <f t="shared" si="888"/>
        <v/>
      </c>
      <c r="AF3171" s="322" t="str">
        <f t="shared" si="889"/>
        <v/>
      </c>
      <c r="AG3171" s="322" t="str">
        <f t="shared" si="890"/>
        <v/>
      </c>
      <c r="AZ3171">
        <f t="shared" si="876"/>
        <v>0</v>
      </c>
      <c r="BA3171" t="str">
        <f t="shared" si="879"/>
        <v/>
      </c>
      <c r="BB3171" t="str">
        <f t="shared" si="877"/>
        <v/>
      </c>
    </row>
    <row r="3172" spans="2:54" x14ac:dyDescent="0.15">
      <c r="B3172" s="347"/>
      <c r="C3172" s="347"/>
      <c r="D3172" s="347"/>
      <c r="E3172" s="347"/>
      <c r="F3172" s="347"/>
      <c r="G3172" s="347"/>
      <c r="H3172" s="347"/>
      <c r="I3172" s="347"/>
      <c r="J3172" s="347"/>
      <c r="K3172" s="347"/>
      <c r="N3172" s="323" t="str">
        <f t="shared" si="880"/>
        <v/>
      </c>
      <c r="O3172" s="323" t="str">
        <f t="shared" si="875"/>
        <v/>
      </c>
      <c r="P3172" s="323" t="str">
        <f t="shared" si="874"/>
        <v/>
      </c>
      <c r="R3172" s="323" t="str">
        <f t="shared" si="878"/>
        <v/>
      </c>
      <c r="X3172" s="322" t="str">
        <f t="shared" si="881"/>
        <v/>
      </c>
      <c r="Y3172" s="322" t="str">
        <f t="shared" si="882"/>
        <v/>
      </c>
      <c r="Z3172" s="322" t="str">
        <f t="shared" si="883"/>
        <v/>
      </c>
      <c r="AA3172" s="322" t="str">
        <f t="shared" si="884"/>
        <v/>
      </c>
      <c r="AB3172" s="322" t="str">
        <f t="shared" si="885"/>
        <v/>
      </c>
      <c r="AC3172" s="322" t="str">
        <f t="shared" si="886"/>
        <v/>
      </c>
      <c r="AD3172" s="322" t="str">
        <f t="shared" si="887"/>
        <v/>
      </c>
      <c r="AE3172" s="322" t="str">
        <f t="shared" si="888"/>
        <v/>
      </c>
      <c r="AF3172" s="322" t="str">
        <f t="shared" si="889"/>
        <v/>
      </c>
      <c r="AG3172" s="322" t="str">
        <f t="shared" si="890"/>
        <v/>
      </c>
      <c r="AZ3172">
        <f t="shared" si="876"/>
        <v>0</v>
      </c>
      <c r="BA3172" t="str">
        <f t="shared" si="879"/>
        <v/>
      </c>
      <c r="BB3172" t="str">
        <f t="shared" si="877"/>
        <v/>
      </c>
    </row>
    <row r="3173" spans="2:54" x14ac:dyDescent="0.15">
      <c r="B3173" s="347"/>
      <c r="C3173" s="347"/>
      <c r="D3173" s="347"/>
      <c r="E3173" s="347"/>
      <c r="F3173" s="347"/>
      <c r="G3173" s="347"/>
      <c r="H3173" s="347"/>
      <c r="I3173" s="347"/>
      <c r="J3173" s="347"/>
      <c r="K3173" s="347"/>
      <c r="N3173" s="323" t="str">
        <f t="shared" si="880"/>
        <v/>
      </c>
      <c r="O3173" s="323" t="str">
        <f t="shared" si="875"/>
        <v/>
      </c>
      <c r="P3173" s="323" t="str">
        <f t="shared" si="874"/>
        <v/>
      </c>
      <c r="R3173" s="323" t="str">
        <f t="shared" si="878"/>
        <v/>
      </c>
      <c r="X3173" s="322" t="str">
        <f t="shared" si="881"/>
        <v/>
      </c>
      <c r="Y3173" s="322" t="str">
        <f t="shared" si="882"/>
        <v/>
      </c>
      <c r="Z3173" s="322" t="str">
        <f t="shared" si="883"/>
        <v/>
      </c>
      <c r="AA3173" s="322" t="str">
        <f t="shared" si="884"/>
        <v/>
      </c>
      <c r="AB3173" s="322" t="str">
        <f t="shared" si="885"/>
        <v/>
      </c>
      <c r="AC3173" s="322" t="str">
        <f t="shared" si="886"/>
        <v/>
      </c>
      <c r="AD3173" s="322" t="str">
        <f t="shared" si="887"/>
        <v/>
      </c>
      <c r="AE3173" s="322" t="str">
        <f t="shared" si="888"/>
        <v/>
      </c>
      <c r="AF3173" s="322" t="str">
        <f t="shared" si="889"/>
        <v/>
      </c>
      <c r="AG3173" s="322" t="str">
        <f t="shared" si="890"/>
        <v/>
      </c>
      <c r="AZ3173">
        <f t="shared" si="876"/>
        <v>0</v>
      </c>
      <c r="BA3173" t="str">
        <f t="shared" si="879"/>
        <v/>
      </c>
      <c r="BB3173" t="str">
        <f t="shared" si="877"/>
        <v/>
      </c>
    </row>
    <row r="3174" spans="2:54" x14ac:dyDescent="0.15">
      <c r="B3174" s="347"/>
      <c r="C3174" s="347"/>
      <c r="D3174" s="347"/>
      <c r="E3174" s="347"/>
      <c r="F3174" s="347"/>
      <c r="G3174" s="347"/>
      <c r="H3174" s="347"/>
      <c r="I3174" s="347"/>
      <c r="J3174" s="347"/>
      <c r="K3174" s="347"/>
      <c r="N3174" s="323" t="str">
        <f t="shared" si="880"/>
        <v/>
      </c>
      <c r="O3174" s="323" t="str">
        <f t="shared" si="875"/>
        <v/>
      </c>
      <c r="P3174" s="323" t="str">
        <f t="shared" si="874"/>
        <v/>
      </c>
      <c r="R3174" s="323" t="str">
        <f t="shared" si="878"/>
        <v/>
      </c>
      <c r="X3174" s="322" t="str">
        <f t="shared" si="881"/>
        <v/>
      </c>
      <c r="Y3174" s="322" t="str">
        <f t="shared" si="882"/>
        <v/>
      </c>
      <c r="Z3174" s="322" t="str">
        <f t="shared" si="883"/>
        <v/>
      </c>
      <c r="AA3174" s="322" t="str">
        <f t="shared" si="884"/>
        <v/>
      </c>
      <c r="AB3174" s="322" t="str">
        <f t="shared" si="885"/>
        <v/>
      </c>
      <c r="AC3174" s="322" t="str">
        <f t="shared" si="886"/>
        <v/>
      </c>
      <c r="AD3174" s="322" t="str">
        <f t="shared" si="887"/>
        <v/>
      </c>
      <c r="AE3174" s="322" t="str">
        <f t="shared" si="888"/>
        <v/>
      </c>
      <c r="AF3174" s="322" t="str">
        <f t="shared" si="889"/>
        <v/>
      </c>
      <c r="AG3174" s="322" t="str">
        <f t="shared" si="890"/>
        <v/>
      </c>
      <c r="AZ3174">
        <f t="shared" si="876"/>
        <v>0</v>
      </c>
      <c r="BA3174" t="str">
        <f t="shared" si="879"/>
        <v/>
      </c>
      <c r="BB3174" t="str">
        <f t="shared" si="877"/>
        <v/>
      </c>
    </row>
    <row r="3175" spans="2:54" x14ac:dyDescent="0.15">
      <c r="B3175" s="347"/>
      <c r="C3175" s="347"/>
      <c r="D3175" s="347"/>
      <c r="E3175" s="347"/>
      <c r="F3175" s="347"/>
      <c r="G3175" s="347"/>
      <c r="H3175" s="347"/>
      <c r="I3175" s="347"/>
      <c r="J3175" s="347"/>
      <c r="K3175" s="347"/>
      <c r="N3175" s="323" t="str">
        <f t="shared" si="880"/>
        <v/>
      </c>
      <c r="O3175" s="323" t="str">
        <f t="shared" si="875"/>
        <v/>
      </c>
      <c r="P3175" s="323" t="str">
        <f t="shared" si="874"/>
        <v/>
      </c>
      <c r="R3175" s="323" t="str">
        <f t="shared" si="878"/>
        <v/>
      </c>
      <c r="X3175" s="322" t="str">
        <f t="shared" si="881"/>
        <v/>
      </c>
      <c r="Y3175" s="322" t="str">
        <f t="shared" si="882"/>
        <v/>
      </c>
      <c r="Z3175" s="322" t="str">
        <f t="shared" si="883"/>
        <v/>
      </c>
      <c r="AA3175" s="322" t="str">
        <f t="shared" si="884"/>
        <v/>
      </c>
      <c r="AB3175" s="322" t="str">
        <f t="shared" si="885"/>
        <v/>
      </c>
      <c r="AC3175" s="322" t="str">
        <f t="shared" si="886"/>
        <v/>
      </c>
      <c r="AD3175" s="322" t="str">
        <f t="shared" si="887"/>
        <v/>
      </c>
      <c r="AE3175" s="322" t="str">
        <f t="shared" si="888"/>
        <v/>
      </c>
      <c r="AF3175" s="322" t="str">
        <f t="shared" si="889"/>
        <v/>
      </c>
      <c r="AG3175" s="322" t="str">
        <f t="shared" si="890"/>
        <v/>
      </c>
      <c r="AZ3175">
        <f t="shared" si="876"/>
        <v>0</v>
      </c>
      <c r="BA3175" t="str">
        <f t="shared" si="879"/>
        <v/>
      </c>
      <c r="BB3175" t="str">
        <f t="shared" si="877"/>
        <v/>
      </c>
    </row>
    <row r="3176" spans="2:54" x14ac:dyDescent="0.15">
      <c r="B3176" s="347"/>
      <c r="C3176" s="347"/>
      <c r="D3176" s="347"/>
      <c r="E3176" s="347"/>
      <c r="F3176" s="347"/>
      <c r="G3176" s="347"/>
      <c r="H3176" s="347"/>
      <c r="I3176" s="347"/>
      <c r="J3176" s="347"/>
      <c r="K3176" s="347"/>
      <c r="N3176" s="323" t="str">
        <f t="shared" si="880"/>
        <v/>
      </c>
      <c r="O3176" s="323" t="str">
        <f t="shared" si="875"/>
        <v/>
      </c>
      <c r="P3176" s="323" t="str">
        <f t="shared" si="874"/>
        <v/>
      </c>
      <c r="R3176" s="323" t="str">
        <f t="shared" si="878"/>
        <v/>
      </c>
      <c r="X3176" s="322" t="str">
        <f t="shared" si="881"/>
        <v/>
      </c>
      <c r="Y3176" s="322" t="str">
        <f t="shared" si="882"/>
        <v/>
      </c>
      <c r="Z3176" s="322" t="str">
        <f t="shared" si="883"/>
        <v/>
      </c>
      <c r="AA3176" s="322" t="str">
        <f t="shared" si="884"/>
        <v/>
      </c>
      <c r="AB3176" s="322" t="str">
        <f t="shared" si="885"/>
        <v/>
      </c>
      <c r="AC3176" s="322" t="str">
        <f t="shared" si="886"/>
        <v/>
      </c>
      <c r="AD3176" s="322" t="str">
        <f t="shared" si="887"/>
        <v/>
      </c>
      <c r="AE3176" s="322" t="str">
        <f t="shared" si="888"/>
        <v/>
      </c>
      <c r="AF3176" s="322" t="str">
        <f t="shared" si="889"/>
        <v/>
      </c>
      <c r="AG3176" s="322" t="str">
        <f t="shared" si="890"/>
        <v/>
      </c>
      <c r="AZ3176">
        <f t="shared" si="876"/>
        <v>0</v>
      </c>
      <c r="BA3176" t="str">
        <f t="shared" si="879"/>
        <v/>
      </c>
      <c r="BB3176" t="str">
        <f t="shared" si="877"/>
        <v/>
      </c>
    </row>
    <row r="3177" spans="2:54" x14ac:dyDescent="0.15">
      <c r="B3177" s="347"/>
      <c r="C3177" s="347"/>
      <c r="D3177" s="347"/>
      <c r="E3177" s="347"/>
      <c r="F3177" s="347"/>
      <c r="G3177" s="347"/>
      <c r="H3177" s="347"/>
      <c r="I3177" s="347"/>
      <c r="J3177" s="347"/>
      <c r="K3177" s="347"/>
      <c r="N3177" s="323" t="str">
        <f t="shared" si="880"/>
        <v/>
      </c>
      <c r="O3177" s="323" t="str">
        <f t="shared" si="875"/>
        <v/>
      </c>
      <c r="P3177" s="323" t="str">
        <f t="shared" si="874"/>
        <v/>
      </c>
      <c r="R3177" s="323" t="str">
        <f t="shared" si="878"/>
        <v/>
      </c>
      <c r="X3177" s="322" t="str">
        <f t="shared" si="881"/>
        <v/>
      </c>
      <c r="Y3177" s="322" t="str">
        <f t="shared" si="882"/>
        <v/>
      </c>
      <c r="Z3177" s="322" t="str">
        <f t="shared" si="883"/>
        <v/>
      </c>
      <c r="AA3177" s="322" t="str">
        <f t="shared" si="884"/>
        <v/>
      </c>
      <c r="AB3177" s="322" t="str">
        <f t="shared" si="885"/>
        <v/>
      </c>
      <c r="AC3177" s="322" t="str">
        <f t="shared" si="886"/>
        <v/>
      </c>
      <c r="AD3177" s="322" t="str">
        <f t="shared" si="887"/>
        <v/>
      </c>
      <c r="AE3177" s="322" t="str">
        <f t="shared" si="888"/>
        <v/>
      </c>
      <c r="AF3177" s="322" t="str">
        <f t="shared" si="889"/>
        <v/>
      </c>
      <c r="AG3177" s="322" t="str">
        <f t="shared" si="890"/>
        <v/>
      </c>
      <c r="AZ3177">
        <f t="shared" si="876"/>
        <v>0</v>
      </c>
      <c r="BA3177" t="str">
        <f t="shared" si="879"/>
        <v/>
      </c>
      <c r="BB3177" t="str">
        <f t="shared" si="877"/>
        <v/>
      </c>
    </row>
    <row r="3178" spans="2:54" x14ac:dyDescent="0.15">
      <c r="B3178" s="347"/>
      <c r="C3178" s="347"/>
      <c r="D3178" s="347"/>
      <c r="E3178" s="347"/>
      <c r="F3178" s="347"/>
      <c r="G3178" s="347"/>
      <c r="H3178" s="347"/>
      <c r="I3178" s="347"/>
      <c r="J3178" s="347"/>
      <c r="K3178" s="347"/>
      <c r="N3178" s="323" t="str">
        <f t="shared" si="880"/>
        <v/>
      </c>
      <c r="O3178" s="323" t="str">
        <f t="shared" si="875"/>
        <v/>
      </c>
      <c r="P3178" s="323" t="str">
        <f t="shared" si="874"/>
        <v/>
      </c>
      <c r="R3178" s="323" t="str">
        <f t="shared" si="878"/>
        <v/>
      </c>
      <c r="X3178" s="322" t="str">
        <f t="shared" si="881"/>
        <v/>
      </c>
      <c r="Y3178" s="322" t="str">
        <f t="shared" si="882"/>
        <v/>
      </c>
      <c r="Z3178" s="322" t="str">
        <f t="shared" si="883"/>
        <v/>
      </c>
      <c r="AA3178" s="322" t="str">
        <f t="shared" si="884"/>
        <v/>
      </c>
      <c r="AB3178" s="322" t="str">
        <f t="shared" si="885"/>
        <v/>
      </c>
      <c r="AC3178" s="322" t="str">
        <f t="shared" si="886"/>
        <v/>
      </c>
      <c r="AD3178" s="322" t="str">
        <f t="shared" si="887"/>
        <v/>
      </c>
      <c r="AE3178" s="322" t="str">
        <f t="shared" si="888"/>
        <v/>
      </c>
      <c r="AF3178" s="322" t="str">
        <f t="shared" si="889"/>
        <v/>
      </c>
      <c r="AG3178" s="322" t="str">
        <f t="shared" si="890"/>
        <v/>
      </c>
      <c r="AZ3178">
        <f t="shared" si="876"/>
        <v>0</v>
      </c>
      <c r="BA3178" t="str">
        <f t="shared" si="879"/>
        <v/>
      </c>
      <c r="BB3178" t="str">
        <f t="shared" si="877"/>
        <v/>
      </c>
    </row>
    <row r="3179" spans="2:54" x14ac:dyDescent="0.15">
      <c r="B3179" s="347"/>
      <c r="C3179" s="347"/>
      <c r="D3179" s="347"/>
      <c r="E3179" s="347"/>
      <c r="F3179" s="347"/>
      <c r="G3179" s="347"/>
      <c r="H3179" s="347"/>
      <c r="I3179" s="347"/>
      <c r="J3179" s="347"/>
      <c r="K3179" s="347"/>
      <c r="N3179" s="323" t="str">
        <f t="shared" si="880"/>
        <v/>
      </c>
      <c r="O3179" s="323" t="str">
        <f t="shared" si="875"/>
        <v/>
      </c>
      <c r="P3179" s="323" t="str">
        <f t="shared" si="874"/>
        <v/>
      </c>
      <c r="R3179" s="323" t="str">
        <f t="shared" si="878"/>
        <v/>
      </c>
      <c r="X3179" s="322" t="str">
        <f t="shared" si="881"/>
        <v/>
      </c>
      <c r="Y3179" s="322" t="str">
        <f t="shared" si="882"/>
        <v/>
      </c>
      <c r="Z3179" s="322" t="str">
        <f t="shared" si="883"/>
        <v/>
      </c>
      <c r="AA3179" s="322" t="str">
        <f t="shared" si="884"/>
        <v/>
      </c>
      <c r="AB3179" s="322" t="str">
        <f t="shared" si="885"/>
        <v/>
      </c>
      <c r="AC3179" s="322" t="str">
        <f t="shared" si="886"/>
        <v/>
      </c>
      <c r="AD3179" s="322" t="str">
        <f t="shared" si="887"/>
        <v/>
      </c>
      <c r="AE3179" s="322" t="str">
        <f t="shared" si="888"/>
        <v/>
      </c>
      <c r="AF3179" s="322" t="str">
        <f t="shared" si="889"/>
        <v/>
      </c>
      <c r="AG3179" s="322" t="str">
        <f t="shared" si="890"/>
        <v/>
      </c>
      <c r="AZ3179">
        <f t="shared" si="876"/>
        <v>0</v>
      </c>
      <c r="BA3179" t="str">
        <f t="shared" si="879"/>
        <v/>
      </c>
      <c r="BB3179" t="str">
        <f t="shared" si="877"/>
        <v/>
      </c>
    </row>
    <row r="3180" spans="2:54" x14ac:dyDescent="0.15">
      <c r="B3180" s="347"/>
      <c r="C3180" s="347"/>
      <c r="D3180" s="347"/>
      <c r="E3180" s="347"/>
      <c r="F3180" s="347"/>
      <c r="G3180" s="347"/>
      <c r="H3180" s="347"/>
      <c r="I3180" s="347"/>
      <c r="J3180" s="347"/>
      <c r="K3180" s="347"/>
      <c r="N3180" s="323" t="str">
        <f t="shared" si="880"/>
        <v/>
      </c>
      <c r="O3180" s="323" t="str">
        <f t="shared" si="875"/>
        <v/>
      </c>
      <c r="P3180" s="323" t="str">
        <f t="shared" si="874"/>
        <v/>
      </c>
      <c r="R3180" s="323" t="str">
        <f t="shared" si="878"/>
        <v/>
      </c>
      <c r="X3180" s="322" t="str">
        <f t="shared" si="881"/>
        <v/>
      </c>
      <c r="Y3180" s="322" t="str">
        <f t="shared" si="882"/>
        <v/>
      </c>
      <c r="Z3180" s="322" t="str">
        <f t="shared" si="883"/>
        <v/>
      </c>
      <c r="AA3180" s="322" t="str">
        <f t="shared" si="884"/>
        <v/>
      </c>
      <c r="AB3180" s="322" t="str">
        <f t="shared" si="885"/>
        <v/>
      </c>
      <c r="AC3180" s="322" t="str">
        <f t="shared" si="886"/>
        <v/>
      </c>
      <c r="AD3180" s="322" t="str">
        <f t="shared" si="887"/>
        <v/>
      </c>
      <c r="AE3180" s="322" t="str">
        <f t="shared" si="888"/>
        <v/>
      </c>
      <c r="AF3180" s="322" t="str">
        <f t="shared" si="889"/>
        <v/>
      </c>
      <c r="AG3180" s="322" t="str">
        <f t="shared" si="890"/>
        <v/>
      </c>
      <c r="AZ3180">
        <f t="shared" si="876"/>
        <v>0</v>
      </c>
      <c r="BA3180" t="str">
        <f t="shared" si="879"/>
        <v/>
      </c>
      <c r="BB3180" t="str">
        <f t="shared" si="877"/>
        <v/>
      </c>
    </row>
    <row r="3181" spans="2:54" x14ac:dyDescent="0.15">
      <c r="B3181" s="347"/>
      <c r="C3181" s="347"/>
      <c r="D3181" s="347"/>
      <c r="E3181" s="347"/>
      <c r="F3181" s="347"/>
      <c r="G3181" s="347"/>
      <c r="H3181" s="347"/>
      <c r="I3181" s="347"/>
      <c r="J3181" s="347"/>
      <c r="K3181" s="347"/>
      <c r="N3181" s="323" t="str">
        <f t="shared" si="880"/>
        <v/>
      </c>
      <c r="O3181" s="323" t="str">
        <f t="shared" si="875"/>
        <v/>
      </c>
      <c r="P3181" s="323" t="str">
        <f t="shared" ref="P3181:P3244" si="891">IF(COUNT(AA3181,AG3181)=2,SUM(AA3181,AG3181)*12.5,"")</f>
        <v/>
      </c>
      <c r="R3181" s="323" t="str">
        <f t="shared" si="878"/>
        <v/>
      </c>
      <c r="X3181" s="322" t="str">
        <f t="shared" si="881"/>
        <v/>
      </c>
      <c r="Y3181" s="322" t="str">
        <f t="shared" si="882"/>
        <v/>
      </c>
      <c r="Z3181" s="322" t="str">
        <f t="shared" si="883"/>
        <v/>
      </c>
      <c r="AA3181" s="322" t="str">
        <f t="shared" si="884"/>
        <v/>
      </c>
      <c r="AB3181" s="322" t="str">
        <f t="shared" si="885"/>
        <v/>
      </c>
      <c r="AC3181" s="322" t="str">
        <f t="shared" si="886"/>
        <v/>
      </c>
      <c r="AD3181" s="322" t="str">
        <f t="shared" si="887"/>
        <v/>
      </c>
      <c r="AE3181" s="322" t="str">
        <f t="shared" si="888"/>
        <v/>
      </c>
      <c r="AF3181" s="322" t="str">
        <f t="shared" si="889"/>
        <v/>
      </c>
      <c r="AG3181" s="322" t="str">
        <f t="shared" si="890"/>
        <v/>
      </c>
      <c r="AZ3181">
        <f t="shared" si="876"/>
        <v>0</v>
      </c>
      <c r="BA3181" t="str">
        <f t="shared" si="879"/>
        <v/>
      </c>
      <c r="BB3181" t="str">
        <f t="shared" si="877"/>
        <v/>
      </c>
    </row>
    <row r="3182" spans="2:54" x14ac:dyDescent="0.15">
      <c r="B3182" s="347"/>
      <c r="C3182" s="347"/>
      <c r="D3182" s="347"/>
      <c r="E3182" s="347"/>
      <c r="F3182" s="347"/>
      <c r="G3182" s="347"/>
      <c r="H3182" s="347"/>
      <c r="I3182" s="347"/>
      <c r="J3182" s="347"/>
      <c r="K3182" s="347"/>
      <c r="N3182" s="323" t="str">
        <f t="shared" si="880"/>
        <v/>
      </c>
      <c r="O3182" s="323" t="str">
        <f t="shared" ref="O3182:O3245" si="892">IF(COUNT(X3182:Z3182,AB3182:AF3182)=8,SUM(X3182:Z3182,AB3182:AF3182)*3.125,"")</f>
        <v/>
      </c>
      <c r="P3182" s="323" t="str">
        <f t="shared" si="891"/>
        <v/>
      </c>
      <c r="R3182" s="323" t="str">
        <f t="shared" si="878"/>
        <v/>
      </c>
      <c r="X3182" s="322" t="str">
        <f t="shared" si="881"/>
        <v/>
      </c>
      <c r="Y3182" s="322" t="str">
        <f t="shared" si="882"/>
        <v/>
      </c>
      <c r="Z3182" s="322" t="str">
        <f t="shared" si="883"/>
        <v/>
      </c>
      <c r="AA3182" s="322" t="str">
        <f t="shared" si="884"/>
        <v/>
      </c>
      <c r="AB3182" s="322" t="str">
        <f t="shared" si="885"/>
        <v/>
      </c>
      <c r="AC3182" s="322" t="str">
        <f t="shared" si="886"/>
        <v/>
      </c>
      <c r="AD3182" s="322" t="str">
        <f t="shared" si="887"/>
        <v/>
      </c>
      <c r="AE3182" s="322" t="str">
        <f t="shared" si="888"/>
        <v/>
      </c>
      <c r="AF3182" s="322" t="str">
        <f t="shared" si="889"/>
        <v/>
      </c>
      <c r="AG3182" s="322" t="str">
        <f t="shared" si="890"/>
        <v/>
      </c>
      <c r="AZ3182">
        <f t="shared" si="876"/>
        <v>0</v>
      </c>
      <c r="BA3182" t="str">
        <f t="shared" si="879"/>
        <v/>
      </c>
      <c r="BB3182" t="str">
        <f t="shared" si="877"/>
        <v/>
      </c>
    </row>
    <row r="3183" spans="2:54" x14ac:dyDescent="0.15">
      <c r="B3183" s="347"/>
      <c r="C3183" s="347"/>
      <c r="D3183" s="347"/>
      <c r="E3183" s="347"/>
      <c r="F3183" s="347"/>
      <c r="G3183" s="347"/>
      <c r="H3183" s="347"/>
      <c r="I3183" s="347"/>
      <c r="J3183" s="347"/>
      <c r="K3183" s="347"/>
      <c r="N3183" s="323" t="str">
        <f t="shared" si="880"/>
        <v/>
      </c>
      <c r="O3183" s="323" t="str">
        <f t="shared" si="892"/>
        <v/>
      </c>
      <c r="P3183" s="323" t="str">
        <f t="shared" si="891"/>
        <v/>
      </c>
      <c r="R3183" s="323" t="str">
        <f t="shared" si="878"/>
        <v/>
      </c>
      <c r="X3183" s="322" t="str">
        <f t="shared" si="881"/>
        <v/>
      </c>
      <c r="Y3183" s="322" t="str">
        <f t="shared" si="882"/>
        <v/>
      </c>
      <c r="Z3183" s="322" t="str">
        <f t="shared" si="883"/>
        <v/>
      </c>
      <c r="AA3183" s="322" t="str">
        <f t="shared" si="884"/>
        <v/>
      </c>
      <c r="AB3183" s="322" t="str">
        <f t="shared" si="885"/>
        <v/>
      </c>
      <c r="AC3183" s="322" t="str">
        <f t="shared" si="886"/>
        <v/>
      </c>
      <c r="AD3183" s="322" t="str">
        <f t="shared" si="887"/>
        <v/>
      </c>
      <c r="AE3183" s="322" t="str">
        <f t="shared" si="888"/>
        <v/>
      </c>
      <c r="AF3183" s="322" t="str">
        <f t="shared" si="889"/>
        <v/>
      </c>
      <c r="AG3183" s="322" t="str">
        <f t="shared" si="890"/>
        <v/>
      </c>
      <c r="AZ3183">
        <f t="shared" si="876"/>
        <v>0</v>
      </c>
      <c r="BA3183" t="str">
        <f t="shared" si="879"/>
        <v/>
      </c>
      <c r="BB3183" t="str">
        <f t="shared" si="877"/>
        <v/>
      </c>
    </row>
    <row r="3184" spans="2:54" x14ac:dyDescent="0.15">
      <c r="B3184" s="347"/>
      <c r="C3184" s="347"/>
      <c r="D3184" s="347"/>
      <c r="E3184" s="347"/>
      <c r="F3184" s="347"/>
      <c r="G3184" s="347"/>
      <c r="H3184" s="347"/>
      <c r="I3184" s="347"/>
      <c r="J3184" s="347"/>
      <c r="K3184" s="347"/>
      <c r="N3184" s="323" t="str">
        <f t="shared" si="880"/>
        <v/>
      </c>
      <c r="O3184" s="323" t="str">
        <f t="shared" si="892"/>
        <v/>
      </c>
      <c r="P3184" s="323" t="str">
        <f t="shared" si="891"/>
        <v/>
      </c>
      <c r="R3184" s="323" t="str">
        <f t="shared" si="878"/>
        <v/>
      </c>
      <c r="X3184" s="322" t="str">
        <f t="shared" si="881"/>
        <v/>
      </c>
      <c r="Y3184" s="322" t="str">
        <f t="shared" si="882"/>
        <v/>
      </c>
      <c r="Z3184" s="322" t="str">
        <f t="shared" si="883"/>
        <v/>
      </c>
      <c r="AA3184" s="322" t="str">
        <f t="shared" si="884"/>
        <v/>
      </c>
      <c r="AB3184" s="322" t="str">
        <f t="shared" si="885"/>
        <v/>
      </c>
      <c r="AC3184" s="322" t="str">
        <f t="shared" si="886"/>
        <v/>
      </c>
      <c r="AD3184" s="322" t="str">
        <f t="shared" si="887"/>
        <v/>
      </c>
      <c r="AE3184" s="322" t="str">
        <f t="shared" si="888"/>
        <v/>
      </c>
      <c r="AF3184" s="322" t="str">
        <f t="shared" si="889"/>
        <v/>
      </c>
      <c r="AG3184" s="322" t="str">
        <f t="shared" si="890"/>
        <v/>
      </c>
      <c r="AZ3184">
        <f t="shared" si="876"/>
        <v>0</v>
      </c>
      <c r="BA3184" t="str">
        <f t="shared" si="879"/>
        <v/>
      </c>
      <c r="BB3184" t="str">
        <f t="shared" si="877"/>
        <v/>
      </c>
    </row>
    <row r="3185" spans="2:54" x14ac:dyDescent="0.15">
      <c r="B3185" s="347"/>
      <c r="C3185" s="347"/>
      <c r="D3185" s="347"/>
      <c r="E3185" s="347"/>
      <c r="F3185" s="347"/>
      <c r="G3185" s="347"/>
      <c r="H3185" s="347"/>
      <c r="I3185" s="347"/>
      <c r="J3185" s="347"/>
      <c r="K3185" s="347"/>
      <c r="N3185" s="323" t="str">
        <f t="shared" si="880"/>
        <v/>
      </c>
      <c r="O3185" s="323" t="str">
        <f t="shared" si="892"/>
        <v/>
      </c>
      <c r="P3185" s="323" t="str">
        <f t="shared" si="891"/>
        <v/>
      </c>
      <c r="R3185" s="323" t="str">
        <f t="shared" si="878"/>
        <v/>
      </c>
      <c r="X3185" s="322" t="str">
        <f t="shared" si="881"/>
        <v/>
      </c>
      <c r="Y3185" s="322" t="str">
        <f t="shared" si="882"/>
        <v/>
      </c>
      <c r="Z3185" s="322" t="str">
        <f t="shared" si="883"/>
        <v/>
      </c>
      <c r="AA3185" s="322" t="str">
        <f t="shared" si="884"/>
        <v/>
      </c>
      <c r="AB3185" s="322" t="str">
        <f t="shared" si="885"/>
        <v/>
      </c>
      <c r="AC3185" s="322" t="str">
        <f t="shared" si="886"/>
        <v/>
      </c>
      <c r="AD3185" s="322" t="str">
        <f t="shared" si="887"/>
        <v/>
      </c>
      <c r="AE3185" s="322" t="str">
        <f t="shared" si="888"/>
        <v/>
      </c>
      <c r="AF3185" s="322" t="str">
        <f t="shared" si="889"/>
        <v/>
      </c>
      <c r="AG3185" s="322" t="str">
        <f t="shared" si="890"/>
        <v/>
      </c>
      <c r="AZ3185">
        <f t="shared" si="876"/>
        <v>0</v>
      </c>
      <c r="BA3185" t="str">
        <f t="shared" si="879"/>
        <v/>
      </c>
      <c r="BB3185" t="str">
        <f t="shared" si="877"/>
        <v/>
      </c>
    </row>
    <row r="3186" spans="2:54" x14ac:dyDescent="0.15">
      <c r="B3186" s="347"/>
      <c r="C3186" s="347"/>
      <c r="D3186" s="347"/>
      <c r="E3186" s="347"/>
      <c r="F3186" s="347"/>
      <c r="G3186" s="347"/>
      <c r="H3186" s="347"/>
      <c r="I3186" s="347"/>
      <c r="J3186" s="347"/>
      <c r="K3186" s="347"/>
      <c r="N3186" s="323" t="str">
        <f t="shared" si="880"/>
        <v/>
      </c>
      <c r="O3186" s="323" t="str">
        <f t="shared" si="892"/>
        <v/>
      </c>
      <c r="P3186" s="323" t="str">
        <f t="shared" si="891"/>
        <v/>
      </c>
      <c r="R3186" s="323" t="str">
        <f t="shared" si="878"/>
        <v/>
      </c>
      <c r="X3186" s="322" t="str">
        <f t="shared" si="881"/>
        <v/>
      </c>
      <c r="Y3186" s="322" t="str">
        <f t="shared" si="882"/>
        <v/>
      </c>
      <c r="Z3186" s="322" t="str">
        <f t="shared" si="883"/>
        <v/>
      </c>
      <c r="AA3186" s="322" t="str">
        <f t="shared" si="884"/>
        <v/>
      </c>
      <c r="AB3186" s="322" t="str">
        <f t="shared" si="885"/>
        <v/>
      </c>
      <c r="AC3186" s="322" t="str">
        <f t="shared" si="886"/>
        <v/>
      </c>
      <c r="AD3186" s="322" t="str">
        <f t="shared" si="887"/>
        <v/>
      </c>
      <c r="AE3186" s="322" t="str">
        <f t="shared" si="888"/>
        <v/>
      </c>
      <c r="AF3186" s="322" t="str">
        <f t="shared" si="889"/>
        <v/>
      </c>
      <c r="AG3186" s="322" t="str">
        <f t="shared" si="890"/>
        <v/>
      </c>
      <c r="AZ3186">
        <f t="shared" si="876"/>
        <v>0</v>
      </c>
      <c r="BA3186" t="str">
        <f t="shared" si="879"/>
        <v/>
      </c>
      <c r="BB3186" t="str">
        <f t="shared" si="877"/>
        <v/>
      </c>
    </row>
    <row r="3187" spans="2:54" x14ac:dyDescent="0.15">
      <c r="B3187" s="347"/>
      <c r="C3187" s="347"/>
      <c r="D3187" s="347"/>
      <c r="E3187" s="347"/>
      <c r="F3187" s="347"/>
      <c r="G3187" s="347"/>
      <c r="H3187" s="347"/>
      <c r="I3187" s="347"/>
      <c r="J3187" s="347"/>
      <c r="K3187" s="347"/>
      <c r="N3187" s="323" t="str">
        <f t="shared" si="880"/>
        <v/>
      </c>
      <c r="O3187" s="323" t="str">
        <f t="shared" si="892"/>
        <v/>
      </c>
      <c r="P3187" s="323" t="str">
        <f t="shared" si="891"/>
        <v/>
      </c>
      <c r="R3187" s="323" t="str">
        <f t="shared" si="878"/>
        <v/>
      </c>
      <c r="X3187" s="322" t="str">
        <f t="shared" si="881"/>
        <v/>
      </c>
      <c r="Y3187" s="322" t="str">
        <f t="shared" si="882"/>
        <v/>
      </c>
      <c r="Z3187" s="322" t="str">
        <f t="shared" si="883"/>
        <v/>
      </c>
      <c r="AA3187" s="322" t="str">
        <f t="shared" si="884"/>
        <v/>
      </c>
      <c r="AB3187" s="322" t="str">
        <f t="shared" si="885"/>
        <v/>
      </c>
      <c r="AC3187" s="322" t="str">
        <f t="shared" si="886"/>
        <v/>
      </c>
      <c r="AD3187" s="322" t="str">
        <f t="shared" si="887"/>
        <v/>
      </c>
      <c r="AE3187" s="322" t="str">
        <f t="shared" si="888"/>
        <v/>
      </c>
      <c r="AF3187" s="322" t="str">
        <f t="shared" si="889"/>
        <v/>
      </c>
      <c r="AG3187" s="322" t="str">
        <f t="shared" si="890"/>
        <v/>
      </c>
      <c r="AZ3187">
        <f t="shared" si="876"/>
        <v>0</v>
      </c>
      <c r="BA3187" t="str">
        <f t="shared" si="879"/>
        <v/>
      </c>
      <c r="BB3187" t="str">
        <f t="shared" si="877"/>
        <v/>
      </c>
    </row>
    <row r="3188" spans="2:54" x14ac:dyDescent="0.15">
      <c r="B3188" s="347"/>
      <c r="C3188" s="347"/>
      <c r="D3188" s="347"/>
      <c r="E3188" s="347"/>
      <c r="F3188" s="347"/>
      <c r="G3188" s="347"/>
      <c r="H3188" s="347"/>
      <c r="I3188" s="347"/>
      <c r="J3188" s="347"/>
      <c r="K3188" s="347"/>
      <c r="N3188" s="323" t="str">
        <f t="shared" si="880"/>
        <v/>
      </c>
      <c r="O3188" s="323" t="str">
        <f t="shared" si="892"/>
        <v/>
      </c>
      <c r="P3188" s="323" t="str">
        <f t="shared" si="891"/>
        <v/>
      </c>
      <c r="R3188" s="323" t="str">
        <f t="shared" si="878"/>
        <v/>
      </c>
      <c r="X3188" s="322" t="str">
        <f t="shared" si="881"/>
        <v/>
      </c>
      <c r="Y3188" s="322" t="str">
        <f t="shared" si="882"/>
        <v/>
      </c>
      <c r="Z3188" s="322" t="str">
        <f t="shared" si="883"/>
        <v/>
      </c>
      <c r="AA3188" s="322" t="str">
        <f t="shared" si="884"/>
        <v/>
      </c>
      <c r="AB3188" s="322" t="str">
        <f t="shared" si="885"/>
        <v/>
      </c>
      <c r="AC3188" s="322" t="str">
        <f t="shared" si="886"/>
        <v/>
      </c>
      <c r="AD3188" s="322" t="str">
        <f t="shared" si="887"/>
        <v/>
      </c>
      <c r="AE3188" s="322" t="str">
        <f t="shared" si="888"/>
        <v/>
      </c>
      <c r="AF3188" s="322" t="str">
        <f t="shared" si="889"/>
        <v/>
      </c>
      <c r="AG3188" s="322" t="str">
        <f t="shared" si="890"/>
        <v/>
      </c>
      <c r="AZ3188">
        <f t="shared" si="876"/>
        <v>0</v>
      </c>
      <c r="BA3188" t="str">
        <f t="shared" si="879"/>
        <v/>
      </c>
      <c r="BB3188" t="str">
        <f t="shared" si="877"/>
        <v/>
      </c>
    </row>
    <row r="3189" spans="2:54" x14ac:dyDescent="0.15">
      <c r="B3189" s="347"/>
      <c r="C3189" s="347"/>
      <c r="D3189" s="347"/>
      <c r="E3189" s="347"/>
      <c r="F3189" s="347"/>
      <c r="G3189" s="347"/>
      <c r="H3189" s="347"/>
      <c r="I3189" s="347"/>
      <c r="J3189" s="347"/>
      <c r="K3189" s="347"/>
      <c r="N3189" s="323" t="str">
        <f t="shared" si="880"/>
        <v/>
      </c>
      <c r="O3189" s="323" t="str">
        <f t="shared" si="892"/>
        <v/>
      </c>
      <c r="P3189" s="323" t="str">
        <f t="shared" si="891"/>
        <v/>
      </c>
      <c r="R3189" s="323" t="str">
        <f t="shared" si="878"/>
        <v/>
      </c>
      <c r="X3189" s="322" t="str">
        <f t="shared" si="881"/>
        <v/>
      </c>
      <c r="Y3189" s="322" t="str">
        <f t="shared" si="882"/>
        <v/>
      </c>
      <c r="Z3189" s="322" t="str">
        <f t="shared" si="883"/>
        <v/>
      </c>
      <c r="AA3189" s="322" t="str">
        <f t="shared" si="884"/>
        <v/>
      </c>
      <c r="AB3189" s="322" t="str">
        <f t="shared" si="885"/>
        <v/>
      </c>
      <c r="AC3189" s="322" t="str">
        <f t="shared" si="886"/>
        <v/>
      </c>
      <c r="AD3189" s="322" t="str">
        <f t="shared" si="887"/>
        <v/>
      </c>
      <c r="AE3189" s="322" t="str">
        <f t="shared" si="888"/>
        <v/>
      </c>
      <c r="AF3189" s="322" t="str">
        <f t="shared" si="889"/>
        <v/>
      </c>
      <c r="AG3189" s="322" t="str">
        <f t="shared" si="890"/>
        <v/>
      </c>
      <c r="AZ3189">
        <f t="shared" ref="AZ3189:AZ3252" si="893">COUNT(B3189:K3189)</f>
        <v>0</v>
      </c>
      <c r="BA3189" t="str">
        <f t="shared" si="879"/>
        <v/>
      </c>
      <c r="BB3189" t="str">
        <f t="shared" si="877"/>
        <v/>
      </c>
    </row>
    <row r="3190" spans="2:54" x14ac:dyDescent="0.15">
      <c r="B3190" s="347"/>
      <c r="C3190" s="347"/>
      <c r="D3190" s="347"/>
      <c r="E3190" s="347"/>
      <c r="F3190" s="347"/>
      <c r="G3190" s="347"/>
      <c r="H3190" s="347"/>
      <c r="I3190" s="347"/>
      <c r="J3190" s="347"/>
      <c r="K3190" s="347"/>
      <c r="N3190" s="323" t="str">
        <f t="shared" si="880"/>
        <v/>
      </c>
      <c r="O3190" s="323" t="str">
        <f t="shared" si="892"/>
        <v/>
      </c>
      <c r="P3190" s="323" t="str">
        <f t="shared" si="891"/>
        <v/>
      </c>
      <c r="R3190" s="323" t="str">
        <f t="shared" si="878"/>
        <v/>
      </c>
      <c r="X3190" s="322" t="str">
        <f t="shared" si="881"/>
        <v/>
      </c>
      <c r="Y3190" s="322" t="str">
        <f t="shared" si="882"/>
        <v/>
      </c>
      <c r="Z3190" s="322" t="str">
        <f t="shared" si="883"/>
        <v/>
      </c>
      <c r="AA3190" s="322" t="str">
        <f t="shared" si="884"/>
        <v/>
      </c>
      <c r="AB3190" s="322" t="str">
        <f t="shared" si="885"/>
        <v/>
      </c>
      <c r="AC3190" s="322" t="str">
        <f t="shared" si="886"/>
        <v/>
      </c>
      <c r="AD3190" s="322" t="str">
        <f t="shared" si="887"/>
        <v/>
      </c>
      <c r="AE3190" s="322" t="str">
        <f t="shared" si="888"/>
        <v/>
      </c>
      <c r="AF3190" s="322" t="str">
        <f t="shared" si="889"/>
        <v/>
      </c>
      <c r="AG3190" s="322" t="str">
        <f t="shared" si="890"/>
        <v/>
      </c>
      <c r="AZ3190">
        <f t="shared" si="893"/>
        <v>0</v>
      </c>
      <c r="BA3190" t="str">
        <f t="shared" si="879"/>
        <v/>
      </c>
      <c r="BB3190" t="str">
        <f t="shared" ref="BB3190:BB3253" si="894">IF(AZ3190=10,BA3190/AZ3190,"")</f>
        <v/>
      </c>
    </row>
    <row r="3191" spans="2:54" x14ac:dyDescent="0.15">
      <c r="B3191" s="347"/>
      <c r="C3191" s="347"/>
      <c r="D3191" s="347"/>
      <c r="E3191" s="347"/>
      <c r="F3191" s="347"/>
      <c r="G3191" s="347"/>
      <c r="H3191" s="347"/>
      <c r="I3191" s="347"/>
      <c r="J3191" s="347"/>
      <c r="K3191" s="347"/>
      <c r="N3191" s="323" t="str">
        <f t="shared" si="880"/>
        <v/>
      </c>
      <c r="O3191" s="323" t="str">
        <f t="shared" si="892"/>
        <v/>
      </c>
      <c r="P3191" s="323" t="str">
        <f t="shared" si="891"/>
        <v/>
      </c>
      <c r="R3191" s="323" t="str">
        <f t="shared" si="878"/>
        <v/>
      </c>
      <c r="X3191" s="322" t="str">
        <f t="shared" si="881"/>
        <v/>
      </c>
      <c r="Y3191" s="322" t="str">
        <f t="shared" si="882"/>
        <v/>
      </c>
      <c r="Z3191" s="322" t="str">
        <f t="shared" si="883"/>
        <v/>
      </c>
      <c r="AA3191" s="322" t="str">
        <f t="shared" si="884"/>
        <v/>
      </c>
      <c r="AB3191" s="322" t="str">
        <f t="shared" si="885"/>
        <v/>
      </c>
      <c r="AC3191" s="322" t="str">
        <f t="shared" si="886"/>
        <v/>
      </c>
      <c r="AD3191" s="322" t="str">
        <f t="shared" si="887"/>
        <v/>
      </c>
      <c r="AE3191" s="322" t="str">
        <f t="shared" si="888"/>
        <v/>
      </c>
      <c r="AF3191" s="322" t="str">
        <f t="shared" si="889"/>
        <v/>
      </c>
      <c r="AG3191" s="322" t="str">
        <f t="shared" si="890"/>
        <v/>
      </c>
      <c r="AZ3191">
        <f t="shared" si="893"/>
        <v>0</v>
      </c>
      <c r="BA3191" t="str">
        <f t="shared" si="879"/>
        <v/>
      </c>
      <c r="BB3191" t="str">
        <f t="shared" si="894"/>
        <v/>
      </c>
    </row>
    <row r="3192" spans="2:54" x14ac:dyDescent="0.15">
      <c r="B3192" s="347"/>
      <c r="C3192" s="347"/>
      <c r="D3192" s="347"/>
      <c r="E3192" s="347"/>
      <c r="F3192" s="347"/>
      <c r="G3192" s="347"/>
      <c r="H3192" s="347"/>
      <c r="I3192" s="347"/>
      <c r="J3192" s="347"/>
      <c r="K3192" s="347"/>
      <c r="N3192" s="323" t="str">
        <f t="shared" si="880"/>
        <v/>
      </c>
      <c r="O3192" s="323" t="str">
        <f t="shared" si="892"/>
        <v/>
      </c>
      <c r="P3192" s="323" t="str">
        <f t="shared" si="891"/>
        <v/>
      </c>
      <c r="R3192" s="323" t="str">
        <f t="shared" si="878"/>
        <v/>
      </c>
      <c r="X3192" s="322" t="str">
        <f t="shared" si="881"/>
        <v/>
      </c>
      <c r="Y3192" s="322" t="str">
        <f t="shared" si="882"/>
        <v/>
      </c>
      <c r="Z3192" s="322" t="str">
        <f t="shared" si="883"/>
        <v/>
      </c>
      <c r="AA3192" s="322" t="str">
        <f t="shared" si="884"/>
        <v/>
      </c>
      <c r="AB3192" s="322" t="str">
        <f t="shared" si="885"/>
        <v/>
      </c>
      <c r="AC3192" s="322" t="str">
        <f t="shared" si="886"/>
        <v/>
      </c>
      <c r="AD3192" s="322" t="str">
        <f t="shared" si="887"/>
        <v/>
      </c>
      <c r="AE3192" s="322" t="str">
        <f t="shared" si="888"/>
        <v/>
      </c>
      <c r="AF3192" s="322" t="str">
        <f t="shared" si="889"/>
        <v/>
      </c>
      <c r="AG3192" s="322" t="str">
        <f t="shared" si="890"/>
        <v/>
      </c>
      <c r="AZ3192">
        <f t="shared" si="893"/>
        <v>0</v>
      </c>
      <c r="BA3192" t="str">
        <f t="shared" si="879"/>
        <v/>
      </c>
      <c r="BB3192" t="str">
        <f t="shared" si="894"/>
        <v/>
      </c>
    </row>
    <row r="3193" spans="2:54" x14ac:dyDescent="0.15">
      <c r="B3193" s="347"/>
      <c r="C3193" s="347"/>
      <c r="D3193" s="347"/>
      <c r="E3193" s="347"/>
      <c r="F3193" s="347"/>
      <c r="G3193" s="347"/>
      <c r="H3193" s="347"/>
      <c r="I3193" s="347"/>
      <c r="J3193" s="347"/>
      <c r="K3193" s="347"/>
      <c r="N3193" s="323" t="str">
        <f t="shared" si="880"/>
        <v/>
      </c>
      <c r="O3193" s="323" t="str">
        <f t="shared" si="892"/>
        <v/>
      </c>
      <c r="P3193" s="323" t="str">
        <f t="shared" si="891"/>
        <v/>
      </c>
      <c r="R3193" s="323" t="str">
        <f t="shared" si="878"/>
        <v/>
      </c>
      <c r="X3193" s="322" t="str">
        <f t="shared" si="881"/>
        <v/>
      </c>
      <c r="Y3193" s="322" t="str">
        <f t="shared" si="882"/>
        <v/>
      </c>
      <c r="Z3193" s="322" t="str">
        <f t="shared" si="883"/>
        <v/>
      </c>
      <c r="AA3193" s="322" t="str">
        <f t="shared" si="884"/>
        <v/>
      </c>
      <c r="AB3193" s="322" t="str">
        <f t="shared" si="885"/>
        <v/>
      </c>
      <c r="AC3193" s="322" t="str">
        <f t="shared" si="886"/>
        <v/>
      </c>
      <c r="AD3193" s="322" t="str">
        <f t="shared" si="887"/>
        <v/>
      </c>
      <c r="AE3193" s="322" t="str">
        <f t="shared" si="888"/>
        <v/>
      </c>
      <c r="AF3193" s="322" t="str">
        <f t="shared" si="889"/>
        <v/>
      </c>
      <c r="AG3193" s="322" t="str">
        <f t="shared" si="890"/>
        <v/>
      </c>
      <c r="AZ3193">
        <f t="shared" si="893"/>
        <v>0</v>
      </c>
      <c r="BA3193" t="str">
        <f t="shared" si="879"/>
        <v/>
      </c>
      <c r="BB3193" t="str">
        <f t="shared" si="894"/>
        <v/>
      </c>
    </row>
    <row r="3194" spans="2:54" x14ac:dyDescent="0.15">
      <c r="B3194" s="347"/>
      <c r="C3194" s="347"/>
      <c r="D3194" s="347"/>
      <c r="E3194" s="347"/>
      <c r="F3194" s="347"/>
      <c r="G3194" s="347"/>
      <c r="H3194" s="347"/>
      <c r="I3194" s="347"/>
      <c r="J3194" s="347"/>
      <c r="K3194" s="347"/>
      <c r="N3194" s="323" t="str">
        <f t="shared" si="880"/>
        <v/>
      </c>
      <c r="O3194" s="323" t="str">
        <f t="shared" si="892"/>
        <v/>
      </c>
      <c r="P3194" s="323" t="str">
        <f t="shared" si="891"/>
        <v/>
      </c>
      <c r="R3194" s="323" t="str">
        <f t="shared" si="878"/>
        <v/>
      </c>
      <c r="X3194" s="322" t="str">
        <f t="shared" si="881"/>
        <v/>
      </c>
      <c r="Y3194" s="322" t="str">
        <f t="shared" si="882"/>
        <v/>
      </c>
      <c r="Z3194" s="322" t="str">
        <f t="shared" si="883"/>
        <v/>
      </c>
      <c r="AA3194" s="322" t="str">
        <f t="shared" si="884"/>
        <v/>
      </c>
      <c r="AB3194" s="322" t="str">
        <f t="shared" si="885"/>
        <v/>
      </c>
      <c r="AC3194" s="322" t="str">
        <f t="shared" si="886"/>
        <v/>
      </c>
      <c r="AD3194" s="322" t="str">
        <f t="shared" si="887"/>
        <v/>
      </c>
      <c r="AE3194" s="322" t="str">
        <f t="shared" si="888"/>
        <v/>
      </c>
      <c r="AF3194" s="322" t="str">
        <f t="shared" si="889"/>
        <v/>
      </c>
      <c r="AG3194" s="322" t="str">
        <f t="shared" si="890"/>
        <v/>
      </c>
      <c r="AZ3194">
        <f t="shared" si="893"/>
        <v>0</v>
      </c>
      <c r="BA3194" t="str">
        <f t="shared" si="879"/>
        <v/>
      </c>
      <c r="BB3194" t="str">
        <f t="shared" si="894"/>
        <v/>
      </c>
    </row>
    <row r="3195" spans="2:54" x14ac:dyDescent="0.15">
      <c r="B3195" s="347"/>
      <c r="C3195" s="347"/>
      <c r="D3195" s="347"/>
      <c r="E3195" s="347"/>
      <c r="F3195" s="347"/>
      <c r="G3195" s="347"/>
      <c r="H3195" s="347"/>
      <c r="I3195" s="347"/>
      <c r="J3195" s="347"/>
      <c r="K3195" s="347"/>
      <c r="N3195" s="323" t="str">
        <f t="shared" si="880"/>
        <v/>
      </c>
      <c r="O3195" s="323" t="str">
        <f t="shared" si="892"/>
        <v/>
      </c>
      <c r="P3195" s="323" t="str">
        <f t="shared" si="891"/>
        <v/>
      </c>
      <c r="R3195" s="323" t="str">
        <f t="shared" si="878"/>
        <v/>
      </c>
      <c r="X3195" s="322" t="str">
        <f t="shared" si="881"/>
        <v/>
      </c>
      <c r="Y3195" s="322" t="str">
        <f t="shared" si="882"/>
        <v/>
      </c>
      <c r="Z3195" s="322" t="str">
        <f t="shared" si="883"/>
        <v/>
      </c>
      <c r="AA3195" s="322" t="str">
        <f t="shared" si="884"/>
        <v/>
      </c>
      <c r="AB3195" s="322" t="str">
        <f t="shared" si="885"/>
        <v/>
      </c>
      <c r="AC3195" s="322" t="str">
        <f t="shared" si="886"/>
        <v/>
      </c>
      <c r="AD3195" s="322" t="str">
        <f t="shared" si="887"/>
        <v/>
      </c>
      <c r="AE3195" s="322" t="str">
        <f t="shared" si="888"/>
        <v/>
      </c>
      <c r="AF3195" s="322" t="str">
        <f t="shared" si="889"/>
        <v/>
      </c>
      <c r="AG3195" s="322" t="str">
        <f t="shared" si="890"/>
        <v/>
      </c>
      <c r="AZ3195">
        <f t="shared" si="893"/>
        <v>0</v>
      </c>
      <c r="BA3195" t="str">
        <f t="shared" si="879"/>
        <v/>
      </c>
      <c r="BB3195" t="str">
        <f t="shared" si="894"/>
        <v/>
      </c>
    </row>
    <row r="3196" spans="2:54" x14ac:dyDescent="0.15">
      <c r="B3196" s="347"/>
      <c r="C3196" s="347"/>
      <c r="D3196" s="347"/>
      <c r="E3196" s="347"/>
      <c r="F3196" s="347"/>
      <c r="G3196" s="347"/>
      <c r="H3196" s="347"/>
      <c r="I3196" s="347"/>
      <c r="J3196" s="347"/>
      <c r="K3196" s="347"/>
      <c r="N3196" s="323" t="str">
        <f t="shared" si="880"/>
        <v/>
      </c>
      <c r="O3196" s="323" t="str">
        <f t="shared" si="892"/>
        <v/>
      </c>
      <c r="P3196" s="323" t="str">
        <f t="shared" si="891"/>
        <v/>
      </c>
      <c r="R3196" s="323" t="str">
        <f t="shared" si="878"/>
        <v/>
      </c>
      <c r="X3196" s="322" t="str">
        <f t="shared" si="881"/>
        <v/>
      </c>
      <c r="Y3196" s="322" t="str">
        <f t="shared" si="882"/>
        <v/>
      </c>
      <c r="Z3196" s="322" t="str">
        <f t="shared" si="883"/>
        <v/>
      </c>
      <c r="AA3196" s="322" t="str">
        <f t="shared" si="884"/>
        <v/>
      </c>
      <c r="AB3196" s="322" t="str">
        <f t="shared" si="885"/>
        <v/>
      </c>
      <c r="AC3196" s="322" t="str">
        <f t="shared" si="886"/>
        <v/>
      </c>
      <c r="AD3196" s="322" t="str">
        <f t="shared" si="887"/>
        <v/>
      </c>
      <c r="AE3196" s="322" t="str">
        <f t="shared" si="888"/>
        <v/>
      </c>
      <c r="AF3196" s="322" t="str">
        <f t="shared" si="889"/>
        <v/>
      </c>
      <c r="AG3196" s="322" t="str">
        <f t="shared" si="890"/>
        <v/>
      </c>
      <c r="AZ3196">
        <f t="shared" si="893"/>
        <v>0</v>
      </c>
      <c r="BA3196" t="str">
        <f t="shared" si="879"/>
        <v/>
      </c>
      <c r="BB3196" t="str">
        <f t="shared" si="894"/>
        <v/>
      </c>
    </row>
    <row r="3197" spans="2:54" x14ac:dyDescent="0.15">
      <c r="B3197" s="347"/>
      <c r="C3197" s="347"/>
      <c r="D3197" s="347"/>
      <c r="E3197" s="347"/>
      <c r="F3197" s="347"/>
      <c r="G3197" s="347"/>
      <c r="H3197" s="347"/>
      <c r="I3197" s="347"/>
      <c r="J3197" s="347"/>
      <c r="K3197" s="347"/>
      <c r="N3197" s="323" t="str">
        <f t="shared" si="880"/>
        <v/>
      </c>
      <c r="O3197" s="323" t="str">
        <f t="shared" si="892"/>
        <v/>
      </c>
      <c r="P3197" s="323" t="str">
        <f t="shared" si="891"/>
        <v/>
      </c>
      <c r="R3197" s="323" t="str">
        <f t="shared" si="878"/>
        <v/>
      </c>
      <c r="X3197" s="322" t="str">
        <f t="shared" si="881"/>
        <v/>
      </c>
      <c r="Y3197" s="322" t="str">
        <f t="shared" si="882"/>
        <v/>
      </c>
      <c r="Z3197" s="322" t="str">
        <f t="shared" si="883"/>
        <v/>
      </c>
      <c r="AA3197" s="322" t="str">
        <f t="shared" si="884"/>
        <v/>
      </c>
      <c r="AB3197" s="322" t="str">
        <f t="shared" si="885"/>
        <v/>
      </c>
      <c r="AC3197" s="322" t="str">
        <f t="shared" si="886"/>
        <v/>
      </c>
      <c r="AD3197" s="322" t="str">
        <f t="shared" si="887"/>
        <v/>
      </c>
      <c r="AE3197" s="322" t="str">
        <f t="shared" si="888"/>
        <v/>
      </c>
      <c r="AF3197" s="322" t="str">
        <f t="shared" si="889"/>
        <v/>
      </c>
      <c r="AG3197" s="322" t="str">
        <f t="shared" si="890"/>
        <v/>
      </c>
      <c r="AZ3197">
        <f t="shared" si="893"/>
        <v>0</v>
      </c>
      <c r="BA3197" t="str">
        <f t="shared" si="879"/>
        <v/>
      </c>
      <c r="BB3197" t="str">
        <f t="shared" si="894"/>
        <v/>
      </c>
    </row>
    <row r="3198" spans="2:54" x14ac:dyDescent="0.15">
      <c r="B3198" s="347"/>
      <c r="C3198" s="347"/>
      <c r="D3198" s="347"/>
      <c r="E3198" s="347"/>
      <c r="F3198" s="347"/>
      <c r="G3198" s="347"/>
      <c r="H3198" s="347"/>
      <c r="I3198" s="347"/>
      <c r="J3198" s="347"/>
      <c r="K3198" s="347"/>
      <c r="N3198" s="323" t="str">
        <f t="shared" si="880"/>
        <v/>
      </c>
      <c r="O3198" s="323" t="str">
        <f t="shared" si="892"/>
        <v/>
      </c>
      <c r="P3198" s="323" t="str">
        <f t="shared" si="891"/>
        <v/>
      </c>
      <c r="R3198" s="323" t="str">
        <f t="shared" si="878"/>
        <v/>
      </c>
      <c r="X3198" s="322" t="str">
        <f t="shared" si="881"/>
        <v/>
      </c>
      <c r="Y3198" s="322" t="str">
        <f t="shared" si="882"/>
        <v/>
      </c>
      <c r="Z3198" s="322" t="str">
        <f t="shared" si="883"/>
        <v/>
      </c>
      <c r="AA3198" s="322" t="str">
        <f t="shared" si="884"/>
        <v/>
      </c>
      <c r="AB3198" s="322" t="str">
        <f t="shared" si="885"/>
        <v/>
      </c>
      <c r="AC3198" s="322" t="str">
        <f t="shared" si="886"/>
        <v/>
      </c>
      <c r="AD3198" s="322" t="str">
        <f t="shared" si="887"/>
        <v/>
      </c>
      <c r="AE3198" s="322" t="str">
        <f t="shared" si="888"/>
        <v/>
      </c>
      <c r="AF3198" s="322" t="str">
        <f t="shared" si="889"/>
        <v/>
      </c>
      <c r="AG3198" s="322" t="str">
        <f t="shared" si="890"/>
        <v/>
      </c>
      <c r="AZ3198">
        <f t="shared" si="893"/>
        <v>0</v>
      </c>
      <c r="BA3198" t="str">
        <f t="shared" si="879"/>
        <v/>
      </c>
      <c r="BB3198" t="str">
        <f t="shared" si="894"/>
        <v/>
      </c>
    </row>
    <row r="3199" spans="2:54" x14ac:dyDescent="0.15">
      <c r="B3199" s="347"/>
      <c r="C3199" s="347"/>
      <c r="D3199" s="347"/>
      <c r="E3199" s="347"/>
      <c r="F3199" s="347"/>
      <c r="G3199" s="347"/>
      <c r="H3199" s="347"/>
      <c r="I3199" s="347"/>
      <c r="J3199" s="347"/>
      <c r="K3199" s="347"/>
      <c r="N3199" s="323" t="str">
        <f t="shared" si="880"/>
        <v/>
      </c>
      <c r="O3199" s="323" t="str">
        <f t="shared" si="892"/>
        <v/>
      </c>
      <c r="P3199" s="323" t="str">
        <f t="shared" si="891"/>
        <v/>
      </c>
      <c r="R3199" s="323" t="str">
        <f t="shared" si="878"/>
        <v/>
      </c>
      <c r="X3199" s="322" t="str">
        <f t="shared" si="881"/>
        <v/>
      </c>
      <c r="Y3199" s="322" t="str">
        <f t="shared" si="882"/>
        <v/>
      </c>
      <c r="Z3199" s="322" t="str">
        <f t="shared" si="883"/>
        <v/>
      </c>
      <c r="AA3199" s="322" t="str">
        <f t="shared" si="884"/>
        <v/>
      </c>
      <c r="AB3199" s="322" t="str">
        <f t="shared" si="885"/>
        <v/>
      </c>
      <c r="AC3199" s="322" t="str">
        <f t="shared" si="886"/>
        <v/>
      </c>
      <c r="AD3199" s="322" t="str">
        <f t="shared" si="887"/>
        <v/>
      </c>
      <c r="AE3199" s="322" t="str">
        <f t="shared" si="888"/>
        <v/>
      </c>
      <c r="AF3199" s="322" t="str">
        <f t="shared" si="889"/>
        <v/>
      </c>
      <c r="AG3199" s="322" t="str">
        <f t="shared" si="890"/>
        <v/>
      </c>
      <c r="AZ3199">
        <f t="shared" si="893"/>
        <v>0</v>
      </c>
      <c r="BA3199" t="str">
        <f t="shared" si="879"/>
        <v/>
      </c>
      <c r="BB3199" t="str">
        <f t="shared" si="894"/>
        <v/>
      </c>
    </row>
    <row r="3200" spans="2:54" x14ac:dyDescent="0.15">
      <c r="B3200" s="347"/>
      <c r="C3200" s="347"/>
      <c r="D3200" s="347"/>
      <c r="E3200" s="347"/>
      <c r="F3200" s="347"/>
      <c r="G3200" s="347"/>
      <c r="H3200" s="347"/>
      <c r="I3200" s="347"/>
      <c r="J3200" s="347"/>
      <c r="K3200" s="347"/>
      <c r="N3200" s="323" t="str">
        <f t="shared" si="880"/>
        <v/>
      </c>
      <c r="O3200" s="323" t="str">
        <f t="shared" si="892"/>
        <v/>
      </c>
      <c r="P3200" s="323" t="str">
        <f t="shared" si="891"/>
        <v/>
      </c>
      <c r="R3200" s="323" t="str">
        <f t="shared" si="878"/>
        <v/>
      </c>
      <c r="X3200" s="322" t="str">
        <f t="shared" si="881"/>
        <v/>
      </c>
      <c r="Y3200" s="322" t="str">
        <f t="shared" si="882"/>
        <v/>
      </c>
      <c r="Z3200" s="322" t="str">
        <f t="shared" si="883"/>
        <v/>
      </c>
      <c r="AA3200" s="322" t="str">
        <f t="shared" si="884"/>
        <v/>
      </c>
      <c r="AB3200" s="322" t="str">
        <f t="shared" si="885"/>
        <v/>
      </c>
      <c r="AC3200" s="322" t="str">
        <f t="shared" si="886"/>
        <v/>
      </c>
      <c r="AD3200" s="322" t="str">
        <f t="shared" si="887"/>
        <v/>
      </c>
      <c r="AE3200" s="322" t="str">
        <f t="shared" si="888"/>
        <v/>
      </c>
      <c r="AF3200" s="322" t="str">
        <f t="shared" si="889"/>
        <v/>
      </c>
      <c r="AG3200" s="322" t="str">
        <f t="shared" si="890"/>
        <v/>
      </c>
      <c r="AZ3200">
        <f t="shared" si="893"/>
        <v>0</v>
      </c>
      <c r="BA3200" t="str">
        <f t="shared" si="879"/>
        <v/>
      </c>
      <c r="BB3200" t="str">
        <f t="shared" si="894"/>
        <v/>
      </c>
    </row>
    <row r="3201" spans="2:54" x14ac:dyDescent="0.15">
      <c r="B3201" s="347"/>
      <c r="C3201" s="347"/>
      <c r="D3201" s="347"/>
      <c r="E3201" s="347"/>
      <c r="F3201" s="347"/>
      <c r="G3201" s="347"/>
      <c r="H3201" s="347"/>
      <c r="I3201" s="347"/>
      <c r="J3201" s="347"/>
      <c r="K3201" s="347"/>
      <c r="N3201" s="323" t="str">
        <f t="shared" si="880"/>
        <v/>
      </c>
      <c r="O3201" s="323" t="str">
        <f t="shared" si="892"/>
        <v/>
      </c>
      <c r="P3201" s="323" t="str">
        <f t="shared" si="891"/>
        <v/>
      </c>
      <c r="R3201" s="323" t="str">
        <f t="shared" si="878"/>
        <v/>
      </c>
      <c r="X3201" s="322" t="str">
        <f t="shared" si="881"/>
        <v/>
      </c>
      <c r="Y3201" s="322" t="str">
        <f t="shared" si="882"/>
        <v/>
      </c>
      <c r="Z3201" s="322" t="str">
        <f t="shared" si="883"/>
        <v/>
      </c>
      <c r="AA3201" s="322" t="str">
        <f t="shared" si="884"/>
        <v/>
      </c>
      <c r="AB3201" s="322" t="str">
        <f t="shared" si="885"/>
        <v/>
      </c>
      <c r="AC3201" s="322" t="str">
        <f t="shared" si="886"/>
        <v/>
      </c>
      <c r="AD3201" s="322" t="str">
        <f t="shared" si="887"/>
        <v/>
      </c>
      <c r="AE3201" s="322" t="str">
        <f t="shared" si="888"/>
        <v/>
      </c>
      <c r="AF3201" s="322" t="str">
        <f t="shared" si="889"/>
        <v/>
      </c>
      <c r="AG3201" s="322" t="str">
        <f t="shared" si="890"/>
        <v/>
      </c>
      <c r="AZ3201">
        <f t="shared" si="893"/>
        <v>0</v>
      </c>
      <c r="BA3201" t="str">
        <f t="shared" si="879"/>
        <v/>
      </c>
      <c r="BB3201" t="str">
        <f t="shared" si="894"/>
        <v/>
      </c>
    </row>
    <row r="3202" spans="2:54" x14ac:dyDescent="0.15">
      <c r="B3202" s="347"/>
      <c r="C3202" s="347"/>
      <c r="D3202" s="347"/>
      <c r="E3202" s="347"/>
      <c r="F3202" s="347"/>
      <c r="G3202" s="347"/>
      <c r="H3202" s="347"/>
      <c r="I3202" s="347"/>
      <c r="J3202" s="347"/>
      <c r="K3202" s="347"/>
      <c r="N3202" s="323" t="str">
        <f t="shared" si="880"/>
        <v/>
      </c>
      <c r="O3202" s="323" t="str">
        <f t="shared" si="892"/>
        <v/>
      </c>
      <c r="P3202" s="323" t="str">
        <f t="shared" si="891"/>
        <v/>
      </c>
      <c r="R3202" s="323" t="str">
        <f t="shared" si="878"/>
        <v/>
      </c>
      <c r="X3202" s="322" t="str">
        <f t="shared" si="881"/>
        <v/>
      </c>
      <c r="Y3202" s="322" t="str">
        <f t="shared" si="882"/>
        <v/>
      </c>
      <c r="Z3202" s="322" t="str">
        <f t="shared" si="883"/>
        <v/>
      </c>
      <c r="AA3202" s="322" t="str">
        <f t="shared" si="884"/>
        <v/>
      </c>
      <c r="AB3202" s="322" t="str">
        <f t="shared" si="885"/>
        <v/>
      </c>
      <c r="AC3202" s="322" t="str">
        <f t="shared" si="886"/>
        <v/>
      </c>
      <c r="AD3202" s="322" t="str">
        <f t="shared" si="887"/>
        <v/>
      </c>
      <c r="AE3202" s="322" t="str">
        <f t="shared" si="888"/>
        <v/>
      </c>
      <c r="AF3202" s="322" t="str">
        <f t="shared" si="889"/>
        <v/>
      </c>
      <c r="AG3202" s="322" t="str">
        <f t="shared" si="890"/>
        <v/>
      </c>
      <c r="AZ3202">
        <f t="shared" si="893"/>
        <v>0</v>
      </c>
      <c r="BA3202" t="str">
        <f t="shared" si="879"/>
        <v/>
      </c>
      <c r="BB3202" t="str">
        <f t="shared" si="894"/>
        <v/>
      </c>
    </row>
    <row r="3203" spans="2:54" x14ac:dyDescent="0.15">
      <c r="B3203" s="347"/>
      <c r="C3203" s="347"/>
      <c r="D3203" s="347"/>
      <c r="E3203" s="347"/>
      <c r="F3203" s="347"/>
      <c r="G3203" s="347"/>
      <c r="H3203" s="347"/>
      <c r="I3203" s="347"/>
      <c r="J3203" s="347"/>
      <c r="K3203" s="347"/>
      <c r="N3203" s="323" t="str">
        <f t="shared" si="880"/>
        <v/>
      </c>
      <c r="O3203" s="323" t="str">
        <f t="shared" si="892"/>
        <v/>
      </c>
      <c r="P3203" s="323" t="str">
        <f t="shared" si="891"/>
        <v/>
      </c>
      <c r="R3203" s="323" t="str">
        <f t="shared" si="878"/>
        <v/>
      </c>
      <c r="X3203" s="322" t="str">
        <f t="shared" si="881"/>
        <v/>
      </c>
      <c r="Y3203" s="322" t="str">
        <f t="shared" si="882"/>
        <v/>
      </c>
      <c r="Z3203" s="322" t="str">
        <f t="shared" si="883"/>
        <v/>
      </c>
      <c r="AA3203" s="322" t="str">
        <f t="shared" si="884"/>
        <v/>
      </c>
      <c r="AB3203" s="322" t="str">
        <f t="shared" si="885"/>
        <v/>
      </c>
      <c r="AC3203" s="322" t="str">
        <f t="shared" si="886"/>
        <v/>
      </c>
      <c r="AD3203" s="322" t="str">
        <f t="shared" si="887"/>
        <v/>
      </c>
      <c r="AE3203" s="322" t="str">
        <f t="shared" si="888"/>
        <v/>
      </c>
      <c r="AF3203" s="322" t="str">
        <f t="shared" si="889"/>
        <v/>
      </c>
      <c r="AG3203" s="322" t="str">
        <f t="shared" si="890"/>
        <v/>
      </c>
      <c r="AZ3203">
        <f t="shared" si="893"/>
        <v>0</v>
      </c>
      <c r="BA3203" t="str">
        <f t="shared" si="879"/>
        <v/>
      </c>
      <c r="BB3203" t="str">
        <f t="shared" si="894"/>
        <v/>
      </c>
    </row>
    <row r="3204" spans="2:54" x14ac:dyDescent="0.15">
      <c r="B3204" s="347"/>
      <c r="C3204" s="347"/>
      <c r="D3204" s="347"/>
      <c r="E3204" s="347"/>
      <c r="F3204" s="347"/>
      <c r="G3204" s="347"/>
      <c r="H3204" s="347"/>
      <c r="I3204" s="347"/>
      <c r="J3204" s="347"/>
      <c r="K3204" s="347"/>
      <c r="N3204" s="323" t="str">
        <f t="shared" si="880"/>
        <v/>
      </c>
      <c r="O3204" s="323" t="str">
        <f t="shared" si="892"/>
        <v/>
      </c>
      <c r="P3204" s="323" t="str">
        <f t="shared" si="891"/>
        <v/>
      </c>
      <c r="R3204" s="323" t="str">
        <f t="shared" si="878"/>
        <v/>
      </c>
      <c r="X3204" s="322" t="str">
        <f t="shared" si="881"/>
        <v/>
      </c>
      <c r="Y3204" s="322" t="str">
        <f t="shared" si="882"/>
        <v/>
      </c>
      <c r="Z3204" s="322" t="str">
        <f t="shared" si="883"/>
        <v/>
      </c>
      <c r="AA3204" s="322" t="str">
        <f t="shared" si="884"/>
        <v/>
      </c>
      <c r="AB3204" s="322" t="str">
        <f t="shared" si="885"/>
        <v/>
      </c>
      <c r="AC3204" s="322" t="str">
        <f t="shared" si="886"/>
        <v/>
      </c>
      <c r="AD3204" s="322" t="str">
        <f t="shared" si="887"/>
        <v/>
      </c>
      <c r="AE3204" s="322" t="str">
        <f t="shared" si="888"/>
        <v/>
      </c>
      <c r="AF3204" s="322" t="str">
        <f t="shared" si="889"/>
        <v/>
      </c>
      <c r="AG3204" s="322" t="str">
        <f t="shared" si="890"/>
        <v/>
      </c>
      <c r="AZ3204">
        <f t="shared" si="893"/>
        <v>0</v>
      </c>
      <c r="BA3204" t="str">
        <f t="shared" si="879"/>
        <v/>
      </c>
      <c r="BB3204" t="str">
        <f t="shared" si="894"/>
        <v/>
      </c>
    </row>
    <row r="3205" spans="2:54" x14ac:dyDescent="0.15">
      <c r="B3205" s="347"/>
      <c r="C3205" s="347"/>
      <c r="D3205" s="347"/>
      <c r="E3205" s="347"/>
      <c r="F3205" s="347"/>
      <c r="G3205" s="347"/>
      <c r="H3205" s="347"/>
      <c r="I3205" s="347"/>
      <c r="J3205" s="347"/>
      <c r="K3205" s="347"/>
      <c r="N3205" s="323" t="str">
        <f t="shared" si="880"/>
        <v/>
      </c>
      <c r="O3205" s="323" t="str">
        <f t="shared" si="892"/>
        <v/>
      </c>
      <c r="P3205" s="323" t="str">
        <f t="shared" si="891"/>
        <v/>
      </c>
      <c r="R3205" s="323" t="str">
        <f t="shared" si="878"/>
        <v/>
      </c>
      <c r="X3205" s="322" t="str">
        <f t="shared" si="881"/>
        <v/>
      </c>
      <c r="Y3205" s="322" t="str">
        <f t="shared" si="882"/>
        <v/>
      </c>
      <c r="Z3205" s="322" t="str">
        <f t="shared" si="883"/>
        <v/>
      </c>
      <c r="AA3205" s="322" t="str">
        <f t="shared" si="884"/>
        <v/>
      </c>
      <c r="AB3205" s="322" t="str">
        <f t="shared" si="885"/>
        <v/>
      </c>
      <c r="AC3205" s="322" t="str">
        <f t="shared" si="886"/>
        <v/>
      </c>
      <c r="AD3205" s="322" t="str">
        <f t="shared" si="887"/>
        <v/>
      </c>
      <c r="AE3205" s="322" t="str">
        <f t="shared" si="888"/>
        <v/>
      </c>
      <c r="AF3205" s="322" t="str">
        <f t="shared" si="889"/>
        <v/>
      </c>
      <c r="AG3205" s="322" t="str">
        <f t="shared" si="890"/>
        <v/>
      </c>
      <c r="AZ3205">
        <f t="shared" si="893"/>
        <v>0</v>
      </c>
      <c r="BA3205" t="str">
        <f t="shared" si="879"/>
        <v/>
      </c>
      <c r="BB3205" t="str">
        <f t="shared" si="894"/>
        <v/>
      </c>
    </row>
    <row r="3206" spans="2:54" x14ac:dyDescent="0.15">
      <c r="B3206" s="347"/>
      <c r="C3206" s="347"/>
      <c r="D3206" s="347"/>
      <c r="E3206" s="347"/>
      <c r="F3206" s="347"/>
      <c r="G3206" s="347"/>
      <c r="H3206" s="347"/>
      <c r="I3206" s="347"/>
      <c r="J3206" s="347"/>
      <c r="K3206" s="347"/>
      <c r="N3206" s="323" t="str">
        <f t="shared" si="880"/>
        <v/>
      </c>
      <c r="O3206" s="323" t="str">
        <f t="shared" si="892"/>
        <v/>
      </c>
      <c r="P3206" s="323" t="str">
        <f t="shared" si="891"/>
        <v/>
      </c>
      <c r="R3206" s="323" t="str">
        <f t="shared" si="878"/>
        <v/>
      </c>
      <c r="X3206" s="322" t="str">
        <f t="shared" si="881"/>
        <v/>
      </c>
      <c r="Y3206" s="322" t="str">
        <f t="shared" si="882"/>
        <v/>
      </c>
      <c r="Z3206" s="322" t="str">
        <f t="shared" si="883"/>
        <v/>
      </c>
      <c r="AA3206" s="322" t="str">
        <f t="shared" si="884"/>
        <v/>
      </c>
      <c r="AB3206" s="322" t="str">
        <f t="shared" si="885"/>
        <v/>
      </c>
      <c r="AC3206" s="322" t="str">
        <f t="shared" si="886"/>
        <v/>
      </c>
      <c r="AD3206" s="322" t="str">
        <f t="shared" si="887"/>
        <v/>
      </c>
      <c r="AE3206" s="322" t="str">
        <f t="shared" si="888"/>
        <v/>
      </c>
      <c r="AF3206" s="322" t="str">
        <f t="shared" si="889"/>
        <v/>
      </c>
      <c r="AG3206" s="322" t="str">
        <f t="shared" si="890"/>
        <v/>
      </c>
      <c r="AZ3206">
        <f t="shared" si="893"/>
        <v>0</v>
      </c>
      <c r="BA3206" t="str">
        <f t="shared" si="879"/>
        <v/>
      </c>
      <c r="BB3206" t="str">
        <f t="shared" si="894"/>
        <v/>
      </c>
    </row>
    <row r="3207" spans="2:54" x14ac:dyDescent="0.15">
      <c r="B3207" s="347"/>
      <c r="C3207" s="347"/>
      <c r="D3207" s="347"/>
      <c r="E3207" s="347"/>
      <c r="F3207" s="347"/>
      <c r="G3207" s="347"/>
      <c r="H3207" s="347"/>
      <c r="I3207" s="347"/>
      <c r="J3207" s="347"/>
      <c r="K3207" s="347"/>
      <c r="N3207" s="323" t="str">
        <f t="shared" si="880"/>
        <v/>
      </c>
      <c r="O3207" s="323" t="str">
        <f t="shared" si="892"/>
        <v/>
      </c>
      <c r="P3207" s="323" t="str">
        <f t="shared" si="891"/>
        <v/>
      </c>
      <c r="R3207" s="323" t="str">
        <f t="shared" si="878"/>
        <v/>
      </c>
      <c r="X3207" s="322" t="str">
        <f t="shared" si="881"/>
        <v/>
      </c>
      <c r="Y3207" s="322" t="str">
        <f t="shared" si="882"/>
        <v/>
      </c>
      <c r="Z3207" s="322" t="str">
        <f t="shared" si="883"/>
        <v/>
      </c>
      <c r="AA3207" s="322" t="str">
        <f t="shared" si="884"/>
        <v/>
      </c>
      <c r="AB3207" s="322" t="str">
        <f t="shared" si="885"/>
        <v/>
      </c>
      <c r="AC3207" s="322" t="str">
        <f t="shared" si="886"/>
        <v/>
      </c>
      <c r="AD3207" s="322" t="str">
        <f t="shared" si="887"/>
        <v/>
      </c>
      <c r="AE3207" s="322" t="str">
        <f t="shared" si="888"/>
        <v/>
      </c>
      <c r="AF3207" s="322" t="str">
        <f t="shared" si="889"/>
        <v/>
      </c>
      <c r="AG3207" s="322" t="str">
        <f t="shared" si="890"/>
        <v/>
      </c>
      <c r="AZ3207">
        <f t="shared" si="893"/>
        <v>0</v>
      </c>
      <c r="BA3207" t="str">
        <f t="shared" si="879"/>
        <v/>
      </c>
      <c r="BB3207" t="str">
        <f t="shared" si="894"/>
        <v/>
      </c>
    </row>
    <row r="3208" spans="2:54" x14ac:dyDescent="0.15">
      <c r="B3208" s="347"/>
      <c r="C3208" s="347"/>
      <c r="D3208" s="347"/>
      <c r="E3208" s="347"/>
      <c r="F3208" s="347"/>
      <c r="G3208" s="347"/>
      <c r="H3208" s="347"/>
      <c r="I3208" s="347"/>
      <c r="J3208" s="347"/>
      <c r="K3208" s="347"/>
      <c r="N3208" s="323" t="str">
        <f t="shared" si="880"/>
        <v/>
      </c>
      <c r="O3208" s="323" t="str">
        <f t="shared" si="892"/>
        <v/>
      </c>
      <c r="P3208" s="323" t="str">
        <f t="shared" si="891"/>
        <v/>
      </c>
      <c r="R3208" s="323" t="str">
        <f t="shared" si="878"/>
        <v/>
      </c>
      <c r="X3208" s="322" t="str">
        <f t="shared" si="881"/>
        <v/>
      </c>
      <c r="Y3208" s="322" t="str">
        <f t="shared" si="882"/>
        <v/>
      </c>
      <c r="Z3208" s="322" t="str">
        <f t="shared" si="883"/>
        <v/>
      </c>
      <c r="AA3208" s="322" t="str">
        <f t="shared" si="884"/>
        <v/>
      </c>
      <c r="AB3208" s="322" t="str">
        <f t="shared" si="885"/>
        <v/>
      </c>
      <c r="AC3208" s="322" t="str">
        <f t="shared" si="886"/>
        <v/>
      </c>
      <c r="AD3208" s="322" t="str">
        <f t="shared" si="887"/>
        <v/>
      </c>
      <c r="AE3208" s="322" t="str">
        <f t="shared" si="888"/>
        <v/>
      </c>
      <c r="AF3208" s="322" t="str">
        <f t="shared" si="889"/>
        <v/>
      </c>
      <c r="AG3208" s="322" t="str">
        <f t="shared" si="890"/>
        <v/>
      </c>
      <c r="AZ3208">
        <f t="shared" si="893"/>
        <v>0</v>
      </c>
      <c r="BA3208" t="str">
        <f t="shared" si="879"/>
        <v/>
      </c>
      <c r="BB3208" t="str">
        <f t="shared" si="894"/>
        <v/>
      </c>
    </row>
    <row r="3209" spans="2:54" x14ac:dyDescent="0.15">
      <c r="B3209" s="347"/>
      <c r="C3209" s="347"/>
      <c r="D3209" s="347"/>
      <c r="E3209" s="347"/>
      <c r="F3209" s="347"/>
      <c r="G3209" s="347"/>
      <c r="H3209" s="347"/>
      <c r="I3209" s="347"/>
      <c r="J3209" s="347"/>
      <c r="K3209" s="347"/>
      <c r="N3209" s="323" t="str">
        <f t="shared" si="880"/>
        <v/>
      </c>
      <c r="O3209" s="323" t="str">
        <f t="shared" si="892"/>
        <v/>
      </c>
      <c r="P3209" s="323" t="str">
        <f t="shared" si="891"/>
        <v/>
      </c>
      <c r="R3209" s="323" t="str">
        <f t="shared" si="878"/>
        <v/>
      </c>
      <c r="X3209" s="322" t="str">
        <f t="shared" si="881"/>
        <v/>
      </c>
      <c r="Y3209" s="322" t="str">
        <f t="shared" si="882"/>
        <v/>
      </c>
      <c r="Z3209" s="322" t="str">
        <f t="shared" si="883"/>
        <v/>
      </c>
      <c r="AA3209" s="322" t="str">
        <f t="shared" si="884"/>
        <v/>
      </c>
      <c r="AB3209" s="322" t="str">
        <f t="shared" si="885"/>
        <v/>
      </c>
      <c r="AC3209" s="322" t="str">
        <f t="shared" si="886"/>
        <v/>
      </c>
      <c r="AD3209" s="322" t="str">
        <f t="shared" si="887"/>
        <v/>
      </c>
      <c r="AE3209" s="322" t="str">
        <f t="shared" si="888"/>
        <v/>
      </c>
      <c r="AF3209" s="322" t="str">
        <f t="shared" si="889"/>
        <v/>
      </c>
      <c r="AG3209" s="322" t="str">
        <f t="shared" si="890"/>
        <v/>
      </c>
      <c r="AZ3209">
        <f t="shared" si="893"/>
        <v>0</v>
      </c>
      <c r="BA3209" t="str">
        <f t="shared" si="879"/>
        <v/>
      </c>
      <c r="BB3209" t="str">
        <f t="shared" si="894"/>
        <v/>
      </c>
    </row>
    <row r="3210" spans="2:54" x14ac:dyDescent="0.15">
      <c r="B3210" s="347"/>
      <c r="C3210" s="347"/>
      <c r="D3210" s="347"/>
      <c r="E3210" s="347"/>
      <c r="F3210" s="347"/>
      <c r="G3210" s="347"/>
      <c r="H3210" s="347"/>
      <c r="I3210" s="347"/>
      <c r="J3210" s="347"/>
      <c r="K3210" s="347"/>
      <c r="N3210" s="323" t="str">
        <f t="shared" si="880"/>
        <v/>
      </c>
      <c r="O3210" s="323" t="str">
        <f t="shared" si="892"/>
        <v/>
      </c>
      <c r="P3210" s="323" t="str">
        <f t="shared" si="891"/>
        <v/>
      </c>
      <c r="R3210" s="323" t="str">
        <f t="shared" si="878"/>
        <v/>
      </c>
      <c r="X3210" s="322" t="str">
        <f t="shared" si="881"/>
        <v/>
      </c>
      <c r="Y3210" s="322" t="str">
        <f t="shared" si="882"/>
        <v/>
      </c>
      <c r="Z3210" s="322" t="str">
        <f t="shared" si="883"/>
        <v/>
      </c>
      <c r="AA3210" s="322" t="str">
        <f t="shared" si="884"/>
        <v/>
      </c>
      <c r="AB3210" s="322" t="str">
        <f t="shared" si="885"/>
        <v/>
      </c>
      <c r="AC3210" s="322" t="str">
        <f t="shared" si="886"/>
        <v/>
      </c>
      <c r="AD3210" s="322" t="str">
        <f t="shared" si="887"/>
        <v/>
      </c>
      <c r="AE3210" s="322" t="str">
        <f t="shared" si="888"/>
        <v/>
      </c>
      <c r="AF3210" s="322" t="str">
        <f t="shared" si="889"/>
        <v/>
      </c>
      <c r="AG3210" s="322" t="str">
        <f t="shared" si="890"/>
        <v/>
      </c>
      <c r="AZ3210">
        <f t="shared" si="893"/>
        <v>0</v>
      </c>
      <c r="BA3210" t="str">
        <f t="shared" si="879"/>
        <v/>
      </c>
      <c r="BB3210" t="str">
        <f t="shared" si="894"/>
        <v/>
      </c>
    </row>
    <row r="3211" spans="2:54" x14ac:dyDescent="0.15">
      <c r="B3211" s="347"/>
      <c r="C3211" s="347"/>
      <c r="D3211" s="347"/>
      <c r="E3211" s="347"/>
      <c r="F3211" s="347"/>
      <c r="G3211" s="347"/>
      <c r="H3211" s="347"/>
      <c r="I3211" s="347"/>
      <c r="J3211" s="347"/>
      <c r="K3211" s="347"/>
      <c r="N3211" s="323" t="str">
        <f t="shared" si="880"/>
        <v/>
      </c>
      <c r="O3211" s="323" t="str">
        <f t="shared" si="892"/>
        <v/>
      </c>
      <c r="P3211" s="323" t="str">
        <f t="shared" si="891"/>
        <v/>
      </c>
      <c r="R3211" s="323" t="str">
        <f t="shared" si="878"/>
        <v/>
      </c>
      <c r="X3211" s="322" t="str">
        <f t="shared" si="881"/>
        <v/>
      </c>
      <c r="Y3211" s="322" t="str">
        <f t="shared" si="882"/>
        <v/>
      </c>
      <c r="Z3211" s="322" t="str">
        <f t="shared" si="883"/>
        <v/>
      </c>
      <c r="AA3211" s="322" t="str">
        <f t="shared" si="884"/>
        <v/>
      </c>
      <c r="AB3211" s="322" t="str">
        <f t="shared" si="885"/>
        <v/>
      </c>
      <c r="AC3211" s="322" t="str">
        <f t="shared" si="886"/>
        <v/>
      </c>
      <c r="AD3211" s="322" t="str">
        <f t="shared" si="887"/>
        <v/>
      </c>
      <c r="AE3211" s="322" t="str">
        <f t="shared" si="888"/>
        <v/>
      </c>
      <c r="AF3211" s="322" t="str">
        <f t="shared" si="889"/>
        <v/>
      </c>
      <c r="AG3211" s="322" t="str">
        <f t="shared" si="890"/>
        <v/>
      </c>
      <c r="AZ3211">
        <f t="shared" si="893"/>
        <v>0</v>
      </c>
      <c r="BA3211" t="str">
        <f t="shared" si="879"/>
        <v/>
      </c>
      <c r="BB3211" t="str">
        <f t="shared" si="894"/>
        <v/>
      </c>
    </row>
    <row r="3212" spans="2:54" x14ac:dyDescent="0.15">
      <c r="B3212" s="347"/>
      <c r="C3212" s="347"/>
      <c r="D3212" s="347"/>
      <c r="E3212" s="347"/>
      <c r="F3212" s="347"/>
      <c r="G3212" s="347"/>
      <c r="H3212" s="347"/>
      <c r="I3212" s="347"/>
      <c r="J3212" s="347"/>
      <c r="K3212" s="347"/>
      <c r="N3212" s="323" t="str">
        <f t="shared" si="880"/>
        <v/>
      </c>
      <c r="O3212" s="323" t="str">
        <f t="shared" si="892"/>
        <v/>
      </c>
      <c r="P3212" s="323" t="str">
        <f t="shared" si="891"/>
        <v/>
      </c>
      <c r="R3212" s="323" t="str">
        <f t="shared" si="878"/>
        <v/>
      </c>
      <c r="X3212" s="322" t="str">
        <f t="shared" si="881"/>
        <v/>
      </c>
      <c r="Y3212" s="322" t="str">
        <f t="shared" si="882"/>
        <v/>
      </c>
      <c r="Z3212" s="322" t="str">
        <f t="shared" si="883"/>
        <v/>
      </c>
      <c r="AA3212" s="322" t="str">
        <f t="shared" si="884"/>
        <v/>
      </c>
      <c r="AB3212" s="322" t="str">
        <f t="shared" si="885"/>
        <v/>
      </c>
      <c r="AC3212" s="322" t="str">
        <f t="shared" si="886"/>
        <v/>
      </c>
      <c r="AD3212" s="322" t="str">
        <f t="shared" si="887"/>
        <v/>
      </c>
      <c r="AE3212" s="322" t="str">
        <f t="shared" si="888"/>
        <v/>
      </c>
      <c r="AF3212" s="322" t="str">
        <f t="shared" si="889"/>
        <v/>
      </c>
      <c r="AG3212" s="322" t="str">
        <f t="shared" si="890"/>
        <v/>
      </c>
      <c r="AZ3212">
        <f t="shared" si="893"/>
        <v>0</v>
      </c>
      <c r="BA3212" t="str">
        <f t="shared" si="879"/>
        <v/>
      </c>
      <c r="BB3212" t="str">
        <f t="shared" si="894"/>
        <v/>
      </c>
    </row>
    <row r="3213" spans="2:54" x14ac:dyDescent="0.15">
      <c r="B3213" s="347"/>
      <c r="C3213" s="347"/>
      <c r="D3213" s="347"/>
      <c r="E3213" s="347"/>
      <c r="F3213" s="347"/>
      <c r="G3213" s="347"/>
      <c r="H3213" s="347"/>
      <c r="I3213" s="347"/>
      <c r="J3213" s="347"/>
      <c r="K3213" s="347"/>
      <c r="N3213" s="323" t="str">
        <f t="shared" si="880"/>
        <v/>
      </c>
      <c r="O3213" s="323" t="str">
        <f t="shared" si="892"/>
        <v/>
      </c>
      <c r="P3213" s="323" t="str">
        <f t="shared" si="891"/>
        <v/>
      </c>
      <c r="R3213" s="323" t="str">
        <f t="shared" ref="R3213:R3276" si="895">IF(M3213=1,IF(COUNT(B3213:K3213)=9,SUM(X3213:AG3213)*2.7778,IF(COUNT(B3213:K3213)=8,SUM(X3213:AG3213)*3.125,IF(COUNT(B3213:K3213)&lt;8,"More than 2 Values are Missing",""))),"")</f>
        <v/>
      </c>
      <c r="X3213" s="322" t="str">
        <f t="shared" si="881"/>
        <v/>
      </c>
      <c r="Y3213" s="322" t="str">
        <f t="shared" si="882"/>
        <v/>
      </c>
      <c r="Z3213" s="322" t="str">
        <f t="shared" si="883"/>
        <v/>
      </c>
      <c r="AA3213" s="322" t="str">
        <f t="shared" si="884"/>
        <v/>
      </c>
      <c r="AB3213" s="322" t="str">
        <f t="shared" si="885"/>
        <v/>
      </c>
      <c r="AC3213" s="322" t="str">
        <f t="shared" si="886"/>
        <v/>
      </c>
      <c r="AD3213" s="322" t="str">
        <f t="shared" si="887"/>
        <v/>
      </c>
      <c r="AE3213" s="322" t="str">
        <f t="shared" si="888"/>
        <v/>
      </c>
      <c r="AF3213" s="322" t="str">
        <f t="shared" si="889"/>
        <v/>
      </c>
      <c r="AG3213" s="322" t="str">
        <f t="shared" si="890"/>
        <v/>
      </c>
      <c r="AZ3213">
        <f t="shared" si="893"/>
        <v>0</v>
      </c>
      <c r="BA3213" t="str">
        <f t="shared" ref="BA3213:BA3276" si="896">IF($AZ3213=10,SUM($X3213:$AG3213),"")</f>
        <v/>
      </c>
      <c r="BB3213" t="str">
        <f t="shared" si="894"/>
        <v/>
      </c>
    </row>
    <row r="3214" spans="2:54" x14ac:dyDescent="0.15">
      <c r="B3214" s="347"/>
      <c r="C3214" s="347"/>
      <c r="D3214" s="347"/>
      <c r="E3214" s="347"/>
      <c r="F3214" s="347"/>
      <c r="G3214" s="347"/>
      <c r="H3214" s="347"/>
      <c r="I3214" s="347"/>
      <c r="J3214" s="347"/>
      <c r="K3214" s="347"/>
      <c r="N3214" s="323" t="str">
        <f t="shared" ref="N3214:N3277" si="897">IF(COUNT(B3214:K3214)=10,SUM(X3214:AG3214)*2.5,IF(R3214&lt;&gt;"",R3214,""))</f>
        <v/>
      </c>
      <c r="O3214" s="323" t="str">
        <f t="shared" si="892"/>
        <v/>
      </c>
      <c r="P3214" s="323" t="str">
        <f t="shared" si="891"/>
        <v/>
      </c>
      <c r="R3214" s="323" t="str">
        <f t="shared" si="895"/>
        <v/>
      </c>
      <c r="X3214" s="322" t="str">
        <f t="shared" si="881"/>
        <v/>
      </c>
      <c r="Y3214" s="322" t="str">
        <f t="shared" si="882"/>
        <v/>
      </c>
      <c r="Z3214" s="322" t="str">
        <f t="shared" si="883"/>
        <v/>
      </c>
      <c r="AA3214" s="322" t="str">
        <f t="shared" si="884"/>
        <v/>
      </c>
      <c r="AB3214" s="322" t="str">
        <f t="shared" si="885"/>
        <v/>
      </c>
      <c r="AC3214" s="322" t="str">
        <f t="shared" si="886"/>
        <v/>
      </c>
      <c r="AD3214" s="322" t="str">
        <f t="shared" si="887"/>
        <v/>
      </c>
      <c r="AE3214" s="322" t="str">
        <f t="shared" si="888"/>
        <v/>
      </c>
      <c r="AF3214" s="322" t="str">
        <f t="shared" si="889"/>
        <v/>
      </c>
      <c r="AG3214" s="322" t="str">
        <f t="shared" si="890"/>
        <v/>
      </c>
      <c r="AZ3214">
        <f t="shared" si="893"/>
        <v>0</v>
      </c>
      <c r="BA3214" t="str">
        <f t="shared" si="896"/>
        <v/>
      </c>
      <c r="BB3214" t="str">
        <f t="shared" si="894"/>
        <v/>
      </c>
    </row>
    <row r="3215" spans="2:54" x14ac:dyDescent="0.15">
      <c r="B3215" s="347"/>
      <c r="C3215" s="347"/>
      <c r="D3215" s="347"/>
      <c r="E3215" s="347"/>
      <c r="F3215" s="347"/>
      <c r="G3215" s="347"/>
      <c r="H3215" s="347"/>
      <c r="I3215" s="347"/>
      <c r="J3215" s="347"/>
      <c r="K3215" s="347"/>
      <c r="N3215" s="323" t="str">
        <f t="shared" si="897"/>
        <v/>
      </c>
      <c r="O3215" s="323" t="str">
        <f t="shared" si="892"/>
        <v/>
      </c>
      <c r="P3215" s="323" t="str">
        <f t="shared" si="891"/>
        <v/>
      </c>
      <c r="R3215" s="323" t="str">
        <f t="shared" si="895"/>
        <v/>
      </c>
      <c r="X3215" s="322" t="str">
        <f t="shared" si="881"/>
        <v/>
      </c>
      <c r="Y3215" s="322" t="str">
        <f t="shared" si="882"/>
        <v/>
      </c>
      <c r="Z3215" s="322" t="str">
        <f t="shared" si="883"/>
        <v/>
      </c>
      <c r="AA3215" s="322" t="str">
        <f t="shared" si="884"/>
        <v/>
      </c>
      <c r="AB3215" s="322" t="str">
        <f t="shared" si="885"/>
        <v/>
      </c>
      <c r="AC3215" s="322" t="str">
        <f t="shared" si="886"/>
        <v/>
      </c>
      <c r="AD3215" s="322" t="str">
        <f t="shared" si="887"/>
        <v/>
      </c>
      <c r="AE3215" s="322" t="str">
        <f t="shared" si="888"/>
        <v/>
      </c>
      <c r="AF3215" s="322" t="str">
        <f t="shared" si="889"/>
        <v/>
      </c>
      <c r="AG3215" s="322" t="str">
        <f t="shared" si="890"/>
        <v/>
      </c>
      <c r="AZ3215">
        <f t="shared" si="893"/>
        <v>0</v>
      </c>
      <c r="BA3215" t="str">
        <f t="shared" si="896"/>
        <v/>
      </c>
      <c r="BB3215" t="str">
        <f t="shared" si="894"/>
        <v/>
      </c>
    </row>
    <row r="3216" spans="2:54" x14ac:dyDescent="0.15">
      <c r="B3216" s="347"/>
      <c r="C3216" s="347"/>
      <c r="D3216" s="347"/>
      <c r="E3216" s="347"/>
      <c r="F3216" s="347"/>
      <c r="G3216" s="347"/>
      <c r="H3216" s="347"/>
      <c r="I3216" s="347"/>
      <c r="J3216" s="347"/>
      <c r="K3216" s="347"/>
      <c r="N3216" s="323" t="str">
        <f t="shared" si="897"/>
        <v/>
      </c>
      <c r="O3216" s="323" t="str">
        <f t="shared" si="892"/>
        <v/>
      </c>
      <c r="P3216" s="323" t="str">
        <f t="shared" si="891"/>
        <v/>
      </c>
      <c r="R3216" s="323" t="str">
        <f t="shared" si="895"/>
        <v/>
      </c>
      <c r="X3216" s="322" t="str">
        <f t="shared" si="881"/>
        <v/>
      </c>
      <c r="Y3216" s="322" t="str">
        <f t="shared" si="882"/>
        <v/>
      </c>
      <c r="Z3216" s="322" t="str">
        <f t="shared" si="883"/>
        <v/>
      </c>
      <c r="AA3216" s="322" t="str">
        <f t="shared" si="884"/>
        <v/>
      </c>
      <c r="AB3216" s="322" t="str">
        <f t="shared" si="885"/>
        <v/>
      </c>
      <c r="AC3216" s="322" t="str">
        <f t="shared" si="886"/>
        <v/>
      </c>
      <c r="AD3216" s="322" t="str">
        <f t="shared" si="887"/>
        <v/>
      </c>
      <c r="AE3216" s="322" t="str">
        <f t="shared" si="888"/>
        <v/>
      </c>
      <c r="AF3216" s="322" t="str">
        <f t="shared" si="889"/>
        <v/>
      </c>
      <c r="AG3216" s="322" t="str">
        <f t="shared" si="890"/>
        <v/>
      </c>
      <c r="AZ3216">
        <f t="shared" si="893"/>
        <v>0</v>
      </c>
      <c r="BA3216" t="str">
        <f t="shared" si="896"/>
        <v/>
      </c>
      <c r="BB3216" t="str">
        <f t="shared" si="894"/>
        <v/>
      </c>
    </row>
    <row r="3217" spans="2:54" x14ac:dyDescent="0.15">
      <c r="B3217" s="347"/>
      <c r="C3217" s="347"/>
      <c r="D3217" s="347"/>
      <c r="E3217" s="347"/>
      <c r="F3217" s="347"/>
      <c r="G3217" s="347"/>
      <c r="H3217" s="347"/>
      <c r="I3217" s="347"/>
      <c r="J3217" s="347"/>
      <c r="K3217" s="347"/>
      <c r="N3217" s="323" t="str">
        <f t="shared" si="897"/>
        <v/>
      </c>
      <c r="O3217" s="323" t="str">
        <f t="shared" si="892"/>
        <v/>
      </c>
      <c r="P3217" s="323" t="str">
        <f t="shared" si="891"/>
        <v/>
      </c>
      <c r="R3217" s="323" t="str">
        <f t="shared" si="895"/>
        <v/>
      </c>
      <c r="X3217" s="322" t="str">
        <f t="shared" si="881"/>
        <v/>
      </c>
      <c r="Y3217" s="322" t="str">
        <f t="shared" si="882"/>
        <v/>
      </c>
      <c r="Z3217" s="322" t="str">
        <f t="shared" si="883"/>
        <v/>
      </c>
      <c r="AA3217" s="322" t="str">
        <f t="shared" si="884"/>
        <v/>
      </c>
      <c r="AB3217" s="322" t="str">
        <f t="shared" si="885"/>
        <v/>
      </c>
      <c r="AC3217" s="322" t="str">
        <f t="shared" si="886"/>
        <v/>
      </c>
      <c r="AD3217" s="322" t="str">
        <f t="shared" si="887"/>
        <v/>
      </c>
      <c r="AE3217" s="322" t="str">
        <f t="shared" si="888"/>
        <v/>
      </c>
      <c r="AF3217" s="322" t="str">
        <f t="shared" si="889"/>
        <v/>
      </c>
      <c r="AG3217" s="322" t="str">
        <f t="shared" si="890"/>
        <v/>
      </c>
      <c r="AZ3217">
        <f t="shared" si="893"/>
        <v>0</v>
      </c>
      <c r="BA3217" t="str">
        <f t="shared" si="896"/>
        <v/>
      </c>
      <c r="BB3217" t="str">
        <f t="shared" si="894"/>
        <v/>
      </c>
    </row>
    <row r="3218" spans="2:54" x14ac:dyDescent="0.15">
      <c r="B3218" s="347"/>
      <c r="C3218" s="347"/>
      <c r="D3218" s="347"/>
      <c r="E3218" s="347"/>
      <c r="F3218" s="347"/>
      <c r="G3218" s="347"/>
      <c r="H3218" s="347"/>
      <c r="I3218" s="347"/>
      <c r="J3218" s="347"/>
      <c r="K3218" s="347"/>
      <c r="N3218" s="323" t="str">
        <f t="shared" si="897"/>
        <v/>
      </c>
      <c r="O3218" s="323" t="str">
        <f t="shared" si="892"/>
        <v/>
      </c>
      <c r="P3218" s="323" t="str">
        <f t="shared" si="891"/>
        <v/>
      </c>
      <c r="R3218" s="323" t="str">
        <f t="shared" si="895"/>
        <v/>
      </c>
      <c r="X3218" s="322" t="str">
        <f t="shared" si="881"/>
        <v/>
      </c>
      <c r="Y3218" s="322" t="str">
        <f t="shared" si="882"/>
        <v/>
      </c>
      <c r="Z3218" s="322" t="str">
        <f t="shared" si="883"/>
        <v/>
      </c>
      <c r="AA3218" s="322" t="str">
        <f t="shared" si="884"/>
        <v/>
      </c>
      <c r="AB3218" s="322" t="str">
        <f t="shared" si="885"/>
        <v/>
      </c>
      <c r="AC3218" s="322" t="str">
        <f t="shared" si="886"/>
        <v/>
      </c>
      <c r="AD3218" s="322" t="str">
        <f t="shared" si="887"/>
        <v/>
      </c>
      <c r="AE3218" s="322" t="str">
        <f t="shared" si="888"/>
        <v/>
      </c>
      <c r="AF3218" s="322" t="str">
        <f t="shared" si="889"/>
        <v/>
      </c>
      <c r="AG3218" s="322" t="str">
        <f t="shared" si="890"/>
        <v/>
      </c>
      <c r="AZ3218">
        <f t="shared" si="893"/>
        <v>0</v>
      </c>
      <c r="BA3218" t="str">
        <f t="shared" si="896"/>
        <v/>
      </c>
      <c r="BB3218" t="str">
        <f t="shared" si="894"/>
        <v/>
      </c>
    </row>
    <row r="3219" spans="2:54" x14ac:dyDescent="0.15">
      <c r="B3219" s="347"/>
      <c r="C3219" s="347"/>
      <c r="D3219" s="347"/>
      <c r="E3219" s="347"/>
      <c r="F3219" s="347"/>
      <c r="G3219" s="347"/>
      <c r="H3219" s="347"/>
      <c r="I3219" s="347"/>
      <c r="J3219" s="347"/>
      <c r="K3219" s="347"/>
      <c r="N3219" s="323" t="str">
        <f t="shared" si="897"/>
        <v/>
      </c>
      <c r="O3219" s="323" t="str">
        <f t="shared" si="892"/>
        <v/>
      </c>
      <c r="P3219" s="323" t="str">
        <f t="shared" si="891"/>
        <v/>
      </c>
      <c r="R3219" s="323" t="str">
        <f t="shared" si="895"/>
        <v/>
      </c>
      <c r="X3219" s="322" t="str">
        <f t="shared" si="881"/>
        <v/>
      </c>
      <c r="Y3219" s="322" t="str">
        <f t="shared" si="882"/>
        <v/>
      </c>
      <c r="Z3219" s="322" t="str">
        <f t="shared" si="883"/>
        <v/>
      </c>
      <c r="AA3219" s="322" t="str">
        <f t="shared" si="884"/>
        <v/>
      </c>
      <c r="AB3219" s="322" t="str">
        <f t="shared" si="885"/>
        <v/>
      </c>
      <c r="AC3219" s="322" t="str">
        <f t="shared" si="886"/>
        <v/>
      </c>
      <c r="AD3219" s="322" t="str">
        <f t="shared" si="887"/>
        <v/>
      </c>
      <c r="AE3219" s="322" t="str">
        <f t="shared" si="888"/>
        <v/>
      </c>
      <c r="AF3219" s="322" t="str">
        <f t="shared" si="889"/>
        <v/>
      </c>
      <c r="AG3219" s="322" t="str">
        <f t="shared" si="890"/>
        <v/>
      </c>
      <c r="AZ3219">
        <f t="shared" si="893"/>
        <v>0</v>
      </c>
      <c r="BA3219" t="str">
        <f t="shared" si="896"/>
        <v/>
      </c>
      <c r="BB3219" t="str">
        <f t="shared" si="894"/>
        <v/>
      </c>
    </row>
    <row r="3220" spans="2:54" x14ac:dyDescent="0.15">
      <c r="B3220" s="347"/>
      <c r="C3220" s="347"/>
      <c r="D3220" s="347"/>
      <c r="E3220" s="347"/>
      <c r="F3220" s="347"/>
      <c r="G3220" s="347"/>
      <c r="H3220" s="347"/>
      <c r="I3220" s="347"/>
      <c r="J3220" s="347"/>
      <c r="K3220" s="347"/>
      <c r="N3220" s="323" t="str">
        <f t="shared" si="897"/>
        <v/>
      </c>
      <c r="O3220" s="323" t="str">
        <f t="shared" si="892"/>
        <v/>
      </c>
      <c r="P3220" s="323" t="str">
        <f t="shared" si="891"/>
        <v/>
      </c>
      <c r="R3220" s="323" t="str">
        <f t="shared" si="895"/>
        <v/>
      </c>
      <c r="X3220" s="322" t="str">
        <f t="shared" si="881"/>
        <v/>
      </c>
      <c r="Y3220" s="322" t="str">
        <f t="shared" si="882"/>
        <v/>
      </c>
      <c r="Z3220" s="322" t="str">
        <f t="shared" si="883"/>
        <v/>
      </c>
      <c r="AA3220" s="322" t="str">
        <f t="shared" si="884"/>
        <v/>
      </c>
      <c r="AB3220" s="322" t="str">
        <f t="shared" si="885"/>
        <v/>
      </c>
      <c r="AC3220" s="322" t="str">
        <f t="shared" si="886"/>
        <v/>
      </c>
      <c r="AD3220" s="322" t="str">
        <f t="shared" si="887"/>
        <v/>
      </c>
      <c r="AE3220" s="322" t="str">
        <f t="shared" si="888"/>
        <v/>
      </c>
      <c r="AF3220" s="322" t="str">
        <f t="shared" si="889"/>
        <v/>
      </c>
      <c r="AG3220" s="322" t="str">
        <f t="shared" si="890"/>
        <v/>
      </c>
      <c r="AZ3220">
        <f t="shared" si="893"/>
        <v>0</v>
      </c>
      <c r="BA3220" t="str">
        <f t="shared" si="896"/>
        <v/>
      </c>
      <c r="BB3220" t="str">
        <f t="shared" si="894"/>
        <v/>
      </c>
    </row>
    <row r="3221" spans="2:54" x14ac:dyDescent="0.15">
      <c r="B3221" s="347"/>
      <c r="C3221" s="347"/>
      <c r="D3221" s="347"/>
      <c r="E3221" s="347"/>
      <c r="F3221" s="347"/>
      <c r="G3221" s="347"/>
      <c r="H3221" s="347"/>
      <c r="I3221" s="347"/>
      <c r="J3221" s="347"/>
      <c r="K3221" s="347"/>
      <c r="N3221" s="323" t="str">
        <f t="shared" si="897"/>
        <v/>
      </c>
      <c r="O3221" s="323" t="str">
        <f t="shared" si="892"/>
        <v/>
      </c>
      <c r="P3221" s="323" t="str">
        <f t="shared" si="891"/>
        <v/>
      </c>
      <c r="R3221" s="323" t="str">
        <f t="shared" si="895"/>
        <v/>
      </c>
      <c r="X3221" s="322" t="str">
        <f t="shared" si="881"/>
        <v/>
      </c>
      <c r="Y3221" s="322" t="str">
        <f t="shared" si="882"/>
        <v/>
      </c>
      <c r="Z3221" s="322" t="str">
        <f t="shared" si="883"/>
        <v/>
      </c>
      <c r="AA3221" s="322" t="str">
        <f t="shared" si="884"/>
        <v/>
      </c>
      <c r="AB3221" s="322" t="str">
        <f t="shared" si="885"/>
        <v/>
      </c>
      <c r="AC3221" s="322" t="str">
        <f t="shared" si="886"/>
        <v/>
      </c>
      <c r="AD3221" s="322" t="str">
        <f t="shared" si="887"/>
        <v/>
      </c>
      <c r="AE3221" s="322" t="str">
        <f t="shared" si="888"/>
        <v/>
      </c>
      <c r="AF3221" s="322" t="str">
        <f t="shared" si="889"/>
        <v/>
      </c>
      <c r="AG3221" s="322" t="str">
        <f t="shared" si="890"/>
        <v/>
      </c>
      <c r="AZ3221">
        <f t="shared" si="893"/>
        <v>0</v>
      </c>
      <c r="BA3221" t="str">
        <f t="shared" si="896"/>
        <v/>
      </c>
      <c r="BB3221" t="str">
        <f t="shared" si="894"/>
        <v/>
      </c>
    </row>
    <row r="3222" spans="2:54" x14ac:dyDescent="0.15">
      <c r="B3222" s="347"/>
      <c r="C3222" s="347"/>
      <c r="D3222" s="347"/>
      <c r="E3222" s="347"/>
      <c r="F3222" s="347"/>
      <c r="G3222" s="347"/>
      <c r="H3222" s="347"/>
      <c r="I3222" s="347"/>
      <c r="J3222" s="347"/>
      <c r="K3222" s="347"/>
      <c r="N3222" s="323" t="str">
        <f t="shared" si="897"/>
        <v/>
      </c>
      <c r="O3222" s="323" t="str">
        <f t="shared" si="892"/>
        <v/>
      </c>
      <c r="P3222" s="323" t="str">
        <f t="shared" si="891"/>
        <v/>
      </c>
      <c r="R3222" s="323" t="str">
        <f t="shared" si="895"/>
        <v/>
      </c>
      <c r="X3222" s="322" t="str">
        <f t="shared" si="881"/>
        <v/>
      </c>
      <c r="Y3222" s="322" t="str">
        <f t="shared" si="882"/>
        <v/>
      </c>
      <c r="Z3222" s="322" t="str">
        <f t="shared" si="883"/>
        <v/>
      </c>
      <c r="AA3222" s="322" t="str">
        <f t="shared" si="884"/>
        <v/>
      </c>
      <c r="AB3222" s="322" t="str">
        <f t="shared" si="885"/>
        <v/>
      </c>
      <c r="AC3222" s="322" t="str">
        <f t="shared" si="886"/>
        <v/>
      </c>
      <c r="AD3222" s="322" t="str">
        <f t="shared" si="887"/>
        <v/>
      </c>
      <c r="AE3222" s="322" t="str">
        <f t="shared" si="888"/>
        <v/>
      </c>
      <c r="AF3222" s="322" t="str">
        <f t="shared" si="889"/>
        <v/>
      </c>
      <c r="AG3222" s="322" t="str">
        <f t="shared" si="890"/>
        <v/>
      </c>
      <c r="AZ3222">
        <f t="shared" si="893"/>
        <v>0</v>
      </c>
      <c r="BA3222" t="str">
        <f t="shared" si="896"/>
        <v/>
      </c>
      <c r="BB3222" t="str">
        <f t="shared" si="894"/>
        <v/>
      </c>
    </row>
    <row r="3223" spans="2:54" x14ac:dyDescent="0.15">
      <c r="B3223" s="347"/>
      <c r="C3223" s="347"/>
      <c r="D3223" s="347"/>
      <c r="E3223" s="347"/>
      <c r="F3223" s="347"/>
      <c r="G3223" s="347"/>
      <c r="H3223" s="347"/>
      <c r="I3223" s="347"/>
      <c r="J3223" s="347"/>
      <c r="K3223" s="347"/>
      <c r="N3223" s="323" t="str">
        <f t="shared" si="897"/>
        <v/>
      </c>
      <c r="O3223" s="323" t="str">
        <f t="shared" si="892"/>
        <v/>
      </c>
      <c r="P3223" s="323" t="str">
        <f t="shared" si="891"/>
        <v/>
      </c>
      <c r="R3223" s="323" t="str">
        <f t="shared" si="895"/>
        <v/>
      </c>
      <c r="X3223" s="322" t="str">
        <f t="shared" ref="X3223:X3286" si="898">IF(B3223&lt;&gt;"",B3223-1,"")</f>
        <v/>
      </c>
      <c r="Y3223" s="322" t="str">
        <f t="shared" ref="Y3223:Y3286" si="899">IF(C3223&lt;&gt;"",C3223-1,"")</f>
        <v/>
      </c>
      <c r="Z3223" s="322" t="str">
        <f t="shared" ref="Z3223:Z3286" si="900">IF(D3223&lt;&gt;"",D3223-1,"")</f>
        <v/>
      </c>
      <c r="AA3223" s="322" t="str">
        <f t="shared" ref="AA3223:AA3286" si="901">IF(E3223&lt;&gt;"",E3223-1,"")</f>
        <v/>
      </c>
      <c r="AB3223" s="322" t="str">
        <f t="shared" ref="AB3223:AB3286" si="902">IF(F3223&lt;&gt;"",F3223-1,"")</f>
        <v/>
      </c>
      <c r="AC3223" s="322" t="str">
        <f t="shared" ref="AC3223:AC3286" si="903">IF(G3223&lt;&gt;"",G3223-1,"")</f>
        <v/>
      </c>
      <c r="AD3223" s="322" t="str">
        <f t="shared" ref="AD3223:AD3286" si="904">IF(H3223&lt;&gt;"",H3223-1,"")</f>
        <v/>
      </c>
      <c r="AE3223" s="322" t="str">
        <f t="shared" ref="AE3223:AE3286" si="905">IF(I3223&lt;&gt;"",I3223-1,"")</f>
        <v/>
      </c>
      <c r="AF3223" s="322" t="str">
        <f t="shared" ref="AF3223:AF3286" si="906">IF(J3223&lt;&gt;"",J3223-1,"")</f>
        <v/>
      </c>
      <c r="AG3223" s="322" t="str">
        <f t="shared" ref="AG3223:AG3286" si="907">IF(K3223&lt;&gt;"",K3223-1,"")</f>
        <v/>
      </c>
      <c r="AZ3223">
        <f t="shared" si="893"/>
        <v>0</v>
      </c>
      <c r="BA3223" t="str">
        <f t="shared" si="896"/>
        <v/>
      </c>
      <c r="BB3223" t="str">
        <f t="shared" si="894"/>
        <v/>
      </c>
    </row>
    <row r="3224" spans="2:54" x14ac:dyDescent="0.15">
      <c r="B3224" s="347"/>
      <c r="C3224" s="347"/>
      <c r="D3224" s="347"/>
      <c r="E3224" s="347"/>
      <c r="F3224" s="347"/>
      <c r="G3224" s="347"/>
      <c r="H3224" s="347"/>
      <c r="I3224" s="347"/>
      <c r="J3224" s="347"/>
      <c r="K3224" s="347"/>
      <c r="N3224" s="323" t="str">
        <f t="shared" si="897"/>
        <v/>
      </c>
      <c r="O3224" s="323" t="str">
        <f t="shared" si="892"/>
        <v/>
      </c>
      <c r="P3224" s="323" t="str">
        <f t="shared" si="891"/>
        <v/>
      </c>
      <c r="R3224" s="323" t="str">
        <f t="shared" si="895"/>
        <v/>
      </c>
      <c r="X3224" s="322" t="str">
        <f t="shared" si="898"/>
        <v/>
      </c>
      <c r="Y3224" s="322" t="str">
        <f t="shared" si="899"/>
        <v/>
      </c>
      <c r="Z3224" s="322" t="str">
        <f t="shared" si="900"/>
        <v/>
      </c>
      <c r="AA3224" s="322" t="str">
        <f t="shared" si="901"/>
        <v/>
      </c>
      <c r="AB3224" s="322" t="str">
        <f t="shared" si="902"/>
        <v/>
      </c>
      <c r="AC3224" s="322" t="str">
        <f t="shared" si="903"/>
        <v/>
      </c>
      <c r="AD3224" s="322" t="str">
        <f t="shared" si="904"/>
        <v/>
      </c>
      <c r="AE3224" s="322" t="str">
        <f t="shared" si="905"/>
        <v/>
      </c>
      <c r="AF3224" s="322" t="str">
        <f t="shared" si="906"/>
        <v/>
      </c>
      <c r="AG3224" s="322" t="str">
        <f t="shared" si="907"/>
        <v/>
      </c>
      <c r="AZ3224">
        <f t="shared" si="893"/>
        <v>0</v>
      </c>
      <c r="BA3224" t="str">
        <f t="shared" si="896"/>
        <v/>
      </c>
      <c r="BB3224" t="str">
        <f t="shared" si="894"/>
        <v/>
      </c>
    </row>
    <row r="3225" spans="2:54" x14ac:dyDescent="0.15">
      <c r="B3225" s="347"/>
      <c r="C3225" s="347"/>
      <c r="D3225" s="347"/>
      <c r="E3225" s="347"/>
      <c r="F3225" s="347"/>
      <c r="G3225" s="347"/>
      <c r="H3225" s="347"/>
      <c r="I3225" s="347"/>
      <c r="J3225" s="347"/>
      <c r="K3225" s="347"/>
      <c r="N3225" s="323" t="str">
        <f t="shared" si="897"/>
        <v/>
      </c>
      <c r="O3225" s="323" t="str">
        <f t="shared" si="892"/>
        <v/>
      </c>
      <c r="P3225" s="323" t="str">
        <f t="shared" si="891"/>
        <v/>
      </c>
      <c r="R3225" s="323" t="str">
        <f t="shared" si="895"/>
        <v/>
      </c>
      <c r="X3225" s="322" t="str">
        <f t="shared" si="898"/>
        <v/>
      </c>
      <c r="Y3225" s="322" t="str">
        <f t="shared" si="899"/>
        <v/>
      </c>
      <c r="Z3225" s="322" t="str">
        <f t="shared" si="900"/>
        <v/>
      </c>
      <c r="AA3225" s="322" t="str">
        <f t="shared" si="901"/>
        <v/>
      </c>
      <c r="AB3225" s="322" t="str">
        <f t="shared" si="902"/>
        <v/>
      </c>
      <c r="AC3225" s="322" t="str">
        <f t="shared" si="903"/>
        <v/>
      </c>
      <c r="AD3225" s="322" t="str">
        <f t="shared" si="904"/>
        <v/>
      </c>
      <c r="AE3225" s="322" t="str">
        <f t="shared" si="905"/>
        <v/>
      </c>
      <c r="AF3225" s="322" t="str">
        <f t="shared" si="906"/>
        <v/>
      </c>
      <c r="AG3225" s="322" t="str">
        <f t="shared" si="907"/>
        <v/>
      </c>
      <c r="AZ3225">
        <f t="shared" si="893"/>
        <v>0</v>
      </c>
      <c r="BA3225" t="str">
        <f t="shared" si="896"/>
        <v/>
      </c>
      <c r="BB3225" t="str">
        <f t="shared" si="894"/>
        <v/>
      </c>
    </row>
    <row r="3226" spans="2:54" x14ac:dyDescent="0.15">
      <c r="B3226" s="347"/>
      <c r="C3226" s="347"/>
      <c r="D3226" s="347"/>
      <c r="E3226" s="347"/>
      <c r="F3226" s="347"/>
      <c r="G3226" s="347"/>
      <c r="H3226" s="347"/>
      <c r="I3226" s="347"/>
      <c r="J3226" s="347"/>
      <c r="K3226" s="347"/>
      <c r="N3226" s="323" t="str">
        <f t="shared" si="897"/>
        <v/>
      </c>
      <c r="O3226" s="323" t="str">
        <f t="shared" si="892"/>
        <v/>
      </c>
      <c r="P3226" s="323" t="str">
        <f t="shared" si="891"/>
        <v/>
      </c>
      <c r="R3226" s="323" t="str">
        <f t="shared" si="895"/>
        <v/>
      </c>
      <c r="X3226" s="322" t="str">
        <f t="shared" si="898"/>
        <v/>
      </c>
      <c r="Y3226" s="322" t="str">
        <f t="shared" si="899"/>
        <v/>
      </c>
      <c r="Z3226" s="322" t="str">
        <f t="shared" si="900"/>
        <v/>
      </c>
      <c r="AA3226" s="322" t="str">
        <f t="shared" si="901"/>
        <v/>
      </c>
      <c r="AB3226" s="322" t="str">
        <f t="shared" si="902"/>
        <v/>
      </c>
      <c r="AC3226" s="322" t="str">
        <f t="shared" si="903"/>
        <v/>
      </c>
      <c r="AD3226" s="322" t="str">
        <f t="shared" si="904"/>
        <v/>
      </c>
      <c r="AE3226" s="322" t="str">
        <f t="shared" si="905"/>
        <v/>
      </c>
      <c r="AF3226" s="322" t="str">
        <f t="shared" si="906"/>
        <v/>
      </c>
      <c r="AG3226" s="322" t="str">
        <f t="shared" si="907"/>
        <v/>
      </c>
      <c r="AZ3226">
        <f t="shared" si="893"/>
        <v>0</v>
      </c>
      <c r="BA3226" t="str">
        <f t="shared" si="896"/>
        <v/>
      </c>
      <c r="BB3226" t="str">
        <f t="shared" si="894"/>
        <v/>
      </c>
    </row>
    <row r="3227" spans="2:54" x14ac:dyDescent="0.15">
      <c r="B3227" s="347"/>
      <c r="C3227" s="347"/>
      <c r="D3227" s="347"/>
      <c r="E3227" s="347"/>
      <c r="F3227" s="347"/>
      <c r="G3227" s="347"/>
      <c r="H3227" s="347"/>
      <c r="I3227" s="347"/>
      <c r="J3227" s="347"/>
      <c r="K3227" s="347"/>
      <c r="N3227" s="323" t="str">
        <f t="shared" si="897"/>
        <v/>
      </c>
      <c r="O3227" s="323" t="str">
        <f t="shared" si="892"/>
        <v/>
      </c>
      <c r="P3227" s="323" t="str">
        <f t="shared" si="891"/>
        <v/>
      </c>
      <c r="R3227" s="323" t="str">
        <f t="shared" si="895"/>
        <v/>
      </c>
      <c r="X3227" s="322" t="str">
        <f t="shared" si="898"/>
        <v/>
      </c>
      <c r="Y3227" s="322" t="str">
        <f t="shared" si="899"/>
        <v/>
      </c>
      <c r="Z3227" s="322" t="str">
        <f t="shared" si="900"/>
        <v/>
      </c>
      <c r="AA3227" s="322" t="str">
        <f t="shared" si="901"/>
        <v/>
      </c>
      <c r="AB3227" s="322" t="str">
        <f t="shared" si="902"/>
        <v/>
      </c>
      <c r="AC3227" s="322" t="str">
        <f t="shared" si="903"/>
        <v/>
      </c>
      <c r="AD3227" s="322" t="str">
        <f t="shared" si="904"/>
        <v/>
      </c>
      <c r="AE3227" s="322" t="str">
        <f t="shared" si="905"/>
        <v/>
      </c>
      <c r="AF3227" s="322" t="str">
        <f t="shared" si="906"/>
        <v/>
      </c>
      <c r="AG3227" s="322" t="str">
        <f t="shared" si="907"/>
        <v/>
      </c>
      <c r="AZ3227">
        <f t="shared" si="893"/>
        <v>0</v>
      </c>
      <c r="BA3227" t="str">
        <f t="shared" si="896"/>
        <v/>
      </c>
      <c r="BB3227" t="str">
        <f t="shared" si="894"/>
        <v/>
      </c>
    </row>
    <row r="3228" spans="2:54" x14ac:dyDescent="0.15">
      <c r="B3228" s="347"/>
      <c r="C3228" s="347"/>
      <c r="D3228" s="347"/>
      <c r="E3228" s="347"/>
      <c r="F3228" s="347"/>
      <c r="G3228" s="347"/>
      <c r="H3228" s="347"/>
      <c r="I3228" s="347"/>
      <c r="J3228" s="347"/>
      <c r="K3228" s="347"/>
      <c r="N3228" s="323" t="str">
        <f t="shared" si="897"/>
        <v/>
      </c>
      <c r="O3228" s="323" t="str">
        <f t="shared" si="892"/>
        <v/>
      </c>
      <c r="P3228" s="323" t="str">
        <f t="shared" si="891"/>
        <v/>
      </c>
      <c r="R3228" s="323" t="str">
        <f t="shared" si="895"/>
        <v/>
      </c>
      <c r="X3228" s="322" t="str">
        <f t="shared" si="898"/>
        <v/>
      </c>
      <c r="Y3228" s="322" t="str">
        <f t="shared" si="899"/>
        <v/>
      </c>
      <c r="Z3228" s="322" t="str">
        <f t="shared" si="900"/>
        <v/>
      </c>
      <c r="AA3228" s="322" t="str">
        <f t="shared" si="901"/>
        <v/>
      </c>
      <c r="AB3228" s="322" t="str">
        <f t="shared" si="902"/>
        <v/>
      </c>
      <c r="AC3228" s="322" t="str">
        <f t="shared" si="903"/>
        <v/>
      </c>
      <c r="AD3228" s="322" t="str">
        <f t="shared" si="904"/>
        <v/>
      </c>
      <c r="AE3228" s="322" t="str">
        <f t="shared" si="905"/>
        <v/>
      </c>
      <c r="AF3228" s="322" t="str">
        <f t="shared" si="906"/>
        <v/>
      </c>
      <c r="AG3228" s="322" t="str">
        <f t="shared" si="907"/>
        <v/>
      </c>
      <c r="AZ3228">
        <f t="shared" si="893"/>
        <v>0</v>
      </c>
      <c r="BA3228" t="str">
        <f t="shared" si="896"/>
        <v/>
      </c>
      <c r="BB3228" t="str">
        <f t="shared" si="894"/>
        <v/>
      </c>
    </row>
    <row r="3229" spans="2:54" x14ac:dyDescent="0.15">
      <c r="B3229" s="347"/>
      <c r="C3229" s="347"/>
      <c r="D3229" s="347"/>
      <c r="E3229" s="347"/>
      <c r="F3229" s="347"/>
      <c r="G3229" s="347"/>
      <c r="H3229" s="347"/>
      <c r="I3229" s="347"/>
      <c r="J3229" s="347"/>
      <c r="K3229" s="347"/>
      <c r="N3229" s="323" t="str">
        <f t="shared" si="897"/>
        <v/>
      </c>
      <c r="O3229" s="323" t="str">
        <f t="shared" si="892"/>
        <v/>
      </c>
      <c r="P3229" s="323" t="str">
        <f t="shared" si="891"/>
        <v/>
      </c>
      <c r="R3229" s="323" t="str">
        <f t="shared" si="895"/>
        <v/>
      </c>
      <c r="X3229" s="322" t="str">
        <f t="shared" si="898"/>
        <v/>
      </c>
      <c r="Y3229" s="322" t="str">
        <f t="shared" si="899"/>
        <v/>
      </c>
      <c r="Z3229" s="322" t="str">
        <f t="shared" si="900"/>
        <v/>
      </c>
      <c r="AA3229" s="322" t="str">
        <f t="shared" si="901"/>
        <v/>
      </c>
      <c r="AB3229" s="322" t="str">
        <f t="shared" si="902"/>
        <v/>
      </c>
      <c r="AC3229" s="322" t="str">
        <f t="shared" si="903"/>
        <v/>
      </c>
      <c r="AD3229" s="322" t="str">
        <f t="shared" si="904"/>
        <v/>
      </c>
      <c r="AE3229" s="322" t="str">
        <f t="shared" si="905"/>
        <v/>
      </c>
      <c r="AF3229" s="322" t="str">
        <f t="shared" si="906"/>
        <v/>
      </c>
      <c r="AG3229" s="322" t="str">
        <f t="shared" si="907"/>
        <v/>
      </c>
      <c r="AZ3229">
        <f t="shared" si="893"/>
        <v>0</v>
      </c>
      <c r="BA3229" t="str">
        <f t="shared" si="896"/>
        <v/>
      </c>
      <c r="BB3229" t="str">
        <f t="shared" si="894"/>
        <v/>
      </c>
    </row>
    <row r="3230" spans="2:54" x14ac:dyDescent="0.15">
      <c r="B3230" s="347"/>
      <c r="C3230" s="347"/>
      <c r="D3230" s="347"/>
      <c r="E3230" s="347"/>
      <c r="F3230" s="347"/>
      <c r="G3230" s="347"/>
      <c r="H3230" s="347"/>
      <c r="I3230" s="347"/>
      <c r="J3230" s="347"/>
      <c r="K3230" s="347"/>
      <c r="N3230" s="323" t="str">
        <f t="shared" si="897"/>
        <v/>
      </c>
      <c r="O3230" s="323" t="str">
        <f t="shared" si="892"/>
        <v/>
      </c>
      <c r="P3230" s="323" t="str">
        <f t="shared" si="891"/>
        <v/>
      </c>
      <c r="R3230" s="323" t="str">
        <f t="shared" si="895"/>
        <v/>
      </c>
      <c r="X3230" s="322" t="str">
        <f t="shared" si="898"/>
        <v/>
      </c>
      <c r="Y3230" s="322" t="str">
        <f t="shared" si="899"/>
        <v/>
      </c>
      <c r="Z3230" s="322" t="str">
        <f t="shared" si="900"/>
        <v/>
      </c>
      <c r="AA3230" s="322" t="str">
        <f t="shared" si="901"/>
        <v/>
      </c>
      <c r="AB3230" s="322" t="str">
        <f t="shared" si="902"/>
        <v/>
      </c>
      <c r="AC3230" s="322" t="str">
        <f t="shared" si="903"/>
        <v/>
      </c>
      <c r="AD3230" s="322" t="str">
        <f t="shared" si="904"/>
        <v/>
      </c>
      <c r="AE3230" s="322" t="str">
        <f t="shared" si="905"/>
        <v/>
      </c>
      <c r="AF3230" s="322" t="str">
        <f t="shared" si="906"/>
        <v/>
      </c>
      <c r="AG3230" s="322" t="str">
        <f t="shared" si="907"/>
        <v/>
      </c>
      <c r="AZ3230">
        <f t="shared" si="893"/>
        <v>0</v>
      </c>
      <c r="BA3230" t="str">
        <f t="shared" si="896"/>
        <v/>
      </c>
      <c r="BB3230" t="str">
        <f t="shared" si="894"/>
        <v/>
      </c>
    </row>
    <row r="3231" spans="2:54" x14ac:dyDescent="0.15">
      <c r="B3231" s="347"/>
      <c r="C3231" s="347"/>
      <c r="D3231" s="347"/>
      <c r="E3231" s="347"/>
      <c r="F3231" s="347"/>
      <c r="G3231" s="347"/>
      <c r="H3231" s="347"/>
      <c r="I3231" s="347"/>
      <c r="J3231" s="347"/>
      <c r="K3231" s="347"/>
      <c r="N3231" s="323" t="str">
        <f t="shared" si="897"/>
        <v/>
      </c>
      <c r="O3231" s="323" t="str">
        <f t="shared" si="892"/>
        <v/>
      </c>
      <c r="P3231" s="323" t="str">
        <f t="shared" si="891"/>
        <v/>
      </c>
      <c r="R3231" s="323" t="str">
        <f t="shared" si="895"/>
        <v/>
      </c>
      <c r="X3231" s="322" t="str">
        <f t="shared" si="898"/>
        <v/>
      </c>
      <c r="Y3231" s="322" t="str">
        <f t="shared" si="899"/>
        <v/>
      </c>
      <c r="Z3231" s="322" t="str">
        <f t="shared" si="900"/>
        <v/>
      </c>
      <c r="AA3231" s="322" t="str">
        <f t="shared" si="901"/>
        <v/>
      </c>
      <c r="AB3231" s="322" t="str">
        <f t="shared" si="902"/>
        <v/>
      </c>
      <c r="AC3231" s="322" t="str">
        <f t="shared" si="903"/>
        <v/>
      </c>
      <c r="AD3231" s="322" t="str">
        <f t="shared" si="904"/>
        <v/>
      </c>
      <c r="AE3231" s="322" t="str">
        <f t="shared" si="905"/>
        <v/>
      </c>
      <c r="AF3231" s="322" t="str">
        <f t="shared" si="906"/>
        <v/>
      </c>
      <c r="AG3231" s="322" t="str">
        <f t="shared" si="907"/>
        <v/>
      </c>
      <c r="AZ3231">
        <f t="shared" si="893"/>
        <v>0</v>
      </c>
      <c r="BA3231" t="str">
        <f t="shared" si="896"/>
        <v/>
      </c>
      <c r="BB3231" t="str">
        <f t="shared" si="894"/>
        <v/>
      </c>
    </row>
    <row r="3232" spans="2:54" x14ac:dyDescent="0.15">
      <c r="B3232" s="347"/>
      <c r="C3232" s="347"/>
      <c r="D3232" s="347"/>
      <c r="E3232" s="347"/>
      <c r="F3232" s="347"/>
      <c r="G3232" s="347"/>
      <c r="H3232" s="347"/>
      <c r="I3232" s="347"/>
      <c r="J3232" s="347"/>
      <c r="K3232" s="347"/>
      <c r="N3232" s="323" t="str">
        <f t="shared" si="897"/>
        <v/>
      </c>
      <c r="O3232" s="323" t="str">
        <f t="shared" si="892"/>
        <v/>
      </c>
      <c r="P3232" s="323" t="str">
        <f t="shared" si="891"/>
        <v/>
      </c>
      <c r="R3232" s="323" t="str">
        <f t="shared" si="895"/>
        <v/>
      </c>
      <c r="X3232" s="322" t="str">
        <f t="shared" si="898"/>
        <v/>
      </c>
      <c r="Y3232" s="322" t="str">
        <f t="shared" si="899"/>
        <v/>
      </c>
      <c r="Z3232" s="322" t="str">
        <f t="shared" si="900"/>
        <v/>
      </c>
      <c r="AA3232" s="322" t="str">
        <f t="shared" si="901"/>
        <v/>
      </c>
      <c r="AB3232" s="322" t="str">
        <f t="shared" si="902"/>
        <v/>
      </c>
      <c r="AC3232" s="322" t="str">
        <f t="shared" si="903"/>
        <v/>
      </c>
      <c r="AD3232" s="322" t="str">
        <f t="shared" si="904"/>
        <v/>
      </c>
      <c r="AE3232" s="322" t="str">
        <f t="shared" si="905"/>
        <v/>
      </c>
      <c r="AF3232" s="322" t="str">
        <f t="shared" si="906"/>
        <v/>
      </c>
      <c r="AG3232" s="322" t="str">
        <f t="shared" si="907"/>
        <v/>
      </c>
      <c r="AZ3232">
        <f t="shared" si="893"/>
        <v>0</v>
      </c>
      <c r="BA3232" t="str">
        <f t="shared" si="896"/>
        <v/>
      </c>
      <c r="BB3232" t="str">
        <f t="shared" si="894"/>
        <v/>
      </c>
    </row>
    <row r="3233" spans="2:54" x14ac:dyDescent="0.15">
      <c r="B3233" s="347"/>
      <c r="C3233" s="347"/>
      <c r="D3233" s="347"/>
      <c r="E3233" s="347"/>
      <c r="F3233" s="347"/>
      <c r="G3233" s="347"/>
      <c r="H3233" s="347"/>
      <c r="I3233" s="347"/>
      <c r="J3233" s="347"/>
      <c r="K3233" s="347"/>
      <c r="N3233" s="323" t="str">
        <f t="shared" si="897"/>
        <v/>
      </c>
      <c r="O3233" s="323" t="str">
        <f t="shared" si="892"/>
        <v/>
      </c>
      <c r="P3233" s="323" t="str">
        <f t="shared" si="891"/>
        <v/>
      </c>
      <c r="R3233" s="323" t="str">
        <f t="shared" si="895"/>
        <v/>
      </c>
      <c r="X3233" s="322" t="str">
        <f t="shared" si="898"/>
        <v/>
      </c>
      <c r="Y3233" s="322" t="str">
        <f t="shared" si="899"/>
        <v/>
      </c>
      <c r="Z3233" s="322" t="str">
        <f t="shared" si="900"/>
        <v/>
      </c>
      <c r="AA3233" s="322" t="str">
        <f t="shared" si="901"/>
        <v/>
      </c>
      <c r="AB3233" s="322" t="str">
        <f t="shared" si="902"/>
        <v/>
      </c>
      <c r="AC3233" s="322" t="str">
        <f t="shared" si="903"/>
        <v/>
      </c>
      <c r="AD3233" s="322" t="str">
        <f t="shared" si="904"/>
        <v/>
      </c>
      <c r="AE3233" s="322" t="str">
        <f t="shared" si="905"/>
        <v/>
      </c>
      <c r="AF3233" s="322" t="str">
        <f t="shared" si="906"/>
        <v/>
      </c>
      <c r="AG3233" s="322" t="str">
        <f t="shared" si="907"/>
        <v/>
      </c>
      <c r="AZ3233">
        <f t="shared" si="893"/>
        <v>0</v>
      </c>
      <c r="BA3233" t="str">
        <f t="shared" si="896"/>
        <v/>
      </c>
      <c r="BB3233" t="str">
        <f t="shared" si="894"/>
        <v/>
      </c>
    </row>
    <row r="3234" spans="2:54" x14ac:dyDescent="0.15">
      <c r="B3234" s="347"/>
      <c r="C3234" s="347"/>
      <c r="D3234" s="347"/>
      <c r="E3234" s="347"/>
      <c r="F3234" s="347"/>
      <c r="G3234" s="347"/>
      <c r="H3234" s="347"/>
      <c r="I3234" s="347"/>
      <c r="J3234" s="347"/>
      <c r="K3234" s="347"/>
      <c r="N3234" s="323" t="str">
        <f t="shared" si="897"/>
        <v/>
      </c>
      <c r="O3234" s="323" t="str">
        <f t="shared" si="892"/>
        <v/>
      </c>
      <c r="P3234" s="323" t="str">
        <f t="shared" si="891"/>
        <v/>
      </c>
      <c r="R3234" s="323" t="str">
        <f t="shared" si="895"/>
        <v/>
      </c>
      <c r="X3234" s="322" t="str">
        <f t="shared" si="898"/>
        <v/>
      </c>
      <c r="Y3234" s="322" t="str">
        <f t="shared" si="899"/>
        <v/>
      </c>
      <c r="Z3234" s="322" t="str">
        <f t="shared" si="900"/>
        <v/>
      </c>
      <c r="AA3234" s="322" t="str">
        <f t="shared" si="901"/>
        <v/>
      </c>
      <c r="AB3234" s="322" t="str">
        <f t="shared" si="902"/>
        <v/>
      </c>
      <c r="AC3234" s="322" t="str">
        <f t="shared" si="903"/>
        <v/>
      </c>
      <c r="AD3234" s="322" t="str">
        <f t="shared" si="904"/>
        <v/>
      </c>
      <c r="AE3234" s="322" t="str">
        <f t="shared" si="905"/>
        <v/>
      </c>
      <c r="AF3234" s="322" t="str">
        <f t="shared" si="906"/>
        <v/>
      </c>
      <c r="AG3234" s="322" t="str">
        <f t="shared" si="907"/>
        <v/>
      </c>
      <c r="AZ3234">
        <f t="shared" si="893"/>
        <v>0</v>
      </c>
      <c r="BA3234" t="str">
        <f t="shared" si="896"/>
        <v/>
      </c>
      <c r="BB3234" t="str">
        <f t="shared" si="894"/>
        <v/>
      </c>
    </row>
    <row r="3235" spans="2:54" x14ac:dyDescent="0.15">
      <c r="B3235" s="347"/>
      <c r="C3235" s="347"/>
      <c r="D3235" s="347"/>
      <c r="E3235" s="347"/>
      <c r="F3235" s="347"/>
      <c r="G3235" s="347"/>
      <c r="H3235" s="347"/>
      <c r="I3235" s="347"/>
      <c r="J3235" s="347"/>
      <c r="K3235" s="347"/>
      <c r="N3235" s="323" t="str">
        <f t="shared" si="897"/>
        <v/>
      </c>
      <c r="O3235" s="323" t="str">
        <f t="shared" si="892"/>
        <v/>
      </c>
      <c r="P3235" s="323" t="str">
        <f t="shared" si="891"/>
        <v/>
      </c>
      <c r="R3235" s="323" t="str">
        <f t="shared" si="895"/>
        <v/>
      </c>
      <c r="X3235" s="322" t="str">
        <f t="shared" si="898"/>
        <v/>
      </c>
      <c r="Y3235" s="322" t="str">
        <f t="shared" si="899"/>
        <v/>
      </c>
      <c r="Z3235" s="322" t="str">
        <f t="shared" si="900"/>
        <v/>
      </c>
      <c r="AA3235" s="322" t="str">
        <f t="shared" si="901"/>
        <v/>
      </c>
      <c r="AB3235" s="322" t="str">
        <f t="shared" si="902"/>
        <v/>
      </c>
      <c r="AC3235" s="322" t="str">
        <f t="shared" si="903"/>
        <v/>
      </c>
      <c r="AD3235" s="322" t="str">
        <f t="shared" si="904"/>
        <v/>
      </c>
      <c r="AE3235" s="322" t="str">
        <f t="shared" si="905"/>
        <v/>
      </c>
      <c r="AF3235" s="322" t="str">
        <f t="shared" si="906"/>
        <v/>
      </c>
      <c r="AG3235" s="322" t="str">
        <f t="shared" si="907"/>
        <v/>
      </c>
      <c r="AZ3235">
        <f t="shared" si="893"/>
        <v>0</v>
      </c>
      <c r="BA3235" t="str">
        <f t="shared" si="896"/>
        <v/>
      </c>
      <c r="BB3235" t="str">
        <f t="shared" si="894"/>
        <v/>
      </c>
    </row>
    <row r="3236" spans="2:54" x14ac:dyDescent="0.15">
      <c r="B3236" s="347"/>
      <c r="C3236" s="347"/>
      <c r="D3236" s="347"/>
      <c r="E3236" s="347"/>
      <c r="F3236" s="347"/>
      <c r="G3236" s="347"/>
      <c r="H3236" s="347"/>
      <c r="I3236" s="347"/>
      <c r="J3236" s="347"/>
      <c r="K3236" s="347"/>
      <c r="N3236" s="323" t="str">
        <f t="shared" si="897"/>
        <v/>
      </c>
      <c r="O3236" s="323" t="str">
        <f t="shared" si="892"/>
        <v/>
      </c>
      <c r="P3236" s="323" t="str">
        <f t="shared" si="891"/>
        <v/>
      </c>
      <c r="R3236" s="323" t="str">
        <f t="shared" si="895"/>
        <v/>
      </c>
      <c r="X3236" s="322" t="str">
        <f t="shared" si="898"/>
        <v/>
      </c>
      <c r="Y3236" s="322" t="str">
        <f t="shared" si="899"/>
        <v/>
      </c>
      <c r="Z3236" s="322" t="str">
        <f t="shared" si="900"/>
        <v/>
      </c>
      <c r="AA3236" s="322" t="str">
        <f t="shared" si="901"/>
        <v/>
      </c>
      <c r="AB3236" s="322" t="str">
        <f t="shared" si="902"/>
        <v/>
      </c>
      <c r="AC3236" s="322" t="str">
        <f t="shared" si="903"/>
        <v/>
      </c>
      <c r="AD3236" s="322" t="str">
        <f t="shared" si="904"/>
        <v/>
      </c>
      <c r="AE3236" s="322" t="str">
        <f t="shared" si="905"/>
        <v/>
      </c>
      <c r="AF3236" s="322" t="str">
        <f t="shared" si="906"/>
        <v/>
      </c>
      <c r="AG3236" s="322" t="str">
        <f t="shared" si="907"/>
        <v/>
      </c>
      <c r="AZ3236">
        <f t="shared" si="893"/>
        <v>0</v>
      </c>
      <c r="BA3236" t="str">
        <f t="shared" si="896"/>
        <v/>
      </c>
      <c r="BB3236" t="str">
        <f t="shared" si="894"/>
        <v/>
      </c>
    </row>
    <row r="3237" spans="2:54" x14ac:dyDescent="0.15">
      <c r="B3237" s="347"/>
      <c r="C3237" s="347"/>
      <c r="D3237" s="347"/>
      <c r="E3237" s="347"/>
      <c r="F3237" s="347"/>
      <c r="G3237" s="347"/>
      <c r="H3237" s="347"/>
      <c r="I3237" s="347"/>
      <c r="J3237" s="347"/>
      <c r="K3237" s="347"/>
      <c r="N3237" s="323" t="str">
        <f t="shared" si="897"/>
        <v/>
      </c>
      <c r="O3237" s="323" t="str">
        <f t="shared" si="892"/>
        <v/>
      </c>
      <c r="P3237" s="323" t="str">
        <f t="shared" si="891"/>
        <v/>
      </c>
      <c r="R3237" s="323" t="str">
        <f t="shared" si="895"/>
        <v/>
      </c>
      <c r="X3237" s="322" t="str">
        <f t="shared" si="898"/>
        <v/>
      </c>
      <c r="Y3237" s="322" t="str">
        <f t="shared" si="899"/>
        <v/>
      </c>
      <c r="Z3237" s="322" t="str">
        <f t="shared" si="900"/>
        <v/>
      </c>
      <c r="AA3237" s="322" t="str">
        <f t="shared" si="901"/>
        <v/>
      </c>
      <c r="AB3237" s="322" t="str">
        <f t="shared" si="902"/>
        <v/>
      </c>
      <c r="AC3237" s="322" t="str">
        <f t="shared" si="903"/>
        <v/>
      </c>
      <c r="AD3237" s="322" t="str">
        <f t="shared" si="904"/>
        <v/>
      </c>
      <c r="AE3237" s="322" t="str">
        <f t="shared" si="905"/>
        <v/>
      </c>
      <c r="AF3237" s="322" t="str">
        <f t="shared" si="906"/>
        <v/>
      </c>
      <c r="AG3237" s="322" t="str">
        <f t="shared" si="907"/>
        <v/>
      </c>
      <c r="AZ3237">
        <f t="shared" si="893"/>
        <v>0</v>
      </c>
      <c r="BA3237" t="str">
        <f t="shared" si="896"/>
        <v/>
      </c>
      <c r="BB3237" t="str">
        <f t="shared" si="894"/>
        <v/>
      </c>
    </row>
    <row r="3238" spans="2:54" x14ac:dyDescent="0.15">
      <c r="B3238" s="347"/>
      <c r="C3238" s="347"/>
      <c r="D3238" s="347"/>
      <c r="E3238" s="347"/>
      <c r="F3238" s="347"/>
      <c r="G3238" s="347"/>
      <c r="H3238" s="347"/>
      <c r="I3238" s="347"/>
      <c r="J3238" s="347"/>
      <c r="K3238" s="347"/>
      <c r="N3238" s="323" t="str">
        <f t="shared" si="897"/>
        <v/>
      </c>
      <c r="O3238" s="323" t="str">
        <f t="shared" si="892"/>
        <v/>
      </c>
      <c r="P3238" s="323" t="str">
        <f t="shared" si="891"/>
        <v/>
      </c>
      <c r="R3238" s="323" t="str">
        <f t="shared" si="895"/>
        <v/>
      </c>
      <c r="X3238" s="322" t="str">
        <f t="shared" si="898"/>
        <v/>
      </c>
      <c r="Y3238" s="322" t="str">
        <f t="shared" si="899"/>
        <v/>
      </c>
      <c r="Z3238" s="322" t="str">
        <f t="shared" si="900"/>
        <v/>
      </c>
      <c r="AA3238" s="322" t="str">
        <f t="shared" si="901"/>
        <v/>
      </c>
      <c r="AB3238" s="322" t="str">
        <f t="shared" si="902"/>
        <v/>
      </c>
      <c r="AC3238" s="322" t="str">
        <f t="shared" si="903"/>
        <v/>
      </c>
      <c r="AD3238" s="322" t="str">
        <f t="shared" si="904"/>
        <v/>
      </c>
      <c r="AE3238" s="322" t="str">
        <f t="shared" si="905"/>
        <v/>
      </c>
      <c r="AF3238" s="322" t="str">
        <f t="shared" si="906"/>
        <v/>
      </c>
      <c r="AG3238" s="322" t="str">
        <f t="shared" si="907"/>
        <v/>
      </c>
      <c r="AZ3238">
        <f t="shared" si="893"/>
        <v>0</v>
      </c>
      <c r="BA3238" t="str">
        <f t="shared" si="896"/>
        <v/>
      </c>
      <c r="BB3238" t="str">
        <f t="shared" si="894"/>
        <v/>
      </c>
    </row>
    <row r="3239" spans="2:54" x14ac:dyDescent="0.15">
      <c r="B3239" s="347"/>
      <c r="C3239" s="347"/>
      <c r="D3239" s="347"/>
      <c r="E3239" s="347"/>
      <c r="F3239" s="347"/>
      <c r="G3239" s="347"/>
      <c r="H3239" s="347"/>
      <c r="I3239" s="347"/>
      <c r="J3239" s="347"/>
      <c r="K3239" s="347"/>
      <c r="N3239" s="323" t="str">
        <f t="shared" si="897"/>
        <v/>
      </c>
      <c r="O3239" s="323" t="str">
        <f t="shared" si="892"/>
        <v/>
      </c>
      <c r="P3239" s="323" t="str">
        <f t="shared" si="891"/>
        <v/>
      </c>
      <c r="R3239" s="323" t="str">
        <f t="shared" si="895"/>
        <v/>
      </c>
      <c r="X3239" s="322" t="str">
        <f t="shared" si="898"/>
        <v/>
      </c>
      <c r="Y3239" s="322" t="str">
        <f t="shared" si="899"/>
        <v/>
      </c>
      <c r="Z3239" s="322" t="str">
        <f t="shared" si="900"/>
        <v/>
      </c>
      <c r="AA3239" s="322" t="str">
        <f t="shared" si="901"/>
        <v/>
      </c>
      <c r="AB3239" s="322" t="str">
        <f t="shared" si="902"/>
        <v/>
      </c>
      <c r="AC3239" s="322" t="str">
        <f t="shared" si="903"/>
        <v/>
      </c>
      <c r="AD3239" s="322" t="str">
        <f t="shared" si="904"/>
        <v/>
      </c>
      <c r="AE3239" s="322" t="str">
        <f t="shared" si="905"/>
        <v/>
      </c>
      <c r="AF3239" s="322" t="str">
        <f t="shared" si="906"/>
        <v/>
      </c>
      <c r="AG3239" s="322" t="str">
        <f t="shared" si="907"/>
        <v/>
      </c>
      <c r="AZ3239">
        <f t="shared" si="893"/>
        <v>0</v>
      </c>
      <c r="BA3239" t="str">
        <f t="shared" si="896"/>
        <v/>
      </c>
      <c r="BB3239" t="str">
        <f t="shared" si="894"/>
        <v/>
      </c>
    </row>
    <row r="3240" spans="2:54" x14ac:dyDescent="0.15">
      <c r="B3240" s="347"/>
      <c r="C3240" s="347"/>
      <c r="D3240" s="347"/>
      <c r="E3240" s="347"/>
      <c r="F3240" s="347"/>
      <c r="G3240" s="347"/>
      <c r="H3240" s="347"/>
      <c r="I3240" s="347"/>
      <c r="J3240" s="347"/>
      <c r="K3240" s="347"/>
      <c r="N3240" s="323" t="str">
        <f t="shared" si="897"/>
        <v/>
      </c>
      <c r="O3240" s="323" t="str">
        <f t="shared" si="892"/>
        <v/>
      </c>
      <c r="P3240" s="323" t="str">
        <f t="shared" si="891"/>
        <v/>
      </c>
      <c r="R3240" s="323" t="str">
        <f t="shared" si="895"/>
        <v/>
      </c>
      <c r="X3240" s="322" t="str">
        <f t="shared" si="898"/>
        <v/>
      </c>
      <c r="Y3240" s="322" t="str">
        <f t="shared" si="899"/>
        <v/>
      </c>
      <c r="Z3240" s="322" t="str">
        <f t="shared" si="900"/>
        <v/>
      </c>
      <c r="AA3240" s="322" t="str">
        <f t="shared" si="901"/>
        <v/>
      </c>
      <c r="AB3240" s="322" t="str">
        <f t="shared" si="902"/>
        <v/>
      </c>
      <c r="AC3240" s="322" t="str">
        <f t="shared" si="903"/>
        <v/>
      </c>
      <c r="AD3240" s="322" t="str">
        <f t="shared" si="904"/>
        <v/>
      </c>
      <c r="AE3240" s="322" t="str">
        <f t="shared" si="905"/>
        <v/>
      </c>
      <c r="AF3240" s="322" t="str">
        <f t="shared" si="906"/>
        <v/>
      </c>
      <c r="AG3240" s="322" t="str">
        <f t="shared" si="907"/>
        <v/>
      </c>
      <c r="AZ3240">
        <f t="shared" si="893"/>
        <v>0</v>
      </c>
      <c r="BA3240" t="str">
        <f t="shared" si="896"/>
        <v/>
      </c>
      <c r="BB3240" t="str">
        <f t="shared" si="894"/>
        <v/>
      </c>
    </row>
    <row r="3241" spans="2:54" x14ac:dyDescent="0.15">
      <c r="B3241" s="347"/>
      <c r="C3241" s="347"/>
      <c r="D3241" s="347"/>
      <c r="E3241" s="347"/>
      <c r="F3241" s="347"/>
      <c r="G3241" s="347"/>
      <c r="H3241" s="347"/>
      <c r="I3241" s="347"/>
      <c r="J3241" s="347"/>
      <c r="K3241" s="347"/>
      <c r="N3241" s="323" t="str">
        <f t="shared" si="897"/>
        <v/>
      </c>
      <c r="O3241" s="323" t="str">
        <f t="shared" si="892"/>
        <v/>
      </c>
      <c r="P3241" s="323" t="str">
        <f t="shared" si="891"/>
        <v/>
      </c>
      <c r="R3241" s="323" t="str">
        <f t="shared" si="895"/>
        <v/>
      </c>
      <c r="X3241" s="322" t="str">
        <f t="shared" si="898"/>
        <v/>
      </c>
      <c r="Y3241" s="322" t="str">
        <f t="shared" si="899"/>
        <v/>
      </c>
      <c r="Z3241" s="322" t="str">
        <f t="shared" si="900"/>
        <v/>
      </c>
      <c r="AA3241" s="322" t="str">
        <f t="shared" si="901"/>
        <v/>
      </c>
      <c r="AB3241" s="322" t="str">
        <f t="shared" si="902"/>
        <v/>
      </c>
      <c r="AC3241" s="322" t="str">
        <f t="shared" si="903"/>
        <v/>
      </c>
      <c r="AD3241" s="322" t="str">
        <f t="shared" si="904"/>
        <v/>
      </c>
      <c r="AE3241" s="322" t="str">
        <f t="shared" si="905"/>
        <v/>
      </c>
      <c r="AF3241" s="322" t="str">
        <f t="shared" si="906"/>
        <v/>
      </c>
      <c r="AG3241" s="322" t="str">
        <f t="shared" si="907"/>
        <v/>
      </c>
      <c r="AZ3241">
        <f t="shared" si="893"/>
        <v>0</v>
      </c>
      <c r="BA3241" t="str">
        <f t="shared" si="896"/>
        <v/>
      </c>
      <c r="BB3241" t="str">
        <f t="shared" si="894"/>
        <v/>
      </c>
    </row>
    <row r="3242" spans="2:54" x14ac:dyDescent="0.15">
      <c r="B3242" s="347"/>
      <c r="C3242" s="347"/>
      <c r="D3242" s="347"/>
      <c r="E3242" s="347"/>
      <c r="F3242" s="347"/>
      <c r="G3242" s="347"/>
      <c r="H3242" s="347"/>
      <c r="I3242" s="347"/>
      <c r="J3242" s="347"/>
      <c r="K3242" s="347"/>
      <c r="N3242" s="323" t="str">
        <f t="shared" si="897"/>
        <v/>
      </c>
      <c r="O3242" s="323" t="str">
        <f t="shared" si="892"/>
        <v/>
      </c>
      <c r="P3242" s="323" t="str">
        <f t="shared" si="891"/>
        <v/>
      </c>
      <c r="R3242" s="323" t="str">
        <f t="shared" si="895"/>
        <v/>
      </c>
      <c r="X3242" s="322" t="str">
        <f t="shared" si="898"/>
        <v/>
      </c>
      <c r="Y3242" s="322" t="str">
        <f t="shared" si="899"/>
        <v/>
      </c>
      <c r="Z3242" s="322" t="str">
        <f t="shared" si="900"/>
        <v/>
      </c>
      <c r="AA3242" s="322" t="str">
        <f t="shared" si="901"/>
        <v/>
      </c>
      <c r="AB3242" s="322" t="str">
        <f t="shared" si="902"/>
        <v/>
      </c>
      <c r="AC3242" s="322" t="str">
        <f t="shared" si="903"/>
        <v/>
      </c>
      <c r="AD3242" s="322" t="str">
        <f t="shared" si="904"/>
        <v/>
      </c>
      <c r="AE3242" s="322" t="str">
        <f t="shared" si="905"/>
        <v/>
      </c>
      <c r="AF3242" s="322" t="str">
        <f t="shared" si="906"/>
        <v/>
      </c>
      <c r="AG3242" s="322" t="str">
        <f t="shared" si="907"/>
        <v/>
      </c>
      <c r="AZ3242">
        <f t="shared" si="893"/>
        <v>0</v>
      </c>
      <c r="BA3242" t="str">
        <f t="shared" si="896"/>
        <v/>
      </c>
      <c r="BB3242" t="str">
        <f t="shared" si="894"/>
        <v/>
      </c>
    </row>
    <row r="3243" spans="2:54" x14ac:dyDescent="0.15">
      <c r="B3243" s="347"/>
      <c r="C3243" s="347"/>
      <c r="D3243" s="347"/>
      <c r="E3243" s="347"/>
      <c r="F3243" s="347"/>
      <c r="G3243" s="347"/>
      <c r="H3243" s="347"/>
      <c r="I3243" s="347"/>
      <c r="J3243" s="347"/>
      <c r="K3243" s="347"/>
      <c r="N3243" s="323" t="str">
        <f t="shared" si="897"/>
        <v/>
      </c>
      <c r="O3243" s="323" t="str">
        <f t="shared" si="892"/>
        <v/>
      </c>
      <c r="P3243" s="323" t="str">
        <f t="shared" si="891"/>
        <v/>
      </c>
      <c r="R3243" s="323" t="str">
        <f t="shared" si="895"/>
        <v/>
      </c>
      <c r="X3243" s="322" t="str">
        <f t="shared" si="898"/>
        <v/>
      </c>
      <c r="Y3243" s="322" t="str">
        <f t="shared" si="899"/>
        <v/>
      </c>
      <c r="Z3243" s="322" t="str">
        <f t="shared" si="900"/>
        <v/>
      </c>
      <c r="AA3243" s="322" t="str">
        <f t="shared" si="901"/>
        <v/>
      </c>
      <c r="AB3243" s="322" t="str">
        <f t="shared" si="902"/>
        <v/>
      </c>
      <c r="AC3243" s="322" t="str">
        <f t="shared" si="903"/>
        <v/>
      </c>
      <c r="AD3243" s="322" t="str">
        <f t="shared" si="904"/>
        <v/>
      </c>
      <c r="AE3243" s="322" t="str">
        <f t="shared" si="905"/>
        <v/>
      </c>
      <c r="AF3243" s="322" t="str">
        <f t="shared" si="906"/>
        <v/>
      </c>
      <c r="AG3243" s="322" t="str">
        <f t="shared" si="907"/>
        <v/>
      </c>
      <c r="AZ3243">
        <f t="shared" si="893"/>
        <v>0</v>
      </c>
      <c r="BA3243" t="str">
        <f t="shared" si="896"/>
        <v/>
      </c>
      <c r="BB3243" t="str">
        <f t="shared" si="894"/>
        <v/>
      </c>
    </row>
    <row r="3244" spans="2:54" x14ac:dyDescent="0.15">
      <c r="B3244" s="347"/>
      <c r="C3244" s="347"/>
      <c r="D3244" s="347"/>
      <c r="E3244" s="347"/>
      <c r="F3244" s="347"/>
      <c r="G3244" s="347"/>
      <c r="H3244" s="347"/>
      <c r="I3244" s="347"/>
      <c r="J3244" s="347"/>
      <c r="K3244" s="347"/>
      <c r="N3244" s="323" t="str">
        <f t="shared" si="897"/>
        <v/>
      </c>
      <c r="O3244" s="323" t="str">
        <f t="shared" si="892"/>
        <v/>
      </c>
      <c r="P3244" s="323" t="str">
        <f t="shared" si="891"/>
        <v/>
      </c>
      <c r="R3244" s="323" t="str">
        <f t="shared" si="895"/>
        <v/>
      </c>
      <c r="X3244" s="322" t="str">
        <f t="shared" si="898"/>
        <v/>
      </c>
      <c r="Y3244" s="322" t="str">
        <f t="shared" si="899"/>
        <v/>
      </c>
      <c r="Z3244" s="322" t="str">
        <f t="shared" si="900"/>
        <v/>
      </c>
      <c r="AA3244" s="322" t="str">
        <f t="shared" si="901"/>
        <v/>
      </c>
      <c r="AB3244" s="322" t="str">
        <f t="shared" si="902"/>
        <v/>
      </c>
      <c r="AC3244" s="322" t="str">
        <f t="shared" si="903"/>
        <v/>
      </c>
      <c r="AD3244" s="322" t="str">
        <f t="shared" si="904"/>
        <v/>
      </c>
      <c r="AE3244" s="322" t="str">
        <f t="shared" si="905"/>
        <v/>
      </c>
      <c r="AF3244" s="322" t="str">
        <f t="shared" si="906"/>
        <v/>
      </c>
      <c r="AG3244" s="322" t="str">
        <f t="shared" si="907"/>
        <v/>
      </c>
      <c r="AZ3244">
        <f t="shared" si="893"/>
        <v>0</v>
      </c>
      <c r="BA3244" t="str">
        <f t="shared" si="896"/>
        <v/>
      </c>
      <c r="BB3244" t="str">
        <f t="shared" si="894"/>
        <v/>
      </c>
    </row>
    <row r="3245" spans="2:54" x14ac:dyDescent="0.15">
      <c r="B3245" s="347"/>
      <c r="C3245" s="347"/>
      <c r="D3245" s="347"/>
      <c r="E3245" s="347"/>
      <c r="F3245" s="347"/>
      <c r="G3245" s="347"/>
      <c r="H3245" s="347"/>
      <c r="I3245" s="347"/>
      <c r="J3245" s="347"/>
      <c r="K3245" s="347"/>
      <c r="N3245" s="323" t="str">
        <f t="shared" si="897"/>
        <v/>
      </c>
      <c r="O3245" s="323" t="str">
        <f t="shared" si="892"/>
        <v/>
      </c>
      <c r="P3245" s="323" t="str">
        <f t="shared" ref="P3245:P3308" si="908">IF(COUNT(AA3245,AG3245)=2,SUM(AA3245,AG3245)*12.5,"")</f>
        <v/>
      </c>
      <c r="R3245" s="323" t="str">
        <f t="shared" si="895"/>
        <v/>
      </c>
      <c r="X3245" s="322" t="str">
        <f t="shared" si="898"/>
        <v/>
      </c>
      <c r="Y3245" s="322" t="str">
        <f t="shared" si="899"/>
        <v/>
      </c>
      <c r="Z3245" s="322" t="str">
        <f t="shared" si="900"/>
        <v/>
      </c>
      <c r="AA3245" s="322" t="str">
        <f t="shared" si="901"/>
        <v/>
      </c>
      <c r="AB3245" s="322" t="str">
        <f t="shared" si="902"/>
        <v/>
      </c>
      <c r="AC3245" s="322" t="str">
        <f t="shared" si="903"/>
        <v/>
      </c>
      <c r="AD3245" s="322" t="str">
        <f t="shared" si="904"/>
        <v/>
      </c>
      <c r="AE3245" s="322" t="str">
        <f t="shared" si="905"/>
        <v/>
      </c>
      <c r="AF3245" s="322" t="str">
        <f t="shared" si="906"/>
        <v/>
      </c>
      <c r="AG3245" s="322" t="str">
        <f t="shared" si="907"/>
        <v/>
      </c>
      <c r="AZ3245">
        <f t="shared" si="893"/>
        <v>0</v>
      </c>
      <c r="BA3245" t="str">
        <f t="shared" si="896"/>
        <v/>
      </c>
      <c r="BB3245" t="str">
        <f t="shared" si="894"/>
        <v/>
      </c>
    </row>
    <row r="3246" spans="2:54" x14ac:dyDescent="0.15">
      <c r="B3246" s="347"/>
      <c r="C3246" s="347"/>
      <c r="D3246" s="347"/>
      <c r="E3246" s="347"/>
      <c r="F3246" s="347"/>
      <c r="G3246" s="347"/>
      <c r="H3246" s="347"/>
      <c r="I3246" s="347"/>
      <c r="J3246" s="347"/>
      <c r="K3246" s="347"/>
      <c r="N3246" s="323" t="str">
        <f t="shared" si="897"/>
        <v/>
      </c>
      <c r="O3246" s="323" t="str">
        <f t="shared" ref="O3246:O3309" si="909">IF(COUNT(X3246:Z3246,AB3246:AF3246)=8,SUM(X3246:Z3246,AB3246:AF3246)*3.125,"")</f>
        <v/>
      </c>
      <c r="P3246" s="323" t="str">
        <f t="shared" si="908"/>
        <v/>
      </c>
      <c r="R3246" s="323" t="str">
        <f t="shared" si="895"/>
        <v/>
      </c>
      <c r="X3246" s="322" t="str">
        <f t="shared" si="898"/>
        <v/>
      </c>
      <c r="Y3246" s="322" t="str">
        <f t="shared" si="899"/>
        <v/>
      </c>
      <c r="Z3246" s="322" t="str">
        <f t="shared" si="900"/>
        <v/>
      </c>
      <c r="AA3246" s="322" t="str">
        <f t="shared" si="901"/>
        <v/>
      </c>
      <c r="AB3246" s="322" t="str">
        <f t="shared" si="902"/>
        <v/>
      </c>
      <c r="AC3246" s="322" t="str">
        <f t="shared" si="903"/>
        <v/>
      </c>
      <c r="AD3246" s="322" t="str">
        <f t="shared" si="904"/>
        <v/>
      </c>
      <c r="AE3246" s="322" t="str">
        <f t="shared" si="905"/>
        <v/>
      </c>
      <c r="AF3246" s="322" t="str">
        <f t="shared" si="906"/>
        <v/>
      </c>
      <c r="AG3246" s="322" t="str">
        <f t="shared" si="907"/>
        <v/>
      </c>
      <c r="AZ3246">
        <f t="shared" si="893"/>
        <v>0</v>
      </c>
      <c r="BA3246" t="str">
        <f t="shared" si="896"/>
        <v/>
      </c>
      <c r="BB3246" t="str">
        <f t="shared" si="894"/>
        <v/>
      </c>
    </row>
    <row r="3247" spans="2:54" x14ac:dyDescent="0.15">
      <c r="B3247" s="347"/>
      <c r="C3247" s="347"/>
      <c r="D3247" s="347"/>
      <c r="E3247" s="347"/>
      <c r="F3247" s="347"/>
      <c r="G3247" s="347"/>
      <c r="H3247" s="347"/>
      <c r="I3247" s="347"/>
      <c r="J3247" s="347"/>
      <c r="K3247" s="347"/>
      <c r="N3247" s="323" t="str">
        <f t="shared" si="897"/>
        <v/>
      </c>
      <c r="O3247" s="323" t="str">
        <f t="shared" si="909"/>
        <v/>
      </c>
      <c r="P3247" s="323" t="str">
        <f t="shared" si="908"/>
        <v/>
      </c>
      <c r="R3247" s="323" t="str">
        <f t="shared" si="895"/>
        <v/>
      </c>
      <c r="X3247" s="322" t="str">
        <f t="shared" si="898"/>
        <v/>
      </c>
      <c r="Y3247" s="322" t="str">
        <f t="shared" si="899"/>
        <v/>
      </c>
      <c r="Z3247" s="322" t="str">
        <f t="shared" si="900"/>
        <v/>
      </c>
      <c r="AA3247" s="322" t="str">
        <f t="shared" si="901"/>
        <v/>
      </c>
      <c r="AB3247" s="322" t="str">
        <f t="shared" si="902"/>
        <v/>
      </c>
      <c r="AC3247" s="322" t="str">
        <f t="shared" si="903"/>
        <v/>
      </c>
      <c r="AD3247" s="322" t="str">
        <f t="shared" si="904"/>
        <v/>
      </c>
      <c r="AE3247" s="322" t="str">
        <f t="shared" si="905"/>
        <v/>
      </c>
      <c r="AF3247" s="322" t="str">
        <f t="shared" si="906"/>
        <v/>
      </c>
      <c r="AG3247" s="322" t="str">
        <f t="shared" si="907"/>
        <v/>
      </c>
      <c r="AZ3247">
        <f t="shared" si="893"/>
        <v>0</v>
      </c>
      <c r="BA3247" t="str">
        <f t="shared" si="896"/>
        <v/>
      </c>
      <c r="BB3247" t="str">
        <f t="shared" si="894"/>
        <v/>
      </c>
    </row>
    <row r="3248" spans="2:54" x14ac:dyDescent="0.15">
      <c r="B3248" s="347"/>
      <c r="C3248" s="347"/>
      <c r="D3248" s="347"/>
      <c r="E3248" s="347"/>
      <c r="F3248" s="347"/>
      <c r="G3248" s="347"/>
      <c r="H3248" s="347"/>
      <c r="I3248" s="347"/>
      <c r="J3248" s="347"/>
      <c r="K3248" s="347"/>
      <c r="N3248" s="323" t="str">
        <f t="shared" si="897"/>
        <v/>
      </c>
      <c r="O3248" s="323" t="str">
        <f t="shared" si="909"/>
        <v/>
      </c>
      <c r="P3248" s="323" t="str">
        <f t="shared" si="908"/>
        <v/>
      </c>
      <c r="R3248" s="323" t="str">
        <f t="shared" si="895"/>
        <v/>
      </c>
      <c r="X3248" s="322" t="str">
        <f t="shared" si="898"/>
        <v/>
      </c>
      <c r="Y3248" s="322" t="str">
        <f t="shared" si="899"/>
        <v/>
      </c>
      <c r="Z3248" s="322" t="str">
        <f t="shared" si="900"/>
        <v/>
      </c>
      <c r="AA3248" s="322" t="str">
        <f t="shared" si="901"/>
        <v/>
      </c>
      <c r="AB3248" s="322" t="str">
        <f t="shared" si="902"/>
        <v/>
      </c>
      <c r="AC3248" s="322" t="str">
        <f t="shared" si="903"/>
        <v/>
      </c>
      <c r="AD3248" s="322" t="str">
        <f t="shared" si="904"/>
        <v/>
      </c>
      <c r="AE3248" s="322" t="str">
        <f t="shared" si="905"/>
        <v/>
      </c>
      <c r="AF3248" s="322" t="str">
        <f t="shared" si="906"/>
        <v/>
      </c>
      <c r="AG3248" s="322" t="str">
        <f t="shared" si="907"/>
        <v/>
      </c>
      <c r="AZ3248">
        <f t="shared" si="893"/>
        <v>0</v>
      </c>
      <c r="BA3248" t="str">
        <f t="shared" si="896"/>
        <v/>
      </c>
      <c r="BB3248" t="str">
        <f t="shared" si="894"/>
        <v/>
      </c>
    </row>
    <row r="3249" spans="2:54" x14ac:dyDescent="0.15">
      <c r="B3249" s="347"/>
      <c r="C3249" s="347"/>
      <c r="D3249" s="347"/>
      <c r="E3249" s="347"/>
      <c r="F3249" s="347"/>
      <c r="G3249" s="347"/>
      <c r="H3249" s="347"/>
      <c r="I3249" s="347"/>
      <c r="J3249" s="347"/>
      <c r="K3249" s="347"/>
      <c r="N3249" s="323" t="str">
        <f t="shared" si="897"/>
        <v/>
      </c>
      <c r="O3249" s="323" t="str">
        <f t="shared" si="909"/>
        <v/>
      </c>
      <c r="P3249" s="323" t="str">
        <f t="shared" si="908"/>
        <v/>
      </c>
      <c r="R3249" s="323" t="str">
        <f t="shared" si="895"/>
        <v/>
      </c>
      <c r="X3249" s="322" t="str">
        <f t="shared" si="898"/>
        <v/>
      </c>
      <c r="Y3249" s="322" t="str">
        <f t="shared" si="899"/>
        <v/>
      </c>
      <c r="Z3249" s="322" t="str">
        <f t="shared" si="900"/>
        <v/>
      </c>
      <c r="AA3249" s="322" t="str">
        <f t="shared" si="901"/>
        <v/>
      </c>
      <c r="AB3249" s="322" t="str">
        <f t="shared" si="902"/>
        <v/>
      </c>
      <c r="AC3249" s="322" t="str">
        <f t="shared" si="903"/>
        <v/>
      </c>
      <c r="AD3249" s="322" t="str">
        <f t="shared" si="904"/>
        <v/>
      </c>
      <c r="AE3249" s="322" t="str">
        <f t="shared" si="905"/>
        <v/>
      </c>
      <c r="AF3249" s="322" t="str">
        <f t="shared" si="906"/>
        <v/>
      </c>
      <c r="AG3249" s="322" t="str">
        <f t="shared" si="907"/>
        <v/>
      </c>
      <c r="AZ3249">
        <f t="shared" si="893"/>
        <v>0</v>
      </c>
      <c r="BA3249" t="str">
        <f t="shared" si="896"/>
        <v/>
      </c>
      <c r="BB3249" t="str">
        <f t="shared" si="894"/>
        <v/>
      </c>
    </row>
    <row r="3250" spans="2:54" x14ac:dyDescent="0.15">
      <c r="B3250" s="347"/>
      <c r="C3250" s="347"/>
      <c r="D3250" s="347"/>
      <c r="E3250" s="347"/>
      <c r="F3250" s="347"/>
      <c r="G3250" s="347"/>
      <c r="H3250" s="347"/>
      <c r="I3250" s="347"/>
      <c r="J3250" s="347"/>
      <c r="K3250" s="347"/>
      <c r="N3250" s="323" t="str">
        <f t="shared" si="897"/>
        <v/>
      </c>
      <c r="O3250" s="323" t="str">
        <f t="shared" si="909"/>
        <v/>
      </c>
      <c r="P3250" s="323" t="str">
        <f t="shared" si="908"/>
        <v/>
      </c>
      <c r="R3250" s="323" t="str">
        <f t="shared" si="895"/>
        <v/>
      </c>
      <c r="X3250" s="322" t="str">
        <f t="shared" si="898"/>
        <v/>
      </c>
      <c r="Y3250" s="322" t="str">
        <f t="shared" si="899"/>
        <v/>
      </c>
      <c r="Z3250" s="322" t="str">
        <f t="shared" si="900"/>
        <v/>
      </c>
      <c r="AA3250" s="322" t="str">
        <f t="shared" si="901"/>
        <v/>
      </c>
      <c r="AB3250" s="322" t="str">
        <f t="shared" si="902"/>
        <v/>
      </c>
      <c r="AC3250" s="322" t="str">
        <f t="shared" si="903"/>
        <v/>
      </c>
      <c r="AD3250" s="322" t="str">
        <f t="shared" si="904"/>
        <v/>
      </c>
      <c r="AE3250" s="322" t="str">
        <f t="shared" si="905"/>
        <v/>
      </c>
      <c r="AF3250" s="322" t="str">
        <f t="shared" si="906"/>
        <v/>
      </c>
      <c r="AG3250" s="322" t="str">
        <f t="shared" si="907"/>
        <v/>
      </c>
      <c r="AZ3250">
        <f t="shared" si="893"/>
        <v>0</v>
      </c>
      <c r="BA3250" t="str">
        <f t="shared" si="896"/>
        <v/>
      </c>
      <c r="BB3250" t="str">
        <f t="shared" si="894"/>
        <v/>
      </c>
    </row>
    <row r="3251" spans="2:54" x14ac:dyDescent="0.15">
      <c r="B3251" s="347"/>
      <c r="C3251" s="347"/>
      <c r="D3251" s="347"/>
      <c r="E3251" s="347"/>
      <c r="F3251" s="347"/>
      <c r="G3251" s="347"/>
      <c r="H3251" s="347"/>
      <c r="I3251" s="347"/>
      <c r="J3251" s="347"/>
      <c r="K3251" s="347"/>
      <c r="N3251" s="323" t="str">
        <f t="shared" si="897"/>
        <v/>
      </c>
      <c r="O3251" s="323" t="str">
        <f t="shared" si="909"/>
        <v/>
      </c>
      <c r="P3251" s="323" t="str">
        <f t="shared" si="908"/>
        <v/>
      </c>
      <c r="R3251" s="323" t="str">
        <f t="shared" si="895"/>
        <v/>
      </c>
      <c r="X3251" s="322" t="str">
        <f t="shared" si="898"/>
        <v/>
      </c>
      <c r="Y3251" s="322" t="str">
        <f t="shared" si="899"/>
        <v/>
      </c>
      <c r="Z3251" s="322" t="str">
        <f t="shared" si="900"/>
        <v/>
      </c>
      <c r="AA3251" s="322" t="str">
        <f t="shared" si="901"/>
        <v/>
      </c>
      <c r="AB3251" s="322" t="str">
        <f t="shared" si="902"/>
        <v/>
      </c>
      <c r="AC3251" s="322" t="str">
        <f t="shared" si="903"/>
        <v/>
      </c>
      <c r="AD3251" s="322" t="str">
        <f t="shared" si="904"/>
        <v/>
      </c>
      <c r="AE3251" s="322" t="str">
        <f t="shared" si="905"/>
        <v/>
      </c>
      <c r="AF3251" s="322" t="str">
        <f t="shared" si="906"/>
        <v/>
      </c>
      <c r="AG3251" s="322" t="str">
        <f t="shared" si="907"/>
        <v/>
      </c>
      <c r="AZ3251">
        <f t="shared" si="893"/>
        <v>0</v>
      </c>
      <c r="BA3251" t="str">
        <f t="shared" si="896"/>
        <v/>
      </c>
      <c r="BB3251" t="str">
        <f t="shared" si="894"/>
        <v/>
      </c>
    </row>
    <row r="3252" spans="2:54" x14ac:dyDescent="0.15">
      <c r="B3252" s="347"/>
      <c r="C3252" s="347"/>
      <c r="D3252" s="347"/>
      <c r="E3252" s="347"/>
      <c r="F3252" s="347"/>
      <c r="G3252" s="347"/>
      <c r="H3252" s="347"/>
      <c r="I3252" s="347"/>
      <c r="J3252" s="347"/>
      <c r="K3252" s="347"/>
      <c r="N3252" s="323" t="str">
        <f t="shared" si="897"/>
        <v/>
      </c>
      <c r="O3252" s="323" t="str">
        <f t="shared" si="909"/>
        <v/>
      </c>
      <c r="P3252" s="323" t="str">
        <f t="shared" si="908"/>
        <v/>
      </c>
      <c r="R3252" s="323" t="str">
        <f t="shared" si="895"/>
        <v/>
      </c>
      <c r="X3252" s="322" t="str">
        <f t="shared" si="898"/>
        <v/>
      </c>
      <c r="Y3252" s="322" t="str">
        <f t="shared" si="899"/>
        <v/>
      </c>
      <c r="Z3252" s="322" t="str">
        <f t="shared" si="900"/>
        <v/>
      </c>
      <c r="AA3252" s="322" t="str">
        <f t="shared" si="901"/>
        <v/>
      </c>
      <c r="AB3252" s="322" t="str">
        <f t="shared" si="902"/>
        <v/>
      </c>
      <c r="AC3252" s="322" t="str">
        <f t="shared" si="903"/>
        <v/>
      </c>
      <c r="AD3252" s="322" t="str">
        <f t="shared" si="904"/>
        <v/>
      </c>
      <c r="AE3252" s="322" t="str">
        <f t="shared" si="905"/>
        <v/>
      </c>
      <c r="AF3252" s="322" t="str">
        <f t="shared" si="906"/>
        <v/>
      </c>
      <c r="AG3252" s="322" t="str">
        <f t="shared" si="907"/>
        <v/>
      </c>
      <c r="AZ3252">
        <f t="shared" si="893"/>
        <v>0</v>
      </c>
      <c r="BA3252" t="str">
        <f t="shared" si="896"/>
        <v/>
      </c>
      <c r="BB3252" t="str">
        <f t="shared" si="894"/>
        <v/>
      </c>
    </row>
    <row r="3253" spans="2:54" x14ac:dyDescent="0.15">
      <c r="B3253" s="347"/>
      <c r="C3253" s="347"/>
      <c r="D3253" s="347"/>
      <c r="E3253" s="347"/>
      <c r="F3253" s="347"/>
      <c r="G3253" s="347"/>
      <c r="H3253" s="347"/>
      <c r="I3253" s="347"/>
      <c r="J3253" s="347"/>
      <c r="K3253" s="347"/>
      <c r="N3253" s="323" t="str">
        <f t="shared" si="897"/>
        <v/>
      </c>
      <c r="O3253" s="323" t="str">
        <f t="shared" si="909"/>
        <v/>
      </c>
      <c r="P3253" s="323" t="str">
        <f t="shared" si="908"/>
        <v/>
      </c>
      <c r="R3253" s="323" t="str">
        <f t="shared" si="895"/>
        <v/>
      </c>
      <c r="X3253" s="322" t="str">
        <f t="shared" si="898"/>
        <v/>
      </c>
      <c r="Y3253" s="322" t="str">
        <f t="shared" si="899"/>
        <v/>
      </c>
      <c r="Z3253" s="322" t="str">
        <f t="shared" si="900"/>
        <v/>
      </c>
      <c r="AA3253" s="322" t="str">
        <f t="shared" si="901"/>
        <v/>
      </c>
      <c r="AB3253" s="322" t="str">
        <f t="shared" si="902"/>
        <v/>
      </c>
      <c r="AC3253" s="322" t="str">
        <f t="shared" si="903"/>
        <v/>
      </c>
      <c r="AD3253" s="322" t="str">
        <f t="shared" si="904"/>
        <v/>
      </c>
      <c r="AE3253" s="322" t="str">
        <f t="shared" si="905"/>
        <v/>
      </c>
      <c r="AF3253" s="322" t="str">
        <f t="shared" si="906"/>
        <v/>
      </c>
      <c r="AG3253" s="322" t="str">
        <f t="shared" si="907"/>
        <v/>
      </c>
      <c r="AZ3253">
        <f t="shared" ref="AZ3253:AZ3316" si="910">COUNT(B3253:K3253)</f>
        <v>0</v>
      </c>
      <c r="BA3253" t="str">
        <f t="shared" si="896"/>
        <v/>
      </c>
      <c r="BB3253" t="str">
        <f t="shared" si="894"/>
        <v/>
      </c>
    </row>
    <row r="3254" spans="2:54" x14ac:dyDescent="0.15">
      <c r="B3254" s="347"/>
      <c r="C3254" s="347"/>
      <c r="D3254" s="347"/>
      <c r="E3254" s="347"/>
      <c r="F3254" s="347"/>
      <c r="G3254" s="347"/>
      <c r="H3254" s="347"/>
      <c r="I3254" s="347"/>
      <c r="J3254" s="347"/>
      <c r="K3254" s="347"/>
      <c r="N3254" s="323" t="str">
        <f t="shared" si="897"/>
        <v/>
      </c>
      <c r="O3254" s="323" t="str">
        <f t="shared" si="909"/>
        <v/>
      </c>
      <c r="P3254" s="323" t="str">
        <f t="shared" si="908"/>
        <v/>
      </c>
      <c r="R3254" s="323" t="str">
        <f t="shared" si="895"/>
        <v/>
      </c>
      <c r="X3254" s="322" t="str">
        <f t="shared" si="898"/>
        <v/>
      </c>
      <c r="Y3254" s="322" t="str">
        <f t="shared" si="899"/>
        <v/>
      </c>
      <c r="Z3254" s="322" t="str">
        <f t="shared" si="900"/>
        <v/>
      </c>
      <c r="AA3254" s="322" t="str">
        <f t="shared" si="901"/>
        <v/>
      </c>
      <c r="AB3254" s="322" t="str">
        <f t="shared" si="902"/>
        <v/>
      </c>
      <c r="AC3254" s="322" t="str">
        <f t="shared" si="903"/>
        <v/>
      </c>
      <c r="AD3254" s="322" t="str">
        <f t="shared" si="904"/>
        <v/>
      </c>
      <c r="AE3254" s="322" t="str">
        <f t="shared" si="905"/>
        <v/>
      </c>
      <c r="AF3254" s="322" t="str">
        <f t="shared" si="906"/>
        <v/>
      </c>
      <c r="AG3254" s="322" t="str">
        <f t="shared" si="907"/>
        <v/>
      </c>
      <c r="AZ3254">
        <f t="shared" si="910"/>
        <v>0</v>
      </c>
      <c r="BA3254" t="str">
        <f t="shared" si="896"/>
        <v/>
      </c>
      <c r="BB3254" t="str">
        <f t="shared" ref="BB3254:BB3317" si="911">IF(AZ3254=10,BA3254/AZ3254,"")</f>
        <v/>
      </c>
    </row>
    <row r="3255" spans="2:54" x14ac:dyDescent="0.15">
      <c r="B3255" s="347"/>
      <c r="C3255" s="347"/>
      <c r="D3255" s="347"/>
      <c r="E3255" s="347"/>
      <c r="F3255" s="347"/>
      <c r="G3255" s="347"/>
      <c r="H3255" s="347"/>
      <c r="I3255" s="347"/>
      <c r="J3255" s="347"/>
      <c r="K3255" s="347"/>
      <c r="N3255" s="323" t="str">
        <f t="shared" si="897"/>
        <v/>
      </c>
      <c r="O3255" s="323" t="str">
        <f t="shared" si="909"/>
        <v/>
      </c>
      <c r="P3255" s="323" t="str">
        <f t="shared" si="908"/>
        <v/>
      </c>
      <c r="R3255" s="323" t="str">
        <f t="shared" si="895"/>
        <v/>
      </c>
      <c r="X3255" s="322" t="str">
        <f t="shared" si="898"/>
        <v/>
      </c>
      <c r="Y3255" s="322" t="str">
        <f t="shared" si="899"/>
        <v/>
      </c>
      <c r="Z3255" s="322" t="str">
        <f t="shared" si="900"/>
        <v/>
      </c>
      <c r="AA3255" s="322" t="str">
        <f t="shared" si="901"/>
        <v/>
      </c>
      <c r="AB3255" s="322" t="str">
        <f t="shared" si="902"/>
        <v/>
      </c>
      <c r="AC3255" s="322" t="str">
        <f t="shared" si="903"/>
        <v/>
      </c>
      <c r="AD3255" s="322" t="str">
        <f t="shared" si="904"/>
        <v/>
      </c>
      <c r="AE3255" s="322" t="str">
        <f t="shared" si="905"/>
        <v/>
      </c>
      <c r="AF3255" s="322" t="str">
        <f t="shared" si="906"/>
        <v/>
      </c>
      <c r="AG3255" s="322" t="str">
        <f t="shared" si="907"/>
        <v/>
      </c>
      <c r="AZ3255">
        <f t="shared" si="910"/>
        <v>0</v>
      </c>
      <c r="BA3255" t="str">
        <f t="shared" si="896"/>
        <v/>
      </c>
      <c r="BB3255" t="str">
        <f t="shared" si="911"/>
        <v/>
      </c>
    </row>
    <row r="3256" spans="2:54" x14ac:dyDescent="0.15">
      <c r="B3256" s="347"/>
      <c r="C3256" s="347"/>
      <c r="D3256" s="347"/>
      <c r="E3256" s="347"/>
      <c r="F3256" s="347"/>
      <c r="G3256" s="347"/>
      <c r="H3256" s="347"/>
      <c r="I3256" s="347"/>
      <c r="J3256" s="347"/>
      <c r="K3256" s="347"/>
      <c r="N3256" s="323" t="str">
        <f t="shared" si="897"/>
        <v/>
      </c>
      <c r="O3256" s="323" t="str">
        <f t="shared" si="909"/>
        <v/>
      </c>
      <c r="P3256" s="323" t="str">
        <f t="shared" si="908"/>
        <v/>
      </c>
      <c r="R3256" s="323" t="str">
        <f t="shared" si="895"/>
        <v/>
      </c>
      <c r="X3256" s="322" t="str">
        <f t="shared" si="898"/>
        <v/>
      </c>
      <c r="Y3256" s="322" t="str">
        <f t="shared" si="899"/>
        <v/>
      </c>
      <c r="Z3256" s="322" t="str">
        <f t="shared" si="900"/>
        <v/>
      </c>
      <c r="AA3256" s="322" t="str">
        <f t="shared" si="901"/>
        <v/>
      </c>
      <c r="AB3256" s="322" t="str">
        <f t="shared" si="902"/>
        <v/>
      </c>
      <c r="AC3256" s="322" t="str">
        <f t="shared" si="903"/>
        <v/>
      </c>
      <c r="AD3256" s="322" t="str">
        <f t="shared" si="904"/>
        <v/>
      </c>
      <c r="AE3256" s="322" t="str">
        <f t="shared" si="905"/>
        <v/>
      </c>
      <c r="AF3256" s="322" t="str">
        <f t="shared" si="906"/>
        <v/>
      </c>
      <c r="AG3256" s="322" t="str">
        <f t="shared" si="907"/>
        <v/>
      </c>
      <c r="AZ3256">
        <f t="shared" si="910"/>
        <v>0</v>
      </c>
      <c r="BA3256" t="str">
        <f t="shared" si="896"/>
        <v/>
      </c>
      <c r="BB3256" t="str">
        <f t="shared" si="911"/>
        <v/>
      </c>
    </row>
    <row r="3257" spans="2:54" x14ac:dyDescent="0.15">
      <c r="B3257" s="347"/>
      <c r="C3257" s="347"/>
      <c r="D3257" s="347"/>
      <c r="E3257" s="347"/>
      <c r="F3257" s="347"/>
      <c r="G3257" s="347"/>
      <c r="H3257" s="347"/>
      <c r="I3257" s="347"/>
      <c r="J3257" s="347"/>
      <c r="K3257" s="347"/>
      <c r="N3257" s="323" t="str">
        <f t="shared" si="897"/>
        <v/>
      </c>
      <c r="O3257" s="323" t="str">
        <f t="shared" si="909"/>
        <v/>
      </c>
      <c r="P3257" s="323" t="str">
        <f t="shared" si="908"/>
        <v/>
      </c>
      <c r="R3257" s="323" t="str">
        <f t="shared" si="895"/>
        <v/>
      </c>
      <c r="X3257" s="322" t="str">
        <f t="shared" si="898"/>
        <v/>
      </c>
      <c r="Y3257" s="322" t="str">
        <f t="shared" si="899"/>
        <v/>
      </c>
      <c r="Z3257" s="322" t="str">
        <f t="shared" si="900"/>
        <v/>
      </c>
      <c r="AA3257" s="322" t="str">
        <f t="shared" si="901"/>
        <v/>
      </c>
      <c r="AB3257" s="322" t="str">
        <f t="shared" si="902"/>
        <v/>
      </c>
      <c r="AC3257" s="322" t="str">
        <f t="shared" si="903"/>
        <v/>
      </c>
      <c r="AD3257" s="322" t="str">
        <f t="shared" si="904"/>
        <v/>
      </c>
      <c r="AE3257" s="322" t="str">
        <f t="shared" si="905"/>
        <v/>
      </c>
      <c r="AF3257" s="322" t="str">
        <f t="shared" si="906"/>
        <v/>
      </c>
      <c r="AG3257" s="322" t="str">
        <f t="shared" si="907"/>
        <v/>
      </c>
      <c r="AZ3257">
        <f t="shared" si="910"/>
        <v>0</v>
      </c>
      <c r="BA3257" t="str">
        <f t="shared" si="896"/>
        <v/>
      </c>
      <c r="BB3257" t="str">
        <f t="shared" si="911"/>
        <v/>
      </c>
    </row>
    <row r="3258" spans="2:54" x14ac:dyDescent="0.15">
      <c r="B3258" s="347"/>
      <c r="C3258" s="347"/>
      <c r="D3258" s="347"/>
      <c r="E3258" s="347"/>
      <c r="F3258" s="347"/>
      <c r="G3258" s="347"/>
      <c r="H3258" s="347"/>
      <c r="I3258" s="347"/>
      <c r="J3258" s="347"/>
      <c r="K3258" s="347"/>
      <c r="N3258" s="323" t="str">
        <f t="shared" si="897"/>
        <v/>
      </c>
      <c r="O3258" s="323" t="str">
        <f t="shared" si="909"/>
        <v/>
      </c>
      <c r="P3258" s="323" t="str">
        <f t="shared" si="908"/>
        <v/>
      </c>
      <c r="R3258" s="323" t="str">
        <f t="shared" si="895"/>
        <v/>
      </c>
      <c r="X3258" s="322" t="str">
        <f t="shared" si="898"/>
        <v/>
      </c>
      <c r="Y3258" s="322" t="str">
        <f t="shared" si="899"/>
        <v/>
      </c>
      <c r="Z3258" s="322" t="str">
        <f t="shared" si="900"/>
        <v/>
      </c>
      <c r="AA3258" s="322" t="str">
        <f t="shared" si="901"/>
        <v/>
      </c>
      <c r="AB3258" s="322" t="str">
        <f t="shared" si="902"/>
        <v/>
      </c>
      <c r="AC3258" s="322" t="str">
        <f t="shared" si="903"/>
        <v/>
      </c>
      <c r="AD3258" s="322" t="str">
        <f t="shared" si="904"/>
        <v/>
      </c>
      <c r="AE3258" s="322" t="str">
        <f t="shared" si="905"/>
        <v/>
      </c>
      <c r="AF3258" s="322" t="str">
        <f t="shared" si="906"/>
        <v/>
      </c>
      <c r="AG3258" s="322" t="str">
        <f t="shared" si="907"/>
        <v/>
      </c>
      <c r="AZ3258">
        <f t="shared" si="910"/>
        <v>0</v>
      </c>
      <c r="BA3258" t="str">
        <f t="shared" si="896"/>
        <v/>
      </c>
      <c r="BB3258" t="str">
        <f t="shared" si="911"/>
        <v/>
      </c>
    </row>
    <row r="3259" spans="2:54" x14ac:dyDescent="0.15">
      <c r="B3259" s="347"/>
      <c r="C3259" s="347"/>
      <c r="D3259" s="347"/>
      <c r="E3259" s="347"/>
      <c r="F3259" s="347"/>
      <c r="G3259" s="347"/>
      <c r="H3259" s="347"/>
      <c r="I3259" s="347"/>
      <c r="J3259" s="347"/>
      <c r="K3259" s="347"/>
      <c r="N3259" s="323" t="str">
        <f t="shared" si="897"/>
        <v/>
      </c>
      <c r="O3259" s="323" t="str">
        <f t="shared" si="909"/>
        <v/>
      </c>
      <c r="P3259" s="323" t="str">
        <f t="shared" si="908"/>
        <v/>
      </c>
      <c r="R3259" s="323" t="str">
        <f t="shared" si="895"/>
        <v/>
      </c>
      <c r="X3259" s="322" t="str">
        <f t="shared" si="898"/>
        <v/>
      </c>
      <c r="Y3259" s="322" t="str">
        <f t="shared" si="899"/>
        <v/>
      </c>
      <c r="Z3259" s="322" t="str">
        <f t="shared" si="900"/>
        <v/>
      </c>
      <c r="AA3259" s="322" t="str">
        <f t="shared" si="901"/>
        <v/>
      </c>
      <c r="AB3259" s="322" t="str">
        <f t="shared" si="902"/>
        <v/>
      </c>
      <c r="AC3259" s="322" t="str">
        <f t="shared" si="903"/>
        <v/>
      </c>
      <c r="AD3259" s="322" t="str">
        <f t="shared" si="904"/>
        <v/>
      </c>
      <c r="AE3259" s="322" t="str">
        <f t="shared" si="905"/>
        <v/>
      </c>
      <c r="AF3259" s="322" t="str">
        <f t="shared" si="906"/>
        <v/>
      </c>
      <c r="AG3259" s="322" t="str">
        <f t="shared" si="907"/>
        <v/>
      </c>
      <c r="AZ3259">
        <f t="shared" si="910"/>
        <v>0</v>
      </c>
      <c r="BA3259" t="str">
        <f t="shared" si="896"/>
        <v/>
      </c>
      <c r="BB3259" t="str">
        <f t="shared" si="911"/>
        <v/>
      </c>
    </row>
    <row r="3260" spans="2:54" x14ac:dyDescent="0.15">
      <c r="B3260" s="347"/>
      <c r="C3260" s="347"/>
      <c r="D3260" s="347"/>
      <c r="E3260" s="347"/>
      <c r="F3260" s="347"/>
      <c r="G3260" s="347"/>
      <c r="H3260" s="347"/>
      <c r="I3260" s="347"/>
      <c r="J3260" s="347"/>
      <c r="K3260" s="347"/>
      <c r="N3260" s="323" t="str">
        <f t="shared" si="897"/>
        <v/>
      </c>
      <c r="O3260" s="323" t="str">
        <f t="shared" si="909"/>
        <v/>
      </c>
      <c r="P3260" s="323" t="str">
        <f t="shared" si="908"/>
        <v/>
      </c>
      <c r="R3260" s="323" t="str">
        <f t="shared" si="895"/>
        <v/>
      </c>
      <c r="X3260" s="322" t="str">
        <f t="shared" si="898"/>
        <v/>
      </c>
      <c r="Y3260" s="322" t="str">
        <f t="shared" si="899"/>
        <v/>
      </c>
      <c r="Z3260" s="322" t="str">
        <f t="shared" si="900"/>
        <v/>
      </c>
      <c r="AA3260" s="322" t="str">
        <f t="shared" si="901"/>
        <v/>
      </c>
      <c r="AB3260" s="322" t="str">
        <f t="shared" si="902"/>
        <v/>
      </c>
      <c r="AC3260" s="322" t="str">
        <f t="shared" si="903"/>
        <v/>
      </c>
      <c r="AD3260" s="322" t="str">
        <f t="shared" si="904"/>
        <v/>
      </c>
      <c r="AE3260" s="322" t="str">
        <f t="shared" si="905"/>
        <v/>
      </c>
      <c r="AF3260" s="322" t="str">
        <f t="shared" si="906"/>
        <v/>
      </c>
      <c r="AG3260" s="322" t="str">
        <f t="shared" si="907"/>
        <v/>
      </c>
      <c r="AZ3260">
        <f t="shared" si="910"/>
        <v>0</v>
      </c>
      <c r="BA3260" t="str">
        <f t="shared" si="896"/>
        <v/>
      </c>
      <c r="BB3260" t="str">
        <f t="shared" si="911"/>
        <v/>
      </c>
    </row>
    <row r="3261" spans="2:54" x14ac:dyDescent="0.15">
      <c r="B3261" s="347"/>
      <c r="C3261" s="347"/>
      <c r="D3261" s="347"/>
      <c r="E3261" s="347"/>
      <c r="F3261" s="347"/>
      <c r="G3261" s="347"/>
      <c r="H3261" s="347"/>
      <c r="I3261" s="347"/>
      <c r="J3261" s="347"/>
      <c r="K3261" s="347"/>
      <c r="N3261" s="323" t="str">
        <f t="shared" si="897"/>
        <v/>
      </c>
      <c r="O3261" s="323" t="str">
        <f t="shared" si="909"/>
        <v/>
      </c>
      <c r="P3261" s="323" t="str">
        <f t="shared" si="908"/>
        <v/>
      </c>
      <c r="R3261" s="323" t="str">
        <f t="shared" si="895"/>
        <v/>
      </c>
      <c r="X3261" s="322" t="str">
        <f t="shared" si="898"/>
        <v/>
      </c>
      <c r="Y3261" s="322" t="str">
        <f t="shared" si="899"/>
        <v/>
      </c>
      <c r="Z3261" s="322" t="str">
        <f t="shared" si="900"/>
        <v/>
      </c>
      <c r="AA3261" s="322" t="str">
        <f t="shared" si="901"/>
        <v/>
      </c>
      <c r="AB3261" s="322" t="str">
        <f t="shared" si="902"/>
        <v/>
      </c>
      <c r="AC3261" s="322" t="str">
        <f t="shared" si="903"/>
        <v/>
      </c>
      <c r="AD3261" s="322" t="str">
        <f t="shared" si="904"/>
        <v/>
      </c>
      <c r="AE3261" s="322" t="str">
        <f t="shared" si="905"/>
        <v/>
      </c>
      <c r="AF3261" s="322" t="str">
        <f t="shared" si="906"/>
        <v/>
      </c>
      <c r="AG3261" s="322" t="str">
        <f t="shared" si="907"/>
        <v/>
      </c>
      <c r="AZ3261">
        <f t="shared" si="910"/>
        <v>0</v>
      </c>
      <c r="BA3261" t="str">
        <f t="shared" si="896"/>
        <v/>
      </c>
      <c r="BB3261" t="str">
        <f t="shared" si="911"/>
        <v/>
      </c>
    </row>
    <row r="3262" spans="2:54" x14ac:dyDescent="0.15">
      <c r="B3262" s="347"/>
      <c r="C3262" s="347"/>
      <c r="D3262" s="347"/>
      <c r="E3262" s="347"/>
      <c r="F3262" s="347"/>
      <c r="G3262" s="347"/>
      <c r="H3262" s="347"/>
      <c r="I3262" s="347"/>
      <c r="J3262" s="347"/>
      <c r="K3262" s="347"/>
      <c r="N3262" s="323" t="str">
        <f t="shared" si="897"/>
        <v/>
      </c>
      <c r="O3262" s="323" t="str">
        <f t="shared" si="909"/>
        <v/>
      </c>
      <c r="P3262" s="323" t="str">
        <f t="shared" si="908"/>
        <v/>
      </c>
      <c r="R3262" s="323" t="str">
        <f t="shared" si="895"/>
        <v/>
      </c>
      <c r="X3262" s="322" t="str">
        <f t="shared" si="898"/>
        <v/>
      </c>
      <c r="Y3262" s="322" t="str">
        <f t="shared" si="899"/>
        <v/>
      </c>
      <c r="Z3262" s="322" t="str">
        <f t="shared" si="900"/>
        <v/>
      </c>
      <c r="AA3262" s="322" t="str">
        <f t="shared" si="901"/>
        <v/>
      </c>
      <c r="AB3262" s="322" t="str">
        <f t="shared" si="902"/>
        <v/>
      </c>
      <c r="AC3262" s="322" t="str">
        <f t="shared" si="903"/>
        <v/>
      </c>
      <c r="AD3262" s="322" t="str">
        <f t="shared" si="904"/>
        <v/>
      </c>
      <c r="AE3262" s="322" t="str">
        <f t="shared" si="905"/>
        <v/>
      </c>
      <c r="AF3262" s="322" t="str">
        <f t="shared" si="906"/>
        <v/>
      </c>
      <c r="AG3262" s="322" t="str">
        <f t="shared" si="907"/>
        <v/>
      </c>
      <c r="AZ3262">
        <f t="shared" si="910"/>
        <v>0</v>
      </c>
      <c r="BA3262" t="str">
        <f t="shared" si="896"/>
        <v/>
      </c>
      <c r="BB3262" t="str">
        <f t="shared" si="911"/>
        <v/>
      </c>
    </row>
    <row r="3263" spans="2:54" x14ac:dyDescent="0.15">
      <c r="B3263" s="347"/>
      <c r="C3263" s="347"/>
      <c r="D3263" s="347"/>
      <c r="E3263" s="347"/>
      <c r="F3263" s="347"/>
      <c r="G3263" s="347"/>
      <c r="H3263" s="347"/>
      <c r="I3263" s="347"/>
      <c r="J3263" s="347"/>
      <c r="K3263" s="347"/>
      <c r="N3263" s="323" t="str">
        <f t="shared" si="897"/>
        <v/>
      </c>
      <c r="O3263" s="323" t="str">
        <f t="shared" si="909"/>
        <v/>
      </c>
      <c r="P3263" s="323" t="str">
        <f t="shared" si="908"/>
        <v/>
      </c>
      <c r="R3263" s="323" t="str">
        <f t="shared" si="895"/>
        <v/>
      </c>
      <c r="X3263" s="322" t="str">
        <f t="shared" si="898"/>
        <v/>
      </c>
      <c r="Y3263" s="322" t="str">
        <f t="shared" si="899"/>
        <v/>
      </c>
      <c r="Z3263" s="322" t="str">
        <f t="shared" si="900"/>
        <v/>
      </c>
      <c r="AA3263" s="322" t="str">
        <f t="shared" si="901"/>
        <v/>
      </c>
      <c r="AB3263" s="322" t="str">
        <f t="shared" si="902"/>
        <v/>
      </c>
      <c r="AC3263" s="322" t="str">
        <f t="shared" si="903"/>
        <v/>
      </c>
      <c r="AD3263" s="322" t="str">
        <f t="shared" si="904"/>
        <v/>
      </c>
      <c r="AE3263" s="322" t="str">
        <f t="shared" si="905"/>
        <v/>
      </c>
      <c r="AF3263" s="322" t="str">
        <f t="shared" si="906"/>
        <v/>
      </c>
      <c r="AG3263" s="322" t="str">
        <f t="shared" si="907"/>
        <v/>
      </c>
      <c r="AZ3263">
        <f t="shared" si="910"/>
        <v>0</v>
      </c>
      <c r="BA3263" t="str">
        <f t="shared" si="896"/>
        <v/>
      </c>
      <c r="BB3263" t="str">
        <f t="shared" si="911"/>
        <v/>
      </c>
    </row>
    <row r="3264" spans="2:54" x14ac:dyDescent="0.15">
      <c r="B3264" s="347"/>
      <c r="C3264" s="347"/>
      <c r="D3264" s="347"/>
      <c r="E3264" s="347"/>
      <c r="F3264" s="347"/>
      <c r="G3264" s="347"/>
      <c r="H3264" s="347"/>
      <c r="I3264" s="347"/>
      <c r="J3264" s="347"/>
      <c r="K3264" s="347"/>
      <c r="N3264" s="323" t="str">
        <f t="shared" si="897"/>
        <v/>
      </c>
      <c r="O3264" s="323" t="str">
        <f t="shared" si="909"/>
        <v/>
      </c>
      <c r="P3264" s="323" t="str">
        <f t="shared" si="908"/>
        <v/>
      </c>
      <c r="R3264" s="323" t="str">
        <f t="shared" si="895"/>
        <v/>
      </c>
      <c r="X3264" s="322" t="str">
        <f t="shared" si="898"/>
        <v/>
      </c>
      <c r="Y3264" s="322" t="str">
        <f t="shared" si="899"/>
        <v/>
      </c>
      <c r="Z3264" s="322" t="str">
        <f t="shared" si="900"/>
        <v/>
      </c>
      <c r="AA3264" s="322" t="str">
        <f t="shared" si="901"/>
        <v/>
      </c>
      <c r="AB3264" s="322" t="str">
        <f t="shared" si="902"/>
        <v/>
      </c>
      <c r="AC3264" s="322" t="str">
        <f t="shared" si="903"/>
        <v/>
      </c>
      <c r="AD3264" s="322" t="str">
        <f t="shared" si="904"/>
        <v/>
      </c>
      <c r="AE3264" s="322" t="str">
        <f t="shared" si="905"/>
        <v/>
      </c>
      <c r="AF3264" s="322" t="str">
        <f t="shared" si="906"/>
        <v/>
      </c>
      <c r="AG3264" s="322" t="str">
        <f t="shared" si="907"/>
        <v/>
      </c>
      <c r="AZ3264">
        <f t="shared" si="910"/>
        <v>0</v>
      </c>
      <c r="BA3264" t="str">
        <f t="shared" si="896"/>
        <v/>
      </c>
      <c r="BB3264" t="str">
        <f t="shared" si="911"/>
        <v/>
      </c>
    </row>
    <row r="3265" spans="2:54" x14ac:dyDescent="0.15">
      <c r="B3265" s="347"/>
      <c r="C3265" s="347"/>
      <c r="D3265" s="347"/>
      <c r="E3265" s="347"/>
      <c r="F3265" s="347"/>
      <c r="G3265" s="347"/>
      <c r="H3265" s="347"/>
      <c r="I3265" s="347"/>
      <c r="J3265" s="347"/>
      <c r="K3265" s="347"/>
      <c r="N3265" s="323" t="str">
        <f t="shared" si="897"/>
        <v/>
      </c>
      <c r="O3265" s="323" t="str">
        <f t="shared" si="909"/>
        <v/>
      </c>
      <c r="P3265" s="323" t="str">
        <f t="shared" si="908"/>
        <v/>
      </c>
      <c r="R3265" s="323" t="str">
        <f t="shared" si="895"/>
        <v/>
      </c>
      <c r="X3265" s="322" t="str">
        <f t="shared" si="898"/>
        <v/>
      </c>
      <c r="Y3265" s="322" t="str">
        <f t="shared" si="899"/>
        <v/>
      </c>
      <c r="Z3265" s="322" t="str">
        <f t="shared" si="900"/>
        <v/>
      </c>
      <c r="AA3265" s="322" t="str">
        <f t="shared" si="901"/>
        <v/>
      </c>
      <c r="AB3265" s="322" t="str">
        <f t="shared" si="902"/>
        <v/>
      </c>
      <c r="AC3265" s="322" t="str">
        <f t="shared" si="903"/>
        <v/>
      </c>
      <c r="AD3265" s="322" t="str">
        <f t="shared" si="904"/>
        <v/>
      </c>
      <c r="AE3265" s="322" t="str">
        <f t="shared" si="905"/>
        <v/>
      </c>
      <c r="AF3265" s="322" t="str">
        <f t="shared" si="906"/>
        <v/>
      </c>
      <c r="AG3265" s="322" t="str">
        <f t="shared" si="907"/>
        <v/>
      </c>
      <c r="AZ3265">
        <f t="shared" si="910"/>
        <v>0</v>
      </c>
      <c r="BA3265" t="str">
        <f t="shared" si="896"/>
        <v/>
      </c>
      <c r="BB3265" t="str">
        <f t="shared" si="911"/>
        <v/>
      </c>
    </row>
    <row r="3266" spans="2:54" x14ac:dyDescent="0.15">
      <c r="B3266" s="347"/>
      <c r="C3266" s="347"/>
      <c r="D3266" s="347"/>
      <c r="E3266" s="347"/>
      <c r="F3266" s="347"/>
      <c r="G3266" s="347"/>
      <c r="H3266" s="347"/>
      <c r="I3266" s="347"/>
      <c r="J3266" s="347"/>
      <c r="K3266" s="347"/>
      <c r="N3266" s="323" t="str">
        <f t="shared" si="897"/>
        <v/>
      </c>
      <c r="O3266" s="323" t="str">
        <f t="shared" si="909"/>
        <v/>
      </c>
      <c r="P3266" s="323" t="str">
        <f t="shared" si="908"/>
        <v/>
      </c>
      <c r="R3266" s="323" t="str">
        <f t="shared" si="895"/>
        <v/>
      </c>
      <c r="X3266" s="322" t="str">
        <f t="shared" si="898"/>
        <v/>
      </c>
      <c r="Y3266" s="322" t="str">
        <f t="shared" si="899"/>
        <v/>
      </c>
      <c r="Z3266" s="322" t="str">
        <f t="shared" si="900"/>
        <v/>
      </c>
      <c r="AA3266" s="322" t="str">
        <f t="shared" si="901"/>
        <v/>
      </c>
      <c r="AB3266" s="322" t="str">
        <f t="shared" si="902"/>
        <v/>
      </c>
      <c r="AC3266" s="322" t="str">
        <f t="shared" si="903"/>
        <v/>
      </c>
      <c r="AD3266" s="322" t="str">
        <f t="shared" si="904"/>
        <v/>
      </c>
      <c r="AE3266" s="322" t="str">
        <f t="shared" si="905"/>
        <v/>
      </c>
      <c r="AF3266" s="322" t="str">
        <f t="shared" si="906"/>
        <v/>
      </c>
      <c r="AG3266" s="322" t="str">
        <f t="shared" si="907"/>
        <v/>
      </c>
      <c r="AZ3266">
        <f t="shared" si="910"/>
        <v>0</v>
      </c>
      <c r="BA3266" t="str">
        <f t="shared" si="896"/>
        <v/>
      </c>
      <c r="BB3266" t="str">
        <f t="shared" si="911"/>
        <v/>
      </c>
    </row>
    <row r="3267" spans="2:54" x14ac:dyDescent="0.15">
      <c r="B3267" s="347"/>
      <c r="C3267" s="347"/>
      <c r="D3267" s="347"/>
      <c r="E3267" s="347"/>
      <c r="F3267" s="347"/>
      <c r="G3267" s="347"/>
      <c r="H3267" s="347"/>
      <c r="I3267" s="347"/>
      <c r="J3267" s="347"/>
      <c r="K3267" s="347"/>
      <c r="N3267" s="323" t="str">
        <f t="shared" si="897"/>
        <v/>
      </c>
      <c r="O3267" s="323" t="str">
        <f t="shared" si="909"/>
        <v/>
      </c>
      <c r="P3267" s="323" t="str">
        <f t="shared" si="908"/>
        <v/>
      </c>
      <c r="R3267" s="323" t="str">
        <f t="shared" si="895"/>
        <v/>
      </c>
      <c r="X3267" s="322" t="str">
        <f t="shared" si="898"/>
        <v/>
      </c>
      <c r="Y3267" s="322" t="str">
        <f t="shared" si="899"/>
        <v/>
      </c>
      <c r="Z3267" s="322" t="str">
        <f t="shared" si="900"/>
        <v/>
      </c>
      <c r="AA3267" s="322" t="str">
        <f t="shared" si="901"/>
        <v/>
      </c>
      <c r="AB3267" s="322" t="str">
        <f t="shared" si="902"/>
        <v/>
      </c>
      <c r="AC3267" s="322" t="str">
        <f t="shared" si="903"/>
        <v/>
      </c>
      <c r="AD3267" s="322" t="str">
        <f t="shared" si="904"/>
        <v/>
      </c>
      <c r="AE3267" s="322" t="str">
        <f t="shared" si="905"/>
        <v/>
      </c>
      <c r="AF3267" s="322" t="str">
        <f t="shared" si="906"/>
        <v/>
      </c>
      <c r="AG3267" s="322" t="str">
        <f t="shared" si="907"/>
        <v/>
      </c>
      <c r="AZ3267">
        <f t="shared" si="910"/>
        <v>0</v>
      </c>
      <c r="BA3267" t="str">
        <f t="shared" si="896"/>
        <v/>
      </c>
      <c r="BB3267" t="str">
        <f t="shared" si="911"/>
        <v/>
      </c>
    </row>
    <row r="3268" spans="2:54" x14ac:dyDescent="0.15">
      <c r="B3268" s="347"/>
      <c r="C3268" s="347"/>
      <c r="D3268" s="347"/>
      <c r="E3268" s="347"/>
      <c r="F3268" s="347"/>
      <c r="G3268" s="347"/>
      <c r="H3268" s="347"/>
      <c r="I3268" s="347"/>
      <c r="J3268" s="347"/>
      <c r="K3268" s="347"/>
      <c r="N3268" s="323" t="str">
        <f t="shared" si="897"/>
        <v/>
      </c>
      <c r="O3268" s="323" t="str">
        <f t="shared" si="909"/>
        <v/>
      </c>
      <c r="P3268" s="323" t="str">
        <f t="shared" si="908"/>
        <v/>
      </c>
      <c r="R3268" s="323" t="str">
        <f t="shared" si="895"/>
        <v/>
      </c>
      <c r="X3268" s="322" t="str">
        <f t="shared" si="898"/>
        <v/>
      </c>
      <c r="Y3268" s="322" t="str">
        <f t="shared" si="899"/>
        <v/>
      </c>
      <c r="Z3268" s="322" t="str">
        <f t="shared" si="900"/>
        <v/>
      </c>
      <c r="AA3268" s="322" t="str">
        <f t="shared" si="901"/>
        <v/>
      </c>
      <c r="AB3268" s="322" t="str">
        <f t="shared" si="902"/>
        <v/>
      </c>
      <c r="AC3268" s="322" t="str">
        <f t="shared" si="903"/>
        <v/>
      </c>
      <c r="AD3268" s="322" t="str">
        <f t="shared" si="904"/>
        <v/>
      </c>
      <c r="AE3268" s="322" t="str">
        <f t="shared" si="905"/>
        <v/>
      </c>
      <c r="AF3268" s="322" t="str">
        <f t="shared" si="906"/>
        <v/>
      </c>
      <c r="AG3268" s="322" t="str">
        <f t="shared" si="907"/>
        <v/>
      </c>
      <c r="AZ3268">
        <f t="shared" si="910"/>
        <v>0</v>
      </c>
      <c r="BA3268" t="str">
        <f t="shared" si="896"/>
        <v/>
      </c>
      <c r="BB3268" t="str">
        <f t="shared" si="911"/>
        <v/>
      </c>
    </row>
    <row r="3269" spans="2:54" x14ac:dyDescent="0.15">
      <c r="B3269" s="347"/>
      <c r="C3269" s="347"/>
      <c r="D3269" s="347"/>
      <c r="E3269" s="347"/>
      <c r="F3269" s="347"/>
      <c r="G3269" s="347"/>
      <c r="H3269" s="347"/>
      <c r="I3269" s="347"/>
      <c r="J3269" s="347"/>
      <c r="K3269" s="347"/>
      <c r="N3269" s="323" t="str">
        <f t="shared" si="897"/>
        <v/>
      </c>
      <c r="O3269" s="323" t="str">
        <f t="shared" si="909"/>
        <v/>
      </c>
      <c r="P3269" s="323" t="str">
        <f t="shared" si="908"/>
        <v/>
      </c>
      <c r="R3269" s="323" t="str">
        <f t="shared" si="895"/>
        <v/>
      </c>
      <c r="X3269" s="322" t="str">
        <f t="shared" si="898"/>
        <v/>
      </c>
      <c r="Y3269" s="322" t="str">
        <f t="shared" si="899"/>
        <v/>
      </c>
      <c r="Z3269" s="322" t="str">
        <f t="shared" si="900"/>
        <v/>
      </c>
      <c r="AA3269" s="322" t="str">
        <f t="shared" si="901"/>
        <v/>
      </c>
      <c r="AB3269" s="322" t="str">
        <f t="shared" si="902"/>
        <v/>
      </c>
      <c r="AC3269" s="322" t="str">
        <f t="shared" si="903"/>
        <v/>
      </c>
      <c r="AD3269" s="322" t="str">
        <f t="shared" si="904"/>
        <v/>
      </c>
      <c r="AE3269" s="322" t="str">
        <f t="shared" si="905"/>
        <v/>
      </c>
      <c r="AF3269" s="322" t="str">
        <f t="shared" si="906"/>
        <v/>
      </c>
      <c r="AG3269" s="322" t="str">
        <f t="shared" si="907"/>
        <v/>
      </c>
      <c r="AZ3269">
        <f t="shared" si="910"/>
        <v>0</v>
      </c>
      <c r="BA3269" t="str">
        <f t="shared" si="896"/>
        <v/>
      </c>
      <c r="BB3269" t="str">
        <f t="shared" si="911"/>
        <v/>
      </c>
    </row>
    <row r="3270" spans="2:54" x14ac:dyDescent="0.15">
      <c r="B3270" s="347"/>
      <c r="C3270" s="347"/>
      <c r="D3270" s="347"/>
      <c r="E3270" s="347"/>
      <c r="F3270" s="347"/>
      <c r="G3270" s="347"/>
      <c r="H3270" s="347"/>
      <c r="I3270" s="347"/>
      <c r="J3270" s="347"/>
      <c r="K3270" s="347"/>
      <c r="N3270" s="323" t="str">
        <f t="shared" si="897"/>
        <v/>
      </c>
      <c r="O3270" s="323" t="str">
        <f t="shared" si="909"/>
        <v/>
      </c>
      <c r="P3270" s="323" t="str">
        <f t="shared" si="908"/>
        <v/>
      </c>
      <c r="R3270" s="323" t="str">
        <f t="shared" si="895"/>
        <v/>
      </c>
      <c r="X3270" s="322" t="str">
        <f t="shared" si="898"/>
        <v/>
      </c>
      <c r="Y3270" s="322" t="str">
        <f t="shared" si="899"/>
        <v/>
      </c>
      <c r="Z3270" s="322" t="str">
        <f t="shared" si="900"/>
        <v/>
      </c>
      <c r="AA3270" s="322" t="str">
        <f t="shared" si="901"/>
        <v/>
      </c>
      <c r="AB3270" s="322" t="str">
        <f t="shared" si="902"/>
        <v/>
      </c>
      <c r="AC3270" s="322" t="str">
        <f t="shared" si="903"/>
        <v/>
      </c>
      <c r="AD3270" s="322" t="str">
        <f t="shared" si="904"/>
        <v/>
      </c>
      <c r="AE3270" s="322" t="str">
        <f t="shared" si="905"/>
        <v/>
      </c>
      <c r="AF3270" s="322" t="str">
        <f t="shared" si="906"/>
        <v/>
      </c>
      <c r="AG3270" s="322" t="str">
        <f t="shared" si="907"/>
        <v/>
      </c>
      <c r="AZ3270">
        <f t="shared" si="910"/>
        <v>0</v>
      </c>
      <c r="BA3270" t="str">
        <f t="shared" si="896"/>
        <v/>
      </c>
      <c r="BB3270" t="str">
        <f t="shared" si="911"/>
        <v/>
      </c>
    </row>
    <row r="3271" spans="2:54" x14ac:dyDescent="0.15">
      <c r="B3271" s="347"/>
      <c r="C3271" s="347"/>
      <c r="D3271" s="347"/>
      <c r="E3271" s="347"/>
      <c r="F3271" s="347"/>
      <c r="G3271" s="347"/>
      <c r="H3271" s="347"/>
      <c r="I3271" s="347"/>
      <c r="J3271" s="347"/>
      <c r="K3271" s="347"/>
      <c r="N3271" s="323" t="str">
        <f t="shared" si="897"/>
        <v/>
      </c>
      <c r="O3271" s="323" t="str">
        <f t="shared" si="909"/>
        <v/>
      </c>
      <c r="P3271" s="323" t="str">
        <f t="shared" si="908"/>
        <v/>
      </c>
      <c r="R3271" s="323" t="str">
        <f t="shared" si="895"/>
        <v/>
      </c>
      <c r="X3271" s="322" t="str">
        <f t="shared" si="898"/>
        <v/>
      </c>
      <c r="Y3271" s="322" t="str">
        <f t="shared" si="899"/>
        <v/>
      </c>
      <c r="Z3271" s="322" t="str">
        <f t="shared" si="900"/>
        <v/>
      </c>
      <c r="AA3271" s="322" t="str">
        <f t="shared" si="901"/>
        <v/>
      </c>
      <c r="AB3271" s="322" t="str">
        <f t="shared" si="902"/>
        <v/>
      </c>
      <c r="AC3271" s="322" t="str">
        <f t="shared" si="903"/>
        <v/>
      </c>
      <c r="AD3271" s="322" t="str">
        <f t="shared" si="904"/>
        <v/>
      </c>
      <c r="AE3271" s="322" t="str">
        <f t="shared" si="905"/>
        <v/>
      </c>
      <c r="AF3271" s="322" t="str">
        <f t="shared" si="906"/>
        <v/>
      </c>
      <c r="AG3271" s="322" t="str">
        <f t="shared" si="907"/>
        <v/>
      </c>
      <c r="AZ3271">
        <f t="shared" si="910"/>
        <v>0</v>
      </c>
      <c r="BA3271" t="str">
        <f t="shared" si="896"/>
        <v/>
      </c>
      <c r="BB3271" t="str">
        <f t="shared" si="911"/>
        <v/>
      </c>
    </row>
    <row r="3272" spans="2:54" x14ac:dyDescent="0.15">
      <c r="B3272" s="347"/>
      <c r="C3272" s="347"/>
      <c r="D3272" s="347"/>
      <c r="E3272" s="347"/>
      <c r="F3272" s="347"/>
      <c r="G3272" s="347"/>
      <c r="H3272" s="347"/>
      <c r="I3272" s="347"/>
      <c r="J3272" s="347"/>
      <c r="K3272" s="347"/>
      <c r="N3272" s="323" t="str">
        <f t="shared" si="897"/>
        <v/>
      </c>
      <c r="O3272" s="323" t="str">
        <f t="shared" si="909"/>
        <v/>
      </c>
      <c r="P3272" s="323" t="str">
        <f t="shared" si="908"/>
        <v/>
      </c>
      <c r="R3272" s="323" t="str">
        <f t="shared" si="895"/>
        <v/>
      </c>
      <c r="X3272" s="322" t="str">
        <f t="shared" si="898"/>
        <v/>
      </c>
      <c r="Y3272" s="322" t="str">
        <f t="shared" si="899"/>
        <v/>
      </c>
      <c r="Z3272" s="322" t="str">
        <f t="shared" si="900"/>
        <v/>
      </c>
      <c r="AA3272" s="322" t="str">
        <f t="shared" si="901"/>
        <v/>
      </c>
      <c r="AB3272" s="322" t="str">
        <f t="shared" si="902"/>
        <v/>
      </c>
      <c r="AC3272" s="322" t="str">
        <f t="shared" si="903"/>
        <v/>
      </c>
      <c r="AD3272" s="322" t="str">
        <f t="shared" si="904"/>
        <v/>
      </c>
      <c r="AE3272" s="322" t="str">
        <f t="shared" si="905"/>
        <v/>
      </c>
      <c r="AF3272" s="322" t="str">
        <f t="shared" si="906"/>
        <v/>
      </c>
      <c r="AG3272" s="322" t="str">
        <f t="shared" si="907"/>
        <v/>
      </c>
      <c r="AZ3272">
        <f t="shared" si="910"/>
        <v>0</v>
      </c>
      <c r="BA3272" t="str">
        <f t="shared" si="896"/>
        <v/>
      </c>
      <c r="BB3272" t="str">
        <f t="shared" si="911"/>
        <v/>
      </c>
    </row>
    <row r="3273" spans="2:54" x14ac:dyDescent="0.15">
      <c r="B3273" s="347"/>
      <c r="C3273" s="347"/>
      <c r="D3273" s="347"/>
      <c r="E3273" s="347"/>
      <c r="F3273" s="347"/>
      <c r="G3273" s="347"/>
      <c r="H3273" s="347"/>
      <c r="I3273" s="347"/>
      <c r="J3273" s="347"/>
      <c r="K3273" s="347"/>
      <c r="N3273" s="323" t="str">
        <f t="shared" si="897"/>
        <v/>
      </c>
      <c r="O3273" s="323" t="str">
        <f t="shared" si="909"/>
        <v/>
      </c>
      <c r="P3273" s="323" t="str">
        <f t="shared" si="908"/>
        <v/>
      </c>
      <c r="R3273" s="323" t="str">
        <f t="shared" si="895"/>
        <v/>
      </c>
      <c r="X3273" s="322" t="str">
        <f t="shared" si="898"/>
        <v/>
      </c>
      <c r="Y3273" s="322" t="str">
        <f t="shared" si="899"/>
        <v/>
      </c>
      <c r="Z3273" s="322" t="str">
        <f t="shared" si="900"/>
        <v/>
      </c>
      <c r="AA3273" s="322" t="str">
        <f t="shared" si="901"/>
        <v/>
      </c>
      <c r="AB3273" s="322" t="str">
        <f t="shared" si="902"/>
        <v/>
      </c>
      <c r="AC3273" s="322" t="str">
        <f t="shared" si="903"/>
        <v/>
      </c>
      <c r="AD3273" s="322" t="str">
        <f t="shared" si="904"/>
        <v/>
      </c>
      <c r="AE3273" s="322" t="str">
        <f t="shared" si="905"/>
        <v/>
      </c>
      <c r="AF3273" s="322" t="str">
        <f t="shared" si="906"/>
        <v/>
      </c>
      <c r="AG3273" s="322" t="str">
        <f t="shared" si="907"/>
        <v/>
      </c>
      <c r="AZ3273">
        <f t="shared" si="910"/>
        <v>0</v>
      </c>
      <c r="BA3273" t="str">
        <f t="shared" si="896"/>
        <v/>
      </c>
      <c r="BB3273" t="str">
        <f t="shared" si="911"/>
        <v/>
      </c>
    </row>
    <row r="3274" spans="2:54" x14ac:dyDescent="0.15">
      <c r="B3274" s="347"/>
      <c r="C3274" s="347"/>
      <c r="D3274" s="347"/>
      <c r="E3274" s="347"/>
      <c r="F3274" s="347"/>
      <c r="G3274" s="347"/>
      <c r="H3274" s="347"/>
      <c r="I3274" s="347"/>
      <c r="J3274" s="347"/>
      <c r="K3274" s="347"/>
      <c r="N3274" s="323" t="str">
        <f t="shared" si="897"/>
        <v/>
      </c>
      <c r="O3274" s="323" t="str">
        <f t="shared" si="909"/>
        <v/>
      </c>
      <c r="P3274" s="323" t="str">
        <f t="shared" si="908"/>
        <v/>
      </c>
      <c r="R3274" s="323" t="str">
        <f t="shared" si="895"/>
        <v/>
      </c>
      <c r="X3274" s="322" t="str">
        <f t="shared" si="898"/>
        <v/>
      </c>
      <c r="Y3274" s="322" t="str">
        <f t="shared" si="899"/>
        <v/>
      </c>
      <c r="Z3274" s="322" t="str">
        <f t="shared" si="900"/>
        <v/>
      </c>
      <c r="AA3274" s="322" t="str">
        <f t="shared" si="901"/>
        <v/>
      </c>
      <c r="AB3274" s="322" t="str">
        <f t="shared" si="902"/>
        <v/>
      </c>
      <c r="AC3274" s="322" t="str">
        <f t="shared" si="903"/>
        <v/>
      </c>
      <c r="AD3274" s="322" t="str">
        <f t="shared" si="904"/>
        <v/>
      </c>
      <c r="AE3274" s="322" t="str">
        <f t="shared" si="905"/>
        <v/>
      </c>
      <c r="AF3274" s="322" t="str">
        <f t="shared" si="906"/>
        <v/>
      </c>
      <c r="AG3274" s="322" t="str">
        <f t="shared" si="907"/>
        <v/>
      </c>
      <c r="AZ3274">
        <f t="shared" si="910"/>
        <v>0</v>
      </c>
      <c r="BA3274" t="str">
        <f t="shared" si="896"/>
        <v/>
      </c>
      <c r="BB3274" t="str">
        <f t="shared" si="911"/>
        <v/>
      </c>
    </row>
    <row r="3275" spans="2:54" x14ac:dyDescent="0.15">
      <c r="B3275" s="347"/>
      <c r="C3275" s="347"/>
      <c r="D3275" s="347"/>
      <c r="E3275" s="347"/>
      <c r="F3275" s="347"/>
      <c r="G3275" s="347"/>
      <c r="H3275" s="347"/>
      <c r="I3275" s="347"/>
      <c r="J3275" s="347"/>
      <c r="K3275" s="347"/>
      <c r="N3275" s="323" t="str">
        <f t="shared" si="897"/>
        <v/>
      </c>
      <c r="O3275" s="323" t="str">
        <f t="shared" si="909"/>
        <v/>
      </c>
      <c r="P3275" s="323" t="str">
        <f t="shared" si="908"/>
        <v/>
      </c>
      <c r="R3275" s="323" t="str">
        <f t="shared" si="895"/>
        <v/>
      </c>
      <c r="X3275" s="322" t="str">
        <f t="shared" si="898"/>
        <v/>
      </c>
      <c r="Y3275" s="322" t="str">
        <f t="shared" si="899"/>
        <v/>
      </c>
      <c r="Z3275" s="322" t="str">
        <f t="shared" si="900"/>
        <v/>
      </c>
      <c r="AA3275" s="322" t="str">
        <f t="shared" si="901"/>
        <v/>
      </c>
      <c r="AB3275" s="322" t="str">
        <f t="shared" si="902"/>
        <v/>
      </c>
      <c r="AC3275" s="322" t="str">
        <f t="shared" si="903"/>
        <v/>
      </c>
      <c r="AD3275" s="322" t="str">
        <f t="shared" si="904"/>
        <v/>
      </c>
      <c r="AE3275" s="322" t="str">
        <f t="shared" si="905"/>
        <v/>
      </c>
      <c r="AF3275" s="322" t="str">
        <f t="shared" si="906"/>
        <v/>
      </c>
      <c r="AG3275" s="322" t="str">
        <f t="shared" si="907"/>
        <v/>
      </c>
      <c r="AZ3275">
        <f t="shared" si="910"/>
        <v>0</v>
      </c>
      <c r="BA3275" t="str">
        <f t="shared" si="896"/>
        <v/>
      </c>
      <c r="BB3275" t="str">
        <f t="shared" si="911"/>
        <v/>
      </c>
    </row>
    <row r="3276" spans="2:54" x14ac:dyDescent="0.15">
      <c r="B3276" s="347"/>
      <c r="C3276" s="347"/>
      <c r="D3276" s="347"/>
      <c r="E3276" s="347"/>
      <c r="F3276" s="347"/>
      <c r="G3276" s="347"/>
      <c r="H3276" s="347"/>
      <c r="I3276" s="347"/>
      <c r="J3276" s="347"/>
      <c r="K3276" s="347"/>
      <c r="N3276" s="323" t="str">
        <f t="shared" si="897"/>
        <v/>
      </c>
      <c r="O3276" s="323" t="str">
        <f t="shared" si="909"/>
        <v/>
      </c>
      <c r="P3276" s="323" t="str">
        <f t="shared" si="908"/>
        <v/>
      </c>
      <c r="R3276" s="323" t="str">
        <f t="shared" si="895"/>
        <v/>
      </c>
      <c r="X3276" s="322" t="str">
        <f t="shared" si="898"/>
        <v/>
      </c>
      <c r="Y3276" s="322" t="str">
        <f t="shared" si="899"/>
        <v/>
      </c>
      <c r="Z3276" s="322" t="str">
        <f t="shared" si="900"/>
        <v/>
      </c>
      <c r="AA3276" s="322" t="str">
        <f t="shared" si="901"/>
        <v/>
      </c>
      <c r="AB3276" s="322" t="str">
        <f t="shared" si="902"/>
        <v/>
      </c>
      <c r="AC3276" s="322" t="str">
        <f t="shared" si="903"/>
        <v/>
      </c>
      <c r="AD3276" s="322" t="str">
        <f t="shared" si="904"/>
        <v/>
      </c>
      <c r="AE3276" s="322" t="str">
        <f t="shared" si="905"/>
        <v/>
      </c>
      <c r="AF3276" s="322" t="str">
        <f t="shared" si="906"/>
        <v/>
      </c>
      <c r="AG3276" s="322" t="str">
        <f t="shared" si="907"/>
        <v/>
      </c>
      <c r="AZ3276">
        <f t="shared" si="910"/>
        <v>0</v>
      </c>
      <c r="BA3276" t="str">
        <f t="shared" si="896"/>
        <v/>
      </c>
      <c r="BB3276" t="str">
        <f t="shared" si="911"/>
        <v/>
      </c>
    </row>
    <row r="3277" spans="2:54" x14ac:dyDescent="0.15">
      <c r="B3277" s="347"/>
      <c r="C3277" s="347"/>
      <c r="D3277" s="347"/>
      <c r="E3277" s="347"/>
      <c r="F3277" s="347"/>
      <c r="G3277" s="347"/>
      <c r="H3277" s="347"/>
      <c r="I3277" s="347"/>
      <c r="J3277" s="347"/>
      <c r="K3277" s="347"/>
      <c r="N3277" s="323" t="str">
        <f t="shared" si="897"/>
        <v/>
      </c>
      <c r="O3277" s="323" t="str">
        <f t="shared" si="909"/>
        <v/>
      </c>
      <c r="P3277" s="323" t="str">
        <f t="shared" si="908"/>
        <v/>
      </c>
      <c r="R3277" s="323" t="str">
        <f t="shared" ref="R3277:R3340" si="912">IF(M3277=1,IF(COUNT(B3277:K3277)=9,SUM(X3277:AG3277)*2.7778,IF(COUNT(B3277:K3277)=8,SUM(X3277:AG3277)*3.125,IF(COUNT(B3277:K3277)&lt;8,"More than 2 Values are Missing",""))),"")</f>
        <v/>
      </c>
      <c r="X3277" s="322" t="str">
        <f t="shared" si="898"/>
        <v/>
      </c>
      <c r="Y3277" s="322" t="str">
        <f t="shared" si="899"/>
        <v/>
      </c>
      <c r="Z3277" s="322" t="str">
        <f t="shared" si="900"/>
        <v/>
      </c>
      <c r="AA3277" s="322" t="str">
        <f t="shared" si="901"/>
        <v/>
      </c>
      <c r="AB3277" s="322" t="str">
        <f t="shared" si="902"/>
        <v/>
      </c>
      <c r="AC3277" s="322" t="str">
        <f t="shared" si="903"/>
        <v/>
      </c>
      <c r="AD3277" s="322" t="str">
        <f t="shared" si="904"/>
        <v/>
      </c>
      <c r="AE3277" s="322" t="str">
        <f t="shared" si="905"/>
        <v/>
      </c>
      <c r="AF3277" s="322" t="str">
        <f t="shared" si="906"/>
        <v/>
      </c>
      <c r="AG3277" s="322" t="str">
        <f t="shared" si="907"/>
        <v/>
      </c>
      <c r="AZ3277">
        <f t="shared" si="910"/>
        <v>0</v>
      </c>
      <c r="BA3277" t="str">
        <f t="shared" ref="BA3277:BA3340" si="913">IF($AZ3277=10,SUM($X3277:$AG3277),"")</f>
        <v/>
      </c>
      <c r="BB3277" t="str">
        <f t="shared" si="911"/>
        <v/>
      </c>
    </row>
    <row r="3278" spans="2:54" x14ac:dyDescent="0.15">
      <c r="B3278" s="347"/>
      <c r="C3278" s="347"/>
      <c r="D3278" s="347"/>
      <c r="E3278" s="347"/>
      <c r="F3278" s="347"/>
      <c r="G3278" s="347"/>
      <c r="H3278" s="347"/>
      <c r="I3278" s="347"/>
      <c r="J3278" s="347"/>
      <c r="K3278" s="347"/>
      <c r="N3278" s="323" t="str">
        <f t="shared" ref="N3278:N3341" si="914">IF(COUNT(B3278:K3278)=10,SUM(X3278:AG3278)*2.5,IF(R3278&lt;&gt;"",R3278,""))</f>
        <v/>
      </c>
      <c r="O3278" s="323" t="str">
        <f t="shared" si="909"/>
        <v/>
      </c>
      <c r="P3278" s="323" t="str">
        <f t="shared" si="908"/>
        <v/>
      </c>
      <c r="R3278" s="323" t="str">
        <f t="shared" si="912"/>
        <v/>
      </c>
      <c r="X3278" s="322" t="str">
        <f t="shared" si="898"/>
        <v/>
      </c>
      <c r="Y3278" s="322" t="str">
        <f t="shared" si="899"/>
        <v/>
      </c>
      <c r="Z3278" s="322" t="str">
        <f t="shared" si="900"/>
        <v/>
      </c>
      <c r="AA3278" s="322" t="str">
        <f t="shared" si="901"/>
        <v/>
      </c>
      <c r="AB3278" s="322" t="str">
        <f t="shared" si="902"/>
        <v/>
      </c>
      <c r="AC3278" s="322" t="str">
        <f t="shared" si="903"/>
        <v/>
      </c>
      <c r="AD3278" s="322" t="str">
        <f t="shared" si="904"/>
        <v/>
      </c>
      <c r="AE3278" s="322" t="str">
        <f t="shared" si="905"/>
        <v/>
      </c>
      <c r="AF3278" s="322" t="str">
        <f t="shared" si="906"/>
        <v/>
      </c>
      <c r="AG3278" s="322" t="str">
        <f t="shared" si="907"/>
        <v/>
      </c>
      <c r="AZ3278">
        <f t="shared" si="910"/>
        <v>0</v>
      </c>
      <c r="BA3278" t="str">
        <f t="shared" si="913"/>
        <v/>
      </c>
      <c r="BB3278" t="str">
        <f t="shared" si="911"/>
        <v/>
      </c>
    </row>
    <row r="3279" spans="2:54" x14ac:dyDescent="0.15">
      <c r="B3279" s="347"/>
      <c r="C3279" s="347"/>
      <c r="D3279" s="347"/>
      <c r="E3279" s="347"/>
      <c r="F3279" s="347"/>
      <c r="G3279" s="347"/>
      <c r="H3279" s="347"/>
      <c r="I3279" s="347"/>
      <c r="J3279" s="347"/>
      <c r="K3279" s="347"/>
      <c r="N3279" s="323" t="str">
        <f t="shared" si="914"/>
        <v/>
      </c>
      <c r="O3279" s="323" t="str">
        <f t="shared" si="909"/>
        <v/>
      </c>
      <c r="P3279" s="323" t="str">
        <f t="shared" si="908"/>
        <v/>
      </c>
      <c r="R3279" s="323" t="str">
        <f t="shared" si="912"/>
        <v/>
      </c>
      <c r="X3279" s="322" t="str">
        <f t="shared" si="898"/>
        <v/>
      </c>
      <c r="Y3279" s="322" t="str">
        <f t="shared" si="899"/>
        <v/>
      </c>
      <c r="Z3279" s="322" t="str">
        <f t="shared" si="900"/>
        <v/>
      </c>
      <c r="AA3279" s="322" t="str">
        <f t="shared" si="901"/>
        <v/>
      </c>
      <c r="AB3279" s="322" t="str">
        <f t="shared" si="902"/>
        <v/>
      </c>
      <c r="AC3279" s="322" t="str">
        <f t="shared" si="903"/>
        <v/>
      </c>
      <c r="AD3279" s="322" t="str">
        <f t="shared" si="904"/>
        <v/>
      </c>
      <c r="AE3279" s="322" t="str">
        <f t="shared" si="905"/>
        <v/>
      </c>
      <c r="AF3279" s="322" t="str">
        <f t="shared" si="906"/>
        <v/>
      </c>
      <c r="AG3279" s="322" t="str">
        <f t="shared" si="907"/>
        <v/>
      </c>
      <c r="AZ3279">
        <f t="shared" si="910"/>
        <v>0</v>
      </c>
      <c r="BA3279" t="str">
        <f t="shared" si="913"/>
        <v/>
      </c>
      <c r="BB3279" t="str">
        <f t="shared" si="911"/>
        <v/>
      </c>
    </row>
    <row r="3280" spans="2:54" x14ac:dyDescent="0.15">
      <c r="B3280" s="347"/>
      <c r="C3280" s="347"/>
      <c r="D3280" s="347"/>
      <c r="E3280" s="347"/>
      <c r="F3280" s="347"/>
      <c r="G3280" s="347"/>
      <c r="H3280" s="347"/>
      <c r="I3280" s="347"/>
      <c r="J3280" s="347"/>
      <c r="K3280" s="347"/>
      <c r="N3280" s="323" t="str">
        <f t="shared" si="914"/>
        <v/>
      </c>
      <c r="O3280" s="323" t="str">
        <f t="shared" si="909"/>
        <v/>
      </c>
      <c r="P3280" s="323" t="str">
        <f t="shared" si="908"/>
        <v/>
      </c>
      <c r="R3280" s="323" t="str">
        <f t="shared" si="912"/>
        <v/>
      </c>
      <c r="X3280" s="322" t="str">
        <f t="shared" si="898"/>
        <v/>
      </c>
      <c r="Y3280" s="322" t="str">
        <f t="shared" si="899"/>
        <v/>
      </c>
      <c r="Z3280" s="322" t="str">
        <f t="shared" si="900"/>
        <v/>
      </c>
      <c r="AA3280" s="322" t="str">
        <f t="shared" si="901"/>
        <v/>
      </c>
      <c r="AB3280" s="322" t="str">
        <f t="shared" si="902"/>
        <v/>
      </c>
      <c r="AC3280" s="322" t="str">
        <f t="shared" si="903"/>
        <v/>
      </c>
      <c r="AD3280" s="322" t="str">
        <f t="shared" si="904"/>
        <v/>
      </c>
      <c r="AE3280" s="322" t="str">
        <f t="shared" si="905"/>
        <v/>
      </c>
      <c r="AF3280" s="322" t="str">
        <f t="shared" si="906"/>
        <v/>
      </c>
      <c r="AG3280" s="322" t="str">
        <f t="shared" si="907"/>
        <v/>
      </c>
      <c r="AZ3280">
        <f t="shared" si="910"/>
        <v>0</v>
      </c>
      <c r="BA3280" t="str">
        <f t="shared" si="913"/>
        <v/>
      </c>
      <c r="BB3280" t="str">
        <f t="shared" si="911"/>
        <v/>
      </c>
    </row>
    <row r="3281" spans="2:54" x14ac:dyDescent="0.15">
      <c r="B3281" s="347"/>
      <c r="C3281" s="347"/>
      <c r="D3281" s="347"/>
      <c r="E3281" s="347"/>
      <c r="F3281" s="347"/>
      <c r="G3281" s="347"/>
      <c r="H3281" s="347"/>
      <c r="I3281" s="347"/>
      <c r="J3281" s="347"/>
      <c r="K3281" s="347"/>
      <c r="N3281" s="323" t="str">
        <f t="shared" si="914"/>
        <v/>
      </c>
      <c r="O3281" s="323" t="str">
        <f t="shared" si="909"/>
        <v/>
      </c>
      <c r="P3281" s="323" t="str">
        <f t="shared" si="908"/>
        <v/>
      </c>
      <c r="R3281" s="323" t="str">
        <f t="shared" si="912"/>
        <v/>
      </c>
      <c r="X3281" s="322" t="str">
        <f t="shared" si="898"/>
        <v/>
      </c>
      <c r="Y3281" s="322" t="str">
        <f t="shared" si="899"/>
        <v/>
      </c>
      <c r="Z3281" s="322" t="str">
        <f t="shared" si="900"/>
        <v/>
      </c>
      <c r="AA3281" s="322" t="str">
        <f t="shared" si="901"/>
        <v/>
      </c>
      <c r="AB3281" s="322" t="str">
        <f t="shared" si="902"/>
        <v/>
      </c>
      <c r="AC3281" s="322" t="str">
        <f t="shared" si="903"/>
        <v/>
      </c>
      <c r="AD3281" s="322" t="str">
        <f t="shared" si="904"/>
        <v/>
      </c>
      <c r="AE3281" s="322" t="str">
        <f t="shared" si="905"/>
        <v/>
      </c>
      <c r="AF3281" s="322" t="str">
        <f t="shared" si="906"/>
        <v/>
      </c>
      <c r="AG3281" s="322" t="str">
        <f t="shared" si="907"/>
        <v/>
      </c>
      <c r="AZ3281">
        <f t="shared" si="910"/>
        <v>0</v>
      </c>
      <c r="BA3281" t="str">
        <f t="shared" si="913"/>
        <v/>
      </c>
      <c r="BB3281" t="str">
        <f t="shared" si="911"/>
        <v/>
      </c>
    </row>
    <row r="3282" spans="2:54" x14ac:dyDescent="0.15">
      <c r="B3282" s="347"/>
      <c r="C3282" s="347"/>
      <c r="D3282" s="347"/>
      <c r="E3282" s="347"/>
      <c r="F3282" s="347"/>
      <c r="G3282" s="347"/>
      <c r="H3282" s="347"/>
      <c r="I3282" s="347"/>
      <c r="J3282" s="347"/>
      <c r="K3282" s="347"/>
      <c r="N3282" s="323" t="str">
        <f t="shared" si="914"/>
        <v/>
      </c>
      <c r="O3282" s="323" t="str">
        <f t="shared" si="909"/>
        <v/>
      </c>
      <c r="P3282" s="323" t="str">
        <f t="shared" si="908"/>
        <v/>
      </c>
      <c r="R3282" s="323" t="str">
        <f t="shared" si="912"/>
        <v/>
      </c>
      <c r="X3282" s="322" t="str">
        <f t="shared" si="898"/>
        <v/>
      </c>
      <c r="Y3282" s="322" t="str">
        <f t="shared" si="899"/>
        <v/>
      </c>
      <c r="Z3282" s="322" t="str">
        <f t="shared" si="900"/>
        <v/>
      </c>
      <c r="AA3282" s="322" t="str">
        <f t="shared" si="901"/>
        <v/>
      </c>
      <c r="AB3282" s="322" t="str">
        <f t="shared" si="902"/>
        <v/>
      </c>
      <c r="AC3282" s="322" t="str">
        <f t="shared" si="903"/>
        <v/>
      </c>
      <c r="AD3282" s="322" t="str">
        <f t="shared" si="904"/>
        <v/>
      </c>
      <c r="AE3282" s="322" t="str">
        <f t="shared" si="905"/>
        <v/>
      </c>
      <c r="AF3282" s="322" t="str">
        <f t="shared" si="906"/>
        <v/>
      </c>
      <c r="AG3282" s="322" t="str">
        <f t="shared" si="907"/>
        <v/>
      </c>
      <c r="AZ3282">
        <f t="shared" si="910"/>
        <v>0</v>
      </c>
      <c r="BA3282" t="str">
        <f t="shared" si="913"/>
        <v/>
      </c>
      <c r="BB3282" t="str">
        <f t="shared" si="911"/>
        <v/>
      </c>
    </row>
    <row r="3283" spans="2:54" x14ac:dyDescent="0.15">
      <c r="B3283" s="347"/>
      <c r="C3283" s="347"/>
      <c r="D3283" s="347"/>
      <c r="E3283" s="347"/>
      <c r="F3283" s="347"/>
      <c r="G3283" s="347"/>
      <c r="H3283" s="347"/>
      <c r="I3283" s="347"/>
      <c r="J3283" s="347"/>
      <c r="K3283" s="347"/>
      <c r="N3283" s="323" t="str">
        <f t="shared" si="914"/>
        <v/>
      </c>
      <c r="O3283" s="323" t="str">
        <f t="shared" si="909"/>
        <v/>
      </c>
      <c r="P3283" s="323" t="str">
        <f t="shared" si="908"/>
        <v/>
      </c>
      <c r="R3283" s="323" t="str">
        <f t="shared" si="912"/>
        <v/>
      </c>
      <c r="X3283" s="322" t="str">
        <f t="shared" si="898"/>
        <v/>
      </c>
      <c r="Y3283" s="322" t="str">
        <f t="shared" si="899"/>
        <v/>
      </c>
      <c r="Z3283" s="322" t="str">
        <f t="shared" si="900"/>
        <v/>
      </c>
      <c r="AA3283" s="322" t="str">
        <f t="shared" si="901"/>
        <v/>
      </c>
      <c r="AB3283" s="322" t="str">
        <f t="shared" si="902"/>
        <v/>
      </c>
      <c r="AC3283" s="322" t="str">
        <f t="shared" si="903"/>
        <v/>
      </c>
      <c r="AD3283" s="322" t="str">
        <f t="shared" si="904"/>
        <v/>
      </c>
      <c r="AE3283" s="322" t="str">
        <f t="shared" si="905"/>
        <v/>
      </c>
      <c r="AF3283" s="322" t="str">
        <f t="shared" si="906"/>
        <v/>
      </c>
      <c r="AG3283" s="322" t="str">
        <f t="shared" si="907"/>
        <v/>
      </c>
      <c r="AZ3283">
        <f t="shared" si="910"/>
        <v>0</v>
      </c>
      <c r="BA3283" t="str">
        <f t="shared" si="913"/>
        <v/>
      </c>
      <c r="BB3283" t="str">
        <f t="shared" si="911"/>
        <v/>
      </c>
    </row>
    <row r="3284" spans="2:54" x14ac:dyDescent="0.15">
      <c r="B3284" s="347"/>
      <c r="C3284" s="347"/>
      <c r="D3284" s="347"/>
      <c r="E3284" s="347"/>
      <c r="F3284" s="347"/>
      <c r="G3284" s="347"/>
      <c r="H3284" s="347"/>
      <c r="I3284" s="347"/>
      <c r="J3284" s="347"/>
      <c r="K3284" s="347"/>
      <c r="N3284" s="323" t="str">
        <f t="shared" si="914"/>
        <v/>
      </c>
      <c r="O3284" s="323" t="str">
        <f t="shared" si="909"/>
        <v/>
      </c>
      <c r="P3284" s="323" t="str">
        <f t="shared" si="908"/>
        <v/>
      </c>
      <c r="R3284" s="323" t="str">
        <f t="shared" si="912"/>
        <v/>
      </c>
      <c r="X3284" s="322" t="str">
        <f t="shared" si="898"/>
        <v/>
      </c>
      <c r="Y3284" s="322" t="str">
        <f t="shared" si="899"/>
        <v/>
      </c>
      <c r="Z3284" s="322" t="str">
        <f t="shared" si="900"/>
        <v/>
      </c>
      <c r="AA3284" s="322" t="str">
        <f t="shared" si="901"/>
        <v/>
      </c>
      <c r="AB3284" s="322" t="str">
        <f t="shared" si="902"/>
        <v/>
      </c>
      <c r="AC3284" s="322" t="str">
        <f t="shared" si="903"/>
        <v/>
      </c>
      <c r="AD3284" s="322" t="str">
        <f t="shared" si="904"/>
        <v/>
      </c>
      <c r="AE3284" s="322" t="str">
        <f t="shared" si="905"/>
        <v/>
      </c>
      <c r="AF3284" s="322" t="str">
        <f t="shared" si="906"/>
        <v/>
      </c>
      <c r="AG3284" s="322" t="str">
        <f t="shared" si="907"/>
        <v/>
      </c>
      <c r="AZ3284">
        <f t="shared" si="910"/>
        <v>0</v>
      </c>
      <c r="BA3284" t="str">
        <f t="shared" si="913"/>
        <v/>
      </c>
      <c r="BB3284" t="str">
        <f t="shared" si="911"/>
        <v/>
      </c>
    </row>
    <row r="3285" spans="2:54" x14ac:dyDescent="0.15">
      <c r="B3285" s="347"/>
      <c r="C3285" s="347"/>
      <c r="D3285" s="347"/>
      <c r="E3285" s="347"/>
      <c r="F3285" s="347"/>
      <c r="G3285" s="347"/>
      <c r="H3285" s="347"/>
      <c r="I3285" s="347"/>
      <c r="J3285" s="347"/>
      <c r="K3285" s="347"/>
      <c r="N3285" s="323" t="str">
        <f t="shared" si="914"/>
        <v/>
      </c>
      <c r="O3285" s="323" t="str">
        <f t="shared" si="909"/>
        <v/>
      </c>
      <c r="P3285" s="323" t="str">
        <f t="shared" si="908"/>
        <v/>
      </c>
      <c r="R3285" s="323" t="str">
        <f t="shared" si="912"/>
        <v/>
      </c>
      <c r="X3285" s="322" t="str">
        <f t="shared" si="898"/>
        <v/>
      </c>
      <c r="Y3285" s="322" t="str">
        <f t="shared" si="899"/>
        <v/>
      </c>
      <c r="Z3285" s="322" t="str">
        <f t="shared" si="900"/>
        <v/>
      </c>
      <c r="AA3285" s="322" t="str">
        <f t="shared" si="901"/>
        <v/>
      </c>
      <c r="AB3285" s="322" t="str">
        <f t="shared" si="902"/>
        <v/>
      </c>
      <c r="AC3285" s="322" t="str">
        <f t="shared" si="903"/>
        <v/>
      </c>
      <c r="AD3285" s="322" t="str">
        <f t="shared" si="904"/>
        <v/>
      </c>
      <c r="AE3285" s="322" t="str">
        <f t="shared" si="905"/>
        <v/>
      </c>
      <c r="AF3285" s="322" t="str">
        <f t="shared" si="906"/>
        <v/>
      </c>
      <c r="AG3285" s="322" t="str">
        <f t="shared" si="907"/>
        <v/>
      </c>
      <c r="AZ3285">
        <f t="shared" si="910"/>
        <v>0</v>
      </c>
      <c r="BA3285" t="str">
        <f t="shared" si="913"/>
        <v/>
      </c>
      <c r="BB3285" t="str">
        <f t="shared" si="911"/>
        <v/>
      </c>
    </row>
    <row r="3286" spans="2:54" x14ac:dyDescent="0.15">
      <c r="B3286" s="347"/>
      <c r="C3286" s="347"/>
      <c r="D3286" s="347"/>
      <c r="E3286" s="347"/>
      <c r="F3286" s="347"/>
      <c r="G3286" s="347"/>
      <c r="H3286" s="347"/>
      <c r="I3286" s="347"/>
      <c r="J3286" s="347"/>
      <c r="K3286" s="347"/>
      <c r="N3286" s="323" t="str">
        <f t="shared" si="914"/>
        <v/>
      </c>
      <c r="O3286" s="323" t="str">
        <f t="shared" si="909"/>
        <v/>
      </c>
      <c r="P3286" s="323" t="str">
        <f t="shared" si="908"/>
        <v/>
      </c>
      <c r="R3286" s="323" t="str">
        <f t="shared" si="912"/>
        <v/>
      </c>
      <c r="X3286" s="322" t="str">
        <f t="shared" si="898"/>
        <v/>
      </c>
      <c r="Y3286" s="322" t="str">
        <f t="shared" si="899"/>
        <v/>
      </c>
      <c r="Z3286" s="322" t="str">
        <f t="shared" si="900"/>
        <v/>
      </c>
      <c r="AA3286" s="322" t="str">
        <f t="shared" si="901"/>
        <v/>
      </c>
      <c r="AB3286" s="322" t="str">
        <f t="shared" si="902"/>
        <v/>
      </c>
      <c r="AC3286" s="322" t="str">
        <f t="shared" si="903"/>
        <v/>
      </c>
      <c r="AD3286" s="322" t="str">
        <f t="shared" si="904"/>
        <v/>
      </c>
      <c r="AE3286" s="322" t="str">
        <f t="shared" si="905"/>
        <v/>
      </c>
      <c r="AF3286" s="322" t="str">
        <f t="shared" si="906"/>
        <v/>
      </c>
      <c r="AG3286" s="322" t="str">
        <f t="shared" si="907"/>
        <v/>
      </c>
      <c r="AZ3286">
        <f t="shared" si="910"/>
        <v>0</v>
      </c>
      <c r="BA3286" t="str">
        <f t="shared" si="913"/>
        <v/>
      </c>
      <c r="BB3286" t="str">
        <f t="shared" si="911"/>
        <v/>
      </c>
    </row>
    <row r="3287" spans="2:54" x14ac:dyDescent="0.15">
      <c r="B3287" s="347"/>
      <c r="C3287" s="347"/>
      <c r="D3287" s="347"/>
      <c r="E3287" s="347"/>
      <c r="F3287" s="347"/>
      <c r="G3287" s="347"/>
      <c r="H3287" s="347"/>
      <c r="I3287" s="347"/>
      <c r="J3287" s="347"/>
      <c r="K3287" s="347"/>
      <c r="N3287" s="323" t="str">
        <f t="shared" si="914"/>
        <v/>
      </c>
      <c r="O3287" s="323" t="str">
        <f t="shared" si="909"/>
        <v/>
      </c>
      <c r="P3287" s="323" t="str">
        <f t="shared" si="908"/>
        <v/>
      </c>
      <c r="R3287" s="323" t="str">
        <f t="shared" si="912"/>
        <v/>
      </c>
      <c r="X3287" s="322" t="str">
        <f t="shared" ref="X3287:X3350" si="915">IF(B3287&lt;&gt;"",B3287-1,"")</f>
        <v/>
      </c>
      <c r="Y3287" s="322" t="str">
        <f t="shared" ref="Y3287:Y3350" si="916">IF(C3287&lt;&gt;"",C3287-1,"")</f>
        <v/>
      </c>
      <c r="Z3287" s="322" t="str">
        <f t="shared" ref="Z3287:Z3350" si="917">IF(D3287&lt;&gt;"",D3287-1,"")</f>
        <v/>
      </c>
      <c r="AA3287" s="322" t="str">
        <f t="shared" ref="AA3287:AA3350" si="918">IF(E3287&lt;&gt;"",E3287-1,"")</f>
        <v/>
      </c>
      <c r="AB3287" s="322" t="str">
        <f t="shared" ref="AB3287:AB3350" si="919">IF(F3287&lt;&gt;"",F3287-1,"")</f>
        <v/>
      </c>
      <c r="AC3287" s="322" t="str">
        <f t="shared" ref="AC3287:AC3350" si="920">IF(G3287&lt;&gt;"",G3287-1,"")</f>
        <v/>
      </c>
      <c r="AD3287" s="322" t="str">
        <f t="shared" ref="AD3287:AD3350" si="921">IF(H3287&lt;&gt;"",H3287-1,"")</f>
        <v/>
      </c>
      <c r="AE3287" s="322" t="str">
        <f t="shared" ref="AE3287:AE3350" si="922">IF(I3287&lt;&gt;"",I3287-1,"")</f>
        <v/>
      </c>
      <c r="AF3287" s="322" t="str">
        <f t="shared" ref="AF3287:AF3350" si="923">IF(J3287&lt;&gt;"",J3287-1,"")</f>
        <v/>
      </c>
      <c r="AG3287" s="322" t="str">
        <f t="shared" ref="AG3287:AG3350" si="924">IF(K3287&lt;&gt;"",K3287-1,"")</f>
        <v/>
      </c>
      <c r="AZ3287">
        <f t="shared" si="910"/>
        <v>0</v>
      </c>
      <c r="BA3287" t="str">
        <f t="shared" si="913"/>
        <v/>
      </c>
      <c r="BB3287" t="str">
        <f t="shared" si="911"/>
        <v/>
      </c>
    </row>
    <row r="3288" spans="2:54" x14ac:dyDescent="0.15">
      <c r="B3288" s="347"/>
      <c r="C3288" s="347"/>
      <c r="D3288" s="347"/>
      <c r="E3288" s="347"/>
      <c r="F3288" s="347"/>
      <c r="G3288" s="347"/>
      <c r="H3288" s="347"/>
      <c r="I3288" s="347"/>
      <c r="J3288" s="347"/>
      <c r="K3288" s="347"/>
      <c r="N3288" s="323" t="str">
        <f t="shared" si="914"/>
        <v/>
      </c>
      <c r="O3288" s="323" t="str">
        <f t="shared" si="909"/>
        <v/>
      </c>
      <c r="P3288" s="323" t="str">
        <f t="shared" si="908"/>
        <v/>
      </c>
      <c r="R3288" s="323" t="str">
        <f t="shared" si="912"/>
        <v/>
      </c>
      <c r="X3288" s="322" t="str">
        <f t="shared" si="915"/>
        <v/>
      </c>
      <c r="Y3288" s="322" t="str">
        <f t="shared" si="916"/>
        <v/>
      </c>
      <c r="Z3288" s="322" t="str">
        <f t="shared" si="917"/>
        <v/>
      </c>
      <c r="AA3288" s="322" t="str">
        <f t="shared" si="918"/>
        <v/>
      </c>
      <c r="AB3288" s="322" t="str">
        <f t="shared" si="919"/>
        <v/>
      </c>
      <c r="AC3288" s="322" t="str">
        <f t="shared" si="920"/>
        <v/>
      </c>
      <c r="AD3288" s="322" t="str">
        <f t="shared" si="921"/>
        <v/>
      </c>
      <c r="AE3288" s="322" t="str">
        <f t="shared" si="922"/>
        <v/>
      </c>
      <c r="AF3288" s="322" t="str">
        <f t="shared" si="923"/>
        <v/>
      </c>
      <c r="AG3288" s="322" t="str">
        <f t="shared" si="924"/>
        <v/>
      </c>
      <c r="AZ3288">
        <f t="shared" si="910"/>
        <v>0</v>
      </c>
      <c r="BA3288" t="str">
        <f t="shared" si="913"/>
        <v/>
      </c>
      <c r="BB3288" t="str">
        <f t="shared" si="911"/>
        <v/>
      </c>
    </row>
    <row r="3289" spans="2:54" x14ac:dyDescent="0.15">
      <c r="B3289" s="347"/>
      <c r="C3289" s="347"/>
      <c r="D3289" s="347"/>
      <c r="E3289" s="347"/>
      <c r="F3289" s="347"/>
      <c r="G3289" s="347"/>
      <c r="H3289" s="347"/>
      <c r="I3289" s="347"/>
      <c r="J3289" s="347"/>
      <c r="K3289" s="347"/>
      <c r="N3289" s="323" t="str">
        <f t="shared" si="914"/>
        <v/>
      </c>
      <c r="O3289" s="323" t="str">
        <f t="shared" si="909"/>
        <v/>
      </c>
      <c r="P3289" s="323" t="str">
        <f t="shared" si="908"/>
        <v/>
      </c>
      <c r="R3289" s="323" t="str">
        <f t="shared" si="912"/>
        <v/>
      </c>
      <c r="X3289" s="322" t="str">
        <f t="shared" si="915"/>
        <v/>
      </c>
      <c r="Y3289" s="322" t="str">
        <f t="shared" si="916"/>
        <v/>
      </c>
      <c r="Z3289" s="322" t="str">
        <f t="shared" si="917"/>
        <v/>
      </c>
      <c r="AA3289" s="322" t="str">
        <f t="shared" si="918"/>
        <v/>
      </c>
      <c r="AB3289" s="322" t="str">
        <f t="shared" si="919"/>
        <v/>
      </c>
      <c r="AC3289" s="322" t="str">
        <f t="shared" si="920"/>
        <v/>
      </c>
      <c r="AD3289" s="322" t="str">
        <f t="shared" si="921"/>
        <v/>
      </c>
      <c r="AE3289" s="322" t="str">
        <f t="shared" si="922"/>
        <v/>
      </c>
      <c r="AF3289" s="322" t="str">
        <f t="shared" si="923"/>
        <v/>
      </c>
      <c r="AG3289" s="322" t="str">
        <f t="shared" si="924"/>
        <v/>
      </c>
      <c r="AZ3289">
        <f t="shared" si="910"/>
        <v>0</v>
      </c>
      <c r="BA3289" t="str">
        <f t="shared" si="913"/>
        <v/>
      </c>
      <c r="BB3289" t="str">
        <f t="shared" si="911"/>
        <v/>
      </c>
    </row>
    <row r="3290" spans="2:54" x14ac:dyDescent="0.15">
      <c r="B3290" s="347"/>
      <c r="C3290" s="347"/>
      <c r="D3290" s="347"/>
      <c r="E3290" s="347"/>
      <c r="F3290" s="347"/>
      <c r="G3290" s="347"/>
      <c r="H3290" s="347"/>
      <c r="I3290" s="347"/>
      <c r="J3290" s="347"/>
      <c r="K3290" s="347"/>
      <c r="N3290" s="323" t="str">
        <f t="shared" si="914"/>
        <v/>
      </c>
      <c r="O3290" s="323" t="str">
        <f t="shared" si="909"/>
        <v/>
      </c>
      <c r="P3290" s="323" t="str">
        <f t="shared" si="908"/>
        <v/>
      </c>
      <c r="R3290" s="323" t="str">
        <f t="shared" si="912"/>
        <v/>
      </c>
      <c r="X3290" s="322" t="str">
        <f t="shared" si="915"/>
        <v/>
      </c>
      <c r="Y3290" s="322" t="str">
        <f t="shared" si="916"/>
        <v/>
      </c>
      <c r="Z3290" s="322" t="str">
        <f t="shared" si="917"/>
        <v/>
      </c>
      <c r="AA3290" s="322" t="str">
        <f t="shared" si="918"/>
        <v/>
      </c>
      <c r="AB3290" s="322" t="str">
        <f t="shared" si="919"/>
        <v/>
      </c>
      <c r="AC3290" s="322" t="str">
        <f t="shared" si="920"/>
        <v/>
      </c>
      <c r="AD3290" s="322" t="str">
        <f t="shared" si="921"/>
        <v/>
      </c>
      <c r="AE3290" s="322" t="str">
        <f t="shared" si="922"/>
        <v/>
      </c>
      <c r="AF3290" s="322" t="str">
        <f t="shared" si="923"/>
        <v/>
      </c>
      <c r="AG3290" s="322" t="str">
        <f t="shared" si="924"/>
        <v/>
      </c>
      <c r="AZ3290">
        <f t="shared" si="910"/>
        <v>0</v>
      </c>
      <c r="BA3290" t="str">
        <f t="shared" si="913"/>
        <v/>
      </c>
      <c r="BB3290" t="str">
        <f t="shared" si="911"/>
        <v/>
      </c>
    </row>
    <row r="3291" spans="2:54" x14ac:dyDescent="0.15">
      <c r="B3291" s="347"/>
      <c r="C3291" s="347"/>
      <c r="D3291" s="347"/>
      <c r="E3291" s="347"/>
      <c r="F3291" s="347"/>
      <c r="G3291" s="347"/>
      <c r="H3291" s="347"/>
      <c r="I3291" s="347"/>
      <c r="J3291" s="347"/>
      <c r="K3291" s="347"/>
      <c r="N3291" s="323" t="str">
        <f t="shared" si="914"/>
        <v/>
      </c>
      <c r="O3291" s="323" t="str">
        <f t="shared" si="909"/>
        <v/>
      </c>
      <c r="P3291" s="323" t="str">
        <f t="shared" si="908"/>
        <v/>
      </c>
      <c r="R3291" s="323" t="str">
        <f t="shared" si="912"/>
        <v/>
      </c>
      <c r="X3291" s="322" t="str">
        <f t="shared" si="915"/>
        <v/>
      </c>
      <c r="Y3291" s="322" t="str">
        <f t="shared" si="916"/>
        <v/>
      </c>
      <c r="Z3291" s="322" t="str">
        <f t="shared" si="917"/>
        <v/>
      </c>
      <c r="AA3291" s="322" t="str">
        <f t="shared" si="918"/>
        <v/>
      </c>
      <c r="AB3291" s="322" t="str">
        <f t="shared" si="919"/>
        <v/>
      </c>
      <c r="AC3291" s="322" t="str">
        <f t="shared" si="920"/>
        <v/>
      </c>
      <c r="AD3291" s="322" t="str">
        <f t="shared" si="921"/>
        <v/>
      </c>
      <c r="AE3291" s="322" t="str">
        <f t="shared" si="922"/>
        <v/>
      </c>
      <c r="AF3291" s="322" t="str">
        <f t="shared" si="923"/>
        <v/>
      </c>
      <c r="AG3291" s="322" t="str">
        <f t="shared" si="924"/>
        <v/>
      </c>
      <c r="AZ3291">
        <f t="shared" si="910"/>
        <v>0</v>
      </c>
      <c r="BA3291" t="str">
        <f t="shared" si="913"/>
        <v/>
      </c>
      <c r="BB3291" t="str">
        <f t="shared" si="911"/>
        <v/>
      </c>
    </row>
    <row r="3292" spans="2:54" x14ac:dyDescent="0.15">
      <c r="B3292" s="347"/>
      <c r="C3292" s="347"/>
      <c r="D3292" s="347"/>
      <c r="E3292" s="347"/>
      <c r="F3292" s="347"/>
      <c r="G3292" s="347"/>
      <c r="H3292" s="347"/>
      <c r="I3292" s="347"/>
      <c r="J3292" s="347"/>
      <c r="K3292" s="347"/>
      <c r="N3292" s="323" t="str">
        <f t="shared" si="914"/>
        <v/>
      </c>
      <c r="O3292" s="323" t="str">
        <f t="shared" si="909"/>
        <v/>
      </c>
      <c r="P3292" s="323" t="str">
        <f t="shared" si="908"/>
        <v/>
      </c>
      <c r="R3292" s="323" t="str">
        <f t="shared" si="912"/>
        <v/>
      </c>
      <c r="X3292" s="322" t="str">
        <f t="shared" si="915"/>
        <v/>
      </c>
      <c r="Y3292" s="322" t="str">
        <f t="shared" si="916"/>
        <v/>
      </c>
      <c r="Z3292" s="322" t="str">
        <f t="shared" si="917"/>
        <v/>
      </c>
      <c r="AA3292" s="322" t="str">
        <f t="shared" si="918"/>
        <v/>
      </c>
      <c r="AB3292" s="322" t="str">
        <f t="shared" si="919"/>
        <v/>
      </c>
      <c r="AC3292" s="322" t="str">
        <f t="shared" si="920"/>
        <v/>
      </c>
      <c r="AD3292" s="322" t="str">
        <f t="shared" si="921"/>
        <v/>
      </c>
      <c r="AE3292" s="322" t="str">
        <f t="shared" si="922"/>
        <v/>
      </c>
      <c r="AF3292" s="322" t="str">
        <f t="shared" si="923"/>
        <v/>
      </c>
      <c r="AG3292" s="322" t="str">
        <f t="shared" si="924"/>
        <v/>
      </c>
      <c r="AZ3292">
        <f t="shared" si="910"/>
        <v>0</v>
      </c>
      <c r="BA3292" t="str">
        <f t="shared" si="913"/>
        <v/>
      </c>
      <c r="BB3292" t="str">
        <f t="shared" si="911"/>
        <v/>
      </c>
    </row>
    <row r="3293" spans="2:54" x14ac:dyDescent="0.15">
      <c r="B3293" s="347"/>
      <c r="C3293" s="347"/>
      <c r="D3293" s="347"/>
      <c r="E3293" s="347"/>
      <c r="F3293" s="347"/>
      <c r="G3293" s="347"/>
      <c r="H3293" s="347"/>
      <c r="I3293" s="347"/>
      <c r="J3293" s="347"/>
      <c r="K3293" s="347"/>
      <c r="N3293" s="323" t="str">
        <f t="shared" si="914"/>
        <v/>
      </c>
      <c r="O3293" s="323" t="str">
        <f t="shared" si="909"/>
        <v/>
      </c>
      <c r="P3293" s="323" t="str">
        <f t="shared" si="908"/>
        <v/>
      </c>
      <c r="R3293" s="323" t="str">
        <f t="shared" si="912"/>
        <v/>
      </c>
      <c r="X3293" s="322" t="str">
        <f t="shared" si="915"/>
        <v/>
      </c>
      <c r="Y3293" s="322" t="str">
        <f t="shared" si="916"/>
        <v/>
      </c>
      <c r="Z3293" s="322" t="str">
        <f t="shared" si="917"/>
        <v/>
      </c>
      <c r="AA3293" s="322" t="str">
        <f t="shared" si="918"/>
        <v/>
      </c>
      <c r="AB3293" s="322" t="str">
        <f t="shared" si="919"/>
        <v/>
      </c>
      <c r="AC3293" s="322" t="str">
        <f t="shared" si="920"/>
        <v/>
      </c>
      <c r="AD3293" s="322" t="str">
        <f t="shared" si="921"/>
        <v/>
      </c>
      <c r="AE3293" s="322" t="str">
        <f t="shared" si="922"/>
        <v/>
      </c>
      <c r="AF3293" s="322" t="str">
        <f t="shared" si="923"/>
        <v/>
      </c>
      <c r="AG3293" s="322" t="str">
        <f t="shared" si="924"/>
        <v/>
      </c>
      <c r="AZ3293">
        <f t="shared" si="910"/>
        <v>0</v>
      </c>
      <c r="BA3293" t="str">
        <f t="shared" si="913"/>
        <v/>
      </c>
      <c r="BB3293" t="str">
        <f t="shared" si="911"/>
        <v/>
      </c>
    </row>
    <row r="3294" spans="2:54" x14ac:dyDescent="0.15">
      <c r="B3294" s="347"/>
      <c r="C3294" s="347"/>
      <c r="D3294" s="347"/>
      <c r="E3294" s="347"/>
      <c r="F3294" s="347"/>
      <c r="G3294" s="347"/>
      <c r="H3294" s="347"/>
      <c r="I3294" s="347"/>
      <c r="J3294" s="347"/>
      <c r="K3294" s="347"/>
      <c r="N3294" s="323" t="str">
        <f t="shared" si="914"/>
        <v/>
      </c>
      <c r="O3294" s="323" t="str">
        <f t="shared" si="909"/>
        <v/>
      </c>
      <c r="P3294" s="323" t="str">
        <f t="shared" si="908"/>
        <v/>
      </c>
      <c r="R3294" s="323" t="str">
        <f t="shared" si="912"/>
        <v/>
      </c>
      <c r="X3294" s="322" t="str">
        <f t="shared" si="915"/>
        <v/>
      </c>
      <c r="Y3294" s="322" t="str">
        <f t="shared" si="916"/>
        <v/>
      </c>
      <c r="Z3294" s="322" t="str">
        <f t="shared" si="917"/>
        <v/>
      </c>
      <c r="AA3294" s="322" t="str">
        <f t="shared" si="918"/>
        <v/>
      </c>
      <c r="AB3294" s="322" t="str">
        <f t="shared" si="919"/>
        <v/>
      </c>
      <c r="AC3294" s="322" t="str">
        <f t="shared" si="920"/>
        <v/>
      </c>
      <c r="AD3294" s="322" t="str">
        <f t="shared" si="921"/>
        <v/>
      </c>
      <c r="AE3294" s="322" t="str">
        <f t="shared" si="922"/>
        <v/>
      </c>
      <c r="AF3294" s="322" t="str">
        <f t="shared" si="923"/>
        <v/>
      </c>
      <c r="AG3294" s="322" t="str">
        <f t="shared" si="924"/>
        <v/>
      </c>
      <c r="AZ3294">
        <f t="shared" si="910"/>
        <v>0</v>
      </c>
      <c r="BA3294" t="str">
        <f t="shared" si="913"/>
        <v/>
      </c>
      <c r="BB3294" t="str">
        <f t="shared" si="911"/>
        <v/>
      </c>
    </row>
    <row r="3295" spans="2:54" x14ac:dyDescent="0.15">
      <c r="B3295" s="347"/>
      <c r="C3295" s="347"/>
      <c r="D3295" s="347"/>
      <c r="E3295" s="347"/>
      <c r="F3295" s="347"/>
      <c r="G3295" s="347"/>
      <c r="H3295" s="347"/>
      <c r="I3295" s="347"/>
      <c r="J3295" s="347"/>
      <c r="K3295" s="347"/>
      <c r="N3295" s="323" t="str">
        <f t="shared" si="914"/>
        <v/>
      </c>
      <c r="O3295" s="323" t="str">
        <f t="shared" si="909"/>
        <v/>
      </c>
      <c r="P3295" s="323" t="str">
        <f t="shared" si="908"/>
        <v/>
      </c>
      <c r="R3295" s="323" t="str">
        <f t="shared" si="912"/>
        <v/>
      </c>
      <c r="X3295" s="322" t="str">
        <f t="shared" si="915"/>
        <v/>
      </c>
      <c r="Y3295" s="322" t="str">
        <f t="shared" si="916"/>
        <v/>
      </c>
      <c r="Z3295" s="322" t="str">
        <f t="shared" si="917"/>
        <v/>
      </c>
      <c r="AA3295" s="322" t="str">
        <f t="shared" si="918"/>
        <v/>
      </c>
      <c r="AB3295" s="322" t="str">
        <f t="shared" si="919"/>
        <v/>
      </c>
      <c r="AC3295" s="322" t="str">
        <f t="shared" si="920"/>
        <v/>
      </c>
      <c r="AD3295" s="322" t="str">
        <f t="shared" si="921"/>
        <v/>
      </c>
      <c r="AE3295" s="322" t="str">
        <f t="shared" si="922"/>
        <v/>
      </c>
      <c r="AF3295" s="322" t="str">
        <f t="shared" si="923"/>
        <v/>
      </c>
      <c r="AG3295" s="322" t="str">
        <f t="shared" si="924"/>
        <v/>
      </c>
      <c r="AZ3295">
        <f t="shared" si="910"/>
        <v>0</v>
      </c>
      <c r="BA3295" t="str">
        <f t="shared" si="913"/>
        <v/>
      </c>
      <c r="BB3295" t="str">
        <f t="shared" si="911"/>
        <v/>
      </c>
    </row>
    <row r="3296" spans="2:54" x14ac:dyDescent="0.15">
      <c r="B3296" s="347"/>
      <c r="C3296" s="347"/>
      <c r="D3296" s="347"/>
      <c r="E3296" s="347"/>
      <c r="F3296" s="347"/>
      <c r="G3296" s="347"/>
      <c r="H3296" s="347"/>
      <c r="I3296" s="347"/>
      <c r="J3296" s="347"/>
      <c r="K3296" s="347"/>
      <c r="N3296" s="323" t="str">
        <f t="shared" si="914"/>
        <v/>
      </c>
      <c r="O3296" s="323" t="str">
        <f t="shared" si="909"/>
        <v/>
      </c>
      <c r="P3296" s="323" t="str">
        <f t="shared" si="908"/>
        <v/>
      </c>
      <c r="R3296" s="323" t="str">
        <f t="shared" si="912"/>
        <v/>
      </c>
      <c r="X3296" s="322" t="str">
        <f t="shared" si="915"/>
        <v/>
      </c>
      <c r="Y3296" s="322" t="str">
        <f t="shared" si="916"/>
        <v/>
      </c>
      <c r="Z3296" s="322" t="str">
        <f t="shared" si="917"/>
        <v/>
      </c>
      <c r="AA3296" s="322" t="str">
        <f t="shared" si="918"/>
        <v/>
      </c>
      <c r="AB3296" s="322" t="str">
        <f t="shared" si="919"/>
        <v/>
      </c>
      <c r="AC3296" s="322" t="str">
        <f t="shared" si="920"/>
        <v/>
      </c>
      <c r="AD3296" s="322" t="str">
        <f t="shared" si="921"/>
        <v/>
      </c>
      <c r="AE3296" s="322" t="str">
        <f t="shared" si="922"/>
        <v/>
      </c>
      <c r="AF3296" s="322" t="str">
        <f t="shared" si="923"/>
        <v/>
      </c>
      <c r="AG3296" s="322" t="str">
        <f t="shared" si="924"/>
        <v/>
      </c>
      <c r="AZ3296">
        <f t="shared" si="910"/>
        <v>0</v>
      </c>
      <c r="BA3296" t="str">
        <f t="shared" si="913"/>
        <v/>
      </c>
      <c r="BB3296" t="str">
        <f t="shared" si="911"/>
        <v/>
      </c>
    </row>
    <row r="3297" spans="2:54" x14ac:dyDescent="0.15">
      <c r="B3297" s="347"/>
      <c r="C3297" s="347"/>
      <c r="D3297" s="347"/>
      <c r="E3297" s="347"/>
      <c r="F3297" s="347"/>
      <c r="G3297" s="347"/>
      <c r="H3297" s="347"/>
      <c r="I3297" s="347"/>
      <c r="J3297" s="347"/>
      <c r="K3297" s="347"/>
      <c r="N3297" s="323" t="str">
        <f t="shared" si="914"/>
        <v/>
      </c>
      <c r="O3297" s="323" t="str">
        <f t="shared" si="909"/>
        <v/>
      </c>
      <c r="P3297" s="323" t="str">
        <f t="shared" si="908"/>
        <v/>
      </c>
      <c r="R3297" s="323" t="str">
        <f t="shared" si="912"/>
        <v/>
      </c>
      <c r="X3297" s="322" t="str">
        <f t="shared" si="915"/>
        <v/>
      </c>
      <c r="Y3297" s="322" t="str">
        <f t="shared" si="916"/>
        <v/>
      </c>
      <c r="Z3297" s="322" t="str">
        <f t="shared" si="917"/>
        <v/>
      </c>
      <c r="AA3297" s="322" t="str">
        <f t="shared" si="918"/>
        <v/>
      </c>
      <c r="AB3297" s="322" t="str">
        <f t="shared" si="919"/>
        <v/>
      </c>
      <c r="AC3297" s="322" t="str">
        <f t="shared" si="920"/>
        <v/>
      </c>
      <c r="AD3297" s="322" t="str">
        <f t="shared" si="921"/>
        <v/>
      </c>
      <c r="AE3297" s="322" t="str">
        <f t="shared" si="922"/>
        <v/>
      </c>
      <c r="AF3297" s="322" t="str">
        <f t="shared" si="923"/>
        <v/>
      </c>
      <c r="AG3297" s="322" t="str">
        <f t="shared" si="924"/>
        <v/>
      </c>
      <c r="AZ3297">
        <f t="shared" si="910"/>
        <v>0</v>
      </c>
      <c r="BA3297" t="str">
        <f t="shared" si="913"/>
        <v/>
      </c>
      <c r="BB3297" t="str">
        <f t="shared" si="911"/>
        <v/>
      </c>
    </row>
    <row r="3298" spans="2:54" x14ac:dyDescent="0.15">
      <c r="B3298" s="347"/>
      <c r="C3298" s="347"/>
      <c r="D3298" s="347"/>
      <c r="E3298" s="347"/>
      <c r="F3298" s="347"/>
      <c r="G3298" s="347"/>
      <c r="H3298" s="347"/>
      <c r="I3298" s="347"/>
      <c r="J3298" s="347"/>
      <c r="K3298" s="347"/>
      <c r="N3298" s="323" t="str">
        <f t="shared" si="914"/>
        <v/>
      </c>
      <c r="O3298" s="323" t="str">
        <f t="shared" si="909"/>
        <v/>
      </c>
      <c r="P3298" s="323" t="str">
        <f t="shared" si="908"/>
        <v/>
      </c>
      <c r="R3298" s="323" t="str">
        <f t="shared" si="912"/>
        <v/>
      </c>
      <c r="X3298" s="322" t="str">
        <f t="shared" si="915"/>
        <v/>
      </c>
      <c r="Y3298" s="322" t="str">
        <f t="shared" si="916"/>
        <v/>
      </c>
      <c r="Z3298" s="322" t="str">
        <f t="shared" si="917"/>
        <v/>
      </c>
      <c r="AA3298" s="322" t="str">
        <f t="shared" si="918"/>
        <v/>
      </c>
      <c r="AB3298" s="322" t="str">
        <f t="shared" si="919"/>
        <v/>
      </c>
      <c r="AC3298" s="322" t="str">
        <f t="shared" si="920"/>
        <v/>
      </c>
      <c r="AD3298" s="322" t="str">
        <f t="shared" si="921"/>
        <v/>
      </c>
      <c r="AE3298" s="322" t="str">
        <f t="shared" si="922"/>
        <v/>
      </c>
      <c r="AF3298" s="322" t="str">
        <f t="shared" si="923"/>
        <v/>
      </c>
      <c r="AG3298" s="322" t="str">
        <f t="shared" si="924"/>
        <v/>
      </c>
      <c r="AZ3298">
        <f t="shared" si="910"/>
        <v>0</v>
      </c>
      <c r="BA3298" t="str">
        <f t="shared" si="913"/>
        <v/>
      </c>
      <c r="BB3298" t="str">
        <f t="shared" si="911"/>
        <v/>
      </c>
    </row>
    <row r="3299" spans="2:54" x14ac:dyDescent="0.15">
      <c r="B3299" s="347"/>
      <c r="C3299" s="347"/>
      <c r="D3299" s="347"/>
      <c r="E3299" s="347"/>
      <c r="F3299" s="347"/>
      <c r="G3299" s="347"/>
      <c r="H3299" s="347"/>
      <c r="I3299" s="347"/>
      <c r="J3299" s="347"/>
      <c r="K3299" s="347"/>
      <c r="N3299" s="323" t="str">
        <f t="shared" si="914"/>
        <v/>
      </c>
      <c r="O3299" s="323" t="str">
        <f t="shared" si="909"/>
        <v/>
      </c>
      <c r="P3299" s="323" t="str">
        <f t="shared" si="908"/>
        <v/>
      </c>
      <c r="R3299" s="323" t="str">
        <f t="shared" si="912"/>
        <v/>
      </c>
      <c r="X3299" s="322" t="str">
        <f t="shared" si="915"/>
        <v/>
      </c>
      <c r="Y3299" s="322" t="str">
        <f t="shared" si="916"/>
        <v/>
      </c>
      <c r="Z3299" s="322" t="str">
        <f t="shared" si="917"/>
        <v/>
      </c>
      <c r="AA3299" s="322" t="str">
        <f t="shared" si="918"/>
        <v/>
      </c>
      <c r="AB3299" s="322" t="str">
        <f t="shared" si="919"/>
        <v/>
      </c>
      <c r="AC3299" s="322" t="str">
        <f t="shared" si="920"/>
        <v/>
      </c>
      <c r="AD3299" s="322" t="str">
        <f t="shared" si="921"/>
        <v/>
      </c>
      <c r="AE3299" s="322" t="str">
        <f t="shared" si="922"/>
        <v/>
      </c>
      <c r="AF3299" s="322" t="str">
        <f t="shared" si="923"/>
        <v/>
      </c>
      <c r="AG3299" s="322" t="str">
        <f t="shared" si="924"/>
        <v/>
      </c>
      <c r="AZ3299">
        <f t="shared" si="910"/>
        <v>0</v>
      </c>
      <c r="BA3299" t="str">
        <f t="shared" si="913"/>
        <v/>
      </c>
      <c r="BB3299" t="str">
        <f t="shared" si="911"/>
        <v/>
      </c>
    </row>
    <row r="3300" spans="2:54" x14ac:dyDescent="0.15">
      <c r="B3300" s="347"/>
      <c r="C3300" s="347"/>
      <c r="D3300" s="347"/>
      <c r="E3300" s="347"/>
      <c r="F3300" s="347"/>
      <c r="G3300" s="347"/>
      <c r="H3300" s="347"/>
      <c r="I3300" s="347"/>
      <c r="J3300" s="347"/>
      <c r="K3300" s="347"/>
      <c r="N3300" s="323" t="str">
        <f t="shared" si="914"/>
        <v/>
      </c>
      <c r="O3300" s="323" t="str">
        <f t="shared" si="909"/>
        <v/>
      </c>
      <c r="P3300" s="323" t="str">
        <f t="shared" si="908"/>
        <v/>
      </c>
      <c r="R3300" s="323" t="str">
        <f t="shared" si="912"/>
        <v/>
      </c>
      <c r="X3300" s="322" t="str">
        <f t="shared" si="915"/>
        <v/>
      </c>
      <c r="Y3300" s="322" t="str">
        <f t="shared" si="916"/>
        <v/>
      </c>
      <c r="Z3300" s="322" t="str">
        <f t="shared" si="917"/>
        <v/>
      </c>
      <c r="AA3300" s="322" t="str">
        <f t="shared" si="918"/>
        <v/>
      </c>
      <c r="AB3300" s="322" t="str">
        <f t="shared" si="919"/>
        <v/>
      </c>
      <c r="AC3300" s="322" t="str">
        <f t="shared" si="920"/>
        <v/>
      </c>
      <c r="AD3300" s="322" t="str">
        <f t="shared" si="921"/>
        <v/>
      </c>
      <c r="AE3300" s="322" t="str">
        <f t="shared" si="922"/>
        <v/>
      </c>
      <c r="AF3300" s="322" t="str">
        <f t="shared" si="923"/>
        <v/>
      </c>
      <c r="AG3300" s="322" t="str">
        <f t="shared" si="924"/>
        <v/>
      </c>
      <c r="AZ3300">
        <f t="shared" si="910"/>
        <v>0</v>
      </c>
      <c r="BA3300" t="str">
        <f t="shared" si="913"/>
        <v/>
      </c>
      <c r="BB3300" t="str">
        <f t="shared" si="911"/>
        <v/>
      </c>
    </row>
    <row r="3301" spans="2:54" x14ac:dyDescent="0.15">
      <c r="B3301" s="347"/>
      <c r="C3301" s="347"/>
      <c r="D3301" s="347"/>
      <c r="E3301" s="347"/>
      <c r="F3301" s="347"/>
      <c r="G3301" s="347"/>
      <c r="H3301" s="347"/>
      <c r="I3301" s="347"/>
      <c r="J3301" s="347"/>
      <c r="K3301" s="347"/>
      <c r="N3301" s="323" t="str">
        <f t="shared" si="914"/>
        <v/>
      </c>
      <c r="O3301" s="323" t="str">
        <f t="shared" si="909"/>
        <v/>
      </c>
      <c r="P3301" s="323" t="str">
        <f t="shared" si="908"/>
        <v/>
      </c>
      <c r="R3301" s="323" t="str">
        <f t="shared" si="912"/>
        <v/>
      </c>
      <c r="X3301" s="322" t="str">
        <f t="shared" si="915"/>
        <v/>
      </c>
      <c r="Y3301" s="322" t="str">
        <f t="shared" si="916"/>
        <v/>
      </c>
      <c r="Z3301" s="322" t="str">
        <f t="shared" si="917"/>
        <v/>
      </c>
      <c r="AA3301" s="322" t="str">
        <f t="shared" si="918"/>
        <v/>
      </c>
      <c r="AB3301" s="322" t="str">
        <f t="shared" si="919"/>
        <v/>
      </c>
      <c r="AC3301" s="322" t="str">
        <f t="shared" si="920"/>
        <v/>
      </c>
      <c r="AD3301" s="322" t="str">
        <f t="shared" si="921"/>
        <v/>
      </c>
      <c r="AE3301" s="322" t="str">
        <f t="shared" si="922"/>
        <v/>
      </c>
      <c r="AF3301" s="322" t="str">
        <f t="shared" si="923"/>
        <v/>
      </c>
      <c r="AG3301" s="322" t="str">
        <f t="shared" si="924"/>
        <v/>
      </c>
      <c r="AZ3301">
        <f t="shared" si="910"/>
        <v>0</v>
      </c>
      <c r="BA3301" t="str">
        <f t="shared" si="913"/>
        <v/>
      </c>
      <c r="BB3301" t="str">
        <f t="shared" si="911"/>
        <v/>
      </c>
    </row>
    <row r="3302" spans="2:54" x14ac:dyDescent="0.15">
      <c r="B3302" s="347"/>
      <c r="C3302" s="347"/>
      <c r="D3302" s="347"/>
      <c r="E3302" s="347"/>
      <c r="F3302" s="347"/>
      <c r="G3302" s="347"/>
      <c r="H3302" s="347"/>
      <c r="I3302" s="347"/>
      <c r="J3302" s="347"/>
      <c r="K3302" s="347"/>
      <c r="N3302" s="323" t="str">
        <f t="shared" si="914"/>
        <v/>
      </c>
      <c r="O3302" s="323" t="str">
        <f t="shared" si="909"/>
        <v/>
      </c>
      <c r="P3302" s="323" t="str">
        <f t="shared" si="908"/>
        <v/>
      </c>
      <c r="R3302" s="323" t="str">
        <f t="shared" si="912"/>
        <v/>
      </c>
      <c r="X3302" s="322" t="str">
        <f t="shared" si="915"/>
        <v/>
      </c>
      <c r="Y3302" s="322" t="str">
        <f t="shared" si="916"/>
        <v/>
      </c>
      <c r="Z3302" s="322" t="str">
        <f t="shared" si="917"/>
        <v/>
      </c>
      <c r="AA3302" s="322" t="str">
        <f t="shared" si="918"/>
        <v/>
      </c>
      <c r="AB3302" s="322" t="str">
        <f t="shared" si="919"/>
        <v/>
      </c>
      <c r="AC3302" s="322" t="str">
        <f t="shared" si="920"/>
        <v/>
      </c>
      <c r="AD3302" s="322" t="str">
        <f t="shared" si="921"/>
        <v/>
      </c>
      <c r="AE3302" s="322" t="str">
        <f t="shared" si="922"/>
        <v/>
      </c>
      <c r="AF3302" s="322" t="str">
        <f t="shared" si="923"/>
        <v/>
      </c>
      <c r="AG3302" s="322" t="str">
        <f t="shared" si="924"/>
        <v/>
      </c>
      <c r="AZ3302">
        <f t="shared" si="910"/>
        <v>0</v>
      </c>
      <c r="BA3302" t="str">
        <f t="shared" si="913"/>
        <v/>
      </c>
      <c r="BB3302" t="str">
        <f t="shared" si="911"/>
        <v/>
      </c>
    </row>
    <row r="3303" spans="2:54" x14ac:dyDescent="0.15">
      <c r="B3303" s="347"/>
      <c r="C3303" s="347"/>
      <c r="D3303" s="347"/>
      <c r="E3303" s="347"/>
      <c r="F3303" s="347"/>
      <c r="G3303" s="347"/>
      <c r="H3303" s="347"/>
      <c r="I3303" s="347"/>
      <c r="J3303" s="347"/>
      <c r="K3303" s="347"/>
      <c r="N3303" s="323" t="str">
        <f t="shared" si="914"/>
        <v/>
      </c>
      <c r="O3303" s="323" t="str">
        <f t="shared" si="909"/>
        <v/>
      </c>
      <c r="P3303" s="323" t="str">
        <f t="shared" si="908"/>
        <v/>
      </c>
      <c r="R3303" s="323" t="str">
        <f t="shared" si="912"/>
        <v/>
      </c>
      <c r="X3303" s="322" t="str">
        <f t="shared" si="915"/>
        <v/>
      </c>
      <c r="Y3303" s="322" t="str">
        <f t="shared" si="916"/>
        <v/>
      </c>
      <c r="Z3303" s="322" t="str">
        <f t="shared" si="917"/>
        <v/>
      </c>
      <c r="AA3303" s="322" t="str">
        <f t="shared" si="918"/>
        <v/>
      </c>
      <c r="AB3303" s="322" t="str">
        <f t="shared" si="919"/>
        <v/>
      </c>
      <c r="AC3303" s="322" t="str">
        <f t="shared" si="920"/>
        <v/>
      </c>
      <c r="AD3303" s="322" t="str">
        <f t="shared" si="921"/>
        <v/>
      </c>
      <c r="AE3303" s="322" t="str">
        <f t="shared" si="922"/>
        <v/>
      </c>
      <c r="AF3303" s="322" t="str">
        <f t="shared" si="923"/>
        <v/>
      </c>
      <c r="AG3303" s="322" t="str">
        <f t="shared" si="924"/>
        <v/>
      </c>
      <c r="AZ3303">
        <f t="shared" si="910"/>
        <v>0</v>
      </c>
      <c r="BA3303" t="str">
        <f t="shared" si="913"/>
        <v/>
      </c>
      <c r="BB3303" t="str">
        <f t="shared" si="911"/>
        <v/>
      </c>
    </row>
    <row r="3304" spans="2:54" x14ac:dyDescent="0.15">
      <c r="B3304" s="347"/>
      <c r="C3304" s="347"/>
      <c r="D3304" s="347"/>
      <c r="E3304" s="347"/>
      <c r="F3304" s="347"/>
      <c r="G3304" s="347"/>
      <c r="H3304" s="347"/>
      <c r="I3304" s="347"/>
      <c r="J3304" s="347"/>
      <c r="K3304" s="347"/>
      <c r="N3304" s="323" t="str">
        <f t="shared" si="914"/>
        <v/>
      </c>
      <c r="O3304" s="323" t="str">
        <f t="shared" si="909"/>
        <v/>
      </c>
      <c r="P3304" s="323" t="str">
        <f t="shared" si="908"/>
        <v/>
      </c>
      <c r="R3304" s="323" t="str">
        <f t="shared" si="912"/>
        <v/>
      </c>
      <c r="X3304" s="322" t="str">
        <f t="shared" si="915"/>
        <v/>
      </c>
      <c r="Y3304" s="322" t="str">
        <f t="shared" si="916"/>
        <v/>
      </c>
      <c r="Z3304" s="322" t="str">
        <f t="shared" si="917"/>
        <v/>
      </c>
      <c r="AA3304" s="322" t="str">
        <f t="shared" si="918"/>
        <v/>
      </c>
      <c r="AB3304" s="322" t="str">
        <f t="shared" si="919"/>
        <v/>
      </c>
      <c r="AC3304" s="322" t="str">
        <f t="shared" si="920"/>
        <v/>
      </c>
      <c r="AD3304" s="322" t="str">
        <f t="shared" si="921"/>
        <v/>
      </c>
      <c r="AE3304" s="322" t="str">
        <f t="shared" si="922"/>
        <v/>
      </c>
      <c r="AF3304" s="322" t="str">
        <f t="shared" si="923"/>
        <v/>
      </c>
      <c r="AG3304" s="322" t="str">
        <f t="shared" si="924"/>
        <v/>
      </c>
      <c r="AZ3304">
        <f t="shared" si="910"/>
        <v>0</v>
      </c>
      <c r="BA3304" t="str">
        <f t="shared" si="913"/>
        <v/>
      </c>
      <c r="BB3304" t="str">
        <f t="shared" si="911"/>
        <v/>
      </c>
    </row>
    <row r="3305" spans="2:54" x14ac:dyDescent="0.15">
      <c r="B3305" s="347"/>
      <c r="C3305" s="347"/>
      <c r="D3305" s="347"/>
      <c r="E3305" s="347"/>
      <c r="F3305" s="347"/>
      <c r="G3305" s="347"/>
      <c r="H3305" s="347"/>
      <c r="I3305" s="347"/>
      <c r="J3305" s="347"/>
      <c r="K3305" s="347"/>
      <c r="N3305" s="323" t="str">
        <f t="shared" si="914"/>
        <v/>
      </c>
      <c r="O3305" s="323" t="str">
        <f t="shared" si="909"/>
        <v/>
      </c>
      <c r="P3305" s="323" t="str">
        <f t="shared" si="908"/>
        <v/>
      </c>
      <c r="R3305" s="323" t="str">
        <f t="shared" si="912"/>
        <v/>
      </c>
      <c r="X3305" s="322" t="str">
        <f t="shared" si="915"/>
        <v/>
      </c>
      <c r="Y3305" s="322" t="str">
        <f t="shared" si="916"/>
        <v/>
      </c>
      <c r="Z3305" s="322" t="str">
        <f t="shared" si="917"/>
        <v/>
      </c>
      <c r="AA3305" s="322" t="str">
        <f t="shared" si="918"/>
        <v/>
      </c>
      <c r="AB3305" s="322" t="str">
        <f t="shared" si="919"/>
        <v/>
      </c>
      <c r="AC3305" s="322" t="str">
        <f t="shared" si="920"/>
        <v/>
      </c>
      <c r="AD3305" s="322" t="str">
        <f t="shared" si="921"/>
        <v/>
      </c>
      <c r="AE3305" s="322" t="str">
        <f t="shared" si="922"/>
        <v/>
      </c>
      <c r="AF3305" s="322" t="str">
        <f t="shared" si="923"/>
        <v/>
      </c>
      <c r="AG3305" s="322" t="str">
        <f t="shared" si="924"/>
        <v/>
      </c>
      <c r="AZ3305">
        <f t="shared" si="910"/>
        <v>0</v>
      </c>
      <c r="BA3305" t="str">
        <f t="shared" si="913"/>
        <v/>
      </c>
      <c r="BB3305" t="str">
        <f t="shared" si="911"/>
        <v/>
      </c>
    </row>
    <row r="3306" spans="2:54" x14ac:dyDescent="0.15">
      <c r="B3306" s="347"/>
      <c r="C3306" s="347"/>
      <c r="D3306" s="347"/>
      <c r="E3306" s="347"/>
      <c r="F3306" s="347"/>
      <c r="G3306" s="347"/>
      <c r="H3306" s="347"/>
      <c r="I3306" s="347"/>
      <c r="J3306" s="347"/>
      <c r="K3306" s="347"/>
      <c r="N3306" s="323" t="str">
        <f t="shared" si="914"/>
        <v/>
      </c>
      <c r="O3306" s="323" t="str">
        <f t="shared" si="909"/>
        <v/>
      </c>
      <c r="P3306" s="323" t="str">
        <f t="shared" si="908"/>
        <v/>
      </c>
      <c r="R3306" s="323" t="str">
        <f t="shared" si="912"/>
        <v/>
      </c>
      <c r="X3306" s="322" t="str">
        <f t="shared" si="915"/>
        <v/>
      </c>
      <c r="Y3306" s="322" t="str">
        <f t="shared" si="916"/>
        <v/>
      </c>
      <c r="Z3306" s="322" t="str">
        <f t="shared" si="917"/>
        <v/>
      </c>
      <c r="AA3306" s="322" t="str">
        <f t="shared" si="918"/>
        <v/>
      </c>
      <c r="AB3306" s="322" t="str">
        <f t="shared" si="919"/>
        <v/>
      </c>
      <c r="AC3306" s="322" t="str">
        <f t="shared" si="920"/>
        <v/>
      </c>
      <c r="AD3306" s="322" t="str">
        <f t="shared" si="921"/>
        <v/>
      </c>
      <c r="AE3306" s="322" t="str">
        <f t="shared" si="922"/>
        <v/>
      </c>
      <c r="AF3306" s="322" t="str">
        <f t="shared" si="923"/>
        <v/>
      </c>
      <c r="AG3306" s="322" t="str">
        <f t="shared" si="924"/>
        <v/>
      </c>
      <c r="AZ3306">
        <f t="shared" si="910"/>
        <v>0</v>
      </c>
      <c r="BA3306" t="str">
        <f t="shared" si="913"/>
        <v/>
      </c>
      <c r="BB3306" t="str">
        <f t="shared" si="911"/>
        <v/>
      </c>
    </row>
    <row r="3307" spans="2:54" x14ac:dyDescent="0.15">
      <c r="B3307" s="347"/>
      <c r="C3307" s="347"/>
      <c r="D3307" s="347"/>
      <c r="E3307" s="347"/>
      <c r="F3307" s="347"/>
      <c r="G3307" s="347"/>
      <c r="H3307" s="347"/>
      <c r="I3307" s="347"/>
      <c r="J3307" s="347"/>
      <c r="K3307" s="347"/>
      <c r="N3307" s="323" t="str">
        <f t="shared" si="914"/>
        <v/>
      </c>
      <c r="O3307" s="323" t="str">
        <f t="shared" si="909"/>
        <v/>
      </c>
      <c r="P3307" s="323" t="str">
        <f t="shared" si="908"/>
        <v/>
      </c>
      <c r="R3307" s="323" t="str">
        <f t="shared" si="912"/>
        <v/>
      </c>
      <c r="X3307" s="322" t="str">
        <f t="shared" si="915"/>
        <v/>
      </c>
      <c r="Y3307" s="322" t="str">
        <f t="shared" si="916"/>
        <v/>
      </c>
      <c r="Z3307" s="322" t="str">
        <f t="shared" si="917"/>
        <v/>
      </c>
      <c r="AA3307" s="322" t="str">
        <f t="shared" si="918"/>
        <v/>
      </c>
      <c r="AB3307" s="322" t="str">
        <f t="shared" si="919"/>
        <v/>
      </c>
      <c r="AC3307" s="322" t="str">
        <f t="shared" si="920"/>
        <v/>
      </c>
      <c r="AD3307" s="322" t="str">
        <f t="shared" si="921"/>
        <v/>
      </c>
      <c r="AE3307" s="322" t="str">
        <f t="shared" si="922"/>
        <v/>
      </c>
      <c r="AF3307" s="322" t="str">
        <f t="shared" si="923"/>
        <v/>
      </c>
      <c r="AG3307" s="322" t="str">
        <f t="shared" si="924"/>
        <v/>
      </c>
      <c r="AZ3307">
        <f t="shared" si="910"/>
        <v>0</v>
      </c>
      <c r="BA3307" t="str">
        <f t="shared" si="913"/>
        <v/>
      </c>
      <c r="BB3307" t="str">
        <f t="shared" si="911"/>
        <v/>
      </c>
    </row>
    <row r="3308" spans="2:54" x14ac:dyDescent="0.15">
      <c r="B3308" s="347"/>
      <c r="C3308" s="347"/>
      <c r="D3308" s="347"/>
      <c r="E3308" s="347"/>
      <c r="F3308" s="347"/>
      <c r="G3308" s="347"/>
      <c r="H3308" s="347"/>
      <c r="I3308" s="347"/>
      <c r="J3308" s="347"/>
      <c r="K3308" s="347"/>
      <c r="N3308" s="323" t="str">
        <f t="shared" si="914"/>
        <v/>
      </c>
      <c r="O3308" s="323" t="str">
        <f t="shared" si="909"/>
        <v/>
      </c>
      <c r="P3308" s="323" t="str">
        <f t="shared" si="908"/>
        <v/>
      </c>
      <c r="R3308" s="323" t="str">
        <f t="shared" si="912"/>
        <v/>
      </c>
      <c r="X3308" s="322" t="str">
        <f t="shared" si="915"/>
        <v/>
      </c>
      <c r="Y3308" s="322" t="str">
        <f t="shared" si="916"/>
        <v/>
      </c>
      <c r="Z3308" s="322" t="str">
        <f t="shared" si="917"/>
        <v/>
      </c>
      <c r="AA3308" s="322" t="str">
        <f t="shared" si="918"/>
        <v/>
      </c>
      <c r="AB3308" s="322" t="str">
        <f t="shared" si="919"/>
        <v/>
      </c>
      <c r="AC3308" s="322" t="str">
        <f t="shared" si="920"/>
        <v/>
      </c>
      <c r="AD3308" s="322" t="str">
        <f t="shared" si="921"/>
        <v/>
      </c>
      <c r="AE3308" s="322" t="str">
        <f t="shared" si="922"/>
        <v/>
      </c>
      <c r="AF3308" s="322" t="str">
        <f t="shared" si="923"/>
        <v/>
      </c>
      <c r="AG3308" s="322" t="str">
        <f t="shared" si="924"/>
        <v/>
      </c>
      <c r="AZ3308">
        <f t="shared" si="910"/>
        <v>0</v>
      </c>
      <c r="BA3308" t="str">
        <f t="shared" si="913"/>
        <v/>
      </c>
      <c r="BB3308" t="str">
        <f t="shared" si="911"/>
        <v/>
      </c>
    </row>
    <row r="3309" spans="2:54" x14ac:dyDescent="0.15">
      <c r="B3309" s="347"/>
      <c r="C3309" s="347"/>
      <c r="D3309" s="347"/>
      <c r="E3309" s="347"/>
      <c r="F3309" s="347"/>
      <c r="G3309" s="347"/>
      <c r="H3309" s="347"/>
      <c r="I3309" s="347"/>
      <c r="J3309" s="347"/>
      <c r="K3309" s="347"/>
      <c r="N3309" s="323" t="str">
        <f t="shared" si="914"/>
        <v/>
      </c>
      <c r="O3309" s="323" t="str">
        <f t="shared" si="909"/>
        <v/>
      </c>
      <c r="P3309" s="323" t="str">
        <f t="shared" ref="P3309:P3372" si="925">IF(COUNT(AA3309,AG3309)=2,SUM(AA3309,AG3309)*12.5,"")</f>
        <v/>
      </c>
      <c r="R3309" s="323" t="str">
        <f t="shared" si="912"/>
        <v/>
      </c>
      <c r="X3309" s="322" t="str">
        <f t="shared" si="915"/>
        <v/>
      </c>
      <c r="Y3309" s="322" t="str">
        <f t="shared" si="916"/>
        <v/>
      </c>
      <c r="Z3309" s="322" t="str">
        <f t="shared" si="917"/>
        <v/>
      </c>
      <c r="AA3309" s="322" t="str">
        <f t="shared" si="918"/>
        <v/>
      </c>
      <c r="AB3309" s="322" t="str">
        <f t="shared" si="919"/>
        <v/>
      </c>
      <c r="AC3309" s="322" t="str">
        <f t="shared" si="920"/>
        <v/>
      </c>
      <c r="AD3309" s="322" t="str">
        <f t="shared" si="921"/>
        <v/>
      </c>
      <c r="AE3309" s="322" t="str">
        <f t="shared" si="922"/>
        <v/>
      </c>
      <c r="AF3309" s="322" t="str">
        <f t="shared" si="923"/>
        <v/>
      </c>
      <c r="AG3309" s="322" t="str">
        <f t="shared" si="924"/>
        <v/>
      </c>
      <c r="AZ3309">
        <f t="shared" si="910"/>
        <v>0</v>
      </c>
      <c r="BA3309" t="str">
        <f t="shared" si="913"/>
        <v/>
      </c>
      <c r="BB3309" t="str">
        <f t="shared" si="911"/>
        <v/>
      </c>
    </row>
    <row r="3310" spans="2:54" x14ac:dyDescent="0.15">
      <c r="B3310" s="347"/>
      <c r="C3310" s="347"/>
      <c r="D3310" s="347"/>
      <c r="E3310" s="347"/>
      <c r="F3310" s="347"/>
      <c r="G3310" s="347"/>
      <c r="H3310" s="347"/>
      <c r="I3310" s="347"/>
      <c r="J3310" s="347"/>
      <c r="K3310" s="347"/>
      <c r="N3310" s="323" t="str">
        <f t="shared" si="914"/>
        <v/>
      </c>
      <c r="O3310" s="323" t="str">
        <f t="shared" ref="O3310:O3373" si="926">IF(COUNT(X3310:Z3310,AB3310:AF3310)=8,SUM(X3310:Z3310,AB3310:AF3310)*3.125,"")</f>
        <v/>
      </c>
      <c r="P3310" s="323" t="str">
        <f t="shared" si="925"/>
        <v/>
      </c>
      <c r="R3310" s="323" t="str">
        <f t="shared" si="912"/>
        <v/>
      </c>
      <c r="X3310" s="322" t="str">
        <f t="shared" si="915"/>
        <v/>
      </c>
      <c r="Y3310" s="322" t="str">
        <f t="shared" si="916"/>
        <v/>
      </c>
      <c r="Z3310" s="322" t="str">
        <f t="shared" si="917"/>
        <v/>
      </c>
      <c r="AA3310" s="322" t="str">
        <f t="shared" si="918"/>
        <v/>
      </c>
      <c r="AB3310" s="322" t="str">
        <f t="shared" si="919"/>
        <v/>
      </c>
      <c r="AC3310" s="322" t="str">
        <f t="shared" si="920"/>
        <v/>
      </c>
      <c r="AD3310" s="322" t="str">
        <f t="shared" si="921"/>
        <v/>
      </c>
      <c r="AE3310" s="322" t="str">
        <f t="shared" si="922"/>
        <v/>
      </c>
      <c r="AF3310" s="322" t="str">
        <f t="shared" si="923"/>
        <v/>
      </c>
      <c r="AG3310" s="322" t="str">
        <f t="shared" si="924"/>
        <v/>
      </c>
      <c r="AZ3310">
        <f t="shared" si="910"/>
        <v>0</v>
      </c>
      <c r="BA3310" t="str">
        <f t="shared" si="913"/>
        <v/>
      </c>
      <c r="BB3310" t="str">
        <f t="shared" si="911"/>
        <v/>
      </c>
    </row>
    <row r="3311" spans="2:54" x14ac:dyDescent="0.15">
      <c r="B3311" s="347"/>
      <c r="C3311" s="347"/>
      <c r="D3311" s="347"/>
      <c r="E3311" s="347"/>
      <c r="F3311" s="347"/>
      <c r="G3311" s="347"/>
      <c r="H3311" s="347"/>
      <c r="I3311" s="347"/>
      <c r="J3311" s="347"/>
      <c r="K3311" s="347"/>
      <c r="N3311" s="323" t="str">
        <f t="shared" si="914"/>
        <v/>
      </c>
      <c r="O3311" s="323" t="str">
        <f t="shared" si="926"/>
        <v/>
      </c>
      <c r="P3311" s="323" t="str">
        <f t="shared" si="925"/>
        <v/>
      </c>
      <c r="R3311" s="323" t="str">
        <f t="shared" si="912"/>
        <v/>
      </c>
      <c r="X3311" s="322" t="str">
        <f t="shared" si="915"/>
        <v/>
      </c>
      <c r="Y3311" s="322" t="str">
        <f t="shared" si="916"/>
        <v/>
      </c>
      <c r="Z3311" s="322" t="str">
        <f t="shared" si="917"/>
        <v/>
      </c>
      <c r="AA3311" s="322" t="str">
        <f t="shared" si="918"/>
        <v/>
      </c>
      <c r="AB3311" s="322" t="str">
        <f t="shared" si="919"/>
        <v/>
      </c>
      <c r="AC3311" s="322" t="str">
        <f t="shared" si="920"/>
        <v/>
      </c>
      <c r="AD3311" s="322" t="str">
        <f t="shared" si="921"/>
        <v/>
      </c>
      <c r="AE3311" s="322" t="str">
        <f t="shared" si="922"/>
        <v/>
      </c>
      <c r="AF3311" s="322" t="str">
        <f t="shared" si="923"/>
        <v/>
      </c>
      <c r="AG3311" s="322" t="str">
        <f t="shared" si="924"/>
        <v/>
      </c>
      <c r="AZ3311">
        <f t="shared" si="910"/>
        <v>0</v>
      </c>
      <c r="BA3311" t="str">
        <f t="shared" si="913"/>
        <v/>
      </c>
      <c r="BB3311" t="str">
        <f t="shared" si="911"/>
        <v/>
      </c>
    </row>
    <row r="3312" spans="2:54" x14ac:dyDescent="0.15">
      <c r="B3312" s="347"/>
      <c r="C3312" s="347"/>
      <c r="D3312" s="347"/>
      <c r="E3312" s="347"/>
      <c r="F3312" s="347"/>
      <c r="G3312" s="347"/>
      <c r="H3312" s="347"/>
      <c r="I3312" s="347"/>
      <c r="J3312" s="347"/>
      <c r="K3312" s="347"/>
      <c r="N3312" s="323" t="str">
        <f t="shared" si="914"/>
        <v/>
      </c>
      <c r="O3312" s="323" t="str">
        <f t="shared" si="926"/>
        <v/>
      </c>
      <c r="P3312" s="323" t="str">
        <f t="shared" si="925"/>
        <v/>
      </c>
      <c r="R3312" s="323" t="str">
        <f t="shared" si="912"/>
        <v/>
      </c>
      <c r="X3312" s="322" t="str">
        <f t="shared" si="915"/>
        <v/>
      </c>
      <c r="Y3312" s="322" t="str">
        <f t="shared" si="916"/>
        <v/>
      </c>
      <c r="Z3312" s="322" t="str">
        <f t="shared" si="917"/>
        <v/>
      </c>
      <c r="AA3312" s="322" t="str">
        <f t="shared" si="918"/>
        <v/>
      </c>
      <c r="AB3312" s="322" t="str">
        <f t="shared" si="919"/>
        <v/>
      </c>
      <c r="AC3312" s="322" t="str">
        <f t="shared" si="920"/>
        <v/>
      </c>
      <c r="AD3312" s="322" t="str">
        <f t="shared" si="921"/>
        <v/>
      </c>
      <c r="AE3312" s="322" t="str">
        <f t="shared" si="922"/>
        <v/>
      </c>
      <c r="AF3312" s="322" t="str">
        <f t="shared" si="923"/>
        <v/>
      </c>
      <c r="AG3312" s="322" t="str">
        <f t="shared" si="924"/>
        <v/>
      </c>
      <c r="AZ3312">
        <f t="shared" si="910"/>
        <v>0</v>
      </c>
      <c r="BA3312" t="str">
        <f t="shared" si="913"/>
        <v/>
      </c>
      <c r="BB3312" t="str">
        <f t="shared" si="911"/>
        <v/>
      </c>
    </row>
    <row r="3313" spans="2:54" x14ac:dyDescent="0.15">
      <c r="B3313" s="347"/>
      <c r="C3313" s="347"/>
      <c r="D3313" s="347"/>
      <c r="E3313" s="347"/>
      <c r="F3313" s="347"/>
      <c r="G3313" s="347"/>
      <c r="H3313" s="347"/>
      <c r="I3313" s="347"/>
      <c r="J3313" s="347"/>
      <c r="K3313" s="347"/>
      <c r="N3313" s="323" t="str">
        <f t="shared" si="914"/>
        <v/>
      </c>
      <c r="O3313" s="323" t="str">
        <f t="shared" si="926"/>
        <v/>
      </c>
      <c r="P3313" s="323" t="str">
        <f t="shared" si="925"/>
        <v/>
      </c>
      <c r="R3313" s="323" t="str">
        <f t="shared" si="912"/>
        <v/>
      </c>
      <c r="X3313" s="322" t="str">
        <f t="shared" si="915"/>
        <v/>
      </c>
      <c r="Y3313" s="322" t="str">
        <f t="shared" si="916"/>
        <v/>
      </c>
      <c r="Z3313" s="322" t="str">
        <f t="shared" si="917"/>
        <v/>
      </c>
      <c r="AA3313" s="322" t="str">
        <f t="shared" si="918"/>
        <v/>
      </c>
      <c r="AB3313" s="322" t="str">
        <f t="shared" si="919"/>
        <v/>
      </c>
      <c r="AC3313" s="322" t="str">
        <f t="shared" si="920"/>
        <v/>
      </c>
      <c r="AD3313" s="322" t="str">
        <f t="shared" si="921"/>
        <v/>
      </c>
      <c r="AE3313" s="322" t="str">
        <f t="shared" si="922"/>
        <v/>
      </c>
      <c r="AF3313" s="322" t="str">
        <f t="shared" si="923"/>
        <v/>
      </c>
      <c r="AG3313" s="322" t="str">
        <f t="shared" si="924"/>
        <v/>
      </c>
      <c r="AZ3313">
        <f t="shared" si="910"/>
        <v>0</v>
      </c>
      <c r="BA3313" t="str">
        <f t="shared" si="913"/>
        <v/>
      </c>
      <c r="BB3313" t="str">
        <f t="shared" si="911"/>
        <v/>
      </c>
    </row>
    <row r="3314" spans="2:54" x14ac:dyDescent="0.15">
      <c r="B3314" s="347"/>
      <c r="C3314" s="347"/>
      <c r="D3314" s="347"/>
      <c r="E3314" s="347"/>
      <c r="F3314" s="347"/>
      <c r="G3314" s="347"/>
      <c r="H3314" s="347"/>
      <c r="I3314" s="347"/>
      <c r="J3314" s="347"/>
      <c r="K3314" s="347"/>
      <c r="N3314" s="323" t="str">
        <f t="shared" si="914"/>
        <v/>
      </c>
      <c r="O3314" s="323" t="str">
        <f t="shared" si="926"/>
        <v/>
      </c>
      <c r="P3314" s="323" t="str">
        <f t="shared" si="925"/>
        <v/>
      </c>
      <c r="R3314" s="323" t="str">
        <f t="shared" si="912"/>
        <v/>
      </c>
      <c r="X3314" s="322" t="str">
        <f t="shared" si="915"/>
        <v/>
      </c>
      <c r="Y3314" s="322" t="str">
        <f t="shared" si="916"/>
        <v/>
      </c>
      <c r="Z3314" s="322" t="str">
        <f t="shared" si="917"/>
        <v/>
      </c>
      <c r="AA3314" s="322" t="str">
        <f t="shared" si="918"/>
        <v/>
      </c>
      <c r="AB3314" s="322" t="str">
        <f t="shared" si="919"/>
        <v/>
      </c>
      <c r="AC3314" s="322" t="str">
        <f t="shared" si="920"/>
        <v/>
      </c>
      <c r="AD3314" s="322" t="str">
        <f t="shared" si="921"/>
        <v/>
      </c>
      <c r="AE3314" s="322" t="str">
        <f t="shared" si="922"/>
        <v/>
      </c>
      <c r="AF3314" s="322" t="str">
        <f t="shared" si="923"/>
        <v/>
      </c>
      <c r="AG3314" s="322" t="str">
        <f t="shared" si="924"/>
        <v/>
      </c>
      <c r="AZ3314">
        <f t="shared" si="910"/>
        <v>0</v>
      </c>
      <c r="BA3314" t="str">
        <f t="shared" si="913"/>
        <v/>
      </c>
      <c r="BB3314" t="str">
        <f t="shared" si="911"/>
        <v/>
      </c>
    </row>
    <row r="3315" spans="2:54" x14ac:dyDescent="0.15">
      <c r="B3315" s="347"/>
      <c r="C3315" s="347"/>
      <c r="D3315" s="347"/>
      <c r="E3315" s="347"/>
      <c r="F3315" s="347"/>
      <c r="G3315" s="347"/>
      <c r="H3315" s="347"/>
      <c r="I3315" s="347"/>
      <c r="J3315" s="347"/>
      <c r="K3315" s="347"/>
      <c r="N3315" s="323" t="str">
        <f t="shared" si="914"/>
        <v/>
      </c>
      <c r="O3315" s="323" t="str">
        <f t="shared" si="926"/>
        <v/>
      </c>
      <c r="P3315" s="323" t="str">
        <f t="shared" si="925"/>
        <v/>
      </c>
      <c r="R3315" s="323" t="str">
        <f t="shared" si="912"/>
        <v/>
      </c>
      <c r="X3315" s="322" t="str">
        <f t="shared" si="915"/>
        <v/>
      </c>
      <c r="Y3315" s="322" t="str">
        <f t="shared" si="916"/>
        <v/>
      </c>
      <c r="Z3315" s="322" t="str">
        <f t="shared" si="917"/>
        <v/>
      </c>
      <c r="AA3315" s="322" t="str">
        <f t="shared" si="918"/>
        <v/>
      </c>
      <c r="AB3315" s="322" t="str">
        <f t="shared" si="919"/>
        <v/>
      </c>
      <c r="AC3315" s="322" t="str">
        <f t="shared" si="920"/>
        <v/>
      </c>
      <c r="AD3315" s="322" t="str">
        <f t="shared" si="921"/>
        <v/>
      </c>
      <c r="AE3315" s="322" t="str">
        <f t="shared" si="922"/>
        <v/>
      </c>
      <c r="AF3315" s="322" t="str">
        <f t="shared" si="923"/>
        <v/>
      </c>
      <c r="AG3315" s="322" t="str">
        <f t="shared" si="924"/>
        <v/>
      </c>
      <c r="AZ3315">
        <f t="shared" si="910"/>
        <v>0</v>
      </c>
      <c r="BA3315" t="str">
        <f t="shared" si="913"/>
        <v/>
      </c>
      <c r="BB3315" t="str">
        <f t="shared" si="911"/>
        <v/>
      </c>
    </row>
    <row r="3316" spans="2:54" x14ac:dyDescent="0.15">
      <c r="B3316" s="347"/>
      <c r="C3316" s="347"/>
      <c r="D3316" s="347"/>
      <c r="E3316" s="347"/>
      <c r="F3316" s="347"/>
      <c r="G3316" s="347"/>
      <c r="H3316" s="347"/>
      <c r="I3316" s="347"/>
      <c r="J3316" s="347"/>
      <c r="K3316" s="347"/>
      <c r="N3316" s="323" t="str">
        <f t="shared" si="914"/>
        <v/>
      </c>
      <c r="O3316" s="323" t="str">
        <f t="shared" si="926"/>
        <v/>
      </c>
      <c r="P3316" s="323" t="str">
        <f t="shared" si="925"/>
        <v/>
      </c>
      <c r="R3316" s="323" t="str">
        <f t="shared" si="912"/>
        <v/>
      </c>
      <c r="X3316" s="322" t="str">
        <f t="shared" si="915"/>
        <v/>
      </c>
      <c r="Y3316" s="322" t="str">
        <f t="shared" si="916"/>
        <v/>
      </c>
      <c r="Z3316" s="322" t="str">
        <f t="shared" si="917"/>
        <v/>
      </c>
      <c r="AA3316" s="322" t="str">
        <f t="shared" si="918"/>
        <v/>
      </c>
      <c r="AB3316" s="322" t="str">
        <f t="shared" si="919"/>
        <v/>
      </c>
      <c r="AC3316" s="322" t="str">
        <f t="shared" si="920"/>
        <v/>
      </c>
      <c r="AD3316" s="322" t="str">
        <f t="shared" si="921"/>
        <v/>
      </c>
      <c r="AE3316" s="322" t="str">
        <f t="shared" si="922"/>
        <v/>
      </c>
      <c r="AF3316" s="322" t="str">
        <f t="shared" si="923"/>
        <v/>
      </c>
      <c r="AG3316" s="322" t="str">
        <f t="shared" si="924"/>
        <v/>
      </c>
      <c r="AZ3316">
        <f t="shared" si="910"/>
        <v>0</v>
      </c>
      <c r="BA3316" t="str">
        <f t="shared" si="913"/>
        <v/>
      </c>
      <c r="BB3316" t="str">
        <f t="shared" si="911"/>
        <v/>
      </c>
    </row>
    <row r="3317" spans="2:54" x14ac:dyDescent="0.15">
      <c r="B3317" s="347"/>
      <c r="C3317" s="347"/>
      <c r="D3317" s="347"/>
      <c r="E3317" s="347"/>
      <c r="F3317" s="347"/>
      <c r="G3317" s="347"/>
      <c r="H3317" s="347"/>
      <c r="I3317" s="347"/>
      <c r="J3317" s="347"/>
      <c r="K3317" s="347"/>
      <c r="N3317" s="323" t="str">
        <f t="shared" si="914"/>
        <v/>
      </c>
      <c r="O3317" s="323" t="str">
        <f t="shared" si="926"/>
        <v/>
      </c>
      <c r="P3317" s="323" t="str">
        <f t="shared" si="925"/>
        <v/>
      </c>
      <c r="R3317" s="323" t="str">
        <f t="shared" si="912"/>
        <v/>
      </c>
      <c r="X3317" s="322" t="str">
        <f t="shared" si="915"/>
        <v/>
      </c>
      <c r="Y3317" s="322" t="str">
        <f t="shared" si="916"/>
        <v/>
      </c>
      <c r="Z3317" s="322" t="str">
        <f t="shared" si="917"/>
        <v/>
      </c>
      <c r="AA3317" s="322" t="str">
        <f t="shared" si="918"/>
        <v/>
      </c>
      <c r="AB3317" s="322" t="str">
        <f t="shared" si="919"/>
        <v/>
      </c>
      <c r="AC3317" s="322" t="str">
        <f t="shared" si="920"/>
        <v/>
      </c>
      <c r="AD3317" s="322" t="str">
        <f t="shared" si="921"/>
        <v/>
      </c>
      <c r="AE3317" s="322" t="str">
        <f t="shared" si="922"/>
        <v/>
      </c>
      <c r="AF3317" s="322" t="str">
        <f t="shared" si="923"/>
        <v/>
      </c>
      <c r="AG3317" s="322" t="str">
        <f t="shared" si="924"/>
        <v/>
      </c>
      <c r="AZ3317">
        <f t="shared" ref="AZ3317:AZ3380" si="927">COUNT(B3317:K3317)</f>
        <v>0</v>
      </c>
      <c r="BA3317" t="str">
        <f t="shared" si="913"/>
        <v/>
      </c>
      <c r="BB3317" t="str">
        <f t="shared" si="911"/>
        <v/>
      </c>
    </row>
    <row r="3318" spans="2:54" x14ac:dyDescent="0.15">
      <c r="B3318" s="347"/>
      <c r="C3318" s="347"/>
      <c r="D3318" s="347"/>
      <c r="E3318" s="347"/>
      <c r="F3318" s="347"/>
      <c r="G3318" s="347"/>
      <c r="H3318" s="347"/>
      <c r="I3318" s="347"/>
      <c r="J3318" s="347"/>
      <c r="K3318" s="347"/>
      <c r="N3318" s="323" t="str">
        <f t="shared" si="914"/>
        <v/>
      </c>
      <c r="O3318" s="323" t="str">
        <f t="shared" si="926"/>
        <v/>
      </c>
      <c r="P3318" s="323" t="str">
        <f t="shared" si="925"/>
        <v/>
      </c>
      <c r="R3318" s="323" t="str">
        <f t="shared" si="912"/>
        <v/>
      </c>
      <c r="X3318" s="322" t="str">
        <f t="shared" si="915"/>
        <v/>
      </c>
      <c r="Y3318" s="322" t="str">
        <f t="shared" si="916"/>
        <v/>
      </c>
      <c r="Z3318" s="322" t="str">
        <f t="shared" si="917"/>
        <v/>
      </c>
      <c r="AA3318" s="322" t="str">
        <f t="shared" si="918"/>
        <v/>
      </c>
      <c r="AB3318" s="322" t="str">
        <f t="shared" si="919"/>
        <v/>
      </c>
      <c r="AC3318" s="322" t="str">
        <f t="shared" si="920"/>
        <v/>
      </c>
      <c r="AD3318" s="322" t="str">
        <f t="shared" si="921"/>
        <v/>
      </c>
      <c r="AE3318" s="322" t="str">
        <f t="shared" si="922"/>
        <v/>
      </c>
      <c r="AF3318" s="322" t="str">
        <f t="shared" si="923"/>
        <v/>
      </c>
      <c r="AG3318" s="322" t="str">
        <f t="shared" si="924"/>
        <v/>
      </c>
      <c r="AZ3318">
        <f t="shared" si="927"/>
        <v>0</v>
      </c>
      <c r="BA3318" t="str">
        <f t="shared" si="913"/>
        <v/>
      </c>
      <c r="BB3318" t="str">
        <f t="shared" ref="BB3318:BB3381" si="928">IF(AZ3318=10,BA3318/AZ3318,"")</f>
        <v/>
      </c>
    </row>
    <row r="3319" spans="2:54" x14ac:dyDescent="0.15">
      <c r="B3319" s="347"/>
      <c r="C3319" s="347"/>
      <c r="D3319" s="347"/>
      <c r="E3319" s="347"/>
      <c r="F3319" s="347"/>
      <c r="G3319" s="347"/>
      <c r="H3319" s="347"/>
      <c r="I3319" s="347"/>
      <c r="J3319" s="347"/>
      <c r="K3319" s="347"/>
      <c r="N3319" s="323" t="str">
        <f t="shared" si="914"/>
        <v/>
      </c>
      <c r="O3319" s="323" t="str">
        <f t="shared" si="926"/>
        <v/>
      </c>
      <c r="P3319" s="323" t="str">
        <f t="shared" si="925"/>
        <v/>
      </c>
      <c r="R3319" s="323" t="str">
        <f t="shared" si="912"/>
        <v/>
      </c>
      <c r="X3319" s="322" t="str">
        <f t="shared" si="915"/>
        <v/>
      </c>
      <c r="Y3319" s="322" t="str">
        <f t="shared" si="916"/>
        <v/>
      </c>
      <c r="Z3319" s="322" t="str">
        <f t="shared" si="917"/>
        <v/>
      </c>
      <c r="AA3319" s="322" t="str">
        <f t="shared" si="918"/>
        <v/>
      </c>
      <c r="AB3319" s="322" t="str">
        <f t="shared" si="919"/>
        <v/>
      </c>
      <c r="AC3319" s="322" t="str">
        <f t="shared" si="920"/>
        <v/>
      </c>
      <c r="AD3319" s="322" t="str">
        <f t="shared" si="921"/>
        <v/>
      </c>
      <c r="AE3319" s="322" t="str">
        <f t="shared" si="922"/>
        <v/>
      </c>
      <c r="AF3319" s="322" t="str">
        <f t="shared" si="923"/>
        <v/>
      </c>
      <c r="AG3319" s="322" t="str">
        <f t="shared" si="924"/>
        <v/>
      </c>
      <c r="AZ3319">
        <f t="shared" si="927"/>
        <v>0</v>
      </c>
      <c r="BA3319" t="str">
        <f t="shared" si="913"/>
        <v/>
      </c>
      <c r="BB3319" t="str">
        <f t="shared" si="928"/>
        <v/>
      </c>
    </row>
    <row r="3320" spans="2:54" x14ac:dyDescent="0.15">
      <c r="B3320" s="347"/>
      <c r="C3320" s="347"/>
      <c r="D3320" s="347"/>
      <c r="E3320" s="347"/>
      <c r="F3320" s="347"/>
      <c r="G3320" s="347"/>
      <c r="H3320" s="347"/>
      <c r="I3320" s="347"/>
      <c r="J3320" s="347"/>
      <c r="K3320" s="347"/>
      <c r="N3320" s="323" t="str">
        <f t="shared" si="914"/>
        <v/>
      </c>
      <c r="O3320" s="323" t="str">
        <f t="shared" si="926"/>
        <v/>
      </c>
      <c r="P3320" s="323" t="str">
        <f t="shared" si="925"/>
        <v/>
      </c>
      <c r="R3320" s="323" t="str">
        <f t="shared" si="912"/>
        <v/>
      </c>
      <c r="X3320" s="322" t="str">
        <f t="shared" si="915"/>
        <v/>
      </c>
      <c r="Y3320" s="322" t="str">
        <f t="shared" si="916"/>
        <v/>
      </c>
      <c r="Z3320" s="322" t="str">
        <f t="shared" si="917"/>
        <v/>
      </c>
      <c r="AA3320" s="322" t="str">
        <f t="shared" si="918"/>
        <v/>
      </c>
      <c r="AB3320" s="322" t="str">
        <f t="shared" si="919"/>
        <v/>
      </c>
      <c r="AC3320" s="322" t="str">
        <f t="shared" si="920"/>
        <v/>
      </c>
      <c r="AD3320" s="322" t="str">
        <f t="shared" si="921"/>
        <v/>
      </c>
      <c r="AE3320" s="322" t="str">
        <f t="shared" si="922"/>
        <v/>
      </c>
      <c r="AF3320" s="322" t="str">
        <f t="shared" si="923"/>
        <v/>
      </c>
      <c r="AG3320" s="322" t="str">
        <f t="shared" si="924"/>
        <v/>
      </c>
      <c r="AZ3320">
        <f t="shared" si="927"/>
        <v>0</v>
      </c>
      <c r="BA3320" t="str">
        <f t="shared" si="913"/>
        <v/>
      </c>
      <c r="BB3320" t="str">
        <f t="shared" si="928"/>
        <v/>
      </c>
    </row>
    <row r="3321" spans="2:54" x14ac:dyDescent="0.15">
      <c r="B3321" s="347"/>
      <c r="C3321" s="347"/>
      <c r="D3321" s="347"/>
      <c r="E3321" s="347"/>
      <c r="F3321" s="347"/>
      <c r="G3321" s="347"/>
      <c r="H3321" s="347"/>
      <c r="I3321" s="347"/>
      <c r="J3321" s="347"/>
      <c r="K3321" s="347"/>
      <c r="N3321" s="323" t="str">
        <f t="shared" si="914"/>
        <v/>
      </c>
      <c r="O3321" s="323" t="str">
        <f t="shared" si="926"/>
        <v/>
      </c>
      <c r="P3321" s="323" t="str">
        <f t="shared" si="925"/>
        <v/>
      </c>
      <c r="R3321" s="323" t="str">
        <f t="shared" si="912"/>
        <v/>
      </c>
      <c r="X3321" s="322" t="str">
        <f t="shared" si="915"/>
        <v/>
      </c>
      <c r="Y3321" s="322" t="str">
        <f t="shared" si="916"/>
        <v/>
      </c>
      <c r="Z3321" s="322" t="str">
        <f t="shared" si="917"/>
        <v/>
      </c>
      <c r="AA3321" s="322" t="str">
        <f t="shared" si="918"/>
        <v/>
      </c>
      <c r="AB3321" s="322" t="str">
        <f t="shared" si="919"/>
        <v/>
      </c>
      <c r="AC3321" s="322" t="str">
        <f t="shared" si="920"/>
        <v/>
      </c>
      <c r="AD3321" s="322" t="str">
        <f t="shared" si="921"/>
        <v/>
      </c>
      <c r="AE3321" s="322" t="str">
        <f t="shared" si="922"/>
        <v/>
      </c>
      <c r="AF3321" s="322" t="str">
        <f t="shared" si="923"/>
        <v/>
      </c>
      <c r="AG3321" s="322" t="str">
        <f t="shared" si="924"/>
        <v/>
      </c>
      <c r="AZ3321">
        <f t="shared" si="927"/>
        <v>0</v>
      </c>
      <c r="BA3321" t="str">
        <f t="shared" si="913"/>
        <v/>
      </c>
      <c r="BB3321" t="str">
        <f t="shared" si="928"/>
        <v/>
      </c>
    </row>
    <row r="3322" spans="2:54" x14ac:dyDescent="0.15">
      <c r="B3322" s="347"/>
      <c r="C3322" s="347"/>
      <c r="D3322" s="347"/>
      <c r="E3322" s="347"/>
      <c r="F3322" s="347"/>
      <c r="G3322" s="347"/>
      <c r="H3322" s="347"/>
      <c r="I3322" s="347"/>
      <c r="J3322" s="347"/>
      <c r="K3322" s="347"/>
      <c r="N3322" s="323" t="str">
        <f t="shared" si="914"/>
        <v/>
      </c>
      <c r="O3322" s="323" t="str">
        <f t="shared" si="926"/>
        <v/>
      </c>
      <c r="P3322" s="323" t="str">
        <f t="shared" si="925"/>
        <v/>
      </c>
      <c r="R3322" s="323" t="str">
        <f t="shared" si="912"/>
        <v/>
      </c>
      <c r="X3322" s="322" t="str">
        <f t="shared" si="915"/>
        <v/>
      </c>
      <c r="Y3322" s="322" t="str">
        <f t="shared" si="916"/>
        <v/>
      </c>
      <c r="Z3322" s="322" t="str">
        <f t="shared" si="917"/>
        <v/>
      </c>
      <c r="AA3322" s="322" t="str">
        <f t="shared" si="918"/>
        <v/>
      </c>
      <c r="AB3322" s="322" t="str">
        <f t="shared" si="919"/>
        <v/>
      </c>
      <c r="AC3322" s="322" t="str">
        <f t="shared" si="920"/>
        <v/>
      </c>
      <c r="AD3322" s="322" t="str">
        <f t="shared" si="921"/>
        <v/>
      </c>
      <c r="AE3322" s="322" t="str">
        <f t="shared" si="922"/>
        <v/>
      </c>
      <c r="AF3322" s="322" t="str">
        <f t="shared" si="923"/>
        <v/>
      </c>
      <c r="AG3322" s="322" t="str">
        <f t="shared" si="924"/>
        <v/>
      </c>
      <c r="AZ3322">
        <f t="shared" si="927"/>
        <v>0</v>
      </c>
      <c r="BA3322" t="str">
        <f t="shared" si="913"/>
        <v/>
      </c>
      <c r="BB3322" t="str">
        <f t="shared" si="928"/>
        <v/>
      </c>
    </row>
    <row r="3323" spans="2:54" x14ac:dyDescent="0.15">
      <c r="B3323" s="347"/>
      <c r="C3323" s="347"/>
      <c r="D3323" s="347"/>
      <c r="E3323" s="347"/>
      <c r="F3323" s="347"/>
      <c r="G3323" s="347"/>
      <c r="H3323" s="347"/>
      <c r="I3323" s="347"/>
      <c r="J3323" s="347"/>
      <c r="K3323" s="347"/>
      <c r="N3323" s="323" t="str">
        <f t="shared" si="914"/>
        <v/>
      </c>
      <c r="O3323" s="323" t="str">
        <f t="shared" si="926"/>
        <v/>
      </c>
      <c r="P3323" s="323" t="str">
        <f t="shared" si="925"/>
        <v/>
      </c>
      <c r="R3323" s="323" t="str">
        <f t="shared" si="912"/>
        <v/>
      </c>
      <c r="X3323" s="322" t="str">
        <f t="shared" si="915"/>
        <v/>
      </c>
      <c r="Y3323" s="322" t="str">
        <f t="shared" si="916"/>
        <v/>
      </c>
      <c r="Z3323" s="322" t="str">
        <f t="shared" si="917"/>
        <v/>
      </c>
      <c r="AA3323" s="322" t="str">
        <f t="shared" si="918"/>
        <v/>
      </c>
      <c r="AB3323" s="322" t="str">
        <f t="shared" si="919"/>
        <v/>
      </c>
      <c r="AC3323" s="322" t="str">
        <f t="shared" si="920"/>
        <v/>
      </c>
      <c r="AD3323" s="322" t="str">
        <f t="shared" si="921"/>
        <v/>
      </c>
      <c r="AE3323" s="322" t="str">
        <f t="shared" si="922"/>
        <v/>
      </c>
      <c r="AF3323" s="322" t="str">
        <f t="shared" si="923"/>
        <v/>
      </c>
      <c r="AG3323" s="322" t="str">
        <f t="shared" si="924"/>
        <v/>
      </c>
      <c r="AZ3323">
        <f t="shared" si="927"/>
        <v>0</v>
      </c>
      <c r="BA3323" t="str">
        <f t="shared" si="913"/>
        <v/>
      </c>
      <c r="BB3323" t="str">
        <f t="shared" si="928"/>
        <v/>
      </c>
    </row>
    <row r="3324" spans="2:54" x14ac:dyDescent="0.15">
      <c r="B3324" s="347"/>
      <c r="C3324" s="347"/>
      <c r="D3324" s="347"/>
      <c r="E3324" s="347"/>
      <c r="F3324" s="347"/>
      <c r="G3324" s="347"/>
      <c r="H3324" s="347"/>
      <c r="I3324" s="347"/>
      <c r="J3324" s="347"/>
      <c r="K3324" s="347"/>
      <c r="N3324" s="323" t="str">
        <f t="shared" si="914"/>
        <v/>
      </c>
      <c r="O3324" s="323" t="str">
        <f t="shared" si="926"/>
        <v/>
      </c>
      <c r="P3324" s="323" t="str">
        <f t="shared" si="925"/>
        <v/>
      </c>
      <c r="R3324" s="323" t="str">
        <f t="shared" si="912"/>
        <v/>
      </c>
      <c r="X3324" s="322" t="str">
        <f t="shared" si="915"/>
        <v/>
      </c>
      <c r="Y3324" s="322" t="str">
        <f t="shared" si="916"/>
        <v/>
      </c>
      <c r="Z3324" s="322" t="str">
        <f t="shared" si="917"/>
        <v/>
      </c>
      <c r="AA3324" s="322" t="str">
        <f t="shared" si="918"/>
        <v/>
      </c>
      <c r="AB3324" s="322" t="str">
        <f t="shared" si="919"/>
        <v/>
      </c>
      <c r="AC3324" s="322" t="str">
        <f t="shared" si="920"/>
        <v/>
      </c>
      <c r="AD3324" s="322" t="str">
        <f t="shared" si="921"/>
        <v/>
      </c>
      <c r="AE3324" s="322" t="str">
        <f t="shared" si="922"/>
        <v/>
      </c>
      <c r="AF3324" s="322" t="str">
        <f t="shared" si="923"/>
        <v/>
      </c>
      <c r="AG3324" s="322" t="str">
        <f t="shared" si="924"/>
        <v/>
      </c>
      <c r="AZ3324">
        <f t="shared" si="927"/>
        <v>0</v>
      </c>
      <c r="BA3324" t="str">
        <f t="shared" si="913"/>
        <v/>
      </c>
      <c r="BB3324" t="str">
        <f t="shared" si="928"/>
        <v/>
      </c>
    </row>
    <row r="3325" spans="2:54" x14ac:dyDescent="0.15">
      <c r="B3325" s="347"/>
      <c r="C3325" s="347"/>
      <c r="D3325" s="347"/>
      <c r="E3325" s="347"/>
      <c r="F3325" s="347"/>
      <c r="G3325" s="347"/>
      <c r="H3325" s="347"/>
      <c r="I3325" s="347"/>
      <c r="J3325" s="347"/>
      <c r="K3325" s="347"/>
      <c r="N3325" s="323" t="str">
        <f t="shared" si="914"/>
        <v/>
      </c>
      <c r="O3325" s="323" t="str">
        <f t="shared" si="926"/>
        <v/>
      </c>
      <c r="P3325" s="323" t="str">
        <f t="shared" si="925"/>
        <v/>
      </c>
      <c r="R3325" s="323" t="str">
        <f t="shared" si="912"/>
        <v/>
      </c>
      <c r="X3325" s="322" t="str">
        <f t="shared" si="915"/>
        <v/>
      </c>
      <c r="Y3325" s="322" t="str">
        <f t="shared" si="916"/>
        <v/>
      </c>
      <c r="Z3325" s="322" t="str">
        <f t="shared" si="917"/>
        <v/>
      </c>
      <c r="AA3325" s="322" t="str">
        <f t="shared" si="918"/>
        <v/>
      </c>
      <c r="AB3325" s="322" t="str">
        <f t="shared" si="919"/>
        <v/>
      </c>
      <c r="AC3325" s="322" t="str">
        <f t="shared" si="920"/>
        <v/>
      </c>
      <c r="AD3325" s="322" t="str">
        <f t="shared" si="921"/>
        <v/>
      </c>
      <c r="AE3325" s="322" t="str">
        <f t="shared" si="922"/>
        <v/>
      </c>
      <c r="AF3325" s="322" t="str">
        <f t="shared" si="923"/>
        <v/>
      </c>
      <c r="AG3325" s="322" t="str">
        <f t="shared" si="924"/>
        <v/>
      </c>
      <c r="AZ3325">
        <f t="shared" si="927"/>
        <v>0</v>
      </c>
      <c r="BA3325" t="str">
        <f t="shared" si="913"/>
        <v/>
      </c>
      <c r="BB3325" t="str">
        <f t="shared" si="928"/>
        <v/>
      </c>
    </row>
    <row r="3326" spans="2:54" x14ac:dyDescent="0.15">
      <c r="B3326" s="347"/>
      <c r="C3326" s="347"/>
      <c r="D3326" s="347"/>
      <c r="E3326" s="347"/>
      <c r="F3326" s="347"/>
      <c r="G3326" s="347"/>
      <c r="H3326" s="347"/>
      <c r="I3326" s="347"/>
      <c r="J3326" s="347"/>
      <c r="K3326" s="347"/>
      <c r="N3326" s="323" t="str">
        <f t="shared" si="914"/>
        <v/>
      </c>
      <c r="O3326" s="323" t="str">
        <f t="shared" si="926"/>
        <v/>
      </c>
      <c r="P3326" s="323" t="str">
        <f t="shared" si="925"/>
        <v/>
      </c>
      <c r="R3326" s="323" t="str">
        <f t="shared" si="912"/>
        <v/>
      </c>
      <c r="X3326" s="322" t="str">
        <f t="shared" si="915"/>
        <v/>
      </c>
      <c r="Y3326" s="322" t="str">
        <f t="shared" si="916"/>
        <v/>
      </c>
      <c r="Z3326" s="322" t="str">
        <f t="shared" si="917"/>
        <v/>
      </c>
      <c r="AA3326" s="322" t="str">
        <f t="shared" si="918"/>
        <v/>
      </c>
      <c r="AB3326" s="322" t="str">
        <f t="shared" si="919"/>
        <v/>
      </c>
      <c r="AC3326" s="322" t="str">
        <f t="shared" si="920"/>
        <v/>
      </c>
      <c r="AD3326" s="322" t="str">
        <f t="shared" si="921"/>
        <v/>
      </c>
      <c r="AE3326" s="322" t="str">
        <f t="shared" si="922"/>
        <v/>
      </c>
      <c r="AF3326" s="322" t="str">
        <f t="shared" si="923"/>
        <v/>
      </c>
      <c r="AG3326" s="322" t="str">
        <f t="shared" si="924"/>
        <v/>
      </c>
      <c r="AZ3326">
        <f t="shared" si="927"/>
        <v>0</v>
      </c>
      <c r="BA3326" t="str">
        <f t="shared" si="913"/>
        <v/>
      </c>
      <c r="BB3326" t="str">
        <f t="shared" si="928"/>
        <v/>
      </c>
    </row>
    <row r="3327" spans="2:54" x14ac:dyDescent="0.15">
      <c r="B3327" s="347"/>
      <c r="C3327" s="347"/>
      <c r="D3327" s="347"/>
      <c r="E3327" s="347"/>
      <c r="F3327" s="347"/>
      <c r="G3327" s="347"/>
      <c r="H3327" s="347"/>
      <c r="I3327" s="347"/>
      <c r="J3327" s="347"/>
      <c r="K3327" s="347"/>
      <c r="N3327" s="323" t="str">
        <f t="shared" si="914"/>
        <v/>
      </c>
      <c r="O3327" s="323" t="str">
        <f t="shared" si="926"/>
        <v/>
      </c>
      <c r="P3327" s="323" t="str">
        <f t="shared" si="925"/>
        <v/>
      </c>
      <c r="R3327" s="323" t="str">
        <f t="shared" si="912"/>
        <v/>
      </c>
      <c r="X3327" s="322" t="str">
        <f t="shared" si="915"/>
        <v/>
      </c>
      <c r="Y3327" s="322" t="str">
        <f t="shared" si="916"/>
        <v/>
      </c>
      <c r="Z3327" s="322" t="str">
        <f t="shared" si="917"/>
        <v/>
      </c>
      <c r="AA3327" s="322" t="str">
        <f t="shared" si="918"/>
        <v/>
      </c>
      <c r="AB3327" s="322" t="str">
        <f t="shared" si="919"/>
        <v/>
      </c>
      <c r="AC3327" s="322" t="str">
        <f t="shared" si="920"/>
        <v/>
      </c>
      <c r="AD3327" s="322" t="str">
        <f t="shared" si="921"/>
        <v/>
      </c>
      <c r="AE3327" s="322" t="str">
        <f t="shared" si="922"/>
        <v/>
      </c>
      <c r="AF3327" s="322" t="str">
        <f t="shared" si="923"/>
        <v/>
      </c>
      <c r="AG3327" s="322" t="str">
        <f t="shared" si="924"/>
        <v/>
      </c>
      <c r="AZ3327">
        <f t="shared" si="927"/>
        <v>0</v>
      </c>
      <c r="BA3327" t="str">
        <f t="shared" si="913"/>
        <v/>
      </c>
      <c r="BB3327" t="str">
        <f t="shared" si="928"/>
        <v/>
      </c>
    </row>
    <row r="3328" spans="2:54" x14ac:dyDescent="0.15">
      <c r="B3328" s="347"/>
      <c r="C3328" s="347"/>
      <c r="D3328" s="347"/>
      <c r="E3328" s="347"/>
      <c r="F3328" s="347"/>
      <c r="G3328" s="347"/>
      <c r="H3328" s="347"/>
      <c r="I3328" s="347"/>
      <c r="J3328" s="347"/>
      <c r="K3328" s="347"/>
      <c r="N3328" s="323" t="str">
        <f t="shared" si="914"/>
        <v/>
      </c>
      <c r="O3328" s="323" t="str">
        <f t="shared" si="926"/>
        <v/>
      </c>
      <c r="P3328" s="323" t="str">
        <f t="shared" si="925"/>
        <v/>
      </c>
      <c r="R3328" s="323" t="str">
        <f t="shared" si="912"/>
        <v/>
      </c>
      <c r="X3328" s="322" t="str">
        <f t="shared" si="915"/>
        <v/>
      </c>
      <c r="Y3328" s="322" t="str">
        <f t="shared" si="916"/>
        <v/>
      </c>
      <c r="Z3328" s="322" t="str">
        <f t="shared" si="917"/>
        <v/>
      </c>
      <c r="AA3328" s="322" t="str">
        <f t="shared" si="918"/>
        <v/>
      </c>
      <c r="AB3328" s="322" t="str">
        <f t="shared" si="919"/>
        <v/>
      </c>
      <c r="AC3328" s="322" t="str">
        <f t="shared" si="920"/>
        <v/>
      </c>
      <c r="AD3328" s="322" t="str">
        <f t="shared" si="921"/>
        <v/>
      </c>
      <c r="AE3328" s="322" t="str">
        <f t="shared" si="922"/>
        <v/>
      </c>
      <c r="AF3328" s="322" t="str">
        <f t="shared" si="923"/>
        <v/>
      </c>
      <c r="AG3328" s="322" t="str">
        <f t="shared" si="924"/>
        <v/>
      </c>
      <c r="AZ3328">
        <f t="shared" si="927"/>
        <v>0</v>
      </c>
      <c r="BA3328" t="str">
        <f t="shared" si="913"/>
        <v/>
      </c>
      <c r="BB3328" t="str">
        <f t="shared" si="928"/>
        <v/>
      </c>
    </row>
    <row r="3329" spans="2:54" x14ac:dyDescent="0.15">
      <c r="B3329" s="347"/>
      <c r="C3329" s="347"/>
      <c r="D3329" s="347"/>
      <c r="E3329" s="347"/>
      <c r="F3329" s="347"/>
      <c r="G3329" s="347"/>
      <c r="H3329" s="347"/>
      <c r="I3329" s="347"/>
      <c r="J3329" s="347"/>
      <c r="K3329" s="347"/>
      <c r="N3329" s="323" t="str">
        <f t="shared" si="914"/>
        <v/>
      </c>
      <c r="O3329" s="323" t="str">
        <f t="shared" si="926"/>
        <v/>
      </c>
      <c r="P3329" s="323" t="str">
        <f t="shared" si="925"/>
        <v/>
      </c>
      <c r="R3329" s="323" t="str">
        <f t="shared" si="912"/>
        <v/>
      </c>
      <c r="X3329" s="322" t="str">
        <f t="shared" si="915"/>
        <v/>
      </c>
      <c r="Y3329" s="322" t="str">
        <f t="shared" si="916"/>
        <v/>
      </c>
      <c r="Z3329" s="322" t="str">
        <f t="shared" si="917"/>
        <v/>
      </c>
      <c r="AA3329" s="322" t="str">
        <f t="shared" si="918"/>
        <v/>
      </c>
      <c r="AB3329" s="322" t="str">
        <f t="shared" si="919"/>
        <v/>
      </c>
      <c r="AC3329" s="322" t="str">
        <f t="shared" si="920"/>
        <v/>
      </c>
      <c r="AD3329" s="322" t="str">
        <f t="shared" si="921"/>
        <v/>
      </c>
      <c r="AE3329" s="322" t="str">
        <f t="shared" si="922"/>
        <v/>
      </c>
      <c r="AF3329" s="322" t="str">
        <f t="shared" si="923"/>
        <v/>
      </c>
      <c r="AG3329" s="322" t="str">
        <f t="shared" si="924"/>
        <v/>
      </c>
      <c r="AZ3329">
        <f t="shared" si="927"/>
        <v>0</v>
      </c>
      <c r="BA3329" t="str">
        <f t="shared" si="913"/>
        <v/>
      </c>
      <c r="BB3329" t="str">
        <f t="shared" si="928"/>
        <v/>
      </c>
    </row>
    <row r="3330" spans="2:54" x14ac:dyDescent="0.15">
      <c r="B3330" s="347"/>
      <c r="C3330" s="347"/>
      <c r="D3330" s="347"/>
      <c r="E3330" s="347"/>
      <c r="F3330" s="347"/>
      <c r="G3330" s="347"/>
      <c r="H3330" s="347"/>
      <c r="I3330" s="347"/>
      <c r="J3330" s="347"/>
      <c r="K3330" s="347"/>
      <c r="N3330" s="323" t="str">
        <f t="shared" si="914"/>
        <v/>
      </c>
      <c r="O3330" s="323" t="str">
        <f t="shared" si="926"/>
        <v/>
      </c>
      <c r="P3330" s="323" t="str">
        <f t="shared" si="925"/>
        <v/>
      </c>
      <c r="R3330" s="323" t="str">
        <f t="shared" si="912"/>
        <v/>
      </c>
      <c r="X3330" s="322" t="str">
        <f t="shared" si="915"/>
        <v/>
      </c>
      <c r="Y3330" s="322" t="str">
        <f t="shared" si="916"/>
        <v/>
      </c>
      <c r="Z3330" s="322" t="str">
        <f t="shared" si="917"/>
        <v/>
      </c>
      <c r="AA3330" s="322" t="str">
        <f t="shared" si="918"/>
        <v/>
      </c>
      <c r="AB3330" s="322" t="str">
        <f t="shared" si="919"/>
        <v/>
      </c>
      <c r="AC3330" s="322" t="str">
        <f t="shared" si="920"/>
        <v/>
      </c>
      <c r="AD3330" s="322" t="str">
        <f t="shared" si="921"/>
        <v/>
      </c>
      <c r="AE3330" s="322" t="str">
        <f t="shared" si="922"/>
        <v/>
      </c>
      <c r="AF3330" s="322" t="str">
        <f t="shared" si="923"/>
        <v/>
      </c>
      <c r="AG3330" s="322" t="str">
        <f t="shared" si="924"/>
        <v/>
      </c>
      <c r="AZ3330">
        <f t="shared" si="927"/>
        <v>0</v>
      </c>
      <c r="BA3330" t="str">
        <f t="shared" si="913"/>
        <v/>
      </c>
      <c r="BB3330" t="str">
        <f t="shared" si="928"/>
        <v/>
      </c>
    </row>
    <row r="3331" spans="2:54" x14ac:dyDescent="0.15">
      <c r="B3331" s="347"/>
      <c r="C3331" s="347"/>
      <c r="D3331" s="347"/>
      <c r="E3331" s="347"/>
      <c r="F3331" s="347"/>
      <c r="G3331" s="347"/>
      <c r="H3331" s="347"/>
      <c r="I3331" s="347"/>
      <c r="J3331" s="347"/>
      <c r="K3331" s="347"/>
      <c r="N3331" s="323" t="str">
        <f t="shared" si="914"/>
        <v/>
      </c>
      <c r="O3331" s="323" t="str">
        <f t="shared" si="926"/>
        <v/>
      </c>
      <c r="P3331" s="323" t="str">
        <f t="shared" si="925"/>
        <v/>
      </c>
      <c r="R3331" s="323" t="str">
        <f t="shared" si="912"/>
        <v/>
      </c>
      <c r="X3331" s="322" t="str">
        <f t="shared" si="915"/>
        <v/>
      </c>
      <c r="Y3331" s="322" t="str">
        <f t="shared" si="916"/>
        <v/>
      </c>
      <c r="Z3331" s="322" t="str">
        <f t="shared" si="917"/>
        <v/>
      </c>
      <c r="AA3331" s="322" t="str">
        <f t="shared" si="918"/>
        <v/>
      </c>
      <c r="AB3331" s="322" t="str">
        <f t="shared" si="919"/>
        <v/>
      </c>
      <c r="AC3331" s="322" t="str">
        <f t="shared" si="920"/>
        <v/>
      </c>
      <c r="AD3331" s="322" t="str">
        <f t="shared" si="921"/>
        <v/>
      </c>
      <c r="AE3331" s="322" t="str">
        <f t="shared" si="922"/>
        <v/>
      </c>
      <c r="AF3331" s="322" t="str">
        <f t="shared" si="923"/>
        <v/>
      </c>
      <c r="AG3331" s="322" t="str">
        <f t="shared" si="924"/>
        <v/>
      </c>
      <c r="AZ3331">
        <f t="shared" si="927"/>
        <v>0</v>
      </c>
      <c r="BA3331" t="str">
        <f t="shared" si="913"/>
        <v/>
      </c>
      <c r="BB3331" t="str">
        <f t="shared" si="928"/>
        <v/>
      </c>
    </row>
    <row r="3332" spans="2:54" x14ac:dyDescent="0.15">
      <c r="B3332" s="347"/>
      <c r="C3332" s="347"/>
      <c r="D3332" s="347"/>
      <c r="E3332" s="347"/>
      <c r="F3332" s="347"/>
      <c r="G3332" s="347"/>
      <c r="H3332" s="347"/>
      <c r="I3332" s="347"/>
      <c r="J3332" s="347"/>
      <c r="K3332" s="347"/>
      <c r="N3332" s="323" t="str">
        <f t="shared" si="914"/>
        <v/>
      </c>
      <c r="O3332" s="323" t="str">
        <f t="shared" si="926"/>
        <v/>
      </c>
      <c r="P3332" s="323" t="str">
        <f t="shared" si="925"/>
        <v/>
      </c>
      <c r="R3332" s="323" t="str">
        <f t="shared" si="912"/>
        <v/>
      </c>
      <c r="X3332" s="322" t="str">
        <f t="shared" si="915"/>
        <v/>
      </c>
      <c r="Y3332" s="322" t="str">
        <f t="shared" si="916"/>
        <v/>
      </c>
      <c r="Z3332" s="322" t="str">
        <f t="shared" si="917"/>
        <v/>
      </c>
      <c r="AA3332" s="322" t="str">
        <f t="shared" si="918"/>
        <v/>
      </c>
      <c r="AB3332" s="322" t="str">
        <f t="shared" si="919"/>
        <v/>
      </c>
      <c r="AC3332" s="322" t="str">
        <f t="shared" si="920"/>
        <v/>
      </c>
      <c r="AD3332" s="322" t="str">
        <f t="shared" si="921"/>
        <v/>
      </c>
      <c r="AE3332" s="322" t="str">
        <f t="shared" si="922"/>
        <v/>
      </c>
      <c r="AF3332" s="322" t="str">
        <f t="shared" si="923"/>
        <v/>
      </c>
      <c r="AG3332" s="322" t="str">
        <f t="shared" si="924"/>
        <v/>
      </c>
      <c r="AZ3332">
        <f t="shared" si="927"/>
        <v>0</v>
      </c>
      <c r="BA3332" t="str">
        <f t="shared" si="913"/>
        <v/>
      </c>
      <c r="BB3332" t="str">
        <f t="shared" si="928"/>
        <v/>
      </c>
    </row>
    <row r="3333" spans="2:54" x14ac:dyDescent="0.15">
      <c r="B3333" s="347"/>
      <c r="C3333" s="347"/>
      <c r="D3333" s="347"/>
      <c r="E3333" s="347"/>
      <c r="F3333" s="347"/>
      <c r="G3333" s="347"/>
      <c r="H3333" s="347"/>
      <c r="I3333" s="347"/>
      <c r="J3333" s="347"/>
      <c r="K3333" s="347"/>
      <c r="N3333" s="323" t="str">
        <f t="shared" si="914"/>
        <v/>
      </c>
      <c r="O3333" s="323" t="str">
        <f t="shared" si="926"/>
        <v/>
      </c>
      <c r="P3333" s="323" t="str">
        <f t="shared" si="925"/>
        <v/>
      </c>
      <c r="R3333" s="323" t="str">
        <f t="shared" si="912"/>
        <v/>
      </c>
      <c r="X3333" s="322" t="str">
        <f t="shared" si="915"/>
        <v/>
      </c>
      <c r="Y3333" s="322" t="str">
        <f t="shared" si="916"/>
        <v/>
      </c>
      <c r="Z3333" s="322" t="str">
        <f t="shared" si="917"/>
        <v/>
      </c>
      <c r="AA3333" s="322" t="str">
        <f t="shared" si="918"/>
        <v/>
      </c>
      <c r="AB3333" s="322" t="str">
        <f t="shared" si="919"/>
        <v/>
      </c>
      <c r="AC3333" s="322" t="str">
        <f t="shared" si="920"/>
        <v/>
      </c>
      <c r="AD3333" s="322" t="str">
        <f t="shared" si="921"/>
        <v/>
      </c>
      <c r="AE3333" s="322" t="str">
        <f t="shared" si="922"/>
        <v/>
      </c>
      <c r="AF3333" s="322" t="str">
        <f t="shared" si="923"/>
        <v/>
      </c>
      <c r="AG3333" s="322" t="str">
        <f t="shared" si="924"/>
        <v/>
      </c>
      <c r="AZ3333">
        <f t="shared" si="927"/>
        <v>0</v>
      </c>
      <c r="BA3333" t="str">
        <f t="shared" si="913"/>
        <v/>
      </c>
      <c r="BB3333" t="str">
        <f t="shared" si="928"/>
        <v/>
      </c>
    </row>
    <row r="3334" spans="2:54" x14ac:dyDescent="0.15">
      <c r="B3334" s="347"/>
      <c r="C3334" s="347"/>
      <c r="D3334" s="347"/>
      <c r="E3334" s="347"/>
      <c r="F3334" s="347"/>
      <c r="G3334" s="347"/>
      <c r="H3334" s="347"/>
      <c r="I3334" s="347"/>
      <c r="J3334" s="347"/>
      <c r="K3334" s="347"/>
      <c r="N3334" s="323" t="str">
        <f t="shared" si="914"/>
        <v/>
      </c>
      <c r="O3334" s="323" t="str">
        <f t="shared" si="926"/>
        <v/>
      </c>
      <c r="P3334" s="323" t="str">
        <f t="shared" si="925"/>
        <v/>
      </c>
      <c r="R3334" s="323" t="str">
        <f t="shared" si="912"/>
        <v/>
      </c>
      <c r="X3334" s="322" t="str">
        <f t="shared" si="915"/>
        <v/>
      </c>
      <c r="Y3334" s="322" t="str">
        <f t="shared" si="916"/>
        <v/>
      </c>
      <c r="Z3334" s="322" t="str">
        <f t="shared" si="917"/>
        <v/>
      </c>
      <c r="AA3334" s="322" t="str">
        <f t="shared" si="918"/>
        <v/>
      </c>
      <c r="AB3334" s="322" t="str">
        <f t="shared" si="919"/>
        <v/>
      </c>
      <c r="AC3334" s="322" t="str">
        <f t="shared" si="920"/>
        <v/>
      </c>
      <c r="AD3334" s="322" t="str">
        <f t="shared" si="921"/>
        <v/>
      </c>
      <c r="AE3334" s="322" t="str">
        <f t="shared" si="922"/>
        <v/>
      </c>
      <c r="AF3334" s="322" t="str">
        <f t="shared" si="923"/>
        <v/>
      </c>
      <c r="AG3334" s="322" t="str">
        <f t="shared" si="924"/>
        <v/>
      </c>
      <c r="AZ3334">
        <f t="shared" si="927"/>
        <v>0</v>
      </c>
      <c r="BA3334" t="str">
        <f t="shared" si="913"/>
        <v/>
      </c>
      <c r="BB3334" t="str">
        <f t="shared" si="928"/>
        <v/>
      </c>
    </row>
    <row r="3335" spans="2:54" x14ac:dyDescent="0.15">
      <c r="B3335" s="347"/>
      <c r="C3335" s="347"/>
      <c r="D3335" s="347"/>
      <c r="E3335" s="347"/>
      <c r="F3335" s="347"/>
      <c r="G3335" s="347"/>
      <c r="H3335" s="347"/>
      <c r="I3335" s="347"/>
      <c r="J3335" s="347"/>
      <c r="K3335" s="347"/>
      <c r="N3335" s="323" t="str">
        <f t="shared" si="914"/>
        <v/>
      </c>
      <c r="O3335" s="323" t="str">
        <f t="shared" si="926"/>
        <v/>
      </c>
      <c r="P3335" s="323" t="str">
        <f t="shared" si="925"/>
        <v/>
      </c>
      <c r="R3335" s="323" t="str">
        <f t="shared" si="912"/>
        <v/>
      </c>
      <c r="X3335" s="322" t="str">
        <f t="shared" si="915"/>
        <v/>
      </c>
      <c r="Y3335" s="322" t="str">
        <f t="shared" si="916"/>
        <v/>
      </c>
      <c r="Z3335" s="322" t="str">
        <f t="shared" si="917"/>
        <v/>
      </c>
      <c r="AA3335" s="322" t="str">
        <f t="shared" si="918"/>
        <v/>
      </c>
      <c r="AB3335" s="322" t="str">
        <f t="shared" si="919"/>
        <v/>
      </c>
      <c r="AC3335" s="322" t="str">
        <f t="shared" si="920"/>
        <v/>
      </c>
      <c r="AD3335" s="322" t="str">
        <f t="shared" si="921"/>
        <v/>
      </c>
      <c r="AE3335" s="322" t="str">
        <f t="shared" si="922"/>
        <v/>
      </c>
      <c r="AF3335" s="322" t="str">
        <f t="shared" si="923"/>
        <v/>
      </c>
      <c r="AG3335" s="322" t="str">
        <f t="shared" si="924"/>
        <v/>
      </c>
      <c r="AZ3335">
        <f t="shared" si="927"/>
        <v>0</v>
      </c>
      <c r="BA3335" t="str">
        <f t="shared" si="913"/>
        <v/>
      </c>
      <c r="BB3335" t="str">
        <f t="shared" si="928"/>
        <v/>
      </c>
    </row>
    <row r="3336" spans="2:54" x14ac:dyDescent="0.15">
      <c r="B3336" s="347"/>
      <c r="C3336" s="347"/>
      <c r="D3336" s="347"/>
      <c r="E3336" s="347"/>
      <c r="F3336" s="347"/>
      <c r="G3336" s="347"/>
      <c r="H3336" s="347"/>
      <c r="I3336" s="347"/>
      <c r="J3336" s="347"/>
      <c r="K3336" s="347"/>
      <c r="N3336" s="323" t="str">
        <f t="shared" si="914"/>
        <v/>
      </c>
      <c r="O3336" s="323" t="str">
        <f t="shared" si="926"/>
        <v/>
      </c>
      <c r="P3336" s="323" t="str">
        <f t="shared" si="925"/>
        <v/>
      </c>
      <c r="R3336" s="323" t="str">
        <f t="shared" si="912"/>
        <v/>
      </c>
      <c r="X3336" s="322" t="str">
        <f t="shared" si="915"/>
        <v/>
      </c>
      <c r="Y3336" s="322" t="str">
        <f t="shared" si="916"/>
        <v/>
      </c>
      <c r="Z3336" s="322" t="str">
        <f t="shared" si="917"/>
        <v/>
      </c>
      <c r="AA3336" s="322" t="str">
        <f t="shared" si="918"/>
        <v/>
      </c>
      <c r="AB3336" s="322" t="str">
        <f t="shared" si="919"/>
        <v/>
      </c>
      <c r="AC3336" s="322" t="str">
        <f t="shared" si="920"/>
        <v/>
      </c>
      <c r="AD3336" s="322" t="str">
        <f t="shared" si="921"/>
        <v/>
      </c>
      <c r="AE3336" s="322" t="str">
        <f t="shared" si="922"/>
        <v/>
      </c>
      <c r="AF3336" s="322" t="str">
        <f t="shared" si="923"/>
        <v/>
      </c>
      <c r="AG3336" s="322" t="str">
        <f t="shared" si="924"/>
        <v/>
      </c>
      <c r="AZ3336">
        <f t="shared" si="927"/>
        <v>0</v>
      </c>
      <c r="BA3336" t="str">
        <f t="shared" si="913"/>
        <v/>
      </c>
      <c r="BB3336" t="str">
        <f t="shared" si="928"/>
        <v/>
      </c>
    </row>
    <row r="3337" spans="2:54" x14ac:dyDescent="0.15">
      <c r="B3337" s="347"/>
      <c r="C3337" s="347"/>
      <c r="D3337" s="347"/>
      <c r="E3337" s="347"/>
      <c r="F3337" s="347"/>
      <c r="G3337" s="347"/>
      <c r="H3337" s="347"/>
      <c r="I3337" s="347"/>
      <c r="J3337" s="347"/>
      <c r="K3337" s="347"/>
      <c r="N3337" s="323" t="str">
        <f t="shared" si="914"/>
        <v/>
      </c>
      <c r="O3337" s="323" t="str">
        <f t="shared" si="926"/>
        <v/>
      </c>
      <c r="P3337" s="323" t="str">
        <f t="shared" si="925"/>
        <v/>
      </c>
      <c r="R3337" s="323" t="str">
        <f t="shared" si="912"/>
        <v/>
      </c>
      <c r="X3337" s="322" t="str">
        <f t="shared" si="915"/>
        <v/>
      </c>
      <c r="Y3337" s="322" t="str">
        <f t="shared" si="916"/>
        <v/>
      </c>
      <c r="Z3337" s="322" t="str">
        <f t="shared" si="917"/>
        <v/>
      </c>
      <c r="AA3337" s="322" t="str">
        <f t="shared" si="918"/>
        <v/>
      </c>
      <c r="AB3337" s="322" t="str">
        <f t="shared" si="919"/>
        <v/>
      </c>
      <c r="AC3337" s="322" t="str">
        <f t="shared" si="920"/>
        <v/>
      </c>
      <c r="AD3337" s="322" t="str">
        <f t="shared" si="921"/>
        <v/>
      </c>
      <c r="AE3337" s="322" t="str">
        <f t="shared" si="922"/>
        <v/>
      </c>
      <c r="AF3337" s="322" t="str">
        <f t="shared" si="923"/>
        <v/>
      </c>
      <c r="AG3337" s="322" t="str">
        <f t="shared" si="924"/>
        <v/>
      </c>
      <c r="AZ3337">
        <f t="shared" si="927"/>
        <v>0</v>
      </c>
      <c r="BA3337" t="str">
        <f t="shared" si="913"/>
        <v/>
      </c>
      <c r="BB3337" t="str">
        <f t="shared" si="928"/>
        <v/>
      </c>
    </row>
    <row r="3338" spans="2:54" x14ac:dyDescent="0.15">
      <c r="B3338" s="347"/>
      <c r="C3338" s="347"/>
      <c r="D3338" s="347"/>
      <c r="E3338" s="347"/>
      <c r="F3338" s="347"/>
      <c r="G3338" s="347"/>
      <c r="H3338" s="347"/>
      <c r="I3338" s="347"/>
      <c r="J3338" s="347"/>
      <c r="K3338" s="347"/>
      <c r="N3338" s="323" t="str">
        <f t="shared" si="914"/>
        <v/>
      </c>
      <c r="O3338" s="323" t="str">
        <f t="shared" si="926"/>
        <v/>
      </c>
      <c r="P3338" s="323" t="str">
        <f t="shared" si="925"/>
        <v/>
      </c>
      <c r="R3338" s="323" t="str">
        <f t="shared" si="912"/>
        <v/>
      </c>
      <c r="X3338" s="322" t="str">
        <f t="shared" si="915"/>
        <v/>
      </c>
      <c r="Y3338" s="322" t="str">
        <f t="shared" si="916"/>
        <v/>
      </c>
      <c r="Z3338" s="322" t="str">
        <f t="shared" si="917"/>
        <v/>
      </c>
      <c r="AA3338" s="322" t="str">
        <f t="shared" si="918"/>
        <v/>
      </c>
      <c r="AB3338" s="322" t="str">
        <f t="shared" si="919"/>
        <v/>
      </c>
      <c r="AC3338" s="322" t="str">
        <f t="shared" si="920"/>
        <v/>
      </c>
      <c r="AD3338" s="322" t="str">
        <f t="shared" si="921"/>
        <v/>
      </c>
      <c r="AE3338" s="322" t="str">
        <f t="shared" si="922"/>
        <v/>
      </c>
      <c r="AF3338" s="322" t="str">
        <f t="shared" si="923"/>
        <v/>
      </c>
      <c r="AG3338" s="322" t="str">
        <f t="shared" si="924"/>
        <v/>
      </c>
      <c r="AZ3338">
        <f t="shared" si="927"/>
        <v>0</v>
      </c>
      <c r="BA3338" t="str">
        <f t="shared" si="913"/>
        <v/>
      </c>
      <c r="BB3338" t="str">
        <f t="shared" si="928"/>
        <v/>
      </c>
    </row>
    <row r="3339" spans="2:54" x14ac:dyDescent="0.15">
      <c r="B3339" s="347"/>
      <c r="C3339" s="347"/>
      <c r="D3339" s="347"/>
      <c r="E3339" s="347"/>
      <c r="F3339" s="347"/>
      <c r="G3339" s="347"/>
      <c r="H3339" s="347"/>
      <c r="I3339" s="347"/>
      <c r="J3339" s="347"/>
      <c r="K3339" s="347"/>
      <c r="N3339" s="323" t="str">
        <f t="shared" si="914"/>
        <v/>
      </c>
      <c r="O3339" s="323" t="str">
        <f t="shared" si="926"/>
        <v/>
      </c>
      <c r="P3339" s="323" t="str">
        <f t="shared" si="925"/>
        <v/>
      </c>
      <c r="R3339" s="323" t="str">
        <f t="shared" si="912"/>
        <v/>
      </c>
      <c r="X3339" s="322" t="str">
        <f t="shared" si="915"/>
        <v/>
      </c>
      <c r="Y3339" s="322" t="str">
        <f t="shared" si="916"/>
        <v/>
      </c>
      <c r="Z3339" s="322" t="str">
        <f t="shared" si="917"/>
        <v/>
      </c>
      <c r="AA3339" s="322" t="str">
        <f t="shared" si="918"/>
        <v/>
      </c>
      <c r="AB3339" s="322" t="str">
        <f t="shared" si="919"/>
        <v/>
      </c>
      <c r="AC3339" s="322" t="str">
        <f t="shared" si="920"/>
        <v/>
      </c>
      <c r="AD3339" s="322" t="str">
        <f t="shared" si="921"/>
        <v/>
      </c>
      <c r="AE3339" s="322" t="str">
        <f t="shared" si="922"/>
        <v/>
      </c>
      <c r="AF3339" s="322" t="str">
        <f t="shared" si="923"/>
        <v/>
      </c>
      <c r="AG3339" s="322" t="str">
        <f t="shared" si="924"/>
        <v/>
      </c>
      <c r="AZ3339">
        <f t="shared" si="927"/>
        <v>0</v>
      </c>
      <c r="BA3339" t="str">
        <f t="shared" si="913"/>
        <v/>
      </c>
      <c r="BB3339" t="str">
        <f t="shared" si="928"/>
        <v/>
      </c>
    </row>
    <row r="3340" spans="2:54" x14ac:dyDescent="0.15">
      <c r="B3340" s="347"/>
      <c r="C3340" s="347"/>
      <c r="D3340" s="347"/>
      <c r="E3340" s="347"/>
      <c r="F3340" s="347"/>
      <c r="G3340" s="347"/>
      <c r="H3340" s="347"/>
      <c r="I3340" s="347"/>
      <c r="J3340" s="347"/>
      <c r="K3340" s="347"/>
      <c r="N3340" s="323" t="str">
        <f t="shared" si="914"/>
        <v/>
      </c>
      <c r="O3340" s="323" t="str">
        <f t="shared" si="926"/>
        <v/>
      </c>
      <c r="P3340" s="323" t="str">
        <f t="shared" si="925"/>
        <v/>
      </c>
      <c r="R3340" s="323" t="str">
        <f t="shared" si="912"/>
        <v/>
      </c>
      <c r="X3340" s="322" t="str">
        <f t="shared" si="915"/>
        <v/>
      </c>
      <c r="Y3340" s="322" t="str">
        <f t="shared" si="916"/>
        <v/>
      </c>
      <c r="Z3340" s="322" t="str">
        <f t="shared" si="917"/>
        <v/>
      </c>
      <c r="AA3340" s="322" t="str">
        <f t="shared" si="918"/>
        <v/>
      </c>
      <c r="AB3340" s="322" t="str">
        <f t="shared" si="919"/>
        <v/>
      </c>
      <c r="AC3340" s="322" t="str">
        <f t="shared" si="920"/>
        <v/>
      </c>
      <c r="AD3340" s="322" t="str">
        <f t="shared" si="921"/>
        <v/>
      </c>
      <c r="AE3340" s="322" t="str">
        <f t="shared" si="922"/>
        <v/>
      </c>
      <c r="AF3340" s="322" t="str">
        <f t="shared" si="923"/>
        <v/>
      </c>
      <c r="AG3340" s="322" t="str">
        <f t="shared" si="924"/>
        <v/>
      </c>
      <c r="AZ3340">
        <f t="shared" si="927"/>
        <v>0</v>
      </c>
      <c r="BA3340" t="str">
        <f t="shared" si="913"/>
        <v/>
      </c>
      <c r="BB3340" t="str">
        <f t="shared" si="928"/>
        <v/>
      </c>
    </row>
    <row r="3341" spans="2:54" x14ac:dyDescent="0.15">
      <c r="B3341" s="347"/>
      <c r="C3341" s="347"/>
      <c r="D3341" s="347"/>
      <c r="E3341" s="347"/>
      <c r="F3341" s="347"/>
      <c r="G3341" s="347"/>
      <c r="H3341" s="347"/>
      <c r="I3341" s="347"/>
      <c r="J3341" s="347"/>
      <c r="K3341" s="347"/>
      <c r="N3341" s="323" t="str">
        <f t="shared" si="914"/>
        <v/>
      </c>
      <c r="O3341" s="323" t="str">
        <f t="shared" si="926"/>
        <v/>
      </c>
      <c r="P3341" s="323" t="str">
        <f t="shared" si="925"/>
        <v/>
      </c>
      <c r="R3341" s="323" t="str">
        <f t="shared" ref="R3341:R3404" si="929">IF(M3341=1,IF(COUNT(B3341:K3341)=9,SUM(X3341:AG3341)*2.7778,IF(COUNT(B3341:K3341)=8,SUM(X3341:AG3341)*3.125,IF(COUNT(B3341:K3341)&lt;8,"More than 2 Values are Missing",""))),"")</f>
        <v/>
      </c>
      <c r="X3341" s="322" t="str">
        <f t="shared" si="915"/>
        <v/>
      </c>
      <c r="Y3341" s="322" t="str">
        <f t="shared" si="916"/>
        <v/>
      </c>
      <c r="Z3341" s="322" t="str">
        <f t="shared" si="917"/>
        <v/>
      </c>
      <c r="AA3341" s="322" t="str">
        <f t="shared" si="918"/>
        <v/>
      </c>
      <c r="AB3341" s="322" t="str">
        <f t="shared" si="919"/>
        <v/>
      </c>
      <c r="AC3341" s="322" t="str">
        <f t="shared" si="920"/>
        <v/>
      </c>
      <c r="AD3341" s="322" t="str">
        <f t="shared" si="921"/>
        <v/>
      </c>
      <c r="AE3341" s="322" t="str">
        <f t="shared" si="922"/>
        <v/>
      </c>
      <c r="AF3341" s="322" t="str">
        <f t="shared" si="923"/>
        <v/>
      </c>
      <c r="AG3341" s="322" t="str">
        <f t="shared" si="924"/>
        <v/>
      </c>
      <c r="AZ3341">
        <f t="shared" si="927"/>
        <v>0</v>
      </c>
      <c r="BA3341" t="str">
        <f t="shared" ref="BA3341:BA3404" si="930">IF($AZ3341=10,SUM($X3341:$AG3341),"")</f>
        <v/>
      </c>
      <c r="BB3341" t="str">
        <f t="shared" si="928"/>
        <v/>
      </c>
    </row>
    <row r="3342" spans="2:54" x14ac:dyDescent="0.15">
      <c r="B3342" s="347"/>
      <c r="C3342" s="347"/>
      <c r="D3342" s="347"/>
      <c r="E3342" s="347"/>
      <c r="F3342" s="347"/>
      <c r="G3342" s="347"/>
      <c r="H3342" s="347"/>
      <c r="I3342" s="347"/>
      <c r="J3342" s="347"/>
      <c r="K3342" s="347"/>
      <c r="N3342" s="323" t="str">
        <f t="shared" ref="N3342:N3405" si="931">IF(COUNT(B3342:K3342)=10,SUM(X3342:AG3342)*2.5,IF(R3342&lt;&gt;"",R3342,""))</f>
        <v/>
      </c>
      <c r="O3342" s="323" t="str">
        <f t="shared" si="926"/>
        <v/>
      </c>
      <c r="P3342" s="323" t="str">
        <f t="shared" si="925"/>
        <v/>
      </c>
      <c r="R3342" s="323" t="str">
        <f t="shared" si="929"/>
        <v/>
      </c>
      <c r="X3342" s="322" t="str">
        <f t="shared" si="915"/>
        <v/>
      </c>
      <c r="Y3342" s="322" t="str">
        <f t="shared" si="916"/>
        <v/>
      </c>
      <c r="Z3342" s="322" t="str">
        <f t="shared" si="917"/>
        <v/>
      </c>
      <c r="AA3342" s="322" t="str">
        <f t="shared" si="918"/>
        <v/>
      </c>
      <c r="AB3342" s="322" t="str">
        <f t="shared" si="919"/>
        <v/>
      </c>
      <c r="AC3342" s="322" t="str">
        <f t="shared" si="920"/>
        <v/>
      </c>
      <c r="AD3342" s="322" t="str">
        <f t="shared" si="921"/>
        <v/>
      </c>
      <c r="AE3342" s="322" t="str">
        <f t="shared" si="922"/>
        <v/>
      </c>
      <c r="AF3342" s="322" t="str">
        <f t="shared" si="923"/>
        <v/>
      </c>
      <c r="AG3342" s="322" t="str">
        <f t="shared" si="924"/>
        <v/>
      </c>
      <c r="AZ3342">
        <f t="shared" si="927"/>
        <v>0</v>
      </c>
      <c r="BA3342" t="str">
        <f t="shared" si="930"/>
        <v/>
      </c>
      <c r="BB3342" t="str">
        <f t="shared" si="928"/>
        <v/>
      </c>
    </row>
    <row r="3343" spans="2:54" x14ac:dyDescent="0.15">
      <c r="B3343" s="347"/>
      <c r="C3343" s="347"/>
      <c r="D3343" s="347"/>
      <c r="E3343" s="347"/>
      <c r="F3343" s="347"/>
      <c r="G3343" s="347"/>
      <c r="H3343" s="347"/>
      <c r="I3343" s="347"/>
      <c r="J3343" s="347"/>
      <c r="K3343" s="347"/>
      <c r="N3343" s="323" t="str">
        <f t="shared" si="931"/>
        <v/>
      </c>
      <c r="O3343" s="323" t="str">
        <f t="shared" si="926"/>
        <v/>
      </c>
      <c r="P3343" s="323" t="str">
        <f t="shared" si="925"/>
        <v/>
      </c>
      <c r="R3343" s="323" t="str">
        <f t="shared" si="929"/>
        <v/>
      </c>
      <c r="X3343" s="322" t="str">
        <f t="shared" si="915"/>
        <v/>
      </c>
      <c r="Y3343" s="322" t="str">
        <f t="shared" si="916"/>
        <v/>
      </c>
      <c r="Z3343" s="322" t="str">
        <f t="shared" si="917"/>
        <v/>
      </c>
      <c r="AA3343" s="322" t="str">
        <f t="shared" si="918"/>
        <v/>
      </c>
      <c r="AB3343" s="322" t="str">
        <f t="shared" si="919"/>
        <v/>
      </c>
      <c r="AC3343" s="322" t="str">
        <f t="shared" si="920"/>
        <v/>
      </c>
      <c r="AD3343" s="322" t="str">
        <f t="shared" si="921"/>
        <v/>
      </c>
      <c r="AE3343" s="322" t="str">
        <f t="shared" si="922"/>
        <v/>
      </c>
      <c r="AF3343" s="322" t="str">
        <f t="shared" si="923"/>
        <v/>
      </c>
      <c r="AG3343" s="322" t="str">
        <f t="shared" si="924"/>
        <v/>
      </c>
      <c r="AZ3343">
        <f t="shared" si="927"/>
        <v>0</v>
      </c>
      <c r="BA3343" t="str">
        <f t="shared" si="930"/>
        <v/>
      </c>
      <c r="BB3343" t="str">
        <f t="shared" si="928"/>
        <v/>
      </c>
    </row>
    <row r="3344" spans="2:54" x14ac:dyDescent="0.15">
      <c r="B3344" s="347"/>
      <c r="C3344" s="347"/>
      <c r="D3344" s="347"/>
      <c r="E3344" s="347"/>
      <c r="F3344" s="347"/>
      <c r="G3344" s="347"/>
      <c r="H3344" s="347"/>
      <c r="I3344" s="347"/>
      <c r="J3344" s="347"/>
      <c r="K3344" s="347"/>
      <c r="N3344" s="323" t="str">
        <f t="shared" si="931"/>
        <v/>
      </c>
      <c r="O3344" s="323" t="str">
        <f t="shared" si="926"/>
        <v/>
      </c>
      <c r="P3344" s="323" t="str">
        <f t="shared" si="925"/>
        <v/>
      </c>
      <c r="R3344" s="323" t="str">
        <f t="shared" si="929"/>
        <v/>
      </c>
      <c r="X3344" s="322" t="str">
        <f t="shared" si="915"/>
        <v/>
      </c>
      <c r="Y3344" s="322" t="str">
        <f t="shared" si="916"/>
        <v/>
      </c>
      <c r="Z3344" s="322" t="str">
        <f t="shared" si="917"/>
        <v/>
      </c>
      <c r="AA3344" s="322" t="str">
        <f t="shared" si="918"/>
        <v/>
      </c>
      <c r="AB3344" s="322" t="str">
        <f t="shared" si="919"/>
        <v/>
      </c>
      <c r="AC3344" s="322" t="str">
        <f t="shared" si="920"/>
        <v/>
      </c>
      <c r="AD3344" s="322" t="str">
        <f t="shared" si="921"/>
        <v/>
      </c>
      <c r="AE3344" s="322" t="str">
        <f t="shared" si="922"/>
        <v/>
      </c>
      <c r="AF3344" s="322" t="str">
        <f t="shared" si="923"/>
        <v/>
      </c>
      <c r="AG3344" s="322" t="str">
        <f t="shared" si="924"/>
        <v/>
      </c>
      <c r="AZ3344">
        <f t="shared" si="927"/>
        <v>0</v>
      </c>
      <c r="BA3344" t="str">
        <f t="shared" si="930"/>
        <v/>
      </c>
      <c r="BB3344" t="str">
        <f t="shared" si="928"/>
        <v/>
      </c>
    </row>
    <row r="3345" spans="2:54" x14ac:dyDescent="0.15">
      <c r="B3345" s="347"/>
      <c r="C3345" s="347"/>
      <c r="D3345" s="347"/>
      <c r="E3345" s="347"/>
      <c r="F3345" s="347"/>
      <c r="G3345" s="347"/>
      <c r="H3345" s="347"/>
      <c r="I3345" s="347"/>
      <c r="J3345" s="347"/>
      <c r="K3345" s="347"/>
      <c r="N3345" s="323" t="str">
        <f t="shared" si="931"/>
        <v/>
      </c>
      <c r="O3345" s="323" t="str">
        <f t="shared" si="926"/>
        <v/>
      </c>
      <c r="P3345" s="323" t="str">
        <f t="shared" si="925"/>
        <v/>
      </c>
      <c r="R3345" s="323" t="str">
        <f t="shared" si="929"/>
        <v/>
      </c>
      <c r="X3345" s="322" t="str">
        <f t="shared" si="915"/>
        <v/>
      </c>
      <c r="Y3345" s="322" t="str">
        <f t="shared" si="916"/>
        <v/>
      </c>
      <c r="Z3345" s="322" t="str">
        <f t="shared" si="917"/>
        <v/>
      </c>
      <c r="AA3345" s="322" t="str">
        <f t="shared" si="918"/>
        <v/>
      </c>
      <c r="AB3345" s="322" t="str">
        <f t="shared" si="919"/>
        <v/>
      </c>
      <c r="AC3345" s="322" t="str">
        <f t="shared" si="920"/>
        <v/>
      </c>
      <c r="AD3345" s="322" t="str">
        <f t="shared" si="921"/>
        <v/>
      </c>
      <c r="AE3345" s="322" t="str">
        <f t="shared" si="922"/>
        <v/>
      </c>
      <c r="AF3345" s="322" t="str">
        <f t="shared" si="923"/>
        <v/>
      </c>
      <c r="AG3345" s="322" t="str">
        <f t="shared" si="924"/>
        <v/>
      </c>
      <c r="AZ3345">
        <f t="shared" si="927"/>
        <v>0</v>
      </c>
      <c r="BA3345" t="str">
        <f t="shared" si="930"/>
        <v/>
      </c>
      <c r="BB3345" t="str">
        <f t="shared" si="928"/>
        <v/>
      </c>
    </row>
    <row r="3346" spans="2:54" x14ac:dyDescent="0.15">
      <c r="B3346" s="347"/>
      <c r="C3346" s="347"/>
      <c r="D3346" s="347"/>
      <c r="E3346" s="347"/>
      <c r="F3346" s="347"/>
      <c r="G3346" s="347"/>
      <c r="H3346" s="347"/>
      <c r="I3346" s="347"/>
      <c r="J3346" s="347"/>
      <c r="K3346" s="347"/>
      <c r="N3346" s="323" t="str">
        <f t="shared" si="931"/>
        <v/>
      </c>
      <c r="O3346" s="323" t="str">
        <f t="shared" si="926"/>
        <v/>
      </c>
      <c r="P3346" s="323" t="str">
        <f t="shared" si="925"/>
        <v/>
      </c>
      <c r="R3346" s="323" t="str">
        <f t="shared" si="929"/>
        <v/>
      </c>
      <c r="X3346" s="322" t="str">
        <f t="shared" si="915"/>
        <v/>
      </c>
      <c r="Y3346" s="322" t="str">
        <f t="shared" si="916"/>
        <v/>
      </c>
      <c r="Z3346" s="322" t="str">
        <f t="shared" si="917"/>
        <v/>
      </c>
      <c r="AA3346" s="322" t="str">
        <f t="shared" si="918"/>
        <v/>
      </c>
      <c r="AB3346" s="322" t="str">
        <f t="shared" si="919"/>
        <v/>
      </c>
      <c r="AC3346" s="322" t="str">
        <f t="shared" si="920"/>
        <v/>
      </c>
      <c r="AD3346" s="322" t="str">
        <f t="shared" si="921"/>
        <v/>
      </c>
      <c r="AE3346" s="322" t="str">
        <f t="shared" si="922"/>
        <v/>
      </c>
      <c r="AF3346" s="322" t="str">
        <f t="shared" si="923"/>
        <v/>
      </c>
      <c r="AG3346" s="322" t="str">
        <f t="shared" si="924"/>
        <v/>
      </c>
      <c r="AZ3346">
        <f t="shared" si="927"/>
        <v>0</v>
      </c>
      <c r="BA3346" t="str">
        <f t="shared" si="930"/>
        <v/>
      </c>
      <c r="BB3346" t="str">
        <f t="shared" si="928"/>
        <v/>
      </c>
    </row>
    <row r="3347" spans="2:54" x14ac:dyDescent="0.15">
      <c r="B3347" s="347"/>
      <c r="C3347" s="347"/>
      <c r="D3347" s="347"/>
      <c r="E3347" s="347"/>
      <c r="F3347" s="347"/>
      <c r="G3347" s="347"/>
      <c r="H3347" s="347"/>
      <c r="I3347" s="347"/>
      <c r="J3347" s="347"/>
      <c r="K3347" s="347"/>
      <c r="N3347" s="323" t="str">
        <f t="shared" si="931"/>
        <v/>
      </c>
      <c r="O3347" s="323" t="str">
        <f t="shared" si="926"/>
        <v/>
      </c>
      <c r="P3347" s="323" t="str">
        <f t="shared" si="925"/>
        <v/>
      </c>
      <c r="R3347" s="323" t="str">
        <f t="shared" si="929"/>
        <v/>
      </c>
      <c r="X3347" s="322" t="str">
        <f t="shared" si="915"/>
        <v/>
      </c>
      <c r="Y3347" s="322" t="str">
        <f t="shared" si="916"/>
        <v/>
      </c>
      <c r="Z3347" s="322" t="str">
        <f t="shared" si="917"/>
        <v/>
      </c>
      <c r="AA3347" s="322" t="str">
        <f t="shared" si="918"/>
        <v/>
      </c>
      <c r="AB3347" s="322" t="str">
        <f t="shared" si="919"/>
        <v/>
      </c>
      <c r="AC3347" s="322" t="str">
        <f t="shared" si="920"/>
        <v/>
      </c>
      <c r="AD3347" s="322" t="str">
        <f t="shared" si="921"/>
        <v/>
      </c>
      <c r="AE3347" s="322" t="str">
        <f t="shared" si="922"/>
        <v/>
      </c>
      <c r="AF3347" s="322" t="str">
        <f t="shared" si="923"/>
        <v/>
      </c>
      <c r="AG3347" s="322" t="str">
        <f t="shared" si="924"/>
        <v/>
      </c>
      <c r="AZ3347">
        <f t="shared" si="927"/>
        <v>0</v>
      </c>
      <c r="BA3347" t="str">
        <f t="shared" si="930"/>
        <v/>
      </c>
      <c r="BB3347" t="str">
        <f t="shared" si="928"/>
        <v/>
      </c>
    </row>
    <row r="3348" spans="2:54" x14ac:dyDescent="0.15">
      <c r="B3348" s="347"/>
      <c r="C3348" s="347"/>
      <c r="D3348" s="347"/>
      <c r="E3348" s="347"/>
      <c r="F3348" s="347"/>
      <c r="G3348" s="347"/>
      <c r="H3348" s="347"/>
      <c r="I3348" s="347"/>
      <c r="J3348" s="347"/>
      <c r="K3348" s="347"/>
      <c r="N3348" s="323" t="str">
        <f t="shared" si="931"/>
        <v/>
      </c>
      <c r="O3348" s="323" t="str">
        <f t="shared" si="926"/>
        <v/>
      </c>
      <c r="P3348" s="323" t="str">
        <f t="shared" si="925"/>
        <v/>
      </c>
      <c r="R3348" s="323" t="str">
        <f t="shared" si="929"/>
        <v/>
      </c>
      <c r="X3348" s="322" t="str">
        <f t="shared" si="915"/>
        <v/>
      </c>
      <c r="Y3348" s="322" t="str">
        <f t="shared" si="916"/>
        <v/>
      </c>
      <c r="Z3348" s="322" t="str">
        <f t="shared" si="917"/>
        <v/>
      </c>
      <c r="AA3348" s="322" t="str">
        <f t="shared" si="918"/>
        <v/>
      </c>
      <c r="AB3348" s="322" t="str">
        <f t="shared" si="919"/>
        <v/>
      </c>
      <c r="AC3348" s="322" t="str">
        <f t="shared" si="920"/>
        <v/>
      </c>
      <c r="AD3348" s="322" t="str">
        <f t="shared" si="921"/>
        <v/>
      </c>
      <c r="AE3348" s="322" t="str">
        <f t="shared" si="922"/>
        <v/>
      </c>
      <c r="AF3348" s="322" t="str">
        <f t="shared" si="923"/>
        <v/>
      </c>
      <c r="AG3348" s="322" t="str">
        <f t="shared" si="924"/>
        <v/>
      </c>
      <c r="AZ3348">
        <f t="shared" si="927"/>
        <v>0</v>
      </c>
      <c r="BA3348" t="str">
        <f t="shared" si="930"/>
        <v/>
      </c>
      <c r="BB3348" t="str">
        <f t="shared" si="928"/>
        <v/>
      </c>
    </row>
    <row r="3349" spans="2:54" x14ac:dyDescent="0.15">
      <c r="B3349" s="347"/>
      <c r="C3349" s="347"/>
      <c r="D3349" s="347"/>
      <c r="E3349" s="347"/>
      <c r="F3349" s="347"/>
      <c r="G3349" s="347"/>
      <c r="H3349" s="347"/>
      <c r="I3349" s="347"/>
      <c r="J3349" s="347"/>
      <c r="K3349" s="347"/>
      <c r="N3349" s="323" t="str">
        <f t="shared" si="931"/>
        <v/>
      </c>
      <c r="O3349" s="323" t="str">
        <f t="shared" si="926"/>
        <v/>
      </c>
      <c r="P3349" s="323" t="str">
        <f t="shared" si="925"/>
        <v/>
      </c>
      <c r="R3349" s="323" t="str">
        <f t="shared" si="929"/>
        <v/>
      </c>
      <c r="X3349" s="322" t="str">
        <f t="shared" si="915"/>
        <v/>
      </c>
      <c r="Y3349" s="322" t="str">
        <f t="shared" si="916"/>
        <v/>
      </c>
      <c r="Z3349" s="322" t="str">
        <f t="shared" si="917"/>
        <v/>
      </c>
      <c r="AA3349" s="322" t="str">
        <f t="shared" si="918"/>
        <v/>
      </c>
      <c r="AB3349" s="322" t="str">
        <f t="shared" si="919"/>
        <v/>
      </c>
      <c r="AC3349" s="322" t="str">
        <f t="shared" si="920"/>
        <v/>
      </c>
      <c r="AD3349" s="322" t="str">
        <f t="shared" si="921"/>
        <v/>
      </c>
      <c r="AE3349" s="322" t="str">
        <f t="shared" si="922"/>
        <v/>
      </c>
      <c r="AF3349" s="322" t="str">
        <f t="shared" si="923"/>
        <v/>
      </c>
      <c r="AG3349" s="322" t="str">
        <f t="shared" si="924"/>
        <v/>
      </c>
      <c r="AZ3349">
        <f t="shared" si="927"/>
        <v>0</v>
      </c>
      <c r="BA3349" t="str">
        <f t="shared" si="930"/>
        <v/>
      </c>
      <c r="BB3349" t="str">
        <f t="shared" si="928"/>
        <v/>
      </c>
    </row>
    <row r="3350" spans="2:54" x14ac:dyDescent="0.15">
      <c r="B3350" s="347"/>
      <c r="C3350" s="347"/>
      <c r="D3350" s="347"/>
      <c r="E3350" s="347"/>
      <c r="F3350" s="347"/>
      <c r="G3350" s="347"/>
      <c r="H3350" s="347"/>
      <c r="I3350" s="347"/>
      <c r="J3350" s="347"/>
      <c r="K3350" s="347"/>
      <c r="N3350" s="323" t="str">
        <f t="shared" si="931"/>
        <v/>
      </c>
      <c r="O3350" s="323" t="str">
        <f t="shared" si="926"/>
        <v/>
      </c>
      <c r="P3350" s="323" t="str">
        <f t="shared" si="925"/>
        <v/>
      </c>
      <c r="R3350" s="323" t="str">
        <f t="shared" si="929"/>
        <v/>
      </c>
      <c r="X3350" s="322" t="str">
        <f t="shared" si="915"/>
        <v/>
      </c>
      <c r="Y3350" s="322" t="str">
        <f t="shared" si="916"/>
        <v/>
      </c>
      <c r="Z3350" s="322" t="str">
        <f t="shared" si="917"/>
        <v/>
      </c>
      <c r="AA3350" s="322" t="str">
        <f t="shared" si="918"/>
        <v/>
      </c>
      <c r="AB3350" s="322" t="str">
        <f t="shared" si="919"/>
        <v/>
      </c>
      <c r="AC3350" s="322" t="str">
        <f t="shared" si="920"/>
        <v/>
      </c>
      <c r="AD3350" s="322" t="str">
        <f t="shared" si="921"/>
        <v/>
      </c>
      <c r="AE3350" s="322" t="str">
        <f t="shared" si="922"/>
        <v/>
      </c>
      <c r="AF3350" s="322" t="str">
        <f t="shared" si="923"/>
        <v/>
      </c>
      <c r="AG3350" s="322" t="str">
        <f t="shared" si="924"/>
        <v/>
      </c>
      <c r="AZ3350">
        <f t="shared" si="927"/>
        <v>0</v>
      </c>
      <c r="BA3350" t="str">
        <f t="shared" si="930"/>
        <v/>
      </c>
      <c r="BB3350" t="str">
        <f t="shared" si="928"/>
        <v/>
      </c>
    </row>
    <row r="3351" spans="2:54" x14ac:dyDescent="0.15">
      <c r="B3351" s="347"/>
      <c r="C3351" s="347"/>
      <c r="D3351" s="347"/>
      <c r="E3351" s="347"/>
      <c r="F3351" s="347"/>
      <c r="G3351" s="347"/>
      <c r="H3351" s="347"/>
      <c r="I3351" s="347"/>
      <c r="J3351" s="347"/>
      <c r="K3351" s="347"/>
      <c r="N3351" s="323" t="str">
        <f t="shared" si="931"/>
        <v/>
      </c>
      <c r="O3351" s="323" t="str">
        <f t="shared" si="926"/>
        <v/>
      </c>
      <c r="P3351" s="323" t="str">
        <f t="shared" si="925"/>
        <v/>
      </c>
      <c r="R3351" s="323" t="str">
        <f t="shared" si="929"/>
        <v/>
      </c>
      <c r="X3351" s="322" t="str">
        <f t="shared" ref="X3351:X3414" si="932">IF(B3351&lt;&gt;"",B3351-1,"")</f>
        <v/>
      </c>
      <c r="Y3351" s="322" t="str">
        <f t="shared" ref="Y3351:Y3414" si="933">IF(C3351&lt;&gt;"",C3351-1,"")</f>
        <v/>
      </c>
      <c r="Z3351" s="322" t="str">
        <f t="shared" ref="Z3351:Z3414" si="934">IF(D3351&lt;&gt;"",D3351-1,"")</f>
        <v/>
      </c>
      <c r="AA3351" s="322" t="str">
        <f t="shared" ref="AA3351:AA3414" si="935">IF(E3351&lt;&gt;"",E3351-1,"")</f>
        <v/>
      </c>
      <c r="AB3351" s="322" t="str">
        <f t="shared" ref="AB3351:AB3414" si="936">IF(F3351&lt;&gt;"",F3351-1,"")</f>
        <v/>
      </c>
      <c r="AC3351" s="322" t="str">
        <f t="shared" ref="AC3351:AC3414" si="937">IF(G3351&lt;&gt;"",G3351-1,"")</f>
        <v/>
      </c>
      <c r="AD3351" s="322" t="str">
        <f t="shared" ref="AD3351:AD3414" si="938">IF(H3351&lt;&gt;"",H3351-1,"")</f>
        <v/>
      </c>
      <c r="AE3351" s="322" t="str">
        <f t="shared" ref="AE3351:AE3414" si="939">IF(I3351&lt;&gt;"",I3351-1,"")</f>
        <v/>
      </c>
      <c r="AF3351" s="322" t="str">
        <f t="shared" ref="AF3351:AF3414" si="940">IF(J3351&lt;&gt;"",J3351-1,"")</f>
        <v/>
      </c>
      <c r="AG3351" s="322" t="str">
        <f t="shared" ref="AG3351:AG3414" si="941">IF(K3351&lt;&gt;"",K3351-1,"")</f>
        <v/>
      </c>
      <c r="AZ3351">
        <f t="shared" si="927"/>
        <v>0</v>
      </c>
      <c r="BA3351" t="str">
        <f t="shared" si="930"/>
        <v/>
      </c>
      <c r="BB3351" t="str">
        <f t="shared" si="928"/>
        <v/>
      </c>
    </row>
    <row r="3352" spans="2:54" x14ac:dyDescent="0.15">
      <c r="B3352" s="347"/>
      <c r="C3352" s="347"/>
      <c r="D3352" s="347"/>
      <c r="E3352" s="347"/>
      <c r="F3352" s="347"/>
      <c r="G3352" s="347"/>
      <c r="H3352" s="347"/>
      <c r="I3352" s="347"/>
      <c r="J3352" s="347"/>
      <c r="K3352" s="347"/>
      <c r="N3352" s="323" t="str">
        <f t="shared" si="931"/>
        <v/>
      </c>
      <c r="O3352" s="323" t="str">
        <f t="shared" si="926"/>
        <v/>
      </c>
      <c r="P3352" s="323" t="str">
        <f t="shared" si="925"/>
        <v/>
      </c>
      <c r="R3352" s="323" t="str">
        <f t="shared" si="929"/>
        <v/>
      </c>
      <c r="X3352" s="322" t="str">
        <f t="shared" si="932"/>
        <v/>
      </c>
      <c r="Y3352" s="322" t="str">
        <f t="shared" si="933"/>
        <v/>
      </c>
      <c r="Z3352" s="322" t="str">
        <f t="shared" si="934"/>
        <v/>
      </c>
      <c r="AA3352" s="322" t="str">
        <f t="shared" si="935"/>
        <v/>
      </c>
      <c r="AB3352" s="322" t="str">
        <f t="shared" si="936"/>
        <v/>
      </c>
      <c r="AC3352" s="322" t="str">
        <f t="shared" si="937"/>
        <v/>
      </c>
      <c r="AD3352" s="322" t="str">
        <f t="shared" si="938"/>
        <v/>
      </c>
      <c r="AE3352" s="322" t="str">
        <f t="shared" si="939"/>
        <v/>
      </c>
      <c r="AF3352" s="322" t="str">
        <f t="shared" si="940"/>
        <v/>
      </c>
      <c r="AG3352" s="322" t="str">
        <f t="shared" si="941"/>
        <v/>
      </c>
      <c r="AZ3352">
        <f t="shared" si="927"/>
        <v>0</v>
      </c>
      <c r="BA3352" t="str">
        <f t="shared" si="930"/>
        <v/>
      </c>
      <c r="BB3352" t="str">
        <f t="shared" si="928"/>
        <v/>
      </c>
    </row>
    <row r="3353" spans="2:54" x14ac:dyDescent="0.15">
      <c r="B3353" s="347"/>
      <c r="C3353" s="347"/>
      <c r="D3353" s="347"/>
      <c r="E3353" s="347"/>
      <c r="F3353" s="347"/>
      <c r="G3353" s="347"/>
      <c r="H3353" s="347"/>
      <c r="I3353" s="347"/>
      <c r="J3353" s="347"/>
      <c r="K3353" s="347"/>
      <c r="N3353" s="323" t="str">
        <f t="shared" si="931"/>
        <v/>
      </c>
      <c r="O3353" s="323" t="str">
        <f t="shared" si="926"/>
        <v/>
      </c>
      <c r="P3353" s="323" t="str">
        <f t="shared" si="925"/>
        <v/>
      </c>
      <c r="R3353" s="323" t="str">
        <f t="shared" si="929"/>
        <v/>
      </c>
      <c r="X3353" s="322" t="str">
        <f t="shared" si="932"/>
        <v/>
      </c>
      <c r="Y3353" s="322" t="str">
        <f t="shared" si="933"/>
        <v/>
      </c>
      <c r="Z3353" s="322" t="str">
        <f t="shared" si="934"/>
        <v/>
      </c>
      <c r="AA3353" s="322" t="str">
        <f t="shared" si="935"/>
        <v/>
      </c>
      <c r="AB3353" s="322" t="str">
        <f t="shared" si="936"/>
        <v/>
      </c>
      <c r="AC3353" s="322" t="str">
        <f t="shared" si="937"/>
        <v/>
      </c>
      <c r="AD3353" s="322" t="str">
        <f t="shared" si="938"/>
        <v/>
      </c>
      <c r="AE3353" s="322" t="str">
        <f t="shared" si="939"/>
        <v/>
      </c>
      <c r="AF3353" s="322" t="str">
        <f t="shared" si="940"/>
        <v/>
      </c>
      <c r="AG3353" s="322" t="str">
        <f t="shared" si="941"/>
        <v/>
      </c>
      <c r="AZ3353">
        <f t="shared" si="927"/>
        <v>0</v>
      </c>
      <c r="BA3353" t="str">
        <f t="shared" si="930"/>
        <v/>
      </c>
      <c r="BB3353" t="str">
        <f t="shared" si="928"/>
        <v/>
      </c>
    </row>
    <row r="3354" spans="2:54" x14ac:dyDescent="0.15">
      <c r="B3354" s="347"/>
      <c r="C3354" s="347"/>
      <c r="D3354" s="347"/>
      <c r="E3354" s="347"/>
      <c r="F3354" s="347"/>
      <c r="G3354" s="347"/>
      <c r="H3354" s="347"/>
      <c r="I3354" s="347"/>
      <c r="J3354" s="347"/>
      <c r="K3354" s="347"/>
      <c r="N3354" s="323" t="str">
        <f t="shared" si="931"/>
        <v/>
      </c>
      <c r="O3354" s="323" t="str">
        <f t="shared" si="926"/>
        <v/>
      </c>
      <c r="P3354" s="323" t="str">
        <f t="shared" si="925"/>
        <v/>
      </c>
      <c r="R3354" s="323" t="str">
        <f t="shared" si="929"/>
        <v/>
      </c>
      <c r="X3354" s="322" t="str">
        <f t="shared" si="932"/>
        <v/>
      </c>
      <c r="Y3354" s="322" t="str">
        <f t="shared" si="933"/>
        <v/>
      </c>
      <c r="Z3354" s="322" t="str">
        <f t="shared" si="934"/>
        <v/>
      </c>
      <c r="AA3354" s="322" t="str">
        <f t="shared" si="935"/>
        <v/>
      </c>
      <c r="AB3354" s="322" t="str">
        <f t="shared" si="936"/>
        <v/>
      </c>
      <c r="AC3354" s="322" t="str">
        <f t="shared" si="937"/>
        <v/>
      </c>
      <c r="AD3354" s="322" t="str">
        <f t="shared" si="938"/>
        <v/>
      </c>
      <c r="AE3354" s="322" t="str">
        <f t="shared" si="939"/>
        <v/>
      </c>
      <c r="AF3354" s="322" t="str">
        <f t="shared" si="940"/>
        <v/>
      </c>
      <c r="AG3354" s="322" t="str">
        <f t="shared" si="941"/>
        <v/>
      </c>
      <c r="AZ3354">
        <f t="shared" si="927"/>
        <v>0</v>
      </c>
      <c r="BA3354" t="str">
        <f t="shared" si="930"/>
        <v/>
      </c>
      <c r="BB3354" t="str">
        <f t="shared" si="928"/>
        <v/>
      </c>
    </row>
    <row r="3355" spans="2:54" x14ac:dyDescent="0.15">
      <c r="B3355" s="347"/>
      <c r="C3355" s="347"/>
      <c r="D3355" s="347"/>
      <c r="E3355" s="347"/>
      <c r="F3355" s="347"/>
      <c r="G3355" s="347"/>
      <c r="H3355" s="347"/>
      <c r="I3355" s="347"/>
      <c r="J3355" s="347"/>
      <c r="K3355" s="347"/>
      <c r="N3355" s="323" t="str">
        <f t="shared" si="931"/>
        <v/>
      </c>
      <c r="O3355" s="323" t="str">
        <f t="shared" si="926"/>
        <v/>
      </c>
      <c r="P3355" s="323" t="str">
        <f t="shared" si="925"/>
        <v/>
      </c>
      <c r="R3355" s="323" t="str">
        <f t="shared" si="929"/>
        <v/>
      </c>
      <c r="X3355" s="322" t="str">
        <f t="shared" si="932"/>
        <v/>
      </c>
      <c r="Y3355" s="322" t="str">
        <f t="shared" si="933"/>
        <v/>
      </c>
      <c r="Z3355" s="322" t="str">
        <f t="shared" si="934"/>
        <v/>
      </c>
      <c r="AA3355" s="322" t="str">
        <f t="shared" si="935"/>
        <v/>
      </c>
      <c r="AB3355" s="322" t="str">
        <f t="shared" si="936"/>
        <v/>
      </c>
      <c r="AC3355" s="322" t="str">
        <f t="shared" si="937"/>
        <v/>
      </c>
      <c r="AD3355" s="322" t="str">
        <f t="shared" si="938"/>
        <v/>
      </c>
      <c r="AE3355" s="322" t="str">
        <f t="shared" si="939"/>
        <v/>
      </c>
      <c r="AF3355" s="322" t="str">
        <f t="shared" si="940"/>
        <v/>
      </c>
      <c r="AG3355" s="322" t="str">
        <f t="shared" si="941"/>
        <v/>
      </c>
      <c r="AZ3355">
        <f t="shared" si="927"/>
        <v>0</v>
      </c>
      <c r="BA3355" t="str">
        <f t="shared" si="930"/>
        <v/>
      </c>
      <c r="BB3355" t="str">
        <f t="shared" si="928"/>
        <v/>
      </c>
    </row>
    <row r="3356" spans="2:54" x14ac:dyDescent="0.15">
      <c r="B3356" s="347"/>
      <c r="C3356" s="347"/>
      <c r="D3356" s="347"/>
      <c r="E3356" s="347"/>
      <c r="F3356" s="347"/>
      <c r="G3356" s="347"/>
      <c r="H3356" s="347"/>
      <c r="I3356" s="347"/>
      <c r="J3356" s="347"/>
      <c r="K3356" s="347"/>
      <c r="N3356" s="323" t="str">
        <f t="shared" si="931"/>
        <v/>
      </c>
      <c r="O3356" s="323" t="str">
        <f t="shared" si="926"/>
        <v/>
      </c>
      <c r="P3356" s="323" t="str">
        <f t="shared" si="925"/>
        <v/>
      </c>
      <c r="R3356" s="323" t="str">
        <f t="shared" si="929"/>
        <v/>
      </c>
      <c r="X3356" s="322" t="str">
        <f t="shared" si="932"/>
        <v/>
      </c>
      <c r="Y3356" s="322" t="str">
        <f t="shared" si="933"/>
        <v/>
      </c>
      <c r="Z3356" s="322" t="str">
        <f t="shared" si="934"/>
        <v/>
      </c>
      <c r="AA3356" s="322" t="str">
        <f t="shared" si="935"/>
        <v/>
      </c>
      <c r="AB3356" s="322" t="str">
        <f t="shared" si="936"/>
        <v/>
      </c>
      <c r="AC3356" s="322" t="str">
        <f t="shared" si="937"/>
        <v/>
      </c>
      <c r="AD3356" s="322" t="str">
        <f t="shared" si="938"/>
        <v/>
      </c>
      <c r="AE3356" s="322" t="str">
        <f t="shared" si="939"/>
        <v/>
      </c>
      <c r="AF3356" s="322" t="str">
        <f t="shared" si="940"/>
        <v/>
      </c>
      <c r="AG3356" s="322" t="str">
        <f t="shared" si="941"/>
        <v/>
      </c>
      <c r="AZ3356">
        <f t="shared" si="927"/>
        <v>0</v>
      </c>
      <c r="BA3356" t="str">
        <f t="shared" si="930"/>
        <v/>
      </c>
      <c r="BB3356" t="str">
        <f t="shared" si="928"/>
        <v/>
      </c>
    </row>
    <row r="3357" spans="2:54" x14ac:dyDescent="0.15">
      <c r="B3357" s="347"/>
      <c r="C3357" s="347"/>
      <c r="D3357" s="347"/>
      <c r="E3357" s="347"/>
      <c r="F3357" s="347"/>
      <c r="G3357" s="347"/>
      <c r="H3357" s="347"/>
      <c r="I3357" s="347"/>
      <c r="J3357" s="347"/>
      <c r="K3357" s="347"/>
      <c r="N3357" s="323" t="str">
        <f t="shared" si="931"/>
        <v/>
      </c>
      <c r="O3357" s="323" t="str">
        <f t="shared" si="926"/>
        <v/>
      </c>
      <c r="P3357" s="323" t="str">
        <f t="shared" si="925"/>
        <v/>
      </c>
      <c r="R3357" s="323" t="str">
        <f t="shared" si="929"/>
        <v/>
      </c>
      <c r="X3357" s="322" t="str">
        <f t="shared" si="932"/>
        <v/>
      </c>
      <c r="Y3357" s="322" t="str">
        <f t="shared" si="933"/>
        <v/>
      </c>
      <c r="Z3357" s="322" t="str">
        <f t="shared" si="934"/>
        <v/>
      </c>
      <c r="AA3357" s="322" t="str">
        <f t="shared" si="935"/>
        <v/>
      </c>
      <c r="AB3357" s="322" t="str">
        <f t="shared" si="936"/>
        <v/>
      </c>
      <c r="AC3357" s="322" t="str">
        <f t="shared" si="937"/>
        <v/>
      </c>
      <c r="AD3357" s="322" t="str">
        <f t="shared" si="938"/>
        <v/>
      </c>
      <c r="AE3357" s="322" t="str">
        <f t="shared" si="939"/>
        <v/>
      </c>
      <c r="AF3357" s="322" t="str">
        <f t="shared" si="940"/>
        <v/>
      </c>
      <c r="AG3357" s="322" t="str">
        <f t="shared" si="941"/>
        <v/>
      </c>
      <c r="AZ3357">
        <f t="shared" si="927"/>
        <v>0</v>
      </c>
      <c r="BA3357" t="str">
        <f t="shared" si="930"/>
        <v/>
      </c>
      <c r="BB3357" t="str">
        <f t="shared" si="928"/>
        <v/>
      </c>
    </row>
    <row r="3358" spans="2:54" x14ac:dyDescent="0.15">
      <c r="B3358" s="347"/>
      <c r="C3358" s="347"/>
      <c r="D3358" s="347"/>
      <c r="E3358" s="347"/>
      <c r="F3358" s="347"/>
      <c r="G3358" s="347"/>
      <c r="H3358" s="347"/>
      <c r="I3358" s="347"/>
      <c r="J3358" s="347"/>
      <c r="K3358" s="347"/>
      <c r="N3358" s="323" t="str">
        <f t="shared" si="931"/>
        <v/>
      </c>
      <c r="O3358" s="323" t="str">
        <f t="shared" si="926"/>
        <v/>
      </c>
      <c r="P3358" s="323" t="str">
        <f t="shared" si="925"/>
        <v/>
      </c>
      <c r="R3358" s="323" t="str">
        <f t="shared" si="929"/>
        <v/>
      </c>
      <c r="X3358" s="322" t="str">
        <f t="shared" si="932"/>
        <v/>
      </c>
      <c r="Y3358" s="322" t="str">
        <f t="shared" si="933"/>
        <v/>
      </c>
      <c r="Z3358" s="322" t="str">
        <f t="shared" si="934"/>
        <v/>
      </c>
      <c r="AA3358" s="322" t="str">
        <f t="shared" si="935"/>
        <v/>
      </c>
      <c r="AB3358" s="322" t="str">
        <f t="shared" si="936"/>
        <v/>
      </c>
      <c r="AC3358" s="322" t="str">
        <f t="shared" si="937"/>
        <v/>
      </c>
      <c r="AD3358" s="322" t="str">
        <f t="shared" si="938"/>
        <v/>
      </c>
      <c r="AE3358" s="322" t="str">
        <f t="shared" si="939"/>
        <v/>
      </c>
      <c r="AF3358" s="322" t="str">
        <f t="shared" si="940"/>
        <v/>
      </c>
      <c r="AG3358" s="322" t="str">
        <f t="shared" si="941"/>
        <v/>
      </c>
      <c r="AZ3358">
        <f t="shared" si="927"/>
        <v>0</v>
      </c>
      <c r="BA3358" t="str">
        <f t="shared" si="930"/>
        <v/>
      </c>
      <c r="BB3358" t="str">
        <f t="shared" si="928"/>
        <v/>
      </c>
    </row>
    <row r="3359" spans="2:54" x14ac:dyDescent="0.15">
      <c r="B3359" s="347"/>
      <c r="C3359" s="347"/>
      <c r="D3359" s="347"/>
      <c r="E3359" s="347"/>
      <c r="F3359" s="347"/>
      <c r="G3359" s="347"/>
      <c r="H3359" s="347"/>
      <c r="I3359" s="347"/>
      <c r="J3359" s="347"/>
      <c r="K3359" s="347"/>
      <c r="N3359" s="323" t="str">
        <f t="shared" si="931"/>
        <v/>
      </c>
      <c r="O3359" s="323" t="str">
        <f t="shared" si="926"/>
        <v/>
      </c>
      <c r="P3359" s="323" t="str">
        <f t="shared" si="925"/>
        <v/>
      </c>
      <c r="R3359" s="323" t="str">
        <f t="shared" si="929"/>
        <v/>
      </c>
      <c r="X3359" s="322" t="str">
        <f t="shared" si="932"/>
        <v/>
      </c>
      <c r="Y3359" s="322" t="str">
        <f t="shared" si="933"/>
        <v/>
      </c>
      <c r="Z3359" s="322" t="str">
        <f t="shared" si="934"/>
        <v/>
      </c>
      <c r="AA3359" s="322" t="str">
        <f t="shared" si="935"/>
        <v/>
      </c>
      <c r="AB3359" s="322" t="str">
        <f t="shared" si="936"/>
        <v/>
      </c>
      <c r="AC3359" s="322" t="str">
        <f t="shared" si="937"/>
        <v/>
      </c>
      <c r="AD3359" s="322" t="str">
        <f t="shared" si="938"/>
        <v/>
      </c>
      <c r="AE3359" s="322" t="str">
        <f t="shared" si="939"/>
        <v/>
      </c>
      <c r="AF3359" s="322" t="str">
        <f t="shared" si="940"/>
        <v/>
      </c>
      <c r="AG3359" s="322" t="str">
        <f t="shared" si="941"/>
        <v/>
      </c>
      <c r="AZ3359">
        <f t="shared" si="927"/>
        <v>0</v>
      </c>
      <c r="BA3359" t="str">
        <f t="shared" si="930"/>
        <v/>
      </c>
      <c r="BB3359" t="str">
        <f t="shared" si="928"/>
        <v/>
      </c>
    </row>
    <row r="3360" spans="2:54" x14ac:dyDescent="0.15">
      <c r="B3360" s="347"/>
      <c r="C3360" s="347"/>
      <c r="D3360" s="347"/>
      <c r="E3360" s="347"/>
      <c r="F3360" s="347"/>
      <c r="G3360" s="347"/>
      <c r="H3360" s="347"/>
      <c r="I3360" s="347"/>
      <c r="J3360" s="347"/>
      <c r="K3360" s="347"/>
      <c r="N3360" s="323" t="str">
        <f t="shared" si="931"/>
        <v/>
      </c>
      <c r="O3360" s="323" t="str">
        <f t="shared" si="926"/>
        <v/>
      </c>
      <c r="P3360" s="323" t="str">
        <f t="shared" si="925"/>
        <v/>
      </c>
      <c r="R3360" s="323" t="str">
        <f t="shared" si="929"/>
        <v/>
      </c>
      <c r="X3360" s="322" t="str">
        <f t="shared" si="932"/>
        <v/>
      </c>
      <c r="Y3360" s="322" t="str">
        <f t="shared" si="933"/>
        <v/>
      </c>
      <c r="Z3360" s="322" t="str">
        <f t="shared" si="934"/>
        <v/>
      </c>
      <c r="AA3360" s="322" t="str">
        <f t="shared" si="935"/>
        <v/>
      </c>
      <c r="AB3360" s="322" t="str">
        <f t="shared" si="936"/>
        <v/>
      </c>
      <c r="AC3360" s="322" t="str">
        <f t="shared" si="937"/>
        <v/>
      </c>
      <c r="AD3360" s="322" t="str">
        <f t="shared" si="938"/>
        <v/>
      </c>
      <c r="AE3360" s="322" t="str">
        <f t="shared" si="939"/>
        <v/>
      </c>
      <c r="AF3360" s="322" t="str">
        <f t="shared" si="940"/>
        <v/>
      </c>
      <c r="AG3360" s="322" t="str">
        <f t="shared" si="941"/>
        <v/>
      </c>
      <c r="AZ3360">
        <f t="shared" si="927"/>
        <v>0</v>
      </c>
      <c r="BA3360" t="str">
        <f t="shared" si="930"/>
        <v/>
      </c>
      <c r="BB3360" t="str">
        <f t="shared" si="928"/>
        <v/>
      </c>
    </row>
    <row r="3361" spans="2:54" x14ac:dyDescent="0.15">
      <c r="B3361" s="347"/>
      <c r="C3361" s="347"/>
      <c r="D3361" s="347"/>
      <c r="E3361" s="347"/>
      <c r="F3361" s="347"/>
      <c r="G3361" s="347"/>
      <c r="H3361" s="347"/>
      <c r="I3361" s="347"/>
      <c r="J3361" s="347"/>
      <c r="K3361" s="347"/>
      <c r="N3361" s="323" t="str">
        <f t="shared" si="931"/>
        <v/>
      </c>
      <c r="O3361" s="323" t="str">
        <f t="shared" si="926"/>
        <v/>
      </c>
      <c r="P3361" s="323" t="str">
        <f t="shared" si="925"/>
        <v/>
      </c>
      <c r="R3361" s="323" t="str">
        <f t="shared" si="929"/>
        <v/>
      </c>
      <c r="X3361" s="322" t="str">
        <f t="shared" si="932"/>
        <v/>
      </c>
      <c r="Y3361" s="322" t="str">
        <f t="shared" si="933"/>
        <v/>
      </c>
      <c r="Z3361" s="322" t="str">
        <f t="shared" si="934"/>
        <v/>
      </c>
      <c r="AA3361" s="322" t="str">
        <f t="shared" si="935"/>
        <v/>
      </c>
      <c r="AB3361" s="322" t="str">
        <f t="shared" si="936"/>
        <v/>
      </c>
      <c r="AC3361" s="322" t="str">
        <f t="shared" si="937"/>
        <v/>
      </c>
      <c r="AD3361" s="322" t="str">
        <f t="shared" si="938"/>
        <v/>
      </c>
      <c r="AE3361" s="322" t="str">
        <f t="shared" si="939"/>
        <v/>
      </c>
      <c r="AF3361" s="322" t="str">
        <f t="shared" si="940"/>
        <v/>
      </c>
      <c r="AG3361" s="322" t="str">
        <f t="shared" si="941"/>
        <v/>
      </c>
      <c r="AZ3361">
        <f t="shared" si="927"/>
        <v>0</v>
      </c>
      <c r="BA3361" t="str">
        <f t="shared" si="930"/>
        <v/>
      </c>
      <c r="BB3361" t="str">
        <f t="shared" si="928"/>
        <v/>
      </c>
    </row>
    <row r="3362" spans="2:54" x14ac:dyDescent="0.15">
      <c r="B3362" s="347"/>
      <c r="C3362" s="347"/>
      <c r="D3362" s="347"/>
      <c r="E3362" s="347"/>
      <c r="F3362" s="347"/>
      <c r="G3362" s="347"/>
      <c r="H3362" s="347"/>
      <c r="I3362" s="347"/>
      <c r="J3362" s="347"/>
      <c r="K3362" s="347"/>
      <c r="N3362" s="323" t="str">
        <f t="shared" si="931"/>
        <v/>
      </c>
      <c r="O3362" s="323" t="str">
        <f t="shared" si="926"/>
        <v/>
      </c>
      <c r="P3362" s="323" t="str">
        <f t="shared" si="925"/>
        <v/>
      </c>
      <c r="R3362" s="323" t="str">
        <f t="shared" si="929"/>
        <v/>
      </c>
      <c r="X3362" s="322" t="str">
        <f t="shared" si="932"/>
        <v/>
      </c>
      <c r="Y3362" s="322" t="str">
        <f t="shared" si="933"/>
        <v/>
      </c>
      <c r="Z3362" s="322" t="str">
        <f t="shared" si="934"/>
        <v/>
      </c>
      <c r="AA3362" s="322" t="str">
        <f t="shared" si="935"/>
        <v/>
      </c>
      <c r="AB3362" s="322" t="str">
        <f t="shared" si="936"/>
        <v/>
      </c>
      <c r="AC3362" s="322" t="str">
        <f t="shared" si="937"/>
        <v/>
      </c>
      <c r="AD3362" s="322" t="str">
        <f t="shared" si="938"/>
        <v/>
      </c>
      <c r="AE3362" s="322" t="str">
        <f t="shared" si="939"/>
        <v/>
      </c>
      <c r="AF3362" s="322" t="str">
        <f t="shared" si="940"/>
        <v/>
      </c>
      <c r="AG3362" s="322" t="str">
        <f t="shared" si="941"/>
        <v/>
      </c>
      <c r="AZ3362">
        <f t="shared" si="927"/>
        <v>0</v>
      </c>
      <c r="BA3362" t="str">
        <f t="shared" si="930"/>
        <v/>
      </c>
      <c r="BB3362" t="str">
        <f t="shared" si="928"/>
        <v/>
      </c>
    </row>
    <row r="3363" spans="2:54" x14ac:dyDescent="0.15">
      <c r="B3363" s="347"/>
      <c r="C3363" s="347"/>
      <c r="D3363" s="347"/>
      <c r="E3363" s="347"/>
      <c r="F3363" s="347"/>
      <c r="G3363" s="347"/>
      <c r="H3363" s="347"/>
      <c r="I3363" s="347"/>
      <c r="J3363" s="347"/>
      <c r="K3363" s="347"/>
      <c r="N3363" s="323" t="str">
        <f t="shared" si="931"/>
        <v/>
      </c>
      <c r="O3363" s="323" t="str">
        <f t="shared" si="926"/>
        <v/>
      </c>
      <c r="P3363" s="323" t="str">
        <f t="shared" si="925"/>
        <v/>
      </c>
      <c r="R3363" s="323" t="str">
        <f t="shared" si="929"/>
        <v/>
      </c>
      <c r="X3363" s="322" t="str">
        <f t="shared" si="932"/>
        <v/>
      </c>
      <c r="Y3363" s="322" t="str">
        <f t="shared" si="933"/>
        <v/>
      </c>
      <c r="Z3363" s="322" t="str">
        <f t="shared" si="934"/>
        <v/>
      </c>
      <c r="AA3363" s="322" t="str">
        <f t="shared" si="935"/>
        <v/>
      </c>
      <c r="AB3363" s="322" t="str">
        <f t="shared" si="936"/>
        <v/>
      </c>
      <c r="AC3363" s="322" t="str">
        <f t="shared" si="937"/>
        <v/>
      </c>
      <c r="AD3363" s="322" t="str">
        <f t="shared" si="938"/>
        <v/>
      </c>
      <c r="AE3363" s="322" t="str">
        <f t="shared" si="939"/>
        <v/>
      </c>
      <c r="AF3363" s="322" t="str">
        <f t="shared" si="940"/>
        <v/>
      </c>
      <c r="AG3363" s="322" t="str">
        <f t="shared" si="941"/>
        <v/>
      </c>
      <c r="AZ3363">
        <f t="shared" si="927"/>
        <v>0</v>
      </c>
      <c r="BA3363" t="str">
        <f t="shared" si="930"/>
        <v/>
      </c>
      <c r="BB3363" t="str">
        <f t="shared" si="928"/>
        <v/>
      </c>
    </row>
    <row r="3364" spans="2:54" x14ac:dyDescent="0.15">
      <c r="B3364" s="347"/>
      <c r="C3364" s="347"/>
      <c r="D3364" s="347"/>
      <c r="E3364" s="347"/>
      <c r="F3364" s="347"/>
      <c r="G3364" s="347"/>
      <c r="H3364" s="347"/>
      <c r="I3364" s="347"/>
      <c r="J3364" s="347"/>
      <c r="K3364" s="347"/>
      <c r="N3364" s="323" t="str">
        <f t="shared" si="931"/>
        <v/>
      </c>
      <c r="O3364" s="323" t="str">
        <f t="shared" si="926"/>
        <v/>
      </c>
      <c r="P3364" s="323" t="str">
        <f t="shared" si="925"/>
        <v/>
      </c>
      <c r="R3364" s="323" t="str">
        <f t="shared" si="929"/>
        <v/>
      </c>
      <c r="X3364" s="322" t="str">
        <f t="shared" si="932"/>
        <v/>
      </c>
      <c r="Y3364" s="322" t="str">
        <f t="shared" si="933"/>
        <v/>
      </c>
      <c r="Z3364" s="322" t="str">
        <f t="shared" si="934"/>
        <v/>
      </c>
      <c r="AA3364" s="322" t="str">
        <f t="shared" si="935"/>
        <v/>
      </c>
      <c r="AB3364" s="322" t="str">
        <f t="shared" si="936"/>
        <v/>
      </c>
      <c r="AC3364" s="322" t="str">
        <f t="shared" si="937"/>
        <v/>
      </c>
      <c r="AD3364" s="322" t="str">
        <f t="shared" si="938"/>
        <v/>
      </c>
      <c r="AE3364" s="322" t="str">
        <f t="shared" si="939"/>
        <v/>
      </c>
      <c r="AF3364" s="322" t="str">
        <f t="shared" si="940"/>
        <v/>
      </c>
      <c r="AG3364" s="322" t="str">
        <f t="shared" si="941"/>
        <v/>
      </c>
      <c r="AZ3364">
        <f t="shared" si="927"/>
        <v>0</v>
      </c>
      <c r="BA3364" t="str">
        <f t="shared" si="930"/>
        <v/>
      </c>
      <c r="BB3364" t="str">
        <f t="shared" si="928"/>
        <v/>
      </c>
    </row>
    <row r="3365" spans="2:54" x14ac:dyDescent="0.15">
      <c r="B3365" s="347"/>
      <c r="C3365" s="347"/>
      <c r="D3365" s="347"/>
      <c r="E3365" s="347"/>
      <c r="F3365" s="347"/>
      <c r="G3365" s="347"/>
      <c r="H3365" s="347"/>
      <c r="I3365" s="347"/>
      <c r="J3365" s="347"/>
      <c r="K3365" s="347"/>
      <c r="N3365" s="323" t="str">
        <f t="shared" si="931"/>
        <v/>
      </c>
      <c r="O3365" s="323" t="str">
        <f t="shared" si="926"/>
        <v/>
      </c>
      <c r="P3365" s="323" t="str">
        <f t="shared" si="925"/>
        <v/>
      </c>
      <c r="R3365" s="323" t="str">
        <f t="shared" si="929"/>
        <v/>
      </c>
      <c r="X3365" s="322" t="str">
        <f t="shared" si="932"/>
        <v/>
      </c>
      <c r="Y3365" s="322" t="str">
        <f t="shared" si="933"/>
        <v/>
      </c>
      <c r="Z3365" s="322" t="str">
        <f t="shared" si="934"/>
        <v/>
      </c>
      <c r="AA3365" s="322" t="str">
        <f t="shared" si="935"/>
        <v/>
      </c>
      <c r="AB3365" s="322" t="str">
        <f t="shared" si="936"/>
        <v/>
      </c>
      <c r="AC3365" s="322" t="str">
        <f t="shared" si="937"/>
        <v/>
      </c>
      <c r="AD3365" s="322" t="str">
        <f t="shared" si="938"/>
        <v/>
      </c>
      <c r="AE3365" s="322" t="str">
        <f t="shared" si="939"/>
        <v/>
      </c>
      <c r="AF3365" s="322" t="str">
        <f t="shared" si="940"/>
        <v/>
      </c>
      <c r="AG3365" s="322" t="str">
        <f t="shared" si="941"/>
        <v/>
      </c>
      <c r="AZ3365">
        <f t="shared" si="927"/>
        <v>0</v>
      </c>
      <c r="BA3365" t="str">
        <f t="shared" si="930"/>
        <v/>
      </c>
      <c r="BB3365" t="str">
        <f t="shared" si="928"/>
        <v/>
      </c>
    </row>
    <row r="3366" spans="2:54" x14ac:dyDescent="0.15">
      <c r="B3366" s="347"/>
      <c r="C3366" s="347"/>
      <c r="D3366" s="347"/>
      <c r="E3366" s="347"/>
      <c r="F3366" s="347"/>
      <c r="G3366" s="347"/>
      <c r="H3366" s="347"/>
      <c r="I3366" s="347"/>
      <c r="J3366" s="347"/>
      <c r="K3366" s="347"/>
      <c r="N3366" s="323" t="str">
        <f t="shared" si="931"/>
        <v/>
      </c>
      <c r="O3366" s="323" t="str">
        <f t="shared" si="926"/>
        <v/>
      </c>
      <c r="P3366" s="323" t="str">
        <f t="shared" si="925"/>
        <v/>
      </c>
      <c r="R3366" s="323" t="str">
        <f t="shared" si="929"/>
        <v/>
      </c>
      <c r="X3366" s="322" t="str">
        <f t="shared" si="932"/>
        <v/>
      </c>
      <c r="Y3366" s="322" t="str">
        <f t="shared" si="933"/>
        <v/>
      </c>
      <c r="Z3366" s="322" t="str">
        <f t="shared" si="934"/>
        <v/>
      </c>
      <c r="AA3366" s="322" t="str">
        <f t="shared" si="935"/>
        <v/>
      </c>
      <c r="AB3366" s="322" t="str">
        <f t="shared" si="936"/>
        <v/>
      </c>
      <c r="AC3366" s="322" t="str">
        <f t="shared" si="937"/>
        <v/>
      </c>
      <c r="AD3366" s="322" t="str">
        <f t="shared" si="938"/>
        <v/>
      </c>
      <c r="AE3366" s="322" t="str">
        <f t="shared" si="939"/>
        <v/>
      </c>
      <c r="AF3366" s="322" t="str">
        <f t="shared" si="940"/>
        <v/>
      </c>
      <c r="AG3366" s="322" t="str">
        <f t="shared" si="941"/>
        <v/>
      </c>
      <c r="AZ3366">
        <f t="shared" si="927"/>
        <v>0</v>
      </c>
      <c r="BA3366" t="str">
        <f t="shared" si="930"/>
        <v/>
      </c>
      <c r="BB3366" t="str">
        <f t="shared" si="928"/>
        <v/>
      </c>
    </row>
    <row r="3367" spans="2:54" x14ac:dyDescent="0.15">
      <c r="B3367" s="347"/>
      <c r="C3367" s="347"/>
      <c r="D3367" s="347"/>
      <c r="E3367" s="347"/>
      <c r="F3367" s="347"/>
      <c r="G3367" s="347"/>
      <c r="H3367" s="347"/>
      <c r="I3367" s="347"/>
      <c r="J3367" s="347"/>
      <c r="K3367" s="347"/>
      <c r="N3367" s="323" t="str">
        <f t="shared" si="931"/>
        <v/>
      </c>
      <c r="O3367" s="323" t="str">
        <f t="shared" si="926"/>
        <v/>
      </c>
      <c r="P3367" s="323" t="str">
        <f t="shared" si="925"/>
        <v/>
      </c>
      <c r="R3367" s="323" t="str">
        <f t="shared" si="929"/>
        <v/>
      </c>
      <c r="X3367" s="322" t="str">
        <f t="shared" si="932"/>
        <v/>
      </c>
      <c r="Y3367" s="322" t="str">
        <f t="shared" si="933"/>
        <v/>
      </c>
      <c r="Z3367" s="322" t="str">
        <f t="shared" si="934"/>
        <v/>
      </c>
      <c r="AA3367" s="322" t="str">
        <f t="shared" si="935"/>
        <v/>
      </c>
      <c r="AB3367" s="322" t="str">
        <f t="shared" si="936"/>
        <v/>
      </c>
      <c r="AC3367" s="322" t="str">
        <f t="shared" si="937"/>
        <v/>
      </c>
      <c r="AD3367" s="322" t="str">
        <f t="shared" si="938"/>
        <v/>
      </c>
      <c r="AE3367" s="322" t="str">
        <f t="shared" si="939"/>
        <v/>
      </c>
      <c r="AF3367" s="322" t="str">
        <f t="shared" si="940"/>
        <v/>
      </c>
      <c r="AG3367" s="322" t="str">
        <f t="shared" si="941"/>
        <v/>
      </c>
      <c r="AZ3367">
        <f t="shared" si="927"/>
        <v>0</v>
      </c>
      <c r="BA3367" t="str">
        <f t="shared" si="930"/>
        <v/>
      </c>
      <c r="BB3367" t="str">
        <f t="shared" si="928"/>
        <v/>
      </c>
    </row>
    <row r="3368" spans="2:54" x14ac:dyDescent="0.15">
      <c r="B3368" s="347"/>
      <c r="C3368" s="347"/>
      <c r="D3368" s="347"/>
      <c r="E3368" s="347"/>
      <c r="F3368" s="347"/>
      <c r="G3368" s="347"/>
      <c r="H3368" s="347"/>
      <c r="I3368" s="347"/>
      <c r="J3368" s="347"/>
      <c r="K3368" s="347"/>
      <c r="N3368" s="323" t="str">
        <f t="shared" si="931"/>
        <v/>
      </c>
      <c r="O3368" s="323" t="str">
        <f t="shared" si="926"/>
        <v/>
      </c>
      <c r="P3368" s="323" t="str">
        <f t="shared" si="925"/>
        <v/>
      </c>
      <c r="R3368" s="323" t="str">
        <f t="shared" si="929"/>
        <v/>
      </c>
      <c r="X3368" s="322" t="str">
        <f t="shared" si="932"/>
        <v/>
      </c>
      <c r="Y3368" s="322" t="str">
        <f t="shared" si="933"/>
        <v/>
      </c>
      <c r="Z3368" s="322" t="str">
        <f t="shared" si="934"/>
        <v/>
      </c>
      <c r="AA3368" s="322" t="str">
        <f t="shared" si="935"/>
        <v/>
      </c>
      <c r="AB3368" s="322" t="str">
        <f t="shared" si="936"/>
        <v/>
      </c>
      <c r="AC3368" s="322" t="str">
        <f t="shared" si="937"/>
        <v/>
      </c>
      <c r="AD3368" s="322" t="str">
        <f t="shared" si="938"/>
        <v/>
      </c>
      <c r="AE3368" s="322" t="str">
        <f t="shared" si="939"/>
        <v/>
      </c>
      <c r="AF3368" s="322" t="str">
        <f t="shared" si="940"/>
        <v/>
      </c>
      <c r="AG3368" s="322" t="str">
        <f t="shared" si="941"/>
        <v/>
      </c>
      <c r="AZ3368">
        <f t="shared" si="927"/>
        <v>0</v>
      </c>
      <c r="BA3368" t="str">
        <f t="shared" si="930"/>
        <v/>
      </c>
      <c r="BB3368" t="str">
        <f t="shared" si="928"/>
        <v/>
      </c>
    </row>
    <row r="3369" spans="2:54" x14ac:dyDescent="0.15">
      <c r="B3369" s="347"/>
      <c r="C3369" s="347"/>
      <c r="D3369" s="347"/>
      <c r="E3369" s="347"/>
      <c r="F3369" s="347"/>
      <c r="G3369" s="347"/>
      <c r="H3369" s="347"/>
      <c r="I3369" s="347"/>
      <c r="J3369" s="347"/>
      <c r="K3369" s="347"/>
      <c r="N3369" s="323" t="str">
        <f t="shared" si="931"/>
        <v/>
      </c>
      <c r="O3369" s="323" t="str">
        <f t="shared" si="926"/>
        <v/>
      </c>
      <c r="P3369" s="323" t="str">
        <f t="shared" si="925"/>
        <v/>
      </c>
      <c r="R3369" s="323" t="str">
        <f t="shared" si="929"/>
        <v/>
      </c>
      <c r="X3369" s="322" t="str">
        <f t="shared" si="932"/>
        <v/>
      </c>
      <c r="Y3369" s="322" t="str">
        <f t="shared" si="933"/>
        <v/>
      </c>
      <c r="Z3369" s="322" t="str">
        <f t="shared" si="934"/>
        <v/>
      </c>
      <c r="AA3369" s="322" t="str">
        <f t="shared" si="935"/>
        <v/>
      </c>
      <c r="AB3369" s="322" t="str">
        <f t="shared" si="936"/>
        <v/>
      </c>
      <c r="AC3369" s="322" t="str">
        <f t="shared" si="937"/>
        <v/>
      </c>
      <c r="AD3369" s="322" t="str">
        <f t="shared" si="938"/>
        <v/>
      </c>
      <c r="AE3369" s="322" t="str">
        <f t="shared" si="939"/>
        <v/>
      </c>
      <c r="AF3369" s="322" t="str">
        <f t="shared" si="940"/>
        <v/>
      </c>
      <c r="AG3369" s="322" t="str">
        <f t="shared" si="941"/>
        <v/>
      </c>
      <c r="AZ3369">
        <f t="shared" si="927"/>
        <v>0</v>
      </c>
      <c r="BA3369" t="str">
        <f t="shared" si="930"/>
        <v/>
      </c>
      <c r="BB3369" t="str">
        <f t="shared" si="928"/>
        <v/>
      </c>
    </row>
    <row r="3370" spans="2:54" x14ac:dyDescent="0.15">
      <c r="B3370" s="347"/>
      <c r="C3370" s="347"/>
      <c r="D3370" s="347"/>
      <c r="E3370" s="347"/>
      <c r="F3370" s="347"/>
      <c r="G3370" s="347"/>
      <c r="H3370" s="347"/>
      <c r="I3370" s="347"/>
      <c r="J3370" s="347"/>
      <c r="K3370" s="347"/>
      <c r="N3370" s="323" t="str">
        <f t="shared" si="931"/>
        <v/>
      </c>
      <c r="O3370" s="323" t="str">
        <f t="shared" si="926"/>
        <v/>
      </c>
      <c r="P3370" s="323" t="str">
        <f t="shared" si="925"/>
        <v/>
      </c>
      <c r="R3370" s="323" t="str">
        <f t="shared" si="929"/>
        <v/>
      </c>
      <c r="X3370" s="322" t="str">
        <f t="shared" si="932"/>
        <v/>
      </c>
      <c r="Y3370" s="322" t="str">
        <f t="shared" si="933"/>
        <v/>
      </c>
      <c r="Z3370" s="322" t="str">
        <f t="shared" si="934"/>
        <v/>
      </c>
      <c r="AA3370" s="322" t="str">
        <f t="shared" si="935"/>
        <v/>
      </c>
      <c r="AB3370" s="322" t="str">
        <f t="shared" si="936"/>
        <v/>
      </c>
      <c r="AC3370" s="322" t="str">
        <f t="shared" si="937"/>
        <v/>
      </c>
      <c r="AD3370" s="322" t="str">
        <f t="shared" si="938"/>
        <v/>
      </c>
      <c r="AE3370" s="322" t="str">
        <f t="shared" si="939"/>
        <v/>
      </c>
      <c r="AF3370" s="322" t="str">
        <f t="shared" si="940"/>
        <v/>
      </c>
      <c r="AG3370" s="322" t="str">
        <f t="shared" si="941"/>
        <v/>
      </c>
      <c r="AZ3370">
        <f t="shared" si="927"/>
        <v>0</v>
      </c>
      <c r="BA3370" t="str">
        <f t="shared" si="930"/>
        <v/>
      </c>
      <c r="BB3370" t="str">
        <f t="shared" si="928"/>
        <v/>
      </c>
    </row>
    <row r="3371" spans="2:54" x14ac:dyDescent="0.15">
      <c r="B3371" s="347"/>
      <c r="C3371" s="347"/>
      <c r="D3371" s="347"/>
      <c r="E3371" s="347"/>
      <c r="F3371" s="347"/>
      <c r="G3371" s="347"/>
      <c r="H3371" s="347"/>
      <c r="I3371" s="347"/>
      <c r="J3371" s="347"/>
      <c r="K3371" s="347"/>
      <c r="N3371" s="323" t="str">
        <f t="shared" si="931"/>
        <v/>
      </c>
      <c r="O3371" s="323" t="str">
        <f t="shared" si="926"/>
        <v/>
      </c>
      <c r="P3371" s="323" t="str">
        <f t="shared" si="925"/>
        <v/>
      </c>
      <c r="R3371" s="323" t="str">
        <f t="shared" si="929"/>
        <v/>
      </c>
      <c r="X3371" s="322" t="str">
        <f t="shared" si="932"/>
        <v/>
      </c>
      <c r="Y3371" s="322" t="str">
        <f t="shared" si="933"/>
        <v/>
      </c>
      <c r="Z3371" s="322" t="str">
        <f t="shared" si="934"/>
        <v/>
      </c>
      <c r="AA3371" s="322" t="str">
        <f t="shared" si="935"/>
        <v/>
      </c>
      <c r="AB3371" s="322" t="str">
        <f t="shared" si="936"/>
        <v/>
      </c>
      <c r="AC3371" s="322" t="str">
        <f t="shared" si="937"/>
        <v/>
      </c>
      <c r="AD3371" s="322" t="str">
        <f t="shared" si="938"/>
        <v/>
      </c>
      <c r="AE3371" s="322" t="str">
        <f t="shared" si="939"/>
        <v/>
      </c>
      <c r="AF3371" s="322" t="str">
        <f t="shared" si="940"/>
        <v/>
      </c>
      <c r="AG3371" s="322" t="str">
        <f t="shared" si="941"/>
        <v/>
      </c>
      <c r="AZ3371">
        <f t="shared" si="927"/>
        <v>0</v>
      </c>
      <c r="BA3371" t="str">
        <f t="shared" si="930"/>
        <v/>
      </c>
      <c r="BB3371" t="str">
        <f t="shared" si="928"/>
        <v/>
      </c>
    </row>
    <row r="3372" spans="2:54" x14ac:dyDescent="0.15">
      <c r="B3372" s="347"/>
      <c r="C3372" s="347"/>
      <c r="D3372" s="347"/>
      <c r="E3372" s="347"/>
      <c r="F3372" s="347"/>
      <c r="G3372" s="347"/>
      <c r="H3372" s="347"/>
      <c r="I3372" s="347"/>
      <c r="J3372" s="347"/>
      <c r="K3372" s="347"/>
      <c r="N3372" s="323" t="str">
        <f t="shared" si="931"/>
        <v/>
      </c>
      <c r="O3372" s="323" t="str">
        <f t="shared" si="926"/>
        <v/>
      </c>
      <c r="P3372" s="323" t="str">
        <f t="shared" si="925"/>
        <v/>
      </c>
      <c r="R3372" s="323" t="str">
        <f t="shared" si="929"/>
        <v/>
      </c>
      <c r="X3372" s="322" t="str">
        <f t="shared" si="932"/>
        <v/>
      </c>
      <c r="Y3372" s="322" t="str">
        <f t="shared" si="933"/>
        <v/>
      </c>
      <c r="Z3372" s="322" t="str">
        <f t="shared" si="934"/>
        <v/>
      </c>
      <c r="AA3372" s="322" t="str">
        <f t="shared" si="935"/>
        <v/>
      </c>
      <c r="AB3372" s="322" t="str">
        <f t="shared" si="936"/>
        <v/>
      </c>
      <c r="AC3372" s="322" t="str">
        <f t="shared" si="937"/>
        <v/>
      </c>
      <c r="AD3372" s="322" t="str">
        <f t="shared" si="938"/>
        <v/>
      </c>
      <c r="AE3372" s="322" t="str">
        <f t="shared" si="939"/>
        <v/>
      </c>
      <c r="AF3372" s="322" t="str">
        <f t="shared" si="940"/>
        <v/>
      </c>
      <c r="AG3372" s="322" t="str">
        <f t="shared" si="941"/>
        <v/>
      </c>
      <c r="AZ3372">
        <f t="shared" si="927"/>
        <v>0</v>
      </c>
      <c r="BA3372" t="str">
        <f t="shared" si="930"/>
        <v/>
      </c>
      <c r="BB3372" t="str">
        <f t="shared" si="928"/>
        <v/>
      </c>
    </row>
    <row r="3373" spans="2:54" x14ac:dyDescent="0.15">
      <c r="B3373" s="347"/>
      <c r="C3373" s="347"/>
      <c r="D3373" s="347"/>
      <c r="E3373" s="347"/>
      <c r="F3373" s="347"/>
      <c r="G3373" s="347"/>
      <c r="H3373" s="347"/>
      <c r="I3373" s="347"/>
      <c r="J3373" s="347"/>
      <c r="K3373" s="347"/>
      <c r="N3373" s="323" t="str">
        <f t="shared" si="931"/>
        <v/>
      </c>
      <c r="O3373" s="323" t="str">
        <f t="shared" si="926"/>
        <v/>
      </c>
      <c r="P3373" s="323" t="str">
        <f t="shared" ref="P3373:P3436" si="942">IF(COUNT(AA3373,AG3373)=2,SUM(AA3373,AG3373)*12.5,"")</f>
        <v/>
      </c>
      <c r="R3373" s="323" t="str">
        <f t="shared" si="929"/>
        <v/>
      </c>
      <c r="X3373" s="322" t="str">
        <f t="shared" si="932"/>
        <v/>
      </c>
      <c r="Y3373" s="322" t="str">
        <f t="shared" si="933"/>
        <v/>
      </c>
      <c r="Z3373" s="322" t="str">
        <f t="shared" si="934"/>
        <v/>
      </c>
      <c r="AA3373" s="322" t="str">
        <f t="shared" si="935"/>
        <v/>
      </c>
      <c r="AB3373" s="322" t="str">
        <f t="shared" si="936"/>
        <v/>
      </c>
      <c r="AC3373" s="322" t="str">
        <f t="shared" si="937"/>
        <v/>
      </c>
      <c r="AD3373" s="322" t="str">
        <f t="shared" si="938"/>
        <v/>
      </c>
      <c r="AE3373" s="322" t="str">
        <f t="shared" si="939"/>
        <v/>
      </c>
      <c r="AF3373" s="322" t="str">
        <f t="shared" si="940"/>
        <v/>
      </c>
      <c r="AG3373" s="322" t="str">
        <f t="shared" si="941"/>
        <v/>
      </c>
      <c r="AZ3373">
        <f t="shared" si="927"/>
        <v>0</v>
      </c>
      <c r="BA3373" t="str">
        <f t="shared" si="930"/>
        <v/>
      </c>
      <c r="BB3373" t="str">
        <f t="shared" si="928"/>
        <v/>
      </c>
    </row>
    <row r="3374" spans="2:54" x14ac:dyDescent="0.15">
      <c r="B3374" s="347"/>
      <c r="C3374" s="347"/>
      <c r="D3374" s="347"/>
      <c r="E3374" s="347"/>
      <c r="F3374" s="347"/>
      <c r="G3374" s="347"/>
      <c r="H3374" s="347"/>
      <c r="I3374" s="347"/>
      <c r="J3374" s="347"/>
      <c r="K3374" s="347"/>
      <c r="N3374" s="323" t="str">
        <f t="shared" si="931"/>
        <v/>
      </c>
      <c r="O3374" s="323" t="str">
        <f t="shared" ref="O3374:O3437" si="943">IF(COUNT(X3374:Z3374,AB3374:AF3374)=8,SUM(X3374:Z3374,AB3374:AF3374)*3.125,"")</f>
        <v/>
      </c>
      <c r="P3374" s="323" t="str">
        <f t="shared" si="942"/>
        <v/>
      </c>
      <c r="R3374" s="323" t="str">
        <f t="shared" si="929"/>
        <v/>
      </c>
      <c r="X3374" s="322" t="str">
        <f t="shared" si="932"/>
        <v/>
      </c>
      <c r="Y3374" s="322" t="str">
        <f t="shared" si="933"/>
        <v/>
      </c>
      <c r="Z3374" s="322" t="str">
        <f t="shared" si="934"/>
        <v/>
      </c>
      <c r="AA3374" s="322" t="str">
        <f t="shared" si="935"/>
        <v/>
      </c>
      <c r="AB3374" s="322" t="str">
        <f t="shared" si="936"/>
        <v/>
      </c>
      <c r="AC3374" s="322" t="str">
        <f t="shared" si="937"/>
        <v/>
      </c>
      <c r="AD3374" s="322" t="str">
        <f t="shared" si="938"/>
        <v/>
      </c>
      <c r="AE3374" s="322" t="str">
        <f t="shared" si="939"/>
        <v/>
      </c>
      <c r="AF3374" s="322" t="str">
        <f t="shared" si="940"/>
        <v/>
      </c>
      <c r="AG3374" s="322" t="str">
        <f t="shared" si="941"/>
        <v/>
      </c>
      <c r="AZ3374">
        <f t="shared" si="927"/>
        <v>0</v>
      </c>
      <c r="BA3374" t="str">
        <f t="shared" si="930"/>
        <v/>
      </c>
      <c r="BB3374" t="str">
        <f t="shared" si="928"/>
        <v/>
      </c>
    </row>
    <row r="3375" spans="2:54" x14ac:dyDescent="0.15">
      <c r="B3375" s="347"/>
      <c r="C3375" s="347"/>
      <c r="D3375" s="347"/>
      <c r="E3375" s="347"/>
      <c r="F3375" s="347"/>
      <c r="G3375" s="347"/>
      <c r="H3375" s="347"/>
      <c r="I3375" s="347"/>
      <c r="J3375" s="347"/>
      <c r="K3375" s="347"/>
      <c r="N3375" s="323" t="str">
        <f t="shared" si="931"/>
        <v/>
      </c>
      <c r="O3375" s="323" t="str">
        <f t="shared" si="943"/>
        <v/>
      </c>
      <c r="P3375" s="323" t="str">
        <f t="shared" si="942"/>
        <v/>
      </c>
      <c r="R3375" s="323" t="str">
        <f t="shared" si="929"/>
        <v/>
      </c>
      <c r="X3375" s="322" t="str">
        <f t="shared" si="932"/>
        <v/>
      </c>
      <c r="Y3375" s="322" t="str">
        <f t="shared" si="933"/>
        <v/>
      </c>
      <c r="Z3375" s="322" t="str">
        <f t="shared" si="934"/>
        <v/>
      </c>
      <c r="AA3375" s="322" t="str">
        <f t="shared" si="935"/>
        <v/>
      </c>
      <c r="AB3375" s="322" t="str">
        <f t="shared" si="936"/>
        <v/>
      </c>
      <c r="AC3375" s="322" t="str">
        <f t="shared" si="937"/>
        <v/>
      </c>
      <c r="AD3375" s="322" t="str">
        <f t="shared" si="938"/>
        <v/>
      </c>
      <c r="AE3375" s="322" t="str">
        <f t="shared" si="939"/>
        <v/>
      </c>
      <c r="AF3375" s="322" t="str">
        <f t="shared" si="940"/>
        <v/>
      </c>
      <c r="AG3375" s="322" t="str">
        <f t="shared" si="941"/>
        <v/>
      </c>
      <c r="AZ3375">
        <f t="shared" si="927"/>
        <v>0</v>
      </c>
      <c r="BA3375" t="str">
        <f t="shared" si="930"/>
        <v/>
      </c>
      <c r="BB3375" t="str">
        <f t="shared" si="928"/>
        <v/>
      </c>
    </row>
    <row r="3376" spans="2:54" x14ac:dyDescent="0.15">
      <c r="B3376" s="347"/>
      <c r="C3376" s="347"/>
      <c r="D3376" s="347"/>
      <c r="E3376" s="347"/>
      <c r="F3376" s="347"/>
      <c r="G3376" s="347"/>
      <c r="H3376" s="347"/>
      <c r="I3376" s="347"/>
      <c r="J3376" s="347"/>
      <c r="K3376" s="347"/>
      <c r="N3376" s="323" t="str">
        <f t="shared" si="931"/>
        <v/>
      </c>
      <c r="O3376" s="323" t="str">
        <f t="shared" si="943"/>
        <v/>
      </c>
      <c r="P3376" s="323" t="str">
        <f t="shared" si="942"/>
        <v/>
      </c>
      <c r="R3376" s="323" t="str">
        <f t="shared" si="929"/>
        <v/>
      </c>
      <c r="X3376" s="322" t="str">
        <f t="shared" si="932"/>
        <v/>
      </c>
      <c r="Y3376" s="322" t="str">
        <f t="shared" si="933"/>
        <v/>
      </c>
      <c r="Z3376" s="322" t="str">
        <f t="shared" si="934"/>
        <v/>
      </c>
      <c r="AA3376" s="322" t="str">
        <f t="shared" si="935"/>
        <v/>
      </c>
      <c r="AB3376" s="322" t="str">
        <f t="shared" si="936"/>
        <v/>
      </c>
      <c r="AC3376" s="322" t="str">
        <f t="shared" si="937"/>
        <v/>
      </c>
      <c r="AD3376" s="322" t="str">
        <f t="shared" si="938"/>
        <v/>
      </c>
      <c r="AE3376" s="322" t="str">
        <f t="shared" si="939"/>
        <v/>
      </c>
      <c r="AF3376" s="322" t="str">
        <f t="shared" si="940"/>
        <v/>
      </c>
      <c r="AG3376" s="322" t="str">
        <f t="shared" si="941"/>
        <v/>
      </c>
      <c r="AZ3376">
        <f t="shared" si="927"/>
        <v>0</v>
      </c>
      <c r="BA3376" t="str">
        <f t="shared" si="930"/>
        <v/>
      </c>
      <c r="BB3376" t="str">
        <f t="shared" si="928"/>
        <v/>
      </c>
    </row>
    <row r="3377" spans="2:54" x14ac:dyDescent="0.15">
      <c r="B3377" s="347"/>
      <c r="C3377" s="347"/>
      <c r="D3377" s="347"/>
      <c r="E3377" s="347"/>
      <c r="F3377" s="347"/>
      <c r="G3377" s="347"/>
      <c r="H3377" s="347"/>
      <c r="I3377" s="347"/>
      <c r="J3377" s="347"/>
      <c r="K3377" s="347"/>
      <c r="N3377" s="323" t="str">
        <f t="shared" si="931"/>
        <v/>
      </c>
      <c r="O3377" s="323" t="str">
        <f t="shared" si="943"/>
        <v/>
      </c>
      <c r="P3377" s="323" t="str">
        <f t="shared" si="942"/>
        <v/>
      </c>
      <c r="R3377" s="323" t="str">
        <f t="shared" si="929"/>
        <v/>
      </c>
      <c r="X3377" s="322" t="str">
        <f t="shared" si="932"/>
        <v/>
      </c>
      <c r="Y3377" s="322" t="str">
        <f t="shared" si="933"/>
        <v/>
      </c>
      <c r="Z3377" s="322" t="str">
        <f t="shared" si="934"/>
        <v/>
      </c>
      <c r="AA3377" s="322" t="str">
        <f t="shared" si="935"/>
        <v/>
      </c>
      <c r="AB3377" s="322" t="str">
        <f t="shared" si="936"/>
        <v/>
      </c>
      <c r="AC3377" s="322" t="str">
        <f t="shared" si="937"/>
        <v/>
      </c>
      <c r="AD3377" s="322" t="str">
        <f t="shared" si="938"/>
        <v/>
      </c>
      <c r="AE3377" s="322" t="str">
        <f t="shared" si="939"/>
        <v/>
      </c>
      <c r="AF3377" s="322" t="str">
        <f t="shared" si="940"/>
        <v/>
      </c>
      <c r="AG3377" s="322" t="str">
        <f t="shared" si="941"/>
        <v/>
      </c>
      <c r="AZ3377">
        <f t="shared" si="927"/>
        <v>0</v>
      </c>
      <c r="BA3377" t="str">
        <f t="shared" si="930"/>
        <v/>
      </c>
      <c r="BB3377" t="str">
        <f t="shared" si="928"/>
        <v/>
      </c>
    </row>
    <row r="3378" spans="2:54" x14ac:dyDescent="0.15">
      <c r="B3378" s="347"/>
      <c r="C3378" s="347"/>
      <c r="D3378" s="347"/>
      <c r="E3378" s="347"/>
      <c r="F3378" s="347"/>
      <c r="G3378" s="347"/>
      <c r="H3378" s="347"/>
      <c r="I3378" s="347"/>
      <c r="J3378" s="347"/>
      <c r="K3378" s="347"/>
      <c r="N3378" s="323" t="str">
        <f t="shared" si="931"/>
        <v/>
      </c>
      <c r="O3378" s="323" t="str">
        <f t="shared" si="943"/>
        <v/>
      </c>
      <c r="P3378" s="323" t="str">
        <f t="shared" si="942"/>
        <v/>
      </c>
      <c r="R3378" s="323" t="str">
        <f t="shared" si="929"/>
        <v/>
      </c>
      <c r="X3378" s="322" t="str">
        <f t="shared" si="932"/>
        <v/>
      </c>
      <c r="Y3378" s="322" t="str">
        <f t="shared" si="933"/>
        <v/>
      </c>
      <c r="Z3378" s="322" t="str">
        <f t="shared" si="934"/>
        <v/>
      </c>
      <c r="AA3378" s="322" t="str">
        <f t="shared" si="935"/>
        <v/>
      </c>
      <c r="AB3378" s="322" t="str">
        <f t="shared" si="936"/>
        <v/>
      </c>
      <c r="AC3378" s="322" t="str">
        <f t="shared" si="937"/>
        <v/>
      </c>
      <c r="AD3378" s="322" t="str">
        <f t="shared" si="938"/>
        <v/>
      </c>
      <c r="AE3378" s="322" t="str">
        <f t="shared" si="939"/>
        <v/>
      </c>
      <c r="AF3378" s="322" t="str">
        <f t="shared" si="940"/>
        <v/>
      </c>
      <c r="AG3378" s="322" t="str">
        <f t="shared" si="941"/>
        <v/>
      </c>
      <c r="AZ3378">
        <f t="shared" si="927"/>
        <v>0</v>
      </c>
      <c r="BA3378" t="str">
        <f t="shared" si="930"/>
        <v/>
      </c>
      <c r="BB3378" t="str">
        <f t="shared" si="928"/>
        <v/>
      </c>
    </row>
    <row r="3379" spans="2:54" x14ac:dyDescent="0.15">
      <c r="B3379" s="347"/>
      <c r="C3379" s="347"/>
      <c r="D3379" s="347"/>
      <c r="E3379" s="347"/>
      <c r="F3379" s="347"/>
      <c r="G3379" s="347"/>
      <c r="H3379" s="347"/>
      <c r="I3379" s="347"/>
      <c r="J3379" s="347"/>
      <c r="K3379" s="347"/>
      <c r="N3379" s="323" t="str">
        <f t="shared" si="931"/>
        <v/>
      </c>
      <c r="O3379" s="323" t="str">
        <f t="shared" si="943"/>
        <v/>
      </c>
      <c r="P3379" s="323" t="str">
        <f t="shared" si="942"/>
        <v/>
      </c>
      <c r="R3379" s="323" t="str">
        <f t="shared" si="929"/>
        <v/>
      </c>
      <c r="X3379" s="322" t="str">
        <f t="shared" si="932"/>
        <v/>
      </c>
      <c r="Y3379" s="322" t="str">
        <f t="shared" si="933"/>
        <v/>
      </c>
      <c r="Z3379" s="322" t="str">
        <f t="shared" si="934"/>
        <v/>
      </c>
      <c r="AA3379" s="322" t="str">
        <f t="shared" si="935"/>
        <v/>
      </c>
      <c r="AB3379" s="322" t="str">
        <f t="shared" si="936"/>
        <v/>
      </c>
      <c r="AC3379" s="322" t="str">
        <f t="shared" si="937"/>
        <v/>
      </c>
      <c r="AD3379" s="322" t="str">
        <f t="shared" si="938"/>
        <v/>
      </c>
      <c r="AE3379" s="322" t="str">
        <f t="shared" si="939"/>
        <v/>
      </c>
      <c r="AF3379" s="322" t="str">
        <f t="shared" si="940"/>
        <v/>
      </c>
      <c r="AG3379" s="322" t="str">
        <f t="shared" si="941"/>
        <v/>
      </c>
      <c r="AZ3379">
        <f t="shared" si="927"/>
        <v>0</v>
      </c>
      <c r="BA3379" t="str">
        <f t="shared" si="930"/>
        <v/>
      </c>
      <c r="BB3379" t="str">
        <f t="shared" si="928"/>
        <v/>
      </c>
    </row>
    <row r="3380" spans="2:54" x14ac:dyDescent="0.15">
      <c r="B3380" s="347"/>
      <c r="C3380" s="347"/>
      <c r="D3380" s="347"/>
      <c r="E3380" s="347"/>
      <c r="F3380" s="347"/>
      <c r="G3380" s="347"/>
      <c r="H3380" s="347"/>
      <c r="I3380" s="347"/>
      <c r="J3380" s="347"/>
      <c r="K3380" s="347"/>
      <c r="N3380" s="323" t="str">
        <f t="shared" si="931"/>
        <v/>
      </c>
      <c r="O3380" s="323" t="str">
        <f t="shared" si="943"/>
        <v/>
      </c>
      <c r="P3380" s="323" t="str">
        <f t="shared" si="942"/>
        <v/>
      </c>
      <c r="R3380" s="323" t="str">
        <f t="shared" si="929"/>
        <v/>
      </c>
      <c r="X3380" s="322" t="str">
        <f t="shared" si="932"/>
        <v/>
      </c>
      <c r="Y3380" s="322" t="str">
        <f t="shared" si="933"/>
        <v/>
      </c>
      <c r="Z3380" s="322" t="str">
        <f t="shared" si="934"/>
        <v/>
      </c>
      <c r="AA3380" s="322" t="str">
        <f t="shared" si="935"/>
        <v/>
      </c>
      <c r="AB3380" s="322" t="str">
        <f t="shared" si="936"/>
        <v/>
      </c>
      <c r="AC3380" s="322" t="str">
        <f t="shared" si="937"/>
        <v/>
      </c>
      <c r="AD3380" s="322" t="str">
        <f t="shared" si="938"/>
        <v/>
      </c>
      <c r="AE3380" s="322" t="str">
        <f t="shared" si="939"/>
        <v/>
      </c>
      <c r="AF3380" s="322" t="str">
        <f t="shared" si="940"/>
        <v/>
      </c>
      <c r="AG3380" s="322" t="str">
        <f t="shared" si="941"/>
        <v/>
      </c>
      <c r="AZ3380">
        <f t="shared" si="927"/>
        <v>0</v>
      </c>
      <c r="BA3380" t="str">
        <f t="shared" si="930"/>
        <v/>
      </c>
      <c r="BB3380" t="str">
        <f t="shared" si="928"/>
        <v/>
      </c>
    </row>
    <row r="3381" spans="2:54" x14ac:dyDescent="0.15">
      <c r="B3381" s="347"/>
      <c r="C3381" s="347"/>
      <c r="D3381" s="347"/>
      <c r="E3381" s="347"/>
      <c r="F3381" s="347"/>
      <c r="G3381" s="347"/>
      <c r="H3381" s="347"/>
      <c r="I3381" s="347"/>
      <c r="J3381" s="347"/>
      <c r="K3381" s="347"/>
      <c r="N3381" s="323" t="str">
        <f t="shared" si="931"/>
        <v/>
      </c>
      <c r="O3381" s="323" t="str">
        <f t="shared" si="943"/>
        <v/>
      </c>
      <c r="P3381" s="323" t="str">
        <f t="shared" si="942"/>
        <v/>
      </c>
      <c r="R3381" s="323" t="str">
        <f t="shared" si="929"/>
        <v/>
      </c>
      <c r="X3381" s="322" t="str">
        <f t="shared" si="932"/>
        <v/>
      </c>
      <c r="Y3381" s="322" t="str">
        <f t="shared" si="933"/>
        <v/>
      </c>
      <c r="Z3381" s="322" t="str">
        <f t="shared" si="934"/>
        <v/>
      </c>
      <c r="AA3381" s="322" t="str">
        <f t="shared" si="935"/>
        <v/>
      </c>
      <c r="AB3381" s="322" t="str">
        <f t="shared" si="936"/>
        <v/>
      </c>
      <c r="AC3381" s="322" t="str">
        <f t="shared" si="937"/>
        <v/>
      </c>
      <c r="AD3381" s="322" t="str">
        <f t="shared" si="938"/>
        <v/>
      </c>
      <c r="AE3381" s="322" t="str">
        <f t="shared" si="939"/>
        <v/>
      </c>
      <c r="AF3381" s="322" t="str">
        <f t="shared" si="940"/>
        <v/>
      </c>
      <c r="AG3381" s="322" t="str">
        <f t="shared" si="941"/>
        <v/>
      </c>
      <c r="AZ3381">
        <f t="shared" ref="AZ3381:AZ3444" si="944">COUNT(B3381:K3381)</f>
        <v>0</v>
      </c>
      <c r="BA3381" t="str">
        <f t="shared" si="930"/>
        <v/>
      </c>
      <c r="BB3381" t="str">
        <f t="shared" si="928"/>
        <v/>
      </c>
    </row>
    <row r="3382" spans="2:54" x14ac:dyDescent="0.15">
      <c r="B3382" s="347"/>
      <c r="C3382" s="347"/>
      <c r="D3382" s="347"/>
      <c r="E3382" s="347"/>
      <c r="F3382" s="347"/>
      <c r="G3382" s="347"/>
      <c r="H3382" s="347"/>
      <c r="I3382" s="347"/>
      <c r="J3382" s="347"/>
      <c r="K3382" s="347"/>
      <c r="N3382" s="323" t="str">
        <f t="shared" si="931"/>
        <v/>
      </c>
      <c r="O3382" s="323" t="str">
        <f t="shared" si="943"/>
        <v/>
      </c>
      <c r="P3382" s="323" t="str">
        <f t="shared" si="942"/>
        <v/>
      </c>
      <c r="R3382" s="323" t="str">
        <f t="shared" si="929"/>
        <v/>
      </c>
      <c r="X3382" s="322" t="str">
        <f t="shared" si="932"/>
        <v/>
      </c>
      <c r="Y3382" s="322" t="str">
        <f t="shared" si="933"/>
        <v/>
      </c>
      <c r="Z3382" s="322" t="str">
        <f t="shared" si="934"/>
        <v/>
      </c>
      <c r="AA3382" s="322" t="str">
        <f t="shared" si="935"/>
        <v/>
      </c>
      <c r="AB3382" s="322" t="str">
        <f t="shared" si="936"/>
        <v/>
      </c>
      <c r="AC3382" s="322" t="str">
        <f t="shared" si="937"/>
        <v/>
      </c>
      <c r="AD3382" s="322" t="str">
        <f t="shared" si="938"/>
        <v/>
      </c>
      <c r="AE3382" s="322" t="str">
        <f t="shared" si="939"/>
        <v/>
      </c>
      <c r="AF3382" s="322" t="str">
        <f t="shared" si="940"/>
        <v/>
      </c>
      <c r="AG3382" s="322" t="str">
        <f t="shared" si="941"/>
        <v/>
      </c>
      <c r="AZ3382">
        <f t="shared" si="944"/>
        <v>0</v>
      </c>
      <c r="BA3382" t="str">
        <f t="shared" si="930"/>
        <v/>
      </c>
      <c r="BB3382" t="str">
        <f t="shared" ref="BB3382:BB3445" si="945">IF(AZ3382=10,BA3382/AZ3382,"")</f>
        <v/>
      </c>
    </row>
    <row r="3383" spans="2:54" x14ac:dyDescent="0.15">
      <c r="B3383" s="347"/>
      <c r="C3383" s="347"/>
      <c r="D3383" s="347"/>
      <c r="E3383" s="347"/>
      <c r="F3383" s="347"/>
      <c r="G3383" s="347"/>
      <c r="H3383" s="347"/>
      <c r="I3383" s="347"/>
      <c r="J3383" s="347"/>
      <c r="K3383" s="347"/>
      <c r="N3383" s="323" t="str">
        <f t="shared" si="931"/>
        <v/>
      </c>
      <c r="O3383" s="323" t="str">
        <f t="shared" si="943"/>
        <v/>
      </c>
      <c r="P3383" s="323" t="str">
        <f t="shared" si="942"/>
        <v/>
      </c>
      <c r="R3383" s="323" t="str">
        <f t="shared" si="929"/>
        <v/>
      </c>
      <c r="X3383" s="322" t="str">
        <f t="shared" si="932"/>
        <v/>
      </c>
      <c r="Y3383" s="322" t="str">
        <f t="shared" si="933"/>
        <v/>
      </c>
      <c r="Z3383" s="322" t="str">
        <f t="shared" si="934"/>
        <v/>
      </c>
      <c r="AA3383" s="322" t="str">
        <f t="shared" si="935"/>
        <v/>
      </c>
      <c r="AB3383" s="322" t="str">
        <f t="shared" si="936"/>
        <v/>
      </c>
      <c r="AC3383" s="322" t="str">
        <f t="shared" si="937"/>
        <v/>
      </c>
      <c r="AD3383" s="322" t="str">
        <f t="shared" si="938"/>
        <v/>
      </c>
      <c r="AE3383" s="322" t="str">
        <f t="shared" si="939"/>
        <v/>
      </c>
      <c r="AF3383" s="322" t="str">
        <f t="shared" si="940"/>
        <v/>
      </c>
      <c r="AG3383" s="322" t="str">
        <f t="shared" si="941"/>
        <v/>
      </c>
      <c r="AZ3383">
        <f t="shared" si="944"/>
        <v>0</v>
      </c>
      <c r="BA3383" t="str">
        <f t="shared" si="930"/>
        <v/>
      </c>
      <c r="BB3383" t="str">
        <f t="shared" si="945"/>
        <v/>
      </c>
    </row>
    <row r="3384" spans="2:54" x14ac:dyDescent="0.15">
      <c r="B3384" s="347"/>
      <c r="C3384" s="347"/>
      <c r="D3384" s="347"/>
      <c r="E3384" s="347"/>
      <c r="F3384" s="347"/>
      <c r="G3384" s="347"/>
      <c r="H3384" s="347"/>
      <c r="I3384" s="347"/>
      <c r="J3384" s="347"/>
      <c r="K3384" s="347"/>
      <c r="N3384" s="323" t="str">
        <f t="shared" si="931"/>
        <v/>
      </c>
      <c r="O3384" s="323" t="str">
        <f t="shared" si="943"/>
        <v/>
      </c>
      <c r="P3384" s="323" t="str">
        <f t="shared" si="942"/>
        <v/>
      </c>
      <c r="R3384" s="323" t="str">
        <f t="shared" si="929"/>
        <v/>
      </c>
      <c r="X3384" s="322" t="str">
        <f t="shared" si="932"/>
        <v/>
      </c>
      <c r="Y3384" s="322" t="str">
        <f t="shared" si="933"/>
        <v/>
      </c>
      <c r="Z3384" s="322" t="str">
        <f t="shared" si="934"/>
        <v/>
      </c>
      <c r="AA3384" s="322" t="str">
        <f t="shared" si="935"/>
        <v/>
      </c>
      <c r="AB3384" s="322" t="str">
        <f t="shared" si="936"/>
        <v/>
      </c>
      <c r="AC3384" s="322" t="str">
        <f t="shared" si="937"/>
        <v/>
      </c>
      <c r="AD3384" s="322" t="str">
        <f t="shared" si="938"/>
        <v/>
      </c>
      <c r="AE3384" s="322" t="str">
        <f t="shared" si="939"/>
        <v/>
      </c>
      <c r="AF3384" s="322" t="str">
        <f t="shared" si="940"/>
        <v/>
      </c>
      <c r="AG3384" s="322" t="str">
        <f t="shared" si="941"/>
        <v/>
      </c>
      <c r="AZ3384">
        <f t="shared" si="944"/>
        <v>0</v>
      </c>
      <c r="BA3384" t="str">
        <f t="shared" si="930"/>
        <v/>
      </c>
      <c r="BB3384" t="str">
        <f t="shared" si="945"/>
        <v/>
      </c>
    </row>
    <row r="3385" spans="2:54" x14ac:dyDescent="0.15">
      <c r="B3385" s="347"/>
      <c r="C3385" s="347"/>
      <c r="D3385" s="347"/>
      <c r="E3385" s="347"/>
      <c r="F3385" s="347"/>
      <c r="G3385" s="347"/>
      <c r="H3385" s="347"/>
      <c r="I3385" s="347"/>
      <c r="J3385" s="347"/>
      <c r="K3385" s="347"/>
      <c r="N3385" s="323" t="str">
        <f t="shared" si="931"/>
        <v/>
      </c>
      <c r="O3385" s="323" t="str">
        <f t="shared" si="943"/>
        <v/>
      </c>
      <c r="P3385" s="323" t="str">
        <f t="shared" si="942"/>
        <v/>
      </c>
      <c r="R3385" s="323" t="str">
        <f t="shared" si="929"/>
        <v/>
      </c>
      <c r="X3385" s="322" t="str">
        <f t="shared" si="932"/>
        <v/>
      </c>
      <c r="Y3385" s="322" t="str">
        <f t="shared" si="933"/>
        <v/>
      </c>
      <c r="Z3385" s="322" t="str">
        <f t="shared" si="934"/>
        <v/>
      </c>
      <c r="AA3385" s="322" t="str">
        <f t="shared" si="935"/>
        <v/>
      </c>
      <c r="AB3385" s="322" t="str">
        <f t="shared" si="936"/>
        <v/>
      </c>
      <c r="AC3385" s="322" t="str">
        <f t="shared" si="937"/>
        <v/>
      </c>
      <c r="AD3385" s="322" t="str">
        <f t="shared" si="938"/>
        <v/>
      </c>
      <c r="AE3385" s="322" t="str">
        <f t="shared" si="939"/>
        <v/>
      </c>
      <c r="AF3385" s="322" t="str">
        <f t="shared" si="940"/>
        <v/>
      </c>
      <c r="AG3385" s="322" t="str">
        <f t="shared" si="941"/>
        <v/>
      </c>
      <c r="AZ3385">
        <f t="shared" si="944"/>
        <v>0</v>
      </c>
      <c r="BA3385" t="str">
        <f t="shared" si="930"/>
        <v/>
      </c>
      <c r="BB3385" t="str">
        <f t="shared" si="945"/>
        <v/>
      </c>
    </row>
    <row r="3386" spans="2:54" x14ac:dyDescent="0.15">
      <c r="B3386" s="347"/>
      <c r="C3386" s="347"/>
      <c r="D3386" s="347"/>
      <c r="E3386" s="347"/>
      <c r="F3386" s="347"/>
      <c r="G3386" s="347"/>
      <c r="H3386" s="347"/>
      <c r="I3386" s="347"/>
      <c r="J3386" s="347"/>
      <c r="K3386" s="347"/>
      <c r="N3386" s="323" t="str">
        <f t="shared" si="931"/>
        <v/>
      </c>
      <c r="O3386" s="323" t="str">
        <f t="shared" si="943"/>
        <v/>
      </c>
      <c r="P3386" s="323" t="str">
        <f t="shared" si="942"/>
        <v/>
      </c>
      <c r="R3386" s="323" t="str">
        <f t="shared" si="929"/>
        <v/>
      </c>
      <c r="X3386" s="322" t="str">
        <f t="shared" si="932"/>
        <v/>
      </c>
      <c r="Y3386" s="322" t="str">
        <f t="shared" si="933"/>
        <v/>
      </c>
      <c r="Z3386" s="322" t="str">
        <f t="shared" si="934"/>
        <v/>
      </c>
      <c r="AA3386" s="322" t="str">
        <f t="shared" si="935"/>
        <v/>
      </c>
      <c r="AB3386" s="322" t="str">
        <f t="shared" si="936"/>
        <v/>
      </c>
      <c r="AC3386" s="322" t="str">
        <f t="shared" si="937"/>
        <v/>
      </c>
      <c r="AD3386" s="322" t="str">
        <f t="shared" si="938"/>
        <v/>
      </c>
      <c r="AE3386" s="322" t="str">
        <f t="shared" si="939"/>
        <v/>
      </c>
      <c r="AF3386" s="322" t="str">
        <f t="shared" si="940"/>
        <v/>
      </c>
      <c r="AG3386" s="322" t="str">
        <f t="shared" si="941"/>
        <v/>
      </c>
      <c r="AZ3386">
        <f t="shared" si="944"/>
        <v>0</v>
      </c>
      <c r="BA3386" t="str">
        <f t="shared" si="930"/>
        <v/>
      </c>
      <c r="BB3386" t="str">
        <f t="shared" si="945"/>
        <v/>
      </c>
    </row>
    <row r="3387" spans="2:54" x14ac:dyDescent="0.15">
      <c r="B3387" s="347"/>
      <c r="C3387" s="347"/>
      <c r="D3387" s="347"/>
      <c r="E3387" s="347"/>
      <c r="F3387" s="347"/>
      <c r="G3387" s="347"/>
      <c r="H3387" s="347"/>
      <c r="I3387" s="347"/>
      <c r="J3387" s="347"/>
      <c r="K3387" s="347"/>
      <c r="N3387" s="323" t="str">
        <f t="shared" si="931"/>
        <v/>
      </c>
      <c r="O3387" s="323" t="str">
        <f t="shared" si="943"/>
        <v/>
      </c>
      <c r="P3387" s="323" t="str">
        <f t="shared" si="942"/>
        <v/>
      </c>
      <c r="R3387" s="323" t="str">
        <f t="shared" si="929"/>
        <v/>
      </c>
      <c r="X3387" s="322" t="str">
        <f t="shared" si="932"/>
        <v/>
      </c>
      <c r="Y3387" s="322" t="str">
        <f t="shared" si="933"/>
        <v/>
      </c>
      <c r="Z3387" s="322" t="str">
        <f t="shared" si="934"/>
        <v/>
      </c>
      <c r="AA3387" s="322" t="str">
        <f t="shared" si="935"/>
        <v/>
      </c>
      <c r="AB3387" s="322" t="str">
        <f t="shared" si="936"/>
        <v/>
      </c>
      <c r="AC3387" s="322" t="str">
        <f t="shared" si="937"/>
        <v/>
      </c>
      <c r="AD3387" s="322" t="str">
        <f t="shared" si="938"/>
        <v/>
      </c>
      <c r="AE3387" s="322" t="str">
        <f t="shared" si="939"/>
        <v/>
      </c>
      <c r="AF3387" s="322" t="str">
        <f t="shared" si="940"/>
        <v/>
      </c>
      <c r="AG3387" s="322" t="str">
        <f t="shared" si="941"/>
        <v/>
      </c>
      <c r="AZ3387">
        <f t="shared" si="944"/>
        <v>0</v>
      </c>
      <c r="BA3387" t="str">
        <f t="shared" si="930"/>
        <v/>
      </c>
      <c r="BB3387" t="str">
        <f t="shared" si="945"/>
        <v/>
      </c>
    </row>
    <row r="3388" spans="2:54" x14ac:dyDescent="0.15">
      <c r="B3388" s="347"/>
      <c r="C3388" s="347"/>
      <c r="D3388" s="347"/>
      <c r="E3388" s="347"/>
      <c r="F3388" s="347"/>
      <c r="G3388" s="347"/>
      <c r="H3388" s="347"/>
      <c r="I3388" s="347"/>
      <c r="J3388" s="347"/>
      <c r="K3388" s="347"/>
      <c r="N3388" s="323" t="str">
        <f t="shared" si="931"/>
        <v/>
      </c>
      <c r="O3388" s="323" t="str">
        <f t="shared" si="943"/>
        <v/>
      </c>
      <c r="P3388" s="323" t="str">
        <f t="shared" si="942"/>
        <v/>
      </c>
      <c r="R3388" s="323" t="str">
        <f t="shared" si="929"/>
        <v/>
      </c>
      <c r="X3388" s="322" t="str">
        <f t="shared" si="932"/>
        <v/>
      </c>
      <c r="Y3388" s="322" t="str">
        <f t="shared" si="933"/>
        <v/>
      </c>
      <c r="Z3388" s="322" t="str">
        <f t="shared" si="934"/>
        <v/>
      </c>
      <c r="AA3388" s="322" t="str">
        <f t="shared" si="935"/>
        <v/>
      </c>
      <c r="AB3388" s="322" t="str">
        <f t="shared" si="936"/>
        <v/>
      </c>
      <c r="AC3388" s="322" t="str">
        <f t="shared" si="937"/>
        <v/>
      </c>
      <c r="AD3388" s="322" t="str">
        <f t="shared" si="938"/>
        <v/>
      </c>
      <c r="AE3388" s="322" t="str">
        <f t="shared" si="939"/>
        <v/>
      </c>
      <c r="AF3388" s="322" t="str">
        <f t="shared" si="940"/>
        <v/>
      </c>
      <c r="AG3388" s="322" t="str">
        <f t="shared" si="941"/>
        <v/>
      </c>
      <c r="AZ3388">
        <f t="shared" si="944"/>
        <v>0</v>
      </c>
      <c r="BA3388" t="str">
        <f t="shared" si="930"/>
        <v/>
      </c>
      <c r="BB3388" t="str">
        <f t="shared" si="945"/>
        <v/>
      </c>
    </row>
    <row r="3389" spans="2:54" x14ac:dyDescent="0.15">
      <c r="B3389" s="347"/>
      <c r="C3389" s="347"/>
      <c r="D3389" s="347"/>
      <c r="E3389" s="347"/>
      <c r="F3389" s="347"/>
      <c r="G3389" s="347"/>
      <c r="H3389" s="347"/>
      <c r="I3389" s="347"/>
      <c r="J3389" s="347"/>
      <c r="K3389" s="347"/>
      <c r="N3389" s="323" t="str">
        <f t="shared" si="931"/>
        <v/>
      </c>
      <c r="O3389" s="323" t="str">
        <f t="shared" si="943"/>
        <v/>
      </c>
      <c r="P3389" s="323" t="str">
        <f t="shared" si="942"/>
        <v/>
      </c>
      <c r="R3389" s="323" t="str">
        <f t="shared" si="929"/>
        <v/>
      </c>
      <c r="X3389" s="322" t="str">
        <f t="shared" si="932"/>
        <v/>
      </c>
      <c r="Y3389" s="322" t="str">
        <f t="shared" si="933"/>
        <v/>
      </c>
      <c r="Z3389" s="322" t="str">
        <f t="shared" si="934"/>
        <v/>
      </c>
      <c r="AA3389" s="322" t="str">
        <f t="shared" si="935"/>
        <v/>
      </c>
      <c r="AB3389" s="322" t="str">
        <f t="shared" si="936"/>
        <v/>
      </c>
      <c r="AC3389" s="322" t="str">
        <f t="shared" si="937"/>
        <v/>
      </c>
      <c r="AD3389" s="322" t="str">
        <f t="shared" si="938"/>
        <v/>
      </c>
      <c r="AE3389" s="322" t="str">
        <f t="shared" si="939"/>
        <v/>
      </c>
      <c r="AF3389" s="322" t="str">
        <f t="shared" si="940"/>
        <v/>
      </c>
      <c r="AG3389" s="322" t="str">
        <f t="shared" si="941"/>
        <v/>
      </c>
      <c r="AZ3389">
        <f t="shared" si="944"/>
        <v>0</v>
      </c>
      <c r="BA3389" t="str">
        <f t="shared" si="930"/>
        <v/>
      </c>
      <c r="BB3389" t="str">
        <f t="shared" si="945"/>
        <v/>
      </c>
    </row>
    <row r="3390" spans="2:54" x14ac:dyDescent="0.15">
      <c r="B3390" s="347"/>
      <c r="C3390" s="347"/>
      <c r="D3390" s="347"/>
      <c r="E3390" s="347"/>
      <c r="F3390" s="347"/>
      <c r="G3390" s="347"/>
      <c r="H3390" s="347"/>
      <c r="I3390" s="347"/>
      <c r="J3390" s="347"/>
      <c r="K3390" s="347"/>
      <c r="N3390" s="323" t="str">
        <f t="shared" si="931"/>
        <v/>
      </c>
      <c r="O3390" s="323" t="str">
        <f t="shared" si="943"/>
        <v/>
      </c>
      <c r="P3390" s="323" t="str">
        <f t="shared" si="942"/>
        <v/>
      </c>
      <c r="R3390" s="323" t="str">
        <f t="shared" si="929"/>
        <v/>
      </c>
      <c r="X3390" s="322" t="str">
        <f t="shared" si="932"/>
        <v/>
      </c>
      <c r="Y3390" s="322" t="str">
        <f t="shared" si="933"/>
        <v/>
      </c>
      <c r="Z3390" s="322" t="str">
        <f t="shared" si="934"/>
        <v/>
      </c>
      <c r="AA3390" s="322" t="str">
        <f t="shared" si="935"/>
        <v/>
      </c>
      <c r="AB3390" s="322" t="str">
        <f t="shared" si="936"/>
        <v/>
      </c>
      <c r="AC3390" s="322" t="str">
        <f t="shared" si="937"/>
        <v/>
      </c>
      <c r="AD3390" s="322" t="str">
        <f t="shared" si="938"/>
        <v/>
      </c>
      <c r="AE3390" s="322" t="str">
        <f t="shared" si="939"/>
        <v/>
      </c>
      <c r="AF3390" s="322" t="str">
        <f t="shared" si="940"/>
        <v/>
      </c>
      <c r="AG3390" s="322" t="str">
        <f t="shared" si="941"/>
        <v/>
      </c>
      <c r="AZ3390">
        <f t="shared" si="944"/>
        <v>0</v>
      </c>
      <c r="BA3390" t="str">
        <f t="shared" si="930"/>
        <v/>
      </c>
      <c r="BB3390" t="str">
        <f t="shared" si="945"/>
        <v/>
      </c>
    </row>
    <row r="3391" spans="2:54" x14ac:dyDescent="0.15">
      <c r="B3391" s="347"/>
      <c r="C3391" s="347"/>
      <c r="D3391" s="347"/>
      <c r="E3391" s="347"/>
      <c r="F3391" s="347"/>
      <c r="G3391" s="347"/>
      <c r="H3391" s="347"/>
      <c r="I3391" s="347"/>
      <c r="J3391" s="347"/>
      <c r="K3391" s="347"/>
      <c r="N3391" s="323" t="str">
        <f t="shared" si="931"/>
        <v/>
      </c>
      <c r="O3391" s="323" t="str">
        <f t="shared" si="943"/>
        <v/>
      </c>
      <c r="P3391" s="323" t="str">
        <f t="shared" si="942"/>
        <v/>
      </c>
      <c r="R3391" s="323" t="str">
        <f t="shared" si="929"/>
        <v/>
      </c>
      <c r="X3391" s="322" t="str">
        <f t="shared" si="932"/>
        <v/>
      </c>
      <c r="Y3391" s="322" t="str">
        <f t="shared" si="933"/>
        <v/>
      </c>
      <c r="Z3391" s="322" t="str">
        <f t="shared" si="934"/>
        <v/>
      </c>
      <c r="AA3391" s="322" t="str">
        <f t="shared" si="935"/>
        <v/>
      </c>
      <c r="AB3391" s="322" t="str">
        <f t="shared" si="936"/>
        <v/>
      </c>
      <c r="AC3391" s="322" t="str">
        <f t="shared" si="937"/>
        <v/>
      </c>
      <c r="AD3391" s="322" t="str">
        <f t="shared" si="938"/>
        <v/>
      </c>
      <c r="AE3391" s="322" t="str">
        <f t="shared" si="939"/>
        <v/>
      </c>
      <c r="AF3391" s="322" t="str">
        <f t="shared" si="940"/>
        <v/>
      </c>
      <c r="AG3391" s="322" t="str">
        <f t="shared" si="941"/>
        <v/>
      </c>
      <c r="AZ3391">
        <f t="shared" si="944"/>
        <v>0</v>
      </c>
      <c r="BA3391" t="str">
        <f t="shared" si="930"/>
        <v/>
      </c>
      <c r="BB3391" t="str">
        <f t="shared" si="945"/>
        <v/>
      </c>
    </row>
    <row r="3392" spans="2:54" x14ac:dyDescent="0.15">
      <c r="B3392" s="347"/>
      <c r="C3392" s="347"/>
      <c r="D3392" s="347"/>
      <c r="E3392" s="347"/>
      <c r="F3392" s="347"/>
      <c r="G3392" s="347"/>
      <c r="H3392" s="347"/>
      <c r="I3392" s="347"/>
      <c r="J3392" s="347"/>
      <c r="K3392" s="347"/>
      <c r="N3392" s="323" t="str">
        <f t="shared" si="931"/>
        <v/>
      </c>
      <c r="O3392" s="323" t="str">
        <f t="shared" si="943"/>
        <v/>
      </c>
      <c r="P3392" s="323" t="str">
        <f t="shared" si="942"/>
        <v/>
      </c>
      <c r="R3392" s="323" t="str">
        <f t="shared" si="929"/>
        <v/>
      </c>
      <c r="X3392" s="322" t="str">
        <f t="shared" si="932"/>
        <v/>
      </c>
      <c r="Y3392" s="322" t="str">
        <f t="shared" si="933"/>
        <v/>
      </c>
      <c r="Z3392" s="322" t="str">
        <f t="shared" si="934"/>
        <v/>
      </c>
      <c r="AA3392" s="322" t="str">
        <f t="shared" si="935"/>
        <v/>
      </c>
      <c r="AB3392" s="322" t="str">
        <f t="shared" si="936"/>
        <v/>
      </c>
      <c r="AC3392" s="322" t="str">
        <f t="shared" si="937"/>
        <v/>
      </c>
      <c r="AD3392" s="322" t="str">
        <f t="shared" si="938"/>
        <v/>
      </c>
      <c r="AE3392" s="322" t="str">
        <f t="shared" si="939"/>
        <v/>
      </c>
      <c r="AF3392" s="322" t="str">
        <f t="shared" si="940"/>
        <v/>
      </c>
      <c r="AG3392" s="322" t="str">
        <f t="shared" si="941"/>
        <v/>
      </c>
      <c r="AZ3392">
        <f t="shared" si="944"/>
        <v>0</v>
      </c>
      <c r="BA3392" t="str">
        <f t="shared" si="930"/>
        <v/>
      </c>
      <c r="BB3392" t="str">
        <f t="shared" si="945"/>
        <v/>
      </c>
    </row>
    <row r="3393" spans="2:54" x14ac:dyDescent="0.15">
      <c r="B3393" s="347"/>
      <c r="C3393" s="347"/>
      <c r="D3393" s="347"/>
      <c r="E3393" s="347"/>
      <c r="F3393" s="347"/>
      <c r="G3393" s="347"/>
      <c r="H3393" s="347"/>
      <c r="I3393" s="347"/>
      <c r="J3393" s="347"/>
      <c r="K3393" s="347"/>
      <c r="N3393" s="323" t="str">
        <f t="shared" si="931"/>
        <v/>
      </c>
      <c r="O3393" s="323" t="str">
        <f t="shared" si="943"/>
        <v/>
      </c>
      <c r="P3393" s="323" t="str">
        <f t="shared" si="942"/>
        <v/>
      </c>
      <c r="R3393" s="323" t="str">
        <f t="shared" si="929"/>
        <v/>
      </c>
      <c r="X3393" s="322" t="str">
        <f t="shared" si="932"/>
        <v/>
      </c>
      <c r="Y3393" s="322" t="str">
        <f t="shared" si="933"/>
        <v/>
      </c>
      <c r="Z3393" s="322" t="str">
        <f t="shared" si="934"/>
        <v/>
      </c>
      <c r="AA3393" s="322" t="str">
        <f t="shared" si="935"/>
        <v/>
      </c>
      <c r="AB3393" s="322" t="str">
        <f t="shared" si="936"/>
        <v/>
      </c>
      <c r="AC3393" s="322" t="str">
        <f t="shared" si="937"/>
        <v/>
      </c>
      <c r="AD3393" s="322" t="str">
        <f t="shared" si="938"/>
        <v/>
      </c>
      <c r="AE3393" s="322" t="str">
        <f t="shared" si="939"/>
        <v/>
      </c>
      <c r="AF3393" s="322" t="str">
        <f t="shared" si="940"/>
        <v/>
      </c>
      <c r="AG3393" s="322" t="str">
        <f t="shared" si="941"/>
        <v/>
      </c>
      <c r="AZ3393">
        <f t="shared" si="944"/>
        <v>0</v>
      </c>
      <c r="BA3393" t="str">
        <f t="shared" si="930"/>
        <v/>
      </c>
      <c r="BB3393" t="str">
        <f t="shared" si="945"/>
        <v/>
      </c>
    </row>
    <row r="3394" spans="2:54" x14ac:dyDescent="0.15">
      <c r="B3394" s="347"/>
      <c r="C3394" s="347"/>
      <c r="D3394" s="347"/>
      <c r="E3394" s="347"/>
      <c r="F3394" s="347"/>
      <c r="G3394" s="347"/>
      <c r="H3394" s="347"/>
      <c r="I3394" s="347"/>
      <c r="J3394" s="347"/>
      <c r="K3394" s="347"/>
      <c r="N3394" s="323" t="str">
        <f t="shared" si="931"/>
        <v/>
      </c>
      <c r="O3394" s="323" t="str">
        <f t="shared" si="943"/>
        <v/>
      </c>
      <c r="P3394" s="323" t="str">
        <f t="shared" si="942"/>
        <v/>
      </c>
      <c r="R3394" s="323" t="str">
        <f t="shared" si="929"/>
        <v/>
      </c>
      <c r="X3394" s="322" t="str">
        <f t="shared" si="932"/>
        <v/>
      </c>
      <c r="Y3394" s="322" t="str">
        <f t="shared" si="933"/>
        <v/>
      </c>
      <c r="Z3394" s="322" t="str">
        <f t="shared" si="934"/>
        <v/>
      </c>
      <c r="AA3394" s="322" t="str">
        <f t="shared" si="935"/>
        <v/>
      </c>
      <c r="AB3394" s="322" t="str">
        <f t="shared" si="936"/>
        <v/>
      </c>
      <c r="AC3394" s="322" t="str">
        <f t="shared" si="937"/>
        <v/>
      </c>
      <c r="AD3394" s="322" t="str">
        <f t="shared" si="938"/>
        <v/>
      </c>
      <c r="AE3394" s="322" t="str">
        <f t="shared" si="939"/>
        <v/>
      </c>
      <c r="AF3394" s="322" t="str">
        <f t="shared" si="940"/>
        <v/>
      </c>
      <c r="AG3394" s="322" t="str">
        <f t="shared" si="941"/>
        <v/>
      </c>
      <c r="AZ3394">
        <f t="shared" si="944"/>
        <v>0</v>
      </c>
      <c r="BA3394" t="str">
        <f t="shared" si="930"/>
        <v/>
      </c>
      <c r="BB3394" t="str">
        <f t="shared" si="945"/>
        <v/>
      </c>
    </row>
    <row r="3395" spans="2:54" x14ac:dyDescent="0.15">
      <c r="B3395" s="347"/>
      <c r="C3395" s="347"/>
      <c r="D3395" s="347"/>
      <c r="E3395" s="347"/>
      <c r="F3395" s="347"/>
      <c r="G3395" s="347"/>
      <c r="H3395" s="347"/>
      <c r="I3395" s="347"/>
      <c r="J3395" s="347"/>
      <c r="K3395" s="347"/>
      <c r="N3395" s="323" t="str">
        <f t="shared" si="931"/>
        <v/>
      </c>
      <c r="O3395" s="323" t="str">
        <f t="shared" si="943"/>
        <v/>
      </c>
      <c r="P3395" s="323" t="str">
        <f t="shared" si="942"/>
        <v/>
      </c>
      <c r="R3395" s="323" t="str">
        <f t="shared" si="929"/>
        <v/>
      </c>
      <c r="X3395" s="322" t="str">
        <f t="shared" si="932"/>
        <v/>
      </c>
      <c r="Y3395" s="322" t="str">
        <f t="shared" si="933"/>
        <v/>
      </c>
      <c r="Z3395" s="322" t="str">
        <f t="shared" si="934"/>
        <v/>
      </c>
      <c r="AA3395" s="322" t="str">
        <f t="shared" si="935"/>
        <v/>
      </c>
      <c r="AB3395" s="322" t="str">
        <f t="shared" si="936"/>
        <v/>
      </c>
      <c r="AC3395" s="322" t="str">
        <f t="shared" si="937"/>
        <v/>
      </c>
      <c r="AD3395" s="322" t="str">
        <f t="shared" si="938"/>
        <v/>
      </c>
      <c r="AE3395" s="322" t="str">
        <f t="shared" si="939"/>
        <v/>
      </c>
      <c r="AF3395" s="322" t="str">
        <f t="shared" si="940"/>
        <v/>
      </c>
      <c r="AG3395" s="322" t="str">
        <f t="shared" si="941"/>
        <v/>
      </c>
      <c r="AZ3395">
        <f t="shared" si="944"/>
        <v>0</v>
      </c>
      <c r="BA3395" t="str">
        <f t="shared" si="930"/>
        <v/>
      </c>
      <c r="BB3395" t="str">
        <f t="shared" si="945"/>
        <v/>
      </c>
    </row>
    <row r="3396" spans="2:54" x14ac:dyDescent="0.15">
      <c r="B3396" s="347"/>
      <c r="C3396" s="347"/>
      <c r="D3396" s="347"/>
      <c r="E3396" s="347"/>
      <c r="F3396" s="347"/>
      <c r="G3396" s="347"/>
      <c r="H3396" s="347"/>
      <c r="I3396" s="347"/>
      <c r="J3396" s="347"/>
      <c r="K3396" s="347"/>
      <c r="N3396" s="323" t="str">
        <f t="shared" si="931"/>
        <v/>
      </c>
      <c r="O3396" s="323" t="str">
        <f t="shared" si="943"/>
        <v/>
      </c>
      <c r="P3396" s="323" t="str">
        <f t="shared" si="942"/>
        <v/>
      </c>
      <c r="R3396" s="323" t="str">
        <f t="shared" si="929"/>
        <v/>
      </c>
      <c r="X3396" s="322" t="str">
        <f t="shared" si="932"/>
        <v/>
      </c>
      <c r="Y3396" s="322" t="str">
        <f t="shared" si="933"/>
        <v/>
      </c>
      <c r="Z3396" s="322" t="str">
        <f t="shared" si="934"/>
        <v/>
      </c>
      <c r="AA3396" s="322" t="str">
        <f t="shared" si="935"/>
        <v/>
      </c>
      <c r="AB3396" s="322" t="str">
        <f t="shared" si="936"/>
        <v/>
      </c>
      <c r="AC3396" s="322" t="str">
        <f t="shared" si="937"/>
        <v/>
      </c>
      <c r="AD3396" s="322" t="str">
        <f t="shared" si="938"/>
        <v/>
      </c>
      <c r="AE3396" s="322" t="str">
        <f t="shared" si="939"/>
        <v/>
      </c>
      <c r="AF3396" s="322" t="str">
        <f t="shared" si="940"/>
        <v/>
      </c>
      <c r="AG3396" s="322" t="str">
        <f t="shared" si="941"/>
        <v/>
      </c>
      <c r="AZ3396">
        <f t="shared" si="944"/>
        <v>0</v>
      </c>
      <c r="BA3396" t="str">
        <f t="shared" si="930"/>
        <v/>
      </c>
      <c r="BB3396" t="str">
        <f t="shared" si="945"/>
        <v/>
      </c>
    </row>
    <row r="3397" spans="2:54" x14ac:dyDescent="0.15">
      <c r="B3397" s="347"/>
      <c r="C3397" s="347"/>
      <c r="D3397" s="347"/>
      <c r="E3397" s="347"/>
      <c r="F3397" s="347"/>
      <c r="G3397" s="347"/>
      <c r="H3397" s="347"/>
      <c r="I3397" s="347"/>
      <c r="J3397" s="347"/>
      <c r="K3397" s="347"/>
      <c r="N3397" s="323" t="str">
        <f t="shared" si="931"/>
        <v/>
      </c>
      <c r="O3397" s="323" t="str">
        <f t="shared" si="943"/>
        <v/>
      </c>
      <c r="P3397" s="323" t="str">
        <f t="shared" si="942"/>
        <v/>
      </c>
      <c r="R3397" s="323" t="str">
        <f t="shared" si="929"/>
        <v/>
      </c>
      <c r="X3397" s="322" t="str">
        <f t="shared" si="932"/>
        <v/>
      </c>
      <c r="Y3397" s="322" t="str">
        <f t="shared" si="933"/>
        <v/>
      </c>
      <c r="Z3397" s="322" t="str">
        <f t="shared" si="934"/>
        <v/>
      </c>
      <c r="AA3397" s="322" t="str">
        <f t="shared" si="935"/>
        <v/>
      </c>
      <c r="AB3397" s="322" t="str">
        <f t="shared" si="936"/>
        <v/>
      </c>
      <c r="AC3397" s="322" t="str">
        <f t="shared" si="937"/>
        <v/>
      </c>
      <c r="AD3397" s="322" t="str">
        <f t="shared" si="938"/>
        <v/>
      </c>
      <c r="AE3397" s="322" t="str">
        <f t="shared" si="939"/>
        <v/>
      </c>
      <c r="AF3397" s="322" t="str">
        <f t="shared" si="940"/>
        <v/>
      </c>
      <c r="AG3397" s="322" t="str">
        <f t="shared" si="941"/>
        <v/>
      </c>
      <c r="AZ3397">
        <f t="shared" si="944"/>
        <v>0</v>
      </c>
      <c r="BA3397" t="str">
        <f t="shared" si="930"/>
        <v/>
      </c>
      <c r="BB3397" t="str">
        <f t="shared" si="945"/>
        <v/>
      </c>
    </row>
    <row r="3398" spans="2:54" x14ac:dyDescent="0.15">
      <c r="B3398" s="347"/>
      <c r="C3398" s="347"/>
      <c r="D3398" s="347"/>
      <c r="E3398" s="347"/>
      <c r="F3398" s="347"/>
      <c r="G3398" s="347"/>
      <c r="H3398" s="347"/>
      <c r="I3398" s="347"/>
      <c r="J3398" s="347"/>
      <c r="K3398" s="347"/>
      <c r="N3398" s="323" t="str">
        <f t="shared" si="931"/>
        <v/>
      </c>
      <c r="O3398" s="323" t="str">
        <f t="shared" si="943"/>
        <v/>
      </c>
      <c r="P3398" s="323" t="str">
        <f t="shared" si="942"/>
        <v/>
      </c>
      <c r="R3398" s="323" t="str">
        <f t="shared" si="929"/>
        <v/>
      </c>
      <c r="X3398" s="322" t="str">
        <f t="shared" si="932"/>
        <v/>
      </c>
      <c r="Y3398" s="322" t="str">
        <f t="shared" si="933"/>
        <v/>
      </c>
      <c r="Z3398" s="322" t="str">
        <f t="shared" si="934"/>
        <v/>
      </c>
      <c r="AA3398" s="322" t="str">
        <f t="shared" si="935"/>
        <v/>
      </c>
      <c r="AB3398" s="322" t="str">
        <f t="shared" si="936"/>
        <v/>
      </c>
      <c r="AC3398" s="322" t="str">
        <f t="shared" si="937"/>
        <v/>
      </c>
      <c r="AD3398" s="322" t="str">
        <f t="shared" si="938"/>
        <v/>
      </c>
      <c r="AE3398" s="322" t="str">
        <f t="shared" si="939"/>
        <v/>
      </c>
      <c r="AF3398" s="322" t="str">
        <f t="shared" si="940"/>
        <v/>
      </c>
      <c r="AG3398" s="322" t="str">
        <f t="shared" si="941"/>
        <v/>
      </c>
      <c r="AZ3398">
        <f t="shared" si="944"/>
        <v>0</v>
      </c>
      <c r="BA3398" t="str">
        <f t="shared" si="930"/>
        <v/>
      </c>
      <c r="BB3398" t="str">
        <f t="shared" si="945"/>
        <v/>
      </c>
    </row>
    <row r="3399" spans="2:54" x14ac:dyDescent="0.15">
      <c r="B3399" s="347"/>
      <c r="C3399" s="347"/>
      <c r="D3399" s="347"/>
      <c r="E3399" s="347"/>
      <c r="F3399" s="347"/>
      <c r="G3399" s="347"/>
      <c r="H3399" s="347"/>
      <c r="I3399" s="347"/>
      <c r="J3399" s="347"/>
      <c r="K3399" s="347"/>
      <c r="N3399" s="323" t="str">
        <f t="shared" si="931"/>
        <v/>
      </c>
      <c r="O3399" s="323" t="str">
        <f t="shared" si="943"/>
        <v/>
      </c>
      <c r="P3399" s="323" t="str">
        <f t="shared" si="942"/>
        <v/>
      </c>
      <c r="R3399" s="323" t="str">
        <f t="shared" si="929"/>
        <v/>
      </c>
      <c r="X3399" s="322" t="str">
        <f t="shared" si="932"/>
        <v/>
      </c>
      <c r="Y3399" s="322" t="str">
        <f t="shared" si="933"/>
        <v/>
      </c>
      <c r="Z3399" s="322" t="str">
        <f t="shared" si="934"/>
        <v/>
      </c>
      <c r="AA3399" s="322" t="str">
        <f t="shared" si="935"/>
        <v/>
      </c>
      <c r="AB3399" s="322" t="str">
        <f t="shared" si="936"/>
        <v/>
      </c>
      <c r="AC3399" s="322" t="str">
        <f t="shared" si="937"/>
        <v/>
      </c>
      <c r="AD3399" s="322" t="str">
        <f t="shared" si="938"/>
        <v/>
      </c>
      <c r="AE3399" s="322" t="str">
        <f t="shared" si="939"/>
        <v/>
      </c>
      <c r="AF3399" s="322" t="str">
        <f t="shared" si="940"/>
        <v/>
      </c>
      <c r="AG3399" s="322" t="str">
        <f t="shared" si="941"/>
        <v/>
      </c>
      <c r="AZ3399">
        <f t="shared" si="944"/>
        <v>0</v>
      </c>
      <c r="BA3399" t="str">
        <f t="shared" si="930"/>
        <v/>
      </c>
      <c r="BB3399" t="str">
        <f t="shared" si="945"/>
        <v/>
      </c>
    </row>
    <row r="3400" spans="2:54" x14ac:dyDescent="0.15">
      <c r="B3400" s="347"/>
      <c r="C3400" s="347"/>
      <c r="D3400" s="347"/>
      <c r="E3400" s="347"/>
      <c r="F3400" s="347"/>
      <c r="G3400" s="347"/>
      <c r="H3400" s="347"/>
      <c r="I3400" s="347"/>
      <c r="J3400" s="347"/>
      <c r="K3400" s="347"/>
      <c r="N3400" s="323" t="str">
        <f t="shared" si="931"/>
        <v/>
      </c>
      <c r="O3400" s="323" t="str">
        <f t="shared" si="943"/>
        <v/>
      </c>
      <c r="P3400" s="323" t="str">
        <f t="shared" si="942"/>
        <v/>
      </c>
      <c r="R3400" s="323" t="str">
        <f t="shared" si="929"/>
        <v/>
      </c>
      <c r="X3400" s="322" t="str">
        <f t="shared" si="932"/>
        <v/>
      </c>
      <c r="Y3400" s="322" t="str">
        <f t="shared" si="933"/>
        <v/>
      </c>
      <c r="Z3400" s="322" t="str">
        <f t="shared" si="934"/>
        <v/>
      </c>
      <c r="AA3400" s="322" t="str">
        <f t="shared" si="935"/>
        <v/>
      </c>
      <c r="AB3400" s="322" t="str">
        <f t="shared" si="936"/>
        <v/>
      </c>
      <c r="AC3400" s="322" t="str">
        <f t="shared" si="937"/>
        <v/>
      </c>
      <c r="AD3400" s="322" t="str">
        <f t="shared" si="938"/>
        <v/>
      </c>
      <c r="AE3400" s="322" t="str">
        <f t="shared" si="939"/>
        <v/>
      </c>
      <c r="AF3400" s="322" t="str">
        <f t="shared" si="940"/>
        <v/>
      </c>
      <c r="AG3400" s="322" t="str">
        <f t="shared" si="941"/>
        <v/>
      </c>
      <c r="AZ3400">
        <f t="shared" si="944"/>
        <v>0</v>
      </c>
      <c r="BA3400" t="str">
        <f t="shared" si="930"/>
        <v/>
      </c>
      <c r="BB3400" t="str">
        <f t="shared" si="945"/>
        <v/>
      </c>
    </row>
    <row r="3401" spans="2:54" x14ac:dyDescent="0.15">
      <c r="B3401" s="347"/>
      <c r="C3401" s="347"/>
      <c r="D3401" s="347"/>
      <c r="E3401" s="347"/>
      <c r="F3401" s="347"/>
      <c r="G3401" s="347"/>
      <c r="H3401" s="347"/>
      <c r="I3401" s="347"/>
      <c r="J3401" s="347"/>
      <c r="K3401" s="347"/>
      <c r="N3401" s="323" t="str">
        <f t="shared" si="931"/>
        <v/>
      </c>
      <c r="O3401" s="323" t="str">
        <f t="shared" si="943"/>
        <v/>
      </c>
      <c r="P3401" s="323" t="str">
        <f t="shared" si="942"/>
        <v/>
      </c>
      <c r="R3401" s="323" t="str">
        <f t="shared" si="929"/>
        <v/>
      </c>
      <c r="X3401" s="322" t="str">
        <f t="shared" si="932"/>
        <v/>
      </c>
      <c r="Y3401" s="322" t="str">
        <f t="shared" si="933"/>
        <v/>
      </c>
      <c r="Z3401" s="322" t="str">
        <f t="shared" si="934"/>
        <v/>
      </c>
      <c r="AA3401" s="322" t="str">
        <f t="shared" si="935"/>
        <v/>
      </c>
      <c r="AB3401" s="322" t="str">
        <f t="shared" si="936"/>
        <v/>
      </c>
      <c r="AC3401" s="322" t="str">
        <f t="shared" si="937"/>
        <v/>
      </c>
      <c r="AD3401" s="322" t="str">
        <f t="shared" si="938"/>
        <v/>
      </c>
      <c r="AE3401" s="322" t="str">
        <f t="shared" si="939"/>
        <v/>
      </c>
      <c r="AF3401" s="322" t="str">
        <f t="shared" si="940"/>
        <v/>
      </c>
      <c r="AG3401" s="322" t="str">
        <f t="shared" si="941"/>
        <v/>
      </c>
      <c r="AZ3401">
        <f t="shared" si="944"/>
        <v>0</v>
      </c>
      <c r="BA3401" t="str">
        <f t="shared" si="930"/>
        <v/>
      </c>
      <c r="BB3401" t="str">
        <f t="shared" si="945"/>
        <v/>
      </c>
    </row>
    <row r="3402" spans="2:54" x14ac:dyDescent="0.15">
      <c r="B3402" s="347"/>
      <c r="C3402" s="347"/>
      <c r="D3402" s="347"/>
      <c r="E3402" s="347"/>
      <c r="F3402" s="347"/>
      <c r="G3402" s="347"/>
      <c r="H3402" s="347"/>
      <c r="I3402" s="347"/>
      <c r="J3402" s="347"/>
      <c r="K3402" s="347"/>
      <c r="N3402" s="323" t="str">
        <f t="shared" si="931"/>
        <v/>
      </c>
      <c r="O3402" s="323" t="str">
        <f t="shared" si="943"/>
        <v/>
      </c>
      <c r="P3402" s="323" t="str">
        <f t="shared" si="942"/>
        <v/>
      </c>
      <c r="R3402" s="323" t="str">
        <f t="shared" si="929"/>
        <v/>
      </c>
      <c r="X3402" s="322" t="str">
        <f t="shared" si="932"/>
        <v/>
      </c>
      <c r="Y3402" s="322" t="str">
        <f t="shared" si="933"/>
        <v/>
      </c>
      <c r="Z3402" s="322" t="str">
        <f t="shared" si="934"/>
        <v/>
      </c>
      <c r="AA3402" s="322" t="str">
        <f t="shared" si="935"/>
        <v/>
      </c>
      <c r="AB3402" s="322" t="str">
        <f t="shared" si="936"/>
        <v/>
      </c>
      <c r="AC3402" s="322" t="str">
        <f t="shared" si="937"/>
        <v/>
      </c>
      <c r="AD3402" s="322" t="str">
        <f t="shared" si="938"/>
        <v/>
      </c>
      <c r="AE3402" s="322" t="str">
        <f t="shared" si="939"/>
        <v/>
      </c>
      <c r="AF3402" s="322" t="str">
        <f t="shared" si="940"/>
        <v/>
      </c>
      <c r="AG3402" s="322" t="str">
        <f t="shared" si="941"/>
        <v/>
      </c>
      <c r="AZ3402">
        <f t="shared" si="944"/>
        <v>0</v>
      </c>
      <c r="BA3402" t="str">
        <f t="shared" si="930"/>
        <v/>
      </c>
      <c r="BB3402" t="str">
        <f t="shared" si="945"/>
        <v/>
      </c>
    </row>
    <row r="3403" spans="2:54" x14ac:dyDescent="0.15">
      <c r="B3403" s="347"/>
      <c r="C3403" s="347"/>
      <c r="D3403" s="347"/>
      <c r="E3403" s="347"/>
      <c r="F3403" s="347"/>
      <c r="G3403" s="347"/>
      <c r="H3403" s="347"/>
      <c r="I3403" s="347"/>
      <c r="J3403" s="347"/>
      <c r="K3403" s="347"/>
      <c r="N3403" s="323" t="str">
        <f t="shared" si="931"/>
        <v/>
      </c>
      <c r="O3403" s="323" t="str">
        <f t="shared" si="943"/>
        <v/>
      </c>
      <c r="P3403" s="323" t="str">
        <f t="shared" si="942"/>
        <v/>
      </c>
      <c r="R3403" s="323" t="str">
        <f t="shared" si="929"/>
        <v/>
      </c>
      <c r="X3403" s="322" t="str">
        <f t="shared" si="932"/>
        <v/>
      </c>
      <c r="Y3403" s="322" t="str">
        <f t="shared" si="933"/>
        <v/>
      </c>
      <c r="Z3403" s="322" t="str">
        <f t="shared" si="934"/>
        <v/>
      </c>
      <c r="AA3403" s="322" t="str">
        <f t="shared" si="935"/>
        <v/>
      </c>
      <c r="AB3403" s="322" t="str">
        <f t="shared" si="936"/>
        <v/>
      </c>
      <c r="AC3403" s="322" t="str">
        <f t="shared" si="937"/>
        <v/>
      </c>
      <c r="AD3403" s="322" t="str">
        <f t="shared" si="938"/>
        <v/>
      </c>
      <c r="AE3403" s="322" t="str">
        <f t="shared" si="939"/>
        <v/>
      </c>
      <c r="AF3403" s="322" t="str">
        <f t="shared" si="940"/>
        <v/>
      </c>
      <c r="AG3403" s="322" t="str">
        <f t="shared" si="941"/>
        <v/>
      </c>
      <c r="AZ3403">
        <f t="shared" si="944"/>
        <v>0</v>
      </c>
      <c r="BA3403" t="str">
        <f t="shared" si="930"/>
        <v/>
      </c>
      <c r="BB3403" t="str">
        <f t="shared" si="945"/>
        <v/>
      </c>
    </row>
    <row r="3404" spans="2:54" x14ac:dyDescent="0.15">
      <c r="B3404" s="347"/>
      <c r="C3404" s="347"/>
      <c r="D3404" s="347"/>
      <c r="E3404" s="347"/>
      <c r="F3404" s="347"/>
      <c r="G3404" s="347"/>
      <c r="H3404" s="347"/>
      <c r="I3404" s="347"/>
      <c r="J3404" s="347"/>
      <c r="K3404" s="347"/>
      <c r="N3404" s="323" t="str">
        <f t="shared" si="931"/>
        <v/>
      </c>
      <c r="O3404" s="323" t="str">
        <f t="shared" si="943"/>
        <v/>
      </c>
      <c r="P3404" s="323" t="str">
        <f t="shared" si="942"/>
        <v/>
      </c>
      <c r="R3404" s="323" t="str">
        <f t="shared" si="929"/>
        <v/>
      </c>
      <c r="X3404" s="322" t="str">
        <f t="shared" si="932"/>
        <v/>
      </c>
      <c r="Y3404" s="322" t="str">
        <f t="shared" si="933"/>
        <v/>
      </c>
      <c r="Z3404" s="322" t="str">
        <f t="shared" si="934"/>
        <v/>
      </c>
      <c r="AA3404" s="322" t="str">
        <f t="shared" si="935"/>
        <v/>
      </c>
      <c r="AB3404" s="322" t="str">
        <f t="shared" si="936"/>
        <v/>
      </c>
      <c r="AC3404" s="322" t="str">
        <f t="shared" si="937"/>
        <v/>
      </c>
      <c r="AD3404" s="322" t="str">
        <f t="shared" si="938"/>
        <v/>
      </c>
      <c r="AE3404" s="322" t="str">
        <f t="shared" si="939"/>
        <v/>
      </c>
      <c r="AF3404" s="322" t="str">
        <f t="shared" si="940"/>
        <v/>
      </c>
      <c r="AG3404" s="322" t="str">
        <f t="shared" si="941"/>
        <v/>
      </c>
      <c r="AZ3404">
        <f t="shared" si="944"/>
        <v>0</v>
      </c>
      <c r="BA3404" t="str">
        <f t="shared" si="930"/>
        <v/>
      </c>
      <c r="BB3404" t="str">
        <f t="shared" si="945"/>
        <v/>
      </c>
    </row>
    <row r="3405" spans="2:54" x14ac:dyDescent="0.15">
      <c r="B3405" s="347"/>
      <c r="C3405" s="347"/>
      <c r="D3405" s="347"/>
      <c r="E3405" s="347"/>
      <c r="F3405" s="347"/>
      <c r="G3405" s="347"/>
      <c r="H3405" s="347"/>
      <c r="I3405" s="347"/>
      <c r="J3405" s="347"/>
      <c r="K3405" s="347"/>
      <c r="N3405" s="323" t="str">
        <f t="shared" si="931"/>
        <v/>
      </c>
      <c r="O3405" s="323" t="str">
        <f t="shared" si="943"/>
        <v/>
      </c>
      <c r="P3405" s="323" t="str">
        <f t="shared" si="942"/>
        <v/>
      </c>
      <c r="R3405" s="323" t="str">
        <f t="shared" ref="R3405:R3468" si="946">IF(M3405=1,IF(COUNT(B3405:K3405)=9,SUM(X3405:AG3405)*2.7778,IF(COUNT(B3405:K3405)=8,SUM(X3405:AG3405)*3.125,IF(COUNT(B3405:K3405)&lt;8,"More than 2 Values are Missing",""))),"")</f>
        <v/>
      </c>
      <c r="X3405" s="322" t="str">
        <f t="shared" si="932"/>
        <v/>
      </c>
      <c r="Y3405" s="322" t="str">
        <f t="shared" si="933"/>
        <v/>
      </c>
      <c r="Z3405" s="322" t="str">
        <f t="shared" si="934"/>
        <v/>
      </c>
      <c r="AA3405" s="322" t="str">
        <f t="shared" si="935"/>
        <v/>
      </c>
      <c r="AB3405" s="322" t="str">
        <f t="shared" si="936"/>
        <v/>
      </c>
      <c r="AC3405" s="322" t="str">
        <f t="shared" si="937"/>
        <v/>
      </c>
      <c r="AD3405" s="322" t="str">
        <f t="shared" si="938"/>
        <v/>
      </c>
      <c r="AE3405" s="322" t="str">
        <f t="shared" si="939"/>
        <v/>
      </c>
      <c r="AF3405" s="322" t="str">
        <f t="shared" si="940"/>
        <v/>
      </c>
      <c r="AG3405" s="322" t="str">
        <f t="shared" si="941"/>
        <v/>
      </c>
      <c r="AZ3405">
        <f t="shared" si="944"/>
        <v>0</v>
      </c>
      <c r="BA3405" t="str">
        <f t="shared" ref="BA3405:BA3468" si="947">IF($AZ3405=10,SUM($X3405:$AG3405),"")</f>
        <v/>
      </c>
      <c r="BB3405" t="str">
        <f t="shared" si="945"/>
        <v/>
      </c>
    </row>
    <row r="3406" spans="2:54" x14ac:dyDescent="0.15">
      <c r="B3406" s="347"/>
      <c r="C3406" s="347"/>
      <c r="D3406" s="347"/>
      <c r="E3406" s="347"/>
      <c r="F3406" s="347"/>
      <c r="G3406" s="347"/>
      <c r="H3406" s="347"/>
      <c r="I3406" s="347"/>
      <c r="J3406" s="347"/>
      <c r="K3406" s="347"/>
      <c r="N3406" s="323" t="str">
        <f t="shared" ref="N3406:N3469" si="948">IF(COUNT(B3406:K3406)=10,SUM(X3406:AG3406)*2.5,IF(R3406&lt;&gt;"",R3406,""))</f>
        <v/>
      </c>
      <c r="O3406" s="323" t="str">
        <f t="shared" si="943"/>
        <v/>
      </c>
      <c r="P3406" s="323" t="str">
        <f t="shared" si="942"/>
        <v/>
      </c>
      <c r="R3406" s="323" t="str">
        <f t="shared" si="946"/>
        <v/>
      </c>
      <c r="X3406" s="322" t="str">
        <f t="shared" si="932"/>
        <v/>
      </c>
      <c r="Y3406" s="322" t="str">
        <f t="shared" si="933"/>
        <v/>
      </c>
      <c r="Z3406" s="322" t="str">
        <f t="shared" si="934"/>
        <v/>
      </c>
      <c r="AA3406" s="322" t="str">
        <f t="shared" si="935"/>
        <v/>
      </c>
      <c r="AB3406" s="322" t="str">
        <f t="shared" si="936"/>
        <v/>
      </c>
      <c r="AC3406" s="322" t="str">
        <f t="shared" si="937"/>
        <v/>
      </c>
      <c r="AD3406" s="322" t="str">
        <f t="shared" si="938"/>
        <v/>
      </c>
      <c r="AE3406" s="322" t="str">
        <f t="shared" si="939"/>
        <v/>
      </c>
      <c r="AF3406" s="322" t="str">
        <f t="shared" si="940"/>
        <v/>
      </c>
      <c r="AG3406" s="322" t="str">
        <f t="shared" si="941"/>
        <v/>
      </c>
      <c r="AZ3406">
        <f t="shared" si="944"/>
        <v>0</v>
      </c>
      <c r="BA3406" t="str">
        <f t="shared" si="947"/>
        <v/>
      </c>
      <c r="BB3406" t="str">
        <f t="shared" si="945"/>
        <v/>
      </c>
    </row>
    <row r="3407" spans="2:54" x14ac:dyDescent="0.15">
      <c r="B3407" s="347"/>
      <c r="C3407" s="347"/>
      <c r="D3407" s="347"/>
      <c r="E3407" s="347"/>
      <c r="F3407" s="347"/>
      <c r="G3407" s="347"/>
      <c r="H3407" s="347"/>
      <c r="I3407" s="347"/>
      <c r="J3407" s="347"/>
      <c r="K3407" s="347"/>
      <c r="N3407" s="323" t="str">
        <f t="shared" si="948"/>
        <v/>
      </c>
      <c r="O3407" s="323" t="str">
        <f t="shared" si="943"/>
        <v/>
      </c>
      <c r="P3407" s="323" t="str">
        <f t="shared" si="942"/>
        <v/>
      </c>
      <c r="R3407" s="323" t="str">
        <f t="shared" si="946"/>
        <v/>
      </c>
      <c r="X3407" s="322" t="str">
        <f t="shared" si="932"/>
        <v/>
      </c>
      <c r="Y3407" s="322" t="str">
        <f t="shared" si="933"/>
        <v/>
      </c>
      <c r="Z3407" s="322" t="str">
        <f t="shared" si="934"/>
        <v/>
      </c>
      <c r="AA3407" s="322" t="str">
        <f t="shared" si="935"/>
        <v/>
      </c>
      <c r="AB3407" s="322" t="str">
        <f t="shared" si="936"/>
        <v/>
      </c>
      <c r="AC3407" s="322" t="str">
        <f t="shared" si="937"/>
        <v/>
      </c>
      <c r="AD3407" s="322" t="str">
        <f t="shared" si="938"/>
        <v/>
      </c>
      <c r="AE3407" s="322" t="str">
        <f t="shared" si="939"/>
        <v/>
      </c>
      <c r="AF3407" s="322" t="str">
        <f t="shared" si="940"/>
        <v/>
      </c>
      <c r="AG3407" s="322" t="str">
        <f t="shared" si="941"/>
        <v/>
      </c>
      <c r="AZ3407">
        <f t="shared" si="944"/>
        <v>0</v>
      </c>
      <c r="BA3407" t="str">
        <f t="shared" si="947"/>
        <v/>
      </c>
      <c r="BB3407" t="str">
        <f t="shared" si="945"/>
        <v/>
      </c>
    </row>
    <row r="3408" spans="2:54" x14ac:dyDescent="0.15">
      <c r="B3408" s="347"/>
      <c r="C3408" s="347"/>
      <c r="D3408" s="347"/>
      <c r="E3408" s="347"/>
      <c r="F3408" s="347"/>
      <c r="G3408" s="347"/>
      <c r="H3408" s="347"/>
      <c r="I3408" s="347"/>
      <c r="J3408" s="347"/>
      <c r="K3408" s="347"/>
      <c r="N3408" s="323" t="str">
        <f t="shared" si="948"/>
        <v/>
      </c>
      <c r="O3408" s="323" t="str">
        <f t="shared" si="943"/>
        <v/>
      </c>
      <c r="P3408" s="323" t="str">
        <f t="shared" si="942"/>
        <v/>
      </c>
      <c r="R3408" s="323" t="str">
        <f t="shared" si="946"/>
        <v/>
      </c>
      <c r="X3408" s="322" t="str">
        <f t="shared" si="932"/>
        <v/>
      </c>
      <c r="Y3408" s="322" t="str">
        <f t="shared" si="933"/>
        <v/>
      </c>
      <c r="Z3408" s="322" t="str">
        <f t="shared" si="934"/>
        <v/>
      </c>
      <c r="AA3408" s="322" t="str">
        <f t="shared" si="935"/>
        <v/>
      </c>
      <c r="AB3408" s="322" t="str">
        <f t="shared" si="936"/>
        <v/>
      </c>
      <c r="AC3408" s="322" t="str">
        <f t="shared" si="937"/>
        <v/>
      </c>
      <c r="AD3408" s="322" t="str">
        <f t="shared" si="938"/>
        <v/>
      </c>
      <c r="AE3408" s="322" t="str">
        <f t="shared" si="939"/>
        <v/>
      </c>
      <c r="AF3408" s="322" t="str">
        <f t="shared" si="940"/>
        <v/>
      </c>
      <c r="AG3408" s="322" t="str">
        <f t="shared" si="941"/>
        <v/>
      </c>
      <c r="AZ3408">
        <f t="shared" si="944"/>
        <v>0</v>
      </c>
      <c r="BA3408" t="str">
        <f t="shared" si="947"/>
        <v/>
      </c>
      <c r="BB3408" t="str">
        <f t="shared" si="945"/>
        <v/>
      </c>
    </row>
    <row r="3409" spans="2:54" x14ac:dyDescent="0.15">
      <c r="B3409" s="347"/>
      <c r="C3409" s="347"/>
      <c r="D3409" s="347"/>
      <c r="E3409" s="347"/>
      <c r="F3409" s="347"/>
      <c r="G3409" s="347"/>
      <c r="H3409" s="347"/>
      <c r="I3409" s="347"/>
      <c r="J3409" s="347"/>
      <c r="K3409" s="347"/>
      <c r="N3409" s="323" t="str">
        <f t="shared" si="948"/>
        <v/>
      </c>
      <c r="O3409" s="323" t="str">
        <f t="shared" si="943"/>
        <v/>
      </c>
      <c r="P3409" s="323" t="str">
        <f t="shared" si="942"/>
        <v/>
      </c>
      <c r="R3409" s="323" t="str">
        <f t="shared" si="946"/>
        <v/>
      </c>
      <c r="X3409" s="322" t="str">
        <f t="shared" si="932"/>
        <v/>
      </c>
      <c r="Y3409" s="322" t="str">
        <f t="shared" si="933"/>
        <v/>
      </c>
      <c r="Z3409" s="322" t="str">
        <f t="shared" si="934"/>
        <v/>
      </c>
      <c r="AA3409" s="322" t="str">
        <f t="shared" si="935"/>
        <v/>
      </c>
      <c r="AB3409" s="322" t="str">
        <f t="shared" si="936"/>
        <v/>
      </c>
      <c r="AC3409" s="322" t="str">
        <f t="shared" si="937"/>
        <v/>
      </c>
      <c r="AD3409" s="322" t="str">
        <f t="shared" si="938"/>
        <v/>
      </c>
      <c r="AE3409" s="322" t="str">
        <f t="shared" si="939"/>
        <v/>
      </c>
      <c r="AF3409" s="322" t="str">
        <f t="shared" si="940"/>
        <v/>
      </c>
      <c r="AG3409" s="322" t="str">
        <f t="shared" si="941"/>
        <v/>
      </c>
      <c r="AZ3409">
        <f t="shared" si="944"/>
        <v>0</v>
      </c>
      <c r="BA3409" t="str">
        <f t="shared" si="947"/>
        <v/>
      </c>
      <c r="BB3409" t="str">
        <f t="shared" si="945"/>
        <v/>
      </c>
    </row>
    <row r="3410" spans="2:54" x14ac:dyDescent="0.15">
      <c r="B3410" s="347"/>
      <c r="C3410" s="347"/>
      <c r="D3410" s="347"/>
      <c r="E3410" s="347"/>
      <c r="F3410" s="347"/>
      <c r="G3410" s="347"/>
      <c r="H3410" s="347"/>
      <c r="I3410" s="347"/>
      <c r="J3410" s="347"/>
      <c r="K3410" s="347"/>
      <c r="N3410" s="323" t="str">
        <f t="shared" si="948"/>
        <v/>
      </c>
      <c r="O3410" s="323" t="str">
        <f t="shared" si="943"/>
        <v/>
      </c>
      <c r="P3410" s="323" t="str">
        <f t="shared" si="942"/>
        <v/>
      </c>
      <c r="R3410" s="323" t="str">
        <f t="shared" si="946"/>
        <v/>
      </c>
      <c r="X3410" s="322" t="str">
        <f t="shared" si="932"/>
        <v/>
      </c>
      <c r="Y3410" s="322" t="str">
        <f t="shared" si="933"/>
        <v/>
      </c>
      <c r="Z3410" s="322" t="str">
        <f t="shared" si="934"/>
        <v/>
      </c>
      <c r="AA3410" s="322" t="str">
        <f t="shared" si="935"/>
        <v/>
      </c>
      <c r="AB3410" s="322" t="str">
        <f t="shared" si="936"/>
        <v/>
      </c>
      <c r="AC3410" s="322" t="str">
        <f t="shared" si="937"/>
        <v/>
      </c>
      <c r="AD3410" s="322" t="str">
        <f t="shared" si="938"/>
        <v/>
      </c>
      <c r="AE3410" s="322" t="str">
        <f t="shared" si="939"/>
        <v/>
      </c>
      <c r="AF3410" s="322" t="str">
        <f t="shared" si="940"/>
        <v/>
      </c>
      <c r="AG3410" s="322" t="str">
        <f t="shared" si="941"/>
        <v/>
      </c>
      <c r="AZ3410">
        <f t="shared" si="944"/>
        <v>0</v>
      </c>
      <c r="BA3410" t="str">
        <f t="shared" si="947"/>
        <v/>
      </c>
      <c r="BB3410" t="str">
        <f t="shared" si="945"/>
        <v/>
      </c>
    </row>
    <row r="3411" spans="2:54" x14ac:dyDescent="0.15">
      <c r="B3411" s="347"/>
      <c r="C3411" s="347"/>
      <c r="D3411" s="347"/>
      <c r="E3411" s="347"/>
      <c r="F3411" s="347"/>
      <c r="G3411" s="347"/>
      <c r="H3411" s="347"/>
      <c r="I3411" s="347"/>
      <c r="J3411" s="347"/>
      <c r="K3411" s="347"/>
      <c r="N3411" s="323" t="str">
        <f t="shared" si="948"/>
        <v/>
      </c>
      <c r="O3411" s="323" t="str">
        <f t="shared" si="943"/>
        <v/>
      </c>
      <c r="P3411" s="323" t="str">
        <f t="shared" si="942"/>
        <v/>
      </c>
      <c r="R3411" s="323" t="str">
        <f t="shared" si="946"/>
        <v/>
      </c>
      <c r="X3411" s="322" t="str">
        <f t="shared" si="932"/>
        <v/>
      </c>
      <c r="Y3411" s="322" t="str">
        <f t="shared" si="933"/>
        <v/>
      </c>
      <c r="Z3411" s="322" t="str">
        <f t="shared" si="934"/>
        <v/>
      </c>
      <c r="AA3411" s="322" t="str">
        <f t="shared" si="935"/>
        <v/>
      </c>
      <c r="AB3411" s="322" t="str">
        <f t="shared" si="936"/>
        <v/>
      </c>
      <c r="AC3411" s="322" t="str">
        <f t="shared" si="937"/>
        <v/>
      </c>
      <c r="AD3411" s="322" t="str">
        <f t="shared" si="938"/>
        <v/>
      </c>
      <c r="AE3411" s="322" t="str">
        <f t="shared" si="939"/>
        <v/>
      </c>
      <c r="AF3411" s="322" t="str">
        <f t="shared" si="940"/>
        <v/>
      </c>
      <c r="AG3411" s="322" t="str">
        <f t="shared" si="941"/>
        <v/>
      </c>
      <c r="AZ3411">
        <f t="shared" si="944"/>
        <v>0</v>
      </c>
      <c r="BA3411" t="str">
        <f t="shared" si="947"/>
        <v/>
      </c>
      <c r="BB3411" t="str">
        <f t="shared" si="945"/>
        <v/>
      </c>
    </row>
    <row r="3412" spans="2:54" x14ac:dyDescent="0.15">
      <c r="B3412" s="347"/>
      <c r="C3412" s="347"/>
      <c r="D3412" s="347"/>
      <c r="E3412" s="347"/>
      <c r="F3412" s="347"/>
      <c r="G3412" s="347"/>
      <c r="H3412" s="347"/>
      <c r="I3412" s="347"/>
      <c r="J3412" s="347"/>
      <c r="K3412" s="347"/>
      <c r="N3412" s="323" t="str">
        <f t="shared" si="948"/>
        <v/>
      </c>
      <c r="O3412" s="323" t="str">
        <f t="shared" si="943"/>
        <v/>
      </c>
      <c r="P3412" s="323" t="str">
        <f t="shared" si="942"/>
        <v/>
      </c>
      <c r="R3412" s="323" t="str">
        <f t="shared" si="946"/>
        <v/>
      </c>
      <c r="X3412" s="322" t="str">
        <f t="shared" si="932"/>
        <v/>
      </c>
      <c r="Y3412" s="322" t="str">
        <f t="shared" si="933"/>
        <v/>
      </c>
      <c r="Z3412" s="322" t="str">
        <f t="shared" si="934"/>
        <v/>
      </c>
      <c r="AA3412" s="322" t="str">
        <f t="shared" si="935"/>
        <v/>
      </c>
      <c r="AB3412" s="322" t="str">
        <f t="shared" si="936"/>
        <v/>
      </c>
      <c r="AC3412" s="322" t="str">
        <f t="shared" si="937"/>
        <v/>
      </c>
      <c r="AD3412" s="322" t="str">
        <f t="shared" si="938"/>
        <v/>
      </c>
      <c r="AE3412" s="322" t="str">
        <f t="shared" si="939"/>
        <v/>
      </c>
      <c r="AF3412" s="322" t="str">
        <f t="shared" si="940"/>
        <v/>
      </c>
      <c r="AG3412" s="322" t="str">
        <f t="shared" si="941"/>
        <v/>
      </c>
      <c r="AZ3412">
        <f t="shared" si="944"/>
        <v>0</v>
      </c>
      <c r="BA3412" t="str">
        <f t="shared" si="947"/>
        <v/>
      </c>
      <c r="BB3412" t="str">
        <f t="shared" si="945"/>
        <v/>
      </c>
    </row>
    <row r="3413" spans="2:54" x14ac:dyDescent="0.15">
      <c r="B3413" s="347"/>
      <c r="C3413" s="347"/>
      <c r="D3413" s="347"/>
      <c r="E3413" s="347"/>
      <c r="F3413" s="347"/>
      <c r="G3413" s="347"/>
      <c r="H3413" s="347"/>
      <c r="I3413" s="347"/>
      <c r="J3413" s="347"/>
      <c r="K3413" s="347"/>
      <c r="N3413" s="323" t="str">
        <f t="shared" si="948"/>
        <v/>
      </c>
      <c r="O3413" s="323" t="str">
        <f t="shared" si="943"/>
        <v/>
      </c>
      <c r="P3413" s="323" t="str">
        <f t="shared" si="942"/>
        <v/>
      </c>
      <c r="R3413" s="323" t="str">
        <f t="shared" si="946"/>
        <v/>
      </c>
      <c r="X3413" s="322" t="str">
        <f t="shared" si="932"/>
        <v/>
      </c>
      <c r="Y3413" s="322" t="str">
        <f t="shared" si="933"/>
        <v/>
      </c>
      <c r="Z3413" s="322" t="str">
        <f t="shared" si="934"/>
        <v/>
      </c>
      <c r="AA3413" s="322" t="str">
        <f t="shared" si="935"/>
        <v/>
      </c>
      <c r="AB3413" s="322" t="str">
        <f t="shared" si="936"/>
        <v/>
      </c>
      <c r="AC3413" s="322" t="str">
        <f t="shared" si="937"/>
        <v/>
      </c>
      <c r="AD3413" s="322" t="str">
        <f t="shared" si="938"/>
        <v/>
      </c>
      <c r="AE3413" s="322" t="str">
        <f t="shared" si="939"/>
        <v/>
      </c>
      <c r="AF3413" s="322" t="str">
        <f t="shared" si="940"/>
        <v/>
      </c>
      <c r="AG3413" s="322" t="str">
        <f t="shared" si="941"/>
        <v/>
      </c>
      <c r="AZ3413">
        <f t="shared" si="944"/>
        <v>0</v>
      </c>
      <c r="BA3413" t="str">
        <f t="shared" si="947"/>
        <v/>
      </c>
      <c r="BB3413" t="str">
        <f t="shared" si="945"/>
        <v/>
      </c>
    </row>
    <row r="3414" spans="2:54" x14ac:dyDescent="0.15">
      <c r="B3414" s="347"/>
      <c r="C3414" s="347"/>
      <c r="D3414" s="347"/>
      <c r="E3414" s="347"/>
      <c r="F3414" s="347"/>
      <c r="G3414" s="347"/>
      <c r="H3414" s="347"/>
      <c r="I3414" s="347"/>
      <c r="J3414" s="347"/>
      <c r="K3414" s="347"/>
      <c r="N3414" s="323" t="str">
        <f t="shared" si="948"/>
        <v/>
      </c>
      <c r="O3414" s="323" t="str">
        <f t="shared" si="943"/>
        <v/>
      </c>
      <c r="P3414" s="323" t="str">
        <f t="shared" si="942"/>
        <v/>
      </c>
      <c r="R3414" s="323" t="str">
        <f t="shared" si="946"/>
        <v/>
      </c>
      <c r="X3414" s="322" t="str">
        <f t="shared" si="932"/>
        <v/>
      </c>
      <c r="Y3414" s="322" t="str">
        <f t="shared" si="933"/>
        <v/>
      </c>
      <c r="Z3414" s="322" t="str">
        <f t="shared" si="934"/>
        <v/>
      </c>
      <c r="AA3414" s="322" t="str">
        <f t="shared" si="935"/>
        <v/>
      </c>
      <c r="AB3414" s="322" t="str">
        <f t="shared" si="936"/>
        <v/>
      </c>
      <c r="AC3414" s="322" t="str">
        <f t="shared" si="937"/>
        <v/>
      </c>
      <c r="AD3414" s="322" t="str">
        <f t="shared" si="938"/>
        <v/>
      </c>
      <c r="AE3414" s="322" t="str">
        <f t="shared" si="939"/>
        <v/>
      </c>
      <c r="AF3414" s="322" t="str">
        <f t="shared" si="940"/>
        <v/>
      </c>
      <c r="AG3414" s="322" t="str">
        <f t="shared" si="941"/>
        <v/>
      </c>
      <c r="AZ3414">
        <f t="shared" si="944"/>
        <v>0</v>
      </c>
      <c r="BA3414" t="str">
        <f t="shared" si="947"/>
        <v/>
      </c>
      <c r="BB3414" t="str">
        <f t="shared" si="945"/>
        <v/>
      </c>
    </row>
    <row r="3415" spans="2:54" x14ac:dyDescent="0.15">
      <c r="B3415" s="347"/>
      <c r="C3415" s="347"/>
      <c r="D3415" s="347"/>
      <c r="E3415" s="347"/>
      <c r="F3415" s="347"/>
      <c r="G3415" s="347"/>
      <c r="H3415" s="347"/>
      <c r="I3415" s="347"/>
      <c r="J3415" s="347"/>
      <c r="K3415" s="347"/>
      <c r="N3415" s="323" t="str">
        <f t="shared" si="948"/>
        <v/>
      </c>
      <c r="O3415" s="323" t="str">
        <f t="shared" si="943"/>
        <v/>
      </c>
      <c r="P3415" s="323" t="str">
        <f t="shared" si="942"/>
        <v/>
      </c>
      <c r="R3415" s="323" t="str">
        <f t="shared" si="946"/>
        <v/>
      </c>
      <c r="X3415" s="322" t="str">
        <f t="shared" ref="X3415:X3478" si="949">IF(B3415&lt;&gt;"",B3415-1,"")</f>
        <v/>
      </c>
      <c r="Y3415" s="322" t="str">
        <f t="shared" ref="Y3415:Y3478" si="950">IF(C3415&lt;&gt;"",C3415-1,"")</f>
        <v/>
      </c>
      <c r="Z3415" s="322" t="str">
        <f t="shared" ref="Z3415:Z3478" si="951">IF(D3415&lt;&gt;"",D3415-1,"")</f>
        <v/>
      </c>
      <c r="AA3415" s="322" t="str">
        <f t="shared" ref="AA3415:AA3478" si="952">IF(E3415&lt;&gt;"",E3415-1,"")</f>
        <v/>
      </c>
      <c r="AB3415" s="322" t="str">
        <f t="shared" ref="AB3415:AB3478" si="953">IF(F3415&lt;&gt;"",F3415-1,"")</f>
        <v/>
      </c>
      <c r="AC3415" s="322" t="str">
        <f t="shared" ref="AC3415:AC3478" si="954">IF(G3415&lt;&gt;"",G3415-1,"")</f>
        <v/>
      </c>
      <c r="AD3415" s="322" t="str">
        <f t="shared" ref="AD3415:AD3478" si="955">IF(H3415&lt;&gt;"",H3415-1,"")</f>
        <v/>
      </c>
      <c r="AE3415" s="322" t="str">
        <f t="shared" ref="AE3415:AE3478" si="956">IF(I3415&lt;&gt;"",I3415-1,"")</f>
        <v/>
      </c>
      <c r="AF3415" s="322" t="str">
        <f t="shared" ref="AF3415:AF3478" si="957">IF(J3415&lt;&gt;"",J3415-1,"")</f>
        <v/>
      </c>
      <c r="AG3415" s="322" t="str">
        <f t="shared" ref="AG3415:AG3478" si="958">IF(K3415&lt;&gt;"",K3415-1,"")</f>
        <v/>
      </c>
      <c r="AZ3415">
        <f t="shared" si="944"/>
        <v>0</v>
      </c>
      <c r="BA3415" t="str">
        <f t="shared" si="947"/>
        <v/>
      </c>
      <c r="BB3415" t="str">
        <f t="shared" si="945"/>
        <v/>
      </c>
    </row>
    <row r="3416" spans="2:54" x14ac:dyDescent="0.15">
      <c r="B3416" s="347"/>
      <c r="C3416" s="347"/>
      <c r="D3416" s="347"/>
      <c r="E3416" s="347"/>
      <c r="F3416" s="347"/>
      <c r="G3416" s="347"/>
      <c r="H3416" s="347"/>
      <c r="I3416" s="347"/>
      <c r="J3416" s="347"/>
      <c r="K3416" s="347"/>
      <c r="N3416" s="323" t="str">
        <f t="shared" si="948"/>
        <v/>
      </c>
      <c r="O3416" s="323" t="str">
        <f t="shared" si="943"/>
        <v/>
      </c>
      <c r="P3416" s="323" t="str">
        <f t="shared" si="942"/>
        <v/>
      </c>
      <c r="R3416" s="323" t="str">
        <f t="shared" si="946"/>
        <v/>
      </c>
      <c r="X3416" s="322" t="str">
        <f t="shared" si="949"/>
        <v/>
      </c>
      <c r="Y3416" s="322" t="str">
        <f t="shared" si="950"/>
        <v/>
      </c>
      <c r="Z3416" s="322" t="str">
        <f t="shared" si="951"/>
        <v/>
      </c>
      <c r="AA3416" s="322" t="str">
        <f t="shared" si="952"/>
        <v/>
      </c>
      <c r="AB3416" s="322" t="str">
        <f t="shared" si="953"/>
        <v/>
      </c>
      <c r="AC3416" s="322" t="str">
        <f t="shared" si="954"/>
        <v/>
      </c>
      <c r="AD3416" s="322" t="str">
        <f t="shared" si="955"/>
        <v/>
      </c>
      <c r="AE3416" s="322" t="str">
        <f t="shared" si="956"/>
        <v/>
      </c>
      <c r="AF3416" s="322" t="str">
        <f t="shared" si="957"/>
        <v/>
      </c>
      <c r="AG3416" s="322" t="str">
        <f t="shared" si="958"/>
        <v/>
      </c>
      <c r="AZ3416">
        <f t="shared" si="944"/>
        <v>0</v>
      </c>
      <c r="BA3416" t="str">
        <f t="shared" si="947"/>
        <v/>
      </c>
      <c r="BB3416" t="str">
        <f t="shared" si="945"/>
        <v/>
      </c>
    </row>
    <row r="3417" spans="2:54" x14ac:dyDescent="0.15">
      <c r="B3417" s="347"/>
      <c r="C3417" s="347"/>
      <c r="D3417" s="347"/>
      <c r="E3417" s="347"/>
      <c r="F3417" s="347"/>
      <c r="G3417" s="347"/>
      <c r="H3417" s="347"/>
      <c r="I3417" s="347"/>
      <c r="J3417" s="347"/>
      <c r="K3417" s="347"/>
      <c r="N3417" s="323" t="str">
        <f t="shared" si="948"/>
        <v/>
      </c>
      <c r="O3417" s="323" t="str">
        <f t="shared" si="943"/>
        <v/>
      </c>
      <c r="P3417" s="323" t="str">
        <f t="shared" si="942"/>
        <v/>
      </c>
      <c r="R3417" s="323" t="str">
        <f t="shared" si="946"/>
        <v/>
      </c>
      <c r="X3417" s="322" t="str">
        <f t="shared" si="949"/>
        <v/>
      </c>
      <c r="Y3417" s="322" t="str">
        <f t="shared" si="950"/>
        <v/>
      </c>
      <c r="Z3417" s="322" t="str">
        <f t="shared" si="951"/>
        <v/>
      </c>
      <c r="AA3417" s="322" t="str">
        <f t="shared" si="952"/>
        <v/>
      </c>
      <c r="AB3417" s="322" t="str">
        <f t="shared" si="953"/>
        <v/>
      </c>
      <c r="AC3417" s="322" t="str">
        <f t="shared" si="954"/>
        <v/>
      </c>
      <c r="AD3417" s="322" t="str">
        <f t="shared" si="955"/>
        <v/>
      </c>
      <c r="AE3417" s="322" t="str">
        <f t="shared" si="956"/>
        <v/>
      </c>
      <c r="AF3417" s="322" t="str">
        <f t="shared" si="957"/>
        <v/>
      </c>
      <c r="AG3417" s="322" t="str">
        <f t="shared" si="958"/>
        <v/>
      </c>
      <c r="AZ3417">
        <f t="shared" si="944"/>
        <v>0</v>
      </c>
      <c r="BA3417" t="str">
        <f t="shared" si="947"/>
        <v/>
      </c>
      <c r="BB3417" t="str">
        <f t="shared" si="945"/>
        <v/>
      </c>
    </row>
    <row r="3418" spans="2:54" x14ac:dyDescent="0.15">
      <c r="B3418" s="347"/>
      <c r="C3418" s="347"/>
      <c r="D3418" s="347"/>
      <c r="E3418" s="347"/>
      <c r="F3418" s="347"/>
      <c r="G3418" s="347"/>
      <c r="H3418" s="347"/>
      <c r="I3418" s="347"/>
      <c r="J3418" s="347"/>
      <c r="K3418" s="347"/>
      <c r="N3418" s="323" t="str">
        <f t="shared" si="948"/>
        <v/>
      </c>
      <c r="O3418" s="323" t="str">
        <f t="shared" si="943"/>
        <v/>
      </c>
      <c r="P3418" s="323" t="str">
        <f t="shared" si="942"/>
        <v/>
      </c>
      <c r="R3418" s="323" t="str">
        <f t="shared" si="946"/>
        <v/>
      </c>
      <c r="X3418" s="322" t="str">
        <f t="shared" si="949"/>
        <v/>
      </c>
      <c r="Y3418" s="322" t="str">
        <f t="shared" si="950"/>
        <v/>
      </c>
      <c r="Z3418" s="322" t="str">
        <f t="shared" si="951"/>
        <v/>
      </c>
      <c r="AA3418" s="322" t="str">
        <f t="shared" si="952"/>
        <v/>
      </c>
      <c r="AB3418" s="322" t="str">
        <f t="shared" si="953"/>
        <v/>
      </c>
      <c r="AC3418" s="322" t="str">
        <f t="shared" si="954"/>
        <v/>
      </c>
      <c r="AD3418" s="322" t="str">
        <f t="shared" si="955"/>
        <v/>
      </c>
      <c r="AE3418" s="322" t="str">
        <f t="shared" si="956"/>
        <v/>
      </c>
      <c r="AF3418" s="322" t="str">
        <f t="shared" si="957"/>
        <v/>
      </c>
      <c r="AG3418" s="322" t="str">
        <f t="shared" si="958"/>
        <v/>
      </c>
      <c r="AZ3418">
        <f t="shared" si="944"/>
        <v>0</v>
      </c>
      <c r="BA3418" t="str">
        <f t="shared" si="947"/>
        <v/>
      </c>
      <c r="BB3418" t="str">
        <f t="shared" si="945"/>
        <v/>
      </c>
    </row>
    <row r="3419" spans="2:54" x14ac:dyDescent="0.15">
      <c r="B3419" s="347"/>
      <c r="C3419" s="347"/>
      <c r="D3419" s="347"/>
      <c r="E3419" s="347"/>
      <c r="F3419" s="347"/>
      <c r="G3419" s="347"/>
      <c r="H3419" s="347"/>
      <c r="I3419" s="347"/>
      <c r="J3419" s="347"/>
      <c r="K3419" s="347"/>
      <c r="N3419" s="323" t="str">
        <f t="shared" si="948"/>
        <v/>
      </c>
      <c r="O3419" s="323" t="str">
        <f t="shared" si="943"/>
        <v/>
      </c>
      <c r="P3419" s="323" t="str">
        <f t="shared" si="942"/>
        <v/>
      </c>
      <c r="R3419" s="323" t="str">
        <f t="shared" si="946"/>
        <v/>
      </c>
      <c r="X3419" s="322" t="str">
        <f t="shared" si="949"/>
        <v/>
      </c>
      <c r="Y3419" s="322" t="str">
        <f t="shared" si="950"/>
        <v/>
      </c>
      <c r="Z3419" s="322" t="str">
        <f t="shared" si="951"/>
        <v/>
      </c>
      <c r="AA3419" s="322" t="str">
        <f t="shared" si="952"/>
        <v/>
      </c>
      <c r="AB3419" s="322" t="str">
        <f t="shared" si="953"/>
        <v/>
      </c>
      <c r="AC3419" s="322" t="str">
        <f t="shared" si="954"/>
        <v/>
      </c>
      <c r="AD3419" s="322" t="str">
        <f t="shared" si="955"/>
        <v/>
      </c>
      <c r="AE3419" s="322" t="str">
        <f t="shared" si="956"/>
        <v/>
      </c>
      <c r="AF3419" s="322" t="str">
        <f t="shared" si="957"/>
        <v/>
      </c>
      <c r="AG3419" s="322" t="str">
        <f t="shared" si="958"/>
        <v/>
      </c>
      <c r="AZ3419">
        <f t="shared" si="944"/>
        <v>0</v>
      </c>
      <c r="BA3419" t="str">
        <f t="shared" si="947"/>
        <v/>
      </c>
      <c r="BB3419" t="str">
        <f t="shared" si="945"/>
        <v/>
      </c>
    </row>
    <row r="3420" spans="2:54" x14ac:dyDescent="0.15">
      <c r="B3420" s="347"/>
      <c r="C3420" s="347"/>
      <c r="D3420" s="347"/>
      <c r="E3420" s="347"/>
      <c r="F3420" s="347"/>
      <c r="G3420" s="347"/>
      <c r="H3420" s="347"/>
      <c r="I3420" s="347"/>
      <c r="J3420" s="347"/>
      <c r="K3420" s="347"/>
      <c r="N3420" s="323" t="str">
        <f t="shared" si="948"/>
        <v/>
      </c>
      <c r="O3420" s="323" t="str">
        <f t="shared" si="943"/>
        <v/>
      </c>
      <c r="P3420" s="323" t="str">
        <f t="shared" si="942"/>
        <v/>
      </c>
      <c r="R3420" s="323" t="str">
        <f t="shared" si="946"/>
        <v/>
      </c>
      <c r="X3420" s="322" t="str">
        <f t="shared" si="949"/>
        <v/>
      </c>
      <c r="Y3420" s="322" t="str">
        <f t="shared" si="950"/>
        <v/>
      </c>
      <c r="Z3420" s="322" t="str">
        <f t="shared" si="951"/>
        <v/>
      </c>
      <c r="AA3420" s="322" t="str">
        <f t="shared" si="952"/>
        <v/>
      </c>
      <c r="AB3420" s="322" t="str">
        <f t="shared" si="953"/>
        <v/>
      </c>
      <c r="AC3420" s="322" t="str">
        <f t="shared" si="954"/>
        <v/>
      </c>
      <c r="AD3420" s="322" t="str">
        <f t="shared" si="955"/>
        <v/>
      </c>
      <c r="AE3420" s="322" t="str">
        <f t="shared" si="956"/>
        <v/>
      </c>
      <c r="AF3420" s="322" t="str">
        <f t="shared" si="957"/>
        <v/>
      </c>
      <c r="AG3420" s="322" t="str">
        <f t="shared" si="958"/>
        <v/>
      </c>
      <c r="AZ3420">
        <f t="shared" si="944"/>
        <v>0</v>
      </c>
      <c r="BA3420" t="str">
        <f t="shared" si="947"/>
        <v/>
      </c>
      <c r="BB3420" t="str">
        <f t="shared" si="945"/>
        <v/>
      </c>
    </row>
    <row r="3421" spans="2:54" x14ac:dyDescent="0.15">
      <c r="B3421" s="347"/>
      <c r="C3421" s="347"/>
      <c r="D3421" s="347"/>
      <c r="E3421" s="347"/>
      <c r="F3421" s="347"/>
      <c r="G3421" s="347"/>
      <c r="H3421" s="347"/>
      <c r="I3421" s="347"/>
      <c r="J3421" s="347"/>
      <c r="K3421" s="347"/>
      <c r="N3421" s="323" t="str">
        <f t="shared" si="948"/>
        <v/>
      </c>
      <c r="O3421" s="323" t="str">
        <f t="shared" si="943"/>
        <v/>
      </c>
      <c r="P3421" s="323" t="str">
        <f t="shared" si="942"/>
        <v/>
      </c>
      <c r="R3421" s="323" t="str">
        <f t="shared" si="946"/>
        <v/>
      </c>
      <c r="X3421" s="322" t="str">
        <f t="shared" si="949"/>
        <v/>
      </c>
      <c r="Y3421" s="322" t="str">
        <f t="shared" si="950"/>
        <v/>
      </c>
      <c r="Z3421" s="322" t="str">
        <f t="shared" si="951"/>
        <v/>
      </c>
      <c r="AA3421" s="322" t="str">
        <f t="shared" si="952"/>
        <v/>
      </c>
      <c r="AB3421" s="322" t="str">
        <f t="shared" si="953"/>
        <v/>
      </c>
      <c r="AC3421" s="322" t="str">
        <f t="shared" si="954"/>
        <v/>
      </c>
      <c r="AD3421" s="322" t="str">
        <f t="shared" si="955"/>
        <v/>
      </c>
      <c r="AE3421" s="322" t="str">
        <f t="shared" si="956"/>
        <v/>
      </c>
      <c r="AF3421" s="322" t="str">
        <f t="shared" si="957"/>
        <v/>
      </c>
      <c r="AG3421" s="322" t="str">
        <f t="shared" si="958"/>
        <v/>
      </c>
      <c r="AZ3421">
        <f t="shared" si="944"/>
        <v>0</v>
      </c>
      <c r="BA3421" t="str">
        <f t="shared" si="947"/>
        <v/>
      </c>
      <c r="BB3421" t="str">
        <f t="shared" si="945"/>
        <v/>
      </c>
    </row>
    <row r="3422" spans="2:54" x14ac:dyDescent="0.15">
      <c r="B3422" s="347"/>
      <c r="C3422" s="347"/>
      <c r="D3422" s="347"/>
      <c r="E3422" s="347"/>
      <c r="F3422" s="347"/>
      <c r="G3422" s="347"/>
      <c r="H3422" s="347"/>
      <c r="I3422" s="347"/>
      <c r="J3422" s="347"/>
      <c r="K3422" s="347"/>
      <c r="N3422" s="323" t="str">
        <f t="shared" si="948"/>
        <v/>
      </c>
      <c r="O3422" s="323" t="str">
        <f t="shared" si="943"/>
        <v/>
      </c>
      <c r="P3422" s="323" t="str">
        <f t="shared" si="942"/>
        <v/>
      </c>
      <c r="R3422" s="323" t="str">
        <f t="shared" si="946"/>
        <v/>
      </c>
      <c r="X3422" s="322" t="str">
        <f t="shared" si="949"/>
        <v/>
      </c>
      <c r="Y3422" s="322" t="str">
        <f t="shared" si="950"/>
        <v/>
      </c>
      <c r="Z3422" s="322" t="str">
        <f t="shared" si="951"/>
        <v/>
      </c>
      <c r="AA3422" s="322" t="str">
        <f t="shared" si="952"/>
        <v/>
      </c>
      <c r="AB3422" s="322" t="str">
        <f t="shared" si="953"/>
        <v/>
      </c>
      <c r="AC3422" s="322" t="str">
        <f t="shared" si="954"/>
        <v/>
      </c>
      <c r="AD3422" s="322" t="str">
        <f t="shared" si="955"/>
        <v/>
      </c>
      <c r="AE3422" s="322" t="str">
        <f t="shared" si="956"/>
        <v/>
      </c>
      <c r="AF3422" s="322" t="str">
        <f t="shared" si="957"/>
        <v/>
      </c>
      <c r="AG3422" s="322" t="str">
        <f t="shared" si="958"/>
        <v/>
      </c>
      <c r="AZ3422">
        <f t="shared" si="944"/>
        <v>0</v>
      </c>
      <c r="BA3422" t="str">
        <f t="shared" si="947"/>
        <v/>
      </c>
      <c r="BB3422" t="str">
        <f t="shared" si="945"/>
        <v/>
      </c>
    </row>
    <row r="3423" spans="2:54" x14ac:dyDescent="0.15">
      <c r="B3423" s="347"/>
      <c r="C3423" s="347"/>
      <c r="D3423" s="347"/>
      <c r="E3423" s="347"/>
      <c r="F3423" s="347"/>
      <c r="G3423" s="347"/>
      <c r="H3423" s="347"/>
      <c r="I3423" s="347"/>
      <c r="J3423" s="347"/>
      <c r="K3423" s="347"/>
      <c r="N3423" s="323" t="str">
        <f t="shared" si="948"/>
        <v/>
      </c>
      <c r="O3423" s="323" t="str">
        <f t="shared" si="943"/>
        <v/>
      </c>
      <c r="P3423" s="323" t="str">
        <f t="shared" si="942"/>
        <v/>
      </c>
      <c r="R3423" s="323" t="str">
        <f t="shared" si="946"/>
        <v/>
      </c>
      <c r="X3423" s="322" t="str">
        <f t="shared" si="949"/>
        <v/>
      </c>
      <c r="Y3423" s="322" t="str">
        <f t="shared" si="950"/>
        <v/>
      </c>
      <c r="Z3423" s="322" t="str">
        <f t="shared" si="951"/>
        <v/>
      </c>
      <c r="AA3423" s="322" t="str">
        <f t="shared" si="952"/>
        <v/>
      </c>
      <c r="AB3423" s="322" t="str">
        <f t="shared" si="953"/>
        <v/>
      </c>
      <c r="AC3423" s="322" t="str">
        <f t="shared" si="954"/>
        <v/>
      </c>
      <c r="AD3423" s="322" t="str">
        <f t="shared" si="955"/>
        <v/>
      </c>
      <c r="AE3423" s="322" t="str">
        <f t="shared" si="956"/>
        <v/>
      </c>
      <c r="AF3423" s="322" t="str">
        <f t="shared" si="957"/>
        <v/>
      </c>
      <c r="AG3423" s="322" t="str">
        <f t="shared" si="958"/>
        <v/>
      </c>
      <c r="AZ3423">
        <f t="shared" si="944"/>
        <v>0</v>
      </c>
      <c r="BA3423" t="str">
        <f t="shared" si="947"/>
        <v/>
      </c>
      <c r="BB3423" t="str">
        <f t="shared" si="945"/>
        <v/>
      </c>
    </row>
    <row r="3424" spans="2:54" x14ac:dyDescent="0.15">
      <c r="B3424" s="347"/>
      <c r="C3424" s="347"/>
      <c r="D3424" s="347"/>
      <c r="E3424" s="347"/>
      <c r="F3424" s="347"/>
      <c r="G3424" s="347"/>
      <c r="H3424" s="347"/>
      <c r="I3424" s="347"/>
      <c r="J3424" s="347"/>
      <c r="K3424" s="347"/>
      <c r="N3424" s="323" t="str">
        <f t="shared" si="948"/>
        <v/>
      </c>
      <c r="O3424" s="323" t="str">
        <f t="shared" si="943"/>
        <v/>
      </c>
      <c r="P3424" s="323" t="str">
        <f t="shared" si="942"/>
        <v/>
      </c>
      <c r="R3424" s="323" t="str">
        <f t="shared" si="946"/>
        <v/>
      </c>
      <c r="X3424" s="322" t="str">
        <f t="shared" si="949"/>
        <v/>
      </c>
      <c r="Y3424" s="322" t="str">
        <f t="shared" si="950"/>
        <v/>
      </c>
      <c r="Z3424" s="322" t="str">
        <f t="shared" si="951"/>
        <v/>
      </c>
      <c r="AA3424" s="322" t="str">
        <f t="shared" si="952"/>
        <v/>
      </c>
      <c r="AB3424" s="322" t="str">
        <f t="shared" si="953"/>
        <v/>
      </c>
      <c r="AC3424" s="322" t="str">
        <f t="shared" si="954"/>
        <v/>
      </c>
      <c r="AD3424" s="322" t="str">
        <f t="shared" si="955"/>
        <v/>
      </c>
      <c r="AE3424" s="322" t="str">
        <f t="shared" si="956"/>
        <v/>
      </c>
      <c r="AF3424" s="322" t="str">
        <f t="shared" si="957"/>
        <v/>
      </c>
      <c r="AG3424" s="322" t="str">
        <f t="shared" si="958"/>
        <v/>
      </c>
      <c r="AZ3424">
        <f t="shared" si="944"/>
        <v>0</v>
      </c>
      <c r="BA3424" t="str">
        <f t="shared" si="947"/>
        <v/>
      </c>
      <c r="BB3424" t="str">
        <f t="shared" si="945"/>
        <v/>
      </c>
    </row>
    <row r="3425" spans="2:54" x14ac:dyDescent="0.15">
      <c r="B3425" s="347"/>
      <c r="C3425" s="347"/>
      <c r="D3425" s="347"/>
      <c r="E3425" s="347"/>
      <c r="F3425" s="347"/>
      <c r="G3425" s="347"/>
      <c r="H3425" s="347"/>
      <c r="I3425" s="347"/>
      <c r="J3425" s="347"/>
      <c r="K3425" s="347"/>
      <c r="N3425" s="323" t="str">
        <f t="shared" si="948"/>
        <v/>
      </c>
      <c r="O3425" s="323" t="str">
        <f t="shared" si="943"/>
        <v/>
      </c>
      <c r="P3425" s="323" t="str">
        <f t="shared" si="942"/>
        <v/>
      </c>
      <c r="R3425" s="323" t="str">
        <f t="shared" si="946"/>
        <v/>
      </c>
      <c r="X3425" s="322" t="str">
        <f t="shared" si="949"/>
        <v/>
      </c>
      <c r="Y3425" s="322" t="str">
        <f t="shared" si="950"/>
        <v/>
      </c>
      <c r="Z3425" s="322" t="str">
        <f t="shared" si="951"/>
        <v/>
      </c>
      <c r="AA3425" s="322" t="str">
        <f t="shared" si="952"/>
        <v/>
      </c>
      <c r="AB3425" s="322" t="str">
        <f t="shared" si="953"/>
        <v/>
      </c>
      <c r="AC3425" s="322" t="str">
        <f t="shared" si="954"/>
        <v/>
      </c>
      <c r="AD3425" s="322" t="str">
        <f t="shared" si="955"/>
        <v/>
      </c>
      <c r="AE3425" s="322" t="str">
        <f t="shared" si="956"/>
        <v/>
      </c>
      <c r="AF3425" s="322" t="str">
        <f t="shared" si="957"/>
        <v/>
      </c>
      <c r="AG3425" s="322" t="str">
        <f t="shared" si="958"/>
        <v/>
      </c>
      <c r="AZ3425">
        <f t="shared" si="944"/>
        <v>0</v>
      </c>
      <c r="BA3425" t="str">
        <f t="shared" si="947"/>
        <v/>
      </c>
      <c r="BB3425" t="str">
        <f t="shared" si="945"/>
        <v/>
      </c>
    </row>
    <row r="3426" spans="2:54" x14ac:dyDescent="0.15">
      <c r="B3426" s="347"/>
      <c r="C3426" s="347"/>
      <c r="D3426" s="347"/>
      <c r="E3426" s="347"/>
      <c r="F3426" s="347"/>
      <c r="G3426" s="347"/>
      <c r="H3426" s="347"/>
      <c r="I3426" s="347"/>
      <c r="J3426" s="347"/>
      <c r="K3426" s="347"/>
      <c r="N3426" s="323" t="str">
        <f t="shared" si="948"/>
        <v/>
      </c>
      <c r="O3426" s="323" t="str">
        <f t="shared" si="943"/>
        <v/>
      </c>
      <c r="P3426" s="323" t="str">
        <f t="shared" si="942"/>
        <v/>
      </c>
      <c r="R3426" s="323" t="str">
        <f t="shared" si="946"/>
        <v/>
      </c>
      <c r="X3426" s="322" t="str">
        <f t="shared" si="949"/>
        <v/>
      </c>
      <c r="Y3426" s="322" t="str">
        <f t="shared" si="950"/>
        <v/>
      </c>
      <c r="Z3426" s="322" t="str">
        <f t="shared" si="951"/>
        <v/>
      </c>
      <c r="AA3426" s="322" t="str">
        <f t="shared" si="952"/>
        <v/>
      </c>
      <c r="AB3426" s="322" t="str">
        <f t="shared" si="953"/>
        <v/>
      </c>
      <c r="AC3426" s="322" t="str">
        <f t="shared" si="954"/>
        <v/>
      </c>
      <c r="AD3426" s="322" t="str">
        <f t="shared" si="955"/>
        <v/>
      </c>
      <c r="AE3426" s="322" t="str">
        <f t="shared" si="956"/>
        <v/>
      </c>
      <c r="AF3426" s="322" t="str">
        <f t="shared" si="957"/>
        <v/>
      </c>
      <c r="AG3426" s="322" t="str">
        <f t="shared" si="958"/>
        <v/>
      </c>
      <c r="AZ3426">
        <f t="shared" si="944"/>
        <v>0</v>
      </c>
      <c r="BA3426" t="str">
        <f t="shared" si="947"/>
        <v/>
      </c>
      <c r="BB3426" t="str">
        <f t="shared" si="945"/>
        <v/>
      </c>
    </row>
    <row r="3427" spans="2:54" x14ac:dyDescent="0.15">
      <c r="B3427" s="347"/>
      <c r="C3427" s="347"/>
      <c r="D3427" s="347"/>
      <c r="E3427" s="347"/>
      <c r="F3427" s="347"/>
      <c r="G3427" s="347"/>
      <c r="H3427" s="347"/>
      <c r="I3427" s="347"/>
      <c r="J3427" s="347"/>
      <c r="K3427" s="347"/>
      <c r="N3427" s="323" t="str">
        <f t="shared" si="948"/>
        <v/>
      </c>
      <c r="O3427" s="323" t="str">
        <f t="shared" si="943"/>
        <v/>
      </c>
      <c r="P3427" s="323" t="str">
        <f t="shared" si="942"/>
        <v/>
      </c>
      <c r="R3427" s="323" t="str">
        <f t="shared" si="946"/>
        <v/>
      </c>
      <c r="X3427" s="322" t="str">
        <f t="shared" si="949"/>
        <v/>
      </c>
      <c r="Y3427" s="322" t="str">
        <f t="shared" si="950"/>
        <v/>
      </c>
      <c r="Z3427" s="322" t="str">
        <f t="shared" si="951"/>
        <v/>
      </c>
      <c r="AA3427" s="322" t="str">
        <f t="shared" si="952"/>
        <v/>
      </c>
      <c r="AB3427" s="322" t="str">
        <f t="shared" si="953"/>
        <v/>
      </c>
      <c r="AC3427" s="322" t="str">
        <f t="shared" si="954"/>
        <v/>
      </c>
      <c r="AD3427" s="322" t="str">
        <f t="shared" si="955"/>
        <v/>
      </c>
      <c r="AE3427" s="322" t="str">
        <f t="shared" si="956"/>
        <v/>
      </c>
      <c r="AF3427" s="322" t="str">
        <f t="shared" si="957"/>
        <v/>
      </c>
      <c r="AG3427" s="322" t="str">
        <f t="shared" si="958"/>
        <v/>
      </c>
      <c r="AZ3427">
        <f t="shared" si="944"/>
        <v>0</v>
      </c>
      <c r="BA3427" t="str">
        <f t="shared" si="947"/>
        <v/>
      </c>
      <c r="BB3427" t="str">
        <f t="shared" si="945"/>
        <v/>
      </c>
    </row>
    <row r="3428" spans="2:54" x14ac:dyDescent="0.15">
      <c r="B3428" s="347"/>
      <c r="C3428" s="347"/>
      <c r="D3428" s="347"/>
      <c r="E3428" s="347"/>
      <c r="F3428" s="347"/>
      <c r="G3428" s="347"/>
      <c r="H3428" s="347"/>
      <c r="I3428" s="347"/>
      <c r="J3428" s="347"/>
      <c r="K3428" s="347"/>
      <c r="N3428" s="323" t="str">
        <f t="shared" si="948"/>
        <v/>
      </c>
      <c r="O3428" s="323" t="str">
        <f t="shared" si="943"/>
        <v/>
      </c>
      <c r="P3428" s="323" t="str">
        <f t="shared" si="942"/>
        <v/>
      </c>
      <c r="R3428" s="323" t="str">
        <f t="shared" si="946"/>
        <v/>
      </c>
      <c r="X3428" s="322" t="str">
        <f t="shared" si="949"/>
        <v/>
      </c>
      <c r="Y3428" s="322" t="str">
        <f t="shared" si="950"/>
        <v/>
      </c>
      <c r="Z3428" s="322" t="str">
        <f t="shared" si="951"/>
        <v/>
      </c>
      <c r="AA3428" s="322" t="str">
        <f t="shared" si="952"/>
        <v/>
      </c>
      <c r="AB3428" s="322" t="str">
        <f t="shared" si="953"/>
        <v/>
      </c>
      <c r="AC3428" s="322" t="str">
        <f t="shared" si="954"/>
        <v/>
      </c>
      <c r="AD3428" s="322" t="str">
        <f t="shared" si="955"/>
        <v/>
      </c>
      <c r="AE3428" s="322" t="str">
        <f t="shared" si="956"/>
        <v/>
      </c>
      <c r="AF3428" s="322" t="str">
        <f t="shared" si="957"/>
        <v/>
      </c>
      <c r="AG3428" s="322" t="str">
        <f t="shared" si="958"/>
        <v/>
      </c>
      <c r="AZ3428">
        <f t="shared" si="944"/>
        <v>0</v>
      </c>
      <c r="BA3428" t="str">
        <f t="shared" si="947"/>
        <v/>
      </c>
      <c r="BB3428" t="str">
        <f t="shared" si="945"/>
        <v/>
      </c>
    </row>
    <row r="3429" spans="2:54" x14ac:dyDescent="0.15">
      <c r="B3429" s="347"/>
      <c r="C3429" s="347"/>
      <c r="D3429" s="347"/>
      <c r="E3429" s="347"/>
      <c r="F3429" s="347"/>
      <c r="G3429" s="347"/>
      <c r="H3429" s="347"/>
      <c r="I3429" s="347"/>
      <c r="J3429" s="347"/>
      <c r="K3429" s="347"/>
      <c r="N3429" s="323" t="str">
        <f t="shared" si="948"/>
        <v/>
      </c>
      <c r="O3429" s="323" t="str">
        <f t="shared" si="943"/>
        <v/>
      </c>
      <c r="P3429" s="323" t="str">
        <f t="shared" si="942"/>
        <v/>
      </c>
      <c r="R3429" s="323" t="str">
        <f t="shared" si="946"/>
        <v/>
      </c>
      <c r="X3429" s="322" t="str">
        <f t="shared" si="949"/>
        <v/>
      </c>
      <c r="Y3429" s="322" t="str">
        <f t="shared" si="950"/>
        <v/>
      </c>
      <c r="Z3429" s="322" t="str">
        <f t="shared" si="951"/>
        <v/>
      </c>
      <c r="AA3429" s="322" t="str">
        <f t="shared" si="952"/>
        <v/>
      </c>
      <c r="AB3429" s="322" t="str">
        <f t="shared" si="953"/>
        <v/>
      </c>
      <c r="AC3429" s="322" t="str">
        <f t="shared" si="954"/>
        <v/>
      </c>
      <c r="AD3429" s="322" t="str">
        <f t="shared" si="955"/>
        <v/>
      </c>
      <c r="AE3429" s="322" t="str">
        <f t="shared" si="956"/>
        <v/>
      </c>
      <c r="AF3429" s="322" t="str">
        <f t="shared" si="957"/>
        <v/>
      </c>
      <c r="AG3429" s="322" t="str">
        <f t="shared" si="958"/>
        <v/>
      </c>
      <c r="AZ3429">
        <f t="shared" si="944"/>
        <v>0</v>
      </c>
      <c r="BA3429" t="str">
        <f t="shared" si="947"/>
        <v/>
      </c>
      <c r="BB3429" t="str">
        <f t="shared" si="945"/>
        <v/>
      </c>
    </row>
    <row r="3430" spans="2:54" x14ac:dyDescent="0.15">
      <c r="B3430" s="347"/>
      <c r="C3430" s="347"/>
      <c r="D3430" s="347"/>
      <c r="E3430" s="347"/>
      <c r="F3430" s="347"/>
      <c r="G3430" s="347"/>
      <c r="H3430" s="347"/>
      <c r="I3430" s="347"/>
      <c r="J3430" s="347"/>
      <c r="K3430" s="347"/>
      <c r="N3430" s="323" t="str">
        <f t="shared" si="948"/>
        <v/>
      </c>
      <c r="O3430" s="323" t="str">
        <f t="shared" si="943"/>
        <v/>
      </c>
      <c r="P3430" s="323" t="str">
        <f t="shared" si="942"/>
        <v/>
      </c>
      <c r="R3430" s="323" t="str">
        <f t="shared" si="946"/>
        <v/>
      </c>
      <c r="X3430" s="322" t="str">
        <f t="shared" si="949"/>
        <v/>
      </c>
      <c r="Y3430" s="322" t="str">
        <f t="shared" si="950"/>
        <v/>
      </c>
      <c r="Z3430" s="322" t="str">
        <f t="shared" si="951"/>
        <v/>
      </c>
      <c r="AA3430" s="322" t="str">
        <f t="shared" si="952"/>
        <v/>
      </c>
      <c r="AB3430" s="322" t="str">
        <f t="shared" si="953"/>
        <v/>
      </c>
      <c r="AC3430" s="322" t="str">
        <f t="shared" si="954"/>
        <v/>
      </c>
      <c r="AD3430" s="322" t="str">
        <f t="shared" si="955"/>
        <v/>
      </c>
      <c r="AE3430" s="322" t="str">
        <f t="shared" si="956"/>
        <v/>
      </c>
      <c r="AF3430" s="322" t="str">
        <f t="shared" si="957"/>
        <v/>
      </c>
      <c r="AG3430" s="322" t="str">
        <f t="shared" si="958"/>
        <v/>
      </c>
      <c r="AZ3430">
        <f t="shared" si="944"/>
        <v>0</v>
      </c>
      <c r="BA3430" t="str">
        <f t="shared" si="947"/>
        <v/>
      </c>
      <c r="BB3430" t="str">
        <f t="shared" si="945"/>
        <v/>
      </c>
    </row>
    <row r="3431" spans="2:54" x14ac:dyDescent="0.15">
      <c r="B3431" s="347"/>
      <c r="C3431" s="347"/>
      <c r="D3431" s="347"/>
      <c r="E3431" s="347"/>
      <c r="F3431" s="347"/>
      <c r="G3431" s="347"/>
      <c r="H3431" s="347"/>
      <c r="I3431" s="347"/>
      <c r="J3431" s="347"/>
      <c r="K3431" s="347"/>
      <c r="N3431" s="323" t="str">
        <f t="shared" si="948"/>
        <v/>
      </c>
      <c r="O3431" s="323" t="str">
        <f t="shared" si="943"/>
        <v/>
      </c>
      <c r="P3431" s="323" t="str">
        <f t="shared" si="942"/>
        <v/>
      </c>
      <c r="R3431" s="323" t="str">
        <f t="shared" si="946"/>
        <v/>
      </c>
      <c r="X3431" s="322" t="str">
        <f t="shared" si="949"/>
        <v/>
      </c>
      <c r="Y3431" s="322" t="str">
        <f t="shared" si="950"/>
        <v/>
      </c>
      <c r="Z3431" s="322" t="str">
        <f t="shared" si="951"/>
        <v/>
      </c>
      <c r="AA3431" s="322" t="str">
        <f t="shared" si="952"/>
        <v/>
      </c>
      <c r="AB3431" s="322" t="str">
        <f t="shared" si="953"/>
        <v/>
      </c>
      <c r="AC3431" s="322" t="str">
        <f t="shared" si="954"/>
        <v/>
      </c>
      <c r="AD3431" s="322" t="str">
        <f t="shared" si="955"/>
        <v/>
      </c>
      <c r="AE3431" s="322" t="str">
        <f t="shared" si="956"/>
        <v/>
      </c>
      <c r="AF3431" s="322" t="str">
        <f t="shared" si="957"/>
        <v/>
      </c>
      <c r="AG3431" s="322" t="str">
        <f t="shared" si="958"/>
        <v/>
      </c>
      <c r="AZ3431">
        <f t="shared" si="944"/>
        <v>0</v>
      </c>
      <c r="BA3431" t="str">
        <f t="shared" si="947"/>
        <v/>
      </c>
      <c r="BB3431" t="str">
        <f t="shared" si="945"/>
        <v/>
      </c>
    </row>
    <row r="3432" spans="2:54" x14ac:dyDescent="0.15">
      <c r="B3432" s="347"/>
      <c r="C3432" s="347"/>
      <c r="D3432" s="347"/>
      <c r="E3432" s="347"/>
      <c r="F3432" s="347"/>
      <c r="G3432" s="347"/>
      <c r="H3432" s="347"/>
      <c r="I3432" s="347"/>
      <c r="J3432" s="347"/>
      <c r="K3432" s="347"/>
      <c r="N3432" s="323" t="str">
        <f t="shared" si="948"/>
        <v/>
      </c>
      <c r="O3432" s="323" t="str">
        <f t="shared" si="943"/>
        <v/>
      </c>
      <c r="P3432" s="323" t="str">
        <f t="shared" si="942"/>
        <v/>
      </c>
      <c r="R3432" s="323" t="str">
        <f t="shared" si="946"/>
        <v/>
      </c>
      <c r="X3432" s="322" t="str">
        <f t="shared" si="949"/>
        <v/>
      </c>
      <c r="Y3432" s="322" t="str">
        <f t="shared" si="950"/>
        <v/>
      </c>
      <c r="Z3432" s="322" t="str">
        <f t="shared" si="951"/>
        <v/>
      </c>
      <c r="AA3432" s="322" t="str">
        <f t="shared" si="952"/>
        <v/>
      </c>
      <c r="AB3432" s="322" t="str">
        <f t="shared" si="953"/>
        <v/>
      </c>
      <c r="AC3432" s="322" t="str">
        <f t="shared" si="954"/>
        <v/>
      </c>
      <c r="AD3432" s="322" t="str">
        <f t="shared" si="955"/>
        <v/>
      </c>
      <c r="AE3432" s="322" t="str">
        <f t="shared" si="956"/>
        <v/>
      </c>
      <c r="AF3432" s="322" t="str">
        <f t="shared" si="957"/>
        <v/>
      </c>
      <c r="AG3432" s="322" t="str">
        <f t="shared" si="958"/>
        <v/>
      </c>
      <c r="AZ3432">
        <f t="shared" si="944"/>
        <v>0</v>
      </c>
      <c r="BA3432" t="str">
        <f t="shared" si="947"/>
        <v/>
      </c>
      <c r="BB3432" t="str">
        <f t="shared" si="945"/>
        <v/>
      </c>
    </row>
    <row r="3433" spans="2:54" x14ac:dyDescent="0.15">
      <c r="B3433" s="347"/>
      <c r="C3433" s="347"/>
      <c r="D3433" s="347"/>
      <c r="E3433" s="347"/>
      <c r="F3433" s="347"/>
      <c r="G3433" s="347"/>
      <c r="H3433" s="347"/>
      <c r="I3433" s="347"/>
      <c r="J3433" s="347"/>
      <c r="K3433" s="347"/>
      <c r="N3433" s="323" t="str">
        <f t="shared" si="948"/>
        <v/>
      </c>
      <c r="O3433" s="323" t="str">
        <f t="shared" si="943"/>
        <v/>
      </c>
      <c r="P3433" s="323" t="str">
        <f t="shared" si="942"/>
        <v/>
      </c>
      <c r="R3433" s="323" t="str">
        <f t="shared" si="946"/>
        <v/>
      </c>
      <c r="X3433" s="322" t="str">
        <f t="shared" si="949"/>
        <v/>
      </c>
      <c r="Y3433" s="322" t="str">
        <f t="shared" si="950"/>
        <v/>
      </c>
      <c r="Z3433" s="322" t="str">
        <f t="shared" si="951"/>
        <v/>
      </c>
      <c r="AA3433" s="322" t="str">
        <f t="shared" si="952"/>
        <v/>
      </c>
      <c r="AB3433" s="322" t="str">
        <f t="shared" si="953"/>
        <v/>
      </c>
      <c r="AC3433" s="322" t="str">
        <f t="shared" si="954"/>
        <v/>
      </c>
      <c r="AD3433" s="322" t="str">
        <f t="shared" si="955"/>
        <v/>
      </c>
      <c r="AE3433" s="322" t="str">
        <f t="shared" si="956"/>
        <v/>
      </c>
      <c r="AF3433" s="322" t="str">
        <f t="shared" si="957"/>
        <v/>
      </c>
      <c r="AG3433" s="322" t="str">
        <f t="shared" si="958"/>
        <v/>
      </c>
      <c r="AZ3433">
        <f t="shared" si="944"/>
        <v>0</v>
      </c>
      <c r="BA3433" t="str">
        <f t="shared" si="947"/>
        <v/>
      </c>
      <c r="BB3433" t="str">
        <f t="shared" si="945"/>
        <v/>
      </c>
    </row>
    <row r="3434" spans="2:54" x14ac:dyDescent="0.15">
      <c r="B3434" s="347"/>
      <c r="C3434" s="347"/>
      <c r="D3434" s="347"/>
      <c r="E3434" s="347"/>
      <c r="F3434" s="347"/>
      <c r="G3434" s="347"/>
      <c r="H3434" s="347"/>
      <c r="I3434" s="347"/>
      <c r="J3434" s="347"/>
      <c r="K3434" s="347"/>
      <c r="N3434" s="323" t="str">
        <f t="shared" si="948"/>
        <v/>
      </c>
      <c r="O3434" s="323" t="str">
        <f t="shared" si="943"/>
        <v/>
      </c>
      <c r="P3434" s="323" t="str">
        <f t="shared" si="942"/>
        <v/>
      </c>
      <c r="R3434" s="323" t="str">
        <f t="shared" si="946"/>
        <v/>
      </c>
      <c r="X3434" s="322" t="str">
        <f t="shared" si="949"/>
        <v/>
      </c>
      <c r="Y3434" s="322" t="str">
        <f t="shared" si="950"/>
        <v/>
      </c>
      <c r="Z3434" s="322" t="str">
        <f t="shared" si="951"/>
        <v/>
      </c>
      <c r="AA3434" s="322" t="str">
        <f t="shared" si="952"/>
        <v/>
      </c>
      <c r="AB3434" s="322" t="str">
        <f t="shared" si="953"/>
        <v/>
      </c>
      <c r="AC3434" s="322" t="str">
        <f t="shared" si="954"/>
        <v/>
      </c>
      <c r="AD3434" s="322" t="str">
        <f t="shared" si="955"/>
        <v/>
      </c>
      <c r="AE3434" s="322" t="str">
        <f t="shared" si="956"/>
        <v/>
      </c>
      <c r="AF3434" s="322" t="str">
        <f t="shared" si="957"/>
        <v/>
      </c>
      <c r="AG3434" s="322" t="str">
        <f t="shared" si="958"/>
        <v/>
      </c>
      <c r="AZ3434">
        <f t="shared" si="944"/>
        <v>0</v>
      </c>
      <c r="BA3434" t="str">
        <f t="shared" si="947"/>
        <v/>
      </c>
      <c r="BB3434" t="str">
        <f t="shared" si="945"/>
        <v/>
      </c>
    </row>
    <row r="3435" spans="2:54" x14ac:dyDescent="0.15">
      <c r="B3435" s="347"/>
      <c r="C3435" s="347"/>
      <c r="D3435" s="347"/>
      <c r="E3435" s="347"/>
      <c r="F3435" s="347"/>
      <c r="G3435" s="347"/>
      <c r="H3435" s="347"/>
      <c r="I3435" s="347"/>
      <c r="J3435" s="347"/>
      <c r="K3435" s="347"/>
      <c r="N3435" s="323" t="str">
        <f t="shared" si="948"/>
        <v/>
      </c>
      <c r="O3435" s="323" t="str">
        <f t="shared" si="943"/>
        <v/>
      </c>
      <c r="P3435" s="323" t="str">
        <f t="shared" si="942"/>
        <v/>
      </c>
      <c r="R3435" s="323" t="str">
        <f t="shared" si="946"/>
        <v/>
      </c>
      <c r="X3435" s="322" t="str">
        <f t="shared" si="949"/>
        <v/>
      </c>
      <c r="Y3435" s="322" t="str">
        <f t="shared" si="950"/>
        <v/>
      </c>
      <c r="Z3435" s="322" t="str">
        <f t="shared" si="951"/>
        <v/>
      </c>
      <c r="AA3435" s="322" t="str">
        <f t="shared" si="952"/>
        <v/>
      </c>
      <c r="AB3435" s="322" t="str">
        <f t="shared" si="953"/>
        <v/>
      </c>
      <c r="AC3435" s="322" t="str">
        <f t="shared" si="954"/>
        <v/>
      </c>
      <c r="AD3435" s="322" t="str">
        <f t="shared" si="955"/>
        <v/>
      </c>
      <c r="AE3435" s="322" t="str">
        <f t="shared" si="956"/>
        <v/>
      </c>
      <c r="AF3435" s="322" t="str">
        <f t="shared" si="957"/>
        <v/>
      </c>
      <c r="AG3435" s="322" t="str">
        <f t="shared" si="958"/>
        <v/>
      </c>
      <c r="AZ3435">
        <f t="shared" si="944"/>
        <v>0</v>
      </c>
      <c r="BA3435" t="str">
        <f t="shared" si="947"/>
        <v/>
      </c>
      <c r="BB3435" t="str">
        <f t="shared" si="945"/>
        <v/>
      </c>
    </row>
    <row r="3436" spans="2:54" x14ac:dyDescent="0.15">
      <c r="B3436" s="347"/>
      <c r="C3436" s="347"/>
      <c r="D3436" s="347"/>
      <c r="E3436" s="347"/>
      <c r="F3436" s="347"/>
      <c r="G3436" s="347"/>
      <c r="H3436" s="347"/>
      <c r="I3436" s="347"/>
      <c r="J3436" s="347"/>
      <c r="K3436" s="347"/>
      <c r="N3436" s="323" t="str">
        <f t="shared" si="948"/>
        <v/>
      </c>
      <c r="O3436" s="323" t="str">
        <f t="shared" si="943"/>
        <v/>
      </c>
      <c r="P3436" s="323" t="str">
        <f t="shared" si="942"/>
        <v/>
      </c>
      <c r="R3436" s="323" t="str">
        <f t="shared" si="946"/>
        <v/>
      </c>
      <c r="X3436" s="322" t="str">
        <f t="shared" si="949"/>
        <v/>
      </c>
      <c r="Y3436" s="322" t="str">
        <f t="shared" si="950"/>
        <v/>
      </c>
      <c r="Z3436" s="322" t="str">
        <f t="shared" si="951"/>
        <v/>
      </c>
      <c r="AA3436" s="322" t="str">
        <f t="shared" si="952"/>
        <v/>
      </c>
      <c r="AB3436" s="322" t="str">
        <f t="shared" si="953"/>
        <v/>
      </c>
      <c r="AC3436" s="322" t="str">
        <f t="shared" si="954"/>
        <v/>
      </c>
      <c r="AD3436" s="322" t="str">
        <f t="shared" si="955"/>
        <v/>
      </c>
      <c r="AE3436" s="322" t="str">
        <f t="shared" si="956"/>
        <v/>
      </c>
      <c r="AF3436" s="322" t="str">
        <f t="shared" si="957"/>
        <v/>
      </c>
      <c r="AG3436" s="322" t="str">
        <f t="shared" si="958"/>
        <v/>
      </c>
      <c r="AZ3436">
        <f t="shared" si="944"/>
        <v>0</v>
      </c>
      <c r="BA3436" t="str">
        <f t="shared" si="947"/>
        <v/>
      </c>
      <c r="BB3436" t="str">
        <f t="shared" si="945"/>
        <v/>
      </c>
    </row>
    <row r="3437" spans="2:54" x14ac:dyDescent="0.15">
      <c r="B3437" s="347"/>
      <c r="C3437" s="347"/>
      <c r="D3437" s="347"/>
      <c r="E3437" s="347"/>
      <c r="F3437" s="347"/>
      <c r="G3437" s="347"/>
      <c r="H3437" s="347"/>
      <c r="I3437" s="347"/>
      <c r="J3437" s="347"/>
      <c r="K3437" s="347"/>
      <c r="N3437" s="323" t="str">
        <f t="shared" si="948"/>
        <v/>
      </c>
      <c r="O3437" s="323" t="str">
        <f t="shared" si="943"/>
        <v/>
      </c>
      <c r="P3437" s="323" t="str">
        <f t="shared" ref="P3437:P3500" si="959">IF(COUNT(AA3437,AG3437)=2,SUM(AA3437,AG3437)*12.5,"")</f>
        <v/>
      </c>
      <c r="R3437" s="323" t="str">
        <f t="shared" si="946"/>
        <v/>
      </c>
      <c r="X3437" s="322" t="str">
        <f t="shared" si="949"/>
        <v/>
      </c>
      <c r="Y3437" s="322" t="str">
        <f t="shared" si="950"/>
        <v/>
      </c>
      <c r="Z3437" s="322" t="str">
        <f t="shared" si="951"/>
        <v/>
      </c>
      <c r="AA3437" s="322" t="str">
        <f t="shared" si="952"/>
        <v/>
      </c>
      <c r="AB3437" s="322" t="str">
        <f t="shared" si="953"/>
        <v/>
      </c>
      <c r="AC3437" s="322" t="str">
        <f t="shared" si="954"/>
        <v/>
      </c>
      <c r="AD3437" s="322" t="str">
        <f t="shared" si="955"/>
        <v/>
      </c>
      <c r="AE3437" s="322" t="str">
        <f t="shared" si="956"/>
        <v/>
      </c>
      <c r="AF3437" s="322" t="str">
        <f t="shared" si="957"/>
        <v/>
      </c>
      <c r="AG3437" s="322" t="str">
        <f t="shared" si="958"/>
        <v/>
      </c>
      <c r="AZ3437">
        <f t="shared" si="944"/>
        <v>0</v>
      </c>
      <c r="BA3437" t="str">
        <f t="shared" si="947"/>
        <v/>
      </c>
      <c r="BB3437" t="str">
        <f t="shared" si="945"/>
        <v/>
      </c>
    </row>
    <row r="3438" spans="2:54" x14ac:dyDescent="0.15">
      <c r="B3438" s="347"/>
      <c r="C3438" s="347"/>
      <c r="D3438" s="347"/>
      <c r="E3438" s="347"/>
      <c r="F3438" s="347"/>
      <c r="G3438" s="347"/>
      <c r="H3438" s="347"/>
      <c r="I3438" s="347"/>
      <c r="J3438" s="347"/>
      <c r="K3438" s="347"/>
      <c r="N3438" s="323" t="str">
        <f t="shared" si="948"/>
        <v/>
      </c>
      <c r="O3438" s="323" t="str">
        <f t="shared" ref="O3438:O3501" si="960">IF(COUNT(X3438:Z3438,AB3438:AF3438)=8,SUM(X3438:Z3438,AB3438:AF3438)*3.125,"")</f>
        <v/>
      </c>
      <c r="P3438" s="323" t="str">
        <f t="shared" si="959"/>
        <v/>
      </c>
      <c r="R3438" s="323" t="str">
        <f t="shared" si="946"/>
        <v/>
      </c>
      <c r="X3438" s="322" t="str">
        <f t="shared" si="949"/>
        <v/>
      </c>
      <c r="Y3438" s="322" t="str">
        <f t="shared" si="950"/>
        <v/>
      </c>
      <c r="Z3438" s="322" t="str">
        <f t="shared" si="951"/>
        <v/>
      </c>
      <c r="AA3438" s="322" t="str">
        <f t="shared" si="952"/>
        <v/>
      </c>
      <c r="AB3438" s="322" t="str">
        <f t="shared" si="953"/>
        <v/>
      </c>
      <c r="AC3438" s="322" t="str">
        <f t="shared" si="954"/>
        <v/>
      </c>
      <c r="AD3438" s="322" t="str">
        <f t="shared" si="955"/>
        <v/>
      </c>
      <c r="AE3438" s="322" t="str">
        <f t="shared" si="956"/>
        <v/>
      </c>
      <c r="AF3438" s="322" t="str">
        <f t="shared" si="957"/>
        <v/>
      </c>
      <c r="AG3438" s="322" t="str">
        <f t="shared" si="958"/>
        <v/>
      </c>
      <c r="AZ3438">
        <f t="shared" si="944"/>
        <v>0</v>
      </c>
      <c r="BA3438" t="str">
        <f t="shared" si="947"/>
        <v/>
      </c>
      <c r="BB3438" t="str">
        <f t="shared" si="945"/>
        <v/>
      </c>
    </row>
    <row r="3439" spans="2:54" x14ac:dyDescent="0.15">
      <c r="B3439" s="347"/>
      <c r="C3439" s="347"/>
      <c r="D3439" s="347"/>
      <c r="E3439" s="347"/>
      <c r="F3439" s="347"/>
      <c r="G3439" s="347"/>
      <c r="H3439" s="347"/>
      <c r="I3439" s="347"/>
      <c r="J3439" s="347"/>
      <c r="K3439" s="347"/>
      <c r="N3439" s="323" t="str">
        <f t="shared" si="948"/>
        <v/>
      </c>
      <c r="O3439" s="323" t="str">
        <f t="shared" si="960"/>
        <v/>
      </c>
      <c r="P3439" s="323" t="str">
        <f t="shared" si="959"/>
        <v/>
      </c>
      <c r="R3439" s="323" t="str">
        <f t="shared" si="946"/>
        <v/>
      </c>
      <c r="X3439" s="322" t="str">
        <f t="shared" si="949"/>
        <v/>
      </c>
      <c r="Y3439" s="322" t="str">
        <f t="shared" si="950"/>
        <v/>
      </c>
      <c r="Z3439" s="322" t="str">
        <f t="shared" si="951"/>
        <v/>
      </c>
      <c r="AA3439" s="322" t="str">
        <f t="shared" si="952"/>
        <v/>
      </c>
      <c r="AB3439" s="322" t="str">
        <f t="shared" si="953"/>
        <v/>
      </c>
      <c r="AC3439" s="322" t="str">
        <f t="shared" si="954"/>
        <v/>
      </c>
      <c r="AD3439" s="322" t="str">
        <f t="shared" si="955"/>
        <v/>
      </c>
      <c r="AE3439" s="322" t="str">
        <f t="shared" si="956"/>
        <v/>
      </c>
      <c r="AF3439" s="322" t="str">
        <f t="shared" si="957"/>
        <v/>
      </c>
      <c r="AG3439" s="322" t="str">
        <f t="shared" si="958"/>
        <v/>
      </c>
      <c r="AZ3439">
        <f t="shared" si="944"/>
        <v>0</v>
      </c>
      <c r="BA3439" t="str">
        <f t="shared" si="947"/>
        <v/>
      </c>
      <c r="BB3439" t="str">
        <f t="shared" si="945"/>
        <v/>
      </c>
    </row>
    <row r="3440" spans="2:54" x14ac:dyDescent="0.15">
      <c r="B3440" s="347"/>
      <c r="C3440" s="347"/>
      <c r="D3440" s="347"/>
      <c r="E3440" s="347"/>
      <c r="F3440" s="347"/>
      <c r="G3440" s="347"/>
      <c r="H3440" s="347"/>
      <c r="I3440" s="347"/>
      <c r="J3440" s="347"/>
      <c r="K3440" s="347"/>
      <c r="N3440" s="323" t="str">
        <f t="shared" si="948"/>
        <v/>
      </c>
      <c r="O3440" s="323" t="str">
        <f t="shared" si="960"/>
        <v/>
      </c>
      <c r="P3440" s="323" t="str">
        <f t="shared" si="959"/>
        <v/>
      </c>
      <c r="R3440" s="323" t="str">
        <f t="shared" si="946"/>
        <v/>
      </c>
      <c r="X3440" s="322" t="str">
        <f t="shared" si="949"/>
        <v/>
      </c>
      <c r="Y3440" s="322" t="str">
        <f t="shared" si="950"/>
        <v/>
      </c>
      <c r="Z3440" s="322" t="str">
        <f t="shared" si="951"/>
        <v/>
      </c>
      <c r="AA3440" s="322" t="str">
        <f t="shared" si="952"/>
        <v/>
      </c>
      <c r="AB3440" s="322" t="str">
        <f t="shared" si="953"/>
        <v/>
      </c>
      <c r="AC3440" s="322" t="str">
        <f t="shared" si="954"/>
        <v/>
      </c>
      <c r="AD3440" s="322" t="str">
        <f t="shared" si="955"/>
        <v/>
      </c>
      <c r="AE3440" s="322" t="str">
        <f t="shared" si="956"/>
        <v/>
      </c>
      <c r="AF3440" s="322" t="str">
        <f t="shared" si="957"/>
        <v/>
      </c>
      <c r="AG3440" s="322" t="str">
        <f t="shared" si="958"/>
        <v/>
      </c>
      <c r="AZ3440">
        <f t="shared" si="944"/>
        <v>0</v>
      </c>
      <c r="BA3440" t="str">
        <f t="shared" si="947"/>
        <v/>
      </c>
      <c r="BB3440" t="str">
        <f t="shared" si="945"/>
        <v/>
      </c>
    </row>
    <row r="3441" spans="2:54" x14ac:dyDescent="0.15">
      <c r="B3441" s="347"/>
      <c r="C3441" s="347"/>
      <c r="D3441" s="347"/>
      <c r="E3441" s="347"/>
      <c r="F3441" s="347"/>
      <c r="G3441" s="347"/>
      <c r="H3441" s="347"/>
      <c r="I3441" s="347"/>
      <c r="J3441" s="347"/>
      <c r="K3441" s="347"/>
      <c r="N3441" s="323" t="str">
        <f t="shared" si="948"/>
        <v/>
      </c>
      <c r="O3441" s="323" t="str">
        <f t="shared" si="960"/>
        <v/>
      </c>
      <c r="P3441" s="323" t="str">
        <f t="shared" si="959"/>
        <v/>
      </c>
      <c r="R3441" s="323" t="str">
        <f t="shared" si="946"/>
        <v/>
      </c>
      <c r="X3441" s="322" t="str">
        <f t="shared" si="949"/>
        <v/>
      </c>
      <c r="Y3441" s="322" t="str">
        <f t="shared" si="950"/>
        <v/>
      </c>
      <c r="Z3441" s="322" t="str">
        <f t="shared" si="951"/>
        <v/>
      </c>
      <c r="AA3441" s="322" t="str">
        <f t="shared" si="952"/>
        <v/>
      </c>
      <c r="AB3441" s="322" t="str">
        <f t="shared" si="953"/>
        <v/>
      </c>
      <c r="AC3441" s="322" t="str">
        <f t="shared" si="954"/>
        <v/>
      </c>
      <c r="AD3441" s="322" t="str">
        <f t="shared" si="955"/>
        <v/>
      </c>
      <c r="AE3441" s="322" t="str">
        <f t="shared" si="956"/>
        <v/>
      </c>
      <c r="AF3441" s="322" t="str">
        <f t="shared" si="957"/>
        <v/>
      </c>
      <c r="AG3441" s="322" t="str">
        <f t="shared" si="958"/>
        <v/>
      </c>
      <c r="AZ3441">
        <f t="shared" si="944"/>
        <v>0</v>
      </c>
      <c r="BA3441" t="str">
        <f t="shared" si="947"/>
        <v/>
      </c>
      <c r="BB3441" t="str">
        <f t="shared" si="945"/>
        <v/>
      </c>
    </row>
    <row r="3442" spans="2:54" x14ac:dyDescent="0.15">
      <c r="B3442" s="347"/>
      <c r="C3442" s="347"/>
      <c r="D3442" s="347"/>
      <c r="E3442" s="347"/>
      <c r="F3442" s="347"/>
      <c r="G3442" s="347"/>
      <c r="H3442" s="347"/>
      <c r="I3442" s="347"/>
      <c r="J3442" s="347"/>
      <c r="K3442" s="347"/>
      <c r="N3442" s="323" t="str">
        <f t="shared" si="948"/>
        <v/>
      </c>
      <c r="O3442" s="323" t="str">
        <f t="shared" si="960"/>
        <v/>
      </c>
      <c r="P3442" s="323" t="str">
        <f t="shared" si="959"/>
        <v/>
      </c>
      <c r="R3442" s="323" t="str">
        <f t="shared" si="946"/>
        <v/>
      </c>
      <c r="X3442" s="322" t="str">
        <f t="shared" si="949"/>
        <v/>
      </c>
      <c r="Y3442" s="322" t="str">
        <f t="shared" si="950"/>
        <v/>
      </c>
      <c r="Z3442" s="322" t="str">
        <f t="shared" si="951"/>
        <v/>
      </c>
      <c r="AA3442" s="322" t="str">
        <f t="shared" si="952"/>
        <v/>
      </c>
      <c r="AB3442" s="322" t="str">
        <f t="shared" si="953"/>
        <v/>
      </c>
      <c r="AC3442" s="322" t="str">
        <f t="shared" si="954"/>
        <v/>
      </c>
      <c r="AD3442" s="322" t="str">
        <f t="shared" si="955"/>
        <v/>
      </c>
      <c r="AE3442" s="322" t="str">
        <f t="shared" si="956"/>
        <v/>
      </c>
      <c r="AF3442" s="322" t="str">
        <f t="shared" si="957"/>
        <v/>
      </c>
      <c r="AG3442" s="322" t="str">
        <f t="shared" si="958"/>
        <v/>
      </c>
      <c r="AZ3442">
        <f t="shared" si="944"/>
        <v>0</v>
      </c>
      <c r="BA3442" t="str">
        <f t="shared" si="947"/>
        <v/>
      </c>
      <c r="BB3442" t="str">
        <f t="shared" si="945"/>
        <v/>
      </c>
    </row>
    <row r="3443" spans="2:54" x14ac:dyDescent="0.15">
      <c r="B3443" s="347"/>
      <c r="C3443" s="347"/>
      <c r="D3443" s="347"/>
      <c r="E3443" s="347"/>
      <c r="F3443" s="347"/>
      <c r="G3443" s="347"/>
      <c r="H3443" s="347"/>
      <c r="I3443" s="347"/>
      <c r="J3443" s="347"/>
      <c r="K3443" s="347"/>
      <c r="N3443" s="323" t="str">
        <f t="shared" si="948"/>
        <v/>
      </c>
      <c r="O3443" s="323" t="str">
        <f t="shared" si="960"/>
        <v/>
      </c>
      <c r="P3443" s="323" t="str">
        <f t="shared" si="959"/>
        <v/>
      </c>
      <c r="R3443" s="323" t="str">
        <f t="shared" si="946"/>
        <v/>
      </c>
      <c r="X3443" s="322" t="str">
        <f t="shared" si="949"/>
        <v/>
      </c>
      <c r="Y3443" s="322" t="str">
        <f t="shared" si="950"/>
        <v/>
      </c>
      <c r="Z3443" s="322" t="str">
        <f t="shared" si="951"/>
        <v/>
      </c>
      <c r="AA3443" s="322" t="str">
        <f t="shared" si="952"/>
        <v/>
      </c>
      <c r="AB3443" s="322" t="str">
        <f t="shared" si="953"/>
        <v/>
      </c>
      <c r="AC3443" s="322" t="str">
        <f t="shared" si="954"/>
        <v/>
      </c>
      <c r="AD3443" s="322" t="str">
        <f t="shared" si="955"/>
        <v/>
      </c>
      <c r="AE3443" s="322" t="str">
        <f t="shared" si="956"/>
        <v/>
      </c>
      <c r="AF3443" s="322" t="str">
        <f t="shared" si="957"/>
        <v/>
      </c>
      <c r="AG3443" s="322" t="str">
        <f t="shared" si="958"/>
        <v/>
      </c>
      <c r="AZ3443">
        <f t="shared" si="944"/>
        <v>0</v>
      </c>
      <c r="BA3443" t="str">
        <f t="shared" si="947"/>
        <v/>
      </c>
      <c r="BB3443" t="str">
        <f t="shared" si="945"/>
        <v/>
      </c>
    </row>
    <row r="3444" spans="2:54" x14ac:dyDescent="0.15">
      <c r="B3444" s="347"/>
      <c r="C3444" s="347"/>
      <c r="D3444" s="347"/>
      <c r="E3444" s="347"/>
      <c r="F3444" s="347"/>
      <c r="G3444" s="347"/>
      <c r="H3444" s="347"/>
      <c r="I3444" s="347"/>
      <c r="J3444" s="347"/>
      <c r="K3444" s="347"/>
      <c r="N3444" s="323" t="str">
        <f t="shared" si="948"/>
        <v/>
      </c>
      <c r="O3444" s="323" t="str">
        <f t="shared" si="960"/>
        <v/>
      </c>
      <c r="P3444" s="323" t="str">
        <f t="shared" si="959"/>
        <v/>
      </c>
      <c r="R3444" s="323" t="str">
        <f t="shared" si="946"/>
        <v/>
      </c>
      <c r="X3444" s="322" t="str">
        <f t="shared" si="949"/>
        <v/>
      </c>
      <c r="Y3444" s="322" t="str">
        <f t="shared" si="950"/>
        <v/>
      </c>
      <c r="Z3444" s="322" t="str">
        <f t="shared" si="951"/>
        <v/>
      </c>
      <c r="AA3444" s="322" t="str">
        <f t="shared" si="952"/>
        <v/>
      </c>
      <c r="AB3444" s="322" t="str">
        <f t="shared" si="953"/>
        <v/>
      </c>
      <c r="AC3444" s="322" t="str">
        <f t="shared" si="954"/>
        <v/>
      </c>
      <c r="AD3444" s="322" t="str">
        <f t="shared" si="955"/>
        <v/>
      </c>
      <c r="AE3444" s="322" t="str">
        <f t="shared" si="956"/>
        <v/>
      </c>
      <c r="AF3444" s="322" t="str">
        <f t="shared" si="957"/>
        <v/>
      </c>
      <c r="AG3444" s="322" t="str">
        <f t="shared" si="958"/>
        <v/>
      </c>
      <c r="AZ3444">
        <f t="shared" si="944"/>
        <v>0</v>
      </c>
      <c r="BA3444" t="str">
        <f t="shared" si="947"/>
        <v/>
      </c>
      <c r="BB3444" t="str">
        <f t="shared" si="945"/>
        <v/>
      </c>
    </row>
    <row r="3445" spans="2:54" x14ac:dyDescent="0.15">
      <c r="B3445" s="347"/>
      <c r="C3445" s="347"/>
      <c r="D3445" s="347"/>
      <c r="E3445" s="347"/>
      <c r="F3445" s="347"/>
      <c r="G3445" s="347"/>
      <c r="H3445" s="347"/>
      <c r="I3445" s="347"/>
      <c r="J3445" s="347"/>
      <c r="K3445" s="347"/>
      <c r="N3445" s="323" t="str">
        <f t="shared" si="948"/>
        <v/>
      </c>
      <c r="O3445" s="323" t="str">
        <f t="shared" si="960"/>
        <v/>
      </c>
      <c r="P3445" s="323" t="str">
        <f t="shared" si="959"/>
        <v/>
      </c>
      <c r="R3445" s="323" t="str">
        <f t="shared" si="946"/>
        <v/>
      </c>
      <c r="X3445" s="322" t="str">
        <f t="shared" si="949"/>
        <v/>
      </c>
      <c r="Y3445" s="322" t="str">
        <f t="shared" si="950"/>
        <v/>
      </c>
      <c r="Z3445" s="322" t="str">
        <f t="shared" si="951"/>
        <v/>
      </c>
      <c r="AA3445" s="322" t="str">
        <f t="shared" si="952"/>
        <v/>
      </c>
      <c r="AB3445" s="322" t="str">
        <f t="shared" si="953"/>
        <v/>
      </c>
      <c r="AC3445" s="322" t="str">
        <f t="shared" si="954"/>
        <v/>
      </c>
      <c r="AD3445" s="322" t="str">
        <f t="shared" si="955"/>
        <v/>
      </c>
      <c r="AE3445" s="322" t="str">
        <f t="shared" si="956"/>
        <v/>
      </c>
      <c r="AF3445" s="322" t="str">
        <f t="shared" si="957"/>
        <v/>
      </c>
      <c r="AG3445" s="322" t="str">
        <f t="shared" si="958"/>
        <v/>
      </c>
      <c r="AZ3445">
        <f t="shared" ref="AZ3445:AZ3508" si="961">COUNT(B3445:K3445)</f>
        <v>0</v>
      </c>
      <c r="BA3445" t="str">
        <f t="shared" si="947"/>
        <v/>
      </c>
      <c r="BB3445" t="str">
        <f t="shared" si="945"/>
        <v/>
      </c>
    </row>
    <row r="3446" spans="2:54" x14ac:dyDescent="0.15">
      <c r="B3446" s="347"/>
      <c r="C3446" s="347"/>
      <c r="D3446" s="347"/>
      <c r="E3446" s="347"/>
      <c r="F3446" s="347"/>
      <c r="G3446" s="347"/>
      <c r="H3446" s="347"/>
      <c r="I3446" s="347"/>
      <c r="J3446" s="347"/>
      <c r="K3446" s="347"/>
      <c r="N3446" s="323" t="str">
        <f t="shared" si="948"/>
        <v/>
      </c>
      <c r="O3446" s="323" t="str">
        <f t="shared" si="960"/>
        <v/>
      </c>
      <c r="P3446" s="323" t="str">
        <f t="shared" si="959"/>
        <v/>
      </c>
      <c r="R3446" s="323" t="str">
        <f t="shared" si="946"/>
        <v/>
      </c>
      <c r="X3446" s="322" t="str">
        <f t="shared" si="949"/>
        <v/>
      </c>
      <c r="Y3446" s="322" t="str">
        <f t="shared" si="950"/>
        <v/>
      </c>
      <c r="Z3446" s="322" t="str">
        <f t="shared" si="951"/>
        <v/>
      </c>
      <c r="AA3446" s="322" t="str">
        <f t="shared" si="952"/>
        <v/>
      </c>
      <c r="AB3446" s="322" t="str">
        <f t="shared" si="953"/>
        <v/>
      </c>
      <c r="AC3446" s="322" t="str">
        <f t="shared" si="954"/>
        <v/>
      </c>
      <c r="AD3446" s="322" t="str">
        <f t="shared" si="955"/>
        <v/>
      </c>
      <c r="AE3446" s="322" t="str">
        <f t="shared" si="956"/>
        <v/>
      </c>
      <c r="AF3446" s="322" t="str">
        <f t="shared" si="957"/>
        <v/>
      </c>
      <c r="AG3446" s="322" t="str">
        <f t="shared" si="958"/>
        <v/>
      </c>
      <c r="AZ3446">
        <f t="shared" si="961"/>
        <v>0</v>
      </c>
      <c r="BA3446" t="str">
        <f t="shared" si="947"/>
        <v/>
      </c>
      <c r="BB3446" t="str">
        <f t="shared" ref="BB3446:BB3509" si="962">IF(AZ3446=10,BA3446/AZ3446,"")</f>
        <v/>
      </c>
    </row>
    <row r="3447" spans="2:54" x14ac:dyDescent="0.15">
      <c r="B3447" s="347"/>
      <c r="C3447" s="347"/>
      <c r="D3447" s="347"/>
      <c r="E3447" s="347"/>
      <c r="F3447" s="347"/>
      <c r="G3447" s="347"/>
      <c r="H3447" s="347"/>
      <c r="I3447" s="347"/>
      <c r="J3447" s="347"/>
      <c r="K3447" s="347"/>
      <c r="N3447" s="323" t="str">
        <f t="shared" si="948"/>
        <v/>
      </c>
      <c r="O3447" s="323" t="str">
        <f t="shared" si="960"/>
        <v/>
      </c>
      <c r="P3447" s="323" t="str">
        <f t="shared" si="959"/>
        <v/>
      </c>
      <c r="R3447" s="323" t="str">
        <f t="shared" si="946"/>
        <v/>
      </c>
      <c r="X3447" s="322" t="str">
        <f t="shared" si="949"/>
        <v/>
      </c>
      <c r="Y3447" s="322" t="str">
        <f t="shared" si="950"/>
        <v/>
      </c>
      <c r="Z3447" s="322" t="str">
        <f t="shared" si="951"/>
        <v/>
      </c>
      <c r="AA3447" s="322" t="str">
        <f t="shared" si="952"/>
        <v/>
      </c>
      <c r="AB3447" s="322" t="str">
        <f t="shared" si="953"/>
        <v/>
      </c>
      <c r="AC3447" s="322" t="str">
        <f t="shared" si="954"/>
        <v/>
      </c>
      <c r="AD3447" s="322" t="str">
        <f t="shared" si="955"/>
        <v/>
      </c>
      <c r="AE3447" s="322" t="str">
        <f t="shared" si="956"/>
        <v/>
      </c>
      <c r="AF3447" s="322" t="str">
        <f t="shared" si="957"/>
        <v/>
      </c>
      <c r="AG3447" s="322" t="str">
        <f t="shared" si="958"/>
        <v/>
      </c>
      <c r="AZ3447">
        <f t="shared" si="961"/>
        <v>0</v>
      </c>
      <c r="BA3447" t="str">
        <f t="shared" si="947"/>
        <v/>
      </c>
      <c r="BB3447" t="str">
        <f t="shared" si="962"/>
        <v/>
      </c>
    </row>
    <row r="3448" spans="2:54" x14ac:dyDescent="0.15">
      <c r="B3448" s="347"/>
      <c r="C3448" s="347"/>
      <c r="D3448" s="347"/>
      <c r="E3448" s="347"/>
      <c r="F3448" s="347"/>
      <c r="G3448" s="347"/>
      <c r="H3448" s="347"/>
      <c r="I3448" s="347"/>
      <c r="J3448" s="347"/>
      <c r="K3448" s="347"/>
      <c r="N3448" s="323" t="str">
        <f t="shared" si="948"/>
        <v/>
      </c>
      <c r="O3448" s="323" t="str">
        <f t="shared" si="960"/>
        <v/>
      </c>
      <c r="P3448" s="323" t="str">
        <f t="shared" si="959"/>
        <v/>
      </c>
      <c r="R3448" s="323" t="str">
        <f t="shared" si="946"/>
        <v/>
      </c>
      <c r="X3448" s="322" t="str">
        <f t="shared" si="949"/>
        <v/>
      </c>
      <c r="Y3448" s="322" t="str">
        <f t="shared" si="950"/>
        <v/>
      </c>
      <c r="Z3448" s="322" t="str">
        <f t="shared" si="951"/>
        <v/>
      </c>
      <c r="AA3448" s="322" t="str">
        <f t="shared" si="952"/>
        <v/>
      </c>
      <c r="AB3448" s="322" t="str">
        <f t="shared" si="953"/>
        <v/>
      </c>
      <c r="AC3448" s="322" t="str">
        <f t="shared" si="954"/>
        <v/>
      </c>
      <c r="AD3448" s="322" t="str">
        <f t="shared" si="955"/>
        <v/>
      </c>
      <c r="AE3448" s="322" t="str">
        <f t="shared" si="956"/>
        <v/>
      </c>
      <c r="AF3448" s="322" t="str">
        <f t="shared" si="957"/>
        <v/>
      </c>
      <c r="AG3448" s="322" t="str">
        <f t="shared" si="958"/>
        <v/>
      </c>
      <c r="AZ3448">
        <f t="shared" si="961"/>
        <v>0</v>
      </c>
      <c r="BA3448" t="str">
        <f t="shared" si="947"/>
        <v/>
      </c>
      <c r="BB3448" t="str">
        <f t="shared" si="962"/>
        <v/>
      </c>
    </row>
    <row r="3449" spans="2:54" x14ac:dyDescent="0.15">
      <c r="B3449" s="347"/>
      <c r="C3449" s="347"/>
      <c r="D3449" s="347"/>
      <c r="E3449" s="347"/>
      <c r="F3449" s="347"/>
      <c r="G3449" s="347"/>
      <c r="H3449" s="347"/>
      <c r="I3449" s="347"/>
      <c r="J3449" s="347"/>
      <c r="K3449" s="347"/>
      <c r="N3449" s="323" t="str">
        <f t="shared" si="948"/>
        <v/>
      </c>
      <c r="O3449" s="323" t="str">
        <f t="shared" si="960"/>
        <v/>
      </c>
      <c r="P3449" s="323" t="str">
        <f t="shared" si="959"/>
        <v/>
      </c>
      <c r="R3449" s="323" t="str">
        <f t="shared" si="946"/>
        <v/>
      </c>
      <c r="X3449" s="322" t="str">
        <f t="shared" si="949"/>
        <v/>
      </c>
      <c r="Y3449" s="322" t="str">
        <f t="shared" si="950"/>
        <v/>
      </c>
      <c r="Z3449" s="322" t="str">
        <f t="shared" si="951"/>
        <v/>
      </c>
      <c r="AA3449" s="322" t="str">
        <f t="shared" si="952"/>
        <v/>
      </c>
      <c r="AB3449" s="322" t="str">
        <f t="shared" si="953"/>
        <v/>
      </c>
      <c r="AC3449" s="322" t="str">
        <f t="shared" si="954"/>
        <v/>
      </c>
      <c r="AD3449" s="322" t="str">
        <f t="shared" si="955"/>
        <v/>
      </c>
      <c r="AE3449" s="322" t="str">
        <f t="shared" si="956"/>
        <v/>
      </c>
      <c r="AF3449" s="322" t="str">
        <f t="shared" si="957"/>
        <v/>
      </c>
      <c r="AG3449" s="322" t="str">
        <f t="shared" si="958"/>
        <v/>
      </c>
      <c r="AZ3449">
        <f t="shared" si="961"/>
        <v>0</v>
      </c>
      <c r="BA3449" t="str">
        <f t="shared" si="947"/>
        <v/>
      </c>
      <c r="BB3449" t="str">
        <f t="shared" si="962"/>
        <v/>
      </c>
    </row>
    <row r="3450" spans="2:54" x14ac:dyDescent="0.15">
      <c r="B3450" s="347"/>
      <c r="C3450" s="347"/>
      <c r="D3450" s="347"/>
      <c r="E3450" s="347"/>
      <c r="F3450" s="347"/>
      <c r="G3450" s="347"/>
      <c r="H3450" s="347"/>
      <c r="I3450" s="347"/>
      <c r="J3450" s="347"/>
      <c r="K3450" s="347"/>
      <c r="N3450" s="323" t="str">
        <f t="shared" si="948"/>
        <v/>
      </c>
      <c r="O3450" s="323" t="str">
        <f t="shared" si="960"/>
        <v/>
      </c>
      <c r="P3450" s="323" t="str">
        <f t="shared" si="959"/>
        <v/>
      </c>
      <c r="R3450" s="323" t="str">
        <f t="shared" si="946"/>
        <v/>
      </c>
      <c r="X3450" s="322" t="str">
        <f t="shared" si="949"/>
        <v/>
      </c>
      <c r="Y3450" s="322" t="str">
        <f t="shared" si="950"/>
        <v/>
      </c>
      <c r="Z3450" s="322" t="str">
        <f t="shared" si="951"/>
        <v/>
      </c>
      <c r="AA3450" s="322" t="str">
        <f t="shared" si="952"/>
        <v/>
      </c>
      <c r="AB3450" s="322" t="str">
        <f t="shared" si="953"/>
        <v/>
      </c>
      <c r="AC3450" s="322" t="str">
        <f t="shared" si="954"/>
        <v/>
      </c>
      <c r="AD3450" s="322" t="str">
        <f t="shared" si="955"/>
        <v/>
      </c>
      <c r="AE3450" s="322" t="str">
        <f t="shared" si="956"/>
        <v/>
      </c>
      <c r="AF3450" s="322" t="str">
        <f t="shared" si="957"/>
        <v/>
      </c>
      <c r="AG3450" s="322" t="str">
        <f t="shared" si="958"/>
        <v/>
      </c>
      <c r="AZ3450">
        <f t="shared" si="961"/>
        <v>0</v>
      </c>
      <c r="BA3450" t="str">
        <f t="shared" si="947"/>
        <v/>
      </c>
      <c r="BB3450" t="str">
        <f t="shared" si="962"/>
        <v/>
      </c>
    </row>
    <row r="3451" spans="2:54" x14ac:dyDescent="0.15">
      <c r="B3451" s="347"/>
      <c r="C3451" s="347"/>
      <c r="D3451" s="347"/>
      <c r="E3451" s="347"/>
      <c r="F3451" s="347"/>
      <c r="G3451" s="347"/>
      <c r="H3451" s="347"/>
      <c r="I3451" s="347"/>
      <c r="J3451" s="347"/>
      <c r="K3451" s="347"/>
      <c r="N3451" s="323" t="str">
        <f t="shared" si="948"/>
        <v/>
      </c>
      <c r="O3451" s="323" t="str">
        <f t="shared" si="960"/>
        <v/>
      </c>
      <c r="P3451" s="323" t="str">
        <f t="shared" si="959"/>
        <v/>
      </c>
      <c r="R3451" s="323" t="str">
        <f t="shared" si="946"/>
        <v/>
      </c>
      <c r="X3451" s="322" t="str">
        <f t="shared" si="949"/>
        <v/>
      </c>
      <c r="Y3451" s="322" t="str">
        <f t="shared" si="950"/>
        <v/>
      </c>
      <c r="Z3451" s="322" t="str">
        <f t="shared" si="951"/>
        <v/>
      </c>
      <c r="AA3451" s="322" t="str">
        <f t="shared" si="952"/>
        <v/>
      </c>
      <c r="AB3451" s="322" t="str">
        <f t="shared" si="953"/>
        <v/>
      </c>
      <c r="AC3451" s="322" t="str">
        <f t="shared" si="954"/>
        <v/>
      </c>
      <c r="AD3451" s="322" t="str">
        <f t="shared" si="955"/>
        <v/>
      </c>
      <c r="AE3451" s="322" t="str">
        <f t="shared" si="956"/>
        <v/>
      </c>
      <c r="AF3451" s="322" t="str">
        <f t="shared" si="957"/>
        <v/>
      </c>
      <c r="AG3451" s="322" t="str">
        <f t="shared" si="958"/>
        <v/>
      </c>
      <c r="AZ3451">
        <f t="shared" si="961"/>
        <v>0</v>
      </c>
      <c r="BA3451" t="str">
        <f t="shared" si="947"/>
        <v/>
      </c>
      <c r="BB3451" t="str">
        <f t="shared" si="962"/>
        <v/>
      </c>
    </row>
    <row r="3452" spans="2:54" x14ac:dyDescent="0.15">
      <c r="B3452" s="347"/>
      <c r="C3452" s="347"/>
      <c r="D3452" s="347"/>
      <c r="E3452" s="347"/>
      <c r="F3452" s="347"/>
      <c r="G3452" s="347"/>
      <c r="H3452" s="347"/>
      <c r="I3452" s="347"/>
      <c r="J3452" s="347"/>
      <c r="K3452" s="347"/>
      <c r="N3452" s="323" t="str">
        <f t="shared" si="948"/>
        <v/>
      </c>
      <c r="O3452" s="323" t="str">
        <f t="shared" si="960"/>
        <v/>
      </c>
      <c r="P3452" s="323" t="str">
        <f t="shared" si="959"/>
        <v/>
      </c>
      <c r="R3452" s="323" t="str">
        <f t="shared" si="946"/>
        <v/>
      </c>
      <c r="X3452" s="322" t="str">
        <f t="shared" si="949"/>
        <v/>
      </c>
      <c r="Y3452" s="322" t="str">
        <f t="shared" si="950"/>
        <v/>
      </c>
      <c r="Z3452" s="322" t="str">
        <f t="shared" si="951"/>
        <v/>
      </c>
      <c r="AA3452" s="322" t="str">
        <f t="shared" si="952"/>
        <v/>
      </c>
      <c r="AB3452" s="322" t="str">
        <f t="shared" si="953"/>
        <v/>
      </c>
      <c r="AC3452" s="322" t="str">
        <f t="shared" si="954"/>
        <v/>
      </c>
      <c r="AD3452" s="322" t="str">
        <f t="shared" si="955"/>
        <v/>
      </c>
      <c r="AE3452" s="322" t="str">
        <f t="shared" si="956"/>
        <v/>
      </c>
      <c r="AF3452" s="322" t="str">
        <f t="shared" si="957"/>
        <v/>
      </c>
      <c r="AG3452" s="322" t="str">
        <f t="shared" si="958"/>
        <v/>
      </c>
      <c r="AZ3452">
        <f t="shared" si="961"/>
        <v>0</v>
      </c>
      <c r="BA3452" t="str">
        <f t="shared" si="947"/>
        <v/>
      </c>
      <c r="BB3452" t="str">
        <f t="shared" si="962"/>
        <v/>
      </c>
    </row>
    <row r="3453" spans="2:54" x14ac:dyDescent="0.15">
      <c r="B3453" s="347"/>
      <c r="C3453" s="347"/>
      <c r="D3453" s="347"/>
      <c r="E3453" s="347"/>
      <c r="F3453" s="347"/>
      <c r="G3453" s="347"/>
      <c r="H3453" s="347"/>
      <c r="I3453" s="347"/>
      <c r="J3453" s="347"/>
      <c r="K3453" s="347"/>
      <c r="N3453" s="323" t="str">
        <f t="shared" si="948"/>
        <v/>
      </c>
      <c r="O3453" s="323" t="str">
        <f t="shared" si="960"/>
        <v/>
      </c>
      <c r="P3453" s="323" t="str">
        <f t="shared" si="959"/>
        <v/>
      </c>
      <c r="R3453" s="323" t="str">
        <f t="shared" si="946"/>
        <v/>
      </c>
      <c r="X3453" s="322" t="str">
        <f t="shared" si="949"/>
        <v/>
      </c>
      <c r="Y3453" s="322" t="str">
        <f t="shared" si="950"/>
        <v/>
      </c>
      <c r="Z3453" s="322" t="str">
        <f t="shared" si="951"/>
        <v/>
      </c>
      <c r="AA3453" s="322" t="str">
        <f t="shared" si="952"/>
        <v/>
      </c>
      <c r="AB3453" s="322" t="str">
        <f t="shared" si="953"/>
        <v/>
      </c>
      <c r="AC3453" s="322" t="str">
        <f t="shared" si="954"/>
        <v/>
      </c>
      <c r="AD3453" s="322" t="str">
        <f t="shared" si="955"/>
        <v/>
      </c>
      <c r="AE3453" s="322" t="str">
        <f t="shared" si="956"/>
        <v/>
      </c>
      <c r="AF3453" s="322" t="str">
        <f t="shared" si="957"/>
        <v/>
      </c>
      <c r="AG3453" s="322" t="str">
        <f t="shared" si="958"/>
        <v/>
      </c>
      <c r="AZ3453">
        <f t="shared" si="961"/>
        <v>0</v>
      </c>
      <c r="BA3453" t="str">
        <f t="shared" si="947"/>
        <v/>
      </c>
      <c r="BB3453" t="str">
        <f t="shared" si="962"/>
        <v/>
      </c>
    </row>
    <row r="3454" spans="2:54" x14ac:dyDescent="0.15">
      <c r="B3454" s="347"/>
      <c r="C3454" s="347"/>
      <c r="D3454" s="347"/>
      <c r="E3454" s="347"/>
      <c r="F3454" s="347"/>
      <c r="G3454" s="347"/>
      <c r="H3454" s="347"/>
      <c r="I3454" s="347"/>
      <c r="J3454" s="347"/>
      <c r="K3454" s="347"/>
      <c r="N3454" s="323" t="str">
        <f t="shared" si="948"/>
        <v/>
      </c>
      <c r="O3454" s="323" t="str">
        <f t="shared" si="960"/>
        <v/>
      </c>
      <c r="P3454" s="323" t="str">
        <f t="shared" si="959"/>
        <v/>
      </c>
      <c r="R3454" s="323" t="str">
        <f t="shared" si="946"/>
        <v/>
      </c>
      <c r="X3454" s="322" t="str">
        <f t="shared" si="949"/>
        <v/>
      </c>
      <c r="Y3454" s="322" t="str">
        <f t="shared" si="950"/>
        <v/>
      </c>
      <c r="Z3454" s="322" t="str">
        <f t="shared" si="951"/>
        <v/>
      </c>
      <c r="AA3454" s="322" t="str">
        <f t="shared" si="952"/>
        <v/>
      </c>
      <c r="AB3454" s="322" t="str">
        <f t="shared" si="953"/>
        <v/>
      </c>
      <c r="AC3454" s="322" t="str">
        <f t="shared" si="954"/>
        <v/>
      </c>
      <c r="AD3454" s="322" t="str">
        <f t="shared" si="955"/>
        <v/>
      </c>
      <c r="AE3454" s="322" t="str">
        <f t="shared" si="956"/>
        <v/>
      </c>
      <c r="AF3454" s="322" t="str">
        <f t="shared" si="957"/>
        <v/>
      </c>
      <c r="AG3454" s="322" t="str">
        <f t="shared" si="958"/>
        <v/>
      </c>
      <c r="AZ3454">
        <f t="shared" si="961"/>
        <v>0</v>
      </c>
      <c r="BA3454" t="str">
        <f t="shared" si="947"/>
        <v/>
      </c>
      <c r="BB3454" t="str">
        <f t="shared" si="962"/>
        <v/>
      </c>
    </row>
    <row r="3455" spans="2:54" x14ac:dyDescent="0.15">
      <c r="B3455" s="347"/>
      <c r="C3455" s="347"/>
      <c r="D3455" s="347"/>
      <c r="E3455" s="347"/>
      <c r="F3455" s="347"/>
      <c r="G3455" s="347"/>
      <c r="H3455" s="347"/>
      <c r="I3455" s="347"/>
      <c r="J3455" s="347"/>
      <c r="K3455" s="347"/>
      <c r="N3455" s="323" t="str">
        <f t="shared" si="948"/>
        <v/>
      </c>
      <c r="O3455" s="323" t="str">
        <f t="shared" si="960"/>
        <v/>
      </c>
      <c r="P3455" s="323" t="str">
        <f t="shared" si="959"/>
        <v/>
      </c>
      <c r="R3455" s="323" t="str">
        <f t="shared" si="946"/>
        <v/>
      </c>
      <c r="X3455" s="322" t="str">
        <f t="shared" si="949"/>
        <v/>
      </c>
      <c r="Y3455" s="322" t="str">
        <f t="shared" si="950"/>
        <v/>
      </c>
      <c r="Z3455" s="322" t="str">
        <f t="shared" si="951"/>
        <v/>
      </c>
      <c r="AA3455" s="322" t="str">
        <f t="shared" si="952"/>
        <v/>
      </c>
      <c r="AB3455" s="322" t="str">
        <f t="shared" si="953"/>
        <v/>
      </c>
      <c r="AC3455" s="322" t="str">
        <f t="shared" si="954"/>
        <v/>
      </c>
      <c r="AD3455" s="322" t="str">
        <f t="shared" si="955"/>
        <v/>
      </c>
      <c r="AE3455" s="322" t="str">
        <f t="shared" si="956"/>
        <v/>
      </c>
      <c r="AF3455" s="322" t="str">
        <f t="shared" si="957"/>
        <v/>
      </c>
      <c r="AG3455" s="322" t="str">
        <f t="shared" si="958"/>
        <v/>
      </c>
      <c r="AZ3455">
        <f t="shared" si="961"/>
        <v>0</v>
      </c>
      <c r="BA3455" t="str">
        <f t="shared" si="947"/>
        <v/>
      </c>
      <c r="BB3455" t="str">
        <f t="shared" si="962"/>
        <v/>
      </c>
    </row>
    <row r="3456" spans="2:54" x14ac:dyDescent="0.15">
      <c r="B3456" s="347"/>
      <c r="C3456" s="347"/>
      <c r="D3456" s="347"/>
      <c r="E3456" s="347"/>
      <c r="F3456" s="347"/>
      <c r="G3456" s="347"/>
      <c r="H3456" s="347"/>
      <c r="I3456" s="347"/>
      <c r="J3456" s="347"/>
      <c r="K3456" s="347"/>
      <c r="N3456" s="323" t="str">
        <f t="shared" si="948"/>
        <v/>
      </c>
      <c r="O3456" s="323" t="str">
        <f t="shared" si="960"/>
        <v/>
      </c>
      <c r="P3456" s="323" t="str">
        <f t="shared" si="959"/>
        <v/>
      </c>
      <c r="R3456" s="323" t="str">
        <f t="shared" si="946"/>
        <v/>
      </c>
      <c r="X3456" s="322" t="str">
        <f t="shared" si="949"/>
        <v/>
      </c>
      <c r="Y3456" s="322" t="str">
        <f t="shared" si="950"/>
        <v/>
      </c>
      <c r="Z3456" s="322" t="str">
        <f t="shared" si="951"/>
        <v/>
      </c>
      <c r="AA3456" s="322" t="str">
        <f t="shared" si="952"/>
        <v/>
      </c>
      <c r="AB3456" s="322" t="str">
        <f t="shared" si="953"/>
        <v/>
      </c>
      <c r="AC3456" s="322" t="str">
        <f t="shared" si="954"/>
        <v/>
      </c>
      <c r="AD3456" s="322" t="str">
        <f t="shared" si="955"/>
        <v/>
      </c>
      <c r="AE3456" s="322" t="str">
        <f t="shared" si="956"/>
        <v/>
      </c>
      <c r="AF3456" s="322" t="str">
        <f t="shared" si="957"/>
        <v/>
      </c>
      <c r="AG3456" s="322" t="str">
        <f t="shared" si="958"/>
        <v/>
      </c>
      <c r="AZ3456">
        <f t="shared" si="961"/>
        <v>0</v>
      </c>
      <c r="BA3456" t="str">
        <f t="shared" si="947"/>
        <v/>
      </c>
      <c r="BB3456" t="str">
        <f t="shared" si="962"/>
        <v/>
      </c>
    </row>
    <row r="3457" spans="2:54" x14ac:dyDescent="0.15">
      <c r="B3457" s="347"/>
      <c r="C3457" s="347"/>
      <c r="D3457" s="347"/>
      <c r="E3457" s="347"/>
      <c r="F3457" s="347"/>
      <c r="G3457" s="347"/>
      <c r="H3457" s="347"/>
      <c r="I3457" s="347"/>
      <c r="J3457" s="347"/>
      <c r="K3457" s="347"/>
      <c r="N3457" s="323" t="str">
        <f t="shared" si="948"/>
        <v/>
      </c>
      <c r="O3457" s="323" t="str">
        <f t="shared" si="960"/>
        <v/>
      </c>
      <c r="P3457" s="323" t="str">
        <f t="shared" si="959"/>
        <v/>
      </c>
      <c r="R3457" s="323" t="str">
        <f t="shared" si="946"/>
        <v/>
      </c>
      <c r="X3457" s="322" t="str">
        <f t="shared" si="949"/>
        <v/>
      </c>
      <c r="Y3457" s="322" t="str">
        <f t="shared" si="950"/>
        <v/>
      </c>
      <c r="Z3457" s="322" t="str">
        <f t="shared" si="951"/>
        <v/>
      </c>
      <c r="AA3457" s="322" t="str">
        <f t="shared" si="952"/>
        <v/>
      </c>
      <c r="AB3457" s="322" t="str">
        <f t="shared" si="953"/>
        <v/>
      </c>
      <c r="AC3457" s="322" t="str">
        <f t="shared" si="954"/>
        <v/>
      </c>
      <c r="AD3457" s="322" t="str">
        <f t="shared" si="955"/>
        <v/>
      </c>
      <c r="AE3457" s="322" t="str">
        <f t="shared" si="956"/>
        <v/>
      </c>
      <c r="AF3457" s="322" t="str">
        <f t="shared" si="957"/>
        <v/>
      </c>
      <c r="AG3457" s="322" t="str">
        <f t="shared" si="958"/>
        <v/>
      </c>
      <c r="AZ3457">
        <f t="shared" si="961"/>
        <v>0</v>
      </c>
      <c r="BA3457" t="str">
        <f t="shared" si="947"/>
        <v/>
      </c>
      <c r="BB3457" t="str">
        <f t="shared" si="962"/>
        <v/>
      </c>
    </row>
    <row r="3458" spans="2:54" x14ac:dyDescent="0.15">
      <c r="B3458" s="347"/>
      <c r="C3458" s="347"/>
      <c r="D3458" s="347"/>
      <c r="E3458" s="347"/>
      <c r="F3458" s="347"/>
      <c r="G3458" s="347"/>
      <c r="H3458" s="347"/>
      <c r="I3458" s="347"/>
      <c r="J3458" s="347"/>
      <c r="K3458" s="347"/>
      <c r="N3458" s="323" t="str">
        <f t="shared" si="948"/>
        <v/>
      </c>
      <c r="O3458" s="323" t="str">
        <f t="shared" si="960"/>
        <v/>
      </c>
      <c r="P3458" s="323" t="str">
        <f t="shared" si="959"/>
        <v/>
      </c>
      <c r="R3458" s="323" t="str">
        <f t="shared" si="946"/>
        <v/>
      </c>
      <c r="X3458" s="322" t="str">
        <f t="shared" si="949"/>
        <v/>
      </c>
      <c r="Y3458" s="322" t="str">
        <f t="shared" si="950"/>
        <v/>
      </c>
      <c r="Z3458" s="322" t="str">
        <f t="shared" si="951"/>
        <v/>
      </c>
      <c r="AA3458" s="322" t="str">
        <f t="shared" si="952"/>
        <v/>
      </c>
      <c r="AB3458" s="322" t="str">
        <f t="shared" si="953"/>
        <v/>
      </c>
      <c r="AC3458" s="322" t="str">
        <f t="shared" si="954"/>
        <v/>
      </c>
      <c r="AD3458" s="322" t="str">
        <f t="shared" si="955"/>
        <v/>
      </c>
      <c r="AE3458" s="322" t="str">
        <f t="shared" si="956"/>
        <v/>
      </c>
      <c r="AF3458" s="322" t="str">
        <f t="shared" si="957"/>
        <v/>
      </c>
      <c r="AG3458" s="322" t="str">
        <f t="shared" si="958"/>
        <v/>
      </c>
      <c r="AZ3458">
        <f t="shared" si="961"/>
        <v>0</v>
      </c>
      <c r="BA3458" t="str">
        <f t="shared" si="947"/>
        <v/>
      </c>
      <c r="BB3458" t="str">
        <f t="shared" si="962"/>
        <v/>
      </c>
    </row>
    <row r="3459" spans="2:54" x14ac:dyDescent="0.15">
      <c r="B3459" s="347"/>
      <c r="C3459" s="347"/>
      <c r="D3459" s="347"/>
      <c r="E3459" s="347"/>
      <c r="F3459" s="347"/>
      <c r="G3459" s="347"/>
      <c r="H3459" s="347"/>
      <c r="I3459" s="347"/>
      <c r="J3459" s="347"/>
      <c r="K3459" s="347"/>
      <c r="N3459" s="323" t="str">
        <f t="shared" si="948"/>
        <v/>
      </c>
      <c r="O3459" s="323" t="str">
        <f t="shared" si="960"/>
        <v/>
      </c>
      <c r="P3459" s="323" t="str">
        <f t="shared" si="959"/>
        <v/>
      </c>
      <c r="R3459" s="323" t="str">
        <f t="shared" si="946"/>
        <v/>
      </c>
      <c r="X3459" s="322" t="str">
        <f t="shared" si="949"/>
        <v/>
      </c>
      <c r="Y3459" s="322" t="str">
        <f t="shared" si="950"/>
        <v/>
      </c>
      <c r="Z3459" s="322" t="str">
        <f t="shared" si="951"/>
        <v/>
      </c>
      <c r="AA3459" s="322" t="str">
        <f t="shared" si="952"/>
        <v/>
      </c>
      <c r="AB3459" s="322" t="str">
        <f t="shared" si="953"/>
        <v/>
      </c>
      <c r="AC3459" s="322" t="str">
        <f t="shared" si="954"/>
        <v/>
      </c>
      <c r="AD3459" s="322" t="str">
        <f t="shared" si="955"/>
        <v/>
      </c>
      <c r="AE3459" s="322" t="str">
        <f t="shared" si="956"/>
        <v/>
      </c>
      <c r="AF3459" s="322" t="str">
        <f t="shared" si="957"/>
        <v/>
      </c>
      <c r="AG3459" s="322" t="str">
        <f t="shared" si="958"/>
        <v/>
      </c>
      <c r="AZ3459">
        <f t="shared" si="961"/>
        <v>0</v>
      </c>
      <c r="BA3459" t="str">
        <f t="shared" si="947"/>
        <v/>
      </c>
      <c r="BB3459" t="str">
        <f t="shared" si="962"/>
        <v/>
      </c>
    </row>
    <row r="3460" spans="2:54" x14ac:dyDescent="0.15">
      <c r="B3460" s="347"/>
      <c r="C3460" s="347"/>
      <c r="D3460" s="347"/>
      <c r="E3460" s="347"/>
      <c r="F3460" s="347"/>
      <c r="G3460" s="347"/>
      <c r="H3460" s="347"/>
      <c r="I3460" s="347"/>
      <c r="J3460" s="347"/>
      <c r="K3460" s="347"/>
      <c r="N3460" s="323" t="str">
        <f t="shared" si="948"/>
        <v/>
      </c>
      <c r="O3460" s="323" t="str">
        <f t="shared" si="960"/>
        <v/>
      </c>
      <c r="P3460" s="323" t="str">
        <f t="shared" si="959"/>
        <v/>
      </c>
      <c r="R3460" s="323" t="str">
        <f t="shared" si="946"/>
        <v/>
      </c>
      <c r="X3460" s="322" t="str">
        <f t="shared" si="949"/>
        <v/>
      </c>
      <c r="Y3460" s="322" t="str">
        <f t="shared" si="950"/>
        <v/>
      </c>
      <c r="Z3460" s="322" t="str">
        <f t="shared" si="951"/>
        <v/>
      </c>
      <c r="AA3460" s="322" t="str">
        <f t="shared" si="952"/>
        <v/>
      </c>
      <c r="AB3460" s="322" t="str">
        <f t="shared" si="953"/>
        <v/>
      </c>
      <c r="AC3460" s="322" t="str">
        <f t="shared" si="954"/>
        <v/>
      </c>
      <c r="AD3460" s="322" t="str">
        <f t="shared" si="955"/>
        <v/>
      </c>
      <c r="AE3460" s="322" t="str">
        <f t="shared" si="956"/>
        <v/>
      </c>
      <c r="AF3460" s="322" t="str">
        <f t="shared" si="957"/>
        <v/>
      </c>
      <c r="AG3460" s="322" t="str">
        <f t="shared" si="958"/>
        <v/>
      </c>
      <c r="AZ3460">
        <f t="shared" si="961"/>
        <v>0</v>
      </c>
      <c r="BA3460" t="str">
        <f t="shared" si="947"/>
        <v/>
      </c>
      <c r="BB3460" t="str">
        <f t="shared" si="962"/>
        <v/>
      </c>
    </row>
    <row r="3461" spans="2:54" x14ac:dyDescent="0.15">
      <c r="B3461" s="347"/>
      <c r="C3461" s="347"/>
      <c r="D3461" s="347"/>
      <c r="E3461" s="347"/>
      <c r="F3461" s="347"/>
      <c r="G3461" s="347"/>
      <c r="H3461" s="347"/>
      <c r="I3461" s="347"/>
      <c r="J3461" s="347"/>
      <c r="K3461" s="347"/>
      <c r="N3461" s="323" t="str">
        <f t="shared" si="948"/>
        <v/>
      </c>
      <c r="O3461" s="323" t="str">
        <f t="shared" si="960"/>
        <v/>
      </c>
      <c r="P3461" s="323" t="str">
        <f t="shared" si="959"/>
        <v/>
      </c>
      <c r="R3461" s="323" t="str">
        <f t="shared" si="946"/>
        <v/>
      </c>
      <c r="X3461" s="322" t="str">
        <f t="shared" si="949"/>
        <v/>
      </c>
      <c r="Y3461" s="322" t="str">
        <f t="shared" si="950"/>
        <v/>
      </c>
      <c r="Z3461" s="322" t="str">
        <f t="shared" si="951"/>
        <v/>
      </c>
      <c r="AA3461" s="322" t="str">
        <f t="shared" si="952"/>
        <v/>
      </c>
      <c r="AB3461" s="322" t="str">
        <f t="shared" si="953"/>
        <v/>
      </c>
      <c r="AC3461" s="322" t="str">
        <f t="shared" si="954"/>
        <v/>
      </c>
      <c r="AD3461" s="322" t="str">
        <f t="shared" si="955"/>
        <v/>
      </c>
      <c r="AE3461" s="322" t="str">
        <f t="shared" si="956"/>
        <v/>
      </c>
      <c r="AF3461" s="322" t="str">
        <f t="shared" si="957"/>
        <v/>
      </c>
      <c r="AG3461" s="322" t="str">
        <f t="shared" si="958"/>
        <v/>
      </c>
      <c r="AZ3461">
        <f t="shared" si="961"/>
        <v>0</v>
      </c>
      <c r="BA3461" t="str">
        <f t="shared" si="947"/>
        <v/>
      </c>
      <c r="BB3461" t="str">
        <f t="shared" si="962"/>
        <v/>
      </c>
    </row>
    <row r="3462" spans="2:54" x14ac:dyDescent="0.15">
      <c r="B3462" s="347"/>
      <c r="C3462" s="347"/>
      <c r="D3462" s="347"/>
      <c r="E3462" s="347"/>
      <c r="F3462" s="347"/>
      <c r="G3462" s="347"/>
      <c r="H3462" s="347"/>
      <c r="I3462" s="347"/>
      <c r="J3462" s="347"/>
      <c r="K3462" s="347"/>
      <c r="N3462" s="323" t="str">
        <f t="shared" si="948"/>
        <v/>
      </c>
      <c r="O3462" s="323" t="str">
        <f t="shared" si="960"/>
        <v/>
      </c>
      <c r="P3462" s="323" t="str">
        <f t="shared" si="959"/>
        <v/>
      </c>
      <c r="R3462" s="323" t="str">
        <f t="shared" si="946"/>
        <v/>
      </c>
      <c r="X3462" s="322" t="str">
        <f t="shared" si="949"/>
        <v/>
      </c>
      <c r="Y3462" s="322" t="str">
        <f t="shared" si="950"/>
        <v/>
      </c>
      <c r="Z3462" s="322" t="str">
        <f t="shared" si="951"/>
        <v/>
      </c>
      <c r="AA3462" s="322" t="str">
        <f t="shared" si="952"/>
        <v/>
      </c>
      <c r="AB3462" s="322" t="str">
        <f t="shared" si="953"/>
        <v/>
      </c>
      <c r="AC3462" s="322" t="str">
        <f t="shared" si="954"/>
        <v/>
      </c>
      <c r="AD3462" s="322" t="str">
        <f t="shared" si="955"/>
        <v/>
      </c>
      <c r="AE3462" s="322" t="str">
        <f t="shared" si="956"/>
        <v/>
      </c>
      <c r="AF3462" s="322" t="str">
        <f t="shared" si="957"/>
        <v/>
      </c>
      <c r="AG3462" s="322" t="str">
        <f t="shared" si="958"/>
        <v/>
      </c>
      <c r="AZ3462">
        <f t="shared" si="961"/>
        <v>0</v>
      </c>
      <c r="BA3462" t="str">
        <f t="shared" si="947"/>
        <v/>
      </c>
      <c r="BB3462" t="str">
        <f t="shared" si="962"/>
        <v/>
      </c>
    </row>
    <row r="3463" spans="2:54" x14ac:dyDescent="0.15">
      <c r="B3463" s="347"/>
      <c r="C3463" s="347"/>
      <c r="D3463" s="347"/>
      <c r="E3463" s="347"/>
      <c r="F3463" s="347"/>
      <c r="G3463" s="347"/>
      <c r="H3463" s="347"/>
      <c r="I3463" s="347"/>
      <c r="J3463" s="347"/>
      <c r="K3463" s="347"/>
      <c r="N3463" s="323" t="str">
        <f t="shared" si="948"/>
        <v/>
      </c>
      <c r="O3463" s="323" t="str">
        <f t="shared" si="960"/>
        <v/>
      </c>
      <c r="P3463" s="323" t="str">
        <f t="shared" si="959"/>
        <v/>
      </c>
      <c r="R3463" s="323" t="str">
        <f t="shared" si="946"/>
        <v/>
      </c>
      <c r="X3463" s="322" t="str">
        <f t="shared" si="949"/>
        <v/>
      </c>
      <c r="Y3463" s="322" t="str">
        <f t="shared" si="950"/>
        <v/>
      </c>
      <c r="Z3463" s="322" t="str">
        <f t="shared" si="951"/>
        <v/>
      </c>
      <c r="AA3463" s="322" t="str">
        <f t="shared" si="952"/>
        <v/>
      </c>
      <c r="AB3463" s="322" t="str">
        <f t="shared" si="953"/>
        <v/>
      </c>
      <c r="AC3463" s="322" t="str">
        <f t="shared" si="954"/>
        <v/>
      </c>
      <c r="AD3463" s="322" t="str">
        <f t="shared" si="955"/>
        <v/>
      </c>
      <c r="AE3463" s="322" t="str">
        <f t="shared" si="956"/>
        <v/>
      </c>
      <c r="AF3463" s="322" t="str">
        <f t="shared" si="957"/>
        <v/>
      </c>
      <c r="AG3463" s="322" t="str">
        <f t="shared" si="958"/>
        <v/>
      </c>
      <c r="AZ3463">
        <f t="shared" si="961"/>
        <v>0</v>
      </c>
      <c r="BA3463" t="str">
        <f t="shared" si="947"/>
        <v/>
      </c>
      <c r="BB3463" t="str">
        <f t="shared" si="962"/>
        <v/>
      </c>
    </row>
    <row r="3464" spans="2:54" x14ac:dyDescent="0.15">
      <c r="B3464" s="347"/>
      <c r="C3464" s="347"/>
      <c r="D3464" s="347"/>
      <c r="E3464" s="347"/>
      <c r="F3464" s="347"/>
      <c r="G3464" s="347"/>
      <c r="H3464" s="347"/>
      <c r="I3464" s="347"/>
      <c r="J3464" s="347"/>
      <c r="K3464" s="347"/>
      <c r="N3464" s="323" t="str">
        <f t="shared" si="948"/>
        <v/>
      </c>
      <c r="O3464" s="323" t="str">
        <f t="shared" si="960"/>
        <v/>
      </c>
      <c r="P3464" s="323" t="str">
        <f t="shared" si="959"/>
        <v/>
      </c>
      <c r="R3464" s="323" t="str">
        <f t="shared" si="946"/>
        <v/>
      </c>
      <c r="X3464" s="322" t="str">
        <f t="shared" si="949"/>
        <v/>
      </c>
      <c r="Y3464" s="322" t="str">
        <f t="shared" si="950"/>
        <v/>
      </c>
      <c r="Z3464" s="322" t="str">
        <f t="shared" si="951"/>
        <v/>
      </c>
      <c r="AA3464" s="322" t="str">
        <f t="shared" si="952"/>
        <v/>
      </c>
      <c r="AB3464" s="322" t="str">
        <f t="shared" si="953"/>
        <v/>
      </c>
      <c r="AC3464" s="322" t="str">
        <f t="shared" si="954"/>
        <v/>
      </c>
      <c r="AD3464" s="322" t="str">
        <f t="shared" si="955"/>
        <v/>
      </c>
      <c r="AE3464" s="322" t="str">
        <f t="shared" si="956"/>
        <v/>
      </c>
      <c r="AF3464" s="322" t="str">
        <f t="shared" si="957"/>
        <v/>
      </c>
      <c r="AG3464" s="322" t="str">
        <f t="shared" si="958"/>
        <v/>
      </c>
      <c r="AZ3464">
        <f t="shared" si="961"/>
        <v>0</v>
      </c>
      <c r="BA3464" t="str">
        <f t="shared" si="947"/>
        <v/>
      </c>
      <c r="BB3464" t="str">
        <f t="shared" si="962"/>
        <v/>
      </c>
    </row>
    <row r="3465" spans="2:54" x14ac:dyDescent="0.15">
      <c r="B3465" s="347"/>
      <c r="C3465" s="347"/>
      <c r="D3465" s="347"/>
      <c r="E3465" s="347"/>
      <c r="F3465" s="347"/>
      <c r="G3465" s="347"/>
      <c r="H3465" s="347"/>
      <c r="I3465" s="347"/>
      <c r="J3465" s="347"/>
      <c r="K3465" s="347"/>
      <c r="N3465" s="323" t="str">
        <f t="shared" si="948"/>
        <v/>
      </c>
      <c r="O3465" s="323" t="str">
        <f t="shared" si="960"/>
        <v/>
      </c>
      <c r="P3465" s="323" t="str">
        <f t="shared" si="959"/>
        <v/>
      </c>
      <c r="R3465" s="323" t="str">
        <f t="shared" si="946"/>
        <v/>
      </c>
      <c r="X3465" s="322" t="str">
        <f t="shared" si="949"/>
        <v/>
      </c>
      <c r="Y3465" s="322" t="str">
        <f t="shared" si="950"/>
        <v/>
      </c>
      <c r="Z3465" s="322" t="str">
        <f t="shared" si="951"/>
        <v/>
      </c>
      <c r="AA3465" s="322" t="str">
        <f t="shared" si="952"/>
        <v/>
      </c>
      <c r="AB3465" s="322" t="str">
        <f t="shared" si="953"/>
        <v/>
      </c>
      <c r="AC3465" s="322" t="str">
        <f t="shared" si="954"/>
        <v/>
      </c>
      <c r="AD3465" s="322" t="str">
        <f t="shared" si="955"/>
        <v/>
      </c>
      <c r="AE3465" s="322" t="str">
        <f t="shared" si="956"/>
        <v/>
      </c>
      <c r="AF3465" s="322" t="str">
        <f t="shared" si="957"/>
        <v/>
      </c>
      <c r="AG3465" s="322" t="str">
        <f t="shared" si="958"/>
        <v/>
      </c>
      <c r="AZ3465">
        <f t="shared" si="961"/>
        <v>0</v>
      </c>
      <c r="BA3465" t="str">
        <f t="shared" si="947"/>
        <v/>
      </c>
      <c r="BB3465" t="str">
        <f t="shared" si="962"/>
        <v/>
      </c>
    </row>
    <row r="3466" spans="2:54" x14ac:dyDescent="0.15">
      <c r="B3466" s="347"/>
      <c r="C3466" s="347"/>
      <c r="D3466" s="347"/>
      <c r="E3466" s="347"/>
      <c r="F3466" s="347"/>
      <c r="G3466" s="347"/>
      <c r="H3466" s="347"/>
      <c r="I3466" s="347"/>
      <c r="J3466" s="347"/>
      <c r="K3466" s="347"/>
      <c r="N3466" s="323" t="str">
        <f t="shared" si="948"/>
        <v/>
      </c>
      <c r="O3466" s="323" t="str">
        <f t="shared" si="960"/>
        <v/>
      </c>
      <c r="P3466" s="323" t="str">
        <f t="shared" si="959"/>
        <v/>
      </c>
      <c r="R3466" s="323" t="str">
        <f t="shared" si="946"/>
        <v/>
      </c>
      <c r="X3466" s="322" t="str">
        <f t="shared" si="949"/>
        <v/>
      </c>
      <c r="Y3466" s="322" t="str">
        <f t="shared" si="950"/>
        <v/>
      </c>
      <c r="Z3466" s="322" t="str">
        <f t="shared" si="951"/>
        <v/>
      </c>
      <c r="AA3466" s="322" t="str">
        <f t="shared" si="952"/>
        <v/>
      </c>
      <c r="AB3466" s="322" t="str">
        <f t="shared" si="953"/>
        <v/>
      </c>
      <c r="AC3466" s="322" t="str">
        <f t="shared" si="954"/>
        <v/>
      </c>
      <c r="AD3466" s="322" t="str">
        <f t="shared" si="955"/>
        <v/>
      </c>
      <c r="AE3466" s="322" t="str">
        <f t="shared" si="956"/>
        <v/>
      </c>
      <c r="AF3466" s="322" t="str">
        <f t="shared" si="957"/>
        <v/>
      </c>
      <c r="AG3466" s="322" t="str">
        <f t="shared" si="958"/>
        <v/>
      </c>
      <c r="AZ3466">
        <f t="shared" si="961"/>
        <v>0</v>
      </c>
      <c r="BA3466" t="str">
        <f t="shared" si="947"/>
        <v/>
      </c>
      <c r="BB3466" t="str">
        <f t="shared" si="962"/>
        <v/>
      </c>
    </row>
    <row r="3467" spans="2:54" x14ac:dyDescent="0.15">
      <c r="B3467" s="347"/>
      <c r="C3467" s="347"/>
      <c r="D3467" s="347"/>
      <c r="E3467" s="347"/>
      <c r="F3467" s="347"/>
      <c r="G3467" s="347"/>
      <c r="H3467" s="347"/>
      <c r="I3467" s="347"/>
      <c r="J3467" s="347"/>
      <c r="K3467" s="347"/>
      <c r="N3467" s="323" t="str">
        <f t="shared" si="948"/>
        <v/>
      </c>
      <c r="O3467" s="323" t="str">
        <f t="shared" si="960"/>
        <v/>
      </c>
      <c r="P3467" s="323" t="str">
        <f t="shared" si="959"/>
        <v/>
      </c>
      <c r="R3467" s="323" t="str">
        <f t="shared" si="946"/>
        <v/>
      </c>
      <c r="X3467" s="322" t="str">
        <f t="shared" si="949"/>
        <v/>
      </c>
      <c r="Y3467" s="322" t="str">
        <f t="shared" si="950"/>
        <v/>
      </c>
      <c r="Z3467" s="322" t="str">
        <f t="shared" si="951"/>
        <v/>
      </c>
      <c r="AA3467" s="322" t="str">
        <f t="shared" si="952"/>
        <v/>
      </c>
      <c r="AB3467" s="322" t="str">
        <f t="shared" si="953"/>
        <v/>
      </c>
      <c r="AC3467" s="322" t="str">
        <f t="shared" si="954"/>
        <v/>
      </c>
      <c r="AD3467" s="322" t="str">
        <f t="shared" si="955"/>
        <v/>
      </c>
      <c r="AE3467" s="322" t="str">
        <f t="shared" si="956"/>
        <v/>
      </c>
      <c r="AF3467" s="322" t="str">
        <f t="shared" si="957"/>
        <v/>
      </c>
      <c r="AG3467" s="322" t="str">
        <f t="shared" si="958"/>
        <v/>
      </c>
      <c r="AZ3467">
        <f t="shared" si="961"/>
        <v>0</v>
      </c>
      <c r="BA3467" t="str">
        <f t="shared" si="947"/>
        <v/>
      </c>
      <c r="BB3467" t="str">
        <f t="shared" si="962"/>
        <v/>
      </c>
    </row>
    <row r="3468" spans="2:54" x14ac:dyDescent="0.15">
      <c r="B3468" s="347"/>
      <c r="C3468" s="347"/>
      <c r="D3468" s="347"/>
      <c r="E3468" s="347"/>
      <c r="F3468" s="347"/>
      <c r="G3468" s="347"/>
      <c r="H3468" s="347"/>
      <c r="I3468" s="347"/>
      <c r="J3468" s="347"/>
      <c r="K3468" s="347"/>
      <c r="N3468" s="323" t="str">
        <f t="shared" si="948"/>
        <v/>
      </c>
      <c r="O3468" s="323" t="str">
        <f t="shared" si="960"/>
        <v/>
      </c>
      <c r="P3468" s="323" t="str">
        <f t="shared" si="959"/>
        <v/>
      </c>
      <c r="R3468" s="323" t="str">
        <f t="shared" si="946"/>
        <v/>
      </c>
      <c r="X3468" s="322" t="str">
        <f t="shared" si="949"/>
        <v/>
      </c>
      <c r="Y3468" s="322" t="str">
        <f t="shared" si="950"/>
        <v/>
      </c>
      <c r="Z3468" s="322" t="str">
        <f t="shared" si="951"/>
        <v/>
      </c>
      <c r="AA3468" s="322" t="str">
        <f t="shared" si="952"/>
        <v/>
      </c>
      <c r="AB3468" s="322" t="str">
        <f t="shared" si="953"/>
        <v/>
      </c>
      <c r="AC3468" s="322" t="str">
        <f t="shared" si="954"/>
        <v/>
      </c>
      <c r="AD3468" s="322" t="str">
        <f t="shared" si="955"/>
        <v/>
      </c>
      <c r="AE3468" s="322" t="str">
        <f t="shared" si="956"/>
        <v/>
      </c>
      <c r="AF3468" s="322" t="str">
        <f t="shared" si="957"/>
        <v/>
      </c>
      <c r="AG3468" s="322" t="str">
        <f t="shared" si="958"/>
        <v/>
      </c>
      <c r="AZ3468">
        <f t="shared" si="961"/>
        <v>0</v>
      </c>
      <c r="BA3468" t="str">
        <f t="shared" si="947"/>
        <v/>
      </c>
      <c r="BB3468" t="str">
        <f t="shared" si="962"/>
        <v/>
      </c>
    </row>
    <row r="3469" spans="2:54" x14ac:dyDescent="0.15">
      <c r="B3469" s="347"/>
      <c r="C3469" s="347"/>
      <c r="D3469" s="347"/>
      <c r="E3469" s="347"/>
      <c r="F3469" s="347"/>
      <c r="G3469" s="347"/>
      <c r="H3469" s="347"/>
      <c r="I3469" s="347"/>
      <c r="J3469" s="347"/>
      <c r="K3469" s="347"/>
      <c r="N3469" s="323" t="str">
        <f t="shared" si="948"/>
        <v/>
      </c>
      <c r="O3469" s="323" t="str">
        <f t="shared" si="960"/>
        <v/>
      </c>
      <c r="P3469" s="323" t="str">
        <f t="shared" si="959"/>
        <v/>
      </c>
      <c r="R3469" s="323" t="str">
        <f t="shared" ref="R3469:R3532" si="963">IF(M3469=1,IF(COUNT(B3469:K3469)=9,SUM(X3469:AG3469)*2.7778,IF(COUNT(B3469:K3469)=8,SUM(X3469:AG3469)*3.125,IF(COUNT(B3469:K3469)&lt;8,"More than 2 Values are Missing",""))),"")</f>
        <v/>
      </c>
      <c r="X3469" s="322" t="str">
        <f t="shared" si="949"/>
        <v/>
      </c>
      <c r="Y3469" s="322" t="str">
        <f t="shared" si="950"/>
        <v/>
      </c>
      <c r="Z3469" s="322" t="str">
        <f t="shared" si="951"/>
        <v/>
      </c>
      <c r="AA3469" s="322" t="str">
        <f t="shared" si="952"/>
        <v/>
      </c>
      <c r="AB3469" s="322" t="str">
        <f t="shared" si="953"/>
        <v/>
      </c>
      <c r="AC3469" s="322" t="str">
        <f t="shared" si="954"/>
        <v/>
      </c>
      <c r="AD3469" s="322" t="str">
        <f t="shared" si="955"/>
        <v/>
      </c>
      <c r="AE3469" s="322" t="str">
        <f t="shared" si="956"/>
        <v/>
      </c>
      <c r="AF3469" s="322" t="str">
        <f t="shared" si="957"/>
        <v/>
      </c>
      <c r="AG3469" s="322" t="str">
        <f t="shared" si="958"/>
        <v/>
      </c>
      <c r="AZ3469">
        <f t="shared" si="961"/>
        <v>0</v>
      </c>
      <c r="BA3469" t="str">
        <f t="shared" ref="BA3469:BA3532" si="964">IF($AZ3469=10,SUM($X3469:$AG3469),"")</f>
        <v/>
      </c>
      <c r="BB3469" t="str">
        <f t="shared" si="962"/>
        <v/>
      </c>
    </row>
    <row r="3470" spans="2:54" x14ac:dyDescent="0.15">
      <c r="B3470" s="347"/>
      <c r="C3470" s="347"/>
      <c r="D3470" s="347"/>
      <c r="E3470" s="347"/>
      <c r="F3470" s="347"/>
      <c r="G3470" s="347"/>
      <c r="H3470" s="347"/>
      <c r="I3470" s="347"/>
      <c r="J3470" s="347"/>
      <c r="K3470" s="347"/>
      <c r="N3470" s="323" t="str">
        <f t="shared" ref="N3470:N3533" si="965">IF(COUNT(B3470:K3470)=10,SUM(X3470:AG3470)*2.5,IF(R3470&lt;&gt;"",R3470,""))</f>
        <v/>
      </c>
      <c r="O3470" s="323" t="str">
        <f t="shared" si="960"/>
        <v/>
      </c>
      <c r="P3470" s="323" t="str">
        <f t="shared" si="959"/>
        <v/>
      </c>
      <c r="R3470" s="323" t="str">
        <f t="shared" si="963"/>
        <v/>
      </c>
      <c r="X3470" s="322" t="str">
        <f t="shared" si="949"/>
        <v/>
      </c>
      <c r="Y3470" s="322" t="str">
        <f t="shared" si="950"/>
        <v/>
      </c>
      <c r="Z3470" s="322" t="str">
        <f t="shared" si="951"/>
        <v/>
      </c>
      <c r="AA3470" s="322" t="str">
        <f t="shared" si="952"/>
        <v/>
      </c>
      <c r="AB3470" s="322" t="str">
        <f t="shared" si="953"/>
        <v/>
      </c>
      <c r="AC3470" s="322" t="str">
        <f t="shared" si="954"/>
        <v/>
      </c>
      <c r="AD3470" s="322" t="str">
        <f t="shared" si="955"/>
        <v/>
      </c>
      <c r="AE3470" s="322" t="str">
        <f t="shared" si="956"/>
        <v/>
      </c>
      <c r="AF3470" s="322" t="str">
        <f t="shared" si="957"/>
        <v/>
      </c>
      <c r="AG3470" s="322" t="str">
        <f t="shared" si="958"/>
        <v/>
      </c>
      <c r="AZ3470">
        <f t="shared" si="961"/>
        <v>0</v>
      </c>
      <c r="BA3470" t="str">
        <f t="shared" si="964"/>
        <v/>
      </c>
      <c r="BB3470" t="str">
        <f t="shared" si="962"/>
        <v/>
      </c>
    </row>
    <row r="3471" spans="2:54" x14ac:dyDescent="0.15">
      <c r="B3471" s="347"/>
      <c r="C3471" s="347"/>
      <c r="D3471" s="347"/>
      <c r="E3471" s="347"/>
      <c r="F3471" s="347"/>
      <c r="G3471" s="347"/>
      <c r="H3471" s="347"/>
      <c r="I3471" s="347"/>
      <c r="J3471" s="347"/>
      <c r="K3471" s="347"/>
      <c r="N3471" s="323" t="str">
        <f t="shared" si="965"/>
        <v/>
      </c>
      <c r="O3471" s="323" t="str">
        <f t="shared" si="960"/>
        <v/>
      </c>
      <c r="P3471" s="323" t="str">
        <f t="shared" si="959"/>
        <v/>
      </c>
      <c r="R3471" s="323" t="str">
        <f t="shared" si="963"/>
        <v/>
      </c>
      <c r="X3471" s="322" t="str">
        <f t="shared" si="949"/>
        <v/>
      </c>
      <c r="Y3471" s="322" t="str">
        <f t="shared" si="950"/>
        <v/>
      </c>
      <c r="Z3471" s="322" t="str">
        <f t="shared" si="951"/>
        <v/>
      </c>
      <c r="AA3471" s="322" t="str">
        <f t="shared" si="952"/>
        <v/>
      </c>
      <c r="AB3471" s="322" t="str">
        <f t="shared" si="953"/>
        <v/>
      </c>
      <c r="AC3471" s="322" t="str">
        <f t="shared" si="954"/>
        <v/>
      </c>
      <c r="AD3471" s="322" t="str">
        <f t="shared" si="955"/>
        <v/>
      </c>
      <c r="AE3471" s="322" t="str">
        <f t="shared" si="956"/>
        <v/>
      </c>
      <c r="AF3471" s="322" t="str">
        <f t="shared" si="957"/>
        <v/>
      </c>
      <c r="AG3471" s="322" t="str">
        <f t="shared" si="958"/>
        <v/>
      </c>
      <c r="AZ3471">
        <f t="shared" si="961"/>
        <v>0</v>
      </c>
      <c r="BA3471" t="str">
        <f t="shared" si="964"/>
        <v/>
      </c>
      <c r="BB3471" t="str">
        <f t="shared" si="962"/>
        <v/>
      </c>
    </row>
    <row r="3472" spans="2:54" x14ac:dyDescent="0.15">
      <c r="B3472" s="347"/>
      <c r="C3472" s="347"/>
      <c r="D3472" s="347"/>
      <c r="E3472" s="347"/>
      <c r="F3472" s="347"/>
      <c r="G3472" s="347"/>
      <c r="H3472" s="347"/>
      <c r="I3472" s="347"/>
      <c r="J3472" s="347"/>
      <c r="K3472" s="347"/>
      <c r="N3472" s="323" t="str">
        <f t="shared" si="965"/>
        <v/>
      </c>
      <c r="O3472" s="323" t="str">
        <f t="shared" si="960"/>
        <v/>
      </c>
      <c r="P3472" s="323" t="str">
        <f t="shared" si="959"/>
        <v/>
      </c>
      <c r="R3472" s="323" t="str">
        <f t="shared" si="963"/>
        <v/>
      </c>
      <c r="X3472" s="322" t="str">
        <f t="shared" si="949"/>
        <v/>
      </c>
      <c r="Y3472" s="322" t="str">
        <f t="shared" si="950"/>
        <v/>
      </c>
      <c r="Z3472" s="322" t="str">
        <f t="shared" si="951"/>
        <v/>
      </c>
      <c r="AA3472" s="322" t="str">
        <f t="shared" si="952"/>
        <v/>
      </c>
      <c r="AB3472" s="322" t="str">
        <f t="shared" si="953"/>
        <v/>
      </c>
      <c r="AC3472" s="322" t="str">
        <f t="shared" si="954"/>
        <v/>
      </c>
      <c r="AD3472" s="322" t="str">
        <f t="shared" si="955"/>
        <v/>
      </c>
      <c r="AE3472" s="322" t="str">
        <f t="shared" si="956"/>
        <v/>
      </c>
      <c r="AF3472" s="322" t="str">
        <f t="shared" si="957"/>
        <v/>
      </c>
      <c r="AG3472" s="322" t="str">
        <f t="shared" si="958"/>
        <v/>
      </c>
      <c r="AZ3472">
        <f t="shared" si="961"/>
        <v>0</v>
      </c>
      <c r="BA3472" t="str">
        <f t="shared" si="964"/>
        <v/>
      </c>
      <c r="BB3472" t="str">
        <f t="shared" si="962"/>
        <v/>
      </c>
    </row>
    <row r="3473" spans="2:54" x14ac:dyDescent="0.15">
      <c r="B3473" s="347"/>
      <c r="C3473" s="347"/>
      <c r="D3473" s="347"/>
      <c r="E3473" s="347"/>
      <c r="F3473" s="347"/>
      <c r="G3473" s="347"/>
      <c r="H3473" s="347"/>
      <c r="I3473" s="347"/>
      <c r="J3473" s="347"/>
      <c r="K3473" s="347"/>
      <c r="N3473" s="323" t="str">
        <f t="shared" si="965"/>
        <v/>
      </c>
      <c r="O3473" s="323" t="str">
        <f t="shared" si="960"/>
        <v/>
      </c>
      <c r="P3473" s="323" t="str">
        <f t="shared" si="959"/>
        <v/>
      </c>
      <c r="R3473" s="323" t="str">
        <f t="shared" si="963"/>
        <v/>
      </c>
      <c r="X3473" s="322" t="str">
        <f t="shared" si="949"/>
        <v/>
      </c>
      <c r="Y3473" s="322" t="str">
        <f t="shared" si="950"/>
        <v/>
      </c>
      <c r="Z3473" s="322" t="str">
        <f t="shared" si="951"/>
        <v/>
      </c>
      <c r="AA3473" s="322" t="str">
        <f t="shared" si="952"/>
        <v/>
      </c>
      <c r="AB3473" s="322" t="str">
        <f t="shared" si="953"/>
        <v/>
      </c>
      <c r="AC3473" s="322" t="str">
        <f t="shared" si="954"/>
        <v/>
      </c>
      <c r="AD3473" s="322" t="str">
        <f t="shared" si="955"/>
        <v/>
      </c>
      <c r="AE3473" s="322" t="str">
        <f t="shared" si="956"/>
        <v/>
      </c>
      <c r="AF3473" s="322" t="str">
        <f t="shared" si="957"/>
        <v/>
      </c>
      <c r="AG3473" s="322" t="str">
        <f t="shared" si="958"/>
        <v/>
      </c>
      <c r="AZ3473">
        <f t="shared" si="961"/>
        <v>0</v>
      </c>
      <c r="BA3473" t="str">
        <f t="shared" si="964"/>
        <v/>
      </c>
      <c r="BB3473" t="str">
        <f t="shared" si="962"/>
        <v/>
      </c>
    </row>
    <row r="3474" spans="2:54" x14ac:dyDescent="0.15">
      <c r="B3474" s="347"/>
      <c r="C3474" s="347"/>
      <c r="D3474" s="347"/>
      <c r="E3474" s="347"/>
      <c r="F3474" s="347"/>
      <c r="G3474" s="347"/>
      <c r="H3474" s="347"/>
      <c r="I3474" s="347"/>
      <c r="J3474" s="347"/>
      <c r="K3474" s="347"/>
      <c r="N3474" s="323" t="str">
        <f t="shared" si="965"/>
        <v/>
      </c>
      <c r="O3474" s="323" t="str">
        <f t="shared" si="960"/>
        <v/>
      </c>
      <c r="P3474" s="323" t="str">
        <f t="shared" si="959"/>
        <v/>
      </c>
      <c r="R3474" s="323" t="str">
        <f t="shared" si="963"/>
        <v/>
      </c>
      <c r="X3474" s="322" t="str">
        <f t="shared" si="949"/>
        <v/>
      </c>
      <c r="Y3474" s="322" t="str">
        <f t="shared" si="950"/>
        <v/>
      </c>
      <c r="Z3474" s="322" t="str">
        <f t="shared" si="951"/>
        <v/>
      </c>
      <c r="AA3474" s="322" t="str">
        <f t="shared" si="952"/>
        <v/>
      </c>
      <c r="AB3474" s="322" t="str">
        <f t="shared" si="953"/>
        <v/>
      </c>
      <c r="AC3474" s="322" t="str">
        <f t="shared" si="954"/>
        <v/>
      </c>
      <c r="AD3474" s="322" t="str">
        <f t="shared" si="955"/>
        <v/>
      </c>
      <c r="AE3474" s="322" t="str">
        <f t="shared" si="956"/>
        <v/>
      </c>
      <c r="AF3474" s="322" t="str">
        <f t="shared" si="957"/>
        <v/>
      </c>
      <c r="AG3474" s="322" t="str">
        <f t="shared" si="958"/>
        <v/>
      </c>
      <c r="AZ3474">
        <f t="shared" si="961"/>
        <v>0</v>
      </c>
      <c r="BA3474" t="str">
        <f t="shared" si="964"/>
        <v/>
      </c>
      <c r="BB3474" t="str">
        <f t="shared" si="962"/>
        <v/>
      </c>
    </row>
    <row r="3475" spans="2:54" x14ac:dyDescent="0.15">
      <c r="B3475" s="347"/>
      <c r="C3475" s="347"/>
      <c r="D3475" s="347"/>
      <c r="E3475" s="347"/>
      <c r="F3475" s="347"/>
      <c r="G3475" s="347"/>
      <c r="H3475" s="347"/>
      <c r="I3475" s="347"/>
      <c r="J3475" s="347"/>
      <c r="K3475" s="347"/>
      <c r="N3475" s="323" t="str">
        <f t="shared" si="965"/>
        <v/>
      </c>
      <c r="O3475" s="323" t="str">
        <f t="shared" si="960"/>
        <v/>
      </c>
      <c r="P3475" s="323" t="str">
        <f t="shared" si="959"/>
        <v/>
      </c>
      <c r="R3475" s="323" t="str">
        <f t="shared" si="963"/>
        <v/>
      </c>
      <c r="X3475" s="322" t="str">
        <f t="shared" si="949"/>
        <v/>
      </c>
      <c r="Y3475" s="322" t="str">
        <f t="shared" si="950"/>
        <v/>
      </c>
      <c r="Z3475" s="322" t="str">
        <f t="shared" si="951"/>
        <v/>
      </c>
      <c r="AA3475" s="322" t="str">
        <f t="shared" si="952"/>
        <v/>
      </c>
      <c r="AB3475" s="322" t="str">
        <f t="shared" si="953"/>
        <v/>
      </c>
      <c r="AC3475" s="322" t="str">
        <f t="shared" si="954"/>
        <v/>
      </c>
      <c r="AD3475" s="322" t="str">
        <f t="shared" si="955"/>
        <v/>
      </c>
      <c r="AE3475" s="322" t="str">
        <f t="shared" si="956"/>
        <v/>
      </c>
      <c r="AF3475" s="322" t="str">
        <f t="shared" si="957"/>
        <v/>
      </c>
      <c r="AG3475" s="322" t="str">
        <f t="shared" si="958"/>
        <v/>
      </c>
      <c r="AZ3475">
        <f t="shared" si="961"/>
        <v>0</v>
      </c>
      <c r="BA3475" t="str">
        <f t="shared" si="964"/>
        <v/>
      </c>
      <c r="BB3475" t="str">
        <f t="shared" si="962"/>
        <v/>
      </c>
    </row>
    <row r="3476" spans="2:54" x14ac:dyDescent="0.15">
      <c r="B3476" s="347"/>
      <c r="C3476" s="347"/>
      <c r="D3476" s="347"/>
      <c r="E3476" s="347"/>
      <c r="F3476" s="347"/>
      <c r="G3476" s="347"/>
      <c r="H3476" s="347"/>
      <c r="I3476" s="347"/>
      <c r="J3476" s="347"/>
      <c r="K3476" s="347"/>
      <c r="N3476" s="323" t="str">
        <f t="shared" si="965"/>
        <v/>
      </c>
      <c r="O3476" s="323" t="str">
        <f t="shared" si="960"/>
        <v/>
      </c>
      <c r="P3476" s="323" t="str">
        <f t="shared" si="959"/>
        <v/>
      </c>
      <c r="R3476" s="323" t="str">
        <f t="shared" si="963"/>
        <v/>
      </c>
      <c r="X3476" s="322" t="str">
        <f t="shared" si="949"/>
        <v/>
      </c>
      <c r="Y3476" s="322" t="str">
        <f t="shared" si="950"/>
        <v/>
      </c>
      <c r="Z3476" s="322" t="str">
        <f t="shared" si="951"/>
        <v/>
      </c>
      <c r="AA3476" s="322" t="str">
        <f t="shared" si="952"/>
        <v/>
      </c>
      <c r="AB3476" s="322" t="str">
        <f t="shared" si="953"/>
        <v/>
      </c>
      <c r="AC3476" s="322" t="str">
        <f t="shared" si="954"/>
        <v/>
      </c>
      <c r="AD3476" s="322" t="str">
        <f t="shared" si="955"/>
        <v/>
      </c>
      <c r="AE3476" s="322" t="str">
        <f t="shared" si="956"/>
        <v/>
      </c>
      <c r="AF3476" s="322" t="str">
        <f t="shared" si="957"/>
        <v/>
      </c>
      <c r="AG3476" s="322" t="str">
        <f t="shared" si="958"/>
        <v/>
      </c>
      <c r="AZ3476">
        <f t="shared" si="961"/>
        <v>0</v>
      </c>
      <c r="BA3476" t="str">
        <f t="shared" si="964"/>
        <v/>
      </c>
      <c r="BB3476" t="str">
        <f t="shared" si="962"/>
        <v/>
      </c>
    </row>
    <row r="3477" spans="2:54" x14ac:dyDescent="0.15">
      <c r="B3477" s="347"/>
      <c r="C3477" s="347"/>
      <c r="D3477" s="347"/>
      <c r="E3477" s="347"/>
      <c r="F3477" s="347"/>
      <c r="G3477" s="347"/>
      <c r="H3477" s="347"/>
      <c r="I3477" s="347"/>
      <c r="J3477" s="347"/>
      <c r="K3477" s="347"/>
      <c r="N3477" s="323" t="str">
        <f t="shared" si="965"/>
        <v/>
      </c>
      <c r="O3477" s="323" t="str">
        <f t="shared" si="960"/>
        <v/>
      </c>
      <c r="P3477" s="323" t="str">
        <f t="shared" si="959"/>
        <v/>
      </c>
      <c r="R3477" s="323" t="str">
        <f t="shared" si="963"/>
        <v/>
      </c>
      <c r="X3477" s="322" t="str">
        <f t="shared" si="949"/>
        <v/>
      </c>
      <c r="Y3477" s="322" t="str">
        <f t="shared" si="950"/>
        <v/>
      </c>
      <c r="Z3477" s="322" t="str">
        <f t="shared" si="951"/>
        <v/>
      </c>
      <c r="AA3477" s="322" t="str">
        <f t="shared" si="952"/>
        <v/>
      </c>
      <c r="AB3477" s="322" t="str">
        <f t="shared" si="953"/>
        <v/>
      </c>
      <c r="AC3477" s="322" t="str">
        <f t="shared" si="954"/>
        <v/>
      </c>
      <c r="AD3477" s="322" t="str">
        <f t="shared" si="955"/>
        <v/>
      </c>
      <c r="AE3477" s="322" t="str">
        <f t="shared" si="956"/>
        <v/>
      </c>
      <c r="AF3477" s="322" t="str">
        <f t="shared" si="957"/>
        <v/>
      </c>
      <c r="AG3477" s="322" t="str">
        <f t="shared" si="958"/>
        <v/>
      </c>
      <c r="AZ3477">
        <f t="shared" si="961"/>
        <v>0</v>
      </c>
      <c r="BA3477" t="str">
        <f t="shared" si="964"/>
        <v/>
      </c>
      <c r="BB3477" t="str">
        <f t="shared" si="962"/>
        <v/>
      </c>
    </row>
    <row r="3478" spans="2:54" x14ac:dyDescent="0.15">
      <c r="B3478" s="347"/>
      <c r="C3478" s="347"/>
      <c r="D3478" s="347"/>
      <c r="E3478" s="347"/>
      <c r="F3478" s="347"/>
      <c r="G3478" s="347"/>
      <c r="H3478" s="347"/>
      <c r="I3478" s="347"/>
      <c r="J3478" s="347"/>
      <c r="K3478" s="347"/>
      <c r="N3478" s="323" t="str">
        <f t="shared" si="965"/>
        <v/>
      </c>
      <c r="O3478" s="323" t="str">
        <f t="shared" si="960"/>
        <v/>
      </c>
      <c r="P3478" s="323" t="str">
        <f t="shared" si="959"/>
        <v/>
      </c>
      <c r="R3478" s="323" t="str">
        <f t="shared" si="963"/>
        <v/>
      </c>
      <c r="X3478" s="322" t="str">
        <f t="shared" si="949"/>
        <v/>
      </c>
      <c r="Y3478" s="322" t="str">
        <f t="shared" si="950"/>
        <v/>
      </c>
      <c r="Z3478" s="322" t="str">
        <f t="shared" si="951"/>
        <v/>
      </c>
      <c r="AA3478" s="322" t="str">
        <f t="shared" si="952"/>
        <v/>
      </c>
      <c r="AB3478" s="322" t="str">
        <f t="shared" si="953"/>
        <v/>
      </c>
      <c r="AC3478" s="322" t="str">
        <f t="shared" si="954"/>
        <v/>
      </c>
      <c r="AD3478" s="322" t="str">
        <f t="shared" si="955"/>
        <v/>
      </c>
      <c r="AE3478" s="322" t="str">
        <f t="shared" si="956"/>
        <v/>
      </c>
      <c r="AF3478" s="322" t="str">
        <f t="shared" si="957"/>
        <v/>
      </c>
      <c r="AG3478" s="322" t="str">
        <f t="shared" si="958"/>
        <v/>
      </c>
      <c r="AZ3478">
        <f t="shared" si="961"/>
        <v>0</v>
      </c>
      <c r="BA3478" t="str">
        <f t="shared" si="964"/>
        <v/>
      </c>
      <c r="BB3478" t="str">
        <f t="shared" si="962"/>
        <v/>
      </c>
    </row>
    <row r="3479" spans="2:54" x14ac:dyDescent="0.15">
      <c r="B3479" s="347"/>
      <c r="C3479" s="347"/>
      <c r="D3479" s="347"/>
      <c r="E3479" s="347"/>
      <c r="F3479" s="347"/>
      <c r="G3479" s="347"/>
      <c r="H3479" s="347"/>
      <c r="I3479" s="347"/>
      <c r="J3479" s="347"/>
      <c r="K3479" s="347"/>
      <c r="N3479" s="323" t="str">
        <f t="shared" si="965"/>
        <v/>
      </c>
      <c r="O3479" s="323" t="str">
        <f t="shared" si="960"/>
        <v/>
      </c>
      <c r="P3479" s="323" t="str">
        <f t="shared" si="959"/>
        <v/>
      </c>
      <c r="R3479" s="323" t="str">
        <f t="shared" si="963"/>
        <v/>
      </c>
      <c r="X3479" s="322" t="str">
        <f t="shared" ref="X3479:X3542" si="966">IF(B3479&lt;&gt;"",B3479-1,"")</f>
        <v/>
      </c>
      <c r="Y3479" s="322" t="str">
        <f t="shared" ref="Y3479:Y3542" si="967">IF(C3479&lt;&gt;"",C3479-1,"")</f>
        <v/>
      </c>
      <c r="Z3479" s="322" t="str">
        <f t="shared" ref="Z3479:Z3542" si="968">IF(D3479&lt;&gt;"",D3479-1,"")</f>
        <v/>
      </c>
      <c r="AA3479" s="322" t="str">
        <f t="shared" ref="AA3479:AA3542" si="969">IF(E3479&lt;&gt;"",E3479-1,"")</f>
        <v/>
      </c>
      <c r="AB3479" s="322" t="str">
        <f t="shared" ref="AB3479:AB3542" si="970">IF(F3479&lt;&gt;"",F3479-1,"")</f>
        <v/>
      </c>
      <c r="AC3479" s="322" t="str">
        <f t="shared" ref="AC3479:AC3542" si="971">IF(G3479&lt;&gt;"",G3479-1,"")</f>
        <v/>
      </c>
      <c r="AD3479" s="322" t="str">
        <f t="shared" ref="AD3479:AD3542" si="972">IF(H3479&lt;&gt;"",H3479-1,"")</f>
        <v/>
      </c>
      <c r="AE3479" s="322" t="str">
        <f t="shared" ref="AE3479:AE3542" si="973">IF(I3479&lt;&gt;"",I3479-1,"")</f>
        <v/>
      </c>
      <c r="AF3479" s="322" t="str">
        <f t="shared" ref="AF3479:AF3542" si="974">IF(J3479&lt;&gt;"",J3479-1,"")</f>
        <v/>
      </c>
      <c r="AG3479" s="322" t="str">
        <f t="shared" ref="AG3479:AG3542" si="975">IF(K3479&lt;&gt;"",K3479-1,"")</f>
        <v/>
      </c>
      <c r="AZ3479">
        <f t="shared" si="961"/>
        <v>0</v>
      </c>
      <c r="BA3479" t="str">
        <f t="shared" si="964"/>
        <v/>
      </c>
      <c r="BB3479" t="str">
        <f t="shared" si="962"/>
        <v/>
      </c>
    </row>
    <row r="3480" spans="2:54" x14ac:dyDescent="0.15">
      <c r="B3480" s="347"/>
      <c r="C3480" s="347"/>
      <c r="D3480" s="347"/>
      <c r="E3480" s="347"/>
      <c r="F3480" s="347"/>
      <c r="G3480" s="347"/>
      <c r="H3480" s="347"/>
      <c r="I3480" s="347"/>
      <c r="J3480" s="347"/>
      <c r="K3480" s="347"/>
      <c r="N3480" s="323" t="str">
        <f t="shared" si="965"/>
        <v/>
      </c>
      <c r="O3480" s="323" t="str">
        <f t="shared" si="960"/>
        <v/>
      </c>
      <c r="P3480" s="323" t="str">
        <f t="shared" si="959"/>
        <v/>
      </c>
      <c r="R3480" s="323" t="str">
        <f t="shared" si="963"/>
        <v/>
      </c>
      <c r="X3480" s="322" t="str">
        <f t="shared" si="966"/>
        <v/>
      </c>
      <c r="Y3480" s="322" t="str">
        <f t="shared" si="967"/>
        <v/>
      </c>
      <c r="Z3480" s="322" t="str">
        <f t="shared" si="968"/>
        <v/>
      </c>
      <c r="AA3480" s="322" t="str">
        <f t="shared" si="969"/>
        <v/>
      </c>
      <c r="AB3480" s="322" t="str">
        <f t="shared" si="970"/>
        <v/>
      </c>
      <c r="AC3480" s="322" t="str">
        <f t="shared" si="971"/>
        <v/>
      </c>
      <c r="AD3480" s="322" t="str">
        <f t="shared" si="972"/>
        <v/>
      </c>
      <c r="AE3480" s="322" t="str">
        <f t="shared" si="973"/>
        <v/>
      </c>
      <c r="AF3480" s="322" t="str">
        <f t="shared" si="974"/>
        <v/>
      </c>
      <c r="AG3480" s="322" t="str">
        <f t="shared" si="975"/>
        <v/>
      </c>
      <c r="AZ3480">
        <f t="shared" si="961"/>
        <v>0</v>
      </c>
      <c r="BA3480" t="str">
        <f t="shared" si="964"/>
        <v/>
      </c>
      <c r="BB3480" t="str">
        <f t="shared" si="962"/>
        <v/>
      </c>
    </row>
    <row r="3481" spans="2:54" x14ac:dyDescent="0.15">
      <c r="B3481" s="347"/>
      <c r="C3481" s="347"/>
      <c r="D3481" s="347"/>
      <c r="E3481" s="347"/>
      <c r="F3481" s="347"/>
      <c r="G3481" s="347"/>
      <c r="H3481" s="347"/>
      <c r="I3481" s="347"/>
      <c r="J3481" s="347"/>
      <c r="K3481" s="347"/>
      <c r="N3481" s="323" t="str">
        <f t="shared" si="965"/>
        <v/>
      </c>
      <c r="O3481" s="323" t="str">
        <f t="shared" si="960"/>
        <v/>
      </c>
      <c r="P3481" s="323" t="str">
        <f t="shared" si="959"/>
        <v/>
      </c>
      <c r="R3481" s="323" t="str">
        <f t="shared" si="963"/>
        <v/>
      </c>
      <c r="X3481" s="322" t="str">
        <f t="shared" si="966"/>
        <v/>
      </c>
      <c r="Y3481" s="322" t="str">
        <f t="shared" si="967"/>
        <v/>
      </c>
      <c r="Z3481" s="322" t="str">
        <f t="shared" si="968"/>
        <v/>
      </c>
      <c r="AA3481" s="322" t="str">
        <f t="shared" si="969"/>
        <v/>
      </c>
      <c r="AB3481" s="322" t="str">
        <f t="shared" si="970"/>
        <v/>
      </c>
      <c r="AC3481" s="322" t="str">
        <f t="shared" si="971"/>
        <v/>
      </c>
      <c r="AD3481" s="322" t="str">
        <f t="shared" si="972"/>
        <v/>
      </c>
      <c r="AE3481" s="322" t="str">
        <f t="shared" si="973"/>
        <v/>
      </c>
      <c r="AF3481" s="322" t="str">
        <f t="shared" si="974"/>
        <v/>
      </c>
      <c r="AG3481" s="322" t="str">
        <f t="shared" si="975"/>
        <v/>
      </c>
      <c r="AZ3481">
        <f t="shared" si="961"/>
        <v>0</v>
      </c>
      <c r="BA3481" t="str">
        <f t="shared" si="964"/>
        <v/>
      </c>
      <c r="BB3481" t="str">
        <f t="shared" si="962"/>
        <v/>
      </c>
    </row>
    <row r="3482" spans="2:54" x14ac:dyDescent="0.15">
      <c r="B3482" s="347"/>
      <c r="C3482" s="347"/>
      <c r="D3482" s="347"/>
      <c r="E3482" s="347"/>
      <c r="F3482" s="347"/>
      <c r="G3482" s="347"/>
      <c r="H3482" s="347"/>
      <c r="I3482" s="347"/>
      <c r="J3482" s="347"/>
      <c r="K3482" s="347"/>
      <c r="N3482" s="323" t="str">
        <f t="shared" si="965"/>
        <v/>
      </c>
      <c r="O3482" s="323" t="str">
        <f t="shared" si="960"/>
        <v/>
      </c>
      <c r="P3482" s="323" t="str">
        <f t="shared" si="959"/>
        <v/>
      </c>
      <c r="R3482" s="323" t="str">
        <f t="shared" si="963"/>
        <v/>
      </c>
      <c r="X3482" s="322" t="str">
        <f t="shared" si="966"/>
        <v/>
      </c>
      <c r="Y3482" s="322" t="str">
        <f t="shared" si="967"/>
        <v/>
      </c>
      <c r="Z3482" s="322" t="str">
        <f t="shared" si="968"/>
        <v/>
      </c>
      <c r="AA3482" s="322" t="str">
        <f t="shared" si="969"/>
        <v/>
      </c>
      <c r="AB3482" s="322" t="str">
        <f t="shared" si="970"/>
        <v/>
      </c>
      <c r="AC3482" s="322" t="str">
        <f t="shared" si="971"/>
        <v/>
      </c>
      <c r="AD3482" s="322" t="str">
        <f t="shared" si="972"/>
        <v/>
      </c>
      <c r="AE3482" s="322" t="str">
        <f t="shared" si="973"/>
        <v/>
      </c>
      <c r="AF3482" s="322" t="str">
        <f t="shared" si="974"/>
        <v/>
      </c>
      <c r="AG3482" s="322" t="str">
        <f t="shared" si="975"/>
        <v/>
      </c>
      <c r="AZ3482">
        <f t="shared" si="961"/>
        <v>0</v>
      </c>
      <c r="BA3482" t="str">
        <f t="shared" si="964"/>
        <v/>
      </c>
      <c r="BB3482" t="str">
        <f t="shared" si="962"/>
        <v/>
      </c>
    </row>
    <row r="3483" spans="2:54" x14ac:dyDescent="0.15">
      <c r="B3483" s="347"/>
      <c r="C3483" s="347"/>
      <c r="D3483" s="347"/>
      <c r="E3483" s="347"/>
      <c r="F3483" s="347"/>
      <c r="G3483" s="347"/>
      <c r="H3483" s="347"/>
      <c r="I3483" s="347"/>
      <c r="J3483" s="347"/>
      <c r="K3483" s="347"/>
      <c r="N3483" s="323" t="str">
        <f t="shared" si="965"/>
        <v/>
      </c>
      <c r="O3483" s="323" t="str">
        <f t="shared" si="960"/>
        <v/>
      </c>
      <c r="P3483" s="323" t="str">
        <f t="shared" si="959"/>
        <v/>
      </c>
      <c r="R3483" s="323" t="str">
        <f t="shared" si="963"/>
        <v/>
      </c>
      <c r="X3483" s="322" t="str">
        <f t="shared" si="966"/>
        <v/>
      </c>
      <c r="Y3483" s="322" t="str">
        <f t="shared" si="967"/>
        <v/>
      </c>
      <c r="Z3483" s="322" t="str">
        <f t="shared" si="968"/>
        <v/>
      </c>
      <c r="AA3483" s="322" t="str">
        <f t="shared" si="969"/>
        <v/>
      </c>
      <c r="AB3483" s="322" t="str">
        <f t="shared" si="970"/>
        <v/>
      </c>
      <c r="AC3483" s="322" t="str">
        <f t="shared" si="971"/>
        <v/>
      </c>
      <c r="AD3483" s="322" t="str">
        <f t="shared" si="972"/>
        <v/>
      </c>
      <c r="AE3483" s="322" t="str">
        <f t="shared" si="973"/>
        <v/>
      </c>
      <c r="AF3483" s="322" t="str">
        <f t="shared" si="974"/>
        <v/>
      </c>
      <c r="AG3483" s="322" t="str">
        <f t="shared" si="975"/>
        <v/>
      </c>
      <c r="AZ3483">
        <f t="shared" si="961"/>
        <v>0</v>
      </c>
      <c r="BA3483" t="str">
        <f t="shared" si="964"/>
        <v/>
      </c>
      <c r="BB3483" t="str">
        <f t="shared" si="962"/>
        <v/>
      </c>
    </row>
    <row r="3484" spans="2:54" x14ac:dyDescent="0.15">
      <c r="B3484" s="347"/>
      <c r="C3484" s="347"/>
      <c r="D3484" s="347"/>
      <c r="E3484" s="347"/>
      <c r="F3484" s="347"/>
      <c r="G3484" s="347"/>
      <c r="H3484" s="347"/>
      <c r="I3484" s="347"/>
      <c r="J3484" s="347"/>
      <c r="K3484" s="347"/>
      <c r="N3484" s="323" t="str">
        <f t="shared" si="965"/>
        <v/>
      </c>
      <c r="O3484" s="323" t="str">
        <f t="shared" si="960"/>
        <v/>
      </c>
      <c r="P3484" s="323" t="str">
        <f t="shared" si="959"/>
        <v/>
      </c>
      <c r="R3484" s="323" t="str">
        <f t="shared" si="963"/>
        <v/>
      </c>
      <c r="X3484" s="322" t="str">
        <f t="shared" si="966"/>
        <v/>
      </c>
      <c r="Y3484" s="322" t="str">
        <f t="shared" si="967"/>
        <v/>
      </c>
      <c r="Z3484" s="322" t="str">
        <f t="shared" si="968"/>
        <v/>
      </c>
      <c r="AA3484" s="322" t="str">
        <f t="shared" si="969"/>
        <v/>
      </c>
      <c r="AB3484" s="322" t="str">
        <f t="shared" si="970"/>
        <v/>
      </c>
      <c r="AC3484" s="322" t="str">
        <f t="shared" si="971"/>
        <v/>
      </c>
      <c r="AD3484" s="322" t="str">
        <f t="shared" si="972"/>
        <v/>
      </c>
      <c r="AE3484" s="322" t="str">
        <f t="shared" si="973"/>
        <v/>
      </c>
      <c r="AF3484" s="322" t="str">
        <f t="shared" si="974"/>
        <v/>
      </c>
      <c r="AG3484" s="322" t="str">
        <f t="shared" si="975"/>
        <v/>
      </c>
      <c r="AZ3484">
        <f t="shared" si="961"/>
        <v>0</v>
      </c>
      <c r="BA3484" t="str">
        <f t="shared" si="964"/>
        <v/>
      </c>
      <c r="BB3484" t="str">
        <f t="shared" si="962"/>
        <v/>
      </c>
    </row>
    <row r="3485" spans="2:54" x14ac:dyDescent="0.15">
      <c r="B3485" s="347"/>
      <c r="C3485" s="347"/>
      <c r="D3485" s="347"/>
      <c r="E3485" s="347"/>
      <c r="F3485" s="347"/>
      <c r="G3485" s="347"/>
      <c r="H3485" s="347"/>
      <c r="I3485" s="347"/>
      <c r="J3485" s="347"/>
      <c r="K3485" s="347"/>
      <c r="N3485" s="323" t="str">
        <f t="shared" si="965"/>
        <v/>
      </c>
      <c r="O3485" s="323" t="str">
        <f t="shared" si="960"/>
        <v/>
      </c>
      <c r="P3485" s="323" t="str">
        <f t="shared" si="959"/>
        <v/>
      </c>
      <c r="R3485" s="323" t="str">
        <f t="shared" si="963"/>
        <v/>
      </c>
      <c r="X3485" s="322" t="str">
        <f t="shared" si="966"/>
        <v/>
      </c>
      <c r="Y3485" s="322" t="str">
        <f t="shared" si="967"/>
        <v/>
      </c>
      <c r="Z3485" s="322" t="str">
        <f t="shared" si="968"/>
        <v/>
      </c>
      <c r="AA3485" s="322" t="str">
        <f t="shared" si="969"/>
        <v/>
      </c>
      <c r="AB3485" s="322" t="str">
        <f t="shared" si="970"/>
        <v/>
      </c>
      <c r="AC3485" s="322" t="str">
        <f t="shared" si="971"/>
        <v/>
      </c>
      <c r="AD3485" s="322" t="str">
        <f t="shared" si="972"/>
        <v/>
      </c>
      <c r="AE3485" s="322" t="str">
        <f t="shared" si="973"/>
        <v/>
      </c>
      <c r="AF3485" s="322" t="str">
        <f t="shared" si="974"/>
        <v/>
      </c>
      <c r="AG3485" s="322" t="str">
        <f t="shared" si="975"/>
        <v/>
      </c>
      <c r="AZ3485">
        <f t="shared" si="961"/>
        <v>0</v>
      </c>
      <c r="BA3485" t="str">
        <f t="shared" si="964"/>
        <v/>
      </c>
      <c r="BB3485" t="str">
        <f t="shared" si="962"/>
        <v/>
      </c>
    </row>
    <row r="3486" spans="2:54" x14ac:dyDescent="0.15">
      <c r="B3486" s="347"/>
      <c r="C3486" s="347"/>
      <c r="D3486" s="347"/>
      <c r="E3486" s="347"/>
      <c r="F3486" s="347"/>
      <c r="G3486" s="347"/>
      <c r="H3486" s="347"/>
      <c r="I3486" s="347"/>
      <c r="J3486" s="347"/>
      <c r="K3486" s="347"/>
      <c r="N3486" s="323" t="str">
        <f t="shared" si="965"/>
        <v/>
      </c>
      <c r="O3486" s="323" t="str">
        <f t="shared" si="960"/>
        <v/>
      </c>
      <c r="P3486" s="323" t="str">
        <f t="shared" si="959"/>
        <v/>
      </c>
      <c r="R3486" s="323" t="str">
        <f t="shared" si="963"/>
        <v/>
      </c>
      <c r="X3486" s="322" t="str">
        <f t="shared" si="966"/>
        <v/>
      </c>
      <c r="Y3486" s="322" t="str">
        <f t="shared" si="967"/>
        <v/>
      </c>
      <c r="Z3486" s="322" t="str">
        <f t="shared" si="968"/>
        <v/>
      </c>
      <c r="AA3486" s="322" t="str">
        <f t="shared" si="969"/>
        <v/>
      </c>
      <c r="AB3486" s="322" t="str">
        <f t="shared" si="970"/>
        <v/>
      </c>
      <c r="AC3486" s="322" t="str">
        <f t="shared" si="971"/>
        <v/>
      </c>
      <c r="AD3486" s="322" t="str">
        <f t="shared" si="972"/>
        <v/>
      </c>
      <c r="AE3486" s="322" t="str">
        <f t="shared" si="973"/>
        <v/>
      </c>
      <c r="AF3486" s="322" t="str">
        <f t="shared" si="974"/>
        <v/>
      </c>
      <c r="AG3486" s="322" t="str">
        <f t="shared" si="975"/>
        <v/>
      </c>
      <c r="AZ3486">
        <f t="shared" si="961"/>
        <v>0</v>
      </c>
      <c r="BA3486" t="str">
        <f t="shared" si="964"/>
        <v/>
      </c>
      <c r="BB3486" t="str">
        <f t="shared" si="962"/>
        <v/>
      </c>
    </row>
    <row r="3487" spans="2:54" x14ac:dyDescent="0.15">
      <c r="B3487" s="347"/>
      <c r="C3487" s="347"/>
      <c r="D3487" s="347"/>
      <c r="E3487" s="347"/>
      <c r="F3487" s="347"/>
      <c r="G3487" s="347"/>
      <c r="H3487" s="347"/>
      <c r="I3487" s="347"/>
      <c r="J3487" s="347"/>
      <c r="K3487" s="347"/>
      <c r="N3487" s="323" t="str">
        <f t="shared" si="965"/>
        <v/>
      </c>
      <c r="O3487" s="323" t="str">
        <f t="shared" si="960"/>
        <v/>
      </c>
      <c r="P3487" s="323" t="str">
        <f t="shared" si="959"/>
        <v/>
      </c>
      <c r="R3487" s="323" t="str">
        <f t="shared" si="963"/>
        <v/>
      </c>
      <c r="X3487" s="322" t="str">
        <f t="shared" si="966"/>
        <v/>
      </c>
      <c r="Y3487" s="322" t="str">
        <f t="shared" si="967"/>
        <v/>
      </c>
      <c r="Z3487" s="322" t="str">
        <f t="shared" si="968"/>
        <v/>
      </c>
      <c r="AA3487" s="322" t="str">
        <f t="shared" si="969"/>
        <v/>
      </c>
      <c r="AB3487" s="322" t="str">
        <f t="shared" si="970"/>
        <v/>
      </c>
      <c r="AC3487" s="322" t="str">
        <f t="shared" si="971"/>
        <v/>
      </c>
      <c r="AD3487" s="322" t="str">
        <f t="shared" si="972"/>
        <v/>
      </c>
      <c r="AE3487" s="322" t="str">
        <f t="shared" si="973"/>
        <v/>
      </c>
      <c r="AF3487" s="322" t="str">
        <f t="shared" si="974"/>
        <v/>
      </c>
      <c r="AG3487" s="322" t="str">
        <f t="shared" si="975"/>
        <v/>
      </c>
      <c r="AZ3487">
        <f t="shared" si="961"/>
        <v>0</v>
      </c>
      <c r="BA3487" t="str">
        <f t="shared" si="964"/>
        <v/>
      </c>
      <c r="BB3487" t="str">
        <f t="shared" si="962"/>
        <v/>
      </c>
    </row>
    <row r="3488" spans="2:54" x14ac:dyDescent="0.15">
      <c r="B3488" s="347"/>
      <c r="C3488" s="347"/>
      <c r="D3488" s="347"/>
      <c r="E3488" s="347"/>
      <c r="F3488" s="347"/>
      <c r="G3488" s="347"/>
      <c r="H3488" s="347"/>
      <c r="I3488" s="347"/>
      <c r="J3488" s="347"/>
      <c r="K3488" s="347"/>
      <c r="N3488" s="323" t="str">
        <f t="shared" si="965"/>
        <v/>
      </c>
      <c r="O3488" s="323" t="str">
        <f t="shared" si="960"/>
        <v/>
      </c>
      <c r="P3488" s="323" t="str">
        <f t="shared" si="959"/>
        <v/>
      </c>
      <c r="R3488" s="323" t="str">
        <f t="shared" si="963"/>
        <v/>
      </c>
      <c r="X3488" s="322" t="str">
        <f t="shared" si="966"/>
        <v/>
      </c>
      <c r="Y3488" s="322" t="str">
        <f t="shared" si="967"/>
        <v/>
      </c>
      <c r="Z3488" s="322" t="str">
        <f t="shared" si="968"/>
        <v/>
      </c>
      <c r="AA3488" s="322" t="str">
        <f t="shared" si="969"/>
        <v/>
      </c>
      <c r="AB3488" s="322" t="str">
        <f t="shared" si="970"/>
        <v/>
      </c>
      <c r="AC3488" s="322" t="str">
        <f t="shared" si="971"/>
        <v/>
      </c>
      <c r="AD3488" s="322" t="str">
        <f t="shared" si="972"/>
        <v/>
      </c>
      <c r="AE3488" s="322" t="str">
        <f t="shared" si="973"/>
        <v/>
      </c>
      <c r="AF3488" s="322" t="str">
        <f t="shared" si="974"/>
        <v/>
      </c>
      <c r="AG3488" s="322" t="str">
        <f t="shared" si="975"/>
        <v/>
      </c>
      <c r="AZ3488">
        <f t="shared" si="961"/>
        <v>0</v>
      </c>
      <c r="BA3488" t="str">
        <f t="shared" si="964"/>
        <v/>
      </c>
      <c r="BB3488" t="str">
        <f t="shared" si="962"/>
        <v/>
      </c>
    </row>
    <row r="3489" spans="2:54" x14ac:dyDescent="0.15">
      <c r="B3489" s="347"/>
      <c r="C3489" s="347"/>
      <c r="D3489" s="347"/>
      <c r="E3489" s="347"/>
      <c r="F3489" s="347"/>
      <c r="G3489" s="347"/>
      <c r="H3489" s="347"/>
      <c r="I3489" s="347"/>
      <c r="J3489" s="347"/>
      <c r="K3489" s="347"/>
      <c r="N3489" s="323" t="str">
        <f t="shared" si="965"/>
        <v/>
      </c>
      <c r="O3489" s="323" t="str">
        <f t="shared" si="960"/>
        <v/>
      </c>
      <c r="P3489" s="323" t="str">
        <f t="shared" si="959"/>
        <v/>
      </c>
      <c r="R3489" s="323" t="str">
        <f t="shared" si="963"/>
        <v/>
      </c>
      <c r="X3489" s="322" t="str">
        <f t="shared" si="966"/>
        <v/>
      </c>
      <c r="Y3489" s="322" t="str">
        <f t="shared" si="967"/>
        <v/>
      </c>
      <c r="Z3489" s="322" t="str">
        <f t="shared" si="968"/>
        <v/>
      </c>
      <c r="AA3489" s="322" t="str">
        <f t="shared" si="969"/>
        <v/>
      </c>
      <c r="AB3489" s="322" t="str">
        <f t="shared" si="970"/>
        <v/>
      </c>
      <c r="AC3489" s="322" t="str">
        <f t="shared" si="971"/>
        <v/>
      </c>
      <c r="AD3489" s="322" t="str">
        <f t="shared" si="972"/>
        <v/>
      </c>
      <c r="AE3489" s="322" t="str">
        <f t="shared" si="973"/>
        <v/>
      </c>
      <c r="AF3489" s="322" t="str">
        <f t="shared" si="974"/>
        <v/>
      </c>
      <c r="AG3489" s="322" t="str">
        <f t="shared" si="975"/>
        <v/>
      </c>
      <c r="AZ3489">
        <f t="shared" si="961"/>
        <v>0</v>
      </c>
      <c r="BA3489" t="str">
        <f t="shared" si="964"/>
        <v/>
      </c>
      <c r="BB3489" t="str">
        <f t="shared" si="962"/>
        <v/>
      </c>
    </row>
    <row r="3490" spans="2:54" x14ac:dyDescent="0.15">
      <c r="B3490" s="347"/>
      <c r="C3490" s="347"/>
      <c r="D3490" s="347"/>
      <c r="E3490" s="347"/>
      <c r="F3490" s="347"/>
      <c r="G3490" s="347"/>
      <c r="H3490" s="347"/>
      <c r="I3490" s="347"/>
      <c r="J3490" s="347"/>
      <c r="K3490" s="347"/>
      <c r="N3490" s="323" t="str">
        <f t="shared" si="965"/>
        <v/>
      </c>
      <c r="O3490" s="323" t="str">
        <f t="shared" si="960"/>
        <v/>
      </c>
      <c r="P3490" s="323" t="str">
        <f t="shared" si="959"/>
        <v/>
      </c>
      <c r="R3490" s="323" t="str">
        <f t="shared" si="963"/>
        <v/>
      </c>
      <c r="X3490" s="322" t="str">
        <f t="shared" si="966"/>
        <v/>
      </c>
      <c r="Y3490" s="322" t="str">
        <f t="shared" si="967"/>
        <v/>
      </c>
      <c r="Z3490" s="322" t="str">
        <f t="shared" si="968"/>
        <v/>
      </c>
      <c r="AA3490" s="322" t="str">
        <f t="shared" si="969"/>
        <v/>
      </c>
      <c r="AB3490" s="322" t="str">
        <f t="shared" si="970"/>
        <v/>
      </c>
      <c r="AC3490" s="322" t="str">
        <f t="shared" si="971"/>
        <v/>
      </c>
      <c r="AD3490" s="322" t="str">
        <f t="shared" si="972"/>
        <v/>
      </c>
      <c r="AE3490" s="322" t="str">
        <f t="shared" si="973"/>
        <v/>
      </c>
      <c r="AF3490" s="322" t="str">
        <f t="shared" si="974"/>
        <v/>
      </c>
      <c r="AG3490" s="322" t="str">
        <f t="shared" si="975"/>
        <v/>
      </c>
      <c r="AZ3490">
        <f t="shared" si="961"/>
        <v>0</v>
      </c>
      <c r="BA3490" t="str">
        <f t="shared" si="964"/>
        <v/>
      </c>
      <c r="BB3490" t="str">
        <f t="shared" si="962"/>
        <v/>
      </c>
    </row>
    <row r="3491" spans="2:54" x14ac:dyDescent="0.15">
      <c r="B3491" s="347"/>
      <c r="C3491" s="347"/>
      <c r="D3491" s="347"/>
      <c r="E3491" s="347"/>
      <c r="F3491" s="347"/>
      <c r="G3491" s="347"/>
      <c r="H3491" s="347"/>
      <c r="I3491" s="347"/>
      <c r="J3491" s="347"/>
      <c r="K3491" s="347"/>
      <c r="N3491" s="323" t="str">
        <f t="shared" si="965"/>
        <v/>
      </c>
      <c r="O3491" s="323" t="str">
        <f t="shared" si="960"/>
        <v/>
      </c>
      <c r="P3491" s="323" t="str">
        <f t="shared" si="959"/>
        <v/>
      </c>
      <c r="R3491" s="323" t="str">
        <f t="shared" si="963"/>
        <v/>
      </c>
      <c r="X3491" s="322" t="str">
        <f t="shared" si="966"/>
        <v/>
      </c>
      <c r="Y3491" s="322" t="str">
        <f t="shared" si="967"/>
        <v/>
      </c>
      <c r="Z3491" s="322" t="str">
        <f t="shared" si="968"/>
        <v/>
      </c>
      <c r="AA3491" s="322" t="str">
        <f t="shared" si="969"/>
        <v/>
      </c>
      <c r="AB3491" s="322" t="str">
        <f t="shared" si="970"/>
        <v/>
      </c>
      <c r="AC3491" s="322" t="str">
        <f t="shared" si="971"/>
        <v/>
      </c>
      <c r="AD3491" s="322" t="str">
        <f t="shared" si="972"/>
        <v/>
      </c>
      <c r="AE3491" s="322" t="str">
        <f t="shared" si="973"/>
        <v/>
      </c>
      <c r="AF3491" s="322" t="str">
        <f t="shared" si="974"/>
        <v/>
      </c>
      <c r="AG3491" s="322" t="str">
        <f t="shared" si="975"/>
        <v/>
      </c>
      <c r="AZ3491">
        <f t="shared" si="961"/>
        <v>0</v>
      </c>
      <c r="BA3491" t="str">
        <f t="shared" si="964"/>
        <v/>
      </c>
      <c r="BB3491" t="str">
        <f t="shared" si="962"/>
        <v/>
      </c>
    </row>
    <row r="3492" spans="2:54" x14ac:dyDescent="0.15">
      <c r="B3492" s="347"/>
      <c r="C3492" s="347"/>
      <c r="D3492" s="347"/>
      <c r="E3492" s="347"/>
      <c r="F3492" s="347"/>
      <c r="G3492" s="347"/>
      <c r="H3492" s="347"/>
      <c r="I3492" s="347"/>
      <c r="J3492" s="347"/>
      <c r="K3492" s="347"/>
      <c r="N3492" s="323" t="str">
        <f t="shared" si="965"/>
        <v/>
      </c>
      <c r="O3492" s="323" t="str">
        <f t="shared" si="960"/>
        <v/>
      </c>
      <c r="P3492" s="323" t="str">
        <f t="shared" si="959"/>
        <v/>
      </c>
      <c r="R3492" s="323" t="str">
        <f t="shared" si="963"/>
        <v/>
      </c>
      <c r="X3492" s="322" t="str">
        <f t="shared" si="966"/>
        <v/>
      </c>
      <c r="Y3492" s="322" t="str">
        <f t="shared" si="967"/>
        <v/>
      </c>
      <c r="Z3492" s="322" t="str">
        <f t="shared" si="968"/>
        <v/>
      </c>
      <c r="AA3492" s="322" t="str">
        <f t="shared" si="969"/>
        <v/>
      </c>
      <c r="AB3492" s="322" t="str">
        <f t="shared" si="970"/>
        <v/>
      </c>
      <c r="AC3492" s="322" t="str">
        <f t="shared" si="971"/>
        <v/>
      </c>
      <c r="AD3492" s="322" t="str">
        <f t="shared" si="972"/>
        <v/>
      </c>
      <c r="AE3492" s="322" t="str">
        <f t="shared" si="973"/>
        <v/>
      </c>
      <c r="AF3492" s="322" t="str">
        <f t="shared" si="974"/>
        <v/>
      </c>
      <c r="AG3492" s="322" t="str">
        <f t="shared" si="975"/>
        <v/>
      </c>
      <c r="AZ3492">
        <f t="shared" si="961"/>
        <v>0</v>
      </c>
      <c r="BA3492" t="str">
        <f t="shared" si="964"/>
        <v/>
      </c>
      <c r="BB3492" t="str">
        <f t="shared" si="962"/>
        <v/>
      </c>
    </row>
    <row r="3493" spans="2:54" x14ac:dyDescent="0.15">
      <c r="B3493" s="347"/>
      <c r="C3493" s="347"/>
      <c r="D3493" s="347"/>
      <c r="E3493" s="347"/>
      <c r="F3493" s="347"/>
      <c r="G3493" s="347"/>
      <c r="H3493" s="347"/>
      <c r="I3493" s="347"/>
      <c r="J3493" s="347"/>
      <c r="K3493" s="347"/>
      <c r="N3493" s="323" t="str">
        <f t="shared" si="965"/>
        <v/>
      </c>
      <c r="O3493" s="323" t="str">
        <f t="shared" si="960"/>
        <v/>
      </c>
      <c r="P3493" s="323" t="str">
        <f t="shared" si="959"/>
        <v/>
      </c>
      <c r="R3493" s="323" t="str">
        <f t="shared" si="963"/>
        <v/>
      </c>
      <c r="X3493" s="322" t="str">
        <f t="shared" si="966"/>
        <v/>
      </c>
      <c r="Y3493" s="322" t="str">
        <f t="shared" si="967"/>
        <v/>
      </c>
      <c r="Z3493" s="322" t="str">
        <f t="shared" si="968"/>
        <v/>
      </c>
      <c r="AA3493" s="322" t="str">
        <f t="shared" si="969"/>
        <v/>
      </c>
      <c r="AB3493" s="322" t="str">
        <f t="shared" si="970"/>
        <v/>
      </c>
      <c r="AC3493" s="322" t="str">
        <f t="shared" si="971"/>
        <v/>
      </c>
      <c r="AD3493" s="322" t="str">
        <f t="shared" si="972"/>
        <v/>
      </c>
      <c r="AE3493" s="322" t="str">
        <f t="shared" si="973"/>
        <v/>
      </c>
      <c r="AF3493" s="322" t="str">
        <f t="shared" si="974"/>
        <v/>
      </c>
      <c r="AG3493" s="322" t="str">
        <f t="shared" si="975"/>
        <v/>
      </c>
      <c r="AZ3493">
        <f t="shared" si="961"/>
        <v>0</v>
      </c>
      <c r="BA3493" t="str">
        <f t="shared" si="964"/>
        <v/>
      </c>
      <c r="BB3493" t="str">
        <f t="shared" si="962"/>
        <v/>
      </c>
    </row>
    <row r="3494" spans="2:54" x14ac:dyDescent="0.15">
      <c r="B3494" s="347"/>
      <c r="C3494" s="347"/>
      <c r="D3494" s="347"/>
      <c r="E3494" s="347"/>
      <c r="F3494" s="347"/>
      <c r="G3494" s="347"/>
      <c r="H3494" s="347"/>
      <c r="I3494" s="347"/>
      <c r="J3494" s="347"/>
      <c r="K3494" s="347"/>
      <c r="N3494" s="323" t="str">
        <f t="shared" si="965"/>
        <v/>
      </c>
      <c r="O3494" s="323" t="str">
        <f t="shared" si="960"/>
        <v/>
      </c>
      <c r="P3494" s="323" t="str">
        <f t="shared" si="959"/>
        <v/>
      </c>
      <c r="R3494" s="323" t="str">
        <f t="shared" si="963"/>
        <v/>
      </c>
      <c r="X3494" s="322" t="str">
        <f t="shared" si="966"/>
        <v/>
      </c>
      <c r="Y3494" s="322" t="str">
        <f t="shared" si="967"/>
        <v/>
      </c>
      <c r="Z3494" s="322" t="str">
        <f t="shared" si="968"/>
        <v/>
      </c>
      <c r="AA3494" s="322" t="str">
        <f t="shared" si="969"/>
        <v/>
      </c>
      <c r="AB3494" s="322" t="str">
        <f t="shared" si="970"/>
        <v/>
      </c>
      <c r="AC3494" s="322" t="str">
        <f t="shared" si="971"/>
        <v/>
      </c>
      <c r="AD3494" s="322" t="str">
        <f t="shared" si="972"/>
        <v/>
      </c>
      <c r="AE3494" s="322" t="str">
        <f t="shared" si="973"/>
        <v/>
      </c>
      <c r="AF3494" s="322" t="str">
        <f t="shared" si="974"/>
        <v/>
      </c>
      <c r="AG3494" s="322" t="str">
        <f t="shared" si="975"/>
        <v/>
      </c>
      <c r="AZ3494">
        <f t="shared" si="961"/>
        <v>0</v>
      </c>
      <c r="BA3494" t="str">
        <f t="shared" si="964"/>
        <v/>
      </c>
      <c r="BB3494" t="str">
        <f t="shared" si="962"/>
        <v/>
      </c>
    </row>
    <row r="3495" spans="2:54" x14ac:dyDescent="0.15">
      <c r="B3495" s="347"/>
      <c r="C3495" s="347"/>
      <c r="D3495" s="347"/>
      <c r="E3495" s="347"/>
      <c r="F3495" s="347"/>
      <c r="G3495" s="347"/>
      <c r="H3495" s="347"/>
      <c r="I3495" s="347"/>
      <c r="J3495" s="347"/>
      <c r="K3495" s="347"/>
      <c r="N3495" s="323" t="str">
        <f t="shared" si="965"/>
        <v/>
      </c>
      <c r="O3495" s="323" t="str">
        <f t="shared" si="960"/>
        <v/>
      </c>
      <c r="P3495" s="323" t="str">
        <f t="shared" si="959"/>
        <v/>
      </c>
      <c r="R3495" s="323" t="str">
        <f t="shared" si="963"/>
        <v/>
      </c>
      <c r="X3495" s="322" t="str">
        <f t="shared" si="966"/>
        <v/>
      </c>
      <c r="Y3495" s="322" t="str">
        <f t="shared" si="967"/>
        <v/>
      </c>
      <c r="Z3495" s="322" t="str">
        <f t="shared" si="968"/>
        <v/>
      </c>
      <c r="AA3495" s="322" t="str">
        <f t="shared" si="969"/>
        <v/>
      </c>
      <c r="AB3495" s="322" t="str">
        <f t="shared" si="970"/>
        <v/>
      </c>
      <c r="AC3495" s="322" t="str">
        <f t="shared" si="971"/>
        <v/>
      </c>
      <c r="AD3495" s="322" t="str">
        <f t="shared" si="972"/>
        <v/>
      </c>
      <c r="AE3495" s="322" t="str">
        <f t="shared" si="973"/>
        <v/>
      </c>
      <c r="AF3495" s="322" t="str">
        <f t="shared" si="974"/>
        <v/>
      </c>
      <c r="AG3495" s="322" t="str">
        <f t="shared" si="975"/>
        <v/>
      </c>
      <c r="AZ3495">
        <f t="shared" si="961"/>
        <v>0</v>
      </c>
      <c r="BA3495" t="str">
        <f t="shared" si="964"/>
        <v/>
      </c>
      <c r="BB3495" t="str">
        <f t="shared" si="962"/>
        <v/>
      </c>
    </row>
    <row r="3496" spans="2:54" x14ac:dyDescent="0.15">
      <c r="B3496" s="347"/>
      <c r="C3496" s="347"/>
      <c r="D3496" s="347"/>
      <c r="E3496" s="347"/>
      <c r="F3496" s="347"/>
      <c r="G3496" s="347"/>
      <c r="H3496" s="347"/>
      <c r="I3496" s="347"/>
      <c r="J3496" s="347"/>
      <c r="K3496" s="347"/>
      <c r="N3496" s="323" t="str">
        <f t="shared" si="965"/>
        <v/>
      </c>
      <c r="O3496" s="323" t="str">
        <f t="shared" si="960"/>
        <v/>
      </c>
      <c r="P3496" s="323" t="str">
        <f t="shared" si="959"/>
        <v/>
      </c>
      <c r="R3496" s="323" t="str">
        <f t="shared" si="963"/>
        <v/>
      </c>
      <c r="X3496" s="322" t="str">
        <f t="shared" si="966"/>
        <v/>
      </c>
      <c r="Y3496" s="322" t="str">
        <f t="shared" si="967"/>
        <v/>
      </c>
      <c r="Z3496" s="322" t="str">
        <f t="shared" si="968"/>
        <v/>
      </c>
      <c r="AA3496" s="322" t="str">
        <f t="shared" si="969"/>
        <v/>
      </c>
      <c r="AB3496" s="322" t="str">
        <f t="shared" si="970"/>
        <v/>
      </c>
      <c r="AC3496" s="322" t="str">
        <f t="shared" si="971"/>
        <v/>
      </c>
      <c r="AD3496" s="322" t="str">
        <f t="shared" si="972"/>
        <v/>
      </c>
      <c r="AE3496" s="322" t="str">
        <f t="shared" si="973"/>
        <v/>
      </c>
      <c r="AF3496" s="322" t="str">
        <f t="shared" si="974"/>
        <v/>
      </c>
      <c r="AG3496" s="322" t="str">
        <f t="shared" si="975"/>
        <v/>
      </c>
      <c r="AZ3496">
        <f t="shared" si="961"/>
        <v>0</v>
      </c>
      <c r="BA3496" t="str">
        <f t="shared" si="964"/>
        <v/>
      </c>
      <c r="BB3496" t="str">
        <f t="shared" si="962"/>
        <v/>
      </c>
    </row>
    <row r="3497" spans="2:54" x14ac:dyDescent="0.15">
      <c r="B3497" s="347"/>
      <c r="C3497" s="347"/>
      <c r="D3497" s="347"/>
      <c r="E3497" s="347"/>
      <c r="F3497" s="347"/>
      <c r="G3497" s="347"/>
      <c r="H3497" s="347"/>
      <c r="I3497" s="347"/>
      <c r="J3497" s="347"/>
      <c r="K3497" s="347"/>
      <c r="N3497" s="323" t="str">
        <f t="shared" si="965"/>
        <v/>
      </c>
      <c r="O3497" s="323" t="str">
        <f t="shared" si="960"/>
        <v/>
      </c>
      <c r="P3497" s="323" t="str">
        <f t="shared" si="959"/>
        <v/>
      </c>
      <c r="R3497" s="323" t="str">
        <f t="shared" si="963"/>
        <v/>
      </c>
      <c r="X3497" s="322" t="str">
        <f t="shared" si="966"/>
        <v/>
      </c>
      <c r="Y3497" s="322" t="str">
        <f t="shared" si="967"/>
        <v/>
      </c>
      <c r="Z3497" s="322" t="str">
        <f t="shared" si="968"/>
        <v/>
      </c>
      <c r="AA3497" s="322" t="str">
        <f t="shared" si="969"/>
        <v/>
      </c>
      <c r="AB3497" s="322" t="str">
        <f t="shared" si="970"/>
        <v/>
      </c>
      <c r="AC3497" s="322" t="str">
        <f t="shared" si="971"/>
        <v/>
      </c>
      <c r="AD3497" s="322" t="str">
        <f t="shared" si="972"/>
        <v/>
      </c>
      <c r="AE3497" s="322" t="str">
        <f t="shared" si="973"/>
        <v/>
      </c>
      <c r="AF3497" s="322" t="str">
        <f t="shared" si="974"/>
        <v/>
      </c>
      <c r="AG3497" s="322" t="str">
        <f t="shared" si="975"/>
        <v/>
      </c>
      <c r="AZ3497">
        <f t="shared" si="961"/>
        <v>0</v>
      </c>
      <c r="BA3497" t="str">
        <f t="shared" si="964"/>
        <v/>
      </c>
      <c r="BB3497" t="str">
        <f t="shared" si="962"/>
        <v/>
      </c>
    </row>
    <row r="3498" spans="2:54" x14ac:dyDescent="0.15">
      <c r="B3498" s="347"/>
      <c r="C3498" s="347"/>
      <c r="D3498" s="347"/>
      <c r="E3498" s="347"/>
      <c r="F3498" s="347"/>
      <c r="G3498" s="347"/>
      <c r="H3498" s="347"/>
      <c r="I3498" s="347"/>
      <c r="J3498" s="347"/>
      <c r="K3498" s="347"/>
      <c r="N3498" s="323" t="str">
        <f t="shared" si="965"/>
        <v/>
      </c>
      <c r="O3498" s="323" t="str">
        <f t="shared" si="960"/>
        <v/>
      </c>
      <c r="P3498" s="323" t="str">
        <f t="shared" si="959"/>
        <v/>
      </c>
      <c r="R3498" s="323" t="str">
        <f t="shared" si="963"/>
        <v/>
      </c>
      <c r="X3498" s="322" t="str">
        <f t="shared" si="966"/>
        <v/>
      </c>
      <c r="Y3498" s="322" t="str">
        <f t="shared" si="967"/>
        <v/>
      </c>
      <c r="Z3498" s="322" t="str">
        <f t="shared" si="968"/>
        <v/>
      </c>
      <c r="AA3498" s="322" t="str">
        <f t="shared" si="969"/>
        <v/>
      </c>
      <c r="AB3498" s="322" t="str">
        <f t="shared" si="970"/>
        <v/>
      </c>
      <c r="AC3498" s="322" t="str">
        <f t="shared" si="971"/>
        <v/>
      </c>
      <c r="AD3498" s="322" t="str">
        <f t="shared" si="972"/>
        <v/>
      </c>
      <c r="AE3498" s="322" t="str">
        <f t="shared" si="973"/>
        <v/>
      </c>
      <c r="AF3498" s="322" t="str">
        <f t="shared" si="974"/>
        <v/>
      </c>
      <c r="AG3498" s="322" t="str">
        <f t="shared" si="975"/>
        <v/>
      </c>
      <c r="AZ3498">
        <f t="shared" si="961"/>
        <v>0</v>
      </c>
      <c r="BA3498" t="str">
        <f t="shared" si="964"/>
        <v/>
      </c>
      <c r="BB3498" t="str">
        <f t="shared" si="962"/>
        <v/>
      </c>
    </row>
    <row r="3499" spans="2:54" x14ac:dyDescent="0.15">
      <c r="B3499" s="347"/>
      <c r="C3499" s="347"/>
      <c r="D3499" s="347"/>
      <c r="E3499" s="347"/>
      <c r="F3499" s="347"/>
      <c r="G3499" s="347"/>
      <c r="H3499" s="347"/>
      <c r="I3499" s="347"/>
      <c r="J3499" s="347"/>
      <c r="K3499" s="347"/>
      <c r="N3499" s="323" t="str">
        <f t="shared" si="965"/>
        <v/>
      </c>
      <c r="O3499" s="323" t="str">
        <f t="shared" si="960"/>
        <v/>
      </c>
      <c r="P3499" s="323" t="str">
        <f t="shared" si="959"/>
        <v/>
      </c>
      <c r="R3499" s="323" t="str">
        <f t="shared" si="963"/>
        <v/>
      </c>
      <c r="X3499" s="322" t="str">
        <f t="shared" si="966"/>
        <v/>
      </c>
      <c r="Y3499" s="322" t="str">
        <f t="shared" si="967"/>
        <v/>
      </c>
      <c r="Z3499" s="322" t="str">
        <f t="shared" si="968"/>
        <v/>
      </c>
      <c r="AA3499" s="322" t="str">
        <f t="shared" si="969"/>
        <v/>
      </c>
      <c r="AB3499" s="322" t="str">
        <f t="shared" si="970"/>
        <v/>
      </c>
      <c r="AC3499" s="322" t="str">
        <f t="shared" si="971"/>
        <v/>
      </c>
      <c r="AD3499" s="322" t="str">
        <f t="shared" si="972"/>
        <v/>
      </c>
      <c r="AE3499" s="322" t="str">
        <f t="shared" si="973"/>
        <v/>
      </c>
      <c r="AF3499" s="322" t="str">
        <f t="shared" si="974"/>
        <v/>
      </c>
      <c r="AG3499" s="322" t="str">
        <f t="shared" si="975"/>
        <v/>
      </c>
      <c r="AZ3499">
        <f t="shared" si="961"/>
        <v>0</v>
      </c>
      <c r="BA3499" t="str">
        <f t="shared" si="964"/>
        <v/>
      </c>
      <c r="BB3499" t="str">
        <f t="shared" si="962"/>
        <v/>
      </c>
    </row>
    <row r="3500" spans="2:54" x14ac:dyDescent="0.15">
      <c r="B3500" s="347"/>
      <c r="C3500" s="347"/>
      <c r="D3500" s="347"/>
      <c r="E3500" s="347"/>
      <c r="F3500" s="347"/>
      <c r="G3500" s="347"/>
      <c r="H3500" s="347"/>
      <c r="I3500" s="347"/>
      <c r="J3500" s="347"/>
      <c r="K3500" s="347"/>
      <c r="N3500" s="323" t="str">
        <f t="shared" si="965"/>
        <v/>
      </c>
      <c r="O3500" s="323" t="str">
        <f t="shared" si="960"/>
        <v/>
      </c>
      <c r="P3500" s="323" t="str">
        <f t="shared" si="959"/>
        <v/>
      </c>
      <c r="R3500" s="323" t="str">
        <f t="shared" si="963"/>
        <v/>
      </c>
      <c r="X3500" s="322" t="str">
        <f t="shared" si="966"/>
        <v/>
      </c>
      <c r="Y3500" s="322" t="str">
        <f t="shared" si="967"/>
        <v/>
      </c>
      <c r="Z3500" s="322" t="str">
        <f t="shared" si="968"/>
        <v/>
      </c>
      <c r="AA3500" s="322" t="str">
        <f t="shared" si="969"/>
        <v/>
      </c>
      <c r="AB3500" s="322" t="str">
        <f t="shared" si="970"/>
        <v/>
      </c>
      <c r="AC3500" s="322" t="str">
        <f t="shared" si="971"/>
        <v/>
      </c>
      <c r="AD3500" s="322" t="str">
        <f t="shared" si="972"/>
        <v/>
      </c>
      <c r="AE3500" s="322" t="str">
        <f t="shared" si="973"/>
        <v/>
      </c>
      <c r="AF3500" s="322" t="str">
        <f t="shared" si="974"/>
        <v/>
      </c>
      <c r="AG3500" s="322" t="str">
        <f t="shared" si="975"/>
        <v/>
      </c>
      <c r="AZ3500">
        <f t="shared" si="961"/>
        <v>0</v>
      </c>
      <c r="BA3500" t="str">
        <f t="shared" si="964"/>
        <v/>
      </c>
      <c r="BB3500" t="str">
        <f t="shared" si="962"/>
        <v/>
      </c>
    </row>
    <row r="3501" spans="2:54" x14ac:dyDescent="0.15">
      <c r="B3501" s="347"/>
      <c r="C3501" s="347"/>
      <c r="D3501" s="347"/>
      <c r="E3501" s="347"/>
      <c r="F3501" s="347"/>
      <c r="G3501" s="347"/>
      <c r="H3501" s="347"/>
      <c r="I3501" s="347"/>
      <c r="J3501" s="347"/>
      <c r="K3501" s="347"/>
      <c r="N3501" s="323" t="str">
        <f t="shared" si="965"/>
        <v/>
      </c>
      <c r="O3501" s="323" t="str">
        <f t="shared" si="960"/>
        <v/>
      </c>
      <c r="P3501" s="323" t="str">
        <f t="shared" ref="P3501:P3564" si="976">IF(COUNT(AA3501,AG3501)=2,SUM(AA3501,AG3501)*12.5,"")</f>
        <v/>
      </c>
      <c r="R3501" s="323" t="str">
        <f t="shared" si="963"/>
        <v/>
      </c>
      <c r="X3501" s="322" t="str">
        <f t="shared" si="966"/>
        <v/>
      </c>
      <c r="Y3501" s="322" t="str">
        <f t="shared" si="967"/>
        <v/>
      </c>
      <c r="Z3501" s="322" t="str">
        <f t="shared" si="968"/>
        <v/>
      </c>
      <c r="AA3501" s="322" t="str">
        <f t="shared" si="969"/>
        <v/>
      </c>
      <c r="AB3501" s="322" t="str">
        <f t="shared" si="970"/>
        <v/>
      </c>
      <c r="AC3501" s="322" t="str">
        <f t="shared" si="971"/>
        <v/>
      </c>
      <c r="AD3501" s="322" t="str">
        <f t="shared" si="972"/>
        <v/>
      </c>
      <c r="AE3501" s="322" t="str">
        <f t="shared" si="973"/>
        <v/>
      </c>
      <c r="AF3501" s="322" t="str">
        <f t="shared" si="974"/>
        <v/>
      </c>
      <c r="AG3501" s="322" t="str">
        <f t="shared" si="975"/>
        <v/>
      </c>
      <c r="AZ3501">
        <f t="shared" si="961"/>
        <v>0</v>
      </c>
      <c r="BA3501" t="str">
        <f t="shared" si="964"/>
        <v/>
      </c>
      <c r="BB3501" t="str">
        <f t="shared" si="962"/>
        <v/>
      </c>
    </row>
    <row r="3502" spans="2:54" x14ac:dyDescent="0.15">
      <c r="B3502" s="347"/>
      <c r="C3502" s="347"/>
      <c r="D3502" s="347"/>
      <c r="E3502" s="347"/>
      <c r="F3502" s="347"/>
      <c r="G3502" s="347"/>
      <c r="H3502" s="347"/>
      <c r="I3502" s="347"/>
      <c r="J3502" s="347"/>
      <c r="K3502" s="347"/>
      <c r="N3502" s="323" t="str">
        <f t="shared" si="965"/>
        <v/>
      </c>
      <c r="O3502" s="323" t="str">
        <f t="shared" ref="O3502:O3565" si="977">IF(COUNT(X3502:Z3502,AB3502:AF3502)=8,SUM(X3502:Z3502,AB3502:AF3502)*3.125,"")</f>
        <v/>
      </c>
      <c r="P3502" s="323" t="str">
        <f t="shared" si="976"/>
        <v/>
      </c>
      <c r="R3502" s="323" t="str">
        <f t="shared" si="963"/>
        <v/>
      </c>
      <c r="X3502" s="322" t="str">
        <f t="shared" si="966"/>
        <v/>
      </c>
      <c r="Y3502" s="322" t="str">
        <f t="shared" si="967"/>
        <v/>
      </c>
      <c r="Z3502" s="322" t="str">
        <f t="shared" si="968"/>
        <v/>
      </c>
      <c r="AA3502" s="322" t="str">
        <f t="shared" si="969"/>
        <v/>
      </c>
      <c r="AB3502" s="322" t="str">
        <f t="shared" si="970"/>
        <v/>
      </c>
      <c r="AC3502" s="322" t="str">
        <f t="shared" si="971"/>
        <v/>
      </c>
      <c r="AD3502" s="322" t="str">
        <f t="shared" si="972"/>
        <v/>
      </c>
      <c r="AE3502" s="322" t="str">
        <f t="shared" si="973"/>
        <v/>
      </c>
      <c r="AF3502" s="322" t="str">
        <f t="shared" si="974"/>
        <v/>
      </c>
      <c r="AG3502" s="322" t="str">
        <f t="shared" si="975"/>
        <v/>
      </c>
      <c r="AZ3502">
        <f t="shared" si="961"/>
        <v>0</v>
      </c>
      <c r="BA3502" t="str">
        <f t="shared" si="964"/>
        <v/>
      </c>
      <c r="BB3502" t="str">
        <f t="shared" si="962"/>
        <v/>
      </c>
    </row>
    <row r="3503" spans="2:54" x14ac:dyDescent="0.15">
      <c r="B3503" s="347"/>
      <c r="C3503" s="347"/>
      <c r="D3503" s="347"/>
      <c r="E3503" s="347"/>
      <c r="F3503" s="347"/>
      <c r="G3503" s="347"/>
      <c r="H3503" s="347"/>
      <c r="I3503" s="347"/>
      <c r="J3503" s="347"/>
      <c r="K3503" s="347"/>
      <c r="N3503" s="323" t="str">
        <f t="shared" si="965"/>
        <v/>
      </c>
      <c r="O3503" s="323" t="str">
        <f t="shared" si="977"/>
        <v/>
      </c>
      <c r="P3503" s="323" t="str">
        <f t="shared" si="976"/>
        <v/>
      </c>
      <c r="R3503" s="323" t="str">
        <f t="shared" si="963"/>
        <v/>
      </c>
      <c r="X3503" s="322" t="str">
        <f t="shared" si="966"/>
        <v/>
      </c>
      <c r="Y3503" s="322" t="str">
        <f t="shared" si="967"/>
        <v/>
      </c>
      <c r="Z3503" s="322" t="str">
        <f t="shared" si="968"/>
        <v/>
      </c>
      <c r="AA3503" s="322" t="str">
        <f t="shared" si="969"/>
        <v/>
      </c>
      <c r="AB3503" s="322" t="str">
        <f t="shared" si="970"/>
        <v/>
      </c>
      <c r="AC3503" s="322" t="str">
        <f t="shared" si="971"/>
        <v/>
      </c>
      <c r="AD3503" s="322" t="str">
        <f t="shared" si="972"/>
        <v/>
      </c>
      <c r="AE3503" s="322" t="str">
        <f t="shared" si="973"/>
        <v/>
      </c>
      <c r="AF3503" s="322" t="str">
        <f t="shared" si="974"/>
        <v/>
      </c>
      <c r="AG3503" s="322" t="str">
        <f t="shared" si="975"/>
        <v/>
      </c>
      <c r="AZ3503">
        <f t="shared" si="961"/>
        <v>0</v>
      </c>
      <c r="BA3503" t="str">
        <f t="shared" si="964"/>
        <v/>
      </c>
      <c r="BB3503" t="str">
        <f t="shared" si="962"/>
        <v/>
      </c>
    </row>
    <row r="3504" spans="2:54" x14ac:dyDescent="0.15">
      <c r="B3504" s="347"/>
      <c r="C3504" s="347"/>
      <c r="D3504" s="347"/>
      <c r="E3504" s="347"/>
      <c r="F3504" s="347"/>
      <c r="G3504" s="347"/>
      <c r="H3504" s="347"/>
      <c r="I3504" s="347"/>
      <c r="J3504" s="347"/>
      <c r="K3504" s="347"/>
      <c r="N3504" s="323" t="str">
        <f t="shared" si="965"/>
        <v/>
      </c>
      <c r="O3504" s="323" t="str">
        <f t="shared" si="977"/>
        <v/>
      </c>
      <c r="P3504" s="323" t="str">
        <f t="shared" si="976"/>
        <v/>
      </c>
      <c r="R3504" s="323" t="str">
        <f t="shared" si="963"/>
        <v/>
      </c>
      <c r="X3504" s="322" t="str">
        <f t="shared" si="966"/>
        <v/>
      </c>
      <c r="Y3504" s="322" t="str">
        <f t="shared" si="967"/>
        <v/>
      </c>
      <c r="Z3504" s="322" t="str">
        <f t="shared" si="968"/>
        <v/>
      </c>
      <c r="AA3504" s="322" t="str">
        <f t="shared" si="969"/>
        <v/>
      </c>
      <c r="AB3504" s="322" t="str">
        <f t="shared" si="970"/>
        <v/>
      </c>
      <c r="AC3504" s="322" t="str">
        <f t="shared" si="971"/>
        <v/>
      </c>
      <c r="AD3504" s="322" t="str">
        <f t="shared" si="972"/>
        <v/>
      </c>
      <c r="AE3504" s="322" t="str">
        <f t="shared" si="973"/>
        <v/>
      </c>
      <c r="AF3504" s="322" t="str">
        <f t="shared" si="974"/>
        <v/>
      </c>
      <c r="AG3504" s="322" t="str">
        <f t="shared" si="975"/>
        <v/>
      </c>
      <c r="AZ3504">
        <f t="shared" si="961"/>
        <v>0</v>
      </c>
      <c r="BA3504" t="str">
        <f t="shared" si="964"/>
        <v/>
      </c>
      <c r="BB3504" t="str">
        <f t="shared" si="962"/>
        <v/>
      </c>
    </row>
    <row r="3505" spans="2:54" x14ac:dyDescent="0.15">
      <c r="B3505" s="347"/>
      <c r="C3505" s="347"/>
      <c r="D3505" s="347"/>
      <c r="E3505" s="347"/>
      <c r="F3505" s="347"/>
      <c r="G3505" s="347"/>
      <c r="H3505" s="347"/>
      <c r="I3505" s="347"/>
      <c r="J3505" s="347"/>
      <c r="K3505" s="347"/>
      <c r="N3505" s="323" t="str">
        <f t="shared" si="965"/>
        <v/>
      </c>
      <c r="O3505" s="323" t="str">
        <f t="shared" si="977"/>
        <v/>
      </c>
      <c r="P3505" s="323" t="str">
        <f t="shared" si="976"/>
        <v/>
      </c>
      <c r="R3505" s="323" t="str">
        <f t="shared" si="963"/>
        <v/>
      </c>
      <c r="X3505" s="322" t="str">
        <f t="shared" si="966"/>
        <v/>
      </c>
      <c r="Y3505" s="322" t="str">
        <f t="shared" si="967"/>
        <v/>
      </c>
      <c r="Z3505" s="322" t="str">
        <f t="shared" si="968"/>
        <v/>
      </c>
      <c r="AA3505" s="322" t="str">
        <f t="shared" si="969"/>
        <v/>
      </c>
      <c r="AB3505" s="322" t="str">
        <f t="shared" si="970"/>
        <v/>
      </c>
      <c r="AC3505" s="322" t="str">
        <f t="shared" si="971"/>
        <v/>
      </c>
      <c r="AD3505" s="322" t="str">
        <f t="shared" si="972"/>
        <v/>
      </c>
      <c r="AE3505" s="322" t="str">
        <f t="shared" si="973"/>
        <v/>
      </c>
      <c r="AF3505" s="322" t="str">
        <f t="shared" si="974"/>
        <v/>
      </c>
      <c r="AG3505" s="322" t="str">
        <f t="shared" si="975"/>
        <v/>
      </c>
      <c r="AZ3505">
        <f t="shared" si="961"/>
        <v>0</v>
      </c>
      <c r="BA3505" t="str">
        <f t="shared" si="964"/>
        <v/>
      </c>
      <c r="BB3505" t="str">
        <f t="shared" si="962"/>
        <v/>
      </c>
    </row>
    <row r="3506" spans="2:54" x14ac:dyDescent="0.15">
      <c r="B3506" s="347"/>
      <c r="C3506" s="347"/>
      <c r="D3506" s="347"/>
      <c r="E3506" s="347"/>
      <c r="F3506" s="347"/>
      <c r="G3506" s="347"/>
      <c r="H3506" s="347"/>
      <c r="I3506" s="347"/>
      <c r="J3506" s="347"/>
      <c r="K3506" s="347"/>
      <c r="N3506" s="323" t="str">
        <f t="shared" si="965"/>
        <v/>
      </c>
      <c r="O3506" s="323" t="str">
        <f t="shared" si="977"/>
        <v/>
      </c>
      <c r="P3506" s="323" t="str">
        <f t="shared" si="976"/>
        <v/>
      </c>
      <c r="R3506" s="323" t="str">
        <f t="shared" si="963"/>
        <v/>
      </c>
      <c r="X3506" s="322" t="str">
        <f t="shared" si="966"/>
        <v/>
      </c>
      <c r="Y3506" s="322" t="str">
        <f t="shared" si="967"/>
        <v/>
      </c>
      <c r="Z3506" s="322" t="str">
        <f t="shared" si="968"/>
        <v/>
      </c>
      <c r="AA3506" s="322" t="str">
        <f t="shared" si="969"/>
        <v/>
      </c>
      <c r="AB3506" s="322" t="str">
        <f t="shared" si="970"/>
        <v/>
      </c>
      <c r="AC3506" s="322" t="str">
        <f t="shared" si="971"/>
        <v/>
      </c>
      <c r="AD3506" s="322" t="str">
        <f t="shared" si="972"/>
        <v/>
      </c>
      <c r="AE3506" s="322" t="str">
        <f t="shared" si="973"/>
        <v/>
      </c>
      <c r="AF3506" s="322" t="str">
        <f t="shared" si="974"/>
        <v/>
      </c>
      <c r="AG3506" s="322" t="str">
        <f t="shared" si="975"/>
        <v/>
      </c>
      <c r="AZ3506">
        <f t="shared" si="961"/>
        <v>0</v>
      </c>
      <c r="BA3506" t="str">
        <f t="shared" si="964"/>
        <v/>
      </c>
      <c r="BB3506" t="str">
        <f t="shared" si="962"/>
        <v/>
      </c>
    </row>
    <row r="3507" spans="2:54" x14ac:dyDescent="0.15">
      <c r="B3507" s="347"/>
      <c r="C3507" s="347"/>
      <c r="D3507" s="347"/>
      <c r="E3507" s="347"/>
      <c r="F3507" s="347"/>
      <c r="G3507" s="347"/>
      <c r="H3507" s="347"/>
      <c r="I3507" s="347"/>
      <c r="J3507" s="347"/>
      <c r="K3507" s="347"/>
      <c r="N3507" s="323" t="str">
        <f t="shared" si="965"/>
        <v/>
      </c>
      <c r="O3507" s="323" t="str">
        <f t="shared" si="977"/>
        <v/>
      </c>
      <c r="P3507" s="323" t="str">
        <f t="shared" si="976"/>
        <v/>
      </c>
      <c r="R3507" s="323" t="str">
        <f t="shared" si="963"/>
        <v/>
      </c>
      <c r="X3507" s="322" t="str">
        <f t="shared" si="966"/>
        <v/>
      </c>
      <c r="Y3507" s="322" t="str">
        <f t="shared" si="967"/>
        <v/>
      </c>
      <c r="Z3507" s="322" t="str">
        <f t="shared" si="968"/>
        <v/>
      </c>
      <c r="AA3507" s="322" t="str">
        <f t="shared" si="969"/>
        <v/>
      </c>
      <c r="AB3507" s="322" t="str">
        <f t="shared" si="970"/>
        <v/>
      </c>
      <c r="AC3507" s="322" t="str">
        <f t="shared" si="971"/>
        <v/>
      </c>
      <c r="AD3507" s="322" t="str">
        <f t="shared" si="972"/>
        <v/>
      </c>
      <c r="AE3507" s="322" t="str">
        <f t="shared" si="973"/>
        <v/>
      </c>
      <c r="AF3507" s="322" t="str">
        <f t="shared" si="974"/>
        <v/>
      </c>
      <c r="AG3507" s="322" t="str">
        <f t="shared" si="975"/>
        <v/>
      </c>
      <c r="AZ3507">
        <f t="shared" si="961"/>
        <v>0</v>
      </c>
      <c r="BA3507" t="str">
        <f t="shared" si="964"/>
        <v/>
      </c>
      <c r="BB3507" t="str">
        <f t="shared" si="962"/>
        <v/>
      </c>
    </row>
    <row r="3508" spans="2:54" x14ac:dyDescent="0.15">
      <c r="B3508" s="347"/>
      <c r="C3508" s="347"/>
      <c r="D3508" s="347"/>
      <c r="E3508" s="347"/>
      <c r="F3508" s="347"/>
      <c r="G3508" s="347"/>
      <c r="H3508" s="347"/>
      <c r="I3508" s="347"/>
      <c r="J3508" s="347"/>
      <c r="K3508" s="347"/>
      <c r="N3508" s="323" t="str">
        <f t="shared" si="965"/>
        <v/>
      </c>
      <c r="O3508" s="323" t="str">
        <f t="shared" si="977"/>
        <v/>
      </c>
      <c r="P3508" s="323" t="str">
        <f t="shared" si="976"/>
        <v/>
      </c>
      <c r="R3508" s="323" t="str">
        <f t="shared" si="963"/>
        <v/>
      </c>
      <c r="X3508" s="322" t="str">
        <f t="shared" si="966"/>
        <v/>
      </c>
      <c r="Y3508" s="322" t="str">
        <f t="shared" si="967"/>
        <v/>
      </c>
      <c r="Z3508" s="322" t="str">
        <f t="shared" si="968"/>
        <v/>
      </c>
      <c r="AA3508" s="322" t="str">
        <f t="shared" si="969"/>
        <v/>
      </c>
      <c r="AB3508" s="322" t="str">
        <f t="shared" si="970"/>
        <v/>
      </c>
      <c r="AC3508" s="322" t="str">
        <f t="shared" si="971"/>
        <v/>
      </c>
      <c r="AD3508" s="322" t="str">
        <f t="shared" si="972"/>
        <v/>
      </c>
      <c r="AE3508" s="322" t="str">
        <f t="shared" si="973"/>
        <v/>
      </c>
      <c r="AF3508" s="322" t="str">
        <f t="shared" si="974"/>
        <v/>
      </c>
      <c r="AG3508" s="322" t="str">
        <f t="shared" si="975"/>
        <v/>
      </c>
      <c r="AZ3508">
        <f t="shared" si="961"/>
        <v>0</v>
      </c>
      <c r="BA3508" t="str">
        <f t="shared" si="964"/>
        <v/>
      </c>
      <c r="BB3508" t="str">
        <f t="shared" si="962"/>
        <v/>
      </c>
    </row>
    <row r="3509" spans="2:54" x14ac:dyDescent="0.15">
      <c r="B3509" s="347"/>
      <c r="C3509" s="347"/>
      <c r="D3509" s="347"/>
      <c r="E3509" s="347"/>
      <c r="F3509" s="347"/>
      <c r="G3509" s="347"/>
      <c r="H3509" s="347"/>
      <c r="I3509" s="347"/>
      <c r="J3509" s="347"/>
      <c r="K3509" s="347"/>
      <c r="N3509" s="323" t="str">
        <f t="shared" si="965"/>
        <v/>
      </c>
      <c r="O3509" s="323" t="str">
        <f t="shared" si="977"/>
        <v/>
      </c>
      <c r="P3509" s="323" t="str">
        <f t="shared" si="976"/>
        <v/>
      </c>
      <c r="R3509" s="323" t="str">
        <f t="shared" si="963"/>
        <v/>
      </c>
      <c r="X3509" s="322" t="str">
        <f t="shared" si="966"/>
        <v/>
      </c>
      <c r="Y3509" s="322" t="str">
        <f t="shared" si="967"/>
        <v/>
      </c>
      <c r="Z3509" s="322" t="str">
        <f t="shared" si="968"/>
        <v/>
      </c>
      <c r="AA3509" s="322" t="str">
        <f t="shared" si="969"/>
        <v/>
      </c>
      <c r="AB3509" s="322" t="str">
        <f t="shared" si="970"/>
        <v/>
      </c>
      <c r="AC3509" s="322" t="str">
        <f t="shared" si="971"/>
        <v/>
      </c>
      <c r="AD3509" s="322" t="str">
        <f t="shared" si="972"/>
        <v/>
      </c>
      <c r="AE3509" s="322" t="str">
        <f t="shared" si="973"/>
        <v/>
      </c>
      <c r="AF3509" s="322" t="str">
        <f t="shared" si="974"/>
        <v/>
      </c>
      <c r="AG3509" s="322" t="str">
        <f t="shared" si="975"/>
        <v/>
      </c>
      <c r="AZ3509">
        <f t="shared" ref="AZ3509:AZ3572" si="978">COUNT(B3509:K3509)</f>
        <v>0</v>
      </c>
      <c r="BA3509" t="str">
        <f t="shared" si="964"/>
        <v/>
      </c>
      <c r="BB3509" t="str">
        <f t="shared" si="962"/>
        <v/>
      </c>
    </row>
    <row r="3510" spans="2:54" x14ac:dyDescent="0.15">
      <c r="B3510" s="347"/>
      <c r="C3510" s="347"/>
      <c r="D3510" s="347"/>
      <c r="E3510" s="347"/>
      <c r="F3510" s="347"/>
      <c r="G3510" s="347"/>
      <c r="H3510" s="347"/>
      <c r="I3510" s="347"/>
      <c r="J3510" s="347"/>
      <c r="K3510" s="347"/>
      <c r="N3510" s="323" t="str">
        <f t="shared" si="965"/>
        <v/>
      </c>
      <c r="O3510" s="323" t="str">
        <f t="shared" si="977"/>
        <v/>
      </c>
      <c r="P3510" s="323" t="str">
        <f t="shared" si="976"/>
        <v/>
      </c>
      <c r="R3510" s="323" t="str">
        <f t="shared" si="963"/>
        <v/>
      </c>
      <c r="X3510" s="322" t="str">
        <f t="shared" si="966"/>
        <v/>
      </c>
      <c r="Y3510" s="322" t="str">
        <f t="shared" si="967"/>
        <v/>
      </c>
      <c r="Z3510" s="322" t="str">
        <f t="shared" si="968"/>
        <v/>
      </c>
      <c r="AA3510" s="322" t="str">
        <f t="shared" si="969"/>
        <v/>
      </c>
      <c r="AB3510" s="322" t="str">
        <f t="shared" si="970"/>
        <v/>
      </c>
      <c r="AC3510" s="322" t="str">
        <f t="shared" si="971"/>
        <v/>
      </c>
      <c r="AD3510" s="322" t="str">
        <f t="shared" si="972"/>
        <v/>
      </c>
      <c r="AE3510" s="322" t="str">
        <f t="shared" si="973"/>
        <v/>
      </c>
      <c r="AF3510" s="322" t="str">
        <f t="shared" si="974"/>
        <v/>
      </c>
      <c r="AG3510" s="322" t="str">
        <f t="shared" si="975"/>
        <v/>
      </c>
      <c r="AZ3510">
        <f t="shared" si="978"/>
        <v>0</v>
      </c>
      <c r="BA3510" t="str">
        <f t="shared" si="964"/>
        <v/>
      </c>
      <c r="BB3510" t="str">
        <f t="shared" ref="BB3510:BB3573" si="979">IF(AZ3510=10,BA3510/AZ3510,"")</f>
        <v/>
      </c>
    </row>
    <row r="3511" spans="2:54" x14ac:dyDescent="0.15">
      <c r="B3511" s="347"/>
      <c r="C3511" s="347"/>
      <c r="D3511" s="347"/>
      <c r="E3511" s="347"/>
      <c r="F3511" s="347"/>
      <c r="G3511" s="347"/>
      <c r="H3511" s="347"/>
      <c r="I3511" s="347"/>
      <c r="J3511" s="347"/>
      <c r="K3511" s="347"/>
      <c r="N3511" s="323" t="str">
        <f t="shared" si="965"/>
        <v/>
      </c>
      <c r="O3511" s="323" t="str">
        <f t="shared" si="977"/>
        <v/>
      </c>
      <c r="P3511" s="323" t="str">
        <f t="shared" si="976"/>
        <v/>
      </c>
      <c r="R3511" s="323" t="str">
        <f t="shared" si="963"/>
        <v/>
      </c>
      <c r="X3511" s="322" t="str">
        <f t="shared" si="966"/>
        <v/>
      </c>
      <c r="Y3511" s="322" t="str">
        <f t="shared" si="967"/>
        <v/>
      </c>
      <c r="Z3511" s="322" t="str">
        <f t="shared" si="968"/>
        <v/>
      </c>
      <c r="AA3511" s="322" t="str">
        <f t="shared" si="969"/>
        <v/>
      </c>
      <c r="AB3511" s="322" t="str">
        <f t="shared" si="970"/>
        <v/>
      </c>
      <c r="AC3511" s="322" t="str">
        <f t="shared" si="971"/>
        <v/>
      </c>
      <c r="AD3511" s="322" t="str">
        <f t="shared" si="972"/>
        <v/>
      </c>
      <c r="AE3511" s="322" t="str">
        <f t="shared" si="973"/>
        <v/>
      </c>
      <c r="AF3511" s="322" t="str">
        <f t="shared" si="974"/>
        <v/>
      </c>
      <c r="AG3511" s="322" t="str">
        <f t="shared" si="975"/>
        <v/>
      </c>
      <c r="AZ3511">
        <f t="shared" si="978"/>
        <v>0</v>
      </c>
      <c r="BA3511" t="str">
        <f t="shared" si="964"/>
        <v/>
      </c>
      <c r="BB3511" t="str">
        <f t="shared" si="979"/>
        <v/>
      </c>
    </row>
    <row r="3512" spans="2:54" x14ac:dyDescent="0.15">
      <c r="B3512" s="347"/>
      <c r="C3512" s="347"/>
      <c r="D3512" s="347"/>
      <c r="E3512" s="347"/>
      <c r="F3512" s="347"/>
      <c r="G3512" s="347"/>
      <c r="H3512" s="347"/>
      <c r="I3512" s="347"/>
      <c r="J3512" s="347"/>
      <c r="K3512" s="347"/>
      <c r="N3512" s="323" t="str">
        <f t="shared" si="965"/>
        <v/>
      </c>
      <c r="O3512" s="323" t="str">
        <f t="shared" si="977"/>
        <v/>
      </c>
      <c r="P3512" s="323" t="str">
        <f t="shared" si="976"/>
        <v/>
      </c>
      <c r="R3512" s="323" t="str">
        <f t="shared" si="963"/>
        <v/>
      </c>
      <c r="X3512" s="322" t="str">
        <f t="shared" si="966"/>
        <v/>
      </c>
      <c r="Y3512" s="322" t="str">
        <f t="shared" si="967"/>
        <v/>
      </c>
      <c r="Z3512" s="322" t="str">
        <f t="shared" si="968"/>
        <v/>
      </c>
      <c r="AA3512" s="322" t="str">
        <f t="shared" si="969"/>
        <v/>
      </c>
      <c r="AB3512" s="322" t="str">
        <f t="shared" si="970"/>
        <v/>
      </c>
      <c r="AC3512" s="322" t="str">
        <f t="shared" si="971"/>
        <v/>
      </c>
      <c r="AD3512" s="322" t="str">
        <f t="shared" si="972"/>
        <v/>
      </c>
      <c r="AE3512" s="322" t="str">
        <f t="shared" si="973"/>
        <v/>
      </c>
      <c r="AF3512" s="322" t="str">
        <f t="shared" si="974"/>
        <v/>
      </c>
      <c r="AG3512" s="322" t="str">
        <f t="shared" si="975"/>
        <v/>
      </c>
      <c r="AZ3512">
        <f t="shared" si="978"/>
        <v>0</v>
      </c>
      <c r="BA3512" t="str">
        <f t="shared" si="964"/>
        <v/>
      </c>
      <c r="BB3512" t="str">
        <f t="shared" si="979"/>
        <v/>
      </c>
    </row>
    <row r="3513" spans="2:54" x14ac:dyDescent="0.15">
      <c r="B3513" s="347"/>
      <c r="C3513" s="347"/>
      <c r="D3513" s="347"/>
      <c r="E3513" s="347"/>
      <c r="F3513" s="347"/>
      <c r="G3513" s="347"/>
      <c r="H3513" s="347"/>
      <c r="I3513" s="347"/>
      <c r="J3513" s="347"/>
      <c r="K3513" s="347"/>
      <c r="N3513" s="323" t="str">
        <f t="shared" si="965"/>
        <v/>
      </c>
      <c r="O3513" s="323" t="str">
        <f t="shared" si="977"/>
        <v/>
      </c>
      <c r="P3513" s="323" t="str">
        <f t="shared" si="976"/>
        <v/>
      </c>
      <c r="R3513" s="323" t="str">
        <f t="shared" si="963"/>
        <v/>
      </c>
      <c r="X3513" s="322" t="str">
        <f t="shared" si="966"/>
        <v/>
      </c>
      <c r="Y3513" s="322" t="str">
        <f t="shared" si="967"/>
        <v/>
      </c>
      <c r="Z3513" s="322" t="str">
        <f t="shared" si="968"/>
        <v/>
      </c>
      <c r="AA3513" s="322" t="str">
        <f t="shared" si="969"/>
        <v/>
      </c>
      <c r="AB3513" s="322" t="str">
        <f t="shared" si="970"/>
        <v/>
      </c>
      <c r="AC3513" s="322" t="str">
        <f t="shared" si="971"/>
        <v/>
      </c>
      <c r="AD3513" s="322" t="str">
        <f t="shared" si="972"/>
        <v/>
      </c>
      <c r="AE3513" s="322" t="str">
        <f t="shared" si="973"/>
        <v/>
      </c>
      <c r="AF3513" s="322" t="str">
        <f t="shared" si="974"/>
        <v/>
      </c>
      <c r="AG3513" s="322" t="str">
        <f t="shared" si="975"/>
        <v/>
      </c>
      <c r="AZ3513">
        <f t="shared" si="978"/>
        <v>0</v>
      </c>
      <c r="BA3513" t="str">
        <f t="shared" si="964"/>
        <v/>
      </c>
      <c r="BB3513" t="str">
        <f t="shared" si="979"/>
        <v/>
      </c>
    </row>
    <row r="3514" spans="2:54" x14ac:dyDescent="0.15">
      <c r="B3514" s="347"/>
      <c r="C3514" s="347"/>
      <c r="D3514" s="347"/>
      <c r="E3514" s="347"/>
      <c r="F3514" s="347"/>
      <c r="G3514" s="347"/>
      <c r="H3514" s="347"/>
      <c r="I3514" s="347"/>
      <c r="J3514" s="347"/>
      <c r="K3514" s="347"/>
      <c r="N3514" s="323" t="str">
        <f t="shared" si="965"/>
        <v/>
      </c>
      <c r="O3514" s="323" t="str">
        <f t="shared" si="977"/>
        <v/>
      </c>
      <c r="P3514" s="323" t="str">
        <f t="shared" si="976"/>
        <v/>
      </c>
      <c r="R3514" s="323" t="str">
        <f t="shared" si="963"/>
        <v/>
      </c>
      <c r="X3514" s="322" t="str">
        <f t="shared" si="966"/>
        <v/>
      </c>
      <c r="Y3514" s="322" t="str">
        <f t="shared" si="967"/>
        <v/>
      </c>
      <c r="Z3514" s="322" t="str">
        <f t="shared" si="968"/>
        <v/>
      </c>
      <c r="AA3514" s="322" t="str">
        <f t="shared" si="969"/>
        <v/>
      </c>
      <c r="AB3514" s="322" t="str">
        <f t="shared" si="970"/>
        <v/>
      </c>
      <c r="AC3514" s="322" t="str">
        <f t="shared" si="971"/>
        <v/>
      </c>
      <c r="AD3514" s="322" t="str">
        <f t="shared" si="972"/>
        <v/>
      </c>
      <c r="AE3514" s="322" t="str">
        <f t="shared" si="973"/>
        <v/>
      </c>
      <c r="AF3514" s="322" t="str">
        <f t="shared" si="974"/>
        <v/>
      </c>
      <c r="AG3514" s="322" t="str">
        <f t="shared" si="975"/>
        <v/>
      </c>
      <c r="AZ3514">
        <f t="shared" si="978"/>
        <v>0</v>
      </c>
      <c r="BA3514" t="str">
        <f t="shared" si="964"/>
        <v/>
      </c>
      <c r="BB3514" t="str">
        <f t="shared" si="979"/>
        <v/>
      </c>
    </row>
    <row r="3515" spans="2:54" x14ac:dyDescent="0.15">
      <c r="B3515" s="347"/>
      <c r="C3515" s="347"/>
      <c r="D3515" s="347"/>
      <c r="E3515" s="347"/>
      <c r="F3515" s="347"/>
      <c r="G3515" s="347"/>
      <c r="H3515" s="347"/>
      <c r="I3515" s="347"/>
      <c r="J3515" s="347"/>
      <c r="K3515" s="347"/>
      <c r="N3515" s="323" t="str">
        <f t="shared" si="965"/>
        <v/>
      </c>
      <c r="O3515" s="323" t="str">
        <f t="shared" si="977"/>
        <v/>
      </c>
      <c r="P3515" s="323" t="str">
        <f t="shared" si="976"/>
        <v/>
      </c>
      <c r="R3515" s="323" t="str">
        <f t="shared" si="963"/>
        <v/>
      </c>
      <c r="X3515" s="322" t="str">
        <f t="shared" si="966"/>
        <v/>
      </c>
      <c r="Y3515" s="322" t="str">
        <f t="shared" si="967"/>
        <v/>
      </c>
      <c r="Z3515" s="322" t="str">
        <f t="shared" si="968"/>
        <v/>
      </c>
      <c r="AA3515" s="322" t="str">
        <f t="shared" si="969"/>
        <v/>
      </c>
      <c r="AB3515" s="322" t="str">
        <f t="shared" si="970"/>
        <v/>
      </c>
      <c r="AC3515" s="322" t="str">
        <f t="shared" si="971"/>
        <v/>
      </c>
      <c r="AD3515" s="322" t="str">
        <f t="shared" si="972"/>
        <v/>
      </c>
      <c r="AE3515" s="322" t="str">
        <f t="shared" si="973"/>
        <v/>
      </c>
      <c r="AF3515" s="322" t="str">
        <f t="shared" si="974"/>
        <v/>
      </c>
      <c r="AG3515" s="322" t="str">
        <f t="shared" si="975"/>
        <v/>
      </c>
      <c r="AZ3515">
        <f t="shared" si="978"/>
        <v>0</v>
      </c>
      <c r="BA3515" t="str">
        <f t="shared" si="964"/>
        <v/>
      </c>
      <c r="BB3515" t="str">
        <f t="shared" si="979"/>
        <v/>
      </c>
    </row>
    <row r="3516" spans="2:54" x14ac:dyDescent="0.15">
      <c r="B3516" s="347"/>
      <c r="C3516" s="347"/>
      <c r="D3516" s="347"/>
      <c r="E3516" s="347"/>
      <c r="F3516" s="347"/>
      <c r="G3516" s="347"/>
      <c r="H3516" s="347"/>
      <c r="I3516" s="347"/>
      <c r="J3516" s="347"/>
      <c r="K3516" s="347"/>
      <c r="N3516" s="323" t="str">
        <f t="shared" si="965"/>
        <v/>
      </c>
      <c r="O3516" s="323" t="str">
        <f t="shared" si="977"/>
        <v/>
      </c>
      <c r="P3516" s="323" t="str">
        <f t="shared" si="976"/>
        <v/>
      </c>
      <c r="R3516" s="323" t="str">
        <f t="shared" si="963"/>
        <v/>
      </c>
      <c r="X3516" s="322" t="str">
        <f t="shared" si="966"/>
        <v/>
      </c>
      <c r="Y3516" s="322" t="str">
        <f t="shared" si="967"/>
        <v/>
      </c>
      <c r="Z3516" s="322" t="str">
        <f t="shared" si="968"/>
        <v/>
      </c>
      <c r="AA3516" s="322" t="str">
        <f t="shared" si="969"/>
        <v/>
      </c>
      <c r="AB3516" s="322" t="str">
        <f t="shared" si="970"/>
        <v/>
      </c>
      <c r="AC3516" s="322" t="str">
        <f t="shared" si="971"/>
        <v/>
      </c>
      <c r="AD3516" s="322" t="str">
        <f t="shared" si="972"/>
        <v/>
      </c>
      <c r="AE3516" s="322" t="str">
        <f t="shared" si="973"/>
        <v/>
      </c>
      <c r="AF3516" s="322" t="str">
        <f t="shared" si="974"/>
        <v/>
      </c>
      <c r="AG3516" s="322" t="str">
        <f t="shared" si="975"/>
        <v/>
      </c>
      <c r="AZ3516">
        <f t="shared" si="978"/>
        <v>0</v>
      </c>
      <c r="BA3516" t="str">
        <f t="shared" si="964"/>
        <v/>
      </c>
      <c r="BB3516" t="str">
        <f t="shared" si="979"/>
        <v/>
      </c>
    </row>
    <row r="3517" spans="2:54" x14ac:dyDescent="0.15">
      <c r="B3517" s="347"/>
      <c r="C3517" s="347"/>
      <c r="D3517" s="347"/>
      <c r="E3517" s="347"/>
      <c r="F3517" s="347"/>
      <c r="G3517" s="347"/>
      <c r="H3517" s="347"/>
      <c r="I3517" s="347"/>
      <c r="J3517" s="347"/>
      <c r="K3517" s="347"/>
      <c r="N3517" s="323" t="str">
        <f t="shared" si="965"/>
        <v/>
      </c>
      <c r="O3517" s="323" t="str">
        <f t="shared" si="977"/>
        <v/>
      </c>
      <c r="P3517" s="323" t="str">
        <f t="shared" si="976"/>
        <v/>
      </c>
      <c r="R3517" s="323" t="str">
        <f t="shared" si="963"/>
        <v/>
      </c>
      <c r="X3517" s="322" t="str">
        <f t="shared" si="966"/>
        <v/>
      </c>
      <c r="Y3517" s="322" t="str">
        <f t="shared" si="967"/>
        <v/>
      </c>
      <c r="Z3517" s="322" t="str">
        <f t="shared" si="968"/>
        <v/>
      </c>
      <c r="AA3517" s="322" t="str">
        <f t="shared" si="969"/>
        <v/>
      </c>
      <c r="AB3517" s="322" t="str">
        <f t="shared" si="970"/>
        <v/>
      </c>
      <c r="AC3517" s="322" t="str">
        <f t="shared" si="971"/>
        <v/>
      </c>
      <c r="AD3517" s="322" t="str">
        <f t="shared" si="972"/>
        <v/>
      </c>
      <c r="AE3517" s="322" t="str">
        <f t="shared" si="973"/>
        <v/>
      </c>
      <c r="AF3517" s="322" t="str">
        <f t="shared" si="974"/>
        <v/>
      </c>
      <c r="AG3517" s="322" t="str">
        <f t="shared" si="975"/>
        <v/>
      </c>
      <c r="AZ3517">
        <f t="shared" si="978"/>
        <v>0</v>
      </c>
      <c r="BA3517" t="str">
        <f t="shared" si="964"/>
        <v/>
      </c>
      <c r="BB3517" t="str">
        <f t="shared" si="979"/>
        <v/>
      </c>
    </row>
    <row r="3518" spans="2:54" x14ac:dyDescent="0.15">
      <c r="B3518" s="347"/>
      <c r="C3518" s="347"/>
      <c r="D3518" s="347"/>
      <c r="E3518" s="347"/>
      <c r="F3518" s="347"/>
      <c r="G3518" s="347"/>
      <c r="H3518" s="347"/>
      <c r="I3518" s="347"/>
      <c r="J3518" s="347"/>
      <c r="K3518" s="347"/>
      <c r="N3518" s="323" t="str">
        <f t="shared" si="965"/>
        <v/>
      </c>
      <c r="O3518" s="323" t="str">
        <f t="shared" si="977"/>
        <v/>
      </c>
      <c r="P3518" s="323" t="str">
        <f t="shared" si="976"/>
        <v/>
      </c>
      <c r="R3518" s="323" t="str">
        <f t="shared" si="963"/>
        <v/>
      </c>
      <c r="X3518" s="322" t="str">
        <f t="shared" si="966"/>
        <v/>
      </c>
      <c r="Y3518" s="322" t="str">
        <f t="shared" si="967"/>
        <v/>
      </c>
      <c r="Z3518" s="322" t="str">
        <f t="shared" si="968"/>
        <v/>
      </c>
      <c r="AA3518" s="322" t="str">
        <f t="shared" si="969"/>
        <v/>
      </c>
      <c r="AB3518" s="322" t="str">
        <f t="shared" si="970"/>
        <v/>
      </c>
      <c r="AC3518" s="322" t="str">
        <f t="shared" si="971"/>
        <v/>
      </c>
      <c r="AD3518" s="322" t="str">
        <f t="shared" si="972"/>
        <v/>
      </c>
      <c r="AE3518" s="322" t="str">
        <f t="shared" si="973"/>
        <v/>
      </c>
      <c r="AF3518" s="322" t="str">
        <f t="shared" si="974"/>
        <v/>
      </c>
      <c r="AG3518" s="322" t="str">
        <f t="shared" si="975"/>
        <v/>
      </c>
      <c r="AZ3518">
        <f t="shared" si="978"/>
        <v>0</v>
      </c>
      <c r="BA3518" t="str">
        <f t="shared" si="964"/>
        <v/>
      </c>
      <c r="BB3518" t="str">
        <f t="shared" si="979"/>
        <v/>
      </c>
    </row>
    <row r="3519" spans="2:54" x14ac:dyDescent="0.15">
      <c r="B3519" s="347"/>
      <c r="C3519" s="347"/>
      <c r="D3519" s="347"/>
      <c r="E3519" s="347"/>
      <c r="F3519" s="347"/>
      <c r="G3519" s="347"/>
      <c r="H3519" s="347"/>
      <c r="I3519" s="347"/>
      <c r="J3519" s="347"/>
      <c r="K3519" s="347"/>
      <c r="N3519" s="323" t="str">
        <f t="shared" si="965"/>
        <v/>
      </c>
      <c r="O3519" s="323" t="str">
        <f t="shared" si="977"/>
        <v/>
      </c>
      <c r="P3519" s="323" t="str">
        <f t="shared" si="976"/>
        <v/>
      </c>
      <c r="R3519" s="323" t="str">
        <f t="shared" si="963"/>
        <v/>
      </c>
      <c r="X3519" s="322" t="str">
        <f t="shared" si="966"/>
        <v/>
      </c>
      <c r="Y3519" s="322" t="str">
        <f t="shared" si="967"/>
        <v/>
      </c>
      <c r="Z3519" s="322" t="str">
        <f t="shared" si="968"/>
        <v/>
      </c>
      <c r="AA3519" s="322" t="str">
        <f t="shared" si="969"/>
        <v/>
      </c>
      <c r="AB3519" s="322" t="str">
        <f t="shared" si="970"/>
        <v/>
      </c>
      <c r="AC3519" s="322" t="str">
        <f t="shared" si="971"/>
        <v/>
      </c>
      <c r="AD3519" s="322" t="str">
        <f t="shared" si="972"/>
        <v/>
      </c>
      <c r="AE3519" s="322" t="str">
        <f t="shared" si="973"/>
        <v/>
      </c>
      <c r="AF3519" s="322" t="str">
        <f t="shared" si="974"/>
        <v/>
      </c>
      <c r="AG3519" s="322" t="str">
        <f t="shared" si="975"/>
        <v/>
      </c>
      <c r="AZ3519">
        <f t="shared" si="978"/>
        <v>0</v>
      </c>
      <c r="BA3519" t="str">
        <f t="shared" si="964"/>
        <v/>
      </c>
      <c r="BB3519" t="str">
        <f t="shared" si="979"/>
        <v/>
      </c>
    </row>
    <row r="3520" spans="2:54" x14ac:dyDescent="0.15">
      <c r="B3520" s="347"/>
      <c r="C3520" s="347"/>
      <c r="D3520" s="347"/>
      <c r="E3520" s="347"/>
      <c r="F3520" s="347"/>
      <c r="G3520" s="347"/>
      <c r="H3520" s="347"/>
      <c r="I3520" s="347"/>
      <c r="J3520" s="347"/>
      <c r="K3520" s="347"/>
      <c r="N3520" s="323" t="str">
        <f t="shared" si="965"/>
        <v/>
      </c>
      <c r="O3520" s="323" t="str">
        <f t="shared" si="977"/>
        <v/>
      </c>
      <c r="P3520" s="323" t="str">
        <f t="shared" si="976"/>
        <v/>
      </c>
      <c r="R3520" s="323" t="str">
        <f t="shared" si="963"/>
        <v/>
      </c>
      <c r="X3520" s="322" t="str">
        <f t="shared" si="966"/>
        <v/>
      </c>
      <c r="Y3520" s="322" t="str">
        <f t="shared" si="967"/>
        <v/>
      </c>
      <c r="Z3520" s="322" t="str">
        <f t="shared" si="968"/>
        <v/>
      </c>
      <c r="AA3520" s="322" t="str">
        <f t="shared" si="969"/>
        <v/>
      </c>
      <c r="AB3520" s="322" t="str">
        <f t="shared" si="970"/>
        <v/>
      </c>
      <c r="AC3520" s="322" t="str">
        <f t="shared" si="971"/>
        <v/>
      </c>
      <c r="AD3520" s="322" t="str">
        <f t="shared" si="972"/>
        <v/>
      </c>
      <c r="AE3520" s="322" t="str">
        <f t="shared" si="973"/>
        <v/>
      </c>
      <c r="AF3520" s="322" t="str">
        <f t="shared" si="974"/>
        <v/>
      </c>
      <c r="AG3520" s="322" t="str">
        <f t="shared" si="975"/>
        <v/>
      </c>
      <c r="AZ3520">
        <f t="shared" si="978"/>
        <v>0</v>
      </c>
      <c r="BA3520" t="str">
        <f t="shared" si="964"/>
        <v/>
      </c>
      <c r="BB3520" t="str">
        <f t="shared" si="979"/>
        <v/>
      </c>
    </row>
    <row r="3521" spans="2:54" x14ac:dyDescent="0.15">
      <c r="B3521" s="347"/>
      <c r="C3521" s="347"/>
      <c r="D3521" s="347"/>
      <c r="E3521" s="347"/>
      <c r="F3521" s="347"/>
      <c r="G3521" s="347"/>
      <c r="H3521" s="347"/>
      <c r="I3521" s="347"/>
      <c r="J3521" s="347"/>
      <c r="K3521" s="347"/>
      <c r="N3521" s="323" t="str">
        <f t="shared" si="965"/>
        <v/>
      </c>
      <c r="O3521" s="323" t="str">
        <f t="shared" si="977"/>
        <v/>
      </c>
      <c r="P3521" s="323" t="str">
        <f t="shared" si="976"/>
        <v/>
      </c>
      <c r="R3521" s="323" t="str">
        <f t="shared" si="963"/>
        <v/>
      </c>
      <c r="X3521" s="322" t="str">
        <f t="shared" si="966"/>
        <v/>
      </c>
      <c r="Y3521" s="322" t="str">
        <f t="shared" si="967"/>
        <v/>
      </c>
      <c r="Z3521" s="322" t="str">
        <f t="shared" si="968"/>
        <v/>
      </c>
      <c r="AA3521" s="322" t="str">
        <f t="shared" si="969"/>
        <v/>
      </c>
      <c r="AB3521" s="322" t="str">
        <f t="shared" si="970"/>
        <v/>
      </c>
      <c r="AC3521" s="322" t="str">
        <f t="shared" si="971"/>
        <v/>
      </c>
      <c r="AD3521" s="322" t="str">
        <f t="shared" si="972"/>
        <v/>
      </c>
      <c r="AE3521" s="322" t="str">
        <f t="shared" si="973"/>
        <v/>
      </c>
      <c r="AF3521" s="322" t="str">
        <f t="shared" si="974"/>
        <v/>
      </c>
      <c r="AG3521" s="322" t="str">
        <f t="shared" si="975"/>
        <v/>
      </c>
      <c r="AZ3521">
        <f t="shared" si="978"/>
        <v>0</v>
      </c>
      <c r="BA3521" t="str">
        <f t="shared" si="964"/>
        <v/>
      </c>
      <c r="BB3521" t="str">
        <f t="shared" si="979"/>
        <v/>
      </c>
    </row>
    <row r="3522" spans="2:54" x14ac:dyDescent="0.15">
      <c r="B3522" s="347"/>
      <c r="C3522" s="347"/>
      <c r="D3522" s="347"/>
      <c r="E3522" s="347"/>
      <c r="F3522" s="347"/>
      <c r="G3522" s="347"/>
      <c r="H3522" s="347"/>
      <c r="I3522" s="347"/>
      <c r="J3522" s="347"/>
      <c r="K3522" s="347"/>
      <c r="N3522" s="323" t="str">
        <f t="shared" si="965"/>
        <v/>
      </c>
      <c r="O3522" s="323" t="str">
        <f t="shared" si="977"/>
        <v/>
      </c>
      <c r="P3522" s="323" t="str">
        <f t="shared" si="976"/>
        <v/>
      </c>
      <c r="R3522" s="323" t="str">
        <f t="shared" si="963"/>
        <v/>
      </c>
      <c r="X3522" s="322" t="str">
        <f t="shared" si="966"/>
        <v/>
      </c>
      <c r="Y3522" s="322" t="str">
        <f t="shared" si="967"/>
        <v/>
      </c>
      <c r="Z3522" s="322" t="str">
        <f t="shared" si="968"/>
        <v/>
      </c>
      <c r="AA3522" s="322" t="str">
        <f t="shared" si="969"/>
        <v/>
      </c>
      <c r="AB3522" s="322" t="str">
        <f t="shared" si="970"/>
        <v/>
      </c>
      <c r="AC3522" s="322" t="str">
        <f t="shared" si="971"/>
        <v/>
      </c>
      <c r="AD3522" s="322" t="str">
        <f t="shared" si="972"/>
        <v/>
      </c>
      <c r="AE3522" s="322" t="str">
        <f t="shared" si="973"/>
        <v/>
      </c>
      <c r="AF3522" s="322" t="str">
        <f t="shared" si="974"/>
        <v/>
      </c>
      <c r="AG3522" s="322" t="str">
        <f t="shared" si="975"/>
        <v/>
      </c>
      <c r="AZ3522">
        <f t="shared" si="978"/>
        <v>0</v>
      </c>
      <c r="BA3522" t="str">
        <f t="shared" si="964"/>
        <v/>
      </c>
      <c r="BB3522" t="str">
        <f t="shared" si="979"/>
        <v/>
      </c>
    </row>
    <row r="3523" spans="2:54" x14ac:dyDescent="0.15">
      <c r="B3523" s="347"/>
      <c r="C3523" s="347"/>
      <c r="D3523" s="347"/>
      <c r="E3523" s="347"/>
      <c r="F3523" s="347"/>
      <c r="G3523" s="347"/>
      <c r="H3523" s="347"/>
      <c r="I3523" s="347"/>
      <c r="J3523" s="347"/>
      <c r="K3523" s="347"/>
      <c r="N3523" s="323" t="str">
        <f t="shared" si="965"/>
        <v/>
      </c>
      <c r="O3523" s="323" t="str">
        <f t="shared" si="977"/>
        <v/>
      </c>
      <c r="P3523" s="323" t="str">
        <f t="shared" si="976"/>
        <v/>
      </c>
      <c r="R3523" s="323" t="str">
        <f t="shared" si="963"/>
        <v/>
      </c>
      <c r="X3523" s="322" t="str">
        <f t="shared" si="966"/>
        <v/>
      </c>
      <c r="Y3523" s="322" t="str">
        <f t="shared" si="967"/>
        <v/>
      </c>
      <c r="Z3523" s="322" t="str">
        <f t="shared" si="968"/>
        <v/>
      </c>
      <c r="AA3523" s="322" t="str">
        <f t="shared" si="969"/>
        <v/>
      </c>
      <c r="AB3523" s="322" t="str">
        <f t="shared" si="970"/>
        <v/>
      </c>
      <c r="AC3523" s="322" t="str">
        <f t="shared" si="971"/>
        <v/>
      </c>
      <c r="AD3523" s="322" t="str">
        <f t="shared" si="972"/>
        <v/>
      </c>
      <c r="AE3523" s="322" t="str">
        <f t="shared" si="973"/>
        <v/>
      </c>
      <c r="AF3523" s="322" t="str">
        <f t="shared" si="974"/>
        <v/>
      </c>
      <c r="AG3523" s="322" t="str">
        <f t="shared" si="975"/>
        <v/>
      </c>
      <c r="AZ3523">
        <f t="shared" si="978"/>
        <v>0</v>
      </c>
      <c r="BA3523" t="str">
        <f t="shared" si="964"/>
        <v/>
      </c>
      <c r="BB3523" t="str">
        <f t="shared" si="979"/>
        <v/>
      </c>
    </row>
    <row r="3524" spans="2:54" x14ac:dyDescent="0.15">
      <c r="B3524" s="347"/>
      <c r="C3524" s="347"/>
      <c r="D3524" s="347"/>
      <c r="E3524" s="347"/>
      <c r="F3524" s="347"/>
      <c r="G3524" s="347"/>
      <c r="H3524" s="347"/>
      <c r="I3524" s="347"/>
      <c r="J3524" s="347"/>
      <c r="K3524" s="347"/>
      <c r="N3524" s="323" t="str">
        <f t="shared" si="965"/>
        <v/>
      </c>
      <c r="O3524" s="323" t="str">
        <f t="shared" si="977"/>
        <v/>
      </c>
      <c r="P3524" s="323" t="str">
        <f t="shared" si="976"/>
        <v/>
      </c>
      <c r="R3524" s="323" t="str">
        <f t="shared" si="963"/>
        <v/>
      </c>
      <c r="X3524" s="322" t="str">
        <f t="shared" si="966"/>
        <v/>
      </c>
      <c r="Y3524" s="322" t="str">
        <f t="shared" si="967"/>
        <v/>
      </c>
      <c r="Z3524" s="322" t="str">
        <f t="shared" si="968"/>
        <v/>
      </c>
      <c r="AA3524" s="322" t="str">
        <f t="shared" si="969"/>
        <v/>
      </c>
      <c r="AB3524" s="322" t="str">
        <f t="shared" si="970"/>
        <v/>
      </c>
      <c r="AC3524" s="322" t="str">
        <f t="shared" si="971"/>
        <v/>
      </c>
      <c r="AD3524" s="322" t="str">
        <f t="shared" si="972"/>
        <v/>
      </c>
      <c r="AE3524" s="322" t="str">
        <f t="shared" si="973"/>
        <v/>
      </c>
      <c r="AF3524" s="322" t="str">
        <f t="shared" si="974"/>
        <v/>
      </c>
      <c r="AG3524" s="322" t="str">
        <f t="shared" si="975"/>
        <v/>
      </c>
      <c r="AZ3524">
        <f t="shared" si="978"/>
        <v>0</v>
      </c>
      <c r="BA3524" t="str">
        <f t="shared" si="964"/>
        <v/>
      </c>
      <c r="BB3524" t="str">
        <f t="shared" si="979"/>
        <v/>
      </c>
    </row>
    <row r="3525" spans="2:54" x14ac:dyDescent="0.15">
      <c r="B3525" s="347"/>
      <c r="C3525" s="347"/>
      <c r="D3525" s="347"/>
      <c r="E3525" s="347"/>
      <c r="F3525" s="347"/>
      <c r="G3525" s="347"/>
      <c r="H3525" s="347"/>
      <c r="I3525" s="347"/>
      <c r="J3525" s="347"/>
      <c r="K3525" s="347"/>
      <c r="N3525" s="323" t="str">
        <f t="shared" si="965"/>
        <v/>
      </c>
      <c r="O3525" s="323" t="str">
        <f t="shared" si="977"/>
        <v/>
      </c>
      <c r="P3525" s="323" t="str">
        <f t="shared" si="976"/>
        <v/>
      </c>
      <c r="R3525" s="323" t="str">
        <f t="shared" si="963"/>
        <v/>
      </c>
      <c r="X3525" s="322" t="str">
        <f t="shared" si="966"/>
        <v/>
      </c>
      <c r="Y3525" s="322" t="str">
        <f t="shared" si="967"/>
        <v/>
      </c>
      <c r="Z3525" s="322" t="str">
        <f t="shared" si="968"/>
        <v/>
      </c>
      <c r="AA3525" s="322" t="str">
        <f t="shared" si="969"/>
        <v/>
      </c>
      <c r="AB3525" s="322" t="str">
        <f t="shared" si="970"/>
        <v/>
      </c>
      <c r="AC3525" s="322" t="str">
        <f t="shared" si="971"/>
        <v/>
      </c>
      <c r="AD3525" s="322" t="str">
        <f t="shared" si="972"/>
        <v/>
      </c>
      <c r="AE3525" s="322" t="str">
        <f t="shared" si="973"/>
        <v/>
      </c>
      <c r="AF3525" s="322" t="str">
        <f t="shared" si="974"/>
        <v/>
      </c>
      <c r="AG3525" s="322" t="str">
        <f t="shared" si="975"/>
        <v/>
      </c>
      <c r="AZ3525">
        <f t="shared" si="978"/>
        <v>0</v>
      </c>
      <c r="BA3525" t="str">
        <f t="shared" si="964"/>
        <v/>
      </c>
      <c r="BB3525" t="str">
        <f t="shared" si="979"/>
        <v/>
      </c>
    </row>
    <row r="3526" spans="2:54" x14ac:dyDescent="0.15">
      <c r="B3526" s="347"/>
      <c r="C3526" s="347"/>
      <c r="D3526" s="347"/>
      <c r="E3526" s="347"/>
      <c r="F3526" s="347"/>
      <c r="G3526" s="347"/>
      <c r="H3526" s="347"/>
      <c r="I3526" s="347"/>
      <c r="J3526" s="347"/>
      <c r="K3526" s="347"/>
      <c r="N3526" s="323" t="str">
        <f t="shared" si="965"/>
        <v/>
      </c>
      <c r="O3526" s="323" t="str">
        <f t="shared" si="977"/>
        <v/>
      </c>
      <c r="P3526" s="323" t="str">
        <f t="shared" si="976"/>
        <v/>
      </c>
      <c r="R3526" s="323" t="str">
        <f t="shared" si="963"/>
        <v/>
      </c>
      <c r="X3526" s="322" t="str">
        <f t="shared" si="966"/>
        <v/>
      </c>
      <c r="Y3526" s="322" t="str">
        <f t="shared" si="967"/>
        <v/>
      </c>
      <c r="Z3526" s="322" t="str">
        <f t="shared" si="968"/>
        <v/>
      </c>
      <c r="AA3526" s="322" t="str">
        <f t="shared" si="969"/>
        <v/>
      </c>
      <c r="AB3526" s="322" t="str">
        <f t="shared" si="970"/>
        <v/>
      </c>
      <c r="AC3526" s="322" t="str">
        <f t="shared" si="971"/>
        <v/>
      </c>
      <c r="AD3526" s="322" t="str">
        <f t="shared" si="972"/>
        <v/>
      </c>
      <c r="AE3526" s="322" t="str">
        <f t="shared" si="973"/>
        <v/>
      </c>
      <c r="AF3526" s="322" t="str">
        <f t="shared" si="974"/>
        <v/>
      </c>
      <c r="AG3526" s="322" t="str">
        <f t="shared" si="975"/>
        <v/>
      </c>
      <c r="AZ3526">
        <f t="shared" si="978"/>
        <v>0</v>
      </c>
      <c r="BA3526" t="str">
        <f t="shared" si="964"/>
        <v/>
      </c>
      <c r="BB3526" t="str">
        <f t="shared" si="979"/>
        <v/>
      </c>
    </row>
    <row r="3527" spans="2:54" x14ac:dyDescent="0.15">
      <c r="B3527" s="347"/>
      <c r="C3527" s="347"/>
      <c r="D3527" s="347"/>
      <c r="E3527" s="347"/>
      <c r="F3527" s="347"/>
      <c r="G3527" s="347"/>
      <c r="H3527" s="347"/>
      <c r="I3527" s="347"/>
      <c r="J3527" s="347"/>
      <c r="K3527" s="347"/>
      <c r="N3527" s="323" t="str">
        <f t="shared" si="965"/>
        <v/>
      </c>
      <c r="O3527" s="323" t="str">
        <f t="shared" si="977"/>
        <v/>
      </c>
      <c r="P3527" s="323" t="str">
        <f t="shared" si="976"/>
        <v/>
      </c>
      <c r="R3527" s="323" t="str">
        <f t="shared" si="963"/>
        <v/>
      </c>
      <c r="X3527" s="322" t="str">
        <f t="shared" si="966"/>
        <v/>
      </c>
      <c r="Y3527" s="322" t="str">
        <f t="shared" si="967"/>
        <v/>
      </c>
      <c r="Z3527" s="322" t="str">
        <f t="shared" si="968"/>
        <v/>
      </c>
      <c r="AA3527" s="322" t="str">
        <f t="shared" si="969"/>
        <v/>
      </c>
      <c r="AB3527" s="322" t="str">
        <f t="shared" si="970"/>
        <v/>
      </c>
      <c r="AC3527" s="322" t="str">
        <f t="shared" si="971"/>
        <v/>
      </c>
      <c r="AD3527" s="322" t="str">
        <f t="shared" si="972"/>
        <v/>
      </c>
      <c r="AE3527" s="322" t="str">
        <f t="shared" si="973"/>
        <v/>
      </c>
      <c r="AF3527" s="322" t="str">
        <f t="shared" si="974"/>
        <v/>
      </c>
      <c r="AG3527" s="322" t="str">
        <f t="shared" si="975"/>
        <v/>
      </c>
      <c r="AZ3527">
        <f t="shared" si="978"/>
        <v>0</v>
      </c>
      <c r="BA3527" t="str">
        <f t="shared" si="964"/>
        <v/>
      </c>
      <c r="BB3527" t="str">
        <f t="shared" si="979"/>
        <v/>
      </c>
    </row>
    <row r="3528" spans="2:54" x14ac:dyDescent="0.15">
      <c r="B3528" s="347"/>
      <c r="C3528" s="347"/>
      <c r="D3528" s="347"/>
      <c r="E3528" s="347"/>
      <c r="F3528" s="347"/>
      <c r="G3528" s="347"/>
      <c r="H3528" s="347"/>
      <c r="I3528" s="347"/>
      <c r="J3528" s="347"/>
      <c r="K3528" s="347"/>
      <c r="N3528" s="323" t="str">
        <f t="shared" si="965"/>
        <v/>
      </c>
      <c r="O3528" s="323" t="str">
        <f t="shared" si="977"/>
        <v/>
      </c>
      <c r="P3528" s="323" t="str">
        <f t="shared" si="976"/>
        <v/>
      </c>
      <c r="R3528" s="323" t="str">
        <f t="shared" si="963"/>
        <v/>
      </c>
      <c r="X3528" s="322" t="str">
        <f t="shared" si="966"/>
        <v/>
      </c>
      <c r="Y3528" s="322" t="str">
        <f t="shared" si="967"/>
        <v/>
      </c>
      <c r="Z3528" s="322" t="str">
        <f t="shared" si="968"/>
        <v/>
      </c>
      <c r="AA3528" s="322" t="str">
        <f t="shared" si="969"/>
        <v/>
      </c>
      <c r="AB3528" s="322" t="str">
        <f t="shared" si="970"/>
        <v/>
      </c>
      <c r="AC3528" s="322" t="str">
        <f t="shared" si="971"/>
        <v/>
      </c>
      <c r="AD3528" s="322" t="str">
        <f t="shared" si="972"/>
        <v/>
      </c>
      <c r="AE3528" s="322" t="str">
        <f t="shared" si="973"/>
        <v/>
      </c>
      <c r="AF3528" s="322" t="str">
        <f t="shared" si="974"/>
        <v/>
      </c>
      <c r="AG3528" s="322" t="str">
        <f t="shared" si="975"/>
        <v/>
      </c>
      <c r="AZ3528">
        <f t="shared" si="978"/>
        <v>0</v>
      </c>
      <c r="BA3528" t="str">
        <f t="shared" si="964"/>
        <v/>
      </c>
      <c r="BB3528" t="str">
        <f t="shared" si="979"/>
        <v/>
      </c>
    </row>
    <row r="3529" spans="2:54" x14ac:dyDescent="0.15">
      <c r="B3529" s="347"/>
      <c r="C3529" s="347"/>
      <c r="D3529" s="347"/>
      <c r="E3529" s="347"/>
      <c r="F3529" s="347"/>
      <c r="G3529" s="347"/>
      <c r="H3529" s="347"/>
      <c r="I3529" s="347"/>
      <c r="J3529" s="347"/>
      <c r="K3529" s="347"/>
      <c r="N3529" s="323" t="str">
        <f t="shared" si="965"/>
        <v/>
      </c>
      <c r="O3529" s="323" t="str">
        <f t="shared" si="977"/>
        <v/>
      </c>
      <c r="P3529" s="323" t="str">
        <f t="shared" si="976"/>
        <v/>
      </c>
      <c r="R3529" s="323" t="str">
        <f t="shared" si="963"/>
        <v/>
      </c>
      <c r="X3529" s="322" t="str">
        <f t="shared" si="966"/>
        <v/>
      </c>
      <c r="Y3529" s="322" t="str">
        <f t="shared" si="967"/>
        <v/>
      </c>
      <c r="Z3529" s="322" t="str">
        <f t="shared" si="968"/>
        <v/>
      </c>
      <c r="AA3529" s="322" t="str">
        <f t="shared" si="969"/>
        <v/>
      </c>
      <c r="AB3529" s="322" t="str">
        <f t="shared" si="970"/>
        <v/>
      </c>
      <c r="AC3529" s="322" t="str">
        <f t="shared" si="971"/>
        <v/>
      </c>
      <c r="AD3529" s="322" t="str">
        <f t="shared" si="972"/>
        <v/>
      </c>
      <c r="AE3529" s="322" t="str">
        <f t="shared" si="973"/>
        <v/>
      </c>
      <c r="AF3529" s="322" t="str">
        <f t="shared" si="974"/>
        <v/>
      </c>
      <c r="AG3529" s="322" t="str">
        <f t="shared" si="975"/>
        <v/>
      </c>
      <c r="AZ3529">
        <f t="shared" si="978"/>
        <v>0</v>
      </c>
      <c r="BA3529" t="str">
        <f t="shared" si="964"/>
        <v/>
      </c>
      <c r="BB3529" t="str">
        <f t="shared" si="979"/>
        <v/>
      </c>
    </row>
    <row r="3530" spans="2:54" x14ac:dyDescent="0.15">
      <c r="B3530" s="347"/>
      <c r="C3530" s="347"/>
      <c r="D3530" s="347"/>
      <c r="E3530" s="347"/>
      <c r="F3530" s="347"/>
      <c r="G3530" s="347"/>
      <c r="H3530" s="347"/>
      <c r="I3530" s="347"/>
      <c r="J3530" s="347"/>
      <c r="K3530" s="347"/>
      <c r="N3530" s="323" t="str">
        <f t="shared" si="965"/>
        <v/>
      </c>
      <c r="O3530" s="323" t="str">
        <f t="shared" si="977"/>
        <v/>
      </c>
      <c r="P3530" s="323" t="str">
        <f t="shared" si="976"/>
        <v/>
      </c>
      <c r="R3530" s="323" t="str">
        <f t="shared" si="963"/>
        <v/>
      </c>
      <c r="X3530" s="322" t="str">
        <f t="shared" si="966"/>
        <v/>
      </c>
      <c r="Y3530" s="322" t="str">
        <f t="shared" si="967"/>
        <v/>
      </c>
      <c r="Z3530" s="322" t="str">
        <f t="shared" si="968"/>
        <v/>
      </c>
      <c r="AA3530" s="322" t="str">
        <f t="shared" si="969"/>
        <v/>
      </c>
      <c r="AB3530" s="322" t="str">
        <f t="shared" si="970"/>
        <v/>
      </c>
      <c r="AC3530" s="322" t="str">
        <f t="shared" si="971"/>
        <v/>
      </c>
      <c r="AD3530" s="322" t="str">
        <f t="shared" si="972"/>
        <v/>
      </c>
      <c r="AE3530" s="322" t="str">
        <f t="shared" si="973"/>
        <v/>
      </c>
      <c r="AF3530" s="322" t="str">
        <f t="shared" si="974"/>
        <v/>
      </c>
      <c r="AG3530" s="322" t="str">
        <f t="shared" si="975"/>
        <v/>
      </c>
      <c r="AZ3530">
        <f t="shared" si="978"/>
        <v>0</v>
      </c>
      <c r="BA3530" t="str">
        <f t="shared" si="964"/>
        <v/>
      </c>
      <c r="BB3530" t="str">
        <f t="shared" si="979"/>
        <v/>
      </c>
    </row>
    <row r="3531" spans="2:54" x14ac:dyDescent="0.15">
      <c r="B3531" s="347"/>
      <c r="C3531" s="347"/>
      <c r="D3531" s="347"/>
      <c r="E3531" s="347"/>
      <c r="F3531" s="347"/>
      <c r="G3531" s="347"/>
      <c r="H3531" s="347"/>
      <c r="I3531" s="347"/>
      <c r="J3531" s="347"/>
      <c r="K3531" s="347"/>
      <c r="N3531" s="323" t="str">
        <f t="shared" si="965"/>
        <v/>
      </c>
      <c r="O3531" s="323" t="str">
        <f t="shared" si="977"/>
        <v/>
      </c>
      <c r="P3531" s="323" t="str">
        <f t="shared" si="976"/>
        <v/>
      </c>
      <c r="R3531" s="323" t="str">
        <f t="shared" si="963"/>
        <v/>
      </c>
      <c r="X3531" s="322" t="str">
        <f t="shared" si="966"/>
        <v/>
      </c>
      <c r="Y3531" s="322" t="str">
        <f t="shared" si="967"/>
        <v/>
      </c>
      <c r="Z3531" s="322" t="str">
        <f t="shared" si="968"/>
        <v/>
      </c>
      <c r="AA3531" s="322" t="str">
        <f t="shared" si="969"/>
        <v/>
      </c>
      <c r="AB3531" s="322" t="str">
        <f t="shared" si="970"/>
        <v/>
      </c>
      <c r="AC3531" s="322" t="str">
        <f t="shared" si="971"/>
        <v/>
      </c>
      <c r="AD3531" s="322" t="str">
        <f t="shared" si="972"/>
        <v/>
      </c>
      <c r="AE3531" s="322" t="str">
        <f t="shared" si="973"/>
        <v/>
      </c>
      <c r="AF3531" s="322" t="str">
        <f t="shared" si="974"/>
        <v/>
      </c>
      <c r="AG3531" s="322" t="str">
        <f t="shared" si="975"/>
        <v/>
      </c>
      <c r="AZ3531">
        <f t="shared" si="978"/>
        <v>0</v>
      </c>
      <c r="BA3531" t="str">
        <f t="shared" si="964"/>
        <v/>
      </c>
      <c r="BB3531" t="str">
        <f t="shared" si="979"/>
        <v/>
      </c>
    </row>
    <row r="3532" spans="2:54" x14ac:dyDescent="0.15">
      <c r="B3532" s="347"/>
      <c r="C3532" s="347"/>
      <c r="D3532" s="347"/>
      <c r="E3532" s="347"/>
      <c r="F3532" s="347"/>
      <c r="G3532" s="347"/>
      <c r="H3532" s="347"/>
      <c r="I3532" s="347"/>
      <c r="J3532" s="347"/>
      <c r="K3532" s="347"/>
      <c r="N3532" s="323" t="str">
        <f t="shared" si="965"/>
        <v/>
      </c>
      <c r="O3532" s="323" t="str">
        <f t="shared" si="977"/>
        <v/>
      </c>
      <c r="P3532" s="323" t="str">
        <f t="shared" si="976"/>
        <v/>
      </c>
      <c r="R3532" s="323" t="str">
        <f t="shared" si="963"/>
        <v/>
      </c>
      <c r="X3532" s="322" t="str">
        <f t="shared" si="966"/>
        <v/>
      </c>
      <c r="Y3532" s="322" t="str">
        <f t="shared" si="967"/>
        <v/>
      </c>
      <c r="Z3532" s="322" t="str">
        <f t="shared" si="968"/>
        <v/>
      </c>
      <c r="AA3532" s="322" t="str">
        <f t="shared" si="969"/>
        <v/>
      </c>
      <c r="AB3532" s="322" t="str">
        <f t="shared" si="970"/>
        <v/>
      </c>
      <c r="AC3532" s="322" t="str">
        <f t="shared" si="971"/>
        <v/>
      </c>
      <c r="AD3532" s="322" t="str">
        <f t="shared" si="972"/>
        <v/>
      </c>
      <c r="AE3532" s="322" t="str">
        <f t="shared" si="973"/>
        <v/>
      </c>
      <c r="AF3532" s="322" t="str">
        <f t="shared" si="974"/>
        <v/>
      </c>
      <c r="AG3532" s="322" t="str">
        <f t="shared" si="975"/>
        <v/>
      </c>
      <c r="AZ3532">
        <f t="shared" si="978"/>
        <v>0</v>
      </c>
      <c r="BA3532" t="str">
        <f t="shared" si="964"/>
        <v/>
      </c>
      <c r="BB3532" t="str">
        <f t="shared" si="979"/>
        <v/>
      </c>
    </row>
    <row r="3533" spans="2:54" x14ac:dyDescent="0.15">
      <c r="B3533" s="347"/>
      <c r="C3533" s="347"/>
      <c r="D3533" s="347"/>
      <c r="E3533" s="347"/>
      <c r="F3533" s="347"/>
      <c r="G3533" s="347"/>
      <c r="H3533" s="347"/>
      <c r="I3533" s="347"/>
      <c r="J3533" s="347"/>
      <c r="K3533" s="347"/>
      <c r="N3533" s="323" t="str">
        <f t="shared" si="965"/>
        <v/>
      </c>
      <c r="O3533" s="323" t="str">
        <f t="shared" si="977"/>
        <v/>
      </c>
      <c r="P3533" s="323" t="str">
        <f t="shared" si="976"/>
        <v/>
      </c>
      <c r="R3533" s="323" t="str">
        <f t="shared" ref="R3533:R3596" si="980">IF(M3533=1,IF(COUNT(B3533:K3533)=9,SUM(X3533:AG3533)*2.7778,IF(COUNT(B3533:K3533)=8,SUM(X3533:AG3533)*3.125,IF(COUNT(B3533:K3533)&lt;8,"More than 2 Values are Missing",""))),"")</f>
        <v/>
      </c>
      <c r="X3533" s="322" t="str">
        <f t="shared" si="966"/>
        <v/>
      </c>
      <c r="Y3533" s="322" t="str">
        <f t="shared" si="967"/>
        <v/>
      </c>
      <c r="Z3533" s="322" t="str">
        <f t="shared" si="968"/>
        <v/>
      </c>
      <c r="AA3533" s="322" t="str">
        <f t="shared" si="969"/>
        <v/>
      </c>
      <c r="AB3533" s="322" t="str">
        <f t="shared" si="970"/>
        <v/>
      </c>
      <c r="AC3533" s="322" t="str">
        <f t="shared" si="971"/>
        <v/>
      </c>
      <c r="AD3533" s="322" t="str">
        <f t="shared" si="972"/>
        <v/>
      </c>
      <c r="AE3533" s="322" t="str">
        <f t="shared" si="973"/>
        <v/>
      </c>
      <c r="AF3533" s="322" t="str">
        <f t="shared" si="974"/>
        <v/>
      </c>
      <c r="AG3533" s="322" t="str">
        <f t="shared" si="975"/>
        <v/>
      </c>
      <c r="AZ3533">
        <f t="shared" si="978"/>
        <v>0</v>
      </c>
      <c r="BA3533" t="str">
        <f t="shared" ref="BA3533:BA3596" si="981">IF($AZ3533=10,SUM($X3533:$AG3533),"")</f>
        <v/>
      </c>
      <c r="BB3533" t="str">
        <f t="shared" si="979"/>
        <v/>
      </c>
    </row>
    <row r="3534" spans="2:54" x14ac:dyDescent="0.15">
      <c r="B3534" s="347"/>
      <c r="C3534" s="347"/>
      <c r="D3534" s="347"/>
      <c r="E3534" s="347"/>
      <c r="F3534" s="347"/>
      <c r="G3534" s="347"/>
      <c r="H3534" s="347"/>
      <c r="I3534" s="347"/>
      <c r="J3534" s="347"/>
      <c r="K3534" s="347"/>
      <c r="N3534" s="323" t="str">
        <f t="shared" ref="N3534:N3597" si="982">IF(COUNT(B3534:K3534)=10,SUM(X3534:AG3534)*2.5,IF(R3534&lt;&gt;"",R3534,""))</f>
        <v/>
      </c>
      <c r="O3534" s="323" t="str">
        <f t="shared" si="977"/>
        <v/>
      </c>
      <c r="P3534" s="323" t="str">
        <f t="shared" si="976"/>
        <v/>
      </c>
      <c r="R3534" s="323" t="str">
        <f t="shared" si="980"/>
        <v/>
      </c>
      <c r="X3534" s="322" t="str">
        <f t="shared" si="966"/>
        <v/>
      </c>
      <c r="Y3534" s="322" t="str">
        <f t="shared" si="967"/>
        <v/>
      </c>
      <c r="Z3534" s="322" t="str">
        <f t="shared" si="968"/>
        <v/>
      </c>
      <c r="AA3534" s="322" t="str">
        <f t="shared" si="969"/>
        <v/>
      </c>
      <c r="AB3534" s="322" t="str">
        <f t="shared" si="970"/>
        <v/>
      </c>
      <c r="AC3534" s="322" t="str">
        <f t="shared" si="971"/>
        <v/>
      </c>
      <c r="AD3534" s="322" t="str">
        <f t="shared" si="972"/>
        <v/>
      </c>
      <c r="AE3534" s="322" t="str">
        <f t="shared" si="973"/>
        <v/>
      </c>
      <c r="AF3534" s="322" t="str">
        <f t="shared" si="974"/>
        <v/>
      </c>
      <c r="AG3534" s="322" t="str">
        <f t="shared" si="975"/>
        <v/>
      </c>
      <c r="AZ3534">
        <f t="shared" si="978"/>
        <v>0</v>
      </c>
      <c r="BA3534" t="str">
        <f t="shared" si="981"/>
        <v/>
      </c>
      <c r="BB3534" t="str">
        <f t="shared" si="979"/>
        <v/>
      </c>
    </row>
    <row r="3535" spans="2:54" x14ac:dyDescent="0.15">
      <c r="B3535" s="347"/>
      <c r="C3535" s="347"/>
      <c r="D3535" s="347"/>
      <c r="E3535" s="347"/>
      <c r="F3535" s="347"/>
      <c r="G3535" s="347"/>
      <c r="H3535" s="347"/>
      <c r="I3535" s="347"/>
      <c r="J3535" s="347"/>
      <c r="K3535" s="347"/>
      <c r="N3535" s="323" t="str">
        <f t="shared" si="982"/>
        <v/>
      </c>
      <c r="O3535" s="323" t="str">
        <f t="shared" si="977"/>
        <v/>
      </c>
      <c r="P3535" s="323" t="str">
        <f t="shared" si="976"/>
        <v/>
      </c>
      <c r="R3535" s="323" t="str">
        <f t="shared" si="980"/>
        <v/>
      </c>
      <c r="X3535" s="322" t="str">
        <f t="shared" si="966"/>
        <v/>
      </c>
      <c r="Y3535" s="322" t="str">
        <f t="shared" si="967"/>
        <v/>
      </c>
      <c r="Z3535" s="322" t="str">
        <f t="shared" si="968"/>
        <v/>
      </c>
      <c r="AA3535" s="322" t="str">
        <f t="shared" si="969"/>
        <v/>
      </c>
      <c r="AB3535" s="322" t="str">
        <f t="shared" si="970"/>
        <v/>
      </c>
      <c r="AC3535" s="322" t="str">
        <f t="shared" si="971"/>
        <v/>
      </c>
      <c r="AD3535" s="322" t="str">
        <f t="shared" si="972"/>
        <v/>
      </c>
      <c r="AE3535" s="322" t="str">
        <f t="shared" si="973"/>
        <v/>
      </c>
      <c r="AF3535" s="322" t="str">
        <f t="shared" si="974"/>
        <v/>
      </c>
      <c r="AG3535" s="322" t="str">
        <f t="shared" si="975"/>
        <v/>
      </c>
      <c r="AZ3535">
        <f t="shared" si="978"/>
        <v>0</v>
      </c>
      <c r="BA3535" t="str">
        <f t="shared" si="981"/>
        <v/>
      </c>
      <c r="BB3535" t="str">
        <f t="shared" si="979"/>
        <v/>
      </c>
    </row>
    <row r="3536" spans="2:54" x14ac:dyDescent="0.15">
      <c r="B3536" s="347"/>
      <c r="C3536" s="347"/>
      <c r="D3536" s="347"/>
      <c r="E3536" s="347"/>
      <c r="F3536" s="347"/>
      <c r="G3536" s="347"/>
      <c r="H3536" s="347"/>
      <c r="I3536" s="347"/>
      <c r="J3536" s="347"/>
      <c r="K3536" s="347"/>
      <c r="N3536" s="323" t="str">
        <f t="shared" si="982"/>
        <v/>
      </c>
      <c r="O3536" s="323" t="str">
        <f t="shared" si="977"/>
        <v/>
      </c>
      <c r="P3536" s="323" t="str">
        <f t="shared" si="976"/>
        <v/>
      </c>
      <c r="R3536" s="323" t="str">
        <f t="shared" si="980"/>
        <v/>
      </c>
      <c r="X3536" s="322" t="str">
        <f t="shared" si="966"/>
        <v/>
      </c>
      <c r="Y3536" s="322" t="str">
        <f t="shared" si="967"/>
        <v/>
      </c>
      <c r="Z3536" s="322" t="str">
        <f t="shared" si="968"/>
        <v/>
      </c>
      <c r="AA3536" s="322" t="str">
        <f t="shared" si="969"/>
        <v/>
      </c>
      <c r="AB3536" s="322" t="str">
        <f t="shared" si="970"/>
        <v/>
      </c>
      <c r="AC3536" s="322" t="str">
        <f t="shared" si="971"/>
        <v/>
      </c>
      <c r="AD3536" s="322" t="str">
        <f t="shared" si="972"/>
        <v/>
      </c>
      <c r="AE3536" s="322" t="str">
        <f t="shared" si="973"/>
        <v/>
      </c>
      <c r="AF3536" s="322" t="str">
        <f t="shared" si="974"/>
        <v/>
      </c>
      <c r="AG3536" s="322" t="str">
        <f t="shared" si="975"/>
        <v/>
      </c>
      <c r="AZ3536">
        <f t="shared" si="978"/>
        <v>0</v>
      </c>
      <c r="BA3536" t="str">
        <f t="shared" si="981"/>
        <v/>
      </c>
      <c r="BB3536" t="str">
        <f t="shared" si="979"/>
        <v/>
      </c>
    </row>
    <row r="3537" spans="2:54" x14ac:dyDescent="0.15">
      <c r="B3537" s="347"/>
      <c r="C3537" s="347"/>
      <c r="D3537" s="347"/>
      <c r="E3537" s="347"/>
      <c r="F3537" s="347"/>
      <c r="G3537" s="347"/>
      <c r="H3537" s="347"/>
      <c r="I3537" s="347"/>
      <c r="J3537" s="347"/>
      <c r="K3537" s="347"/>
      <c r="N3537" s="323" t="str">
        <f t="shared" si="982"/>
        <v/>
      </c>
      <c r="O3537" s="323" t="str">
        <f t="shared" si="977"/>
        <v/>
      </c>
      <c r="P3537" s="323" t="str">
        <f t="shared" si="976"/>
        <v/>
      </c>
      <c r="R3537" s="323" t="str">
        <f t="shared" si="980"/>
        <v/>
      </c>
      <c r="X3537" s="322" t="str">
        <f t="shared" si="966"/>
        <v/>
      </c>
      <c r="Y3537" s="322" t="str">
        <f t="shared" si="967"/>
        <v/>
      </c>
      <c r="Z3537" s="322" t="str">
        <f t="shared" si="968"/>
        <v/>
      </c>
      <c r="AA3537" s="322" t="str">
        <f t="shared" si="969"/>
        <v/>
      </c>
      <c r="AB3537" s="322" t="str">
        <f t="shared" si="970"/>
        <v/>
      </c>
      <c r="AC3537" s="322" t="str">
        <f t="shared" si="971"/>
        <v/>
      </c>
      <c r="AD3537" s="322" t="str">
        <f t="shared" si="972"/>
        <v/>
      </c>
      <c r="AE3537" s="322" t="str">
        <f t="shared" si="973"/>
        <v/>
      </c>
      <c r="AF3537" s="322" t="str">
        <f t="shared" si="974"/>
        <v/>
      </c>
      <c r="AG3537" s="322" t="str">
        <f t="shared" si="975"/>
        <v/>
      </c>
      <c r="AZ3537">
        <f t="shared" si="978"/>
        <v>0</v>
      </c>
      <c r="BA3537" t="str">
        <f t="shared" si="981"/>
        <v/>
      </c>
      <c r="BB3537" t="str">
        <f t="shared" si="979"/>
        <v/>
      </c>
    </row>
    <row r="3538" spans="2:54" x14ac:dyDescent="0.15">
      <c r="B3538" s="347"/>
      <c r="C3538" s="347"/>
      <c r="D3538" s="347"/>
      <c r="E3538" s="347"/>
      <c r="F3538" s="347"/>
      <c r="G3538" s="347"/>
      <c r="H3538" s="347"/>
      <c r="I3538" s="347"/>
      <c r="J3538" s="347"/>
      <c r="K3538" s="347"/>
      <c r="N3538" s="323" t="str">
        <f t="shared" si="982"/>
        <v/>
      </c>
      <c r="O3538" s="323" t="str">
        <f t="shared" si="977"/>
        <v/>
      </c>
      <c r="P3538" s="323" t="str">
        <f t="shared" si="976"/>
        <v/>
      </c>
      <c r="R3538" s="323" t="str">
        <f t="shared" si="980"/>
        <v/>
      </c>
      <c r="X3538" s="322" t="str">
        <f t="shared" si="966"/>
        <v/>
      </c>
      <c r="Y3538" s="322" t="str">
        <f t="shared" si="967"/>
        <v/>
      </c>
      <c r="Z3538" s="322" t="str">
        <f t="shared" si="968"/>
        <v/>
      </c>
      <c r="AA3538" s="322" t="str">
        <f t="shared" si="969"/>
        <v/>
      </c>
      <c r="AB3538" s="322" t="str">
        <f t="shared" si="970"/>
        <v/>
      </c>
      <c r="AC3538" s="322" t="str">
        <f t="shared" si="971"/>
        <v/>
      </c>
      <c r="AD3538" s="322" t="str">
        <f t="shared" si="972"/>
        <v/>
      </c>
      <c r="AE3538" s="322" t="str">
        <f t="shared" si="973"/>
        <v/>
      </c>
      <c r="AF3538" s="322" t="str">
        <f t="shared" si="974"/>
        <v/>
      </c>
      <c r="AG3538" s="322" t="str">
        <f t="shared" si="975"/>
        <v/>
      </c>
      <c r="AZ3538">
        <f t="shared" si="978"/>
        <v>0</v>
      </c>
      <c r="BA3538" t="str">
        <f t="shared" si="981"/>
        <v/>
      </c>
      <c r="BB3538" t="str">
        <f t="shared" si="979"/>
        <v/>
      </c>
    </row>
    <row r="3539" spans="2:54" x14ac:dyDescent="0.15">
      <c r="B3539" s="347"/>
      <c r="C3539" s="347"/>
      <c r="D3539" s="347"/>
      <c r="E3539" s="347"/>
      <c r="F3539" s="347"/>
      <c r="G3539" s="347"/>
      <c r="H3539" s="347"/>
      <c r="I3539" s="347"/>
      <c r="J3539" s="347"/>
      <c r="K3539" s="347"/>
      <c r="N3539" s="323" t="str">
        <f t="shared" si="982"/>
        <v/>
      </c>
      <c r="O3539" s="323" t="str">
        <f t="shared" si="977"/>
        <v/>
      </c>
      <c r="P3539" s="323" t="str">
        <f t="shared" si="976"/>
        <v/>
      </c>
      <c r="R3539" s="323" t="str">
        <f t="shared" si="980"/>
        <v/>
      </c>
      <c r="X3539" s="322" t="str">
        <f t="shared" si="966"/>
        <v/>
      </c>
      <c r="Y3539" s="322" t="str">
        <f t="shared" si="967"/>
        <v/>
      </c>
      <c r="Z3539" s="322" t="str">
        <f t="shared" si="968"/>
        <v/>
      </c>
      <c r="AA3539" s="322" t="str">
        <f t="shared" si="969"/>
        <v/>
      </c>
      <c r="AB3539" s="322" t="str">
        <f t="shared" si="970"/>
        <v/>
      </c>
      <c r="AC3539" s="322" t="str">
        <f t="shared" si="971"/>
        <v/>
      </c>
      <c r="AD3539" s="322" t="str">
        <f t="shared" si="972"/>
        <v/>
      </c>
      <c r="AE3539" s="322" t="str">
        <f t="shared" si="973"/>
        <v/>
      </c>
      <c r="AF3539" s="322" t="str">
        <f t="shared" si="974"/>
        <v/>
      </c>
      <c r="AG3539" s="322" t="str">
        <f t="shared" si="975"/>
        <v/>
      </c>
      <c r="AZ3539">
        <f t="shared" si="978"/>
        <v>0</v>
      </c>
      <c r="BA3539" t="str">
        <f t="shared" si="981"/>
        <v/>
      </c>
      <c r="BB3539" t="str">
        <f t="shared" si="979"/>
        <v/>
      </c>
    </row>
    <row r="3540" spans="2:54" x14ac:dyDescent="0.15">
      <c r="B3540" s="347"/>
      <c r="C3540" s="347"/>
      <c r="D3540" s="347"/>
      <c r="E3540" s="347"/>
      <c r="F3540" s="347"/>
      <c r="G3540" s="347"/>
      <c r="H3540" s="347"/>
      <c r="I3540" s="347"/>
      <c r="J3540" s="347"/>
      <c r="K3540" s="347"/>
      <c r="N3540" s="323" t="str">
        <f t="shared" si="982"/>
        <v/>
      </c>
      <c r="O3540" s="323" t="str">
        <f t="shared" si="977"/>
        <v/>
      </c>
      <c r="P3540" s="323" t="str">
        <f t="shared" si="976"/>
        <v/>
      </c>
      <c r="R3540" s="323" t="str">
        <f t="shared" si="980"/>
        <v/>
      </c>
      <c r="X3540" s="322" t="str">
        <f t="shared" si="966"/>
        <v/>
      </c>
      <c r="Y3540" s="322" t="str">
        <f t="shared" si="967"/>
        <v/>
      </c>
      <c r="Z3540" s="322" t="str">
        <f t="shared" si="968"/>
        <v/>
      </c>
      <c r="AA3540" s="322" t="str">
        <f t="shared" si="969"/>
        <v/>
      </c>
      <c r="AB3540" s="322" t="str">
        <f t="shared" si="970"/>
        <v/>
      </c>
      <c r="AC3540" s="322" t="str">
        <f t="shared" si="971"/>
        <v/>
      </c>
      <c r="AD3540" s="322" t="str">
        <f t="shared" si="972"/>
        <v/>
      </c>
      <c r="AE3540" s="322" t="str">
        <f t="shared" si="973"/>
        <v/>
      </c>
      <c r="AF3540" s="322" t="str">
        <f t="shared" si="974"/>
        <v/>
      </c>
      <c r="AG3540" s="322" t="str">
        <f t="shared" si="975"/>
        <v/>
      </c>
      <c r="AZ3540">
        <f t="shared" si="978"/>
        <v>0</v>
      </c>
      <c r="BA3540" t="str">
        <f t="shared" si="981"/>
        <v/>
      </c>
      <c r="BB3540" t="str">
        <f t="shared" si="979"/>
        <v/>
      </c>
    </row>
    <row r="3541" spans="2:54" x14ac:dyDescent="0.15">
      <c r="B3541" s="347"/>
      <c r="C3541" s="347"/>
      <c r="D3541" s="347"/>
      <c r="E3541" s="347"/>
      <c r="F3541" s="347"/>
      <c r="G3541" s="347"/>
      <c r="H3541" s="347"/>
      <c r="I3541" s="347"/>
      <c r="J3541" s="347"/>
      <c r="K3541" s="347"/>
      <c r="N3541" s="323" t="str">
        <f t="shared" si="982"/>
        <v/>
      </c>
      <c r="O3541" s="323" t="str">
        <f t="shared" si="977"/>
        <v/>
      </c>
      <c r="P3541" s="323" t="str">
        <f t="shared" si="976"/>
        <v/>
      </c>
      <c r="R3541" s="323" t="str">
        <f t="shared" si="980"/>
        <v/>
      </c>
      <c r="X3541" s="322" t="str">
        <f t="shared" si="966"/>
        <v/>
      </c>
      <c r="Y3541" s="322" t="str">
        <f t="shared" si="967"/>
        <v/>
      </c>
      <c r="Z3541" s="322" t="str">
        <f t="shared" si="968"/>
        <v/>
      </c>
      <c r="AA3541" s="322" t="str">
        <f t="shared" si="969"/>
        <v/>
      </c>
      <c r="AB3541" s="322" t="str">
        <f t="shared" si="970"/>
        <v/>
      </c>
      <c r="AC3541" s="322" t="str">
        <f t="shared" si="971"/>
        <v/>
      </c>
      <c r="AD3541" s="322" t="str">
        <f t="shared" si="972"/>
        <v/>
      </c>
      <c r="AE3541" s="322" t="str">
        <f t="shared" si="973"/>
        <v/>
      </c>
      <c r="AF3541" s="322" t="str">
        <f t="shared" si="974"/>
        <v/>
      </c>
      <c r="AG3541" s="322" t="str">
        <f t="shared" si="975"/>
        <v/>
      </c>
      <c r="AZ3541">
        <f t="shared" si="978"/>
        <v>0</v>
      </c>
      <c r="BA3541" t="str">
        <f t="shared" si="981"/>
        <v/>
      </c>
      <c r="BB3541" t="str">
        <f t="shared" si="979"/>
        <v/>
      </c>
    </row>
    <row r="3542" spans="2:54" x14ac:dyDescent="0.15">
      <c r="B3542" s="347"/>
      <c r="C3542" s="347"/>
      <c r="D3542" s="347"/>
      <c r="E3542" s="347"/>
      <c r="F3542" s="347"/>
      <c r="G3542" s="347"/>
      <c r="H3542" s="347"/>
      <c r="I3542" s="347"/>
      <c r="J3542" s="347"/>
      <c r="K3542" s="347"/>
      <c r="N3542" s="323" t="str">
        <f t="shared" si="982"/>
        <v/>
      </c>
      <c r="O3542" s="323" t="str">
        <f t="shared" si="977"/>
        <v/>
      </c>
      <c r="P3542" s="323" t="str">
        <f t="shared" si="976"/>
        <v/>
      </c>
      <c r="R3542" s="323" t="str">
        <f t="shared" si="980"/>
        <v/>
      </c>
      <c r="X3542" s="322" t="str">
        <f t="shared" si="966"/>
        <v/>
      </c>
      <c r="Y3542" s="322" t="str">
        <f t="shared" si="967"/>
        <v/>
      </c>
      <c r="Z3542" s="322" t="str">
        <f t="shared" si="968"/>
        <v/>
      </c>
      <c r="AA3542" s="322" t="str">
        <f t="shared" si="969"/>
        <v/>
      </c>
      <c r="AB3542" s="322" t="str">
        <f t="shared" si="970"/>
        <v/>
      </c>
      <c r="AC3542" s="322" t="str">
        <f t="shared" si="971"/>
        <v/>
      </c>
      <c r="AD3542" s="322" t="str">
        <f t="shared" si="972"/>
        <v/>
      </c>
      <c r="AE3542" s="322" t="str">
        <f t="shared" si="973"/>
        <v/>
      </c>
      <c r="AF3542" s="322" t="str">
        <f t="shared" si="974"/>
        <v/>
      </c>
      <c r="AG3542" s="322" t="str">
        <f t="shared" si="975"/>
        <v/>
      </c>
      <c r="AZ3542">
        <f t="shared" si="978"/>
        <v>0</v>
      </c>
      <c r="BA3542" t="str">
        <f t="shared" si="981"/>
        <v/>
      </c>
      <c r="BB3542" t="str">
        <f t="shared" si="979"/>
        <v/>
      </c>
    </row>
    <row r="3543" spans="2:54" x14ac:dyDescent="0.15">
      <c r="B3543" s="347"/>
      <c r="C3543" s="347"/>
      <c r="D3543" s="347"/>
      <c r="E3543" s="347"/>
      <c r="F3543" s="347"/>
      <c r="G3543" s="347"/>
      <c r="H3543" s="347"/>
      <c r="I3543" s="347"/>
      <c r="J3543" s="347"/>
      <c r="K3543" s="347"/>
      <c r="N3543" s="323" t="str">
        <f t="shared" si="982"/>
        <v/>
      </c>
      <c r="O3543" s="323" t="str">
        <f t="shared" si="977"/>
        <v/>
      </c>
      <c r="P3543" s="323" t="str">
        <f t="shared" si="976"/>
        <v/>
      </c>
      <c r="R3543" s="323" t="str">
        <f t="shared" si="980"/>
        <v/>
      </c>
      <c r="X3543" s="322" t="str">
        <f t="shared" ref="X3543:X3606" si="983">IF(B3543&lt;&gt;"",B3543-1,"")</f>
        <v/>
      </c>
      <c r="Y3543" s="322" t="str">
        <f t="shared" ref="Y3543:Y3606" si="984">IF(C3543&lt;&gt;"",C3543-1,"")</f>
        <v/>
      </c>
      <c r="Z3543" s="322" t="str">
        <f t="shared" ref="Z3543:Z3606" si="985">IF(D3543&lt;&gt;"",D3543-1,"")</f>
        <v/>
      </c>
      <c r="AA3543" s="322" t="str">
        <f t="shared" ref="AA3543:AA3606" si="986">IF(E3543&lt;&gt;"",E3543-1,"")</f>
        <v/>
      </c>
      <c r="AB3543" s="322" t="str">
        <f t="shared" ref="AB3543:AB3606" si="987">IF(F3543&lt;&gt;"",F3543-1,"")</f>
        <v/>
      </c>
      <c r="AC3543" s="322" t="str">
        <f t="shared" ref="AC3543:AC3606" si="988">IF(G3543&lt;&gt;"",G3543-1,"")</f>
        <v/>
      </c>
      <c r="AD3543" s="322" t="str">
        <f t="shared" ref="AD3543:AD3606" si="989">IF(H3543&lt;&gt;"",H3543-1,"")</f>
        <v/>
      </c>
      <c r="AE3543" s="322" t="str">
        <f t="shared" ref="AE3543:AE3606" si="990">IF(I3543&lt;&gt;"",I3543-1,"")</f>
        <v/>
      </c>
      <c r="AF3543" s="322" t="str">
        <f t="shared" ref="AF3543:AF3606" si="991">IF(J3543&lt;&gt;"",J3543-1,"")</f>
        <v/>
      </c>
      <c r="AG3543" s="322" t="str">
        <f t="shared" ref="AG3543:AG3606" si="992">IF(K3543&lt;&gt;"",K3543-1,"")</f>
        <v/>
      </c>
      <c r="AZ3543">
        <f t="shared" si="978"/>
        <v>0</v>
      </c>
      <c r="BA3543" t="str">
        <f t="shared" si="981"/>
        <v/>
      </c>
      <c r="BB3543" t="str">
        <f t="shared" si="979"/>
        <v/>
      </c>
    </row>
    <row r="3544" spans="2:54" x14ac:dyDescent="0.15">
      <c r="B3544" s="347"/>
      <c r="C3544" s="347"/>
      <c r="D3544" s="347"/>
      <c r="E3544" s="347"/>
      <c r="F3544" s="347"/>
      <c r="G3544" s="347"/>
      <c r="H3544" s="347"/>
      <c r="I3544" s="347"/>
      <c r="J3544" s="347"/>
      <c r="K3544" s="347"/>
      <c r="N3544" s="323" t="str">
        <f t="shared" si="982"/>
        <v/>
      </c>
      <c r="O3544" s="323" t="str">
        <f t="shared" si="977"/>
        <v/>
      </c>
      <c r="P3544" s="323" t="str">
        <f t="shared" si="976"/>
        <v/>
      </c>
      <c r="R3544" s="323" t="str">
        <f t="shared" si="980"/>
        <v/>
      </c>
      <c r="X3544" s="322" t="str">
        <f t="shared" si="983"/>
        <v/>
      </c>
      <c r="Y3544" s="322" t="str">
        <f t="shared" si="984"/>
        <v/>
      </c>
      <c r="Z3544" s="322" t="str">
        <f t="shared" si="985"/>
        <v/>
      </c>
      <c r="AA3544" s="322" t="str">
        <f t="shared" si="986"/>
        <v/>
      </c>
      <c r="AB3544" s="322" t="str">
        <f t="shared" si="987"/>
        <v/>
      </c>
      <c r="AC3544" s="322" t="str">
        <f t="shared" si="988"/>
        <v/>
      </c>
      <c r="AD3544" s="322" t="str">
        <f t="shared" si="989"/>
        <v/>
      </c>
      <c r="AE3544" s="322" t="str">
        <f t="shared" si="990"/>
        <v/>
      </c>
      <c r="AF3544" s="322" t="str">
        <f t="shared" si="991"/>
        <v/>
      </c>
      <c r="AG3544" s="322" t="str">
        <f t="shared" si="992"/>
        <v/>
      </c>
      <c r="AZ3544">
        <f t="shared" si="978"/>
        <v>0</v>
      </c>
      <c r="BA3544" t="str">
        <f t="shared" si="981"/>
        <v/>
      </c>
      <c r="BB3544" t="str">
        <f t="shared" si="979"/>
        <v/>
      </c>
    </row>
    <row r="3545" spans="2:54" x14ac:dyDescent="0.15">
      <c r="B3545" s="347"/>
      <c r="C3545" s="347"/>
      <c r="D3545" s="347"/>
      <c r="E3545" s="347"/>
      <c r="F3545" s="347"/>
      <c r="G3545" s="347"/>
      <c r="H3545" s="347"/>
      <c r="I3545" s="347"/>
      <c r="J3545" s="347"/>
      <c r="K3545" s="347"/>
      <c r="N3545" s="323" t="str">
        <f t="shared" si="982"/>
        <v/>
      </c>
      <c r="O3545" s="323" t="str">
        <f t="shared" si="977"/>
        <v/>
      </c>
      <c r="P3545" s="323" t="str">
        <f t="shared" si="976"/>
        <v/>
      </c>
      <c r="R3545" s="323" t="str">
        <f t="shared" si="980"/>
        <v/>
      </c>
      <c r="X3545" s="322" t="str">
        <f t="shared" si="983"/>
        <v/>
      </c>
      <c r="Y3545" s="322" t="str">
        <f t="shared" si="984"/>
        <v/>
      </c>
      <c r="Z3545" s="322" t="str">
        <f t="shared" si="985"/>
        <v/>
      </c>
      <c r="AA3545" s="322" t="str">
        <f t="shared" si="986"/>
        <v/>
      </c>
      <c r="AB3545" s="322" t="str">
        <f t="shared" si="987"/>
        <v/>
      </c>
      <c r="AC3545" s="322" t="str">
        <f t="shared" si="988"/>
        <v/>
      </c>
      <c r="AD3545" s="322" t="str">
        <f t="shared" si="989"/>
        <v/>
      </c>
      <c r="AE3545" s="322" t="str">
        <f t="shared" si="990"/>
        <v/>
      </c>
      <c r="AF3545" s="322" t="str">
        <f t="shared" si="991"/>
        <v/>
      </c>
      <c r="AG3545" s="322" t="str">
        <f t="shared" si="992"/>
        <v/>
      </c>
      <c r="AZ3545">
        <f t="shared" si="978"/>
        <v>0</v>
      </c>
      <c r="BA3545" t="str">
        <f t="shared" si="981"/>
        <v/>
      </c>
      <c r="BB3545" t="str">
        <f t="shared" si="979"/>
        <v/>
      </c>
    </row>
    <row r="3546" spans="2:54" x14ac:dyDescent="0.15">
      <c r="B3546" s="347"/>
      <c r="C3546" s="347"/>
      <c r="D3546" s="347"/>
      <c r="E3546" s="347"/>
      <c r="F3546" s="347"/>
      <c r="G3546" s="347"/>
      <c r="H3546" s="347"/>
      <c r="I3546" s="347"/>
      <c r="J3546" s="347"/>
      <c r="K3546" s="347"/>
      <c r="N3546" s="323" t="str">
        <f t="shared" si="982"/>
        <v/>
      </c>
      <c r="O3546" s="323" t="str">
        <f t="shared" si="977"/>
        <v/>
      </c>
      <c r="P3546" s="323" t="str">
        <f t="shared" si="976"/>
        <v/>
      </c>
      <c r="R3546" s="323" t="str">
        <f t="shared" si="980"/>
        <v/>
      </c>
      <c r="X3546" s="322" t="str">
        <f t="shared" si="983"/>
        <v/>
      </c>
      <c r="Y3546" s="322" t="str">
        <f t="shared" si="984"/>
        <v/>
      </c>
      <c r="Z3546" s="322" t="str">
        <f t="shared" si="985"/>
        <v/>
      </c>
      <c r="AA3546" s="322" t="str">
        <f t="shared" si="986"/>
        <v/>
      </c>
      <c r="AB3546" s="322" t="str">
        <f t="shared" si="987"/>
        <v/>
      </c>
      <c r="AC3546" s="322" t="str">
        <f t="shared" si="988"/>
        <v/>
      </c>
      <c r="AD3546" s="322" t="str">
        <f t="shared" si="989"/>
        <v/>
      </c>
      <c r="AE3546" s="322" t="str">
        <f t="shared" si="990"/>
        <v/>
      </c>
      <c r="AF3546" s="322" t="str">
        <f t="shared" si="991"/>
        <v/>
      </c>
      <c r="AG3546" s="322" t="str">
        <f t="shared" si="992"/>
        <v/>
      </c>
      <c r="AZ3546">
        <f t="shared" si="978"/>
        <v>0</v>
      </c>
      <c r="BA3546" t="str">
        <f t="shared" si="981"/>
        <v/>
      </c>
      <c r="BB3546" t="str">
        <f t="shared" si="979"/>
        <v/>
      </c>
    </row>
    <row r="3547" spans="2:54" x14ac:dyDescent="0.15">
      <c r="B3547" s="347"/>
      <c r="C3547" s="347"/>
      <c r="D3547" s="347"/>
      <c r="E3547" s="347"/>
      <c r="F3547" s="347"/>
      <c r="G3547" s="347"/>
      <c r="H3547" s="347"/>
      <c r="I3547" s="347"/>
      <c r="J3547" s="347"/>
      <c r="K3547" s="347"/>
      <c r="N3547" s="323" t="str">
        <f t="shared" si="982"/>
        <v/>
      </c>
      <c r="O3547" s="323" t="str">
        <f t="shared" si="977"/>
        <v/>
      </c>
      <c r="P3547" s="323" t="str">
        <f t="shared" si="976"/>
        <v/>
      </c>
      <c r="R3547" s="323" t="str">
        <f t="shared" si="980"/>
        <v/>
      </c>
      <c r="X3547" s="322" t="str">
        <f t="shared" si="983"/>
        <v/>
      </c>
      <c r="Y3547" s="322" t="str">
        <f t="shared" si="984"/>
        <v/>
      </c>
      <c r="Z3547" s="322" t="str">
        <f t="shared" si="985"/>
        <v/>
      </c>
      <c r="AA3547" s="322" t="str">
        <f t="shared" si="986"/>
        <v/>
      </c>
      <c r="AB3547" s="322" t="str">
        <f t="shared" si="987"/>
        <v/>
      </c>
      <c r="AC3547" s="322" t="str">
        <f t="shared" si="988"/>
        <v/>
      </c>
      <c r="AD3547" s="322" t="str">
        <f t="shared" si="989"/>
        <v/>
      </c>
      <c r="AE3547" s="322" t="str">
        <f t="shared" si="990"/>
        <v/>
      </c>
      <c r="AF3547" s="322" t="str">
        <f t="shared" si="991"/>
        <v/>
      </c>
      <c r="AG3547" s="322" t="str">
        <f t="shared" si="992"/>
        <v/>
      </c>
      <c r="AZ3547">
        <f t="shared" si="978"/>
        <v>0</v>
      </c>
      <c r="BA3547" t="str">
        <f t="shared" si="981"/>
        <v/>
      </c>
      <c r="BB3547" t="str">
        <f t="shared" si="979"/>
        <v/>
      </c>
    </row>
    <row r="3548" spans="2:54" x14ac:dyDescent="0.15">
      <c r="B3548" s="347"/>
      <c r="C3548" s="347"/>
      <c r="D3548" s="347"/>
      <c r="E3548" s="347"/>
      <c r="F3548" s="347"/>
      <c r="G3548" s="347"/>
      <c r="H3548" s="347"/>
      <c r="I3548" s="347"/>
      <c r="J3548" s="347"/>
      <c r="K3548" s="347"/>
      <c r="N3548" s="323" t="str">
        <f t="shared" si="982"/>
        <v/>
      </c>
      <c r="O3548" s="323" t="str">
        <f t="shared" si="977"/>
        <v/>
      </c>
      <c r="P3548" s="323" t="str">
        <f t="shared" si="976"/>
        <v/>
      </c>
      <c r="R3548" s="323" t="str">
        <f t="shared" si="980"/>
        <v/>
      </c>
      <c r="X3548" s="322" t="str">
        <f t="shared" si="983"/>
        <v/>
      </c>
      <c r="Y3548" s="322" t="str">
        <f t="shared" si="984"/>
        <v/>
      </c>
      <c r="Z3548" s="322" t="str">
        <f t="shared" si="985"/>
        <v/>
      </c>
      <c r="AA3548" s="322" t="str">
        <f t="shared" si="986"/>
        <v/>
      </c>
      <c r="AB3548" s="322" t="str">
        <f t="shared" si="987"/>
        <v/>
      </c>
      <c r="AC3548" s="322" t="str">
        <f t="shared" si="988"/>
        <v/>
      </c>
      <c r="AD3548" s="322" t="str">
        <f t="shared" si="989"/>
        <v/>
      </c>
      <c r="AE3548" s="322" t="str">
        <f t="shared" si="990"/>
        <v/>
      </c>
      <c r="AF3548" s="322" t="str">
        <f t="shared" si="991"/>
        <v/>
      </c>
      <c r="AG3548" s="322" t="str">
        <f t="shared" si="992"/>
        <v/>
      </c>
      <c r="AZ3548">
        <f t="shared" si="978"/>
        <v>0</v>
      </c>
      <c r="BA3548" t="str">
        <f t="shared" si="981"/>
        <v/>
      </c>
      <c r="BB3548" t="str">
        <f t="shared" si="979"/>
        <v/>
      </c>
    </row>
    <row r="3549" spans="2:54" x14ac:dyDescent="0.15">
      <c r="B3549" s="347"/>
      <c r="C3549" s="347"/>
      <c r="D3549" s="347"/>
      <c r="E3549" s="347"/>
      <c r="F3549" s="347"/>
      <c r="G3549" s="347"/>
      <c r="H3549" s="347"/>
      <c r="I3549" s="347"/>
      <c r="J3549" s="347"/>
      <c r="K3549" s="347"/>
      <c r="N3549" s="323" t="str">
        <f t="shared" si="982"/>
        <v/>
      </c>
      <c r="O3549" s="323" t="str">
        <f t="shared" si="977"/>
        <v/>
      </c>
      <c r="P3549" s="323" t="str">
        <f t="shared" si="976"/>
        <v/>
      </c>
      <c r="R3549" s="323" t="str">
        <f t="shared" si="980"/>
        <v/>
      </c>
      <c r="X3549" s="322" t="str">
        <f t="shared" si="983"/>
        <v/>
      </c>
      <c r="Y3549" s="322" t="str">
        <f t="shared" si="984"/>
        <v/>
      </c>
      <c r="Z3549" s="322" t="str">
        <f t="shared" si="985"/>
        <v/>
      </c>
      <c r="AA3549" s="322" t="str">
        <f t="shared" si="986"/>
        <v/>
      </c>
      <c r="AB3549" s="322" t="str">
        <f t="shared" si="987"/>
        <v/>
      </c>
      <c r="AC3549" s="322" t="str">
        <f t="shared" si="988"/>
        <v/>
      </c>
      <c r="AD3549" s="322" t="str">
        <f t="shared" si="989"/>
        <v/>
      </c>
      <c r="AE3549" s="322" t="str">
        <f t="shared" si="990"/>
        <v/>
      </c>
      <c r="AF3549" s="322" t="str">
        <f t="shared" si="991"/>
        <v/>
      </c>
      <c r="AG3549" s="322" t="str">
        <f t="shared" si="992"/>
        <v/>
      </c>
      <c r="AZ3549">
        <f t="shared" si="978"/>
        <v>0</v>
      </c>
      <c r="BA3549" t="str">
        <f t="shared" si="981"/>
        <v/>
      </c>
      <c r="BB3549" t="str">
        <f t="shared" si="979"/>
        <v/>
      </c>
    </row>
    <row r="3550" spans="2:54" x14ac:dyDescent="0.15">
      <c r="B3550" s="347"/>
      <c r="C3550" s="347"/>
      <c r="D3550" s="347"/>
      <c r="E3550" s="347"/>
      <c r="F3550" s="347"/>
      <c r="G3550" s="347"/>
      <c r="H3550" s="347"/>
      <c r="I3550" s="347"/>
      <c r="J3550" s="347"/>
      <c r="K3550" s="347"/>
      <c r="N3550" s="323" t="str">
        <f t="shared" si="982"/>
        <v/>
      </c>
      <c r="O3550" s="323" t="str">
        <f t="shared" si="977"/>
        <v/>
      </c>
      <c r="P3550" s="323" t="str">
        <f t="shared" si="976"/>
        <v/>
      </c>
      <c r="R3550" s="323" t="str">
        <f t="shared" si="980"/>
        <v/>
      </c>
      <c r="X3550" s="322" t="str">
        <f t="shared" si="983"/>
        <v/>
      </c>
      <c r="Y3550" s="322" t="str">
        <f t="shared" si="984"/>
        <v/>
      </c>
      <c r="Z3550" s="322" t="str">
        <f t="shared" si="985"/>
        <v/>
      </c>
      <c r="AA3550" s="322" t="str">
        <f t="shared" si="986"/>
        <v/>
      </c>
      <c r="AB3550" s="322" t="str">
        <f t="shared" si="987"/>
        <v/>
      </c>
      <c r="AC3550" s="322" t="str">
        <f t="shared" si="988"/>
        <v/>
      </c>
      <c r="AD3550" s="322" t="str">
        <f t="shared" si="989"/>
        <v/>
      </c>
      <c r="AE3550" s="322" t="str">
        <f t="shared" si="990"/>
        <v/>
      </c>
      <c r="AF3550" s="322" t="str">
        <f t="shared" si="991"/>
        <v/>
      </c>
      <c r="AG3550" s="322" t="str">
        <f t="shared" si="992"/>
        <v/>
      </c>
      <c r="AZ3550">
        <f t="shared" si="978"/>
        <v>0</v>
      </c>
      <c r="BA3550" t="str">
        <f t="shared" si="981"/>
        <v/>
      </c>
      <c r="BB3550" t="str">
        <f t="shared" si="979"/>
        <v/>
      </c>
    </row>
    <row r="3551" spans="2:54" x14ac:dyDescent="0.15">
      <c r="B3551" s="347"/>
      <c r="C3551" s="347"/>
      <c r="D3551" s="347"/>
      <c r="E3551" s="347"/>
      <c r="F3551" s="347"/>
      <c r="G3551" s="347"/>
      <c r="H3551" s="347"/>
      <c r="I3551" s="347"/>
      <c r="J3551" s="347"/>
      <c r="K3551" s="347"/>
      <c r="N3551" s="323" t="str">
        <f t="shared" si="982"/>
        <v/>
      </c>
      <c r="O3551" s="323" t="str">
        <f t="shared" si="977"/>
        <v/>
      </c>
      <c r="P3551" s="323" t="str">
        <f t="shared" si="976"/>
        <v/>
      </c>
      <c r="R3551" s="323" t="str">
        <f t="shared" si="980"/>
        <v/>
      </c>
      <c r="X3551" s="322" t="str">
        <f t="shared" si="983"/>
        <v/>
      </c>
      <c r="Y3551" s="322" t="str">
        <f t="shared" si="984"/>
        <v/>
      </c>
      <c r="Z3551" s="322" t="str">
        <f t="shared" si="985"/>
        <v/>
      </c>
      <c r="AA3551" s="322" t="str">
        <f t="shared" si="986"/>
        <v/>
      </c>
      <c r="AB3551" s="322" t="str">
        <f t="shared" si="987"/>
        <v/>
      </c>
      <c r="AC3551" s="322" t="str">
        <f t="shared" si="988"/>
        <v/>
      </c>
      <c r="AD3551" s="322" t="str">
        <f t="shared" si="989"/>
        <v/>
      </c>
      <c r="AE3551" s="322" t="str">
        <f t="shared" si="990"/>
        <v/>
      </c>
      <c r="AF3551" s="322" t="str">
        <f t="shared" si="991"/>
        <v/>
      </c>
      <c r="AG3551" s="322" t="str">
        <f t="shared" si="992"/>
        <v/>
      </c>
      <c r="AZ3551">
        <f t="shared" si="978"/>
        <v>0</v>
      </c>
      <c r="BA3551" t="str">
        <f t="shared" si="981"/>
        <v/>
      </c>
      <c r="BB3551" t="str">
        <f t="shared" si="979"/>
        <v/>
      </c>
    </row>
    <row r="3552" spans="2:54" x14ac:dyDescent="0.15">
      <c r="B3552" s="347"/>
      <c r="C3552" s="347"/>
      <c r="D3552" s="347"/>
      <c r="E3552" s="347"/>
      <c r="F3552" s="347"/>
      <c r="G3552" s="347"/>
      <c r="H3552" s="347"/>
      <c r="I3552" s="347"/>
      <c r="J3552" s="347"/>
      <c r="K3552" s="347"/>
      <c r="N3552" s="323" t="str">
        <f t="shared" si="982"/>
        <v/>
      </c>
      <c r="O3552" s="323" t="str">
        <f t="shared" si="977"/>
        <v/>
      </c>
      <c r="P3552" s="323" t="str">
        <f t="shared" si="976"/>
        <v/>
      </c>
      <c r="R3552" s="323" t="str">
        <f t="shared" si="980"/>
        <v/>
      </c>
      <c r="X3552" s="322" t="str">
        <f t="shared" si="983"/>
        <v/>
      </c>
      <c r="Y3552" s="322" t="str">
        <f t="shared" si="984"/>
        <v/>
      </c>
      <c r="Z3552" s="322" t="str">
        <f t="shared" si="985"/>
        <v/>
      </c>
      <c r="AA3552" s="322" t="str">
        <f t="shared" si="986"/>
        <v/>
      </c>
      <c r="AB3552" s="322" t="str">
        <f t="shared" si="987"/>
        <v/>
      </c>
      <c r="AC3552" s="322" t="str">
        <f t="shared" si="988"/>
        <v/>
      </c>
      <c r="AD3552" s="322" t="str">
        <f t="shared" si="989"/>
        <v/>
      </c>
      <c r="AE3552" s="322" t="str">
        <f t="shared" si="990"/>
        <v/>
      </c>
      <c r="AF3552" s="322" t="str">
        <f t="shared" si="991"/>
        <v/>
      </c>
      <c r="AG3552" s="322" t="str">
        <f t="shared" si="992"/>
        <v/>
      </c>
      <c r="AZ3552">
        <f t="shared" si="978"/>
        <v>0</v>
      </c>
      <c r="BA3552" t="str">
        <f t="shared" si="981"/>
        <v/>
      </c>
      <c r="BB3552" t="str">
        <f t="shared" si="979"/>
        <v/>
      </c>
    </row>
    <row r="3553" spans="2:54" x14ac:dyDescent="0.15">
      <c r="B3553" s="347"/>
      <c r="C3553" s="347"/>
      <c r="D3553" s="347"/>
      <c r="E3553" s="347"/>
      <c r="F3553" s="347"/>
      <c r="G3553" s="347"/>
      <c r="H3553" s="347"/>
      <c r="I3553" s="347"/>
      <c r="J3553" s="347"/>
      <c r="K3553" s="347"/>
      <c r="N3553" s="323" t="str">
        <f t="shared" si="982"/>
        <v/>
      </c>
      <c r="O3553" s="323" t="str">
        <f t="shared" si="977"/>
        <v/>
      </c>
      <c r="P3553" s="323" t="str">
        <f t="shared" si="976"/>
        <v/>
      </c>
      <c r="R3553" s="323" t="str">
        <f t="shared" si="980"/>
        <v/>
      </c>
      <c r="X3553" s="322" t="str">
        <f t="shared" si="983"/>
        <v/>
      </c>
      <c r="Y3553" s="322" t="str">
        <f t="shared" si="984"/>
        <v/>
      </c>
      <c r="Z3553" s="322" t="str">
        <f t="shared" si="985"/>
        <v/>
      </c>
      <c r="AA3553" s="322" t="str">
        <f t="shared" si="986"/>
        <v/>
      </c>
      <c r="AB3553" s="322" t="str">
        <f t="shared" si="987"/>
        <v/>
      </c>
      <c r="AC3553" s="322" t="str">
        <f t="shared" si="988"/>
        <v/>
      </c>
      <c r="AD3553" s="322" t="str">
        <f t="shared" si="989"/>
        <v/>
      </c>
      <c r="AE3553" s="322" t="str">
        <f t="shared" si="990"/>
        <v/>
      </c>
      <c r="AF3553" s="322" t="str">
        <f t="shared" si="991"/>
        <v/>
      </c>
      <c r="AG3553" s="322" t="str">
        <f t="shared" si="992"/>
        <v/>
      </c>
      <c r="AZ3553">
        <f t="shared" si="978"/>
        <v>0</v>
      </c>
      <c r="BA3553" t="str">
        <f t="shared" si="981"/>
        <v/>
      </c>
      <c r="BB3553" t="str">
        <f t="shared" si="979"/>
        <v/>
      </c>
    </row>
    <row r="3554" spans="2:54" x14ac:dyDescent="0.15">
      <c r="B3554" s="347"/>
      <c r="C3554" s="347"/>
      <c r="D3554" s="347"/>
      <c r="E3554" s="347"/>
      <c r="F3554" s="347"/>
      <c r="G3554" s="347"/>
      <c r="H3554" s="347"/>
      <c r="I3554" s="347"/>
      <c r="J3554" s="347"/>
      <c r="K3554" s="347"/>
      <c r="N3554" s="323" t="str">
        <f t="shared" si="982"/>
        <v/>
      </c>
      <c r="O3554" s="323" t="str">
        <f t="shared" si="977"/>
        <v/>
      </c>
      <c r="P3554" s="323" t="str">
        <f t="shared" si="976"/>
        <v/>
      </c>
      <c r="R3554" s="323" t="str">
        <f t="shared" si="980"/>
        <v/>
      </c>
      <c r="X3554" s="322" t="str">
        <f t="shared" si="983"/>
        <v/>
      </c>
      <c r="Y3554" s="322" t="str">
        <f t="shared" si="984"/>
        <v/>
      </c>
      <c r="Z3554" s="322" t="str">
        <f t="shared" si="985"/>
        <v/>
      </c>
      <c r="AA3554" s="322" t="str">
        <f t="shared" si="986"/>
        <v/>
      </c>
      <c r="AB3554" s="322" t="str">
        <f t="shared" si="987"/>
        <v/>
      </c>
      <c r="AC3554" s="322" t="str">
        <f t="shared" si="988"/>
        <v/>
      </c>
      <c r="AD3554" s="322" t="str">
        <f t="shared" si="989"/>
        <v/>
      </c>
      <c r="AE3554" s="322" t="str">
        <f t="shared" si="990"/>
        <v/>
      </c>
      <c r="AF3554" s="322" t="str">
        <f t="shared" si="991"/>
        <v/>
      </c>
      <c r="AG3554" s="322" t="str">
        <f t="shared" si="992"/>
        <v/>
      </c>
      <c r="AZ3554">
        <f t="shared" si="978"/>
        <v>0</v>
      </c>
      <c r="BA3554" t="str">
        <f t="shared" si="981"/>
        <v/>
      </c>
      <c r="BB3554" t="str">
        <f t="shared" si="979"/>
        <v/>
      </c>
    </row>
    <row r="3555" spans="2:54" x14ac:dyDescent="0.15">
      <c r="B3555" s="347"/>
      <c r="C3555" s="347"/>
      <c r="D3555" s="347"/>
      <c r="E3555" s="347"/>
      <c r="F3555" s="347"/>
      <c r="G3555" s="347"/>
      <c r="H3555" s="347"/>
      <c r="I3555" s="347"/>
      <c r="J3555" s="347"/>
      <c r="K3555" s="347"/>
      <c r="N3555" s="323" t="str">
        <f t="shared" si="982"/>
        <v/>
      </c>
      <c r="O3555" s="323" t="str">
        <f t="shared" si="977"/>
        <v/>
      </c>
      <c r="P3555" s="323" t="str">
        <f t="shared" si="976"/>
        <v/>
      </c>
      <c r="R3555" s="323" t="str">
        <f t="shared" si="980"/>
        <v/>
      </c>
      <c r="X3555" s="322" t="str">
        <f t="shared" si="983"/>
        <v/>
      </c>
      <c r="Y3555" s="322" t="str">
        <f t="shared" si="984"/>
        <v/>
      </c>
      <c r="Z3555" s="322" t="str">
        <f t="shared" si="985"/>
        <v/>
      </c>
      <c r="AA3555" s="322" t="str">
        <f t="shared" si="986"/>
        <v/>
      </c>
      <c r="AB3555" s="322" t="str">
        <f t="shared" si="987"/>
        <v/>
      </c>
      <c r="AC3555" s="322" t="str">
        <f t="shared" si="988"/>
        <v/>
      </c>
      <c r="AD3555" s="322" t="str">
        <f t="shared" si="989"/>
        <v/>
      </c>
      <c r="AE3555" s="322" t="str">
        <f t="shared" si="990"/>
        <v/>
      </c>
      <c r="AF3555" s="322" t="str">
        <f t="shared" si="991"/>
        <v/>
      </c>
      <c r="AG3555" s="322" t="str">
        <f t="shared" si="992"/>
        <v/>
      </c>
      <c r="AZ3555">
        <f t="shared" si="978"/>
        <v>0</v>
      </c>
      <c r="BA3555" t="str">
        <f t="shared" si="981"/>
        <v/>
      </c>
      <c r="BB3555" t="str">
        <f t="shared" si="979"/>
        <v/>
      </c>
    </row>
    <row r="3556" spans="2:54" x14ac:dyDescent="0.15">
      <c r="B3556" s="347"/>
      <c r="C3556" s="347"/>
      <c r="D3556" s="347"/>
      <c r="E3556" s="347"/>
      <c r="F3556" s="347"/>
      <c r="G3556" s="347"/>
      <c r="H3556" s="347"/>
      <c r="I3556" s="347"/>
      <c r="J3556" s="347"/>
      <c r="K3556" s="347"/>
      <c r="N3556" s="323" t="str">
        <f t="shared" si="982"/>
        <v/>
      </c>
      <c r="O3556" s="323" t="str">
        <f t="shared" si="977"/>
        <v/>
      </c>
      <c r="P3556" s="323" t="str">
        <f t="shared" si="976"/>
        <v/>
      </c>
      <c r="R3556" s="323" t="str">
        <f t="shared" si="980"/>
        <v/>
      </c>
      <c r="X3556" s="322" t="str">
        <f t="shared" si="983"/>
        <v/>
      </c>
      <c r="Y3556" s="322" t="str">
        <f t="shared" si="984"/>
        <v/>
      </c>
      <c r="Z3556" s="322" t="str">
        <f t="shared" si="985"/>
        <v/>
      </c>
      <c r="AA3556" s="322" t="str">
        <f t="shared" si="986"/>
        <v/>
      </c>
      <c r="AB3556" s="322" t="str">
        <f t="shared" si="987"/>
        <v/>
      </c>
      <c r="AC3556" s="322" t="str">
        <f t="shared" si="988"/>
        <v/>
      </c>
      <c r="AD3556" s="322" t="str">
        <f t="shared" si="989"/>
        <v/>
      </c>
      <c r="AE3556" s="322" t="str">
        <f t="shared" si="990"/>
        <v/>
      </c>
      <c r="AF3556" s="322" t="str">
        <f t="shared" si="991"/>
        <v/>
      </c>
      <c r="AG3556" s="322" t="str">
        <f t="shared" si="992"/>
        <v/>
      </c>
      <c r="AZ3556">
        <f t="shared" si="978"/>
        <v>0</v>
      </c>
      <c r="BA3556" t="str">
        <f t="shared" si="981"/>
        <v/>
      </c>
      <c r="BB3556" t="str">
        <f t="shared" si="979"/>
        <v/>
      </c>
    </row>
    <row r="3557" spans="2:54" x14ac:dyDescent="0.15">
      <c r="B3557" s="347"/>
      <c r="C3557" s="347"/>
      <c r="D3557" s="347"/>
      <c r="E3557" s="347"/>
      <c r="F3557" s="347"/>
      <c r="G3557" s="347"/>
      <c r="H3557" s="347"/>
      <c r="I3557" s="347"/>
      <c r="J3557" s="347"/>
      <c r="K3557" s="347"/>
      <c r="N3557" s="323" t="str">
        <f t="shared" si="982"/>
        <v/>
      </c>
      <c r="O3557" s="323" t="str">
        <f t="shared" si="977"/>
        <v/>
      </c>
      <c r="P3557" s="323" t="str">
        <f t="shared" si="976"/>
        <v/>
      </c>
      <c r="R3557" s="323" t="str">
        <f t="shared" si="980"/>
        <v/>
      </c>
      <c r="X3557" s="322" t="str">
        <f t="shared" si="983"/>
        <v/>
      </c>
      <c r="Y3557" s="322" t="str">
        <f t="shared" si="984"/>
        <v/>
      </c>
      <c r="Z3557" s="322" t="str">
        <f t="shared" si="985"/>
        <v/>
      </c>
      <c r="AA3557" s="322" t="str">
        <f t="shared" si="986"/>
        <v/>
      </c>
      <c r="AB3557" s="322" t="str">
        <f t="shared" si="987"/>
        <v/>
      </c>
      <c r="AC3557" s="322" t="str">
        <f t="shared" si="988"/>
        <v/>
      </c>
      <c r="AD3557" s="322" t="str">
        <f t="shared" si="989"/>
        <v/>
      </c>
      <c r="AE3557" s="322" t="str">
        <f t="shared" si="990"/>
        <v/>
      </c>
      <c r="AF3557" s="322" t="str">
        <f t="shared" si="991"/>
        <v/>
      </c>
      <c r="AG3557" s="322" t="str">
        <f t="shared" si="992"/>
        <v/>
      </c>
      <c r="AZ3557">
        <f t="shared" si="978"/>
        <v>0</v>
      </c>
      <c r="BA3557" t="str">
        <f t="shared" si="981"/>
        <v/>
      </c>
      <c r="BB3557" t="str">
        <f t="shared" si="979"/>
        <v/>
      </c>
    </row>
    <row r="3558" spans="2:54" x14ac:dyDescent="0.15">
      <c r="B3558" s="347"/>
      <c r="C3558" s="347"/>
      <c r="D3558" s="347"/>
      <c r="E3558" s="347"/>
      <c r="F3558" s="347"/>
      <c r="G3558" s="347"/>
      <c r="H3558" s="347"/>
      <c r="I3558" s="347"/>
      <c r="J3558" s="347"/>
      <c r="K3558" s="347"/>
      <c r="N3558" s="323" t="str">
        <f t="shared" si="982"/>
        <v/>
      </c>
      <c r="O3558" s="323" t="str">
        <f t="shared" si="977"/>
        <v/>
      </c>
      <c r="P3558" s="323" t="str">
        <f t="shared" si="976"/>
        <v/>
      </c>
      <c r="R3558" s="323" t="str">
        <f t="shared" si="980"/>
        <v/>
      </c>
      <c r="X3558" s="322" t="str">
        <f t="shared" si="983"/>
        <v/>
      </c>
      <c r="Y3558" s="322" t="str">
        <f t="shared" si="984"/>
        <v/>
      </c>
      <c r="Z3558" s="322" t="str">
        <f t="shared" si="985"/>
        <v/>
      </c>
      <c r="AA3558" s="322" t="str">
        <f t="shared" si="986"/>
        <v/>
      </c>
      <c r="AB3558" s="322" t="str">
        <f t="shared" si="987"/>
        <v/>
      </c>
      <c r="AC3558" s="322" t="str">
        <f t="shared" si="988"/>
        <v/>
      </c>
      <c r="AD3558" s="322" t="str">
        <f t="shared" si="989"/>
        <v/>
      </c>
      <c r="AE3558" s="322" t="str">
        <f t="shared" si="990"/>
        <v/>
      </c>
      <c r="AF3558" s="322" t="str">
        <f t="shared" si="991"/>
        <v/>
      </c>
      <c r="AG3558" s="322" t="str">
        <f t="shared" si="992"/>
        <v/>
      </c>
      <c r="AZ3558">
        <f t="shared" si="978"/>
        <v>0</v>
      </c>
      <c r="BA3558" t="str">
        <f t="shared" si="981"/>
        <v/>
      </c>
      <c r="BB3558" t="str">
        <f t="shared" si="979"/>
        <v/>
      </c>
    </row>
    <row r="3559" spans="2:54" x14ac:dyDescent="0.15">
      <c r="B3559" s="347"/>
      <c r="C3559" s="347"/>
      <c r="D3559" s="347"/>
      <c r="E3559" s="347"/>
      <c r="F3559" s="347"/>
      <c r="G3559" s="347"/>
      <c r="H3559" s="347"/>
      <c r="I3559" s="347"/>
      <c r="J3559" s="347"/>
      <c r="K3559" s="347"/>
      <c r="N3559" s="323" t="str">
        <f t="shared" si="982"/>
        <v/>
      </c>
      <c r="O3559" s="323" t="str">
        <f t="shared" si="977"/>
        <v/>
      </c>
      <c r="P3559" s="323" t="str">
        <f t="shared" si="976"/>
        <v/>
      </c>
      <c r="R3559" s="323" t="str">
        <f t="shared" si="980"/>
        <v/>
      </c>
      <c r="X3559" s="322" t="str">
        <f t="shared" si="983"/>
        <v/>
      </c>
      <c r="Y3559" s="322" t="str">
        <f t="shared" si="984"/>
        <v/>
      </c>
      <c r="Z3559" s="322" t="str">
        <f t="shared" si="985"/>
        <v/>
      </c>
      <c r="AA3559" s="322" t="str">
        <f t="shared" si="986"/>
        <v/>
      </c>
      <c r="AB3559" s="322" t="str">
        <f t="shared" si="987"/>
        <v/>
      </c>
      <c r="AC3559" s="322" t="str">
        <f t="shared" si="988"/>
        <v/>
      </c>
      <c r="AD3559" s="322" t="str">
        <f t="shared" si="989"/>
        <v/>
      </c>
      <c r="AE3559" s="322" t="str">
        <f t="shared" si="990"/>
        <v/>
      </c>
      <c r="AF3559" s="322" t="str">
        <f t="shared" si="991"/>
        <v/>
      </c>
      <c r="AG3559" s="322" t="str">
        <f t="shared" si="992"/>
        <v/>
      </c>
      <c r="AZ3559">
        <f t="shared" si="978"/>
        <v>0</v>
      </c>
      <c r="BA3559" t="str">
        <f t="shared" si="981"/>
        <v/>
      </c>
      <c r="BB3559" t="str">
        <f t="shared" si="979"/>
        <v/>
      </c>
    </row>
    <row r="3560" spans="2:54" x14ac:dyDescent="0.15">
      <c r="B3560" s="347"/>
      <c r="C3560" s="347"/>
      <c r="D3560" s="347"/>
      <c r="E3560" s="347"/>
      <c r="F3560" s="347"/>
      <c r="G3560" s="347"/>
      <c r="H3560" s="347"/>
      <c r="I3560" s="347"/>
      <c r="J3560" s="347"/>
      <c r="K3560" s="347"/>
      <c r="N3560" s="323" t="str">
        <f t="shared" si="982"/>
        <v/>
      </c>
      <c r="O3560" s="323" t="str">
        <f t="shared" si="977"/>
        <v/>
      </c>
      <c r="P3560" s="323" t="str">
        <f t="shared" si="976"/>
        <v/>
      </c>
      <c r="R3560" s="323" t="str">
        <f t="shared" si="980"/>
        <v/>
      </c>
      <c r="X3560" s="322" t="str">
        <f t="shared" si="983"/>
        <v/>
      </c>
      <c r="Y3560" s="322" t="str">
        <f t="shared" si="984"/>
        <v/>
      </c>
      <c r="Z3560" s="322" t="str">
        <f t="shared" si="985"/>
        <v/>
      </c>
      <c r="AA3560" s="322" t="str">
        <f t="shared" si="986"/>
        <v/>
      </c>
      <c r="AB3560" s="322" t="str">
        <f t="shared" si="987"/>
        <v/>
      </c>
      <c r="AC3560" s="322" t="str">
        <f t="shared" si="988"/>
        <v/>
      </c>
      <c r="AD3560" s="322" t="str">
        <f t="shared" si="989"/>
        <v/>
      </c>
      <c r="AE3560" s="322" t="str">
        <f t="shared" si="990"/>
        <v/>
      </c>
      <c r="AF3560" s="322" t="str">
        <f t="shared" si="991"/>
        <v/>
      </c>
      <c r="AG3560" s="322" t="str">
        <f t="shared" si="992"/>
        <v/>
      </c>
      <c r="AZ3560">
        <f t="shared" si="978"/>
        <v>0</v>
      </c>
      <c r="BA3560" t="str">
        <f t="shared" si="981"/>
        <v/>
      </c>
      <c r="BB3560" t="str">
        <f t="shared" si="979"/>
        <v/>
      </c>
    </row>
    <row r="3561" spans="2:54" x14ac:dyDescent="0.15">
      <c r="B3561" s="347"/>
      <c r="C3561" s="347"/>
      <c r="D3561" s="347"/>
      <c r="E3561" s="347"/>
      <c r="F3561" s="347"/>
      <c r="G3561" s="347"/>
      <c r="H3561" s="347"/>
      <c r="I3561" s="347"/>
      <c r="J3561" s="347"/>
      <c r="K3561" s="347"/>
      <c r="N3561" s="323" t="str">
        <f t="shared" si="982"/>
        <v/>
      </c>
      <c r="O3561" s="323" t="str">
        <f t="shared" si="977"/>
        <v/>
      </c>
      <c r="P3561" s="323" t="str">
        <f t="shared" si="976"/>
        <v/>
      </c>
      <c r="R3561" s="323" t="str">
        <f t="shared" si="980"/>
        <v/>
      </c>
      <c r="X3561" s="322" t="str">
        <f t="shared" si="983"/>
        <v/>
      </c>
      <c r="Y3561" s="322" t="str">
        <f t="shared" si="984"/>
        <v/>
      </c>
      <c r="Z3561" s="322" t="str">
        <f t="shared" si="985"/>
        <v/>
      </c>
      <c r="AA3561" s="322" t="str">
        <f t="shared" si="986"/>
        <v/>
      </c>
      <c r="AB3561" s="322" t="str">
        <f t="shared" si="987"/>
        <v/>
      </c>
      <c r="AC3561" s="322" t="str">
        <f t="shared" si="988"/>
        <v/>
      </c>
      <c r="AD3561" s="322" t="str">
        <f t="shared" si="989"/>
        <v/>
      </c>
      <c r="AE3561" s="322" t="str">
        <f t="shared" si="990"/>
        <v/>
      </c>
      <c r="AF3561" s="322" t="str">
        <f t="shared" si="991"/>
        <v/>
      </c>
      <c r="AG3561" s="322" t="str">
        <f t="shared" si="992"/>
        <v/>
      </c>
      <c r="AZ3561">
        <f t="shared" si="978"/>
        <v>0</v>
      </c>
      <c r="BA3561" t="str">
        <f t="shared" si="981"/>
        <v/>
      </c>
      <c r="BB3561" t="str">
        <f t="shared" si="979"/>
        <v/>
      </c>
    </row>
    <row r="3562" spans="2:54" x14ac:dyDescent="0.15">
      <c r="B3562" s="347"/>
      <c r="C3562" s="347"/>
      <c r="D3562" s="347"/>
      <c r="E3562" s="347"/>
      <c r="F3562" s="347"/>
      <c r="G3562" s="347"/>
      <c r="H3562" s="347"/>
      <c r="I3562" s="347"/>
      <c r="J3562" s="347"/>
      <c r="K3562" s="347"/>
      <c r="N3562" s="323" t="str">
        <f t="shared" si="982"/>
        <v/>
      </c>
      <c r="O3562" s="323" t="str">
        <f t="shared" si="977"/>
        <v/>
      </c>
      <c r="P3562" s="323" t="str">
        <f t="shared" si="976"/>
        <v/>
      </c>
      <c r="R3562" s="323" t="str">
        <f t="shared" si="980"/>
        <v/>
      </c>
      <c r="X3562" s="322" t="str">
        <f t="shared" si="983"/>
        <v/>
      </c>
      <c r="Y3562" s="322" t="str">
        <f t="shared" si="984"/>
        <v/>
      </c>
      <c r="Z3562" s="322" t="str">
        <f t="shared" si="985"/>
        <v/>
      </c>
      <c r="AA3562" s="322" t="str">
        <f t="shared" si="986"/>
        <v/>
      </c>
      <c r="AB3562" s="322" t="str">
        <f t="shared" si="987"/>
        <v/>
      </c>
      <c r="AC3562" s="322" t="str">
        <f t="shared" si="988"/>
        <v/>
      </c>
      <c r="AD3562" s="322" t="str">
        <f t="shared" si="989"/>
        <v/>
      </c>
      <c r="AE3562" s="322" t="str">
        <f t="shared" si="990"/>
        <v/>
      </c>
      <c r="AF3562" s="322" t="str">
        <f t="shared" si="991"/>
        <v/>
      </c>
      <c r="AG3562" s="322" t="str">
        <f t="shared" si="992"/>
        <v/>
      </c>
      <c r="AZ3562">
        <f t="shared" si="978"/>
        <v>0</v>
      </c>
      <c r="BA3562" t="str">
        <f t="shared" si="981"/>
        <v/>
      </c>
      <c r="BB3562" t="str">
        <f t="shared" si="979"/>
        <v/>
      </c>
    </row>
    <row r="3563" spans="2:54" x14ac:dyDescent="0.15">
      <c r="B3563" s="347"/>
      <c r="C3563" s="347"/>
      <c r="D3563" s="347"/>
      <c r="E3563" s="347"/>
      <c r="F3563" s="347"/>
      <c r="G3563" s="347"/>
      <c r="H3563" s="347"/>
      <c r="I3563" s="347"/>
      <c r="J3563" s="347"/>
      <c r="K3563" s="347"/>
      <c r="N3563" s="323" t="str">
        <f t="shared" si="982"/>
        <v/>
      </c>
      <c r="O3563" s="323" t="str">
        <f t="shared" si="977"/>
        <v/>
      </c>
      <c r="P3563" s="323" t="str">
        <f t="shared" si="976"/>
        <v/>
      </c>
      <c r="R3563" s="323" t="str">
        <f t="shared" si="980"/>
        <v/>
      </c>
      <c r="X3563" s="322" t="str">
        <f t="shared" si="983"/>
        <v/>
      </c>
      <c r="Y3563" s="322" t="str">
        <f t="shared" si="984"/>
        <v/>
      </c>
      <c r="Z3563" s="322" t="str">
        <f t="shared" si="985"/>
        <v/>
      </c>
      <c r="AA3563" s="322" t="str">
        <f t="shared" si="986"/>
        <v/>
      </c>
      <c r="AB3563" s="322" t="str">
        <f t="shared" si="987"/>
        <v/>
      </c>
      <c r="AC3563" s="322" t="str">
        <f t="shared" si="988"/>
        <v/>
      </c>
      <c r="AD3563" s="322" t="str">
        <f t="shared" si="989"/>
        <v/>
      </c>
      <c r="AE3563" s="322" t="str">
        <f t="shared" si="990"/>
        <v/>
      </c>
      <c r="AF3563" s="322" t="str">
        <f t="shared" si="991"/>
        <v/>
      </c>
      <c r="AG3563" s="322" t="str">
        <f t="shared" si="992"/>
        <v/>
      </c>
      <c r="AZ3563">
        <f t="shared" si="978"/>
        <v>0</v>
      </c>
      <c r="BA3563" t="str">
        <f t="shared" si="981"/>
        <v/>
      </c>
      <c r="BB3563" t="str">
        <f t="shared" si="979"/>
        <v/>
      </c>
    </row>
    <row r="3564" spans="2:54" x14ac:dyDescent="0.15">
      <c r="B3564" s="347"/>
      <c r="C3564" s="347"/>
      <c r="D3564" s="347"/>
      <c r="E3564" s="347"/>
      <c r="F3564" s="347"/>
      <c r="G3564" s="347"/>
      <c r="H3564" s="347"/>
      <c r="I3564" s="347"/>
      <c r="J3564" s="347"/>
      <c r="K3564" s="347"/>
      <c r="N3564" s="323" t="str">
        <f t="shared" si="982"/>
        <v/>
      </c>
      <c r="O3564" s="323" t="str">
        <f t="shared" si="977"/>
        <v/>
      </c>
      <c r="P3564" s="323" t="str">
        <f t="shared" si="976"/>
        <v/>
      </c>
      <c r="R3564" s="323" t="str">
        <f t="shared" si="980"/>
        <v/>
      </c>
      <c r="X3564" s="322" t="str">
        <f t="shared" si="983"/>
        <v/>
      </c>
      <c r="Y3564" s="322" t="str">
        <f t="shared" si="984"/>
        <v/>
      </c>
      <c r="Z3564" s="322" t="str">
        <f t="shared" si="985"/>
        <v/>
      </c>
      <c r="AA3564" s="322" t="str">
        <f t="shared" si="986"/>
        <v/>
      </c>
      <c r="AB3564" s="322" t="str">
        <f t="shared" si="987"/>
        <v/>
      </c>
      <c r="AC3564" s="322" t="str">
        <f t="shared" si="988"/>
        <v/>
      </c>
      <c r="AD3564" s="322" t="str">
        <f t="shared" si="989"/>
        <v/>
      </c>
      <c r="AE3564" s="322" t="str">
        <f t="shared" si="990"/>
        <v/>
      </c>
      <c r="AF3564" s="322" t="str">
        <f t="shared" si="991"/>
        <v/>
      </c>
      <c r="AG3564" s="322" t="str">
        <f t="shared" si="992"/>
        <v/>
      </c>
      <c r="AZ3564">
        <f t="shared" si="978"/>
        <v>0</v>
      </c>
      <c r="BA3564" t="str">
        <f t="shared" si="981"/>
        <v/>
      </c>
      <c r="BB3564" t="str">
        <f t="shared" si="979"/>
        <v/>
      </c>
    </row>
    <row r="3565" spans="2:54" x14ac:dyDescent="0.15">
      <c r="B3565" s="347"/>
      <c r="C3565" s="347"/>
      <c r="D3565" s="347"/>
      <c r="E3565" s="347"/>
      <c r="F3565" s="347"/>
      <c r="G3565" s="347"/>
      <c r="H3565" s="347"/>
      <c r="I3565" s="347"/>
      <c r="J3565" s="347"/>
      <c r="K3565" s="347"/>
      <c r="N3565" s="323" t="str">
        <f t="shared" si="982"/>
        <v/>
      </c>
      <c r="O3565" s="323" t="str">
        <f t="shared" si="977"/>
        <v/>
      </c>
      <c r="P3565" s="323" t="str">
        <f t="shared" ref="P3565:P3628" si="993">IF(COUNT(AA3565,AG3565)=2,SUM(AA3565,AG3565)*12.5,"")</f>
        <v/>
      </c>
      <c r="R3565" s="323" t="str">
        <f t="shared" si="980"/>
        <v/>
      </c>
      <c r="X3565" s="322" t="str">
        <f t="shared" si="983"/>
        <v/>
      </c>
      <c r="Y3565" s="322" t="str">
        <f t="shared" si="984"/>
        <v/>
      </c>
      <c r="Z3565" s="322" t="str">
        <f t="shared" si="985"/>
        <v/>
      </c>
      <c r="AA3565" s="322" t="str">
        <f t="shared" si="986"/>
        <v/>
      </c>
      <c r="AB3565" s="322" t="str">
        <f t="shared" si="987"/>
        <v/>
      </c>
      <c r="AC3565" s="322" t="str">
        <f t="shared" si="988"/>
        <v/>
      </c>
      <c r="AD3565" s="322" t="str">
        <f t="shared" si="989"/>
        <v/>
      </c>
      <c r="AE3565" s="322" t="str">
        <f t="shared" si="990"/>
        <v/>
      </c>
      <c r="AF3565" s="322" t="str">
        <f t="shared" si="991"/>
        <v/>
      </c>
      <c r="AG3565" s="322" t="str">
        <f t="shared" si="992"/>
        <v/>
      </c>
      <c r="AZ3565">
        <f t="shared" si="978"/>
        <v>0</v>
      </c>
      <c r="BA3565" t="str">
        <f t="shared" si="981"/>
        <v/>
      </c>
      <c r="BB3565" t="str">
        <f t="shared" si="979"/>
        <v/>
      </c>
    </row>
    <row r="3566" spans="2:54" x14ac:dyDescent="0.15">
      <c r="B3566" s="347"/>
      <c r="C3566" s="347"/>
      <c r="D3566" s="347"/>
      <c r="E3566" s="347"/>
      <c r="F3566" s="347"/>
      <c r="G3566" s="347"/>
      <c r="H3566" s="347"/>
      <c r="I3566" s="347"/>
      <c r="J3566" s="347"/>
      <c r="K3566" s="347"/>
      <c r="N3566" s="323" t="str">
        <f t="shared" si="982"/>
        <v/>
      </c>
      <c r="O3566" s="323" t="str">
        <f t="shared" ref="O3566:O3629" si="994">IF(COUNT(X3566:Z3566,AB3566:AF3566)=8,SUM(X3566:Z3566,AB3566:AF3566)*3.125,"")</f>
        <v/>
      </c>
      <c r="P3566" s="323" t="str">
        <f t="shared" si="993"/>
        <v/>
      </c>
      <c r="R3566" s="323" t="str">
        <f t="shared" si="980"/>
        <v/>
      </c>
      <c r="X3566" s="322" t="str">
        <f t="shared" si="983"/>
        <v/>
      </c>
      <c r="Y3566" s="322" t="str">
        <f t="shared" si="984"/>
        <v/>
      </c>
      <c r="Z3566" s="322" t="str">
        <f t="shared" si="985"/>
        <v/>
      </c>
      <c r="AA3566" s="322" t="str">
        <f t="shared" si="986"/>
        <v/>
      </c>
      <c r="AB3566" s="322" t="str">
        <f t="shared" si="987"/>
        <v/>
      </c>
      <c r="AC3566" s="322" t="str">
        <f t="shared" si="988"/>
        <v/>
      </c>
      <c r="AD3566" s="322" t="str">
        <f t="shared" si="989"/>
        <v/>
      </c>
      <c r="AE3566" s="322" t="str">
        <f t="shared" si="990"/>
        <v/>
      </c>
      <c r="AF3566" s="322" t="str">
        <f t="shared" si="991"/>
        <v/>
      </c>
      <c r="AG3566" s="322" t="str">
        <f t="shared" si="992"/>
        <v/>
      </c>
      <c r="AZ3566">
        <f t="shared" si="978"/>
        <v>0</v>
      </c>
      <c r="BA3566" t="str">
        <f t="shared" si="981"/>
        <v/>
      </c>
      <c r="BB3566" t="str">
        <f t="shared" si="979"/>
        <v/>
      </c>
    </row>
    <row r="3567" spans="2:54" x14ac:dyDescent="0.15">
      <c r="B3567" s="347"/>
      <c r="C3567" s="347"/>
      <c r="D3567" s="347"/>
      <c r="E3567" s="347"/>
      <c r="F3567" s="347"/>
      <c r="G3567" s="347"/>
      <c r="H3567" s="347"/>
      <c r="I3567" s="347"/>
      <c r="J3567" s="347"/>
      <c r="K3567" s="347"/>
      <c r="N3567" s="323" t="str">
        <f t="shared" si="982"/>
        <v/>
      </c>
      <c r="O3567" s="323" t="str">
        <f t="shared" si="994"/>
        <v/>
      </c>
      <c r="P3567" s="323" t="str">
        <f t="shared" si="993"/>
        <v/>
      </c>
      <c r="R3567" s="323" t="str">
        <f t="shared" si="980"/>
        <v/>
      </c>
      <c r="X3567" s="322" t="str">
        <f t="shared" si="983"/>
        <v/>
      </c>
      <c r="Y3567" s="322" t="str">
        <f t="shared" si="984"/>
        <v/>
      </c>
      <c r="Z3567" s="322" t="str">
        <f t="shared" si="985"/>
        <v/>
      </c>
      <c r="AA3567" s="322" t="str">
        <f t="shared" si="986"/>
        <v/>
      </c>
      <c r="AB3567" s="322" t="str">
        <f t="shared" si="987"/>
        <v/>
      </c>
      <c r="AC3567" s="322" t="str">
        <f t="shared" si="988"/>
        <v/>
      </c>
      <c r="AD3567" s="322" t="str">
        <f t="shared" si="989"/>
        <v/>
      </c>
      <c r="AE3567" s="322" t="str">
        <f t="shared" si="990"/>
        <v/>
      </c>
      <c r="AF3567" s="322" t="str">
        <f t="shared" si="991"/>
        <v/>
      </c>
      <c r="AG3567" s="322" t="str">
        <f t="shared" si="992"/>
        <v/>
      </c>
      <c r="AZ3567">
        <f t="shared" si="978"/>
        <v>0</v>
      </c>
      <c r="BA3567" t="str">
        <f t="shared" si="981"/>
        <v/>
      </c>
      <c r="BB3567" t="str">
        <f t="shared" si="979"/>
        <v/>
      </c>
    </row>
    <row r="3568" spans="2:54" x14ac:dyDescent="0.15">
      <c r="B3568" s="347"/>
      <c r="C3568" s="347"/>
      <c r="D3568" s="347"/>
      <c r="E3568" s="347"/>
      <c r="F3568" s="347"/>
      <c r="G3568" s="347"/>
      <c r="H3568" s="347"/>
      <c r="I3568" s="347"/>
      <c r="J3568" s="347"/>
      <c r="K3568" s="347"/>
      <c r="N3568" s="323" t="str">
        <f t="shared" si="982"/>
        <v/>
      </c>
      <c r="O3568" s="323" t="str">
        <f t="shared" si="994"/>
        <v/>
      </c>
      <c r="P3568" s="323" t="str">
        <f t="shared" si="993"/>
        <v/>
      </c>
      <c r="R3568" s="323" t="str">
        <f t="shared" si="980"/>
        <v/>
      </c>
      <c r="X3568" s="322" t="str">
        <f t="shared" si="983"/>
        <v/>
      </c>
      <c r="Y3568" s="322" t="str">
        <f t="shared" si="984"/>
        <v/>
      </c>
      <c r="Z3568" s="322" t="str">
        <f t="shared" si="985"/>
        <v/>
      </c>
      <c r="AA3568" s="322" t="str">
        <f t="shared" si="986"/>
        <v/>
      </c>
      <c r="AB3568" s="322" t="str">
        <f t="shared" si="987"/>
        <v/>
      </c>
      <c r="AC3568" s="322" t="str">
        <f t="shared" si="988"/>
        <v/>
      </c>
      <c r="AD3568" s="322" t="str">
        <f t="shared" si="989"/>
        <v/>
      </c>
      <c r="AE3568" s="322" t="str">
        <f t="shared" si="990"/>
        <v/>
      </c>
      <c r="AF3568" s="322" t="str">
        <f t="shared" si="991"/>
        <v/>
      </c>
      <c r="AG3568" s="322" t="str">
        <f t="shared" si="992"/>
        <v/>
      </c>
      <c r="AZ3568">
        <f t="shared" si="978"/>
        <v>0</v>
      </c>
      <c r="BA3568" t="str">
        <f t="shared" si="981"/>
        <v/>
      </c>
      <c r="BB3568" t="str">
        <f t="shared" si="979"/>
        <v/>
      </c>
    </row>
    <row r="3569" spans="2:54" x14ac:dyDescent="0.15">
      <c r="B3569" s="347"/>
      <c r="C3569" s="347"/>
      <c r="D3569" s="347"/>
      <c r="E3569" s="347"/>
      <c r="F3569" s="347"/>
      <c r="G3569" s="347"/>
      <c r="H3569" s="347"/>
      <c r="I3569" s="347"/>
      <c r="J3569" s="347"/>
      <c r="K3569" s="347"/>
      <c r="N3569" s="323" t="str">
        <f t="shared" si="982"/>
        <v/>
      </c>
      <c r="O3569" s="323" t="str">
        <f t="shared" si="994"/>
        <v/>
      </c>
      <c r="P3569" s="323" t="str">
        <f t="shared" si="993"/>
        <v/>
      </c>
      <c r="R3569" s="323" t="str">
        <f t="shared" si="980"/>
        <v/>
      </c>
      <c r="X3569" s="322" t="str">
        <f t="shared" si="983"/>
        <v/>
      </c>
      <c r="Y3569" s="322" t="str">
        <f t="shared" si="984"/>
        <v/>
      </c>
      <c r="Z3569" s="322" t="str">
        <f t="shared" si="985"/>
        <v/>
      </c>
      <c r="AA3569" s="322" t="str">
        <f t="shared" si="986"/>
        <v/>
      </c>
      <c r="AB3569" s="322" t="str">
        <f t="shared" si="987"/>
        <v/>
      </c>
      <c r="AC3569" s="322" t="str">
        <f t="shared" si="988"/>
        <v/>
      </c>
      <c r="AD3569" s="322" t="str">
        <f t="shared" si="989"/>
        <v/>
      </c>
      <c r="AE3569" s="322" t="str">
        <f t="shared" si="990"/>
        <v/>
      </c>
      <c r="AF3569" s="322" t="str">
        <f t="shared" si="991"/>
        <v/>
      </c>
      <c r="AG3569" s="322" t="str">
        <f t="shared" si="992"/>
        <v/>
      </c>
      <c r="AZ3569">
        <f t="shared" si="978"/>
        <v>0</v>
      </c>
      <c r="BA3569" t="str">
        <f t="shared" si="981"/>
        <v/>
      </c>
      <c r="BB3569" t="str">
        <f t="shared" si="979"/>
        <v/>
      </c>
    </row>
    <row r="3570" spans="2:54" x14ac:dyDescent="0.15">
      <c r="B3570" s="347"/>
      <c r="C3570" s="347"/>
      <c r="D3570" s="347"/>
      <c r="E3570" s="347"/>
      <c r="F3570" s="347"/>
      <c r="G3570" s="347"/>
      <c r="H3570" s="347"/>
      <c r="I3570" s="347"/>
      <c r="J3570" s="347"/>
      <c r="K3570" s="347"/>
      <c r="N3570" s="323" t="str">
        <f t="shared" si="982"/>
        <v/>
      </c>
      <c r="O3570" s="323" t="str">
        <f t="shared" si="994"/>
        <v/>
      </c>
      <c r="P3570" s="323" t="str">
        <f t="shared" si="993"/>
        <v/>
      </c>
      <c r="R3570" s="323" t="str">
        <f t="shared" si="980"/>
        <v/>
      </c>
      <c r="X3570" s="322" t="str">
        <f t="shared" si="983"/>
        <v/>
      </c>
      <c r="Y3570" s="322" t="str">
        <f t="shared" si="984"/>
        <v/>
      </c>
      <c r="Z3570" s="322" t="str">
        <f t="shared" si="985"/>
        <v/>
      </c>
      <c r="AA3570" s="322" t="str">
        <f t="shared" si="986"/>
        <v/>
      </c>
      <c r="AB3570" s="322" t="str">
        <f t="shared" si="987"/>
        <v/>
      </c>
      <c r="AC3570" s="322" t="str">
        <f t="shared" si="988"/>
        <v/>
      </c>
      <c r="AD3570" s="322" t="str">
        <f t="shared" si="989"/>
        <v/>
      </c>
      <c r="AE3570" s="322" t="str">
        <f t="shared" si="990"/>
        <v/>
      </c>
      <c r="AF3570" s="322" t="str">
        <f t="shared" si="991"/>
        <v/>
      </c>
      <c r="AG3570" s="322" t="str">
        <f t="shared" si="992"/>
        <v/>
      </c>
      <c r="AZ3570">
        <f t="shared" si="978"/>
        <v>0</v>
      </c>
      <c r="BA3570" t="str">
        <f t="shared" si="981"/>
        <v/>
      </c>
      <c r="BB3570" t="str">
        <f t="shared" si="979"/>
        <v/>
      </c>
    </row>
    <row r="3571" spans="2:54" x14ac:dyDescent="0.15">
      <c r="B3571" s="347"/>
      <c r="C3571" s="347"/>
      <c r="D3571" s="347"/>
      <c r="E3571" s="347"/>
      <c r="F3571" s="347"/>
      <c r="G3571" s="347"/>
      <c r="H3571" s="347"/>
      <c r="I3571" s="347"/>
      <c r="J3571" s="347"/>
      <c r="K3571" s="347"/>
      <c r="N3571" s="323" t="str">
        <f t="shared" si="982"/>
        <v/>
      </c>
      <c r="O3571" s="323" t="str">
        <f t="shared" si="994"/>
        <v/>
      </c>
      <c r="P3571" s="323" t="str">
        <f t="shared" si="993"/>
        <v/>
      </c>
      <c r="R3571" s="323" t="str">
        <f t="shared" si="980"/>
        <v/>
      </c>
      <c r="X3571" s="322" t="str">
        <f t="shared" si="983"/>
        <v/>
      </c>
      <c r="Y3571" s="322" t="str">
        <f t="shared" si="984"/>
        <v/>
      </c>
      <c r="Z3571" s="322" t="str">
        <f t="shared" si="985"/>
        <v/>
      </c>
      <c r="AA3571" s="322" t="str">
        <f t="shared" si="986"/>
        <v/>
      </c>
      <c r="AB3571" s="322" t="str">
        <f t="shared" si="987"/>
        <v/>
      </c>
      <c r="AC3571" s="322" t="str">
        <f t="shared" si="988"/>
        <v/>
      </c>
      <c r="AD3571" s="322" t="str">
        <f t="shared" si="989"/>
        <v/>
      </c>
      <c r="AE3571" s="322" t="str">
        <f t="shared" si="990"/>
        <v/>
      </c>
      <c r="AF3571" s="322" t="str">
        <f t="shared" si="991"/>
        <v/>
      </c>
      <c r="AG3571" s="322" t="str">
        <f t="shared" si="992"/>
        <v/>
      </c>
      <c r="AZ3571">
        <f t="shared" si="978"/>
        <v>0</v>
      </c>
      <c r="BA3571" t="str">
        <f t="shared" si="981"/>
        <v/>
      </c>
      <c r="BB3571" t="str">
        <f t="shared" si="979"/>
        <v/>
      </c>
    </row>
    <row r="3572" spans="2:54" x14ac:dyDescent="0.15">
      <c r="B3572" s="347"/>
      <c r="C3572" s="347"/>
      <c r="D3572" s="347"/>
      <c r="E3572" s="347"/>
      <c r="F3572" s="347"/>
      <c r="G3572" s="347"/>
      <c r="H3572" s="347"/>
      <c r="I3572" s="347"/>
      <c r="J3572" s="347"/>
      <c r="K3572" s="347"/>
      <c r="N3572" s="323" t="str">
        <f t="shared" si="982"/>
        <v/>
      </c>
      <c r="O3572" s="323" t="str">
        <f t="shared" si="994"/>
        <v/>
      </c>
      <c r="P3572" s="323" t="str">
        <f t="shared" si="993"/>
        <v/>
      </c>
      <c r="R3572" s="323" t="str">
        <f t="shared" si="980"/>
        <v/>
      </c>
      <c r="X3572" s="322" t="str">
        <f t="shared" si="983"/>
        <v/>
      </c>
      <c r="Y3572" s="322" t="str">
        <f t="shared" si="984"/>
        <v/>
      </c>
      <c r="Z3572" s="322" t="str">
        <f t="shared" si="985"/>
        <v/>
      </c>
      <c r="AA3572" s="322" t="str">
        <f t="shared" si="986"/>
        <v/>
      </c>
      <c r="AB3572" s="322" t="str">
        <f t="shared" si="987"/>
        <v/>
      </c>
      <c r="AC3572" s="322" t="str">
        <f t="shared" si="988"/>
        <v/>
      </c>
      <c r="AD3572" s="322" t="str">
        <f t="shared" si="989"/>
        <v/>
      </c>
      <c r="AE3572" s="322" t="str">
        <f t="shared" si="990"/>
        <v/>
      </c>
      <c r="AF3572" s="322" t="str">
        <f t="shared" si="991"/>
        <v/>
      </c>
      <c r="AG3572" s="322" t="str">
        <f t="shared" si="992"/>
        <v/>
      </c>
      <c r="AZ3572">
        <f t="shared" si="978"/>
        <v>0</v>
      </c>
      <c r="BA3572" t="str">
        <f t="shared" si="981"/>
        <v/>
      </c>
      <c r="BB3572" t="str">
        <f t="shared" si="979"/>
        <v/>
      </c>
    </row>
    <row r="3573" spans="2:54" x14ac:dyDescent="0.15">
      <c r="B3573" s="347"/>
      <c r="C3573" s="347"/>
      <c r="D3573" s="347"/>
      <c r="E3573" s="347"/>
      <c r="F3573" s="347"/>
      <c r="G3573" s="347"/>
      <c r="H3573" s="347"/>
      <c r="I3573" s="347"/>
      <c r="J3573" s="347"/>
      <c r="K3573" s="347"/>
      <c r="N3573" s="323" t="str">
        <f t="shared" si="982"/>
        <v/>
      </c>
      <c r="O3573" s="323" t="str">
        <f t="shared" si="994"/>
        <v/>
      </c>
      <c r="P3573" s="323" t="str">
        <f t="shared" si="993"/>
        <v/>
      </c>
      <c r="R3573" s="323" t="str">
        <f t="shared" si="980"/>
        <v/>
      </c>
      <c r="X3573" s="322" t="str">
        <f t="shared" si="983"/>
        <v/>
      </c>
      <c r="Y3573" s="322" t="str">
        <f t="shared" si="984"/>
        <v/>
      </c>
      <c r="Z3573" s="322" t="str">
        <f t="shared" si="985"/>
        <v/>
      </c>
      <c r="AA3573" s="322" t="str">
        <f t="shared" si="986"/>
        <v/>
      </c>
      <c r="AB3573" s="322" t="str">
        <f t="shared" si="987"/>
        <v/>
      </c>
      <c r="AC3573" s="322" t="str">
        <f t="shared" si="988"/>
        <v/>
      </c>
      <c r="AD3573" s="322" t="str">
        <f t="shared" si="989"/>
        <v/>
      </c>
      <c r="AE3573" s="322" t="str">
        <f t="shared" si="990"/>
        <v/>
      </c>
      <c r="AF3573" s="322" t="str">
        <f t="shared" si="991"/>
        <v/>
      </c>
      <c r="AG3573" s="322" t="str">
        <f t="shared" si="992"/>
        <v/>
      </c>
      <c r="AZ3573">
        <f t="shared" ref="AZ3573:AZ3636" si="995">COUNT(B3573:K3573)</f>
        <v>0</v>
      </c>
      <c r="BA3573" t="str">
        <f t="shared" si="981"/>
        <v/>
      </c>
      <c r="BB3573" t="str">
        <f t="shared" si="979"/>
        <v/>
      </c>
    </row>
    <row r="3574" spans="2:54" x14ac:dyDescent="0.15">
      <c r="B3574" s="347"/>
      <c r="C3574" s="347"/>
      <c r="D3574" s="347"/>
      <c r="E3574" s="347"/>
      <c r="F3574" s="347"/>
      <c r="G3574" s="347"/>
      <c r="H3574" s="347"/>
      <c r="I3574" s="347"/>
      <c r="J3574" s="347"/>
      <c r="K3574" s="347"/>
      <c r="N3574" s="323" t="str">
        <f t="shared" si="982"/>
        <v/>
      </c>
      <c r="O3574" s="323" t="str">
        <f t="shared" si="994"/>
        <v/>
      </c>
      <c r="P3574" s="323" t="str">
        <f t="shared" si="993"/>
        <v/>
      </c>
      <c r="R3574" s="323" t="str">
        <f t="shared" si="980"/>
        <v/>
      </c>
      <c r="X3574" s="322" t="str">
        <f t="shared" si="983"/>
        <v/>
      </c>
      <c r="Y3574" s="322" t="str">
        <f t="shared" si="984"/>
        <v/>
      </c>
      <c r="Z3574" s="322" t="str">
        <f t="shared" si="985"/>
        <v/>
      </c>
      <c r="AA3574" s="322" t="str">
        <f t="shared" si="986"/>
        <v/>
      </c>
      <c r="AB3574" s="322" t="str">
        <f t="shared" si="987"/>
        <v/>
      </c>
      <c r="AC3574" s="322" t="str">
        <f t="shared" si="988"/>
        <v/>
      </c>
      <c r="AD3574" s="322" t="str">
        <f t="shared" si="989"/>
        <v/>
      </c>
      <c r="AE3574" s="322" t="str">
        <f t="shared" si="990"/>
        <v/>
      </c>
      <c r="AF3574" s="322" t="str">
        <f t="shared" si="991"/>
        <v/>
      </c>
      <c r="AG3574" s="322" t="str">
        <f t="shared" si="992"/>
        <v/>
      </c>
      <c r="AZ3574">
        <f t="shared" si="995"/>
        <v>0</v>
      </c>
      <c r="BA3574" t="str">
        <f t="shared" si="981"/>
        <v/>
      </c>
      <c r="BB3574" t="str">
        <f t="shared" ref="BB3574:BB3637" si="996">IF(AZ3574=10,BA3574/AZ3574,"")</f>
        <v/>
      </c>
    </row>
    <row r="3575" spans="2:54" x14ac:dyDescent="0.15">
      <c r="B3575" s="347"/>
      <c r="C3575" s="347"/>
      <c r="D3575" s="347"/>
      <c r="E3575" s="347"/>
      <c r="F3575" s="347"/>
      <c r="G3575" s="347"/>
      <c r="H3575" s="347"/>
      <c r="I3575" s="347"/>
      <c r="J3575" s="347"/>
      <c r="K3575" s="347"/>
      <c r="N3575" s="323" t="str">
        <f t="shared" si="982"/>
        <v/>
      </c>
      <c r="O3575" s="323" t="str">
        <f t="shared" si="994"/>
        <v/>
      </c>
      <c r="P3575" s="323" t="str">
        <f t="shared" si="993"/>
        <v/>
      </c>
      <c r="R3575" s="323" t="str">
        <f t="shared" si="980"/>
        <v/>
      </c>
      <c r="X3575" s="322" t="str">
        <f t="shared" si="983"/>
        <v/>
      </c>
      <c r="Y3575" s="322" t="str">
        <f t="shared" si="984"/>
        <v/>
      </c>
      <c r="Z3575" s="322" t="str">
        <f t="shared" si="985"/>
        <v/>
      </c>
      <c r="AA3575" s="322" t="str">
        <f t="shared" si="986"/>
        <v/>
      </c>
      <c r="AB3575" s="322" t="str">
        <f t="shared" si="987"/>
        <v/>
      </c>
      <c r="AC3575" s="322" t="str">
        <f t="shared" si="988"/>
        <v/>
      </c>
      <c r="AD3575" s="322" t="str">
        <f t="shared" si="989"/>
        <v/>
      </c>
      <c r="AE3575" s="322" t="str">
        <f t="shared" si="990"/>
        <v/>
      </c>
      <c r="AF3575" s="322" t="str">
        <f t="shared" si="991"/>
        <v/>
      </c>
      <c r="AG3575" s="322" t="str">
        <f t="shared" si="992"/>
        <v/>
      </c>
      <c r="AZ3575">
        <f t="shared" si="995"/>
        <v>0</v>
      </c>
      <c r="BA3575" t="str">
        <f t="shared" si="981"/>
        <v/>
      </c>
      <c r="BB3575" t="str">
        <f t="shared" si="996"/>
        <v/>
      </c>
    </row>
    <row r="3576" spans="2:54" x14ac:dyDescent="0.15">
      <c r="B3576" s="347"/>
      <c r="C3576" s="347"/>
      <c r="D3576" s="347"/>
      <c r="E3576" s="347"/>
      <c r="F3576" s="347"/>
      <c r="G3576" s="347"/>
      <c r="H3576" s="347"/>
      <c r="I3576" s="347"/>
      <c r="J3576" s="347"/>
      <c r="K3576" s="347"/>
      <c r="N3576" s="323" t="str">
        <f t="shared" si="982"/>
        <v/>
      </c>
      <c r="O3576" s="323" t="str">
        <f t="shared" si="994"/>
        <v/>
      </c>
      <c r="P3576" s="323" t="str">
        <f t="shared" si="993"/>
        <v/>
      </c>
      <c r="R3576" s="323" t="str">
        <f t="shared" si="980"/>
        <v/>
      </c>
      <c r="X3576" s="322" t="str">
        <f t="shared" si="983"/>
        <v/>
      </c>
      <c r="Y3576" s="322" t="str">
        <f t="shared" si="984"/>
        <v/>
      </c>
      <c r="Z3576" s="322" t="str">
        <f t="shared" si="985"/>
        <v/>
      </c>
      <c r="AA3576" s="322" t="str">
        <f t="shared" si="986"/>
        <v/>
      </c>
      <c r="AB3576" s="322" t="str">
        <f t="shared" si="987"/>
        <v/>
      </c>
      <c r="AC3576" s="322" t="str">
        <f t="shared" si="988"/>
        <v/>
      </c>
      <c r="AD3576" s="322" t="str">
        <f t="shared" si="989"/>
        <v/>
      </c>
      <c r="AE3576" s="322" t="str">
        <f t="shared" si="990"/>
        <v/>
      </c>
      <c r="AF3576" s="322" t="str">
        <f t="shared" si="991"/>
        <v/>
      </c>
      <c r="AG3576" s="322" t="str">
        <f t="shared" si="992"/>
        <v/>
      </c>
      <c r="AZ3576">
        <f t="shared" si="995"/>
        <v>0</v>
      </c>
      <c r="BA3576" t="str">
        <f t="shared" si="981"/>
        <v/>
      </c>
      <c r="BB3576" t="str">
        <f t="shared" si="996"/>
        <v/>
      </c>
    </row>
    <row r="3577" spans="2:54" x14ac:dyDescent="0.15">
      <c r="B3577" s="347"/>
      <c r="C3577" s="347"/>
      <c r="D3577" s="347"/>
      <c r="E3577" s="347"/>
      <c r="F3577" s="347"/>
      <c r="G3577" s="347"/>
      <c r="H3577" s="347"/>
      <c r="I3577" s="347"/>
      <c r="J3577" s="347"/>
      <c r="K3577" s="347"/>
      <c r="N3577" s="323" t="str">
        <f t="shared" si="982"/>
        <v/>
      </c>
      <c r="O3577" s="323" t="str">
        <f t="shared" si="994"/>
        <v/>
      </c>
      <c r="P3577" s="323" t="str">
        <f t="shared" si="993"/>
        <v/>
      </c>
      <c r="R3577" s="323" t="str">
        <f t="shared" si="980"/>
        <v/>
      </c>
      <c r="X3577" s="322" t="str">
        <f t="shared" si="983"/>
        <v/>
      </c>
      <c r="Y3577" s="322" t="str">
        <f t="shared" si="984"/>
        <v/>
      </c>
      <c r="Z3577" s="322" t="str">
        <f t="shared" si="985"/>
        <v/>
      </c>
      <c r="AA3577" s="322" t="str">
        <f t="shared" si="986"/>
        <v/>
      </c>
      <c r="AB3577" s="322" t="str">
        <f t="shared" si="987"/>
        <v/>
      </c>
      <c r="AC3577" s="322" t="str">
        <f t="shared" si="988"/>
        <v/>
      </c>
      <c r="AD3577" s="322" t="str">
        <f t="shared" si="989"/>
        <v/>
      </c>
      <c r="AE3577" s="322" t="str">
        <f t="shared" si="990"/>
        <v/>
      </c>
      <c r="AF3577" s="322" t="str">
        <f t="shared" si="991"/>
        <v/>
      </c>
      <c r="AG3577" s="322" t="str">
        <f t="shared" si="992"/>
        <v/>
      </c>
      <c r="AZ3577">
        <f t="shared" si="995"/>
        <v>0</v>
      </c>
      <c r="BA3577" t="str">
        <f t="shared" si="981"/>
        <v/>
      </c>
      <c r="BB3577" t="str">
        <f t="shared" si="996"/>
        <v/>
      </c>
    </row>
    <row r="3578" spans="2:54" x14ac:dyDescent="0.15">
      <c r="B3578" s="347"/>
      <c r="C3578" s="347"/>
      <c r="D3578" s="347"/>
      <c r="E3578" s="347"/>
      <c r="F3578" s="347"/>
      <c r="G3578" s="347"/>
      <c r="H3578" s="347"/>
      <c r="I3578" s="347"/>
      <c r="J3578" s="347"/>
      <c r="K3578" s="347"/>
      <c r="N3578" s="323" t="str">
        <f t="shared" si="982"/>
        <v/>
      </c>
      <c r="O3578" s="323" t="str">
        <f t="shared" si="994"/>
        <v/>
      </c>
      <c r="P3578" s="323" t="str">
        <f t="shared" si="993"/>
        <v/>
      </c>
      <c r="R3578" s="323" t="str">
        <f t="shared" si="980"/>
        <v/>
      </c>
      <c r="X3578" s="322" t="str">
        <f t="shared" si="983"/>
        <v/>
      </c>
      <c r="Y3578" s="322" t="str">
        <f t="shared" si="984"/>
        <v/>
      </c>
      <c r="Z3578" s="322" t="str">
        <f t="shared" si="985"/>
        <v/>
      </c>
      <c r="AA3578" s="322" t="str">
        <f t="shared" si="986"/>
        <v/>
      </c>
      <c r="AB3578" s="322" t="str">
        <f t="shared" si="987"/>
        <v/>
      </c>
      <c r="AC3578" s="322" t="str">
        <f t="shared" si="988"/>
        <v/>
      </c>
      <c r="AD3578" s="322" t="str">
        <f t="shared" si="989"/>
        <v/>
      </c>
      <c r="AE3578" s="322" t="str">
        <f t="shared" si="990"/>
        <v/>
      </c>
      <c r="AF3578" s="322" t="str">
        <f t="shared" si="991"/>
        <v/>
      </c>
      <c r="AG3578" s="322" t="str">
        <f t="shared" si="992"/>
        <v/>
      </c>
      <c r="AZ3578">
        <f t="shared" si="995"/>
        <v>0</v>
      </c>
      <c r="BA3578" t="str">
        <f t="shared" si="981"/>
        <v/>
      </c>
      <c r="BB3578" t="str">
        <f t="shared" si="996"/>
        <v/>
      </c>
    </row>
    <row r="3579" spans="2:54" x14ac:dyDescent="0.15">
      <c r="B3579" s="347"/>
      <c r="C3579" s="347"/>
      <c r="D3579" s="347"/>
      <c r="E3579" s="347"/>
      <c r="F3579" s="347"/>
      <c r="G3579" s="347"/>
      <c r="H3579" s="347"/>
      <c r="I3579" s="347"/>
      <c r="J3579" s="347"/>
      <c r="K3579" s="347"/>
      <c r="N3579" s="323" t="str">
        <f t="shared" si="982"/>
        <v/>
      </c>
      <c r="O3579" s="323" t="str">
        <f t="shared" si="994"/>
        <v/>
      </c>
      <c r="P3579" s="323" t="str">
        <f t="shared" si="993"/>
        <v/>
      </c>
      <c r="R3579" s="323" t="str">
        <f t="shared" si="980"/>
        <v/>
      </c>
      <c r="X3579" s="322" t="str">
        <f t="shared" si="983"/>
        <v/>
      </c>
      <c r="Y3579" s="322" t="str">
        <f t="shared" si="984"/>
        <v/>
      </c>
      <c r="Z3579" s="322" t="str">
        <f t="shared" si="985"/>
        <v/>
      </c>
      <c r="AA3579" s="322" t="str">
        <f t="shared" si="986"/>
        <v/>
      </c>
      <c r="AB3579" s="322" t="str">
        <f t="shared" si="987"/>
        <v/>
      </c>
      <c r="AC3579" s="322" t="str">
        <f t="shared" si="988"/>
        <v/>
      </c>
      <c r="AD3579" s="322" t="str">
        <f t="shared" si="989"/>
        <v/>
      </c>
      <c r="AE3579" s="322" t="str">
        <f t="shared" si="990"/>
        <v/>
      </c>
      <c r="AF3579" s="322" t="str">
        <f t="shared" si="991"/>
        <v/>
      </c>
      <c r="AG3579" s="322" t="str">
        <f t="shared" si="992"/>
        <v/>
      </c>
      <c r="AZ3579">
        <f t="shared" si="995"/>
        <v>0</v>
      </c>
      <c r="BA3579" t="str">
        <f t="shared" si="981"/>
        <v/>
      </c>
      <c r="BB3579" t="str">
        <f t="shared" si="996"/>
        <v/>
      </c>
    </row>
    <row r="3580" spans="2:54" x14ac:dyDescent="0.15">
      <c r="B3580" s="347"/>
      <c r="C3580" s="347"/>
      <c r="D3580" s="347"/>
      <c r="E3580" s="347"/>
      <c r="F3580" s="347"/>
      <c r="G3580" s="347"/>
      <c r="H3580" s="347"/>
      <c r="I3580" s="347"/>
      <c r="J3580" s="347"/>
      <c r="K3580" s="347"/>
      <c r="N3580" s="323" t="str">
        <f t="shared" si="982"/>
        <v/>
      </c>
      <c r="O3580" s="323" t="str">
        <f t="shared" si="994"/>
        <v/>
      </c>
      <c r="P3580" s="323" t="str">
        <f t="shared" si="993"/>
        <v/>
      </c>
      <c r="R3580" s="323" t="str">
        <f t="shared" si="980"/>
        <v/>
      </c>
      <c r="X3580" s="322" t="str">
        <f t="shared" si="983"/>
        <v/>
      </c>
      <c r="Y3580" s="322" t="str">
        <f t="shared" si="984"/>
        <v/>
      </c>
      <c r="Z3580" s="322" t="str">
        <f t="shared" si="985"/>
        <v/>
      </c>
      <c r="AA3580" s="322" t="str">
        <f t="shared" si="986"/>
        <v/>
      </c>
      <c r="AB3580" s="322" t="str">
        <f t="shared" si="987"/>
        <v/>
      </c>
      <c r="AC3580" s="322" t="str">
        <f t="shared" si="988"/>
        <v/>
      </c>
      <c r="AD3580" s="322" t="str">
        <f t="shared" si="989"/>
        <v/>
      </c>
      <c r="AE3580" s="322" t="str">
        <f t="shared" si="990"/>
        <v/>
      </c>
      <c r="AF3580" s="322" t="str">
        <f t="shared" si="991"/>
        <v/>
      </c>
      <c r="AG3580" s="322" t="str">
        <f t="shared" si="992"/>
        <v/>
      </c>
      <c r="AZ3580">
        <f t="shared" si="995"/>
        <v>0</v>
      </c>
      <c r="BA3580" t="str">
        <f t="shared" si="981"/>
        <v/>
      </c>
      <c r="BB3580" t="str">
        <f t="shared" si="996"/>
        <v/>
      </c>
    </row>
    <row r="3581" spans="2:54" x14ac:dyDescent="0.15">
      <c r="B3581" s="347"/>
      <c r="C3581" s="347"/>
      <c r="D3581" s="347"/>
      <c r="E3581" s="347"/>
      <c r="F3581" s="347"/>
      <c r="G3581" s="347"/>
      <c r="H3581" s="347"/>
      <c r="I3581" s="347"/>
      <c r="J3581" s="347"/>
      <c r="K3581" s="347"/>
      <c r="N3581" s="323" t="str">
        <f t="shared" si="982"/>
        <v/>
      </c>
      <c r="O3581" s="323" t="str">
        <f t="shared" si="994"/>
        <v/>
      </c>
      <c r="P3581" s="323" t="str">
        <f t="shared" si="993"/>
        <v/>
      </c>
      <c r="R3581" s="323" t="str">
        <f t="shared" si="980"/>
        <v/>
      </c>
      <c r="X3581" s="322" t="str">
        <f t="shared" si="983"/>
        <v/>
      </c>
      <c r="Y3581" s="322" t="str">
        <f t="shared" si="984"/>
        <v/>
      </c>
      <c r="Z3581" s="322" t="str">
        <f t="shared" si="985"/>
        <v/>
      </c>
      <c r="AA3581" s="322" t="str">
        <f t="shared" si="986"/>
        <v/>
      </c>
      <c r="AB3581" s="322" t="str">
        <f t="shared" si="987"/>
        <v/>
      </c>
      <c r="AC3581" s="322" t="str">
        <f t="shared" si="988"/>
        <v/>
      </c>
      <c r="AD3581" s="322" t="str">
        <f t="shared" si="989"/>
        <v/>
      </c>
      <c r="AE3581" s="322" t="str">
        <f t="shared" si="990"/>
        <v/>
      </c>
      <c r="AF3581" s="322" t="str">
        <f t="shared" si="991"/>
        <v/>
      </c>
      <c r="AG3581" s="322" t="str">
        <f t="shared" si="992"/>
        <v/>
      </c>
      <c r="AZ3581">
        <f t="shared" si="995"/>
        <v>0</v>
      </c>
      <c r="BA3581" t="str">
        <f t="shared" si="981"/>
        <v/>
      </c>
      <c r="BB3581" t="str">
        <f t="shared" si="996"/>
        <v/>
      </c>
    </row>
    <row r="3582" spans="2:54" x14ac:dyDescent="0.15">
      <c r="B3582" s="347"/>
      <c r="C3582" s="347"/>
      <c r="D3582" s="347"/>
      <c r="E3582" s="347"/>
      <c r="F3582" s="347"/>
      <c r="G3582" s="347"/>
      <c r="H3582" s="347"/>
      <c r="I3582" s="347"/>
      <c r="J3582" s="347"/>
      <c r="K3582" s="347"/>
      <c r="N3582" s="323" t="str">
        <f t="shared" si="982"/>
        <v/>
      </c>
      <c r="O3582" s="323" t="str">
        <f t="shared" si="994"/>
        <v/>
      </c>
      <c r="P3582" s="323" t="str">
        <f t="shared" si="993"/>
        <v/>
      </c>
      <c r="R3582" s="323" t="str">
        <f t="shared" si="980"/>
        <v/>
      </c>
      <c r="X3582" s="322" t="str">
        <f t="shared" si="983"/>
        <v/>
      </c>
      <c r="Y3582" s="322" t="str">
        <f t="shared" si="984"/>
        <v/>
      </c>
      <c r="Z3582" s="322" t="str">
        <f t="shared" si="985"/>
        <v/>
      </c>
      <c r="AA3582" s="322" t="str">
        <f t="shared" si="986"/>
        <v/>
      </c>
      <c r="AB3582" s="322" t="str">
        <f t="shared" si="987"/>
        <v/>
      </c>
      <c r="AC3582" s="322" t="str">
        <f t="shared" si="988"/>
        <v/>
      </c>
      <c r="AD3582" s="322" t="str">
        <f t="shared" si="989"/>
        <v/>
      </c>
      <c r="AE3582" s="322" t="str">
        <f t="shared" si="990"/>
        <v/>
      </c>
      <c r="AF3582" s="322" t="str">
        <f t="shared" si="991"/>
        <v/>
      </c>
      <c r="AG3582" s="322" t="str">
        <f t="shared" si="992"/>
        <v/>
      </c>
      <c r="AZ3582">
        <f t="shared" si="995"/>
        <v>0</v>
      </c>
      <c r="BA3582" t="str">
        <f t="shared" si="981"/>
        <v/>
      </c>
      <c r="BB3582" t="str">
        <f t="shared" si="996"/>
        <v/>
      </c>
    </row>
    <row r="3583" spans="2:54" x14ac:dyDescent="0.15">
      <c r="B3583" s="347"/>
      <c r="C3583" s="347"/>
      <c r="D3583" s="347"/>
      <c r="E3583" s="347"/>
      <c r="F3583" s="347"/>
      <c r="G3583" s="347"/>
      <c r="H3583" s="347"/>
      <c r="I3583" s="347"/>
      <c r="J3583" s="347"/>
      <c r="K3583" s="347"/>
      <c r="N3583" s="323" t="str">
        <f t="shared" si="982"/>
        <v/>
      </c>
      <c r="O3583" s="323" t="str">
        <f t="shared" si="994"/>
        <v/>
      </c>
      <c r="P3583" s="323" t="str">
        <f t="shared" si="993"/>
        <v/>
      </c>
      <c r="R3583" s="323" t="str">
        <f t="shared" si="980"/>
        <v/>
      </c>
      <c r="X3583" s="322" t="str">
        <f t="shared" si="983"/>
        <v/>
      </c>
      <c r="Y3583" s="322" t="str">
        <f t="shared" si="984"/>
        <v/>
      </c>
      <c r="Z3583" s="322" t="str">
        <f t="shared" si="985"/>
        <v/>
      </c>
      <c r="AA3583" s="322" t="str">
        <f t="shared" si="986"/>
        <v/>
      </c>
      <c r="AB3583" s="322" t="str">
        <f t="shared" si="987"/>
        <v/>
      </c>
      <c r="AC3583" s="322" t="str">
        <f t="shared" si="988"/>
        <v/>
      </c>
      <c r="AD3583" s="322" t="str">
        <f t="shared" si="989"/>
        <v/>
      </c>
      <c r="AE3583" s="322" t="str">
        <f t="shared" si="990"/>
        <v/>
      </c>
      <c r="AF3583" s="322" t="str">
        <f t="shared" si="991"/>
        <v/>
      </c>
      <c r="AG3583" s="322" t="str">
        <f t="shared" si="992"/>
        <v/>
      </c>
      <c r="AZ3583">
        <f t="shared" si="995"/>
        <v>0</v>
      </c>
      <c r="BA3583" t="str">
        <f t="shared" si="981"/>
        <v/>
      </c>
      <c r="BB3583" t="str">
        <f t="shared" si="996"/>
        <v/>
      </c>
    </row>
    <row r="3584" spans="2:54" x14ac:dyDescent="0.15">
      <c r="B3584" s="347"/>
      <c r="C3584" s="347"/>
      <c r="D3584" s="347"/>
      <c r="E3584" s="347"/>
      <c r="F3584" s="347"/>
      <c r="G3584" s="347"/>
      <c r="H3584" s="347"/>
      <c r="I3584" s="347"/>
      <c r="J3584" s="347"/>
      <c r="K3584" s="347"/>
      <c r="N3584" s="323" t="str">
        <f t="shared" si="982"/>
        <v/>
      </c>
      <c r="O3584" s="323" t="str">
        <f t="shared" si="994"/>
        <v/>
      </c>
      <c r="P3584" s="323" t="str">
        <f t="shared" si="993"/>
        <v/>
      </c>
      <c r="R3584" s="323" t="str">
        <f t="shared" si="980"/>
        <v/>
      </c>
      <c r="X3584" s="322" t="str">
        <f t="shared" si="983"/>
        <v/>
      </c>
      <c r="Y3584" s="322" t="str">
        <f t="shared" si="984"/>
        <v/>
      </c>
      <c r="Z3584" s="322" t="str">
        <f t="shared" si="985"/>
        <v/>
      </c>
      <c r="AA3584" s="322" t="str">
        <f t="shared" si="986"/>
        <v/>
      </c>
      <c r="AB3584" s="322" t="str">
        <f t="shared" si="987"/>
        <v/>
      </c>
      <c r="AC3584" s="322" t="str">
        <f t="shared" si="988"/>
        <v/>
      </c>
      <c r="AD3584" s="322" t="str">
        <f t="shared" si="989"/>
        <v/>
      </c>
      <c r="AE3584" s="322" t="str">
        <f t="shared" si="990"/>
        <v/>
      </c>
      <c r="AF3584" s="322" t="str">
        <f t="shared" si="991"/>
        <v/>
      </c>
      <c r="AG3584" s="322" t="str">
        <f t="shared" si="992"/>
        <v/>
      </c>
      <c r="AZ3584">
        <f t="shared" si="995"/>
        <v>0</v>
      </c>
      <c r="BA3584" t="str">
        <f t="shared" si="981"/>
        <v/>
      </c>
      <c r="BB3584" t="str">
        <f t="shared" si="996"/>
        <v/>
      </c>
    </row>
    <row r="3585" spans="2:54" x14ac:dyDescent="0.15">
      <c r="B3585" s="347"/>
      <c r="C3585" s="347"/>
      <c r="D3585" s="347"/>
      <c r="E3585" s="347"/>
      <c r="F3585" s="347"/>
      <c r="G3585" s="347"/>
      <c r="H3585" s="347"/>
      <c r="I3585" s="347"/>
      <c r="J3585" s="347"/>
      <c r="K3585" s="347"/>
      <c r="N3585" s="323" t="str">
        <f t="shared" si="982"/>
        <v/>
      </c>
      <c r="O3585" s="323" t="str">
        <f t="shared" si="994"/>
        <v/>
      </c>
      <c r="P3585" s="323" t="str">
        <f t="shared" si="993"/>
        <v/>
      </c>
      <c r="R3585" s="323" t="str">
        <f t="shared" si="980"/>
        <v/>
      </c>
      <c r="X3585" s="322" t="str">
        <f t="shared" si="983"/>
        <v/>
      </c>
      <c r="Y3585" s="322" t="str">
        <f t="shared" si="984"/>
        <v/>
      </c>
      <c r="Z3585" s="322" t="str">
        <f t="shared" si="985"/>
        <v/>
      </c>
      <c r="AA3585" s="322" t="str">
        <f t="shared" si="986"/>
        <v/>
      </c>
      <c r="AB3585" s="322" t="str">
        <f t="shared" si="987"/>
        <v/>
      </c>
      <c r="AC3585" s="322" t="str">
        <f t="shared" si="988"/>
        <v/>
      </c>
      <c r="AD3585" s="322" t="str">
        <f t="shared" si="989"/>
        <v/>
      </c>
      <c r="AE3585" s="322" t="str">
        <f t="shared" si="990"/>
        <v/>
      </c>
      <c r="AF3585" s="322" t="str">
        <f t="shared" si="991"/>
        <v/>
      </c>
      <c r="AG3585" s="322" t="str">
        <f t="shared" si="992"/>
        <v/>
      </c>
      <c r="AZ3585">
        <f t="shared" si="995"/>
        <v>0</v>
      </c>
      <c r="BA3585" t="str">
        <f t="shared" si="981"/>
        <v/>
      </c>
      <c r="BB3585" t="str">
        <f t="shared" si="996"/>
        <v/>
      </c>
    </row>
    <row r="3586" spans="2:54" x14ac:dyDescent="0.15">
      <c r="B3586" s="347"/>
      <c r="C3586" s="347"/>
      <c r="D3586" s="347"/>
      <c r="E3586" s="347"/>
      <c r="F3586" s="347"/>
      <c r="G3586" s="347"/>
      <c r="H3586" s="347"/>
      <c r="I3586" s="347"/>
      <c r="J3586" s="347"/>
      <c r="K3586" s="347"/>
      <c r="N3586" s="323" t="str">
        <f t="shared" si="982"/>
        <v/>
      </c>
      <c r="O3586" s="323" t="str">
        <f t="shared" si="994"/>
        <v/>
      </c>
      <c r="P3586" s="323" t="str">
        <f t="shared" si="993"/>
        <v/>
      </c>
      <c r="R3586" s="323" t="str">
        <f t="shared" si="980"/>
        <v/>
      </c>
      <c r="X3586" s="322" t="str">
        <f t="shared" si="983"/>
        <v/>
      </c>
      <c r="Y3586" s="322" t="str">
        <f t="shared" si="984"/>
        <v/>
      </c>
      <c r="Z3586" s="322" t="str">
        <f t="shared" si="985"/>
        <v/>
      </c>
      <c r="AA3586" s="322" t="str">
        <f t="shared" si="986"/>
        <v/>
      </c>
      <c r="AB3586" s="322" t="str">
        <f t="shared" si="987"/>
        <v/>
      </c>
      <c r="AC3586" s="322" t="str">
        <f t="shared" si="988"/>
        <v/>
      </c>
      <c r="AD3586" s="322" t="str">
        <f t="shared" si="989"/>
        <v/>
      </c>
      <c r="AE3586" s="322" t="str">
        <f t="shared" si="990"/>
        <v/>
      </c>
      <c r="AF3586" s="322" t="str">
        <f t="shared" si="991"/>
        <v/>
      </c>
      <c r="AG3586" s="322" t="str">
        <f t="shared" si="992"/>
        <v/>
      </c>
      <c r="AZ3586">
        <f t="shared" si="995"/>
        <v>0</v>
      </c>
      <c r="BA3586" t="str">
        <f t="shared" si="981"/>
        <v/>
      </c>
      <c r="BB3586" t="str">
        <f t="shared" si="996"/>
        <v/>
      </c>
    </row>
    <row r="3587" spans="2:54" x14ac:dyDescent="0.15">
      <c r="B3587" s="347"/>
      <c r="C3587" s="347"/>
      <c r="D3587" s="347"/>
      <c r="E3587" s="347"/>
      <c r="F3587" s="347"/>
      <c r="G3587" s="347"/>
      <c r="H3587" s="347"/>
      <c r="I3587" s="347"/>
      <c r="J3587" s="347"/>
      <c r="K3587" s="347"/>
      <c r="N3587" s="323" t="str">
        <f t="shared" si="982"/>
        <v/>
      </c>
      <c r="O3587" s="323" t="str">
        <f t="shared" si="994"/>
        <v/>
      </c>
      <c r="P3587" s="323" t="str">
        <f t="shared" si="993"/>
        <v/>
      </c>
      <c r="R3587" s="323" t="str">
        <f t="shared" si="980"/>
        <v/>
      </c>
      <c r="X3587" s="322" t="str">
        <f t="shared" si="983"/>
        <v/>
      </c>
      <c r="Y3587" s="322" t="str">
        <f t="shared" si="984"/>
        <v/>
      </c>
      <c r="Z3587" s="322" t="str">
        <f t="shared" si="985"/>
        <v/>
      </c>
      <c r="AA3587" s="322" t="str">
        <f t="shared" si="986"/>
        <v/>
      </c>
      <c r="AB3587" s="322" t="str">
        <f t="shared" si="987"/>
        <v/>
      </c>
      <c r="AC3587" s="322" t="str">
        <f t="shared" si="988"/>
        <v/>
      </c>
      <c r="AD3587" s="322" t="str">
        <f t="shared" si="989"/>
        <v/>
      </c>
      <c r="AE3587" s="322" t="str">
        <f t="shared" si="990"/>
        <v/>
      </c>
      <c r="AF3587" s="322" t="str">
        <f t="shared" si="991"/>
        <v/>
      </c>
      <c r="AG3587" s="322" t="str">
        <f t="shared" si="992"/>
        <v/>
      </c>
      <c r="AZ3587">
        <f t="shared" si="995"/>
        <v>0</v>
      </c>
      <c r="BA3587" t="str">
        <f t="shared" si="981"/>
        <v/>
      </c>
      <c r="BB3587" t="str">
        <f t="shared" si="996"/>
        <v/>
      </c>
    </row>
    <row r="3588" spans="2:54" x14ac:dyDescent="0.15">
      <c r="B3588" s="347"/>
      <c r="C3588" s="347"/>
      <c r="D3588" s="347"/>
      <c r="E3588" s="347"/>
      <c r="F3588" s="347"/>
      <c r="G3588" s="347"/>
      <c r="H3588" s="347"/>
      <c r="I3588" s="347"/>
      <c r="J3588" s="347"/>
      <c r="K3588" s="347"/>
      <c r="N3588" s="323" t="str">
        <f t="shared" si="982"/>
        <v/>
      </c>
      <c r="O3588" s="323" t="str">
        <f t="shared" si="994"/>
        <v/>
      </c>
      <c r="P3588" s="323" t="str">
        <f t="shared" si="993"/>
        <v/>
      </c>
      <c r="R3588" s="323" t="str">
        <f t="shared" si="980"/>
        <v/>
      </c>
      <c r="X3588" s="322" t="str">
        <f t="shared" si="983"/>
        <v/>
      </c>
      <c r="Y3588" s="322" t="str">
        <f t="shared" si="984"/>
        <v/>
      </c>
      <c r="Z3588" s="322" t="str">
        <f t="shared" si="985"/>
        <v/>
      </c>
      <c r="AA3588" s="322" t="str">
        <f t="shared" si="986"/>
        <v/>
      </c>
      <c r="AB3588" s="322" t="str">
        <f t="shared" si="987"/>
        <v/>
      </c>
      <c r="AC3588" s="322" t="str">
        <f t="shared" si="988"/>
        <v/>
      </c>
      <c r="AD3588" s="322" t="str">
        <f t="shared" si="989"/>
        <v/>
      </c>
      <c r="AE3588" s="322" t="str">
        <f t="shared" si="990"/>
        <v/>
      </c>
      <c r="AF3588" s="322" t="str">
        <f t="shared" si="991"/>
        <v/>
      </c>
      <c r="AG3588" s="322" t="str">
        <f t="shared" si="992"/>
        <v/>
      </c>
      <c r="AZ3588">
        <f t="shared" si="995"/>
        <v>0</v>
      </c>
      <c r="BA3588" t="str">
        <f t="shared" si="981"/>
        <v/>
      </c>
      <c r="BB3588" t="str">
        <f t="shared" si="996"/>
        <v/>
      </c>
    </row>
    <row r="3589" spans="2:54" x14ac:dyDescent="0.15">
      <c r="B3589" s="347"/>
      <c r="C3589" s="347"/>
      <c r="D3589" s="347"/>
      <c r="E3589" s="347"/>
      <c r="F3589" s="347"/>
      <c r="G3589" s="347"/>
      <c r="H3589" s="347"/>
      <c r="I3589" s="347"/>
      <c r="J3589" s="347"/>
      <c r="K3589" s="347"/>
      <c r="N3589" s="323" t="str">
        <f t="shared" si="982"/>
        <v/>
      </c>
      <c r="O3589" s="323" t="str">
        <f t="shared" si="994"/>
        <v/>
      </c>
      <c r="P3589" s="323" t="str">
        <f t="shared" si="993"/>
        <v/>
      </c>
      <c r="R3589" s="323" t="str">
        <f t="shared" si="980"/>
        <v/>
      </c>
      <c r="X3589" s="322" t="str">
        <f t="shared" si="983"/>
        <v/>
      </c>
      <c r="Y3589" s="322" t="str">
        <f t="shared" si="984"/>
        <v/>
      </c>
      <c r="Z3589" s="322" t="str">
        <f t="shared" si="985"/>
        <v/>
      </c>
      <c r="AA3589" s="322" t="str">
        <f t="shared" si="986"/>
        <v/>
      </c>
      <c r="AB3589" s="322" t="str">
        <f t="shared" si="987"/>
        <v/>
      </c>
      <c r="AC3589" s="322" t="str">
        <f t="shared" si="988"/>
        <v/>
      </c>
      <c r="AD3589" s="322" t="str">
        <f t="shared" si="989"/>
        <v/>
      </c>
      <c r="AE3589" s="322" t="str">
        <f t="shared" si="990"/>
        <v/>
      </c>
      <c r="AF3589" s="322" t="str">
        <f t="shared" si="991"/>
        <v/>
      </c>
      <c r="AG3589" s="322" t="str">
        <f t="shared" si="992"/>
        <v/>
      </c>
      <c r="AZ3589">
        <f t="shared" si="995"/>
        <v>0</v>
      </c>
      <c r="BA3589" t="str">
        <f t="shared" si="981"/>
        <v/>
      </c>
      <c r="BB3589" t="str">
        <f t="shared" si="996"/>
        <v/>
      </c>
    </row>
    <row r="3590" spans="2:54" x14ac:dyDescent="0.15">
      <c r="B3590" s="347"/>
      <c r="C3590" s="347"/>
      <c r="D3590" s="347"/>
      <c r="E3590" s="347"/>
      <c r="F3590" s="347"/>
      <c r="G3590" s="347"/>
      <c r="H3590" s="347"/>
      <c r="I3590" s="347"/>
      <c r="J3590" s="347"/>
      <c r="K3590" s="347"/>
      <c r="N3590" s="323" t="str">
        <f t="shared" si="982"/>
        <v/>
      </c>
      <c r="O3590" s="323" t="str">
        <f t="shared" si="994"/>
        <v/>
      </c>
      <c r="P3590" s="323" t="str">
        <f t="shared" si="993"/>
        <v/>
      </c>
      <c r="R3590" s="323" t="str">
        <f t="shared" si="980"/>
        <v/>
      </c>
      <c r="X3590" s="322" t="str">
        <f t="shared" si="983"/>
        <v/>
      </c>
      <c r="Y3590" s="322" t="str">
        <f t="shared" si="984"/>
        <v/>
      </c>
      <c r="Z3590" s="322" t="str">
        <f t="shared" si="985"/>
        <v/>
      </c>
      <c r="AA3590" s="322" t="str">
        <f t="shared" si="986"/>
        <v/>
      </c>
      <c r="AB3590" s="322" t="str">
        <f t="shared" si="987"/>
        <v/>
      </c>
      <c r="AC3590" s="322" t="str">
        <f t="shared" si="988"/>
        <v/>
      </c>
      <c r="AD3590" s="322" t="str">
        <f t="shared" si="989"/>
        <v/>
      </c>
      <c r="AE3590" s="322" t="str">
        <f t="shared" si="990"/>
        <v/>
      </c>
      <c r="AF3590" s="322" t="str">
        <f t="shared" si="991"/>
        <v/>
      </c>
      <c r="AG3590" s="322" t="str">
        <f t="shared" si="992"/>
        <v/>
      </c>
      <c r="AZ3590">
        <f t="shared" si="995"/>
        <v>0</v>
      </c>
      <c r="BA3590" t="str">
        <f t="shared" si="981"/>
        <v/>
      </c>
      <c r="BB3590" t="str">
        <f t="shared" si="996"/>
        <v/>
      </c>
    </row>
    <row r="3591" spans="2:54" x14ac:dyDescent="0.15">
      <c r="B3591" s="347"/>
      <c r="C3591" s="347"/>
      <c r="D3591" s="347"/>
      <c r="E3591" s="347"/>
      <c r="F3591" s="347"/>
      <c r="G3591" s="347"/>
      <c r="H3591" s="347"/>
      <c r="I3591" s="347"/>
      <c r="J3591" s="347"/>
      <c r="K3591" s="347"/>
      <c r="N3591" s="323" t="str">
        <f t="shared" si="982"/>
        <v/>
      </c>
      <c r="O3591" s="323" t="str">
        <f t="shared" si="994"/>
        <v/>
      </c>
      <c r="P3591" s="323" t="str">
        <f t="shared" si="993"/>
        <v/>
      </c>
      <c r="R3591" s="323" t="str">
        <f t="shared" si="980"/>
        <v/>
      </c>
      <c r="X3591" s="322" t="str">
        <f t="shared" si="983"/>
        <v/>
      </c>
      <c r="Y3591" s="322" t="str">
        <f t="shared" si="984"/>
        <v/>
      </c>
      <c r="Z3591" s="322" t="str">
        <f t="shared" si="985"/>
        <v/>
      </c>
      <c r="AA3591" s="322" t="str">
        <f t="shared" si="986"/>
        <v/>
      </c>
      <c r="AB3591" s="322" t="str">
        <f t="shared" si="987"/>
        <v/>
      </c>
      <c r="AC3591" s="322" t="str">
        <f t="shared" si="988"/>
        <v/>
      </c>
      <c r="AD3591" s="322" t="str">
        <f t="shared" si="989"/>
        <v/>
      </c>
      <c r="AE3591" s="322" t="str">
        <f t="shared" si="990"/>
        <v/>
      </c>
      <c r="AF3591" s="322" t="str">
        <f t="shared" si="991"/>
        <v/>
      </c>
      <c r="AG3591" s="322" t="str">
        <f t="shared" si="992"/>
        <v/>
      </c>
      <c r="AZ3591">
        <f t="shared" si="995"/>
        <v>0</v>
      </c>
      <c r="BA3591" t="str">
        <f t="shared" si="981"/>
        <v/>
      </c>
      <c r="BB3591" t="str">
        <f t="shared" si="996"/>
        <v/>
      </c>
    </row>
    <row r="3592" spans="2:54" x14ac:dyDescent="0.15">
      <c r="B3592" s="347"/>
      <c r="C3592" s="347"/>
      <c r="D3592" s="347"/>
      <c r="E3592" s="347"/>
      <c r="F3592" s="347"/>
      <c r="G3592" s="347"/>
      <c r="H3592" s="347"/>
      <c r="I3592" s="347"/>
      <c r="J3592" s="347"/>
      <c r="K3592" s="347"/>
      <c r="N3592" s="323" t="str">
        <f t="shared" si="982"/>
        <v/>
      </c>
      <c r="O3592" s="323" t="str">
        <f t="shared" si="994"/>
        <v/>
      </c>
      <c r="P3592" s="323" t="str">
        <f t="shared" si="993"/>
        <v/>
      </c>
      <c r="R3592" s="323" t="str">
        <f t="shared" si="980"/>
        <v/>
      </c>
      <c r="X3592" s="322" t="str">
        <f t="shared" si="983"/>
        <v/>
      </c>
      <c r="Y3592" s="322" t="str">
        <f t="shared" si="984"/>
        <v/>
      </c>
      <c r="Z3592" s="322" t="str">
        <f t="shared" si="985"/>
        <v/>
      </c>
      <c r="AA3592" s="322" t="str">
        <f t="shared" si="986"/>
        <v/>
      </c>
      <c r="AB3592" s="322" t="str">
        <f t="shared" si="987"/>
        <v/>
      </c>
      <c r="AC3592" s="322" t="str">
        <f t="shared" si="988"/>
        <v/>
      </c>
      <c r="AD3592" s="322" t="str">
        <f t="shared" si="989"/>
        <v/>
      </c>
      <c r="AE3592" s="322" t="str">
        <f t="shared" si="990"/>
        <v/>
      </c>
      <c r="AF3592" s="322" t="str">
        <f t="shared" si="991"/>
        <v/>
      </c>
      <c r="AG3592" s="322" t="str">
        <f t="shared" si="992"/>
        <v/>
      </c>
      <c r="AZ3592">
        <f t="shared" si="995"/>
        <v>0</v>
      </c>
      <c r="BA3592" t="str">
        <f t="shared" si="981"/>
        <v/>
      </c>
      <c r="BB3592" t="str">
        <f t="shared" si="996"/>
        <v/>
      </c>
    </row>
    <row r="3593" spans="2:54" x14ac:dyDescent="0.15">
      <c r="B3593" s="347"/>
      <c r="C3593" s="347"/>
      <c r="D3593" s="347"/>
      <c r="E3593" s="347"/>
      <c r="F3593" s="347"/>
      <c r="G3593" s="347"/>
      <c r="H3593" s="347"/>
      <c r="I3593" s="347"/>
      <c r="J3593" s="347"/>
      <c r="K3593" s="347"/>
      <c r="N3593" s="323" t="str">
        <f t="shared" si="982"/>
        <v/>
      </c>
      <c r="O3593" s="323" t="str">
        <f t="shared" si="994"/>
        <v/>
      </c>
      <c r="P3593" s="323" t="str">
        <f t="shared" si="993"/>
        <v/>
      </c>
      <c r="R3593" s="323" t="str">
        <f t="shared" si="980"/>
        <v/>
      </c>
      <c r="X3593" s="322" t="str">
        <f t="shared" si="983"/>
        <v/>
      </c>
      <c r="Y3593" s="322" t="str">
        <f t="shared" si="984"/>
        <v/>
      </c>
      <c r="Z3593" s="322" t="str">
        <f t="shared" si="985"/>
        <v/>
      </c>
      <c r="AA3593" s="322" t="str">
        <f t="shared" si="986"/>
        <v/>
      </c>
      <c r="AB3593" s="322" t="str">
        <f t="shared" si="987"/>
        <v/>
      </c>
      <c r="AC3593" s="322" t="str">
        <f t="shared" si="988"/>
        <v/>
      </c>
      <c r="AD3593" s="322" t="str">
        <f t="shared" si="989"/>
        <v/>
      </c>
      <c r="AE3593" s="322" t="str">
        <f t="shared" si="990"/>
        <v/>
      </c>
      <c r="AF3593" s="322" t="str">
        <f t="shared" si="991"/>
        <v/>
      </c>
      <c r="AG3593" s="322" t="str">
        <f t="shared" si="992"/>
        <v/>
      </c>
      <c r="AZ3593">
        <f t="shared" si="995"/>
        <v>0</v>
      </c>
      <c r="BA3593" t="str">
        <f t="shared" si="981"/>
        <v/>
      </c>
      <c r="BB3593" t="str">
        <f t="shared" si="996"/>
        <v/>
      </c>
    </row>
    <row r="3594" spans="2:54" x14ac:dyDescent="0.15">
      <c r="B3594" s="347"/>
      <c r="C3594" s="347"/>
      <c r="D3594" s="347"/>
      <c r="E3594" s="347"/>
      <c r="F3594" s="347"/>
      <c r="G3594" s="347"/>
      <c r="H3594" s="347"/>
      <c r="I3594" s="347"/>
      <c r="J3594" s="347"/>
      <c r="K3594" s="347"/>
      <c r="N3594" s="323" t="str">
        <f t="shared" si="982"/>
        <v/>
      </c>
      <c r="O3594" s="323" t="str">
        <f t="shared" si="994"/>
        <v/>
      </c>
      <c r="P3594" s="323" t="str">
        <f t="shared" si="993"/>
        <v/>
      </c>
      <c r="R3594" s="323" t="str">
        <f t="shared" si="980"/>
        <v/>
      </c>
      <c r="X3594" s="322" t="str">
        <f t="shared" si="983"/>
        <v/>
      </c>
      <c r="Y3594" s="322" t="str">
        <f t="shared" si="984"/>
        <v/>
      </c>
      <c r="Z3594" s="322" t="str">
        <f t="shared" si="985"/>
        <v/>
      </c>
      <c r="AA3594" s="322" t="str">
        <f t="shared" si="986"/>
        <v/>
      </c>
      <c r="AB3594" s="322" t="str">
        <f t="shared" si="987"/>
        <v/>
      </c>
      <c r="AC3594" s="322" t="str">
        <f t="shared" si="988"/>
        <v/>
      </c>
      <c r="AD3594" s="322" t="str">
        <f t="shared" si="989"/>
        <v/>
      </c>
      <c r="AE3594" s="322" t="str">
        <f t="shared" si="990"/>
        <v/>
      </c>
      <c r="AF3594" s="322" t="str">
        <f t="shared" si="991"/>
        <v/>
      </c>
      <c r="AG3594" s="322" t="str">
        <f t="shared" si="992"/>
        <v/>
      </c>
      <c r="AZ3594">
        <f t="shared" si="995"/>
        <v>0</v>
      </c>
      <c r="BA3594" t="str">
        <f t="shared" si="981"/>
        <v/>
      </c>
      <c r="BB3594" t="str">
        <f t="shared" si="996"/>
        <v/>
      </c>
    </row>
    <row r="3595" spans="2:54" x14ac:dyDescent="0.15">
      <c r="B3595" s="347"/>
      <c r="C3595" s="347"/>
      <c r="D3595" s="347"/>
      <c r="E3595" s="347"/>
      <c r="F3595" s="347"/>
      <c r="G3595" s="347"/>
      <c r="H3595" s="347"/>
      <c r="I3595" s="347"/>
      <c r="J3595" s="347"/>
      <c r="K3595" s="347"/>
      <c r="N3595" s="323" t="str">
        <f t="shared" si="982"/>
        <v/>
      </c>
      <c r="O3595" s="323" t="str">
        <f t="shared" si="994"/>
        <v/>
      </c>
      <c r="P3595" s="323" t="str">
        <f t="shared" si="993"/>
        <v/>
      </c>
      <c r="R3595" s="323" t="str">
        <f t="shared" si="980"/>
        <v/>
      </c>
      <c r="X3595" s="322" t="str">
        <f t="shared" si="983"/>
        <v/>
      </c>
      <c r="Y3595" s="322" t="str">
        <f t="shared" si="984"/>
        <v/>
      </c>
      <c r="Z3595" s="322" t="str">
        <f t="shared" si="985"/>
        <v/>
      </c>
      <c r="AA3595" s="322" t="str">
        <f t="shared" si="986"/>
        <v/>
      </c>
      <c r="AB3595" s="322" t="str">
        <f t="shared" si="987"/>
        <v/>
      </c>
      <c r="AC3595" s="322" t="str">
        <f t="shared" si="988"/>
        <v/>
      </c>
      <c r="AD3595" s="322" t="str">
        <f t="shared" si="989"/>
        <v/>
      </c>
      <c r="AE3595" s="322" t="str">
        <f t="shared" si="990"/>
        <v/>
      </c>
      <c r="AF3595" s="322" t="str">
        <f t="shared" si="991"/>
        <v/>
      </c>
      <c r="AG3595" s="322" t="str">
        <f t="shared" si="992"/>
        <v/>
      </c>
      <c r="AZ3595">
        <f t="shared" si="995"/>
        <v>0</v>
      </c>
      <c r="BA3595" t="str">
        <f t="shared" si="981"/>
        <v/>
      </c>
      <c r="BB3595" t="str">
        <f t="shared" si="996"/>
        <v/>
      </c>
    </row>
    <row r="3596" spans="2:54" x14ac:dyDescent="0.15">
      <c r="B3596" s="347"/>
      <c r="C3596" s="347"/>
      <c r="D3596" s="347"/>
      <c r="E3596" s="347"/>
      <c r="F3596" s="347"/>
      <c r="G3596" s="347"/>
      <c r="H3596" s="347"/>
      <c r="I3596" s="347"/>
      <c r="J3596" s="347"/>
      <c r="K3596" s="347"/>
      <c r="N3596" s="323" t="str">
        <f t="shared" si="982"/>
        <v/>
      </c>
      <c r="O3596" s="323" t="str">
        <f t="shared" si="994"/>
        <v/>
      </c>
      <c r="P3596" s="323" t="str">
        <f t="shared" si="993"/>
        <v/>
      </c>
      <c r="R3596" s="323" t="str">
        <f t="shared" si="980"/>
        <v/>
      </c>
      <c r="X3596" s="322" t="str">
        <f t="shared" si="983"/>
        <v/>
      </c>
      <c r="Y3596" s="322" t="str">
        <f t="shared" si="984"/>
        <v/>
      </c>
      <c r="Z3596" s="322" t="str">
        <f t="shared" si="985"/>
        <v/>
      </c>
      <c r="AA3596" s="322" t="str">
        <f t="shared" si="986"/>
        <v/>
      </c>
      <c r="AB3596" s="322" t="str">
        <f t="shared" si="987"/>
        <v/>
      </c>
      <c r="AC3596" s="322" t="str">
        <f t="shared" si="988"/>
        <v/>
      </c>
      <c r="AD3596" s="322" t="str">
        <f t="shared" si="989"/>
        <v/>
      </c>
      <c r="AE3596" s="322" t="str">
        <f t="shared" si="990"/>
        <v/>
      </c>
      <c r="AF3596" s="322" t="str">
        <f t="shared" si="991"/>
        <v/>
      </c>
      <c r="AG3596" s="322" t="str">
        <f t="shared" si="992"/>
        <v/>
      </c>
      <c r="AZ3596">
        <f t="shared" si="995"/>
        <v>0</v>
      </c>
      <c r="BA3596" t="str">
        <f t="shared" si="981"/>
        <v/>
      </c>
      <c r="BB3596" t="str">
        <f t="shared" si="996"/>
        <v/>
      </c>
    </row>
    <row r="3597" spans="2:54" x14ac:dyDescent="0.15">
      <c r="B3597" s="347"/>
      <c r="C3597" s="347"/>
      <c r="D3597" s="347"/>
      <c r="E3597" s="347"/>
      <c r="F3597" s="347"/>
      <c r="G3597" s="347"/>
      <c r="H3597" s="347"/>
      <c r="I3597" s="347"/>
      <c r="J3597" s="347"/>
      <c r="K3597" s="347"/>
      <c r="N3597" s="323" t="str">
        <f t="shared" si="982"/>
        <v/>
      </c>
      <c r="O3597" s="323" t="str">
        <f t="shared" si="994"/>
        <v/>
      </c>
      <c r="P3597" s="323" t="str">
        <f t="shared" si="993"/>
        <v/>
      </c>
      <c r="R3597" s="323" t="str">
        <f t="shared" ref="R3597:R3660" si="997">IF(M3597=1,IF(COUNT(B3597:K3597)=9,SUM(X3597:AG3597)*2.7778,IF(COUNT(B3597:K3597)=8,SUM(X3597:AG3597)*3.125,IF(COUNT(B3597:K3597)&lt;8,"More than 2 Values are Missing",""))),"")</f>
        <v/>
      </c>
      <c r="X3597" s="322" t="str">
        <f t="shared" si="983"/>
        <v/>
      </c>
      <c r="Y3597" s="322" t="str">
        <f t="shared" si="984"/>
        <v/>
      </c>
      <c r="Z3597" s="322" t="str">
        <f t="shared" si="985"/>
        <v/>
      </c>
      <c r="AA3597" s="322" t="str">
        <f t="shared" si="986"/>
        <v/>
      </c>
      <c r="AB3597" s="322" t="str">
        <f t="shared" si="987"/>
        <v/>
      </c>
      <c r="AC3597" s="322" t="str">
        <f t="shared" si="988"/>
        <v/>
      </c>
      <c r="AD3597" s="322" t="str">
        <f t="shared" si="989"/>
        <v/>
      </c>
      <c r="AE3597" s="322" t="str">
        <f t="shared" si="990"/>
        <v/>
      </c>
      <c r="AF3597" s="322" t="str">
        <f t="shared" si="991"/>
        <v/>
      </c>
      <c r="AG3597" s="322" t="str">
        <f t="shared" si="992"/>
        <v/>
      </c>
      <c r="AZ3597">
        <f t="shared" si="995"/>
        <v>0</v>
      </c>
      <c r="BA3597" t="str">
        <f t="shared" ref="BA3597:BA3660" si="998">IF($AZ3597=10,SUM($X3597:$AG3597),"")</f>
        <v/>
      </c>
      <c r="BB3597" t="str">
        <f t="shared" si="996"/>
        <v/>
      </c>
    </row>
    <row r="3598" spans="2:54" x14ac:dyDescent="0.15">
      <c r="B3598" s="347"/>
      <c r="C3598" s="347"/>
      <c r="D3598" s="347"/>
      <c r="E3598" s="347"/>
      <c r="F3598" s="347"/>
      <c r="G3598" s="347"/>
      <c r="H3598" s="347"/>
      <c r="I3598" s="347"/>
      <c r="J3598" s="347"/>
      <c r="K3598" s="347"/>
      <c r="N3598" s="323" t="str">
        <f t="shared" ref="N3598:N3661" si="999">IF(COUNT(B3598:K3598)=10,SUM(X3598:AG3598)*2.5,IF(R3598&lt;&gt;"",R3598,""))</f>
        <v/>
      </c>
      <c r="O3598" s="323" t="str">
        <f t="shared" si="994"/>
        <v/>
      </c>
      <c r="P3598" s="323" t="str">
        <f t="shared" si="993"/>
        <v/>
      </c>
      <c r="R3598" s="323" t="str">
        <f t="shared" si="997"/>
        <v/>
      </c>
      <c r="X3598" s="322" t="str">
        <f t="shared" si="983"/>
        <v/>
      </c>
      <c r="Y3598" s="322" t="str">
        <f t="shared" si="984"/>
        <v/>
      </c>
      <c r="Z3598" s="322" t="str">
        <f t="shared" si="985"/>
        <v/>
      </c>
      <c r="AA3598" s="322" t="str">
        <f t="shared" si="986"/>
        <v/>
      </c>
      <c r="AB3598" s="322" t="str">
        <f t="shared" si="987"/>
        <v/>
      </c>
      <c r="AC3598" s="322" t="str">
        <f t="shared" si="988"/>
        <v/>
      </c>
      <c r="AD3598" s="322" t="str">
        <f t="shared" si="989"/>
        <v/>
      </c>
      <c r="AE3598" s="322" t="str">
        <f t="shared" si="990"/>
        <v/>
      </c>
      <c r="AF3598" s="322" t="str">
        <f t="shared" si="991"/>
        <v/>
      </c>
      <c r="AG3598" s="322" t="str">
        <f t="shared" si="992"/>
        <v/>
      </c>
      <c r="AZ3598">
        <f t="shared" si="995"/>
        <v>0</v>
      </c>
      <c r="BA3598" t="str">
        <f t="shared" si="998"/>
        <v/>
      </c>
      <c r="BB3598" t="str">
        <f t="shared" si="996"/>
        <v/>
      </c>
    </row>
    <row r="3599" spans="2:54" x14ac:dyDescent="0.15">
      <c r="B3599" s="347"/>
      <c r="C3599" s="347"/>
      <c r="D3599" s="347"/>
      <c r="E3599" s="347"/>
      <c r="F3599" s="347"/>
      <c r="G3599" s="347"/>
      <c r="H3599" s="347"/>
      <c r="I3599" s="347"/>
      <c r="J3599" s="347"/>
      <c r="K3599" s="347"/>
      <c r="N3599" s="323" t="str">
        <f t="shared" si="999"/>
        <v/>
      </c>
      <c r="O3599" s="323" t="str">
        <f t="shared" si="994"/>
        <v/>
      </c>
      <c r="P3599" s="323" t="str">
        <f t="shared" si="993"/>
        <v/>
      </c>
      <c r="R3599" s="323" t="str">
        <f t="shared" si="997"/>
        <v/>
      </c>
      <c r="X3599" s="322" t="str">
        <f t="shared" si="983"/>
        <v/>
      </c>
      <c r="Y3599" s="322" t="str">
        <f t="shared" si="984"/>
        <v/>
      </c>
      <c r="Z3599" s="322" t="str">
        <f t="shared" si="985"/>
        <v/>
      </c>
      <c r="AA3599" s="322" t="str">
        <f t="shared" si="986"/>
        <v/>
      </c>
      <c r="AB3599" s="322" t="str">
        <f t="shared" si="987"/>
        <v/>
      </c>
      <c r="AC3599" s="322" t="str">
        <f t="shared" si="988"/>
        <v/>
      </c>
      <c r="AD3599" s="322" t="str">
        <f t="shared" si="989"/>
        <v/>
      </c>
      <c r="AE3599" s="322" t="str">
        <f t="shared" si="990"/>
        <v/>
      </c>
      <c r="AF3599" s="322" t="str">
        <f t="shared" si="991"/>
        <v/>
      </c>
      <c r="AG3599" s="322" t="str">
        <f t="shared" si="992"/>
        <v/>
      </c>
      <c r="AZ3599">
        <f t="shared" si="995"/>
        <v>0</v>
      </c>
      <c r="BA3599" t="str">
        <f t="shared" si="998"/>
        <v/>
      </c>
      <c r="BB3599" t="str">
        <f t="shared" si="996"/>
        <v/>
      </c>
    </row>
    <row r="3600" spans="2:54" x14ac:dyDescent="0.15">
      <c r="B3600" s="347"/>
      <c r="C3600" s="347"/>
      <c r="D3600" s="347"/>
      <c r="E3600" s="347"/>
      <c r="F3600" s="347"/>
      <c r="G3600" s="347"/>
      <c r="H3600" s="347"/>
      <c r="I3600" s="347"/>
      <c r="J3600" s="347"/>
      <c r="K3600" s="347"/>
      <c r="N3600" s="323" t="str">
        <f t="shared" si="999"/>
        <v/>
      </c>
      <c r="O3600" s="323" t="str">
        <f t="shared" si="994"/>
        <v/>
      </c>
      <c r="P3600" s="323" t="str">
        <f t="shared" si="993"/>
        <v/>
      </c>
      <c r="R3600" s="323" t="str">
        <f t="shared" si="997"/>
        <v/>
      </c>
      <c r="X3600" s="322" t="str">
        <f t="shared" si="983"/>
        <v/>
      </c>
      <c r="Y3600" s="322" t="str">
        <f t="shared" si="984"/>
        <v/>
      </c>
      <c r="Z3600" s="322" t="str">
        <f t="shared" si="985"/>
        <v/>
      </c>
      <c r="AA3600" s="322" t="str">
        <f t="shared" si="986"/>
        <v/>
      </c>
      <c r="AB3600" s="322" t="str">
        <f t="shared" si="987"/>
        <v/>
      </c>
      <c r="AC3600" s="322" t="str">
        <f t="shared" si="988"/>
        <v/>
      </c>
      <c r="AD3600" s="322" t="str">
        <f t="shared" si="989"/>
        <v/>
      </c>
      <c r="AE3600" s="322" t="str">
        <f t="shared" si="990"/>
        <v/>
      </c>
      <c r="AF3600" s="322" t="str">
        <f t="shared" si="991"/>
        <v/>
      </c>
      <c r="AG3600" s="322" t="str">
        <f t="shared" si="992"/>
        <v/>
      </c>
      <c r="AZ3600">
        <f t="shared" si="995"/>
        <v>0</v>
      </c>
      <c r="BA3600" t="str">
        <f t="shared" si="998"/>
        <v/>
      </c>
      <c r="BB3600" t="str">
        <f t="shared" si="996"/>
        <v/>
      </c>
    </row>
    <row r="3601" spans="2:54" x14ac:dyDescent="0.15">
      <c r="B3601" s="347"/>
      <c r="C3601" s="347"/>
      <c r="D3601" s="347"/>
      <c r="E3601" s="347"/>
      <c r="F3601" s="347"/>
      <c r="G3601" s="347"/>
      <c r="H3601" s="347"/>
      <c r="I3601" s="347"/>
      <c r="J3601" s="347"/>
      <c r="K3601" s="347"/>
      <c r="N3601" s="323" t="str">
        <f t="shared" si="999"/>
        <v/>
      </c>
      <c r="O3601" s="323" t="str">
        <f t="shared" si="994"/>
        <v/>
      </c>
      <c r="P3601" s="323" t="str">
        <f t="shared" si="993"/>
        <v/>
      </c>
      <c r="R3601" s="323" t="str">
        <f t="shared" si="997"/>
        <v/>
      </c>
      <c r="X3601" s="322" t="str">
        <f t="shared" si="983"/>
        <v/>
      </c>
      <c r="Y3601" s="322" t="str">
        <f t="shared" si="984"/>
        <v/>
      </c>
      <c r="Z3601" s="322" t="str">
        <f t="shared" si="985"/>
        <v/>
      </c>
      <c r="AA3601" s="322" t="str">
        <f t="shared" si="986"/>
        <v/>
      </c>
      <c r="AB3601" s="322" t="str">
        <f t="shared" si="987"/>
        <v/>
      </c>
      <c r="AC3601" s="322" t="str">
        <f t="shared" si="988"/>
        <v/>
      </c>
      <c r="AD3601" s="322" t="str">
        <f t="shared" si="989"/>
        <v/>
      </c>
      <c r="AE3601" s="322" t="str">
        <f t="shared" si="990"/>
        <v/>
      </c>
      <c r="AF3601" s="322" t="str">
        <f t="shared" si="991"/>
        <v/>
      </c>
      <c r="AG3601" s="322" t="str">
        <f t="shared" si="992"/>
        <v/>
      </c>
      <c r="AZ3601">
        <f t="shared" si="995"/>
        <v>0</v>
      </c>
      <c r="BA3601" t="str">
        <f t="shared" si="998"/>
        <v/>
      </c>
      <c r="BB3601" t="str">
        <f t="shared" si="996"/>
        <v/>
      </c>
    </row>
    <row r="3602" spans="2:54" x14ac:dyDescent="0.15">
      <c r="B3602" s="347"/>
      <c r="C3602" s="347"/>
      <c r="D3602" s="347"/>
      <c r="E3602" s="347"/>
      <c r="F3602" s="347"/>
      <c r="G3602" s="347"/>
      <c r="H3602" s="347"/>
      <c r="I3602" s="347"/>
      <c r="J3602" s="347"/>
      <c r="K3602" s="347"/>
      <c r="N3602" s="323" t="str">
        <f t="shared" si="999"/>
        <v/>
      </c>
      <c r="O3602" s="323" t="str">
        <f t="shared" si="994"/>
        <v/>
      </c>
      <c r="P3602" s="323" t="str">
        <f t="shared" si="993"/>
        <v/>
      </c>
      <c r="R3602" s="323" t="str">
        <f t="shared" si="997"/>
        <v/>
      </c>
      <c r="X3602" s="322" t="str">
        <f t="shared" si="983"/>
        <v/>
      </c>
      <c r="Y3602" s="322" t="str">
        <f t="shared" si="984"/>
        <v/>
      </c>
      <c r="Z3602" s="322" t="str">
        <f t="shared" si="985"/>
        <v/>
      </c>
      <c r="AA3602" s="322" t="str">
        <f t="shared" si="986"/>
        <v/>
      </c>
      <c r="AB3602" s="322" t="str">
        <f t="shared" si="987"/>
        <v/>
      </c>
      <c r="AC3602" s="322" t="str">
        <f t="shared" si="988"/>
        <v/>
      </c>
      <c r="AD3602" s="322" t="str">
        <f t="shared" si="989"/>
        <v/>
      </c>
      <c r="AE3602" s="322" t="str">
        <f t="shared" si="990"/>
        <v/>
      </c>
      <c r="AF3602" s="322" t="str">
        <f t="shared" si="991"/>
        <v/>
      </c>
      <c r="AG3602" s="322" t="str">
        <f t="shared" si="992"/>
        <v/>
      </c>
      <c r="AZ3602">
        <f t="shared" si="995"/>
        <v>0</v>
      </c>
      <c r="BA3602" t="str">
        <f t="shared" si="998"/>
        <v/>
      </c>
      <c r="BB3602" t="str">
        <f t="shared" si="996"/>
        <v/>
      </c>
    </row>
    <row r="3603" spans="2:54" x14ac:dyDescent="0.15">
      <c r="B3603" s="347"/>
      <c r="C3603" s="347"/>
      <c r="D3603" s="347"/>
      <c r="E3603" s="347"/>
      <c r="F3603" s="347"/>
      <c r="G3603" s="347"/>
      <c r="H3603" s="347"/>
      <c r="I3603" s="347"/>
      <c r="J3603" s="347"/>
      <c r="K3603" s="347"/>
      <c r="N3603" s="323" t="str">
        <f t="shared" si="999"/>
        <v/>
      </c>
      <c r="O3603" s="323" t="str">
        <f t="shared" si="994"/>
        <v/>
      </c>
      <c r="P3603" s="323" t="str">
        <f t="shared" si="993"/>
        <v/>
      </c>
      <c r="R3603" s="323" t="str">
        <f t="shared" si="997"/>
        <v/>
      </c>
      <c r="X3603" s="322" t="str">
        <f t="shared" si="983"/>
        <v/>
      </c>
      <c r="Y3603" s="322" t="str">
        <f t="shared" si="984"/>
        <v/>
      </c>
      <c r="Z3603" s="322" t="str">
        <f t="shared" si="985"/>
        <v/>
      </c>
      <c r="AA3603" s="322" t="str">
        <f t="shared" si="986"/>
        <v/>
      </c>
      <c r="AB3603" s="322" t="str">
        <f t="shared" si="987"/>
        <v/>
      </c>
      <c r="AC3603" s="322" t="str">
        <f t="shared" si="988"/>
        <v/>
      </c>
      <c r="AD3603" s="322" t="str">
        <f t="shared" si="989"/>
        <v/>
      </c>
      <c r="AE3603" s="322" t="str">
        <f t="shared" si="990"/>
        <v/>
      </c>
      <c r="AF3603" s="322" t="str">
        <f t="shared" si="991"/>
        <v/>
      </c>
      <c r="AG3603" s="322" t="str">
        <f t="shared" si="992"/>
        <v/>
      </c>
      <c r="AZ3603">
        <f t="shared" si="995"/>
        <v>0</v>
      </c>
      <c r="BA3603" t="str">
        <f t="shared" si="998"/>
        <v/>
      </c>
      <c r="BB3603" t="str">
        <f t="shared" si="996"/>
        <v/>
      </c>
    </row>
    <row r="3604" spans="2:54" x14ac:dyDescent="0.15">
      <c r="B3604" s="347"/>
      <c r="C3604" s="347"/>
      <c r="D3604" s="347"/>
      <c r="E3604" s="347"/>
      <c r="F3604" s="347"/>
      <c r="G3604" s="347"/>
      <c r="H3604" s="347"/>
      <c r="I3604" s="347"/>
      <c r="J3604" s="347"/>
      <c r="K3604" s="347"/>
      <c r="N3604" s="323" t="str">
        <f t="shared" si="999"/>
        <v/>
      </c>
      <c r="O3604" s="323" t="str">
        <f t="shared" si="994"/>
        <v/>
      </c>
      <c r="P3604" s="323" t="str">
        <f t="shared" si="993"/>
        <v/>
      </c>
      <c r="R3604" s="323" t="str">
        <f t="shared" si="997"/>
        <v/>
      </c>
      <c r="X3604" s="322" t="str">
        <f t="shared" si="983"/>
        <v/>
      </c>
      <c r="Y3604" s="322" t="str">
        <f t="shared" si="984"/>
        <v/>
      </c>
      <c r="Z3604" s="322" t="str">
        <f t="shared" si="985"/>
        <v/>
      </c>
      <c r="AA3604" s="322" t="str">
        <f t="shared" si="986"/>
        <v/>
      </c>
      <c r="AB3604" s="322" t="str">
        <f t="shared" si="987"/>
        <v/>
      </c>
      <c r="AC3604" s="322" t="str">
        <f t="shared" si="988"/>
        <v/>
      </c>
      <c r="AD3604" s="322" t="str">
        <f t="shared" si="989"/>
        <v/>
      </c>
      <c r="AE3604" s="322" t="str">
        <f t="shared" si="990"/>
        <v/>
      </c>
      <c r="AF3604" s="322" t="str">
        <f t="shared" si="991"/>
        <v/>
      </c>
      <c r="AG3604" s="322" t="str">
        <f t="shared" si="992"/>
        <v/>
      </c>
      <c r="AZ3604">
        <f t="shared" si="995"/>
        <v>0</v>
      </c>
      <c r="BA3604" t="str">
        <f t="shared" si="998"/>
        <v/>
      </c>
      <c r="BB3604" t="str">
        <f t="shared" si="996"/>
        <v/>
      </c>
    </row>
    <row r="3605" spans="2:54" x14ac:dyDescent="0.15">
      <c r="B3605" s="347"/>
      <c r="C3605" s="347"/>
      <c r="D3605" s="347"/>
      <c r="E3605" s="347"/>
      <c r="F3605" s="347"/>
      <c r="G3605" s="347"/>
      <c r="H3605" s="347"/>
      <c r="I3605" s="347"/>
      <c r="J3605" s="347"/>
      <c r="K3605" s="347"/>
      <c r="N3605" s="323" t="str">
        <f t="shared" si="999"/>
        <v/>
      </c>
      <c r="O3605" s="323" t="str">
        <f t="shared" si="994"/>
        <v/>
      </c>
      <c r="P3605" s="323" t="str">
        <f t="shared" si="993"/>
        <v/>
      </c>
      <c r="R3605" s="323" t="str">
        <f t="shared" si="997"/>
        <v/>
      </c>
      <c r="X3605" s="322" t="str">
        <f t="shared" si="983"/>
        <v/>
      </c>
      <c r="Y3605" s="322" t="str">
        <f t="shared" si="984"/>
        <v/>
      </c>
      <c r="Z3605" s="322" t="str">
        <f t="shared" si="985"/>
        <v/>
      </c>
      <c r="AA3605" s="322" t="str">
        <f t="shared" si="986"/>
        <v/>
      </c>
      <c r="AB3605" s="322" t="str">
        <f t="shared" si="987"/>
        <v/>
      </c>
      <c r="AC3605" s="322" t="str">
        <f t="shared" si="988"/>
        <v/>
      </c>
      <c r="AD3605" s="322" t="str">
        <f t="shared" si="989"/>
        <v/>
      </c>
      <c r="AE3605" s="322" t="str">
        <f t="shared" si="990"/>
        <v/>
      </c>
      <c r="AF3605" s="322" t="str">
        <f t="shared" si="991"/>
        <v/>
      </c>
      <c r="AG3605" s="322" t="str">
        <f t="shared" si="992"/>
        <v/>
      </c>
      <c r="AZ3605">
        <f t="shared" si="995"/>
        <v>0</v>
      </c>
      <c r="BA3605" t="str">
        <f t="shared" si="998"/>
        <v/>
      </c>
      <c r="BB3605" t="str">
        <f t="shared" si="996"/>
        <v/>
      </c>
    </row>
    <row r="3606" spans="2:54" x14ac:dyDescent="0.15">
      <c r="B3606" s="347"/>
      <c r="C3606" s="347"/>
      <c r="D3606" s="347"/>
      <c r="E3606" s="347"/>
      <c r="F3606" s="347"/>
      <c r="G3606" s="347"/>
      <c r="H3606" s="347"/>
      <c r="I3606" s="347"/>
      <c r="J3606" s="347"/>
      <c r="K3606" s="347"/>
      <c r="N3606" s="323" t="str">
        <f t="shared" si="999"/>
        <v/>
      </c>
      <c r="O3606" s="323" t="str">
        <f t="shared" si="994"/>
        <v/>
      </c>
      <c r="P3606" s="323" t="str">
        <f t="shared" si="993"/>
        <v/>
      </c>
      <c r="R3606" s="323" t="str">
        <f t="shared" si="997"/>
        <v/>
      </c>
      <c r="X3606" s="322" t="str">
        <f t="shared" si="983"/>
        <v/>
      </c>
      <c r="Y3606" s="322" t="str">
        <f t="shared" si="984"/>
        <v/>
      </c>
      <c r="Z3606" s="322" t="str">
        <f t="shared" si="985"/>
        <v/>
      </c>
      <c r="AA3606" s="322" t="str">
        <f t="shared" si="986"/>
        <v/>
      </c>
      <c r="AB3606" s="322" t="str">
        <f t="shared" si="987"/>
        <v/>
      </c>
      <c r="AC3606" s="322" t="str">
        <f t="shared" si="988"/>
        <v/>
      </c>
      <c r="AD3606" s="322" t="str">
        <f t="shared" si="989"/>
        <v/>
      </c>
      <c r="AE3606" s="322" t="str">
        <f t="shared" si="990"/>
        <v/>
      </c>
      <c r="AF3606" s="322" t="str">
        <f t="shared" si="991"/>
        <v/>
      </c>
      <c r="AG3606" s="322" t="str">
        <f t="shared" si="992"/>
        <v/>
      </c>
      <c r="AZ3606">
        <f t="shared" si="995"/>
        <v>0</v>
      </c>
      <c r="BA3606" t="str">
        <f t="shared" si="998"/>
        <v/>
      </c>
      <c r="BB3606" t="str">
        <f t="shared" si="996"/>
        <v/>
      </c>
    </row>
    <row r="3607" spans="2:54" x14ac:dyDescent="0.15">
      <c r="B3607" s="347"/>
      <c r="C3607" s="347"/>
      <c r="D3607" s="347"/>
      <c r="E3607" s="347"/>
      <c r="F3607" s="347"/>
      <c r="G3607" s="347"/>
      <c r="H3607" s="347"/>
      <c r="I3607" s="347"/>
      <c r="J3607" s="347"/>
      <c r="K3607" s="347"/>
      <c r="N3607" s="323" t="str">
        <f t="shared" si="999"/>
        <v/>
      </c>
      <c r="O3607" s="323" t="str">
        <f t="shared" si="994"/>
        <v/>
      </c>
      <c r="P3607" s="323" t="str">
        <f t="shared" si="993"/>
        <v/>
      </c>
      <c r="R3607" s="323" t="str">
        <f t="shared" si="997"/>
        <v/>
      </c>
      <c r="X3607" s="322" t="str">
        <f t="shared" ref="X3607:X3670" si="1000">IF(B3607&lt;&gt;"",B3607-1,"")</f>
        <v/>
      </c>
      <c r="Y3607" s="322" t="str">
        <f t="shared" ref="Y3607:Y3670" si="1001">IF(C3607&lt;&gt;"",C3607-1,"")</f>
        <v/>
      </c>
      <c r="Z3607" s="322" t="str">
        <f t="shared" ref="Z3607:Z3670" si="1002">IF(D3607&lt;&gt;"",D3607-1,"")</f>
        <v/>
      </c>
      <c r="AA3607" s="322" t="str">
        <f t="shared" ref="AA3607:AA3670" si="1003">IF(E3607&lt;&gt;"",E3607-1,"")</f>
        <v/>
      </c>
      <c r="AB3607" s="322" t="str">
        <f t="shared" ref="AB3607:AB3670" si="1004">IF(F3607&lt;&gt;"",F3607-1,"")</f>
        <v/>
      </c>
      <c r="AC3607" s="322" t="str">
        <f t="shared" ref="AC3607:AC3670" si="1005">IF(G3607&lt;&gt;"",G3607-1,"")</f>
        <v/>
      </c>
      <c r="AD3607" s="322" t="str">
        <f t="shared" ref="AD3607:AD3670" si="1006">IF(H3607&lt;&gt;"",H3607-1,"")</f>
        <v/>
      </c>
      <c r="AE3607" s="322" t="str">
        <f t="shared" ref="AE3607:AE3670" si="1007">IF(I3607&lt;&gt;"",I3607-1,"")</f>
        <v/>
      </c>
      <c r="AF3607" s="322" t="str">
        <f t="shared" ref="AF3607:AF3670" si="1008">IF(J3607&lt;&gt;"",J3607-1,"")</f>
        <v/>
      </c>
      <c r="AG3607" s="322" t="str">
        <f t="shared" ref="AG3607:AG3670" si="1009">IF(K3607&lt;&gt;"",K3607-1,"")</f>
        <v/>
      </c>
      <c r="AZ3607">
        <f t="shared" si="995"/>
        <v>0</v>
      </c>
      <c r="BA3607" t="str">
        <f t="shared" si="998"/>
        <v/>
      </c>
      <c r="BB3607" t="str">
        <f t="shared" si="996"/>
        <v/>
      </c>
    </row>
    <row r="3608" spans="2:54" x14ac:dyDescent="0.15">
      <c r="B3608" s="347"/>
      <c r="C3608" s="347"/>
      <c r="D3608" s="347"/>
      <c r="E3608" s="347"/>
      <c r="F3608" s="347"/>
      <c r="G3608" s="347"/>
      <c r="H3608" s="347"/>
      <c r="I3608" s="347"/>
      <c r="J3608" s="347"/>
      <c r="K3608" s="347"/>
      <c r="N3608" s="323" t="str">
        <f t="shared" si="999"/>
        <v/>
      </c>
      <c r="O3608" s="323" t="str">
        <f t="shared" si="994"/>
        <v/>
      </c>
      <c r="P3608" s="323" t="str">
        <f t="shared" si="993"/>
        <v/>
      </c>
      <c r="R3608" s="323" t="str">
        <f t="shared" si="997"/>
        <v/>
      </c>
      <c r="X3608" s="322" t="str">
        <f t="shared" si="1000"/>
        <v/>
      </c>
      <c r="Y3608" s="322" t="str">
        <f t="shared" si="1001"/>
        <v/>
      </c>
      <c r="Z3608" s="322" t="str">
        <f t="shared" si="1002"/>
        <v/>
      </c>
      <c r="AA3608" s="322" t="str">
        <f t="shared" si="1003"/>
        <v/>
      </c>
      <c r="AB3608" s="322" t="str">
        <f t="shared" si="1004"/>
        <v/>
      </c>
      <c r="AC3608" s="322" t="str">
        <f t="shared" si="1005"/>
        <v/>
      </c>
      <c r="AD3608" s="322" t="str">
        <f t="shared" si="1006"/>
        <v/>
      </c>
      <c r="AE3608" s="322" t="str">
        <f t="shared" si="1007"/>
        <v/>
      </c>
      <c r="AF3608" s="322" t="str">
        <f t="shared" si="1008"/>
        <v/>
      </c>
      <c r="AG3608" s="322" t="str">
        <f t="shared" si="1009"/>
        <v/>
      </c>
      <c r="AZ3608">
        <f t="shared" si="995"/>
        <v>0</v>
      </c>
      <c r="BA3608" t="str">
        <f t="shared" si="998"/>
        <v/>
      </c>
      <c r="BB3608" t="str">
        <f t="shared" si="996"/>
        <v/>
      </c>
    </row>
    <row r="3609" spans="2:54" x14ac:dyDescent="0.15">
      <c r="B3609" s="347"/>
      <c r="C3609" s="347"/>
      <c r="D3609" s="347"/>
      <c r="E3609" s="347"/>
      <c r="F3609" s="347"/>
      <c r="G3609" s="347"/>
      <c r="H3609" s="347"/>
      <c r="I3609" s="347"/>
      <c r="J3609" s="347"/>
      <c r="K3609" s="347"/>
      <c r="N3609" s="323" t="str">
        <f t="shared" si="999"/>
        <v/>
      </c>
      <c r="O3609" s="323" t="str">
        <f t="shared" si="994"/>
        <v/>
      </c>
      <c r="P3609" s="323" t="str">
        <f t="shared" si="993"/>
        <v/>
      </c>
      <c r="R3609" s="323" t="str">
        <f t="shared" si="997"/>
        <v/>
      </c>
      <c r="X3609" s="322" t="str">
        <f t="shared" si="1000"/>
        <v/>
      </c>
      <c r="Y3609" s="322" t="str">
        <f t="shared" si="1001"/>
        <v/>
      </c>
      <c r="Z3609" s="322" t="str">
        <f t="shared" si="1002"/>
        <v/>
      </c>
      <c r="AA3609" s="322" t="str">
        <f t="shared" si="1003"/>
        <v/>
      </c>
      <c r="AB3609" s="322" t="str">
        <f t="shared" si="1004"/>
        <v/>
      </c>
      <c r="AC3609" s="322" t="str">
        <f t="shared" si="1005"/>
        <v/>
      </c>
      <c r="AD3609" s="322" t="str">
        <f t="shared" si="1006"/>
        <v/>
      </c>
      <c r="AE3609" s="322" t="str">
        <f t="shared" si="1007"/>
        <v/>
      </c>
      <c r="AF3609" s="322" t="str">
        <f t="shared" si="1008"/>
        <v/>
      </c>
      <c r="AG3609" s="322" t="str">
        <f t="shared" si="1009"/>
        <v/>
      </c>
      <c r="AZ3609">
        <f t="shared" si="995"/>
        <v>0</v>
      </c>
      <c r="BA3609" t="str">
        <f t="shared" si="998"/>
        <v/>
      </c>
      <c r="BB3609" t="str">
        <f t="shared" si="996"/>
        <v/>
      </c>
    </row>
    <row r="3610" spans="2:54" x14ac:dyDescent="0.15">
      <c r="B3610" s="347"/>
      <c r="C3610" s="347"/>
      <c r="D3610" s="347"/>
      <c r="E3610" s="347"/>
      <c r="F3610" s="347"/>
      <c r="G3610" s="347"/>
      <c r="H3610" s="347"/>
      <c r="I3610" s="347"/>
      <c r="J3610" s="347"/>
      <c r="K3610" s="347"/>
      <c r="N3610" s="323" t="str">
        <f t="shared" si="999"/>
        <v/>
      </c>
      <c r="O3610" s="323" t="str">
        <f t="shared" si="994"/>
        <v/>
      </c>
      <c r="P3610" s="323" t="str">
        <f t="shared" si="993"/>
        <v/>
      </c>
      <c r="R3610" s="323" t="str">
        <f t="shared" si="997"/>
        <v/>
      </c>
      <c r="X3610" s="322" t="str">
        <f t="shared" si="1000"/>
        <v/>
      </c>
      <c r="Y3610" s="322" t="str">
        <f t="shared" si="1001"/>
        <v/>
      </c>
      <c r="Z3610" s="322" t="str">
        <f t="shared" si="1002"/>
        <v/>
      </c>
      <c r="AA3610" s="322" t="str">
        <f t="shared" si="1003"/>
        <v/>
      </c>
      <c r="AB3610" s="322" t="str">
        <f t="shared" si="1004"/>
        <v/>
      </c>
      <c r="AC3610" s="322" t="str">
        <f t="shared" si="1005"/>
        <v/>
      </c>
      <c r="AD3610" s="322" t="str">
        <f t="shared" si="1006"/>
        <v/>
      </c>
      <c r="AE3610" s="322" t="str">
        <f t="shared" si="1007"/>
        <v/>
      </c>
      <c r="AF3610" s="322" t="str">
        <f t="shared" si="1008"/>
        <v/>
      </c>
      <c r="AG3610" s="322" t="str">
        <f t="shared" si="1009"/>
        <v/>
      </c>
      <c r="AZ3610">
        <f t="shared" si="995"/>
        <v>0</v>
      </c>
      <c r="BA3610" t="str">
        <f t="shared" si="998"/>
        <v/>
      </c>
      <c r="BB3610" t="str">
        <f t="shared" si="996"/>
        <v/>
      </c>
    </row>
    <row r="3611" spans="2:54" x14ac:dyDescent="0.15">
      <c r="B3611" s="347"/>
      <c r="C3611" s="347"/>
      <c r="D3611" s="347"/>
      <c r="E3611" s="347"/>
      <c r="F3611" s="347"/>
      <c r="G3611" s="347"/>
      <c r="H3611" s="347"/>
      <c r="I3611" s="347"/>
      <c r="J3611" s="347"/>
      <c r="K3611" s="347"/>
      <c r="N3611" s="323" t="str">
        <f t="shared" si="999"/>
        <v/>
      </c>
      <c r="O3611" s="323" t="str">
        <f t="shared" si="994"/>
        <v/>
      </c>
      <c r="P3611" s="323" t="str">
        <f t="shared" si="993"/>
        <v/>
      </c>
      <c r="R3611" s="323" t="str">
        <f t="shared" si="997"/>
        <v/>
      </c>
      <c r="X3611" s="322" t="str">
        <f t="shared" si="1000"/>
        <v/>
      </c>
      <c r="Y3611" s="322" t="str">
        <f t="shared" si="1001"/>
        <v/>
      </c>
      <c r="Z3611" s="322" t="str">
        <f t="shared" si="1002"/>
        <v/>
      </c>
      <c r="AA3611" s="322" t="str">
        <f t="shared" si="1003"/>
        <v/>
      </c>
      <c r="AB3611" s="322" t="str">
        <f t="shared" si="1004"/>
        <v/>
      </c>
      <c r="AC3611" s="322" t="str">
        <f t="shared" si="1005"/>
        <v/>
      </c>
      <c r="AD3611" s="322" t="str">
        <f t="shared" si="1006"/>
        <v/>
      </c>
      <c r="AE3611" s="322" t="str">
        <f t="shared" si="1007"/>
        <v/>
      </c>
      <c r="AF3611" s="322" t="str">
        <f t="shared" si="1008"/>
        <v/>
      </c>
      <c r="AG3611" s="322" t="str">
        <f t="shared" si="1009"/>
        <v/>
      </c>
      <c r="AZ3611">
        <f t="shared" si="995"/>
        <v>0</v>
      </c>
      <c r="BA3611" t="str">
        <f t="shared" si="998"/>
        <v/>
      </c>
      <c r="BB3611" t="str">
        <f t="shared" si="996"/>
        <v/>
      </c>
    </row>
    <row r="3612" spans="2:54" x14ac:dyDescent="0.15">
      <c r="B3612" s="347"/>
      <c r="C3612" s="347"/>
      <c r="D3612" s="347"/>
      <c r="E3612" s="347"/>
      <c r="F3612" s="347"/>
      <c r="G3612" s="347"/>
      <c r="H3612" s="347"/>
      <c r="I3612" s="347"/>
      <c r="J3612" s="347"/>
      <c r="K3612" s="347"/>
      <c r="N3612" s="323" t="str">
        <f t="shared" si="999"/>
        <v/>
      </c>
      <c r="O3612" s="323" t="str">
        <f t="shared" si="994"/>
        <v/>
      </c>
      <c r="P3612" s="323" t="str">
        <f t="shared" si="993"/>
        <v/>
      </c>
      <c r="R3612" s="323" t="str">
        <f t="shared" si="997"/>
        <v/>
      </c>
      <c r="X3612" s="322" t="str">
        <f t="shared" si="1000"/>
        <v/>
      </c>
      <c r="Y3612" s="322" t="str">
        <f t="shared" si="1001"/>
        <v/>
      </c>
      <c r="Z3612" s="322" t="str">
        <f t="shared" si="1002"/>
        <v/>
      </c>
      <c r="AA3612" s="322" t="str">
        <f t="shared" si="1003"/>
        <v/>
      </c>
      <c r="AB3612" s="322" t="str">
        <f t="shared" si="1004"/>
        <v/>
      </c>
      <c r="AC3612" s="322" t="str">
        <f t="shared" si="1005"/>
        <v/>
      </c>
      <c r="AD3612" s="322" t="str">
        <f t="shared" si="1006"/>
        <v/>
      </c>
      <c r="AE3612" s="322" t="str">
        <f t="shared" si="1007"/>
        <v/>
      </c>
      <c r="AF3612" s="322" t="str">
        <f t="shared" si="1008"/>
        <v/>
      </c>
      <c r="AG3612" s="322" t="str">
        <f t="shared" si="1009"/>
        <v/>
      </c>
      <c r="AZ3612">
        <f t="shared" si="995"/>
        <v>0</v>
      </c>
      <c r="BA3612" t="str">
        <f t="shared" si="998"/>
        <v/>
      </c>
      <c r="BB3612" t="str">
        <f t="shared" si="996"/>
        <v/>
      </c>
    </row>
    <row r="3613" spans="2:54" x14ac:dyDescent="0.15">
      <c r="B3613" s="347"/>
      <c r="C3613" s="347"/>
      <c r="D3613" s="347"/>
      <c r="E3613" s="347"/>
      <c r="F3613" s="347"/>
      <c r="G3613" s="347"/>
      <c r="H3613" s="347"/>
      <c r="I3613" s="347"/>
      <c r="J3613" s="347"/>
      <c r="K3613" s="347"/>
      <c r="N3613" s="323" t="str">
        <f t="shared" si="999"/>
        <v/>
      </c>
      <c r="O3613" s="323" t="str">
        <f t="shared" si="994"/>
        <v/>
      </c>
      <c r="P3613" s="323" t="str">
        <f t="shared" si="993"/>
        <v/>
      </c>
      <c r="R3613" s="323" t="str">
        <f t="shared" si="997"/>
        <v/>
      </c>
      <c r="X3613" s="322" t="str">
        <f t="shared" si="1000"/>
        <v/>
      </c>
      <c r="Y3613" s="322" t="str">
        <f t="shared" si="1001"/>
        <v/>
      </c>
      <c r="Z3613" s="322" t="str">
        <f t="shared" si="1002"/>
        <v/>
      </c>
      <c r="AA3613" s="322" t="str">
        <f t="shared" si="1003"/>
        <v/>
      </c>
      <c r="AB3613" s="322" t="str">
        <f t="shared" si="1004"/>
        <v/>
      </c>
      <c r="AC3613" s="322" t="str">
        <f t="shared" si="1005"/>
        <v/>
      </c>
      <c r="AD3613" s="322" t="str">
        <f t="shared" si="1006"/>
        <v/>
      </c>
      <c r="AE3613" s="322" t="str">
        <f t="shared" si="1007"/>
        <v/>
      </c>
      <c r="AF3613" s="322" t="str">
        <f t="shared" si="1008"/>
        <v/>
      </c>
      <c r="AG3613" s="322" t="str">
        <f t="shared" si="1009"/>
        <v/>
      </c>
      <c r="AZ3613">
        <f t="shared" si="995"/>
        <v>0</v>
      </c>
      <c r="BA3613" t="str">
        <f t="shared" si="998"/>
        <v/>
      </c>
      <c r="BB3613" t="str">
        <f t="shared" si="996"/>
        <v/>
      </c>
    </row>
    <row r="3614" spans="2:54" x14ac:dyDescent="0.15">
      <c r="B3614" s="347"/>
      <c r="C3614" s="347"/>
      <c r="D3614" s="347"/>
      <c r="E3614" s="347"/>
      <c r="F3614" s="347"/>
      <c r="G3614" s="347"/>
      <c r="H3614" s="347"/>
      <c r="I3614" s="347"/>
      <c r="J3614" s="347"/>
      <c r="K3614" s="347"/>
      <c r="N3614" s="323" t="str">
        <f t="shared" si="999"/>
        <v/>
      </c>
      <c r="O3614" s="323" t="str">
        <f t="shared" si="994"/>
        <v/>
      </c>
      <c r="P3614" s="323" t="str">
        <f t="shared" si="993"/>
        <v/>
      </c>
      <c r="R3614" s="323" t="str">
        <f t="shared" si="997"/>
        <v/>
      </c>
      <c r="X3614" s="322" t="str">
        <f t="shared" si="1000"/>
        <v/>
      </c>
      <c r="Y3614" s="322" t="str">
        <f t="shared" si="1001"/>
        <v/>
      </c>
      <c r="Z3614" s="322" t="str">
        <f t="shared" si="1002"/>
        <v/>
      </c>
      <c r="AA3614" s="322" t="str">
        <f t="shared" si="1003"/>
        <v/>
      </c>
      <c r="AB3614" s="322" t="str">
        <f t="shared" si="1004"/>
        <v/>
      </c>
      <c r="AC3614" s="322" t="str">
        <f t="shared" si="1005"/>
        <v/>
      </c>
      <c r="AD3614" s="322" t="str">
        <f t="shared" si="1006"/>
        <v/>
      </c>
      <c r="AE3614" s="322" t="str">
        <f t="shared" si="1007"/>
        <v/>
      </c>
      <c r="AF3614" s="322" t="str">
        <f t="shared" si="1008"/>
        <v/>
      </c>
      <c r="AG3614" s="322" t="str">
        <f t="shared" si="1009"/>
        <v/>
      </c>
      <c r="AZ3614">
        <f t="shared" si="995"/>
        <v>0</v>
      </c>
      <c r="BA3614" t="str">
        <f t="shared" si="998"/>
        <v/>
      </c>
      <c r="BB3614" t="str">
        <f t="shared" si="996"/>
        <v/>
      </c>
    </row>
    <row r="3615" spans="2:54" x14ac:dyDescent="0.15">
      <c r="B3615" s="347"/>
      <c r="C3615" s="347"/>
      <c r="D3615" s="347"/>
      <c r="E3615" s="347"/>
      <c r="F3615" s="347"/>
      <c r="G3615" s="347"/>
      <c r="H3615" s="347"/>
      <c r="I3615" s="347"/>
      <c r="J3615" s="347"/>
      <c r="K3615" s="347"/>
      <c r="N3615" s="323" t="str">
        <f t="shared" si="999"/>
        <v/>
      </c>
      <c r="O3615" s="323" t="str">
        <f t="shared" si="994"/>
        <v/>
      </c>
      <c r="P3615" s="323" t="str">
        <f t="shared" si="993"/>
        <v/>
      </c>
      <c r="R3615" s="323" t="str">
        <f t="shared" si="997"/>
        <v/>
      </c>
      <c r="X3615" s="322" t="str">
        <f t="shared" si="1000"/>
        <v/>
      </c>
      <c r="Y3615" s="322" t="str">
        <f t="shared" si="1001"/>
        <v/>
      </c>
      <c r="Z3615" s="322" t="str">
        <f t="shared" si="1002"/>
        <v/>
      </c>
      <c r="AA3615" s="322" t="str">
        <f t="shared" si="1003"/>
        <v/>
      </c>
      <c r="AB3615" s="322" t="str">
        <f t="shared" si="1004"/>
        <v/>
      </c>
      <c r="AC3615" s="322" t="str">
        <f t="shared" si="1005"/>
        <v/>
      </c>
      <c r="AD3615" s="322" t="str">
        <f t="shared" si="1006"/>
        <v/>
      </c>
      <c r="AE3615" s="322" t="str">
        <f t="shared" si="1007"/>
        <v/>
      </c>
      <c r="AF3615" s="322" t="str">
        <f t="shared" si="1008"/>
        <v/>
      </c>
      <c r="AG3615" s="322" t="str">
        <f t="shared" si="1009"/>
        <v/>
      </c>
      <c r="AZ3615">
        <f t="shared" si="995"/>
        <v>0</v>
      </c>
      <c r="BA3615" t="str">
        <f t="shared" si="998"/>
        <v/>
      </c>
      <c r="BB3615" t="str">
        <f t="shared" si="996"/>
        <v/>
      </c>
    </row>
    <row r="3616" spans="2:54" x14ac:dyDescent="0.15">
      <c r="B3616" s="347"/>
      <c r="C3616" s="347"/>
      <c r="D3616" s="347"/>
      <c r="E3616" s="347"/>
      <c r="F3616" s="347"/>
      <c r="G3616" s="347"/>
      <c r="H3616" s="347"/>
      <c r="I3616" s="347"/>
      <c r="J3616" s="347"/>
      <c r="K3616" s="347"/>
      <c r="N3616" s="323" t="str">
        <f t="shared" si="999"/>
        <v/>
      </c>
      <c r="O3616" s="323" t="str">
        <f t="shared" si="994"/>
        <v/>
      </c>
      <c r="P3616" s="323" t="str">
        <f t="shared" si="993"/>
        <v/>
      </c>
      <c r="R3616" s="323" t="str">
        <f t="shared" si="997"/>
        <v/>
      </c>
      <c r="X3616" s="322" t="str">
        <f t="shared" si="1000"/>
        <v/>
      </c>
      <c r="Y3616" s="322" t="str">
        <f t="shared" si="1001"/>
        <v/>
      </c>
      <c r="Z3616" s="322" t="str">
        <f t="shared" si="1002"/>
        <v/>
      </c>
      <c r="AA3616" s="322" t="str">
        <f t="shared" si="1003"/>
        <v/>
      </c>
      <c r="AB3616" s="322" t="str">
        <f t="shared" si="1004"/>
        <v/>
      </c>
      <c r="AC3616" s="322" t="str">
        <f t="shared" si="1005"/>
        <v/>
      </c>
      <c r="AD3616" s="322" t="str">
        <f t="shared" si="1006"/>
        <v/>
      </c>
      <c r="AE3616" s="322" t="str">
        <f t="shared" si="1007"/>
        <v/>
      </c>
      <c r="AF3616" s="322" t="str">
        <f t="shared" si="1008"/>
        <v/>
      </c>
      <c r="AG3616" s="322" t="str">
        <f t="shared" si="1009"/>
        <v/>
      </c>
      <c r="AZ3616">
        <f t="shared" si="995"/>
        <v>0</v>
      </c>
      <c r="BA3616" t="str">
        <f t="shared" si="998"/>
        <v/>
      </c>
      <c r="BB3616" t="str">
        <f t="shared" si="996"/>
        <v/>
      </c>
    </row>
    <row r="3617" spans="2:54" x14ac:dyDescent="0.15">
      <c r="B3617" s="347"/>
      <c r="C3617" s="347"/>
      <c r="D3617" s="347"/>
      <c r="E3617" s="347"/>
      <c r="F3617" s="347"/>
      <c r="G3617" s="347"/>
      <c r="H3617" s="347"/>
      <c r="I3617" s="347"/>
      <c r="J3617" s="347"/>
      <c r="K3617" s="347"/>
      <c r="N3617" s="323" t="str">
        <f t="shared" si="999"/>
        <v/>
      </c>
      <c r="O3617" s="323" t="str">
        <f t="shared" si="994"/>
        <v/>
      </c>
      <c r="P3617" s="323" t="str">
        <f t="shared" si="993"/>
        <v/>
      </c>
      <c r="R3617" s="323" t="str">
        <f t="shared" si="997"/>
        <v/>
      </c>
      <c r="X3617" s="322" t="str">
        <f t="shared" si="1000"/>
        <v/>
      </c>
      <c r="Y3617" s="322" t="str">
        <f t="shared" si="1001"/>
        <v/>
      </c>
      <c r="Z3617" s="322" t="str">
        <f t="shared" si="1002"/>
        <v/>
      </c>
      <c r="AA3617" s="322" t="str">
        <f t="shared" si="1003"/>
        <v/>
      </c>
      <c r="AB3617" s="322" t="str">
        <f t="shared" si="1004"/>
        <v/>
      </c>
      <c r="AC3617" s="322" t="str">
        <f t="shared" si="1005"/>
        <v/>
      </c>
      <c r="AD3617" s="322" t="str">
        <f t="shared" si="1006"/>
        <v/>
      </c>
      <c r="AE3617" s="322" t="str">
        <f t="shared" si="1007"/>
        <v/>
      </c>
      <c r="AF3617" s="322" t="str">
        <f t="shared" si="1008"/>
        <v/>
      </c>
      <c r="AG3617" s="322" t="str">
        <f t="shared" si="1009"/>
        <v/>
      </c>
      <c r="AZ3617">
        <f t="shared" si="995"/>
        <v>0</v>
      </c>
      <c r="BA3617" t="str">
        <f t="shared" si="998"/>
        <v/>
      </c>
      <c r="BB3617" t="str">
        <f t="shared" si="996"/>
        <v/>
      </c>
    </row>
    <row r="3618" spans="2:54" x14ac:dyDescent="0.15">
      <c r="B3618" s="347"/>
      <c r="C3618" s="347"/>
      <c r="D3618" s="347"/>
      <c r="E3618" s="347"/>
      <c r="F3618" s="347"/>
      <c r="G3618" s="347"/>
      <c r="H3618" s="347"/>
      <c r="I3618" s="347"/>
      <c r="J3618" s="347"/>
      <c r="K3618" s="347"/>
      <c r="N3618" s="323" t="str">
        <f t="shared" si="999"/>
        <v/>
      </c>
      <c r="O3618" s="323" t="str">
        <f t="shared" si="994"/>
        <v/>
      </c>
      <c r="P3618" s="323" t="str">
        <f t="shared" si="993"/>
        <v/>
      </c>
      <c r="R3618" s="323" t="str">
        <f t="shared" si="997"/>
        <v/>
      </c>
      <c r="X3618" s="322" t="str">
        <f t="shared" si="1000"/>
        <v/>
      </c>
      <c r="Y3618" s="322" t="str">
        <f t="shared" si="1001"/>
        <v/>
      </c>
      <c r="Z3618" s="322" t="str">
        <f t="shared" si="1002"/>
        <v/>
      </c>
      <c r="AA3618" s="322" t="str">
        <f t="shared" si="1003"/>
        <v/>
      </c>
      <c r="AB3618" s="322" t="str">
        <f t="shared" si="1004"/>
        <v/>
      </c>
      <c r="AC3618" s="322" t="str">
        <f t="shared" si="1005"/>
        <v/>
      </c>
      <c r="AD3618" s="322" t="str">
        <f t="shared" si="1006"/>
        <v/>
      </c>
      <c r="AE3618" s="322" t="str">
        <f t="shared" si="1007"/>
        <v/>
      </c>
      <c r="AF3618" s="322" t="str">
        <f t="shared" si="1008"/>
        <v/>
      </c>
      <c r="AG3618" s="322" t="str">
        <f t="shared" si="1009"/>
        <v/>
      </c>
      <c r="AZ3618">
        <f t="shared" si="995"/>
        <v>0</v>
      </c>
      <c r="BA3618" t="str">
        <f t="shared" si="998"/>
        <v/>
      </c>
      <c r="BB3618" t="str">
        <f t="shared" si="996"/>
        <v/>
      </c>
    </row>
    <row r="3619" spans="2:54" x14ac:dyDescent="0.15">
      <c r="B3619" s="347"/>
      <c r="C3619" s="347"/>
      <c r="D3619" s="347"/>
      <c r="E3619" s="347"/>
      <c r="F3619" s="347"/>
      <c r="G3619" s="347"/>
      <c r="H3619" s="347"/>
      <c r="I3619" s="347"/>
      <c r="J3619" s="347"/>
      <c r="K3619" s="347"/>
      <c r="N3619" s="323" t="str">
        <f t="shared" si="999"/>
        <v/>
      </c>
      <c r="O3619" s="323" t="str">
        <f t="shared" si="994"/>
        <v/>
      </c>
      <c r="P3619" s="323" t="str">
        <f t="shared" si="993"/>
        <v/>
      </c>
      <c r="R3619" s="323" t="str">
        <f t="shared" si="997"/>
        <v/>
      </c>
      <c r="X3619" s="322" t="str">
        <f t="shared" si="1000"/>
        <v/>
      </c>
      <c r="Y3619" s="322" t="str">
        <f t="shared" si="1001"/>
        <v/>
      </c>
      <c r="Z3619" s="322" t="str">
        <f t="shared" si="1002"/>
        <v/>
      </c>
      <c r="AA3619" s="322" t="str">
        <f t="shared" si="1003"/>
        <v/>
      </c>
      <c r="AB3619" s="322" t="str">
        <f t="shared" si="1004"/>
        <v/>
      </c>
      <c r="AC3619" s="322" t="str">
        <f t="shared" si="1005"/>
        <v/>
      </c>
      <c r="AD3619" s="322" t="str">
        <f t="shared" si="1006"/>
        <v/>
      </c>
      <c r="AE3619" s="322" t="str">
        <f t="shared" si="1007"/>
        <v/>
      </c>
      <c r="AF3619" s="322" t="str">
        <f t="shared" si="1008"/>
        <v/>
      </c>
      <c r="AG3619" s="322" t="str">
        <f t="shared" si="1009"/>
        <v/>
      </c>
      <c r="AZ3619">
        <f t="shared" si="995"/>
        <v>0</v>
      </c>
      <c r="BA3619" t="str">
        <f t="shared" si="998"/>
        <v/>
      </c>
      <c r="BB3619" t="str">
        <f t="shared" si="996"/>
        <v/>
      </c>
    </row>
    <row r="3620" spans="2:54" x14ac:dyDescent="0.15">
      <c r="B3620" s="347"/>
      <c r="C3620" s="347"/>
      <c r="D3620" s="347"/>
      <c r="E3620" s="347"/>
      <c r="F3620" s="347"/>
      <c r="G3620" s="347"/>
      <c r="H3620" s="347"/>
      <c r="I3620" s="347"/>
      <c r="J3620" s="347"/>
      <c r="K3620" s="347"/>
      <c r="N3620" s="323" t="str">
        <f t="shared" si="999"/>
        <v/>
      </c>
      <c r="O3620" s="323" t="str">
        <f t="shared" si="994"/>
        <v/>
      </c>
      <c r="P3620" s="323" t="str">
        <f t="shared" si="993"/>
        <v/>
      </c>
      <c r="R3620" s="323" t="str">
        <f t="shared" si="997"/>
        <v/>
      </c>
      <c r="X3620" s="322" t="str">
        <f t="shared" si="1000"/>
        <v/>
      </c>
      <c r="Y3620" s="322" t="str">
        <f t="shared" si="1001"/>
        <v/>
      </c>
      <c r="Z3620" s="322" t="str">
        <f t="shared" si="1002"/>
        <v/>
      </c>
      <c r="AA3620" s="322" t="str">
        <f t="shared" si="1003"/>
        <v/>
      </c>
      <c r="AB3620" s="322" t="str">
        <f t="shared" si="1004"/>
        <v/>
      </c>
      <c r="AC3620" s="322" t="str">
        <f t="shared" si="1005"/>
        <v/>
      </c>
      <c r="AD3620" s="322" t="str">
        <f t="shared" si="1006"/>
        <v/>
      </c>
      <c r="AE3620" s="322" t="str">
        <f t="shared" si="1007"/>
        <v/>
      </c>
      <c r="AF3620" s="322" t="str">
        <f t="shared" si="1008"/>
        <v/>
      </c>
      <c r="AG3620" s="322" t="str">
        <f t="shared" si="1009"/>
        <v/>
      </c>
      <c r="AZ3620">
        <f t="shared" si="995"/>
        <v>0</v>
      </c>
      <c r="BA3620" t="str">
        <f t="shared" si="998"/>
        <v/>
      </c>
      <c r="BB3620" t="str">
        <f t="shared" si="996"/>
        <v/>
      </c>
    </row>
    <row r="3621" spans="2:54" x14ac:dyDescent="0.15">
      <c r="B3621" s="347"/>
      <c r="C3621" s="347"/>
      <c r="D3621" s="347"/>
      <c r="E3621" s="347"/>
      <c r="F3621" s="347"/>
      <c r="G3621" s="347"/>
      <c r="H3621" s="347"/>
      <c r="I3621" s="347"/>
      <c r="J3621" s="347"/>
      <c r="K3621" s="347"/>
      <c r="N3621" s="323" t="str">
        <f t="shared" si="999"/>
        <v/>
      </c>
      <c r="O3621" s="323" t="str">
        <f t="shared" si="994"/>
        <v/>
      </c>
      <c r="P3621" s="323" t="str">
        <f t="shared" si="993"/>
        <v/>
      </c>
      <c r="R3621" s="323" t="str">
        <f t="shared" si="997"/>
        <v/>
      </c>
      <c r="X3621" s="322" t="str">
        <f t="shared" si="1000"/>
        <v/>
      </c>
      <c r="Y3621" s="322" t="str">
        <f t="shared" si="1001"/>
        <v/>
      </c>
      <c r="Z3621" s="322" t="str">
        <f t="shared" si="1002"/>
        <v/>
      </c>
      <c r="AA3621" s="322" t="str">
        <f t="shared" si="1003"/>
        <v/>
      </c>
      <c r="AB3621" s="322" t="str">
        <f t="shared" si="1004"/>
        <v/>
      </c>
      <c r="AC3621" s="322" t="str">
        <f t="shared" si="1005"/>
        <v/>
      </c>
      <c r="AD3621" s="322" t="str">
        <f t="shared" si="1006"/>
        <v/>
      </c>
      <c r="AE3621" s="322" t="str">
        <f t="shared" si="1007"/>
        <v/>
      </c>
      <c r="AF3621" s="322" t="str">
        <f t="shared" si="1008"/>
        <v/>
      </c>
      <c r="AG3621" s="322" t="str">
        <f t="shared" si="1009"/>
        <v/>
      </c>
      <c r="AZ3621">
        <f t="shared" si="995"/>
        <v>0</v>
      </c>
      <c r="BA3621" t="str">
        <f t="shared" si="998"/>
        <v/>
      </c>
      <c r="BB3621" t="str">
        <f t="shared" si="996"/>
        <v/>
      </c>
    </row>
    <row r="3622" spans="2:54" x14ac:dyDescent="0.15">
      <c r="B3622" s="347"/>
      <c r="C3622" s="347"/>
      <c r="D3622" s="347"/>
      <c r="E3622" s="347"/>
      <c r="F3622" s="347"/>
      <c r="G3622" s="347"/>
      <c r="H3622" s="347"/>
      <c r="I3622" s="347"/>
      <c r="J3622" s="347"/>
      <c r="K3622" s="347"/>
      <c r="N3622" s="323" t="str">
        <f t="shared" si="999"/>
        <v/>
      </c>
      <c r="O3622" s="323" t="str">
        <f t="shared" si="994"/>
        <v/>
      </c>
      <c r="P3622" s="323" t="str">
        <f t="shared" si="993"/>
        <v/>
      </c>
      <c r="R3622" s="323" t="str">
        <f t="shared" si="997"/>
        <v/>
      </c>
      <c r="X3622" s="322" t="str">
        <f t="shared" si="1000"/>
        <v/>
      </c>
      <c r="Y3622" s="322" t="str">
        <f t="shared" si="1001"/>
        <v/>
      </c>
      <c r="Z3622" s="322" t="str">
        <f t="shared" si="1002"/>
        <v/>
      </c>
      <c r="AA3622" s="322" t="str">
        <f t="shared" si="1003"/>
        <v/>
      </c>
      <c r="AB3622" s="322" t="str">
        <f t="shared" si="1004"/>
        <v/>
      </c>
      <c r="AC3622" s="322" t="str">
        <f t="shared" si="1005"/>
        <v/>
      </c>
      <c r="AD3622" s="322" t="str">
        <f t="shared" si="1006"/>
        <v/>
      </c>
      <c r="AE3622" s="322" t="str">
        <f t="shared" si="1007"/>
        <v/>
      </c>
      <c r="AF3622" s="322" t="str">
        <f t="shared" si="1008"/>
        <v/>
      </c>
      <c r="AG3622" s="322" t="str">
        <f t="shared" si="1009"/>
        <v/>
      </c>
      <c r="AZ3622">
        <f t="shared" si="995"/>
        <v>0</v>
      </c>
      <c r="BA3622" t="str">
        <f t="shared" si="998"/>
        <v/>
      </c>
      <c r="BB3622" t="str">
        <f t="shared" si="996"/>
        <v/>
      </c>
    </row>
    <row r="3623" spans="2:54" x14ac:dyDescent="0.15">
      <c r="B3623" s="347"/>
      <c r="C3623" s="347"/>
      <c r="D3623" s="347"/>
      <c r="E3623" s="347"/>
      <c r="F3623" s="347"/>
      <c r="G3623" s="347"/>
      <c r="H3623" s="347"/>
      <c r="I3623" s="347"/>
      <c r="J3623" s="347"/>
      <c r="K3623" s="347"/>
      <c r="N3623" s="323" t="str">
        <f t="shared" si="999"/>
        <v/>
      </c>
      <c r="O3623" s="323" t="str">
        <f t="shared" si="994"/>
        <v/>
      </c>
      <c r="P3623" s="323" t="str">
        <f t="shared" si="993"/>
        <v/>
      </c>
      <c r="R3623" s="323" t="str">
        <f t="shared" si="997"/>
        <v/>
      </c>
      <c r="X3623" s="322" t="str">
        <f t="shared" si="1000"/>
        <v/>
      </c>
      <c r="Y3623" s="322" t="str">
        <f t="shared" si="1001"/>
        <v/>
      </c>
      <c r="Z3623" s="322" t="str">
        <f t="shared" si="1002"/>
        <v/>
      </c>
      <c r="AA3623" s="322" t="str">
        <f t="shared" si="1003"/>
        <v/>
      </c>
      <c r="AB3623" s="322" t="str">
        <f t="shared" si="1004"/>
        <v/>
      </c>
      <c r="AC3623" s="322" t="str">
        <f t="shared" si="1005"/>
        <v/>
      </c>
      <c r="AD3623" s="322" t="str">
        <f t="shared" si="1006"/>
        <v/>
      </c>
      <c r="AE3623" s="322" t="str">
        <f t="shared" si="1007"/>
        <v/>
      </c>
      <c r="AF3623" s="322" t="str">
        <f t="shared" si="1008"/>
        <v/>
      </c>
      <c r="AG3623" s="322" t="str">
        <f t="shared" si="1009"/>
        <v/>
      </c>
      <c r="AZ3623">
        <f t="shared" si="995"/>
        <v>0</v>
      </c>
      <c r="BA3623" t="str">
        <f t="shared" si="998"/>
        <v/>
      </c>
      <c r="BB3623" t="str">
        <f t="shared" si="996"/>
        <v/>
      </c>
    </row>
    <row r="3624" spans="2:54" x14ac:dyDescent="0.15">
      <c r="B3624" s="347"/>
      <c r="C3624" s="347"/>
      <c r="D3624" s="347"/>
      <c r="E3624" s="347"/>
      <c r="F3624" s="347"/>
      <c r="G3624" s="347"/>
      <c r="H3624" s="347"/>
      <c r="I3624" s="347"/>
      <c r="J3624" s="347"/>
      <c r="K3624" s="347"/>
      <c r="N3624" s="323" t="str">
        <f t="shared" si="999"/>
        <v/>
      </c>
      <c r="O3624" s="323" t="str">
        <f t="shared" si="994"/>
        <v/>
      </c>
      <c r="P3624" s="323" t="str">
        <f t="shared" si="993"/>
        <v/>
      </c>
      <c r="R3624" s="323" t="str">
        <f t="shared" si="997"/>
        <v/>
      </c>
      <c r="X3624" s="322" t="str">
        <f t="shared" si="1000"/>
        <v/>
      </c>
      <c r="Y3624" s="322" t="str">
        <f t="shared" si="1001"/>
        <v/>
      </c>
      <c r="Z3624" s="322" t="str">
        <f t="shared" si="1002"/>
        <v/>
      </c>
      <c r="AA3624" s="322" t="str">
        <f t="shared" si="1003"/>
        <v/>
      </c>
      <c r="AB3624" s="322" t="str">
        <f t="shared" si="1004"/>
        <v/>
      </c>
      <c r="AC3624" s="322" t="str">
        <f t="shared" si="1005"/>
        <v/>
      </c>
      <c r="AD3624" s="322" t="str">
        <f t="shared" si="1006"/>
        <v/>
      </c>
      <c r="AE3624" s="322" t="str">
        <f t="shared" si="1007"/>
        <v/>
      </c>
      <c r="AF3624" s="322" t="str">
        <f t="shared" si="1008"/>
        <v/>
      </c>
      <c r="AG3624" s="322" t="str">
        <f t="shared" si="1009"/>
        <v/>
      </c>
      <c r="AZ3624">
        <f t="shared" si="995"/>
        <v>0</v>
      </c>
      <c r="BA3624" t="str">
        <f t="shared" si="998"/>
        <v/>
      </c>
      <c r="BB3624" t="str">
        <f t="shared" si="996"/>
        <v/>
      </c>
    </row>
    <row r="3625" spans="2:54" x14ac:dyDescent="0.15">
      <c r="B3625" s="347"/>
      <c r="C3625" s="347"/>
      <c r="D3625" s="347"/>
      <c r="E3625" s="347"/>
      <c r="F3625" s="347"/>
      <c r="G3625" s="347"/>
      <c r="H3625" s="347"/>
      <c r="I3625" s="347"/>
      <c r="J3625" s="347"/>
      <c r="K3625" s="347"/>
      <c r="N3625" s="323" t="str">
        <f t="shared" si="999"/>
        <v/>
      </c>
      <c r="O3625" s="323" t="str">
        <f t="shared" si="994"/>
        <v/>
      </c>
      <c r="P3625" s="323" t="str">
        <f t="shared" si="993"/>
        <v/>
      </c>
      <c r="R3625" s="323" t="str">
        <f t="shared" si="997"/>
        <v/>
      </c>
      <c r="X3625" s="322" t="str">
        <f t="shared" si="1000"/>
        <v/>
      </c>
      <c r="Y3625" s="322" t="str">
        <f t="shared" si="1001"/>
        <v/>
      </c>
      <c r="Z3625" s="322" t="str">
        <f t="shared" si="1002"/>
        <v/>
      </c>
      <c r="AA3625" s="322" t="str">
        <f t="shared" si="1003"/>
        <v/>
      </c>
      <c r="AB3625" s="322" t="str">
        <f t="shared" si="1004"/>
        <v/>
      </c>
      <c r="AC3625" s="322" t="str">
        <f t="shared" si="1005"/>
        <v/>
      </c>
      <c r="AD3625" s="322" t="str">
        <f t="shared" si="1006"/>
        <v/>
      </c>
      <c r="AE3625" s="322" t="str">
        <f t="shared" si="1007"/>
        <v/>
      </c>
      <c r="AF3625" s="322" t="str">
        <f t="shared" si="1008"/>
        <v/>
      </c>
      <c r="AG3625" s="322" t="str">
        <f t="shared" si="1009"/>
        <v/>
      </c>
      <c r="AZ3625">
        <f t="shared" si="995"/>
        <v>0</v>
      </c>
      <c r="BA3625" t="str">
        <f t="shared" si="998"/>
        <v/>
      </c>
      <c r="BB3625" t="str">
        <f t="shared" si="996"/>
        <v/>
      </c>
    </row>
    <row r="3626" spans="2:54" x14ac:dyDescent="0.15">
      <c r="B3626" s="347"/>
      <c r="C3626" s="347"/>
      <c r="D3626" s="347"/>
      <c r="E3626" s="347"/>
      <c r="F3626" s="347"/>
      <c r="G3626" s="347"/>
      <c r="H3626" s="347"/>
      <c r="I3626" s="347"/>
      <c r="J3626" s="347"/>
      <c r="K3626" s="347"/>
      <c r="N3626" s="323" t="str">
        <f t="shared" si="999"/>
        <v/>
      </c>
      <c r="O3626" s="323" t="str">
        <f t="shared" si="994"/>
        <v/>
      </c>
      <c r="P3626" s="323" t="str">
        <f t="shared" si="993"/>
        <v/>
      </c>
      <c r="R3626" s="323" t="str">
        <f t="shared" si="997"/>
        <v/>
      </c>
      <c r="X3626" s="322" t="str">
        <f t="shared" si="1000"/>
        <v/>
      </c>
      <c r="Y3626" s="322" t="str">
        <f t="shared" si="1001"/>
        <v/>
      </c>
      <c r="Z3626" s="322" t="str">
        <f t="shared" si="1002"/>
        <v/>
      </c>
      <c r="AA3626" s="322" t="str">
        <f t="shared" si="1003"/>
        <v/>
      </c>
      <c r="AB3626" s="322" t="str">
        <f t="shared" si="1004"/>
        <v/>
      </c>
      <c r="AC3626" s="322" t="str">
        <f t="shared" si="1005"/>
        <v/>
      </c>
      <c r="AD3626" s="322" t="str">
        <f t="shared" si="1006"/>
        <v/>
      </c>
      <c r="AE3626" s="322" t="str">
        <f t="shared" si="1007"/>
        <v/>
      </c>
      <c r="AF3626" s="322" t="str">
        <f t="shared" si="1008"/>
        <v/>
      </c>
      <c r="AG3626" s="322" t="str">
        <f t="shared" si="1009"/>
        <v/>
      </c>
      <c r="AZ3626">
        <f t="shared" si="995"/>
        <v>0</v>
      </c>
      <c r="BA3626" t="str">
        <f t="shared" si="998"/>
        <v/>
      </c>
      <c r="BB3626" t="str">
        <f t="shared" si="996"/>
        <v/>
      </c>
    </row>
    <row r="3627" spans="2:54" x14ac:dyDescent="0.15">
      <c r="B3627" s="347"/>
      <c r="C3627" s="347"/>
      <c r="D3627" s="347"/>
      <c r="E3627" s="347"/>
      <c r="F3627" s="347"/>
      <c r="G3627" s="347"/>
      <c r="H3627" s="347"/>
      <c r="I3627" s="347"/>
      <c r="J3627" s="347"/>
      <c r="K3627" s="347"/>
      <c r="N3627" s="323" t="str">
        <f t="shared" si="999"/>
        <v/>
      </c>
      <c r="O3627" s="323" t="str">
        <f t="shared" si="994"/>
        <v/>
      </c>
      <c r="P3627" s="323" t="str">
        <f t="shared" si="993"/>
        <v/>
      </c>
      <c r="R3627" s="323" t="str">
        <f t="shared" si="997"/>
        <v/>
      </c>
      <c r="X3627" s="322" t="str">
        <f t="shared" si="1000"/>
        <v/>
      </c>
      <c r="Y3627" s="322" t="str">
        <f t="shared" si="1001"/>
        <v/>
      </c>
      <c r="Z3627" s="322" t="str">
        <f t="shared" si="1002"/>
        <v/>
      </c>
      <c r="AA3627" s="322" t="str">
        <f t="shared" si="1003"/>
        <v/>
      </c>
      <c r="AB3627" s="322" t="str">
        <f t="shared" si="1004"/>
        <v/>
      </c>
      <c r="AC3627" s="322" t="str">
        <f t="shared" si="1005"/>
        <v/>
      </c>
      <c r="AD3627" s="322" t="str">
        <f t="shared" si="1006"/>
        <v/>
      </c>
      <c r="AE3627" s="322" t="str">
        <f t="shared" si="1007"/>
        <v/>
      </c>
      <c r="AF3627" s="322" t="str">
        <f t="shared" si="1008"/>
        <v/>
      </c>
      <c r="AG3627" s="322" t="str">
        <f t="shared" si="1009"/>
        <v/>
      </c>
      <c r="AZ3627">
        <f t="shared" si="995"/>
        <v>0</v>
      </c>
      <c r="BA3627" t="str">
        <f t="shared" si="998"/>
        <v/>
      </c>
      <c r="BB3627" t="str">
        <f t="shared" si="996"/>
        <v/>
      </c>
    </row>
    <row r="3628" spans="2:54" x14ac:dyDescent="0.15">
      <c r="B3628" s="347"/>
      <c r="C3628" s="347"/>
      <c r="D3628" s="347"/>
      <c r="E3628" s="347"/>
      <c r="F3628" s="347"/>
      <c r="G3628" s="347"/>
      <c r="H3628" s="347"/>
      <c r="I3628" s="347"/>
      <c r="J3628" s="347"/>
      <c r="K3628" s="347"/>
      <c r="N3628" s="323" t="str">
        <f t="shared" si="999"/>
        <v/>
      </c>
      <c r="O3628" s="323" t="str">
        <f t="shared" si="994"/>
        <v/>
      </c>
      <c r="P3628" s="323" t="str">
        <f t="shared" si="993"/>
        <v/>
      </c>
      <c r="R3628" s="323" t="str">
        <f t="shared" si="997"/>
        <v/>
      </c>
      <c r="X3628" s="322" t="str">
        <f t="shared" si="1000"/>
        <v/>
      </c>
      <c r="Y3628" s="322" t="str">
        <f t="shared" si="1001"/>
        <v/>
      </c>
      <c r="Z3628" s="322" t="str">
        <f t="shared" si="1002"/>
        <v/>
      </c>
      <c r="AA3628" s="322" t="str">
        <f t="shared" si="1003"/>
        <v/>
      </c>
      <c r="AB3628" s="322" t="str">
        <f t="shared" si="1004"/>
        <v/>
      </c>
      <c r="AC3628" s="322" t="str">
        <f t="shared" si="1005"/>
        <v/>
      </c>
      <c r="AD3628" s="322" t="str">
        <f t="shared" si="1006"/>
        <v/>
      </c>
      <c r="AE3628" s="322" t="str">
        <f t="shared" si="1007"/>
        <v/>
      </c>
      <c r="AF3628" s="322" t="str">
        <f t="shared" si="1008"/>
        <v/>
      </c>
      <c r="AG3628" s="322" t="str">
        <f t="shared" si="1009"/>
        <v/>
      </c>
      <c r="AZ3628">
        <f t="shared" si="995"/>
        <v>0</v>
      </c>
      <c r="BA3628" t="str">
        <f t="shared" si="998"/>
        <v/>
      </c>
      <c r="BB3628" t="str">
        <f t="shared" si="996"/>
        <v/>
      </c>
    </row>
    <row r="3629" spans="2:54" x14ac:dyDescent="0.15">
      <c r="B3629" s="347"/>
      <c r="C3629" s="347"/>
      <c r="D3629" s="347"/>
      <c r="E3629" s="347"/>
      <c r="F3629" s="347"/>
      <c r="G3629" s="347"/>
      <c r="H3629" s="347"/>
      <c r="I3629" s="347"/>
      <c r="J3629" s="347"/>
      <c r="K3629" s="347"/>
      <c r="N3629" s="323" t="str">
        <f t="shared" si="999"/>
        <v/>
      </c>
      <c r="O3629" s="323" t="str">
        <f t="shared" si="994"/>
        <v/>
      </c>
      <c r="P3629" s="323" t="str">
        <f t="shared" ref="P3629:P3692" si="1010">IF(COUNT(AA3629,AG3629)=2,SUM(AA3629,AG3629)*12.5,"")</f>
        <v/>
      </c>
      <c r="R3629" s="323" t="str">
        <f t="shared" si="997"/>
        <v/>
      </c>
      <c r="X3629" s="322" t="str">
        <f t="shared" si="1000"/>
        <v/>
      </c>
      <c r="Y3629" s="322" t="str">
        <f t="shared" si="1001"/>
        <v/>
      </c>
      <c r="Z3629" s="322" t="str">
        <f t="shared" si="1002"/>
        <v/>
      </c>
      <c r="AA3629" s="322" t="str">
        <f t="shared" si="1003"/>
        <v/>
      </c>
      <c r="AB3629" s="322" t="str">
        <f t="shared" si="1004"/>
        <v/>
      </c>
      <c r="AC3629" s="322" t="str">
        <f t="shared" si="1005"/>
        <v/>
      </c>
      <c r="AD3629" s="322" t="str">
        <f t="shared" si="1006"/>
        <v/>
      </c>
      <c r="AE3629" s="322" t="str">
        <f t="shared" si="1007"/>
        <v/>
      </c>
      <c r="AF3629" s="322" t="str">
        <f t="shared" si="1008"/>
        <v/>
      </c>
      <c r="AG3629" s="322" t="str">
        <f t="shared" si="1009"/>
        <v/>
      </c>
      <c r="AZ3629">
        <f t="shared" si="995"/>
        <v>0</v>
      </c>
      <c r="BA3629" t="str">
        <f t="shared" si="998"/>
        <v/>
      </c>
      <c r="BB3629" t="str">
        <f t="shared" si="996"/>
        <v/>
      </c>
    </row>
    <row r="3630" spans="2:54" x14ac:dyDescent="0.15">
      <c r="B3630" s="347"/>
      <c r="C3630" s="347"/>
      <c r="D3630" s="347"/>
      <c r="E3630" s="347"/>
      <c r="F3630" s="347"/>
      <c r="G3630" s="347"/>
      <c r="H3630" s="347"/>
      <c r="I3630" s="347"/>
      <c r="J3630" s="347"/>
      <c r="K3630" s="347"/>
      <c r="N3630" s="323" t="str">
        <f t="shared" si="999"/>
        <v/>
      </c>
      <c r="O3630" s="323" t="str">
        <f t="shared" ref="O3630:O3693" si="1011">IF(COUNT(X3630:Z3630,AB3630:AF3630)=8,SUM(X3630:Z3630,AB3630:AF3630)*3.125,"")</f>
        <v/>
      </c>
      <c r="P3630" s="323" t="str">
        <f t="shared" si="1010"/>
        <v/>
      </c>
      <c r="R3630" s="323" t="str">
        <f t="shared" si="997"/>
        <v/>
      </c>
      <c r="X3630" s="322" t="str">
        <f t="shared" si="1000"/>
        <v/>
      </c>
      <c r="Y3630" s="322" t="str">
        <f t="shared" si="1001"/>
        <v/>
      </c>
      <c r="Z3630" s="322" t="str">
        <f t="shared" si="1002"/>
        <v/>
      </c>
      <c r="AA3630" s="322" t="str">
        <f t="shared" si="1003"/>
        <v/>
      </c>
      <c r="AB3630" s="322" t="str">
        <f t="shared" si="1004"/>
        <v/>
      </c>
      <c r="AC3630" s="322" t="str">
        <f t="shared" si="1005"/>
        <v/>
      </c>
      <c r="AD3630" s="322" t="str">
        <f t="shared" si="1006"/>
        <v/>
      </c>
      <c r="AE3630" s="322" t="str">
        <f t="shared" si="1007"/>
        <v/>
      </c>
      <c r="AF3630" s="322" t="str">
        <f t="shared" si="1008"/>
        <v/>
      </c>
      <c r="AG3630" s="322" t="str">
        <f t="shared" si="1009"/>
        <v/>
      </c>
      <c r="AZ3630">
        <f t="shared" si="995"/>
        <v>0</v>
      </c>
      <c r="BA3630" t="str">
        <f t="shared" si="998"/>
        <v/>
      </c>
      <c r="BB3630" t="str">
        <f t="shared" si="996"/>
        <v/>
      </c>
    </row>
    <row r="3631" spans="2:54" x14ac:dyDescent="0.15">
      <c r="B3631" s="347"/>
      <c r="C3631" s="347"/>
      <c r="D3631" s="347"/>
      <c r="E3631" s="347"/>
      <c r="F3631" s="347"/>
      <c r="G3631" s="347"/>
      <c r="H3631" s="347"/>
      <c r="I3631" s="347"/>
      <c r="J3631" s="347"/>
      <c r="K3631" s="347"/>
      <c r="N3631" s="323" t="str">
        <f t="shared" si="999"/>
        <v/>
      </c>
      <c r="O3631" s="323" t="str">
        <f t="shared" si="1011"/>
        <v/>
      </c>
      <c r="P3631" s="323" t="str">
        <f t="shared" si="1010"/>
        <v/>
      </c>
      <c r="R3631" s="323" t="str">
        <f t="shared" si="997"/>
        <v/>
      </c>
      <c r="X3631" s="322" t="str">
        <f t="shared" si="1000"/>
        <v/>
      </c>
      <c r="Y3631" s="322" t="str">
        <f t="shared" si="1001"/>
        <v/>
      </c>
      <c r="Z3631" s="322" t="str">
        <f t="shared" si="1002"/>
        <v/>
      </c>
      <c r="AA3631" s="322" t="str">
        <f t="shared" si="1003"/>
        <v/>
      </c>
      <c r="AB3631" s="322" t="str">
        <f t="shared" si="1004"/>
        <v/>
      </c>
      <c r="AC3631" s="322" t="str">
        <f t="shared" si="1005"/>
        <v/>
      </c>
      <c r="AD3631" s="322" t="str">
        <f t="shared" si="1006"/>
        <v/>
      </c>
      <c r="AE3631" s="322" t="str">
        <f t="shared" si="1007"/>
        <v/>
      </c>
      <c r="AF3631" s="322" t="str">
        <f t="shared" si="1008"/>
        <v/>
      </c>
      <c r="AG3631" s="322" t="str">
        <f t="shared" si="1009"/>
        <v/>
      </c>
      <c r="AZ3631">
        <f t="shared" si="995"/>
        <v>0</v>
      </c>
      <c r="BA3631" t="str">
        <f t="shared" si="998"/>
        <v/>
      </c>
      <c r="BB3631" t="str">
        <f t="shared" si="996"/>
        <v/>
      </c>
    </row>
    <row r="3632" spans="2:54" x14ac:dyDescent="0.15">
      <c r="B3632" s="347"/>
      <c r="C3632" s="347"/>
      <c r="D3632" s="347"/>
      <c r="E3632" s="347"/>
      <c r="F3632" s="347"/>
      <c r="G3632" s="347"/>
      <c r="H3632" s="347"/>
      <c r="I3632" s="347"/>
      <c r="J3632" s="347"/>
      <c r="K3632" s="347"/>
      <c r="N3632" s="323" t="str">
        <f t="shared" si="999"/>
        <v/>
      </c>
      <c r="O3632" s="323" t="str">
        <f t="shared" si="1011"/>
        <v/>
      </c>
      <c r="P3632" s="323" t="str">
        <f t="shared" si="1010"/>
        <v/>
      </c>
      <c r="R3632" s="323" t="str">
        <f t="shared" si="997"/>
        <v/>
      </c>
      <c r="X3632" s="322" t="str">
        <f t="shared" si="1000"/>
        <v/>
      </c>
      <c r="Y3632" s="322" t="str">
        <f t="shared" si="1001"/>
        <v/>
      </c>
      <c r="Z3632" s="322" t="str">
        <f t="shared" si="1002"/>
        <v/>
      </c>
      <c r="AA3632" s="322" t="str">
        <f t="shared" si="1003"/>
        <v/>
      </c>
      <c r="AB3632" s="322" t="str">
        <f t="shared" si="1004"/>
        <v/>
      </c>
      <c r="AC3632" s="322" t="str">
        <f t="shared" si="1005"/>
        <v/>
      </c>
      <c r="AD3632" s="322" t="str">
        <f t="shared" si="1006"/>
        <v/>
      </c>
      <c r="AE3632" s="322" t="str">
        <f t="shared" si="1007"/>
        <v/>
      </c>
      <c r="AF3632" s="322" t="str">
        <f t="shared" si="1008"/>
        <v/>
      </c>
      <c r="AG3632" s="322" t="str">
        <f t="shared" si="1009"/>
        <v/>
      </c>
      <c r="AZ3632">
        <f t="shared" si="995"/>
        <v>0</v>
      </c>
      <c r="BA3632" t="str">
        <f t="shared" si="998"/>
        <v/>
      </c>
      <c r="BB3632" t="str">
        <f t="shared" si="996"/>
        <v/>
      </c>
    </row>
    <row r="3633" spans="2:54" x14ac:dyDescent="0.15">
      <c r="B3633" s="347"/>
      <c r="C3633" s="347"/>
      <c r="D3633" s="347"/>
      <c r="E3633" s="347"/>
      <c r="F3633" s="347"/>
      <c r="G3633" s="347"/>
      <c r="H3633" s="347"/>
      <c r="I3633" s="347"/>
      <c r="J3633" s="347"/>
      <c r="K3633" s="347"/>
      <c r="N3633" s="323" t="str">
        <f t="shared" si="999"/>
        <v/>
      </c>
      <c r="O3633" s="323" t="str">
        <f t="shared" si="1011"/>
        <v/>
      </c>
      <c r="P3633" s="323" t="str">
        <f t="shared" si="1010"/>
        <v/>
      </c>
      <c r="R3633" s="323" t="str">
        <f t="shared" si="997"/>
        <v/>
      </c>
      <c r="X3633" s="322" t="str">
        <f t="shared" si="1000"/>
        <v/>
      </c>
      <c r="Y3633" s="322" t="str">
        <f t="shared" si="1001"/>
        <v/>
      </c>
      <c r="Z3633" s="322" t="str">
        <f t="shared" si="1002"/>
        <v/>
      </c>
      <c r="AA3633" s="322" t="str">
        <f t="shared" si="1003"/>
        <v/>
      </c>
      <c r="AB3633" s="322" t="str">
        <f t="shared" si="1004"/>
        <v/>
      </c>
      <c r="AC3633" s="322" t="str">
        <f t="shared" si="1005"/>
        <v/>
      </c>
      <c r="AD3633" s="322" t="str">
        <f t="shared" si="1006"/>
        <v/>
      </c>
      <c r="AE3633" s="322" t="str">
        <f t="shared" si="1007"/>
        <v/>
      </c>
      <c r="AF3633" s="322" t="str">
        <f t="shared" si="1008"/>
        <v/>
      </c>
      <c r="AG3633" s="322" t="str">
        <f t="shared" si="1009"/>
        <v/>
      </c>
      <c r="AZ3633">
        <f t="shared" si="995"/>
        <v>0</v>
      </c>
      <c r="BA3633" t="str">
        <f t="shared" si="998"/>
        <v/>
      </c>
      <c r="BB3633" t="str">
        <f t="shared" si="996"/>
        <v/>
      </c>
    </row>
    <row r="3634" spans="2:54" x14ac:dyDescent="0.15">
      <c r="B3634" s="347"/>
      <c r="C3634" s="347"/>
      <c r="D3634" s="347"/>
      <c r="E3634" s="347"/>
      <c r="F3634" s="347"/>
      <c r="G3634" s="347"/>
      <c r="H3634" s="347"/>
      <c r="I3634" s="347"/>
      <c r="J3634" s="347"/>
      <c r="K3634" s="347"/>
      <c r="N3634" s="323" t="str">
        <f t="shared" si="999"/>
        <v/>
      </c>
      <c r="O3634" s="323" t="str">
        <f t="shared" si="1011"/>
        <v/>
      </c>
      <c r="P3634" s="323" t="str">
        <f t="shared" si="1010"/>
        <v/>
      </c>
      <c r="R3634" s="323" t="str">
        <f t="shared" si="997"/>
        <v/>
      </c>
      <c r="X3634" s="322" t="str">
        <f t="shared" si="1000"/>
        <v/>
      </c>
      <c r="Y3634" s="322" t="str">
        <f t="shared" si="1001"/>
        <v/>
      </c>
      <c r="Z3634" s="322" t="str">
        <f t="shared" si="1002"/>
        <v/>
      </c>
      <c r="AA3634" s="322" t="str">
        <f t="shared" si="1003"/>
        <v/>
      </c>
      <c r="AB3634" s="322" t="str">
        <f t="shared" si="1004"/>
        <v/>
      </c>
      <c r="AC3634" s="322" t="str">
        <f t="shared" si="1005"/>
        <v/>
      </c>
      <c r="AD3634" s="322" t="str">
        <f t="shared" si="1006"/>
        <v/>
      </c>
      <c r="AE3634" s="322" t="str">
        <f t="shared" si="1007"/>
        <v/>
      </c>
      <c r="AF3634" s="322" t="str">
        <f t="shared" si="1008"/>
        <v/>
      </c>
      <c r="AG3634" s="322" t="str">
        <f t="shared" si="1009"/>
        <v/>
      </c>
      <c r="AZ3634">
        <f t="shared" si="995"/>
        <v>0</v>
      </c>
      <c r="BA3634" t="str">
        <f t="shared" si="998"/>
        <v/>
      </c>
      <c r="BB3634" t="str">
        <f t="shared" si="996"/>
        <v/>
      </c>
    </row>
    <row r="3635" spans="2:54" x14ac:dyDescent="0.15">
      <c r="B3635" s="347"/>
      <c r="C3635" s="347"/>
      <c r="D3635" s="347"/>
      <c r="E3635" s="347"/>
      <c r="F3635" s="347"/>
      <c r="G3635" s="347"/>
      <c r="H3635" s="347"/>
      <c r="I3635" s="347"/>
      <c r="J3635" s="347"/>
      <c r="K3635" s="347"/>
      <c r="N3635" s="323" t="str">
        <f t="shared" si="999"/>
        <v/>
      </c>
      <c r="O3635" s="323" t="str">
        <f t="shared" si="1011"/>
        <v/>
      </c>
      <c r="P3635" s="323" t="str">
        <f t="shared" si="1010"/>
        <v/>
      </c>
      <c r="R3635" s="323" t="str">
        <f t="shared" si="997"/>
        <v/>
      </c>
      <c r="X3635" s="322" t="str">
        <f t="shared" si="1000"/>
        <v/>
      </c>
      <c r="Y3635" s="322" t="str">
        <f t="shared" si="1001"/>
        <v/>
      </c>
      <c r="Z3635" s="322" t="str">
        <f t="shared" si="1002"/>
        <v/>
      </c>
      <c r="AA3635" s="322" t="str">
        <f t="shared" si="1003"/>
        <v/>
      </c>
      <c r="AB3635" s="322" t="str">
        <f t="shared" si="1004"/>
        <v/>
      </c>
      <c r="AC3635" s="322" t="str">
        <f t="shared" si="1005"/>
        <v/>
      </c>
      <c r="AD3635" s="322" t="str">
        <f t="shared" si="1006"/>
        <v/>
      </c>
      <c r="AE3635" s="322" t="str">
        <f t="shared" si="1007"/>
        <v/>
      </c>
      <c r="AF3635" s="322" t="str">
        <f t="shared" si="1008"/>
        <v/>
      </c>
      <c r="AG3635" s="322" t="str">
        <f t="shared" si="1009"/>
        <v/>
      </c>
      <c r="AZ3635">
        <f t="shared" si="995"/>
        <v>0</v>
      </c>
      <c r="BA3635" t="str">
        <f t="shared" si="998"/>
        <v/>
      </c>
      <c r="BB3635" t="str">
        <f t="shared" si="996"/>
        <v/>
      </c>
    </row>
    <row r="3636" spans="2:54" x14ac:dyDescent="0.15">
      <c r="B3636" s="347"/>
      <c r="C3636" s="347"/>
      <c r="D3636" s="347"/>
      <c r="E3636" s="347"/>
      <c r="F3636" s="347"/>
      <c r="G3636" s="347"/>
      <c r="H3636" s="347"/>
      <c r="I3636" s="347"/>
      <c r="J3636" s="347"/>
      <c r="K3636" s="347"/>
      <c r="N3636" s="323" t="str">
        <f t="shared" si="999"/>
        <v/>
      </c>
      <c r="O3636" s="323" t="str">
        <f t="shared" si="1011"/>
        <v/>
      </c>
      <c r="P3636" s="323" t="str">
        <f t="shared" si="1010"/>
        <v/>
      </c>
      <c r="R3636" s="323" t="str">
        <f t="shared" si="997"/>
        <v/>
      </c>
      <c r="X3636" s="322" t="str">
        <f t="shared" si="1000"/>
        <v/>
      </c>
      <c r="Y3636" s="322" t="str">
        <f t="shared" si="1001"/>
        <v/>
      </c>
      <c r="Z3636" s="322" t="str">
        <f t="shared" si="1002"/>
        <v/>
      </c>
      <c r="AA3636" s="322" t="str">
        <f t="shared" si="1003"/>
        <v/>
      </c>
      <c r="AB3636" s="322" t="str">
        <f t="shared" si="1004"/>
        <v/>
      </c>
      <c r="AC3636" s="322" t="str">
        <f t="shared" si="1005"/>
        <v/>
      </c>
      <c r="AD3636" s="322" t="str">
        <f t="shared" si="1006"/>
        <v/>
      </c>
      <c r="AE3636" s="322" t="str">
        <f t="shared" si="1007"/>
        <v/>
      </c>
      <c r="AF3636" s="322" t="str">
        <f t="shared" si="1008"/>
        <v/>
      </c>
      <c r="AG3636" s="322" t="str">
        <f t="shared" si="1009"/>
        <v/>
      </c>
      <c r="AZ3636">
        <f t="shared" si="995"/>
        <v>0</v>
      </c>
      <c r="BA3636" t="str">
        <f t="shared" si="998"/>
        <v/>
      </c>
      <c r="BB3636" t="str">
        <f t="shared" si="996"/>
        <v/>
      </c>
    </row>
    <row r="3637" spans="2:54" x14ac:dyDescent="0.15">
      <c r="B3637" s="347"/>
      <c r="C3637" s="347"/>
      <c r="D3637" s="347"/>
      <c r="E3637" s="347"/>
      <c r="F3637" s="347"/>
      <c r="G3637" s="347"/>
      <c r="H3637" s="347"/>
      <c r="I3637" s="347"/>
      <c r="J3637" s="347"/>
      <c r="K3637" s="347"/>
      <c r="N3637" s="323" t="str">
        <f t="shared" si="999"/>
        <v/>
      </c>
      <c r="O3637" s="323" t="str">
        <f t="shared" si="1011"/>
        <v/>
      </c>
      <c r="P3637" s="323" t="str">
        <f t="shared" si="1010"/>
        <v/>
      </c>
      <c r="R3637" s="323" t="str">
        <f t="shared" si="997"/>
        <v/>
      </c>
      <c r="X3637" s="322" t="str">
        <f t="shared" si="1000"/>
        <v/>
      </c>
      <c r="Y3637" s="322" t="str">
        <f t="shared" si="1001"/>
        <v/>
      </c>
      <c r="Z3637" s="322" t="str">
        <f t="shared" si="1002"/>
        <v/>
      </c>
      <c r="AA3637" s="322" t="str">
        <f t="shared" si="1003"/>
        <v/>
      </c>
      <c r="AB3637" s="322" t="str">
        <f t="shared" si="1004"/>
        <v/>
      </c>
      <c r="AC3637" s="322" t="str">
        <f t="shared" si="1005"/>
        <v/>
      </c>
      <c r="AD3637" s="322" t="str">
        <f t="shared" si="1006"/>
        <v/>
      </c>
      <c r="AE3637" s="322" t="str">
        <f t="shared" si="1007"/>
        <v/>
      </c>
      <c r="AF3637" s="322" t="str">
        <f t="shared" si="1008"/>
        <v/>
      </c>
      <c r="AG3637" s="322" t="str">
        <f t="shared" si="1009"/>
        <v/>
      </c>
      <c r="AZ3637">
        <f t="shared" ref="AZ3637:AZ3700" si="1012">COUNT(B3637:K3637)</f>
        <v>0</v>
      </c>
      <c r="BA3637" t="str">
        <f t="shared" si="998"/>
        <v/>
      </c>
      <c r="BB3637" t="str">
        <f t="shared" si="996"/>
        <v/>
      </c>
    </row>
    <row r="3638" spans="2:54" x14ac:dyDescent="0.15">
      <c r="B3638" s="347"/>
      <c r="C3638" s="347"/>
      <c r="D3638" s="347"/>
      <c r="E3638" s="347"/>
      <c r="F3638" s="347"/>
      <c r="G3638" s="347"/>
      <c r="H3638" s="347"/>
      <c r="I3638" s="347"/>
      <c r="J3638" s="347"/>
      <c r="K3638" s="347"/>
      <c r="N3638" s="323" t="str">
        <f t="shared" si="999"/>
        <v/>
      </c>
      <c r="O3638" s="323" t="str">
        <f t="shared" si="1011"/>
        <v/>
      </c>
      <c r="P3638" s="323" t="str">
        <f t="shared" si="1010"/>
        <v/>
      </c>
      <c r="R3638" s="323" t="str">
        <f t="shared" si="997"/>
        <v/>
      </c>
      <c r="X3638" s="322" t="str">
        <f t="shared" si="1000"/>
        <v/>
      </c>
      <c r="Y3638" s="322" t="str">
        <f t="shared" si="1001"/>
        <v/>
      </c>
      <c r="Z3638" s="322" t="str">
        <f t="shared" si="1002"/>
        <v/>
      </c>
      <c r="AA3638" s="322" t="str">
        <f t="shared" si="1003"/>
        <v/>
      </c>
      <c r="AB3638" s="322" t="str">
        <f t="shared" si="1004"/>
        <v/>
      </c>
      <c r="AC3638" s="322" t="str">
        <f t="shared" si="1005"/>
        <v/>
      </c>
      <c r="AD3638" s="322" t="str">
        <f t="shared" si="1006"/>
        <v/>
      </c>
      <c r="AE3638" s="322" t="str">
        <f t="shared" si="1007"/>
        <v/>
      </c>
      <c r="AF3638" s="322" t="str">
        <f t="shared" si="1008"/>
        <v/>
      </c>
      <c r="AG3638" s="322" t="str">
        <f t="shared" si="1009"/>
        <v/>
      </c>
      <c r="AZ3638">
        <f t="shared" si="1012"/>
        <v>0</v>
      </c>
      <c r="BA3638" t="str">
        <f t="shared" si="998"/>
        <v/>
      </c>
      <c r="BB3638" t="str">
        <f t="shared" ref="BB3638:BB3701" si="1013">IF(AZ3638=10,BA3638/AZ3638,"")</f>
        <v/>
      </c>
    </row>
    <row r="3639" spans="2:54" x14ac:dyDescent="0.15">
      <c r="B3639" s="347"/>
      <c r="C3639" s="347"/>
      <c r="D3639" s="347"/>
      <c r="E3639" s="347"/>
      <c r="F3639" s="347"/>
      <c r="G3639" s="347"/>
      <c r="H3639" s="347"/>
      <c r="I3639" s="347"/>
      <c r="J3639" s="347"/>
      <c r="K3639" s="347"/>
      <c r="N3639" s="323" t="str">
        <f t="shared" si="999"/>
        <v/>
      </c>
      <c r="O3639" s="323" t="str">
        <f t="shared" si="1011"/>
        <v/>
      </c>
      <c r="P3639" s="323" t="str">
        <f t="shared" si="1010"/>
        <v/>
      </c>
      <c r="R3639" s="323" t="str">
        <f t="shared" si="997"/>
        <v/>
      </c>
      <c r="X3639" s="322" t="str">
        <f t="shared" si="1000"/>
        <v/>
      </c>
      <c r="Y3639" s="322" t="str">
        <f t="shared" si="1001"/>
        <v/>
      </c>
      <c r="Z3639" s="322" t="str">
        <f t="shared" si="1002"/>
        <v/>
      </c>
      <c r="AA3639" s="322" t="str">
        <f t="shared" si="1003"/>
        <v/>
      </c>
      <c r="AB3639" s="322" t="str">
        <f t="shared" si="1004"/>
        <v/>
      </c>
      <c r="AC3639" s="322" t="str">
        <f t="shared" si="1005"/>
        <v/>
      </c>
      <c r="AD3639" s="322" t="str">
        <f t="shared" si="1006"/>
        <v/>
      </c>
      <c r="AE3639" s="322" t="str">
        <f t="shared" si="1007"/>
        <v/>
      </c>
      <c r="AF3639" s="322" t="str">
        <f t="shared" si="1008"/>
        <v/>
      </c>
      <c r="AG3639" s="322" t="str">
        <f t="shared" si="1009"/>
        <v/>
      </c>
      <c r="AZ3639">
        <f t="shared" si="1012"/>
        <v>0</v>
      </c>
      <c r="BA3639" t="str">
        <f t="shared" si="998"/>
        <v/>
      </c>
      <c r="BB3639" t="str">
        <f t="shared" si="1013"/>
        <v/>
      </c>
    </row>
    <row r="3640" spans="2:54" x14ac:dyDescent="0.15">
      <c r="B3640" s="347"/>
      <c r="C3640" s="347"/>
      <c r="D3640" s="347"/>
      <c r="E3640" s="347"/>
      <c r="F3640" s="347"/>
      <c r="G3640" s="347"/>
      <c r="H3640" s="347"/>
      <c r="I3640" s="347"/>
      <c r="J3640" s="347"/>
      <c r="K3640" s="347"/>
      <c r="N3640" s="323" t="str">
        <f t="shared" si="999"/>
        <v/>
      </c>
      <c r="O3640" s="323" t="str">
        <f t="shared" si="1011"/>
        <v/>
      </c>
      <c r="P3640" s="323" t="str">
        <f t="shared" si="1010"/>
        <v/>
      </c>
      <c r="R3640" s="323" t="str">
        <f t="shared" si="997"/>
        <v/>
      </c>
      <c r="X3640" s="322" t="str">
        <f t="shared" si="1000"/>
        <v/>
      </c>
      <c r="Y3640" s="322" t="str">
        <f t="shared" si="1001"/>
        <v/>
      </c>
      <c r="Z3640" s="322" t="str">
        <f t="shared" si="1002"/>
        <v/>
      </c>
      <c r="AA3640" s="322" t="str">
        <f t="shared" si="1003"/>
        <v/>
      </c>
      <c r="AB3640" s="322" t="str">
        <f t="shared" si="1004"/>
        <v/>
      </c>
      <c r="AC3640" s="322" t="str">
        <f t="shared" si="1005"/>
        <v/>
      </c>
      <c r="AD3640" s="322" t="str">
        <f t="shared" si="1006"/>
        <v/>
      </c>
      <c r="AE3640" s="322" t="str">
        <f t="shared" si="1007"/>
        <v/>
      </c>
      <c r="AF3640" s="322" t="str">
        <f t="shared" si="1008"/>
        <v/>
      </c>
      <c r="AG3640" s="322" t="str">
        <f t="shared" si="1009"/>
        <v/>
      </c>
      <c r="AZ3640">
        <f t="shared" si="1012"/>
        <v>0</v>
      </c>
      <c r="BA3640" t="str">
        <f t="shared" si="998"/>
        <v/>
      </c>
      <c r="BB3640" t="str">
        <f t="shared" si="1013"/>
        <v/>
      </c>
    </row>
    <row r="3641" spans="2:54" x14ac:dyDescent="0.15">
      <c r="B3641" s="347"/>
      <c r="C3641" s="347"/>
      <c r="D3641" s="347"/>
      <c r="E3641" s="347"/>
      <c r="F3641" s="347"/>
      <c r="G3641" s="347"/>
      <c r="H3641" s="347"/>
      <c r="I3641" s="347"/>
      <c r="J3641" s="347"/>
      <c r="K3641" s="347"/>
      <c r="N3641" s="323" t="str">
        <f t="shared" si="999"/>
        <v/>
      </c>
      <c r="O3641" s="323" t="str">
        <f t="shared" si="1011"/>
        <v/>
      </c>
      <c r="P3641" s="323" t="str">
        <f t="shared" si="1010"/>
        <v/>
      </c>
      <c r="R3641" s="323" t="str">
        <f t="shared" si="997"/>
        <v/>
      </c>
      <c r="X3641" s="322" t="str">
        <f t="shared" si="1000"/>
        <v/>
      </c>
      <c r="Y3641" s="322" t="str">
        <f t="shared" si="1001"/>
        <v/>
      </c>
      <c r="Z3641" s="322" t="str">
        <f t="shared" si="1002"/>
        <v/>
      </c>
      <c r="AA3641" s="322" t="str">
        <f t="shared" si="1003"/>
        <v/>
      </c>
      <c r="AB3641" s="322" t="str">
        <f t="shared" si="1004"/>
        <v/>
      </c>
      <c r="AC3641" s="322" t="str">
        <f t="shared" si="1005"/>
        <v/>
      </c>
      <c r="AD3641" s="322" t="str">
        <f t="shared" si="1006"/>
        <v/>
      </c>
      <c r="AE3641" s="322" t="str">
        <f t="shared" si="1007"/>
        <v/>
      </c>
      <c r="AF3641" s="322" t="str">
        <f t="shared" si="1008"/>
        <v/>
      </c>
      <c r="AG3641" s="322" t="str">
        <f t="shared" si="1009"/>
        <v/>
      </c>
      <c r="AZ3641">
        <f t="shared" si="1012"/>
        <v>0</v>
      </c>
      <c r="BA3641" t="str">
        <f t="shared" si="998"/>
        <v/>
      </c>
      <c r="BB3641" t="str">
        <f t="shared" si="1013"/>
        <v/>
      </c>
    </row>
    <row r="3642" spans="2:54" x14ac:dyDescent="0.15">
      <c r="B3642" s="347"/>
      <c r="C3642" s="347"/>
      <c r="D3642" s="347"/>
      <c r="E3642" s="347"/>
      <c r="F3642" s="347"/>
      <c r="G3642" s="347"/>
      <c r="H3642" s="347"/>
      <c r="I3642" s="347"/>
      <c r="J3642" s="347"/>
      <c r="K3642" s="347"/>
      <c r="N3642" s="323" t="str">
        <f t="shared" si="999"/>
        <v/>
      </c>
      <c r="O3642" s="323" t="str">
        <f t="shared" si="1011"/>
        <v/>
      </c>
      <c r="P3642" s="323" t="str">
        <f t="shared" si="1010"/>
        <v/>
      </c>
      <c r="R3642" s="323" t="str">
        <f t="shared" si="997"/>
        <v/>
      </c>
      <c r="X3642" s="322" t="str">
        <f t="shared" si="1000"/>
        <v/>
      </c>
      <c r="Y3642" s="322" t="str">
        <f t="shared" si="1001"/>
        <v/>
      </c>
      <c r="Z3642" s="322" t="str">
        <f t="shared" si="1002"/>
        <v/>
      </c>
      <c r="AA3642" s="322" t="str">
        <f t="shared" si="1003"/>
        <v/>
      </c>
      <c r="AB3642" s="322" t="str">
        <f t="shared" si="1004"/>
        <v/>
      </c>
      <c r="AC3642" s="322" t="str">
        <f t="shared" si="1005"/>
        <v/>
      </c>
      <c r="AD3642" s="322" t="str">
        <f t="shared" si="1006"/>
        <v/>
      </c>
      <c r="AE3642" s="322" t="str">
        <f t="shared" si="1007"/>
        <v/>
      </c>
      <c r="AF3642" s="322" t="str">
        <f t="shared" si="1008"/>
        <v/>
      </c>
      <c r="AG3642" s="322" t="str">
        <f t="shared" si="1009"/>
        <v/>
      </c>
      <c r="AZ3642">
        <f t="shared" si="1012"/>
        <v>0</v>
      </c>
      <c r="BA3642" t="str">
        <f t="shared" si="998"/>
        <v/>
      </c>
      <c r="BB3642" t="str">
        <f t="shared" si="1013"/>
        <v/>
      </c>
    </row>
    <row r="3643" spans="2:54" x14ac:dyDescent="0.15">
      <c r="B3643" s="347"/>
      <c r="C3643" s="347"/>
      <c r="D3643" s="347"/>
      <c r="E3643" s="347"/>
      <c r="F3643" s="347"/>
      <c r="G3643" s="347"/>
      <c r="H3643" s="347"/>
      <c r="I3643" s="347"/>
      <c r="J3643" s="347"/>
      <c r="K3643" s="347"/>
      <c r="N3643" s="323" t="str">
        <f t="shared" si="999"/>
        <v/>
      </c>
      <c r="O3643" s="323" t="str">
        <f t="shared" si="1011"/>
        <v/>
      </c>
      <c r="P3643" s="323" t="str">
        <f t="shared" si="1010"/>
        <v/>
      </c>
      <c r="R3643" s="323" t="str">
        <f t="shared" si="997"/>
        <v/>
      </c>
      <c r="X3643" s="322" t="str">
        <f t="shared" si="1000"/>
        <v/>
      </c>
      <c r="Y3643" s="322" t="str">
        <f t="shared" si="1001"/>
        <v/>
      </c>
      <c r="Z3643" s="322" t="str">
        <f t="shared" si="1002"/>
        <v/>
      </c>
      <c r="AA3643" s="322" t="str">
        <f t="shared" si="1003"/>
        <v/>
      </c>
      <c r="AB3643" s="322" t="str">
        <f t="shared" si="1004"/>
        <v/>
      </c>
      <c r="AC3643" s="322" t="str">
        <f t="shared" si="1005"/>
        <v/>
      </c>
      <c r="AD3643" s="322" t="str">
        <f t="shared" si="1006"/>
        <v/>
      </c>
      <c r="AE3643" s="322" t="str">
        <f t="shared" si="1007"/>
        <v/>
      </c>
      <c r="AF3643" s="322" t="str">
        <f t="shared" si="1008"/>
        <v/>
      </c>
      <c r="AG3643" s="322" t="str">
        <f t="shared" si="1009"/>
        <v/>
      </c>
      <c r="AZ3643">
        <f t="shared" si="1012"/>
        <v>0</v>
      </c>
      <c r="BA3643" t="str">
        <f t="shared" si="998"/>
        <v/>
      </c>
      <c r="BB3643" t="str">
        <f t="shared" si="1013"/>
        <v/>
      </c>
    </row>
    <row r="3644" spans="2:54" x14ac:dyDescent="0.15">
      <c r="B3644" s="347"/>
      <c r="C3644" s="347"/>
      <c r="D3644" s="347"/>
      <c r="E3644" s="347"/>
      <c r="F3644" s="347"/>
      <c r="G3644" s="347"/>
      <c r="H3644" s="347"/>
      <c r="I3644" s="347"/>
      <c r="J3644" s="347"/>
      <c r="K3644" s="347"/>
      <c r="N3644" s="323" t="str">
        <f t="shared" si="999"/>
        <v/>
      </c>
      <c r="O3644" s="323" t="str">
        <f t="shared" si="1011"/>
        <v/>
      </c>
      <c r="P3644" s="323" t="str">
        <f t="shared" si="1010"/>
        <v/>
      </c>
      <c r="R3644" s="323" t="str">
        <f t="shared" si="997"/>
        <v/>
      </c>
      <c r="X3644" s="322" t="str">
        <f t="shared" si="1000"/>
        <v/>
      </c>
      <c r="Y3644" s="322" t="str">
        <f t="shared" si="1001"/>
        <v/>
      </c>
      <c r="Z3644" s="322" t="str">
        <f t="shared" si="1002"/>
        <v/>
      </c>
      <c r="AA3644" s="322" t="str">
        <f t="shared" si="1003"/>
        <v/>
      </c>
      <c r="AB3644" s="322" t="str">
        <f t="shared" si="1004"/>
        <v/>
      </c>
      <c r="AC3644" s="322" t="str">
        <f t="shared" si="1005"/>
        <v/>
      </c>
      <c r="AD3644" s="322" t="str">
        <f t="shared" si="1006"/>
        <v/>
      </c>
      <c r="AE3644" s="322" t="str">
        <f t="shared" si="1007"/>
        <v/>
      </c>
      <c r="AF3644" s="322" t="str">
        <f t="shared" si="1008"/>
        <v/>
      </c>
      <c r="AG3644" s="322" t="str">
        <f t="shared" si="1009"/>
        <v/>
      </c>
      <c r="AZ3644">
        <f t="shared" si="1012"/>
        <v>0</v>
      </c>
      <c r="BA3644" t="str">
        <f t="shared" si="998"/>
        <v/>
      </c>
      <c r="BB3644" t="str">
        <f t="shared" si="1013"/>
        <v/>
      </c>
    </row>
    <row r="3645" spans="2:54" x14ac:dyDescent="0.15">
      <c r="B3645" s="347"/>
      <c r="C3645" s="347"/>
      <c r="D3645" s="347"/>
      <c r="E3645" s="347"/>
      <c r="F3645" s="347"/>
      <c r="G3645" s="347"/>
      <c r="H3645" s="347"/>
      <c r="I3645" s="347"/>
      <c r="J3645" s="347"/>
      <c r="K3645" s="347"/>
      <c r="N3645" s="323" t="str">
        <f t="shared" si="999"/>
        <v/>
      </c>
      <c r="O3645" s="323" t="str">
        <f t="shared" si="1011"/>
        <v/>
      </c>
      <c r="P3645" s="323" t="str">
        <f t="shared" si="1010"/>
        <v/>
      </c>
      <c r="R3645" s="323" t="str">
        <f t="shared" si="997"/>
        <v/>
      </c>
      <c r="X3645" s="322" t="str">
        <f t="shared" si="1000"/>
        <v/>
      </c>
      <c r="Y3645" s="322" t="str">
        <f t="shared" si="1001"/>
        <v/>
      </c>
      <c r="Z3645" s="322" t="str">
        <f t="shared" si="1002"/>
        <v/>
      </c>
      <c r="AA3645" s="322" t="str">
        <f t="shared" si="1003"/>
        <v/>
      </c>
      <c r="AB3645" s="322" t="str">
        <f t="shared" si="1004"/>
        <v/>
      </c>
      <c r="AC3645" s="322" t="str">
        <f t="shared" si="1005"/>
        <v/>
      </c>
      <c r="AD3645" s="322" t="str">
        <f t="shared" si="1006"/>
        <v/>
      </c>
      <c r="AE3645" s="322" t="str">
        <f t="shared" si="1007"/>
        <v/>
      </c>
      <c r="AF3645" s="322" t="str">
        <f t="shared" si="1008"/>
        <v/>
      </c>
      <c r="AG3645" s="322" t="str">
        <f t="shared" si="1009"/>
        <v/>
      </c>
      <c r="AZ3645">
        <f t="shared" si="1012"/>
        <v>0</v>
      </c>
      <c r="BA3645" t="str">
        <f t="shared" si="998"/>
        <v/>
      </c>
      <c r="BB3645" t="str">
        <f t="shared" si="1013"/>
        <v/>
      </c>
    </row>
    <row r="3646" spans="2:54" x14ac:dyDescent="0.15">
      <c r="B3646" s="347"/>
      <c r="C3646" s="347"/>
      <c r="D3646" s="347"/>
      <c r="E3646" s="347"/>
      <c r="F3646" s="347"/>
      <c r="G3646" s="347"/>
      <c r="H3646" s="347"/>
      <c r="I3646" s="347"/>
      <c r="J3646" s="347"/>
      <c r="K3646" s="347"/>
      <c r="N3646" s="323" t="str">
        <f t="shared" si="999"/>
        <v/>
      </c>
      <c r="O3646" s="323" t="str">
        <f t="shared" si="1011"/>
        <v/>
      </c>
      <c r="P3646" s="323" t="str">
        <f t="shared" si="1010"/>
        <v/>
      </c>
      <c r="R3646" s="323" t="str">
        <f t="shared" si="997"/>
        <v/>
      </c>
      <c r="X3646" s="322" t="str">
        <f t="shared" si="1000"/>
        <v/>
      </c>
      <c r="Y3646" s="322" t="str">
        <f t="shared" si="1001"/>
        <v/>
      </c>
      <c r="Z3646" s="322" t="str">
        <f t="shared" si="1002"/>
        <v/>
      </c>
      <c r="AA3646" s="322" t="str">
        <f t="shared" si="1003"/>
        <v/>
      </c>
      <c r="AB3646" s="322" t="str">
        <f t="shared" si="1004"/>
        <v/>
      </c>
      <c r="AC3646" s="322" t="str">
        <f t="shared" si="1005"/>
        <v/>
      </c>
      <c r="AD3646" s="322" t="str">
        <f t="shared" si="1006"/>
        <v/>
      </c>
      <c r="AE3646" s="322" t="str">
        <f t="shared" si="1007"/>
        <v/>
      </c>
      <c r="AF3646" s="322" t="str">
        <f t="shared" si="1008"/>
        <v/>
      </c>
      <c r="AG3646" s="322" t="str">
        <f t="shared" si="1009"/>
        <v/>
      </c>
      <c r="AZ3646">
        <f t="shared" si="1012"/>
        <v>0</v>
      </c>
      <c r="BA3646" t="str">
        <f t="shared" si="998"/>
        <v/>
      </c>
      <c r="BB3646" t="str">
        <f t="shared" si="1013"/>
        <v/>
      </c>
    </row>
    <row r="3647" spans="2:54" x14ac:dyDescent="0.15">
      <c r="B3647" s="347"/>
      <c r="C3647" s="347"/>
      <c r="D3647" s="347"/>
      <c r="E3647" s="347"/>
      <c r="F3647" s="347"/>
      <c r="G3647" s="347"/>
      <c r="H3647" s="347"/>
      <c r="I3647" s="347"/>
      <c r="J3647" s="347"/>
      <c r="K3647" s="347"/>
      <c r="N3647" s="323" t="str">
        <f t="shared" si="999"/>
        <v/>
      </c>
      <c r="O3647" s="323" t="str">
        <f t="shared" si="1011"/>
        <v/>
      </c>
      <c r="P3647" s="323" t="str">
        <f t="shared" si="1010"/>
        <v/>
      </c>
      <c r="R3647" s="323" t="str">
        <f t="shared" si="997"/>
        <v/>
      </c>
      <c r="X3647" s="322" t="str">
        <f t="shared" si="1000"/>
        <v/>
      </c>
      <c r="Y3647" s="322" t="str">
        <f t="shared" si="1001"/>
        <v/>
      </c>
      <c r="Z3647" s="322" t="str">
        <f t="shared" si="1002"/>
        <v/>
      </c>
      <c r="AA3647" s="322" t="str">
        <f t="shared" si="1003"/>
        <v/>
      </c>
      <c r="AB3647" s="322" t="str">
        <f t="shared" si="1004"/>
        <v/>
      </c>
      <c r="AC3647" s="322" t="str">
        <f t="shared" si="1005"/>
        <v/>
      </c>
      <c r="AD3647" s="322" t="str">
        <f t="shared" si="1006"/>
        <v/>
      </c>
      <c r="AE3647" s="322" t="str">
        <f t="shared" si="1007"/>
        <v/>
      </c>
      <c r="AF3647" s="322" t="str">
        <f t="shared" si="1008"/>
        <v/>
      </c>
      <c r="AG3647" s="322" t="str">
        <f t="shared" si="1009"/>
        <v/>
      </c>
      <c r="AZ3647">
        <f t="shared" si="1012"/>
        <v>0</v>
      </c>
      <c r="BA3647" t="str">
        <f t="shared" si="998"/>
        <v/>
      </c>
      <c r="BB3647" t="str">
        <f t="shared" si="1013"/>
        <v/>
      </c>
    </row>
    <row r="3648" spans="2:54" x14ac:dyDescent="0.15">
      <c r="B3648" s="347"/>
      <c r="C3648" s="347"/>
      <c r="D3648" s="347"/>
      <c r="E3648" s="347"/>
      <c r="F3648" s="347"/>
      <c r="G3648" s="347"/>
      <c r="H3648" s="347"/>
      <c r="I3648" s="347"/>
      <c r="J3648" s="347"/>
      <c r="K3648" s="347"/>
      <c r="N3648" s="323" t="str">
        <f t="shared" si="999"/>
        <v/>
      </c>
      <c r="O3648" s="323" t="str">
        <f t="shared" si="1011"/>
        <v/>
      </c>
      <c r="P3648" s="323" t="str">
        <f t="shared" si="1010"/>
        <v/>
      </c>
      <c r="R3648" s="323" t="str">
        <f t="shared" si="997"/>
        <v/>
      </c>
      <c r="X3648" s="322" t="str">
        <f t="shared" si="1000"/>
        <v/>
      </c>
      <c r="Y3648" s="322" t="str">
        <f t="shared" si="1001"/>
        <v/>
      </c>
      <c r="Z3648" s="322" t="str">
        <f t="shared" si="1002"/>
        <v/>
      </c>
      <c r="AA3648" s="322" t="str">
        <f t="shared" si="1003"/>
        <v/>
      </c>
      <c r="AB3648" s="322" t="str">
        <f t="shared" si="1004"/>
        <v/>
      </c>
      <c r="AC3648" s="322" t="str">
        <f t="shared" si="1005"/>
        <v/>
      </c>
      <c r="AD3648" s="322" t="str">
        <f t="shared" si="1006"/>
        <v/>
      </c>
      <c r="AE3648" s="322" t="str">
        <f t="shared" si="1007"/>
        <v/>
      </c>
      <c r="AF3648" s="322" t="str">
        <f t="shared" si="1008"/>
        <v/>
      </c>
      <c r="AG3648" s="322" t="str">
        <f t="shared" si="1009"/>
        <v/>
      </c>
      <c r="AZ3648">
        <f t="shared" si="1012"/>
        <v>0</v>
      </c>
      <c r="BA3648" t="str">
        <f t="shared" si="998"/>
        <v/>
      </c>
      <c r="BB3648" t="str">
        <f t="shared" si="1013"/>
        <v/>
      </c>
    </row>
    <row r="3649" spans="2:54" x14ac:dyDescent="0.15">
      <c r="B3649" s="347"/>
      <c r="C3649" s="347"/>
      <c r="D3649" s="347"/>
      <c r="E3649" s="347"/>
      <c r="F3649" s="347"/>
      <c r="G3649" s="347"/>
      <c r="H3649" s="347"/>
      <c r="I3649" s="347"/>
      <c r="J3649" s="347"/>
      <c r="K3649" s="347"/>
      <c r="N3649" s="323" t="str">
        <f t="shared" si="999"/>
        <v/>
      </c>
      <c r="O3649" s="323" t="str">
        <f t="shared" si="1011"/>
        <v/>
      </c>
      <c r="P3649" s="323" t="str">
        <f t="shared" si="1010"/>
        <v/>
      </c>
      <c r="R3649" s="323" t="str">
        <f t="shared" si="997"/>
        <v/>
      </c>
      <c r="X3649" s="322" t="str">
        <f t="shared" si="1000"/>
        <v/>
      </c>
      <c r="Y3649" s="322" t="str">
        <f t="shared" si="1001"/>
        <v/>
      </c>
      <c r="Z3649" s="322" t="str">
        <f t="shared" si="1002"/>
        <v/>
      </c>
      <c r="AA3649" s="322" t="str">
        <f t="shared" si="1003"/>
        <v/>
      </c>
      <c r="AB3649" s="322" t="str">
        <f t="shared" si="1004"/>
        <v/>
      </c>
      <c r="AC3649" s="322" t="str">
        <f t="shared" si="1005"/>
        <v/>
      </c>
      <c r="AD3649" s="322" t="str">
        <f t="shared" si="1006"/>
        <v/>
      </c>
      <c r="AE3649" s="322" t="str">
        <f t="shared" si="1007"/>
        <v/>
      </c>
      <c r="AF3649" s="322" t="str">
        <f t="shared" si="1008"/>
        <v/>
      </c>
      <c r="AG3649" s="322" t="str">
        <f t="shared" si="1009"/>
        <v/>
      </c>
      <c r="AZ3649">
        <f t="shared" si="1012"/>
        <v>0</v>
      </c>
      <c r="BA3649" t="str">
        <f t="shared" si="998"/>
        <v/>
      </c>
      <c r="BB3649" t="str">
        <f t="shared" si="1013"/>
        <v/>
      </c>
    </row>
    <row r="3650" spans="2:54" x14ac:dyDescent="0.15">
      <c r="B3650" s="347"/>
      <c r="C3650" s="347"/>
      <c r="D3650" s="347"/>
      <c r="E3650" s="347"/>
      <c r="F3650" s="347"/>
      <c r="G3650" s="347"/>
      <c r="H3650" s="347"/>
      <c r="I3650" s="347"/>
      <c r="J3650" s="347"/>
      <c r="K3650" s="347"/>
      <c r="N3650" s="323" t="str">
        <f t="shared" si="999"/>
        <v/>
      </c>
      <c r="O3650" s="323" t="str">
        <f t="shared" si="1011"/>
        <v/>
      </c>
      <c r="P3650" s="323" t="str">
        <f t="shared" si="1010"/>
        <v/>
      </c>
      <c r="R3650" s="323" t="str">
        <f t="shared" si="997"/>
        <v/>
      </c>
      <c r="X3650" s="322" t="str">
        <f t="shared" si="1000"/>
        <v/>
      </c>
      <c r="Y3650" s="322" t="str">
        <f t="shared" si="1001"/>
        <v/>
      </c>
      <c r="Z3650" s="322" t="str">
        <f t="shared" si="1002"/>
        <v/>
      </c>
      <c r="AA3650" s="322" t="str">
        <f t="shared" si="1003"/>
        <v/>
      </c>
      <c r="AB3650" s="322" t="str">
        <f t="shared" si="1004"/>
        <v/>
      </c>
      <c r="AC3650" s="322" t="str">
        <f t="shared" si="1005"/>
        <v/>
      </c>
      <c r="AD3650" s="322" t="str">
        <f t="shared" si="1006"/>
        <v/>
      </c>
      <c r="AE3650" s="322" t="str">
        <f t="shared" si="1007"/>
        <v/>
      </c>
      <c r="AF3650" s="322" t="str">
        <f t="shared" si="1008"/>
        <v/>
      </c>
      <c r="AG3650" s="322" t="str">
        <f t="shared" si="1009"/>
        <v/>
      </c>
      <c r="AZ3650">
        <f t="shared" si="1012"/>
        <v>0</v>
      </c>
      <c r="BA3650" t="str">
        <f t="shared" si="998"/>
        <v/>
      </c>
      <c r="BB3650" t="str">
        <f t="shared" si="1013"/>
        <v/>
      </c>
    </row>
    <row r="3651" spans="2:54" x14ac:dyDescent="0.15">
      <c r="B3651" s="347"/>
      <c r="C3651" s="347"/>
      <c r="D3651" s="347"/>
      <c r="E3651" s="347"/>
      <c r="F3651" s="347"/>
      <c r="G3651" s="347"/>
      <c r="H3651" s="347"/>
      <c r="I3651" s="347"/>
      <c r="J3651" s="347"/>
      <c r="K3651" s="347"/>
      <c r="N3651" s="323" t="str">
        <f t="shared" si="999"/>
        <v/>
      </c>
      <c r="O3651" s="323" t="str">
        <f t="shared" si="1011"/>
        <v/>
      </c>
      <c r="P3651" s="323" t="str">
        <f t="shared" si="1010"/>
        <v/>
      </c>
      <c r="R3651" s="323" t="str">
        <f t="shared" si="997"/>
        <v/>
      </c>
      <c r="X3651" s="322" t="str">
        <f t="shared" si="1000"/>
        <v/>
      </c>
      <c r="Y3651" s="322" t="str">
        <f t="shared" si="1001"/>
        <v/>
      </c>
      <c r="Z3651" s="322" t="str">
        <f t="shared" si="1002"/>
        <v/>
      </c>
      <c r="AA3651" s="322" t="str">
        <f t="shared" si="1003"/>
        <v/>
      </c>
      <c r="AB3651" s="322" t="str">
        <f t="shared" si="1004"/>
        <v/>
      </c>
      <c r="AC3651" s="322" t="str">
        <f t="shared" si="1005"/>
        <v/>
      </c>
      <c r="AD3651" s="322" t="str">
        <f t="shared" si="1006"/>
        <v/>
      </c>
      <c r="AE3651" s="322" t="str">
        <f t="shared" si="1007"/>
        <v/>
      </c>
      <c r="AF3651" s="322" t="str">
        <f t="shared" si="1008"/>
        <v/>
      </c>
      <c r="AG3651" s="322" t="str">
        <f t="shared" si="1009"/>
        <v/>
      </c>
      <c r="AZ3651">
        <f t="shared" si="1012"/>
        <v>0</v>
      </c>
      <c r="BA3651" t="str">
        <f t="shared" si="998"/>
        <v/>
      </c>
      <c r="BB3651" t="str">
        <f t="shared" si="1013"/>
        <v/>
      </c>
    </row>
    <row r="3652" spans="2:54" x14ac:dyDescent="0.15">
      <c r="B3652" s="347"/>
      <c r="C3652" s="347"/>
      <c r="D3652" s="347"/>
      <c r="E3652" s="347"/>
      <c r="F3652" s="347"/>
      <c r="G3652" s="347"/>
      <c r="H3652" s="347"/>
      <c r="I3652" s="347"/>
      <c r="J3652" s="347"/>
      <c r="K3652" s="347"/>
      <c r="N3652" s="323" t="str">
        <f t="shared" si="999"/>
        <v/>
      </c>
      <c r="O3652" s="323" t="str">
        <f t="shared" si="1011"/>
        <v/>
      </c>
      <c r="P3652" s="323" t="str">
        <f t="shared" si="1010"/>
        <v/>
      </c>
      <c r="R3652" s="323" t="str">
        <f t="shared" si="997"/>
        <v/>
      </c>
      <c r="X3652" s="322" t="str">
        <f t="shared" si="1000"/>
        <v/>
      </c>
      <c r="Y3652" s="322" t="str">
        <f t="shared" si="1001"/>
        <v/>
      </c>
      <c r="Z3652" s="322" t="str">
        <f t="shared" si="1002"/>
        <v/>
      </c>
      <c r="AA3652" s="322" t="str">
        <f t="shared" si="1003"/>
        <v/>
      </c>
      <c r="AB3652" s="322" t="str">
        <f t="shared" si="1004"/>
        <v/>
      </c>
      <c r="AC3652" s="322" t="str">
        <f t="shared" si="1005"/>
        <v/>
      </c>
      <c r="AD3652" s="322" t="str">
        <f t="shared" si="1006"/>
        <v/>
      </c>
      <c r="AE3652" s="322" t="str">
        <f t="shared" si="1007"/>
        <v/>
      </c>
      <c r="AF3652" s="322" t="str">
        <f t="shared" si="1008"/>
        <v/>
      </c>
      <c r="AG3652" s="322" t="str">
        <f t="shared" si="1009"/>
        <v/>
      </c>
      <c r="AZ3652">
        <f t="shared" si="1012"/>
        <v>0</v>
      </c>
      <c r="BA3652" t="str">
        <f t="shared" si="998"/>
        <v/>
      </c>
      <c r="BB3652" t="str">
        <f t="shared" si="1013"/>
        <v/>
      </c>
    </row>
    <row r="3653" spans="2:54" x14ac:dyDescent="0.15">
      <c r="B3653" s="347"/>
      <c r="C3653" s="347"/>
      <c r="D3653" s="347"/>
      <c r="E3653" s="347"/>
      <c r="F3653" s="347"/>
      <c r="G3653" s="347"/>
      <c r="H3653" s="347"/>
      <c r="I3653" s="347"/>
      <c r="J3653" s="347"/>
      <c r="K3653" s="347"/>
      <c r="N3653" s="323" t="str">
        <f t="shared" si="999"/>
        <v/>
      </c>
      <c r="O3653" s="323" t="str">
        <f t="shared" si="1011"/>
        <v/>
      </c>
      <c r="P3653" s="323" t="str">
        <f t="shared" si="1010"/>
        <v/>
      </c>
      <c r="R3653" s="323" t="str">
        <f t="shared" si="997"/>
        <v/>
      </c>
      <c r="X3653" s="322" t="str">
        <f t="shared" si="1000"/>
        <v/>
      </c>
      <c r="Y3653" s="322" t="str">
        <f t="shared" si="1001"/>
        <v/>
      </c>
      <c r="Z3653" s="322" t="str">
        <f t="shared" si="1002"/>
        <v/>
      </c>
      <c r="AA3653" s="322" t="str">
        <f t="shared" si="1003"/>
        <v/>
      </c>
      <c r="AB3653" s="322" t="str">
        <f t="shared" si="1004"/>
        <v/>
      </c>
      <c r="AC3653" s="322" t="str">
        <f t="shared" si="1005"/>
        <v/>
      </c>
      <c r="AD3653" s="322" t="str">
        <f t="shared" si="1006"/>
        <v/>
      </c>
      <c r="AE3653" s="322" t="str">
        <f t="shared" si="1007"/>
        <v/>
      </c>
      <c r="AF3653" s="322" t="str">
        <f t="shared" si="1008"/>
        <v/>
      </c>
      <c r="AG3653" s="322" t="str">
        <f t="shared" si="1009"/>
        <v/>
      </c>
      <c r="AZ3653">
        <f t="shared" si="1012"/>
        <v>0</v>
      </c>
      <c r="BA3653" t="str">
        <f t="shared" si="998"/>
        <v/>
      </c>
      <c r="BB3653" t="str">
        <f t="shared" si="1013"/>
        <v/>
      </c>
    </row>
    <row r="3654" spans="2:54" x14ac:dyDescent="0.15">
      <c r="B3654" s="347"/>
      <c r="C3654" s="347"/>
      <c r="D3654" s="347"/>
      <c r="E3654" s="347"/>
      <c r="F3654" s="347"/>
      <c r="G3654" s="347"/>
      <c r="H3654" s="347"/>
      <c r="I3654" s="347"/>
      <c r="J3654" s="347"/>
      <c r="K3654" s="347"/>
      <c r="N3654" s="323" t="str">
        <f t="shared" si="999"/>
        <v/>
      </c>
      <c r="O3654" s="323" t="str">
        <f t="shared" si="1011"/>
        <v/>
      </c>
      <c r="P3654" s="323" t="str">
        <f t="shared" si="1010"/>
        <v/>
      </c>
      <c r="R3654" s="323" t="str">
        <f t="shared" si="997"/>
        <v/>
      </c>
      <c r="X3654" s="322" t="str">
        <f t="shared" si="1000"/>
        <v/>
      </c>
      <c r="Y3654" s="322" t="str">
        <f t="shared" si="1001"/>
        <v/>
      </c>
      <c r="Z3654" s="322" t="str">
        <f t="shared" si="1002"/>
        <v/>
      </c>
      <c r="AA3654" s="322" t="str">
        <f t="shared" si="1003"/>
        <v/>
      </c>
      <c r="AB3654" s="322" t="str">
        <f t="shared" si="1004"/>
        <v/>
      </c>
      <c r="AC3654" s="322" t="str">
        <f t="shared" si="1005"/>
        <v/>
      </c>
      <c r="AD3654" s="322" t="str">
        <f t="shared" si="1006"/>
        <v/>
      </c>
      <c r="AE3654" s="322" t="str">
        <f t="shared" si="1007"/>
        <v/>
      </c>
      <c r="AF3654" s="322" t="str">
        <f t="shared" si="1008"/>
        <v/>
      </c>
      <c r="AG3654" s="322" t="str">
        <f t="shared" si="1009"/>
        <v/>
      </c>
      <c r="AZ3654">
        <f t="shared" si="1012"/>
        <v>0</v>
      </c>
      <c r="BA3654" t="str">
        <f t="shared" si="998"/>
        <v/>
      </c>
      <c r="BB3654" t="str">
        <f t="shared" si="1013"/>
        <v/>
      </c>
    </row>
    <row r="3655" spans="2:54" x14ac:dyDescent="0.15">
      <c r="B3655" s="347"/>
      <c r="C3655" s="347"/>
      <c r="D3655" s="347"/>
      <c r="E3655" s="347"/>
      <c r="F3655" s="347"/>
      <c r="G3655" s="347"/>
      <c r="H3655" s="347"/>
      <c r="I3655" s="347"/>
      <c r="J3655" s="347"/>
      <c r="K3655" s="347"/>
      <c r="N3655" s="323" t="str">
        <f t="shared" si="999"/>
        <v/>
      </c>
      <c r="O3655" s="323" t="str">
        <f t="shared" si="1011"/>
        <v/>
      </c>
      <c r="P3655" s="323" t="str">
        <f t="shared" si="1010"/>
        <v/>
      </c>
      <c r="R3655" s="323" t="str">
        <f t="shared" si="997"/>
        <v/>
      </c>
      <c r="X3655" s="322" t="str">
        <f t="shared" si="1000"/>
        <v/>
      </c>
      <c r="Y3655" s="322" t="str">
        <f t="shared" si="1001"/>
        <v/>
      </c>
      <c r="Z3655" s="322" t="str">
        <f t="shared" si="1002"/>
        <v/>
      </c>
      <c r="AA3655" s="322" t="str">
        <f t="shared" si="1003"/>
        <v/>
      </c>
      <c r="AB3655" s="322" t="str">
        <f t="shared" si="1004"/>
        <v/>
      </c>
      <c r="AC3655" s="322" t="str">
        <f t="shared" si="1005"/>
        <v/>
      </c>
      <c r="AD3655" s="322" t="str">
        <f t="shared" si="1006"/>
        <v/>
      </c>
      <c r="AE3655" s="322" t="str">
        <f t="shared" si="1007"/>
        <v/>
      </c>
      <c r="AF3655" s="322" t="str">
        <f t="shared" si="1008"/>
        <v/>
      </c>
      <c r="AG3655" s="322" t="str">
        <f t="shared" si="1009"/>
        <v/>
      </c>
      <c r="AZ3655">
        <f t="shared" si="1012"/>
        <v>0</v>
      </c>
      <c r="BA3655" t="str">
        <f t="shared" si="998"/>
        <v/>
      </c>
      <c r="BB3655" t="str">
        <f t="shared" si="1013"/>
        <v/>
      </c>
    </row>
    <row r="3656" spans="2:54" x14ac:dyDescent="0.15">
      <c r="B3656" s="347"/>
      <c r="C3656" s="347"/>
      <c r="D3656" s="347"/>
      <c r="E3656" s="347"/>
      <c r="F3656" s="347"/>
      <c r="G3656" s="347"/>
      <c r="H3656" s="347"/>
      <c r="I3656" s="347"/>
      <c r="J3656" s="347"/>
      <c r="K3656" s="347"/>
      <c r="N3656" s="323" t="str">
        <f t="shared" si="999"/>
        <v/>
      </c>
      <c r="O3656" s="323" t="str">
        <f t="shared" si="1011"/>
        <v/>
      </c>
      <c r="P3656" s="323" t="str">
        <f t="shared" si="1010"/>
        <v/>
      </c>
      <c r="R3656" s="323" t="str">
        <f t="shared" si="997"/>
        <v/>
      </c>
      <c r="X3656" s="322" t="str">
        <f t="shared" si="1000"/>
        <v/>
      </c>
      <c r="Y3656" s="322" t="str">
        <f t="shared" si="1001"/>
        <v/>
      </c>
      <c r="Z3656" s="322" t="str">
        <f t="shared" si="1002"/>
        <v/>
      </c>
      <c r="AA3656" s="322" t="str">
        <f t="shared" si="1003"/>
        <v/>
      </c>
      <c r="AB3656" s="322" t="str">
        <f t="shared" si="1004"/>
        <v/>
      </c>
      <c r="AC3656" s="322" t="str">
        <f t="shared" si="1005"/>
        <v/>
      </c>
      <c r="AD3656" s="322" t="str">
        <f t="shared" si="1006"/>
        <v/>
      </c>
      <c r="AE3656" s="322" t="str">
        <f t="shared" si="1007"/>
        <v/>
      </c>
      <c r="AF3656" s="322" t="str">
        <f t="shared" si="1008"/>
        <v/>
      </c>
      <c r="AG3656" s="322" t="str">
        <f t="shared" si="1009"/>
        <v/>
      </c>
      <c r="AZ3656">
        <f t="shared" si="1012"/>
        <v>0</v>
      </c>
      <c r="BA3656" t="str">
        <f t="shared" si="998"/>
        <v/>
      </c>
      <c r="BB3656" t="str">
        <f t="shared" si="1013"/>
        <v/>
      </c>
    </row>
    <row r="3657" spans="2:54" x14ac:dyDescent="0.15">
      <c r="B3657" s="347"/>
      <c r="C3657" s="347"/>
      <c r="D3657" s="347"/>
      <c r="E3657" s="347"/>
      <c r="F3657" s="347"/>
      <c r="G3657" s="347"/>
      <c r="H3657" s="347"/>
      <c r="I3657" s="347"/>
      <c r="J3657" s="347"/>
      <c r="K3657" s="347"/>
      <c r="N3657" s="323" t="str">
        <f t="shared" si="999"/>
        <v/>
      </c>
      <c r="O3657" s="323" t="str">
        <f t="shared" si="1011"/>
        <v/>
      </c>
      <c r="P3657" s="323" t="str">
        <f t="shared" si="1010"/>
        <v/>
      </c>
      <c r="R3657" s="323" t="str">
        <f t="shared" si="997"/>
        <v/>
      </c>
      <c r="X3657" s="322" t="str">
        <f t="shared" si="1000"/>
        <v/>
      </c>
      <c r="Y3657" s="322" t="str">
        <f t="shared" si="1001"/>
        <v/>
      </c>
      <c r="Z3657" s="322" t="str">
        <f t="shared" si="1002"/>
        <v/>
      </c>
      <c r="AA3657" s="322" t="str">
        <f t="shared" si="1003"/>
        <v/>
      </c>
      <c r="AB3657" s="322" t="str">
        <f t="shared" si="1004"/>
        <v/>
      </c>
      <c r="AC3657" s="322" t="str">
        <f t="shared" si="1005"/>
        <v/>
      </c>
      <c r="AD3657" s="322" t="str">
        <f t="shared" si="1006"/>
        <v/>
      </c>
      <c r="AE3657" s="322" t="str">
        <f t="shared" si="1007"/>
        <v/>
      </c>
      <c r="AF3657" s="322" t="str">
        <f t="shared" si="1008"/>
        <v/>
      </c>
      <c r="AG3657" s="322" t="str">
        <f t="shared" si="1009"/>
        <v/>
      </c>
      <c r="AZ3657">
        <f t="shared" si="1012"/>
        <v>0</v>
      </c>
      <c r="BA3657" t="str">
        <f t="shared" si="998"/>
        <v/>
      </c>
      <c r="BB3657" t="str">
        <f t="shared" si="1013"/>
        <v/>
      </c>
    </row>
    <row r="3658" spans="2:54" x14ac:dyDescent="0.15">
      <c r="B3658" s="347"/>
      <c r="C3658" s="347"/>
      <c r="D3658" s="347"/>
      <c r="E3658" s="347"/>
      <c r="F3658" s="347"/>
      <c r="G3658" s="347"/>
      <c r="H3658" s="347"/>
      <c r="I3658" s="347"/>
      <c r="J3658" s="347"/>
      <c r="K3658" s="347"/>
      <c r="N3658" s="323" t="str">
        <f t="shared" si="999"/>
        <v/>
      </c>
      <c r="O3658" s="323" t="str">
        <f t="shared" si="1011"/>
        <v/>
      </c>
      <c r="P3658" s="323" t="str">
        <f t="shared" si="1010"/>
        <v/>
      </c>
      <c r="R3658" s="323" t="str">
        <f t="shared" si="997"/>
        <v/>
      </c>
      <c r="X3658" s="322" t="str">
        <f t="shared" si="1000"/>
        <v/>
      </c>
      <c r="Y3658" s="322" t="str">
        <f t="shared" si="1001"/>
        <v/>
      </c>
      <c r="Z3658" s="322" t="str">
        <f t="shared" si="1002"/>
        <v/>
      </c>
      <c r="AA3658" s="322" t="str">
        <f t="shared" si="1003"/>
        <v/>
      </c>
      <c r="AB3658" s="322" t="str">
        <f t="shared" si="1004"/>
        <v/>
      </c>
      <c r="AC3658" s="322" t="str">
        <f t="shared" si="1005"/>
        <v/>
      </c>
      <c r="AD3658" s="322" t="str">
        <f t="shared" si="1006"/>
        <v/>
      </c>
      <c r="AE3658" s="322" t="str">
        <f t="shared" si="1007"/>
        <v/>
      </c>
      <c r="AF3658" s="322" t="str">
        <f t="shared" si="1008"/>
        <v/>
      </c>
      <c r="AG3658" s="322" t="str">
        <f t="shared" si="1009"/>
        <v/>
      </c>
      <c r="AZ3658">
        <f t="shared" si="1012"/>
        <v>0</v>
      </c>
      <c r="BA3658" t="str">
        <f t="shared" si="998"/>
        <v/>
      </c>
      <c r="BB3658" t="str">
        <f t="shared" si="1013"/>
        <v/>
      </c>
    </row>
    <row r="3659" spans="2:54" x14ac:dyDescent="0.15">
      <c r="B3659" s="347"/>
      <c r="C3659" s="347"/>
      <c r="D3659" s="347"/>
      <c r="E3659" s="347"/>
      <c r="F3659" s="347"/>
      <c r="G3659" s="347"/>
      <c r="H3659" s="347"/>
      <c r="I3659" s="347"/>
      <c r="J3659" s="347"/>
      <c r="K3659" s="347"/>
      <c r="N3659" s="323" t="str">
        <f t="shared" si="999"/>
        <v/>
      </c>
      <c r="O3659" s="323" t="str">
        <f t="shared" si="1011"/>
        <v/>
      </c>
      <c r="P3659" s="323" t="str">
        <f t="shared" si="1010"/>
        <v/>
      </c>
      <c r="R3659" s="323" t="str">
        <f t="shared" si="997"/>
        <v/>
      </c>
      <c r="X3659" s="322" t="str">
        <f t="shared" si="1000"/>
        <v/>
      </c>
      <c r="Y3659" s="322" t="str">
        <f t="shared" si="1001"/>
        <v/>
      </c>
      <c r="Z3659" s="322" t="str">
        <f t="shared" si="1002"/>
        <v/>
      </c>
      <c r="AA3659" s="322" t="str">
        <f t="shared" si="1003"/>
        <v/>
      </c>
      <c r="AB3659" s="322" t="str">
        <f t="shared" si="1004"/>
        <v/>
      </c>
      <c r="AC3659" s="322" t="str">
        <f t="shared" si="1005"/>
        <v/>
      </c>
      <c r="AD3659" s="322" t="str">
        <f t="shared" si="1006"/>
        <v/>
      </c>
      <c r="AE3659" s="322" t="str">
        <f t="shared" si="1007"/>
        <v/>
      </c>
      <c r="AF3659" s="322" t="str">
        <f t="shared" si="1008"/>
        <v/>
      </c>
      <c r="AG3659" s="322" t="str">
        <f t="shared" si="1009"/>
        <v/>
      </c>
      <c r="AZ3659">
        <f t="shared" si="1012"/>
        <v>0</v>
      </c>
      <c r="BA3659" t="str">
        <f t="shared" si="998"/>
        <v/>
      </c>
      <c r="BB3659" t="str">
        <f t="shared" si="1013"/>
        <v/>
      </c>
    </row>
    <row r="3660" spans="2:54" x14ac:dyDescent="0.15">
      <c r="B3660" s="347"/>
      <c r="C3660" s="347"/>
      <c r="D3660" s="347"/>
      <c r="E3660" s="347"/>
      <c r="F3660" s="347"/>
      <c r="G3660" s="347"/>
      <c r="H3660" s="347"/>
      <c r="I3660" s="347"/>
      <c r="J3660" s="347"/>
      <c r="K3660" s="347"/>
      <c r="N3660" s="323" t="str">
        <f t="shared" si="999"/>
        <v/>
      </c>
      <c r="O3660" s="323" t="str">
        <f t="shared" si="1011"/>
        <v/>
      </c>
      <c r="P3660" s="323" t="str">
        <f t="shared" si="1010"/>
        <v/>
      </c>
      <c r="R3660" s="323" t="str">
        <f t="shared" si="997"/>
        <v/>
      </c>
      <c r="X3660" s="322" t="str">
        <f t="shared" si="1000"/>
        <v/>
      </c>
      <c r="Y3660" s="322" t="str">
        <f t="shared" si="1001"/>
        <v/>
      </c>
      <c r="Z3660" s="322" t="str">
        <f t="shared" si="1002"/>
        <v/>
      </c>
      <c r="AA3660" s="322" t="str">
        <f t="shared" si="1003"/>
        <v/>
      </c>
      <c r="AB3660" s="322" t="str">
        <f t="shared" si="1004"/>
        <v/>
      </c>
      <c r="AC3660" s="322" t="str">
        <f t="shared" si="1005"/>
        <v/>
      </c>
      <c r="AD3660" s="322" t="str">
        <f t="shared" si="1006"/>
        <v/>
      </c>
      <c r="AE3660" s="322" t="str">
        <f t="shared" si="1007"/>
        <v/>
      </c>
      <c r="AF3660" s="322" t="str">
        <f t="shared" si="1008"/>
        <v/>
      </c>
      <c r="AG3660" s="322" t="str">
        <f t="shared" si="1009"/>
        <v/>
      </c>
      <c r="AZ3660">
        <f t="shared" si="1012"/>
        <v>0</v>
      </c>
      <c r="BA3660" t="str">
        <f t="shared" si="998"/>
        <v/>
      </c>
      <c r="BB3660" t="str">
        <f t="shared" si="1013"/>
        <v/>
      </c>
    </row>
    <row r="3661" spans="2:54" x14ac:dyDescent="0.15">
      <c r="B3661" s="347"/>
      <c r="C3661" s="347"/>
      <c r="D3661" s="347"/>
      <c r="E3661" s="347"/>
      <c r="F3661" s="347"/>
      <c r="G3661" s="347"/>
      <c r="H3661" s="347"/>
      <c r="I3661" s="347"/>
      <c r="J3661" s="347"/>
      <c r="K3661" s="347"/>
      <c r="N3661" s="323" t="str">
        <f t="shared" si="999"/>
        <v/>
      </c>
      <c r="O3661" s="323" t="str">
        <f t="shared" si="1011"/>
        <v/>
      </c>
      <c r="P3661" s="323" t="str">
        <f t="shared" si="1010"/>
        <v/>
      </c>
      <c r="R3661" s="323" t="str">
        <f t="shared" ref="R3661:R3724" si="1014">IF(M3661=1,IF(COUNT(B3661:K3661)=9,SUM(X3661:AG3661)*2.7778,IF(COUNT(B3661:K3661)=8,SUM(X3661:AG3661)*3.125,IF(COUNT(B3661:K3661)&lt;8,"More than 2 Values are Missing",""))),"")</f>
        <v/>
      </c>
      <c r="X3661" s="322" t="str">
        <f t="shared" si="1000"/>
        <v/>
      </c>
      <c r="Y3661" s="322" t="str">
        <f t="shared" si="1001"/>
        <v/>
      </c>
      <c r="Z3661" s="322" t="str">
        <f t="shared" si="1002"/>
        <v/>
      </c>
      <c r="AA3661" s="322" t="str">
        <f t="shared" si="1003"/>
        <v/>
      </c>
      <c r="AB3661" s="322" t="str">
        <f t="shared" si="1004"/>
        <v/>
      </c>
      <c r="AC3661" s="322" t="str">
        <f t="shared" si="1005"/>
        <v/>
      </c>
      <c r="AD3661" s="322" t="str">
        <f t="shared" si="1006"/>
        <v/>
      </c>
      <c r="AE3661" s="322" t="str">
        <f t="shared" si="1007"/>
        <v/>
      </c>
      <c r="AF3661" s="322" t="str">
        <f t="shared" si="1008"/>
        <v/>
      </c>
      <c r="AG3661" s="322" t="str">
        <f t="shared" si="1009"/>
        <v/>
      </c>
      <c r="AZ3661">
        <f t="shared" si="1012"/>
        <v>0</v>
      </c>
      <c r="BA3661" t="str">
        <f t="shared" ref="BA3661:BA3724" si="1015">IF($AZ3661=10,SUM($X3661:$AG3661),"")</f>
        <v/>
      </c>
      <c r="BB3661" t="str">
        <f t="shared" si="1013"/>
        <v/>
      </c>
    </row>
    <row r="3662" spans="2:54" x14ac:dyDescent="0.15">
      <c r="B3662" s="347"/>
      <c r="C3662" s="347"/>
      <c r="D3662" s="347"/>
      <c r="E3662" s="347"/>
      <c r="F3662" s="347"/>
      <c r="G3662" s="347"/>
      <c r="H3662" s="347"/>
      <c r="I3662" s="347"/>
      <c r="J3662" s="347"/>
      <c r="K3662" s="347"/>
      <c r="N3662" s="323" t="str">
        <f t="shared" ref="N3662:N3725" si="1016">IF(COUNT(B3662:K3662)=10,SUM(X3662:AG3662)*2.5,IF(R3662&lt;&gt;"",R3662,""))</f>
        <v/>
      </c>
      <c r="O3662" s="323" t="str">
        <f t="shared" si="1011"/>
        <v/>
      </c>
      <c r="P3662" s="323" t="str">
        <f t="shared" si="1010"/>
        <v/>
      </c>
      <c r="R3662" s="323" t="str">
        <f t="shared" si="1014"/>
        <v/>
      </c>
      <c r="X3662" s="322" t="str">
        <f t="shared" si="1000"/>
        <v/>
      </c>
      <c r="Y3662" s="322" t="str">
        <f t="shared" si="1001"/>
        <v/>
      </c>
      <c r="Z3662" s="322" t="str">
        <f t="shared" si="1002"/>
        <v/>
      </c>
      <c r="AA3662" s="322" t="str">
        <f t="shared" si="1003"/>
        <v/>
      </c>
      <c r="AB3662" s="322" t="str">
        <f t="shared" si="1004"/>
        <v/>
      </c>
      <c r="AC3662" s="322" t="str">
        <f t="shared" si="1005"/>
        <v/>
      </c>
      <c r="AD3662" s="322" t="str">
        <f t="shared" si="1006"/>
        <v/>
      </c>
      <c r="AE3662" s="322" t="str">
        <f t="shared" si="1007"/>
        <v/>
      </c>
      <c r="AF3662" s="322" t="str">
        <f t="shared" si="1008"/>
        <v/>
      </c>
      <c r="AG3662" s="322" t="str">
        <f t="shared" si="1009"/>
        <v/>
      </c>
      <c r="AZ3662">
        <f t="shared" si="1012"/>
        <v>0</v>
      </c>
      <c r="BA3662" t="str">
        <f t="shared" si="1015"/>
        <v/>
      </c>
      <c r="BB3662" t="str">
        <f t="shared" si="1013"/>
        <v/>
      </c>
    </row>
    <row r="3663" spans="2:54" x14ac:dyDescent="0.15">
      <c r="B3663" s="347"/>
      <c r="C3663" s="347"/>
      <c r="D3663" s="347"/>
      <c r="E3663" s="347"/>
      <c r="F3663" s="347"/>
      <c r="G3663" s="347"/>
      <c r="H3663" s="347"/>
      <c r="I3663" s="347"/>
      <c r="J3663" s="347"/>
      <c r="K3663" s="347"/>
      <c r="N3663" s="323" t="str">
        <f t="shared" si="1016"/>
        <v/>
      </c>
      <c r="O3663" s="323" t="str">
        <f t="shared" si="1011"/>
        <v/>
      </c>
      <c r="P3663" s="323" t="str">
        <f t="shared" si="1010"/>
        <v/>
      </c>
      <c r="R3663" s="323" t="str">
        <f t="shared" si="1014"/>
        <v/>
      </c>
      <c r="X3663" s="322" t="str">
        <f t="shared" si="1000"/>
        <v/>
      </c>
      <c r="Y3663" s="322" t="str">
        <f t="shared" si="1001"/>
        <v/>
      </c>
      <c r="Z3663" s="322" t="str">
        <f t="shared" si="1002"/>
        <v/>
      </c>
      <c r="AA3663" s="322" t="str">
        <f t="shared" si="1003"/>
        <v/>
      </c>
      <c r="AB3663" s="322" t="str">
        <f t="shared" si="1004"/>
        <v/>
      </c>
      <c r="AC3663" s="322" t="str">
        <f t="shared" si="1005"/>
        <v/>
      </c>
      <c r="AD3663" s="322" t="str">
        <f t="shared" si="1006"/>
        <v/>
      </c>
      <c r="AE3663" s="322" t="str">
        <f t="shared" si="1007"/>
        <v/>
      </c>
      <c r="AF3663" s="322" t="str">
        <f t="shared" si="1008"/>
        <v/>
      </c>
      <c r="AG3663" s="322" t="str">
        <f t="shared" si="1009"/>
        <v/>
      </c>
      <c r="AZ3663">
        <f t="shared" si="1012"/>
        <v>0</v>
      </c>
      <c r="BA3663" t="str">
        <f t="shared" si="1015"/>
        <v/>
      </c>
      <c r="BB3663" t="str">
        <f t="shared" si="1013"/>
        <v/>
      </c>
    </row>
    <row r="3664" spans="2:54" x14ac:dyDescent="0.15">
      <c r="B3664" s="347"/>
      <c r="C3664" s="347"/>
      <c r="D3664" s="347"/>
      <c r="E3664" s="347"/>
      <c r="F3664" s="347"/>
      <c r="G3664" s="347"/>
      <c r="H3664" s="347"/>
      <c r="I3664" s="347"/>
      <c r="J3664" s="347"/>
      <c r="K3664" s="347"/>
      <c r="N3664" s="323" t="str">
        <f t="shared" si="1016"/>
        <v/>
      </c>
      <c r="O3664" s="323" t="str">
        <f t="shared" si="1011"/>
        <v/>
      </c>
      <c r="P3664" s="323" t="str">
        <f t="shared" si="1010"/>
        <v/>
      </c>
      <c r="R3664" s="323" t="str">
        <f t="shared" si="1014"/>
        <v/>
      </c>
      <c r="X3664" s="322" t="str">
        <f t="shared" si="1000"/>
        <v/>
      </c>
      <c r="Y3664" s="322" t="str">
        <f t="shared" si="1001"/>
        <v/>
      </c>
      <c r="Z3664" s="322" t="str">
        <f t="shared" si="1002"/>
        <v/>
      </c>
      <c r="AA3664" s="322" t="str">
        <f t="shared" si="1003"/>
        <v/>
      </c>
      <c r="AB3664" s="322" t="str">
        <f t="shared" si="1004"/>
        <v/>
      </c>
      <c r="AC3664" s="322" t="str">
        <f t="shared" si="1005"/>
        <v/>
      </c>
      <c r="AD3664" s="322" t="str">
        <f t="shared" si="1006"/>
        <v/>
      </c>
      <c r="AE3664" s="322" t="str">
        <f t="shared" si="1007"/>
        <v/>
      </c>
      <c r="AF3664" s="322" t="str">
        <f t="shared" si="1008"/>
        <v/>
      </c>
      <c r="AG3664" s="322" t="str">
        <f t="shared" si="1009"/>
        <v/>
      </c>
      <c r="AZ3664">
        <f t="shared" si="1012"/>
        <v>0</v>
      </c>
      <c r="BA3664" t="str">
        <f t="shared" si="1015"/>
        <v/>
      </c>
      <c r="BB3664" t="str">
        <f t="shared" si="1013"/>
        <v/>
      </c>
    </row>
    <row r="3665" spans="2:54" x14ac:dyDescent="0.15">
      <c r="B3665" s="347"/>
      <c r="C3665" s="347"/>
      <c r="D3665" s="347"/>
      <c r="E3665" s="347"/>
      <c r="F3665" s="347"/>
      <c r="G3665" s="347"/>
      <c r="H3665" s="347"/>
      <c r="I3665" s="347"/>
      <c r="J3665" s="347"/>
      <c r="K3665" s="347"/>
      <c r="N3665" s="323" t="str">
        <f t="shared" si="1016"/>
        <v/>
      </c>
      <c r="O3665" s="323" t="str">
        <f t="shared" si="1011"/>
        <v/>
      </c>
      <c r="P3665" s="323" t="str">
        <f t="shared" si="1010"/>
        <v/>
      </c>
      <c r="R3665" s="323" t="str">
        <f t="shared" si="1014"/>
        <v/>
      </c>
      <c r="X3665" s="322" t="str">
        <f t="shared" si="1000"/>
        <v/>
      </c>
      <c r="Y3665" s="322" t="str">
        <f t="shared" si="1001"/>
        <v/>
      </c>
      <c r="Z3665" s="322" t="str">
        <f t="shared" si="1002"/>
        <v/>
      </c>
      <c r="AA3665" s="322" t="str">
        <f t="shared" si="1003"/>
        <v/>
      </c>
      <c r="AB3665" s="322" t="str">
        <f t="shared" si="1004"/>
        <v/>
      </c>
      <c r="AC3665" s="322" t="str">
        <f t="shared" si="1005"/>
        <v/>
      </c>
      <c r="AD3665" s="322" t="str">
        <f t="shared" si="1006"/>
        <v/>
      </c>
      <c r="AE3665" s="322" t="str">
        <f t="shared" si="1007"/>
        <v/>
      </c>
      <c r="AF3665" s="322" t="str">
        <f t="shared" si="1008"/>
        <v/>
      </c>
      <c r="AG3665" s="322" t="str">
        <f t="shared" si="1009"/>
        <v/>
      </c>
      <c r="AZ3665">
        <f t="shared" si="1012"/>
        <v>0</v>
      </c>
      <c r="BA3665" t="str">
        <f t="shared" si="1015"/>
        <v/>
      </c>
      <c r="BB3665" t="str">
        <f t="shared" si="1013"/>
        <v/>
      </c>
    </row>
    <row r="3666" spans="2:54" x14ac:dyDescent="0.15">
      <c r="B3666" s="347"/>
      <c r="C3666" s="347"/>
      <c r="D3666" s="347"/>
      <c r="E3666" s="347"/>
      <c r="F3666" s="347"/>
      <c r="G3666" s="347"/>
      <c r="H3666" s="347"/>
      <c r="I3666" s="347"/>
      <c r="J3666" s="347"/>
      <c r="K3666" s="347"/>
      <c r="N3666" s="323" t="str">
        <f t="shared" si="1016"/>
        <v/>
      </c>
      <c r="O3666" s="323" t="str">
        <f t="shared" si="1011"/>
        <v/>
      </c>
      <c r="P3666" s="323" t="str">
        <f t="shared" si="1010"/>
        <v/>
      </c>
      <c r="R3666" s="323" t="str">
        <f t="shared" si="1014"/>
        <v/>
      </c>
      <c r="X3666" s="322" t="str">
        <f t="shared" si="1000"/>
        <v/>
      </c>
      <c r="Y3666" s="322" t="str">
        <f t="shared" si="1001"/>
        <v/>
      </c>
      <c r="Z3666" s="322" t="str">
        <f t="shared" si="1002"/>
        <v/>
      </c>
      <c r="AA3666" s="322" t="str">
        <f t="shared" si="1003"/>
        <v/>
      </c>
      <c r="AB3666" s="322" t="str">
        <f t="shared" si="1004"/>
        <v/>
      </c>
      <c r="AC3666" s="322" t="str">
        <f t="shared" si="1005"/>
        <v/>
      </c>
      <c r="AD3666" s="322" t="str">
        <f t="shared" si="1006"/>
        <v/>
      </c>
      <c r="AE3666" s="322" t="str">
        <f t="shared" si="1007"/>
        <v/>
      </c>
      <c r="AF3666" s="322" t="str">
        <f t="shared" si="1008"/>
        <v/>
      </c>
      <c r="AG3666" s="322" t="str">
        <f t="shared" si="1009"/>
        <v/>
      </c>
      <c r="AZ3666">
        <f t="shared" si="1012"/>
        <v>0</v>
      </c>
      <c r="BA3666" t="str">
        <f t="shared" si="1015"/>
        <v/>
      </c>
      <c r="BB3666" t="str">
        <f t="shared" si="1013"/>
        <v/>
      </c>
    </row>
    <row r="3667" spans="2:54" x14ac:dyDescent="0.15">
      <c r="B3667" s="347"/>
      <c r="C3667" s="347"/>
      <c r="D3667" s="347"/>
      <c r="E3667" s="347"/>
      <c r="F3667" s="347"/>
      <c r="G3667" s="347"/>
      <c r="H3667" s="347"/>
      <c r="I3667" s="347"/>
      <c r="J3667" s="347"/>
      <c r="K3667" s="347"/>
      <c r="N3667" s="323" t="str">
        <f t="shared" si="1016"/>
        <v/>
      </c>
      <c r="O3667" s="323" t="str">
        <f t="shared" si="1011"/>
        <v/>
      </c>
      <c r="P3667" s="323" t="str">
        <f t="shared" si="1010"/>
        <v/>
      </c>
      <c r="R3667" s="323" t="str">
        <f t="shared" si="1014"/>
        <v/>
      </c>
      <c r="X3667" s="322" t="str">
        <f t="shared" si="1000"/>
        <v/>
      </c>
      <c r="Y3667" s="322" t="str">
        <f t="shared" si="1001"/>
        <v/>
      </c>
      <c r="Z3667" s="322" t="str">
        <f t="shared" si="1002"/>
        <v/>
      </c>
      <c r="AA3667" s="322" t="str">
        <f t="shared" si="1003"/>
        <v/>
      </c>
      <c r="AB3667" s="322" t="str">
        <f t="shared" si="1004"/>
        <v/>
      </c>
      <c r="AC3667" s="322" t="str">
        <f t="shared" si="1005"/>
        <v/>
      </c>
      <c r="AD3667" s="322" t="str">
        <f t="shared" si="1006"/>
        <v/>
      </c>
      <c r="AE3667" s="322" t="str">
        <f t="shared" si="1007"/>
        <v/>
      </c>
      <c r="AF3667" s="322" t="str">
        <f t="shared" si="1008"/>
        <v/>
      </c>
      <c r="AG3667" s="322" t="str">
        <f t="shared" si="1009"/>
        <v/>
      </c>
      <c r="AZ3667">
        <f t="shared" si="1012"/>
        <v>0</v>
      </c>
      <c r="BA3667" t="str">
        <f t="shared" si="1015"/>
        <v/>
      </c>
      <c r="BB3667" t="str">
        <f t="shared" si="1013"/>
        <v/>
      </c>
    </row>
    <row r="3668" spans="2:54" x14ac:dyDescent="0.15">
      <c r="B3668" s="347"/>
      <c r="C3668" s="347"/>
      <c r="D3668" s="347"/>
      <c r="E3668" s="347"/>
      <c r="F3668" s="347"/>
      <c r="G3668" s="347"/>
      <c r="H3668" s="347"/>
      <c r="I3668" s="347"/>
      <c r="J3668" s="347"/>
      <c r="K3668" s="347"/>
      <c r="N3668" s="323" t="str">
        <f t="shared" si="1016"/>
        <v/>
      </c>
      <c r="O3668" s="323" t="str">
        <f t="shared" si="1011"/>
        <v/>
      </c>
      <c r="P3668" s="323" t="str">
        <f t="shared" si="1010"/>
        <v/>
      </c>
      <c r="R3668" s="323" t="str">
        <f t="shared" si="1014"/>
        <v/>
      </c>
      <c r="X3668" s="322" t="str">
        <f t="shared" si="1000"/>
        <v/>
      </c>
      <c r="Y3668" s="322" t="str">
        <f t="shared" si="1001"/>
        <v/>
      </c>
      <c r="Z3668" s="322" t="str">
        <f t="shared" si="1002"/>
        <v/>
      </c>
      <c r="AA3668" s="322" t="str">
        <f t="shared" si="1003"/>
        <v/>
      </c>
      <c r="AB3668" s="322" t="str">
        <f t="shared" si="1004"/>
        <v/>
      </c>
      <c r="AC3668" s="322" t="str">
        <f t="shared" si="1005"/>
        <v/>
      </c>
      <c r="AD3668" s="322" t="str">
        <f t="shared" si="1006"/>
        <v/>
      </c>
      <c r="AE3668" s="322" t="str">
        <f t="shared" si="1007"/>
        <v/>
      </c>
      <c r="AF3668" s="322" t="str">
        <f t="shared" si="1008"/>
        <v/>
      </c>
      <c r="AG3668" s="322" t="str">
        <f t="shared" si="1009"/>
        <v/>
      </c>
      <c r="AZ3668">
        <f t="shared" si="1012"/>
        <v>0</v>
      </c>
      <c r="BA3668" t="str">
        <f t="shared" si="1015"/>
        <v/>
      </c>
      <c r="BB3668" t="str">
        <f t="shared" si="1013"/>
        <v/>
      </c>
    </row>
    <row r="3669" spans="2:54" x14ac:dyDescent="0.15">
      <c r="B3669" s="347"/>
      <c r="C3669" s="347"/>
      <c r="D3669" s="347"/>
      <c r="E3669" s="347"/>
      <c r="F3669" s="347"/>
      <c r="G3669" s="347"/>
      <c r="H3669" s="347"/>
      <c r="I3669" s="347"/>
      <c r="J3669" s="347"/>
      <c r="K3669" s="347"/>
      <c r="N3669" s="323" t="str">
        <f t="shared" si="1016"/>
        <v/>
      </c>
      <c r="O3669" s="323" t="str">
        <f t="shared" si="1011"/>
        <v/>
      </c>
      <c r="P3669" s="323" t="str">
        <f t="shared" si="1010"/>
        <v/>
      </c>
      <c r="R3669" s="323" t="str">
        <f t="shared" si="1014"/>
        <v/>
      </c>
      <c r="X3669" s="322" t="str">
        <f t="shared" si="1000"/>
        <v/>
      </c>
      <c r="Y3669" s="322" t="str">
        <f t="shared" si="1001"/>
        <v/>
      </c>
      <c r="Z3669" s="322" t="str">
        <f t="shared" si="1002"/>
        <v/>
      </c>
      <c r="AA3669" s="322" t="str">
        <f t="shared" si="1003"/>
        <v/>
      </c>
      <c r="AB3669" s="322" t="str">
        <f t="shared" si="1004"/>
        <v/>
      </c>
      <c r="AC3669" s="322" t="str">
        <f t="shared" si="1005"/>
        <v/>
      </c>
      <c r="AD3669" s="322" t="str">
        <f t="shared" si="1006"/>
        <v/>
      </c>
      <c r="AE3669" s="322" t="str">
        <f t="shared" si="1007"/>
        <v/>
      </c>
      <c r="AF3669" s="322" t="str">
        <f t="shared" si="1008"/>
        <v/>
      </c>
      <c r="AG3669" s="322" t="str">
        <f t="shared" si="1009"/>
        <v/>
      </c>
      <c r="AZ3669">
        <f t="shared" si="1012"/>
        <v>0</v>
      </c>
      <c r="BA3669" t="str">
        <f t="shared" si="1015"/>
        <v/>
      </c>
      <c r="BB3669" t="str">
        <f t="shared" si="1013"/>
        <v/>
      </c>
    </row>
    <row r="3670" spans="2:54" x14ac:dyDescent="0.15">
      <c r="B3670" s="347"/>
      <c r="C3670" s="347"/>
      <c r="D3670" s="347"/>
      <c r="E3670" s="347"/>
      <c r="F3670" s="347"/>
      <c r="G3670" s="347"/>
      <c r="H3670" s="347"/>
      <c r="I3670" s="347"/>
      <c r="J3670" s="347"/>
      <c r="K3670" s="347"/>
      <c r="N3670" s="323" t="str">
        <f t="shared" si="1016"/>
        <v/>
      </c>
      <c r="O3670" s="323" t="str">
        <f t="shared" si="1011"/>
        <v/>
      </c>
      <c r="P3670" s="323" t="str">
        <f t="shared" si="1010"/>
        <v/>
      </c>
      <c r="R3670" s="323" t="str">
        <f t="shared" si="1014"/>
        <v/>
      </c>
      <c r="X3670" s="322" t="str">
        <f t="shared" si="1000"/>
        <v/>
      </c>
      <c r="Y3670" s="322" t="str">
        <f t="shared" si="1001"/>
        <v/>
      </c>
      <c r="Z3670" s="322" t="str">
        <f t="shared" si="1002"/>
        <v/>
      </c>
      <c r="AA3670" s="322" t="str">
        <f t="shared" si="1003"/>
        <v/>
      </c>
      <c r="AB3670" s="322" t="str">
        <f t="shared" si="1004"/>
        <v/>
      </c>
      <c r="AC3670" s="322" t="str">
        <f t="shared" si="1005"/>
        <v/>
      </c>
      <c r="AD3670" s="322" t="str">
        <f t="shared" si="1006"/>
        <v/>
      </c>
      <c r="AE3670" s="322" t="str">
        <f t="shared" si="1007"/>
        <v/>
      </c>
      <c r="AF3670" s="322" t="str">
        <f t="shared" si="1008"/>
        <v/>
      </c>
      <c r="AG3670" s="322" t="str">
        <f t="shared" si="1009"/>
        <v/>
      </c>
      <c r="AZ3670">
        <f t="shared" si="1012"/>
        <v>0</v>
      </c>
      <c r="BA3670" t="str">
        <f t="shared" si="1015"/>
        <v/>
      </c>
      <c r="BB3670" t="str">
        <f t="shared" si="1013"/>
        <v/>
      </c>
    </row>
    <row r="3671" spans="2:54" x14ac:dyDescent="0.15">
      <c r="B3671" s="347"/>
      <c r="C3671" s="347"/>
      <c r="D3671" s="347"/>
      <c r="E3671" s="347"/>
      <c r="F3671" s="347"/>
      <c r="G3671" s="347"/>
      <c r="H3671" s="347"/>
      <c r="I3671" s="347"/>
      <c r="J3671" s="347"/>
      <c r="K3671" s="347"/>
      <c r="N3671" s="323" t="str">
        <f t="shared" si="1016"/>
        <v/>
      </c>
      <c r="O3671" s="323" t="str">
        <f t="shared" si="1011"/>
        <v/>
      </c>
      <c r="P3671" s="323" t="str">
        <f t="shared" si="1010"/>
        <v/>
      </c>
      <c r="R3671" s="323" t="str">
        <f t="shared" si="1014"/>
        <v/>
      </c>
      <c r="X3671" s="322" t="str">
        <f t="shared" ref="X3671:X3734" si="1017">IF(B3671&lt;&gt;"",B3671-1,"")</f>
        <v/>
      </c>
      <c r="Y3671" s="322" t="str">
        <f t="shared" ref="Y3671:Y3734" si="1018">IF(C3671&lt;&gt;"",C3671-1,"")</f>
        <v/>
      </c>
      <c r="Z3671" s="322" t="str">
        <f t="shared" ref="Z3671:Z3734" si="1019">IF(D3671&lt;&gt;"",D3671-1,"")</f>
        <v/>
      </c>
      <c r="AA3671" s="322" t="str">
        <f t="shared" ref="AA3671:AA3734" si="1020">IF(E3671&lt;&gt;"",E3671-1,"")</f>
        <v/>
      </c>
      <c r="AB3671" s="322" t="str">
        <f t="shared" ref="AB3671:AB3734" si="1021">IF(F3671&lt;&gt;"",F3671-1,"")</f>
        <v/>
      </c>
      <c r="AC3671" s="322" t="str">
        <f t="shared" ref="AC3671:AC3734" si="1022">IF(G3671&lt;&gt;"",G3671-1,"")</f>
        <v/>
      </c>
      <c r="AD3671" s="322" t="str">
        <f t="shared" ref="AD3671:AD3734" si="1023">IF(H3671&lt;&gt;"",H3671-1,"")</f>
        <v/>
      </c>
      <c r="AE3671" s="322" t="str">
        <f t="shared" ref="AE3671:AE3734" si="1024">IF(I3671&lt;&gt;"",I3671-1,"")</f>
        <v/>
      </c>
      <c r="AF3671" s="322" t="str">
        <f t="shared" ref="AF3671:AF3734" si="1025">IF(J3671&lt;&gt;"",J3671-1,"")</f>
        <v/>
      </c>
      <c r="AG3671" s="322" t="str">
        <f t="shared" ref="AG3671:AG3734" si="1026">IF(K3671&lt;&gt;"",K3671-1,"")</f>
        <v/>
      </c>
      <c r="AZ3671">
        <f t="shared" si="1012"/>
        <v>0</v>
      </c>
      <c r="BA3671" t="str">
        <f t="shared" si="1015"/>
        <v/>
      </c>
      <c r="BB3671" t="str">
        <f t="shared" si="1013"/>
        <v/>
      </c>
    </row>
    <row r="3672" spans="2:54" x14ac:dyDescent="0.15">
      <c r="B3672" s="347"/>
      <c r="C3672" s="347"/>
      <c r="D3672" s="347"/>
      <c r="E3672" s="347"/>
      <c r="F3672" s="347"/>
      <c r="G3672" s="347"/>
      <c r="H3672" s="347"/>
      <c r="I3672" s="347"/>
      <c r="J3672" s="347"/>
      <c r="K3672" s="347"/>
      <c r="N3672" s="323" t="str">
        <f t="shared" si="1016"/>
        <v/>
      </c>
      <c r="O3672" s="323" t="str">
        <f t="shared" si="1011"/>
        <v/>
      </c>
      <c r="P3672" s="323" t="str">
        <f t="shared" si="1010"/>
        <v/>
      </c>
      <c r="R3672" s="323" t="str">
        <f t="shared" si="1014"/>
        <v/>
      </c>
      <c r="X3672" s="322" t="str">
        <f t="shared" si="1017"/>
        <v/>
      </c>
      <c r="Y3672" s="322" t="str">
        <f t="shared" si="1018"/>
        <v/>
      </c>
      <c r="Z3672" s="322" t="str">
        <f t="shared" si="1019"/>
        <v/>
      </c>
      <c r="AA3672" s="322" t="str">
        <f t="shared" si="1020"/>
        <v/>
      </c>
      <c r="AB3672" s="322" t="str">
        <f t="shared" si="1021"/>
        <v/>
      </c>
      <c r="AC3672" s="322" t="str">
        <f t="shared" si="1022"/>
        <v/>
      </c>
      <c r="AD3672" s="322" t="str">
        <f t="shared" si="1023"/>
        <v/>
      </c>
      <c r="AE3672" s="322" t="str">
        <f t="shared" si="1024"/>
        <v/>
      </c>
      <c r="AF3672" s="322" t="str">
        <f t="shared" si="1025"/>
        <v/>
      </c>
      <c r="AG3672" s="322" t="str">
        <f t="shared" si="1026"/>
        <v/>
      </c>
      <c r="AZ3672">
        <f t="shared" si="1012"/>
        <v>0</v>
      </c>
      <c r="BA3672" t="str">
        <f t="shared" si="1015"/>
        <v/>
      </c>
      <c r="BB3672" t="str">
        <f t="shared" si="1013"/>
        <v/>
      </c>
    </row>
    <row r="3673" spans="2:54" x14ac:dyDescent="0.15">
      <c r="B3673" s="347"/>
      <c r="C3673" s="347"/>
      <c r="D3673" s="347"/>
      <c r="E3673" s="347"/>
      <c r="F3673" s="347"/>
      <c r="G3673" s="347"/>
      <c r="H3673" s="347"/>
      <c r="I3673" s="347"/>
      <c r="J3673" s="347"/>
      <c r="K3673" s="347"/>
      <c r="N3673" s="323" t="str">
        <f t="shared" si="1016"/>
        <v/>
      </c>
      <c r="O3673" s="323" t="str">
        <f t="shared" si="1011"/>
        <v/>
      </c>
      <c r="P3673" s="323" t="str">
        <f t="shared" si="1010"/>
        <v/>
      </c>
      <c r="R3673" s="323" t="str">
        <f t="shared" si="1014"/>
        <v/>
      </c>
      <c r="X3673" s="322" t="str">
        <f t="shared" si="1017"/>
        <v/>
      </c>
      <c r="Y3673" s="322" t="str">
        <f t="shared" si="1018"/>
        <v/>
      </c>
      <c r="Z3673" s="322" t="str">
        <f t="shared" si="1019"/>
        <v/>
      </c>
      <c r="AA3673" s="322" t="str">
        <f t="shared" si="1020"/>
        <v/>
      </c>
      <c r="AB3673" s="322" t="str">
        <f t="shared" si="1021"/>
        <v/>
      </c>
      <c r="AC3673" s="322" t="str">
        <f t="shared" si="1022"/>
        <v/>
      </c>
      <c r="AD3673" s="322" t="str">
        <f t="shared" si="1023"/>
        <v/>
      </c>
      <c r="AE3673" s="322" t="str">
        <f t="shared" si="1024"/>
        <v/>
      </c>
      <c r="AF3673" s="322" t="str">
        <f t="shared" si="1025"/>
        <v/>
      </c>
      <c r="AG3673" s="322" t="str">
        <f t="shared" si="1026"/>
        <v/>
      </c>
      <c r="AZ3673">
        <f t="shared" si="1012"/>
        <v>0</v>
      </c>
      <c r="BA3673" t="str">
        <f t="shared" si="1015"/>
        <v/>
      </c>
      <c r="BB3673" t="str">
        <f t="shared" si="1013"/>
        <v/>
      </c>
    </row>
    <row r="3674" spans="2:54" x14ac:dyDescent="0.15">
      <c r="B3674" s="347"/>
      <c r="C3674" s="347"/>
      <c r="D3674" s="347"/>
      <c r="E3674" s="347"/>
      <c r="F3674" s="347"/>
      <c r="G3674" s="347"/>
      <c r="H3674" s="347"/>
      <c r="I3674" s="347"/>
      <c r="J3674" s="347"/>
      <c r="K3674" s="347"/>
      <c r="N3674" s="323" t="str">
        <f t="shared" si="1016"/>
        <v/>
      </c>
      <c r="O3674" s="323" t="str">
        <f t="shared" si="1011"/>
        <v/>
      </c>
      <c r="P3674" s="323" t="str">
        <f t="shared" si="1010"/>
        <v/>
      </c>
      <c r="R3674" s="323" t="str">
        <f t="shared" si="1014"/>
        <v/>
      </c>
      <c r="X3674" s="322" t="str">
        <f t="shared" si="1017"/>
        <v/>
      </c>
      <c r="Y3674" s="322" t="str">
        <f t="shared" si="1018"/>
        <v/>
      </c>
      <c r="Z3674" s="322" t="str">
        <f t="shared" si="1019"/>
        <v/>
      </c>
      <c r="AA3674" s="322" t="str">
        <f t="shared" si="1020"/>
        <v/>
      </c>
      <c r="AB3674" s="322" t="str">
        <f t="shared" si="1021"/>
        <v/>
      </c>
      <c r="AC3674" s="322" t="str">
        <f t="shared" si="1022"/>
        <v/>
      </c>
      <c r="AD3674" s="322" t="str">
        <f t="shared" si="1023"/>
        <v/>
      </c>
      <c r="AE3674" s="322" t="str">
        <f t="shared" si="1024"/>
        <v/>
      </c>
      <c r="AF3674" s="322" t="str">
        <f t="shared" si="1025"/>
        <v/>
      </c>
      <c r="AG3674" s="322" t="str">
        <f t="shared" si="1026"/>
        <v/>
      </c>
      <c r="AZ3674">
        <f t="shared" si="1012"/>
        <v>0</v>
      </c>
      <c r="BA3674" t="str">
        <f t="shared" si="1015"/>
        <v/>
      </c>
      <c r="BB3674" t="str">
        <f t="shared" si="1013"/>
        <v/>
      </c>
    </row>
    <row r="3675" spans="2:54" x14ac:dyDescent="0.15">
      <c r="B3675" s="347"/>
      <c r="C3675" s="347"/>
      <c r="D3675" s="347"/>
      <c r="E3675" s="347"/>
      <c r="F3675" s="347"/>
      <c r="G3675" s="347"/>
      <c r="H3675" s="347"/>
      <c r="I3675" s="347"/>
      <c r="J3675" s="347"/>
      <c r="K3675" s="347"/>
      <c r="N3675" s="323" t="str">
        <f t="shared" si="1016"/>
        <v/>
      </c>
      <c r="O3675" s="323" t="str">
        <f t="shared" si="1011"/>
        <v/>
      </c>
      <c r="P3675" s="323" t="str">
        <f t="shared" si="1010"/>
        <v/>
      </c>
      <c r="R3675" s="323" t="str">
        <f t="shared" si="1014"/>
        <v/>
      </c>
      <c r="X3675" s="322" t="str">
        <f t="shared" si="1017"/>
        <v/>
      </c>
      <c r="Y3675" s="322" t="str">
        <f t="shared" si="1018"/>
        <v/>
      </c>
      <c r="Z3675" s="322" t="str">
        <f t="shared" si="1019"/>
        <v/>
      </c>
      <c r="AA3675" s="322" t="str">
        <f t="shared" si="1020"/>
        <v/>
      </c>
      <c r="AB3675" s="322" t="str">
        <f t="shared" si="1021"/>
        <v/>
      </c>
      <c r="AC3675" s="322" t="str">
        <f t="shared" si="1022"/>
        <v/>
      </c>
      <c r="AD3675" s="322" t="str">
        <f t="shared" si="1023"/>
        <v/>
      </c>
      <c r="AE3675" s="322" t="str">
        <f t="shared" si="1024"/>
        <v/>
      </c>
      <c r="AF3675" s="322" t="str">
        <f t="shared" si="1025"/>
        <v/>
      </c>
      <c r="AG3675" s="322" t="str">
        <f t="shared" si="1026"/>
        <v/>
      </c>
      <c r="AZ3675">
        <f t="shared" si="1012"/>
        <v>0</v>
      </c>
      <c r="BA3675" t="str">
        <f t="shared" si="1015"/>
        <v/>
      </c>
      <c r="BB3675" t="str">
        <f t="shared" si="1013"/>
        <v/>
      </c>
    </row>
    <row r="3676" spans="2:54" x14ac:dyDescent="0.15">
      <c r="B3676" s="347"/>
      <c r="C3676" s="347"/>
      <c r="D3676" s="347"/>
      <c r="E3676" s="347"/>
      <c r="F3676" s="347"/>
      <c r="G3676" s="347"/>
      <c r="H3676" s="347"/>
      <c r="I3676" s="347"/>
      <c r="J3676" s="347"/>
      <c r="K3676" s="347"/>
      <c r="N3676" s="323" t="str">
        <f t="shared" si="1016"/>
        <v/>
      </c>
      <c r="O3676" s="323" t="str">
        <f t="shared" si="1011"/>
        <v/>
      </c>
      <c r="P3676" s="323" t="str">
        <f t="shared" si="1010"/>
        <v/>
      </c>
      <c r="R3676" s="323" t="str">
        <f t="shared" si="1014"/>
        <v/>
      </c>
      <c r="X3676" s="322" t="str">
        <f t="shared" si="1017"/>
        <v/>
      </c>
      <c r="Y3676" s="322" t="str">
        <f t="shared" si="1018"/>
        <v/>
      </c>
      <c r="Z3676" s="322" t="str">
        <f t="shared" si="1019"/>
        <v/>
      </c>
      <c r="AA3676" s="322" t="str">
        <f t="shared" si="1020"/>
        <v/>
      </c>
      <c r="AB3676" s="322" t="str">
        <f t="shared" si="1021"/>
        <v/>
      </c>
      <c r="AC3676" s="322" t="str">
        <f t="shared" si="1022"/>
        <v/>
      </c>
      <c r="AD3676" s="322" t="str">
        <f t="shared" si="1023"/>
        <v/>
      </c>
      <c r="AE3676" s="322" t="str">
        <f t="shared" si="1024"/>
        <v/>
      </c>
      <c r="AF3676" s="322" t="str">
        <f t="shared" si="1025"/>
        <v/>
      </c>
      <c r="AG3676" s="322" t="str">
        <f t="shared" si="1026"/>
        <v/>
      </c>
      <c r="AZ3676">
        <f t="shared" si="1012"/>
        <v>0</v>
      </c>
      <c r="BA3676" t="str">
        <f t="shared" si="1015"/>
        <v/>
      </c>
      <c r="BB3676" t="str">
        <f t="shared" si="1013"/>
        <v/>
      </c>
    </row>
    <row r="3677" spans="2:54" x14ac:dyDescent="0.15">
      <c r="B3677" s="347"/>
      <c r="C3677" s="347"/>
      <c r="D3677" s="347"/>
      <c r="E3677" s="347"/>
      <c r="F3677" s="347"/>
      <c r="G3677" s="347"/>
      <c r="H3677" s="347"/>
      <c r="I3677" s="347"/>
      <c r="J3677" s="347"/>
      <c r="K3677" s="347"/>
      <c r="N3677" s="323" t="str">
        <f t="shared" si="1016"/>
        <v/>
      </c>
      <c r="O3677" s="323" t="str">
        <f t="shared" si="1011"/>
        <v/>
      </c>
      <c r="P3677" s="323" t="str">
        <f t="shared" si="1010"/>
        <v/>
      </c>
      <c r="R3677" s="323" t="str">
        <f t="shared" si="1014"/>
        <v/>
      </c>
      <c r="X3677" s="322" t="str">
        <f t="shared" si="1017"/>
        <v/>
      </c>
      <c r="Y3677" s="322" t="str">
        <f t="shared" si="1018"/>
        <v/>
      </c>
      <c r="Z3677" s="322" t="str">
        <f t="shared" si="1019"/>
        <v/>
      </c>
      <c r="AA3677" s="322" t="str">
        <f t="shared" si="1020"/>
        <v/>
      </c>
      <c r="AB3677" s="322" t="str">
        <f t="shared" si="1021"/>
        <v/>
      </c>
      <c r="AC3677" s="322" t="str">
        <f t="shared" si="1022"/>
        <v/>
      </c>
      <c r="AD3677" s="322" t="str">
        <f t="shared" si="1023"/>
        <v/>
      </c>
      <c r="AE3677" s="322" t="str">
        <f t="shared" si="1024"/>
        <v/>
      </c>
      <c r="AF3677" s="322" t="str">
        <f t="shared" si="1025"/>
        <v/>
      </c>
      <c r="AG3677" s="322" t="str">
        <f t="shared" si="1026"/>
        <v/>
      </c>
      <c r="AZ3677">
        <f t="shared" si="1012"/>
        <v>0</v>
      </c>
      <c r="BA3677" t="str">
        <f t="shared" si="1015"/>
        <v/>
      </c>
      <c r="BB3677" t="str">
        <f t="shared" si="1013"/>
        <v/>
      </c>
    </row>
    <row r="3678" spans="2:54" x14ac:dyDescent="0.15">
      <c r="B3678" s="347"/>
      <c r="C3678" s="347"/>
      <c r="D3678" s="347"/>
      <c r="E3678" s="347"/>
      <c r="F3678" s="347"/>
      <c r="G3678" s="347"/>
      <c r="H3678" s="347"/>
      <c r="I3678" s="347"/>
      <c r="J3678" s="347"/>
      <c r="K3678" s="347"/>
      <c r="N3678" s="323" t="str">
        <f t="shared" si="1016"/>
        <v/>
      </c>
      <c r="O3678" s="323" t="str">
        <f t="shared" si="1011"/>
        <v/>
      </c>
      <c r="P3678" s="323" t="str">
        <f t="shared" si="1010"/>
        <v/>
      </c>
      <c r="R3678" s="323" t="str">
        <f t="shared" si="1014"/>
        <v/>
      </c>
      <c r="X3678" s="322" t="str">
        <f t="shared" si="1017"/>
        <v/>
      </c>
      <c r="Y3678" s="322" t="str">
        <f t="shared" si="1018"/>
        <v/>
      </c>
      <c r="Z3678" s="322" t="str">
        <f t="shared" si="1019"/>
        <v/>
      </c>
      <c r="AA3678" s="322" t="str">
        <f t="shared" si="1020"/>
        <v/>
      </c>
      <c r="AB3678" s="322" t="str">
        <f t="shared" si="1021"/>
        <v/>
      </c>
      <c r="AC3678" s="322" t="str">
        <f t="shared" si="1022"/>
        <v/>
      </c>
      <c r="AD3678" s="322" t="str">
        <f t="shared" si="1023"/>
        <v/>
      </c>
      <c r="AE3678" s="322" t="str">
        <f t="shared" si="1024"/>
        <v/>
      </c>
      <c r="AF3678" s="322" t="str">
        <f t="shared" si="1025"/>
        <v/>
      </c>
      <c r="AG3678" s="322" t="str">
        <f t="shared" si="1026"/>
        <v/>
      </c>
      <c r="AZ3678">
        <f t="shared" si="1012"/>
        <v>0</v>
      </c>
      <c r="BA3678" t="str">
        <f t="shared" si="1015"/>
        <v/>
      </c>
      <c r="BB3678" t="str">
        <f t="shared" si="1013"/>
        <v/>
      </c>
    </row>
    <row r="3679" spans="2:54" x14ac:dyDescent="0.15">
      <c r="B3679" s="347"/>
      <c r="C3679" s="347"/>
      <c r="D3679" s="347"/>
      <c r="E3679" s="347"/>
      <c r="F3679" s="347"/>
      <c r="G3679" s="347"/>
      <c r="H3679" s="347"/>
      <c r="I3679" s="347"/>
      <c r="J3679" s="347"/>
      <c r="K3679" s="347"/>
      <c r="N3679" s="323" t="str">
        <f t="shared" si="1016"/>
        <v/>
      </c>
      <c r="O3679" s="323" t="str">
        <f t="shared" si="1011"/>
        <v/>
      </c>
      <c r="P3679" s="323" t="str">
        <f t="shared" si="1010"/>
        <v/>
      </c>
      <c r="R3679" s="323" t="str">
        <f t="shared" si="1014"/>
        <v/>
      </c>
      <c r="X3679" s="322" t="str">
        <f t="shared" si="1017"/>
        <v/>
      </c>
      <c r="Y3679" s="322" t="str">
        <f t="shared" si="1018"/>
        <v/>
      </c>
      <c r="Z3679" s="322" t="str">
        <f t="shared" si="1019"/>
        <v/>
      </c>
      <c r="AA3679" s="322" t="str">
        <f t="shared" si="1020"/>
        <v/>
      </c>
      <c r="AB3679" s="322" t="str">
        <f t="shared" si="1021"/>
        <v/>
      </c>
      <c r="AC3679" s="322" t="str">
        <f t="shared" si="1022"/>
        <v/>
      </c>
      <c r="AD3679" s="322" t="str">
        <f t="shared" si="1023"/>
        <v/>
      </c>
      <c r="AE3679" s="322" t="str">
        <f t="shared" si="1024"/>
        <v/>
      </c>
      <c r="AF3679" s="322" t="str">
        <f t="shared" si="1025"/>
        <v/>
      </c>
      <c r="AG3679" s="322" t="str">
        <f t="shared" si="1026"/>
        <v/>
      </c>
      <c r="AZ3679">
        <f t="shared" si="1012"/>
        <v>0</v>
      </c>
      <c r="BA3679" t="str">
        <f t="shared" si="1015"/>
        <v/>
      </c>
      <c r="BB3679" t="str">
        <f t="shared" si="1013"/>
        <v/>
      </c>
    </row>
    <row r="3680" spans="2:54" x14ac:dyDescent="0.15">
      <c r="B3680" s="347"/>
      <c r="C3680" s="347"/>
      <c r="D3680" s="347"/>
      <c r="E3680" s="347"/>
      <c r="F3680" s="347"/>
      <c r="G3680" s="347"/>
      <c r="H3680" s="347"/>
      <c r="I3680" s="347"/>
      <c r="J3680" s="347"/>
      <c r="K3680" s="347"/>
      <c r="N3680" s="323" t="str">
        <f t="shared" si="1016"/>
        <v/>
      </c>
      <c r="O3680" s="323" t="str">
        <f t="shared" si="1011"/>
        <v/>
      </c>
      <c r="P3680" s="323" t="str">
        <f t="shared" si="1010"/>
        <v/>
      </c>
      <c r="R3680" s="323" t="str">
        <f t="shared" si="1014"/>
        <v/>
      </c>
      <c r="X3680" s="322" t="str">
        <f t="shared" si="1017"/>
        <v/>
      </c>
      <c r="Y3680" s="322" t="str">
        <f t="shared" si="1018"/>
        <v/>
      </c>
      <c r="Z3680" s="322" t="str">
        <f t="shared" si="1019"/>
        <v/>
      </c>
      <c r="AA3680" s="322" t="str">
        <f t="shared" si="1020"/>
        <v/>
      </c>
      <c r="AB3680" s="322" t="str">
        <f t="shared" si="1021"/>
        <v/>
      </c>
      <c r="AC3680" s="322" t="str">
        <f t="shared" si="1022"/>
        <v/>
      </c>
      <c r="AD3680" s="322" t="str">
        <f t="shared" si="1023"/>
        <v/>
      </c>
      <c r="AE3680" s="322" t="str">
        <f t="shared" si="1024"/>
        <v/>
      </c>
      <c r="AF3680" s="322" t="str">
        <f t="shared" si="1025"/>
        <v/>
      </c>
      <c r="AG3680" s="322" t="str">
        <f t="shared" si="1026"/>
        <v/>
      </c>
      <c r="AZ3680">
        <f t="shared" si="1012"/>
        <v>0</v>
      </c>
      <c r="BA3680" t="str">
        <f t="shared" si="1015"/>
        <v/>
      </c>
      <c r="BB3680" t="str">
        <f t="shared" si="1013"/>
        <v/>
      </c>
    </row>
    <row r="3681" spans="2:54" x14ac:dyDescent="0.15">
      <c r="B3681" s="347"/>
      <c r="C3681" s="347"/>
      <c r="D3681" s="347"/>
      <c r="E3681" s="347"/>
      <c r="F3681" s="347"/>
      <c r="G3681" s="347"/>
      <c r="H3681" s="347"/>
      <c r="I3681" s="347"/>
      <c r="J3681" s="347"/>
      <c r="K3681" s="347"/>
      <c r="N3681" s="323" t="str">
        <f t="shared" si="1016"/>
        <v/>
      </c>
      <c r="O3681" s="323" t="str">
        <f t="shared" si="1011"/>
        <v/>
      </c>
      <c r="P3681" s="323" t="str">
        <f t="shared" si="1010"/>
        <v/>
      </c>
      <c r="R3681" s="323" t="str">
        <f t="shared" si="1014"/>
        <v/>
      </c>
      <c r="X3681" s="322" t="str">
        <f t="shared" si="1017"/>
        <v/>
      </c>
      <c r="Y3681" s="322" t="str">
        <f t="shared" si="1018"/>
        <v/>
      </c>
      <c r="Z3681" s="322" t="str">
        <f t="shared" si="1019"/>
        <v/>
      </c>
      <c r="AA3681" s="322" t="str">
        <f t="shared" si="1020"/>
        <v/>
      </c>
      <c r="AB3681" s="322" t="str">
        <f t="shared" si="1021"/>
        <v/>
      </c>
      <c r="AC3681" s="322" t="str">
        <f t="shared" si="1022"/>
        <v/>
      </c>
      <c r="AD3681" s="322" t="str">
        <f t="shared" si="1023"/>
        <v/>
      </c>
      <c r="AE3681" s="322" t="str">
        <f t="shared" si="1024"/>
        <v/>
      </c>
      <c r="AF3681" s="322" t="str">
        <f t="shared" si="1025"/>
        <v/>
      </c>
      <c r="AG3681" s="322" t="str">
        <f t="shared" si="1026"/>
        <v/>
      </c>
      <c r="AZ3681">
        <f t="shared" si="1012"/>
        <v>0</v>
      </c>
      <c r="BA3681" t="str">
        <f t="shared" si="1015"/>
        <v/>
      </c>
      <c r="BB3681" t="str">
        <f t="shared" si="1013"/>
        <v/>
      </c>
    </row>
    <row r="3682" spans="2:54" x14ac:dyDescent="0.15">
      <c r="B3682" s="347"/>
      <c r="C3682" s="347"/>
      <c r="D3682" s="347"/>
      <c r="E3682" s="347"/>
      <c r="F3682" s="347"/>
      <c r="G3682" s="347"/>
      <c r="H3682" s="347"/>
      <c r="I3682" s="347"/>
      <c r="J3682" s="347"/>
      <c r="K3682" s="347"/>
      <c r="N3682" s="323" t="str">
        <f t="shared" si="1016"/>
        <v/>
      </c>
      <c r="O3682" s="323" t="str">
        <f t="shared" si="1011"/>
        <v/>
      </c>
      <c r="P3682" s="323" t="str">
        <f t="shared" si="1010"/>
        <v/>
      </c>
      <c r="R3682" s="323" t="str">
        <f t="shared" si="1014"/>
        <v/>
      </c>
      <c r="X3682" s="322" t="str">
        <f t="shared" si="1017"/>
        <v/>
      </c>
      <c r="Y3682" s="322" t="str">
        <f t="shared" si="1018"/>
        <v/>
      </c>
      <c r="Z3682" s="322" t="str">
        <f t="shared" si="1019"/>
        <v/>
      </c>
      <c r="AA3682" s="322" t="str">
        <f t="shared" si="1020"/>
        <v/>
      </c>
      <c r="AB3682" s="322" t="str">
        <f t="shared" si="1021"/>
        <v/>
      </c>
      <c r="AC3682" s="322" t="str">
        <f t="shared" si="1022"/>
        <v/>
      </c>
      <c r="AD3682" s="322" t="str">
        <f t="shared" si="1023"/>
        <v/>
      </c>
      <c r="AE3682" s="322" t="str">
        <f t="shared" si="1024"/>
        <v/>
      </c>
      <c r="AF3682" s="322" t="str">
        <f t="shared" si="1025"/>
        <v/>
      </c>
      <c r="AG3682" s="322" t="str">
        <f t="shared" si="1026"/>
        <v/>
      </c>
      <c r="AZ3682">
        <f t="shared" si="1012"/>
        <v>0</v>
      </c>
      <c r="BA3682" t="str">
        <f t="shared" si="1015"/>
        <v/>
      </c>
      <c r="BB3682" t="str">
        <f t="shared" si="1013"/>
        <v/>
      </c>
    </row>
    <row r="3683" spans="2:54" x14ac:dyDescent="0.15">
      <c r="B3683" s="347"/>
      <c r="C3683" s="347"/>
      <c r="D3683" s="347"/>
      <c r="E3683" s="347"/>
      <c r="F3683" s="347"/>
      <c r="G3683" s="347"/>
      <c r="H3683" s="347"/>
      <c r="I3683" s="347"/>
      <c r="J3683" s="347"/>
      <c r="K3683" s="347"/>
      <c r="N3683" s="323" t="str">
        <f t="shared" si="1016"/>
        <v/>
      </c>
      <c r="O3683" s="323" t="str">
        <f t="shared" si="1011"/>
        <v/>
      </c>
      <c r="P3683" s="323" t="str">
        <f t="shared" si="1010"/>
        <v/>
      </c>
      <c r="R3683" s="323" t="str">
        <f t="shared" si="1014"/>
        <v/>
      </c>
      <c r="X3683" s="322" t="str">
        <f t="shared" si="1017"/>
        <v/>
      </c>
      <c r="Y3683" s="322" t="str">
        <f t="shared" si="1018"/>
        <v/>
      </c>
      <c r="Z3683" s="322" t="str">
        <f t="shared" si="1019"/>
        <v/>
      </c>
      <c r="AA3683" s="322" t="str">
        <f t="shared" si="1020"/>
        <v/>
      </c>
      <c r="AB3683" s="322" t="str">
        <f t="shared" si="1021"/>
        <v/>
      </c>
      <c r="AC3683" s="322" t="str">
        <f t="shared" si="1022"/>
        <v/>
      </c>
      <c r="AD3683" s="322" t="str">
        <f t="shared" si="1023"/>
        <v/>
      </c>
      <c r="AE3683" s="322" t="str">
        <f t="shared" si="1024"/>
        <v/>
      </c>
      <c r="AF3683" s="322" t="str">
        <f t="shared" si="1025"/>
        <v/>
      </c>
      <c r="AG3683" s="322" t="str">
        <f t="shared" si="1026"/>
        <v/>
      </c>
      <c r="AZ3683">
        <f t="shared" si="1012"/>
        <v>0</v>
      </c>
      <c r="BA3683" t="str">
        <f t="shared" si="1015"/>
        <v/>
      </c>
      <c r="BB3683" t="str">
        <f t="shared" si="1013"/>
        <v/>
      </c>
    </row>
    <row r="3684" spans="2:54" x14ac:dyDescent="0.15">
      <c r="B3684" s="347"/>
      <c r="C3684" s="347"/>
      <c r="D3684" s="347"/>
      <c r="E3684" s="347"/>
      <c r="F3684" s="347"/>
      <c r="G3684" s="347"/>
      <c r="H3684" s="347"/>
      <c r="I3684" s="347"/>
      <c r="J3684" s="347"/>
      <c r="K3684" s="347"/>
      <c r="N3684" s="323" t="str">
        <f t="shared" si="1016"/>
        <v/>
      </c>
      <c r="O3684" s="323" t="str">
        <f t="shared" si="1011"/>
        <v/>
      </c>
      <c r="P3684" s="323" t="str">
        <f t="shared" si="1010"/>
        <v/>
      </c>
      <c r="R3684" s="323" t="str">
        <f t="shared" si="1014"/>
        <v/>
      </c>
      <c r="X3684" s="322" t="str">
        <f t="shared" si="1017"/>
        <v/>
      </c>
      <c r="Y3684" s="322" t="str">
        <f t="shared" si="1018"/>
        <v/>
      </c>
      <c r="Z3684" s="322" t="str">
        <f t="shared" si="1019"/>
        <v/>
      </c>
      <c r="AA3684" s="322" t="str">
        <f t="shared" si="1020"/>
        <v/>
      </c>
      <c r="AB3684" s="322" t="str">
        <f t="shared" si="1021"/>
        <v/>
      </c>
      <c r="AC3684" s="322" t="str">
        <f t="shared" si="1022"/>
        <v/>
      </c>
      <c r="AD3684" s="322" t="str">
        <f t="shared" si="1023"/>
        <v/>
      </c>
      <c r="AE3684" s="322" t="str">
        <f t="shared" si="1024"/>
        <v/>
      </c>
      <c r="AF3684" s="322" t="str">
        <f t="shared" si="1025"/>
        <v/>
      </c>
      <c r="AG3684" s="322" t="str">
        <f t="shared" si="1026"/>
        <v/>
      </c>
      <c r="AZ3684">
        <f t="shared" si="1012"/>
        <v>0</v>
      </c>
      <c r="BA3684" t="str">
        <f t="shared" si="1015"/>
        <v/>
      </c>
      <c r="BB3684" t="str">
        <f t="shared" si="1013"/>
        <v/>
      </c>
    </row>
    <row r="3685" spans="2:54" x14ac:dyDescent="0.15">
      <c r="B3685" s="347"/>
      <c r="C3685" s="347"/>
      <c r="D3685" s="347"/>
      <c r="E3685" s="347"/>
      <c r="F3685" s="347"/>
      <c r="G3685" s="347"/>
      <c r="H3685" s="347"/>
      <c r="I3685" s="347"/>
      <c r="J3685" s="347"/>
      <c r="K3685" s="347"/>
      <c r="N3685" s="323" t="str">
        <f t="shared" si="1016"/>
        <v/>
      </c>
      <c r="O3685" s="323" t="str">
        <f t="shared" si="1011"/>
        <v/>
      </c>
      <c r="P3685" s="323" t="str">
        <f t="shared" si="1010"/>
        <v/>
      </c>
      <c r="R3685" s="323" t="str">
        <f t="shared" si="1014"/>
        <v/>
      </c>
      <c r="X3685" s="322" t="str">
        <f t="shared" si="1017"/>
        <v/>
      </c>
      <c r="Y3685" s="322" t="str">
        <f t="shared" si="1018"/>
        <v/>
      </c>
      <c r="Z3685" s="322" t="str">
        <f t="shared" si="1019"/>
        <v/>
      </c>
      <c r="AA3685" s="322" t="str">
        <f t="shared" si="1020"/>
        <v/>
      </c>
      <c r="AB3685" s="322" t="str">
        <f t="shared" si="1021"/>
        <v/>
      </c>
      <c r="AC3685" s="322" t="str">
        <f t="shared" si="1022"/>
        <v/>
      </c>
      <c r="AD3685" s="322" t="str">
        <f t="shared" si="1023"/>
        <v/>
      </c>
      <c r="AE3685" s="322" t="str">
        <f t="shared" si="1024"/>
        <v/>
      </c>
      <c r="AF3685" s="322" t="str">
        <f t="shared" si="1025"/>
        <v/>
      </c>
      <c r="AG3685" s="322" t="str">
        <f t="shared" si="1026"/>
        <v/>
      </c>
      <c r="AZ3685">
        <f t="shared" si="1012"/>
        <v>0</v>
      </c>
      <c r="BA3685" t="str">
        <f t="shared" si="1015"/>
        <v/>
      </c>
      <c r="BB3685" t="str">
        <f t="shared" si="1013"/>
        <v/>
      </c>
    </row>
    <row r="3686" spans="2:54" x14ac:dyDescent="0.15">
      <c r="B3686" s="347"/>
      <c r="C3686" s="347"/>
      <c r="D3686" s="347"/>
      <c r="E3686" s="347"/>
      <c r="F3686" s="347"/>
      <c r="G3686" s="347"/>
      <c r="H3686" s="347"/>
      <c r="I3686" s="347"/>
      <c r="J3686" s="347"/>
      <c r="K3686" s="347"/>
      <c r="N3686" s="323" t="str">
        <f t="shared" si="1016"/>
        <v/>
      </c>
      <c r="O3686" s="323" t="str">
        <f t="shared" si="1011"/>
        <v/>
      </c>
      <c r="P3686" s="323" t="str">
        <f t="shared" si="1010"/>
        <v/>
      </c>
      <c r="R3686" s="323" t="str">
        <f t="shared" si="1014"/>
        <v/>
      </c>
      <c r="X3686" s="322" t="str">
        <f t="shared" si="1017"/>
        <v/>
      </c>
      <c r="Y3686" s="322" t="str">
        <f t="shared" si="1018"/>
        <v/>
      </c>
      <c r="Z3686" s="322" t="str">
        <f t="shared" si="1019"/>
        <v/>
      </c>
      <c r="AA3686" s="322" t="str">
        <f t="shared" si="1020"/>
        <v/>
      </c>
      <c r="AB3686" s="322" t="str">
        <f t="shared" si="1021"/>
        <v/>
      </c>
      <c r="AC3686" s="322" t="str">
        <f t="shared" si="1022"/>
        <v/>
      </c>
      <c r="AD3686" s="322" t="str">
        <f t="shared" si="1023"/>
        <v/>
      </c>
      <c r="AE3686" s="322" t="str">
        <f t="shared" si="1024"/>
        <v/>
      </c>
      <c r="AF3686" s="322" t="str">
        <f t="shared" si="1025"/>
        <v/>
      </c>
      <c r="AG3686" s="322" t="str">
        <f t="shared" si="1026"/>
        <v/>
      </c>
      <c r="AZ3686">
        <f t="shared" si="1012"/>
        <v>0</v>
      </c>
      <c r="BA3686" t="str">
        <f t="shared" si="1015"/>
        <v/>
      </c>
      <c r="BB3686" t="str">
        <f t="shared" si="1013"/>
        <v/>
      </c>
    </row>
    <row r="3687" spans="2:54" x14ac:dyDescent="0.15">
      <c r="B3687" s="347"/>
      <c r="C3687" s="347"/>
      <c r="D3687" s="347"/>
      <c r="E3687" s="347"/>
      <c r="F3687" s="347"/>
      <c r="G3687" s="347"/>
      <c r="H3687" s="347"/>
      <c r="I3687" s="347"/>
      <c r="J3687" s="347"/>
      <c r="K3687" s="347"/>
      <c r="N3687" s="323" t="str">
        <f t="shared" si="1016"/>
        <v/>
      </c>
      <c r="O3687" s="323" t="str">
        <f t="shared" si="1011"/>
        <v/>
      </c>
      <c r="P3687" s="323" t="str">
        <f t="shared" si="1010"/>
        <v/>
      </c>
      <c r="R3687" s="323" t="str">
        <f t="shared" si="1014"/>
        <v/>
      </c>
      <c r="X3687" s="322" t="str">
        <f t="shared" si="1017"/>
        <v/>
      </c>
      <c r="Y3687" s="322" t="str">
        <f t="shared" si="1018"/>
        <v/>
      </c>
      <c r="Z3687" s="322" t="str">
        <f t="shared" si="1019"/>
        <v/>
      </c>
      <c r="AA3687" s="322" t="str">
        <f t="shared" si="1020"/>
        <v/>
      </c>
      <c r="AB3687" s="322" t="str">
        <f t="shared" si="1021"/>
        <v/>
      </c>
      <c r="AC3687" s="322" t="str">
        <f t="shared" si="1022"/>
        <v/>
      </c>
      <c r="AD3687" s="322" t="str">
        <f t="shared" si="1023"/>
        <v/>
      </c>
      <c r="AE3687" s="322" t="str">
        <f t="shared" si="1024"/>
        <v/>
      </c>
      <c r="AF3687" s="322" t="str">
        <f t="shared" si="1025"/>
        <v/>
      </c>
      <c r="AG3687" s="322" t="str">
        <f t="shared" si="1026"/>
        <v/>
      </c>
      <c r="AZ3687">
        <f t="shared" si="1012"/>
        <v>0</v>
      </c>
      <c r="BA3687" t="str">
        <f t="shared" si="1015"/>
        <v/>
      </c>
      <c r="BB3687" t="str">
        <f t="shared" si="1013"/>
        <v/>
      </c>
    </row>
    <row r="3688" spans="2:54" x14ac:dyDescent="0.15">
      <c r="B3688" s="347"/>
      <c r="C3688" s="347"/>
      <c r="D3688" s="347"/>
      <c r="E3688" s="347"/>
      <c r="F3688" s="347"/>
      <c r="G3688" s="347"/>
      <c r="H3688" s="347"/>
      <c r="I3688" s="347"/>
      <c r="J3688" s="347"/>
      <c r="K3688" s="347"/>
      <c r="N3688" s="323" t="str">
        <f t="shared" si="1016"/>
        <v/>
      </c>
      <c r="O3688" s="323" t="str">
        <f t="shared" si="1011"/>
        <v/>
      </c>
      <c r="P3688" s="323" t="str">
        <f t="shared" si="1010"/>
        <v/>
      </c>
      <c r="R3688" s="323" t="str">
        <f t="shared" si="1014"/>
        <v/>
      </c>
      <c r="X3688" s="322" t="str">
        <f t="shared" si="1017"/>
        <v/>
      </c>
      <c r="Y3688" s="322" t="str">
        <f t="shared" si="1018"/>
        <v/>
      </c>
      <c r="Z3688" s="322" t="str">
        <f t="shared" si="1019"/>
        <v/>
      </c>
      <c r="AA3688" s="322" t="str">
        <f t="shared" si="1020"/>
        <v/>
      </c>
      <c r="AB3688" s="322" t="str">
        <f t="shared" si="1021"/>
        <v/>
      </c>
      <c r="AC3688" s="322" t="str">
        <f t="shared" si="1022"/>
        <v/>
      </c>
      <c r="AD3688" s="322" t="str">
        <f t="shared" si="1023"/>
        <v/>
      </c>
      <c r="AE3688" s="322" t="str">
        <f t="shared" si="1024"/>
        <v/>
      </c>
      <c r="AF3688" s="322" t="str">
        <f t="shared" si="1025"/>
        <v/>
      </c>
      <c r="AG3688" s="322" t="str">
        <f t="shared" si="1026"/>
        <v/>
      </c>
      <c r="AZ3688">
        <f t="shared" si="1012"/>
        <v>0</v>
      </c>
      <c r="BA3688" t="str">
        <f t="shared" si="1015"/>
        <v/>
      </c>
      <c r="BB3688" t="str">
        <f t="shared" si="1013"/>
        <v/>
      </c>
    </row>
    <row r="3689" spans="2:54" x14ac:dyDescent="0.15">
      <c r="B3689" s="347"/>
      <c r="C3689" s="347"/>
      <c r="D3689" s="347"/>
      <c r="E3689" s="347"/>
      <c r="F3689" s="347"/>
      <c r="G3689" s="347"/>
      <c r="H3689" s="347"/>
      <c r="I3689" s="347"/>
      <c r="J3689" s="347"/>
      <c r="K3689" s="347"/>
      <c r="N3689" s="323" t="str">
        <f t="shared" si="1016"/>
        <v/>
      </c>
      <c r="O3689" s="323" t="str">
        <f t="shared" si="1011"/>
        <v/>
      </c>
      <c r="P3689" s="323" t="str">
        <f t="shared" si="1010"/>
        <v/>
      </c>
      <c r="R3689" s="323" t="str">
        <f t="shared" si="1014"/>
        <v/>
      </c>
      <c r="X3689" s="322" t="str">
        <f t="shared" si="1017"/>
        <v/>
      </c>
      <c r="Y3689" s="322" t="str">
        <f t="shared" si="1018"/>
        <v/>
      </c>
      <c r="Z3689" s="322" t="str">
        <f t="shared" si="1019"/>
        <v/>
      </c>
      <c r="AA3689" s="322" t="str">
        <f t="shared" si="1020"/>
        <v/>
      </c>
      <c r="AB3689" s="322" t="str">
        <f t="shared" si="1021"/>
        <v/>
      </c>
      <c r="AC3689" s="322" t="str">
        <f t="shared" si="1022"/>
        <v/>
      </c>
      <c r="AD3689" s="322" t="str">
        <f t="shared" si="1023"/>
        <v/>
      </c>
      <c r="AE3689" s="322" t="str">
        <f t="shared" si="1024"/>
        <v/>
      </c>
      <c r="AF3689" s="322" t="str">
        <f t="shared" si="1025"/>
        <v/>
      </c>
      <c r="AG3689" s="322" t="str">
        <f t="shared" si="1026"/>
        <v/>
      </c>
      <c r="AZ3689">
        <f t="shared" si="1012"/>
        <v>0</v>
      </c>
      <c r="BA3689" t="str">
        <f t="shared" si="1015"/>
        <v/>
      </c>
      <c r="BB3689" t="str">
        <f t="shared" si="1013"/>
        <v/>
      </c>
    </row>
    <row r="3690" spans="2:54" x14ac:dyDescent="0.15">
      <c r="B3690" s="347"/>
      <c r="C3690" s="347"/>
      <c r="D3690" s="347"/>
      <c r="E3690" s="347"/>
      <c r="F3690" s="347"/>
      <c r="G3690" s="347"/>
      <c r="H3690" s="347"/>
      <c r="I3690" s="347"/>
      <c r="J3690" s="347"/>
      <c r="K3690" s="347"/>
      <c r="N3690" s="323" t="str">
        <f t="shared" si="1016"/>
        <v/>
      </c>
      <c r="O3690" s="323" t="str">
        <f t="shared" si="1011"/>
        <v/>
      </c>
      <c r="P3690" s="323" t="str">
        <f t="shared" si="1010"/>
        <v/>
      </c>
      <c r="R3690" s="323" t="str">
        <f t="shared" si="1014"/>
        <v/>
      </c>
      <c r="X3690" s="322" t="str">
        <f t="shared" si="1017"/>
        <v/>
      </c>
      <c r="Y3690" s="322" t="str">
        <f t="shared" si="1018"/>
        <v/>
      </c>
      <c r="Z3690" s="322" t="str">
        <f t="shared" si="1019"/>
        <v/>
      </c>
      <c r="AA3690" s="322" t="str">
        <f t="shared" si="1020"/>
        <v/>
      </c>
      <c r="AB3690" s="322" t="str">
        <f t="shared" si="1021"/>
        <v/>
      </c>
      <c r="AC3690" s="322" t="str">
        <f t="shared" si="1022"/>
        <v/>
      </c>
      <c r="AD3690" s="322" t="str">
        <f t="shared" si="1023"/>
        <v/>
      </c>
      <c r="AE3690" s="322" t="str">
        <f t="shared" si="1024"/>
        <v/>
      </c>
      <c r="AF3690" s="322" t="str">
        <f t="shared" si="1025"/>
        <v/>
      </c>
      <c r="AG3690" s="322" t="str">
        <f t="shared" si="1026"/>
        <v/>
      </c>
      <c r="AZ3690">
        <f t="shared" si="1012"/>
        <v>0</v>
      </c>
      <c r="BA3690" t="str">
        <f t="shared" si="1015"/>
        <v/>
      </c>
      <c r="BB3690" t="str">
        <f t="shared" si="1013"/>
        <v/>
      </c>
    </row>
    <row r="3691" spans="2:54" x14ac:dyDescent="0.15">
      <c r="B3691" s="347"/>
      <c r="C3691" s="347"/>
      <c r="D3691" s="347"/>
      <c r="E3691" s="347"/>
      <c r="F3691" s="347"/>
      <c r="G3691" s="347"/>
      <c r="H3691" s="347"/>
      <c r="I3691" s="347"/>
      <c r="J3691" s="347"/>
      <c r="K3691" s="347"/>
      <c r="N3691" s="323" t="str">
        <f t="shared" si="1016"/>
        <v/>
      </c>
      <c r="O3691" s="323" t="str">
        <f t="shared" si="1011"/>
        <v/>
      </c>
      <c r="P3691" s="323" t="str">
        <f t="shared" si="1010"/>
        <v/>
      </c>
      <c r="R3691" s="323" t="str">
        <f t="shared" si="1014"/>
        <v/>
      </c>
      <c r="X3691" s="322" t="str">
        <f t="shared" si="1017"/>
        <v/>
      </c>
      <c r="Y3691" s="322" t="str">
        <f t="shared" si="1018"/>
        <v/>
      </c>
      <c r="Z3691" s="322" t="str">
        <f t="shared" si="1019"/>
        <v/>
      </c>
      <c r="AA3691" s="322" t="str">
        <f t="shared" si="1020"/>
        <v/>
      </c>
      <c r="AB3691" s="322" t="str">
        <f t="shared" si="1021"/>
        <v/>
      </c>
      <c r="AC3691" s="322" t="str">
        <f t="shared" si="1022"/>
        <v/>
      </c>
      <c r="AD3691" s="322" t="str">
        <f t="shared" si="1023"/>
        <v/>
      </c>
      <c r="AE3691" s="322" t="str">
        <f t="shared" si="1024"/>
        <v/>
      </c>
      <c r="AF3691" s="322" t="str">
        <f t="shared" si="1025"/>
        <v/>
      </c>
      <c r="AG3691" s="322" t="str">
        <f t="shared" si="1026"/>
        <v/>
      </c>
      <c r="AZ3691">
        <f t="shared" si="1012"/>
        <v>0</v>
      </c>
      <c r="BA3691" t="str">
        <f t="shared" si="1015"/>
        <v/>
      </c>
      <c r="BB3691" t="str">
        <f t="shared" si="1013"/>
        <v/>
      </c>
    </row>
    <row r="3692" spans="2:54" x14ac:dyDescent="0.15">
      <c r="B3692" s="347"/>
      <c r="C3692" s="347"/>
      <c r="D3692" s="347"/>
      <c r="E3692" s="347"/>
      <c r="F3692" s="347"/>
      <c r="G3692" s="347"/>
      <c r="H3692" s="347"/>
      <c r="I3692" s="347"/>
      <c r="J3692" s="347"/>
      <c r="K3692" s="347"/>
      <c r="N3692" s="323" t="str">
        <f t="shared" si="1016"/>
        <v/>
      </c>
      <c r="O3692" s="323" t="str">
        <f t="shared" si="1011"/>
        <v/>
      </c>
      <c r="P3692" s="323" t="str">
        <f t="shared" si="1010"/>
        <v/>
      </c>
      <c r="R3692" s="323" t="str">
        <f t="shared" si="1014"/>
        <v/>
      </c>
      <c r="X3692" s="322" t="str">
        <f t="shared" si="1017"/>
        <v/>
      </c>
      <c r="Y3692" s="322" t="str">
        <f t="shared" si="1018"/>
        <v/>
      </c>
      <c r="Z3692" s="322" t="str">
        <f t="shared" si="1019"/>
        <v/>
      </c>
      <c r="AA3692" s="322" t="str">
        <f t="shared" si="1020"/>
        <v/>
      </c>
      <c r="AB3692" s="322" t="str">
        <f t="shared" si="1021"/>
        <v/>
      </c>
      <c r="AC3692" s="322" t="str">
        <f t="shared" si="1022"/>
        <v/>
      </c>
      <c r="AD3692" s="322" t="str">
        <f t="shared" si="1023"/>
        <v/>
      </c>
      <c r="AE3692" s="322" t="str">
        <f t="shared" si="1024"/>
        <v/>
      </c>
      <c r="AF3692" s="322" t="str">
        <f t="shared" si="1025"/>
        <v/>
      </c>
      <c r="AG3692" s="322" t="str">
        <f t="shared" si="1026"/>
        <v/>
      </c>
      <c r="AZ3692">
        <f t="shared" si="1012"/>
        <v>0</v>
      </c>
      <c r="BA3692" t="str">
        <f t="shared" si="1015"/>
        <v/>
      </c>
      <c r="BB3692" t="str">
        <f t="shared" si="1013"/>
        <v/>
      </c>
    </row>
    <row r="3693" spans="2:54" x14ac:dyDescent="0.15">
      <c r="B3693" s="347"/>
      <c r="C3693" s="347"/>
      <c r="D3693" s="347"/>
      <c r="E3693" s="347"/>
      <c r="F3693" s="347"/>
      <c r="G3693" s="347"/>
      <c r="H3693" s="347"/>
      <c r="I3693" s="347"/>
      <c r="J3693" s="347"/>
      <c r="K3693" s="347"/>
      <c r="N3693" s="323" t="str">
        <f t="shared" si="1016"/>
        <v/>
      </c>
      <c r="O3693" s="323" t="str">
        <f t="shared" si="1011"/>
        <v/>
      </c>
      <c r="P3693" s="323" t="str">
        <f t="shared" ref="P3693:P3756" si="1027">IF(COUNT(AA3693,AG3693)=2,SUM(AA3693,AG3693)*12.5,"")</f>
        <v/>
      </c>
      <c r="R3693" s="323" t="str">
        <f t="shared" si="1014"/>
        <v/>
      </c>
      <c r="X3693" s="322" t="str">
        <f t="shared" si="1017"/>
        <v/>
      </c>
      <c r="Y3693" s="322" t="str">
        <f t="shared" si="1018"/>
        <v/>
      </c>
      <c r="Z3693" s="322" t="str">
        <f t="shared" si="1019"/>
        <v/>
      </c>
      <c r="AA3693" s="322" t="str">
        <f t="shared" si="1020"/>
        <v/>
      </c>
      <c r="AB3693" s="322" t="str">
        <f t="shared" si="1021"/>
        <v/>
      </c>
      <c r="AC3693" s="322" t="str">
        <f t="shared" si="1022"/>
        <v/>
      </c>
      <c r="AD3693" s="322" t="str">
        <f t="shared" si="1023"/>
        <v/>
      </c>
      <c r="AE3693" s="322" t="str">
        <f t="shared" si="1024"/>
        <v/>
      </c>
      <c r="AF3693" s="322" t="str">
        <f t="shared" si="1025"/>
        <v/>
      </c>
      <c r="AG3693" s="322" t="str">
        <f t="shared" si="1026"/>
        <v/>
      </c>
      <c r="AZ3693">
        <f t="shared" si="1012"/>
        <v>0</v>
      </c>
      <c r="BA3693" t="str">
        <f t="shared" si="1015"/>
        <v/>
      </c>
      <c r="BB3693" t="str">
        <f t="shared" si="1013"/>
        <v/>
      </c>
    </row>
    <row r="3694" spans="2:54" x14ac:dyDescent="0.15">
      <c r="B3694" s="347"/>
      <c r="C3694" s="347"/>
      <c r="D3694" s="347"/>
      <c r="E3694" s="347"/>
      <c r="F3694" s="347"/>
      <c r="G3694" s="347"/>
      <c r="H3694" s="347"/>
      <c r="I3694" s="347"/>
      <c r="J3694" s="347"/>
      <c r="K3694" s="347"/>
      <c r="N3694" s="323" t="str">
        <f t="shared" si="1016"/>
        <v/>
      </c>
      <c r="O3694" s="323" t="str">
        <f t="shared" ref="O3694:O3757" si="1028">IF(COUNT(X3694:Z3694,AB3694:AF3694)=8,SUM(X3694:Z3694,AB3694:AF3694)*3.125,"")</f>
        <v/>
      </c>
      <c r="P3694" s="323" t="str">
        <f t="shared" si="1027"/>
        <v/>
      </c>
      <c r="R3694" s="323" t="str">
        <f t="shared" si="1014"/>
        <v/>
      </c>
      <c r="X3694" s="322" t="str">
        <f t="shared" si="1017"/>
        <v/>
      </c>
      <c r="Y3694" s="322" t="str">
        <f t="shared" si="1018"/>
        <v/>
      </c>
      <c r="Z3694" s="322" t="str">
        <f t="shared" si="1019"/>
        <v/>
      </c>
      <c r="AA3694" s="322" t="str">
        <f t="shared" si="1020"/>
        <v/>
      </c>
      <c r="AB3694" s="322" t="str">
        <f t="shared" si="1021"/>
        <v/>
      </c>
      <c r="AC3694" s="322" t="str">
        <f t="shared" si="1022"/>
        <v/>
      </c>
      <c r="AD3694" s="322" t="str">
        <f t="shared" si="1023"/>
        <v/>
      </c>
      <c r="AE3694" s="322" t="str">
        <f t="shared" si="1024"/>
        <v/>
      </c>
      <c r="AF3694" s="322" t="str">
        <f t="shared" si="1025"/>
        <v/>
      </c>
      <c r="AG3694" s="322" t="str">
        <f t="shared" si="1026"/>
        <v/>
      </c>
      <c r="AZ3694">
        <f t="shared" si="1012"/>
        <v>0</v>
      </c>
      <c r="BA3694" t="str">
        <f t="shared" si="1015"/>
        <v/>
      </c>
      <c r="BB3694" t="str">
        <f t="shared" si="1013"/>
        <v/>
      </c>
    </row>
    <row r="3695" spans="2:54" x14ac:dyDescent="0.15">
      <c r="B3695" s="347"/>
      <c r="C3695" s="347"/>
      <c r="D3695" s="347"/>
      <c r="E3695" s="347"/>
      <c r="F3695" s="347"/>
      <c r="G3695" s="347"/>
      <c r="H3695" s="347"/>
      <c r="I3695" s="347"/>
      <c r="J3695" s="347"/>
      <c r="K3695" s="347"/>
      <c r="N3695" s="323" t="str">
        <f t="shared" si="1016"/>
        <v/>
      </c>
      <c r="O3695" s="323" t="str">
        <f t="shared" si="1028"/>
        <v/>
      </c>
      <c r="P3695" s="323" t="str">
        <f t="shared" si="1027"/>
        <v/>
      </c>
      <c r="R3695" s="323" t="str">
        <f t="shared" si="1014"/>
        <v/>
      </c>
      <c r="X3695" s="322" t="str">
        <f t="shared" si="1017"/>
        <v/>
      </c>
      <c r="Y3695" s="322" t="str">
        <f t="shared" si="1018"/>
        <v/>
      </c>
      <c r="Z3695" s="322" t="str">
        <f t="shared" si="1019"/>
        <v/>
      </c>
      <c r="AA3695" s="322" t="str">
        <f t="shared" si="1020"/>
        <v/>
      </c>
      <c r="AB3695" s="322" t="str">
        <f t="shared" si="1021"/>
        <v/>
      </c>
      <c r="AC3695" s="322" t="str">
        <f t="shared" si="1022"/>
        <v/>
      </c>
      <c r="AD3695" s="322" t="str">
        <f t="shared" si="1023"/>
        <v/>
      </c>
      <c r="AE3695" s="322" t="str">
        <f t="shared" si="1024"/>
        <v/>
      </c>
      <c r="AF3695" s="322" t="str">
        <f t="shared" si="1025"/>
        <v/>
      </c>
      <c r="AG3695" s="322" t="str">
        <f t="shared" si="1026"/>
        <v/>
      </c>
      <c r="AZ3695">
        <f t="shared" si="1012"/>
        <v>0</v>
      </c>
      <c r="BA3695" t="str">
        <f t="shared" si="1015"/>
        <v/>
      </c>
      <c r="BB3695" t="str">
        <f t="shared" si="1013"/>
        <v/>
      </c>
    </row>
    <row r="3696" spans="2:54" x14ac:dyDescent="0.15">
      <c r="B3696" s="347"/>
      <c r="C3696" s="347"/>
      <c r="D3696" s="347"/>
      <c r="E3696" s="347"/>
      <c r="F3696" s="347"/>
      <c r="G3696" s="347"/>
      <c r="H3696" s="347"/>
      <c r="I3696" s="347"/>
      <c r="J3696" s="347"/>
      <c r="K3696" s="347"/>
      <c r="N3696" s="323" t="str">
        <f t="shared" si="1016"/>
        <v/>
      </c>
      <c r="O3696" s="323" t="str">
        <f t="shared" si="1028"/>
        <v/>
      </c>
      <c r="P3696" s="323" t="str">
        <f t="shared" si="1027"/>
        <v/>
      </c>
      <c r="R3696" s="323" t="str">
        <f t="shared" si="1014"/>
        <v/>
      </c>
      <c r="X3696" s="322" t="str">
        <f t="shared" si="1017"/>
        <v/>
      </c>
      <c r="Y3696" s="322" t="str">
        <f t="shared" si="1018"/>
        <v/>
      </c>
      <c r="Z3696" s="322" t="str">
        <f t="shared" si="1019"/>
        <v/>
      </c>
      <c r="AA3696" s="322" t="str">
        <f t="shared" si="1020"/>
        <v/>
      </c>
      <c r="AB3696" s="322" t="str">
        <f t="shared" si="1021"/>
        <v/>
      </c>
      <c r="AC3696" s="322" t="str">
        <f t="shared" si="1022"/>
        <v/>
      </c>
      <c r="AD3696" s="322" t="str">
        <f t="shared" si="1023"/>
        <v/>
      </c>
      <c r="AE3696" s="322" t="str">
        <f t="shared" si="1024"/>
        <v/>
      </c>
      <c r="AF3696" s="322" t="str">
        <f t="shared" si="1025"/>
        <v/>
      </c>
      <c r="AG3696" s="322" t="str">
        <f t="shared" si="1026"/>
        <v/>
      </c>
      <c r="AZ3696">
        <f t="shared" si="1012"/>
        <v>0</v>
      </c>
      <c r="BA3696" t="str">
        <f t="shared" si="1015"/>
        <v/>
      </c>
      <c r="BB3696" t="str">
        <f t="shared" si="1013"/>
        <v/>
      </c>
    </row>
    <row r="3697" spans="2:54" x14ac:dyDescent="0.15">
      <c r="B3697" s="347"/>
      <c r="C3697" s="347"/>
      <c r="D3697" s="347"/>
      <c r="E3697" s="347"/>
      <c r="F3697" s="347"/>
      <c r="G3697" s="347"/>
      <c r="H3697" s="347"/>
      <c r="I3697" s="347"/>
      <c r="J3697" s="347"/>
      <c r="K3697" s="347"/>
      <c r="N3697" s="323" t="str">
        <f t="shared" si="1016"/>
        <v/>
      </c>
      <c r="O3697" s="323" t="str">
        <f t="shared" si="1028"/>
        <v/>
      </c>
      <c r="P3697" s="323" t="str">
        <f t="shared" si="1027"/>
        <v/>
      </c>
      <c r="R3697" s="323" t="str">
        <f t="shared" si="1014"/>
        <v/>
      </c>
      <c r="X3697" s="322" t="str">
        <f t="shared" si="1017"/>
        <v/>
      </c>
      <c r="Y3697" s="322" t="str">
        <f t="shared" si="1018"/>
        <v/>
      </c>
      <c r="Z3697" s="322" t="str">
        <f t="shared" si="1019"/>
        <v/>
      </c>
      <c r="AA3697" s="322" t="str">
        <f t="shared" si="1020"/>
        <v/>
      </c>
      <c r="AB3697" s="322" t="str">
        <f t="shared" si="1021"/>
        <v/>
      </c>
      <c r="AC3697" s="322" t="str">
        <f t="shared" si="1022"/>
        <v/>
      </c>
      <c r="AD3697" s="322" t="str">
        <f t="shared" si="1023"/>
        <v/>
      </c>
      <c r="AE3697" s="322" t="str">
        <f t="shared" si="1024"/>
        <v/>
      </c>
      <c r="AF3697" s="322" t="str">
        <f t="shared" si="1025"/>
        <v/>
      </c>
      <c r="AG3697" s="322" t="str">
        <f t="shared" si="1026"/>
        <v/>
      </c>
      <c r="AZ3697">
        <f t="shared" si="1012"/>
        <v>0</v>
      </c>
      <c r="BA3697" t="str">
        <f t="shared" si="1015"/>
        <v/>
      </c>
      <c r="BB3697" t="str">
        <f t="shared" si="1013"/>
        <v/>
      </c>
    </row>
    <row r="3698" spans="2:54" x14ac:dyDescent="0.15">
      <c r="B3698" s="347"/>
      <c r="C3698" s="347"/>
      <c r="D3698" s="347"/>
      <c r="E3698" s="347"/>
      <c r="F3698" s="347"/>
      <c r="G3698" s="347"/>
      <c r="H3698" s="347"/>
      <c r="I3698" s="347"/>
      <c r="J3698" s="347"/>
      <c r="K3698" s="347"/>
      <c r="N3698" s="323" t="str">
        <f t="shared" si="1016"/>
        <v/>
      </c>
      <c r="O3698" s="323" t="str">
        <f t="shared" si="1028"/>
        <v/>
      </c>
      <c r="P3698" s="323" t="str">
        <f t="shared" si="1027"/>
        <v/>
      </c>
      <c r="R3698" s="323" t="str">
        <f t="shared" si="1014"/>
        <v/>
      </c>
      <c r="X3698" s="322" t="str">
        <f t="shared" si="1017"/>
        <v/>
      </c>
      <c r="Y3698" s="322" t="str">
        <f t="shared" si="1018"/>
        <v/>
      </c>
      <c r="Z3698" s="322" t="str">
        <f t="shared" si="1019"/>
        <v/>
      </c>
      <c r="AA3698" s="322" t="str">
        <f t="shared" si="1020"/>
        <v/>
      </c>
      <c r="AB3698" s="322" t="str">
        <f t="shared" si="1021"/>
        <v/>
      </c>
      <c r="AC3698" s="322" t="str">
        <f t="shared" si="1022"/>
        <v/>
      </c>
      <c r="AD3698" s="322" t="str">
        <f t="shared" si="1023"/>
        <v/>
      </c>
      <c r="AE3698" s="322" t="str">
        <f t="shared" si="1024"/>
        <v/>
      </c>
      <c r="AF3698" s="322" t="str">
        <f t="shared" si="1025"/>
        <v/>
      </c>
      <c r="AG3698" s="322" t="str">
        <f t="shared" si="1026"/>
        <v/>
      </c>
      <c r="AZ3698">
        <f t="shared" si="1012"/>
        <v>0</v>
      </c>
      <c r="BA3698" t="str">
        <f t="shared" si="1015"/>
        <v/>
      </c>
      <c r="BB3698" t="str">
        <f t="shared" si="1013"/>
        <v/>
      </c>
    </row>
    <row r="3699" spans="2:54" x14ac:dyDescent="0.15">
      <c r="B3699" s="347"/>
      <c r="C3699" s="347"/>
      <c r="D3699" s="347"/>
      <c r="E3699" s="347"/>
      <c r="F3699" s="347"/>
      <c r="G3699" s="347"/>
      <c r="H3699" s="347"/>
      <c r="I3699" s="347"/>
      <c r="J3699" s="347"/>
      <c r="K3699" s="347"/>
      <c r="N3699" s="323" t="str">
        <f t="shared" si="1016"/>
        <v/>
      </c>
      <c r="O3699" s="323" t="str">
        <f t="shared" si="1028"/>
        <v/>
      </c>
      <c r="P3699" s="323" t="str">
        <f t="shared" si="1027"/>
        <v/>
      </c>
      <c r="R3699" s="323" t="str">
        <f t="shared" si="1014"/>
        <v/>
      </c>
      <c r="X3699" s="322" t="str">
        <f t="shared" si="1017"/>
        <v/>
      </c>
      <c r="Y3699" s="322" t="str">
        <f t="shared" si="1018"/>
        <v/>
      </c>
      <c r="Z3699" s="322" t="str">
        <f t="shared" si="1019"/>
        <v/>
      </c>
      <c r="AA3699" s="322" t="str">
        <f t="shared" si="1020"/>
        <v/>
      </c>
      <c r="AB3699" s="322" t="str">
        <f t="shared" si="1021"/>
        <v/>
      </c>
      <c r="AC3699" s="322" t="str">
        <f t="shared" si="1022"/>
        <v/>
      </c>
      <c r="AD3699" s="322" t="str">
        <f t="shared" si="1023"/>
        <v/>
      </c>
      <c r="AE3699" s="322" t="str">
        <f t="shared" si="1024"/>
        <v/>
      </c>
      <c r="AF3699" s="322" t="str">
        <f t="shared" si="1025"/>
        <v/>
      </c>
      <c r="AG3699" s="322" t="str">
        <f t="shared" si="1026"/>
        <v/>
      </c>
      <c r="AZ3699">
        <f t="shared" si="1012"/>
        <v>0</v>
      </c>
      <c r="BA3699" t="str">
        <f t="shared" si="1015"/>
        <v/>
      </c>
      <c r="BB3699" t="str">
        <f t="shared" si="1013"/>
        <v/>
      </c>
    </row>
    <row r="3700" spans="2:54" x14ac:dyDescent="0.15">
      <c r="B3700" s="347"/>
      <c r="C3700" s="347"/>
      <c r="D3700" s="347"/>
      <c r="E3700" s="347"/>
      <c r="F3700" s="347"/>
      <c r="G3700" s="347"/>
      <c r="H3700" s="347"/>
      <c r="I3700" s="347"/>
      <c r="J3700" s="347"/>
      <c r="K3700" s="347"/>
      <c r="N3700" s="323" t="str">
        <f t="shared" si="1016"/>
        <v/>
      </c>
      <c r="O3700" s="323" t="str">
        <f t="shared" si="1028"/>
        <v/>
      </c>
      <c r="P3700" s="323" t="str">
        <f t="shared" si="1027"/>
        <v/>
      </c>
      <c r="R3700" s="323" t="str">
        <f t="shared" si="1014"/>
        <v/>
      </c>
      <c r="X3700" s="322" t="str">
        <f t="shared" si="1017"/>
        <v/>
      </c>
      <c r="Y3700" s="322" t="str">
        <f t="shared" si="1018"/>
        <v/>
      </c>
      <c r="Z3700" s="322" t="str">
        <f t="shared" si="1019"/>
        <v/>
      </c>
      <c r="AA3700" s="322" t="str">
        <f t="shared" si="1020"/>
        <v/>
      </c>
      <c r="AB3700" s="322" t="str">
        <f t="shared" si="1021"/>
        <v/>
      </c>
      <c r="AC3700" s="322" t="str">
        <f t="shared" si="1022"/>
        <v/>
      </c>
      <c r="AD3700" s="322" t="str">
        <f t="shared" si="1023"/>
        <v/>
      </c>
      <c r="AE3700" s="322" t="str">
        <f t="shared" si="1024"/>
        <v/>
      </c>
      <c r="AF3700" s="322" t="str">
        <f t="shared" si="1025"/>
        <v/>
      </c>
      <c r="AG3700" s="322" t="str">
        <f t="shared" si="1026"/>
        <v/>
      </c>
      <c r="AZ3700">
        <f t="shared" si="1012"/>
        <v>0</v>
      </c>
      <c r="BA3700" t="str">
        <f t="shared" si="1015"/>
        <v/>
      </c>
      <c r="BB3700" t="str">
        <f t="shared" si="1013"/>
        <v/>
      </c>
    </row>
    <row r="3701" spans="2:54" x14ac:dyDescent="0.15">
      <c r="B3701" s="347"/>
      <c r="C3701" s="347"/>
      <c r="D3701" s="347"/>
      <c r="E3701" s="347"/>
      <c r="F3701" s="347"/>
      <c r="G3701" s="347"/>
      <c r="H3701" s="347"/>
      <c r="I3701" s="347"/>
      <c r="J3701" s="347"/>
      <c r="K3701" s="347"/>
      <c r="N3701" s="323" t="str">
        <f t="shared" si="1016"/>
        <v/>
      </c>
      <c r="O3701" s="323" t="str">
        <f t="shared" si="1028"/>
        <v/>
      </c>
      <c r="P3701" s="323" t="str">
        <f t="shared" si="1027"/>
        <v/>
      </c>
      <c r="R3701" s="323" t="str">
        <f t="shared" si="1014"/>
        <v/>
      </c>
      <c r="X3701" s="322" t="str">
        <f t="shared" si="1017"/>
        <v/>
      </c>
      <c r="Y3701" s="322" t="str">
        <f t="shared" si="1018"/>
        <v/>
      </c>
      <c r="Z3701" s="322" t="str">
        <f t="shared" si="1019"/>
        <v/>
      </c>
      <c r="AA3701" s="322" t="str">
        <f t="shared" si="1020"/>
        <v/>
      </c>
      <c r="AB3701" s="322" t="str">
        <f t="shared" si="1021"/>
        <v/>
      </c>
      <c r="AC3701" s="322" t="str">
        <f t="shared" si="1022"/>
        <v/>
      </c>
      <c r="AD3701" s="322" t="str">
        <f t="shared" si="1023"/>
        <v/>
      </c>
      <c r="AE3701" s="322" t="str">
        <f t="shared" si="1024"/>
        <v/>
      </c>
      <c r="AF3701" s="322" t="str">
        <f t="shared" si="1025"/>
        <v/>
      </c>
      <c r="AG3701" s="322" t="str">
        <f t="shared" si="1026"/>
        <v/>
      </c>
      <c r="AZ3701">
        <f t="shared" ref="AZ3701:AZ3764" si="1029">COUNT(B3701:K3701)</f>
        <v>0</v>
      </c>
      <c r="BA3701" t="str">
        <f t="shared" si="1015"/>
        <v/>
      </c>
      <c r="BB3701" t="str">
        <f t="shared" si="1013"/>
        <v/>
      </c>
    </row>
    <row r="3702" spans="2:54" x14ac:dyDescent="0.15">
      <c r="B3702" s="347"/>
      <c r="C3702" s="347"/>
      <c r="D3702" s="347"/>
      <c r="E3702" s="347"/>
      <c r="F3702" s="347"/>
      <c r="G3702" s="347"/>
      <c r="H3702" s="347"/>
      <c r="I3702" s="347"/>
      <c r="J3702" s="347"/>
      <c r="K3702" s="347"/>
      <c r="N3702" s="323" t="str">
        <f t="shared" si="1016"/>
        <v/>
      </c>
      <c r="O3702" s="323" t="str">
        <f t="shared" si="1028"/>
        <v/>
      </c>
      <c r="P3702" s="323" t="str">
        <f t="shared" si="1027"/>
        <v/>
      </c>
      <c r="R3702" s="323" t="str">
        <f t="shared" si="1014"/>
        <v/>
      </c>
      <c r="X3702" s="322" t="str">
        <f t="shared" si="1017"/>
        <v/>
      </c>
      <c r="Y3702" s="322" t="str">
        <f t="shared" si="1018"/>
        <v/>
      </c>
      <c r="Z3702" s="322" t="str">
        <f t="shared" si="1019"/>
        <v/>
      </c>
      <c r="AA3702" s="322" t="str">
        <f t="shared" si="1020"/>
        <v/>
      </c>
      <c r="AB3702" s="322" t="str">
        <f t="shared" si="1021"/>
        <v/>
      </c>
      <c r="AC3702" s="322" t="str">
        <f t="shared" si="1022"/>
        <v/>
      </c>
      <c r="AD3702" s="322" t="str">
        <f t="shared" si="1023"/>
        <v/>
      </c>
      <c r="AE3702" s="322" t="str">
        <f t="shared" si="1024"/>
        <v/>
      </c>
      <c r="AF3702" s="322" t="str">
        <f t="shared" si="1025"/>
        <v/>
      </c>
      <c r="AG3702" s="322" t="str">
        <f t="shared" si="1026"/>
        <v/>
      </c>
      <c r="AZ3702">
        <f t="shared" si="1029"/>
        <v>0</v>
      </c>
      <c r="BA3702" t="str">
        <f t="shared" si="1015"/>
        <v/>
      </c>
      <c r="BB3702" t="str">
        <f t="shared" ref="BB3702:BB3765" si="1030">IF(AZ3702=10,BA3702/AZ3702,"")</f>
        <v/>
      </c>
    </row>
    <row r="3703" spans="2:54" x14ac:dyDescent="0.15">
      <c r="B3703" s="347"/>
      <c r="C3703" s="347"/>
      <c r="D3703" s="347"/>
      <c r="E3703" s="347"/>
      <c r="F3703" s="347"/>
      <c r="G3703" s="347"/>
      <c r="H3703" s="347"/>
      <c r="I3703" s="347"/>
      <c r="J3703" s="347"/>
      <c r="K3703" s="347"/>
      <c r="N3703" s="323" t="str">
        <f t="shared" si="1016"/>
        <v/>
      </c>
      <c r="O3703" s="323" t="str">
        <f t="shared" si="1028"/>
        <v/>
      </c>
      <c r="P3703" s="323" t="str">
        <f t="shared" si="1027"/>
        <v/>
      </c>
      <c r="R3703" s="323" t="str">
        <f t="shared" si="1014"/>
        <v/>
      </c>
      <c r="X3703" s="322" t="str">
        <f t="shared" si="1017"/>
        <v/>
      </c>
      <c r="Y3703" s="322" t="str">
        <f t="shared" si="1018"/>
        <v/>
      </c>
      <c r="Z3703" s="322" t="str">
        <f t="shared" si="1019"/>
        <v/>
      </c>
      <c r="AA3703" s="322" t="str">
        <f t="shared" si="1020"/>
        <v/>
      </c>
      <c r="AB3703" s="322" t="str">
        <f t="shared" si="1021"/>
        <v/>
      </c>
      <c r="AC3703" s="322" t="str">
        <f t="shared" si="1022"/>
        <v/>
      </c>
      <c r="AD3703" s="322" t="str">
        <f t="shared" si="1023"/>
        <v/>
      </c>
      <c r="AE3703" s="322" t="str">
        <f t="shared" si="1024"/>
        <v/>
      </c>
      <c r="AF3703" s="322" t="str">
        <f t="shared" si="1025"/>
        <v/>
      </c>
      <c r="AG3703" s="322" t="str">
        <f t="shared" si="1026"/>
        <v/>
      </c>
      <c r="AZ3703">
        <f t="shared" si="1029"/>
        <v>0</v>
      </c>
      <c r="BA3703" t="str">
        <f t="shared" si="1015"/>
        <v/>
      </c>
      <c r="BB3703" t="str">
        <f t="shared" si="1030"/>
        <v/>
      </c>
    </row>
    <row r="3704" spans="2:54" x14ac:dyDescent="0.15">
      <c r="B3704" s="347"/>
      <c r="C3704" s="347"/>
      <c r="D3704" s="347"/>
      <c r="E3704" s="347"/>
      <c r="F3704" s="347"/>
      <c r="G3704" s="347"/>
      <c r="H3704" s="347"/>
      <c r="I3704" s="347"/>
      <c r="J3704" s="347"/>
      <c r="K3704" s="347"/>
      <c r="N3704" s="323" t="str">
        <f t="shared" si="1016"/>
        <v/>
      </c>
      <c r="O3704" s="323" t="str">
        <f t="shared" si="1028"/>
        <v/>
      </c>
      <c r="P3704" s="323" t="str">
        <f t="shared" si="1027"/>
        <v/>
      </c>
      <c r="R3704" s="323" t="str">
        <f t="shared" si="1014"/>
        <v/>
      </c>
      <c r="X3704" s="322" t="str">
        <f t="shared" si="1017"/>
        <v/>
      </c>
      <c r="Y3704" s="322" t="str">
        <f t="shared" si="1018"/>
        <v/>
      </c>
      <c r="Z3704" s="322" t="str">
        <f t="shared" si="1019"/>
        <v/>
      </c>
      <c r="AA3704" s="322" t="str">
        <f t="shared" si="1020"/>
        <v/>
      </c>
      <c r="AB3704" s="322" t="str">
        <f t="shared" si="1021"/>
        <v/>
      </c>
      <c r="AC3704" s="322" t="str">
        <f t="shared" si="1022"/>
        <v/>
      </c>
      <c r="AD3704" s="322" t="str">
        <f t="shared" si="1023"/>
        <v/>
      </c>
      <c r="AE3704" s="322" t="str">
        <f t="shared" si="1024"/>
        <v/>
      </c>
      <c r="AF3704" s="322" t="str">
        <f t="shared" si="1025"/>
        <v/>
      </c>
      <c r="AG3704" s="322" t="str">
        <f t="shared" si="1026"/>
        <v/>
      </c>
      <c r="AZ3704">
        <f t="shared" si="1029"/>
        <v>0</v>
      </c>
      <c r="BA3704" t="str">
        <f t="shared" si="1015"/>
        <v/>
      </c>
      <c r="BB3704" t="str">
        <f t="shared" si="1030"/>
        <v/>
      </c>
    </row>
    <row r="3705" spans="2:54" x14ac:dyDescent="0.15">
      <c r="B3705" s="347"/>
      <c r="C3705" s="347"/>
      <c r="D3705" s="347"/>
      <c r="E3705" s="347"/>
      <c r="F3705" s="347"/>
      <c r="G3705" s="347"/>
      <c r="H3705" s="347"/>
      <c r="I3705" s="347"/>
      <c r="J3705" s="347"/>
      <c r="K3705" s="347"/>
      <c r="N3705" s="323" t="str">
        <f t="shared" si="1016"/>
        <v/>
      </c>
      <c r="O3705" s="323" t="str">
        <f t="shared" si="1028"/>
        <v/>
      </c>
      <c r="P3705" s="323" t="str">
        <f t="shared" si="1027"/>
        <v/>
      </c>
      <c r="R3705" s="323" t="str">
        <f t="shared" si="1014"/>
        <v/>
      </c>
      <c r="X3705" s="322" t="str">
        <f t="shared" si="1017"/>
        <v/>
      </c>
      <c r="Y3705" s="322" t="str">
        <f t="shared" si="1018"/>
        <v/>
      </c>
      <c r="Z3705" s="322" t="str">
        <f t="shared" si="1019"/>
        <v/>
      </c>
      <c r="AA3705" s="322" t="str">
        <f t="shared" si="1020"/>
        <v/>
      </c>
      <c r="AB3705" s="322" t="str">
        <f t="shared" si="1021"/>
        <v/>
      </c>
      <c r="AC3705" s="322" t="str">
        <f t="shared" si="1022"/>
        <v/>
      </c>
      <c r="AD3705" s="322" t="str">
        <f t="shared" si="1023"/>
        <v/>
      </c>
      <c r="AE3705" s="322" t="str">
        <f t="shared" si="1024"/>
        <v/>
      </c>
      <c r="AF3705" s="322" t="str">
        <f t="shared" si="1025"/>
        <v/>
      </c>
      <c r="AG3705" s="322" t="str">
        <f t="shared" si="1026"/>
        <v/>
      </c>
      <c r="AZ3705">
        <f t="shared" si="1029"/>
        <v>0</v>
      </c>
      <c r="BA3705" t="str">
        <f t="shared" si="1015"/>
        <v/>
      </c>
      <c r="BB3705" t="str">
        <f t="shared" si="1030"/>
        <v/>
      </c>
    </row>
    <row r="3706" spans="2:54" x14ac:dyDescent="0.15">
      <c r="B3706" s="347"/>
      <c r="C3706" s="347"/>
      <c r="D3706" s="347"/>
      <c r="E3706" s="347"/>
      <c r="F3706" s="347"/>
      <c r="G3706" s="347"/>
      <c r="H3706" s="347"/>
      <c r="I3706" s="347"/>
      <c r="J3706" s="347"/>
      <c r="K3706" s="347"/>
      <c r="N3706" s="323" t="str">
        <f t="shared" si="1016"/>
        <v/>
      </c>
      <c r="O3706" s="323" t="str">
        <f t="shared" si="1028"/>
        <v/>
      </c>
      <c r="P3706" s="323" t="str">
        <f t="shared" si="1027"/>
        <v/>
      </c>
      <c r="R3706" s="323" t="str">
        <f t="shared" si="1014"/>
        <v/>
      </c>
      <c r="X3706" s="322" t="str">
        <f t="shared" si="1017"/>
        <v/>
      </c>
      <c r="Y3706" s="322" t="str">
        <f t="shared" si="1018"/>
        <v/>
      </c>
      <c r="Z3706" s="322" t="str">
        <f t="shared" si="1019"/>
        <v/>
      </c>
      <c r="AA3706" s="322" t="str">
        <f t="shared" si="1020"/>
        <v/>
      </c>
      <c r="AB3706" s="322" t="str">
        <f t="shared" si="1021"/>
        <v/>
      </c>
      <c r="AC3706" s="322" t="str">
        <f t="shared" si="1022"/>
        <v/>
      </c>
      <c r="AD3706" s="322" t="str">
        <f t="shared" si="1023"/>
        <v/>
      </c>
      <c r="AE3706" s="322" t="str">
        <f t="shared" si="1024"/>
        <v/>
      </c>
      <c r="AF3706" s="322" t="str">
        <f t="shared" si="1025"/>
        <v/>
      </c>
      <c r="AG3706" s="322" t="str">
        <f t="shared" si="1026"/>
        <v/>
      </c>
      <c r="AZ3706">
        <f t="shared" si="1029"/>
        <v>0</v>
      </c>
      <c r="BA3706" t="str">
        <f t="shared" si="1015"/>
        <v/>
      </c>
      <c r="BB3706" t="str">
        <f t="shared" si="1030"/>
        <v/>
      </c>
    </row>
    <row r="3707" spans="2:54" x14ac:dyDescent="0.15">
      <c r="B3707" s="347"/>
      <c r="C3707" s="347"/>
      <c r="D3707" s="347"/>
      <c r="E3707" s="347"/>
      <c r="F3707" s="347"/>
      <c r="G3707" s="347"/>
      <c r="H3707" s="347"/>
      <c r="I3707" s="347"/>
      <c r="J3707" s="347"/>
      <c r="K3707" s="347"/>
      <c r="N3707" s="323" t="str">
        <f t="shared" si="1016"/>
        <v/>
      </c>
      <c r="O3707" s="323" t="str">
        <f t="shared" si="1028"/>
        <v/>
      </c>
      <c r="P3707" s="323" t="str">
        <f t="shared" si="1027"/>
        <v/>
      </c>
      <c r="R3707" s="323" t="str">
        <f t="shared" si="1014"/>
        <v/>
      </c>
      <c r="X3707" s="322" t="str">
        <f t="shared" si="1017"/>
        <v/>
      </c>
      <c r="Y3707" s="322" t="str">
        <f t="shared" si="1018"/>
        <v/>
      </c>
      <c r="Z3707" s="322" t="str">
        <f t="shared" si="1019"/>
        <v/>
      </c>
      <c r="AA3707" s="322" t="str">
        <f t="shared" si="1020"/>
        <v/>
      </c>
      <c r="AB3707" s="322" t="str">
        <f t="shared" si="1021"/>
        <v/>
      </c>
      <c r="AC3707" s="322" t="str">
        <f t="shared" si="1022"/>
        <v/>
      </c>
      <c r="AD3707" s="322" t="str">
        <f t="shared" si="1023"/>
        <v/>
      </c>
      <c r="AE3707" s="322" t="str">
        <f t="shared" si="1024"/>
        <v/>
      </c>
      <c r="AF3707" s="322" t="str">
        <f t="shared" si="1025"/>
        <v/>
      </c>
      <c r="AG3707" s="322" t="str">
        <f t="shared" si="1026"/>
        <v/>
      </c>
      <c r="AZ3707">
        <f t="shared" si="1029"/>
        <v>0</v>
      </c>
      <c r="BA3707" t="str">
        <f t="shared" si="1015"/>
        <v/>
      </c>
      <c r="BB3707" t="str">
        <f t="shared" si="1030"/>
        <v/>
      </c>
    </row>
    <row r="3708" spans="2:54" x14ac:dyDescent="0.15">
      <c r="B3708" s="347"/>
      <c r="C3708" s="347"/>
      <c r="D3708" s="347"/>
      <c r="E3708" s="347"/>
      <c r="F3708" s="347"/>
      <c r="G3708" s="347"/>
      <c r="H3708" s="347"/>
      <c r="I3708" s="347"/>
      <c r="J3708" s="347"/>
      <c r="K3708" s="347"/>
      <c r="N3708" s="323" t="str">
        <f t="shared" si="1016"/>
        <v/>
      </c>
      <c r="O3708" s="323" t="str">
        <f t="shared" si="1028"/>
        <v/>
      </c>
      <c r="P3708" s="323" t="str">
        <f t="shared" si="1027"/>
        <v/>
      </c>
      <c r="R3708" s="323" t="str">
        <f t="shared" si="1014"/>
        <v/>
      </c>
      <c r="X3708" s="322" t="str">
        <f t="shared" si="1017"/>
        <v/>
      </c>
      <c r="Y3708" s="322" t="str">
        <f t="shared" si="1018"/>
        <v/>
      </c>
      <c r="Z3708" s="322" t="str">
        <f t="shared" si="1019"/>
        <v/>
      </c>
      <c r="AA3708" s="322" t="str">
        <f t="shared" si="1020"/>
        <v/>
      </c>
      <c r="AB3708" s="322" t="str">
        <f t="shared" si="1021"/>
        <v/>
      </c>
      <c r="AC3708" s="322" t="str">
        <f t="shared" si="1022"/>
        <v/>
      </c>
      <c r="AD3708" s="322" t="str">
        <f t="shared" si="1023"/>
        <v/>
      </c>
      <c r="AE3708" s="322" t="str">
        <f t="shared" si="1024"/>
        <v/>
      </c>
      <c r="AF3708" s="322" t="str">
        <f t="shared" si="1025"/>
        <v/>
      </c>
      <c r="AG3708" s="322" t="str">
        <f t="shared" si="1026"/>
        <v/>
      </c>
      <c r="AZ3708">
        <f t="shared" si="1029"/>
        <v>0</v>
      </c>
      <c r="BA3708" t="str">
        <f t="shared" si="1015"/>
        <v/>
      </c>
      <c r="BB3708" t="str">
        <f t="shared" si="1030"/>
        <v/>
      </c>
    </row>
    <row r="3709" spans="2:54" x14ac:dyDescent="0.15">
      <c r="B3709" s="347"/>
      <c r="C3709" s="347"/>
      <c r="D3709" s="347"/>
      <c r="E3709" s="347"/>
      <c r="F3709" s="347"/>
      <c r="G3709" s="347"/>
      <c r="H3709" s="347"/>
      <c r="I3709" s="347"/>
      <c r="J3709" s="347"/>
      <c r="K3709" s="347"/>
      <c r="N3709" s="323" t="str">
        <f t="shared" si="1016"/>
        <v/>
      </c>
      <c r="O3709" s="323" t="str">
        <f t="shared" si="1028"/>
        <v/>
      </c>
      <c r="P3709" s="323" t="str">
        <f t="shared" si="1027"/>
        <v/>
      </c>
      <c r="R3709" s="323" t="str">
        <f t="shared" si="1014"/>
        <v/>
      </c>
      <c r="X3709" s="322" t="str">
        <f t="shared" si="1017"/>
        <v/>
      </c>
      <c r="Y3709" s="322" t="str">
        <f t="shared" si="1018"/>
        <v/>
      </c>
      <c r="Z3709" s="322" t="str">
        <f t="shared" si="1019"/>
        <v/>
      </c>
      <c r="AA3709" s="322" t="str">
        <f t="shared" si="1020"/>
        <v/>
      </c>
      <c r="AB3709" s="322" t="str">
        <f t="shared" si="1021"/>
        <v/>
      </c>
      <c r="AC3709" s="322" t="str">
        <f t="shared" si="1022"/>
        <v/>
      </c>
      <c r="AD3709" s="322" t="str">
        <f t="shared" si="1023"/>
        <v/>
      </c>
      <c r="AE3709" s="322" t="str">
        <f t="shared" si="1024"/>
        <v/>
      </c>
      <c r="AF3709" s="322" t="str">
        <f t="shared" si="1025"/>
        <v/>
      </c>
      <c r="AG3709" s="322" t="str">
        <f t="shared" si="1026"/>
        <v/>
      </c>
      <c r="AZ3709">
        <f t="shared" si="1029"/>
        <v>0</v>
      </c>
      <c r="BA3709" t="str">
        <f t="shared" si="1015"/>
        <v/>
      </c>
      <c r="BB3709" t="str">
        <f t="shared" si="1030"/>
        <v/>
      </c>
    </row>
    <row r="3710" spans="2:54" x14ac:dyDescent="0.15">
      <c r="B3710" s="347"/>
      <c r="C3710" s="347"/>
      <c r="D3710" s="347"/>
      <c r="E3710" s="347"/>
      <c r="F3710" s="347"/>
      <c r="G3710" s="347"/>
      <c r="H3710" s="347"/>
      <c r="I3710" s="347"/>
      <c r="J3710" s="347"/>
      <c r="K3710" s="347"/>
      <c r="N3710" s="323" t="str">
        <f t="shared" si="1016"/>
        <v/>
      </c>
      <c r="O3710" s="323" t="str">
        <f t="shared" si="1028"/>
        <v/>
      </c>
      <c r="P3710" s="323" t="str">
        <f t="shared" si="1027"/>
        <v/>
      </c>
      <c r="R3710" s="323" t="str">
        <f t="shared" si="1014"/>
        <v/>
      </c>
      <c r="X3710" s="322" t="str">
        <f t="shared" si="1017"/>
        <v/>
      </c>
      <c r="Y3710" s="322" t="str">
        <f t="shared" si="1018"/>
        <v/>
      </c>
      <c r="Z3710" s="322" t="str">
        <f t="shared" si="1019"/>
        <v/>
      </c>
      <c r="AA3710" s="322" t="str">
        <f t="shared" si="1020"/>
        <v/>
      </c>
      <c r="AB3710" s="322" t="str">
        <f t="shared" si="1021"/>
        <v/>
      </c>
      <c r="AC3710" s="322" t="str">
        <f t="shared" si="1022"/>
        <v/>
      </c>
      <c r="AD3710" s="322" t="str">
        <f t="shared" si="1023"/>
        <v/>
      </c>
      <c r="AE3710" s="322" t="str">
        <f t="shared" si="1024"/>
        <v/>
      </c>
      <c r="AF3710" s="322" t="str">
        <f t="shared" si="1025"/>
        <v/>
      </c>
      <c r="AG3710" s="322" t="str">
        <f t="shared" si="1026"/>
        <v/>
      </c>
      <c r="AZ3710">
        <f t="shared" si="1029"/>
        <v>0</v>
      </c>
      <c r="BA3710" t="str">
        <f t="shared" si="1015"/>
        <v/>
      </c>
      <c r="BB3710" t="str">
        <f t="shared" si="1030"/>
        <v/>
      </c>
    </row>
    <row r="3711" spans="2:54" x14ac:dyDescent="0.15">
      <c r="B3711" s="347"/>
      <c r="C3711" s="347"/>
      <c r="D3711" s="347"/>
      <c r="E3711" s="347"/>
      <c r="F3711" s="347"/>
      <c r="G3711" s="347"/>
      <c r="H3711" s="347"/>
      <c r="I3711" s="347"/>
      <c r="J3711" s="347"/>
      <c r="K3711" s="347"/>
      <c r="N3711" s="323" t="str">
        <f t="shared" si="1016"/>
        <v/>
      </c>
      <c r="O3711" s="323" t="str">
        <f t="shared" si="1028"/>
        <v/>
      </c>
      <c r="P3711" s="323" t="str">
        <f t="shared" si="1027"/>
        <v/>
      </c>
      <c r="R3711" s="323" t="str">
        <f t="shared" si="1014"/>
        <v/>
      </c>
      <c r="X3711" s="322" t="str">
        <f t="shared" si="1017"/>
        <v/>
      </c>
      <c r="Y3711" s="322" t="str">
        <f t="shared" si="1018"/>
        <v/>
      </c>
      <c r="Z3711" s="322" t="str">
        <f t="shared" si="1019"/>
        <v/>
      </c>
      <c r="AA3711" s="322" t="str">
        <f t="shared" si="1020"/>
        <v/>
      </c>
      <c r="AB3711" s="322" t="str">
        <f t="shared" si="1021"/>
        <v/>
      </c>
      <c r="AC3711" s="322" t="str">
        <f t="shared" si="1022"/>
        <v/>
      </c>
      <c r="AD3711" s="322" t="str">
        <f t="shared" si="1023"/>
        <v/>
      </c>
      <c r="AE3711" s="322" t="str">
        <f t="shared" si="1024"/>
        <v/>
      </c>
      <c r="AF3711" s="322" t="str">
        <f t="shared" si="1025"/>
        <v/>
      </c>
      <c r="AG3711" s="322" t="str">
        <f t="shared" si="1026"/>
        <v/>
      </c>
      <c r="AZ3711">
        <f t="shared" si="1029"/>
        <v>0</v>
      </c>
      <c r="BA3711" t="str">
        <f t="shared" si="1015"/>
        <v/>
      </c>
      <c r="BB3711" t="str">
        <f t="shared" si="1030"/>
        <v/>
      </c>
    </row>
    <row r="3712" spans="2:54" x14ac:dyDescent="0.15">
      <c r="B3712" s="347"/>
      <c r="C3712" s="347"/>
      <c r="D3712" s="347"/>
      <c r="E3712" s="347"/>
      <c r="F3712" s="347"/>
      <c r="G3712" s="347"/>
      <c r="H3712" s="347"/>
      <c r="I3712" s="347"/>
      <c r="J3712" s="347"/>
      <c r="K3712" s="347"/>
      <c r="N3712" s="323" t="str">
        <f t="shared" si="1016"/>
        <v/>
      </c>
      <c r="O3712" s="323" t="str">
        <f t="shared" si="1028"/>
        <v/>
      </c>
      <c r="P3712" s="323" t="str">
        <f t="shared" si="1027"/>
        <v/>
      </c>
      <c r="R3712" s="323" t="str">
        <f t="shared" si="1014"/>
        <v/>
      </c>
      <c r="X3712" s="322" t="str">
        <f t="shared" si="1017"/>
        <v/>
      </c>
      <c r="Y3712" s="322" t="str">
        <f t="shared" si="1018"/>
        <v/>
      </c>
      <c r="Z3712" s="322" t="str">
        <f t="shared" si="1019"/>
        <v/>
      </c>
      <c r="AA3712" s="322" t="str">
        <f t="shared" si="1020"/>
        <v/>
      </c>
      <c r="AB3712" s="322" t="str">
        <f t="shared" si="1021"/>
        <v/>
      </c>
      <c r="AC3712" s="322" t="str">
        <f t="shared" si="1022"/>
        <v/>
      </c>
      <c r="AD3712" s="322" t="str">
        <f t="shared" si="1023"/>
        <v/>
      </c>
      <c r="AE3712" s="322" t="str">
        <f t="shared" si="1024"/>
        <v/>
      </c>
      <c r="AF3712" s="322" t="str">
        <f t="shared" si="1025"/>
        <v/>
      </c>
      <c r="AG3712" s="322" t="str">
        <f t="shared" si="1026"/>
        <v/>
      </c>
      <c r="AZ3712">
        <f t="shared" si="1029"/>
        <v>0</v>
      </c>
      <c r="BA3712" t="str">
        <f t="shared" si="1015"/>
        <v/>
      </c>
      <c r="BB3712" t="str">
        <f t="shared" si="1030"/>
        <v/>
      </c>
    </row>
    <row r="3713" spans="2:54" x14ac:dyDescent="0.15">
      <c r="B3713" s="347"/>
      <c r="C3713" s="347"/>
      <c r="D3713" s="347"/>
      <c r="E3713" s="347"/>
      <c r="F3713" s="347"/>
      <c r="G3713" s="347"/>
      <c r="H3713" s="347"/>
      <c r="I3713" s="347"/>
      <c r="J3713" s="347"/>
      <c r="K3713" s="347"/>
      <c r="N3713" s="323" t="str">
        <f t="shared" si="1016"/>
        <v/>
      </c>
      <c r="O3713" s="323" t="str">
        <f t="shared" si="1028"/>
        <v/>
      </c>
      <c r="P3713" s="323" t="str">
        <f t="shared" si="1027"/>
        <v/>
      </c>
      <c r="R3713" s="323" t="str">
        <f t="shared" si="1014"/>
        <v/>
      </c>
      <c r="X3713" s="322" t="str">
        <f t="shared" si="1017"/>
        <v/>
      </c>
      <c r="Y3713" s="322" t="str">
        <f t="shared" si="1018"/>
        <v/>
      </c>
      <c r="Z3713" s="322" t="str">
        <f t="shared" si="1019"/>
        <v/>
      </c>
      <c r="AA3713" s="322" t="str">
        <f t="shared" si="1020"/>
        <v/>
      </c>
      <c r="AB3713" s="322" t="str">
        <f t="shared" si="1021"/>
        <v/>
      </c>
      <c r="AC3713" s="322" t="str">
        <f t="shared" si="1022"/>
        <v/>
      </c>
      <c r="AD3713" s="322" t="str">
        <f t="shared" si="1023"/>
        <v/>
      </c>
      <c r="AE3713" s="322" t="str">
        <f t="shared" si="1024"/>
        <v/>
      </c>
      <c r="AF3713" s="322" t="str">
        <f t="shared" si="1025"/>
        <v/>
      </c>
      <c r="AG3713" s="322" t="str">
        <f t="shared" si="1026"/>
        <v/>
      </c>
      <c r="AZ3713">
        <f t="shared" si="1029"/>
        <v>0</v>
      </c>
      <c r="BA3713" t="str">
        <f t="shared" si="1015"/>
        <v/>
      </c>
      <c r="BB3713" t="str">
        <f t="shared" si="1030"/>
        <v/>
      </c>
    </row>
    <row r="3714" spans="2:54" x14ac:dyDescent="0.15">
      <c r="B3714" s="347"/>
      <c r="C3714" s="347"/>
      <c r="D3714" s="347"/>
      <c r="E3714" s="347"/>
      <c r="F3714" s="347"/>
      <c r="G3714" s="347"/>
      <c r="H3714" s="347"/>
      <c r="I3714" s="347"/>
      <c r="J3714" s="347"/>
      <c r="K3714" s="347"/>
      <c r="N3714" s="323" t="str">
        <f t="shared" si="1016"/>
        <v/>
      </c>
      <c r="O3714" s="323" t="str">
        <f t="shared" si="1028"/>
        <v/>
      </c>
      <c r="P3714" s="323" t="str">
        <f t="shared" si="1027"/>
        <v/>
      </c>
      <c r="R3714" s="323" t="str">
        <f t="shared" si="1014"/>
        <v/>
      </c>
      <c r="X3714" s="322" t="str">
        <f t="shared" si="1017"/>
        <v/>
      </c>
      <c r="Y3714" s="322" t="str">
        <f t="shared" si="1018"/>
        <v/>
      </c>
      <c r="Z3714" s="322" t="str">
        <f t="shared" si="1019"/>
        <v/>
      </c>
      <c r="AA3714" s="322" t="str">
        <f t="shared" si="1020"/>
        <v/>
      </c>
      <c r="AB3714" s="322" t="str">
        <f t="shared" si="1021"/>
        <v/>
      </c>
      <c r="AC3714" s="322" t="str">
        <f t="shared" si="1022"/>
        <v/>
      </c>
      <c r="AD3714" s="322" t="str">
        <f t="shared" si="1023"/>
        <v/>
      </c>
      <c r="AE3714" s="322" t="str">
        <f t="shared" si="1024"/>
        <v/>
      </c>
      <c r="AF3714" s="322" t="str">
        <f t="shared" si="1025"/>
        <v/>
      </c>
      <c r="AG3714" s="322" t="str">
        <f t="shared" si="1026"/>
        <v/>
      </c>
      <c r="AZ3714">
        <f t="shared" si="1029"/>
        <v>0</v>
      </c>
      <c r="BA3714" t="str">
        <f t="shared" si="1015"/>
        <v/>
      </c>
      <c r="BB3714" t="str">
        <f t="shared" si="1030"/>
        <v/>
      </c>
    </row>
    <row r="3715" spans="2:54" x14ac:dyDescent="0.15">
      <c r="B3715" s="347"/>
      <c r="C3715" s="347"/>
      <c r="D3715" s="347"/>
      <c r="E3715" s="347"/>
      <c r="F3715" s="347"/>
      <c r="G3715" s="347"/>
      <c r="H3715" s="347"/>
      <c r="I3715" s="347"/>
      <c r="J3715" s="347"/>
      <c r="K3715" s="347"/>
      <c r="N3715" s="323" t="str">
        <f t="shared" si="1016"/>
        <v/>
      </c>
      <c r="O3715" s="323" t="str">
        <f t="shared" si="1028"/>
        <v/>
      </c>
      <c r="P3715" s="323" t="str">
        <f t="shared" si="1027"/>
        <v/>
      </c>
      <c r="R3715" s="323" t="str">
        <f t="shared" si="1014"/>
        <v/>
      </c>
      <c r="X3715" s="322" t="str">
        <f t="shared" si="1017"/>
        <v/>
      </c>
      <c r="Y3715" s="322" t="str">
        <f t="shared" si="1018"/>
        <v/>
      </c>
      <c r="Z3715" s="322" t="str">
        <f t="shared" si="1019"/>
        <v/>
      </c>
      <c r="AA3715" s="322" t="str">
        <f t="shared" si="1020"/>
        <v/>
      </c>
      <c r="AB3715" s="322" t="str">
        <f t="shared" si="1021"/>
        <v/>
      </c>
      <c r="AC3715" s="322" t="str">
        <f t="shared" si="1022"/>
        <v/>
      </c>
      <c r="AD3715" s="322" t="str">
        <f t="shared" si="1023"/>
        <v/>
      </c>
      <c r="AE3715" s="322" t="str">
        <f t="shared" si="1024"/>
        <v/>
      </c>
      <c r="AF3715" s="322" t="str">
        <f t="shared" si="1025"/>
        <v/>
      </c>
      <c r="AG3715" s="322" t="str">
        <f t="shared" si="1026"/>
        <v/>
      </c>
      <c r="AZ3715">
        <f t="shared" si="1029"/>
        <v>0</v>
      </c>
      <c r="BA3715" t="str">
        <f t="shared" si="1015"/>
        <v/>
      </c>
      <c r="BB3715" t="str">
        <f t="shared" si="1030"/>
        <v/>
      </c>
    </row>
    <row r="3716" spans="2:54" x14ac:dyDescent="0.15">
      <c r="B3716" s="347"/>
      <c r="C3716" s="347"/>
      <c r="D3716" s="347"/>
      <c r="E3716" s="347"/>
      <c r="F3716" s="347"/>
      <c r="G3716" s="347"/>
      <c r="H3716" s="347"/>
      <c r="I3716" s="347"/>
      <c r="J3716" s="347"/>
      <c r="K3716" s="347"/>
      <c r="N3716" s="323" t="str">
        <f t="shared" si="1016"/>
        <v/>
      </c>
      <c r="O3716" s="323" t="str">
        <f t="shared" si="1028"/>
        <v/>
      </c>
      <c r="P3716" s="323" t="str">
        <f t="shared" si="1027"/>
        <v/>
      </c>
      <c r="R3716" s="323" t="str">
        <f t="shared" si="1014"/>
        <v/>
      </c>
      <c r="X3716" s="322" t="str">
        <f t="shared" si="1017"/>
        <v/>
      </c>
      <c r="Y3716" s="322" t="str">
        <f t="shared" si="1018"/>
        <v/>
      </c>
      <c r="Z3716" s="322" t="str">
        <f t="shared" si="1019"/>
        <v/>
      </c>
      <c r="AA3716" s="322" t="str">
        <f t="shared" si="1020"/>
        <v/>
      </c>
      <c r="AB3716" s="322" t="str">
        <f t="shared" si="1021"/>
        <v/>
      </c>
      <c r="AC3716" s="322" t="str">
        <f t="shared" si="1022"/>
        <v/>
      </c>
      <c r="AD3716" s="322" t="str">
        <f t="shared" si="1023"/>
        <v/>
      </c>
      <c r="AE3716" s="322" t="str">
        <f t="shared" si="1024"/>
        <v/>
      </c>
      <c r="AF3716" s="322" t="str">
        <f t="shared" si="1025"/>
        <v/>
      </c>
      <c r="AG3716" s="322" t="str">
        <f t="shared" si="1026"/>
        <v/>
      </c>
      <c r="AZ3716">
        <f t="shared" si="1029"/>
        <v>0</v>
      </c>
      <c r="BA3716" t="str">
        <f t="shared" si="1015"/>
        <v/>
      </c>
      <c r="BB3716" t="str">
        <f t="shared" si="1030"/>
        <v/>
      </c>
    </row>
    <row r="3717" spans="2:54" x14ac:dyDescent="0.15">
      <c r="B3717" s="347"/>
      <c r="C3717" s="347"/>
      <c r="D3717" s="347"/>
      <c r="E3717" s="347"/>
      <c r="F3717" s="347"/>
      <c r="G3717" s="347"/>
      <c r="H3717" s="347"/>
      <c r="I3717" s="347"/>
      <c r="J3717" s="347"/>
      <c r="K3717" s="347"/>
      <c r="N3717" s="323" t="str">
        <f t="shared" si="1016"/>
        <v/>
      </c>
      <c r="O3717" s="323" t="str">
        <f t="shared" si="1028"/>
        <v/>
      </c>
      <c r="P3717" s="323" t="str">
        <f t="shared" si="1027"/>
        <v/>
      </c>
      <c r="R3717" s="323" t="str">
        <f t="shared" si="1014"/>
        <v/>
      </c>
      <c r="X3717" s="322" t="str">
        <f t="shared" si="1017"/>
        <v/>
      </c>
      <c r="Y3717" s="322" t="str">
        <f t="shared" si="1018"/>
        <v/>
      </c>
      <c r="Z3717" s="322" t="str">
        <f t="shared" si="1019"/>
        <v/>
      </c>
      <c r="AA3717" s="322" t="str">
        <f t="shared" si="1020"/>
        <v/>
      </c>
      <c r="AB3717" s="322" t="str">
        <f t="shared" si="1021"/>
        <v/>
      </c>
      <c r="AC3717" s="322" t="str">
        <f t="shared" si="1022"/>
        <v/>
      </c>
      <c r="AD3717" s="322" t="str">
        <f t="shared" si="1023"/>
        <v/>
      </c>
      <c r="AE3717" s="322" t="str">
        <f t="shared" si="1024"/>
        <v/>
      </c>
      <c r="AF3717" s="322" t="str">
        <f t="shared" si="1025"/>
        <v/>
      </c>
      <c r="AG3717" s="322" t="str">
        <f t="shared" si="1026"/>
        <v/>
      </c>
      <c r="AZ3717">
        <f t="shared" si="1029"/>
        <v>0</v>
      </c>
      <c r="BA3717" t="str">
        <f t="shared" si="1015"/>
        <v/>
      </c>
      <c r="BB3717" t="str">
        <f t="shared" si="1030"/>
        <v/>
      </c>
    </row>
    <row r="3718" spans="2:54" x14ac:dyDescent="0.15">
      <c r="B3718" s="347"/>
      <c r="C3718" s="347"/>
      <c r="D3718" s="347"/>
      <c r="E3718" s="347"/>
      <c r="F3718" s="347"/>
      <c r="G3718" s="347"/>
      <c r="H3718" s="347"/>
      <c r="I3718" s="347"/>
      <c r="J3718" s="347"/>
      <c r="K3718" s="347"/>
      <c r="N3718" s="323" t="str">
        <f t="shared" si="1016"/>
        <v/>
      </c>
      <c r="O3718" s="323" t="str">
        <f t="shared" si="1028"/>
        <v/>
      </c>
      <c r="P3718" s="323" t="str">
        <f t="shared" si="1027"/>
        <v/>
      </c>
      <c r="R3718" s="323" t="str">
        <f t="shared" si="1014"/>
        <v/>
      </c>
      <c r="X3718" s="322" t="str">
        <f t="shared" si="1017"/>
        <v/>
      </c>
      <c r="Y3718" s="322" t="str">
        <f t="shared" si="1018"/>
        <v/>
      </c>
      <c r="Z3718" s="322" t="str">
        <f t="shared" si="1019"/>
        <v/>
      </c>
      <c r="AA3718" s="322" t="str">
        <f t="shared" si="1020"/>
        <v/>
      </c>
      <c r="AB3718" s="322" t="str">
        <f t="shared" si="1021"/>
        <v/>
      </c>
      <c r="AC3718" s="322" t="str">
        <f t="shared" si="1022"/>
        <v/>
      </c>
      <c r="AD3718" s="322" t="str">
        <f t="shared" si="1023"/>
        <v/>
      </c>
      <c r="AE3718" s="322" t="str">
        <f t="shared" si="1024"/>
        <v/>
      </c>
      <c r="AF3718" s="322" t="str">
        <f t="shared" si="1025"/>
        <v/>
      </c>
      <c r="AG3718" s="322" t="str">
        <f t="shared" si="1026"/>
        <v/>
      </c>
      <c r="AZ3718">
        <f t="shared" si="1029"/>
        <v>0</v>
      </c>
      <c r="BA3718" t="str">
        <f t="shared" si="1015"/>
        <v/>
      </c>
      <c r="BB3718" t="str">
        <f t="shared" si="1030"/>
        <v/>
      </c>
    </row>
    <row r="3719" spans="2:54" x14ac:dyDescent="0.15">
      <c r="B3719" s="347"/>
      <c r="C3719" s="347"/>
      <c r="D3719" s="347"/>
      <c r="E3719" s="347"/>
      <c r="F3719" s="347"/>
      <c r="G3719" s="347"/>
      <c r="H3719" s="347"/>
      <c r="I3719" s="347"/>
      <c r="J3719" s="347"/>
      <c r="K3719" s="347"/>
      <c r="N3719" s="323" t="str">
        <f t="shared" si="1016"/>
        <v/>
      </c>
      <c r="O3719" s="323" t="str">
        <f t="shared" si="1028"/>
        <v/>
      </c>
      <c r="P3719" s="323" t="str">
        <f t="shared" si="1027"/>
        <v/>
      </c>
      <c r="R3719" s="323" t="str">
        <f t="shared" si="1014"/>
        <v/>
      </c>
      <c r="X3719" s="322" t="str">
        <f t="shared" si="1017"/>
        <v/>
      </c>
      <c r="Y3719" s="322" t="str">
        <f t="shared" si="1018"/>
        <v/>
      </c>
      <c r="Z3719" s="322" t="str">
        <f t="shared" si="1019"/>
        <v/>
      </c>
      <c r="AA3719" s="322" t="str">
        <f t="shared" si="1020"/>
        <v/>
      </c>
      <c r="AB3719" s="322" t="str">
        <f t="shared" si="1021"/>
        <v/>
      </c>
      <c r="AC3719" s="322" t="str">
        <f t="shared" si="1022"/>
        <v/>
      </c>
      <c r="AD3719" s="322" t="str">
        <f t="shared" si="1023"/>
        <v/>
      </c>
      <c r="AE3719" s="322" t="str">
        <f t="shared" si="1024"/>
        <v/>
      </c>
      <c r="AF3719" s="322" t="str">
        <f t="shared" si="1025"/>
        <v/>
      </c>
      <c r="AG3719" s="322" t="str">
        <f t="shared" si="1026"/>
        <v/>
      </c>
      <c r="AZ3719">
        <f t="shared" si="1029"/>
        <v>0</v>
      </c>
      <c r="BA3719" t="str">
        <f t="shared" si="1015"/>
        <v/>
      </c>
      <c r="BB3719" t="str">
        <f t="shared" si="1030"/>
        <v/>
      </c>
    </row>
    <row r="3720" spans="2:54" x14ac:dyDescent="0.15">
      <c r="B3720" s="347"/>
      <c r="C3720" s="347"/>
      <c r="D3720" s="347"/>
      <c r="E3720" s="347"/>
      <c r="F3720" s="347"/>
      <c r="G3720" s="347"/>
      <c r="H3720" s="347"/>
      <c r="I3720" s="347"/>
      <c r="J3720" s="347"/>
      <c r="K3720" s="347"/>
      <c r="N3720" s="323" t="str">
        <f t="shared" si="1016"/>
        <v/>
      </c>
      <c r="O3720" s="323" t="str">
        <f t="shared" si="1028"/>
        <v/>
      </c>
      <c r="P3720" s="323" t="str">
        <f t="shared" si="1027"/>
        <v/>
      </c>
      <c r="R3720" s="323" t="str">
        <f t="shared" si="1014"/>
        <v/>
      </c>
      <c r="X3720" s="322" t="str">
        <f t="shared" si="1017"/>
        <v/>
      </c>
      <c r="Y3720" s="322" t="str">
        <f t="shared" si="1018"/>
        <v/>
      </c>
      <c r="Z3720" s="322" t="str">
        <f t="shared" si="1019"/>
        <v/>
      </c>
      <c r="AA3720" s="322" t="str">
        <f t="shared" si="1020"/>
        <v/>
      </c>
      <c r="AB3720" s="322" t="str">
        <f t="shared" si="1021"/>
        <v/>
      </c>
      <c r="AC3720" s="322" t="str">
        <f t="shared" si="1022"/>
        <v/>
      </c>
      <c r="AD3720" s="322" t="str">
        <f t="shared" si="1023"/>
        <v/>
      </c>
      <c r="AE3720" s="322" t="str">
        <f t="shared" si="1024"/>
        <v/>
      </c>
      <c r="AF3720" s="322" t="str">
        <f t="shared" si="1025"/>
        <v/>
      </c>
      <c r="AG3720" s="322" t="str">
        <f t="shared" si="1026"/>
        <v/>
      </c>
      <c r="AZ3720">
        <f t="shared" si="1029"/>
        <v>0</v>
      </c>
      <c r="BA3720" t="str">
        <f t="shared" si="1015"/>
        <v/>
      </c>
      <c r="BB3720" t="str">
        <f t="shared" si="1030"/>
        <v/>
      </c>
    </row>
    <row r="3721" spans="2:54" x14ac:dyDescent="0.15">
      <c r="B3721" s="347"/>
      <c r="C3721" s="347"/>
      <c r="D3721" s="347"/>
      <c r="E3721" s="347"/>
      <c r="F3721" s="347"/>
      <c r="G3721" s="347"/>
      <c r="H3721" s="347"/>
      <c r="I3721" s="347"/>
      <c r="J3721" s="347"/>
      <c r="K3721" s="347"/>
      <c r="N3721" s="323" t="str">
        <f t="shared" si="1016"/>
        <v/>
      </c>
      <c r="O3721" s="323" t="str">
        <f t="shared" si="1028"/>
        <v/>
      </c>
      <c r="P3721" s="323" t="str">
        <f t="shared" si="1027"/>
        <v/>
      </c>
      <c r="R3721" s="323" t="str">
        <f t="shared" si="1014"/>
        <v/>
      </c>
      <c r="X3721" s="322" t="str">
        <f t="shared" si="1017"/>
        <v/>
      </c>
      <c r="Y3721" s="322" t="str">
        <f t="shared" si="1018"/>
        <v/>
      </c>
      <c r="Z3721" s="322" t="str">
        <f t="shared" si="1019"/>
        <v/>
      </c>
      <c r="AA3721" s="322" t="str">
        <f t="shared" si="1020"/>
        <v/>
      </c>
      <c r="AB3721" s="322" t="str">
        <f t="shared" si="1021"/>
        <v/>
      </c>
      <c r="AC3721" s="322" t="str">
        <f t="shared" si="1022"/>
        <v/>
      </c>
      <c r="AD3721" s="322" t="str">
        <f t="shared" si="1023"/>
        <v/>
      </c>
      <c r="AE3721" s="322" t="str">
        <f t="shared" si="1024"/>
        <v/>
      </c>
      <c r="AF3721" s="322" t="str">
        <f t="shared" si="1025"/>
        <v/>
      </c>
      <c r="AG3721" s="322" t="str">
        <f t="shared" si="1026"/>
        <v/>
      </c>
      <c r="AZ3721">
        <f t="shared" si="1029"/>
        <v>0</v>
      </c>
      <c r="BA3721" t="str">
        <f t="shared" si="1015"/>
        <v/>
      </c>
      <c r="BB3721" t="str">
        <f t="shared" si="1030"/>
        <v/>
      </c>
    </row>
    <row r="3722" spans="2:54" x14ac:dyDescent="0.15">
      <c r="B3722" s="347"/>
      <c r="C3722" s="347"/>
      <c r="D3722" s="347"/>
      <c r="E3722" s="347"/>
      <c r="F3722" s="347"/>
      <c r="G3722" s="347"/>
      <c r="H3722" s="347"/>
      <c r="I3722" s="347"/>
      <c r="J3722" s="347"/>
      <c r="K3722" s="347"/>
      <c r="N3722" s="323" t="str">
        <f t="shared" si="1016"/>
        <v/>
      </c>
      <c r="O3722" s="323" t="str">
        <f t="shared" si="1028"/>
        <v/>
      </c>
      <c r="P3722" s="323" t="str">
        <f t="shared" si="1027"/>
        <v/>
      </c>
      <c r="R3722" s="323" t="str">
        <f t="shared" si="1014"/>
        <v/>
      </c>
      <c r="X3722" s="322" t="str">
        <f t="shared" si="1017"/>
        <v/>
      </c>
      <c r="Y3722" s="322" t="str">
        <f t="shared" si="1018"/>
        <v/>
      </c>
      <c r="Z3722" s="322" t="str">
        <f t="shared" si="1019"/>
        <v/>
      </c>
      <c r="AA3722" s="322" t="str">
        <f t="shared" si="1020"/>
        <v/>
      </c>
      <c r="AB3722" s="322" t="str">
        <f t="shared" si="1021"/>
        <v/>
      </c>
      <c r="AC3722" s="322" t="str">
        <f t="shared" si="1022"/>
        <v/>
      </c>
      <c r="AD3722" s="322" t="str">
        <f t="shared" si="1023"/>
        <v/>
      </c>
      <c r="AE3722" s="322" t="str">
        <f t="shared" si="1024"/>
        <v/>
      </c>
      <c r="AF3722" s="322" t="str">
        <f t="shared" si="1025"/>
        <v/>
      </c>
      <c r="AG3722" s="322" t="str">
        <f t="shared" si="1026"/>
        <v/>
      </c>
      <c r="AZ3722">
        <f t="shared" si="1029"/>
        <v>0</v>
      </c>
      <c r="BA3722" t="str">
        <f t="shared" si="1015"/>
        <v/>
      </c>
      <c r="BB3722" t="str">
        <f t="shared" si="1030"/>
        <v/>
      </c>
    </row>
    <row r="3723" spans="2:54" x14ac:dyDescent="0.15">
      <c r="B3723" s="347"/>
      <c r="C3723" s="347"/>
      <c r="D3723" s="347"/>
      <c r="E3723" s="347"/>
      <c r="F3723" s="347"/>
      <c r="G3723" s="347"/>
      <c r="H3723" s="347"/>
      <c r="I3723" s="347"/>
      <c r="J3723" s="347"/>
      <c r="K3723" s="347"/>
      <c r="N3723" s="323" t="str">
        <f t="shared" si="1016"/>
        <v/>
      </c>
      <c r="O3723" s="323" t="str">
        <f t="shared" si="1028"/>
        <v/>
      </c>
      <c r="P3723" s="323" t="str">
        <f t="shared" si="1027"/>
        <v/>
      </c>
      <c r="R3723" s="323" t="str">
        <f t="shared" si="1014"/>
        <v/>
      </c>
      <c r="X3723" s="322" t="str">
        <f t="shared" si="1017"/>
        <v/>
      </c>
      <c r="Y3723" s="322" t="str">
        <f t="shared" si="1018"/>
        <v/>
      </c>
      <c r="Z3723" s="322" t="str">
        <f t="shared" si="1019"/>
        <v/>
      </c>
      <c r="AA3723" s="322" t="str">
        <f t="shared" si="1020"/>
        <v/>
      </c>
      <c r="AB3723" s="322" t="str">
        <f t="shared" si="1021"/>
        <v/>
      </c>
      <c r="AC3723" s="322" t="str">
        <f t="shared" si="1022"/>
        <v/>
      </c>
      <c r="AD3723" s="322" t="str">
        <f t="shared" si="1023"/>
        <v/>
      </c>
      <c r="AE3723" s="322" t="str">
        <f t="shared" si="1024"/>
        <v/>
      </c>
      <c r="AF3723" s="322" t="str">
        <f t="shared" si="1025"/>
        <v/>
      </c>
      <c r="AG3723" s="322" t="str">
        <f t="shared" si="1026"/>
        <v/>
      </c>
      <c r="AZ3723">
        <f t="shared" si="1029"/>
        <v>0</v>
      </c>
      <c r="BA3723" t="str">
        <f t="shared" si="1015"/>
        <v/>
      </c>
      <c r="BB3723" t="str">
        <f t="shared" si="1030"/>
        <v/>
      </c>
    </row>
    <row r="3724" spans="2:54" x14ac:dyDescent="0.15">
      <c r="B3724" s="347"/>
      <c r="C3724" s="347"/>
      <c r="D3724" s="347"/>
      <c r="E3724" s="347"/>
      <c r="F3724" s="347"/>
      <c r="G3724" s="347"/>
      <c r="H3724" s="347"/>
      <c r="I3724" s="347"/>
      <c r="J3724" s="347"/>
      <c r="K3724" s="347"/>
      <c r="N3724" s="323" t="str">
        <f t="shared" si="1016"/>
        <v/>
      </c>
      <c r="O3724" s="323" t="str">
        <f t="shared" si="1028"/>
        <v/>
      </c>
      <c r="P3724" s="323" t="str">
        <f t="shared" si="1027"/>
        <v/>
      </c>
      <c r="R3724" s="323" t="str">
        <f t="shared" si="1014"/>
        <v/>
      </c>
      <c r="X3724" s="322" t="str">
        <f t="shared" si="1017"/>
        <v/>
      </c>
      <c r="Y3724" s="322" t="str">
        <f t="shared" si="1018"/>
        <v/>
      </c>
      <c r="Z3724" s="322" t="str">
        <f t="shared" si="1019"/>
        <v/>
      </c>
      <c r="AA3724" s="322" t="str">
        <f t="shared" si="1020"/>
        <v/>
      </c>
      <c r="AB3724" s="322" t="str">
        <f t="shared" si="1021"/>
        <v/>
      </c>
      <c r="AC3724" s="322" t="str">
        <f t="shared" si="1022"/>
        <v/>
      </c>
      <c r="AD3724" s="322" t="str">
        <f t="shared" si="1023"/>
        <v/>
      </c>
      <c r="AE3724" s="322" t="str">
        <f t="shared" si="1024"/>
        <v/>
      </c>
      <c r="AF3724" s="322" t="str">
        <f t="shared" si="1025"/>
        <v/>
      </c>
      <c r="AG3724" s="322" t="str">
        <f t="shared" si="1026"/>
        <v/>
      </c>
      <c r="AZ3724">
        <f t="shared" si="1029"/>
        <v>0</v>
      </c>
      <c r="BA3724" t="str">
        <f t="shared" si="1015"/>
        <v/>
      </c>
      <c r="BB3724" t="str">
        <f t="shared" si="1030"/>
        <v/>
      </c>
    </row>
    <row r="3725" spans="2:54" x14ac:dyDescent="0.15">
      <c r="B3725" s="347"/>
      <c r="C3725" s="347"/>
      <c r="D3725" s="347"/>
      <c r="E3725" s="347"/>
      <c r="F3725" s="347"/>
      <c r="G3725" s="347"/>
      <c r="H3725" s="347"/>
      <c r="I3725" s="347"/>
      <c r="J3725" s="347"/>
      <c r="K3725" s="347"/>
      <c r="N3725" s="323" t="str">
        <f t="shared" si="1016"/>
        <v/>
      </c>
      <c r="O3725" s="323" t="str">
        <f t="shared" si="1028"/>
        <v/>
      </c>
      <c r="P3725" s="323" t="str">
        <f t="shared" si="1027"/>
        <v/>
      </c>
      <c r="R3725" s="323" t="str">
        <f t="shared" ref="R3725:R3788" si="1031">IF(M3725=1,IF(COUNT(B3725:K3725)=9,SUM(X3725:AG3725)*2.7778,IF(COUNT(B3725:K3725)=8,SUM(X3725:AG3725)*3.125,IF(COUNT(B3725:K3725)&lt;8,"More than 2 Values are Missing",""))),"")</f>
        <v/>
      </c>
      <c r="X3725" s="322" t="str">
        <f t="shared" si="1017"/>
        <v/>
      </c>
      <c r="Y3725" s="322" t="str">
        <f t="shared" si="1018"/>
        <v/>
      </c>
      <c r="Z3725" s="322" t="str">
        <f t="shared" si="1019"/>
        <v/>
      </c>
      <c r="AA3725" s="322" t="str">
        <f t="shared" si="1020"/>
        <v/>
      </c>
      <c r="AB3725" s="322" t="str">
        <f t="shared" si="1021"/>
        <v/>
      </c>
      <c r="AC3725" s="322" t="str">
        <f t="shared" si="1022"/>
        <v/>
      </c>
      <c r="AD3725" s="322" t="str">
        <f t="shared" si="1023"/>
        <v/>
      </c>
      <c r="AE3725" s="322" t="str">
        <f t="shared" si="1024"/>
        <v/>
      </c>
      <c r="AF3725" s="322" t="str">
        <f t="shared" si="1025"/>
        <v/>
      </c>
      <c r="AG3725" s="322" t="str">
        <f t="shared" si="1026"/>
        <v/>
      </c>
      <c r="AZ3725">
        <f t="shared" si="1029"/>
        <v>0</v>
      </c>
      <c r="BA3725" t="str">
        <f t="shared" ref="BA3725:BA3788" si="1032">IF($AZ3725=10,SUM($X3725:$AG3725),"")</f>
        <v/>
      </c>
      <c r="BB3725" t="str">
        <f t="shared" si="1030"/>
        <v/>
      </c>
    </row>
    <row r="3726" spans="2:54" x14ac:dyDescent="0.15">
      <c r="B3726" s="347"/>
      <c r="C3726" s="347"/>
      <c r="D3726" s="347"/>
      <c r="E3726" s="347"/>
      <c r="F3726" s="347"/>
      <c r="G3726" s="347"/>
      <c r="H3726" s="347"/>
      <c r="I3726" s="347"/>
      <c r="J3726" s="347"/>
      <c r="K3726" s="347"/>
      <c r="N3726" s="323" t="str">
        <f t="shared" ref="N3726:N3789" si="1033">IF(COUNT(B3726:K3726)=10,SUM(X3726:AG3726)*2.5,IF(R3726&lt;&gt;"",R3726,""))</f>
        <v/>
      </c>
      <c r="O3726" s="323" t="str">
        <f t="shared" si="1028"/>
        <v/>
      </c>
      <c r="P3726" s="323" t="str">
        <f t="shared" si="1027"/>
        <v/>
      </c>
      <c r="R3726" s="323" t="str">
        <f t="shared" si="1031"/>
        <v/>
      </c>
      <c r="X3726" s="322" t="str">
        <f t="shared" si="1017"/>
        <v/>
      </c>
      <c r="Y3726" s="322" t="str">
        <f t="shared" si="1018"/>
        <v/>
      </c>
      <c r="Z3726" s="322" t="str">
        <f t="shared" si="1019"/>
        <v/>
      </c>
      <c r="AA3726" s="322" t="str">
        <f t="shared" si="1020"/>
        <v/>
      </c>
      <c r="AB3726" s="322" t="str">
        <f t="shared" si="1021"/>
        <v/>
      </c>
      <c r="AC3726" s="322" t="str">
        <f t="shared" si="1022"/>
        <v/>
      </c>
      <c r="AD3726" s="322" t="str">
        <f t="shared" si="1023"/>
        <v/>
      </c>
      <c r="AE3726" s="322" t="str">
        <f t="shared" si="1024"/>
        <v/>
      </c>
      <c r="AF3726" s="322" t="str">
        <f t="shared" si="1025"/>
        <v/>
      </c>
      <c r="AG3726" s="322" t="str">
        <f t="shared" si="1026"/>
        <v/>
      </c>
      <c r="AZ3726">
        <f t="shared" si="1029"/>
        <v>0</v>
      </c>
      <c r="BA3726" t="str">
        <f t="shared" si="1032"/>
        <v/>
      </c>
      <c r="BB3726" t="str">
        <f t="shared" si="1030"/>
        <v/>
      </c>
    </row>
    <row r="3727" spans="2:54" x14ac:dyDescent="0.15">
      <c r="B3727" s="347"/>
      <c r="C3727" s="347"/>
      <c r="D3727" s="347"/>
      <c r="E3727" s="347"/>
      <c r="F3727" s="347"/>
      <c r="G3727" s="347"/>
      <c r="H3727" s="347"/>
      <c r="I3727" s="347"/>
      <c r="J3727" s="347"/>
      <c r="K3727" s="347"/>
      <c r="N3727" s="323" t="str">
        <f t="shared" si="1033"/>
        <v/>
      </c>
      <c r="O3727" s="323" t="str">
        <f t="shared" si="1028"/>
        <v/>
      </c>
      <c r="P3727" s="323" t="str">
        <f t="shared" si="1027"/>
        <v/>
      </c>
      <c r="R3727" s="323" t="str">
        <f t="shared" si="1031"/>
        <v/>
      </c>
      <c r="X3727" s="322" t="str">
        <f t="shared" si="1017"/>
        <v/>
      </c>
      <c r="Y3727" s="322" t="str">
        <f t="shared" si="1018"/>
        <v/>
      </c>
      <c r="Z3727" s="322" t="str">
        <f t="shared" si="1019"/>
        <v/>
      </c>
      <c r="AA3727" s="322" t="str">
        <f t="shared" si="1020"/>
        <v/>
      </c>
      <c r="AB3727" s="322" t="str">
        <f t="shared" si="1021"/>
        <v/>
      </c>
      <c r="AC3727" s="322" t="str">
        <f t="shared" si="1022"/>
        <v/>
      </c>
      <c r="AD3727" s="322" t="str">
        <f t="shared" si="1023"/>
        <v/>
      </c>
      <c r="AE3727" s="322" t="str">
        <f t="shared" si="1024"/>
        <v/>
      </c>
      <c r="AF3727" s="322" t="str">
        <f t="shared" si="1025"/>
        <v/>
      </c>
      <c r="AG3727" s="322" t="str">
        <f t="shared" si="1026"/>
        <v/>
      </c>
      <c r="AZ3727">
        <f t="shared" si="1029"/>
        <v>0</v>
      </c>
      <c r="BA3727" t="str">
        <f t="shared" si="1032"/>
        <v/>
      </c>
      <c r="BB3727" t="str">
        <f t="shared" si="1030"/>
        <v/>
      </c>
    </row>
    <row r="3728" spans="2:54" x14ac:dyDescent="0.15">
      <c r="B3728" s="347"/>
      <c r="C3728" s="347"/>
      <c r="D3728" s="347"/>
      <c r="E3728" s="347"/>
      <c r="F3728" s="347"/>
      <c r="G3728" s="347"/>
      <c r="H3728" s="347"/>
      <c r="I3728" s="347"/>
      <c r="J3728" s="347"/>
      <c r="K3728" s="347"/>
      <c r="N3728" s="323" t="str">
        <f t="shared" si="1033"/>
        <v/>
      </c>
      <c r="O3728" s="323" t="str">
        <f t="shared" si="1028"/>
        <v/>
      </c>
      <c r="P3728" s="323" t="str">
        <f t="shared" si="1027"/>
        <v/>
      </c>
      <c r="R3728" s="323" t="str">
        <f t="shared" si="1031"/>
        <v/>
      </c>
      <c r="X3728" s="322" t="str">
        <f t="shared" si="1017"/>
        <v/>
      </c>
      <c r="Y3728" s="322" t="str">
        <f t="shared" si="1018"/>
        <v/>
      </c>
      <c r="Z3728" s="322" t="str">
        <f t="shared" si="1019"/>
        <v/>
      </c>
      <c r="AA3728" s="322" t="str">
        <f t="shared" si="1020"/>
        <v/>
      </c>
      <c r="AB3728" s="322" t="str">
        <f t="shared" si="1021"/>
        <v/>
      </c>
      <c r="AC3728" s="322" t="str">
        <f t="shared" si="1022"/>
        <v/>
      </c>
      <c r="AD3728" s="322" t="str">
        <f t="shared" si="1023"/>
        <v/>
      </c>
      <c r="AE3728" s="322" t="str">
        <f t="shared" si="1024"/>
        <v/>
      </c>
      <c r="AF3728" s="322" t="str">
        <f t="shared" si="1025"/>
        <v/>
      </c>
      <c r="AG3728" s="322" t="str">
        <f t="shared" si="1026"/>
        <v/>
      </c>
      <c r="AZ3728">
        <f t="shared" si="1029"/>
        <v>0</v>
      </c>
      <c r="BA3728" t="str">
        <f t="shared" si="1032"/>
        <v/>
      </c>
      <c r="BB3728" t="str">
        <f t="shared" si="1030"/>
        <v/>
      </c>
    </row>
    <row r="3729" spans="2:54" x14ac:dyDescent="0.15">
      <c r="B3729" s="347"/>
      <c r="C3729" s="347"/>
      <c r="D3729" s="347"/>
      <c r="E3729" s="347"/>
      <c r="F3729" s="347"/>
      <c r="G3729" s="347"/>
      <c r="H3729" s="347"/>
      <c r="I3729" s="347"/>
      <c r="J3729" s="347"/>
      <c r="K3729" s="347"/>
      <c r="N3729" s="323" t="str">
        <f t="shared" si="1033"/>
        <v/>
      </c>
      <c r="O3729" s="323" t="str">
        <f t="shared" si="1028"/>
        <v/>
      </c>
      <c r="P3729" s="323" t="str">
        <f t="shared" si="1027"/>
        <v/>
      </c>
      <c r="R3729" s="323" t="str">
        <f t="shared" si="1031"/>
        <v/>
      </c>
      <c r="X3729" s="322" t="str">
        <f t="shared" si="1017"/>
        <v/>
      </c>
      <c r="Y3729" s="322" t="str">
        <f t="shared" si="1018"/>
        <v/>
      </c>
      <c r="Z3729" s="322" t="str">
        <f t="shared" si="1019"/>
        <v/>
      </c>
      <c r="AA3729" s="322" t="str">
        <f t="shared" si="1020"/>
        <v/>
      </c>
      <c r="AB3729" s="322" t="str">
        <f t="shared" si="1021"/>
        <v/>
      </c>
      <c r="AC3729" s="322" t="str">
        <f t="shared" si="1022"/>
        <v/>
      </c>
      <c r="AD3729" s="322" t="str">
        <f t="shared" si="1023"/>
        <v/>
      </c>
      <c r="AE3729" s="322" t="str">
        <f t="shared" si="1024"/>
        <v/>
      </c>
      <c r="AF3729" s="322" t="str">
        <f t="shared" si="1025"/>
        <v/>
      </c>
      <c r="AG3729" s="322" t="str">
        <f t="shared" si="1026"/>
        <v/>
      </c>
      <c r="AZ3729">
        <f t="shared" si="1029"/>
        <v>0</v>
      </c>
      <c r="BA3729" t="str">
        <f t="shared" si="1032"/>
        <v/>
      </c>
      <c r="BB3729" t="str">
        <f t="shared" si="1030"/>
        <v/>
      </c>
    </row>
    <row r="3730" spans="2:54" x14ac:dyDescent="0.15">
      <c r="B3730" s="347"/>
      <c r="C3730" s="347"/>
      <c r="D3730" s="347"/>
      <c r="E3730" s="347"/>
      <c r="F3730" s="347"/>
      <c r="G3730" s="347"/>
      <c r="H3730" s="347"/>
      <c r="I3730" s="347"/>
      <c r="J3730" s="347"/>
      <c r="K3730" s="347"/>
      <c r="N3730" s="323" t="str">
        <f t="shared" si="1033"/>
        <v/>
      </c>
      <c r="O3730" s="323" t="str">
        <f t="shared" si="1028"/>
        <v/>
      </c>
      <c r="P3730" s="323" t="str">
        <f t="shared" si="1027"/>
        <v/>
      </c>
      <c r="R3730" s="323" t="str">
        <f t="shared" si="1031"/>
        <v/>
      </c>
      <c r="X3730" s="322" t="str">
        <f t="shared" si="1017"/>
        <v/>
      </c>
      <c r="Y3730" s="322" t="str">
        <f t="shared" si="1018"/>
        <v/>
      </c>
      <c r="Z3730" s="322" t="str">
        <f t="shared" si="1019"/>
        <v/>
      </c>
      <c r="AA3730" s="322" t="str">
        <f t="shared" si="1020"/>
        <v/>
      </c>
      <c r="AB3730" s="322" t="str">
        <f t="shared" si="1021"/>
        <v/>
      </c>
      <c r="AC3730" s="322" t="str">
        <f t="shared" si="1022"/>
        <v/>
      </c>
      <c r="AD3730" s="322" t="str">
        <f t="shared" si="1023"/>
        <v/>
      </c>
      <c r="AE3730" s="322" t="str">
        <f t="shared" si="1024"/>
        <v/>
      </c>
      <c r="AF3730" s="322" t="str">
        <f t="shared" si="1025"/>
        <v/>
      </c>
      <c r="AG3730" s="322" t="str">
        <f t="shared" si="1026"/>
        <v/>
      </c>
      <c r="AZ3730">
        <f t="shared" si="1029"/>
        <v>0</v>
      </c>
      <c r="BA3730" t="str">
        <f t="shared" si="1032"/>
        <v/>
      </c>
      <c r="BB3730" t="str">
        <f t="shared" si="1030"/>
        <v/>
      </c>
    </row>
    <row r="3731" spans="2:54" x14ac:dyDescent="0.15">
      <c r="B3731" s="347"/>
      <c r="C3731" s="347"/>
      <c r="D3731" s="347"/>
      <c r="E3731" s="347"/>
      <c r="F3731" s="347"/>
      <c r="G3731" s="347"/>
      <c r="H3731" s="347"/>
      <c r="I3731" s="347"/>
      <c r="J3731" s="347"/>
      <c r="K3731" s="347"/>
      <c r="N3731" s="323" t="str">
        <f t="shared" si="1033"/>
        <v/>
      </c>
      <c r="O3731" s="323" t="str">
        <f t="shared" si="1028"/>
        <v/>
      </c>
      <c r="P3731" s="323" t="str">
        <f t="shared" si="1027"/>
        <v/>
      </c>
      <c r="R3731" s="323" t="str">
        <f t="shared" si="1031"/>
        <v/>
      </c>
      <c r="X3731" s="322" t="str">
        <f t="shared" si="1017"/>
        <v/>
      </c>
      <c r="Y3731" s="322" t="str">
        <f t="shared" si="1018"/>
        <v/>
      </c>
      <c r="Z3731" s="322" t="str">
        <f t="shared" si="1019"/>
        <v/>
      </c>
      <c r="AA3731" s="322" t="str">
        <f t="shared" si="1020"/>
        <v/>
      </c>
      <c r="AB3731" s="322" t="str">
        <f t="shared" si="1021"/>
        <v/>
      </c>
      <c r="AC3731" s="322" t="str">
        <f t="shared" si="1022"/>
        <v/>
      </c>
      <c r="AD3731" s="322" t="str">
        <f t="shared" si="1023"/>
        <v/>
      </c>
      <c r="AE3731" s="322" t="str">
        <f t="shared" si="1024"/>
        <v/>
      </c>
      <c r="AF3731" s="322" t="str">
        <f t="shared" si="1025"/>
        <v/>
      </c>
      <c r="AG3731" s="322" t="str">
        <f t="shared" si="1026"/>
        <v/>
      </c>
      <c r="AZ3731">
        <f t="shared" si="1029"/>
        <v>0</v>
      </c>
      <c r="BA3731" t="str">
        <f t="shared" si="1032"/>
        <v/>
      </c>
      <c r="BB3731" t="str">
        <f t="shared" si="1030"/>
        <v/>
      </c>
    </row>
    <row r="3732" spans="2:54" x14ac:dyDescent="0.15">
      <c r="B3732" s="347"/>
      <c r="C3732" s="347"/>
      <c r="D3732" s="347"/>
      <c r="E3732" s="347"/>
      <c r="F3732" s="347"/>
      <c r="G3732" s="347"/>
      <c r="H3732" s="347"/>
      <c r="I3732" s="347"/>
      <c r="J3732" s="347"/>
      <c r="K3732" s="347"/>
      <c r="N3732" s="323" t="str">
        <f t="shared" si="1033"/>
        <v/>
      </c>
      <c r="O3732" s="323" t="str">
        <f t="shared" si="1028"/>
        <v/>
      </c>
      <c r="P3732" s="323" t="str">
        <f t="shared" si="1027"/>
        <v/>
      </c>
      <c r="R3732" s="323" t="str">
        <f t="shared" si="1031"/>
        <v/>
      </c>
      <c r="X3732" s="322" t="str">
        <f t="shared" si="1017"/>
        <v/>
      </c>
      <c r="Y3732" s="322" t="str">
        <f t="shared" si="1018"/>
        <v/>
      </c>
      <c r="Z3732" s="322" t="str">
        <f t="shared" si="1019"/>
        <v/>
      </c>
      <c r="AA3732" s="322" t="str">
        <f t="shared" si="1020"/>
        <v/>
      </c>
      <c r="AB3732" s="322" t="str">
        <f t="shared" si="1021"/>
        <v/>
      </c>
      <c r="AC3732" s="322" t="str">
        <f t="shared" si="1022"/>
        <v/>
      </c>
      <c r="AD3732" s="322" t="str">
        <f t="shared" si="1023"/>
        <v/>
      </c>
      <c r="AE3732" s="322" t="str">
        <f t="shared" si="1024"/>
        <v/>
      </c>
      <c r="AF3732" s="322" t="str">
        <f t="shared" si="1025"/>
        <v/>
      </c>
      <c r="AG3732" s="322" t="str">
        <f t="shared" si="1026"/>
        <v/>
      </c>
      <c r="AZ3732">
        <f t="shared" si="1029"/>
        <v>0</v>
      </c>
      <c r="BA3732" t="str">
        <f t="shared" si="1032"/>
        <v/>
      </c>
      <c r="BB3732" t="str">
        <f t="shared" si="1030"/>
        <v/>
      </c>
    </row>
    <row r="3733" spans="2:54" x14ac:dyDescent="0.15">
      <c r="B3733" s="347"/>
      <c r="C3733" s="347"/>
      <c r="D3733" s="347"/>
      <c r="E3733" s="347"/>
      <c r="F3733" s="347"/>
      <c r="G3733" s="347"/>
      <c r="H3733" s="347"/>
      <c r="I3733" s="347"/>
      <c r="J3733" s="347"/>
      <c r="K3733" s="347"/>
      <c r="N3733" s="323" t="str">
        <f t="shared" si="1033"/>
        <v/>
      </c>
      <c r="O3733" s="323" t="str">
        <f t="shared" si="1028"/>
        <v/>
      </c>
      <c r="P3733" s="323" t="str">
        <f t="shared" si="1027"/>
        <v/>
      </c>
      <c r="R3733" s="323" t="str">
        <f t="shared" si="1031"/>
        <v/>
      </c>
      <c r="X3733" s="322" t="str">
        <f t="shared" si="1017"/>
        <v/>
      </c>
      <c r="Y3733" s="322" t="str">
        <f t="shared" si="1018"/>
        <v/>
      </c>
      <c r="Z3733" s="322" t="str">
        <f t="shared" si="1019"/>
        <v/>
      </c>
      <c r="AA3733" s="322" t="str">
        <f t="shared" si="1020"/>
        <v/>
      </c>
      <c r="AB3733" s="322" t="str">
        <f t="shared" si="1021"/>
        <v/>
      </c>
      <c r="AC3733" s="322" t="str">
        <f t="shared" si="1022"/>
        <v/>
      </c>
      <c r="AD3733" s="322" t="str">
        <f t="shared" si="1023"/>
        <v/>
      </c>
      <c r="AE3733" s="322" t="str">
        <f t="shared" si="1024"/>
        <v/>
      </c>
      <c r="AF3733" s="322" t="str">
        <f t="shared" si="1025"/>
        <v/>
      </c>
      <c r="AG3733" s="322" t="str">
        <f t="shared" si="1026"/>
        <v/>
      </c>
      <c r="AZ3733">
        <f t="shared" si="1029"/>
        <v>0</v>
      </c>
      <c r="BA3733" t="str">
        <f t="shared" si="1032"/>
        <v/>
      </c>
      <c r="BB3733" t="str">
        <f t="shared" si="1030"/>
        <v/>
      </c>
    </row>
    <row r="3734" spans="2:54" x14ac:dyDescent="0.15">
      <c r="B3734" s="347"/>
      <c r="C3734" s="347"/>
      <c r="D3734" s="347"/>
      <c r="E3734" s="347"/>
      <c r="F3734" s="347"/>
      <c r="G3734" s="347"/>
      <c r="H3734" s="347"/>
      <c r="I3734" s="347"/>
      <c r="J3734" s="347"/>
      <c r="K3734" s="347"/>
      <c r="N3734" s="323" t="str">
        <f t="shared" si="1033"/>
        <v/>
      </c>
      <c r="O3734" s="323" t="str">
        <f t="shared" si="1028"/>
        <v/>
      </c>
      <c r="P3734" s="323" t="str">
        <f t="shared" si="1027"/>
        <v/>
      </c>
      <c r="R3734" s="323" t="str">
        <f t="shared" si="1031"/>
        <v/>
      </c>
      <c r="X3734" s="322" t="str">
        <f t="shared" si="1017"/>
        <v/>
      </c>
      <c r="Y3734" s="322" t="str">
        <f t="shared" si="1018"/>
        <v/>
      </c>
      <c r="Z3734" s="322" t="str">
        <f t="shared" si="1019"/>
        <v/>
      </c>
      <c r="AA3734" s="322" t="str">
        <f t="shared" si="1020"/>
        <v/>
      </c>
      <c r="AB3734" s="322" t="str">
        <f t="shared" si="1021"/>
        <v/>
      </c>
      <c r="AC3734" s="322" t="str">
        <f t="shared" si="1022"/>
        <v/>
      </c>
      <c r="AD3734" s="322" t="str">
        <f t="shared" si="1023"/>
        <v/>
      </c>
      <c r="AE3734" s="322" t="str">
        <f t="shared" si="1024"/>
        <v/>
      </c>
      <c r="AF3734" s="322" t="str">
        <f t="shared" si="1025"/>
        <v/>
      </c>
      <c r="AG3734" s="322" t="str">
        <f t="shared" si="1026"/>
        <v/>
      </c>
      <c r="AZ3734">
        <f t="shared" si="1029"/>
        <v>0</v>
      </c>
      <c r="BA3734" t="str">
        <f t="shared" si="1032"/>
        <v/>
      </c>
      <c r="BB3734" t="str">
        <f t="shared" si="1030"/>
        <v/>
      </c>
    </row>
    <row r="3735" spans="2:54" x14ac:dyDescent="0.15">
      <c r="B3735" s="347"/>
      <c r="C3735" s="347"/>
      <c r="D3735" s="347"/>
      <c r="E3735" s="347"/>
      <c r="F3735" s="347"/>
      <c r="G3735" s="347"/>
      <c r="H3735" s="347"/>
      <c r="I3735" s="347"/>
      <c r="J3735" s="347"/>
      <c r="K3735" s="347"/>
      <c r="N3735" s="323" t="str">
        <f t="shared" si="1033"/>
        <v/>
      </c>
      <c r="O3735" s="323" t="str">
        <f t="shared" si="1028"/>
        <v/>
      </c>
      <c r="P3735" s="323" t="str">
        <f t="shared" si="1027"/>
        <v/>
      </c>
      <c r="R3735" s="323" t="str">
        <f t="shared" si="1031"/>
        <v/>
      </c>
      <c r="X3735" s="322" t="str">
        <f t="shared" ref="X3735:X3798" si="1034">IF(B3735&lt;&gt;"",B3735-1,"")</f>
        <v/>
      </c>
      <c r="Y3735" s="322" t="str">
        <f t="shared" ref="Y3735:Y3798" si="1035">IF(C3735&lt;&gt;"",C3735-1,"")</f>
        <v/>
      </c>
      <c r="Z3735" s="322" t="str">
        <f t="shared" ref="Z3735:Z3798" si="1036">IF(D3735&lt;&gt;"",D3735-1,"")</f>
        <v/>
      </c>
      <c r="AA3735" s="322" t="str">
        <f t="shared" ref="AA3735:AA3798" si="1037">IF(E3735&lt;&gt;"",E3735-1,"")</f>
        <v/>
      </c>
      <c r="AB3735" s="322" t="str">
        <f t="shared" ref="AB3735:AB3798" si="1038">IF(F3735&lt;&gt;"",F3735-1,"")</f>
        <v/>
      </c>
      <c r="AC3735" s="322" t="str">
        <f t="shared" ref="AC3735:AC3798" si="1039">IF(G3735&lt;&gt;"",G3735-1,"")</f>
        <v/>
      </c>
      <c r="AD3735" s="322" t="str">
        <f t="shared" ref="AD3735:AD3798" si="1040">IF(H3735&lt;&gt;"",H3735-1,"")</f>
        <v/>
      </c>
      <c r="AE3735" s="322" t="str">
        <f t="shared" ref="AE3735:AE3798" si="1041">IF(I3735&lt;&gt;"",I3735-1,"")</f>
        <v/>
      </c>
      <c r="AF3735" s="322" t="str">
        <f t="shared" ref="AF3735:AF3798" si="1042">IF(J3735&lt;&gt;"",J3735-1,"")</f>
        <v/>
      </c>
      <c r="AG3735" s="322" t="str">
        <f t="shared" ref="AG3735:AG3798" si="1043">IF(K3735&lt;&gt;"",K3735-1,"")</f>
        <v/>
      </c>
      <c r="AZ3735">
        <f t="shared" si="1029"/>
        <v>0</v>
      </c>
      <c r="BA3735" t="str">
        <f t="shared" si="1032"/>
        <v/>
      </c>
      <c r="BB3735" t="str">
        <f t="shared" si="1030"/>
        <v/>
      </c>
    </row>
    <row r="3736" spans="2:54" x14ac:dyDescent="0.15">
      <c r="B3736" s="347"/>
      <c r="C3736" s="347"/>
      <c r="D3736" s="347"/>
      <c r="E3736" s="347"/>
      <c r="F3736" s="347"/>
      <c r="G3736" s="347"/>
      <c r="H3736" s="347"/>
      <c r="I3736" s="347"/>
      <c r="J3736" s="347"/>
      <c r="K3736" s="347"/>
      <c r="N3736" s="323" t="str">
        <f t="shared" si="1033"/>
        <v/>
      </c>
      <c r="O3736" s="323" t="str">
        <f t="shared" si="1028"/>
        <v/>
      </c>
      <c r="P3736" s="323" t="str">
        <f t="shared" si="1027"/>
        <v/>
      </c>
      <c r="R3736" s="323" t="str">
        <f t="shared" si="1031"/>
        <v/>
      </c>
      <c r="X3736" s="322" t="str">
        <f t="shared" si="1034"/>
        <v/>
      </c>
      <c r="Y3736" s="322" t="str">
        <f t="shared" si="1035"/>
        <v/>
      </c>
      <c r="Z3736" s="322" t="str">
        <f t="shared" si="1036"/>
        <v/>
      </c>
      <c r="AA3736" s="322" t="str">
        <f t="shared" si="1037"/>
        <v/>
      </c>
      <c r="AB3736" s="322" t="str">
        <f t="shared" si="1038"/>
        <v/>
      </c>
      <c r="AC3736" s="322" t="str">
        <f t="shared" si="1039"/>
        <v/>
      </c>
      <c r="AD3736" s="322" t="str">
        <f t="shared" si="1040"/>
        <v/>
      </c>
      <c r="AE3736" s="322" t="str">
        <f t="shared" si="1041"/>
        <v/>
      </c>
      <c r="AF3736" s="322" t="str">
        <f t="shared" si="1042"/>
        <v/>
      </c>
      <c r="AG3736" s="322" t="str">
        <f t="shared" si="1043"/>
        <v/>
      </c>
      <c r="AZ3736">
        <f t="shared" si="1029"/>
        <v>0</v>
      </c>
      <c r="BA3736" t="str">
        <f t="shared" si="1032"/>
        <v/>
      </c>
      <c r="BB3736" t="str">
        <f t="shared" si="1030"/>
        <v/>
      </c>
    </row>
    <row r="3737" spans="2:54" x14ac:dyDescent="0.15">
      <c r="B3737" s="347"/>
      <c r="C3737" s="347"/>
      <c r="D3737" s="347"/>
      <c r="E3737" s="347"/>
      <c r="F3737" s="347"/>
      <c r="G3737" s="347"/>
      <c r="H3737" s="347"/>
      <c r="I3737" s="347"/>
      <c r="J3737" s="347"/>
      <c r="K3737" s="347"/>
      <c r="N3737" s="323" t="str">
        <f t="shared" si="1033"/>
        <v/>
      </c>
      <c r="O3737" s="323" t="str">
        <f t="shared" si="1028"/>
        <v/>
      </c>
      <c r="P3737" s="323" t="str">
        <f t="shared" si="1027"/>
        <v/>
      </c>
      <c r="R3737" s="323" t="str">
        <f t="shared" si="1031"/>
        <v/>
      </c>
      <c r="X3737" s="322" t="str">
        <f t="shared" si="1034"/>
        <v/>
      </c>
      <c r="Y3737" s="322" t="str">
        <f t="shared" si="1035"/>
        <v/>
      </c>
      <c r="Z3737" s="322" t="str">
        <f t="shared" si="1036"/>
        <v/>
      </c>
      <c r="AA3737" s="322" t="str">
        <f t="shared" si="1037"/>
        <v/>
      </c>
      <c r="AB3737" s="322" t="str">
        <f t="shared" si="1038"/>
        <v/>
      </c>
      <c r="AC3737" s="322" t="str">
        <f t="shared" si="1039"/>
        <v/>
      </c>
      <c r="AD3737" s="322" t="str">
        <f t="shared" si="1040"/>
        <v/>
      </c>
      <c r="AE3737" s="322" t="str">
        <f t="shared" si="1041"/>
        <v/>
      </c>
      <c r="AF3737" s="322" t="str">
        <f t="shared" si="1042"/>
        <v/>
      </c>
      <c r="AG3737" s="322" t="str">
        <f t="shared" si="1043"/>
        <v/>
      </c>
      <c r="AZ3737">
        <f t="shared" si="1029"/>
        <v>0</v>
      </c>
      <c r="BA3737" t="str">
        <f t="shared" si="1032"/>
        <v/>
      </c>
      <c r="BB3737" t="str">
        <f t="shared" si="1030"/>
        <v/>
      </c>
    </row>
    <row r="3738" spans="2:54" x14ac:dyDescent="0.15">
      <c r="B3738" s="347"/>
      <c r="C3738" s="347"/>
      <c r="D3738" s="347"/>
      <c r="E3738" s="347"/>
      <c r="F3738" s="347"/>
      <c r="G3738" s="347"/>
      <c r="H3738" s="347"/>
      <c r="I3738" s="347"/>
      <c r="J3738" s="347"/>
      <c r="K3738" s="347"/>
      <c r="N3738" s="323" t="str">
        <f t="shared" si="1033"/>
        <v/>
      </c>
      <c r="O3738" s="323" t="str">
        <f t="shared" si="1028"/>
        <v/>
      </c>
      <c r="P3738" s="323" t="str">
        <f t="shared" si="1027"/>
        <v/>
      </c>
      <c r="R3738" s="323" t="str">
        <f t="shared" si="1031"/>
        <v/>
      </c>
      <c r="X3738" s="322" t="str">
        <f t="shared" si="1034"/>
        <v/>
      </c>
      <c r="Y3738" s="322" t="str">
        <f t="shared" si="1035"/>
        <v/>
      </c>
      <c r="Z3738" s="322" t="str">
        <f t="shared" si="1036"/>
        <v/>
      </c>
      <c r="AA3738" s="322" t="str">
        <f t="shared" si="1037"/>
        <v/>
      </c>
      <c r="AB3738" s="322" t="str">
        <f t="shared" si="1038"/>
        <v/>
      </c>
      <c r="AC3738" s="322" t="str">
        <f t="shared" si="1039"/>
        <v/>
      </c>
      <c r="AD3738" s="322" t="str">
        <f t="shared" si="1040"/>
        <v/>
      </c>
      <c r="AE3738" s="322" t="str">
        <f t="shared" si="1041"/>
        <v/>
      </c>
      <c r="AF3738" s="322" t="str">
        <f t="shared" si="1042"/>
        <v/>
      </c>
      <c r="AG3738" s="322" t="str">
        <f t="shared" si="1043"/>
        <v/>
      </c>
      <c r="AZ3738">
        <f t="shared" si="1029"/>
        <v>0</v>
      </c>
      <c r="BA3738" t="str">
        <f t="shared" si="1032"/>
        <v/>
      </c>
      <c r="BB3738" t="str">
        <f t="shared" si="1030"/>
        <v/>
      </c>
    </row>
    <row r="3739" spans="2:54" x14ac:dyDescent="0.15">
      <c r="B3739" s="347"/>
      <c r="C3739" s="347"/>
      <c r="D3739" s="347"/>
      <c r="E3739" s="347"/>
      <c r="F3739" s="347"/>
      <c r="G3739" s="347"/>
      <c r="H3739" s="347"/>
      <c r="I3739" s="347"/>
      <c r="J3739" s="347"/>
      <c r="K3739" s="347"/>
      <c r="N3739" s="323" t="str">
        <f t="shared" si="1033"/>
        <v/>
      </c>
      <c r="O3739" s="323" t="str">
        <f t="shared" si="1028"/>
        <v/>
      </c>
      <c r="P3739" s="323" t="str">
        <f t="shared" si="1027"/>
        <v/>
      </c>
      <c r="R3739" s="323" t="str">
        <f t="shared" si="1031"/>
        <v/>
      </c>
      <c r="X3739" s="322" t="str">
        <f t="shared" si="1034"/>
        <v/>
      </c>
      <c r="Y3739" s="322" t="str">
        <f t="shared" si="1035"/>
        <v/>
      </c>
      <c r="Z3739" s="322" t="str">
        <f t="shared" si="1036"/>
        <v/>
      </c>
      <c r="AA3739" s="322" t="str">
        <f t="shared" si="1037"/>
        <v/>
      </c>
      <c r="AB3739" s="322" t="str">
        <f t="shared" si="1038"/>
        <v/>
      </c>
      <c r="AC3739" s="322" t="str">
        <f t="shared" si="1039"/>
        <v/>
      </c>
      <c r="AD3739" s="322" t="str">
        <f t="shared" si="1040"/>
        <v/>
      </c>
      <c r="AE3739" s="322" t="str">
        <f t="shared" si="1041"/>
        <v/>
      </c>
      <c r="AF3739" s="322" t="str">
        <f t="shared" si="1042"/>
        <v/>
      </c>
      <c r="AG3739" s="322" t="str">
        <f t="shared" si="1043"/>
        <v/>
      </c>
      <c r="AZ3739">
        <f t="shared" si="1029"/>
        <v>0</v>
      </c>
      <c r="BA3739" t="str">
        <f t="shared" si="1032"/>
        <v/>
      </c>
      <c r="BB3739" t="str">
        <f t="shared" si="1030"/>
        <v/>
      </c>
    </row>
    <row r="3740" spans="2:54" x14ac:dyDescent="0.15">
      <c r="B3740" s="347"/>
      <c r="C3740" s="347"/>
      <c r="D3740" s="347"/>
      <c r="E3740" s="347"/>
      <c r="F3740" s="347"/>
      <c r="G3740" s="347"/>
      <c r="H3740" s="347"/>
      <c r="I3740" s="347"/>
      <c r="J3740" s="347"/>
      <c r="K3740" s="347"/>
      <c r="N3740" s="323" t="str">
        <f t="shared" si="1033"/>
        <v/>
      </c>
      <c r="O3740" s="323" t="str">
        <f t="shared" si="1028"/>
        <v/>
      </c>
      <c r="P3740" s="323" t="str">
        <f t="shared" si="1027"/>
        <v/>
      </c>
      <c r="R3740" s="323" t="str">
        <f t="shared" si="1031"/>
        <v/>
      </c>
      <c r="X3740" s="322" t="str">
        <f t="shared" si="1034"/>
        <v/>
      </c>
      <c r="Y3740" s="322" t="str">
        <f t="shared" si="1035"/>
        <v/>
      </c>
      <c r="Z3740" s="322" t="str">
        <f t="shared" si="1036"/>
        <v/>
      </c>
      <c r="AA3740" s="322" t="str">
        <f t="shared" si="1037"/>
        <v/>
      </c>
      <c r="AB3740" s="322" t="str">
        <f t="shared" si="1038"/>
        <v/>
      </c>
      <c r="AC3740" s="322" t="str">
        <f t="shared" si="1039"/>
        <v/>
      </c>
      <c r="AD3740" s="322" t="str">
        <f t="shared" si="1040"/>
        <v/>
      </c>
      <c r="AE3740" s="322" t="str">
        <f t="shared" si="1041"/>
        <v/>
      </c>
      <c r="AF3740" s="322" t="str">
        <f t="shared" si="1042"/>
        <v/>
      </c>
      <c r="AG3740" s="322" t="str">
        <f t="shared" si="1043"/>
        <v/>
      </c>
      <c r="AZ3740">
        <f t="shared" si="1029"/>
        <v>0</v>
      </c>
      <c r="BA3740" t="str">
        <f t="shared" si="1032"/>
        <v/>
      </c>
      <c r="BB3740" t="str">
        <f t="shared" si="1030"/>
        <v/>
      </c>
    </row>
    <row r="3741" spans="2:54" x14ac:dyDescent="0.15">
      <c r="B3741" s="347"/>
      <c r="C3741" s="347"/>
      <c r="D3741" s="347"/>
      <c r="E3741" s="347"/>
      <c r="F3741" s="347"/>
      <c r="G3741" s="347"/>
      <c r="H3741" s="347"/>
      <c r="I3741" s="347"/>
      <c r="J3741" s="347"/>
      <c r="K3741" s="347"/>
      <c r="N3741" s="323" t="str">
        <f t="shared" si="1033"/>
        <v/>
      </c>
      <c r="O3741" s="323" t="str">
        <f t="shared" si="1028"/>
        <v/>
      </c>
      <c r="P3741" s="323" t="str">
        <f t="shared" si="1027"/>
        <v/>
      </c>
      <c r="R3741" s="323" t="str">
        <f t="shared" si="1031"/>
        <v/>
      </c>
      <c r="X3741" s="322" t="str">
        <f t="shared" si="1034"/>
        <v/>
      </c>
      <c r="Y3741" s="322" t="str">
        <f t="shared" si="1035"/>
        <v/>
      </c>
      <c r="Z3741" s="322" t="str">
        <f t="shared" si="1036"/>
        <v/>
      </c>
      <c r="AA3741" s="322" t="str">
        <f t="shared" si="1037"/>
        <v/>
      </c>
      <c r="AB3741" s="322" t="str">
        <f t="shared" si="1038"/>
        <v/>
      </c>
      <c r="AC3741" s="322" t="str">
        <f t="shared" si="1039"/>
        <v/>
      </c>
      <c r="AD3741" s="322" t="str">
        <f t="shared" si="1040"/>
        <v/>
      </c>
      <c r="AE3741" s="322" t="str">
        <f t="shared" si="1041"/>
        <v/>
      </c>
      <c r="AF3741" s="322" t="str">
        <f t="shared" si="1042"/>
        <v/>
      </c>
      <c r="AG3741" s="322" t="str">
        <f t="shared" si="1043"/>
        <v/>
      </c>
      <c r="AZ3741">
        <f t="shared" si="1029"/>
        <v>0</v>
      </c>
      <c r="BA3741" t="str">
        <f t="shared" si="1032"/>
        <v/>
      </c>
      <c r="BB3741" t="str">
        <f t="shared" si="1030"/>
        <v/>
      </c>
    </row>
    <row r="3742" spans="2:54" x14ac:dyDescent="0.15">
      <c r="B3742" s="347"/>
      <c r="C3742" s="347"/>
      <c r="D3742" s="347"/>
      <c r="E3742" s="347"/>
      <c r="F3742" s="347"/>
      <c r="G3742" s="347"/>
      <c r="H3742" s="347"/>
      <c r="I3742" s="347"/>
      <c r="J3742" s="347"/>
      <c r="K3742" s="347"/>
      <c r="N3742" s="323" t="str">
        <f t="shared" si="1033"/>
        <v/>
      </c>
      <c r="O3742" s="323" t="str">
        <f t="shared" si="1028"/>
        <v/>
      </c>
      <c r="P3742" s="323" t="str">
        <f t="shared" si="1027"/>
        <v/>
      </c>
      <c r="R3742" s="323" t="str">
        <f t="shared" si="1031"/>
        <v/>
      </c>
      <c r="X3742" s="322" t="str">
        <f t="shared" si="1034"/>
        <v/>
      </c>
      <c r="Y3742" s="322" t="str">
        <f t="shared" si="1035"/>
        <v/>
      </c>
      <c r="Z3742" s="322" t="str">
        <f t="shared" si="1036"/>
        <v/>
      </c>
      <c r="AA3742" s="322" t="str">
        <f t="shared" si="1037"/>
        <v/>
      </c>
      <c r="AB3742" s="322" t="str">
        <f t="shared" si="1038"/>
        <v/>
      </c>
      <c r="AC3742" s="322" t="str">
        <f t="shared" si="1039"/>
        <v/>
      </c>
      <c r="AD3742" s="322" t="str">
        <f t="shared" si="1040"/>
        <v/>
      </c>
      <c r="AE3742" s="322" t="str">
        <f t="shared" si="1041"/>
        <v/>
      </c>
      <c r="AF3742" s="322" t="str">
        <f t="shared" si="1042"/>
        <v/>
      </c>
      <c r="AG3742" s="322" t="str">
        <f t="shared" si="1043"/>
        <v/>
      </c>
      <c r="AZ3742">
        <f t="shared" si="1029"/>
        <v>0</v>
      </c>
      <c r="BA3742" t="str">
        <f t="shared" si="1032"/>
        <v/>
      </c>
      <c r="BB3742" t="str">
        <f t="shared" si="1030"/>
        <v/>
      </c>
    </row>
    <row r="3743" spans="2:54" x14ac:dyDescent="0.15">
      <c r="B3743" s="347"/>
      <c r="C3743" s="347"/>
      <c r="D3743" s="347"/>
      <c r="E3743" s="347"/>
      <c r="F3743" s="347"/>
      <c r="G3743" s="347"/>
      <c r="H3743" s="347"/>
      <c r="I3743" s="347"/>
      <c r="J3743" s="347"/>
      <c r="K3743" s="347"/>
      <c r="N3743" s="323" t="str">
        <f t="shared" si="1033"/>
        <v/>
      </c>
      <c r="O3743" s="323" t="str">
        <f t="shared" si="1028"/>
        <v/>
      </c>
      <c r="P3743" s="323" t="str">
        <f t="shared" si="1027"/>
        <v/>
      </c>
      <c r="R3743" s="323" t="str">
        <f t="shared" si="1031"/>
        <v/>
      </c>
      <c r="X3743" s="322" t="str">
        <f t="shared" si="1034"/>
        <v/>
      </c>
      <c r="Y3743" s="322" t="str">
        <f t="shared" si="1035"/>
        <v/>
      </c>
      <c r="Z3743" s="322" t="str">
        <f t="shared" si="1036"/>
        <v/>
      </c>
      <c r="AA3743" s="322" t="str">
        <f t="shared" si="1037"/>
        <v/>
      </c>
      <c r="AB3743" s="322" t="str">
        <f t="shared" si="1038"/>
        <v/>
      </c>
      <c r="AC3743" s="322" t="str">
        <f t="shared" si="1039"/>
        <v/>
      </c>
      <c r="AD3743" s="322" t="str">
        <f t="shared" si="1040"/>
        <v/>
      </c>
      <c r="AE3743" s="322" t="str">
        <f t="shared" si="1041"/>
        <v/>
      </c>
      <c r="AF3743" s="322" t="str">
        <f t="shared" si="1042"/>
        <v/>
      </c>
      <c r="AG3743" s="322" t="str">
        <f t="shared" si="1043"/>
        <v/>
      </c>
      <c r="AZ3743">
        <f t="shared" si="1029"/>
        <v>0</v>
      </c>
      <c r="BA3743" t="str">
        <f t="shared" si="1032"/>
        <v/>
      </c>
      <c r="BB3743" t="str">
        <f t="shared" si="1030"/>
        <v/>
      </c>
    </row>
    <row r="3744" spans="2:54" x14ac:dyDescent="0.15">
      <c r="B3744" s="347"/>
      <c r="C3744" s="347"/>
      <c r="D3744" s="347"/>
      <c r="E3744" s="347"/>
      <c r="F3744" s="347"/>
      <c r="G3744" s="347"/>
      <c r="H3744" s="347"/>
      <c r="I3744" s="347"/>
      <c r="J3744" s="347"/>
      <c r="K3744" s="347"/>
      <c r="N3744" s="323" t="str">
        <f t="shared" si="1033"/>
        <v/>
      </c>
      <c r="O3744" s="323" t="str">
        <f t="shared" si="1028"/>
        <v/>
      </c>
      <c r="P3744" s="323" t="str">
        <f t="shared" si="1027"/>
        <v/>
      </c>
      <c r="R3744" s="323" t="str">
        <f t="shared" si="1031"/>
        <v/>
      </c>
      <c r="X3744" s="322" t="str">
        <f t="shared" si="1034"/>
        <v/>
      </c>
      <c r="Y3744" s="322" t="str">
        <f t="shared" si="1035"/>
        <v/>
      </c>
      <c r="Z3744" s="322" t="str">
        <f t="shared" si="1036"/>
        <v/>
      </c>
      <c r="AA3744" s="322" t="str">
        <f t="shared" si="1037"/>
        <v/>
      </c>
      <c r="AB3744" s="322" t="str">
        <f t="shared" si="1038"/>
        <v/>
      </c>
      <c r="AC3744" s="322" t="str">
        <f t="shared" si="1039"/>
        <v/>
      </c>
      <c r="AD3744" s="322" t="str">
        <f t="shared" si="1040"/>
        <v/>
      </c>
      <c r="AE3744" s="322" t="str">
        <f t="shared" si="1041"/>
        <v/>
      </c>
      <c r="AF3744" s="322" t="str">
        <f t="shared" si="1042"/>
        <v/>
      </c>
      <c r="AG3744" s="322" t="str">
        <f t="shared" si="1043"/>
        <v/>
      </c>
      <c r="AZ3744">
        <f t="shared" si="1029"/>
        <v>0</v>
      </c>
      <c r="BA3744" t="str">
        <f t="shared" si="1032"/>
        <v/>
      </c>
      <c r="BB3744" t="str">
        <f t="shared" si="1030"/>
        <v/>
      </c>
    </row>
    <row r="3745" spans="2:54" x14ac:dyDescent="0.15">
      <c r="B3745" s="347"/>
      <c r="C3745" s="347"/>
      <c r="D3745" s="347"/>
      <c r="E3745" s="347"/>
      <c r="F3745" s="347"/>
      <c r="G3745" s="347"/>
      <c r="H3745" s="347"/>
      <c r="I3745" s="347"/>
      <c r="J3745" s="347"/>
      <c r="K3745" s="347"/>
      <c r="N3745" s="323" t="str">
        <f t="shared" si="1033"/>
        <v/>
      </c>
      <c r="O3745" s="323" t="str">
        <f t="shared" si="1028"/>
        <v/>
      </c>
      <c r="P3745" s="323" t="str">
        <f t="shared" si="1027"/>
        <v/>
      </c>
      <c r="R3745" s="323" t="str">
        <f t="shared" si="1031"/>
        <v/>
      </c>
      <c r="X3745" s="322" t="str">
        <f t="shared" si="1034"/>
        <v/>
      </c>
      <c r="Y3745" s="322" t="str">
        <f t="shared" si="1035"/>
        <v/>
      </c>
      <c r="Z3745" s="322" t="str">
        <f t="shared" si="1036"/>
        <v/>
      </c>
      <c r="AA3745" s="322" t="str">
        <f t="shared" si="1037"/>
        <v/>
      </c>
      <c r="AB3745" s="322" t="str">
        <f t="shared" si="1038"/>
        <v/>
      </c>
      <c r="AC3745" s="322" t="str">
        <f t="shared" si="1039"/>
        <v/>
      </c>
      <c r="AD3745" s="322" t="str">
        <f t="shared" si="1040"/>
        <v/>
      </c>
      <c r="AE3745" s="322" t="str">
        <f t="shared" si="1041"/>
        <v/>
      </c>
      <c r="AF3745" s="322" t="str">
        <f t="shared" si="1042"/>
        <v/>
      </c>
      <c r="AG3745" s="322" t="str">
        <f t="shared" si="1043"/>
        <v/>
      </c>
      <c r="AZ3745">
        <f t="shared" si="1029"/>
        <v>0</v>
      </c>
      <c r="BA3745" t="str">
        <f t="shared" si="1032"/>
        <v/>
      </c>
      <c r="BB3745" t="str">
        <f t="shared" si="1030"/>
        <v/>
      </c>
    </row>
    <row r="3746" spans="2:54" x14ac:dyDescent="0.15">
      <c r="B3746" s="347"/>
      <c r="C3746" s="347"/>
      <c r="D3746" s="347"/>
      <c r="E3746" s="347"/>
      <c r="F3746" s="347"/>
      <c r="G3746" s="347"/>
      <c r="H3746" s="347"/>
      <c r="I3746" s="347"/>
      <c r="J3746" s="347"/>
      <c r="K3746" s="347"/>
      <c r="N3746" s="323" t="str">
        <f t="shared" si="1033"/>
        <v/>
      </c>
      <c r="O3746" s="323" t="str">
        <f t="shared" si="1028"/>
        <v/>
      </c>
      <c r="P3746" s="323" t="str">
        <f t="shared" si="1027"/>
        <v/>
      </c>
      <c r="R3746" s="323" t="str">
        <f t="shared" si="1031"/>
        <v/>
      </c>
      <c r="X3746" s="322" t="str">
        <f t="shared" si="1034"/>
        <v/>
      </c>
      <c r="Y3746" s="322" t="str">
        <f t="shared" si="1035"/>
        <v/>
      </c>
      <c r="Z3746" s="322" t="str">
        <f t="shared" si="1036"/>
        <v/>
      </c>
      <c r="AA3746" s="322" t="str">
        <f t="shared" si="1037"/>
        <v/>
      </c>
      <c r="AB3746" s="322" t="str">
        <f t="shared" si="1038"/>
        <v/>
      </c>
      <c r="AC3746" s="322" t="str">
        <f t="shared" si="1039"/>
        <v/>
      </c>
      <c r="AD3746" s="322" t="str">
        <f t="shared" si="1040"/>
        <v/>
      </c>
      <c r="AE3746" s="322" t="str">
        <f t="shared" si="1041"/>
        <v/>
      </c>
      <c r="AF3746" s="322" t="str">
        <f t="shared" si="1042"/>
        <v/>
      </c>
      <c r="AG3746" s="322" t="str">
        <f t="shared" si="1043"/>
        <v/>
      </c>
      <c r="AZ3746">
        <f t="shared" si="1029"/>
        <v>0</v>
      </c>
      <c r="BA3746" t="str">
        <f t="shared" si="1032"/>
        <v/>
      </c>
      <c r="BB3746" t="str">
        <f t="shared" si="1030"/>
        <v/>
      </c>
    </row>
    <row r="3747" spans="2:54" x14ac:dyDescent="0.15">
      <c r="B3747" s="347"/>
      <c r="C3747" s="347"/>
      <c r="D3747" s="347"/>
      <c r="E3747" s="347"/>
      <c r="F3747" s="347"/>
      <c r="G3747" s="347"/>
      <c r="H3747" s="347"/>
      <c r="I3747" s="347"/>
      <c r="J3747" s="347"/>
      <c r="K3747" s="347"/>
      <c r="N3747" s="323" t="str">
        <f t="shared" si="1033"/>
        <v/>
      </c>
      <c r="O3747" s="323" t="str">
        <f t="shared" si="1028"/>
        <v/>
      </c>
      <c r="P3747" s="323" t="str">
        <f t="shared" si="1027"/>
        <v/>
      </c>
      <c r="R3747" s="323" t="str">
        <f t="shared" si="1031"/>
        <v/>
      </c>
      <c r="X3747" s="322" t="str">
        <f t="shared" si="1034"/>
        <v/>
      </c>
      <c r="Y3747" s="322" t="str">
        <f t="shared" si="1035"/>
        <v/>
      </c>
      <c r="Z3747" s="322" t="str">
        <f t="shared" si="1036"/>
        <v/>
      </c>
      <c r="AA3747" s="322" t="str">
        <f t="shared" si="1037"/>
        <v/>
      </c>
      <c r="AB3747" s="322" t="str">
        <f t="shared" si="1038"/>
        <v/>
      </c>
      <c r="AC3747" s="322" t="str">
        <f t="shared" si="1039"/>
        <v/>
      </c>
      <c r="AD3747" s="322" t="str">
        <f t="shared" si="1040"/>
        <v/>
      </c>
      <c r="AE3747" s="322" t="str">
        <f t="shared" si="1041"/>
        <v/>
      </c>
      <c r="AF3747" s="322" t="str">
        <f t="shared" si="1042"/>
        <v/>
      </c>
      <c r="AG3747" s="322" t="str">
        <f t="shared" si="1043"/>
        <v/>
      </c>
      <c r="AZ3747">
        <f t="shared" si="1029"/>
        <v>0</v>
      </c>
      <c r="BA3747" t="str">
        <f t="shared" si="1032"/>
        <v/>
      </c>
      <c r="BB3747" t="str">
        <f t="shared" si="1030"/>
        <v/>
      </c>
    </row>
    <row r="3748" spans="2:54" x14ac:dyDescent="0.15">
      <c r="B3748" s="347"/>
      <c r="C3748" s="347"/>
      <c r="D3748" s="347"/>
      <c r="E3748" s="347"/>
      <c r="F3748" s="347"/>
      <c r="G3748" s="347"/>
      <c r="H3748" s="347"/>
      <c r="I3748" s="347"/>
      <c r="J3748" s="347"/>
      <c r="K3748" s="347"/>
      <c r="N3748" s="323" t="str">
        <f t="shared" si="1033"/>
        <v/>
      </c>
      <c r="O3748" s="323" t="str">
        <f t="shared" si="1028"/>
        <v/>
      </c>
      <c r="P3748" s="323" t="str">
        <f t="shared" si="1027"/>
        <v/>
      </c>
      <c r="R3748" s="323" t="str">
        <f t="shared" si="1031"/>
        <v/>
      </c>
      <c r="X3748" s="322" t="str">
        <f t="shared" si="1034"/>
        <v/>
      </c>
      <c r="Y3748" s="322" t="str">
        <f t="shared" si="1035"/>
        <v/>
      </c>
      <c r="Z3748" s="322" t="str">
        <f t="shared" si="1036"/>
        <v/>
      </c>
      <c r="AA3748" s="322" t="str">
        <f t="shared" si="1037"/>
        <v/>
      </c>
      <c r="AB3748" s="322" t="str">
        <f t="shared" si="1038"/>
        <v/>
      </c>
      <c r="AC3748" s="322" t="str">
        <f t="shared" si="1039"/>
        <v/>
      </c>
      <c r="AD3748" s="322" t="str">
        <f t="shared" si="1040"/>
        <v/>
      </c>
      <c r="AE3748" s="322" t="str">
        <f t="shared" si="1041"/>
        <v/>
      </c>
      <c r="AF3748" s="322" t="str">
        <f t="shared" si="1042"/>
        <v/>
      </c>
      <c r="AG3748" s="322" t="str">
        <f t="shared" si="1043"/>
        <v/>
      </c>
      <c r="AZ3748">
        <f t="shared" si="1029"/>
        <v>0</v>
      </c>
      <c r="BA3748" t="str">
        <f t="shared" si="1032"/>
        <v/>
      </c>
      <c r="BB3748" t="str">
        <f t="shared" si="1030"/>
        <v/>
      </c>
    </row>
    <row r="3749" spans="2:54" x14ac:dyDescent="0.15">
      <c r="B3749" s="347"/>
      <c r="C3749" s="347"/>
      <c r="D3749" s="347"/>
      <c r="E3749" s="347"/>
      <c r="F3749" s="347"/>
      <c r="G3749" s="347"/>
      <c r="H3749" s="347"/>
      <c r="I3749" s="347"/>
      <c r="J3749" s="347"/>
      <c r="K3749" s="347"/>
      <c r="N3749" s="323" t="str">
        <f t="shared" si="1033"/>
        <v/>
      </c>
      <c r="O3749" s="323" t="str">
        <f t="shared" si="1028"/>
        <v/>
      </c>
      <c r="P3749" s="323" t="str">
        <f t="shared" si="1027"/>
        <v/>
      </c>
      <c r="R3749" s="323" t="str">
        <f t="shared" si="1031"/>
        <v/>
      </c>
      <c r="X3749" s="322" t="str">
        <f t="shared" si="1034"/>
        <v/>
      </c>
      <c r="Y3749" s="322" t="str">
        <f t="shared" si="1035"/>
        <v/>
      </c>
      <c r="Z3749" s="322" t="str">
        <f t="shared" si="1036"/>
        <v/>
      </c>
      <c r="AA3749" s="322" t="str">
        <f t="shared" si="1037"/>
        <v/>
      </c>
      <c r="AB3749" s="322" t="str">
        <f t="shared" si="1038"/>
        <v/>
      </c>
      <c r="AC3749" s="322" t="str">
        <f t="shared" si="1039"/>
        <v/>
      </c>
      <c r="AD3749" s="322" t="str">
        <f t="shared" si="1040"/>
        <v/>
      </c>
      <c r="AE3749" s="322" t="str">
        <f t="shared" si="1041"/>
        <v/>
      </c>
      <c r="AF3749" s="322" t="str">
        <f t="shared" si="1042"/>
        <v/>
      </c>
      <c r="AG3749" s="322" t="str">
        <f t="shared" si="1043"/>
        <v/>
      </c>
      <c r="AZ3749">
        <f t="shared" si="1029"/>
        <v>0</v>
      </c>
      <c r="BA3749" t="str">
        <f t="shared" si="1032"/>
        <v/>
      </c>
      <c r="BB3749" t="str">
        <f t="shared" si="1030"/>
        <v/>
      </c>
    </row>
    <row r="3750" spans="2:54" x14ac:dyDescent="0.15">
      <c r="B3750" s="347"/>
      <c r="C3750" s="347"/>
      <c r="D3750" s="347"/>
      <c r="E3750" s="347"/>
      <c r="F3750" s="347"/>
      <c r="G3750" s="347"/>
      <c r="H3750" s="347"/>
      <c r="I3750" s="347"/>
      <c r="J3750" s="347"/>
      <c r="K3750" s="347"/>
      <c r="N3750" s="323" t="str">
        <f t="shared" si="1033"/>
        <v/>
      </c>
      <c r="O3750" s="323" t="str">
        <f t="shared" si="1028"/>
        <v/>
      </c>
      <c r="P3750" s="323" t="str">
        <f t="shared" si="1027"/>
        <v/>
      </c>
      <c r="R3750" s="323" t="str">
        <f t="shared" si="1031"/>
        <v/>
      </c>
      <c r="X3750" s="322" t="str">
        <f t="shared" si="1034"/>
        <v/>
      </c>
      <c r="Y3750" s="322" t="str">
        <f t="shared" si="1035"/>
        <v/>
      </c>
      <c r="Z3750" s="322" t="str">
        <f t="shared" si="1036"/>
        <v/>
      </c>
      <c r="AA3750" s="322" t="str">
        <f t="shared" si="1037"/>
        <v/>
      </c>
      <c r="AB3750" s="322" t="str">
        <f t="shared" si="1038"/>
        <v/>
      </c>
      <c r="AC3750" s="322" t="str">
        <f t="shared" si="1039"/>
        <v/>
      </c>
      <c r="AD3750" s="322" t="str">
        <f t="shared" si="1040"/>
        <v/>
      </c>
      <c r="AE3750" s="322" t="str">
        <f t="shared" si="1041"/>
        <v/>
      </c>
      <c r="AF3750" s="322" t="str">
        <f t="shared" si="1042"/>
        <v/>
      </c>
      <c r="AG3750" s="322" t="str">
        <f t="shared" si="1043"/>
        <v/>
      </c>
      <c r="AZ3750">
        <f t="shared" si="1029"/>
        <v>0</v>
      </c>
      <c r="BA3750" t="str">
        <f t="shared" si="1032"/>
        <v/>
      </c>
      <c r="BB3750" t="str">
        <f t="shared" si="1030"/>
        <v/>
      </c>
    </row>
    <row r="3751" spans="2:54" x14ac:dyDescent="0.15">
      <c r="B3751" s="347"/>
      <c r="C3751" s="347"/>
      <c r="D3751" s="347"/>
      <c r="E3751" s="347"/>
      <c r="F3751" s="347"/>
      <c r="G3751" s="347"/>
      <c r="H3751" s="347"/>
      <c r="I3751" s="347"/>
      <c r="J3751" s="347"/>
      <c r="K3751" s="347"/>
      <c r="N3751" s="323" t="str">
        <f t="shared" si="1033"/>
        <v/>
      </c>
      <c r="O3751" s="323" t="str">
        <f t="shared" si="1028"/>
        <v/>
      </c>
      <c r="P3751" s="323" t="str">
        <f t="shared" si="1027"/>
        <v/>
      </c>
      <c r="R3751" s="323" t="str">
        <f t="shared" si="1031"/>
        <v/>
      </c>
      <c r="X3751" s="322" t="str">
        <f t="shared" si="1034"/>
        <v/>
      </c>
      <c r="Y3751" s="322" t="str">
        <f t="shared" si="1035"/>
        <v/>
      </c>
      <c r="Z3751" s="322" t="str">
        <f t="shared" si="1036"/>
        <v/>
      </c>
      <c r="AA3751" s="322" t="str">
        <f t="shared" si="1037"/>
        <v/>
      </c>
      <c r="AB3751" s="322" t="str">
        <f t="shared" si="1038"/>
        <v/>
      </c>
      <c r="AC3751" s="322" t="str">
        <f t="shared" si="1039"/>
        <v/>
      </c>
      <c r="AD3751" s="322" t="str">
        <f t="shared" si="1040"/>
        <v/>
      </c>
      <c r="AE3751" s="322" t="str">
        <f t="shared" si="1041"/>
        <v/>
      </c>
      <c r="AF3751" s="322" t="str">
        <f t="shared" si="1042"/>
        <v/>
      </c>
      <c r="AG3751" s="322" t="str">
        <f t="shared" si="1043"/>
        <v/>
      </c>
      <c r="AZ3751">
        <f t="shared" si="1029"/>
        <v>0</v>
      </c>
      <c r="BA3751" t="str">
        <f t="shared" si="1032"/>
        <v/>
      </c>
      <c r="BB3751" t="str">
        <f t="shared" si="1030"/>
        <v/>
      </c>
    </row>
    <row r="3752" spans="2:54" x14ac:dyDescent="0.15">
      <c r="B3752" s="347"/>
      <c r="C3752" s="347"/>
      <c r="D3752" s="347"/>
      <c r="E3752" s="347"/>
      <c r="F3752" s="347"/>
      <c r="G3752" s="347"/>
      <c r="H3752" s="347"/>
      <c r="I3752" s="347"/>
      <c r="J3752" s="347"/>
      <c r="K3752" s="347"/>
      <c r="N3752" s="323" t="str">
        <f t="shared" si="1033"/>
        <v/>
      </c>
      <c r="O3752" s="323" t="str">
        <f t="shared" si="1028"/>
        <v/>
      </c>
      <c r="P3752" s="323" t="str">
        <f t="shared" si="1027"/>
        <v/>
      </c>
      <c r="R3752" s="323" t="str">
        <f t="shared" si="1031"/>
        <v/>
      </c>
      <c r="X3752" s="322" t="str">
        <f t="shared" si="1034"/>
        <v/>
      </c>
      <c r="Y3752" s="322" t="str">
        <f t="shared" si="1035"/>
        <v/>
      </c>
      <c r="Z3752" s="322" t="str">
        <f t="shared" si="1036"/>
        <v/>
      </c>
      <c r="AA3752" s="322" t="str">
        <f t="shared" si="1037"/>
        <v/>
      </c>
      <c r="AB3752" s="322" t="str">
        <f t="shared" si="1038"/>
        <v/>
      </c>
      <c r="AC3752" s="322" t="str">
        <f t="shared" si="1039"/>
        <v/>
      </c>
      <c r="AD3752" s="322" t="str">
        <f t="shared" si="1040"/>
        <v/>
      </c>
      <c r="AE3752" s="322" t="str">
        <f t="shared" si="1041"/>
        <v/>
      </c>
      <c r="AF3752" s="322" t="str">
        <f t="shared" si="1042"/>
        <v/>
      </c>
      <c r="AG3752" s="322" t="str">
        <f t="shared" si="1043"/>
        <v/>
      </c>
      <c r="AZ3752">
        <f t="shared" si="1029"/>
        <v>0</v>
      </c>
      <c r="BA3752" t="str">
        <f t="shared" si="1032"/>
        <v/>
      </c>
      <c r="BB3752" t="str">
        <f t="shared" si="1030"/>
        <v/>
      </c>
    </row>
    <row r="3753" spans="2:54" x14ac:dyDescent="0.15">
      <c r="B3753" s="347"/>
      <c r="C3753" s="347"/>
      <c r="D3753" s="347"/>
      <c r="E3753" s="347"/>
      <c r="F3753" s="347"/>
      <c r="G3753" s="347"/>
      <c r="H3753" s="347"/>
      <c r="I3753" s="347"/>
      <c r="J3753" s="347"/>
      <c r="K3753" s="347"/>
      <c r="N3753" s="323" t="str">
        <f t="shared" si="1033"/>
        <v/>
      </c>
      <c r="O3753" s="323" t="str">
        <f t="shared" si="1028"/>
        <v/>
      </c>
      <c r="P3753" s="323" t="str">
        <f t="shared" si="1027"/>
        <v/>
      </c>
      <c r="R3753" s="323" t="str">
        <f t="shared" si="1031"/>
        <v/>
      </c>
      <c r="X3753" s="322" t="str">
        <f t="shared" si="1034"/>
        <v/>
      </c>
      <c r="Y3753" s="322" t="str">
        <f t="shared" si="1035"/>
        <v/>
      </c>
      <c r="Z3753" s="322" t="str">
        <f t="shared" si="1036"/>
        <v/>
      </c>
      <c r="AA3753" s="322" t="str">
        <f t="shared" si="1037"/>
        <v/>
      </c>
      <c r="AB3753" s="322" t="str">
        <f t="shared" si="1038"/>
        <v/>
      </c>
      <c r="AC3753" s="322" t="str">
        <f t="shared" si="1039"/>
        <v/>
      </c>
      <c r="AD3753" s="322" t="str">
        <f t="shared" si="1040"/>
        <v/>
      </c>
      <c r="AE3753" s="322" t="str">
        <f t="shared" si="1041"/>
        <v/>
      </c>
      <c r="AF3753" s="322" t="str">
        <f t="shared" si="1042"/>
        <v/>
      </c>
      <c r="AG3753" s="322" t="str">
        <f t="shared" si="1043"/>
        <v/>
      </c>
      <c r="AZ3753">
        <f t="shared" si="1029"/>
        <v>0</v>
      </c>
      <c r="BA3753" t="str">
        <f t="shared" si="1032"/>
        <v/>
      </c>
      <c r="BB3753" t="str">
        <f t="shared" si="1030"/>
        <v/>
      </c>
    </row>
    <row r="3754" spans="2:54" x14ac:dyDescent="0.15">
      <c r="B3754" s="347"/>
      <c r="C3754" s="347"/>
      <c r="D3754" s="347"/>
      <c r="E3754" s="347"/>
      <c r="F3754" s="347"/>
      <c r="G3754" s="347"/>
      <c r="H3754" s="347"/>
      <c r="I3754" s="347"/>
      <c r="J3754" s="347"/>
      <c r="K3754" s="347"/>
      <c r="N3754" s="323" t="str">
        <f t="shared" si="1033"/>
        <v/>
      </c>
      <c r="O3754" s="323" t="str">
        <f t="shared" si="1028"/>
        <v/>
      </c>
      <c r="P3754" s="323" t="str">
        <f t="shared" si="1027"/>
        <v/>
      </c>
      <c r="R3754" s="323" t="str">
        <f t="shared" si="1031"/>
        <v/>
      </c>
      <c r="X3754" s="322" t="str">
        <f t="shared" si="1034"/>
        <v/>
      </c>
      <c r="Y3754" s="322" t="str">
        <f t="shared" si="1035"/>
        <v/>
      </c>
      <c r="Z3754" s="322" t="str">
        <f t="shared" si="1036"/>
        <v/>
      </c>
      <c r="AA3754" s="322" t="str">
        <f t="shared" si="1037"/>
        <v/>
      </c>
      <c r="AB3754" s="322" t="str">
        <f t="shared" si="1038"/>
        <v/>
      </c>
      <c r="AC3754" s="322" t="str">
        <f t="shared" si="1039"/>
        <v/>
      </c>
      <c r="AD3754" s="322" t="str">
        <f t="shared" si="1040"/>
        <v/>
      </c>
      <c r="AE3754" s="322" t="str">
        <f t="shared" si="1041"/>
        <v/>
      </c>
      <c r="AF3754" s="322" t="str">
        <f t="shared" si="1042"/>
        <v/>
      </c>
      <c r="AG3754" s="322" t="str">
        <f t="shared" si="1043"/>
        <v/>
      </c>
      <c r="AZ3754">
        <f t="shared" si="1029"/>
        <v>0</v>
      </c>
      <c r="BA3754" t="str">
        <f t="shared" si="1032"/>
        <v/>
      </c>
      <c r="BB3754" t="str">
        <f t="shared" si="1030"/>
        <v/>
      </c>
    </row>
    <row r="3755" spans="2:54" x14ac:dyDescent="0.15">
      <c r="B3755" s="347"/>
      <c r="C3755" s="347"/>
      <c r="D3755" s="347"/>
      <c r="E3755" s="347"/>
      <c r="F3755" s="347"/>
      <c r="G3755" s="347"/>
      <c r="H3755" s="347"/>
      <c r="I3755" s="347"/>
      <c r="J3755" s="347"/>
      <c r="K3755" s="347"/>
      <c r="N3755" s="323" t="str">
        <f t="shared" si="1033"/>
        <v/>
      </c>
      <c r="O3755" s="323" t="str">
        <f t="shared" si="1028"/>
        <v/>
      </c>
      <c r="P3755" s="323" t="str">
        <f t="shared" si="1027"/>
        <v/>
      </c>
      <c r="R3755" s="323" t="str">
        <f t="shared" si="1031"/>
        <v/>
      </c>
      <c r="X3755" s="322" t="str">
        <f t="shared" si="1034"/>
        <v/>
      </c>
      <c r="Y3755" s="322" t="str">
        <f t="shared" si="1035"/>
        <v/>
      </c>
      <c r="Z3755" s="322" t="str">
        <f t="shared" si="1036"/>
        <v/>
      </c>
      <c r="AA3755" s="322" t="str">
        <f t="shared" si="1037"/>
        <v/>
      </c>
      <c r="AB3755" s="322" t="str">
        <f t="shared" si="1038"/>
        <v/>
      </c>
      <c r="AC3755" s="322" t="str">
        <f t="shared" si="1039"/>
        <v/>
      </c>
      <c r="AD3755" s="322" t="str">
        <f t="shared" si="1040"/>
        <v/>
      </c>
      <c r="AE3755" s="322" t="str">
        <f t="shared" si="1041"/>
        <v/>
      </c>
      <c r="AF3755" s="322" t="str">
        <f t="shared" si="1042"/>
        <v/>
      </c>
      <c r="AG3755" s="322" t="str">
        <f t="shared" si="1043"/>
        <v/>
      </c>
      <c r="AZ3755">
        <f t="shared" si="1029"/>
        <v>0</v>
      </c>
      <c r="BA3755" t="str">
        <f t="shared" si="1032"/>
        <v/>
      </c>
      <c r="BB3755" t="str">
        <f t="shared" si="1030"/>
        <v/>
      </c>
    </row>
    <row r="3756" spans="2:54" x14ac:dyDescent="0.15">
      <c r="B3756" s="347"/>
      <c r="C3756" s="347"/>
      <c r="D3756" s="347"/>
      <c r="E3756" s="347"/>
      <c r="F3756" s="347"/>
      <c r="G3756" s="347"/>
      <c r="H3756" s="347"/>
      <c r="I3756" s="347"/>
      <c r="J3756" s="347"/>
      <c r="K3756" s="347"/>
      <c r="N3756" s="323" t="str">
        <f t="shared" si="1033"/>
        <v/>
      </c>
      <c r="O3756" s="323" t="str">
        <f t="shared" si="1028"/>
        <v/>
      </c>
      <c r="P3756" s="323" t="str">
        <f t="shared" si="1027"/>
        <v/>
      </c>
      <c r="R3756" s="323" t="str">
        <f t="shared" si="1031"/>
        <v/>
      </c>
      <c r="X3756" s="322" t="str">
        <f t="shared" si="1034"/>
        <v/>
      </c>
      <c r="Y3756" s="322" t="str">
        <f t="shared" si="1035"/>
        <v/>
      </c>
      <c r="Z3756" s="322" t="str">
        <f t="shared" si="1036"/>
        <v/>
      </c>
      <c r="AA3756" s="322" t="str">
        <f t="shared" si="1037"/>
        <v/>
      </c>
      <c r="AB3756" s="322" t="str">
        <f t="shared" si="1038"/>
        <v/>
      </c>
      <c r="AC3756" s="322" t="str">
        <f t="shared" si="1039"/>
        <v/>
      </c>
      <c r="AD3756" s="322" t="str">
        <f t="shared" si="1040"/>
        <v/>
      </c>
      <c r="AE3756" s="322" t="str">
        <f t="shared" si="1041"/>
        <v/>
      </c>
      <c r="AF3756" s="322" t="str">
        <f t="shared" si="1042"/>
        <v/>
      </c>
      <c r="AG3756" s="322" t="str">
        <f t="shared" si="1043"/>
        <v/>
      </c>
      <c r="AZ3756">
        <f t="shared" si="1029"/>
        <v>0</v>
      </c>
      <c r="BA3756" t="str">
        <f t="shared" si="1032"/>
        <v/>
      </c>
      <c r="BB3756" t="str">
        <f t="shared" si="1030"/>
        <v/>
      </c>
    </row>
    <row r="3757" spans="2:54" x14ac:dyDescent="0.15">
      <c r="B3757" s="347"/>
      <c r="C3757" s="347"/>
      <c r="D3757" s="347"/>
      <c r="E3757" s="347"/>
      <c r="F3757" s="347"/>
      <c r="G3757" s="347"/>
      <c r="H3757" s="347"/>
      <c r="I3757" s="347"/>
      <c r="J3757" s="347"/>
      <c r="K3757" s="347"/>
      <c r="N3757" s="323" t="str">
        <f t="shared" si="1033"/>
        <v/>
      </c>
      <c r="O3757" s="323" t="str">
        <f t="shared" si="1028"/>
        <v/>
      </c>
      <c r="P3757" s="323" t="str">
        <f t="shared" ref="P3757:P3820" si="1044">IF(COUNT(AA3757,AG3757)=2,SUM(AA3757,AG3757)*12.5,"")</f>
        <v/>
      </c>
      <c r="R3757" s="323" t="str">
        <f t="shared" si="1031"/>
        <v/>
      </c>
      <c r="X3757" s="322" t="str">
        <f t="shared" si="1034"/>
        <v/>
      </c>
      <c r="Y3757" s="322" t="str">
        <f t="shared" si="1035"/>
        <v/>
      </c>
      <c r="Z3757" s="322" t="str">
        <f t="shared" si="1036"/>
        <v/>
      </c>
      <c r="AA3757" s="322" t="str">
        <f t="shared" si="1037"/>
        <v/>
      </c>
      <c r="AB3757" s="322" t="str">
        <f t="shared" si="1038"/>
        <v/>
      </c>
      <c r="AC3757" s="322" t="str">
        <f t="shared" si="1039"/>
        <v/>
      </c>
      <c r="AD3757" s="322" t="str">
        <f t="shared" si="1040"/>
        <v/>
      </c>
      <c r="AE3757" s="322" t="str">
        <f t="shared" si="1041"/>
        <v/>
      </c>
      <c r="AF3757" s="322" t="str">
        <f t="shared" si="1042"/>
        <v/>
      </c>
      <c r="AG3757" s="322" t="str">
        <f t="shared" si="1043"/>
        <v/>
      </c>
      <c r="AZ3757">
        <f t="shared" si="1029"/>
        <v>0</v>
      </c>
      <c r="BA3757" t="str">
        <f t="shared" si="1032"/>
        <v/>
      </c>
      <c r="BB3757" t="str">
        <f t="shared" si="1030"/>
        <v/>
      </c>
    </row>
    <row r="3758" spans="2:54" x14ac:dyDescent="0.15">
      <c r="B3758" s="347"/>
      <c r="C3758" s="347"/>
      <c r="D3758" s="347"/>
      <c r="E3758" s="347"/>
      <c r="F3758" s="347"/>
      <c r="G3758" s="347"/>
      <c r="H3758" s="347"/>
      <c r="I3758" s="347"/>
      <c r="J3758" s="347"/>
      <c r="K3758" s="347"/>
      <c r="N3758" s="323" t="str">
        <f t="shared" si="1033"/>
        <v/>
      </c>
      <c r="O3758" s="323" t="str">
        <f t="shared" ref="O3758:O3821" si="1045">IF(COUNT(X3758:Z3758,AB3758:AF3758)=8,SUM(X3758:Z3758,AB3758:AF3758)*3.125,"")</f>
        <v/>
      </c>
      <c r="P3758" s="323" t="str">
        <f t="shared" si="1044"/>
        <v/>
      </c>
      <c r="R3758" s="323" t="str">
        <f t="shared" si="1031"/>
        <v/>
      </c>
      <c r="X3758" s="322" t="str">
        <f t="shared" si="1034"/>
        <v/>
      </c>
      <c r="Y3758" s="322" t="str">
        <f t="shared" si="1035"/>
        <v/>
      </c>
      <c r="Z3758" s="322" t="str">
        <f t="shared" si="1036"/>
        <v/>
      </c>
      <c r="AA3758" s="322" t="str">
        <f t="shared" si="1037"/>
        <v/>
      </c>
      <c r="AB3758" s="322" t="str">
        <f t="shared" si="1038"/>
        <v/>
      </c>
      <c r="AC3758" s="322" t="str">
        <f t="shared" si="1039"/>
        <v/>
      </c>
      <c r="AD3758" s="322" t="str">
        <f t="shared" si="1040"/>
        <v/>
      </c>
      <c r="AE3758" s="322" t="str">
        <f t="shared" si="1041"/>
        <v/>
      </c>
      <c r="AF3758" s="322" t="str">
        <f t="shared" si="1042"/>
        <v/>
      </c>
      <c r="AG3758" s="322" t="str">
        <f t="shared" si="1043"/>
        <v/>
      </c>
      <c r="AZ3758">
        <f t="shared" si="1029"/>
        <v>0</v>
      </c>
      <c r="BA3758" t="str">
        <f t="shared" si="1032"/>
        <v/>
      </c>
      <c r="BB3758" t="str">
        <f t="shared" si="1030"/>
        <v/>
      </c>
    </row>
    <row r="3759" spans="2:54" x14ac:dyDescent="0.15">
      <c r="B3759" s="347"/>
      <c r="C3759" s="347"/>
      <c r="D3759" s="347"/>
      <c r="E3759" s="347"/>
      <c r="F3759" s="347"/>
      <c r="G3759" s="347"/>
      <c r="H3759" s="347"/>
      <c r="I3759" s="347"/>
      <c r="J3759" s="347"/>
      <c r="K3759" s="347"/>
      <c r="N3759" s="323" t="str">
        <f t="shared" si="1033"/>
        <v/>
      </c>
      <c r="O3759" s="323" t="str">
        <f t="shared" si="1045"/>
        <v/>
      </c>
      <c r="P3759" s="323" t="str">
        <f t="shared" si="1044"/>
        <v/>
      </c>
      <c r="R3759" s="323" t="str">
        <f t="shared" si="1031"/>
        <v/>
      </c>
      <c r="X3759" s="322" t="str">
        <f t="shared" si="1034"/>
        <v/>
      </c>
      <c r="Y3759" s="322" t="str">
        <f t="shared" si="1035"/>
        <v/>
      </c>
      <c r="Z3759" s="322" t="str">
        <f t="shared" si="1036"/>
        <v/>
      </c>
      <c r="AA3759" s="322" t="str">
        <f t="shared" si="1037"/>
        <v/>
      </c>
      <c r="AB3759" s="322" t="str">
        <f t="shared" si="1038"/>
        <v/>
      </c>
      <c r="AC3759" s="322" t="str">
        <f t="shared" si="1039"/>
        <v/>
      </c>
      <c r="AD3759" s="322" t="str">
        <f t="shared" si="1040"/>
        <v/>
      </c>
      <c r="AE3759" s="322" t="str">
        <f t="shared" si="1041"/>
        <v/>
      </c>
      <c r="AF3759" s="322" t="str">
        <f t="shared" si="1042"/>
        <v/>
      </c>
      <c r="AG3759" s="322" t="str">
        <f t="shared" si="1043"/>
        <v/>
      </c>
      <c r="AZ3759">
        <f t="shared" si="1029"/>
        <v>0</v>
      </c>
      <c r="BA3759" t="str">
        <f t="shared" si="1032"/>
        <v/>
      </c>
      <c r="BB3759" t="str">
        <f t="shared" si="1030"/>
        <v/>
      </c>
    </row>
    <row r="3760" spans="2:54" x14ac:dyDescent="0.15">
      <c r="B3760" s="347"/>
      <c r="C3760" s="347"/>
      <c r="D3760" s="347"/>
      <c r="E3760" s="347"/>
      <c r="F3760" s="347"/>
      <c r="G3760" s="347"/>
      <c r="H3760" s="347"/>
      <c r="I3760" s="347"/>
      <c r="J3760" s="347"/>
      <c r="K3760" s="347"/>
      <c r="N3760" s="323" t="str">
        <f t="shared" si="1033"/>
        <v/>
      </c>
      <c r="O3760" s="323" t="str">
        <f t="shared" si="1045"/>
        <v/>
      </c>
      <c r="P3760" s="323" t="str">
        <f t="shared" si="1044"/>
        <v/>
      </c>
      <c r="R3760" s="323" t="str">
        <f t="shared" si="1031"/>
        <v/>
      </c>
      <c r="X3760" s="322" t="str">
        <f t="shared" si="1034"/>
        <v/>
      </c>
      <c r="Y3760" s="322" t="str">
        <f t="shared" si="1035"/>
        <v/>
      </c>
      <c r="Z3760" s="322" t="str">
        <f t="shared" si="1036"/>
        <v/>
      </c>
      <c r="AA3760" s="322" t="str">
        <f t="shared" si="1037"/>
        <v/>
      </c>
      <c r="AB3760" s="322" t="str">
        <f t="shared" si="1038"/>
        <v/>
      </c>
      <c r="AC3760" s="322" t="str">
        <f t="shared" si="1039"/>
        <v/>
      </c>
      <c r="AD3760" s="322" t="str">
        <f t="shared" si="1040"/>
        <v/>
      </c>
      <c r="AE3760" s="322" t="str">
        <f t="shared" si="1041"/>
        <v/>
      </c>
      <c r="AF3760" s="322" t="str">
        <f t="shared" si="1042"/>
        <v/>
      </c>
      <c r="AG3760" s="322" t="str">
        <f t="shared" si="1043"/>
        <v/>
      </c>
      <c r="AZ3760">
        <f t="shared" si="1029"/>
        <v>0</v>
      </c>
      <c r="BA3760" t="str">
        <f t="shared" si="1032"/>
        <v/>
      </c>
      <c r="BB3760" t="str">
        <f t="shared" si="1030"/>
        <v/>
      </c>
    </row>
    <row r="3761" spans="2:54" x14ac:dyDescent="0.15">
      <c r="B3761" s="347"/>
      <c r="C3761" s="347"/>
      <c r="D3761" s="347"/>
      <c r="E3761" s="347"/>
      <c r="F3761" s="347"/>
      <c r="G3761" s="347"/>
      <c r="H3761" s="347"/>
      <c r="I3761" s="347"/>
      <c r="J3761" s="347"/>
      <c r="K3761" s="347"/>
      <c r="N3761" s="323" t="str">
        <f t="shared" si="1033"/>
        <v/>
      </c>
      <c r="O3761" s="323" t="str">
        <f t="shared" si="1045"/>
        <v/>
      </c>
      <c r="P3761" s="323" t="str">
        <f t="shared" si="1044"/>
        <v/>
      </c>
      <c r="R3761" s="323" t="str">
        <f t="shared" si="1031"/>
        <v/>
      </c>
      <c r="X3761" s="322" t="str">
        <f t="shared" si="1034"/>
        <v/>
      </c>
      <c r="Y3761" s="322" t="str">
        <f t="shared" si="1035"/>
        <v/>
      </c>
      <c r="Z3761" s="322" t="str">
        <f t="shared" si="1036"/>
        <v/>
      </c>
      <c r="AA3761" s="322" t="str">
        <f t="shared" si="1037"/>
        <v/>
      </c>
      <c r="AB3761" s="322" t="str">
        <f t="shared" si="1038"/>
        <v/>
      </c>
      <c r="AC3761" s="322" t="str">
        <f t="shared" si="1039"/>
        <v/>
      </c>
      <c r="AD3761" s="322" t="str">
        <f t="shared" si="1040"/>
        <v/>
      </c>
      <c r="AE3761" s="322" t="str">
        <f t="shared" si="1041"/>
        <v/>
      </c>
      <c r="AF3761" s="322" t="str">
        <f t="shared" si="1042"/>
        <v/>
      </c>
      <c r="AG3761" s="322" t="str">
        <f t="shared" si="1043"/>
        <v/>
      </c>
      <c r="AZ3761">
        <f t="shared" si="1029"/>
        <v>0</v>
      </c>
      <c r="BA3761" t="str">
        <f t="shared" si="1032"/>
        <v/>
      </c>
      <c r="BB3761" t="str">
        <f t="shared" si="1030"/>
        <v/>
      </c>
    </row>
    <row r="3762" spans="2:54" x14ac:dyDescent="0.15">
      <c r="B3762" s="347"/>
      <c r="C3762" s="347"/>
      <c r="D3762" s="347"/>
      <c r="E3762" s="347"/>
      <c r="F3762" s="347"/>
      <c r="G3762" s="347"/>
      <c r="H3762" s="347"/>
      <c r="I3762" s="347"/>
      <c r="J3762" s="347"/>
      <c r="K3762" s="347"/>
      <c r="N3762" s="323" t="str">
        <f t="shared" si="1033"/>
        <v/>
      </c>
      <c r="O3762" s="323" t="str">
        <f t="shared" si="1045"/>
        <v/>
      </c>
      <c r="P3762" s="323" t="str">
        <f t="shared" si="1044"/>
        <v/>
      </c>
      <c r="R3762" s="323" t="str">
        <f t="shared" si="1031"/>
        <v/>
      </c>
      <c r="X3762" s="322" t="str">
        <f t="shared" si="1034"/>
        <v/>
      </c>
      <c r="Y3762" s="322" t="str">
        <f t="shared" si="1035"/>
        <v/>
      </c>
      <c r="Z3762" s="322" t="str">
        <f t="shared" si="1036"/>
        <v/>
      </c>
      <c r="AA3762" s="322" t="str">
        <f t="shared" si="1037"/>
        <v/>
      </c>
      <c r="AB3762" s="322" t="str">
        <f t="shared" si="1038"/>
        <v/>
      </c>
      <c r="AC3762" s="322" t="str">
        <f t="shared" si="1039"/>
        <v/>
      </c>
      <c r="AD3762" s="322" t="str">
        <f t="shared" si="1040"/>
        <v/>
      </c>
      <c r="AE3762" s="322" t="str">
        <f t="shared" si="1041"/>
        <v/>
      </c>
      <c r="AF3762" s="322" t="str">
        <f t="shared" si="1042"/>
        <v/>
      </c>
      <c r="AG3762" s="322" t="str">
        <f t="shared" si="1043"/>
        <v/>
      </c>
      <c r="AZ3762">
        <f t="shared" si="1029"/>
        <v>0</v>
      </c>
      <c r="BA3762" t="str">
        <f t="shared" si="1032"/>
        <v/>
      </c>
      <c r="BB3762" t="str">
        <f t="shared" si="1030"/>
        <v/>
      </c>
    </row>
    <row r="3763" spans="2:54" x14ac:dyDescent="0.15">
      <c r="B3763" s="347"/>
      <c r="C3763" s="347"/>
      <c r="D3763" s="347"/>
      <c r="E3763" s="347"/>
      <c r="F3763" s="347"/>
      <c r="G3763" s="347"/>
      <c r="H3763" s="347"/>
      <c r="I3763" s="347"/>
      <c r="J3763" s="347"/>
      <c r="K3763" s="347"/>
      <c r="N3763" s="323" t="str">
        <f t="shared" si="1033"/>
        <v/>
      </c>
      <c r="O3763" s="323" t="str">
        <f t="shared" si="1045"/>
        <v/>
      </c>
      <c r="P3763" s="323" t="str">
        <f t="shared" si="1044"/>
        <v/>
      </c>
      <c r="R3763" s="323" t="str">
        <f t="shared" si="1031"/>
        <v/>
      </c>
      <c r="X3763" s="322" t="str">
        <f t="shared" si="1034"/>
        <v/>
      </c>
      <c r="Y3763" s="322" t="str">
        <f t="shared" si="1035"/>
        <v/>
      </c>
      <c r="Z3763" s="322" t="str">
        <f t="shared" si="1036"/>
        <v/>
      </c>
      <c r="AA3763" s="322" t="str">
        <f t="shared" si="1037"/>
        <v/>
      </c>
      <c r="AB3763" s="322" t="str">
        <f t="shared" si="1038"/>
        <v/>
      </c>
      <c r="AC3763" s="322" t="str">
        <f t="shared" si="1039"/>
        <v/>
      </c>
      <c r="AD3763" s="322" t="str">
        <f t="shared" si="1040"/>
        <v/>
      </c>
      <c r="AE3763" s="322" t="str">
        <f t="shared" si="1041"/>
        <v/>
      </c>
      <c r="AF3763" s="322" t="str">
        <f t="shared" si="1042"/>
        <v/>
      </c>
      <c r="AG3763" s="322" t="str">
        <f t="shared" si="1043"/>
        <v/>
      </c>
      <c r="AZ3763">
        <f t="shared" si="1029"/>
        <v>0</v>
      </c>
      <c r="BA3763" t="str">
        <f t="shared" si="1032"/>
        <v/>
      </c>
      <c r="BB3763" t="str">
        <f t="shared" si="1030"/>
        <v/>
      </c>
    </row>
    <row r="3764" spans="2:54" x14ac:dyDescent="0.15">
      <c r="B3764" s="347"/>
      <c r="C3764" s="347"/>
      <c r="D3764" s="347"/>
      <c r="E3764" s="347"/>
      <c r="F3764" s="347"/>
      <c r="G3764" s="347"/>
      <c r="H3764" s="347"/>
      <c r="I3764" s="347"/>
      <c r="J3764" s="347"/>
      <c r="K3764" s="347"/>
      <c r="N3764" s="323" t="str">
        <f t="shared" si="1033"/>
        <v/>
      </c>
      <c r="O3764" s="323" t="str">
        <f t="shared" si="1045"/>
        <v/>
      </c>
      <c r="P3764" s="323" t="str">
        <f t="shared" si="1044"/>
        <v/>
      </c>
      <c r="R3764" s="323" t="str">
        <f t="shared" si="1031"/>
        <v/>
      </c>
      <c r="X3764" s="322" t="str">
        <f t="shared" si="1034"/>
        <v/>
      </c>
      <c r="Y3764" s="322" t="str">
        <f t="shared" si="1035"/>
        <v/>
      </c>
      <c r="Z3764" s="322" t="str">
        <f t="shared" si="1036"/>
        <v/>
      </c>
      <c r="AA3764" s="322" t="str">
        <f t="shared" si="1037"/>
        <v/>
      </c>
      <c r="AB3764" s="322" t="str">
        <f t="shared" si="1038"/>
        <v/>
      </c>
      <c r="AC3764" s="322" t="str">
        <f t="shared" si="1039"/>
        <v/>
      </c>
      <c r="AD3764" s="322" t="str">
        <f t="shared" si="1040"/>
        <v/>
      </c>
      <c r="AE3764" s="322" t="str">
        <f t="shared" si="1041"/>
        <v/>
      </c>
      <c r="AF3764" s="322" t="str">
        <f t="shared" si="1042"/>
        <v/>
      </c>
      <c r="AG3764" s="322" t="str">
        <f t="shared" si="1043"/>
        <v/>
      </c>
      <c r="AZ3764">
        <f t="shared" si="1029"/>
        <v>0</v>
      </c>
      <c r="BA3764" t="str">
        <f t="shared" si="1032"/>
        <v/>
      </c>
      <c r="BB3764" t="str">
        <f t="shared" si="1030"/>
        <v/>
      </c>
    </row>
    <row r="3765" spans="2:54" x14ac:dyDescent="0.15">
      <c r="B3765" s="347"/>
      <c r="C3765" s="347"/>
      <c r="D3765" s="347"/>
      <c r="E3765" s="347"/>
      <c r="F3765" s="347"/>
      <c r="G3765" s="347"/>
      <c r="H3765" s="347"/>
      <c r="I3765" s="347"/>
      <c r="J3765" s="347"/>
      <c r="K3765" s="347"/>
      <c r="N3765" s="323" t="str">
        <f t="shared" si="1033"/>
        <v/>
      </c>
      <c r="O3765" s="323" t="str">
        <f t="shared" si="1045"/>
        <v/>
      </c>
      <c r="P3765" s="323" t="str">
        <f t="shared" si="1044"/>
        <v/>
      </c>
      <c r="R3765" s="323" t="str">
        <f t="shared" si="1031"/>
        <v/>
      </c>
      <c r="X3765" s="322" t="str">
        <f t="shared" si="1034"/>
        <v/>
      </c>
      <c r="Y3765" s="322" t="str">
        <f t="shared" si="1035"/>
        <v/>
      </c>
      <c r="Z3765" s="322" t="str">
        <f t="shared" si="1036"/>
        <v/>
      </c>
      <c r="AA3765" s="322" t="str">
        <f t="shared" si="1037"/>
        <v/>
      </c>
      <c r="AB3765" s="322" t="str">
        <f t="shared" si="1038"/>
        <v/>
      </c>
      <c r="AC3765" s="322" t="str">
        <f t="shared" si="1039"/>
        <v/>
      </c>
      <c r="AD3765" s="322" t="str">
        <f t="shared" si="1040"/>
        <v/>
      </c>
      <c r="AE3765" s="322" t="str">
        <f t="shared" si="1041"/>
        <v/>
      </c>
      <c r="AF3765" s="322" t="str">
        <f t="shared" si="1042"/>
        <v/>
      </c>
      <c r="AG3765" s="322" t="str">
        <f t="shared" si="1043"/>
        <v/>
      </c>
      <c r="AZ3765">
        <f t="shared" ref="AZ3765:AZ3828" si="1046">COUNT(B3765:K3765)</f>
        <v>0</v>
      </c>
      <c r="BA3765" t="str">
        <f t="shared" si="1032"/>
        <v/>
      </c>
      <c r="BB3765" t="str">
        <f t="shared" si="1030"/>
        <v/>
      </c>
    </row>
    <row r="3766" spans="2:54" x14ac:dyDescent="0.15">
      <c r="B3766" s="347"/>
      <c r="C3766" s="347"/>
      <c r="D3766" s="347"/>
      <c r="E3766" s="347"/>
      <c r="F3766" s="347"/>
      <c r="G3766" s="347"/>
      <c r="H3766" s="347"/>
      <c r="I3766" s="347"/>
      <c r="J3766" s="347"/>
      <c r="K3766" s="347"/>
      <c r="N3766" s="323" t="str">
        <f t="shared" si="1033"/>
        <v/>
      </c>
      <c r="O3766" s="323" t="str">
        <f t="shared" si="1045"/>
        <v/>
      </c>
      <c r="P3766" s="323" t="str">
        <f t="shared" si="1044"/>
        <v/>
      </c>
      <c r="R3766" s="323" t="str">
        <f t="shared" si="1031"/>
        <v/>
      </c>
      <c r="X3766" s="322" t="str">
        <f t="shared" si="1034"/>
        <v/>
      </c>
      <c r="Y3766" s="322" t="str">
        <f t="shared" si="1035"/>
        <v/>
      </c>
      <c r="Z3766" s="322" t="str">
        <f t="shared" si="1036"/>
        <v/>
      </c>
      <c r="AA3766" s="322" t="str">
        <f t="shared" si="1037"/>
        <v/>
      </c>
      <c r="AB3766" s="322" t="str">
        <f t="shared" si="1038"/>
        <v/>
      </c>
      <c r="AC3766" s="322" t="str">
        <f t="shared" si="1039"/>
        <v/>
      </c>
      <c r="AD3766" s="322" t="str">
        <f t="shared" si="1040"/>
        <v/>
      </c>
      <c r="AE3766" s="322" t="str">
        <f t="shared" si="1041"/>
        <v/>
      </c>
      <c r="AF3766" s="322" t="str">
        <f t="shared" si="1042"/>
        <v/>
      </c>
      <c r="AG3766" s="322" t="str">
        <f t="shared" si="1043"/>
        <v/>
      </c>
      <c r="AZ3766">
        <f t="shared" si="1046"/>
        <v>0</v>
      </c>
      <c r="BA3766" t="str">
        <f t="shared" si="1032"/>
        <v/>
      </c>
      <c r="BB3766" t="str">
        <f t="shared" ref="BB3766:BB3829" si="1047">IF(AZ3766=10,BA3766/AZ3766,"")</f>
        <v/>
      </c>
    </row>
    <row r="3767" spans="2:54" x14ac:dyDescent="0.15">
      <c r="B3767" s="347"/>
      <c r="C3767" s="347"/>
      <c r="D3767" s="347"/>
      <c r="E3767" s="347"/>
      <c r="F3767" s="347"/>
      <c r="G3767" s="347"/>
      <c r="H3767" s="347"/>
      <c r="I3767" s="347"/>
      <c r="J3767" s="347"/>
      <c r="K3767" s="347"/>
      <c r="N3767" s="323" t="str">
        <f t="shared" si="1033"/>
        <v/>
      </c>
      <c r="O3767" s="323" t="str">
        <f t="shared" si="1045"/>
        <v/>
      </c>
      <c r="P3767" s="323" t="str">
        <f t="shared" si="1044"/>
        <v/>
      </c>
      <c r="R3767" s="323" t="str">
        <f t="shared" si="1031"/>
        <v/>
      </c>
      <c r="X3767" s="322" t="str">
        <f t="shared" si="1034"/>
        <v/>
      </c>
      <c r="Y3767" s="322" t="str">
        <f t="shared" si="1035"/>
        <v/>
      </c>
      <c r="Z3767" s="322" t="str">
        <f t="shared" si="1036"/>
        <v/>
      </c>
      <c r="AA3767" s="322" t="str">
        <f t="shared" si="1037"/>
        <v/>
      </c>
      <c r="AB3767" s="322" t="str">
        <f t="shared" si="1038"/>
        <v/>
      </c>
      <c r="AC3767" s="322" t="str">
        <f t="shared" si="1039"/>
        <v/>
      </c>
      <c r="AD3767" s="322" t="str">
        <f t="shared" si="1040"/>
        <v/>
      </c>
      <c r="AE3767" s="322" t="str">
        <f t="shared" si="1041"/>
        <v/>
      </c>
      <c r="AF3767" s="322" t="str">
        <f t="shared" si="1042"/>
        <v/>
      </c>
      <c r="AG3767" s="322" t="str">
        <f t="shared" si="1043"/>
        <v/>
      </c>
      <c r="AZ3767">
        <f t="shared" si="1046"/>
        <v>0</v>
      </c>
      <c r="BA3767" t="str">
        <f t="shared" si="1032"/>
        <v/>
      </c>
      <c r="BB3767" t="str">
        <f t="shared" si="1047"/>
        <v/>
      </c>
    </row>
    <row r="3768" spans="2:54" x14ac:dyDescent="0.15">
      <c r="B3768" s="347"/>
      <c r="C3768" s="347"/>
      <c r="D3768" s="347"/>
      <c r="E3768" s="347"/>
      <c r="F3768" s="347"/>
      <c r="G3768" s="347"/>
      <c r="H3768" s="347"/>
      <c r="I3768" s="347"/>
      <c r="J3768" s="347"/>
      <c r="K3768" s="347"/>
      <c r="N3768" s="323" t="str">
        <f t="shared" si="1033"/>
        <v/>
      </c>
      <c r="O3768" s="323" t="str">
        <f t="shared" si="1045"/>
        <v/>
      </c>
      <c r="P3768" s="323" t="str">
        <f t="shared" si="1044"/>
        <v/>
      </c>
      <c r="R3768" s="323" t="str">
        <f t="shared" si="1031"/>
        <v/>
      </c>
      <c r="X3768" s="322" t="str">
        <f t="shared" si="1034"/>
        <v/>
      </c>
      <c r="Y3768" s="322" t="str">
        <f t="shared" si="1035"/>
        <v/>
      </c>
      <c r="Z3768" s="322" t="str">
        <f t="shared" si="1036"/>
        <v/>
      </c>
      <c r="AA3768" s="322" t="str">
        <f t="shared" si="1037"/>
        <v/>
      </c>
      <c r="AB3768" s="322" t="str">
        <f t="shared" si="1038"/>
        <v/>
      </c>
      <c r="AC3768" s="322" t="str">
        <f t="shared" si="1039"/>
        <v/>
      </c>
      <c r="AD3768" s="322" t="str">
        <f t="shared" si="1040"/>
        <v/>
      </c>
      <c r="AE3768" s="322" t="str">
        <f t="shared" si="1041"/>
        <v/>
      </c>
      <c r="AF3768" s="322" t="str">
        <f t="shared" si="1042"/>
        <v/>
      </c>
      <c r="AG3768" s="322" t="str">
        <f t="shared" si="1043"/>
        <v/>
      </c>
      <c r="AZ3768">
        <f t="shared" si="1046"/>
        <v>0</v>
      </c>
      <c r="BA3768" t="str">
        <f t="shared" si="1032"/>
        <v/>
      </c>
      <c r="BB3768" t="str">
        <f t="shared" si="1047"/>
        <v/>
      </c>
    </row>
    <row r="3769" spans="2:54" x14ac:dyDescent="0.15">
      <c r="B3769" s="347"/>
      <c r="C3769" s="347"/>
      <c r="D3769" s="347"/>
      <c r="E3769" s="347"/>
      <c r="F3769" s="347"/>
      <c r="G3769" s="347"/>
      <c r="H3769" s="347"/>
      <c r="I3769" s="347"/>
      <c r="J3769" s="347"/>
      <c r="K3769" s="347"/>
      <c r="N3769" s="323" t="str">
        <f t="shared" si="1033"/>
        <v/>
      </c>
      <c r="O3769" s="323" t="str">
        <f t="shared" si="1045"/>
        <v/>
      </c>
      <c r="P3769" s="323" t="str">
        <f t="shared" si="1044"/>
        <v/>
      </c>
      <c r="R3769" s="323" t="str">
        <f t="shared" si="1031"/>
        <v/>
      </c>
      <c r="X3769" s="322" t="str">
        <f t="shared" si="1034"/>
        <v/>
      </c>
      <c r="Y3769" s="322" t="str">
        <f t="shared" si="1035"/>
        <v/>
      </c>
      <c r="Z3769" s="322" t="str">
        <f t="shared" si="1036"/>
        <v/>
      </c>
      <c r="AA3769" s="322" t="str">
        <f t="shared" si="1037"/>
        <v/>
      </c>
      <c r="AB3769" s="322" t="str">
        <f t="shared" si="1038"/>
        <v/>
      </c>
      <c r="AC3769" s="322" t="str">
        <f t="shared" si="1039"/>
        <v/>
      </c>
      <c r="AD3769" s="322" t="str">
        <f t="shared" si="1040"/>
        <v/>
      </c>
      <c r="AE3769" s="322" t="str">
        <f t="shared" si="1041"/>
        <v/>
      </c>
      <c r="AF3769" s="322" t="str">
        <f t="shared" si="1042"/>
        <v/>
      </c>
      <c r="AG3769" s="322" t="str">
        <f t="shared" si="1043"/>
        <v/>
      </c>
      <c r="AZ3769">
        <f t="shared" si="1046"/>
        <v>0</v>
      </c>
      <c r="BA3769" t="str">
        <f t="shared" si="1032"/>
        <v/>
      </c>
      <c r="BB3769" t="str">
        <f t="shared" si="1047"/>
        <v/>
      </c>
    </row>
    <row r="3770" spans="2:54" x14ac:dyDescent="0.15">
      <c r="B3770" s="347"/>
      <c r="C3770" s="347"/>
      <c r="D3770" s="347"/>
      <c r="E3770" s="347"/>
      <c r="F3770" s="347"/>
      <c r="G3770" s="347"/>
      <c r="H3770" s="347"/>
      <c r="I3770" s="347"/>
      <c r="J3770" s="347"/>
      <c r="K3770" s="347"/>
      <c r="N3770" s="323" t="str">
        <f t="shared" si="1033"/>
        <v/>
      </c>
      <c r="O3770" s="323" t="str">
        <f t="shared" si="1045"/>
        <v/>
      </c>
      <c r="P3770" s="323" t="str">
        <f t="shared" si="1044"/>
        <v/>
      </c>
      <c r="R3770" s="323" t="str">
        <f t="shared" si="1031"/>
        <v/>
      </c>
      <c r="X3770" s="322" t="str">
        <f t="shared" si="1034"/>
        <v/>
      </c>
      <c r="Y3770" s="322" t="str">
        <f t="shared" si="1035"/>
        <v/>
      </c>
      <c r="Z3770" s="322" t="str">
        <f t="shared" si="1036"/>
        <v/>
      </c>
      <c r="AA3770" s="322" t="str">
        <f t="shared" si="1037"/>
        <v/>
      </c>
      <c r="AB3770" s="322" t="str">
        <f t="shared" si="1038"/>
        <v/>
      </c>
      <c r="AC3770" s="322" t="str">
        <f t="shared" si="1039"/>
        <v/>
      </c>
      <c r="AD3770" s="322" t="str">
        <f t="shared" si="1040"/>
        <v/>
      </c>
      <c r="AE3770" s="322" t="str">
        <f t="shared" si="1041"/>
        <v/>
      </c>
      <c r="AF3770" s="322" t="str">
        <f t="shared" si="1042"/>
        <v/>
      </c>
      <c r="AG3770" s="322" t="str">
        <f t="shared" si="1043"/>
        <v/>
      </c>
      <c r="AZ3770">
        <f t="shared" si="1046"/>
        <v>0</v>
      </c>
      <c r="BA3770" t="str">
        <f t="shared" si="1032"/>
        <v/>
      </c>
      <c r="BB3770" t="str">
        <f t="shared" si="1047"/>
        <v/>
      </c>
    </row>
    <row r="3771" spans="2:54" x14ac:dyDescent="0.15">
      <c r="B3771" s="347"/>
      <c r="C3771" s="347"/>
      <c r="D3771" s="347"/>
      <c r="E3771" s="347"/>
      <c r="F3771" s="347"/>
      <c r="G3771" s="347"/>
      <c r="H3771" s="347"/>
      <c r="I3771" s="347"/>
      <c r="J3771" s="347"/>
      <c r="K3771" s="347"/>
      <c r="N3771" s="323" t="str">
        <f t="shared" si="1033"/>
        <v/>
      </c>
      <c r="O3771" s="323" t="str">
        <f t="shared" si="1045"/>
        <v/>
      </c>
      <c r="P3771" s="323" t="str">
        <f t="shared" si="1044"/>
        <v/>
      </c>
      <c r="R3771" s="323" t="str">
        <f t="shared" si="1031"/>
        <v/>
      </c>
      <c r="X3771" s="322" t="str">
        <f t="shared" si="1034"/>
        <v/>
      </c>
      <c r="Y3771" s="322" t="str">
        <f t="shared" si="1035"/>
        <v/>
      </c>
      <c r="Z3771" s="322" t="str">
        <f t="shared" si="1036"/>
        <v/>
      </c>
      <c r="AA3771" s="322" t="str">
        <f t="shared" si="1037"/>
        <v/>
      </c>
      <c r="AB3771" s="322" t="str">
        <f t="shared" si="1038"/>
        <v/>
      </c>
      <c r="AC3771" s="322" t="str">
        <f t="shared" si="1039"/>
        <v/>
      </c>
      <c r="AD3771" s="322" t="str">
        <f t="shared" si="1040"/>
        <v/>
      </c>
      <c r="AE3771" s="322" t="str">
        <f t="shared" si="1041"/>
        <v/>
      </c>
      <c r="AF3771" s="322" t="str">
        <f t="shared" si="1042"/>
        <v/>
      </c>
      <c r="AG3771" s="322" t="str">
        <f t="shared" si="1043"/>
        <v/>
      </c>
      <c r="AZ3771">
        <f t="shared" si="1046"/>
        <v>0</v>
      </c>
      <c r="BA3771" t="str">
        <f t="shared" si="1032"/>
        <v/>
      </c>
      <c r="BB3771" t="str">
        <f t="shared" si="1047"/>
        <v/>
      </c>
    </row>
    <row r="3772" spans="2:54" x14ac:dyDescent="0.15">
      <c r="B3772" s="347"/>
      <c r="C3772" s="347"/>
      <c r="D3772" s="347"/>
      <c r="E3772" s="347"/>
      <c r="F3772" s="347"/>
      <c r="G3772" s="347"/>
      <c r="H3772" s="347"/>
      <c r="I3772" s="347"/>
      <c r="J3772" s="347"/>
      <c r="K3772" s="347"/>
      <c r="N3772" s="323" t="str">
        <f t="shared" si="1033"/>
        <v/>
      </c>
      <c r="O3772" s="323" t="str">
        <f t="shared" si="1045"/>
        <v/>
      </c>
      <c r="P3772" s="323" t="str">
        <f t="shared" si="1044"/>
        <v/>
      </c>
      <c r="R3772" s="323" t="str">
        <f t="shared" si="1031"/>
        <v/>
      </c>
      <c r="X3772" s="322" t="str">
        <f t="shared" si="1034"/>
        <v/>
      </c>
      <c r="Y3772" s="322" t="str">
        <f t="shared" si="1035"/>
        <v/>
      </c>
      <c r="Z3772" s="322" t="str">
        <f t="shared" si="1036"/>
        <v/>
      </c>
      <c r="AA3772" s="322" t="str">
        <f t="shared" si="1037"/>
        <v/>
      </c>
      <c r="AB3772" s="322" t="str">
        <f t="shared" si="1038"/>
        <v/>
      </c>
      <c r="AC3772" s="322" t="str">
        <f t="shared" si="1039"/>
        <v/>
      </c>
      <c r="AD3772" s="322" t="str">
        <f t="shared" si="1040"/>
        <v/>
      </c>
      <c r="AE3772" s="322" t="str">
        <f t="shared" si="1041"/>
        <v/>
      </c>
      <c r="AF3772" s="322" t="str">
        <f t="shared" si="1042"/>
        <v/>
      </c>
      <c r="AG3772" s="322" t="str">
        <f t="shared" si="1043"/>
        <v/>
      </c>
      <c r="AZ3772">
        <f t="shared" si="1046"/>
        <v>0</v>
      </c>
      <c r="BA3772" t="str">
        <f t="shared" si="1032"/>
        <v/>
      </c>
      <c r="BB3772" t="str">
        <f t="shared" si="1047"/>
        <v/>
      </c>
    </row>
    <row r="3773" spans="2:54" x14ac:dyDescent="0.15">
      <c r="B3773" s="347"/>
      <c r="C3773" s="347"/>
      <c r="D3773" s="347"/>
      <c r="E3773" s="347"/>
      <c r="F3773" s="347"/>
      <c r="G3773" s="347"/>
      <c r="H3773" s="347"/>
      <c r="I3773" s="347"/>
      <c r="J3773" s="347"/>
      <c r="K3773" s="347"/>
      <c r="N3773" s="323" t="str">
        <f t="shared" si="1033"/>
        <v/>
      </c>
      <c r="O3773" s="323" t="str">
        <f t="shared" si="1045"/>
        <v/>
      </c>
      <c r="P3773" s="323" t="str">
        <f t="shared" si="1044"/>
        <v/>
      </c>
      <c r="R3773" s="323" t="str">
        <f t="shared" si="1031"/>
        <v/>
      </c>
      <c r="X3773" s="322" t="str">
        <f t="shared" si="1034"/>
        <v/>
      </c>
      <c r="Y3773" s="322" t="str">
        <f t="shared" si="1035"/>
        <v/>
      </c>
      <c r="Z3773" s="322" t="str">
        <f t="shared" si="1036"/>
        <v/>
      </c>
      <c r="AA3773" s="322" t="str">
        <f t="shared" si="1037"/>
        <v/>
      </c>
      <c r="AB3773" s="322" t="str">
        <f t="shared" si="1038"/>
        <v/>
      </c>
      <c r="AC3773" s="322" t="str">
        <f t="shared" si="1039"/>
        <v/>
      </c>
      <c r="AD3773" s="322" t="str">
        <f t="shared" si="1040"/>
        <v/>
      </c>
      <c r="AE3773" s="322" t="str">
        <f t="shared" si="1041"/>
        <v/>
      </c>
      <c r="AF3773" s="322" t="str">
        <f t="shared" si="1042"/>
        <v/>
      </c>
      <c r="AG3773" s="322" t="str">
        <f t="shared" si="1043"/>
        <v/>
      </c>
      <c r="AZ3773">
        <f t="shared" si="1046"/>
        <v>0</v>
      </c>
      <c r="BA3773" t="str">
        <f t="shared" si="1032"/>
        <v/>
      </c>
      <c r="BB3773" t="str">
        <f t="shared" si="1047"/>
        <v/>
      </c>
    </row>
    <row r="3774" spans="2:54" x14ac:dyDescent="0.15">
      <c r="B3774" s="347"/>
      <c r="C3774" s="347"/>
      <c r="D3774" s="347"/>
      <c r="E3774" s="347"/>
      <c r="F3774" s="347"/>
      <c r="G3774" s="347"/>
      <c r="H3774" s="347"/>
      <c r="I3774" s="347"/>
      <c r="J3774" s="347"/>
      <c r="K3774" s="347"/>
      <c r="N3774" s="323" t="str">
        <f t="shared" si="1033"/>
        <v/>
      </c>
      <c r="O3774" s="323" t="str">
        <f t="shared" si="1045"/>
        <v/>
      </c>
      <c r="P3774" s="323" t="str">
        <f t="shared" si="1044"/>
        <v/>
      </c>
      <c r="R3774" s="323" t="str">
        <f t="shared" si="1031"/>
        <v/>
      </c>
      <c r="X3774" s="322" t="str">
        <f t="shared" si="1034"/>
        <v/>
      </c>
      <c r="Y3774" s="322" t="str">
        <f t="shared" si="1035"/>
        <v/>
      </c>
      <c r="Z3774" s="322" t="str">
        <f t="shared" si="1036"/>
        <v/>
      </c>
      <c r="AA3774" s="322" t="str">
        <f t="shared" si="1037"/>
        <v/>
      </c>
      <c r="AB3774" s="322" t="str">
        <f t="shared" si="1038"/>
        <v/>
      </c>
      <c r="AC3774" s="322" t="str">
        <f t="shared" si="1039"/>
        <v/>
      </c>
      <c r="AD3774" s="322" t="str">
        <f t="shared" si="1040"/>
        <v/>
      </c>
      <c r="AE3774" s="322" t="str">
        <f t="shared" si="1041"/>
        <v/>
      </c>
      <c r="AF3774" s="322" t="str">
        <f t="shared" si="1042"/>
        <v/>
      </c>
      <c r="AG3774" s="322" t="str">
        <f t="shared" si="1043"/>
        <v/>
      </c>
      <c r="AZ3774">
        <f t="shared" si="1046"/>
        <v>0</v>
      </c>
      <c r="BA3774" t="str">
        <f t="shared" si="1032"/>
        <v/>
      </c>
      <c r="BB3774" t="str">
        <f t="shared" si="1047"/>
        <v/>
      </c>
    </row>
    <row r="3775" spans="2:54" x14ac:dyDescent="0.15">
      <c r="B3775" s="347"/>
      <c r="C3775" s="347"/>
      <c r="D3775" s="347"/>
      <c r="E3775" s="347"/>
      <c r="F3775" s="347"/>
      <c r="G3775" s="347"/>
      <c r="H3775" s="347"/>
      <c r="I3775" s="347"/>
      <c r="J3775" s="347"/>
      <c r="K3775" s="347"/>
      <c r="N3775" s="323" t="str">
        <f t="shared" si="1033"/>
        <v/>
      </c>
      <c r="O3775" s="323" t="str">
        <f t="shared" si="1045"/>
        <v/>
      </c>
      <c r="P3775" s="323" t="str">
        <f t="shared" si="1044"/>
        <v/>
      </c>
      <c r="R3775" s="323" t="str">
        <f t="shared" si="1031"/>
        <v/>
      </c>
      <c r="X3775" s="322" t="str">
        <f t="shared" si="1034"/>
        <v/>
      </c>
      <c r="Y3775" s="322" t="str">
        <f t="shared" si="1035"/>
        <v/>
      </c>
      <c r="Z3775" s="322" t="str">
        <f t="shared" si="1036"/>
        <v/>
      </c>
      <c r="AA3775" s="322" t="str">
        <f t="shared" si="1037"/>
        <v/>
      </c>
      <c r="AB3775" s="322" t="str">
        <f t="shared" si="1038"/>
        <v/>
      </c>
      <c r="AC3775" s="322" t="str">
        <f t="shared" si="1039"/>
        <v/>
      </c>
      <c r="AD3775" s="322" t="str">
        <f t="shared" si="1040"/>
        <v/>
      </c>
      <c r="AE3775" s="322" t="str">
        <f t="shared" si="1041"/>
        <v/>
      </c>
      <c r="AF3775" s="322" t="str">
        <f t="shared" si="1042"/>
        <v/>
      </c>
      <c r="AG3775" s="322" t="str">
        <f t="shared" si="1043"/>
        <v/>
      </c>
      <c r="AZ3775">
        <f t="shared" si="1046"/>
        <v>0</v>
      </c>
      <c r="BA3775" t="str">
        <f t="shared" si="1032"/>
        <v/>
      </c>
      <c r="BB3775" t="str">
        <f t="shared" si="1047"/>
        <v/>
      </c>
    </row>
    <row r="3776" spans="2:54" x14ac:dyDescent="0.15">
      <c r="B3776" s="347"/>
      <c r="C3776" s="347"/>
      <c r="D3776" s="347"/>
      <c r="E3776" s="347"/>
      <c r="F3776" s="347"/>
      <c r="G3776" s="347"/>
      <c r="H3776" s="347"/>
      <c r="I3776" s="347"/>
      <c r="J3776" s="347"/>
      <c r="K3776" s="347"/>
      <c r="N3776" s="323" t="str">
        <f t="shared" si="1033"/>
        <v/>
      </c>
      <c r="O3776" s="323" t="str">
        <f t="shared" si="1045"/>
        <v/>
      </c>
      <c r="P3776" s="323" t="str">
        <f t="shared" si="1044"/>
        <v/>
      </c>
      <c r="R3776" s="323" t="str">
        <f t="shared" si="1031"/>
        <v/>
      </c>
      <c r="X3776" s="322" t="str">
        <f t="shared" si="1034"/>
        <v/>
      </c>
      <c r="Y3776" s="322" t="str">
        <f t="shared" si="1035"/>
        <v/>
      </c>
      <c r="Z3776" s="322" t="str">
        <f t="shared" si="1036"/>
        <v/>
      </c>
      <c r="AA3776" s="322" t="str">
        <f t="shared" si="1037"/>
        <v/>
      </c>
      <c r="AB3776" s="322" t="str">
        <f t="shared" si="1038"/>
        <v/>
      </c>
      <c r="AC3776" s="322" t="str">
        <f t="shared" si="1039"/>
        <v/>
      </c>
      <c r="AD3776" s="322" t="str">
        <f t="shared" si="1040"/>
        <v/>
      </c>
      <c r="AE3776" s="322" t="str">
        <f t="shared" si="1041"/>
        <v/>
      </c>
      <c r="AF3776" s="322" t="str">
        <f t="shared" si="1042"/>
        <v/>
      </c>
      <c r="AG3776" s="322" t="str">
        <f t="shared" si="1043"/>
        <v/>
      </c>
      <c r="AZ3776">
        <f t="shared" si="1046"/>
        <v>0</v>
      </c>
      <c r="BA3776" t="str">
        <f t="shared" si="1032"/>
        <v/>
      </c>
      <c r="BB3776" t="str">
        <f t="shared" si="1047"/>
        <v/>
      </c>
    </row>
    <row r="3777" spans="2:54" x14ac:dyDescent="0.15">
      <c r="B3777" s="347"/>
      <c r="C3777" s="347"/>
      <c r="D3777" s="347"/>
      <c r="E3777" s="347"/>
      <c r="F3777" s="347"/>
      <c r="G3777" s="347"/>
      <c r="H3777" s="347"/>
      <c r="I3777" s="347"/>
      <c r="J3777" s="347"/>
      <c r="K3777" s="347"/>
      <c r="N3777" s="323" t="str">
        <f t="shared" si="1033"/>
        <v/>
      </c>
      <c r="O3777" s="323" t="str">
        <f t="shared" si="1045"/>
        <v/>
      </c>
      <c r="P3777" s="323" t="str">
        <f t="shared" si="1044"/>
        <v/>
      </c>
      <c r="R3777" s="323" t="str">
        <f t="shared" si="1031"/>
        <v/>
      </c>
      <c r="X3777" s="322" t="str">
        <f t="shared" si="1034"/>
        <v/>
      </c>
      <c r="Y3777" s="322" t="str">
        <f t="shared" si="1035"/>
        <v/>
      </c>
      <c r="Z3777" s="322" t="str">
        <f t="shared" si="1036"/>
        <v/>
      </c>
      <c r="AA3777" s="322" t="str">
        <f t="shared" si="1037"/>
        <v/>
      </c>
      <c r="AB3777" s="322" t="str">
        <f t="shared" si="1038"/>
        <v/>
      </c>
      <c r="AC3777" s="322" t="str">
        <f t="shared" si="1039"/>
        <v/>
      </c>
      <c r="AD3777" s="322" t="str">
        <f t="shared" si="1040"/>
        <v/>
      </c>
      <c r="AE3777" s="322" t="str">
        <f t="shared" si="1041"/>
        <v/>
      </c>
      <c r="AF3777" s="322" t="str">
        <f t="shared" si="1042"/>
        <v/>
      </c>
      <c r="AG3777" s="322" t="str">
        <f t="shared" si="1043"/>
        <v/>
      </c>
      <c r="AZ3777">
        <f t="shared" si="1046"/>
        <v>0</v>
      </c>
      <c r="BA3777" t="str">
        <f t="shared" si="1032"/>
        <v/>
      </c>
      <c r="BB3777" t="str">
        <f t="shared" si="1047"/>
        <v/>
      </c>
    </row>
    <row r="3778" spans="2:54" x14ac:dyDescent="0.15">
      <c r="B3778" s="347"/>
      <c r="C3778" s="347"/>
      <c r="D3778" s="347"/>
      <c r="E3778" s="347"/>
      <c r="F3778" s="347"/>
      <c r="G3778" s="347"/>
      <c r="H3778" s="347"/>
      <c r="I3778" s="347"/>
      <c r="J3778" s="347"/>
      <c r="K3778" s="347"/>
      <c r="N3778" s="323" t="str">
        <f t="shared" si="1033"/>
        <v/>
      </c>
      <c r="O3778" s="323" t="str">
        <f t="shared" si="1045"/>
        <v/>
      </c>
      <c r="P3778" s="323" t="str">
        <f t="shared" si="1044"/>
        <v/>
      </c>
      <c r="R3778" s="323" t="str">
        <f t="shared" si="1031"/>
        <v/>
      </c>
      <c r="X3778" s="322" t="str">
        <f t="shared" si="1034"/>
        <v/>
      </c>
      <c r="Y3778" s="322" t="str">
        <f t="shared" si="1035"/>
        <v/>
      </c>
      <c r="Z3778" s="322" t="str">
        <f t="shared" si="1036"/>
        <v/>
      </c>
      <c r="AA3778" s="322" t="str">
        <f t="shared" si="1037"/>
        <v/>
      </c>
      <c r="AB3778" s="322" t="str">
        <f t="shared" si="1038"/>
        <v/>
      </c>
      <c r="AC3778" s="322" t="str">
        <f t="shared" si="1039"/>
        <v/>
      </c>
      <c r="AD3778" s="322" t="str">
        <f t="shared" si="1040"/>
        <v/>
      </c>
      <c r="AE3778" s="322" t="str">
        <f t="shared" si="1041"/>
        <v/>
      </c>
      <c r="AF3778" s="322" t="str">
        <f t="shared" si="1042"/>
        <v/>
      </c>
      <c r="AG3778" s="322" t="str">
        <f t="shared" si="1043"/>
        <v/>
      </c>
      <c r="AZ3778">
        <f t="shared" si="1046"/>
        <v>0</v>
      </c>
      <c r="BA3778" t="str">
        <f t="shared" si="1032"/>
        <v/>
      </c>
      <c r="BB3778" t="str">
        <f t="shared" si="1047"/>
        <v/>
      </c>
    </row>
    <row r="3779" spans="2:54" x14ac:dyDescent="0.15">
      <c r="B3779" s="347"/>
      <c r="C3779" s="347"/>
      <c r="D3779" s="347"/>
      <c r="E3779" s="347"/>
      <c r="F3779" s="347"/>
      <c r="G3779" s="347"/>
      <c r="H3779" s="347"/>
      <c r="I3779" s="347"/>
      <c r="J3779" s="347"/>
      <c r="K3779" s="347"/>
      <c r="N3779" s="323" t="str">
        <f t="shared" si="1033"/>
        <v/>
      </c>
      <c r="O3779" s="323" t="str">
        <f t="shared" si="1045"/>
        <v/>
      </c>
      <c r="P3779" s="323" t="str">
        <f t="shared" si="1044"/>
        <v/>
      </c>
      <c r="R3779" s="323" t="str">
        <f t="shared" si="1031"/>
        <v/>
      </c>
      <c r="X3779" s="322" t="str">
        <f t="shared" si="1034"/>
        <v/>
      </c>
      <c r="Y3779" s="322" t="str">
        <f t="shared" si="1035"/>
        <v/>
      </c>
      <c r="Z3779" s="322" t="str">
        <f t="shared" si="1036"/>
        <v/>
      </c>
      <c r="AA3779" s="322" t="str">
        <f t="shared" si="1037"/>
        <v/>
      </c>
      <c r="AB3779" s="322" t="str">
        <f t="shared" si="1038"/>
        <v/>
      </c>
      <c r="AC3779" s="322" t="str">
        <f t="shared" si="1039"/>
        <v/>
      </c>
      <c r="AD3779" s="322" t="str">
        <f t="shared" si="1040"/>
        <v/>
      </c>
      <c r="AE3779" s="322" t="str">
        <f t="shared" si="1041"/>
        <v/>
      </c>
      <c r="AF3779" s="322" t="str">
        <f t="shared" si="1042"/>
        <v/>
      </c>
      <c r="AG3779" s="322" t="str">
        <f t="shared" si="1043"/>
        <v/>
      </c>
      <c r="AZ3779">
        <f t="shared" si="1046"/>
        <v>0</v>
      </c>
      <c r="BA3779" t="str">
        <f t="shared" si="1032"/>
        <v/>
      </c>
      <c r="BB3779" t="str">
        <f t="shared" si="1047"/>
        <v/>
      </c>
    </row>
    <row r="3780" spans="2:54" x14ac:dyDescent="0.15">
      <c r="B3780" s="347"/>
      <c r="C3780" s="347"/>
      <c r="D3780" s="347"/>
      <c r="E3780" s="347"/>
      <c r="F3780" s="347"/>
      <c r="G3780" s="347"/>
      <c r="H3780" s="347"/>
      <c r="I3780" s="347"/>
      <c r="J3780" s="347"/>
      <c r="K3780" s="347"/>
      <c r="N3780" s="323" t="str">
        <f t="shared" si="1033"/>
        <v/>
      </c>
      <c r="O3780" s="323" t="str">
        <f t="shared" si="1045"/>
        <v/>
      </c>
      <c r="P3780" s="323" t="str">
        <f t="shared" si="1044"/>
        <v/>
      </c>
      <c r="R3780" s="323" t="str">
        <f t="shared" si="1031"/>
        <v/>
      </c>
      <c r="X3780" s="322" t="str">
        <f t="shared" si="1034"/>
        <v/>
      </c>
      <c r="Y3780" s="322" t="str">
        <f t="shared" si="1035"/>
        <v/>
      </c>
      <c r="Z3780" s="322" t="str">
        <f t="shared" si="1036"/>
        <v/>
      </c>
      <c r="AA3780" s="322" t="str">
        <f t="shared" si="1037"/>
        <v/>
      </c>
      <c r="AB3780" s="322" t="str">
        <f t="shared" si="1038"/>
        <v/>
      </c>
      <c r="AC3780" s="322" t="str">
        <f t="shared" si="1039"/>
        <v/>
      </c>
      <c r="AD3780" s="322" t="str">
        <f t="shared" si="1040"/>
        <v/>
      </c>
      <c r="AE3780" s="322" t="str">
        <f t="shared" si="1041"/>
        <v/>
      </c>
      <c r="AF3780" s="322" t="str">
        <f t="shared" si="1042"/>
        <v/>
      </c>
      <c r="AG3780" s="322" t="str">
        <f t="shared" si="1043"/>
        <v/>
      </c>
      <c r="AZ3780">
        <f t="shared" si="1046"/>
        <v>0</v>
      </c>
      <c r="BA3780" t="str">
        <f t="shared" si="1032"/>
        <v/>
      </c>
      <c r="BB3780" t="str">
        <f t="shared" si="1047"/>
        <v/>
      </c>
    </row>
    <row r="3781" spans="2:54" x14ac:dyDescent="0.15">
      <c r="B3781" s="347"/>
      <c r="C3781" s="347"/>
      <c r="D3781" s="347"/>
      <c r="E3781" s="347"/>
      <c r="F3781" s="347"/>
      <c r="G3781" s="347"/>
      <c r="H3781" s="347"/>
      <c r="I3781" s="347"/>
      <c r="J3781" s="347"/>
      <c r="K3781" s="347"/>
      <c r="N3781" s="323" t="str">
        <f t="shared" si="1033"/>
        <v/>
      </c>
      <c r="O3781" s="323" t="str">
        <f t="shared" si="1045"/>
        <v/>
      </c>
      <c r="P3781" s="323" t="str">
        <f t="shared" si="1044"/>
        <v/>
      </c>
      <c r="R3781" s="323" t="str">
        <f t="shared" si="1031"/>
        <v/>
      </c>
      <c r="X3781" s="322" t="str">
        <f t="shared" si="1034"/>
        <v/>
      </c>
      <c r="Y3781" s="322" t="str">
        <f t="shared" si="1035"/>
        <v/>
      </c>
      <c r="Z3781" s="322" t="str">
        <f t="shared" si="1036"/>
        <v/>
      </c>
      <c r="AA3781" s="322" t="str">
        <f t="shared" si="1037"/>
        <v/>
      </c>
      <c r="AB3781" s="322" t="str">
        <f t="shared" si="1038"/>
        <v/>
      </c>
      <c r="AC3781" s="322" t="str">
        <f t="shared" si="1039"/>
        <v/>
      </c>
      <c r="AD3781" s="322" t="str">
        <f t="shared" si="1040"/>
        <v/>
      </c>
      <c r="AE3781" s="322" t="str">
        <f t="shared" si="1041"/>
        <v/>
      </c>
      <c r="AF3781" s="322" t="str">
        <f t="shared" si="1042"/>
        <v/>
      </c>
      <c r="AG3781" s="322" t="str">
        <f t="shared" si="1043"/>
        <v/>
      </c>
      <c r="AZ3781">
        <f t="shared" si="1046"/>
        <v>0</v>
      </c>
      <c r="BA3781" t="str">
        <f t="shared" si="1032"/>
        <v/>
      </c>
      <c r="BB3781" t="str">
        <f t="shared" si="1047"/>
        <v/>
      </c>
    </row>
    <row r="3782" spans="2:54" x14ac:dyDescent="0.15">
      <c r="B3782" s="347"/>
      <c r="C3782" s="347"/>
      <c r="D3782" s="347"/>
      <c r="E3782" s="347"/>
      <c r="F3782" s="347"/>
      <c r="G3782" s="347"/>
      <c r="H3782" s="347"/>
      <c r="I3782" s="347"/>
      <c r="J3782" s="347"/>
      <c r="K3782" s="347"/>
      <c r="N3782" s="323" t="str">
        <f t="shared" si="1033"/>
        <v/>
      </c>
      <c r="O3782" s="323" t="str">
        <f t="shared" si="1045"/>
        <v/>
      </c>
      <c r="P3782" s="323" t="str">
        <f t="shared" si="1044"/>
        <v/>
      </c>
      <c r="R3782" s="323" t="str">
        <f t="shared" si="1031"/>
        <v/>
      </c>
      <c r="X3782" s="322" t="str">
        <f t="shared" si="1034"/>
        <v/>
      </c>
      <c r="Y3782" s="322" t="str">
        <f t="shared" si="1035"/>
        <v/>
      </c>
      <c r="Z3782" s="322" t="str">
        <f t="shared" si="1036"/>
        <v/>
      </c>
      <c r="AA3782" s="322" t="str">
        <f t="shared" si="1037"/>
        <v/>
      </c>
      <c r="AB3782" s="322" t="str">
        <f t="shared" si="1038"/>
        <v/>
      </c>
      <c r="AC3782" s="322" t="str">
        <f t="shared" si="1039"/>
        <v/>
      </c>
      <c r="AD3782" s="322" t="str">
        <f t="shared" si="1040"/>
        <v/>
      </c>
      <c r="AE3782" s="322" t="str">
        <f t="shared" si="1041"/>
        <v/>
      </c>
      <c r="AF3782" s="322" t="str">
        <f t="shared" si="1042"/>
        <v/>
      </c>
      <c r="AG3782" s="322" t="str">
        <f t="shared" si="1043"/>
        <v/>
      </c>
      <c r="AZ3782">
        <f t="shared" si="1046"/>
        <v>0</v>
      </c>
      <c r="BA3782" t="str">
        <f t="shared" si="1032"/>
        <v/>
      </c>
      <c r="BB3782" t="str">
        <f t="shared" si="1047"/>
        <v/>
      </c>
    </row>
    <row r="3783" spans="2:54" x14ac:dyDescent="0.15">
      <c r="B3783" s="347"/>
      <c r="C3783" s="347"/>
      <c r="D3783" s="347"/>
      <c r="E3783" s="347"/>
      <c r="F3783" s="347"/>
      <c r="G3783" s="347"/>
      <c r="H3783" s="347"/>
      <c r="I3783" s="347"/>
      <c r="J3783" s="347"/>
      <c r="K3783" s="347"/>
      <c r="N3783" s="323" t="str">
        <f t="shared" si="1033"/>
        <v/>
      </c>
      <c r="O3783" s="323" t="str">
        <f t="shared" si="1045"/>
        <v/>
      </c>
      <c r="P3783" s="323" t="str">
        <f t="shared" si="1044"/>
        <v/>
      </c>
      <c r="R3783" s="323" t="str">
        <f t="shared" si="1031"/>
        <v/>
      </c>
      <c r="X3783" s="322" t="str">
        <f t="shared" si="1034"/>
        <v/>
      </c>
      <c r="Y3783" s="322" t="str">
        <f t="shared" si="1035"/>
        <v/>
      </c>
      <c r="Z3783" s="322" t="str">
        <f t="shared" si="1036"/>
        <v/>
      </c>
      <c r="AA3783" s="322" t="str">
        <f t="shared" si="1037"/>
        <v/>
      </c>
      <c r="AB3783" s="322" t="str">
        <f t="shared" si="1038"/>
        <v/>
      </c>
      <c r="AC3783" s="322" t="str">
        <f t="shared" si="1039"/>
        <v/>
      </c>
      <c r="AD3783" s="322" t="str">
        <f t="shared" si="1040"/>
        <v/>
      </c>
      <c r="AE3783" s="322" t="str">
        <f t="shared" si="1041"/>
        <v/>
      </c>
      <c r="AF3783" s="322" t="str">
        <f t="shared" si="1042"/>
        <v/>
      </c>
      <c r="AG3783" s="322" t="str">
        <f t="shared" si="1043"/>
        <v/>
      </c>
      <c r="AZ3783">
        <f t="shared" si="1046"/>
        <v>0</v>
      </c>
      <c r="BA3783" t="str">
        <f t="shared" si="1032"/>
        <v/>
      </c>
      <c r="BB3783" t="str">
        <f t="shared" si="1047"/>
        <v/>
      </c>
    </row>
    <row r="3784" spans="2:54" x14ac:dyDescent="0.15">
      <c r="B3784" s="347"/>
      <c r="C3784" s="347"/>
      <c r="D3784" s="347"/>
      <c r="E3784" s="347"/>
      <c r="F3784" s="347"/>
      <c r="G3784" s="347"/>
      <c r="H3784" s="347"/>
      <c r="I3784" s="347"/>
      <c r="J3784" s="347"/>
      <c r="K3784" s="347"/>
      <c r="N3784" s="323" t="str">
        <f t="shared" si="1033"/>
        <v/>
      </c>
      <c r="O3784" s="323" t="str">
        <f t="shared" si="1045"/>
        <v/>
      </c>
      <c r="P3784" s="323" t="str">
        <f t="shared" si="1044"/>
        <v/>
      </c>
      <c r="R3784" s="323" t="str">
        <f t="shared" si="1031"/>
        <v/>
      </c>
      <c r="X3784" s="322" t="str">
        <f t="shared" si="1034"/>
        <v/>
      </c>
      <c r="Y3784" s="322" t="str">
        <f t="shared" si="1035"/>
        <v/>
      </c>
      <c r="Z3784" s="322" t="str">
        <f t="shared" si="1036"/>
        <v/>
      </c>
      <c r="AA3784" s="322" t="str">
        <f t="shared" si="1037"/>
        <v/>
      </c>
      <c r="AB3784" s="322" t="str">
        <f t="shared" si="1038"/>
        <v/>
      </c>
      <c r="AC3784" s="322" t="str">
        <f t="shared" si="1039"/>
        <v/>
      </c>
      <c r="AD3784" s="322" t="str">
        <f t="shared" si="1040"/>
        <v/>
      </c>
      <c r="AE3784" s="322" t="str">
        <f t="shared" si="1041"/>
        <v/>
      </c>
      <c r="AF3784" s="322" t="str">
        <f t="shared" si="1042"/>
        <v/>
      </c>
      <c r="AG3784" s="322" t="str">
        <f t="shared" si="1043"/>
        <v/>
      </c>
      <c r="AZ3784">
        <f t="shared" si="1046"/>
        <v>0</v>
      </c>
      <c r="BA3784" t="str">
        <f t="shared" si="1032"/>
        <v/>
      </c>
      <c r="BB3784" t="str">
        <f t="shared" si="1047"/>
        <v/>
      </c>
    </row>
    <row r="3785" spans="2:54" x14ac:dyDescent="0.15">
      <c r="B3785" s="347"/>
      <c r="C3785" s="347"/>
      <c r="D3785" s="347"/>
      <c r="E3785" s="347"/>
      <c r="F3785" s="347"/>
      <c r="G3785" s="347"/>
      <c r="H3785" s="347"/>
      <c r="I3785" s="347"/>
      <c r="J3785" s="347"/>
      <c r="K3785" s="347"/>
      <c r="N3785" s="323" t="str">
        <f t="shared" si="1033"/>
        <v/>
      </c>
      <c r="O3785" s="323" t="str">
        <f t="shared" si="1045"/>
        <v/>
      </c>
      <c r="P3785" s="323" t="str">
        <f t="shared" si="1044"/>
        <v/>
      </c>
      <c r="R3785" s="323" t="str">
        <f t="shared" si="1031"/>
        <v/>
      </c>
      <c r="X3785" s="322" t="str">
        <f t="shared" si="1034"/>
        <v/>
      </c>
      <c r="Y3785" s="322" t="str">
        <f t="shared" si="1035"/>
        <v/>
      </c>
      <c r="Z3785" s="322" t="str">
        <f t="shared" si="1036"/>
        <v/>
      </c>
      <c r="AA3785" s="322" t="str">
        <f t="shared" si="1037"/>
        <v/>
      </c>
      <c r="AB3785" s="322" t="str">
        <f t="shared" si="1038"/>
        <v/>
      </c>
      <c r="AC3785" s="322" t="str">
        <f t="shared" si="1039"/>
        <v/>
      </c>
      <c r="AD3785" s="322" t="str">
        <f t="shared" si="1040"/>
        <v/>
      </c>
      <c r="AE3785" s="322" t="str">
        <f t="shared" si="1041"/>
        <v/>
      </c>
      <c r="AF3785" s="322" t="str">
        <f t="shared" si="1042"/>
        <v/>
      </c>
      <c r="AG3785" s="322" t="str">
        <f t="shared" si="1043"/>
        <v/>
      </c>
      <c r="AZ3785">
        <f t="shared" si="1046"/>
        <v>0</v>
      </c>
      <c r="BA3785" t="str">
        <f t="shared" si="1032"/>
        <v/>
      </c>
      <c r="BB3785" t="str">
        <f t="shared" si="1047"/>
        <v/>
      </c>
    </row>
    <row r="3786" spans="2:54" x14ac:dyDescent="0.15">
      <c r="B3786" s="347"/>
      <c r="C3786" s="347"/>
      <c r="D3786" s="347"/>
      <c r="E3786" s="347"/>
      <c r="F3786" s="347"/>
      <c r="G3786" s="347"/>
      <c r="H3786" s="347"/>
      <c r="I3786" s="347"/>
      <c r="J3786" s="347"/>
      <c r="K3786" s="347"/>
      <c r="N3786" s="323" t="str">
        <f t="shared" si="1033"/>
        <v/>
      </c>
      <c r="O3786" s="323" t="str">
        <f t="shared" si="1045"/>
        <v/>
      </c>
      <c r="P3786" s="323" t="str">
        <f t="shared" si="1044"/>
        <v/>
      </c>
      <c r="R3786" s="323" t="str">
        <f t="shared" si="1031"/>
        <v/>
      </c>
      <c r="X3786" s="322" t="str">
        <f t="shared" si="1034"/>
        <v/>
      </c>
      <c r="Y3786" s="322" t="str">
        <f t="shared" si="1035"/>
        <v/>
      </c>
      <c r="Z3786" s="322" t="str">
        <f t="shared" si="1036"/>
        <v/>
      </c>
      <c r="AA3786" s="322" t="str">
        <f t="shared" si="1037"/>
        <v/>
      </c>
      <c r="AB3786" s="322" t="str">
        <f t="shared" si="1038"/>
        <v/>
      </c>
      <c r="AC3786" s="322" t="str">
        <f t="shared" si="1039"/>
        <v/>
      </c>
      <c r="AD3786" s="322" t="str">
        <f t="shared" si="1040"/>
        <v/>
      </c>
      <c r="AE3786" s="322" t="str">
        <f t="shared" si="1041"/>
        <v/>
      </c>
      <c r="AF3786" s="322" t="str">
        <f t="shared" si="1042"/>
        <v/>
      </c>
      <c r="AG3786" s="322" t="str">
        <f t="shared" si="1043"/>
        <v/>
      </c>
      <c r="AZ3786">
        <f t="shared" si="1046"/>
        <v>0</v>
      </c>
      <c r="BA3786" t="str">
        <f t="shared" si="1032"/>
        <v/>
      </c>
      <c r="BB3786" t="str">
        <f t="shared" si="1047"/>
        <v/>
      </c>
    </row>
    <row r="3787" spans="2:54" x14ac:dyDescent="0.15">
      <c r="B3787" s="347"/>
      <c r="C3787" s="347"/>
      <c r="D3787" s="347"/>
      <c r="E3787" s="347"/>
      <c r="F3787" s="347"/>
      <c r="G3787" s="347"/>
      <c r="H3787" s="347"/>
      <c r="I3787" s="347"/>
      <c r="J3787" s="347"/>
      <c r="K3787" s="347"/>
      <c r="N3787" s="323" t="str">
        <f t="shared" si="1033"/>
        <v/>
      </c>
      <c r="O3787" s="323" t="str">
        <f t="shared" si="1045"/>
        <v/>
      </c>
      <c r="P3787" s="323" t="str">
        <f t="shared" si="1044"/>
        <v/>
      </c>
      <c r="R3787" s="323" t="str">
        <f t="shared" si="1031"/>
        <v/>
      </c>
      <c r="X3787" s="322" t="str">
        <f t="shared" si="1034"/>
        <v/>
      </c>
      <c r="Y3787" s="322" t="str">
        <f t="shared" si="1035"/>
        <v/>
      </c>
      <c r="Z3787" s="322" t="str">
        <f t="shared" si="1036"/>
        <v/>
      </c>
      <c r="AA3787" s="322" t="str">
        <f t="shared" si="1037"/>
        <v/>
      </c>
      <c r="AB3787" s="322" t="str">
        <f t="shared" si="1038"/>
        <v/>
      </c>
      <c r="AC3787" s="322" t="str">
        <f t="shared" si="1039"/>
        <v/>
      </c>
      <c r="AD3787" s="322" t="str">
        <f t="shared" si="1040"/>
        <v/>
      </c>
      <c r="AE3787" s="322" t="str">
        <f t="shared" si="1041"/>
        <v/>
      </c>
      <c r="AF3787" s="322" t="str">
        <f t="shared" si="1042"/>
        <v/>
      </c>
      <c r="AG3787" s="322" t="str">
        <f t="shared" si="1043"/>
        <v/>
      </c>
      <c r="AZ3787">
        <f t="shared" si="1046"/>
        <v>0</v>
      </c>
      <c r="BA3787" t="str">
        <f t="shared" si="1032"/>
        <v/>
      </c>
      <c r="BB3787" t="str">
        <f t="shared" si="1047"/>
        <v/>
      </c>
    </row>
    <row r="3788" spans="2:54" x14ac:dyDescent="0.15">
      <c r="B3788" s="347"/>
      <c r="C3788" s="347"/>
      <c r="D3788" s="347"/>
      <c r="E3788" s="347"/>
      <c r="F3788" s="347"/>
      <c r="G3788" s="347"/>
      <c r="H3788" s="347"/>
      <c r="I3788" s="347"/>
      <c r="J3788" s="347"/>
      <c r="K3788" s="347"/>
      <c r="N3788" s="323" t="str">
        <f t="shared" si="1033"/>
        <v/>
      </c>
      <c r="O3788" s="323" t="str">
        <f t="shared" si="1045"/>
        <v/>
      </c>
      <c r="P3788" s="323" t="str">
        <f t="shared" si="1044"/>
        <v/>
      </c>
      <c r="R3788" s="323" t="str">
        <f t="shared" si="1031"/>
        <v/>
      </c>
      <c r="X3788" s="322" t="str">
        <f t="shared" si="1034"/>
        <v/>
      </c>
      <c r="Y3788" s="322" t="str">
        <f t="shared" si="1035"/>
        <v/>
      </c>
      <c r="Z3788" s="322" t="str">
        <f t="shared" si="1036"/>
        <v/>
      </c>
      <c r="AA3788" s="322" t="str">
        <f t="shared" si="1037"/>
        <v/>
      </c>
      <c r="AB3788" s="322" t="str">
        <f t="shared" si="1038"/>
        <v/>
      </c>
      <c r="AC3788" s="322" t="str">
        <f t="shared" si="1039"/>
        <v/>
      </c>
      <c r="AD3788" s="322" t="str">
        <f t="shared" si="1040"/>
        <v/>
      </c>
      <c r="AE3788" s="322" t="str">
        <f t="shared" si="1041"/>
        <v/>
      </c>
      <c r="AF3788" s="322" t="str">
        <f t="shared" si="1042"/>
        <v/>
      </c>
      <c r="AG3788" s="322" t="str">
        <f t="shared" si="1043"/>
        <v/>
      </c>
      <c r="AZ3788">
        <f t="shared" si="1046"/>
        <v>0</v>
      </c>
      <c r="BA3788" t="str">
        <f t="shared" si="1032"/>
        <v/>
      </c>
      <c r="BB3788" t="str">
        <f t="shared" si="1047"/>
        <v/>
      </c>
    </row>
    <row r="3789" spans="2:54" x14ac:dyDescent="0.15">
      <c r="B3789" s="347"/>
      <c r="C3789" s="347"/>
      <c r="D3789" s="347"/>
      <c r="E3789" s="347"/>
      <c r="F3789" s="347"/>
      <c r="G3789" s="347"/>
      <c r="H3789" s="347"/>
      <c r="I3789" s="347"/>
      <c r="J3789" s="347"/>
      <c r="K3789" s="347"/>
      <c r="N3789" s="323" t="str">
        <f t="shared" si="1033"/>
        <v/>
      </c>
      <c r="O3789" s="323" t="str">
        <f t="shared" si="1045"/>
        <v/>
      </c>
      <c r="P3789" s="323" t="str">
        <f t="shared" si="1044"/>
        <v/>
      </c>
      <c r="R3789" s="323" t="str">
        <f t="shared" ref="R3789:R3852" si="1048">IF(M3789=1,IF(COUNT(B3789:K3789)=9,SUM(X3789:AG3789)*2.7778,IF(COUNT(B3789:K3789)=8,SUM(X3789:AG3789)*3.125,IF(COUNT(B3789:K3789)&lt;8,"More than 2 Values are Missing",""))),"")</f>
        <v/>
      </c>
      <c r="X3789" s="322" t="str">
        <f t="shared" si="1034"/>
        <v/>
      </c>
      <c r="Y3789" s="322" t="str">
        <f t="shared" si="1035"/>
        <v/>
      </c>
      <c r="Z3789" s="322" t="str">
        <f t="shared" si="1036"/>
        <v/>
      </c>
      <c r="AA3789" s="322" t="str">
        <f t="shared" si="1037"/>
        <v/>
      </c>
      <c r="AB3789" s="322" t="str">
        <f t="shared" si="1038"/>
        <v/>
      </c>
      <c r="AC3789" s="322" t="str">
        <f t="shared" si="1039"/>
        <v/>
      </c>
      <c r="AD3789" s="322" t="str">
        <f t="shared" si="1040"/>
        <v/>
      </c>
      <c r="AE3789" s="322" t="str">
        <f t="shared" si="1041"/>
        <v/>
      </c>
      <c r="AF3789" s="322" t="str">
        <f t="shared" si="1042"/>
        <v/>
      </c>
      <c r="AG3789" s="322" t="str">
        <f t="shared" si="1043"/>
        <v/>
      </c>
      <c r="AZ3789">
        <f t="shared" si="1046"/>
        <v>0</v>
      </c>
      <c r="BA3789" t="str">
        <f t="shared" ref="BA3789:BA3852" si="1049">IF($AZ3789=10,SUM($X3789:$AG3789),"")</f>
        <v/>
      </c>
      <c r="BB3789" t="str">
        <f t="shared" si="1047"/>
        <v/>
      </c>
    </row>
    <row r="3790" spans="2:54" x14ac:dyDescent="0.15">
      <c r="B3790" s="347"/>
      <c r="C3790" s="347"/>
      <c r="D3790" s="347"/>
      <c r="E3790" s="347"/>
      <c r="F3790" s="347"/>
      <c r="G3790" s="347"/>
      <c r="H3790" s="347"/>
      <c r="I3790" s="347"/>
      <c r="J3790" s="347"/>
      <c r="K3790" s="347"/>
      <c r="N3790" s="323" t="str">
        <f t="shared" ref="N3790:N3853" si="1050">IF(COUNT(B3790:K3790)=10,SUM(X3790:AG3790)*2.5,IF(R3790&lt;&gt;"",R3790,""))</f>
        <v/>
      </c>
      <c r="O3790" s="323" t="str">
        <f t="shared" si="1045"/>
        <v/>
      </c>
      <c r="P3790" s="323" t="str">
        <f t="shared" si="1044"/>
        <v/>
      </c>
      <c r="R3790" s="323" t="str">
        <f t="shared" si="1048"/>
        <v/>
      </c>
      <c r="X3790" s="322" t="str">
        <f t="shared" si="1034"/>
        <v/>
      </c>
      <c r="Y3790" s="322" t="str">
        <f t="shared" si="1035"/>
        <v/>
      </c>
      <c r="Z3790" s="322" t="str">
        <f t="shared" si="1036"/>
        <v/>
      </c>
      <c r="AA3790" s="322" t="str">
        <f t="shared" si="1037"/>
        <v/>
      </c>
      <c r="AB3790" s="322" t="str">
        <f t="shared" si="1038"/>
        <v/>
      </c>
      <c r="AC3790" s="322" t="str">
        <f t="shared" si="1039"/>
        <v/>
      </c>
      <c r="AD3790" s="322" t="str">
        <f t="shared" si="1040"/>
        <v/>
      </c>
      <c r="AE3790" s="322" t="str">
        <f t="shared" si="1041"/>
        <v/>
      </c>
      <c r="AF3790" s="322" t="str">
        <f t="shared" si="1042"/>
        <v/>
      </c>
      <c r="AG3790" s="322" t="str">
        <f t="shared" si="1043"/>
        <v/>
      </c>
      <c r="AZ3790">
        <f t="shared" si="1046"/>
        <v>0</v>
      </c>
      <c r="BA3790" t="str">
        <f t="shared" si="1049"/>
        <v/>
      </c>
      <c r="BB3790" t="str">
        <f t="shared" si="1047"/>
        <v/>
      </c>
    </row>
    <row r="3791" spans="2:54" x14ac:dyDescent="0.15">
      <c r="B3791" s="347"/>
      <c r="C3791" s="347"/>
      <c r="D3791" s="347"/>
      <c r="E3791" s="347"/>
      <c r="F3791" s="347"/>
      <c r="G3791" s="347"/>
      <c r="H3791" s="347"/>
      <c r="I3791" s="347"/>
      <c r="J3791" s="347"/>
      <c r="K3791" s="347"/>
      <c r="N3791" s="323" t="str">
        <f t="shared" si="1050"/>
        <v/>
      </c>
      <c r="O3791" s="323" t="str">
        <f t="shared" si="1045"/>
        <v/>
      </c>
      <c r="P3791" s="323" t="str">
        <f t="shared" si="1044"/>
        <v/>
      </c>
      <c r="R3791" s="323" t="str">
        <f t="shared" si="1048"/>
        <v/>
      </c>
      <c r="X3791" s="322" t="str">
        <f t="shared" si="1034"/>
        <v/>
      </c>
      <c r="Y3791" s="322" t="str">
        <f t="shared" si="1035"/>
        <v/>
      </c>
      <c r="Z3791" s="322" t="str">
        <f t="shared" si="1036"/>
        <v/>
      </c>
      <c r="AA3791" s="322" t="str">
        <f t="shared" si="1037"/>
        <v/>
      </c>
      <c r="AB3791" s="322" t="str">
        <f t="shared" si="1038"/>
        <v/>
      </c>
      <c r="AC3791" s="322" t="str">
        <f t="shared" si="1039"/>
        <v/>
      </c>
      <c r="AD3791" s="322" t="str">
        <f t="shared" si="1040"/>
        <v/>
      </c>
      <c r="AE3791" s="322" t="str">
        <f t="shared" si="1041"/>
        <v/>
      </c>
      <c r="AF3791" s="322" t="str">
        <f t="shared" si="1042"/>
        <v/>
      </c>
      <c r="AG3791" s="322" t="str">
        <f t="shared" si="1043"/>
        <v/>
      </c>
      <c r="AZ3791">
        <f t="shared" si="1046"/>
        <v>0</v>
      </c>
      <c r="BA3791" t="str">
        <f t="shared" si="1049"/>
        <v/>
      </c>
      <c r="BB3791" t="str">
        <f t="shared" si="1047"/>
        <v/>
      </c>
    </row>
    <row r="3792" spans="2:54" x14ac:dyDescent="0.15">
      <c r="B3792" s="347"/>
      <c r="C3792" s="347"/>
      <c r="D3792" s="347"/>
      <c r="E3792" s="347"/>
      <c r="F3792" s="347"/>
      <c r="G3792" s="347"/>
      <c r="H3792" s="347"/>
      <c r="I3792" s="347"/>
      <c r="J3792" s="347"/>
      <c r="K3792" s="347"/>
      <c r="N3792" s="323" t="str">
        <f t="shared" si="1050"/>
        <v/>
      </c>
      <c r="O3792" s="323" t="str">
        <f t="shared" si="1045"/>
        <v/>
      </c>
      <c r="P3792" s="323" t="str">
        <f t="shared" si="1044"/>
        <v/>
      </c>
      <c r="R3792" s="323" t="str">
        <f t="shared" si="1048"/>
        <v/>
      </c>
      <c r="X3792" s="322" t="str">
        <f t="shared" si="1034"/>
        <v/>
      </c>
      <c r="Y3792" s="322" t="str">
        <f t="shared" si="1035"/>
        <v/>
      </c>
      <c r="Z3792" s="322" t="str">
        <f t="shared" si="1036"/>
        <v/>
      </c>
      <c r="AA3792" s="322" t="str">
        <f t="shared" si="1037"/>
        <v/>
      </c>
      <c r="AB3792" s="322" t="str">
        <f t="shared" si="1038"/>
        <v/>
      </c>
      <c r="AC3792" s="322" t="str">
        <f t="shared" si="1039"/>
        <v/>
      </c>
      <c r="AD3792" s="322" t="str">
        <f t="shared" si="1040"/>
        <v/>
      </c>
      <c r="AE3792" s="322" t="str">
        <f t="shared" si="1041"/>
        <v/>
      </c>
      <c r="AF3792" s="322" t="str">
        <f t="shared" si="1042"/>
        <v/>
      </c>
      <c r="AG3792" s="322" t="str">
        <f t="shared" si="1043"/>
        <v/>
      </c>
      <c r="AZ3792">
        <f t="shared" si="1046"/>
        <v>0</v>
      </c>
      <c r="BA3792" t="str">
        <f t="shared" si="1049"/>
        <v/>
      </c>
      <c r="BB3792" t="str">
        <f t="shared" si="1047"/>
        <v/>
      </c>
    </row>
    <row r="3793" spans="2:54" x14ac:dyDescent="0.15">
      <c r="B3793" s="347"/>
      <c r="C3793" s="347"/>
      <c r="D3793" s="347"/>
      <c r="E3793" s="347"/>
      <c r="F3793" s="347"/>
      <c r="G3793" s="347"/>
      <c r="H3793" s="347"/>
      <c r="I3793" s="347"/>
      <c r="J3793" s="347"/>
      <c r="K3793" s="347"/>
      <c r="N3793" s="323" t="str">
        <f t="shared" si="1050"/>
        <v/>
      </c>
      <c r="O3793" s="323" t="str">
        <f t="shared" si="1045"/>
        <v/>
      </c>
      <c r="P3793" s="323" t="str">
        <f t="shared" si="1044"/>
        <v/>
      </c>
      <c r="R3793" s="323" t="str">
        <f t="shared" si="1048"/>
        <v/>
      </c>
      <c r="X3793" s="322" t="str">
        <f t="shared" si="1034"/>
        <v/>
      </c>
      <c r="Y3793" s="322" t="str">
        <f t="shared" si="1035"/>
        <v/>
      </c>
      <c r="Z3793" s="322" t="str">
        <f t="shared" si="1036"/>
        <v/>
      </c>
      <c r="AA3793" s="322" t="str">
        <f t="shared" si="1037"/>
        <v/>
      </c>
      <c r="AB3793" s="322" t="str">
        <f t="shared" si="1038"/>
        <v/>
      </c>
      <c r="AC3793" s="322" t="str">
        <f t="shared" si="1039"/>
        <v/>
      </c>
      <c r="AD3793" s="322" t="str">
        <f t="shared" si="1040"/>
        <v/>
      </c>
      <c r="AE3793" s="322" t="str">
        <f t="shared" si="1041"/>
        <v/>
      </c>
      <c r="AF3793" s="322" t="str">
        <f t="shared" si="1042"/>
        <v/>
      </c>
      <c r="AG3793" s="322" t="str">
        <f t="shared" si="1043"/>
        <v/>
      </c>
      <c r="AZ3793">
        <f t="shared" si="1046"/>
        <v>0</v>
      </c>
      <c r="BA3793" t="str">
        <f t="shared" si="1049"/>
        <v/>
      </c>
      <c r="BB3793" t="str">
        <f t="shared" si="1047"/>
        <v/>
      </c>
    </row>
    <row r="3794" spans="2:54" x14ac:dyDescent="0.15">
      <c r="B3794" s="347"/>
      <c r="C3794" s="347"/>
      <c r="D3794" s="347"/>
      <c r="E3794" s="347"/>
      <c r="F3794" s="347"/>
      <c r="G3794" s="347"/>
      <c r="H3794" s="347"/>
      <c r="I3794" s="347"/>
      <c r="J3794" s="347"/>
      <c r="K3794" s="347"/>
      <c r="N3794" s="323" t="str">
        <f t="shared" si="1050"/>
        <v/>
      </c>
      <c r="O3794" s="323" t="str">
        <f t="shared" si="1045"/>
        <v/>
      </c>
      <c r="P3794" s="323" t="str">
        <f t="shared" si="1044"/>
        <v/>
      </c>
      <c r="R3794" s="323" t="str">
        <f t="shared" si="1048"/>
        <v/>
      </c>
      <c r="X3794" s="322" t="str">
        <f t="shared" si="1034"/>
        <v/>
      </c>
      <c r="Y3794" s="322" t="str">
        <f t="shared" si="1035"/>
        <v/>
      </c>
      <c r="Z3794" s="322" t="str">
        <f t="shared" si="1036"/>
        <v/>
      </c>
      <c r="AA3794" s="322" t="str">
        <f t="shared" si="1037"/>
        <v/>
      </c>
      <c r="AB3794" s="322" t="str">
        <f t="shared" si="1038"/>
        <v/>
      </c>
      <c r="AC3794" s="322" t="str">
        <f t="shared" si="1039"/>
        <v/>
      </c>
      <c r="AD3794" s="322" t="str">
        <f t="shared" si="1040"/>
        <v/>
      </c>
      <c r="AE3794" s="322" t="str">
        <f t="shared" si="1041"/>
        <v/>
      </c>
      <c r="AF3794" s="322" t="str">
        <f t="shared" si="1042"/>
        <v/>
      </c>
      <c r="AG3794" s="322" t="str">
        <f t="shared" si="1043"/>
        <v/>
      </c>
      <c r="AZ3794">
        <f t="shared" si="1046"/>
        <v>0</v>
      </c>
      <c r="BA3794" t="str">
        <f t="shared" si="1049"/>
        <v/>
      </c>
      <c r="BB3794" t="str">
        <f t="shared" si="1047"/>
        <v/>
      </c>
    </row>
    <row r="3795" spans="2:54" x14ac:dyDescent="0.15">
      <c r="B3795" s="347"/>
      <c r="C3795" s="347"/>
      <c r="D3795" s="347"/>
      <c r="E3795" s="347"/>
      <c r="F3795" s="347"/>
      <c r="G3795" s="347"/>
      <c r="H3795" s="347"/>
      <c r="I3795" s="347"/>
      <c r="J3795" s="347"/>
      <c r="K3795" s="347"/>
      <c r="N3795" s="323" t="str">
        <f t="shared" si="1050"/>
        <v/>
      </c>
      <c r="O3795" s="323" t="str">
        <f t="shared" si="1045"/>
        <v/>
      </c>
      <c r="P3795" s="323" t="str">
        <f t="shared" si="1044"/>
        <v/>
      </c>
      <c r="R3795" s="323" t="str">
        <f t="shared" si="1048"/>
        <v/>
      </c>
      <c r="X3795" s="322" t="str">
        <f t="shared" si="1034"/>
        <v/>
      </c>
      <c r="Y3795" s="322" t="str">
        <f t="shared" si="1035"/>
        <v/>
      </c>
      <c r="Z3795" s="322" t="str">
        <f t="shared" si="1036"/>
        <v/>
      </c>
      <c r="AA3795" s="322" t="str">
        <f t="shared" si="1037"/>
        <v/>
      </c>
      <c r="AB3795" s="322" t="str">
        <f t="shared" si="1038"/>
        <v/>
      </c>
      <c r="AC3795" s="322" t="str">
        <f t="shared" si="1039"/>
        <v/>
      </c>
      <c r="AD3795" s="322" t="str">
        <f t="shared" si="1040"/>
        <v/>
      </c>
      <c r="AE3795" s="322" t="str">
        <f t="shared" si="1041"/>
        <v/>
      </c>
      <c r="AF3795" s="322" t="str">
        <f t="shared" si="1042"/>
        <v/>
      </c>
      <c r="AG3795" s="322" t="str">
        <f t="shared" si="1043"/>
        <v/>
      </c>
      <c r="AZ3795">
        <f t="shared" si="1046"/>
        <v>0</v>
      </c>
      <c r="BA3795" t="str">
        <f t="shared" si="1049"/>
        <v/>
      </c>
      <c r="BB3795" t="str">
        <f t="shared" si="1047"/>
        <v/>
      </c>
    </row>
    <row r="3796" spans="2:54" x14ac:dyDescent="0.15">
      <c r="B3796" s="347"/>
      <c r="C3796" s="347"/>
      <c r="D3796" s="347"/>
      <c r="E3796" s="347"/>
      <c r="F3796" s="347"/>
      <c r="G3796" s="347"/>
      <c r="H3796" s="347"/>
      <c r="I3796" s="347"/>
      <c r="J3796" s="347"/>
      <c r="K3796" s="347"/>
      <c r="N3796" s="323" t="str">
        <f t="shared" si="1050"/>
        <v/>
      </c>
      <c r="O3796" s="323" t="str">
        <f t="shared" si="1045"/>
        <v/>
      </c>
      <c r="P3796" s="323" t="str">
        <f t="shared" si="1044"/>
        <v/>
      </c>
      <c r="R3796" s="323" t="str">
        <f t="shared" si="1048"/>
        <v/>
      </c>
      <c r="X3796" s="322" t="str">
        <f t="shared" si="1034"/>
        <v/>
      </c>
      <c r="Y3796" s="322" t="str">
        <f t="shared" si="1035"/>
        <v/>
      </c>
      <c r="Z3796" s="322" t="str">
        <f t="shared" si="1036"/>
        <v/>
      </c>
      <c r="AA3796" s="322" t="str">
        <f t="shared" si="1037"/>
        <v/>
      </c>
      <c r="AB3796" s="322" t="str">
        <f t="shared" si="1038"/>
        <v/>
      </c>
      <c r="AC3796" s="322" t="str">
        <f t="shared" si="1039"/>
        <v/>
      </c>
      <c r="AD3796" s="322" t="str">
        <f t="shared" si="1040"/>
        <v/>
      </c>
      <c r="AE3796" s="322" t="str">
        <f t="shared" si="1041"/>
        <v/>
      </c>
      <c r="AF3796" s="322" t="str">
        <f t="shared" si="1042"/>
        <v/>
      </c>
      <c r="AG3796" s="322" t="str">
        <f t="shared" si="1043"/>
        <v/>
      </c>
      <c r="AZ3796">
        <f t="shared" si="1046"/>
        <v>0</v>
      </c>
      <c r="BA3796" t="str">
        <f t="shared" si="1049"/>
        <v/>
      </c>
      <c r="BB3796" t="str">
        <f t="shared" si="1047"/>
        <v/>
      </c>
    </row>
    <row r="3797" spans="2:54" x14ac:dyDescent="0.15">
      <c r="B3797" s="347"/>
      <c r="C3797" s="347"/>
      <c r="D3797" s="347"/>
      <c r="E3797" s="347"/>
      <c r="F3797" s="347"/>
      <c r="G3797" s="347"/>
      <c r="H3797" s="347"/>
      <c r="I3797" s="347"/>
      <c r="J3797" s="347"/>
      <c r="K3797" s="347"/>
      <c r="N3797" s="323" t="str">
        <f t="shared" si="1050"/>
        <v/>
      </c>
      <c r="O3797" s="323" t="str">
        <f t="shared" si="1045"/>
        <v/>
      </c>
      <c r="P3797" s="323" t="str">
        <f t="shared" si="1044"/>
        <v/>
      </c>
      <c r="R3797" s="323" t="str">
        <f t="shared" si="1048"/>
        <v/>
      </c>
      <c r="X3797" s="322" t="str">
        <f t="shared" si="1034"/>
        <v/>
      </c>
      <c r="Y3797" s="322" t="str">
        <f t="shared" si="1035"/>
        <v/>
      </c>
      <c r="Z3797" s="322" t="str">
        <f t="shared" si="1036"/>
        <v/>
      </c>
      <c r="AA3797" s="322" t="str">
        <f t="shared" si="1037"/>
        <v/>
      </c>
      <c r="AB3797" s="322" t="str">
        <f t="shared" si="1038"/>
        <v/>
      </c>
      <c r="AC3797" s="322" t="str">
        <f t="shared" si="1039"/>
        <v/>
      </c>
      <c r="AD3797" s="322" t="str">
        <f t="shared" si="1040"/>
        <v/>
      </c>
      <c r="AE3797" s="322" t="str">
        <f t="shared" si="1041"/>
        <v/>
      </c>
      <c r="AF3797" s="322" t="str">
        <f t="shared" si="1042"/>
        <v/>
      </c>
      <c r="AG3797" s="322" t="str">
        <f t="shared" si="1043"/>
        <v/>
      </c>
      <c r="AZ3797">
        <f t="shared" si="1046"/>
        <v>0</v>
      </c>
      <c r="BA3797" t="str">
        <f t="shared" si="1049"/>
        <v/>
      </c>
      <c r="BB3797" t="str">
        <f t="shared" si="1047"/>
        <v/>
      </c>
    </row>
    <row r="3798" spans="2:54" x14ac:dyDescent="0.15">
      <c r="B3798" s="347"/>
      <c r="C3798" s="347"/>
      <c r="D3798" s="347"/>
      <c r="E3798" s="347"/>
      <c r="F3798" s="347"/>
      <c r="G3798" s="347"/>
      <c r="H3798" s="347"/>
      <c r="I3798" s="347"/>
      <c r="J3798" s="347"/>
      <c r="K3798" s="347"/>
      <c r="N3798" s="323" t="str">
        <f t="shared" si="1050"/>
        <v/>
      </c>
      <c r="O3798" s="323" t="str">
        <f t="shared" si="1045"/>
        <v/>
      </c>
      <c r="P3798" s="323" t="str">
        <f t="shared" si="1044"/>
        <v/>
      </c>
      <c r="R3798" s="323" t="str">
        <f t="shared" si="1048"/>
        <v/>
      </c>
      <c r="X3798" s="322" t="str">
        <f t="shared" si="1034"/>
        <v/>
      </c>
      <c r="Y3798" s="322" t="str">
        <f t="shared" si="1035"/>
        <v/>
      </c>
      <c r="Z3798" s="322" t="str">
        <f t="shared" si="1036"/>
        <v/>
      </c>
      <c r="AA3798" s="322" t="str">
        <f t="shared" si="1037"/>
        <v/>
      </c>
      <c r="AB3798" s="322" t="str">
        <f t="shared" si="1038"/>
        <v/>
      </c>
      <c r="AC3798" s="322" t="str">
        <f t="shared" si="1039"/>
        <v/>
      </c>
      <c r="AD3798" s="322" t="str">
        <f t="shared" si="1040"/>
        <v/>
      </c>
      <c r="AE3798" s="322" t="str">
        <f t="shared" si="1041"/>
        <v/>
      </c>
      <c r="AF3798" s="322" t="str">
        <f t="shared" si="1042"/>
        <v/>
      </c>
      <c r="AG3798" s="322" t="str">
        <f t="shared" si="1043"/>
        <v/>
      </c>
      <c r="AZ3798">
        <f t="shared" si="1046"/>
        <v>0</v>
      </c>
      <c r="BA3798" t="str">
        <f t="shared" si="1049"/>
        <v/>
      </c>
      <c r="BB3798" t="str">
        <f t="shared" si="1047"/>
        <v/>
      </c>
    </row>
    <row r="3799" spans="2:54" x14ac:dyDescent="0.15">
      <c r="B3799" s="347"/>
      <c r="C3799" s="347"/>
      <c r="D3799" s="347"/>
      <c r="E3799" s="347"/>
      <c r="F3799" s="347"/>
      <c r="G3799" s="347"/>
      <c r="H3799" s="347"/>
      <c r="I3799" s="347"/>
      <c r="J3799" s="347"/>
      <c r="K3799" s="347"/>
      <c r="N3799" s="323" t="str">
        <f t="shared" si="1050"/>
        <v/>
      </c>
      <c r="O3799" s="323" t="str">
        <f t="shared" si="1045"/>
        <v/>
      </c>
      <c r="P3799" s="323" t="str">
        <f t="shared" si="1044"/>
        <v/>
      </c>
      <c r="R3799" s="323" t="str">
        <f t="shared" si="1048"/>
        <v/>
      </c>
      <c r="X3799" s="322" t="str">
        <f t="shared" ref="X3799:X3862" si="1051">IF(B3799&lt;&gt;"",B3799-1,"")</f>
        <v/>
      </c>
      <c r="Y3799" s="322" t="str">
        <f t="shared" ref="Y3799:Y3862" si="1052">IF(C3799&lt;&gt;"",C3799-1,"")</f>
        <v/>
      </c>
      <c r="Z3799" s="322" t="str">
        <f t="shared" ref="Z3799:Z3862" si="1053">IF(D3799&lt;&gt;"",D3799-1,"")</f>
        <v/>
      </c>
      <c r="AA3799" s="322" t="str">
        <f t="shared" ref="AA3799:AA3862" si="1054">IF(E3799&lt;&gt;"",E3799-1,"")</f>
        <v/>
      </c>
      <c r="AB3799" s="322" t="str">
        <f t="shared" ref="AB3799:AB3862" si="1055">IF(F3799&lt;&gt;"",F3799-1,"")</f>
        <v/>
      </c>
      <c r="AC3799" s="322" t="str">
        <f t="shared" ref="AC3799:AC3862" si="1056">IF(G3799&lt;&gt;"",G3799-1,"")</f>
        <v/>
      </c>
      <c r="AD3799" s="322" t="str">
        <f t="shared" ref="AD3799:AD3862" si="1057">IF(H3799&lt;&gt;"",H3799-1,"")</f>
        <v/>
      </c>
      <c r="AE3799" s="322" t="str">
        <f t="shared" ref="AE3799:AE3862" si="1058">IF(I3799&lt;&gt;"",I3799-1,"")</f>
        <v/>
      </c>
      <c r="AF3799" s="322" t="str">
        <f t="shared" ref="AF3799:AF3862" si="1059">IF(J3799&lt;&gt;"",J3799-1,"")</f>
        <v/>
      </c>
      <c r="AG3799" s="322" t="str">
        <f t="shared" ref="AG3799:AG3862" si="1060">IF(K3799&lt;&gt;"",K3799-1,"")</f>
        <v/>
      </c>
      <c r="AZ3799">
        <f t="shared" si="1046"/>
        <v>0</v>
      </c>
      <c r="BA3799" t="str">
        <f t="shared" si="1049"/>
        <v/>
      </c>
      <c r="BB3799" t="str">
        <f t="shared" si="1047"/>
        <v/>
      </c>
    </row>
    <row r="3800" spans="2:54" x14ac:dyDescent="0.15">
      <c r="B3800" s="347"/>
      <c r="C3800" s="347"/>
      <c r="D3800" s="347"/>
      <c r="E3800" s="347"/>
      <c r="F3800" s="347"/>
      <c r="G3800" s="347"/>
      <c r="H3800" s="347"/>
      <c r="I3800" s="347"/>
      <c r="J3800" s="347"/>
      <c r="K3800" s="347"/>
      <c r="N3800" s="323" t="str">
        <f t="shared" si="1050"/>
        <v/>
      </c>
      <c r="O3800" s="323" t="str">
        <f t="shared" si="1045"/>
        <v/>
      </c>
      <c r="P3800" s="323" t="str">
        <f t="shared" si="1044"/>
        <v/>
      </c>
      <c r="R3800" s="323" t="str">
        <f t="shared" si="1048"/>
        <v/>
      </c>
      <c r="X3800" s="322" t="str">
        <f t="shared" si="1051"/>
        <v/>
      </c>
      <c r="Y3800" s="322" t="str">
        <f t="shared" si="1052"/>
        <v/>
      </c>
      <c r="Z3800" s="322" t="str">
        <f t="shared" si="1053"/>
        <v/>
      </c>
      <c r="AA3800" s="322" t="str">
        <f t="shared" si="1054"/>
        <v/>
      </c>
      <c r="AB3800" s="322" t="str">
        <f t="shared" si="1055"/>
        <v/>
      </c>
      <c r="AC3800" s="322" t="str">
        <f t="shared" si="1056"/>
        <v/>
      </c>
      <c r="AD3800" s="322" t="str">
        <f t="shared" si="1057"/>
        <v/>
      </c>
      <c r="AE3800" s="322" t="str">
        <f t="shared" si="1058"/>
        <v/>
      </c>
      <c r="AF3800" s="322" t="str">
        <f t="shared" si="1059"/>
        <v/>
      </c>
      <c r="AG3800" s="322" t="str">
        <f t="shared" si="1060"/>
        <v/>
      </c>
      <c r="AZ3800">
        <f t="shared" si="1046"/>
        <v>0</v>
      </c>
      <c r="BA3800" t="str">
        <f t="shared" si="1049"/>
        <v/>
      </c>
      <c r="BB3800" t="str">
        <f t="shared" si="1047"/>
        <v/>
      </c>
    </row>
    <row r="3801" spans="2:54" x14ac:dyDescent="0.15">
      <c r="B3801" s="347"/>
      <c r="C3801" s="347"/>
      <c r="D3801" s="347"/>
      <c r="E3801" s="347"/>
      <c r="F3801" s="347"/>
      <c r="G3801" s="347"/>
      <c r="H3801" s="347"/>
      <c r="I3801" s="347"/>
      <c r="J3801" s="347"/>
      <c r="K3801" s="347"/>
      <c r="N3801" s="323" t="str">
        <f t="shared" si="1050"/>
        <v/>
      </c>
      <c r="O3801" s="323" t="str">
        <f t="shared" si="1045"/>
        <v/>
      </c>
      <c r="P3801" s="323" t="str">
        <f t="shared" si="1044"/>
        <v/>
      </c>
      <c r="R3801" s="323" t="str">
        <f t="shared" si="1048"/>
        <v/>
      </c>
      <c r="X3801" s="322" t="str">
        <f t="shared" si="1051"/>
        <v/>
      </c>
      <c r="Y3801" s="322" t="str">
        <f t="shared" si="1052"/>
        <v/>
      </c>
      <c r="Z3801" s="322" t="str">
        <f t="shared" si="1053"/>
        <v/>
      </c>
      <c r="AA3801" s="322" t="str">
        <f t="shared" si="1054"/>
        <v/>
      </c>
      <c r="AB3801" s="322" t="str">
        <f t="shared" si="1055"/>
        <v/>
      </c>
      <c r="AC3801" s="322" t="str">
        <f t="shared" si="1056"/>
        <v/>
      </c>
      <c r="AD3801" s="322" t="str">
        <f t="shared" si="1057"/>
        <v/>
      </c>
      <c r="AE3801" s="322" t="str">
        <f t="shared" si="1058"/>
        <v/>
      </c>
      <c r="AF3801" s="322" t="str">
        <f t="shared" si="1059"/>
        <v/>
      </c>
      <c r="AG3801" s="322" t="str">
        <f t="shared" si="1060"/>
        <v/>
      </c>
      <c r="AZ3801">
        <f t="shared" si="1046"/>
        <v>0</v>
      </c>
      <c r="BA3801" t="str">
        <f t="shared" si="1049"/>
        <v/>
      </c>
      <c r="BB3801" t="str">
        <f t="shared" si="1047"/>
        <v/>
      </c>
    </row>
    <row r="3802" spans="2:54" x14ac:dyDescent="0.15">
      <c r="B3802" s="347"/>
      <c r="C3802" s="347"/>
      <c r="D3802" s="347"/>
      <c r="E3802" s="347"/>
      <c r="F3802" s="347"/>
      <c r="G3802" s="347"/>
      <c r="H3802" s="347"/>
      <c r="I3802" s="347"/>
      <c r="J3802" s="347"/>
      <c r="K3802" s="347"/>
      <c r="N3802" s="323" t="str">
        <f t="shared" si="1050"/>
        <v/>
      </c>
      <c r="O3802" s="323" t="str">
        <f t="shared" si="1045"/>
        <v/>
      </c>
      <c r="P3802" s="323" t="str">
        <f t="shared" si="1044"/>
        <v/>
      </c>
      <c r="R3802" s="323" t="str">
        <f t="shared" si="1048"/>
        <v/>
      </c>
      <c r="X3802" s="322" t="str">
        <f t="shared" si="1051"/>
        <v/>
      </c>
      <c r="Y3802" s="322" t="str">
        <f t="shared" si="1052"/>
        <v/>
      </c>
      <c r="Z3802" s="322" t="str">
        <f t="shared" si="1053"/>
        <v/>
      </c>
      <c r="AA3802" s="322" t="str">
        <f t="shared" si="1054"/>
        <v/>
      </c>
      <c r="AB3802" s="322" t="str">
        <f t="shared" si="1055"/>
        <v/>
      </c>
      <c r="AC3802" s="322" t="str">
        <f t="shared" si="1056"/>
        <v/>
      </c>
      <c r="AD3802" s="322" t="str">
        <f t="shared" si="1057"/>
        <v/>
      </c>
      <c r="AE3802" s="322" t="str">
        <f t="shared" si="1058"/>
        <v/>
      </c>
      <c r="AF3802" s="322" t="str">
        <f t="shared" si="1059"/>
        <v/>
      </c>
      <c r="AG3802" s="322" t="str">
        <f t="shared" si="1060"/>
        <v/>
      </c>
      <c r="AZ3802">
        <f t="shared" si="1046"/>
        <v>0</v>
      </c>
      <c r="BA3802" t="str">
        <f t="shared" si="1049"/>
        <v/>
      </c>
      <c r="BB3802" t="str">
        <f t="shared" si="1047"/>
        <v/>
      </c>
    </row>
    <row r="3803" spans="2:54" x14ac:dyDescent="0.15">
      <c r="B3803" s="347"/>
      <c r="C3803" s="347"/>
      <c r="D3803" s="347"/>
      <c r="E3803" s="347"/>
      <c r="F3803" s="347"/>
      <c r="G3803" s="347"/>
      <c r="H3803" s="347"/>
      <c r="I3803" s="347"/>
      <c r="J3803" s="347"/>
      <c r="K3803" s="347"/>
      <c r="N3803" s="323" t="str">
        <f t="shared" si="1050"/>
        <v/>
      </c>
      <c r="O3803" s="323" t="str">
        <f t="shared" si="1045"/>
        <v/>
      </c>
      <c r="P3803" s="323" t="str">
        <f t="shared" si="1044"/>
        <v/>
      </c>
      <c r="R3803" s="323" t="str">
        <f t="shared" si="1048"/>
        <v/>
      </c>
      <c r="X3803" s="322" t="str">
        <f t="shared" si="1051"/>
        <v/>
      </c>
      <c r="Y3803" s="322" t="str">
        <f t="shared" si="1052"/>
        <v/>
      </c>
      <c r="Z3803" s="322" t="str">
        <f t="shared" si="1053"/>
        <v/>
      </c>
      <c r="AA3803" s="322" t="str">
        <f t="shared" si="1054"/>
        <v/>
      </c>
      <c r="AB3803" s="322" t="str">
        <f t="shared" si="1055"/>
        <v/>
      </c>
      <c r="AC3803" s="322" t="str">
        <f t="shared" si="1056"/>
        <v/>
      </c>
      <c r="AD3803" s="322" t="str">
        <f t="shared" si="1057"/>
        <v/>
      </c>
      <c r="AE3803" s="322" t="str">
        <f t="shared" si="1058"/>
        <v/>
      </c>
      <c r="AF3803" s="322" t="str">
        <f t="shared" si="1059"/>
        <v/>
      </c>
      <c r="AG3803" s="322" t="str">
        <f t="shared" si="1060"/>
        <v/>
      </c>
      <c r="AZ3803">
        <f t="shared" si="1046"/>
        <v>0</v>
      </c>
      <c r="BA3803" t="str">
        <f t="shared" si="1049"/>
        <v/>
      </c>
      <c r="BB3803" t="str">
        <f t="shared" si="1047"/>
        <v/>
      </c>
    </row>
    <row r="3804" spans="2:54" x14ac:dyDescent="0.15">
      <c r="B3804" s="347"/>
      <c r="C3804" s="347"/>
      <c r="D3804" s="347"/>
      <c r="E3804" s="347"/>
      <c r="F3804" s="347"/>
      <c r="G3804" s="347"/>
      <c r="H3804" s="347"/>
      <c r="I3804" s="347"/>
      <c r="J3804" s="347"/>
      <c r="K3804" s="347"/>
      <c r="N3804" s="323" t="str">
        <f t="shared" si="1050"/>
        <v/>
      </c>
      <c r="O3804" s="323" t="str">
        <f t="shared" si="1045"/>
        <v/>
      </c>
      <c r="P3804" s="323" t="str">
        <f t="shared" si="1044"/>
        <v/>
      </c>
      <c r="R3804" s="323" t="str">
        <f t="shared" si="1048"/>
        <v/>
      </c>
      <c r="X3804" s="322" t="str">
        <f t="shared" si="1051"/>
        <v/>
      </c>
      <c r="Y3804" s="322" t="str">
        <f t="shared" si="1052"/>
        <v/>
      </c>
      <c r="Z3804" s="322" t="str">
        <f t="shared" si="1053"/>
        <v/>
      </c>
      <c r="AA3804" s="322" t="str">
        <f t="shared" si="1054"/>
        <v/>
      </c>
      <c r="AB3804" s="322" t="str">
        <f t="shared" si="1055"/>
        <v/>
      </c>
      <c r="AC3804" s="322" t="str">
        <f t="shared" si="1056"/>
        <v/>
      </c>
      <c r="AD3804" s="322" t="str">
        <f t="shared" si="1057"/>
        <v/>
      </c>
      <c r="AE3804" s="322" t="str">
        <f t="shared" si="1058"/>
        <v/>
      </c>
      <c r="AF3804" s="322" t="str">
        <f t="shared" si="1059"/>
        <v/>
      </c>
      <c r="AG3804" s="322" t="str">
        <f t="shared" si="1060"/>
        <v/>
      </c>
      <c r="AZ3804">
        <f t="shared" si="1046"/>
        <v>0</v>
      </c>
      <c r="BA3804" t="str">
        <f t="shared" si="1049"/>
        <v/>
      </c>
      <c r="BB3804" t="str">
        <f t="shared" si="1047"/>
        <v/>
      </c>
    </row>
    <row r="3805" spans="2:54" x14ac:dyDescent="0.15">
      <c r="B3805" s="347"/>
      <c r="C3805" s="347"/>
      <c r="D3805" s="347"/>
      <c r="E3805" s="347"/>
      <c r="F3805" s="347"/>
      <c r="G3805" s="347"/>
      <c r="H3805" s="347"/>
      <c r="I3805" s="347"/>
      <c r="J3805" s="347"/>
      <c r="K3805" s="347"/>
      <c r="N3805" s="323" t="str">
        <f t="shared" si="1050"/>
        <v/>
      </c>
      <c r="O3805" s="323" t="str">
        <f t="shared" si="1045"/>
        <v/>
      </c>
      <c r="P3805" s="323" t="str">
        <f t="shared" si="1044"/>
        <v/>
      </c>
      <c r="R3805" s="323" t="str">
        <f t="shared" si="1048"/>
        <v/>
      </c>
      <c r="X3805" s="322" t="str">
        <f t="shared" si="1051"/>
        <v/>
      </c>
      <c r="Y3805" s="322" t="str">
        <f t="shared" si="1052"/>
        <v/>
      </c>
      <c r="Z3805" s="322" t="str">
        <f t="shared" si="1053"/>
        <v/>
      </c>
      <c r="AA3805" s="322" t="str">
        <f t="shared" si="1054"/>
        <v/>
      </c>
      <c r="AB3805" s="322" t="str">
        <f t="shared" si="1055"/>
        <v/>
      </c>
      <c r="AC3805" s="322" t="str">
        <f t="shared" si="1056"/>
        <v/>
      </c>
      <c r="AD3805" s="322" t="str">
        <f t="shared" si="1057"/>
        <v/>
      </c>
      <c r="AE3805" s="322" t="str">
        <f t="shared" si="1058"/>
        <v/>
      </c>
      <c r="AF3805" s="322" t="str">
        <f t="shared" si="1059"/>
        <v/>
      </c>
      <c r="AG3805" s="322" t="str">
        <f t="shared" si="1060"/>
        <v/>
      </c>
      <c r="AZ3805">
        <f t="shared" si="1046"/>
        <v>0</v>
      </c>
      <c r="BA3805" t="str">
        <f t="shared" si="1049"/>
        <v/>
      </c>
      <c r="BB3805" t="str">
        <f t="shared" si="1047"/>
        <v/>
      </c>
    </row>
    <row r="3806" spans="2:54" x14ac:dyDescent="0.15">
      <c r="B3806" s="347"/>
      <c r="C3806" s="347"/>
      <c r="D3806" s="347"/>
      <c r="E3806" s="347"/>
      <c r="F3806" s="347"/>
      <c r="G3806" s="347"/>
      <c r="H3806" s="347"/>
      <c r="I3806" s="347"/>
      <c r="J3806" s="347"/>
      <c r="K3806" s="347"/>
      <c r="N3806" s="323" t="str">
        <f t="shared" si="1050"/>
        <v/>
      </c>
      <c r="O3806" s="323" t="str">
        <f t="shared" si="1045"/>
        <v/>
      </c>
      <c r="P3806" s="323" t="str">
        <f t="shared" si="1044"/>
        <v/>
      </c>
      <c r="R3806" s="323" t="str">
        <f t="shared" si="1048"/>
        <v/>
      </c>
      <c r="X3806" s="322" t="str">
        <f t="shared" si="1051"/>
        <v/>
      </c>
      <c r="Y3806" s="322" t="str">
        <f t="shared" si="1052"/>
        <v/>
      </c>
      <c r="Z3806" s="322" t="str">
        <f t="shared" si="1053"/>
        <v/>
      </c>
      <c r="AA3806" s="322" t="str">
        <f t="shared" si="1054"/>
        <v/>
      </c>
      <c r="AB3806" s="322" t="str">
        <f t="shared" si="1055"/>
        <v/>
      </c>
      <c r="AC3806" s="322" t="str">
        <f t="shared" si="1056"/>
        <v/>
      </c>
      <c r="AD3806" s="322" t="str">
        <f t="shared" si="1057"/>
        <v/>
      </c>
      <c r="AE3806" s="322" t="str">
        <f t="shared" si="1058"/>
        <v/>
      </c>
      <c r="AF3806" s="322" t="str">
        <f t="shared" si="1059"/>
        <v/>
      </c>
      <c r="AG3806" s="322" t="str">
        <f t="shared" si="1060"/>
        <v/>
      </c>
      <c r="AZ3806">
        <f t="shared" si="1046"/>
        <v>0</v>
      </c>
      <c r="BA3806" t="str">
        <f t="shared" si="1049"/>
        <v/>
      </c>
      <c r="BB3806" t="str">
        <f t="shared" si="1047"/>
        <v/>
      </c>
    </row>
    <row r="3807" spans="2:54" x14ac:dyDescent="0.15">
      <c r="B3807" s="347"/>
      <c r="C3807" s="347"/>
      <c r="D3807" s="347"/>
      <c r="E3807" s="347"/>
      <c r="F3807" s="347"/>
      <c r="G3807" s="347"/>
      <c r="H3807" s="347"/>
      <c r="I3807" s="347"/>
      <c r="J3807" s="347"/>
      <c r="K3807" s="347"/>
      <c r="N3807" s="323" t="str">
        <f t="shared" si="1050"/>
        <v/>
      </c>
      <c r="O3807" s="323" t="str">
        <f t="shared" si="1045"/>
        <v/>
      </c>
      <c r="P3807" s="323" t="str">
        <f t="shared" si="1044"/>
        <v/>
      </c>
      <c r="R3807" s="323" t="str">
        <f t="shared" si="1048"/>
        <v/>
      </c>
      <c r="X3807" s="322" t="str">
        <f t="shared" si="1051"/>
        <v/>
      </c>
      <c r="Y3807" s="322" t="str">
        <f t="shared" si="1052"/>
        <v/>
      </c>
      <c r="Z3807" s="322" t="str">
        <f t="shared" si="1053"/>
        <v/>
      </c>
      <c r="AA3807" s="322" t="str">
        <f t="shared" si="1054"/>
        <v/>
      </c>
      <c r="AB3807" s="322" t="str">
        <f t="shared" si="1055"/>
        <v/>
      </c>
      <c r="AC3807" s="322" t="str">
        <f t="shared" si="1056"/>
        <v/>
      </c>
      <c r="AD3807" s="322" t="str">
        <f t="shared" si="1057"/>
        <v/>
      </c>
      <c r="AE3807" s="322" t="str">
        <f t="shared" si="1058"/>
        <v/>
      </c>
      <c r="AF3807" s="322" t="str">
        <f t="shared" si="1059"/>
        <v/>
      </c>
      <c r="AG3807" s="322" t="str">
        <f t="shared" si="1060"/>
        <v/>
      </c>
      <c r="AZ3807">
        <f t="shared" si="1046"/>
        <v>0</v>
      </c>
      <c r="BA3807" t="str">
        <f t="shared" si="1049"/>
        <v/>
      </c>
      <c r="BB3807" t="str">
        <f t="shared" si="1047"/>
        <v/>
      </c>
    </row>
    <row r="3808" spans="2:54" x14ac:dyDescent="0.15">
      <c r="B3808" s="347"/>
      <c r="C3808" s="347"/>
      <c r="D3808" s="347"/>
      <c r="E3808" s="347"/>
      <c r="F3808" s="347"/>
      <c r="G3808" s="347"/>
      <c r="H3808" s="347"/>
      <c r="I3808" s="347"/>
      <c r="J3808" s="347"/>
      <c r="K3808" s="347"/>
      <c r="N3808" s="323" t="str">
        <f t="shared" si="1050"/>
        <v/>
      </c>
      <c r="O3808" s="323" t="str">
        <f t="shared" si="1045"/>
        <v/>
      </c>
      <c r="P3808" s="323" t="str">
        <f t="shared" si="1044"/>
        <v/>
      </c>
      <c r="R3808" s="323" t="str">
        <f t="shared" si="1048"/>
        <v/>
      </c>
      <c r="X3808" s="322" t="str">
        <f t="shared" si="1051"/>
        <v/>
      </c>
      <c r="Y3808" s="322" t="str">
        <f t="shared" si="1052"/>
        <v/>
      </c>
      <c r="Z3808" s="322" t="str">
        <f t="shared" si="1053"/>
        <v/>
      </c>
      <c r="AA3808" s="322" t="str">
        <f t="shared" si="1054"/>
        <v/>
      </c>
      <c r="AB3808" s="322" t="str">
        <f t="shared" si="1055"/>
        <v/>
      </c>
      <c r="AC3808" s="322" t="str">
        <f t="shared" si="1056"/>
        <v/>
      </c>
      <c r="AD3808" s="322" t="str">
        <f t="shared" si="1057"/>
        <v/>
      </c>
      <c r="AE3808" s="322" t="str">
        <f t="shared" si="1058"/>
        <v/>
      </c>
      <c r="AF3808" s="322" t="str">
        <f t="shared" si="1059"/>
        <v/>
      </c>
      <c r="AG3808" s="322" t="str">
        <f t="shared" si="1060"/>
        <v/>
      </c>
      <c r="AZ3808">
        <f t="shared" si="1046"/>
        <v>0</v>
      </c>
      <c r="BA3808" t="str">
        <f t="shared" si="1049"/>
        <v/>
      </c>
      <c r="BB3808" t="str">
        <f t="shared" si="1047"/>
        <v/>
      </c>
    </row>
    <row r="3809" spans="2:54" x14ac:dyDescent="0.15">
      <c r="B3809" s="347"/>
      <c r="C3809" s="347"/>
      <c r="D3809" s="347"/>
      <c r="E3809" s="347"/>
      <c r="F3809" s="347"/>
      <c r="G3809" s="347"/>
      <c r="H3809" s="347"/>
      <c r="I3809" s="347"/>
      <c r="J3809" s="347"/>
      <c r="K3809" s="347"/>
      <c r="N3809" s="323" t="str">
        <f t="shared" si="1050"/>
        <v/>
      </c>
      <c r="O3809" s="323" t="str">
        <f t="shared" si="1045"/>
        <v/>
      </c>
      <c r="P3809" s="323" t="str">
        <f t="shared" si="1044"/>
        <v/>
      </c>
      <c r="R3809" s="323" t="str">
        <f t="shared" si="1048"/>
        <v/>
      </c>
      <c r="X3809" s="322" t="str">
        <f t="shared" si="1051"/>
        <v/>
      </c>
      <c r="Y3809" s="322" t="str">
        <f t="shared" si="1052"/>
        <v/>
      </c>
      <c r="Z3809" s="322" t="str">
        <f t="shared" si="1053"/>
        <v/>
      </c>
      <c r="AA3809" s="322" t="str">
        <f t="shared" si="1054"/>
        <v/>
      </c>
      <c r="AB3809" s="322" t="str">
        <f t="shared" si="1055"/>
        <v/>
      </c>
      <c r="AC3809" s="322" t="str">
        <f t="shared" si="1056"/>
        <v/>
      </c>
      <c r="AD3809" s="322" t="str">
        <f t="shared" si="1057"/>
        <v/>
      </c>
      <c r="AE3809" s="322" t="str">
        <f t="shared" si="1058"/>
        <v/>
      </c>
      <c r="AF3809" s="322" t="str">
        <f t="shared" si="1059"/>
        <v/>
      </c>
      <c r="AG3809" s="322" t="str">
        <f t="shared" si="1060"/>
        <v/>
      </c>
      <c r="AZ3809">
        <f t="shared" si="1046"/>
        <v>0</v>
      </c>
      <c r="BA3809" t="str">
        <f t="shared" si="1049"/>
        <v/>
      </c>
      <c r="BB3809" t="str">
        <f t="shared" si="1047"/>
        <v/>
      </c>
    </row>
    <row r="3810" spans="2:54" x14ac:dyDescent="0.15">
      <c r="B3810" s="347"/>
      <c r="C3810" s="347"/>
      <c r="D3810" s="347"/>
      <c r="E3810" s="347"/>
      <c r="F3810" s="347"/>
      <c r="G3810" s="347"/>
      <c r="H3810" s="347"/>
      <c r="I3810" s="347"/>
      <c r="J3810" s="347"/>
      <c r="K3810" s="347"/>
      <c r="N3810" s="323" t="str">
        <f t="shared" si="1050"/>
        <v/>
      </c>
      <c r="O3810" s="323" t="str">
        <f t="shared" si="1045"/>
        <v/>
      </c>
      <c r="P3810" s="323" t="str">
        <f t="shared" si="1044"/>
        <v/>
      </c>
      <c r="R3810" s="323" t="str">
        <f t="shared" si="1048"/>
        <v/>
      </c>
      <c r="X3810" s="322" t="str">
        <f t="shared" si="1051"/>
        <v/>
      </c>
      <c r="Y3810" s="322" t="str">
        <f t="shared" si="1052"/>
        <v/>
      </c>
      <c r="Z3810" s="322" t="str">
        <f t="shared" si="1053"/>
        <v/>
      </c>
      <c r="AA3810" s="322" t="str">
        <f t="shared" si="1054"/>
        <v/>
      </c>
      <c r="AB3810" s="322" t="str">
        <f t="shared" si="1055"/>
        <v/>
      </c>
      <c r="AC3810" s="322" t="str">
        <f t="shared" si="1056"/>
        <v/>
      </c>
      <c r="AD3810" s="322" t="str">
        <f t="shared" si="1057"/>
        <v/>
      </c>
      <c r="AE3810" s="322" t="str">
        <f t="shared" si="1058"/>
        <v/>
      </c>
      <c r="AF3810" s="322" t="str">
        <f t="shared" si="1059"/>
        <v/>
      </c>
      <c r="AG3810" s="322" t="str">
        <f t="shared" si="1060"/>
        <v/>
      </c>
      <c r="AZ3810">
        <f t="shared" si="1046"/>
        <v>0</v>
      </c>
      <c r="BA3810" t="str">
        <f t="shared" si="1049"/>
        <v/>
      </c>
      <c r="BB3810" t="str">
        <f t="shared" si="1047"/>
        <v/>
      </c>
    </row>
    <row r="3811" spans="2:54" x14ac:dyDescent="0.15">
      <c r="B3811" s="347"/>
      <c r="C3811" s="347"/>
      <c r="D3811" s="347"/>
      <c r="E3811" s="347"/>
      <c r="F3811" s="347"/>
      <c r="G3811" s="347"/>
      <c r="H3811" s="347"/>
      <c r="I3811" s="347"/>
      <c r="J3811" s="347"/>
      <c r="K3811" s="347"/>
      <c r="N3811" s="323" t="str">
        <f t="shared" si="1050"/>
        <v/>
      </c>
      <c r="O3811" s="323" t="str">
        <f t="shared" si="1045"/>
        <v/>
      </c>
      <c r="P3811" s="323" t="str">
        <f t="shared" si="1044"/>
        <v/>
      </c>
      <c r="R3811" s="323" t="str">
        <f t="shared" si="1048"/>
        <v/>
      </c>
      <c r="X3811" s="322" t="str">
        <f t="shared" si="1051"/>
        <v/>
      </c>
      <c r="Y3811" s="322" t="str">
        <f t="shared" si="1052"/>
        <v/>
      </c>
      <c r="Z3811" s="322" t="str">
        <f t="shared" si="1053"/>
        <v/>
      </c>
      <c r="AA3811" s="322" t="str">
        <f t="shared" si="1054"/>
        <v/>
      </c>
      <c r="AB3811" s="322" t="str">
        <f t="shared" si="1055"/>
        <v/>
      </c>
      <c r="AC3811" s="322" t="str">
        <f t="shared" si="1056"/>
        <v/>
      </c>
      <c r="AD3811" s="322" t="str">
        <f t="shared" si="1057"/>
        <v/>
      </c>
      <c r="AE3811" s="322" t="str">
        <f t="shared" si="1058"/>
        <v/>
      </c>
      <c r="AF3811" s="322" t="str">
        <f t="shared" si="1059"/>
        <v/>
      </c>
      <c r="AG3811" s="322" t="str">
        <f t="shared" si="1060"/>
        <v/>
      </c>
      <c r="AZ3811">
        <f t="shared" si="1046"/>
        <v>0</v>
      </c>
      <c r="BA3811" t="str">
        <f t="shared" si="1049"/>
        <v/>
      </c>
      <c r="BB3811" t="str">
        <f t="shared" si="1047"/>
        <v/>
      </c>
    </row>
    <row r="3812" spans="2:54" x14ac:dyDescent="0.15">
      <c r="B3812" s="347"/>
      <c r="C3812" s="347"/>
      <c r="D3812" s="347"/>
      <c r="E3812" s="347"/>
      <c r="F3812" s="347"/>
      <c r="G3812" s="347"/>
      <c r="H3812" s="347"/>
      <c r="I3812" s="347"/>
      <c r="J3812" s="347"/>
      <c r="K3812" s="347"/>
      <c r="N3812" s="323" t="str">
        <f t="shared" si="1050"/>
        <v/>
      </c>
      <c r="O3812" s="323" t="str">
        <f t="shared" si="1045"/>
        <v/>
      </c>
      <c r="P3812" s="323" t="str">
        <f t="shared" si="1044"/>
        <v/>
      </c>
      <c r="R3812" s="323" t="str">
        <f t="shared" si="1048"/>
        <v/>
      </c>
      <c r="X3812" s="322" t="str">
        <f t="shared" si="1051"/>
        <v/>
      </c>
      <c r="Y3812" s="322" t="str">
        <f t="shared" si="1052"/>
        <v/>
      </c>
      <c r="Z3812" s="322" t="str">
        <f t="shared" si="1053"/>
        <v/>
      </c>
      <c r="AA3812" s="322" t="str">
        <f t="shared" si="1054"/>
        <v/>
      </c>
      <c r="AB3812" s="322" t="str">
        <f t="shared" si="1055"/>
        <v/>
      </c>
      <c r="AC3812" s="322" t="str">
        <f t="shared" si="1056"/>
        <v/>
      </c>
      <c r="AD3812" s="322" t="str">
        <f t="shared" si="1057"/>
        <v/>
      </c>
      <c r="AE3812" s="322" t="str">
        <f t="shared" si="1058"/>
        <v/>
      </c>
      <c r="AF3812" s="322" t="str">
        <f t="shared" si="1059"/>
        <v/>
      </c>
      <c r="AG3812" s="322" t="str">
        <f t="shared" si="1060"/>
        <v/>
      </c>
      <c r="AZ3812">
        <f t="shared" si="1046"/>
        <v>0</v>
      </c>
      <c r="BA3812" t="str">
        <f t="shared" si="1049"/>
        <v/>
      </c>
      <c r="BB3812" t="str">
        <f t="shared" si="1047"/>
        <v/>
      </c>
    </row>
    <row r="3813" spans="2:54" x14ac:dyDescent="0.15">
      <c r="B3813" s="347"/>
      <c r="C3813" s="347"/>
      <c r="D3813" s="347"/>
      <c r="E3813" s="347"/>
      <c r="F3813" s="347"/>
      <c r="G3813" s="347"/>
      <c r="H3813" s="347"/>
      <c r="I3813" s="347"/>
      <c r="J3813" s="347"/>
      <c r="K3813" s="347"/>
      <c r="N3813" s="323" t="str">
        <f t="shared" si="1050"/>
        <v/>
      </c>
      <c r="O3813" s="323" t="str">
        <f t="shared" si="1045"/>
        <v/>
      </c>
      <c r="P3813" s="323" t="str">
        <f t="shared" si="1044"/>
        <v/>
      </c>
      <c r="R3813" s="323" t="str">
        <f t="shared" si="1048"/>
        <v/>
      </c>
      <c r="X3813" s="322" t="str">
        <f t="shared" si="1051"/>
        <v/>
      </c>
      <c r="Y3813" s="322" t="str">
        <f t="shared" si="1052"/>
        <v/>
      </c>
      <c r="Z3813" s="322" t="str">
        <f t="shared" si="1053"/>
        <v/>
      </c>
      <c r="AA3813" s="322" t="str">
        <f t="shared" si="1054"/>
        <v/>
      </c>
      <c r="AB3813" s="322" t="str">
        <f t="shared" si="1055"/>
        <v/>
      </c>
      <c r="AC3813" s="322" t="str">
        <f t="shared" si="1056"/>
        <v/>
      </c>
      <c r="AD3813" s="322" t="str">
        <f t="shared" si="1057"/>
        <v/>
      </c>
      <c r="AE3813" s="322" t="str">
        <f t="shared" si="1058"/>
        <v/>
      </c>
      <c r="AF3813" s="322" t="str">
        <f t="shared" si="1059"/>
        <v/>
      </c>
      <c r="AG3813" s="322" t="str">
        <f t="shared" si="1060"/>
        <v/>
      </c>
      <c r="AZ3813">
        <f t="shared" si="1046"/>
        <v>0</v>
      </c>
      <c r="BA3813" t="str">
        <f t="shared" si="1049"/>
        <v/>
      </c>
      <c r="BB3813" t="str">
        <f t="shared" si="1047"/>
        <v/>
      </c>
    </row>
    <row r="3814" spans="2:54" x14ac:dyDescent="0.15">
      <c r="B3814" s="347"/>
      <c r="C3814" s="347"/>
      <c r="D3814" s="347"/>
      <c r="E3814" s="347"/>
      <c r="F3814" s="347"/>
      <c r="G3814" s="347"/>
      <c r="H3814" s="347"/>
      <c r="I3814" s="347"/>
      <c r="J3814" s="347"/>
      <c r="K3814" s="347"/>
      <c r="N3814" s="323" t="str">
        <f t="shared" si="1050"/>
        <v/>
      </c>
      <c r="O3814" s="323" t="str">
        <f t="shared" si="1045"/>
        <v/>
      </c>
      <c r="P3814" s="323" t="str">
        <f t="shared" si="1044"/>
        <v/>
      </c>
      <c r="R3814" s="323" t="str">
        <f t="shared" si="1048"/>
        <v/>
      </c>
      <c r="X3814" s="322" t="str">
        <f t="shared" si="1051"/>
        <v/>
      </c>
      <c r="Y3814" s="322" t="str">
        <f t="shared" si="1052"/>
        <v/>
      </c>
      <c r="Z3814" s="322" t="str">
        <f t="shared" si="1053"/>
        <v/>
      </c>
      <c r="AA3814" s="322" t="str">
        <f t="shared" si="1054"/>
        <v/>
      </c>
      <c r="AB3814" s="322" t="str">
        <f t="shared" si="1055"/>
        <v/>
      </c>
      <c r="AC3814" s="322" t="str">
        <f t="shared" si="1056"/>
        <v/>
      </c>
      <c r="AD3814" s="322" t="str">
        <f t="shared" si="1057"/>
        <v/>
      </c>
      <c r="AE3814" s="322" t="str">
        <f t="shared" si="1058"/>
        <v/>
      </c>
      <c r="AF3814" s="322" t="str">
        <f t="shared" si="1059"/>
        <v/>
      </c>
      <c r="AG3814" s="322" t="str">
        <f t="shared" si="1060"/>
        <v/>
      </c>
      <c r="AZ3814">
        <f t="shared" si="1046"/>
        <v>0</v>
      </c>
      <c r="BA3814" t="str">
        <f t="shared" si="1049"/>
        <v/>
      </c>
      <c r="BB3814" t="str">
        <f t="shared" si="1047"/>
        <v/>
      </c>
    </row>
    <row r="3815" spans="2:54" x14ac:dyDescent="0.15">
      <c r="B3815" s="347"/>
      <c r="C3815" s="347"/>
      <c r="D3815" s="347"/>
      <c r="E3815" s="347"/>
      <c r="F3815" s="347"/>
      <c r="G3815" s="347"/>
      <c r="H3815" s="347"/>
      <c r="I3815" s="347"/>
      <c r="J3815" s="347"/>
      <c r="K3815" s="347"/>
      <c r="N3815" s="323" t="str">
        <f t="shared" si="1050"/>
        <v/>
      </c>
      <c r="O3815" s="323" t="str">
        <f t="shared" si="1045"/>
        <v/>
      </c>
      <c r="P3815" s="323" t="str">
        <f t="shared" si="1044"/>
        <v/>
      </c>
      <c r="R3815" s="323" t="str">
        <f t="shared" si="1048"/>
        <v/>
      </c>
      <c r="X3815" s="322" t="str">
        <f t="shared" si="1051"/>
        <v/>
      </c>
      <c r="Y3815" s="322" t="str">
        <f t="shared" si="1052"/>
        <v/>
      </c>
      <c r="Z3815" s="322" t="str">
        <f t="shared" si="1053"/>
        <v/>
      </c>
      <c r="AA3815" s="322" t="str">
        <f t="shared" si="1054"/>
        <v/>
      </c>
      <c r="AB3815" s="322" t="str">
        <f t="shared" si="1055"/>
        <v/>
      </c>
      <c r="AC3815" s="322" t="str">
        <f t="shared" si="1056"/>
        <v/>
      </c>
      <c r="AD3815" s="322" t="str">
        <f t="shared" si="1057"/>
        <v/>
      </c>
      <c r="AE3815" s="322" t="str">
        <f t="shared" si="1058"/>
        <v/>
      </c>
      <c r="AF3815" s="322" t="str">
        <f t="shared" si="1059"/>
        <v/>
      </c>
      <c r="AG3815" s="322" t="str">
        <f t="shared" si="1060"/>
        <v/>
      </c>
      <c r="AZ3815">
        <f t="shared" si="1046"/>
        <v>0</v>
      </c>
      <c r="BA3815" t="str">
        <f t="shared" si="1049"/>
        <v/>
      </c>
      <c r="BB3815" t="str">
        <f t="shared" si="1047"/>
        <v/>
      </c>
    </row>
    <row r="3816" spans="2:54" x14ac:dyDescent="0.15">
      <c r="B3816" s="347"/>
      <c r="C3816" s="347"/>
      <c r="D3816" s="347"/>
      <c r="E3816" s="347"/>
      <c r="F3816" s="347"/>
      <c r="G3816" s="347"/>
      <c r="H3816" s="347"/>
      <c r="I3816" s="347"/>
      <c r="J3816" s="347"/>
      <c r="K3816" s="347"/>
      <c r="N3816" s="323" t="str">
        <f t="shared" si="1050"/>
        <v/>
      </c>
      <c r="O3816" s="323" t="str">
        <f t="shared" si="1045"/>
        <v/>
      </c>
      <c r="P3816" s="323" t="str">
        <f t="shared" si="1044"/>
        <v/>
      </c>
      <c r="R3816" s="323" t="str">
        <f t="shared" si="1048"/>
        <v/>
      </c>
      <c r="X3816" s="322" t="str">
        <f t="shared" si="1051"/>
        <v/>
      </c>
      <c r="Y3816" s="322" t="str">
        <f t="shared" si="1052"/>
        <v/>
      </c>
      <c r="Z3816" s="322" t="str">
        <f t="shared" si="1053"/>
        <v/>
      </c>
      <c r="AA3816" s="322" t="str">
        <f t="shared" si="1054"/>
        <v/>
      </c>
      <c r="AB3816" s="322" t="str">
        <f t="shared" si="1055"/>
        <v/>
      </c>
      <c r="AC3816" s="322" t="str">
        <f t="shared" si="1056"/>
        <v/>
      </c>
      <c r="AD3816" s="322" t="str">
        <f t="shared" si="1057"/>
        <v/>
      </c>
      <c r="AE3816" s="322" t="str">
        <f t="shared" si="1058"/>
        <v/>
      </c>
      <c r="AF3816" s="322" t="str">
        <f t="shared" si="1059"/>
        <v/>
      </c>
      <c r="AG3816" s="322" t="str">
        <f t="shared" si="1060"/>
        <v/>
      </c>
      <c r="AZ3816">
        <f t="shared" si="1046"/>
        <v>0</v>
      </c>
      <c r="BA3816" t="str">
        <f t="shared" si="1049"/>
        <v/>
      </c>
      <c r="BB3816" t="str">
        <f t="shared" si="1047"/>
        <v/>
      </c>
    </row>
    <row r="3817" spans="2:54" x14ac:dyDescent="0.15">
      <c r="B3817" s="347"/>
      <c r="C3817" s="347"/>
      <c r="D3817" s="347"/>
      <c r="E3817" s="347"/>
      <c r="F3817" s="347"/>
      <c r="G3817" s="347"/>
      <c r="H3817" s="347"/>
      <c r="I3817" s="347"/>
      <c r="J3817" s="347"/>
      <c r="K3817" s="347"/>
      <c r="N3817" s="323" t="str">
        <f t="shared" si="1050"/>
        <v/>
      </c>
      <c r="O3817" s="323" t="str">
        <f t="shared" si="1045"/>
        <v/>
      </c>
      <c r="P3817" s="323" t="str">
        <f t="shared" si="1044"/>
        <v/>
      </c>
      <c r="R3817" s="323" t="str">
        <f t="shared" si="1048"/>
        <v/>
      </c>
      <c r="X3817" s="322" t="str">
        <f t="shared" si="1051"/>
        <v/>
      </c>
      <c r="Y3817" s="322" t="str">
        <f t="shared" si="1052"/>
        <v/>
      </c>
      <c r="Z3817" s="322" t="str">
        <f t="shared" si="1053"/>
        <v/>
      </c>
      <c r="AA3817" s="322" t="str">
        <f t="shared" si="1054"/>
        <v/>
      </c>
      <c r="AB3817" s="322" t="str">
        <f t="shared" si="1055"/>
        <v/>
      </c>
      <c r="AC3817" s="322" t="str">
        <f t="shared" si="1056"/>
        <v/>
      </c>
      <c r="AD3817" s="322" t="str">
        <f t="shared" si="1057"/>
        <v/>
      </c>
      <c r="AE3817" s="322" t="str">
        <f t="shared" si="1058"/>
        <v/>
      </c>
      <c r="AF3817" s="322" t="str">
        <f t="shared" si="1059"/>
        <v/>
      </c>
      <c r="AG3817" s="322" t="str">
        <f t="shared" si="1060"/>
        <v/>
      </c>
      <c r="AZ3817">
        <f t="shared" si="1046"/>
        <v>0</v>
      </c>
      <c r="BA3817" t="str">
        <f t="shared" si="1049"/>
        <v/>
      </c>
      <c r="BB3817" t="str">
        <f t="shared" si="1047"/>
        <v/>
      </c>
    </row>
    <row r="3818" spans="2:54" x14ac:dyDescent="0.15">
      <c r="B3818" s="347"/>
      <c r="C3818" s="347"/>
      <c r="D3818" s="347"/>
      <c r="E3818" s="347"/>
      <c r="F3818" s="347"/>
      <c r="G3818" s="347"/>
      <c r="H3818" s="347"/>
      <c r="I3818" s="347"/>
      <c r="J3818" s="347"/>
      <c r="K3818" s="347"/>
      <c r="N3818" s="323" t="str">
        <f t="shared" si="1050"/>
        <v/>
      </c>
      <c r="O3818" s="323" t="str">
        <f t="shared" si="1045"/>
        <v/>
      </c>
      <c r="P3818" s="323" t="str">
        <f t="shared" si="1044"/>
        <v/>
      </c>
      <c r="R3818" s="323" t="str">
        <f t="shared" si="1048"/>
        <v/>
      </c>
      <c r="X3818" s="322" t="str">
        <f t="shared" si="1051"/>
        <v/>
      </c>
      <c r="Y3818" s="322" t="str">
        <f t="shared" si="1052"/>
        <v/>
      </c>
      <c r="Z3818" s="322" t="str">
        <f t="shared" si="1053"/>
        <v/>
      </c>
      <c r="AA3818" s="322" t="str">
        <f t="shared" si="1054"/>
        <v/>
      </c>
      <c r="AB3818" s="322" t="str">
        <f t="shared" si="1055"/>
        <v/>
      </c>
      <c r="AC3818" s="322" t="str">
        <f t="shared" si="1056"/>
        <v/>
      </c>
      <c r="AD3818" s="322" t="str">
        <f t="shared" si="1057"/>
        <v/>
      </c>
      <c r="AE3818" s="322" t="str">
        <f t="shared" si="1058"/>
        <v/>
      </c>
      <c r="AF3818" s="322" t="str">
        <f t="shared" si="1059"/>
        <v/>
      </c>
      <c r="AG3818" s="322" t="str">
        <f t="shared" si="1060"/>
        <v/>
      </c>
      <c r="AZ3818">
        <f t="shared" si="1046"/>
        <v>0</v>
      </c>
      <c r="BA3818" t="str">
        <f t="shared" si="1049"/>
        <v/>
      </c>
      <c r="BB3818" t="str">
        <f t="shared" si="1047"/>
        <v/>
      </c>
    </row>
    <row r="3819" spans="2:54" x14ac:dyDescent="0.15">
      <c r="B3819" s="347"/>
      <c r="C3819" s="347"/>
      <c r="D3819" s="347"/>
      <c r="E3819" s="347"/>
      <c r="F3819" s="347"/>
      <c r="G3819" s="347"/>
      <c r="H3819" s="347"/>
      <c r="I3819" s="347"/>
      <c r="J3819" s="347"/>
      <c r="K3819" s="347"/>
      <c r="N3819" s="323" t="str">
        <f t="shared" si="1050"/>
        <v/>
      </c>
      <c r="O3819" s="323" t="str">
        <f t="shared" si="1045"/>
        <v/>
      </c>
      <c r="P3819" s="323" t="str">
        <f t="shared" si="1044"/>
        <v/>
      </c>
      <c r="R3819" s="323" t="str">
        <f t="shared" si="1048"/>
        <v/>
      </c>
      <c r="X3819" s="322" t="str">
        <f t="shared" si="1051"/>
        <v/>
      </c>
      <c r="Y3819" s="322" t="str">
        <f t="shared" si="1052"/>
        <v/>
      </c>
      <c r="Z3819" s="322" t="str">
        <f t="shared" si="1053"/>
        <v/>
      </c>
      <c r="AA3819" s="322" t="str">
        <f t="shared" si="1054"/>
        <v/>
      </c>
      <c r="AB3819" s="322" t="str">
        <f t="shared" si="1055"/>
        <v/>
      </c>
      <c r="AC3819" s="322" t="str">
        <f t="shared" si="1056"/>
        <v/>
      </c>
      <c r="AD3819" s="322" t="str">
        <f t="shared" si="1057"/>
        <v/>
      </c>
      <c r="AE3819" s="322" t="str">
        <f t="shared" si="1058"/>
        <v/>
      </c>
      <c r="AF3819" s="322" t="str">
        <f t="shared" si="1059"/>
        <v/>
      </c>
      <c r="AG3819" s="322" t="str">
        <f t="shared" si="1060"/>
        <v/>
      </c>
      <c r="AZ3819">
        <f t="shared" si="1046"/>
        <v>0</v>
      </c>
      <c r="BA3819" t="str">
        <f t="shared" si="1049"/>
        <v/>
      </c>
      <c r="BB3819" t="str">
        <f t="shared" si="1047"/>
        <v/>
      </c>
    </row>
    <row r="3820" spans="2:54" x14ac:dyDescent="0.15">
      <c r="B3820" s="347"/>
      <c r="C3820" s="347"/>
      <c r="D3820" s="347"/>
      <c r="E3820" s="347"/>
      <c r="F3820" s="347"/>
      <c r="G3820" s="347"/>
      <c r="H3820" s="347"/>
      <c r="I3820" s="347"/>
      <c r="J3820" s="347"/>
      <c r="K3820" s="347"/>
      <c r="N3820" s="323" t="str">
        <f t="shared" si="1050"/>
        <v/>
      </c>
      <c r="O3820" s="323" t="str">
        <f t="shared" si="1045"/>
        <v/>
      </c>
      <c r="P3820" s="323" t="str">
        <f t="shared" si="1044"/>
        <v/>
      </c>
      <c r="R3820" s="323" t="str">
        <f t="shared" si="1048"/>
        <v/>
      </c>
      <c r="X3820" s="322" t="str">
        <f t="shared" si="1051"/>
        <v/>
      </c>
      <c r="Y3820" s="322" t="str">
        <f t="shared" si="1052"/>
        <v/>
      </c>
      <c r="Z3820" s="322" t="str">
        <f t="shared" si="1053"/>
        <v/>
      </c>
      <c r="AA3820" s="322" t="str">
        <f t="shared" si="1054"/>
        <v/>
      </c>
      <c r="AB3820" s="322" t="str">
        <f t="shared" si="1055"/>
        <v/>
      </c>
      <c r="AC3820" s="322" t="str">
        <f t="shared" si="1056"/>
        <v/>
      </c>
      <c r="AD3820" s="322" t="str">
        <f t="shared" si="1057"/>
        <v/>
      </c>
      <c r="AE3820" s="322" t="str">
        <f t="shared" si="1058"/>
        <v/>
      </c>
      <c r="AF3820" s="322" t="str">
        <f t="shared" si="1059"/>
        <v/>
      </c>
      <c r="AG3820" s="322" t="str">
        <f t="shared" si="1060"/>
        <v/>
      </c>
      <c r="AZ3820">
        <f t="shared" si="1046"/>
        <v>0</v>
      </c>
      <c r="BA3820" t="str">
        <f t="shared" si="1049"/>
        <v/>
      </c>
      <c r="BB3820" t="str">
        <f t="shared" si="1047"/>
        <v/>
      </c>
    </row>
    <row r="3821" spans="2:54" x14ac:dyDescent="0.15">
      <c r="B3821" s="347"/>
      <c r="C3821" s="347"/>
      <c r="D3821" s="347"/>
      <c r="E3821" s="347"/>
      <c r="F3821" s="347"/>
      <c r="G3821" s="347"/>
      <c r="H3821" s="347"/>
      <c r="I3821" s="347"/>
      <c r="J3821" s="347"/>
      <c r="K3821" s="347"/>
      <c r="N3821" s="323" t="str">
        <f t="shared" si="1050"/>
        <v/>
      </c>
      <c r="O3821" s="323" t="str">
        <f t="shared" si="1045"/>
        <v/>
      </c>
      <c r="P3821" s="323" t="str">
        <f t="shared" ref="P3821:P3884" si="1061">IF(COUNT(AA3821,AG3821)=2,SUM(AA3821,AG3821)*12.5,"")</f>
        <v/>
      </c>
      <c r="R3821" s="323" t="str">
        <f t="shared" si="1048"/>
        <v/>
      </c>
      <c r="X3821" s="322" t="str">
        <f t="shared" si="1051"/>
        <v/>
      </c>
      <c r="Y3821" s="322" t="str">
        <f t="shared" si="1052"/>
        <v/>
      </c>
      <c r="Z3821" s="322" t="str">
        <f t="shared" si="1053"/>
        <v/>
      </c>
      <c r="AA3821" s="322" t="str">
        <f t="shared" si="1054"/>
        <v/>
      </c>
      <c r="AB3821" s="322" t="str">
        <f t="shared" si="1055"/>
        <v/>
      </c>
      <c r="AC3821" s="322" t="str">
        <f t="shared" si="1056"/>
        <v/>
      </c>
      <c r="AD3821" s="322" t="str">
        <f t="shared" si="1057"/>
        <v/>
      </c>
      <c r="AE3821" s="322" t="str">
        <f t="shared" si="1058"/>
        <v/>
      </c>
      <c r="AF3821" s="322" t="str">
        <f t="shared" si="1059"/>
        <v/>
      </c>
      <c r="AG3821" s="322" t="str">
        <f t="shared" si="1060"/>
        <v/>
      </c>
      <c r="AZ3821">
        <f t="shared" si="1046"/>
        <v>0</v>
      </c>
      <c r="BA3821" t="str">
        <f t="shared" si="1049"/>
        <v/>
      </c>
      <c r="BB3821" t="str">
        <f t="shared" si="1047"/>
        <v/>
      </c>
    </row>
    <row r="3822" spans="2:54" x14ac:dyDescent="0.15">
      <c r="B3822" s="347"/>
      <c r="C3822" s="347"/>
      <c r="D3822" s="347"/>
      <c r="E3822" s="347"/>
      <c r="F3822" s="347"/>
      <c r="G3822" s="347"/>
      <c r="H3822" s="347"/>
      <c r="I3822" s="347"/>
      <c r="J3822" s="347"/>
      <c r="K3822" s="347"/>
      <c r="N3822" s="323" t="str">
        <f t="shared" si="1050"/>
        <v/>
      </c>
      <c r="O3822" s="323" t="str">
        <f t="shared" ref="O3822:O3885" si="1062">IF(COUNT(X3822:Z3822,AB3822:AF3822)=8,SUM(X3822:Z3822,AB3822:AF3822)*3.125,"")</f>
        <v/>
      </c>
      <c r="P3822" s="323" t="str">
        <f t="shared" si="1061"/>
        <v/>
      </c>
      <c r="R3822" s="323" t="str">
        <f t="shared" si="1048"/>
        <v/>
      </c>
      <c r="X3822" s="322" t="str">
        <f t="shared" si="1051"/>
        <v/>
      </c>
      <c r="Y3822" s="322" t="str">
        <f t="shared" si="1052"/>
        <v/>
      </c>
      <c r="Z3822" s="322" t="str">
        <f t="shared" si="1053"/>
        <v/>
      </c>
      <c r="AA3822" s="322" t="str">
        <f t="shared" si="1054"/>
        <v/>
      </c>
      <c r="AB3822" s="322" t="str">
        <f t="shared" si="1055"/>
        <v/>
      </c>
      <c r="AC3822" s="322" t="str">
        <f t="shared" si="1056"/>
        <v/>
      </c>
      <c r="AD3822" s="322" t="str">
        <f t="shared" si="1057"/>
        <v/>
      </c>
      <c r="AE3822" s="322" t="str">
        <f t="shared" si="1058"/>
        <v/>
      </c>
      <c r="AF3822" s="322" t="str">
        <f t="shared" si="1059"/>
        <v/>
      </c>
      <c r="AG3822" s="322" t="str">
        <f t="shared" si="1060"/>
        <v/>
      </c>
      <c r="AZ3822">
        <f t="shared" si="1046"/>
        <v>0</v>
      </c>
      <c r="BA3822" t="str">
        <f t="shared" si="1049"/>
        <v/>
      </c>
      <c r="BB3822" t="str">
        <f t="shared" si="1047"/>
        <v/>
      </c>
    </row>
    <row r="3823" spans="2:54" x14ac:dyDescent="0.15">
      <c r="B3823" s="347"/>
      <c r="C3823" s="347"/>
      <c r="D3823" s="347"/>
      <c r="E3823" s="347"/>
      <c r="F3823" s="347"/>
      <c r="G3823" s="347"/>
      <c r="H3823" s="347"/>
      <c r="I3823" s="347"/>
      <c r="J3823" s="347"/>
      <c r="K3823" s="347"/>
      <c r="N3823" s="323" t="str">
        <f t="shared" si="1050"/>
        <v/>
      </c>
      <c r="O3823" s="323" t="str">
        <f t="shared" si="1062"/>
        <v/>
      </c>
      <c r="P3823" s="323" t="str">
        <f t="shared" si="1061"/>
        <v/>
      </c>
      <c r="R3823" s="323" t="str">
        <f t="shared" si="1048"/>
        <v/>
      </c>
      <c r="X3823" s="322" t="str">
        <f t="shared" si="1051"/>
        <v/>
      </c>
      <c r="Y3823" s="322" t="str">
        <f t="shared" si="1052"/>
        <v/>
      </c>
      <c r="Z3823" s="322" t="str">
        <f t="shared" si="1053"/>
        <v/>
      </c>
      <c r="AA3823" s="322" t="str">
        <f t="shared" si="1054"/>
        <v/>
      </c>
      <c r="AB3823" s="322" t="str">
        <f t="shared" si="1055"/>
        <v/>
      </c>
      <c r="AC3823" s="322" t="str">
        <f t="shared" si="1056"/>
        <v/>
      </c>
      <c r="AD3823" s="322" t="str">
        <f t="shared" si="1057"/>
        <v/>
      </c>
      <c r="AE3823" s="322" t="str">
        <f t="shared" si="1058"/>
        <v/>
      </c>
      <c r="AF3823" s="322" t="str">
        <f t="shared" si="1059"/>
        <v/>
      </c>
      <c r="AG3823" s="322" t="str">
        <f t="shared" si="1060"/>
        <v/>
      </c>
      <c r="AZ3823">
        <f t="shared" si="1046"/>
        <v>0</v>
      </c>
      <c r="BA3823" t="str">
        <f t="shared" si="1049"/>
        <v/>
      </c>
      <c r="BB3823" t="str">
        <f t="shared" si="1047"/>
        <v/>
      </c>
    </row>
    <row r="3824" spans="2:54" x14ac:dyDescent="0.15">
      <c r="B3824" s="347"/>
      <c r="C3824" s="347"/>
      <c r="D3824" s="347"/>
      <c r="E3824" s="347"/>
      <c r="F3824" s="347"/>
      <c r="G3824" s="347"/>
      <c r="H3824" s="347"/>
      <c r="I3824" s="347"/>
      <c r="J3824" s="347"/>
      <c r="K3824" s="347"/>
      <c r="N3824" s="323" t="str">
        <f t="shared" si="1050"/>
        <v/>
      </c>
      <c r="O3824" s="323" t="str">
        <f t="shared" si="1062"/>
        <v/>
      </c>
      <c r="P3824" s="323" t="str">
        <f t="shared" si="1061"/>
        <v/>
      </c>
      <c r="R3824" s="323" t="str">
        <f t="shared" si="1048"/>
        <v/>
      </c>
      <c r="X3824" s="322" t="str">
        <f t="shared" si="1051"/>
        <v/>
      </c>
      <c r="Y3824" s="322" t="str">
        <f t="shared" si="1052"/>
        <v/>
      </c>
      <c r="Z3824" s="322" t="str">
        <f t="shared" si="1053"/>
        <v/>
      </c>
      <c r="AA3824" s="322" t="str">
        <f t="shared" si="1054"/>
        <v/>
      </c>
      <c r="AB3824" s="322" t="str">
        <f t="shared" si="1055"/>
        <v/>
      </c>
      <c r="AC3824" s="322" t="str">
        <f t="shared" si="1056"/>
        <v/>
      </c>
      <c r="AD3824" s="322" t="str">
        <f t="shared" si="1057"/>
        <v/>
      </c>
      <c r="AE3824" s="322" t="str">
        <f t="shared" si="1058"/>
        <v/>
      </c>
      <c r="AF3824" s="322" t="str">
        <f t="shared" si="1059"/>
        <v/>
      </c>
      <c r="AG3824" s="322" t="str">
        <f t="shared" si="1060"/>
        <v/>
      </c>
      <c r="AZ3824">
        <f t="shared" si="1046"/>
        <v>0</v>
      </c>
      <c r="BA3824" t="str">
        <f t="shared" si="1049"/>
        <v/>
      </c>
      <c r="BB3824" t="str">
        <f t="shared" si="1047"/>
        <v/>
      </c>
    </row>
    <row r="3825" spans="2:54" x14ac:dyDescent="0.15">
      <c r="B3825" s="347"/>
      <c r="C3825" s="347"/>
      <c r="D3825" s="347"/>
      <c r="E3825" s="347"/>
      <c r="F3825" s="347"/>
      <c r="G3825" s="347"/>
      <c r="H3825" s="347"/>
      <c r="I3825" s="347"/>
      <c r="J3825" s="347"/>
      <c r="K3825" s="347"/>
      <c r="N3825" s="323" t="str">
        <f t="shared" si="1050"/>
        <v/>
      </c>
      <c r="O3825" s="323" t="str">
        <f t="shared" si="1062"/>
        <v/>
      </c>
      <c r="P3825" s="323" t="str">
        <f t="shared" si="1061"/>
        <v/>
      </c>
      <c r="R3825" s="323" t="str">
        <f t="shared" si="1048"/>
        <v/>
      </c>
      <c r="X3825" s="322" t="str">
        <f t="shared" si="1051"/>
        <v/>
      </c>
      <c r="Y3825" s="322" t="str">
        <f t="shared" si="1052"/>
        <v/>
      </c>
      <c r="Z3825" s="322" t="str">
        <f t="shared" si="1053"/>
        <v/>
      </c>
      <c r="AA3825" s="322" t="str">
        <f t="shared" si="1054"/>
        <v/>
      </c>
      <c r="AB3825" s="322" t="str">
        <f t="shared" si="1055"/>
        <v/>
      </c>
      <c r="AC3825" s="322" t="str">
        <f t="shared" si="1056"/>
        <v/>
      </c>
      <c r="AD3825" s="322" t="str">
        <f t="shared" si="1057"/>
        <v/>
      </c>
      <c r="AE3825" s="322" t="str">
        <f t="shared" si="1058"/>
        <v/>
      </c>
      <c r="AF3825" s="322" t="str">
        <f t="shared" si="1059"/>
        <v/>
      </c>
      <c r="AG3825" s="322" t="str">
        <f t="shared" si="1060"/>
        <v/>
      </c>
      <c r="AZ3825">
        <f t="shared" si="1046"/>
        <v>0</v>
      </c>
      <c r="BA3825" t="str">
        <f t="shared" si="1049"/>
        <v/>
      </c>
      <c r="BB3825" t="str">
        <f t="shared" si="1047"/>
        <v/>
      </c>
    </row>
    <row r="3826" spans="2:54" x14ac:dyDescent="0.15">
      <c r="B3826" s="347"/>
      <c r="C3826" s="347"/>
      <c r="D3826" s="347"/>
      <c r="E3826" s="347"/>
      <c r="F3826" s="347"/>
      <c r="G3826" s="347"/>
      <c r="H3826" s="347"/>
      <c r="I3826" s="347"/>
      <c r="J3826" s="347"/>
      <c r="K3826" s="347"/>
      <c r="N3826" s="323" t="str">
        <f t="shared" si="1050"/>
        <v/>
      </c>
      <c r="O3826" s="323" t="str">
        <f t="shared" si="1062"/>
        <v/>
      </c>
      <c r="P3826" s="323" t="str">
        <f t="shared" si="1061"/>
        <v/>
      </c>
      <c r="R3826" s="323" t="str">
        <f t="shared" si="1048"/>
        <v/>
      </c>
      <c r="X3826" s="322" t="str">
        <f t="shared" si="1051"/>
        <v/>
      </c>
      <c r="Y3826" s="322" t="str">
        <f t="shared" si="1052"/>
        <v/>
      </c>
      <c r="Z3826" s="322" t="str">
        <f t="shared" si="1053"/>
        <v/>
      </c>
      <c r="AA3826" s="322" t="str">
        <f t="shared" si="1054"/>
        <v/>
      </c>
      <c r="AB3826" s="322" t="str">
        <f t="shared" si="1055"/>
        <v/>
      </c>
      <c r="AC3826" s="322" t="str">
        <f t="shared" si="1056"/>
        <v/>
      </c>
      <c r="AD3826" s="322" t="str">
        <f t="shared" si="1057"/>
        <v/>
      </c>
      <c r="AE3826" s="322" t="str">
        <f t="shared" si="1058"/>
        <v/>
      </c>
      <c r="AF3826" s="322" t="str">
        <f t="shared" si="1059"/>
        <v/>
      </c>
      <c r="AG3826" s="322" t="str">
        <f t="shared" si="1060"/>
        <v/>
      </c>
      <c r="AZ3826">
        <f t="shared" si="1046"/>
        <v>0</v>
      </c>
      <c r="BA3826" t="str">
        <f t="shared" si="1049"/>
        <v/>
      </c>
      <c r="BB3826" t="str">
        <f t="shared" si="1047"/>
        <v/>
      </c>
    </row>
    <row r="3827" spans="2:54" x14ac:dyDescent="0.15">
      <c r="B3827" s="347"/>
      <c r="C3827" s="347"/>
      <c r="D3827" s="347"/>
      <c r="E3827" s="347"/>
      <c r="F3827" s="347"/>
      <c r="G3827" s="347"/>
      <c r="H3827" s="347"/>
      <c r="I3827" s="347"/>
      <c r="J3827" s="347"/>
      <c r="K3827" s="347"/>
      <c r="N3827" s="323" t="str">
        <f t="shared" si="1050"/>
        <v/>
      </c>
      <c r="O3827" s="323" t="str">
        <f t="shared" si="1062"/>
        <v/>
      </c>
      <c r="P3827" s="323" t="str">
        <f t="shared" si="1061"/>
        <v/>
      </c>
      <c r="R3827" s="323" t="str">
        <f t="shared" si="1048"/>
        <v/>
      </c>
      <c r="X3827" s="322" t="str">
        <f t="shared" si="1051"/>
        <v/>
      </c>
      <c r="Y3827" s="322" t="str">
        <f t="shared" si="1052"/>
        <v/>
      </c>
      <c r="Z3827" s="322" t="str">
        <f t="shared" si="1053"/>
        <v/>
      </c>
      <c r="AA3827" s="322" t="str">
        <f t="shared" si="1054"/>
        <v/>
      </c>
      <c r="AB3827" s="322" t="str">
        <f t="shared" si="1055"/>
        <v/>
      </c>
      <c r="AC3827" s="322" t="str">
        <f t="shared" si="1056"/>
        <v/>
      </c>
      <c r="AD3827" s="322" t="str">
        <f t="shared" si="1057"/>
        <v/>
      </c>
      <c r="AE3827" s="322" t="str">
        <f t="shared" si="1058"/>
        <v/>
      </c>
      <c r="AF3827" s="322" t="str">
        <f t="shared" si="1059"/>
        <v/>
      </c>
      <c r="AG3827" s="322" t="str">
        <f t="shared" si="1060"/>
        <v/>
      </c>
      <c r="AZ3827">
        <f t="shared" si="1046"/>
        <v>0</v>
      </c>
      <c r="BA3827" t="str">
        <f t="shared" si="1049"/>
        <v/>
      </c>
      <c r="BB3827" t="str">
        <f t="shared" si="1047"/>
        <v/>
      </c>
    </row>
    <row r="3828" spans="2:54" x14ac:dyDescent="0.15">
      <c r="B3828" s="347"/>
      <c r="C3828" s="347"/>
      <c r="D3828" s="347"/>
      <c r="E3828" s="347"/>
      <c r="F3828" s="347"/>
      <c r="G3828" s="347"/>
      <c r="H3828" s="347"/>
      <c r="I3828" s="347"/>
      <c r="J3828" s="347"/>
      <c r="K3828" s="347"/>
      <c r="N3828" s="323" t="str">
        <f t="shared" si="1050"/>
        <v/>
      </c>
      <c r="O3828" s="323" t="str">
        <f t="shared" si="1062"/>
        <v/>
      </c>
      <c r="P3828" s="323" t="str">
        <f t="shared" si="1061"/>
        <v/>
      </c>
      <c r="R3828" s="323" t="str">
        <f t="shared" si="1048"/>
        <v/>
      </c>
      <c r="X3828" s="322" t="str">
        <f t="shared" si="1051"/>
        <v/>
      </c>
      <c r="Y3828" s="322" t="str">
        <f t="shared" si="1052"/>
        <v/>
      </c>
      <c r="Z3828" s="322" t="str">
        <f t="shared" si="1053"/>
        <v/>
      </c>
      <c r="AA3828" s="322" t="str">
        <f t="shared" si="1054"/>
        <v/>
      </c>
      <c r="AB3828" s="322" t="str">
        <f t="shared" si="1055"/>
        <v/>
      </c>
      <c r="AC3828" s="322" t="str">
        <f t="shared" si="1056"/>
        <v/>
      </c>
      <c r="AD3828" s="322" t="str">
        <f t="shared" si="1057"/>
        <v/>
      </c>
      <c r="AE3828" s="322" t="str">
        <f t="shared" si="1058"/>
        <v/>
      </c>
      <c r="AF3828" s="322" t="str">
        <f t="shared" si="1059"/>
        <v/>
      </c>
      <c r="AG3828" s="322" t="str">
        <f t="shared" si="1060"/>
        <v/>
      </c>
      <c r="AZ3828">
        <f t="shared" si="1046"/>
        <v>0</v>
      </c>
      <c r="BA3828" t="str">
        <f t="shared" si="1049"/>
        <v/>
      </c>
      <c r="BB3828" t="str">
        <f t="shared" si="1047"/>
        <v/>
      </c>
    </row>
    <row r="3829" spans="2:54" x14ac:dyDescent="0.15">
      <c r="B3829" s="347"/>
      <c r="C3829" s="347"/>
      <c r="D3829" s="347"/>
      <c r="E3829" s="347"/>
      <c r="F3829" s="347"/>
      <c r="G3829" s="347"/>
      <c r="H3829" s="347"/>
      <c r="I3829" s="347"/>
      <c r="J3829" s="347"/>
      <c r="K3829" s="347"/>
      <c r="N3829" s="323" t="str">
        <f t="shared" si="1050"/>
        <v/>
      </c>
      <c r="O3829" s="323" t="str">
        <f t="shared" si="1062"/>
        <v/>
      </c>
      <c r="P3829" s="323" t="str">
        <f t="shared" si="1061"/>
        <v/>
      </c>
      <c r="R3829" s="323" t="str">
        <f t="shared" si="1048"/>
        <v/>
      </c>
      <c r="X3829" s="322" t="str">
        <f t="shared" si="1051"/>
        <v/>
      </c>
      <c r="Y3829" s="322" t="str">
        <f t="shared" si="1052"/>
        <v/>
      </c>
      <c r="Z3829" s="322" t="str">
        <f t="shared" si="1053"/>
        <v/>
      </c>
      <c r="AA3829" s="322" t="str">
        <f t="shared" si="1054"/>
        <v/>
      </c>
      <c r="AB3829" s="322" t="str">
        <f t="shared" si="1055"/>
        <v/>
      </c>
      <c r="AC3829" s="322" t="str">
        <f t="shared" si="1056"/>
        <v/>
      </c>
      <c r="AD3829" s="322" t="str">
        <f t="shared" si="1057"/>
        <v/>
      </c>
      <c r="AE3829" s="322" t="str">
        <f t="shared" si="1058"/>
        <v/>
      </c>
      <c r="AF3829" s="322" t="str">
        <f t="shared" si="1059"/>
        <v/>
      </c>
      <c r="AG3829" s="322" t="str">
        <f t="shared" si="1060"/>
        <v/>
      </c>
      <c r="AZ3829">
        <f t="shared" ref="AZ3829:AZ3892" si="1063">COUNT(B3829:K3829)</f>
        <v>0</v>
      </c>
      <c r="BA3829" t="str">
        <f t="shared" si="1049"/>
        <v/>
      </c>
      <c r="BB3829" t="str">
        <f t="shared" si="1047"/>
        <v/>
      </c>
    </row>
    <row r="3830" spans="2:54" x14ac:dyDescent="0.15">
      <c r="B3830" s="347"/>
      <c r="C3830" s="347"/>
      <c r="D3830" s="347"/>
      <c r="E3830" s="347"/>
      <c r="F3830" s="347"/>
      <c r="G3830" s="347"/>
      <c r="H3830" s="347"/>
      <c r="I3830" s="347"/>
      <c r="J3830" s="347"/>
      <c r="K3830" s="347"/>
      <c r="N3830" s="323" t="str">
        <f t="shared" si="1050"/>
        <v/>
      </c>
      <c r="O3830" s="323" t="str">
        <f t="shared" si="1062"/>
        <v/>
      </c>
      <c r="P3830" s="323" t="str">
        <f t="shared" si="1061"/>
        <v/>
      </c>
      <c r="R3830" s="323" t="str">
        <f t="shared" si="1048"/>
        <v/>
      </c>
      <c r="X3830" s="322" t="str">
        <f t="shared" si="1051"/>
        <v/>
      </c>
      <c r="Y3830" s="322" t="str">
        <f t="shared" si="1052"/>
        <v/>
      </c>
      <c r="Z3830" s="322" t="str">
        <f t="shared" si="1053"/>
        <v/>
      </c>
      <c r="AA3830" s="322" t="str">
        <f t="shared" si="1054"/>
        <v/>
      </c>
      <c r="AB3830" s="322" t="str">
        <f t="shared" si="1055"/>
        <v/>
      </c>
      <c r="AC3830" s="322" t="str">
        <f t="shared" si="1056"/>
        <v/>
      </c>
      <c r="AD3830" s="322" t="str">
        <f t="shared" si="1057"/>
        <v/>
      </c>
      <c r="AE3830" s="322" t="str">
        <f t="shared" si="1058"/>
        <v/>
      </c>
      <c r="AF3830" s="322" t="str">
        <f t="shared" si="1059"/>
        <v/>
      </c>
      <c r="AG3830" s="322" t="str">
        <f t="shared" si="1060"/>
        <v/>
      </c>
      <c r="AZ3830">
        <f t="shared" si="1063"/>
        <v>0</v>
      </c>
      <c r="BA3830" t="str">
        <f t="shared" si="1049"/>
        <v/>
      </c>
      <c r="BB3830" t="str">
        <f t="shared" ref="BB3830:BB3893" si="1064">IF(AZ3830=10,BA3830/AZ3830,"")</f>
        <v/>
      </c>
    </row>
    <row r="3831" spans="2:54" x14ac:dyDescent="0.15">
      <c r="B3831" s="347"/>
      <c r="C3831" s="347"/>
      <c r="D3831" s="347"/>
      <c r="E3831" s="347"/>
      <c r="F3831" s="347"/>
      <c r="G3831" s="347"/>
      <c r="H3831" s="347"/>
      <c r="I3831" s="347"/>
      <c r="J3831" s="347"/>
      <c r="K3831" s="347"/>
      <c r="N3831" s="323" t="str">
        <f t="shared" si="1050"/>
        <v/>
      </c>
      <c r="O3831" s="323" t="str">
        <f t="shared" si="1062"/>
        <v/>
      </c>
      <c r="P3831" s="323" t="str">
        <f t="shared" si="1061"/>
        <v/>
      </c>
      <c r="R3831" s="323" t="str">
        <f t="shared" si="1048"/>
        <v/>
      </c>
      <c r="X3831" s="322" t="str">
        <f t="shared" si="1051"/>
        <v/>
      </c>
      <c r="Y3831" s="322" t="str">
        <f t="shared" si="1052"/>
        <v/>
      </c>
      <c r="Z3831" s="322" t="str">
        <f t="shared" si="1053"/>
        <v/>
      </c>
      <c r="AA3831" s="322" t="str">
        <f t="shared" si="1054"/>
        <v/>
      </c>
      <c r="AB3831" s="322" t="str">
        <f t="shared" si="1055"/>
        <v/>
      </c>
      <c r="AC3831" s="322" t="str">
        <f t="shared" si="1056"/>
        <v/>
      </c>
      <c r="AD3831" s="322" t="str">
        <f t="shared" si="1057"/>
        <v/>
      </c>
      <c r="AE3831" s="322" t="str">
        <f t="shared" si="1058"/>
        <v/>
      </c>
      <c r="AF3831" s="322" t="str">
        <f t="shared" si="1059"/>
        <v/>
      </c>
      <c r="AG3831" s="322" t="str">
        <f t="shared" si="1060"/>
        <v/>
      </c>
      <c r="AZ3831">
        <f t="shared" si="1063"/>
        <v>0</v>
      </c>
      <c r="BA3831" t="str">
        <f t="shared" si="1049"/>
        <v/>
      </c>
      <c r="BB3831" t="str">
        <f t="shared" si="1064"/>
        <v/>
      </c>
    </row>
    <row r="3832" spans="2:54" x14ac:dyDescent="0.15">
      <c r="B3832" s="347"/>
      <c r="C3832" s="347"/>
      <c r="D3832" s="347"/>
      <c r="E3832" s="347"/>
      <c r="F3832" s="347"/>
      <c r="G3832" s="347"/>
      <c r="H3832" s="347"/>
      <c r="I3832" s="347"/>
      <c r="J3832" s="347"/>
      <c r="K3832" s="347"/>
      <c r="N3832" s="323" t="str">
        <f t="shared" si="1050"/>
        <v/>
      </c>
      <c r="O3832" s="323" t="str">
        <f t="shared" si="1062"/>
        <v/>
      </c>
      <c r="P3832" s="323" t="str">
        <f t="shared" si="1061"/>
        <v/>
      </c>
      <c r="R3832" s="323" t="str">
        <f t="shared" si="1048"/>
        <v/>
      </c>
      <c r="X3832" s="322" t="str">
        <f t="shared" si="1051"/>
        <v/>
      </c>
      <c r="Y3832" s="322" t="str">
        <f t="shared" si="1052"/>
        <v/>
      </c>
      <c r="Z3832" s="322" t="str">
        <f t="shared" si="1053"/>
        <v/>
      </c>
      <c r="AA3832" s="322" t="str">
        <f t="shared" si="1054"/>
        <v/>
      </c>
      <c r="AB3832" s="322" t="str">
        <f t="shared" si="1055"/>
        <v/>
      </c>
      <c r="AC3832" s="322" t="str">
        <f t="shared" si="1056"/>
        <v/>
      </c>
      <c r="AD3832" s="322" t="str">
        <f t="shared" si="1057"/>
        <v/>
      </c>
      <c r="AE3832" s="322" t="str">
        <f t="shared" si="1058"/>
        <v/>
      </c>
      <c r="AF3832" s="322" t="str">
        <f t="shared" si="1059"/>
        <v/>
      </c>
      <c r="AG3832" s="322" t="str">
        <f t="shared" si="1060"/>
        <v/>
      </c>
      <c r="AZ3832">
        <f t="shared" si="1063"/>
        <v>0</v>
      </c>
      <c r="BA3832" t="str">
        <f t="shared" si="1049"/>
        <v/>
      </c>
      <c r="BB3832" t="str">
        <f t="shared" si="1064"/>
        <v/>
      </c>
    </row>
    <row r="3833" spans="2:54" x14ac:dyDescent="0.15">
      <c r="B3833" s="347"/>
      <c r="C3833" s="347"/>
      <c r="D3833" s="347"/>
      <c r="E3833" s="347"/>
      <c r="F3833" s="347"/>
      <c r="G3833" s="347"/>
      <c r="H3833" s="347"/>
      <c r="I3833" s="347"/>
      <c r="J3833" s="347"/>
      <c r="K3833" s="347"/>
      <c r="N3833" s="323" t="str">
        <f t="shared" si="1050"/>
        <v/>
      </c>
      <c r="O3833" s="323" t="str">
        <f t="shared" si="1062"/>
        <v/>
      </c>
      <c r="P3833" s="323" t="str">
        <f t="shared" si="1061"/>
        <v/>
      </c>
      <c r="R3833" s="323" t="str">
        <f t="shared" si="1048"/>
        <v/>
      </c>
      <c r="X3833" s="322" t="str">
        <f t="shared" si="1051"/>
        <v/>
      </c>
      <c r="Y3833" s="322" t="str">
        <f t="shared" si="1052"/>
        <v/>
      </c>
      <c r="Z3833" s="322" t="str">
        <f t="shared" si="1053"/>
        <v/>
      </c>
      <c r="AA3833" s="322" t="str">
        <f t="shared" si="1054"/>
        <v/>
      </c>
      <c r="AB3833" s="322" t="str">
        <f t="shared" si="1055"/>
        <v/>
      </c>
      <c r="AC3833" s="322" t="str">
        <f t="shared" si="1056"/>
        <v/>
      </c>
      <c r="AD3833" s="322" t="str">
        <f t="shared" si="1057"/>
        <v/>
      </c>
      <c r="AE3833" s="322" t="str">
        <f t="shared" si="1058"/>
        <v/>
      </c>
      <c r="AF3833" s="322" t="str">
        <f t="shared" si="1059"/>
        <v/>
      </c>
      <c r="AG3833" s="322" t="str">
        <f t="shared" si="1060"/>
        <v/>
      </c>
      <c r="AZ3833">
        <f t="shared" si="1063"/>
        <v>0</v>
      </c>
      <c r="BA3833" t="str">
        <f t="shared" si="1049"/>
        <v/>
      </c>
      <c r="BB3833" t="str">
        <f t="shared" si="1064"/>
        <v/>
      </c>
    </row>
    <row r="3834" spans="2:54" x14ac:dyDescent="0.15">
      <c r="B3834" s="347"/>
      <c r="C3834" s="347"/>
      <c r="D3834" s="347"/>
      <c r="E3834" s="347"/>
      <c r="F3834" s="347"/>
      <c r="G3834" s="347"/>
      <c r="H3834" s="347"/>
      <c r="I3834" s="347"/>
      <c r="J3834" s="347"/>
      <c r="K3834" s="347"/>
      <c r="N3834" s="323" t="str">
        <f t="shared" si="1050"/>
        <v/>
      </c>
      <c r="O3834" s="323" t="str">
        <f t="shared" si="1062"/>
        <v/>
      </c>
      <c r="P3834" s="323" t="str">
        <f t="shared" si="1061"/>
        <v/>
      </c>
      <c r="R3834" s="323" t="str">
        <f t="shared" si="1048"/>
        <v/>
      </c>
      <c r="X3834" s="322" t="str">
        <f t="shared" si="1051"/>
        <v/>
      </c>
      <c r="Y3834" s="322" t="str">
        <f t="shared" si="1052"/>
        <v/>
      </c>
      <c r="Z3834" s="322" t="str">
        <f t="shared" si="1053"/>
        <v/>
      </c>
      <c r="AA3834" s="322" t="str">
        <f t="shared" si="1054"/>
        <v/>
      </c>
      <c r="AB3834" s="322" t="str">
        <f t="shared" si="1055"/>
        <v/>
      </c>
      <c r="AC3834" s="322" t="str">
        <f t="shared" si="1056"/>
        <v/>
      </c>
      <c r="AD3834" s="322" t="str">
        <f t="shared" si="1057"/>
        <v/>
      </c>
      <c r="AE3834" s="322" t="str">
        <f t="shared" si="1058"/>
        <v/>
      </c>
      <c r="AF3834" s="322" t="str">
        <f t="shared" si="1059"/>
        <v/>
      </c>
      <c r="AG3834" s="322" t="str">
        <f t="shared" si="1060"/>
        <v/>
      </c>
      <c r="AZ3834">
        <f t="shared" si="1063"/>
        <v>0</v>
      </c>
      <c r="BA3834" t="str">
        <f t="shared" si="1049"/>
        <v/>
      </c>
      <c r="BB3834" t="str">
        <f t="shared" si="1064"/>
        <v/>
      </c>
    </row>
    <row r="3835" spans="2:54" x14ac:dyDescent="0.15">
      <c r="B3835" s="347"/>
      <c r="C3835" s="347"/>
      <c r="D3835" s="347"/>
      <c r="E3835" s="347"/>
      <c r="F3835" s="347"/>
      <c r="G3835" s="347"/>
      <c r="H3835" s="347"/>
      <c r="I3835" s="347"/>
      <c r="J3835" s="347"/>
      <c r="K3835" s="347"/>
      <c r="N3835" s="323" t="str">
        <f t="shared" si="1050"/>
        <v/>
      </c>
      <c r="O3835" s="323" t="str">
        <f t="shared" si="1062"/>
        <v/>
      </c>
      <c r="P3835" s="323" t="str">
        <f t="shared" si="1061"/>
        <v/>
      </c>
      <c r="R3835" s="323" t="str">
        <f t="shared" si="1048"/>
        <v/>
      </c>
      <c r="X3835" s="322" t="str">
        <f t="shared" si="1051"/>
        <v/>
      </c>
      <c r="Y3835" s="322" t="str">
        <f t="shared" si="1052"/>
        <v/>
      </c>
      <c r="Z3835" s="322" t="str">
        <f t="shared" si="1053"/>
        <v/>
      </c>
      <c r="AA3835" s="322" t="str">
        <f t="shared" si="1054"/>
        <v/>
      </c>
      <c r="AB3835" s="322" t="str">
        <f t="shared" si="1055"/>
        <v/>
      </c>
      <c r="AC3835" s="322" t="str">
        <f t="shared" si="1056"/>
        <v/>
      </c>
      <c r="AD3835" s="322" t="str">
        <f t="shared" si="1057"/>
        <v/>
      </c>
      <c r="AE3835" s="322" t="str">
        <f t="shared" si="1058"/>
        <v/>
      </c>
      <c r="AF3835" s="322" t="str">
        <f t="shared" si="1059"/>
        <v/>
      </c>
      <c r="AG3835" s="322" t="str">
        <f t="shared" si="1060"/>
        <v/>
      </c>
      <c r="AZ3835">
        <f t="shared" si="1063"/>
        <v>0</v>
      </c>
      <c r="BA3835" t="str">
        <f t="shared" si="1049"/>
        <v/>
      </c>
      <c r="BB3835" t="str">
        <f t="shared" si="1064"/>
        <v/>
      </c>
    </row>
    <row r="3836" spans="2:54" x14ac:dyDescent="0.15">
      <c r="B3836" s="347"/>
      <c r="C3836" s="347"/>
      <c r="D3836" s="347"/>
      <c r="E3836" s="347"/>
      <c r="F3836" s="347"/>
      <c r="G3836" s="347"/>
      <c r="H3836" s="347"/>
      <c r="I3836" s="347"/>
      <c r="J3836" s="347"/>
      <c r="K3836" s="347"/>
      <c r="N3836" s="323" t="str">
        <f t="shared" si="1050"/>
        <v/>
      </c>
      <c r="O3836" s="323" t="str">
        <f t="shared" si="1062"/>
        <v/>
      </c>
      <c r="P3836" s="323" t="str">
        <f t="shared" si="1061"/>
        <v/>
      </c>
      <c r="R3836" s="323" t="str">
        <f t="shared" si="1048"/>
        <v/>
      </c>
      <c r="X3836" s="322" t="str">
        <f t="shared" si="1051"/>
        <v/>
      </c>
      <c r="Y3836" s="322" t="str">
        <f t="shared" si="1052"/>
        <v/>
      </c>
      <c r="Z3836" s="322" t="str">
        <f t="shared" si="1053"/>
        <v/>
      </c>
      <c r="AA3836" s="322" t="str">
        <f t="shared" si="1054"/>
        <v/>
      </c>
      <c r="AB3836" s="322" t="str">
        <f t="shared" si="1055"/>
        <v/>
      </c>
      <c r="AC3836" s="322" t="str">
        <f t="shared" si="1056"/>
        <v/>
      </c>
      <c r="AD3836" s="322" t="str">
        <f t="shared" si="1057"/>
        <v/>
      </c>
      <c r="AE3836" s="322" t="str">
        <f t="shared" si="1058"/>
        <v/>
      </c>
      <c r="AF3836" s="322" t="str">
        <f t="shared" si="1059"/>
        <v/>
      </c>
      <c r="AG3836" s="322" t="str">
        <f t="shared" si="1060"/>
        <v/>
      </c>
      <c r="AZ3836">
        <f t="shared" si="1063"/>
        <v>0</v>
      </c>
      <c r="BA3836" t="str">
        <f t="shared" si="1049"/>
        <v/>
      </c>
      <c r="BB3836" t="str">
        <f t="shared" si="1064"/>
        <v/>
      </c>
    </row>
    <row r="3837" spans="2:54" x14ac:dyDescent="0.15">
      <c r="B3837" s="347"/>
      <c r="C3837" s="347"/>
      <c r="D3837" s="347"/>
      <c r="E3837" s="347"/>
      <c r="F3837" s="347"/>
      <c r="G3837" s="347"/>
      <c r="H3837" s="347"/>
      <c r="I3837" s="347"/>
      <c r="J3837" s="347"/>
      <c r="K3837" s="347"/>
      <c r="N3837" s="323" t="str">
        <f t="shared" si="1050"/>
        <v/>
      </c>
      <c r="O3837" s="323" t="str">
        <f t="shared" si="1062"/>
        <v/>
      </c>
      <c r="P3837" s="323" t="str">
        <f t="shared" si="1061"/>
        <v/>
      </c>
      <c r="R3837" s="323" t="str">
        <f t="shared" si="1048"/>
        <v/>
      </c>
      <c r="X3837" s="322" t="str">
        <f t="shared" si="1051"/>
        <v/>
      </c>
      <c r="Y3837" s="322" t="str">
        <f t="shared" si="1052"/>
        <v/>
      </c>
      <c r="Z3837" s="322" t="str">
        <f t="shared" si="1053"/>
        <v/>
      </c>
      <c r="AA3837" s="322" t="str">
        <f t="shared" si="1054"/>
        <v/>
      </c>
      <c r="AB3837" s="322" t="str">
        <f t="shared" si="1055"/>
        <v/>
      </c>
      <c r="AC3837" s="322" t="str">
        <f t="shared" si="1056"/>
        <v/>
      </c>
      <c r="AD3837" s="322" t="str">
        <f t="shared" si="1057"/>
        <v/>
      </c>
      <c r="AE3837" s="322" t="str">
        <f t="shared" si="1058"/>
        <v/>
      </c>
      <c r="AF3837" s="322" t="str">
        <f t="shared" si="1059"/>
        <v/>
      </c>
      <c r="AG3837" s="322" t="str">
        <f t="shared" si="1060"/>
        <v/>
      </c>
      <c r="AZ3837">
        <f t="shared" si="1063"/>
        <v>0</v>
      </c>
      <c r="BA3837" t="str">
        <f t="shared" si="1049"/>
        <v/>
      </c>
      <c r="BB3837" t="str">
        <f t="shared" si="1064"/>
        <v/>
      </c>
    </row>
    <row r="3838" spans="2:54" x14ac:dyDescent="0.15">
      <c r="B3838" s="347"/>
      <c r="C3838" s="347"/>
      <c r="D3838" s="347"/>
      <c r="E3838" s="347"/>
      <c r="F3838" s="347"/>
      <c r="G3838" s="347"/>
      <c r="H3838" s="347"/>
      <c r="I3838" s="347"/>
      <c r="J3838" s="347"/>
      <c r="K3838" s="347"/>
      <c r="N3838" s="323" t="str">
        <f t="shared" si="1050"/>
        <v/>
      </c>
      <c r="O3838" s="323" t="str">
        <f t="shared" si="1062"/>
        <v/>
      </c>
      <c r="P3838" s="323" t="str">
        <f t="shared" si="1061"/>
        <v/>
      </c>
      <c r="R3838" s="323" t="str">
        <f t="shared" si="1048"/>
        <v/>
      </c>
      <c r="X3838" s="322" t="str">
        <f t="shared" si="1051"/>
        <v/>
      </c>
      <c r="Y3838" s="322" t="str">
        <f t="shared" si="1052"/>
        <v/>
      </c>
      <c r="Z3838" s="322" t="str">
        <f t="shared" si="1053"/>
        <v/>
      </c>
      <c r="AA3838" s="322" t="str">
        <f t="shared" si="1054"/>
        <v/>
      </c>
      <c r="AB3838" s="322" t="str">
        <f t="shared" si="1055"/>
        <v/>
      </c>
      <c r="AC3838" s="322" t="str">
        <f t="shared" si="1056"/>
        <v/>
      </c>
      <c r="AD3838" s="322" t="str">
        <f t="shared" si="1057"/>
        <v/>
      </c>
      <c r="AE3838" s="322" t="str">
        <f t="shared" si="1058"/>
        <v/>
      </c>
      <c r="AF3838" s="322" t="str">
        <f t="shared" si="1059"/>
        <v/>
      </c>
      <c r="AG3838" s="322" t="str">
        <f t="shared" si="1060"/>
        <v/>
      </c>
      <c r="AZ3838">
        <f t="shared" si="1063"/>
        <v>0</v>
      </c>
      <c r="BA3838" t="str">
        <f t="shared" si="1049"/>
        <v/>
      </c>
      <c r="BB3838" t="str">
        <f t="shared" si="1064"/>
        <v/>
      </c>
    </row>
    <row r="3839" spans="2:54" x14ac:dyDescent="0.15">
      <c r="B3839" s="347"/>
      <c r="C3839" s="347"/>
      <c r="D3839" s="347"/>
      <c r="E3839" s="347"/>
      <c r="F3839" s="347"/>
      <c r="G3839" s="347"/>
      <c r="H3839" s="347"/>
      <c r="I3839" s="347"/>
      <c r="J3839" s="347"/>
      <c r="K3839" s="347"/>
      <c r="N3839" s="323" t="str">
        <f t="shared" si="1050"/>
        <v/>
      </c>
      <c r="O3839" s="323" t="str">
        <f t="shared" si="1062"/>
        <v/>
      </c>
      <c r="P3839" s="323" t="str">
        <f t="shared" si="1061"/>
        <v/>
      </c>
      <c r="R3839" s="323" t="str">
        <f t="shared" si="1048"/>
        <v/>
      </c>
      <c r="X3839" s="322" t="str">
        <f t="shared" si="1051"/>
        <v/>
      </c>
      <c r="Y3839" s="322" t="str">
        <f t="shared" si="1052"/>
        <v/>
      </c>
      <c r="Z3839" s="322" t="str">
        <f t="shared" si="1053"/>
        <v/>
      </c>
      <c r="AA3839" s="322" t="str">
        <f t="shared" si="1054"/>
        <v/>
      </c>
      <c r="AB3839" s="322" t="str">
        <f t="shared" si="1055"/>
        <v/>
      </c>
      <c r="AC3839" s="322" t="str">
        <f t="shared" si="1056"/>
        <v/>
      </c>
      <c r="AD3839" s="322" t="str">
        <f t="shared" si="1057"/>
        <v/>
      </c>
      <c r="AE3839" s="322" t="str">
        <f t="shared" si="1058"/>
        <v/>
      </c>
      <c r="AF3839" s="322" t="str">
        <f t="shared" si="1059"/>
        <v/>
      </c>
      <c r="AG3839" s="322" t="str">
        <f t="shared" si="1060"/>
        <v/>
      </c>
      <c r="AZ3839">
        <f t="shared" si="1063"/>
        <v>0</v>
      </c>
      <c r="BA3839" t="str">
        <f t="shared" si="1049"/>
        <v/>
      </c>
      <c r="BB3839" t="str">
        <f t="shared" si="1064"/>
        <v/>
      </c>
    </row>
    <row r="3840" spans="2:54" x14ac:dyDescent="0.15">
      <c r="B3840" s="347"/>
      <c r="C3840" s="347"/>
      <c r="D3840" s="347"/>
      <c r="E3840" s="347"/>
      <c r="F3840" s="347"/>
      <c r="G3840" s="347"/>
      <c r="H3840" s="347"/>
      <c r="I3840" s="347"/>
      <c r="J3840" s="347"/>
      <c r="K3840" s="347"/>
      <c r="N3840" s="323" t="str">
        <f t="shared" si="1050"/>
        <v/>
      </c>
      <c r="O3840" s="323" t="str">
        <f t="shared" si="1062"/>
        <v/>
      </c>
      <c r="P3840" s="323" t="str">
        <f t="shared" si="1061"/>
        <v/>
      </c>
      <c r="R3840" s="323" t="str">
        <f t="shared" si="1048"/>
        <v/>
      </c>
      <c r="X3840" s="322" t="str">
        <f t="shared" si="1051"/>
        <v/>
      </c>
      <c r="Y3840" s="322" t="str">
        <f t="shared" si="1052"/>
        <v/>
      </c>
      <c r="Z3840" s="322" t="str">
        <f t="shared" si="1053"/>
        <v/>
      </c>
      <c r="AA3840" s="322" t="str">
        <f t="shared" si="1054"/>
        <v/>
      </c>
      <c r="AB3840" s="322" t="str">
        <f t="shared" si="1055"/>
        <v/>
      </c>
      <c r="AC3840" s="322" t="str">
        <f t="shared" si="1056"/>
        <v/>
      </c>
      <c r="AD3840" s="322" t="str">
        <f t="shared" si="1057"/>
        <v/>
      </c>
      <c r="AE3840" s="322" t="str">
        <f t="shared" si="1058"/>
        <v/>
      </c>
      <c r="AF3840" s="322" t="str">
        <f t="shared" si="1059"/>
        <v/>
      </c>
      <c r="AG3840" s="322" t="str">
        <f t="shared" si="1060"/>
        <v/>
      </c>
      <c r="AZ3840">
        <f t="shared" si="1063"/>
        <v>0</v>
      </c>
      <c r="BA3840" t="str">
        <f t="shared" si="1049"/>
        <v/>
      </c>
      <c r="BB3840" t="str">
        <f t="shared" si="1064"/>
        <v/>
      </c>
    </row>
    <row r="3841" spans="2:54" x14ac:dyDescent="0.15">
      <c r="B3841" s="347"/>
      <c r="C3841" s="347"/>
      <c r="D3841" s="347"/>
      <c r="E3841" s="347"/>
      <c r="F3841" s="347"/>
      <c r="G3841" s="347"/>
      <c r="H3841" s="347"/>
      <c r="I3841" s="347"/>
      <c r="J3841" s="347"/>
      <c r="K3841" s="347"/>
      <c r="N3841" s="323" t="str">
        <f t="shared" si="1050"/>
        <v/>
      </c>
      <c r="O3841" s="323" t="str">
        <f t="shared" si="1062"/>
        <v/>
      </c>
      <c r="P3841" s="323" t="str">
        <f t="shared" si="1061"/>
        <v/>
      </c>
      <c r="R3841" s="323" t="str">
        <f t="shared" si="1048"/>
        <v/>
      </c>
      <c r="X3841" s="322" t="str">
        <f t="shared" si="1051"/>
        <v/>
      </c>
      <c r="Y3841" s="322" t="str">
        <f t="shared" si="1052"/>
        <v/>
      </c>
      <c r="Z3841" s="322" t="str">
        <f t="shared" si="1053"/>
        <v/>
      </c>
      <c r="AA3841" s="322" t="str">
        <f t="shared" si="1054"/>
        <v/>
      </c>
      <c r="AB3841" s="322" t="str">
        <f t="shared" si="1055"/>
        <v/>
      </c>
      <c r="AC3841" s="322" t="str">
        <f t="shared" si="1056"/>
        <v/>
      </c>
      <c r="AD3841" s="322" t="str">
        <f t="shared" si="1057"/>
        <v/>
      </c>
      <c r="AE3841" s="322" t="str">
        <f t="shared" si="1058"/>
        <v/>
      </c>
      <c r="AF3841" s="322" t="str">
        <f t="shared" si="1059"/>
        <v/>
      </c>
      <c r="AG3841" s="322" t="str">
        <f t="shared" si="1060"/>
        <v/>
      </c>
      <c r="AZ3841">
        <f t="shared" si="1063"/>
        <v>0</v>
      </c>
      <c r="BA3841" t="str">
        <f t="shared" si="1049"/>
        <v/>
      </c>
      <c r="BB3841" t="str">
        <f t="shared" si="1064"/>
        <v/>
      </c>
    </row>
    <row r="3842" spans="2:54" x14ac:dyDescent="0.15">
      <c r="B3842" s="347"/>
      <c r="C3842" s="347"/>
      <c r="D3842" s="347"/>
      <c r="E3842" s="347"/>
      <c r="F3842" s="347"/>
      <c r="G3842" s="347"/>
      <c r="H3842" s="347"/>
      <c r="I3842" s="347"/>
      <c r="J3842" s="347"/>
      <c r="K3842" s="347"/>
      <c r="N3842" s="323" t="str">
        <f t="shared" si="1050"/>
        <v/>
      </c>
      <c r="O3842" s="323" t="str">
        <f t="shared" si="1062"/>
        <v/>
      </c>
      <c r="P3842" s="323" t="str">
        <f t="shared" si="1061"/>
        <v/>
      </c>
      <c r="R3842" s="323" t="str">
        <f t="shared" si="1048"/>
        <v/>
      </c>
      <c r="X3842" s="322" t="str">
        <f t="shared" si="1051"/>
        <v/>
      </c>
      <c r="Y3842" s="322" t="str">
        <f t="shared" si="1052"/>
        <v/>
      </c>
      <c r="Z3842" s="322" t="str">
        <f t="shared" si="1053"/>
        <v/>
      </c>
      <c r="AA3842" s="322" t="str">
        <f t="shared" si="1054"/>
        <v/>
      </c>
      <c r="AB3842" s="322" t="str">
        <f t="shared" si="1055"/>
        <v/>
      </c>
      <c r="AC3842" s="322" t="str">
        <f t="shared" si="1056"/>
        <v/>
      </c>
      <c r="AD3842" s="322" t="str">
        <f t="shared" si="1057"/>
        <v/>
      </c>
      <c r="AE3842" s="322" t="str">
        <f t="shared" si="1058"/>
        <v/>
      </c>
      <c r="AF3842" s="322" t="str">
        <f t="shared" si="1059"/>
        <v/>
      </c>
      <c r="AG3842" s="322" t="str">
        <f t="shared" si="1060"/>
        <v/>
      </c>
      <c r="AZ3842">
        <f t="shared" si="1063"/>
        <v>0</v>
      </c>
      <c r="BA3842" t="str">
        <f t="shared" si="1049"/>
        <v/>
      </c>
      <c r="BB3842" t="str">
        <f t="shared" si="1064"/>
        <v/>
      </c>
    </row>
    <row r="3843" spans="2:54" x14ac:dyDescent="0.15">
      <c r="B3843" s="347"/>
      <c r="C3843" s="347"/>
      <c r="D3843" s="347"/>
      <c r="E3843" s="347"/>
      <c r="F3843" s="347"/>
      <c r="G3843" s="347"/>
      <c r="H3843" s="347"/>
      <c r="I3843" s="347"/>
      <c r="J3843" s="347"/>
      <c r="K3843" s="347"/>
      <c r="N3843" s="323" t="str">
        <f t="shared" si="1050"/>
        <v/>
      </c>
      <c r="O3843" s="323" t="str">
        <f t="shared" si="1062"/>
        <v/>
      </c>
      <c r="P3843" s="323" t="str">
        <f t="shared" si="1061"/>
        <v/>
      </c>
      <c r="R3843" s="323" t="str">
        <f t="shared" si="1048"/>
        <v/>
      </c>
      <c r="X3843" s="322" t="str">
        <f t="shared" si="1051"/>
        <v/>
      </c>
      <c r="Y3843" s="322" t="str">
        <f t="shared" si="1052"/>
        <v/>
      </c>
      <c r="Z3843" s="322" t="str">
        <f t="shared" si="1053"/>
        <v/>
      </c>
      <c r="AA3843" s="322" t="str">
        <f t="shared" si="1054"/>
        <v/>
      </c>
      <c r="AB3843" s="322" t="str">
        <f t="shared" si="1055"/>
        <v/>
      </c>
      <c r="AC3843" s="322" t="str">
        <f t="shared" si="1056"/>
        <v/>
      </c>
      <c r="AD3843" s="322" t="str">
        <f t="shared" si="1057"/>
        <v/>
      </c>
      <c r="AE3843" s="322" t="str">
        <f t="shared" si="1058"/>
        <v/>
      </c>
      <c r="AF3843" s="322" t="str">
        <f t="shared" si="1059"/>
        <v/>
      </c>
      <c r="AG3843" s="322" t="str">
        <f t="shared" si="1060"/>
        <v/>
      </c>
      <c r="AZ3843">
        <f t="shared" si="1063"/>
        <v>0</v>
      </c>
      <c r="BA3843" t="str">
        <f t="shared" si="1049"/>
        <v/>
      </c>
      <c r="BB3843" t="str">
        <f t="shared" si="1064"/>
        <v/>
      </c>
    </row>
    <row r="3844" spans="2:54" x14ac:dyDescent="0.15">
      <c r="B3844" s="347"/>
      <c r="C3844" s="347"/>
      <c r="D3844" s="347"/>
      <c r="E3844" s="347"/>
      <c r="F3844" s="347"/>
      <c r="G3844" s="347"/>
      <c r="H3844" s="347"/>
      <c r="I3844" s="347"/>
      <c r="J3844" s="347"/>
      <c r="K3844" s="347"/>
      <c r="N3844" s="323" t="str">
        <f t="shared" si="1050"/>
        <v/>
      </c>
      <c r="O3844" s="323" t="str">
        <f t="shared" si="1062"/>
        <v/>
      </c>
      <c r="P3844" s="323" t="str">
        <f t="shared" si="1061"/>
        <v/>
      </c>
      <c r="R3844" s="323" t="str">
        <f t="shared" si="1048"/>
        <v/>
      </c>
      <c r="X3844" s="322" t="str">
        <f t="shared" si="1051"/>
        <v/>
      </c>
      <c r="Y3844" s="322" t="str">
        <f t="shared" si="1052"/>
        <v/>
      </c>
      <c r="Z3844" s="322" t="str">
        <f t="shared" si="1053"/>
        <v/>
      </c>
      <c r="AA3844" s="322" t="str">
        <f t="shared" si="1054"/>
        <v/>
      </c>
      <c r="AB3844" s="322" t="str">
        <f t="shared" si="1055"/>
        <v/>
      </c>
      <c r="AC3844" s="322" t="str">
        <f t="shared" si="1056"/>
        <v/>
      </c>
      <c r="AD3844" s="322" t="str">
        <f t="shared" si="1057"/>
        <v/>
      </c>
      <c r="AE3844" s="322" t="str">
        <f t="shared" si="1058"/>
        <v/>
      </c>
      <c r="AF3844" s="322" t="str">
        <f t="shared" si="1059"/>
        <v/>
      </c>
      <c r="AG3844" s="322" t="str">
        <f t="shared" si="1060"/>
        <v/>
      </c>
      <c r="AZ3844">
        <f t="shared" si="1063"/>
        <v>0</v>
      </c>
      <c r="BA3844" t="str">
        <f t="shared" si="1049"/>
        <v/>
      </c>
      <c r="BB3844" t="str">
        <f t="shared" si="1064"/>
        <v/>
      </c>
    </row>
    <row r="3845" spans="2:54" x14ac:dyDescent="0.15">
      <c r="B3845" s="347"/>
      <c r="C3845" s="347"/>
      <c r="D3845" s="347"/>
      <c r="E3845" s="347"/>
      <c r="F3845" s="347"/>
      <c r="G3845" s="347"/>
      <c r="H3845" s="347"/>
      <c r="I3845" s="347"/>
      <c r="J3845" s="347"/>
      <c r="K3845" s="347"/>
      <c r="N3845" s="323" t="str">
        <f t="shared" si="1050"/>
        <v/>
      </c>
      <c r="O3845" s="323" t="str">
        <f t="shared" si="1062"/>
        <v/>
      </c>
      <c r="P3845" s="323" t="str">
        <f t="shared" si="1061"/>
        <v/>
      </c>
      <c r="R3845" s="323" t="str">
        <f t="shared" si="1048"/>
        <v/>
      </c>
      <c r="X3845" s="322" t="str">
        <f t="shared" si="1051"/>
        <v/>
      </c>
      <c r="Y3845" s="322" t="str">
        <f t="shared" si="1052"/>
        <v/>
      </c>
      <c r="Z3845" s="322" t="str">
        <f t="shared" si="1053"/>
        <v/>
      </c>
      <c r="AA3845" s="322" t="str">
        <f t="shared" si="1054"/>
        <v/>
      </c>
      <c r="AB3845" s="322" t="str">
        <f t="shared" si="1055"/>
        <v/>
      </c>
      <c r="AC3845" s="322" t="str">
        <f t="shared" si="1056"/>
        <v/>
      </c>
      <c r="AD3845" s="322" t="str">
        <f t="shared" si="1057"/>
        <v/>
      </c>
      <c r="AE3845" s="322" t="str">
        <f t="shared" si="1058"/>
        <v/>
      </c>
      <c r="AF3845" s="322" t="str">
        <f t="shared" si="1059"/>
        <v/>
      </c>
      <c r="AG3845" s="322" t="str">
        <f t="shared" si="1060"/>
        <v/>
      </c>
      <c r="AZ3845">
        <f t="shared" si="1063"/>
        <v>0</v>
      </c>
      <c r="BA3845" t="str">
        <f t="shared" si="1049"/>
        <v/>
      </c>
      <c r="BB3845" t="str">
        <f t="shared" si="1064"/>
        <v/>
      </c>
    </row>
    <row r="3846" spans="2:54" x14ac:dyDescent="0.15">
      <c r="B3846" s="347"/>
      <c r="C3846" s="347"/>
      <c r="D3846" s="347"/>
      <c r="E3846" s="347"/>
      <c r="F3846" s="347"/>
      <c r="G3846" s="347"/>
      <c r="H3846" s="347"/>
      <c r="I3846" s="347"/>
      <c r="J3846" s="347"/>
      <c r="K3846" s="347"/>
      <c r="N3846" s="323" t="str">
        <f t="shared" si="1050"/>
        <v/>
      </c>
      <c r="O3846" s="323" t="str">
        <f t="shared" si="1062"/>
        <v/>
      </c>
      <c r="P3846" s="323" t="str">
        <f t="shared" si="1061"/>
        <v/>
      </c>
      <c r="R3846" s="323" t="str">
        <f t="shared" si="1048"/>
        <v/>
      </c>
      <c r="X3846" s="322" t="str">
        <f t="shared" si="1051"/>
        <v/>
      </c>
      <c r="Y3846" s="322" t="str">
        <f t="shared" si="1052"/>
        <v/>
      </c>
      <c r="Z3846" s="322" t="str">
        <f t="shared" si="1053"/>
        <v/>
      </c>
      <c r="AA3846" s="322" t="str">
        <f t="shared" si="1054"/>
        <v/>
      </c>
      <c r="AB3846" s="322" t="str">
        <f t="shared" si="1055"/>
        <v/>
      </c>
      <c r="AC3846" s="322" t="str">
        <f t="shared" si="1056"/>
        <v/>
      </c>
      <c r="AD3846" s="322" t="str">
        <f t="shared" si="1057"/>
        <v/>
      </c>
      <c r="AE3846" s="322" t="str">
        <f t="shared" si="1058"/>
        <v/>
      </c>
      <c r="AF3846" s="322" t="str">
        <f t="shared" si="1059"/>
        <v/>
      </c>
      <c r="AG3846" s="322" t="str">
        <f t="shared" si="1060"/>
        <v/>
      </c>
      <c r="AZ3846">
        <f t="shared" si="1063"/>
        <v>0</v>
      </c>
      <c r="BA3846" t="str">
        <f t="shared" si="1049"/>
        <v/>
      </c>
      <c r="BB3846" t="str">
        <f t="shared" si="1064"/>
        <v/>
      </c>
    </row>
    <row r="3847" spans="2:54" x14ac:dyDescent="0.15">
      <c r="B3847" s="347"/>
      <c r="C3847" s="347"/>
      <c r="D3847" s="347"/>
      <c r="E3847" s="347"/>
      <c r="F3847" s="347"/>
      <c r="G3847" s="347"/>
      <c r="H3847" s="347"/>
      <c r="I3847" s="347"/>
      <c r="J3847" s="347"/>
      <c r="K3847" s="347"/>
      <c r="N3847" s="323" t="str">
        <f t="shared" si="1050"/>
        <v/>
      </c>
      <c r="O3847" s="323" t="str">
        <f t="shared" si="1062"/>
        <v/>
      </c>
      <c r="P3847" s="323" t="str">
        <f t="shared" si="1061"/>
        <v/>
      </c>
      <c r="R3847" s="323" t="str">
        <f t="shared" si="1048"/>
        <v/>
      </c>
      <c r="X3847" s="322" t="str">
        <f t="shared" si="1051"/>
        <v/>
      </c>
      <c r="Y3847" s="322" t="str">
        <f t="shared" si="1052"/>
        <v/>
      </c>
      <c r="Z3847" s="322" t="str">
        <f t="shared" si="1053"/>
        <v/>
      </c>
      <c r="AA3847" s="322" t="str">
        <f t="shared" si="1054"/>
        <v/>
      </c>
      <c r="AB3847" s="322" t="str">
        <f t="shared" si="1055"/>
        <v/>
      </c>
      <c r="AC3847" s="322" t="str">
        <f t="shared" si="1056"/>
        <v/>
      </c>
      <c r="AD3847" s="322" t="str">
        <f t="shared" si="1057"/>
        <v/>
      </c>
      <c r="AE3847" s="322" t="str">
        <f t="shared" si="1058"/>
        <v/>
      </c>
      <c r="AF3847" s="322" t="str">
        <f t="shared" si="1059"/>
        <v/>
      </c>
      <c r="AG3847" s="322" t="str">
        <f t="shared" si="1060"/>
        <v/>
      </c>
      <c r="AZ3847">
        <f t="shared" si="1063"/>
        <v>0</v>
      </c>
      <c r="BA3847" t="str">
        <f t="shared" si="1049"/>
        <v/>
      </c>
      <c r="BB3847" t="str">
        <f t="shared" si="1064"/>
        <v/>
      </c>
    </row>
    <row r="3848" spans="2:54" x14ac:dyDescent="0.15">
      <c r="B3848" s="347"/>
      <c r="C3848" s="347"/>
      <c r="D3848" s="347"/>
      <c r="E3848" s="347"/>
      <c r="F3848" s="347"/>
      <c r="G3848" s="347"/>
      <c r="H3848" s="347"/>
      <c r="I3848" s="347"/>
      <c r="J3848" s="347"/>
      <c r="K3848" s="347"/>
      <c r="N3848" s="323" t="str">
        <f t="shared" si="1050"/>
        <v/>
      </c>
      <c r="O3848" s="323" t="str">
        <f t="shared" si="1062"/>
        <v/>
      </c>
      <c r="P3848" s="323" t="str">
        <f t="shared" si="1061"/>
        <v/>
      </c>
      <c r="R3848" s="323" t="str">
        <f t="shared" si="1048"/>
        <v/>
      </c>
      <c r="X3848" s="322" t="str">
        <f t="shared" si="1051"/>
        <v/>
      </c>
      <c r="Y3848" s="322" t="str">
        <f t="shared" si="1052"/>
        <v/>
      </c>
      <c r="Z3848" s="322" t="str">
        <f t="shared" si="1053"/>
        <v/>
      </c>
      <c r="AA3848" s="322" t="str">
        <f t="shared" si="1054"/>
        <v/>
      </c>
      <c r="AB3848" s="322" t="str">
        <f t="shared" si="1055"/>
        <v/>
      </c>
      <c r="AC3848" s="322" t="str">
        <f t="shared" si="1056"/>
        <v/>
      </c>
      <c r="AD3848" s="322" t="str">
        <f t="shared" si="1057"/>
        <v/>
      </c>
      <c r="AE3848" s="322" t="str">
        <f t="shared" si="1058"/>
        <v/>
      </c>
      <c r="AF3848" s="322" t="str">
        <f t="shared" si="1059"/>
        <v/>
      </c>
      <c r="AG3848" s="322" t="str">
        <f t="shared" si="1060"/>
        <v/>
      </c>
      <c r="AZ3848">
        <f t="shared" si="1063"/>
        <v>0</v>
      </c>
      <c r="BA3848" t="str">
        <f t="shared" si="1049"/>
        <v/>
      </c>
      <c r="BB3848" t="str">
        <f t="shared" si="1064"/>
        <v/>
      </c>
    </row>
    <row r="3849" spans="2:54" x14ac:dyDescent="0.15">
      <c r="B3849" s="347"/>
      <c r="C3849" s="347"/>
      <c r="D3849" s="347"/>
      <c r="E3849" s="347"/>
      <c r="F3849" s="347"/>
      <c r="G3849" s="347"/>
      <c r="H3849" s="347"/>
      <c r="I3849" s="347"/>
      <c r="J3849" s="347"/>
      <c r="K3849" s="347"/>
      <c r="N3849" s="323" t="str">
        <f t="shared" si="1050"/>
        <v/>
      </c>
      <c r="O3849" s="323" t="str">
        <f t="shared" si="1062"/>
        <v/>
      </c>
      <c r="P3849" s="323" t="str">
        <f t="shared" si="1061"/>
        <v/>
      </c>
      <c r="R3849" s="323" t="str">
        <f t="shared" si="1048"/>
        <v/>
      </c>
      <c r="X3849" s="322" t="str">
        <f t="shared" si="1051"/>
        <v/>
      </c>
      <c r="Y3849" s="322" t="str">
        <f t="shared" si="1052"/>
        <v/>
      </c>
      <c r="Z3849" s="322" t="str">
        <f t="shared" si="1053"/>
        <v/>
      </c>
      <c r="AA3849" s="322" t="str">
        <f t="shared" si="1054"/>
        <v/>
      </c>
      <c r="AB3849" s="322" t="str">
        <f t="shared" si="1055"/>
        <v/>
      </c>
      <c r="AC3849" s="322" t="str">
        <f t="shared" si="1056"/>
        <v/>
      </c>
      <c r="AD3849" s="322" t="str">
        <f t="shared" si="1057"/>
        <v/>
      </c>
      <c r="AE3849" s="322" t="str">
        <f t="shared" si="1058"/>
        <v/>
      </c>
      <c r="AF3849" s="322" t="str">
        <f t="shared" si="1059"/>
        <v/>
      </c>
      <c r="AG3849" s="322" t="str">
        <f t="shared" si="1060"/>
        <v/>
      </c>
      <c r="AZ3849">
        <f t="shared" si="1063"/>
        <v>0</v>
      </c>
      <c r="BA3849" t="str">
        <f t="shared" si="1049"/>
        <v/>
      </c>
      <c r="BB3849" t="str">
        <f t="shared" si="1064"/>
        <v/>
      </c>
    </row>
    <row r="3850" spans="2:54" x14ac:dyDescent="0.15">
      <c r="B3850" s="347"/>
      <c r="C3850" s="347"/>
      <c r="D3850" s="347"/>
      <c r="E3850" s="347"/>
      <c r="F3850" s="347"/>
      <c r="G3850" s="347"/>
      <c r="H3850" s="347"/>
      <c r="I3850" s="347"/>
      <c r="J3850" s="347"/>
      <c r="K3850" s="347"/>
      <c r="N3850" s="323" t="str">
        <f t="shared" si="1050"/>
        <v/>
      </c>
      <c r="O3850" s="323" t="str">
        <f t="shared" si="1062"/>
        <v/>
      </c>
      <c r="P3850" s="323" t="str">
        <f t="shared" si="1061"/>
        <v/>
      </c>
      <c r="R3850" s="323" t="str">
        <f t="shared" si="1048"/>
        <v/>
      </c>
      <c r="X3850" s="322" t="str">
        <f t="shared" si="1051"/>
        <v/>
      </c>
      <c r="Y3850" s="322" t="str">
        <f t="shared" si="1052"/>
        <v/>
      </c>
      <c r="Z3850" s="322" t="str">
        <f t="shared" si="1053"/>
        <v/>
      </c>
      <c r="AA3850" s="322" t="str">
        <f t="shared" si="1054"/>
        <v/>
      </c>
      <c r="AB3850" s="322" t="str">
        <f t="shared" si="1055"/>
        <v/>
      </c>
      <c r="AC3850" s="322" t="str">
        <f t="shared" si="1056"/>
        <v/>
      </c>
      <c r="AD3850" s="322" t="str">
        <f t="shared" si="1057"/>
        <v/>
      </c>
      <c r="AE3850" s="322" t="str">
        <f t="shared" si="1058"/>
        <v/>
      </c>
      <c r="AF3850" s="322" t="str">
        <f t="shared" si="1059"/>
        <v/>
      </c>
      <c r="AG3850" s="322" t="str">
        <f t="shared" si="1060"/>
        <v/>
      </c>
      <c r="AZ3850">
        <f t="shared" si="1063"/>
        <v>0</v>
      </c>
      <c r="BA3850" t="str">
        <f t="shared" si="1049"/>
        <v/>
      </c>
      <c r="BB3850" t="str">
        <f t="shared" si="1064"/>
        <v/>
      </c>
    </row>
    <row r="3851" spans="2:54" x14ac:dyDescent="0.15">
      <c r="B3851" s="347"/>
      <c r="C3851" s="347"/>
      <c r="D3851" s="347"/>
      <c r="E3851" s="347"/>
      <c r="F3851" s="347"/>
      <c r="G3851" s="347"/>
      <c r="H3851" s="347"/>
      <c r="I3851" s="347"/>
      <c r="J3851" s="347"/>
      <c r="K3851" s="347"/>
      <c r="N3851" s="323" t="str">
        <f t="shared" si="1050"/>
        <v/>
      </c>
      <c r="O3851" s="323" t="str">
        <f t="shared" si="1062"/>
        <v/>
      </c>
      <c r="P3851" s="323" t="str">
        <f t="shared" si="1061"/>
        <v/>
      </c>
      <c r="R3851" s="323" t="str">
        <f t="shared" si="1048"/>
        <v/>
      </c>
      <c r="X3851" s="322" t="str">
        <f t="shared" si="1051"/>
        <v/>
      </c>
      <c r="Y3851" s="322" t="str">
        <f t="shared" si="1052"/>
        <v/>
      </c>
      <c r="Z3851" s="322" t="str">
        <f t="shared" si="1053"/>
        <v/>
      </c>
      <c r="AA3851" s="322" t="str">
        <f t="shared" si="1054"/>
        <v/>
      </c>
      <c r="AB3851" s="322" t="str">
        <f t="shared" si="1055"/>
        <v/>
      </c>
      <c r="AC3851" s="322" t="str">
        <f t="shared" si="1056"/>
        <v/>
      </c>
      <c r="AD3851" s="322" t="str">
        <f t="shared" si="1057"/>
        <v/>
      </c>
      <c r="AE3851" s="322" t="str">
        <f t="shared" si="1058"/>
        <v/>
      </c>
      <c r="AF3851" s="322" t="str">
        <f t="shared" si="1059"/>
        <v/>
      </c>
      <c r="AG3851" s="322" t="str">
        <f t="shared" si="1060"/>
        <v/>
      </c>
      <c r="AZ3851">
        <f t="shared" si="1063"/>
        <v>0</v>
      </c>
      <c r="BA3851" t="str">
        <f t="shared" si="1049"/>
        <v/>
      </c>
      <c r="BB3851" t="str">
        <f t="shared" si="1064"/>
        <v/>
      </c>
    </row>
    <row r="3852" spans="2:54" x14ac:dyDescent="0.15">
      <c r="B3852" s="347"/>
      <c r="C3852" s="347"/>
      <c r="D3852" s="347"/>
      <c r="E3852" s="347"/>
      <c r="F3852" s="347"/>
      <c r="G3852" s="347"/>
      <c r="H3852" s="347"/>
      <c r="I3852" s="347"/>
      <c r="J3852" s="347"/>
      <c r="K3852" s="347"/>
      <c r="N3852" s="323" t="str">
        <f t="shared" si="1050"/>
        <v/>
      </c>
      <c r="O3852" s="323" t="str">
        <f t="shared" si="1062"/>
        <v/>
      </c>
      <c r="P3852" s="323" t="str">
        <f t="shared" si="1061"/>
        <v/>
      </c>
      <c r="R3852" s="323" t="str">
        <f t="shared" si="1048"/>
        <v/>
      </c>
      <c r="X3852" s="322" t="str">
        <f t="shared" si="1051"/>
        <v/>
      </c>
      <c r="Y3852" s="322" t="str">
        <f t="shared" si="1052"/>
        <v/>
      </c>
      <c r="Z3852" s="322" t="str">
        <f t="shared" si="1053"/>
        <v/>
      </c>
      <c r="AA3852" s="322" t="str">
        <f t="shared" si="1054"/>
        <v/>
      </c>
      <c r="AB3852" s="322" t="str">
        <f t="shared" si="1055"/>
        <v/>
      </c>
      <c r="AC3852" s="322" t="str">
        <f t="shared" si="1056"/>
        <v/>
      </c>
      <c r="AD3852" s="322" t="str">
        <f t="shared" si="1057"/>
        <v/>
      </c>
      <c r="AE3852" s="322" t="str">
        <f t="shared" si="1058"/>
        <v/>
      </c>
      <c r="AF3852" s="322" t="str">
        <f t="shared" si="1059"/>
        <v/>
      </c>
      <c r="AG3852" s="322" t="str">
        <f t="shared" si="1060"/>
        <v/>
      </c>
      <c r="AZ3852">
        <f t="shared" si="1063"/>
        <v>0</v>
      </c>
      <c r="BA3852" t="str">
        <f t="shared" si="1049"/>
        <v/>
      </c>
      <c r="BB3852" t="str">
        <f t="shared" si="1064"/>
        <v/>
      </c>
    </row>
    <row r="3853" spans="2:54" x14ac:dyDescent="0.15">
      <c r="B3853" s="347"/>
      <c r="C3853" s="347"/>
      <c r="D3853" s="347"/>
      <c r="E3853" s="347"/>
      <c r="F3853" s="347"/>
      <c r="G3853" s="347"/>
      <c r="H3853" s="347"/>
      <c r="I3853" s="347"/>
      <c r="J3853" s="347"/>
      <c r="K3853" s="347"/>
      <c r="N3853" s="323" t="str">
        <f t="shared" si="1050"/>
        <v/>
      </c>
      <c r="O3853" s="323" t="str">
        <f t="shared" si="1062"/>
        <v/>
      </c>
      <c r="P3853" s="323" t="str">
        <f t="shared" si="1061"/>
        <v/>
      </c>
      <c r="R3853" s="323" t="str">
        <f t="shared" ref="R3853:R3916" si="1065">IF(M3853=1,IF(COUNT(B3853:K3853)=9,SUM(X3853:AG3853)*2.7778,IF(COUNT(B3853:K3853)=8,SUM(X3853:AG3853)*3.125,IF(COUNT(B3853:K3853)&lt;8,"More than 2 Values are Missing",""))),"")</f>
        <v/>
      </c>
      <c r="X3853" s="322" t="str">
        <f t="shared" si="1051"/>
        <v/>
      </c>
      <c r="Y3853" s="322" t="str">
        <f t="shared" si="1052"/>
        <v/>
      </c>
      <c r="Z3853" s="322" t="str">
        <f t="shared" si="1053"/>
        <v/>
      </c>
      <c r="AA3853" s="322" t="str">
        <f t="shared" si="1054"/>
        <v/>
      </c>
      <c r="AB3853" s="322" t="str">
        <f t="shared" si="1055"/>
        <v/>
      </c>
      <c r="AC3853" s="322" t="str">
        <f t="shared" si="1056"/>
        <v/>
      </c>
      <c r="AD3853" s="322" t="str">
        <f t="shared" si="1057"/>
        <v/>
      </c>
      <c r="AE3853" s="322" t="str">
        <f t="shared" si="1058"/>
        <v/>
      </c>
      <c r="AF3853" s="322" t="str">
        <f t="shared" si="1059"/>
        <v/>
      </c>
      <c r="AG3853" s="322" t="str">
        <f t="shared" si="1060"/>
        <v/>
      </c>
      <c r="AZ3853">
        <f t="shared" si="1063"/>
        <v>0</v>
      </c>
      <c r="BA3853" t="str">
        <f t="shared" ref="BA3853:BA3916" si="1066">IF($AZ3853=10,SUM($X3853:$AG3853),"")</f>
        <v/>
      </c>
      <c r="BB3853" t="str">
        <f t="shared" si="1064"/>
        <v/>
      </c>
    </row>
    <row r="3854" spans="2:54" x14ac:dyDescent="0.15">
      <c r="B3854" s="347"/>
      <c r="C3854" s="347"/>
      <c r="D3854" s="347"/>
      <c r="E3854" s="347"/>
      <c r="F3854" s="347"/>
      <c r="G3854" s="347"/>
      <c r="H3854" s="347"/>
      <c r="I3854" s="347"/>
      <c r="J3854" s="347"/>
      <c r="K3854" s="347"/>
      <c r="N3854" s="323" t="str">
        <f t="shared" ref="N3854:N3917" si="1067">IF(COUNT(B3854:K3854)=10,SUM(X3854:AG3854)*2.5,IF(R3854&lt;&gt;"",R3854,""))</f>
        <v/>
      </c>
      <c r="O3854" s="323" t="str">
        <f t="shared" si="1062"/>
        <v/>
      </c>
      <c r="P3854" s="323" t="str">
        <f t="shared" si="1061"/>
        <v/>
      </c>
      <c r="R3854" s="323" t="str">
        <f t="shared" si="1065"/>
        <v/>
      </c>
      <c r="X3854" s="322" t="str">
        <f t="shared" si="1051"/>
        <v/>
      </c>
      <c r="Y3854" s="322" t="str">
        <f t="shared" si="1052"/>
        <v/>
      </c>
      <c r="Z3854" s="322" t="str">
        <f t="shared" si="1053"/>
        <v/>
      </c>
      <c r="AA3854" s="322" t="str">
        <f t="shared" si="1054"/>
        <v/>
      </c>
      <c r="AB3854" s="322" t="str">
        <f t="shared" si="1055"/>
        <v/>
      </c>
      <c r="AC3854" s="322" t="str">
        <f t="shared" si="1056"/>
        <v/>
      </c>
      <c r="AD3854" s="322" t="str">
        <f t="shared" si="1057"/>
        <v/>
      </c>
      <c r="AE3854" s="322" t="str">
        <f t="shared" si="1058"/>
        <v/>
      </c>
      <c r="AF3854" s="322" t="str">
        <f t="shared" si="1059"/>
        <v/>
      </c>
      <c r="AG3854" s="322" t="str">
        <f t="shared" si="1060"/>
        <v/>
      </c>
      <c r="AZ3854">
        <f t="shared" si="1063"/>
        <v>0</v>
      </c>
      <c r="BA3854" t="str">
        <f t="shared" si="1066"/>
        <v/>
      </c>
      <c r="BB3854" t="str">
        <f t="shared" si="1064"/>
        <v/>
      </c>
    </row>
    <row r="3855" spans="2:54" x14ac:dyDescent="0.15">
      <c r="B3855" s="347"/>
      <c r="C3855" s="347"/>
      <c r="D3855" s="347"/>
      <c r="E3855" s="347"/>
      <c r="F3855" s="347"/>
      <c r="G3855" s="347"/>
      <c r="H3855" s="347"/>
      <c r="I3855" s="347"/>
      <c r="J3855" s="347"/>
      <c r="K3855" s="347"/>
      <c r="N3855" s="323" t="str">
        <f t="shared" si="1067"/>
        <v/>
      </c>
      <c r="O3855" s="323" t="str">
        <f t="shared" si="1062"/>
        <v/>
      </c>
      <c r="P3855" s="323" t="str">
        <f t="shared" si="1061"/>
        <v/>
      </c>
      <c r="R3855" s="323" t="str">
        <f t="shared" si="1065"/>
        <v/>
      </c>
      <c r="X3855" s="322" t="str">
        <f t="shared" si="1051"/>
        <v/>
      </c>
      <c r="Y3855" s="322" t="str">
        <f t="shared" si="1052"/>
        <v/>
      </c>
      <c r="Z3855" s="322" t="str">
        <f t="shared" si="1053"/>
        <v/>
      </c>
      <c r="AA3855" s="322" t="str">
        <f t="shared" si="1054"/>
        <v/>
      </c>
      <c r="AB3855" s="322" t="str">
        <f t="shared" si="1055"/>
        <v/>
      </c>
      <c r="AC3855" s="322" t="str">
        <f t="shared" si="1056"/>
        <v/>
      </c>
      <c r="AD3855" s="322" t="str">
        <f t="shared" si="1057"/>
        <v/>
      </c>
      <c r="AE3855" s="322" t="str">
        <f t="shared" si="1058"/>
        <v/>
      </c>
      <c r="AF3855" s="322" t="str">
        <f t="shared" si="1059"/>
        <v/>
      </c>
      <c r="AG3855" s="322" t="str">
        <f t="shared" si="1060"/>
        <v/>
      </c>
      <c r="AZ3855">
        <f t="shared" si="1063"/>
        <v>0</v>
      </c>
      <c r="BA3855" t="str">
        <f t="shared" si="1066"/>
        <v/>
      </c>
      <c r="BB3855" t="str">
        <f t="shared" si="1064"/>
        <v/>
      </c>
    </row>
    <row r="3856" spans="2:54" x14ac:dyDescent="0.15">
      <c r="B3856" s="347"/>
      <c r="C3856" s="347"/>
      <c r="D3856" s="347"/>
      <c r="E3856" s="347"/>
      <c r="F3856" s="347"/>
      <c r="G3856" s="347"/>
      <c r="H3856" s="347"/>
      <c r="I3856" s="347"/>
      <c r="J3856" s="347"/>
      <c r="K3856" s="347"/>
      <c r="N3856" s="323" t="str">
        <f t="shared" si="1067"/>
        <v/>
      </c>
      <c r="O3856" s="323" t="str">
        <f t="shared" si="1062"/>
        <v/>
      </c>
      <c r="P3856" s="323" t="str">
        <f t="shared" si="1061"/>
        <v/>
      </c>
      <c r="R3856" s="323" t="str">
        <f t="shared" si="1065"/>
        <v/>
      </c>
      <c r="X3856" s="322" t="str">
        <f t="shared" si="1051"/>
        <v/>
      </c>
      <c r="Y3856" s="322" t="str">
        <f t="shared" si="1052"/>
        <v/>
      </c>
      <c r="Z3856" s="322" t="str">
        <f t="shared" si="1053"/>
        <v/>
      </c>
      <c r="AA3856" s="322" t="str">
        <f t="shared" si="1054"/>
        <v/>
      </c>
      <c r="AB3856" s="322" t="str">
        <f t="shared" si="1055"/>
        <v/>
      </c>
      <c r="AC3856" s="322" t="str">
        <f t="shared" si="1056"/>
        <v/>
      </c>
      <c r="AD3856" s="322" t="str">
        <f t="shared" si="1057"/>
        <v/>
      </c>
      <c r="AE3856" s="322" t="str">
        <f t="shared" si="1058"/>
        <v/>
      </c>
      <c r="AF3856" s="322" t="str">
        <f t="shared" si="1059"/>
        <v/>
      </c>
      <c r="AG3856" s="322" t="str">
        <f t="shared" si="1060"/>
        <v/>
      </c>
      <c r="AZ3856">
        <f t="shared" si="1063"/>
        <v>0</v>
      </c>
      <c r="BA3856" t="str">
        <f t="shared" si="1066"/>
        <v/>
      </c>
      <c r="BB3856" t="str">
        <f t="shared" si="1064"/>
        <v/>
      </c>
    </row>
    <row r="3857" spans="2:54" x14ac:dyDescent="0.15">
      <c r="B3857" s="347"/>
      <c r="C3857" s="347"/>
      <c r="D3857" s="347"/>
      <c r="E3857" s="347"/>
      <c r="F3857" s="347"/>
      <c r="G3857" s="347"/>
      <c r="H3857" s="347"/>
      <c r="I3857" s="347"/>
      <c r="J3857" s="347"/>
      <c r="K3857" s="347"/>
      <c r="N3857" s="323" t="str">
        <f t="shared" si="1067"/>
        <v/>
      </c>
      <c r="O3857" s="323" t="str">
        <f t="shared" si="1062"/>
        <v/>
      </c>
      <c r="P3857" s="323" t="str">
        <f t="shared" si="1061"/>
        <v/>
      </c>
      <c r="R3857" s="323" t="str">
        <f t="shared" si="1065"/>
        <v/>
      </c>
      <c r="X3857" s="322" t="str">
        <f t="shared" si="1051"/>
        <v/>
      </c>
      <c r="Y3857" s="322" t="str">
        <f t="shared" si="1052"/>
        <v/>
      </c>
      <c r="Z3857" s="322" t="str">
        <f t="shared" si="1053"/>
        <v/>
      </c>
      <c r="AA3857" s="322" t="str">
        <f t="shared" si="1054"/>
        <v/>
      </c>
      <c r="AB3857" s="322" t="str">
        <f t="shared" si="1055"/>
        <v/>
      </c>
      <c r="AC3857" s="322" t="str">
        <f t="shared" si="1056"/>
        <v/>
      </c>
      <c r="AD3857" s="322" t="str">
        <f t="shared" si="1057"/>
        <v/>
      </c>
      <c r="AE3857" s="322" t="str">
        <f t="shared" si="1058"/>
        <v/>
      </c>
      <c r="AF3857" s="322" t="str">
        <f t="shared" si="1059"/>
        <v/>
      </c>
      <c r="AG3857" s="322" t="str">
        <f t="shared" si="1060"/>
        <v/>
      </c>
      <c r="AZ3857">
        <f t="shared" si="1063"/>
        <v>0</v>
      </c>
      <c r="BA3857" t="str">
        <f t="shared" si="1066"/>
        <v/>
      </c>
      <c r="BB3857" t="str">
        <f t="shared" si="1064"/>
        <v/>
      </c>
    </row>
    <row r="3858" spans="2:54" x14ac:dyDescent="0.15">
      <c r="B3858" s="347"/>
      <c r="C3858" s="347"/>
      <c r="D3858" s="347"/>
      <c r="E3858" s="347"/>
      <c r="F3858" s="347"/>
      <c r="G3858" s="347"/>
      <c r="H3858" s="347"/>
      <c r="I3858" s="347"/>
      <c r="J3858" s="347"/>
      <c r="K3858" s="347"/>
      <c r="N3858" s="323" t="str">
        <f t="shared" si="1067"/>
        <v/>
      </c>
      <c r="O3858" s="323" t="str">
        <f t="shared" si="1062"/>
        <v/>
      </c>
      <c r="P3858" s="323" t="str">
        <f t="shared" si="1061"/>
        <v/>
      </c>
      <c r="R3858" s="323" t="str">
        <f t="shared" si="1065"/>
        <v/>
      </c>
      <c r="X3858" s="322" t="str">
        <f t="shared" si="1051"/>
        <v/>
      </c>
      <c r="Y3858" s="322" t="str">
        <f t="shared" si="1052"/>
        <v/>
      </c>
      <c r="Z3858" s="322" t="str">
        <f t="shared" si="1053"/>
        <v/>
      </c>
      <c r="AA3858" s="322" t="str">
        <f t="shared" si="1054"/>
        <v/>
      </c>
      <c r="AB3858" s="322" t="str">
        <f t="shared" si="1055"/>
        <v/>
      </c>
      <c r="AC3858" s="322" t="str">
        <f t="shared" si="1056"/>
        <v/>
      </c>
      <c r="AD3858" s="322" t="str">
        <f t="shared" si="1057"/>
        <v/>
      </c>
      <c r="AE3858" s="322" t="str">
        <f t="shared" si="1058"/>
        <v/>
      </c>
      <c r="AF3858" s="322" t="str">
        <f t="shared" si="1059"/>
        <v/>
      </c>
      <c r="AG3858" s="322" t="str">
        <f t="shared" si="1060"/>
        <v/>
      </c>
      <c r="AZ3858">
        <f t="shared" si="1063"/>
        <v>0</v>
      </c>
      <c r="BA3858" t="str">
        <f t="shared" si="1066"/>
        <v/>
      </c>
      <c r="BB3858" t="str">
        <f t="shared" si="1064"/>
        <v/>
      </c>
    </row>
    <row r="3859" spans="2:54" x14ac:dyDescent="0.15">
      <c r="B3859" s="347"/>
      <c r="C3859" s="347"/>
      <c r="D3859" s="347"/>
      <c r="E3859" s="347"/>
      <c r="F3859" s="347"/>
      <c r="G3859" s="347"/>
      <c r="H3859" s="347"/>
      <c r="I3859" s="347"/>
      <c r="J3859" s="347"/>
      <c r="K3859" s="347"/>
      <c r="N3859" s="323" t="str">
        <f t="shared" si="1067"/>
        <v/>
      </c>
      <c r="O3859" s="323" t="str">
        <f t="shared" si="1062"/>
        <v/>
      </c>
      <c r="P3859" s="323" t="str">
        <f t="shared" si="1061"/>
        <v/>
      </c>
      <c r="R3859" s="323" t="str">
        <f t="shared" si="1065"/>
        <v/>
      </c>
      <c r="X3859" s="322" t="str">
        <f t="shared" si="1051"/>
        <v/>
      </c>
      <c r="Y3859" s="322" t="str">
        <f t="shared" si="1052"/>
        <v/>
      </c>
      <c r="Z3859" s="322" t="str">
        <f t="shared" si="1053"/>
        <v/>
      </c>
      <c r="AA3859" s="322" t="str">
        <f t="shared" si="1054"/>
        <v/>
      </c>
      <c r="AB3859" s="322" t="str">
        <f t="shared" si="1055"/>
        <v/>
      </c>
      <c r="AC3859" s="322" t="str">
        <f t="shared" si="1056"/>
        <v/>
      </c>
      <c r="AD3859" s="322" t="str">
        <f t="shared" si="1057"/>
        <v/>
      </c>
      <c r="AE3859" s="322" t="str">
        <f t="shared" si="1058"/>
        <v/>
      </c>
      <c r="AF3859" s="322" t="str">
        <f t="shared" si="1059"/>
        <v/>
      </c>
      <c r="AG3859" s="322" t="str">
        <f t="shared" si="1060"/>
        <v/>
      </c>
      <c r="AZ3859">
        <f t="shared" si="1063"/>
        <v>0</v>
      </c>
      <c r="BA3859" t="str">
        <f t="shared" si="1066"/>
        <v/>
      </c>
      <c r="BB3859" t="str">
        <f t="shared" si="1064"/>
        <v/>
      </c>
    </row>
    <row r="3860" spans="2:54" x14ac:dyDescent="0.15">
      <c r="B3860" s="347"/>
      <c r="C3860" s="347"/>
      <c r="D3860" s="347"/>
      <c r="E3860" s="347"/>
      <c r="F3860" s="347"/>
      <c r="G3860" s="347"/>
      <c r="H3860" s="347"/>
      <c r="I3860" s="347"/>
      <c r="J3860" s="347"/>
      <c r="K3860" s="347"/>
      <c r="N3860" s="323" t="str">
        <f t="shared" si="1067"/>
        <v/>
      </c>
      <c r="O3860" s="323" t="str">
        <f t="shared" si="1062"/>
        <v/>
      </c>
      <c r="P3860" s="323" t="str">
        <f t="shared" si="1061"/>
        <v/>
      </c>
      <c r="R3860" s="323" t="str">
        <f t="shared" si="1065"/>
        <v/>
      </c>
      <c r="X3860" s="322" t="str">
        <f t="shared" si="1051"/>
        <v/>
      </c>
      <c r="Y3860" s="322" t="str">
        <f t="shared" si="1052"/>
        <v/>
      </c>
      <c r="Z3860" s="322" t="str">
        <f t="shared" si="1053"/>
        <v/>
      </c>
      <c r="AA3860" s="322" t="str">
        <f t="shared" si="1054"/>
        <v/>
      </c>
      <c r="AB3860" s="322" t="str">
        <f t="shared" si="1055"/>
        <v/>
      </c>
      <c r="AC3860" s="322" t="str">
        <f t="shared" si="1056"/>
        <v/>
      </c>
      <c r="AD3860" s="322" t="str">
        <f t="shared" si="1057"/>
        <v/>
      </c>
      <c r="AE3860" s="322" t="str">
        <f t="shared" si="1058"/>
        <v/>
      </c>
      <c r="AF3860" s="322" t="str">
        <f t="shared" si="1059"/>
        <v/>
      </c>
      <c r="AG3860" s="322" t="str">
        <f t="shared" si="1060"/>
        <v/>
      </c>
      <c r="AZ3860">
        <f t="shared" si="1063"/>
        <v>0</v>
      </c>
      <c r="BA3860" t="str">
        <f t="shared" si="1066"/>
        <v/>
      </c>
      <c r="BB3860" t="str">
        <f t="shared" si="1064"/>
        <v/>
      </c>
    </row>
    <row r="3861" spans="2:54" x14ac:dyDescent="0.15">
      <c r="B3861" s="347"/>
      <c r="C3861" s="347"/>
      <c r="D3861" s="347"/>
      <c r="E3861" s="347"/>
      <c r="F3861" s="347"/>
      <c r="G3861" s="347"/>
      <c r="H3861" s="347"/>
      <c r="I3861" s="347"/>
      <c r="J3861" s="347"/>
      <c r="K3861" s="347"/>
      <c r="N3861" s="323" t="str">
        <f t="shared" si="1067"/>
        <v/>
      </c>
      <c r="O3861" s="323" t="str">
        <f t="shared" si="1062"/>
        <v/>
      </c>
      <c r="P3861" s="323" t="str">
        <f t="shared" si="1061"/>
        <v/>
      </c>
      <c r="R3861" s="323" t="str">
        <f t="shared" si="1065"/>
        <v/>
      </c>
      <c r="X3861" s="322" t="str">
        <f t="shared" si="1051"/>
        <v/>
      </c>
      <c r="Y3861" s="322" t="str">
        <f t="shared" si="1052"/>
        <v/>
      </c>
      <c r="Z3861" s="322" t="str">
        <f t="shared" si="1053"/>
        <v/>
      </c>
      <c r="AA3861" s="322" t="str">
        <f t="shared" si="1054"/>
        <v/>
      </c>
      <c r="AB3861" s="322" t="str">
        <f t="shared" si="1055"/>
        <v/>
      </c>
      <c r="AC3861" s="322" t="str">
        <f t="shared" si="1056"/>
        <v/>
      </c>
      <c r="AD3861" s="322" t="str">
        <f t="shared" si="1057"/>
        <v/>
      </c>
      <c r="AE3861" s="322" t="str">
        <f t="shared" si="1058"/>
        <v/>
      </c>
      <c r="AF3861" s="322" t="str">
        <f t="shared" si="1059"/>
        <v/>
      </c>
      <c r="AG3861" s="322" t="str">
        <f t="shared" si="1060"/>
        <v/>
      </c>
      <c r="AZ3861">
        <f t="shared" si="1063"/>
        <v>0</v>
      </c>
      <c r="BA3861" t="str">
        <f t="shared" si="1066"/>
        <v/>
      </c>
      <c r="BB3861" t="str">
        <f t="shared" si="1064"/>
        <v/>
      </c>
    </row>
    <row r="3862" spans="2:54" x14ac:dyDescent="0.15">
      <c r="B3862" s="347"/>
      <c r="C3862" s="347"/>
      <c r="D3862" s="347"/>
      <c r="E3862" s="347"/>
      <c r="F3862" s="347"/>
      <c r="G3862" s="347"/>
      <c r="H3862" s="347"/>
      <c r="I3862" s="347"/>
      <c r="J3862" s="347"/>
      <c r="K3862" s="347"/>
      <c r="N3862" s="323" t="str">
        <f t="shared" si="1067"/>
        <v/>
      </c>
      <c r="O3862" s="323" t="str">
        <f t="shared" si="1062"/>
        <v/>
      </c>
      <c r="P3862" s="323" t="str">
        <f t="shared" si="1061"/>
        <v/>
      </c>
      <c r="R3862" s="323" t="str">
        <f t="shared" si="1065"/>
        <v/>
      </c>
      <c r="X3862" s="322" t="str">
        <f t="shared" si="1051"/>
        <v/>
      </c>
      <c r="Y3862" s="322" t="str">
        <f t="shared" si="1052"/>
        <v/>
      </c>
      <c r="Z3862" s="322" t="str">
        <f t="shared" si="1053"/>
        <v/>
      </c>
      <c r="AA3862" s="322" t="str">
        <f t="shared" si="1054"/>
        <v/>
      </c>
      <c r="AB3862" s="322" t="str">
        <f t="shared" si="1055"/>
        <v/>
      </c>
      <c r="AC3862" s="322" t="str">
        <f t="shared" si="1056"/>
        <v/>
      </c>
      <c r="AD3862" s="322" t="str">
        <f t="shared" si="1057"/>
        <v/>
      </c>
      <c r="AE3862" s="322" t="str">
        <f t="shared" si="1058"/>
        <v/>
      </c>
      <c r="AF3862" s="322" t="str">
        <f t="shared" si="1059"/>
        <v/>
      </c>
      <c r="AG3862" s="322" t="str">
        <f t="shared" si="1060"/>
        <v/>
      </c>
      <c r="AZ3862">
        <f t="shared" si="1063"/>
        <v>0</v>
      </c>
      <c r="BA3862" t="str">
        <f t="shared" si="1066"/>
        <v/>
      </c>
      <c r="BB3862" t="str">
        <f t="shared" si="1064"/>
        <v/>
      </c>
    </row>
    <row r="3863" spans="2:54" x14ac:dyDescent="0.15">
      <c r="B3863" s="347"/>
      <c r="C3863" s="347"/>
      <c r="D3863" s="347"/>
      <c r="E3863" s="347"/>
      <c r="F3863" s="347"/>
      <c r="G3863" s="347"/>
      <c r="H3863" s="347"/>
      <c r="I3863" s="347"/>
      <c r="J3863" s="347"/>
      <c r="K3863" s="347"/>
      <c r="N3863" s="323" t="str">
        <f t="shared" si="1067"/>
        <v/>
      </c>
      <c r="O3863" s="323" t="str">
        <f t="shared" si="1062"/>
        <v/>
      </c>
      <c r="P3863" s="323" t="str">
        <f t="shared" si="1061"/>
        <v/>
      </c>
      <c r="R3863" s="323" t="str">
        <f t="shared" si="1065"/>
        <v/>
      </c>
      <c r="X3863" s="322" t="str">
        <f t="shared" ref="X3863:X3926" si="1068">IF(B3863&lt;&gt;"",B3863-1,"")</f>
        <v/>
      </c>
      <c r="Y3863" s="322" t="str">
        <f t="shared" ref="Y3863:Y3926" si="1069">IF(C3863&lt;&gt;"",C3863-1,"")</f>
        <v/>
      </c>
      <c r="Z3863" s="322" t="str">
        <f t="shared" ref="Z3863:Z3926" si="1070">IF(D3863&lt;&gt;"",D3863-1,"")</f>
        <v/>
      </c>
      <c r="AA3863" s="322" t="str">
        <f t="shared" ref="AA3863:AA3926" si="1071">IF(E3863&lt;&gt;"",E3863-1,"")</f>
        <v/>
      </c>
      <c r="AB3863" s="322" t="str">
        <f t="shared" ref="AB3863:AB3926" si="1072">IF(F3863&lt;&gt;"",F3863-1,"")</f>
        <v/>
      </c>
      <c r="AC3863" s="322" t="str">
        <f t="shared" ref="AC3863:AC3926" si="1073">IF(G3863&lt;&gt;"",G3863-1,"")</f>
        <v/>
      </c>
      <c r="AD3863" s="322" t="str">
        <f t="shared" ref="AD3863:AD3926" si="1074">IF(H3863&lt;&gt;"",H3863-1,"")</f>
        <v/>
      </c>
      <c r="AE3863" s="322" t="str">
        <f t="shared" ref="AE3863:AE3926" si="1075">IF(I3863&lt;&gt;"",I3863-1,"")</f>
        <v/>
      </c>
      <c r="AF3863" s="322" t="str">
        <f t="shared" ref="AF3863:AF3926" si="1076">IF(J3863&lt;&gt;"",J3863-1,"")</f>
        <v/>
      </c>
      <c r="AG3863" s="322" t="str">
        <f t="shared" ref="AG3863:AG3926" si="1077">IF(K3863&lt;&gt;"",K3863-1,"")</f>
        <v/>
      </c>
      <c r="AZ3863">
        <f t="shared" si="1063"/>
        <v>0</v>
      </c>
      <c r="BA3863" t="str">
        <f t="shared" si="1066"/>
        <v/>
      </c>
      <c r="BB3863" t="str">
        <f t="shared" si="1064"/>
        <v/>
      </c>
    </row>
    <row r="3864" spans="2:54" x14ac:dyDescent="0.15">
      <c r="B3864" s="347"/>
      <c r="C3864" s="347"/>
      <c r="D3864" s="347"/>
      <c r="E3864" s="347"/>
      <c r="F3864" s="347"/>
      <c r="G3864" s="347"/>
      <c r="H3864" s="347"/>
      <c r="I3864" s="347"/>
      <c r="J3864" s="347"/>
      <c r="K3864" s="347"/>
      <c r="N3864" s="323" t="str">
        <f t="shared" si="1067"/>
        <v/>
      </c>
      <c r="O3864" s="323" t="str">
        <f t="shared" si="1062"/>
        <v/>
      </c>
      <c r="P3864" s="323" t="str">
        <f t="shared" si="1061"/>
        <v/>
      </c>
      <c r="R3864" s="323" t="str">
        <f t="shared" si="1065"/>
        <v/>
      </c>
      <c r="X3864" s="322" t="str">
        <f t="shared" si="1068"/>
        <v/>
      </c>
      <c r="Y3864" s="322" t="str">
        <f t="shared" si="1069"/>
        <v/>
      </c>
      <c r="Z3864" s="322" t="str">
        <f t="shared" si="1070"/>
        <v/>
      </c>
      <c r="AA3864" s="322" t="str">
        <f t="shared" si="1071"/>
        <v/>
      </c>
      <c r="AB3864" s="322" t="str">
        <f t="shared" si="1072"/>
        <v/>
      </c>
      <c r="AC3864" s="322" t="str">
        <f t="shared" si="1073"/>
        <v/>
      </c>
      <c r="AD3864" s="322" t="str">
        <f t="shared" si="1074"/>
        <v/>
      </c>
      <c r="AE3864" s="322" t="str">
        <f t="shared" si="1075"/>
        <v/>
      </c>
      <c r="AF3864" s="322" t="str">
        <f t="shared" si="1076"/>
        <v/>
      </c>
      <c r="AG3864" s="322" t="str">
        <f t="shared" si="1077"/>
        <v/>
      </c>
      <c r="AZ3864">
        <f t="shared" si="1063"/>
        <v>0</v>
      </c>
      <c r="BA3864" t="str">
        <f t="shared" si="1066"/>
        <v/>
      </c>
      <c r="BB3864" t="str">
        <f t="shared" si="1064"/>
        <v/>
      </c>
    </row>
    <row r="3865" spans="2:54" x14ac:dyDescent="0.15">
      <c r="B3865" s="347"/>
      <c r="C3865" s="347"/>
      <c r="D3865" s="347"/>
      <c r="E3865" s="347"/>
      <c r="F3865" s="347"/>
      <c r="G3865" s="347"/>
      <c r="H3865" s="347"/>
      <c r="I3865" s="347"/>
      <c r="J3865" s="347"/>
      <c r="K3865" s="347"/>
      <c r="N3865" s="323" t="str">
        <f t="shared" si="1067"/>
        <v/>
      </c>
      <c r="O3865" s="323" t="str">
        <f t="shared" si="1062"/>
        <v/>
      </c>
      <c r="P3865" s="323" t="str">
        <f t="shared" si="1061"/>
        <v/>
      </c>
      <c r="R3865" s="323" t="str">
        <f t="shared" si="1065"/>
        <v/>
      </c>
      <c r="X3865" s="322" t="str">
        <f t="shared" si="1068"/>
        <v/>
      </c>
      <c r="Y3865" s="322" t="str">
        <f t="shared" si="1069"/>
        <v/>
      </c>
      <c r="Z3865" s="322" t="str">
        <f t="shared" si="1070"/>
        <v/>
      </c>
      <c r="AA3865" s="322" t="str">
        <f t="shared" si="1071"/>
        <v/>
      </c>
      <c r="AB3865" s="322" t="str">
        <f t="shared" si="1072"/>
        <v/>
      </c>
      <c r="AC3865" s="322" t="str">
        <f t="shared" si="1073"/>
        <v/>
      </c>
      <c r="AD3865" s="322" t="str">
        <f t="shared" si="1074"/>
        <v/>
      </c>
      <c r="AE3865" s="322" t="str">
        <f t="shared" si="1075"/>
        <v/>
      </c>
      <c r="AF3865" s="322" t="str">
        <f t="shared" si="1076"/>
        <v/>
      </c>
      <c r="AG3865" s="322" t="str">
        <f t="shared" si="1077"/>
        <v/>
      </c>
      <c r="AZ3865">
        <f t="shared" si="1063"/>
        <v>0</v>
      </c>
      <c r="BA3865" t="str">
        <f t="shared" si="1066"/>
        <v/>
      </c>
      <c r="BB3865" t="str">
        <f t="shared" si="1064"/>
        <v/>
      </c>
    </row>
    <row r="3866" spans="2:54" x14ac:dyDescent="0.15">
      <c r="B3866" s="347"/>
      <c r="C3866" s="347"/>
      <c r="D3866" s="347"/>
      <c r="E3866" s="347"/>
      <c r="F3866" s="347"/>
      <c r="G3866" s="347"/>
      <c r="H3866" s="347"/>
      <c r="I3866" s="347"/>
      <c r="J3866" s="347"/>
      <c r="K3866" s="347"/>
      <c r="N3866" s="323" t="str">
        <f t="shared" si="1067"/>
        <v/>
      </c>
      <c r="O3866" s="323" t="str">
        <f t="shared" si="1062"/>
        <v/>
      </c>
      <c r="P3866" s="323" t="str">
        <f t="shared" si="1061"/>
        <v/>
      </c>
      <c r="R3866" s="323" t="str">
        <f t="shared" si="1065"/>
        <v/>
      </c>
      <c r="X3866" s="322" t="str">
        <f t="shared" si="1068"/>
        <v/>
      </c>
      <c r="Y3866" s="322" t="str">
        <f t="shared" si="1069"/>
        <v/>
      </c>
      <c r="Z3866" s="322" t="str">
        <f t="shared" si="1070"/>
        <v/>
      </c>
      <c r="AA3866" s="322" t="str">
        <f t="shared" si="1071"/>
        <v/>
      </c>
      <c r="AB3866" s="322" t="str">
        <f t="shared" si="1072"/>
        <v/>
      </c>
      <c r="AC3866" s="322" t="str">
        <f t="shared" si="1073"/>
        <v/>
      </c>
      <c r="AD3866" s="322" t="str">
        <f t="shared" si="1074"/>
        <v/>
      </c>
      <c r="AE3866" s="322" t="str">
        <f t="shared" si="1075"/>
        <v/>
      </c>
      <c r="AF3866" s="322" t="str">
        <f t="shared" si="1076"/>
        <v/>
      </c>
      <c r="AG3866" s="322" t="str">
        <f t="shared" si="1077"/>
        <v/>
      </c>
      <c r="AZ3866">
        <f t="shared" si="1063"/>
        <v>0</v>
      </c>
      <c r="BA3866" t="str">
        <f t="shared" si="1066"/>
        <v/>
      </c>
      <c r="BB3866" t="str">
        <f t="shared" si="1064"/>
        <v/>
      </c>
    </row>
    <row r="3867" spans="2:54" x14ac:dyDescent="0.15">
      <c r="B3867" s="347"/>
      <c r="C3867" s="347"/>
      <c r="D3867" s="347"/>
      <c r="E3867" s="347"/>
      <c r="F3867" s="347"/>
      <c r="G3867" s="347"/>
      <c r="H3867" s="347"/>
      <c r="I3867" s="347"/>
      <c r="J3867" s="347"/>
      <c r="K3867" s="347"/>
      <c r="N3867" s="323" t="str">
        <f t="shared" si="1067"/>
        <v/>
      </c>
      <c r="O3867" s="323" t="str">
        <f t="shared" si="1062"/>
        <v/>
      </c>
      <c r="P3867" s="323" t="str">
        <f t="shared" si="1061"/>
        <v/>
      </c>
      <c r="R3867" s="323" t="str">
        <f t="shared" si="1065"/>
        <v/>
      </c>
      <c r="X3867" s="322" t="str">
        <f t="shared" si="1068"/>
        <v/>
      </c>
      <c r="Y3867" s="322" t="str">
        <f t="shared" si="1069"/>
        <v/>
      </c>
      <c r="Z3867" s="322" t="str">
        <f t="shared" si="1070"/>
        <v/>
      </c>
      <c r="AA3867" s="322" t="str">
        <f t="shared" si="1071"/>
        <v/>
      </c>
      <c r="AB3867" s="322" t="str">
        <f t="shared" si="1072"/>
        <v/>
      </c>
      <c r="AC3867" s="322" t="str">
        <f t="shared" si="1073"/>
        <v/>
      </c>
      <c r="AD3867" s="322" t="str">
        <f t="shared" si="1074"/>
        <v/>
      </c>
      <c r="AE3867" s="322" t="str">
        <f t="shared" si="1075"/>
        <v/>
      </c>
      <c r="AF3867" s="322" t="str">
        <f t="shared" si="1076"/>
        <v/>
      </c>
      <c r="AG3867" s="322" t="str">
        <f t="shared" si="1077"/>
        <v/>
      </c>
      <c r="AZ3867">
        <f t="shared" si="1063"/>
        <v>0</v>
      </c>
      <c r="BA3867" t="str">
        <f t="shared" si="1066"/>
        <v/>
      </c>
      <c r="BB3867" t="str">
        <f t="shared" si="1064"/>
        <v/>
      </c>
    </row>
    <row r="3868" spans="2:54" x14ac:dyDescent="0.15">
      <c r="B3868" s="347"/>
      <c r="C3868" s="347"/>
      <c r="D3868" s="347"/>
      <c r="E3868" s="347"/>
      <c r="F3868" s="347"/>
      <c r="G3868" s="347"/>
      <c r="H3868" s="347"/>
      <c r="I3868" s="347"/>
      <c r="J3868" s="347"/>
      <c r="K3868" s="347"/>
      <c r="N3868" s="323" t="str">
        <f t="shared" si="1067"/>
        <v/>
      </c>
      <c r="O3868" s="323" t="str">
        <f t="shared" si="1062"/>
        <v/>
      </c>
      <c r="P3868" s="323" t="str">
        <f t="shared" si="1061"/>
        <v/>
      </c>
      <c r="R3868" s="323" t="str">
        <f t="shared" si="1065"/>
        <v/>
      </c>
      <c r="X3868" s="322" t="str">
        <f t="shared" si="1068"/>
        <v/>
      </c>
      <c r="Y3868" s="322" t="str">
        <f t="shared" si="1069"/>
        <v/>
      </c>
      <c r="Z3868" s="322" t="str">
        <f t="shared" si="1070"/>
        <v/>
      </c>
      <c r="AA3868" s="322" t="str">
        <f t="shared" si="1071"/>
        <v/>
      </c>
      <c r="AB3868" s="322" t="str">
        <f t="shared" si="1072"/>
        <v/>
      </c>
      <c r="AC3868" s="322" t="str">
        <f t="shared" si="1073"/>
        <v/>
      </c>
      <c r="AD3868" s="322" t="str">
        <f t="shared" si="1074"/>
        <v/>
      </c>
      <c r="AE3868" s="322" t="str">
        <f t="shared" si="1075"/>
        <v/>
      </c>
      <c r="AF3868" s="322" t="str">
        <f t="shared" si="1076"/>
        <v/>
      </c>
      <c r="AG3868" s="322" t="str">
        <f t="shared" si="1077"/>
        <v/>
      </c>
      <c r="AZ3868">
        <f t="shared" si="1063"/>
        <v>0</v>
      </c>
      <c r="BA3868" t="str">
        <f t="shared" si="1066"/>
        <v/>
      </c>
      <c r="BB3868" t="str">
        <f t="shared" si="1064"/>
        <v/>
      </c>
    </row>
    <row r="3869" spans="2:54" x14ac:dyDescent="0.15">
      <c r="B3869" s="347"/>
      <c r="C3869" s="347"/>
      <c r="D3869" s="347"/>
      <c r="E3869" s="347"/>
      <c r="F3869" s="347"/>
      <c r="G3869" s="347"/>
      <c r="H3869" s="347"/>
      <c r="I3869" s="347"/>
      <c r="J3869" s="347"/>
      <c r="K3869" s="347"/>
      <c r="N3869" s="323" t="str">
        <f t="shared" si="1067"/>
        <v/>
      </c>
      <c r="O3869" s="323" t="str">
        <f t="shared" si="1062"/>
        <v/>
      </c>
      <c r="P3869" s="323" t="str">
        <f t="shared" si="1061"/>
        <v/>
      </c>
      <c r="R3869" s="323" t="str">
        <f t="shared" si="1065"/>
        <v/>
      </c>
      <c r="X3869" s="322" t="str">
        <f t="shared" si="1068"/>
        <v/>
      </c>
      <c r="Y3869" s="322" t="str">
        <f t="shared" si="1069"/>
        <v/>
      </c>
      <c r="Z3869" s="322" t="str">
        <f t="shared" si="1070"/>
        <v/>
      </c>
      <c r="AA3869" s="322" t="str">
        <f t="shared" si="1071"/>
        <v/>
      </c>
      <c r="AB3869" s="322" t="str">
        <f t="shared" si="1072"/>
        <v/>
      </c>
      <c r="AC3869" s="322" t="str">
        <f t="shared" si="1073"/>
        <v/>
      </c>
      <c r="AD3869" s="322" t="str">
        <f t="shared" si="1074"/>
        <v/>
      </c>
      <c r="AE3869" s="322" t="str">
        <f t="shared" si="1075"/>
        <v/>
      </c>
      <c r="AF3869" s="322" t="str">
        <f t="shared" si="1076"/>
        <v/>
      </c>
      <c r="AG3869" s="322" t="str">
        <f t="shared" si="1077"/>
        <v/>
      </c>
      <c r="AZ3869">
        <f t="shared" si="1063"/>
        <v>0</v>
      </c>
      <c r="BA3869" t="str">
        <f t="shared" si="1066"/>
        <v/>
      </c>
      <c r="BB3869" t="str">
        <f t="shared" si="1064"/>
        <v/>
      </c>
    </row>
    <row r="3870" spans="2:54" x14ac:dyDescent="0.15">
      <c r="B3870" s="347"/>
      <c r="C3870" s="347"/>
      <c r="D3870" s="347"/>
      <c r="E3870" s="347"/>
      <c r="F3870" s="347"/>
      <c r="G3870" s="347"/>
      <c r="H3870" s="347"/>
      <c r="I3870" s="347"/>
      <c r="J3870" s="347"/>
      <c r="K3870" s="347"/>
      <c r="N3870" s="323" t="str">
        <f t="shared" si="1067"/>
        <v/>
      </c>
      <c r="O3870" s="323" t="str">
        <f t="shared" si="1062"/>
        <v/>
      </c>
      <c r="P3870" s="323" t="str">
        <f t="shared" si="1061"/>
        <v/>
      </c>
      <c r="R3870" s="323" t="str">
        <f t="shared" si="1065"/>
        <v/>
      </c>
      <c r="X3870" s="322" t="str">
        <f t="shared" si="1068"/>
        <v/>
      </c>
      <c r="Y3870" s="322" t="str">
        <f t="shared" si="1069"/>
        <v/>
      </c>
      <c r="Z3870" s="322" t="str">
        <f t="shared" si="1070"/>
        <v/>
      </c>
      <c r="AA3870" s="322" t="str">
        <f t="shared" si="1071"/>
        <v/>
      </c>
      <c r="AB3870" s="322" t="str">
        <f t="shared" si="1072"/>
        <v/>
      </c>
      <c r="AC3870" s="322" t="str">
        <f t="shared" si="1073"/>
        <v/>
      </c>
      <c r="AD3870" s="322" t="str">
        <f t="shared" si="1074"/>
        <v/>
      </c>
      <c r="AE3870" s="322" t="str">
        <f t="shared" si="1075"/>
        <v/>
      </c>
      <c r="AF3870" s="322" t="str">
        <f t="shared" si="1076"/>
        <v/>
      </c>
      <c r="AG3870" s="322" t="str">
        <f t="shared" si="1077"/>
        <v/>
      </c>
      <c r="AZ3870">
        <f t="shared" si="1063"/>
        <v>0</v>
      </c>
      <c r="BA3870" t="str">
        <f t="shared" si="1066"/>
        <v/>
      </c>
      <c r="BB3870" t="str">
        <f t="shared" si="1064"/>
        <v/>
      </c>
    </row>
    <row r="3871" spans="2:54" x14ac:dyDescent="0.15">
      <c r="B3871" s="347"/>
      <c r="C3871" s="347"/>
      <c r="D3871" s="347"/>
      <c r="E3871" s="347"/>
      <c r="F3871" s="347"/>
      <c r="G3871" s="347"/>
      <c r="H3871" s="347"/>
      <c r="I3871" s="347"/>
      <c r="J3871" s="347"/>
      <c r="K3871" s="347"/>
      <c r="N3871" s="323" t="str">
        <f t="shared" si="1067"/>
        <v/>
      </c>
      <c r="O3871" s="323" t="str">
        <f t="shared" si="1062"/>
        <v/>
      </c>
      <c r="P3871" s="323" t="str">
        <f t="shared" si="1061"/>
        <v/>
      </c>
      <c r="R3871" s="323" t="str">
        <f t="shared" si="1065"/>
        <v/>
      </c>
      <c r="X3871" s="322" t="str">
        <f t="shared" si="1068"/>
        <v/>
      </c>
      <c r="Y3871" s="322" t="str">
        <f t="shared" si="1069"/>
        <v/>
      </c>
      <c r="Z3871" s="322" t="str">
        <f t="shared" si="1070"/>
        <v/>
      </c>
      <c r="AA3871" s="322" t="str">
        <f t="shared" si="1071"/>
        <v/>
      </c>
      <c r="AB3871" s="322" t="str">
        <f t="shared" si="1072"/>
        <v/>
      </c>
      <c r="AC3871" s="322" t="str">
        <f t="shared" si="1073"/>
        <v/>
      </c>
      <c r="AD3871" s="322" t="str">
        <f t="shared" si="1074"/>
        <v/>
      </c>
      <c r="AE3871" s="322" t="str">
        <f t="shared" si="1075"/>
        <v/>
      </c>
      <c r="AF3871" s="322" t="str">
        <f t="shared" si="1076"/>
        <v/>
      </c>
      <c r="AG3871" s="322" t="str">
        <f t="shared" si="1077"/>
        <v/>
      </c>
      <c r="AZ3871">
        <f t="shared" si="1063"/>
        <v>0</v>
      </c>
      <c r="BA3871" t="str">
        <f t="shared" si="1066"/>
        <v/>
      </c>
      <c r="BB3871" t="str">
        <f t="shared" si="1064"/>
        <v/>
      </c>
    </row>
    <row r="3872" spans="2:54" x14ac:dyDescent="0.15">
      <c r="B3872" s="347"/>
      <c r="C3872" s="347"/>
      <c r="D3872" s="347"/>
      <c r="E3872" s="347"/>
      <c r="F3872" s="347"/>
      <c r="G3872" s="347"/>
      <c r="H3872" s="347"/>
      <c r="I3872" s="347"/>
      <c r="J3872" s="347"/>
      <c r="K3872" s="347"/>
      <c r="N3872" s="323" t="str">
        <f t="shared" si="1067"/>
        <v/>
      </c>
      <c r="O3872" s="323" t="str">
        <f t="shared" si="1062"/>
        <v/>
      </c>
      <c r="P3872" s="323" t="str">
        <f t="shared" si="1061"/>
        <v/>
      </c>
      <c r="R3872" s="323" t="str">
        <f t="shared" si="1065"/>
        <v/>
      </c>
      <c r="X3872" s="322" t="str">
        <f t="shared" si="1068"/>
        <v/>
      </c>
      <c r="Y3872" s="322" t="str">
        <f t="shared" si="1069"/>
        <v/>
      </c>
      <c r="Z3872" s="322" t="str">
        <f t="shared" si="1070"/>
        <v/>
      </c>
      <c r="AA3872" s="322" t="str">
        <f t="shared" si="1071"/>
        <v/>
      </c>
      <c r="AB3872" s="322" t="str">
        <f t="shared" si="1072"/>
        <v/>
      </c>
      <c r="AC3872" s="322" t="str">
        <f t="shared" si="1073"/>
        <v/>
      </c>
      <c r="AD3872" s="322" t="str">
        <f t="shared" si="1074"/>
        <v/>
      </c>
      <c r="AE3872" s="322" t="str">
        <f t="shared" si="1075"/>
        <v/>
      </c>
      <c r="AF3872" s="322" t="str">
        <f t="shared" si="1076"/>
        <v/>
      </c>
      <c r="AG3872" s="322" t="str">
        <f t="shared" si="1077"/>
        <v/>
      </c>
      <c r="AZ3872">
        <f t="shared" si="1063"/>
        <v>0</v>
      </c>
      <c r="BA3872" t="str">
        <f t="shared" si="1066"/>
        <v/>
      </c>
      <c r="BB3872" t="str">
        <f t="shared" si="1064"/>
        <v/>
      </c>
    </row>
    <row r="3873" spans="2:54" x14ac:dyDescent="0.15">
      <c r="B3873" s="347"/>
      <c r="C3873" s="347"/>
      <c r="D3873" s="347"/>
      <c r="E3873" s="347"/>
      <c r="F3873" s="347"/>
      <c r="G3873" s="347"/>
      <c r="H3873" s="347"/>
      <c r="I3873" s="347"/>
      <c r="J3873" s="347"/>
      <c r="K3873" s="347"/>
      <c r="N3873" s="323" t="str">
        <f t="shared" si="1067"/>
        <v/>
      </c>
      <c r="O3873" s="323" t="str">
        <f t="shared" si="1062"/>
        <v/>
      </c>
      <c r="P3873" s="323" t="str">
        <f t="shared" si="1061"/>
        <v/>
      </c>
      <c r="R3873" s="323" t="str">
        <f t="shared" si="1065"/>
        <v/>
      </c>
      <c r="X3873" s="322" t="str">
        <f t="shared" si="1068"/>
        <v/>
      </c>
      <c r="Y3873" s="322" t="str">
        <f t="shared" si="1069"/>
        <v/>
      </c>
      <c r="Z3873" s="322" t="str">
        <f t="shared" si="1070"/>
        <v/>
      </c>
      <c r="AA3873" s="322" t="str">
        <f t="shared" si="1071"/>
        <v/>
      </c>
      <c r="AB3873" s="322" t="str">
        <f t="shared" si="1072"/>
        <v/>
      </c>
      <c r="AC3873" s="322" t="str">
        <f t="shared" si="1073"/>
        <v/>
      </c>
      <c r="AD3873" s="322" t="str">
        <f t="shared" si="1074"/>
        <v/>
      </c>
      <c r="AE3873" s="322" t="str">
        <f t="shared" si="1075"/>
        <v/>
      </c>
      <c r="AF3873" s="322" t="str">
        <f t="shared" si="1076"/>
        <v/>
      </c>
      <c r="AG3873" s="322" t="str">
        <f t="shared" si="1077"/>
        <v/>
      </c>
      <c r="AZ3873">
        <f t="shared" si="1063"/>
        <v>0</v>
      </c>
      <c r="BA3873" t="str">
        <f t="shared" si="1066"/>
        <v/>
      </c>
      <c r="BB3873" t="str">
        <f t="shared" si="1064"/>
        <v/>
      </c>
    </row>
    <row r="3874" spans="2:54" x14ac:dyDescent="0.15">
      <c r="B3874" s="347"/>
      <c r="C3874" s="347"/>
      <c r="D3874" s="347"/>
      <c r="E3874" s="347"/>
      <c r="F3874" s="347"/>
      <c r="G3874" s="347"/>
      <c r="H3874" s="347"/>
      <c r="I3874" s="347"/>
      <c r="J3874" s="347"/>
      <c r="K3874" s="347"/>
      <c r="N3874" s="323" t="str">
        <f t="shared" si="1067"/>
        <v/>
      </c>
      <c r="O3874" s="323" t="str">
        <f t="shared" si="1062"/>
        <v/>
      </c>
      <c r="P3874" s="323" t="str">
        <f t="shared" si="1061"/>
        <v/>
      </c>
      <c r="R3874" s="323" t="str">
        <f t="shared" si="1065"/>
        <v/>
      </c>
      <c r="X3874" s="322" t="str">
        <f t="shared" si="1068"/>
        <v/>
      </c>
      <c r="Y3874" s="322" t="str">
        <f t="shared" si="1069"/>
        <v/>
      </c>
      <c r="Z3874" s="322" t="str">
        <f t="shared" si="1070"/>
        <v/>
      </c>
      <c r="AA3874" s="322" t="str">
        <f t="shared" si="1071"/>
        <v/>
      </c>
      <c r="AB3874" s="322" t="str">
        <f t="shared" si="1072"/>
        <v/>
      </c>
      <c r="AC3874" s="322" t="str">
        <f t="shared" si="1073"/>
        <v/>
      </c>
      <c r="AD3874" s="322" t="str">
        <f t="shared" si="1074"/>
        <v/>
      </c>
      <c r="AE3874" s="322" t="str">
        <f t="shared" si="1075"/>
        <v/>
      </c>
      <c r="AF3874" s="322" t="str">
        <f t="shared" si="1076"/>
        <v/>
      </c>
      <c r="AG3874" s="322" t="str">
        <f t="shared" si="1077"/>
        <v/>
      </c>
      <c r="AZ3874">
        <f t="shared" si="1063"/>
        <v>0</v>
      </c>
      <c r="BA3874" t="str">
        <f t="shared" si="1066"/>
        <v/>
      </c>
      <c r="BB3874" t="str">
        <f t="shared" si="1064"/>
        <v/>
      </c>
    </row>
    <row r="3875" spans="2:54" x14ac:dyDescent="0.15">
      <c r="B3875" s="347"/>
      <c r="C3875" s="347"/>
      <c r="D3875" s="347"/>
      <c r="E3875" s="347"/>
      <c r="F3875" s="347"/>
      <c r="G3875" s="347"/>
      <c r="H3875" s="347"/>
      <c r="I3875" s="347"/>
      <c r="J3875" s="347"/>
      <c r="K3875" s="347"/>
      <c r="N3875" s="323" t="str">
        <f t="shared" si="1067"/>
        <v/>
      </c>
      <c r="O3875" s="323" t="str">
        <f t="shared" si="1062"/>
        <v/>
      </c>
      <c r="P3875" s="323" t="str">
        <f t="shared" si="1061"/>
        <v/>
      </c>
      <c r="R3875" s="323" t="str">
        <f t="shared" si="1065"/>
        <v/>
      </c>
      <c r="X3875" s="322" t="str">
        <f t="shared" si="1068"/>
        <v/>
      </c>
      <c r="Y3875" s="322" t="str">
        <f t="shared" si="1069"/>
        <v/>
      </c>
      <c r="Z3875" s="322" t="str">
        <f t="shared" si="1070"/>
        <v/>
      </c>
      <c r="AA3875" s="322" t="str">
        <f t="shared" si="1071"/>
        <v/>
      </c>
      <c r="AB3875" s="322" t="str">
        <f t="shared" si="1072"/>
        <v/>
      </c>
      <c r="AC3875" s="322" t="str">
        <f t="shared" si="1073"/>
        <v/>
      </c>
      <c r="AD3875" s="322" t="str">
        <f t="shared" si="1074"/>
        <v/>
      </c>
      <c r="AE3875" s="322" t="str">
        <f t="shared" si="1075"/>
        <v/>
      </c>
      <c r="AF3875" s="322" t="str">
        <f t="shared" si="1076"/>
        <v/>
      </c>
      <c r="AG3875" s="322" t="str">
        <f t="shared" si="1077"/>
        <v/>
      </c>
      <c r="AZ3875">
        <f t="shared" si="1063"/>
        <v>0</v>
      </c>
      <c r="BA3875" t="str">
        <f t="shared" si="1066"/>
        <v/>
      </c>
      <c r="BB3875" t="str">
        <f t="shared" si="1064"/>
        <v/>
      </c>
    </row>
    <row r="3876" spans="2:54" x14ac:dyDescent="0.15">
      <c r="B3876" s="347"/>
      <c r="C3876" s="347"/>
      <c r="D3876" s="347"/>
      <c r="E3876" s="347"/>
      <c r="F3876" s="347"/>
      <c r="G3876" s="347"/>
      <c r="H3876" s="347"/>
      <c r="I3876" s="347"/>
      <c r="J3876" s="347"/>
      <c r="K3876" s="347"/>
      <c r="N3876" s="323" t="str">
        <f t="shared" si="1067"/>
        <v/>
      </c>
      <c r="O3876" s="323" t="str">
        <f t="shared" si="1062"/>
        <v/>
      </c>
      <c r="P3876" s="323" t="str">
        <f t="shared" si="1061"/>
        <v/>
      </c>
      <c r="R3876" s="323" t="str">
        <f t="shared" si="1065"/>
        <v/>
      </c>
      <c r="X3876" s="322" t="str">
        <f t="shared" si="1068"/>
        <v/>
      </c>
      <c r="Y3876" s="322" t="str">
        <f t="shared" si="1069"/>
        <v/>
      </c>
      <c r="Z3876" s="322" t="str">
        <f t="shared" si="1070"/>
        <v/>
      </c>
      <c r="AA3876" s="322" t="str">
        <f t="shared" si="1071"/>
        <v/>
      </c>
      <c r="AB3876" s="322" t="str">
        <f t="shared" si="1072"/>
        <v/>
      </c>
      <c r="AC3876" s="322" t="str">
        <f t="shared" si="1073"/>
        <v/>
      </c>
      <c r="AD3876" s="322" t="str">
        <f t="shared" si="1074"/>
        <v/>
      </c>
      <c r="AE3876" s="322" t="str">
        <f t="shared" si="1075"/>
        <v/>
      </c>
      <c r="AF3876" s="322" t="str">
        <f t="shared" si="1076"/>
        <v/>
      </c>
      <c r="AG3876" s="322" t="str">
        <f t="shared" si="1077"/>
        <v/>
      </c>
      <c r="AZ3876">
        <f t="shared" si="1063"/>
        <v>0</v>
      </c>
      <c r="BA3876" t="str">
        <f t="shared" si="1066"/>
        <v/>
      </c>
      <c r="BB3876" t="str">
        <f t="shared" si="1064"/>
        <v/>
      </c>
    </row>
    <row r="3877" spans="2:54" x14ac:dyDescent="0.15">
      <c r="B3877" s="347"/>
      <c r="C3877" s="347"/>
      <c r="D3877" s="347"/>
      <c r="E3877" s="347"/>
      <c r="F3877" s="347"/>
      <c r="G3877" s="347"/>
      <c r="H3877" s="347"/>
      <c r="I3877" s="347"/>
      <c r="J3877" s="347"/>
      <c r="K3877" s="347"/>
      <c r="N3877" s="323" t="str">
        <f t="shared" si="1067"/>
        <v/>
      </c>
      <c r="O3877" s="323" t="str">
        <f t="shared" si="1062"/>
        <v/>
      </c>
      <c r="P3877" s="323" t="str">
        <f t="shared" si="1061"/>
        <v/>
      </c>
      <c r="R3877" s="323" t="str">
        <f t="shared" si="1065"/>
        <v/>
      </c>
      <c r="X3877" s="322" t="str">
        <f t="shared" si="1068"/>
        <v/>
      </c>
      <c r="Y3877" s="322" t="str">
        <f t="shared" si="1069"/>
        <v/>
      </c>
      <c r="Z3877" s="322" t="str">
        <f t="shared" si="1070"/>
        <v/>
      </c>
      <c r="AA3877" s="322" t="str">
        <f t="shared" si="1071"/>
        <v/>
      </c>
      <c r="AB3877" s="322" t="str">
        <f t="shared" si="1072"/>
        <v/>
      </c>
      <c r="AC3877" s="322" t="str">
        <f t="shared" si="1073"/>
        <v/>
      </c>
      <c r="AD3877" s="322" t="str">
        <f t="shared" si="1074"/>
        <v/>
      </c>
      <c r="AE3877" s="322" t="str">
        <f t="shared" si="1075"/>
        <v/>
      </c>
      <c r="AF3877" s="322" t="str">
        <f t="shared" si="1076"/>
        <v/>
      </c>
      <c r="AG3877" s="322" t="str">
        <f t="shared" si="1077"/>
        <v/>
      </c>
      <c r="AZ3877">
        <f t="shared" si="1063"/>
        <v>0</v>
      </c>
      <c r="BA3877" t="str">
        <f t="shared" si="1066"/>
        <v/>
      </c>
      <c r="BB3877" t="str">
        <f t="shared" si="1064"/>
        <v/>
      </c>
    </row>
    <row r="3878" spans="2:54" x14ac:dyDescent="0.15">
      <c r="B3878" s="347"/>
      <c r="C3878" s="347"/>
      <c r="D3878" s="347"/>
      <c r="E3878" s="347"/>
      <c r="F3878" s="347"/>
      <c r="G3878" s="347"/>
      <c r="H3878" s="347"/>
      <c r="I3878" s="347"/>
      <c r="J3878" s="347"/>
      <c r="K3878" s="347"/>
      <c r="N3878" s="323" t="str">
        <f t="shared" si="1067"/>
        <v/>
      </c>
      <c r="O3878" s="323" t="str">
        <f t="shared" si="1062"/>
        <v/>
      </c>
      <c r="P3878" s="323" t="str">
        <f t="shared" si="1061"/>
        <v/>
      </c>
      <c r="R3878" s="323" t="str">
        <f t="shared" si="1065"/>
        <v/>
      </c>
      <c r="X3878" s="322" t="str">
        <f t="shared" si="1068"/>
        <v/>
      </c>
      <c r="Y3878" s="322" t="str">
        <f t="shared" si="1069"/>
        <v/>
      </c>
      <c r="Z3878" s="322" t="str">
        <f t="shared" si="1070"/>
        <v/>
      </c>
      <c r="AA3878" s="322" t="str">
        <f t="shared" si="1071"/>
        <v/>
      </c>
      <c r="AB3878" s="322" t="str">
        <f t="shared" si="1072"/>
        <v/>
      </c>
      <c r="AC3878" s="322" t="str">
        <f t="shared" si="1073"/>
        <v/>
      </c>
      <c r="AD3878" s="322" t="str">
        <f t="shared" si="1074"/>
        <v/>
      </c>
      <c r="AE3878" s="322" t="str">
        <f t="shared" si="1075"/>
        <v/>
      </c>
      <c r="AF3878" s="322" t="str">
        <f t="shared" si="1076"/>
        <v/>
      </c>
      <c r="AG3878" s="322" t="str">
        <f t="shared" si="1077"/>
        <v/>
      </c>
      <c r="AZ3878">
        <f t="shared" si="1063"/>
        <v>0</v>
      </c>
      <c r="BA3878" t="str">
        <f t="shared" si="1066"/>
        <v/>
      </c>
      <c r="BB3878" t="str">
        <f t="shared" si="1064"/>
        <v/>
      </c>
    </row>
    <row r="3879" spans="2:54" x14ac:dyDescent="0.15">
      <c r="B3879" s="347"/>
      <c r="C3879" s="347"/>
      <c r="D3879" s="347"/>
      <c r="E3879" s="347"/>
      <c r="F3879" s="347"/>
      <c r="G3879" s="347"/>
      <c r="H3879" s="347"/>
      <c r="I3879" s="347"/>
      <c r="J3879" s="347"/>
      <c r="K3879" s="347"/>
      <c r="N3879" s="323" t="str">
        <f t="shared" si="1067"/>
        <v/>
      </c>
      <c r="O3879" s="323" t="str">
        <f t="shared" si="1062"/>
        <v/>
      </c>
      <c r="P3879" s="323" t="str">
        <f t="shared" si="1061"/>
        <v/>
      </c>
      <c r="R3879" s="323" t="str">
        <f t="shared" si="1065"/>
        <v/>
      </c>
      <c r="X3879" s="322" t="str">
        <f t="shared" si="1068"/>
        <v/>
      </c>
      <c r="Y3879" s="322" t="str">
        <f t="shared" si="1069"/>
        <v/>
      </c>
      <c r="Z3879" s="322" t="str">
        <f t="shared" si="1070"/>
        <v/>
      </c>
      <c r="AA3879" s="322" t="str">
        <f t="shared" si="1071"/>
        <v/>
      </c>
      <c r="AB3879" s="322" t="str">
        <f t="shared" si="1072"/>
        <v/>
      </c>
      <c r="AC3879" s="322" t="str">
        <f t="shared" si="1073"/>
        <v/>
      </c>
      <c r="AD3879" s="322" t="str">
        <f t="shared" si="1074"/>
        <v/>
      </c>
      <c r="AE3879" s="322" t="str">
        <f t="shared" si="1075"/>
        <v/>
      </c>
      <c r="AF3879" s="322" t="str">
        <f t="shared" si="1076"/>
        <v/>
      </c>
      <c r="AG3879" s="322" t="str">
        <f t="shared" si="1077"/>
        <v/>
      </c>
      <c r="AZ3879">
        <f t="shared" si="1063"/>
        <v>0</v>
      </c>
      <c r="BA3879" t="str">
        <f t="shared" si="1066"/>
        <v/>
      </c>
      <c r="BB3879" t="str">
        <f t="shared" si="1064"/>
        <v/>
      </c>
    </row>
    <row r="3880" spans="2:54" x14ac:dyDescent="0.15">
      <c r="B3880" s="347"/>
      <c r="C3880" s="347"/>
      <c r="D3880" s="347"/>
      <c r="E3880" s="347"/>
      <c r="F3880" s="347"/>
      <c r="G3880" s="347"/>
      <c r="H3880" s="347"/>
      <c r="I3880" s="347"/>
      <c r="J3880" s="347"/>
      <c r="K3880" s="347"/>
      <c r="N3880" s="323" t="str">
        <f t="shared" si="1067"/>
        <v/>
      </c>
      <c r="O3880" s="323" t="str">
        <f t="shared" si="1062"/>
        <v/>
      </c>
      <c r="P3880" s="323" t="str">
        <f t="shared" si="1061"/>
        <v/>
      </c>
      <c r="R3880" s="323" t="str">
        <f t="shared" si="1065"/>
        <v/>
      </c>
      <c r="X3880" s="322" t="str">
        <f t="shared" si="1068"/>
        <v/>
      </c>
      <c r="Y3880" s="322" t="str">
        <f t="shared" si="1069"/>
        <v/>
      </c>
      <c r="Z3880" s="322" t="str">
        <f t="shared" si="1070"/>
        <v/>
      </c>
      <c r="AA3880" s="322" t="str">
        <f t="shared" si="1071"/>
        <v/>
      </c>
      <c r="AB3880" s="322" t="str">
        <f t="shared" si="1072"/>
        <v/>
      </c>
      <c r="AC3880" s="322" t="str">
        <f t="shared" si="1073"/>
        <v/>
      </c>
      <c r="AD3880" s="322" t="str">
        <f t="shared" si="1074"/>
        <v/>
      </c>
      <c r="AE3880" s="322" t="str">
        <f t="shared" si="1075"/>
        <v/>
      </c>
      <c r="AF3880" s="322" t="str">
        <f t="shared" si="1076"/>
        <v/>
      </c>
      <c r="AG3880" s="322" t="str">
        <f t="shared" si="1077"/>
        <v/>
      </c>
      <c r="AZ3880">
        <f t="shared" si="1063"/>
        <v>0</v>
      </c>
      <c r="BA3880" t="str">
        <f t="shared" si="1066"/>
        <v/>
      </c>
      <c r="BB3880" t="str">
        <f t="shared" si="1064"/>
        <v/>
      </c>
    </row>
    <row r="3881" spans="2:54" x14ac:dyDescent="0.15">
      <c r="B3881" s="347"/>
      <c r="C3881" s="347"/>
      <c r="D3881" s="347"/>
      <c r="E3881" s="347"/>
      <c r="F3881" s="347"/>
      <c r="G3881" s="347"/>
      <c r="H3881" s="347"/>
      <c r="I3881" s="347"/>
      <c r="J3881" s="347"/>
      <c r="K3881" s="347"/>
      <c r="N3881" s="323" t="str">
        <f t="shared" si="1067"/>
        <v/>
      </c>
      <c r="O3881" s="323" t="str">
        <f t="shared" si="1062"/>
        <v/>
      </c>
      <c r="P3881" s="323" t="str">
        <f t="shared" si="1061"/>
        <v/>
      </c>
      <c r="R3881" s="323" t="str">
        <f t="shared" si="1065"/>
        <v/>
      </c>
      <c r="X3881" s="322" t="str">
        <f t="shared" si="1068"/>
        <v/>
      </c>
      <c r="Y3881" s="322" t="str">
        <f t="shared" si="1069"/>
        <v/>
      </c>
      <c r="Z3881" s="322" t="str">
        <f t="shared" si="1070"/>
        <v/>
      </c>
      <c r="AA3881" s="322" t="str">
        <f t="shared" si="1071"/>
        <v/>
      </c>
      <c r="AB3881" s="322" t="str">
        <f t="shared" si="1072"/>
        <v/>
      </c>
      <c r="AC3881" s="322" t="str">
        <f t="shared" si="1073"/>
        <v/>
      </c>
      <c r="AD3881" s="322" t="str">
        <f t="shared" si="1074"/>
        <v/>
      </c>
      <c r="AE3881" s="322" t="str">
        <f t="shared" si="1075"/>
        <v/>
      </c>
      <c r="AF3881" s="322" t="str">
        <f t="shared" si="1076"/>
        <v/>
      </c>
      <c r="AG3881" s="322" t="str">
        <f t="shared" si="1077"/>
        <v/>
      </c>
      <c r="AZ3881">
        <f t="shared" si="1063"/>
        <v>0</v>
      </c>
      <c r="BA3881" t="str">
        <f t="shared" si="1066"/>
        <v/>
      </c>
      <c r="BB3881" t="str">
        <f t="shared" si="1064"/>
        <v/>
      </c>
    </row>
    <row r="3882" spans="2:54" x14ac:dyDescent="0.15">
      <c r="B3882" s="347"/>
      <c r="C3882" s="347"/>
      <c r="D3882" s="347"/>
      <c r="E3882" s="347"/>
      <c r="F3882" s="347"/>
      <c r="G3882" s="347"/>
      <c r="H3882" s="347"/>
      <c r="I3882" s="347"/>
      <c r="J3882" s="347"/>
      <c r="K3882" s="347"/>
      <c r="N3882" s="323" t="str">
        <f t="shared" si="1067"/>
        <v/>
      </c>
      <c r="O3882" s="323" t="str">
        <f t="shared" si="1062"/>
        <v/>
      </c>
      <c r="P3882" s="323" t="str">
        <f t="shared" si="1061"/>
        <v/>
      </c>
      <c r="R3882" s="323" t="str">
        <f t="shared" si="1065"/>
        <v/>
      </c>
      <c r="X3882" s="322" t="str">
        <f t="shared" si="1068"/>
        <v/>
      </c>
      <c r="Y3882" s="322" t="str">
        <f t="shared" si="1069"/>
        <v/>
      </c>
      <c r="Z3882" s="322" t="str">
        <f t="shared" si="1070"/>
        <v/>
      </c>
      <c r="AA3882" s="322" t="str">
        <f t="shared" si="1071"/>
        <v/>
      </c>
      <c r="AB3882" s="322" t="str">
        <f t="shared" si="1072"/>
        <v/>
      </c>
      <c r="AC3882" s="322" t="str">
        <f t="shared" si="1073"/>
        <v/>
      </c>
      <c r="AD3882" s="322" t="str">
        <f t="shared" si="1074"/>
        <v/>
      </c>
      <c r="AE3882" s="322" t="str">
        <f t="shared" si="1075"/>
        <v/>
      </c>
      <c r="AF3882" s="322" t="str">
        <f t="shared" si="1076"/>
        <v/>
      </c>
      <c r="AG3882" s="322" t="str">
        <f t="shared" si="1077"/>
        <v/>
      </c>
      <c r="AZ3882">
        <f t="shared" si="1063"/>
        <v>0</v>
      </c>
      <c r="BA3882" t="str">
        <f t="shared" si="1066"/>
        <v/>
      </c>
      <c r="BB3882" t="str">
        <f t="shared" si="1064"/>
        <v/>
      </c>
    </row>
    <row r="3883" spans="2:54" x14ac:dyDescent="0.15">
      <c r="B3883" s="347"/>
      <c r="C3883" s="347"/>
      <c r="D3883" s="347"/>
      <c r="E3883" s="347"/>
      <c r="F3883" s="347"/>
      <c r="G3883" s="347"/>
      <c r="H3883" s="347"/>
      <c r="I3883" s="347"/>
      <c r="J3883" s="347"/>
      <c r="K3883" s="347"/>
      <c r="N3883" s="323" t="str">
        <f t="shared" si="1067"/>
        <v/>
      </c>
      <c r="O3883" s="323" t="str">
        <f t="shared" si="1062"/>
        <v/>
      </c>
      <c r="P3883" s="323" t="str">
        <f t="shared" si="1061"/>
        <v/>
      </c>
      <c r="R3883" s="323" t="str">
        <f t="shared" si="1065"/>
        <v/>
      </c>
      <c r="X3883" s="322" t="str">
        <f t="shared" si="1068"/>
        <v/>
      </c>
      <c r="Y3883" s="322" t="str">
        <f t="shared" si="1069"/>
        <v/>
      </c>
      <c r="Z3883" s="322" t="str">
        <f t="shared" si="1070"/>
        <v/>
      </c>
      <c r="AA3883" s="322" t="str">
        <f t="shared" si="1071"/>
        <v/>
      </c>
      <c r="AB3883" s="322" t="str">
        <f t="shared" si="1072"/>
        <v/>
      </c>
      <c r="AC3883" s="322" t="str">
        <f t="shared" si="1073"/>
        <v/>
      </c>
      <c r="AD3883" s="322" t="str">
        <f t="shared" si="1074"/>
        <v/>
      </c>
      <c r="AE3883" s="322" t="str">
        <f t="shared" si="1075"/>
        <v/>
      </c>
      <c r="AF3883" s="322" t="str">
        <f t="shared" si="1076"/>
        <v/>
      </c>
      <c r="AG3883" s="322" t="str">
        <f t="shared" si="1077"/>
        <v/>
      </c>
      <c r="AZ3883">
        <f t="shared" si="1063"/>
        <v>0</v>
      </c>
      <c r="BA3883" t="str">
        <f t="shared" si="1066"/>
        <v/>
      </c>
      <c r="BB3883" t="str">
        <f t="shared" si="1064"/>
        <v/>
      </c>
    </row>
    <row r="3884" spans="2:54" x14ac:dyDescent="0.15">
      <c r="B3884" s="347"/>
      <c r="C3884" s="347"/>
      <c r="D3884" s="347"/>
      <c r="E3884" s="347"/>
      <c r="F3884" s="347"/>
      <c r="G3884" s="347"/>
      <c r="H3884" s="347"/>
      <c r="I3884" s="347"/>
      <c r="J3884" s="347"/>
      <c r="K3884" s="347"/>
      <c r="N3884" s="323" t="str">
        <f t="shared" si="1067"/>
        <v/>
      </c>
      <c r="O3884" s="323" t="str">
        <f t="shared" si="1062"/>
        <v/>
      </c>
      <c r="P3884" s="323" t="str">
        <f t="shared" si="1061"/>
        <v/>
      </c>
      <c r="R3884" s="323" t="str">
        <f t="shared" si="1065"/>
        <v/>
      </c>
      <c r="X3884" s="322" t="str">
        <f t="shared" si="1068"/>
        <v/>
      </c>
      <c r="Y3884" s="322" t="str">
        <f t="shared" si="1069"/>
        <v/>
      </c>
      <c r="Z3884" s="322" t="str">
        <f t="shared" si="1070"/>
        <v/>
      </c>
      <c r="AA3884" s="322" t="str">
        <f t="shared" si="1071"/>
        <v/>
      </c>
      <c r="AB3884" s="322" t="str">
        <f t="shared" si="1072"/>
        <v/>
      </c>
      <c r="AC3884" s="322" t="str">
        <f t="shared" si="1073"/>
        <v/>
      </c>
      <c r="AD3884" s="322" t="str">
        <f t="shared" si="1074"/>
        <v/>
      </c>
      <c r="AE3884" s="322" t="str">
        <f t="shared" si="1075"/>
        <v/>
      </c>
      <c r="AF3884" s="322" t="str">
        <f t="shared" si="1076"/>
        <v/>
      </c>
      <c r="AG3884" s="322" t="str">
        <f t="shared" si="1077"/>
        <v/>
      </c>
      <c r="AZ3884">
        <f t="shared" si="1063"/>
        <v>0</v>
      </c>
      <c r="BA3884" t="str">
        <f t="shared" si="1066"/>
        <v/>
      </c>
      <c r="BB3884" t="str">
        <f t="shared" si="1064"/>
        <v/>
      </c>
    </row>
    <row r="3885" spans="2:54" x14ac:dyDescent="0.15">
      <c r="B3885" s="347"/>
      <c r="C3885" s="347"/>
      <c r="D3885" s="347"/>
      <c r="E3885" s="347"/>
      <c r="F3885" s="347"/>
      <c r="G3885" s="347"/>
      <c r="H3885" s="347"/>
      <c r="I3885" s="347"/>
      <c r="J3885" s="347"/>
      <c r="K3885" s="347"/>
      <c r="N3885" s="323" t="str">
        <f t="shared" si="1067"/>
        <v/>
      </c>
      <c r="O3885" s="323" t="str">
        <f t="shared" si="1062"/>
        <v/>
      </c>
      <c r="P3885" s="323" t="str">
        <f t="shared" ref="P3885:P3948" si="1078">IF(COUNT(AA3885,AG3885)=2,SUM(AA3885,AG3885)*12.5,"")</f>
        <v/>
      </c>
      <c r="R3885" s="323" t="str">
        <f t="shared" si="1065"/>
        <v/>
      </c>
      <c r="X3885" s="322" t="str">
        <f t="shared" si="1068"/>
        <v/>
      </c>
      <c r="Y3885" s="322" t="str">
        <f t="shared" si="1069"/>
        <v/>
      </c>
      <c r="Z3885" s="322" t="str">
        <f t="shared" si="1070"/>
        <v/>
      </c>
      <c r="AA3885" s="322" t="str">
        <f t="shared" si="1071"/>
        <v/>
      </c>
      <c r="AB3885" s="322" t="str">
        <f t="shared" si="1072"/>
        <v/>
      </c>
      <c r="AC3885" s="322" t="str">
        <f t="shared" si="1073"/>
        <v/>
      </c>
      <c r="AD3885" s="322" t="str">
        <f t="shared" si="1074"/>
        <v/>
      </c>
      <c r="AE3885" s="322" t="str">
        <f t="shared" si="1075"/>
        <v/>
      </c>
      <c r="AF3885" s="322" t="str">
        <f t="shared" si="1076"/>
        <v/>
      </c>
      <c r="AG3885" s="322" t="str">
        <f t="shared" si="1077"/>
        <v/>
      </c>
      <c r="AZ3885">
        <f t="shared" si="1063"/>
        <v>0</v>
      </c>
      <c r="BA3885" t="str">
        <f t="shared" si="1066"/>
        <v/>
      </c>
      <c r="BB3885" t="str">
        <f t="shared" si="1064"/>
        <v/>
      </c>
    </row>
    <row r="3886" spans="2:54" x14ac:dyDescent="0.15">
      <c r="B3886" s="347"/>
      <c r="C3886" s="347"/>
      <c r="D3886" s="347"/>
      <c r="E3886" s="347"/>
      <c r="F3886" s="347"/>
      <c r="G3886" s="347"/>
      <c r="H3886" s="347"/>
      <c r="I3886" s="347"/>
      <c r="J3886" s="347"/>
      <c r="K3886" s="347"/>
      <c r="N3886" s="323" t="str">
        <f t="shared" si="1067"/>
        <v/>
      </c>
      <c r="O3886" s="323" t="str">
        <f t="shared" ref="O3886:O3949" si="1079">IF(COUNT(X3886:Z3886,AB3886:AF3886)=8,SUM(X3886:Z3886,AB3886:AF3886)*3.125,"")</f>
        <v/>
      </c>
      <c r="P3886" s="323" t="str">
        <f t="shared" si="1078"/>
        <v/>
      </c>
      <c r="R3886" s="323" t="str">
        <f t="shared" si="1065"/>
        <v/>
      </c>
      <c r="X3886" s="322" t="str">
        <f t="shared" si="1068"/>
        <v/>
      </c>
      <c r="Y3886" s="322" t="str">
        <f t="shared" si="1069"/>
        <v/>
      </c>
      <c r="Z3886" s="322" t="str">
        <f t="shared" si="1070"/>
        <v/>
      </c>
      <c r="AA3886" s="322" t="str">
        <f t="shared" si="1071"/>
        <v/>
      </c>
      <c r="AB3886" s="322" t="str">
        <f t="shared" si="1072"/>
        <v/>
      </c>
      <c r="AC3886" s="322" t="str">
        <f t="shared" si="1073"/>
        <v/>
      </c>
      <c r="AD3886" s="322" t="str">
        <f t="shared" si="1074"/>
        <v/>
      </c>
      <c r="AE3886" s="322" t="str">
        <f t="shared" si="1075"/>
        <v/>
      </c>
      <c r="AF3886" s="322" t="str">
        <f t="shared" si="1076"/>
        <v/>
      </c>
      <c r="AG3886" s="322" t="str">
        <f t="shared" si="1077"/>
        <v/>
      </c>
      <c r="AZ3886">
        <f t="shared" si="1063"/>
        <v>0</v>
      </c>
      <c r="BA3886" t="str">
        <f t="shared" si="1066"/>
        <v/>
      </c>
      <c r="BB3886" t="str">
        <f t="shared" si="1064"/>
        <v/>
      </c>
    </row>
    <row r="3887" spans="2:54" x14ac:dyDescent="0.15">
      <c r="B3887" s="347"/>
      <c r="C3887" s="347"/>
      <c r="D3887" s="347"/>
      <c r="E3887" s="347"/>
      <c r="F3887" s="347"/>
      <c r="G3887" s="347"/>
      <c r="H3887" s="347"/>
      <c r="I3887" s="347"/>
      <c r="J3887" s="347"/>
      <c r="K3887" s="347"/>
      <c r="N3887" s="323" t="str">
        <f t="shared" si="1067"/>
        <v/>
      </c>
      <c r="O3887" s="323" t="str">
        <f t="shared" si="1079"/>
        <v/>
      </c>
      <c r="P3887" s="323" t="str">
        <f t="shared" si="1078"/>
        <v/>
      </c>
      <c r="R3887" s="323" t="str">
        <f t="shared" si="1065"/>
        <v/>
      </c>
      <c r="X3887" s="322" t="str">
        <f t="shared" si="1068"/>
        <v/>
      </c>
      <c r="Y3887" s="322" t="str">
        <f t="shared" si="1069"/>
        <v/>
      </c>
      <c r="Z3887" s="322" t="str">
        <f t="shared" si="1070"/>
        <v/>
      </c>
      <c r="AA3887" s="322" t="str">
        <f t="shared" si="1071"/>
        <v/>
      </c>
      <c r="AB3887" s="322" t="str">
        <f t="shared" si="1072"/>
        <v/>
      </c>
      <c r="AC3887" s="322" t="str">
        <f t="shared" si="1073"/>
        <v/>
      </c>
      <c r="AD3887" s="322" t="str">
        <f t="shared" si="1074"/>
        <v/>
      </c>
      <c r="AE3887" s="322" t="str">
        <f t="shared" si="1075"/>
        <v/>
      </c>
      <c r="AF3887" s="322" t="str">
        <f t="shared" si="1076"/>
        <v/>
      </c>
      <c r="AG3887" s="322" t="str">
        <f t="shared" si="1077"/>
        <v/>
      </c>
      <c r="AZ3887">
        <f t="shared" si="1063"/>
        <v>0</v>
      </c>
      <c r="BA3887" t="str">
        <f t="shared" si="1066"/>
        <v/>
      </c>
      <c r="BB3887" t="str">
        <f t="shared" si="1064"/>
        <v/>
      </c>
    </row>
    <row r="3888" spans="2:54" x14ac:dyDescent="0.15">
      <c r="B3888" s="347"/>
      <c r="C3888" s="347"/>
      <c r="D3888" s="347"/>
      <c r="E3888" s="347"/>
      <c r="F3888" s="347"/>
      <c r="G3888" s="347"/>
      <c r="H3888" s="347"/>
      <c r="I3888" s="347"/>
      <c r="J3888" s="347"/>
      <c r="K3888" s="347"/>
      <c r="N3888" s="323" t="str">
        <f t="shared" si="1067"/>
        <v/>
      </c>
      <c r="O3888" s="323" t="str">
        <f t="shared" si="1079"/>
        <v/>
      </c>
      <c r="P3888" s="323" t="str">
        <f t="shared" si="1078"/>
        <v/>
      </c>
      <c r="R3888" s="323" t="str">
        <f t="shared" si="1065"/>
        <v/>
      </c>
      <c r="X3888" s="322" t="str">
        <f t="shared" si="1068"/>
        <v/>
      </c>
      <c r="Y3888" s="322" t="str">
        <f t="shared" si="1069"/>
        <v/>
      </c>
      <c r="Z3888" s="322" t="str">
        <f t="shared" si="1070"/>
        <v/>
      </c>
      <c r="AA3888" s="322" t="str">
        <f t="shared" si="1071"/>
        <v/>
      </c>
      <c r="AB3888" s="322" t="str">
        <f t="shared" si="1072"/>
        <v/>
      </c>
      <c r="AC3888" s="322" t="str">
        <f t="shared" si="1073"/>
        <v/>
      </c>
      <c r="AD3888" s="322" t="str">
        <f t="shared" si="1074"/>
        <v/>
      </c>
      <c r="AE3888" s="322" t="str">
        <f t="shared" si="1075"/>
        <v/>
      </c>
      <c r="AF3888" s="322" t="str">
        <f t="shared" si="1076"/>
        <v/>
      </c>
      <c r="AG3888" s="322" t="str">
        <f t="shared" si="1077"/>
        <v/>
      </c>
      <c r="AZ3888">
        <f t="shared" si="1063"/>
        <v>0</v>
      </c>
      <c r="BA3888" t="str">
        <f t="shared" si="1066"/>
        <v/>
      </c>
      <c r="BB3888" t="str">
        <f t="shared" si="1064"/>
        <v/>
      </c>
    </row>
    <row r="3889" spans="2:54" x14ac:dyDescent="0.15">
      <c r="B3889" s="347"/>
      <c r="C3889" s="347"/>
      <c r="D3889" s="347"/>
      <c r="E3889" s="347"/>
      <c r="F3889" s="347"/>
      <c r="G3889" s="347"/>
      <c r="H3889" s="347"/>
      <c r="I3889" s="347"/>
      <c r="J3889" s="347"/>
      <c r="K3889" s="347"/>
      <c r="N3889" s="323" t="str">
        <f t="shared" si="1067"/>
        <v/>
      </c>
      <c r="O3889" s="323" t="str">
        <f t="shared" si="1079"/>
        <v/>
      </c>
      <c r="P3889" s="323" t="str">
        <f t="shared" si="1078"/>
        <v/>
      </c>
      <c r="R3889" s="323" t="str">
        <f t="shared" si="1065"/>
        <v/>
      </c>
      <c r="X3889" s="322" t="str">
        <f t="shared" si="1068"/>
        <v/>
      </c>
      <c r="Y3889" s="322" t="str">
        <f t="shared" si="1069"/>
        <v/>
      </c>
      <c r="Z3889" s="322" t="str">
        <f t="shared" si="1070"/>
        <v/>
      </c>
      <c r="AA3889" s="322" t="str">
        <f t="shared" si="1071"/>
        <v/>
      </c>
      <c r="AB3889" s="322" t="str">
        <f t="shared" si="1072"/>
        <v/>
      </c>
      <c r="AC3889" s="322" t="str">
        <f t="shared" si="1073"/>
        <v/>
      </c>
      <c r="AD3889" s="322" t="str">
        <f t="shared" si="1074"/>
        <v/>
      </c>
      <c r="AE3889" s="322" t="str">
        <f t="shared" si="1075"/>
        <v/>
      </c>
      <c r="AF3889" s="322" t="str">
        <f t="shared" si="1076"/>
        <v/>
      </c>
      <c r="AG3889" s="322" t="str">
        <f t="shared" si="1077"/>
        <v/>
      </c>
      <c r="AZ3889">
        <f t="shared" si="1063"/>
        <v>0</v>
      </c>
      <c r="BA3889" t="str">
        <f t="shared" si="1066"/>
        <v/>
      </c>
      <c r="BB3889" t="str">
        <f t="shared" si="1064"/>
        <v/>
      </c>
    </row>
    <row r="3890" spans="2:54" x14ac:dyDescent="0.15">
      <c r="B3890" s="347"/>
      <c r="C3890" s="347"/>
      <c r="D3890" s="347"/>
      <c r="E3890" s="347"/>
      <c r="F3890" s="347"/>
      <c r="G3890" s="347"/>
      <c r="H3890" s="347"/>
      <c r="I3890" s="347"/>
      <c r="J3890" s="347"/>
      <c r="K3890" s="347"/>
      <c r="N3890" s="323" t="str">
        <f t="shared" si="1067"/>
        <v/>
      </c>
      <c r="O3890" s="323" t="str">
        <f t="shared" si="1079"/>
        <v/>
      </c>
      <c r="P3890" s="323" t="str">
        <f t="shared" si="1078"/>
        <v/>
      </c>
      <c r="R3890" s="323" t="str">
        <f t="shared" si="1065"/>
        <v/>
      </c>
      <c r="X3890" s="322" t="str">
        <f t="shared" si="1068"/>
        <v/>
      </c>
      <c r="Y3890" s="322" t="str">
        <f t="shared" si="1069"/>
        <v/>
      </c>
      <c r="Z3890" s="322" t="str">
        <f t="shared" si="1070"/>
        <v/>
      </c>
      <c r="AA3890" s="322" t="str">
        <f t="shared" si="1071"/>
        <v/>
      </c>
      <c r="AB3890" s="322" t="str">
        <f t="shared" si="1072"/>
        <v/>
      </c>
      <c r="AC3890" s="322" t="str">
        <f t="shared" si="1073"/>
        <v/>
      </c>
      <c r="AD3890" s="322" t="str">
        <f t="shared" si="1074"/>
        <v/>
      </c>
      <c r="AE3890" s="322" t="str">
        <f t="shared" si="1075"/>
        <v/>
      </c>
      <c r="AF3890" s="322" t="str">
        <f t="shared" si="1076"/>
        <v/>
      </c>
      <c r="AG3890" s="322" t="str">
        <f t="shared" si="1077"/>
        <v/>
      </c>
      <c r="AZ3890">
        <f t="shared" si="1063"/>
        <v>0</v>
      </c>
      <c r="BA3890" t="str">
        <f t="shared" si="1066"/>
        <v/>
      </c>
      <c r="BB3890" t="str">
        <f t="shared" si="1064"/>
        <v/>
      </c>
    </row>
    <row r="3891" spans="2:54" x14ac:dyDescent="0.15">
      <c r="B3891" s="347"/>
      <c r="C3891" s="347"/>
      <c r="D3891" s="347"/>
      <c r="E3891" s="347"/>
      <c r="F3891" s="347"/>
      <c r="G3891" s="347"/>
      <c r="H3891" s="347"/>
      <c r="I3891" s="347"/>
      <c r="J3891" s="347"/>
      <c r="K3891" s="347"/>
      <c r="N3891" s="323" t="str">
        <f t="shared" si="1067"/>
        <v/>
      </c>
      <c r="O3891" s="323" t="str">
        <f t="shared" si="1079"/>
        <v/>
      </c>
      <c r="P3891" s="323" t="str">
        <f t="shared" si="1078"/>
        <v/>
      </c>
      <c r="R3891" s="323" t="str">
        <f t="shared" si="1065"/>
        <v/>
      </c>
      <c r="X3891" s="322" t="str">
        <f t="shared" si="1068"/>
        <v/>
      </c>
      <c r="Y3891" s="322" t="str">
        <f t="shared" si="1069"/>
        <v/>
      </c>
      <c r="Z3891" s="322" t="str">
        <f t="shared" si="1070"/>
        <v/>
      </c>
      <c r="AA3891" s="322" t="str">
        <f t="shared" si="1071"/>
        <v/>
      </c>
      <c r="AB3891" s="322" t="str">
        <f t="shared" si="1072"/>
        <v/>
      </c>
      <c r="AC3891" s="322" t="str">
        <f t="shared" si="1073"/>
        <v/>
      </c>
      <c r="AD3891" s="322" t="str">
        <f t="shared" si="1074"/>
        <v/>
      </c>
      <c r="AE3891" s="322" t="str">
        <f t="shared" si="1075"/>
        <v/>
      </c>
      <c r="AF3891" s="322" t="str">
        <f t="shared" si="1076"/>
        <v/>
      </c>
      <c r="AG3891" s="322" t="str">
        <f t="shared" si="1077"/>
        <v/>
      </c>
      <c r="AZ3891">
        <f t="shared" si="1063"/>
        <v>0</v>
      </c>
      <c r="BA3891" t="str">
        <f t="shared" si="1066"/>
        <v/>
      </c>
      <c r="BB3891" t="str">
        <f t="shared" si="1064"/>
        <v/>
      </c>
    </row>
    <row r="3892" spans="2:54" x14ac:dyDescent="0.15">
      <c r="B3892" s="347"/>
      <c r="C3892" s="347"/>
      <c r="D3892" s="347"/>
      <c r="E3892" s="347"/>
      <c r="F3892" s="347"/>
      <c r="G3892" s="347"/>
      <c r="H3892" s="347"/>
      <c r="I3892" s="347"/>
      <c r="J3892" s="347"/>
      <c r="K3892" s="347"/>
      <c r="N3892" s="323" t="str">
        <f t="shared" si="1067"/>
        <v/>
      </c>
      <c r="O3892" s="323" t="str">
        <f t="shared" si="1079"/>
        <v/>
      </c>
      <c r="P3892" s="323" t="str">
        <f t="shared" si="1078"/>
        <v/>
      </c>
      <c r="R3892" s="323" t="str">
        <f t="shared" si="1065"/>
        <v/>
      </c>
      <c r="X3892" s="322" t="str">
        <f t="shared" si="1068"/>
        <v/>
      </c>
      <c r="Y3892" s="322" t="str">
        <f t="shared" si="1069"/>
        <v/>
      </c>
      <c r="Z3892" s="322" t="str">
        <f t="shared" si="1070"/>
        <v/>
      </c>
      <c r="AA3892" s="322" t="str">
        <f t="shared" si="1071"/>
        <v/>
      </c>
      <c r="AB3892" s="322" t="str">
        <f t="shared" si="1072"/>
        <v/>
      </c>
      <c r="AC3892" s="322" t="str">
        <f t="shared" si="1073"/>
        <v/>
      </c>
      <c r="AD3892" s="322" t="str">
        <f t="shared" si="1074"/>
        <v/>
      </c>
      <c r="AE3892" s="322" t="str">
        <f t="shared" si="1075"/>
        <v/>
      </c>
      <c r="AF3892" s="322" t="str">
        <f t="shared" si="1076"/>
        <v/>
      </c>
      <c r="AG3892" s="322" t="str">
        <f t="shared" si="1077"/>
        <v/>
      </c>
      <c r="AZ3892">
        <f t="shared" si="1063"/>
        <v>0</v>
      </c>
      <c r="BA3892" t="str">
        <f t="shared" si="1066"/>
        <v/>
      </c>
      <c r="BB3892" t="str">
        <f t="shared" si="1064"/>
        <v/>
      </c>
    </row>
    <row r="3893" spans="2:54" x14ac:dyDescent="0.15">
      <c r="B3893" s="347"/>
      <c r="C3893" s="347"/>
      <c r="D3893" s="347"/>
      <c r="E3893" s="347"/>
      <c r="F3893" s="347"/>
      <c r="G3893" s="347"/>
      <c r="H3893" s="347"/>
      <c r="I3893" s="347"/>
      <c r="J3893" s="347"/>
      <c r="K3893" s="347"/>
      <c r="N3893" s="323" t="str">
        <f t="shared" si="1067"/>
        <v/>
      </c>
      <c r="O3893" s="323" t="str">
        <f t="shared" si="1079"/>
        <v/>
      </c>
      <c r="P3893" s="323" t="str">
        <f t="shared" si="1078"/>
        <v/>
      </c>
      <c r="R3893" s="323" t="str">
        <f t="shared" si="1065"/>
        <v/>
      </c>
      <c r="X3893" s="322" t="str">
        <f t="shared" si="1068"/>
        <v/>
      </c>
      <c r="Y3893" s="322" t="str">
        <f t="shared" si="1069"/>
        <v/>
      </c>
      <c r="Z3893" s="322" t="str">
        <f t="shared" si="1070"/>
        <v/>
      </c>
      <c r="AA3893" s="322" t="str">
        <f t="shared" si="1071"/>
        <v/>
      </c>
      <c r="AB3893" s="322" t="str">
        <f t="shared" si="1072"/>
        <v/>
      </c>
      <c r="AC3893" s="322" t="str">
        <f t="shared" si="1073"/>
        <v/>
      </c>
      <c r="AD3893" s="322" t="str">
        <f t="shared" si="1074"/>
        <v/>
      </c>
      <c r="AE3893" s="322" t="str">
        <f t="shared" si="1075"/>
        <v/>
      </c>
      <c r="AF3893" s="322" t="str">
        <f t="shared" si="1076"/>
        <v/>
      </c>
      <c r="AG3893" s="322" t="str">
        <f t="shared" si="1077"/>
        <v/>
      </c>
      <c r="AZ3893">
        <f t="shared" ref="AZ3893:AZ3956" si="1080">COUNT(B3893:K3893)</f>
        <v>0</v>
      </c>
      <c r="BA3893" t="str">
        <f t="shared" si="1066"/>
        <v/>
      </c>
      <c r="BB3893" t="str">
        <f t="shared" si="1064"/>
        <v/>
      </c>
    </row>
    <row r="3894" spans="2:54" x14ac:dyDescent="0.15">
      <c r="B3894" s="347"/>
      <c r="C3894" s="347"/>
      <c r="D3894" s="347"/>
      <c r="E3894" s="347"/>
      <c r="F3894" s="347"/>
      <c r="G3894" s="347"/>
      <c r="H3894" s="347"/>
      <c r="I3894" s="347"/>
      <c r="J3894" s="347"/>
      <c r="K3894" s="347"/>
      <c r="N3894" s="323" t="str">
        <f t="shared" si="1067"/>
        <v/>
      </c>
      <c r="O3894" s="323" t="str">
        <f t="shared" si="1079"/>
        <v/>
      </c>
      <c r="P3894" s="323" t="str">
        <f t="shared" si="1078"/>
        <v/>
      </c>
      <c r="R3894" s="323" t="str">
        <f t="shared" si="1065"/>
        <v/>
      </c>
      <c r="X3894" s="322" t="str">
        <f t="shared" si="1068"/>
        <v/>
      </c>
      <c r="Y3894" s="322" t="str">
        <f t="shared" si="1069"/>
        <v/>
      </c>
      <c r="Z3894" s="322" t="str">
        <f t="shared" si="1070"/>
        <v/>
      </c>
      <c r="AA3894" s="322" t="str">
        <f t="shared" si="1071"/>
        <v/>
      </c>
      <c r="AB3894" s="322" t="str">
        <f t="shared" si="1072"/>
        <v/>
      </c>
      <c r="AC3894" s="322" t="str">
        <f t="shared" si="1073"/>
        <v/>
      </c>
      <c r="AD3894" s="322" t="str">
        <f t="shared" si="1074"/>
        <v/>
      </c>
      <c r="AE3894" s="322" t="str">
        <f t="shared" si="1075"/>
        <v/>
      </c>
      <c r="AF3894" s="322" t="str">
        <f t="shared" si="1076"/>
        <v/>
      </c>
      <c r="AG3894" s="322" t="str">
        <f t="shared" si="1077"/>
        <v/>
      </c>
      <c r="AZ3894">
        <f t="shared" si="1080"/>
        <v>0</v>
      </c>
      <c r="BA3894" t="str">
        <f t="shared" si="1066"/>
        <v/>
      </c>
      <c r="BB3894" t="str">
        <f t="shared" ref="BB3894:BB3957" si="1081">IF(AZ3894=10,BA3894/AZ3894,"")</f>
        <v/>
      </c>
    </row>
    <row r="3895" spans="2:54" x14ac:dyDescent="0.15">
      <c r="B3895" s="347"/>
      <c r="C3895" s="347"/>
      <c r="D3895" s="347"/>
      <c r="E3895" s="347"/>
      <c r="F3895" s="347"/>
      <c r="G3895" s="347"/>
      <c r="H3895" s="347"/>
      <c r="I3895" s="347"/>
      <c r="J3895" s="347"/>
      <c r="K3895" s="347"/>
      <c r="N3895" s="323" t="str">
        <f t="shared" si="1067"/>
        <v/>
      </c>
      <c r="O3895" s="323" t="str">
        <f t="shared" si="1079"/>
        <v/>
      </c>
      <c r="P3895" s="323" t="str">
        <f t="shared" si="1078"/>
        <v/>
      </c>
      <c r="R3895" s="323" t="str">
        <f t="shared" si="1065"/>
        <v/>
      </c>
      <c r="X3895" s="322" t="str">
        <f t="shared" si="1068"/>
        <v/>
      </c>
      <c r="Y3895" s="322" t="str">
        <f t="shared" si="1069"/>
        <v/>
      </c>
      <c r="Z3895" s="322" t="str">
        <f t="shared" si="1070"/>
        <v/>
      </c>
      <c r="AA3895" s="322" t="str">
        <f t="shared" si="1071"/>
        <v/>
      </c>
      <c r="AB3895" s="322" t="str">
        <f t="shared" si="1072"/>
        <v/>
      </c>
      <c r="AC3895" s="322" t="str">
        <f t="shared" si="1073"/>
        <v/>
      </c>
      <c r="AD3895" s="322" t="str">
        <f t="shared" si="1074"/>
        <v/>
      </c>
      <c r="AE3895" s="322" t="str">
        <f t="shared" si="1075"/>
        <v/>
      </c>
      <c r="AF3895" s="322" t="str">
        <f t="shared" si="1076"/>
        <v/>
      </c>
      <c r="AG3895" s="322" t="str">
        <f t="shared" si="1077"/>
        <v/>
      </c>
      <c r="AZ3895">
        <f t="shared" si="1080"/>
        <v>0</v>
      </c>
      <c r="BA3895" t="str">
        <f t="shared" si="1066"/>
        <v/>
      </c>
      <c r="BB3895" t="str">
        <f t="shared" si="1081"/>
        <v/>
      </c>
    </row>
    <row r="3896" spans="2:54" x14ac:dyDescent="0.15">
      <c r="B3896" s="347"/>
      <c r="C3896" s="347"/>
      <c r="D3896" s="347"/>
      <c r="E3896" s="347"/>
      <c r="F3896" s="347"/>
      <c r="G3896" s="347"/>
      <c r="H3896" s="347"/>
      <c r="I3896" s="347"/>
      <c r="J3896" s="347"/>
      <c r="K3896" s="347"/>
      <c r="N3896" s="323" t="str">
        <f t="shared" si="1067"/>
        <v/>
      </c>
      <c r="O3896" s="323" t="str">
        <f t="shared" si="1079"/>
        <v/>
      </c>
      <c r="P3896" s="323" t="str">
        <f t="shared" si="1078"/>
        <v/>
      </c>
      <c r="R3896" s="323" t="str">
        <f t="shared" si="1065"/>
        <v/>
      </c>
      <c r="X3896" s="322" t="str">
        <f t="shared" si="1068"/>
        <v/>
      </c>
      <c r="Y3896" s="322" t="str">
        <f t="shared" si="1069"/>
        <v/>
      </c>
      <c r="Z3896" s="322" t="str">
        <f t="shared" si="1070"/>
        <v/>
      </c>
      <c r="AA3896" s="322" t="str">
        <f t="shared" si="1071"/>
        <v/>
      </c>
      <c r="AB3896" s="322" t="str">
        <f t="shared" si="1072"/>
        <v/>
      </c>
      <c r="AC3896" s="322" t="str">
        <f t="shared" si="1073"/>
        <v/>
      </c>
      <c r="AD3896" s="322" t="str">
        <f t="shared" si="1074"/>
        <v/>
      </c>
      <c r="AE3896" s="322" t="str">
        <f t="shared" si="1075"/>
        <v/>
      </c>
      <c r="AF3896" s="322" t="str">
        <f t="shared" si="1076"/>
        <v/>
      </c>
      <c r="AG3896" s="322" t="str">
        <f t="shared" si="1077"/>
        <v/>
      </c>
      <c r="AZ3896">
        <f t="shared" si="1080"/>
        <v>0</v>
      </c>
      <c r="BA3896" t="str">
        <f t="shared" si="1066"/>
        <v/>
      </c>
      <c r="BB3896" t="str">
        <f t="shared" si="1081"/>
        <v/>
      </c>
    </row>
    <row r="3897" spans="2:54" x14ac:dyDescent="0.15">
      <c r="B3897" s="347"/>
      <c r="C3897" s="347"/>
      <c r="D3897" s="347"/>
      <c r="E3897" s="347"/>
      <c r="F3897" s="347"/>
      <c r="G3897" s="347"/>
      <c r="H3897" s="347"/>
      <c r="I3897" s="347"/>
      <c r="J3897" s="347"/>
      <c r="K3897" s="347"/>
      <c r="N3897" s="323" t="str">
        <f t="shared" si="1067"/>
        <v/>
      </c>
      <c r="O3897" s="323" t="str">
        <f t="shared" si="1079"/>
        <v/>
      </c>
      <c r="P3897" s="323" t="str">
        <f t="shared" si="1078"/>
        <v/>
      </c>
      <c r="R3897" s="323" t="str">
        <f t="shared" si="1065"/>
        <v/>
      </c>
      <c r="X3897" s="322" t="str">
        <f t="shared" si="1068"/>
        <v/>
      </c>
      <c r="Y3897" s="322" t="str">
        <f t="shared" si="1069"/>
        <v/>
      </c>
      <c r="Z3897" s="322" t="str">
        <f t="shared" si="1070"/>
        <v/>
      </c>
      <c r="AA3897" s="322" t="str">
        <f t="shared" si="1071"/>
        <v/>
      </c>
      <c r="AB3897" s="322" t="str">
        <f t="shared" si="1072"/>
        <v/>
      </c>
      <c r="AC3897" s="322" t="str">
        <f t="shared" si="1073"/>
        <v/>
      </c>
      <c r="AD3897" s="322" t="str">
        <f t="shared" si="1074"/>
        <v/>
      </c>
      <c r="AE3897" s="322" t="str">
        <f t="shared" si="1075"/>
        <v/>
      </c>
      <c r="AF3897" s="322" t="str">
        <f t="shared" si="1076"/>
        <v/>
      </c>
      <c r="AG3897" s="322" t="str">
        <f t="shared" si="1077"/>
        <v/>
      </c>
      <c r="AZ3897">
        <f t="shared" si="1080"/>
        <v>0</v>
      </c>
      <c r="BA3897" t="str">
        <f t="shared" si="1066"/>
        <v/>
      </c>
      <c r="BB3897" t="str">
        <f t="shared" si="1081"/>
        <v/>
      </c>
    </row>
    <row r="3898" spans="2:54" x14ac:dyDescent="0.15">
      <c r="B3898" s="347"/>
      <c r="C3898" s="347"/>
      <c r="D3898" s="347"/>
      <c r="E3898" s="347"/>
      <c r="F3898" s="347"/>
      <c r="G3898" s="347"/>
      <c r="H3898" s="347"/>
      <c r="I3898" s="347"/>
      <c r="J3898" s="347"/>
      <c r="K3898" s="347"/>
      <c r="N3898" s="323" t="str">
        <f t="shared" si="1067"/>
        <v/>
      </c>
      <c r="O3898" s="323" t="str">
        <f t="shared" si="1079"/>
        <v/>
      </c>
      <c r="P3898" s="323" t="str">
        <f t="shared" si="1078"/>
        <v/>
      </c>
      <c r="R3898" s="323" t="str">
        <f t="shared" si="1065"/>
        <v/>
      </c>
      <c r="X3898" s="322" t="str">
        <f t="shared" si="1068"/>
        <v/>
      </c>
      <c r="Y3898" s="322" t="str">
        <f t="shared" si="1069"/>
        <v/>
      </c>
      <c r="Z3898" s="322" t="str">
        <f t="shared" si="1070"/>
        <v/>
      </c>
      <c r="AA3898" s="322" t="str">
        <f t="shared" si="1071"/>
        <v/>
      </c>
      <c r="AB3898" s="322" t="str">
        <f t="shared" si="1072"/>
        <v/>
      </c>
      <c r="AC3898" s="322" t="str">
        <f t="shared" si="1073"/>
        <v/>
      </c>
      <c r="AD3898" s="322" t="str">
        <f t="shared" si="1074"/>
        <v/>
      </c>
      <c r="AE3898" s="322" t="str">
        <f t="shared" si="1075"/>
        <v/>
      </c>
      <c r="AF3898" s="322" t="str">
        <f t="shared" si="1076"/>
        <v/>
      </c>
      <c r="AG3898" s="322" t="str">
        <f t="shared" si="1077"/>
        <v/>
      </c>
      <c r="AZ3898">
        <f t="shared" si="1080"/>
        <v>0</v>
      </c>
      <c r="BA3898" t="str">
        <f t="shared" si="1066"/>
        <v/>
      </c>
      <c r="BB3898" t="str">
        <f t="shared" si="1081"/>
        <v/>
      </c>
    </row>
    <row r="3899" spans="2:54" x14ac:dyDescent="0.15">
      <c r="B3899" s="347"/>
      <c r="C3899" s="347"/>
      <c r="D3899" s="347"/>
      <c r="E3899" s="347"/>
      <c r="F3899" s="347"/>
      <c r="G3899" s="347"/>
      <c r="H3899" s="347"/>
      <c r="I3899" s="347"/>
      <c r="J3899" s="347"/>
      <c r="K3899" s="347"/>
      <c r="N3899" s="323" t="str">
        <f t="shared" si="1067"/>
        <v/>
      </c>
      <c r="O3899" s="323" t="str">
        <f t="shared" si="1079"/>
        <v/>
      </c>
      <c r="P3899" s="323" t="str">
        <f t="shared" si="1078"/>
        <v/>
      </c>
      <c r="R3899" s="323" t="str">
        <f t="shared" si="1065"/>
        <v/>
      </c>
      <c r="X3899" s="322" t="str">
        <f t="shared" si="1068"/>
        <v/>
      </c>
      <c r="Y3899" s="322" t="str">
        <f t="shared" si="1069"/>
        <v/>
      </c>
      <c r="Z3899" s="322" t="str">
        <f t="shared" si="1070"/>
        <v/>
      </c>
      <c r="AA3899" s="322" t="str">
        <f t="shared" si="1071"/>
        <v/>
      </c>
      <c r="AB3899" s="322" t="str">
        <f t="shared" si="1072"/>
        <v/>
      </c>
      <c r="AC3899" s="322" t="str">
        <f t="shared" si="1073"/>
        <v/>
      </c>
      <c r="AD3899" s="322" t="str">
        <f t="shared" si="1074"/>
        <v/>
      </c>
      <c r="AE3899" s="322" t="str">
        <f t="shared" si="1075"/>
        <v/>
      </c>
      <c r="AF3899" s="322" t="str">
        <f t="shared" si="1076"/>
        <v/>
      </c>
      <c r="AG3899" s="322" t="str">
        <f t="shared" si="1077"/>
        <v/>
      </c>
      <c r="AZ3899">
        <f t="shared" si="1080"/>
        <v>0</v>
      </c>
      <c r="BA3899" t="str">
        <f t="shared" si="1066"/>
        <v/>
      </c>
      <c r="BB3899" t="str">
        <f t="shared" si="1081"/>
        <v/>
      </c>
    </row>
    <row r="3900" spans="2:54" x14ac:dyDescent="0.15">
      <c r="B3900" s="347"/>
      <c r="C3900" s="347"/>
      <c r="D3900" s="347"/>
      <c r="E3900" s="347"/>
      <c r="F3900" s="347"/>
      <c r="G3900" s="347"/>
      <c r="H3900" s="347"/>
      <c r="I3900" s="347"/>
      <c r="J3900" s="347"/>
      <c r="K3900" s="347"/>
      <c r="N3900" s="323" t="str">
        <f t="shared" si="1067"/>
        <v/>
      </c>
      <c r="O3900" s="323" t="str">
        <f t="shared" si="1079"/>
        <v/>
      </c>
      <c r="P3900" s="323" t="str">
        <f t="shared" si="1078"/>
        <v/>
      </c>
      <c r="R3900" s="323" t="str">
        <f t="shared" si="1065"/>
        <v/>
      </c>
      <c r="X3900" s="322" t="str">
        <f t="shared" si="1068"/>
        <v/>
      </c>
      <c r="Y3900" s="322" t="str">
        <f t="shared" si="1069"/>
        <v/>
      </c>
      <c r="Z3900" s="322" t="str">
        <f t="shared" si="1070"/>
        <v/>
      </c>
      <c r="AA3900" s="322" t="str">
        <f t="shared" si="1071"/>
        <v/>
      </c>
      <c r="AB3900" s="322" t="str">
        <f t="shared" si="1072"/>
        <v/>
      </c>
      <c r="AC3900" s="322" t="str">
        <f t="shared" si="1073"/>
        <v/>
      </c>
      <c r="AD3900" s="322" t="str">
        <f t="shared" si="1074"/>
        <v/>
      </c>
      <c r="AE3900" s="322" t="str">
        <f t="shared" si="1075"/>
        <v/>
      </c>
      <c r="AF3900" s="322" t="str">
        <f t="shared" si="1076"/>
        <v/>
      </c>
      <c r="AG3900" s="322" t="str">
        <f t="shared" si="1077"/>
        <v/>
      </c>
      <c r="AZ3900">
        <f t="shared" si="1080"/>
        <v>0</v>
      </c>
      <c r="BA3900" t="str">
        <f t="shared" si="1066"/>
        <v/>
      </c>
      <c r="BB3900" t="str">
        <f t="shared" si="1081"/>
        <v/>
      </c>
    </row>
    <row r="3901" spans="2:54" x14ac:dyDescent="0.15">
      <c r="B3901" s="347"/>
      <c r="C3901" s="347"/>
      <c r="D3901" s="347"/>
      <c r="E3901" s="347"/>
      <c r="F3901" s="347"/>
      <c r="G3901" s="347"/>
      <c r="H3901" s="347"/>
      <c r="I3901" s="347"/>
      <c r="J3901" s="347"/>
      <c r="K3901" s="347"/>
      <c r="N3901" s="323" t="str">
        <f t="shared" si="1067"/>
        <v/>
      </c>
      <c r="O3901" s="323" t="str">
        <f t="shared" si="1079"/>
        <v/>
      </c>
      <c r="P3901" s="323" t="str">
        <f t="shared" si="1078"/>
        <v/>
      </c>
      <c r="R3901" s="323" t="str">
        <f t="shared" si="1065"/>
        <v/>
      </c>
      <c r="X3901" s="322" t="str">
        <f t="shared" si="1068"/>
        <v/>
      </c>
      <c r="Y3901" s="322" t="str">
        <f t="shared" si="1069"/>
        <v/>
      </c>
      <c r="Z3901" s="322" t="str">
        <f t="shared" si="1070"/>
        <v/>
      </c>
      <c r="AA3901" s="322" t="str">
        <f t="shared" si="1071"/>
        <v/>
      </c>
      <c r="AB3901" s="322" t="str">
        <f t="shared" si="1072"/>
        <v/>
      </c>
      <c r="AC3901" s="322" t="str">
        <f t="shared" si="1073"/>
        <v/>
      </c>
      <c r="AD3901" s="322" t="str">
        <f t="shared" si="1074"/>
        <v/>
      </c>
      <c r="AE3901" s="322" t="str">
        <f t="shared" si="1075"/>
        <v/>
      </c>
      <c r="AF3901" s="322" t="str">
        <f t="shared" si="1076"/>
        <v/>
      </c>
      <c r="AG3901" s="322" t="str">
        <f t="shared" si="1077"/>
        <v/>
      </c>
      <c r="AZ3901">
        <f t="shared" si="1080"/>
        <v>0</v>
      </c>
      <c r="BA3901" t="str">
        <f t="shared" si="1066"/>
        <v/>
      </c>
      <c r="BB3901" t="str">
        <f t="shared" si="1081"/>
        <v/>
      </c>
    </row>
    <row r="3902" spans="2:54" x14ac:dyDescent="0.15">
      <c r="B3902" s="347"/>
      <c r="C3902" s="347"/>
      <c r="D3902" s="347"/>
      <c r="E3902" s="347"/>
      <c r="F3902" s="347"/>
      <c r="G3902" s="347"/>
      <c r="H3902" s="347"/>
      <c r="I3902" s="347"/>
      <c r="J3902" s="347"/>
      <c r="K3902" s="347"/>
      <c r="N3902" s="323" t="str">
        <f t="shared" si="1067"/>
        <v/>
      </c>
      <c r="O3902" s="323" t="str">
        <f t="shared" si="1079"/>
        <v/>
      </c>
      <c r="P3902" s="323" t="str">
        <f t="shared" si="1078"/>
        <v/>
      </c>
      <c r="R3902" s="323" t="str">
        <f t="shared" si="1065"/>
        <v/>
      </c>
      <c r="X3902" s="322" t="str">
        <f t="shared" si="1068"/>
        <v/>
      </c>
      <c r="Y3902" s="322" t="str">
        <f t="shared" si="1069"/>
        <v/>
      </c>
      <c r="Z3902" s="322" t="str">
        <f t="shared" si="1070"/>
        <v/>
      </c>
      <c r="AA3902" s="322" t="str">
        <f t="shared" si="1071"/>
        <v/>
      </c>
      <c r="AB3902" s="322" t="str">
        <f t="shared" si="1072"/>
        <v/>
      </c>
      <c r="AC3902" s="322" t="str">
        <f t="shared" si="1073"/>
        <v/>
      </c>
      <c r="AD3902" s="322" t="str">
        <f t="shared" si="1074"/>
        <v/>
      </c>
      <c r="AE3902" s="322" t="str">
        <f t="shared" si="1075"/>
        <v/>
      </c>
      <c r="AF3902" s="322" t="str">
        <f t="shared" si="1076"/>
        <v/>
      </c>
      <c r="AG3902" s="322" t="str">
        <f t="shared" si="1077"/>
        <v/>
      </c>
      <c r="AZ3902">
        <f t="shared" si="1080"/>
        <v>0</v>
      </c>
      <c r="BA3902" t="str">
        <f t="shared" si="1066"/>
        <v/>
      </c>
      <c r="BB3902" t="str">
        <f t="shared" si="1081"/>
        <v/>
      </c>
    </row>
    <row r="3903" spans="2:54" x14ac:dyDescent="0.15">
      <c r="B3903" s="347"/>
      <c r="C3903" s="347"/>
      <c r="D3903" s="347"/>
      <c r="E3903" s="347"/>
      <c r="F3903" s="347"/>
      <c r="G3903" s="347"/>
      <c r="H3903" s="347"/>
      <c r="I3903" s="347"/>
      <c r="J3903" s="347"/>
      <c r="K3903" s="347"/>
      <c r="N3903" s="323" t="str">
        <f t="shared" si="1067"/>
        <v/>
      </c>
      <c r="O3903" s="323" t="str">
        <f t="shared" si="1079"/>
        <v/>
      </c>
      <c r="P3903" s="323" t="str">
        <f t="shared" si="1078"/>
        <v/>
      </c>
      <c r="R3903" s="323" t="str">
        <f t="shared" si="1065"/>
        <v/>
      </c>
      <c r="X3903" s="322" t="str">
        <f t="shared" si="1068"/>
        <v/>
      </c>
      <c r="Y3903" s="322" t="str">
        <f t="shared" si="1069"/>
        <v/>
      </c>
      <c r="Z3903" s="322" t="str">
        <f t="shared" si="1070"/>
        <v/>
      </c>
      <c r="AA3903" s="322" t="str">
        <f t="shared" si="1071"/>
        <v/>
      </c>
      <c r="AB3903" s="322" t="str">
        <f t="shared" si="1072"/>
        <v/>
      </c>
      <c r="AC3903" s="322" t="str">
        <f t="shared" si="1073"/>
        <v/>
      </c>
      <c r="AD3903" s="322" t="str">
        <f t="shared" si="1074"/>
        <v/>
      </c>
      <c r="AE3903" s="322" t="str">
        <f t="shared" si="1075"/>
        <v/>
      </c>
      <c r="AF3903" s="322" t="str">
        <f t="shared" si="1076"/>
        <v/>
      </c>
      <c r="AG3903" s="322" t="str">
        <f t="shared" si="1077"/>
        <v/>
      </c>
      <c r="AZ3903">
        <f t="shared" si="1080"/>
        <v>0</v>
      </c>
      <c r="BA3903" t="str">
        <f t="shared" si="1066"/>
        <v/>
      </c>
      <c r="BB3903" t="str">
        <f t="shared" si="1081"/>
        <v/>
      </c>
    </row>
    <row r="3904" spans="2:54" x14ac:dyDescent="0.15">
      <c r="B3904" s="347"/>
      <c r="C3904" s="347"/>
      <c r="D3904" s="347"/>
      <c r="E3904" s="347"/>
      <c r="F3904" s="347"/>
      <c r="G3904" s="347"/>
      <c r="H3904" s="347"/>
      <c r="I3904" s="347"/>
      <c r="J3904" s="347"/>
      <c r="K3904" s="347"/>
      <c r="N3904" s="323" t="str">
        <f t="shared" si="1067"/>
        <v/>
      </c>
      <c r="O3904" s="323" t="str">
        <f t="shared" si="1079"/>
        <v/>
      </c>
      <c r="P3904" s="323" t="str">
        <f t="shared" si="1078"/>
        <v/>
      </c>
      <c r="R3904" s="323" t="str">
        <f t="shared" si="1065"/>
        <v/>
      </c>
      <c r="X3904" s="322" t="str">
        <f t="shared" si="1068"/>
        <v/>
      </c>
      <c r="Y3904" s="322" t="str">
        <f t="shared" si="1069"/>
        <v/>
      </c>
      <c r="Z3904" s="322" t="str">
        <f t="shared" si="1070"/>
        <v/>
      </c>
      <c r="AA3904" s="322" t="str">
        <f t="shared" si="1071"/>
        <v/>
      </c>
      <c r="AB3904" s="322" t="str">
        <f t="shared" si="1072"/>
        <v/>
      </c>
      <c r="AC3904" s="322" t="str">
        <f t="shared" si="1073"/>
        <v/>
      </c>
      <c r="AD3904" s="322" t="str">
        <f t="shared" si="1074"/>
        <v/>
      </c>
      <c r="AE3904" s="322" t="str">
        <f t="shared" si="1075"/>
        <v/>
      </c>
      <c r="AF3904" s="322" t="str">
        <f t="shared" si="1076"/>
        <v/>
      </c>
      <c r="AG3904" s="322" t="str">
        <f t="shared" si="1077"/>
        <v/>
      </c>
      <c r="AZ3904">
        <f t="shared" si="1080"/>
        <v>0</v>
      </c>
      <c r="BA3904" t="str">
        <f t="shared" si="1066"/>
        <v/>
      </c>
      <c r="BB3904" t="str">
        <f t="shared" si="1081"/>
        <v/>
      </c>
    </row>
    <row r="3905" spans="2:54" x14ac:dyDescent="0.15">
      <c r="B3905" s="347"/>
      <c r="C3905" s="347"/>
      <c r="D3905" s="347"/>
      <c r="E3905" s="347"/>
      <c r="F3905" s="347"/>
      <c r="G3905" s="347"/>
      <c r="H3905" s="347"/>
      <c r="I3905" s="347"/>
      <c r="J3905" s="347"/>
      <c r="K3905" s="347"/>
      <c r="N3905" s="323" t="str">
        <f t="shared" si="1067"/>
        <v/>
      </c>
      <c r="O3905" s="323" t="str">
        <f t="shared" si="1079"/>
        <v/>
      </c>
      <c r="P3905" s="323" t="str">
        <f t="shared" si="1078"/>
        <v/>
      </c>
      <c r="R3905" s="323" t="str">
        <f t="shared" si="1065"/>
        <v/>
      </c>
      <c r="X3905" s="322" t="str">
        <f t="shared" si="1068"/>
        <v/>
      </c>
      <c r="Y3905" s="322" t="str">
        <f t="shared" si="1069"/>
        <v/>
      </c>
      <c r="Z3905" s="322" t="str">
        <f t="shared" si="1070"/>
        <v/>
      </c>
      <c r="AA3905" s="322" t="str">
        <f t="shared" si="1071"/>
        <v/>
      </c>
      <c r="AB3905" s="322" t="str">
        <f t="shared" si="1072"/>
        <v/>
      </c>
      <c r="AC3905" s="322" t="str">
        <f t="shared" si="1073"/>
        <v/>
      </c>
      <c r="AD3905" s="322" t="str">
        <f t="shared" si="1074"/>
        <v/>
      </c>
      <c r="AE3905" s="322" t="str">
        <f t="shared" si="1075"/>
        <v/>
      </c>
      <c r="AF3905" s="322" t="str">
        <f t="shared" si="1076"/>
        <v/>
      </c>
      <c r="AG3905" s="322" t="str">
        <f t="shared" si="1077"/>
        <v/>
      </c>
      <c r="AZ3905">
        <f t="shared" si="1080"/>
        <v>0</v>
      </c>
      <c r="BA3905" t="str">
        <f t="shared" si="1066"/>
        <v/>
      </c>
      <c r="BB3905" t="str">
        <f t="shared" si="1081"/>
        <v/>
      </c>
    </row>
    <row r="3906" spans="2:54" x14ac:dyDescent="0.15">
      <c r="B3906" s="347"/>
      <c r="C3906" s="347"/>
      <c r="D3906" s="347"/>
      <c r="E3906" s="347"/>
      <c r="F3906" s="347"/>
      <c r="G3906" s="347"/>
      <c r="H3906" s="347"/>
      <c r="I3906" s="347"/>
      <c r="J3906" s="347"/>
      <c r="K3906" s="347"/>
      <c r="N3906" s="323" t="str">
        <f t="shared" si="1067"/>
        <v/>
      </c>
      <c r="O3906" s="323" t="str">
        <f t="shared" si="1079"/>
        <v/>
      </c>
      <c r="P3906" s="323" t="str">
        <f t="shared" si="1078"/>
        <v/>
      </c>
      <c r="R3906" s="323" t="str">
        <f t="shared" si="1065"/>
        <v/>
      </c>
      <c r="X3906" s="322" t="str">
        <f t="shared" si="1068"/>
        <v/>
      </c>
      <c r="Y3906" s="322" t="str">
        <f t="shared" si="1069"/>
        <v/>
      </c>
      <c r="Z3906" s="322" t="str">
        <f t="shared" si="1070"/>
        <v/>
      </c>
      <c r="AA3906" s="322" t="str">
        <f t="shared" si="1071"/>
        <v/>
      </c>
      <c r="AB3906" s="322" t="str">
        <f t="shared" si="1072"/>
        <v/>
      </c>
      <c r="AC3906" s="322" t="str">
        <f t="shared" si="1073"/>
        <v/>
      </c>
      <c r="AD3906" s="322" t="str">
        <f t="shared" si="1074"/>
        <v/>
      </c>
      <c r="AE3906" s="322" t="str">
        <f t="shared" si="1075"/>
        <v/>
      </c>
      <c r="AF3906" s="322" t="str">
        <f t="shared" si="1076"/>
        <v/>
      </c>
      <c r="AG3906" s="322" t="str">
        <f t="shared" si="1077"/>
        <v/>
      </c>
      <c r="AZ3906">
        <f t="shared" si="1080"/>
        <v>0</v>
      </c>
      <c r="BA3906" t="str">
        <f t="shared" si="1066"/>
        <v/>
      </c>
      <c r="BB3906" t="str">
        <f t="shared" si="1081"/>
        <v/>
      </c>
    </row>
    <row r="3907" spans="2:54" x14ac:dyDescent="0.15">
      <c r="B3907" s="347"/>
      <c r="C3907" s="347"/>
      <c r="D3907" s="347"/>
      <c r="E3907" s="347"/>
      <c r="F3907" s="347"/>
      <c r="G3907" s="347"/>
      <c r="H3907" s="347"/>
      <c r="I3907" s="347"/>
      <c r="J3907" s="347"/>
      <c r="K3907" s="347"/>
      <c r="N3907" s="323" t="str">
        <f t="shared" si="1067"/>
        <v/>
      </c>
      <c r="O3907" s="323" t="str">
        <f t="shared" si="1079"/>
        <v/>
      </c>
      <c r="P3907" s="323" t="str">
        <f t="shared" si="1078"/>
        <v/>
      </c>
      <c r="R3907" s="323" t="str">
        <f t="shared" si="1065"/>
        <v/>
      </c>
      <c r="X3907" s="322" t="str">
        <f t="shared" si="1068"/>
        <v/>
      </c>
      <c r="Y3907" s="322" t="str">
        <f t="shared" si="1069"/>
        <v/>
      </c>
      <c r="Z3907" s="322" t="str">
        <f t="shared" si="1070"/>
        <v/>
      </c>
      <c r="AA3907" s="322" t="str">
        <f t="shared" si="1071"/>
        <v/>
      </c>
      <c r="AB3907" s="322" t="str">
        <f t="shared" si="1072"/>
        <v/>
      </c>
      <c r="AC3907" s="322" t="str">
        <f t="shared" si="1073"/>
        <v/>
      </c>
      <c r="AD3907" s="322" t="str">
        <f t="shared" si="1074"/>
        <v/>
      </c>
      <c r="AE3907" s="322" t="str">
        <f t="shared" si="1075"/>
        <v/>
      </c>
      <c r="AF3907" s="322" t="str">
        <f t="shared" si="1076"/>
        <v/>
      </c>
      <c r="AG3907" s="322" t="str">
        <f t="shared" si="1077"/>
        <v/>
      </c>
      <c r="AZ3907">
        <f t="shared" si="1080"/>
        <v>0</v>
      </c>
      <c r="BA3907" t="str">
        <f t="shared" si="1066"/>
        <v/>
      </c>
      <c r="BB3907" t="str">
        <f t="shared" si="1081"/>
        <v/>
      </c>
    </row>
    <row r="3908" spans="2:54" x14ac:dyDescent="0.15">
      <c r="B3908" s="347"/>
      <c r="C3908" s="347"/>
      <c r="D3908" s="347"/>
      <c r="E3908" s="347"/>
      <c r="F3908" s="347"/>
      <c r="G3908" s="347"/>
      <c r="H3908" s="347"/>
      <c r="I3908" s="347"/>
      <c r="J3908" s="347"/>
      <c r="K3908" s="347"/>
      <c r="N3908" s="323" t="str">
        <f t="shared" si="1067"/>
        <v/>
      </c>
      <c r="O3908" s="323" t="str">
        <f t="shared" si="1079"/>
        <v/>
      </c>
      <c r="P3908" s="323" t="str">
        <f t="shared" si="1078"/>
        <v/>
      </c>
      <c r="R3908" s="323" t="str">
        <f t="shared" si="1065"/>
        <v/>
      </c>
      <c r="X3908" s="322" t="str">
        <f t="shared" si="1068"/>
        <v/>
      </c>
      <c r="Y3908" s="322" t="str">
        <f t="shared" si="1069"/>
        <v/>
      </c>
      <c r="Z3908" s="322" t="str">
        <f t="shared" si="1070"/>
        <v/>
      </c>
      <c r="AA3908" s="322" t="str">
        <f t="shared" si="1071"/>
        <v/>
      </c>
      <c r="AB3908" s="322" t="str">
        <f t="shared" si="1072"/>
        <v/>
      </c>
      <c r="AC3908" s="322" t="str">
        <f t="shared" si="1073"/>
        <v/>
      </c>
      <c r="AD3908" s="322" t="str">
        <f t="shared" si="1074"/>
        <v/>
      </c>
      <c r="AE3908" s="322" t="str">
        <f t="shared" si="1075"/>
        <v/>
      </c>
      <c r="AF3908" s="322" t="str">
        <f t="shared" si="1076"/>
        <v/>
      </c>
      <c r="AG3908" s="322" t="str">
        <f t="shared" si="1077"/>
        <v/>
      </c>
      <c r="AZ3908">
        <f t="shared" si="1080"/>
        <v>0</v>
      </c>
      <c r="BA3908" t="str">
        <f t="shared" si="1066"/>
        <v/>
      </c>
      <c r="BB3908" t="str">
        <f t="shared" si="1081"/>
        <v/>
      </c>
    </row>
    <row r="3909" spans="2:54" x14ac:dyDescent="0.15">
      <c r="B3909" s="347"/>
      <c r="C3909" s="347"/>
      <c r="D3909" s="347"/>
      <c r="E3909" s="347"/>
      <c r="F3909" s="347"/>
      <c r="G3909" s="347"/>
      <c r="H3909" s="347"/>
      <c r="I3909" s="347"/>
      <c r="J3909" s="347"/>
      <c r="K3909" s="347"/>
      <c r="N3909" s="323" t="str">
        <f t="shared" si="1067"/>
        <v/>
      </c>
      <c r="O3909" s="323" t="str">
        <f t="shared" si="1079"/>
        <v/>
      </c>
      <c r="P3909" s="323" t="str">
        <f t="shared" si="1078"/>
        <v/>
      </c>
      <c r="R3909" s="323" t="str">
        <f t="shared" si="1065"/>
        <v/>
      </c>
      <c r="X3909" s="322" t="str">
        <f t="shared" si="1068"/>
        <v/>
      </c>
      <c r="Y3909" s="322" t="str">
        <f t="shared" si="1069"/>
        <v/>
      </c>
      <c r="Z3909" s="322" t="str">
        <f t="shared" si="1070"/>
        <v/>
      </c>
      <c r="AA3909" s="322" t="str">
        <f t="shared" si="1071"/>
        <v/>
      </c>
      <c r="AB3909" s="322" t="str">
        <f t="shared" si="1072"/>
        <v/>
      </c>
      <c r="AC3909" s="322" t="str">
        <f t="shared" si="1073"/>
        <v/>
      </c>
      <c r="AD3909" s="322" t="str">
        <f t="shared" si="1074"/>
        <v/>
      </c>
      <c r="AE3909" s="322" t="str">
        <f t="shared" si="1075"/>
        <v/>
      </c>
      <c r="AF3909" s="322" t="str">
        <f t="shared" si="1076"/>
        <v/>
      </c>
      <c r="AG3909" s="322" t="str">
        <f t="shared" si="1077"/>
        <v/>
      </c>
      <c r="AZ3909">
        <f t="shared" si="1080"/>
        <v>0</v>
      </c>
      <c r="BA3909" t="str">
        <f t="shared" si="1066"/>
        <v/>
      </c>
      <c r="BB3909" t="str">
        <f t="shared" si="1081"/>
        <v/>
      </c>
    </row>
    <row r="3910" spans="2:54" x14ac:dyDescent="0.15">
      <c r="B3910" s="347"/>
      <c r="C3910" s="347"/>
      <c r="D3910" s="347"/>
      <c r="E3910" s="347"/>
      <c r="F3910" s="347"/>
      <c r="G3910" s="347"/>
      <c r="H3910" s="347"/>
      <c r="I3910" s="347"/>
      <c r="J3910" s="347"/>
      <c r="K3910" s="347"/>
      <c r="N3910" s="323" t="str">
        <f t="shared" si="1067"/>
        <v/>
      </c>
      <c r="O3910" s="323" t="str">
        <f t="shared" si="1079"/>
        <v/>
      </c>
      <c r="P3910" s="323" t="str">
        <f t="shared" si="1078"/>
        <v/>
      </c>
      <c r="R3910" s="323" t="str">
        <f t="shared" si="1065"/>
        <v/>
      </c>
      <c r="X3910" s="322" t="str">
        <f t="shared" si="1068"/>
        <v/>
      </c>
      <c r="Y3910" s="322" t="str">
        <f t="shared" si="1069"/>
        <v/>
      </c>
      <c r="Z3910" s="322" t="str">
        <f t="shared" si="1070"/>
        <v/>
      </c>
      <c r="AA3910" s="322" t="str">
        <f t="shared" si="1071"/>
        <v/>
      </c>
      <c r="AB3910" s="322" t="str">
        <f t="shared" si="1072"/>
        <v/>
      </c>
      <c r="AC3910" s="322" t="str">
        <f t="shared" si="1073"/>
        <v/>
      </c>
      <c r="AD3910" s="322" t="str">
        <f t="shared" si="1074"/>
        <v/>
      </c>
      <c r="AE3910" s="322" t="str">
        <f t="shared" si="1075"/>
        <v/>
      </c>
      <c r="AF3910" s="322" t="str">
        <f t="shared" si="1076"/>
        <v/>
      </c>
      <c r="AG3910" s="322" t="str">
        <f t="shared" si="1077"/>
        <v/>
      </c>
      <c r="AZ3910">
        <f t="shared" si="1080"/>
        <v>0</v>
      </c>
      <c r="BA3910" t="str">
        <f t="shared" si="1066"/>
        <v/>
      </c>
      <c r="BB3910" t="str">
        <f t="shared" si="1081"/>
        <v/>
      </c>
    </row>
    <row r="3911" spans="2:54" x14ac:dyDescent="0.15">
      <c r="B3911" s="347"/>
      <c r="C3911" s="347"/>
      <c r="D3911" s="347"/>
      <c r="E3911" s="347"/>
      <c r="F3911" s="347"/>
      <c r="G3911" s="347"/>
      <c r="H3911" s="347"/>
      <c r="I3911" s="347"/>
      <c r="J3911" s="347"/>
      <c r="K3911" s="347"/>
      <c r="N3911" s="323" t="str">
        <f t="shared" si="1067"/>
        <v/>
      </c>
      <c r="O3911" s="323" t="str">
        <f t="shared" si="1079"/>
        <v/>
      </c>
      <c r="P3911" s="323" t="str">
        <f t="shared" si="1078"/>
        <v/>
      </c>
      <c r="R3911" s="323" t="str">
        <f t="shared" si="1065"/>
        <v/>
      </c>
      <c r="X3911" s="322" t="str">
        <f t="shared" si="1068"/>
        <v/>
      </c>
      <c r="Y3911" s="322" t="str">
        <f t="shared" si="1069"/>
        <v/>
      </c>
      <c r="Z3911" s="322" t="str">
        <f t="shared" si="1070"/>
        <v/>
      </c>
      <c r="AA3911" s="322" t="str">
        <f t="shared" si="1071"/>
        <v/>
      </c>
      <c r="AB3911" s="322" t="str">
        <f t="shared" si="1072"/>
        <v/>
      </c>
      <c r="AC3911" s="322" t="str">
        <f t="shared" si="1073"/>
        <v/>
      </c>
      <c r="AD3911" s="322" t="str">
        <f t="shared" si="1074"/>
        <v/>
      </c>
      <c r="AE3911" s="322" t="str">
        <f t="shared" si="1075"/>
        <v/>
      </c>
      <c r="AF3911" s="322" t="str">
        <f t="shared" si="1076"/>
        <v/>
      </c>
      <c r="AG3911" s="322" t="str">
        <f t="shared" si="1077"/>
        <v/>
      </c>
      <c r="AZ3911">
        <f t="shared" si="1080"/>
        <v>0</v>
      </c>
      <c r="BA3911" t="str">
        <f t="shared" si="1066"/>
        <v/>
      </c>
      <c r="BB3911" t="str">
        <f t="shared" si="1081"/>
        <v/>
      </c>
    </row>
    <row r="3912" spans="2:54" x14ac:dyDescent="0.15">
      <c r="B3912" s="347"/>
      <c r="C3912" s="347"/>
      <c r="D3912" s="347"/>
      <c r="E3912" s="347"/>
      <c r="F3912" s="347"/>
      <c r="G3912" s="347"/>
      <c r="H3912" s="347"/>
      <c r="I3912" s="347"/>
      <c r="J3912" s="347"/>
      <c r="K3912" s="347"/>
      <c r="N3912" s="323" t="str">
        <f t="shared" si="1067"/>
        <v/>
      </c>
      <c r="O3912" s="323" t="str">
        <f t="shared" si="1079"/>
        <v/>
      </c>
      <c r="P3912" s="323" t="str">
        <f t="shared" si="1078"/>
        <v/>
      </c>
      <c r="R3912" s="323" t="str">
        <f t="shared" si="1065"/>
        <v/>
      </c>
      <c r="X3912" s="322" t="str">
        <f t="shared" si="1068"/>
        <v/>
      </c>
      <c r="Y3912" s="322" t="str">
        <f t="shared" si="1069"/>
        <v/>
      </c>
      <c r="Z3912" s="322" t="str">
        <f t="shared" si="1070"/>
        <v/>
      </c>
      <c r="AA3912" s="322" t="str">
        <f t="shared" si="1071"/>
        <v/>
      </c>
      <c r="AB3912" s="322" t="str">
        <f t="shared" si="1072"/>
        <v/>
      </c>
      <c r="AC3912" s="322" t="str">
        <f t="shared" si="1073"/>
        <v/>
      </c>
      <c r="AD3912" s="322" t="str">
        <f t="shared" si="1074"/>
        <v/>
      </c>
      <c r="AE3912" s="322" t="str">
        <f t="shared" si="1075"/>
        <v/>
      </c>
      <c r="AF3912" s="322" t="str">
        <f t="shared" si="1076"/>
        <v/>
      </c>
      <c r="AG3912" s="322" t="str">
        <f t="shared" si="1077"/>
        <v/>
      </c>
      <c r="AZ3912">
        <f t="shared" si="1080"/>
        <v>0</v>
      </c>
      <c r="BA3912" t="str">
        <f t="shared" si="1066"/>
        <v/>
      </c>
      <c r="BB3912" t="str">
        <f t="shared" si="1081"/>
        <v/>
      </c>
    </row>
    <row r="3913" spans="2:54" x14ac:dyDescent="0.15">
      <c r="B3913" s="347"/>
      <c r="C3913" s="347"/>
      <c r="D3913" s="347"/>
      <c r="E3913" s="347"/>
      <c r="F3913" s="347"/>
      <c r="G3913" s="347"/>
      <c r="H3913" s="347"/>
      <c r="I3913" s="347"/>
      <c r="J3913" s="347"/>
      <c r="K3913" s="347"/>
      <c r="N3913" s="323" t="str">
        <f t="shared" si="1067"/>
        <v/>
      </c>
      <c r="O3913" s="323" t="str">
        <f t="shared" si="1079"/>
        <v/>
      </c>
      <c r="P3913" s="323" t="str">
        <f t="shared" si="1078"/>
        <v/>
      </c>
      <c r="R3913" s="323" t="str">
        <f t="shared" si="1065"/>
        <v/>
      </c>
      <c r="X3913" s="322" t="str">
        <f t="shared" si="1068"/>
        <v/>
      </c>
      <c r="Y3913" s="322" t="str">
        <f t="shared" si="1069"/>
        <v/>
      </c>
      <c r="Z3913" s="322" t="str">
        <f t="shared" si="1070"/>
        <v/>
      </c>
      <c r="AA3913" s="322" t="str">
        <f t="shared" si="1071"/>
        <v/>
      </c>
      <c r="AB3913" s="322" t="str">
        <f t="shared" si="1072"/>
        <v/>
      </c>
      <c r="AC3913" s="322" t="str">
        <f t="shared" si="1073"/>
        <v/>
      </c>
      <c r="AD3913" s="322" t="str">
        <f t="shared" si="1074"/>
        <v/>
      </c>
      <c r="AE3913" s="322" t="str">
        <f t="shared" si="1075"/>
        <v/>
      </c>
      <c r="AF3913" s="322" t="str">
        <f t="shared" si="1076"/>
        <v/>
      </c>
      <c r="AG3913" s="322" t="str">
        <f t="shared" si="1077"/>
        <v/>
      </c>
      <c r="AZ3913">
        <f t="shared" si="1080"/>
        <v>0</v>
      </c>
      <c r="BA3913" t="str">
        <f t="shared" si="1066"/>
        <v/>
      </c>
      <c r="BB3913" t="str">
        <f t="shared" si="1081"/>
        <v/>
      </c>
    </row>
    <row r="3914" spans="2:54" x14ac:dyDescent="0.15">
      <c r="B3914" s="347"/>
      <c r="C3914" s="347"/>
      <c r="D3914" s="347"/>
      <c r="E3914" s="347"/>
      <c r="F3914" s="347"/>
      <c r="G3914" s="347"/>
      <c r="H3914" s="347"/>
      <c r="I3914" s="347"/>
      <c r="J3914" s="347"/>
      <c r="K3914" s="347"/>
      <c r="N3914" s="323" t="str">
        <f t="shared" si="1067"/>
        <v/>
      </c>
      <c r="O3914" s="323" t="str">
        <f t="shared" si="1079"/>
        <v/>
      </c>
      <c r="P3914" s="323" t="str">
        <f t="shared" si="1078"/>
        <v/>
      </c>
      <c r="R3914" s="323" t="str">
        <f t="shared" si="1065"/>
        <v/>
      </c>
      <c r="X3914" s="322" t="str">
        <f t="shared" si="1068"/>
        <v/>
      </c>
      <c r="Y3914" s="322" t="str">
        <f t="shared" si="1069"/>
        <v/>
      </c>
      <c r="Z3914" s="322" t="str">
        <f t="shared" si="1070"/>
        <v/>
      </c>
      <c r="AA3914" s="322" t="str">
        <f t="shared" si="1071"/>
        <v/>
      </c>
      <c r="AB3914" s="322" t="str">
        <f t="shared" si="1072"/>
        <v/>
      </c>
      <c r="AC3914" s="322" t="str">
        <f t="shared" si="1073"/>
        <v/>
      </c>
      <c r="AD3914" s="322" t="str">
        <f t="shared" si="1074"/>
        <v/>
      </c>
      <c r="AE3914" s="322" t="str">
        <f t="shared" si="1075"/>
        <v/>
      </c>
      <c r="AF3914" s="322" t="str">
        <f t="shared" si="1076"/>
        <v/>
      </c>
      <c r="AG3914" s="322" t="str">
        <f t="shared" si="1077"/>
        <v/>
      </c>
      <c r="AZ3914">
        <f t="shared" si="1080"/>
        <v>0</v>
      </c>
      <c r="BA3914" t="str">
        <f t="shared" si="1066"/>
        <v/>
      </c>
      <c r="BB3914" t="str">
        <f t="shared" si="1081"/>
        <v/>
      </c>
    </row>
    <row r="3915" spans="2:54" x14ac:dyDescent="0.15">
      <c r="B3915" s="347"/>
      <c r="C3915" s="347"/>
      <c r="D3915" s="347"/>
      <c r="E3915" s="347"/>
      <c r="F3915" s="347"/>
      <c r="G3915" s="347"/>
      <c r="H3915" s="347"/>
      <c r="I3915" s="347"/>
      <c r="J3915" s="347"/>
      <c r="K3915" s="347"/>
      <c r="N3915" s="323" t="str">
        <f t="shared" si="1067"/>
        <v/>
      </c>
      <c r="O3915" s="323" t="str">
        <f t="shared" si="1079"/>
        <v/>
      </c>
      <c r="P3915" s="323" t="str">
        <f t="shared" si="1078"/>
        <v/>
      </c>
      <c r="R3915" s="323" t="str">
        <f t="shared" si="1065"/>
        <v/>
      </c>
      <c r="X3915" s="322" t="str">
        <f t="shared" si="1068"/>
        <v/>
      </c>
      <c r="Y3915" s="322" t="str">
        <f t="shared" si="1069"/>
        <v/>
      </c>
      <c r="Z3915" s="322" t="str">
        <f t="shared" si="1070"/>
        <v/>
      </c>
      <c r="AA3915" s="322" t="str">
        <f t="shared" si="1071"/>
        <v/>
      </c>
      <c r="AB3915" s="322" t="str">
        <f t="shared" si="1072"/>
        <v/>
      </c>
      <c r="AC3915" s="322" t="str">
        <f t="shared" si="1073"/>
        <v/>
      </c>
      <c r="AD3915" s="322" t="str">
        <f t="shared" si="1074"/>
        <v/>
      </c>
      <c r="AE3915" s="322" t="str">
        <f t="shared" si="1075"/>
        <v/>
      </c>
      <c r="AF3915" s="322" t="str">
        <f t="shared" si="1076"/>
        <v/>
      </c>
      <c r="AG3915" s="322" t="str">
        <f t="shared" si="1077"/>
        <v/>
      </c>
      <c r="AZ3915">
        <f t="shared" si="1080"/>
        <v>0</v>
      </c>
      <c r="BA3915" t="str">
        <f t="shared" si="1066"/>
        <v/>
      </c>
      <c r="BB3915" t="str">
        <f t="shared" si="1081"/>
        <v/>
      </c>
    </row>
    <row r="3916" spans="2:54" x14ac:dyDescent="0.15">
      <c r="B3916" s="347"/>
      <c r="C3916" s="347"/>
      <c r="D3916" s="347"/>
      <c r="E3916" s="347"/>
      <c r="F3916" s="347"/>
      <c r="G3916" s="347"/>
      <c r="H3916" s="347"/>
      <c r="I3916" s="347"/>
      <c r="J3916" s="347"/>
      <c r="K3916" s="347"/>
      <c r="N3916" s="323" t="str">
        <f t="shared" si="1067"/>
        <v/>
      </c>
      <c r="O3916" s="323" t="str">
        <f t="shared" si="1079"/>
        <v/>
      </c>
      <c r="P3916" s="323" t="str">
        <f t="shared" si="1078"/>
        <v/>
      </c>
      <c r="R3916" s="323" t="str">
        <f t="shared" si="1065"/>
        <v/>
      </c>
      <c r="X3916" s="322" t="str">
        <f t="shared" si="1068"/>
        <v/>
      </c>
      <c r="Y3916" s="322" t="str">
        <f t="shared" si="1069"/>
        <v/>
      </c>
      <c r="Z3916" s="322" t="str">
        <f t="shared" si="1070"/>
        <v/>
      </c>
      <c r="AA3916" s="322" t="str">
        <f t="shared" si="1071"/>
        <v/>
      </c>
      <c r="AB3916" s="322" t="str">
        <f t="shared" si="1072"/>
        <v/>
      </c>
      <c r="AC3916" s="322" t="str">
        <f t="shared" si="1073"/>
        <v/>
      </c>
      <c r="AD3916" s="322" t="str">
        <f t="shared" si="1074"/>
        <v/>
      </c>
      <c r="AE3916" s="322" t="str">
        <f t="shared" si="1075"/>
        <v/>
      </c>
      <c r="AF3916" s="322" t="str">
        <f t="shared" si="1076"/>
        <v/>
      </c>
      <c r="AG3916" s="322" t="str">
        <f t="shared" si="1077"/>
        <v/>
      </c>
      <c r="AZ3916">
        <f t="shared" si="1080"/>
        <v>0</v>
      </c>
      <c r="BA3916" t="str">
        <f t="shared" si="1066"/>
        <v/>
      </c>
      <c r="BB3916" t="str">
        <f t="shared" si="1081"/>
        <v/>
      </c>
    </row>
    <row r="3917" spans="2:54" x14ac:dyDescent="0.15">
      <c r="B3917" s="347"/>
      <c r="C3917" s="347"/>
      <c r="D3917" s="347"/>
      <c r="E3917" s="347"/>
      <c r="F3917" s="347"/>
      <c r="G3917" s="347"/>
      <c r="H3917" s="347"/>
      <c r="I3917" s="347"/>
      <c r="J3917" s="347"/>
      <c r="K3917" s="347"/>
      <c r="N3917" s="323" t="str">
        <f t="shared" si="1067"/>
        <v/>
      </c>
      <c r="O3917" s="323" t="str">
        <f t="shared" si="1079"/>
        <v/>
      </c>
      <c r="P3917" s="323" t="str">
        <f t="shared" si="1078"/>
        <v/>
      </c>
      <c r="R3917" s="323" t="str">
        <f t="shared" ref="R3917:R3980" si="1082">IF(M3917=1,IF(COUNT(B3917:K3917)=9,SUM(X3917:AG3917)*2.7778,IF(COUNT(B3917:K3917)=8,SUM(X3917:AG3917)*3.125,IF(COUNT(B3917:K3917)&lt;8,"More than 2 Values are Missing",""))),"")</f>
        <v/>
      </c>
      <c r="X3917" s="322" t="str">
        <f t="shared" si="1068"/>
        <v/>
      </c>
      <c r="Y3917" s="322" t="str">
        <f t="shared" si="1069"/>
        <v/>
      </c>
      <c r="Z3917" s="322" t="str">
        <f t="shared" si="1070"/>
        <v/>
      </c>
      <c r="AA3917" s="322" t="str">
        <f t="shared" si="1071"/>
        <v/>
      </c>
      <c r="AB3917" s="322" t="str">
        <f t="shared" si="1072"/>
        <v/>
      </c>
      <c r="AC3917" s="322" t="str">
        <f t="shared" si="1073"/>
        <v/>
      </c>
      <c r="AD3917" s="322" t="str">
        <f t="shared" si="1074"/>
        <v/>
      </c>
      <c r="AE3917" s="322" t="str">
        <f t="shared" si="1075"/>
        <v/>
      </c>
      <c r="AF3917" s="322" t="str">
        <f t="shared" si="1076"/>
        <v/>
      </c>
      <c r="AG3917" s="322" t="str">
        <f t="shared" si="1077"/>
        <v/>
      </c>
      <c r="AZ3917">
        <f t="shared" si="1080"/>
        <v>0</v>
      </c>
      <c r="BA3917" t="str">
        <f t="shared" ref="BA3917:BA3980" si="1083">IF($AZ3917=10,SUM($X3917:$AG3917),"")</f>
        <v/>
      </c>
      <c r="BB3917" t="str">
        <f t="shared" si="1081"/>
        <v/>
      </c>
    </row>
    <row r="3918" spans="2:54" x14ac:dyDescent="0.15">
      <c r="B3918" s="347"/>
      <c r="C3918" s="347"/>
      <c r="D3918" s="347"/>
      <c r="E3918" s="347"/>
      <c r="F3918" s="347"/>
      <c r="G3918" s="347"/>
      <c r="H3918" s="347"/>
      <c r="I3918" s="347"/>
      <c r="J3918" s="347"/>
      <c r="K3918" s="347"/>
      <c r="N3918" s="323" t="str">
        <f t="shared" ref="N3918:N3981" si="1084">IF(COUNT(B3918:K3918)=10,SUM(X3918:AG3918)*2.5,IF(R3918&lt;&gt;"",R3918,""))</f>
        <v/>
      </c>
      <c r="O3918" s="323" t="str">
        <f t="shared" si="1079"/>
        <v/>
      </c>
      <c r="P3918" s="323" t="str">
        <f t="shared" si="1078"/>
        <v/>
      </c>
      <c r="R3918" s="323" t="str">
        <f t="shared" si="1082"/>
        <v/>
      </c>
      <c r="X3918" s="322" t="str">
        <f t="shared" si="1068"/>
        <v/>
      </c>
      <c r="Y3918" s="322" t="str">
        <f t="shared" si="1069"/>
        <v/>
      </c>
      <c r="Z3918" s="322" t="str">
        <f t="shared" si="1070"/>
        <v/>
      </c>
      <c r="AA3918" s="322" t="str">
        <f t="shared" si="1071"/>
        <v/>
      </c>
      <c r="AB3918" s="322" t="str">
        <f t="shared" si="1072"/>
        <v/>
      </c>
      <c r="AC3918" s="322" t="str">
        <f t="shared" si="1073"/>
        <v/>
      </c>
      <c r="AD3918" s="322" t="str">
        <f t="shared" si="1074"/>
        <v/>
      </c>
      <c r="AE3918" s="322" t="str">
        <f t="shared" si="1075"/>
        <v/>
      </c>
      <c r="AF3918" s="322" t="str">
        <f t="shared" si="1076"/>
        <v/>
      </c>
      <c r="AG3918" s="322" t="str">
        <f t="shared" si="1077"/>
        <v/>
      </c>
      <c r="AZ3918">
        <f t="shared" si="1080"/>
        <v>0</v>
      </c>
      <c r="BA3918" t="str">
        <f t="shared" si="1083"/>
        <v/>
      </c>
      <c r="BB3918" t="str">
        <f t="shared" si="1081"/>
        <v/>
      </c>
    </row>
    <row r="3919" spans="2:54" x14ac:dyDescent="0.15">
      <c r="B3919" s="347"/>
      <c r="C3919" s="347"/>
      <c r="D3919" s="347"/>
      <c r="E3919" s="347"/>
      <c r="F3919" s="347"/>
      <c r="G3919" s="347"/>
      <c r="H3919" s="347"/>
      <c r="I3919" s="347"/>
      <c r="J3919" s="347"/>
      <c r="K3919" s="347"/>
      <c r="N3919" s="323" t="str">
        <f t="shared" si="1084"/>
        <v/>
      </c>
      <c r="O3919" s="323" t="str">
        <f t="shared" si="1079"/>
        <v/>
      </c>
      <c r="P3919" s="323" t="str">
        <f t="shared" si="1078"/>
        <v/>
      </c>
      <c r="R3919" s="323" t="str">
        <f t="shared" si="1082"/>
        <v/>
      </c>
      <c r="X3919" s="322" t="str">
        <f t="shared" si="1068"/>
        <v/>
      </c>
      <c r="Y3919" s="322" t="str">
        <f t="shared" si="1069"/>
        <v/>
      </c>
      <c r="Z3919" s="322" t="str">
        <f t="shared" si="1070"/>
        <v/>
      </c>
      <c r="AA3919" s="322" t="str">
        <f t="shared" si="1071"/>
        <v/>
      </c>
      <c r="AB3919" s="322" t="str">
        <f t="shared" si="1072"/>
        <v/>
      </c>
      <c r="AC3919" s="322" t="str">
        <f t="shared" si="1073"/>
        <v/>
      </c>
      <c r="AD3919" s="322" t="str">
        <f t="shared" si="1074"/>
        <v/>
      </c>
      <c r="AE3919" s="322" t="str">
        <f t="shared" si="1075"/>
        <v/>
      </c>
      <c r="AF3919" s="322" t="str">
        <f t="shared" si="1076"/>
        <v/>
      </c>
      <c r="AG3919" s="322" t="str">
        <f t="shared" si="1077"/>
        <v/>
      </c>
      <c r="AZ3919">
        <f t="shared" si="1080"/>
        <v>0</v>
      </c>
      <c r="BA3919" t="str">
        <f t="shared" si="1083"/>
        <v/>
      </c>
      <c r="BB3919" t="str">
        <f t="shared" si="1081"/>
        <v/>
      </c>
    </row>
    <row r="3920" spans="2:54" x14ac:dyDescent="0.15">
      <c r="B3920" s="347"/>
      <c r="C3920" s="347"/>
      <c r="D3920" s="347"/>
      <c r="E3920" s="347"/>
      <c r="F3920" s="347"/>
      <c r="G3920" s="347"/>
      <c r="H3920" s="347"/>
      <c r="I3920" s="347"/>
      <c r="J3920" s="347"/>
      <c r="K3920" s="347"/>
      <c r="N3920" s="323" t="str">
        <f t="shared" si="1084"/>
        <v/>
      </c>
      <c r="O3920" s="323" t="str">
        <f t="shared" si="1079"/>
        <v/>
      </c>
      <c r="P3920" s="323" t="str">
        <f t="shared" si="1078"/>
        <v/>
      </c>
      <c r="R3920" s="323" t="str">
        <f t="shared" si="1082"/>
        <v/>
      </c>
      <c r="X3920" s="322" t="str">
        <f t="shared" si="1068"/>
        <v/>
      </c>
      <c r="Y3920" s="322" t="str">
        <f t="shared" si="1069"/>
        <v/>
      </c>
      <c r="Z3920" s="322" t="str">
        <f t="shared" si="1070"/>
        <v/>
      </c>
      <c r="AA3920" s="322" t="str">
        <f t="shared" si="1071"/>
        <v/>
      </c>
      <c r="AB3920" s="322" t="str">
        <f t="shared" si="1072"/>
        <v/>
      </c>
      <c r="AC3920" s="322" t="str">
        <f t="shared" si="1073"/>
        <v/>
      </c>
      <c r="AD3920" s="322" t="str">
        <f t="shared" si="1074"/>
        <v/>
      </c>
      <c r="AE3920" s="322" t="str">
        <f t="shared" si="1075"/>
        <v/>
      </c>
      <c r="AF3920" s="322" t="str">
        <f t="shared" si="1076"/>
        <v/>
      </c>
      <c r="AG3920" s="322" t="str">
        <f t="shared" si="1077"/>
        <v/>
      </c>
      <c r="AZ3920">
        <f t="shared" si="1080"/>
        <v>0</v>
      </c>
      <c r="BA3920" t="str">
        <f t="shared" si="1083"/>
        <v/>
      </c>
      <c r="BB3920" t="str">
        <f t="shared" si="1081"/>
        <v/>
      </c>
    </row>
    <row r="3921" spans="2:54" x14ac:dyDescent="0.15">
      <c r="B3921" s="347"/>
      <c r="C3921" s="347"/>
      <c r="D3921" s="347"/>
      <c r="E3921" s="347"/>
      <c r="F3921" s="347"/>
      <c r="G3921" s="347"/>
      <c r="H3921" s="347"/>
      <c r="I3921" s="347"/>
      <c r="J3921" s="347"/>
      <c r="K3921" s="347"/>
      <c r="N3921" s="323" t="str">
        <f t="shared" si="1084"/>
        <v/>
      </c>
      <c r="O3921" s="323" t="str">
        <f t="shared" si="1079"/>
        <v/>
      </c>
      <c r="P3921" s="323" t="str">
        <f t="shared" si="1078"/>
        <v/>
      </c>
      <c r="R3921" s="323" t="str">
        <f t="shared" si="1082"/>
        <v/>
      </c>
      <c r="X3921" s="322" t="str">
        <f t="shared" si="1068"/>
        <v/>
      </c>
      <c r="Y3921" s="322" t="str">
        <f t="shared" si="1069"/>
        <v/>
      </c>
      <c r="Z3921" s="322" t="str">
        <f t="shared" si="1070"/>
        <v/>
      </c>
      <c r="AA3921" s="322" t="str">
        <f t="shared" si="1071"/>
        <v/>
      </c>
      <c r="AB3921" s="322" t="str">
        <f t="shared" si="1072"/>
        <v/>
      </c>
      <c r="AC3921" s="322" t="str">
        <f t="shared" si="1073"/>
        <v/>
      </c>
      <c r="AD3921" s="322" t="str">
        <f t="shared" si="1074"/>
        <v/>
      </c>
      <c r="AE3921" s="322" t="str">
        <f t="shared" si="1075"/>
        <v/>
      </c>
      <c r="AF3921" s="322" t="str">
        <f t="shared" si="1076"/>
        <v/>
      </c>
      <c r="AG3921" s="322" t="str">
        <f t="shared" si="1077"/>
        <v/>
      </c>
      <c r="AZ3921">
        <f t="shared" si="1080"/>
        <v>0</v>
      </c>
      <c r="BA3921" t="str">
        <f t="shared" si="1083"/>
        <v/>
      </c>
      <c r="BB3921" t="str">
        <f t="shared" si="1081"/>
        <v/>
      </c>
    </row>
    <row r="3922" spans="2:54" x14ac:dyDescent="0.15">
      <c r="B3922" s="347"/>
      <c r="C3922" s="347"/>
      <c r="D3922" s="347"/>
      <c r="E3922" s="347"/>
      <c r="F3922" s="347"/>
      <c r="G3922" s="347"/>
      <c r="H3922" s="347"/>
      <c r="I3922" s="347"/>
      <c r="J3922" s="347"/>
      <c r="K3922" s="347"/>
      <c r="N3922" s="323" t="str">
        <f t="shared" si="1084"/>
        <v/>
      </c>
      <c r="O3922" s="323" t="str">
        <f t="shared" si="1079"/>
        <v/>
      </c>
      <c r="P3922" s="323" t="str">
        <f t="shared" si="1078"/>
        <v/>
      </c>
      <c r="R3922" s="323" t="str">
        <f t="shared" si="1082"/>
        <v/>
      </c>
      <c r="X3922" s="322" t="str">
        <f t="shared" si="1068"/>
        <v/>
      </c>
      <c r="Y3922" s="322" t="str">
        <f t="shared" si="1069"/>
        <v/>
      </c>
      <c r="Z3922" s="322" t="str">
        <f t="shared" si="1070"/>
        <v/>
      </c>
      <c r="AA3922" s="322" t="str">
        <f t="shared" si="1071"/>
        <v/>
      </c>
      <c r="AB3922" s="322" t="str">
        <f t="shared" si="1072"/>
        <v/>
      </c>
      <c r="AC3922" s="322" t="str">
        <f t="shared" si="1073"/>
        <v/>
      </c>
      <c r="AD3922" s="322" t="str">
        <f t="shared" si="1074"/>
        <v/>
      </c>
      <c r="AE3922" s="322" t="str">
        <f t="shared" si="1075"/>
        <v/>
      </c>
      <c r="AF3922" s="322" t="str">
        <f t="shared" si="1076"/>
        <v/>
      </c>
      <c r="AG3922" s="322" t="str">
        <f t="shared" si="1077"/>
        <v/>
      </c>
      <c r="AZ3922">
        <f t="shared" si="1080"/>
        <v>0</v>
      </c>
      <c r="BA3922" t="str">
        <f t="shared" si="1083"/>
        <v/>
      </c>
      <c r="BB3922" t="str">
        <f t="shared" si="1081"/>
        <v/>
      </c>
    </row>
    <row r="3923" spans="2:54" x14ac:dyDescent="0.15">
      <c r="B3923" s="347"/>
      <c r="C3923" s="347"/>
      <c r="D3923" s="347"/>
      <c r="E3923" s="347"/>
      <c r="F3923" s="347"/>
      <c r="G3923" s="347"/>
      <c r="H3923" s="347"/>
      <c r="I3923" s="347"/>
      <c r="J3923" s="347"/>
      <c r="K3923" s="347"/>
      <c r="N3923" s="323" t="str">
        <f t="shared" si="1084"/>
        <v/>
      </c>
      <c r="O3923" s="323" t="str">
        <f t="shared" si="1079"/>
        <v/>
      </c>
      <c r="P3923" s="323" t="str">
        <f t="shared" si="1078"/>
        <v/>
      </c>
      <c r="R3923" s="323" t="str">
        <f t="shared" si="1082"/>
        <v/>
      </c>
      <c r="X3923" s="322" t="str">
        <f t="shared" si="1068"/>
        <v/>
      </c>
      <c r="Y3923" s="322" t="str">
        <f t="shared" si="1069"/>
        <v/>
      </c>
      <c r="Z3923" s="322" t="str">
        <f t="shared" si="1070"/>
        <v/>
      </c>
      <c r="AA3923" s="322" t="str">
        <f t="shared" si="1071"/>
        <v/>
      </c>
      <c r="AB3923" s="322" t="str">
        <f t="shared" si="1072"/>
        <v/>
      </c>
      <c r="AC3923" s="322" t="str">
        <f t="shared" si="1073"/>
        <v/>
      </c>
      <c r="AD3923" s="322" t="str">
        <f t="shared" si="1074"/>
        <v/>
      </c>
      <c r="AE3923" s="322" t="str">
        <f t="shared" si="1075"/>
        <v/>
      </c>
      <c r="AF3923" s="322" t="str">
        <f t="shared" si="1076"/>
        <v/>
      </c>
      <c r="AG3923" s="322" t="str">
        <f t="shared" si="1077"/>
        <v/>
      </c>
      <c r="AZ3923">
        <f t="shared" si="1080"/>
        <v>0</v>
      </c>
      <c r="BA3923" t="str">
        <f t="shared" si="1083"/>
        <v/>
      </c>
      <c r="BB3923" t="str">
        <f t="shared" si="1081"/>
        <v/>
      </c>
    </row>
    <row r="3924" spans="2:54" x14ac:dyDescent="0.15">
      <c r="B3924" s="347"/>
      <c r="C3924" s="347"/>
      <c r="D3924" s="347"/>
      <c r="E3924" s="347"/>
      <c r="F3924" s="347"/>
      <c r="G3924" s="347"/>
      <c r="H3924" s="347"/>
      <c r="I3924" s="347"/>
      <c r="J3924" s="347"/>
      <c r="K3924" s="347"/>
      <c r="N3924" s="323" t="str">
        <f t="shared" si="1084"/>
        <v/>
      </c>
      <c r="O3924" s="323" t="str">
        <f t="shared" si="1079"/>
        <v/>
      </c>
      <c r="P3924" s="323" t="str">
        <f t="shared" si="1078"/>
        <v/>
      </c>
      <c r="R3924" s="323" t="str">
        <f t="shared" si="1082"/>
        <v/>
      </c>
      <c r="X3924" s="322" t="str">
        <f t="shared" si="1068"/>
        <v/>
      </c>
      <c r="Y3924" s="322" t="str">
        <f t="shared" si="1069"/>
        <v/>
      </c>
      <c r="Z3924" s="322" t="str">
        <f t="shared" si="1070"/>
        <v/>
      </c>
      <c r="AA3924" s="322" t="str">
        <f t="shared" si="1071"/>
        <v/>
      </c>
      <c r="AB3924" s="322" t="str">
        <f t="shared" si="1072"/>
        <v/>
      </c>
      <c r="AC3924" s="322" t="str">
        <f t="shared" si="1073"/>
        <v/>
      </c>
      <c r="AD3924" s="322" t="str">
        <f t="shared" si="1074"/>
        <v/>
      </c>
      <c r="AE3924" s="322" t="str">
        <f t="shared" si="1075"/>
        <v/>
      </c>
      <c r="AF3924" s="322" t="str">
        <f t="shared" si="1076"/>
        <v/>
      </c>
      <c r="AG3924" s="322" t="str">
        <f t="shared" si="1077"/>
        <v/>
      </c>
      <c r="AZ3924">
        <f t="shared" si="1080"/>
        <v>0</v>
      </c>
      <c r="BA3924" t="str">
        <f t="shared" si="1083"/>
        <v/>
      </c>
      <c r="BB3924" t="str">
        <f t="shared" si="1081"/>
        <v/>
      </c>
    </row>
    <row r="3925" spans="2:54" x14ac:dyDescent="0.15">
      <c r="B3925" s="347"/>
      <c r="C3925" s="347"/>
      <c r="D3925" s="347"/>
      <c r="E3925" s="347"/>
      <c r="F3925" s="347"/>
      <c r="G3925" s="347"/>
      <c r="H3925" s="347"/>
      <c r="I3925" s="347"/>
      <c r="J3925" s="347"/>
      <c r="K3925" s="347"/>
      <c r="N3925" s="323" t="str">
        <f t="shared" si="1084"/>
        <v/>
      </c>
      <c r="O3925" s="323" t="str">
        <f t="shared" si="1079"/>
        <v/>
      </c>
      <c r="P3925" s="323" t="str">
        <f t="shared" si="1078"/>
        <v/>
      </c>
      <c r="R3925" s="323" t="str">
        <f t="shared" si="1082"/>
        <v/>
      </c>
      <c r="X3925" s="322" t="str">
        <f t="shared" si="1068"/>
        <v/>
      </c>
      <c r="Y3925" s="322" t="str">
        <f t="shared" si="1069"/>
        <v/>
      </c>
      <c r="Z3925" s="322" t="str">
        <f t="shared" si="1070"/>
        <v/>
      </c>
      <c r="AA3925" s="322" t="str">
        <f t="shared" si="1071"/>
        <v/>
      </c>
      <c r="AB3925" s="322" t="str">
        <f t="shared" si="1072"/>
        <v/>
      </c>
      <c r="AC3925" s="322" t="str">
        <f t="shared" si="1073"/>
        <v/>
      </c>
      <c r="AD3925" s="322" t="str">
        <f t="shared" si="1074"/>
        <v/>
      </c>
      <c r="AE3925" s="322" t="str">
        <f t="shared" si="1075"/>
        <v/>
      </c>
      <c r="AF3925" s="322" t="str">
        <f t="shared" si="1076"/>
        <v/>
      </c>
      <c r="AG3925" s="322" t="str">
        <f t="shared" si="1077"/>
        <v/>
      </c>
      <c r="AZ3925">
        <f t="shared" si="1080"/>
        <v>0</v>
      </c>
      <c r="BA3925" t="str">
        <f t="shared" si="1083"/>
        <v/>
      </c>
      <c r="BB3925" t="str">
        <f t="shared" si="1081"/>
        <v/>
      </c>
    </row>
    <row r="3926" spans="2:54" x14ac:dyDescent="0.15">
      <c r="B3926" s="347"/>
      <c r="C3926" s="347"/>
      <c r="D3926" s="347"/>
      <c r="E3926" s="347"/>
      <c r="F3926" s="347"/>
      <c r="G3926" s="347"/>
      <c r="H3926" s="347"/>
      <c r="I3926" s="347"/>
      <c r="J3926" s="347"/>
      <c r="K3926" s="347"/>
      <c r="N3926" s="323" t="str">
        <f t="shared" si="1084"/>
        <v/>
      </c>
      <c r="O3926" s="323" t="str">
        <f t="shared" si="1079"/>
        <v/>
      </c>
      <c r="P3926" s="323" t="str">
        <f t="shared" si="1078"/>
        <v/>
      </c>
      <c r="R3926" s="323" t="str">
        <f t="shared" si="1082"/>
        <v/>
      </c>
      <c r="X3926" s="322" t="str">
        <f t="shared" si="1068"/>
        <v/>
      </c>
      <c r="Y3926" s="322" t="str">
        <f t="shared" si="1069"/>
        <v/>
      </c>
      <c r="Z3926" s="322" t="str">
        <f t="shared" si="1070"/>
        <v/>
      </c>
      <c r="AA3926" s="322" t="str">
        <f t="shared" si="1071"/>
        <v/>
      </c>
      <c r="AB3926" s="322" t="str">
        <f t="shared" si="1072"/>
        <v/>
      </c>
      <c r="AC3926" s="322" t="str">
        <f t="shared" si="1073"/>
        <v/>
      </c>
      <c r="AD3926" s="322" t="str">
        <f t="shared" si="1074"/>
        <v/>
      </c>
      <c r="AE3926" s="322" t="str">
        <f t="shared" si="1075"/>
        <v/>
      </c>
      <c r="AF3926" s="322" t="str">
        <f t="shared" si="1076"/>
        <v/>
      </c>
      <c r="AG3926" s="322" t="str">
        <f t="shared" si="1077"/>
        <v/>
      </c>
      <c r="AZ3926">
        <f t="shared" si="1080"/>
        <v>0</v>
      </c>
      <c r="BA3926" t="str">
        <f t="shared" si="1083"/>
        <v/>
      </c>
      <c r="BB3926" t="str">
        <f t="shared" si="1081"/>
        <v/>
      </c>
    </row>
    <row r="3927" spans="2:54" x14ac:dyDescent="0.15">
      <c r="B3927" s="347"/>
      <c r="C3927" s="347"/>
      <c r="D3927" s="347"/>
      <c r="E3927" s="347"/>
      <c r="F3927" s="347"/>
      <c r="G3927" s="347"/>
      <c r="H3927" s="347"/>
      <c r="I3927" s="347"/>
      <c r="J3927" s="347"/>
      <c r="K3927" s="347"/>
      <c r="N3927" s="323" t="str">
        <f t="shared" si="1084"/>
        <v/>
      </c>
      <c r="O3927" s="323" t="str">
        <f t="shared" si="1079"/>
        <v/>
      </c>
      <c r="P3927" s="323" t="str">
        <f t="shared" si="1078"/>
        <v/>
      </c>
      <c r="R3927" s="323" t="str">
        <f t="shared" si="1082"/>
        <v/>
      </c>
      <c r="X3927" s="322" t="str">
        <f t="shared" ref="X3927:X3990" si="1085">IF(B3927&lt;&gt;"",B3927-1,"")</f>
        <v/>
      </c>
      <c r="Y3927" s="322" t="str">
        <f t="shared" ref="Y3927:Y3990" si="1086">IF(C3927&lt;&gt;"",C3927-1,"")</f>
        <v/>
      </c>
      <c r="Z3927" s="322" t="str">
        <f t="shared" ref="Z3927:Z3990" si="1087">IF(D3927&lt;&gt;"",D3927-1,"")</f>
        <v/>
      </c>
      <c r="AA3927" s="322" t="str">
        <f t="shared" ref="AA3927:AA3990" si="1088">IF(E3927&lt;&gt;"",E3927-1,"")</f>
        <v/>
      </c>
      <c r="AB3927" s="322" t="str">
        <f t="shared" ref="AB3927:AB3990" si="1089">IF(F3927&lt;&gt;"",F3927-1,"")</f>
        <v/>
      </c>
      <c r="AC3927" s="322" t="str">
        <f t="shared" ref="AC3927:AC3990" si="1090">IF(G3927&lt;&gt;"",G3927-1,"")</f>
        <v/>
      </c>
      <c r="AD3927" s="322" t="str">
        <f t="shared" ref="AD3927:AD3990" si="1091">IF(H3927&lt;&gt;"",H3927-1,"")</f>
        <v/>
      </c>
      <c r="AE3927" s="322" t="str">
        <f t="shared" ref="AE3927:AE3990" si="1092">IF(I3927&lt;&gt;"",I3927-1,"")</f>
        <v/>
      </c>
      <c r="AF3927" s="322" t="str">
        <f t="shared" ref="AF3927:AF3990" si="1093">IF(J3927&lt;&gt;"",J3927-1,"")</f>
        <v/>
      </c>
      <c r="AG3927" s="322" t="str">
        <f t="shared" ref="AG3927:AG3990" si="1094">IF(K3927&lt;&gt;"",K3927-1,"")</f>
        <v/>
      </c>
      <c r="AZ3927">
        <f t="shared" si="1080"/>
        <v>0</v>
      </c>
      <c r="BA3927" t="str">
        <f t="shared" si="1083"/>
        <v/>
      </c>
      <c r="BB3927" t="str">
        <f t="shared" si="1081"/>
        <v/>
      </c>
    </row>
    <row r="3928" spans="2:54" x14ac:dyDescent="0.15">
      <c r="B3928" s="347"/>
      <c r="C3928" s="347"/>
      <c r="D3928" s="347"/>
      <c r="E3928" s="347"/>
      <c r="F3928" s="347"/>
      <c r="G3928" s="347"/>
      <c r="H3928" s="347"/>
      <c r="I3928" s="347"/>
      <c r="J3928" s="347"/>
      <c r="K3928" s="347"/>
      <c r="N3928" s="323" t="str">
        <f t="shared" si="1084"/>
        <v/>
      </c>
      <c r="O3928" s="323" t="str">
        <f t="shared" si="1079"/>
        <v/>
      </c>
      <c r="P3928" s="323" t="str">
        <f t="shared" si="1078"/>
        <v/>
      </c>
      <c r="R3928" s="323" t="str">
        <f t="shared" si="1082"/>
        <v/>
      </c>
      <c r="X3928" s="322" t="str">
        <f t="shared" si="1085"/>
        <v/>
      </c>
      <c r="Y3928" s="322" t="str">
        <f t="shared" si="1086"/>
        <v/>
      </c>
      <c r="Z3928" s="322" t="str">
        <f t="shared" si="1087"/>
        <v/>
      </c>
      <c r="AA3928" s="322" t="str">
        <f t="shared" si="1088"/>
        <v/>
      </c>
      <c r="AB3928" s="322" t="str">
        <f t="shared" si="1089"/>
        <v/>
      </c>
      <c r="AC3928" s="322" t="str">
        <f t="shared" si="1090"/>
        <v/>
      </c>
      <c r="AD3928" s="322" t="str">
        <f t="shared" si="1091"/>
        <v/>
      </c>
      <c r="AE3928" s="322" t="str">
        <f t="shared" si="1092"/>
        <v/>
      </c>
      <c r="AF3928" s="322" t="str">
        <f t="shared" si="1093"/>
        <v/>
      </c>
      <c r="AG3928" s="322" t="str">
        <f t="shared" si="1094"/>
        <v/>
      </c>
      <c r="AZ3928">
        <f t="shared" si="1080"/>
        <v>0</v>
      </c>
      <c r="BA3928" t="str">
        <f t="shared" si="1083"/>
        <v/>
      </c>
      <c r="BB3928" t="str">
        <f t="shared" si="1081"/>
        <v/>
      </c>
    </row>
    <row r="3929" spans="2:54" x14ac:dyDescent="0.15">
      <c r="B3929" s="347"/>
      <c r="C3929" s="347"/>
      <c r="D3929" s="347"/>
      <c r="E3929" s="347"/>
      <c r="F3929" s="347"/>
      <c r="G3929" s="347"/>
      <c r="H3929" s="347"/>
      <c r="I3929" s="347"/>
      <c r="J3929" s="347"/>
      <c r="K3929" s="347"/>
      <c r="N3929" s="323" t="str">
        <f t="shared" si="1084"/>
        <v/>
      </c>
      <c r="O3929" s="323" t="str">
        <f t="shared" si="1079"/>
        <v/>
      </c>
      <c r="P3929" s="323" t="str">
        <f t="shared" si="1078"/>
        <v/>
      </c>
      <c r="R3929" s="323" t="str">
        <f t="shared" si="1082"/>
        <v/>
      </c>
      <c r="X3929" s="322" t="str">
        <f t="shared" si="1085"/>
        <v/>
      </c>
      <c r="Y3929" s="322" t="str">
        <f t="shared" si="1086"/>
        <v/>
      </c>
      <c r="Z3929" s="322" t="str">
        <f t="shared" si="1087"/>
        <v/>
      </c>
      <c r="AA3929" s="322" t="str">
        <f t="shared" si="1088"/>
        <v/>
      </c>
      <c r="AB3929" s="322" t="str">
        <f t="shared" si="1089"/>
        <v/>
      </c>
      <c r="AC3929" s="322" t="str">
        <f t="shared" si="1090"/>
        <v/>
      </c>
      <c r="AD3929" s="322" t="str">
        <f t="shared" si="1091"/>
        <v/>
      </c>
      <c r="AE3929" s="322" t="str">
        <f t="shared" si="1092"/>
        <v/>
      </c>
      <c r="AF3929" s="322" t="str">
        <f t="shared" si="1093"/>
        <v/>
      </c>
      <c r="AG3929" s="322" t="str">
        <f t="shared" si="1094"/>
        <v/>
      </c>
      <c r="AZ3929">
        <f t="shared" si="1080"/>
        <v>0</v>
      </c>
      <c r="BA3929" t="str">
        <f t="shared" si="1083"/>
        <v/>
      </c>
      <c r="BB3929" t="str">
        <f t="shared" si="1081"/>
        <v/>
      </c>
    </row>
    <row r="3930" spans="2:54" x14ac:dyDescent="0.15">
      <c r="B3930" s="347"/>
      <c r="C3930" s="347"/>
      <c r="D3930" s="347"/>
      <c r="E3930" s="347"/>
      <c r="F3930" s="347"/>
      <c r="G3930" s="347"/>
      <c r="H3930" s="347"/>
      <c r="I3930" s="347"/>
      <c r="J3930" s="347"/>
      <c r="K3930" s="347"/>
      <c r="N3930" s="323" t="str">
        <f t="shared" si="1084"/>
        <v/>
      </c>
      <c r="O3930" s="323" t="str">
        <f t="shared" si="1079"/>
        <v/>
      </c>
      <c r="P3930" s="323" t="str">
        <f t="shared" si="1078"/>
        <v/>
      </c>
      <c r="R3930" s="323" t="str">
        <f t="shared" si="1082"/>
        <v/>
      </c>
      <c r="X3930" s="322" t="str">
        <f t="shared" si="1085"/>
        <v/>
      </c>
      <c r="Y3930" s="322" t="str">
        <f t="shared" si="1086"/>
        <v/>
      </c>
      <c r="Z3930" s="322" t="str">
        <f t="shared" si="1087"/>
        <v/>
      </c>
      <c r="AA3930" s="322" t="str">
        <f t="shared" si="1088"/>
        <v/>
      </c>
      <c r="AB3930" s="322" t="str">
        <f t="shared" si="1089"/>
        <v/>
      </c>
      <c r="AC3930" s="322" t="str">
        <f t="shared" si="1090"/>
        <v/>
      </c>
      <c r="AD3930" s="322" t="str">
        <f t="shared" si="1091"/>
        <v/>
      </c>
      <c r="AE3930" s="322" t="str">
        <f t="shared" si="1092"/>
        <v/>
      </c>
      <c r="AF3930" s="322" t="str">
        <f t="shared" si="1093"/>
        <v/>
      </c>
      <c r="AG3930" s="322" t="str">
        <f t="shared" si="1094"/>
        <v/>
      </c>
      <c r="AZ3930">
        <f t="shared" si="1080"/>
        <v>0</v>
      </c>
      <c r="BA3930" t="str">
        <f t="shared" si="1083"/>
        <v/>
      </c>
      <c r="BB3930" t="str">
        <f t="shared" si="1081"/>
        <v/>
      </c>
    </row>
    <row r="3931" spans="2:54" x14ac:dyDescent="0.15">
      <c r="B3931" s="347"/>
      <c r="C3931" s="347"/>
      <c r="D3931" s="347"/>
      <c r="E3931" s="347"/>
      <c r="F3931" s="347"/>
      <c r="G3931" s="347"/>
      <c r="H3931" s="347"/>
      <c r="I3931" s="347"/>
      <c r="J3931" s="347"/>
      <c r="K3931" s="347"/>
      <c r="N3931" s="323" t="str">
        <f t="shared" si="1084"/>
        <v/>
      </c>
      <c r="O3931" s="323" t="str">
        <f t="shared" si="1079"/>
        <v/>
      </c>
      <c r="P3931" s="323" t="str">
        <f t="shared" si="1078"/>
        <v/>
      </c>
      <c r="R3931" s="323" t="str">
        <f t="shared" si="1082"/>
        <v/>
      </c>
      <c r="X3931" s="322" t="str">
        <f t="shared" si="1085"/>
        <v/>
      </c>
      <c r="Y3931" s="322" t="str">
        <f t="shared" si="1086"/>
        <v/>
      </c>
      <c r="Z3931" s="322" t="str">
        <f t="shared" si="1087"/>
        <v/>
      </c>
      <c r="AA3931" s="322" t="str">
        <f t="shared" si="1088"/>
        <v/>
      </c>
      <c r="AB3931" s="322" t="str">
        <f t="shared" si="1089"/>
        <v/>
      </c>
      <c r="AC3931" s="322" t="str">
        <f t="shared" si="1090"/>
        <v/>
      </c>
      <c r="AD3931" s="322" t="str">
        <f t="shared" si="1091"/>
        <v/>
      </c>
      <c r="AE3931" s="322" t="str">
        <f t="shared" si="1092"/>
        <v/>
      </c>
      <c r="AF3931" s="322" t="str">
        <f t="shared" si="1093"/>
        <v/>
      </c>
      <c r="AG3931" s="322" t="str">
        <f t="shared" si="1094"/>
        <v/>
      </c>
      <c r="AZ3931">
        <f t="shared" si="1080"/>
        <v>0</v>
      </c>
      <c r="BA3931" t="str">
        <f t="shared" si="1083"/>
        <v/>
      </c>
      <c r="BB3931" t="str">
        <f t="shared" si="1081"/>
        <v/>
      </c>
    </row>
    <row r="3932" spans="2:54" x14ac:dyDescent="0.15">
      <c r="B3932" s="347"/>
      <c r="C3932" s="347"/>
      <c r="D3932" s="347"/>
      <c r="E3932" s="347"/>
      <c r="F3932" s="347"/>
      <c r="G3932" s="347"/>
      <c r="H3932" s="347"/>
      <c r="I3932" s="347"/>
      <c r="J3932" s="347"/>
      <c r="K3932" s="347"/>
      <c r="N3932" s="323" t="str">
        <f t="shared" si="1084"/>
        <v/>
      </c>
      <c r="O3932" s="323" t="str">
        <f t="shared" si="1079"/>
        <v/>
      </c>
      <c r="P3932" s="323" t="str">
        <f t="shared" si="1078"/>
        <v/>
      </c>
      <c r="R3932" s="323" t="str">
        <f t="shared" si="1082"/>
        <v/>
      </c>
      <c r="X3932" s="322" t="str">
        <f t="shared" si="1085"/>
        <v/>
      </c>
      <c r="Y3932" s="322" t="str">
        <f t="shared" si="1086"/>
        <v/>
      </c>
      <c r="Z3932" s="322" t="str">
        <f t="shared" si="1087"/>
        <v/>
      </c>
      <c r="AA3932" s="322" t="str">
        <f t="shared" si="1088"/>
        <v/>
      </c>
      <c r="AB3932" s="322" t="str">
        <f t="shared" si="1089"/>
        <v/>
      </c>
      <c r="AC3932" s="322" t="str">
        <f t="shared" si="1090"/>
        <v/>
      </c>
      <c r="AD3932" s="322" t="str">
        <f t="shared" si="1091"/>
        <v/>
      </c>
      <c r="AE3932" s="322" t="str">
        <f t="shared" si="1092"/>
        <v/>
      </c>
      <c r="AF3932" s="322" t="str">
        <f t="shared" si="1093"/>
        <v/>
      </c>
      <c r="AG3932" s="322" t="str">
        <f t="shared" si="1094"/>
        <v/>
      </c>
      <c r="AZ3932">
        <f t="shared" si="1080"/>
        <v>0</v>
      </c>
      <c r="BA3932" t="str">
        <f t="shared" si="1083"/>
        <v/>
      </c>
      <c r="BB3932" t="str">
        <f t="shared" si="1081"/>
        <v/>
      </c>
    </row>
    <row r="3933" spans="2:54" x14ac:dyDescent="0.15">
      <c r="B3933" s="347"/>
      <c r="C3933" s="347"/>
      <c r="D3933" s="347"/>
      <c r="E3933" s="347"/>
      <c r="F3933" s="347"/>
      <c r="G3933" s="347"/>
      <c r="H3933" s="347"/>
      <c r="I3933" s="347"/>
      <c r="J3933" s="347"/>
      <c r="K3933" s="347"/>
      <c r="N3933" s="323" t="str">
        <f t="shared" si="1084"/>
        <v/>
      </c>
      <c r="O3933" s="323" t="str">
        <f t="shared" si="1079"/>
        <v/>
      </c>
      <c r="P3933" s="323" t="str">
        <f t="shared" si="1078"/>
        <v/>
      </c>
      <c r="R3933" s="323" t="str">
        <f t="shared" si="1082"/>
        <v/>
      </c>
      <c r="X3933" s="322" t="str">
        <f t="shared" si="1085"/>
        <v/>
      </c>
      <c r="Y3933" s="322" t="str">
        <f t="shared" si="1086"/>
        <v/>
      </c>
      <c r="Z3933" s="322" t="str">
        <f t="shared" si="1087"/>
        <v/>
      </c>
      <c r="AA3933" s="322" t="str">
        <f t="shared" si="1088"/>
        <v/>
      </c>
      <c r="AB3933" s="322" t="str">
        <f t="shared" si="1089"/>
        <v/>
      </c>
      <c r="AC3933" s="322" t="str">
        <f t="shared" si="1090"/>
        <v/>
      </c>
      <c r="AD3933" s="322" t="str">
        <f t="shared" si="1091"/>
        <v/>
      </c>
      <c r="AE3933" s="322" t="str">
        <f t="shared" si="1092"/>
        <v/>
      </c>
      <c r="AF3933" s="322" t="str">
        <f t="shared" si="1093"/>
        <v/>
      </c>
      <c r="AG3933" s="322" t="str">
        <f t="shared" si="1094"/>
        <v/>
      </c>
      <c r="AZ3933">
        <f t="shared" si="1080"/>
        <v>0</v>
      </c>
      <c r="BA3933" t="str">
        <f t="shared" si="1083"/>
        <v/>
      </c>
      <c r="BB3933" t="str">
        <f t="shared" si="1081"/>
        <v/>
      </c>
    </row>
    <row r="3934" spans="2:54" x14ac:dyDescent="0.15">
      <c r="B3934" s="347"/>
      <c r="C3934" s="347"/>
      <c r="D3934" s="347"/>
      <c r="E3934" s="347"/>
      <c r="F3934" s="347"/>
      <c r="G3934" s="347"/>
      <c r="H3934" s="347"/>
      <c r="I3934" s="347"/>
      <c r="J3934" s="347"/>
      <c r="K3934" s="347"/>
      <c r="N3934" s="323" t="str">
        <f t="shared" si="1084"/>
        <v/>
      </c>
      <c r="O3934" s="323" t="str">
        <f t="shared" si="1079"/>
        <v/>
      </c>
      <c r="P3934" s="323" t="str">
        <f t="shared" si="1078"/>
        <v/>
      </c>
      <c r="R3934" s="323" t="str">
        <f t="shared" si="1082"/>
        <v/>
      </c>
      <c r="X3934" s="322" t="str">
        <f t="shared" si="1085"/>
        <v/>
      </c>
      <c r="Y3934" s="322" t="str">
        <f t="shared" si="1086"/>
        <v/>
      </c>
      <c r="Z3934" s="322" t="str">
        <f t="shared" si="1087"/>
        <v/>
      </c>
      <c r="AA3934" s="322" t="str">
        <f t="shared" si="1088"/>
        <v/>
      </c>
      <c r="AB3934" s="322" t="str">
        <f t="shared" si="1089"/>
        <v/>
      </c>
      <c r="AC3934" s="322" t="str">
        <f t="shared" si="1090"/>
        <v/>
      </c>
      <c r="AD3934" s="322" t="str">
        <f t="shared" si="1091"/>
        <v/>
      </c>
      <c r="AE3934" s="322" t="str">
        <f t="shared" si="1092"/>
        <v/>
      </c>
      <c r="AF3934" s="322" t="str">
        <f t="shared" si="1093"/>
        <v/>
      </c>
      <c r="AG3934" s="322" t="str">
        <f t="shared" si="1094"/>
        <v/>
      </c>
      <c r="AZ3934">
        <f t="shared" si="1080"/>
        <v>0</v>
      </c>
      <c r="BA3934" t="str">
        <f t="shared" si="1083"/>
        <v/>
      </c>
      <c r="BB3934" t="str">
        <f t="shared" si="1081"/>
        <v/>
      </c>
    </row>
    <row r="3935" spans="2:54" x14ac:dyDescent="0.15">
      <c r="B3935" s="347"/>
      <c r="C3935" s="347"/>
      <c r="D3935" s="347"/>
      <c r="E3935" s="347"/>
      <c r="F3935" s="347"/>
      <c r="G3935" s="347"/>
      <c r="H3935" s="347"/>
      <c r="I3935" s="347"/>
      <c r="J3935" s="347"/>
      <c r="K3935" s="347"/>
      <c r="N3935" s="323" t="str">
        <f t="shared" si="1084"/>
        <v/>
      </c>
      <c r="O3935" s="323" t="str">
        <f t="shared" si="1079"/>
        <v/>
      </c>
      <c r="P3935" s="323" t="str">
        <f t="shared" si="1078"/>
        <v/>
      </c>
      <c r="R3935" s="323" t="str">
        <f t="shared" si="1082"/>
        <v/>
      </c>
      <c r="X3935" s="322" t="str">
        <f t="shared" si="1085"/>
        <v/>
      </c>
      <c r="Y3935" s="322" t="str">
        <f t="shared" si="1086"/>
        <v/>
      </c>
      <c r="Z3935" s="322" t="str">
        <f t="shared" si="1087"/>
        <v/>
      </c>
      <c r="AA3935" s="322" t="str">
        <f t="shared" si="1088"/>
        <v/>
      </c>
      <c r="AB3935" s="322" t="str">
        <f t="shared" si="1089"/>
        <v/>
      </c>
      <c r="AC3935" s="322" t="str">
        <f t="shared" si="1090"/>
        <v/>
      </c>
      <c r="AD3935" s="322" t="str">
        <f t="shared" si="1091"/>
        <v/>
      </c>
      <c r="AE3935" s="322" t="str">
        <f t="shared" si="1092"/>
        <v/>
      </c>
      <c r="AF3935" s="322" t="str">
        <f t="shared" si="1093"/>
        <v/>
      </c>
      <c r="AG3935" s="322" t="str">
        <f t="shared" si="1094"/>
        <v/>
      </c>
      <c r="AZ3935">
        <f t="shared" si="1080"/>
        <v>0</v>
      </c>
      <c r="BA3935" t="str">
        <f t="shared" si="1083"/>
        <v/>
      </c>
      <c r="BB3935" t="str">
        <f t="shared" si="1081"/>
        <v/>
      </c>
    </row>
    <row r="3936" spans="2:54" x14ac:dyDescent="0.15">
      <c r="B3936" s="347"/>
      <c r="C3936" s="347"/>
      <c r="D3936" s="347"/>
      <c r="E3936" s="347"/>
      <c r="F3936" s="347"/>
      <c r="G3936" s="347"/>
      <c r="H3936" s="347"/>
      <c r="I3936" s="347"/>
      <c r="J3936" s="347"/>
      <c r="K3936" s="347"/>
      <c r="N3936" s="323" t="str">
        <f t="shared" si="1084"/>
        <v/>
      </c>
      <c r="O3936" s="323" t="str">
        <f t="shared" si="1079"/>
        <v/>
      </c>
      <c r="P3936" s="323" t="str">
        <f t="shared" si="1078"/>
        <v/>
      </c>
      <c r="R3936" s="323" t="str">
        <f t="shared" si="1082"/>
        <v/>
      </c>
      <c r="X3936" s="322" t="str">
        <f t="shared" si="1085"/>
        <v/>
      </c>
      <c r="Y3936" s="322" t="str">
        <f t="shared" si="1086"/>
        <v/>
      </c>
      <c r="Z3936" s="322" t="str">
        <f t="shared" si="1087"/>
        <v/>
      </c>
      <c r="AA3936" s="322" t="str">
        <f t="shared" si="1088"/>
        <v/>
      </c>
      <c r="AB3936" s="322" t="str">
        <f t="shared" si="1089"/>
        <v/>
      </c>
      <c r="AC3936" s="322" t="str">
        <f t="shared" si="1090"/>
        <v/>
      </c>
      <c r="AD3936" s="322" t="str">
        <f t="shared" si="1091"/>
        <v/>
      </c>
      <c r="AE3936" s="322" t="str">
        <f t="shared" si="1092"/>
        <v/>
      </c>
      <c r="AF3936" s="322" t="str">
        <f t="shared" si="1093"/>
        <v/>
      </c>
      <c r="AG3936" s="322" t="str">
        <f t="shared" si="1094"/>
        <v/>
      </c>
      <c r="AZ3936">
        <f t="shared" si="1080"/>
        <v>0</v>
      </c>
      <c r="BA3936" t="str">
        <f t="shared" si="1083"/>
        <v/>
      </c>
      <c r="BB3936" t="str">
        <f t="shared" si="1081"/>
        <v/>
      </c>
    </row>
    <row r="3937" spans="2:54" x14ac:dyDescent="0.15">
      <c r="B3937" s="347"/>
      <c r="C3937" s="347"/>
      <c r="D3937" s="347"/>
      <c r="E3937" s="347"/>
      <c r="F3937" s="347"/>
      <c r="G3937" s="347"/>
      <c r="H3937" s="347"/>
      <c r="I3937" s="347"/>
      <c r="J3937" s="347"/>
      <c r="K3937" s="347"/>
      <c r="N3937" s="323" t="str">
        <f t="shared" si="1084"/>
        <v/>
      </c>
      <c r="O3937" s="323" t="str">
        <f t="shared" si="1079"/>
        <v/>
      </c>
      <c r="P3937" s="323" t="str">
        <f t="shared" si="1078"/>
        <v/>
      </c>
      <c r="R3937" s="323" t="str">
        <f t="shared" si="1082"/>
        <v/>
      </c>
      <c r="X3937" s="322" t="str">
        <f t="shared" si="1085"/>
        <v/>
      </c>
      <c r="Y3937" s="322" t="str">
        <f t="shared" si="1086"/>
        <v/>
      </c>
      <c r="Z3937" s="322" t="str">
        <f t="shared" si="1087"/>
        <v/>
      </c>
      <c r="AA3937" s="322" t="str">
        <f t="shared" si="1088"/>
        <v/>
      </c>
      <c r="AB3937" s="322" t="str">
        <f t="shared" si="1089"/>
        <v/>
      </c>
      <c r="AC3937" s="322" t="str">
        <f t="shared" si="1090"/>
        <v/>
      </c>
      <c r="AD3937" s="322" t="str">
        <f t="shared" si="1091"/>
        <v/>
      </c>
      <c r="AE3937" s="322" t="str">
        <f t="shared" si="1092"/>
        <v/>
      </c>
      <c r="AF3937" s="322" t="str">
        <f t="shared" si="1093"/>
        <v/>
      </c>
      <c r="AG3937" s="322" t="str">
        <f t="shared" si="1094"/>
        <v/>
      </c>
      <c r="AZ3937">
        <f t="shared" si="1080"/>
        <v>0</v>
      </c>
      <c r="BA3937" t="str">
        <f t="shared" si="1083"/>
        <v/>
      </c>
      <c r="BB3937" t="str">
        <f t="shared" si="1081"/>
        <v/>
      </c>
    </row>
    <row r="3938" spans="2:54" x14ac:dyDescent="0.15">
      <c r="B3938" s="347"/>
      <c r="C3938" s="347"/>
      <c r="D3938" s="347"/>
      <c r="E3938" s="347"/>
      <c r="F3938" s="347"/>
      <c r="G3938" s="347"/>
      <c r="H3938" s="347"/>
      <c r="I3938" s="347"/>
      <c r="J3938" s="347"/>
      <c r="K3938" s="347"/>
      <c r="N3938" s="323" t="str">
        <f t="shared" si="1084"/>
        <v/>
      </c>
      <c r="O3938" s="323" t="str">
        <f t="shared" si="1079"/>
        <v/>
      </c>
      <c r="P3938" s="323" t="str">
        <f t="shared" si="1078"/>
        <v/>
      </c>
      <c r="R3938" s="323" t="str">
        <f t="shared" si="1082"/>
        <v/>
      </c>
      <c r="X3938" s="322" t="str">
        <f t="shared" si="1085"/>
        <v/>
      </c>
      <c r="Y3938" s="322" t="str">
        <f t="shared" si="1086"/>
        <v/>
      </c>
      <c r="Z3938" s="322" t="str">
        <f t="shared" si="1087"/>
        <v/>
      </c>
      <c r="AA3938" s="322" t="str">
        <f t="shared" si="1088"/>
        <v/>
      </c>
      <c r="AB3938" s="322" t="str">
        <f t="shared" si="1089"/>
        <v/>
      </c>
      <c r="AC3938" s="322" t="str">
        <f t="shared" si="1090"/>
        <v/>
      </c>
      <c r="AD3938" s="322" t="str">
        <f t="shared" si="1091"/>
        <v/>
      </c>
      <c r="AE3938" s="322" t="str">
        <f t="shared" si="1092"/>
        <v/>
      </c>
      <c r="AF3938" s="322" t="str">
        <f t="shared" si="1093"/>
        <v/>
      </c>
      <c r="AG3938" s="322" t="str">
        <f t="shared" si="1094"/>
        <v/>
      </c>
      <c r="AZ3938">
        <f t="shared" si="1080"/>
        <v>0</v>
      </c>
      <c r="BA3938" t="str">
        <f t="shared" si="1083"/>
        <v/>
      </c>
      <c r="BB3938" t="str">
        <f t="shared" si="1081"/>
        <v/>
      </c>
    </row>
    <row r="3939" spans="2:54" x14ac:dyDescent="0.15">
      <c r="B3939" s="347"/>
      <c r="C3939" s="347"/>
      <c r="D3939" s="347"/>
      <c r="E3939" s="347"/>
      <c r="F3939" s="347"/>
      <c r="G3939" s="347"/>
      <c r="H3939" s="347"/>
      <c r="I3939" s="347"/>
      <c r="J3939" s="347"/>
      <c r="K3939" s="347"/>
      <c r="N3939" s="323" t="str">
        <f t="shared" si="1084"/>
        <v/>
      </c>
      <c r="O3939" s="323" t="str">
        <f t="shared" si="1079"/>
        <v/>
      </c>
      <c r="P3939" s="323" t="str">
        <f t="shared" si="1078"/>
        <v/>
      </c>
      <c r="R3939" s="323" t="str">
        <f t="shared" si="1082"/>
        <v/>
      </c>
      <c r="X3939" s="322" t="str">
        <f t="shared" si="1085"/>
        <v/>
      </c>
      <c r="Y3939" s="322" t="str">
        <f t="shared" si="1086"/>
        <v/>
      </c>
      <c r="Z3939" s="322" t="str">
        <f t="shared" si="1087"/>
        <v/>
      </c>
      <c r="AA3939" s="322" t="str">
        <f t="shared" si="1088"/>
        <v/>
      </c>
      <c r="AB3939" s="322" t="str">
        <f t="shared" si="1089"/>
        <v/>
      </c>
      <c r="AC3939" s="322" t="str">
        <f t="shared" si="1090"/>
        <v/>
      </c>
      <c r="AD3939" s="322" t="str">
        <f t="shared" si="1091"/>
        <v/>
      </c>
      <c r="AE3939" s="322" t="str">
        <f t="shared" si="1092"/>
        <v/>
      </c>
      <c r="AF3939" s="322" t="str">
        <f t="shared" si="1093"/>
        <v/>
      </c>
      <c r="AG3939" s="322" t="str">
        <f t="shared" si="1094"/>
        <v/>
      </c>
      <c r="AZ3939">
        <f t="shared" si="1080"/>
        <v>0</v>
      </c>
      <c r="BA3939" t="str">
        <f t="shared" si="1083"/>
        <v/>
      </c>
      <c r="BB3939" t="str">
        <f t="shared" si="1081"/>
        <v/>
      </c>
    </row>
    <row r="3940" spans="2:54" x14ac:dyDescent="0.15">
      <c r="B3940" s="347"/>
      <c r="C3940" s="347"/>
      <c r="D3940" s="347"/>
      <c r="E3940" s="347"/>
      <c r="F3940" s="347"/>
      <c r="G3940" s="347"/>
      <c r="H3940" s="347"/>
      <c r="I3940" s="347"/>
      <c r="J3940" s="347"/>
      <c r="K3940" s="347"/>
      <c r="N3940" s="323" t="str">
        <f t="shared" si="1084"/>
        <v/>
      </c>
      <c r="O3940" s="323" t="str">
        <f t="shared" si="1079"/>
        <v/>
      </c>
      <c r="P3940" s="323" t="str">
        <f t="shared" si="1078"/>
        <v/>
      </c>
      <c r="R3940" s="323" t="str">
        <f t="shared" si="1082"/>
        <v/>
      </c>
      <c r="X3940" s="322" t="str">
        <f t="shared" si="1085"/>
        <v/>
      </c>
      <c r="Y3940" s="322" t="str">
        <f t="shared" si="1086"/>
        <v/>
      </c>
      <c r="Z3940" s="322" t="str">
        <f t="shared" si="1087"/>
        <v/>
      </c>
      <c r="AA3940" s="322" t="str">
        <f t="shared" si="1088"/>
        <v/>
      </c>
      <c r="AB3940" s="322" t="str">
        <f t="shared" si="1089"/>
        <v/>
      </c>
      <c r="AC3940" s="322" t="str">
        <f t="shared" si="1090"/>
        <v/>
      </c>
      <c r="AD3940" s="322" t="str">
        <f t="shared" si="1091"/>
        <v/>
      </c>
      <c r="AE3940" s="322" t="str">
        <f t="shared" si="1092"/>
        <v/>
      </c>
      <c r="AF3940" s="322" t="str">
        <f t="shared" si="1093"/>
        <v/>
      </c>
      <c r="AG3940" s="322" t="str">
        <f t="shared" si="1094"/>
        <v/>
      </c>
      <c r="AZ3940">
        <f t="shared" si="1080"/>
        <v>0</v>
      </c>
      <c r="BA3940" t="str">
        <f t="shared" si="1083"/>
        <v/>
      </c>
      <c r="BB3940" t="str">
        <f t="shared" si="1081"/>
        <v/>
      </c>
    </row>
    <row r="3941" spans="2:54" x14ac:dyDescent="0.15">
      <c r="B3941" s="347"/>
      <c r="C3941" s="347"/>
      <c r="D3941" s="347"/>
      <c r="E3941" s="347"/>
      <c r="F3941" s="347"/>
      <c r="G3941" s="347"/>
      <c r="H3941" s="347"/>
      <c r="I3941" s="347"/>
      <c r="J3941" s="347"/>
      <c r="K3941" s="347"/>
      <c r="N3941" s="323" t="str">
        <f t="shared" si="1084"/>
        <v/>
      </c>
      <c r="O3941" s="323" t="str">
        <f t="shared" si="1079"/>
        <v/>
      </c>
      <c r="P3941" s="323" t="str">
        <f t="shared" si="1078"/>
        <v/>
      </c>
      <c r="R3941" s="323" t="str">
        <f t="shared" si="1082"/>
        <v/>
      </c>
      <c r="X3941" s="322" t="str">
        <f t="shared" si="1085"/>
        <v/>
      </c>
      <c r="Y3941" s="322" t="str">
        <f t="shared" si="1086"/>
        <v/>
      </c>
      <c r="Z3941" s="322" t="str">
        <f t="shared" si="1087"/>
        <v/>
      </c>
      <c r="AA3941" s="322" t="str">
        <f t="shared" si="1088"/>
        <v/>
      </c>
      <c r="AB3941" s="322" t="str">
        <f t="shared" si="1089"/>
        <v/>
      </c>
      <c r="AC3941" s="322" t="str">
        <f t="shared" si="1090"/>
        <v/>
      </c>
      <c r="AD3941" s="322" t="str">
        <f t="shared" si="1091"/>
        <v/>
      </c>
      <c r="AE3941" s="322" t="str">
        <f t="shared" si="1092"/>
        <v/>
      </c>
      <c r="AF3941" s="322" t="str">
        <f t="shared" si="1093"/>
        <v/>
      </c>
      <c r="AG3941" s="322" t="str">
        <f t="shared" si="1094"/>
        <v/>
      </c>
      <c r="AZ3941">
        <f t="shared" si="1080"/>
        <v>0</v>
      </c>
      <c r="BA3941" t="str">
        <f t="shared" si="1083"/>
        <v/>
      </c>
      <c r="BB3941" t="str">
        <f t="shared" si="1081"/>
        <v/>
      </c>
    </row>
    <row r="3942" spans="2:54" x14ac:dyDescent="0.15">
      <c r="B3942" s="347"/>
      <c r="C3942" s="347"/>
      <c r="D3942" s="347"/>
      <c r="E3942" s="347"/>
      <c r="F3942" s="347"/>
      <c r="G3942" s="347"/>
      <c r="H3942" s="347"/>
      <c r="I3942" s="347"/>
      <c r="J3942" s="347"/>
      <c r="K3942" s="347"/>
      <c r="N3942" s="323" t="str">
        <f t="shared" si="1084"/>
        <v/>
      </c>
      <c r="O3942" s="323" t="str">
        <f t="shared" si="1079"/>
        <v/>
      </c>
      <c r="P3942" s="323" t="str">
        <f t="shared" si="1078"/>
        <v/>
      </c>
      <c r="R3942" s="323" t="str">
        <f t="shared" si="1082"/>
        <v/>
      </c>
      <c r="X3942" s="322" t="str">
        <f t="shared" si="1085"/>
        <v/>
      </c>
      <c r="Y3942" s="322" t="str">
        <f t="shared" si="1086"/>
        <v/>
      </c>
      <c r="Z3942" s="322" t="str">
        <f t="shared" si="1087"/>
        <v/>
      </c>
      <c r="AA3942" s="322" t="str">
        <f t="shared" si="1088"/>
        <v/>
      </c>
      <c r="AB3942" s="322" t="str">
        <f t="shared" si="1089"/>
        <v/>
      </c>
      <c r="AC3942" s="322" t="str">
        <f t="shared" si="1090"/>
        <v/>
      </c>
      <c r="AD3942" s="322" t="str">
        <f t="shared" si="1091"/>
        <v/>
      </c>
      <c r="AE3942" s="322" t="str">
        <f t="shared" si="1092"/>
        <v/>
      </c>
      <c r="AF3942" s="322" t="str">
        <f t="shared" si="1093"/>
        <v/>
      </c>
      <c r="AG3942" s="322" t="str">
        <f t="shared" si="1094"/>
        <v/>
      </c>
      <c r="AZ3942">
        <f t="shared" si="1080"/>
        <v>0</v>
      </c>
      <c r="BA3942" t="str">
        <f t="shared" si="1083"/>
        <v/>
      </c>
      <c r="BB3942" t="str">
        <f t="shared" si="1081"/>
        <v/>
      </c>
    </row>
    <row r="3943" spans="2:54" x14ac:dyDescent="0.15">
      <c r="B3943" s="347"/>
      <c r="C3943" s="347"/>
      <c r="D3943" s="347"/>
      <c r="E3943" s="347"/>
      <c r="F3943" s="347"/>
      <c r="G3943" s="347"/>
      <c r="H3943" s="347"/>
      <c r="I3943" s="347"/>
      <c r="J3943" s="347"/>
      <c r="K3943" s="347"/>
      <c r="N3943" s="323" t="str">
        <f t="shared" si="1084"/>
        <v/>
      </c>
      <c r="O3943" s="323" t="str">
        <f t="shared" si="1079"/>
        <v/>
      </c>
      <c r="P3943" s="323" t="str">
        <f t="shared" si="1078"/>
        <v/>
      </c>
      <c r="R3943" s="323" t="str">
        <f t="shared" si="1082"/>
        <v/>
      </c>
      <c r="X3943" s="322" t="str">
        <f t="shared" si="1085"/>
        <v/>
      </c>
      <c r="Y3943" s="322" t="str">
        <f t="shared" si="1086"/>
        <v/>
      </c>
      <c r="Z3943" s="322" t="str">
        <f t="shared" si="1087"/>
        <v/>
      </c>
      <c r="AA3943" s="322" t="str">
        <f t="shared" si="1088"/>
        <v/>
      </c>
      <c r="AB3943" s="322" t="str">
        <f t="shared" si="1089"/>
        <v/>
      </c>
      <c r="AC3943" s="322" t="str">
        <f t="shared" si="1090"/>
        <v/>
      </c>
      <c r="AD3943" s="322" t="str">
        <f t="shared" si="1091"/>
        <v/>
      </c>
      <c r="AE3943" s="322" t="str">
        <f t="shared" si="1092"/>
        <v/>
      </c>
      <c r="AF3943" s="322" t="str">
        <f t="shared" si="1093"/>
        <v/>
      </c>
      <c r="AG3943" s="322" t="str">
        <f t="shared" si="1094"/>
        <v/>
      </c>
      <c r="AZ3943">
        <f t="shared" si="1080"/>
        <v>0</v>
      </c>
      <c r="BA3943" t="str">
        <f t="shared" si="1083"/>
        <v/>
      </c>
      <c r="BB3943" t="str">
        <f t="shared" si="1081"/>
        <v/>
      </c>
    </row>
    <row r="3944" spans="2:54" x14ac:dyDescent="0.15">
      <c r="B3944" s="347"/>
      <c r="C3944" s="347"/>
      <c r="D3944" s="347"/>
      <c r="E3944" s="347"/>
      <c r="F3944" s="347"/>
      <c r="G3944" s="347"/>
      <c r="H3944" s="347"/>
      <c r="I3944" s="347"/>
      <c r="J3944" s="347"/>
      <c r="K3944" s="347"/>
      <c r="N3944" s="323" t="str">
        <f t="shared" si="1084"/>
        <v/>
      </c>
      <c r="O3944" s="323" t="str">
        <f t="shared" si="1079"/>
        <v/>
      </c>
      <c r="P3944" s="323" t="str">
        <f t="shared" si="1078"/>
        <v/>
      </c>
      <c r="R3944" s="323" t="str">
        <f t="shared" si="1082"/>
        <v/>
      </c>
      <c r="X3944" s="322" t="str">
        <f t="shared" si="1085"/>
        <v/>
      </c>
      <c r="Y3944" s="322" t="str">
        <f t="shared" si="1086"/>
        <v/>
      </c>
      <c r="Z3944" s="322" t="str">
        <f t="shared" si="1087"/>
        <v/>
      </c>
      <c r="AA3944" s="322" t="str">
        <f t="shared" si="1088"/>
        <v/>
      </c>
      <c r="AB3944" s="322" t="str">
        <f t="shared" si="1089"/>
        <v/>
      </c>
      <c r="AC3944" s="322" t="str">
        <f t="shared" si="1090"/>
        <v/>
      </c>
      <c r="AD3944" s="322" t="str">
        <f t="shared" si="1091"/>
        <v/>
      </c>
      <c r="AE3944" s="322" t="str">
        <f t="shared" si="1092"/>
        <v/>
      </c>
      <c r="AF3944" s="322" t="str">
        <f t="shared" si="1093"/>
        <v/>
      </c>
      <c r="AG3944" s="322" t="str">
        <f t="shared" si="1094"/>
        <v/>
      </c>
      <c r="AZ3944">
        <f t="shared" si="1080"/>
        <v>0</v>
      </c>
      <c r="BA3944" t="str">
        <f t="shared" si="1083"/>
        <v/>
      </c>
      <c r="BB3944" t="str">
        <f t="shared" si="1081"/>
        <v/>
      </c>
    </row>
    <row r="3945" spans="2:54" x14ac:dyDescent="0.15">
      <c r="B3945" s="347"/>
      <c r="C3945" s="347"/>
      <c r="D3945" s="347"/>
      <c r="E3945" s="347"/>
      <c r="F3945" s="347"/>
      <c r="G3945" s="347"/>
      <c r="H3945" s="347"/>
      <c r="I3945" s="347"/>
      <c r="J3945" s="347"/>
      <c r="K3945" s="347"/>
      <c r="N3945" s="323" t="str">
        <f t="shared" si="1084"/>
        <v/>
      </c>
      <c r="O3945" s="323" t="str">
        <f t="shared" si="1079"/>
        <v/>
      </c>
      <c r="P3945" s="323" t="str">
        <f t="shared" si="1078"/>
        <v/>
      </c>
      <c r="R3945" s="323" t="str">
        <f t="shared" si="1082"/>
        <v/>
      </c>
      <c r="X3945" s="322" t="str">
        <f t="shared" si="1085"/>
        <v/>
      </c>
      <c r="Y3945" s="322" t="str">
        <f t="shared" si="1086"/>
        <v/>
      </c>
      <c r="Z3945" s="322" t="str">
        <f t="shared" si="1087"/>
        <v/>
      </c>
      <c r="AA3945" s="322" t="str">
        <f t="shared" si="1088"/>
        <v/>
      </c>
      <c r="AB3945" s="322" t="str">
        <f t="shared" si="1089"/>
        <v/>
      </c>
      <c r="AC3945" s="322" t="str">
        <f t="shared" si="1090"/>
        <v/>
      </c>
      <c r="AD3945" s="322" t="str">
        <f t="shared" si="1091"/>
        <v/>
      </c>
      <c r="AE3945" s="322" t="str">
        <f t="shared" si="1092"/>
        <v/>
      </c>
      <c r="AF3945" s="322" t="str">
        <f t="shared" si="1093"/>
        <v/>
      </c>
      <c r="AG3945" s="322" t="str">
        <f t="shared" si="1094"/>
        <v/>
      </c>
      <c r="AZ3945">
        <f t="shared" si="1080"/>
        <v>0</v>
      </c>
      <c r="BA3945" t="str">
        <f t="shared" si="1083"/>
        <v/>
      </c>
      <c r="BB3945" t="str">
        <f t="shared" si="1081"/>
        <v/>
      </c>
    </row>
    <row r="3946" spans="2:54" x14ac:dyDescent="0.15">
      <c r="B3946" s="347"/>
      <c r="C3946" s="347"/>
      <c r="D3946" s="347"/>
      <c r="E3946" s="347"/>
      <c r="F3946" s="347"/>
      <c r="G3946" s="347"/>
      <c r="H3946" s="347"/>
      <c r="I3946" s="347"/>
      <c r="J3946" s="347"/>
      <c r="K3946" s="347"/>
      <c r="N3946" s="323" t="str">
        <f t="shared" si="1084"/>
        <v/>
      </c>
      <c r="O3946" s="323" t="str">
        <f t="shared" si="1079"/>
        <v/>
      </c>
      <c r="P3946" s="323" t="str">
        <f t="shared" si="1078"/>
        <v/>
      </c>
      <c r="R3946" s="323" t="str">
        <f t="shared" si="1082"/>
        <v/>
      </c>
      <c r="X3946" s="322" t="str">
        <f t="shared" si="1085"/>
        <v/>
      </c>
      <c r="Y3946" s="322" t="str">
        <f t="shared" si="1086"/>
        <v/>
      </c>
      <c r="Z3946" s="322" t="str">
        <f t="shared" si="1087"/>
        <v/>
      </c>
      <c r="AA3946" s="322" t="str">
        <f t="shared" si="1088"/>
        <v/>
      </c>
      <c r="AB3946" s="322" t="str">
        <f t="shared" si="1089"/>
        <v/>
      </c>
      <c r="AC3946" s="322" t="str">
        <f t="shared" si="1090"/>
        <v/>
      </c>
      <c r="AD3946" s="322" t="str">
        <f t="shared" si="1091"/>
        <v/>
      </c>
      <c r="AE3946" s="322" t="str">
        <f t="shared" si="1092"/>
        <v/>
      </c>
      <c r="AF3946" s="322" t="str">
        <f t="shared" si="1093"/>
        <v/>
      </c>
      <c r="AG3946" s="322" t="str">
        <f t="shared" si="1094"/>
        <v/>
      </c>
      <c r="AZ3946">
        <f t="shared" si="1080"/>
        <v>0</v>
      </c>
      <c r="BA3946" t="str">
        <f t="shared" si="1083"/>
        <v/>
      </c>
      <c r="BB3946" t="str">
        <f t="shared" si="1081"/>
        <v/>
      </c>
    </row>
    <row r="3947" spans="2:54" x14ac:dyDescent="0.15">
      <c r="B3947" s="347"/>
      <c r="C3947" s="347"/>
      <c r="D3947" s="347"/>
      <c r="E3947" s="347"/>
      <c r="F3947" s="347"/>
      <c r="G3947" s="347"/>
      <c r="H3947" s="347"/>
      <c r="I3947" s="347"/>
      <c r="J3947" s="347"/>
      <c r="K3947" s="347"/>
      <c r="N3947" s="323" t="str">
        <f t="shared" si="1084"/>
        <v/>
      </c>
      <c r="O3947" s="323" t="str">
        <f t="shared" si="1079"/>
        <v/>
      </c>
      <c r="P3947" s="323" t="str">
        <f t="shared" si="1078"/>
        <v/>
      </c>
      <c r="R3947" s="323" t="str">
        <f t="shared" si="1082"/>
        <v/>
      </c>
      <c r="X3947" s="322" t="str">
        <f t="shared" si="1085"/>
        <v/>
      </c>
      <c r="Y3947" s="322" t="str">
        <f t="shared" si="1086"/>
        <v/>
      </c>
      <c r="Z3947" s="322" t="str">
        <f t="shared" si="1087"/>
        <v/>
      </c>
      <c r="AA3947" s="322" t="str">
        <f t="shared" si="1088"/>
        <v/>
      </c>
      <c r="AB3947" s="322" t="str">
        <f t="shared" si="1089"/>
        <v/>
      </c>
      <c r="AC3947" s="322" t="str">
        <f t="shared" si="1090"/>
        <v/>
      </c>
      <c r="AD3947" s="322" t="str">
        <f t="shared" si="1091"/>
        <v/>
      </c>
      <c r="AE3947" s="322" t="str">
        <f t="shared" si="1092"/>
        <v/>
      </c>
      <c r="AF3947" s="322" t="str">
        <f t="shared" si="1093"/>
        <v/>
      </c>
      <c r="AG3947" s="322" t="str">
        <f t="shared" si="1094"/>
        <v/>
      </c>
      <c r="AZ3947">
        <f t="shared" si="1080"/>
        <v>0</v>
      </c>
      <c r="BA3947" t="str">
        <f t="shared" si="1083"/>
        <v/>
      </c>
      <c r="BB3947" t="str">
        <f t="shared" si="1081"/>
        <v/>
      </c>
    </row>
    <row r="3948" spans="2:54" x14ac:dyDescent="0.15">
      <c r="B3948" s="347"/>
      <c r="C3948" s="347"/>
      <c r="D3948" s="347"/>
      <c r="E3948" s="347"/>
      <c r="F3948" s="347"/>
      <c r="G3948" s="347"/>
      <c r="H3948" s="347"/>
      <c r="I3948" s="347"/>
      <c r="J3948" s="347"/>
      <c r="K3948" s="347"/>
      <c r="N3948" s="323" t="str">
        <f t="shared" si="1084"/>
        <v/>
      </c>
      <c r="O3948" s="323" t="str">
        <f t="shared" si="1079"/>
        <v/>
      </c>
      <c r="P3948" s="323" t="str">
        <f t="shared" si="1078"/>
        <v/>
      </c>
      <c r="R3948" s="323" t="str">
        <f t="shared" si="1082"/>
        <v/>
      </c>
      <c r="X3948" s="322" t="str">
        <f t="shared" si="1085"/>
        <v/>
      </c>
      <c r="Y3948" s="322" t="str">
        <f t="shared" si="1086"/>
        <v/>
      </c>
      <c r="Z3948" s="322" t="str">
        <f t="shared" si="1087"/>
        <v/>
      </c>
      <c r="AA3948" s="322" t="str">
        <f t="shared" si="1088"/>
        <v/>
      </c>
      <c r="AB3948" s="322" t="str">
        <f t="shared" si="1089"/>
        <v/>
      </c>
      <c r="AC3948" s="322" t="str">
        <f t="shared" si="1090"/>
        <v/>
      </c>
      <c r="AD3948" s="322" t="str">
        <f t="shared" si="1091"/>
        <v/>
      </c>
      <c r="AE3948" s="322" t="str">
        <f t="shared" si="1092"/>
        <v/>
      </c>
      <c r="AF3948" s="322" t="str">
        <f t="shared" si="1093"/>
        <v/>
      </c>
      <c r="AG3948" s="322" t="str">
        <f t="shared" si="1094"/>
        <v/>
      </c>
      <c r="AZ3948">
        <f t="shared" si="1080"/>
        <v>0</v>
      </c>
      <c r="BA3948" t="str">
        <f t="shared" si="1083"/>
        <v/>
      </c>
      <c r="BB3948" t="str">
        <f t="shared" si="1081"/>
        <v/>
      </c>
    </row>
    <row r="3949" spans="2:54" x14ac:dyDescent="0.15">
      <c r="B3949" s="347"/>
      <c r="C3949" s="347"/>
      <c r="D3949" s="347"/>
      <c r="E3949" s="347"/>
      <c r="F3949" s="347"/>
      <c r="G3949" s="347"/>
      <c r="H3949" s="347"/>
      <c r="I3949" s="347"/>
      <c r="J3949" s="347"/>
      <c r="K3949" s="347"/>
      <c r="N3949" s="323" t="str">
        <f t="shared" si="1084"/>
        <v/>
      </c>
      <c r="O3949" s="323" t="str">
        <f t="shared" si="1079"/>
        <v/>
      </c>
      <c r="P3949" s="323" t="str">
        <f t="shared" ref="P3949:P4012" si="1095">IF(COUNT(AA3949,AG3949)=2,SUM(AA3949,AG3949)*12.5,"")</f>
        <v/>
      </c>
      <c r="R3949" s="323" t="str">
        <f t="shared" si="1082"/>
        <v/>
      </c>
      <c r="X3949" s="322" t="str">
        <f t="shared" si="1085"/>
        <v/>
      </c>
      <c r="Y3949" s="322" t="str">
        <f t="shared" si="1086"/>
        <v/>
      </c>
      <c r="Z3949" s="322" t="str">
        <f t="shared" si="1087"/>
        <v/>
      </c>
      <c r="AA3949" s="322" t="str">
        <f t="shared" si="1088"/>
        <v/>
      </c>
      <c r="AB3949" s="322" t="str">
        <f t="shared" si="1089"/>
        <v/>
      </c>
      <c r="AC3949" s="322" t="str">
        <f t="shared" si="1090"/>
        <v/>
      </c>
      <c r="AD3949" s="322" t="str">
        <f t="shared" si="1091"/>
        <v/>
      </c>
      <c r="AE3949" s="322" t="str">
        <f t="shared" si="1092"/>
        <v/>
      </c>
      <c r="AF3949" s="322" t="str">
        <f t="shared" si="1093"/>
        <v/>
      </c>
      <c r="AG3949" s="322" t="str">
        <f t="shared" si="1094"/>
        <v/>
      </c>
      <c r="AZ3949">
        <f t="shared" si="1080"/>
        <v>0</v>
      </c>
      <c r="BA3949" t="str">
        <f t="shared" si="1083"/>
        <v/>
      </c>
      <c r="BB3949" t="str">
        <f t="shared" si="1081"/>
        <v/>
      </c>
    </row>
    <row r="3950" spans="2:54" x14ac:dyDescent="0.15">
      <c r="B3950" s="347"/>
      <c r="C3950" s="347"/>
      <c r="D3950" s="347"/>
      <c r="E3950" s="347"/>
      <c r="F3950" s="347"/>
      <c r="G3950" s="347"/>
      <c r="H3950" s="347"/>
      <c r="I3950" s="347"/>
      <c r="J3950" s="347"/>
      <c r="K3950" s="347"/>
      <c r="N3950" s="323" t="str">
        <f t="shared" si="1084"/>
        <v/>
      </c>
      <c r="O3950" s="323" t="str">
        <f t="shared" ref="O3950:O4013" si="1096">IF(COUNT(X3950:Z3950,AB3950:AF3950)=8,SUM(X3950:Z3950,AB3950:AF3950)*3.125,"")</f>
        <v/>
      </c>
      <c r="P3950" s="323" t="str">
        <f t="shared" si="1095"/>
        <v/>
      </c>
      <c r="R3950" s="323" t="str">
        <f t="shared" si="1082"/>
        <v/>
      </c>
      <c r="X3950" s="322" t="str">
        <f t="shared" si="1085"/>
        <v/>
      </c>
      <c r="Y3950" s="322" t="str">
        <f t="shared" si="1086"/>
        <v/>
      </c>
      <c r="Z3950" s="322" t="str">
        <f t="shared" si="1087"/>
        <v/>
      </c>
      <c r="AA3950" s="322" t="str">
        <f t="shared" si="1088"/>
        <v/>
      </c>
      <c r="AB3950" s="322" t="str">
        <f t="shared" si="1089"/>
        <v/>
      </c>
      <c r="AC3950" s="322" t="str">
        <f t="shared" si="1090"/>
        <v/>
      </c>
      <c r="AD3950" s="322" t="str">
        <f t="shared" si="1091"/>
        <v/>
      </c>
      <c r="AE3950" s="322" t="str">
        <f t="shared" si="1092"/>
        <v/>
      </c>
      <c r="AF3950" s="322" t="str">
        <f t="shared" si="1093"/>
        <v/>
      </c>
      <c r="AG3950" s="322" t="str">
        <f t="shared" si="1094"/>
        <v/>
      </c>
      <c r="AZ3950">
        <f t="shared" si="1080"/>
        <v>0</v>
      </c>
      <c r="BA3950" t="str">
        <f t="shared" si="1083"/>
        <v/>
      </c>
      <c r="BB3950" t="str">
        <f t="shared" si="1081"/>
        <v/>
      </c>
    </row>
    <row r="3951" spans="2:54" x14ac:dyDescent="0.15">
      <c r="B3951" s="347"/>
      <c r="C3951" s="347"/>
      <c r="D3951" s="347"/>
      <c r="E3951" s="347"/>
      <c r="F3951" s="347"/>
      <c r="G3951" s="347"/>
      <c r="H3951" s="347"/>
      <c r="I3951" s="347"/>
      <c r="J3951" s="347"/>
      <c r="K3951" s="347"/>
      <c r="N3951" s="323" t="str">
        <f t="shared" si="1084"/>
        <v/>
      </c>
      <c r="O3951" s="323" t="str">
        <f t="shared" si="1096"/>
        <v/>
      </c>
      <c r="P3951" s="323" t="str">
        <f t="shared" si="1095"/>
        <v/>
      </c>
      <c r="R3951" s="323" t="str">
        <f t="shared" si="1082"/>
        <v/>
      </c>
      <c r="X3951" s="322" t="str">
        <f t="shared" si="1085"/>
        <v/>
      </c>
      <c r="Y3951" s="322" t="str">
        <f t="shared" si="1086"/>
        <v/>
      </c>
      <c r="Z3951" s="322" t="str">
        <f t="shared" si="1087"/>
        <v/>
      </c>
      <c r="AA3951" s="322" t="str">
        <f t="shared" si="1088"/>
        <v/>
      </c>
      <c r="AB3951" s="322" t="str">
        <f t="shared" si="1089"/>
        <v/>
      </c>
      <c r="AC3951" s="322" t="str">
        <f t="shared" si="1090"/>
        <v/>
      </c>
      <c r="AD3951" s="322" t="str">
        <f t="shared" si="1091"/>
        <v/>
      </c>
      <c r="AE3951" s="322" t="str">
        <f t="shared" si="1092"/>
        <v/>
      </c>
      <c r="AF3951" s="322" t="str">
        <f t="shared" si="1093"/>
        <v/>
      </c>
      <c r="AG3951" s="322" t="str">
        <f t="shared" si="1094"/>
        <v/>
      </c>
      <c r="AZ3951">
        <f t="shared" si="1080"/>
        <v>0</v>
      </c>
      <c r="BA3951" t="str">
        <f t="shared" si="1083"/>
        <v/>
      </c>
      <c r="BB3951" t="str">
        <f t="shared" si="1081"/>
        <v/>
      </c>
    </row>
    <row r="3952" spans="2:54" x14ac:dyDescent="0.15">
      <c r="B3952" s="347"/>
      <c r="C3952" s="347"/>
      <c r="D3952" s="347"/>
      <c r="E3952" s="347"/>
      <c r="F3952" s="347"/>
      <c r="G3952" s="347"/>
      <c r="H3952" s="347"/>
      <c r="I3952" s="347"/>
      <c r="J3952" s="347"/>
      <c r="K3952" s="347"/>
      <c r="N3952" s="323" t="str">
        <f t="shared" si="1084"/>
        <v/>
      </c>
      <c r="O3952" s="323" t="str">
        <f t="shared" si="1096"/>
        <v/>
      </c>
      <c r="P3952" s="323" t="str">
        <f t="shared" si="1095"/>
        <v/>
      </c>
      <c r="R3952" s="323" t="str">
        <f t="shared" si="1082"/>
        <v/>
      </c>
      <c r="X3952" s="322" t="str">
        <f t="shared" si="1085"/>
        <v/>
      </c>
      <c r="Y3952" s="322" t="str">
        <f t="shared" si="1086"/>
        <v/>
      </c>
      <c r="Z3952" s="322" t="str">
        <f t="shared" si="1087"/>
        <v/>
      </c>
      <c r="AA3952" s="322" t="str">
        <f t="shared" si="1088"/>
        <v/>
      </c>
      <c r="AB3952" s="322" t="str">
        <f t="shared" si="1089"/>
        <v/>
      </c>
      <c r="AC3952" s="322" t="str">
        <f t="shared" si="1090"/>
        <v/>
      </c>
      <c r="AD3952" s="322" t="str">
        <f t="shared" si="1091"/>
        <v/>
      </c>
      <c r="AE3952" s="322" t="str">
        <f t="shared" si="1092"/>
        <v/>
      </c>
      <c r="AF3952" s="322" t="str">
        <f t="shared" si="1093"/>
        <v/>
      </c>
      <c r="AG3952" s="322" t="str">
        <f t="shared" si="1094"/>
        <v/>
      </c>
      <c r="AZ3952">
        <f t="shared" si="1080"/>
        <v>0</v>
      </c>
      <c r="BA3952" t="str">
        <f t="shared" si="1083"/>
        <v/>
      </c>
      <c r="BB3952" t="str">
        <f t="shared" si="1081"/>
        <v/>
      </c>
    </row>
    <row r="3953" spans="2:54" x14ac:dyDescent="0.15">
      <c r="B3953" s="347"/>
      <c r="C3953" s="347"/>
      <c r="D3953" s="347"/>
      <c r="E3953" s="347"/>
      <c r="F3953" s="347"/>
      <c r="G3953" s="347"/>
      <c r="H3953" s="347"/>
      <c r="I3953" s="347"/>
      <c r="J3953" s="347"/>
      <c r="K3953" s="347"/>
      <c r="N3953" s="323" t="str">
        <f t="shared" si="1084"/>
        <v/>
      </c>
      <c r="O3953" s="323" t="str">
        <f t="shared" si="1096"/>
        <v/>
      </c>
      <c r="P3953" s="323" t="str">
        <f t="shared" si="1095"/>
        <v/>
      </c>
      <c r="R3953" s="323" t="str">
        <f t="shared" si="1082"/>
        <v/>
      </c>
      <c r="X3953" s="322" t="str">
        <f t="shared" si="1085"/>
        <v/>
      </c>
      <c r="Y3953" s="322" t="str">
        <f t="shared" si="1086"/>
        <v/>
      </c>
      <c r="Z3953" s="322" t="str">
        <f t="shared" si="1087"/>
        <v/>
      </c>
      <c r="AA3953" s="322" t="str">
        <f t="shared" si="1088"/>
        <v/>
      </c>
      <c r="AB3953" s="322" t="str">
        <f t="shared" si="1089"/>
        <v/>
      </c>
      <c r="AC3953" s="322" t="str">
        <f t="shared" si="1090"/>
        <v/>
      </c>
      <c r="AD3953" s="322" t="str">
        <f t="shared" si="1091"/>
        <v/>
      </c>
      <c r="AE3953" s="322" t="str">
        <f t="shared" si="1092"/>
        <v/>
      </c>
      <c r="AF3953" s="322" t="str">
        <f t="shared" si="1093"/>
        <v/>
      </c>
      <c r="AG3953" s="322" t="str">
        <f t="shared" si="1094"/>
        <v/>
      </c>
      <c r="AZ3953">
        <f t="shared" si="1080"/>
        <v>0</v>
      </c>
      <c r="BA3953" t="str">
        <f t="shared" si="1083"/>
        <v/>
      </c>
      <c r="BB3953" t="str">
        <f t="shared" si="1081"/>
        <v/>
      </c>
    </row>
    <row r="3954" spans="2:54" x14ac:dyDescent="0.15">
      <c r="B3954" s="347"/>
      <c r="C3954" s="347"/>
      <c r="D3954" s="347"/>
      <c r="E3954" s="347"/>
      <c r="F3954" s="347"/>
      <c r="G3954" s="347"/>
      <c r="H3954" s="347"/>
      <c r="I3954" s="347"/>
      <c r="J3954" s="347"/>
      <c r="K3954" s="347"/>
      <c r="N3954" s="323" t="str">
        <f t="shared" si="1084"/>
        <v/>
      </c>
      <c r="O3954" s="323" t="str">
        <f t="shared" si="1096"/>
        <v/>
      </c>
      <c r="P3954" s="323" t="str">
        <f t="shared" si="1095"/>
        <v/>
      </c>
      <c r="R3954" s="323" t="str">
        <f t="shared" si="1082"/>
        <v/>
      </c>
      <c r="X3954" s="322" t="str">
        <f t="shared" si="1085"/>
        <v/>
      </c>
      <c r="Y3954" s="322" t="str">
        <f t="shared" si="1086"/>
        <v/>
      </c>
      <c r="Z3954" s="322" t="str">
        <f t="shared" si="1087"/>
        <v/>
      </c>
      <c r="AA3954" s="322" t="str">
        <f t="shared" si="1088"/>
        <v/>
      </c>
      <c r="AB3954" s="322" t="str">
        <f t="shared" si="1089"/>
        <v/>
      </c>
      <c r="AC3954" s="322" t="str">
        <f t="shared" si="1090"/>
        <v/>
      </c>
      <c r="AD3954" s="322" t="str">
        <f t="shared" si="1091"/>
        <v/>
      </c>
      <c r="AE3954" s="322" t="str">
        <f t="shared" si="1092"/>
        <v/>
      </c>
      <c r="AF3954" s="322" t="str">
        <f t="shared" si="1093"/>
        <v/>
      </c>
      <c r="AG3954" s="322" t="str">
        <f t="shared" si="1094"/>
        <v/>
      </c>
      <c r="AZ3954">
        <f t="shared" si="1080"/>
        <v>0</v>
      </c>
      <c r="BA3954" t="str">
        <f t="shared" si="1083"/>
        <v/>
      </c>
      <c r="BB3954" t="str">
        <f t="shared" si="1081"/>
        <v/>
      </c>
    </row>
    <row r="3955" spans="2:54" x14ac:dyDescent="0.15">
      <c r="B3955" s="347"/>
      <c r="C3955" s="347"/>
      <c r="D3955" s="347"/>
      <c r="E3955" s="347"/>
      <c r="F3955" s="347"/>
      <c r="G3955" s="347"/>
      <c r="H3955" s="347"/>
      <c r="I3955" s="347"/>
      <c r="J3955" s="347"/>
      <c r="K3955" s="347"/>
      <c r="N3955" s="323" t="str">
        <f t="shared" si="1084"/>
        <v/>
      </c>
      <c r="O3955" s="323" t="str">
        <f t="shared" si="1096"/>
        <v/>
      </c>
      <c r="P3955" s="323" t="str">
        <f t="shared" si="1095"/>
        <v/>
      </c>
      <c r="R3955" s="323" t="str">
        <f t="shared" si="1082"/>
        <v/>
      </c>
      <c r="X3955" s="322" t="str">
        <f t="shared" si="1085"/>
        <v/>
      </c>
      <c r="Y3955" s="322" t="str">
        <f t="shared" si="1086"/>
        <v/>
      </c>
      <c r="Z3955" s="322" t="str">
        <f t="shared" si="1087"/>
        <v/>
      </c>
      <c r="AA3955" s="322" t="str">
        <f t="shared" si="1088"/>
        <v/>
      </c>
      <c r="AB3955" s="322" t="str">
        <f t="shared" si="1089"/>
        <v/>
      </c>
      <c r="AC3955" s="322" t="str">
        <f t="shared" si="1090"/>
        <v/>
      </c>
      <c r="AD3955" s="322" t="str">
        <f t="shared" si="1091"/>
        <v/>
      </c>
      <c r="AE3955" s="322" t="str">
        <f t="shared" si="1092"/>
        <v/>
      </c>
      <c r="AF3955" s="322" t="str">
        <f t="shared" si="1093"/>
        <v/>
      </c>
      <c r="AG3955" s="322" t="str">
        <f t="shared" si="1094"/>
        <v/>
      </c>
      <c r="AZ3955">
        <f t="shared" si="1080"/>
        <v>0</v>
      </c>
      <c r="BA3955" t="str">
        <f t="shared" si="1083"/>
        <v/>
      </c>
      <c r="BB3955" t="str">
        <f t="shared" si="1081"/>
        <v/>
      </c>
    </row>
    <row r="3956" spans="2:54" x14ac:dyDescent="0.15">
      <c r="B3956" s="347"/>
      <c r="C3956" s="347"/>
      <c r="D3956" s="347"/>
      <c r="E3956" s="347"/>
      <c r="F3956" s="347"/>
      <c r="G3956" s="347"/>
      <c r="H3956" s="347"/>
      <c r="I3956" s="347"/>
      <c r="J3956" s="347"/>
      <c r="K3956" s="347"/>
      <c r="N3956" s="323" t="str">
        <f t="shared" si="1084"/>
        <v/>
      </c>
      <c r="O3956" s="323" t="str">
        <f t="shared" si="1096"/>
        <v/>
      </c>
      <c r="P3956" s="323" t="str">
        <f t="shared" si="1095"/>
        <v/>
      </c>
      <c r="R3956" s="323" t="str">
        <f t="shared" si="1082"/>
        <v/>
      </c>
      <c r="X3956" s="322" t="str">
        <f t="shared" si="1085"/>
        <v/>
      </c>
      <c r="Y3956" s="322" t="str">
        <f t="shared" si="1086"/>
        <v/>
      </c>
      <c r="Z3956" s="322" t="str">
        <f t="shared" si="1087"/>
        <v/>
      </c>
      <c r="AA3956" s="322" t="str">
        <f t="shared" si="1088"/>
        <v/>
      </c>
      <c r="AB3956" s="322" t="str">
        <f t="shared" si="1089"/>
        <v/>
      </c>
      <c r="AC3956" s="322" t="str">
        <f t="shared" si="1090"/>
        <v/>
      </c>
      <c r="AD3956" s="322" t="str">
        <f t="shared" si="1091"/>
        <v/>
      </c>
      <c r="AE3956" s="322" t="str">
        <f t="shared" si="1092"/>
        <v/>
      </c>
      <c r="AF3956" s="322" t="str">
        <f t="shared" si="1093"/>
        <v/>
      </c>
      <c r="AG3956" s="322" t="str">
        <f t="shared" si="1094"/>
        <v/>
      </c>
      <c r="AZ3956">
        <f t="shared" si="1080"/>
        <v>0</v>
      </c>
      <c r="BA3956" t="str">
        <f t="shared" si="1083"/>
        <v/>
      </c>
      <c r="BB3956" t="str">
        <f t="shared" si="1081"/>
        <v/>
      </c>
    </row>
    <row r="3957" spans="2:54" x14ac:dyDescent="0.15">
      <c r="B3957" s="347"/>
      <c r="C3957" s="347"/>
      <c r="D3957" s="347"/>
      <c r="E3957" s="347"/>
      <c r="F3957" s="347"/>
      <c r="G3957" s="347"/>
      <c r="H3957" s="347"/>
      <c r="I3957" s="347"/>
      <c r="J3957" s="347"/>
      <c r="K3957" s="347"/>
      <c r="N3957" s="323" t="str">
        <f t="shared" si="1084"/>
        <v/>
      </c>
      <c r="O3957" s="323" t="str">
        <f t="shared" si="1096"/>
        <v/>
      </c>
      <c r="P3957" s="323" t="str">
        <f t="shared" si="1095"/>
        <v/>
      </c>
      <c r="R3957" s="323" t="str">
        <f t="shared" si="1082"/>
        <v/>
      </c>
      <c r="X3957" s="322" t="str">
        <f t="shared" si="1085"/>
        <v/>
      </c>
      <c r="Y3957" s="322" t="str">
        <f t="shared" si="1086"/>
        <v/>
      </c>
      <c r="Z3957" s="322" t="str">
        <f t="shared" si="1087"/>
        <v/>
      </c>
      <c r="AA3957" s="322" t="str">
        <f t="shared" si="1088"/>
        <v/>
      </c>
      <c r="AB3957" s="322" t="str">
        <f t="shared" si="1089"/>
        <v/>
      </c>
      <c r="AC3957" s="322" t="str">
        <f t="shared" si="1090"/>
        <v/>
      </c>
      <c r="AD3957" s="322" t="str">
        <f t="shared" si="1091"/>
        <v/>
      </c>
      <c r="AE3957" s="322" t="str">
        <f t="shared" si="1092"/>
        <v/>
      </c>
      <c r="AF3957" s="322" t="str">
        <f t="shared" si="1093"/>
        <v/>
      </c>
      <c r="AG3957" s="322" t="str">
        <f t="shared" si="1094"/>
        <v/>
      </c>
      <c r="AZ3957">
        <f t="shared" ref="AZ3957:AZ4020" si="1097">COUNT(B3957:K3957)</f>
        <v>0</v>
      </c>
      <c r="BA3957" t="str">
        <f t="shared" si="1083"/>
        <v/>
      </c>
      <c r="BB3957" t="str">
        <f t="shared" si="1081"/>
        <v/>
      </c>
    </row>
    <row r="3958" spans="2:54" x14ac:dyDescent="0.15">
      <c r="B3958" s="347"/>
      <c r="C3958" s="347"/>
      <c r="D3958" s="347"/>
      <c r="E3958" s="347"/>
      <c r="F3958" s="347"/>
      <c r="G3958" s="347"/>
      <c r="H3958" s="347"/>
      <c r="I3958" s="347"/>
      <c r="J3958" s="347"/>
      <c r="K3958" s="347"/>
      <c r="N3958" s="323" t="str">
        <f t="shared" si="1084"/>
        <v/>
      </c>
      <c r="O3958" s="323" t="str">
        <f t="shared" si="1096"/>
        <v/>
      </c>
      <c r="P3958" s="323" t="str">
        <f t="shared" si="1095"/>
        <v/>
      </c>
      <c r="R3958" s="323" t="str">
        <f t="shared" si="1082"/>
        <v/>
      </c>
      <c r="X3958" s="322" t="str">
        <f t="shared" si="1085"/>
        <v/>
      </c>
      <c r="Y3958" s="322" t="str">
        <f t="shared" si="1086"/>
        <v/>
      </c>
      <c r="Z3958" s="322" t="str">
        <f t="shared" si="1087"/>
        <v/>
      </c>
      <c r="AA3958" s="322" t="str">
        <f t="shared" si="1088"/>
        <v/>
      </c>
      <c r="AB3958" s="322" t="str">
        <f t="shared" si="1089"/>
        <v/>
      </c>
      <c r="AC3958" s="322" t="str">
        <f t="shared" si="1090"/>
        <v/>
      </c>
      <c r="AD3958" s="322" t="str">
        <f t="shared" si="1091"/>
        <v/>
      </c>
      <c r="AE3958" s="322" t="str">
        <f t="shared" si="1092"/>
        <v/>
      </c>
      <c r="AF3958" s="322" t="str">
        <f t="shared" si="1093"/>
        <v/>
      </c>
      <c r="AG3958" s="322" t="str">
        <f t="shared" si="1094"/>
        <v/>
      </c>
      <c r="AZ3958">
        <f t="shared" si="1097"/>
        <v>0</v>
      </c>
      <c r="BA3958" t="str">
        <f t="shared" si="1083"/>
        <v/>
      </c>
      <c r="BB3958" t="str">
        <f t="shared" ref="BB3958:BB4021" si="1098">IF(AZ3958=10,BA3958/AZ3958,"")</f>
        <v/>
      </c>
    </row>
    <row r="3959" spans="2:54" x14ac:dyDescent="0.15">
      <c r="B3959" s="347"/>
      <c r="C3959" s="347"/>
      <c r="D3959" s="347"/>
      <c r="E3959" s="347"/>
      <c r="F3959" s="347"/>
      <c r="G3959" s="347"/>
      <c r="H3959" s="347"/>
      <c r="I3959" s="347"/>
      <c r="J3959" s="347"/>
      <c r="K3959" s="347"/>
      <c r="N3959" s="323" t="str">
        <f t="shared" si="1084"/>
        <v/>
      </c>
      <c r="O3959" s="323" t="str">
        <f t="shared" si="1096"/>
        <v/>
      </c>
      <c r="P3959" s="323" t="str">
        <f t="shared" si="1095"/>
        <v/>
      </c>
      <c r="R3959" s="323" t="str">
        <f t="shared" si="1082"/>
        <v/>
      </c>
      <c r="X3959" s="322" t="str">
        <f t="shared" si="1085"/>
        <v/>
      </c>
      <c r="Y3959" s="322" t="str">
        <f t="shared" si="1086"/>
        <v/>
      </c>
      <c r="Z3959" s="322" t="str">
        <f t="shared" si="1087"/>
        <v/>
      </c>
      <c r="AA3959" s="322" t="str">
        <f t="shared" si="1088"/>
        <v/>
      </c>
      <c r="AB3959" s="322" t="str">
        <f t="shared" si="1089"/>
        <v/>
      </c>
      <c r="AC3959" s="322" t="str">
        <f t="shared" si="1090"/>
        <v/>
      </c>
      <c r="AD3959" s="322" t="str">
        <f t="shared" si="1091"/>
        <v/>
      </c>
      <c r="AE3959" s="322" t="str">
        <f t="shared" si="1092"/>
        <v/>
      </c>
      <c r="AF3959" s="322" t="str">
        <f t="shared" si="1093"/>
        <v/>
      </c>
      <c r="AG3959" s="322" t="str">
        <f t="shared" si="1094"/>
        <v/>
      </c>
      <c r="AZ3959">
        <f t="shared" si="1097"/>
        <v>0</v>
      </c>
      <c r="BA3959" t="str">
        <f t="shared" si="1083"/>
        <v/>
      </c>
      <c r="BB3959" t="str">
        <f t="shared" si="1098"/>
        <v/>
      </c>
    </row>
    <row r="3960" spans="2:54" x14ac:dyDescent="0.15">
      <c r="B3960" s="347"/>
      <c r="C3960" s="347"/>
      <c r="D3960" s="347"/>
      <c r="E3960" s="347"/>
      <c r="F3960" s="347"/>
      <c r="G3960" s="347"/>
      <c r="H3960" s="347"/>
      <c r="I3960" s="347"/>
      <c r="J3960" s="347"/>
      <c r="K3960" s="347"/>
      <c r="N3960" s="323" t="str">
        <f t="shared" si="1084"/>
        <v/>
      </c>
      <c r="O3960" s="323" t="str">
        <f t="shared" si="1096"/>
        <v/>
      </c>
      <c r="P3960" s="323" t="str">
        <f t="shared" si="1095"/>
        <v/>
      </c>
      <c r="R3960" s="323" t="str">
        <f t="shared" si="1082"/>
        <v/>
      </c>
      <c r="X3960" s="322" t="str">
        <f t="shared" si="1085"/>
        <v/>
      </c>
      <c r="Y3960" s="322" t="str">
        <f t="shared" si="1086"/>
        <v/>
      </c>
      <c r="Z3960" s="322" t="str">
        <f t="shared" si="1087"/>
        <v/>
      </c>
      <c r="AA3960" s="322" t="str">
        <f t="shared" si="1088"/>
        <v/>
      </c>
      <c r="AB3960" s="322" t="str">
        <f t="shared" si="1089"/>
        <v/>
      </c>
      <c r="AC3960" s="322" t="str">
        <f t="shared" si="1090"/>
        <v/>
      </c>
      <c r="AD3960" s="322" t="str">
        <f t="shared" si="1091"/>
        <v/>
      </c>
      <c r="AE3960" s="322" t="str">
        <f t="shared" si="1092"/>
        <v/>
      </c>
      <c r="AF3960" s="322" t="str">
        <f t="shared" si="1093"/>
        <v/>
      </c>
      <c r="AG3960" s="322" t="str">
        <f t="shared" si="1094"/>
        <v/>
      </c>
      <c r="AZ3960">
        <f t="shared" si="1097"/>
        <v>0</v>
      </c>
      <c r="BA3960" t="str">
        <f t="shared" si="1083"/>
        <v/>
      </c>
      <c r="BB3960" t="str">
        <f t="shared" si="1098"/>
        <v/>
      </c>
    </row>
    <row r="3961" spans="2:54" x14ac:dyDescent="0.15">
      <c r="B3961" s="347"/>
      <c r="C3961" s="347"/>
      <c r="D3961" s="347"/>
      <c r="E3961" s="347"/>
      <c r="F3961" s="347"/>
      <c r="G3961" s="347"/>
      <c r="H3961" s="347"/>
      <c r="I3961" s="347"/>
      <c r="J3961" s="347"/>
      <c r="K3961" s="347"/>
      <c r="N3961" s="323" t="str">
        <f t="shared" si="1084"/>
        <v/>
      </c>
      <c r="O3961" s="323" t="str">
        <f t="shared" si="1096"/>
        <v/>
      </c>
      <c r="P3961" s="323" t="str">
        <f t="shared" si="1095"/>
        <v/>
      </c>
      <c r="R3961" s="323" t="str">
        <f t="shared" si="1082"/>
        <v/>
      </c>
      <c r="X3961" s="322" t="str">
        <f t="shared" si="1085"/>
        <v/>
      </c>
      <c r="Y3961" s="322" t="str">
        <f t="shared" si="1086"/>
        <v/>
      </c>
      <c r="Z3961" s="322" t="str">
        <f t="shared" si="1087"/>
        <v/>
      </c>
      <c r="AA3961" s="322" t="str">
        <f t="shared" si="1088"/>
        <v/>
      </c>
      <c r="AB3961" s="322" t="str">
        <f t="shared" si="1089"/>
        <v/>
      </c>
      <c r="AC3961" s="322" t="str">
        <f t="shared" si="1090"/>
        <v/>
      </c>
      <c r="AD3961" s="322" t="str">
        <f t="shared" si="1091"/>
        <v/>
      </c>
      <c r="AE3961" s="322" t="str">
        <f t="shared" si="1092"/>
        <v/>
      </c>
      <c r="AF3961" s="322" t="str">
        <f t="shared" si="1093"/>
        <v/>
      </c>
      <c r="AG3961" s="322" t="str">
        <f t="shared" si="1094"/>
        <v/>
      </c>
      <c r="AZ3961">
        <f t="shared" si="1097"/>
        <v>0</v>
      </c>
      <c r="BA3961" t="str">
        <f t="shared" si="1083"/>
        <v/>
      </c>
      <c r="BB3961" t="str">
        <f t="shared" si="1098"/>
        <v/>
      </c>
    </row>
    <row r="3962" spans="2:54" x14ac:dyDescent="0.15">
      <c r="B3962" s="347"/>
      <c r="C3962" s="347"/>
      <c r="D3962" s="347"/>
      <c r="E3962" s="347"/>
      <c r="F3962" s="347"/>
      <c r="G3962" s="347"/>
      <c r="H3962" s="347"/>
      <c r="I3962" s="347"/>
      <c r="J3962" s="347"/>
      <c r="K3962" s="347"/>
      <c r="N3962" s="323" t="str">
        <f t="shared" si="1084"/>
        <v/>
      </c>
      <c r="O3962" s="323" t="str">
        <f t="shared" si="1096"/>
        <v/>
      </c>
      <c r="P3962" s="323" t="str">
        <f t="shared" si="1095"/>
        <v/>
      </c>
      <c r="R3962" s="323" t="str">
        <f t="shared" si="1082"/>
        <v/>
      </c>
      <c r="X3962" s="322" t="str">
        <f t="shared" si="1085"/>
        <v/>
      </c>
      <c r="Y3962" s="322" t="str">
        <f t="shared" si="1086"/>
        <v/>
      </c>
      <c r="Z3962" s="322" t="str">
        <f t="shared" si="1087"/>
        <v/>
      </c>
      <c r="AA3962" s="322" t="str">
        <f t="shared" si="1088"/>
        <v/>
      </c>
      <c r="AB3962" s="322" t="str">
        <f t="shared" si="1089"/>
        <v/>
      </c>
      <c r="AC3962" s="322" t="str">
        <f t="shared" si="1090"/>
        <v/>
      </c>
      <c r="AD3962" s="322" t="str">
        <f t="shared" si="1091"/>
        <v/>
      </c>
      <c r="AE3962" s="322" t="str">
        <f t="shared" si="1092"/>
        <v/>
      </c>
      <c r="AF3962" s="322" t="str">
        <f t="shared" si="1093"/>
        <v/>
      </c>
      <c r="AG3962" s="322" t="str">
        <f t="shared" si="1094"/>
        <v/>
      </c>
      <c r="AZ3962">
        <f t="shared" si="1097"/>
        <v>0</v>
      </c>
      <c r="BA3962" t="str">
        <f t="shared" si="1083"/>
        <v/>
      </c>
      <c r="BB3962" t="str">
        <f t="shared" si="1098"/>
        <v/>
      </c>
    </row>
    <row r="3963" spans="2:54" x14ac:dyDescent="0.15">
      <c r="B3963" s="347"/>
      <c r="C3963" s="347"/>
      <c r="D3963" s="347"/>
      <c r="E3963" s="347"/>
      <c r="F3963" s="347"/>
      <c r="G3963" s="347"/>
      <c r="H3963" s="347"/>
      <c r="I3963" s="347"/>
      <c r="J3963" s="347"/>
      <c r="K3963" s="347"/>
      <c r="N3963" s="323" t="str">
        <f t="shared" si="1084"/>
        <v/>
      </c>
      <c r="O3963" s="323" t="str">
        <f t="shared" si="1096"/>
        <v/>
      </c>
      <c r="P3963" s="323" t="str">
        <f t="shared" si="1095"/>
        <v/>
      </c>
      <c r="R3963" s="323" t="str">
        <f t="shared" si="1082"/>
        <v/>
      </c>
      <c r="X3963" s="322" t="str">
        <f t="shared" si="1085"/>
        <v/>
      </c>
      <c r="Y3963" s="322" t="str">
        <f t="shared" si="1086"/>
        <v/>
      </c>
      <c r="Z3963" s="322" t="str">
        <f t="shared" si="1087"/>
        <v/>
      </c>
      <c r="AA3963" s="322" t="str">
        <f t="shared" si="1088"/>
        <v/>
      </c>
      <c r="AB3963" s="322" t="str">
        <f t="shared" si="1089"/>
        <v/>
      </c>
      <c r="AC3963" s="322" t="str">
        <f t="shared" si="1090"/>
        <v/>
      </c>
      <c r="AD3963" s="322" t="str">
        <f t="shared" si="1091"/>
        <v/>
      </c>
      <c r="AE3963" s="322" t="str">
        <f t="shared" si="1092"/>
        <v/>
      </c>
      <c r="AF3963" s="322" t="str">
        <f t="shared" si="1093"/>
        <v/>
      </c>
      <c r="AG3963" s="322" t="str">
        <f t="shared" si="1094"/>
        <v/>
      </c>
      <c r="AZ3963">
        <f t="shared" si="1097"/>
        <v>0</v>
      </c>
      <c r="BA3963" t="str">
        <f t="shared" si="1083"/>
        <v/>
      </c>
      <c r="BB3963" t="str">
        <f t="shared" si="1098"/>
        <v/>
      </c>
    </row>
    <row r="3964" spans="2:54" x14ac:dyDescent="0.15">
      <c r="B3964" s="347"/>
      <c r="C3964" s="347"/>
      <c r="D3964" s="347"/>
      <c r="E3964" s="347"/>
      <c r="F3964" s="347"/>
      <c r="G3964" s="347"/>
      <c r="H3964" s="347"/>
      <c r="I3964" s="347"/>
      <c r="J3964" s="347"/>
      <c r="K3964" s="347"/>
      <c r="N3964" s="323" t="str">
        <f t="shared" si="1084"/>
        <v/>
      </c>
      <c r="O3964" s="323" t="str">
        <f t="shared" si="1096"/>
        <v/>
      </c>
      <c r="P3964" s="323" t="str">
        <f t="shared" si="1095"/>
        <v/>
      </c>
      <c r="R3964" s="323" t="str">
        <f t="shared" si="1082"/>
        <v/>
      </c>
      <c r="X3964" s="322" t="str">
        <f t="shared" si="1085"/>
        <v/>
      </c>
      <c r="Y3964" s="322" t="str">
        <f t="shared" si="1086"/>
        <v/>
      </c>
      <c r="Z3964" s="322" t="str">
        <f t="shared" si="1087"/>
        <v/>
      </c>
      <c r="AA3964" s="322" t="str">
        <f t="shared" si="1088"/>
        <v/>
      </c>
      <c r="AB3964" s="322" t="str">
        <f t="shared" si="1089"/>
        <v/>
      </c>
      <c r="AC3964" s="322" t="str">
        <f t="shared" si="1090"/>
        <v/>
      </c>
      <c r="AD3964" s="322" t="str">
        <f t="shared" si="1091"/>
        <v/>
      </c>
      <c r="AE3964" s="322" t="str">
        <f t="shared" si="1092"/>
        <v/>
      </c>
      <c r="AF3964" s="322" t="str">
        <f t="shared" si="1093"/>
        <v/>
      </c>
      <c r="AG3964" s="322" t="str">
        <f t="shared" si="1094"/>
        <v/>
      </c>
      <c r="AZ3964">
        <f t="shared" si="1097"/>
        <v>0</v>
      </c>
      <c r="BA3964" t="str">
        <f t="shared" si="1083"/>
        <v/>
      </c>
      <c r="BB3964" t="str">
        <f t="shared" si="1098"/>
        <v/>
      </c>
    </row>
    <row r="3965" spans="2:54" x14ac:dyDescent="0.15">
      <c r="B3965" s="347"/>
      <c r="C3965" s="347"/>
      <c r="D3965" s="347"/>
      <c r="E3965" s="347"/>
      <c r="F3965" s="347"/>
      <c r="G3965" s="347"/>
      <c r="H3965" s="347"/>
      <c r="I3965" s="347"/>
      <c r="J3965" s="347"/>
      <c r="K3965" s="347"/>
      <c r="N3965" s="323" t="str">
        <f t="shared" si="1084"/>
        <v/>
      </c>
      <c r="O3965" s="323" t="str">
        <f t="shared" si="1096"/>
        <v/>
      </c>
      <c r="P3965" s="323" t="str">
        <f t="shared" si="1095"/>
        <v/>
      </c>
      <c r="R3965" s="323" t="str">
        <f t="shared" si="1082"/>
        <v/>
      </c>
      <c r="X3965" s="322" t="str">
        <f t="shared" si="1085"/>
        <v/>
      </c>
      <c r="Y3965" s="322" t="str">
        <f t="shared" si="1086"/>
        <v/>
      </c>
      <c r="Z3965" s="322" t="str">
        <f t="shared" si="1087"/>
        <v/>
      </c>
      <c r="AA3965" s="322" t="str">
        <f t="shared" si="1088"/>
        <v/>
      </c>
      <c r="AB3965" s="322" t="str">
        <f t="shared" si="1089"/>
        <v/>
      </c>
      <c r="AC3965" s="322" t="str">
        <f t="shared" si="1090"/>
        <v/>
      </c>
      <c r="AD3965" s="322" t="str">
        <f t="shared" si="1091"/>
        <v/>
      </c>
      <c r="AE3965" s="322" t="str">
        <f t="shared" si="1092"/>
        <v/>
      </c>
      <c r="AF3965" s="322" t="str">
        <f t="shared" si="1093"/>
        <v/>
      </c>
      <c r="AG3965" s="322" t="str">
        <f t="shared" si="1094"/>
        <v/>
      </c>
      <c r="AZ3965">
        <f t="shared" si="1097"/>
        <v>0</v>
      </c>
      <c r="BA3965" t="str">
        <f t="shared" si="1083"/>
        <v/>
      </c>
      <c r="BB3965" t="str">
        <f t="shared" si="1098"/>
        <v/>
      </c>
    </row>
    <row r="3966" spans="2:54" x14ac:dyDescent="0.15">
      <c r="B3966" s="347"/>
      <c r="C3966" s="347"/>
      <c r="D3966" s="347"/>
      <c r="E3966" s="347"/>
      <c r="F3966" s="347"/>
      <c r="G3966" s="347"/>
      <c r="H3966" s="347"/>
      <c r="I3966" s="347"/>
      <c r="J3966" s="347"/>
      <c r="K3966" s="347"/>
      <c r="N3966" s="323" t="str">
        <f t="shared" si="1084"/>
        <v/>
      </c>
      <c r="O3966" s="323" t="str">
        <f t="shared" si="1096"/>
        <v/>
      </c>
      <c r="P3966" s="323" t="str">
        <f t="shared" si="1095"/>
        <v/>
      </c>
      <c r="R3966" s="323" t="str">
        <f t="shared" si="1082"/>
        <v/>
      </c>
      <c r="X3966" s="322" t="str">
        <f t="shared" si="1085"/>
        <v/>
      </c>
      <c r="Y3966" s="322" t="str">
        <f t="shared" si="1086"/>
        <v/>
      </c>
      <c r="Z3966" s="322" t="str">
        <f t="shared" si="1087"/>
        <v/>
      </c>
      <c r="AA3966" s="322" t="str">
        <f t="shared" si="1088"/>
        <v/>
      </c>
      <c r="AB3966" s="322" t="str">
        <f t="shared" si="1089"/>
        <v/>
      </c>
      <c r="AC3966" s="322" t="str">
        <f t="shared" si="1090"/>
        <v/>
      </c>
      <c r="AD3966" s="322" t="str">
        <f t="shared" si="1091"/>
        <v/>
      </c>
      <c r="AE3966" s="322" t="str">
        <f t="shared" si="1092"/>
        <v/>
      </c>
      <c r="AF3966" s="322" t="str">
        <f t="shared" si="1093"/>
        <v/>
      </c>
      <c r="AG3966" s="322" t="str">
        <f t="shared" si="1094"/>
        <v/>
      </c>
      <c r="AZ3966">
        <f t="shared" si="1097"/>
        <v>0</v>
      </c>
      <c r="BA3966" t="str">
        <f t="shared" si="1083"/>
        <v/>
      </c>
      <c r="BB3966" t="str">
        <f t="shared" si="1098"/>
        <v/>
      </c>
    </row>
    <row r="3967" spans="2:54" x14ac:dyDescent="0.15">
      <c r="B3967" s="347"/>
      <c r="C3967" s="347"/>
      <c r="D3967" s="347"/>
      <c r="E3967" s="347"/>
      <c r="F3967" s="347"/>
      <c r="G3967" s="347"/>
      <c r="H3967" s="347"/>
      <c r="I3967" s="347"/>
      <c r="J3967" s="347"/>
      <c r="K3967" s="347"/>
      <c r="N3967" s="323" t="str">
        <f t="shared" si="1084"/>
        <v/>
      </c>
      <c r="O3967" s="323" t="str">
        <f t="shared" si="1096"/>
        <v/>
      </c>
      <c r="P3967" s="323" t="str">
        <f t="shared" si="1095"/>
        <v/>
      </c>
      <c r="R3967" s="323" t="str">
        <f t="shared" si="1082"/>
        <v/>
      </c>
      <c r="X3967" s="322" t="str">
        <f t="shared" si="1085"/>
        <v/>
      </c>
      <c r="Y3967" s="322" t="str">
        <f t="shared" si="1086"/>
        <v/>
      </c>
      <c r="Z3967" s="322" t="str">
        <f t="shared" si="1087"/>
        <v/>
      </c>
      <c r="AA3967" s="322" t="str">
        <f t="shared" si="1088"/>
        <v/>
      </c>
      <c r="AB3967" s="322" t="str">
        <f t="shared" si="1089"/>
        <v/>
      </c>
      <c r="AC3967" s="322" t="str">
        <f t="shared" si="1090"/>
        <v/>
      </c>
      <c r="AD3967" s="322" t="str">
        <f t="shared" si="1091"/>
        <v/>
      </c>
      <c r="AE3967" s="322" t="str">
        <f t="shared" si="1092"/>
        <v/>
      </c>
      <c r="AF3967" s="322" t="str">
        <f t="shared" si="1093"/>
        <v/>
      </c>
      <c r="AG3967" s="322" t="str">
        <f t="shared" si="1094"/>
        <v/>
      </c>
      <c r="AZ3967">
        <f t="shared" si="1097"/>
        <v>0</v>
      </c>
      <c r="BA3967" t="str">
        <f t="shared" si="1083"/>
        <v/>
      </c>
      <c r="BB3967" t="str">
        <f t="shared" si="1098"/>
        <v/>
      </c>
    </row>
    <row r="3968" spans="2:54" x14ac:dyDescent="0.15">
      <c r="B3968" s="347"/>
      <c r="C3968" s="347"/>
      <c r="D3968" s="347"/>
      <c r="E3968" s="347"/>
      <c r="F3968" s="347"/>
      <c r="G3968" s="347"/>
      <c r="H3968" s="347"/>
      <c r="I3968" s="347"/>
      <c r="J3968" s="347"/>
      <c r="K3968" s="347"/>
      <c r="N3968" s="323" t="str">
        <f t="shared" si="1084"/>
        <v/>
      </c>
      <c r="O3968" s="323" t="str">
        <f t="shared" si="1096"/>
        <v/>
      </c>
      <c r="P3968" s="323" t="str">
        <f t="shared" si="1095"/>
        <v/>
      </c>
      <c r="R3968" s="323" t="str">
        <f t="shared" si="1082"/>
        <v/>
      </c>
      <c r="X3968" s="322" t="str">
        <f t="shared" si="1085"/>
        <v/>
      </c>
      <c r="Y3968" s="322" t="str">
        <f t="shared" si="1086"/>
        <v/>
      </c>
      <c r="Z3968" s="322" t="str">
        <f t="shared" si="1087"/>
        <v/>
      </c>
      <c r="AA3968" s="322" t="str">
        <f t="shared" si="1088"/>
        <v/>
      </c>
      <c r="AB3968" s="322" t="str">
        <f t="shared" si="1089"/>
        <v/>
      </c>
      <c r="AC3968" s="322" t="str">
        <f t="shared" si="1090"/>
        <v/>
      </c>
      <c r="AD3968" s="322" t="str">
        <f t="shared" si="1091"/>
        <v/>
      </c>
      <c r="AE3968" s="322" t="str">
        <f t="shared" si="1092"/>
        <v/>
      </c>
      <c r="AF3968" s="322" t="str">
        <f t="shared" si="1093"/>
        <v/>
      </c>
      <c r="AG3968" s="322" t="str">
        <f t="shared" si="1094"/>
        <v/>
      </c>
      <c r="AZ3968">
        <f t="shared" si="1097"/>
        <v>0</v>
      </c>
      <c r="BA3968" t="str">
        <f t="shared" si="1083"/>
        <v/>
      </c>
      <c r="BB3968" t="str">
        <f t="shared" si="1098"/>
        <v/>
      </c>
    </row>
    <row r="3969" spans="2:54" x14ac:dyDescent="0.15">
      <c r="B3969" s="347"/>
      <c r="C3969" s="347"/>
      <c r="D3969" s="347"/>
      <c r="E3969" s="347"/>
      <c r="F3969" s="347"/>
      <c r="G3969" s="347"/>
      <c r="H3969" s="347"/>
      <c r="I3969" s="347"/>
      <c r="J3969" s="347"/>
      <c r="K3969" s="347"/>
      <c r="N3969" s="323" t="str">
        <f t="shared" si="1084"/>
        <v/>
      </c>
      <c r="O3969" s="323" t="str">
        <f t="shared" si="1096"/>
        <v/>
      </c>
      <c r="P3969" s="323" t="str">
        <f t="shared" si="1095"/>
        <v/>
      </c>
      <c r="R3969" s="323" t="str">
        <f t="shared" si="1082"/>
        <v/>
      </c>
      <c r="X3969" s="322" t="str">
        <f t="shared" si="1085"/>
        <v/>
      </c>
      <c r="Y3969" s="322" t="str">
        <f t="shared" si="1086"/>
        <v/>
      </c>
      <c r="Z3969" s="322" t="str">
        <f t="shared" si="1087"/>
        <v/>
      </c>
      <c r="AA3969" s="322" t="str">
        <f t="shared" si="1088"/>
        <v/>
      </c>
      <c r="AB3969" s="322" t="str">
        <f t="shared" si="1089"/>
        <v/>
      </c>
      <c r="AC3969" s="322" t="str">
        <f t="shared" si="1090"/>
        <v/>
      </c>
      <c r="AD3969" s="322" t="str">
        <f t="shared" si="1091"/>
        <v/>
      </c>
      <c r="AE3969" s="322" t="str">
        <f t="shared" si="1092"/>
        <v/>
      </c>
      <c r="AF3969" s="322" t="str">
        <f t="shared" si="1093"/>
        <v/>
      </c>
      <c r="AG3969" s="322" t="str">
        <f t="shared" si="1094"/>
        <v/>
      </c>
      <c r="AZ3969">
        <f t="shared" si="1097"/>
        <v>0</v>
      </c>
      <c r="BA3969" t="str">
        <f t="shared" si="1083"/>
        <v/>
      </c>
      <c r="BB3969" t="str">
        <f t="shared" si="1098"/>
        <v/>
      </c>
    </row>
    <row r="3970" spans="2:54" x14ac:dyDescent="0.15">
      <c r="B3970" s="347"/>
      <c r="C3970" s="347"/>
      <c r="D3970" s="347"/>
      <c r="E3970" s="347"/>
      <c r="F3970" s="347"/>
      <c r="G3970" s="347"/>
      <c r="H3970" s="347"/>
      <c r="I3970" s="347"/>
      <c r="J3970" s="347"/>
      <c r="K3970" s="347"/>
      <c r="N3970" s="323" t="str">
        <f t="shared" si="1084"/>
        <v/>
      </c>
      <c r="O3970" s="323" t="str">
        <f t="shared" si="1096"/>
        <v/>
      </c>
      <c r="P3970" s="323" t="str">
        <f t="shared" si="1095"/>
        <v/>
      </c>
      <c r="R3970" s="323" t="str">
        <f t="shared" si="1082"/>
        <v/>
      </c>
      <c r="X3970" s="322" t="str">
        <f t="shared" si="1085"/>
        <v/>
      </c>
      <c r="Y3970" s="322" t="str">
        <f t="shared" si="1086"/>
        <v/>
      </c>
      <c r="Z3970" s="322" t="str">
        <f t="shared" si="1087"/>
        <v/>
      </c>
      <c r="AA3970" s="322" t="str">
        <f t="shared" si="1088"/>
        <v/>
      </c>
      <c r="AB3970" s="322" t="str">
        <f t="shared" si="1089"/>
        <v/>
      </c>
      <c r="AC3970" s="322" t="str">
        <f t="shared" si="1090"/>
        <v/>
      </c>
      <c r="AD3970" s="322" t="str">
        <f t="shared" si="1091"/>
        <v/>
      </c>
      <c r="AE3970" s="322" t="str">
        <f t="shared" si="1092"/>
        <v/>
      </c>
      <c r="AF3970" s="322" t="str">
        <f t="shared" si="1093"/>
        <v/>
      </c>
      <c r="AG3970" s="322" t="str">
        <f t="shared" si="1094"/>
        <v/>
      </c>
      <c r="AZ3970">
        <f t="shared" si="1097"/>
        <v>0</v>
      </c>
      <c r="BA3970" t="str">
        <f t="shared" si="1083"/>
        <v/>
      </c>
      <c r="BB3970" t="str">
        <f t="shared" si="1098"/>
        <v/>
      </c>
    </row>
    <row r="3971" spans="2:54" x14ac:dyDescent="0.15">
      <c r="B3971" s="347"/>
      <c r="C3971" s="347"/>
      <c r="D3971" s="347"/>
      <c r="E3971" s="347"/>
      <c r="F3971" s="347"/>
      <c r="G3971" s="347"/>
      <c r="H3971" s="347"/>
      <c r="I3971" s="347"/>
      <c r="J3971" s="347"/>
      <c r="K3971" s="347"/>
      <c r="N3971" s="323" t="str">
        <f t="shared" si="1084"/>
        <v/>
      </c>
      <c r="O3971" s="323" t="str">
        <f t="shared" si="1096"/>
        <v/>
      </c>
      <c r="P3971" s="323" t="str">
        <f t="shared" si="1095"/>
        <v/>
      </c>
      <c r="R3971" s="323" t="str">
        <f t="shared" si="1082"/>
        <v/>
      </c>
      <c r="X3971" s="322" t="str">
        <f t="shared" si="1085"/>
        <v/>
      </c>
      <c r="Y3971" s="322" t="str">
        <f t="shared" si="1086"/>
        <v/>
      </c>
      <c r="Z3971" s="322" t="str">
        <f t="shared" si="1087"/>
        <v/>
      </c>
      <c r="AA3971" s="322" t="str">
        <f t="shared" si="1088"/>
        <v/>
      </c>
      <c r="AB3971" s="322" t="str">
        <f t="shared" si="1089"/>
        <v/>
      </c>
      <c r="AC3971" s="322" t="str">
        <f t="shared" si="1090"/>
        <v/>
      </c>
      <c r="AD3971" s="322" t="str">
        <f t="shared" si="1091"/>
        <v/>
      </c>
      <c r="AE3971" s="322" t="str">
        <f t="shared" si="1092"/>
        <v/>
      </c>
      <c r="AF3971" s="322" t="str">
        <f t="shared" si="1093"/>
        <v/>
      </c>
      <c r="AG3971" s="322" t="str">
        <f t="shared" si="1094"/>
        <v/>
      </c>
      <c r="AZ3971">
        <f t="shared" si="1097"/>
        <v>0</v>
      </c>
      <c r="BA3971" t="str">
        <f t="shared" si="1083"/>
        <v/>
      </c>
      <c r="BB3971" t="str">
        <f t="shared" si="1098"/>
        <v/>
      </c>
    </row>
    <row r="3972" spans="2:54" x14ac:dyDescent="0.15">
      <c r="B3972" s="347"/>
      <c r="C3972" s="347"/>
      <c r="D3972" s="347"/>
      <c r="E3972" s="347"/>
      <c r="F3972" s="347"/>
      <c r="G3972" s="347"/>
      <c r="H3972" s="347"/>
      <c r="I3972" s="347"/>
      <c r="J3972" s="347"/>
      <c r="K3972" s="347"/>
      <c r="N3972" s="323" t="str">
        <f t="shared" si="1084"/>
        <v/>
      </c>
      <c r="O3972" s="323" t="str">
        <f t="shared" si="1096"/>
        <v/>
      </c>
      <c r="P3972" s="323" t="str">
        <f t="shared" si="1095"/>
        <v/>
      </c>
      <c r="R3972" s="323" t="str">
        <f t="shared" si="1082"/>
        <v/>
      </c>
      <c r="X3972" s="322" t="str">
        <f t="shared" si="1085"/>
        <v/>
      </c>
      <c r="Y3972" s="322" t="str">
        <f t="shared" si="1086"/>
        <v/>
      </c>
      <c r="Z3972" s="322" t="str">
        <f t="shared" si="1087"/>
        <v/>
      </c>
      <c r="AA3972" s="322" t="str">
        <f t="shared" si="1088"/>
        <v/>
      </c>
      <c r="AB3972" s="322" t="str">
        <f t="shared" si="1089"/>
        <v/>
      </c>
      <c r="AC3972" s="322" t="str">
        <f t="shared" si="1090"/>
        <v/>
      </c>
      <c r="AD3972" s="322" t="str">
        <f t="shared" si="1091"/>
        <v/>
      </c>
      <c r="AE3972" s="322" t="str">
        <f t="shared" si="1092"/>
        <v/>
      </c>
      <c r="AF3972" s="322" t="str">
        <f t="shared" si="1093"/>
        <v/>
      </c>
      <c r="AG3972" s="322" t="str">
        <f t="shared" si="1094"/>
        <v/>
      </c>
      <c r="AZ3972">
        <f t="shared" si="1097"/>
        <v>0</v>
      </c>
      <c r="BA3972" t="str">
        <f t="shared" si="1083"/>
        <v/>
      </c>
      <c r="BB3972" t="str">
        <f t="shared" si="1098"/>
        <v/>
      </c>
    </row>
    <row r="3973" spans="2:54" x14ac:dyDescent="0.15">
      <c r="B3973" s="347"/>
      <c r="C3973" s="347"/>
      <c r="D3973" s="347"/>
      <c r="E3973" s="347"/>
      <c r="F3973" s="347"/>
      <c r="G3973" s="347"/>
      <c r="H3973" s="347"/>
      <c r="I3973" s="347"/>
      <c r="J3973" s="347"/>
      <c r="K3973" s="347"/>
      <c r="N3973" s="323" t="str">
        <f t="shared" si="1084"/>
        <v/>
      </c>
      <c r="O3973" s="323" t="str">
        <f t="shared" si="1096"/>
        <v/>
      </c>
      <c r="P3973" s="323" t="str">
        <f t="shared" si="1095"/>
        <v/>
      </c>
      <c r="R3973" s="323" t="str">
        <f t="shared" si="1082"/>
        <v/>
      </c>
      <c r="X3973" s="322" t="str">
        <f t="shared" si="1085"/>
        <v/>
      </c>
      <c r="Y3973" s="322" t="str">
        <f t="shared" si="1086"/>
        <v/>
      </c>
      <c r="Z3973" s="322" t="str">
        <f t="shared" si="1087"/>
        <v/>
      </c>
      <c r="AA3973" s="322" t="str">
        <f t="shared" si="1088"/>
        <v/>
      </c>
      <c r="AB3973" s="322" t="str">
        <f t="shared" si="1089"/>
        <v/>
      </c>
      <c r="AC3973" s="322" t="str">
        <f t="shared" si="1090"/>
        <v/>
      </c>
      <c r="AD3973" s="322" t="str">
        <f t="shared" si="1091"/>
        <v/>
      </c>
      <c r="AE3973" s="322" t="str">
        <f t="shared" si="1092"/>
        <v/>
      </c>
      <c r="AF3973" s="322" t="str">
        <f t="shared" si="1093"/>
        <v/>
      </c>
      <c r="AG3973" s="322" t="str">
        <f t="shared" si="1094"/>
        <v/>
      </c>
      <c r="AZ3973">
        <f t="shared" si="1097"/>
        <v>0</v>
      </c>
      <c r="BA3973" t="str">
        <f t="shared" si="1083"/>
        <v/>
      </c>
      <c r="BB3973" t="str">
        <f t="shared" si="1098"/>
        <v/>
      </c>
    </row>
    <row r="3974" spans="2:54" x14ac:dyDescent="0.15">
      <c r="B3974" s="347"/>
      <c r="C3974" s="347"/>
      <c r="D3974" s="347"/>
      <c r="E3974" s="347"/>
      <c r="F3974" s="347"/>
      <c r="G3974" s="347"/>
      <c r="H3974" s="347"/>
      <c r="I3974" s="347"/>
      <c r="J3974" s="347"/>
      <c r="K3974" s="347"/>
      <c r="N3974" s="323" t="str">
        <f t="shared" si="1084"/>
        <v/>
      </c>
      <c r="O3974" s="323" t="str">
        <f t="shared" si="1096"/>
        <v/>
      </c>
      <c r="P3974" s="323" t="str">
        <f t="shared" si="1095"/>
        <v/>
      </c>
      <c r="R3974" s="323" t="str">
        <f t="shared" si="1082"/>
        <v/>
      </c>
      <c r="X3974" s="322" t="str">
        <f t="shared" si="1085"/>
        <v/>
      </c>
      <c r="Y3974" s="322" t="str">
        <f t="shared" si="1086"/>
        <v/>
      </c>
      <c r="Z3974" s="322" t="str">
        <f t="shared" si="1087"/>
        <v/>
      </c>
      <c r="AA3974" s="322" t="str">
        <f t="shared" si="1088"/>
        <v/>
      </c>
      <c r="AB3974" s="322" t="str">
        <f t="shared" si="1089"/>
        <v/>
      </c>
      <c r="AC3974" s="322" t="str">
        <f t="shared" si="1090"/>
        <v/>
      </c>
      <c r="AD3974" s="322" t="str">
        <f t="shared" si="1091"/>
        <v/>
      </c>
      <c r="AE3974" s="322" t="str">
        <f t="shared" si="1092"/>
        <v/>
      </c>
      <c r="AF3974" s="322" t="str">
        <f t="shared" si="1093"/>
        <v/>
      </c>
      <c r="AG3974" s="322" t="str">
        <f t="shared" si="1094"/>
        <v/>
      </c>
      <c r="AZ3974">
        <f t="shared" si="1097"/>
        <v>0</v>
      </c>
      <c r="BA3974" t="str">
        <f t="shared" si="1083"/>
        <v/>
      </c>
      <c r="BB3974" t="str">
        <f t="shared" si="1098"/>
        <v/>
      </c>
    </row>
    <row r="3975" spans="2:54" x14ac:dyDescent="0.15">
      <c r="B3975" s="347"/>
      <c r="C3975" s="347"/>
      <c r="D3975" s="347"/>
      <c r="E3975" s="347"/>
      <c r="F3975" s="347"/>
      <c r="G3975" s="347"/>
      <c r="H3975" s="347"/>
      <c r="I3975" s="347"/>
      <c r="J3975" s="347"/>
      <c r="K3975" s="347"/>
      <c r="N3975" s="323" t="str">
        <f t="shared" si="1084"/>
        <v/>
      </c>
      <c r="O3975" s="323" t="str">
        <f t="shared" si="1096"/>
        <v/>
      </c>
      <c r="P3975" s="323" t="str">
        <f t="shared" si="1095"/>
        <v/>
      </c>
      <c r="R3975" s="323" t="str">
        <f t="shared" si="1082"/>
        <v/>
      </c>
      <c r="X3975" s="322" t="str">
        <f t="shared" si="1085"/>
        <v/>
      </c>
      <c r="Y3975" s="322" t="str">
        <f t="shared" si="1086"/>
        <v/>
      </c>
      <c r="Z3975" s="322" t="str">
        <f t="shared" si="1087"/>
        <v/>
      </c>
      <c r="AA3975" s="322" t="str">
        <f t="shared" si="1088"/>
        <v/>
      </c>
      <c r="AB3975" s="322" t="str">
        <f t="shared" si="1089"/>
        <v/>
      </c>
      <c r="AC3975" s="322" t="str">
        <f t="shared" si="1090"/>
        <v/>
      </c>
      <c r="AD3975" s="322" t="str">
        <f t="shared" si="1091"/>
        <v/>
      </c>
      <c r="AE3975" s="322" t="str">
        <f t="shared" si="1092"/>
        <v/>
      </c>
      <c r="AF3975" s="322" t="str">
        <f t="shared" si="1093"/>
        <v/>
      </c>
      <c r="AG3975" s="322" t="str">
        <f t="shared" si="1094"/>
        <v/>
      </c>
      <c r="AZ3975">
        <f t="shared" si="1097"/>
        <v>0</v>
      </c>
      <c r="BA3975" t="str">
        <f t="shared" si="1083"/>
        <v/>
      </c>
      <c r="BB3975" t="str">
        <f t="shared" si="1098"/>
        <v/>
      </c>
    </row>
    <row r="3976" spans="2:54" x14ac:dyDescent="0.15">
      <c r="B3976" s="347"/>
      <c r="C3976" s="347"/>
      <c r="D3976" s="347"/>
      <c r="E3976" s="347"/>
      <c r="F3976" s="347"/>
      <c r="G3976" s="347"/>
      <c r="H3976" s="347"/>
      <c r="I3976" s="347"/>
      <c r="J3976" s="347"/>
      <c r="K3976" s="347"/>
      <c r="N3976" s="323" t="str">
        <f t="shared" si="1084"/>
        <v/>
      </c>
      <c r="O3976" s="323" t="str">
        <f t="shared" si="1096"/>
        <v/>
      </c>
      <c r="P3976" s="323" t="str">
        <f t="shared" si="1095"/>
        <v/>
      </c>
      <c r="R3976" s="323" t="str">
        <f t="shared" si="1082"/>
        <v/>
      </c>
      <c r="X3976" s="322" t="str">
        <f t="shared" si="1085"/>
        <v/>
      </c>
      <c r="Y3976" s="322" t="str">
        <f t="shared" si="1086"/>
        <v/>
      </c>
      <c r="Z3976" s="322" t="str">
        <f t="shared" si="1087"/>
        <v/>
      </c>
      <c r="AA3976" s="322" t="str">
        <f t="shared" si="1088"/>
        <v/>
      </c>
      <c r="AB3976" s="322" t="str">
        <f t="shared" si="1089"/>
        <v/>
      </c>
      <c r="AC3976" s="322" t="str">
        <f t="shared" si="1090"/>
        <v/>
      </c>
      <c r="AD3976" s="322" t="str">
        <f t="shared" si="1091"/>
        <v/>
      </c>
      <c r="AE3976" s="322" t="str">
        <f t="shared" si="1092"/>
        <v/>
      </c>
      <c r="AF3976" s="322" t="str">
        <f t="shared" si="1093"/>
        <v/>
      </c>
      <c r="AG3976" s="322" t="str">
        <f t="shared" si="1094"/>
        <v/>
      </c>
      <c r="AZ3976">
        <f t="shared" si="1097"/>
        <v>0</v>
      </c>
      <c r="BA3976" t="str">
        <f t="shared" si="1083"/>
        <v/>
      </c>
      <c r="BB3976" t="str">
        <f t="shared" si="1098"/>
        <v/>
      </c>
    </row>
    <row r="3977" spans="2:54" x14ac:dyDescent="0.15">
      <c r="B3977" s="347"/>
      <c r="C3977" s="347"/>
      <c r="D3977" s="347"/>
      <c r="E3977" s="347"/>
      <c r="F3977" s="347"/>
      <c r="G3977" s="347"/>
      <c r="H3977" s="347"/>
      <c r="I3977" s="347"/>
      <c r="J3977" s="347"/>
      <c r="K3977" s="347"/>
      <c r="N3977" s="323" t="str">
        <f t="shared" si="1084"/>
        <v/>
      </c>
      <c r="O3977" s="323" t="str">
        <f t="shared" si="1096"/>
        <v/>
      </c>
      <c r="P3977" s="323" t="str">
        <f t="shared" si="1095"/>
        <v/>
      </c>
      <c r="R3977" s="323" t="str">
        <f t="shared" si="1082"/>
        <v/>
      </c>
      <c r="X3977" s="322" t="str">
        <f t="shared" si="1085"/>
        <v/>
      </c>
      <c r="Y3977" s="322" t="str">
        <f t="shared" si="1086"/>
        <v/>
      </c>
      <c r="Z3977" s="322" t="str">
        <f t="shared" si="1087"/>
        <v/>
      </c>
      <c r="AA3977" s="322" t="str">
        <f t="shared" si="1088"/>
        <v/>
      </c>
      <c r="AB3977" s="322" t="str">
        <f t="shared" si="1089"/>
        <v/>
      </c>
      <c r="AC3977" s="322" t="str">
        <f t="shared" si="1090"/>
        <v/>
      </c>
      <c r="AD3977" s="322" t="str">
        <f t="shared" si="1091"/>
        <v/>
      </c>
      <c r="AE3977" s="322" t="str">
        <f t="shared" si="1092"/>
        <v/>
      </c>
      <c r="AF3977" s="322" t="str">
        <f t="shared" si="1093"/>
        <v/>
      </c>
      <c r="AG3977" s="322" t="str">
        <f t="shared" si="1094"/>
        <v/>
      </c>
      <c r="AZ3977">
        <f t="shared" si="1097"/>
        <v>0</v>
      </c>
      <c r="BA3977" t="str">
        <f t="shared" si="1083"/>
        <v/>
      </c>
      <c r="BB3977" t="str">
        <f t="shared" si="1098"/>
        <v/>
      </c>
    </row>
    <row r="3978" spans="2:54" x14ac:dyDescent="0.15">
      <c r="B3978" s="347"/>
      <c r="C3978" s="347"/>
      <c r="D3978" s="347"/>
      <c r="E3978" s="347"/>
      <c r="F3978" s="347"/>
      <c r="G3978" s="347"/>
      <c r="H3978" s="347"/>
      <c r="I3978" s="347"/>
      <c r="J3978" s="347"/>
      <c r="K3978" s="347"/>
      <c r="N3978" s="323" t="str">
        <f t="shared" si="1084"/>
        <v/>
      </c>
      <c r="O3978" s="323" t="str">
        <f t="shared" si="1096"/>
        <v/>
      </c>
      <c r="P3978" s="323" t="str">
        <f t="shared" si="1095"/>
        <v/>
      </c>
      <c r="R3978" s="323" t="str">
        <f t="shared" si="1082"/>
        <v/>
      </c>
      <c r="X3978" s="322" t="str">
        <f t="shared" si="1085"/>
        <v/>
      </c>
      <c r="Y3978" s="322" t="str">
        <f t="shared" si="1086"/>
        <v/>
      </c>
      <c r="Z3978" s="322" t="str">
        <f t="shared" si="1087"/>
        <v/>
      </c>
      <c r="AA3978" s="322" t="str">
        <f t="shared" si="1088"/>
        <v/>
      </c>
      <c r="AB3978" s="322" t="str">
        <f t="shared" si="1089"/>
        <v/>
      </c>
      <c r="AC3978" s="322" t="str">
        <f t="shared" si="1090"/>
        <v/>
      </c>
      <c r="AD3978" s="322" t="str">
        <f t="shared" si="1091"/>
        <v/>
      </c>
      <c r="AE3978" s="322" t="str">
        <f t="shared" si="1092"/>
        <v/>
      </c>
      <c r="AF3978" s="322" t="str">
        <f t="shared" si="1093"/>
        <v/>
      </c>
      <c r="AG3978" s="322" t="str">
        <f t="shared" si="1094"/>
        <v/>
      </c>
      <c r="AZ3978">
        <f t="shared" si="1097"/>
        <v>0</v>
      </c>
      <c r="BA3978" t="str">
        <f t="shared" si="1083"/>
        <v/>
      </c>
      <c r="BB3978" t="str">
        <f t="shared" si="1098"/>
        <v/>
      </c>
    </row>
    <row r="3979" spans="2:54" x14ac:dyDescent="0.15">
      <c r="B3979" s="347"/>
      <c r="C3979" s="347"/>
      <c r="D3979" s="347"/>
      <c r="E3979" s="347"/>
      <c r="F3979" s="347"/>
      <c r="G3979" s="347"/>
      <c r="H3979" s="347"/>
      <c r="I3979" s="347"/>
      <c r="J3979" s="347"/>
      <c r="K3979" s="347"/>
      <c r="N3979" s="323" t="str">
        <f t="shared" si="1084"/>
        <v/>
      </c>
      <c r="O3979" s="323" t="str">
        <f t="shared" si="1096"/>
        <v/>
      </c>
      <c r="P3979" s="323" t="str">
        <f t="shared" si="1095"/>
        <v/>
      </c>
      <c r="R3979" s="323" t="str">
        <f t="shared" si="1082"/>
        <v/>
      </c>
      <c r="X3979" s="322" t="str">
        <f t="shared" si="1085"/>
        <v/>
      </c>
      <c r="Y3979" s="322" t="str">
        <f t="shared" si="1086"/>
        <v/>
      </c>
      <c r="Z3979" s="322" t="str">
        <f t="shared" si="1087"/>
        <v/>
      </c>
      <c r="AA3979" s="322" t="str">
        <f t="shared" si="1088"/>
        <v/>
      </c>
      <c r="AB3979" s="322" t="str">
        <f t="shared" si="1089"/>
        <v/>
      </c>
      <c r="AC3979" s="322" t="str">
        <f t="shared" si="1090"/>
        <v/>
      </c>
      <c r="AD3979" s="322" t="str">
        <f t="shared" si="1091"/>
        <v/>
      </c>
      <c r="AE3979" s="322" t="str">
        <f t="shared" si="1092"/>
        <v/>
      </c>
      <c r="AF3979" s="322" t="str">
        <f t="shared" si="1093"/>
        <v/>
      </c>
      <c r="AG3979" s="322" t="str">
        <f t="shared" si="1094"/>
        <v/>
      </c>
      <c r="AZ3979">
        <f t="shared" si="1097"/>
        <v>0</v>
      </c>
      <c r="BA3979" t="str">
        <f t="shared" si="1083"/>
        <v/>
      </c>
      <c r="BB3979" t="str">
        <f t="shared" si="1098"/>
        <v/>
      </c>
    </row>
    <row r="3980" spans="2:54" x14ac:dyDescent="0.15">
      <c r="B3980" s="347"/>
      <c r="C3980" s="347"/>
      <c r="D3980" s="347"/>
      <c r="E3980" s="347"/>
      <c r="F3980" s="347"/>
      <c r="G3980" s="347"/>
      <c r="H3980" s="347"/>
      <c r="I3980" s="347"/>
      <c r="J3980" s="347"/>
      <c r="K3980" s="347"/>
      <c r="N3980" s="323" t="str">
        <f t="shared" si="1084"/>
        <v/>
      </c>
      <c r="O3980" s="323" t="str">
        <f t="shared" si="1096"/>
        <v/>
      </c>
      <c r="P3980" s="323" t="str">
        <f t="shared" si="1095"/>
        <v/>
      </c>
      <c r="R3980" s="323" t="str">
        <f t="shared" si="1082"/>
        <v/>
      </c>
      <c r="X3980" s="322" t="str">
        <f t="shared" si="1085"/>
        <v/>
      </c>
      <c r="Y3980" s="322" t="str">
        <f t="shared" si="1086"/>
        <v/>
      </c>
      <c r="Z3980" s="322" t="str">
        <f t="shared" si="1087"/>
        <v/>
      </c>
      <c r="AA3980" s="322" t="str">
        <f t="shared" si="1088"/>
        <v/>
      </c>
      <c r="AB3980" s="322" t="str">
        <f t="shared" si="1089"/>
        <v/>
      </c>
      <c r="AC3980" s="322" t="str">
        <f t="shared" si="1090"/>
        <v/>
      </c>
      <c r="AD3980" s="322" t="str">
        <f t="shared" si="1091"/>
        <v/>
      </c>
      <c r="AE3980" s="322" t="str">
        <f t="shared" si="1092"/>
        <v/>
      </c>
      <c r="AF3980" s="322" t="str">
        <f t="shared" si="1093"/>
        <v/>
      </c>
      <c r="AG3980" s="322" t="str">
        <f t="shared" si="1094"/>
        <v/>
      </c>
      <c r="AZ3980">
        <f t="shared" si="1097"/>
        <v>0</v>
      </c>
      <c r="BA3980" t="str">
        <f t="shared" si="1083"/>
        <v/>
      </c>
      <c r="BB3980" t="str">
        <f t="shared" si="1098"/>
        <v/>
      </c>
    </row>
    <row r="3981" spans="2:54" x14ac:dyDescent="0.15">
      <c r="B3981" s="347"/>
      <c r="C3981" s="347"/>
      <c r="D3981" s="347"/>
      <c r="E3981" s="347"/>
      <c r="F3981" s="347"/>
      <c r="G3981" s="347"/>
      <c r="H3981" s="347"/>
      <c r="I3981" s="347"/>
      <c r="J3981" s="347"/>
      <c r="K3981" s="347"/>
      <c r="N3981" s="323" t="str">
        <f t="shared" si="1084"/>
        <v/>
      </c>
      <c r="O3981" s="323" t="str">
        <f t="shared" si="1096"/>
        <v/>
      </c>
      <c r="P3981" s="323" t="str">
        <f t="shared" si="1095"/>
        <v/>
      </c>
      <c r="R3981" s="323" t="str">
        <f t="shared" ref="R3981:R4044" si="1099">IF(M3981=1,IF(COUNT(B3981:K3981)=9,SUM(X3981:AG3981)*2.7778,IF(COUNT(B3981:K3981)=8,SUM(X3981:AG3981)*3.125,IF(COUNT(B3981:K3981)&lt;8,"More than 2 Values are Missing",""))),"")</f>
        <v/>
      </c>
      <c r="X3981" s="322" t="str">
        <f t="shared" si="1085"/>
        <v/>
      </c>
      <c r="Y3981" s="322" t="str">
        <f t="shared" si="1086"/>
        <v/>
      </c>
      <c r="Z3981" s="322" t="str">
        <f t="shared" si="1087"/>
        <v/>
      </c>
      <c r="AA3981" s="322" t="str">
        <f t="shared" si="1088"/>
        <v/>
      </c>
      <c r="AB3981" s="322" t="str">
        <f t="shared" si="1089"/>
        <v/>
      </c>
      <c r="AC3981" s="322" t="str">
        <f t="shared" si="1090"/>
        <v/>
      </c>
      <c r="AD3981" s="322" t="str">
        <f t="shared" si="1091"/>
        <v/>
      </c>
      <c r="AE3981" s="322" t="str">
        <f t="shared" si="1092"/>
        <v/>
      </c>
      <c r="AF3981" s="322" t="str">
        <f t="shared" si="1093"/>
        <v/>
      </c>
      <c r="AG3981" s="322" t="str">
        <f t="shared" si="1094"/>
        <v/>
      </c>
      <c r="AZ3981">
        <f t="shared" si="1097"/>
        <v>0</v>
      </c>
      <c r="BA3981" t="str">
        <f t="shared" ref="BA3981:BA4044" si="1100">IF($AZ3981=10,SUM($X3981:$AG3981),"")</f>
        <v/>
      </c>
      <c r="BB3981" t="str">
        <f t="shared" si="1098"/>
        <v/>
      </c>
    </row>
    <row r="3982" spans="2:54" x14ac:dyDescent="0.15">
      <c r="B3982" s="347"/>
      <c r="C3982" s="347"/>
      <c r="D3982" s="347"/>
      <c r="E3982" s="347"/>
      <c r="F3982" s="347"/>
      <c r="G3982" s="347"/>
      <c r="H3982" s="347"/>
      <c r="I3982" s="347"/>
      <c r="J3982" s="347"/>
      <c r="K3982" s="347"/>
      <c r="N3982" s="323" t="str">
        <f t="shared" ref="N3982:N4045" si="1101">IF(COUNT(B3982:K3982)=10,SUM(X3982:AG3982)*2.5,IF(R3982&lt;&gt;"",R3982,""))</f>
        <v/>
      </c>
      <c r="O3982" s="323" t="str">
        <f t="shared" si="1096"/>
        <v/>
      </c>
      <c r="P3982" s="323" t="str">
        <f t="shared" si="1095"/>
        <v/>
      </c>
      <c r="R3982" s="323" t="str">
        <f t="shared" si="1099"/>
        <v/>
      </c>
      <c r="X3982" s="322" t="str">
        <f t="shared" si="1085"/>
        <v/>
      </c>
      <c r="Y3982" s="322" t="str">
        <f t="shared" si="1086"/>
        <v/>
      </c>
      <c r="Z3982" s="322" t="str">
        <f t="shared" si="1087"/>
        <v/>
      </c>
      <c r="AA3982" s="322" t="str">
        <f t="shared" si="1088"/>
        <v/>
      </c>
      <c r="AB3982" s="322" t="str">
        <f t="shared" si="1089"/>
        <v/>
      </c>
      <c r="AC3982" s="322" t="str">
        <f t="shared" si="1090"/>
        <v/>
      </c>
      <c r="AD3982" s="322" t="str">
        <f t="shared" si="1091"/>
        <v/>
      </c>
      <c r="AE3982" s="322" t="str">
        <f t="shared" si="1092"/>
        <v/>
      </c>
      <c r="AF3982" s="322" t="str">
        <f t="shared" si="1093"/>
        <v/>
      </c>
      <c r="AG3982" s="322" t="str">
        <f t="shared" si="1094"/>
        <v/>
      </c>
      <c r="AZ3982">
        <f t="shared" si="1097"/>
        <v>0</v>
      </c>
      <c r="BA3982" t="str">
        <f t="shared" si="1100"/>
        <v/>
      </c>
      <c r="BB3982" t="str">
        <f t="shared" si="1098"/>
        <v/>
      </c>
    </row>
    <row r="3983" spans="2:54" x14ac:dyDescent="0.15">
      <c r="B3983" s="347"/>
      <c r="C3983" s="347"/>
      <c r="D3983" s="347"/>
      <c r="E3983" s="347"/>
      <c r="F3983" s="347"/>
      <c r="G3983" s="347"/>
      <c r="H3983" s="347"/>
      <c r="I3983" s="347"/>
      <c r="J3983" s="347"/>
      <c r="K3983" s="347"/>
      <c r="N3983" s="323" t="str">
        <f t="shared" si="1101"/>
        <v/>
      </c>
      <c r="O3983" s="323" t="str">
        <f t="shared" si="1096"/>
        <v/>
      </c>
      <c r="P3983" s="323" t="str">
        <f t="shared" si="1095"/>
        <v/>
      </c>
      <c r="R3983" s="323" t="str">
        <f t="shared" si="1099"/>
        <v/>
      </c>
      <c r="X3983" s="322" t="str">
        <f t="shared" si="1085"/>
        <v/>
      </c>
      <c r="Y3983" s="322" t="str">
        <f t="shared" si="1086"/>
        <v/>
      </c>
      <c r="Z3983" s="322" t="str">
        <f t="shared" si="1087"/>
        <v/>
      </c>
      <c r="AA3983" s="322" t="str">
        <f t="shared" si="1088"/>
        <v/>
      </c>
      <c r="AB3983" s="322" t="str">
        <f t="shared" si="1089"/>
        <v/>
      </c>
      <c r="AC3983" s="322" t="str">
        <f t="shared" si="1090"/>
        <v/>
      </c>
      <c r="AD3983" s="322" t="str">
        <f t="shared" si="1091"/>
        <v/>
      </c>
      <c r="AE3983" s="322" t="str">
        <f t="shared" si="1092"/>
        <v/>
      </c>
      <c r="AF3983" s="322" t="str">
        <f t="shared" si="1093"/>
        <v/>
      </c>
      <c r="AG3983" s="322" t="str">
        <f t="shared" si="1094"/>
        <v/>
      </c>
      <c r="AZ3983">
        <f t="shared" si="1097"/>
        <v>0</v>
      </c>
      <c r="BA3983" t="str">
        <f t="shared" si="1100"/>
        <v/>
      </c>
      <c r="BB3983" t="str">
        <f t="shared" si="1098"/>
        <v/>
      </c>
    </row>
    <row r="3984" spans="2:54" x14ac:dyDescent="0.15">
      <c r="B3984" s="347"/>
      <c r="C3984" s="347"/>
      <c r="D3984" s="347"/>
      <c r="E3984" s="347"/>
      <c r="F3984" s="347"/>
      <c r="G3984" s="347"/>
      <c r="H3984" s="347"/>
      <c r="I3984" s="347"/>
      <c r="J3984" s="347"/>
      <c r="K3984" s="347"/>
      <c r="N3984" s="323" t="str">
        <f t="shared" si="1101"/>
        <v/>
      </c>
      <c r="O3984" s="323" t="str">
        <f t="shared" si="1096"/>
        <v/>
      </c>
      <c r="P3984" s="323" t="str">
        <f t="shared" si="1095"/>
        <v/>
      </c>
      <c r="R3984" s="323" t="str">
        <f t="shared" si="1099"/>
        <v/>
      </c>
      <c r="X3984" s="322" t="str">
        <f t="shared" si="1085"/>
        <v/>
      </c>
      <c r="Y3984" s="322" t="str">
        <f t="shared" si="1086"/>
        <v/>
      </c>
      <c r="Z3984" s="322" t="str">
        <f t="shared" si="1087"/>
        <v/>
      </c>
      <c r="AA3984" s="322" t="str">
        <f t="shared" si="1088"/>
        <v/>
      </c>
      <c r="AB3984" s="322" t="str">
        <f t="shared" si="1089"/>
        <v/>
      </c>
      <c r="AC3984" s="322" t="str">
        <f t="shared" si="1090"/>
        <v/>
      </c>
      <c r="AD3984" s="322" t="str">
        <f t="shared" si="1091"/>
        <v/>
      </c>
      <c r="AE3984" s="322" t="str">
        <f t="shared" si="1092"/>
        <v/>
      </c>
      <c r="AF3984" s="322" t="str">
        <f t="shared" si="1093"/>
        <v/>
      </c>
      <c r="AG3984" s="322" t="str">
        <f t="shared" si="1094"/>
        <v/>
      </c>
      <c r="AZ3984">
        <f t="shared" si="1097"/>
        <v>0</v>
      </c>
      <c r="BA3984" t="str">
        <f t="shared" si="1100"/>
        <v/>
      </c>
      <c r="BB3984" t="str">
        <f t="shared" si="1098"/>
        <v/>
      </c>
    </row>
    <row r="3985" spans="2:54" x14ac:dyDescent="0.15">
      <c r="B3985" s="347"/>
      <c r="C3985" s="347"/>
      <c r="D3985" s="347"/>
      <c r="E3985" s="347"/>
      <c r="F3985" s="347"/>
      <c r="G3985" s="347"/>
      <c r="H3985" s="347"/>
      <c r="I3985" s="347"/>
      <c r="J3985" s="347"/>
      <c r="K3985" s="347"/>
      <c r="N3985" s="323" t="str">
        <f t="shared" si="1101"/>
        <v/>
      </c>
      <c r="O3985" s="323" t="str">
        <f t="shared" si="1096"/>
        <v/>
      </c>
      <c r="P3985" s="323" t="str">
        <f t="shared" si="1095"/>
        <v/>
      </c>
      <c r="R3985" s="323" t="str">
        <f t="shared" si="1099"/>
        <v/>
      </c>
      <c r="X3985" s="322" t="str">
        <f t="shared" si="1085"/>
        <v/>
      </c>
      <c r="Y3985" s="322" t="str">
        <f t="shared" si="1086"/>
        <v/>
      </c>
      <c r="Z3985" s="322" t="str">
        <f t="shared" si="1087"/>
        <v/>
      </c>
      <c r="AA3985" s="322" t="str">
        <f t="shared" si="1088"/>
        <v/>
      </c>
      <c r="AB3985" s="322" t="str">
        <f t="shared" si="1089"/>
        <v/>
      </c>
      <c r="AC3985" s="322" t="str">
        <f t="shared" si="1090"/>
        <v/>
      </c>
      <c r="AD3985" s="322" t="str">
        <f t="shared" si="1091"/>
        <v/>
      </c>
      <c r="AE3985" s="322" t="str">
        <f t="shared" si="1092"/>
        <v/>
      </c>
      <c r="AF3985" s="322" t="str">
        <f t="shared" si="1093"/>
        <v/>
      </c>
      <c r="AG3985" s="322" t="str">
        <f t="shared" si="1094"/>
        <v/>
      </c>
      <c r="AZ3985">
        <f t="shared" si="1097"/>
        <v>0</v>
      </c>
      <c r="BA3985" t="str">
        <f t="shared" si="1100"/>
        <v/>
      </c>
      <c r="BB3985" t="str">
        <f t="shared" si="1098"/>
        <v/>
      </c>
    </row>
    <row r="3986" spans="2:54" x14ac:dyDescent="0.15">
      <c r="B3986" s="347"/>
      <c r="C3986" s="347"/>
      <c r="D3986" s="347"/>
      <c r="E3986" s="347"/>
      <c r="F3986" s="347"/>
      <c r="G3986" s="347"/>
      <c r="H3986" s="347"/>
      <c r="I3986" s="347"/>
      <c r="J3986" s="347"/>
      <c r="K3986" s="347"/>
      <c r="N3986" s="323" t="str">
        <f t="shared" si="1101"/>
        <v/>
      </c>
      <c r="O3986" s="323" t="str">
        <f t="shared" si="1096"/>
        <v/>
      </c>
      <c r="P3986" s="323" t="str">
        <f t="shared" si="1095"/>
        <v/>
      </c>
      <c r="R3986" s="323" t="str">
        <f t="shared" si="1099"/>
        <v/>
      </c>
      <c r="X3986" s="322" t="str">
        <f t="shared" si="1085"/>
        <v/>
      </c>
      <c r="Y3986" s="322" t="str">
        <f t="shared" si="1086"/>
        <v/>
      </c>
      <c r="Z3986" s="322" t="str">
        <f t="shared" si="1087"/>
        <v/>
      </c>
      <c r="AA3986" s="322" t="str">
        <f t="shared" si="1088"/>
        <v/>
      </c>
      <c r="AB3986" s="322" t="str">
        <f t="shared" si="1089"/>
        <v/>
      </c>
      <c r="AC3986" s="322" t="str">
        <f t="shared" si="1090"/>
        <v/>
      </c>
      <c r="AD3986" s="322" t="str">
        <f t="shared" si="1091"/>
        <v/>
      </c>
      <c r="AE3986" s="322" t="str">
        <f t="shared" si="1092"/>
        <v/>
      </c>
      <c r="AF3986" s="322" t="str">
        <f t="shared" si="1093"/>
        <v/>
      </c>
      <c r="AG3986" s="322" t="str">
        <f t="shared" si="1094"/>
        <v/>
      </c>
      <c r="AZ3986">
        <f t="shared" si="1097"/>
        <v>0</v>
      </c>
      <c r="BA3986" t="str">
        <f t="shared" si="1100"/>
        <v/>
      </c>
      <c r="BB3986" t="str">
        <f t="shared" si="1098"/>
        <v/>
      </c>
    </row>
    <row r="3987" spans="2:54" x14ac:dyDescent="0.15">
      <c r="B3987" s="347"/>
      <c r="C3987" s="347"/>
      <c r="D3987" s="347"/>
      <c r="E3987" s="347"/>
      <c r="F3987" s="347"/>
      <c r="G3987" s="347"/>
      <c r="H3987" s="347"/>
      <c r="I3987" s="347"/>
      <c r="J3987" s="347"/>
      <c r="K3987" s="347"/>
      <c r="N3987" s="323" t="str">
        <f t="shared" si="1101"/>
        <v/>
      </c>
      <c r="O3987" s="323" t="str">
        <f t="shared" si="1096"/>
        <v/>
      </c>
      <c r="P3987" s="323" t="str">
        <f t="shared" si="1095"/>
        <v/>
      </c>
      <c r="R3987" s="323" t="str">
        <f t="shared" si="1099"/>
        <v/>
      </c>
      <c r="X3987" s="322" t="str">
        <f t="shared" si="1085"/>
        <v/>
      </c>
      <c r="Y3987" s="322" t="str">
        <f t="shared" si="1086"/>
        <v/>
      </c>
      <c r="Z3987" s="322" t="str">
        <f t="shared" si="1087"/>
        <v/>
      </c>
      <c r="AA3987" s="322" t="str">
        <f t="shared" si="1088"/>
        <v/>
      </c>
      <c r="AB3987" s="322" t="str">
        <f t="shared" si="1089"/>
        <v/>
      </c>
      <c r="AC3987" s="322" t="str">
        <f t="shared" si="1090"/>
        <v/>
      </c>
      <c r="AD3987" s="322" t="str">
        <f t="shared" si="1091"/>
        <v/>
      </c>
      <c r="AE3987" s="322" t="str">
        <f t="shared" si="1092"/>
        <v/>
      </c>
      <c r="AF3987" s="322" t="str">
        <f t="shared" si="1093"/>
        <v/>
      </c>
      <c r="AG3987" s="322" t="str">
        <f t="shared" si="1094"/>
        <v/>
      </c>
      <c r="AZ3987">
        <f t="shared" si="1097"/>
        <v>0</v>
      </c>
      <c r="BA3987" t="str">
        <f t="shared" si="1100"/>
        <v/>
      </c>
      <c r="BB3987" t="str">
        <f t="shared" si="1098"/>
        <v/>
      </c>
    </row>
    <row r="3988" spans="2:54" x14ac:dyDescent="0.15">
      <c r="B3988" s="347"/>
      <c r="C3988" s="347"/>
      <c r="D3988" s="347"/>
      <c r="E3988" s="347"/>
      <c r="F3988" s="347"/>
      <c r="G3988" s="347"/>
      <c r="H3988" s="347"/>
      <c r="I3988" s="347"/>
      <c r="J3988" s="347"/>
      <c r="K3988" s="347"/>
      <c r="N3988" s="323" t="str">
        <f t="shared" si="1101"/>
        <v/>
      </c>
      <c r="O3988" s="323" t="str">
        <f t="shared" si="1096"/>
        <v/>
      </c>
      <c r="P3988" s="323" t="str">
        <f t="shared" si="1095"/>
        <v/>
      </c>
      <c r="R3988" s="323" t="str">
        <f t="shared" si="1099"/>
        <v/>
      </c>
      <c r="X3988" s="322" t="str">
        <f t="shared" si="1085"/>
        <v/>
      </c>
      <c r="Y3988" s="322" t="str">
        <f t="shared" si="1086"/>
        <v/>
      </c>
      <c r="Z3988" s="322" t="str">
        <f t="shared" si="1087"/>
        <v/>
      </c>
      <c r="AA3988" s="322" t="str">
        <f t="shared" si="1088"/>
        <v/>
      </c>
      <c r="AB3988" s="322" t="str">
        <f t="shared" si="1089"/>
        <v/>
      </c>
      <c r="AC3988" s="322" t="str">
        <f t="shared" si="1090"/>
        <v/>
      </c>
      <c r="AD3988" s="322" t="str">
        <f t="shared" si="1091"/>
        <v/>
      </c>
      <c r="AE3988" s="322" t="str">
        <f t="shared" si="1092"/>
        <v/>
      </c>
      <c r="AF3988" s="322" t="str">
        <f t="shared" si="1093"/>
        <v/>
      </c>
      <c r="AG3988" s="322" t="str">
        <f t="shared" si="1094"/>
        <v/>
      </c>
      <c r="AZ3988">
        <f t="shared" si="1097"/>
        <v>0</v>
      </c>
      <c r="BA3988" t="str">
        <f t="shared" si="1100"/>
        <v/>
      </c>
      <c r="BB3988" t="str">
        <f t="shared" si="1098"/>
        <v/>
      </c>
    </row>
    <row r="3989" spans="2:54" x14ac:dyDescent="0.15">
      <c r="B3989" s="347"/>
      <c r="C3989" s="347"/>
      <c r="D3989" s="347"/>
      <c r="E3989" s="347"/>
      <c r="F3989" s="347"/>
      <c r="G3989" s="347"/>
      <c r="H3989" s="347"/>
      <c r="I3989" s="347"/>
      <c r="J3989" s="347"/>
      <c r="K3989" s="347"/>
      <c r="N3989" s="323" t="str">
        <f t="shared" si="1101"/>
        <v/>
      </c>
      <c r="O3989" s="323" t="str">
        <f t="shared" si="1096"/>
        <v/>
      </c>
      <c r="P3989" s="323" t="str">
        <f t="shared" si="1095"/>
        <v/>
      </c>
      <c r="R3989" s="323" t="str">
        <f t="shared" si="1099"/>
        <v/>
      </c>
      <c r="X3989" s="322" t="str">
        <f t="shared" si="1085"/>
        <v/>
      </c>
      <c r="Y3989" s="322" t="str">
        <f t="shared" si="1086"/>
        <v/>
      </c>
      <c r="Z3989" s="322" t="str">
        <f t="shared" si="1087"/>
        <v/>
      </c>
      <c r="AA3989" s="322" t="str">
        <f t="shared" si="1088"/>
        <v/>
      </c>
      <c r="AB3989" s="322" t="str">
        <f t="shared" si="1089"/>
        <v/>
      </c>
      <c r="AC3989" s="322" t="str">
        <f t="shared" si="1090"/>
        <v/>
      </c>
      <c r="AD3989" s="322" t="str">
        <f t="shared" si="1091"/>
        <v/>
      </c>
      <c r="AE3989" s="322" t="str">
        <f t="shared" si="1092"/>
        <v/>
      </c>
      <c r="AF3989" s="322" t="str">
        <f t="shared" si="1093"/>
        <v/>
      </c>
      <c r="AG3989" s="322" t="str">
        <f t="shared" si="1094"/>
        <v/>
      </c>
      <c r="AZ3989">
        <f t="shared" si="1097"/>
        <v>0</v>
      </c>
      <c r="BA3989" t="str">
        <f t="shared" si="1100"/>
        <v/>
      </c>
      <c r="BB3989" t="str">
        <f t="shared" si="1098"/>
        <v/>
      </c>
    </row>
    <row r="3990" spans="2:54" x14ac:dyDescent="0.15">
      <c r="B3990" s="347"/>
      <c r="C3990" s="347"/>
      <c r="D3990" s="347"/>
      <c r="E3990" s="347"/>
      <c r="F3990" s="347"/>
      <c r="G3990" s="347"/>
      <c r="H3990" s="347"/>
      <c r="I3990" s="347"/>
      <c r="J3990" s="347"/>
      <c r="K3990" s="347"/>
      <c r="N3990" s="323" t="str">
        <f t="shared" si="1101"/>
        <v/>
      </c>
      <c r="O3990" s="323" t="str">
        <f t="shared" si="1096"/>
        <v/>
      </c>
      <c r="P3990" s="323" t="str">
        <f t="shared" si="1095"/>
        <v/>
      </c>
      <c r="R3990" s="323" t="str">
        <f t="shared" si="1099"/>
        <v/>
      </c>
      <c r="X3990" s="322" t="str">
        <f t="shared" si="1085"/>
        <v/>
      </c>
      <c r="Y3990" s="322" t="str">
        <f t="shared" si="1086"/>
        <v/>
      </c>
      <c r="Z3990" s="322" t="str">
        <f t="shared" si="1087"/>
        <v/>
      </c>
      <c r="AA3990" s="322" t="str">
        <f t="shared" si="1088"/>
        <v/>
      </c>
      <c r="AB3990" s="322" t="str">
        <f t="shared" si="1089"/>
        <v/>
      </c>
      <c r="AC3990" s="322" t="str">
        <f t="shared" si="1090"/>
        <v/>
      </c>
      <c r="AD3990" s="322" t="str">
        <f t="shared" si="1091"/>
        <v/>
      </c>
      <c r="AE3990" s="322" t="str">
        <f t="shared" si="1092"/>
        <v/>
      </c>
      <c r="AF3990" s="322" t="str">
        <f t="shared" si="1093"/>
        <v/>
      </c>
      <c r="AG3990" s="322" t="str">
        <f t="shared" si="1094"/>
        <v/>
      </c>
      <c r="AZ3990">
        <f t="shared" si="1097"/>
        <v>0</v>
      </c>
      <c r="BA3990" t="str">
        <f t="shared" si="1100"/>
        <v/>
      </c>
      <c r="BB3990" t="str">
        <f t="shared" si="1098"/>
        <v/>
      </c>
    </row>
    <row r="3991" spans="2:54" x14ac:dyDescent="0.15">
      <c r="B3991" s="347"/>
      <c r="C3991" s="347"/>
      <c r="D3991" s="347"/>
      <c r="E3991" s="347"/>
      <c r="F3991" s="347"/>
      <c r="G3991" s="347"/>
      <c r="H3991" s="347"/>
      <c r="I3991" s="347"/>
      <c r="J3991" s="347"/>
      <c r="K3991" s="347"/>
      <c r="N3991" s="323" t="str">
        <f t="shared" si="1101"/>
        <v/>
      </c>
      <c r="O3991" s="323" t="str">
        <f t="shared" si="1096"/>
        <v/>
      </c>
      <c r="P3991" s="323" t="str">
        <f t="shared" si="1095"/>
        <v/>
      </c>
      <c r="R3991" s="323" t="str">
        <f t="shared" si="1099"/>
        <v/>
      </c>
      <c r="X3991" s="322" t="str">
        <f t="shared" ref="X3991:X4054" si="1102">IF(B3991&lt;&gt;"",B3991-1,"")</f>
        <v/>
      </c>
      <c r="Y3991" s="322" t="str">
        <f t="shared" ref="Y3991:Y4054" si="1103">IF(C3991&lt;&gt;"",C3991-1,"")</f>
        <v/>
      </c>
      <c r="Z3991" s="322" t="str">
        <f t="shared" ref="Z3991:Z4054" si="1104">IF(D3991&lt;&gt;"",D3991-1,"")</f>
        <v/>
      </c>
      <c r="AA3991" s="322" t="str">
        <f t="shared" ref="AA3991:AA4054" si="1105">IF(E3991&lt;&gt;"",E3991-1,"")</f>
        <v/>
      </c>
      <c r="AB3991" s="322" t="str">
        <f t="shared" ref="AB3991:AB4054" si="1106">IF(F3991&lt;&gt;"",F3991-1,"")</f>
        <v/>
      </c>
      <c r="AC3991" s="322" t="str">
        <f t="shared" ref="AC3991:AC4054" si="1107">IF(G3991&lt;&gt;"",G3991-1,"")</f>
        <v/>
      </c>
      <c r="AD3991" s="322" t="str">
        <f t="shared" ref="AD3991:AD4054" si="1108">IF(H3991&lt;&gt;"",H3991-1,"")</f>
        <v/>
      </c>
      <c r="AE3991" s="322" t="str">
        <f t="shared" ref="AE3991:AE4054" si="1109">IF(I3991&lt;&gt;"",I3991-1,"")</f>
        <v/>
      </c>
      <c r="AF3991" s="322" t="str">
        <f t="shared" ref="AF3991:AF4054" si="1110">IF(J3991&lt;&gt;"",J3991-1,"")</f>
        <v/>
      </c>
      <c r="AG3991" s="322" t="str">
        <f t="shared" ref="AG3991:AG4054" si="1111">IF(K3991&lt;&gt;"",K3991-1,"")</f>
        <v/>
      </c>
      <c r="AZ3991">
        <f t="shared" si="1097"/>
        <v>0</v>
      </c>
      <c r="BA3991" t="str">
        <f t="shared" si="1100"/>
        <v/>
      </c>
      <c r="BB3991" t="str">
        <f t="shared" si="1098"/>
        <v/>
      </c>
    </row>
    <row r="3992" spans="2:54" x14ac:dyDescent="0.15">
      <c r="B3992" s="347"/>
      <c r="C3992" s="347"/>
      <c r="D3992" s="347"/>
      <c r="E3992" s="347"/>
      <c r="F3992" s="347"/>
      <c r="G3992" s="347"/>
      <c r="H3992" s="347"/>
      <c r="I3992" s="347"/>
      <c r="J3992" s="347"/>
      <c r="K3992" s="347"/>
      <c r="N3992" s="323" t="str">
        <f t="shared" si="1101"/>
        <v/>
      </c>
      <c r="O3992" s="323" t="str">
        <f t="shared" si="1096"/>
        <v/>
      </c>
      <c r="P3992" s="323" t="str">
        <f t="shared" si="1095"/>
        <v/>
      </c>
      <c r="R3992" s="323" t="str">
        <f t="shared" si="1099"/>
        <v/>
      </c>
      <c r="X3992" s="322" t="str">
        <f t="shared" si="1102"/>
        <v/>
      </c>
      <c r="Y3992" s="322" t="str">
        <f t="shared" si="1103"/>
        <v/>
      </c>
      <c r="Z3992" s="322" t="str">
        <f t="shared" si="1104"/>
        <v/>
      </c>
      <c r="AA3992" s="322" t="str">
        <f t="shared" si="1105"/>
        <v/>
      </c>
      <c r="AB3992" s="322" t="str">
        <f t="shared" si="1106"/>
        <v/>
      </c>
      <c r="AC3992" s="322" t="str">
        <f t="shared" si="1107"/>
        <v/>
      </c>
      <c r="AD3992" s="322" t="str">
        <f t="shared" si="1108"/>
        <v/>
      </c>
      <c r="AE3992" s="322" t="str">
        <f t="shared" si="1109"/>
        <v/>
      </c>
      <c r="AF3992" s="322" t="str">
        <f t="shared" si="1110"/>
        <v/>
      </c>
      <c r="AG3992" s="322" t="str">
        <f t="shared" si="1111"/>
        <v/>
      </c>
      <c r="AZ3992">
        <f t="shared" si="1097"/>
        <v>0</v>
      </c>
      <c r="BA3992" t="str">
        <f t="shared" si="1100"/>
        <v/>
      </c>
      <c r="BB3992" t="str">
        <f t="shared" si="1098"/>
        <v/>
      </c>
    </row>
    <row r="3993" spans="2:54" x14ac:dyDescent="0.15">
      <c r="B3993" s="347"/>
      <c r="C3993" s="347"/>
      <c r="D3993" s="347"/>
      <c r="E3993" s="347"/>
      <c r="F3993" s="347"/>
      <c r="G3993" s="347"/>
      <c r="H3993" s="347"/>
      <c r="I3993" s="347"/>
      <c r="J3993" s="347"/>
      <c r="K3993" s="347"/>
      <c r="N3993" s="323" t="str">
        <f t="shared" si="1101"/>
        <v/>
      </c>
      <c r="O3993" s="323" t="str">
        <f t="shared" si="1096"/>
        <v/>
      </c>
      <c r="P3993" s="323" t="str">
        <f t="shared" si="1095"/>
        <v/>
      </c>
      <c r="R3993" s="323" t="str">
        <f t="shared" si="1099"/>
        <v/>
      </c>
      <c r="X3993" s="322" t="str">
        <f t="shared" si="1102"/>
        <v/>
      </c>
      <c r="Y3993" s="322" t="str">
        <f t="shared" si="1103"/>
        <v/>
      </c>
      <c r="Z3993" s="322" t="str">
        <f t="shared" si="1104"/>
        <v/>
      </c>
      <c r="AA3993" s="322" t="str">
        <f t="shared" si="1105"/>
        <v/>
      </c>
      <c r="AB3993" s="322" t="str">
        <f t="shared" si="1106"/>
        <v/>
      </c>
      <c r="AC3993" s="322" t="str">
        <f t="shared" si="1107"/>
        <v/>
      </c>
      <c r="AD3993" s="322" t="str">
        <f t="shared" si="1108"/>
        <v/>
      </c>
      <c r="AE3993" s="322" t="str">
        <f t="shared" si="1109"/>
        <v/>
      </c>
      <c r="AF3993" s="322" t="str">
        <f t="shared" si="1110"/>
        <v/>
      </c>
      <c r="AG3993" s="322" t="str">
        <f t="shared" si="1111"/>
        <v/>
      </c>
      <c r="AZ3993">
        <f t="shared" si="1097"/>
        <v>0</v>
      </c>
      <c r="BA3993" t="str">
        <f t="shared" si="1100"/>
        <v/>
      </c>
      <c r="BB3993" t="str">
        <f t="shared" si="1098"/>
        <v/>
      </c>
    </row>
    <row r="3994" spans="2:54" x14ac:dyDescent="0.15">
      <c r="B3994" s="347"/>
      <c r="C3994" s="347"/>
      <c r="D3994" s="347"/>
      <c r="E3994" s="347"/>
      <c r="F3994" s="347"/>
      <c r="G3994" s="347"/>
      <c r="H3994" s="347"/>
      <c r="I3994" s="347"/>
      <c r="J3994" s="347"/>
      <c r="K3994" s="347"/>
      <c r="N3994" s="323" t="str">
        <f t="shared" si="1101"/>
        <v/>
      </c>
      <c r="O3994" s="323" t="str">
        <f t="shared" si="1096"/>
        <v/>
      </c>
      <c r="P3994" s="323" t="str">
        <f t="shared" si="1095"/>
        <v/>
      </c>
      <c r="R3994" s="323" t="str">
        <f t="shared" si="1099"/>
        <v/>
      </c>
      <c r="X3994" s="322" t="str">
        <f t="shared" si="1102"/>
        <v/>
      </c>
      <c r="Y3994" s="322" t="str">
        <f t="shared" si="1103"/>
        <v/>
      </c>
      <c r="Z3994" s="322" t="str">
        <f t="shared" si="1104"/>
        <v/>
      </c>
      <c r="AA3994" s="322" t="str">
        <f t="shared" si="1105"/>
        <v/>
      </c>
      <c r="AB3994" s="322" t="str">
        <f t="shared" si="1106"/>
        <v/>
      </c>
      <c r="AC3994" s="322" t="str">
        <f t="shared" si="1107"/>
        <v/>
      </c>
      <c r="AD3994" s="322" t="str">
        <f t="shared" si="1108"/>
        <v/>
      </c>
      <c r="AE3994" s="322" t="str">
        <f t="shared" si="1109"/>
        <v/>
      </c>
      <c r="AF3994" s="322" t="str">
        <f t="shared" si="1110"/>
        <v/>
      </c>
      <c r="AG3994" s="322" t="str">
        <f t="shared" si="1111"/>
        <v/>
      </c>
      <c r="AZ3994">
        <f t="shared" si="1097"/>
        <v>0</v>
      </c>
      <c r="BA3994" t="str">
        <f t="shared" si="1100"/>
        <v/>
      </c>
      <c r="BB3994" t="str">
        <f t="shared" si="1098"/>
        <v/>
      </c>
    </row>
    <row r="3995" spans="2:54" x14ac:dyDescent="0.15">
      <c r="B3995" s="347"/>
      <c r="C3995" s="347"/>
      <c r="D3995" s="347"/>
      <c r="E3995" s="347"/>
      <c r="F3995" s="347"/>
      <c r="G3995" s="347"/>
      <c r="H3995" s="347"/>
      <c r="I3995" s="347"/>
      <c r="J3995" s="347"/>
      <c r="K3995" s="347"/>
      <c r="N3995" s="323" t="str">
        <f t="shared" si="1101"/>
        <v/>
      </c>
      <c r="O3995" s="323" t="str">
        <f t="shared" si="1096"/>
        <v/>
      </c>
      <c r="P3995" s="323" t="str">
        <f t="shared" si="1095"/>
        <v/>
      </c>
      <c r="R3995" s="323" t="str">
        <f t="shared" si="1099"/>
        <v/>
      </c>
      <c r="X3995" s="322" t="str">
        <f t="shared" si="1102"/>
        <v/>
      </c>
      <c r="Y3995" s="322" t="str">
        <f t="shared" si="1103"/>
        <v/>
      </c>
      <c r="Z3995" s="322" t="str">
        <f t="shared" si="1104"/>
        <v/>
      </c>
      <c r="AA3995" s="322" t="str">
        <f t="shared" si="1105"/>
        <v/>
      </c>
      <c r="AB3995" s="322" t="str">
        <f t="shared" si="1106"/>
        <v/>
      </c>
      <c r="AC3995" s="322" t="str">
        <f t="shared" si="1107"/>
        <v/>
      </c>
      <c r="AD3995" s="322" t="str">
        <f t="shared" si="1108"/>
        <v/>
      </c>
      <c r="AE3995" s="322" t="str">
        <f t="shared" si="1109"/>
        <v/>
      </c>
      <c r="AF3995" s="322" t="str">
        <f t="shared" si="1110"/>
        <v/>
      </c>
      <c r="AG3995" s="322" t="str">
        <f t="shared" si="1111"/>
        <v/>
      </c>
      <c r="AZ3995">
        <f t="shared" si="1097"/>
        <v>0</v>
      </c>
      <c r="BA3995" t="str">
        <f t="shared" si="1100"/>
        <v/>
      </c>
      <c r="BB3995" t="str">
        <f t="shared" si="1098"/>
        <v/>
      </c>
    </row>
    <row r="3996" spans="2:54" x14ac:dyDescent="0.15">
      <c r="B3996" s="347"/>
      <c r="C3996" s="347"/>
      <c r="D3996" s="347"/>
      <c r="E3996" s="347"/>
      <c r="F3996" s="347"/>
      <c r="G3996" s="347"/>
      <c r="H3996" s="347"/>
      <c r="I3996" s="347"/>
      <c r="J3996" s="347"/>
      <c r="K3996" s="347"/>
      <c r="N3996" s="323" t="str">
        <f t="shared" si="1101"/>
        <v/>
      </c>
      <c r="O3996" s="323" t="str">
        <f t="shared" si="1096"/>
        <v/>
      </c>
      <c r="P3996" s="323" t="str">
        <f t="shared" si="1095"/>
        <v/>
      </c>
      <c r="R3996" s="323" t="str">
        <f t="shared" si="1099"/>
        <v/>
      </c>
      <c r="X3996" s="322" t="str">
        <f t="shared" si="1102"/>
        <v/>
      </c>
      <c r="Y3996" s="322" t="str">
        <f t="shared" si="1103"/>
        <v/>
      </c>
      <c r="Z3996" s="322" t="str">
        <f t="shared" si="1104"/>
        <v/>
      </c>
      <c r="AA3996" s="322" t="str">
        <f t="shared" si="1105"/>
        <v/>
      </c>
      <c r="AB3996" s="322" t="str">
        <f t="shared" si="1106"/>
        <v/>
      </c>
      <c r="AC3996" s="322" t="str">
        <f t="shared" si="1107"/>
        <v/>
      </c>
      <c r="AD3996" s="322" t="str">
        <f t="shared" si="1108"/>
        <v/>
      </c>
      <c r="AE3996" s="322" t="str">
        <f t="shared" si="1109"/>
        <v/>
      </c>
      <c r="AF3996" s="322" t="str">
        <f t="shared" si="1110"/>
        <v/>
      </c>
      <c r="AG3996" s="322" t="str">
        <f t="shared" si="1111"/>
        <v/>
      </c>
      <c r="AZ3996">
        <f t="shared" si="1097"/>
        <v>0</v>
      </c>
      <c r="BA3996" t="str">
        <f t="shared" si="1100"/>
        <v/>
      </c>
      <c r="BB3996" t="str">
        <f t="shared" si="1098"/>
        <v/>
      </c>
    </row>
    <row r="3997" spans="2:54" x14ac:dyDescent="0.15">
      <c r="B3997" s="347"/>
      <c r="C3997" s="347"/>
      <c r="D3997" s="347"/>
      <c r="E3997" s="347"/>
      <c r="F3997" s="347"/>
      <c r="G3997" s="347"/>
      <c r="H3997" s="347"/>
      <c r="I3997" s="347"/>
      <c r="J3997" s="347"/>
      <c r="K3997" s="347"/>
      <c r="N3997" s="323" t="str">
        <f t="shared" si="1101"/>
        <v/>
      </c>
      <c r="O3997" s="323" t="str">
        <f t="shared" si="1096"/>
        <v/>
      </c>
      <c r="P3997" s="323" t="str">
        <f t="shared" si="1095"/>
        <v/>
      </c>
      <c r="R3997" s="323" t="str">
        <f t="shared" si="1099"/>
        <v/>
      </c>
      <c r="X3997" s="322" t="str">
        <f t="shared" si="1102"/>
        <v/>
      </c>
      <c r="Y3997" s="322" t="str">
        <f t="shared" si="1103"/>
        <v/>
      </c>
      <c r="Z3997" s="322" t="str">
        <f t="shared" si="1104"/>
        <v/>
      </c>
      <c r="AA3997" s="322" t="str">
        <f t="shared" si="1105"/>
        <v/>
      </c>
      <c r="AB3997" s="322" t="str">
        <f t="shared" si="1106"/>
        <v/>
      </c>
      <c r="AC3997" s="322" t="str">
        <f t="shared" si="1107"/>
        <v/>
      </c>
      <c r="AD3997" s="322" t="str">
        <f t="shared" si="1108"/>
        <v/>
      </c>
      <c r="AE3997" s="322" t="str">
        <f t="shared" si="1109"/>
        <v/>
      </c>
      <c r="AF3997" s="322" t="str">
        <f t="shared" si="1110"/>
        <v/>
      </c>
      <c r="AG3997" s="322" t="str">
        <f t="shared" si="1111"/>
        <v/>
      </c>
      <c r="AZ3997">
        <f t="shared" si="1097"/>
        <v>0</v>
      </c>
      <c r="BA3997" t="str">
        <f t="shared" si="1100"/>
        <v/>
      </c>
      <c r="BB3997" t="str">
        <f t="shared" si="1098"/>
        <v/>
      </c>
    </row>
    <row r="3998" spans="2:54" x14ac:dyDescent="0.15">
      <c r="B3998" s="347"/>
      <c r="C3998" s="347"/>
      <c r="D3998" s="347"/>
      <c r="E3998" s="347"/>
      <c r="F3998" s="347"/>
      <c r="G3998" s="347"/>
      <c r="H3998" s="347"/>
      <c r="I3998" s="347"/>
      <c r="J3998" s="347"/>
      <c r="K3998" s="347"/>
      <c r="N3998" s="323" t="str">
        <f t="shared" si="1101"/>
        <v/>
      </c>
      <c r="O3998" s="323" t="str">
        <f t="shared" si="1096"/>
        <v/>
      </c>
      <c r="P3998" s="323" t="str">
        <f t="shared" si="1095"/>
        <v/>
      </c>
      <c r="R3998" s="323" t="str">
        <f t="shared" si="1099"/>
        <v/>
      </c>
      <c r="X3998" s="322" t="str">
        <f t="shared" si="1102"/>
        <v/>
      </c>
      <c r="Y3998" s="322" t="str">
        <f t="shared" si="1103"/>
        <v/>
      </c>
      <c r="Z3998" s="322" t="str">
        <f t="shared" si="1104"/>
        <v/>
      </c>
      <c r="AA3998" s="322" t="str">
        <f t="shared" si="1105"/>
        <v/>
      </c>
      <c r="AB3998" s="322" t="str">
        <f t="shared" si="1106"/>
        <v/>
      </c>
      <c r="AC3998" s="322" t="str">
        <f t="shared" si="1107"/>
        <v/>
      </c>
      <c r="AD3998" s="322" t="str">
        <f t="shared" si="1108"/>
        <v/>
      </c>
      <c r="AE3998" s="322" t="str">
        <f t="shared" si="1109"/>
        <v/>
      </c>
      <c r="AF3998" s="322" t="str">
        <f t="shared" si="1110"/>
        <v/>
      </c>
      <c r="AG3998" s="322" t="str">
        <f t="shared" si="1111"/>
        <v/>
      </c>
      <c r="AZ3998">
        <f t="shared" si="1097"/>
        <v>0</v>
      </c>
      <c r="BA3998" t="str">
        <f t="shared" si="1100"/>
        <v/>
      </c>
      <c r="BB3998" t="str">
        <f t="shared" si="1098"/>
        <v/>
      </c>
    </row>
    <row r="3999" spans="2:54" x14ac:dyDescent="0.15">
      <c r="B3999" s="347"/>
      <c r="C3999" s="347"/>
      <c r="D3999" s="347"/>
      <c r="E3999" s="347"/>
      <c r="F3999" s="347"/>
      <c r="G3999" s="347"/>
      <c r="H3999" s="347"/>
      <c r="I3999" s="347"/>
      <c r="J3999" s="347"/>
      <c r="K3999" s="347"/>
      <c r="N3999" s="323" t="str">
        <f t="shared" si="1101"/>
        <v/>
      </c>
      <c r="O3999" s="323" t="str">
        <f t="shared" si="1096"/>
        <v/>
      </c>
      <c r="P3999" s="323" t="str">
        <f t="shared" si="1095"/>
        <v/>
      </c>
      <c r="R3999" s="323" t="str">
        <f t="shared" si="1099"/>
        <v/>
      </c>
      <c r="X3999" s="322" t="str">
        <f t="shared" si="1102"/>
        <v/>
      </c>
      <c r="Y3999" s="322" t="str">
        <f t="shared" si="1103"/>
        <v/>
      </c>
      <c r="Z3999" s="322" t="str">
        <f t="shared" si="1104"/>
        <v/>
      </c>
      <c r="AA3999" s="322" t="str">
        <f t="shared" si="1105"/>
        <v/>
      </c>
      <c r="AB3999" s="322" t="str">
        <f t="shared" si="1106"/>
        <v/>
      </c>
      <c r="AC3999" s="322" t="str">
        <f t="shared" si="1107"/>
        <v/>
      </c>
      <c r="AD3999" s="322" t="str">
        <f t="shared" si="1108"/>
        <v/>
      </c>
      <c r="AE3999" s="322" t="str">
        <f t="shared" si="1109"/>
        <v/>
      </c>
      <c r="AF3999" s="322" t="str">
        <f t="shared" si="1110"/>
        <v/>
      </c>
      <c r="AG3999" s="322" t="str">
        <f t="shared" si="1111"/>
        <v/>
      </c>
      <c r="AZ3999">
        <f t="shared" si="1097"/>
        <v>0</v>
      </c>
      <c r="BA3999" t="str">
        <f t="shared" si="1100"/>
        <v/>
      </c>
      <c r="BB3999" t="str">
        <f t="shared" si="1098"/>
        <v/>
      </c>
    </row>
    <row r="4000" spans="2:54" x14ac:dyDescent="0.15">
      <c r="B4000" s="347"/>
      <c r="C4000" s="347"/>
      <c r="D4000" s="347"/>
      <c r="E4000" s="347"/>
      <c r="F4000" s="347"/>
      <c r="G4000" s="347"/>
      <c r="H4000" s="347"/>
      <c r="I4000" s="347"/>
      <c r="J4000" s="347"/>
      <c r="K4000" s="347"/>
      <c r="N4000" s="323" t="str">
        <f t="shared" si="1101"/>
        <v/>
      </c>
      <c r="O4000" s="323" t="str">
        <f t="shared" si="1096"/>
        <v/>
      </c>
      <c r="P4000" s="323" t="str">
        <f t="shared" si="1095"/>
        <v/>
      </c>
      <c r="R4000" s="323" t="str">
        <f t="shared" si="1099"/>
        <v/>
      </c>
      <c r="X4000" s="322" t="str">
        <f t="shared" si="1102"/>
        <v/>
      </c>
      <c r="Y4000" s="322" t="str">
        <f t="shared" si="1103"/>
        <v/>
      </c>
      <c r="Z4000" s="322" t="str">
        <f t="shared" si="1104"/>
        <v/>
      </c>
      <c r="AA4000" s="322" t="str">
        <f t="shared" si="1105"/>
        <v/>
      </c>
      <c r="AB4000" s="322" t="str">
        <f t="shared" si="1106"/>
        <v/>
      </c>
      <c r="AC4000" s="322" t="str">
        <f t="shared" si="1107"/>
        <v/>
      </c>
      <c r="AD4000" s="322" t="str">
        <f t="shared" si="1108"/>
        <v/>
      </c>
      <c r="AE4000" s="322" t="str">
        <f t="shared" si="1109"/>
        <v/>
      </c>
      <c r="AF4000" s="322" t="str">
        <f t="shared" si="1110"/>
        <v/>
      </c>
      <c r="AG4000" s="322" t="str">
        <f t="shared" si="1111"/>
        <v/>
      </c>
      <c r="AZ4000">
        <f t="shared" si="1097"/>
        <v>0</v>
      </c>
      <c r="BA4000" t="str">
        <f t="shared" si="1100"/>
        <v/>
      </c>
      <c r="BB4000" t="str">
        <f t="shared" si="1098"/>
        <v/>
      </c>
    </row>
    <row r="4001" spans="2:54" x14ac:dyDescent="0.15">
      <c r="B4001" s="347"/>
      <c r="C4001" s="347"/>
      <c r="D4001" s="347"/>
      <c r="E4001" s="347"/>
      <c r="F4001" s="347"/>
      <c r="G4001" s="347"/>
      <c r="H4001" s="347"/>
      <c r="I4001" s="347"/>
      <c r="J4001" s="347"/>
      <c r="K4001" s="347"/>
      <c r="N4001" s="323" t="str">
        <f t="shared" si="1101"/>
        <v/>
      </c>
      <c r="O4001" s="323" t="str">
        <f t="shared" si="1096"/>
        <v/>
      </c>
      <c r="P4001" s="323" t="str">
        <f t="shared" si="1095"/>
        <v/>
      </c>
      <c r="R4001" s="323" t="str">
        <f t="shared" si="1099"/>
        <v/>
      </c>
      <c r="X4001" s="322" t="str">
        <f t="shared" si="1102"/>
        <v/>
      </c>
      <c r="Y4001" s="322" t="str">
        <f t="shared" si="1103"/>
        <v/>
      </c>
      <c r="Z4001" s="322" t="str">
        <f t="shared" si="1104"/>
        <v/>
      </c>
      <c r="AA4001" s="322" t="str">
        <f t="shared" si="1105"/>
        <v/>
      </c>
      <c r="AB4001" s="322" t="str">
        <f t="shared" si="1106"/>
        <v/>
      </c>
      <c r="AC4001" s="322" t="str">
        <f t="shared" si="1107"/>
        <v/>
      </c>
      <c r="AD4001" s="322" t="str">
        <f t="shared" si="1108"/>
        <v/>
      </c>
      <c r="AE4001" s="322" t="str">
        <f t="shared" si="1109"/>
        <v/>
      </c>
      <c r="AF4001" s="322" t="str">
        <f t="shared" si="1110"/>
        <v/>
      </c>
      <c r="AG4001" s="322" t="str">
        <f t="shared" si="1111"/>
        <v/>
      </c>
      <c r="AZ4001">
        <f t="shared" si="1097"/>
        <v>0</v>
      </c>
      <c r="BA4001" t="str">
        <f t="shared" si="1100"/>
        <v/>
      </c>
      <c r="BB4001" t="str">
        <f t="shared" si="1098"/>
        <v/>
      </c>
    </row>
    <row r="4002" spans="2:54" x14ac:dyDescent="0.15">
      <c r="B4002" s="347"/>
      <c r="C4002" s="347"/>
      <c r="D4002" s="347"/>
      <c r="E4002" s="347"/>
      <c r="F4002" s="347"/>
      <c r="G4002" s="347"/>
      <c r="H4002" s="347"/>
      <c r="I4002" s="347"/>
      <c r="J4002" s="347"/>
      <c r="K4002" s="347"/>
      <c r="N4002" s="323" t="str">
        <f t="shared" si="1101"/>
        <v/>
      </c>
      <c r="O4002" s="323" t="str">
        <f t="shared" si="1096"/>
        <v/>
      </c>
      <c r="P4002" s="323" t="str">
        <f t="shared" si="1095"/>
        <v/>
      </c>
      <c r="R4002" s="323" t="str">
        <f t="shared" si="1099"/>
        <v/>
      </c>
      <c r="X4002" s="322" t="str">
        <f t="shared" si="1102"/>
        <v/>
      </c>
      <c r="Y4002" s="322" t="str">
        <f t="shared" si="1103"/>
        <v/>
      </c>
      <c r="Z4002" s="322" t="str">
        <f t="shared" si="1104"/>
        <v/>
      </c>
      <c r="AA4002" s="322" t="str">
        <f t="shared" si="1105"/>
        <v/>
      </c>
      <c r="AB4002" s="322" t="str">
        <f t="shared" si="1106"/>
        <v/>
      </c>
      <c r="AC4002" s="322" t="str">
        <f t="shared" si="1107"/>
        <v/>
      </c>
      <c r="AD4002" s="322" t="str">
        <f t="shared" si="1108"/>
        <v/>
      </c>
      <c r="AE4002" s="322" t="str">
        <f t="shared" si="1109"/>
        <v/>
      </c>
      <c r="AF4002" s="322" t="str">
        <f t="shared" si="1110"/>
        <v/>
      </c>
      <c r="AG4002" s="322" t="str">
        <f t="shared" si="1111"/>
        <v/>
      </c>
      <c r="AZ4002">
        <f t="shared" si="1097"/>
        <v>0</v>
      </c>
      <c r="BA4002" t="str">
        <f t="shared" si="1100"/>
        <v/>
      </c>
      <c r="BB4002" t="str">
        <f t="shared" si="1098"/>
        <v/>
      </c>
    </row>
    <row r="4003" spans="2:54" x14ac:dyDescent="0.15">
      <c r="B4003" s="347"/>
      <c r="C4003" s="347"/>
      <c r="D4003" s="347"/>
      <c r="E4003" s="347"/>
      <c r="F4003" s="347"/>
      <c r="G4003" s="347"/>
      <c r="H4003" s="347"/>
      <c r="I4003" s="347"/>
      <c r="J4003" s="347"/>
      <c r="K4003" s="347"/>
      <c r="N4003" s="323" t="str">
        <f t="shared" si="1101"/>
        <v/>
      </c>
      <c r="O4003" s="323" t="str">
        <f t="shared" si="1096"/>
        <v/>
      </c>
      <c r="P4003" s="323" t="str">
        <f t="shared" si="1095"/>
        <v/>
      </c>
      <c r="R4003" s="323" t="str">
        <f t="shared" si="1099"/>
        <v/>
      </c>
      <c r="X4003" s="322" t="str">
        <f t="shared" si="1102"/>
        <v/>
      </c>
      <c r="Y4003" s="322" t="str">
        <f t="shared" si="1103"/>
        <v/>
      </c>
      <c r="Z4003" s="322" t="str">
        <f t="shared" si="1104"/>
        <v/>
      </c>
      <c r="AA4003" s="322" t="str">
        <f t="shared" si="1105"/>
        <v/>
      </c>
      <c r="AB4003" s="322" t="str">
        <f t="shared" si="1106"/>
        <v/>
      </c>
      <c r="AC4003" s="322" t="str">
        <f t="shared" si="1107"/>
        <v/>
      </c>
      <c r="AD4003" s="322" t="str">
        <f t="shared" si="1108"/>
        <v/>
      </c>
      <c r="AE4003" s="322" t="str">
        <f t="shared" si="1109"/>
        <v/>
      </c>
      <c r="AF4003" s="322" t="str">
        <f t="shared" si="1110"/>
        <v/>
      </c>
      <c r="AG4003" s="322" t="str">
        <f t="shared" si="1111"/>
        <v/>
      </c>
      <c r="AZ4003">
        <f t="shared" si="1097"/>
        <v>0</v>
      </c>
      <c r="BA4003" t="str">
        <f t="shared" si="1100"/>
        <v/>
      </c>
      <c r="BB4003" t="str">
        <f t="shared" si="1098"/>
        <v/>
      </c>
    </row>
    <row r="4004" spans="2:54" x14ac:dyDescent="0.15">
      <c r="B4004" s="347"/>
      <c r="C4004" s="347"/>
      <c r="D4004" s="347"/>
      <c r="E4004" s="347"/>
      <c r="F4004" s="347"/>
      <c r="G4004" s="347"/>
      <c r="H4004" s="347"/>
      <c r="I4004" s="347"/>
      <c r="J4004" s="347"/>
      <c r="K4004" s="347"/>
      <c r="N4004" s="323" t="str">
        <f t="shared" si="1101"/>
        <v/>
      </c>
      <c r="O4004" s="323" t="str">
        <f t="shared" si="1096"/>
        <v/>
      </c>
      <c r="P4004" s="323" t="str">
        <f t="shared" si="1095"/>
        <v/>
      </c>
      <c r="R4004" s="323" t="str">
        <f t="shared" si="1099"/>
        <v/>
      </c>
      <c r="X4004" s="322" t="str">
        <f t="shared" si="1102"/>
        <v/>
      </c>
      <c r="Y4004" s="322" t="str">
        <f t="shared" si="1103"/>
        <v/>
      </c>
      <c r="Z4004" s="322" t="str">
        <f t="shared" si="1104"/>
        <v/>
      </c>
      <c r="AA4004" s="322" t="str">
        <f t="shared" si="1105"/>
        <v/>
      </c>
      <c r="AB4004" s="322" t="str">
        <f t="shared" si="1106"/>
        <v/>
      </c>
      <c r="AC4004" s="322" t="str">
        <f t="shared" si="1107"/>
        <v/>
      </c>
      <c r="AD4004" s="322" t="str">
        <f t="shared" si="1108"/>
        <v/>
      </c>
      <c r="AE4004" s="322" t="str">
        <f t="shared" si="1109"/>
        <v/>
      </c>
      <c r="AF4004" s="322" t="str">
        <f t="shared" si="1110"/>
        <v/>
      </c>
      <c r="AG4004" s="322" t="str">
        <f t="shared" si="1111"/>
        <v/>
      </c>
      <c r="AZ4004">
        <f t="shared" si="1097"/>
        <v>0</v>
      </c>
      <c r="BA4004" t="str">
        <f t="shared" si="1100"/>
        <v/>
      </c>
      <c r="BB4004" t="str">
        <f t="shared" si="1098"/>
        <v/>
      </c>
    </row>
    <row r="4005" spans="2:54" x14ac:dyDescent="0.15">
      <c r="B4005" s="347"/>
      <c r="C4005" s="347"/>
      <c r="D4005" s="347"/>
      <c r="E4005" s="347"/>
      <c r="F4005" s="347"/>
      <c r="G4005" s="347"/>
      <c r="H4005" s="347"/>
      <c r="I4005" s="347"/>
      <c r="J4005" s="347"/>
      <c r="K4005" s="347"/>
      <c r="N4005" s="323" t="str">
        <f t="shared" si="1101"/>
        <v/>
      </c>
      <c r="O4005" s="323" t="str">
        <f t="shared" si="1096"/>
        <v/>
      </c>
      <c r="P4005" s="323" t="str">
        <f t="shared" si="1095"/>
        <v/>
      </c>
      <c r="R4005" s="323" t="str">
        <f t="shared" si="1099"/>
        <v/>
      </c>
      <c r="X4005" s="322" t="str">
        <f t="shared" si="1102"/>
        <v/>
      </c>
      <c r="Y4005" s="322" t="str">
        <f t="shared" si="1103"/>
        <v/>
      </c>
      <c r="Z4005" s="322" t="str">
        <f t="shared" si="1104"/>
        <v/>
      </c>
      <c r="AA4005" s="322" t="str">
        <f t="shared" si="1105"/>
        <v/>
      </c>
      <c r="AB4005" s="322" t="str">
        <f t="shared" si="1106"/>
        <v/>
      </c>
      <c r="AC4005" s="322" t="str">
        <f t="shared" si="1107"/>
        <v/>
      </c>
      <c r="AD4005" s="322" t="str">
        <f t="shared" si="1108"/>
        <v/>
      </c>
      <c r="AE4005" s="322" t="str">
        <f t="shared" si="1109"/>
        <v/>
      </c>
      <c r="AF4005" s="322" t="str">
        <f t="shared" si="1110"/>
        <v/>
      </c>
      <c r="AG4005" s="322" t="str">
        <f t="shared" si="1111"/>
        <v/>
      </c>
      <c r="AZ4005">
        <f t="shared" si="1097"/>
        <v>0</v>
      </c>
      <c r="BA4005" t="str">
        <f t="shared" si="1100"/>
        <v/>
      </c>
      <c r="BB4005" t="str">
        <f t="shared" si="1098"/>
        <v/>
      </c>
    </row>
    <row r="4006" spans="2:54" x14ac:dyDescent="0.15">
      <c r="B4006" s="347"/>
      <c r="C4006" s="347"/>
      <c r="D4006" s="347"/>
      <c r="E4006" s="347"/>
      <c r="F4006" s="347"/>
      <c r="G4006" s="347"/>
      <c r="H4006" s="347"/>
      <c r="I4006" s="347"/>
      <c r="J4006" s="347"/>
      <c r="K4006" s="347"/>
      <c r="N4006" s="323" t="str">
        <f t="shared" si="1101"/>
        <v/>
      </c>
      <c r="O4006" s="323" t="str">
        <f t="shared" si="1096"/>
        <v/>
      </c>
      <c r="P4006" s="323" t="str">
        <f t="shared" si="1095"/>
        <v/>
      </c>
      <c r="R4006" s="323" t="str">
        <f t="shared" si="1099"/>
        <v/>
      </c>
      <c r="X4006" s="322" t="str">
        <f t="shared" si="1102"/>
        <v/>
      </c>
      <c r="Y4006" s="322" t="str">
        <f t="shared" si="1103"/>
        <v/>
      </c>
      <c r="Z4006" s="322" t="str">
        <f t="shared" si="1104"/>
        <v/>
      </c>
      <c r="AA4006" s="322" t="str">
        <f t="shared" si="1105"/>
        <v/>
      </c>
      <c r="AB4006" s="322" t="str">
        <f t="shared" si="1106"/>
        <v/>
      </c>
      <c r="AC4006" s="322" t="str">
        <f t="shared" si="1107"/>
        <v/>
      </c>
      <c r="AD4006" s="322" t="str">
        <f t="shared" si="1108"/>
        <v/>
      </c>
      <c r="AE4006" s="322" t="str">
        <f t="shared" si="1109"/>
        <v/>
      </c>
      <c r="AF4006" s="322" t="str">
        <f t="shared" si="1110"/>
        <v/>
      </c>
      <c r="AG4006" s="322" t="str">
        <f t="shared" si="1111"/>
        <v/>
      </c>
      <c r="AZ4006">
        <f t="shared" si="1097"/>
        <v>0</v>
      </c>
      <c r="BA4006" t="str">
        <f t="shared" si="1100"/>
        <v/>
      </c>
      <c r="BB4006" t="str">
        <f t="shared" si="1098"/>
        <v/>
      </c>
    </row>
    <row r="4007" spans="2:54" x14ac:dyDescent="0.15">
      <c r="B4007" s="347"/>
      <c r="C4007" s="347"/>
      <c r="D4007" s="347"/>
      <c r="E4007" s="347"/>
      <c r="F4007" s="347"/>
      <c r="G4007" s="347"/>
      <c r="H4007" s="347"/>
      <c r="I4007" s="347"/>
      <c r="J4007" s="347"/>
      <c r="K4007" s="347"/>
      <c r="N4007" s="323" t="str">
        <f t="shared" si="1101"/>
        <v/>
      </c>
      <c r="O4007" s="323" t="str">
        <f t="shared" si="1096"/>
        <v/>
      </c>
      <c r="P4007" s="323" t="str">
        <f t="shared" si="1095"/>
        <v/>
      </c>
      <c r="R4007" s="323" t="str">
        <f t="shared" si="1099"/>
        <v/>
      </c>
      <c r="X4007" s="322" t="str">
        <f t="shared" si="1102"/>
        <v/>
      </c>
      <c r="Y4007" s="322" t="str">
        <f t="shared" si="1103"/>
        <v/>
      </c>
      <c r="Z4007" s="322" t="str">
        <f t="shared" si="1104"/>
        <v/>
      </c>
      <c r="AA4007" s="322" t="str">
        <f t="shared" si="1105"/>
        <v/>
      </c>
      <c r="AB4007" s="322" t="str">
        <f t="shared" si="1106"/>
        <v/>
      </c>
      <c r="AC4007" s="322" t="str">
        <f t="shared" si="1107"/>
        <v/>
      </c>
      <c r="AD4007" s="322" t="str">
        <f t="shared" si="1108"/>
        <v/>
      </c>
      <c r="AE4007" s="322" t="str">
        <f t="shared" si="1109"/>
        <v/>
      </c>
      <c r="AF4007" s="322" t="str">
        <f t="shared" si="1110"/>
        <v/>
      </c>
      <c r="AG4007" s="322" t="str">
        <f t="shared" si="1111"/>
        <v/>
      </c>
      <c r="AZ4007">
        <f t="shared" si="1097"/>
        <v>0</v>
      </c>
      <c r="BA4007" t="str">
        <f t="shared" si="1100"/>
        <v/>
      </c>
      <c r="BB4007" t="str">
        <f t="shared" si="1098"/>
        <v/>
      </c>
    </row>
    <row r="4008" spans="2:54" x14ac:dyDescent="0.15">
      <c r="B4008" s="347"/>
      <c r="C4008" s="347"/>
      <c r="D4008" s="347"/>
      <c r="E4008" s="347"/>
      <c r="F4008" s="347"/>
      <c r="G4008" s="347"/>
      <c r="H4008" s="347"/>
      <c r="I4008" s="347"/>
      <c r="J4008" s="347"/>
      <c r="K4008" s="347"/>
      <c r="N4008" s="323" t="str">
        <f t="shared" si="1101"/>
        <v/>
      </c>
      <c r="O4008" s="323" t="str">
        <f t="shared" si="1096"/>
        <v/>
      </c>
      <c r="P4008" s="323" t="str">
        <f t="shared" si="1095"/>
        <v/>
      </c>
      <c r="R4008" s="323" t="str">
        <f t="shared" si="1099"/>
        <v/>
      </c>
      <c r="X4008" s="322" t="str">
        <f t="shared" si="1102"/>
        <v/>
      </c>
      <c r="Y4008" s="322" t="str">
        <f t="shared" si="1103"/>
        <v/>
      </c>
      <c r="Z4008" s="322" t="str">
        <f t="shared" si="1104"/>
        <v/>
      </c>
      <c r="AA4008" s="322" t="str">
        <f t="shared" si="1105"/>
        <v/>
      </c>
      <c r="AB4008" s="322" t="str">
        <f t="shared" si="1106"/>
        <v/>
      </c>
      <c r="AC4008" s="322" t="str">
        <f t="shared" si="1107"/>
        <v/>
      </c>
      <c r="AD4008" s="322" t="str">
        <f t="shared" si="1108"/>
        <v/>
      </c>
      <c r="AE4008" s="322" t="str">
        <f t="shared" si="1109"/>
        <v/>
      </c>
      <c r="AF4008" s="322" t="str">
        <f t="shared" si="1110"/>
        <v/>
      </c>
      <c r="AG4008" s="322" t="str">
        <f t="shared" si="1111"/>
        <v/>
      </c>
      <c r="AZ4008">
        <f t="shared" si="1097"/>
        <v>0</v>
      </c>
      <c r="BA4008" t="str">
        <f t="shared" si="1100"/>
        <v/>
      </c>
      <c r="BB4008" t="str">
        <f t="shared" si="1098"/>
        <v/>
      </c>
    </row>
    <row r="4009" spans="2:54" x14ac:dyDescent="0.15">
      <c r="B4009" s="347"/>
      <c r="C4009" s="347"/>
      <c r="D4009" s="347"/>
      <c r="E4009" s="347"/>
      <c r="F4009" s="347"/>
      <c r="G4009" s="347"/>
      <c r="H4009" s="347"/>
      <c r="I4009" s="347"/>
      <c r="J4009" s="347"/>
      <c r="K4009" s="347"/>
      <c r="N4009" s="323" t="str">
        <f t="shared" si="1101"/>
        <v/>
      </c>
      <c r="O4009" s="323" t="str">
        <f t="shared" si="1096"/>
        <v/>
      </c>
      <c r="P4009" s="323" t="str">
        <f t="shared" si="1095"/>
        <v/>
      </c>
      <c r="R4009" s="323" t="str">
        <f t="shared" si="1099"/>
        <v/>
      </c>
      <c r="X4009" s="322" t="str">
        <f t="shared" si="1102"/>
        <v/>
      </c>
      <c r="Y4009" s="322" t="str">
        <f t="shared" si="1103"/>
        <v/>
      </c>
      <c r="Z4009" s="322" t="str">
        <f t="shared" si="1104"/>
        <v/>
      </c>
      <c r="AA4009" s="322" t="str">
        <f t="shared" si="1105"/>
        <v/>
      </c>
      <c r="AB4009" s="322" t="str">
        <f t="shared" si="1106"/>
        <v/>
      </c>
      <c r="AC4009" s="322" t="str">
        <f t="shared" si="1107"/>
        <v/>
      </c>
      <c r="AD4009" s="322" t="str">
        <f t="shared" si="1108"/>
        <v/>
      </c>
      <c r="AE4009" s="322" t="str">
        <f t="shared" si="1109"/>
        <v/>
      </c>
      <c r="AF4009" s="322" t="str">
        <f t="shared" si="1110"/>
        <v/>
      </c>
      <c r="AG4009" s="322" t="str">
        <f t="shared" si="1111"/>
        <v/>
      </c>
      <c r="AZ4009">
        <f t="shared" si="1097"/>
        <v>0</v>
      </c>
      <c r="BA4009" t="str">
        <f t="shared" si="1100"/>
        <v/>
      </c>
      <c r="BB4009" t="str">
        <f t="shared" si="1098"/>
        <v/>
      </c>
    </row>
    <row r="4010" spans="2:54" x14ac:dyDescent="0.15">
      <c r="B4010" s="347"/>
      <c r="C4010" s="347"/>
      <c r="D4010" s="347"/>
      <c r="E4010" s="347"/>
      <c r="F4010" s="347"/>
      <c r="G4010" s="347"/>
      <c r="H4010" s="347"/>
      <c r="I4010" s="347"/>
      <c r="J4010" s="347"/>
      <c r="K4010" s="347"/>
      <c r="N4010" s="323" t="str">
        <f t="shared" si="1101"/>
        <v/>
      </c>
      <c r="O4010" s="323" t="str">
        <f t="shared" si="1096"/>
        <v/>
      </c>
      <c r="P4010" s="323" t="str">
        <f t="shared" si="1095"/>
        <v/>
      </c>
      <c r="R4010" s="323" t="str">
        <f t="shared" si="1099"/>
        <v/>
      </c>
      <c r="X4010" s="322" t="str">
        <f t="shared" si="1102"/>
        <v/>
      </c>
      <c r="Y4010" s="322" t="str">
        <f t="shared" si="1103"/>
        <v/>
      </c>
      <c r="Z4010" s="322" t="str">
        <f t="shared" si="1104"/>
        <v/>
      </c>
      <c r="AA4010" s="322" t="str">
        <f t="shared" si="1105"/>
        <v/>
      </c>
      <c r="AB4010" s="322" t="str">
        <f t="shared" si="1106"/>
        <v/>
      </c>
      <c r="AC4010" s="322" t="str">
        <f t="shared" si="1107"/>
        <v/>
      </c>
      <c r="AD4010" s="322" t="str">
        <f t="shared" si="1108"/>
        <v/>
      </c>
      <c r="AE4010" s="322" t="str">
        <f t="shared" si="1109"/>
        <v/>
      </c>
      <c r="AF4010" s="322" t="str">
        <f t="shared" si="1110"/>
        <v/>
      </c>
      <c r="AG4010" s="322" t="str">
        <f t="shared" si="1111"/>
        <v/>
      </c>
      <c r="AZ4010">
        <f t="shared" si="1097"/>
        <v>0</v>
      </c>
      <c r="BA4010" t="str">
        <f t="shared" si="1100"/>
        <v/>
      </c>
      <c r="BB4010" t="str">
        <f t="shared" si="1098"/>
        <v/>
      </c>
    </row>
    <row r="4011" spans="2:54" x14ac:dyDescent="0.15">
      <c r="B4011" s="347"/>
      <c r="C4011" s="347"/>
      <c r="D4011" s="347"/>
      <c r="E4011" s="347"/>
      <c r="F4011" s="347"/>
      <c r="G4011" s="347"/>
      <c r="H4011" s="347"/>
      <c r="I4011" s="347"/>
      <c r="J4011" s="347"/>
      <c r="K4011" s="347"/>
      <c r="N4011" s="323" t="str">
        <f t="shared" si="1101"/>
        <v/>
      </c>
      <c r="O4011" s="323" t="str">
        <f t="shared" si="1096"/>
        <v/>
      </c>
      <c r="P4011" s="323" t="str">
        <f t="shared" si="1095"/>
        <v/>
      </c>
      <c r="R4011" s="323" t="str">
        <f t="shared" si="1099"/>
        <v/>
      </c>
      <c r="X4011" s="322" t="str">
        <f t="shared" si="1102"/>
        <v/>
      </c>
      <c r="Y4011" s="322" t="str">
        <f t="shared" si="1103"/>
        <v/>
      </c>
      <c r="Z4011" s="322" t="str">
        <f t="shared" si="1104"/>
        <v/>
      </c>
      <c r="AA4011" s="322" t="str">
        <f t="shared" si="1105"/>
        <v/>
      </c>
      <c r="AB4011" s="322" t="str">
        <f t="shared" si="1106"/>
        <v/>
      </c>
      <c r="AC4011" s="322" t="str">
        <f t="shared" si="1107"/>
        <v/>
      </c>
      <c r="AD4011" s="322" t="str">
        <f t="shared" si="1108"/>
        <v/>
      </c>
      <c r="AE4011" s="322" t="str">
        <f t="shared" si="1109"/>
        <v/>
      </c>
      <c r="AF4011" s="322" t="str">
        <f t="shared" si="1110"/>
        <v/>
      </c>
      <c r="AG4011" s="322" t="str">
        <f t="shared" si="1111"/>
        <v/>
      </c>
      <c r="AZ4011">
        <f t="shared" si="1097"/>
        <v>0</v>
      </c>
      <c r="BA4011" t="str">
        <f t="shared" si="1100"/>
        <v/>
      </c>
      <c r="BB4011" t="str">
        <f t="shared" si="1098"/>
        <v/>
      </c>
    </row>
    <row r="4012" spans="2:54" x14ac:dyDescent="0.15">
      <c r="B4012" s="347"/>
      <c r="C4012" s="347"/>
      <c r="D4012" s="347"/>
      <c r="E4012" s="347"/>
      <c r="F4012" s="347"/>
      <c r="G4012" s="347"/>
      <c r="H4012" s="347"/>
      <c r="I4012" s="347"/>
      <c r="J4012" s="347"/>
      <c r="K4012" s="347"/>
      <c r="N4012" s="323" t="str">
        <f t="shared" si="1101"/>
        <v/>
      </c>
      <c r="O4012" s="323" t="str">
        <f t="shared" si="1096"/>
        <v/>
      </c>
      <c r="P4012" s="323" t="str">
        <f t="shared" si="1095"/>
        <v/>
      </c>
      <c r="R4012" s="323" t="str">
        <f t="shared" si="1099"/>
        <v/>
      </c>
      <c r="X4012" s="322" t="str">
        <f t="shared" si="1102"/>
        <v/>
      </c>
      <c r="Y4012" s="322" t="str">
        <f t="shared" si="1103"/>
        <v/>
      </c>
      <c r="Z4012" s="322" t="str">
        <f t="shared" si="1104"/>
        <v/>
      </c>
      <c r="AA4012" s="322" t="str">
        <f t="shared" si="1105"/>
        <v/>
      </c>
      <c r="AB4012" s="322" t="str">
        <f t="shared" si="1106"/>
        <v/>
      </c>
      <c r="AC4012" s="322" t="str">
        <f t="shared" si="1107"/>
        <v/>
      </c>
      <c r="AD4012" s="322" t="str">
        <f t="shared" si="1108"/>
        <v/>
      </c>
      <c r="AE4012" s="322" t="str">
        <f t="shared" si="1109"/>
        <v/>
      </c>
      <c r="AF4012" s="322" t="str">
        <f t="shared" si="1110"/>
        <v/>
      </c>
      <c r="AG4012" s="322" t="str">
        <f t="shared" si="1111"/>
        <v/>
      </c>
      <c r="AZ4012">
        <f t="shared" si="1097"/>
        <v>0</v>
      </c>
      <c r="BA4012" t="str">
        <f t="shared" si="1100"/>
        <v/>
      </c>
      <c r="BB4012" t="str">
        <f t="shared" si="1098"/>
        <v/>
      </c>
    </row>
    <row r="4013" spans="2:54" x14ac:dyDescent="0.15">
      <c r="B4013" s="347"/>
      <c r="C4013" s="347"/>
      <c r="D4013" s="347"/>
      <c r="E4013" s="347"/>
      <c r="F4013" s="347"/>
      <c r="G4013" s="347"/>
      <c r="H4013" s="347"/>
      <c r="I4013" s="347"/>
      <c r="J4013" s="347"/>
      <c r="K4013" s="347"/>
      <c r="N4013" s="323" t="str">
        <f t="shared" si="1101"/>
        <v/>
      </c>
      <c r="O4013" s="323" t="str">
        <f t="shared" si="1096"/>
        <v/>
      </c>
      <c r="P4013" s="323" t="str">
        <f t="shared" ref="P4013:P4076" si="1112">IF(COUNT(AA4013,AG4013)=2,SUM(AA4013,AG4013)*12.5,"")</f>
        <v/>
      </c>
      <c r="R4013" s="323" t="str">
        <f t="shared" si="1099"/>
        <v/>
      </c>
      <c r="X4013" s="322" t="str">
        <f t="shared" si="1102"/>
        <v/>
      </c>
      <c r="Y4013" s="322" t="str">
        <f t="shared" si="1103"/>
        <v/>
      </c>
      <c r="Z4013" s="322" t="str">
        <f t="shared" si="1104"/>
        <v/>
      </c>
      <c r="AA4013" s="322" t="str">
        <f t="shared" si="1105"/>
        <v/>
      </c>
      <c r="AB4013" s="322" t="str">
        <f t="shared" si="1106"/>
        <v/>
      </c>
      <c r="AC4013" s="322" t="str">
        <f t="shared" si="1107"/>
        <v/>
      </c>
      <c r="AD4013" s="322" t="str">
        <f t="shared" si="1108"/>
        <v/>
      </c>
      <c r="AE4013" s="322" t="str">
        <f t="shared" si="1109"/>
        <v/>
      </c>
      <c r="AF4013" s="322" t="str">
        <f t="shared" si="1110"/>
        <v/>
      </c>
      <c r="AG4013" s="322" t="str">
        <f t="shared" si="1111"/>
        <v/>
      </c>
      <c r="AZ4013">
        <f t="shared" si="1097"/>
        <v>0</v>
      </c>
      <c r="BA4013" t="str">
        <f t="shared" si="1100"/>
        <v/>
      </c>
      <c r="BB4013" t="str">
        <f t="shared" si="1098"/>
        <v/>
      </c>
    </row>
    <row r="4014" spans="2:54" x14ac:dyDescent="0.15">
      <c r="B4014" s="347"/>
      <c r="C4014" s="347"/>
      <c r="D4014" s="347"/>
      <c r="E4014" s="347"/>
      <c r="F4014" s="347"/>
      <c r="G4014" s="347"/>
      <c r="H4014" s="347"/>
      <c r="I4014" s="347"/>
      <c r="J4014" s="347"/>
      <c r="K4014" s="347"/>
      <c r="N4014" s="323" t="str">
        <f t="shared" si="1101"/>
        <v/>
      </c>
      <c r="O4014" s="323" t="str">
        <f t="shared" ref="O4014:O4077" si="1113">IF(COUNT(X4014:Z4014,AB4014:AF4014)=8,SUM(X4014:Z4014,AB4014:AF4014)*3.125,"")</f>
        <v/>
      </c>
      <c r="P4014" s="323" t="str">
        <f t="shared" si="1112"/>
        <v/>
      </c>
      <c r="R4014" s="323" t="str">
        <f t="shared" si="1099"/>
        <v/>
      </c>
      <c r="X4014" s="322" t="str">
        <f t="shared" si="1102"/>
        <v/>
      </c>
      <c r="Y4014" s="322" t="str">
        <f t="shared" si="1103"/>
        <v/>
      </c>
      <c r="Z4014" s="322" t="str">
        <f t="shared" si="1104"/>
        <v/>
      </c>
      <c r="AA4014" s="322" t="str">
        <f t="shared" si="1105"/>
        <v/>
      </c>
      <c r="AB4014" s="322" t="str">
        <f t="shared" si="1106"/>
        <v/>
      </c>
      <c r="AC4014" s="322" t="str">
        <f t="shared" si="1107"/>
        <v/>
      </c>
      <c r="AD4014" s="322" t="str">
        <f t="shared" si="1108"/>
        <v/>
      </c>
      <c r="AE4014" s="322" t="str">
        <f t="shared" si="1109"/>
        <v/>
      </c>
      <c r="AF4014" s="322" t="str">
        <f t="shared" si="1110"/>
        <v/>
      </c>
      <c r="AG4014" s="322" t="str">
        <f t="shared" si="1111"/>
        <v/>
      </c>
      <c r="AZ4014">
        <f t="shared" si="1097"/>
        <v>0</v>
      </c>
      <c r="BA4014" t="str">
        <f t="shared" si="1100"/>
        <v/>
      </c>
      <c r="BB4014" t="str">
        <f t="shared" si="1098"/>
        <v/>
      </c>
    </row>
    <row r="4015" spans="2:54" x14ac:dyDescent="0.15">
      <c r="B4015" s="347"/>
      <c r="C4015" s="347"/>
      <c r="D4015" s="347"/>
      <c r="E4015" s="347"/>
      <c r="F4015" s="347"/>
      <c r="G4015" s="347"/>
      <c r="H4015" s="347"/>
      <c r="I4015" s="347"/>
      <c r="J4015" s="347"/>
      <c r="K4015" s="347"/>
      <c r="N4015" s="323" t="str">
        <f t="shared" si="1101"/>
        <v/>
      </c>
      <c r="O4015" s="323" t="str">
        <f t="shared" si="1113"/>
        <v/>
      </c>
      <c r="P4015" s="323" t="str">
        <f t="shared" si="1112"/>
        <v/>
      </c>
      <c r="R4015" s="323" t="str">
        <f t="shared" si="1099"/>
        <v/>
      </c>
      <c r="X4015" s="322" t="str">
        <f t="shared" si="1102"/>
        <v/>
      </c>
      <c r="Y4015" s="322" t="str">
        <f t="shared" si="1103"/>
        <v/>
      </c>
      <c r="Z4015" s="322" t="str">
        <f t="shared" si="1104"/>
        <v/>
      </c>
      <c r="AA4015" s="322" t="str">
        <f t="shared" si="1105"/>
        <v/>
      </c>
      <c r="AB4015" s="322" t="str">
        <f t="shared" si="1106"/>
        <v/>
      </c>
      <c r="AC4015" s="322" t="str">
        <f t="shared" si="1107"/>
        <v/>
      </c>
      <c r="AD4015" s="322" t="str">
        <f t="shared" si="1108"/>
        <v/>
      </c>
      <c r="AE4015" s="322" t="str">
        <f t="shared" si="1109"/>
        <v/>
      </c>
      <c r="AF4015" s="322" t="str">
        <f t="shared" si="1110"/>
        <v/>
      </c>
      <c r="AG4015" s="322" t="str">
        <f t="shared" si="1111"/>
        <v/>
      </c>
      <c r="AZ4015">
        <f t="shared" si="1097"/>
        <v>0</v>
      </c>
      <c r="BA4015" t="str">
        <f t="shared" si="1100"/>
        <v/>
      </c>
      <c r="BB4015" t="str">
        <f t="shared" si="1098"/>
        <v/>
      </c>
    </row>
    <row r="4016" spans="2:54" x14ac:dyDescent="0.15">
      <c r="B4016" s="347"/>
      <c r="C4016" s="347"/>
      <c r="D4016" s="347"/>
      <c r="E4016" s="347"/>
      <c r="F4016" s="347"/>
      <c r="G4016" s="347"/>
      <c r="H4016" s="347"/>
      <c r="I4016" s="347"/>
      <c r="J4016" s="347"/>
      <c r="K4016" s="347"/>
      <c r="N4016" s="323" t="str">
        <f t="shared" si="1101"/>
        <v/>
      </c>
      <c r="O4016" s="323" t="str">
        <f t="shared" si="1113"/>
        <v/>
      </c>
      <c r="P4016" s="323" t="str">
        <f t="shared" si="1112"/>
        <v/>
      </c>
      <c r="R4016" s="323" t="str">
        <f t="shared" si="1099"/>
        <v/>
      </c>
      <c r="X4016" s="322" t="str">
        <f t="shared" si="1102"/>
        <v/>
      </c>
      <c r="Y4016" s="322" t="str">
        <f t="shared" si="1103"/>
        <v/>
      </c>
      <c r="Z4016" s="322" t="str">
        <f t="shared" si="1104"/>
        <v/>
      </c>
      <c r="AA4016" s="322" t="str">
        <f t="shared" si="1105"/>
        <v/>
      </c>
      <c r="AB4016" s="322" t="str">
        <f t="shared" si="1106"/>
        <v/>
      </c>
      <c r="AC4016" s="322" t="str">
        <f t="shared" si="1107"/>
        <v/>
      </c>
      <c r="AD4016" s="322" t="str">
        <f t="shared" si="1108"/>
        <v/>
      </c>
      <c r="AE4016" s="322" t="str">
        <f t="shared" si="1109"/>
        <v/>
      </c>
      <c r="AF4016" s="322" t="str">
        <f t="shared" si="1110"/>
        <v/>
      </c>
      <c r="AG4016" s="322" t="str">
        <f t="shared" si="1111"/>
        <v/>
      </c>
      <c r="AZ4016">
        <f t="shared" si="1097"/>
        <v>0</v>
      </c>
      <c r="BA4016" t="str">
        <f t="shared" si="1100"/>
        <v/>
      </c>
      <c r="BB4016" t="str">
        <f t="shared" si="1098"/>
        <v/>
      </c>
    </row>
    <row r="4017" spans="2:54" x14ac:dyDescent="0.15">
      <c r="B4017" s="347"/>
      <c r="C4017" s="347"/>
      <c r="D4017" s="347"/>
      <c r="E4017" s="347"/>
      <c r="F4017" s="347"/>
      <c r="G4017" s="347"/>
      <c r="H4017" s="347"/>
      <c r="I4017" s="347"/>
      <c r="J4017" s="347"/>
      <c r="K4017" s="347"/>
      <c r="N4017" s="323" t="str">
        <f t="shared" si="1101"/>
        <v/>
      </c>
      <c r="O4017" s="323" t="str">
        <f t="shared" si="1113"/>
        <v/>
      </c>
      <c r="P4017" s="323" t="str">
        <f t="shared" si="1112"/>
        <v/>
      </c>
      <c r="R4017" s="323" t="str">
        <f t="shared" si="1099"/>
        <v/>
      </c>
      <c r="X4017" s="322" t="str">
        <f t="shared" si="1102"/>
        <v/>
      </c>
      <c r="Y4017" s="322" t="str">
        <f t="shared" si="1103"/>
        <v/>
      </c>
      <c r="Z4017" s="322" t="str">
        <f t="shared" si="1104"/>
        <v/>
      </c>
      <c r="AA4017" s="322" t="str">
        <f t="shared" si="1105"/>
        <v/>
      </c>
      <c r="AB4017" s="322" t="str">
        <f t="shared" si="1106"/>
        <v/>
      </c>
      <c r="AC4017" s="322" t="str">
        <f t="shared" si="1107"/>
        <v/>
      </c>
      <c r="AD4017" s="322" t="str">
        <f t="shared" si="1108"/>
        <v/>
      </c>
      <c r="AE4017" s="322" t="str">
        <f t="shared" si="1109"/>
        <v/>
      </c>
      <c r="AF4017" s="322" t="str">
        <f t="shared" si="1110"/>
        <v/>
      </c>
      <c r="AG4017" s="322" t="str">
        <f t="shared" si="1111"/>
        <v/>
      </c>
      <c r="AZ4017">
        <f t="shared" si="1097"/>
        <v>0</v>
      </c>
      <c r="BA4017" t="str">
        <f t="shared" si="1100"/>
        <v/>
      </c>
      <c r="BB4017" t="str">
        <f t="shared" si="1098"/>
        <v/>
      </c>
    </row>
    <row r="4018" spans="2:54" x14ac:dyDescent="0.15">
      <c r="B4018" s="347"/>
      <c r="C4018" s="347"/>
      <c r="D4018" s="347"/>
      <c r="E4018" s="347"/>
      <c r="F4018" s="347"/>
      <c r="G4018" s="347"/>
      <c r="H4018" s="347"/>
      <c r="I4018" s="347"/>
      <c r="J4018" s="347"/>
      <c r="K4018" s="347"/>
      <c r="N4018" s="323" t="str">
        <f t="shared" si="1101"/>
        <v/>
      </c>
      <c r="O4018" s="323" t="str">
        <f t="shared" si="1113"/>
        <v/>
      </c>
      <c r="P4018" s="323" t="str">
        <f t="shared" si="1112"/>
        <v/>
      </c>
      <c r="R4018" s="323" t="str">
        <f t="shared" si="1099"/>
        <v/>
      </c>
      <c r="X4018" s="322" t="str">
        <f t="shared" si="1102"/>
        <v/>
      </c>
      <c r="Y4018" s="322" t="str">
        <f t="shared" si="1103"/>
        <v/>
      </c>
      <c r="Z4018" s="322" t="str">
        <f t="shared" si="1104"/>
        <v/>
      </c>
      <c r="AA4018" s="322" t="str">
        <f t="shared" si="1105"/>
        <v/>
      </c>
      <c r="AB4018" s="322" t="str">
        <f t="shared" si="1106"/>
        <v/>
      </c>
      <c r="AC4018" s="322" t="str">
        <f t="shared" si="1107"/>
        <v/>
      </c>
      <c r="AD4018" s="322" t="str">
        <f t="shared" si="1108"/>
        <v/>
      </c>
      <c r="AE4018" s="322" t="str">
        <f t="shared" si="1109"/>
        <v/>
      </c>
      <c r="AF4018" s="322" t="str">
        <f t="shared" si="1110"/>
        <v/>
      </c>
      <c r="AG4018" s="322" t="str">
        <f t="shared" si="1111"/>
        <v/>
      </c>
      <c r="AZ4018">
        <f t="shared" si="1097"/>
        <v>0</v>
      </c>
      <c r="BA4018" t="str">
        <f t="shared" si="1100"/>
        <v/>
      </c>
      <c r="BB4018" t="str">
        <f t="shared" si="1098"/>
        <v/>
      </c>
    </row>
    <row r="4019" spans="2:54" x14ac:dyDescent="0.15">
      <c r="B4019" s="347"/>
      <c r="C4019" s="347"/>
      <c r="D4019" s="347"/>
      <c r="E4019" s="347"/>
      <c r="F4019" s="347"/>
      <c r="G4019" s="347"/>
      <c r="H4019" s="347"/>
      <c r="I4019" s="347"/>
      <c r="J4019" s="347"/>
      <c r="K4019" s="347"/>
      <c r="N4019" s="323" t="str">
        <f t="shared" si="1101"/>
        <v/>
      </c>
      <c r="O4019" s="323" t="str">
        <f t="shared" si="1113"/>
        <v/>
      </c>
      <c r="P4019" s="323" t="str">
        <f t="shared" si="1112"/>
        <v/>
      </c>
      <c r="R4019" s="323" t="str">
        <f t="shared" si="1099"/>
        <v/>
      </c>
      <c r="X4019" s="322" t="str">
        <f t="shared" si="1102"/>
        <v/>
      </c>
      <c r="Y4019" s="322" t="str">
        <f t="shared" si="1103"/>
        <v/>
      </c>
      <c r="Z4019" s="322" t="str">
        <f t="shared" si="1104"/>
        <v/>
      </c>
      <c r="AA4019" s="322" t="str">
        <f t="shared" si="1105"/>
        <v/>
      </c>
      <c r="AB4019" s="322" t="str">
        <f t="shared" si="1106"/>
        <v/>
      </c>
      <c r="AC4019" s="322" t="str">
        <f t="shared" si="1107"/>
        <v/>
      </c>
      <c r="AD4019" s="322" t="str">
        <f t="shared" si="1108"/>
        <v/>
      </c>
      <c r="AE4019" s="322" t="str">
        <f t="shared" si="1109"/>
        <v/>
      </c>
      <c r="AF4019" s="322" t="str">
        <f t="shared" si="1110"/>
        <v/>
      </c>
      <c r="AG4019" s="322" t="str">
        <f t="shared" si="1111"/>
        <v/>
      </c>
      <c r="AZ4019">
        <f t="shared" si="1097"/>
        <v>0</v>
      </c>
      <c r="BA4019" t="str">
        <f t="shared" si="1100"/>
        <v/>
      </c>
      <c r="BB4019" t="str">
        <f t="shared" si="1098"/>
        <v/>
      </c>
    </row>
    <row r="4020" spans="2:54" x14ac:dyDescent="0.15">
      <c r="B4020" s="347"/>
      <c r="C4020" s="347"/>
      <c r="D4020" s="347"/>
      <c r="E4020" s="347"/>
      <c r="F4020" s="347"/>
      <c r="G4020" s="347"/>
      <c r="H4020" s="347"/>
      <c r="I4020" s="347"/>
      <c r="J4020" s="347"/>
      <c r="K4020" s="347"/>
      <c r="N4020" s="323" t="str">
        <f t="shared" si="1101"/>
        <v/>
      </c>
      <c r="O4020" s="323" t="str">
        <f t="shared" si="1113"/>
        <v/>
      </c>
      <c r="P4020" s="323" t="str">
        <f t="shared" si="1112"/>
        <v/>
      </c>
      <c r="R4020" s="323" t="str">
        <f t="shared" si="1099"/>
        <v/>
      </c>
      <c r="X4020" s="322" t="str">
        <f t="shared" si="1102"/>
        <v/>
      </c>
      <c r="Y4020" s="322" t="str">
        <f t="shared" si="1103"/>
        <v/>
      </c>
      <c r="Z4020" s="322" t="str">
        <f t="shared" si="1104"/>
        <v/>
      </c>
      <c r="AA4020" s="322" t="str">
        <f t="shared" si="1105"/>
        <v/>
      </c>
      <c r="AB4020" s="322" t="str">
        <f t="shared" si="1106"/>
        <v/>
      </c>
      <c r="AC4020" s="322" t="str">
        <f t="shared" si="1107"/>
        <v/>
      </c>
      <c r="AD4020" s="322" t="str">
        <f t="shared" si="1108"/>
        <v/>
      </c>
      <c r="AE4020" s="322" t="str">
        <f t="shared" si="1109"/>
        <v/>
      </c>
      <c r="AF4020" s="322" t="str">
        <f t="shared" si="1110"/>
        <v/>
      </c>
      <c r="AG4020" s="322" t="str">
        <f t="shared" si="1111"/>
        <v/>
      </c>
      <c r="AZ4020">
        <f t="shared" si="1097"/>
        <v>0</v>
      </c>
      <c r="BA4020" t="str">
        <f t="shared" si="1100"/>
        <v/>
      </c>
      <c r="BB4020" t="str">
        <f t="shared" si="1098"/>
        <v/>
      </c>
    </row>
    <row r="4021" spans="2:54" x14ac:dyDescent="0.15">
      <c r="B4021" s="347"/>
      <c r="C4021" s="347"/>
      <c r="D4021" s="347"/>
      <c r="E4021" s="347"/>
      <c r="F4021" s="347"/>
      <c r="G4021" s="347"/>
      <c r="H4021" s="347"/>
      <c r="I4021" s="347"/>
      <c r="J4021" s="347"/>
      <c r="K4021" s="347"/>
      <c r="N4021" s="323" t="str">
        <f t="shared" si="1101"/>
        <v/>
      </c>
      <c r="O4021" s="323" t="str">
        <f t="shared" si="1113"/>
        <v/>
      </c>
      <c r="P4021" s="323" t="str">
        <f t="shared" si="1112"/>
        <v/>
      </c>
      <c r="R4021" s="323" t="str">
        <f t="shared" si="1099"/>
        <v/>
      </c>
      <c r="X4021" s="322" t="str">
        <f t="shared" si="1102"/>
        <v/>
      </c>
      <c r="Y4021" s="322" t="str">
        <f t="shared" si="1103"/>
        <v/>
      </c>
      <c r="Z4021" s="322" t="str">
        <f t="shared" si="1104"/>
        <v/>
      </c>
      <c r="AA4021" s="322" t="str">
        <f t="shared" si="1105"/>
        <v/>
      </c>
      <c r="AB4021" s="322" t="str">
        <f t="shared" si="1106"/>
        <v/>
      </c>
      <c r="AC4021" s="322" t="str">
        <f t="shared" si="1107"/>
        <v/>
      </c>
      <c r="AD4021" s="322" t="str">
        <f t="shared" si="1108"/>
        <v/>
      </c>
      <c r="AE4021" s="322" t="str">
        <f t="shared" si="1109"/>
        <v/>
      </c>
      <c r="AF4021" s="322" t="str">
        <f t="shared" si="1110"/>
        <v/>
      </c>
      <c r="AG4021" s="322" t="str">
        <f t="shared" si="1111"/>
        <v/>
      </c>
      <c r="AZ4021">
        <f t="shared" ref="AZ4021:AZ4084" si="1114">COUNT(B4021:K4021)</f>
        <v>0</v>
      </c>
      <c r="BA4021" t="str">
        <f t="shared" si="1100"/>
        <v/>
      </c>
      <c r="BB4021" t="str">
        <f t="shared" si="1098"/>
        <v/>
      </c>
    </row>
    <row r="4022" spans="2:54" x14ac:dyDescent="0.15">
      <c r="B4022" s="347"/>
      <c r="C4022" s="347"/>
      <c r="D4022" s="347"/>
      <c r="E4022" s="347"/>
      <c r="F4022" s="347"/>
      <c r="G4022" s="347"/>
      <c r="H4022" s="347"/>
      <c r="I4022" s="347"/>
      <c r="J4022" s="347"/>
      <c r="K4022" s="347"/>
      <c r="N4022" s="323" t="str">
        <f t="shared" si="1101"/>
        <v/>
      </c>
      <c r="O4022" s="323" t="str">
        <f t="shared" si="1113"/>
        <v/>
      </c>
      <c r="P4022" s="323" t="str">
        <f t="shared" si="1112"/>
        <v/>
      </c>
      <c r="R4022" s="323" t="str">
        <f t="shared" si="1099"/>
        <v/>
      </c>
      <c r="X4022" s="322" t="str">
        <f t="shared" si="1102"/>
        <v/>
      </c>
      <c r="Y4022" s="322" t="str">
        <f t="shared" si="1103"/>
        <v/>
      </c>
      <c r="Z4022" s="322" t="str">
        <f t="shared" si="1104"/>
        <v/>
      </c>
      <c r="AA4022" s="322" t="str">
        <f t="shared" si="1105"/>
        <v/>
      </c>
      <c r="AB4022" s="322" t="str">
        <f t="shared" si="1106"/>
        <v/>
      </c>
      <c r="AC4022" s="322" t="str">
        <f t="shared" si="1107"/>
        <v/>
      </c>
      <c r="AD4022" s="322" t="str">
        <f t="shared" si="1108"/>
        <v/>
      </c>
      <c r="AE4022" s="322" t="str">
        <f t="shared" si="1109"/>
        <v/>
      </c>
      <c r="AF4022" s="322" t="str">
        <f t="shared" si="1110"/>
        <v/>
      </c>
      <c r="AG4022" s="322" t="str">
        <f t="shared" si="1111"/>
        <v/>
      </c>
      <c r="AZ4022">
        <f t="shared" si="1114"/>
        <v>0</v>
      </c>
      <c r="BA4022" t="str">
        <f t="shared" si="1100"/>
        <v/>
      </c>
      <c r="BB4022" t="str">
        <f t="shared" ref="BB4022:BB4085" si="1115">IF(AZ4022=10,BA4022/AZ4022,"")</f>
        <v/>
      </c>
    </row>
    <row r="4023" spans="2:54" x14ac:dyDescent="0.15">
      <c r="B4023" s="347"/>
      <c r="C4023" s="347"/>
      <c r="D4023" s="347"/>
      <c r="E4023" s="347"/>
      <c r="F4023" s="347"/>
      <c r="G4023" s="347"/>
      <c r="H4023" s="347"/>
      <c r="I4023" s="347"/>
      <c r="J4023" s="347"/>
      <c r="K4023" s="347"/>
      <c r="N4023" s="323" t="str">
        <f t="shared" si="1101"/>
        <v/>
      </c>
      <c r="O4023" s="323" t="str">
        <f t="shared" si="1113"/>
        <v/>
      </c>
      <c r="P4023" s="323" t="str">
        <f t="shared" si="1112"/>
        <v/>
      </c>
      <c r="R4023" s="323" t="str">
        <f t="shared" si="1099"/>
        <v/>
      </c>
      <c r="X4023" s="322" t="str">
        <f t="shared" si="1102"/>
        <v/>
      </c>
      <c r="Y4023" s="322" t="str">
        <f t="shared" si="1103"/>
        <v/>
      </c>
      <c r="Z4023" s="322" t="str">
        <f t="shared" si="1104"/>
        <v/>
      </c>
      <c r="AA4023" s="322" t="str">
        <f t="shared" si="1105"/>
        <v/>
      </c>
      <c r="AB4023" s="322" t="str">
        <f t="shared" si="1106"/>
        <v/>
      </c>
      <c r="AC4023" s="322" t="str">
        <f t="shared" si="1107"/>
        <v/>
      </c>
      <c r="AD4023" s="322" t="str">
        <f t="shared" si="1108"/>
        <v/>
      </c>
      <c r="AE4023" s="322" t="str">
        <f t="shared" si="1109"/>
        <v/>
      </c>
      <c r="AF4023" s="322" t="str">
        <f t="shared" si="1110"/>
        <v/>
      </c>
      <c r="AG4023" s="322" t="str">
        <f t="shared" si="1111"/>
        <v/>
      </c>
      <c r="AZ4023">
        <f t="shared" si="1114"/>
        <v>0</v>
      </c>
      <c r="BA4023" t="str">
        <f t="shared" si="1100"/>
        <v/>
      </c>
      <c r="BB4023" t="str">
        <f t="shared" si="1115"/>
        <v/>
      </c>
    </row>
    <row r="4024" spans="2:54" x14ac:dyDescent="0.15">
      <c r="B4024" s="347"/>
      <c r="C4024" s="347"/>
      <c r="D4024" s="347"/>
      <c r="E4024" s="347"/>
      <c r="F4024" s="347"/>
      <c r="G4024" s="347"/>
      <c r="H4024" s="347"/>
      <c r="I4024" s="347"/>
      <c r="J4024" s="347"/>
      <c r="K4024" s="347"/>
      <c r="N4024" s="323" t="str">
        <f t="shared" si="1101"/>
        <v/>
      </c>
      <c r="O4024" s="323" t="str">
        <f t="shared" si="1113"/>
        <v/>
      </c>
      <c r="P4024" s="323" t="str">
        <f t="shared" si="1112"/>
        <v/>
      </c>
      <c r="R4024" s="323" t="str">
        <f t="shared" si="1099"/>
        <v/>
      </c>
      <c r="X4024" s="322" t="str">
        <f t="shared" si="1102"/>
        <v/>
      </c>
      <c r="Y4024" s="322" t="str">
        <f t="shared" si="1103"/>
        <v/>
      </c>
      <c r="Z4024" s="322" t="str">
        <f t="shared" si="1104"/>
        <v/>
      </c>
      <c r="AA4024" s="322" t="str">
        <f t="shared" si="1105"/>
        <v/>
      </c>
      <c r="AB4024" s="322" t="str">
        <f t="shared" si="1106"/>
        <v/>
      </c>
      <c r="AC4024" s="322" t="str">
        <f t="shared" si="1107"/>
        <v/>
      </c>
      <c r="AD4024" s="322" t="str">
        <f t="shared" si="1108"/>
        <v/>
      </c>
      <c r="AE4024" s="322" t="str">
        <f t="shared" si="1109"/>
        <v/>
      </c>
      <c r="AF4024" s="322" t="str">
        <f t="shared" si="1110"/>
        <v/>
      </c>
      <c r="AG4024" s="322" t="str">
        <f t="shared" si="1111"/>
        <v/>
      </c>
      <c r="AZ4024">
        <f t="shared" si="1114"/>
        <v>0</v>
      </c>
      <c r="BA4024" t="str">
        <f t="shared" si="1100"/>
        <v/>
      </c>
      <c r="BB4024" t="str">
        <f t="shared" si="1115"/>
        <v/>
      </c>
    </row>
    <row r="4025" spans="2:54" x14ac:dyDescent="0.15">
      <c r="B4025" s="347"/>
      <c r="C4025" s="347"/>
      <c r="D4025" s="347"/>
      <c r="E4025" s="347"/>
      <c r="F4025" s="347"/>
      <c r="G4025" s="347"/>
      <c r="H4025" s="347"/>
      <c r="I4025" s="347"/>
      <c r="J4025" s="347"/>
      <c r="K4025" s="347"/>
      <c r="N4025" s="323" t="str">
        <f t="shared" si="1101"/>
        <v/>
      </c>
      <c r="O4025" s="323" t="str">
        <f t="shared" si="1113"/>
        <v/>
      </c>
      <c r="P4025" s="323" t="str">
        <f t="shared" si="1112"/>
        <v/>
      </c>
      <c r="R4025" s="323" t="str">
        <f t="shared" si="1099"/>
        <v/>
      </c>
      <c r="X4025" s="322" t="str">
        <f t="shared" si="1102"/>
        <v/>
      </c>
      <c r="Y4025" s="322" t="str">
        <f t="shared" si="1103"/>
        <v/>
      </c>
      <c r="Z4025" s="322" t="str">
        <f t="shared" si="1104"/>
        <v/>
      </c>
      <c r="AA4025" s="322" t="str">
        <f t="shared" si="1105"/>
        <v/>
      </c>
      <c r="AB4025" s="322" t="str">
        <f t="shared" si="1106"/>
        <v/>
      </c>
      <c r="AC4025" s="322" t="str">
        <f t="shared" si="1107"/>
        <v/>
      </c>
      <c r="AD4025" s="322" t="str">
        <f t="shared" si="1108"/>
        <v/>
      </c>
      <c r="AE4025" s="322" t="str">
        <f t="shared" si="1109"/>
        <v/>
      </c>
      <c r="AF4025" s="322" t="str">
        <f t="shared" si="1110"/>
        <v/>
      </c>
      <c r="AG4025" s="322" t="str">
        <f t="shared" si="1111"/>
        <v/>
      </c>
      <c r="AZ4025">
        <f t="shared" si="1114"/>
        <v>0</v>
      </c>
      <c r="BA4025" t="str">
        <f t="shared" si="1100"/>
        <v/>
      </c>
      <c r="BB4025" t="str">
        <f t="shared" si="1115"/>
        <v/>
      </c>
    </row>
    <row r="4026" spans="2:54" x14ac:dyDescent="0.15">
      <c r="B4026" s="347"/>
      <c r="C4026" s="347"/>
      <c r="D4026" s="347"/>
      <c r="E4026" s="347"/>
      <c r="F4026" s="347"/>
      <c r="G4026" s="347"/>
      <c r="H4026" s="347"/>
      <c r="I4026" s="347"/>
      <c r="J4026" s="347"/>
      <c r="K4026" s="347"/>
      <c r="N4026" s="323" t="str">
        <f t="shared" si="1101"/>
        <v/>
      </c>
      <c r="O4026" s="323" t="str">
        <f t="shared" si="1113"/>
        <v/>
      </c>
      <c r="P4026" s="323" t="str">
        <f t="shared" si="1112"/>
        <v/>
      </c>
      <c r="R4026" s="323" t="str">
        <f t="shared" si="1099"/>
        <v/>
      </c>
      <c r="X4026" s="322" t="str">
        <f t="shared" si="1102"/>
        <v/>
      </c>
      <c r="Y4026" s="322" t="str">
        <f t="shared" si="1103"/>
        <v/>
      </c>
      <c r="Z4026" s="322" t="str">
        <f t="shared" si="1104"/>
        <v/>
      </c>
      <c r="AA4026" s="322" t="str">
        <f t="shared" si="1105"/>
        <v/>
      </c>
      <c r="AB4026" s="322" t="str">
        <f t="shared" si="1106"/>
        <v/>
      </c>
      <c r="AC4026" s="322" t="str">
        <f t="shared" si="1107"/>
        <v/>
      </c>
      <c r="AD4026" s="322" t="str">
        <f t="shared" si="1108"/>
        <v/>
      </c>
      <c r="AE4026" s="322" t="str">
        <f t="shared" si="1109"/>
        <v/>
      </c>
      <c r="AF4026" s="322" t="str">
        <f t="shared" si="1110"/>
        <v/>
      </c>
      <c r="AG4026" s="322" t="str">
        <f t="shared" si="1111"/>
        <v/>
      </c>
      <c r="AZ4026">
        <f t="shared" si="1114"/>
        <v>0</v>
      </c>
      <c r="BA4026" t="str">
        <f t="shared" si="1100"/>
        <v/>
      </c>
      <c r="BB4026" t="str">
        <f t="shared" si="1115"/>
        <v/>
      </c>
    </row>
    <row r="4027" spans="2:54" x14ac:dyDescent="0.15">
      <c r="B4027" s="347"/>
      <c r="C4027" s="347"/>
      <c r="D4027" s="347"/>
      <c r="E4027" s="347"/>
      <c r="F4027" s="347"/>
      <c r="G4027" s="347"/>
      <c r="H4027" s="347"/>
      <c r="I4027" s="347"/>
      <c r="J4027" s="347"/>
      <c r="K4027" s="347"/>
      <c r="N4027" s="323" t="str">
        <f t="shared" si="1101"/>
        <v/>
      </c>
      <c r="O4027" s="323" t="str">
        <f t="shared" si="1113"/>
        <v/>
      </c>
      <c r="P4027" s="323" t="str">
        <f t="shared" si="1112"/>
        <v/>
      </c>
      <c r="R4027" s="323" t="str">
        <f t="shared" si="1099"/>
        <v/>
      </c>
      <c r="X4027" s="322" t="str">
        <f t="shared" si="1102"/>
        <v/>
      </c>
      <c r="Y4027" s="322" t="str">
        <f t="shared" si="1103"/>
        <v/>
      </c>
      <c r="Z4027" s="322" t="str">
        <f t="shared" si="1104"/>
        <v/>
      </c>
      <c r="AA4027" s="322" t="str">
        <f t="shared" si="1105"/>
        <v/>
      </c>
      <c r="AB4027" s="322" t="str">
        <f t="shared" si="1106"/>
        <v/>
      </c>
      <c r="AC4027" s="322" t="str">
        <f t="shared" si="1107"/>
        <v/>
      </c>
      <c r="AD4027" s="322" t="str">
        <f t="shared" si="1108"/>
        <v/>
      </c>
      <c r="AE4027" s="322" t="str">
        <f t="shared" si="1109"/>
        <v/>
      </c>
      <c r="AF4027" s="322" t="str">
        <f t="shared" si="1110"/>
        <v/>
      </c>
      <c r="AG4027" s="322" t="str">
        <f t="shared" si="1111"/>
        <v/>
      </c>
      <c r="AZ4027">
        <f t="shared" si="1114"/>
        <v>0</v>
      </c>
      <c r="BA4027" t="str">
        <f t="shared" si="1100"/>
        <v/>
      </c>
      <c r="BB4027" t="str">
        <f t="shared" si="1115"/>
        <v/>
      </c>
    </row>
    <row r="4028" spans="2:54" x14ac:dyDescent="0.15">
      <c r="B4028" s="347"/>
      <c r="C4028" s="347"/>
      <c r="D4028" s="347"/>
      <c r="E4028" s="347"/>
      <c r="F4028" s="347"/>
      <c r="G4028" s="347"/>
      <c r="H4028" s="347"/>
      <c r="I4028" s="347"/>
      <c r="J4028" s="347"/>
      <c r="K4028" s="347"/>
      <c r="N4028" s="323" t="str">
        <f t="shared" si="1101"/>
        <v/>
      </c>
      <c r="O4028" s="323" t="str">
        <f t="shared" si="1113"/>
        <v/>
      </c>
      <c r="P4028" s="323" t="str">
        <f t="shared" si="1112"/>
        <v/>
      </c>
      <c r="R4028" s="323" t="str">
        <f t="shared" si="1099"/>
        <v/>
      </c>
      <c r="X4028" s="322" t="str">
        <f t="shared" si="1102"/>
        <v/>
      </c>
      <c r="Y4028" s="322" t="str">
        <f t="shared" si="1103"/>
        <v/>
      </c>
      <c r="Z4028" s="322" t="str">
        <f t="shared" si="1104"/>
        <v/>
      </c>
      <c r="AA4028" s="322" t="str">
        <f t="shared" si="1105"/>
        <v/>
      </c>
      <c r="AB4028" s="322" t="str">
        <f t="shared" si="1106"/>
        <v/>
      </c>
      <c r="AC4028" s="322" t="str">
        <f t="shared" si="1107"/>
        <v/>
      </c>
      <c r="AD4028" s="322" t="str">
        <f t="shared" si="1108"/>
        <v/>
      </c>
      <c r="AE4028" s="322" t="str">
        <f t="shared" si="1109"/>
        <v/>
      </c>
      <c r="AF4028" s="322" t="str">
        <f t="shared" si="1110"/>
        <v/>
      </c>
      <c r="AG4028" s="322" t="str">
        <f t="shared" si="1111"/>
        <v/>
      </c>
      <c r="AZ4028">
        <f t="shared" si="1114"/>
        <v>0</v>
      </c>
      <c r="BA4028" t="str">
        <f t="shared" si="1100"/>
        <v/>
      </c>
      <c r="BB4028" t="str">
        <f t="shared" si="1115"/>
        <v/>
      </c>
    </row>
    <row r="4029" spans="2:54" x14ac:dyDescent="0.15">
      <c r="B4029" s="347"/>
      <c r="C4029" s="347"/>
      <c r="D4029" s="347"/>
      <c r="E4029" s="347"/>
      <c r="F4029" s="347"/>
      <c r="G4029" s="347"/>
      <c r="H4029" s="347"/>
      <c r="I4029" s="347"/>
      <c r="J4029" s="347"/>
      <c r="K4029" s="347"/>
      <c r="N4029" s="323" t="str">
        <f t="shared" si="1101"/>
        <v/>
      </c>
      <c r="O4029" s="323" t="str">
        <f t="shared" si="1113"/>
        <v/>
      </c>
      <c r="P4029" s="323" t="str">
        <f t="shared" si="1112"/>
        <v/>
      </c>
      <c r="R4029" s="323" t="str">
        <f t="shared" si="1099"/>
        <v/>
      </c>
      <c r="X4029" s="322" t="str">
        <f t="shared" si="1102"/>
        <v/>
      </c>
      <c r="Y4029" s="322" t="str">
        <f t="shared" si="1103"/>
        <v/>
      </c>
      <c r="Z4029" s="322" t="str">
        <f t="shared" si="1104"/>
        <v/>
      </c>
      <c r="AA4029" s="322" t="str">
        <f t="shared" si="1105"/>
        <v/>
      </c>
      <c r="AB4029" s="322" t="str">
        <f t="shared" si="1106"/>
        <v/>
      </c>
      <c r="AC4029" s="322" t="str">
        <f t="shared" si="1107"/>
        <v/>
      </c>
      <c r="AD4029" s="322" t="str">
        <f t="shared" si="1108"/>
        <v/>
      </c>
      <c r="AE4029" s="322" t="str">
        <f t="shared" si="1109"/>
        <v/>
      </c>
      <c r="AF4029" s="322" t="str">
        <f t="shared" si="1110"/>
        <v/>
      </c>
      <c r="AG4029" s="322" t="str">
        <f t="shared" si="1111"/>
        <v/>
      </c>
      <c r="AZ4029">
        <f t="shared" si="1114"/>
        <v>0</v>
      </c>
      <c r="BA4029" t="str">
        <f t="shared" si="1100"/>
        <v/>
      </c>
      <c r="BB4029" t="str">
        <f t="shared" si="1115"/>
        <v/>
      </c>
    </row>
    <row r="4030" spans="2:54" x14ac:dyDescent="0.15">
      <c r="B4030" s="347"/>
      <c r="C4030" s="347"/>
      <c r="D4030" s="347"/>
      <c r="E4030" s="347"/>
      <c r="F4030" s="347"/>
      <c r="G4030" s="347"/>
      <c r="H4030" s="347"/>
      <c r="I4030" s="347"/>
      <c r="J4030" s="347"/>
      <c r="K4030" s="347"/>
      <c r="N4030" s="323" t="str">
        <f t="shared" si="1101"/>
        <v/>
      </c>
      <c r="O4030" s="323" t="str">
        <f t="shared" si="1113"/>
        <v/>
      </c>
      <c r="P4030" s="323" t="str">
        <f t="shared" si="1112"/>
        <v/>
      </c>
      <c r="R4030" s="323" t="str">
        <f t="shared" si="1099"/>
        <v/>
      </c>
      <c r="X4030" s="322" t="str">
        <f t="shared" si="1102"/>
        <v/>
      </c>
      <c r="Y4030" s="322" t="str">
        <f t="shared" si="1103"/>
        <v/>
      </c>
      <c r="Z4030" s="322" t="str">
        <f t="shared" si="1104"/>
        <v/>
      </c>
      <c r="AA4030" s="322" t="str">
        <f t="shared" si="1105"/>
        <v/>
      </c>
      <c r="AB4030" s="322" t="str">
        <f t="shared" si="1106"/>
        <v/>
      </c>
      <c r="AC4030" s="322" t="str">
        <f t="shared" si="1107"/>
        <v/>
      </c>
      <c r="AD4030" s="322" t="str">
        <f t="shared" si="1108"/>
        <v/>
      </c>
      <c r="AE4030" s="322" t="str">
        <f t="shared" si="1109"/>
        <v/>
      </c>
      <c r="AF4030" s="322" t="str">
        <f t="shared" si="1110"/>
        <v/>
      </c>
      <c r="AG4030" s="322" t="str">
        <f t="shared" si="1111"/>
        <v/>
      </c>
      <c r="AZ4030">
        <f t="shared" si="1114"/>
        <v>0</v>
      </c>
      <c r="BA4030" t="str">
        <f t="shared" si="1100"/>
        <v/>
      </c>
      <c r="BB4030" t="str">
        <f t="shared" si="1115"/>
        <v/>
      </c>
    </row>
    <row r="4031" spans="2:54" x14ac:dyDescent="0.15">
      <c r="B4031" s="347"/>
      <c r="C4031" s="347"/>
      <c r="D4031" s="347"/>
      <c r="E4031" s="347"/>
      <c r="F4031" s="347"/>
      <c r="G4031" s="347"/>
      <c r="H4031" s="347"/>
      <c r="I4031" s="347"/>
      <c r="J4031" s="347"/>
      <c r="K4031" s="347"/>
      <c r="N4031" s="323" t="str">
        <f t="shared" si="1101"/>
        <v/>
      </c>
      <c r="O4031" s="323" t="str">
        <f t="shared" si="1113"/>
        <v/>
      </c>
      <c r="P4031" s="323" t="str">
        <f t="shared" si="1112"/>
        <v/>
      </c>
      <c r="R4031" s="323" t="str">
        <f t="shared" si="1099"/>
        <v/>
      </c>
      <c r="X4031" s="322" t="str">
        <f t="shared" si="1102"/>
        <v/>
      </c>
      <c r="Y4031" s="322" t="str">
        <f t="shared" si="1103"/>
        <v/>
      </c>
      <c r="Z4031" s="322" t="str">
        <f t="shared" si="1104"/>
        <v/>
      </c>
      <c r="AA4031" s="322" t="str">
        <f t="shared" si="1105"/>
        <v/>
      </c>
      <c r="AB4031" s="322" t="str">
        <f t="shared" si="1106"/>
        <v/>
      </c>
      <c r="AC4031" s="322" t="str">
        <f t="shared" si="1107"/>
        <v/>
      </c>
      <c r="AD4031" s="322" t="str">
        <f t="shared" si="1108"/>
        <v/>
      </c>
      <c r="AE4031" s="322" t="str">
        <f t="shared" si="1109"/>
        <v/>
      </c>
      <c r="AF4031" s="322" t="str">
        <f t="shared" si="1110"/>
        <v/>
      </c>
      <c r="AG4031" s="322" t="str">
        <f t="shared" si="1111"/>
        <v/>
      </c>
      <c r="AZ4031">
        <f t="shared" si="1114"/>
        <v>0</v>
      </c>
      <c r="BA4031" t="str">
        <f t="shared" si="1100"/>
        <v/>
      </c>
      <c r="BB4031" t="str">
        <f t="shared" si="1115"/>
        <v/>
      </c>
    </row>
    <row r="4032" spans="2:54" x14ac:dyDescent="0.15">
      <c r="B4032" s="347"/>
      <c r="C4032" s="347"/>
      <c r="D4032" s="347"/>
      <c r="E4032" s="347"/>
      <c r="F4032" s="347"/>
      <c r="G4032" s="347"/>
      <c r="H4032" s="347"/>
      <c r="I4032" s="347"/>
      <c r="J4032" s="347"/>
      <c r="K4032" s="347"/>
      <c r="N4032" s="323" t="str">
        <f t="shared" si="1101"/>
        <v/>
      </c>
      <c r="O4032" s="323" t="str">
        <f t="shared" si="1113"/>
        <v/>
      </c>
      <c r="P4032" s="323" t="str">
        <f t="shared" si="1112"/>
        <v/>
      </c>
      <c r="R4032" s="323" t="str">
        <f t="shared" si="1099"/>
        <v/>
      </c>
      <c r="X4032" s="322" t="str">
        <f t="shared" si="1102"/>
        <v/>
      </c>
      <c r="Y4032" s="322" t="str">
        <f t="shared" si="1103"/>
        <v/>
      </c>
      <c r="Z4032" s="322" t="str">
        <f t="shared" si="1104"/>
        <v/>
      </c>
      <c r="AA4032" s="322" t="str">
        <f t="shared" si="1105"/>
        <v/>
      </c>
      <c r="AB4032" s="322" t="str">
        <f t="shared" si="1106"/>
        <v/>
      </c>
      <c r="AC4032" s="322" t="str">
        <f t="shared" si="1107"/>
        <v/>
      </c>
      <c r="AD4032" s="322" t="str">
        <f t="shared" si="1108"/>
        <v/>
      </c>
      <c r="AE4032" s="322" t="str">
        <f t="shared" si="1109"/>
        <v/>
      </c>
      <c r="AF4032" s="322" t="str">
        <f t="shared" si="1110"/>
        <v/>
      </c>
      <c r="AG4032" s="322" t="str">
        <f t="shared" si="1111"/>
        <v/>
      </c>
      <c r="AZ4032">
        <f t="shared" si="1114"/>
        <v>0</v>
      </c>
      <c r="BA4032" t="str">
        <f t="shared" si="1100"/>
        <v/>
      </c>
      <c r="BB4032" t="str">
        <f t="shared" si="1115"/>
        <v/>
      </c>
    </row>
    <row r="4033" spans="2:54" x14ac:dyDescent="0.15">
      <c r="B4033" s="347"/>
      <c r="C4033" s="347"/>
      <c r="D4033" s="347"/>
      <c r="E4033" s="347"/>
      <c r="F4033" s="347"/>
      <c r="G4033" s="347"/>
      <c r="H4033" s="347"/>
      <c r="I4033" s="347"/>
      <c r="J4033" s="347"/>
      <c r="K4033" s="347"/>
      <c r="N4033" s="323" t="str">
        <f t="shared" si="1101"/>
        <v/>
      </c>
      <c r="O4033" s="323" t="str">
        <f t="shared" si="1113"/>
        <v/>
      </c>
      <c r="P4033" s="323" t="str">
        <f t="shared" si="1112"/>
        <v/>
      </c>
      <c r="R4033" s="323" t="str">
        <f t="shared" si="1099"/>
        <v/>
      </c>
      <c r="X4033" s="322" t="str">
        <f t="shared" si="1102"/>
        <v/>
      </c>
      <c r="Y4033" s="322" t="str">
        <f t="shared" si="1103"/>
        <v/>
      </c>
      <c r="Z4033" s="322" t="str">
        <f t="shared" si="1104"/>
        <v/>
      </c>
      <c r="AA4033" s="322" t="str">
        <f t="shared" si="1105"/>
        <v/>
      </c>
      <c r="AB4033" s="322" t="str">
        <f t="shared" si="1106"/>
        <v/>
      </c>
      <c r="AC4033" s="322" t="str">
        <f t="shared" si="1107"/>
        <v/>
      </c>
      <c r="AD4033" s="322" t="str">
        <f t="shared" si="1108"/>
        <v/>
      </c>
      <c r="AE4033" s="322" t="str">
        <f t="shared" si="1109"/>
        <v/>
      </c>
      <c r="AF4033" s="322" t="str">
        <f t="shared" si="1110"/>
        <v/>
      </c>
      <c r="AG4033" s="322" t="str">
        <f t="shared" si="1111"/>
        <v/>
      </c>
      <c r="AZ4033">
        <f t="shared" si="1114"/>
        <v>0</v>
      </c>
      <c r="BA4033" t="str">
        <f t="shared" si="1100"/>
        <v/>
      </c>
      <c r="BB4033" t="str">
        <f t="shared" si="1115"/>
        <v/>
      </c>
    </row>
    <row r="4034" spans="2:54" x14ac:dyDescent="0.15">
      <c r="B4034" s="347"/>
      <c r="C4034" s="347"/>
      <c r="D4034" s="347"/>
      <c r="E4034" s="347"/>
      <c r="F4034" s="347"/>
      <c r="G4034" s="347"/>
      <c r="H4034" s="347"/>
      <c r="I4034" s="347"/>
      <c r="J4034" s="347"/>
      <c r="K4034" s="347"/>
      <c r="N4034" s="323" t="str">
        <f t="shared" si="1101"/>
        <v/>
      </c>
      <c r="O4034" s="323" t="str">
        <f t="shared" si="1113"/>
        <v/>
      </c>
      <c r="P4034" s="323" t="str">
        <f t="shared" si="1112"/>
        <v/>
      </c>
      <c r="R4034" s="323" t="str">
        <f t="shared" si="1099"/>
        <v/>
      </c>
      <c r="X4034" s="322" t="str">
        <f t="shared" si="1102"/>
        <v/>
      </c>
      <c r="Y4034" s="322" t="str">
        <f t="shared" si="1103"/>
        <v/>
      </c>
      <c r="Z4034" s="322" t="str">
        <f t="shared" si="1104"/>
        <v/>
      </c>
      <c r="AA4034" s="322" t="str">
        <f t="shared" si="1105"/>
        <v/>
      </c>
      <c r="AB4034" s="322" t="str">
        <f t="shared" si="1106"/>
        <v/>
      </c>
      <c r="AC4034" s="322" t="str">
        <f t="shared" si="1107"/>
        <v/>
      </c>
      <c r="AD4034" s="322" t="str">
        <f t="shared" si="1108"/>
        <v/>
      </c>
      <c r="AE4034" s="322" t="str">
        <f t="shared" si="1109"/>
        <v/>
      </c>
      <c r="AF4034" s="322" t="str">
        <f t="shared" si="1110"/>
        <v/>
      </c>
      <c r="AG4034" s="322" t="str">
        <f t="shared" si="1111"/>
        <v/>
      </c>
      <c r="AZ4034">
        <f t="shared" si="1114"/>
        <v>0</v>
      </c>
      <c r="BA4034" t="str">
        <f t="shared" si="1100"/>
        <v/>
      </c>
      <c r="BB4034" t="str">
        <f t="shared" si="1115"/>
        <v/>
      </c>
    </row>
    <row r="4035" spans="2:54" x14ac:dyDescent="0.15">
      <c r="B4035" s="347"/>
      <c r="C4035" s="347"/>
      <c r="D4035" s="347"/>
      <c r="E4035" s="347"/>
      <c r="F4035" s="347"/>
      <c r="G4035" s="347"/>
      <c r="H4035" s="347"/>
      <c r="I4035" s="347"/>
      <c r="J4035" s="347"/>
      <c r="K4035" s="347"/>
      <c r="N4035" s="323" t="str">
        <f t="shared" si="1101"/>
        <v/>
      </c>
      <c r="O4035" s="323" t="str">
        <f t="shared" si="1113"/>
        <v/>
      </c>
      <c r="P4035" s="323" t="str">
        <f t="shared" si="1112"/>
        <v/>
      </c>
      <c r="R4035" s="323" t="str">
        <f t="shared" si="1099"/>
        <v/>
      </c>
      <c r="X4035" s="322" t="str">
        <f t="shared" si="1102"/>
        <v/>
      </c>
      <c r="Y4035" s="322" t="str">
        <f t="shared" si="1103"/>
        <v/>
      </c>
      <c r="Z4035" s="322" t="str">
        <f t="shared" si="1104"/>
        <v/>
      </c>
      <c r="AA4035" s="322" t="str">
        <f t="shared" si="1105"/>
        <v/>
      </c>
      <c r="AB4035" s="322" t="str">
        <f t="shared" si="1106"/>
        <v/>
      </c>
      <c r="AC4035" s="322" t="str">
        <f t="shared" si="1107"/>
        <v/>
      </c>
      <c r="AD4035" s="322" t="str">
        <f t="shared" si="1108"/>
        <v/>
      </c>
      <c r="AE4035" s="322" t="str">
        <f t="shared" si="1109"/>
        <v/>
      </c>
      <c r="AF4035" s="322" t="str">
        <f t="shared" si="1110"/>
        <v/>
      </c>
      <c r="AG4035" s="322" t="str">
        <f t="shared" si="1111"/>
        <v/>
      </c>
      <c r="AZ4035">
        <f t="shared" si="1114"/>
        <v>0</v>
      </c>
      <c r="BA4035" t="str">
        <f t="shared" si="1100"/>
        <v/>
      </c>
      <c r="BB4035" t="str">
        <f t="shared" si="1115"/>
        <v/>
      </c>
    </row>
    <row r="4036" spans="2:54" x14ac:dyDescent="0.15">
      <c r="B4036" s="347"/>
      <c r="C4036" s="347"/>
      <c r="D4036" s="347"/>
      <c r="E4036" s="347"/>
      <c r="F4036" s="347"/>
      <c r="G4036" s="347"/>
      <c r="H4036" s="347"/>
      <c r="I4036" s="347"/>
      <c r="J4036" s="347"/>
      <c r="K4036" s="347"/>
      <c r="N4036" s="323" t="str">
        <f t="shared" si="1101"/>
        <v/>
      </c>
      <c r="O4036" s="323" t="str">
        <f t="shared" si="1113"/>
        <v/>
      </c>
      <c r="P4036" s="323" t="str">
        <f t="shared" si="1112"/>
        <v/>
      </c>
      <c r="R4036" s="323" t="str">
        <f t="shared" si="1099"/>
        <v/>
      </c>
      <c r="X4036" s="322" t="str">
        <f t="shared" si="1102"/>
        <v/>
      </c>
      <c r="Y4036" s="322" t="str">
        <f t="shared" si="1103"/>
        <v/>
      </c>
      <c r="Z4036" s="322" t="str">
        <f t="shared" si="1104"/>
        <v/>
      </c>
      <c r="AA4036" s="322" t="str">
        <f t="shared" si="1105"/>
        <v/>
      </c>
      <c r="AB4036" s="322" t="str">
        <f t="shared" si="1106"/>
        <v/>
      </c>
      <c r="AC4036" s="322" t="str">
        <f t="shared" si="1107"/>
        <v/>
      </c>
      <c r="AD4036" s="322" t="str">
        <f t="shared" si="1108"/>
        <v/>
      </c>
      <c r="AE4036" s="322" t="str">
        <f t="shared" si="1109"/>
        <v/>
      </c>
      <c r="AF4036" s="322" t="str">
        <f t="shared" si="1110"/>
        <v/>
      </c>
      <c r="AG4036" s="322" t="str">
        <f t="shared" si="1111"/>
        <v/>
      </c>
      <c r="AZ4036">
        <f t="shared" si="1114"/>
        <v>0</v>
      </c>
      <c r="BA4036" t="str">
        <f t="shared" si="1100"/>
        <v/>
      </c>
      <c r="BB4036" t="str">
        <f t="shared" si="1115"/>
        <v/>
      </c>
    </row>
    <row r="4037" spans="2:54" x14ac:dyDescent="0.15">
      <c r="B4037" s="347"/>
      <c r="C4037" s="347"/>
      <c r="D4037" s="347"/>
      <c r="E4037" s="347"/>
      <c r="F4037" s="347"/>
      <c r="G4037" s="347"/>
      <c r="H4037" s="347"/>
      <c r="I4037" s="347"/>
      <c r="J4037" s="347"/>
      <c r="K4037" s="347"/>
      <c r="N4037" s="323" t="str">
        <f t="shared" si="1101"/>
        <v/>
      </c>
      <c r="O4037" s="323" t="str">
        <f t="shared" si="1113"/>
        <v/>
      </c>
      <c r="P4037" s="323" t="str">
        <f t="shared" si="1112"/>
        <v/>
      </c>
      <c r="R4037" s="323" t="str">
        <f t="shared" si="1099"/>
        <v/>
      </c>
      <c r="X4037" s="322" t="str">
        <f t="shared" si="1102"/>
        <v/>
      </c>
      <c r="Y4037" s="322" t="str">
        <f t="shared" si="1103"/>
        <v/>
      </c>
      <c r="Z4037" s="322" t="str">
        <f t="shared" si="1104"/>
        <v/>
      </c>
      <c r="AA4037" s="322" t="str">
        <f t="shared" si="1105"/>
        <v/>
      </c>
      <c r="AB4037" s="322" t="str">
        <f t="shared" si="1106"/>
        <v/>
      </c>
      <c r="AC4037" s="322" t="str">
        <f t="shared" si="1107"/>
        <v/>
      </c>
      <c r="AD4037" s="322" t="str">
        <f t="shared" si="1108"/>
        <v/>
      </c>
      <c r="AE4037" s="322" t="str">
        <f t="shared" si="1109"/>
        <v/>
      </c>
      <c r="AF4037" s="322" t="str">
        <f t="shared" si="1110"/>
        <v/>
      </c>
      <c r="AG4037" s="322" t="str">
        <f t="shared" si="1111"/>
        <v/>
      </c>
      <c r="AZ4037">
        <f t="shared" si="1114"/>
        <v>0</v>
      </c>
      <c r="BA4037" t="str">
        <f t="shared" si="1100"/>
        <v/>
      </c>
      <c r="BB4037" t="str">
        <f t="shared" si="1115"/>
        <v/>
      </c>
    </row>
    <row r="4038" spans="2:54" x14ac:dyDescent="0.15">
      <c r="B4038" s="347"/>
      <c r="C4038" s="347"/>
      <c r="D4038" s="347"/>
      <c r="E4038" s="347"/>
      <c r="F4038" s="347"/>
      <c r="G4038" s="347"/>
      <c r="H4038" s="347"/>
      <c r="I4038" s="347"/>
      <c r="J4038" s="347"/>
      <c r="K4038" s="347"/>
      <c r="N4038" s="323" t="str">
        <f t="shared" si="1101"/>
        <v/>
      </c>
      <c r="O4038" s="323" t="str">
        <f t="shared" si="1113"/>
        <v/>
      </c>
      <c r="P4038" s="323" t="str">
        <f t="shared" si="1112"/>
        <v/>
      </c>
      <c r="R4038" s="323" t="str">
        <f t="shared" si="1099"/>
        <v/>
      </c>
      <c r="X4038" s="322" t="str">
        <f t="shared" si="1102"/>
        <v/>
      </c>
      <c r="Y4038" s="322" t="str">
        <f t="shared" si="1103"/>
        <v/>
      </c>
      <c r="Z4038" s="322" t="str">
        <f t="shared" si="1104"/>
        <v/>
      </c>
      <c r="AA4038" s="322" t="str">
        <f t="shared" si="1105"/>
        <v/>
      </c>
      <c r="AB4038" s="322" t="str">
        <f t="shared" si="1106"/>
        <v/>
      </c>
      <c r="AC4038" s="322" t="str">
        <f t="shared" si="1107"/>
        <v/>
      </c>
      <c r="AD4038" s="322" t="str">
        <f t="shared" si="1108"/>
        <v/>
      </c>
      <c r="AE4038" s="322" t="str">
        <f t="shared" si="1109"/>
        <v/>
      </c>
      <c r="AF4038" s="322" t="str">
        <f t="shared" si="1110"/>
        <v/>
      </c>
      <c r="AG4038" s="322" t="str">
        <f t="shared" si="1111"/>
        <v/>
      </c>
      <c r="AZ4038">
        <f t="shared" si="1114"/>
        <v>0</v>
      </c>
      <c r="BA4038" t="str">
        <f t="shared" si="1100"/>
        <v/>
      </c>
      <c r="BB4038" t="str">
        <f t="shared" si="1115"/>
        <v/>
      </c>
    </row>
    <row r="4039" spans="2:54" x14ac:dyDescent="0.15">
      <c r="B4039" s="347"/>
      <c r="C4039" s="347"/>
      <c r="D4039" s="347"/>
      <c r="E4039" s="347"/>
      <c r="F4039" s="347"/>
      <c r="G4039" s="347"/>
      <c r="H4039" s="347"/>
      <c r="I4039" s="347"/>
      <c r="J4039" s="347"/>
      <c r="K4039" s="347"/>
      <c r="N4039" s="323" t="str">
        <f t="shared" si="1101"/>
        <v/>
      </c>
      <c r="O4039" s="323" t="str">
        <f t="shared" si="1113"/>
        <v/>
      </c>
      <c r="P4039" s="323" t="str">
        <f t="shared" si="1112"/>
        <v/>
      </c>
      <c r="R4039" s="323" t="str">
        <f t="shared" si="1099"/>
        <v/>
      </c>
      <c r="X4039" s="322" t="str">
        <f t="shared" si="1102"/>
        <v/>
      </c>
      <c r="Y4039" s="322" t="str">
        <f t="shared" si="1103"/>
        <v/>
      </c>
      <c r="Z4039" s="322" t="str">
        <f t="shared" si="1104"/>
        <v/>
      </c>
      <c r="AA4039" s="322" t="str">
        <f t="shared" si="1105"/>
        <v/>
      </c>
      <c r="AB4039" s="322" t="str">
        <f t="shared" si="1106"/>
        <v/>
      </c>
      <c r="AC4039" s="322" t="str">
        <f t="shared" si="1107"/>
        <v/>
      </c>
      <c r="AD4039" s="322" t="str">
        <f t="shared" si="1108"/>
        <v/>
      </c>
      <c r="AE4039" s="322" t="str">
        <f t="shared" si="1109"/>
        <v/>
      </c>
      <c r="AF4039" s="322" t="str">
        <f t="shared" si="1110"/>
        <v/>
      </c>
      <c r="AG4039" s="322" t="str">
        <f t="shared" si="1111"/>
        <v/>
      </c>
      <c r="AZ4039">
        <f t="shared" si="1114"/>
        <v>0</v>
      </c>
      <c r="BA4039" t="str">
        <f t="shared" si="1100"/>
        <v/>
      </c>
      <c r="BB4039" t="str">
        <f t="shared" si="1115"/>
        <v/>
      </c>
    </row>
    <row r="4040" spans="2:54" x14ac:dyDescent="0.15">
      <c r="B4040" s="347"/>
      <c r="C4040" s="347"/>
      <c r="D4040" s="347"/>
      <c r="E4040" s="347"/>
      <c r="F4040" s="347"/>
      <c r="G4040" s="347"/>
      <c r="H4040" s="347"/>
      <c r="I4040" s="347"/>
      <c r="J4040" s="347"/>
      <c r="K4040" s="347"/>
      <c r="N4040" s="323" t="str">
        <f t="shared" si="1101"/>
        <v/>
      </c>
      <c r="O4040" s="323" t="str">
        <f t="shared" si="1113"/>
        <v/>
      </c>
      <c r="P4040" s="323" t="str">
        <f t="shared" si="1112"/>
        <v/>
      </c>
      <c r="R4040" s="323" t="str">
        <f t="shared" si="1099"/>
        <v/>
      </c>
      <c r="X4040" s="322" t="str">
        <f t="shared" si="1102"/>
        <v/>
      </c>
      <c r="Y4040" s="322" t="str">
        <f t="shared" si="1103"/>
        <v/>
      </c>
      <c r="Z4040" s="322" t="str">
        <f t="shared" si="1104"/>
        <v/>
      </c>
      <c r="AA4040" s="322" t="str">
        <f t="shared" si="1105"/>
        <v/>
      </c>
      <c r="AB4040" s="322" t="str">
        <f t="shared" si="1106"/>
        <v/>
      </c>
      <c r="AC4040" s="322" t="str">
        <f t="shared" si="1107"/>
        <v/>
      </c>
      <c r="AD4040" s="322" t="str">
        <f t="shared" si="1108"/>
        <v/>
      </c>
      <c r="AE4040" s="322" t="str">
        <f t="shared" si="1109"/>
        <v/>
      </c>
      <c r="AF4040" s="322" t="str">
        <f t="shared" si="1110"/>
        <v/>
      </c>
      <c r="AG4040" s="322" t="str">
        <f t="shared" si="1111"/>
        <v/>
      </c>
      <c r="AZ4040">
        <f t="shared" si="1114"/>
        <v>0</v>
      </c>
      <c r="BA4040" t="str">
        <f t="shared" si="1100"/>
        <v/>
      </c>
      <c r="BB4040" t="str">
        <f t="shared" si="1115"/>
        <v/>
      </c>
    </row>
    <row r="4041" spans="2:54" x14ac:dyDescent="0.15">
      <c r="B4041" s="347"/>
      <c r="C4041" s="347"/>
      <c r="D4041" s="347"/>
      <c r="E4041" s="347"/>
      <c r="F4041" s="347"/>
      <c r="G4041" s="347"/>
      <c r="H4041" s="347"/>
      <c r="I4041" s="347"/>
      <c r="J4041" s="347"/>
      <c r="K4041" s="347"/>
      <c r="N4041" s="323" t="str">
        <f t="shared" si="1101"/>
        <v/>
      </c>
      <c r="O4041" s="323" t="str">
        <f t="shared" si="1113"/>
        <v/>
      </c>
      <c r="P4041" s="323" t="str">
        <f t="shared" si="1112"/>
        <v/>
      </c>
      <c r="R4041" s="323" t="str">
        <f t="shared" si="1099"/>
        <v/>
      </c>
      <c r="X4041" s="322" t="str">
        <f t="shared" si="1102"/>
        <v/>
      </c>
      <c r="Y4041" s="322" t="str">
        <f t="shared" si="1103"/>
        <v/>
      </c>
      <c r="Z4041" s="322" t="str">
        <f t="shared" si="1104"/>
        <v/>
      </c>
      <c r="AA4041" s="322" t="str">
        <f t="shared" si="1105"/>
        <v/>
      </c>
      <c r="AB4041" s="322" t="str">
        <f t="shared" si="1106"/>
        <v/>
      </c>
      <c r="AC4041" s="322" t="str">
        <f t="shared" si="1107"/>
        <v/>
      </c>
      <c r="AD4041" s="322" t="str">
        <f t="shared" si="1108"/>
        <v/>
      </c>
      <c r="AE4041" s="322" t="str">
        <f t="shared" si="1109"/>
        <v/>
      </c>
      <c r="AF4041" s="322" t="str">
        <f t="shared" si="1110"/>
        <v/>
      </c>
      <c r="AG4041" s="322" t="str">
        <f t="shared" si="1111"/>
        <v/>
      </c>
      <c r="AZ4041">
        <f t="shared" si="1114"/>
        <v>0</v>
      </c>
      <c r="BA4041" t="str">
        <f t="shared" si="1100"/>
        <v/>
      </c>
      <c r="BB4041" t="str">
        <f t="shared" si="1115"/>
        <v/>
      </c>
    </row>
    <row r="4042" spans="2:54" x14ac:dyDescent="0.15">
      <c r="B4042" s="347"/>
      <c r="C4042" s="347"/>
      <c r="D4042" s="347"/>
      <c r="E4042" s="347"/>
      <c r="F4042" s="347"/>
      <c r="G4042" s="347"/>
      <c r="H4042" s="347"/>
      <c r="I4042" s="347"/>
      <c r="J4042" s="347"/>
      <c r="K4042" s="347"/>
      <c r="N4042" s="323" t="str">
        <f t="shared" si="1101"/>
        <v/>
      </c>
      <c r="O4042" s="323" t="str">
        <f t="shared" si="1113"/>
        <v/>
      </c>
      <c r="P4042" s="323" t="str">
        <f t="shared" si="1112"/>
        <v/>
      </c>
      <c r="R4042" s="323" t="str">
        <f t="shared" si="1099"/>
        <v/>
      </c>
      <c r="X4042" s="322" t="str">
        <f t="shared" si="1102"/>
        <v/>
      </c>
      <c r="Y4042" s="322" t="str">
        <f t="shared" si="1103"/>
        <v/>
      </c>
      <c r="Z4042" s="322" t="str">
        <f t="shared" si="1104"/>
        <v/>
      </c>
      <c r="AA4042" s="322" t="str">
        <f t="shared" si="1105"/>
        <v/>
      </c>
      <c r="AB4042" s="322" t="str">
        <f t="shared" si="1106"/>
        <v/>
      </c>
      <c r="AC4042" s="322" t="str">
        <f t="shared" si="1107"/>
        <v/>
      </c>
      <c r="AD4042" s="322" t="str">
        <f t="shared" si="1108"/>
        <v/>
      </c>
      <c r="AE4042" s="322" t="str">
        <f t="shared" si="1109"/>
        <v/>
      </c>
      <c r="AF4042" s="322" t="str">
        <f t="shared" si="1110"/>
        <v/>
      </c>
      <c r="AG4042" s="322" t="str">
        <f t="shared" si="1111"/>
        <v/>
      </c>
      <c r="AZ4042">
        <f t="shared" si="1114"/>
        <v>0</v>
      </c>
      <c r="BA4042" t="str">
        <f t="shared" si="1100"/>
        <v/>
      </c>
      <c r="BB4042" t="str">
        <f t="shared" si="1115"/>
        <v/>
      </c>
    </row>
    <row r="4043" spans="2:54" x14ac:dyDescent="0.15">
      <c r="B4043" s="347"/>
      <c r="C4043" s="347"/>
      <c r="D4043" s="347"/>
      <c r="E4043" s="347"/>
      <c r="F4043" s="347"/>
      <c r="G4043" s="347"/>
      <c r="H4043" s="347"/>
      <c r="I4043" s="347"/>
      <c r="J4043" s="347"/>
      <c r="K4043" s="347"/>
      <c r="N4043" s="323" t="str">
        <f t="shared" si="1101"/>
        <v/>
      </c>
      <c r="O4043" s="323" t="str">
        <f t="shared" si="1113"/>
        <v/>
      </c>
      <c r="P4043" s="323" t="str">
        <f t="shared" si="1112"/>
        <v/>
      </c>
      <c r="R4043" s="323" t="str">
        <f t="shared" si="1099"/>
        <v/>
      </c>
      <c r="X4043" s="322" t="str">
        <f t="shared" si="1102"/>
        <v/>
      </c>
      <c r="Y4043" s="322" t="str">
        <f t="shared" si="1103"/>
        <v/>
      </c>
      <c r="Z4043" s="322" t="str">
        <f t="shared" si="1104"/>
        <v/>
      </c>
      <c r="AA4043" s="322" t="str">
        <f t="shared" si="1105"/>
        <v/>
      </c>
      <c r="AB4043" s="322" t="str">
        <f t="shared" si="1106"/>
        <v/>
      </c>
      <c r="AC4043" s="322" t="str">
        <f t="shared" si="1107"/>
        <v/>
      </c>
      <c r="AD4043" s="322" t="str">
        <f t="shared" si="1108"/>
        <v/>
      </c>
      <c r="AE4043" s="322" t="str">
        <f t="shared" si="1109"/>
        <v/>
      </c>
      <c r="AF4043" s="322" t="str">
        <f t="shared" si="1110"/>
        <v/>
      </c>
      <c r="AG4043" s="322" t="str">
        <f t="shared" si="1111"/>
        <v/>
      </c>
      <c r="AZ4043">
        <f t="shared" si="1114"/>
        <v>0</v>
      </c>
      <c r="BA4043" t="str">
        <f t="shared" si="1100"/>
        <v/>
      </c>
      <c r="BB4043" t="str">
        <f t="shared" si="1115"/>
        <v/>
      </c>
    </row>
    <row r="4044" spans="2:54" x14ac:dyDescent="0.15">
      <c r="B4044" s="347"/>
      <c r="C4044" s="347"/>
      <c r="D4044" s="347"/>
      <c r="E4044" s="347"/>
      <c r="F4044" s="347"/>
      <c r="G4044" s="347"/>
      <c r="H4044" s="347"/>
      <c r="I4044" s="347"/>
      <c r="J4044" s="347"/>
      <c r="K4044" s="347"/>
      <c r="N4044" s="323" t="str">
        <f t="shared" si="1101"/>
        <v/>
      </c>
      <c r="O4044" s="323" t="str">
        <f t="shared" si="1113"/>
        <v/>
      </c>
      <c r="P4044" s="323" t="str">
        <f t="shared" si="1112"/>
        <v/>
      </c>
      <c r="R4044" s="323" t="str">
        <f t="shared" si="1099"/>
        <v/>
      </c>
      <c r="X4044" s="322" t="str">
        <f t="shared" si="1102"/>
        <v/>
      </c>
      <c r="Y4044" s="322" t="str">
        <f t="shared" si="1103"/>
        <v/>
      </c>
      <c r="Z4044" s="322" t="str">
        <f t="shared" si="1104"/>
        <v/>
      </c>
      <c r="AA4044" s="322" t="str">
        <f t="shared" si="1105"/>
        <v/>
      </c>
      <c r="AB4044" s="322" t="str">
        <f t="shared" si="1106"/>
        <v/>
      </c>
      <c r="AC4044" s="322" t="str">
        <f t="shared" si="1107"/>
        <v/>
      </c>
      <c r="AD4044" s="322" t="str">
        <f t="shared" si="1108"/>
        <v/>
      </c>
      <c r="AE4044" s="322" t="str">
        <f t="shared" si="1109"/>
        <v/>
      </c>
      <c r="AF4044" s="322" t="str">
        <f t="shared" si="1110"/>
        <v/>
      </c>
      <c r="AG4044" s="322" t="str">
        <f t="shared" si="1111"/>
        <v/>
      </c>
      <c r="AZ4044">
        <f t="shared" si="1114"/>
        <v>0</v>
      </c>
      <c r="BA4044" t="str">
        <f t="shared" si="1100"/>
        <v/>
      </c>
      <c r="BB4044" t="str">
        <f t="shared" si="1115"/>
        <v/>
      </c>
    </row>
    <row r="4045" spans="2:54" x14ac:dyDescent="0.15">
      <c r="B4045" s="347"/>
      <c r="C4045" s="347"/>
      <c r="D4045" s="347"/>
      <c r="E4045" s="347"/>
      <c r="F4045" s="347"/>
      <c r="G4045" s="347"/>
      <c r="H4045" s="347"/>
      <c r="I4045" s="347"/>
      <c r="J4045" s="347"/>
      <c r="K4045" s="347"/>
      <c r="N4045" s="323" t="str">
        <f t="shared" si="1101"/>
        <v/>
      </c>
      <c r="O4045" s="323" t="str">
        <f t="shared" si="1113"/>
        <v/>
      </c>
      <c r="P4045" s="323" t="str">
        <f t="shared" si="1112"/>
        <v/>
      </c>
      <c r="R4045" s="323" t="str">
        <f t="shared" ref="R4045:R4108" si="1116">IF(M4045=1,IF(COUNT(B4045:K4045)=9,SUM(X4045:AG4045)*2.7778,IF(COUNT(B4045:K4045)=8,SUM(X4045:AG4045)*3.125,IF(COUNT(B4045:K4045)&lt;8,"More than 2 Values are Missing",""))),"")</f>
        <v/>
      </c>
      <c r="X4045" s="322" t="str">
        <f t="shared" si="1102"/>
        <v/>
      </c>
      <c r="Y4045" s="322" t="str">
        <f t="shared" si="1103"/>
        <v/>
      </c>
      <c r="Z4045" s="322" t="str">
        <f t="shared" si="1104"/>
        <v/>
      </c>
      <c r="AA4045" s="322" t="str">
        <f t="shared" si="1105"/>
        <v/>
      </c>
      <c r="AB4045" s="322" t="str">
        <f t="shared" si="1106"/>
        <v/>
      </c>
      <c r="AC4045" s="322" t="str">
        <f t="shared" si="1107"/>
        <v/>
      </c>
      <c r="AD4045" s="322" t="str">
        <f t="shared" si="1108"/>
        <v/>
      </c>
      <c r="AE4045" s="322" t="str">
        <f t="shared" si="1109"/>
        <v/>
      </c>
      <c r="AF4045" s="322" t="str">
        <f t="shared" si="1110"/>
        <v/>
      </c>
      <c r="AG4045" s="322" t="str">
        <f t="shared" si="1111"/>
        <v/>
      </c>
      <c r="AZ4045">
        <f t="shared" si="1114"/>
        <v>0</v>
      </c>
      <c r="BA4045" t="str">
        <f t="shared" ref="BA4045:BA4108" si="1117">IF($AZ4045=10,SUM($X4045:$AG4045),"")</f>
        <v/>
      </c>
      <c r="BB4045" t="str">
        <f t="shared" si="1115"/>
        <v/>
      </c>
    </row>
    <row r="4046" spans="2:54" x14ac:dyDescent="0.15">
      <c r="B4046" s="347"/>
      <c r="C4046" s="347"/>
      <c r="D4046" s="347"/>
      <c r="E4046" s="347"/>
      <c r="F4046" s="347"/>
      <c r="G4046" s="347"/>
      <c r="H4046" s="347"/>
      <c r="I4046" s="347"/>
      <c r="J4046" s="347"/>
      <c r="K4046" s="347"/>
      <c r="N4046" s="323" t="str">
        <f t="shared" ref="N4046:N4093" si="1118">IF(COUNT(B4046:K4046)=10,SUM(X4046:AG4046)*2.5,IF(R4046&lt;&gt;"",R4046,""))</f>
        <v/>
      </c>
      <c r="O4046" s="323" t="str">
        <f t="shared" si="1113"/>
        <v/>
      </c>
      <c r="P4046" s="323" t="str">
        <f t="shared" si="1112"/>
        <v/>
      </c>
      <c r="R4046" s="323" t="str">
        <f t="shared" si="1116"/>
        <v/>
      </c>
      <c r="X4046" s="322" t="str">
        <f t="shared" si="1102"/>
        <v/>
      </c>
      <c r="Y4046" s="322" t="str">
        <f t="shared" si="1103"/>
        <v/>
      </c>
      <c r="Z4046" s="322" t="str">
        <f t="shared" si="1104"/>
        <v/>
      </c>
      <c r="AA4046" s="322" t="str">
        <f t="shared" si="1105"/>
        <v/>
      </c>
      <c r="AB4046" s="322" t="str">
        <f t="shared" si="1106"/>
        <v/>
      </c>
      <c r="AC4046" s="322" t="str">
        <f t="shared" si="1107"/>
        <v/>
      </c>
      <c r="AD4046" s="322" t="str">
        <f t="shared" si="1108"/>
        <v/>
      </c>
      <c r="AE4046" s="322" t="str">
        <f t="shared" si="1109"/>
        <v/>
      </c>
      <c r="AF4046" s="322" t="str">
        <f t="shared" si="1110"/>
        <v/>
      </c>
      <c r="AG4046" s="322" t="str">
        <f t="shared" si="1111"/>
        <v/>
      </c>
      <c r="AZ4046">
        <f t="shared" si="1114"/>
        <v>0</v>
      </c>
      <c r="BA4046" t="str">
        <f t="shared" si="1117"/>
        <v/>
      </c>
      <c r="BB4046" t="str">
        <f t="shared" si="1115"/>
        <v/>
      </c>
    </row>
    <row r="4047" spans="2:54" x14ac:dyDescent="0.15">
      <c r="B4047" s="347"/>
      <c r="C4047" s="347"/>
      <c r="D4047" s="347"/>
      <c r="E4047" s="347"/>
      <c r="F4047" s="347"/>
      <c r="G4047" s="347"/>
      <c r="H4047" s="347"/>
      <c r="I4047" s="347"/>
      <c r="J4047" s="347"/>
      <c r="K4047" s="347"/>
      <c r="N4047" s="323" t="str">
        <f t="shared" si="1118"/>
        <v/>
      </c>
      <c r="O4047" s="323" t="str">
        <f t="shared" si="1113"/>
        <v/>
      </c>
      <c r="P4047" s="323" t="str">
        <f t="shared" si="1112"/>
        <v/>
      </c>
      <c r="R4047" s="323" t="str">
        <f t="shared" si="1116"/>
        <v/>
      </c>
      <c r="X4047" s="322" t="str">
        <f t="shared" si="1102"/>
        <v/>
      </c>
      <c r="Y4047" s="322" t="str">
        <f t="shared" si="1103"/>
        <v/>
      </c>
      <c r="Z4047" s="322" t="str">
        <f t="shared" si="1104"/>
        <v/>
      </c>
      <c r="AA4047" s="322" t="str">
        <f t="shared" si="1105"/>
        <v/>
      </c>
      <c r="AB4047" s="322" t="str">
        <f t="shared" si="1106"/>
        <v/>
      </c>
      <c r="AC4047" s="322" t="str">
        <f t="shared" si="1107"/>
        <v/>
      </c>
      <c r="AD4047" s="322" t="str">
        <f t="shared" si="1108"/>
        <v/>
      </c>
      <c r="AE4047" s="322" t="str">
        <f t="shared" si="1109"/>
        <v/>
      </c>
      <c r="AF4047" s="322" t="str">
        <f t="shared" si="1110"/>
        <v/>
      </c>
      <c r="AG4047" s="322" t="str">
        <f t="shared" si="1111"/>
        <v/>
      </c>
      <c r="AZ4047">
        <f t="shared" si="1114"/>
        <v>0</v>
      </c>
      <c r="BA4047" t="str">
        <f t="shared" si="1117"/>
        <v/>
      </c>
      <c r="BB4047" t="str">
        <f t="shared" si="1115"/>
        <v/>
      </c>
    </row>
    <row r="4048" spans="2:54" x14ac:dyDescent="0.15">
      <c r="B4048" s="347"/>
      <c r="C4048" s="347"/>
      <c r="D4048" s="347"/>
      <c r="E4048" s="347"/>
      <c r="F4048" s="347"/>
      <c r="G4048" s="347"/>
      <c r="H4048" s="347"/>
      <c r="I4048" s="347"/>
      <c r="J4048" s="347"/>
      <c r="K4048" s="347"/>
      <c r="N4048" s="323" t="str">
        <f t="shared" si="1118"/>
        <v/>
      </c>
      <c r="O4048" s="323" t="str">
        <f t="shared" si="1113"/>
        <v/>
      </c>
      <c r="P4048" s="323" t="str">
        <f t="shared" si="1112"/>
        <v/>
      </c>
      <c r="R4048" s="323" t="str">
        <f t="shared" si="1116"/>
        <v/>
      </c>
      <c r="X4048" s="322" t="str">
        <f t="shared" si="1102"/>
        <v/>
      </c>
      <c r="Y4048" s="322" t="str">
        <f t="shared" si="1103"/>
        <v/>
      </c>
      <c r="Z4048" s="322" t="str">
        <f t="shared" si="1104"/>
        <v/>
      </c>
      <c r="AA4048" s="322" t="str">
        <f t="shared" si="1105"/>
        <v/>
      </c>
      <c r="AB4048" s="322" t="str">
        <f t="shared" si="1106"/>
        <v/>
      </c>
      <c r="AC4048" s="322" t="str">
        <f t="shared" si="1107"/>
        <v/>
      </c>
      <c r="AD4048" s="322" t="str">
        <f t="shared" si="1108"/>
        <v/>
      </c>
      <c r="AE4048" s="322" t="str">
        <f t="shared" si="1109"/>
        <v/>
      </c>
      <c r="AF4048" s="322" t="str">
        <f t="shared" si="1110"/>
        <v/>
      </c>
      <c r="AG4048" s="322" t="str">
        <f t="shared" si="1111"/>
        <v/>
      </c>
      <c r="AZ4048">
        <f t="shared" si="1114"/>
        <v>0</v>
      </c>
      <c r="BA4048" t="str">
        <f t="shared" si="1117"/>
        <v/>
      </c>
      <c r="BB4048" t="str">
        <f t="shared" si="1115"/>
        <v/>
      </c>
    </row>
    <row r="4049" spans="2:54" x14ac:dyDescent="0.15">
      <c r="B4049" s="347"/>
      <c r="C4049" s="347"/>
      <c r="D4049" s="347"/>
      <c r="E4049" s="347"/>
      <c r="F4049" s="347"/>
      <c r="G4049" s="347"/>
      <c r="H4049" s="347"/>
      <c r="I4049" s="347"/>
      <c r="J4049" s="347"/>
      <c r="K4049" s="347"/>
      <c r="N4049" s="323" t="str">
        <f t="shared" si="1118"/>
        <v/>
      </c>
      <c r="O4049" s="323" t="str">
        <f t="shared" si="1113"/>
        <v/>
      </c>
      <c r="P4049" s="323" t="str">
        <f t="shared" si="1112"/>
        <v/>
      </c>
      <c r="R4049" s="323" t="str">
        <f t="shared" si="1116"/>
        <v/>
      </c>
      <c r="X4049" s="322" t="str">
        <f t="shared" si="1102"/>
        <v/>
      </c>
      <c r="Y4049" s="322" t="str">
        <f t="shared" si="1103"/>
        <v/>
      </c>
      <c r="Z4049" s="322" t="str">
        <f t="shared" si="1104"/>
        <v/>
      </c>
      <c r="AA4049" s="322" t="str">
        <f t="shared" si="1105"/>
        <v/>
      </c>
      <c r="AB4049" s="322" t="str">
        <f t="shared" si="1106"/>
        <v/>
      </c>
      <c r="AC4049" s="322" t="str">
        <f t="shared" si="1107"/>
        <v/>
      </c>
      <c r="AD4049" s="322" t="str">
        <f t="shared" si="1108"/>
        <v/>
      </c>
      <c r="AE4049" s="322" t="str">
        <f t="shared" si="1109"/>
        <v/>
      </c>
      <c r="AF4049" s="322" t="str">
        <f t="shared" si="1110"/>
        <v/>
      </c>
      <c r="AG4049" s="322" t="str">
        <f t="shared" si="1111"/>
        <v/>
      </c>
      <c r="AZ4049">
        <f t="shared" si="1114"/>
        <v>0</v>
      </c>
      <c r="BA4049" t="str">
        <f t="shared" si="1117"/>
        <v/>
      </c>
      <c r="BB4049" t="str">
        <f t="shared" si="1115"/>
        <v/>
      </c>
    </row>
    <row r="4050" spans="2:54" x14ac:dyDescent="0.15">
      <c r="B4050" s="347"/>
      <c r="C4050" s="347"/>
      <c r="D4050" s="347"/>
      <c r="E4050" s="347"/>
      <c r="F4050" s="347"/>
      <c r="G4050" s="347"/>
      <c r="H4050" s="347"/>
      <c r="I4050" s="347"/>
      <c r="J4050" s="347"/>
      <c r="K4050" s="347"/>
      <c r="N4050" s="323" t="str">
        <f t="shared" si="1118"/>
        <v/>
      </c>
      <c r="O4050" s="323" t="str">
        <f t="shared" si="1113"/>
        <v/>
      </c>
      <c r="P4050" s="323" t="str">
        <f t="shared" si="1112"/>
        <v/>
      </c>
      <c r="R4050" s="323" t="str">
        <f t="shared" si="1116"/>
        <v/>
      </c>
      <c r="X4050" s="322" t="str">
        <f t="shared" si="1102"/>
        <v/>
      </c>
      <c r="Y4050" s="322" t="str">
        <f t="shared" si="1103"/>
        <v/>
      </c>
      <c r="Z4050" s="322" t="str">
        <f t="shared" si="1104"/>
        <v/>
      </c>
      <c r="AA4050" s="322" t="str">
        <f t="shared" si="1105"/>
        <v/>
      </c>
      <c r="AB4050" s="322" t="str">
        <f t="shared" si="1106"/>
        <v/>
      </c>
      <c r="AC4050" s="322" t="str">
        <f t="shared" si="1107"/>
        <v/>
      </c>
      <c r="AD4050" s="322" t="str">
        <f t="shared" si="1108"/>
        <v/>
      </c>
      <c r="AE4050" s="322" t="str">
        <f t="shared" si="1109"/>
        <v/>
      </c>
      <c r="AF4050" s="322" t="str">
        <f t="shared" si="1110"/>
        <v/>
      </c>
      <c r="AG4050" s="322" t="str">
        <f t="shared" si="1111"/>
        <v/>
      </c>
      <c r="AZ4050">
        <f t="shared" si="1114"/>
        <v>0</v>
      </c>
      <c r="BA4050" t="str">
        <f t="shared" si="1117"/>
        <v/>
      </c>
      <c r="BB4050" t="str">
        <f t="shared" si="1115"/>
        <v/>
      </c>
    </row>
    <row r="4051" spans="2:54" x14ac:dyDescent="0.15">
      <c r="B4051" s="347"/>
      <c r="C4051" s="347"/>
      <c r="D4051" s="347"/>
      <c r="E4051" s="347"/>
      <c r="F4051" s="347"/>
      <c r="G4051" s="347"/>
      <c r="H4051" s="347"/>
      <c r="I4051" s="347"/>
      <c r="J4051" s="347"/>
      <c r="K4051" s="347"/>
      <c r="N4051" s="323" t="str">
        <f t="shared" si="1118"/>
        <v/>
      </c>
      <c r="O4051" s="323" t="str">
        <f t="shared" si="1113"/>
        <v/>
      </c>
      <c r="P4051" s="323" t="str">
        <f t="shared" si="1112"/>
        <v/>
      </c>
      <c r="R4051" s="323" t="str">
        <f t="shared" si="1116"/>
        <v/>
      </c>
      <c r="X4051" s="322" t="str">
        <f t="shared" si="1102"/>
        <v/>
      </c>
      <c r="Y4051" s="322" t="str">
        <f t="shared" si="1103"/>
        <v/>
      </c>
      <c r="Z4051" s="322" t="str">
        <f t="shared" si="1104"/>
        <v/>
      </c>
      <c r="AA4051" s="322" t="str">
        <f t="shared" si="1105"/>
        <v/>
      </c>
      <c r="AB4051" s="322" t="str">
        <f t="shared" si="1106"/>
        <v/>
      </c>
      <c r="AC4051" s="322" t="str">
        <f t="shared" si="1107"/>
        <v/>
      </c>
      <c r="AD4051" s="322" t="str">
        <f t="shared" si="1108"/>
        <v/>
      </c>
      <c r="AE4051" s="322" t="str">
        <f t="shared" si="1109"/>
        <v/>
      </c>
      <c r="AF4051" s="322" t="str">
        <f t="shared" si="1110"/>
        <v/>
      </c>
      <c r="AG4051" s="322" t="str">
        <f t="shared" si="1111"/>
        <v/>
      </c>
      <c r="AZ4051">
        <f t="shared" si="1114"/>
        <v>0</v>
      </c>
      <c r="BA4051" t="str">
        <f t="shared" si="1117"/>
        <v/>
      </c>
      <c r="BB4051" t="str">
        <f t="shared" si="1115"/>
        <v/>
      </c>
    </row>
    <row r="4052" spans="2:54" x14ac:dyDescent="0.15">
      <c r="B4052" s="347"/>
      <c r="C4052" s="347"/>
      <c r="D4052" s="347"/>
      <c r="E4052" s="347"/>
      <c r="F4052" s="347"/>
      <c r="G4052" s="347"/>
      <c r="H4052" s="347"/>
      <c r="I4052" s="347"/>
      <c r="J4052" s="347"/>
      <c r="K4052" s="347"/>
      <c r="N4052" s="323" t="str">
        <f t="shared" si="1118"/>
        <v/>
      </c>
      <c r="O4052" s="323" t="str">
        <f t="shared" si="1113"/>
        <v/>
      </c>
      <c r="P4052" s="323" t="str">
        <f t="shared" si="1112"/>
        <v/>
      </c>
      <c r="R4052" s="323" t="str">
        <f t="shared" si="1116"/>
        <v/>
      </c>
      <c r="X4052" s="322" t="str">
        <f t="shared" si="1102"/>
        <v/>
      </c>
      <c r="Y4052" s="322" t="str">
        <f t="shared" si="1103"/>
        <v/>
      </c>
      <c r="Z4052" s="322" t="str">
        <f t="shared" si="1104"/>
        <v/>
      </c>
      <c r="AA4052" s="322" t="str">
        <f t="shared" si="1105"/>
        <v/>
      </c>
      <c r="AB4052" s="322" t="str">
        <f t="shared" si="1106"/>
        <v/>
      </c>
      <c r="AC4052" s="322" t="str">
        <f t="shared" si="1107"/>
        <v/>
      </c>
      <c r="AD4052" s="322" t="str">
        <f t="shared" si="1108"/>
        <v/>
      </c>
      <c r="AE4052" s="322" t="str">
        <f t="shared" si="1109"/>
        <v/>
      </c>
      <c r="AF4052" s="322" t="str">
        <f t="shared" si="1110"/>
        <v/>
      </c>
      <c r="AG4052" s="322" t="str">
        <f t="shared" si="1111"/>
        <v/>
      </c>
      <c r="AZ4052">
        <f t="shared" si="1114"/>
        <v>0</v>
      </c>
      <c r="BA4052" t="str">
        <f t="shared" si="1117"/>
        <v/>
      </c>
      <c r="BB4052" t="str">
        <f t="shared" si="1115"/>
        <v/>
      </c>
    </row>
    <row r="4053" spans="2:54" x14ac:dyDescent="0.15">
      <c r="B4053" s="347"/>
      <c r="C4053" s="347"/>
      <c r="D4053" s="347"/>
      <c r="E4053" s="347"/>
      <c r="F4053" s="347"/>
      <c r="G4053" s="347"/>
      <c r="H4053" s="347"/>
      <c r="I4053" s="347"/>
      <c r="J4053" s="347"/>
      <c r="K4053" s="347"/>
      <c r="N4053" s="323" t="str">
        <f t="shared" si="1118"/>
        <v/>
      </c>
      <c r="O4053" s="323" t="str">
        <f t="shared" si="1113"/>
        <v/>
      </c>
      <c r="P4053" s="323" t="str">
        <f t="shared" si="1112"/>
        <v/>
      </c>
      <c r="R4053" s="323" t="str">
        <f t="shared" si="1116"/>
        <v/>
      </c>
      <c r="X4053" s="322" t="str">
        <f t="shared" si="1102"/>
        <v/>
      </c>
      <c r="Y4053" s="322" t="str">
        <f t="shared" si="1103"/>
        <v/>
      </c>
      <c r="Z4053" s="322" t="str">
        <f t="shared" si="1104"/>
        <v/>
      </c>
      <c r="AA4053" s="322" t="str">
        <f t="shared" si="1105"/>
        <v/>
      </c>
      <c r="AB4053" s="322" t="str">
        <f t="shared" si="1106"/>
        <v/>
      </c>
      <c r="AC4053" s="322" t="str">
        <f t="shared" si="1107"/>
        <v/>
      </c>
      <c r="AD4053" s="322" t="str">
        <f t="shared" si="1108"/>
        <v/>
      </c>
      <c r="AE4053" s="322" t="str">
        <f t="shared" si="1109"/>
        <v/>
      </c>
      <c r="AF4053" s="322" t="str">
        <f t="shared" si="1110"/>
        <v/>
      </c>
      <c r="AG4053" s="322" t="str">
        <f t="shared" si="1111"/>
        <v/>
      </c>
      <c r="AZ4053">
        <f t="shared" si="1114"/>
        <v>0</v>
      </c>
      <c r="BA4053" t="str">
        <f t="shared" si="1117"/>
        <v/>
      </c>
      <c r="BB4053" t="str">
        <f t="shared" si="1115"/>
        <v/>
      </c>
    </row>
    <row r="4054" spans="2:54" x14ac:dyDescent="0.15">
      <c r="B4054" s="347"/>
      <c r="C4054" s="347"/>
      <c r="D4054" s="347"/>
      <c r="E4054" s="347"/>
      <c r="F4054" s="347"/>
      <c r="G4054" s="347"/>
      <c r="H4054" s="347"/>
      <c r="I4054" s="347"/>
      <c r="J4054" s="347"/>
      <c r="K4054" s="347"/>
      <c r="N4054" s="323" t="str">
        <f t="shared" si="1118"/>
        <v/>
      </c>
      <c r="O4054" s="323" t="str">
        <f t="shared" si="1113"/>
        <v/>
      </c>
      <c r="P4054" s="323" t="str">
        <f t="shared" si="1112"/>
        <v/>
      </c>
      <c r="R4054" s="323" t="str">
        <f t="shared" si="1116"/>
        <v/>
      </c>
      <c r="X4054" s="322" t="str">
        <f t="shared" si="1102"/>
        <v/>
      </c>
      <c r="Y4054" s="322" t="str">
        <f t="shared" si="1103"/>
        <v/>
      </c>
      <c r="Z4054" s="322" t="str">
        <f t="shared" si="1104"/>
        <v/>
      </c>
      <c r="AA4054" s="322" t="str">
        <f t="shared" si="1105"/>
        <v/>
      </c>
      <c r="AB4054" s="322" t="str">
        <f t="shared" si="1106"/>
        <v/>
      </c>
      <c r="AC4054" s="322" t="str">
        <f t="shared" si="1107"/>
        <v/>
      </c>
      <c r="AD4054" s="322" t="str">
        <f t="shared" si="1108"/>
        <v/>
      </c>
      <c r="AE4054" s="322" t="str">
        <f t="shared" si="1109"/>
        <v/>
      </c>
      <c r="AF4054" s="322" t="str">
        <f t="shared" si="1110"/>
        <v/>
      </c>
      <c r="AG4054" s="322" t="str">
        <f t="shared" si="1111"/>
        <v/>
      </c>
      <c r="AZ4054">
        <f t="shared" si="1114"/>
        <v>0</v>
      </c>
      <c r="BA4054" t="str">
        <f t="shared" si="1117"/>
        <v/>
      </c>
      <c r="BB4054" t="str">
        <f t="shared" si="1115"/>
        <v/>
      </c>
    </row>
    <row r="4055" spans="2:54" x14ac:dyDescent="0.15">
      <c r="B4055" s="347"/>
      <c r="C4055" s="347"/>
      <c r="D4055" s="347"/>
      <c r="E4055" s="347"/>
      <c r="F4055" s="347"/>
      <c r="G4055" s="347"/>
      <c r="H4055" s="347"/>
      <c r="I4055" s="347"/>
      <c r="J4055" s="347"/>
      <c r="K4055" s="347"/>
      <c r="N4055" s="323" t="str">
        <f t="shared" si="1118"/>
        <v/>
      </c>
      <c r="O4055" s="323" t="str">
        <f t="shared" si="1113"/>
        <v/>
      </c>
      <c r="P4055" s="323" t="str">
        <f t="shared" si="1112"/>
        <v/>
      </c>
      <c r="R4055" s="323" t="str">
        <f t="shared" si="1116"/>
        <v/>
      </c>
      <c r="X4055" s="322" t="str">
        <f t="shared" ref="X4055:X4118" si="1119">IF(B4055&lt;&gt;"",B4055-1,"")</f>
        <v/>
      </c>
      <c r="Y4055" s="322" t="str">
        <f t="shared" ref="Y4055:Y4118" si="1120">IF(C4055&lt;&gt;"",C4055-1,"")</f>
        <v/>
      </c>
      <c r="Z4055" s="322" t="str">
        <f t="shared" ref="Z4055:Z4118" si="1121">IF(D4055&lt;&gt;"",D4055-1,"")</f>
        <v/>
      </c>
      <c r="AA4055" s="322" t="str">
        <f t="shared" ref="AA4055:AA4118" si="1122">IF(E4055&lt;&gt;"",E4055-1,"")</f>
        <v/>
      </c>
      <c r="AB4055" s="322" t="str">
        <f t="shared" ref="AB4055:AB4118" si="1123">IF(F4055&lt;&gt;"",F4055-1,"")</f>
        <v/>
      </c>
      <c r="AC4055" s="322" t="str">
        <f t="shared" ref="AC4055:AC4118" si="1124">IF(G4055&lt;&gt;"",G4055-1,"")</f>
        <v/>
      </c>
      <c r="AD4055" s="322" t="str">
        <f t="shared" ref="AD4055:AD4118" si="1125">IF(H4055&lt;&gt;"",H4055-1,"")</f>
        <v/>
      </c>
      <c r="AE4055" s="322" t="str">
        <f t="shared" ref="AE4055:AE4118" si="1126">IF(I4055&lt;&gt;"",I4055-1,"")</f>
        <v/>
      </c>
      <c r="AF4055" s="322" t="str">
        <f t="shared" ref="AF4055:AF4118" si="1127">IF(J4055&lt;&gt;"",J4055-1,"")</f>
        <v/>
      </c>
      <c r="AG4055" s="322" t="str">
        <f t="shared" ref="AG4055:AG4118" si="1128">IF(K4055&lt;&gt;"",K4055-1,"")</f>
        <v/>
      </c>
      <c r="AZ4055">
        <f t="shared" si="1114"/>
        <v>0</v>
      </c>
      <c r="BA4055" t="str">
        <f t="shared" si="1117"/>
        <v/>
      </c>
      <c r="BB4055" t="str">
        <f t="shared" si="1115"/>
        <v/>
      </c>
    </row>
    <row r="4056" spans="2:54" x14ac:dyDescent="0.15">
      <c r="B4056" s="347"/>
      <c r="C4056" s="347"/>
      <c r="D4056" s="347"/>
      <c r="E4056" s="347"/>
      <c r="F4056" s="347"/>
      <c r="G4056" s="347"/>
      <c r="H4056" s="347"/>
      <c r="I4056" s="347"/>
      <c r="J4056" s="347"/>
      <c r="K4056" s="347"/>
      <c r="N4056" s="323" t="str">
        <f t="shared" si="1118"/>
        <v/>
      </c>
      <c r="O4056" s="323" t="str">
        <f t="shared" si="1113"/>
        <v/>
      </c>
      <c r="P4056" s="323" t="str">
        <f t="shared" si="1112"/>
        <v/>
      </c>
      <c r="R4056" s="323" t="str">
        <f t="shared" si="1116"/>
        <v/>
      </c>
      <c r="X4056" s="322" t="str">
        <f t="shared" si="1119"/>
        <v/>
      </c>
      <c r="Y4056" s="322" t="str">
        <f t="shared" si="1120"/>
        <v/>
      </c>
      <c r="Z4056" s="322" t="str">
        <f t="shared" si="1121"/>
        <v/>
      </c>
      <c r="AA4056" s="322" t="str">
        <f t="shared" si="1122"/>
        <v/>
      </c>
      <c r="AB4056" s="322" t="str">
        <f t="shared" si="1123"/>
        <v/>
      </c>
      <c r="AC4056" s="322" t="str">
        <f t="shared" si="1124"/>
        <v/>
      </c>
      <c r="AD4056" s="322" t="str">
        <f t="shared" si="1125"/>
        <v/>
      </c>
      <c r="AE4056" s="322" t="str">
        <f t="shared" si="1126"/>
        <v/>
      </c>
      <c r="AF4056" s="322" t="str">
        <f t="shared" si="1127"/>
        <v/>
      </c>
      <c r="AG4056" s="322" t="str">
        <f t="shared" si="1128"/>
        <v/>
      </c>
      <c r="AZ4056">
        <f t="shared" si="1114"/>
        <v>0</v>
      </c>
      <c r="BA4056" t="str">
        <f t="shared" si="1117"/>
        <v/>
      </c>
      <c r="BB4056" t="str">
        <f t="shared" si="1115"/>
        <v/>
      </c>
    </row>
    <row r="4057" spans="2:54" x14ac:dyDescent="0.15">
      <c r="B4057" s="347"/>
      <c r="C4057" s="347"/>
      <c r="D4057" s="347"/>
      <c r="E4057" s="347"/>
      <c r="F4057" s="347"/>
      <c r="G4057" s="347"/>
      <c r="H4057" s="347"/>
      <c r="I4057" s="347"/>
      <c r="J4057" s="347"/>
      <c r="K4057" s="347"/>
      <c r="N4057" s="323" t="str">
        <f t="shared" si="1118"/>
        <v/>
      </c>
      <c r="O4057" s="323" t="str">
        <f t="shared" si="1113"/>
        <v/>
      </c>
      <c r="P4057" s="323" t="str">
        <f t="shared" si="1112"/>
        <v/>
      </c>
      <c r="R4057" s="323" t="str">
        <f t="shared" si="1116"/>
        <v/>
      </c>
      <c r="X4057" s="322" t="str">
        <f t="shared" si="1119"/>
        <v/>
      </c>
      <c r="Y4057" s="322" t="str">
        <f t="shared" si="1120"/>
        <v/>
      </c>
      <c r="Z4057" s="322" t="str">
        <f t="shared" si="1121"/>
        <v/>
      </c>
      <c r="AA4057" s="322" t="str">
        <f t="shared" si="1122"/>
        <v/>
      </c>
      <c r="AB4057" s="322" t="str">
        <f t="shared" si="1123"/>
        <v/>
      </c>
      <c r="AC4057" s="322" t="str">
        <f t="shared" si="1124"/>
        <v/>
      </c>
      <c r="AD4057" s="322" t="str">
        <f t="shared" si="1125"/>
        <v/>
      </c>
      <c r="AE4057" s="322" t="str">
        <f t="shared" si="1126"/>
        <v/>
      </c>
      <c r="AF4057" s="322" t="str">
        <f t="shared" si="1127"/>
        <v/>
      </c>
      <c r="AG4057" s="322" t="str">
        <f t="shared" si="1128"/>
        <v/>
      </c>
      <c r="AZ4057">
        <f t="shared" si="1114"/>
        <v>0</v>
      </c>
      <c r="BA4057" t="str">
        <f t="shared" si="1117"/>
        <v/>
      </c>
      <c r="BB4057" t="str">
        <f t="shared" si="1115"/>
        <v/>
      </c>
    </row>
    <row r="4058" spans="2:54" x14ac:dyDescent="0.15">
      <c r="B4058" s="347"/>
      <c r="C4058" s="347"/>
      <c r="D4058" s="347"/>
      <c r="E4058" s="347"/>
      <c r="F4058" s="347"/>
      <c r="G4058" s="347"/>
      <c r="H4058" s="347"/>
      <c r="I4058" s="347"/>
      <c r="J4058" s="347"/>
      <c r="K4058" s="347"/>
      <c r="N4058" s="323" t="str">
        <f t="shared" si="1118"/>
        <v/>
      </c>
      <c r="O4058" s="323" t="str">
        <f t="shared" si="1113"/>
        <v/>
      </c>
      <c r="P4058" s="323" t="str">
        <f t="shared" si="1112"/>
        <v/>
      </c>
      <c r="R4058" s="323" t="str">
        <f t="shared" si="1116"/>
        <v/>
      </c>
      <c r="X4058" s="322" t="str">
        <f t="shared" si="1119"/>
        <v/>
      </c>
      <c r="Y4058" s="322" t="str">
        <f t="shared" si="1120"/>
        <v/>
      </c>
      <c r="Z4058" s="322" t="str">
        <f t="shared" si="1121"/>
        <v/>
      </c>
      <c r="AA4058" s="322" t="str">
        <f t="shared" si="1122"/>
        <v/>
      </c>
      <c r="AB4058" s="322" t="str">
        <f t="shared" si="1123"/>
        <v/>
      </c>
      <c r="AC4058" s="322" t="str">
        <f t="shared" si="1124"/>
        <v/>
      </c>
      <c r="AD4058" s="322" t="str">
        <f t="shared" si="1125"/>
        <v/>
      </c>
      <c r="AE4058" s="322" t="str">
        <f t="shared" si="1126"/>
        <v/>
      </c>
      <c r="AF4058" s="322" t="str">
        <f t="shared" si="1127"/>
        <v/>
      </c>
      <c r="AG4058" s="322" t="str">
        <f t="shared" si="1128"/>
        <v/>
      </c>
      <c r="AZ4058">
        <f t="shared" si="1114"/>
        <v>0</v>
      </c>
      <c r="BA4058" t="str">
        <f t="shared" si="1117"/>
        <v/>
      </c>
      <c r="BB4058" t="str">
        <f t="shared" si="1115"/>
        <v/>
      </c>
    </row>
    <row r="4059" spans="2:54" x14ac:dyDescent="0.15">
      <c r="B4059" s="347"/>
      <c r="C4059" s="347"/>
      <c r="D4059" s="347"/>
      <c r="E4059" s="347"/>
      <c r="F4059" s="347"/>
      <c r="G4059" s="347"/>
      <c r="H4059" s="347"/>
      <c r="I4059" s="347"/>
      <c r="J4059" s="347"/>
      <c r="K4059" s="347"/>
      <c r="N4059" s="323" t="str">
        <f t="shared" si="1118"/>
        <v/>
      </c>
      <c r="O4059" s="323" t="str">
        <f t="shared" si="1113"/>
        <v/>
      </c>
      <c r="P4059" s="323" t="str">
        <f t="shared" si="1112"/>
        <v/>
      </c>
      <c r="R4059" s="323" t="str">
        <f t="shared" si="1116"/>
        <v/>
      </c>
      <c r="X4059" s="322" t="str">
        <f t="shared" si="1119"/>
        <v/>
      </c>
      <c r="Y4059" s="322" t="str">
        <f t="shared" si="1120"/>
        <v/>
      </c>
      <c r="Z4059" s="322" t="str">
        <f t="shared" si="1121"/>
        <v/>
      </c>
      <c r="AA4059" s="322" t="str">
        <f t="shared" si="1122"/>
        <v/>
      </c>
      <c r="AB4059" s="322" t="str">
        <f t="shared" si="1123"/>
        <v/>
      </c>
      <c r="AC4059" s="322" t="str">
        <f t="shared" si="1124"/>
        <v/>
      </c>
      <c r="AD4059" s="322" t="str">
        <f t="shared" si="1125"/>
        <v/>
      </c>
      <c r="AE4059" s="322" t="str">
        <f t="shared" si="1126"/>
        <v/>
      </c>
      <c r="AF4059" s="322" t="str">
        <f t="shared" si="1127"/>
        <v/>
      </c>
      <c r="AG4059" s="322" t="str">
        <f t="shared" si="1128"/>
        <v/>
      </c>
      <c r="AZ4059">
        <f t="shared" si="1114"/>
        <v>0</v>
      </c>
      <c r="BA4059" t="str">
        <f t="shared" si="1117"/>
        <v/>
      </c>
      <c r="BB4059" t="str">
        <f t="shared" si="1115"/>
        <v/>
      </c>
    </row>
    <row r="4060" spans="2:54" x14ac:dyDescent="0.15">
      <c r="B4060" s="347"/>
      <c r="C4060" s="347"/>
      <c r="D4060" s="347"/>
      <c r="E4060" s="347"/>
      <c r="F4060" s="347"/>
      <c r="G4060" s="347"/>
      <c r="H4060" s="347"/>
      <c r="I4060" s="347"/>
      <c r="J4060" s="347"/>
      <c r="K4060" s="347"/>
      <c r="N4060" s="323" t="str">
        <f t="shared" si="1118"/>
        <v/>
      </c>
      <c r="O4060" s="323" t="str">
        <f t="shared" si="1113"/>
        <v/>
      </c>
      <c r="P4060" s="323" t="str">
        <f t="shared" si="1112"/>
        <v/>
      </c>
      <c r="R4060" s="323" t="str">
        <f t="shared" si="1116"/>
        <v/>
      </c>
      <c r="X4060" s="322" t="str">
        <f t="shared" si="1119"/>
        <v/>
      </c>
      <c r="Y4060" s="322" t="str">
        <f t="shared" si="1120"/>
        <v/>
      </c>
      <c r="Z4060" s="322" t="str">
        <f t="shared" si="1121"/>
        <v/>
      </c>
      <c r="AA4060" s="322" t="str">
        <f t="shared" si="1122"/>
        <v/>
      </c>
      <c r="AB4060" s="322" t="str">
        <f t="shared" si="1123"/>
        <v/>
      </c>
      <c r="AC4060" s="322" t="str">
        <f t="shared" si="1124"/>
        <v/>
      </c>
      <c r="AD4060" s="322" t="str">
        <f t="shared" si="1125"/>
        <v/>
      </c>
      <c r="AE4060" s="322" t="str">
        <f t="shared" si="1126"/>
        <v/>
      </c>
      <c r="AF4060" s="322" t="str">
        <f t="shared" si="1127"/>
        <v/>
      </c>
      <c r="AG4060" s="322" t="str">
        <f t="shared" si="1128"/>
        <v/>
      </c>
      <c r="AZ4060">
        <f t="shared" si="1114"/>
        <v>0</v>
      </c>
      <c r="BA4060" t="str">
        <f t="shared" si="1117"/>
        <v/>
      </c>
      <c r="BB4060" t="str">
        <f t="shared" si="1115"/>
        <v/>
      </c>
    </row>
    <row r="4061" spans="2:54" x14ac:dyDescent="0.15">
      <c r="B4061" s="347"/>
      <c r="C4061" s="347"/>
      <c r="D4061" s="347"/>
      <c r="E4061" s="347"/>
      <c r="F4061" s="347"/>
      <c r="G4061" s="347"/>
      <c r="H4061" s="347"/>
      <c r="I4061" s="347"/>
      <c r="J4061" s="347"/>
      <c r="K4061" s="347"/>
      <c r="N4061" s="323" t="str">
        <f t="shared" si="1118"/>
        <v/>
      </c>
      <c r="O4061" s="323" t="str">
        <f t="shared" si="1113"/>
        <v/>
      </c>
      <c r="P4061" s="323" t="str">
        <f t="shared" si="1112"/>
        <v/>
      </c>
      <c r="R4061" s="323" t="str">
        <f t="shared" si="1116"/>
        <v/>
      </c>
      <c r="X4061" s="322" t="str">
        <f t="shared" si="1119"/>
        <v/>
      </c>
      <c r="Y4061" s="322" t="str">
        <f t="shared" si="1120"/>
        <v/>
      </c>
      <c r="Z4061" s="322" t="str">
        <f t="shared" si="1121"/>
        <v/>
      </c>
      <c r="AA4061" s="322" t="str">
        <f t="shared" si="1122"/>
        <v/>
      </c>
      <c r="AB4061" s="322" t="str">
        <f t="shared" si="1123"/>
        <v/>
      </c>
      <c r="AC4061" s="322" t="str">
        <f t="shared" si="1124"/>
        <v/>
      </c>
      <c r="AD4061" s="322" t="str">
        <f t="shared" si="1125"/>
        <v/>
      </c>
      <c r="AE4061" s="322" t="str">
        <f t="shared" si="1126"/>
        <v/>
      </c>
      <c r="AF4061" s="322" t="str">
        <f t="shared" si="1127"/>
        <v/>
      </c>
      <c r="AG4061" s="322" t="str">
        <f t="shared" si="1128"/>
        <v/>
      </c>
      <c r="AZ4061">
        <f t="shared" si="1114"/>
        <v>0</v>
      </c>
      <c r="BA4061" t="str">
        <f t="shared" si="1117"/>
        <v/>
      </c>
      <c r="BB4061" t="str">
        <f t="shared" si="1115"/>
        <v/>
      </c>
    </row>
    <row r="4062" spans="2:54" x14ac:dyDescent="0.15">
      <c r="B4062" s="347"/>
      <c r="C4062" s="347"/>
      <c r="D4062" s="347"/>
      <c r="E4062" s="347"/>
      <c r="F4062" s="347"/>
      <c r="G4062" s="347"/>
      <c r="H4062" s="347"/>
      <c r="I4062" s="347"/>
      <c r="J4062" s="347"/>
      <c r="K4062" s="347"/>
      <c r="N4062" s="323" t="str">
        <f t="shared" si="1118"/>
        <v/>
      </c>
      <c r="O4062" s="323" t="str">
        <f t="shared" si="1113"/>
        <v/>
      </c>
      <c r="P4062" s="323" t="str">
        <f t="shared" si="1112"/>
        <v/>
      </c>
      <c r="R4062" s="323" t="str">
        <f t="shared" si="1116"/>
        <v/>
      </c>
      <c r="X4062" s="322" t="str">
        <f t="shared" si="1119"/>
        <v/>
      </c>
      <c r="Y4062" s="322" t="str">
        <f t="shared" si="1120"/>
        <v/>
      </c>
      <c r="Z4062" s="322" t="str">
        <f t="shared" si="1121"/>
        <v/>
      </c>
      <c r="AA4062" s="322" t="str">
        <f t="shared" si="1122"/>
        <v/>
      </c>
      <c r="AB4062" s="322" t="str">
        <f t="shared" si="1123"/>
        <v/>
      </c>
      <c r="AC4062" s="322" t="str">
        <f t="shared" si="1124"/>
        <v/>
      </c>
      <c r="AD4062" s="322" t="str">
        <f t="shared" si="1125"/>
        <v/>
      </c>
      <c r="AE4062" s="322" t="str">
        <f t="shared" si="1126"/>
        <v/>
      </c>
      <c r="AF4062" s="322" t="str">
        <f t="shared" si="1127"/>
        <v/>
      </c>
      <c r="AG4062" s="322" t="str">
        <f t="shared" si="1128"/>
        <v/>
      </c>
      <c r="AZ4062">
        <f t="shared" si="1114"/>
        <v>0</v>
      </c>
      <c r="BA4062" t="str">
        <f t="shared" si="1117"/>
        <v/>
      </c>
      <c r="BB4062" t="str">
        <f t="shared" si="1115"/>
        <v/>
      </c>
    </row>
    <row r="4063" spans="2:54" x14ac:dyDescent="0.15">
      <c r="B4063" s="347"/>
      <c r="C4063" s="347"/>
      <c r="D4063" s="347"/>
      <c r="E4063" s="347"/>
      <c r="F4063" s="347"/>
      <c r="G4063" s="347"/>
      <c r="H4063" s="347"/>
      <c r="I4063" s="347"/>
      <c r="J4063" s="347"/>
      <c r="K4063" s="347"/>
      <c r="N4063" s="323" t="str">
        <f t="shared" si="1118"/>
        <v/>
      </c>
      <c r="O4063" s="323" t="str">
        <f t="shared" si="1113"/>
        <v/>
      </c>
      <c r="P4063" s="323" t="str">
        <f t="shared" si="1112"/>
        <v/>
      </c>
      <c r="R4063" s="323" t="str">
        <f t="shared" si="1116"/>
        <v/>
      </c>
      <c r="X4063" s="322" t="str">
        <f t="shared" si="1119"/>
        <v/>
      </c>
      <c r="Y4063" s="322" t="str">
        <f t="shared" si="1120"/>
        <v/>
      </c>
      <c r="Z4063" s="322" t="str">
        <f t="shared" si="1121"/>
        <v/>
      </c>
      <c r="AA4063" s="322" t="str">
        <f t="shared" si="1122"/>
        <v/>
      </c>
      <c r="AB4063" s="322" t="str">
        <f t="shared" si="1123"/>
        <v/>
      </c>
      <c r="AC4063" s="322" t="str">
        <f t="shared" si="1124"/>
        <v/>
      </c>
      <c r="AD4063" s="322" t="str">
        <f t="shared" si="1125"/>
        <v/>
      </c>
      <c r="AE4063" s="322" t="str">
        <f t="shared" si="1126"/>
        <v/>
      </c>
      <c r="AF4063" s="322" t="str">
        <f t="shared" si="1127"/>
        <v/>
      </c>
      <c r="AG4063" s="322" t="str">
        <f t="shared" si="1128"/>
        <v/>
      </c>
      <c r="AZ4063">
        <f t="shared" si="1114"/>
        <v>0</v>
      </c>
      <c r="BA4063" t="str">
        <f t="shared" si="1117"/>
        <v/>
      </c>
      <c r="BB4063" t="str">
        <f t="shared" si="1115"/>
        <v/>
      </c>
    </row>
    <row r="4064" spans="2:54" x14ac:dyDescent="0.15">
      <c r="B4064" s="347"/>
      <c r="C4064" s="347"/>
      <c r="D4064" s="347"/>
      <c r="E4064" s="347"/>
      <c r="F4064" s="347"/>
      <c r="G4064" s="347"/>
      <c r="H4064" s="347"/>
      <c r="I4064" s="347"/>
      <c r="J4064" s="347"/>
      <c r="K4064" s="347"/>
      <c r="N4064" s="323" t="str">
        <f t="shared" si="1118"/>
        <v/>
      </c>
      <c r="O4064" s="323" t="str">
        <f t="shared" si="1113"/>
        <v/>
      </c>
      <c r="P4064" s="323" t="str">
        <f t="shared" si="1112"/>
        <v/>
      </c>
      <c r="R4064" s="323" t="str">
        <f t="shared" si="1116"/>
        <v/>
      </c>
      <c r="X4064" s="322" t="str">
        <f t="shared" si="1119"/>
        <v/>
      </c>
      <c r="Y4064" s="322" t="str">
        <f t="shared" si="1120"/>
        <v/>
      </c>
      <c r="Z4064" s="322" t="str">
        <f t="shared" si="1121"/>
        <v/>
      </c>
      <c r="AA4064" s="322" t="str">
        <f t="shared" si="1122"/>
        <v/>
      </c>
      <c r="AB4064" s="322" t="str">
        <f t="shared" si="1123"/>
        <v/>
      </c>
      <c r="AC4064" s="322" t="str">
        <f t="shared" si="1124"/>
        <v/>
      </c>
      <c r="AD4064" s="322" t="str">
        <f t="shared" si="1125"/>
        <v/>
      </c>
      <c r="AE4064" s="322" t="str">
        <f t="shared" si="1126"/>
        <v/>
      </c>
      <c r="AF4064" s="322" t="str">
        <f t="shared" si="1127"/>
        <v/>
      </c>
      <c r="AG4064" s="322" t="str">
        <f t="shared" si="1128"/>
        <v/>
      </c>
      <c r="AZ4064">
        <f t="shared" si="1114"/>
        <v>0</v>
      </c>
      <c r="BA4064" t="str">
        <f t="shared" si="1117"/>
        <v/>
      </c>
      <c r="BB4064" t="str">
        <f t="shared" si="1115"/>
        <v/>
      </c>
    </row>
    <row r="4065" spans="2:54" x14ac:dyDescent="0.15">
      <c r="B4065" s="347"/>
      <c r="C4065" s="347"/>
      <c r="D4065" s="347"/>
      <c r="E4065" s="347"/>
      <c r="F4065" s="347"/>
      <c r="G4065" s="347"/>
      <c r="H4065" s="347"/>
      <c r="I4065" s="347"/>
      <c r="J4065" s="347"/>
      <c r="K4065" s="347"/>
      <c r="N4065" s="323" t="str">
        <f t="shared" si="1118"/>
        <v/>
      </c>
      <c r="O4065" s="323" t="str">
        <f t="shared" si="1113"/>
        <v/>
      </c>
      <c r="P4065" s="323" t="str">
        <f t="shared" si="1112"/>
        <v/>
      </c>
      <c r="R4065" s="323" t="str">
        <f t="shared" si="1116"/>
        <v/>
      </c>
      <c r="X4065" s="322" t="str">
        <f t="shared" si="1119"/>
        <v/>
      </c>
      <c r="Y4065" s="322" t="str">
        <f t="shared" si="1120"/>
        <v/>
      </c>
      <c r="Z4065" s="322" t="str">
        <f t="shared" si="1121"/>
        <v/>
      </c>
      <c r="AA4065" s="322" t="str">
        <f t="shared" si="1122"/>
        <v/>
      </c>
      <c r="AB4065" s="322" t="str">
        <f t="shared" si="1123"/>
        <v/>
      </c>
      <c r="AC4065" s="322" t="str">
        <f t="shared" si="1124"/>
        <v/>
      </c>
      <c r="AD4065" s="322" t="str">
        <f t="shared" si="1125"/>
        <v/>
      </c>
      <c r="AE4065" s="322" t="str">
        <f t="shared" si="1126"/>
        <v/>
      </c>
      <c r="AF4065" s="322" t="str">
        <f t="shared" si="1127"/>
        <v/>
      </c>
      <c r="AG4065" s="322" t="str">
        <f t="shared" si="1128"/>
        <v/>
      </c>
      <c r="AZ4065">
        <f t="shared" si="1114"/>
        <v>0</v>
      </c>
      <c r="BA4065" t="str">
        <f t="shared" si="1117"/>
        <v/>
      </c>
      <c r="BB4065" t="str">
        <f t="shared" si="1115"/>
        <v/>
      </c>
    </row>
    <row r="4066" spans="2:54" x14ac:dyDescent="0.15">
      <c r="B4066" s="347"/>
      <c r="C4066" s="347"/>
      <c r="D4066" s="347"/>
      <c r="E4066" s="347"/>
      <c r="F4066" s="347"/>
      <c r="G4066" s="347"/>
      <c r="H4066" s="347"/>
      <c r="I4066" s="347"/>
      <c r="J4066" s="347"/>
      <c r="K4066" s="347"/>
      <c r="N4066" s="323" t="str">
        <f t="shared" si="1118"/>
        <v/>
      </c>
      <c r="O4066" s="323" t="str">
        <f t="shared" si="1113"/>
        <v/>
      </c>
      <c r="P4066" s="323" t="str">
        <f t="shared" si="1112"/>
        <v/>
      </c>
      <c r="R4066" s="323" t="str">
        <f t="shared" si="1116"/>
        <v/>
      </c>
      <c r="X4066" s="322" t="str">
        <f t="shared" si="1119"/>
        <v/>
      </c>
      <c r="Y4066" s="322" t="str">
        <f t="shared" si="1120"/>
        <v/>
      </c>
      <c r="Z4066" s="322" t="str">
        <f t="shared" si="1121"/>
        <v/>
      </c>
      <c r="AA4066" s="322" t="str">
        <f t="shared" si="1122"/>
        <v/>
      </c>
      <c r="AB4066" s="322" t="str">
        <f t="shared" si="1123"/>
        <v/>
      </c>
      <c r="AC4066" s="322" t="str">
        <f t="shared" si="1124"/>
        <v/>
      </c>
      <c r="AD4066" s="322" t="str">
        <f t="shared" si="1125"/>
        <v/>
      </c>
      <c r="AE4066" s="322" t="str">
        <f t="shared" si="1126"/>
        <v/>
      </c>
      <c r="AF4066" s="322" t="str">
        <f t="shared" si="1127"/>
        <v/>
      </c>
      <c r="AG4066" s="322" t="str">
        <f t="shared" si="1128"/>
        <v/>
      </c>
      <c r="AZ4066">
        <f t="shared" si="1114"/>
        <v>0</v>
      </c>
      <c r="BA4066" t="str">
        <f t="shared" si="1117"/>
        <v/>
      </c>
      <c r="BB4066" t="str">
        <f t="shared" si="1115"/>
        <v/>
      </c>
    </row>
    <row r="4067" spans="2:54" x14ac:dyDescent="0.15">
      <c r="B4067" s="347"/>
      <c r="C4067" s="347"/>
      <c r="D4067" s="347"/>
      <c r="E4067" s="347"/>
      <c r="F4067" s="347"/>
      <c r="G4067" s="347"/>
      <c r="H4067" s="347"/>
      <c r="I4067" s="347"/>
      <c r="J4067" s="347"/>
      <c r="K4067" s="347"/>
      <c r="N4067" s="323" t="str">
        <f t="shared" si="1118"/>
        <v/>
      </c>
      <c r="O4067" s="323" t="str">
        <f t="shared" si="1113"/>
        <v/>
      </c>
      <c r="P4067" s="323" t="str">
        <f t="shared" si="1112"/>
        <v/>
      </c>
      <c r="R4067" s="323" t="str">
        <f t="shared" si="1116"/>
        <v/>
      </c>
      <c r="X4067" s="322" t="str">
        <f t="shared" si="1119"/>
        <v/>
      </c>
      <c r="Y4067" s="322" t="str">
        <f t="shared" si="1120"/>
        <v/>
      </c>
      <c r="Z4067" s="322" t="str">
        <f t="shared" si="1121"/>
        <v/>
      </c>
      <c r="AA4067" s="322" t="str">
        <f t="shared" si="1122"/>
        <v/>
      </c>
      <c r="AB4067" s="322" t="str">
        <f t="shared" si="1123"/>
        <v/>
      </c>
      <c r="AC4067" s="322" t="str">
        <f t="shared" si="1124"/>
        <v/>
      </c>
      <c r="AD4067" s="322" t="str">
        <f t="shared" si="1125"/>
        <v/>
      </c>
      <c r="AE4067" s="322" t="str">
        <f t="shared" si="1126"/>
        <v/>
      </c>
      <c r="AF4067" s="322" t="str">
        <f t="shared" si="1127"/>
        <v/>
      </c>
      <c r="AG4067" s="322" t="str">
        <f t="shared" si="1128"/>
        <v/>
      </c>
      <c r="AZ4067">
        <f t="shared" si="1114"/>
        <v>0</v>
      </c>
      <c r="BA4067" t="str">
        <f t="shared" si="1117"/>
        <v/>
      </c>
      <c r="BB4067" t="str">
        <f t="shared" si="1115"/>
        <v/>
      </c>
    </row>
    <row r="4068" spans="2:54" x14ac:dyDescent="0.15">
      <c r="B4068" s="347"/>
      <c r="C4068" s="347"/>
      <c r="D4068" s="347"/>
      <c r="E4068" s="347"/>
      <c r="F4068" s="347"/>
      <c r="G4068" s="347"/>
      <c r="H4068" s="347"/>
      <c r="I4068" s="347"/>
      <c r="J4068" s="347"/>
      <c r="K4068" s="347"/>
      <c r="N4068" s="323" t="str">
        <f t="shared" si="1118"/>
        <v/>
      </c>
      <c r="O4068" s="323" t="str">
        <f t="shared" si="1113"/>
        <v/>
      </c>
      <c r="P4068" s="323" t="str">
        <f t="shared" si="1112"/>
        <v/>
      </c>
      <c r="R4068" s="323" t="str">
        <f t="shared" si="1116"/>
        <v/>
      </c>
      <c r="X4068" s="322" t="str">
        <f t="shared" si="1119"/>
        <v/>
      </c>
      <c r="Y4068" s="322" t="str">
        <f t="shared" si="1120"/>
        <v/>
      </c>
      <c r="Z4068" s="322" t="str">
        <f t="shared" si="1121"/>
        <v/>
      </c>
      <c r="AA4068" s="322" t="str">
        <f t="shared" si="1122"/>
        <v/>
      </c>
      <c r="AB4068" s="322" t="str">
        <f t="shared" si="1123"/>
        <v/>
      </c>
      <c r="AC4068" s="322" t="str">
        <f t="shared" si="1124"/>
        <v/>
      </c>
      <c r="AD4068" s="322" t="str">
        <f t="shared" si="1125"/>
        <v/>
      </c>
      <c r="AE4068" s="322" t="str">
        <f t="shared" si="1126"/>
        <v/>
      </c>
      <c r="AF4068" s="322" t="str">
        <f t="shared" si="1127"/>
        <v/>
      </c>
      <c r="AG4068" s="322" t="str">
        <f t="shared" si="1128"/>
        <v/>
      </c>
      <c r="AZ4068">
        <f t="shared" si="1114"/>
        <v>0</v>
      </c>
      <c r="BA4068" t="str">
        <f t="shared" si="1117"/>
        <v/>
      </c>
      <c r="BB4068" t="str">
        <f t="shared" si="1115"/>
        <v/>
      </c>
    </row>
    <row r="4069" spans="2:54" x14ac:dyDescent="0.15">
      <c r="B4069" s="347"/>
      <c r="C4069" s="347"/>
      <c r="D4069" s="347"/>
      <c r="E4069" s="347"/>
      <c r="F4069" s="347"/>
      <c r="G4069" s="347"/>
      <c r="H4069" s="347"/>
      <c r="I4069" s="347"/>
      <c r="J4069" s="347"/>
      <c r="K4069" s="347"/>
      <c r="N4069" s="323" t="str">
        <f t="shared" si="1118"/>
        <v/>
      </c>
      <c r="O4069" s="323" t="str">
        <f t="shared" si="1113"/>
        <v/>
      </c>
      <c r="P4069" s="323" t="str">
        <f t="shared" si="1112"/>
        <v/>
      </c>
      <c r="R4069" s="323" t="str">
        <f t="shared" si="1116"/>
        <v/>
      </c>
      <c r="X4069" s="322" t="str">
        <f t="shared" si="1119"/>
        <v/>
      </c>
      <c r="Y4069" s="322" t="str">
        <f t="shared" si="1120"/>
        <v/>
      </c>
      <c r="Z4069" s="322" t="str">
        <f t="shared" si="1121"/>
        <v/>
      </c>
      <c r="AA4069" s="322" t="str">
        <f t="shared" si="1122"/>
        <v/>
      </c>
      <c r="AB4069" s="322" t="str">
        <f t="shared" si="1123"/>
        <v/>
      </c>
      <c r="AC4069" s="322" t="str">
        <f t="shared" si="1124"/>
        <v/>
      </c>
      <c r="AD4069" s="322" t="str">
        <f t="shared" si="1125"/>
        <v/>
      </c>
      <c r="AE4069" s="322" t="str">
        <f t="shared" si="1126"/>
        <v/>
      </c>
      <c r="AF4069" s="322" t="str">
        <f t="shared" si="1127"/>
        <v/>
      </c>
      <c r="AG4069" s="322" t="str">
        <f t="shared" si="1128"/>
        <v/>
      </c>
      <c r="AZ4069">
        <f t="shared" si="1114"/>
        <v>0</v>
      </c>
      <c r="BA4069" t="str">
        <f t="shared" si="1117"/>
        <v/>
      </c>
      <c r="BB4069" t="str">
        <f t="shared" si="1115"/>
        <v/>
      </c>
    </row>
    <row r="4070" spans="2:54" x14ac:dyDescent="0.15">
      <c r="B4070" s="347"/>
      <c r="C4070" s="347"/>
      <c r="D4070" s="347"/>
      <c r="E4070" s="347"/>
      <c r="F4070" s="347"/>
      <c r="G4070" s="347"/>
      <c r="H4070" s="347"/>
      <c r="I4070" s="347"/>
      <c r="J4070" s="347"/>
      <c r="K4070" s="347"/>
      <c r="N4070" s="323" t="str">
        <f t="shared" si="1118"/>
        <v/>
      </c>
      <c r="O4070" s="323" t="str">
        <f t="shared" si="1113"/>
        <v/>
      </c>
      <c r="P4070" s="323" t="str">
        <f t="shared" si="1112"/>
        <v/>
      </c>
      <c r="R4070" s="323" t="str">
        <f t="shared" si="1116"/>
        <v/>
      </c>
      <c r="X4070" s="322" t="str">
        <f t="shared" si="1119"/>
        <v/>
      </c>
      <c r="Y4070" s="322" t="str">
        <f t="shared" si="1120"/>
        <v/>
      </c>
      <c r="Z4070" s="322" t="str">
        <f t="shared" si="1121"/>
        <v/>
      </c>
      <c r="AA4070" s="322" t="str">
        <f t="shared" si="1122"/>
        <v/>
      </c>
      <c r="AB4070" s="322" t="str">
        <f t="shared" si="1123"/>
        <v/>
      </c>
      <c r="AC4070" s="322" t="str">
        <f t="shared" si="1124"/>
        <v/>
      </c>
      <c r="AD4070" s="322" t="str">
        <f t="shared" si="1125"/>
        <v/>
      </c>
      <c r="AE4070" s="322" t="str">
        <f t="shared" si="1126"/>
        <v/>
      </c>
      <c r="AF4070" s="322" t="str">
        <f t="shared" si="1127"/>
        <v/>
      </c>
      <c r="AG4070" s="322" t="str">
        <f t="shared" si="1128"/>
        <v/>
      </c>
      <c r="AZ4070">
        <f t="shared" si="1114"/>
        <v>0</v>
      </c>
      <c r="BA4070" t="str">
        <f t="shared" si="1117"/>
        <v/>
      </c>
      <c r="BB4070" t="str">
        <f t="shared" si="1115"/>
        <v/>
      </c>
    </row>
    <row r="4071" spans="2:54" x14ac:dyDescent="0.15">
      <c r="B4071" s="347"/>
      <c r="C4071" s="347"/>
      <c r="D4071" s="347"/>
      <c r="E4071" s="347"/>
      <c r="F4071" s="347"/>
      <c r="G4071" s="347"/>
      <c r="H4071" s="347"/>
      <c r="I4071" s="347"/>
      <c r="J4071" s="347"/>
      <c r="K4071" s="347"/>
      <c r="N4071" s="323" t="str">
        <f t="shared" si="1118"/>
        <v/>
      </c>
      <c r="O4071" s="323" t="str">
        <f t="shared" si="1113"/>
        <v/>
      </c>
      <c r="P4071" s="323" t="str">
        <f t="shared" si="1112"/>
        <v/>
      </c>
      <c r="R4071" s="323" t="str">
        <f t="shared" si="1116"/>
        <v/>
      </c>
      <c r="X4071" s="322" t="str">
        <f t="shared" si="1119"/>
        <v/>
      </c>
      <c r="Y4071" s="322" t="str">
        <f t="shared" si="1120"/>
        <v/>
      </c>
      <c r="Z4071" s="322" t="str">
        <f t="shared" si="1121"/>
        <v/>
      </c>
      <c r="AA4071" s="322" t="str">
        <f t="shared" si="1122"/>
        <v/>
      </c>
      <c r="AB4071" s="322" t="str">
        <f t="shared" si="1123"/>
        <v/>
      </c>
      <c r="AC4071" s="322" t="str">
        <f t="shared" si="1124"/>
        <v/>
      </c>
      <c r="AD4071" s="322" t="str">
        <f t="shared" si="1125"/>
        <v/>
      </c>
      <c r="AE4071" s="322" t="str">
        <f t="shared" si="1126"/>
        <v/>
      </c>
      <c r="AF4071" s="322" t="str">
        <f t="shared" si="1127"/>
        <v/>
      </c>
      <c r="AG4071" s="322" t="str">
        <f t="shared" si="1128"/>
        <v/>
      </c>
      <c r="AZ4071">
        <f t="shared" si="1114"/>
        <v>0</v>
      </c>
      <c r="BA4071" t="str">
        <f t="shared" si="1117"/>
        <v/>
      </c>
      <c r="BB4071" t="str">
        <f t="shared" si="1115"/>
        <v/>
      </c>
    </row>
    <row r="4072" spans="2:54" x14ac:dyDescent="0.15">
      <c r="B4072" s="347"/>
      <c r="C4072" s="347"/>
      <c r="D4072" s="347"/>
      <c r="E4072" s="347"/>
      <c r="F4072" s="347"/>
      <c r="G4072" s="347"/>
      <c r="H4072" s="347"/>
      <c r="I4072" s="347"/>
      <c r="J4072" s="347"/>
      <c r="K4072" s="347"/>
      <c r="N4072" s="323" t="str">
        <f t="shared" si="1118"/>
        <v/>
      </c>
      <c r="O4072" s="323" t="str">
        <f t="shared" si="1113"/>
        <v/>
      </c>
      <c r="P4072" s="323" t="str">
        <f t="shared" si="1112"/>
        <v/>
      </c>
      <c r="R4072" s="323" t="str">
        <f t="shared" si="1116"/>
        <v/>
      </c>
      <c r="X4072" s="322" t="str">
        <f t="shared" si="1119"/>
        <v/>
      </c>
      <c r="Y4072" s="322" t="str">
        <f t="shared" si="1120"/>
        <v/>
      </c>
      <c r="Z4072" s="322" t="str">
        <f t="shared" si="1121"/>
        <v/>
      </c>
      <c r="AA4072" s="322" t="str">
        <f t="shared" si="1122"/>
        <v/>
      </c>
      <c r="AB4072" s="322" t="str">
        <f t="shared" si="1123"/>
        <v/>
      </c>
      <c r="AC4072" s="322" t="str">
        <f t="shared" si="1124"/>
        <v/>
      </c>
      <c r="AD4072" s="322" t="str">
        <f t="shared" si="1125"/>
        <v/>
      </c>
      <c r="AE4072" s="322" t="str">
        <f t="shared" si="1126"/>
        <v/>
      </c>
      <c r="AF4072" s="322" t="str">
        <f t="shared" si="1127"/>
        <v/>
      </c>
      <c r="AG4072" s="322" t="str">
        <f t="shared" si="1128"/>
        <v/>
      </c>
      <c r="AZ4072">
        <f t="shared" si="1114"/>
        <v>0</v>
      </c>
      <c r="BA4072" t="str">
        <f t="shared" si="1117"/>
        <v/>
      </c>
      <c r="BB4072" t="str">
        <f t="shared" si="1115"/>
        <v/>
      </c>
    </row>
    <row r="4073" spans="2:54" x14ac:dyDescent="0.15">
      <c r="B4073" s="347"/>
      <c r="C4073" s="347"/>
      <c r="D4073" s="347"/>
      <c r="E4073" s="347"/>
      <c r="F4073" s="347"/>
      <c r="G4073" s="347"/>
      <c r="H4073" s="347"/>
      <c r="I4073" s="347"/>
      <c r="J4073" s="347"/>
      <c r="K4073" s="347"/>
      <c r="N4073" s="323" t="str">
        <f t="shared" si="1118"/>
        <v/>
      </c>
      <c r="O4073" s="323" t="str">
        <f t="shared" si="1113"/>
        <v/>
      </c>
      <c r="P4073" s="323" t="str">
        <f t="shared" si="1112"/>
        <v/>
      </c>
      <c r="R4073" s="323" t="str">
        <f t="shared" si="1116"/>
        <v/>
      </c>
      <c r="X4073" s="322" t="str">
        <f t="shared" si="1119"/>
        <v/>
      </c>
      <c r="Y4073" s="322" t="str">
        <f t="shared" si="1120"/>
        <v/>
      </c>
      <c r="Z4073" s="322" t="str">
        <f t="shared" si="1121"/>
        <v/>
      </c>
      <c r="AA4073" s="322" t="str">
        <f t="shared" si="1122"/>
        <v/>
      </c>
      <c r="AB4073" s="322" t="str">
        <f t="shared" si="1123"/>
        <v/>
      </c>
      <c r="AC4073" s="322" t="str">
        <f t="shared" si="1124"/>
        <v/>
      </c>
      <c r="AD4073" s="322" t="str">
        <f t="shared" si="1125"/>
        <v/>
      </c>
      <c r="AE4073" s="322" t="str">
        <f t="shared" si="1126"/>
        <v/>
      </c>
      <c r="AF4073" s="322" t="str">
        <f t="shared" si="1127"/>
        <v/>
      </c>
      <c r="AG4073" s="322" t="str">
        <f t="shared" si="1128"/>
        <v/>
      </c>
      <c r="AZ4073">
        <f t="shared" si="1114"/>
        <v>0</v>
      </c>
      <c r="BA4073" t="str">
        <f t="shared" si="1117"/>
        <v/>
      </c>
      <c r="BB4073" t="str">
        <f t="shared" si="1115"/>
        <v/>
      </c>
    </row>
    <row r="4074" spans="2:54" x14ac:dyDescent="0.15">
      <c r="B4074" s="347"/>
      <c r="C4074" s="347"/>
      <c r="D4074" s="347"/>
      <c r="E4074" s="347"/>
      <c r="F4074" s="347"/>
      <c r="G4074" s="347"/>
      <c r="H4074" s="347"/>
      <c r="I4074" s="347"/>
      <c r="J4074" s="347"/>
      <c r="K4074" s="347"/>
      <c r="N4074" s="323" t="str">
        <f t="shared" si="1118"/>
        <v/>
      </c>
      <c r="O4074" s="323" t="str">
        <f t="shared" si="1113"/>
        <v/>
      </c>
      <c r="P4074" s="323" t="str">
        <f t="shared" si="1112"/>
        <v/>
      </c>
      <c r="R4074" s="323" t="str">
        <f t="shared" si="1116"/>
        <v/>
      </c>
      <c r="X4074" s="322" t="str">
        <f t="shared" si="1119"/>
        <v/>
      </c>
      <c r="Y4074" s="322" t="str">
        <f t="shared" si="1120"/>
        <v/>
      </c>
      <c r="Z4074" s="322" t="str">
        <f t="shared" si="1121"/>
        <v/>
      </c>
      <c r="AA4074" s="322" t="str">
        <f t="shared" si="1122"/>
        <v/>
      </c>
      <c r="AB4074" s="322" t="str">
        <f t="shared" si="1123"/>
        <v/>
      </c>
      <c r="AC4074" s="322" t="str">
        <f t="shared" si="1124"/>
        <v/>
      </c>
      <c r="AD4074" s="322" t="str">
        <f t="shared" si="1125"/>
        <v/>
      </c>
      <c r="AE4074" s="322" t="str">
        <f t="shared" si="1126"/>
        <v/>
      </c>
      <c r="AF4074" s="322" t="str">
        <f t="shared" si="1127"/>
        <v/>
      </c>
      <c r="AG4074" s="322" t="str">
        <f t="shared" si="1128"/>
        <v/>
      </c>
      <c r="AZ4074">
        <f t="shared" si="1114"/>
        <v>0</v>
      </c>
      <c r="BA4074" t="str">
        <f t="shared" si="1117"/>
        <v/>
      </c>
      <c r="BB4074" t="str">
        <f t="shared" si="1115"/>
        <v/>
      </c>
    </row>
    <row r="4075" spans="2:54" x14ac:dyDescent="0.15">
      <c r="B4075" s="347"/>
      <c r="C4075" s="347"/>
      <c r="D4075" s="347"/>
      <c r="E4075" s="347"/>
      <c r="F4075" s="347"/>
      <c r="G4075" s="347"/>
      <c r="H4075" s="347"/>
      <c r="I4075" s="347"/>
      <c r="J4075" s="347"/>
      <c r="K4075" s="347"/>
      <c r="N4075" s="323" t="str">
        <f t="shared" si="1118"/>
        <v/>
      </c>
      <c r="O4075" s="323" t="str">
        <f t="shared" si="1113"/>
        <v/>
      </c>
      <c r="P4075" s="323" t="str">
        <f t="shared" si="1112"/>
        <v/>
      </c>
      <c r="R4075" s="323" t="str">
        <f t="shared" si="1116"/>
        <v/>
      </c>
      <c r="X4075" s="322" t="str">
        <f t="shared" si="1119"/>
        <v/>
      </c>
      <c r="Y4075" s="322" t="str">
        <f t="shared" si="1120"/>
        <v/>
      </c>
      <c r="Z4075" s="322" t="str">
        <f t="shared" si="1121"/>
        <v/>
      </c>
      <c r="AA4075" s="322" t="str">
        <f t="shared" si="1122"/>
        <v/>
      </c>
      <c r="AB4075" s="322" t="str">
        <f t="shared" si="1123"/>
        <v/>
      </c>
      <c r="AC4075" s="322" t="str">
        <f t="shared" si="1124"/>
        <v/>
      </c>
      <c r="AD4075" s="322" t="str">
        <f t="shared" si="1125"/>
        <v/>
      </c>
      <c r="AE4075" s="322" t="str">
        <f t="shared" si="1126"/>
        <v/>
      </c>
      <c r="AF4075" s="322" t="str">
        <f t="shared" si="1127"/>
        <v/>
      </c>
      <c r="AG4075" s="322" t="str">
        <f t="shared" si="1128"/>
        <v/>
      </c>
      <c r="AZ4075">
        <f t="shared" si="1114"/>
        <v>0</v>
      </c>
      <c r="BA4075" t="str">
        <f t="shared" si="1117"/>
        <v/>
      </c>
      <c r="BB4075" t="str">
        <f t="shared" si="1115"/>
        <v/>
      </c>
    </row>
    <row r="4076" spans="2:54" x14ac:dyDescent="0.15">
      <c r="B4076" s="347"/>
      <c r="C4076" s="347"/>
      <c r="D4076" s="347"/>
      <c r="E4076" s="347"/>
      <c r="F4076" s="347"/>
      <c r="G4076" s="347"/>
      <c r="H4076" s="347"/>
      <c r="I4076" s="347"/>
      <c r="J4076" s="347"/>
      <c r="K4076" s="347"/>
      <c r="N4076" s="323" t="str">
        <f t="shared" si="1118"/>
        <v/>
      </c>
      <c r="O4076" s="323" t="str">
        <f t="shared" si="1113"/>
        <v/>
      </c>
      <c r="P4076" s="323" t="str">
        <f t="shared" si="1112"/>
        <v/>
      </c>
      <c r="R4076" s="323" t="str">
        <f t="shared" si="1116"/>
        <v/>
      </c>
      <c r="X4076" s="322" t="str">
        <f t="shared" si="1119"/>
        <v/>
      </c>
      <c r="Y4076" s="322" t="str">
        <f t="shared" si="1120"/>
        <v/>
      </c>
      <c r="Z4076" s="322" t="str">
        <f t="shared" si="1121"/>
        <v/>
      </c>
      <c r="AA4076" s="322" t="str">
        <f t="shared" si="1122"/>
        <v/>
      </c>
      <c r="AB4076" s="322" t="str">
        <f t="shared" si="1123"/>
        <v/>
      </c>
      <c r="AC4076" s="322" t="str">
        <f t="shared" si="1124"/>
        <v/>
      </c>
      <c r="AD4076" s="322" t="str">
        <f t="shared" si="1125"/>
        <v/>
      </c>
      <c r="AE4076" s="322" t="str">
        <f t="shared" si="1126"/>
        <v/>
      </c>
      <c r="AF4076" s="322" t="str">
        <f t="shared" si="1127"/>
        <v/>
      </c>
      <c r="AG4076" s="322" t="str">
        <f t="shared" si="1128"/>
        <v/>
      </c>
      <c r="AZ4076">
        <f t="shared" si="1114"/>
        <v>0</v>
      </c>
      <c r="BA4076" t="str">
        <f t="shared" si="1117"/>
        <v/>
      </c>
      <c r="BB4076" t="str">
        <f t="shared" si="1115"/>
        <v/>
      </c>
    </row>
    <row r="4077" spans="2:54" x14ac:dyDescent="0.15">
      <c r="B4077" s="347"/>
      <c r="C4077" s="347"/>
      <c r="D4077" s="347"/>
      <c r="E4077" s="347"/>
      <c r="F4077" s="347"/>
      <c r="G4077" s="347"/>
      <c r="H4077" s="347"/>
      <c r="I4077" s="347"/>
      <c r="J4077" s="347"/>
      <c r="K4077" s="347"/>
      <c r="N4077" s="323" t="str">
        <f t="shared" si="1118"/>
        <v/>
      </c>
      <c r="O4077" s="323" t="str">
        <f t="shared" si="1113"/>
        <v/>
      </c>
      <c r="P4077" s="323" t="str">
        <f t="shared" ref="P4077:P4140" si="1129">IF(COUNT(AA4077,AG4077)=2,SUM(AA4077,AG4077)*12.5,"")</f>
        <v/>
      </c>
      <c r="R4077" s="323" t="str">
        <f t="shared" si="1116"/>
        <v/>
      </c>
      <c r="X4077" s="322" t="str">
        <f t="shared" si="1119"/>
        <v/>
      </c>
      <c r="Y4077" s="322" t="str">
        <f t="shared" si="1120"/>
        <v/>
      </c>
      <c r="Z4077" s="322" t="str">
        <f t="shared" si="1121"/>
        <v/>
      </c>
      <c r="AA4077" s="322" t="str">
        <f t="shared" si="1122"/>
        <v/>
      </c>
      <c r="AB4077" s="322" t="str">
        <f t="shared" si="1123"/>
        <v/>
      </c>
      <c r="AC4077" s="322" t="str">
        <f t="shared" si="1124"/>
        <v/>
      </c>
      <c r="AD4077" s="322" t="str">
        <f t="shared" si="1125"/>
        <v/>
      </c>
      <c r="AE4077" s="322" t="str">
        <f t="shared" si="1126"/>
        <v/>
      </c>
      <c r="AF4077" s="322" t="str">
        <f t="shared" si="1127"/>
        <v/>
      </c>
      <c r="AG4077" s="322" t="str">
        <f t="shared" si="1128"/>
        <v/>
      </c>
      <c r="AZ4077">
        <f t="shared" si="1114"/>
        <v>0</v>
      </c>
      <c r="BA4077" t="str">
        <f t="shared" si="1117"/>
        <v/>
      </c>
      <c r="BB4077" t="str">
        <f t="shared" si="1115"/>
        <v/>
      </c>
    </row>
    <row r="4078" spans="2:54" x14ac:dyDescent="0.15">
      <c r="B4078" s="347"/>
      <c r="C4078" s="347"/>
      <c r="D4078" s="347"/>
      <c r="E4078" s="347"/>
      <c r="F4078" s="347"/>
      <c r="G4078" s="347"/>
      <c r="H4078" s="347"/>
      <c r="I4078" s="347"/>
      <c r="J4078" s="347"/>
      <c r="K4078" s="347"/>
      <c r="N4078" s="323" t="str">
        <f t="shared" si="1118"/>
        <v/>
      </c>
      <c r="O4078" s="323" t="str">
        <f t="shared" ref="O4078:O4141" si="1130">IF(COUNT(X4078:Z4078,AB4078:AF4078)=8,SUM(X4078:Z4078,AB4078:AF4078)*3.125,"")</f>
        <v/>
      </c>
      <c r="P4078" s="323" t="str">
        <f t="shared" si="1129"/>
        <v/>
      </c>
      <c r="R4078" s="323" t="str">
        <f t="shared" si="1116"/>
        <v/>
      </c>
      <c r="X4078" s="322" t="str">
        <f t="shared" si="1119"/>
        <v/>
      </c>
      <c r="Y4078" s="322" t="str">
        <f t="shared" si="1120"/>
        <v/>
      </c>
      <c r="Z4078" s="322" t="str">
        <f t="shared" si="1121"/>
        <v/>
      </c>
      <c r="AA4078" s="322" t="str">
        <f t="shared" si="1122"/>
        <v/>
      </c>
      <c r="AB4078" s="322" t="str">
        <f t="shared" si="1123"/>
        <v/>
      </c>
      <c r="AC4078" s="322" t="str">
        <f t="shared" si="1124"/>
        <v/>
      </c>
      <c r="AD4078" s="322" t="str">
        <f t="shared" si="1125"/>
        <v/>
      </c>
      <c r="AE4078" s="322" t="str">
        <f t="shared" si="1126"/>
        <v/>
      </c>
      <c r="AF4078" s="322" t="str">
        <f t="shared" si="1127"/>
        <v/>
      </c>
      <c r="AG4078" s="322" t="str">
        <f t="shared" si="1128"/>
        <v/>
      </c>
      <c r="AZ4078">
        <f t="shared" si="1114"/>
        <v>0</v>
      </c>
      <c r="BA4078" t="str">
        <f t="shared" si="1117"/>
        <v/>
      </c>
      <c r="BB4078" t="str">
        <f t="shared" si="1115"/>
        <v/>
      </c>
    </row>
    <row r="4079" spans="2:54" x14ac:dyDescent="0.15">
      <c r="B4079" s="347"/>
      <c r="C4079" s="347"/>
      <c r="D4079" s="347"/>
      <c r="E4079" s="347"/>
      <c r="F4079" s="347"/>
      <c r="G4079" s="347"/>
      <c r="H4079" s="347"/>
      <c r="I4079" s="347"/>
      <c r="J4079" s="347"/>
      <c r="K4079" s="347"/>
      <c r="N4079" s="323" t="str">
        <f t="shared" si="1118"/>
        <v/>
      </c>
      <c r="O4079" s="323" t="str">
        <f t="shared" si="1130"/>
        <v/>
      </c>
      <c r="P4079" s="323" t="str">
        <f t="shared" si="1129"/>
        <v/>
      </c>
      <c r="R4079" s="323" t="str">
        <f t="shared" si="1116"/>
        <v/>
      </c>
      <c r="X4079" s="322" t="str">
        <f t="shared" si="1119"/>
        <v/>
      </c>
      <c r="Y4079" s="322" t="str">
        <f t="shared" si="1120"/>
        <v/>
      </c>
      <c r="Z4079" s="322" t="str">
        <f t="shared" si="1121"/>
        <v/>
      </c>
      <c r="AA4079" s="322" t="str">
        <f t="shared" si="1122"/>
        <v/>
      </c>
      <c r="AB4079" s="322" t="str">
        <f t="shared" si="1123"/>
        <v/>
      </c>
      <c r="AC4079" s="322" t="str">
        <f t="shared" si="1124"/>
        <v/>
      </c>
      <c r="AD4079" s="322" t="str">
        <f t="shared" si="1125"/>
        <v/>
      </c>
      <c r="AE4079" s="322" t="str">
        <f t="shared" si="1126"/>
        <v/>
      </c>
      <c r="AF4079" s="322" t="str">
        <f t="shared" si="1127"/>
        <v/>
      </c>
      <c r="AG4079" s="322" t="str">
        <f t="shared" si="1128"/>
        <v/>
      </c>
      <c r="AZ4079">
        <f t="shared" si="1114"/>
        <v>0</v>
      </c>
      <c r="BA4079" t="str">
        <f t="shared" si="1117"/>
        <v/>
      </c>
      <c r="BB4079" t="str">
        <f t="shared" si="1115"/>
        <v/>
      </c>
    </row>
    <row r="4080" spans="2:54" x14ac:dyDescent="0.15">
      <c r="B4080" s="347"/>
      <c r="C4080" s="347"/>
      <c r="D4080" s="347"/>
      <c r="E4080" s="347"/>
      <c r="F4080" s="347"/>
      <c r="G4080" s="347"/>
      <c r="H4080" s="347"/>
      <c r="I4080" s="347"/>
      <c r="J4080" s="347"/>
      <c r="K4080" s="347"/>
      <c r="N4080" s="323" t="str">
        <f t="shared" si="1118"/>
        <v/>
      </c>
      <c r="O4080" s="323" t="str">
        <f t="shared" si="1130"/>
        <v/>
      </c>
      <c r="P4080" s="323" t="str">
        <f t="shared" si="1129"/>
        <v/>
      </c>
      <c r="R4080" s="323" t="str">
        <f t="shared" si="1116"/>
        <v/>
      </c>
      <c r="X4080" s="322" t="str">
        <f t="shared" si="1119"/>
        <v/>
      </c>
      <c r="Y4080" s="322" t="str">
        <f t="shared" si="1120"/>
        <v/>
      </c>
      <c r="Z4080" s="322" t="str">
        <f t="shared" si="1121"/>
        <v/>
      </c>
      <c r="AA4080" s="322" t="str">
        <f t="shared" si="1122"/>
        <v/>
      </c>
      <c r="AB4080" s="322" t="str">
        <f t="shared" si="1123"/>
        <v/>
      </c>
      <c r="AC4080" s="322" t="str">
        <f t="shared" si="1124"/>
        <v/>
      </c>
      <c r="AD4080" s="322" t="str">
        <f t="shared" si="1125"/>
        <v/>
      </c>
      <c r="AE4080" s="322" t="str">
        <f t="shared" si="1126"/>
        <v/>
      </c>
      <c r="AF4080" s="322" t="str">
        <f t="shared" si="1127"/>
        <v/>
      </c>
      <c r="AG4080" s="322" t="str">
        <f t="shared" si="1128"/>
        <v/>
      </c>
      <c r="AZ4080">
        <f t="shared" si="1114"/>
        <v>0</v>
      </c>
      <c r="BA4080" t="str">
        <f t="shared" si="1117"/>
        <v/>
      </c>
      <c r="BB4080" t="str">
        <f t="shared" si="1115"/>
        <v/>
      </c>
    </row>
    <row r="4081" spans="2:54" x14ac:dyDescent="0.15">
      <c r="B4081" s="347"/>
      <c r="C4081" s="347"/>
      <c r="D4081" s="347"/>
      <c r="E4081" s="347"/>
      <c r="F4081" s="347"/>
      <c r="G4081" s="347"/>
      <c r="H4081" s="347"/>
      <c r="I4081" s="347"/>
      <c r="J4081" s="347"/>
      <c r="K4081" s="347"/>
      <c r="N4081" s="323" t="str">
        <f t="shared" si="1118"/>
        <v/>
      </c>
      <c r="O4081" s="323" t="str">
        <f t="shared" si="1130"/>
        <v/>
      </c>
      <c r="P4081" s="323" t="str">
        <f t="shared" si="1129"/>
        <v/>
      </c>
      <c r="R4081" s="323" t="str">
        <f t="shared" si="1116"/>
        <v/>
      </c>
      <c r="X4081" s="322" t="str">
        <f t="shared" si="1119"/>
        <v/>
      </c>
      <c r="Y4081" s="322" t="str">
        <f t="shared" si="1120"/>
        <v/>
      </c>
      <c r="Z4081" s="322" t="str">
        <f t="shared" si="1121"/>
        <v/>
      </c>
      <c r="AA4081" s="322" t="str">
        <f t="shared" si="1122"/>
        <v/>
      </c>
      <c r="AB4081" s="322" t="str">
        <f t="shared" si="1123"/>
        <v/>
      </c>
      <c r="AC4081" s="322" t="str">
        <f t="shared" si="1124"/>
        <v/>
      </c>
      <c r="AD4081" s="322" t="str">
        <f t="shared" si="1125"/>
        <v/>
      </c>
      <c r="AE4081" s="322" t="str">
        <f t="shared" si="1126"/>
        <v/>
      </c>
      <c r="AF4081" s="322" t="str">
        <f t="shared" si="1127"/>
        <v/>
      </c>
      <c r="AG4081" s="322" t="str">
        <f t="shared" si="1128"/>
        <v/>
      </c>
      <c r="AZ4081">
        <f t="shared" si="1114"/>
        <v>0</v>
      </c>
      <c r="BA4081" t="str">
        <f t="shared" si="1117"/>
        <v/>
      </c>
      <c r="BB4081" t="str">
        <f t="shared" si="1115"/>
        <v/>
      </c>
    </row>
    <row r="4082" spans="2:54" x14ac:dyDescent="0.15">
      <c r="B4082" s="347"/>
      <c r="C4082" s="347"/>
      <c r="D4082" s="347"/>
      <c r="E4082" s="347"/>
      <c r="F4082" s="347"/>
      <c r="G4082" s="347"/>
      <c r="H4082" s="347"/>
      <c r="I4082" s="347"/>
      <c r="J4082" s="347"/>
      <c r="K4082" s="347"/>
      <c r="N4082" s="323" t="str">
        <f t="shared" si="1118"/>
        <v/>
      </c>
      <c r="O4082" s="323" t="str">
        <f t="shared" si="1130"/>
        <v/>
      </c>
      <c r="P4082" s="323" t="str">
        <f t="shared" si="1129"/>
        <v/>
      </c>
      <c r="R4082" s="323" t="str">
        <f t="shared" si="1116"/>
        <v/>
      </c>
      <c r="X4082" s="322" t="str">
        <f t="shared" si="1119"/>
        <v/>
      </c>
      <c r="Y4082" s="322" t="str">
        <f t="shared" si="1120"/>
        <v/>
      </c>
      <c r="Z4082" s="322" t="str">
        <f t="shared" si="1121"/>
        <v/>
      </c>
      <c r="AA4082" s="322" t="str">
        <f t="shared" si="1122"/>
        <v/>
      </c>
      <c r="AB4082" s="322" t="str">
        <f t="shared" si="1123"/>
        <v/>
      </c>
      <c r="AC4082" s="322" t="str">
        <f t="shared" si="1124"/>
        <v/>
      </c>
      <c r="AD4082" s="322" t="str">
        <f t="shared" si="1125"/>
        <v/>
      </c>
      <c r="AE4082" s="322" t="str">
        <f t="shared" si="1126"/>
        <v/>
      </c>
      <c r="AF4082" s="322" t="str">
        <f t="shared" si="1127"/>
        <v/>
      </c>
      <c r="AG4082" s="322" t="str">
        <f t="shared" si="1128"/>
        <v/>
      </c>
      <c r="AZ4082">
        <f t="shared" si="1114"/>
        <v>0</v>
      </c>
      <c r="BA4082" t="str">
        <f t="shared" si="1117"/>
        <v/>
      </c>
      <c r="BB4082" t="str">
        <f t="shared" si="1115"/>
        <v/>
      </c>
    </row>
    <row r="4083" spans="2:54" x14ac:dyDescent="0.15">
      <c r="B4083" s="347"/>
      <c r="C4083" s="347"/>
      <c r="D4083" s="347"/>
      <c r="E4083" s="347"/>
      <c r="F4083" s="347"/>
      <c r="G4083" s="347"/>
      <c r="H4083" s="347"/>
      <c r="I4083" s="347"/>
      <c r="J4083" s="347"/>
      <c r="K4083" s="347"/>
      <c r="N4083" s="323" t="str">
        <f t="shared" si="1118"/>
        <v/>
      </c>
      <c r="O4083" s="323" t="str">
        <f t="shared" si="1130"/>
        <v/>
      </c>
      <c r="P4083" s="323" t="str">
        <f t="shared" si="1129"/>
        <v/>
      </c>
      <c r="R4083" s="323" t="str">
        <f t="shared" si="1116"/>
        <v/>
      </c>
      <c r="X4083" s="322" t="str">
        <f t="shared" si="1119"/>
        <v/>
      </c>
      <c r="Y4083" s="322" t="str">
        <f t="shared" si="1120"/>
        <v/>
      </c>
      <c r="Z4083" s="322" t="str">
        <f t="shared" si="1121"/>
        <v/>
      </c>
      <c r="AA4083" s="322" t="str">
        <f t="shared" si="1122"/>
        <v/>
      </c>
      <c r="AB4083" s="322" t="str">
        <f t="shared" si="1123"/>
        <v/>
      </c>
      <c r="AC4083" s="322" t="str">
        <f t="shared" si="1124"/>
        <v/>
      </c>
      <c r="AD4083" s="322" t="str">
        <f t="shared" si="1125"/>
        <v/>
      </c>
      <c r="AE4083" s="322" t="str">
        <f t="shared" si="1126"/>
        <v/>
      </c>
      <c r="AF4083" s="322" t="str">
        <f t="shared" si="1127"/>
        <v/>
      </c>
      <c r="AG4083" s="322" t="str">
        <f t="shared" si="1128"/>
        <v/>
      </c>
      <c r="AZ4083">
        <f t="shared" si="1114"/>
        <v>0</v>
      </c>
      <c r="BA4083" t="str">
        <f t="shared" si="1117"/>
        <v/>
      </c>
      <c r="BB4083" t="str">
        <f t="shared" si="1115"/>
        <v/>
      </c>
    </row>
    <row r="4084" spans="2:54" x14ac:dyDescent="0.15">
      <c r="B4084" s="347"/>
      <c r="C4084" s="347"/>
      <c r="D4084" s="347"/>
      <c r="E4084" s="347"/>
      <c r="F4084" s="347"/>
      <c r="G4084" s="347"/>
      <c r="H4084" s="347"/>
      <c r="I4084" s="347"/>
      <c r="J4084" s="347"/>
      <c r="K4084" s="347"/>
      <c r="N4084" s="323" t="str">
        <f t="shared" si="1118"/>
        <v/>
      </c>
      <c r="O4084" s="323" t="str">
        <f t="shared" si="1130"/>
        <v/>
      </c>
      <c r="P4084" s="323" t="str">
        <f t="shared" si="1129"/>
        <v/>
      </c>
      <c r="R4084" s="323" t="str">
        <f t="shared" si="1116"/>
        <v/>
      </c>
      <c r="X4084" s="322" t="str">
        <f t="shared" si="1119"/>
        <v/>
      </c>
      <c r="Y4084" s="322" t="str">
        <f t="shared" si="1120"/>
        <v/>
      </c>
      <c r="Z4084" s="322" t="str">
        <f t="shared" si="1121"/>
        <v/>
      </c>
      <c r="AA4084" s="322" t="str">
        <f t="shared" si="1122"/>
        <v/>
      </c>
      <c r="AB4084" s="322" t="str">
        <f t="shared" si="1123"/>
        <v/>
      </c>
      <c r="AC4084" s="322" t="str">
        <f t="shared" si="1124"/>
        <v/>
      </c>
      <c r="AD4084" s="322" t="str">
        <f t="shared" si="1125"/>
        <v/>
      </c>
      <c r="AE4084" s="322" t="str">
        <f t="shared" si="1126"/>
        <v/>
      </c>
      <c r="AF4084" s="322" t="str">
        <f t="shared" si="1127"/>
        <v/>
      </c>
      <c r="AG4084" s="322" t="str">
        <f t="shared" si="1128"/>
        <v/>
      </c>
      <c r="AZ4084">
        <f t="shared" si="1114"/>
        <v>0</v>
      </c>
      <c r="BA4084" t="str">
        <f t="shared" si="1117"/>
        <v/>
      </c>
      <c r="BB4084" t="str">
        <f t="shared" si="1115"/>
        <v/>
      </c>
    </row>
    <row r="4085" spans="2:54" x14ac:dyDescent="0.15">
      <c r="B4085" s="347"/>
      <c r="C4085" s="347"/>
      <c r="D4085" s="347"/>
      <c r="E4085" s="347"/>
      <c r="F4085" s="347"/>
      <c r="G4085" s="347"/>
      <c r="H4085" s="347"/>
      <c r="I4085" s="347"/>
      <c r="J4085" s="347"/>
      <c r="K4085" s="347"/>
      <c r="N4085" s="323" t="str">
        <f t="shared" si="1118"/>
        <v/>
      </c>
      <c r="O4085" s="323" t="str">
        <f t="shared" si="1130"/>
        <v/>
      </c>
      <c r="P4085" s="323" t="str">
        <f t="shared" si="1129"/>
        <v/>
      </c>
      <c r="R4085" s="323" t="str">
        <f t="shared" si="1116"/>
        <v/>
      </c>
      <c r="X4085" s="322" t="str">
        <f t="shared" si="1119"/>
        <v/>
      </c>
      <c r="Y4085" s="322" t="str">
        <f t="shared" si="1120"/>
        <v/>
      </c>
      <c r="Z4085" s="322" t="str">
        <f t="shared" si="1121"/>
        <v/>
      </c>
      <c r="AA4085" s="322" t="str">
        <f t="shared" si="1122"/>
        <v/>
      </c>
      <c r="AB4085" s="322" t="str">
        <f t="shared" si="1123"/>
        <v/>
      </c>
      <c r="AC4085" s="322" t="str">
        <f t="shared" si="1124"/>
        <v/>
      </c>
      <c r="AD4085" s="322" t="str">
        <f t="shared" si="1125"/>
        <v/>
      </c>
      <c r="AE4085" s="322" t="str">
        <f t="shared" si="1126"/>
        <v/>
      </c>
      <c r="AF4085" s="322" t="str">
        <f t="shared" si="1127"/>
        <v/>
      </c>
      <c r="AG4085" s="322" t="str">
        <f t="shared" si="1128"/>
        <v/>
      </c>
      <c r="AZ4085">
        <f t="shared" ref="AZ4085:AZ4148" si="1131">COUNT(B4085:K4085)</f>
        <v>0</v>
      </c>
      <c r="BA4085" t="str">
        <f t="shared" si="1117"/>
        <v/>
      </c>
      <c r="BB4085" t="str">
        <f t="shared" si="1115"/>
        <v/>
      </c>
    </row>
    <row r="4086" spans="2:54" x14ac:dyDescent="0.15">
      <c r="B4086" s="347"/>
      <c r="C4086" s="347"/>
      <c r="D4086" s="347"/>
      <c r="E4086" s="347"/>
      <c r="F4086" s="347"/>
      <c r="G4086" s="347"/>
      <c r="H4086" s="347"/>
      <c r="I4086" s="347"/>
      <c r="J4086" s="347"/>
      <c r="K4086" s="347"/>
      <c r="N4086" s="323" t="str">
        <f t="shared" si="1118"/>
        <v/>
      </c>
      <c r="O4086" s="323" t="str">
        <f t="shared" si="1130"/>
        <v/>
      </c>
      <c r="P4086" s="323" t="str">
        <f t="shared" si="1129"/>
        <v/>
      </c>
      <c r="R4086" s="323" t="str">
        <f t="shared" si="1116"/>
        <v/>
      </c>
      <c r="X4086" s="322" t="str">
        <f t="shared" si="1119"/>
        <v/>
      </c>
      <c r="Y4086" s="322" t="str">
        <f t="shared" si="1120"/>
        <v/>
      </c>
      <c r="Z4086" s="322" t="str">
        <f t="shared" si="1121"/>
        <v/>
      </c>
      <c r="AA4086" s="322" t="str">
        <f t="shared" si="1122"/>
        <v/>
      </c>
      <c r="AB4086" s="322" t="str">
        <f t="shared" si="1123"/>
        <v/>
      </c>
      <c r="AC4086" s="322" t="str">
        <f t="shared" si="1124"/>
        <v/>
      </c>
      <c r="AD4086" s="322" t="str">
        <f t="shared" si="1125"/>
        <v/>
      </c>
      <c r="AE4086" s="322" t="str">
        <f t="shared" si="1126"/>
        <v/>
      </c>
      <c r="AF4086" s="322" t="str">
        <f t="shared" si="1127"/>
        <v/>
      </c>
      <c r="AG4086" s="322" t="str">
        <f t="shared" si="1128"/>
        <v/>
      </c>
      <c r="AZ4086">
        <f t="shared" si="1131"/>
        <v>0</v>
      </c>
      <c r="BA4086" t="str">
        <f t="shared" si="1117"/>
        <v/>
      </c>
      <c r="BB4086" t="str">
        <f t="shared" ref="BB4086:BB4149" si="1132">IF(AZ4086=10,BA4086/AZ4086,"")</f>
        <v/>
      </c>
    </row>
    <row r="4087" spans="2:54" x14ac:dyDescent="0.15">
      <c r="B4087" s="347"/>
      <c r="C4087" s="347"/>
      <c r="D4087" s="347"/>
      <c r="E4087" s="347"/>
      <c r="F4087" s="347"/>
      <c r="G4087" s="347"/>
      <c r="H4087" s="347"/>
      <c r="I4087" s="347"/>
      <c r="J4087" s="347"/>
      <c r="K4087" s="347"/>
      <c r="N4087" s="323" t="str">
        <f t="shared" si="1118"/>
        <v/>
      </c>
      <c r="O4087" s="323" t="str">
        <f t="shared" si="1130"/>
        <v/>
      </c>
      <c r="P4087" s="323" t="str">
        <f t="shared" si="1129"/>
        <v/>
      </c>
      <c r="R4087" s="323" t="str">
        <f t="shared" si="1116"/>
        <v/>
      </c>
      <c r="X4087" s="322" t="str">
        <f t="shared" si="1119"/>
        <v/>
      </c>
      <c r="Y4087" s="322" t="str">
        <f t="shared" si="1120"/>
        <v/>
      </c>
      <c r="Z4087" s="322" t="str">
        <f t="shared" si="1121"/>
        <v/>
      </c>
      <c r="AA4087" s="322" t="str">
        <f t="shared" si="1122"/>
        <v/>
      </c>
      <c r="AB4087" s="322" t="str">
        <f t="shared" si="1123"/>
        <v/>
      </c>
      <c r="AC4087" s="322" t="str">
        <f t="shared" si="1124"/>
        <v/>
      </c>
      <c r="AD4087" s="322" t="str">
        <f t="shared" si="1125"/>
        <v/>
      </c>
      <c r="AE4087" s="322" t="str">
        <f t="shared" si="1126"/>
        <v/>
      </c>
      <c r="AF4087" s="322" t="str">
        <f t="shared" si="1127"/>
        <v/>
      </c>
      <c r="AG4087" s="322" t="str">
        <f t="shared" si="1128"/>
        <v/>
      </c>
      <c r="AZ4087">
        <f t="shared" si="1131"/>
        <v>0</v>
      </c>
      <c r="BA4087" t="str">
        <f t="shared" si="1117"/>
        <v/>
      </c>
      <c r="BB4087" t="str">
        <f t="shared" si="1132"/>
        <v/>
      </c>
    </row>
    <row r="4088" spans="2:54" x14ac:dyDescent="0.15">
      <c r="B4088" s="347"/>
      <c r="C4088" s="347"/>
      <c r="D4088" s="347"/>
      <c r="E4088" s="347"/>
      <c r="F4088" s="347"/>
      <c r="G4088" s="347"/>
      <c r="H4088" s="347"/>
      <c r="I4088" s="347"/>
      <c r="J4088" s="347"/>
      <c r="K4088" s="347"/>
      <c r="N4088" s="323" t="str">
        <f t="shared" si="1118"/>
        <v/>
      </c>
      <c r="O4088" s="323" t="str">
        <f t="shared" si="1130"/>
        <v/>
      </c>
      <c r="P4088" s="323" t="str">
        <f t="shared" si="1129"/>
        <v/>
      </c>
      <c r="R4088" s="323" t="str">
        <f t="shared" si="1116"/>
        <v/>
      </c>
      <c r="X4088" s="322" t="str">
        <f t="shared" si="1119"/>
        <v/>
      </c>
      <c r="Y4088" s="322" t="str">
        <f t="shared" si="1120"/>
        <v/>
      </c>
      <c r="Z4088" s="322" t="str">
        <f t="shared" si="1121"/>
        <v/>
      </c>
      <c r="AA4088" s="322" t="str">
        <f t="shared" si="1122"/>
        <v/>
      </c>
      <c r="AB4088" s="322" t="str">
        <f t="shared" si="1123"/>
        <v/>
      </c>
      <c r="AC4088" s="322" t="str">
        <f t="shared" si="1124"/>
        <v/>
      </c>
      <c r="AD4088" s="322" t="str">
        <f t="shared" si="1125"/>
        <v/>
      </c>
      <c r="AE4088" s="322" t="str">
        <f t="shared" si="1126"/>
        <v/>
      </c>
      <c r="AF4088" s="322" t="str">
        <f t="shared" si="1127"/>
        <v/>
      </c>
      <c r="AG4088" s="322" t="str">
        <f t="shared" si="1128"/>
        <v/>
      </c>
      <c r="AZ4088">
        <f t="shared" si="1131"/>
        <v>0</v>
      </c>
      <c r="BA4088" t="str">
        <f t="shared" si="1117"/>
        <v/>
      </c>
      <c r="BB4088" t="str">
        <f t="shared" si="1132"/>
        <v/>
      </c>
    </row>
    <row r="4089" spans="2:54" x14ac:dyDescent="0.15">
      <c r="B4089" s="347"/>
      <c r="C4089" s="347"/>
      <c r="D4089" s="347"/>
      <c r="E4089" s="347"/>
      <c r="F4089" s="347"/>
      <c r="G4089" s="347"/>
      <c r="H4089" s="347"/>
      <c r="I4089" s="347"/>
      <c r="J4089" s="347"/>
      <c r="K4089" s="347"/>
      <c r="N4089" s="323" t="str">
        <f t="shared" si="1118"/>
        <v/>
      </c>
      <c r="O4089" s="323" t="str">
        <f t="shared" si="1130"/>
        <v/>
      </c>
      <c r="P4089" s="323" t="str">
        <f t="shared" si="1129"/>
        <v/>
      </c>
      <c r="R4089" s="323" t="str">
        <f t="shared" si="1116"/>
        <v/>
      </c>
      <c r="X4089" s="322" t="str">
        <f t="shared" si="1119"/>
        <v/>
      </c>
      <c r="Y4089" s="322" t="str">
        <f t="shared" si="1120"/>
        <v/>
      </c>
      <c r="Z4089" s="322" t="str">
        <f t="shared" si="1121"/>
        <v/>
      </c>
      <c r="AA4089" s="322" t="str">
        <f t="shared" si="1122"/>
        <v/>
      </c>
      <c r="AB4089" s="322" t="str">
        <f t="shared" si="1123"/>
        <v/>
      </c>
      <c r="AC4089" s="322" t="str">
        <f t="shared" si="1124"/>
        <v/>
      </c>
      <c r="AD4089" s="322" t="str">
        <f t="shared" si="1125"/>
        <v/>
      </c>
      <c r="AE4089" s="322" t="str">
        <f t="shared" si="1126"/>
        <v/>
      </c>
      <c r="AF4089" s="322" t="str">
        <f t="shared" si="1127"/>
        <v/>
      </c>
      <c r="AG4089" s="322" t="str">
        <f t="shared" si="1128"/>
        <v/>
      </c>
      <c r="AZ4089">
        <f t="shared" si="1131"/>
        <v>0</v>
      </c>
      <c r="BA4089" t="str">
        <f t="shared" si="1117"/>
        <v/>
      </c>
      <c r="BB4089" t="str">
        <f t="shared" si="1132"/>
        <v/>
      </c>
    </row>
    <row r="4090" spans="2:54" x14ac:dyDescent="0.15">
      <c r="B4090" s="347"/>
      <c r="C4090" s="347"/>
      <c r="D4090" s="347"/>
      <c r="E4090" s="347"/>
      <c r="F4090" s="347"/>
      <c r="G4090" s="347"/>
      <c r="H4090" s="347"/>
      <c r="I4090" s="347"/>
      <c r="J4090" s="347"/>
      <c r="K4090" s="347"/>
      <c r="N4090" s="323" t="str">
        <f t="shared" si="1118"/>
        <v/>
      </c>
      <c r="O4090" s="323" t="str">
        <f t="shared" si="1130"/>
        <v/>
      </c>
      <c r="P4090" s="323" t="str">
        <f t="shared" si="1129"/>
        <v/>
      </c>
      <c r="R4090" s="323" t="str">
        <f t="shared" si="1116"/>
        <v/>
      </c>
      <c r="X4090" s="322" t="str">
        <f t="shared" si="1119"/>
        <v/>
      </c>
      <c r="Y4090" s="322" t="str">
        <f t="shared" si="1120"/>
        <v/>
      </c>
      <c r="Z4090" s="322" t="str">
        <f t="shared" si="1121"/>
        <v/>
      </c>
      <c r="AA4090" s="322" t="str">
        <f t="shared" si="1122"/>
        <v/>
      </c>
      <c r="AB4090" s="322" t="str">
        <f t="shared" si="1123"/>
        <v/>
      </c>
      <c r="AC4090" s="322" t="str">
        <f t="shared" si="1124"/>
        <v/>
      </c>
      <c r="AD4090" s="322" t="str">
        <f t="shared" si="1125"/>
        <v/>
      </c>
      <c r="AE4090" s="322" t="str">
        <f t="shared" si="1126"/>
        <v/>
      </c>
      <c r="AF4090" s="322" t="str">
        <f t="shared" si="1127"/>
        <v/>
      </c>
      <c r="AG4090" s="322" t="str">
        <f t="shared" si="1128"/>
        <v/>
      </c>
      <c r="AZ4090">
        <f t="shared" si="1131"/>
        <v>0</v>
      </c>
      <c r="BA4090" t="str">
        <f t="shared" si="1117"/>
        <v/>
      </c>
      <c r="BB4090" t="str">
        <f t="shared" si="1132"/>
        <v/>
      </c>
    </row>
    <row r="4091" spans="2:54" x14ac:dyDescent="0.15">
      <c r="B4091" s="347"/>
      <c r="C4091" s="347"/>
      <c r="D4091" s="347"/>
      <c r="E4091" s="347"/>
      <c r="F4091" s="347"/>
      <c r="G4091" s="347"/>
      <c r="H4091" s="347"/>
      <c r="I4091" s="347"/>
      <c r="J4091" s="347"/>
      <c r="K4091" s="347"/>
      <c r="N4091" s="323" t="str">
        <f t="shared" si="1118"/>
        <v/>
      </c>
      <c r="O4091" s="323" t="str">
        <f t="shared" si="1130"/>
        <v/>
      </c>
      <c r="P4091" s="323" t="str">
        <f t="shared" si="1129"/>
        <v/>
      </c>
      <c r="R4091" s="323" t="str">
        <f t="shared" si="1116"/>
        <v/>
      </c>
      <c r="X4091" s="322" t="str">
        <f t="shared" si="1119"/>
        <v/>
      </c>
      <c r="Y4091" s="322" t="str">
        <f t="shared" si="1120"/>
        <v/>
      </c>
      <c r="Z4091" s="322" t="str">
        <f t="shared" si="1121"/>
        <v/>
      </c>
      <c r="AA4091" s="322" t="str">
        <f t="shared" si="1122"/>
        <v/>
      </c>
      <c r="AB4091" s="322" t="str">
        <f t="shared" si="1123"/>
        <v/>
      </c>
      <c r="AC4091" s="322" t="str">
        <f t="shared" si="1124"/>
        <v/>
      </c>
      <c r="AD4091" s="322" t="str">
        <f t="shared" si="1125"/>
        <v/>
      </c>
      <c r="AE4091" s="322" t="str">
        <f t="shared" si="1126"/>
        <v/>
      </c>
      <c r="AF4091" s="322" t="str">
        <f t="shared" si="1127"/>
        <v/>
      </c>
      <c r="AG4091" s="322" t="str">
        <f t="shared" si="1128"/>
        <v/>
      </c>
      <c r="AZ4091">
        <f t="shared" si="1131"/>
        <v>0</v>
      </c>
      <c r="BA4091" t="str">
        <f t="shared" si="1117"/>
        <v/>
      </c>
      <c r="BB4091" t="str">
        <f t="shared" si="1132"/>
        <v/>
      </c>
    </row>
    <row r="4092" spans="2:54" x14ac:dyDescent="0.15">
      <c r="B4092" s="347"/>
      <c r="C4092" s="347"/>
      <c r="D4092" s="347"/>
      <c r="E4092" s="347"/>
      <c r="F4092" s="347"/>
      <c r="G4092" s="347"/>
      <c r="H4092" s="347"/>
      <c r="I4092" s="347"/>
      <c r="J4092" s="347"/>
      <c r="K4092" s="347"/>
      <c r="N4092" s="323" t="str">
        <f t="shared" si="1118"/>
        <v/>
      </c>
      <c r="O4092" s="323" t="str">
        <f t="shared" si="1130"/>
        <v/>
      </c>
      <c r="P4092" s="323" t="str">
        <f t="shared" si="1129"/>
        <v/>
      </c>
      <c r="R4092" s="323" t="str">
        <f t="shared" si="1116"/>
        <v/>
      </c>
      <c r="X4092" s="322" t="str">
        <f t="shared" si="1119"/>
        <v/>
      </c>
      <c r="Y4092" s="322" t="str">
        <f t="shared" si="1120"/>
        <v/>
      </c>
      <c r="Z4092" s="322" t="str">
        <f t="shared" si="1121"/>
        <v/>
      </c>
      <c r="AA4092" s="322" t="str">
        <f t="shared" si="1122"/>
        <v/>
      </c>
      <c r="AB4092" s="322" t="str">
        <f t="shared" si="1123"/>
        <v/>
      </c>
      <c r="AC4092" s="322" t="str">
        <f t="shared" si="1124"/>
        <v/>
      </c>
      <c r="AD4092" s="322" t="str">
        <f t="shared" si="1125"/>
        <v/>
      </c>
      <c r="AE4092" s="322" t="str">
        <f t="shared" si="1126"/>
        <v/>
      </c>
      <c r="AF4092" s="322" t="str">
        <f t="shared" si="1127"/>
        <v/>
      </c>
      <c r="AG4092" s="322" t="str">
        <f t="shared" si="1128"/>
        <v/>
      </c>
      <c r="AZ4092">
        <f t="shared" si="1131"/>
        <v>0</v>
      </c>
      <c r="BA4092" t="str">
        <f t="shared" si="1117"/>
        <v/>
      </c>
      <c r="BB4092" t="str">
        <f t="shared" si="1132"/>
        <v/>
      </c>
    </row>
    <row r="4093" spans="2:54" x14ac:dyDescent="0.15">
      <c r="B4093" s="347"/>
      <c r="C4093" s="347"/>
      <c r="D4093" s="347"/>
      <c r="E4093" s="347"/>
      <c r="F4093" s="347"/>
      <c r="G4093" s="347"/>
      <c r="H4093" s="347"/>
      <c r="I4093" s="347"/>
      <c r="J4093" s="347"/>
      <c r="K4093" s="347"/>
      <c r="N4093" s="323" t="str">
        <f t="shared" si="1118"/>
        <v/>
      </c>
      <c r="O4093" s="323" t="str">
        <f t="shared" si="1130"/>
        <v/>
      </c>
      <c r="P4093" s="323" t="str">
        <f t="shared" si="1129"/>
        <v/>
      </c>
      <c r="R4093" s="323" t="str">
        <f t="shared" si="1116"/>
        <v/>
      </c>
      <c r="X4093" s="322" t="str">
        <f t="shared" si="1119"/>
        <v/>
      </c>
      <c r="Y4093" s="322" t="str">
        <f t="shared" si="1120"/>
        <v/>
      </c>
      <c r="Z4093" s="322" t="str">
        <f t="shared" si="1121"/>
        <v/>
      </c>
      <c r="AA4093" s="322" t="str">
        <f t="shared" si="1122"/>
        <v/>
      </c>
      <c r="AB4093" s="322" t="str">
        <f t="shared" si="1123"/>
        <v/>
      </c>
      <c r="AC4093" s="322" t="str">
        <f t="shared" si="1124"/>
        <v/>
      </c>
      <c r="AD4093" s="322" t="str">
        <f t="shared" si="1125"/>
        <v/>
      </c>
      <c r="AE4093" s="322" t="str">
        <f t="shared" si="1126"/>
        <v/>
      </c>
      <c r="AF4093" s="322" t="str">
        <f t="shared" si="1127"/>
        <v/>
      </c>
      <c r="AG4093" s="322" t="str">
        <f t="shared" si="1128"/>
        <v/>
      </c>
      <c r="AZ4093">
        <f t="shared" si="1131"/>
        <v>0</v>
      </c>
      <c r="BA4093" t="str">
        <f t="shared" si="1117"/>
        <v/>
      </c>
      <c r="BB4093" t="str">
        <f t="shared" si="1132"/>
        <v/>
      </c>
    </row>
    <row r="4094" spans="2:54" x14ac:dyDescent="0.15">
      <c r="B4094" s="347"/>
      <c r="C4094" s="347"/>
      <c r="D4094" s="347"/>
      <c r="E4094" s="347"/>
      <c r="F4094" s="347"/>
      <c r="G4094" s="347"/>
      <c r="H4094" s="347"/>
      <c r="I4094" s="347"/>
      <c r="J4094" s="347"/>
      <c r="K4094" s="347"/>
      <c r="N4094" s="323" t="str">
        <f>IF(COUNT(B4094:K4094)=10,SUM(X4094:AG4094)*2.5,"")</f>
        <v/>
      </c>
      <c r="O4094" s="323" t="str">
        <f t="shared" si="1130"/>
        <v/>
      </c>
      <c r="P4094" s="323" t="str">
        <f t="shared" si="1129"/>
        <v/>
      </c>
      <c r="R4094" s="323" t="str">
        <f t="shared" si="1116"/>
        <v/>
      </c>
      <c r="X4094" s="322" t="str">
        <f t="shared" si="1119"/>
        <v/>
      </c>
      <c r="Y4094" s="322" t="str">
        <f t="shared" si="1120"/>
        <v/>
      </c>
      <c r="Z4094" s="322" t="str">
        <f t="shared" si="1121"/>
        <v/>
      </c>
      <c r="AA4094" s="322" t="str">
        <f t="shared" si="1122"/>
        <v/>
      </c>
      <c r="AB4094" s="322" t="str">
        <f t="shared" si="1123"/>
        <v/>
      </c>
      <c r="AC4094" s="322" t="str">
        <f t="shared" si="1124"/>
        <v/>
      </c>
      <c r="AD4094" s="322" t="str">
        <f t="shared" si="1125"/>
        <v/>
      </c>
      <c r="AE4094" s="322" t="str">
        <f t="shared" si="1126"/>
        <v/>
      </c>
      <c r="AF4094" s="322" t="str">
        <f t="shared" si="1127"/>
        <v/>
      </c>
      <c r="AG4094" s="322" t="str">
        <f t="shared" si="1128"/>
        <v/>
      </c>
      <c r="AZ4094">
        <f t="shared" si="1131"/>
        <v>0</v>
      </c>
      <c r="BA4094" t="str">
        <f t="shared" si="1117"/>
        <v/>
      </c>
      <c r="BB4094" t="str">
        <f t="shared" si="1132"/>
        <v/>
      </c>
    </row>
    <row r="4095" spans="2:54" x14ac:dyDescent="0.15">
      <c r="B4095" s="347"/>
      <c r="C4095" s="347"/>
      <c r="D4095" s="347"/>
      <c r="E4095" s="347"/>
      <c r="F4095" s="347"/>
      <c r="G4095" s="347"/>
      <c r="H4095" s="347"/>
      <c r="I4095" s="347"/>
      <c r="J4095" s="347"/>
      <c r="K4095" s="347"/>
      <c r="N4095" s="323" t="str">
        <f>IF(COUNT(B4095:K4095)=10,SUM(X4095:AG4095)*2.5,"")</f>
        <v/>
      </c>
      <c r="O4095" s="323" t="str">
        <f t="shared" si="1130"/>
        <v/>
      </c>
      <c r="P4095" s="323" t="str">
        <f t="shared" si="1129"/>
        <v/>
      </c>
      <c r="R4095" s="323" t="str">
        <f t="shared" si="1116"/>
        <v/>
      </c>
      <c r="X4095" s="322" t="str">
        <f t="shared" si="1119"/>
        <v/>
      </c>
      <c r="Y4095" s="322" t="str">
        <f t="shared" si="1120"/>
        <v/>
      </c>
      <c r="Z4095" s="322" t="str">
        <f t="shared" si="1121"/>
        <v/>
      </c>
      <c r="AA4095" s="322" t="str">
        <f t="shared" si="1122"/>
        <v/>
      </c>
      <c r="AB4095" s="322" t="str">
        <f t="shared" si="1123"/>
        <v/>
      </c>
      <c r="AC4095" s="322" t="str">
        <f t="shared" si="1124"/>
        <v/>
      </c>
      <c r="AD4095" s="322" t="str">
        <f t="shared" si="1125"/>
        <v/>
      </c>
      <c r="AE4095" s="322" t="str">
        <f t="shared" si="1126"/>
        <v/>
      </c>
      <c r="AF4095" s="322" t="str">
        <f t="shared" si="1127"/>
        <v/>
      </c>
      <c r="AG4095" s="322" t="str">
        <f t="shared" si="1128"/>
        <v/>
      </c>
      <c r="AZ4095">
        <f t="shared" si="1131"/>
        <v>0</v>
      </c>
      <c r="BA4095" t="str">
        <f t="shared" si="1117"/>
        <v/>
      </c>
      <c r="BB4095" t="str">
        <f t="shared" si="1132"/>
        <v/>
      </c>
    </row>
    <row r="4096" spans="2:54" x14ac:dyDescent="0.15">
      <c r="B4096" s="347"/>
      <c r="C4096" s="347"/>
      <c r="D4096" s="347"/>
      <c r="E4096" s="347"/>
      <c r="F4096" s="347"/>
      <c r="G4096" s="347"/>
      <c r="H4096" s="347"/>
      <c r="I4096" s="347"/>
      <c r="J4096" s="347"/>
      <c r="K4096" s="347"/>
      <c r="N4096" s="323" t="str">
        <f>IF(COUNT(B4096:K4096)=10,SUM(X4096:AG4096)*2.5,"")</f>
        <v/>
      </c>
      <c r="O4096" s="323" t="str">
        <f t="shared" si="1130"/>
        <v/>
      </c>
      <c r="P4096" s="323" t="str">
        <f t="shared" si="1129"/>
        <v/>
      </c>
      <c r="R4096" s="323" t="str">
        <f t="shared" si="1116"/>
        <v/>
      </c>
      <c r="X4096" s="322" t="str">
        <f t="shared" si="1119"/>
        <v/>
      </c>
      <c r="Y4096" s="322" t="str">
        <f t="shared" si="1120"/>
        <v/>
      </c>
      <c r="Z4096" s="322" t="str">
        <f t="shared" si="1121"/>
        <v/>
      </c>
      <c r="AA4096" s="322" t="str">
        <f t="shared" si="1122"/>
        <v/>
      </c>
      <c r="AB4096" s="322" t="str">
        <f t="shared" si="1123"/>
        <v/>
      </c>
      <c r="AC4096" s="322" t="str">
        <f t="shared" si="1124"/>
        <v/>
      </c>
      <c r="AD4096" s="322" t="str">
        <f t="shared" si="1125"/>
        <v/>
      </c>
      <c r="AE4096" s="322" t="str">
        <f t="shared" si="1126"/>
        <v/>
      </c>
      <c r="AF4096" s="322" t="str">
        <f t="shared" si="1127"/>
        <v/>
      </c>
      <c r="AG4096" s="322" t="str">
        <f t="shared" si="1128"/>
        <v/>
      </c>
      <c r="AZ4096">
        <f t="shared" si="1131"/>
        <v>0</v>
      </c>
      <c r="BA4096" t="str">
        <f t="shared" si="1117"/>
        <v/>
      </c>
      <c r="BB4096" t="str">
        <f t="shared" si="1132"/>
        <v/>
      </c>
    </row>
    <row r="4097" spans="2:54" x14ac:dyDescent="0.15">
      <c r="B4097" s="347"/>
      <c r="C4097" s="347"/>
      <c r="D4097" s="347"/>
      <c r="E4097" s="347"/>
      <c r="F4097" s="347"/>
      <c r="G4097" s="347"/>
      <c r="H4097" s="347"/>
      <c r="I4097" s="347"/>
      <c r="J4097" s="347"/>
      <c r="K4097" s="347"/>
      <c r="N4097" s="323" t="str">
        <f>IF(COUNT(B4097:K4097)=10,SUM(X4097:AG4097)*2.5,IF(R4097&lt;&gt;"",R4097,""))</f>
        <v/>
      </c>
      <c r="O4097" s="323" t="str">
        <f t="shared" si="1130"/>
        <v/>
      </c>
      <c r="P4097" s="323" t="str">
        <f t="shared" si="1129"/>
        <v/>
      </c>
      <c r="R4097" s="323" t="str">
        <f t="shared" si="1116"/>
        <v/>
      </c>
      <c r="X4097" s="322" t="str">
        <f t="shared" si="1119"/>
        <v/>
      </c>
      <c r="Y4097" s="322" t="str">
        <f t="shared" si="1120"/>
        <v/>
      </c>
      <c r="Z4097" s="322" t="str">
        <f t="shared" si="1121"/>
        <v/>
      </c>
      <c r="AA4097" s="322" t="str">
        <f t="shared" si="1122"/>
        <v/>
      </c>
      <c r="AB4097" s="322" t="str">
        <f t="shared" si="1123"/>
        <v/>
      </c>
      <c r="AC4097" s="322" t="str">
        <f t="shared" si="1124"/>
        <v/>
      </c>
      <c r="AD4097" s="322" t="str">
        <f t="shared" si="1125"/>
        <v/>
      </c>
      <c r="AE4097" s="322" t="str">
        <f t="shared" si="1126"/>
        <v/>
      </c>
      <c r="AF4097" s="322" t="str">
        <f t="shared" si="1127"/>
        <v/>
      </c>
      <c r="AG4097" s="322" t="str">
        <f t="shared" si="1128"/>
        <v/>
      </c>
      <c r="AZ4097">
        <f t="shared" si="1131"/>
        <v>0</v>
      </c>
      <c r="BA4097" t="str">
        <f t="shared" si="1117"/>
        <v/>
      </c>
      <c r="BB4097" t="str">
        <f t="shared" si="1132"/>
        <v/>
      </c>
    </row>
    <row r="4098" spans="2:54" x14ac:dyDescent="0.15">
      <c r="B4098" s="347"/>
      <c r="C4098" s="347"/>
      <c r="D4098" s="347"/>
      <c r="E4098" s="347"/>
      <c r="F4098" s="347"/>
      <c r="G4098" s="347"/>
      <c r="H4098" s="347"/>
      <c r="I4098" s="347"/>
      <c r="J4098" s="347"/>
      <c r="K4098" s="347"/>
      <c r="N4098" s="323" t="str">
        <f>IF(COUNT(B4098:K4098)=10,SUM(X4098:AG4098)*2.5,"")</f>
        <v/>
      </c>
      <c r="O4098" s="323" t="str">
        <f t="shared" si="1130"/>
        <v/>
      </c>
      <c r="P4098" s="323" t="str">
        <f t="shared" si="1129"/>
        <v/>
      </c>
      <c r="R4098" s="323" t="str">
        <f t="shared" si="1116"/>
        <v/>
      </c>
      <c r="X4098" s="322" t="str">
        <f t="shared" si="1119"/>
        <v/>
      </c>
      <c r="Y4098" s="322" t="str">
        <f t="shared" si="1120"/>
        <v/>
      </c>
      <c r="Z4098" s="322" t="str">
        <f t="shared" si="1121"/>
        <v/>
      </c>
      <c r="AA4098" s="322" t="str">
        <f t="shared" si="1122"/>
        <v/>
      </c>
      <c r="AB4098" s="322" t="str">
        <f t="shared" si="1123"/>
        <v/>
      </c>
      <c r="AC4098" s="322" t="str">
        <f t="shared" si="1124"/>
        <v/>
      </c>
      <c r="AD4098" s="322" t="str">
        <f t="shared" si="1125"/>
        <v/>
      </c>
      <c r="AE4098" s="322" t="str">
        <f t="shared" si="1126"/>
        <v/>
      </c>
      <c r="AF4098" s="322" t="str">
        <f t="shared" si="1127"/>
        <v/>
      </c>
      <c r="AG4098" s="322" t="str">
        <f t="shared" si="1128"/>
        <v/>
      </c>
      <c r="AZ4098">
        <f t="shared" si="1131"/>
        <v>0</v>
      </c>
      <c r="BA4098" t="str">
        <f t="shared" si="1117"/>
        <v/>
      </c>
      <c r="BB4098" t="str">
        <f t="shared" si="1132"/>
        <v/>
      </c>
    </row>
    <row r="4099" spans="2:54" x14ac:dyDescent="0.15">
      <c r="B4099" s="347"/>
      <c r="C4099" s="347"/>
      <c r="D4099" s="347"/>
      <c r="E4099" s="347"/>
      <c r="F4099" s="347"/>
      <c r="G4099" s="347"/>
      <c r="H4099" s="347"/>
      <c r="I4099" s="347"/>
      <c r="J4099" s="347"/>
      <c r="K4099" s="347"/>
      <c r="N4099" s="323" t="str">
        <f>IF(COUNT(B4099:K4099)=10,SUM(X4099:AG4099)*2.5,"")</f>
        <v/>
      </c>
      <c r="O4099" s="323" t="str">
        <f t="shared" si="1130"/>
        <v/>
      </c>
      <c r="P4099" s="323" t="str">
        <f t="shared" si="1129"/>
        <v/>
      </c>
      <c r="R4099" s="323" t="str">
        <f t="shared" si="1116"/>
        <v/>
      </c>
      <c r="X4099" s="322" t="str">
        <f t="shared" si="1119"/>
        <v/>
      </c>
      <c r="Y4099" s="322" t="str">
        <f t="shared" si="1120"/>
        <v/>
      </c>
      <c r="Z4099" s="322" t="str">
        <f t="shared" si="1121"/>
        <v/>
      </c>
      <c r="AA4099" s="322" t="str">
        <f t="shared" si="1122"/>
        <v/>
      </c>
      <c r="AB4099" s="322" t="str">
        <f t="shared" si="1123"/>
        <v/>
      </c>
      <c r="AC4099" s="322" t="str">
        <f t="shared" si="1124"/>
        <v/>
      </c>
      <c r="AD4099" s="322" t="str">
        <f t="shared" si="1125"/>
        <v/>
      </c>
      <c r="AE4099" s="322" t="str">
        <f t="shared" si="1126"/>
        <v/>
      </c>
      <c r="AF4099" s="322" t="str">
        <f t="shared" si="1127"/>
        <v/>
      </c>
      <c r="AG4099" s="322" t="str">
        <f t="shared" si="1128"/>
        <v/>
      </c>
      <c r="AZ4099">
        <f t="shared" si="1131"/>
        <v>0</v>
      </c>
      <c r="BA4099" t="str">
        <f t="shared" si="1117"/>
        <v/>
      </c>
      <c r="BB4099" t="str">
        <f t="shared" si="1132"/>
        <v/>
      </c>
    </row>
    <row r="4100" spans="2:54" x14ac:dyDescent="0.15">
      <c r="B4100" s="347"/>
      <c r="C4100" s="347"/>
      <c r="D4100" s="347"/>
      <c r="E4100" s="347"/>
      <c r="F4100" s="347"/>
      <c r="G4100" s="347"/>
      <c r="H4100" s="347"/>
      <c r="I4100" s="347"/>
      <c r="J4100" s="347"/>
      <c r="K4100" s="347"/>
      <c r="N4100" s="323" t="str">
        <f>IF(COUNT(B4100:K4100)=10,SUM(X4100:AG4100)*2.5,"")</f>
        <v/>
      </c>
      <c r="O4100" s="323" t="str">
        <f t="shared" si="1130"/>
        <v/>
      </c>
      <c r="P4100" s="323" t="str">
        <f t="shared" si="1129"/>
        <v/>
      </c>
      <c r="R4100" s="323" t="str">
        <f t="shared" si="1116"/>
        <v/>
      </c>
      <c r="X4100" s="322" t="str">
        <f t="shared" si="1119"/>
        <v/>
      </c>
      <c r="Y4100" s="322" t="str">
        <f t="shared" si="1120"/>
        <v/>
      </c>
      <c r="Z4100" s="322" t="str">
        <f t="shared" si="1121"/>
        <v/>
      </c>
      <c r="AA4100" s="322" t="str">
        <f t="shared" si="1122"/>
        <v/>
      </c>
      <c r="AB4100" s="322" t="str">
        <f t="shared" si="1123"/>
        <v/>
      </c>
      <c r="AC4100" s="322" t="str">
        <f t="shared" si="1124"/>
        <v/>
      </c>
      <c r="AD4100" s="322" t="str">
        <f t="shared" si="1125"/>
        <v/>
      </c>
      <c r="AE4100" s="322" t="str">
        <f t="shared" si="1126"/>
        <v/>
      </c>
      <c r="AF4100" s="322" t="str">
        <f t="shared" si="1127"/>
        <v/>
      </c>
      <c r="AG4100" s="322" t="str">
        <f t="shared" si="1128"/>
        <v/>
      </c>
      <c r="AZ4100">
        <f t="shared" si="1131"/>
        <v>0</v>
      </c>
      <c r="BA4100" t="str">
        <f t="shared" si="1117"/>
        <v/>
      </c>
      <c r="BB4100" t="str">
        <f t="shared" si="1132"/>
        <v/>
      </c>
    </row>
    <row r="4101" spans="2:54" x14ac:dyDescent="0.15">
      <c r="B4101" s="347"/>
      <c r="C4101" s="347"/>
      <c r="D4101" s="347"/>
      <c r="E4101" s="347"/>
      <c r="F4101" s="347"/>
      <c r="G4101" s="347"/>
      <c r="H4101" s="347"/>
      <c r="I4101" s="347"/>
      <c r="J4101" s="347"/>
      <c r="K4101" s="347"/>
      <c r="N4101" s="323" t="str">
        <f>IF(COUNT(B4101:K4101)=10,SUM(X4101:AG4101)*2.5,IF(R4101&lt;&gt;"",R4101,""))</f>
        <v/>
      </c>
      <c r="O4101" s="323" t="str">
        <f t="shared" si="1130"/>
        <v/>
      </c>
      <c r="P4101" s="323" t="str">
        <f t="shared" si="1129"/>
        <v/>
      </c>
      <c r="R4101" s="323" t="str">
        <f t="shared" si="1116"/>
        <v/>
      </c>
      <c r="X4101" s="322" t="str">
        <f t="shared" si="1119"/>
        <v/>
      </c>
      <c r="Y4101" s="322" t="str">
        <f t="shared" si="1120"/>
        <v/>
      </c>
      <c r="Z4101" s="322" t="str">
        <f t="shared" si="1121"/>
        <v/>
      </c>
      <c r="AA4101" s="322" t="str">
        <f t="shared" si="1122"/>
        <v/>
      </c>
      <c r="AB4101" s="322" t="str">
        <f t="shared" si="1123"/>
        <v/>
      </c>
      <c r="AC4101" s="322" t="str">
        <f t="shared" si="1124"/>
        <v/>
      </c>
      <c r="AD4101" s="322" t="str">
        <f t="shared" si="1125"/>
        <v/>
      </c>
      <c r="AE4101" s="322" t="str">
        <f t="shared" si="1126"/>
        <v/>
      </c>
      <c r="AF4101" s="322" t="str">
        <f t="shared" si="1127"/>
        <v/>
      </c>
      <c r="AG4101" s="322" t="str">
        <f t="shared" si="1128"/>
        <v/>
      </c>
      <c r="AZ4101">
        <f t="shared" si="1131"/>
        <v>0</v>
      </c>
      <c r="BA4101" t="str">
        <f t="shared" si="1117"/>
        <v/>
      </c>
      <c r="BB4101" t="str">
        <f t="shared" si="1132"/>
        <v/>
      </c>
    </row>
    <row r="4102" spans="2:54" x14ac:dyDescent="0.15">
      <c r="B4102" s="347"/>
      <c r="C4102" s="347"/>
      <c r="D4102" s="347"/>
      <c r="E4102" s="347"/>
      <c r="F4102" s="347"/>
      <c r="G4102" s="347"/>
      <c r="H4102" s="347"/>
      <c r="I4102" s="347"/>
      <c r="J4102" s="347"/>
      <c r="K4102" s="347"/>
      <c r="N4102" s="323" t="str">
        <f>IF(COUNT(B4102:K4102)=10,SUM(X4102:AG4102)*2.5,"")</f>
        <v/>
      </c>
      <c r="O4102" s="323" t="str">
        <f t="shared" si="1130"/>
        <v/>
      </c>
      <c r="P4102" s="323" t="str">
        <f t="shared" si="1129"/>
        <v/>
      </c>
      <c r="R4102" s="323" t="str">
        <f t="shared" si="1116"/>
        <v/>
      </c>
      <c r="X4102" s="322" t="str">
        <f t="shared" si="1119"/>
        <v/>
      </c>
      <c r="Y4102" s="322" t="str">
        <f t="shared" si="1120"/>
        <v/>
      </c>
      <c r="Z4102" s="322" t="str">
        <f t="shared" si="1121"/>
        <v/>
      </c>
      <c r="AA4102" s="322" t="str">
        <f t="shared" si="1122"/>
        <v/>
      </c>
      <c r="AB4102" s="322" t="str">
        <f t="shared" si="1123"/>
        <v/>
      </c>
      <c r="AC4102" s="322" t="str">
        <f t="shared" si="1124"/>
        <v/>
      </c>
      <c r="AD4102" s="322" t="str">
        <f t="shared" si="1125"/>
        <v/>
      </c>
      <c r="AE4102" s="322" t="str">
        <f t="shared" si="1126"/>
        <v/>
      </c>
      <c r="AF4102" s="322" t="str">
        <f t="shared" si="1127"/>
        <v/>
      </c>
      <c r="AG4102" s="322" t="str">
        <f t="shared" si="1128"/>
        <v/>
      </c>
      <c r="AZ4102">
        <f t="shared" si="1131"/>
        <v>0</v>
      </c>
      <c r="BA4102" t="str">
        <f t="shared" si="1117"/>
        <v/>
      </c>
      <c r="BB4102" t="str">
        <f t="shared" si="1132"/>
        <v/>
      </c>
    </row>
    <row r="4103" spans="2:54" x14ac:dyDescent="0.15">
      <c r="B4103" s="347"/>
      <c r="C4103" s="347"/>
      <c r="D4103" s="347"/>
      <c r="E4103" s="347"/>
      <c r="F4103" s="347"/>
      <c r="G4103" s="347"/>
      <c r="H4103" s="347"/>
      <c r="I4103" s="347"/>
      <c r="J4103" s="347"/>
      <c r="K4103" s="347"/>
      <c r="N4103" s="323" t="str">
        <f>IF(COUNT(B4103:K4103)=10,SUM(X4103:AG4103)*2.5,"")</f>
        <v/>
      </c>
      <c r="O4103" s="323" t="str">
        <f t="shared" si="1130"/>
        <v/>
      </c>
      <c r="P4103" s="323" t="str">
        <f t="shared" si="1129"/>
        <v/>
      </c>
      <c r="R4103" s="323" t="str">
        <f t="shared" si="1116"/>
        <v/>
      </c>
      <c r="X4103" s="322" t="str">
        <f t="shared" si="1119"/>
        <v/>
      </c>
      <c r="Y4103" s="322" t="str">
        <f t="shared" si="1120"/>
        <v/>
      </c>
      <c r="Z4103" s="322" t="str">
        <f t="shared" si="1121"/>
        <v/>
      </c>
      <c r="AA4103" s="322" t="str">
        <f t="shared" si="1122"/>
        <v/>
      </c>
      <c r="AB4103" s="322" t="str">
        <f t="shared" si="1123"/>
        <v/>
      </c>
      <c r="AC4103" s="322" t="str">
        <f t="shared" si="1124"/>
        <v/>
      </c>
      <c r="AD4103" s="322" t="str">
        <f t="shared" si="1125"/>
        <v/>
      </c>
      <c r="AE4103" s="322" t="str">
        <f t="shared" si="1126"/>
        <v/>
      </c>
      <c r="AF4103" s="322" t="str">
        <f t="shared" si="1127"/>
        <v/>
      </c>
      <c r="AG4103" s="322" t="str">
        <f t="shared" si="1128"/>
        <v/>
      </c>
      <c r="AZ4103">
        <f t="shared" si="1131"/>
        <v>0</v>
      </c>
      <c r="BA4103" t="str">
        <f t="shared" si="1117"/>
        <v/>
      </c>
      <c r="BB4103" t="str">
        <f t="shared" si="1132"/>
        <v/>
      </c>
    </row>
    <row r="4104" spans="2:54" x14ac:dyDescent="0.15">
      <c r="B4104" s="347"/>
      <c r="C4104" s="347"/>
      <c r="D4104" s="347"/>
      <c r="E4104" s="347"/>
      <c r="F4104" s="347"/>
      <c r="G4104" s="347"/>
      <c r="H4104" s="347"/>
      <c r="I4104" s="347"/>
      <c r="J4104" s="347"/>
      <c r="K4104" s="347"/>
      <c r="N4104" s="323" t="str">
        <f>IF(COUNT(B4104:K4104)=10,SUM(X4104:AG4104)*2.5,"")</f>
        <v/>
      </c>
      <c r="O4104" s="323" t="str">
        <f t="shared" si="1130"/>
        <v/>
      </c>
      <c r="P4104" s="323" t="str">
        <f t="shared" si="1129"/>
        <v/>
      </c>
      <c r="R4104" s="323" t="str">
        <f t="shared" si="1116"/>
        <v/>
      </c>
      <c r="X4104" s="322" t="str">
        <f t="shared" si="1119"/>
        <v/>
      </c>
      <c r="Y4104" s="322" t="str">
        <f t="shared" si="1120"/>
        <v/>
      </c>
      <c r="Z4104" s="322" t="str">
        <f t="shared" si="1121"/>
        <v/>
      </c>
      <c r="AA4104" s="322" t="str">
        <f t="shared" si="1122"/>
        <v/>
      </c>
      <c r="AB4104" s="322" t="str">
        <f t="shared" si="1123"/>
        <v/>
      </c>
      <c r="AC4104" s="322" t="str">
        <f t="shared" si="1124"/>
        <v/>
      </c>
      <c r="AD4104" s="322" t="str">
        <f t="shared" si="1125"/>
        <v/>
      </c>
      <c r="AE4104" s="322" t="str">
        <f t="shared" si="1126"/>
        <v/>
      </c>
      <c r="AF4104" s="322" t="str">
        <f t="shared" si="1127"/>
        <v/>
      </c>
      <c r="AG4104" s="322" t="str">
        <f t="shared" si="1128"/>
        <v/>
      </c>
      <c r="AZ4104">
        <f t="shared" si="1131"/>
        <v>0</v>
      </c>
      <c r="BA4104" t="str">
        <f t="shared" si="1117"/>
        <v/>
      </c>
      <c r="BB4104" t="str">
        <f t="shared" si="1132"/>
        <v/>
      </c>
    </row>
    <row r="4105" spans="2:54" x14ac:dyDescent="0.15">
      <c r="B4105" s="347"/>
      <c r="C4105" s="347"/>
      <c r="D4105" s="347"/>
      <c r="E4105" s="347"/>
      <c r="F4105" s="347"/>
      <c r="G4105" s="347"/>
      <c r="H4105" s="347"/>
      <c r="I4105" s="347"/>
      <c r="J4105" s="347"/>
      <c r="K4105" s="347"/>
      <c r="N4105" s="323" t="str">
        <f>IF(COUNT(B4105:K4105)=10,SUM(X4105:AG4105)*2.5,IF(R4105&lt;&gt;"",R4105,""))</f>
        <v/>
      </c>
      <c r="O4105" s="323" t="str">
        <f t="shared" si="1130"/>
        <v/>
      </c>
      <c r="P4105" s="323" t="str">
        <f t="shared" si="1129"/>
        <v/>
      </c>
      <c r="R4105" s="323" t="str">
        <f t="shared" si="1116"/>
        <v/>
      </c>
      <c r="X4105" s="322" t="str">
        <f t="shared" si="1119"/>
        <v/>
      </c>
      <c r="Y4105" s="322" t="str">
        <f t="shared" si="1120"/>
        <v/>
      </c>
      <c r="Z4105" s="322" t="str">
        <f t="shared" si="1121"/>
        <v/>
      </c>
      <c r="AA4105" s="322" t="str">
        <f t="shared" si="1122"/>
        <v/>
      </c>
      <c r="AB4105" s="322" t="str">
        <f t="shared" si="1123"/>
        <v/>
      </c>
      <c r="AC4105" s="322" t="str">
        <f t="shared" si="1124"/>
        <v/>
      </c>
      <c r="AD4105" s="322" t="str">
        <f t="shared" si="1125"/>
        <v/>
      </c>
      <c r="AE4105" s="322" t="str">
        <f t="shared" si="1126"/>
        <v/>
      </c>
      <c r="AF4105" s="322" t="str">
        <f t="shared" si="1127"/>
        <v/>
      </c>
      <c r="AG4105" s="322" t="str">
        <f t="shared" si="1128"/>
        <v/>
      </c>
      <c r="AZ4105">
        <f t="shared" si="1131"/>
        <v>0</v>
      </c>
      <c r="BA4105" t="str">
        <f t="shared" si="1117"/>
        <v/>
      </c>
      <c r="BB4105" t="str">
        <f t="shared" si="1132"/>
        <v/>
      </c>
    </row>
    <row r="4106" spans="2:54" x14ac:dyDescent="0.15">
      <c r="B4106" s="347"/>
      <c r="C4106" s="347"/>
      <c r="D4106" s="347"/>
      <c r="E4106" s="347"/>
      <c r="F4106" s="347"/>
      <c r="G4106" s="347"/>
      <c r="H4106" s="347"/>
      <c r="I4106" s="347"/>
      <c r="J4106" s="347"/>
      <c r="K4106" s="347"/>
      <c r="N4106" s="323" t="str">
        <f>IF(COUNT(B4106:K4106)=10,SUM(X4106:AG4106)*2.5,"")</f>
        <v/>
      </c>
      <c r="O4106" s="323" t="str">
        <f t="shared" si="1130"/>
        <v/>
      </c>
      <c r="P4106" s="323" t="str">
        <f t="shared" si="1129"/>
        <v/>
      </c>
      <c r="R4106" s="323" t="str">
        <f t="shared" si="1116"/>
        <v/>
      </c>
      <c r="X4106" s="322" t="str">
        <f t="shared" si="1119"/>
        <v/>
      </c>
      <c r="Y4106" s="322" t="str">
        <f t="shared" si="1120"/>
        <v/>
      </c>
      <c r="Z4106" s="322" t="str">
        <f t="shared" si="1121"/>
        <v/>
      </c>
      <c r="AA4106" s="322" t="str">
        <f t="shared" si="1122"/>
        <v/>
      </c>
      <c r="AB4106" s="322" t="str">
        <f t="shared" si="1123"/>
        <v/>
      </c>
      <c r="AC4106" s="322" t="str">
        <f t="shared" si="1124"/>
        <v/>
      </c>
      <c r="AD4106" s="322" t="str">
        <f t="shared" si="1125"/>
        <v/>
      </c>
      <c r="AE4106" s="322" t="str">
        <f t="shared" si="1126"/>
        <v/>
      </c>
      <c r="AF4106" s="322" t="str">
        <f t="shared" si="1127"/>
        <v/>
      </c>
      <c r="AG4106" s="322" t="str">
        <f t="shared" si="1128"/>
        <v/>
      </c>
      <c r="AZ4106">
        <f t="shared" si="1131"/>
        <v>0</v>
      </c>
      <c r="BA4106" t="str">
        <f t="shared" si="1117"/>
        <v/>
      </c>
      <c r="BB4106" t="str">
        <f t="shared" si="1132"/>
        <v/>
      </c>
    </row>
    <row r="4107" spans="2:54" x14ac:dyDescent="0.15">
      <c r="B4107" s="347"/>
      <c r="C4107" s="347"/>
      <c r="D4107" s="347"/>
      <c r="E4107" s="347"/>
      <c r="F4107" s="347"/>
      <c r="G4107" s="347"/>
      <c r="H4107" s="347"/>
      <c r="I4107" s="347"/>
      <c r="J4107" s="347"/>
      <c r="K4107" s="347"/>
      <c r="N4107" s="323" t="str">
        <f>IF(COUNT(B4107:K4107)=10,SUM(X4107:AG4107)*2.5,"")</f>
        <v/>
      </c>
      <c r="O4107" s="323" t="str">
        <f t="shared" si="1130"/>
        <v/>
      </c>
      <c r="P4107" s="323" t="str">
        <f t="shared" si="1129"/>
        <v/>
      </c>
      <c r="R4107" s="323" t="str">
        <f t="shared" si="1116"/>
        <v/>
      </c>
      <c r="X4107" s="322" t="str">
        <f t="shared" si="1119"/>
        <v/>
      </c>
      <c r="Y4107" s="322" t="str">
        <f t="shared" si="1120"/>
        <v/>
      </c>
      <c r="Z4107" s="322" t="str">
        <f t="shared" si="1121"/>
        <v/>
      </c>
      <c r="AA4107" s="322" t="str">
        <f t="shared" si="1122"/>
        <v/>
      </c>
      <c r="AB4107" s="322" t="str">
        <f t="shared" si="1123"/>
        <v/>
      </c>
      <c r="AC4107" s="322" t="str">
        <f t="shared" si="1124"/>
        <v/>
      </c>
      <c r="AD4107" s="322" t="str">
        <f t="shared" si="1125"/>
        <v/>
      </c>
      <c r="AE4107" s="322" t="str">
        <f t="shared" si="1126"/>
        <v/>
      </c>
      <c r="AF4107" s="322" t="str">
        <f t="shared" si="1127"/>
        <v/>
      </c>
      <c r="AG4107" s="322" t="str">
        <f t="shared" si="1128"/>
        <v/>
      </c>
      <c r="AZ4107">
        <f t="shared" si="1131"/>
        <v>0</v>
      </c>
      <c r="BA4107" t="str">
        <f t="shared" si="1117"/>
        <v/>
      </c>
      <c r="BB4107" t="str">
        <f t="shared" si="1132"/>
        <v/>
      </c>
    </row>
    <row r="4108" spans="2:54" x14ac:dyDescent="0.15">
      <c r="B4108" s="347"/>
      <c r="C4108" s="347"/>
      <c r="D4108" s="347"/>
      <c r="E4108" s="347"/>
      <c r="F4108" s="347"/>
      <c r="G4108" s="347"/>
      <c r="H4108" s="347"/>
      <c r="I4108" s="347"/>
      <c r="J4108" s="347"/>
      <c r="K4108" s="347"/>
      <c r="N4108" s="323" t="str">
        <f>IF(COUNT(B4108:K4108)=10,SUM(X4108:AG4108)*2.5,"")</f>
        <v/>
      </c>
      <c r="O4108" s="323" t="str">
        <f t="shared" si="1130"/>
        <v/>
      </c>
      <c r="P4108" s="323" t="str">
        <f t="shared" si="1129"/>
        <v/>
      </c>
      <c r="R4108" s="323" t="str">
        <f t="shared" si="1116"/>
        <v/>
      </c>
      <c r="X4108" s="322" t="str">
        <f t="shared" si="1119"/>
        <v/>
      </c>
      <c r="Y4108" s="322" t="str">
        <f t="shared" si="1120"/>
        <v/>
      </c>
      <c r="Z4108" s="322" t="str">
        <f t="shared" si="1121"/>
        <v/>
      </c>
      <c r="AA4108" s="322" t="str">
        <f t="shared" si="1122"/>
        <v/>
      </c>
      <c r="AB4108" s="322" t="str">
        <f t="shared" si="1123"/>
        <v/>
      </c>
      <c r="AC4108" s="322" t="str">
        <f t="shared" si="1124"/>
        <v/>
      </c>
      <c r="AD4108" s="322" t="str">
        <f t="shared" si="1125"/>
        <v/>
      </c>
      <c r="AE4108" s="322" t="str">
        <f t="shared" si="1126"/>
        <v/>
      </c>
      <c r="AF4108" s="322" t="str">
        <f t="shared" si="1127"/>
        <v/>
      </c>
      <c r="AG4108" s="322" t="str">
        <f t="shared" si="1128"/>
        <v/>
      </c>
      <c r="AZ4108">
        <f t="shared" si="1131"/>
        <v>0</v>
      </c>
      <c r="BA4108" t="str">
        <f t="shared" si="1117"/>
        <v/>
      </c>
      <c r="BB4108" t="str">
        <f t="shared" si="1132"/>
        <v/>
      </c>
    </row>
    <row r="4109" spans="2:54" x14ac:dyDescent="0.15">
      <c r="B4109" s="347"/>
      <c r="C4109" s="347"/>
      <c r="D4109" s="347"/>
      <c r="E4109" s="347"/>
      <c r="F4109" s="347"/>
      <c r="G4109" s="347"/>
      <c r="H4109" s="347"/>
      <c r="I4109" s="347"/>
      <c r="J4109" s="347"/>
      <c r="K4109" s="347"/>
      <c r="N4109" s="323" t="str">
        <f>IF(COUNT(B4109:K4109)=10,SUM(X4109:AG4109)*2.5,IF(R4109&lt;&gt;"",R4109,""))</f>
        <v/>
      </c>
      <c r="O4109" s="323" t="str">
        <f t="shared" si="1130"/>
        <v/>
      </c>
      <c r="P4109" s="323" t="str">
        <f t="shared" si="1129"/>
        <v/>
      </c>
      <c r="R4109" s="323" t="str">
        <f t="shared" ref="R4109:R4172" si="1133">IF(M4109=1,IF(COUNT(B4109:K4109)=9,SUM(X4109:AG4109)*2.7778,IF(COUNT(B4109:K4109)=8,SUM(X4109:AG4109)*3.125,IF(COUNT(B4109:K4109)&lt;8,"More than 2 Values are Missing",""))),"")</f>
        <v/>
      </c>
      <c r="X4109" s="322" t="str">
        <f t="shared" si="1119"/>
        <v/>
      </c>
      <c r="Y4109" s="322" t="str">
        <f t="shared" si="1120"/>
        <v/>
      </c>
      <c r="Z4109" s="322" t="str">
        <f t="shared" si="1121"/>
        <v/>
      </c>
      <c r="AA4109" s="322" t="str">
        <f t="shared" si="1122"/>
        <v/>
      </c>
      <c r="AB4109" s="322" t="str">
        <f t="shared" si="1123"/>
        <v/>
      </c>
      <c r="AC4109" s="322" t="str">
        <f t="shared" si="1124"/>
        <v/>
      </c>
      <c r="AD4109" s="322" t="str">
        <f t="shared" si="1125"/>
        <v/>
      </c>
      <c r="AE4109" s="322" t="str">
        <f t="shared" si="1126"/>
        <v/>
      </c>
      <c r="AF4109" s="322" t="str">
        <f t="shared" si="1127"/>
        <v/>
      </c>
      <c r="AG4109" s="322" t="str">
        <f t="shared" si="1128"/>
        <v/>
      </c>
      <c r="AZ4109">
        <f t="shared" si="1131"/>
        <v>0</v>
      </c>
      <c r="BA4109" t="str">
        <f t="shared" ref="BA4109:BA4169" si="1134">IF($AZ4109=10,SUM($X4109:$AG4109),"")</f>
        <v/>
      </c>
      <c r="BB4109" t="str">
        <f t="shared" si="1132"/>
        <v/>
      </c>
    </row>
    <row r="4110" spans="2:54" x14ac:dyDescent="0.15">
      <c r="B4110" s="347"/>
      <c r="C4110" s="347"/>
      <c r="D4110" s="347"/>
      <c r="E4110" s="347"/>
      <c r="F4110" s="347"/>
      <c r="G4110" s="347"/>
      <c r="H4110" s="347"/>
      <c r="I4110" s="347"/>
      <c r="J4110" s="347"/>
      <c r="K4110" s="347"/>
      <c r="N4110" s="323" t="str">
        <f>IF(COUNT(B4110:K4110)=10,SUM(X4110:AG4110)*2.5,"")</f>
        <v/>
      </c>
      <c r="O4110" s="323" t="str">
        <f t="shared" si="1130"/>
        <v/>
      </c>
      <c r="P4110" s="323" t="str">
        <f t="shared" si="1129"/>
        <v/>
      </c>
      <c r="R4110" s="323" t="str">
        <f t="shared" si="1133"/>
        <v/>
      </c>
      <c r="X4110" s="322" t="str">
        <f t="shared" si="1119"/>
        <v/>
      </c>
      <c r="Y4110" s="322" t="str">
        <f t="shared" si="1120"/>
        <v/>
      </c>
      <c r="Z4110" s="322" t="str">
        <f t="shared" si="1121"/>
        <v/>
      </c>
      <c r="AA4110" s="322" t="str">
        <f t="shared" si="1122"/>
        <v/>
      </c>
      <c r="AB4110" s="322" t="str">
        <f t="shared" si="1123"/>
        <v/>
      </c>
      <c r="AC4110" s="322" t="str">
        <f t="shared" si="1124"/>
        <v/>
      </c>
      <c r="AD4110" s="322" t="str">
        <f t="shared" si="1125"/>
        <v/>
      </c>
      <c r="AE4110" s="322" t="str">
        <f t="shared" si="1126"/>
        <v/>
      </c>
      <c r="AF4110" s="322" t="str">
        <f t="shared" si="1127"/>
        <v/>
      </c>
      <c r="AG4110" s="322" t="str">
        <f t="shared" si="1128"/>
        <v/>
      </c>
      <c r="AZ4110">
        <f t="shared" si="1131"/>
        <v>0</v>
      </c>
      <c r="BA4110" t="str">
        <f t="shared" si="1134"/>
        <v/>
      </c>
      <c r="BB4110" t="str">
        <f t="shared" si="1132"/>
        <v/>
      </c>
    </row>
    <row r="4111" spans="2:54" x14ac:dyDescent="0.15">
      <c r="B4111" s="347"/>
      <c r="C4111" s="347"/>
      <c r="D4111" s="347"/>
      <c r="E4111" s="347"/>
      <c r="F4111" s="347"/>
      <c r="G4111" s="347"/>
      <c r="H4111" s="347"/>
      <c r="I4111" s="347"/>
      <c r="J4111" s="347"/>
      <c r="K4111" s="347"/>
      <c r="N4111" s="323" t="str">
        <f>IF(COUNT(B4111:K4111)=10,SUM(X4111:AG4111)*2.5,"")</f>
        <v/>
      </c>
      <c r="O4111" s="323" t="str">
        <f t="shared" si="1130"/>
        <v/>
      </c>
      <c r="P4111" s="323" t="str">
        <f t="shared" si="1129"/>
        <v/>
      </c>
      <c r="R4111" s="323" t="str">
        <f t="shared" si="1133"/>
        <v/>
      </c>
      <c r="X4111" s="322" t="str">
        <f t="shared" si="1119"/>
        <v/>
      </c>
      <c r="Y4111" s="322" t="str">
        <f t="shared" si="1120"/>
        <v/>
      </c>
      <c r="Z4111" s="322" t="str">
        <f t="shared" si="1121"/>
        <v/>
      </c>
      <c r="AA4111" s="322" t="str">
        <f t="shared" si="1122"/>
        <v/>
      </c>
      <c r="AB4111" s="322" t="str">
        <f t="shared" si="1123"/>
        <v/>
      </c>
      <c r="AC4111" s="322" t="str">
        <f t="shared" si="1124"/>
        <v/>
      </c>
      <c r="AD4111" s="322" t="str">
        <f t="shared" si="1125"/>
        <v/>
      </c>
      <c r="AE4111" s="322" t="str">
        <f t="shared" si="1126"/>
        <v/>
      </c>
      <c r="AF4111" s="322" t="str">
        <f t="shared" si="1127"/>
        <v/>
      </c>
      <c r="AG4111" s="322" t="str">
        <f t="shared" si="1128"/>
        <v/>
      </c>
      <c r="AZ4111">
        <f t="shared" si="1131"/>
        <v>0</v>
      </c>
      <c r="BA4111" t="str">
        <f t="shared" si="1134"/>
        <v/>
      </c>
      <c r="BB4111" t="str">
        <f t="shared" si="1132"/>
        <v/>
      </c>
    </row>
    <row r="4112" spans="2:54" x14ac:dyDescent="0.15">
      <c r="B4112" s="347"/>
      <c r="C4112" s="347"/>
      <c r="D4112" s="347"/>
      <c r="E4112" s="347"/>
      <c r="F4112" s="347"/>
      <c r="G4112" s="347"/>
      <c r="H4112" s="347"/>
      <c r="I4112" s="347"/>
      <c r="J4112" s="347"/>
      <c r="K4112" s="347"/>
      <c r="N4112" s="323" t="str">
        <f>IF(COUNT(B4112:K4112)=10,SUM(X4112:AG4112)*2.5,"")</f>
        <v/>
      </c>
      <c r="O4112" s="323" t="str">
        <f t="shared" si="1130"/>
        <v/>
      </c>
      <c r="P4112" s="323" t="str">
        <f t="shared" si="1129"/>
        <v/>
      </c>
      <c r="R4112" s="323" t="str">
        <f t="shared" si="1133"/>
        <v/>
      </c>
      <c r="X4112" s="322" t="str">
        <f t="shared" si="1119"/>
        <v/>
      </c>
      <c r="Y4112" s="322" t="str">
        <f t="shared" si="1120"/>
        <v/>
      </c>
      <c r="Z4112" s="322" t="str">
        <f t="shared" si="1121"/>
        <v/>
      </c>
      <c r="AA4112" s="322" t="str">
        <f t="shared" si="1122"/>
        <v/>
      </c>
      <c r="AB4112" s="322" t="str">
        <f t="shared" si="1123"/>
        <v/>
      </c>
      <c r="AC4112" s="322" t="str">
        <f t="shared" si="1124"/>
        <v/>
      </c>
      <c r="AD4112" s="322" t="str">
        <f t="shared" si="1125"/>
        <v/>
      </c>
      <c r="AE4112" s="322" t="str">
        <f t="shared" si="1126"/>
        <v/>
      </c>
      <c r="AF4112" s="322" t="str">
        <f t="shared" si="1127"/>
        <v/>
      </c>
      <c r="AG4112" s="322" t="str">
        <f t="shared" si="1128"/>
        <v/>
      </c>
      <c r="AZ4112">
        <f t="shared" si="1131"/>
        <v>0</v>
      </c>
      <c r="BA4112" t="str">
        <f t="shared" si="1134"/>
        <v/>
      </c>
      <c r="BB4112" t="str">
        <f t="shared" si="1132"/>
        <v/>
      </c>
    </row>
    <row r="4113" spans="2:54" x14ac:dyDescent="0.15">
      <c r="B4113" s="347"/>
      <c r="C4113" s="347"/>
      <c r="D4113" s="347"/>
      <c r="E4113" s="347"/>
      <c r="F4113" s="347"/>
      <c r="G4113" s="347"/>
      <c r="H4113" s="347"/>
      <c r="I4113" s="347"/>
      <c r="J4113" s="347"/>
      <c r="K4113" s="347"/>
      <c r="N4113" s="323" t="str">
        <f>IF(COUNT(B4113:K4113)=10,SUM(X4113:AG4113)*2.5,IF(R4113&lt;&gt;"",R4113,""))</f>
        <v/>
      </c>
      <c r="O4113" s="323" t="str">
        <f t="shared" si="1130"/>
        <v/>
      </c>
      <c r="P4113" s="323" t="str">
        <f t="shared" si="1129"/>
        <v/>
      </c>
      <c r="R4113" s="323" t="str">
        <f t="shared" si="1133"/>
        <v/>
      </c>
      <c r="X4113" s="322" t="str">
        <f t="shared" si="1119"/>
        <v/>
      </c>
      <c r="Y4113" s="322" t="str">
        <f t="shared" si="1120"/>
        <v/>
      </c>
      <c r="Z4113" s="322" t="str">
        <f t="shared" si="1121"/>
        <v/>
      </c>
      <c r="AA4113" s="322" t="str">
        <f t="shared" si="1122"/>
        <v/>
      </c>
      <c r="AB4113" s="322" t="str">
        <f t="shared" si="1123"/>
        <v/>
      </c>
      <c r="AC4113" s="322" t="str">
        <f t="shared" si="1124"/>
        <v/>
      </c>
      <c r="AD4113" s="322" t="str">
        <f t="shared" si="1125"/>
        <v/>
      </c>
      <c r="AE4113" s="322" t="str">
        <f t="shared" si="1126"/>
        <v/>
      </c>
      <c r="AF4113" s="322" t="str">
        <f t="shared" si="1127"/>
        <v/>
      </c>
      <c r="AG4113" s="322" t="str">
        <f t="shared" si="1128"/>
        <v/>
      </c>
      <c r="AZ4113">
        <f t="shared" si="1131"/>
        <v>0</v>
      </c>
      <c r="BA4113" t="str">
        <f t="shared" si="1134"/>
        <v/>
      </c>
      <c r="BB4113" t="str">
        <f t="shared" si="1132"/>
        <v/>
      </c>
    </row>
    <row r="4114" spans="2:54" x14ac:dyDescent="0.15">
      <c r="B4114" s="347"/>
      <c r="C4114" s="347"/>
      <c r="D4114" s="347"/>
      <c r="E4114" s="347"/>
      <c r="F4114" s="347"/>
      <c r="G4114" s="347"/>
      <c r="H4114" s="347"/>
      <c r="I4114" s="347"/>
      <c r="J4114" s="347"/>
      <c r="K4114" s="347"/>
      <c r="N4114" s="323" t="str">
        <f>IF(COUNT(B4114:K4114)=10,SUM(X4114:AG4114)*2.5,"")</f>
        <v/>
      </c>
      <c r="O4114" s="323" t="str">
        <f t="shared" si="1130"/>
        <v/>
      </c>
      <c r="P4114" s="323" t="str">
        <f t="shared" si="1129"/>
        <v/>
      </c>
      <c r="R4114" s="323" t="str">
        <f t="shared" si="1133"/>
        <v/>
      </c>
      <c r="X4114" s="322" t="str">
        <f t="shared" si="1119"/>
        <v/>
      </c>
      <c r="Y4114" s="322" t="str">
        <f t="shared" si="1120"/>
        <v/>
      </c>
      <c r="Z4114" s="322" t="str">
        <f t="shared" si="1121"/>
        <v/>
      </c>
      <c r="AA4114" s="322" t="str">
        <f t="shared" si="1122"/>
        <v/>
      </c>
      <c r="AB4114" s="322" t="str">
        <f t="shared" si="1123"/>
        <v/>
      </c>
      <c r="AC4114" s="322" t="str">
        <f t="shared" si="1124"/>
        <v/>
      </c>
      <c r="AD4114" s="322" t="str">
        <f t="shared" si="1125"/>
        <v/>
      </c>
      <c r="AE4114" s="322" t="str">
        <f t="shared" si="1126"/>
        <v/>
      </c>
      <c r="AF4114" s="322" t="str">
        <f t="shared" si="1127"/>
        <v/>
      </c>
      <c r="AG4114" s="322" t="str">
        <f t="shared" si="1128"/>
        <v/>
      </c>
      <c r="AZ4114">
        <f t="shared" si="1131"/>
        <v>0</v>
      </c>
      <c r="BA4114" t="str">
        <f t="shared" si="1134"/>
        <v/>
      </c>
      <c r="BB4114" t="str">
        <f t="shared" si="1132"/>
        <v/>
      </c>
    </row>
    <row r="4115" spans="2:54" x14ac:dyDescent="0.15">
      <c r="B4115" s="347"/>
      <c r="C4115" s="347"/>
      <c r="D4115" s="347"/>
      <c r="E4115" s="347"/>
      <c r="F4115" s="347"/>
      <c r="G4115" s="347"/>
      <c r="H4115" s="347"/>
      <c r="I4115" s="347"/>
      <c r="J4115" s="347"/>
      <c r="K4115" s="347"/>
      <c r="N4115" s="323" t="str">
        <f>IF(COUNT(B4115:K4115)=10,SUM(X4115:AG4115)*2.5,"")</f>
        <v/>
      </c>
      <c r="O4115" s="323" t="str">
        <f t="shared" si="1130"/>
        <v/>
      </c>
      <c r="P4115" s="323" t="str">
        <f t="shared" si="1129"/>
        <v/>
      </c>
      <c r="R4115" s="323" t="str">
        <f t="shared" si="1133"/>
        <v/>
      </c>
      <c r="X4115" s="322" t="str">
        <f t="shared" si="1119"/>
        <v/>
      </c>
      <c r="Y4115" s="322" t="str">
        <f t="shared" si="1120"/>
        <v/>
      </c>
      <c r="Z4115" s="322" t="str">
        <f t="shared" si="1121"/>
        <v/>
      </c>
      <c r="AA4115" s="322" t="str">
        <f t="shared" si="1122"/>
        <v/>
      </c>
      <c r="AB4115" s="322" t="str">
        <f t="shared" si="1123"/>
        <v/>
      </c>
      <c r="AC4115" s="322" t="str">
        <f t="shared" si="1124"/>
        <v/>
      </c>
      <c r="AD4115" s="322" t="str">
        <f t="shared" si="1125"/>
        <v/>
      </c>
      <c r="AE4115" s="322" t="str">
        <f t="shared" si="1126"/>
        <v/>
      </c>
      <c r="AF4115" s="322" t="str">
        <f t="shared" si="1127"/>
        <v/>
      </c>
      <c r="AG4115" s="322" t="str">
        <f t="shared" si="1128"/>
        <v/>
      </c>
      <c r="AZ4115">
        <f t="shared" si="1131"/>
        <v>0</v>
      </c>
      <c r="BA4115" t="str">
        <f t="shared" si="1134"/>
        <v/>
      </c>
      <c r="BB4115" t="str">
        <f t="shared" si="1132"/>
        <v/>
      </c>
    </row>
    <row r="4116" spans="2:54" x14ac:dyDescent="0.15">
      <c r="B4116" s="347"/>
      <c r="C4116" s="347"/>
      <c r="D4116" s="347"/>
      <c r="E4116" s="347"/>
      <c r="F4116" s="347"/>
      <c r="G4116" s="347"/>
      <c r="H4116" s="347"/>
      <c r="I4116" s="347"/>
      <c r="J4116" s="347"/>
      <c r="K4116" s="347"/>
      <c r="N4116" s="323" t="str">
        <f>IF(COUNT(B4116:K4116)=10,SUM(X4116:AG4116)*2.5,"")</f>
        <v/>
      </c>
      <c r="O4116" s="323" t="str">
        <f t="shared" si="1130"/>
        <v/>
      </c>
      <c r="P4116" s="323" t="str">
        <f t="shared" si="1129"/>
        <v/>
      </c>
      <c r="R4116" s="323" t="str">
        <f t="shared" si="1133"/>
        <v/>
      </c>
      <c r="X4116" s="322" t="str">
        <f t="shared" si="1119"/>
        <v/>
      </c>
      <c r="Y4116" s="322" t="str">
        <f t="shared" si="1120"/>
        <v/>
      </c>
      <c r="Z4116" s="322" t="str">
        <f t="shared" si="1121"/>
        <v/>
      </c>
      <c r="AA4116" s="322" t="str">
        <f t="shared" si="1122"/>
        <v/>
      </c>
      <c r="AB4116" s="322" t="str">
        <f t="shared" si="1123"/>
        <v/>
      </c>
      <c r="AC4116" s="322" t="str">
        <f t="shared" si="1124"/>
        <v/>
      </c>
      <c r="AD4116" s="322" t="str">
        <f t="shared" si="1125"/>
        <v/>
      </c>
      <c r="AE4116" s="322" t="str">
        <f t="shared" si="1126"/>
        <v/>
      </c>
      <c r="AF4116" s="322" t="str">
        <f t="shared" si="1127"/>
        <v/>
      </c>
      <c r="AG4116" s="322" t="str">
        <f t="shared" si="1128"/>
        <v/>
      </c>
      <c r="AZ4116">
        <f t="shared" si="1131"/>
        <v>0</v>
      </c>
      <c r="BA4116" t="str">
        <f t="shared" si="1134"/>
        <v/>
      </c>
      <c r="BB4116" t="str">
        <f t="shared" si="1132"/>
        <v/>
      </c>
    </row>
    <row r="4117" spans="2:54" x14ac:dyDescent="0.15">
      <c r="B4117" s="347"/>
      <c r="C4117" s="347"/>
      <c r="D4117" s="347"/>
      <c r="E4117" s="347"/>
      <c r="F4117" s="347"/>
      <c r="G4117" s="347"/>
      <c r="H4117" s="347"/>
      <c r="I4117" s="347"/>
      <c r="J4117" s="347"/>
      <c r="K4117" s="347"/>
      <c r="N4117" s="323" t="str">
        <f>IF(COUNT(B4117:K4117)=10,SUM(X4117:AG4117)*2.5,IF(R4117&lt;&gt;"",R4117,""))</f>
        <v/>
      </c>
      <c r="O4117" s="323" t="str">
        <f t="shared" si="1130"/>
        <v/>
      </c>
      <c r="P4117" s="323" t="str">
        <f t="shared" si="1129"/>
        <v/>
      </c>
      <c r="R4117" s="323" t="str">
        <f t="shared" si="1133"/>
        <v/>
      </c>
      <c r="X4117" s="322" t="str">
        <f t="shared" si="1119"/>
        <v/>
      </c>
      <c r="Y4117" s="322" t="str">
        <f t="shared" si="1120"/>
        <v/>
      </c>
      <c r="Z4117" s="322" t="str">
        <f t="shared" si="1121"/>
        <v/>
      </c>
      <c r="AA4117" s="322" t="str">
        <f t="shared" si="1122"/>
        <v/>
      </c>
      <c r="AB4117" s="322" t="str">
        <f t="shared" si="1123"/>
        <v/>
      </c>
      <c r="AC4117" s="322" t="str">
        <f t="shared" si="1124"/>
        <v/>
      </c>
      <c r="AD4117" s="322" t="str">
        <f t="shared" si="1125"/>
        <v/>
      </c>
      <c r="AE4117" s="322" t="str">
        <f t="shared" si="1126"/>
        <v/>
      </c>
      <c r="AF4117" s="322" t="str">
        <f t="shared" si="1127"/>
        <v/>
      </c>
      <c r="AG4117" s="322" t="str">
        <f t="shared" si="1128"/>
        <v/>
      </c>
      <c r="AZ4117">
        <f t="shared" si="1131"/>
        <v>0</v>
      </c>
      <c r="BA4117" t="str">
        <f t="shared" si="1134"/>
        <v/>
      </c>
      <c r="BB4117" t="str">
        <f t="shared" si="1132"/>
        <v/>
      </c>
    </row>
    <row r="4118" spans="2:54" x14ac:dyDescent="0.15">
      <c r="B4118" s="347"/>
      <c r="C4118" s="347"/>
      <c r="D4118" s="347"/>
      <c r="E4118" s="347"/>
      <c r="F4118" s="347"/>
      <c r="G4118" s="347"/>
      <c r="H4118" s="347"/>
      <c r="I4118" s="347"/>
      <c r="J4118" s="347"/>
      <c r="K4118" s="347"/>
      <c r="N4118" s="323" t="str">
        <f>IF(COUNT(B4118:K4118)=10,SUM(X4118:AG4118)*2.5,"")</f>
        <v/>
      </c>
      <c r="O4118" s="323" t="str">
        <f t="shared" si="1130"/>
        <v/>
      </c>
      <c r="P4118" s="323" t="str">
        <f t="shared" si="1129"/>
        <v/>
      </c>
      <c r="R4118" s="323" t="str">
        <f t="shared" si="1133"/>
        <v/>
      </c>
      <c r="X4118" s="322" t="str">
        <f t="shared" si="1119"/>
        <v/>
      </c>
      <c r="Y4118" s="322" t="str">
        <f t="shared" si="1120"/>
        <v/>
      </c>
      <c r="Z4118" s="322" t="str">
        <f t="shared" si="1121"/>
        <v/>
      </c>
      <c r="AA4118" s="322" t="str">
        <f t="shared" si="1122"/>
        <v/>
      </c>
      <c r="AB4118" s="322" t="str">
        <f t="shared" si="1123"/>
        <v/>
      </c>
      <c r="AC4118" s="322" t="str">
        <f t="shared" si="1124"/>
        <v/>
      </c>
      <c r="AD4118" s="322" t="str">
        <f t="shared" si="1125"/>
        <v/>
      </c>
      <c r="AE4118" s="322" t="str">
        <f t="shared" si="1126"/>
        <v/>
      </c>
      <c r="AF4118" s="322" t="str">
        <f t="shared" si="1127"/>
        <v/>
      </c>
      <c r="AG4118" s="322" t="str">
        <f t="shared" si="1128"/>
        <v/>
      </c>
      <c r="AZ4118">
        <f t="shared" si="1131"/>
        <v>0</v>
      </c>
      <c r="BA4118" t="str">
        <f t="shared" si="1134"/>
        <v/>
      </c>
      <c r="BB4118" t="str">
        <f t="shared" si="1132"/>
        <v/>
      </c>
    </row>
    <row r="4119" spans="2:54" x14ac:dyDescent="0.15">
      <c r="B4119" s="347"/>
      <c r="C4119" s="347"/>
      <c r="D4119" s="347"/>
      <c r="E4119" s="347"/>
      <c r="F4119" s="347"/>
      <c r="G4119" s="347"/>
      <c r="H4119" s="347"/>
      <c r="I4119" s="347"/>
      <c r="J4119" s="347"/>
      <c r="K4119" s="347"/>
      <c r="N4119" s="323" t="str">
        <f>IF(COUNT(B4119:K4119)=10,SUM(X4119:AG4119)*2.5,"")</f>
        <v/>
      </c>
      <c r="O4119" s="323" t="str">
        <f t="shared" si="1130"/>
        <v/>
      </c>
      <c r="P4119" s="323" t="str">
        <f t="shared" si="1129"/>
        <v/>
      </c>
      <c r="R4119" s="323" t="str">
        <f t="shared" si="1133"/>
        <v/>
      </c>
      <c r="X4119" s="322" t="str">
        <f t="shared" ref="X4119:X4165" si="1135">IF(B4119&lt;&gt;"",B4119-1,"")</f>
        <v/>
      </c>
      <c r="Y4119" s="322" t="str">
        <f t="shared" ref="Y4119:Y4165" si="1136">IF(C4119&lt;&gt;"",C4119-1,"")</f>
        <v/>
      </c>
      <c r="Z4119" s="322" t="str">
        <f t="shared" ref="Z4119:Z4165" si="1137">IF(D4119&lt;&gt;"",D4119-1,"")</f>
        <v/>
      </c>
      <c r="AA4119" s="322" t="str">
        <f t="shared" ref="AA4119:AA4165" si="1138">IF(E4119&lt;&gt;"",E4119-1,"")</f>
        <v/>
      </c>
      <c r="AB4119" s="322" t="str">
        <f t="shared" ref="AB4119:AB4165" si="1139">IF(F4119&lt;&gt;"",F4119-1,"")</f>
        <v/>
      </c>
      <c r="AC4119" s="322" t="str">
        <f t="shared" ref="AC4119:AC4165" si="1140">IF(G4119&lt;&gt;"",G4119-1,"")</f>
        <v/>
      </c>
      <c r="AD4119" s="322" t="str">
        <f t="shared" ref="AD4119:AD4165" si="1141">IF(H4119&lt;&gt;"",H4119-1,"")</f>
        <v/>
      </c>
      <c r="AE4119" s="322" t="str">
        <f t="shared" ref="AE4119:AE4165" si="1142">IF(I4119&lt;&gt;"",I4119-1,"")</f>
        <v/>
      </c>
      <c r="AF4119" s="322" t="str">
        <f t="shared" ref="AF4119:AF4165" si="1143">IF(J4119&lt;&gt;"",J4119-1,"")</f>
        <v/>
      </c>
      <c r="AG4119" s="322" t="str">
        <f t="shared" ref="AG4119:AG4165" si="1144">IF(K4119&lt;&gt;"",K4119-1,"")</f>
        <v/>
      </c>
      <c r="AZ4119">
        <f t="shared" si="1131"/>
        <v>0</v>
      </c>
      <c r="BA4119" t="str">
        <f t="shared" si="1134"/>
        <v/>
      </c>
      <c r="BB4119" t="str">
        <f t="shared" si="1132"/>
        <v/>
      </c>
    </row>
    <row r="4120" spans="2:54" x14ac:dyDescent="0.15">
      <c r="B4120" s="347"/>
      <c r="C4120" s="347"/>
      <c r="D4120" s="347"/>
      <c r="E4120" s="347"/>
      <c r="F4120" s="347"/>
      <c r="G4120" s="347"/>
      <c r="H4120" s="347"/>
      <c r="I4120" s="347"/>
      <c r="J4120" s="347"/>
      <c r="K4120" s="347"/>
      <c r="N4120" s="323" t="str">
        <f>IF(COUNT(B4120:K4120)=10,SUM(X4120:AG4120)*2.5,"")</f>
        <v/>
      </c>
      <c r="O4120" s="323" t="str">
        <f t="shared" si="1130"/>
        <v/>
      </c>
      <c r="P4120" s="323" t="str">
        <f t="shared" si="1129"/>
        <v/>
      </c>
      <c r="R4120" s="323" t="str">
        <f t="shared" si="1133"/>
        <v/>
      </c>
      <c r="X4120" s="322" t="str">
        <f t="shared" si="1135"/>
        <v/>
      </c>
      <c r="Y4120" s="322" t="str">
        <f t="shared" si="1136"/>
        <v/>
      </c>
      <c r="Z4120" s="322" t="str">
        <f t="shared" si="1137"/>
        <v/>
      </c>
      <c r="AA4120" s="322" t="str">
        <f t="shared" si="1138"/>
        <v/>
      </c>
      <c r="AB4120" s="322" t="str">
        <f t="shared" si="1139"/>
        <v/>
      </c>
      <c r="AC4120" s="322" t="str">
        <f t="shared" si="1140"/>
        <v/>
      </c>
      <c r="AD4120" s="322" t="str">
        <f t="shared" si="1141"/>
        <v/>
      </c>
      <c r="AE4120" s="322" t="str">
        <f t="shared" si="1142"/>
        <v/>
      </c>
      <c r="AF4120" s="322" t="str">
        <f t="shared" si="1143"/>
        <v/>
      </c>
      <c r="AG4120" s="322" t="str">
        <f t="shared" si="1144"/>
        <v/>
      </c>
      <c r="AZ4120">
        <f t="shared" si="1131"/>
        <v>0</v>
      </c>
      <c r="BA4120" t="str">
        <f t="shared" si="1134"/>
        <v/>
      </c>
      <c r="BB4120" t="str">
        <f t="shared" si="1132"/>
        <v/>
      </c>
    </row>
    <row r="4121" spans="2:54" x14ac:dyDescent="0.15">
      <c r="B4121" s="347"/>
      <c r="C4121" s="347"/>
      <c r="D4121" s="347"/>
      <c r="E4121" s="347"/>
      <c r="F4121" s="347"/>
      <c r="G4121" s="347"/>
      <c r="H4121" s="347"/>
      <c r="I4121" s="347"/>
      <c r="J4121" s="347"/>
      <c r="K4121" s="347"/>
      <c r="N4121" s="323" t="str">
        <f>IF(COUNT(B4121:K4121)=10,SUM(X4121:AG4121)*2.5,IF(R4121&lt;&gt;"",R4121,""))</f>
        <v/>
      </c>
      <c r="O4121" s="323" t="str">
        <f t="shared" si="1130"/>
        <v/>
      </c>
      <c r="P4121" s="323" t="str">
        <f t="shared" si="1129"/>
        <v/>
      </c>
      <c r="R4121" s="323" t="str">
        <f t="shared" si="1133"/>
        <v/>
      </c>
      <c r="X4121" s="322" t="str">
        <f t="shared" si="1135"/>
        <v/>
      </c>
      <c r="Y4121" s="322" t="str">
        <f t="shared" si="1136"/>
        <v/>
      </c>
      <c r="Z4121" s="322" t="str">
        <f t="shared" si="1137"/>
        <v/>
      </c>
      <c r="AA4121" s="322" t="str">
        <f t="shared" si="1138"/>
        <v/>
      </c>
      <c r="AB4121" s="322" t="str">
        <f t="shared" si="1139"/>
        <v/>
      </c>
      <c r="AC4121" s="322" t="str">
        <f t="shared" si="1140"/>
        <v/>
      </c>
      <c r="AD4121" s="322" t="str">
        <f t="shared" si="1141"/>
        <v/>
      </c>
      <c r="AE4121" s="322" t="str">
        <f t="shared" si="1142"/>
        <v/>
      </c>
      <c r="AF4121" s="322" t="str">
        <f t="shared" si="1143"/>
        <v/>
      </c>
      <c r="AG4121" s="322" t="str">
        <f t="shared" si="1144"/>
        <v/>
      </c>
      <c r="AZ4121">
        <f t="shared" si="1131"/>
        <v>0</v>
      </c>
      <c r="BA4121" t="str">
        <f t="shared" si="1134"/>
        <v/>
      </c>
      <c r="BB4121" t="str">
        <f t="shared" si="1132"/>
        <v/>
      </c>
    </row>
    <row r="4122" spans="2:54" x14ac:dyDescent="0.15">
      <c r="B4122" s="347"/>
      <c r="C4122" s="347"/>
      <c r="D4122" s="347"/>
      <c r="E4122" s="347"/>
      <c r="F4122" s="347"/>
      <c r="G4122" s="347"/>
      <c r="H4122" s="347"/>
      <c r="I4122" s="347"/>
      <c r="J4122" s="347"/>
      <c r="K4122" s="347"/>
      <c r="N4122" s="323" t="str">
        <f>IF(COUNT(B4122:K4122)=10,SUM(X4122:AG4122)*2.5,"")</f>
        <v/>
      </c>
      <c r="O4122" s="323" t="str">
        <f t="shared" si="1130"/>
        <v/>
      </c>
      <c r="P4122" s="323" t="str">
        <f t="shared" si="1129"/>
        <v/>
      </c>
      <c r="R4122" s="323" t="str">
        <f t="shared" si="1133"/>
        <v/>
      </c>
      <c r="X4122" s="322" t="str">
        <f t="shared" si="1135"/>
        <v/>
      </c>
      <c r="Y4122" s="322" t="str">
        <f t="shared" si="1136"/>
        <v/>
      </c>
      <c r="Z4122" s="322" t="str">
        <f t="shared" si="1137"/>
        <v/>
      </c>
      <c r="AA4122" s="322" t="str">
        <f t="shared" si="1138"/>
        <v/>
      </c>
      <c r="AB4122" s="322" t="str">
        <f t="shared" si="1139"/>
        <v/>
      </c>
      <c r="AC4122" s="322" t="str">
        <f t="shared" si="1140"/>
        <v/>
      </c>
      <c r="AD4122" s="322" t="str">
        <f t="shared" si="1141"/>
        <v/>
      </c>
      <c r="AE4122" s="322" t="str">
        <f t="shared" si="1142"/>
        <v/>
      </c>
      <c r="AF4122" s="322" t="str">
        <f t="shared" si="1143"/>
        <v/>
      </c>
      <c r="AG4122" s="322" t="str">
        <f t="shared" si="1144"/>
        <v/>
      </c>
      <c r="AZ4122">
        <f t="shared" si="1131"/>
        <v>0</v>
      </c>
      <c r="BA4122" t="str">
        <f t="shared" si="1134"/>
        <v/>
      </c>
      <c r="BB4122" t="str">
        <f t="shared" si="1132"/>
        <v/>
      </c>
    </row>
    <row r="4123" spans="2:54" x14ac:dyDescent="0.15">
      <c r="B4123" s="347"/>
      <c r="C4123" s="347"/>
      <c r="D4123" s="347"/>
      <c r="E4123" s="347"/>
      <c r="F4123" s="347"/>
      <c r="G4123" s="347"/>
      <c r="H4123" s="347"/>
      <c r="I4123" s="347"/>
      <c r="J4123" s="347"/>
      <c r="K4123" s="347"/>
      <c r="N4123" s="323" t="str">
        <f>IF(COUNT(B4123:K4123)=10,SUM(X4123:AG4123)*2.5,"")</f>
        <v/>
      </c>
      <c r="O4123" s="323" t="str">
        <f t="shared" si="1130"/>
        <v/>
      </c>
      <c r="P4123" s="323" t="str">
        <f t="shared" si="1129"/>
        <v/>
      </c>
      <c r="R4123" s="323" t="str">
        <f t="shared" si="1133"/>
        <v/>
      </c>
      <c r="X4123" s="322" t="str">
        <f t="shared" si="1135"/>
        <v/>
      </c>
      <c r="Y4123" s="322" t="str">
        <f t="shared" si="1136"/>
        <v/>
      </c>
      <c r="Z4123" s="322" t="str">
        <f t="shared" si="1137"/>
        <v/>
      </c>
      <c r="AA4123" s="322" t="str">
        <f t="shared" si="1138"/>
        <v/>
      </c>
      <c r="AB4123" s="322" t="str">
        <f t="shared" si="1139"/>
        <v/>
      </c>
      <c r="AC4123" s="322" t="str">
        <f t="shared" si="1140"/>
        <v/>
      </c>
      <c r="AD4123" s="322" t="str">
        <f t="shared" si="1141"/>
        <v/>
      </c>
      <c r="AE4123" s="322" t="str">
        <f t="shared" si="1142"/>
        <v/>
      </c>
      <c r="AF4123" s="322" t="str">
        <f t="shared" si="1143"/>
        <v/>
      </c>
      <c r="AG4123" s="322" t="str">
        <f t="shared" si="1144"/>
        <v/>
      </c>
      <c r="AZ4123">
        <f t="shared" si="1131"/>
        <v>0</v>
      </c>
      <c r="BA4123" t="str">
        <f t="shared" si="1134"/>
        <v/>
      </c>
      <c r="BB4123" t="str">
        <f t="shared" si="1132"/>
        <v/>
      </c>
    </row>
    <row r="4124" spans="2:54" x14ac:dyDescent="0.15">
      <c r="B4124" s="347"/>
      <c r="C4124" s="347"/>
      <c r="D4124" s="347"/>
      <c r="E4124" s="347"/>
      <c r="F4124" s="347"/>
      <c r="G4124" s="347"/>
      <c r="H4124" s="347"/>
      <c r="I4124" s="347"/>
      <c r="J4124" s="347"/>
      <c r="K4124" s="347"/>
      <c r="N4124" s="323" t="str">
        <f>IF(COUNT(B4124:K4124)=10,SUM(X4124:AG4124)*2.5,"")</f>
        <v/>
      </c>
      <c r="O4124" s="323" t="str">
        <f t="shared" si="1130"/>
        <v/>
      </c>
      <c r="P4124" s="323" t="str">
        <f t="shared" si="1129"/>
        <v/>
      </c>
      <c r="R4124" s="323" t="str">
        <f t="shared" si="1133"/>
        <v/>
      </c>
      <c r="X4124" s="322" t="str">
        <f t="shared" si="1135"/>
        <v/>
      </c>
      <c r="Y4124" s="322" t="str">
        <f t="shared" si="1136"/>
        <v/>
      </c>
      <c r="Z4124" s="322" t="str">
        <f t="shared" si="1137"/>
        <v/>
      </c>
      <c r="AA4124" s="322" t="str">
        <f t="shared" si="1138"/>
        <v/>
      </c>
      <c r="AB4124" s="322" t="str">
        <f t="shared" si="1139"/>
        <v/>
      </c>
      <c r="AC4124" s="322" t="str">
        <f t="shared" si="1140"/>
        <v/>
      </c>
      <c r="AD4124" s="322" t="str">
        <f t="shared" si="1141"/>
        <v/>
      </c>
      <c r="AE4124" s="322" t="str">
        <f t="shared" si="1142"/>
        <v/>
      </c>
      <c r="AF4124" s="322" t="str">
        <f t="shared" si="1143"/>
        <v/>
      </c>
      <c r="AG4124" s="322" t="str">
        <f t="shared" si="1144"/>
        <v/>
      </c>
      <c r="AZ4124">
        <f t="shared" si="1131"/>
        <v>0</v>
      </c>
      <c r="BA4124" t="str">
        <f t="shared" si="1134"/>
        <v/>
      </c>
      <c r="BB4124" t="str">
        <f t="shared" si="1132"/>
        <v/>
      </c>
    </row>
    <row r="4125" spans="2:54" x14ac:dyDescent="0.15">
      <c r="B4125" s="347"/>
      <c r="C4125" s="347"/>
      <c r="D4125" s="347"/>
      <c r="E4125" s="347"/>
      <c r="F4125" s="347"/>
      <c r="G4125" s="347"/>
      <c r="H4125" s="347"/>
      <c r="I4125" s="347"/>
      <c r="J4125" s="347"/>
      <c r="K4125" s="347"/>
      <c r="N4125" s="323" t="str">
        <f>IF(COUNT(B4125:K4125)=10,SUM(X4125:AG4125)*2.5,IF(R4125&lt;&gt;"",R4125,""))</f>
        <v/>
      </c>
      <c r="O4125" s="323" t="str">
        <f t="shared" si="1130"/>
        <v/>
      </c>
      <c r="P4125" s="323" t="str">
        <f t="shared" si="1129"/>
        <v/>
      </c>
      <c r="R4125" s="323" t="str">
        <f t="shared" si="1133"/>
        <v/>
      </c>
      <c r="X4125" s="322" t="str">
        <f t="shared" si="1135"/>
        <v/>
      </c>
      <c r="Y4125" s="322" t="str">
        <f t="shared" si="1136"/>
        <v/>
      </c>
      <c r="Z4125" s="322" t="str">
        <f t="shared" si="1137"/>
        <v/>
      </c>
      <c r="AA4125" s="322" t="str">
        <f t="shared" si="1138"/>
        <v/>
      </c>
      <c r="AB4125" s="322" t="str">
        <f t="shared" si="1139"/>
        <v/>
      </c>
      <c r="AC4125" s="322" t="str">
        <f t="shared" si="1140"/>
        <v/>
      </c>
      <c r="AD4125" s="322" t="str">
        <f t="shared" si="1141"/>
        <v/>
      </c>
      <c r="AE4125" s="322" t="str">
        <f t="shared" si="1142"/>
        <v/>
      </c>
      <c r="AF4125" s="322" t="str">
        <f t="shared" si="1143"/>
        <v/>
      </c>
      <c r="AG4125" s="322" t="str">
        <f t="shared" si="1144"/>
        <v/>
      </c>
      <c r="AZ4125">
        <f t="shared" si="1131"/>
        <v>0</v>
      </c>
      <c r="BA4125" t="str">
        <f t="shared" si="1134"/>
        <v/>
      </c>
      <c r="BB4125" t="str">
        <f t="shared" si="1132"/>
        <v/>
      </c>
    </row>
    <row r="4126" spans="2:54" x14ac:dyDescent="0.15">
      <c r="B4126" s="347"/>
      <c r="C4126" s="347"/>
      <c r="D4126" s="347"/>
      <c r="E4126" s="347"/>
      <c r="F4126" s="347"/>
      <c r="G4126" s="347"/>
      <c r="H4126" s="347"/>
      <c r="I4126" s="347"/>
      <c r="J4126" s="347"/>
      <c r="K4126" s="347"/>
      <c r="N4126" s="323" t="str">
        <f>IF(COUNT(B4126:K4126)=10,SUM(X4126:AG4126)*2.5,"")</f>
        <v/>
      </c>
      <c r="O4126" s="323" t="str">
        <f t="shared" si="1130"/>
        <v/>
      </c>
      <c r="P4126" s="323" t="str">
        <f t="shared" si="1129"/>
        <v/>
      </c>
      <c r="R4126" s="323" t="str">
        <f t="shared" si="1133"/>
        <v/>
      </c>
      <c r="X4126" s="322" t="str">
        <f t="shared" si="1135"/>
        <v/>
      </c>
      <c r="Y4126" s="322" t="str">
        <f t="shared" si="1136"/>
        <v/>
      </c>
      <c r="Z4126" s="322" t="str">
        <f t="shared" si="1137"/>
        <v/>
      </c>
      <c r="AA4126" s="322" t="str">
        <f t="shared" si="1138"/>
        <v/>
      </c>
      <c r="AB4126" s="322" t="str">
        <f t="shared" si="1139"/>
        <v/>
      </c>
      <c r="AC4126" s="322" t="str">
        <f t="shared" si="1140"/>
        <v/>
      </c>
      <c r="AD4126" s="322" t="str">
        <f t="shared" si="1141"/>
        <v/>
      </c>
      <c r="AE4126" s="322" t="str">
        <f t="shared" si="1142"/>
        <v/>
      </c>
      <c r="AF4126" s="322" t="str">
        <f t="shared" si="1143"/>
        <v/>
      </c>
      <c r="AG4126" s="322" t="str">
        <f t="shared" si="1144"/>
        <v/>
      </c>
      <c r="AZ4126">
        <f t="shared" si="1131"/>
        <v>0</v>
      </c>
      <c r="BA4126" t="str">
        <f t="shared" si="1134"/>
        <v/>
      </c>
      <c r="BB4126" t="str">
        <f t="shared" si="1132"/>
        <v/>
      </c>
    </row>
    <row r="4127" spans="2:54" x14ac:dyDescent="0.15">
      <c r="B4127" s="347"/>
      <c r="C4127" s="347"/>
      <c r="D4127" s="347"/>
      <c r="E4127" s="347"/>
      <c r="F4127" s="347"/>
      <c r="G4127" s="347"/>
      <c r="H4127" s="347"/>
      <c r="I4127" s="347"/>
      <c r="J4127" s="347"/>
      <c r="K4127" s="347"/>
      <c r="N4127" s="323" t="str">
        <f>IF(COUNT(B4127:K4127)=10,SUM(X4127:AG4127)*2.5,"")</f>
        <v/>
      </c>
      <c r="O4127" s="323" t="str">
        <f t="shared" si="1130"/>
        <v/>
      </c>
      <c r="P4127" s="323" t="str">
        <f t="shared" si="1129"/>
        <v/>
      </c>
      <c r="R4127" s="323" t="str">
        <f t="shared" si="1133"/>
        <v/>
      </c>
      <c r="X4127" s="322" t="str">
        <f t="shared" si="1135"/>
        <v/>
      </c>
      <c r="Y4127" s="322" t="str">
        <f t="shared" si="1136"/>
        <v/>
      </c>
      <c r="Z4127" s="322" t="str">
        <f t="shared" si="1137"/>
        <v/>
      </c>
      <c r="AA4127" s="322" t="str">
        <f t="shared" si="1138"/>
        <v/>
      </c>
      <c r="AB4127" s="322" t="str">
        <f t="shared" si="1139"/>
        <v/>
      </c>
      <c r="AC4127" s="322" t="str">
        <f t="shared" si="1140"/>
        <v/>
      </c>
      <c r="AD4127" s="322" t="str">
        <f t="shared" si="1141"/>
        <v/>
      </c>
      <c r="AE4127" s="322" t="str">
        <f t="shared" si="1142"/>
        <v/>
      </c>
      <c r="AF4127" s="322" t="str">
        <f t="shared" si="1143"/>
        <v/>
      </c>
      <c r="AG4127" s="322" t="str">
        <f t="shared" si="1144"/>
        <v/>
      </c>
      <c r="AZ4127">
        <f t="shared" si="1131"/>
        <v>0</v>
      </c>
      <c r="BA4127" t="str">
        <f t="shared" si="1134"/>
        <v/>
      </c>
      <c r="BB4127" t="str">
        <f t="shared" si="1132"/>
        <v/>
      </c>
    </row>
    <row r="4128" spans="2:54" x14ac:dyDescent="0.15">
      <c r="B4128" s="347"/>
      <c r="C4128" s="347"/>
      <c r="D4128" s="347"/>
      <c r="E4128" s="347"/>
      <c r="F4128" s="347"/>
      <c r="G4128" s="347"/>
      <c r="H4128" s="347"/>
      <c r="I4128" s="347"/>
      <c r="J4128" s="347"/>
      <c r="K4128" s="347"/>
      <c r="N4128" s="323" t="str">
        <f>IF(COUNT(B4128:K4128)=10,SUM(X4128:AG4128)*2.5,"")</f>
        <v/>
      </c>
      <c r="O4128" s="323" t="str">
        <f t="shared" si="1130"/>
        <v/>
      </c>
      <c r="P4128" s="323" t="str">
        <f t="shared" si="1129"/>
        <v/>
      </c>
      <c r="R4128" s="323" t="str">
        <f t="shared" si="1133"/>
        <v/>
      </c>
      <c r="X4128" s="322" t="str">
        <f t="shared" si="1135"/>
        <v/>
      </c>
      <c r="Y4128" s="322" t="str">
        <f t="shared" si="1136"/>
        <v/>
      </c>
      <c r="Z4128" s="322" t="str">
        <f t="shared" si="1137"/>
        <v/>
      </c>
      <c r="AA4128" s="322" t="str">
        <f t="shared" si="1138"/>
        <v/>
      </c>
      <c r="AB4128" s="322" t="str">
        <f t="shared" si="1139"/>
        <v/>
      </c>
      <c r="AC4128" s="322" t="str">
        <f t="shared" si="1140"/>
        <v/>
      </c>
      <c r="AD4128" s="322" t="str">
        <f t="shared" si="1141"/>
        <v/>
      </c>
      <c r="AE4128" s="322" t="str">
        <f t="shared" si="1142"/>
        <v/>
      </c>
      <c r="AF4128" s="322" t="str">
        <f t="shared" si="1143"/>
        <v/>
      </c>
      <c r="AG4128" s="322" t="str">
        <f t="shared" si="1144"/>
        <v/>
      </c>
      <c r="AZ4128">
        <f t="shared" si="1131"/>
        <v>0</v>
      </c>
      <c r="BA4128" t="str">
        <f t="shared" si="1134"/>
        <v/>
      </c>
      <c r="BB4128" t="str">
        <f t="shared" si="1132"/>
        <v/>
      </c>
    </row>
    <row r="4129" spans="2:54" x14ac:dyDescent="0.15">
      <c r="B4129" s="347"/>
      <c r="C4129" s="347"/>
      <c r="D4129" s="347"/>
      <c r="E4129" s="347"/>
      <c r="F4129" s="347"/>
      <c r="G4129" s="347"/>
      <c r="H4129" s="347"/>
      <c r="I4129" s="347"/>
      <c r="J4129" s="347"/>
      <c r="K4129" s="347"/>
      <c r="N4129" s="323" t="str">
        <f>IF(COUNT(B4129:K4129)=10,SUM(X4129:AG4129)*2.5,IF(R4129&lt;&gt;"",R4129,""))</f>
        <v/>
      </c>
      <c r="O4129" s="323" t="str">
        <f t="shared" si="1130"/>
        <v/>
      </c>
      <c r="P4129" s="323" t="str">
        <f t="shared" si="1129"/>
        <v/>
      </c>
      <c r="R4129" s="323" t="str">
        <f t="shared" si="1133"/>
        <v/>
      </c>
      <c r="X4129" s="322" t="str">
        <f t="shared" si="1135"/>
        <v/>
      </c>
      <c r="Y4129" s="322" t="str">
        <f t="shared" si="1136"/>
        <v/>
      </c>
      <c r="Z4129" s="322" t="str">
        <f t="shared" si="1137"/>
        <v/>
      </c>
      <c r="AA4129" s="322" t="str">
        <f t="shared" si="1138"/>
        <v/>
      </c>
      <c r="AB4129" s="322" t="str">
        <f t="shared" si="1139"/>
        <v/>
      </c>
      <c r="AC4129" s="322" t="str">
        <f t="shared" si="1140"/>
        <v/>
      </c>
      <c r="AD4129" s="322" t="str">
        <f t="shared" si="1141"/>
        <v/>
      </c>
      <c r="AE4129" s="322" t="str">
        <f t="shared" si="1142"/>
        <v/>
      </c>
      <c r="AF4129" s="322" t="str">
        <f t="shared" si="1143"/>
        <v/>
      </c>
      <c r="AG4129" s="322" t="str">
        <f t="shared" si="1144"/>
        <v/>
      </c>
      <c r="AZ4129">
        <f t="shared" si="1131"/>
        <v>0</v>
      </c>
      <c r="BA4129" t="str">
        <f t="shared" si="1134"/>
        <v/>
      </c>
      <c r="BB4129" t="str">
        <f t="shared" si="1132"/>
        <v/>
      </c>
    </row>
    <row r="4130" spans="2:54" x14ac:dyDescent="0.15">
      <c r="B4130" s="347"/>
      <c r="C4130" s="347"/>
      <c r="D4130" s="347"/>
      <c r="E4130" s="347"/>
      <c r="F4130" s="347"/>
      <c r="G4130" s="347"/>
      <c r="H4130" s="347"/>
      <c r="I4130" s="347"/>
      <c r="J4130" s="347"/>
      <c r="K4130" s="347"/>
      <c r="N4130" s="323" t="str">
        <f>IF(COUNT(B4130:K4130)=10,SUM(X4130:AG4130)*2.5,"")</f>
        <v/>
      </c>
      <c r="O4130" s="323" t="str">
        <f t="shared" si="1130"/>
        <v/>
      </c>
      <c r="P4130" s="323" t="str">
        <f t="shared" si="1129"/>
        <v/>
      </c>
      <c r="R4130" s="323" t="str">
        <f t="shared" si="1133"/>
        <v/>
      </c>
      <c r="X4130" s="322" t="str">
        <f t="shared" si="1135"/>
        <v/>
      </c>
      <c r="Y4130" s="322" t="str">
        <f t="shared" si="1136"/>
        <v/>
      </c>
      <c r="Z4130" s="322" t="str">
        <f t="shared" si="1137"/>
        <v/>
      </c>
      <c r="AA4130" s="322" t="str">
        <f t="shared" si="1138"/>
        <v/>
      </c>
      <c r="AB4130" s="322" t="str">
        <f t="shared" si="1139"/>
        <v/>
      </c>
      <c r="AC4130" s="322" t="str">
        <f t="shared" si="1140"/>
        <v/>
      </c>
      <c r="AD4130" s="322" t="str">
        <f t="shared" si="1141"/>
        <v/>
      </c>
      <c r="AE4130" s="322" t="str">
        <f t="shared" si="1142"/>
        <v/>
      </c>
      <c r="AF4130" s="322" t="str">
        <f t="shared" si="1143"/>
        <v/>
      </c>
      <c r="AG4130" s="322" t="str">
        <f t="shared" si="1144"/>
        <v/>
      </c>
      <c r="AZ4130">
        <f t="shared" si="1131"/>
        <v>0</v>
      </c>
      <c r="BA4130" t="str">
        <f t="shared" si="1134"/>
        <v/>
      </c>
      <c r="BB4130" t="str">
        <f t="shared" si="1132"/>
        <v/>
      </c>
    </row>
    <row r="4131" spans="2:54" x14ac:dyDescent="0.15">
      <c r="B4131" s="347"/>
      <c r="C4131" s="347"/>
      <c r="D4131" s="347"/>
      <c r="E4131" s="347"/>
      <c r="F4131" s="347"/>
      <c r="G4131" s="347"/>
      <c r="H4131" s="347"/>
      <c r="I4131" s="347"/>
      <c r="J4131" s="347"/>
      <c r="K4131" s="347"/>
      <c r="N4131" s="323" t="str">
        <f>IF(COUNT(B4131:K4131)=10,SUM(X4131:AG4131)*2.5,"")</f>
        <v/>
      </c>
      <c r="O4131" s="323" t="str">
        <f t="shared" si="1130"/>
        <v/>
      </c>
      <c r="P4131" s="323" t="str">
        <f t="shared" si="1129"/>
        <v/>
      </c>
      <c r="R4131" s="323" t="str">
        <f t="shared" si="1133"/>
        <v/>
      </c>
      <c r="X4131" s="322" t="str">
        <f t="shared" si="1135"/>
        <v/>
      </c>
      <c r="Y4131" s="322" t="str">
        <f t="shared" si="1136"/>
        <v/>
      </c>
      <c r="Z4131" s="322" t="str">
        <f t="shared" si="1137"/>
        <v/>
      </c>
      <c r="AA4131" s="322" t="str">
        <f t="shared" si="1138"/>
        <v/>
      </c>
      <c r="AB4131" s="322" t="str">
        <f t="shared" si="1139"/>
        <v/>
      </c>
      <c r="AC4131" s="322" t="str">
        <f t="shared" si="1140"/>
        <v/>
      </c>
      <c r="AD4131" s="322" t="str">
        <f t="shared" si="1141"/>
        <v/>
      </c>
      <c r="AE4131" s="322" t="str">
        <f t="shared" si="1142"/>
        <v/>
      </c>
      <c r="AF4131" s="322" t="str">
        <f t="shared" si="1143"/>
        <v/>
      </c>
      <c r="AG4131" s="322" t="str">
        <f t="shared" si="1144"/>
        <v/>
      </c>
      <c r="AZ4131">
        <f t="shared" si="1131"/>
        <v>0</v>
      </c>
      <c r="BA4131" t="str">
        <f t="shared" si="1134"/>
        <v/>
      </c>
      <c r="BB4131" t="str">
        <f t="shared" si="1132"/>
        <v/>
      </c>
    </row>
    <row r="4132" spans="2:54" x14ac:dyDescent="0.15">
      <c r="B4132" s="347"/>
      <c r="C4132" s="347"/>
      <c r="D4132" s="347"/>
      <c r="E4132" s="347"/>
      <c r="F4132" s="347"/>
      <c r="G4132" s="347"/>
      <c r="H4132" s="347"/>
      <c r="I4132" s="347"/>
      <c r="J4132" s="347"/>
      <c r="K4132" s="347"/>
      <c r="N4132" s="323" t="str">
        <f>IF(COUNT(B4132:K4132)=10,SUM(X4132:AG4132)*2.5,"")</f>
        <v/>
      </c>
      <c r="O4132" s="323" t="str">
        <f t="shared" si="1130"/>
        <v/>
      </c>
      <c r="P4132" s="323" t="str">
        <f t="shared" si="1129"/>
        <v/>
      </c>
      <c r="R4132" s="323" t="str">
        <f t="shared" si="1133"/>
        <v/>
      </c>
      <c r="X4132" s="322" t="str">
        <f t="shared" si="1135"/>
        <v/>
      </c>
      <c r="Y4132" s="322" t="str">
        <f t="shared" si="1136"/>
        <v/>
      </c>
      <c r="Z4132" s="322" t="str">
        <f t="shared" si="1137"/>
        <v/>
      </c>
      <c r="AA4132" s="322" t="str">
        <f t="shared" si="1138"/>
        <v/>
      </c>
      <c r="AB4132" s="322" t="str">
        <f t="shared" si="1139"/>
        <v/>
      </c>
      <c r="AC4132" s="322" t="str">
        <f t="shared" si="1140"/>
        <v/>
      </c>
      <c r="AD4132" s="322" t="str">
        <f t="shared" si="1141"/>
        <v/>
      </c>
      <c r="AE4132" s="322" t="str">
        <f t="shared" si="1142"/>
        <v/>
      </c>
      <c r="AF4132" s="322" t="str">
        <f t="shared" si="1143"/>
        <v/>
      </c>
      <c r="AG4132" s="322" t="str">
        <f t="shared" si="1144"/>
        <v/>
      </c>
      <c r="AZ4132">
        <f t="shared" si="1131"/>
        <v>0</v>
      </c>
      <c r="BA4132" t="str">
        <f t="shared" si="1134"/>
        <v/>
      </c>
      <c r="BB4132" t="str">
        <f t="shared" si="1132"/>
        <v/>
      </c>
    </row>
    <row r="4133" spans="2:54" x14ac:dyDescent="0.15">
      <c r="B4133" s="347"/>
      <c r="C4133" s="347"/>
      <c r="D4133" s="347"/>
      <c r="E4133" s="347"/>
      <c r="F4133" s="347"/>
      <c r="G4133" s="347"/>
      <c r="H4133" s="347"/>
      <c r="I4133" s="347"/>
      <c r="J4133" s="347"/>
      <c r="K4133" s="347"/>
      <c r="N4133" s="323" t="str">
        <f>IF(COUNT(B4133:K4133)=10,SUM(X4133:AG4133)*2.5,IF(R4133&lt;&gt;"",R4133,""))</f>
        <v/>
      </c>
      <c r="O4133" s="323" t="str">
        <f t="shared" si="1130"/>
        <v/>
      </c>
      <c r="P4133" s="323" t="str">
        <f t="shared" si="1129"/>
        <v/>
      </c>
      <c r="R4133" s="323" t="str">
        <f t="shared" si="1133"/>
        <v/>
      </c>
      <c r="X4133" s="322" t="str">
        <f t="shared" si="1135"/>
        <v/>
      </c>
      <c r="Y4133" s="322" t="str">
        <f t="shared" si="1136"/>
        <v/>
      </c>
      <c r="Z4133" s="322" t="str">
        <f t="shared" si="1137"/>
        <v/>
      </c>
      <c r="AA4133" s="322" t="str">
        <f t="shared" si="1138"/>
        <v/>
      </c>
      <c r="AB4133" s="322" t="str">
        <f t="shared" si="1139"/>
        <v/>
      </c>
      <c r="AC4133" s="322" t="str">
        <f t="shared" si="1140"/>
        <v/>
      </c>
      <c r="AD4133" s="322" t="str">
        <f t="shared" si="1141"/>
        <v/>
      </c>
      <c r="AE4133" s="322" t="str">
        <f t="shared" si="1142"/>
        <v/>
      </c>
      <c r="AF4133" s="322" t="str">
        <f t="shared" si="1143"/>
        <v/>
      </c>
      <c r="AG4133" s="322" t="str">
        <f t="shared" si="1144"/>
        <v/>
      </c>
      <c r="AZ4133">
        <f t="shared" si="1131"/>
        <v>0</v>
      </c>
      <c r="BA4133" t="str">
        <f t="shared" si="1134"/>
        <v/>
      </c>
      <c r="BB4133" t="str">
        <f t="shared" si="1132"/>
        <v/>
      </c>
    </row>
    <row r="4134" spans="2:54" x14ac:dyDescent="0.15">
      <c r="B4134" s="347"/>
      <c r="C4134" s="347"/>
      <c r="D4134" s="347"/>
      <c r="E4134" s="347"/>
      <c r="F4134" s="347"/>
      <c r="G4134" s="347"/>
      <c r="H4134" s="347"/>
      <c r="I4134" s="347"/>
      <c r="J4134" s="347"/>
      <c r="K4134" s="347"/>
      <c r="N4134" s="323" t="str">
        <f>IF(COUNT(B4134:K4134)=10,SUM(X4134:AG4134)*2.5,"")</f>
        <v/>
      </c>
      <c r="O4134" s="323" t="str">
        <f t="shared" si="1130"/>
        <v/>
      </c>
      <c r="P4134" s="323" t="str">
        <f t="shared" si="1129"/>
        <v/>
      </c>
      <c r="R4134" s="323" t="str">
        <f t="shared" si="1133"/>
        <v/>
      </c>
      <c r="X4134" s="322" t="str">
        <f t="shared" si="1135"/>
        <v/>
      </c>
      <c r="Y4134" s="322" t="str">
        <f t="shared" si="1136"/>
        <v/>
      </c>
      <c r="Z4134" s="322" t="str">
        <f t="shared" si="1137"/>
        <v/>
      </c>
      <c r="AA4134" s="322" t="str">
        <f t="shared" si="1138"/>
        <v/>
      </c>
      <c r="AB4134" s="322" t="str">
        <f t="shared" si="1139"/>
        <v/>
      </c>
      <c r="AC4134" s="322" t="str">
        <f t="shared" si="1140"/>
        <v/>
      </c>
      <c r="AD4134" s="322" t="str">
        <f t="shared" si="1141"/>
        <v/>
      </c>
      <c r="AE4134" s="322" t="str">
        <f t="shared" si="1142"/>
        <v/>
      </c>
      <c r="AF4134" s="322" t="str">
        <f t="shared" si="1143"/>
        <v/>
      </c>
      <c r="AG4134" s="322" t="str">
        <f t="shared" si="1144"/>
        <v/>
      </c>
      <c r="AZ4134">
        <f t="shared" si="1131"/>
        <v>0</v>
      </c>
      <c r="BA4134" t="str">
        <f t="shared" si="1134"/>
        <v/>
      </c>
      <c r="BB4134" t="str">
        <f t="shared" si="1132"/>
        <v/>
      </c>
    </row>
    <row r="4135" spans="2:54" x14ac:dyDescent="0.15">
      <c r="B4135" s="347"/>
      <c r="C4135" s="347"/>
      <c r="D4135" s="347"/>
      <c r="E4135" s="347"/>
      <c r="F4135" s="347"/>
      <c r="G4135" s="347"/>
      <c r="H4135" s="347"/>
      <c r="I4135" s="347"/>
      <c r="J4135" s="347"/>
      <c r="K4135" s="347"/>
      <c r="N4135" s="323" t="str">
        <f>IF(COUNT(B4135:K4135)=10,SUM(X4135:AG4135)*2.5,"")</f>
        <v/>
      </c>
      <c r="O4135" s="323" t="str">
        <f t="shared" si="1130"/>
        <v/>
      </c>
      <c r="P4135" s="323" t="str">
        <f t="shared" si="1129"/>
        <v/>
      </c>
      <c r="R4135" s="323" t="str">
        <f t="shared" si="1133"/>
        <v/>
      </c>
      <c r="X4135" s="322" t="str">
        <f t="shared" si="1135"/>
        <v/>
      </c>
      <c r="Y4135" s="322" t="str">
        <f t="shared" si="1136"/>
        <v/>
      </c>
      <c r="Z4135" s="322" t="str">
        <f t="shared" si="1137"/>
        <v/>
      </c>
      <c r="AA4135" s="322" t="str">
        <f t="shared" si="1138"/>
        <v/>
      </c>
      <c r="AB4135" s="322" t="str">
        <f t="shared" si="1139"/>
        <v/>
      </c>
      <c r="AC4135" s="322" t="str">
        <f t="shared" si="1140"/>
        <v/>
      </c>
      <c r="AD4135" s="322" t="str">
        <f t="shared" si="1141"/>
        <v/>
      </c>
      <c r="AE4135" s="322" t="str">
        <f t="shared" si="1142"/>
        <v/>
      </c>
      <c r="AF4135" s="322" t="str">
        <f t="shared" si="1143"/>
        <v/>
      </c>
      <c r="AG4135" s="322" t="str">
        <f t="shared" si="1144"/>
        <v/>
      </c>
      <c r="AZ4135">
        <f t="shared" si="1131"/>
        <v>0</v>
      </c>
      <c r="BA4135" t="str">
        <f t="shared" si="1134"/>
        <v/>
      </c>
      <c r="BB4135" t="str">
        <f t="shared" si="1132"/>
        <v/>
      </c>
    </row>
    <row r="4136" spans="2:54" x14ac:dyDescent="0.15">
      <c r="B4136" s="347"/>
      <c r="C4136" s="347"/>
      <c r="D4136" s="347"/>
      <c r="E4136" s="347"/>
      <c r="F4136" s="347"/>
      <c r="G4136" s="347"/>
      <c r="H4136" s="347"/>
      <c r="I4136" s="347"/>
      <c r="J4136" s="347"/>
      <c r="K4136" s="347"/>
      <c r="N4136" s="323" t="str">
        <f>IF(COUNT(B4136:K4136)=10,SUM(X4136:AG4136)*2.5,"")</f>
        <v/>
      </c>
      <c r="O4136" s="323" t="str">
        <f t="shared" si="1130"/>
        <v/>
      </c>
      <c r="P4136" s="323" t="str">
        <f t="shared" si="1129"/>
        <v/>
      </c>
      <c r="R4136" s="323" t="str">
        <f t="shared" si="1133"/>
        <v/>
      </c>
      <c r="X4136" s="322" t="str">
        <f t="shared" si="1135"/>
        <v/>
      </c>
      <c r="Y4136" s="322" t="str">
        <f t="shared" si="1136"/>
        <v/>
      </c>
      <c r="Z4136" s="322" t="str">
        <f t="shared" si="1137"/>
        <v/>
      </c>
      <c r="AA4136" s="322" t="str">
        <f t="shared" si="1138"/>
        <v/>
      </c>
      <c r="AB4136" s="322" t="str">
        <f t="shared" si="1139"/>
        <v/>
      </c>
      <c r="AC4136" s="322" t="str">
        <f t="shared" si="1140"/>
        <v/>
      </c>
      <c r="AD4136" s="322" t="str">
        <f t="shared" si="1141"/>
        <v/>
      </c>
      <c r="AE4136" s="322" t="str">
        <f t="shared" si="1142"/>
        <v/>
      </c>
      <c r="AF4136" s="322" t="str">
        <f t="shared" si="1143"/>
        <v/>
      </c>
      <c r="AG4136" s="322" t="str">
        <f t="shared" si="1144"/>
        <v/>
      </c>
      <c r="AZ4136">
        <f t="shared" si="1131"/>
        <v>0</v>
      </c>
      <c r="BA4136" t="str">
        <f t="shared" si="1134"/>
        <v/>
      </c>
      <c r="BB4136" t="str">
        <f t="shared" si="1132"/>
        <v/>
      </c>
    </row>
    <row r="4137" spans="2:54" x14ac:dyDescent="0.15">
      <c r="B4137" s="347"/>
      <c r="C4137" s="347"/>
      <c r="D4137" s="347"/>
      <c r="E4137" s="347"/>
      <c r="F4137" s="347"/>
      <c r="G4137" s="347"/>
      <c r="H4137" s="347"/>
      <c r="I4137" s="347"/>
      <c r="J4137" s="347"/>
      <c r="K4137" s="347"/>
      <c r="N4137" s="323" t="str">
        <f>IF(COUNT(B4137:K4137)=10,SUM(X4137:AG4137)*2.5,IF(R4137&lt;&gt;"",R4137,""))</f>
        <v/>
      </c>
      <c r="O4137" s="323" t="str">
        <f t="shared" si="1130"/>
        <v/>
      </c>
      <c r="P4137" s="323" t="str">
        <f t="shared" si="1129"/>
        <v/>
      </c>
      <c r="R4137" s="323" t="str">
        <f t="shared" si="1133"/>
        <v/>
      </c>
      <c r="X4137" s="322" t="str">
        <f t="shared" si="1135"/>
        <v/>
      </c>
      <c r="Y4137" s="322" t="str">
        <f t="shared" si="1136"/>
        <v/>
      </c>
      <c r="Z4137" s="322" t="str">
        <f t="shared" si="1137"/>
        <v/>
      </c>
      <c r="AA4137" s="322" t="str">
        <f t="shared" si="1138"/>
        <v/>
      </c>
      <c r="AB4137" s="322" t="str">
        <f t="shared" si="1139"/>
        <v/>
      </c>
      <c r="AC4137" s="322" t="str">
        <f t="shared" si="1140"/>
        <v/>
      </c>
      <c r="AD4137" s="322" t="str">
        <f t="shared" si="1141"/>
        <v/>
      </c>
      <c r="AE4137" s="322" t="str">
        <f t="shared" si="1142"/>
        <v/>
      </c>
      <c r="AF4137" s="322" t="str">
        <f t="shared" si="1143"/>
        <v/>
      </c>
      <c r="AG4137" s="322" t="str">
        <f t="shared" si="1144"/>
        <v/>
      </c>
      <c r="AZ4137">
        <f t="shared" si="1131"/>
        <v>0</v>
      </c>
      <c r="BA4137" t="str">
        <f t="shared" si="1134"/>
        <v/>
      </c>
      <c r="BB4137" t="str">
        <f t="shared" si="1132"/>
        <v/>
      </c>
    </row>
    <row r="4138" spans="2:54" x14ac:dyDescent="0.15">
      <c r="B4138" s="347"/>
      <c r="C4138" s="347"/>
      <c r="D4138" s="347"/>
      <c r="E4138" s="347"/>
      <c r="F4138" s="347"/>
      <c r="G4138" s="347"/>
      <c r="H4138" s="347"/>
      <c r="I4138" s="347"/>
      <c r="J4138" s="347"/>
      <c r="K4138" s="347"/>
      <c r="N4138" s="323" t="str">
        <f>IF(COUNT(B4138:K4138)=10,SUM(X4138:AG4138)*2.5,"")</f>
        <v/>
      </c>
      <c r="O4138" s="323" t="str">
        <f t="shared" si="1130"/>
        <v/>
      </c>
      <c r="P4138" s="323" t="str">
        <f t="shared" si="1129"/>
        <v/>
      </c>
      <c r="R4138" s="323" t="str">
        <f t="shared" si="1133"/>
        <v/>
      </c>
      <c r="X4138" s="322" t="str">
        <f t="shared" si="1135"/>
        <v/>
      </c>
      <c r="Y4138" s="322" t="str">
        <f t="shared" si="1136"/>
        <v/>
      </c>
      <c r="Z4138" s="322" t="str">
        <f t="shared" si="1137"/>
        <v/>
      </c>
      <c r="AA4138" s="322" t="str">
        <f t="shared" si="1138"/>
        <v/>
      </c>
      <c r="AB4138" s="322" t="str">
        <f t="shared" si="1139"/>
        <v/>
      </c>
      <c r="AC4138" s="322" t="str">
        <f t="shared" si="1140"/>
        <v/>
      </c>
      <c r="AD4138" s="322" t="str">
        <f t="shared" si="1141"/>
        <v/>
      </c>
      <c r="AE4138" s="322" t="str">
        <f t="shared" si="1142"/>
        <v/>
      </c>
      <c r="AF4138" s="322" t="str">
        <f t="shared" si="1143"/>
        <v/>
      </c>
      <c r="AG4138" s="322" t="str">
        <f t="shared" si="1144"/>
        <v/>
      </c>
      <c r="AZ4138">
        <f t="shared" si="1131"/>
        <v>0</v>
      </c>
      <c r="BA4138" t="str">
        <f t="shared" si="1134"/>
        <v/>
      </c>
      <c r="BB4138" t="str">
        <f t="shared" si="1132"/>
        <v/>
      </c>
    </row>
    <row r="4139" spans="2:54" x14ac:dyDescent="0.15">
      <c r="B4139" s="347"/>
      <c r="C4139" s="347"/>
      <c r="D4139" s="347"/>
      <c r="E4139" s="347"/>
      <c r="F4139" s="347"/>
      <c r="G4139" s="347"/>
      <c r="H4139" s="347"/>
      <c r="I4139" s="347"/>
      <c r="J4139" s="347"/>
      <c r="K4139" s="347"/>
      <c r="N4139" s="323" t="str">
        <f>IF(COUNT(B4139:K4139)=10,SUM(X4139:AG4139)*2.5,"")</f>
        <v/>
      </c>
      <c r="O4139" s="323" t="str">
        <f t="shared" si="1130"/>
        <v/>
      </c>
      <c r="P4139" s="323" t="str">
        <f t="shared" si="1129"/>
        <v/>
      </c>
      <c r="R4139" s="323" t="str">
        <f t="shared" si="1133"/>
        <v/>
      </c>
      <c r="X4139" s="322" t="str">
        <f t="shared" si="1135"/>
        <v/>
      </c>
      <c r="Y4139" s="322" t="str">
        <f t="shared" si="1136"/>
        <v/>
      </c>
      <c r="Z4139" s="322" t="str">
        <f t="shared" si="1137"/>
        <v/>
      </c>
      <c r="AA4139" s="322" t="str">
        <f t="shared" si="1138"/>
        <v/>
      </c>
      <c r="AB4139" s="322" t="str">
        <f t="shared" si="1139"/>
        <v/>
      </c>
      <c r="AC4139" s="322" t="str">
        <f t="shared" si="1140"/>
        <v/>
      </c>
      <c r="AD4139" s="322" t="str">
        <f t="shared" si="1141"/>
        <v/>
      </c>
      <c r="AE4139" s="322" t="str">
        <f t="shared" si="1142"/>
        <v/>
      </c>
      <c r="AF4139" s="322" t="str">
        <f t="shared" si="1143"/>
        <v/>
      </c>
      <c r="AG4139" s="322" t="str">
        <f t="shared" si="1144"/>
        <v/>
      </c>
      <c r="AZ4139">
        <f t="shared" si="1131"/>
        <v>0</v>
      </c>
      <c r="BA4139" t="str">
        <f t="shared" si="1134"/>
        <v/>
      </c>
      <c r="BB4139" t="str">
        <f t="shared" si="1132"/>
        <v/>
      </c>
    </row>
    <row r="4140" spans="2:54" x14ac:dyDescent="0.15">
      <c r="B4140" s="347"/>
      <c r="C4140" s="347"/>
      <c r="D4140" s="347"/>
      <c r="E4140" s="347"/>
      <c r="F4140" s="347"/>
      <c r="G4140" s="347"/>
      <c r="H4140" s="347"/>
      <c r="I4140" s="347"/>
      <c r="J4140" s="347"/>
      <c r="K4140" s="347"/>
      <c r="N4140" s="323" t="str">
        <f>IF(COUNT(B4140:K4140)=10,SUM(X4140:AG4140)*2.5,"")</f>
        <v/>
      </c>
      <c r="O4140" s="323" t="str">
        <f t="shared" si="1130"/>
        <v/>
      </c>
      <c r="P4140" s="323" t="str">
        <f t="shared" si="1129"/>
        <v/>
      </c>
      <c r="R4140" s="323" t="str">
        <f t="shared" si="1133"/>
        <v/>
      </c>
      <c r="X4140" s="322" t="str">
        <f t="shared" si="1135"/>
        <v/>
      </c>
      <c r="Y4140" s="322" t="str">
        <f t="shared" si="1136"/>
        <v/>
      </c>
      <c r="Z4140" s="322" t="str">
        <f t="shared" si="1137"/>
        <v/>
      </c>
      <c r="AA4140" s="322" t="str">
        <f t="shared" si="1138"/>
        <v/>
      </c>
      <c r="AB4140" s="322" t="str">
        <f t="shared" si="1139"/>
        <v/>
      </c>
      <c r="AC4140" s="322" t="str">
        <f t="shared" si="1140"/>
        <v/>
      </c>
      <c r="AD4140" s="322" t="str">
        <f t="shared" si="1141"/>
        <v/>
      </c>
      <c r="AE4140" s="322" t="str">
        <f t="shared" si="1142"/>
        <v/>
      </c>
      <c r="AF4140" s="322" t="str">
        <f t="shared" si="1143"/>
        <v/>
      </c>
      <c r="AG4140" s="322" t="str">
        <f t="shared" si="1144"/>
        <v/>
      </c>
      <c r="AZ4140">
        <f t="shared" si="1131"/>
        <v>0</v>
      </c>
      <c r="BA4140" t="str">
        <f t="shared" si="1134"/>
        <v/>
      </c>
      <c r="BB4140" t="str">
        <f t="shared" si="1132"/>
        <v/>
      </c>
    </row>
    <row r="4141" spans="2:54" x14ac:dyDescent="0.15">
      <c r="B4141" s="347"/>
      <c r="C4141" s="347"/>
      <c r="D4141" s="347"/>
      <c r="E4141" s="347"/>
      <c r="F4141" s="347"/>
      <c r="G4141" s="347"/>
      <c r="H4141" s="347"/>
      <c r="I4141" s="347"/>
      <c r="J4141" s="347"/>
      <c r="K4141" s="347"/>
      <c r="N4141" s="323" t="str">
        <f>IF(COUNT(B4141:K4141)=10,SUM(X4141:AG4141)*2.5,IF(R4141&lt;&gt;"",R4141,""))</f>
        <v/>
      </c>
      <c r="O4141" s="323" t="str">
        <f t="shared" si="1130"/>
        <v/>
      </c>
      <c r="P4141" s="323" t="str">
        <f t="shared" ref="P4141:P4173" si="1145">IF(COUNT(AA4141,AG4141)=2,SUM(AA4141,AG4141)*12.5,"")</f>
        <v/>
      </c>
      <c r="R4141" s="323" t="str">
        <f t="shared" si="1133"/>
        <v/>
      </c>
      <c r="X4141" s="322" t="str">
        <f t="shared" si="1135"/>
        <v/>
      </c>
      <c r="Y4141" s="322" t="str">
        <f t="shared" si="1136"/>
        <v/>
      </c>
      <c r="Z4141" s="322" t="str">
        <f t="shared" si="1137"/>
        <v/>
      </c>
      <c r="AA4141" s="322" t="str">
        <f t="shared" si="1138"/>
        <v/>
      </c>
      <c r="AB4141" s="322" t="str">
        <f t="shared" si="1139"/>
        <v/>
      </c>
      <c r="AC4141" s="322" t="str">
        <f t="shared" si="1140"/>
        <v/>
      </c>
      <c r="AD4141" s="322" t="str">
        <f t="shared" si="1141"/>
        <v/>
      </c>
      <c r="AE4141" s="322" t="str">
        <f t="shared" si="1142"/>
        <v/>
      </c>
      <c r="AF4141" s="322" t="str">
        <f t="shared" si="1143"/>
        <v/>
      </c>
      <c r="AG4141" s="322" t="str">
        <f t="shared" si="1144"/>
        <v/>
      </c>
      <c r="AZ4141">
        <f t="shared" si="1131"/>
        <v>0</v>
      </c>
      <c r="BA4141" t="str">
        <f t="shared" si="1134"/>
        <v/>
      </c>
      <c r="BB4141" t="str">
        <f t="shared" si="1132"/>
        <v/>
      </c>
    </row>
    <row r="4142" spans="2:54" x14ac:dyDescent="0.15">
      <c r="B4142" s="347"/>
      <c r="C4142" s="347"/>
      <c r="D4142" s="347"/>
      <c r="E4142" s="347"/>
      <c r="F4142" s="347"/>
      <c r="G4142" s="347"/>
      <c r="H4142" s="347"/>
      <c r="I4142" s="347"/>
      <c r="J4142" s="347"/>
      <c r="K4142" s="347"/>
      <c r="N4142" s="323" t="str">
        <f>IF(COUNT(B4142:K4142)=10,SUM(X4142:AG4142)*2.5,"")</f>
        <v/>
      </c>
      <c r="O4142" s="323" t="str">
        <f t="shared" ref="O4142:O4173" si="1146">IF(COUNT(X4142:Z4142,AB4142:AF4142)=8,SUM(X4142:Z4142,AB4142:AF4142)*3.125,"")</f>
        <v/>
      </c>
      <c r="P4142" s="323" t="str">
        <f t="shared" si="1145"/>
        <v/>
      </c>
      <c r="R4142" s="323" t="str">
        <f t="shared" si="1133"/>
        <v/>
      </c>
      <c r="X4142" s="322" t="str">
        <f t="shared" si="1135"/>
        <v/>
      </c>
      <c r="Y4142" s="322" t="str">
        <f t="shared" si="1136"/>
        <v/>
      </c>
      <c r="Z4142" s="322" t="str">
        <f t="shared" si="1137"/>
        <v/>
      </c>
      <c r="AA4142" s="322" t="str">
        <f t="shared" si="1138"/>
        <v/>
      </c>
      <c r="AB4142" s="322" t="str">
        <f t="shared" si="1139"/>
        <v/>
      </c>
      <c r="AC4142" s="322" t="str">
        <f t="shared" si="1140"/>
        <v/>
      </c>
      <c r="AD4142" s="322" t="str">
        <f t="shared" si="1141"/>
        <v/>
      </c>
      <c r="AE4142" s="322" t="str">
        <f t="shared" si="1142"/>
        <v/>
      </c>
      <c r="AF4142" s="322" t="str">
        <f t="shared" si="1143"/>
        <v/>
      </c>
      <c r="AG4142" s="322" t="str">
        <f t="shared" si="1144"/>
        <v/>
      </c>
      <c r="AZ4142">
        <f t="shared" si="1131"/>
        <v>0</v>
      </c>
      <c r="BA4142" t="str">
        <f t="shared" si="1134"/>
        <v/>
      </c>
      <c r="BB4142" t="str">
        <f t="shared" si="1132"/>
        <v/>
      </c>
    </row>
    <row r="4143" spans="2:54" x14ac:dyDescent="0.15">
      <c r="B4143" s="347"/>
      <c r="C4143" s="347"/>
      <c r="D4143" s="347"/>
      <c r="E4143" s="347"/>
      <c r="F4143" s="347"/>
      <c r="G4143" s="347"/>
      <c r="H4143" s="347"/>
      <c r="I4143" s="347"/>
      <c r="J4143" s="347"/>
      <c r="K4143" s="347"/>
      <c r="N4143" s="323" t="str">
        <f>IF(COUNT(B4143:K4143)=10,SUM(X4143:AG4143)*2.5,"")</f>
        <v/>
      </c>
      <c r="O4143" s="323" t="str">
        <f t="shared" si="1146"/>
        <v/>
      </c>
      <c r="P4143" s="323" t="str">
        <f t="shared" si="1145"/>
        <v/>
      </c>
      <c r="R4143" s="323" t="str">
        <f t="shared" si="1133"/>
        <v/>
      </c>
      <c r="X4143" s="322" t="str">
        <f t="shared" si="1135"/>
        <v/>
      </c>
      <c r="Y4143" s="322" t="str">
        <f t="shared" si="1136"/>
        <v/>
      </c>
      <c r="Z4143" s="322" t="str">
        <f t="shared" si="1137"/>
        <v/>
      </c>
      <c r="AA4143" s="322" t="str">
        <f t="shared" si="1138"/>
        <v/>
      </c>
      <c r="AB4143" s="322" t="str">
        <f t="shared" si="1139"/>
        <v/>
      </c>
      <c r="AC4143" s="322" t="str">
        <f t="shared" si="1140"/>
        <v/>
      </c>
      <c r="AD4143" s="322" t="str">
        <f t="shared" si="1141"/>
        <v/>
      </c>
      <c r="AE4143" s="322" t="str">
        <f t="shared" si="1142"/>
        <v/>
      </c>
      <c r="AF4143" s="322" t="str">
        <f t="shared" si="1143"/>
        <v/>
      </c>
      <c r="AG4143" s="322" t="str">
        <f t="shared" si="1144"/>
        <v/>
      </c>
      <c r="AZ4143">
        <f t="shared" si="1131"/>
        <v>0</v>
      </c>
      <c r="BA4143" t="str">
        <f t="shared" si="1134"/>
        <v/>
      </c>
      <c r="BB4143" t="str">
        <f t="shared" si="1132"/>
        <v/>
      </c>
    </row>
    <row r="4144" spans="2:54" x14ac:dyDescent="0.15">
      <c r="B4144" s="347"/>
      <c r="C4144" s="347"/>
      <c r="D4144" s="347"/>
      <c r="E4144" s="347"/>
      <c r="F4144" s="347"/>
      <c r="G4144" s="347"/>
      <c r="H4144" s="347"/>
      <c r="I4144" s="347"/>
      <c r="J4144" s="347"/>
      <c r="K4144" s="347"/>
      <c r="N4144" s="323" t="str">
        <f>IF(COUNT(B4144:K4144)=10,SUM(X4144:AG4144)*2.5,"")</f>
        <v/>
      </c>
      <c r="O4144" s="323" t="str">
        <f t="shared" si="1146"/>
        <v/>
      </c>
      <c r="P4144" s="323" t="str">
        <f t="shared" si="1145"/>
        <v/>
      </c>
      <c r="R4144" s="323" t="str">
        <f t="shared" si="1133"/>
        <v/>
      </c>
      <c r="X4144" s="322" t="str">
        <f t="shared" si="1135"/>
        <v/>
      </c>
      <c r="Y4144" s="322" t="str">
        <f t="shared" si="1136"/>
        <v/>
      </c>
      <c r="Z4144" s="322" t="str">
        <f t="shared" si="1137"/>
        <v/>
      </c>
      <c r="AA4144" s="322" t="str">
        <f t="shared" si="1138"/>
        <v/>
      </c>
      <c r="AB4144" s="322" t="str">
        <f t="shared" si="1139"/>
        <v/>
      </c>
      <c r="AC4144" s="322" t="str">
        <f t="shared" si="1140"/>
        <v/>
      </c>
      <c r="AD4144" s="322" t="str">
        <f t="shared" si="1141"/>
        <v/>
      </c>
      <c r="AE4144" s="322" t="str">
        <f t="shared" si="1142"/>
        <v/>
      </c>
      <c r="AF4144" s="322" t="str">
        <f t="shared" si="1143"/>
        <v/>
      </c>
      <c r="AG4144" s="322" t="str">
        <f t="shared" si="1144"/>
        <v/>
      </c>
      <c r="AZ4144">
        <f t="shared" si="1131"/>
        <v>0</v>
      </c>
      <c r="BA4144" t="str">
        <f t="shared" si="1134"/>
        <v/>
      </c>
      <c r="BB4144" t="str">
        <f t="shared" si="1132"/>
        <v/>
      </c>
    </row>
    <row r="4145" spans="2:54" x14ac:dyDescent="0.15">
      <c r="B4145" s="347"/>
      <c r="C4145" s="347"/>
      <c r="D4145" s="347"/>
      <c r="E4145" s="347"/>
      <c r="F4145" s="347"/>
      <c r="G4145" s="347"/>
      <c r="H4145" s="347"/>
      <c r="I4145" s="347"/>
      <c r="J4145" s="347"/>
      <c r="K4145" s="347"/>
      <c r="N4145" s="323" t="str">
        <f>IF(COUNT(B4145:K4145)=10,SUM(X4145:AG4145)*2.5,IF(R4145&lt;&gt;"",R4145,""))</f>
        <v/>
      </c>
      <c r="O4145" s="323" t="str">
        <f t="shared" si="1146"/>
        <v/>
      </c>
      <c r="P4145" s="323" t="str">
        <f t="shared" si="1145"/>
        <v/>
      </c>
      <c r="R4145" s="323" t="str">
        <f t="shared" si="1133"/>
        <v/>
      </c>
      <c r="X4145" s="322" t="str">
        <f t="shared" si="1135"/>
        <v/>
      </c>
      <c r="Y4145" s="322" t="str">
        <f t="shared" si="1136"/>
        <v/>
      </c>
      <c r="Z4145" s="322" t="str">
        <f t="shared" si="1137"/>
        <v/>
      </c>
      <c r="AA4145" s="322" t="str">
        <f t="shared" si="1138"/>
        <v/>
      </c>
      <c r="AB4145" s="322" t="str">
        <f t="shared" si="1139"/>
        <v/>
      </c>
      <c r="AC4145" s="322" t="str">
        <f t="shared" si="1140"/>
        <v/>
      </c>
      <c r="AD4145" s="322" t="str">
        <f t="shared" si="1141"/>
        <v/>
      </c>
      <c r="AE4145" s="322" t="str">
        <f t="shared" si="1142"/>
        <v/>
      </c>
      <c r="AF4145" s="322" t="str">
        <f t="shared" si="1143"/>
        <v/>
      </c>
      <c r="AG4145" s="322" t="str">
        <f t="shared" si="1144"/>
        <v/>
      </c>
      <c r="AZ4145">
        <f t="shared" si="1131"/>
        <v>0</v>
      </c>
      <c r="BA4145" t="str">
        <f t="shared" si="1134"/>
        <v/>
      </c>
      <c r="BB4145" t="str">
        <f t="shared" si="1132"/>
        <v/>
      </c>
    </row>
    <row r="4146" spans="2:54" x14ac:dyDescent="0.15">
      <c r="B4146" s="347"/>
      <c r="C4146" s="347"/>
      <c r="D4146" s="347"/>
      <c r="E4146" s="347"/>
      <c r="F4146" s="347"/>
      <c r="G4146" s="347"/>
      <c r="H4146" s="347"/>
      <c r="I4146" s="347"/>
      <c r="J4146" s="347"/>
      <c r="K4146" s="347"/>
      <c r="N4146" s="323" t="str">
        <f>IF(COUNT(B4146:K4146)=10,SUM(X4146:AG4146)*2.5,"")</f>
        <v/>
      </c>
      <c r="O4146" s="323" t="str">
        <f t="shared" si="1146"/>
        <v/>
      </c>
      <c r="P4146" s="323" t="str">
        <f t="shared" si="1145"/>
        <v/>
      </c>
      <c r="R4146" s="323" t="str">
        <f t="shared" si="1133"/>
        <v/>
      </c>
      <c r="X4146" s="322" t="str">
        <f t="shared" si="1135"/>
        <v/>
      </c>
      <c r="Y4146" s="322" t="str">
        <f t="shared" si="1136"/>
        <v/>
      </c>
      <c r="Z4146" s="322" t="str">
        <f t="shared" si="1137"/>
        <v/>
      </c>
      <c r="AA4146" s="322" t="str">
        <f t="shared" si="1138"/>
        <v/>
      </c>
      <c r="AB4146" s="322" t="str">
        <f t="shared" si="1139"/>
        <v/>
      </c>
      <c r="AC4146" s="322" t="str">
        <f t="shared" si="1140"/>
        <v/>
      </c>
      <c r="AD4146" s="322" t="str">
        <f t="shared" si="1141"/>
        <v/>
      </c>
      <c r="AE4146" s="322" t="str">
        <f t="shared" si="1142"/>
        <v/>
      </c>
      <c r="AF4146" s="322" t="str">
        <f t="shared" si="1143"/>
        <v/>
      </c>
      <c r="AG4146" s="322" t="str">
        <f t="shared" si="1144"/>
        <v/>
      </c>
      <c r="AZ4146">
        <f t="shared" si="1131"/>
        <v>0</v>
      </c>
      <c r="BA4146" t="str">
        <f t="shared" si="1134"/>
        <v/>
      </c>
      <c r="BB4146" t="str">
        <f t="shared" si="1132"/>
        <v/>
      </c>
    </row>
    <row r="4147" spans="2:54" x14ac:dyDescent="0.15">
      <c r="B4147" s="347"/>
      <c r="C4147" s="347"/>
      <c r="D4147" s="347"/>
      <c r="E4147" s="347"/>
      <c r="F4147" s="347"/>
      <c r="G4147" s="347"/>
      <c r="H4147" s="347"/>
      <c r="I4147" s="347"/>
      <c r="J4147" s="347"/>
      <c r="K4147" s="347"/>
      <c r="N4147" s="323" t="str">
        <f>IF(COUNT(B4147:K4147)=10,SUM(X4147:AG4147)*2.5,"")</f>
        <v/>
      </c>
      <c r="O4147" s="323" t="str">
        <f t="shared" si="1146"/>
        <v/>
      </c>
      <c r="P4147" s="323" t="str">
        <f t="shared" si="1145"/>
        <v/>
      </c>
      <c r="R4147" s="323" t="str">
        <f t="shared" si="1133"/>
        <v/>
      </c>
      <c r="X4147" s="322" t="str">
        <f t="shared" si="1135"/>
        <v/>
      </c>
      <c r="Y4147" s="322" t="str">
        <f t="shared" si="1136"/>
        <v/>
      </c>
      <c r="Z4147" s="322" t="str">
        <f t="shared" si="1137"/>
        <v/>
      </c>
      <c r="AA4147" s="322" t="str">
        <f t="shared" si="1138"/>
        <v/>
      </c>
      <c r="AB4147" s="322" t="str">
        <f t="shared" si="1139"/>
        <v/>
      </c>
      <c r="AC4147" s="322" t="str">
        <f t="shared" si="1140"/>
        <v/>
      </c>
      <c r="AD4147" s="322" t="str">
        <f t="shared" si="1141"/>
        <v/>
      </c>
      <c r="AE4147" s="322" t="str">
        <f t="shared" si="1142"/>
        <v/>
      </c>
      <c r="AF4147" s="322" t="str">
        <f t="shared" si="1143"/>
        <v/>
      </c>
      <c r="AG4147" s="322" t="str">
        <f t="shared" si="1144"/>
        <v/>
      </c>
      <c r="AZ4147">
        <f t="shared" si="1131"/>
        <v>0</v>
      </c>
      <c r="BA4147" t="str">
        <f t="shared" si="1134"/>
        <v/>
      </c>
      <c r="BB4147" t="str">
        <f t="shared" si="1132"/>
        <v/>
      </c>
    </row>
    <row r="4148" spans="2:54" x14ac:dyDescent="0.15">
      <c r="B4148" s="347"/>
      <c r="C4148" s="347"/>
      <c r="D4148" s="347"/>
      <c r="E4148" s="347"/>
      <c r="F4148" s="347"/>
      <c r="G4148" s="347"/>
      <c r="H4148" s="347"/>
      <c r="I4148" s="347"/>
      <c r="J4148" s="347"/>
      <c r="K4148" s="347"/>
      <c r="N4148" s="323" t="str">
        <f>IF(COUNT(B4148:K4148)=10,SUM(X4148:AG4148)*2.5,"")</f>
        <v/>
      </c>
      <c r="O4148" s="323" t="str">
        <f t="shared" si="1146"/>
        <v/>
      </c>
      <c r="P4148" s="323" t="str">
        <f t="shared" si="1145"/>
        <v/>
      </c>
      <c r="R4148" s="323" t="str">
        <f t="shared" si="1133"/>
        <v/>
      </c>
      <c r="X4148" s="322" t="str">
        <f t="shared" si="1135"/>
        <v/>
      </c>
      <c r="Y4148" s="322" t="str">
        <f t="shared" si="1136"/>
        <v/>
      </c>
      <c r="Z4148" s="322" t="str">
        <f t="shared" si="1137"/>
        <v/>
      </c>
      <c r="AA4148" s="322" t="str">
        <f t="shared" si="1138"/>
        <v/>
      </c>
      <c r="AB4148" s="322" t="str">
        <f t="shared" si="1139"/>
        <v/>
      </c>
      <c r="AC4148" s="322" t="str">
        <f t="shared" si="1140"/>
        <v/>
      </c>
      <c r="AD4148" s="322" t="str">
        <f t="shared" si="1141"/>
        <v/>
      </c>
      <c r="AE4148" s="322" t="str">
        <f t="shared" si="1142"/>
        <v/>
      </c>
      <c r="AF4148" s="322" t="str">
        <f t="shared" si="1143"/>
        <v/>
      </c>
      <c r="AG4148" s="322" t="str">
        <f t="shared" si="1144"/>
        <v/>
      </c>
      <c r="AZ4148">
        <f t="shared" si="1131"/>
        <v>0</v>
      </c>
      <c r="BA4148" t="str">
        <f t="shared" si="1134"/>
        <v/>
      </c>
      <c r="BB4148" t="str">
        <f t="shared" si="1132"/>
        <v/>
      </c>
    </row>
    <row r="4149" spans="2:54" x14ac:dyDescent="0.15">
      <c r="B4149" s="347"/>
      <c r="C4149" s="347"/>
      <c r="D4149" s="347"/>
      <c r="E4149" s="347"/>
      <c r="F4149" s="347"/>
      <c r="G4149" s="347"/>
      <c r="H4149" s="347"/>
      <c r="I4149" s="347"/>
      <c r="J4149" s="347"/>
      <c r="K4149" s="347"/>
      <c r="N4149" s="323" t="str">
        <f>IF(COUNT(B4149:K4149)=10,SUM(X4149:AG4149)*2.5,IF(R4149&lt;&gt;"",R4149,""))</f>
        <v/>
      </c>
      <c r="O4149" s="323" t="str">
        <f t="shared" si="1146"/>
        <v/>
      </c>
      <c r="P4149" s="323" t="str">
        <f t="shared" si="1145"/>
        <v/>
      </c>
      <c r="R4149" s="323" t="str">
        <f t="shared" si="1133"/>
        <v/>
      </c>
      <c r="X4149" s="322" t="str">
        <f t="shared" si="1135"/>
        <v/>
      </c>
      <c r="Y4149" s="322" t="str">
        <f t="shared" si="1136"/>
        <v/>
      </c>
      <c r="Z4149" s="322" t="str">
        <f t="shared" si="1137"/>
        <v/>
      </c>
      <c r="AA4149" s="322" t="str">
        <f t="shared" si="1138"/>
        <v/>
      </c>
      <c r="AB4149" s="322" t="str">
        <f t="shared" si="1139"/>
        <v/>
      </c>
      <c r="AC4149" s="322" t="str">
        <f t="shared" si="1140"/>
        <v/>
      </c>
      <c r="AD4149" s="322" t="str">
        <f t="shared" si="1141"/>
        <v/>
      </c>
      <c r="AE4149" s="322" t="str">
        <f t="shared" si="1142"/>
        <v/>
      </c>
      <c r="AF4149" s="322" t="str">
        <f t="shared" si="1143"/>
        <v/>
      </c>
      <c r="AG4149" s="322" t="str">
        <f t="shared" si="1144"/>
        <v/>
      </c>
      <c r="AZ4149">
        <f t="shared" ref="AZ4149:AZ4169" si="1147">COUNT(B4149:K4149)</f>
        <v>0</v>
      </c>
      <c r="BA4149" t="str">
        <f t="shared" si="1134"/>
        <v/>
      </c>
      <c r="BB4149" t="str">
        <f t="shared" si="1132"/>
        <v/>
      </c>
    </row>
    <row r="4150" spans="2:54" x14ac:dyDescent="0.15">
      <c r="B4150" s="347"/>
      <c r="C4150" s="347"/>
      <c r="D4150" s="347"/>
      <c r="E4150" s="347"/>
      <c r="F4150" s="347"/>
      <c r="G4150" s="347"/>
      <c r="H4150" s="347"/>
      <c r="I4150" s="347"/>
      <c r="J4150" s="347"/>
      <c r="K4150" s="347"/>
      <c r="N4150" s="323" t="str">
        <f>IF(COUNT(B4150:K4150)=10,SUM(X4150:AG4150)*2.5,"")</f>
        <v/>
      </c>
      <c r="O4150" s="323" t="str">
        <f t="shared" si="1146"/>
        <v/>
      </c>
      <c r="P4150" s="323" t="str">
        <f t="shared" si="1145"/>
        <v/>
      </c>
      <c r="R4150" s="323" t="str">
        <f t="shared" si="1133"/>
        <v/>
      </c>
      <c r="X4150" s="322" t="str">
        <f t="shared" si="1135"/>
        <v/>
      </c>
      <c r="Y4150" s="322" t="str">
        <f t="shared" si="1136"/>
        <v/>
      </c>
      <c r="Z4150" s="322" t="str">
        <f t="shared" si="1137"/>
        <v/>
      </c>
      <c r="AA4150" s="322" t="str">
        <f t="shared" si="1138"/>
        <v/>
      </c>
      <c r="AB4150" s="322" t="str">
        <f t="shared" si="1139"/>
        <v/>
      </c>
      <c r="AC4150" s="322" t="str">
        <f t="shared" si="1140"/>
        <v/>
      </c>
      <c r="AD4150" s="322" t="str">
        <f t="shared" si="1141"/>
        <v/>
      </c>
      <c r="AE4150" s="322" t="str">
        <f t="shared" si="1142"/>
        <v/>
      </c>
      <c r="AF4150" s="322" t="str">
        <f t="shared" si="1143"/>
        <v/>
      </c>
      <c r="AG4150" s="322" t="str">
        <f t="shared" si="1144"/>
        <v/>
      </c>
      <c r="AZ4150">
        <f t="shared" si="1147"/>
        <v>0</v>
      </c>
      <c r="BA4150" t="str">
        <f t="shared" si="1134"/>
        <v/>
      </c>
      <c r="BB4150" t="str">
        <f t="shared" ref="BB4150:BB4169" si="1148">IF(AZ4150=10,BA4150/AZ4150,"")</f>
        <v/>
      </c>
    </row>
    <row r="4151" spans="2:54" x14ac:dyDescent="0.15">
      <c r="B4151" s="347"/>
      <c r="C4151" s="347"/>
      <c r="D4151" s="347"/>
      <c r="E4151" s="347"/>
      <c r="F4151" s="347"/>
      <c r="G4151" s="347"/>
      <c r="H4151" s="347"/>
      <c r="I4151" s="347"/>
      <c r="J4151" s="347"/>
      <c r="K4151" s="347"/>
      <c r="N4151" s="323" t="str">
        <f>IF(COUNT(B4151:K4151)=10,SUM(X4151:AG4151)*2.5,"")</f>
        <v/>
      </c>
      <c r="O4151" s="323" t="str">
        <f t="shared" si="1146"/>
        <v/>
      </c>
      <c r="P4151" s="323" t="str">
        <f t="shared" si="1145"/>
        <v/>
      </c>
      <c r="R4151" s="323" t="str">
        <f t="shared" si="1133"/>
        <v/>
      </c>
      <c r="X4151" s="322" t="str">
        <f t="shared" si="1135"/>
        <v/>
      </c>
      <c r="Y4151" s="322" t="str">
        <f t="shared" si="1136"/>
        <v/>
      </c>
      <c r="Z4151" s="322" t="str">
        <f t="shared" si="1137"/>
        <v/>
      </c>
      <c r="AA4151" s="322" t="str">
        <f t="shared" si="1138"/>
        <v/>
      </c>
      <c r="AB4151" s="322" t="str">
        <f t="shared" si="1139"/>
        <v/>
      </c>
      <c r="AC4151" s="322" t="str">
        <f t="shared" si="1140"/>
        <v/>
      </c>
      <c r="AD4151" s="322" t="str">
        <f t="shared" si="1141"/>
        <v/>
      </c>
      <c r="AE4151" s="322" t="str">
        <f t="shared" si="1142"/>
        <v/>
      </c>
      <c r="AF4151" s="322" t="str">
        <f t="shared" si="1143"/>
        <v/>
      </c>
      <c r="AG4151" s="322" t="str">
        <f t="shared" si="1144"/>
        <v/>
      </c>
      <c r="AZ4151">
        <f t="shared" si="1147"/>
        <v>0</v>
      </c>
      <c r="BA4151" t="str">
        <f t="shared" si="1134"/>
        <v/>
      </c>
      <c r="BB4151" t="str">
        <f t="shared" si="1148"/>
        <v/>
      </c>
    </row>
    <row r="4152" spans="2:54" x14ac:dyDescent="0.15">
      <c r="B4152" s="347"/>
      <c r="C4152" s="347"/>
      <c r="D4152" s="347"/>
      <c r="E4152" s="347"/>
      <c r="F4152" s="347"/>
      <c r="G4152" s="347"/>
      <c r="H4152" s="347"/>
      <c r="I4152" s="347"/>
      <c r="J4152" s="347"/>
      <c r="K4152" s="347"/>
      <c r="N4152" s="323" t="str">
        <f>IF(COUNT(B4152:K4152)=10,SUM(X4152:AG4152)*2.5,"")</f>
        <v/>
      </c>
      <c r="O4152" s="323" t="str">
        <f t="shared" si="1146"/>
        <v/>
      </c>
      <c r="P4152" s="323" t="str">
        <f t="shared" si="1145"/>
        <v/>
      </c>
      <c r="R4152" s="323" t="str">
        <f t="shared" si="1133"/>
        <v/>
      </c>
      <c r="X4152" s="322" t="str">
        <f t="shared" si="1135"/>
        <v/>
      </c>
      <c r="Y4152" s="322" t="str">
        <f t="shared" si="1136"/>
        <v/>
      </c>
      <c r="Z4152" s="322" t="str">
        <f t="shared" si="1137"/>
        <v/>
      </c>
      <c r="AA4152" s="322" t="str">
        <f t="shared" si="1138"/>
        <v/>
      </c>
      <c r="AB4152" s="322" t="str">
        <f t="shared" si="1139"/>
        <v/>
      </c>
      <c r="AC4152" s="322" t="str">
        <f t="shared" si="1140"/>
        <v/>
      </c>
      <c r="AD4152" s="322" t="str">
        <f t="shared" si="1141"/>
        <v/>
      </c>
      <c r="AE4152" s="322" t="str">
        <f t="shared" si="1142"/>
        <v/>
      </c>
      <c r="AF4152" s="322" t="str">
        <f t="shared" si="1143"/>
        <v/>
      </c>
      <c r="AG4152" s="322" t="str">
        <f t="shared" si="1144"/>
        <v/>
      </c>
      <c r="AZ4152">
        <f t="shared" si="1147"/>
        <v>0</v>
      </c>
      <c r="BA4152" t="str">
        <f t="shared" si="1134"/>
        <v/>
      </c>
      <c r="BB4152" t="str">
        <f t="shared" si="1148"/>
        <v/>
      </c>
    </row>
    <row r="4153" spans="2:54" x14ac:dyDescent="0.15">
      <c r="B4153" s="347"/>
      <c r="C4153" s="347"/>
      <c r="D4153" s="347"/>
      <c r="E4153" s="347"/>
      <c r="F4153" s="347"/>
      <c r="G4153" s="347"/>
      <c r="H4153" s="347"/>
      <c r="I4153" s="347"/>
      <c r="J4153" s="347"/>
      <c r="K4153" s="347"/>
      <c r="N4153" s="323" t="str">
        <f>IF(COUNT(B4153:K4153)=10,SUM(X4153:AG4153)*2.5,IF(R4153&lt;&gt;"",R4153,""))</f>
        <v/>
      </c>
      <c r="O4153" s="323" t="str">
        <f t="shared" si="1146"/>
        <v/>
      </c>
      <c r="P4153" s="323" t="str">
        <f t="shared" si="1145"/>
        <v/>
      </c>
      <c r="R4153" s="323" t="str">
        <f t="shared" si="1133"/>
        <v/>
      </c>
      <c r="X4153" s="322" t="str">
        <f t="shared" si="1135"/>
        <v/>
      </c>
      <c r="Y4153" s="322" t="str">
        <f t="shared" si="1136"/>
        <v/>
      </c>
      <c r="Z4153" s="322" t="str">
        <f t="shared" si="1137"/>
        <v/>
      </c>
      <c r="AA4153" s="322" t="str">
        <f t="shared" si="1138"/>
        <v/>
      </c>
      <c r="AB4153" s="322" t="str">
        <f t="shared" si="1139"/>
        <v/>
      </c>
      <c r="AC4153" s="322" t="str">
        <f t="shared" si="1140"/>
        <v/>
      </c>
      <c r="AD4153" s="322" t="str">
        <f t="shared" si="1141"/>
        <v/>
      </c>
      <c r="AE4153" s="322" t="str">
        <f t="shared" si="1142"/>
        <v/>
      </c>
      <c r="AF4153" s="322" t="str">
        <f t="shared" si="1143"/>
        <v/>
      </c>
      <c r="AG4153" s="322" t="str">
        <f t="shared" si="1144"/>
        <v/>
      </c>
      <c r="AZ4153">
        <f t="shared" si="1147"/>
        <v>0</v>
      </c>
      <c r="BA4153" t="str">
        <f t="shared" si="1134"/>
        <v/>
      </c>
      <c r="BB4153" t="str">
        <f t="shared" si="1148"/>
        <v/>
      </c>
    </row>
    <row r="4154" spans="2:54" x14ac:dyDescent="0.15">
      <c r="B4154" s="347"/>
      <c r="C4154" s="347"/>
      <c r="D4154" s="347"/>
      <c r="E4154" s="347"/>
      <c r="F4154" s="347"/>
      <c r="G4154" s="347"/>
      <c r="H4154" s="347"/>
      <c r="I4154" s="347"/>
      <c r="J4154" s="347"/>
      <c r="K4154" s="347"/>
      <c r="N4154" s="323" t="str">
        <f>IF(COUNT(B4154:K4154)=10,SUM(X4154:AG4154)*2.5,"")</f>
        <v/>
      </c>
      <c r="O4154" s="323" t="str">
        <f t="shared" si="1146"/>
        <v/>
      </c>
      <c r="P4154" s="323" t="str">
        <f t="shared" si="1145"/>
        <v/>
      </c>
      <c r="R4154" s="323" t="str">
        <f t="shared" si="1133"/>
        <v/>
      </c>
      <c r="X4154" s="322" t="str">
        <f t="shared" si="1135"/>
        <v/>
      </c>
      <c r="Y4154" s="322" t="str">
        <f t="shared" si="1136"/>
        <v/>
      </c>
      <c r="Z4154" s="322" t="str">
        <f t="shared" si="1137"/>
        <v/>
      </c>
      <c r="AA4154" s="322" t="str">
        <f t="shared" si="1138"/>
        <v/>
      </c>
      <c r="AB4154" s="322" t="str">
        <f t="shared" si="1139"/>
        <v/>
      </c>
      <c r="AC4154" s="322" t="str">
        <f t="shared" si="1140"/>
        <v/>
      </c>
      <c r="AD4154" s="322" t="str">
        <f t="shared" si="1141"/>
        <v/>
      </c>
      <c r="AE4154" s="322" t="str">
        <f t="shared" si="1142"/>
        <v/>
      </c>
      <c r="AF4154" s="322" t="str">
        <f t="shared" si="1143"/>
        <v/>
      </c>
      <c r="AG4154" s="322" t="str">
        <f t="shared" si="1144"/>
        <v/>
      </c>
      <c r="AZ4154">
        <f t="shared" si="1147"/>
        <v>0</v>
      </c>
      <c r="BA4154" t="str">
        <f t="shared" si="1134"/>
        <v/>
      </c>
      <c r="BB4154" t="str">
        <f t="shared" si="1148"/>
        <v/>
      </c>
    </row>
    <row r="4155" spans="2:54" x14ac:dyDescent="0.15">
      <c r="B4155" s="347"/>
      <c r="C4155" s="347"/>
      <c r="D4155" s="347"/>
      <c r="E4155" s="347"/>
      <c r="F4155" s="347"/>
      <c r="G4155" s="347"/>
      <c r="H4155" s="347"/>
      <c r="I4155" s="347"/>
      <c r="J4155" s="347"/>
      <c r="K4155" s="347"/>
      <c r="N4155" s="323" t="str">
        <f>IF(COUNT(B4155:K4155)=10,SUM(X4155:AG4155)*2.5,"")</f>
        <v/>
      </c>
      <c r="O4155" s="323" t="str">
        <f t="shared" si="1146"/>
        <v/>
      </c>
      <c r="P4155" s="323" t="str">
        <f t="shared" si="1145"/>
        <v/>
      </c>
      <c r="R4155" s="323" t="str">
        <f t="shared" si="1133"/>
        <v/>
      </c>
      <c r="X4155" s="322" t="str">
        <f t="shared" si="1135"/>
        <v/>
      </c>
      <c r="Y4155" s="322" t="str">
        <f t="shared" si="1136"/>
        <v/>
      </c>
      <c r="Z4155" s="322" t="str">
        <f t="shared" si="1137"/>
        <v/>
      </c>
      <c r="AA4155" s="322" t="str">
        <f t="shared" si="1138"/>
        <v/>
      </c>
      <c r="AB4155" s="322" t="str">
        <f t="shared" si="1139"/>
        <v/>
      </c>
      <c r="AC4155" s="322" t="str">
        <f t="shared" si="1140"/>
        <v/>
      </c>
      <c r="AD4155" s="322" t="str">
        <f t="shared" si="1141"/>
        <v/>
      </c>
      <c r="AE4155" s="322" t="str">
        <f t="shared" si="1142"/>
        <v/>
      </c>
      <c r="AF4155" s="322" t="str">
        <f t="shared" si="1143"/>
        <v/>
      </c>
      <c r="AG4155" s="322" t="str">
        <f t="shared" si="1144"/>
        <v/>
      </c>
      <c r="AZ4155">
        <f t="shared" si="1147"/>
        <v>0</v>
      </c>
      <c r="BA4155" t="str">
        <f t="shared" si="1134"/>
        <v/>
      </c>
      <c r="BB4155" t="str">
        <f t="shared" si="1148"/>
        <v/>
      </c>
    </row>
    <row r="4156" spans="2:54" x14ac:dyDescent="0.15">
      <c r="B4156" s="347"/>
      <c r="C4156" s="347"/>
      <c r="D4156" s="347"/>
      <c r="E4156" s="347"/>
      <c r="F4156" s="347"/>
      <c r="G4156" s="347"/>
      <c r="H4156" s="347"/>
      <c r="I4156" s="347"/>
      <c r="J4156" s="347"/>
      <c r="K4156" s="347"/>
      <c r="N4156" s="323" t="str">
        <f>IF(COUNT(B4156:K4156)=10,SUM(X4156:AG4156)*2.5,"")</f>
        <v/>
      </c>
      <c r="O4156" s="323" t="str">
        <f t="shared" si="1146"/>
        <v/>
      </c>
      <c r="P4156" s="323" t="str">
        <f t="shared" si="1145"/>
        <v/>
      </c>
      <c r="R4156" s="323" t="str">
        <f t="shared" si="1133"/>
        <v/>
      </c>
      <c r="X4156" s="322" t="str">
        <f t="shared" si="1135"/>
        <v/>
      </c>
      <c r="Y4156" s="322" t="str">
        <f t="shared" si="1136"/>
        <v/>
      </c>
      <c r="Z4156" s="322" t="str">
        <f t="shared" si="1137"/>
        <v/>
      </c>
      <c r="AA4156" s="322" t="str">
        <f t="shared" si="1138"/>
        <v/>
      </c>
      <c r="AB4156" s="322" t="str">
        <f t="shared" si="1139"/>
        <v/>
      </c>
      <c r="AC4156" s="322" t="str">
        <f t="shared" si="1140"/>
        <v/>
      </c>
      <c r="AD4156" s="322" t="str">
        <f t="shared" si="1141"/>
        <v/>
      </c>
      <c r="AE4156" s="322" t="str">
        <f t="shared" si="1142"/>
        <v/>
      </c>
      <c r="AF4156" s="322" t="str">
        <f t="shared" si="1143"/>
        <v/>
      </c>
      <c r="AG4156" s="322" t="str">
        <f t="shared" si="1144"/>
        <v/>
      </c>
      <c r="AZ4156">
        <f t="shared" si="1147"/>
        <v>0</v>
      </c>
      <c r="BA4156" t="str">
        <f t="shared" si="1134"/>
        <v/>
      </c>
      <c r="BB4156" t="str">
        <f t="shared" si="1148"/>
        <v/>
      </c>
    </row>
    <row r="4157" spans="2:54" x14ac:dyDescent="0.15">
      <c r="B4157" s="347"/>
      <c r="C4157" s="347"/>
      <c r="D4157" s="347"/>
      <c r="E4157" s="347"/>
      <c r="F4157" s="347"/>
      <c r="G4157" s="347"/>
      <c r="H4157" s="347"/>
      <c r="I4157" s="347"/>
      <c r="J4157" s="347"/>
      <c r="K4157" s="347"/>
      <c r="N4157" s="323" t="str">
        <f>IF(COUNT(B4157:K4157)=10,SUM(X4157:AG4157)*2.5,IF(R4157&lt;&gt;"",R4157,""))</f>
        <v/>
      </c>
      <c r="O4157" s="323" t="str">
        <f t="shared" si="1146"/>
        <v/>
      </c>
      <c r="P4157" s="323" t="str">
        <f t="shared" si="1145"/>
        <v/>
      </c>
      <c r="R4157" s="323" t="str">
        <f t="shared" si="1133"/>
        <v/>
      </c>
      <c r="X4157" s="322" t="str">
        <f t="shared" si="1135"/>
        <v/>
      </c>
      <c r="Y4157" s="322" t="str">
        <f t="shared" si="1136"/>
        <v/>
      </c>
      <c r="Z4157" s="322" t="str">
        <f t="shared" si="1137"/>
        <v/>
      </c>
      <c r="AA4157" s="322" t="str">
        <f t="shared" si="1138"/>
        <v/>
      </c>
      <c r="AB4157" s="322" t="str">
        <f t="shared" si="1139"/>
        <v/>
      </c>
      <c r="AC4157" s="322" t="str">
        <f t="shared" si="1140"/>
        <v/>
      </c>
      <c r="AD4157" s="322" t="str">
        <f t="shared" si="1141"/>
        <v/>
      </c>
      <c r="AE4157" s="322" t="str">
        <f t="shared" si="1142"/>
        <v/>
      </c>
      <c r="AF4157" s="322" t="str">
        <f t="shared" si="1143"/>
        <v/>
      </c>
      <c r="AG4157" s="322" t="str">
        <f t="shared" si="1144"/>
        <v/>
      </c>
      <c r="AZ4157">
        <f t="shared" si="1147"/>
        <v>0</v>
      </c>
      <c r="BA4157" t="str">
        <f t="shared" si="1134"/>
        <v/>
      </c>
      <c r="BB4157" t="str">
        <f t="shared" si="1148"/>
        <v/>
      </c>
    </row>
    <row r="4158" spans="2:54" x14ac:dyDescent="0.15">
      <c r="B4158" s="347"/>
      <c r="C4158" s="347"/>
      <c r="D4158" s="347"/>
      <c r="E4158" s="347"/>
      <c r="F4158" s="347"/>
      <c r="G4158" s="347"/>
      <c r="H4158" s="347"/>
      <c r="I4158" s="347"/>
      <c r="J4158" s="347"/>
      <c r="K4158" s="347"/>
      <c r="N4158" s="323" t="str">
        <f>IF(COUNT(B4158:K4158)=10,SUM(X4158:AG4158)*2.5,"")</f>
        <v/>
      </c>
      <c r="O4158" s="323" t="str">
        <f t="shared" si="1146"/>
        <v/>
      </c>
      <c r="P4158" s="323" t="str">
        <f t="shared" si="1145"/>
        <v/>
      </c>
      <c r="R4158" s="323" t="str">
        <f t="shared" si="1133"/>
        <v/>
      </c>
      <c r="X4158" s="322" t="str">
        <f t="shared" si="1135"/>
        <v/>
      </c>
      <c r="Y4158" s="322" t="str">
        <f t="shared" si="1136"/>
        <v/>
      </c>
      <c r="Z4158" s="322" t="str">
        <f t="shared" si="1137"/>
        <v/>
      </c>
      <c r="AA4158" s="322" t="str">
        <f t="shared" si="1138"/>
        <v/>
      </c>
      <c r="AB4158" s="322" t="str">
        <f t="shared" si="1139"/>
        <v/>
      </c>
      <c r="AC4158" s="322" t="str">
        <f t="shared" si="1140"/>
        <v/>
      </c>
      <c r="AD4158" s="322" t="str">
        <f t="shared" si="1141"/>
        <v/>
      </c>
      <c r="AE4158" s="322" t="str">
        <f t="shared" si="1142"/>
        <v/>
      </c>
      <c r="AF4158" s="322" t="str">
        <f t="shared" si="1143"/>
        <v/>
      </c>
      <c r="AG4158" s="322" t="str">
        <f t="shared" si="1144"/>
        <v/>
      </c>
      <c r="AZ4158">
        <f t="shared" si="1147"/>
        <v>0</v>
      </c>
      <c r="BA4158" t="str">
        <f t="shared" si="1134"/>
        <v/>
      </c>
      <c r="BB4158" t="str">
        <f t="shared" si="1148"/>
        <v/>
      </c>
    </row>
    <row r="4159" spans="2:54" x14ac:dyDescent="0.15">
      <c r="B4159" s="347"/>
      <c r="C4159" s="347"/>
      <c r="D4159" s="347"/>
      <c r="E4159" s="347"/>
      <c r="F4159" s="347"/>
      <c r="G4159" s="347"/>
      <c r="H4159" s="347"/>
      <c r="I4159" s="347"/>
      <c r="J4159" s="347"/>
      <c r="K4159" s="347"/>
      <c r="N4159" s="323" t="str">
        <f>IF(COUNT(B4159:K4159)=10,SUM(X4159:AG4159)*2.5,"")</f>
        <v/>
      </c>
      <c r="O4159" s="323" t="str">
        <f t="shared" si="1146"/>
        <v/>
      </c>
      <c r="P4159" s="323" t="str">
        <f t="shared" si="1145"/>
        <v/>
      </c>
      <c r="R4159" s="323" t="str">
        <f t="shared" si="1133"/>
        <v/>
      </c>
      <c r="X4159" s="322" t="str">
        <f t="shared" si="1135"/>
        <v/>
      </c>
      <c r="Y4159" s="322" t="str">
        <f t="shared" si="1136"/>
        <v/>
      </c>
      <c r="Z4159" s="322" t="str">
        <f t="shared" si="1137"/>
        <v/>
      </c>
      <c r="AA4159" s="322" t="str">
        <f t="shared" si="1138"/>
        <v/>
      </c>
      <c r="AB4159" s="322" t="str">
        <f t="shared" si="1139"/>
        <v/>
      </c>
      <c r="AC4159" s="322" t="str">
        <f t="shared" si="1140"/>
        <v/>
      </c>
      <c r="AD4159" s="322" t="str">
        <f t="shared" si="1141"/>
        <v/>
      </c>
      <c r="AE4159" s="322" t="str">
        <f t="shared" si="1142"/>
        <v/>
      </c>
      <c r="AF4159" s="322" t="str">
        <f t="shared" si="1143"/>
        <v/>
      </c>
      <c r="AG4159" s="322" t="str">
        <f t="shared" si="1144"/>
        <v/>
      </c>
      <c r="AZ4159">
        <f t="shared" si="1147"/>
        <v>0</v>
      </c>
      <c r="BA4159" t="str">
        <f t="shared" si="1134"/>
        <v/>
      </c>
      <c r="BB4159" t="str">
        <f t="shared" si="1148"/>
        <v/>
      </c>
    </row>
    <row r="4160" spans="2:54" x14ac:dyDescent="0.15">
      <c r="B4160" s="347"/>
      <c r="C4160" s="347"/>
      <c r="D4160" s="347"/>
      <c r="E4160" s="347"/>
      <c r="F4160" s="347"/>
      <c r="G4160" s="347"/>
      <c r="H4160" s="347"/>
      <c r="I4160" s="347"/>
      <c r="J4160" s="347"/>
      <c r="K4160" s="347"/>
      <c r="N4160" s="323" t="str">
        <f>IF(COUNT(B4160:K4160)=10,SUM(X4160:AG4160)*2.5,"")</f>
        <v/>
      </c>
      <c r="O4160" s="323" t="str">
        <f t="shared" si="1146"/>
        <v/>
      </c>
      <c r="P4160" s="323" t="str">
        <f t="shared" si="1145"/>
        <v/>
      </c>
      <c r="R4160" s="323" t="str">
        <f t="shared" si="1133"/>
        <v/>
      </c>
      <c r="X4160" s="322" t="str">
        <f t="shared" si="1135"/>
        <v/>
      </c>
      <c r="Y4160" s="322" t="str">
        <f t="shared" si="1136"/>
        <v/>
      </c>
      <c r="Z4160" s="322" t="str">
        <f t="shared" si="1137"/>
        <v/>
      </c>
      <c r="AA4160" s="322" t="str">
        <f t="shared" si="1138"/>
        <v/>
      </c>
      <c r="AB4160" s="322" t="str">
        <f t="shared" si="1139"/>
        <v/>
      </c>
      <c r="AC4160" s="322" t="str">
        <f t="shared" si="1140"/>
        <v/>
      </c>
      <c r="AD4160" s="322" t="str">
        <f t="shared" si="1141"/>
        <v/>
      </c>
      <c r="AE4160" s="322" t="str">
        <f t="shared" si="1142"/>
        <v/>
      </c>
      <c r="AF4160" s="322" t="str">
        <f t="shared" si="1143"/>
        <v/>
      </c>
      <c r="AG4160" s="322" t="str">
        <f t="shared" si="1144"/>
        <v/>
      </c>
      <c r="AZ4160">
        <f t="shared" si="1147"/>
        <v>0</v>
      </c>
      <c r="BA4160" t="str">
        <f t="shared" si="1134"/>
        <v/>
      </c>
      <c r="BB4160" t="str">
        <f t="shared" si="1148"/>
        <v/>
      </c>
    </row>
    <row r="4161" spans="2:54" x14ac:dyDescent="0.15">
      <c r="B4161" s="347"/>
      <c r="C4161" s="347"/>
      <c r="D4161" s="347"/>
      <c r="E4161" s="347"/>
      <c r="F4161" s="347"/>
      <c r="G4161" s="347"/>
      <c r="H4161" s="347"/>
      <c r="I4161" s="347"/>
      <c r="J4161" s="347"/>
      <c r="K4161" s="347"/>
      <c r="N4161" s="323" t="str">
        <f>IF(COUNT(B4161:K4161)=10,SUM(X4161:AG4161)*2.5,IF(R4161&lt;&gt;"",R4161,""))</f>
        <v/>
      </c>
      <c r="O4161" s="323" t="str">
        <f t="shared" si="1146"/>
        <v/>
      </c>
      <c r="P4161" s="323" t="str">
        <f t="shared" si="1145"/>
        <v/>
      </c>
      <c r="R4161" s="323" t="str">
        <f t="shared" si="1133"/>
        <v/>
      </c>
      <c r="X4161" s="322" t="str">
        <f t="shared" si="1135"/>
        <v/>
      </c>
      <c r="Y4161" s="322" t="str">
        <f t="shared" si="1136"/>
        <v/>
      </c>
      <c r="Z4161" s="322" t="str">
        <f t="shared" si="1137"/>
        <v/>
      </c>
      <c r="AA4161" s="322" t="str">
        <f t="shared" si="1138"/>
        <v/>
      </c>
      <c r="AB4161" s="322" t="str">
        <f t="shared" si="1139"/>
        <v/>
      </c>
      <c r="AC4161" s="322" t="str">
        <f t="shared" si="1140"/>
        <v/>
      </c>
      <c r="AD4161" s="322" t="str">
        <f t="shared" si="1141"/>
        <v/>
      </c>
      <c r="AE4161" s="322" t="str">
        <f t="shared" si="1142"/>
        <v/>
      </c>
      <c r="AF4161" s="322" t="str">
        <f t="shared" si="1143"/>
        <v/>
      </c>
      <c r="AG4161" s="322" t="str">
        <f t="shared" si="1144"/>
        <v/>
      </c>
      <c r="AZ4161">
        <f t="shared" si="1147"/>
        <v>0</v>
      </c>
      <c r="BA4161" t="str">
        <f t="shared" si="1134"/>
        <v/>
      </c>
      <c r="BB4161" t="str">
        <f t="shared" si="1148"/>
        <v/>
      </c>
    </row>
    <row r="4162" spans="2:54" x14ac:dyDescent="0.15">
      <c r="B4162" s="347"/>
      <c r="C4162" s="347"/>
      <c r="D4162" s="347"/>
      <c r="E4162" s="347"/>
      <c r="F4162" s="347"/>
      <c r="G4162" s="347"/>
      <c r="H4162" s="347"/>
      <c r="I4162" s="347"/>
      <c r="J4162" s="347"/>
      <c r="K4162" s="347"/>
      <c r="N4162" s="323" t="str">
        <f>IF(COUNT(B4162:K4162)=10,SUM(X4162:AG4162)*2.5,"")</f>
        <v/>
      </c>
      <c r="O4162" s="323" t="str">
        <f t="shared" si="1146"/>
        <v/>
      </c>
      <c r="P4162" s="323" t="str">
        <f t="shared" si="1145"/>
        <v/>
      </c>
      <c r="R4162" s="323" t="str">
        <f t="shared" si="1133"/>
        <v/>
      </c>
      <c r="X4162" s="322" t="str">
        <f t="shared" si="1135"/>
        <v/>
      </c>
      <c r="Y4162" s="322" t="str">
        <f t="shared" si="1136"/>
        <v/>
      </c>
      <c r="Z4162" s="322" t="str">
        <f t="shared" si="1137"/>
        <v/>
      </c>
      <c r="AA4162" s="322" t="str">
        <f t="shared" si="1138"/>
        <v/>
      </c>
      <c r="AB4162" s="322" t="str">
        <f t="shared" si="1139"/>
        <v/>
      </c>
      <c r="AC4162" s="322" t="str">
        <f t="shared" si="1140"/>
        <v/>
      </c>
      <c r="AD4162" s="322" t="str">
        <f t="shared" si="1141"/>
        <v/>
      </c>
      <c r="AE4162" s="322" t="str">
        <f t="shared" si="1142"/>
        <v/>
      </c>
      <c r="AF4162" s="322" t="str">
        <f t="shared" si="1143"/>
        <v/>
      </c>
      <c r="AG4162" s="322" t="str">
        <f t="shared" si="1144"/>
        <v/>
      </c>
      <c r="AZ4162">
        <f t="shared" si="1147"/>
        <v>0</v>
      </c>
      <c r="BA4162" t="str">
        <f t="shared" si="1134"/>
        <v/>
      </c>
      <c r="BB4162" t="str">
        <f t="shared" si="1148"/>
        <v/>
      </c>
    </row>
    <row r="4163" spans="2:54" x14ac:dyDescent="0.15">
      <c r="B4163" s="347"/>
      <c r="C4163" s="347"/>
      <c r="D4163" s="347"/>
      <c r="E4163" s="347"/>
      <c r="F4163" s="347"/>
      <c r="G4163" s="347"/>
      <c r="H4163" s="347"/>
      <c r="I4163" s="347"/>
      <c r="J4163" s="347"/>
      <c r="K4163" s="347"/>
      <c r="N4163" s="323" t="str">
        <f>IF(COUNT(B4163:K4163)=10,SUM(X4163:AG4163)*2.5,"")</f>
        <v/>
      </c>
      <c r="O4163" s="323" t="str">
        <f t="shared" si="1146"/>
        <v/>
      </c>
      <c r="P4163" s="323" t="str">
        <f t="shared" si="1145"/>
        <v/>
      </c>
      <c r="R4163" s="323" t="str">
        <f t="shared" si="1133"/>
        <v/>
      </c>
      <c r="X4163" s="322" t="str">
        <f t="shared" si="1135"/>
        <v/>
      </c>
      <c r="Y4163" s="322" t="str">
        <f t="shared" si="1136"/>
        <v/>
      </c>
      <c r="Z4163" s="322" t="str">
        <f t="shared" si="1137"/>
        <v/>
      </c>
      <c r="AA4163" s="322" t="str">
        <f t="shared" si="1138"/>
        <v/>
      </c>
      <c r="AB4163" s="322" t="str">
        <f t="shared" si="1139"/>
        <v/>
      </c>
      <c r="AC4163" s="322" t="str">
        <f t="shared" si="1140"/>
        <v/>
      </c>
      <c r="AD4163" s="322" t="str">
        <f t="shared" si="1141"/>
        <v/>
      </c>
      <c r="AE4163" s="322" t="str">
        <f t="shared" si="1142"/>
        <v/>
      </c>
      <c r="AF4163" s="322" t="str">
        <f t="shared" si="1143"/>
        <v/>
      </c>
      <c r="AG4163" s="322" t="str">
        <f t="shared" si="1144"/>
        <v/>
      </c>
      <c r="AZ4163">
        <f t="shared" si="1147"/>
        <v>0</v>
      </c>
      <c r="BA4163" t="str">
        <f t="shared" si="1134"/>
        <v/>
      </c>
      <c r="BB4163" t="str">
        <f t="shared" si="1148"/>
        <v/>
      </c>
    </row>
    <row r="4164" spans="2:54" x14ac:dyDescent="0.15">
      <c r="B4164" s="347"/>
      <c r="C4164" s="347"/>
      <c r="D4164" s="347"/>
      <c r="E4164" s="347"/>
      <c r="F4164" s="347"/>
      <c r="G4164" s="347"/>
      <c r="H4164" s="347"/>
      <c r="I4164" s="347"/>
      <c r="J4164" s="347"/>
      <c r="K4164" s="347"/>
      <c r="N4164" s="323" t="str">
        <f>IF(COUNT(B4164:K4164)=10,SUM(X4164:AG4164)*2.5,"")</f>
        <v/>
      </c>
      <c r="O4164" s="323" t="str">
        <f t="shared" si="1146"/>
        <v/>
      </c>
      <c r="P4164" s="323" t="str">
        <f t="shared" si="1145"/>
        <v/>
      </c>
      <c r="R4164" s="323" t="str">
        <f t="shared" si="1133"/>
        <v/>
      </c>
      <c r="X4164" s="322" t="str">
        <f t="shared" si="1135"/>
        <v/>
      </c>
      <c r="Y4164" s="322" t="str">
        <f t="shared" si="1136"/>
        <v/>
      </c>
      <c r="Z4164" s="322" t="str">
        <f t="shared" si="1137"/>
        <v/>
      </c>
      <c r="AA4164" s="322" t="str">
        <f t="shared" si="1138"/>
        <v/>
      </c>
      <c r="AB4164" s="322" t="str">
        <f t="shared" si="1139"/>
        <v/>
      </c>
      <c r="AC4164" s="322" t="str">
        <f t="shared" si="1140"/>
        <v/>
      </c>
      <c r="AD4164" s="322" t="str">
        <f t="shared" si="1141"/>
        <v/>
      </c>
      <c r="AE4164" s="322" t="str">
        <f t="shared" si="1142"/>
        <v/>
      </c>
      <c r="AF4164" s="322" t="str">
        <f t="shared" si="1143"/>
        <v/>
      </c>
      <c r="AG4164" s="322" t="str">
        <f t="shared" si="1144"/>
        <v/>
      </c>
      <c r="AZ4164">
        <f t="shared" si="1147"/>
        <v>0</v>
      </c>
      <c r="BA4164" t="str">
        <f t="shared" si="1134"/>
        <v/>
      </c>
      <c r="BB4164" t="str">
        <f t="shared" si="1148"/>
        <v/>
      </c>
    </row>
    <row r="4165" spans="2:54" x14ac:dyDescent="0.15">
      <c r="B4165" s="347"/>
      <c r="C4165" s="347"/>
      <c r="D4165" s="347"/>
      <c r="E4165" s="347"/>
      <c r="F4165" s="347"/>
      <c r="G4165" s="347"/>
      <c r="H4165" s="347"/>
      <c r="I4165" s="347"/>
      <c r="J4165" s="347"/>
      <c r="K4165" s="347"/>
      <c r="N4165" s="323" t="str">
        <f>IF(COUNT(B4165:K4165)=10,SUM(X4165:AG4165)*2.5,IF(R4165&lt;&gt;"",R4165,""))</f>
        <v/>
      </c>
      <c r="O4165" s="323" t="str">
        <f t="shared" si="1146"/>
        <v/>
      </c>
      <c r="P4165" s="323" t="str">
        <f t="shared" si="1145"/>
        <v/>
      </c>
      <c r="R4165" s="323" t="str">
        <f t="shared" si="1133"/>
        <v/>
      </c>
      <c r="X4165" s="322" t="str">
        <f t="shared" si="1135"/>
        <v/>
      </c>
      <c r="Y4165" s="322" t="str">
        <f t="shared" si="1136"/>
        <v/>
      </c>
      <c r="Z4165" s="322" t="str">
        <f t="shared" si="1137"/>
        <v/>
      </c>
      <c r="AA4165" s="322" t="str">
        <f t="shared" si="1138"/>
        <v/>
      </c>
      <c r="AB4165" s="322" t="str">
        <f t="shared" si="1139"/>
        <v/>
      </c>
      <c r="AC4165" s="322" t="str">
        <f t="shared" si="1140"/>
        <v/>
      </c>
      <c r="AD4165" s="322" t="str">
        <f t="shared" si="1141"/>
        <v/>
      </c>
      <c r="AE4165" s="322" t="str">
        <f t="shared" si="1142"/>
        <v/>
      </c>
      <c r="AF4165" s="322" t="str">
        <f t="shared" si="1143"/>
        <v/>
      </c>
      <c r="AG4165" s="322" t="str">
        <f t="shared" si="1144"/>
        <v/>
      </c>
      <c r="AZ4165">
        <f t="shared" si="1147"/>
        <v>0</v>
      </c>
      <c r="BA4165" t="str">
        <f t="shared" si="1134"/>
        <v/>
      </c>
      <c r="BB4165" t="str">
        <f t="shared" si="1148"/>
        <v/>
      </c>
    </row>
    <row r="4166" spans="2:54" x14ac:dyDescent="0.15">
      <c r="B4166" s="347"/>
      <c r="C4166" s="347"/>
      <c r="D4166" s="347"/>
      <c r="E4166" s="347"/>
      <c r="F4166" s="347"/>
      <c r="G4166" s="347"/>
      <c r="H4166" s="347"/>
      <c r="I4166" s="347"/>
      <c r="J4166" s="347"/>
      <c r="K4166" s="347"/>
      <c r="N4166" s="323" t="str">
        <f>IF(COUNT(B4166:K4166)=10,SUM(X4166:AG4166)*2.5,"")</f>
        <v/>
      </c>
      <c r="O4166" s="323" t="str">
        <f t="shared" si="1146"/>
        <v/>
      </c>
      <c r="P4166" s="323" t="str">
        <f t="shared" si="1145"/>
        <v/>
      </c>
      <c r="R4166" s="323" t="str">
        <f t="shared" si="1133"/>
        <v/>
      </c>
      <c r="AZ4166">
        <f t="shared" si="1147"/>
        <v>0</v>
      </c>
      <c r="BA4166" t="str">
        <f t="shared" si="1134"/>
        <v/>
      </c>
      <c r="BB4166" t="str">
        <f t="shared" si="1148"/>
        <v/>
      </c>
    </row>
    <row r="4167" spans="2:54" x14ac:dyDescent="0.15">
      <c r="B4167" s="347"/>
      <c r="C4167" s="347"/>
      <c r="D4167" s="347"/>
      <c r="E4167" s="347"/>
      <c r="F4167" s="347"/>
      <c r="G4167" s="347"/>
      <c r="H4167" s="347"/>
      <c r="I4167" s="347"/>
      <c r="J4167" s="347"/>
      <c r="K4167" s="347"/>
      <c r="N4167" s="323" t="str">
        <f>IF(COUNT(B4167:K4167)=10,SUM(X4167:AG4167)*2.5,"")</f>
        <v/>
      </c>
      <c r="O4167" s="323" t="str">
        <f t="shared" si="1146"/>
        <v/>
      </c>
      <c r="P4167" s="323" t="str">
        <f t="shared" si="1145"/>
        <v/>
      </c>
      <c r="R4167" s="323" t="str">
        <f t="shared" si="1133"/>
        <v/>
      </c>
      <c r="AZ4167">
        <f t="shared" si="1147"/>
        <v>0</v>
      </c>
      <c r="BA4167" t="str">
        <f t="shared" si="1134"/>
        <v/>
      </c>
      <c r="BB4167" t="str">
        <f t="shared" si="1148"/>
        <v/>
      </c>
    </row>
    <row r="4168" spans="2:54" x14ac:dyDescent="0.15">
      <c r="B4168" s="347"/>
      <c r="C4168" s="347"/>
      <c r="D4168" s="347"/>
      <c r="E4168" s="347"/>
      <c r="F4168" s="347"/>
      <c r="G4168" s="347"/>
      <c r="H4168" s="347"/>
      <c r="I4168" s="347"/>
      <c r="J4168" s="347"/>
      <c r="K4168" s="347"/>
      <c r="N4168" s="323" t="str">
        <f>IF(COUNT(B4168:K4168)=10,SUM(X4168:AG4168)*2.5,"")</f>
        <v/>
      </c>
      <c r="O4168" s="323" t="str">
        <f t="shared" si="1146"/>
        <v/>
      </c>
      <c r="P4168" s="323" t="str">
        <f t="shared" si="1145"/>
        <v/>
      </c>
      <c r="R4168" s="323" t="str">
        <f t="shared" si="1133"/>
        <v/>
      </c>
      <c r="AZ4168">
        <f t="shared" si="1147"/>
        <v>0</v>
      </c>
      <c r="BA4168" t="str">
        <f t="shared" si="1134"/>
        <v/>
      </c>
      <c r="BB4168" t="str">
        <f t="shared" si="1148"/>
        <v/>
      </c>
    </row>
    <row r="4169" spans="2:54" x14ac:dyDescent="0.15">
      <c r="B4169" s="347"/>
      <c r="C4169" s="347"/>
      <c r="D4169" s="347"/>
      <c r="E4169" s="347"/>
      <c r="F4169" s="347"/>
      <c r="G4169" s="347"/>
      <c r="H4169" s="347"/>
      <c r="I4169" s="347"/>
      <c r="J4169" s="347"/>
      <c r="K4169" s="347"/>
      <c r="N4169" s="323" t="str">
        <f>IF(COUNT(B4169:K4169)=10,SUM(X4169:AG4169)*2.5,IF(R4169&lt;&gt;"",R4169,""))</f>
        <v/>
      </c>
      <c r="O4169" s="323" t="str">
        <f t="shared" si="1146"/>
        <v/>
      </c>
      <c r="P4169" s="323" t="str">
        <f t="shared" si="1145"/>
        <v/>
      </c>
      <c r="R4169" s="323" t="str">
        <f t="shared" si="1133"/>
        <v/>
      </c>
      <c r="AZ4169">
        <f t="shared" si="1147"/>
        <v>0</v>
      </c>
      <c r="BA4169" t="str">
        <f t="shared" si="1134"/>
        <v/>
      </c>
      <c r="BB4169" t="str">
        <f t="shared" si="1148"/>
        <v/>
      </c>
    </row>
    <row r="4170" spans="2:54" x14ac:dyDescent="0.15">
      <c r="B4170" s="347"/>
      <c r="C4170" s="347"/>
      <c r="D4170" s="347"/>
      <c r="E4170" s="347"/>
      <c r="F4170" s="347"/>
      <c r="G4170" s="347"/>
      <c r="H4170" s="347"/>
      <c r="I4170" s="347"/>
      <c r="J4170" s="347"/>
      <c r="K4170" s="347"/>
      <c r="N4170" s="323" t="str">
        <f>IF(COUNT(B4170:K4170)=10,SUM(X4170:AG4170)*2.5,"")</f>
        <v/>
      </c>
      <c r="O4170" s="323" t="str">
        <f t="shared" si="1146"/>
        <v/>
      </c>
      <c r="P4170" s="323" t="str">
        <f t="shared" si="1145"/>
        <v/>
      </c>
      <c r="R4170" s="323" t="str">
        <f t="shared" si="1133"/>
        <v/>
      </c>
    </row>
    <row r="4171" spans="2:54" x14ac:dyDescent="0.15">
      <c r="B4171" s="347"/>
      <c r="C4171" s="347"/>
      <c r="D4171" s="347"/>
      <c r="E4171" s="347"/>
      <c r="F4171" s="347"/>
      <c r="G4171" s="347"/>
      <c r="H4171" s="347"/>
      <c r="I4171" s="347"/>
      <c r="J4171" s="347"/>
      <c r="K4171" s="347"/>
      <c r="N4171" s="323" t="str">
        <f>IF(COUNT(B4171:K4171)=10,SUM(X4171:AG4171)*2.5,"")</f>
        <v/>
      </c>
      <c r="O4171" s="323" t="str">
        <f t="shared" si="1146"/>
        <v/>
      </c>
      <c r="P4171" s="323" t="str">
        <f t="shared" si="1145"/>
        <v/>
      </c>
      <c r="R4171" s="323" t="str">
        <f t="shared" si="1133"/>
        <v/>
      </c>
    </row>
    <row r="4172" spans="2:54" x14ac:dyDescent="0.15">
      <c r="B4172" s="347"/>
      <c r="C4172" s="347"/>
      <c r="D4172" s="347"/>
      <c r="E4172" s="347"/>
      <c r="F4172" s="347"/>
      <c r="G4172" s="347"/>
      <c r="H4172" s="347"/>
      <c r="I4172" s="347"/>
      <c r="J4172" s="347"/>
      <c r="K4172" s="347"/>
      <c r="N4172" s="323" t="str">
        <f>IF(COUNT(B4172:K4172)=10,SUM(X4172:AG4172)*2.5,"")</f>
        <v/>
      </c>
      <c r="O4172" s="323" t="str">
        <f t="shared" si="1146"/>
        <v/>
      </c>
      <c r="P4172" s="323" t="str">
        <f t="shared" si="1145"/>
        <v/>
      </c>
      <c r="R4172" s="323" t="str">
        <f t="shared" si="1133"/>
        <v/>
      </c>
    </row>
    <row r="4173" spans="2:54" x14ac:dyDescent="0.15">
      <c r="B4173" s="347"/>
      <c r="C4173" s="347"/>
      <c r="D4173" s="347"/>
      <c r="E4173" s="347"/>
      <c r="F4173" s="347"/>
      <c r="G4173" s="347"/>
      <c r="H4173" s="347"/>
      <c r="I4173" s="347"/>
      <c r="J4173" s="347"/>
      <c r="K4173" s="347"/>
      <c r="N4173" s="323" t="str">
        <f>IF(COUNT(B4173:K4173)=10,SUM(X4173:AG4173)*2.5,IF(R4173&lt;&gt;"",R4173,""))</f>
        <v/>
      </c>
      <c r="O4173" s="323" t="str">
        <f t="shared" si="1146"/>
        <v/>
      </c>
      <c r="P4173" s="323" t="str">
        <f t="shared" si="1145"/>
        <v/>
      </c>
    </row>
    <row r="4174" spans="2:54" x14ac:dyDescent="0.15">
      <c r="B4174" s="347"/>
      <c r="C4174" s="347"/>
      <c r="D4174" s="347"/>
      <c r="E4174" s="347"/>
      <c r="F4174" s="347"/>
      <c r="G4174" s="347"/>
      <c r="H4174" s="347"/>
      <c r="I4174" s="347"/>
      <c r="J4174" s="347"/>
      <c r="K4174" s="347"/>
    </row>
    <row r="4175" spans="2:54" x14ac:dyDescent="0.15">
      <c r="B4175" s="347"/>
      <c r="C4175" s="347"/>
      <c r="D4175" s="347"/>
      <c r="E4175" s="347"/>
      <c r="F4175" s="347"/>
      <c r="G4175" s="347"/>
      <c r="H4175" s="347"/>
      <c r="I4175" s="347"/>
      <c r="J4175" s="347"/>
      <c r="K4175" s="347"/>
    </row>
    <row r="4176" spans="2:54" x14ac:dyDescent="0.15">
      <c r="B4176" s="347"/>
      <c r="C4176" s="347"/>
      <c r="D4176" s="347"/>
      <c r="E4176" s="347"/>
      <c r="F4176" s="347"/>
      <c r="G4176" s="347"/>
      <c r="H4176" s="347"/>
      <c r="I4176" s="347"/>
      <c r="J4176" s="347"/>
      <c r="K4176" s="347"/>
    </row>
    <row r="4177" spans="2:11" x14ac:dyDescent="0.15">
      <c r="B4177" s="347"/>
      <c r="C4177" s="347"/>
      <c r="D4177" s="347"/>
      <c r="E4177" s="347"/>
      <c r="F4177" s="347"/>
      <c r="G4177" s="347"/>
      <c r="H4177" s="347"/>
      <c r="I4177" s="347"/>
      <c r="J4177" s="347"/>
      <c r="K4177" s="347"/>
    </row>
    <row r="4178" spans="2:11" x14ac:dyDescent="0.15">
      <c r="B4178" s="347"/>
      <c r="C4178" s="347"/>
      <c r="D4178" s="347"/>
      <c r="E4178" s="347"/>
      <c r="F4178" s="347"/>
      <c r="G4178" s="347"/>
      <c r="H4178" s="347"/>
      <c r="I4178" s="347"/>
      <c r="J4178" s="347"/>
      <c r="K4178" s="347"/>
    </row>
    <row r="4179" spans="2:11" x14ac:dyDescent="0.15">
      <c r="B4179" s="347"/>
      <c r="C4179" s="347"/>
      <c r="D4179" s="347"/>
      <c r="E4179" s="347"/>
      <c r="F4179" s="347"/>
      <c r="G4179" s="347"/>
      <c r="H4179" s="347"/>
      <c r="I4179" s="347"/>
      <c r="J4179" s="347"/>
      <c r="K4179" s="347"/>
    </row>
    <row r="4180" spans="2:11" x14ac:dyDescent="0.15">
      <c r="B4180" s="347"/>
      <c r="C4180" s="347"/>
      <c r="D4180" s="347"/>
      <c r="E4180" s="347"/>
      <c r="F4180" s="347"/>
      <c r="G4180" s="347"/>
      <c r="H4180" s="347"/>
      <c r="I4180" s="347"/>
      <c r="J4180" s="347"/>
      <c r="K4180" s="347"/>
    </row>
    <row r="4181" spans="2:11" x14ac:dyDescent="0.15">
      <c r="B4181" s="347"/>
      <c r="C4181" s="347"/>
      <c r="D4181" s="347"/>
      <c r="E4181" s="347"/>
      <c r="F4181" s="347"/>
      <c r="G4181" s="347"/>
      <c r="H4181" s="347"/>
      <c r="I4181" s="347"/>
      <c r="J4181" s="347"/>
      <c r="K4181" s="347"/>
    </row>
    <row r="4182" spans="2:11" x14ac:dyDescent="0.15">
      <c r="B4182" s="347"/>
      <c r="C4182" s="347"/>
      <c r="D4182" s="347"/>
      <c r="E4182" s="347"/>
      <c r="F4182" s="347"/>
      <c r="G4182" s="347"/>
      <c r="H4182" s="347"/>
      <c r="I4182" s="347"/>
      <c r="J4182" s="347"/>
      <c r="K4182" s="347"/>
    </row>
    <row r="4183" spans="2:11" x14ac:dyDescent="0.15">
      <c r="B4183" s="347"/>
      <c r="C4183" s="347"/>
      <c r="D4183" s="347"/>
      <c r="E4183" s="347"/>
      <c r="F4183" s="347"/>
      <c r="G4183" s="347"/>
      <c r="H4183" s="347"/>
      <c r="I4183" s="347"/>
      <c r="J4183" s="347"/>
      <c r="K4183" s="347"/>
    </row>
    <row r="4184" spans="2:11" x14ac:dyDescent="0.15">
      <c r="B4184" s="347"/>
      <c r="C4184" s="347"/>
      <c r="D4184" s="347"/>
      <c r="E4184" s="347"/>
      <c r="F4184" s="347"/>
      <c r="G4184" s="347"/>
      <c r="H4184" s="347"/>
      <c r="I4184" s="347"/>
      <c r="J4184" s="347"/>
      <c r="K4184" s="347"/>
    </row>
    <row r="4185" spans="2:11" x14ac:dyDescent="0.15">
      <c r="B4185" s="347"/>
      <c r="C4185" s="347"/>
      <c r="D4185" s="347"/>
      <c r="E4185" s="347"/>
      <c r="F4185" s="347"/>
      <c r="G4185" s="347"/>
      <c r="H4185" s="347"/>
      <c r="I4185" s="347"/>
      <c r="J4185" s="347"/>
      <c r="K4185" s="347"/>
    </row>
    <row r="4186" spans="2:11" x14ac:dyDescent="0.15">
      <c r="B4186" s="347"/>
      <c r="C4186" s="347"/>
      <c r="D4186" s="347"/>
      <c r="E4186" s="347"/>
      <c r="F4186" s="347"/>
      <c r="G4186" s="347"/>
      <c r="H4186" s="347"/>
      <c r="I4186" s="347"/>
      <c r="J4186" s="347"/>
      <c r="K4186" s="347"/>
    </row>
    <row r="4187" spans="2:11" x14ac:dyDescent="0.15">
      <c r="B4187" s="347"/>
      <c r="C4187" s="347"/>
      <c r="D4187" s="347"/>
      <c r="E4187" s="347"/>
      <c r="F4187" s="347"/>
      <c r="G4187" s="347"/>
      <c r="H4187" s="347"/>
      <c r="I4187" s="347"/>
      <c r="J4187" s="347"/>
      <c r="K4187" s="347"/>
    </row>
    <row r="4188" spans="2:11" x14ac:dyDescent="0.15">
      <c r="B4188" s="347"/>
      <c r="C4188" s="347"/>
      <c r="D4188" s="347"/>
      <c r="E4188" s="347"/>
      <c r="F4188" s="347"/>
      <c r="G4188" s="347"/>
      <c r="H4188" s="347"/>
      <c r="I4188" s="347"/>
      <c r="J4188" s="347"/>
      <c r="K4188" s="347"/>
    </row>
    <row r="4189" spans="2:11" x14ac:dyDescent="0.15">
      <c r="B4189" s="347"/>
      <c r="C4189" s="347"/>
      <c r="D4189" s="347"/>
      <c r="E4189" s="347"/>
      <c r="F4189" s="347"/>
      <c r="G4189" s="347"/>
      <c r="H4189" s="347"/>
      <c r="I4189" s="347"/>
      <c r="J4189" s="347"/>
      <c r="K4189" s="347"/>
    </row>
    <row r="4190" spans="2:11" x14ac:dyDescent="0.15">
      <c r="B4190" s="347"/>
      <c r="C4190" s="347"/>
      <c r="D4190" s="347"/>
      <c r="E4190" s="347"/>
      <c r="F4190" s="347"/>
      <c r="G4190" s="347"/>
      <c r="H4190" s="347"/>
      <c r="I4190" s="347"/>
      <c r="J4190" s="347"/>
      <c r="K4190" s="347"/>
    </row>
    <row r="4191" spans="2:11" x14ac:dyDescent="0.15">
      <c r="B4191" s="347"/>
      <c r="C4191" s="347"/>
      <c r="D4191" s="347"/>
      <c r="E4191" s="347"/>
      <c r="F4191" s="347"/>
      <c r="G4191" s="347"/>
      <c r="H4191" s="347"/>
      <c r="I4191" s="347"/>
      <c r="J4191" s="347"/>
      <c r="K4191" s="347"/>
    </row>
    <row r="4192" spans="2:11" x14ac:dyDescent="0.15">
      <c r="B4192" s="347"/>
      <c r="C4192" s="347"/>
      <c r="D4192" s="347"/>
      <c r="E4192" s="347"/>
      <c r="F4192" s="347"/>
      <c r="G4192" s="347"/>
      <c r="H4192" s="347"/>
      <c r="I4192" s="347"/>
      <c r="J4192" s="347"/>
      <c r="K4192" s="347"/>
    </row>
    <row r="4193" spans="2:11" x14ac:dyDescent="0.15">
      <c r="B4193" s="347"/>
      <c r="C4193" s="347"/>
      <c r="D4193" s="347"/>
      <c r="E4193" s="347"/>
      <c r="F4193" s="347"/>
      <c r="G4193" s="347"/>
      <c r="H4193" s="347"/>
      <c r="I4193" s="347"/>
      <c r="J4193" s="347"/>
      <c r="K4193" s="347"/>
    </row>
    <row r="4194" spans="2:11" x14ac:dyDescent="0.15">
      <c r="B4194" s="347"/>
      <c r="C4194" s="347"/>
      <c r="D4194" s="347"/>
      <c r="E4194" s="347"/>
      <c r="F4194" s="347"/>
      <c r="G4194" s="347"/>
      <c r="H4194" s="347"/>
      <c r="I4194" s="347"/>
      <c r="J4194" s="347"/>
      <c r="K4194" s="347"/>
    </row>
    <row r="4195" spans="2:11" x14ac:dyDescent="0.15">
      <c r="B4195" s="347"/>
      <c r="C4195" s="347"/>
      <c r="D4195" s="347"/>
      <c r="E4195" s="347"/>
      <c r="F4195" s="347"/>
      <c r="G4195" s="347"/>
      <c r="H4195" s="347"/>
      <c r="I4195" s="347"/>
      <c r="J4195" s="347"/>
      <c r="K4195" s="347"/>
    </row>
    <row r="4196" spans="2:11" x14ac:dyDescent="0.15">
      <c r="B4196" s="347"/>
      <c r="C4196" s="347"/>
      <c r="D4196" s="347"/>
      <c r="E4196" s="347"/>
      <c r="F4196" s="347"/>
      <c r="G4196" s="347"/>
      <c r="H4196" s="347"/>
      <c r="I4196" s="347"/>
      <c r="J4196" s="347"/>
      <c r="K4196" s="347"/>
    </row>
    <row r="4197" spans="2:11" x14ac:dyDescent="0.15">
      <c r="B4197" s="347"/>
      <c r="C4197" s="347"/>
      <c r="D4197" s="347"/>
      <c r="E4197" s="347"/>
      <c r="F4197" s="347"/>
      <c r="G4197" s="347"/>
      <c r="H4197" s="347"/>
      <c r="I4197" s="347"/>
      <c r="J4197" s="347"/>
      <c r="K4197" s="347"/>
    </row>
    <row r="4198" spans="2:11" x14ac:dyDescent="0.15">
      <c r="B4198" s="347"/>
      <c r="C4198" s="347"/>
      <c r="D4198" s="347"/>
      <c r="E4198" s="347"/>
      <c r="F4198" s="347"/>
      <c r="G4198" s="347"/>
      <c r="H4198" s="347"/>
      <c r="I4198" s="347"/>
      <c r="J4198" s="347"/>
      <c r="K4198" s="347"/>
    </row>
    <row r="4199" spans="2:11" x14ac:dyDescent="0.15">
      <c r="B4199" s="347"/>
      <c r="C4199" s="347"/>
      <c r="D4199" s="347"/>
      <c r="E4199" s="347"/>
      <c r="F4199" s="347"/>
      <c r="G4199" s="347"/>
      <c r="H4199" s="347"/>
      <c r="I4199" s="347"/>
      <c r="J4199" s="347"/>
      <c r="K4199" s="347"/>
    </row>
    <row r="4200" spans="2:11" x14ac:dyDescent="0.15">
      <c r="B4200" s="347"/>
      <c r="C4200" s="347"/>
      <c r="D4200" s="347"/>
      <c r="E4200" s="347"/>
      <c r="F4200" s="347"/>
      <c r="G4200" s="347"/>
      <c r="H4200" s="347"/>
      <c r="I4200" s="347"/>
      <c r="J4200" s="347"/>
      <c r="K4200" s="347"/>
    </row>
    <row r="4201" spans="2:11" x14ac:dyDescent="0.15">
      <c r="B4201" s="347"/>
      <c r="C4201" s="347"/>
      <c r="D4201" s="347"/>
      <c r="E4201" s="347"/>
      <c r="F4201" s="347"/>
      <c r="G4201" s="347"/>
      <c r="H4201" s="347"/>
      <c r="I4201" s="347"/>
      <c r="J4201" s="347"/>
      <c r="K4201" s="347"/>
    </row>
    <row r="4202" spans="2:11" x14ac:dyDescent="0.15">
      <c r="B4202" s="347"/>
      <c r="C4202" s="347"/>
      <c r="D4202" s="347"/>
      <c r="E4202" s="347"/>
      <c r="F4202" s="347"/>
      <c r="G4202" s="347"/>
      <c r="H4202" s="347"/>
      <c r="I4202" s="347"/>
      <c r="J4202" s="347"/>
      <c r="K4202" s="347"/>
    </row>
    <row r="4203" spans="2:11" x14ac:dyDescent="0.15">
      <c r="B4203" s="347"/>
      <c r="C4203" s="347"/>
      <c r="D4203" s="347"/>
      <c r="E4203" s="347"/>
      <c r="F4203" s="347"/>
      <c r="G4203" s="347"/>
      <c r="H4203" s="347"/>
      <c r="I4203" s="347"/>
      <c r="J4203" s="347"/>
      <c r="K4203" s="347"/>
    </row>
    <row r="4204" spans="2:11" x14ac:dyDescent="0.15">
      <c r="B4204" s="347"/>
      <c r="C4204" s="347"/>
      <c r="D4204" s="347"/>
      <c r="E4204" s="347"/>
      <c r="F4204" s="347"/>
      <c r="G4204" s="347"/>
      <c r="H4204" s="347"/>
      <c r="I4204" s="347"/>
      <c r="J4204" s="347"/>
      <c r="K4204" s="347"/>
    </row>
    <row r="4205" spans="2:11" x14ac:dyDescent="0.15">
      <c r="B4205" s="347"/>
      <c r="C4205" s="347"/>
      <c r="D4205" s="347"/>
      <c r="E4205" s="347"/>
      <c r="F4205" s="347"/>
      <c r="G4205" s="347"/>
      <c r="H4205" s="347"/>
      <c r="I4205" s="347"/>
      <c r="J4205" s="347"/>
      <c r="K4205" s="347"/>
    </row>
    <row r="4206" spans="2:11" x14ac:dyDescent="0.15">
      <c r="B4206" s="347"/>
      <c r="C4206" s="347"/>
      <c r="D4206" s="347"/>
      <c r="E4206" s="347"/>
      <c r="F4206" s="347"/>
      <c r="G4206" s="347"/>
      <c r="H4206" s="347"/>
      <c r="I4206" s="347"/>
      <c r="J4206" s="347"/>
      <c r="K4206" s="347"/>
    </row>
    <row r="4207" spans="2:11" x14ac:dyDescent="0.15">
      <c r="B4207" s="347"/>
      <c r="C4207" s="347"/>
      <c r="D4207" s="347"/>
      <c r="E4207" s="347"/>
      <c r="F4207" s="347"/>
      <c r="G4207" s="347"/>
      <c r="H4207" s="347"/>
      <c r="I4207" s="347"/>
      <c r="J4207" s="347"/>
      <c r="K4207" s="347"/>
    </row>
    <row r="4208" spans="2:11" x14ac:dyDescent="0.15">
      <c r="B4208" s="347"/>
      <c r="C4208" s="347"/>
      <c r="D4208" s="347"/>
      <c r="E4208" s="347"/>
      <c r="F4208" s="347"/>
      <c r="G4208" s="347"/>
      <c r="H4208" s="347"/>
      <c r="I4208" s="347"/>
      <c r="J4208" s="347"/>
      <c r="K4208" s="347"/>
    </row>
    <row r="4209" spans="2:11" x14ac:dyDescent="0.15">
      <c r="B4209" s="347"/>
      <c r="C4209" s="347"/>
      <c r="D4209" s="347"/>
      <c r="E4209" s="347"/>
      <c r="F4209" s="347"/>
      <c r="G4209" s="347"/>
      <c r="H4209" s="347"/>
      <c r="I4209" s="347"/>
      <c r="J4209" s="347"/>
      <c r="K4209" s="347"/>
    </row>
    <row r="4210" spans="2:11" x14ac:dyDescent="0.15">
      <c r="B4210" s="347"/>
      <c r="C4210" s="347"/>
      <c r="D4210" s="347"/>
      <c r="E4210" s="347"/>
      <c r="F4210" s="347"/>
      <c r="G4210" s="347"/>
      <c r="H4210" s="347"/>
      <c r="I4210" s="347"/>
      <c r="J4210" s="347"/>
      <c r="K4210" s="347"/>
    </row>
    <row r="4211" spans="2:11" x14ac:dyDescent="0.15">
      <c r="B4211" s="347"/>
      <c r="C4211" s="347"/>
      <c r="D4211" s="347"/>
      <c r="E4211" s="347"/>
      <c r="F4211" s="347"/>
      <c r="G4211" s="347"/>
      <c r="H4211" s="347"/>
      <c r="I4211" s="347"/>
      <c r="J4211" s="347"/>
      <c r="K4211" s="347"/>
    </row>
    <row r="4212" spans="2:11" x14ac:dyDescent="0.15">
      <c r="B4212" s="347"/>
      <c r="C4212" s="347"/>
      <c r="D4212" s="347"/>
      <c r="E4212" s="347"/>
      <c r="F4212" s="347"/>
      <c r="G4212" s="347"/>
      <c r="H4212" s="347"/>
      <c r="I4212" s="347"/>
      <c r="J4212" s="347"/>
      <c r="K4212" s="347"/>
    </row>
    <row r="4213" spans="2:11" x14ac:dyDescent="0.15">
      <c r="B4213" s="347"/>
      <c r="C4213" s="347"/>
      <c r="D4213" s="347"/>
      <c r="E4213" s="347"/>
      <c r="F4213" s="347"/>
      <c r="G4213" s="347"/>
      <c r="H4213" s="347"/>
      <c r="I4213" s="347"/>
      <c r="J4213" s="347"/>
      <c r="K4213" s="347"/>
    </row>
    <row r="4214" spans="2:11" x14ac:dyDescent="0.15">
      <c r="B4214" s="347"/>
      <c r="C4214" s="347"/>
      <c r="D4214" s="347"/>
      <c r="E4214" s="347"/>
      <c r="F4214" s="347"/>
      <c r="G4214" s="347"/>
      <c r="H4214" s="347"/>
      <c r="I4214" s="347"/>
      <c r="J4214" s="347"/>
      <c r="K4214" s="347"/>
    </row>
    <row r="4215" spans="2:11" x14ac:dyDescent="0.15">
      <c r="B4215" s="347"/>
      <c r="C4215" s="347"/>
      <c r="D4215" s="347"/>
      <c r="E4215" s="347"/>
      <c r="F4215" s="347"/>
      <c r="G4215" s="347"/>
      <c r="H4215" s="347"/>
      <c r="I4215" s="347"/>
      <c r="J4215" s="347"/>
      <c r="K4215" s="347"/>
    </row>
    <row r="4216" spans="2:11" x14ac:dyDescent="0.15">
      <c r="B4216" s="347"/>
      <c r="C4216" s="347"/>
      <c r="D4216" s="347"/>
      <c r="E4216" s="347"/>
      <c r="F4216" s="347"/>
      <c r="G4216" s="347"/>
      <c r="H4216" s="347"/>
      <c r="I4216" s="347"/>
      <c r="J4216" s="347"/>
      <c r="K4216" s="347"/>
    </row>
    <row r="4217" spans="2:11" x14ac:dyDescent="0.15">
      <c r="B4217" s="347"/>
      <c r="C4217" s="347"/>
      <c r="D4217" s="347"/>
      <c r="E4217" s="347"/>
      <c r="F4217" s="347"/>
      <c r="G4217" s="347"/>
      <c r="H4217" s="347"/>
      <c r="I4217" s="347"/>
      <c r="J4217" s="347"/>
      <c r="K4217" s="347"/>
    </row>
    <row r="4218" spans="2:11" x14ac:dyDescent="0.15">
      <c r="B4218" s="347"/>
      <c r="C4218" s="347"/>
      <c r="D4218" s="347"/>
      <c r="E4218" s="347"/>
      <c r="F4218" s="347"/>
      <c r="G4218" s="347"/>
      <c r="H4218" s="347"/>
      <c r="I4218" s="347"/>
      <c r="J4218" s="347"/>
      <c r="K4218" s="347"/>
    </row>
    <row r="4219" spans="2:11" x14ac:dyDescent="0.15">
      <c r="B4219" s="347"/>
      <c r="C4219" s="347"/>
      <c r="D4219" s="347"/>
      <c r="E4219" s="347"/>
      <c r="F4219" s="347"/>
      <c r="G4219" s="347"/>
      <c r="H4219" s="347"/>
      <c r="I4219" s="347"/>
      <c r="J4219" s="347"/>
      <c r="K4219" s="347"/>
    </row>
    <row r="4220" spans="2:11" x14ac:dyDescent="0.15">
      <c r="B4220" s="347"/>
      <c r="C4220" s="347"/>
      <c r="D4220" s="347"/>
      <c r="E4220" s="347"/>
      <c r="F4220" s="347"/>
      <c r="G4220" s="347"/>
      <c r="H4220" s="347"/>
      <c r="I4220" s="347"/>
      <c r="J4220" s="347"/>
      <c r="K4220" s="347"/>
    </row>
    <row r="4221" spans="2:11" x14ac:dyDescent="0.15">
      <c r="B4221" s="347"/>
      <c r="C4221" s="347"/>
      <c r="D4221" s="347"/>
      <c r="E4221" s="347"/>
      <c r="F4221" s="347"/>
      <c r="G4221" s="347"/>
      <c r="H4221" s="347"/>
      <c r="I4221" s="347"/>
      <c r="J4221" s="347"/>
      <c r="K4221" s="347"/>
    </row>
    <row r="4222" spans="2:11" x14ac:dyDescent="0.15">
      <c r="B4222" s="347"/>
      <c r="C4222" s="347"/>
      <c r="D4222" s="347"/>
      <c r="E4222" s="347"/>
      <c r="F4222" s="347"/>
      <c r="G4222" s="347"/>
      <c r="H4222" s="347"/>
      <c r="I4222" s="347"/>
      <c r="J4222" s="347"/>
      <c r="K4222" s="347"/>
    </row>
    <row r="4223" spans="2:11" x14ac:dyDescent="0.15">
      <c r="B4223" s="347"/>
      <c r="C4223" s="347"/>
      <c r="D4223" s="347"/>
      <c r="E4223" s="347"/>
      <c r="F4223" s="347"/>
      <c r="G4223" s="347"/>
      <c r="H4223" s="347"/>
      <c r="I4223" s="347"/>
      <c r="J4223" s="347"/>
      <c r="K4223" s="347"/>
    </row>
    <row r="4224" spans="2:11" x14ac:dyDescent="0.15">
      <c r="B4224" s="347"/>
      <c r="C4224" s="347"/>
      <c r="D4224" s="347"/>
      <c r="E4224" s="347"/>
      <c r="F4224" s="347"/>
      <c r="G4224" s="347"/>
      <c r="H4224" s="347"/>
      <c r="I4224" s="347"/>
      <c r="J4224" s="347"/>
      <c r="K4224" s="347"/>
    </row>
    <row r="4225" spans="2:11" x14ac:dyDescent="0.15">
      <c r="B4225" s="347"/>
      <c r="C4225" s="347"/>
      <c r="D4225" s="347"/>
      <c r="E4225" s="347"/>
      <c r="F4225" s="347"/>
      <c r="G4225" s="347"/>
      <c r="H4225" s="347"/>
      <c r="I4225" s="347"/>
      <c r="J4225" s="347"/>
      <c r="K4225" s="347"/>
    </row>
    <row r="4226" spans="2:11" x14ac:dyDescent="0.15">
      <c r="B4226" s="347"/>
      <c r="C4226" s="347"/>
      <c r="D4226" s="347"/>
      <c r="E4226" s="347"/>
      <c r="F4226" s="347"/>
      <c r="G4226" s="347"/>
      <c r="H4226" s="347"/>
      <c r="I4226" s="347"/>
      <c r="J4226" s="347"/>
      <c r="K4226" s="347"/>
    </row>
    <row r="4227" spans="2:11" x14ac:dyDescent="0.15">
      <c r="B4227" s="347"/>
      <c r="C4227" s="347"/>
      <c r="D4227" s="347"/>
      <c r="E4227" s="347"/>
      <c r="F4227" s="347"/>
      <c r="G4227" s="347"/>
      <c r="H4227" s="347"/>
      <c r="I4227" s="347"/>
      <c r="J4227" s="347"/>
      <c r="K4227" s="347"/>
    </row>
    <row r="4228" spans="2:11" x14ac:dyDescent="0.15">
      <c r="B4228" s="347"/>
      <c r="C4228" s="347"/>
      <c r="D4228" s="347"/>
      <c r="E4228" s="347"/>
      <c r="F4228" s="347"/>
      <c r="G4228" s="347"/>
      <c r="H4228" s="347"/>
      <c r="I4228" s="347"/>
      <c r="J4228" s="347"/>
      <c r="K4228" s="347"/>
    </row>
    <row r="4229" spans="2:11" x14ac:dyDescent="0.15">
      <c r="B4229" s="347"/>
      <c r="C4229" s="347"/>
      <c r="D4229" s="347"/>
      <c r="E4229" s="347"/>
      <c r="F4229" s="347"/>
      <c r="G4229" s="347"/>
      <c r="H4229" s="347"/>
      <c r="I4229" s="347"/>
      <c r="J4229" s="347"/>
      <c r="K4229" s="347"/>
    </row>
    <row r="4230" spans="2:11" x14ac:dyDescent="0.15">
      <c r="B4230" s="347"/>
      <c r="C4230" s="347"/>
      <c r="D4230" s="347"/>
      <c r="E4230" s="347"/>
      <c r="F4230" s="347"/>
      <c r="G4230" s="347"/>
      <c r="H4230" s="347"/>
      <c r="I4230" s="347"/>
      <c r="J4230" s="347"/>
      <c r="K4230" s="347"/>
    </row>
    <row r="4231" spans="2:11" x14ac:dyDescent="0.15">
      <c r="B4231" s="347"/>
      <c r="C4231" s="347"/>
      <c r="D4231" s="347"/>
      <c r="E4231" s="347"/>
      <c r="F4231" s="347"/>
      <c r="G4231" s="347"/>
      <c r="H4231" s="347"/>
      <c r="I4231" s="347"/>
      <c r="J4231" s="347"/>
      <c r="K4231" s="347"/>
    </row>
    <row r="4232" spans="2:11" x14ac:dyDescent="0.15">
      <c r="B4232" s="347"/>
      <c r="C4232" s="347"/>
      <c r="D4232" s="347"/>
      <c r="E4232" s="347"/>
      <c r="F4232" s="347"/>
      <c r="G4232" s="347"/>
      <c r="H4232" s="347"/>
      <c r="I4232" s="347"/>
      <c r="J4232" s="347"/>
      <c r="K4232" s="347"/>
    </row>
    <row r="4233" spans="2:11" x14ac:dyDescent="0.15">
      <c r="B4233" s="347"/>
      <c r="C4233" s="347"/>
      <c r="D4233" s="347"/>
      <c r="E4233" s="347"/>
      <c r="F4233" s="347"/>
      <c r="G4233" s="347"/>
      <c r="H4233" s="347"/>
      <c r="I4233" s="347"/>
      <c r="J4233" s="347"/>
      <c r="K4233" s="347"/>
    </row>
    <row r="4234" spans="2:11" x14ac:dyDescent="0.15">
      <c r="B4234" s="347"/>
      <c r="C4234" s="347"/>
      <c r="D4234" s="347"/>
      <c r="E4234" s="347"/>
      <c r="F4234" s="347"/>
      <c r="G4234" s="347"/>
      <c r="H4234" s="347"/>
      <c r="I4234" s="347"/>
      <c r="J4234" s="347"/>
      <c r="K4234" s="347"/>
    </row>
    <row r="4235" spans="2:11" x14ac:dyDescent="0.15">
      <c r="B4235" s="347"/>
      <c r="C4235" s="347"/>
      <c r="D4235" s="347"/>
      <c r="E4235" s="347"/>
      <c r="F4235" s="347"/>
      <c r="G4235" s="347"/>
      <c r="H4235" s="347"/>
      <c r="I4235" s="347"/>
      <c r="J4235" s="347"/>
      <c r="K4235" s="347"/>
    </row>
    <row r="4236" spans="2:11" x14ac:dyDescent="0.15">
      <c r="B4236" s="347"/>
      <c r="C4236" s="347"/>
      <c r="D4236" s="347"/>
      <c r="E4236" s="347"/>
      <c r="F4236" s="347"/>
      <c r="G4236" s="347"/>
      <c r="H4236" s="347"/>
      <c r="I4236" s="347"/>
      <c r="J4236" s="347"/>
      <c r="K4236" s="347"/>
    </row>
    <row r="4237" spans="2:11" x14ac:dyDescent="0.15">
      <c r="B4237" s="347"/>
      <c r="C4237" s="347"/>
      <c r="D4237" s="347"/>
      <c r="E4237" s="347"/>
      <c r="F4237" s="347"/>
      <c r="G4237" s="347"/>
      <c r="H4237" s="347"/>
      <c r="I4237" s="347"/>
      <c r="J4237" s="347"/>
      <c r="K4237" s="347"/>
    </row>
    <row r="4238" spans="2:11" x14ac:dyDescent="0.15">
      <c r="B4238" s="347"/>
      <c r="C4238" s="347"/>
      <c r="D4238" s="347"/>
      <c r="E4238" s="347"/>
      <c r="F4238" s="347"/>
      <c r="G4238" s="347"/>
      <c r="H4238" s="347"/>
      <c r="I4238" s="347"/>
      <c r="J4238" s="347"/>
      <c r="K4238" s="347"/>
    </row>
    <row r="4239" spans="2:11" x14ac:dyDescent="0.15">
      <c r="B4239" s="347"/>
      <c r="C4239" s="347"/>
      <c r="D4239" s="347"/>
      <c r="E4239" s="347"/>
      <c r="F4239" s="347"/>
      <c r="G4239" s="347"/>
      <c r="H4239" s="347"/>
      <c r="I4239" s="347"/>
      <c r="J4239" s="347"/>
      <c r="K4239" s="347"/>
    </row>
    <row r="4240" spans="2:11" x14ac:dyDescent="0.15">
      <c r="B4240" s="347"/>
      <c r="C4240" s="347"/>
      <c r="D4240" s="347"/>
      <c r="E4240" s="347"/>
      <c r="F4240" s="347"/>
      <c r="G4240" s="347"/>
      <c r="H4240" s="347"/>
      <c r="I4240" s="347"/>
      <c r="J4240" s="347"/>
      <c r="K4240" s="347"/>
    </row>
    <row r="4241" spans="2:11" x14ac:dyDescent="0.15">
      <c r="B4241" s="347"/>
      <c r="C4241" s="347"/>
      <c r="D4241" s="347"/>
      <c r="E4241" s="347"/>
      <c r="F4241" s="347"/>
      <c r="G4241" s="347"/>
      <c r="H4241" s="347"/>
      <c r="I4241" s="347"/>
      <c r="J4241" s="347"/>
      <c r="K4241" s="347"/>
    </row>
    <row r="4242" spans="2:11" x14ac:dyDescent="0.15">
      <c r="B4242" s="347"/>
      <c r="C4242" s="347"/>
      <c r="D4242" s="347"/>
      <c r="E4242" s="347"/>
      <c r="F4242" s="347"/>
      <c r="G4242" s="347"/>
      <c r="H4242" s="347"/>
      <c r="I4242" s="347"/>
      <c r="J4242" s="347"/>
      <c r="K4242" s="347"/>
    </row>
    <row r="4243" spans="2:11" x14ac:dyDescent="0.15">
      <c r="B4243" s="347"/>
      <c r="C4243" s="347"/>
      <c r="D4243" s="347"/>
      <c r="E4243" s="347"/>
      <c r="F4243" s="347"/>
      <c r="G4243" s="347"/>
      <c r="H4243" s="347"/>
      <c r="I4243" s="347"/>
      <c r="J4243" s="347"/>
      <c r="K4243" s="347"/>
    </row>
    <row r="4244" spans="2:11" x14ac:dyDescent="0.15">
      <c r="B4244" s="347"/>
      <c r="C4244" s="347"/>
      <c r="D4244" s="347"/>
      <c r="E4244" s="347"/>
      <c r="F4244" s="347"/>
      <c r="G4244" s="347"/>
      <c r="H4244" s="347"/>
      <c r="I4244" s="347"/>
      <c r="J4244" s="347"/>
      <c r="K4244" s="347"/>
    </row>
    <row r="4245" spans="2:11" x14ac:dyDescent="0.15">
      <c r="B4245" s="347"/>
      <c r="C4245" s="347"/>
      <c r="D4245" s="347"/>
      <c r="E4245" s="347"/>
      <c r="F4245" s="347"/>
      <c r="G4245" s="347"/>
      <c r="H4245" s="347"/>
      <c r="I4245" s="347"/>
      <c r="J4245" s="347"/>
      <c r="K4245" s="347"/>
    </row>
    <row r="4246" spans="2:11" x14ac:dyDescent="0.15">
      <c r="B4246" s="347"/>
      <c r="C4246" s="347"/>
      <c r="D4246" s="347"/>
      <c r="E4246" s="347"/>
      <c r="F4246" s="347"/>
      <c r="G4246" s="347"/>
      <c r="H4246" s="347"/>
      <c r="I4246" s="347"/>
      <c r="J4246" s="347"/>
      <c r="K4246" s="347"/>
    </row>
    <row r="4247" spans="2:11" x14ac:dyDescent="0.15">
      <c r="B4247" s="347"/>
      <c r="C4247" s="347"/>
      <c r="D4247" s="347"/>
      <c r="E4247" s="347"/>
      <c r="F4247" s="347"/>
      <c r="G4247" s="347"/>
      <c r="H4247" s="347"/>
      <c r="I4247" s="347"/>
      <c r="J4247" s="347"/>
      <c r="K4247" s="347"/>
    </row>
    <row r="4248" spans="2:11" x14ac:dyDescent="0.15">
      <c r="B4248" s="347"/>
      <c r="C4248" s="347"/>
      <c r="D4248" s="347"/>
      <c r="E4248" s="347"/>
      <c r="F4248" s="347"/>
      <c r="G4248" s="347"/>
      <c r="H4248" s="347"/>
      <c r="I4248" s="347"/>
      <c r="J4248" s="347"/>
      <c r="K4248" s="347"/>
    </row>
    <row r="4249" spans="2:11" x14ac:dyDescent="0.15">
      <c r="B4249" s="347"/>
      <c r="C4249" s="347"/>
      <c r="D4249" s="347"/>
      <c r="E4249" s="347"/>
      <c r="F4249" s="347"/>
      <c r="G4249" s="347"/>
      <c r="H4249" s="347"/>
      <c r="I4249" s="347"/>
      <c r="J4249" s="347"/>
      <c r="K4249" s="347"/>
    </row>
    <row r="4250" spans="2:11" x14ac:dyDescent="0.15">
      <c r="B4250" s="347"/>
      <c r="C4250" s="347"/>
      <c r="D4250" s="347"/>
      <c r="E4250" s="347"/>
      <c r="F4250" s="347"/>
      <c r="G4250" s="347"/>
      <c r="H4250" s="347"/>
      <c r="I4250" s="347"/>
      <c r="J4250" s="347"/>
      <c r="K4250" s="347"/>
    </row>
    <row r="4251" spans="2:11" x14ac:dyDescent="0.15">
      <c r="B4251" s="347"/>
      <c r="C4251" s="347"/>
      <c r="D4251" s="347"/>
      <c r="E4251" s="347"/>
      <c r="F4251" s="347"/>
      <c r="G4251" s="347"/>
      <c r="H4251" s="347"/>
      <c r="I4251" s="347"/>
      <c r="J4251" s="347"/>
      <c r="K4251" s="347"/>
    </row>
    <row r="4252" spans="2:11" x14ac:dyDescent="0.15">
      <c r="B4252" s="347"/>
      <c r="C4252" s="347"/>
      <c r="D4252" s="347"/>
      <c r="E4252" s="347"/>
      <c r="F4252" s="347"/>
      <c r="G4252" s="347"/>
      <c r="H4252" s="347"/>
      <c r="I4252" s="347"/>
      <c r="J4252" s="347"/>
      <c r="K4252" s="347"/>
    </row>
    <row r="4253" spans="2:11" x14ac:dyDescent="0.15">
      <c r="B4253" s="347"/>
      <c r="C4253" s="347"/>
      <c r="D4253" s="347"/>
      <c r="E4253" s="347"/>
      <c r="F4253" s="347"/>
      <c r="G4253" s="347"/>
      <c r="H4253" s="347"/>
      <c r="I4253" s="347"/>
      <c r="J4253" s="347"/>
      <c r="K4253" s="347"/>
    </row>
    <row r="4254" spans="2:11" x14ac:dyDescent="0.15">
      <c r="B4254" s="347"/>
      <c r="C4254" s="347"/>
      <c r="D4254" s="347"/>
      <c r="E4254" s="347"/>
      <c r="F4254" s="347"/>
      <c r="G4254" s="347"/>
      <c r="H4254" s="347"/>
      <c r="I4254" s="347"/>
      <c r="J4254" s="347"/>
      <c r="K4254" s="347"/>
    </row>
    <row r="4255" spans="2:11" x14ac:dyDescent="0.15">
      <c r="B4255" s="347"/>
      <c r="C4255" s="347"/>
      <c r="D4255" s="347"/>
      <c r="E4255" s="347"/>
      <c r="F4255" s="347"/>
      <c r="G4255" s="347"/>
      <c r="H4255" s="347"/>
      <c r="I4255" s="347"/>
      <c r="J4255" s="347"/>
      <c r="K4255" s="347"/>
    </row>
    <row r="4256" spans="2:11" x14ac:dyDescent="0.15">
      <c r="B4256" s="347"/>
      <c r="C4256" s="347"/>
      <c r="D4256" s="347"/>
      <c r="E4256" s="347"/>
      <c r="F4256" s="347"/>
      <c r="G4256" s="347"/>
      <c r="H4256" s="347"/>
      <c r="I4256" s="347"/>
      <c r="J4256" s="347"/>
      <c r="K4256" s="347"/>
    </row>
    <row r="4257" spans="2:11" x14ac:dyDescent="0.15">
      <c r="B4257" s="347"/>
      <c r="C4257" s="347"/>
      <c r="D4257" s="347"/>
      <c r="E4257" s="347"/>
      <c r="F4257" s="347"/>
      <c r="G4257" s="347"/>
      <c r="H4257" s="347"/>
      <c r="I4257" s="347"/>
      <c r="J4257" s="347"/>
      <c r="K4257" s="347"/>
    </row>
    <row r="4258" spans="2:11" x14ac:dyDescent="0.15">
      <c r="B4258" s="347"/>
      <c r="C4258" s="347"/>
      <c r="D4258" s="347"/>
      <c r="E4258" s="347"/>
      <c r="F4258" s="347"/>
      <c r="G4258" s="347"/>
      <c r="H4258" s="347"/>
      <c r="I4258" s="347"/>
      <c r="J4258" s="347"/>
      <c r="K4258" s="347"/>
    </row>
    <row r="4259" spans="2:11" x14ac:dyDescent="0.15">
      <c r="B4259" s="347"/>
      <c r="C4259" s="347"/>
      <c r="D4259" s="347"/>
      <c r="E4259" s="347"/>
      <c r="F4259" s="347"/>
      <c r="G4259" s="347"/>
      <c r="H4259" s="347"/>
      <c r="I4259" s="347"/>
      <c r="J4259" s="347"/>
      <c r="K4259" s="347"/>
    </row>
    <row r="4260" spans="2:11" x14ac:dyDescent="0.15">
      <c r="B4260" s="347"/>
      <c r="C4260" s="347"/>
      <c r="D4260" s="347"/>
      <c r="E4260" s="347"/>
      <c r="F4260" s="347"/>
      <c r="G4260" s="347"/>
      <c r="H4260" s="347"/>
      <c r="I4260" s="347"/>
      <c r="J4260" s="347"/>
      <c r="K4260" s="347"/>
    </row>
    <row r="4261" spans="2:11" x14ac:dyDescent="0.15">
      <c r="B4261" s="347"/>
      <c r="C4261" s="347"/>
      <c r="D4261" s="347"/>
      <c r="E4261" s="347"/>
      <c r="F4261" s="347"/>
      <c r="G4261" s="347"/>
      <c r="H4261" s="347"/>
      <c r="I4261" s="347"/>
      <c r="J4261" s="347"/>
      <c r="K4261" s="347"/>
    </row>
    <row r="4262" spans="2:11" x14ac:dyDescent="0.15">
      <c r="B4262" s="347"/>
      <c r="C4262" s="347"/>
      <c r="D4262" s="347"/>
      <c r="E4262" s="347"/>
      <c r="F4262" s="347"/>
      <c r="G4262" s="347"/>
      <c r="H4262" s="347"/>
      <c r="I4262" s="347"/>
      <c r="J4262" s="347"/>
      <c r="K4262" s="347"/>
    </row>
    <row r="4263" spans="2:11" x14ac:dyDescent="0.15">
      <c r="B4263" s="347"/>
      <c r="C4263" s="347"/>
      <c r="D4263" s="347"/>
      <c r="E4263" s="347"/>
      <c r="F4263" s="347"/>
      <c r="G4263" s="347"/>
      <c r="H4263" s="347"/>
      <c r="I4263" s="347"/>
      <c r="J4263" s="347"/>
      <c r="K4263" s="347"/>
    </row>
    <row r="4264" spans="2:11" x14ac:dyDescent="0.15">
      <c r="B4264" s="347"/>
      <c r="C4264" s="347"/>
      <c r="D4264" s="347"/>
      <c r="E4264" s="347"/>
      <c r="F4264" s="347"/>
      <c r="G4264" s="347"/>
      <c r="H4264" s="347"/>
      <c r="I4264" s="347"/>
      <c r="J4264" s="347"/>
      <c r="K4264" s="347"/>
    </row>
    <row r="4265" spans="2:11" x14ac:dyDescent="0.15">
      <c r="B4265" s="347"/>
      <c r="C4265" s="347"/>
      <c r="D4265" s="347"/>
      <c r="E4265" s="347"/>
      <c r="F4265" s="347"/>
      <c r="G4265" s="347"/>
      <c r="H4265" s="347"/>
      <c r="I4265" s="347"/>
      <c r="J4265" s="347"/>
      <c r="K4265" s="347"/>
    </row>
    <row r="4266" spans="2:11" x14ac:dyDescent="0.15">
      <c r="B4266" s="347"/>
      <c r="C4266" s="347"/>
      <c r="D4266" s="347"/>
      <c r="E4266" s="347"/>
      <c r="F4266" s="347"/>
      <c r="G4266" s="347"/>
      <c r="H4266" s="347"/>
      <c r="I4266" s="347"/>
      <c r="J4266" s="347"/>
      <c r="K4266" s="347"/>
    </row>
    <row r="4267" spans="2:11" x14ac:dyDescent="0.15">
      <c r="B4267" s="347"/>
      <c r="C4267" s="347"/>
      <c r="D4267" s="347"/>
      <c r="E4267" s="347"/>
      <c r="F4267" s="347"/>
      <c r="G4267" s="347"/>
      <c r="H4267" s="347"/>
      <c r="I4267" s="347"/>
      <c r="J4267" s="347"/>
      <c r="K4267" s="347"/>
    </row>
    <row r="4268" spans="2:11" x14ac:dyDescent="0.15">
      <c r="B4268" s="347"/>
      <c r="C4268" s="347"/>
      <c r="D4268" s="347"/>
      <c r="E4268" s="347"/>
      <c r="F4268" s="347"/>
      <c r="G4268" s="347"/>
      <c r="H4268" s="347"/>
      <c r="I4268" s="347"/>
      <c r="J4268" s="347"/>
      <c r="K4268" s="347"/>
    </row>
    <row r="4269" spans="2:11" x14ac:dyDescent="0.15">
      <c r="B4269" s="347"/>
      <c r="C4269" s="347"/>
      <c r="D4269" s="347"/>
      <c r="E4269" s="347"/>
      <c r="F4269" s="347"/>
      <c r="G4269" s="347"/>
      <c r="H4269" s="347"/>
      <c r="I4269" s="347"/>
      <c r="J4269" s="347"/>
      <c r="K4269" s="347"/>
    </row>
    <row r="4270" spans="2:11" x14ac:dyDescent="0.15">
      <c r="B4270" s="347"/>
      <c r="C4270" s="347"/>
      <c r="D4270" s="347"/>
      <c r="E4270" s="347"/>
      <c r="F4270" s="347"/>
      <c r="G4270" s="347"/>
      <c r="H4270" s="347"/>
      <c r="I4270" s="347"/>
      <c r="J4270" s="347"/>
      <c r="K4270" s="347"/>
    </row>
    <row r="4271" spans="2:11" x14ac:dyDescent="0.15">
      <c r="B4271" s="347"/>
      <c r="C4271" s="347"/>
      <c r="D4271" s="347"/>
      <c r="E4271" s="347"/>
      <c r="F4271" s="347"/>
      <c r="G4271" s="347"/>
      <c r="H4271" s="347"/>
      <c r="I4271" s="347"/>
      <c r="J4271" s="347"/>
      <c r="K4271" s="347"/>
    </row>
    <row r="4272" spans="2:11" x14ac:dyDescent="0.15">
      <c r="B4272" s="347"/>
      <c r="C4272" s="347"/>
      <c r="D4272" s="347"/>
      <c r="E4272" s="347"/>
      <c r="F4272" s="347"/>
      <c r="G4272" s="347"/>
      <c r="H4272" s="347"/>
      <c r="I4272" s="347"/>
      <c r="J4272" s="347"/>
      <c r="K4272" s="347"/>
    </row>
    <row r="4273" spans="2:11" x14ac:dyDescent="0.15">
      <c r="B4273" s="347"/>
      <c r="C4273" s="347"/>
      <c r="D4273" s="347"/>
      <c r="E4273" s="347"/>
      <c r="F4273" s="347"/>
      <c r="G4273" s="347"/>
      <c r="H4273" s="347"/>
      <c r="I4273" s="347"/>
      <c r="J4273" s="347"/>
      <c r="K4273" s="347"/>
    </row>
    <row r="4274" spans="2:11" x14ac:dyDescent="0.15">
      <c r="B4274" s="347"/>
      <c r="C4274" s="347"/>
      <c r="D4274" s="347"/>
      <c r="E4274" s="347"/>
      <c r="F4274" s="347"/>
      <c r="G4274" s="347"/>
      <c r="H4274" s="347"/>
      <c r="I4274" s="347"/>
      <c r="J4274" s="347"/>
      <c r="K4274" s="347"/>
    </row>
    <row r="4275" spans="2:11" x14ac:dyDescent="0.15">
      <c r="B4275" s="347"/>
      <c r="C4275" s="347"/>
      <c r="D4275" s="347"/>
      <c r="E4275" s="347"/>
      <c r="F4275" s="347"/>
      <c r="G4275" s="347"/>
      <c r="H4275" s="347"/>
      <c r="I4275" s="347"/>
      <c r="J4275" s="347"/>
      <c r="K4275" s="347"/>
    </row>
    <row r="4276" spans="2:11" x14ac:dyDescent="0.15">
      <c r="B4276" s="347"/>
      <c r="C4276" s="347"/>
      <c r="D4276" s="347"/>
      <c r="E4276" s="347"/>
      <c r="F4276" s="347"/>
      <c r="G4276" s="347"/>
      <c r="H4276" s="347"/>
      <c r="I4276" s="347"/>
      <c r="J4276" s="347"/>
      <c r="K4276" s="347"/>
    </row>
    <row r="4277" spans="2:11" x14ac:dyDescent="0.15">
      <c r="B4277" s="347"/>
      <c r="C4277" s="347"/>
      <c r="D4277" s="347"/>
      <c r="E4277" s="347"/>
      <c r="F4277" s="347"/>
      <c r="G4277" s="347"/>
      <c r="H4277" s="347"/>
      <c r="I4277" s="347"/>
      <c r="J4277" s="347"/>
      <c r="K4277" s="347"/>
    </row>
    <row r="4278" spans="2:11" x14ac:dyDescent="0.15">
      <c r="B4278" s="347"/>
      <c r="C4278" s="347"/>
      <c r="D4278" s="347"/>
      <c r="E4278" s="347"/>
      <c r="F4278" s="347"/>
      <c r="G4278" s="347"/>
      <c r="H4278" s="347"/>
      <c r="I4278" s="347"/>
      <c r="J4278" s="347"/>
      <c r="K4278" s="347"/>
    </row>
    <row r="4279" spans="2:11" x14ac:dyDescent="0.15">
      <c r="B4279" s="347"/>
      <c r="C4279" s="347"/>
      <c r="D4279" s="347"/>
      <c r="E4279" s="347"/>
      <c r="F4279" s="347"/>
      <c r="G4279" s="347"/>
      <c r="H4279" s="347"/>
      <c r="I4279" s="347"/>
      <c r="J4279" s="347"/>
      <c r="K4279" s="347"/>
    </row>
    <row r="4280" spans="2:11" x14ac:dyDescent="0.15">
      <c r="B4280" s="347"/>
      <c r="C4280" s="347"/>
      <c r="D4280" s="347"/>
      <c r="E4280" s="347"/>
      <c r="F4280" s="347"/>
      <c r="G4280" s="347"/>
      <c r="H4280" s="347"/>
      <c r="I4280" s="347"/>
      <c r="J4280" s="347"/>
      <c r="K4280" s="347"/>
    </row>
    <row r="4281" spans="2:11" x14ac:dyDescent="0.15">
      <c r="B4281" s="347"/>
      <c r="C4281" s="347"/>
      <c r="D4281" s="347"/>
      <c r="E4281" s="347"/>
      <c r="F4281" s="347"/>
      <c r="G4281" s="347"/>
      <c r="H4281" s="347"/>
      <c r="I4281" s="347"/>
      <c r="J4281" s="347"/>
      <c r="K4281" s="347"/>
    </row>
    <row r="4282" spans="2:11" x14ac:dyDescent="0.15">
      <c r="B4282" s="347"/>
      <c r="C4282" s="347"/>
      <c r="D4282" s="347"/>
      <c r="E4282" s="347"/>
      <c r="F4282" s="347"/>
      <c r="G4282" s="347"/>
      <c r="H4282" s="347"/>
      <c r="I4282" s="347"/>
      <c r="J4282" s="347"/>
      <c r="K4282" s="347"/>
    </row>
    <row r="4283" spans="2:11" x14ac:dyDescent="0.15">
      <c r="B4283" s="347"/>
      <c r="C4283" s="347"/>
      <c r="D4283" s="347"/>
      <c r="E4283" s="347"/>
      <c r="F4283" s="347"/>
      <c r="G4283" s="347"/>
      <c r="H4283" s="347"/>
      <c r="I4283" s="347"/>
      <c r="J4283" s="347"/>
      <c r="K4283" s="347"/>
    </row>
    <row r="4284" spans="2:11" x14ac:dyDescent="0.15">
      <c r="B4284" s="347"/>
      <c r="C4284" s="347"/>
      <c r="D4284" s="347"/>
      <c r="E4284" s="347"/>
      <c r="F4284" s="347"/>
      <c r="G4284" s="347"/>
      <c r="H4284" s="347"/>
      <c r="I4284" s="347"/>
      <c r="J4284" s="347"/>
      <c r="K4284" s="347"/>
    </row>
    <row r="4285" spans="2:11" x14ac:dyDescent="0.15">
      <c r="B4285" s="347"/>
      <c r="C4285" s="347"/>
      <c r="D4285" s="347"/>
      <c r="E4285" s="347"/>
      <c r="F4285" s="347"/>
      <c r="G4285" s="347"/>
      <c r="H4285" s="347"/>
      <c r="I4285" s="347"/>
      <c r="J4285" s="347"/>
      <c r="K4285" s="347"/>
    </row>
    <row r="4286" spans="2:11" x14ac:dyDescent="0.15">
      <c r="B4286" s="347"/>
      <c r="C4286" s="347"/>
      <c r="D4286" s="347"/>
      <c r="E4286" s="347"/>
      <c r="F4286" s="347"/>
      <c r="G4286" s="347"/>
      <c r="H4286" s="347"/>
      <c r="I4286" s="347"/>
      <c r="J4286" s="347"/>
      <c r="K4286" s="347"/>
    </row>
    <row r="4287" spans="2:11" x14ac:dyDescent="0.15">
      <c r="B4287" s="347"/>
      <c r="C4287" s="347"/>
      <c r="D4287" s="347"/>
      <c r="E4287" s="347"/>
      <c r="F4287" s="347"/>
      <c r="G4287" s="347"/>
      <c r="H4287" s="347"/>
      <c r="I4287" s="347"/>
      <c r="J4287" s="347"/>
      <c r="K4287" s="347"/>
    </row>
    <row r="4288" spans="2:11" x14ac:dyDescent="0.15">
      <c r="B4288" s="347"/>
      <c r="C4288" s="347"/>
      <c r="D4288" s="347"/>
      <c r="E4288" s="347"/>
      <c r="F4288" s="347"/>
      <c r="G4288" s="347"/>
      <c r="H4288" s="347"/>
      <c r="I4288" s="347"/>
      <c r="J4288" s="347"/>
      <c r="K4288" s="347"/>
    </row>
    <row r="4289" spans="2:11" x14ac:dyDescent="0.15">
      <c r="B4289" s="347"/>
      <c r="C4289" s="347"/>
      <c r="D4289" s="347"/>
      <c r="E4289" s="347"/>
      <c r="F4289" s="347"/>
      <c r="G4289" s="347"/>
      <c r="H4289" s="347"/>
      <c r="I4289" s="347"/>
      <c r="J4289" s="347"/>
      <c r="K4289" s="347"/>
    </row>
    <row r="4290" spans="2:11" x14ac:dyDescent="0.15">
      <c r="B4290" s="347"/>
      <c r="C4290" s="347"/>
      <c r="D4290" s="347"/>
      <c r="E4290" s="347"/>
      <c r="F4290" s="347"/>
      <c r="G4290" s="347"/>
      <c r="H4290" s="347"/>
      <c r="I4290" s="347"/>
      <c r="J4290" s="347"/>
      <c r="K4290" s="347"/>
    </row>
    <row r="4291" spans="2:11" x14ac:dyDescent="0.15">
      <c r="B4291" s="347"/>
      <c r="C4291" s="347"/>
      <c r="D4291" s="347"/>
      <c r="E4291" s="347"/>
      <c r="F4291" s="347"/>
      <c r="G4291" s="347"/>
      <c r="H4291" s="347"/>
      <c r="I4291" s="347"/>
      <c r="J4291" s="347"/>
      <c r="K4291" s="347"/>
    </row>
    <row r="4292" spans="2:11" x14ac:dyDescent="0.15">
      <c r="B4292" s="347"/>
      <c r="C4292" s="347"/>
      <c r="D4292" s="347"/>
      <c r="E4292" s="347"/>
      <c r="F4292" s="347"/>
      <c r="G4292" s="347"/>
      <c r="H4292" s="347"/>
      <c r="I4292" s="347"/>
      <c r="J4292" s="347"/>
      <c r="K4292" s="347"/>
    </row>
    <row r="4293" spans="2:11" x14ac:dyDescent="0.15">
      <c r="B4293" s="347"/>
      <c r="C4293" s="347"/>
      <c r="D4293" s="347"/>
      <c r="E4293" s="347"/>
      <c r="F4293" s="347"/>
      <c r="G4293" s="347"/>
      <c r="H4293" s="347"/>
      <c r="I4293" s="347"/>
      <c r="J4293" s="347"/>
      <c r="K4293" s="347"/>
    </row>
    <row r="4294" spans="2:11" x14ac:dyDescent="0.15">
      <c r="B4294" s="347"/>
      <c r="C4294" s="347"/>
      <c r="D4294" s="347"/>
      <c r="E4294" s="347"/>
      <c r="F4294" s="347"/>
      <c r="G4294" s="347"/>
      <c r="H4294" s="347"/>
      <c r="I4294" s="347"/>
      <c r="J4294" s="347"/>
      <c r="K4294" s="347"/>
    </row>
    <row r="4295" spans="2:11" x14ac:dyDescent="0.15">
      <c r="B4295" s="347"/>
      <c r="C4295" s="347"/>
      <c r="D4295" s="347"/>
      <c r="E4295" s="347"/>
      <c r="F4295" s="347"/>
      <c r="G4295" s="347"/>
      <c r="H4295" s="347"/>
      <c r="I4295" s="347"/>
      <c r="J4295" s="347"/>
      <c r="K4295" s="347"/>
    </row>
    <row r="4296" spans="2:11" x14ac:dyDescent="0.15">
      <c r="B4296" s="347"/>
      <c r="C4296" s="347"/>
      <c r="D4296" s="347"/>
      <c r="E4296" s="347"/>
      <c r="F4296" s="347"/>
      <c r="G4296" s="347"/>
      <c r="H4296" s="347"/>
      <c r="I4296" s="347"/>
      <c r="J4296" s="347"/>
      <c r="K4296" s="347"/>
    </row>
    <row r="4297" spans="2:11" x14ac:dyDescent="0.15">
      <c r="B4297" s="347"/>
      <c r="C4297" s="347"/>
      <c r="D4297" s="347"/>
      <c r="E4297" s="347"/>
      <c r="F4297" s="347"/>
      <c r="G4297" s="347"/>
      <c r="H4297" s="347"/>
      <c r="I4297" s="347"/>
      <c r="J4297" s="347"/>
      <c r="K4297" s="347"/>
    </row>
    <row r="4298" spans="2:11" x14ac:dyDescent="0.15">
      <c r="B4298" s="347"/>
      <c r="C4298" s="347"/>
      <c r="D4298" s="347"/>
      <c r="E4298" s="347"/>
      <c r="F4298" s="347"/>
      <c r="G4298" s="347"/>
      <c r="H4298" s="347"/>
      <c r="I4298" s="347"/>
      <c r="J4298" s="347"/>
      <c r="K4298" s="347"/>
    </row>
    <row r="4299" spans="2:11" x14ac:dyDescent="0.15">
      <c r="B4299" s="347"/>
      <c r="C4299" s="347"/>
      <c r="D4299" s="347"/>
      <c r="E4299" s="347"/>
      <c r="F4299" s="347"/>
      <c r="G4299" s="347"/>
      <c r="H4299" s="347"/>
      <c r="I4299" s="347"/>
      <c r="J4299" s="347"/>
      <c r="K4299" s="347"/>
    </row>
    <row r="4300" spans="2:11" x14ac:dyDescent="0.15">
      <c r="B4300" s="347"/>
      <c r="C4300" s="347"/>
      <c r="D4300" s="347"/>
      <c r="E4300" s="347"/>
      <c r="F4300" s="347"/>
      <c r="G4300" s="347"/>
      <c r="H4300" s="347"/>
      <c r="I4300" s="347"/>
      <c r="J4300" s="347"/>
      <c r="K4300" s="347"/>
    </row>
    <row r="4301" spans="2:11" x14ac:dyDescent="0.15">
      <c r="B4301" s="347"/>
      <c r="C4301" s="347"/>
      <c r="D4301" s="347"/>
      <c r="E4301" s="347"/>
      <c r="F4301" s="347"/>
      <c r="G4301" s="347"/>
      <c r="H4301" s="347"/>
      <c r="I4301" s="347"/>
      <c r="J4301" s="347"/>
      <c r="K4301" s="347"/>
    </row>
    <row r="4302" spans="2:11" x14ac:dyDescent="0.15">
      <c r="B4302" s="347"/>
      <c r="C4302" s="347"/>
      <c r="D4302" s="347"/>
      <c r="E4302" s="347"/>
      <c r="F4302" s="347"/>
      <c r="G4302" s="347"/>
      <c r="H4302" s="347"/>
      <c r="I4302" s="347"/>
      <c r="J4302" s="347"/>
      <c r="K4302" s="347"/>
    </row>
    <row r="4303" spans="2:11" x14ac:dyDescent="0.15">
      <c r="B4303" s="347"/>
      <c r="C4303" s="347"/>
      <c r="D4303" s="347"/>
      <c r="E4303" s="347"/>
      <c r="F4303" s="347"/>
      <c r="G4303" s="347"/>
      <c r="H4303" s="347"/>
      <c r="I4303" s="347"/>
      <c r="J4303" s="347"/>
      <c r="K4303" s="347"/>
    </row>
    <row r="4304" spans="2:11" x14ac:dyDescent="0.15">
      <c r="B4304" s="347"/>
      <c r="C4304" s="347"/>
      <c r="D4304" s="347"/>
      <c r="E4304" s="347"/>
      <c r="F4304" s="347"/>
      <c r="G4304" s="347"/>
      <c r="H4304" s="347"/>
      <c r="I4304" s="347"/>
      <c r="J4304" s="347"/>
      <c r="K4304" s="347"/>
    </row>
    <row r="4305" spans="2:11" x14ac:dyDescent="0.15">
      <c r="B4305" s="347"/>
      <c r="C4305" s="347"/>
      <c r="D4305" s="347"/>
      <c r="E4305" s="347"/>
      <c r="F4305" s="347"/>
      <c r="G4305" s="347"/>
      <c r="H4305" s="347"/>
      <c r="I4305" s="347"/>
      <c r="J4305" s="347"/>
      <c r="K4305" s="347"/>
    </row>
    <row r="4306" spans="2:11" x14ac:dyDescent="0.15">
      <c r="B4306" s="347"/>
      <c r="C4306" s="347"/>
      <c r="D4306" s="347"/>
      <c r="E4306" s="347"/>
      <c r="F4306" s="347"/>
      <c r="G4306" s="347"/>
      <c r="H4306" s="347"/>
      <c r="I4306" s="347"/>
      <c r="J4306" s="347"/>
      <c r="K4306" s="347"/>
    </row>
    <row r="4307" spans="2:11" x14ac:dyDescent="0.15">
      <c r="B4307" s="347"/>
      <c r="C4307" s="347"/>
      <c r="D4307" s="347"/>
      <c r="E4307" s="347"/>
      <c r="F4307" s="347"/>
      <c r="G4307" s="347"/>
      <c r="H4307" s="347"/>
      <c r="I4307" s="347"/>
      <c r="J4307" s="347"/>
      <c r="K4307" s="347"/>
    </row>
    <row r="4308" spans="2:11" x14ac:dyDescent="0.15">
      <c r="B4308" s="347"/>
      <c r="C4308" s="347"/>
      <c r="D4308" s="347"/>
      <c r="E4308" s="347"/>
      <c r="F4308" s="347"/>
      <c r="G4308" s="347"/>
      <c r="H4308" s="347"/>
      <c r="I4308" s="347"/>
      <c r="J4308" s="347"/>
      <c r="K4308" s="347"/>
    </row>
    <row r="4309" spans="2:11" x14ac:dyDescent="0.15">
      <c r="B4309" s="347"/>
      <c r="C4309" s="347"/>
      <c r="D4309" s="347"/>
      <c r="E4309" s="347"/>
      <c r="F4309" s="347"/>
      <c r="G4309" s="347"/>
      <c r="H4309" s="347"/>
      <c r="I4309" s="347"/>
      <c r="J4309" s="347"/>
      <c r="K4309" s="347"/>
    </row>
    <row r="4310" spans="2:11" x14ac:dyDescent="0.15">
      <c r="B4310" s="347"/>
      <c r="C4310" s="347"/>
      <c r="D4310" s="347"/>
      <c r="E4310" s="347"/>
      <c r="F4310" s="347"/>
      <c r="G4310" s="347"/>
      <c r="H4310" s="347"/>
      <c r="I4310" s="347"/>
      <c r="J4310" s="347"/>
      <c r="K4310" s="347"/>
    </row>
    <row r="4311" spans="2:11" x14ac:dyDescent="0.15">
      <c r="B4311" s="347"/>
      <c r="C4311" s="347"/>
      <c r="D4311" s="347"/>
      <c r="E4311" s="347"/>
      <c r="F4311" s="347"/>
      <c r="G4311" s="347"/>
      <c r="H4311" s="347"/>
      <c r="I4311" s="347"/>
      <c r="J4311" s="347"/>
      <c r="K4311" s="347"/>
    </row>
    <row r="4312" spans="2:11" x14ac:dyDescent="0.15">
      <c r="B4312" s="347"/>
      <c r="C4312" s="347"/>
      <c r="D4312" s="347"/>
      <c r="E4312" s="347"/>
      <c r="F4312" s="347"/>
      <c r="G4312" s="347"/>
      <c r="H4312" s="347"/>
      <c r="I4312" s="347"/>
      <c r="J4312" s="347"/>
      <c r="K4312" s="347"/>
    </row>
    <row r="4313" spans="2:11" x14ac:dyDescent="0.15">
      <c r="B4313" s="347"/>
      <c r="C4313" s="347"/>
      <c r="D4313" s="347"/>
      <c r="E4313" s="347"/>
      <c r="F4313" s="347"/>
      <c r="G4313" s="347"/>
      <c r="H4313" s="347"/>
      <c r="I4313" s="347"/>
      <c r="J4313" s="347"/>
      <c r="K4313" s="347"/>
    </row>
    <row r="4314" spans="2:11" x14ac:dyDescent="0.15">
      <c r="B4314" s="347"/>
      <c r="C4314" s="347"/>
      <c r="D4314" s="347"/>
      <c r="E4314" s="347"/>
      <c r="F4314" s="347"/>
      <c r="G4314" s="347"/>
      <c r="H4314" s="347"/>
      <c r="I4314" s="347"/>
      <c r="J4314" s="347"/>
      <c r="K4314" s="347"/>
    </row>
    <row r="4315" spans="2:11" x14ac:dyDescent="0.15">
      <c r="B4315" s="347"/>
      <c r="C4315" s="347"/>
      <c r="D4315" s="347"/>
      <c r="E4315" s="347"/>
      <c r="F4315" s="347"/>
      <c r="G4315" s="347"/>
      <c r="H4315" s="347"/>
      <c r="I4315" s="347"/>
      <c r="J4315" s="347"/>
      <c r="K4315" s="347"/>
    </row>
    <row r="4316" spans="2:11" x14ac:dyDescent="0.15">
      <c r="B4316" s="347"/>
      <c r="C4316" s="347"/>
      <c r="D4316" s="347"/>
      <c r="E4316" s="347"/>
      <c r="F4316" s="347"/>
      <c r="G4316" s="347"/>
      <c r="H4316" s="347"/>
      <c r="I4316" s="347"/>
      <c r="J4316" s="347"/>
      <c r="K4316" s="347"/>
    </row>
    <row r="4317" spans="2:11" x14ac:dyDescent="0.15">
      <c r="B4317" s="347"/>
      <c r="C4317" s="347"/>
      <c r="D4317" s="347"/>
      <c r="E4317" s="347"/>
      <c r="F4317" s="347"/>
      <c r="G4317" s="347"/>
      <c r="H4317" s="347"/>
      <c r="I4317" s="347"/>
      <c r="J4317" s="347"/>
      <c r="K4317" s="347"/>
    </row>
    <row r="4318" spans="2:11" x14ac:dyDescent="0.15">
      <c r="B4318" s="347"/>
      <c r="C4318" s="347"/>
      <c r="D4318" s="347"/>
      <c r="E4318" s="347"/>
      <c r="F4318" s="347"/>
      <c r="G4318" s="347"/>
      <c r="H4318" s="347"/>
      <c r="I4318" s="347"/>
      <c r="J4318" s="347"/>
      <c r="K4318" s="347"/>
    </row>
    <row r="4319" spans="2:11" x14ac:dyDescent="0.15">
      <c r="B4319" s="347"/>
      <c r="C4319" s="347"/>
      <c r="D4319" s="347"/>
      <c r="E4319" s="347"/>
      <c r="F4319" s="347"/>
      <c r="G4319" s="347"/>
      <c r="H4319" s="347"/>
      <c r="I4319" s="347"/>
      <c r="J4319" s="347"/>
      <c r="K4319" s="347"/>
    </row>
    <row r="4320" spans="2:11" x14ac:dyDescent="0.15">
      <c r="B4320" s="347"/>
      <c r="C4320" s="347"/>
      <c r="D4320" s="347"/>
      <c r="E4320" s="347"/>
      <c r="F4320" s="347"/>
      <c r="G4320" s="347"/>
      <c r="H4320" s="347"/>
      <c r="I4320" s="347"/>
      <c r="J4320" s="347"/>
      <c r="K4320" s="347"/>
    </row>
    <row r="4321" spans="2:11" x14ac:dyDescent="0.15">
      <c r="B4321" s="347"/>
      <c r="C4321" s="347"/>
      <c r="D4321" s="347"/>
      <c r="E4321" s="347"/>
      <c r="F4321" s="347"/>
      <c r="G4321" s="347"/>
      <c r="H4321" s="347"/>
      <c r="I4321" s="347"/>
      <c r="J4321" s="347"/>
      <c r="K4321" s="347"/>
    </row>
    <row r="4322" spans="2:11" x14ac:dyDescent="0.15">
      <c r="B4322" s="347"/>
      <c r="C4322" s="347"/>
      <c r="D4322" s="347"/>
      <c r="E4322" s="347"/>
      <c r="F4322" s="347"/>
      <c r="G4322" s="347"/>
      <c r="H4322" s="347"/>
      <c r="I4322" s="347"/>
      <c r="J4322" s="347"/>
      <c r="K4322" s="347"/>
    </row>
    <row r="4323" spans="2:11" x14ac:dyDescent="0.15">
      <c r="B4323" s="347"/>
      <c r="C4323" s="347"/>
      <c r="D4323" s="347"/>
      <c r="E4323" s="347"/>
      <c r="F4323" s="347"/>
      <c r="G4323" s="347"/>
      <c r="H4323" s="347"/>
      <c r="I4323" s="347"/>
      <c r="J4323" s="347"/>
      <c r="K4323" s="347"/>
    </row>
    <row r="4324" spans="2:11" x14ac:dyDescent="0.15">
      <c r="B4324" s="347"/>
      <c r="C4324" s="347"/>
      <c r="D4324" s="347"/>
      <c r="E4324" s="347"/>
      <c r="F4324" s="347"/>
      <c r="G4324" s="347"/>
      <c r="H4324" s="347"/>
      <c r="I4324" s="347"/>
      <c r="J4324" s="347"/>
      <c r="K4324" s="347"/>
    </row>
    <row r="4325" spans="2:11" x14ac:dyDescent="0.15">
      <c r="B4325" s="347"/>
      <c r="C4325" s="347"/>
      <c r="D4325" s="347"/>
      <c r="E4325" s="347"/>
      <c r="F4325" s="347"/>
      <c r="G4325" s="347"/>
      <c r="H4325" s="347"/>
      <c r="I4325" s="347"/>
      <c r="J4325" s="347"/>
      <c r="K4325" s="347"/>
    </row>
    <row r="4326" spans="2:11" x14ac:dyDescent="0.15">
      <c r="B4326" s="347"/>
      <c r="C4326" s="347"/>
      <c r="D4326" s="347"/>
      <c r="E4326" s="347"/>
      <c r="F4326" s="347"/>
      <c r="G4326" s="347"/>
      <c r="H4326" s="347"/>
      <c r="I4326" s="347"/>
      <c r="J4326" s="347"/>
      <c r="K4326" s="347"/>
    </row>
    <row r="4327" spans="2:11" x14ac:dyDescent="0.15">
      <c r="B4327" s="347"/>
      <c r="C4327" s="347"/>
      <c r="D4327" s="347"/>
      <c r="E4327" s="347"/>
      <c r="F4327" s="347"/>
      <c r="G4327" s="347"/>
      <c r="H4327" s="347"/>
      <c r="I4327" s="347"/>
      <c r="J4327" s="347"/>
      <c r="K4327" s="347"/>
    </row>
    <row r="4328" spans="2:11" x14ac:dyDescent="0.15">
      <c r="B4328" s="347"/>
      <c r="C4328" s="347"/>
      <c r="D4328" s="347"/>
      <c r="E4328" s="347"/>
      <c r="F4328" s="347"/>
      <c r="G4328" s="347"/>
      <c r="H4328" s="347"/>
      <c r="I4328" s="347"/>
      <c r="J4328" s="347"/>
      <c r="K4328" s="347"/>
    </row>
    <row r="4329" spans="2:11" x14ac:dyDescent="0.15">
      <c r="B4329" s="347"/>
      <c r="C4329" s="347"/>
      <c r="D4329" s="347"/>
      <c r="E4329" s="347"/>
      <c r="F4329" s="347"/>
      <c r="G4329" s="347"/>
      <c r="H4329" s="347"/>
      <c r="I4329" s="347"/>
      <c r="J4329" s="347"/>
      <c r="K4329" s="347"/>
    </row>
    <row r="4330" spans="2:11" x14ac:dyDescent="0.15">
      <c r="B4330" s="347"/>
      <c r="C4330" s="347"/>
      <c r="D4330" s="347"/>
      <c r="E4330" s="347"/>
      <c r="F4330" s="347"/>
      <c r="G4330" s="347"/>
      <c r="H4330" s="347"/>
      <c r="I4330" s="347"/>
      <c r="J4330" s="347"/>
      <c r="K4330" s="347"/>
    </row>
    <row r="4331" spans="2:11" x14ac:dyDescent="0.15">
      <c r="B4331" s="347"/>
      <c r="C4331" s="347"/>
      <c r="D4331" s="347"/>
      <c r="E4331" s="347"/>
      <c r="F4331" s="347"/>
      <c r="G4331" s="347"/>
      <c r="H4331" s="347"/>
      <c r="I4331" s="347"/>
      <c r="J4331" s="347"/>
      <c r="K4331" s="347"/>
    </row>
    <row r="4332" spans="2:11" x14ac:dyDescent="0.15">
      <c r="B4332" s="347"/>
      <c r="C4332" s="347"/>
      <c r="D4332" s="347"/>
      <c r="E4332" s="347"/>
      <c r="F4332" s="347"/>
      <c r="G4332" s="347"/>
      <c r="H4332" s="347"/>
      <c r="I4332" s="347"/>
      <c r="J4332" s="347"/>
      <c r="K4332" s="347"/>
    </row>
    <row r="4333" spans="2:11" x14ac:dyDescent="0.15">
      <c r="B4333" s="347"/>
      <c r="C4333" s="347"/>
      <c r="D4333" s="347"/>
      <c r="E4333" s="347"/>
      <c r="F4333" s="347"/>
      <c r="G4333" s="347"/>
      <c r="H4333" s="347"/>
      <c r="I4333" s="347"/>
      <c r="J4333" s="347"/>
      <c r="K4333" s="347"/>
    </row>
    <row r="4334" spans="2:11" x14ac:dyDescent="0.15">
      <c r="B4334" s="347"/>
      <c r="C4334" s="347"/>
      <c r="D4334" s="347"/>
      <c r="E4334" s="347"/>
      <c r="F4334" s="347"/>
      <c r="G4334" s="347"/>
      <c r="H4334" s="347"/>
      <c r="I4334" s="347"/>
      <c r="J4334" s="347"/>
      <c r="K4334" s="347"/>
    </row>
    <row r="4335" spans="2:11" x14ac:dyDescent="0.15">
      <c r="B4335" s="347"/>
      <c r="C4335" s="347"/>
      <c r="D4335" s="347"/>
      <c r="E4335" s="347"/>
      <c r="F4335" s="347"/>
      <c r="G4335" s="347"/>
      <c r="H4335" s="347"/>
      <c r="I4335" s="347"/>
      <c r="J4335" s="347"/>
      <c r="K4335" s="347"/>
    </row>
    <row r="4336" spans="2:11" x14ac:dyDescent="0.15">
      <c r="B4336" s="347"/>
      <c r="C4336" s="347"/>
      <c r="D4336" s="347"/>
      <c r="E4336" s="347"/>
      <c r="F4336" s="347"/>
      <c r="G4336" s="347"/>
      <c r="H4336" s="347"/>
      <c r="I4336" s="347"/>
      <c r="J4336" s="347"/>
      <c r="K4336" s="347"/>
    </row>
    <row r="4337" spans="2:11" x14ac:dyDescent="0.15">
      <c r="B4337" s="347"/>
      <c r="C4337" s="347"/>
      <c r="D4337" s="347"/>
      <c r="E4337" s="347"/>
      <c r="F4337" s="347"/>
      <c r="G4337" s="347"/>
      <c r="H4337" s="347"/>
      <c r="I4337" s="347"/>
      <c r="J4337" s="347"/>
      <c r="K4337" s="347"/>
    </row>
    <row r="4338" spans="2:11" x14ac:dyDescent="0.15">
      <c r="B4338" s="347"/>
      <c r="C4338" s="347"/>
      <c r="D4338" s="347"/>
      <c r="E4338" s="347"/>
      <c r="F4338" s="347"/>
      <c r="G4338" s="347"/>
      <c r="H4338" s="347"/>
      <c r="I4338" s="347"/>
      <c r="J4338" s="347"/>
      <c r="K4338" s="347"/>
    </row>
    <row r="4339" spans="2:11" x14ac:dyDescent="0.15">
      <c r="B4339" s="347"/>
      <c r="C4339" s="347"/>
      <c r="D4339" s="347"/>
      <c r="E4339" s="347"/>
      <c r="F4339" s="347"/>
      <c r="G4339" s="347"/>
      <c r="H4339" s="347"/>
      <c r="I4339" s="347"/>
      <c r="J4339" s="347"/>
      <c r="K4339" s="347"/>
    </row>
    <row r="4340" spans="2:11" x14ac:dyDescent="0.15">
      <c r="B4340" s="347"/>
      <c r="C4340" s="347"/>
      <c r="D4340" s="347"/>
      <c r="E4340" s="347"/>
      <c r="F4340" s="347"/>
      <c r="G4340" s="347"/>
      <c r="H4340" s="347"/>
      <c r="I4340" s="347"/>
      <c r="J4340" s="347"/>
      <c r="K4340" s="347"/>
    </row>
    <row r="4341" spans="2:11" x14ac:dyDescent="0.15">
      <c r="B4341" s="347"/>
      <c r="C4341" s="347"/>
      <c r="D4341" s="347"/>
      <c r="E4341" s="347"/>
      <c r="F4341" s="347"/>
      <c r="G4341" s="347"/>
      <c r="H4341" s="347"/>
      <c r="I4341" s="347"/>
      <c r="J4341" s="347"/>
      <c r="K4341" s="347"/>
    </row>
    <row r="4342" spans="2:11" x14ac:dyDescent="0.15">
      <c r="B4342" s="347"/>
      <c r="C4342" s="347"/>
      <c r="D4342" s="347"/>
      <c r="E4342" s="347"/>
      <c r="F4342" s="347"/>
      <c r="G4342" s="347"/>
      <c r="H4342" s="347"/>
      <c r="I4342" s="347"/>
      <c r="J4342" s="347"/>
      <c r="K4342" s="347"/>
    </row>
    <row r="4343" spans="2:11" x14ac:dyDescent="0.15">
      <c r="B4343" s="347"/>
      <c r="C4343" s="347"/>
      <c r="D4343" s="347"/>
      <c r="E4343" s="347"/>
      <c r="F4343" s="347"/>
      <c r="G4343" s="347"/>
      <c r="H4343" s="347"/>
      <c r="I4343" s="347"/>
      <c r="J4343" s="347"/>
      <c r="K4343" s="347"/>
    </row>
    <row r="4344" spans="2:11" x14ac:dyDescent="0.15">
      <c r="B4344" s="347"/>
      <c r="C4344" s="347"/>
      <c r="D4344" s="347"/>
      <c r="E4344" s="347"/>
      <c r="F4344" s="347"/>
      <c r="G4344" s="347"/>
      <c r="H4344" s="347"/>
      <c r="I4344" s="347"/>
      <c r="J4344" s="347"/>
      <c r="K4344" s="347"/>
    </row>
    <row r="4345" spans="2:11" x14ac:dyDescent="0.15">
      <c r="B4345" s="347"/>
      <c r="C4345" s="347"/>
      <c r="D4345" s="347"/>
      <c r="E4345" s="347"/>
      <c r="F4345" s="347"/>
      <c r="G4345" s="347"/>
      <c r="H4345" s="347"/>
      <c r="I4345" s="347"/>
      <c r="J4345" s="347"/>
      <c r="K4345" s="347"/>
    </row>
    <row r="4346" spans="2:11" x14ac:dyDescent="0.15">
      <c r="B4346" s="347"/>
      <c r="C4346" s="347"/>
      <c r="D4346" s="347"/>
      <c r="E4346" s="347"/>
      <c r="F4346" s="347"/>
      <c r="G4346" s="347"/>
      <c r="H4346" s="347"/>
      <c r="I4346" s="347"/>
      <c r="J4346" s="347"/>
      <c r="K4346" s="347"/>
    </row>
    <row r="4347" spans="2:11" x14ac:dyDescent="0.15">
      <c r="B4347" s="347"/>
      <c r="C4347" s="347"/>
      <c r="D4347" s="347"/>
      <c r="E4347" s="347"/>
      <c r="F4347" s="347"/>
      <c r="G4347" s="347"/>
      <c r="H4347" s="347"/>
      <c r="I4347" s="347"/>
      <c r="J4347" s="347"/>
      <c r="K4347" s="347"/>
    </row>
    <row r="4348" spans="2:11" x14ac:dyDescent="0.15">
      <c r="B4348" s="347"/>
      <c r="C4348" s="347"/>
      <c r="D4348" s="347"/>
      <c r="E4348" s="347"/>
      <c r="F4348" s="347"/>
      <c r="G4348" s="347"/>
      <c r="H4348" s="347"/>
      <c r="I4348" s="347"/>
      <c r="J4348" s="347"/>
      <c r="K4348" s="347"/>
    </row>
    <row r="4349" spans="2:11" x14ac:dyDescent="0.15">
      <c r="B4349" s="347"/>
      <c r="C4349" s="347"/>
      <c r="D4349" s="347"/>
      <c r="E4349" s="347"/>
      <c r="F4349" s="347"/>
      <c r="G4349" s="347"/>
      <c r="H4349" s="347"/>
      <c r="I4349" s="347"/>
      <c r="J4349" s="347"/>
      <c r="K4349" s="347"/>
    </row>
    <row r="4350" spans="2:11" x14ac:dyDescent="0.15">
      <c r="B4350" s="347"/>
      <c r="C4350" s="347"/>
      <c r="D4350" s="347"/>
      <c r="E4350" s="347"/>
      <c r="F4350" s="347"/>
      <c r="G4350" s="347"/>
      <c r="H4350" s="347"/>
      <c r="I4350" s="347"/>
      <c r="J4350" s="347"/>
      <c r="K4350" s="347"/>
    </row>
    <row r="4351" spans="2:11" x14ac:dyDescent="0.15">
      <c r="B4351" s="347"/>
      <c r="C4351" s="347"/>
      <c r="D4351" s="347"/>
      <c r="E4351" s="347"/>
      <c r="F4351" s="347"/>
      <c r="G4351" s="347"/>
      <c r="H4351" s="347"/>
      <c r="I4351" s="347"/>
      <c r="J4351" s="347"/>
      <c r="K4351" s="347"/>
    </row>
    <row r="4352" spans="2:11" x14ac:dyDescent="0.15">
      <c r="B4352" s="347"/>
      <c r="C4352" s="347"/>
      <c r="D4352" s="347"/>
      <c r="E4352" s="347"/>
      <c r="F4352" s="347"/>
      <c r="G4352" s="347"/>
      <c r="H4352" s="347"/>
      <c r="I4352" s="347"/>
      <c r="J4352" s="347"/>
      <c r="K4352" s="347"/>
    </row>
    <row r="4353" spans="2:11" x14ac:dyDescent="0.15">
      <c r="B4353" s="347"/>
      <c r="C4353" s="347"/>
      <c r="D4353" s="347"/>
      <c r="E4353" s="347"/>
      <c r="F4353" s="347"/>
      <c r="G4353" s="347"/>
      <c r="H4353" s="347"/>
      <c r="I4353" s="347"/>
      <c r="J4353" s="347"/>
      <c r="K4353" s="347"/>
    </row>
    <row r="4354" spans="2:11" x14ac:dyDescent="0.15">
      <c r="B4354" s="347"/>
      <c r="C4354" s="347"/>
      <c r="D4354" s="347"/>
      <c r="E4354" s="347"/>
      <c r="F4354" s="347"/>
      <c r="G4354" s="347"/>
      <c r="H4354" s="347"/>
      <c r="I4354" s="347"/>
      <c r="J4354" s="347"/>
      <c r="K4354" s="347"/>
    </row>
    <row r="4355" spans="2:11" x14ac:dyDescent="0.15">
      <c r="B4355" s="347"/>
      <c r="C4355" s="347"/>
      <c r="D4355" s="347"/>
      <c r="E4355" s="347"/>
      <c r="F4355" s="347"/>
      <c r="G4355" s="347"/>
      <c r="H4355" s="347"/>
      <c r="I4355" s="347"/>
      <c r="J4355" s="347"/>
      <c r="K4355" s="347"/>
    </row>
    <row r="4356" spans="2:11" x14ac:dyDescent="0.15">
      <c r="B4356" s="347"/>
      <c r="C4356" s="347"/>
      <c r="D4356" s="347"/>
      <c r="E4356" s="347"/>
      <c r="F4356" s="347"/>
      <c r="G4356" s="347"/>
      <c r="H4356" s="347"/>
      <c r="I4356" s="347"/>
      <c r="J4356" s="347"/>
      <c r="K4356" s="347"/>
    </row>
    <row r="4357" spans="2:11" x14ac:dyDescent="0.15">
      <c r="B4357" s="347"/>
      <c r="C4357" s="347"/>
      <c r="D4357" s="347"/>
      <c r="E4357" s="347"/>
      <c r="F4357" s="347"/>
      <c r="G4357" s="347"/>
      <c r="H4357" s="347"/>
      <c r="I4357" s="347"/>
      <c r="J4357" s="347"/>
      <c r="K4357" s="347"/>
    </row>
    <row r="4358" spans="2:11" x14ac:dyDescent="0.15">
      <c r="B4358" s="347"/>
      <c r="C4358" s="347"/>
      <c r="D4358" s="347"/>
      <c r="E4358" s="347"/>
      <c r="F4358" s="347"/>
      <c r="G4358" s="347"/>
      <c r="H4358" s="347"/>
      <c r="I4358" s="347"/>
      <c r="J4358" s="347"/>
      <c r="K4358" s="347"/>
    </row>
    <row r="4359" spans="2:11" x14ac:dyDescent="0.15">
      <c r="B4359" s="347"/>
      <c r="C4359" s="347"/>
      <c r="D4359" s="347"/>
      <c r="E4359" s="347"/>
      <c r="F4359" s="347"/>
      <c r="G4359" s="347"/>
      <c r="H4359" s="347"/>
      <c r="I4359" s="347"/>
      <c r="J4359" s="347"/>
      <c r="K4359" s="347"/>
    </row>
    <row r="4360" spans="2:11" x14ac:dyDescent="0.15">
      <c r="B4360" s="347"/>
      <c r="C4360" s="347"/>
      <c r="D4360" s="347"/>
      <c r="E4360" s="347"/>
      <c r="F4360" s="347"/>
      <c r="G4360" s="347"/>
      <c r="H4360" s="347"/>
      <c r="I4360" s="347"/>
      <c r="J4360" s="347"/>
      <c r="K4360" s="347"/>
    </row>
    <row r="4361" spans="2:11" x14ac:dyDescent="0.15">
      <c r="B4361" s="347"/>
      <c r="C4361" s="347"/>
      <c r="D4361" s="347"/>
      <c r="E4361" s="347"/>
      <c r="F4361" s="347"/>
      <c r="G4361" s="347"/>
      <c r="H4361" s="347"/>
      <c r="I4361" s="347"/>
      <c r="J4361" s="347"/>
      <c r="K4361" s="347"/>
    </row>
    <row r="4362" spans="2:11" x14ac:dyDescent="0.15">
      <c r="B4362" s="347"/>
      <c r="C4362" s="347"/>
      <c r="D4362" s="347"/>
      <c r="E4362" s="347"/>
      <c r="F4362" s="347"/>
      <c r="G4362" s="347"/>
      <c r="H4362" s="347"/>
      <c r="I4362" s="347"/>
      <c r="J4362" s="347"/>
      <c r="K4362" s="347"/>
    </row>
    <row r="4363" spans="2:11" x14ac:dyDescent="0.15">
      <c r="B4363" s="347"/>
      <c r="C4363" s="347"/>
      <c r="D4363" s="347"/>
      <c r="E4363" s="347"/>
      <c r="F4363" s="347"/>
      <c r="G4363" s="347"/>
      <c r="H4363" s="347"/>
      <c r="I4363" s="347"/>
      <c r="J4363" s="347"/>
      <c r="K4363" s="347"/>
    </row>
    <row r="4364" spans="2:11" x14ac:dyDescent="0.15">
      <c r="B4364" s="347"/>
      <c r="C4364" s="347"/>
      <c r="D4364" s="347"/>
      <c r="E4364" s="347"/>
      <c r="F4364" s="347"/>
      <c r="G4364" s="347"/>
      <c r="H4364" s="347"/>
      <c r="I4364" s="347"/>
      <c r="J4364" s="347"/>
      <c r="K4364" s="347"/>
    </row>
    <row r="4365" spans="2:11" x14ac:dyDescent="0.15">
      <c r="B4365" s="347"/>
      <c r="C4365" s="347"/>
      <c r="D4365" s="347"/>
      <c r="E4365" s="347"/>
      <c r="F4365" s="347"/>
      <c r="G4365" s="347"/>
      <c r="H4365" s="347"/>
      <c r="I4365" s="347"/>
      <c r="J4365" s="347"/>
      <c r="K4365" s="347"/>
    </row>
    <row r="4366" spans="2:11" x14ac:dyDescent="0.15">
      <c r="B4366" s="347"/>
      <c r="C4366" s="347"/>
      <c r="D4366" s="347"/>
      <c r="E4366" s="347"/>
      <c r="F4366" s="347"/>
      <c r="G4366" s="347"/>
      <c r="H4366" s="347"/>
      <c r="I4366" s="347"/>
      <c r="J4366" s="347"/>
      <c r="K4366" s="347"/>
    </row>
    <row r="4367" spans="2:11" x14ac:dyDescent="0.15">
      <c r="B4367" s="347"/>
      <c r="C4367" s="347"/>
      <c r="D4367" s="347"/>
      <c r="E4367" s="347"/>
      <c r="F4367" s="347"/>
      <c r="G4367" s="347"/>
      <c r="H4367" s="347"/>
      <c r="I4367" s="347"/>
      <c r="J4367" s="347"/>
      <c r="K4367" s="347"/>
    </row>
    <row r="4368" spans="2:11" x14ac:dyDescent="0.15">
      <c r="B4368" s="347"/>
      <c r="C4368" s="347"/>
      <c r="D4368" s="347"/>
      <c r="E4368" s="347"/>
      <c r="F4368" s="347"/>
      <c r="G4368" s="347"/>
      <c r="H4368" s="347"/>
      <c r="I4368" s="347"/>
      <c r="J4368" s="347"/>
      <c r="K4368" s="347"/>
    </row>
    <row r="4369" spans="2:11" x14ac:dyDescent="0.15">
      <c r="B4369" s="347"/>
      <c r="C4369" s="347"/>
      <c r="D4369" s="347"/>
      <c r="E4369" s="347"/>
      <c r="F4369" s="347"/>
      <c r="G4369" s="347"/>
      <c r="H4369" s="347"/>
      <c r="I4369" s="347"/>
      <c r="J4369" s="347"/>
      <c r="K4369" s="347"/>
    </row>
    <row r="4370" spans="2:11" x14ac:dyDescent="0.15">
      <c r="B4370" s="347"/>
      <c r="C4370" s="347"/>
      <c r="D4370" s="347"/>
      <c r="E4370" s="347"/>
      <c r="F4370" s="347"/>
      <c r="G4370" s="347"/>
      <c r="H4370" s="347"/>
      <c r="I4370" s="347"/>
      <c r="J4370" s="347"/>
      <c r="K4370" s="347"/>
    </row>
    <row r="4371" spans="2:11" x14ac:dyDescent="0.15">
      <c r="B4371" s="347"/>
      <c r="C4371" s="347"/>
      <c r="D4371" s="347"/>
      <c r="E4371" s="347"/>
      <c r="F4371" s="347"/>
      <c r="G4371" s="347"/>
      <c r="H4371" s="347"/>
      <c r="I4371" s="347"/>
      <c r="J4371" s="347"/>
      <c r="K4371" s="347"/>
    </row>
    <row r="4372" spans="2:11" x14ac:dyDescent="0.15">
      <c r="B4372" s="347"/>
      <c r="C4372" s="347"/>
      <c r="D4372" s="347"/>
      <c r="E4372" s="347"/>
      <c r="F4372" s="347"/>
      <c r="G4372" s="347"/>
      <c r="H4372" s="347"/>
      <c r="I4372" s="347"/>
      <c r="J4372" s="347"/>
      <c r="K4372" s="347"/>
    </row>
    <row r="4373" spans="2:11" x14ac:dyDescent="0.15">
      <c r="B4373" s="347"/>
      <c r="C4373" s="347"/>
      <c r="D4373" s="347"/>
      <c r="E4373" s="347"/>
      <c r="F4373" s="347"/>
      <c r="G4373" s="347"/>
      <c r="H4373" s="347"/>
      <c r="I4373" s="347"/>
      <c r="J4373" s="347"/>
      <c r="K4373" s="347"/>
    </row>
    <row r="4374" spans="2:11" x14ac:dyDescent="0.15">
      <c r="B4374" s="347"/>
      <c r="C4374" s="347"/>
      <c r="D4374" s="347"/>
      <c r="E4374" s="347"/>
      <c r="F4374" s="347"/>
      <c r="G4374" s="347"/>
      <c r="H4374" s="347"/>
      <c r="I4374" s="347"/>
      <c r="J4374" s="347"/>
      <c r="K4374" s="347"/>
    </row>
    <row r="4375" spans="2:11" x14ac:dyDescent="0.15">
      <c r="B4375" s="347"/>
      <c r="C4375" s="347"/>
      <c r="D4375" s="347"/>
      <c r="E4375" s="347"/>
      <c r="F4375" s="347"/>
      <c r="G4375" s="347"/>
      <c r="H4375" s="347"/>
      <c r="I4375" s="347"/>
      <c r="J4375" s="347"/>
      <c r="K4375" s="347"/>
    </row>
    <row r="4376" spans="2:11" x14ac:dyDescent="0.15">
      <c r="B4376" s="347"/>
      <c r="C4376" s="347"/>
      <c r="D4376" s="347"/>
      <c r="E4376" s="347"/>
      <c r="F4376" s="347"/>
      <c r="G4376" s="347"/>
      <c r="H4376" s="347"/>
      <c r="I4376" s="347"/>
      <c r="J4376" s="347"/>
      <c r="K4376" s="347"/>
    </row>
    <row r="4377" spans="2:11" x14ac:dyDescent="0.15">
      <c r="B4377" s="347"/>
      <c r="C4377" s="347"/>
      <c r="D4377" s="347"/>
      <c r="E4377" s="347"/>
      <c r="F4377" s="347"/>
      <c r="G4377" s="347"/>
      <c r="H4377" s="347"/>
      <c r="I4377" s="347"/>
      <c r="J4377" s="347"/>
      <c r="K4377" s="347"/>
    </row>
    <row r="4378" spans="2:11" x14ac:dyDescent="0.15">
      <c r="B4378" s="347"/>
      <c r="C4378" s="347"/>
      <c r="D4378" s="347"/>
      <c r="E4378" s="347"/>
      <c r="F4378" s="347"/>
      <c r="G4378" s="347"/>
      <c r="H4378" s="347"/>
      <c r="I4378" s="347"/>
      <c r="J4378" s="347"/>
      <c r="K4378" s="347"/>
    </row>
    <row r="4379" spans="2:11" x14ac:dyDescent="0.15">
      <c r="B4379" s="347"/>
      <c r="C4379" s="347"/>
      <c r="D4379" s="347"/>
      <c r="E4379" s="347"/>
      <c r="F4379" s="347"/>
      <c r="G4379" s="347"/>
      <c r="H4379" s="347"/>
      <c r="I4379" s="347"/>
      <c r="J4379" s="347"/>
      <c r="K4379" s="347"/>
    </row>
    <row r="4380" spans="2:11" x14ac:dyDescent="0.15">
      <c r="B4380" s="347"/>
      <c r="C4380" s="347"/>
      <c r="D4380" s="347"/>
      <c r="E4380" s="347"/>
      <c r="F4380" s="347"/>
      <c r="G4380" s="347"/>
      <c r="H4380" s="347"/>
      <c r="I4380" s="347"/>
      <c r="J4380" s="347"/>
      <c r="K4380" s="347"/>
    </row>
    <row r="4381" spans="2:11" x14ac:dyDescent="0.15">
      <c r="B4381" s="347"/>
      <c r="C4381" s="347"/>
      <c r="D4381" s="347"/>
      <c r="E4381" s="347"/>
      <c r="F4381" s="347"/>
      <c r="G4381" s="347"/>
      <c r="H4381" s="347"/>
      <c r="I4381" s="347"/>
      <c r="J4381" s="347"/>
      <c r="K4381" s="347"/>
    </row>
    <row r="4382" spans="2:11" x14ac:dyDescent="0.15">
      <c r="B4382" s="347"/>
      <c r="C4382" s="347"/>
      <c r="D4382" s="347"/>
      <c r="E4382" s="347"/>
      <c r="F4382" s="347"/>
      <c r="G4382" s="347"/>
      <c r="H4382" s="347"/>
      <c r="I4382" s="347"/>
      <c r="J4382" s="347"/>
      <c r="K4382" s="347"/>
    </row>
    <row r="4383" spans="2:11" x14ac:dyDescent="0.15">
      <c r="B4383" s="347"/>
      <c r="C4383" s="347"/>
      <c r="D4383" s="347"/>
      <c r="E4383" s="347"/>
      <c r="F4383" s="347"/>
      <c r="G4383" s="347"/>
      <c r="H4383" s="347"/>
      <c r="I4383" s="347"/>
      <c r="J4383" s="347"/>
      <c r="K4383" s="347"/>
    </row>
    <row r="4384" spans="2:11" x14ac:dyDescent="0.15">
      <c r="B4384" s="347"/>
      <c r="C4384" s="347"/>
      <c r="D4384" s="347"/>
      <c r="E4384" s="347"/>
      <c r="F4384" s="347"/>
      <c r="G4384" s="347"/>
      <c r="H4384" s="347"/>
      <c r="I4384" s="347"/>
      <c r="J4384" s="347"/>
      <c r="K4384" s="347"/>
    </row>
    <row r="4385" spans="2:11" x14ac:dyDescent="0.15">
      <c r="B4385" s="347"/>
      <c r="C4385" s="347"/>
      <c r="D4385" s="347"/>
      <c r="E4385" s="347"/>
      <c r="F4385" s="347"/>
      <c r="G4385" s="347"/>
      <c r="H4385" s="347"/>
      <c r="I4385" s="347"/>
      <c r="J4385" s="347"/>
      <c r="K4385" s="347"/>
    </row>
    <row r="4386" spans="2:11" x14ac:dyDescent="0.15">
      <c r="B4386" s="347"/>
      <c r="C4386" s="347"/>
      <c r="D4386" s="347"/>
      <c r="E4386" s="347"/>
      <c r="F4386" s="347"/>
      <c r="G4386" s="347"/>
      <c r="H4386" s="347"/>
      <c r="I4386" s="347"/>
      <c r="J4386" s="347"/>
      <c r="K4386" s="347"/>
    </row>
    <row r="4387" spans="2:11" x14ac:dyDescent="0.15">
      <c r="B4387" s="347"/>
      <c r="C4387" s="347"/>
      <c r="D4387" s="347"/>
      <c r="E4387" s="347"/>
      <c r="F4387" s="347"/>
      <c r="G4387" s="347"/>
      <c r="H4387" s="347"/>
      <c r="I4387" s="347"/>
      <c r="J4387" s="347"/>
      <c r="K4387" s="347"/>
    </row>
    <row r="4388" spans="2:11" x14ac:dyDescent="0.15">
      <c r="B4388" s="347"/>
      <c r="C4388" s="347"/>
      <c r="D4388" s="347"/>
      <c r="E4388" s="347"/>
      <c r="F4388" s="347"/>
      <c r="G4388" s="347"/>
      <c r="H4388" s="347"/>
      <c r="I4388" s="347"/>
      <c r="J4388" s="347"/>
      <c r="K4388" s="347"/>
    </row>
    <row r="4389" spans="2:11" x14ac:dyDescent="0.15">
      <c r="B4389" s="347"/>
      <c r="C4389" s="347"/>
      <c r="D4389" s="347"/>
      <c r="E4389" s="347"/>
      <c r="F4389" s="347"/>
      <c r="G4389" s="347"/>
      <c r="H4389" s="347"/>
      <c r="I4389" s="347"/>
      <c r="J4389" s="347"/>
      <c r="K4389" s="347"/>
    </row>
    <row r="4390" spans="2:11" x14ac:dyDescent="0.15">
      <c r="B4390" s="347"/>
      <c r="C4390" s="347"/>
      <c r="D4390" s="347"/>
      <c r="E4390" s="347"/>
      <c r="F4390" s="347"/>
      <c r="G4390" s="347"/>
      <c r="H4390" s="347"/>
      <c r="I4390" s="347"/>
      <c r="J4390" s="347"/>
      <c r="K4390" s="347"/>
    </row>
    <row r="4391" spans="2:11" x14ac:dyDescent="0.15">
      <c r="B4391" s="347"/>
      <c r="C4391" s="347"/>
      <c r="D4391" s="347"/>
      <c r="E4391" s="347"/>
      <c r="F4391" s="347"/>
      <c r="G4391" s="347"/>
      <c r="H4391" s="347"/>
      <c r="I4391" s="347"/>
      <c r="J4391" s="347"/>
      <c r="K4391" s="347"/>
    </row>
    <row r="4392" spans="2:11" x14ac:dyDescent="0.15">
      <c r="B4392" s="347"/>
      <c r="C4392" s="347"/>
      <c r="D4392" s="347"/>
      <c r="E4392" s="347"/>
      <c r="F4392" s="347"/>
      <c r="G4392" s="347"/>
      <c r="H4392" s="347"/>
      <c r="I4392" s="347"/>
      <c r="J4392" s="347"/>
      <c r="K4392" s="347"/>
    </row>
    <row r="4393" spans="2:11" x14ac:dyDescent="0.15">
      <c r="B4393" s="347"/>
      <c r="C4393" s="347"/>
      <c r="D4393" s="347"/>
      <c r="E4393" s="347"/>
      <c r="F4393" s="347"/>
      <c r="G4393" s="347"/>
      <c r="H4393" s="347"/>
      <c r="I4393" s="347"/>
      <c r="J4393" s="347"/>
      <c r="K4393" s="347"/>
    </row>
    <row r="4394" spans="2:11" x14ac:dyDescent="0.15">
      <c r="B4394" s="347"/>
      <c r="C4394" s="347"/>
      <c r="D4394" s="347"/>
      <c r="E4394" s="347"/>
      <c r="F4394" s="347"/>
      <c r="G4394" s="347"/>
      <c r="H4394" s="347"/>
      <c r="I4394" s="347"/>
      <c r="J4394" s="347"/>
      <c r="K4394" s="347"/>
    </row>
    <row r="4395" spans="2:11" x14ac:dyDescent="0.15">
      <c r="B4395" s="347"/>
      <c r="C4395" s="347"/>
      <c r="D4395" s="347"/>
      <c r="E4395" s="347"/>
      <c r="F4395" s="347"/>
      <c r="G4395" s="347"/>
      <c r="H4395" s="347"/>
      <c r="I4395" s="347"/>
      <c r="J4395" s="347"/>
      <c r="K4395" s="347"/>
    </row>
    <row r="4396" spans="2:11" x14ac:dyDescent="0.15">
      <c r="B4396" s="347"/>
      <c r="C4396" s="347"/>
      <c r="D4396" s="347"/>
      <c r="E4396" s="347"/>
      <c r="F4396" s="347"/>
      <c r="G4396" s="347"/>
      <c r="H4396" s="347"/>
      <c r="I4396" s="347"/>
      <c r="J4396" s="347"/>
      <c r="K4396" s="347"/>
    </row>
    <row r="4397" spans="2:11" x14ac:dyDescent="0.15">
      <c r="B4397" s="347"/>
      <c r="C4397" s="347"/>
      <c r="D4397" s="347"/>
      <c r="E4397" s="347"/>
      <c r="F4397" s="347"/>
      <c r="G4397" s="347"/>
      <c r="H4397" s="347"/>
      <c r="I4397" s="347"/>
      <c r="J4397" s="347"/>
      <c r="K4397" s="347"/>
    </row>
    <row r="4398" spans="2:11" x14ac:dyDescent="0.15">
      <c r="B4398" s="347"/>
      <c r="C4398" s="347"/>
      <c r="D4398" s="347"/>
      <c r="E4398" s="347"/>
      <c r="F4398" s="347"/>
      <c r="G4398" s="347"/>
      <c r="H4398" s="347"/>
      <c r="I4398" s="347"/>
      <c r="J4398" s="347"/>
      <c r="K4398" s="347"/>
    </row>
    <row r="4399" spans="2:11" x14ac:dyDescent="0.15">
      <c r="B4399" s="347"/>
      <c r="C4399" s="347"/>
      <c r="D4399" s="347"/>
      <c r="E4399" s="347"/>
      <c r="F4399" s="347"/>
      <c r="G4399" s="347"/>
      <c r="H4399" s="347"/>
      <c r="I4399" s="347"/>
      <c r="J4399" s="347"/>
      <c r="K4399" s="347"/>
    </row>
    <row r="4400" spans="2:11" x14ac:dyDescent="0.15">
      <c r="B4400" s="347"/>
      <c r="C4400" s="347"/>
      <c r="D4400" s="347"/>
      <c r="E4400" s="347"/>
      <c r="F4400" s="347"/>
      <c r="G4400" s="347"/>
      <c r="H4400" s="347"/>
      <c r="I4400" s="347"/>
      <c r="J4400" s="347"/>
      <c r="K4400" s="347"/>
    </row>
    <row r="4401" spans="2:11" x14ac:dyDescent="0.15">
      <c r="B4401" s="347"/>
      <c r="C4401" s="347"/>
      <c r="D4401" s="347"/>
      <c r="E4401" s="347"/>
      <c r="F4401" s="347"/>
      <c r="G4401" s="347"/>
      <c r="H4401" s="347"/>
      <c r="I4401" s="347"/>
      <c r="J4401" s="347"/>
      <c r="K4401" s="347"/>
    </row>
    <row r="4402" spans="2:11" x14ac:dyDescent="0.15">
      <c r="B4402" s="347"/>
      <c r="C4402" s="347"/>
      <c r="D4402" s="347"/>
      <c r="E4402" s="347"/>
      <c r="F4402" s="347"/>
      <c r="G4402" s="347"/>
      <c r="H4402" s="347"/>
      <c r="I4402" s="347"/>
      <c r="J4402" s="347"/>
      <c r="K4402" s="347"/>
    </row>
    <row r="4403" spans="2:11" x14ac:dyDescent="0.15">
      <c r="B4403" s="347"/>
      <c r="C4403" s="347"/>
      <c r="D4403" s="347"/>
      <c r="E4403" s="347"/>
      <c r="F4403" s="347"/>
      <c r="G4403" s="347"/>
      <c r="H4403" s="347"/>
      <c r="I4403" s="347"/>
      <c r="J4403" s="347"/>
      <c r="K4403" s="347"/>
    </row>
    <row r="4404" spans="2:11" x14ac:dyDescent="0.15">
      <c r="B4404" s="347"/>
      <c r="C4404" s="347"/>
      <c r="D4404" s="347"/>
      <c r="E4404" s="347"/>
      <c r="F4404" s="347"/>
      <c r="G4404" s="347"/>
      <c r="H4404" s="347"/>
      <c r="I4404" s="347"/>
      <c r="J4404" s="347"/>
      <c r="K4404" s="347"/>
    </row>
    <row r="4405" spans="2:11" x14ac:dyDescent="0.15">
      <c r="B4405" s="347"/>
      <c r="C4405" s="347"/>
      <c r="D4405" s="347"/>
      <c r="E4405" s="347"/>
      <c r="F4405" s="347"/>
      <c r="G4405" s="347"/>
      <c r="H4405" s="347"/>
      <c r="I4405" s="347"/>
      <c r="J4405" s="347"/>
      <c r="K4405" s="347"/>
    </row>
    <row r="4406" spans="2:11" x14ac:dyDescent="0.15">
      <c r="B4406" s="347"/>
      <c r="C4406" s="347"/>
      <c r="D4406" s="347"/>
      <c r="E4406" s="347"/>
      <c r="F4406" s="347"/>
      <c r="G4406" s="347"/>
      <c r="H4406" s="347"/>
      <c r="I4406" s="347"/>
      <c r="J4406" s="347"/>
      <c r="K4406" s="347"/>
    </row>
    <row r="4407" spans="2:11" x14ac:dyDescent="0.15">
      <c r="B4407" s="347"/>
      <c r="C4407" s="347"/>
      <c r="D4407" s="347"/>
      <c r="E4407" s="347"/>
      <c r="F4407" s="347"/>
      <c r="G4407" s="347"/>
      <c r="H4407" s="347"/>
      <c r="I4407" s="347"/>
      <c r="J4407" s="347"/>
      <c r="K4407" s="347"/>
    </row>
    <row r="4408" spans="2:11" x14ac:dyDescent="0.15">
      <c r="B4408" s="347"/>
      <c r="C4408" s="347"/>
      <c r="D4408" s="347"/>
      <c r="E4408" s="347"/>
      <c r="F4408" s="347"/>
      <c r="G4408" s="347"/>
      <c r="H4408" s="347"/>
      <c r="I4408" s="347"/>
      <c r="J4408" s="347"/>
      <c r="K4408" s="347"/>
    </row>
    <row r="4409" spans="2:11" x14ac:dyDescent="0.15">
      <c r="B4409" s="347"/>
      <c r="C4409" s="347"/>
      <c r="D4409" s="347"/>
      <c r="E4409" s="347"/>
      <c r="F4409" s="347"/>
      <c r="G4409" s="347"/>
      <c r="H4409" s="347"/>
      <c r="I4409" s="347"/>
      <c r="J4409" s="347"/>
      <c r="K4409" s="347"/>
    </row>
    <row r="4410" spans="2:11" x14ac:dyDescent="0.15">
      <c r="B4410" s="347"/>
      <c r="C4410" s="347"/>
      <c r="D4410" s="347"/>
      <c r="E4410" s="347"/>
      <c r="F4410" s="347"/>
      <c r="G4410" s="347"/>
      <c r="H4410" s="347"/>
      <c r="I4410" s="347"/>
      <c r="J4410" s="347"/>
      <c r="K4410" s="347"/>
    </row>
    <row r="4411" spans="2:11" x14ac:dyDescent="0.15">
      <c r="B4411" s="347"/>
      <c r="C4411" s="347"/>
      <c r="D4411" s="347"/>
      <c r="E4411" s="347"/>
      <c r="F4411" s="347"/>
      <c r="G4411" s="347"/>
      <c r="H4411" s="347"/>
      <c r="I4411" s="347"/>
      <c r="J4411" s="347"/>
      <c r="K4411" s="347"/>
    </row>
    <row r="4412" spans="2:11" x14ac:dyDescent="0.15">
      <c r="B4412" s="347"/>
      <c r="C4412" s="347"/>
      <c r="D4412" s="347"/>
      <c r="E4412" s="347"/>
      <c r="F4412" s="347"/>
      <c r="G4412" s="347"/>
      <c r="H4412" s="347"/>
      <c r="I4412" s="347"/>
      <c r="J4412" s="347"/>
      <c r="K4412" s="347"/>
    </row>
    <row r="4413" spans="2:11" x14ac:dyDescent="0.15">
      <c r="B4413" s="347"/>
      <c r="C4413" s="347"/>
      <c r="D4413" s="347"/>
      <c r="E4413" s="347"/>
      <c r="F4413" s="347"/>
      <c r="G4413" s="347"/>
      <c r="H4413" s="347"/>
      <c r="I4413" s="347"/>
      <c r="J4413" s="347"/>
      <c r="K4413" s="347"/>
    </row>
    <row r="4414" spans="2:11" x14ac:dyDescent="0.15">
      <c r="B4414" s="347"/>
      <c r="C4414" s="347"/>
      <c r="D4414" s="347"/>
      <c r="E4414" s="347"/>
      <c r="F4414" s="347"/>
      <c r="G4414" s="347"/>
      <c r="H4414" s="347"/>
      <c r="I4414" s="347"/>
      <c r="J4414" s="347"/>
      <c r="K4414" s="347"/>
    </row>
    <row r="4415" spans="2:11" x14ac:dyDescent="0.15">
      <c r="B4415" s="347"/>
      <c r="C4415" s="347"/>
      <c r="D4415" s="347"/>
      <c r="E4415" s="347"/>
      <c r="F4415" s="347"/>
      <c r="G4415" s="347"/>
      <c r="H4415" s="347"/>
      <c r="I4415" s="347"/>
      <c r="J4415" s="347"/>
      <c r="K4415" s="347"/>
    </row>
    <row r="4416" spans="2:11" x14ac:dyDescent="0.15">
      <c r="B4416" s="347"/>
      <c r="C4416" s="347"/>
      <c r="D4416" s="347"/>
      <c r="E4416" s="347"/>
      <c r="F4416" s="347"/>
      <c r="G4416" s="347"/>
      <c r="H4416" s="347"/>
      <c r="I4416" s="347"/>
      <c r="J4416" s="347"/>
      <c r="K4416" s="347"/>
    </row>
    <row r="4417" spans="2:11" x14ac:dyDescent="0.15">
      <c r="B4417" s="347"/>
      <c r="C4417" s="347"/>
      <c r="D4417" s="347"/>
      <c r="E4417" s="347"/>
      <c r="F4417" s="347"/>
      <c r="G4417" s="347"/>
      <c r="H4417" s="347"/>
      <c r="I4417" s="347"/>
      <c r="J4417" s="347"/>
      <c r="K4417" s="347"/>
    </row>
    <row r="4418" spans="2:11" x14ac:dyDescent="0.15">
      <c r="B4418" s="347"/>
      <c r="C4418" s="347"/>
      <c r="D4418" s="347"/>
      <c r="E4418" s="347"/>
      <c r="F4418" s="347"/>
      <c r="G4418" s="347"/>
      <c r="H4418" s="347"/>
      <c r="I4418" s="347"/>
      <c r="J4418" s="347"/>
      <c r="K4418" s="347"/>
    </row>
    <row r="4419" spans="2:11" x14ac:dyDescent="0.15">
      <c r="B4419" s="347"/>
      <c r="C4419" s="347"/>
      <c r="D4419" s="347"/>
      <c r="E4419" s="347"/>
      <c r="F4419" s="347"/>
      <c r="G4419" s="347"/>
      <c r="H4419" s="347"/>
      <c r="I4419" s="347"/>
      <c r="J4419" s="347"/>
      <c r="K4419" s="347"/>
    </row>
    <row r="4420" spans="2:11" x14ac:dyDescent="0.15">
      <c r="B4420" s="347"/>
      <c r="C4420" s="347"/>
      <c r="D4420" s="347"/>
      <c r="E4420" s="347"/>
      <c r="F4420" s="347"/>
      <c r="G4420" s="347"/>
      <c r="H4420" s="347"/>
      <c r="I4420" s="347"/>
      <c r="J4420" s="347"/>
      <c r="K4420" s="347"/>
    </row>
    <row r="4421" spans="2:11" x14ac:dyDescent="0.15">
      <c r="B4421" s="347"/>
      <c r="C4421" s="347"/>
      <c r="D4421" s="347"/>
      <c r="E4421" s="347"/>
      <c r="F4421" s="347"/>
      <c r="G4421" s="347"/>
      <c r="H4421" s="347"/>
      <c r="I4421" s="347"/>
      <c r="J4421" s="347"/>
      <c r="K4421" s="347"/>
    </row>
    <row r="4422" spans="2:11" x14ac:dyDescent="0.15">
      <c r="B4422" s="347"/>
      <c r="C4422" s="347"/>
      <c r="D4422" s="347"/>
      <c r="E4422" s="347"/>
      <c r="F4422" s="347"/>
      <c r="G4422" s="347"/>
      <c r="H4422" s="347"/>
      <c r="I4422" s="347"/>
      <c r="J4422" s="347"/>
      <c r="K4422" s="347"/>
    </row>
    <row r="4423" spans="2:11" x14ac:dyDescent="0.15">
      <c r="B4423" s="347"/>
      <c r="C4423" s="347"/>
      <c r="D4423" s="347"/>
      <c r="E4423" s="347"/>
      <c r="F4423" s="347"/>
      <c r="G4423" s="347"/>
      <c r="H4423" s="347"/>
      <c r="I4423" s="347"/>
      <c r="J4423" s="347"/>
      <c r="K4423" s="347"/>
    </row>
    <row r="4424" spans="2:11" x14ac:dyDescent="0.15">
      <c r="B4424" s="347"/>
      <c r="C4424" s="347"/>
      <c r="D4424" s="347"/>
      <c r="E4424" s="347"/>
      <c r="F4424" s="347"/>
      <c r="G4424" s="347"/>
      <c r="H4424" s="347"/>
      <c r="I4424" s="347"/>
      <c r="J4424" s="347"/>
      <c r="K4424" s="347"/>
    </row>
    <row r="4425" spans="2:11" x14ac:dyDescent="0.15">
      <c r="B4425" s="347"/>
      <c r="C4425" s="347"/>
      <c r="D4425" s="347"/>
      <c r="E4425" s="347"/>
      <c r="F4425" s="347"/>
      <c r="G4425" s="347"/>
      <c r="H4425" s="347"/>
      <c r="I4425" s="347"/>
      <c r="J4425" s="347"/>
      <c r="K4425" s="347"/>
    </row>
    <row r="4426" spans="2:11" x14ac:dyDescent="0.15">
      <c r="B4426" s="347"/>
      <c r="C4426" s="347"/>
      <c r="D4426" s="347"/>
      <c r="E4426" s="347"/>
      <c r="F4426" s="347"/>
      <c r="G4426" s="347"/>
      <c r="H4426" s="347"/>
      <c r="I4426" s="347"/>
      <c r="J4426" s="347"/>
      <c r="K4426" s="347"/>
    </row>
    <row r="4427" spans="2:11" x14ac:dyDescent="0.15">
      <c r="B4427" s="347"/>
      <c r="C4427" s="347"/>
      <c r="D4427" s="347"/>
      <c r="E4427" s="347"/>
      <c r="F4427" s="347"/>
      <c r="G4427" s="347"/>
      <c r="H4427" s="347"/>
      <c r="I4427" s="347"/>
      <c r="J4427" s="347"/>
      <c r="K4427" s="347"/>
    </row>
    <row r="4428" spans="2:11" x14ac:dyDescent="0.15">
      <c r="B4428" s="347"/>
      <c r="C4428" s="347"/>
      <c r="D4428" s="347"/>
      <c r="E4428" s="347"/>
      <c r="F4428" s="347"/>
      <c r="G4428" s="347"/>
      <c r="H4428" s="347"/>
      <c r="I4428" s="347"/>
      <c r="J4428" s="347"/>
      <c r="K4428" s="347"/>
    </row>
    <row r="4429" spans="2:11" x14ac:dyDescent="0.15">
      <c r="B4429" s="347"/>
      <c r="C4429" s="347"/>
      <c r="D4429" s="347"/>
      <c r="E4429" s="347"/>
      <c r="F4429" s="347"/>
      <c r="G4429" s="347"/>
      <c r="H4429" s="347"/>
      <c r="I4429" s="347"/>
      <c r="J4429" s="347"/>
      <c r="K4429" s="347"/>
    </row>
    <row r="4430" spans="2:11" x14ac:dyDescent="0.15">
      <c r="B4430" s="347"/>
      <c r="C4430" s="347"/>
      <c r="D4430" s="347"/>
      <c r="E4430" s="347"/>
      <c r="F4430" s="347"/>
      <c r="G4430" s="347"/>
      <c r="H4430" s="347"/>
      <c r="I4430" s="347"/>
      <c r="J4430" s="347"/>
      <c r="K4430" s="347"/>
    </row>
    <row r="4431" spans="2:11" x14ac:dyDescent="0.15">
      <c r="B4431" s="347"/>
      <c r="C4431" s="347"/>
      <c r="D4431" s="347"/>
      <c r="E4431" s="347"/>
      <c r="F4431" s="347"/>
      <c r="G4431" s="347"/>
      <c r="H4431" s="347"/>
      <c r="I4431" s="347"/>
      <c r="J4431" s="347"/>
      <c r="K4431" s="347"/>
    </row>
    <row r="4432" spans="2:11" x14ac:dyDescent="0.15">
      <c r="B4432" s="347"/>
      <c r="C4432" s="347"/>
      <c r="D4432" s="347"/>
      <c r="E4432" s="347"/>
      <c r="F4432" s="347"/>
      <c r="G4432" s="347"/>
      <c r="H4432" s="347"/>
      <c r="I4432" s="347"/>
      <c r="J4432" s="347"/>
      <c r="K4432" s="347"/>
    </row>
    <row r="4433" spans="2:11" x14ac:dyDescent="0.15">
      <c r="B4433" s="347"/>
      <c r="C4433" s="347"/>
      <c r="D4433" s="347"/>
      <c r="E4433" s="347"/>
      <c r="F4433" s="347"/>
      <c r="G4433" s="347"/>
      <c r="H4433" s="347"/>
      <c r="I4433" s="347"/>
      <c r="J4433" s="347"/>
      <c r="K4433" s="347"/>
    </row>
    <row r="4434" spans="2:11" x14ac:dyDescent="0.15">
      <c r="B4434" s="347"/>
      <c r="C4434" s="347"/>
      <c r="D4434" s="347"/>
      <c r="E4434" s="347"/>
      <c r="F4434" s="347"/>
      <c r="G4434" s="347"/>
      <c r="H4434" s="347"/>
      <c r="I4434" s="347"/>
      <c r="J4434" s="347"/>
      <c r="K4434" s="347"/>
    </row>
    <row r="4435" spans="2:11" x14ac:dyDescent="0.15">
      <c r="B4435" s="347"/>
      <c r="C4435" s="347"/>
      <c r="D4435" s="347"/>
      <c r="E4435" s="347"/>
      <c r="F4435" s="347"/>
      <c r="G4435" s="347"/>
      <c r="H4435" s="347"/>
      <c r="I4435" s="347"/>
      <c r="J4435" s="347"/>
      <c r="K4435" s="347"/>
    </row>
    <row r="4436" spans="2:11" x14ac:dyDescent="0.15">
      <c r="B4436" s="347"/>
      <c r="C4436" s="347"/>
      <c r="D4436" s="347"/>
      <c r="E4436" s="347"/>
      <c r="F4436" s="347"/>
      <c r="G4436" s="347"/>
      <c r="H4436" s="347"/>
      <c r="I4436" s="347"/>
      <c r="J4436" s="347"/>
      <c r="K4436" s="347"/>
    </row>
    <row r="4437" spans="2:11" x14ac:dyDescent="0.15">
      <c r="B4437" s="347"/>
      <c r="C4437" s="347"/>
      <c r="D4437" s="347"/>
      <c r="E4437" s="347"/>
      <c r="F4437" s="347"/>
      <c r="G4437" s="347"/>
      <c r="H4437" s="347"/>
      <c r="I4437" s="347"/>
      <c r="J4437" s="347"/>
      <c r="K4437" s="347"/>
    </row>
    <row r="4438" spans="2:11" x14ac:dyDescent="0.15">
      <c r="B4438" s="347"/>
      <c r="C4438" s="347"/>
      <c r="D4438" s="347"/>
      <c r="E4438" s="347"/>
      <c r="F4438" s="347"/>
      <c r="G4438" s="347"/>
      <c r="H4438" s="347"/>
      <c r="I4438" s="347"/>
      <c r="J4438" s="347"/>
      <c r="K4438" s="347"/>
    </row>
    <row r="4439" spans="2:11" x14ac:dyDescent="0.15">
      <c r="B4439" s="347"/>
      <c r="C4439" s="347"/>
      <c r="D4439" s="347"/>
      <c r="E4439" s="347"/>
      <c r="F4439" s="347"/>
      <c r="G4439" s="347"/>
      <c r="H4439" s="347"/>
      <c r="I4439" s="347"/>
      <c r="J4439" s="347"/>
      <c r="K4439" s="347"/>
    </row>
    <row r="4440" spans="2:11" x14ac:dyDescent="0.15">
      <c r="B4440" s="347"/>
      <c r="C4440" s="347"/>
      <c r="D4440" s="347"/>
      <c r="E4440" s="347"/>
      <c r="F4440" s="347"/>
      <c r="G4440" s="347"/>
      <c r="H4440" s="347"/>
      <c r="I4440" s="347"/>
      <c r="J4440" s="347"/>
      <c r="K4440" s="347"/>
    </row>
    <row r="4441" spans="2:11" x14ac:dyDescent="0.15">
      <c r="B4441" s="347"/>
      <c r="C4441" s="347"/>
      <c r="D4441" s="347"/>
      <c r="E4441" s="347"/>
      <c r="F4441" s="347"/>
      <c r="G4441" s="347"/>
      <c r="H4441" s="347"/>
      <c r="I4441" s="347"/>
      <c r="J4441" s="347"/>
      <c r="K4441" s="347"/>
    </row>
    <row r="4442" spans="2:11" x14ac:dyDescent="0.15">
      <c r="B4442" s="347"/>
      <c r="C4442" s="347"/>
      <c r="D4442" s="347"/>
      <c r="E4442" s="347"/>
      <c r="F4442" s="347"/>
      <c r="G4442" s="347"/>
      <c r="H4442" s="347"/>
      <c r="I4442" s="347"/>
      <c r="J4442" s="347"/>
      <c r="K4442" s="347"/>
    </row>
    <row r="4443" spans="2:11" x14ac:dyDescent="0.15">
      <c r="B4443" s="347"/>
      <c r="C4443" s="347"/>
      <c r="D4443" s="347"/>
      <c r="E4443" s="347"/>
      <c r="F4443" s="347"/>
      <c r="G4443" s="347"/>
      <c r="H4443" s="347"/>
      <c r="I4443" s="347"/>
      <c r="J4443" s="347"/>
      <c r="K4443" s="347"/>
    </row>
    <row r="4444" spans="2:11" x14ac:dyDescent="0.15">
      <c r="B4444" s="347"/>
      <c r="C4444" s="347"/>
      <c r="D4444" s="347"/>
      <c r="E4444" s="347"/>
      <c r="F4444" s="347"/>
      <c r="G4444" s="347"/>
      <c r="H4444" s="347"/>
      <c r="I4444" s="347"/>
      <c r="J4444" s="347"/>
      <c r="K4444" s="347"/>
    </row>
    <row r="4445" spans="2:11" x14ac:dyDescent="0.15">
      <c r="B4445" s="347"/>
      <c r="C4445" s="347"/>
      <c r="D4445" s="347"/>
      <c r="E4445" s="347"/>
      <c r="F4445" s="347"/>
      <c r="G4445" s="347"/>
      <c r="H4445" s="347"/>
      <c r="I4445" s="347"/>
      <c r="J4445" s="347"/>
      <c r="K4445" s="347"/>
    </row>
    <row r="4446" spans="2:11" x14ac:dyDescent="0.15">
      <c r="B4446" s="347"/>
      <c r="C4446" s="347"/>
      <c r="D4446" s="347"/>
      <c r="E4446" s="347"/>
      <c r="F4446" s="347"/>
      <c r="G4446" s="347"/>
      <c r="H4446" s="347"/>
      <c r="I4446" s="347"/>
      <c r="J4446" s="347"/>
      <c r="K4446" s="347"/>
    </row>
    <row r="4447" spans="2:11" x14ac:dyDescent="0.15">
      <c r="B4447" s="347"/>
      <c r="C4447" s="347"/>
      <c r="D4447" s="347"/>
      <c r="E4447" s="347"/>
      <c r="F4447" s="347"/>
      <c r="G4447" s="347"/>
      <c r="H4447" s="347"/>
      <c r="I4447" s="347"/>
      <c r="J4447" s="347"/>
      <c r="K4447" s="347"/>
    </row>
    <row r="4448" spans="2:11" x14ac:dyDescent="0.15">
      <c r="B4448" s="347"/>
      <c r="C4448" s="347"/>
      <c r="D4448" s="347"/>
      <c r="E4448" s="347"/>
      <c r="F4448" s="347"/>
      <c r="G4448" s="347"/>
      <c r="H4448" s="347"/>
      <c r="I4448" s="347"/>
      <c r="J4448" s="347"/>
      <c r="K4448" s="347"/>
    </row>
    <row r="4449" spans="2:11" x14ac:dyDescent="0.15">
      <c r="B4449" s="347"/>
      <c r="C4449" s="347"/>
      <c r="D4449" s="347"/>
      <c r="E4449" s="347"/>
      <c r="F4449" s="347"/>
      <c r="G4449" s="347"/>
      <c r="H4449" s="347"/>
      <c r="I4449" s="347"/>
      <c r="J4449" s="347"/>
      <c r="K4449" s="347"/>
    </row>
    <row r="4450" spans="2:11" x14ac:dyDescent="0.15">
      <c r="B4450" s="347"/>
      <c r="C4450" s="347"/>
      <c r="D4450" s="347"/>
      <c r="E4450" s="347"/>
      <c r="F4450" s="347"/>
      <c r="G4450" s="347"/>
      <c r="H4450" s="347"/>
      <c r="I4450" s="347"/>
      <c r="J4450" s="347"/>
      <c r="K4450" s="347"/>
    </row>
    <row r="4451" spans="2:11" x14ac:dyDescent="0.15">
      <c r="B4451" s="347"/>
      <c r="C4451" s="347"/>
      <c r="D4451" s="347"/>
      <c r="E4451" s="347"/>
      <c r="F4451" s="347"/>
      <c r="G4451" s="347"/>
      <c r="H4451" s="347"/>
      <c r="I4451" s="347"/>
      <c r="J4451" s="347"/>
      <c r="K4451" s="347"/>
    </row>
    <row r="4452" spans="2:11" x14ac:dyDescent="0.15">
      <c r="B4452" s="347"/>
      <c r="C4452" s="347"/>
      <c r="D4452" s="347"/>
      <c r="E4452" s="347"/>
      <c r="F4452" s="347"/>
      <c r="G4452" s="347"/>
      <c r="H4452" s="347"/>
      <c r="I4452" s="347"/>
      <c r="J4452" s="347"/>
      <c r="K4452" s="347"/>
    </row>
    <row r="4453" spans="2:11" x14ac:dyDescent="0.15">
      <c r="B4453" s="347"/>
      <c r="C4453" s="347"/>
      <c r="D4453" s="347"/>
      <c r="E4453" s="347"/>
      <c r="F4453" s="347"/>
      <c r="G4453" s="347"/>
      <c r="H4453" s="347"/>
      <c r="I4453" s="347"/>
      <c r="J4453" s="347"/>
      <c r="K4453" s="347"/>
    </row>
    <row r="4454" spans="2:11" x14ac:dyDescent="0.15">
      <c r="B4454" s="347"/>
      <c r="C4454" s="347"/>
      <c r="D4454" s="347"/>
      <c r="E4454" s="347"/>
      <c r="F4454" s="347"/>
      <c r="G4454" s="347"/>
      <c r="H4454" s="347"/>
      <c r="I4454" s="347"/>
      <c r="J4454" s="347"/>
      <c r="K4454" s="347"/>
    </row>
    <row r="4455" spans="2:11" x14ac:dyDescent="0.15">
      <c r="B4455" s="347"/>
      <c r="C4455" s="347"/>
      <c r="D4455" s="347"/>
      <c r="E4455" s="347"/>
      <c r="F4455" s="347"/>
      <c r="G4455" s="347"/>
      <c r="H4455" s="347"/>
      <c r="I4455" s="347"/>
      <c r="J4455" s="347"/>
      <c r="K4455" s="347"/>
    </row>
    <row r="4456" spans="2:11" x14ac:dyDescent="0.15">
      <c r="B4456" s="347"/>
      <c r="C4456" s="347"/>
      <c r="D4456" s="347"/>
      <c r="E4456" s="347"/>
      <c r="F4456" s="347"/>
      <c r="G4456" s="347"/>
      <c r="H4456" s="347"/>
      <c r="I4456" s="347"/>
      <c r="J4456" s="347"/>
      <c r="K4456" s="347"/>
    </row>
    <row r="4457" spans="2:11" x14ac:dyDescent="0.15">
      <c r="B4457" s="347"/>
      <c r="C4457" s="347"/>
      <c r="D4457" s="347"/>
      <c r="E4457" s="347"/>
      <c r="F4457" s="347"/>
      <c r="G4457" s="347"/>
      <c r="H4457" s="347"/>
      <c r="I4457" s="347"/>
      <c r="J4457" s="347"/>
      <c r="K4457" s="347"/>
    </row>
    <row r="4458" spans="2:11" x14ac:dyDescent="0.15">
      <c r="B4458" s="347"/>
      <c r="C4458" s="347"/>
      <c r="D4458" s="347"/>
      <c r="E4458" s="347"/>
      <c r="F4458" s="347"/>
      <c r="G4458" s="347"/>
      <c r="H4458" s="347"/>
      <c r="I4458" s="347"/>
      <c r="J4458" s="347"/>
      <c r="K4458" s="347"/>
    </row>
    <row r="4459" spans="2:11" x14ac:dyDescent="0.15">
      <c r="B4459" s="347"/>
      <c r="C4459" s="347"/>
      <c r="D4459" s="347"/>
      <c r="E4459" s="347"/>
      <c r="F4459" s="347"/>
      <c r="G4459" s="347"/>
      <c r="H4459" s="347"/>
      <c r="I4459" s="347"/>
      <c r="J4459" s="347"/>
      <c r="K4459" s="347"/>
    </row>
    <row r="4460" spans="2:11" x14ac:dyDescent="0.15">
      <c r="B4460" s="347"/>
      <c r="C4460" s="347"/>
      <c r="D4460" s="347"/>
      <c r="E4460" s="347"/>
      <c r="F4460" s="347"/>
      <c r="G4460" s="347"/>
      <c r="H4460" s="347"/>
      <c r="I4460" s="347"/>
      <c r="J4460" s="347"/>
      <c r="K4460" s="347"/>
    </row>
    <row r="4461" spans="2:11" x14ac:dyDescent="0.15">
      <c r="B4461" s="347"/>
      <c r="C4461" s="347"/>
      <c r="D4461" s="347"/>
      <c r="E4461" s="347"/>
      <c r="F4461" s="347"/>
      <c r="G4461" s="347"/>
      <c r="H4461" s="347"/>
      <c r="I4461" s="347"/>
      <c r="J4461" s="347"/>
      <c r="K4461" s="347"/>
    </row>
    <row r="4462" spans="2:11" x14ac:dyDescent="0.15">
      <c r="B4462" s="347"/>
      <c r="C4462" s="347"/>
      <c r="D4462" s="347"/>
      <c r="E4462" s="347"/>
      <c r="F4462" s="347"/>
      <c r="G4462" s="347"/>
      <c r="H4462" s="347"/>
      <c r="I4462" s="347"/>
      <c r="J4462" s="347"/>
      <c r="K4462" s="347"/>
    </row>
    <row r="4463" spans="2:11" x14ac:dyDescent="0.15">
      <c r="B4463" s="347"/>
      <c r="C4463" s="347"/>
      <c r="D4463" s="347"/>
      <c r="E4463" s="347"/>
      <c r="F4463" s="347"/>
      <c r="G4463" s="347"/>
      <c r="H4463" s="347"/>
      <c r="I4463" s="347"/>
      <c r="J4463" s="347"/>
      <c r="K4463" s="347"/>
    </row>
    <row r="4464" spans="2:11" x14ac:dyDescent="0.15">
      <c r="B4464" s="347"/>
      <c r="C4464" s="347"/>
      <c r="D4464" s="347"/>
      <c r="E4464" s="347"/>
      <c r="F4464" s="347"/>
      <c r="G4464" s="347"/>
      <c r="H4464" s="347"/>
      <c r="I4464" s="347"/>
      <c r="J4464" s="347"/>
      <c r="K4464" s="347"/>
    </row>
    <row r="4465" spans="2:11" x14ac:dyDescent="0.15">
      <c r="B4465" s="347"/>
      <c r="C4465" s="347"/>
      <c r="D4465" s="347"/>
      <c r="E4465" s="347"/>
      <c r="F4465" s="347"/>
      <c r="G4465" s="347"/>
      <c r="H4465" s="347"/>
      <c r="I4465" s="347"/>
      <c r="J4465" s="347"/>
      <c r="K4465" s="347"/>
    </row>
    <row r="4466" spans="2:11" x14ac:dyDescent="0.15">
      <c r="B4466" s="347"/>
      <c r="C4466" s="347"/>
      <c r="D4466" s="347"/>
      <c r="E4466" s="347"/>
      <c r="F4466" s="347"/>
      <c r="G4466" s="347"/>
      <c r="H4466" s="347"/>
      <c r="I4466" s="347"/>
      <c r="J4466" s="347"/>
      <c r="K4466" s="347"/>
    </row>
    <row r="4467" spans="2:11" x14ac:dyDescent="0.15">
      <c r="B4467" s="347"/>
      <c r="C4467" s="347"/>
      <c r="D4467" s="347"/>
      <c r="E4467" s="347"/>
      <c r="F4467" s="347"/>
      <c r="G4467" s="347"/>
      <c r="H4467" s="347"/>
      <c r="I4467" s="347"/>
      <c r="J4467" s="347"/>
      <c r="K4467" s="347"/>
    </row>
    <row r="4468" spans="2:11" x14ac:dyDescent="0.15">
      <c r="B4468" s="347"/>
      <c r="C4468" s="347"/>
      <c r="D4468" s="347"/>
      <c r="E4468" s="347"/>
      <c r="F4468" s="347"/>
      <c r="G4468" s="347"/>
      <c r="H4468" s="347"/>
      <c r="I4468" s="347"/>
      <c r="J4468" s="347"/>
      <c r="K4468" s="347"/>
    </row>
    <row r="4469" spans="2:11" x14ac:dyDescent="0.15">
      <c r="B4469" s="347"/>
      <c r="C4469" s="347"/>
      <c r="D4469" s="347"/>
      <c r="E4469" s="347"/>
      <c r="F4469" s="347"/>
      <c r="G4469" s="347"/>
      <c r="H4469" s="347"/>
      <c r="I4469" s="347"/>
      <c r="J4469" s="347"/>
      <c r="K4469" s="347"/>
    </row>
    <row r="4470" spans="2:11" x14ac:dyDescent="0.15">
      <c r="B4470" s="347"/>
      <c r="C4470" s="347"/>
      <c r="D4470" s="347"/>
      <c r="E4470" s="347"/>
      <c r="F4470" s="347"/>
      <c r="G4470" s="347"/>
      <c r="H4470" s="347"/>
      <c r="I4470" s="347"/>
      <c r="J4470" s="347"/>
      <c r="K4470" s="347"/>
    </row>
    <row r="4471" spans="2:11" x14ac:dyDescent="0.15">
      <c r="B4471" s="347"/>
      <c r="C4471" s="347"/>
      <c r="D4471" s="347"/>
      <c r="E4471" s="347"/>
      <c r="F4471" s="347"/>
      <c r="G4471" s="347"/>
      <c r="H4471" s="347"/>
      <c r="I4471" s="347"/>
      <c r="J4471" s="347"/>
      <c r="K4471" s="347"/>
    </row>
    <row r="4472" spans="2:11" x14ac:dyDescent="0.15">
      <c r="B4472" s="347"/>
      <c r="C4472" s="347"/>
      <c r="D4472" s="347"/>
      <c r="E4472" s="347"/>
      <c r="F4472" s="347"/>
      <c r="G4472" s="347"/>
      <c r="H4472" s="347"/>
      <c r="I4472" s="347"/>
      <c r="J4472" s="347"/>
      <c r="K4472" s="347"/>
    </row>
    <row r="4473" spans="2:11" x14ac:dyDescent="0.15">
      <c r="B4473" s="347"/>
      <c r="C4473" s="347"/>
      <c r="D4473" s="347"/>
      <c r="E4473" s="347"/>
      <c r="F4473" s="347"/>
      <c r="G4473" s="347"/>
      <c r="H4473" s="347"/>
      <c r="I4473" s="347"/>
      <c r="J4473" s="347"/>
      <c r="K4473" s="347"/>
    </row>
    <row r="4474" spans="2:11" x14ac:dyDescent="0.15">
      <c r="B4474" s="347"/>
      <c r="C4474" s="347"/>
      <c r="D4474" s="347"/>
      <c r="E4474" s="347"/>
      <c r="F4474" s="347"/>
      <c r="G4474" s="347"/>
      <c r="H4474" s="347"/>
      <c r="I4474" s="347"/>
      <c r="J4474" s="347"/>
      <c r="K4474" s="347"/>
    </row>
    <row r="4475" spans="2:11" x14ac:dyDescent="0.15">
      <c r="B4475" s="347"/>
      <c r="C4475" s="347"/>
      <c r="D4475" s="347"/>
      <c r="E4475" s="347"/>
      <c r="F4475" s="347"/>
      <c r="G4475" s="347"/>
      <c r="H4475" s="347"/>
      <c r="I4475" s="347"/>
      <c r="J4475" s="347"/>
      <c r="K4475" s="347"/>
    </row>
    <row r="4476" spans="2:11" x14ac:dyDescent="0.15">
      <c r="B4476" s="347"/>
      <c r="C4476" s="347"/>
      <c r="D4476" s="347"/>
      <c r="E4476" s="347"/>
      <c r="F4476" s="347"/>
      <c r="G4476" s="347"/>
      <c r="H4476" s="347"/>
      <c r="I4476" s="347"/>
      <c r="J4476" s="347"/>
      <c r="K4476" s="347"/>
    </row>
    <row r="4477" spans="2:11" x14ac:dyDescent="0.15">
      <c r="B4477" s="347"/>
      <c r="C4477" s="347"/>
      <c r="D4477" s="347"/>
      <c r="E4477" s="347"/>
      <c r="F4477" s="347"/>
      <c r="G4477" s="347"/>
      <c r="H4477" s="347"/>
      <c r="I4477" s="347"/>
      <c r="J4477" s="347"/>
      <c r="K4477" s="347"/>
    </row>
    <row r="4478" spans="2:11" x14ac:dyDescent="0.15">
      <c r="B4478" s="347"/>
      <c r="C4478" s="347"/>
      <c r="D4478" s="347"/>
      <c r="E4478" s="347"/>
      <c r="F4478" s="347"/>
      <c r="G4478" s="347"/>
      <c r="H4478" s="347"/>
      <c r="I4478" s="347"/>
      <c r="J4478" s="347"/>
      <c r="K4478" s="347"/>
    </row>
    <row r="4479" spans="2:11" x14ac:dyDescent="0.15">
      <c r="B4479" s="347"/>
      <c r="C4479" s="347"/>
      <c r="D4479" s="347"/>
      <c r="E4479" s="347"/>
      <c r="F4479" s="347"/>
      <c r="G4479" s="347"/>
      <c r="H4479" s="347"/>
      <c r="I4479" s="347"/>
      <c r="J4479" s="347"/>
      <c r="K4479" s="347"/>
    </row>
    <row r="4480" spans="2:11" x14ac:dyDescent="0.15">
      <c r="B4480" s="347"/>
      <c r="C4480" s="347"/>
      <c r="D4480" s="347"/>
      <c r="E4480" s="347"/>
      <c r="F4480" s="347"/>
      <c r="G4480" s="347"/>
      <c r="H4480" s="347"/>
      <c r="I4480" s="347"/>
      <c r="J4480" s="347"/>
      <c r="K4480" s="347"/>
    </row>
    <row r="4481" spans="2:11" x14ac:dyDescent="0.15">
      <c r="B4481" s="347"/>
      <c r="C4481" s="347"/>
      <c r="D4481" s="347"/>
      <c r="E4481" s="347"/>
      <c r="F4481" s="347"/>
      <c r="G4481" s="347"/>
      <c r="H4481" s="347"/>
      <c r="I4481" s="347"/>
      <c r="J4481" s="347"/>
      <c r="K4481" s="347"/>
    </row>
    <row r="4482" spans="2:11" x14ac:dyDescent="0.15">
      <c r="B4482" s="347"/>
      <c r="C4482" s="347"/>
      <c r="D4482" s="347"/>
      <c r="E4482" s="347"/>
      <c r="F4482" s="347"/>
      <c r="G4482" s="347"/>
      <c r="H4482" s="347"/>
      <c r="I4482" s="347"/>
      <c r="J4482" s="347"/>
      <c r="K4482" s="347"/>
    </row>
    <row r="4483" spans="2:11" x14ac:dyDescent="0.15">
      <c r="B4483" s="347"/>
      <c r="C4483" s="347"/>
      <c r="D4483" s="347"/>
      <c r="E4483" s="347"/>
      <c r="F4483" s="347"/>
      <c r="G4483" s="347"/>
      <c r="H4483" s="347"/>
      <c r="I4483" s="347"/>
      <c r="J4483" s="347"/>
      <c r="K4483" s="347"/>
    </row>
    <row r="4484" spans="2:11" x14ac:dyDescent="0.15">
      <c r="B4484" s="347"/>
      <c r="C4484" s="347"/>
      <c r="D4484" s="347"/>
      <c r="E4484" s="347"/>
      <c r="F4484" s="347"/>
      <c r="G4484" s="347"/>
      <c r="H4484" s="347"/>
      <c r="I4484" s="347"/>
      <c r="J4484" s="347"/>
      <c r="K4484" s="347"/>
    </row>
    <row r="4485" spans="2:11" x14ac:dyDescent="0.15">
      <c r="B4485" s="347"/>
      <c r="C4485" s="347"/>
      <c r="D4485" s="347"/>
      <c r="E4485" s="347"/>
      <c r="F4485" s="347"/>
      <c r="G4485" s="347"/>
      <c r="H4485" s="347"/>
      <c r="I4485" s="347"/>
      <c r="J4485" s="347"/>
      <c r="K4485" s="347"/>
    </row>
    <row r="4486" spans="2:11" x14ac:dyDescent="0.15">
      <c r="B4486" s="347"/>
      <c r="C4486" s="347"/>
      <c r="D4486" s="347"/>
      <c r="E4486" s="347"/>
      <c r="F4486" s="347"/>
      <c r="G4486" s="347"/>
      <c r="H4486" s="347"/>
      <c r="I4486" s="347"/>
      <c r="J4486" s="347"/>
      <c r="K4486" s="347"/>
    </row>
    <row r="4487" spans="2:11" x14ac:dyDescent="0.15">
      <c r="B4487" s="347"/>
      <c r="C4487" s="347"/>
      <c r="D4487" s="347"/>
      <c r="E4487" s="347"/>
      <c r="F4487" s="347"/>
      <c r="G4487" s="347"/>
      <c r="H4487" s="347"/>
      <c r="I4487" s="347"/>
      <c r="J4487" s="347"/>
      <c r="K4487" s="347"/>
    </row>
    <row r="4488" spans="2:11" x14ac:dyDescent="0.15">
      <c r="B4488" s="347"/>
      <c r="C4488" s="347"/>
      <c r="D4488" s="347"/>
      <c r="E4488" s="347"/>
      <c r="F4488" s="347"/>
      <c r="G4488" s="347"/>
      <c r="H4488" s="347"/>
      <c r="I4488" s="347"/>
      <c r="J4488" s="347"/>
      <c r="K4488" s="347"/>
    </row>
    <row r="4489" spans="2:11" x14ac:dyDescent="0.15">
      <c r="B4489" s="347"/>
      <c r="C4489" s="347"/>
      <c r="D4489" s="347"/>
      <c r="E4489" s="347"/>
      <c r="F4489" s="347"/>
      <c r="G4489" s="347"/>
      <c r="H4489" s="347"/>
      <c r="I4489" s="347"/>
      <c r="J4489" s="347"/>
      <c r="K4489" s="347"/>
    </row>
    <row r="4490" spans="2:11" x14ac:dyDescent="0.15">
      <c r="B4490" s="347"/>
      <c r="C4490" s="347"/>
      <c r="D4490" s="347"/>
      <c r="E4490" s="347"/>
      <c r="F4490" s="347"/>
      <c r="G4490" s="347"/>
      <c r="H4490" s="347"/>
      <c r="I4490" s="347"/>
      <c r="J4490" s="347"/>
      <c r="K4490" s="347"/>
    </row>
    <row r="4491" spans="2:11" x14ac:dyDescent="0.15">
      <c r="B4491" s="347"/>
      <c r="C4491" s="347"/>
      <c r="D4491" s="347"/>
      <c r="E4491" s="347"/>
      <c r="F4491" s="347"/>
      <c r="G4491" s="347"/>
      <c r="H4491" s="347"/>
      <c r="I4491" s="347"/>
      <c r="J4491" s="347"/>
      <c r="K4491" s="347"/>
    </row>
    <row r="4492" spans="2:11" x14ac:dyDescent="0.15">
      <c r="B4492" s="347"/>
      <c r="C4492" s="347"/>
      <c r="D4492" s="347"/>
      <c r="E4492" s="347"/>
      <c r="F4492" s="347"/>
      <c r="G4492" s="347"/>
      <c r="H4492" s="347"/>
      <c r="I4492" s="347"/>
      <c r="J4492" s="347"/>
      <c r="K4492" s="347"/>
    </row>
    <row r="4493" spans="2:11" x14ac:dyDescent="0.15">
      <c r="B4493" s="347"/>
      <c r="C4493" s="347"/>
      <c r="D4493" s="347"/>
      <c r="E4493" s="347"/>
      <c r="F4493" s="347"/>
      <c r="G4493" s="347"/>
      <c r="H4493" s="347"/>
      <c r="I4493" s="347"/>
      <c r="J4493" s="347"/>
      <c r="K4493" s="347"/>
    </row>
    <row r="4494" spans="2:11" x14ac:dyDescent="0.15">
      <c r="B4494" s="347"/>
      <c r="C4494" s="347"/>
      <c r="D4494" s="347"/>
      <c r="E4494" s="347"/>
      <c r="F4494" s="347"/>
      <c r="G4494" s="347"/>
      <c r="H4494" s="347"/>
      <c r="I4494" s="347"/>
      <c r="J4494" s="347"/>
      <c r="K4494" s="347"/>
    </row>
    <row r="4495" spans="2:11" x14ac:dyDescent="0.15">
      <c r="B4495" s="347"/>
      <c r="C4495" s="347"/>
      <c r="D4495" s="347"/>
      <c r="E4495" s="347"/>
      <c r="F4495" s="347"/>
      <c r="G4495" s="347"/>
      <c r="H4495" s="347"/>
      <c r="I4495" s="347"/>
      <c r="J4495" s="347"/>
      <c r="K4495" s="347"/>
    </row>
    <row r="4496" spans="2:11" x14ac:dyDescent="0.15">
      <c r="B4496" s="347"/>
      <c r="C4496" s="347"/>
      <c r="D4496" s="347"/>
      <c r="E4496" s="347"/>
      <c r="F4496" s="347"/>
      <c r="G4496" s="347"/>
      <c r="H4496" s="347"/>
      <c r="I4496" s="347"/>
      <c r="J4496" s="347"/>
      <c r="K4496" s="347"/>
    </row>
    <row r="4497" spans="2:11" x14ac:dyDescent="0.15">
      <c r="B4497" s="347"/>
      <c r="C4497" s="347"/>
      <c r="D4497" s="347"/>
      <c r="E4497" s="347"/>
      <c r="F4497" s="347"/>
      <c r="G4497" s="347"/>
      <c r="H4497" s="347"/>
      <c r="I4497" s="347"/>
      <c r="J4497" s="347"/>
      <c r="K4497" s="347"/>
    </row>
    <row r="4498" spans="2:11" x14ac:dyDescent="0.15">
      <c r="B4498" s="347"/>
      <c r="C4498" s="347"/>
      <c r="D4498" s="347"/>
      <c r="E4498" s="347"/>
      <c r="F4498" s="347"/>
      <c r="G4498" s="347"/>
      <c r="H4498" s="347"/>
      <c r="I4498" s="347"/>
      <c r="J4498" s="347"/>
      <c r="K4498" s="347"/>
    </row>
    <row r="4499" spans="2:11" x14ac:dyDescent="0.15">
      <c r="B4499" s="347"/>
      <c r="C4499" s="347"/>
      <c r="D4499" s="347"/>
      <c r="E4499" s="347"/>
      <c r="F4499" s="347"/>
      <c r="G4499" s="347"/>
      <c r="H4499" s="347"/>
      <c r="I4499" s="347"/>
      <c r="J4499" s="347"/>
      <c r="K4499" s="347"/>
    </row>
    <row r="4500" spans="2:11" x14ac:dyDescent="0.15">
      <c r="B4500" s="347"/>
      <c r="C4500" s="347"/>
      <c r="D4500" s="347"/>
      <c r="E4500" s="347"/>
      <c r="F4500" s="347"/>
      <c r="G4500" s="347"/>
      <c r="H4500" s="347"/>
      <c r="I4500" s="347"/>
      <c r="J4500" s="347"/>
      <c r="K4500" s="347"/>
    </row>
    <row r="4501" spans="2:11" x14ac:dyDescent="0.15">
      <c r="B4501" s="347"/>
      <c r="C4501" s="347"/>
      <c r="D4501" s="347"/>
      <c r="E4501" s="347"/>
      <c r="F4501" s="347"/>
      <c r="G4501" s="347"/>
      <c r="H4501" s="347"/>
      <c r="I4501" s="347"/>
      <c r="J4501" s="347"/>
      <c r="K4501" s="347"/>
    </row>
    <row r="4502" spans="2:11" x14ac:dyDescent="0.15">
      <c r="B4502" s="347"/>
      <c r="C4502" s="347"/>
      <c r="D4502" s="347"/>
      <c r="E4502" s="347"/>
      <c r="F4502" s="347"/>
      <c r="G4502" s="347"/>
      <c r="H4502" s="347"/>
      <c r="I4502" s="347"/>
      <c r="J4502" s="347"/>
      <c r="K4502" s="347"/>
    </row>
    <row r="4503" spans="2:11" x14ac:dyDescent="0.15">
      <c r="B4503" s="347"/>
      <c r="C4503" s="347"/>
      <c r="D4503" s="347"/>
      <c r="E4503" s="347"/>
      <c r="F4503" s="347"/>
      <c r="G4503" s="347"/>
      <c r="H4503" s="347"/>
      <c r="I4503" s="347"/>
      <c r="J4503" s="347"/>
      <c r="K4503" s="347"/>
    </row>
    <row r="4504" spans="2:11" x14ac:dyDescent="0.15">
      <c r="B4504" s="347"/>
      <c r="C4504" s="347"/>
      <c r="D4504" s="347"/>
      <c r="E4504" s="347"/>
      <c r="F4504" s="347"/>
      <c r="G4504" s="347"/>
      <c r="H4504" s="347"/>
      <c r="I4504" s="347"/>
      <c r="J4504" s="347"/>
      <c r="K4504" s="347"/>
    </row>
    <row r="4505" spans="2:11" x14ac:dyDescent="0.15">
      <c r="B4505" s="347"/>
      <c r="C4505" s="347"/>
      <c r="D4505" s="347"/>
      <c r="E4505" s="347"/>
      <c r="F4505" s="347"/>
      <c r="G4505" s="347"/>
      <c r="H4505" s="347"/>
      <c r="I4505" s="347"/>
      <c r="J4505" s="347"/>
      <c r="K4505" s="347"/>
    </row>
    <row r="4506" spans="2:11" x14ac:dyDescent="0.15">
      <c r="B4506" s="347"/>
      <c r="C4506" s="347"/>
      <c r="D4506" s="347"/>
      <c r="E4506" s="347"/>
      <c r="F4506" s="347"/>
      <c r="G4506" s="347"/>
      <c r="H4506" s="347"/>
      <c r="I4506" s="347"/>
      <c r="J4506" s="347"/>
      <c r="K4506" s="347"/>
    </row>
    <row r="4507" spans="2:11" x14ac:dyDescent="0.15">
      <c r="B4507" s="347"/>
      <c r="C4507" s="347"/>
      <c r="D4507" s="347"/>
      <c r="E4507" s="347"/>
      <c r="F4507" s="347"/>
      <c r="G4507" s="347"/>
      <c r="H4507" s="347"/>
      <c r="I4507" s="347"/>
      <c r="J4507" s="347"/>
      <c r="K4507" s="347"/>
    </row>
    <row r="4508" spans="2:11" x14ac:dyDescent="0.15">
      <c r="B4508" s="347"/>
      <c r="C4508" s="347"/>
      <c r="D4508" s="347"/>
      <c r="E4508" s="347"/>
      <c r="F4508" s="347"/>
      <c r="G4508" s="347"/>
      <c r="H4508" s="347"/>
      <c r="I4508" s="347"/>
      <c r="J4508" s="347"/>
      <c r="K4508" s="347"/>
    </row>
    <row r="4509" spans="2:11" x14ac:dyDescent="0.15">
      <c r="B4509" s="347"/>
      <c r="C4509" s="347"/>
      <c r="D4509" s="347"/>
      <c r="E4509" s="347"/>
      <c r="F4509" s="347"/>
      <c r="G4509" s="347"/>
      <c r="H4509" s="347"/>
      <c r="I4509" s="347"/>
      <c r="J4509" s="347"/>
      <c r="K4509" s="347"/>
    </row>
    <row r="4510" spans="2:11" x14ac:dyDescent="0.15">
      <c r="B4510" s="347"/>
      <c r="C4510" s="347"/>
      <c r="D4510" s="347"/>
      <c r="E4510" s="347"/>
      <c r="F4510" s="347"/>
      <c r="G4510" s="347"/>
      <c r="H4510" s="347"/>
      <c r="I4510" s="347"/>
      <c r="J4510" s="347"/>
      <c r="K4510" s="347"/>
    </row>
    <row r="4511" spans="2:11" x14ac:dyDescent="0.15">
      <c r="B4511" s="347"/>
      <c r="C4511" s="347"/>
      <c r="D4511" s="347"/>
      <c r="E4511" s="347"/>
      <c r="F4511" s="347"/>
      <c r="G4511" s="347"/>
      <c r="H4511" s="347"/>
      <c r="I4511" s="347"/>
      <c r="J4511" s="347"/>
      <c r="K4511" s="347"/>
    </row>
    <row r="4512" spans="2:11" x14ac:dyDescent="0.15">
      <c r="B4512" s="347"/>
      <c r="C4512" s="347"/>
      <c r="D4512" s="347"/>
      <c r="E4512" s="347"/>
      <c r="F4512" s="347"/>
      <c r="G4512" s="347"/>
      <c r="H4512" s="347"/>
      <c r="I4512" s="347"/>
      <c r="J4512" s="347"/>
      <c r="K4512" s="347"/>
    </row>
    <row r="4513" spans="2:11" x14ac:dyDescent="0.15">
      <c r="B4513" s="347"/>
      <c r="C4513" s="347"/>
      <c r="D4513" s="347"/>
      <c r="E4513" s="347"/>
      <c r="F4513" s="347"/>
      <c r="G4513" s="347"/>
      <c r="H4513" s="347"/>
      <c r="I4513" s="347"/>
      <c r="J4513" s="347"/>
      <c r="K4513" s="347"/>
    </row>
    <row r="4514" spans="2:11" x14ac:dyDescent="0.15">
      <c r="B4514" s="347"/>
      <c r="C4514" s="347"/>
      <c r="D4514" s="347"/>
      <c r="E4514" s="347"/>
      <c r="F4514" s="347"/>
      <c r="G4514" s="347"/>
      <c r="H4514" s="347"/>
      <c r="I4514" s="347"/>
      <c r="J4514" s="347"/>
      <c r="K4514" s="347"/>
    </row>
    <row r="4515" spans="2:11" x14ac:dyDescent="0.15">
      <c r="B4515" s="347"/>
      <c r="C4515" s="347"/>
      <c r="D4515" s="347"/>
      <c r="E4515" s="347"/>
      <c r="F4515" s="347"/>
      <c r="G4515" s="347"/>
      <c r="H4515" s="347"/>
      <c r="I4515" s="347"/>
      <c r="J4515" s="347"/>
      <c r="K4515" s="347"/>
    </row>
    <row r="4516" spans="2:11" x14ac:dyDescent="0.15">
      <c r="B4516" s="347"/>
      <c r="C4516" s="347"/>
      <c r="D4516" s="347"/>
      <c r="E4516" s="347"/>
      <c r="F4516" s="347"/>
      <c r="G4516" s="347"/>
      <c r="H4516" s="347"/>
      <c r="I4516" s="347"/>
      <c r="J4516" s="347"/>
      <c r="K4516" s="347"/>
    </row>
    <row r="4517" spans="2:11" x14ac:dyDescent="0.15">
      <c r="B4517" s="347"/>
      <c r="C4517" s="347"/>
      <c r="D4517" s="347"/>
      <c r="E4517" s="347"/>
      <c r="F4517" s="347"/>
      <c r="G4517" s="347"/>
      <c r="H4517" s="347"/>
      <c r="I4517" s="347"/>
      <c r="J4517" s="347"/>
      <c r="K4517" s="347"/>
    </row>
    <row r="4518" spans="2:11" x14ac:dyDescent="0.15">
      <c r="B4518" s="347"/>
      <c r="C4518" s="347"/>
      <c r="D4518" s="347"/>
      <c r="E4518" s="347"/>
      <c r="F4518" s="347"/>
      <c r="G4518" s="347"/>
      <c r="H4518" s="347"/>
      <c r="I4518" s="347"/>
      <c r="J4518" s="347"/>
      <c r="K4518" s="347"/>
    </row>
    <row r="4519" spans="2:11" x14ac:dyDescent="0.15">
      <c r="B4519" s="347"/>
      <c r="C4519" s="347"/>
      <c r="D4519" s="347"/>
      <c r="E4519" s="347"/>
      <c r="F4519" s="347"/>
      <c r="G4519" s="347"/>
      <c r="H4519" s="347"/>
      <c r="I4519" s="347"/>
      <c r="J4519" s="347"/>
      <c r="K4519" s="347"/>
    </row>
    <row r="4520" spans="2:11" x14ac:dyDescent="0.15">
      <c r="B4520" s="347"/>
      <c r="C4520" s="347"/>
      <c r="D4520" s="347"/>
      <c r="E4520" s="347"/>
      <c r="F4520" s="347"/>
      <c r="G4520" s="347"/>
      <c r="H4520" s="347"/>
      <c r="I4520" s="347"/>
      <c r="J4520" s="347"/>
      <c r="K4520" s="347"/>
    </row>
    <row r="4521" spans="2:11" x14ac:dyDescent="0.15">
      <c r="B4521" s="347"/>
      <c r="C4521" s="347"/>
      <c r="D4521" s="347"/>
      <c r="E4521" s="347"/>
      <c r="F4521" s="347"/>
      <c r="G4521" s="347"/>
      <c r="H4521" s="347"/>
      <c r="I4521" s="347"/>
      <c r="J4521" s="347"/>
      <c r="K4521" s="347"/>
    </row>
    <row r="4522" spans="2:11" x14ac:dyDescent="0.15">
      <c r="B4522" s="347"/>
      <c r="C4522" s="347"/>
      <c r="D4522" s="347"/>
      <c r="E4522" s="347"/>
      <c r="F4522" s="347"/>
      <c r="G4522" s="347"/>
      <c r="H4522" s="347"/>
      <c r="I4522" s="347"/>
      <c r="J4522" s="347"/>
      <c r="K4522" s="347"/>
    </row>
    <row r="4523" spans="2:11" x14ac:dyDescent="0.15">
      <c r="B4523" s="347"/>
      <c r="C4523" s="347"/>
      <c r="D4523" s="347"/>
      <c r="E4523" s="347"/>
      <c r="F4523" s="347"/>
      <c r="G4523" s="347"/>
      <c r="H4523" s="347"/>
      <c r="I4523" s="347"/>
      <c r="J4523" s="347"/>
      <c r="K4523" s="347"/>
    </row>
    <row r="4524" spans="2:11" x14ac:dyDescent="0.15">
      <c r="B4524" s="347"/>
      <c r="C4524" s="347"/>
      <c r="D4524" s="347"/>
      <c r="E4524" s="347"/>
      <c r="F4524" s="347"/>
      <c r="G4524" s="347"/>
      <c r="H4524" s="347"/>
      <c r="I4524" s="347"/>
      <c r="J4524" s="347"/>
      <c r="K4524" s="347"/>
    </row>
    <row r="4525" spans="2:11" x14ac:dyDescent="0.15">
      <c r="B4525" s="347"/>
      <c r="C4525" s="347"/>
      <c r="D4525" s="347"/>
      <c r="E4525" s="347"/>
      <c r="F4525" s="347"/>
      <c r="G4525" s="347"/>
      <c r="H4525" s="347"/>
      <c r="I4525" s="347"/>
      <c r="J4525" s="347"/>
      <c r="K4525" s="347"/>
    </row>
    <row r="4526" spans="2:11" x14ac:dyDescent="0.15">
      <c r="B4526" s="347"/>
      <c r="C4526" s="347"/>
      <c r="D4526" s="347"/>
      <c r="E4526" s="347"/>
      <c r="F4526" s="347"/>
      <c r="G4526" s="347"/>
      <c r="H4526" s="347"/>
      <c r="I4526" s="347"/>
      <c r="J4526" s="347"/>
      <c r="K4526" s="347"/>
    </row>
    <row r="4527" spans="2:11" x14ac:dyDescent="0.15">
      <c r="B4527" s="347"/>
      <c r="C4527" s="347"/>
      <c r="D4527" s="347"/>
      <c r="E4527" s="347"/>
      <c r="F4527" s="347"/>
      <c r="G4527" s="347"/>
      <c r="H4527" s="347"/>
      <c r="I4527" s="347"/>
      <c r="J4527" s="347"/>
      <c r="K4527" s="347"/>
    </row>
    <row r="4528" spans="2:11" x14ac:dyDescent="0.15">
      <c r="B4528" s="347"/>
      <c r="C4528" s="347"/>
      <c r="D4528" s="347"/>
      <c r="E4528" s="347"/>
      <c r="F4528" s="347"/>
      <c r="G4528" s="347"/>
      <c r="H4528" s="347"/>
      <c r="I4528" s="347"/>
      <c r="J4528" s="347"/>
      <c r="K4528" s="347"/>
    </row>
    <row r="4529" spans="2:11" x14ac:dyDescent="0.15">
      <c r="B4529" s="347"/>
      <c r="C4529" s="347"/>
      <c r="D4529" s="347"/>
      <c r="E4529" s="347"/>
      <c r="F4529" s="347"/>
      <c r="G4529" s="347"/>
      <c r="H4529" s="347"/>
      <c r="I4529" s="347"/>
      <c r="J4529" s="347"/>
      <c r="K4529" s="347"/>
    </row>
    <row r="4530" spans="2:11" x14ac:dyDescent="0.15">
      <c r="B4530" s="347"/>
      <c r="C4530" s="347"/>
      <c r="D4530" s="347"/>
      <c r="E4530" s="347"/>
      <c r="F4530" s="347"/>
      <c r="G4530" s="347"/>
      <c r="H4530" s="347"/>
      <c r="I4530" s="347"/>
      <c r="J4530" s="347"/>
      <c r="K4530" s="347"/>
    </row>
    <row r="4531" spans="2:11" x14ac:dyDescent="0.15">
      <c r="B4531" s="347"/>
      <c r="C4531" s="347"/>
      <c r="D4531" s="347"/>
      <c r="E4531" s="347"/>
      <c r="F4531" s="347"/>
      <c r="G4531" s="347"/>
      <c r="H4531" s="347"/>
      <c r="I4531" s="347"/>
      <c r="J4531" s="347"/>
      <c r="K4531" s="347"/>
    </row>
    <row r="4532" spans="2:11" x14ac:dyDescent="0.15">
      <c r="B4532" s="347"/>
      <c r="C4532" s="347"/>
      <c r="D4532" s="347"/>
      <c r="E4532" s="347"/>
      <c r="F4532" s="347"/>
      <c r="G4532" s="347"/>
      <c r="H4532" s="347"/>
      <c r="I4532" s="347"/>
      <c r="J4532" s="347"/>
      <c r="K4532" s="347"/>
    </row>
    <row r="4533" spans="2:11" x14ac:dyDescent="0.15">
      <c r="B4533" s="347"/>
      <c r="C4533" s="347"/>
      <c r="D4533" s="347"/>
      <c r="E4533" s="347"/>
      <c r="F4533" s="347"/>
      <c r="G4533" s="347"/>
      <c r="H4533" s="347"/>
      <c r="I4533" s="347"/>
      <c r="J4533" s="347"/>
      <c r="K4533" s="347"/>
    </row>
    <row r="4534" spans="2:11" x14ac:dyDescent="0.15">
      <c r="B4534" s="347"/>
      <c r="C4534" s="347"/>
      <c r="D4534" s="347"/>
      <c r="E4534" s="347"/>
      <c r="F4534" s="347"/>
      <c r="G4534" s="347"/>
      <c r="H4534" s="347"/>
      <c r="I4534" s="347"/>
      <c r="J4534" s="347"/>
      <c r="K4534" s="347"/>
    </row>
    <row r="4535" spans="2:11" x14ac:dyDescent="0.15">
      <c r="B4535" s="347"/>
      <c r="C4535" s="347"/>
      <c r="D4535" s="347"/>
      <c r="E4535" s="347"/>
      <c r="F4535" s="347"/>
      <c r="G4535" s="347"/>
      <c r="H4535" s="347"/>
      <c r="I4535" s="347"/>
      <c r="J4535" s="347"/>
      <c r="K4535" s="347"/>
    </row>
    <row r="4536" spans="2:11" x14ac:dyDescent="0.15">
      <c r="B4536" s="347"/>
      <c r="C4536" s="347"/>
      <c r="D4536" s="347"/>
      <c r="E4536" s="347"/>
      <c r="F4536" s="347"/>
      <c r="G4536" s="347"/>
      <c r="H4536" s="347"/>
      <c r="I4536" s="347"/>
      <c r="J4536" s="347"/>
      <c r="K4536" s="347"/>
    </row>
    <row r="4537" spans="2:11" x14ac:dyDescent="0.15">
      <c r="B4537" s="347"/>
      <c r="C4537" s="347"/>
      <c r="D4537" s="347"/>
      <c r="E4537" s="347"/>
      <c r="F4537" s="347"/>
      <c r="G4537" s="347"/>
      <c r="H4537" s="347"/>
      <c r="I4537" s="347"/>
      <c r="J4537" s="347"/>
      <c r="K4537" s="347"/>
    </row>
    <row r="4538" spans="2:11" x14ac:dyDescent="0.15">
      <c r="B4538" s="347"/>
      <c r="C4538" s="347"/>
      <c r="D4538" s="347"/>
      <c r="E4538" s="347"/>
      <c r="F4538" s="347"/>
      <c r="G4538" s="347"/>
      <c r="H4538" s="347"/>
      <c r="I4538" s="347"/>
      <c r="J4538" s="347"/>
      <c r="K4538" s="347"/>
    </row>
    <row r="4539" spans="2:11" x14ac:dyDescent="0.15">
      <c r="B4539" s="347"/>
      <c r="C4539" s="347"/>
      <c r="D4539" s="347"/>
      <c r="E4539" s="347"/>
      <c r="F4539" s="347"/>
      <c r="G4539" s="347"/>
      <c r="H4539" s="347"/>
      <c r="I4539" s="347"/>
      <c r="J4539" s="347"/>
      <c r="K4539" s="347"/>
    </row>
    <row r="4540" spans="2:11" x14ac:dyDescent="0.15">
      <c r="B4540" s="347"/>
      <c r="C4540" s="347"/>
      <c r="D4540" s="347"/>
      <c r="E4540" s="347"/>
      <c r="F4540" s="347"/>
      <c r="G4540" s="347"/>
      <c r="H4540" s="347"/>
      <c r="I4540" s="347"/>
      <c r="J4540" s="347"/>
      <c r="K4540" s="347"/>
    </row>
    <row r="4541" spans="2:11" x14ac:dyDescent="0.15">
      <c r="B4541" s="347"/>
      <c r="C4541" s="347"/>
      <c r="D4541" s="347"/>
      <c r="E4541" s="347"/>
      <c r="F4541" s="347"/>
      <c r="G4541" s="347"/>
      <c r="H4541" s="347"/>
      <c r="I4541" s="347"/>
      <c r="J4541" s="347"/>
      <c r="K4541" s="347"/>
    </row>
    <row r="4542" spans="2:11" x14ac:dyDescent="0.15">
      <c r="B4542" s="347"/>
      <c r="C4542" s="347"/>
      <c r="D4542" s="347"/>
      <c r="E4542" s="347"/>
      <c r="F4542" s="347"/>
      <c r="G4542" s="347"/>
      <c r="H4542" s="347"/>
      <c r="I4542" s="347"/>
      <c r="J4542" s="347"/>
      <c r="K4542" s="347"/>
    </row>
    <row r="4543" spans="2:11" x14ac:dyDescent="0.15">
      <c r="B4543" s="347"/>
      <c r="C4543" s="347"/>
      <c r="D4543" s="347"/>
      <c r="E4543" s="347"/>
      <c r="F4543" s="347"/>
      <c r="G4543" s="347"/>
      <c r="H4543" s="347"/>
      <c r="I4543" s="347"/>
      <c r="J4543" s="347"/>
      <c r="K4543" s="347"/>
    </row>
    <row r="4544" spans="2:11" x14ac:dyDescent="0.15">
      <c r="B4544" s="347"/>
      <c r="C4544" s="347"/>
      <c r="D4544" s="347"/>
      <c r="E4544" s="347"/>
      <c r="F4544" s="347"/>
      <c r="G4544" s="347"/>
      <c r="H4544" s="347"/>
      <c r="I4544" s="347"/>
      <c r="J4544" s="347"/>
      <c r="K4544" s="347"/>
    </row>
    <row r="4545" spans="2:11" x14ac:dyDescent="0.15">
      <c r="B4545" s="347"/>
      <c r="C4545" s="347"/>
      <c r="D4545" s="347"/>
      <c r="E4545" s="347"/>
      <c r="F4545" s="347"/>
      <c r="G4545" s="347"/>
      <c r="H4545" s="347"/>
      <c r="I4545" s="347"/>
      <c r="J4545" s="347"/>
      <c r="K4545" s="347"/>
    </row>
    <row r="4546" spans="2:11" x14ac:dyDescent="0.15">
      <c r="B4546" s="347"/>
      <c r="C4546" s="347"/>
      <c r="D4546" s="347"/>
      <c r="E4546" s="347"/>
      <c r="F4546" s="347"/>
      <c r="G4546" s="347"/>
      <c r="H4546" s="347"/>
      <c r="I4546" s="347"/>
      <c r="J4546" s="347"/>
      <c r="K4546" s="347"/>
    </row>
    <row r="4547" spans="2:11" x14ac:dyDescent="0.15">
      <c r="B4547" s="347"/>
      <c r="C4547" s="347"/>
      <c r="D4547" s="347"/>
      <c r="E4547" s="347"/>
      <c r="F4547" s="347"/>
      <c r="G4547" s="347"/>
      <c r="H4547" s="347"/>
      <c r="I4547" s="347"/>
      <c r="J4547" s="347"/>
      <c r="K4547" s="347"/>
    </row>
    <row r="4548" spans="2:11" x14ac:dyDescent="0.15">
      <c r="B4548" s="347"/>
      <c r="C4548" s="347"/>
      <c r="D4548" s="347"/>
      <c r="E4548" s="347"/>
      <c r="F4548" s="347"/>
      <c r="G4548" s="347"/>
      <c r="H4548" s="347"/>
      <c r="I4548" s="347"/>
      <c r="J4548" s="347"/>
      <c r="K4548" s="347"/>
    </row>
    <row r="4549" spans="2:11" x14ac:dyDescent="0.15">
      <c r="B4549" s="347"/>
      <c r="C4549" s="347"/>
      <c r="D4549" s="347"/>
      <c r="E4549" s="347"/>
      <c r="F4549" s="347"/>
      <c r="G4549" s="347"/>
      <c r="H4549" s="347"/>
      <c r="I4549" s="347"/>
      <c r="J4549" s="347"/>
      <c r="K4549" s="347"/>
    </row>
    <row r="4550" spans="2:11" x14ac:dyDescent="0.15">
      <c r="B4550" s="347"/>
      <c r="C4550" s="347"/>
      <c r="D4550" s="347"/>
      <c r="E4550" s="347"/>
      <c r="F4550" s="347"/>
      <c r="G4550" s="347"/>
      <c r="H4550" s="347"/>
      <c r="I4550" s="347"/>
      <c r="J4550" s="347"/>
      <c r="K4550" s="347"/>
    </row>
    <row r="4551" spans="2:11" x14ac:dyDescent="0.15">
      <c r="B4551" s="347"/>
      <c r="C4551" s="347"/>
      <c r="D4551" s="347"/>
      <c r="E4551" s="347"/>
      <c r="F4551" s="347"/>
      <c r="G4551" s="347"/>
      <c r="H4551" s="347"/>
      <c r="I4551" s="347"/>
      <c r="J4551" s="347"/>
      <c r="K4551" s="347"/>
    </row>
    <row r="4552" spans="2:11" x14ac:dyDescent="0.15">
      <c r="B4552" s="347"/>
      <c r="C4552" s="347"/>
      <c r="D4552" s="347"/>
      <c r="E4552" s="347"/>
      <c r="F4552" s="347"/>
      <c r="G4552" s="347"/>
      <c r="H4552" s="347"/>
      <c r="I4552" s="347"/>
      <c r="J4552" s="347"/>
      <c r="K4552" s="347"/>
    </row>
    <row r="4553" spans="2:11" x14ac:dyDescent="0.15">
      <c r="B4553" s="347"/>
      <c r="C4553" s="347"/>
      <c r="D4553" s="347"/>
      <c r="E4553" s="347"/>
      <c r="F4553" s="347"/>
      <c r="G4553" s="347"/>
      <c r="H4553" s="347"/>
      <c r="I4553" s="347"/>
      <c r="J4553" s="347"/>
      <c r="K4553" s="347"/>
    </row>
    <row r="4554" spans="2:11" x14ac:dyDescent="0.15">
      <c r="B4554" s="347"/>
      <c r="C4554" s="347"/>
      <c r="D4554" s="347"/>
      <c r="E4554" s="347"/>
      <c r="F4554" s="347"/>
      <c r="G4554" s="347"/>
      <c r="H4554" s="347"/>
      <c r="I4554" s="347"/>
      <c r="J4554" s="347"/>
      <c r="K4554" s="347"/>
    </row>
    <row r="4555" spans="2:11" x14ac:dyDescent="0.15">
      <c r="B4555" s="347"/>
      <c r="C4555" s="347"/>
      <c r="D4555" s="347"/>
      <c r="E4555" s="347"/>
      <c r="F4555" s="347"/>
      <c r="G4555" s="347"/>
      <c r="H4555" s="347"/>
      <c r="I4555" s="347"/>
      <c r="J4555" s="347"/>
      <c r="K4555" s="347"/>
    </row>
    <row r="4556" spans="2:11" x14ac:dyDescent="0.15">
      <c r="B4556" s="347"/>
      <c r="C4556" s="347"/>
      <c r="D4556" s="347"/>
      <c r="E4556" s="347"/>
      <c r="F4556" s="347"/>
      <c r="G4556" s="347"/>
      <c r="H4556" s="347"/>
      <c r="I4556" s="347"/>
      <c r="J4556" s="347"/>
      <c r="K4556" s="347"/>
    </row>
    <row r="4557" spans="2:11" x14ac:dyDescent="0.15">
      <c r="B4557" s="347"/>
      <c r="C4557" s="347"/>
      <c r="D4557" s="347"/>
      <c r="E4557" s="347"/>
      <c r="F4557" s="347"/>
      <c r="G4557" s="347"/>
      <c r="H4557" s="347"/>
      <c r="I4557" s="347"/>
      <c r="J4557" s="347"/>
      <c r="K4557" s="347"/>
    </row>
    <row r="4558" spans="2:11" x14ac:dyDescent="0.15">
      <c r="B4558" s="347"/>
      <c r="C4558" s="347"/>
      <c r="D4558" s="347"/>
      <c r="E4558" s="347"/>
      <c r="F4558" s="347"/>
      <c r="G4558" s="347"/>
      <c r="H4558" s="347"/>
      <c r="I4558" s="347"/>
      <c r="J4558" s="347"/>
      <c r="K4558" s="347"/>
    </row>
    <row r="4559" spans="2:11" x14ac:dyDescent="0.15">
      <c r="B4559" s="347"/>
      <c r="C4559" s="347"/>
      <c r="D4559" s="347"/>
      <c r="E4559" s="347"/>
      <c r="F4559" s="347"/>
      <c r="G4559" s="347"/>
      <c r="H4559" s="347"/>
      <c r="I4559" s="347"/>
      <c r="J4559" s="347"/>
      <c r="K4559" s="347"/>
    </row>
    <row r="4560" spans="2:11" x14ac:dyDescent="0.15">
      <c r="B4560" s="347"/>
      <c r="C4560" s="347"/>
      <c r="D4560" s="347"/>
      <c r="E4560" s="347"/>
      <c r="F4560" s="347"/>
      <c r="G4560" s="347"/>
      <c r="H4560" s="347"/>
      <c r="I4560" s="347"/>
      <c r="J4560" s="347"/>
      <c r="K4560" s="347"/>
    </row>
    <row r="4561" spans="2:11" x14ac:dyDescent="0.15">
      <c r="B4561" s="347"/>
      <c r="C4561" s="347"/>
      <c r="D4561" s="347"/>
      <c r="E4561" s="347"/>
      <c r="F4561" s="347"/>
      <c r="G4561" s="347"/>
      <c r="H4561" s="347"/>
      <c r="I4561" s="347"/>
      <c r="J4561" s="347"/>
      <c r="K4561" s="347"/>
    </row>
    <row r="4562" spans="2:11" x14ac:dyDescent="0.15">
      <c r="B4562" s="347"/>
      <c r="C4562" s="347"/>
      <c r="D4562" s="347"/>
      <c r="E4562" s="347"/>
      <c r="F4562" s="347"/>
      <c r="G4562" s="347"/>
      <c r="H4562" s="347"/>
      <c r="I4562" s="347"/>
      <c r="J4562" s="347"/>
      <c r="K4562" s="347"/>
    </row>
    <row r="4563" spans="2:11" x14ac:dyDescent="0.15">
      <c r="B4563" s="347"/>
      <c r="C4563" s="347"/>
      <c r="D4563" s="347"/>
      <c r="E4563" s="347"/>
      <c r="F4563" s="347"/>
      <c r="G4563" s="347"/>
      <c r="H4563" s="347"/>
      <c r="I4563" s="347"/>
      <c r="J4563" s="347"/>
      <c r="K4563" s="347"/>
    </row>
    <row r="4564" spans="2:11" x14ac:dyDescent="0.15">
      <c r="B4564" s="347"/>
      <c r="C4564" s="347"/>
      <c r="D4564" s="347"/>
      <c r="E4564" s="347"/>
      <c r="F4564" s="347"/>
      <c r="G4564" s="347"/>
      <c r="H4564" s="347"/>
      <c r="I4564" s="347"/>
      <c r="J4564" s="347"/>
      <c r="K4564" s="347"/>
    </row>
    <row r="4565" spans="2:11" x14ac:dyDescent="0.15">
      <c r="B4565" s="347"/>
      <c r="C4565" s="347"/>
      <c r="D4565" s="347"/>
      <c r="E4565" s="347"/>
      <c r="F4565" s="347"/>
      <c r="G4565" s="347"/>
      <c r="H4565" s="347"/>
      <c r="I4565" s="347"/>
      <c r="J4565" s="347"/>
      <c r="K4565" s="347"/>
    </row>
    <row r="4566" spans="2:11" x14ac:dyDescent="0.15">
      <c r="B4566" s="347"/>
      <c r="C4566" s="347"/>
      <c r="D4566" s="347"/>
      <c r="E4566" s="347"/>
      <c r="F4566" s="347"/>
      <c r="G4566" s="347"/>
      <c r="H4566" s="347"/>
      <c r="I4566" s="347"/>
      <c r="J4566" s="347"/>
      <c r="K4566" s="347"/>
    </row>
    <row r="4567" spans="2:11" x14ac:dyDescent="0.15">
      <c r="B4567" s="347"/>
      <c r="C4567" s="347"/>
      <c r="D4567" s="347"/>
      <c r="E4567" s="347"/>
      <c r="F4567" s="347"/>
      <c r="G4567" s="347"/>
      <c r="H4567" s="347"/>
      <c r="I4567" s="347"/>
      <c r="J4567" s="347"/>
      <c r="K4567" s="347"/>
    </row>
    <row r="4568" spans="2:11" x14ac:dyDescent="0.15">
      <c r="B4568" s="347"/>
      <c r="C4568" s="347"/>
      <c r="D4568" s="347"/>
      <c r="E4568" s="347"/>
      <c r="F4568" s="347"/>
      <c r="G4568" s="347"/>
      <c r="H4568" s="347"/>
      <c r="I4568" s="347"/>
      <c r="J4568" s="347"/>
      <c r="K4568" s="347"/>
    </row>
    <row r="4569" spans="2:11" x14ac:dyDescent="0.15">
      <c r="B4569" s="347"/>
      <c r="C4569" s="347"/>
      <c r="D4569" s="347"/>
      <c r="E4569" s="347"/>
      <c r="F4569" s="347"/>
      <c r="G4569" s="347"/>
      <c r="H4569" s="347"/>
      <c r="I4569" s="347"/>
      <c r="J4569" s="347"/>
      <c r="K4569" s="347"/>
    </row>
    <row r="4570" spans="2:11" x14ac:dyDescent="0.15">
      <c r="B4570" s="347"/>
      <c r="C4570" s="347"/>
      <c r="D4570" s="347"/>
      <c r="E4570" s="347"/>
      <c r="F4570" s="347"/>
      <c r="G4570" s="347"/>
      <c r="H4570" s="347"/>
      <c r="I4570" s="347"/>
      <c r="J4570" s="347"/>
      <c r="K4570" s="347"/>
    </row>
    <row r="4571" spans="2:11" x14ac:dyDescent="0.15">
      <c r="B4571" s="347"/>
      <c r="C4571" s="347"/>
      <c r="D4571" s="347"/>
      <c r="E4571" s="347"/>
      <c r="F4571" s="347"/>
      <c r="G4571" s="347"/>
      <c r="H4571" s="347"/>
      <c r="I4571" s="347"/>
      <c r="J4571" s="347"/>
      <c r="K4571" s="347"/>
    </row>
    <row r="4572" spans="2:11" x14ac:dyDescent="0.15">
      <c r="B4572" s="347"/>
      <c r="C4572" s="347"/>
      <c r="D4572" s="347"/>
      <c r="E4572" s="347"/>
      <c r="F4572" s="347"/>
      <c r="G4572" s="347"/>
      <c r="H4572" s="347"/>
      <c r="I4572" s="347"/>
      <c r="J4572" s="347"/>
      <c r="K4572" s="347"/>
    </row>
    <row r="4573" spans="2:11" x14ac:dyDescent="0.15">
      <c r="B4573" s="347"/>
      <c r="C4573" s="347"/>
      <c r="D4573" s="347"/>
      <c r="E4573" s="347"/>
      <c r="F4573" s="347"/>
      <c r="G4573" s="347"/>
      <c r="H4573" s="347"/>
      <c r="I4573" s="347"/>
      <c r="J4573" s="347"/>
      <c r="K4573" s="347"/>
    </row>
    <row r="4574" spans="2:11" x14ac:dyDescent="0.15">
      <c r="B4574" s="347"/>
      <c r="C4574" s="347"/>
      <c r="D4574" s="347"/>
      <c r="E4574" s="347"/>
      <c r="F4574" s="347"/>
      <c r="G4574" s="347"/>
      <c r="H4574" s="347"/>
      <c r="I4574" s="347"/>
      <c r="J4574" s="347"/>
      <c r="K4574" s="347"/>
    </row>
    <row r="4575" spans="2:11" x14ac:dyDescent="0.15">
      <c r="B4575" s="347"/>
      <c r="C4575" s="347"/>
      <c r="D4575" s="347"/>
      <c r="E4575" s="347"/>
      <c r="F4575" s="347"/>
      <c r="G4575" s="347"/>
      <c r="H4575" s="347"/>
      <c r="I4575" s="347"/>
      <c r="J4575" s="347"/>
      <c r="K4575" s="347"/>
    </row>
    <row r="4576" spans="2:11" x14ac:dyDescent="0.15">
      <c r="B4576" s="347"/>
      <c r="C4576" s="347"/>
      <c r="D4576" s="347"/>
      <c r="E4576" s="347"/>
      <c r="F4576" s="347"/>
      <c r="G4576" s="347"/>
      <c r="H4576" s="347"/>
      <c r="I4576" s="347"/>
      <c r="J4576" s="347"/>
      <c r="K4576" s="347"/>
    </row>
    <row r="4577" spans="2:11" x14ac:dyDescent="0.15">
      <c r="B4577" s="347"/>
      <c r="C4577" s="347"/>
      <c r="D4577" s="347"/>
      <c r="E4577" s="347"/>
      <c r="F4577" s="347"/>
      <c r="G4577" s="347"/>
      <c r="H4577" s="347"/>
      <c r="I4577" s="347"/>
      <c r="J4577" s="347"/>
      <c r="K4577" s="347"/>
    </row>
    <row r="4578" spans="2:11" x14ac:dyDescent="0.15">
      <c r="B4578" s="347"/>
      <c r="C4578" s="347"/>
      <c r="D4578" s="347"/>
      <c r="E4578" s="347"/>
      <c r="F4578" s="347"/>
      <c r="G4578" s="347"/>
      <c r="H4578" s="347"/>
      <c r="I4578" s="347"/>
      <c r="J4578" s="347"/>
      <c r="K4578" s="347"/>
    </row>
    <row r="4579" spans="2:11" x14ac:dyDescent="0.15">
      <c r="B4579" s="347"/>
      <c r="C4579" s="347"/>
      <c r="D4579" s="347"/>
      <c r="E4579" s="347"/>
      <c r="F4579" s="347"/>
      <c r="G4579" s="347"/>
      <c r="H4579" s="347"/>
      <c r="I4579" s="347"/>
      <c r="J4579" s="347"/>
      <c r="K4579" s="347"/>
    </row>
    <row r="4580" spans="2:11" x14ac:dyDescent="0.15">
      <c r="B4580" s="347"/>
      <c r="C4580" s="347"/>
      <c r="D4580" s="347"/>
      <c r="E4580" s="347"/>
      <c r="F4580" s="347"/>
      <c r="G4580" s="347"/>
      <c r="H4580" s="347"/>
      <c r="I4580" s="347"/>
      <c r="J4580" s="347"/>
      <c r="K4580" s="347"/>
    </row>
    <row r="4581" spans="2:11" x14ac:dyDescent="0.15">
      <c r="B4581" s="347"/>
      <c r="C4581" s="347"/>
      <c r="D4581" s="347"/>
      <c r="E4581" s="347"/>
      <c r="F4581" s="347"/>
      <c r="G4581" s="347"/>
      <c r="H4581" s="347"/>
      <c r="I4581" s="347"/>
      <c r="J4581" s="347"/>
      <c r="K4581" s="347"/>
    </row>
    <row r="4582" spans="2:11" x14ac:dyDescent="0.15">
      <c r="B4582" s="347"/>
      <c r="C4582" s="347"/>
      <c r="D4582" s="347"/>
      <c r="E4582" s="347"/>
      <c r="F4582" s="347"/>
      <c r="G4582" s="347"/>
      <c r="H4582" s="347"/>
      <c r="I4582" s="347"/>
      <c r="J4582" s="347"/>
      <c r="K4582" s="347"/>
    </row>
    <row r="4583" spans="2:11" x14ac:dyDescent="0.15">
      <c r="B4583" s="347"/>
      <c r="C4583" s="347"/>
      <c r="D4583" s="347"/>
      <c r="E4583" s="347"/>
      <c r="F4583" s="347"/>
      <c r="G4583" s="347"/>
      <c r="H4583" s="347"/>
      <c r="I4583" s="347"/>
      <c r="J4583" s="347"/>
      <c r="K4583" s="347"/>
    </row>
    <row r="4584" spans="2:11" x14ac:dyDescent="0.15">
      <c r="B4584" s="347"/>
      <c r="C4584" s="347"/>
      <c r="D4584" s="347"/>
      <c r="E4584" s="347"/>
      <c r="F4584" s="347"/>
      <c r="G4584" s="347"/>
      <c r="H4584" s="347"/>
      <c r="I4584" s="347"/>
      <c r="J4584" s="347"/>
      <c r="K4584" s="347"/>
    </row>
    <row r="4585" spans="2:11" x14ac:dyDescent="0.15">
      <c r="B4585" s="347"/>
      <c r="C4585" s="347"/>
      <c r="D4585" s="347"/>
      <c r="E4585" s="347"/>
      <c r="F4585" s="347"/>
      <c r="G4585" s="347"/>
      <c r="H4585" s="347"/>
      <c r="I4585" s="347"/>
      <c r="J4585" s="347"/>
      <c r="K4585" s="347"/>
    </row>
    <row r="4586" spans="2:11" x14ac:dyDescent="0.15">
      <c r="B4586" s="347"/>
      <c r="C4586" s="347"/>
      <c r="D4586" s="347"/>
      <c r="E4586" s="347"/>
      <c r="F4586" s="347"/>
      <c r="G4586" s="347"/>
      <c r="H4586" s="347"/>
      <c r="I4586" s="347"/>
      <c r="J4586" s="347"/>
      <c r="K4586" s="347"/>
    </row>
    <row r="4587" spans="2:11" x14ac:dyDescent="0.15">
      <c r="B4587" s="347"/>
      <c r="C4587" s="347"/>
      <c r="D4587" s="347"/>
      <c r="E4587" s="347"/>
      <c r="F4587" s="347"/>
      <c r="G4587" s="347"/>
      <c r="H4587" s="347"/>
      <c r="I4587" s="347"/>
      <c r="J4587" s="347"/>
      <c r="K4587" s="347"/>
    </row>
    <row r="4588" spans="2:11" x14ac:dyDescent="0.15">
      <c r="B4588" s="347"/>
      <c r="C4588" s="347"/>
      <c r="D4588" s="347"/>
      <c r="E4588" s="347"/>
      <c r="F4588" s="347"/>
      <c r="G4588" s="347"/>
      <c r="H4588" s="347"/>
      <c r="I4588" s="347"/>
      <c r="J4588" s="347"/>
      <c r="K4588" s="347"/>
    </row>
    <row r="4589" spans="2:11" x14ac:dyDescent="0.15">
      <c r="B4589" s="347"/>
      <c r="C4589" s="347"/>
      <c r="D4589" s="347"/>
      <c r="E4589" s="347"/>
      <c r="F4589" s="347"/>
      <c r="G4589" s="347"/>
      <c r="H4589" s="347"/>
      <c r="I4589" s="347"/>
      <c r="J4589" s="347"/>
      <c r="K4589" s="347"/>
    </row>
    <row r="4590" spans="2:11" x14ac:dyDescent="0.15">
      <c r="B4590" s="347"/>
      <c r="C4590" s="347"/>
      <c r="D4590" s="347"/>
      <c r="E4590" s="347"/>
      <c r="F4590" s="347"/>
      <c r="G4590" s="347"/>
      <c r="H4590" s="347"/>
      <c r="I4590" s="347"/>
      <c r="J4590" s="347"/>
      <c r="K4590" s="347"/>
    </row>
    <row r="4591" spans="2:11" x14ac:dyDescent="0.15">
      <c r="B4591" s="347"/>
      <c r="C4591" s="347"/>
      <c r="D4591" s="347"/>
      <c r="E4591" s="347"/>
      <c r="F4591" s="347"/>
      <c r="G4591" s="347"/>
      <c r="H4591" s="347"/>
      <c r="I4591" s="347"/>
      <c r="J4591" s="347"/>
      <c r="K4591" s="347"/>
    </row>
    <row r="4592" spans="2:11" x14ac:dyDescent="0.15">
      <c r="B4592" s="347"/>
      <c r="C4592" s="347"/>
      <c r="D4592" s="347"/>
      <c r="E4592" s="347"/>
      <c r="F4592" s="347"/>
      <c r="G4592" s="347"/>
      <c r="H4592" s="347"/>
      <c r="I4592" s="347"/>
      <c r="J4592" s="347"/>
      <c r="K4592" s="347"/>
    </row>
    <row r="4593" spans="2:11" x14ac:dyDescent="0.15">
      <c r="B4593" s="347"/>
      <c r="C4593" s="347"/>
      <c r="D4593" s="347"/>
      <c r="E4593" s="347"/>
      <c r="F4593" s="347"/>
      <c r="G4593" s="347"/>
      <c r="H4593" s="347"/>
      <c r="I4593" s="347"/>
      <c r="J4593" s="347"/>
      <c r="K4593" s="347"/>
    </row>
    <row r="4594" spans="2:11" x14ac:dyDescent="0.15">
      <c r="B4594" s="347"/>
      <c r="C4594" s="347"/>
      <c r="D4594" s="347"/>
      <c r="E4594" s="347"/>
      <c r="F4594" s="347"/>
      <c r="G4594" s="347"/>
      <c r="H4594" s="347"/>
      <c r="I4594" s="347"/>
      <c r="J4594" s="347"/>
      <c r="K4594" s="347"/>
    </row>
    <row r="4595" spans="2:11" x14ac:dyDescent="0.15">
      <c r="B4595" s="347"/>
      <c r="C4595" s="347"/>
      <c r="D4595" s="347"/>
      <c r="E4595" s="347"/>
      <c r="F4595" s="347"/>
      <c r="G4595" s="347"/>
      <c r="H4595" s="347"/>
      <c r="I4595" s="347"/>
      <c r="J4595" s="347"/>
      <c r="K4595" s="347"/>
    </row>
    <row r="4596" spans="2:11" x14ac:dyDescent="0.15">
      <c r="B4596" s="347"/>
      <c r="C4596" s="347"/>
      <c r="D4596" s="347"/>
      <c r="E4596" s="347"/>
      <c r="F4596" s="347"/>
      <c r="G4596" s="347"/>
      <c r="H4596" s="347"/>
      <c r="I4596" s="347"/>
      <c r="J4596" s="347"/>
      <c r="K4596" s="347"/>
    </row>
    <row r="4597" spans="2:11" x14ac:dyDescent="0.15">
      <c r="B4597" s="347"/>
      <c r="C4597" s="347"/>
      <c r="D4597" s="347"/>
      <c r="E4597" s="347"/>
      <c r="F4597" s="347"/>
      <c r="G4597" s="347"/>
      <c r="H4597" s="347"/>
      <c r="I4597" s="347"/>
      <c r="J4597" s="347"/>
      <c r="K4597" s="347"/>
    </row>
    <row r="4598" spans="2:11" x14ac:dyDescent="0.15">
      <c r="B4598" s="347"/>
      <c r="C4598" s="347"/>
      <c r="D4598" s="347"/>
      <c r="E4598" s="347"/>
      <c r="F4598" s="347"/>
      <c r="G4598" s="347"/>
      <c r="H4598" s="347"/>
      <c r="I4598" s="347"/>
      <c r="J4598" s="347"/>
      <c r="K4598" s="347"/>
    </row>
    <row r="4599" spans="2:11" x14ac:dyDescent="0.15">
      <c r="B4599" s="347"/>
      <c r="C4599" s="347"/>
      <c r="D4599" s="347"/>
      <c r="E4599" s="347"/>
      <c r="F4599" s="347"/>
      <c r="G4599" s="347"/>
      <c r="H4599" s="347"/>
      <c r="I4599" s="347"/>
      <c r="J4599" s="347"/>
      <c r="K4599" s="347"/>
    </row>
    <row r="4600" spans="2:11" x14ac:dyDescent="0.15">
      <c r="B4600" s="347"/>
      <c r="C4600" s="347"/>
      <c r="D4600" s="347"/>
      <c r="E4600" s="347"/>
      <c r="F4600" s="347"/>
      <c r="G4600" s="347"/>
      <c r="H4600" s="347"/>
      <c r="I4600" s="347"/>
      <c r="J4600" s="347"/>
      <c r="K4600" s="347"/>
    </row>
    <row r="4601" spans="2:11" x14ac:dyDescent="0.15">
      <c r="B4601" s="347"/>
      <c r="C4601" s="347"/>
      <c r="D4601" s="347"/>
      <c r="E4601" s="347"/>
      <c r="F4601" s="347"/>
      <c r="G4601" s="347"/>
      <c r="H4601" s="347"/>
      <c r="I4601" s="347"/>
      <c r="J4601" s="347"/>
      <c r="K4601" s="347"/>
    </row>
    <row r="4602" spans="2:11" x14ac:dyDescent="0.15">
      <c r="B4602" s="347"/>
      <c r="C4602" s="347"/>
      <c r="D4602" s="347"/>
      <c r="E4602" s="347"/>
      <c r="F4602" s="347"/>
      <c r="G4602" s="347"/>
      <c r="H4602" s="347"/>
      <c r="I4602" s="347"/>
      <c r="J4602" s="347"/>
      <c r="K4602" s="347"/>
    </row>
    <row r="4603" spans="2:11" x14ac:dyDescent="0.15">
      <c r="B4603" s="347"/>
      <c r="C4603" s="347"/>
      <c r="D4603" s="347"/>
      <c r="E4603" s="347"/>
      <c r="F4603" s="347"/>
      <c r="G4603" s="347"/>
      <c r="H4603" s="347"/>
      <c r="I4603" s="347"/>
      <c r="J4603" s="347"/>
      <c r="K4603" s="347"/>
    </row>
    <row r="4604" spans="2:11" x14ac:dyDescent="0.15">
      <c r="B4604" s="347"/>
      <c r="C4604" s="347"/>
      <c r="D4604" s="347"/>
      <c r="E4604" s="347"/>
      <c r="F4604" s="347"/>
      <c r="G4604" s="347"/>
      <c r="H4604" s="347"/>
      <c r="I4604" s="347"/>
      <c r="J4604" s="347"/>
      <c r="K4604" s="347"/>
    </row>
    <row r="4605" spans="2:11" x14ac:dyDescent="0.15">
      <c r="B4605" s="347"/>
      <c r="C4605" s="347"/>
      <c r="D4605" s="347"/>
      <c r="E4605" s="347"/>
      <c r="F4605" s="347"/>
      <c r="G4605" s="347"/>
      <c r="H4605" s="347"/>
      <c r="I4605" s="347"/>
      <c r="J4605" s="347"/>
      <c r="K4605" s="347"/>
    </row>
    <row r="4606" spans="2:11" x14ac:dyDescent="0.15">
      <c r="B4606" s="347"/>
      <c r="C4606" s="347"/>
      <c r="D4606" s="347"/>
      <c r="E4606" s="347"/>
      <c r="F4606" s="347"/>
      <c r="G4606" s="347"/>
      <c r="H4606" s="347"/>
      <c r="I4606" s="347"/>
      <c r="J4606" s="347"/>
      <c r="K4606" s="347"/>
    </row>
    <row r="4607" spans="2:11" x14ac:dyDescent="0.15">
      <c r="B4607" s="347"/>
      <c r="C4607" s="347"/>
      <c r="D4607" s="347"/>
      <c r="E4607" s="347"/>
      <c r="F4607" s="347"/>
      <c r="G4607" s="347"/>
      <c r="H4607" s="347"/>
      <c r="I4607" s="347"/>
      <c r="J4607" s="347"/>
      <c r="K4607" s="347"/>
    </row>
    <row r="4608" spans="2:11" x14ac:dyDescent="0.15">
      <c r="B4608" s="347"/>
      <c r="C4608" s="347"/>
      <c r="D4608" s="347"/>
      <c r="E4608" s="347"/>
      <c r="F4608" s="347"/>
      <c r="G4608" s="347"/>
      <c r="H4608" s="347"/>
      <c r="I4608" s="347"/>
      <c r="J4608" s="347"/>
      <c r="K4608" s="347"/>
    </row>
    <row r="4609" spans="2:11" x14ac:dyDescent="0.15">
      <c r="B4609" s="347"/>
      <c r="C4609" s="347"/>
      <c r="D4609" s="347"/>
      <c r="E4609" s="347"/>
      <c r="F4609" s="347"/>
      <c r="G4609" s="347"/>
      <c r="H4609" s="347"/>
      <c r="I4609" s="347"/>
      <c r="J4609" s="347"/>
      <c r="K4609" s="347"/>
    </row>
    <row r="4610" spans="2:11" x14ac:dyDescent="0.15">
      <c r="B4610" s="347"/>
      <c r="C4610" s="347"/>
      <c r="D4610" s="347"/>
      <c r="E4610" s="347"/>
      <c r="F4610" s="347"/>
      <c r="G4610" s="347"/>
      <c r="H4610" s="347"/>
      <c r="I4610" s="347"/>
      <c r="J4610" s="347"/>
      <c r="K4610" s="347"/>
    </row>
    <row r="4611" spans="2:11" x14ac:dyDescent="0.15">
      <c r="B4611" s="347"/>
      <c r="C4611" s="347"/>
      <c r="D4611" s="347"/>
      <c r="E4611" s="347"/>
      <c r="F4611" s="347"/>
      <c r="G4611" s="347"/>
      <c r="H4611" s="347"/>
      <c r="I4611" s="347"/>
      <c r="J4611" s="347"/>
      <c r="K4611" s="347"/>
    </row>
    <row r="4612" spans="2:11" x14ac:dyDescent="0.15">
      <c r="B4612" s="347"/>
      <c r="C4612" s="347"/>
      <c r="D4612" s="347"/>
      <c r="E4612" s="347"/>
      <c r="F4612" s="347"/>
      <c r="G4612" s="347"/>
      <c r="H4612" s="347"/>
      <c r="I4612" s="347"/>
      <c r="J4612" s="347"/>
      <c r="K4612" s="347"/>
    </row>
    <row r="4613" spans="2:11" x14ac:dyDescent="0.15">
      <c r="B4613" s="347"/>
      <c r="C4613" s="347"/>
      <c r="D4613" s="347"/>
      <c r="E4613" s="347"/>
      <c r="F4613" s="347"/>
      <c r="G4613" s="347"/>
      <c r="H4613" s="347"/>
      <c r="I4613" s="347"/>
      <c r="J4613" s="347"/>
      <c r="K4613" s="347"/>
    </row>
    <row r="4614" spans="2:11" x14ac:dyDescent="0.15">
      <c r="B4614" s="347"/>
      <c r="C4614" s="347"/>
      <c r="D4614" s="347"/>
      <c r="E4614" s="347"/>
      <c r="F4614" s="347"/>
      <c r="G4614" s="347"/>
      <c r="H4614" s="347"/>
      <c r="I4614" s="347"/>
      <c r="J4614" s="347"/>
      <c r="K4614" s="347"/>
    </row>
    <row r="4615" spans="2:11" x14ac:dyDescent="0.15">
      <c r="B4615" s="347"/>
      <c r="C4615" s="347"/>
      <c r="D4615" s="347"/>
      <c r="E4615" s="347"/>
      <c r="F4615" s="347"/>
      <c r="G4615" s="347"/>
      <c r="H4615" s="347"/>
      <c r="I4615" s="347"/>
      <c r="J4615" s="347"/>
      <c r="K4615" s="347"/>
    </row>
    <row r="4616" spans="2:11" x14ac:dyDescent="0.15">
      <c r="B4616" s="347"/>
      <c r="C4616" s="347"/>
      <c r="D4616" s="347"/>
      <c r="E4616" s="347"/>
      <c r="F4616" s="347"/>
      <c r="G4616" s="347"/>
      <c r="H4616" s="347"/>
      <c r="I4616" s="347"/>
      <c r="J4616" s="347"/>
      <c r="K4616" s="347"/>
    </row>
    <row r="4617" spans="2:11" x14ac:dyDescent="0.15">
      <c r="B4617" s="347"/>
      <c r="C4617" s="347"/>
      <c r="D4617" s="347"/>
      <c r="E4617" s="347"/>
      <c r="F4617" s="347"/>
      <c r="G4617" s="347"/>
      <c r="H4617" s="347"/>
      <c r="I4617" s="347"/>
      <c r="J4617" s="347"/>
      <c r="K4617" s="347"/>
    </row>
    <row r="4618" spans="2:11" x14ac:dyDescent="0.15">
      <c r="B4618" s="347"/>
      <c r="C4618" s="347"/>
      <c r="D4618" s="347"/>
      <c r="E4618" s="347"/>
      <c r="F4618" s="347"/>
      <c r="G4618" s="347"/>
      <c r="H4618" s="347"/>
      <c r="I4618" s="347"/>
      <c r="J4618" s="347"/>
      <c r="K4618" s="347"/>
    </row>
    <row r="4619" spans="2:11" x14ac:dyDescent="0.15">
      <c r="B4619" s="347"/>
      <c r="C4619" s="347"/>
      <c r="D4619" s="347"/>
      <c r="E4619" s="347"/>
      <c r="F4619" s="347"/>
      <c r="G4619" s="347"/>
      <c r="H4619" s="347"/>
      <c r="I4619" s="347"/>
      <c r="J4619" s="347"/>
      <c r="K4619" s="347"/>
    </row>
    <row r="4620" spans="2:11" x14ac:dyDescent="0.15">
      <c r="B4620" s="347"/>
      <c r="C4620" s="347"/>
      <c r="D4620" s="347"/>
      <c r="E4620" s="347"/>
      <c r="F4620" s="347"/>
      <c r="G4620" s="347"/>
      <c r="H4620" s="347"/>
      <c r="I4620" s="347"/>
      <c r="J4620" s="347"/>
      <c r="K4620" s="347"/>
    </row>
    <row r="4621" spans="2:11" x14ac:dyDescent="0.15">
      <c r="B4621" s="347"/>
      <c r="C4621" s="347"/>
      <c r="D4621" s="347"/>
      <c r="E4621" s="347"/>
      <c r="F4621" s="347"/>
      <c r="G4621" s="347"/>
      <c r="H4621" s="347"/>
      <c r="I4621" s="347"/>
      <c r="J4621" s="347"/>
      <c r="K4621" s="347"/>
    </row>
    <row r="4622" spans="2:11" x14ac:dyDescent="0.15">
      <c r="B4622" s="347"/>
      <c r="C4622" s="347"/>
      <c r="D4622" s="347"/>
      <c r="E4622" s="347"/>
      <c r="F4622" s="347"/>
      <c r="G4622" s="347"/>
      <c r="H4622" s="347"/>
      <c r="I4622" s="347"/>
      <c r="J4622" s="347"/>
      <c r="K4622" s="347"/>
    </row>
    <row r="4623" spans="2:11" x14ac:dyDescent="0.15">
      <c r="B4623" s="347"/>
      <c r="C4623" s="347"/>
      <c r="D4623" s="347"/>
      <c r="E4623" s="347"/>
      <c r="F4623" s="347"/>
      <c r="G4623" s="347"/>
      <c r="H4623" s="347"/>
      <c r="I4623" s="347"/>
      <c r="J4623" s="347"/>
      <c r="K4623" s="347"/>
    </row>
    <row r="4624" spans="2:11" x14ac:dyDescent="0.15">
      <c r="B4624" s="347"/>
      <c r="C4624" s="347"/>
      <c r="D4624" s="347"/>
      <c r="E4624" s="347"/>
      <c r="F4624" s="347"/>
      <c r="G4624" s="347"/>
      <c r="H4624" s="347"/>
      <c r="I4624" s="347"/>
      <c r="J4624" s="347"/>
      <c r="K4624" s="347"/>
    </row>
    <row r="4625" spans="2:11" x14ac:dyDescent="0.15">
      <c r="B4625" s="347"/>
      <c r="C4625" s="347"/>
      <c r="D4625" s="347"/>
      <c r="E4625" s="347"/>
      <c r="F4625" s="347"/>
      <c r="G4625" s="347"/>
      <c r="H4625" s="347"/>
      <c r="I4625" s="347"/>
      <c r="J4625" s="347"/>
      <c r="K4625" s="347"/>
    </row>
    <row r="4626" spans="2:11" x14ac:dyDescent="0.15">
      <c r="B4626" s="347"/>
      <c r="C4626" s="347"/>
      <c r="D4626" s="347"/>
      <c r="E4626" s="347"/>
      <c r="F4626" s="347"/>
      <c r="G4626" s="347"/>
      <c r="H4626" s="347"/>
      <c r="I4626" s="347"/>
      <c r="J4626" s="347"/>
      <c r="K4626" s="347"/>
    </row>
    <row r="4627" spans="2:11" x14ac:dyDescent="0.15">
      <c r="B4627" s="347"/>
      <c r="C4627" s="347"/>
      <c r="D4627" s="347"/>
      <c r="E4627" s="347"/>
      <c r="F4627" s="347"/>
      <c r="G4627" s="347"/>
      <c r="H4627" s="347"/>
      <c r="I4627" s="347"/>
      <c r="J4627" s="347"/>
      <c r="K4627" s="347"/>
    </row>
    <row r="4628" spans="2:11" x14ac:dyDescent="0.15">
      <c r="B4628" s="347"/>
      <c r="C4628" s="347"/>
      <c r="D4628" s="347"/>
      <c r="E4628" s="347"/>
      <c r="F4628" s="347"/>
      <c r="G4628" s="347"/>
      <c r="H4628" s="347"/>
      <c r="I4628" s="347"/>
      <c r="J4628" s="347"/>
      <c r="K4628" s="347"/>
    </row>
    <row r="4629" spans="2:11" x14ac:dyDescent="0.15">
      <c r="B4629" s="347"/>
      <c r="C4629" s="347"/>
      <c r="D4629" s="347"/>
      <c r="E4629" s="347"/>
      <c r="F4629" s="347"/>
      <c r="G4629" s="347"/>
      <c r="H4629" s="347"/>
      <c r="I4629" s="347"/>
      <c r="J4629" s="347"/>
      <c r="K4629" s="347"/>
    </row>
    <row r="4630" spans="2:11" x14ac:dyDescent="0.15">
      <c r="B4630" s="347"/>
      <c r="C4630" s="347"/>
      <c r="D4630" s="347"/>
      <c r="E4630" s="347"/>
      <c r="F4630" s="347"/>
      <c r="G4630" s="347"/>
      <c r="H4630" s="347"/>
      <c r="I4630" s="347"/>
      <c r="J4630" s="347"/>
      <c r="K4630" s="347"/>
    </row>
    <row r="4631" spans="2:11" x14ac:dyDescent="0.15">
      <c r="B4631" s="347"/>
      <c r="C4631" s="347"/>
      <c r="D4631" s="347"/>
      <c r="E4631" s="347"/>
      <c r="F4631" s="347"/>
      <c r="G4631" s="347"/>
      <c r="H4631" s="347"/>
      <c r="I4631" s="347"/>
      <c r="J4631" s="347"/>
      <c r="K4631" s="347"/>
    </row>
    <row r="4632" spans="2:11" x14ac:dyDescent="0.15">
      <c r="B4632" s="347"/>
      <c r="C4632" s="347"/>
      <c r="D4632" s="347"/>
      <c r="E4632" s="347"/>
      <c r="F4632" s="347"/>
      <c r="G4632" s="347"/>
      <c r="H4632" s="347"/>
      <c r="I4632" s="347"/>
      <c r="J4632" s="347"/>
      <c r="K4632" s="347"/>
    </row>
    <row r="4633" spans="2:11" x14ac:dyDescent="0.15">
      <c r="B4633" s="347"/>
      <c r="C4633" s="347"/>
      <c r="D4633" s="347"/>
      <c r="E4633" s="347"/>
      <c r="F4633" s="347"/>
      <c r="G4633" s="347"/>
      <c r="H4633" s="347"/>
      <c r="I4633" s="347"/>
      <c r="J4633" s="347"/>
      <c r="K4633" s="347"/>
    </row>
    <row r="4634" spans="2:11" x14ac:dyDescent="0.15">
      <c r="B4634" s="347"/>
      <c r="C4634" s="347"/>
      <c r="D4634" s="347"/>
      <c r="E4634" s="347"/>
      <c r="F4634" s="347"/>
      <c r="G4634" s="347"/>
      <c r="H4634" s="347"/>
      <c r="I4634" s="347"/>
      <c r="J4634" s="347"/>
      <c r="K4634" s="347"/>
    </row>
    <row r="4635" spans="2:11" x14ac:dyDescent="0.15">
      <c r="B4635" s="347"/>
      <c r="C4635" s="347"/>
      <c r="D4635" s="347"/>
      <c r="E4635" s="347"/>
      <c r="F4635" s="347"/>
      <c r="G4635" s="347"/>
      <c r="H4635" s="347"/>
      <c r="I4635" s="347"/>
      <c r="J4635" s="347"/>
      <c r="K4635" s="347"/>
    </row>
    <row r="4636" spans="2:11" x14ac:dyDescent="0.15">
      <c r="B4636" s="347"/>
      <c r="C4636" s="347"/>
      <c r="D4636" s="347"/>
      <c r="E4636" s="347"/>
      <c r="F4636" s="347"/>
      <c r="G4636" s="347"/>
      <c r="H4636" s="347"/>
      <c r="I4636" s="347"/>
      <c r="J4636" s="347"/>
      <c r="K4636" s="347"/>
    </row>
    <row r="4637" spans="2:11" x14ac:dyDescent="0.15">
      <c r="B4637" s="347"/>
      <c r="C4637" s="347"/>
      <c r="D4637" s="347"/>
      <c r="E4637" s="347"/>
      <c r="F4637" s="347"/>
      <c r="G4637" s="347"/>
      <c r="H4637" s="347"/>
      <c r="I4637" s="347"/>
      <c r="J4637" s="347"/>
      <c r="K4637" s="347"/>
    </row>
    <row r="4638" spans="2:11" x14ac:dyDescent="0.15">
      <c r="B4638" s="347"/>
      <c r="C4638" s="347"/>
      <c r="D4638" s="347"/>
      <c r="E4638" s="347"/>
      <c r="F4638" s="347"/>
      <c r="G4638" s="347"/>
      <c r="H4638" s="347"/>
      <c r="I4638" s="347"/>
      <c r="J4638" s="347"/>
      <c r="K4638" s="347"/>
    </row>
    <row r="4639" spans="2:11" x14ac:dyDescent="0.15">
      <c r="B4639" s="347"/>
      <c r="C4639" s="347"/>
      <c r="D4639" s="347"/>
      <c r="E4639" s="347"/>
      <c r="F4639" s="347"/>
      <c r="G4639" s="347"/>
      <c r="H4639" s="347"/>
      <c r="I4639" s="347"/>
      <c r="J4639" s="347"/>
      <c r="K4639" s="347"/>
    </row>
    <row r="4640" spans="2:11" x14ac:dyDescent="0.15">
      <c r="B4640" s="347"/>
      <c r="C4640" s="347"/>
      <c r="D4640" s="347"/>
      <c r="E4640" s="347"/>
      <c r="F4640" s="347"/>
      <c r="G4640" s="347"/>
      <c r="H4640" s="347"/>
      <c r="I4640" s="347"/>
      <c r="J4640" s="347"/>
      <c r="K4640" s="347"/>
    </row>
    <row r="4641" spans="2:11" x14ac:dyDescent="0.15">
      <c r="B4641" s="347"/>
      <c r="C4641" s="347"/>
      <c r="D4641" s="347"/>
      <c r="E4641" s="347"/>
      <c r="F4641" s="347"/>
      <c r="G4641" s="347"/>
      <c r="H4641" s="347"/>
      <c r="I4641" s="347"/>
      <c r="J4641" s="347"/>
      <c r="K4641" s="347"/>
    </row>
    <row r="4642" spans="2:11" x14ac:dyDescent="0.15">
      <c r="B4642" s="347"/>
      <c r="C4642" s="347"/>
      <c r="D4642" s="347"/>
      <c r="E4642" s="347"/>
      <c r="F4642" s="347"/>
      <c r="G4642" s="347"/>
      <c r="H4642" s="347"/>
      <c r="I4642" s="347"/>
      <c r="J4642" s="347"/>
      <c r="K4642" s="347"/>
    </row>
    <row r="4643" spans="2:11" x14ac:dyDescent="0.15">
      <c r="B4643" s="347"/>
      <c r="C4643" s="347"/>
      <c r="D4643" s="347"/>
      <c r="E4643" s="347"/>
      <c r="F4643" s="347"/>
      <c r="G4643" s="347"/>
      <c r="H4643" s="347"/>
      <c r="I4643" s="347"/>
      <c r="J4643" s="347"/>
      <c r="K4643" s="347"/>
    </row>
    <row r="4644" spans="2:11" x14ac:dyDescent="0.15">
      <c r="B4644" s="347"/>
      <c r="C4644" s="347"/>
      <c r="D4644" s="347"/>
      <c r="E4644" s="347"/>
      <c r="F4644" s="347"/>
      <c r="G4644" s="347"/>
      <c r="H4644" s="347"/>
      <c r="I4644" s="347"/>
      <c r="J4644" s="347"/>
      <c r="K4644" s="347"/>
    </row>
    <row r="4645" spans="2:11" x14ac:dyDescent="0.15">
      <c r="B4645" s="347"/>
      <c r="C4645" s="347"/>
      <c r="D4645" s="347"/>
      <c r="E4645" s="347"/>
      <c r="F4645" s="347"/>
      <c r="G4645" s="347"/>
      <c r="H4645" s="347"/>
      <c r="I4645" s="347"/>
      <c r="J4645" s="347"/>
      <c r="K4645" s="347"/>
    </row>
    <row r="4646" spans="2:11" x14ac:dyDescent="0.15">
      <c r="B4646" s="347"/>
      <c r="C4646" s="347"/>
      <c r="D4646" s="347"/>
      <c r="E4646" s="347"/>
      <c r="F4646" s="347"/>
      <c r="G4646" s="347"/>
      <c r="H4646" s="347"/>
      <c r="I4646" s="347"/>
      <c r="J4646" s="347"/>
      <c r="K4646" s="347"/>
    </row>
    <row r="4647" spans="2:11" x14ac:dyDescent="0.15">
      <c r="B4647" s="347"/>
      <c r="C4647" s="347"/>
      <c r="D4647" s="347"/>
      <c r="E4647" s="347"/>
      <c r="F4647" s="347"/>
      <c r="G4647" s="347"/>
      <c r="H4647" s="347"/>
      <c r="I4647" s="347"/>
      <c r="J4647" s="347"/>
      <c r="K4647" s="347"/>
    </row>
    <row r="4648" spans="2:11" x14ac:dyDescent="0.15">
      <c r="B4648" s="347"/>
      <c r="C4648" s="347"/>
      <c r="D4648" s="347"/>
      <c r="E4648" s="347"/>
      <c r="F4648" s="347"/>
      <c r="G4648" s="347"/>
      <c r="H4648" s="347"/>
      <c r="I4648" s="347"/>
      <c r="J4648" s="347"/>
      <c r="K4648" s="347"/>
    </row>
    <row r="4649" spans="2:11" x14ac:dyDescent="0.15">
      <c r="B4649" s="347"/>
      <c r="C4649" s="347"/>
      <c r="D4649" s="347"/>
      <c r="E4649" s="347"/>
      <c r="F4649" s="347"/>
      <c r="G4649" s="347"/>
      <c r="H4649" s="347"/>
      <c r="I4649" s="347"/>
      <c r="J4649" s="347"/>
      <c r="K4649" s="347"/>
    </row>
    <row r="4650" spans="2:11" x14ac:dyDescent="0.15">
      <c r="B4650" s="347"/>
      <c r="C4650" s="347"/>
      <c r="D4650" s="347"/>
      <c r="E4650" s="347"/>
      <c r="F4650" s="347"/>
      <c r="G4650" s="347"/>
      <c r="H4650" s="347"/>
      <c r="I4650" s="347"/>
      <c r="J4650" s="347"/>
      <c r="K4650" s="347"/>
    </row>
    <row r="4651" spans="2:11" x14ac:dyDescent="0.15">
      <c r="B4651" s="347"/>
      <c r="C4651" s="347"/>
      <c r="D4651" s="347"/>
      <c r="E4651" s="347"/>
      <c r="F4651" s="347"/>
      <c r="G4651" s="347"/>
      <c r="H4651" s="347"/>
      <c r="I4651" s="347"/>
      <c r="J4651" s="347"/>
      <c r="K4651" s="347"/>
    </row>
    <row r="4652" spans="2:11" x14ac:dyDescent="0.15">
      <c r="B4652" s="347"/>
      <c r="C4652" s="347"/>
      <c r="D4652" s="347"/>
      <c r="E4652" s="347"/>
      <c r="F4652" s="347"/>
      <c r="G4652" s="347"/>
      <c r="H4652" s="347"/>
      <c r="I4652" s="347"/>
      <c r="J4652" s="347"/>
      <c r="K4652" s="347"/>
    </row>
    <row r="4653" spans="2:11" x14ac:dyDescent="0.15">
      <c r="B4653" s="347"/>
      <c r="C4653" s="347"/>
      <c r="D4653" s="347"/>
      <c r="E4653" s="347"/>
      <c r="F4653" s="347"/>
      <c r="G4653" s="347"/>
      <c r="H4653" s="347"/>
      <c r="I4653" s="347"/>
      <c r="J4653" s="347"/>
      <c r="K4653" s="347"/>
    </row>
    <row r="4654" spans="2:11" x14ac:dyDescent="0.15">
      <c r="B4654" s="347"/>
      <c r="C4654" s="347"/>
      <c r="D4654" s="347"/>
      <c r="E4654" s="347"/>
      <c r="F4654" s="347"/>
      <c r="G4654" s="347"/>
      <c r="H4654" s="347"/>
      <c r="I4654" s="347"/>
      <c r="J4654" s="347"/>
      <c r="K4654" s="347"/>
    </row>
    <row r="4655" spans="2:11" x14ac:dyDescent="0.15">
      <c r="B4655" s="347"/>
      <c r="C4655" s="347"/>
      <c r="D4655" s="347"/>
      <c r="E4655" s="347"/>
      <c r="F4655" s="347"/>
      <c r="G4655" s="347"/>
      <c r="H4655" s="347"/>
      <c r="I4655" s="347"/>
      <c r="J4655" s="347"/>
      <c r="K4655" s="347"/>
    </row>
    <row r="4656" spans="2:11" x14ac:dyDescent="0.15">
      <c r="B4656" s="347"/>
      <c r="C4656" s="347"/>
      <c r="D4656" s="347"/>
      <c r="E4656" s="347"/>
      <c r="F4656" s="347"/>
      <c r="G4656" s="347"/>
      <c r="H4656" s="347"/>
      <c r="I4656" s="347"/>
      <c r="J4656" s="347"/>
      <c r="K4656" s="347"/>
    </row>
    <row r="4657" spans="2:11" x14ac:dyDescent="0.15">
      <c r="B4657" s="347"/>
      <c r="C4657" s="347"/>
      <c r="D4657" s="347"/>
      <c r="E4657" s="347"/>
      <c r="F4657" s="347"/>
      <c r="G4657" s="347"/>
      <c r="H4657" s="347"/>
      <c r="I4657" s="347"/>
      <c r="J4657" s="347"/>
      <c r="K4657" s="347"/>
    </row>
    <row r="4658" spans="2:11" x14ac:dyDescent="0.15">
      <c r="B4658" s="347"/>
      <c r="C4658" s="347"/>
      <c r="D4658" s="347"/>
      <c r="E4658" s="347"/>
      <c r="F4658" s="347"/>
      <c r="G4658" s="347"/>
      <c r="H4658" s="347"/>
      <c r="I4658" s="347"/>
      <c r="J4658" s="347"/>
      <c r="K4658" s="347"/>
    </row>
    <row r="4659" spans="2:11" x14ac:dyDescent="0.15">
      <c r="B4659" s="347"/>
      <c r="C4659" s="347"/>
      <c r="D4659" s="347"/>
      <c r="E4659" s="347"/>
      <c r="F4659" s="347"/>
      <c r="G4659" s="347"/>
      <c r="H4659" s="347"/>
      <c r="I4659" s="347"/>
      <c r="J4659" s="347"/>
      <c r="K4659" s="347"/>
    </row>
    <row r="4660" spans="2:11" x14ac:dyDescent="0.15">
      <c r="B4660" s="347"/>
      <c r="C4660" s="347"/>
      <c r="D4660" s="347"/>
      <c r="E4660" s="347"/>
      <c r="F4660" s="347"/>
      <c r="G4660" s="347"/>
      <c r="H4660" s="347"/>
      <c r="I4660" s="347"/>
      <c r="J4660" s="347"/>
      <c r="K4660" s="347"/>
    </row>
    <row r="4661" spans="2:11" x14ac:dyDescent="0.15">
      <c r="B4661" s="347"/>
      <c r="C4661" s="347"/>
      <c r="D4661" s="347"/>
      <c r="E4661" s="347"/>
      <c r="F4661" s="347"/>
      <c r="G4661" s="347"/>
      <c r="H4661" s="347"/>
      <c r="I4661" s="347"/>
      <c r="J4661" s="347"/>
      <c r="K4661" s="347"/>
    </row>
    <row r="4662" spans="2:11" x14ac:dyDescent="0.15">
      <c r="B4662" s="347"/>
      <c r="C4662" s="347"/>
      <c r="D4662" s="347"/>
      <c r="E4662" s="347"/>
      <c r="F4662" s="347"/>
      <c r="G4662" s="347"/>
      <c r="H4662" s="347"/>
      <c r="I4662" s="347"/>
      <c r="J4662" s="347"/>
      <c r="K4662" s="347"/>
    </row>
    <row r="4663" spans="2:11" x14ac:dyDescent="0.15">
      <c r="B4663" s="347"/>
      <c r="C4663" s="347"/>
      <c r="D4663" s="347"/>
      <c r="E4663" s="347"/>
      <c r="F4663" s="347"/>
      <c r="G4663" s="347"/>
      <c r="H4663" s="347"/>
      <c r="I4663" s="347"/>
      <c r="J4663" s="347"/>
      <c r="K4663" s="347"/>
    </row>
    <row r="4664" spans="2:11" x14ac:dyDescent="0.15">
      <c r="B4664" s="347"/>
      <c r="C4664" s="347"/>
      <c r="D4664" s="347"/>
      <c r="E4664" s="347"/>
      <c r="F4664" s="347"/>
      <c r="G4664" s="347"/>
      <c r="H4664" s="347"/>
      <c r="I4664" s="347"/>
      <c r="J4664" s="347"/>
      <c r="K4664" s="347"/>
    </row>
    <row r="4665" spans="2:11" x14ac:dyDescent="0.15">
      <c r="B4665" s="347"/>
      <c r="C4665" s="347"/>
      <c r="D4665" s="347"/>
      <c r="E4665" s="347"/>
      <c r="F4665" s="347"/>
      <c r="G4665" s="347"/>
      <c r="H4665" s="347"/>
      <c r="I4665" s="347"/>
      <c r="J4665" s="347"/>
      <c r="K4665" s="347"/>
    </row>
    <row r="4666" spans="2:11" x14ac:dyDescent="0.15">
      <c r="B4666" s="347"/>
      <c r="C4666" s="347"/>
      <c r="D4666" s="347"/>
      <c r="E4666" s="347"/>
      <c r="F4666" s="347"/>
      <c r="G4666" s="347"/>
      <c r="H4666" s="347"/>
      <c r="I4666" s="347"/>
      <c r="J4666" s="347"/>
      <c r="K4666" s="347"/>
    </row>
    <row r="4667" spans="2:11" x14ac:dyDescent="0.15">
      <c r="B4667" s="347"/>
      <c r="C4667" s="347"/>
      <c r="D4667" s="347"/>
      <c r="E4667" s="347"/>
      <c r="F4667" s="347"/>
      <c r="G4667" s="347"/>
      <c r="H4667" s="347"/>
      <c r="I4667" s="347"/>
      <c r="J4667" s="347"/>
      <c r="K4667" s="347"/>
    </row>
    <row r="4668" spans="2:11" x14ac:dyDescent="0.15">
      <c r="B4668" s="347"/>
      <c r="C4668" s="347"/>
      <c r="D4668" s="347"/>
      <c r="E4668" s="347"/>
      <c r="F4668" s="347"/>
      <c r="G4668" s="347"/>
      <c r="H4668" s="347"/>
      <c r="I4668" s="347"/>
      <c r="J4668" s="347"/>
      <c r="K4668" s="347"/>
    </row>
    <row r="4669" spans="2:11" x14ac:dyDescent="0.15">
      <c r="B4669" s="347"/>
      <c r="C4669" s="347"/>
      <c r="D4669" s="347"/>
      <c r="E4669" s="347"/>
      <c r="F4669" s="347"/>
      <c r="G4669" s="347"/>
      <c r="H4669" s="347"/>
      <c r="I4669" s="347"/>
      <c r="J4669" s="347"/>
      <c r="K4669" s="347"/>
    </row>
    <row r="4670" spans="2:11" x14ac:dyDescent="0.15">
      <c r="B4670" s="347"/>
      <c r="C4670" s="347"/>
      <c r="D4670" s="347"/>
      <c r="E4670" s="347"/>
      <c r="F4670" s="347"/>
      <c r="G4670" s="347"/>
      <c r="H4670" s="347"/>
      <c r="I4670" s="347"/>
      <c r="J4670" s="347"/>
      <c r="K4670" s="347"/>
    </row>
    <row r="4671" spans="2:11" x14ac:dyDescent="0.15">
      <c r="B4671" s="347"/>
      <c r="C4671" s="347"/>
      <c r="D4671" s="347"/>
      <c r="E4671" s="347"/>
      <c r="F4671" s="347"/>
      <c r="G4671" s="347"/>
      <c r="H4671" s="347"/>
      <c r="I4671" s="347"/>
      <c r="J4671" s="347"/>
      <c r="K4671" s="347"/>
    </row>
    <row r="4672" spans="2:11" x14ac:dyDescent="0.15">
      <c r="B4672" s="347"/>
      <c r="C4672" s="347"/>
      <c r="D4672" s="347"/>
      <c r="E4672" s="347"/>
      <c r="F4672" s="347"/>
      <c r="G4672" s="347"/>
      <c r="H4672" s="347"/>
      <c r="I4672" s="347"/>
      <c r="J4672" s="347"/>
      <c r="K4672" s="347"/>
    </row>
    <row r="4673" spans="2:11" x14ac:dyDescent="0.15">
      <c r="B4673" s="347"/>
      <c r="C4673" s="347"/>
      <c r="D4673" s="347"/>
      <c r="E4673" s="347"/>
      <c r="F4673" s="347"/>
      <c r="G4673" s="347"/>
      <c r="H4673" s="347"/>
      <c r="I4673" s="347"/>
      <c r="J4673" s="347"/>
      <c r="K4673" s="347"/>
    </row>
    <row r="4674" spans="2:11" x14ac:dyDescent="0.15">
      <c r="B4674" s="347"/>
      <c r="C4674" s="347"/>
      <c r="D4674" s="347"/>
      <c r="E4674" s="347"/>
      <c r="F4674" s="347"/>
      <c r="G4674" s="347"/>
      <c r="H4674" s="347"/>
      <c r="I4674" s="347"/>
      <c r="J4674" s="347"/>
      <c r="K4674" s="347"/>
    </row>
    <row r="4675" spans="2:11" x14ac:dyDescent="0.15">
      <c r="B4675" s="347"/>
      <c r="C4675" s="347"/>
      <c r="D4675" s="347"/>
      <c r="E4675" s="347"/>
      <c r="F4675" s="347"/>
      <c r="G4675" s="347"/>
      <c r="H4675" s="347"/>
      <c r="I4675" s="347"/>
      <c r="J4675" s="347"/>
      <c r="K4675" s="347"/>
    </row>
    <row r="4676" spans="2:11" x14ac:dyDescent="0.15">
      <c r="B4676" s="347"/>
      <c r="C4676" s="347"/>
      <c r="D4676" s="347"/>
      <c r="E4676" s="347"/>
      <c r="F4676" s="347"/>
      <c r="G4676" s="347"/>
      <c r="H4676" s="347"/>
      <c r="I4676" s="347"/>
      <c r="J4676" s="347"/>
      <c r="K4676" s="347"/>
    </row>
    <row r="4677" spans="2:11" x14ac:dyDescent="0.15">
      <c r="B4677" s="347"/>
      <c r="C4677" s="347"/>
      <c r="D4677" s="347"/>
      <c r="E4677" s="347"/>
      <c r="F4677" s="347"/>
      <c r="G4677" s="347"/>
      <c r="H4677" s="347"/>
      <c r="I4677" s="347"/>
      <c r="J4677" s="347"/>
      <c r="K4677" s="347"/>
    </row>
    <row r="4678" spans="2:11" x14ac:dyDescent="0.15">
      <c r="B4678" s="347"/>
      <c r="C4678" s="347"/>
      <c r="D4678" s="347"/>
      <c r="E4678" s="347"/>
      <c r="F4678" s="347"/>
      <c r="G4678" s="347"/>
      <c r="H4678" s="347"/>
      <c r="I4678" s="347"/>
      <c r="J4678" s="347"/>
      <c r="K4678" s="347"/>
    </row>
    <row r="4679" spans="2:11" x14ac:dyDescent="0.15">
      <c r="B4679" s="347"/>
      <c r="C4679" s="347"/>
      <c r="D4679" s="347"/>
      <c r="E4679" s="347"/>
      <c r="F4679" s="347"/>
      <c r="G4679" s="347"/>
      <c r="H4679" s="347"/>
      <c r="I4679" s="347"/>
      <c r="J4679" s="347"/>
      <c r="K4679" s="347"/>
    </row>
    <row r="4680" spans="2:11" x14ac:dyDescent="0.15">
      <c r="B4680" s="347"/>
      <c r="C4680" s="347"/>
      <c r="D4680" s="347"/>
      <c r="E4680" s="347"/>
      <c r="F4680" s="347"/>
      <c r="G4680" s="347"/>
      <c r="H4680" s="347"/>
      <c r="I4680" s="347"/>
      <c r="J4680" s="347"/>
      <c r="K4680" s="347"/>
    </row>
    <row r="4681" spans="2:11" x14ac:dyDescent="0.15">
      <c r="B4681" s="347"/>
      <c r="C4681" s="347"/>
      <c r="D4681" s="347"/>
      <c r="E4681" s="347"/>
      <c r="F4681" s="347"/>
      <c r="G4681" s="347"/>
      <c r="H4681" s="347"/>
      <c r="I4681" s="347"/>
      <c r="J4681" s="347"/>
      <c r="K4681" s="347"/>
    </row>
    <row r="4682" spans="2:11" x14ac:dyDescent="0.15">
      <c r="B4682" s="347"/>
      <c r="C4682" s="347"/>
      <c r="D4682" s="347"/>
      <c r="E4682" s="347"/>
      <c r="F4682" s="347"/>
      <c r="G4682" s="347"/>
      <c r="H4682" s="347"/>
      <c r="I4682" s="347"/>
      <c r="J4682" s="347"/>
      <c r="K4682" s="347"/>
    </row>
    <row r="4683" spans="2:11" x14ac:dyDescent="0.15">
      <c r="B4683" s="347"/>
      <c r="C4683" s="347"/>
      <c r="D4683" s="347"/>
      <c r="E4683" s="347"/>
      <c r="F4683" s="347"/>
      <c r="G4683" s="347"/>
      <c r="H4683" s="347"/>
      <c r="I4683" s="347"/>
      <c r="J4683" s="347"/>
      <c r="K4683" s="347"/>
    </row>
    <row r="4684" spans="2:11" x14ac:dyDescent="0.15">
      <c r="B4684" s="347"/>
      <c r="C4684" s="347"/>
      <c r="D4684" s="347"/>
      <c r="E4684" s="347"/>
      <c r="F4684" s="347"/>
      <c r="G4684" s="347"/>
      <c r="H4684" s="347"/>
      <c r="I4684" s="347"/>
      <c r="J4684" s="347"/>
      <c r="K4684" s="347"/>
    </row>
    <row r="4685" spans="2:11" x14ac:dyDescent="0.15">
      <c r="B4685" s="347"/>
      <c r="C4685" s="347"/>
      <c r="D4685" s="347"/>
      <c r="E4685" s="347"/>
      <c r="F4685" s="347"/>
      <c r="G4685" s="347"/>
      <c r="H4685" s="347"/>
      <c r="I4685" s="347"/>
      <c r="J4685" s="347"/>
      <c r="K4685" s="347"/>
    </row>
    <row r="4686" spans="2:11" x14ac:dyDescent="0.15">
      <c r="B4686" s="347"/>
      <c r="C4686" s="347"/>
      <c r="D4686" s="347"/>
      <c r="E4686" s="347"/>
      <c r="F4686" s="347"/>
      <c r="G4686" s="347"/>
      <c r="H4686" s="347"/>
      <c r="I4686" s="347"/>
      <c r="J4686" s="347"/>
      <c r="K4686" s="347"/>
    </row>
    <row r="4687" spans="2:11" x14ac:dyDescent="0.15">
      <c r="B4687" s="347"/>
      <c r="C4687" s="347"/>
      <c r="D4687" s="347"/>
      <c r="E4687" s="347"/>
      <c r="F4687" s="347"/>
      <c r="G4687" s="347"/>
      <c r="H4687" s="347"/>
      <c r="I4687" s="347"/>
      <c r="J4687" s="347"/>
      <c r="K4687" s="347"/>
    </row>
    <row r="4688" spans="2:11" x14ac:dyDescent="0.15">
      <c r="B4688" s="347"/>
      <c r="C4688" s="347"/>
      <c r="D4688" s="347"/>
      <c r="E4688" s="347"/>
      <c r="F4688" s="347"/>
      <c r="G4688" s="347"/>
      <c r="H4688" s="347"/>
      <c r="I4688" s="347"/>
      <c r="J4688" s="347"/>
      <c r="K4688" s="347"/>
    </row>
    <row r="4689" spans="2:11" x14ac:dyDescent="0.15">
      <c r="B4689" s="347"/>
      <c r="C4689" s="347"/>
      <c r="D4689" s="347"/>
      <c r="E4689" s="347"/>
      <c r="F4689" s="347"/>
      <c r="G4689" s="347"/>
      <c r="H4689" s="347"/>
      <c r="I4689" s="347"/>
      <c r="J4689" s="347"/>
      <c r="K4689" s="347"/>
    </row>
    <row r="4690" spans="2:11" x14ac:dyDescent="0.15">
      <c r="B4690" s="347"/>
      <c r="C4690" s="347"/>
      <c r="D4690" s="347"/>
      <c r="E4690" s="347"/>
      <c r="F4690" s="347"/>
      <c r="G4690" s="347"/>
      <c r="H4690" s="347"/>
      <c r="I4690" s="347"/>
      <c r="J4690" s="347"/>
      <c r="K4690" s="347"/>
    </row>
    <row r="4691" spans="2:11" x14ac:dyDescent="0.15">
      <c r="B4691" s="347"/>
      <c r="C4691" s="347"/>
      <c r="D4691" s="347"/>
      <c r="E4691" s="347"/>
      <c r="F4691" s="347"/>
      <c r="G4691" s="347"/>
      <c r="H4691" s="347"/>
      <c r="I4691" s="347"/>
      <c r="J4691" s="347"/>
      <c r="K4691" s="347"/>
    </row>
    <row r="4692" spans="2:11" x14ac:dyDescent="0.15">
      <c r="B4692" s="347"/>
      <c r="C4692" s="347"/>
      <c r="D4692" s="347"/>
      <c r="E4692" s="347"/>
      <c r="F4692" s="347"/>
      <c r="G4692" s="347"/>
      <c r="H4692" s="347"/>
      <c r="I4692" s="347"/>
      <c r="J4692" s="347"/>
      <c r="K4692" s="347"/>
    </row>
    <row r="4693" spans="2:11" x14ac:dyDescent="0.15">
      <c r="B4693" s="347"/>
      <c r="C4693" s="347"/>
      <c r="D4693" s="347"/>
      <c r="E4693" s="347"/>
      <c r="F4693" s="347"/>
      <c r="G4693" s="347"/>
      <c r="H4693" s="347"/>
      <c r="I4693" s="347"/>
      <c r="J4693" s="347"/>
      <c r="K4693" s="347"/>
    </row>
    <row r="4694" spans="2:11" x14ac:dyDescent="0.15">
      <c r="B4694" s="347"/>
      <c r="C4694" s="347"/>
      <c r="D4694" s="347"/>
      <c r="E4694" s="347"/>
      <c r="F4694" s="347"/>
      <c r="G4694" s="347"/>
      <c r="H4694" s="347"/>
      <c r="I4694" s="347"/>
      <c r="J4694" s="347"/>
      <c r="K4694" s="347"/>
    </row>
    <row r="4695" spans="2:11" x14ac:dyDescent="0.15">
      <c r="B4695" s="347"/>
      <c r="C4695" s="347"/>
      <c r="D4695" s="347"/>
      <c r="E4695" s="347"/>
      <c r="F4695" s="347"/>
      <c r="G4695" s="347"/>
      <c r="H4695" s="347"/>
      <c r="I4695" s="347"/>
      <c r="J4695" s="347"/>
      <c r="K4695" s="347"/>
    </row>
    <row r="4696" spans="2:11" x14ac:dyDescent="0.15">
      <c r="B4696" s="347"/>
      <c r="C4696" s="347"/>
      <c r="D4696" s="347"/>
      <c r="E4696" s="347"/>
      <c r="F4696" s="347"/>
      <c r="G4696" s="347"/>
      <c r="H4696" s="347"/>
      <c r="I4696" s="347"/>
      <c r="J4696" s="347"/>
      <c r="K4696" s="347"/>
    </row>
    <row r="4697" spans="2:11" x14ac:dyDescent="0.15">
      <c r="B4697" s="347"/>
      <c r="C4697" s="347"/>
      <c r="D4697" s="347"/>
      <c r="E4697" s="347"/>
      <c r="F4697" s="347"/>
      <c r="G4697" s="347"/>
      <c r="H4697" s="347"/>
      <c r="I4697" s="347"/>
      <c r="J4697" s="347"/>
      <c r="K4697" s="347"/>
    </row>
    <row r="4698" spans="2:11" x14ac:dyDescent="0.15">
      <c r="B4698" s="347"/>
      <c r="C4698" s="347"/>
      <c r="D4698" s="347"/>
      <c r="E4698" s="347"/>
      <c r="F4698" s="347"/>
      <c r="G4698" s="347"/>
      <c r="H4698" s="347"/>
      <c r="I4698" s="347"/>
      <c r="J4698" s="347"/>
      <c r="K4698" s="347"/>
    </row>
    <row r="4699" spans="2:11" x14ac:dyDescent="0.15">
      <c r="B4699" s="347"/>
      <c r="C4699" s="347"/>
      <c r="D4699" s="347"/>
      <c r="E4699" s="347"/>
      <c r="F4699" s="347"/>
      <c r="G4699" s="347"/>
      <c r="H4699" s="347"/>
      <c r="I4699" s="347"/>
      <c r="J4699" s="347"/>
      <c r="K4699" s="347"/>
    </row>
    <row r="4700" spans="2:11" x14ac:dyDescent="0.15">
      <c r="B4700" s="347"/>
      <c r="C4700" s="347"/>
      <c r="D4700" s="347"/>
      <c r="E4700" s="347"/>
      <c r="F4700" s="347"/>
      <c r="G4700" s="347"/>
      <c r="H4700" s="347"/>
      <c r="I4700" s="347"/>
      <c r="J4700" s="347"/>
      <c r="K4700" s="347"/>
    </row>
    <row r="4701" spans="2:11" x14ac:dyDescent="0.15">
      <c r="B4701" s="347"/>
      <c r="C4701" s="347"/>
      <c r="D4701" s="347"/>
      <c r="E4701" s="347"/>
      <c r="F4701" s="347"/>
      <c r="G4701" s="347"/>
      <c r="H4701" s="347"/>
      <c r="I4701" s="347"/>
      <c r="J4701" s="347"/>
      <c r="K4701" s="347"/>
    </row>
    <row r="4702" spans="2:11" x14ac:dyDescent="0.15">
      <c r="B4702" s="347"/>
      <c r="C4702" s="347"/>
      <c r="D4702" s="347"/>
      <c r="E4702" s="347"/>
      <c r="F4702" s="347"/>
      <c r="G4702" s="347"/>
      <c r="H4702" s="347"/>
      <c r="I4702" s="347"/>
      <c r="J4702" s="347"/>
      <c r="K4702" s="347"/>
    </row>
    <row r="4703" spans="2:11" x14ac:dyDescent="0.15">
      <c r="B4703" s="347"/>
      <c r="C4703" s="347"/>
      <c r="D4703" s="347"/>
      <c r="E4703" s="347"/>
      <c r="F4703" s="347"/>
      <c r="G4703" s="347"/>
      <c r="H4703" s="347"/>
      <c r="I4703" s="347"/>
      <c r="J4703" s="347"/>
      <c r="K4703" s="347"/>
    </row>
    <row r="4704" spans="2:11" x14ac:dyDescent="0.15">
      <c r="B4704" s="347"/>
      <c r="C4704" s="347"/>
      <c r="D4704" s="347"/>
      <c r="E4704" s="347"/>
      <c r="F4704" s="347"/>
      <c r="G4704" s="347"/>
      <c r="H4704" s="347"/>
      <c r="I4704" s="347"/>
      <c r="J4704" s="347"/>
      <c r="K4704" s="347"/>
    </row>
    <row r="4705" spans="2:11" x14ac:dyDescent="0.15">
      <c r="B4705" s="347"/>
      <c r="C4705" s="347"/>
      <c r="D4705" s="347"/>
      <c r="E4705" s="347"/>
      <c r="F4705" s="347"/>
      <c r="G4705" s="347"/>
      <c r="H4705" s="347"/>
      <c r="I4705" s="347"/>
      <c r="J4705" s="347"/>
      <c r="K4705" s="347"/>
    </row>
    <row r="4706" spans="2:11" x14ac:dyDescent="0.15">
      <c r="B4706" s="347"/>
      <c r="C4706" s="347"/>
      <c r="D4706" s="347"/>
      <c r="E4706" s="347"/>
      <c r="F4706" s="347"/>
      <c r="G4706" s="347"/>
      <c r="H4706" s="347"/>
      <c r="I4706" s="347"/>
      <c r="J4706" s="347"/>
      <c r="K4706" s="347"/>
    </row>
    <row r="4707" spans="2:11" x14ac:dyDescent="0.15">
      <c r="B4707" s="347"/>
      <c r="C4707" s="347"/>
      <c r="D4707" s="347"/>
      <c r="E4707" s="347"/>
      <c r="F4707" s="347"/>
      <c r="G4707" s="347"/>
      <c r="H4707" s="347"/>
      <c r="I4707" s="347"/>
      <c r="J4707" s="347"/>
      <c r="K4707" s="347"/>
    </row>
    <row r="4708" spans="2:11" x14ac:dyDescent="0.15">
      <c r="B4708" s="347"/>
      <c r="C4708" s="347"/>
      <c r="D4708" s="347"/>
      <c r="E4708" s="347"/>
      <c r="F4708" s="347"/>
      <c r="G4708" s="347"/>
      <c r="H4708" s="347"/>
      <c r="I4708" s="347"/>
      <c r="J4708" s="347"/>
      <c r="K4708" s="347"/>
    </row>
    <row r="4709" spans="2:11" x14ac:dyDescent="0.15">
      <c r="B4709" s="347"/>
      <c r="C4709" s="347"/>
      <c r="D4709" s="347"/>
      <c r="E4709" s="347"/>
      <c r="F4709" s="347"/>
      <c r="G4709" s="347"/>
      <c r="H4709" s="347"/>
      <c r="I4709" s="347"/>
      <c r="J4709" s="347"/>
      <c r="K4709" s="347"/>
    </row>
    <row r="4710" spans="2:11" x14ac:dyDescent="0.15">
      <c r="B4710" s="347"/>
      <c r="C4710" s="347"/>
      <c r="D4710" s="347"/>
      <c r="E4710" s="347"/>
      <c r="F4710" s="347"/>
      <c r="G4710" s="347"/>
      <c r="H4710" s="347"/>
      <c r="I4710" s="347"/>
      <c r="J4710" s="347"/>
      <c r="K4710" s="347"/>
    </row>
    <row r="4711" spans="2:11" x14ac:dyDescent="0.15">
      <c r="B4711" s="347"/>
      <c r="C4711" s="347"/>
      <c r="D4711" s="347"/>
      <c r="E4711" s="347"/>
      <c r="F4711" s="347"/>
      <c r="G4711" s="347"/>
      <c r="H4711" s="347"/>
      <c r="I4711" s="347"/>
      <c r="J4711" s="347"/>
      <c r="K4711" s="347"/>
    </row>
    <row r="4712" spans="2:11" x14ac:dyDescent="0.15">
      <c r="B4712" s="347"/>
      <c r="C4712" s="347"/>
      <c r="D4712" s="347"/>
      <c r="E4712" s="347"/>
      <c r="F4712" s="347"/>
      <c r="G4712" s="347"/>
      <c r="H4712" s="347"/>
      <c r="I4712" s="347"/>
      <c r="J4712" s="347"/>
      <c r="K4712" s="347"/>
    </row>
    <row r="4713" spans="2:11" x14ac:dyDescent="0.15">
      <c r="B4713" s="347"/>
      <c r="C4713" s="347"/>
      <c r="D4713" s="347"/>
      <c r="E4713" s="347"/>
      <c r="F4713" s="347"/>
      <c r="G4713" s="347"/>
      <c r="H4713" s="347"/>
      <c r="I4713" s="347"/>
      <c r="J4713" s="347"/>
      <c r="K4713" s="347"/>
    </row>
    <row r="4714" spans="2:11" x14ac:dyDescent="0.15">
      <c r="B4714" s="347"/>
      <c r="C4714" s="347"/>
      <c r="D4714" s="347"/>
      <c r="E4714" s="347"/>
      <c r="F4714" s="347"/>
      <c r="G4714" s="347"/>
      <c r="H4714" s="347"/>
      <c r="I4714" s="347"/>
      <c r="J4714" s="347"/>
      <c r="K4714" s="347"/>
    </row>
    <row r="4715" spans="2:11" x14ac:dyDescent="0.15">
      <c r="B4715" s="347"/>
      <c r="C4715" s="347"/>
      <c r="D4715" s="347"/>
      <c r="E4715" s="347"/>
      <c r="F4715" s="347"/>
      <c r="G4715" s="347"/>
      <c r="H4715" s="347"/>
      <c r="I4715" s="347"/>
      <c r="J4715" s="347"/>
      <c r="K4715" s="347"/>
    </row>
    <row r="4716" spans="2:11" x14ac:dyDescent="0.15">
      <c r="B4716" s="347"/>
      <c r="C4716" s="347"/>
      <c r="D4716" s="347"/>
      <c r="E4716" s="347"/>
      <c r="F4716" s="347"/>
      <c r="G4716" s="347"/>
      <c r="H4716" s="347"/>
      <c r="I4716" s="347"/>
      <c r="J4716" s="347"/>
      <c r="K4716" s="347"/>
    </row>
    <row r="4717" spans="2:11" x14ac:dyDescent="0.15">
      <c r="B4717" s="347"/>
      <c r="C4717" s="347"/>
      <c r="D4717" s="347"/>
      <c r="E4717" s="347"/>
      <c r="F4717" s="347"/>
      <c r="G4717" s="347"/>
      <c r="H4717" s="347"/>
      <c r="I4717" s="347"/>
      <c r="J4717" s="347"/>
      <c r="K4717" s="347"/>
    </row>
    <row r="4718" spans="2:11" x14ac:dyDescent="0.15">
      <c r="B4718" s="347"/>
      <c r="C4718" s="347"/>
      <c r="D4718" s="347"/>
      <c r="E4718" s="347"/>
      <c r="F4718" s="347"/>
      <c r="G4718" s="347"/>
      <c r="H4718" s="347"/>
      <c r="I4718" s="347"/>
      <c r="J4718" s="347"/>
      <c r="K4718" s="347"/>
    </row>
    <row r="4719" spans="2:11" x14ac:dyDescent="0.15">
      <c r="B4719" s="347"/>
      <c r="C4719" s="347"/>
      <c r="D4719" s="347"/>
      <c r="E4719" s="347"/>
      <c r="F4719" s="347"/>
      <c r="G4719" s="347"/>
      <c r="H4719" s="347"/>
      <c r="I4719" s="347"/>
      <c r="J4719" s="347"/>
      <c r="K4719" s="347"/>
    </row>
    <row r="4720" spans="2:11" x14ac:dyDescent="0.15">
      <c r="B4720" s="347"/>
      <c r="C4720" s="347"/>
      <c r="D4720" s="347"/>
      <c r="E4720" s="347"/>
      <c r="F4720" s="347"/>
      <c r="G4720" s="347"/>
      <c r="H4720" s="347"/>
      <c r="I4720" s="347"/>
      <c r="J4720" s="347"/>
      <c r="K4720" s="347"/>
    </row>
    <row r="4721" spans="2:11" x14ac:dyDescent="0.15">
      <c r="B4721" s="347"/>
      <c r="C4721" s="347"/>
      <c r="D4721" s="347"/>
      <c r="E4721" s="347"/>
      <c r="F4721" s="347"/>
      <c r="G4721" s="347"/>
      <c r="H4721" s="347"/>
      <c r="I4721" s="347"/>
      <c r="J4721" s="347"/>
      <c r="K4721" s="347"/>
    </row>
    <row r="4722" spans="2:11" x14ac:dyDescent="0.15">
      <c r="B4722" s="347"/>
      <c r="C4722" s="347"/>
      <c r="D4722" s="347"/>
      <c r="E4722" s="347"/>
      <c r="F4722" s="347"/>
      <c r="G4722" s="347"/>
      <c r="H4722" s="347"/>
      <c r="I4722" s="347"/>
      <c r="J4722" s="347"/>
      <c r="K4722" s="347"/>
    </row>
    <row r="4723" spans="2:11" x14ac:dyDescent="0.15">
      <c r="B4723" s="347"/>
      <c r="C4723" s="347"/>
      <c r="D4723" s="347"/>
      <c r="E4723" s="347"/>
      <c r="F4723" s="347"/>
      <c r="G4723" s="347"/>
      <c r="H4723" s="347"/>
      <c r="I4723" s="347"/>
      <c r="J4723" s="347"/>
      <c r="K4723" s="347"/>
    </row>
    <row r="4724" spans="2:11" x14ac:dyDescent="0.15">
      <c r="B4724" s="347"/>
      <c r="C4724" s="347"/>
      <c r="D4724" s="347"/>
      <c r="E4724" s="347"/>
      <c r="F4724" s="347"/>
      <c r="G4724" s="347"/>
      <c r="H4724" s="347"/>
      <c r="I4724" s="347"/>
      <c r="J4724" s="347"/>
      <c r="K4724" s="347"/>
    </row>
    <row r="4725" spans="2:11" x14ac:dyDescent="0.15">
      <c r="B4725" s="347"/>
      <c r="C4725" s="347"/>
      <c r="D4725" s="347"/>
      <c r="E4725" s="347"/>
      <c r="F4725" s="347"/>
      <c r="G4725" s="347"/>
      <c r="H4725" s="347"/>
      <c r="I4725" s="347"/>
      <c r="J4725" s="347"/>
      <c r="K4725" s="347"/>
    </row>
    <row r="4726" spans="2:11" x14ac:dyDescent="0.15">
      <c r="B4726" s="347"/>
      <c r="C4726" s="347"/>
      <c r="D4726" s="347"/>
      <c r="E4726" s="347"/>
      <c r="F4726" s="347"/>
      <c r="G4726" s="347"/>
      <c r="H4726" s="347"/>
      <c r="I4726" s="347"/>
      <c r="J4726" s="347"/>
      <c r="K4726" s="347"/>
    </row>
    <row r="4727" spans="2:11" x14ac:dyDescent="0.15">
      <c r="B4727" s="347"/>
      <c r="C4727" s="347"/>
      <c r="D4727" s="347"/>
      <c r="E4727" s="347"/>
      <c r="F4727" s="347"/>
      <c r="G4727" s="347"/>
      <c r="H4727" s="347"/>
      <c r="I4727" s="347"/>
      <c r="J4727" s="347"/>
      <c r="K4727" s="347"/>
    </row>
    <row r="4728" spans="2:11" x14ac:dyDescent="0.15">
      <c r="B4728" s="347"/>
      <c r="C4728" s="347"/>
      <c r="D4728" s="347"/>
      <c r="E4728" s="347"/>
      <c r="F4728" s="347"/>
      <c r="G4728" s="347"/>
      <c r="H4728" s="347"/>
      <c r="I4728" s="347"/>
      <c r="J4728" s="347"/>
      <c r="K4728" s="347"/>
    </row>
    <row r="4729" spans="2:11" x14ac:dyDescent="0.15">
      <c r="B4729" s="347"/>
      <c r="C4729" s="347"/>
      <c r="D4729" s="347"/>
      <c r="E4729" s="347"/>
      <c r="F4729" s="347"/>
      <c r="G4729" s="347"/>
      <c r="H4729" s="347"/>
      <c r="I4729" s="347"/>
      <c r="J4729" s="347"/>
      <c r="K4729" s="347"/>
    </row>
    <row r="4730" spans="2:11" x14ac:dyDescent="0.15">
      <c r="B4730" s="347"/>
      <c r="C4730" s="347"/>
      <c r="D4730" s="347"/>
      <c r="E4730" s="347"/>
      <c r="F4730" s="347"/>
      <c r="G4730" s="347"/>
      <c r="H4730" s="347"/>
      <c r="I4730" s="347"/>
      <c r="J4730" s="347"/>
      <c r="K4730" s="347"/>
    </row>
    <row r="4731" spans="2:11" x14ac:dyDescent="0.15">
      <c r="B4731" s="347"/>
      <c r="C4731" s="347"/>
      <c r="D4731" s="347"/>
      <c r="E4731" s="347"/>
      <c r="F4731" s="347"/>
      <c r="G4731" s="347"/>
      <c r="H4731" s="347"/>
      <c r="I4731" s="347"/>
      <c r="J4731" s="347"/>
      <c r="K4731" s="347"/>
    </row>
    <row r="4732" spans="2:11" x14ac:dyDescent="0.15">
      <c r="B4732" s="347"/>
      <c r="C4732" s="347"/>
      <c r="D4732" s="347"/>
      <c r="E4732" s="347"/>
      <c r="F4732" s="347"/>
      <c r="G4732" s="347"/>
      <c r="H4732" s="347"/>
      <c r="I4732" s="347"/>
      <c r="J4732" s="347"/>
      <c r="K4732" s="347"/>
    </row>
    <row r="4733" spans="2:11" x14ac:dyDescent="0.15">
      <c r="B4733" s="347"/>
      <c r="C4733" s="347"/>
      <c r="D4733" s="347"/>
      <c r="E4733" s="347"/>
      <c r="F4733" s="347"/>
      <c r="G4733" s="347"/>
      <c r="H4733" s="347"/>
      <c r="I4733" s="347"/>
      <c r="J4733" s="347"/>
      <c r="K4733" s="347"/>
    </row>
    <row r="4734" spans="2:11" x14ac:dyDescent="0.15">
      <c r="B4734" s="347"/>
      <c r="C4734" s="347"/>
      <c r="D4734" s="347"/>
      <c r="E4734" s="347"/>
      <c r="F4734" s="347"/>
      <c r="G4734" s="347"/>
      <c r="H4734" s="347"/>
      <c r="I4734" s="347"/>
      <c r="J4734" s="347"/>
      <c r="K4734" s="347"/>
    </row>
    <row r="4735" spans="2:11" x14ac:dyDescent="0.15">
      <c r="B4735" s="347"/>
      <c r="C4735" s="347"/>
      <c r="D4735" s="347"/>
      <c r="E4735" s="347"/>
      <c r="F4735" s="347"/>
      <c r="G4735" s="347"/>
      <c r="H4735" s="347"/>
      <c r="I4735" s="347"/>
      <c r="J4735" s="347"/>
      <c r="K4735" s="347"/>
    </row>
    <row r="4736" spans="2:11" x14ac:dyDescent="0.15">
      <c r="B4736" s="347"/>
      <c r="C4736" s="347"/>
      <c r="D4736" s="347"/>
      <c r="E4736" s="347"/>
      <c r="F4736" s="347"/>
      <c r="G4736" s="347"/>
      <c r="H4736" s="347"/>
      <c r="I4736" s="347"/>
      <c r="J4736" s="347"/>
      <c r="K4736" s="347"/>
    </row>
    <row r="4737" spans="2:11" x14ac:dyDescent="0.15">
      <c r="B4737" s="347"/>
      <c r="C4737" s="347"/>
      <c r="D4737" s="347"/>
      <c r="E4737" s="347"/>
      <c r="F4737" s="347"/>
      <c r="G4737" s="347"/>
      <c r="H4737" s="347"/>
      <c r="I4737" s="347"/>
      <c r="J4737" s="347"/>
      <c r="K4737" s="347"/>
    </row>
    <row r="4738" spans="2:11" x14ac:dyDescent="0.15">
      <c r="B4738" s="347"/>
      <c r="C4738" s="347"/>
      <c r="D4738" s="347"/>
      <c r="E4738" s="347"/>
      <c r="F4738" s="347"/>
      <c r="G4738" s="347"/>
      <c r="H4738" s="347"/>
      <c r="I4738" s="347"/>
      <c r="J4738" s="347"/>
      <c r="K4738" s="347"/>
    </row>
    <row r="4739" spans="2:11" x14ac:dyDescent="0.15">
      <c r="B4739" s="347"/>
      <c r="C4739" s="347"/>
      <c r="D4739" s="347"/>
      <c r="E4739" s="347"/>
      <c r="F4739" s="347"/>
      <c r="G4739" s="347"/>
      <c r="H4739" s="347"/>
      <c r="I4739" s="347"/>
      <c r="J4739" s="347"/>
      <c r="K4739" s="347"/>
    </row>
    <row r="4740" spans="2:11" x14ac:dyDescent="0.15">
      <c r="B4740" s="347"/>
      <c r="C4740" s="347"/>
      <c r="D4740" s="347"/>
      <c r="E4740" s="347"/>
      <c r="F4740" s="347"/>
      <c r="G4740" s="347"/>
      <c r="H4740" s="347"/>
      <c r="I4740" s="347"/>
      <c r="J4740" s="347"/>
      <c r="K4740" s="347"/>
    </row>
    <row r="4741" spans="2:11" x14ac:dyDescent="0.15">
      <c r="B4741" s="347"/>
      <c r="C4741" s="347"/>
      <c r="D4741" s="347"/>
      <c r="E4741" s="347"/>
      <c r="F4741" s="347"/>
      <c r="G4741" s="347"/>
      <c r="H4741" s="347"/>
      <c r="I4741" s="347"/>
      <c r="J4741" s="347"/>
      <c r="K4741" s="347"/>
    </row>
    <row r="4742" spans="2:11" x14ac:dyDescent="0.15">
      <c r="B4742" s="347"/>
      <c r="C4742" s="347"/>
      <c r="D4742" s="347"/>
      <c r="E4742" s="347"/>
      <c r="F4742" s="347"/>
      <c r="G4742" s="347"/>
      <c r="H4742" s="347"/>
      <c r="I4742" s="347"/>
      <c r="J4742" s="347"/>
      <c r="K4742" s="347"/>
    </row>
    <row r="4743" spans="2:11" x14ac:dyDescent="0.15">
      <c r="B4743" s="347"/>
      <c r="C4743" s="347"/>
      <c r="D4743" s="347"/>
      <c r="E4743" s="347"/>
      <c r="F4743" s="347"/>
      <c r="G4743" s="347"/>
      <c r="H4743" s="347"/>
      <c r="I4743" s="347"/>
      <c r="J4743" s="347"/>
      <c r="K4743" s="347"/>
    </row>
    <row r="4744" spans="2:11" x14ac:dyDescent="0.15">
      <c r="B4744" s="347"/>
      <c r="C4744" s="347"/>
      <c r="D4744" s="347"/>
      <c r="E4744" s="347"/>
      <c r="F4744" s="347"/>
      <c r="G4744" s="347"/>
      <c r="H4744" s="347"/>
      <c r="I4744" s="347"/>
      <c r="J4744" s="347"/>
      <c r="K4744" s="347"/>
    </row>
    <row r="4745" spans="2:11" x14ac:dyDescent="0.15">
      <c r="B4745" s="347"/>
      <c r="C4745" s="347"/>
      <c r="D4745" s="347"/>
      <c r="E4745" s="347"/>
      <c r="F4745" s="347"/>
      <c r="G4745" s="347"/>
      <c r="H4745" s="347"/>
      <c r="I4745" s="347"/>
      <c r="J4745" s="347"/>
      <c r="K4745" s="347"/>
    </row>
    <row r="4746" spans="2:11" x14ac:dyDescent="0.15">
      <c r="B4746" s="347"/>
      <c r="C4746" s="347"/>
      <c r="D4746" s="347"/>
      <c r="E4746" s="347"/>
      <c r="F4746" s="347"/>
      <c r="G4746" s="347"/>
      <c r="H4746" s="347"/>
      <c r="I4746" s="347"/>
      <c r="J4746" s="347"/>
      <c r="K4746" s="347"/>
    </row>
    <row r="4747" spans="2:11" x14ac:dyDescent="0.15">
      <c r="B4747" s="347"/>
      <c r="C4747" s="347"/>
      <c r="D4747" s="347"/>
      <c r="E4747" s="347"/>
      <c r="F4747" s="347"/>
      <c r="G4747" s="347"/>
      <c r="H4747" s="347"/>
      <c r="I4747" s="347"/>
      <c r="J4747" s="347"/>
      <c r="K4747" s="347"/>
    </row>
    <row r="4748" spans="2:11" x14ac:dyDescent="0.15">
      <c r="B4748" s="347"/>
      <c r="C4748" s="347"/>
      <c r="D4748" s="347"/>
      <c r="E4748" s="347"/>
      <c r="F4748" s="347"/>
      <c r="G4748" s="347"/>
      <c r="H4748" s="347"/>
      <c r="I4748" s="347"/>
      <c r="J4748" s="347"/>
      <c r="K4748" s="347"/>
    </row>
    <row r="4749" spans="2:11" x14ac:dyDescent="0.15">
      <c r="B4749" s="347"/>
      <c r="C4749" s="347"/>
      <c r="D4749" s="347"/>
      <c r="E4749" s="347"/>
      <c r="F4749" s="347"/>
      <c r="G4749" s="347"/>
      <c r="H4749" s="347"/>
      <c r="I4749" s="347"/>
      <c r="J4749" s="347"/>
      <c r="K4749" s="347"/>
    </row>
    <row r="4750" spans="2:11" x14ac:dyDescent="0.15">
      <c r="B4750" s="347"/>
      <c r="C4750" s="347"/>
      <c r="D4750" s="347"/>
      <c r="E4750" s="347"/>
      <c r="F4750" s="347"/>
      <c r="G4750" s="347"/>
      <c r="H4750" s="347"/>
      <c r="I4750" s="347"/>
      <c r="J4750" s="347"/>
      <c r="K4750" s="347"/>
    </row>
    <row r="4751" spans="2:11" x14ac:dyDescent="0.15">
      <c r="B4751" s="347"/>
      <c r="C4751" s="347"/>
      <c r="D4751" s="347"/>
      <c r="E4751" s="347"/>
      <c r="F4751" s="347"/>
      <c r="G4751" s="347"/>
      <c r="H4751" s="347"/>
      <c r="I4751" s="347"/>
      <c r="J4751" s="347"/>
      <c r="K4751" s="347"/>
    </row>
    <row r="4752" spans="2:11" x14ac:dyDescent="0.15">
      <c r="B4752" s="347"/>
      <c r="C4752" s="347"/>
      <c r="D4752" s="347"/>
      <c r="E4752" s="347"/>
      <c r="F4752" s="347"/>
      <c r="G4752" s="347"/>
      <c r="H4752" s="347"/>
      <c r="I4752" s="347"/>
      <c r="J4752" s="347"/>
      <c r="K4752" s="347"/>
    </row>
    <row r="4753" spans="2:11" x14ac:dyDescent="0.15">
      <c r="B4753" s="347"/>
      <c r="C4753" s="347"/>
      <c r="D4753" s="347"/>
      <c r="E4753" s="347"/>
      <c r="F4753" s="347"/>
      <c r="G4753" s="347"/>
      <c r="H4753" s="347"/>
      <c r="I4753" s="347"/>
      <c r="J4753" s="347"/>
      <c r="K4753" s="347"/>
    </row>
    <row r="4754" spans="2:11" x14ac:dyDescent="0.15">
      <c r="B4754" s="347"/>
      <c r="C4754" s="347"/>
      <c r="D4754" s="347"/>
      <c r="E4754" s="347"/>
      <c r="F4754" s="347"/>
      <c r="G4754" s="347"/>
      <c r="H4754" s="347"/>
      <c r="I4754" s="347"/>
      <c r="J4754" s="347"/>
      <c r="K4754" s="347"/>
    </row>
    <row r="4755" spans="2:11" x14ac:dyDescent="0.15">
      <c r="B4755" s="347"/>
      <c r="C4755" s="347"/>
      <c r="D4755" s="347"/>
      <c r="E4755" s="347"/>
      <c r="F4755" s="347"/>
      <c r="G4755" s="347"/>
      <c r="H4755" s="347"/>
      <c r="I4755" s="347"/>
      <c r="J4755" s="347"/>
      <c r="K4755" s="347"/>
    </row>
    <row r="4756" spans="2:11" x14ac:dyDescent="0.15">
      <c r="B4756" s="347"/>
      <c r="C4756" s="347"/>
      <c r="D4756" s="347"/>
      <c r="E4756" s="347"/>
      <c r="F4756" s="347"/>
      <c r="G4756" s="347"/>
      <c r="H4756" s="347"/>
      <c r="I4756" s="347"/>
      <c r="J4756" s="347"/>
      <c r="K4756" s="347"/>
    </row>
    <row r="4757" spans="2:11" x14ac:dyDescent="0.15">
      <c r="B4757" s="347"/>
      <c r="C4757" s="347"/>
      <c r="D4757" s="347"/>
      <c r="E4757" s="347"/>
      <c r="F4757" s="347"/>
      <c r="G4757" s="347"/>
      <c r="H4757" s="347"/>
      <c r="I4757" s="347"/>
      <c r="J4757" s="347"/>
      <c r="K4757" s="347"/>
    </row>
    <row r="4758" spans="2:11" x14ac:dyDescent="0.15">
      <c r="B4758" s="347"/>
      <c r="C4758" s="347"/>
      <c r="D4758" s="347"/>
      <c r="E4758" s="347"/>
      <c r="F4758" s="347"/>
      <c r="G4758" s="347"/>
      <c r="H4758" s="347"/>
      <c r="I4758" s="347"/>
      <c r="J4758" s="347"/>
      <c r="K4758" s="347"/>
    </row>
    <row r="4759" spans="2:11" x14ac:dyDescent="0.15">
      <c r="B4759" s="347"/>
      <c r="C4759" s="347"/>
      <c r="D4759" s="347"/>
      <c r="E4759" s="347"/>
      <c r="F4759" s="347"/>
      <c r="G4759" s="347"/>
      <c r="H4759" s="347"/>
      <c r="I4759" s="347"/>
      <c r="J4759" s="347"/>
      <c r="K4759" s="347"/>
    </row>
    <row r="4760" spans="2:11" x14ac:dyDescent="0.15">
      <c r="B4760" s="347"/>
      <c r="C4760" s="347"/>
      <c r="D4760" s="347"/>
      <c r="E4760" s="347"/>
      <c r="F4760" s="347"/>
      <c r="G4760" s="347"/>
      <c r="H4760" s="347"/>
      <c r="I4760" s="347"/>
      <c r="J4760" s="347"/>
      <c r="K4760" s="347"/>
    </row>
    <row r="4761" spans="2:11" x14ac:dyDescent="0.15">
      <c r="B4761" s="347"/>
      <c r="C4761" s="347"/>
      <c r="D4761" s="347"/>
      <c r="E4761" s="347"/>
      <c r="F4761" s="347"/>
      <c r="G4761" s="347"/>
      <c r="H4761" s="347"/>
      <c r="I4761" s="347"/>
      <c r="J4761" s="347"/>
      <c r="K4761" s="347"/>
    </row>
    <row r="4762" spans="2:11" x14ac:dyDescent="0.15">
      <c r="B4762" s="347"/>
      <c r="C4762" s="347"/>
      <c r="D4762" s="347"/>
      <c r="E4762" s="347"/>
      <c r="F4762" s="347"/>
      <c r="G4762" s="347"/>
      <c r="H4762" s="347"/>
      <c r="I4762" s="347"/>
      <c r="J4762" s="347"/>
      <c r="K4762" s="347"/>
    </row>
    <row r="4763" spans="2:11" x14ac:dyDescent="0.15">
      <c r="B4763" s="347"/>
      <c r="C4763" s="347"/>
      <c r="D4763" s="347"/>
      <c r="E4763" s="347"/>
      <c r="F4763" s="347"/>
      <c r="G4763" s="347"/>
      <c r="H4763" s="347"/>
      <c r="I4763" s="347"/>
      <c r="J4763" s="347"/>
      <c r="K4763" s="347"/>
    </row>
    <row r="4764" spans="2:11" x14ac:dyDescent="0.15">
      <c r="B4764" s="347"/>
      <c r="C4764" s="347"/>
      <c r="D4764" s="347"/>
      <c r="E4764" s="347"/>
      <c r="F4764" s="347"/>
      <c r="G4764" s="347"/>
      <c r="H4764" s="347"/>
      <c r="I4764" s="347"/>
      <c r="J4764" s="347"/>
      <c r="K4764" s="347"/>
    </row>
    <row r="4765" spans="2:11" x14ac:dyDescent="0.15">
      <c r="B4765" s="347"/>
      <c r="C4765" s="347"/>
      <c r="D4765" s="347"/>
      <c r="E4765" s="347"/>
      <c r="F4765" s="347"/>
      <c r="G4765" s="347"/>
      <c r="H4765" s="347"/>
      <c r="I4765" s="347"/>
      <c r="J4765" s="347"/>
      <c r="K4765" s="347"/>
    </row>
    <row r="4766" spans="2:11" x14ac:dyDescent="0.15">
      <c r="B4766" s="347"/>
      <c r="C4766" s="347"/>
      <c r="D4766" s="347"/>
      <c r="E4766" s="347"/>
      <c r="F4766" s="347"/>
      <c r="G4766" s="347"/>
      <c r="H4766" s="347"/>
      <c r="I4766" s="347"/>
      <c r="J4766" s="347"/>
      <c r="K4766" s="347"/>
    </row>
    <row r="4767" spans="2:11" x14ac:dyDescent="0.15">
      <c r="B4767" s="347"/>
      <c r="C4767" s="347"/>
      <c r="D4767" s="347"/>
      <c r="E4767" s="347"/>
      <c r="F4767" s="347"/>
      <c r="G4767" s="347"/>
      <c r="H4767" s="347"/>
      <c r="I4767" s="347"/>
      <c r="J4767" s="347"/>
      <c r="K4767" s="347"/>
    </row>
    <row r="4768" spans="2:11" x14ac:dyDescent="0.15">
      <c r="B4768" s="347"/>
      <c r="C4768" s="347"/>
      <c r="D4768" s="347"/>
      <c r="E4768" s="347"/>
      <c r="F4768" s="347"/>
      <c r="G4768" s="347"/>
      <c r="H4768" s="347"/>
      <c r="I4768" s="347"/>
      <c r="J4768" s="347"/>
      <c r="K4768" s="347"/>
    </row>
    <row r="4769" spans="2:11" x14ac:dyDescent="0.15">
      <c r="B4769" s="347"/>
      <c r="C4769" s="347"/>
      <c r="D4769" s="347"/>
      <c r="E4769" s="347"/>
      <c r="F4769" s="347"/>
      <c r="G4769" s="347"/>
      <c r="H4769" s="347"/>
      <c r="I4769" s="347"/>
      <c r="J4769" s="347"/>
      <c r="K4769" s="347"/>
    </row>
    <row r="4770" spans="2:11" x14ac:dyDescent="0.15">
      <c r="B4770" s="347"/>
      <c r="C4770" s="347"/>
      <c r="D4770" s="347"/>
      <c r="E4770" s="347"/>
      <c r="F4770" s="347"/>
      <c r="G4770" s="347"/>
      <c r="H4770" s="347"/>
      <c r="I4770" s="347"/>
      <c r="J4770" s="347"/>
      <c r="K4770" s="347"/>
    </row>
    <row r="4771" spans="2:11" x14ac:dyDescent="0.15">
      <c r="B4771" s="347"/>
      <c r="C4771" s="347"/>
      <c r="D4771" s="347"/>
      <c r="E4771" s="347"/>
      <c r="F4771" s="347"/>
      <c r="G4771" s="347"/>
      <c r="H4771" s="347"/>
      <c r="I4771" s="347"/>
      <c r="J4771" s="347"/>
      <c r="K4771" s="347"/>
    </row>
    <row r="4772" spans="2:11" x14ac:dyDescent="0.15">
      <c r="B4772" s="347"/>
      <c r="C4772" s="347"/>
      <c r="D4772" s="347"/>
      <c r="E4772" s="347"/>
      <c r="F4772" s="347"/>
      <c r="G4772" s="347"/>
      <c r="H4772" s="347"/>
      <c r="I4772" s="347"/>
      <c r="J4772" s="347"/>
      <c r="K4772" s="347"/>
    </row>
    <row r="4773" spans="2:11" x14ac:dyDescent="0.15">
      <c r="B4773" s="347"/>
      <c r="C4773" s="347"/>
      <c r="D4773" s="347"/>
      <c r="E4773" s="347"/>
      <c r="F4773" s="347"/>
      <c r="G4773" s="347"/>
      <c r="H4773" s="347"/>
      <c r="I4773" s="347"/>
      <c r="J4773" s="347"/>
      <c r="K4773" s="347"/>
    </row>
    <row r="4774" spans="2:11" x14ac:dyDescent="0.15">
      <c r="B4774" s="347"/>
      <c r="C4774" s="347"/>
      <c r="D4774" s="347"/>
      <c r="E4774" s="347"/>
      <c r="F4774" s="347"/>
      <c r="G4774" s="347"/>
      <c r="H4774" s="347"/>
      <c r="I4774" s="347"/>
      <c r="J4774" s="347"/>
      <c r="K4774" s="347"/>
    </row>
    <row r="4775" spans="2:11" x14ac:dyDescent="0.15">
      <c r="B4775" s="347"/>
      <c r="C4775" s="347"/>
      <c r="D4775" s="347"/>
      <c r="E4775" s="347"/>
      <c r="F4775" s="347"/>
      <c r="G4775" s="347"/>
      <c r="H4775" s="347"/>
      <c r="I4775" s="347"/>
      <c r="J4775" s="347"/>
      <c r="K4775" s="347"/>
    </row>
    <row r="4776" spans="2:11" x14ac:dyDescent="0.15">
      <c r="B4776" s="347"/>
      <c r="C4776" s="347"/>
      <c r="D4776" s="347"/>
      <c r="E4776" s="347"/>
      <c r="F4776" s="347"/>
      <c r="G4776" s="347"/>
      <c r="H4776" s="347"/>
      <c r="I4776" s="347"/>
      <c r="J4776" s="347"/>
      <c r="K4776" s="347"/>
    </row>
    <row r="4777" spans="2:11" x14ac:dyDescent="0.15">
      <c r="B4777" s="347"/>
      <c r="C4777" s="347"/>
      <c r="D4777" s="347"/>
      <c r="E4777" s="347"/>
      <c r="F4777" s="347"/>
      <c r="G4777" s="347"/>
      <c r="H4777" s="347"/>
      <c r="I4777" s="347"/>
      <c r="J4777" s="347"/>
      <c r="K4777" s="347"/>
    </row>
    <row r="4778" spans="2:11" x14ac:dyDescent="0.15">
      <c r="B4778" s="347"/>
      <c r="C4778" s="347"/>
      <c r="D4778" s="347"/>
      <c r="E4778" s="347"/>
      <c r="F4778" s="347"/>
      <c r="G4778" s="347"/>
      <c r="H4778" s="347"/>
      <c r="I4778" s="347"/>
      <c r="J4778" s="347"/>
      <c r="K4778" s="347"/>
    </row>
    <row r="4779" spans="2:11" x14ac:dyDescent="0.15">
      <c r="B4779" s="347"/>
      <c r="C4779" s="347"/>
      <c r="D4779" s="347"/>
      <c r="E4779" s="347"/>
      <c r="F4779" s="347"/>
      <c r="G4779" s="347"/>
      <c r="H4779" s="347"/>
      <c r="I4779" s="347"/>
      <c r="J4779" s="347"/>
      <c r="K4779" s="347"/>
    </row>
    <row r="4780" spans="2:11" x14ac:dyDescent="0.15">
      <c r="B4780" s="347"/>
      <c r="C4780" s="347"/>
      <c r="D4780" s="347"/>
      <c r="E4780" s="347"/>
      <c r="F4780" s="347"/>
      <c r="G4780" s="347"/>
      <c r="H4780" s="347"/>
      <c r="I4780" s="347"/>
      <c r="J4780" s="347"/>
      <c r="K4780" s="347"/>
    </row>
    <row r="4781" spans="2:11" x14ac:dyDescent="0.15">
      <c r="B4781" s="347"/>
      <c r="C4781" s="347"/>
      <c r="D4781" s="347"/>
      <c r="E4781" s="347"/>
      <c r="F4781" s="347"/>
      <c r="G4781" s="347"/>
      <c r="H4781" s="347"/>
      <c r="I4781" s="347"/>
      <c r="J4781" s="347"/>
      <c r="K4781" s="347"/>
    </row>
    <row r="4782" spans="2:11" x14ac:dyDescent="0.15">
      <c r="B4782" s="347"/>
      <c r="C4782" s="347"/>
      <c r="D4782" s="347"/>
      <c r="E4782" s="347"/>
      <c r="F4782" s="347"/>
      <c r="G4782" s="347"/>
      <c r="H4782" s="347"/>
      <c r="I4782" s="347"/>
      <c r="J4782" s="347"/>
      <c r="K4782" s="347"/>
    </row>
    <row r="4783" spans="2:11" x14ac:dyDescent="0.15">
      <c r="B4783" s="347"/>
      <c r="C4783" s="347"/>
      <c r="D4783" s="347"/>
      <c r="E4783" s="347"/>
      <c r="F4783" s="347"/>
      <c r="G4783" s="347"/>
      <c r="H4783" s="347"/>
      <c r="I4783" s="347"/>
      <c r="J4783" s="347"/>
      <c r="K4783" s="347"/>
    </row>
    <row r="4784" spans="2:11" x14ac:dyDescent="0.15">
      <c r="B4784" s="347"/>
      <c r="C4784" s="347"/>
      <c r="D4784" s="347"/>
      <c r="E4784" s="347"/>
      <c r="F4784" s="347"/>
      <c r="G4784" s="347"/>
      <c r="H4784" s="347"/>
      <c r="I4784" s="347"/>
      <c r="J4784" s="347"/>
      <c r="K4784" s="347"/>
    </row>
    <row r="4785" spans="2:11" x14ac:dyDescent="0.15">
      <c r="B4785" s="347"/>
      <c r="C4785" s="347"/>
      <c r="D4785" s="347"/>
      <c r="E4785" s="347"/>
      <c r="F4785" s="347"/>
      <c r="G4785" s="347"/>
      <c r="H4785" s="347"/>
      <c r="I4785" s="347"/>
      <c r="J4785" s="347"/>
      <c r="K4785" s="347"/>
    </row>
    <row r="4786" spans="2:11" x14ac:dyDescent="0.15">
      <c r="B4786" s="347"/>
      <c r="C4786" s="347"/>
      <c r="D4786" s="347"/>
      <c r="E4786" s="347"/>
      <c r="F4786" s="347"/>
      <c r="G4786" s="347"/>
      <c r="H4786" s="347"/>
      <c r="I4786" s="347"/>
      <c r="J4786" s="347"/>
      <c r="K4786" s="347"/>
    </row>
    <row r="4787" spans="2:11" x14ac:dyDescent="0.15">
      <c r="B4787" s="347"/>
      <c r="C4787" s="347"/>
      <c r="D4787" s="347"/>
      <c r="E4787" s="347"/>
      <c r="F4787" s="347"/>
      <c r="G4787" s="347"/>
      <c r="H4787" s="347"/>
      <c r="I4787" s="347"/>
      <c r="J4787" s="347"/>
      <c r="K4787" s="347"/>
    </row>
    <row r="4788" spans="2:11" x14ac:dyDescent="0.15">
      <c r="B4788" s="347"/>
      <c r="C4788" s="347"/>
      <c r="D4788" s="347"/>
      <c r="E4788" s="347"/>
      <c r="F4788" s="347"/>
      <c r="G4788" s="347"/>
      <c r="H4788" s="347"/>
      <c r="I4788" s="347"/>
      <c r="J4788" s="347"/>
      <c r="K4788" s="347"/>
    </row>
    <row r="4789" spans="2:11" x14ac:dyDescent="0.15">
      <c r="B4789" s="347"/>
      <c r="C4789" s="347"/>
      <c r="D4789" s="347"/>
      <c r="E4789" s="347"/>
      <c r="F4789" s="347"/>
      <c r="G4789" s="347"/>
      <c r="H4789" s="347"/>
      <c r="I4789" s="347"/>
      <c r="J4789" s="347"/>
      <c r="K4789" s="347"/>
    </row>
    <row r="4790" spans="2:11" x14ac:dyDescent="0.15">
      <c r="B4790" s="347"/>
      <c r="C4790" s="347"/>
      <c r="D4790" s="347"/>
      <c r="E4790" s="347"/>
      <c r="F4790" s="347"/>
      <c r="G4790" s="347"/>
      <c r="H4790" s="347"/>
      <c r="I4790" s="347"/>
      <c r="J4790" s="347"/>
      <c r="K4790" s="347"/>
    </row>
    <row r="4791" spans="2:11" x14ac:dyDescent="0.15">
      <c r="B4791" s="347"/>
      <c r="C4791" s="347"/>
      <c r="D4791" s="347"/>
      <c r="E4791" s="347"/>
      <c r="F4791" s="347"/>
      <c r="G4791" s="347"/>
      <c r="H4791" s="347"/>
      <c r="I4791" s="347"/>
      <c r="J4791" s="347"/>
      <c r="K4791" s="347"/>
    </row>
    <row r="4792" spans="2:11" x14ac:dyDescent="0.15">
      <c r="B4792" s="347"/>
      <c r="C4792" s="347"/>
      <c r="D4792" s="347"/>
      <c r="E4792" s="347"/>
      <c r="F4792" s="347"/>
      <c r="G4792" s="347"/>
      <c r="H4792" s="347"/>
      <c r="I4792" s="347"/>
      <c r="J4792" s="347"/>
      <c r="K4792" s="347"/>
    </row>
    <row r="4793" spans="2:11" x14ac:dyDescent="0.15">
      <c r="B4793" s="347"/>
      <c r="C4793" s="347"/>
      <c r="D4793" s="347"/>
      <c r="E4793" s="347"/>
      <c r="F4793" s="347"/>
      <c r="G4793" s="347"/>
      <c r="H4793" s="347"/>
      <c r="I4793" s="347"/>
      <c r="J4793" s="347"/>
      <c r="K4793" s="347"/>
    </row>
    <row r="4794" spans="2:11" x14ac:dyDescent="0.15">
      <c r="B4794" s="347"/>
      <c r="C4794" s="347"/>
      <c r="D4794" s="347"/>
      <c r="E4794" s="347"/>
      <c r="F4794" s="347"/>
      <c r="G4794" s="347"/>
      <c r="H4794" s="347"/>
      <c r="I4794" s="347"/>
      <c r="J4794" s="347"/>
      <c r="K4794" s="347"/>
    </row>
    <row r="4795" spans="2:11" x14ac:dyDescent="0.15">
      <c r="B4795" s="347"/>
      <c r="C4795" s="347"/>
      <c r="D4795" s="347"/>
      <c r="E4795" s="347"/>
      <c r="F4795" s="347"/>
      <c r="G4795" s="347"/>
      <c r="H4795" s="347"/>
      <c r="I4795" s="347"/>
      <c r="J4795" s="347"/>
      <c r="K4795" s="347"/>
    </row>
    <row r="4796" spans="2:11" x14ac:dyDescent="0.15">
      <c r="B4796" s="347"/>
      <c r="C4796" s="347"/>
      <c r="D4796" s="347"/>
      <c r="E4796" s="347"/>
      <c r="F4796" s="347"/>
      <c r="G4796" s="347"/>
      <c r="H4796" s="347"/>
      <c r="I4796" s="347"/>
      <c r="J4796" s="347"/>
      <c r="K4796" s="347"/>
    </row>
    <row r="4797" spans="2:11" x14ac:dyDescent="0.15">
      <c r="B4797" s="347"/>
      <c r="C4797" s="347"/>
      <c r="D4797" s="347"/>
      <c r="E4797" s="347"/>
      <c r="F4797" s="347"/>
      <c r="G4797" s="347"/>
      <c r="H4797" s="347"/>
      <c r="I4797" s="347"/>
      <c r="J4797" s="347"/>
      <c r="K4797" s="347"/>
    </row>
    <row r="4798" spans="2:11" x14ac:dyDescent="0.15">
      <c r="B4798" s="347"/>
      <c r="C4798" s="347"/>
      <c r="D4798" s="347"/>
      <c r="E4798" s="347"/>
      <c r="F4798" s="347"/>
      <c r="G4798" s="347"/>
      <c r="H4798" s="347"/>
      <c r="I4798" s="347"/>
      <c r="J4798" s="347"/>
      <c r="K4798" s="347"/>
    </row>
    <row r="4799" spans="2:11" x14ac:dyDescent="0.15">
      <c r="B4799" s="347"/>
      <c r="C4799" s="347"/>
      <c r="D4799" s="347"/>
      <c r="E4799" s="347"/>
      <c r="F4799" s="347"/>
      <c r="G4799" s="347"/>
      <c r="H4799" s="347"/>
      <c r="I4799" s="347"/>
      <c r="J4799" s="347"/>
      <c r="K4799" s="347"/>
    </row>
    <row r="4800" spans="2:11" x14ac:dyDescent="0.15">
      <c r="B4800" s="347"/>
      <c r="C4800" s="347"/>
      <c r="D4800" s="347"/>
      <c r="E4800" s="347"/>
      <c r="F4800" s="347"/>
      <c r="G4800" s="347"/>
      <c r="H4800" s="347"/>
      <c r="I4800" s="347"/>
      <c r="J4800" s="347"/>
      <c r="K4800" s="347"/>
    </row>
    <row r="4801" spans="2:11" x14ac:dyDescent="0.15">
      <c r="B4801" s="347"/>
      <c r="C4801" s="347"/>
      <c r="D4801" s="347"/>
      <c r="E4801" s="347"/>
      <c r="F4801" s="347"/>
      <c r="G4801" s="347"/>
      <c r="H4801" s="347"/>
      <c r="I4801" s="347"/>
      <c r="J4801" s="347"/>
      <c r="K4801" s="347"/>
    </row>
    <row r="4802" spans="2:11" x14ac:dyDescent="0.15">
      <c r="B4802" s="347"/>
      <c r="C4802" s="347"/>
      <c r="D4802" s="347"/>
      <c r="E4802" s="347"/>
      <c r="F4802" s="347"/>
      <c r="G4802" s="347"/>
      <c r="H4802" s="347"/>
      <c r="I4802" s="347"/>
      <c r="J4802" s="347"/>
      <c r="K4802" s="347"/>
    </row>
    <row r="4803" spans="2:11" x14ac:dyDescent="0.15">
      <c r="B4803" s="347"/>
      <c r="C4803" s="347"/>
      <c r="D4803" s="347"/>
      <c r="E4803" s="347"/>
      <c r="F4803" s="347"/>
      <c r="G4803" s="347"/>
      <c r="H4803" s="347"/>
      <c r="I4803" s="347"/>
      <c r="J4803" s="347"/>
      <c r="K4803" s="347"/>
    </row>
    <row r="4804" spans="2:11" x14ac:dyDescent="0.15">
      <c r="B4804" s="347"/>
      <c r="C4804" s="347"/>
      <c r="D4804" s="347"/>
      <c r="E4804" s="347"/>
      <c r="F4804" s="347"/>
      <c r="G4804" s="347"/>
      <c r="H4804" s="347"/>
      <c r="I4804" s="347"/>
      <c r="J4804" s="347"/>
      <c r="K4804" s="347"/>
    </row>
    <row r="4805" spans="2:11" x14ac:dyDescent="0.15">
      <c r="B4805" s="347"/>
      <c r="C4805" s="347"/>
      <c r="D4805" s="347"/>
      <c r="E4805" s="347"/>
      <c r="F4805" s="347"/>
      <c r="G4805" s="347"/>
      <c r="H4805" s="347"/>
      <c r="I4805" s="347"/>
      <c r="J4805" s="347"/>
      <c r="K4805" s="347"/>
    </row>
    <row r="4806" spans="2:11" x14ac:dyDescent="0.15">
      <c r="B4806" s="347"/>
      <c r="C4806" s="347"/>
      <c r="D4806" s="347"/>
      <c r="E4806" s="347"/>
      <c r="F4806" s="347"/>
      <c r="G4806" s="347"/>
      <c r="H4806" s="347"/>
      <c r="I4806" s="347"/>
      <c r="J4806" s="347"/>
      <c r="K4806" s="347"/>
    </row>
    <row r="4807" spans="2:11" x14ac:dyDescent="0.15">
      <c r="B4807" s="347"/>
      <c r="C4807" s="347"/>
      <c r="D4807" s="347"/>
      <c r="E4807" s="347"/>
      <c r="F4807" s="347"/>
      <c r="G4807" s="347"/>
      <c r="H4807" s="347"/>
      <c r="I4807" s="347"/>
      <c r="J4807" s="347"/>
      <c r="K4807" s="347"/>
    </row>
    <row r="4808" spans="2:11" x14ac:dyDescent="0.15">
      <c r="B4808" s="347"/>
      <c r="C4808" s="347"/>
      <c r="D4808" s="347"/>
      <c r="E4808" s="347"/>
      <c r="F4808" s="347"/>
      <c r="G4808" s="347"/>
      <c r="H4808" s="347"/>
      <c r="I4808" s="347"/>
      <c r="J4808" s="347"/>
      <c r="K4808" s="347"/>
    </row>
    <row r="4809" spans="2:11" x14ac:dyDescent="0.15">
      <c r="B4809" s="347"/>
      <c r="C4809" s="347"/>
      <c r="D4809" s="347"/>
      <c r="E4809" s="347"/>
      <c r="F4809" s="347"/>
      <c r="G4809" s="347"/>
      <c r="H4809" s="347"/>
      <c r="I4809" s="347"/>
      <c r="J4809" s="347"/>
      <c r="K4809" s="347"/>
    </row>
    <row r="4810" spans="2:11" x14ac:dyDescent="0.15">
      <c r="B4810" s="347"/>
      <c r="C4810" s="347"/>
      <c r="D4810" s="347"/>
      <c r="E4810" s="347"/>
      <c r="F4810" s="347"/>
      <c r="G4810" s="347"/>
      <c r="H4810" s="347"/>
      <c r="I4810" s="347"/>
      <c r="J4810" s="347"/>
      <c r="K4810" s="347"/>
    </row>
    <row r="4811" spans="2:11" x14ac:dyDescent="0.15">
      <c r="B4811" s="347"/>
      <c r="C4811" s="347"/>
      <c r="D4811" s="347"/>
      <c r="E4811" s="347"/>
      <c r="F4811" s="347"/>
      <c r="G4811" s="347"/>
      <c r="H4811" s="347"/>
      <c r="I4811" s="347"/>
      <c r="J4811" s="347"/>
      <c r="K4811" s="347"/>
    </row>
    <row r="4812" spans="2:11" x14ac:dyDescent="0.15">
      <c r="B4812" s="347"/>
      <c r="C4812" s="347"/>
      <c r="D4812" s="347"/>
      <c r="E4812" s="347"/>
      <c r="F4812" s="347"/>
      <c r="G4812" s="347"/>
      <c r="H4812" s="347"/>
      <c r="I4812" s="347"/>
      <c r="J4812" s="347"/>
      <c r="K4812" s="347"/>
    </row>
    <row r="4813" spans="2:11" x14ac:dyDescent="0.15">
      <c r="B4813" s="347"/>
      <c r="C4813" s="347"/>
      <c r="D4813" s="347"/>
      <c r="E4813" s="347"/>
      <c r="F4813" s="347"/>
      <c r="G4813" s="347"/>
      <c r="H4813" s="347"/>
      <c r="I4813" s="347"/>
      <c r="J4813" s="347"/>
      <c r="K4813" s="347"/>
    </row>
    <row r="4814" spans="2:11" x14ac:dyDescent="0.15">
      <c r="B4814" s="347"/>
      <c r="C4814" s="347"/>
      <c r="D4814" s="347"/>
      <c r="E4814" s="347"/>
      <c r="F4814" s="347"/>
      <c r="G4814" s="347"/>
      <c r="H4814" s="347"/>
      <c r="I4814" s="347"/>
      <c r="J4814" s="347"/>
      <c r="K4814" s="347"/>
    </row>
    <row r="4815" spans="2:11" x14ac:dyDescent="0.15">
      <c r="B4815" s="347"/>
      <c r="C4815" s="347"/>
      <c r="D4815" s="347"/>
      <c r="E4815" s="347"/>
      <c r="F4815" s="347"/>
      <c r="G4815" s="347"/>
      <c r="H4815" s="347"/>
      <c r="I4815" s="347"/>
      <c r="J4815" s="347"/>
      <c r="K4815" s="347"/>
    </row>
    <row r="4816" spans="2:11" x14ac:dyDescent="0.15">
      <c r="B4816" s="347"/>
      <c r="C4816" s="347"/>
      <c r="D4816" s="347"/>
      <c r="E4816" s="347"/>
      <c r="F4816" s="347"/>
      <c r="G4816" s="347"/>
      <c r="H4816" s="347"/>
      <c r="I4816" s="347"/>
      <c r="J4816" s="347"/>
      <c r="K4816" s="347"/>
    </row>
    <row r="4817" spans="2:11" x14ac:dyDescent="0.15">
      <c r="B4817" s="347"/>
      <c r="C4817" s="347"/>
      <c r="D4817" s="347"/>
      <c r="E4817" s="347"/>
      <c r="F4817" s="347"/>
      <c r="G4817" s="347"/>
      <c r="H4817" s="347"/>
      <c r="I4817" s="347"/>
      <c r="J4817" s="347"/>
      <c r="K4817" s="347"/>
    </row>
    <row r="4818" spans="2:11" x14ac:dyDescent="0.15">
      <c r="B4818" s="347"/>
      <c r="C4818" s="347"/>
      <c r="D4818" s="347"/>
      <c r="E4818" s="347"/>
      <c r="F4818" s="347"/>
      <c r="G4818" s="347"/>
      <c r="H4818" s="347"/>
      <c r="I4818" s="347"/>
      <c r="J4818" s="347"/>
      <c r="K4818" s="347"/>
    </row>
    <row r="4819" spans="2:11" x14ac:dyDescent="0.15">
      <c r="B4819" s="347"/>
      <c r="C4819" s="347"/>
      <c r="D4819" s="347"/>
      <c r="E4819" s="347"/>
      <c r="F4819" s="347"/>
      <c r="G4819" s="347"/>
      <c r="H4819" s="347"/>
      <c r="I4819" s="347"/>
      <c r="J4819" s="347"/>
      <c r="K4819" s="347"/>
    </row>
    <row r="4820" spans="2:11" x14ac:dyDescent="0.15">
      <c r="B4820" s="347"/>
      <c r="C4820" s="347"/>
      <c r="D4820" s="347"/>
      <c r="E4820" s="347"/>
      <c r="F4820" s="347"/>
      <c r="G4820" s="347"/>
      <c r="H4820" s="347"/>
      <c r="I4820" s="347"/>
      <c r="J4820" s="347"/>
      <c r="K4820" s="347"/>
    </row>
    <row r="4821" spans="2:11" x14ac:dyDescent="0.15">
      <c r="B4821" s="347"/>
      <c r="C4821" s="347"/>
      <c r="D4821" s="347"/>
      <c r="E4821" s="347"/>
      <c r="F4821" s="347"/>
      <c r="G4821" s="347"/>
      <c r="H4821" s="347"/>
      <c r="I4821" s="347"/>
      <c r="J4821" s="347"/>
      <c r="K4821" s="347"/>
    </row>
    <row r="4822" spans="2:11" x14ac:dyDescent="0.15">
      <c r="B4822" s="347"/>
      <c r="C4822" s="347"/>
      <c r="D4822" s="347"/>
      <c r="E4822" s="347"/>
      <c r="F4822" s="347"/>
      <c r="G4822" s="347"/>
      <c r="H4822" s="347"/>
      <c r="I4822" s="347"/>
      <c r="J4822" s="347"/>
      <c r="K4822" s="347"/>
    </row>
    <row r="4823" spans="2:11" x14ac:dyDescent="0.15">
      <c r="B4823" s="347"/>
      <c r="C4823" s="347"/>
      <c r="D4823" s="347"/>
      <c r="E4823" s="347"/>
      <c r="F4823" s="347"/>
      <c r="G4823" s="347"/>
      <c r="H4823" s="347"/>
      <c r="I4823" s="347"/>
      <c r="J4823" s="347"/>
      <c r="K4823" s="347"/>
    </row>
    <row r="4824" spans="2:11" x14ac:dyDescent="0.15">
      <c r="B4824" s="347"/>
      <c r="C4824" s="347"/>
      <c r="D4824" s="347"/>
      <c r="E4824" s="347"/>
      <c r="F4824" s="347"/>
      <c r="G4824" s="347"/>
      <c r="H4824" s="347"/>
      <c r="I4824" s="347"/>
      <c r="J4824" s="347"/>
      <c r="K4824" s="347"/>
    </row>
    <row r="4825" spans="2:11" x14ac:dyDescent="0.15">
      <c r="B4825" s="347"/>
      <c r="C4825" s="347"/>
      <c r="D4825" s="347"/>
      <c r="E4825" s="347"/>
      <c r="F4825" s="347"/>
      <c r="G4825" s="347"/>
      <c r="H4825" s="347"/>
      <c r="I4825" s="347"/>
      <c r="J4825" s="347"/>
      <c r="K4825" s="347"/>
    </row>
    <row r="4826" spans="2:11" x14ac:dyDescent="0.15">
      <c r="B4826" s="347"/>
      <c r="C4826" s="347"/>
      <c r="D4826" s="347"/>
      <c r="E4826" s="347"/>
      <c r="F4826" s="347"/>
      <c r="G4826" s="347"/>
      <c r="H4826" s="347"/>
      <c r="I4826" s="347"/>
      <c r="J4826" s="347"/>
      <c r="K4826" s="347"/>
    </row>
    <row r="4827" spans="2:11" x14ac:dyDescent="0.15">
      <c r="B4827" s="347"/>
      <c r="C4827" s="347"/>
      <c r="D4827" s="347"/>
      <c r="E4827" s="347"/>
      <c r="F4827" s="347"/>
      <c r="G4827" s="347"/>
      <c r="H4827" s="347"/>
      <c r="I4827" s="347"/>
      <c r="J4827" s="347"/>
      <c r="K4827" s="347"/>
    </row>
    <row r="4828" spans="2:11" x14ac:dyDescent="0.15">
      <c r="B4828" s="347"/>
      <c r="C4828" s="347"/>
      <c r="D4828" s="347"/>
      <c r="E4828" s="347"/>
      <c r="F4828" s="347"/>
      <c r="G4828" s="347"/>
      <c r="H4828" s="347"/>
      <c r="I4828" s="347"/>
      <c r="J4828" s="347"/>
      <c r="K4828" s="347"/>
    </row>
    <row r="4829" spans="2:11" x14ac:dyDescent="0.15">
      <c r="B4829" s="347"/>
      <c r="C4829" s="347"/>
      <c r="D4829" s="347"/>
      <c r="E4829" s="347"/>
      <c r="F4829" s="347"/>
      <c r="G4829" s="347"/>
      <c r="H4829" s="347"/>
      <c r="I4829" s="347"/>
      <c r="J4829" s="347"/>
      <c r="K4829" s="347"/>
    </row>
    <row r="4830" spans="2:11" x14ac:dyDescent="0.15">
      <c r="B4830" s="347"/>
      <c r="C4830" s="347"/>
      <c r="D4830" s="347"/>
      <c r="E4830" s="347"/>
      <c r="F4830" s="347"/>
      <c r="G4830" s="347"/>
      <c r="H4830" s="347"/>
      <c r="I4830" s="347"/>
      <c r="J4830" s="347"/>
      <c r="K4830" s="347"/>
    </row>
    <row r="4831" spans="2:11" x14ac:dyDescent="0.15">
      <c r="B4831" s="347"/>
      <c r="C4831" s="347"/>
      <c r="D4831" s="347"/>
      <c r="E4831" s="347"/>
      <c r="F4831" s="347"/>
      <c r="G4831" s="347"/>
      <c r="H4831" s="347"/>
      <c r="I4831" s="347"/>
      <c r="J4831" s="347"/>
      <c r="K4831" s="347"/>
    </row>
    <row r="4832" spans="2:11" x14ac:dyDescent="0.15">
      <c r="B4832" s="347"/>
      <c r="C4832" s="347"/>
      <c r="D4832" s="347"/>
      <c r="E4832" s="347"/>
      <c r="F4832" s="347"/>
      <c r="G4832" s="347"/>
      <c r="H4832" s="347"/>
      <c r="I4832" s="347"/>
      <c r="J4832" s="347"/>
      <c r="K4832" s="347"/>
    </row>
    <row r="4833" spans="2:11" x14ac:dyDescent="0.15">
      <c r="B4833" s="347"/>
      <c r="C4833" s="347"/>
      <c r="D4833" s="347"/>
      <c r="E4833" s="347"/>
      <c r="F4833" s="347"/>
      <c r="G4833" s="347"/>
      <c r="H4833" s="347"/>
      <c r="I4833" s="347"/>
      <c r="J4833" s="347"/>
      <c r="K4833" s="347"/>
    </row>
    <row r="4834" spans="2:11" x14ac:dyDescent="0.15">
      <c r="B4834" s="347"/>
      <c r="C4834" s="347"/>
      <c r="D4834" s="347"/>
      <c r="E4834" s="347"/>
      <c r="F4834" s="347"/>
      <c r="G4834" s="347"/>
      <c r="H4834" s="347"/>
      <c r="I4834" s="347"/>
      <c r="J4834" s="347"/>
      <c r="K4834" s="347"/>
    </row>
    <row r="4835" spans="2:11" x14ac:dyDescent="0.15">
      <c r="B4835" s="347"/>
      <c r="C4835" s="347"/>
      <c r="D4835" s="347"/>
      <c r="E4835" s="347"/>
      <c r="F4835" s="347"/>
      <c r="G4835" s="347"/>
      <c r="H4835" s="347"/>
      <c r="I4835" s="347"/>
      <c r="J4835" s="347"/>
      <c r="K4835" s="347"/>
    </row>
    <row r="4836" spans="2:11" x14ac:dyDescent="0.15">
      <c r="B4836" s="347"/>
      <c r="C4836" s="347"/>
      <c r="D4836" s="347"/>
      <c r="E4836" s="347"/>
      <c r="F4836" s="347"/>
      <c r="G4836" s="347"/>
      <c r="H4836" s="347"/>
      <c r="I4836" s="347"/>
      <c r="J4836" s="347"/>
      <c r="K4836" s="347"/>
    </row>
    <row r="4837" spans="2:11" x14ac:dyDescent="0.15">
      <c r="B4837" s="347"/>
      <c r="C4837" s="347"/>
      <c r="D4837" s="347"/>
      <c r="E4837" s="347"/>
      <c r="F4837" s="347"/>
      <c r="G4837" s="347"/>
      <c r="H4837" s="347"/>
      <c r="I4837" s="347"/>
      <c r="J4837" s="347"/>
      <c r="K4837" s="347"/>
    </row>
    <row r="4838" spans="2:11" x14ac:dyDescent="0.15">
      <c r="B4838" s="347"/>
      <c r="C4838" s="347"/>
      <c r="D4838" s="347"/>
      <c r="E4838" s="347"/>
      <c r="F4838" s="347"/>
      <c r="G4838" s="347"/>
      <c r="H4838" s="347"/>
      <c r="I4838" s="347"/>
      <c r="J4838" s="347"/>
      <c r="K4838" s="347"/>
    </row>
    <row r="4839" spans="2:11" x14ac:dyDescent="0.15">
      <c r="B4839" s="347"/>
      <c r="C4839" s="347"/>
      <c r="D4839" s="347"/>
      <c r="E4839" s="347"/>
      <c r="F4839" s="347"/>
      <c r="G4839" s="347"/>
      <c r="H4839" s="347"/>
      <c r="I4839" s="347"/>
      <c r="J4839" s="347"/>
      <c r="K4839" s="347"/>
    </row>
    <row r="4840" spans="2:11" x14ac:dyDescent="0.15">
      <c r="B4840" s="347"/>
      <c r="C4840" s="347"/>
      <c r="D4840" s="347"/>
      <c r="E4840" s="347"/>
      <c r="F4840" s="347"/>
      <c r="G4840" s="347"/>
      <c r="H4840" s="347"/>
      <c r="I4840" s="347"/>
      <c r="J4840" s="347"/>
      <c r="K4840" s="347"/>
    </row>
    <row r="4841" spans="2:11" x14ac:dyDescent="0.15">
      <c r="B4841" s="347"/>
      <c r="C4841" s="347"/>
      <c r="D4841" s="347"/>
      <c r="E4841" s="347"/>
      <c r="F4841" s="347"/>
      <c r="G4841" s="347"/>
      <c r="H4841" s="347"/>
      <c r="I4841" s="347"/>
      <c r="J4841" s="347"/>
      <c r="K4841" s="347"/>
    </row>
    <row r="4842" spans="2:11" x14ac:dyDescent="0.15">
      <c r="B4842" s="347"/>
      <c r="C4842" s="347"/>
      <c r="D4842" s="347"/>
      <c r="E4842" s="347"/>
      <c r="F4842" s="347"/>
      <c r="G4842" s="347"/>
      <c r="H4842" s="347"/>
      <c r="I4842" s="347"/>
      <c r="J4842" s="347"/>
      <c r="K4842" s="347"/>
    </row>
    <row r="4843" spans="2:11" x14ac:dyDescent="0.15">
      <c r="B4843" s="347"/>
      <c r="C4843" s="347"/>
      <c r="D4843" s="347"/>
      <c r="E4843" s="347"/>
      <c r="F4843" s="347"/>
      <c r="G4843" s="347"/>
      <c r="H4843" s="347"/>
      <c r="I4843" s="347"/>
      <c r="J4843" s="347"/>
      <c r="K4843" s="347"/>
    </row>
    <row r="4844" spans="2:11" x14ac:dyDescent="0.15">
      <c r="B4844" s="347"/>
      <c r="C4844" s="347"/>
      <c r="D4844" s="347"/>
      <c r="E4844" s="347"/>
      <c r="F4844" s="347"/>
      <c r="G4844" s="347"/>
      <c r="H4844" s="347"/>
      <c r="I4844" s="347"/>
      <c r="J4844" s="347"/>
      <c r="K4844" s="347"/>
    </row>
    <row r="4845" spans="2:11" x14ac:dyDescent="0.15">
      <c r="B4845" s="347"/>
      <c r="C4845" s="347"/>
      <c r="D4845" s="347"/>
      <c r="E4845" s="347"/>
      <c r="F4845" s="347"/>
      <c r="G4845" s="347"/>
      <c r="H4845" s="347"/>
      <c r="I4845" s="347"/>
      <c r="J4845" s="347"/>
      <c r="K4845" s="347"/>
    </row>
    <row r="4846" spans="2:11" x14ac:dyDescent="0.15">
      <c r="B4846" s="347"/>
      <c r="C4846" s="347"/>
      <c r="D4846" s="347"/>
      <c r="E4846" s="347"/>
      <c r="F4846" s="347"/>
      <c r="G4846" s="347"/>
      <c r="H4846" s="347"/>
      <c r="I4846" s="347"/>
      <c r="J4846" s="347"/>
      <c r="K4846" s="347"/>
    </row>
    <row r="4847" spans="2:11" x14ac:dyDescent="0.15">
      <c r="B4847" s="347"/>
      <c r="C4847" s="347"/>
      <c r="D4847" s="347"/>
      <c r="E4847" s="347"/>
      <c r="F4847" s="347"/>
      <c r="G4847" s="347"/>
      <c r="H4847" s="347"/>
      <c r="I4847" s="347"/>
      <c r="J4847" s="347"/>
      <c r="K4847" s="347"/>
    </row>
    <row r="4848" spans="2:11" x14ac:dyDescent="0.15">
      <c r="B4848" s="347"/>
      <c r="C4848" s="347"/>
      <c r="D4848" s="347"/>
      <c r="E4848" s="347"/>
      <c r="F4848" s="347"/>
      <c r="G4848" s="347"/>
      <c r="H4848" s="347"/>
      <c r="I4848" s="347"/>
      <c r="J4848" s="347"/>
      <c r="K4848" s="347"/>
    </row>
    <row r="4849" spans="2:11" x14ac:dyDescent="0.15">
      <c r="B4849" s="347"/>
      <c r="C4849" s="347"/>
      <c r="D4849" s="347"/>
      <c r="E4849" s="347"/>
      <c r="F4849" s="347"/>
      <c r="G4849" s="347"/>
      <c r="H4849" s="347"/>
      <c r="I4849" s="347"/>
      <c r="J4849" s="347"/>
      <c r="K4849" s="347"/>
    </row>
    <row r="4850" spans="2:11" x14ac:dyDescent="0.15">
      <c r="B4850" s="347"/>
      <c r="C4850" s="347"/>
      <c r="D4850" s="347"/>
      <c r="E4850" s="347"/>
      <c r="F4850" s="347"/>
      <c r="G4850" s="347"/>
      <c r="H4850" s="347"/>
      <c r="I4850" s="347"/>
      <c r="J4850" s="347"/>
      <c r="K4850" s="347"/>
    </row>
    <row r="4851" spans="2:11" x14ac:dyDescent="0.15">
      <c r="B4851" s="347"/>
      <c r="C4851" s="347"/>
      <c r="D4851" s="347"/>
      <c r="E4851" s="347"/>
      <c r="F4851" s="347"/>
      <c r="G4851" s="347"/>
      <c r="H4851" s="347"/>
      <c r="I4851" s="347"/>
      <c r="J4851" s="347"/>
      <c r="K4851" s="347"/>
    </row>
    <row r="4852" spans="2:11" x14ac:dyDescent="0.15">
      <c r="B4852" s="347"/>
      <c r="C4852" s="347"/>
      <c r="D4852" s="347"/>
      <c r="E4852" s="347"/>
      <c r="F4852" s="347"/>
      <c r="G4852" s="347"/>
      <c r="H4852" s="347"/>
      <c r="I4852" s="347"/>
      <c r="J4852" s="347"/>
      <c r="K4852" s="347"/>
    </row>
    <row r="4853" spans="2:11" x14ac:dyDescent="0.15">
      <c r="B4853" s="347"/>
      <c r="C4853" s="347"/>
      <c r="D4853" s="347"/>
      <c r="E4853" s="347"/>
      <c r="F4853" s="347"/>
      <c r="G4853" s="347"/>
      <c r="H4853" s="347"/>
      <c r="I4853" s="347"/>
      <c r="J4853" s="347"/>
      <c r="K4853" s="347"/>
    </row>
    <row r="4854" spans="2:11" x14ac:dyDescent="0.15">
      <c r="B4854" s="347"/>
      <c r="C4854" s="347"/>
      <c r="D4854" s="347"/>
      <c r="E4854" s="347"/>
      <c r="F4854" s="347"/>
      <c r="G4854" s="347"/>
      <c r="H4854" s="347"/>
      <c r="I4854" s="347"/>
      <c r="J4854" s="347"/>
      <c r="K4854" s="347"/>
    </row>
    <row r="4855" spans="2:11" x14ac:dyDescent="0.15">
      <c r="B4855" s="347"/>
      <c r="C4855" s="347"/>
      <c r="D4855" s="347"/>
      <c r="E4855" s="347"/>
      <c r="F4855" s="347"/>
      <c r="G4855" s="347"/>
      <c r="H4855" s="347"/>
      <c r="I4855" s="347"/>
      <c r="J4855" s="347"/>
      <c r="K4855" s="347"/>
    </row>
    <row r="4856" spans="2:11" x14ac:dyDescent="0.15">
      <c r="B4856" s="347"/>
      <c r="C4856" s="347"/>
      <c r="D4856" s="347"/>
      <c r="E4856" s="347"/>
      <c r="F4856" s="347"/>
      <c r="G4856" s="347"/>
      <c r="H4856" s="347"/>
      <c r="I4856" s="347"/>
      <c r="J4856" s="347"/>
      <c r="K4856" s="347"/>
    </row>
    <row r="4857" spans="2:11" x14ac:dyDescent="0.15">
      <c r="B4857" s="347"/>
      <c r="C4857" s="347"/>
      <c r="D4857" s="347"/>
      <c r="E4857" s="347"/>
      <c r="F4857" s="347"/>
      <c r="G4857" s="347"/>
      <c r="H4857" s="347"/>
      <c r="I4857" s="347"/>
      <c r="J4857" s="347"/>
      <c r="K4857" s="347"/>
    </row>
    <row r="4858" spans="2:11" x14ac:dyDescent="0.15">
      <c r="B4858" s="347"/>
      <c r="C4858" s="347"/>
      <c r="D4858" s="347"/>
      <c r="E4858" s="347"/>
      <c r="F4858" s="347"/>
      <c r="G4858" s="347"/>
      <c r="H4858" s="347"/>
      <c r="I4858" s="347"/>
      <c r="J4858" s="347"/>
      <c r="K4858" s="347"/>
    </row>
    <row r="4859" spans="2:11" x14ac:dyDescent="0.15">
      <c r="B4859" s="347"/>
      <c r="C4859" s="347"/>
      <c r="D4859" s="347"/>
      <c r="E4859" s="347"/>
      <c r="F4859" s="347"/>
      <c r="G4859" s="347"/>
      <c r="H4859" s="347"/>
      <c r="I4859" s="347"/>
      <c r="J4859" s="347"/>
      <c r="K4859" s="347"/>
    </row>
    <row r="4860" spans="2:11" x14ac:dyDescent="0.15">
      <c r="B4860" s="347"/>
      <c r="C4860" s="347"/>
      <c r="D4860" s="347"/>
      <c r="E4860" s="347"/>
      <c r="F4860" s="347"/>
      <c r="G4860" s="347"/>
      <c r="H4860" s="347"/>
      <c r="I4860" s="347"/>
      <c r="J4860" s="347"/>
      <c r="K4860" s="347"/>
    </row>
    <row r="4861" spans="2:11" x14ac:dyDescent="0.15">
      <c r="B4861" s="347"/>
      <c r="C4861" s="347"/>
      <c r="D4861" s="347"/>
      <c r="E4861" s="347"/>
      <c r="F4861" s="347"/>
      <c r="G4861" s="347"/>
      <c r="H4861" s="347"/>
      <c r="I4861" s="347"/>
      <c r="J4861" s="347"/>
      <c r="K4861" s="347"/>
    </row>
    <row r="4862" spans="2:11" x14ac:dyDescent="0.15">
      <c r="B4862" s="347"/>
      <c r="C4862" s="347"/>
      <c r="D4862" s="347"/>
      <c r="E4862" s="347"/>
      <c r="F4862" s="347"/>
      <c r="G4862" s="347"/>
      <c r="H4862" s="347"/>
      <c r="I4862" s="347"/>
      <c r="J4862" s="347"/>
      <c r="K4862" s="347"/>
    </row>
    <row r="4863" spans="2:11" x14ac:dyDescent="0.15">
      <c r="B4863" s="347"/>
      <c r="C4863" s="347"/>
      <c r="D4863" s="347"/>
      <c r="E4863" s="347"/>
      <c r="F4863" s="347"/>
      <c r="G4863" s="347"/>
      <c r="H4863" s="347"/>
      <c r="I4863" s="347"/>
      <c r="J4863" s="347"/>
      <c r="K4863" s="347"/>
    </row>
    <row r="4864" spans="2:11" x14ac:dyDescent="0.15">
      <c r="B4864" s="347"/>
      <c r="C4864" s="347"/>
      <c r="D4864" s="347"/>
      <c r="E4864" s="347"/>
      <c r="F4864" s="347"/>
      <c r="G4864" s="347"/>
      <c r="H4864" s="347"/>
      <c r="I4864" s="347"/>
      <c r="J4864" s="347"/>
      <c r="K4864" s="347"/>
    </row>
    <row r="4865" spans="2:11" x14ac:dyDescent="0.15">
      <c r="B4865" s="347"/>
      <c r="C4865" s="347"/>
      <c r="D4865" s="347"/>
      <c r="E4865" s="347"/>
      <c r="F4865" s="347"/>
      <c r="G4865" s="347"/>
      <c r="H4865" s="347"/>
      <c r="I4865" s="347"/>
      <c r="J4865" s="347"/>
      <c r="K4865" s="347"/>
    </row>
    <row r="4866" spans="2:11" x14ac:dyDescent="0.15">
      <c r="B4866" s="347"/>
      <c r="C4866" s="347"/>
      <c r="D4866" s="347"/>
      <c r="E4866" s="347"/>
      <c r="F4866" s="347"/>
      <c r="G4866" s="347"/>
      <c r="H4866" s="347"/>
      <c r="I4866" s="347"/>
      <c r="J4866" s="347"/>
      <c r="K4866" s="347"/>
    </row>
    <row r="4867" spans="2:11" x14ac:dyDescent="0.15">
      <c r="B4867" s="347"/>
      <c r="C4867" s="347"/>
      <c r="D4867" s="347"/>
      <c r="E4867" s="347"/>
      <c r="F4867" s="347"/>
      <c r="G4867" s="347"/>
      <c r="H4867" s="347"/>
      <c r="I4867" s="347"/>
      <c r="J4867" s="347"/>
      <c r="K4867" s="347"/>
    </row>
    <row r="4868" spans="2:11" x14ac:dyDescent="0.15">
      <c r="B4868" s="347"/>
      <c r="C4868" s="347"/>
      <c r="D4868" s="347"/>
      <c r="E4868" s="347"/>
      <c r="F4868" s="347"/>
      <c r="G4868" s="347"/>
      <c r="H4868" s="347"/>
      <c r="I4868" s="347"/>
      <c r="J4868" s="347"/>
      <c r="K4868" s="347"/>
    </row>
    <row r="4869" spans="2:11" x14ac:dyDescent="0.15">
      <c r="B4869" s="347"/>
      <c r="C4869" s="347"/>
      <c r="D4869" s="347"/>
      <c r="E4869" s="347"/>
      <c r="F4869" s="347"/>
      <c r="G4869" s="347"/>
      <c r="H4869" s="347"/>
      <c r="I4869" s="347"/>
      <c r="J4869" s="347"/>
      <c r="K4869" s="347"/>
    </row>
    <row r="4870" spans="2:11" x14ac:dyDescent="0.15">
      <c r="B4870" s="347"/>
      <c r="C4870" s="347"/>
      <c r="D4870" s="347"/>
      <c r="E4870" s="347"/>
      <c r="F4870" s="347"/>
      <c r="G4870" s="347"/>
      <c r="H4870" s="347"/>
      <c r="I4870" s="347"/>
      <c r="J4870" s="347"/>
      <c r="K4870" s="347"/>
    </row>
    <row r="4871" spans="2:11" x14ac:dyDescent="0.15">
      <c r="B4871" s="347"/>
      <c r="C4871" s="347"/>
      <c r="D4871" s="347"/>
      <c r="E4871" s="347"/>
      <c r="F4871" s="347"/>
      <c r="G4871" s="347"/>
      <c r="H4871" s="347"/>
      <c r="I4871" s="347"/>
      <c r="J4871" s="347"/>
      <c r="K4871" s="347"/>
    </row>
    <row r="4872" spans="2:11" x14ac:dyDescent="0.15">
      <c r="B4872" s="347"/>
      <c r="C4872" s="347"/>
      <c r="D4872" s="347"/>
      <c r="E4872" s="347"/>
      <c r="F4872" s="347"/>
      <c r="G4872" s="347"/>
      <c r="H4872" s="347"/>
      <c r="I4872" s="347"/>
      <c r="J4872" s="347"/>
      <c r="K4872" s="347"/>
    </row>
    <row r="4873" spans="2:11" x14ac:dyDescent="0.15">
      <c r="B4873" s="347"/>
      <c r="C4873" s="347"/>
      <c r="D4873" s="347"/>
      <c r="E4873" s="347"/>
      <c r="F4873" s="347"/>
      <c r="G4873" s="347"/>
      <c r="H4873" s="347"/>
      <c r="I4873" s="347"/>
      <c r="J4873" s="347"/>
      <c r="K4873" s="347"/>
    </row>
    <row r="4874" spans="2:11" x14ac:dyDescent="0.15">
      <c r="B4874" s="347"/>
      <c r="C4874" s="347"/>
      <c r="D4874" s="347"/>
      <c r="E4874" s="347"/>
      <c r="F4874" s="347"/>
      <c r="G4874" s="347"/>
      <c r="H4874" s="347"/>
      <c r="I4874" s="347"/>
      <c r="J4874" s="347"/>
      <c r="K4874" s="347"/>
    </row>
    <row r="4875" spans="2:11" x14ac:dyDescent="0.15">
      <c r="B4875" s="347"/>
      <c r="C4875" s="347"/>
      <c r="D4875" s="347"/>
      <c r="E4875" s="347"/>
      <c r="F4875" s="347"/>
      <c r="G4875" s="347"/>
      <c r="H4875" s="347"/>
      <c r="I4875" s="347"/>
      <c r="J4875" s="347"/>
      <c r="K4875" s="347"/>
    </row>
    <row r="4876" spans="2:11" x14ac:dyDescent="0.15">
      <c r="B4876" s="347"/>
      <c r="C4876" s="347"/>
      <c r="D4876" s="347"/>
      <c r="E4876" s="347"/>
      <c r="F4876" s="347"/>
      <c r="G4876" s="347"/>
      <c r="H4876" s="347"/>
      <c r="I4876" s="347"/>
      <c r="J4876" s="347"/>
      <c r="K4876" s="347"/>
    </row>
    <row r="4877" spans="2:11" x14ac:dyDescent="0.15">
      <c r="B4877" s="347"/>
      <c r="C4877" s="347"/>
      <c r="D4877" s="347"/>
      <c r="E4877" s="347"/>
      <c r="F4877" s="347"/>
      <c r="G4877" s="347"/>
      <c r="H4877" s="347"/>
      <c r="I4877" s="347"/>
      <c r="J4877" s="347"/>
      <c r="K4877" s="347"/>
    </row>
    <row r="4878" spans="2:11" x14ac:dyDescent="0.15">
      <c r="B4878" s="347"/>
      <c r="C4878" s="347"/>
      <c r="D4878" s="347"/>
      <c r="E4878" s="347"/>
      <c r="F4878" s="347"/>
      <c r="G4878" s="347"/>
      <c r="H4878" s="347"/>
      <c r="I4878" s="347"/>
      <c r="J4878" s="347"/>
      <c r="K4878" s="347"/>
    </row>
    <row r="4879" spans="2:11" x14ac:dyDescent="0.15">
      <c r="B4879" s="347"/>
      <c r="C4879" s="347"/>
      <c r="D4879" s="347"/>
      <c r="E4879" s="347"/>
      <c r="F4879" s="347"/>
      <c r="G4879" s="347"/>
      <c r="H4879" s="347"/>
      <c r="I4879" s="347"/>
      <c r="J4879" s="347"/>
      <c r="K4879" s="347"/>
    </row>
    <row r="4880" spans="2:11" x14ac:dyDescent="0.15">
      <c r="B4880" s="347"/>
      <c r="C4880" s="347"/>
      <c r="D4880" s="347"/>
      <c r="E4880" s="347"/>
      <c r="F4880" s="347"/>
      <c r="G4880" s="347"/>
      <c r="H4880" s="347"/>
      <c r="I4880" s="347"/>
      <c r="J4880" s="347"/>
      <c r="K4880" s="347"/>
    </row>
    <row r="4881" spans="2:11" x14ac:dyDescent="0.15">
      <c r="B4881" s="347"/>
      <c r="C4881" s="347"/>
      <c r="D4881" s="347"/>
      <c r="E4881" s="347"/>
      <c r="F4881" s="347"/>
      <c r="G4881" s="347"/>
      <c r="H4881" s="347"/>
      <c r="I4881" s="347"/>
      <c r="J4881" s="347"/>
      <c r="K4881" s="347"/>
    </row>
    <row r="4882" spans="2:11" x14ac:dyDescent="0.15">
      <c r="B4882" s="347"/>
      <c r="C4882" s="347"/>
      <c r="D4882" s="347"/>
      <c r="E4882" s="347"/>
      <c r="F4882" s="347"/>
      <c r="G4882" s="347"/>
      <c r="H4882" s="347"/>
      <c r="I4882" s="347"/>
      <c r="J4882" s="347"/>
      <c r="K4882" s="347"/>
    </row>
    <row r="4883" spans="2:11" x14ac:dyDescent="0.15">
      <c r="B4883" s="347"/>
      <c r="C4883" s="347"/>
      <c r="D4883" s="347"/>
      <c r="E4883" s="347"/>
      <c r="F4883" s="347"/>
      <c r="G4883" s="347"/>
      <c r="H4883" s="347"/>
      <c r="I4883" s="347"/>
      <c r="J4883" s="347"/>
      <c r="K4883" s="347"/>
    </row>
    <row r="4884" spans="2:11" x14ac:dyDescent="0.15">
      <c r="B4884" s="347"/>
      <c r="C4884" s="347"/>
      <c r="D4884" s="347"/>
      <c r="E4884" s="347"/>
      <c r="F4884" s="347"/>
      <c r="G4884" s="347"/>
      <c r="H4884" s="347"/>
      <c r="I4884" s="347"/>
      <c r="J4884" s="347"/>
      <c r="K4884" s="347"/>
    </row>
    <row r="4885" spans="2:11" x14ac:dyDescent="0.15">
      <c r="B4885" s="347"/>
      <c r="C4885" s="347"/>
      <c r="D4885" s="347"/>
      <c r="E4885" s="347"/>
      <c r="F4885" s="347"/>
      <c r="G4885" s="347"/>
      <c r="H4885" s="347"/>
      <c r="I4885" s="347"/>
      <c r="J4885" s="347"/>
      <c r="K4885" s="347"/>
    </row>
    <row r="4886" spans="2:11" x14ac:dyDescent="0.15">
      <c r="B4886" s="347"/>
      <c r="C4886" s="347"/>
      <c r="D4886" s="347"/>
      <c r="E4886" s="347"/>
      <c r="F4886" s="347"/>
      <c r="G4886" s="347"/>
      <c r="H4886" s="347"/>
      <c r="I4886" s="347"/>
      <c r="J4886" s="347"/>
      <c r="K4886" s="347"/>
    </row>
    <row r="4887" spans="2:11" x14ac:dyDescent="0.15">
      <c r="B4887" s="347"/>
      <c r="C4887" s="347"/>
      <c r="D4887" s="347"/>
      <c r="E4887" s="347"/>
      <c r="F4887" s="347"/>
      <c r="G4887" s="347"/>
      <c r="H4887" s="347"/>
      <c r="I4887" s="347"/>
      <c r="J4887" s="347"/>
      <c r="K4887" s="347"/>
    </row>
    <row r="4888" spans="2:11" x14ac:dyDescent="0.15">
      <c r="B4888" s="347"/>
      <c r="C4888" s="347"/>
      <c r="D4888" s="347"/>
      <c r="E4888" s="347"/>
      <c r="F4888" s="347"/>
      <c r="G4888" s="347"/>
      <c r="H4888" s="347"/>
      <c r="I4888" s="347"/>
      <c r="J4888" s="347"/>
      <c r="K4888" s="347"/>
    </row>
    <row r="4889" spans="2:11" x14ac:dyDescent="0.15">
      <c r="B4889" s="347"/>
      <c r="C4889" s="347"/>
      <c r="D4889" s="347"/>
      <c r="E4889" s="347"/>
      <c r="F4889" s="347"/>
      <c r="G4889" s="347"/>
      <c r="H4889" s="347"/>
      <c r="I4889" s="347"/>
      <c r="J4889" s="347"/>
      <c r="K4889" s="347"/>
    </row>
    <row r="4890" spans="2:11" x14ac:dyDescent="0.15">
      <c r="B4890" s="347"/>
      <c r="C4890" s="347"/>
      <c r="D4890" s="347"/>
      <c r="E4890" s="347"/>
      <c r="F4890" s="347"/>
      <c r="G4890" s="347"/>
      <c r="H4890" s="347"/>
      <c r="I4890" s="347"/>
      <c r="J4890" s="347"/>
      <c r="K4890" s="347"/>
    </row>
    <row r="4891" spans="2:11" x14ac:dyDescent="0.15">
      <c r="B4891" s="347"/>
      <c r="C4891" s="347"/>
      <c r="D4891" s="347"/>
      <c r="E4891" s="347"/>
      <c r="F4891" s="347"/>
      <c r="G4891" s="347"/>
      <c r="H4891" s="347"/>
      <c r="I4891" s="347"/>
      <c r="J4891" s="347"/>
      <c r="K4891" s="347"/>
    </row>
    <row r="4892" spans="2:11" x14ac:dyDescent="0.15">
      <c r="B4892" s="347"/>
      <c r="C4892" s="347"/>
      <c r="D4892" s="347"/>
      <c r="E4892" s="347"/>
      <c r="F4892" s="347"/>
      <c r="G4892" s="347"/>
      <c r="H4892" s="347"/>
      <c r="I4892" s="347"/>
      <c r="J4892" s="347"/>
      <c r="K4892" s="347"/>
    </row>
    <row r="4893" spans="2:11" x14ac:dyDescent="0.15">
      <c r="B4893" s="347"/>
      <c r="C4893" s="347"/>
      <c r="D4893" s="347"/>
      <c r="E4893" s="347"/>
      <c r="F4893" s="347"/>
      <c r="G4893" s="347"/>
      <c r="H4893" s="347"/>
      <c r="I4893" s="347"/>
      <c r="J4893" s="347"/>
      <c r="K4893" s="347"/>
    </row>
    <row r="4894" spans="2:11" x14ac:dyDescent="0.15">
      <c r="B4894" s="347"/>
      <c r="C4894" s="347"/>
      <c r="D4894" s="347"/>
      <c r="E4894" s="347"/>
      <c r="F4894" s="347"/>
      <c r="G4894" s="347"/>
      <c r="H4894" s="347"/>
      <c r="I4894" s="347"/>
      <c r="J4894" s="347"/>
      <c r="K4894" s="347"/>
    </row>
    <row r="4895" spans="2:11" x14ac:dyDescent="0.15">
      <c r="B4895" s="347"/>
      <c r="C4895" s="347"/>
      <c r="D4895" s="347"/>
      <c r="E4895" s="347"/>
      <c r="F4895" s="347"/>
      <c r="G4895" s="347"/>
      <c r="H4895" s="347"/>
      <c r="I4895" s="347"/>
      <c r="J4895" s="347"/>
      <c r="K4895" s="347"/>
    </row>
    <row r="4896" spans="2:11" x14ac:dyDescent="0.15">
      <c r="B4896" s="347"/>
      <c r="C4896" s="347"/>
      <c r="D4896" s="347"/>
      <c r="E4896" s="347"/>
      <c r="F4896" s="347"/>
      <c r="G4896" s="347"/>
      <c r="H4896" s="347"/>
      <c r="I4896" s="347"/>
      <c r="J4896" s="347"/>
      <c r="K4896" s="347"/>
    </row>
    <row r="4897" spans="2:11" x14ac:dyDescent="0.15">
      <c r="B4897" s="347"/>
      <c r="C4897" s="347"/>
      <c r="D4897" s="347"/>
      <c r="E4897" s="347"/>
      <c r="F4897" s="347"/>
      <c r="G4897" s="347"/>
      <c r="H4897" s="347"/>
      <c r="I4897" s="347"/>
      <c r="J4897" s="347"/>
      <c r="K4897" s="347"/>
    </row>
    <row r="4898" spans="2:11" x14ac:dyDescent="0.15">
      <c r="B4898" s="347"/>
      <c r="C4898" s="347"/>
      <c r="D4898" s="347"/>
      <c r="E4898" s="347"/>
      <c r="F4898" s="347"/>
      <c r="G4898" s="347"/>
      <c r="H4898" s="347"/>
      <c r="I4898" s="347"/>
      <c r="J4898" s="347"/>
      <c r="K4898" s="347"/>
    </row>
    <row r="4899" spans="2:11" x14ac:dyDescent="0.15">
      <c r="B4899" s="347"/>
      <c r="C4899" s="347"/>
      <c r="D4899" s="347"/>
      <c r="E4899" s="347"/>
      <c r="F4899" s="347"/>
      <c r="G4899" s="347"/>
      <c r="H4899" s="347"/>
      <c r="I4899" s="347"/>
      <c r="J4899" s="347"/>
      <c r="K4899" s="347"/>
    </row>
    <row r="4900" spans="2:11" x14ac:dyDescent="0.15">
      <c r="B4900" s="347"/>
      <c r="C4900" s="347"/>
      <c r="D4900" s="347"/>
      <c r="E4900" s="347"/>
      <c r="F4900" s="347"/>
      <c r="G4900" s="347"/>
      <c r="H4900" s="347"/>
      <c r="I4900" s="347"/>
      <c r="J4900" s="347"/>
      <c r="K4900" s="347"/>
    </row>
    <row r="4901" spans="2:11" x14ac:dyDescent="0.15">
      <c r="B4901" s="347"/>
      <c r="C4901" s="347"/>
      <c r="D4901" s="347"/>
      <c r="E4901" s="347"/>
      <c r="F4901" s="347"/>
      <c r="G4901" s="347"/>
      <c r="H4901" s="347"/>
      <c r="I4901" s="347"/>
      <c r="J4901" s="347"/>
      <c r="K4901" s="347"/>
    </row>
    <row r="4902" spans="2:11" x14ac:dyDescent="0.15">
      <c r="B4902" s="347"/>
      <c r="C4902" s="347"/>
      <c r="D4902" s="347"/>
      <c r="E4902" s="347"/>
      <c r="F4902" s="347"/>
      <c r="G4902" s="347"/>
      <c r="H4902" s="347"/>
      <c r="I4902" s="347"/>
      <c r="J4902" s="347"/>
      <c r="K4902" s="347"/>
    </row>
    <row r="4903" spans="2:11" x14ac:dyDescent="0.15">
      <c r="B4903" s="347"/>
      <c r="C4903" s="347"/>
      <c r="D4903" s="347"/>
      <c r="E4903" s="347"/>
      <c r="F4903" s="347"/>
      <c r="G4903" s="347"/>
      <c r="H4903" s="347"/>
      <c r="I4903" s="347"/>
      <c r="J4903" s="347"/>
      <c r="K4903" s="347"/>
    </row>
    <row r="4904" spans="2:11" x14ac:dyDescent="0.15">
      <c r="B4904" s="347"/>
      <c r="C4904" s="347"/>
      <c r="D4904" s="347"/>
      <c r="E4904" s="347"/>
      <c r="F4904" s="347"/>
      <c r="G4904" s="347"/>
      <c r="H4904" s="347"/>
      <c r="I4904" s="347"/>
      <c r="J4904" s="347"/>
      <c r="K4904" s="347"/>
    </row>
    <row r="4905" spans="2:11" x14ac:dyDescent="0.15">
      <c r="B4905" s="347"/>
      <c r="C4905" s="347"/>
      <c r="D4905" s="347"/>
      <c r="E4905" s="347"/>
      <c r="F4905" s="347"/>
      <c r="G4905" s="347"/>
      <c r="H4905" s="347"/>
      <c r="I4905" s="347"/>
      <c r="J4905" s="347"/>
      <c r="K4905" s="347"/>
    </row>
    <row r="4906" spans="2:11" x14ac:dyDescent="0.15">
      <c r="B4906" s="347"/>
      <c r="C4906" s="347"/>
      <c r="D4906" s="347"/>
      <c r="E4906" s="347"/>
      <c r="F4906" s="347"/>
      <c r="G4906" s="347"/>
      <c r="H4906" s="347"/>
      <c r="I4906" s="347"/>
      <c r="J4906" s="347"/>
      <c r="K4906" s="347"/>
    </row>
    <row r="4907" spans="2:11" x14ac:dyDescent="0.15">
      <c r="B4907" s="347"/>
      <c r="C4907" s="347"/>
      <c r="D4907" s="347"/>
      <c r="E4907" s="347"/>
      <c r="F4907" s="347"/>
      <c r="G4907" s="347"/>
      <c r="H4907" s="347"/>
      <c r="I4907" s="347"/>
      <c r="J4907" s="347"/>
      <c r="K4907" s="347"/>
    </row>
    <row r="4908" spans="2:11" x14ac:dyDescent="0.15">
      <c r="B4908" s="347"/>
      <c r="C4908" s="347"/>
      <c r="D4908" s="347"/>
      <c r="E4908" s="347"/>
      <c r="F4908" s="347"/>
      <c r="G4908" s="347"/>
      <c r="H4908" s="347"/>
      <c r="I4908" s="347"/>
      <c r="J4908" s="347"/>
      <c r="K4908" s="347"/>
    </row>
    <row r="4909" spans="2:11" x14ac:dyDescent="0.15">
      <c r="B4909" s="347"/>
      <c r="C4909" s="347"/>
      <c r="D4909" s="347"/>
      <c r="E4909" s="347"/>
      <c r="F4909" s="347"/>
      <c r="G4909" s="347"/>
      <c r="H4909" s="347"/>
      <c r="I4909" s="347"/>
      <c r="J4909" s="347"/>
      <c r="K4909" s="347"/>
    </row>
    <row r="4910" spans="2:11" x14ac:dyDescent="0.15">
      <c r="B4910" s="347"/>
      <c r="C4910" s="347"/>
      <c r="D4910" s="347"/>
      <c r="E4910" s="347"/>
      <c r="F4910" s="347"/>
      <c r="G4910" s="347"/>
      <c r="H4910" s="347"/>
      <c r="I4910" s="347"/>
      <c r="J4910" s="347"/>
      <c r="K4910" s="347"/>
    </row>
    <row r="4911" spans="2:11" x14ac:dyDescent="0.15">
      <c r="B4911" s="347"/>
      <c r="C4911" s="347"/>
      <c r="D4911" s="347"/>
      <c r="E4911" s="347"/>
      <c r="F4911" s="347"/>
      <c r="G4911" s="347"/>
      <c r="H4911" s="347"/>
      <c r="I4911" s="347"/>
      <c r="J4911" s="347"/>
      <c r="K4911" s="347"/>
    </row>
    <row r="4912" spans="2:11" x14ac:dyDescent="0.15">
      <c r="B4912" s="347"/>
      <c r="C4912" s="347"/>
      <c r="D4912" s="347"/>
      <c r="E4912" s="347"/>
      <c r="F4912" s="347"/>
      <c r="G4912" s="347"/>
      <c r="H4912" s="347"/>
      <c r="I4912" s="347"/>
      <c r="J4912" s="347"/>
      <c r="K4912" s="347"/>
    </row>
    <row r="4913" spans="2:11" x14ac:dyDescent="0.15">
      <c r="B4913" s="347"/>
      <c r="C4913" s="347"/>
      <c r="D4913" s="347"/>
      <c r="E4913" s="347"/>
      <c r="F4913" s="347"/>
      <c r="G4913" s="347"/>
      <c r="H4913" s="347"/>
      <c r="I4913" s="347"/>
      <c r="J4913" s="347"/>
      <c r="K4913" s="347"/>
    </row>
    <row r="4914" spans="2:11" x14ac:dyDescent="0.15">
      <c r="B4914" s="347"/>
      <c r="C4914" s="347"/>
      <c r="D4914" s="347"/>
      <c r="E4914" s="347"/>
      <c r="F4914" s="347"/>
      <c r="G4914" s="347"/>
      <c r="H4914" s="347"/>
      <c r="I4914" s="347"/>
      <c r="J4914" s="347"/>
      <c r="K4914" s="347"/>
    </row>
    <row r="4915" spans="2:11" x14ac:dyDescent="0.15">
      <c r="B4915" s="347"/>
      <c r="C4915" s="347"/>
      <c r="D4915" s="347"/>
      <c r="E4915" s="347"/>
      <c r="F4915" s="347"/>
      <c r="G4915" s="347"/>
      <c r="H4915" s="347"/>
      <c r="I4915" s="347"/>
      <c r="J4915" s="347"/>
      <c r="K4915" s="347"/>
    </row>
    <row r="4916" spans="2:11" x14ac:dyDescent="0.15">
      <c r="B4916" s="347"/>
      <c r="C4916" s="347"/>
      <c r="D4916" s="347"/>
      <c r="E4916" s="347"/>
      <c r="F4916" s="347"/>
      <c r="G4916" s="347"/>
      <c r="H4916" s="347"/>
      <c r="I4916" s="347"/>
      <c r="J4916" s="347"/>
      <c r="K4916" s="347"/>
    </row>
    <row r="4917" spans="2:11" x14ac:dyDescent="0.15">
      <c r="B4917" s="347"/>
      <c r="C4917" s="347"/>
      <c r="D4917" s="347"/>
      <c r="E4917" s="347"/>
      <c r="F4917" s="347"/>
      <c r="G4917" s="347"/>
      <c r="H4917" s="347"/>
      <c r="I4917" s="347"/>
      <c r="J4917" s="347"/>
      <c r="K4917" s="347"/>
    </row>
    <row r="4918" spans="2:11" x14ac:dyDescent="0.15">
      <c r="B4918" s="347"/>
      <c r="C4918" s="347"/>
      <c r="D4918" s="347"/>
      <c r="E4918" s="347"/>
      <c r="F4918" s="347"/>
      <c r="G4918" s="347"/>
      <c r="H4918" s="347"/>
      <c r="I4918" s="347"/>
      <c r="J4918" s="347"/>
      <c r="K4918" s="347"/>
    </row>
    <row r="4919" spans="2:11" x14ac:dyDescent="0.15">
      <c r="B4919" s="347"/>
      <c r="C4919" s="347"/>
      <c r="D4919" s="347"/>
      <c r="E4919" s="347"/>
      <c r="F4919" s="347"/>
      <c r="G4919" s="347"/>
      <c r="H4919" s="347"/>
      <c r="I4919" s="347"/>
      <c r="J4919" s="347"/>
      <c r="K4919" s="347"/>
    </row>
    <row r="4920" spans="2:11" x14ac:dyDescent="0.15">
      <c r="B4920" s="347"/>
      <c r="C4920" s="347"/>
      <c r="D4920" s="347"/>
      <c r="E4920" s="347"/>
      <c r="F4920" s="347"/>
      <c r="G4920" s="347"/>
      <c r="H4920" s="347"/>
      <c r="I4920" s="347"/>
      <c r="J4920" s="347"/>
      <c r="K4920" s="347"/>
    </row>
    <row r="4921" spans="2:11" x14ac:dyDescent="0.15">
      <c r="B4921" s="347"/>
      <c r="C4921" s="347"/>
      <c r="D4921" s="347"/>
      <c r="E4921" s="347"/>
      <c r="F4921" s="347"/>
      <c r="G4921" s="347"/>
      <c r="H4921" s="347"/>
      <c r="I4921" s="347"/>
      <c r="J4921" s="347"/>
      <c r="K4921" s="347"/>
    </row>
    <row r="4922" spans="2:11" x14ac:dyDescent="0.15">
      <c r="B4922" s="347"/>
      <c r="C4922" s="347"/>
      <c r="D4922" s="347"/>
      <c r="E4922" s="347"/>
      <c r="F4922" s="347"/>
      <c r="G4922" s="347"/>
      <c r="H4922" s="347"/>
      <c r="I4922" s="347"/>
      <c r="J4922" s="347"/>
      <c r="K4922" s="347"/>
    </row>
    <row r="4923" spans="2:11" x14ac:dyDescent="0.15">
      <c r="B4923" s="347"/>
      <c r="C4923" s="347"/>
      <c r="D4923" s="347"/>
      <c r="E4923" s="347"/>
      <c r="F4923" s="347"/>
      <c r="G4923" s="347"/>
      <c r="H4923" s="347"/>
      <c r="I4923" s="347"/>
      <c r="J4923" s="347"/>
      <c r="K4923" s="347"/>
    </row>
    <row r="4924" spans="2:11" x14ac:dyDescent="0.15">
      <c r="B4924" s="347"/>
      <c r="C4924" s="347"/>
      <c r="D4924" s="347"/>
      <c r="E4924" s="347"/>
      <c r="F4924" s="347"/>
      <c r="G4924" s="347"/>
      <c r="H4924" s="347"/>
      <c r="I4924" s="347"/>
      <c r="J4924" s="347"/>
      <c r="K4924" s="347"/>
    </row>
    <row r="4925" spans="2:11" x14ac:dyDescent="0.15">
      <c r="B4925" s="347"/>
      <c r="C4925" s="347"/>
      <c r="D4925" s="347"/>
      <c r="E4925" s="347"/>
      <c r="F4925" s="347"/>
      <c r="G4925" s="347"/>
      <c r="H4925" s="347"/>
      <c r="I4925" s="347"/>
      <c r="J4925" s="347"/>
      <c r="K4925" s="347"/>
    </row>
    <row r="4926" spans="2:11" x14ac:dyDescent="0.15">
      <c r="B4926" s="347"/>
      <c r="C4926" s="347"/>
      <c r="D4926" s="347"/>
      <c r="E4926" s="347"/>
      <c r="F4926" s="347"/>
      <c r="G4926" s="347"/>
      <c r="H4926" s="347"/>
      <c r="I4926" s="347"/>
      <c r="J4926" s="347"/>
      <c r="K4926" s="347"/>
    </row>
    <row r="4927" spans="2:11" x14ac:dyDescent="0.15">
      <c r="B4927" s="347"/>
      <c r="C4927" s="347"/>
      <c r="D4927" s="347"/>
      <c r="E4927" s="347"/>
      <c r="F4927" s="347"/>
      <c r="G4927" s="347"/>
      <c r="H4927" s="347"/>
      <c r="I4927" s="347"/>
      <c r="J4927" s="347"/>
      <c r="K4927" s="347"/>
    </row>
    <row r="4928" spans="2:11" x14ac:dyDescent="0.15">
      <c r="B4928" s="347"/>
      <c r="C4928" s="347"/>
      <c r="D4928" s="347"/>
      <c r="E4928" s="347"/>
      <c r="F4928" s="347"/>
      <c r="G4928" s="347"/>
      <c r="H4928" s="347"/>
      <c r="I4928" s="347"/>
      <c r="J4928" s="347"/>
      <c r="K4928" s="347"/>
    </row>
    <row r="4929" spans="2:11" x14ac:dyDescent="0.15">
      <c r="B4929" s="347"/>
      <c r="C4929" s="347"/>
      <c r="D4929" s="347"/>
      <c r="E4929" s="347"/>
      <c r="F4929" s="347"/>
      <c r="G4929" s="347"/>
      <c r="H4929" s="347"/>
      <c r="I4929" s="347"/>
      <c r="J4929" s="347"/>
      <c r="K4929" s="347"/>
    </row>
    <row r="4930" spans="2:11" x14ac:dyDescent="0.15">
      <c r="B4930" s="347"/>
      <c r="C4930" s="347"/>
      <c r="D4930" s="347"/>
      <c r="E4930" s="347"/>
      <c r="F4930" s="347"/>
      <c r="G4930" s="347"/>
      <c r="H4930" s="347"/>
      <c r="I4930" s="347"/>
      <c r="J4930" s="347"/>
      <c r="K4930" s="347"/>
    </row>
    <row r="4931" spans="2:11" x14ac:dyDescent="0.15">
      <c r="B4931" s="347"/>
      <c r="C4931" s="347"/>
      <c r="D4931" s="347"/>
      <c r="E4931" s="347"/>
      <c r="F4931" s="347"/>
      <c r="G4931" s="347"/>
      <c r="H4931" s="347"/>
      <c r="I4931" s="347"/>
      <c r="J4931" s="347"/>
      <c r="K4931" s="347"/>
    </row>
    <row r="4932" spans="2:11" x14ac:dyDescent="0.15">
      <c r="B4932" s="347"/>
      <c r="C4932" s="347"/>
      <c r="D4932" s="347"/>
      <c r="E4932" s="347"/>
      <c r="F4932" s="347"/>
      <c r="G4932" s="347"/>
      <c r="H4932" s="347"/>
      <c r="I4932" s="347"/>
      <c r="J4932" s="347"/>
      <c r="K4932" s="347"/>
    </row>
    <row r="4933" spans="2:11" x14ac:dyDescent="0.15">
      <c r="B4933" s="347"/>
      <c r="C4933" s="347"/>
      <c r="D4933" s="347"/>
      <c r="E4933" s="347"/>
      <c r="F4933" s="347"/>
      <c r="G4933" s="347"/>
      <c r="H4933" s="347"/>
      <c r="I4933" s="347"/>
      <c r="J4933" s="347"/>
      <c r="K4933" s="347"/>
    </row>
    <row r="4934" spans="2:11" x14ac:dyDescent="0.15">
      <c r="B4934" s="347"/>
      <c r="C4934" s="347"/>
      <c r="D4934" s="347"/>
      <c r="E4934" s="347"/>
      <c r="F4934" s="347"/>
      <c r="G4934" s="347"/>
      <c r="H4934" s="347"/>
      <c r="I4934" s="347"/>
      <c r="J4934" s="347"/>
      <c r="K4934" s="347"/>
    </row>
    <row r="4935" spans="2:11" x14ac:dyDescent="0.15">
      <c r="B4935" s="347"/>
      <c r="C4935" s="347"/>
      <c r="D4935" s="347"/>
      <c r="E4935" s="347"/>
      <c r="F4935" s="347"/>
      <c r="G4935" s="347"/>
      <c r="H4935" s="347"/>
      <c r="I4935" s="347"/>
      <c r="J4935" s="347"/>
      <c r="K4935" s="347"/>
    </row>
    <row r="4936" spans="2:11" x14ac:dyDescent="0.15">
      <c r="B4936" s="347"/>
      <c r="C4936" s="347"/>
      <c r="D4936" s="347"/>
      <c r="E4936" s="347"/>
      <c r="F4936" s="347"/>
      <c r="G4936" s="347"/>
      <c r="H4936" s="347"/>
      <c r="I4936" s="347"/>
      <c r="J4936" s="347"/>
      <c r="K4936" s="347"/>
    </row>
    <row r="4937" spans="2:11" x14ac:dyDescent="0.15">
      <c r="B4937" s="347"/>
      <c r="C4937" s="347"/>
      <c r="D4937" s="347"/>
      <c r="E4937" s="347"/>
      <c r="F4937" s="347"/>
      <c r="G4937" s="347"/>
      <c r="H4937" s="347"/>
      <c r="I4937" s="347"/>
      <c r="J4937" s="347"/>
      <c r="K4937" s="347"/>
    </row>
    <row r="4938" spans="2:11" x14ac:dyDescent="0.15">
      <c r="B4938" s="347"/>
      <c r="C4938" s="347"/>
      <c r="D4938" s="347"/>
      <c r="E4938" s="347"/>
      <c r="F4938" s="347"/>
      <c r="G4938" s="347"/>
      <c r="H4938" s="347"/>
      <c r="I4938" s="347"/>
      <c r="J4938" s="347"/>
      <c r="K4938" s="347"/>
    </row>
    <row r="4939" spans="2:11" x14ac:dyDescent="0.15">
      <c r="B4939" s="347"/>
      <c r="C4939" s="347"/>
      <c r="D4939" s="347"/>
      <c r="E4939" s="347"/>
      <c r="F4939" s="347"/>
      <c r="G4939" s="347"/>
      <c r="H4939" s="347"/>
      <c r="I4939" s="347"/>
      <c r="J4939" s="347"/>
      <c r="K4939" s="347"/>
    </row>
    <row r="4940" spans="2:11" x14ac:dyDescent="0.15">
      <c r="B4940" s="347"/>
      <c r="C4940" s="347"/>
      <c r="D4940" s="347"/>
      <c r="E4940" s="347"/>
      <c r="F4940" s="347"/>
      <c r="G4940" s="347"/>
      <c r="H4940" s="347"/>
      <c r="I4940" s="347"/>
      <c r="J4940" s="347"/>
      <c r="K4940" s="347"/>
    </row>
    <row r="4941" spans="2:11" x14ac:dyDescent="0.15">
      <c r="B4941" s="347"/>
      <c r="C4941" s="347"/>
      <c r="D4941" s="347"/>
      <c r="E4941" s="347"/>
      <c r="F4941" s="347"/>
      <c r="G4941" s="347"/>
      <c r="H4941" s="347"/>
      <c r="I4941" s="347"/>
      <c r="J4941" s="347"/>
      <c r="K4941" s="347"/>
    </row>
    <row r="4942" spans="2:11" x14ac:dyDescent="0.15">
      <c r="B4942" s="347"/>
      <c r="C4942" s="347"/>
      <c r="D4942" s="347"/>
      <c r="E4942" s="347"/>
      <c r="F4942" s="347"/>
      <c r="G4942" s="347"/>
      <c r="H4942" s="347"/>
      <c r="I4942" s="347"/>
      <c r="J4942" s="347"/>
      <c r="K4942" s="347"/>
    </row>
    <row r="4943" spans="2:11" x14ac:dyDescent="0.15">
      <c r="B4943" s="347"/>
      <c r="C4943" s="347"/>
      <c r="D4943" s="347"/>
      <c r="E4943" s="347"/>
      <c r="F4943" s="347"/>
      <c r="G4943" s="347"/>
      <c r="H4943" s="347"/>
      <c r="I4943" s="347"/>
      <c r="J4943" s="347"/>
      <c r="K4943" s="347"/>
    </row>
    <row r="4944" spans="2:11" x14ac:dyDescent="0.15">
      <c r="B4944" s="347"/>
      <c r="C4944" s="347"/>
      <c r="D4944" s="347"/>
      <c r="E4944" s="347"/>
      <c r="F4944" s="347"/>
      <c r="G4944" s="347"/>
      <c r="H4944" s="347"/>
      <c r="I4944" s="347"/>
      <c r="J4944" s="347"/>
      <c r="K4944" s="347"/>
    </row>
    <row r="4945" spans="2:11" x14ac:dyDescent="0.15">
      <c r="B4945" s="347"/>
      <c r="C4945" s="347"/>
      <c r="D4945" s="347"/>
      <c r="E4945" s="347"/>
      <c r="F4945" s="347"/>
      <c r="G4945" s="347"/>
      <c r="H4945" s="347"/>
      <c r="I4945" s="347"/>
      <c r="J4945" s="347"/>
      <c r="K4945" s="347"/>
    </row>
    <row r="4946" spans="2:11" x14ac:dyDescent="0.15">
      <c r="B4946" s="347"/>
      <c r="C4946" s="347"/>
      <c r="D4946" s="347"/>
      <c r="E4946" s="347"/>
      <c r="F4946" s="347"/>
      <c r="G4946" s="347"/>
      <c r="H4946" s="347"/>
      <c r="I4946" s="347"/>
      <c r="J4946" s="347"/>
      <c r="K4946" s="347"/>
    </row>
    <row r="4947" spans="2:11" x14ac:dyDescent="0.15">
      <c r="B4947" s="347"/>
      <c r="C4947" s="347"/>
      <c r="D4947" s="347"/>
      <c r="E4947" s="347"/>
      <c r="F4947" s="347"/>
      <c r="G4947" s="347"/>
      <c r="H4947" s="347"/>
      <c r="I4947" s="347"/>
      <c r="J4947" s="347"/>
      <c r="K4947" s="347"/>
    </row>
    <row r="4948" spans="2:11" x14ac:dyDescent="0.15">
      <c r="B4948" s="347"/>
      <c r="C4948" s="347"/>
      <c r="D4948" s="347"/>
      <c r="E4948" s="347"/>
      <c r="F4948" s="347"/>
      <c r="G4948" s="347"/>
      <c r="H4948" s="347"/>
      <c r="I4948" s="347"/>
      <c r="J4948" s="347"/>
      <c r="K4948" s="347"/>
    </row>
    <row r="4949" spans="2:11" x14ac:dyDescent="0.15">
      <c r="B4949" s="347"/>
      <c r="C4949" s="347"/>
      <c r="D4949" s="347"/>
      <c r="E4949" s="347"/>
      <c r="F4949" s="347"/>
      <c r="G4949" s="347"/>
      <c r="H4949" s="347"/>
      <c r="I4949" s="347"/>
      <c r="J4949" s="347"/>
      <c r="K4949" s="347"/>
    </row>
    <row r="4950" spans="2:11" x14ac:dyDescent="0.15">
      <c r="B4950" s="347"/>
      <c r="C4950" s="347"/>
      <c r="D4950" s="347"/>
      <c r="E4950" s="347"/>
      <c r="F4950" s="347"/>
      <c r="G4950" s="347"/>
      <c r="H4950" s="347"/>
      <c r="I4950" s="347"/>
      <c r="J4950" s="347"/>
      <c r="K4950" s="347"/>
    </row>
    <row r="4951" spans="2:11" x14ac:dyDescent="0.15">
      <c r="B4951" s="347"/>
      <c r="C4951" s="347"/>
      <c r="D4951" s="347"/>
      <c r="E4951" s="347"/>
      <c r="F4951" s="347"/>
      <c r="G4951" s="347"/>
      <c r="H4951" s="347"/>
      <c r="I4951" s="347"/>
      <c r="J4951" s="347"/>
      <c r="K4951" s="347"/>
    </row>
    <row r="4952" spans="2:11" x14ac:dyDescent="0.15">
      <c r="B4952" s="347"/>
      <c r="C4952" s="347"/>
      <c r="D4952" s="347"/>
      <c r="E4952" s="347"/>
      <c r="F4952" s="347"/>
      <c r="G4952" s="347"/>
      <c r="H4952" s="347"/>
      <c r="I4952" s="347"/>
      <c r="J4952" s="347"/>
      <c r="K4952" s="347"/>
    </row>
    <row r="4953" spans="2:11" x14ac:dyDescent="0.15">
      <c r="B4953" s="347"/>
      <c r="C4953" s="347"/>
      <c r="D4953" s="347"/>
      <c r="E4953" s="347"/>
      <c r="F4953" s="347"/>
      <c r="G4953" s="347"/>
      <c r="H4953" s="347"/>
      <c r="I4953" s="347"/>
      <c r="J4953" s="347"/>
      <c r="K4953" s="347"/>
    </row>
    <row r="4954" spans="2:11" x14ac:dyDescent="0.15">
      <c r="B4954" s="347"/>
      <c r="C4954" s="347"/>
      <c r="D4954" s="347"/>
      <c r="E4954" s="347"/>
      <c r="F4954" s="347"/>
      <c r="G4954" s="347"/>
      <c r="H4954" s="347"/>
      <c r="I4954" s="347"/>
      <c r="J4954" s="347"/>
      <c r="K4954" s="347"/>
    </row>
    <row r="4955" spans="2:11" x14ac:dyDescent="0.15">
      <c r="B4955" s="347"/>
      <c r="C4955" s="347"/>
      <c r="D4955" s="347"/>
      <c r="E4955" s="347"/>
      <c r="F4955" s="347"/>
      <c r="G4955" s="347"/>
      <c r="H4955" s="347"/>
      <c r="I4955" s="347"/>
      <c r="J4955" s="347"/>
      <c r="K4955" s="347"/>
    </row>
    <row r="4956" spans="2:11" x14ac:dyDescent="0.15">
      <c r="B4956" s="347"/>
      <c r="C4956" s="347"/>
      <c r="D4956" s="347"/>
      <c r="E4956" s="347"/>
      <c r="F4956" s="347"/>
      <c r="G4956" s="347"/>
      <c r="H4956" s="347"/>
      <c r="I4956" s="347"/>
      <c r="J4956" s="347"/>
      <c r="K4956" s="347"/>
    </row>
    <row r="4957" spans="2:11" x14ac:dyDescent="0.15">
      <c r="B4957" s="347"/>
      <c r="C4957" s="347"/>
      <c r="D4957" s="347"/>
      <c r="E4957" s="347"/>
      <c r="F4957" s="347"/>
      <c r="G4957" s="347"/>
      <c r="H4957" s="347"/>
      <c r="I4957" s="347"/>
      <c r="J4957" s="347"/>
      <c r="K4957" s="347"/>
    </row>
    <row r="4958" spans="2:11" x14ac:dyDescent="0.15">
      <c r="B4958" s="347"/>
      <c r="C4958" s="347"/>
      <c r="D4958" s="347"/>
      <c r="E4958" s="347"/>
      <c r="F4958" s="347"/>
      <c r="G4958" s="347"/>
      <c r="H4958" s="347"/>
      <c r="I4958" s="347"/>
      <c r="J4958" s="347"/>
      <c r="K4958" s="347"/>
    </row>
    <row r="4959" spans="2:11" x14ac:dyDescent="0.15">
      <c r="B4959" s="347"/>
      <c r="C4959" s="347"/>
      <c r="D4959" s="347"/>
      <c r="E4959" s="347"/>
      <c r="F4959" s="347"/>
      <c r="G4959" s="347"/>
      <c r="H4959" s="347"/>
      <c r="I4959" s="347"/>
      <c r="J4959" s="347"/>
      <c r="K4959" s="347"/>
    </row>
    <row r="4960" spans="2:11" x14ac:dyDescent="0.15">
      <c r="B4960" s="347"/>
      <c r="C4960" s="347"/>
      <c r="D4960" s="347"/>
      <c r="E4960" s="347"/>
      <c r="F4960" s="347"/>
      <c r="G4960" s="347"/>
      <c r="H4960" s="347"/>
      <c r="I4960" s="347"/>
      <c r="J4960" s="347"/>
      <c r="K4960" s="347"/>
    </row>
    <row r="4961" spans="2:11" x14ac:dyDescent="0.15">
      <c r="B4961" s="347"/>
      <c r="C4961" s="347"/>
      <c r="D4961" s="347"/>
      <c r="E4961" s="347"/>
      <c r="F4961" s="347"/>
      <c r="G4961" s="347"/>
      <c r="H4961" s="347"/>
      <c r="I4961" s="347"/>
      <c r="J4961" s="347"/>
      <c r="K4961" s="347"/>
    </row>
    <row r="4962" spans="2:11" x14ac:dyDescent="0.15">
      <c r="B4962" s="347"/>
      <c r="C4962" s="347"/>
      <c r="D4962" s="347"/>
      <c r="E4962" s="347"/>
      <c r="F4962" s="347"/>
      <c r="G4962" s="347"/>
      <c r="H4962" s="347"/>
      <c r="I4962" s="347"/>
      <c r="J4962" s="347"/>
      <c r="K4962" s="347"/>
    </row>
    <row r="4963" spans="2:11" x14ac:dyDescent="0.15">
      <c r="B4963" s="347"/>
      <c r="C4963" s="347"/>
      <c r="D4963" s="347"/>
      <c r="E4963" s="347"/>
      <c r="F4963" s="347"/>
      <c r="G4963" s="347"/>
      <c r="H4963" s="347"/>
      <c r="I4963" s="347"/>
      <c r="J4963" s="347"/>
      <c r="K4963" s="347"/>
    </row>
    <row r="4964" spans="2:11" x14ac:dyDescent="0.15">
      <c r="B4964" s="347"/>
      <c r="C4964" s="347"/>
      <c r="D4964" s="347"/>
      <c r="E4964" s="347"/>
      <c r="F4964" s="347"/>
      <c r="G4964" s="347"/>
      <c r="H4964" s="347"/>
      <c r="I4964" s="347"/>
      <c r="J4964" s="347"/>
      <c r="K4964" s="347"/>
    </row>
    <row r="4965" spans="2:11" x14ac:dyDescent="0.15">
      <c r="B4965" s="347"/>
      <c r="C4965" s="347"/>
      <c r="D4965" s="347"/>
      <c r="E4965" s="347"/>
      <c r="F4965" s="347"/>
      <c r="G4965" s="347"/>
      <c r="H4965" s="347"/>
      <c r="I4965" s="347"/>
      <c r="J4965" s="347"/>
      <c r="K4965" s="347"/>
    </row>
    <row r="4966" spans="2:11" x14ac:dyDescent="0.15">
      <c r="B4966" s="347"/>
      <c r="C4966" s="347"/>
      <c r="D4966" s="347"/>
      <c r="E4966" s="347"/>
      <c r="F4966" s="347"/>
      <c r="G4966" s="347"/>
      <c r="H4966" s="347"/>
      <c r="I4966" s="347"/>
      <c r="J4966" s="347"/>
      <c r="K4966" s="347"/>
    </row>
    <row r="4967" spans="2:11" x14ac:dyDescent="0.15">
      <c r="B4967" s="347"/>
      <c r="C4967" s="347"/>
      <c r="D4967" s="347"/>
      <c r="E4967" s="347"/>
      <c r="F4967" s="347"/>
      <c r="G4967" s="347"/>
      <c r="H4967" s="347"/>
      <c r="I4967" s="347"/>
      <c r="J4967" s="347"/>
      <c r="K4967" s="347"/>
    </row>
    <row r="4968" spans="2:11" x14ac:dyDescent="0.15">
      <c r="B4968" s="347"/>
      <c r="C4968" s="347"/>
      <c r="D4968" s="347"/>
      <c r="E4968" s="347"/>
      <c r="F4968" s="347"/>
      <c r="G4968" s="347"/>
      <c r="H4968" s="347"/>
      <c r="I4968" s="347"/>
      <c r="J4968" s="347"/>
      <c r="K4968" s="347"/>
    </row>
    <row r="4969" spans="2:11" x14ac:dyDescent="0.15">
      <c r="B4969" s="347"/>
      <c r="C4969" s="347"/>
      <c r="D4969" s="347"/>
      <c r="E4969" s="347"/>
      <c r="F4969" s="347"/>
      <c r="G4969" s="347"/>
      <c r="H4969" s="347"/>
      <c r="I4969" s="347"/>
      <c r="J4969" s="347"/>
      <c r="K4969" s="347"/>
    </row>
    <row r="4970" spans="2:11" x14ac:dyDescent="0.15">
      <c r="B4970" s="347"/>
      <c r="C4970" s="347"/>
      <c r="D4970" s="347"/>
      <c r="E4970" s="347"/>
      <c r="F4970" s="347"/>
      <c r="G4970" s="347"/>
      <c r="H4970" s="347"/>
      <c r="I4970" s="347"/>
      <c r="J4970" s="347"/>
      <c r="K4970" s="347"/>
    </row>
    <row r="4971" spans="2:11" x14ac:dyDescent="0.15">
      <c r="B4971" s="347"/>
      <c r="C4971" s="347"/>
      <c r="D4971" s="347"/>
      <c r="E4971" s="347"/>
      <c r="F4971" s="347"/>
      <c r="G4971" s="347"/>
      <c r="H4971" s="347"/>
      <c r="I4971" s="347"/>
      <c r="J4971" s="347"/>
      <c r="K4971" s="347"/>
    </row>
    <row r="4972" spans="2:11" x14ac:dyDescent="0.15">
      <c r="B4972" s="347"/>
      <c r="C4972" s="347"/>
      <c r="D4972" s="347"/>
      <c r="E4972" s="347"/>
      <c r="F4972" s="347"/>
      <c r="G4972" s="347"/>
      <c r="H4972" s="347"/>
      <c r="I4972" s="347"/>
      <c r="J4972" s="347"/>
      <c r="K4972" s="347"/>
    </row>
    <row r="4973" spans="2:11" x14ac:dyDescent="0.15">
      <c r="B4973" s="347"/>
      <c r="C4973" s="347"/>
      <c r="D4973" s="347"/>
      <c r="E4973" s="347"/>
      <c r="F4973" s="347"/>
      <c r="G4973" s="347"/>
      <c r="H4973" s="347"/>
      <c r="I4973" s="347"/>
      <c r="J4973" s="347"/>
      <c r="K4973" s="347"/>
    </row>
    <row r="4974" spans="2:11" x14ac:dyDescent="0.15">
      <c r="B4974" s="347"/>
      <c r="C4974" s="347"/>
      <c r="D4974" s="347"/>
      <c r="E4974" s="347"/>
      <c r="F4974" s="347"/>
      <c r="G4974" s="347"/>
      <c r="H4974" s="347"/>
      <c r="I4974" s="347"/>
      <c r="J4974" s="347"/>
      <c r="K4974" s="347"/>
    </row>
    <row r="4975" spans="2:11" x14ac:dyDescent="0.15">
      <c r="B4975" s="347"/>
      <c r="C4975" s="347"/>
      <c r="D4975" s="347"/>
      <c r="E4975" s="347"/>
      <c r="F4975" s="347"/>
      <c r="G4975" s="347"/>
      <c r="H4975" s="347"/>
      <c r="I4975" s="347"/>
      <c r="J4975" s="347"/>
      <c r="K4975" s="347"/>
    </row>
    <row r="4976" spans="2:11" x14ac:dyDescent="0.15">
      <c r="B4976" s="347"/>
      <c r="C4976" s="347"/>
      <c r="D4976" s="347"/>
      <c r="E4976" s="347"/>
      <c r="F4976" s="347"/>
      <c r="G4976" s="347"/>
      <c r="H4976" s="347"/>
      <c r="I4976" s="347"/>
      <c r="J4976" s="347"/>
      <c r="K4976" s="347"/>
    </row>
    <row r="4977" spans="2:11" x14ac:dyDescent="0.15">
      <c r="B4977" s="347"/>
      <c r="C4977" s="347"/>
      <c r="D4977" s="347"/>
      <c r="E4977" s="347"/>
      <c r="F4977" s="347"/>
      <c r="G4977" s="347"/>
      <c r="H4977" s="347"/>
      <c r="I4977" s="347"/>
      <c r="J4977" s="347"/>
      <c r="K4977" s="347"/>
    </row>
    <row r="4978" spans="2:11" x14ac:dyDescent="0.15">
      <c r="B4978" s="347"/>
      <c r="C4978" s="347"/>
      <c r="D4978" s="347"/>
      <c r="E4978" s="347"/>
      <c r="F4978" s="347"/>
      <c r="G4978" s="347"/>
      <c r="H4978" s="347"/>
      <c r="I4978" s="347"/>
      <c r="J4978" s="347"/>
      <c r="K4978" s="347"/>
    </row>
    <row r="4979" spans="2:11" x14ac:dyDescent="0.15">
      <c r="B4979" s="347"/>
      <c r="C4979" s="347"/>
      <c r="D4979" s="347"/>
      <c r="E4979" s="347"/>
      <c r="F4979" s="347"/>
      <c r="G4979" s="347"/>
      <c r="H4979" s="347"/>
      <c r="I4979" s="347"/>
      <c r="J4979" s="347"/>
      <c r="K4979" s="347"/>
    </row>
    <row r="4980" spans="2:11" x14ac:dyDescent="0.15">
      <c r="B4980" s="347"/>
      <c r="C4980" s="347"/>
      <c r="D4980" s="347"/>
      <c r="E4980" s="347"/>
      <c r="F4980" s="347"/>
      <c r="G4980" s="347"/>
      <c r="H4980" s="347"/>
      <c r="I4980" s="347"/>
      <c r="J4980" s="347"/>
      <c r="K4980" s="347"/>
    </row>
    <row r="4981" spans="2:11" x14ac:dyDescent="0.15">
      <c r="B4981" s="347"/>
      <c r="C4981" s="347"/>
      <c r="D4981" s="347"/>
      <c r="E4981" s="347"/>
      <c r="F4981" s="347"/>
      <c r="G4981" s="347"/>
      <c r="H4981" s="347"/>
      <c r="I4981" s="347"/>
      <c r="J4981" s="347"/>
      <c r="K4981" s="347"/>
    </row>
    <row r="4982" spans="2:11" x14ac:dyDescent="0.15">
      <c r="B4982" s="347"/>
      <c r="C4982" s="347"/>
      <c r="D4982" s="347"/>
      <c r="E4982" s="347"/>
      <c r="F4982" s="347"/>
      <c r="G4982" s="347"/>
      <c r="H4982" s="347"/>
      <c r="I4982" s="347"/>
      <c r="J4982" s="347"/>
      <c r="K4982" s="347"/>
    </row>
    <row r="4983" spans="2:11" x14ac:dyDescent="0.15">
      <c r="B4983" s="347"/>
      <c r="C4983" s="347"/>
      <c r="D4983" s="347"/>
      <c r="E4983" s="347"/>
      <c r="F4983" s="347"/>
      <c r="G4983" s="347"/>
      <c r="H4983" s="347"/>
      <c r="I4983" s="347"/>
      <c r="J4983" s="347"/>
      <c r="K4983" s="347"/>
    </row>
    <row r="4984" spans="2:11" x14ac:dyDescent="0.15">
      <c r="B4984" s="347"/>
      <c r="C4984" s="347"/>
      <c r="D4984" s="347"/>
      <c r="E4984" s="347"/>
      <c r="F4984" s="347"/>
      <c r="G4984" s="347"/>
      <c r="H4984" s="347"/>
      <c r="I4984" s="347"/>
      <c r="J4984" s="347"/>
      <c r="K4984" s="347"/>
    </row>
    <row r="4985" spans="2:11" x14ac:dyDescent="0.15">
      <c r="B4985" s="347"/>
      <c r="C4985" s="347"/>
      <c r="D4985" s="347"/>
      <c r="E4985" s="347"/>
      <c r="F4985" s="347"/>
      <c r="G4985" s="347"/>
      <c r="H4985" s="347"/>
      <c r="I4985" s="347"/>
      <c r="J4985" s="347"/>
      <c r="K4985" s="347"/>
    </row>
    <row r="4986" spans="2:11" x14ac:dyDescent="0.15">
      <c r="B4986" s="347"/>
      <c r="C4986" s="347"/>
      <c r="D4986" s="347"/>
      <c r="E4986" s="347"/>
      <c r="F4986" s="347"/>
      <c r="G4986" s="347"/>
      <c r="H4986" s="347"/>
      <c r="I4986" s="347"/>
      <c r="J4986" s="347"/>
      <c r="K4986" s="347"/>
    </row>
    <row r="4987" spans="2:11" x14ac:dyDescent="0.15">
      <c r="B4987" s="347"/>
      <c r="C4987" s="347"/>
      <c r="D4987" s="347"/>
      <c r="E4987" s="347"/>
      <c r="F4987" s="347"/>
      <c r="G4987" s="347"/>
      <c r="H4987" s="347"/>
      <c r="I4987" s="347"/>
      <c r="J4987" s="347"/>
      <c r="K4987" s="347"/>
    </row>
    <row r="4988" spans="2:11" x14ac:dyDescent="0.15">
      <c r="B4988" s="347"/>
      <c r="C4988" s="347"/>
      <c r="D4988" s="347"/>
      <c r="E4988" s="347"/>
      <c r="F4988" s="347"/>
      <c r="G4988" s="347"/>
      <c r="H4988" s="347"/>
      <c r="I4988" s="347"/>
      <c r="J4988" s="347"/>
      <c r="K4988" s="347"/>
    </row>
    <row r="4989" spans="2:11" x14ac:dyDescent="0.15">
      <c r="B4989" s="347"/>
      <c r="C4989" s="347"/>
      <c r="D4989" s="347"/>
      <c r="E4989" s="347"/>
      <c r="F4989" s="347"/>
      <c r="G4989" s="347"/>
      <c r="H4989" s="347"/>
      <c r="I4989" s="347"/>
      <c r="J4989" s="347"/>
      <c r="K4989" s="347"/>
    </row>
    <row r="4990" spans="2:11" x14ac:dyDescent="0.15">
      <c r="B4990" s="347"/>
      <c r="C4990" s="347"/>
      <c r="D4990" s="347"/>
      <c r="E4990" s="347"/>
      <c r="F4990" s="347"/>
      <c r="G4990" s="347"/>
      <c r="H4990" s="347"/>
      <c r="I4990" s="347"/>
      <c r="J4990" s="347"/>
      <c r="K4990" s="347"/>
    </row>
    <row r="4991" spans="2:11" x14ac:dyDescent="0.15">
      <c r="B4991" s="347"/>
      <c r="C4991" s="347"/>
      <c r="D4991" s="347"/>
      <c r="E4991" s="347"/>
      <c r="F4991" s="347"/>
      <c r="G4991" s="347"/>
      <c r="H4991" s="347"/>
      <c r="I4991" s="347"/>
      <c r="J4991" s="347"/>
      <c r="K4991" s="347"/>
    </row>
    <row r="4992" spans="2:11" x14ac:dyDescent="0.15">
      <c r="B4992" s="347"/>
      <c r="C4992" s="347"/>
      <c r="D4992" s="347"/>
      <c r="E4992" s="347"/>
      <c r="F4992" s="347"/>
      <c r="G4992" s="347"/>
      <c r="H4992" s="347"/>
      <c r="I4992" s="347"/>
      <c r="J4992" s="347"/>
      <c r="K4992" s="347"/>
    </row>
    <row r="4993" spans="2:11" x14ac:dyDescent="0.15">
      <c r="B4993" s="347"/>
      <c r="C4993" s="347"/>
      <c r="D4993" s="347"/>
      <c r="E4993" s="347"/>
      <c r="F4993" s="347"/>
      <c r="G4993" s="347"/>
      <c r="H4993" s="347"/>
      <c r="I4993" s="347"/>
      <c r="J4993" s="347"/>
      <c r="K4993" s="347"/>
    </row>
    <row r="4994" spans="2:11" x14ac:dyDescent="0.15">
      <c r="B4994" s="347"/>
      <c r="C4994" s="347"/>
      <c r="D4994" s="347"/>
      <c r="E4994" s="347"/>
      <c r="F4994" s="347"/>
      <c r="G4994" s="347"/>
      <c r="H4994" s="347"/>
      <c r="I4994" s="347"/>
      <c r="J4994" s="347"/>
      <c r="K4994" s="347"/>
    </row>
    <row r="4995" spans="2:11" x14ac:dyDescent="0.15">
      <c r="B4995" s="347"/>
      <c r="C4995" s="347"/>
      <c r="D4995" s="347"/>
      <c r="E4995" s="347"/>
      <c r="F4995" s="347"/>
      <c r="G4995" s="347"/>
      <c r="H4995" s="347"/>
      <c r="I4995" s="347"/>
      <c r="J4995" s="347"/>
      <c r="K4995" s="347"/>
    </row>
    <row r="4996" spans="2:11" x14ac:dyDescent="0.15">
      <c r="B4996" s="347"/>
      <c r="C4996" s="347"/>
      <c r="D4996" s="347"/>
      <c r="E4996" s="347"/>
      <c r="F4996" s="347"/>
      <c r="G4996" s="347"/>
      <c r="H4996" s="347"/>
      <c r="I4996" s="347"/>
      <c r="J4996" s="347"/>
      <c r="K4996" s="347"/>
    </row>
    <row r="4997" spans="2:11" x14ac:dyDescent="0.15">
      <c r="B4997" s="347"/>
      <c r="C4997" s="347"/>
      <c r="D4997" s="347"/>
      <c r="E4997" s="347"/>
      <c r="F4997" s="347"/>
      <c r="G4997" s="347"/>
      <c r="H4997" s="347"/>
      <c r="I4997" s="347"/>
      <c r="J4997" s="347"/>
      <c r="K4997" s="347"/>
    </row>
    <row r="4998" spans="2:11" x14ac:dyDescent="0.15">
      <c r="B4998" s="347"/>
      <c r="C4998" s="347"/>
      <c r="D4998" s="347"/>
      <c r="E4998" s="347"/>
      <c r="F4998" s="347"/>
      <c r="G4998" s="347"/>
      <c r="H4998" s="347"/>
      <c r="I4998" s="347"/>
      <c r="J4998" s="347"/>
      <c r="K4998" s="347"/>
    </row>
    <row r="4999" spans="2:11" x14ac:dyDescent="0.15">
      <c r="B4999" s="347"/>
      <c r="C4999" s="347"/>
      <c r="D4999" s="347"/>
      <c r="E4999" s="347"/>
      <c r="F4999" s="347"/>
      <c r="G4999" s="347"/>
      <c r="H4999" s="347"/>
      <c r="I4999" s="347"/>
      <c r="J4999" s="347"/>
      <c r="K4999" s="347"/>
    </row>
    <row r="5000" spans="2:11" x14ac:dyDescent="0.15">
      <c r="B5000" s="347"/>
      <c r="C5000" s="347"/>
      <c r="D5000" s="347"/>
      <c r="E5000" s="347"/>
      <c r="F5000" s="347"/>
      <c r="G5000" s="347"/>
      <c r="H5000" s="347"/>
      <c r="I5000" s="347"/>
      <c r="J5000" s="347"/>
      <c r="K5000" s="347"/>
    </row>
    <row r="5001" spans="2:11" x14ac:dyDescent="0.15">
      <c r="B5001" s="347"/>
      <c r="C5001" s="347"/>
      <c r="D5001" s="347"/>
      <c r="E5001" s="347"/>
      <c r="F5001" s="347"/>
      <c r="G5001" s="347"/>
      <c r="H5001" s="347"/>
      <c r="I5001" s="347"/>
      <c r="J5001" s="347"/>
      <c r="K5001" s="347"/>
    </row>
    <row r="5002" spans="2:11" x14ac:dyDescent="0.15">
      <c r="B5002" s="347"/>
      <c r="C5002" s="347"/>
      <c r="D5002" s="347"/>
      <c r="E5002" s="347"/>
      <c r="F5002" s="347"/>
      <c r="G5002" s="347"/>
      <c r="H5002" s="347"/>
      <c r="I5002" s="347"/>
      <c r="J5002" s="347"/>
      <c r="K5002" s="347"/>
    </row>
    <row r="5003" spans="2:11" x14ac:dyDescent="0.15">
      <c r="B5003" s="347"/>
      <c r="C5003" s="347"/>
      <c r="D5003" s="347"/>
      <c r="E5003" s="347"/>
      <c r="F5003" s="347"/>
      <c r="G5003" s="347"/>
      <c r="H5003" s="347"/>
      <c r="I5003" s="347"/>
      <c r="J5003" s="347"/>
      <c r="K5003" s="347"/>
    </row>
    <row r="5004" spans="2:11" x14ac:dyDescent="0.15">
      <c r="B5004" s="347"/>
      <c r="C5004" s="347"/>
      <c r="D5004" s="347"/>
      <c r="E5004" s="347"/>
      <c r="F5004" s="347"/>
      <c r="G5004" s="347"/>
      <c r="H5004" s="347"/>
      <c r="I5004" s="347"/>
      <c r="J5004" s="347"/>
      <c r="K5004" s="347"/>
    </row>
    <row r="5005" spans="2:11" x14ac:dyDescent="0.15">
      <c r="B5005" s="347"/>
      <c r="C5005" s="347"/>
      <c r="D5005" s="347"/>
      <c r="E5005" s="347"/>
      <c r="F5005" s="347"/>
      <c r="G5005" s="347"/>
      <c r="H5005" s="347"/>
      <c r="I5005" s="347"/>
      <c r="J5005" s="347"/>
      <c r="K5005" s="347"/>
    </row>
    <row r="5006" spans="2:11" x14ac:dyDescent="0.15">
      <c r="B5006" s="347"/>
      <c r="C5006" s="347"/>
      <c r="D5006" s="347"/>
      <c r="E5006" s="347"/>
      <c r="F5006" s="347"/>
      <c r="G5006" s="347"/>
      <c r="H5006" s="347"/>
      <c r="I5006" s="347"/>
      <c r="J5006" s="347"/>
      <c r="K5006" s="347"/>
    </row>
    <row r="5007" spans="2:11" x14ac:dyDescent="0.15">
      <c r="B5007" s="347"/>
      <c r="C5007" s="347"/>
      <c r="D5007" s="347"/>
      <c r="E5007" s="347"/>
      <c r="F5007" s="347"/>
      <c r="G5007" s="347"/>
      <c r="H5007" s="347"/>
      <c r="I5007" s="347"/>
      <c r="J5007" s="347"/>
      <c r="K5007" s="347"/>
    </row>
    <row r="5008" spans="2:11" x14ac:dyDescent="0.15">
      <c r="B5008" s="347"/>
      <c r="C5008" s="347"/>
      <c r="D5008" s="347"/>
      <c r="E5008" s="347"/>
      <c r="F5008" s="347"/>
      <c r="G5008" s="347"/>
      <c r="H5008" s="347"/>
      <c r="I5008" s="347"/>
      <c r="J5008" s="347"/>
      <c r="K5008" s="347"/>
    </row>
    <row r="5009" spans="2:11" x14ac:dyDescent="0.15">
      <c r="B5009" s="347"/>
      <c r="C5009" s="347"/>
      <c r="D5009" s="347"/>
      <c r="E5009" s="347"/>
      <c r="F5009" s="347"/>
      <c r="G5009" s="347"/>
      <c r="H5009" s="347"/>
      <c r="I5009" s="347"/>
      <c r="J5009" s="347"/>
      <c r="K5009" s="347"/>
    </row>
    <row r="5010" spans="2:11" x14ac:dyDescent="0.15">
      <c r="B5010" s="347"/>
      <c r="C5010" s="347"/>
      <c r="D5010" s="347"/>
      <c r="E5010" s="347"/>
      <c r="F5010" s="347"/>
      <c r="G5010" s="347"/>
      <c r="H5010" s="347"/>
      <c r="I5010" s="347"/>
      <c r="J5010" s="347"/>
      <c r="K5010" s="347"/>
    </row>
    <row r="5011" spans="2:11" x14ac:dyDescent="0.15">
      <c r="B5011" s="347"/>
      <c r="C5011" s="347"/>
      <c r="D5011" s="347"/>
      <c r="E5011" s="347"/>
      <c r="F5011" s="347"/>
      <c r="G5011" s="347"/>
      <c r="H5011" s="347"/>
      <c r="I5011" s="347"/>
      <c r="J5011" s="347"/>
      <c r="K5011" s="347"/>
    </row>
    <row r="5012" spans="2:11" x14ac:dyDescent="0.15">
      <c r="B5012" s="347"/>
      <c r="C5012" s="347"/>
      <c r="D5012" s="347"/>
      <c r="E5012" s="347"/>
      <c r="F5012" s="347"/>
      <c r="G5012" s="347"/>
      <c r="H5012" s="347"/>
      <c r="I5012" s="347"/>
      <c r="J5012" s="347"/>
      <c r="K5012" s="347"/>
    </row>
    <row r="5013" spans="2:11" x14ac:dyDescent="0.15">
      <c r="B5013" s="347"/>
      <c r="C5013" s="347"/>
      <c r="D5013" s="347"/>
      <c r="E5013" s="347"/>
      <c r="F5013" s="347"/>
      <c r="G5013" s="347"/>
      <c r="H5013" s="347"/>
      <c r="I5013" s="347"/>
      <c r="J5013" s="347"/>
      <c r="K5013" s="347"/>
    </row>
    <row r="5014" spans="2:11" x14ac:dyDescent="0.15">
      <c r="B5014" s="347"/>
      <c r="C5014" s="347"/>
      <c r="D5014" s="347"/>
      <c r="E5014" s="347"/>
      <c r="F5014" s="347"/>
      <c r="G5014" s="347"/>
      <c r="H5014" s="347"/>
      <c r="I5014" s="347"/>
      <c r="J5014" s="347"/>
      <c r="K5014" s="347"/>
    </row>
    <row r="5015" spans="2:11" x14ac:dyDescent="0.15">
      <c r="B5015" s="347"/>
      <c r="C5015" s="347"/>
      <c r="D5015" s="347"/>
      <c r="E5015" s="347"/>
      <c r="F5015" s="347"/>
      <c r="G5015" s="347"/>
      <c r="H5015" s="347"/>
      <c r="I5015" s="347"/>
      <c r="J5015" s="347"/>
      <c r="K5015" s="347"/>
    </row>
    <row r="5016" spans="2:11" x14ac:dyDescent="0.15">
      <c r="B5016" s="347"/>
      <c r="C5016" s="347"/>
      <c r="D5016" s="347"/>
      <c r="E5016" s="347"/>
      <c r="F5016" s="347"/>
      <c r="G5016" s="347"/>
      <c r="H5016" s="347"/>
      <c r="I5016" s="347"/>
      <c r="J5016" s="347"/>
      <c r="K5016" s="347"/>
    </row>
    <row r="5017" spans="2:11" x14ac:dyDescent="0.15">
      <c r="B5017" s="347"/>
      <c r="C5017" s="347"/>
      <c r="D5017" s="347"/>
      <c r="E5017" s="347"/>
      <c r="F5017" s="347"/>
      <c r="G5017" s="347"/>
      <c r="H5017" s="347"/>
      <c r="I5017" s="347"/>
      <c r="J5017" s="347"/>
      <c r="K5017" s="347"/>
    </row>
    <row r="5018" spans="2:11" x14ac:dyDescent="0.15">
      <c r="B5018" s="347"/>
      <c r="C5018" s="347"/>
      <c r="D5018" s="347"/>
      <c r="E5018" s="347"/>
      <c r="F5018" s="347"/>
      <c r="G5018" s="347"/>
      <c r="H5018" s="347"/>
      <c r="I5018" s="347"/>
      <c r="J5018" s="347"/>
      <c r="K5018" s="347"/>
    </row>
    <row r="5019" spans="2:11" x14ac:dyDescent="0.15">
      <c r="B5019" s="347"/>
      <c r="C5019" s="347"/>
      <c r="D5019" s="347"/>
      <c r="E5019" s="347"/>
      <c r="F5019" s="347"/>
      <c r="G5019" s="347"/>
      <c r="H5019" s="347"/>
      <c r="I5019" s="347"/>
      <c r="J5019" s="347"/>
      <c r="K5019" s="347"/>
    </row>
    <row r="5020" spans="2:11" x14ac:dyDescent="0.15">
      <c r="B5020" s="347"/>
      <c r="C5020" s="347"/>
      <c r="D5020" s="347"/>
      <c r="E5020" s="347"/>
      <c r="F5020" s="347"/>
      <c r="G5020" s="347"/>
      <c r="H5020" s="347"/>
      <c r="I5020" s="347"/>
      <c r="J5020" s="347"/>
      <c r="K5020" s="347"/>
    </row>
    <row r="5021" spans="2:11" x14ac:dyDescent="0.15">
      <c r="B5021" s="347"/>
      <c r="C5021" s="347"/>
      <c r="D5021" s="347"/>
      <c r="E5021" s="347"/>
      <c r="F5021" s="347"/>
      <c r="G5021" s="347"/>
      <c r="H5021" s="347"/>
      <c r="I5021" s="347"/>
      <c r="J5021" s="347"/>
      <c r="K5021" s="347"/>
    </row>
    <row r="5022" spans="2:11" x14ac:dyDescent="0.15">
      <c r="B5022" s="347"/>
      <c r="C5022" s="347"/>
      <c r="D5022" s="347"/>
      <c r="E5022" s="347"/>
      <c r="F5022" s="347"/>
      <c r="G5022" s="347"/>
      <c r="H5022" s="347"/>
      <c r="I5022" s="347"/>
      <c r="J5022" s="347"/>
      <c r="K5022" s="347"/>
    </row>
    <row r="5023" spans="2:11" x14ac:dyDescent="0.15">
      <c r="B5023" s="347"/>
      <c r="C5023" s="347"/>
      <c r="D5023" s="347"/>
      <c r="E5023" s="347"/>
      <c r="F5023" s="347"/>
      <c r="G5023" s="347"/>
      <c r="H5023" s="347"/>
      <c r="I5023" s="347"/>
      <c r="J5023" s="347"/>
      <c r="K5023" s="347"/>
    </row>
    <row r="5024" spans="2:11" x14ac:dyDescent="0.15">
      <c r="B5024" s="347"/>
      <c r="C5024" s="347"/>
      <c r="D5024" s="347"/>
      <c r="E5024" s="347"/>
      <c r="F5024" s="347"/>
      <c r="G5024" s="347"/>
      <c r="H5024" s="347"/>
      <c r="I5024" s="347"/>
      <c r="J5024" s="347"/>
      <c r="K5024" s="347"/>
    </row>
    <row r="5025" spans="2:11" x14ac:dyDescent="0.15">
      <c r="B5025" s="347"/>
      <c r="C5025" s="347"/>
      <c r="D5025" s="347"/>
      <c r="E5025" s="347"/>
      <c r="F5025" s="347"/>
      <c r="G5025" s="347"/>
      <c r="H5025" s="347"/>
      <c r="I5025" s="347"/>
      <c r="J5025" s="347"/>
      <c r="K5025" s="347"/>
    </row>
    <row r="5026" spans="2:11" x14ac:dyDescent="0.15">
      <c r="B5026" s="347"/>
      <c r="C5026" s="347"/>
      <c r="D5026" s="347"/>
      <c r="E5026" s="347"/>
      <c r="F5026" s="347"/>
      <c r="G5026" s="347"/>
      <c r="H5026" s="347"/>
      <c r="I5026" s="347"/>
      <c r="J5026" s="347"/>
      <c r="K5026" s="347"/>
    </row>
    <row r="5027" spans="2:11" x14ac:dyDescent="0.15">
      <c r="B5027" s="347"/>
      <c r="C5027" s="347"/>
      <c r="D5027" s="347"/>
      <c r="E5027" s="347"/>
      <c r="F5027" s="347"/>
      <c r="G5027" s="347"/>
      <c r="H5027" s="347"/>
      <c r="I5027" s="347"/>
      <c r="J5027" s="347"/>
      <c r="K5027" s="347"/>
    </row>
    <row r="5028" spans="2:11" x14ac:dyDescent="0.15">
      <c r="B5028" s="347"/>
      <c r="C5028" s="347"/>
      <c r="D5028" s="347"/>
      <c r="E5028" s="347"/>
      <c r="F5028" s="347"/>
      <c r="G5028" s="347"/>
      <c r="H5028" s="347"/>
      <c r="I5028" s="347"/>
      <c r="J5028" s="347"/>
      <c r="K5028" s="347"/>
    </row>
    <row r="5029" spans="2:11" x14ac:dyDescent="0.15">
      <c r="B5029" s="347"/>
      <c r="C5029" s="347"/>
      <c r="D5029" s="347"/>
      <c r="E5029" s="347"/>
      <c r="F5029" s="347"/>
      <c r="G5029" s="347"/>
      <c r="H5029" s="347"/>
      <c r="I5029" s="347"/>
      <c r="J5029" s="347"/>
      <c r="K5029" s="347"/>
    </row>
    <row r="5030" spans="2:11" x14ac:dyDescent="0.15">
      <c r="B5030" s="347"/>
      <c r="C5030" s="347"/>
      <c r="D5030" s="347"/>
      <c r="E5030" s="347"/>
      <c r="F5030" s="347"/>
      <c r="G5030" s="347"/>
      <c r="H5030" s="347"/>
      <c r="I5030" s="347"/>
      <c r="J5030" s="347"/>
      <c r="K5030" s="347"/>
    </row>
    <row r="5031" spans="2:11" x14ac:dyDescent="0.15">
      <c r="B5031" s="347"/>
      <c r="C5031" s="347"/>
      <c r="D5031" s="347"/>
      <c r="E5031" s="347"/>
      <c r="F5031" s="347"/>
      <c r="G5031" s="347"/>
      <c r="H5031" s="347"/>
      <c r="I5031" s="347"/>
      <c r="J5031" s="347"/>
      <c r="K5031" s="347"/>
    </row>
    <row r="5032" spans="2:11" x14ac:dyDescent="0.15">
      <c r="B5032" s="347"/>
      <c r="C5032" s="347"/>
      <c r="D5032" s="347"/>
      <c r="E5032" s="347"/>
      <c r="F5032" s="347"/>
      <c r="G5032" s="347"/>
      <c r="H5032" s="347"/>
      <c r="I5032" s="347"/>
      <c r="J5032" s="347"/>
      <c r="K5032" s="347"/>
    </row>
    <row r="5033" spans="2:11" x14ac:dyDescent="0.15">
      <c r="B5033" s="347"/>
      <c r="C5033" s="347"/>
      <c r="D5033" s="347"/>
      <c r="E5033" s="347"/>
      <c r="F5033" s="347"/>
      <c r="G5033" s="347"/>
      <c r="H5033" s="347"/>
      <c r="I5033" s="347"/>
      <c r="J5033" s="347"/>
      <c r="K5033" s="347"/>
    </row>
    <row r="5034" spans="2:11" x14ac:dyDescent="0.15">
      <c r="B5034" s="347"/>
      <c r="C5034" s="347"/>
      <c r="D5034" s="347"/>
      <c r="E5034" s="347"/>
      <c r="F5034" s="347"/>
      <c r="G5034" s="347"/>
      <c r="H5034" s="347"/>
      <c r="I5034" s="347"/>
      <c r="J5034" s="347"/>
      <c r="K5034" s="347"/>
    </row>
    <row r="5035" spans="2:11" x14ac:dyDescent="0.15">
      <c r="B5035" s="347"/>
      <c r="C5035" s="347"/>
      <c r="D5035" s="347"/>
      <c r="E5035" s="347"/>
      <c r="F5035" s="347"/>
      <c r="G5035" s="347"/>
      <c r="H5035" s="347"/>
      <c r="I5035" s="347"/>
      <c r="J5035" s="347"/>
      <c r="K5035" s="347"/>
    </row>
    <row r="5036" spans="2:11" x14ac:dyDescent="0.15">
      <c r="B5036" s="347"/>
      <c r="C5036" s="347"/>
      <c r="D5036" s="347"/>
      <c r="E5036" s="347"/>
      <c r="F5036" s="347"/>
      <c r="G5036" s="347"/>
      <c r="H5036" s="347"/>
      <c r="I5036" s="347"/>
      <c r="J5036" s="347"/>
      <c r="K5036" s="347"/>
    </row>
    <row r="5037" spans="2:11" x14ac:dyDescent="0.15">
      <c r="B5037" s="347"/>
      <c r="C5037" s="347"/>
      <c r="D5037" s="347"/>
      <c r="E5037" s="347"/>
      <c r="F5037" s="347"/>
      <c r="G5037" s="347"/>
      <c r="H5037" s="347"/>
      <c r="I5037" s="347"/>
      <c r="J5037" s="347"/>
      <c r="K5037" s="347"/>
    </row>
    <row r="5038" spans="2:11" x14ac:dyDescent="0.15">
      <c r="B5038" s="347"/>
      <c r="C5038" s="347"/>
      <c r="D5038" s="347"/>
      <c r="E5038" s="347"/>
      <c r="F5038" s="347"/>
      <c r="G5038" s="347"/>
      <c r="H5038" s="347"/>
      <c r="I5038" s="347"/>
      <c r="J5038" s="347"/>
      <c r="K5038" s="347"/>
    </row>
    <row r="5039" spans="2:11" x14ac:dyDescent="0.15">
      <c r="B5039" s="347"/>
      <c r="C5039" s="347"/>
      <c r="D5039" s="347"/>
      <c r="E5039" s="347"/>
      <c r="F5039" s="347"/>
      <c r="G5039" s="347"/>
      <c r="H5039" s="347"/>
      <c r="I5039" s="347"/>
      <c r="J5039" s="347"/>
      <c r="K5039" s="347"/>
    </row>
    <row r="5040" spans="2:11" x14ac:dyDescent="0.15">
      <c r="B5040" s="347"/>
      <c r="C5040" s="347"/>
      <c r="D5040" s="347"/>
      <c r="E5040" s="347"/>
      <c r="F5040" s="347"/>
      <c r="G5040" s="347"/>
      <c r="H5040" s="347"/>
      <c r="I5040" s="347"/>
      <c r="J5040" s="347"/>
      <c r="K5040" s="347"/>
    </row>
    <row r="5041" spans="2:11" x14ac:dyDescent="0.15">
      <c r="B5041" s="347"/>
      <c r="C5041" s="347"/>
      <c r="D5041" s="347"/>
      <c r="E5041" s="347"/>
      <c r="F5041" s="347"/>
      <c r="G5041" s="347"/>
      <c r="H5041" s="347"/>
      <c r="I5041" s="347"/>
      <c r="J5041" s="347"/>
      <c r="K5041" s="347"/>
    </row>
    <row r="5042" spans="2:11" x14ac:dyDescent="0.15">
      <c r="B5042" s="347"/>
      <c r="C5042" s="347"/>
      <c r="D5042" s="347"/>
      <c r="E5042" s="347"/>
      <c r="F5042" s="347"/>
      <c r="G5042" s="347"/>
      <c r="H5042" s="347"/>
      <c r="I5042" s="347"/>
      <c r="J5042" s="347"/>
      <c r="K5042" s="347"/>
    </row>
    <row r="5043" spans="2:11" x14ac:dyDescent="0.15">
      <c r="B5043" s="347"/>
      <c r="C5043" s="347"/>
      <c r="D5043" s="347"/>
      <c r="E5043" s="347"/>
      <c r="F5043" s="347"/>
      <c r="G5043" s="347"/>
      <c r="H5043" s="347"/>
      <c r="I5043" s="347"/>
      <c r="J5043" s="347"/>
      <c r="K5043" s="347"/>
    </row>
    <row r="5044" spans="2:11" x14ac:dyDescent="0.15">
      <c r="B5044" s="347"/>
      <c r="C5044" s="347"/>
      <c r="D5044" s="347"/>
      <c r="E5044" s="347"/>
      <c r="F5044" s="347"/>
      <c r="G5044" s="347"/>
      <c r="H5044" s="347"/>
      <c r="I5044" s="347"/>
      <c r="J5044" s="347"/>
      <c r="K5044" s="347"/>
    </row>
    <row r="5045" spans="2:11" x14ac:dyDescent="0.15">
      <c r="B5045" s="347"/>
      <c r="C5045" s="347"/>
      <c r="D5045" s="347"/>
      <c r="E5045" s="347"/>
      <c r="F5045" s="347"/>
      <c r="G5045" s="347"/>
      <c r="H5045" s="347"/>
      <c r="I5045" s="347"/>
      <c r="J5045" s="347"/>
      <c r="K5045" s="347"/>
    </row>
    <row r="5046" spans="2:11" x14ac:dyDescent="0.15">
      <c r="B5046" s="347"/>
      <c r="C5046" s="347"/>
      <c r="D5046" s="347"/>
      <c r="E5046" s="347"/>
      <c r="F5046" s="347"/>
      <c r="G5046" s="347"/>
      <c r="H5046" s="347"/>
      <c r="I5046" s="347"/>
      <c r="J5046" s="347"/>
      <c r="K5046" s="347"/>
    </row>
    <row r="5047" spans="2:11" x14ac:dyDescent="0.15">
      <c r="B5047" s="347"/>
      <c r="C5047" s="347"/>
      <c r="D5047" s="347"/>
      <c r="E5047" s="347"/>
      <c r="F5047" s="347"/>
      <c r="G5047" s="347"/>
      <c r="H5047" s="347"/>
      <c r="I5047" s="347"/>
      <c r="J5047" s="347"/>
      <c r="K5047" s="347"/>
    </row>
    <row r="5048" spans="2:11" x14ac:dyDescent="0.15">
      <c r="B5048" s="347"/>
      <c r="C5048" s="347"/>
      <c r="D5048" s="347"/>
      <c r="E5048" s="347"/>
      <c r="F5048" s="347"/>
      <c r="G5048" s="347"/>
      <c r="H5048" s="347"/>
      <c r="I5048" s="347"/>
      <c r="J5048" s="347"/>
      <c r="K5048" s="347"/>
    </row>
    <row r="5049" spans="2:11" x14ac:dyDescent="0.15">
      <c r="B5049" s="347"/>
      <c r="C5049" s="347"/>
      <c r="D5049" s="347"/>
      <c r="E5049" s="347"/>
      <c r="F5049" s="347"/>
      <c r="G5049" s="347"/>
      <c r="H5049" s="347"/>
      <c r="I5049" s="347"/>
      <c r="J5049" s="347"/>
      <c r="K5049" s="347"/>
    </row>
    <row r="5050" spans="2:11" x14ac:dyDescent="0.15">
      <c r="B5050" s="347"/>
      <c r="C5050" s="347"/>
      <c r="D5050" s="347"/>
      <c r="E5050" s="347"/>
      <c r="F5050" s="347"/>
      <c r="G5050" s="347"/>
      <c r="H5050" s="347"/>
      <c r="I5050" s="347"/>
      <c r="J5050" s="347"/>
      <c r="K5050" s="347"/>
    </row>
    <row r="5051" spans="2:11" x14ac:dyDescent="0.15">
      <c r="B5051" s="347"/>
      <c r="C5051" s="347"/>
      <c r="D5051" s="347"/>
      <c r="E5051" s="347"/>
      <c r="F5051" s="347"/>
      <c r="G5051" s="347"/>
      <c r="H5051" s="347"/>
      <c r="I5051" s="347"/>
      <c r="J5051" s="347"/>
      <c r="K5051" s="347"/>
    </row>
    <row r="5052" spans="2:11" x14ac:dyDescent="0.15">
      <c r="B5052" s="347"/>
      <c r="C5052" s="347"/>
      <c r="D5052" s="347"/>
      <c r="E5052" s="347"/>
      <c r="F5052" s="347"/>
      <c r="G5052" s="347"/>
      <c r="H5052" s="347"/>
      <c r="I5052" s="347"/>
      <c r="J5052" s="347"/>
      <c r="K5052" s="347"/>
    </row>
    <row r="5053" spans="2:11" x14ac:dyDescent="0.15">
      <c r="B5053" s="347"/>
      <c r="C5053" s="347"/>
      <c r="D5053" s="347"/>
      <c r="E5053" s="347"/>
      <c r="F5053" s="347"/>
      <c r="G5053" s="347"/>
      <c r="H5053" s="347"/>
      <c r="I5053" s="347"/>
      <c r="J5053" s="347"/>
      <c r="K5053" s="347"/>
    </row>
    <row r="5054" spans="2:11" x14ac:dyDescent="0.15">
      <c r="B5054" s="347"/>
      <c r="C5054" s="347"/>
      <c r="D5054" s="347"/>
      <c r="E5054" s="347"/>
      <c r="F5054" s="347"/>
      <c r="G5054" s="347"/>
      <c r="H5054" s="347"/>
      <c r="I5054" s="347"/>
      <c r="J5054" s="347"/>
      <c r="K5054" s="347"/>
    </row>
    <row r="5055" spans="2:11" x14ac:dyDescent="0.15">
      <c r="B5055" s="347"/>
      <c r="C5055" s="347"/>
      <c r="D5055" s="347"/>
      <c r="E5055" s="347"/>
      <c r="F5055" s="347"/>
      <c r="G5055" s="347"/>
      <c r="H5055" s="347"/>
      <c r="I5055" s="347"/>
      <c r="J5055" s="347"/>
      <c r="K5055" s="347"/>
    </row>
    <row r="5056" spans="2:11" x14ac:dyDescent="0.15">
      <c r="B5056" s="347"/>
      <c r="C5056" s="347"/>
      <c r="D5056" s="347"/>
      <c r="E5056" s="347"/>
      <c r="F5056" s="347"/>
      <c r="G5056" s="347"/>
      <c r="H5056" s="347"/>
      <c r="I5056" s="347"/>
      <c r="J5056" s="347"/>
      <c r="K5056" s="347"/>
    </row>
    <row r="5057" spans="2:11" x14ac:dyDescent="0.15">
      <c r="B5057" s="347"/>
      <c r="C5057" s="347"/>
      <c r="D5057" s="347"/>
      <c r="E5057" s="347"/>
      <c r="F5057" s="347"/>
      <c r="G5057" s="347"/>
      <c r="H5057" s="347"/>
      <c r="I5057" s="347"/>
      <c r="J5057" s="347"/>
      <c r="K5057" s="347"/>
    </row>
    <row r="5058" spans="2:11" x14ac:dyDescent="0.15">
      <c r="B5058" s="347"/>
      <c r="C5058" s="347"/>
      <c r="D5058" s="347"/>
      <c r="E5058" s="347"/>
      <c r="F5058" s="347"/>
      <c r="G5058" s="347"/>
      <c r="H5058" s="347"/>
      <c r="I5058" s="347"/>
      <c r="J5058" s="347"/>
      <c r="K5058" s="347"/>
    </row>
    <row r="5059" spans="2:11" x14ac:dyDescent="0.15">
      <c r="B5059" s="347"/>
      <c r="C5059" s="347"/>
      <c r="D5059" s="347"/>
      <c r="E5059" s="347"/>
      <c r="F5059" s="347"/>
      <c r="G5059" s="347"/>
      <c r="H5059" s="347"/>
      <c r="I5059" s="347"/>
      <c r="J5059" s="347"/>
      <c r="K5059" s="347"/>
    </row>
    <row r="5060" spans="2:11" x14ac:dyDescent="0.15">
      <c r="B5060" s="347"/>
      <c r="C5060" s="347"/>
      <c r="D5060" s="347"/>
      <c r="E5060" s="347"/>
      <c r="F5060" s="347"/>
      <c r="G5060" s="347"/>
      <c r="H5060" s="347"/>
      <c r="I5060" s="347"/>
      <c r="J5060" s="347"/>
      <c r="K5060" s="347"/>
    </row>
    <row r="5061" spans="2:11" x14ac:dyDescent="0.15">
      <c r="B5061" s="347"/>
      <c r="C5061" s="347"/>
      <c r="D5061" s="347"/>
      <c r="E5061" s="347"/>
      <c r="F5061" s="347"/>
      <c r="G5061" s="347"/>
      <c r="H5061" s="347"/>
      <c r="I5061" s="347"/>
      <c r="J5061" s="347"/>
      <c r="K5061" s="347"/>
    </row>
    <row r="5062" spans="2:11" x14ac:dyDescent="0.15">
      <c r="B5062" s="347"/>
      <c r="C5062" s="347"/>
      <c r="D5062" s="347"/>
      <c r="E5062" s="347"/>
      <c r="F5062" s="347"/>
      <c r="G5062" s="347"/>
      <c r="H5062" s="347"/>
      <c r="I5062" s="347"/>
      <c r="J5062" s="347"/>
      <c r="K5062" s="347"/>
    </row>
    <row r="5063" spans="2:11" x14ac:dyDescent="0.15">
      <c r="B5063" s="347"/>
      <c r="C5063" s="347"/>
      <c r="D5063" s="347"/>
      <c r="E5063" s="347"/>
      <c r="F5063" s="347"/>
      <c r="G5063" s="347"/>
      <c r="H5063" s="347"/>
      <c r="I5063" s="347"/>
      <c r="J5063" s="347"/>
      <c r="K5063" s="347"/>
    </row>
    <row r="5064" spans="2:11" x14ac:dyDescent="0.15">
      <c r="B5064" s="347"/>
      <c r="C5064" s="347"/>
      <c r="D5064" s="347"/>
      <c r="E5064" s="347"/>
      <c r="F5064" s="347"/>
      <c r="G5064" s="347"/>
      <c r="H5064" s="347"/>
      <c r="I5064" s="347"/>
      <c r="J5064" s="347"/>
      <c r="K5064" s="347"/>
    </row>
    <row r="5065" spans="2:11" x14ac:dyDescent="0.15">
      <c r="B5065" s="347"/>
      <c r="C5065" s="347"/>
      <c r="D5065" s="347"/>
      <c r="E5065" s="347"/>
      <c r="F5065" s="347"/>
      <c r="G5065" s="347"/>
      <c r="H5065" s="347"/>
      <c r="I5065" s="347"/>
      <c r="J5065" s="347"/>
      <c r="K5065" s="347"/>
    </row>
    <row r="5066" spans="2:11" x14ac:dyDescent="0.15">
      <c r="B5066" s="347"/>
      <c r="C5066" s="347"/>
      <c r="D5066" s="347"/>
      <c r="E5066" s="347"/>
      <c r="F5066" s="347"/>
      <c r="G5066" s="347"/>
      <c r="H5066" s="347"/>
      <c r="I5066" s="347"/>
      <c r="J5066" s="347"/>
      <c r="K5066" s="347"/>
    </row>
    <row r="5067" spans="2:11" x14ac:dyDescent="0.15">
      <c r="B5067" s="347"/>
      <c r="C5067" s="347"/>
      <c r="D5067" s="347"/>
      <c r="E5067" s="347"/>
      <c r="F5067" s="347"/>
      <c r="G5067" s="347"/>
      <c r="H5067" s="347"/>
      <c r="I5067" s="347"/>
      <c r="J5067" s="347"/>
      <c r="K5067" s="347"/>
    </row>
    <row r="5068" spans="2:11" x14ac:dyDescent="0.15">
      <c r="B5068" s="347"/>
      <c r="C5068" s="347"/>
      <c r="D5068" s="347"/>
      <c r="E5068" s="347"/>
      <c r="F5068" s="347"/>
      <c r="G5068" s="347"/>
      <c r="H5068" s="347"/>
      <c r="I5068" s="347"/>
      <c r="J5068" s="347"/>
      <c r="K5068" s="347"/>
    </row>
    <row r="5069" spans="2:11" x14ac:dyDescent="0.15">
      <c r="B5069" s="347"/>
      <c r="C5069" s="347"/>
      <c r="D5069" s="347"/>
      <c r="E5069" s="347"/>
      <c r="F5069" s="347"/>
      <c r="G5069" s="347"/>
      <c r="H5069" s="347"/>
      <c r="I5069" s="347"/>
      <c r="J5069" s="347"/>
      <c r="K5069" s="347"/>
    </row>
    <row r="5070" spans="2:11" x14ac:dyDescent="0.15">
      <c r="B5070" s="347"/>
      <c r="C5070" s="347"/>
      <c r="D5070" s="347"/>
      <c r="E5070" s="347"/>
      <c r="F5070" s="347"/>
      <c r="G5070" s="347"/>
      <c r="H5070" s="347"/>
      <c r="I5070" s="347"/>
      <c r="J5070" s="347"/>
      <c r="K5070" s="347"/>
    </row>
    <row r="5071" spans="2:11" x14ac:dyDescent="0.15">
      <c r="B5071" s="347"/>
      <c r="C5071" s="347"/>
      <c r="D5071" s="347"/>
      <c r="E5071" s="347"/>
      <c r="F5071" s="347"/>
      <c r="G5071" s="347"/>
      <c r="H5071" s="347"/>
      <c r="I5071" s="347"/>
      <c r="J5071" s="347"/>
      <c r="K5071" s="347"/>
    </row>
    <row r="5072" spans="2:11" x14ac:dyDescent="0.15">
      <c r="B5072" s="347"/>
      <c r="C5072" s="347"/>
      <c r="D5072" s="347"/>
      <c r="E5072" s="347"/>
      <c r="F5072" s="347"/>
      <c r="G5072" s="347"/>
      <c r="H5072" s="347"/>
      <c r="I5072" s="347"/>
      <c r="J5072" s="347"/>
      <c r="K5072" s="347"/>
    </row>
    <row r="5073" spans="2:11" x14ac:dyDescent="0.15">
      <c r="B5073" s="347"/>
      <c r="C5073" s="347"/>
      <c r="D5073" s="347"/>
      <c r="E5073" s="347"/>
      <c r="F5073" s="347"/>
      <c r="G5073" s="347"/>
      <c r="H5073" s="347"/>
      <c r="I5073" s="347"/>
      <c r="J5073" s="347"/>
      <c r="K5073" s="347"/>
    </row>
    <row r="5074" spans="2:11" x14ac:dyDescent="0.15">
      <c r="B5074" s="347"/>
      <c r="C5074" s="347"/>
      <c r="D5074" s="347"/>
      <c r="E5074" s="347"/>
      <c r="F5074" s="347"/>
      <c r="G5074" s="347"/>
      <c r="H5074" s="347"/>
      <c r="I5074" s="347"/>
      <c r="J5074" s="347"/>
      <c r="K5074" s="347"/>
    </row>
    <row r="5075" spans="2:11" x14ac:dyDescent="0.15">
      <c r="B5075" s="347"/>
      <c r="C5075" s="347"/>
      <c r="D5075" s="347"/>
      <c r="E5075" s="347"/>
      <c r="F5075" s="347"/>
      <c r="G5075" s="347"/>
      <c r="H5075" s="347"/>
      <c r="I5075" s="347"/>
      <c r="J5075" s="347"/>
      <c r="K5075" s="347"/>
    </row>
    <row r="5076" spans="2:11" x14ac:dyDescent="0.15">
      <c r="B5076" s="347"/>
      <c r="C5076" s="347"/>
      <c r="D5076" s="347"/>
      <c r="E5076" s="347"/>
      <c r="F5076" s="347"/>
      <c r="G5076" s="347"/>
      <c r="H5076" s="347"/>
      <c r="I5076" s="347"/>
      <c r="J5076" s="347"/>
      <c r="K5076" s="347"/>
    </row>
    <row r="5077" spans="2:11" x14ac:dyDescent="0.15">
      <c r="B5077" s="347"/>
      <c r="C5077" s="347"/>
      <c r="D5077" s="347"/>
      <c r="E5077" s="347"/>
      <c r="F5077" s="347"/>
      <c r="G5077" s="347"/>
      <c r="H5077" s="347"/>
      <c r="I5077" s="347"/>
      <c r="J5077" s="347"/>
      <c r="K5077" s="347"/>
    </row>
    <row r="5078" spans="2:11" x14ac:dyDescent="0.15">
      <c r="B5078" s="347"/>
      <c r="C5078" s="347"/>
      <c r="D5078" s="347"/>
      <c r="E5078" s="347"/>
      <c r="F5078" s="347"/>
      <c r="G5078" s="347"/>
      <c r="H5078" s="347"/>
      <c r="I5078" s="347"/>
      <c r="J5078" s="347"/>
      <c r="K5078" s="347"/>
    </row>
    <row r="5079" spans="2:11" x14ac:dyDescent="0.15">
      <c r="B5079" s="347"/>
      <c r="C5079" s="347"/>
      <c r="D5079" s="347"/>
      <c r="E5079" s="347"/>
      <c r="F5079" s="347"/>
      <c r="G5079" s="347"/>
      <c r="H5079" s="347"/>
      <c r="I5079" s="347"/>
      <c r="J5079" s="347"/>
      <c r="K5079" s="347"/>
    </row>
    <row r="5080" spans="2:11" x14ac:dyDescent="0.15">
      <c r="B5080" s="347"/>
      <c r="C5080" s="347"/>
      <c r="D5080" s="347"/>
      <c r="E5080" s="347"/>
      <c r="F5080" s="347"/>
      <c r="G5080" s="347"/>
      <c r="H5080" s="347"/>
      <c r="I5080" s="347"/>
      <c r="J5080" s="347"/>
      <c r="K5080" s="347"/>
    </row>
    <row r="5081" spans="2:11" x14ac:dyDescent="0.15">
      <c r="B5081" s="347"/>
      <c r="C5081" s="347"/>
      <c r="D5081" s="347"/>
      <c r="E5081" s="347"/>
      <c r="F5081" s="347"/>
      <c r="G5081" s="347"/>
      <c r="H5081" s="347"/>
      <c r="I5081" s="347"/>
      <c r="J5081" s="347"/>
      <c r="K5081" s="347"/>
    </row>
    <row r="5082" spans="2:11" x14ac:dyDescent="0.15">
      <c r="B5082" s="347"/>
      <c r="C5082" s="347"/>
      <c r="D5082" s="347"/>
      <c r="E5082" s="347"/>
      <c r="F5082" s="347"/>
      <c r="G5082" s="347"/>
      <c r="H5082" s="347"/>
      <c r="I5082" s="347"/>
      <c r="J5082" s="347"/>
      <c r="K5082" s="347"/>
    </row>
    <row r="5083" spans="2:11" x14ac:dyDescent="0.15">
      <c r="B5083" s="347"/>
      <c r="C5083" s="347"/>
      <c r="D5083" s="347"/>
      <c r="E5083" s="347"/>
      <c r="F5083" s="347"/>
      <c r="G5083" s="347"/>
      <c r="H5083" s="347"/>
      <c r="I5083" s="347"/>
      <c r="J5083" s="347"/>
      <c r="K5083" s="347"/>
    </row>
    <row r="5084" spans="2:11" x14ac:dyDescent="0.15">
      <c r="B5084" s="347"/>
      <c r="C5084" s="347"/>
      <c r="D5084" s="347"/>
      <c r="E5084" s="347"/>
      <c r="F5084" s="347"/>
      <c r="G5084" s="347"/>
      <c r="H5084" s="347"/>
      <c r="I5084" s="347"/>
      <c r="J5084" s="347"/>
      <c r="K5084" s="347"/>
    </row>
    <row r="5085" spans="2:11" x14ac:dyDescent="0.15">
      <c r="B5085" s="347"/>
      <c r="C5085" s="347"/>
      <c r="D5085" s="347"/>
      <c r="E5085" s="347"/>
      <c r="F5085" s="347"/>
      <c r="G5085" s="347"/>
      <c r="H5085" s="347"/>
      <c r="I5085" s="347"/>
      <c r="J5085" s="347"/>
      <c r="K5085" s="347"/>
    </row>
    <row r="5086" spans="2:11" x14ac:dyDescent="0.15">
      <c r="B5086" s="347"/>
      <c r="C5086" s="347"/>
      <c r="D5086" s="347"/>
      <c r="E5086" s="347"/>
      <c r="F5086" s="347"/>
      <c r="G5086" s="347"/>
      <c r="H5086" s="347"/>
      <c r="I5086" s="347"/>
      <c r="J5086" s="347"/>
      <c r="K5086" s="347"/>
    </row>
    <row r="5087" spans="2:11" x14ac:dyDescent="0.15">
      <c r="B5087" s="347"/>
      <c r="C5087" s="347"/>
      <c r="D5087" s="347"/>
      <c r="E5087" s="347"/>
      <c r="F5087" s="347"/>
      <c r="G5087" s="347"/>
      <c r="H5087" s="347"/>
      <c r="I5087" s="347"/>
      <c r="J5087" s="347"/>
      <c r="K5087" s="347"/>
    </row>
    <row r="5088" spans="2:11" x14ac:dyDescent="0.15">
      <c r="B5088" s="347"/>
      <c r="C5088" s="347"/>
      <c r="D5088" s="347"/>
      <c r="E5088" s="347"/>
      <c r="F5088" s="347"/>
      <c r="G5088" s="347"/>
      <c r="H5088" s="347"/>
      <c r="I5088" s="347"/>
      <c r="J5088" s="347"/>
      <c r="K5088" s="347"/>
    </row>
    <row r="5089" spans="2:11" x14ac:dyDescent="0.15">
      <c r="B5089" s="347"/>
      <c r="C5089" s="347"/>
      <c r="D5089" s="347"/>
      <c r="E5089" s="347"/>
      <c r="F5089" s="347"/>
      <c r="G5089" s="347"/>
      <c r="H5089" s="347"/>
      <c r="I5089" s="347"/>
      <c r="J5089" s="347"/>
      <c r="K5089" s="347"/>
    </row>
    <row r="5090" spans="2:11" x14ac:dyDescent="0.15">
      <c r="B5090" s="347"/>
      <c r="C5090" s="347"/>
      <c r="D5090" s="347"/>
      <c r="E5090" s="347"/>
      <c r="F5090" s="347"/>
      <c r="G5090" s="347"/>
      <c r="H5090" s="347"/>
      <c r="I5090" s="347"/>
      <c r="J5090" s="347"/>
      <c r="K5090" s="347"/>
    </row>
    <row r="5091" spans="2:11" x14ac:dyDescent="0.15">
      <c r="B5091" s="347"/>
      <c r="C5091" s="347"/>
      <c r="D5091" s="347"/>
      <c r="E5091" s="347"/>
      <c r="F5091" s="347"/>
      <c r="G5091" s="347"/>
      <c r="H5091" s="347"/>
      <c r="I5091" s="347"/>
      <c r="J5091" s="347"/>
      <c r="K5091" s="347"/>
    </row>
    <row r="5092" spans="2:11" x14ac:dyDescent="0.15">
      <c r="B5092" s="347"/>
      <c r="C5092" s="347"/>
      <c r="D5092" s="347"/>
      <c r="E5092" s="347"/>
      <c r="F5092" s="347"/>
      <c r="G5092" s="347"/>
      <c r="H5092" s="347"/>
      <c r="I5092" s="347"/>
      <c r="J5092" s="347"/>
      <c r="K5092" s="347"/>
    </row>
    <row r="5093" spans="2:11" x14ac:dyDescent="0.15">
      <c r="B5093" s="347"/>
      <c r="C5093" s="347"/>
      <c r="D5093" s="347"/>
      <c r="E5093" s="347"/>
      <c r="F5093" s="347"/>
      <c r="G5093" s="347"/>
      <c r="H5093" s="347"/>
      <c r="I5093" s="347"/>
      <c r="J5093" s="347"/>
      <c r="K5093" s="347"/>
    </row>
    <row r="5094" spans="2:11" x14ac:dyDescent="0.15">
      <c r="B5094" s="347"/>
      <c r="C5094" s="347"/>
      <c r="D5094" s="347"/>
      <c r="E5094" s="347"/>
      <c r="F5094" s="347"/>
      <c r="G5094" s="347"/>
      <c r="H5094" s="347"/>
      <c r="I5094" s="347"/>
      <c r="J5094" s="347"/>
      <c r="K5094" s="347"/>
    </row>
    <row r="5095" spans="2:11" x14ac:dyDescent="0.15">
      <c r="B5095" s="347"/>
      <c r="C5095" s="347"/>
      <c r="D5095" s="347"/>
      <c r="E5095" s="347"/>
      <c r="F5095" s="347"/>
      <c r="G5095" s="347"/>
      <c r="H5095" s="347"/>
      <c r="I5095" s="347"/>
      <c r="J5095" s="347"/>
      <c r="K5095" s="347"/>
    </row>
    <row r="5096" spans="2:11" x14ac:dyDescent="0.15">
      <c r="B5096" s="347"/>
      <c r="C5096" s="347"/>
      <c r="D5096" s="347"/>
      <c r="E5096" s="347"/>
      <c r="F5096" s="347"/>
      <c r="G5096" s="347"/>
      <c r="H5096" s="347"/>
      <c r="I5096" s="347"/>
      <c r="J5096" s="347"/>
      <c r="K5096" s="347"/>
    </row>
    <row r="5097" spans="2:11" x14ac:dyDescent="0.15">
      <c r="B5097" s="347"/>
      <c r="C5097" s="347"/>
      <c r="D5097" s="347"/>
      <c r="E5097" s="347"/>
      <c r="F5097" s="347"/>
      <c r="G5097" s="347"/>
      <c r="H5097" s="347"/>
      <c r="I5097" s="347"/>
      <c r="J5097" s="347"/>
      <c r="K5097" s="347"/>
    </row>
    <row r="5098" spans="2:11" x14ac:dyDescent="0.15">
      <c r="B5098" s="347"/>
      <c r="C5098" s="347"/>
      <c r="D5098" s="347"/>
      <c r="E5098" s="347"/>
      <c r="F5098" s="347"/>
      <c r="G5098" s="347"/>
      <c r="H5098" s="347"/>
      <c r="I5098" s="347"/>
      <c r="J5098" s="347"/>
      <c r="K5098" s="347"/>
    </row>
    <row r="5099" spans="2:11" x14ac:dyDescent="0.15">
      <c r="B5099" s="347"/>
      <c r="C5099" s="347"/>
      <c r="D5099" s="347"/>
      <c r="E5099" s="347"/>
      <c r="F5099" s="347"/>
      <c r="G5099" s="347"/>
      <c r="H5099" s="347"/>
      <c r="I5099" s="347"/>
      <c r="J5099" s="347"/>
      <c r="K5099" s="347"/>
    </row>
    <row r="5100" spans="2:11" x14ac:dyDescent="0.15">
      <c r="B5100" s="347"/>
      <c r="C5100" s="347"/>
      <c r="D5100" s="347"/>
      <c r="E5100" s="347"/>
      <c r="F5100" s="347"/>
      <c r="G5100" s="347"/>
      <c r="H5100" s="347"/>
      <c r="I5100" s="347"/>
      <c r="J5100" s="347"/>
      <c r="K5100" s="347"/>
    </row>
    <row r="5101" spans="2:11" x14ac:dyDescent="0.15">
      <c r="B5101" s="347"/>
      <c r="C5101" s="347"/>
      <c r="D5101" s="347"/>
      <c r="E5101" s="347"/>
      <c r="F5101" s="347"/>
      <c r="G5101" s="347"/>
      <c r="H5101" s="347"/>
      <c r="I5101" s="347"/>
      <c r="J5101" s="347"/>
      <c r="K5101" s="347"/>
    </row>
    <row r="5102" spans="2:11" x14ac:dyDescent="0.15">
      <c r="B5102" s="347"/>
      <c r="C5102" s="347"/>
      <c r="D5102" s="347"/>
      <c r="E5102" s="347"/>
      <c r="F5102" s="347"/>
      <c r="G5102" s="347"/>
      <c r="H5102" s="347"/>
      <c r="I5102" s="347"/>
      <c r="J5102" s="347"/>
      <c r="K5102" s="347"/>
    </row>
    <row r="5103" spans="2:11" x14ac:dyDescent="0.15">
      <c r="B5103" s="347"/>
      <c r="C5103" s="347"/>
      <c r="D5103" s="347"/>
      <c r="E5103" s="347"/>
      <c r="F5103" s="347"/>
      <c r="G5103" s="347"/>
      <c r="H5103" s="347"/>
      <c r="I5103" s="347"/>
      <c r="J5103" s="347"/>
      <c r="K5103" s="347"/>
    </row>
    <row r="5104" spans="2:11" x14ac:dyDescent="0.15">
      <c r="B5104" s="347"/>
      <c r="C5104" s="347"/>
      <c r="D5104" s="347"/>
      <c r="E5104" s="347"/>
      <c r="F5104" s="347"/>
      <c r="G5104" s="347"/>
      <c r="H5104" s="347"/>
      <c r="I5104" s="347"/>
      <c r="J5104" s="347"/>
      <c r="K5104" s="347"/>
    </row>
    <row r="5105" spans="2:11" x14ac:dyDescent="0.15">
      <c r="B5105" s="347"/>
      <c r="C5105" s="347"/>
      <c r="D5105" s="347"/>
      <c r="E5105" s="347"/>
      <c r="F5105" s="347"/>
      <c r="G5105" s="347"/>
      <c r="H5105" s="347"/>
      <c r="I5105" s="347"/>
      <c r="J5105" s="347"/>
      <c r="K5105" s="347"/>
    </row>
    <row r="5106" spans="2:11" x14ac:dyDescent="0.15">
      <c r="B5106" s="347"/>
      <c r="C5106" s="347"/>
      <c r="D5106" s="347"/>
      <c r="E5106" s="347"/>
      <c r="F5106" s="347"/>
      <c r="G5106" s="347"/>
      <c r="H5106" s="347"/>
      <c r="I5106" s="347"/>
      <c r="J5106" s="347"/>
      <c r="K5106" s="347"/>
    </row>
    <row r="5107" spans="2:11" x14ac:dyDescent="0.15">
      <c r="B5107" s="347"/>
      <c r="C5107" s="347"/>
      <c r="D5107" s="347"/>
      <c r="E5107" s="347"/>
      <c r="F5107" s="347"/>
      <c r="G5107" s="347"/>
      <c r="H5107" s="347"/>
      <c r="I5107" s="347"/>
      <c r="J5107" s="347"/>
      <c r="K5107" s="347"/>
    </row>
    <row r="5108" spans="2:11" x14ac:dyDescent="0.15">
      <c r="B5108" s="347"/>
      <c r="C5108" s="347"/>
      <c r="D5108" s="347"/>
      <c r="E5108" s="347"/>
      <c r="F5108" s="347"/>
      <c r="G5108" s="347"/>
      <c r="H5108" s="347"/>
      <c r="I5108" s="347"/>
      <c r="J5108" s="347"/>
      <c r="K5108" s="347"/>
    </row>
    <row r="5109" spans="2:11" x14ac:dyDescent="0.15">
      <c r="B5109" s="347"/>
      <c r="C5109" s="347"/>
      <c r="D5109" s="347"/>
      <c r="E5109" s="347"/>
      <c r="F5109" s="347"/>
      <c r="G5109" s="347"/>
      <c r="H5109" s="347"/>
      <c r="I5109" s="347"/>
      <c r="J5109" s="347"/>
      <c r="K5109" s="347"/>
    </row>
    <row r="5110" spans="2:11" x14ac:dyDescent="0.15">
      <c r="B5110" s="347"/>
      <c r="C5110" s="347"/>
      <c r="D5110" s="347"/>
      <c r="E5110" s="347"/>
      <c r="F5110" s="347"/>
      <c r="G5110" s="347"/>
      <c r="H5110" s="347"/>
      <c r="I5110" s="347"/>
      <c r="J5110" s="347"/>
      <c r="K5110" s="347"/>
    </row>
    <row r="5111" spans="2:11" x14ac:dyDescent="0.15">
      <c r="B5111" s="347"/>
      <c r="C5111" s="347"/>
      <c r="D5111" s="347"/>
      <c r="E5111" s="347"/>
      <c r="F5111" s="347"/>
      <c r="G5111" s="347"/>
      <c r="H5111" s="347"/>
      <c r="I5111" s="347"/>
      <c r="J5111" s="347"/>
      <c r="K5111" s="347"/>
    </row>
    <row r="5112" spans="2:11" x14ac:dyDescent="0.15">
      <c r="B5112" s="347"/>
      <c r="C5112" s="347"/>
      <c r="D5112" s="347"/>
      <c r="E5112" s="347"/>
      <c r="F5112" s="347"/>
      <c r="G5112" s="347"/>
      <c r="H5112" s="347"/>
      <c r="I5112" s="347"/>
      <c r="J5112" s="347"/>
      <c r="K5112" s="347"/>
    </row>
    <row r="5113" spans="2:11" x14ac:dyDescent="0.15">
      <c r="B5113" s="347"/>
      <c r="C5113" s="347"/>
      <c r="D5113" s="347"/>
      <c r="E5113" s="347"/>
      <c r="F5113" s="347"/>
      <c r="G5113" s="347"/>
      <c r="H5113" s="347"/>
      <c r="I5113" s="347"/>
      <c r="J5113" s="347"/>
      <c r="K5113" s="347"/>
    </row>
    <row r="5114" spans="2:11" x14ac:dyDescent="0.15">
      <c r="B5114" s="347"/>
      <c r="C5114" s="347"/>
      <c r="D5114" s="347"/>
      <c r="E5114" s="347"/>
      <c r="F5114" s="347"/>
      <c r="G5114" s="347"/>
      <c r="H5114" s="347"/>
      <c r="I5114" s="347"/>
      <c r="J5114" s="347"/>
      <c r="K5114" s="347"/>
    </row>
    <row r="5115" spans="2:11" x14ac:dyDescent="0.15">
      <c r="B5115" s="347"/>
      <c r="C5115" s="347"/>
      <c r="D5115" s="347"/>
      <c r="E5115" s="347"/>
      <c r="F5115" s="347"/>
      <c r="G5115" s="347"/>
      <c r="H5115" s="347"/>
      <c r="I5115" s="347"/>
      <c r="J5115" s="347"/>
      <c r="K5115" s="347"/>
    </row>
    <row r="5116" spans="2:11" x14ac:dyDescent="0.15">
      <c r="B5116" s="347"/>
      <c r="C5116" s="347"/>
      <c r="D5116" s="347"/>
      <c r="E5116" s="347"/>
      <c r="F5116" s="347"/>
      <c r="G5116" s="347"/>
      <c r="H5116" s="347"/>
      <c r="I5116" s="347"/>
      <c r="J5116" s="347"/>
      <c r="K5116" s="347"/>
    </row>
    <row r="5117" spans="2:11" x14ac:dyDescent="0.15">
      <c r="B5117" s="347"/>
      <c r="C5117" s="347"/>
      <c r="D5117" s="347"/>
      <c r="E5117" s="347"/>
      <c r="F5117" s="347"/>
      <c r="G5117" s="347"/>
      <c r="H5117" s="347"/>
      <c r="I5117" s="347"/>
      <c r="J5117" s="347"/>
      <c r="K5117" s="347"/>
    </row>
    <row r="5118" spans="2:11" x14ac:dyDescent="0.15">
      <c r="B5118" s="347"/>
      <c r="C5118" s="347"/>
      <c r="D5118" s="347"/>
      <c r="E5118" s="347"/>
      <c r="F5118" s="347"/>
      <c r="G5118" s="347"/>
      <c r="H5118" s="347"/>
      <c r="I5118" s="347"/>
      <c r="J5118" s="347"/>
      <c r="K5118" s="347"/>
    </row>
    <row r="5119" spans="2:11" x14ac:dyDescent="0.15">
      <c r="B5119" s="347"/>
      <c r="C5119" s="347"/>
      <c r="D5119" s="347"/>
      <c r="E5119" s="347"/>
      <c r="F5119" s="347"/>
      <c r="G5119" s="347"/>
      <c r="H5119" s="347"/>
      <c r="I5119" s="347"/>
      <c r="J5119" s="347"/>
      <c r="K5119" s="347"/>
    </row>
    <row r="5120" spans="2:11" x14ac:dyDescent="0.15">
      <c r="B5120" s="347"/>
      <c r="C5120" s="347"/>
      <c r="D5120" s="347"/>
      <c r="E5120" s="347"/>
      <c r="F5120" s="347"/>
      <c r="G5120" s="347"/>
      <c r="H5120" s="347"/>
      <c r="I5120" s="347"/>
      <c r="J5120" s="347"/>
      <c r="K5120" s="347"/>
    </row>
    <row r="5121" spans="2:11" x14ac:dyDescent="0.15">
      <c r="B5121" s="347"/>
      <c r="C5121" s="347"/>
      <c r="D5121" s="347"/>
      <c r="E5121" s="347"/>
      <c r="F5121" s="347"/>
      <c r="G5121" s="347"/>
      <c r="H5121" s="347"/>
      <c r="I5121" s="347"/>
      <c r="J5121" s="347"/>
      <c r="K5121" s="347"/>
    </row>
    <row r="5122" spans="2:11" x14ac:dyDescent="0.15">
      <c r="B5122" s="347"/>
      <c r="C5122" s="347"/>
      <c r="D5122" s="347"/>
      <c r="E5122" s="347"/>
      <c r="F5122" s="347"/>
      <c r="G5122" s="347"/>
      <c r="H5122" s="347"/>
      <c r="I5122" s="347"/>
      <c r="J5122" s="347"/>
      <c r="K5122" s="347"/>
    </row>
    <row r="5123" spans="2:11" x14ac:dyDescent="0.15">
      <c r="B5123" s="347"/>
      <c r="C5123" s="347"/>
      <c r="D5123" s="347"/>
      <c r="E5123" s="347"/>
      <c r="F5123" s="347"/>
      <c r="G5123" s="347"/>
      <c r="H5123" s="347"/>
      <c r="I5123" s="347"/>
      <c r="J5123" s="347"/>
      <c r="K5123" s="347"/>
    </row>
    <row r="5124" spans="2:11" x14ac:dyDescent="0.15">
      <c r="B5124" s="347"/>
      <c r="C5124" s="347"/>
      <c r="D5124" s="347"/>
      <c r="E5124" s="347"/>
      <c r="F5124" s="347"/>
      <c r="G5124" s="347"/>
      <c r="H5124" s="347"/>
      <c r="I5124" s="347"/>
      <c r="J5124" s="347"/>
      <c r="K5124" s="347"/>
    </row>
    <row r="5125" spans="2:11" x14ac:dyDescent="0.15">
      <c r="B5125" s="347"/>
      <c r="C5125" s="347"/>
      <c r="D5125" s="347"/>
      <c r="E5125" s="347"/>
      <c r="F5125" s="347"/>
      <c r="G5125" s="347"/>
      <c r="H5125" s="347"/>
      <c r="I5125" s="347"/>
      <c r="J5125" s="347"/>
      <c r="K5125" s="347"/>
    </row>
    <row r="5126" spans="2:11" x14ac:dyDescent="0.15">
      <c r="B5126" s="347"/>
      <c r="C5126" s="347"/>
      <c r="D5126" s="347"/>
      <c r="E5126" s="347"/>
      <c r="F5126" s="347"/>
      <c r="G5126" s="347"/>
      <c r="H5126" s="347"/>
      <c r="I5126" s="347"/>
      <c r="J5126" s="347"/>
      <c r="K5126" s="347"/>
    </row>
    <row r="5127" spans="2:11" x14ac:dyDescent="0.15">
      <c r="B5127" s="347"/>
      <c r="C5127" s="347"/>
      <c r="D5127" s="347"/>
      <c r="E5127" s="347"/>
      <c r="F5127" s="347"/>
      <c r="G5127" s="347"/>
      <c r="H5127" s="347"/>
      <c r="I5127" s="347"/>
      <c r="J5127" s="347"/>
      <c r="K5127" s="347"/>
    </row>
    <row r="5128" spans="2:11" x14ac:dyDescent="0.15">
      <c r="B5128" s="347"/>
      <c r="C5128" s="347"/>
      <c r="D5128" s="347"/>
      <c r="E5128" s="347"/>
      <c r="F5128" s="347"/>
      <c r="G5128" s="347"/>
      <c r="H5128" s="347"/>
      <c r="I5128" s="347"/>
      <c r="J5128" s="347"/>
      <c r="K5128" s="347"/>
    </row>
    <row r="5129" spans="2:11" x14ac:dyDescent="0.15">
      <c r="B5129" s="347"/>
      <c r="C5129" s="347"/>
      <c r="D5129" s="347"/>
      <c r="E5129" s="347"/>
      <c r="F5129" s="347"/>
      <c r="G5129" s="347"/>
      <c r="H5129" s="347"/>
      <c r="I5129" s="347"/>
      <c r="J5129" s="347"/>
      <c r="K5129" s="347"/>
    </row>
    <row r="5130" spans="2:11" x14ac:dyDescent="0.15">
      <c r="B5130" s="347"/>
      <c r="C5130" s="347"/>
      <c r="D5130" s="347"/>
      <c r="E5130" s="347"/>
      <c r="F5130" s="347"/>
      <c r="G5130" s="347"/>
      <c r="H5130" s="347"/>
      <c r="I5130" s="347"/>
      <c r="J5130" s="347"/>
      <c r="K5130" s="347"/>
    </row>
    <row r="5131" spans="2:11" x14ac:dyDescent="0.15">
      <c r="B5131" s="347"/>
      <c r="C5131" s="347"/>
      <c r="D5131" s="347"/>
      <c r="E5131" s="347"/>
      <c r="F5131" s="347"/>
      <c r="G5131" s="347"/>
      <c r="H5131" s="347"/>
      <c r="I5131" s="347"/>
      <c r="J5131" s="347"/>
      <c r="K5131" s="347"/>
    </row>
    <row r="5132" spans="2:11" x14ac:dyDescent="0.15">
      <c r="B5132" s="347"/>
      <c r="C5132" s="347"/>
      <c r="D5132" s="347"/>
      <c r="E5132" s="347"/>
      <c r="F5132" s="347"/>
      <c r="G5132" s="347"/>
      <c r="H5132" s="347"/>
      <c r="I5132" s="347"/>
      <c r="J5132" s="347"/>
      <c r="K5132" s="347"/>
    </row>
    <row r="5133" spans="2:11" x14ac:dyDescent="0.15">
      <c r="B5133" s="347"/>
      <c r="C5133" s="347"/>
      <c r="D5133" s="347"/>
      <c r="E5133" s="347"/>
      <c r="F5133" s="347"/>
      <c r="G5133" s="347"/>
      <c r="H5133" s="347"/>
      <c r="I5133" s="347"/>
      <c r="J5133" s="347"/>
      <c r="K5133" s="347"/>
    </row>
    <row r="5134" spans="2:11" x14ac:dyDescent="0.15">
      <c r="B5134" s="347"/>
      <c r="C5134" s="347"/>
      <c r="D5134" s="347"/>
      <c r="E5134" s="347"/>
      <c r="F5134" s="347"/>
      <c r="G5134" s="347"/>
      <c r="H5134" s="347"/>
      <c r="I5134" s="347"/>
      <c r="J5134" s="347"/>
      <c r="K5134" s="347"/>
    </row>
    <row r="5135" spans="2:11" x14ac:dyDescent="0.15">
      <c r="B5135" s="347"/>
      <c r="C5135" s="347"/>
      <c r="D5135" s="347"/>
      <c r="E5135" s="347"/>
      <c r="F5135" s="347"/>
      <c r="G5135" s="347"/>
      <c r="H5135" s="347"/>
      <c r="I5135" s="347"/>
      <c r="J5135" s="347"/>
      <c r="K5135" s="347"/>
    </row>
    <row r="5136" spans="2:11" x14ac:dyDescent="0.15">
      <c r="B5136" s="347"/>
      <c r="C5136" s="347"/>
      <c r="D5136" s="347"/>
      <c r="E5136" s="347"/>
      <c r="F5136" s="347"/>
      <c r="G5136" s="347"/>
      <c r="H5136" s="347"/>
      <c r="I5136" s="347"/>
      <c r="J5136" s="347"/>
      <c r="K5136" s="347"/>
    </row>
    <row r="5137" spans="2:11" x14ac:dyDescent="0.15">
      <c r="B5137" s="347"/>
      <c r="C5137" s="347"/>
      <c r="D5137" s="347"/>
      <c r="E5137" s="347"/>
      <c r="F5137" s="347"/>
      <c r="G5137" s="347"/>
      <c r="H5137" s="347"/>
      <c r="I5137" s="347"/>
      <c r="J5137" s="347"/>
      <c r="K5137" s="347"/>
    </row>
    <row r="5138" spans="2:11" x14ac:dyDescent="0.15">
      <c r="B5138" s="347"/>
      <c r="C5138" s="347"/>
      <c r="D5138" s="347"/>
      <c r="E5138" s="347"/>
      <c r="F5138" s="347"/>
      <c r="G5138" s="347"/>
      <c r="H5138" s="347"/>
      <c r="I5138" s="347"/>
      <c r="J5138" s="347"/>
      <c r="K5138" s="347"/>
    </row>
    <row r="5139" spans="2:11" x14ac:dyDescent="0.15">
      <c r="B5139" s="347"/>
      <c r="C5139" s="347"/>
      <c r="D5139" s="347"/>
      <c r="E5139" s="347"/>
      <c r="F5139" s="347"/>
      <c r="G5139" s="347"/>
      <c r="H5139" s="347"/>
      <c r="I5139" s="347"/>
      <c r="J5139" s="347"/>
      <c r="K5139" s="347"/>
    </row>
    <row r="5140" spans="2:11" x14ac:dyDescent="0.15">
      <c r="B5140" s="347"/>
      <c r="C5140" s="347"/>
      <c r="D5140" s="347"/>
      <c r="E5140" s="347"/>
      <c r="F5140" s="347"/>
      <c r="G5140" s="347"/>
      <c r="H5140" s="347"/>
      <c r="I5140" s="347"/>
      <c r="J5140" s="347"/>
      <c r="K5140" s="347"/>
    </row>
    <row r="5141" spans="2:11" x14ac:dyDescent="0.15">
      <c r="B5141" s="347"/>
      <c r="C5141" s="347"/>
      <c r="D5141" s="347"/>
      <c r="E5141" s="347"/>
      <c r="F5141" s="347"/>
      <c r="G5141" s="347"/>
      <c r="H5141" s="347"/>
      <c r="I5141" s="347"/>
      <c r="J5141" s="347"/>
      <c r="K5141" s="347"/>
    </row>
    <row r="5142" spans="2:11" x14ac:dyDescent="0.15">
      <c r="B5142" s="347"/>
      <c r="C5142" s="347"/>
      <c r="D5142" s="347"/>
      <c r="E5142" s="347"/>
      <c r="F5142" s="347"/>
      <c r="G5142" s="347"/>
      <c r="H5142" s="347"/>
      <c r="I5142" s="347"/>
      <c r="J5142" s="347"/>
      <c r="K5142" s="347"/>
    </row>
    <row r="5143" spans="2:11" x14ac:dyDescent="0.15">
      <c r="B5143" s="347"/>
      <c r="C5143" s="347"/>
      <c r="D5143" s="347"/>
      <c r="E5143" s="347"/>
      <c r="F5143" s="347"/>
      <c r="G5143" s="347"/>
      <c r="H5143" s="347"/>
      <c r="I5143" s="347"/>
      <c r="J5143" s="347"/>
      <c r="K5143" s="347"/>
    </row>
    <row r="5144" spans="2:11" x14ac:dyDescent="0.15">
      <c r="B5144" s="347"/>
      <c r="C5144" s="347"/>
      <c r="D5144" s="347"/>
      <c r="E5144" s="347"/>
      <c r="F5144" s="347"/>
      <c r="G5144" s="347"/>
      <c r="H5144" s="347"/>
      <c r="I5144" s="347"/>
      <c r="J5144" s="347"/>
      <c r="K5144" s="347"/>
    </row>
    <row r="5145" spans="2:11" x14ac:dyDescent="0.15">
      <c r="B5145" s="347"/>
      <c r="C5145" s="347"/>
      <c r="D5145" s="347"/>
      <c r="E5145" s="347"/>
      <c r="F5145" s="347"/>
      <c r="G5145" s="347"/>
      <c r="H5145" s="347"/>
      <c r="I5145" s="347"/>
      <c r="J5145" s="347"/>
      <c r="K5145" s="347"/>
    </row>
    <row r="5146" spans="2:11" x14ac:dyDescent="0.15">
      <c r="B5146" s="347"/>
      <c r="C5146" s="347"/>
      <c r="D5146" s="347"/>
      <c r="E5146" s="347"/>
      <c r="F5146" s="347"/>
      <c r="G5146" s="347"/>
      <c r="H5146" s="347"/>
      <c r="I5146" s="347"/>
      <c r="J5146" s="347"/>
      <c r="K5146" s="347"/>
    </row>
    <row r="5147" spans="2:11" x14ac:dyDescent="0.15">
      <c r="B5147" s="347"/>
      <c r="C5147" s="347"/>
      <c r="D5147" s="347"/>
      <c r="E5147" s="347"/>
      <c r="F5147" s="347"/>
      <c r="G5147" s="347"/>
      <c r="H5147" s="347"/>
      <c r="I5147" s="347"/>
      <c r="J5147" s="347"/>
      <c r="K5147" s="347"/>
    </row>
    <row r="5148" spans="2:11" x14ac:dyDescent="0.15">
      <c r="B5148" s="347"/>
      <c r="C5148" s="347"/>
      <c r="D5148" s="347"/>
      <c r="E5148" s="347"/>
      <c r="F5148" s="347"/>
      <c r="G5148" s="347"/>
      <c r="H5148" s="347"/>
      <c r="I5148" s="347"/>
      <c r="J5148" s="347"/>
      <c r="K5148" s="347"/>
    </row>
    <row r="5149" spans="2:11" x14ac:dyDescent="0.15">
      <c r="B5149" s="347"/>
      <c r="C5149" s="347"/>
      <c r="D5149" s="347"/>
      <c r="E5149" s="347"/>
      <c r="F5149" s="347"/>
      <c r="G5149" s="347"/>
      <c r="H5149" s="347"/>
      <c r="I5149" s="347"/>
      <c r="J5149" s="347"/>
      <c r="K5149" s="347"/>
    </row>
    <row r="5150" spans="2:11" x14ac:dyDescent="0.15">
      <c r="B5150" s="347"/>
      <c r="C5150" s="347"/>
      <c r="D5150" s="347"/>
      <c r="E5150" s="347"/>
      <c r="F5150" s="347"/>
      <c r="G5150" s="347"/>
      <c r="H5150" s="347"/>
      <c r="I5150" s="347"/>
      <c r="J5150" s="347"/>
      <c r="K5150" s="347"/>
    </row>
    <row r="5151" spans="2:11" x14ac:dyDescent="0.15">
      <c r="B5151" s="347"/>
      <c r="C5151" s="347"/>
      <c r="D5151" s="347"/>
      <c r="E5151" s="347"/>
      <c r="F5151" s="347"/>
      <c r="G5151" s="347"/>
      <c r="H5151" s="347"/>
      <c r="I5151" s="347"/>
      <c r="J5151" s="347"/>
      <c r="K5151" s="347"/>
    </row>
    <row r="5152" spans="2:11" x14ac:dyDescent="0.15">
      <c r="B5152" s="347"/>
      <c r="C5152" s="347"/>
      <c r="D5152" s="347"/>
      <c r="E5152" s="347"/>
      <c r="F5152" s="347"/>
      <c r="G5152" s="347"/>
      <c r="H5152" s="347"/>
      <c r="I5152" s="347"/>
      <c r="J5152" s="347"/>
      <c r="K5152" s="347"/>
    </row>
    <row r="5153" spans="2:11" x14ac:dyDescent="0.15">
      <c r="B5153" s="347"/>
      <c r="C5153" s="347"/>
      <c r="D5153" s="347"/>
      <c r="E5153" s="347"/>
      <c r="F5153" s="347"/>
      <c r="G5153" s="347"/>
      <c r="H5153" s="347"/>
      <c r="I5153" s="347"/>
      <c r="J5153" s="347"/>
      <c r="K5153" s="347"/>
    </row>
    <row r="5154" spans="2:11" x14ac:dyDescent="0.15">
      <c r="B5154" s="347"/>
      <c r="C5154" s="347"/>
      <c r="D5154" s="347"/>
      <c r="E5154" s="347"/>
      <c r="F5154" s="347"/>
      <c r="G5154" s="347"/>
      <c r="H5154" s="347"/>
      <c r="I5154" s="347"/>
      <c r="J5154" s="347"/>
      <c r="K5154" s="347"/>
    </row>
    <row r="5155" spans="2:11" x14ac:dyDescent="0.15">
      <c r="B5155" s="347"/>
      <c r="C5155" s="347"/>
      <c r="D5155" s="347"/>
      <c r="E5155" s="347"/>
      <c r="F5155" s="347"/>
      <c r="G5155" s="347"/>
      <c r="H5155" s="347"/>
      <c r="I5155" s="347"/>
      <c r="J5155" s="347"/>
      <c r="K5155" s="347"/>
    </row>
    <row r="5156" spans="2:11" x14ac:dyDescent="0.15">
      <c r="B5156" s="347"/>
      <c r="C5156" s="347"/>
      <c r="D5156" s="347"/>
      <c r="E5156" s="347"/>
      <c r="F5156" s="347"/>
      <c r="G5156" s="347"/>
      <c r="H5156" s="347"/>
      <c r="I5156" s="347"/>
      <c r="J5156" s="347"/>
      <c r="K5156" s="347"/>
    </row>
    <row r="5157" spans="2:11" x14ac:dyDescent="0.15">
      <c r="B5157" s="347"/>
      <c r="C5157" s="347"/>
      <c r="D5157" s="347"/>
      <c r="E5157" s="347"/>
      <c r="F5157" s="347"/>
      <c r="G5157" s="347"/>
      <c r="H5157" s="347"/>
      <c r="I5157" s="347"/>
      <c r="J5157" s="347"/>
      <c r="K5157" s="347"/>
    </row>
    <row r="5158" spans="2:11" x14ac:dyDescent="0.15">
      <c r="B5158" s="347"/>
      <c r="C5158" s="347"/>
      <c r="D5158" s="347"/>
      <c r="E5158" s="347"/>
      <c r="F5158" s="347"/>
      <c r="G5158" s="347"/>
      <c r="H5158" s="347"/>
      <c r="I5158" s="347"/>
      <c r="J5158" s="347"/>
      <c r="K5158" s="347"/>
    </row>
    <row r="5159" spans="2:11" x14ac:dyDescent="0.15">
      <c r="B5159" s="347"/>
      <c r="C5159" s="347"/>
      <c r="D5159" s="347"/>
      <c r="E5159" s="347"/>
      <c r="F5159" s="347"/>
      <c r="G5159" s="347"/>
      <c r="H5159" s="347"/>
      <c r="I5159" s="347"/>
      <c r="J5159" s="347"/>
      <c r="K5159" s="347"/>
    </row>
    <row r="5160" spans="2:11" x14ac:dyDescent="0.15">
      <c r="B5160" s="347"/>
      <c r="C5160" s="347"/>
      <c r="D5160" s="347"/>
      <c r="E5160" s="347"/>
      <c r="F5160" s="347"/>
      <c r="G5160" s="347"/>
      <c r="H5160" s="347"/>
      <c r="I5160" s="347"/>
      <c r="J5160" s="347"/>
      <c r="K5160" s="347"/>
    </row>
    <row r="5161" spans="2:11" x14ac:dyDescent="0.15">
      <c r="B5161" s="347"/>
      <c r="C5161" s="347"/>
      <c r="D5161" s="347"/>
      <c r="E5161" s="347"/>
      <c r="F5161" s="347"/>
      <c r="G5161" s="347"/>
      <c r="H5161" s="347"/>
      <c r="I5161" s="347"/>
      <c r="J5161" s="347"/>
      <c r="K5161" s="347"/>
    </row>
    <row r="5162" spans="2:11" x14ac:dyDescent="0.15">
      <c r="B5162" s="347"/>
      <c r="C5162" s="347"/>
      <c r="D5162" s="347"/>
      <c r="E5162" s="347"/>
      <c r="F5162" s="347"/>
      <c r="G5162" s="347"/>
      <c r="H5162" s="347"/>
      <c r="I5162" s="347"/>
      <c r="J5162" s="347"/>
      <c r="K5162" s="347"/>
    </row>
  </sheetData>
  <sheetProtection password="CCE2" sheet="1"/>
  <hyperlinks>
    <hyperlink ref="R1" r:id="rId1"/>
    <hyperlink ref="A1" location="Home!A1" display="Contents"/>
    <hyperlink ref="O4" location="Scoring!A1" display="FOR THE ORGININAL SUS USE THE TAB LABELED SCORING"/>
  </hyperlinks>
  <pageMargins left="0.7" right="0.7" top="0.75" bottom="0.75" header="0.3" footer="0.3"/>
  <pageSetup orientation="portrait" verticalDpi="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V54"/>
  <sheetViews>
    <sheetView zoomScale="85" workbookViewId="0"/>
  </sheetViews>
  <sheetFormatPr baseColWidth="10" defaultColWidth="8.83203125" defaultRowHeight="13" x14ac:dyDescent="0.15"/>
  <cols>
    <col min="1" max="1" width="25" customWidth="1"/>
    <col min="2" max="2" width="4.6640625" customWidth="1"/>
    <col min="3" max="3" width="21.33203125" customWidth="1"/>
    <col min="4" max="4" width="7" customWidth="1"/>
    <col min="5" max="5" width="13" customWidth="1"/>
    <col min="6" max="7" width="14.83203125" customWidth="1"/>
    <col min="8" max="8" width="8.83203125" customWidth="1"/>
    <col min="9" max="9" width="12" customWidth="1"/>
    <col min="10" max="10" width="13.1640625" customWidth="1"/>
    <col min="11" max="11" width="6.33203125" customWidth="1"/>
    <col min="12" max="12" width="12.5" customWidth="1"/>
    <col min="13" max="13" width="9.1640625" hidden="1" customWidth="1"/>
    <col min="14" max="14" width="13.5" hidden="1" customWidth="1"/>
    <col min="15" max="16" width="9.1640625" hidden="1" customWidth="1"/>
    <col min="17" max="17" width="6.5" hidden="1" customWidth="1"/>
    <col min="18" max="18" width="0" hidden="1" customWidth="1"/>
  </cols>
  <sheetData>
    <row r="1" spans="1:22" x14ac:dyDescent="0.15">
      <c r="A1" s="36" t="s">
        <v>43</v>
      </c>
      <c r="B1" s="35"/>
      <c r="C1" s="35"/>
      <c r="D1" s="35"/>
      <c r="E1" s="35"/>
      <c r="F1" s="35"/>
      <c r="G1" s="35"/>
      <c r="H1" s="35"/>
      <c r="I1" s="35"/>
      <c r="J1" s="35"/>
      <c r="K1" s="35"/>
      <c r="L1" s="36" t="s">
        <v>22</v>
      </c>
      <c r="M1" s="35"/>
      <c r="N1" s="35"/>
      <c r="O1" s="35"/>
      <c r="P1" s="35"/>
      <c r="Q1" s="35"/>
      <c r="R1" s="35"/>
      <c r="S1" s="35"/>
      <c r="T1" s="35"/>
      <c r="U1" s="35"/>
      <c r="V1" s="35"/>
    </row>
    <row r="2" spans="1:22" ht="16" x14ac:dyDescent="0.2">
      <c r="A2" s="1" t="s">
        <v>359</v>
      </c>
      <c r="B2" s="2"/>
      <c r="C2" s="2"/>
      <c r="D2" s="2"/>
      <c r="E2" s="2"/>
      <c r="F2" s="2"/>
      <c r="G2" s="2"/>
      <c r="H2" s="2"/>
      <c r="I2" s="2"/>
      <c r="J2" s="2"/>
      <c r="K2" s="2"/>
      <c r="L2" s="2"/>
      <c r="M2" s="2"/>
      <c r="N2" s="2"/>
      <c r="O2" s="2"/>
      <c r="P2" s="2"/>
    </row>
    <row r="3" spans="1:22" x14ac:dyDescent="0.15">
      <c r="A3" s="3" t="s">
        <v>53</v>
      </c>
      <c r="B3" s="2"/>
      <c r="C3" s="2"/>
      <c r="D3" s="2"/>
      <c r="E3" s="2"/>
      <c r="F3" s="2"/>
      <c r="G3" s="2"/>
      <c r="H3" s="60"/>
      <c r="I3" s="2"/>
      <c r="J3" s="2"/>
      <c r="K3" s="2"/>
      <c r="L3" s="2"/>
      <c r="M3" s="2"/>
      <c r="N3" s="2"/>
      <c r="O3" s="2"/>
      <c r="P3" s="2"/>
    </row>
    <row r="4" spans="1:22" x14ac:dyDescent="0.15">
      <c r="A4" s="4" t="s">
        <v>0</v>
      </c>
      <c r="B4" s="2"/>
      <c r="C4" s="2"/>
      <c r="D4" s="2"/>
      <c r="E4" s="2"/>
      <c r="F4" s="2"/>
      <c r="G4" s="2"/>
      <c r="H4" s="2"/>
      <c r="I4" s="2"/>
      <c r="J4" s="2"/>
      <c r="K4" s="2"/>
      <c r="L4" s="2"/>
      <c r="M4" s="2"/>
      <c r="N4" s="2"/>
      <c r="O4" s="2"/>
      <c r="P4" s="2"/>
    </row>
    <row r="5" spans="1:22" x14ac:dyDescent="0.15">
      <c r="A5" s="5"/>
      <c r="B5" s="2"/>
      <c r="C5" s="2"/>
      <c r="D5" s="2"/>
      <c r="E5" s="2"/>
      <c r="F5" s="2"/>
      <c r="G5" s="2"/>
      <c r="H5" s="2"/>
      <c r="I5" s="2"/>
      <c r="J5" s="2"/>
      <c r="K5" s="2"/>
      <c r="L5" s="2"/>
      <c r="M5" s="2"/>
      <c r="N5" s="2"/>
      <c r="O5" s="2"/>
      <c r="P5" s="2"/>
    </row>
    <row r="6" spans="1:22" x14ac:dyDescent="0.15">
      <c r="A6" s="6" t="s">
        <v>52</v>
      </c>
      <c r="C6" s="7" t="s">
        <v>1</v>
      </c>
      <c r="D6" s="7"/>
      <c r="E6" s="7"/>
      <c r="G6" s="7" t="s">
        <v>2</v>
      </c>
      <c r="H6" s="7"/>
      <c r="I6" s="7"/>
      <c r="J6" s="7"/>
      <c r="K6" s="2"/>
      <c r="L6" s="2"/>
      <c r="M6" s="2" t="s">
        <v>3</v>
      </c>
      <c r="N6" s="2"/>
      <c r="O6" s="2"/>
      <c r="P6" s="2"/>
    </row>
    <row r="7" spans="1:22" ht="16.5" customHeight="1" x14ac:dyDescent="0.15">
      <c r="A7">
        <v>67.5</v>
      </c>
      <c r="C7" s="11" t="s">
        <v>21</v>
      </c>
      <c r="D7" s="11"/>
      <c r="E7" s="2"/>
      <c r="F7" s="2"/>
      <c r="G7" s="13"/>
      <c r="H7" s="13"/>
      <c r="I7" s="87"/>
      <c r="J7" s="100"/>
      <c r="K7" s="2"/>
      <c r="L7" s="2"/>
      <c r="M7" s="2">
        <v>1</v>
      </c>
      <c r="N7" s="10">
        <v>0.8</v>
      </c>
      <c r="O7" s="2">
        <v>4</v>
      </c>
      <c r="P7">
        <v>2</v>
      </c>
    </row>
    <row r="8" spans="1:22" ht="16.5" customHeight="1" x14ac:dyDescent="0.15">
      <c r="A8">
        <v>70</v>
      </c>
      <c r="C8" s="336"/>
      <c r="D8" s="110"/>
      <c r="E8" s="110"/>
      <c r="F8" s="2"/>
      <c r="G8" s="2"/>
      <c r="H8" s="2"/>
      <c r="I8" s="2"/>
      <c r="J8" s="2"/>
      <c r="K8" s="2"/>
      <c r="L8" s="2"/>
      <c r="M8" s="2">
        <v>2</v>
      </c>
      <c r="N8" s="10">
        <v>0.85</v>
      </c>
      <c r="O8" s="8">
        <f>VLOOKUP(O7,M7:N11,2)</f>
        <v>0.95</v>
      </c>
      <c r="P8" s="2"/>
    </row>
    <row r="9" spans="1:22" ht="13.5" customHeight="1" x14ac:dyDescent="0.15">
      <c r="A9">
        <v>85</v>
      </c>
      <c r="C9" s="155"/>
      <c r="D9" s="110"/>
      <c r="E9" s="110"/>
      <c r="F9" s="2"/>
      <c r="G9" s="2"/>
      <c r="H9" s="2"/>
      <c r="I9" s="83" t="s">
        <v>19</v>
      </c>
      <c r="J9" s="83" t="s">
        <v>20</v>
      </c>
      <c r="K9" s="2"/>
      <c r="L9" s="2"/>
      <c r="M9" s="2">
        <v>3</v>
      </c>
      <c r="N9" s="10">
        <v>0.9</v>
      </c>
      <c r="O9" s="2"/>
      <c r="P9" s="2"/>
    </row>
    <row r="10" spans="1:22" x14ac:dyDescent="0.15">
      <c r="A10">
        <v>55</v>
      </c>
      <c r="C10" s="110"/>
      <c r="D10" s="110"/>
      <c r="E10" s="110"/>
      <c r="F10" s="2"/>
      <c r="G10" s="9" t="s">
        <v>45</v>
      </c>
      <c r="H10" s="2"/>
      <c r="I10" s="31">
        <f>E40</f>
        <v>64.097706897207388</v>
      </c>
      <c r="J10" s="31">
        <f>E41</f>
        <v>80.902293102792612</v>
      </c>
      <c r="K10" s="2"/>
      <c r="L10" s="2"/>
      <c r="M10" s="2">
        <v>4</v>
      </c>
      <c r="N10" s="10">
        <v>0.95</v>
      </c>
      <c r="O10" s="2"/>
      <c r="P10" s="2"/>
    </row>
    <row r="11" spans="1:22" x14ac:dyDescent="0.15">
      <c r="A11">
        <v>70</v>
      </c>
      <c r="C11" s="92" t="s">
        <v>4</v>
      </c>
      <c r="D11" s="92"/>
      <c r="E11" s="92"/>
      <c r="F11" s="2"/>
      <c r="G11" s="2"/>
      <c r="H11" s="2"/>
      <c r="I11" s="2"/>
      <c r="J11" s="2"/>
      <c r="K11" s="2"/>
      <c r="M11" s="2">
        <v>5</v>
      </c>
      <c r="N11" s="10">
        <v>0.99</v>
      </c>
      <c r="O11" s="2"/>
      <c r="P11" s="2"/>
    </row>
    <row r="12" spans="1:22" ht="16" x14ac:dyDescent="0.2">
      <c r="A12">
        <v>0</v>
      </c>
      <c r="C12" s="86" t="s">
        <v>5</v>
      </c>
      <c r="D12" s="86"/>
      <c r="E12" s="101">
        <f>IF(E14&lt;&gt;0,E35," -- ")</f>
        <v>72.5</v>
      </c>
      <c r="F12" s="2"/>
      <c r="G12" s="42" t="s">
        <v>32</v>
      </c>
      <c r="H12" s="31">
        <f>E39</f>
        <v>8.4022931027926102</v>
      </c>
      <c r="I12" s="2"/>
      <c r="J12" s="2"/>
      <c r="L12" s="2"/>
      <c r="M12" s="2"/>
      <c r="N12" s="2"/>
      <c r="O12" s="2"/>
      <c r="P12" s="2"/>
    </row>
    <row r="13" spans="1:22" ht="16" x14ac:dyDescent="0.2">
      <c r="A13">
        <v>72.5</v>
      </c>
      <c r="C13" s="85" t="s">
        <v>7</v>
      </c>
      <c r="D13" s="85"/>
      <c r="E13" s="101">
        <f>IF(E14&lt;&gt;0,STDEV(A7:A6512)," -- ")</f>
        <v>25.200584208395735</v>
      </c>
      <c r="F13" s="2"/>
      <c r="G13" s="2"/>
      <c r="H13" s="2"/>
      <c r="I13" s="2"/>
      <c r="J13" s="2"/>
      <c r="K13" s="2"/>
      <c r="L13" s="49"/>
      <c r="M13" s="2"/>
      <c r="N13" s="2"/>
      <c r="O13" s="2"/>
      <c r="P13" s="2"/>
    </row>
    <row r="14" spans="1:22" ht="16" x14ac:dyDescent="0.2">
      <c r="A14">
        <v>95</v>
      </c>
      <c r="C14" s="85" t="s">
        <v>37</v>
      </c>
      <c r="D14" s="85"/>
      <c r="E14" s="105">
        <f>COUNT(A7:A6513)</f>
        <v>37</v>
      </c>
      <c r="F14" s="2"/>
      <c r="G14" s="2"/>
      <c r="H14" s="2"/>
      <c r="I14" s="2"/>
      <c r="J14" s="50"/>
      <c r="K14" s="2"/>
      <c r="L14" s="2"/>
      <c r="M14" s="2" t="s">
        <v>27</v>
      </c>
      <c r="N14" s="2"/>
      <c r="O14" s="2"/>
      <c r="P14" s="2"/>
    </row>
    <row r="15" spans="1:22" x14ac:dyDescent="0.15">
      <c r="A15">
        <v>67.5</v>
      </c>
      <c r="C15" s="2"/>
      <c r="D15" s="2"/>
      <c r="E15" s="2"/>
      <c r="F15" s="2"/>
      <c r="G15" s="2"/>
      <c r="H15" s="2"/>
      <c r="I15" s="66"/>
      <c r="J15" s="75"/>
      <c r="K15" s="2"/>
      <c r="M15" s="2">
        <v>1</v>
      </c>
      <c r="N15" s="10" t="s">
        <v>30</v>
      </c>
      <c r="O15" s="2">
        <v>3</v>
      </c>
      <c r="P15">
        <v>2</v>
      </c>
    </row>
    <row r="16" spans="1:22" x14ac:dyDescent="0.15">
      <c r="A16">
        <v>75</v>
      </c>
      <c r="C16" s="2"/>
      <c r="D16" s="2"/>
      <c r="E16" s="2"/>
      <c r="F16" s="2"/>
      <c r="G16" s="2"/>
      <c r="H16" s="2"/>
      <c r="I16" s="66"/>
      <c r="J16" s="76"/>
      <c r="K16" s="2"/>
      <c r="L16" s="2"/>
      <c r="M16" s="2">
        <v>2</v>
      </c>
      <c r="N16" s="10" t="s">
        <v>28</v>
      </c>
      <c r="O16" s="8" t="str">
        <f>VLOOKUP(O15,M15:N19,2)</f>
        <v>Less Than</v>
      </c>
      <c r="P16" s="2"/>
    </row>
    <row r="17" spans="1:16" x14ac:dyDescent="0.15">
      <c r="A17">
        <v>60</v>
      </c>
      <c r="C17" s="2"/>
      <c r="D17" s="2"/>
      <c r="E17" s="2"/>
      <c r="F17" s="2"/>
      <c r="G17" s="2"/>
      <c r="H17" s="2"/>
      <c r="I17" s="66"/>
      <c r="J17" s="75"/>
      <c r="K17" s="2"/>
      <c r="L17" s="2"/>
      <c r="M17" s="2">
        <v>3</v>
      </c>
      <c r="N17" s="10" t="s">
        <v>29</v>
      </c>
      <c r="O17" s="2"/>
      <c r="P17" s="2"/>
    </row>
    <row r="18" spans="1:16" x14ac:dyDescent="0.15">
      <c r="A18">
        <v>95</v>
      </c>
      <c r="C18" s="2"/>
      <c r="D18" s="2"/>
      <c r="E18" s="12"/>
      <c r="F18" s="2"/>
      <c r="G18" s="31"/>
      <c r="H18" s="2"/>
      <c r="I18" s="2"/>
      <c r="J18" s="2"/>
      <c r="K18" s="2"/>
      <c r="L18" s="2"/>
      <c r="M18" s="2"/>
      <c r="N18" s="10"/>
      <c r="O18" s="2"/>
      <c r="P18" s="2"/>
    </row>
    <row r="19" spans="1:16" x14ac:dyDescent="0.15">
      <c r="A19">
        <v>67.5</v>
      </c>
      <c r="C19" s="2"/>
      <c r="D19" s="2"/>
      <c r="E19" s="12"/>
      <c r="F19" s="2"/>
      <c r="G19" s="31"/>
      <c r="H19" s="2"/>
      <c r="I19" s="77"/>
      <c r="J19" s="55"/>
      <c r="K19" s="2"/>
      <c r="L19" s="2"/>
      <c r="M19" s="2"/>
      <c r="N19" s="10"/>
      <c r="O19" s="2"/>
      <c r="P19" s="2"/>
    </row>
    <row r="20" spans="1:16" x14ac:dyDescent="0.15">
      <c r="A20">
        <v>77.5</v>
      </c>
      <c r="C20" s="2"/>
      <c r="D20" s="2"/>
      <c r="F20" s="2"/>
      <c r="G20" s="43"/>
      <c r="H20" s="2"/>
      <c r="I20" s="2"/>
      <c r="J20" s="2"/>
      <c r="K20" s="2"/>
      <c r="L20" s="2"/>
      <c r="M20" s="2"/>
      <c r="N20" s="2"/>
      <c r="O20" s="2"/>
      <c r="P20" s="2"/>
    </row>
    <row r="21" spans="1:16" x14ac:dyDescent="0.15">
      <c r="A21">
        <v>62.5</v>
      </c>
      <c r="C21" s="13"/>
      <c r="D21" s="13"/>
      <c r="E21" s="14"/>
      <c r="F21" s="2"/>
      <c r="G21" s="2"/>
      <c r="H21" s="2"/>
      <c r="I21" s="2"/>
      <c r="J21" s="2"/>
      <c r="K21" s="2"/>
      <c r="L21" s="2"/>
      <c r="M21" s="2"/>
      <c r="N21" s="2"/>
      <c r="O21" s="2"/>
      <c r="P21" s="2"/>
    </row>
    <row r="22" spans="1:16" x14ac:dyDescent="0.15">
      <c r="A22">
        <v>85</v>
      </c>
      <c r="C22" s="88" t="s">
        <v>10</v>
      </c>
      <c r="D22" s="15"/>
      <c r="E22" s="16"/>
      <c r="F22" s="16"/>
      <c r="G22" s="16"/>
      <c r="H22" s="16"/>
      <c r="I22" s="16"/>
      <c r="J22" s="16"/>
      <c r="K22" s="16"/>
      <c r="L22" s="16"/>
      <c r="M22" s="2"/>
      <c r="N22" s="2"/>
      <c r="O22" s="2"/>
      <c r="P22" s="2"/>
    </row>
    <row r="23" spans="1:16" x14ac:dyDescent="0.15">
      <c r="A23">
        <v>80</v>
      </c>
      <c r="C23" s="110"/>
      <c r="D23" s="110"/>
      <c r="E23" s="110"/>
      <c r="F23" s="110"/>
      <c r="G23" s="110"/>
      <c r="H23" s="110"/>
      <c r="I23" s="110"/>
      <c r="J23" s="110"/>
      <c r="K23" s="110"/>
      <c r="L23" s="110"/>
      <c r="M23" s="2"/>
      <c r="N23" s="2"/>
      <c r="O23" s="2"/>
      <c r="P23" s="2"/>
    </row>
    <row r="24" spans="1:16" x14ac:dyDescent="0.15">
      <c r="A24">
        <v>100</v>
      </c>
      <c r="C24" s="110"/>
      <c r="D24" s="110"/>
      <c r="E24" s="110"/>
      <c r="F24" s="110"/>
      <c r="G24" s="110"/>
      <c r="H24" s="110"/>
      <c r="I24" s="110"/>
      <c r="J24" s="110"/>
      <c r="K24" s="110"/>
      <c r="L24" s="110"/>
      <c r="M24" s="2"/>
      <c r="N24" s="2"/>
      <c r="O24" s="2"/>
      <c r="P24" s="2"/>
    </row>
    <row r="25" spans="1:16" x14ac:dyDescent="0.15">
      <c r="A25">
        <v>92.5</v>
      </c>
      <c r="C25" s="134" t="s">
        <v>11</v>
      </c>
      <c r="D25" s="134"/>
      <c r="E25" s="135">
        <f>1-E32</f>
        <v>0.95</v>
      </c>
      <c r="F25" s="133" t="s">
        <v>360</v>
      </c>
      <c r="G25" s="133"/>
      <c r="H25" s="111"/>
      <c r="I25" s="111"/>
      <c r="J25" s="136">
        <f>I10</f>
        <v>64.097706897207388</v>
      </c>
      <c r="K25" s="337" t="s">
        <v>12</v>
      </c>
      <c r="L25" s="338">
        <f>J10</f>
        <v>80.902293102792612</v>
      </c>
      <c r="M25" s="2"/>
      <c r="N25" s="2"/>
      <c r="O25" s="2"/>
      <c r="P25" s="2"/>
    </row>
    <row r="26" spans="1:16" x14ac:dyDescent="0.15">
      <c r="A26">
        <v>65</v>
      </c>
      <c r="C26" s="110"/>
      <c r="D26" s="110"/>
      <c r="E26" s="110"/>
      <c r="F26" s="110"/>
      <c r="G26" s="110"/>
      <c r="H26" s="110"/>
      <c r="I26" s="110"/>
      <c r="J26" s="110"/>
      <c r="K26" s="110"/>
      <c r="L26" s="110"/>
      <c r="M26" s="2"/>
      <c r="N26" s="2"/>
      <c r="O26" s="2"/>
      <c r="P26" s="2"/>
    </row>
    <row r="27" spans="1:16" x14ac:dyDescent="0.15">
      <c r="A27">
        <v>82.5</v>
      </c>
      <c r="C27" s="110"/>
      <c r="D27" s="110"/>
      <c r="E27" s="110"/>
      <c r="F27" s="110"/>
      <c r="G27" s="110"/>
      <c r="H27" s="110"/>
      <c r="I27" s="110"/>
      <c r="J27" s="110"/>
      <c r="K27" s="110"/>
      <c r="L27" s="110"/>
      <c r="M27" s="2"/>
      <c r="N27" s="2"/>
      <c r="O27" s="2"/>
      <c r="P27" s="2"/>
    </row>
    <row r="28" spans="1:16" x14ac:dyDescent="0.15">
      <c r="A28">
        <v>85</v>
      </c>
      <c r="C28" s="134" t="s">
        <v>11</v>
      </c>
      <c r="D28" s="134"/>
      <c r="E28" s="135">
        <f>1-E32/2</f>
        <v>0.97499999999999998</v>
      </c>
      <c r="F28" s="133" t="s">
        <v>70</v>
      </c>
      <c r="G28" s="133"/>
      <c r="H28" s="111"/>
      <c r="I28" s="111"/>
      <c r="J28" s="136">
        <f>I10</f>
        <v>64.097706897207388</v>
      </c>
      <c r="K28" s="339"/>
      <c r="L28" s="339"/>
      <c r="M28" s="2"/>
      <c r="N28" s="2"/>
      <c r="O28" s="2"/>
      <c r="P28" s="2"/>
    </row>
    <row r="29" spans="1:16" x14ac:dyDescent="0.15">
      <c r="A29">
        <v>90</v>
      </c>
      <c r="C29" s="134"/>
      <c r="D29" s="134"/>
      <c r="E29" s="135"/>
      <c r="F29" s="133"/>
      <c r="G29" s="133"/>
      <c r="H29" s="111"/>
      <c r="I29" s="111"/>
      <c r="J29" s="137"/>
      <c r="K29" s="340"/>
      <c r="L29" s="137"/>
      <c r="M29" s="2"/>
      <c r="N29" s="2"/>
      <c r="O29" s="2"/>
      <c r="P29" s="2"/>
    </row>
    <row r="30" spans="1:16" x14ac:dyDescent="0.15">
      <c r="A30">
        <v>87.5</v>
      </c>
      <c r="C30" s="203"/>
      <c r="D30" s="203"/>
      <c r="E30" s="341"/>
      <c r="F30" s="110"/>
      <c r="G30" s="110"/>
      <c r="H30" s="110"/>
      <c r="I30" s="110"/>
      <c r="J30" s="338"/>
      <c r="K30" s="110"/>
      <c r="L30" s="110"/>
      <c r="M30" s="2"/>
      <c r="N30" s="2"/>
      <c r="O30" s="2"/>
      <c r="P30" s="2"/>
    </row>
    <row r="31" spans="1:16" x14ac:dyDescent="0.15">
      <c r="A31">
        <v>52.5</v>
      </c>
      <c r="C31" s="22" t="s">
        <v>13</v>
      </c>
      <c r="D31" s="22"/>
      <c r="E31" s="23"/>
      <c r="F31" s="24"/>
      <c r="G31" s="24"/>
      <c r="H31" s="24"/>
      <c r="I31" s="24"/>
      <c r="J31" s="24"/>
      <c r="K31" s="24"/>
      <c r="L31" s="24"/>
    </row>
    <row r="32" spans="1:16" x14ac:dyDescent="0.15">
      <c r="A32">
        <v>82.5</v>
      </c>
      <c r="C32" s="25" t="s">
        <v>14</v>
      </c>
      <c r="D32" s="25"/>
      <c r="E32" s="26">
        <f>1-O8</f>
        <v>5.0000000000000044E-2</v>
      </c>
      <c r="F32" s="14"/>
      <c r="G32" s="14"/>
      <c r="H32" s="14"/>
      <c r="I32" s="46"/>
      <c r="J32" s="37"/>
      <c r="K32" s="14"/>
      <c r="L32" s="26"/>
    </row>
    <row r="33" spans="1:15" x14ac:dyDescent="0.15">
      <c r="A33">
        <v>85</v>
      </c>
      <c r="C33" s="26" t="s">
        <v>54</v>
      </c>
      <c r="D33" s="26"/>
      <c r="E33" s="26">
        <f>IF(D9&lt;&gt;"",D9,D9)</f>
        <v>0</v>
      </c>
      <c r="F33" s="14"/>
      <c r="G33" s="14"/>
      <c r="H33" s="14"/>
      <c r="I33" s="46"/>
      <c r="J33" s="26"/>
      <c r="K33" s="14"/>
      <c r="L33" s="26"/>
    </row>
    <row r="34" spans="1:15" x14ac:dyDescent="0.15">
      <c r="A34">
        <v>90</v>
      </c>
      <c r="C34" s="26" t="s">
        <v>36</v>
      </c>
      <c r="D34" s="26"/>
      <c r="E34" s="26">
        <f>IF(E14&lt;&gt;0,STDEV(A7:A6519),"")</f>
        <v>25.200584208395735</v>
      </c>
      <c r="F34" s="14"/>
      <c r="G34" s="14"/>
      <c r="H34" s="14"/>
      <c r="I34" s="46"/>
      <c r="J34" s="26"/>
      <c r="K34" s="14"/>
      <c r="L34" s="51"/>
    </row>
    <row r="35" spans="1:15" x14ac:dyDescent="0.15">
      <c r="A35">
        <v>0</v>
      </c>
      <c r="C35" s="26" t="s">
        <v>5</v>
      </c>
      <c r="D35" s="26"/>
      <c r="E35" s="26">
        <f>IF(E14&lt;&gt;0,AVERAGE(A7:A6516),"")</f>
        <v>72.5</v>
      </c>
      <c r="F35" s="14"/>
      <c r="G35" s="14"/>
      <c r="H35" s="14"/>
      <c r="I35" s="46"/>
      <c r="J35" s="45"/>
      <c r="K35" s="14"/>
      <c r="L35" s="26"/>
    </row>
    <row r="36" spans="1:15" x14ac:dyDescent="0.15">
      <c r="A36">
        <v>0</v>
      </c>
      <c r="C36" s="26" t="s">
        <v>15</v>
      </c>
      <c r="D36" s="26"/>
      <c r="E36" s="44">
        <f>E35-E33</f>
        <v>72.5</v>
      </c>
      <c r="F36" s="14"/>
      <c r="G36" s="14"/>
      <c r="H36" s="14"/>
      <c r="I36" s="46"/>
      <c r="J36" s="47"/>
      <c r="K36" s="14"/>
      <c r="L36" s="26"/>
      <c r="M36" s="28"/>
      <c r="N36" s="28"/>
      <c r="O36" s="28"/>
    </row>
    <row r="37" spans="1:15" x14ac:dyDescent="0.15">
      <c r="A37">
        <v>65</v>
      </c>
      <c r="C37" s="25" t="s">
        <v>16</v>
      </c>
      <c r="D37" s="25"/>
      <c r="E37" s="26">
        <f>IF(E14&lt;&gt;0,E34/SQRT(E14),"")</f>
        <v>4.1429505233636377</v>
      </c>
      <c r="F37" s="14"/>
      <c r="G37" s="14"/>
      <c r="H37" s="14"/>
      <c r="I37" s="30"/>
      <c r="J37" s="27"/>
      <c r="K37" s="14"/>
      <c r="L37" s="26"/>
    </row>
    <row r="38" spans="1:15" x14ac:dyDescent="0.15">
      <c r="A38">
        <v>67.5</v>
      </c>
      <c r="C38" s="25" t="s">
        <v>17</v>
      </c>
      <c r="D38" s="25"/>
      <c r="E38" s="26">
        <f>IF(E14&lt;&gt;0,TINV(E32,E14-1),"")</f>
        <v>2.0280940009804502</v>
      </c>
      <c r="F38" s="14"/>
      <c r="G38" s="14"/>
      <c r="H38" s="14"/>
      <c r="I38" s="46"/>
      <c r="J38" s="46"/>
      <c r="K38" s="14"/>
      <c r="L38" s="26"/>
      <c r="O38" s="29"/>
    </row>
    <row r="39" spans="1:15" x14ac:dyDescent="0.15">
      <c r="A39">
        <v>87.5</v>
      </c>
      <c r="C39" s="26" t="s">
        <v>18</v>
      </c>
      <c r="D39" s="26"/>
      <c r="E39" s="26">
        <f>IF(E14&lt;&gt;0,E38*E37,"")</f>
        <v>8.4022931027926102</v>
      </c>
      <c r="F39" s="14"/>
      <c r="G39" s="14"/>
      <c r="H39" s="14"/>
      <c r="I39" s="46"/>
      <c r="J39" s="46"/>
      <c r="K39" s="14"/>
      <c r="L39" s="26"/>
    </row>
    <row r="40" spans="1:15" x14ac:dyDescent="0.15">
      <c r="A40">
        <v>100</v>
      </c>
      <c r="C40" s="26" t="s">
        <v>19</v>
      </c>
      <c r="D40" s="26"/>
      <c r="E40" s="26">
        <f>IF(E35&lt;&gt;"",E35-E39,"")</f>
        <v>64.097706897207388</v>
      </c>
      <c r="F40" s="14"/>
      <c r="G40" s="14"/>
      <c r="H40" s="14"/>
      <c r="I40" s="26"/>
      <c r="J40" s="26"/>
      <c r="K40" s="26"/>
      <c r="L40" s="26"/>
    </row>
    <row r="41" spans="1:15" x14ac:dyDescent="0.15">
      <c r="A41">
        <v>77.5</v>
      </c>
      <c r="C41" s="26" t="s">
        <v>20</v>
      </c>
      <c r="D41" s="26"/>
      <c r="E41" s="26">
        <f>IF(E35&lt;&gt;"",E35+E39,"")</f>
        <v>80.902293102792612</v>
      </c>
      <c r="F41" s="14"/>
      <c r="G41" s="14"/>
      <c r="H41" s="14"/>
      <c r="I41" s="26"/>
      <c r="J41" s="26"/>
      <c r="K41" s="26"/>
      <c r="L41" s="26"/>
    </row>
    <row r="42" spans="1:15" x14ac:dyDescent="0.15">
      <c r="A42">
        <v>87.5</v>
      </c>
      <c r="C42" s="94"/>
      <c r="D42" s="94"/>
      <c r="E42" s="94"/>
      <c r="F42" s="94"/>
      <c r="G42" s="94"/>
      <c r="H42" s="94"/>
      <c r="I42" s="95"/>
      <c r="J42" s="27"/>
      <c r="K42" s="94"/>
      <c r="L42" s="94"/>
    </row>
    <row r="43" spans="1:15" x14ac:dyDescent="0.15">
      <c r="A43">
        <v>100</v>
      </c>
      <c r="C43" s="94"/>
      <c r="D43" s="94"/>
      <c r="E43" s="201"/>
      <c r="F43" s="94"/>
      <c r="G43" s="94"/>
      <c r="H43" s="94"/>
      <c r="I43" s="95"/>
      <c r="J43" s="27"/>
      <c r="K43" s="94"/>
      <c r="L43" s="94"/>
    </row>
    <row r="44" spans="1:15" x14ac:dyDescent="0.15">
      <c r="C44" s="94" t="s">
        <v>51</v>
      </c>
      <c r="D44" s="94"/>
      <c r="E44" s="96"/>
      <c r="F44" s="94"/>
      <c r="G44" s="94"/>
      <c r="H44" s="94"/>
      <c r="I44" s="95"/>
      <c r="J44" s="27"/>
      <c r="K44" s="94"/>
      <c r="L44" s="94"/>
    </row>
    <row r="45" spans="1:15" x14ac:dyDescent="0.15">
      <c r="C45" s="38" t="s">
        <v>6</v>
      </c>
      <c r="D45" s="38"/>
      <c r="E45" s="97">
        <f>IF(E14&lt;&gt;0,MEDIAN(A7:A6513)," -- ")</f>
        <v>77.5</v>
      </c>
      <c r="F45" s="94"/>
      <c r="G45" s="94"/>
      <c r="H45" s="94"/>
      <c r="I45" s="95"/>
      <c r="J45" s="27"/>
      <c r="K45" s="94"/>
      <c r="L45" s="94"/>
    </row>
    <row r="46" spans="1:15" x14ac:dyDescent="0.15">
      <c r="C46" s="38"/>
      <c r="D46" s="38"/>
      <c r="E46" s="38"/>
      <c r="F46" s="94"/>
      <c r="G46" s="94"/>
      <c r="H46" s="94"/>
      <c r="I46" s="95"/>
      <c r="J46" s="27"/>
      <c r="K46" s="94"/>
      <c r="L46" s="94"/>
    </row>
    <row r="47" spans="1:15" x14ac:dyDescent="0.15">
      <c r="C47" s="202" t="s">
        <v>5</v>
      </c>
      <c r="D47" s="202"/>
      <c r="E47" s="97">
        <f>IF(E14&lt;&gt;0,AVERAGE(A7:A6512)," -- ")</f>
        <v>72.5</v>
      </c>
      <c r="F47" s="38"/>
      <c r="G47" s="38"/>
      <c r="H47" s="38"/>
      <c r="I47" s="38"/>
      <c r="J47" s="38"/>
      <c r="K47" s="38"/>
      <c r="L47" s="94"/>
    </row>
    <row r="48" spans="1:15" x14ac:dyDescent="0.15">
      <c r="C48" s="38" t="s">
        <v>8</v>
      </c>
      <c r="D48" s="38"/>
      <c r="E48" s="98">
        <f>MIN(A7:A6512)</f>
        <v>0</v>
      </c>
      <c r="F48" s="94"/>
      <c r="G48" s="94"/>
      <c r="H48" s="94"/>
      <c r="I48" s="38"/>
      <c r="J48" s="38"/>
      <c r="K48" s="38"/>
      <c r="L48" s="94"/>
    </row>
    <row r="49" spans="3:12" x14ac:dyDescent="0.15">
      <c r="C49" s="202" t="s">
        <v>9</v>
      </c>
      <c r="D49" s="202"/>
      <c r="E49" s="98">
        <f>MAX(A7:A6512)</f>
        <v>100</v>
      </c>
      <c r="F49" s="94"/>
      <c r="G49" s="94"/>
      <c r="H49" s="94"/>
      <c r="I49" s="38"/>
      <c r="J49" s="38"/>
      <c r="K49" s="38"/>
      <c r="L49" s="94"/>
    </row>
    <row r="50" spans="3:12" x14ac:dyDescent="0.15">
      <c r="C50" s="202" t="s">
        <v>23</v>
      </c>
      <c r="D50" s="202"/>
      <c r="E50" s="99">
        <f>E13/E47</f>
        <v>0.34759426494338946</v>
      </c>
      <c r="F50" s="94"/>
      <c r="G50" s="94"/>
      <c r="H50" s="94"/>
      <c r="I50" s="94"/>
      <c r="J50" s="94"/>
      <c r="K50" s="94"/>
      <c r="L50" s="94"/>
    </row>
    <row r="51" spans="3:12" x14ac:dyDescent="0.15">
      <c r="C51" s="2"/>
      <c r="D51" s="2"/>
      <c r="E51" s="2"/>
      <c r="F51" s="38"/>
      <c r="G51" s="38"/>
      <c r="H51" s="38"/>
      <c r="I51" s="38"/>
      <c r="J51" s="38"/>
      <c r="K51" s="38"/>
      <c r="L51" s="38"/>
    </row>
    <row r="52" spans="3:12" x14ac:dyDescent="0.15">
      <c r="C52" s="2"/>
      <c r="D52" s="2"/>
      <c r="E52" s="2"/>
      <c r="F52" s="38"/>
      <c r="G52" s="38"/>
      <c r="H52" s="38"/>
      <c r="I52" s="38"/>
      <c r="J52" s="38"/>
      <c r="K52" s="38"/>
      <c r="L52" s="38"/>
    </row>
    <row r="53" spans="3:12" x14ac:dyDescent="0.15">
      <c r="C53" s="93"/>
      <c r="D53" s="93"/>
      <c r="E53" s="93"/>
      <c r="F53" s="93"/>
      <c r="G53" s="93"/>
      <c r="H53" s="93"/>
      <c r="I53" s="93"/>
      <c r="J53" s="93"/>
      <c r="K53" s="93"/>
      <c r="L53" s="93"/>
    </row>
    <row r="54" spans="3:12" x14ac:dyDescent="0.15">
      <c r="C54" s="41" t="s">
        <v>26</v>
      </c>
      <c r="D54" s="41"/>
      <c r="E54" s="40"/>
      <c r="F54" s="40"/>
      <c r="G54" s="40"/>
      <c r="H54" s="40"/>
      <c r="I54" s="40"/>
      <c r="J54" s="40"/>
      <c r="K54" s="40"/>
      <c r="L54" s="40"/>
    </row>
  </sheetData>
  <phoneticPr fontId="23" type="noConversion"/>
  <hyperlinks>
    <hyperlink ref="L1" r:id="rId1"/>
    <hyperlink ref="C54" r:id="rId2" display="Copyright © 2008 Measuring Usability LLC"/>
    <hyperlink ref="A1" location="Home!A1" display="Contents"/>
  </hyperlinks>
  <pageMargins left="0.75" right="0.75" top="1" bottom="1" header="0.5" footer="0.5"/>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5361" r:id="rId5" name="Drop Down 1">
              <controlPr locked="0" defaultSize="0" autoLine="0" autoPict="0">
                <anchor moveWithCells="1">
                  <from>
                    <xdr:col>2</xdr:col>
                    <xdr:colOff>1524000</xdr:colOff>
                    <xdr:row>6</xdr:row>
                    <xdr:rowOff>12700</xdr:rowOff>
                  </from>
                  <to>
                    <xdr:col>4</xdr:col>
                    <xdr:colOff>203200</xdr:colOff>
                    <xdr:row>6</xdr:row>
                    <xdr:rowOff>203200</xdr:rowOff>
                  </to>
                </anchor>
              </controlPr>
            </control>
          </mc:Choice>
        </mc:AlternateContent>
        <mc:AlternateContent xmlns:mc="http://schemas.openxmlformats.org/markup-compatibility/2006">
          <mc:Choice Requires="x14">
            <control shapeId="15655" r:id="rId6" name="Drop Down 295">
              <controlPr locked="0" defaultSize="0" autoLine="0" autoPict="0">
                <anchor moveWithCells="1">
                  <from>
                    <xdr:col>2</xdr:col>
                    <xdr:colOff>1524000</xdr:colOff>
                    <xdr:row>6</xdr:row>
                    <xdr:rowOff>12700</xdr:rowOff>
                  </from>
                  <to>
                    <xdr:col>4</xdr:col>
                    <xdr:colOff>203200</xdr:colOff>
                    <xdr:row>6</xdr:row>
                    <xdr:rowOff>203200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V40"/>
  <sheetViews>
    <sheetView zoomScale="90" workbookViewId="0"/>
  </sheetViews>
  <sheetFormatPr baseColWidth="10" defaultColWidth="8.83203125" defaultRowHeight="13" x14ac:dyDescent="0.15"/>
  <cols>
    <col min="1" max="1" width="8.83203125" customWidth="1"/>
    <col min="2" max="2" width="32.33203125" customWidth="1"/>
    <col min="3" max="3" width="12.5" bestFit="1" customWidth="1"/>
    <col min="4" max="4" width="10" bestFit="1" customWidth="1"/>
    <col min="5" max="5" width="8.83203125" customWidth="1"/>
    <col min="6" max="6" width="21.1640625" customWidth="1"/>
    <col min="7" max="7" width="13.6640625" customWidth="1"/>
    <col min="8" max="8" width="9.5" bestFit="1" customWidth="1"/>
    <col min="9" max="10" width="8.83203125" customWidth="1"/>
    <col min="11" max="11" width="0" hidden="1" customWidth="1"/>
    <col min="12" max="12" width="9.1640625" hidden="1" customWidth="1"/>
    <col min="13" max="13" width="10.6640625" hidden="1" customWidth="1"/>
    <col min="14" max="15" width="9.1640625" hidden="1" customWidth="1"/>
    <col min="16" max="16" width="0" hidden="1" customWidth="1"/>
  </cols>
  <sheetData>
    <row r="1" spans="1:22" x14ac:dyDescent="0.15">
      <c r="A1" s="36" t="s">
        <v>43</v>
      </c>
      <c r="B1" s="35"/>
      <c r="C1" s="35"/>
      <c r="D1" s="35"/>
      <c r="E1" s="35"/>
      <c r="F1" s="35"/>
      <c r="G1" s="35"/>
      <c r="H1" s="35"/>
      <c r="I1" s="35"/>
      <c r="J1" s="35"/>
      <c r="K1" s="36" t="s">
        <v>22</v>
      </c>
      <c r="L1" s="35"/>
      <c r="M1" s="35"/>
      <c r="N1" s="35"/>
      <c r="O1" s="35"/>
      <c r="P1" s="35"/>
      <c r="Q1" s="35"/>
      <c r="R1" s="35"/>
      <c r="S1" s="35"/>
      <c r="T1" s="35"/>
      <c r="U1" s="35"/>
      <c r="V1" s="35"/>
    </row>
    <row r="2" spans="1:22" ht="5.25" customHeight="1" x14ac:dyDescent="0.15">
      <c r="A2" s="61"/>
      <c r="B2" s="61"/>
      <c r="C2" s="61"/>
      <c r="D2" s="61"/>
      <c r="E2" s="61"/>
      <c r="F2" s="24"/>
      <c r="G2" s="24"/>
      <c r="H2" s="24"/>
      <c r="I2" s="24"/>
      <c r="J2" s="24"/>
      <c r="K2" s="24"/>
      <c r="L2" s="24"/>
      <c r="M2" s="24"/>
      <c r="N2" s="24"/>
      <c r="O2" s="24"/>
      <c r="P2" s="24"/>
      <c r="Q2" s="24"/>
      <c r="R2" s="24"/>
      <c r="S2" s="24"/>
      <c r="T2" s="61"/>
      <c r="U2" s="24"/>
    </row>
    <row r="3" spans="1:22" ht="14" x14ac:dyDescent="0.15">
      <c r="A3" s="62" t="s">
        <v>67</v>
      </c>
      <c r="B3" s="2"/>
      <c r="C3" s="62"/>
      <c r="D3" s="62"/>
      <c r="E3" s="62"/>
      <c r="F3" s="2"/>
      <c r="G3" s="2"/>
      <c r="H3" s="2"/>
      <c r="I3" s="2"/>
      <c r="J3" s="2"/>
      <c r="K3" s="2"/>
      <c r="L3" s="2"/>
      <c r="M3" s="2"/>
      <c r="N3" s="2"/>
      <c r="O3" s="2"/>
      <c r="P3" s="2"/>
      <c r="Q3" s="2"/>
      <c r="R3" s="2"/>
      <c r="S3" s="2"/>
      <c r="T3" s="2"/>
      <c r="U3" s="2"/>
    </row>
    <row r="4" spans="1:22" x14ac:dyDescent="0.15">
      <c r="A4" s="4" t="s">
        <v>0</v>
      </c>
      <c r="B4" s="2"/>
      <c r="C4" s="3"/>
      <c r="D4" s="3"/>
      <c r="E4" s="3"/>
      <c r="F4" s="2"/>
      <c r="G4" s="2"/>
      <c r="H4" s="2"/>
      <c r="I4" s="2"/>
      <c r="J4" s="2"/>
      <c r="K4" s="2"/>
      <c r="L4" s="2"/>
      <c r="M4" s="2"/>
      <c r="N4" s="2"/>
      <c r="O4" s="2"/>
      <c r="P4" s="2"/>
      <c r="Q4" s="2"/>
      <c r="R4" s="2"/>
      <c r="S4" s="2"/>
      <c r="T4" s="2"/>
      <c r="U4" s="2"/>
    </row>
    <row r="5" spans="1:22" x14ac:dyDescent="0.15">
      <c r="B5" s="2"/>
      <c r="C5" s="4"/>
      <c r="D5" s="4"/>
      <c r="E5" s="4"/>
      <c r="F5" s="2"/>
      <c r="G5" s="2"/>
      <c r="H5" s="2"/>
      <c r="I5" s="2"/>
      <c r="J5" s="2"/>
      <c r="K5" s="2"/>
      <c r="L5" s="2"/>
    </row>
    <row r="6" spans="1:22" x14ac:dyDescent="0.15">
      <c r="B6" s="7" t="s">
        <v>1</v>
      </c>
      <c r="C6" s="7"/>
      <c r="D6" s="7"/>
      <c r="F6" s="7" t="s">
        <v>2</v>
      </c>
      <c r="G6" s="7"/>
      <c r="H6" s="7"/>
      <c r="I6" s="7"/>
      <c r="J6" s="7"/>
      <c r="L6" s="2" t="s">
        <v>3</v>
      </c>
      <c r="M6" s="2"/>
      <c r="N6" s="2"/>
      <c r="O6" s="2"/>
    </row>
    <row r="7" spans="1:22" x14ac:dyDescent="0.15">
      <c r="B7" s="2" t="s">
        <v>68</v>
      </c>
      <c r="C7" s="89">
        <v>78</v>
      </c>
      <c r="D7" s="2"/>
      <c r="E7" s="70"/>
      <c r="F7" s="2"/>
      <c r="G7" s="2"/>
      <c r="H7" s="2"/>
      <c r="I7" s="2"/>
      <c r="J7" s="2"/>
      <c r="K7" s="65"/>
    </row>
    <row r="8" spans="1:22" ht="14" x14ac:dyDescent="0.15">
      <c r="B8" s="2" t="s">
        <v>69</v>
      </c>
      <c r="C8" s="90">
        <v>13</v>
      </c>
      <c r="D8" s="2"/>
      <c r="E8" s="70"/>
      <c r="F8" s="84"/>
      <c r="G8" s="106"/>
      <c r="H8" s="107" t="s">
        <v>19</v>
      </c>
      <c r="I8" s="107" t="s">
        <v>20</v>
      </c>
      <c r="J8" s="2"/>
      <c r="K8" s="65"/>
      <c r="L8">
        <v>1</v>
      </c>
      <c r="M8" s="334">
        <v>0.5</v>
      </c>
    </row>
    <row r="9" spans="1:22" ht="14" x14ac:dyDescent="0.15">
      <c r="B9" s="2" t="s">
        <v>46</v>
      </c>
      <c r="C9" s="90">
        <v>8</v>
      </c>
      <c r="D9" s="2"/>
      <c r="E9" s="70"/>
      <c r="F9" s="102"/>
      <c r="G9" s="102" t="s">
        <v>45</v>
      </c>
      <c r="H9" s="108">
        <f>C7-C34</f>
        <v>71.496735023318934</v>
      </c>
      <c r="I9" s="108">
        <f>C7+C34</f>
        <v>84.503264976681066</v>
      </c>
      <c r="J9" s="2"/>
      <c r="K9" s="65"/>
      <c r="L9">
        <v>2</v>
      </c>
      <c r="M9" s="334">
        <v>0.75</v>
      </c>
    </row>
    <row r="10" spans="1:22" x14ac:dyDescent="0.15">
      <c r="B10" s="2"/>
      <c r="C10" s="2"/>
      <c r="D10" s="2"/>
      <c r="E10" s="70"/>
      <c r="G10" s="9" t="str">
        <f>IF(C10&lt;&gt;"",C7-C10,"")</f>
        <v/>
      </c>
      <c r="H10" s="39"/>
      <c r="I10" s="70"/>
      <c r="J10" s="70"/>
      <c r="K10" s="65"/>
      <c r="L10" s="2">
        <v>3</v>
      </c>
      <c r="M10" s="10">
        <v>0.8</v>
      </c>
      <c r="N10" s="2">
        <v>3</v>
      </c>
      <c r="O10">
        <v>2</v>
      </c>
    </row>
    <row r="11" spans="1:22" x14ac:dyDescent="0.15">
      <c r="B11" s="2"/>
      <c r="C11" s="2"/>
      <c r="D11" s="2"/>
      <c r="E11" s="2"/>
      <c r="F11" s="20"/>
      <c r="G11" s="19" t="s">
        <v>32</v>
      </c>
      <c r="H11" s="144">
        <f>C35</f>
        <v>8.3375192008731544E-2</v>
      </c>
      <c r="I11" s="70"/>
      <c r="J11" s="70"/>
      <c r="L11" s="2">
        <v>4</v>
      </c>
      <c r="M11" s="10">
        <v>0.85</v>
      </c>
      <c r="N11" s="2"/>
    </row>
    <row r="12" spans="1:22" x14ac:dyDescent="0.15">
      <c r="B12" s="2" t="s">
        <v>25</v>
      </c>
      <c r="C12" s="2"/>
      <c r="D12" s="2"/>
      <c r="E12" s="2"/>
      <c r="G12" s="50"/>
      <c r="H12" s="39"/>
      <c r="I12" s="70"/>
      <c r="J12" s="70"/>
      <c r="L12" s="2">
        <v>5</v>
      </c>
      <c r="M12" s="10">
        <v>0.9</v>
      </c>
      <c r="N12" s="8">
        <f>VLOOKUP(N10,L8:M14,2)</f>
        <v>0.8</v>
      </c>
      <c r="O12" s="2"/>
    </row>
    <row r="13" spans="1:22" x14ac:dyDescent="0.15">
      <c r="B13" s="2"/>
      <c r="C13" s="2"/>
      <c r="D13" s="2"/>
      <c r="E13" s="2"/>
      <c r="F13" s="66"/>
      <c r="G13" s="2"/>
      <c r="H13" s="2"/>
      <c r="I13" s="70"/>
      <c r="J13" s="70"/>
      <c r="L13" s="2">
        <v>6</v>
      </c>
      <c r="M13" s="10">
        <v>0.95</v>
      </c>
      <c r="N13" s="2"/>
      <c r="O13" s="2"/>
    </row>
    <row r="14" spans="1:22" x14ac:dyDescent="0.15">
      <c r="B14" s="2"/>
      <c r="C14" s="2"/>
      <c r="D14" s="2"/>
      <c r="E14" s="2"/>
      <c r="F14" s="66"/>
      <c r="G14" s="2"/>
      <c r="H14" s="39"/>
      <c r="I14" s="2"/>
      <c r="J14" s="2"/>
      <c r="L14" s="2">
        <v>7</v>
      </c>
      <c r="M14" s="10">
        <v>0.99</v>
      </c>
      <c r="N14" s="2"/>
      <c r="O14" s="2"/>
    </row>
    <row r="15" spans="1:22" x14ac:dyDescent="0.15">
      <c r="B15" s="2"/>
      <c r="C15" s="2"/>
      <c r="D15" s="2"/>
      <c r="E15" s="2"/>
      <c r="F15" s="66"/>
      <c r="G15" s="2"/>
      <c r="H15" s="67"/>
      <c r="I15" s="2"/>
      <c r="J15" s="2"/>
    </row>
    <row r="16" spans="1:22" x14ac:dyDescent="0.15">
      <c r="B16" s="2"/>
      <c r="C16" s="2"/>
      <c r="D16" s="2"/>
      <c r="E16" s="2"/>
      <c r="F16" s="2"/>
      <c r="G16" s="2"/>
      <c r="H16" s="2"/>
      <c r="I16" s="2"/>
      <c r="J16" s="2"/>
      <c r="L16" t="s">
        <v>27</v>
      </c>
    </row>
    <row r="17" spans="2:10" x14ac:dyDescent="0.15">
      <c r="B17" s="2"/>
      <c r="C17" s="2"/>
      <c r="D17" s="2"/>
      <c r="E17" s="2"/>
      <c r="F17" s="77"/>
      <c r="G17" s="55"/>
      <c r="H17" s="2"/>
      <c r="I17" s="2"/>
      <c r="J17" s="2"/>
    </row>
    <row r="18" spans="2:10" x14ac:dyDescent="0.15">
      <c r="B18" s="2"/>
      <c r="C18" s="2"/>
      <c r="D18" s="2"/>
      <c r="E18" s="2"/>
      <c r="F18" s="2"/>
      <c r="G18" s="2"/>
      <c r="H18" s="2"/>
      <c r="I18" s="2"/>
      <c r="J18" s="2"/>
    </row>
    <row r="19" spans="2:10" x14ac:dyDescent="0.15">
      <c r="B19" s="145" t="s">
        <v>10</v>
      </c>
      <c r="C19" s="15"/>
      <c r="D19" s="16"/>
      <c r="E19" s="16"/>
      <c r="F19" s="16"/>
      <c r="G19" s="16"/>
      <c r="H19" s="16"/>
      <c r="I19" s="16"/>
      <c r="J19" s="16"/>
    </row>
    <row r="20" spans="2:10" x14ac:dyDescent="0.15">
      <c r="B20" s="110"/>
      <c r="C20" s="110"/>
      <c r="D20" s="110"/>
      <c r="E20" s="110"/>
      <c r="F20" s="110"/>
      <c r="G20" s="110"/>
      <c r="H20" s="110"/>
      <c r="I20" s="110"/>
      <c r="J20" s="110"/>
    </row>
    <row r="21" spans="2:10" x14ac:dyDescent="0.15">
      <c r="B21" s="110"/>
      <c r="C21" s="110"/>
      <c r="D21" s="110"/>
      <c r="E21" s="110"/>
      <c r="F21" s="110"/>
      <c r="G21" s="110"/>
      <c r="H21" s="110"/>
      <c r="I21" s="110"/>
      <c r="J21" s="110"/>
    </row>
    <row r="22" spans="2:10" x14ac:dyDescent="0.15">
      <c r="B22" s="17" t="s">
        <v>11</v>
      </c>
      <c r="C22" s="17"/>
      <c r="D22" s="18">
        <f>1-C30/2</f>
        <v>0.9</v>
      </c>
      <c r="E22" s="82" t="s">
        <v>70</v>
      </c>
      <c r="F22" s="19"/>
      <c r="G22" s="19"/>
      <c r="H22" s="91">
        <f>H9</f>
        <v>71.496735023318934</v>
      </c>
      <c r="I22" s="31"/>
      <c r="J22" s="31"/>
    </row>
    <row r="23" spans="2:10" x14ac:dyDescent="0.15">
      <c r="B23" s="17" t="s">
        <v>11</v>
      </c>
      <c r="C23" s="17"/>
      <c r="D23" s="18">
        <f>1-C30</f>
        <v>0.8</v>
      </c>
      <c r="E23" s="82" t="s">
        <v>71</v>
      </c>
      <c r="F23" s="19"/>
      <c r="G23" s="19"/>
      <c r="H23" s="32">
        <f>H9</f>
        <v>71.496735023318934</v>
      </c>
      <c r="I23" s="34" t="s">
        <v>12</v>
      </c>
      <c r="J23" s="33">
        <f>I9</f>
        <v>84.503264976681066</v>
      </c>
    </row>
    <row r="24" spans="2:10" x14ac:dyDescent="0.15">
      <c r="B24" s="17"/>
      <c r="C24" s="17"/>
      <c r="D24" s="18"/>
      <c r="E24" s="52"/>
      <c r="F24" s="19"/>
      <c r="G24" s="19"/>
      <c r="H24" s="56"/>
      <c r="I24" s="57"/>
      <c r="J24" s="78"/>
    </row>
    <row r="25" spans="2:10" x14ac:dyDescent="0.15">
      <c r="B25" s="20"/>
      <c r="C25" s="20"/>
      <c r="D25" s="48"/>
      <c r="E25" s="2"/>
      <c r="F25" s="2"/>
      <c r="G25" s="2"/>
      <c r="H25" s="33"/>
      <c r="I25" s="2"/>
      <c r="J25" s="2"/>
    </row>
    <row r="26" spans="2:10" x14ac:dyDescent="0.15">
      <c r="B26" s="20"/>
      <c r="C26" s="20"/>
      <c r="D26" s="48"/>
      <c r="E26" s="2"/>
      <c r="F26" s="2"/>
      <c r="G26" s="2"/>
      <c r="H26" s="33"/>
      <c r="I26" s="2"/>
      <c r="J26" s="2"/>
    </row>
    <row r="27" spans="2:10" x14ac:dyDescent="0.15">
      <c r="B27" s="20"/>
      <c r="C27" s="20"/>
      <c r="D27" s="21"/>
      <c r="E27" s="2"/>
      <c r="F27" s="2"/>
      <c r="G27" s="2"/>
      <c r="H27" s="33"/>
      <c r="I27" s="2"/>
      <c r="J27" s="2"/>
    </row>
    <row r="28" spans="2:10" x14ac:dyDescent="0.15">
      <c r="B28" s="63" t="s">
        <v>13</v>
      </c>
      <c r="C28" s="63"/>
      <c r="D28" s="63"/>
      <c r="E28" s="24"/>
      <c r="F28" s="24"/>
      <c r="G28" s="24"/>
      <c r="H28" s="24"/>
      <c r="I28" s="24"/>
      <c r="J28" s="24"/>
    </row>
    <row r="29" spans="2:10" x14ac:dyDescent="0.15">
      <c r="B29" s="42"/>
      <c r="C29" s="42"/>
      <c r="D29" s="42"/>
      <c r="E29" s="2"/>
      <c r="F29" s="2"/>
      <c r="G29" s="46"/>
      <c r="H29" s="79"/>
      <c r="I29" s="2"/>
      <c r="J29" s="2"/>
    </row>
    <row r="30" spans="2:10" x14ac:dyDescent="0.15">
      <c r="B30" s="42" t="s">
        <v>14</v>
      </c>
      <c r="C30" s="42">
        <f>1-N12</f>
        <v>0.19999999999999996</v>
      </c>
      <c r="D30" s="42"/>
      <c r="E30" s="2"/>
      <c r="F30" s="42"/>
      <c r="G30" s="46"/>
      <c r="H30" s="46"/>
      <c r="I30" s="2"/>
      <c r="J30" s="2"/>
    </row>
    <row r="31" spans="2:10" x14ac:dyDescent="0.15">
      <c r="B31" s="42" t="s">
        <v>16</v>
      </c>
      <c r="C31" s="42">
        <f>C8/SQRT(C9)</f>
        <v>4.5961940777125587</v>
      </c>
      <c r="D31" s="42"/>
      <c r="E31" s="2"/>
      <c r="F31" s="2"/>
      <c r="G31" s="2"/>
      <c r="H31" s="2"/>
      <c r="I31" s="2"/>
      <c r="J31" s="2"/>
    </row>
    <row r="32" spans="2:10" x14ac:dyDescent="0.15">
      <c r="B32" s="42"/>
      <c r="C32" s="68"/>
      <c r="D32" s="2"/>
      <c r="E32" s="2"/>
      <c r="F32" s="26"/>
      <c r="G32" s="26"/>
      <c r="H32" s="26"/>
      <c r="I32" s="2"/>
      <c r="J32" s="2"/>
    </row>
    <row r="33" spans="2:10" x14ac:dyDescent="0.15">
      <c r="B33" s="42" t="s">
        <v>44</v>
      </c>
      <c r="C33" s="42">
        <f>TINV(C30,C9-1)</f>
        <v>1.4149239276505086</v>
      </c>
      <c r="D33" s="42"/>
      <c r="E33" s="2"/>
      <c r="F33" s="95"/>
      <c r="G33" s="27"/>
      <c r="H33" s="94"/>
      <c r="I33" s="2"/>
      <c r="J33" s="2"/>
    </row>
    <row r="34" spans="2:10" x14ac:dyDescent="0.15">
      <c r="B34" s="42" t="s">
        <v>32</v>
      </c>
      <c r="C34" s="42">
        <f>C31*C33</f>
        <v>6.5032649766810602</v>
      </c>
      <c r="E34" s="2"/>
      <c r="F34" s="95"/>
      <c r="G34" s="104"/>
      <c r="H34" s="94"/>
      <c r="I34" s="2"/>
      <c r="J34" s="2"/>
    </row>
    <row r="35" spans="2:10" x14ac:dyDescent="0.15">
      <c r="B35" s="69" t="s">
        <v>66</v>
      </c>
      <c r="C35" s="121">
        <f>C34/C7</f>
        <v>8.3375192008731544E-2</v>
      </c>
      <c r="D35" s="42"/>
      <c r="E35" s="2"/>
      <c r="F35" s="95"/>
      <c r="G35" s="27"/>
      <c r="H35" s="94"/>
      <c r="I35" s="2"/>
      <c r="J35" s="2"/>
    </row>
    <row r="36" spans="2:10" x14ac:dyDescent="0.15">
      <c r="B36" s="42"/>
      <c r="C36" s="42"/>
      <c r="D36" s="42"/>
      <c r="E36" s="2"/>
      <c r="F36" s="95"/>
      <c r="G36" s="27"/>
      <c r="H36" s="94"/>
      <c r="I36" s="2"/>
      <c r="J36" s="2"/>
    </row>
    <row r="37" spans="2:10" x14ac:dyDescent="0.15">
      <c r="B37" s="42"/>
      <c r="C37" s="42"/>
      <c r="D37" s="42"/>
      <c r="E37" s="2"/>
      <c r="F37" s="95"/>
      <c r="G37" s="27"/>
      <c r="H37" s="94"/>
      <c r="I37" s="2"/>
      <c r="J37" s="2"/>
    </row>
    <row r="38" spans="2:10" x14ac:dyDescent="0.15">
      <c r="E38" s="2"/>
      <c r="I38" s="2"/>
      <c r="J38" s="2"/>
    </row>
    <row r="39" spans="2:10" x14ac:dyDescent="0.15">
      <c r="E39" s="2"/>
      <c r="I39" s="2"/>
      <c r="J39" s="2"/>
    </row>
    <row r="40" spans="2:10" x14ac:dyDescent="0.15">
      <c r="B40" s="41" t="s">
        <v>26</v>
      </c>
      <c r="C40" s="40"/>
      <c r="D40" s="40"/>
      <c r="E40" s="40"/>
      <c r="F40" s="40"/>
      <c r="G40" s="40"/>
      <c r="H40" s="40"/>
      <c r="I40" s="40"/>
      <c r="J40" s="40"/>
    </row>
  </sheetData>
  <phoneticPr fontId="23" type="noConversion"/>
  <hyperlinks>
    <hyperlink ref="B40" r:id="rId1" display="Copyright © 2008 Measuring Usability LLC"/>
    <hyperlink ref="K1" r:id="rId2"/>
    <hyperlink ref="A1" location="Home!A1" display="Contents"/>
  </hyperlinks>
  <pageMargins left="0.75" right="0.75" top="1" bottom="1" header="0.5" footer="0.5"/>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1265" r:id="rId5" name="Drop Down 1">
              <controlPr locked="0" defaultSize="0" autoLine="0" autoPict="0">
                <anchor moveWithCells="1">
                  <from>
                    <xdr:col>2</xdr:col>
                    <xdr:colOff>76200</xdr:colOff>
                    <xdr:row>11</xdr:row>
                    <xdr:rowOff>0</xdr:rowOff>
                  </from>
                  <to>
                    <xdr:col>2</xdr:col>
                    <xdr:colOff>914400</xdr:colOff>
                    <xdr:row>12</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V53"/>
  <sheetViews>
    <sheetView zoomScale="90" zoomScaleNormal="90" workbookViewId="0"/>
  </sheetViews>
  <sheetFormatPr baseColWidth="10" defaultColWidth="8.83203125" defaultRowHeight="13" x14ac:dyDescent="0.15"/>
  <cols>
    <col min="1" max="1" width="8.83203125" customWidth="1"/>
    <col min="2" max="2" width="24.6640625" customWidth="1"/>
    <col min="3" max="17" width="8.5" customWidth="1"/>
    <col min="18" max="18" width="4.83203125" hidden="1" customWidth="1"/>
    <col min="19" max="22" width="9.1640625" hidden="1" customWidth="1"/>
    <col min="23" max="23" width="8.33203125" customWidth="1"/>
    <col min="24" max="24" width="15.5" customWidth="1"/>
  </cols>
  <sheetData>
    <row r="1" spans="1:22" x14ac:dyDescent="0.15">
      <c r="A1" s="36" t="s">
        <v>43</v>
      </c>
      <c r="B1" s="35"/>
      <c r="C1" s="35"/>
      <c r="D1" s="35"/>
      <c r="E1" s="35"/>
      <c r="F1" s="35"/>
      <c r="G1" s="35"/>
      <c r="H1" s="35"/>
      <c r="I1" s="35"/>
      <c r="J1" s="35"/>
      <c r="K1" s="36" t="s">
        <v>22</v>
      </c>
      <c r="L1" s="35"/>
      <c r="M1" s="35"/>
      <c r="N1" s="35"/>
      <c r="O1" s="35"/>
      <c r="P1" s="35"/>
      <c r="Q1" s="35"/>
      <c r="R1" s="35"/>
      <c r="S1" s="35"/>
      <c r="T1" s="35"/>
      <c r="U1" s="35"/>
      <c r="V1" s="35"/>
    </row>
    <row r="2" spans="1:22" ht="5.25" customHeight="1" x14ac:dyDescent="0.15">
      <c r="A2" s="61"/>
      <c r="B2" s="61"/>
      <c r="C2" s="61"/>
      <c r="D2" s="61"/>
      <c r="E2" s="61"/>
      <c r="F2" s="24"/>
      <c r="G2" s="24"/>
      <c r="H2" s="24"/>
      <c r="I2" s="24"/>
      <c r="J2" s="24"/>
      <c r="K2" s="24"/>
      <c r="L2" s="24"/>
      <c r="M2" s="24"/>
      <c r="N2" s="24"/>
      <c r="O2" s="24"/>
      <c r="P2" s="24"/>
      <c r="Q2" s="24"/>
      <c r="R2" s="24"/>
      <c r="S2" s="24"/>
      <c r="T2" s="61"/>
      <c r="U2" s="24"/>
    </row>
    <row r="3" spans="1:22" ht="14" x14ac:dyDescent="0.15">
      <c r="A3" s="62" t="s">
        <v>242</v>
      </c>
      <c r="B3" s="2"/>
      <c r="C3" s="62"/>
      <c r="D3" s="62"/>
      <c r="E3" s="62"/>
      <c r="F3" s="2"/>
      <c r="G3" s="2"/>
      <c r="H3" s="2"/>
      <c r="I3" s="2"/>
      <c r="J3" s="2"/>
      <c r="K3" s="2"/>
      <c r="L3" s="2"/>
      <c r="M3" s="2"/>
      <c r="N3" s="2"/>
      <c r="O3" s="2"/>
      <c r="P3" s="2"/>
      <c r="Q3" s="2"/>
      <c r="R3" s="2"/>
      <c r="S3" s="2"/>
      <c r="T3" s="2"/>
      <c r="U3" s="2"/>
    </row>
    <row r="4" spans="1:22" x14ac:dyDescent="0.15">
      <c r="A4" s="4" t="s">
        <v>0</v>
      </c>
      <c r="B4" s="2"/>
      <c r="C4" s="3"/>
      <c r="D4" s="3"/>
      <c r="E4" s="3"/>
      <c r="F4" s="2"/>
      <c r="G4" s="2"/>
      <c r="H4" s="2"/>
      <c r="I4" s="2"/>
      <c r="J4" s="2"/>
      <c r="K4" s="2"/>
      <c r="L4" s="2"/>
      <c r="M4" s="2"/>
      <c r="N4" s="2"/>
      <c r="O4" s="2"/>
      <c r="P4" s="2"/>
      <c r="Q4" s="2"/>
      <c r="R4" s="2"/>
      <c r="S4" s="2"/>
      <c r="T4" s="2"/>
      <c r="U4" s="2"/>
    </row>
    <row r="5" spans="1:22" x14ac:dyDescent="0.15">
      <c r="A5" s="4"/>
      <c r="B5" s="2"/>
      <c r="C5" s="3"/>
      <c r="D5" s="3"/>
      <c r="E5" s="3"/>
      <c r="F5" s="2"/>
      <c r="G5" s="2"/>
      <c r="H5" s="2"/>
      <c r="I5" s="2"/>
      <c r="J5" s="2"/>
      <c r="K5" s="2"/>
      <c r="L5" s="2"/>
      <c r="M5" s="2"/>
      <c r="N5" s="2"/>
      <c r="O5" s="2"/>
      <c r="P5" s="2"/>
      <c r="Q5" s="2"/>
      <c r="R5" s="2"/>
      <c r="S5" s="2"/>
      <c r="T5" s="2"/>
      <c r="U5" s="2"/>
    </row>
    <row r="6" spans="1:22" x14ac:dyDescent="0.15">
      <c r="B6" s="7" t="s">
        <v>1</v>
      </c>
      <c r="C6" s="7"/>
      <c r="D6" s="7"/>
      <c r="E6" s="4"/>
      <c r="F6" s="2"/>
      <c r="G6" s="2"/>
      <c r="H6" s="2"/>
      <c r="I6" s="2"/>
      <c r="J6" s="2"/>
      <c r="K6" s="2"/>
      <c r="L6" s="2"/>
    </row>
    <row r="7" spans="1:22" ht="14" x14ac:dyDescent="0.15">
      <c r="B7" s="110" t="s">
        <v>25</v>
      </c>
      <c r="C7" s="110"/>
      <c r="D7" s="110"/>
      <c r="E7" s="319"/>
      <c r="F7" s="110"/>
      <c r="G7" s="110"/>
      <c r="H7" s="110"/>
      <c r="I7" s="110"/>
      <c r="J7" s="319"/>
      <c r="K7" s="319"/>
      <c r="L7" s="319"/>
      <c r="M7" s="110"/>
      <c r="N7" s="110"/>
      <c r="O7" s="110"/>
      <c r="S7" s="2" t="s">
        <v>3</v>
      </c>
      <c r="T7" s="2"/>
      <c r="U7" s="2"/>
      <c r="V7" s="2"/>
    </row>
    <row r="8" spans="1:22" ht="20.25" customHeight="1" x14ac:dyDescent="0.15">
      <c r="B8" s="111" t="s">
        <v>286</v>
      </c>
      <c r="C8" s="110">
        <v>68</v>
      </c>
      <c r="D8" s="110"/>
      <c r="E8" s="319"/>
      <c r="F8" s="110"/>
      <c r="G8" s="110"/>
      <c r="H8" s="110"/>
      <c r="I8" s="110"/>
      <c r="J8" s="319"/>
      <c r="K8" s="319"/>
      <c r="L8" s="319"/>
      <c r="M8" s="110"/>
      <c r="N8" s="110"/>
      <c r="O8" s="110"/>
      <c r="S8" s="2"/>
      <c r="T8" s="2"/>
      <c r="U8" s="2"/>
      <c r="V8" s="2"/>
    </row>
    <row r="9" spans="1:22" ht="14" x14ac:dyDescent="0.15">
      <c r="B9" s="110"/>
      <c r="C9" s="110"/>
      <c r="D9" s="110"/>
      <c r="E9" s="171"/>
      <c r="F9" s="319"/>
      <c r="G9" s="319"/>
      <c r="H9" s="319"/>
      <c r="I9" s="319"/>
      <c r="J9" s="319"/>
      <c r="K9" s="319"/>
      <c r="L9" s="319"/>
      <c r="M9" s="110"/>
      <c r="N9" s="110"/>
      <c r="O9" s="110"/>
      <c r="S9" s="2">
        <v>1</v>
      </c>
      <c r="T9" s="10">
        <v>0.8</v>
      </c>
      <c r="U9" s="2">
        <v>3</v>
      </c>
      <c r="V9">
        <v>2</v>
      </c>
    </row>
    <row r="10" spans="1:22" x14ac:dyDescent="0.15">
      <c r="B10" s="110"/>
      <c r="C10" s="213" t="s">
        <v>243</v>
      </c>
      <c r="D10" s="213" t="s">
        <v>244</v>
      </c>
      <c r="E10" s="213" t="s">
        <v>245</v>
      </c>
      <c r="F10" s="213" t="s">
        <v>246</v>
      </c>
      <c r="G10" s="213" t="s">
        <v>247</v>
      </c>
      <c r="H10" s="213" t="s">
        <v>248</v>
      </c>
      <c r="I10" s="213" t="s">
        <v>249</v>
      </c>
      <c r="J10" s="213" t="s">
        <v>250</v>
      </c>
      <c r="K10" s="213" t="s">
        <v>251</v>
      </c>
      <c r="L10" s="213" t="s">
        <v>252</v>
      </c>
      <c r="M10" s="213" t="s">
        <v>253</v>
      </c>
      <c r="N10" s="213" t="s">
        <v>254</v>
      </c>
      <c r="O10" s="110"/>
      <c r="S10" s="2">
        <v>2</v>
      </c>
      <c r="T10" s="10">
        <v>0.85</v>
      </c>
      <c r="U10" s="2"/>
    </row>
    <row r="11" spans="1:22" x14ac:dyDescent="0.15">
      <c r="B11" s="111" t="s">
        <v>285</v>
      </c>
      <c r="C11" s="327">
        <v>62</v>
      </c>
      <c r="D11" s="327">
        <v>87</v>
      </c>
      <c r="E11" s="327">
        <v>72</v>
      </c>
      <c r="F11" s="327">
        <v>75</v>
      </c>
      <c r="G11" s="327">
        <v>81</v>
      </c>
      <c r="H11" s="327"/>
      <c r="I11" s="327"/>
      <c r="J11" s="327"/>
      <c r="K11" s="327"/>
      <c r="L11" s="327"/>
      <c r="M11" s="327"/>
      <c r="N11" s="327"/>
      <c r="O11" s="110"/>
      <c r="S11" s="2">
        <v>3</v>
      </c>
      <c r="T11" s="10">
        <v>0.9</v>
      </c>
      <c r="U11" s="8">
        <f>VLOOKUP(U9,S9:T13,2)</f>
        <v>0.9</v>
      </c>
      <c r="V11" s="2"/>
    </row>
    <row r="12" spans="1:22" x14ac:dyDescent="0.15">
      <c r="B12" s="111" t="s">
        <v>284</v>
      </c>
      <c r="C12" s="326">
        <v>17.9452</v>
      </c>
      <c r="D12" s="326">
        <v>14.810199999999998</v>
      </c>
      <c r="E12" s="326">
        <v>16.691199999999998</v>
      </c>
      <c r="F12" s="326">
        <v>16.314999999999998</v>
      </c>
      <c r="G12" s="326">
        <v>15.562599999999998</v>
      </c>
      <c r="H12" s="326"/>
      <c r="I12" s="326"/>
      <c r="J12" s="326"/>
      <c r="K12" s="326"/>
      <c r="L12" s="326"/>
      <c r="M12" s="326"/>
      <c r="N12" s="326"/>
      <c r="O12" s="110"/>
      <c r="S12" s="2">
        <v>4</v>
      </c>
      <c r="T12" s="10">
        <v>0.95</v>
      </c>
      <c r="U12" s="2"/>
      <c r="V12" s="2"/>
    </row>
    <row r="13" spans="1:22" x14ac:dyDescent="0.15">
      <c r="B13" s="110" t="s">
        <v>46</v>
      </c>
      <c r="C13" s="327">
        <v>8</v>
      </c>
      <c r="D13" s="327">
        <v>8</v>
      </c>
      <c r="E13" s="327">
        <v>8</v>
      </c>
      <c r="F13" s="327">
        <v>8</v>
      </c>
      <c r="G13" s="327">
        <v>8</v>
      </c>
      <c r="H13" s="327"/>
      <c r="I13" s="327"/>
      <c r="J13" s="327"/>
      <c r="K13" s="327"/>
      <c r="L13" s="327"/>
      <c r="M13" s="327"/>
      <c r="N13" s="327"/>
      <c r="O13" s="320"/>
      <c r="P13" s="318"/>
      <c r="Q13" s="318"/>
      <c r="S13" s="2">
        <v>5</v>
      </c>
      <c r="T13" s="10">
        <v>0.99</v>
      </c>
      <c r="U13" s="2"/>
      <c r="V13" s="2"/>
    </row>
    <row r="14" spans="1:22" x14ac:dyDescent="0.15">
      <c r="B14" s="111" t="s">
        <v>287</v>
      </c>
      <c r="C14" s="110" t="s">
        <v>256</v>
      </c>
      <c r="D14" s="110"/>
      <c r="E14" s="111"/>
      <c r="F14" s="111" t="s">
        <v>255</v>
      </c>
      <c r="G14" s="110"/>
      <c r="H14" s="110"/>
      <c r="I14" s="110"/>
      <c r="J14" s="110"/>
      <c r="K14" s="110"/>
      <c r="L14" s="110"/>
      <c r="M14" s="110"/>
      <c r="N14" s="111"/>
      <c r="O14" s="320"/>
      <c r="P14" s="318"/>
      <c r="Q14" s="318"/>
    </row>
    <row r="15" spans="1:22" x14ac:dyDescent="0.15">
      <c r="B15" s="111"/>
      <c r="C15" s="110"/>
      <c r="D15" s="110"/>
      <c r="E15" s="110"/>
      <c r="F15" s="110"/>
      <c r="G15" s="110"/>
      <c r="H15" s="110"/>
      <c r="I15" s="110"/>
      <c r="J15" s="110"/>
      <c r="K15" s="110"/>
      <c r="L15" s="110"/>
      <c r="M15" s="110"/>
      <c r="N15" s="110"/>
      <c r="O15" s="320"/>
      <c r="P15" s="320"/>
      <c r="Q15" s="318"/>
    </row>
    <row r="16" spans="1:22" x14ac:dyDescent="0.15">
      <c r="B16" s="110"/>
      <c r="D16" s="110"/>
      <c r="F16" s="110"/>
      <c r="G16" s="110"/>
      <c r="H16" s="110"/>
      <c r="I16" s="110"/>
      <c r="J16" s="110"/>
      <c r="K16" s="110"/>
      <c r="L16" s="110"/>
      <c r="M16" s="110"/>
      <c r="N16" s="110"/>
      <c r="O16" s="320"/>
      <c r="P16" s="320"/>
      <c r="Q16" s="318"/>
    </row>
    <row r="17" spans="2:20" x14ac:dyDescent="0.15">
      <c r="L17" s="110"/>
      <c r="M17" s="110"/>
      <c r="N17" s="110"/>
      <c r="O17" s="320"/>
      <c r="P17" s="320"/>
      <c r="Q17" s="318"/>
    </row>
    <row r="18" spans="2:20" x14ac:dyDescent="0.15">
      <c r="L18" s="110"/>
      <c r="M18" s="110"/>
      <c r="N18" s="110"/>
      <c r="O18" s="320"/>
      <c r="P18" s="320"/>
      <c r="Q18" s="318"/>
      <c r="S18" s="42" t="s">
        <v>14</v>
      </c>
      <c r="T18" s="42">
        <f>1-U11</f>
        <v>9.9999999999999978E-2</v>
      </c>
    </row>
    <row r="19" spans="2:20" x14ac:dyDescent="0.15">
      <c r="L19" s="110"/>
      <c r="M19" s="110"/>
      <c r="N19" s="110"/>
      <c r="O19" s="320"/>
      <c r="P19" s="320"/>
      <c r="Q19" s="318"/>
      <c r="S19" s="42" t="s">
        <v>44</v>
      </c>
      <c r="T19" s="42">
        <f>TINV(T18,C13-1)</f>
        <v>1.8945786050900073</v>
      </c>
    </row>
    <row r="20" spans="2:20" x14ac:dyDescent="0.15">
      <c r="L20" s="110"/>
      <c r="M20" s="110"/>
      <c r="N20" s="110"/>
      <c r="O20" s="320"/>
      <c r="P20" s="320"/>
      <c r="Q20" s="318"/>
    </row>
    <row r="21" spans="2:20" x14ac:dyDescent="0.15">
      <c r="L21" s="110"/>
      <c r="M21" s="110"/>
      <c r="N21" s="110"/>
      <c r="O21" s="110"/>
      <c r="P21" s="110"/>
    </row>
    <row r="22" spans="2:20" x14ac:dyDescent="0.15">
      <c r="B22" s="110"/>
      <c r="C22" s="110"/>
      <c r="D22" s="110"/>
      <c r="E22" s="110"/>
      <c r="F22" s="110"/>
      <c r="G22" s="110"/>
      <c r="H22" s="110"/>
      <c r="I22" s="110"/>
      <c r="J22" s="110"/>
      <c r="K22" s="110"/>
      <c r="L22" s="110"/>
      <c r="M22" s="110"/>
      <c r="N22" s="110"/>
      <c r="O22" s="110"/>
      <c r="P22" s="110"/>
      <c r="S22" s="87" t="s">
        <v>349</v>
      </c>
      <c r="T22">
        <f>COUNT(C11:N11)</f>
        <v>5</v>
      </c>
    </row>
    <row r="23" spans="2:20" x14ac:dyDescent="0.15">
      <c r="B23" s="110"/>
      <c r="C23" s="110"/>
      <c r="D23" s="110"/>
      <c r="E23" s="110"/>
      <c r="F23" s="110"/>
      <c r="G23" s="110"/>
      <c r="H23" s="110"/>
      <c r="I23" s="110"/>
      <c r="J23" s="110"/>
      <c r="K23" s="110"/>
      <c r="L23" s="110"/>
      <c r="M23" s="110"/>
      <c r="N23" s="110"/>
      <c r="O23" s="110"/>
      <c r="P23" s="110"/>
    </row>
    <row r="24" spans="2:20" x14ac:dyDescent="0.15">
      <c r="B24" s="110"/>
      <c r="C24" s="110"/>
      <c r="D24" s="110"/>
      <c r="E24" s="110"/>
      <c r="F24" s="110"/>
      <c r="G24" s="110"/>
      <c r="H24" s="110"/>
      <c r="I24" s="110"/>
      <c r="J24" s="110"/>
      <c r="K24" s="110"/>
      <c r="L24" s="110"/>
      <c r="M24" s="110"/>
      <c r="N24" s="110"/>
      <c r="O24" s="110"/>
      <c r="P24" s="110"/>
    </row>
    <row r="25" spans="2:20" x14ac:dyDescent="0.15">
      <c r="B25" s="110"/>
      <c r="C25" s="110"/>
      <c r="D25" s="110"/>
      <c r="E25" s="110"/>
      <c r="F25" s="110"/>
      <c r="G25" s="110"/>
      <c r="H25" s="110"/>
      <c r="I25" s="110"/>
      <c r="J25" s="110"/>
      <c r="K25" s="110"/>
      <c r="L25" s="110"/>
      <c r="M25" s="110"/>
      <c r="N25" s="110"/>
      <c r="O25" s="110"/>
      <c r="P25" s="110"/>
    </row>
    <row r="26" spans="2:20" x14ac:dyDescent="0.15">
      <c r="B26" s="110"/>
      <c r="C26" s="110"/>
      <c r="D26" s="110"/>
      <c r="E26" s="110"/>
      <c r="F26" s="110"/>
      <c r="G26" s="110"/>
      <c r="H26" s="110"/>
      <c r="I26" s="110"/>
      <c r="J26" s="110"/>
      <c r="K26" s="110"/>
      <c r="L26" s="110"/>
      <c r="M26" s="110"/>
      <c r="N26" s="110"/>
      <c r="O26" s="110"/>
      <c r="P26" s="110"/>
    </row>
    <row r="27" spans="2:20" x14ac:dyDescent="0.15">
      <c r="B27" s="110"/>
      <c r="C27" s="110"/>
      <c r="D27" s="110"/>
      <c r="E27" s="110"/>
      <c r="F27" s="110"/>
      <c r="G27" s="110"/>
      <c r="H27" s="110"/>
      <c r="I27" s="110"/>
      <c r="J27" s="110"/>
      <c r="K27" s="110"/>
      <c r="L27" s="110"/>
      <c r="M27" s="110"/>
      <c r="N27" s="110"/>
      <c r="O27" s="110"/>
      <c r="P27" s="110"/>
    </row>
    <row r="28" spans="2:20" x14ac:dyDescent="0.15">
      <c r="B28" s="110"/>
      <c r="C28" s="110"/>
      <c r="D28" s="110"/>
      <c r="E28" s="110"/>
      <c r="F28" s="110"/>
      <c r="G28" s="110"/>
      <c r="H28" s="110"/>
      <c r="I28" s="110"/>
      <c r="J28" s="110"/>
      <c r="K28" s="110"/>
      <c r="L28" s="110"/>
      <c r="M28" s="110"/>
      <c r="N28" s="110"/>
      <c r="O28" s="110"/>
      <c r="P28" s="110"/>
    </row>
    <row r="29" spans="2:20" x14ac:dyDescent="0.15">
      <c r="B29" s="110"/>
      <c r="C29" s="110"/>
      <c r="D29" s="110"/>
      <c r="E29" s="110"/>
      <c r="F29" s="110"/>
      <c r="G29" s="110"/>
      <c r="H29" s="110"/>
      <c r="I29" s="110"/>
      <c r="J29" s="110"/>
      <c r="K29" s="110"/>
      <c r="L29" s="110"/>
      <c r="M29" s="110"/>
      <c r="N29" s="110"/>
      <c r="O29" s="110"/>
      <c r="P29" s="110"/>
    </row>
    <row r="30" spans="2:20" x14ac:dyDescent="0.15">
      <c r="B30" s="110"/>
      <c r="C30" s="110"/>
      <c r="D30" s="110"/>
      <c r="E30" s="110"/>
      <c r="F30" s="110"/>
      <c r="G30" s="110"/>
      <c r="H30" s="110"/>
      <c r="I30" s="110"/>
      <c r="J30" s="110"/>
      <c r="K30" s="110"/>
      <c r="L30" s="110"/>
      <c r="M30" s="110"/>
      <c r="N30" s="110"/>
      <c r="O30" s="110"/>
      <c r="P30" s="110"/>
    </row>
    <row r="31" spans="2:20" x14ac:dyDescent="0.15">
      <c r="B31" s="110"/>
      <c r="C31" s="110"/>
      <c r="D31" s="110"/>
      <c r="E31" s="110"/>
      <c r="F31" s="110"/>
      <c r="G31" s="110"/>
      <c r="H31" s="110"/>
      <c r="I31" s="110"/>
      <c r="J31" s="110"/>
      <c r="K31" s="110"/>
      <c r="L31" s="110"/>
      <c r="M31" s="110"/>
      <c r="N31" s="110"/>
      <c r="O31" s="110"/>
      <c r="P31" s="110"/>
    </row>
    <row r="32" spans="2:20" x14ac:dyDescent="0.15">
      <c r="B32" s="110"/>
      <c r="C32" s="110"/>
      <c r="D32" s="110"/>
      <c r="E32" s="110"/>
      <c r="F32" s="110"/>
      <c r="G32" s="110"/>
      <c r="H32" s="110"/>
      <c r="I32" s="110"/>
      <c r="J32" s="110"/>
      <c r="K32" s="110"/>
      <c r="L32" s="110"/>
      <c r="M32" s="110"/>
      <c r="N32" s="110"/>
      <c r="O32" s="110"/>
      <c r="P32" s="110"/>
    </row>
    <row r="33" spans="2:16" x14ac:dyDescent="0.15">
      <c r="B33" s="110"/>
      <c r="C33" s="110"/>
      <c r="D33" s="110"/>
      <c r="E33" s="110"/>
      <c r="F33" s="110"/>
      <c r="G33" s="110"/>
      <c r="H33" s="110"/>
      <c r="I33" s="110"/>
      <c r="J33" s="110"/>
      <c r="K33" s="110"/>
      <c r="L33" s="110"/>
      <c r="M33" s="110"/>
      <c r="N33" s="110"/>
      <c r="O33" s="110"/>
      <c r="P33" s="110"/>
    </row>
    <row r="34" spans="2:16" x14ac:dyDescent="0.15">
      <c r="B34" s="110"/>
      <c r="C34" s="110"/>
      <c r="D34" s="110"/>
      <c r="E34" s="110"/>
      <c r="F34" s="110"/>
      <c r="G34" s="110"/>
      <c r="H34" s="110"/>
      <c r="I34" s="110"/>
      <c r="J34" s="110"/>
      <c r="K34" s="110"/>
      <c r="L34" s="110"/>
      <c r="M34" s="110"/>
      <c r="N34" s="110"/>
      <c r="O34" s="110"/>
      <c r="P34" s="110"/>
    </row>
    <row r="35" spans="2:16" x14ac:dyDescent="0.15">
      <c r="B35" s="110"/>
      <c r="C35" s="110"/>
      <c r="D35" s="110"/>
      <c r="E35" s="110"/>
      <c r="F35" s="110"/>
      <c r="G35" s="110"/>
      <c r="H35" s="110"/>
      <c r="I35" s="110"/>
      <c r="J35" s="110"/>
      <c r="K35" s="110"/>
      <c r="L35" s="110"/>
      <c r="M35" s="110"/>
      <c r="N35" s="110"/>
      <c r="O35" s="110"/>
      <c r="P35" s="110"/>
    </row>
    <row r="36" spans="2:16" x14ac:dyDescent="0.15">
      <c r="B36" s="110"/>
      <c r="C36" s="110"/>
      <c r="D36" s="110"/>
      <c r="E36" s="110"/>
      <c r="F36" s="110"/>
      <c r="G36" s="110"/>
      <c r="H36" s="110"/>
      <c r="I36" s="110"/>
      <c r="J36" s="110"/>
      <c r="K36" s="110"/>
      <c r="L36" s="110"/>
      <c r="M36" s="110"/>
      <c r="N36" s="110"/>
      <c r="O36" s="110"/>
      <c r="P36" s="110"/>
    </row>
    <row r="37" spans="2:16" x14ac:dyDescent="0.15">
      <c r="B37" s="110"/>
      <c r="C37" s="110"/>
      <c r="D37" s="110"/>
      <c r="E37" s="110"/>
      <c r="F37" s="110"/>
      <c r="G37" s="110"/>
      <c r="H37" s="110"/>
      <c r="I37" s="110"/>
      <c r="J37" s="110"/>
      <c r="K37" s="110"/>
      <c r="L37" s="110"/>
      <c r="M37" s="110"/>
      <c r="N37" s="110"/>
      <c r="O37" s="110"/>
      <c r="P37" s="110"/>
    </row>
    <row r="38" spans="2:16" x14ac:dyDescent="0.15">
      <c r="B38" s="110"/>
      <c r="C38" s="110"/>
      <c r="D38" s="110"/>
      <c r="E38" s="110"/>
      <c r="F38" s="110"/>
      <c r="G38" s="110"/>
      <c r="H38" s="110"/>
      <c r="I38" s="110"/>
      <c r="J38" s="110"/>
      <c r="K38" s="110"/>
      <c r="L38" s="110"/>
      <c r="M38" s="110"/>
      <c r="N38" s="110"/>
      <c r="O38" s="110"/>
      <c r="P38" s="110"/>
    </row>
    <row r="39" spans="2:16" x14ac:dyDescent="0.15">
      <c r="B39" s="110"/>
      <c r="C39" s="110"/>
      <c r="D39" s="110"/>
      <c r="E39" s="110"/>
      <c r="F39" s="110"/>
      <c r="G39" s="110"/>
      <c r="H39" s="110"/>
      <c r="I39" s="110"/>
      <c r="J39" s="110"/>
      <c r="K39" s="110"/>
      <c r="L39" s="110"/>
      <c r="M39" s="110"/>
      <c r="N39" s="110"/>
      <c r="O39" s="110"/>
      <c r="P39" s="110"/>
    </row>
    <row r="40" spans="2:16" x14ac:dyDescent="0.15">
      <c r="B40" s="110"/>
      <c r="C40" s="110"/>
      <c r="D40" s="110"/>
      <c r="E40" s="110"/>
      <c r="F40" s="110"/>
      <c r="G40" s="110"/>
      <c r="H40" s="110"/>
      <c r="I40" s="110"/>
      <c r="J40" s="110"/>
      <c r="K40" s="110"/>
      <c r="L40" s="110"/>
      <c r="M40" s="110"/>
      <c r="N40" s="110"/>
      <c r="O40" s="110"/>
      <c r="P40" s="110"/>
    </row>
    <row r="41" spans="2:16" x14ac:dyDescent="0.15">
      <c r="B41" s="110"/>
      <c r="C41" s="110"/>
      <c r="D41" s="110"/>
      <c r="E41" s="110"/>
      <c r="F41" s="110"/>
      <c r="G41" s="110"/>
      <c r="H41" s="110"/>
      <c r="I41" s="110"/>
      <c r="J41" s="110"/>
      <c r="K41" s="110"/>
      <c r="L41" s="110"/>
      <c r="M41" s="110"/>
      <c r="N41" s="110"/>
      <c r="O41" s="110"/>
      <c r="P41" s="110"/>
    </row>
    <row r="42" spans="2:16" x14ac:dyDescent="0.15">
      <c r="B42" s="110"/>
      <c r="C42" s="110"/>
      <c r="D42" s="110"/>
      <c r="E42" s="110"/>
      <c r="F42" s="110"/>
      <c r="G42" s="110"/>
      <c r="H42" s="110"/>
      <c r="I42" s="110"/>
      <c r="J42" s="110"/>
      <c r="K42" s="110"/>
      <c r="L42" s="110"/>
      <c r="M42" s="110"/>
      <c r="N42" s="110"/>
      <c r="O42" s="110"/>
      <c r="P42" s="110"/>
    </row>
    <row r="43" spans="2:16" x14ac:dyDescent="0.15">
      <c r="B43" s="110"/>
      <c r="C43" s="110"/>
      <c r="D43" s="110"/>
      <c r="E43" s="110"/>
      <c r="F43" s="110"/>
      <c r="G43" s="110"/>
      <c r="H43" s="110"/>
      <c r="I43" s="110"/>
      <c r="J43" s="110"/>
      <c r="K43" s="110"/>
      <c r="L43" s="110"/>
      <c r="M43" s="110"/>
      <c r="N43" s="110"/>
      <c r="O43" s="110"/>
      <c r="P43" s="110"/>
    </row>
    <row r="44" spans="2:16" x14ac:dyDescent="0.15">
      <c r="B44" s="328" t="s">
        <v>13</v>
      </c>
      <c r="C44" s="328"/>
      <c r="D44" s="328"/>
      <c r="E44" s="328"/>
      <c r="F44" s="328"/>
      <c r="G44" s="328"/>
      <c r="H44" s="328"/>
      <c r="I44" s="328"/>
      <c r="J44" s="328"/>
      <c r="K44" s="328"/>
      <c r="L44" s="328"/>
      <c r="M44" s="328"/>
      <c r="N44" s="328"/>
    </row>
    <row r="45" spans="2:16" x14ac:dyDescent="0.15">
      <c r="B45" s="110" t="s">
        <v>18</v>
      </c>
      <c r="C45" s="321">
        <f t="shared" ref="C45:M45" si="0">IF(C12&lt;&gt;"",C12/SQRT(C13)*$T$19,"")</f>
        <v>12.020317471362135</v>
      </c>
      <c r="D45" s="321">
        <f t="shared" si="0"/>
        <v>9.9203857195443614</v>
      </c>
      <c r="E45" s="321">
        <f t="shared" si="0"/>
        <v>11.180344770635024</v>
      </c>
      <c r="F45" s="321">
        <f t="shared" si="0"/>
        <v>10.928352960416891</v>
      </c>
      <c r="G45" s="321">
        <f t="shared" si="0"/>
        <v>10.424369339980625</v>
      </c>
      <c r="H45" s="321" t="str">
        <f t="shared" si="0"/>
        <v/>
      </c>
      <c r="I45" s="321" t="str">
        <f t="shared" si="0"/>
        <v/>
      </c>
      <c r="J45" s="321" t="str">
        <f t="shared" si="0"/>
        <v/>
      </c>
      <c r="K45" s="321" t="str">
        <f t="shared" si="0"/>
        <v/>
      </c>
      <c r="L45" s="321" t="str">
        <f t="shared" si="0"/>
        <v/>
      </c>
      <c r="M45" s="321" t="str">
        <f t="shared" si="0"/>
        <v/>
      </c>
      <c r="N45" s="321" t="str">
        <f>IF(N12&lt;&gt;"",N12/SQRT(N13)*$T$19,"")</f>
        <v/>
      </c>
    </row>
    <row r="46" spans="2:16" x14ac:dyDescent="0.15">
      <c r="B46" s="110" t="s">
        <v>19</v>
      </c>
      <c r="C46" s="321">
        <f t="shared" ref="C46:J46" si="1">IF(C45&lt;&gt;"",C11-C45,"")</f>
        <v>49.979682528637866</v>
      </c>
      <c r="D46" s="321">
        <f t="shared" si="1"/>
        <v>77.079614280455644</v>
      </c>
      <c r="E46" s="321">
        <f t="shared" si="1"/>
        <v>60.819655229364976</v>
      </c>
      <c r="F46" s="321">
        <f t="shared" si="1"/>
        <v>64.071647039583112</v>
      </c>
      <c r="G46" s="321">
        <f t="shared" si="1"/>
        <v>70.575630660019371</v>
      </c>
      <c r="H46" s="321" t="str">
        <f t="shared" si="1"/>
        <v/>
      </c>
      <c r="I46" s="321" t="str">
        <f t="shared" si="1"/>
        <v/>
      </c>
      <c r="J46" s="321" t="str">
        <f t="shared" si="1"/>
        <v/>
      </c>
      <c r="K46" s="321" t="str">
        <f>IF(K45&lt;&gt;"",K11-K45,"")</f>
        <v/>
      </c>
      <c r="L46" s="321" t="str">
        <f>IF(L45&lt;&gt;"",L11-L45,"")</f>
        <v/>
      </c>
      <c r="M46" s="321" t="str">
        <f>IF(M45&lt;&gt;"",M11-M45,"")</f>
        <v/>
      </c>
      <c r="N46" s="321" t="str">
        <f>IF(N45&lt;&gt;"",N11-N45,"")</f>
        <v/>
      </c>
    </row>
    <row r="47" spans="2:16" x14ac:dyDescent="0.15">
      <c r="B47" s="110" t="s">
        <v>20</v>
      </c>
      <c r="C47" s="321">
        <f t="shared" ref="C47:H47" si="2">IF(C45&lt;&gt;"",C45+C11,"")</f>
        <v>74.020317471362134</v>
      </c>
      <c r="D47" s="321">
        <f t="shared" si="2"/>
        <v>96.920385719544356</v>
      </c>
      <c r="E47" s="321">
        <f t="shared" si="2"/>
        <v>83.180344770635031</v>
      </c>
      <c r="F47" s="321">
        <f t="shared" si="2"/>
        <v>85.928352960416888</v>
      </c>
      <c r="G47" s="321">
        <f t="shared" si="2"/>
        <v>91.424369339980629</v>
      </c>
      <c r="H47" s="321" t="str">
        <f t="shared" si="2"/>
        <v/>
      </c>
      <c r="I47" s="321" t="str">
        <f t="shared" ref="I47:N47" si="3">IF(I45&lt;&gt;"",I45+I11,"")</f>
        <v/>
      </c>
      <c r="J47" s="321" t="str">
        <f t="shared" si="3"/>
        <v/>
      </c>
      <c r="K47" s="321" t="str">
        <f t="shared" si="3"/>
        <v/>
      </c>
      <c r="L47" s="321" t="str">
        <f t="shared" si="3"/>
        <v/>
      </c>
      <c r="M47" s="321" t="str">
        <f t="shared" si="3"/>
        <v/>
      </c>
      <c r="N47" s="321" t="str">
        <f t="shared" si="3"/>
        <v/>
      </c>
    </row>
    <row r="48" spans="2:16" x14ac:dyDescent="0.15">
      <c r="B48" s="111" t="s">
        <v>283</v>
      </c>
      <c r="C48" s="110">
        <f>IF(C11&lt;&gt;"",IF($C$8&lt;&gt;"",$C$8,""),"")</f>
        <v>68</v>
      </c>
      <c r="D48" s="110">
        <f t="shared" ref="D48:N48" si="4">IF(D11&lt;&gt;"",IF($C$8&lt;&gt;"",$C$8,""),"")</f>
        <v>68</v>
      </c>
      <c r="E48" s="110">
        <f t="shared" si="4"/>
        <v>68</v>
      </c>
      <c r="F48" s="110">
        <f t="shared" si="4"/>
        <v>68</v>
      </c>
      <c r="G48" s="110">
        <f t="shared" si="4"/>
        <v>68</v>
      </c>
      <c r="H48" s="110" t="str">
        <f t="shared" si="4"/>
        <v/>
      </c>
      <c r="I48" s="110" t="str">
        <f t="shared" si="4"/>
        <v/>
      </c>
      <c r="J48" s="110" t="str">
        <f t="shared" si="4"/>
        <v/>
      </c>
      <c r="K48" s="110" t="str">
        <f t="shared" si="4"/>
        <v/>
      </c>
      <c r="L48" s="110" t="str">
        <f t="shared" si="4"/>
        <v/>
      </c>
      <c r="M48" s="110" t="str">
        <f t="shared" si="4"/>
        <v/>
      </c>
      <c r="N48" s="110" t="str">
        <f t="shared" si="4"/>
        <v/>
      </c>
    </row>
    <row r="53" spans="2:14" x14ac:dyDescent="0.15">
      <c r="B53" s="41" t="s">
        <v>152</v>
      </c>
      <c r="C53" s="40"/>
      <c r="D53" s="40"/>
      <c r="E53" s="40"/>
      <c r="F53" s="40"/>
      <c r="G53" s="40"/>
      <c r="H53" s="40"/>
      <c r="I53" s="40"/>
      <c r="J53" s="40"/>
      <c r="K53" s="40"/>
      <c r="L53" s="40"/>
      <c r="M53" s="40"/>
      <c r="N53" s="40"/>
    </row>
  </sheetData>
  <hyperlinks>
    <hyperlink ref="B53" r:id="rId1" display="Copyright © 2008 Measuring Usability LLC"/>
    <hyperlink ref="K1" r:id="rId2"/>
    <hyperlink ref="A1" location="Home!A1" display="Contents"/>
  </hyperlinks>
  <pageMargins left="0.7" right="0.7" top="0.75" bottom="0.75" header="0.3" footer="0.3"/>
  <pageSetup orientation="portrait" verticalDpi="0"/>
  <drawing r:id="rId3"/>
  <legacyDrawing r:id="rId4"/>
  <mc:AlternateContent xmlns:mc="http://schemas.openxmlformats.org/markup-compatibility/2006">
    <mc:Choice Requires="x14">
      <controls>
        <mc:AlternateContent xmlns:mc="http://schemas.openxmlformats.org/markup-compatibility/2006">
          <mc:Choice Requires="x14">
            <control shapeId="1084417" r:id="rId5" name="Drop Down 1">
              <controlPr locked="0" defaultSize="0" autoLine="0" autoPict="0">
                <anchor moveWithCells="1">
                  <from>
                    <xdr:col>1</xdr:col>
                    <xdr:colOff>1866900</xdr:colOff>
                    <xdr:row>6</xdr:row>
                    <xdr:rowOff>12700</xdr:rowOff>
                  </from>
                  <to>
                    <xdr:col>3</xdr:col>
                    <xdr:colOff>203200</xdr:colOff>
                    <xdr:row>7</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V54"/>
  <sheetViews>
    <sheetView zoomScale="80" zoomScaleNormal="80" workbookViewId="0"/>
  </sheetViews>
  <sheetFormatPr baseColWidth="10" defaultColWidth="8.83203125" defaultRowHeight="13" x14ac:dyDescent="0.15"/>
  <cols>
    <col min="1" max="1" width="25" customWidth="1"/>
    <col min="2" max="2" width="4.6640625" customWidth="1"/>
    <col min="3" max="3" width="21.33203125" customWidth="1"/>
    <col min="4" max="4" width="7" customWidth="1"/>
    <col min="5" max="5" width="13" customWidth="1"/>
    <col min="6" max="7" width="14.83203125" customWidth="1"/>
    <col min="8" max="8" width="8.83203125" customWidth="1"/>
    <col min="9" max="9" width="20.33203125" customWidth="1"/>
    <col min="10" max="10" width="13.1640625" customWidth="1"/>
    <col min="11" max="11" width="6.33203125" customWidth="1"/>
    <col min="12" max="12" width="12.5" customWidth="1"/>
    <col min="13" max="13" width="9.1640625" hidden="1" customWidth="1"/>
    <col min="14" max="14" width="13.5" hidden="1" customWidth="1"/>
    <col min="15" max="16" width="9.1640625" hidden="1" customWidth="1"/>
    <col min="17" max="17" width="6.5" hidden="1" customWidth="1"/>
    <col min="18" max="18" width="9.1640625" hidden="1" customWidth="1"/>
    <col min="19" max="19" width="0" hidden="1" customWidth="1"/>
    <col min="20" max="20" width="8.83203125" customWidth="1"/>
    <col min="21" max="21" width="13" bestFit="1" customWidth="1"/>
  </cols>
  <sheetData>
    <row r="1" spans="1:22" x14ac:dyDescent="0.15">
      <c r="A1" s="36" t="s">
        <v>43</v>
      </c>
      <c r="B1" s="35"/>
      <c r="C1" s="35"/>
      <c r="D1" s="35"/>
      <c r="E1" s="35"/>
      <c r="F1" s="35"/>
      <c r="G1" s="35"/>
      <c r="H1" s="35"/>
      <c r="I1" s="35"/>
      <c r="J1" s="35"/>
      <c r="K1" s="35"/>
      <c r="L1" s="36" t="s">
        <v>22</v>
      </c>
      <c r="M1" s="35"/>
      <c r="N1" s="35"/>
      <c r="O1" s="35"/>
      <c r="P1" s="35"/>
      <c r="Q1" s="35"/>
      <c r="R1" s="35"/>
      <c r="S1" s="35"/>
      <c r="T1" s="35"/>
      <c r="U1" s="35"/>
      <c r="V1" s="35"/>
    </row>
    <row r="2" spans="1:22" ht="16" x14ac:dyDescent="0.2">
      <c r="A2" s="1" t="s">
        <v>148</v>
      </c>
      <c r="B2" s="2"/>
      <c r="C2" s="2"/>
      <c r="D2" s="2"/>
      <c r="E2" s="2"/>
      <c r="F2" s="2"/>
      <c r="G2" s="2"/>
      <c r="H2" s="2"/>
      <c r="I2" s="2"/>
      <c r="J2" s="2"/>
      <c r="K2" s="2"/>
      <c r="L2" s="2"/>
      <c r="M2" s="2"/>
      <c r="N2" s="2"/>
      <c r="O2" s="2"/>
      <c r="P2" s="2"/>
    </row>
    <row r="3" spans="1:22" x14ac:dyDescent="0.15">
      <c r="A3" s="3" t="s">
        <v>53</v>
      </c>
      <c r="B3" s="2"/>
      <c r="C3" s="2"/>
      <c r="D3" s="2"/>
      <c r="E3" s="2"/>
      <c r="F3" s="2"/>
      <c r="G3" s="2"/>
      <c r="H3" s="60"/>
      <c r="I3" s="2"/>
      <c r="J3" s="2"/>
      <c r="K3" s="2"/>
      <c r="L3" s="2"/>
      <c r="M3" s="2"/>
      <c r="N3" s="2"/>
      <c r="O3" s="2"/>
      <c r="P3" s="2"/>
    </row>
    <row r="4" spans="1:22" x14ac:dyDescent="0.15">
      <c r="A4" s="4" t="s">
        <v>0</v>
      </c>
      <c r="B4" s="2"/>
      <c r="C4" s="2"/>
      <c r="D4" s="2"/>
      <c r="E4" s="2"/>
      <c r="F4" s="2"/>
      <c r="G4" s="2"/>
      <c r="H4" s="2"/>
      <c r="I4" s="2"/>
      <c r="J4" s="2"/>
      <c r="K4" s="2"/>
      <c r="L4" s="2"/>
      <c r="M4" s="2"/>
      <c r="N4" s="2"/>
      <c r="O4" s="2"/>
      <c r="P4" s="2"/>
    </row>
    <row r="5" spans="1:22" x14ac:dyDescent="0.15">
      <c r="A5" s="5"/>
      <c r="B5" s="2"/>
      <c r="C5" s="2"/>
      <c r="D5" s="2"/>
      <c r="E5" s="2"/>
      <c r="F5" s="2"/>
      <c r="G5" s="2"/>
      <c r="H5" s="2"/>
      <c r="I5" s="2"/>
      <c r="J5" s="2"/>
      <c r="K5" s="2"/>
      <c r="L5" s="2"/>
      <c r="M5" s="2"/>
      <c r="N5" s="2"/>
      <c r="O5" s="2"/>
      <c r="P5" s="2"/>
    </row>
    <row r="6" spans="1:22" x14ac:dyDescent="0.15">
      <c r="A6" s="6" t="s">
        <v>52</v>
      </c>
      <c r="C6" s="7" t="s">
        <v>1</v>
      </c>
      <c r="D6" s="7"/>
      <c r="E6" s="7"/>
      <c r="G6" s="7" t="s">
        <v>2</v>
      </c>
      <c r="H6" s="7"/>
      <c r="I6" s="7"/>
      <c r="J6" s="7"/>
      <c r="K6" s="2"/>
      <c r="L6" s="2"/>
      <c r="M6" s="2" t="s">
        <v>3</v>
      </c>
      <c r="N6" s="2"/>
      <c r="O6" s="2"/>
      <c r="P6" s="2"/>
    </row>
    <row r="7" spans="1:22" ht="16.5" customHeight="1" x14ac:dyDescent="0.15">
      <c r="A7">
        <v>77.5</v>
      </c>
      <c r="C7" s="110"/>
      <c r="D7" s="110"/>
      <c r="E7" s="110"/>
      <c r="F7" s="2"/>
      <c r="G7" s="13" t="s">
        <v>150</v>
      </c>
      <c r="H7" s="13"/>
      <c r="I7" s="87"/>
      <c r="J7" s="210">
        <f>IF(D8="","",E16-D8)</f>
        <v>17.5</v>
      </c>
      <c r="K7" s="2"/>
      <c r="L7" s="2"/>
      <c r="M7" s="2">
        <v>1</v>
      </c>
      <c r="N7" s="10">
        <v>0.8</v>
      </c>
      <c r="O7" s="2">
        <v>4</v>
      </c>
      <c r="P7">
        <v>2</v>
      </c>
    </row>
    <row r="8" spans="1:22" ht="16.5" customHeight="1" x14ac:dyDescent="0.15">
      <c r="A8">
        <v>82.5</v>
      </c>
      <c r="C8" s="154" t="s">
        <v>153</v>
      </c>
      <c r="D8" s="217">
        <v>68</v>
      </c>
      <c r="E8" s="110"/>
      <c r="F8" s="2"/>
      <c r="G8" s="110"/>
      <c r="H8" s="110"/>
      <c r="I8" s="110"/>
      <c r="J8" s="110"/>
      <c r="K8" s="2"/>
      <c r="L8" s="2"/>
      <c r="M8" s="2">
        <v>2</v>
      </c>
      <c r="N8" s="10">
        <v>0.85</v>
      </c>
      <c r="O8" s="8">
        <f>VLOOKUP(O7,M7:N11,2)</f>
        <v>0.95</v>
      </c>
      <c r="P8" s="2"/>
    </row>
    <row r="9" spans="1:22" ht="13.5" customHeight="1" x14ac:dyDescent="0.15">
      <c r="A9">
        <v>97.5</v>
      </c>
      <c r="C9" s="110"/>
      <c r="D9" s="110"/>
      <c r="E9" s="110"/>
      <c r="F9" s="2"/>
      <c r="G9" s="110"/>
      <c r="H9" s="110"/>
      <c r="I9" s="110"/>
      <c r="J9" s="211" t="s">
        <v>134</v>
      </c>
      <c r="K9" s="2"/>
      <c r="L9" s="2"/>
      <c r="M9" s="2">
        <v>3</v>
      </c>
      <c r="N9" s="10">
        <v>0.9</v>
      </c>
      <c r="O9" s="2"/>
      <c r="P9" s="2"/>
    </row>
    <row r="10" spans="1:22" x14ac:dyDescent="0.15">
      <c r="A10">
        <v>80</v>
      </c>
      <c r="C10" s="110"/>
      <c r="D10" s="110"/>
      <c r="E10" s="110"/>
      <c r="F10" s="2"/>
      <c r="G10" s="110"/>
      <c r="H10" s="110"/>
      <c r="I10" s="169" t="s">
        <v>137</v>
      </c>
      <c r="J10" s="212">
        <f>L35</f>
        <v>5.0311780546510286E-5</v>
      </c>
      <c r="K10" s="2"/>
      <c r="L10" s="2"/>
      <c r="M10" s="2">
        <v>4</v>
      </c>
      <c r="N10" s="10">
        <v>0.95</v>
      </c>
      <c r="O10" s="2"/>
      <c r="P10" s="2"/>
    </row>
    <row r="11" spans="1:22" x14ac:dyDescent="0.15">
      <c r="A11">
        <v>75</v>
      </c>
      <c r="C11" s="218" t="s">
        <v>25</v>
      </c>
      <c r="D11" s="219"/>
      <c r="E11" s="110"/>
      <c r="F11" s="2"/>
      <c r="G11" s="110"/>
      <c r="H11" s="110"/>
      <c r="I11" s="169" t="s">
        <v>135</v>
      </c>
      <c r="J11" s="212">
        <f>J33</f>
        <v>1.0062356109302057E-4</v>
      </c>
      <c r="K11" s="2"/>
      <c r="M11" s="2">
        <v>5</v>
      </c>
      <c r="N11" s="10">
        <v>0.99</v>
      </c>
      <c r="O11" s="2"/>
      <c r="P11" s="2"/>
    </row>
    <row r="12" spans="1:22" x14ac:dyDescent="0.15">
      <c r="A12">
        <v>95</v>
      </c>
      <c r="C12" s="110"/>
      <c r="D12" s="110"/>
      <c r="E12" s="110"/>
      <c r="F12" s="2"/>
      <c r="G12" s="110"/>
      <c r="H12" s="110"/>
      <c r="I12" s="110"/>
      <c r="J12" s="110"/>
      <c r="L12" s="2"/>
      <c r="M12" s="2"/>
      <c r="N12" s="2"/>
      <c r="O12" s="2"/>
      <c r="P12" s="2"/>
    </row>
    <row r="13" spans="1:22" x14ac:dyDescent="0.15">
      <c r="A13">
        <v>82.5</v>
      </c>
      <c r="C13" s="110"/>
      <c r="D13" s="110"/>
      <c r="E13" s="110"/>
      <c r="F13" s="2"/>
      <c r="G13" s="110"/>
      <c r="H13" s="110"/>
      <c r="I13" s="110"/>
      <c r="J13" s="110"/>
      <c r="K13" s="2"/>
      <c r="L13" s="49"/>
      <c r="M13" s="2"/>
      <c r="N13" s="2"/>
      <c r="O13" s="2"/>
      <c r="P13" s="2"/>
    </row>
    <row r="14" spans="1:22" x14ac:dyDescent="0.15">
      <c r="A14">
        <v>97.5</v>
      </c>
      <c r="C14" s="110"/>
      <c r="D14" s="110"/>
      <c r="E14" s="110"/>
      <c r="F14" s="2"/>
      <c r="G14" s="110"/>
      <c r="H14" s="110"/>
      <c r="I14" s="213" t="s">
        <v>19</v>
      </c>
      <c r="J14" s="213" t="s">
        <v>20</v>
      </c>
      <c r="K14" s="2"/>
      <c r="L14" s="2"/>
      <c r="M14" s="2" t="s">
        <v>27</v>
      </c>
      <c r="N14" s="2"/>
      <c r="O14" s="2"/>
      <c r="P14" s="2"/>
    </row>
    <row r="15" spans="1:22" x14ac:dyDescent="0.15">
      <c r="A15">
        <v>80</v>
      </c>
      <c r="C15" s="92" t="s">
        <v>4</v>
      </c>
      <c r="D15" s="92"/>
      <c r="E15" s="92"/>
      <c r="F15" s="2"/>
      <c r="G15" s="114" t="s">
        <v>45</v>
      </c>
      <c r="H15" s="110"/>
      <c r="I15" s="208">
        <f>E40</f>
        <v>79.491191240685325</v>
      </c>
      <c r="J15" s="208">
        <f>E41</f>
        <v>91.508808759314675</v>
      </c>
      <c r="K15" s="2"/>
      <c r="M15" s="2">
        <v>1</v>
      </c>
      <c r="N15" s="10" t="s">
        <v>30</v>
      </c>
      <c r="O15" s="2">
        <v>3</v>
      </c>
      <c r="P15">
        <v>2</v>
      </c>
    </row>
    <row r="16" spans="1:22" ht="16" x14ac:dyDescent="0.2">
      <c r="A16">
        <v>87.5</v>
      </c>
      <c r="C16" s="86" t="s">
        <v>5</v>
      </c>
      <c r="D16" s="86"/>
      <c r="E16" s="101">
        <f>IF(E18&lt;&gt;0,E35," -- ")</f>
        <v>85.5</v>
      </c>
      <c r="F16" s="2"/>
      <c r="G16" s="110"/>
      <c r="H16" s="110"/>
      <c r="I16" s="110"/>
      <c r="J16" s="110"/>
      <c r="K16" s="2"/>
      <c r="L16" s="2"/>
      <c r="M16" s="2">
        <v>2</v>
      </c>
      <c r="N16" s="10" t="s">
        <v>28</v>
      </c>
      <c r="O16" s="8" t="str">
        <f>VLOOKUP(O15,M15:N19,2)</f>
        <v>Less Than</v>
      </c>
      <c r="P16" s="2"/>
    </row>
    <row r="17" spans="3:16" ht="16" x14ac:dyDescent="0.2">
      <c r="C17" s="85" t="s">
        <v>7</v>
      </c>
      <c r="D17" s="85"/>
      <c r="E17" s="101">
        <f>IF(E18&lt;&gt;0,STDEV(A7:A6512)," -- ")</f>
        <v>8.3997354455694353</v>
      </c>
      <c r="F17" s="2"/>
      <c r="G17" s="214" t="s">
        <v>32</v>
      </c>
      <c r="H17" s="207">
        <f>E39</f>
        <v>6.0088087593146735</v>
      </c>
      <c r="I17" s="110"/>
      <c r="J17" s="110"/>
      <c r="K17" s="2"/>
      <c r="L17" s="2"/>
      <c r="M17" s="2">
        <v>3</v>
      </c>
      <c r="N17" s="10" t="s">
        <v>29</v>
      </c>
      <c r="O17" s="2"/>
      <c r="P17" s="2"/>
    </row>
    <row r="18" spans="3:16" ht="16" x14ac:dyDescent="0.2">
      <c r="C18" s="85" t="s">
        <v>37</v>
      </c>
      <c r="D18" s="85"/>
      <c r="E18" s="105">
        <f>COUNT(A7:A6513)</f>
        <v>10</v>
      </c>
      <c r="F18" s="2"/>
      <c r="G18" s="110"/>
      <c r="H18" s="110"/>
      <c r="I18" s="110"/>
      <c r="J18" s="110"/>
      <c r="K18" s="2"/>
      <c r="L18" s="2"/>
      <c r="M18" s="2"/>
      <c r="N18" s="10"/>
      <c r="O18" s="2"/>
      <c r="P18" s="2"/>
    </row>
    <row r="19" spans="3:16" x14ac:dyDescent="0.15">
      <c r="C19" s="2"/>
      <c r="D19" s="2"/>
      <c r="E19" s="12"/>
      <c r="F19" s="2" t="str">
        <f>IF(D8=0,"Test Value must be above 0","")</f>
        <v/>
      </c>
      <c r="G19" s="207"/>
      <c r="H19" s="110"/>
      <c r="I19" s="215" t="s">
        <v>79</v>
      </c>
      <c r="J19" s="216">
        <f>J45</f>
        <v>0.99998942937957236</v>
      </c>
      <c r="K19" s="2"/>
      <c r="L19" s="2"/>
      <c r="M19" s="2"/>
      <c r="N19" s="10"/>
      <c r="O19" s="2"/>
      <c r="P19" s="2"/>
    </row>
    <row r="20" spans="3:16" x14ac:dyDescent="0.15">
      <c r="C20" s="2"/>
      <c r="D20" s="2"/>
      <c r="F20" s="2"/>
      <c r="G20" s="43"/>
      <c r="H20" s="2"/>
      <c r="I20" s="2"/>
      <c r="J20" s="2"/>
      <c r="K20" s="2"/>
      <c r="L20" s="2"/>
      <c r="M20" s="2"/>
      <c r="N20" s="2"/>
      <c r="O20" s="2"/>
      <c r="P20" s="2"/>
    </row>
    <row r="21" spans="3:16" x14ac:dyDescent="0.15">
      <c r="C21" s="13"/>
      <c r="D21" s="13"/>
      <c r="E21" s="14"/>
      <c r="F21" s="2"/>
      <c r="G21" s="2"/>
      <c r="H21" s="2"/>
      <c r="I21" s="2"/>
      <c r="J21" s="2"/>
      <c r="K21" s="2"/>
      <c r="L21" s="2"/>
      <c r="M21" s="2"/>
      <c r="N21" s="2"/>
      <c r="O21" s="2"/>
      <c r="P21" s="2"/>
    </row>
    <row r="22" spans="3:16" x14ac:dyDescent="0.15">
      <c r="C22" s="88" t="s">
        <v>10</v>
      </c>
      <c r="D22" s="15"/>
      <c r="E22" s="16"/>
      <c r="F22" s="16"/>
      <c r="G22" s="16"/>
      <c r="H22" s="16"/>
      <c r="I22" s="16"/>
      <c r="J22" s="16"/>
      <c r="K22" s="16"/>
      <c r="L22" s="16"/>
      <c r="M22" s="2"/>
      <c r="N22" s="2"/>
      <c r="O22" s="2"/>
      <c r="P22" s="2"/>
    </row>
    <row r="23" spans="3:16" x14ac:dyDescent="0.15">
      <c r="C23" s="110"/>
      <c r="D23" s="110"/>
      <c r="E23" s="110"/>
      <c r="F23" s="110"/>
      <c r="G23" s="110"/>
      <c r="H23" s="110"/>
      <c r="I23" s="110"/>
      <c r="J23" s="110"/>
      <c r="K23" s="110"/>
      <c r="L23" s="110"/>
      <c r="M23" s="2"/>
      <c r="N23" s="2"/>
      <c r="O23" s="2"/>
      <c r="P23" s="2"/>
    </row>
    <row r="24" spans="3:16" x14ac:dyDescent="0.15">
      <c r="C24" s="203" t="s">
        <v>138</v>
      </c>
      <c r="D24" s="203"/>
      <c r="E24" s="204">
        <f>J38</f>
        <v>0.99994968821945351</v>
      </c>
      <c r="F24" s="111" t="s">
        <v>149</v>
      </c>
      <c r="G24" s="110"/>
      <c r="H24" s="110"/>
      <c r="I24" s="110"/>
      <c r="J24" s="205">
        <f>IF(D8&lt;&gt;"",D8,"")</f>
        <v>68</v>
      </c>
      <c r="K24" s="110"/>
      <c r="L24" s="110"/>
      <c r="M24" s="2"/>
      <c r="N24" s="2"/>
      <c r="O24" s="2"/>
      <c r="P24" s="2"/>
    </row>
    <row r="25" spans="3:16" x14ac:dyDescent="0.15">
      <c r="C25" s="203"/>
      <c r="D25" s="203"/>
      <c r="E25" s="206"/>
      <c r="F25" s="111"/>
      <c r="G25" s="110"/>
      <c r="H25" s="110"/>
      <c r="I25" s="110"/>
      <c r="J25" s="205"/>
      <c r="K25" s="110"/>
      <c r="L25" s="110"/>
      <c r="M25" s="2"/>
      <c r="N25" s="2"/>
      <c r="O25" s="2"/>
      <c r="P25" s="2"/>
    </row>
    <row r="26" spans="3:16" x14ac:dyDescent="0.15">
      <c r="C26" s="110"/>
      <c r="D26" s="110"/>
      <c r="E26" s="110"/>
      <c r="F26" s="110"/>
      <c r="G26" s="110"/>
      <c r="H26" s="110"/>
      <c r="I26" s="110"/>
      <c r="J26" s="110"/>
      <c r="K26" s="110"/>
      <c r="L26" s="110"/>
      <c r="M26" s="2"/>
      <c r="N26" s="2"/>
      <c r="O26" s="2"/>
      <c r="P26" s="2"/>
    </row>
    <row r="27" spans="3:16" x14ac:dyDescent="0.15">
      <c r="C27" s="134" t="s">
        <v>11</v>
      </c>
      <c r="D27" s="134"/>
      <c r="E27" s="135">
        <f>1-E32/2</f>
        <v>0.97499999999999998</v>
      </c>
      <c r="F27" s="133" t="s">
        <v>55</v>
      </c>
      <c r="G27" s="133"/>
      <c r="H27" s="111"/>
      <c r="I27" s="111"/>
      <c r="J27" s="136">
        <f>I15</f>
        <v>79.491191240685325</v>
      </c>
      <c r="K27" s="207"/>
      <c r="L27" s="207"/>
      <c r="M27" s="2"/>
      <c r="N27" s="2"/>
      <c r="O27" s="2"/>
      <c r="P27" s="2"/>
    </row>
    <row r="28" spans="3:16" x14ac:dyDescent="0.15">
      <c r="C28" s="134" t="s">
        <v>11</v>
      </c>
      <c r="D28" s="134"/>
      <c r="E28" s="135">
        <f>1-E32</f>
        <v>0.95</v>
      </c>
      <c r="F28" s="133" t="s">
        <v>50</v>
      </c>
      <c r="G28" s="133"/>
      <c r="H28" s="111"/>
      <c r="I28" s="111"/>
      <c r="J28" s="136">
        <f>I15</f>
        <v>79.491191240685325</v>
      </c>
      <c r="K28" s="208" t="s">
        <v>12</v>
      </c>
      <c r="L28" s="205">
        <f>J15</f>
        <v>91.508808759314675</v>
      </c>
      <c r="M28" s="2"/>
      <c r="N28" s="2"/>
      <c r="O28" s="2"/>
      <c r="P28" s="2"/>
    </row>
    <row r="29" spans="3:16" x14ac:dyDescent="0.15">
      <c r="C29" s="134" t="s">
        <v>11</v>
      </c>
      <c r="D29" s="134"/>
      <c r="E29" s="135">
        <f>1-E32</f>
        <v>0.95</v>
      </c>
      <c r="F29" s="133" t="s">
        <v>31</v>
      </c>
      <c r="G29" s="133"/>
      <c r="H29" s="111"/>
      <c r="I29" s="111"/>
      <c r="J29" s="137">
        <f>D8-L28</f>
        <v>-23.508808759314675</v>
      </c>
      <c r="K29" s="209" t="s">
        <v>12</v>
      </c>
      <c r="L29" s="137">
        <f>D8-J27</f>
        <v>-11.491191240685325</v>
      </c>
      <c r="M29" s="2"/>
      <c r="N29" s="2"/>
      <c r="O29" s="2"/>
      <c r="P29" s="2"/>
    </row>
    <row r="30" spans="3:16" x14ac:dyDescent="0.15">
      <c r="C30" s="203"/>
      <c r="D30" s="203"/>
      <c r="E30" s="206"/>
      <c r="F30" s="110"/>
      <c r="G30" s="110"/>
      <c r="H30" s="110"/>
      <c r="I30" s="110"/>
      <c r="J30" s="205"/>
      <c r="K30" s="110"/>
      <c r="L30" s="110"/>
      <c r="M30" s="2"/>
      <c r="N30" s="2"/>
      <c r="O30" s="2"/>
      <c r="P30" s="2"/>
    </row>
    <row r="31" spans="3:16" x14ac:dyDescent="0.15">
      <c r="C31" s="22" t="s">
        <v>13</v>
      </c>
      <c r="D31" s="22"/>
      <c r="E31" s="23"/>
      <c r="F31" s="24"/>
      <c r="G31" s="24"/>
      <c r="H31" s="24"/>
      <c r="I31" s="24"/>
      <c r="J31" s="24"/>
      <c r="K31" s="24"/>
      <c r="L31" s="24"/>
    </row>
    <row r="32" spans="3:16" x14ac:dyDescent="0.15">
      <c r="C32" s="25" t="s">
        <v>14</v>
      </c>
      <c r="D32" s="25"/>
      <c r="E32" s="26">
        <f>1-O8</f>
        <v>5.0000000000000044E-2</v>
      </c>
      <c r="F32" s="14"/>
      <c r="G32" s="14"/>
      <c r="H32" s="14"/>
      <c r="I32" s="46" t="s">
        <v>139</v>
      </c>
      <c r="J32" s="37">
        <f>IF(D8&lt;&gt;"",E36/E37,"")</f>
        <v>6.5882859539506651</v>
      </c>
      <c r="K32" s="14"/>
      <c r="L32" s="26"/>
    </row>
    <row r="33" spans="3:15" x14ac:dyDescent="0.15">
      <c r="C33" s="26" t="s">
        <v>54</v>
      </c>
      <c r="D33" s="26"/>
      <c r="E33" s="26">
        <f>IF(D8&lt;&gt;"",D8,D8)</f>
        <v>68</v>
      </c>
      <c r="F33" s="14"/>
      <c r="G33" s="14"/>
      <c r="H33" s="14"/>
      <c r="I33" s="46" t="s">
        <v>140</v>
      </c>
      <c r="J33" s="26">
        <f>IF(J32&lt;&gt;"",TDIST(ABS(J32),E18-1,2),"")</f>
        <v>1.0062356109302057E-4</v>
      </c>
      <c r="K33" s="14"/>
      <c r="L33" s="26"/>
    </row>
    <row r="34" spans="3:15" x14ac:dyDescent="0.15">
      <c r="C34" s="26" t="s">
        <v>36</v>
      </c>
      <c r="D34" s="26"/>
      <c r="E34" s="26">
        <f>IF(E18&lt;&gt;0,STDEV(A7:A6519),"")</f>
        <v>8.3997354455694353</v>
      </c>
      <c r="F34" s="14"/>
      <c r="G34" s="14"/>
      <c r="H34" s="14"/>
      <c r="I34" s="46" t="s">
        <v>141</v>
      </c>
      <c r="J34" s="26">
        <f>IF(J32&lt;&gt;"",1-J33,"")</f>
        <v>0.99989937643890703</v>
      </c>
      <c r="K34" s="14"/>
      <c r="L34" s="51" t="s">
        <v>142</v>
      </c>
    </row>
    <row r="35" spans="3:15" x14ac:dyDescent="0.15">
      <c r="C35" s="26" t="s">
        <v>5</v>
      </c>
      <c r="D35" s="26"/>
      <c r="E35" s="26">
        <f>IF(E18&lt;&gt;0,AVERAGE(A7:A6516),"")</f>
        <v>85.5</v>
      </c>
      <c r="F35" s="14"/>
      <c r="G35" s="14"/>
      <c r="H35" s="14"/>
      <c r="I35" s="46" t="s">
        <v>143</v>
      </c>
      <c r="J35" s="45">
        <f>IF(D8&lt;&gt;"",TDIST(ABS(J32),E18-1,1),"")</f>
        <v>5.0311780546510286E-5</v>
      </c>
      <c r="K35" s="14"/>
      <c r="L35" s="26">
        <f>IF(J32&lt;0,J36,J35)</f>
        <v>5.0311780546510286E-5</v>
      </c>
    </row>
    <row r="36" spans="3:15" x14ac:dyDescent="0.15">
      <c r="C36" s="26" t="s">
        <v>15</v>
      </c>
      <c r="D36" s="26"/>
      <c r="E36" s="44">
        <f>E35-E33</f>
        <v>17.5</v>
      </c>
      <c r="F36" s="14"/>
      <c r="G36" s="14"/>
      <c r="H36" s="14"/>
      <c r="I36" s="46" t="s">
        <v>141</v>
      </c>
      <c r="J36" s="47">
        <f>1-J35</f>
        <v>0.99994968821945351</v>
      </c>
      <c r="K36" s="14"/>
      <c r="L36" s="26">
        <f>IF(J32&lt;0,J35,J36)</f>
        <v>0.99994968821945351</v>
      </c>
      <c r="M36" s="28"/>
      <c r="N36" s="28"/>
      <c r="O36" s="28"/>
    </row>
    <row r="37" spans="3:15" x14ac:dyDescent="0.15">
      <c r="C37" s="25" t="s">
        <v>16</v>
      </c>
      <c r="D37" s="25"/>
      <c r="E37" s="26">
        <f>IF(E18&lt;&gt;0,E34/SQRT(E18),"")</f>
        <v>2.656229575084871</v>
      </c>
      <c r="F37" s="14"/>
      <c r="G37" s="14"/>
      <c r="H37" s="14"/>
      <c r="I37" s="30" t="str">
        <f>IF(E18=0,"No values have been entered","")</f>
        <v/>
      </c>
      <c r="J37" s="27"/>
      <c r="K37" s="14"/>
      <c r="L37" s="26"/>
    </row>
    <row r="38" spans="3:15" x14ac:dyDescent="0.15">
      <c r="C38" s="25" t="s">
        <v>17</v>
      </c>
      <c r="D38" s="25"/>
      <c r="E38" s="26">
        <f>IF(E18&lt;&gt;0,TINV(E32,E18-1),"")</f>
        <v>2.2621571627982049</v>
      </c>
      <c r="F38" s="14"/>
      <c r="G38" s="14"/>
      <c r="H38" s="14"/>
      <c r="I38" s="46" t="s">
        <v>144</v>
      </c>
      <c r="J38" s="46">
        <f>IF(D8&lt;&gt;"",IF(D8&gt;E16,J35,J36),"No Test Value Entered")</f>
        <v>0.99994968821945351</v>
      </c>
      <c r="K38" s="14"/>
      <c r="L38" s="26"/>
      <c r="O38" s="29"/>
    </row>
    <row r="39" spans="3:15" x14ac:dyDescent="0.15">
      <c r="C39" s="26" t="s">
        <v>18</v>
      </c>
      <c r="D39" s="26"/>
      <c r="E39" s="26">
        <f>IF(E18&lt;&gt;0,E38*E37,"")</f>
        <v>6.0088087593146735</v>
      </c>
      <c r="F39" s="14"/>
      <c r="G39" s="14"/>
      <c r="H39" s="14"/>
      <c r="I39" s="46" t="s">
        <v>145</v>
      </c>
      <c r="J39" s="46">
        <f>IF(D8&lt;&gt;"",IF(D8&gt;E16,J36,J35),"No Test Value Entered")</f>
        <v>5.0311780546510286E-5</v>
      </c>
      <c r="K39" s="14"/>
      <c r="L39" s="26"/>
    </row>
    <row r="40" spans="3:15" x14ac:dyDescent="0.15">
      <c r="C40" s="26" t="s">
        <v>19</v>
      </c>
      <c r="D40" s="26"/>
      <c r="E40" s="26">
        <f>IF(E35&lt;&gt;"",E35-E39,"")</f>
        <v>79.491191240685325</v>
      </c>
      <c r="F40" s="14"/>
      <c r="G40" s="14"/>
      <c r="H40" s="14"/>
      <c r="I40" s="26"/>
      <c r="J40" s="26"/>
      <c r="K40" s="26"/>
      <c r="L40" s="26"/>
    </row>
    <row r="41" spans="3:15" x14ac:dyDescent="0.15">
      <c r="C41" s="26" t="s">
        <v>20</v>
      </c>
      <c r="D41" s="26"/>
      <c r="E41" s="26">
        <f>IF(E35&lt;&gt;"",E35+E39,"")</f>
        <v>91.508808759314675</v>
      </c>
      <c r="F41" s="14"/>
      <c r="G41" s="14"/>
      <c r="H41" s="14"/>
      <c r="I41" s="26" t="s">
        <v>146</v>
      </c>
      <c r="J41" s="26"/>
      <c r="K41" s="26"/>
      <c r="L41" s="26"/>
    </row>
    <row r="42" spans="3:15" x14ac:dyDescent="0.15">
      <c r="C42" s="94"/>
      <c r="D42" s="94"/>
      <c r="E42" s="94"/>
      <c r="F42" s="94"/>
      <c r="G42" s="94"/>
      <c r="H42" s="94"/>
      <c r="I42" s="95" t="s">
        <v>147</v>
      </c>
      <c r="J42" s="27">
        <f>ABS((E35-E33)/E34)*SQRT(2)</f>
        <v>2.9463710496481474</v>
      </c>
      <c r="K42" s="94"/>
      <c r="L42" s="94"/>
    </row>
    <row r="43" spans="3:15" x14ac:dyDescent="0.15">
      <c r="C43" s="94"/>
      <c r="D43" s="94"/>
      <c r="E43" s="201"/>
      <c r="F43" s="94"/>
      <c r="G43" s="94"/>
      <c r="H43" s="94"/>
      <c r="I43" s="95" t="s">
        <v>33</v>
      </c>
      <c r="J43" s="27">
        <v>2</v>
      </c>
      <c r="K43" s="94">
        <v>1</v>
      </c>
      <c r="L43" s="94"/>
    </row>
    <row r="44" spans="3:15" x14ac:dyDescent="0.15">
      <c r="C44" s="94" t="s">
        <v>51</v>
      </c>
      <c r="D44" s="94"/>
      <c r="E44" s="96"/>
      <c r="F44" s="94"/>
      <c r="G44" s="94"/>
      <c r="H44" s="94"/>
      <c r="I44" s="95" t="s">
        <v>100</v>
      </c>
      <c r="J44" s="27">
        <f>NORMSINV(1-E32/J43)</f>
        <v>1.9599639845400536</v>
      </c>
      <c r="K44" s="94">
        <f>NORMSINV(1-E32/K43)</f>
        <v>1.6448536269514715</v>
      </c>
      <c r="L44" s="94"/>
    </row>
    <row r="45" spans="3:15" x14ac:dyDescent="0.15">
      <c r="C45" s="38" t="s">
        <v>6</v>
      </c>
      <c r="D45" s="38"/>
      <c r="E45" s="97">
        <f>IF(E18&lt;&gt;0,MEDIAN(A7:A6513)," -- ")</f>
        <v>82.5</v>
      </c>
      <c r="F45" s="94"/>
      <c r="G45" s="94"/>
      <c r="H45" s="94"/>
      <c r="I45" s="95" t="s">
        <v>79</v>
      </c>
      <c r="J45" s="27">
        <f>NORMSDIST(((J42*(E18-1)*SQRT(2*E18))/(2*(E18-1)+1.21*(J44-1.06)))-J44)</f>
        <v>0.99998942937957236</v>
      </c>
      <c r="K45" s="94">
        <f>NORMSDIST(((J42*(E18-1)*SQRT(2*E18))/(2*(E18-1)+1.21*(K44-1.06)))-K44)</f>
        <v>0.99999866181150421</v>
      </c>
      <c r="L45" s="94"/>
    </row>
    <row r="46" spans="3:15" x14ac:dyDescent="0.15">
      <c r="C46" s="38"/>
      <c r="D46" s="38"/>
      <c r="E46" s="38"/>
      <c r="F46" s="94"/>
      <c r="G46" s="94"/>
      <c r="H46" s="94"/>
      <c r="I46" s="95" t="s">
        <v>85</v>
      </c>
      <c r="J46" s="27">
        <f>1-J45</f>
        <v>1.0570620427641231E-5</v>
      </c>
      <c r="K46" s="94"/>
      <c r="L46" s="94"/>
    </row>
    <row r="47" spans="3:15" x14ac:dyDescent="0.15">
      <c r="C47" s="202" t="s">
        <v>5</v>
      </c>
      <c r="D47" s="202"/>
      <c r="E47" s="97">
        <f>IF(E18&lt;&gt;0,AVERAGE(A7:A6512)," -- ")</f>
        <v>85.5</v>
      </c>
      <c r="F47" s="38"/>
      <c r="G47" s="38"/>
      <c r="H47" s="38"/>
      <c r="I47" s="38"/>
      <c r="J47" s="38"/>
      <c r="K47" s="38"/>
      <c r="L47" s="94"/>
    </row>
    <row r="48" spans="3:15" x14ac:dyDescent="0.15">
      <c r="C48" s="38" t="s">
        <v>8</v>
      </c>
      <c r="D48" s="38"/>
      <c r="E48" s="98">
        <f>MIN(A7:A6512)</f>
        <v>75</v>
      </c>
      <c r="F48" s="94"/>
      <c r="G48" s="94"/>
      <c r="H48" s="94"/>
      <c r="I48" s="38"/>
      <c r="J48" s="38"/>
      <c r="K48" s="38"/>
      <c r="L48" s="94"/>
    </row>
    <row r="49" spans="3:12" x14ac:dyDescent="0.15">
      <c r="C49" s="202" t="s">
        <v>9</v>
      </c>
      <c r="D49" s="202"/>
      <c r="E49" s="98">
        <f>MAX(A7:A6512)</f>
        <v>97.5</v>
      </c>
      <c r="F49" s="94"/>
      <c r="G49" s="94"/>
      <c r="H49" s="94"/>
      <c r="I49" s="38"/>
      <c r="J49" s="38"/>
      <c r="K49" s="38"/>
      <c r="L49" s="94"/>
    </row>
    <row r="50" spans="3:12" x14ac:dyDescent="0.15">
      <c r="C50" s="202" t="s">
        <v>23</v>
      </c>
      <c r="D50" s="202"/>
      <c r="E50" s="99">
        <f>E17/E47</f>
        <v>9.8242519831221467E-2</v>
      </c>
      <c r="F50" s="94"/>
      <c r="G50" s="94"/>
      <c r="H50" s="94"/>
      <c r="K50" s="94"/>
      <c r="L50" s="94"/>
    </row>
    <row r="51" spans="3:12" x14ac:dyDescent="0.15">
      <c r="C51" s="2"/>
      <c r="D51" s="2"/>
      <c r="E51" s="2"/>
      <c r="F51" s="38"/>
      <c r="G51" s="38"/>
      <c r="H51" s="26"/>
      <c r="I51" s="26" t="s">
        <v>136</v>
      </c>
      <c r="J51" s="26">
        <f>L36</f>
        <v>0.99994968821945351</v>
      </c>
      <c r="K51" s="26"/>
      <c r="L51" s="38"/>
    </row>
    <row r="52" spans="3:12" x14ac:dyDescent="0.15">
      <c r="C52" s="2"/>
      <c r="D52" s="2"/>
      <c r="E52" s="2"/>
      <c r="F52" s="38"/>
      <c r="G52" s="38"/>
      <c r="H52" s="26"/>
      <c r="I52" s="26"/>
      <c r="J52" s="26"/>
      <c r="K52" s="26"/>
      <c r="L52" s="38"/>
    </row>
    <row r="53" spans="3:12" x14ac:dyDescent="0.15">
      <c r="C53" s="93"/>
      <c r="D53" s="93"/>
      <c r="E53" s="93"/>
      <c r="F53" s="93"/>
      <c r="G53" s="93"/>
      <c r="H53" s="93"/>
      <c r="I53" s="93"/>
      <c r="J53" s="93"/>
      <c r="K53" s="93"/>
      <c r="L53" s="93"/>
    </row>
    <row r="54" spans="3:12" x14ac:dyDescent="0.15">
      <c r="C54" s="41" t="s">
        <v>152</v>
      </c>
      <c r="D54" s="41"/>
      <c r="E54" s="40"/>
      <c r="F54" s="40"/>
      <c r="G54" s="40"/>
      <c r="H54" s="40"/>
      <c r="I54" s="40"/>
      <c r="J54" s="40"/>
      <c r="K54" s="40"/>
      <c r="L54" s="40"/>
    </row>
  </sheetData>
  <hyperlinks>
    <hyperlink ref="L1" r:id="rId1"/>
    <hyperlink ref="C54" r:id="rId2" display="Copyright © 2008 Measuring Usability LLC"/>
    <hyperlink ref="A1" location="Home!A1" display="Contents"/>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900097" r:id="rId5" name="Drop Down 1">
              <controlPr locked="0" defaultSize="0" autoLine="0" autoPict="0">
                <anchor moveWithCells="1">
                  <from>
                    <xdr:col>2</xdr:col>
                    <xdr:colOff>1524000</xdr:colOff>
                    <xdr:row>10</xdr:row>
                    <xdr:rowOff>12700</xdr:rowOff>
                  </from>
                  <to>
                    <xdr:col>4</xdr:col>
                    <xdr:colOff>203200</xdr:colOff>
                    <xdr:row>11</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Z3541"/>
  <sheetViews>
    <sheetView zoomScale="80" zoomScaleNormal="80" workbookViewId="0"/>
  </sheetViews>
  <sheetFormatPr baseColWidth="10" defaultColWidth="8.83203125" defaultRowHeight="13" x14ac:dyDescent="0.15"/>
  <cols>
    <col min="1" max="1" width="3.5" customWidth="1"/>
    <col min="2" max="3" width="8.83203125" customWidth="1"/>
    <col min="4" max="4" width="2.6640625" customWidth="1"/>
    <col min="5" max="5" width="8" hidden="1" customWidth="1"/>
    <col min="6" max="6" width="7.1640625" customWidth="1"/>
    <col min="7" max="7" width="21.33203125" customWidth="1"/>
    <col min="8" max="8" width="16.6640625" customWidth="1"/>
    <col min="9" max="9" width="17.1640625" customWidth="1"/>
    <col min="10" max="10" width="14.83203125" customWidth="1"/>
    <col min="11" max="11" width="6.83203125" customWidth="1"/>
    <col min="12" max="12" width="35.5" customWidth="1"/>
    <col min="13" max="13" width="13.1640625" customWidth="1"/>
    <col min="14" max="14" width="6.33203125" customWidth="1"/>
    <col min="15" max="15" width="15.5" customWidth="1"/>
    <col min="16" max="16" width="20.5" hidden="1" customWidth="1"/>
    <col min="17" max="17" width="9.1640625" hidden="1" customWidth="1"/>
    <col min="18" max="18" width="13.5" hidden="1" customWidth="1"/>
    <col min="19" max="20" width="9.1640625" hidden="1" customWidth="1"/>
    <col min="21" max="21" width="6.5" customWidth="1"/>
  </cols>
  <sheetData>
    <row r="1" spans="1:26" x14ac:dyDescent="0.15">
      <c r="A1" s="36" t="s">
        <v>43</v>
      </c>
      <c r="B1" s="35"/>
      <c r="C1" s="35"/>
      <c r="D1" s="35"/>
      <c r="E1" s="35"/>
      <c r="F1" s="35"/>
      <c r="G1" s="35"/>
      <c r="H1" s="35"/>
      <c r="I1" s="35"/>
      <c r="J1" s="35"/>
      <c r="K1" s="35"/>
      <c r="L1" s="35"/>
      <c r="M1" s="35"/>
      <c r="N1" s="35"/>
      <c r="O1" s="36" t="s">
        <v>22</v>
      </c>
      <c r="P1" s="35"/>
      <c r="Q1" s="35"/>
      <c r="R1" s="35"/>
      <c r="S1" s="35"/>
      <c r="T1" s="35"/>
      <c r="U1" s="35"/>
      <c r="V1" s="35"/>
      <c r="W1" s="35"/>
      <c r="X1" s="35"/>
      <c r="Y1" s="35"/>
      <c r="Z1" s="35"/>
    </row>
    <row r="2" spans="1:26" ht="16" x14ac:dyDescent="0.2">
      <c r="A2" s="1" t="s">
        <v>176</v>
      </c>
      <c r="B2" s="2"/>
      <c r="C2" s="2"/>
      <c r="D2" s="2"/>
      <c r="E2" s="2"/>
      <c r="F2" s="2"/>
      <c r="G2" s="2"/>
      <c r="H2" s="2"/>
      <c r="I2" s="2"/>
      <c r="J2" s="2"/>
      <c r="K2" s="2"/>
      <c r="L2" s="2"/>
      <c r="M2" s="2"/>
      <c r="N2" s="2"/>
      <c r="O2" s="2"/>
      <c r="P2" s="2"/>
      <c r="Q2" s="2"/>
      <c r="R2" s="2"/>
      <c r="S2" s="2"/>
      <c r="T2" s="2"/>
    </row>
    <row r="3" spans="1:26" x14ac:dyDescent="0.15">
      <c r="A3" s="3" t="s">
        <v>154</v>
      </c>
      <c r="B3" s="2"/>
      <c r="C3" s="2"/>
      <c r="D3" s="2"/>
      <c r="E3" s="2"/>
      <c r="F3" s="2"/>
      <c r="G3" s="2"/>
      <c r="H3" s="2"/>
      <c r="I3" s="2"/>
      <c r="J3" s="2"/>
      <c r="K3" s="2"/>
      <c r="L3" s="2"/>
      <c r="M3" s="2"/>
      <c r="N3" s="2"/>
      <c r="O3" s="2"/>
      <c r="P3" s="2"/>
      <c r="Q3" s="2"/>
      <c r="R3" s="2"/>
      <c r="S3" s="2"/>
      <c r="T3" s="2"/>
    </row>
    <row r="4" spans="1:26" x14ac:dyDescent="0.15">
      <c r="A4" s="4" t="s">
        <v>0</v>
      </c>
      <c r="B4" s="2"/>
      <c r="C4" s="2"/>
      <c r="D4" s="2"/>
      <c r="E4" s="2"/>
      <c r="F4" s="2"/>
      <c r="G4" s="2"/>
      <c r="H4" s="2"/>
      <c r="I4" s="2"/>
      <c r="J4" s="2"/>
      <c r="K4" s="2"/>
      <c r="L4" s="2"/>
      <c r="M4" s="2"/>
      <c r="N4" s="2"/>
      <c r="O4" s="2"/>
      <c r="P4" s="2"/>
      <c r="Q4" s="2"/>
      <c r="R4" s="2"/>
      <c r="S4" s="2"/>
      <c r="T4" s="2"/>
    </row>
    <row r="5" spans="1:26" x14ac:dyDescent="0.15">
      <c r="E5" s="5"/>
      <c r="F5" s="2"/>
      <c r="G5" s="2"/>
      <c r="H5" s="2"/>
      <c r="I5" s="2"/>
      <c r="J5" s="2"/>
      <c r="K5" s="2"/>
      <c r="L5" s="2"/>
      <c r="M5" s="2"/>
      <c r="N5" s="2"/>
      <c r="O5" s="2"/>
      <c r="P5" s="2"/>
      <c r="Q5" s="2"/>
      <c r="R5" s="2"/>
      <c r="S5" s="2"/>
      <c r="T5" s="2"/>
    </row>
    <row r="6" spans="1:26" x14ac:dyDescent="0.15">
      <c r="B6" s="7" t="s">
        <v>155</v>
      </c>
      <c r="C6" s="7"/>
      <c r="D6" s="7"/>
      <c r="E6" s="220"/>
      <c r="G6" s="7" t="s">
        <v>1</v>
      </c>
      <c r="H6" s="7"/>
      <c r="I6" s="7"/>
      <c r="K6" s="7"/>
      <c r="L6" s="7" t="s">
        <v>2</v>
      </c>
      <c r="M6" s="7"/>
      <c r="N6" s="2"/>
      <c r="O6" s="2"/>
      <c r="P6" s="2"/>
      <c r="Q6" s="2" t="s">
        <v>3</v>
      </c>
      <c r="R6" s="2"/>
      <c r="S6" s="2"/>
      <c r="T6" s="2"/>
    </row>
    <row r="7" spans="1:26" ht="16.5" customHeight="1" x14ac:dyDescent="0.2">
      <c r="B7" s="221" t="s">
        <v>174</v>
      </c>
      <c r="C7" s="221" t="s">
        <v>175</v>
      </c>
      <c r="D7" s="221"/>
      <c r="E7" s="25" t="s">
        <v>156</v>
      </c>
      <c r="G7" s="110"/>
      <c r="H7" s="110"/>
      <c r="I7" s="110"/>
      <c r="J7" s="2"/>
      <c r="K7" s="2"/>
      <c r="L7" s="114" t="s">
        <v>157</v>
      </c>
      <c r="M7" s="208">
        <f>ABS(I16)</f>
        <v>29.51923076923077</v>
      </c>
      <c r="N7" s="2"/>
      <c r="O7" s="2"/>
      <c r="P7" s="2"/>
      <c r="Q7" s="2">
        <v>1</v>
      </c>
      <c r="R7" s="10">
        <v>0.8</v>
      </c>
      <c r="S7" s="2">
        <v>4</v>
      </c>
      <c r="T7">
        <v>2</v>
      </c>
    </row>
    <row r="8" spans="1:26" ht="16.5" customHeight="1" x14ac:dyDescent="0.15">
      <c r="B8">
        <v>60</v>
      </c>
      <c r="C8">
        <v>77.5</v>
      </c>
      <c r="E8" s="87">
        <f>IF(B8,IF(C8,C8-B8,""),"")</f>
        <v>17.5</v>
      </c>
      <c r="G8" s="111" t="s">
        <v>173</v>
      </c>
      <c r="H8" s="110"/>
      <c r="I8" s="235">
        <v>0</v>
      </c>
      <c r="J8" s="2"/>
      <c r="K8" s="2"/>
      <c r="L8" s="110"/>
      <c r="M8" s="110"/>
      <c r="N8" s="2"/>
      <c r="O8" s="2"/>
      <c r="P8" s="2"/>
      <c r="Q8" s="2">
        <v>2</v>
      </c>
      <c r="R8" s="10">
        <v>0.85</v>
      </c>
      <c r="S8" s="8">
        <f>VLOOKUP(S7,Q7:R11,2)</f>
        <v>0.95</v>
      </c>
      <c r="T8" s="2"/>
    </row>
    <row r="9" spans="1:26" ht="13.5" customHeight="1" x14ac:dyDescent="0.15">
      <c r="B9">
        <v>62.5</v>
      </c>
      <c r="C9">
        <v>90</v>
      </c>
      <c r="E9" s="87">
        <f t="shared" ref="E9:E72" si="0">IF(B9,IF(C9,C9-B9,""),"")</f>
        <v>27.5</v>
      </c>
      <c r="G9" s="110"/>
      <c r="H9" s="110"/>
      <c r="I9" s="110"/>
      <c r="K9" s="2"/>
      <c r="L9" s="211" t="s">
        <v>151</v>
      </c>
      <c r="M9" s="237">
        <f>IF(S15=1,M36,IF(S15=2,O39,O38))</f>
        <v>8.7537468429853531E-11</v>
      </c>
      <c r="N9" s="2"/>
      <c r="O9" s="2"/>
      <c r="P9" s="2"/>
      <c r="Q9" s="2">
        <v>3</v>
      </c>
      <c r="R9" s="10">
        <v>0.9</v>
      </c>
      <c r="S9" s="2"/>
      <c r="T9" s="2"/>
    </row>
    <row r="10" spans="1:26" x14ac:dyDescent="0.15">
      <c r="B10">
        <v>45</v>
      </c>
      <c r="C10">
        <v>80</v>
      </c>
      <c r="E10" s="87">
        <f t="shared" si="0"/>
        <v>35</v>
      </c>
      <c r="G10" s="110"/>
      <c r="H10" s="110"/>
      <c r="I10" s="110"/>
      <c r="J10" s="2"/>
      <c r="K10" s="2"/>
      <c r="L10" s="110"/>
      <c r="M10" s="110"/>
      <c r="N10" s="2"/>
      <c r="O10" s="2"/>
      <c r="P10" s="2"/>
      <c r="Q10" s="2">
        <v>4</v>
      </c>
      <c r="R10" s="10">
        <v>0.95</v>
      </c>
      <c r="S10" s="2"/>
      <c r="T10" s="2"/>
    </row>
    <row r="11" spans="1:26" x14ac:dyDescent="0.15">
      <c r="B11">
        <v>20</v>
      </c>
      <c r="C11">
        <v>77.5</v>
      </c>
      <c r="E11" s="87">
        <f t="shared" si="0"/>
        <v>57.5</v>
      </c>
      <c r="G11" s="218" t="s">
        <v>25</v>
      </c>
      <c r="H11" s="219"/>
      <c r="I11" s="110"/>
      <c r="K11" s="2"/>
      <c r="L11" s="110"/>
      <c r="M11" s="110"/>
      <c r="N11" s="2"/>
      <c r="O11" s="2"/>
      <c r="P11" s="2"/>
      <c r="Q11" s="2">
        <v>5</v>
      </c>
      <c r="R11" s="10">
        <v>0.99</v>
      </c>
      <c r="S11" s="2"/>
      <c r="T11" s="2"/>
    </row>
    <row r="12" spans="1:26" x14ac:dyDescent="0.15">
      <c r="B12">
        <v>80</v>
      </c>
      <c r="C12">
        <v>100</v>
      </c>
      <c r="E12" s="87">
        <f t="shared" si="0"/>
        <v>20</v>
      </c>
      <c r="G12" s="110"/>
      <c r="H12" s="110"/>
      <c r="I12" s="110"/>
      <c r="J12" s="2"/>
      <c r="K12" s="2"/>
      <c r="L12" s="124" t="s">
        <v>158</v>
      </c>
      <c r="M12" s="207">
        <f>I43</f>
        <v>23.814105724763898</v>
      </c>
      <c r="P12" s="2"/>
      <c r="Q12" s="2"/>
      <c r="R12" s="2"/>
      <c r="S12" s="2"/>
      <c r="T12" s="2"/>
    </row>
    <row r="13" spans="1:26" x14ac:dyDescent="0.15">
      <c r="B13">
        <v>42.5</v>
      </c>
      <c r="C13">
        <v>95</v>
      </c>
      <c r="E13" s="87">
        <f t="shared" si="0"/>
        <v>52.5</v>
      </c>
      <c r="G13" s="110"/>
      <c r="H13" s="110"/>
      <c r="I13" s="110"/>
      <c r="J13" s="2"/>
      <c r="K13" s="2"/>
      <c r="L13" s="124" t="s">
        <v>159</v>
      </c>
      <c r="M13" s="207">
        <f>I44</f>
        <v>35.224355813697642</v>
      </c>
      <c r="N13" s="11"/>
      <c r="O13" s="2"/>
      <c r="P13" s="2"/>
      <c r="Q13" s="2"/>
      <c r="R13" s="2"/>
      <c r="S13" s="2"/>
      <c r="T13" s="2"/>
    </row>
    <row r="14" spans="1:26" x14ac:dyDescent="0.15">
      <c r="B14">
        <v>32.5</v>
      </c>
      <c r="C14">
        <v>82.5</v>
      </c>
      <c r="E14" s="87">
        <f t="shared" si="0"/>
        <v>50</v>
      </c>
      <c r="G14" s="110"/>
      <c r="H14" s="110"/>
      <c r="I14" s="110"/>
      <c r="J14" s="2"/>
      <c r="K14" s="2"/>
      <c r="L14" s="214" t="s">
        <v>32</v>
      </c>
      <c r="M14" s="238">
        <f>I40</f>
        <v>5.7051250444668735</v>
      </c>
      <c r="N14" s="2"/>
      <c r="O14" s="49"/>
      <c r="P14" s="2"/>
      <c r="Q14" s="2" t="s">
        <v>27</v>
      </c>
      <c r="R14" s="2"/>
      <c r="S14" s="2"/>
      <c r="T14" s="2"/>
    </row>
    <row r="15" spans="1:26" x14ac:dyDescent="0.15">
      <c r="B15">
        <v>80</v>
      </c>
      <c r="C15">
        <v>97.5</v>
      </c>
      <c r="E15" s="87">
        <f t="shared" si="0"/>
        <v>17.5</v>
      </c>
      <c r="G15" s="222" t="s">
        <v>4</v>
      </c>
      <c r="H15" s="222"/>
      <c r="I15" s="222"/>
      <c r="J15" s="2"/>
      <c r="K15" s="2"/>
      <c r="L15" s="110"/>
      <c r="M15" s="110"/>
      <c r="N15" s="2"/>
      <c r="O15" s="2"/>
      <c r="P15" s="2"/>
      <c r="Q15" s="2">
        <v>1</v>
      </c>
      <c r="R15" s="10" t="s">
        <v>162</v>
      </c>
      <c r="S15" s="2">
        <v>1</v>
      </c>
      <c r="T15">
        <v>2</v>
      </c>
    </row>
    <row r="16" spans="1:26" x14ac:dyDescent="0.15">
      <c r="B16">
        <v>52.5</v>
      </c>
      <c r="C16">
        <v>80</v>
      </c>
      <c r="E16" s="87">
        <f t="shared" si="0"/>
        <v>27.5</v>
      </c>
      <c r="G16" s="13" t="s">
        <v>160</v>
      </c>
      <c r="H16" s="13"/>
      <c r="I16" s="100">
        <f>IF(I20&lt;&gt;0,AVERAGE(E8:E6510)," -- ")</f>
        <v>29.51923076923077</v>
      </c>
      <c r="J16" s="2"/>
      <c r="K16" s="2"/>
      <c r="L16" s="110"/>
      <c r="M16" s="110"/>
      <c r="N16" s="2"/>
      <c r="O16" s="2"/>
      <c r="P16" s="2"/>
      <c r="Q16" s="2">
        <v>2</v>
      </c>
      <c r="R16" s="10" t="s">
        <v>28</v>
      </c>
      <c r="S16" s="8" t="str">
        <f>VLOOKUP(S15,Q15:R19,2)</f>
        <v>Equal To</v>
      </c>
      <c r="T16" s="2"/>
    </row>
    <row r="17" spans="2:20" x14ac:dyDescent="0.15">
      <c r="B17">
        <v>60</v>
      </c>
      <c r="C17">
        <v>87.5</v>
      </c>
      <c r="E17" s="87">
        <f t="shared" si="0"/>
        <v>27.5</v>
      </c>
      <c r="G17" s="2" t="s">
        <v>161</v>
      </c>
      <c r="H17" s="2"/>
      <c r="I17" s="100">
        <f>IF(I20&lt;&gt;0,MEDIAN(E8:E6511)," -- ")</f>
        <v>31.25</v>
      </c>
      <c r="J17" s="2"/>
      <c r="K17" s="226" t="s">
        <v>164</v>
      </c>
      <c r="L17" s="227"/>
      <c r="M17" s="227"/>
      <c r="N17" s="227"/>
      <c r="O17" s="2"/>
      <c r="P17" s="2"/>
      <c r="Q17" s="2">
        <v>3</v>
      </c>
      <c r="R17" s="10" t="s">
        <v>29</v>
      </c>
      <c r="S17" s="2"/>
      <c r="T17" s="2"/>
    </row>
    <row r="18" spans="2:20" x14ac:dyDescent="0.15">
      <c r="B18">
        <v>42.5</v>
      </c>
      <c r="C18">
        <v>77.5</v>
      </c>
      <c r="E18" s="87">
        <f t="shared" si="0"/>
        <v>35</v>
      </c>
      <c r="G18" s="2"/>
      <c r="H18" s="2"/>
      <c r="I18" s="223"/>
      <c r="J18" s="2"/>
      <c r="K18" s="229"/>
      <c r="L18" s="229" t="s">
        <v>5</v>
      </c>
      <c r="M18" s="229" t="s">
        <v>165</v>
      </c>
      <c r="N18" s="229" t="s">
        <v>166</v>
      </c>
      <c r="O18" s="2"/>
      <c r="P18" s="2"/>
      <c r="Q18" s="2"/>
      <c r="R18" s="10"/>
      <c r="S18" s="2"/>
      <c r="T18" s="2"/>
    </row>
    <row r="19" spans="2:20" x14ac:dyDescent="0.15">
      <c r="B19">
        <v>87.5</v>
      </c>
      <c r="C19">
        <v>87.5</v>
      </c>
      <c r="E19" s="87">
        <f t="shared" si="0"/>
        <v>0</v>
      </c>
      <c r="G19" s="13" t="s">
        <v>7</v>
      </c>
      <c r="H19" s="13"/>
      <c r="I19" s="224">
        <f>IF(I20&lt;&gt;0,STDEV(E8:E6510)," -- ")</f>
        <v>14.124787268649936</v>
      </c>
      <c r="J19" s="2"/>
      <c r="K19" s="229" t="str">
        <f>B7</f>
        <v>A</v>
      </c>
      <c r="L19" s="229">
        <f>AVERAGE(B8:B1000)</f>
        <v>52.692307692307693</v>
      </c>
      <c r="M19" s="229">
        <f>STDEV(B8:B1000)</f>
        <v>18.383730265143111</v>
      </c>
      <c r="N19" s="229">
        <f>COUNT(B8:B1000)</f>
        <v>26</v>
      </c>
      <c r="O19" s="2"/>
      <c r="P19" s="2"/>
      <c r="Q19" s="2"/>
      <c r="R19" s="10"/>
      <c r="S19" s="2"/>
      <c r="T19" s="2"/>
    </row>
    <row r="20" spans="2:20" x14ac:dyDescent="0.15">
      <c r="B20">
        <v>52.5</v>
      </c>
      <c r="C20">
        <v>82.5</v>
      </c>
      <c r="E20" s="87">
        <f t="shared" si="0"/>
        <v>30</v>
      </c>
      <c r="G20" s="13" t="s">
        <v>163</v>
      </c>
      <c r="H20" s="13"/>
      <c r="I20" s="225">
        <f>COUNT(E8:E6511)</f>
        <v>26</v>
      </c>
      <c r="J20" s="2"/>
      <c r="K20" s="229" t="str">
        <f>C7</f>
        <v>B</v>
      </c>
      <c r="L20" s="229">
        <f>AVERAGE(C8:C1000)</f>
        <v>82.211538461538467</v>
      </c>
      <c r="M20" s="229">
        <f>STDEV(C8:C1000)</f>
        <v>12.172241434446708</v>
      </c>
      <c r="N20" s="229">
        <f>COUNT(C8:C1000)</f>
        <v>26</v>
      </c>
      <c r="O20" s="2"/>
      <c r="P20" s="2"/>
      <c r="Q20" s="2"/>
      <c r="R20" s="2"/>
      <c r="S20" s="2"/>
      <c r="T20" s="2"/>
    </row>
    <row r="21" spans="2:20" x14ac:dyDescent="0.15">
      <c r="B21">
        <v>10</v>
      </c>
      <c r="C21">
        <v>50</v>
      </c>
      <c r="E21" s="87">
        <f t="shared" si="0"/>
        <v>40</v>
      </c>
      <c r="G21" s="13" t="s">
        <v>156</v>
      </c>
      <c r="H21" s="13"/>
      <c r="I21" s="224">
        <f>I16-I8</f>
        <v>29.51923076923077</v>
      </c>
      <c r="J21" s="2"/>
      <c r="K21" s="2"/>
      <c r="L21" s="2"/>
      <c r="M21" s="2"/>
      <c r="N21" s="2"/>
      <c r="O21" s="2"/>
      <c r="P21" s="2"/>
      <c r="Q21" s="2"/>
      <c r="R21" s="2"/>
      <c r="S21" s="2"/>
      <c r="T21" s="2"/>
    </row>
    <row r="22" spans="2:20" x14ac:dyDescent="0.15">
      <c r="B22">
        <v>67.5</v>
      </c>
      <c r="C22">
        <v>77.5</v>
      </c>
      <c r="E22" s="87">
        <f t="shared" si="0"/>
        <v>10</v>
      </c>
      <c r="G22" s="2" t="s">
        <v>8</v>
      </c>
      <c r="H22" s="2"/>
      <c r="I22" s="228">
        <f>MIN(E8:E6510)</f>
        <v>0</v>
      </c>
      <c r="J22" s="2"/>
      <c r="K22" s="2"/>
      <c r="L22" s="2"/>
      <c r="M22" s="2"/>
      <c r="N22" s="2"/>
      <c r="O22" s="2"/>
      <c r="P22" s="2"/>
      <c r="Q22" s="2"/>
      <c r="R22" s="2"/>
      <c r="S22" s="2"/>
      <c r="T22" s="2"/>
    </row>
    <row r="23" spans="2:20" x14ac:dyDescent="0.15">
      <c r="B23">
        <v>40</v>
      </c>
      <c r="C23">
        <v>82.5</v>
      </c>
      <c r="E23" s="87">
        <f t="shared" si="0"/>
        <v>42.5</v>
      </c>
      <c r="G23" s="13" t="s">
        <v>9</v>
      </c>
      <c r="H23" s="13"/>
      <c r="I23" s="228">
        <f>MAX(E8:E6510)</f>
        <v>57.5</v>
      </c>
      <c r="J23" s="2"/>
      <c r="K23" s="2"/>
      <c r="L23" s="50" t="s">
        <v>79</v>
      </c>
      <c r="M23" s="55">
        <f>M48</f>
        <v>0.99999996929120882</v>
      </c>
      <c r="N23" s="2"/>
      <c r="O23" s="2"/>
      <c r="P23" s="2"/>
      <c r="Q23" s="2"/>
      <c r="R23" s="2"/>
      <c r="S23" s="2"/>
      <c r="T23" s="2"/>
    </row>
    <row r="24" spans="2:20" x14ac:dyDescent="0.15">
      <c r="B24">
        <v>57.5</v>
      </c>
      <c r="C24">
        <v>80</v>
      </c>
      <c r="E24" s="87">
        <f t="shared" si="0"/>
        <v>22.5</v>
      </c>
      <c r="G24" s="13" t="s">
        <v>23</v>
      </c>
      <c r="H24" s="13"/>
      <c r="I24" s="230">
        <f>ABS(I19/I16)</f>
        <v>0.47849442213016069</v>
      </c>
      <c r="J24" s="2"/>
      <c r="K24" s="2"/>
      <c r="L24" s="2"/>
      <c r="M24" s="2"/>
      <c r="N24" s="2"/>
      <c r="O24" s="2"/>
      <c r="P24" s="2"/>
      <c r="Q24" s="2"/>
      <c r="R24" s="2"/>
      <c r="S24" s="2"/>
      <c r="T24" s="2"/>
    </row>
    <row r="25" spans="2:20" x14ac:dyDescent="0.15">
      <c r="B25">
        <v>32.5</v>
      </c>
      <c r="C25">
        <v>65</v>
      </c>
      <c r="E25" s="87">
        <f t="shared" si="0"/>
        <v>32.5</v>
      </c>
      <c r="G25" s="15" t="s">
        <v>10</v>
      </c>
      <c r="H25" s="15"/>
      <c r="I25" s="16"/>
      <c r="J25" s="16"/>
      <c r="K25" s="16"/>
      <c r="L25" s="16"/>
      <c r="M25" s="16"/>
      <c r="N25" s="16"/>
      <c r="O25" s="16"/>
      <c r="P25" s="2"/>
      <c r="Q25" s="2"/>
      <c r="R25" s="2"/>
      <c r="S25" s="2"/>
      <c r="T25" s="2"/>
    </row>
    <row r="26" spans="2:20" x14ac:dyDescent="0.15">
      <c r="B26">
        <v>67.5</v>
      </c>
      <c r="C26">
        <v>72.5</v>
      </c>
      <c r="E26" s="87">
        <f t="shared" si="0"/>
        <v>5</v>
      </c>
      <c r="G26" s="17" t="s">
        <v>11</v>
      </c>
      <c r="H26" s="17"/>
      <c r="I26" s="18">
        <f>1-I35/2</f>
        <v>0.97499999999999998</v>
      </c>
      <c r="J26" s="82" t="s">
        <v>167</v>
      </c>
      <c r="K26" s="19"/>
      <c r="L26" s="19"/>
      <c r="M26" s="32">
        <f>MIN(M12:M13)</f>
        <v>23.814105724763898</v>
      </c>
      <c r="N26" s="31"/>
      <c r="O26" s="31"/>
      <c r="P26" s="2"/>
      <c r="Q26" s="2"/>
      <c r="R26" s="2"/>
      <c r="S26" s="2"/>
      <c r="T26" s="2"/>
    </row>
    <row r="27" spans="2:20" x14ac:dyDescent="0.15">
      <c r="B27">
        <v>47.5</v>
      </c>
      <c r="C27">
        <v>85</v>
      </c>
      <c r="E27" s="87">
        <f t="shared" si="0"/>
        <v>37.5</v>
      </c>
      <c r="G27" s="17" t="s">
        <v>11</v>
      </c>
      <c r="H27" s="17"/>
      <c r="I27" s="18">
        <f>1-I35</f>
        <v>0.95</v>
      </c>
      <c r="J27" s="82" t="s">
        <v>168</v>
      </c>
      <c r="K27" s="19"/>
      <c r="L27" s="19"/>
      <c r="M27" s="32">
        <f>MIN(M12:M13)</f>
        <v>23.814105724763898</v>
      </c>
      <c r="N27" s="34" t="s">
        <v>12</v>
      </c>
      <c r="O27" s="33">
        <f>MAX(M12:M13)</f>
        <v>35.224355813697642</v>
      </c>
      <c r="P27" s="2"/>
      <c r="Q27" s="2"/>
      <c r="R27" s="2"/>
      <c r="S27" s="2"/>
      <c r="T27" s="2"/>
    </row>
    <row r="28" spans="2:20" x14ac:dyDescent="0.15">
      <c r="B28">
        <v>45</v>
      </c>
      <c r="C28">
        <v>80</v>
      </c>
      <c r="E28" s="87">
        <f t="shared" si="0"/>
        <v>35</v>
      </c>
      <c r="G28" s="17"/>
      <c r="H28" s="17"/>
      <c r="I28" s="18"/>
      <c r="J28" s="82"/>
      <c r="K28" s="19"/>
      <c r="L28" s="19"/>
      <c r="M28" s="56"/>
      <c r="N28" s="57"/>
      <c r="O28" s="32"/>
      <c r="P28" s="2"/>
      <c r="Q28" s="2"/>
      <c r="R28" s="2"/>
      <c r="S28" s="2"/>
      <c r="T28" s="2"/>
    </row>
    <row r="29" spans="2:20" x14ac:dyDescent="0.15">
      <c r="B29">
        <v>62.5</v>
      </c>
      <c r="C29">
        <v>100</v>
      </c>
      <c r="E29" s="87">
        <f t="shared" si="0"/>
        <v>37.5</v>
      </c>
      <c r="G29" s="2"/>
      <c r="H29" s="2"/>
      <c r="I29" s="2"/>
      <c r="J29" s="2"/>
      <c r="K29" s="2"/>
      <c r="L29" s="2"/>
      <c r="M29" s="2"/>
      <c r="N29" s="2"/>
      <c r="P29" s="2"/>
      <c r="Q29" s="2"/>
      <c r="R29" s="2"/>
      <c r="S29" s="2"/>
      <c r="T29" s="2"/>
    </row>
    <row r="30" spans="2:20" x14ac:dyDescent="0.15">
      <c r="B30">
        <v>40</v>
      </c>
      <c r="C30">
        <v>80</v>
      </c>
      <c r="E30" s="87">
        <f t="shared" si="0"/>
        <v>40</v>
      </c>
      <c r="G30" s="20" t="s">
        <v>138</v>
      </c>
      <c r="H30" s="20"/>
      <c r="I30" s="239">
        <f>1-M36</f>
        <v>0.99999999991246258</v>
      </c>
      <c r="J30" s="2" t="s">
        <v>169</v>
      </c>
      <c r="K30" s="2"/>
      <c r="L30" s="2"/>
      <c r="M30" s="231">
        <f>I8</f>
        <v>0</v>
      </c>
      <c r="N30" s="2"/>
      <c r="O30" s="2"/>
      <c r="P30" s="2"/>
      <c r="Q30" s="2"/>
      <c r="R30" s="2"/>
      <c r="S30" s="2"/>
      <c r="T30" s="2"/>
    </row>
    <row r="31" spans="2:20" x14ac:dyDescent="0.15">
      <c r="B31">
        <v>45</v>
      </c>
      <c r="C31">
        <v>57.5</v>
      </c>
      <c r="E31" s="87">
        <f t="shared" si="0"/>
        <v>12.5</v>
      </c>
      <c r="G31" s="20" t="s">
        <v>138</v>
      </c>
      <c r="H31" s="20"/>
      <c r="I31" s="200">
        <f>M38</f>
        <v>4.3768734214926766E-11</v>
      </c>
      <c r="J31" s="2" t="str">
        <f>IF(I16&lt;0,"chance the difference between means is above","chance the difference between means is below")</f>
        <v>chance the difference between means is below</v>
      </c>
      <c r="K31" s="2"/>
      <c r="L31" s="2"/>
      <c r="M31" s="231">
        <f>IF(I8&lt;&gt;"",I8,"")</f>
        <v>0</v>
      </c>
      <c r="N31" s="2"/>
      <c r="O31" s="2"/>
    </row>
    <row r="32" spans="2:20" x14ac:dyDescent="0.15">
      <c r="B32">
        <v>65</v>
      </c>
      <c r="C32">
        <v>97.5</v>
      </c>
      <c r="E32" s="87">
        <f t="shared" si="0"/>
        <v>32.5</v>
      </c>
      <c r="G32" s="20" t="s">
        <v>138</v>
      </c>
      <c r="H32" s="20"/>
      <c r="I32" s="48">
        <f>1-I31</f>
        <v>0.99999999995623123</v>
      </c>
      <c r="J32" s="2" t="str">
        <f>IF(I16&lt;0,"chance the difference between means is below","chance the difference between means is above")</f>
        <v>chance the difference between means is above</v>
      </c>
      <c r="K32" s="2"/>
      <c r="L32" s="2"/>
      <c r="M32" s="231">
        <f>IF(I21&lt;&gt;"",I8,"")</f>
        <v>0</v>
      </c>
      <c r="N32" s="2"/>
      <c r="O32" s="2"/>
    </row>
    <row r="33" spans="2:19" x14ac:dyDescent="0.15">
      <c r="B33">
        <v>72.5</v>
      </c>
      <c r="C33">
        <v>95</v>
      </c>
      <c r="E33" s="87">
        <f t="shared" si="0"/>
        <v>22.5</v>
      </c>
      <c r="G33" s="20"/>
      <c r="H33" s="20"/>
      <c r="I33" s="21"/>
      <c r="J33" s="2"/>
      <c r="K33" s="2"/>
      <c r="L33" s="2"/>
      <c r="M33" s="33"/>
      <c r="N33" s="2"/>
      <c r="O33" s="2"/>
    </row>
    <row r="34" spans="2:19" x14ac:dyDescent="0.15">
      <c r="E34" s="87" t="str">
        <f t="shared" si="0"/>
        <v/>
      </c>
      <c r="G34" s="22" t="s">
        <v>13</v>
      </c>
      <c r="H34" s="22"/>
      <c r="I34" s="23"/>
      <c r="J34" s="24"/>
      <c r="K34" s="24"/>
      <c r="L34" s="24"/>
      <c r="M34" s="24"/>
      <c r="N34" s="24"/>
      <c r="O34" s="24"/>
    </row>
    <row r="35" spans="2:19" x14ac:dyDescent="0.15">
      <c r="E35" s="87" t="str">
        <f t="shared" si="0"/>
        <v/>
      </c>
      <c r="G35" s="25" t="s">
        <v>14</v>
      </c>
      <c r="H35" s="25"/>
      <c r="I35" s="26">
        <f>1-S8</f>
        <v>5.0000000000000044E-2</v>
      </c>
      <c r="J35" s="14"/>
      <c r="K35" s="14"/>
      <c r="L35" s="46" t="s">
        <v>139</v>
      </c>
      <c r="M35" s="37">
        <f>I37</f>
        <v>10.656382347975924</v>
      </c>
      <c r="N35" s="14"/>
      <c r="O35" s="26"/>
    </row>
    <row r="36" spans="2:19" x14ac:dyDescent="0.15">
      <c r="E36" s="87" t="str">
        <f t="shared" si="0"/>
        <v/>
      </c>
      <c r="G36" s="25" t="s">
        <v>16</v>
      </c>
      <c r="H36" s="25"/>
      <c r="I36" s="26">
        <f>I19/SQRT(I20)</f>
        <v>2.7700986887766521</v>
      </c>
      <c r="J36" s="14"/>
      <c r="K36" s="14"/>
      <c r="L36" s="46" t="s">
        <v>140</v>
      </c>
      <c r="M36" s="236">
        <f>IF(M35&lt;&gt;"",TDIST(ABS(M35),I20-1,2),"")</f>
        <v>8.7537468429853531E-11</v>
      </c>
      <c r="N36" s="14"/>
      <c r="O36" s="26"/>
      <c r="P36" s="28"/>
      <c r="Q36" s="28"/>
      <c r="R36" s="28"/>
      <c r="S36" s="28"/>
    </row>
    <row r="37" spans="2:19" x14ac:dyDescent="0.15">
      <c r="E37" s="87" t="str">
        <f t="shared" si="0"/>
        <v/>
      </c>
      <c r="G37" s="25" t="s">
        <v>170</v>
      </c>
      <c r="I37" s="26">
        <f>I21/I36</f>
        <v>10.656382347975924</v>
      </c>
      <c r="J37" s="14"/>
      <c r="K37" s="14"/>
      <c r="L37" s="46" t="s">
        <v>141</v>
      </c>
      <c r="M37" s="26">
        <f>IF(M35&lt;&gt;"",1-M36,"")</f>
        <v>0.99999999991246258</v>
      </c>
      <c r="N37" s="14"/>
      <c r="O37" s="51" t="s">
        <v>142</v>
      </c>
    </row>
    <row r="38" spans="2:19" x14ac:dyDescent="0.15">
      <c r="E38" s="87" t="str">
        <f t="shared" si="0"/>
        <v/>
      </c>
      <c r="G38" s="26" t="s">
        <v>17</v>
      </c>
      <c r="H38" s="26"/>
      <c r="I38" s="26">
        <f>IF(I20&lt;&gt;0,TINV(I35,I20-1),"")</f>
        <v>2.0595385527532977</v>
      </c>
      <c r="J38" s="14"/>
      <c r="K38" s="14"/>
      <c r="L38" s="46" t="s">
        <v>143</v>
      </c>
      <c r="M38" s="45">
        <f>IF(I8&lt;&gt;"",TDIST(ABS(M35),I20-1,1),"")</f>
        <v>4.3768734214926766E-11</v>
      </c>
      <c r="N38" s="14"/>
      <c r="O38" s="26">
        <f>IF(M35&lt;0,M39,M38)</f>
        <v>4.3768734214926766E-11</v>
      </c>
      <c r="S38" s="29"/>
    </row>
    <row r="39" spans="2:19" x14ac:dyDescent="0.15">
      <c r="E39" s="87" t="str">
        <f t="shared" si="0"/>
        <v/>
      </c>
      <c r="G39" s="26"/>
      <c r="H39" s="26"/>
      <c r="I39" s="26"/>
      <c r="J39" s="14"/>
      <c r="K39" s="14"/>
      <c r="L39" s="46" t="s">
        <v>141</v>
      </c>
      <c r="M39" s="47">
        <f>1-M38</f>
        <v>0.99999999995623123</v>
      </c>
      <c r="N39" s="14"/>
      <c r="O39" s="26">
        <f>IF(M35&lt;0,M38,M39)</f>
        <v>0.99999999995623123</v>
      </c>
    </row>
    <row r="40" spans="2:19" x14ac:dyDescent="0.15">
      <c r="E40" s="87" t="str">
        <f t="shared" si="0"/>
        <v/>
      </c>
      <c r="G40" s="26" t="s">
        <v>18</v>
      </c>
      <c r="H40" s="26"/>
      <c r="I40" s="26">
        <f>IF(I20&lt;&gt;0,I38*I36,"")</f>
        <v>5.7051250444668735</v>
      </c>
      <c r="J40" s="14"/>
      <c r="K40" s="14"/>
      <c r="L40" s="30" t="str">
        <f>IF(I20=0,"No values have been entered","")</f>
        <v/>
      </c>
      <c r="M40" s="27"/>
      <c r="N40" s="14"/>
      <c r="O40" s="26"/>
    </row>
    <row r="41" spans="2:19" x14ac:dyDescent="0.15">
      <c r="E41" s="87" t="str">
        <f t="shared" si="0"/>
        <v/>
      </c>
      <c r="G41" s="26"/>
      <c r="H41" s="26"/>
      <c r="I41" s="26"/>
      <c r="J41" s="14"/>
      <c r="K41" s="14"/>
      <c r="L41" s="46" t="s">
        <v>144</v>
      </c>
      <c r="M41" s="46">
        <f>IF(I8&lt;&gt;"",IF(I8&gt;M7,M38,M39),"No Test Value Entered")</f>
        <v>0.99999999995623123</v>
      </c>
      <c r="N41" s="14"/>
      <c r="O41" s="26"/>
    </row>
    <row r="42" spans="2:19" x14ac:dyDescent="0.15">
      <c r="E42" s="87" t="str">
        <f t="shared" si="0"/>
        <v/>
      </c>
      <c r="G42" s="14"/>
      <c r="H42" s="14"/>
      <c r="I42" s="14"/>
      <c r="J42" s="14"/>
      <c r="K42" s="14"/>
      <c r="L42" s="46" t="s">
        <v>145</v>
      </c>
      <c r="M42" s="46">
        <f>IF(I8&lt;&gt;"",IF(I8&gt;M7,M39,M38),"No Test Value Entered")</f>
        <v>4.3768734214926766E-11</v>
      </c>
      <c r="N42" s="14"/>
      <c r="O42" s="26"/>
    </row>
    <row r="43" spans="2:19" x14ac:dyDescent="0.15">
      <c r="E43" s="87" t="str">
        <f t="shared" si="0"/>
        <v/>
      </c>
      <c r="G43" s="26" t="s">
        <v>19</v>
      </c>
      <c r="H43" s="26"/>
      <c r="I43" s="26">
        <f>I16-I40</f>
        <v>23.814105724763898</v>
      </c>
      <c r="J43" s="14"/>
      <c r="K43" s="14"/>
      <c r="L43" s="26"/>
      <c r="M43" s="26"/>
      <c r="N43" s="26"/>
      <c r="O43" s="26"/>
    </row>
    <row r="44" spans="2:19" x14ac:dyDescent="0.15">
      <c r="E44" s="87" t="str">
        <f t="shared" si="0"/>
        <v/>
      </c>
      <c r="G44" s="26" t="s">
        <v>20</v>
      </c>
      <c r="H44" s="26"/>
      <c r="I44" s="26">
        <f>I16+I40</f>
        <v>35.224355813697642</v>
      </c>
      <c r="J44" s="14"/>
      <c r="K44" s="14"/>
      <c r="L44" s="26" t="s">
        <v>146</v>
      </c>
      <c r="M44" s="26"/>
      <c r="N44" s="26"/>
      <c r="O44" s="26"/>
    </row>
    <row r="45" spans="2:19" x14ac:dyDescent="0.15">
      <c r="E45" s="87" t="str">
        <f t="shared" si="0"/>
        <v/>
      </c>
      <c r="G45" s="26"/>
      <c r="H45" s="26"/>
      <c r="I45" s="26"/>
      <c r="J45" s="14"/>
      <c r="K45" s="14"/>
      <c r="L45" s="232" t="s">
        <v>147</v>
      </c>
      <c r="M45" s="233">
        <f>ABS((I16-I8)/I19)</f>
        <v>2.0898885206398052</v>
      </c>
      <c r="N45" s="26"/>
      <c r="O45" s="26"/>
    </row>
    <row r="46" spans="2:19" x14ac:dyDescent="0.15">
      <c r="E46" s="87" t="str">
        <f t="shared" si="0"/>
        <v/>
      </c>
      <c r="G46" s="26" t="s">
        <v>171</v>
      </c>
      <c r="H46" s="26"/>
      <c r="I46" s="26">
        <f>I16-I43</f>
        <v>5.7051250444668717</v>
      </c>
      <c r="J46" s="14"/>
      <c r="K46" s="14"/>
      <c r="L46" s="232" t="s">
        <v>33</v>
      </c>
      <c r="M46" s="234">
        <v>2</v>
      </c>
      <c r="N46" s="26">
        <v>1</v>
      </c>
      <c r="O46" s="26"/>
    </row>
    <row r="47" spans="2:19" x14ac:dyDescent="0.15">
      <c r="E47" s="87" t="str">
        <f t="shared" si="0"/>
        <v/>
      </c>
      <c r="G47" s="26" t="s">
        <v>172</v>
      </c>
      <c r="H47" s="26"/>
      <c r="I47" s="26">
        <f>I44-I17</f>
        <v>3.9743558136976418</v>
      </c>
      <c r="J47" s="14"/>
      <c r="K47" s="14"/>
      <c r="L47" s="232" t="s">
        <v>100</v>
      </c>
      <c r="M47" s="233">
        <f>NORMSINV(1-I35/M46)</f>
        <v>1.9599639845400536</v>
      </c>
      <c r="N47" s="26">
        <f>NORMSINV(1-I35/N46)</f>
        <v>1.6448536269514715</v>
      </c>
      <c r="O47" s="26"/>
    </row>
    <row r="48" spans="2:19" x14ac:dyDescent="0.15">
      <c r="E48" s="87" t="str">
        <f t="shared" si="0"/>
        <v/>
      </c>
      <c r="G48" s="14"/>
      <c r="H48" s="14"/>
      <c r="I48" s="14"/>
      <c r="J48" s="14"/>
      <c r="K48" s="14"/>
      <c r="L48" s="232" t="s">
        <v>79</v>
      </c>
      <c r="M48" s="233">
        <f>NORMSDIST(((M45*(I20-1)*SQRT(2*I20))/(2*(I20-1)+1.21*(M47-1.06)))-M47)</f>
        <v>0.99999996929120882</v>
      </c>
      <c r="N48" s="26">
        <f>NORMSDIST(((M45*(I20-1)*SQRT(2*I20))/(2*(I20-1)+1.21*(N47-1.06)))-N47)</f>
        <v>0.99999999637838966</v>
      </c>
      <c r="O48" s="26"/>
    </row>
    <row r="49" spans="5:15" x14ac:dyDescent="0.15">
      <c r="E49" s="87" t="str">
        <f t="shared" si="0"/>
        <v/>
      </c>
      <c r="G49" s="14"/>
      <c r="H49" s="14"/>
      <c r="I49" s="14"/>
      <c r="J49" s="14"/>
      <c r="K49" s="14"/>
      <c r="L49" s="232" t="s">
        <v>85</v>
      </c>
      <c r="M49" s="233">
        <f>1-M48</f>
        <v>3.0708791176614625E-8</v>
      </c>
      <c r="N49" s="26"/>
      <c r="O49" s="26"/>
    </row>
    <row r="50" spans="5:15" x14ac:dyDescent="0.15">
      <c r="E50" s="87" t="str">
        <f t="shared" si="0"/>
        <v/>
      </c>
      <c r="K50" s="14"/>
      <c r="L50" s="26"/>
      <c r="M50" s="26"/>
      <c r="N50" s="26"/>
      <c r="O50" s="26"/>
    </row>
    <row r="51" spans="5:15" x14ac:dyDescent="0.15">
      <c r="E51" s="87" t="str">
        <f t="shared" si="0"/>
        <v/>
      </c>
      <c r="K51" s="2"/>
      <c r="L51" s="2"/>
      <c r="M51" s="2"/>
      <c r="N51" s="2"/>
      <c r="O51" s="2"/>
    </row>
    <row r="52" spans="5:15" x14ac:dyDescent="0.15">
      <c r="E52" s="87" t="str">
        <f t="shared" si="0"/>
        <v/>
      </c>
      <c r="K52" s="2"/>
      <c r="L52" s="2"/>
      <c r="M52" s="2"/>
      <c r="N52" s="2"/>
      <c r="O52" s="2"/>
    </row>
    <row r="53" spans="5:15" x14ac:dyDescent="0.15">
      <c r="E53" s="87" t="str">
        <f t="shared" si="0"/>
        <v/>
      </c>
      <c r="K53" s="2"/>
      <c r="L53" s="2"/>
      <c r="M53" s="2"/>
      <c r="N53" s="2"/>
      <c r="O53" s="2"/>
    </row>
    <row r="54" spans="5:15" x14ac:dyDescent="0.15">
      <c r="E54" s="87" t="str">
        <f t="shared" si="0"/>
        <v/>
      </c>
      <c r="K54" s="2"/>
      <c r="L54" s="2"/>
      <c r="M54" s="2"/>
      <c r="N54" s="2"/>
      <c r="O54" s="2"/>
    </row>
    <row r="55" spans="5:15" x14ac:dyDescent="0.15">
      <c r="E55" s="87" t="str">
        <f t="shared" si="0"/>
        <v/>
      </c>
      <c r="G55" s="2"/>
      <c r="H55" s="2"/>
      <c r="I55" s="2"/>
      <c r="J55" s="2"/>
      <c r="K55" s="2"/>
      <c r="L55" s="2"/>
      <c r="M55" s="2"/>
      <c r="N55" s="2"/>
      <c r="O55" s="2"/>
    </row>
    <row r="56" spans="5:15" x14ac:dyDescent="0.15">
      <c r="E56" s="87" t="str">
        <f t="shared" si="0"/>
        <v/>
      </c>
      <c r="G56" s="2"/>
      <c r="H56" s="2"/>
      <c r="I56" s="2"/>
      <c r="J56" s="2"/>
      <c r="K56" s="2"/>
      <c r="L56" s="2"/>
      <c r="M56" s="2"/>
      <c r="N56" s="2"/>
      <c r="O56" s="2"/>
    </row>
    <row r="57" spans="5:15" x14ac:dyDescent="0.15">
      <c r="E57" s="87" t="str">
        <f t="shared" si="0"/>
        <v/>
      </c>
      <c r="G57" s="41" t="s">
        <v>49</v>
      </c>
      <c r="H57" s="41"/>
      <c r="I57" s="40"/>
      <c r="J57" s="40"/>
      <c r="K57" s="40"/>
      <c r="L57" s="40"/>
      <c r="M57" s="40"/>
      <c r="N57" s="40"/>
      <c r="O57" s="40"/>
    </row>
    <row r="58" spans="5:15" x14ac:dyDescent="0.15">
      <c r="E58" s="87" t="str">
        <f t="shared" si="0"/>
        <v/>
      </c>
    </row>
    <row r="59" spans="5:15" x14ac:dyDescent="0.15">
      <c r="E59" s="87" t="str">
        <f t="shared" si="0"/>
        <v/>
      </c>
    </row>
    <row r="60" spans="5:15" x14ac:dyDescent="0.15">
      <c r="E60" s="87" t="str">
        <f t="shared" si="0"/>
        <v/>
      </c>
    </row>
    <row r="61" spans="5:15" x14ac:dyDescent="0.15">
      <c r="E61" s="87" t="str">
        <f t="shared" si="0"/>
        <v/>
      </c>
    </row>
    <row r="62" spans="5:15" x14ac:dyDescent="0.15">
      <c r="E62" s="87" t="str">
        <f t="shared" si="0"/>
        <v/>
      </c>
    </row>
    <row r="63" spans="5:15" x14ac:dyDescent="0.15">
      <c r="E63" s="87" t="str">
        <f t="shared" si="0"/>
        <v/>
      </c>
    </row>
    <row r="64" spans="5:15" x14ac:dyDescent="0.15">
      <c r="E64" s="87" t="str">
        <f t="shared" si="0"/>
        <v/>
      </c>
    </row>
    <row r="65" spans="5:5" x14ac:dyDescent="0.15">
      <c r="E65" s="87" t="str">
        <f t="shared" si="0"/>
        <v/>
      </c>
    </row>
    <row r="66" spans="5:5" x14ac:dyDescent="0.15">
      <c r="E66" s="87" t="str">
        <f t="shared" si="0"/>
        <v/>
      </c>
    </row>
    <row r="67" spans="5:5" x14ac:dyDescent="0.15">
      <c r="E67" s="87" t="str">
        <f t="shared" si="0"/>
        <v/>
      </c>
    </row>
    <row r="68" spans="5:5" x14ac:dyDescent="0.15">
      <c r="E68" s="87" t="str">
        <f t="shared" si="0"/>
        <v/>
      </c>
    </row>
    <row r="69" spans="5:5" x14ac:dyDescent="0.15">
      <c r="E69" s="87" t="str">
        <f t="shared" si="0"/>
        <v/>
      </c>
    </row>
    <row r="70" spans="5:5" x14ac:dyDescent="0.15">
      <c r="E70" s="87" t="str">
        <f t="shared" si="0"/>
        <v/>
      </c>
    </row>
    <row r="71" spans="5:5" x14ac:dyDescent="0.15">
      <c r="E71" s="87" t="str">
        <f t="shared" si="0"/>
        <v/>
      </c>
    </row>
    <row r="72" spans="5:5" x14ac:dyDescent="0.15">
      <c r="E72" s="87" t="str">
        <f t="shared" si="0"/>
        <v/>
      </c>
    </row>
    <row r="73" spans="5:5" x14ac:dyDescent="0.15">
      <c r="E73" s="87" t="str">
        <f t="shared" ref="E73:E136" si="1">IF(B73,IF(C73,C73-B73,""),"")</f>
        <v/>
      </c>
    </row>
    <row r="74" spans="5:5" x14ac:dyDescent="0.15">
      <c r="E74" s="87" t="str">
        <f t="shared" si="1"/>
        <v/>
      </c>
    </row>
    <row r="75" spans="5:5" x14ac:dyDescent="0.15">
      <c r="E75" s="87" t="str">
        <f t="shared" si="1"/>
        <v/>
      </c>
    </row>
    <row r="76" spans="5:5" x14ac:dyDescent="0.15">
      <c r="E76" s="87" t="str">
        <f t="shared" si="1"/>
        <v/>
      </c>
    </row>
    <row r="77" spans="5:5" x14ac:dyDescent="0.15">
      <c r="E77" s="87" t="str">
        <f t="shared" si="1"/>
        <v/>
      </c>
    </row>
    <row r="78" spans="5:5" x14ac:dyDescent="0.15">
      <c r="E78" s="87" t="str">
        <f t="shared" si="1"/>
        <v/>
      </c>
    </row>
    <row r="79" spans="5:5" x14ac:dyDescent="0.15">
      <c r="E79" s="87" t="str">
        <f t="shared" si="1"/>
        <v/>
      </c>
    </row>
    <row r="80" spans="5:5" x14ac:dyDescent="0.15">
      <c r="E80" s="87" t="str">
        <f t="shared" si="1"/>
        <v/>
      </c>
    </row>
    <row r="81" spans="5:5" x14ac:dyDescent="0.15">
      <c r="E81" s="87" t="str">
        <f t="shared" si="1"/>
        <v/>
      </c>
    </row>
    <row r="82" spans="5:5" x14ac:dyDescent="0.15">
      <c r="E82" s="87" t="str">
        <f t="shared" si="1"/>
        <v/>
      </c>
    </row>
    <row r="83" spans="5:5" x14ac:dyDescent="0.15">
      <c r="E83" s="87" t="str">
        <f t="shared" si="1"/>
        <v/>
      </c>
    </row>
    <row r="84" spans="5:5" x14ac:dyDescent="0.15">
      <c r="E84" s="87" t="str">
        <f t="shared" si="1"/>
        <v/>
      </c>
    </row>
    <row r="85" spans="5:5" x14ac:dyDescent="0.15">
      <c r="E85" s="87" t="str">
        <f t="shared" si="1"/>
        <v/>
      </c>
    </row>
    <row r="86" spans="5:5" x14ac:dyDescent="0.15">
      <c r="E86" s="87" t="str">
        <f t="shared" si="1"/>
        <v/>
      </c>
    </row>
    <row r="87" spans="5:5" x14ac:dyDescent="0.15">
      <c r="E87" s="87" t="str">
        <f t="shared" si="1"/>
        <v/>
      </c>
    </row>
    <row r="88" spans="5:5" x14ac:dyDescent="0.15">
      <c r="E88" s="87" t="str">
        <f t="shared" si="1"/>
        <v/>
      </c>
    </row>
    <row r="89" spans="5:5" x14ac:dyDescent="0.15">
      <c r="E89" s="87" t="str">
        <f t="shared" si="1"/>
        <v/>
      </c>
    </row>
    <row r="90" spans="5:5" x14ac:dyDescent="0.15">
      <c r="E90" s="87" t="str">
        <f t="shared" si="1"/>
        <v/>
      </c>
    </row>
    <row r="91" spans="5:5" x14ac:dyDescent="0.15">
      <c r="E91" s="87" t="str">
        <f t="shared" si="1"/>
        <v/>
      </c>
    </row>
    <row r="92" spans="5:5" x14ac:dyDescent="0.15">
      <c r="E92" s="87" t="str">
        <f t="shared" si="1"/>
        <v/>
      </c>
    </row>
    <row r="93" spans="5:5" x14ac:dyDescent="0.15">
      <c r="E93" s="87" t="str">
        <f t="shared" si="1"/>
        <v/>
      </c>
    </row>
    <row r="94" spans="5:5" x14ac:dyDescent="0.15">
      <c r="E94" s="87" t="str">
        <f t="shared" si="1"/>
        <v/>
      </c>
    </row>
    <row r="95" spans="5:5" x14ac:dyDescent="0.15">
      <c r="E95" s="87" t="str">
        <f t="shared" si="1"/>
        <v/>
      </c>
    </row>
    <row r="96" spans="5:5" x14ac:dyDescent="0.15">
      <c r="E96" s="87" t="str">
        <f t="shared" si="1"/>
        <v/>
      </c>
    </row>
    <row r="97" spans="5:5" x14ac:dyDescent="0.15">
      <c r="E97" s="87" t="str">
        <f t="shared" si="1"/>
        <v/>
      </c>
    </row>
    <row r="98" spans="5:5" x14ac:dyDescent="0.15">
      <c r="E98" s="87" t="str">
        <f t="shared" si="1"/>
        <v/>
      </c>
    </row>
    <row r="99" spans="5:5" x14ac:dyDescent="0.15">
      <c r="E99" s="87" t="str">
        <f t="shared" si="1"/>
        <v/>
      </c>
    </row>
    <row r="100" spans="5:5" x14ac:dyDescent="0.15">
      <c r="E100" s="87" t="str">
        <f t="shared" si="1"/>
        <v/>
      </c>
    </row>
    <row r="101" spans="5:5" x14ac:dyDescent="0.15">
      <c r="E101" s="87" t="str">
        <f t="shared" si="1"/>
        <v/>
      </c>
    </row>
    <row r="102" spans="5:5" x14ac:dyDescent="0.15">
      <c r="E102" s="87" t="str">
        <f t="shared" si="1"/>
        <v/>
      </c>
    </row>
    <row r="103" spans="5:5" x14ac:dyDescent="0.15">
      <c r="E103" s="87" t="str">
        <f t="shared" si="1"/>
        <v/>
      </c>
    </row>
    <row r="104" spans="5:5" x14ac:dyDescent="0.15">
      <c r="E104" s="87" t="str">
        <f t="shared" si="1"/>
        <v/>
      </c>
    </row>
    <row r="105" spans="5:5" x14ac:dyDescent="0.15">
      <c r="E105" s="87" t="str">
        <f t="shared" si="1"/>
        <v/>
      </c>
    </row>
    <row r="106" spans="5:5" x14ac:dyDescent="0.15">
      <c r="E106" s="87" t="str">
        <f t="shared" si="1"/>
        <v/>
      </c>
    </row>
    <row r="107" spans="5:5" x14ac:dyDescent="0.15">
      <c r="E107" s="87" t="str">
        <f t="shared" si="1"/>
        <v/>
      </c>
    </row>
    <row r="108" spans="5:5" x14ac:dyDescent="0.15">
      <c r="E108" s="87" t="str">
        <f t="shared" si="1"/>
        <v/>
      </c>
    </row>
    <row r="109" spans="5:5" x14ac:dyDescent="0.15">
      <c r="E109" s="87" t="str">
        <f t="shared" si="1"/>
        <v/>
      </c>
    </row>
    <row r="110" spans="5:5" x14ac:dyDescent="0.15">
      <c r="E110" s="87" t="str">
        <f t="shared" si="1"/>
        <v/>
      </c>
    </row>
    <row r="111" spans="5:5" x14ac:dyDescent="0.15">
      <c r="E111" s="87" t="str">
        <f t="shared" si="1"/>
        <v/>
      </c>
    </row>
    <row r="112" spans="5:5" x14ac:dyDescent="0.15">
      <c r="E112" s="87" t="str">
        <f t="shared" si="1"/>
        <v/>
      </c>
    </row>
    <row r="113" spans="5:5" x14ac:dyDescent="0.15">
      <c r="E113" s="87" t="str">
        <f t="shared" si="1"/>
        <v/>
      </c>
    </row>
    <row r="114" spans="5:5" x14ac:dyDescent="0.15">
      <c r="E114" s="87" t="str">
        <f t="shared" si="1"/>
        <v/>
      </c>
    </row>
    <row r="115" spans="5:5" x14ac:dyDescent="0.15">
      <c r="E115" s="87" t="str">
        <f t="shared" si="1"/>
        <v/>
      </c>
    </row>
    <row r="116" spans="5:5" x14ac:dyDescent="0.15">
      <c r="E116" s="87" t="str">
        <f t="shared" si="1"/>
        <v/>
      </c>
    </row>
    <row r="117" spans="5:5" x14ac:dyDescent="0.15">
      <c r="E117" s="87" t="str">
        <f t="shared" si="1"/>
        <v/>
      </c>
    </row>
    <row r="118" spans="5:5" x14ac:dyDescent="0.15">
      <c r="E118" s="87" t="str">
        <f t="shared" si="1"/>
        <v/>
      </c>
    </row>
    <row r="119" spans="5:5" x14ac:dyDescent="0.15">
      <c r="E119" s="87" t="str">
        <f t="shared" si="1"/>
        <v/>
      </c>
    </row>
    <row r="120" spans="5:5" x14ac:dyDescent="0.15">
      <c r="E120" s="87" t="str">
        <f t="shared" si="1"/>
        <v/>
      </c>
    </row>
    <row r="121" spans="5:5" x14ac:dyDescent="0.15">
      <c r="E121" s="87" t="str">
        <f t="shared" si="1"/>
        <v/>
      </c>
    </row>
    <row r="122" spans="5:5" x14ac:dyDescent="0.15">
      <c r="E122" s="87" t="str">
        <f t="shared" si="1"/>
        <v/>
      </c>
    </row>
    <row r="123" spans="5:5" x14ac:dyDescent="0.15">
      <c r="E123" s="87" t="str">
        <f t="shared" si="1"/>
        <v/>
      </c>
    </row>
    <row r="124" spans="5:5" x14ac:dyDescent="0.15">
      <c r="E124" s="87" t="str">
        <f t="shared" si="1"/>
        <v/>
      </c>
    </row>
    <row r="125" spans="5:5" x14ac:dyDescent="0.15">
      <c r="E125" s="87" t="str">
        <f t="shared" si="1"/>
        <v/>
      </c>
    </row>
    <row r="126" spans="5:5" x14ac:dyDescent="0.15">
      <c r="E126" s="87" t="str">
        <f t="shared" si="1"/>
        <v/>
      </c>
    </row>
    <row r="127" spans="5:5" x14ac:dyDescent="0.15">
      <c r="E127" s="87" t="str">
        <f t="shared" si="1"/>
        <v/>
      </c>
    </row>
    <row r="128" spans="5:5" x14ac:dyDescent="0.15">
      <c r="E128" s="87" t="str">
        <f t="shared" si="1"/>
        <v/>
      </c>
    </row>
    <row r="129" spans="5:5" x14ac:dyDescent="0.15">
      <c r="E129" s="87" t="str">
        <f t="shared" si="1"/>
        <v/>
      </c>
    </row>
    <row r="130" spans="5:5" x14ac:dyDescent="0.15">
      <c r="E130" s="87" t="str">
        <f t="shared" si="1"/>
        <v/>
      </c>
    </row>
    <row r="131" spans="5:5" x14ac:dyDescent="0.15">
      <c r="E131" s="87" t="str">
        <f t="shared" si="1"/>
        <v/>
      </c>
    </row>
    <row r="132" spans="5:5" x14ac:dyDescent="0.15">
      <c r="E132" s="87" t="str">
        <f t="shared" si="1"/>
        <v/>
      </c>
    </row>
    <row r="133" spans="5:5" x14ac:dyDescent="0.15">
      <c r="E133" s="87" t="str">
        <f t="shared" si="1"/>
        <v/>
      </c>
    </row>
    <row r="134" spans="5:5" x14ac:dyDescent="0.15">
      <c r="E134" s="87" t="str">
        <f t="shared" si="1"/>
        <v/>
      </c>
    </row>
    <row r="135" spans="5:5" x14ac:dyDescent="0.15">
      <c r="E135" s="87" t="str">
        <f t="shared" si="1"/>
        <v/>
      </c>
    </row>
    <row r="136" spans="5:5" x14ac:dyDescent="0.15">
      <c r="E136" s="87" t="str">
        <f t="shared" si="1"/>
        <v/>
      </c>
    </row>
    <row r="137" spans="5:5" x14ac:dyDescent="0.15">
      <c r="E137" s="87" t="str">
        <f t="shared" ref="E137:E200" si="2">IF(B137,IF(C137,C137-B137,""),"")</f>
        <v/>
      </c>
    </row>
    <row r="138" spans="5:5" x14ac:dyDescent="0.15">
      <c r="E138" s="87" t="str">
        <f t="shared" si="2"/>
        <v/>
      </c>
    </row>
    <row r="139" spans="5:5" x14ac:dyDescent="0.15">
      <c r="E139" s="87" t="str">
        <f t="shared" si="2"/>
        <v/>
      </c>
    </row>
    <row r="140" spans="5:5" x14ac:dyDescent="0.15">
      <c r="E140" s="87" t="str">
        <f t="shared" si="2"/>
        <v/>
      </c>
    </row>
    <row r="141" spans="5:5" x14ac:dyDescent="0.15">
      <c r="E141" s="87" t="str">
        <f t="shared" si="2"/>
        <v/>
      </c>
    </row>
    <row r="142" spans="5:5" x14ac:dyDescent="0.15">
      <c r="E142" s="87" t="str">
        <f t="shared" si="2"/>
        <v/>
      </c>
    </row>
    <row r="143" spans="5:5" x14ac:dyDescent="0.15">
      <c r="E143" s="87" t="str">
        <f t="shared" si="2"/>
        <v/>
      </c>
    </row>
    <row r="144" spans="5:5" x14ac:dyDescent="0.15">
      <c r="E144" s="87" t="str">
        <f t="shared" si="2"/>
        <v/>
      </c>
    </row>
    <row r="145" spans="5:5" x14ac:dyDescent="0.15">
      <c r="E145" s="87" t="str">
        <f t="shared" si="2"/>
        <v/>
      </c>
    </row>
    <row r="146" spans="5:5" x14ac:dyDescent="0.15">
      <c r="E146" s="87" t="str">
        <f t="shared" si="2"/>
        <v/>
      </c>
    </row>
    <row r="147" spans="5:5" x14ac:dyDescent="0.15">
      <c r="E147" s="87" t="str">
        <f t="shared" si="2"/>
        <v/>
      </c>
    </row>
    <row r="148" spans="5:5" x14ac:dyDescent="0.15">
      <c r="E148" s="87" t="str">
        <f t="shared" si="2"/>
        <v/>
      </c>
    </row>
    <row r="149" spans="5:5" x14ac:dyDescent="0.15">
      <c r="E149" s="87" t="str">
        <f t="shared" si="2"/>
        <v/>
      </c>
    </row>
    <row r="150" spans="5:5" x14ac:dyDescent="0.15">
      <c r="E150" s="87" t="str">
        <f t="shared" si="2"/>
        <v/>
      </c>
    </row>
    <row r="151" spans="5:5" x14ac:dyDescent="0.15">
      <c r="E151" s="87" t="str">
        <f t="shared" si="2"/>
        <v/>
      </c>
    </row>
    <row r="152" spans="5:5" x14ac:dyDescent="0.15">
      <c r="E152" s="87" t="str">
        <f t="shared" si="2"/>
        <v/>
      </c>
    </row>
    <row r="153" spans="5:5" x14ac:dyDescent="0.15">
      <c r="E153" s="87" t="str">
        <f t="shared" si="2"/>
        <v/>
      </c>
    </row>
    <row r="154" spans="5:5" x14ac:dyDescent="0.15">
      <c r="E154" s="87" t="str">
        <f t="shared" si="2"/>
        <v/>
      </c>
    </row>
    <row r="155" spans="5:5" x14ac:dyDescent="0.15">
      <c r="E155" s="87" t="str">
        <f t="shared" si="2"/>
        <v/>
      </c>
    </row>
    <row r="156" spans="5:5" x14ac:dyDescent="0.15">
      <c r="E156" s="87" t="str">
        <f t="shared" si="2"/>
        <v/>
      </c>
    </row>
    <row r="157" spans="5:5" x14ac:dyDescent="0.15">
      <c r="E157" s="87" t="str">
        <f t="shared" si="2"/>
        <v/>
      </c>
    </row>
    <row r="158" spans="5:5" x14ac:dyDescent="0.15">
      <c r="E158" s="87" t="str">
        <f t="shared" si="2"/>
        <v/>
      </c>
    </row>
    <row r="159" spans="5:5" x14ac:dyDescent="0.15">
      <c r="E159" s="87" t="str">
        <f t="shared" si="2"/>
        <v/>
      </c>
    </row>
    <row r="160" spans="5:5" x14ac:dyDescent="0.15">
      <c r="E160" s="87" t="str">
        <f t="shared" si="2"/>
        <v/>
      </c>
    </row>
    <row r="161" spans="5:5" x14ac:dyDescent="0.15">
      <c r="E161" s="87" t="str">
        <f t="shared" si="2"/>
        <v/>
      </c>
    </row>
    <row r="162" spans="5:5" x14ac:dyDescent="0.15">
      <c r="E162" s="87" t="str">
        <f t="shared" si="2"/>
        <v/>
      </c>
    </row>
    <row r="163" spans="5:5" x14ac:dyDescent="0.15">
      <c r="E163" s="87" t="str">
        <f t="shared" si="2"/>
        <v/>
      </c>
    </row>
    <row r="164" spans="5:5" x14ac:dyDescent="0.15">
      <c r="E164" s="87" t="str">
        <f t="shared" si="2"/>
        <v/>
      </c>
    </row>
    <row r="165" spans="5:5" x14ac:dyDescent="0.15">
      <c r="E165" s="87" t="str">
        <f t="shared" si="2"/>
        <v/>
      </c>
    </row>
    <row r="166" spans="5:5" x14ac:dyDescent="0.15">
      <c r="E166" s="87" t="str">
        <f t="shared" si="2"/>
        <v/>
      </c>
    </row>
    <row r="167" spans="5:5" x14ac:dyDescent="0.15">
      <c r="E167" s="87" t="str">
        <f t="shared" si="2"/>
        <v/>
      </c>
    </row>
    <row r="168" spans="5:5" x14ac:dyDescent="0.15">
      <c r="E168" s="87" t="str">
        <f t="shared" si="2"/>
        <v/>
      </c>
    </row>
    <row r="169" spans="5:5" x14ac:dyDescent="0.15">
      <c r="E169" s="87" t="str">
        <f t="shared" si="2"/>
        <v/>
      </c>
    </row>
    <row r="170" spans="5:5" x14ac:dyDescent="0.15">
      <c r="E170" s="87" t="str">
        <f t="shared" si="2"/>
        <v/>
      </c>
    </row>
    <row r="171" spans="5:5" x14ac:dyDescent="0.15">
      <c r="E171" s="87" t="str">
        <f t="shared" si="2"/>
        <v/>
      </c>
    </row>
    <row r="172" spans="5:5" x14ac:dyDescent="0.15">
      <c r="E172" s="87" t="str">
        <f t="shared" si="2"/>
        <v/>
      </c>
    </row>
    <row r="173" spans="5:5" x14ac:dyDescent="0.15">
      <c r="E173" s="87" t="str">
        <f t="shared" si="2"/>
        <v/>
      </c>
    </row>
    <row r="174" spans="5:5" x14ac:dyDescent="0.15">
      <c r="E174" s="87" t="str">
        <f t="shared" si="2"/>
        <v/>
      </c>
    </row>
    <row r="175" spans="5:5" x14ac:dyDescent="0.15">
      <c r="E175" s="87" t="str">
        <f t="shared" si="2"/>
        <v/>
      </c>
    </row>
    <row r="176" spans="5:5" x14ac:dyDescent="0.15">
      <c r="E176" s="87" t="str">
        <f t="shared" si="2"/>
        <v/>
      </c>
    </row>
    <row r="177" spans="5:5" x14ac:dyDescent="0.15">
      <c r="E177" s="87" t="str">
        <f t="shared" si="2"/>
        <v/>
      </c>
    </row>
    <row r="178" spans="5:5" x14ac:dyDescent="0.15">
      <c r="E178" s="87" t="str">
        <f t="shared" si="2"/>
        <v/>
      </c>
    </row>
    <row r="179" spans="5:5" x14ac:dyDescent="0.15">
      <c r="E179" s="87" t="str">
        <f t="shared" si="2"/>
        <v/>
      </c>
    </row>
    <row r="180" spans="5:5" x14ac:dyDescent="0.15">
      <c r="E180" s="87" t="str">
        <f t="shared" si="2"/>
        <v/>
      </c>
    </row>
    <row r="181" spans="5:5" x14ac:dyDescent="0.15">
      <c r="E181" s="87" t="str">
        <f t="shared" si="2"/>
        <v/>
      </c>
    </row>
    <row r="182" spans="5:5" x14ac:dyDescent="0.15">
      <c r="E182" s="87" t="str">
        <f t="shared" si="2"/>
        <v/>
      </c>
    </row>
    <row r="183" spans="5:5" x14ac:dyDescent="0.15">
      <c r="E183" s="87" t="str">
        <f t="shared" si="2"/>
        <v/>
      </c>
    </row>
    <row r="184" spans="5:5" x14ac:dyDescent="0.15">
      <c r="E184" s="87" t="str">
        <f t="shared" si="2"/>
        <v/>
      </c>
    </row>
    <row r="185" spans="5:5" x14ac:dyDescent="0.15">
      <c r="E185" s="87" t="str">
        <f t="shared" si="2"/>
        <v/>
      </c>
    </row>
    <row r="186" spans="5:5" x14ac:dyDescent="0.15">
      <c r="E186" s="87" t="str">
        <f t="shared" si="2"/>
        <v/>
      </c>
    </row>
    <row r="187" spans="5:5" x14ac:dyDescent="0.15">
      <c r="E187" s="87" t="str">
        <f t="shared" si="2"/>
        <v/>
      </c>
    </row>
    <row r="188" spans="5:5" x14ac:dyDescent="0.15">
      <c r="E188" s="87" t="str">
        <f t="shared" si="2"/>
        <v/>
      </c>
    </row>
    <row r="189" spans="5:5" x14ac:dyDescent="0.15">
      <c r="E189" s="87" t="str">
        <f t="shared" si="2"/>
        <v/>
      </c>
    </row>
    <row r="190" spans="5:5" x14ac:dyDescent="0.15">
      <c r="E190" s="87" t="str">
        <f t="shared" si="2"/>
        <v/>
      </c>
    </row>
    <row r="191" spans="5:5" x14ac:dyDescent="0.15">
      <c r="E191" s="87" t="str">
        <f t="shared" si="2"/>
        <v/>
      </c>
    </row>
    <row r="192" spans="5:5" x14ac:dyDescent="0.15">
      <c r="E192" s="87" t="str">
        <f t="shared" si="2"/>
        <v/>
      </c>
    </row>
    <row r="193" spans="5:5" x14ac:dyDescent="0.15">
      <c r="E193" s="87" t="str">
        <f t="shared" si="2"/>
        <v/>
      </c>
    </row>
    <row r="194" spans="5:5" x14ac:dyDescent="0.15">
      <c r="E194" s="87" t="str">
        <f t="shared" si="2"/>
        <v/>
      </c>
    </row>
    <row r="195" spans="5:5" x14ac:dyDescent="0.15">
      <c r="E195" s="87" t="str">
        <f t="shared" si="2"/>
        <v/>
      </c>
    </row>
    <row r="196" spans="5:5" x14ac:dyDescent="0.15">
      <c r="E196" s="87" t="str">
        <f t="shared" si="2"/>
        <v/>
      </c>
    </row>
    <row r="197" spans="5:5" x14ac:dyDescent="0.15">
      <c r="E197" s="87" t="str">
        <f t="shared" si="2"/>
        <v/>
      </c>
    </row>
    <row r="198" spans="5:5" x14ac:dyDescent="0.15">
      <c r="E198" s="87" t="str">
        <f t="shared" si="2"/>
        <v/>
      </c>
    </row>
    <row r="199" spans="5:5" x14ac:dyDescent="0.15">
      <c r="E199" s="87" t="str">
        <f t="shared" si="2"/>
        <v/>
      </c>
    </row>
    <row r="200" spans="5:5" x14ac:dyDescent="0.15">
      <c r="E200" s="87" t="str">
        <f t="shared" si="2"/>
        <v/>
      </c>
    </row>
    <row r="201" spans="5:5" x14ac:dyDescent="0.15">
      <c r="E201" s="87" t="str">
        <f t="shared" ref="E201:E264" si="3">IF(B201,IF(C201,C201-B201,""),"")</f>
        <v/>
      </c>
    </row>
    <row r="202" spans="5:5" x14ac:dyDescent="0.15">
      <c r="E202" s="87" t="str">
        <f t="shared" si="3"/>
        <v/>
      </c>
    </row>
    <row r="203" spans="5:5" x14ac:dyDescent="0.15">
      <c r="E203" s="87" t="str">
        <f t="shared" si="3"/>
        <v/>
      </c>
    </row>
    <row r="204" spans="5:5" x14ac:dyDescent="0.15">
      <c r="E204" s="87" t="str">
        <f t="shared" si="3"/>
        <v/>
      </c>
    </row>
    <row r="205" spans="5:5" x14ac:dyDescent="0.15">
      <c r="E205" s="87" t="str">
        <f t="shared" si="3"/>
        <v/>
      </c>
    </row>
    <row r="206" spans="5:5" x14ac:dyDescent="0.15">
      <c r="E206" s="87" t="str">
        <f t="shared" si="3"/>
        <v/>
      </c>
    </row>
    <row r="207" spans="5:5" x14ac:dyDescent="0.15">
      <c r="E207" s="87" t="str">
        <f t="shared" si="3"/>
        <v/>
      </c>
    </row>
    <row r="208" spans="5:5" x14ac:dyDescent="0.15">
      <c r="E208" s="87" t="str">
        <f t="shared" si="3"/>
        <v/>
      </c>
    </row>
    <row r="209" spans="5:5" x14ac:dyDescent="0.15">
      <c r="E209" s="87" t="str">
        <f t="shared" si="3"/>
        <v/>
      </c>
    </row>
    <row r="210" spans="5:5" x14ac:dyDescent="0.15">
      <c r="E210" s="87" t="str">
        <f t="shared" si="3"/>
        <v/>
      </c>
    </row>
    <row r="211" spans="5:5" x14ac:dyDescent="0.15">
      <c r="E211" s="87" t="str">
        <f t="shared" si="3"/>
        <v/>
      </c>
    </row>
    <row r="212" spans="5:5" x14ac:dyDescent="0.15">
      <c r="E212" s="87" t="str">
        <f t="shared" si="3"/>
        <v/>
      </c>
    </row>
    <row r="213" spans="5:5" x14ac:dyDescent="0.15">
      <c r="E213" s="87" t="str">
        <f t="shared" si="3"/>
        <v/>
      </c>
    </row>
    <row r="214" spans="5:5" x14ac:dyDescent="0.15">
      <c r="E214" s="87" t="str">
        <f t="shared" si="3"/>
        <v/>
      </c>
    </row>
    <row r="215" spans="5:5" x14ac:dyDescent="0.15">
      <c r="E215" s="87" t="str">
        <f t="shared" si="3"/>
        <v/>
      </c>
    </row>
    <row r="216" spans="5:5" x14ac:dyDescent="0.15">
      <c r="E216" s="87" t="str">
        <f t="shared" si="3"/>
        <v/>
      </c>
    </row>
    <row r="217" spans="5:5" x14ac:dyDescent="0.15">
      <c r="E217" s="87" t="str">
        <f t="shared" si="3"/>
        <v/>
      </c>
    </row>
    <row r="218" spans="5:5" x14ac:dyDescent="0.15">
      <c r="E218" s="87" t="str">
        <f t="shared" si="3"/>
        <v/>
      </c>
    </row>
    <row r="219" spans="5:5" x14ac:dyDescent="0.15">
      <c r="E219" s="87" t="str">
        <f t="shared" si="3"/>
        <v/>
      </c>
    </row>
    <row r="220" spans="5:5" x14ac:dyDescent="0.15">
      <c r="E220" s="87" t="str">
        <f t="shared" si="3"/>
        <v/>
      </c>
    </row>
    <row r="221" spans="5:5" x14ac:dyDescent="0.15">
      <c r="E221" s="87" t="str">
        <f t="shared" si="3"/>
        <v/>
      </c>
    </row>
    <row r="222" spans="5:5" x14ac:dyDescent="0.15">
      <c r="E222" s="87" t="str">
        <f t="shared" si="3"/>
        <v/>
      </c>
    </row>
    <row r="223" spans="5:5" x14ac:dyDescent="0.15">
      <c r="E223" s="87" t="str">
        <f t="shared" si="3"/>
        <v/>
      </c>
    </row>
    <row r="224" spans="5:5" x14ac:dyDescent="0.15">
      <c r="E224" s="87" t="str">
        <f t="shared" si="3"/>
        <v/>
      </c>
    </row>
    <row r="225" spans="5:5" x14ac:dyDescent="0.15">
      <c r="E225" s="87" t="str">
        <f t="shared" si="3"/>
        <v/>
      </c>
    </row>
    <row r="226" spans="5:5" x14ac:dyDescent="0.15">
      <c r="E226" s="87" t="str">
        <f t="shared" si="3"/>
        <v/>
      </c>
    </row>
    <row r="227" spans="5:5" x14ac:dyDescent="0.15">
      <c r="E227" s="87" t="str">
        <f t="shared" si="3"/>
        <v/>
      </c>
    </row>
    <row r="228" spans="5:5" x14ac:dyDescent="0.15">
      <c r="E228" s="87" t="str">
        <f t="shared" si="3"/>
        <v/>
      </c>
    </row>
    <row r="229" spans="5:5" x14ac:dyDescent="0.15">
      <c r="E229" s="87" t="str">
        <f t="shared" si="3"/>
        <v/>
      </c>
    </row>
    <row r="230" spans="5:5" x14ac:dyDescent="0.15">
      <c r="E230" s="87" t="str">
        <f t="shared" si="3"/>
        <v/>
      </c>
    </row>
    <row r="231" spans="5:5" x14ac:dyDescent="0.15">
      <c r="E231" s="87" t="str">
        <f t="shared" si="3"/>
        <v/>
      </c>
    </row>
    <row r="232" spans="5:5" x14ac:dyDescent="0.15">
      <c r="E232" s="87" t="str">
        <f t="shared" si="3"/>
        <v/>
      </c>
    </row>
    <row r="233" spans="5:5" x14ac:dyDescent="0.15">
      <c r="E233" s="87" t="str">
        <f t="shared" si="3"/>
        <v/>
      </c>
    </row>
    <row r="234" spans="5:5" x14ac:dyDescent="0.15">
      <c r="E234" s="87" t="str">
        <f t="shared" si="3"/>
        <v/>
      </c>
    </row>
    <row r="235" spans="5:5" x14ac:dyDescent="0.15">
      <c r="E235" s="87" t="str">
        <f t="shared" si="3"/>
        <v/>
      </c>
    </row>
    <row r="236" spans="5:5" x14ac:dyDescent="0.15">
      <c r="E236" s="87" t="str">
        <f t="shared" si="3"/>
        <v/>
      </c>
    </row>
    <row r="237" spans="5:5" x14ac:dyDescent="0.15">
      <c r="E237" s="87" t="str">
        <f t="shared" si="3"/>
        <v/>
      </c>
    </row>
    <row r="238" spans="5:5" x14ac:dyDescent="0.15">
      <c r="E238" s="87" t="str">
        <f t="shared" si="3"/>
        <v/>
      </c>
    </row>
    <row r="239" spans="5:5" x14ac:dyDescent="0.15">
      <c r="E239" s="87" t="str">
        <f t="shared" si="3"/>
        <v/>
      </c>
    </row>
    <row r="240" spans="5:5" x14ac:dyDescent="0.15">
      <c r="E240" s="87" t="str">
        <f t="shared" si="3"/>
        <v/>
      </c>
    </row>
    <row r="241" spans="5:5" x14ac:dyDescent="0.15">
      <c r="E241" s="87" t="str">
        <f t="shared" si="3"/>
        <v/>
      </c>
    </row>
    <row r="242" spans="5:5" x14ac:dyDescent="0.15">
      <c r="E242" s="87" t="str">
        <f t="shared" si="3"/>
        <v/>
      </c>
    </row>
    <row r="243" spans="5:5" x14ac:dyDescent="0.15">
      <c r="E243" s="87" t="str">
        <f t="shared" si="3"/>
        <v/>
      </c>
    </row>
    <row r="244" spans="5:5" x14ac:dyDescent="0.15">
      <c r="E244" s="87" t="str">
        <f t="shared" si="3"/>
        <v/>
      </c>
    </row>
    <row r="245" spans="5:5" x14ac:dyDescent="0.15">
      <c r="E245" s="87" t="str">
        <f t="shared" si="3"/>
        <v/>
      </c>
    </row>
    <row r="246" spans="5:5" x14ac:dyDescent="0.15">
      <c r="E246" s="87" t="str">
        <f t="shared" si="3"/>
        <v/>
      </c>
    </row>
    <row r="247" spans="5:5" x14ac:dyDescent="0.15">
      <c r="E247" s="87" t="str">
        <f t="shared" si="3"/>
        <v/>
      </c>
    </row>
    <row r="248" spans="5:5" x14ac:dyDescent="0.15">
      <c r="E248" s="87" t="str">
        <f t="shared" si="3"/>
        <v/>
      </c>
    </row>
    <row r="249" spans="5:5" x14ac:dyDescent="0.15">
      <c r="E249" s="87" t="str">
        <f t="shared" si="3"/>
        <v/>
      </c>
    </row>
    <row r="250" spans="5:5" x14ac:dyDescent="0.15">
      <c r="E250" s="87" t="str">
        <f t="shared" si="3"/>
        <v/>
      </c>
    </row>
    <row r="251" spans="5:5" x14ac:dyDescent="0.15">
      <c r="E251" s="87" t="str">
        <f t="shared" si="3"/>
        <v/>
      </c>
    </row>
    <row r="252" spans="5:5" x14ac:dyDescent="0.15">
      <c r="E252" s="87" t="str">
        <f t="shared" si="3"/>
        <v/>
      </c>
    </row>
    <row r="253" spans="5:5" x14ac:dyDescent="0.15">
      <c r="E253" s="87" t="str">
        <f t="shared" si="3"/>
        <v/>
      </c>
    </row>
    <row r="254" spans="5:5" x14ac:dyDescent="0.15">
      <c r="E254" s="87" t="str">
        <f t="shared" si="3"/>
        <v/>
      </c>
    </row>
    <row r="255" spans="5:5" x14ac:dyDescent="0.15">
      <c r="E255" s="87" t="str">
        <f t="shared" si="3"/>
        <v/>
      </c>
    </row>
    <row r="256" spans="5:5" x14ac:dyDescent="0.15">
      <c r="E256" s="87" t="str">
        <f t="shared" si="3"/>
        <v/>
      </c>
    </row>
    <row r="257" spans="5:5" x14ac:dyDescent="0.15">
      <c r="E257" s="87" t="str">
        <f t="shared" si="3"/>
        <v/>
      </c>
    </row>
    <row r="258" spans="5:5" x14ac:dyDescent="0.15">
      <c r="E258" s="87" t="str">
        <f t="shared" si="3"/>
        <v/>
      </c>
    </row>
    <row r="259" spans="5:5" x14ac:dyDescent="0.15">
      <c r="E259" s="87" t="str">
        <f t="shared" si="3"/>
        <v/>
      </c>
    </row>
    <row r="260" spans="5:5" x14ac:dyDescent="0.15">
      <c r="E260" s="87" t="str">
        <f t="shared" si="3"/>
        <v/>
      </c>
    </row>
    <row r="261" spans="5:5" x14ac:dyDescent="0.15">
      <c r="E261" s="87" t="str">
        <f t="shared" si="3"/>
        <v/>
      </c>
    </row>
    <row r="262" spans="5:5" x14ac:dyDescent="0.15">
      <c r="E262" s="87" t="str">
        <f t="shared" si="3"/>
        <v/>
      </c>
    </row>
    <row r="263" spans="5:5" x14ac:dyDescent="0.15">
      <c r="E263" s="87" t="str">
        <f t="shared" si="3"/>
        <v/>
      </c>
    </row>
    <row r="264" spans="5:5" x14ac:dyDescent="0.15">
      <c r="E264" s="87" t="str">
        <f t="shared" si="3"/>
        <v/>
      </c>
    </row>
    <row r="265" spans="5:5" x14ac:dyDescent="0.15">
      <c r="E265" s="87" t="str">
        <f t="shared" ref="E265:E328" si="4">IF(B265,IF(C265,C265-B265,""),"")</f>
        <v/>
      </c>
    </row>
    <row r="266" spans="5:5" x14ac:dyDescent="0.15">
      <c r="E266" s="87" t="str">
        <f t="shared" si="4"/>
        <v/>
      </c>
    </row>
    <row r="267" spans="5:5" x14ac:dyDescent="0.15">
      <c r="E267" s="87" t="str">
        <f t="shared" si="4"/>
        <v/>
      </c>
    </row>
    <row r="268" spans="5:5" x14ac:dyDescent="0.15">
      <c r="E268" s="87" t="str">
        <f t="shared" si="4"/>
        <v/>
      </c>
    </row>
    <row r="269" spans="5:5" x14ac:dyDescent="0.15">
      <c r="E269" s="87" t="str">
        <f t="shared" si="4"/>
        <v/>
      </c>
    </row>
    <row r="270" spans="5:5" x14ac:dyDescent="0.15">
      <c r="E270" s="87" t="str">
        <f t="shared" si="4"/>
        <v/>
      </c>
    </row>
    <row r="271" spans="5:5" x14ac:dyDescent="0.15">
      <c r="E271" s="87" t="str">
        <f t="shared" si="4"/>
        <v/>
      </c>
    </row>
    <row r="272" spans="5:5" x14ac:dyDescent="0.15">
      <c r="E272" s="87" t="str">
        <f t="shared" si="4"/>
        <v/>
      </c>
    </row>
    <row r="273" spans="5:5" x14ac:dyDescent="0.15">
      <c r="E273" s="87" t="str">
        <f t="shared" si="4"/>
        <v/>
      </c>
    </row>
    <row r="274" spans="5:5" x14ac:dyDescent="0.15">
      <c r="E274" s="87" t="str">
        <f t="shared" si="4"/>
        <v/>
      </c>
    </row>
    <row r="275" spans="5:5" x14ac:dyDescent="0.15">
      <c r="E275" s="87" t="str">
        <f t="shared" si="4"/>
        <v/>
      </c>
    </row>
    <row r="276" spans="5:5" x14ac:dyDescent="0.15">
      <c r="E276" s="87" t="str">
        <f t="shared" si="4"/>
        <v/>
      </c>
    </row>
    <row r="277" spans="5:5" x14ac:dyDescent="0.15">
      <c r="E277" s="87" t="str">
        <f t="shared" si="4"/>
        <v/>
      </c>
    </row>
    <row r="278" spans="5:5" x14ac:dyDescent="0.15">
      <c r="E278" s="87" t="str">
        <f t="shared" si="4"/>
        <v/>
      </c>
    </row>
    <row r="279" spans="5:5" x14ac:dyDescent="0.15">
      <c r="E279" s="87" t="str">
        <f t="shared" si="4"/>
        <v/>
      </c>
    </row>
    <row r="280" spans="5:5" x14ac:dyDescent="0.15">
      <c r="E280" s="87" t="str">
        <f t="shared" si="4"/>
        <v/>
      </c>
    </row>
    <row r="281" spans="5:5" x14ac:dyDescent="0.15">
      <c r="E281" s="87" t="str">
        <f t="shared" si="4"/>
        <v/>
      </c>
    </row>
    <row r="282" spans="5:5" x14ac:dyDescent="0.15">
      <c r="E282" s="87" t="str">
        <f t="shared" si="4"/>
        <v/>
      </c>
    </row>
    <row r="283" spans="5:5" x14ac:dyDescent="0.15">
      <c r="E283" s="87" t="str">
        <f t="shared" si="4"/>
        <v/>
      </c>
    </row>
    <row r="284" spans="5:5" x14ac:dyDescent="0.15">
      <c r="E284" s="87" t="str">
        <f t="shared" si="4"/>
        <v/>
      </c>
    </row>
    <row r="285" spans="5:5" x14ac:dyDescent="0.15">
      <c r="E285" s="87" t="str">
        <f t="shared" si="4"/>
        <v/>
      </c>
    </row>
    <row r="286" spans="5:5" x14ac:dyDescent="0.15">
      <c r="E286" s="87" t="str">
        <f t="shared" si="4"/>
        <v/>
      </c>
    </row>
    <row r="287" spans="5:5" x14ac:dyDescent="0.15">
      <c r="E287" s="87" t="str">
        <f t="shared" si="4"/>
        <v/>
      </c>
    </row>
    <row r="288" spans="5:5" x14ac:dyDescent="0.15">
      <c r="E288" s="87" t="str">
        <f t="shared" si="4"/>
        <v/>
      </c>
    </row>
    <row r="289" spans="5:5" x14ac:dyDescent="0.15">
      <c r="E289" s="87" t="str">
        <f t="shared" si="4"/>
        <v/>
      </c>
    </row>
    <row r="290" spans="5:5" x14ac:dyDescent="0.15">
      <c r="E290" s="87" t="str">
        <f t="shared" si="4"/>
        <v/>
      </c>
    </row>
    <row r="291" spans="5:5" x14ac:dyDescent="0.15">
      <c r="E291" s="87" t="str">
        <f t="shared" si="4"/>
        <v/>
      </c>
    </row>
    <row r="292" spans="5:5" x14ac:dyDescent="0.15">
      <c r="E292" s="87" t="str">
        <f t="shared" si="4"/>
        <v/>
      </c>
    </row>
    <row r="293" spans="5:5" x14ac:dyDescent="0.15">
      <c r="E293" s="87" t="str">
        <f t="shared" si="4"/>
        <v/>
      </c>
    </row>
    <row r="294" spans="5:5" x14ac:dyDescent="0.15">
      <c r="E294" s="87" t="str">
        <f t="shared" si="4"/>
        <v/>
      </c>
    </row>
    <row r="295" spans="5:5" x14ac:dyDescent="0.15">
      <c r="E295" s="87" t="str">
        <f t="shared" si="4"/>
        <v/>
      </c>
    </row>
    <row r="296" spans="5:5" x14ac:dyDescent="0.15">
      <c r="E296" s="87" t="str">
        <f t="shared" si="4"/>
        <v/>
      </c>
    </row>
    <row r="297" spans="5:5" x14ac:dyDescent="0.15">
      <c r="E297" s="87" t="str">
        <f t="shared" si="4"/>
        <v/>
      </c>
    </row>
    <row r="298" spans="5:5" x14ac:dyDescent="0.15">
      <c r="E298" s="87" t="str">
        <f t="shared" si="4"/>
        <v/>
      </c>
    </row>
    <row r="299" spans="5:5" x14ac:dyDescent="0.15">
      <c r="E299" s="87" t="str">
        <f t="shared" si="4"/>
        <v/>
      </c>
    </row>
    <row r="300" spans="5:5" x14ac:dyDescent="0.15">
      <c r="E300" s="87" t="str">
        <f t="shared" si="4"/>
        <v/>
      </c>
    </row>
    <row r="301" spans="5:5" x14ac:dyDescent="0.15">
      <c r="E301" s="87" t="str">
        <f t="shared" si="4"/>
        <v/>
      </c>
    </row>
    <row r="302" spans="5:5" x14ac:dyDescent="0.15">
      <c r="E302" s="87" t="str">
        <f t="shared" si="4"/>
        <v/>
      </c>
    </row>
    <row r="303" spans="5:5" x14ac:dyDescent="0.15">
      <c r="E303" s="87" t="str">
        <f t="shared" si="4"/>
        <v/>
      </c>
    </row>
    <row r="304" spans="5:5" x14ac:dyDescent="0.15">
      <c r="E304" s="87" t="str">
        <f t="shared" si="4"/>
        <v/>
      </c>
    </row>
    <row r="305" spans="5:5" x14ac:dyDescent="0.15">
      <c r="E305" s="87" t="str">
        <f t="shared" si="4"/>
        <v/>
      </c>
    </row>
    <row r="306" spans="5:5" x14ac:dyDescent="0.15">
      <c r="E306" s="87" t="str">
        <f t="shared" si="4"/>
        <v/>
      </c>
    </row>
    <row r="307" spans="5:5" x14ac:dyDescent="0.15">
      <c r="E307" s="87" t="str">
        <f t="shared" si="4"/>
        <v/>
      </c>
    </row>
    <row r="308" spans="5:5" x14ac:dyDescent="0.15">
      <c r="E308" s="87" t="str">
        <f t="shared" si="4"/>
        <v/>
      </c>
    </row>
    <row r="309" spans="5:5" x14ac:dyDescent="0.15">
      <c r="E309" s="87" t="str">
        <f t="shared" si="4"/>
        <v/>
      </c>
    </row>
    <row r="310" spans="5:5" x14ac:dyDescent="0.15">
      <c r="E310" s="87" t="str">
        <f t="shared" si="4"/>
        <v/>
      </c>
    </row>
    <row r="311" spans="5:5" x14ac:dyDescent="0.15">
      <c r="E311" s="87" t="str">
        <f t="shared" si="4"/>
        <v/>
      </c>
    </row>
    <row r="312" spans="5:5" x14ac:dyDescent="0.15">
      <c r="E312" s="87" t="str">
        <f t="shared" si="4"/>
        <v/>
      </c>
    </row>
    <row r="313" spans="5:5" x14ac:dyDescent="0.15">
      <c r="E313" s="87" t="str">
        <f t="shared" si="4"/>
        <v/>
      </c>
    </row>
    <row r="314" spans="5:5" x14ac:dyDescent="0.15">
      <c r="E314" s="87" t="str">
        <f t="shared" si="4"/>
        <v/>
      </c>
    </row>
    <row r="315" spans="5:5" x14ac:dyDescent="0.15">
      <c r="E315" s="87" t="str">
        <f t="shared" si="4"/>
        <v/>
      </c>
    </row>
    <row r="316" spans="5:5" x14ac:dyDescent="0.15">
      <c r="E316" s="87" t="str">
        <f t="shared" si="4"/>
        <v/>
      </c>
    </row>
    <row r="317" spans="5:5" x14ac:dyDescent="0.15">
      <c r="E317" s="87" t="str">
        <f t="shared" si="4"/>
        <v/>
      </c>
    </row>
    <row r="318" spans="5:5" x14ac:dyDescent="0.15">
      <c r="E318" s="87" t="str">
        <f t="shared" si="4"/>
        <v/>
      </c>
    </row>
    <row r="319" spans="5:5" x14ac:dyDescent="0.15">
      <c r="E319" s="87" t="str">
        <f t="shared" si="4"/>
        <v/>
      </c>
    </row>
    <row r="320" spans="5:5" x14ac:dyDescent="0.15">
      <c r="E320" s="87" t="str">
        <f t="shared" si="4"/>
        <v/>
      </c>
    </row>
    <row r="321" spans="5:5" x14ac:dyDescent="0.15">
      <c r="E321" s="87" t="str">
        <f t="shared" si="4"/>
        <v/>
      </c>
    </row>
    <row r="322" spans="5:5" x14ac:dyDescent="0.15">
      <c r="E322" s="87" t="str">
        <f t="shared" si="4"/>
        <v/>
      </c>
    </row>
    <row r="323" spans="5:5" x14ac:dyDescent="0.15">
      <c r="E323" s="87" t="str">
        <f t="shared" si="4"/>
        <v/>
      </c>
    </row>
    <row r="324" spans="5:5" x14ac:dyDescent="0.15">
      <c r="E324" s="87" t="str">
        <f t="shared" si="4"/>
        <v/>
      </c>
    </row>
    <row r="325" spans="5:5" x14ac:dyDescent="0.15">
      <c r="E325" s="87" t="str">
        <f t="shared" si="4"/>
        <v/>
      </c>
    </row>
    <row r="326" spans="5:5" x14ac:dyDescent="0.15">
      <c r="E326" s="87" t="str">
        <f t="shared" si="4"/>
        <v/>
      </c>
    </row>
    <row r="327" spans="5:5" x14ac:dyDescent="0.15">
      <c r="E327" s="87" t="str">
        <f t="shared" si="4"/>
        <v/>
      </c>
    </row>
    <row r="328" spans="5:5" x14ac:dyDescent="0.15">
      <c r="E328" s="87" t="str">
        <f t="shared" si="4"/>
        <v/>
      </c>
    </row>
    <row r="329" spans="5:5" x14ac:dyDescent="0.15">
      <c r="E329" s="87" t="str">
        <f t="shared" ref="E329:E392" si="5">IF(B329,IF(C329,C329-B329,""),"")</f>
        <v/>
      </c>
    </row>
    <row r="330" spans="5:5" x14ac:dyDescent="0.15">
      <c r="E330" s="87" t="str">
        <f t="shared" si="5"/>
        <v/>
      </c>
    </row>
    <row r="331" spans="5:5" x14ac:dyDescent="0.15">
      <c r="E331" s="87" t="str">
        <f t="shared" si="5"/>
        <v/>
      </c>
    </row>
    <row r="332" spans="5:5" x14ac:dyDescent="0.15">
      <c r="E332" s="87" t="str">
        <f t="shared" si="5"/>
        <v/>
      </c>
    </row>
    <row r="333" spans="5:5" x14ac:dyDescent="0.15">
      <c r="E333" s="87" t="str">
        <f t="shared" si="5"/>
        <v/>
      </c>
    </row>
    <row r="334" spans="5:5" x14ac:dyDescent="0.15">
      <c r="E334" s="87" t="str">
        <f t="shared" si="5"/>
        <v/>
      </c>
    </row>
    <row r="335" spans="5:5" x14ac:dyDescent="0.15">
      <c r="E335" s="87" t="str">
        <f t="shared" si="5"/>
        <v/>
      </c>
    </row>
    <row r="336" spans="5:5" x14ac:dyDescent="0.15">
      <c r="E336" s="87" t="str">
        <f t="shared" si="5"/>
        <v/>
      </c>
    </row>
    <row r="337" spans="5:5" x14ac:dyDescent="0.15">
      <c r="E337" s="87" t="str">
        <f t="shared" si="5"/>
        <v/>
      </c>
    </row>
    <row r="338" spans="5:5" x14ac:dyDescent="0.15">
      <c r="E338" s="87" t="str">
        <f t="shared" si="5"/>
        <v/>
      </c>
    </row>
    <row r="339" spans="5:5" x14ac:dyDescent="0.15">
      <c r="E339" s="87" t="str">
        <f t="shared" si="5"/>
        <v/>
      </c>
    </row>
    <row r="340" spans="5:5" x14ac:dyDescent="0.15">
      <c r="E340" s="87" t="str">
        <f t="shared" si="5"/>
        <v/>
      </c>
    </row>
    <row r="341" spans="5:5" x14ac:dyDescent="0.15">
      <c r="E341" s="87" t="str">
        <f t="shared" si="5"/>
        <v/>
      </c>
    </row>
    <row r="342" spans="5:5" x14ac:dyDescent="0.15">
      <c r="E342" s="87" t="str">
        <f t="shared" si="5"/>
        <v/>
      </c>
    </row>
    <row r="343" spans="5:5" x14ac:dyDescent="0.15">
      <c r="E343" s="87" t="str">
        <f t="shared" si="5"/>
        <v/>
      </c>
    </row>
    <row r="344" spans="5:5" x14ac:dyDescent="0.15">
      <c r="E344" s="87" t="str">
        <f t="shared" si="5"/>
        <v/>
      </c>
    </row>
    <row r="345" spans="5:5" x14ac:dyDescent="0.15">
      <c r="E345" s="87" t="str">
        <f t="shared" si="5"/>
        <v/>
      </c>
    </row>
    <row r="346" spans="5:5" x14ac:dyDescent="0.15">
      <c r="E346" s="87" t="str">
        <f t="shared" si="5"/>
        <v/>
      </c>
    </row>
    <row r="347" spans="5:5" x14ac:dyDescent="0.15">
      <c r="E347" s="87" t="str">
        <f t="shared" si="5"/>
        <v/>
      </c>
    </row>
    <row r="348" spans="5:5" x14ac:dyDescent="0.15">
      <c r="E348" s="87" t="str">
        <f t="shared" si="5"/>
        <v/>
      </c>
    </row>
    <row r="349" spans="5:5" x14ac:dyDescent="0.15">
      <c r="E349" s="87" t="str">
        <f t="shared" si="5"/>
        <v/>
      </c>
    </row>
    <row r="350" spans="5:5" x14ac:dyDescent="0.15">
      <c r="E350" s="87" t="str">
        <f t="shared" si="5"/>
        <v/>
      </c>
    </row>
    <row r="351" spans="5:5" x14ac:dyDescent="0.15">
      <c r="E351" s="87" t="str">
        <f t="shared" si="5"/>
        <v/>
      </c>
    </row>
    <row r="352" spans="5:5" x14ac:dyDescent="0.15">
      <c r="E352" s="87" t="str">
        <f t="shared" si="5"/>
        <v/>
      </c>
    </row>
    <row r="353" spans="5:5" x14ac:dyDescent="0.15">
      <c r="E353" s="87" t="str">
        <f t="shared" si="5"/>
        <v/>
      </c>
    </row>
    <row r="354" spans="5:5" x14ac:dyDescent="0.15">
      <c r="E354" s="87" t="str">
        <f t="shared" si="5"/>
        <v/>
      </c>
    </row>
    <row r="355" spans="5:5" x14ac:dyDescent="0.15">
      <c r="E355" s="87" t="str">
        <f t="shared" si="5"/>
        <v/>
      </c>
    </row>
    <row r="356" spans="5:5" x14ac:dyDescent="0.15">
      <c r="E356" s="87" t="str">
        <f t="shared" si="5"/>
        <v/>
      </c>
    </row>
    <row r="357" spans="5:5" x14ac:dyDescent="0.15">
      <c r="E357" s="87" t="str">
        <f t="shared" si="5"/>
        <v/>
      </c>
    </row>
    <row r="358" spans="5:5" x14ac:dyDescent="0.15">
      <c r="E358" s="87" t="str">
        <f t="shared" si="5"/>
        <v/>
      </c>
    </row>
    <row r="359" spans="5:5" x14ac:dyDescent="0.15">
      <c r="E359" s="87" t="str">
        <f t="shared" si="5"/>
        <v/>
      </c>
    </row>
    <row r="360" spans="5:5" x14ac:dyDescent="0.15">
      <c r="E360" s="87" t="str">
        <f t="shared" si="5"/>
        <v/>
      </c>
    </row>
    <row r="361" spans="5:5" x14ac:dyDescent="0.15">
      <c r="E361" s="87" t="str">
        <f t="shared" si="5"/>
        <v/>
      </c>
    </row>
    <row r="362" spans="5:5" x14ac:dyDescent="0.15">
      <c r="E362" s="87" t="str">
        <f t="shared" si="5"/>
        <v/>
      </c>
    </row>
    <row r="363" spans="5:5" x14ac:dyDescent="0.15">
      <c r="E363" s="87" t="str">
        <f t="shared" si="5"/>
        <v/>
      </c>
    </row>
    <row r="364" spans="5:5" x14ac:dyDescent="0.15">
      <c r="E364" s="87" t="str">
        <f t="shared" si="5"/>
        <v/>
      </c>
    </row>
    <row r="365" spans="5:5" x14ac:dyDescent="0.15">
      <c r="E365" s="87" t="str">
        <f t="shared" si="5"/>
        <v/>
      </c>
    </row>
    <row r="366" spans="5:5" x14ac:dyDescent="0.15">
      <c r="E366" s="87" t="str">
        <f t="shared" si="5"/>
        <v/>
      </c>
    </row>
    <row r="367" spans="5:5" x14ac:dyDescent="0.15">
      <c r="E367" s="87" t="str">
        <f t="shared" si="5"/>
        <v/>
      </c>
    </row>
    <row r="368" spans="5:5" x14ac:dyDescent="0.15">
      <c r="E368" s="87" t="str">
        <f t="shared" si="5"/>
        <v/>
      </c>
    </row>
    <row r="369" spans="5:5" x14ac:dyDescent="0.15">
      <c r="E369" s="87" t="str">
        <f t="shared" si="5"/>
        <v/>
      </c>
    </row>
    <row r="370" spans="5:5" x14ac:dyDescent="0.15">
      <c r="E370" s="87" t="str">
        <f t="shared" si="5"/>
        <v/>
      </c>
    </row>
    <row r="371" spans="5:5" x14ac:dyDescent="0.15">
      <c r="E371" s="87" t="str">
        <f t="shared" si="5"/>
        <v/>
      </c>
    </row>
    <row r="372" spans="5:5" x14ac:dyDescent="0.15">
      <c r="E372" s="87" t="str">
        <f t="shared" si="5"/>
        <v/>
      </c>
    </row>
    <row r="373" spans="5:5" x14ac:dyDescent="0.15">
      <c r="E373" s="87" t="str">
        <f t="shared" si="5"/>
        <v/>
      </c>
    </row>
    <row r="374" spans="5:5" x14ac:dyDescent="0.15">
      <c r="E374" s="87" t="str">
        <f t="shared" si="5"/>
        <v/>
      </c>
    </row>
    <row r="375" spans="5:5" x14ac:dyDescent="0.15">
      <c r="E375" s="87" t="str">
        <f t="shared" si="5"/>
        <v/>
      </c>
    </row>
    <row r="376" spans="5:5" x14ac:dyDescent="0.15">
      <c r="E376" s="87" t="str">
        <f t="shared" si="5"/>
        <v/>
      </c>
    </row>
    <row r="377" spans="5:5" x14ac:dyDescent="0.15">
      <c r="E377" s="87" t="str">
        <f t="shared" si="5"/>
        <v/>
      </c>
    </row>
    <row r="378" spans="5:5" x14ac:dyDescent="0.15">
      <c r="E378" s="87" t="str">
        <f t="shared" si="5"/>
        <v/>
      </c>
    </row>
    <row r="379" spans="5:5" x14ac:dyDescent="0.15">
      <c r="E379" s="87" t="str">
        <f t="shared" si="5"/>
        <v/>
      </c>
    </row>
    <row r="380" spans="5:5" x14ac:dyDescent="0.15">
      <c r="E380" s="87" t="str">
        <f t="shared" si="5"/>
        <v/>
      </c>
    </row>
    <row r="381" spans="5:5" x14ac:dyDescent="0.15">
      <c r="E381" s="87" t="str">
        <f t="shared" si="5"/>
        <v/>
      </c>
    </row>
    <row r="382" spans="5:5" x14ac:dyDescent="0.15">
      <c r="E382" s="87" t="str">
        <f t="shared" si="5"/>
        <v/>
      </c>
    </row>
    <row r="383" spans="5:5" x14ac:dyDescent="0.15">
      <c r="E383" s="87" t="str">
        <f t="shared" si="5"/>
        <v/>
      </c>
    </row>
    <row r="384" spans="5:5" x14ac:dyDescent="0.15">
      <c r="E384" s="87" t="str">
        <f t="shared" si="5"/>
        <v/>
      </c>
    </row>
    <row r="385" spans="5:5" x14ac:dyDescent="0.15">
      <c r="E385" s="87" t="str">
        <f t="shared" si="5"/>
        <v/>
      </c>
    </row>
    <row r="386" spans="5:5" x14ac:dyDescent="0.15">
      <c r="E386" s="87" t="str">
        <f t="shared" si="5"/>
        <v/>
      </c>
    </row>
    <row r="387" spans="5:5" x14ac:dyDescent="0.15">
      <c r="E387" s="87" t="str">
        <f t="shared" si="5"/>
        <v/>
      </c>
    </row>
    <row r="388" spans="5:5" x14ac:dyDescent="0.15">
      <c r="E388" s="87" t="str">
        <f t="shared" si="5"/>
        <v/>
      </c>
    </row>
    <row r="389" spans="5:5" x14ac:dyDescent="0.15">
      <c r="E389" s="87" t="str">
        <f t="shared" si="5"/>
        <v/>
      </c>
    </row>
    <row r="390" spans="5:5" x14ac:dyDescent="0.15">
      <c r="E390" s="87" t="str">
        <f t="shared" si="5"/>
        <v/>
      </c>
    </row>
    <row r="391" spans="5:5" x14ac:dyDescent="0.15">
      <c r="E391" s="87" t="str">
        <f t="shared" si="5"/>
        <v/>
      </c>
    </row>
    <row r="392" spans="5:5" x14ac:dyDescent="0.15">
      <c r="E392" s="87" t="str">
        <f t="shared" si="5"/>
        <v/>
      </c>
    </row>
    <row r="393" spans="5:5" x14ac:dyDescent="0.15">
      <c r="E393" s="87" t="str">
        <f t="shared" ref="E393:E456" si="6">IF(B393,IF(C393,C393-B393,""),"")</f>
        <v/>
      </c>
    </row>
    <row r="394" spans="5:5" x14ac:dyDescent="0.15">
      <c r="E394" s="87" t="str">
        <f t="shared" si="6"/>
        <v/>
      </c>
    </row>
    <row r="395" spans="5:5" x14ac:dyDescent="0.15">
      <c r="E395" s="87" t="str">
        <f t="shared" si="6"/>
        <v/>
      </c>
    </row>
    <row r="396" spans="5:5" x14ac:dyDescent="0.15">
      <c r="E396" s="87" t="str">
        <f t="shared" si="6"/>
        <v/>
      </c>
    </row>
    <row r="397" spans="5:5" x14ac:dyDescent="0.15">
      <c r="E397" s="87" t="str">
        <f t="shared" si="6"/>
        <v/>
      </c>
    </row>
    <row r="398" spans="5:5" x14ac:dyDescent="0.15">
      <c r="E398" s="87" t="str">
        <f t="shared" si="6"/>
        <v/>
      </c>
    </row>
    <row r="399" spans="5:5" x14ac:dyDescent="0.15">
      <c r="E399" s="87" t="str">
        <f t="shared" si="6"/>
        <v/>
      </c>
    </row>
    <row r="400" spans="5:5" x14ac:dyDescent="0.15">
      <c r="E400" s="87" t="str">
        <f t="shared" si="6"/>
        <v/>
      </c>
    </row>
    <row r="401" spans="5:5" x14ac:dyDescent="0.15">
      <c r="E401" s="87" t="str">
        <f t="shared" si="6"/>
        <v/>
      </c>
    </row>
    <row r="402" spans="5:5" x14ac:dyDescent="0.15">
      <c r="E402" s="87" t="str">
        <f t="shared" si="6"/>
        <v/>
      </c>
    </row>
    <row r="403" spans="5:5" x14ac:dyDescent="0.15">
      <c r="E403" s="87" t="str">
        <f t="shared" si="6"/>
        <v/>
      </c>
    </row>
    <row r="404" spans="5:5" x14ac:dyDescent="0.15">
      <c r="E404" s="87" t="str">
        <f t="shared" si="6"/>
        <v/>
      </c>
    </row>
    <row r="405" spans="5:5" x14ac:dyDescent="0.15">
      <c r="E405" s="87" t="str">
        <f t="shared" si="6"/>
        <v/>
      </c>
    </row>
    <row r="406" spans="5:5" x14ac:dyDescent="0.15">
      <c r="E406" s="87" t="str">
        <f t="shared" si="6"/>
        <v/>
      </c>
    </row>
    <row r="407" spans="5:5" x14ac:dyDescent="0.15">
      <c r="E407" s="87" t="str">
        <f t="shared" si="6"/>
        <v/>
      </c>
    </row>
    <row r="408" spans="5:5" x14ac:dyDescent="0.15">
      <c r="E408" s="87" t="str">
        <f t="shared" si="6"/>
        <v/>
      </c>
    </row>
    <row r="409" spans="5:5" x14ac:dyDescent="0.15">
      <c r="E409" s="87" t="str">
        <f t="shared" si="6"/>
        <v/>
      </c>
    </row>
    <row r="410" spans="5:5" x14ac:dyDescent="0.15">
      <c r="E410" s="87" t="str">
        <f t="shared" si="6"/>
        <v/>
      </c>
    </row>
    <row r="411" spans="5:5" x14ac:dyDescent="0.15">
      <c r="E411" s="87" t="str">
        <f t="shared" si="6"/>
        <v/>
      </c>
    </row>
    <row r="412" spans="5:5" x14ac:dyDescent="0.15">
      <c r="E412" s="87" t="str">
        <f t="shared" si="6"/>
        <v/>
      </c>
    </row>
    <row r="413" spans="5:5" x14ac:dyDescent="0.15">
      <c r="E413" s="87" t="str">
        <f t="shared" si="6"/>
        <v/>
      </c>
    </row>
    <row r="414" spans="5:5" x14ac:dyDescent="0.15">
      <c r="E414" s="87" t="str">
        <f t="shared" si="6"/>
        <v/>
      </c>
    </row>
    <row r="415" spans="5:5" x14ac:dyDescent="0.15">
      <c r="E415" s="87" t="str">
        <f t="shared" si="6"/>
        <v/>
      </c>
    </row>
    <row r="416" spans="5:5" x14ac:dyDescent="0.15">
      <c r="E416" s="87" t="str">
        <f t="shared" si="6"/>
        <v/>
      </c>
    </row>
    <row r="417" spans="5:5" x14ac:dyDescent="0.15">
      <c r="E417" s="87" t="str">
        <f t="shared" si="6"/>
        <v/>
      </c>
    </row>
    <row r="418" spans="5:5" x14ac:dyDescent="0.15">
      <c r="E418" s="87" t="str">
        <f t="shared" si="6"/>
        <v/>
      </c>
    </row>
    <row r="419" spans="5:5" x14ac:dyDescent="0.15">
      <c r="E419" s="87" t="str">
        <f t="shared" si="6"/>
        <v/>
      </c>
    </row>
    <row r="420" spans="5:5" x14ac:dyDescent="0.15">
      <c r="E420" s="87" t="str">
        <f t="shared" si="6"/>
        <v/>
      </c>
    </row>
    <row r="421" spans="5:5" x14ac:dyDescent="0.15">
      <c r="E421" s="87" t="str">
        <f t="shared" si="6"/>
        <v/>
      </c>
    </row>
    <row r="422" spans="5:5" x14ac:dyDescent="0.15">
      <c r="E422" s="87" t="str">
        <f t="shared" si="6"/>
        <v/>
      </c>
    </row>
    <row r="423" spans="5:5" x14ac:dyDescent="0.15">
      <c r="E423" s="87" t="str">
        <f t="shared" si="6"/>
        <v/>
      </c>
    </row>
    <row r="424" spans="5:5" x14ac:dyDescent="0.15">
      <c r="E424" s="87" t="str">
        <f t="shared" si="6"/>
        <v/>
      </c>
    </row>
    <row r="425" spans="5:5" x14ac:dyDescent="0.15">
      <c r="E425" s="87" t="str">
        <f t="shared" si="6"/>
        <v/>
      </c>
    </row>
    <row r="426" spans="5:5" x14ac:dyDescent="0.15">
      <c r="E426" s="87" t="str">
        <f t="shared" si="6"/>
        <v/>
      </c>
    </row>
    <row r="427" spans="5:5" x14ac:dyDescent="0.15">
      <c r="E427" s="87" t="str">
        <f t="shared" si="6"/>
        <v/>
      </c>
    </row>
    <row r="428" spans="5:5" x14ac:dyDescent="0.15">
      <c r="E428" s="87" t="str">
        <f t="shared" si="6"/>
        <v/>
      </c>
    </row>
    <row r="429" spans="5:5" x14ac:dyDescent="0.15">
      <c r="E429" s="87" t="str">
        <f t="shared" si="6"/>
        <v/>
      </c>
    </row>
    <row r="430" spans="5:5" x14ac:dyDescent="0.15">
      <c r="E430" s="87" t="str">
        <f t="shared" si="6"/>
        <v/>
      </c>
    </row>
    <row r="431" spans="5:5" x14ac:dyDescent="0.15">
      <c r="E431" s="87" t="str">
        <f t="shared" si="6"/>
        <v/>
      </c>
    </row>
    <row r="432" spans="5:5" x14ac:dyDescent="0.15">
      <c r="E432" s="87" t="str">
        <f t="shared" si="6"/>
        <v/>
      </c>
    </row>
    <row r="433" spans="5:5" x14ac:dyDescent="0.15">
      <c r="E433" s="87" t="str">
        <f t="shared" si="6"/>
        <v/>
      </c>
    </row>
    <row r="434" spans="5:5" x14ac:dyDescent="0.15">
      <c r="E434" s="87" t="str">
        <f t="shared" si="6"/>
        <v/>
      </c>
    </row>
    <row r="435" spans="5:5" x14ac:dyDescent="0.15">
      <c r="E435" s="87" t="str">
        <f t="shared" si="6"/>
        <v/>
      </c>
    </row>
    <row r="436" spans="5:5" x14ac:dyDescent="0.15">
      <c r="E436" s="87" t="str">
        <f t="shared" si="6"/>
        <v/>
      </c>
    </row>
    <row r="437" spans="5:5" x14ac:dyDescent="0.15">
      <c r="E437" s="87" t="str">
        <f t="shared" si="6"/>
        <v/>
      </c>
    </row>
    <row r="438" spans="5:5" x14ac:dyDescent="0.15">
      <c r="E438" s="87" t="str">
        <f t="shared" si="6"/>
        <v/>
      </c>
    </row>
    <row r="439" spans="5:5" x14ac:dyDescent="0.15">
      <c r="E439" s="87" t="str">
        <f t="shared" si="6"/>
        <v/>
      </c>
    </row>
    <row r="440" spans="5:5" x14ac:dyDescent="0.15">
      <c r="E440" s="87" t="str">
        <f t="shared" si="6"/>
        <v/>
      </c>
    </row>
    <row r="441" spans="5:5" x14ac:dyDescent="0.15">
      <c r="E441" s="87" t="str">
        <f t="shared" si="6"/>
        <v/>
      </c>
    </row>
    <row r="442" spans="5:5" x14ac:dyDescent="0.15">
      <c r="E442" s="87" t="str">
        <f t="shared" si="6"/>
        <v/>
      </c>
    </row>
    <row r="443" spans="5:5" x14ac:dyDescent="0.15">
      <c r="E443" s="87" t="str">
        <f t="shared" si="6"/>
        <v/>
      </c>
    </row>
    <row r="444" spans="5:5" x14ac:dyDescent="0.15">
      <c r="E444" s="87" t="str">
        <f t="shared" si="6"/>
        <v/>
      </c>
    </row>
    <row r="445" spans="5:5" x14ac:dyDescent="0.15">
      <c r="E445" s="87" t="str">
        <f t="shared" si="6"/>
        <v/>
      </c>
    </row>
    <row r="446" spans="5:5" x14ac:dyDescent="0.15">
      <c r="E446" s="87" t="str">
        <f t="shared" si="6"/>
        <v/>
      </c>
    </row>
    <row r="447" spans="5:5" x14ac:dyDescent="0.15">
      <c r="E447" s="87" t="str">
        <f t="shared" si="6"/>
        <v/>
      </c>
    </row>
    <row r="448" spans="5:5" x14ac:dyDescent="0.15">
      <c r="E448" s="87" t="str">
        <f t="shared" si="6"/>
        <v/>
      </c>
    </row>
    <row r="449" spans="5:5" x14ac:dyDescent="0.15">
      <c r="E449" s="87" t="str">
        <f t="shared" si="6"/>
        <v/>
      </c>
    </row>
    <row r="450" spans="5:5" x14ac:dyDescent="0.15">
      <c r="E450" s="87" t="str">
        <f t="shared" si="6"/>
        <v/>
      </c>
    </row>
    <row r="451" spans="5:5" x14ac:dyDescent="0.15">
      <c r="E451" s="87" t="str">
        <f t="shared" si="6"/>
        <v/>
      </c>
    </row>
    <row r="452" spans="5:5" x14ac:dyDescent="0.15">
      <c r="E452" s="87" t="str">
        <f t="shared" si="6"/>
        <v/>
      </c>
    </row>
    <row r="453" spans="5:5" x14ac:dyDescent="0.15">
      <c r="E453" s="87" t="str">
        <f t="shared" si="6"/>
        <v/>
      </c>
    </row>
    <row r="454" spans="5:5" x14ac:dyDescent="0.15">
      <c r="E454" s="87" t="str">
        <f t="shared" si="6"/>
        <v/>
      </c>
    </row>
    <row r="455" spans="5:5" x14ac:dyDescent="0.15">
      <c r="E455" s="87" t="str">
        <f t="shared" si="6"/>
        <v/>
      </c>
    </row>
    <row r="456" spans="5:5" x14ac:dyDescent="0.15">
      <c r="E456" s="87" t="str">
        <f t="shared" si="6"/>
        <v/>
      </c>
    </row>
    <row r="457" spans="5:5" x14ac:dyDescent="0.15">
      <c r="E457" s="87" t="str">
        <f t="shared" ref="E457:E520" si="7">IF(B457,IF(C457,C457-B457,""),"")</f>
        <v/>
      </c>
    </row>
    <row r="458" spans="5:5" x14ac:dyDescent="0.15">
      <c r="E458" s="87" t="str">
        <f t="shared" si="7"/>
        <v/>
      </c>
    </row>
    <row r="459" spans="5:5" x14ac:dyDescent="0.15">
      <c r="E459" s="87" t="str">
        <f t="shared" si="7"/>
        <v/>
      </c>
    </row>
    <row r="460" spans="5:5" x14ac:dyDescent="0.15">
      <c r="E460" s="87" t="str">
        <f t="shared" si="7"/>
        <v/>
      </c>
    </row>
    <row r="461" spans="5:5" x14ac:dyDescent="0.15">
      <c r="E461" s="87" t="str">
        <f t="shared" si="7"/>
        <v/>
      </c>
    </row>
    <row r="462" spans="5:5" x14ac:dyDescent="0.15">
      <c r="E462" s="87" t="str">
        <f t="shared" si="7"/>
        <v/>
      </c>
    </row>
    <row r="463" spans="5:5" x14ac:dyDescent="0.15">
      <c r="E463" s="87" t="str">
        <f t="shared" si="7"/>
        <v/>
      </c>
    </row>
    <row r="464" spans="5:5" x14ac:dyDescent="0.15">
      <c r="E464" s="87" t="str">
        <f t="shared" si="7"/>
        <v/>
      </c>
    </row>
    <row r="465" spans="5:5" x14ac:dyDescent="0.15">
      <c r="E465" s="87" t="str">
        <f t="shared" si="7"/>
        <v/>
      </c>
    </row>
    <row r="466" spans="5:5" x14ac:dyDescent="0.15">
      <c r="E466" s="87" t="str">
        <f t="shared" si="7"/>
        <v/>
      </c>
    </row>
    <row r="467" spans="5:5" x14ac:dyDescent="0.15">
      <c r="E467" s="87" t="str">
        <f t="shared" si="7"/>
        <v/>
      </c>
    </row>
    <row r="468" spans="5:5" x14ac:dyDescent="0.15">
      <c r="E468" s="87" t="str">
        <f t="shared" si="7"/>
        <v/>
      </c>
    </row>
    <row r="469" spans="5:5" x14ac:dyDescent="0.15">
      <c r="E469" s="87" t="str">
        <f t="shared" si="7"/>
        <v/>
      </c>
    </row>
    <row r="470" spans="5:5" x14ac:dyDescent="0.15">
      <c r="E470" s="87" t="str">
        <f t="shared" si="7"/>
        <v/>
      </c>
    </row>
    <row r="471" spans="5:5" x14ac:dyDescent="0.15">
      <c r="E471" s="87" t="str">
        <f t="shared" si="7"/>
        <v/>
      </c>
    </row>
    <row r="472" spans="5:5" x14ac:dyDescent="0.15">
      <c r="E472" s="87" t="str">
        <f t="shared" si="7"/>
        <v/>
      </c>
    </row>
    <row r="473" spans="5:5" x14ac:dyDescent="0.15">
      <c r="E473" s="87" t="str">
        <f t="shared" si="7"/>
        <v/>
      </c>
    </row>
    <row r="474" spans="5:5" x14ac:dyDescent="0.15">
      <c r="E474" s="87" t="str">
        <f t="shared" si="7"/>
        <v/>
      </c>
    </row>
    <row r="475" spans="5:5" x14ac:dyDescent="0.15">
      <c r="E475" s="87" t="str">
        <f t="shared" si="7"/>
        <v/>
      </c>
    </row>
    <row r="476" spans="5:5" x14ac:dyDescent="0.15">
      <c r="E476" s="87" t="str">
        <f t="shared" si="7"/>
        <v/>
      </c>
    </row>
    <row r="477" spans="5:5" x14ac:dyDescent="0.15">
      <c r="E477" s="87" t="str">
        <f t="shared" si="7"/>
        <v/>
      </c>
    </row>
    <row r="478" spans="5:5" x14ac:dyDescent="0.15">
      <c r="E478" s="87" t="str">
        <f t="shared" si="7"/>
        <v/>
      </c>
    </row>
    <row r="479" spans="5:5" x14ac:dyDescent="0.15">
      <c r="E479" s="87" t="str">
        <f t="shared" si="7"/>
        <v/>
      </c>
    </row>
    <row r="480" spans="5:5" x14ac:dyDescent="0.15">
      <c r="E480" s="87" t="str">
        <f t="shared" si="7"/>
        <v/>
      </c>
    </row>
    <row r="481" spans="5:5" x14ac:dyDescent="0.15">
      <c r="E481" s="87" t="str">
        <f t="shared" si="7"/>
        <v/>
      </c>
    </row>
    <row r="482" spans="5:5" x14ac:dyDescent="0.15">
      <c r="E482" s="87" t="str">
        <f t="shared" si="7"/>
        <v/>
      </c>
    </row>
    <row r="483" spans="5:5" x14ac:dyDescent="0.15">
      <c r="E483" s="87" t="str">
        <f t="shared" si="7"/>
        <v/>
      </c>
    </row>
    <row r="484" spans="5:5" x14ac:dyDescent="0.15">
      <c r="E484" s="87" t="str">
        <f t="shared" si="7"/>
        <v/>
      </c>
    </row>
    <row r="485" spans="5:5" x14ac:dyDescent="0.15">
      <c r="E485" s="87" t="str">
        <f t="shared" si="7"/>
        <v/>
      </c>
    </row>
    <row r="486" spans="5:5" x14ac:dyDescent="0.15">
      <c r="E486" s="87" t="str">
        <f t="shared" si="7"/>
        <v/>
      </c>
    </row>
    <row r="487" spans="5:5" x14ac:dyDescent="0.15">
      <c r="E487" s="87" t="str">
        <f t="shared" si="7"/>
        <v/>
      </c>
    </row>
    <row r="488" spans="5:5" x14ac:dyDescent="0.15">
      <c r="E488" s="87" t="str">
        <f t="shared" si="7"/>
        <v/>
      </c>
    </row>
    <row r="489" spans="5:5" x14ac:dyDescent="0.15">
      <c r="E489" s="87" t="str">
        <f t="shared" si="7"/>
        <v/>
      </c>
    </row>
    <row r="490" spans="5:5" x14ac:dyDescent="0.15">
      <c r="E490" s="87" t="str">
        <f t="shared" si="7"/>
        <v/>
      </c>
    </row>
    <row r="491" spans="5:5" x14ac:dyDescent="0.15">
      <c r="E491" s="87" t="str">
        <f t="shared" si="7"/>
        <v/>
      </c>
    </row>
    <row r="492" spans="5:5" x14ac:dyDescent="0.15">
      <c r="E492" s="87" t="str">
        <f t="shared" si="7"/>
        <v/>
      </c>
    </row>
    <row r="493" spans="5:5" x14ac:dyDescent="0.15">
      <c r="E493" s="87" t="str">
        <f t="shared" si="7"/>
        <v/>
      </c>
    </row>
    <row r="494" spans="5:5" x14ac:dyDescent="0.15">
      <c r="E494" s="87" t="str">
        <f t="shared" si="7"/>
        <v/>
      </c>
    </row>
    <row r="495" spans="5:5" x14ac:dyDescent="0.15">
      <c r="E495" s="87" t="str">
        <f t="shared" si="7"/>
        <v/>
      </c>
    </row>
    <row r="496" spans="5:5" x14ac:dyDescent="0.15">
      <c r="E496" s="87" t="str">
        <f t="shared" si="7"/>
        <v/>
      </c>
    </row>
    <row r="497" spans="5:5" x14ac:dyDescent="0.15">
      <c r="E497" s="87" t="str">
        <f t="shared" si="7"/>
        <v/>
      </c>
    </row>
    <row r="498" spans="5:5" x14ac:dyDescent="0.15">
      <c r="E498" s="87" t="str">
        <f t="shared" si="7"/>
        <v/>
      </c>
    </row>
    <row r="499" spans="5:5" x14ac:dyDescent="0.15">
      <c r="E499" s="87" t="str">
        <f t="shared" si="7"/>
        <v/>
      </c>
    </row>
    <row r="500" spans="5:5" x14ac:dyDescent="0.15">
      <c r="E500" s="87" t="str">
        <f t="shared" si="7"/>
        <v/>
      </c>
    </row>
    <row r="501" spans="5:5" x14ac:dyDescent="0.15">
      <c r="E501" s="87" t="str">
        <f t="shared" si="7"/>
        <v/>
      </c>
    </row>
    <row r="502" spans="5:5" x14ac:dyDescent="0.15">
      <c r="E502" s="87" t="str">
        <f t="shared" si="7"/>
        <v/>
      </c>
    </row>
    <row r="503" spans="5:5" x14ac:dyDescent="0.15">
      <c r="E503" s="87" t="str">
        <f t="shared" si="7"/>
        <v/>
      </c>
    </row>
    <row r="504" spans="5:5" x14ac:dyDescent="0.15">
      <c r="E504" s="87" t="str">
        <f t="shared" si="7"/>
        <v/>
      </c>
    </row>
    <row r="505" spans="5:5" x14ac:dyDescent="0.15">
      <c r="E505" s="87" t="str">
        <f t="shared" si="7"/>
        <v/>
      </c>
    </row>
    <row r="506" spans="5:5" x14ac:dyDescent="0.15">
      <c r="E506" s="87" t="str">
        <f t="shared" si="7"/>
        <v/>
      </c>
    </row>
    <row r="507" spans="5:5" x14ac:dyDescent="0.15">
      <c r="E507" s="87" t="str">
        <f t="shared" si="7"/>
        <v/>
      </c>
    </row>
    <row r="508" spans="5:5" x14ac:dyDescent="0.15">
      <c r="E508" s="87" t="str">
        <f t="shared" si="7"/>
        <v/>
      </c>
    </row>
    <row r="509" spans="5:5" x14ac:dyDescent="0.15">
      <c r="E509" s="87" t="str">
        <f t="shared" si="7"/>
        <v/>
      </c>
    </row>
    <row r="510" spans="5:5" x14ac:dyDescent="0.15">
      <c r="E510" s="87" t="str">
        <f t="shared" si="7"/>
        <v/>
      </c>
    </row>
    <row r="511" spans="5:5" x14ac:dyDescent="0.15">
      <c r="E511" s="87" t="str">
        <f t="shared" si="7"/>
        <v/>
      </c>
    </row>
    <row r="512" spans="5:5" x14ac:dyDescent="0.15">
      <c r="E512" s="87" t="str">
        <f t="shared" si="7"/>
        <v/>
      </c>
    </row>
    <row r="513" spans="5:5" x14ac:dyDescent="0.15">
      <c r="E513" s="87" t="str">
        <f t="shared" si="7"/>
        <v/>
      </c>
    </row>
    <row r="514" spans="5:5" x14ac:dyDescent="0.15">
      <c r="E514" s="87" t="str">
        <f t="shared" si="7"/>
        <v/>
      </c>
    </row>
    <row r="515" spans="5:5" x14ac:dyDescent="0.15">
      <c r="E515" s="87" t="str">
        <f t="shared" si="7"/>
        <v/>
      </c>
    </row>
    <row r="516" spans="5:5" x14ac:dyDescent="0.15">
      <c r="E516" s="87" t="str">
        <f t="shared" si="7"/>
        <v/>
      </c>
    </row>
    <row r="517" spans="5:5" x14ac:dyDescent="0.15">
      <c r="E517" s="87" t="str">
        <f t="shared" si="7"/>
        <v/>
      </c>
    </row>
    <row r="518" spans="5:5" x14ac:dyDescent="0.15">
      <c r="E518" s="87" t="str">
        <f t="shared" si="7"/>
        <v/>
      </c>
    </row>
    <row r="519" spans="5:5" x14ac:dyDescent="0.15">
      <c r="E519" s="87" t="str">
        <f t="shared" si="7"/>
        <v/>
      </c>
    </row>
    <row r="520" spans="5:5" x14ac:dyDescent="0.15">
      <c r="E520" s="87" t="str">
        <f t="shared" si="7"/>
        <v/>
      </c>
    </row>
    <row r="521" spans="5:5" x14ac:dyDescent="0.15">
      <c r="E521" s="87" t="str">
        <f t="shared" ref="E521:E584" si="8">IF(B521,IF(C521,C521-B521,""),"")</f>
        <v/>
      </c>
    </row>
    <row r="522" spans="5:5" x14ac:dyDescent="0.15">
      <c r="E522" s="87" t="str">
        <f t="shared" si="8"/>
        <v/>
      </c>
    </row>
    <row r="523" spans="5:5" x14ac:dyDescent="0.15">
      <c r="E523" s="87" t="str">
        <f t="shared" si="8"/>
        <v/>
      </c>
    </row>
    <row r="524" spans="5:5" x14ac:dyDescent="0.15">
      <c r="E524" s="87" t="str">
        <f t="shared" si="8"/>
        <v/>
      </c>
    </row>
    <row r="525" spans="5:5" x14ac:dyDescent="0.15">
      <c r="E525" s="87" t="str">
        <f t="shared" si="8"/>
        <v/>
      </c>
    </row>
    <row r="526" spans="5:5" x14ac:dyDescent="0.15">
      <c r="E526" s="87" t="str">
        <f t="shared" si="8"/>
        <v/>
      </c>
    </row>
    <row r="527" spans="5:5" x14ac:dyDescent="0.15">
      <c r="E527" s="87" t="str">
        <f t="shared" si="8"/>
        <v/>
      </c>
    </row>
    <row r="528" spans="5:5" x14ac:dyDescent="0.15">
      <c r="E528" s="87" t="str">
        <f t="shared" si="8"/>
        <v/>
      </c>
    </row>
    <row r="529" spans="5:5" x14ac:dyDescent="0.15">
      <c r="E529" s="87" t="str">
        <f t="shared" si="8"/>
        <v/>
      </c>
    </row>
    <row r="530" spans="5:5" x14ac:dyDescent="0.15">
      <c r="E530" s="87" t="str">
        <f t="shared" si="8"/>
        <v/>
      </c>
    </row>
    <row r="531" spans="5:5" x14ac:dyDescent="0.15">
      <c r="E531" s="87" t="str">
        <f t="shared" si="8"/>
        <v/>
      </c>
    </row>
    <row r="532" spans="5:5" x14ac:dyDescent="0.15">
      <c r="E532" s="87" t="str">
        <f t="shared" si="8"/>
        <v/>
      </c>
    </row>
    <row r="533" spans="5:5" x14ac:dyDescent="0.15">
      <c r="E533" s="87" t="str">
        <f t="shared" si="8"/>
        <v/>
      </c>
    </row>
    <row r="534" spans="5:5" x14ac:dyDescent="0.15">
      <c r="E534" s="87" t="str">
        <f t="shared" si="8"/>
        <v/>
      </c>
    </row>
    <row r="535" spans="5:5" x14ac:dyDescent="0.15">
      <c r="E535" s="87" t="str">
        <f t="shared" si="8"/>
        <v/>
      </c>
    </row>
    <row r="536" spans="5:5" x14ac:dyDescent="0.15">
      <c r="E536" s="87" t="str">
        <f t="shared" si="8"/>
        <v/>
      </c>
    </row>
    <row r="537" spans="5:5" x14ac:dyDescent="0.15">
      <c r="E537" s="87" t="str">
        <f t="shared" si="8"/>
        <v/>
      </c>
    </row>
    <row r="538" spans="5:5" x14ac:dyDescent="0.15">
      <c r="E538" s="87" t="str">
        <f t="shared" si="8"/>
        <v/>
      </c>
    </row>
    <row r="539" spans="5:5" x14ac:dyDescent="0.15">
      <c r="E539" s="87" t="str">
        <f t="shared" si="8"/>
        <v/>
      </c>
    </row>
    <row r="540" spans="5:5" x14ac:dyDescent="0.15">
      <c r="E540" s="87" t="str">
        <f t="shared" si="8"/>
        <v/>
      </c>
    </row>
    <row r="541" spans="5:5" x14ac:dyDescent="0.15">
      <c r="E541" s="87" t="str">
        <f t="shared" si="8"/>
        <v/>
      </c>
    </row>
    <row r="542" spans="5:5" x14ac:dyDescent="0.15">
      <c r="E542" s="87" t="str">
        <f t="shared" si="8"/>
        <v/>
      </c>
    </row>
    <row r="543" spans="5:5" x14ac:dyDescent="0.15">
      <c r="E543" s="87" t="str">
        <f t="shared" si="8"/>
        <v/>
      </c>
    </row>
    <row r="544" spans="5:5" x14ac:dyDescent="0.15">
      <c r="E544" s="87" t="str">
        <f t="shared" si="8"/>
        <v/>
      </c>
    </row>
    <row r="545" spans="5:5" x14ac:dyDescent="0.15">
      <c r="E545" s="87" t="str">
        <f t="shared" si="8"/>
        <v/>
      </c>
    </row>
    <row r="546" spans="5:5" x14ac:dyDescent="0.15">
      <c r="E546" s="87" t="str">
        <f t="shared" si="8"/>
        <v/>
      </c>
    </row>
    <row r="547" spans="5:5" x14ac:dyDescent="0.15">
      <c r="E547" s="87" t="str">
        <f t="shared" si="8"/>
        <v/>
      </c>
    </row>
    <row r="548" spans="5:5" x14ac:dyDescent="0.15">
      <c r="E548" s="87" t="str">
        <f t="shared" si="8"/>
        <v/>
      </c>
    </row>
    <row r="549" spans="5:5" x14ac:dyDescent="0.15">
      <c r="E549" s="87" t="str">
        <f t="shared" si="8"/>
        <v/>
      </c>
    </row>
    <row r="550" spans="5:5" x14ac:dyDescent="0.15">
      <c r="E550" s="87" t="str">
        <f t="shared" si="8"/>
        <v/>
      </c>
    </row>
    <row r="551" spans="5:5" x14ac:dyDescent="0.15">
      <c r="E551" s="87" t="str">
        <f t="shared" si="8"/>
        <v/>
      </c>
    </row>
    <row r="552" spans="5:5" x14ac:dyDescent="0.15">
      <c r="E552" s="87" t="str">
        <f t="shared" si="8"/>
        <v/>
      </c>
    </row>
    <row r="553" spans="5:5" x14ac:dyDescent="0.15">
      <c r="E553" s="87" t="str">
        <f t="shared" si="8"/>
        <v/>
      </c>
    </row>
    <row r="554" spans="5:5" x14ac:dyDescent="0.15">
      <c r="E554" s="87" t="str">
        <f t="shared" si="8"/>
        <v/>
      </c>
    </row>
    <row r="555" spans="5:5" x14ac:dyDescent="0.15">
      <c r="E555" s="87" t="str">
        <f t="shared" si="8"/>
        <v/>
      </c>
    </row>
    <row r="556" spans="5:5" x14ac:dyDescent="0.15">
      <c r="E556" s="87" t="str">
        <f t="shared" si="8"/>
        <v/>
      </c>
    </row>
    <row r="557" spans="5:5" x14ac:dyDescent="0.15">
      <c r="E557" s="87" t="str">
        <f t="shared" si="8"/>
        <v/>
      </c>
    </row>
    <row r="558" spans="5:5" x14ac:dyDescent="0.15">
      <c r="E558" s="87" t="str">
        <f t="shared" si="8"/>
        <v/>
      </c>
    </row>
    <row r="559" spans="5:5" x14ac:dyDescent="0.15">
      <c r="E559" s="87" t="str">
        <f t="shared" si="8"/>
        <v/>
      </c>
    </row>
    <row r="560" spans="5:5" x14ac:dyDescent="0.15">
      <c r="E560" s="87" t="str">
        <f t="shared" si="8"/>
        <v/>
      </c>
    </row>
    <row r="561" spans="5:5" x14ac:dyDescent="0.15">
      <c r="E561" s="87" t="str">
        <f t="shared" si="8"/>
        <v/>
      </c>
    </row>
    <row r="562" spans="5:5" x14ac:dyDescent="0.15">
      <c r="E562" s="87" t="str">
        <f t="shared" si="8"/>
        <v/>
      </c>
    </row>
    <row r="563" spans="5:5" x14ac:dyDescent="0.15">
      <c r="E563" s="87" t="str">
        <f t="shared" si="8"/>
        <v/>
      </c>
    </row>
    <row r="564" spans="5:5" x14ac:dyDescent="0.15">
      <c r="E564" s="87" t="str">
        <f t="shared" si="8"/>
        <v/>
      </c>
    </row>
    <row r="565" spans="5:5" x14ac:dyDescent="0.15">
      <c r="E565" s="87" t="str">
        <f t="shared" si="8"/>
        <v/>
      </c>
    </row>
    <row r="566" spans="5:5" x14ac:dyDescent="0.15">
      <c r="E566" s="87" t="str">
        <f t="shared" si="8"/>
        <v/>
      </c>
    </row>
    <row r="567" spans="5:5" x14ac:dyDescent="0.15">
      <c r="E567" s="87" t="str">
        <f t="shared" si="8"/>
        <v/>
      </c>
    </row>
    <row r="568" spans="5:5" x14ac:dyDescent="0.15">
      <c r="E568" s="87" t="str">
        <f t="shared" si="8"/>
        <v/>
      </c>
    </row>
    <row r="569" spans="5:5" x14ac:dyDescent="0.15">
      <c r="E569" s="87" t="str">
        <f t="shared" si="8"/>
        <v/>
      </c>
    </row>
    <row r="570" spans="5:5" x14ac:dyDescent="0.15">
      <c r="E570" s="87" t="str">
        <f t="shared" si="8"/>
        <v/>
      </c>
    </row>
    <row r="571" spans="5:5" x14ac:dyDescent="0.15">
      <c r="E571" s="87" t="str">
        <f t="shared" si="8"/>
        <v/>
      </c>
    </row>
    <row r="572" spans="5:5" x14ac:dyDescent="0.15">
      <c r="E572" s="87" t="str">
        <f t="shared" si="8"/>
        <v/>
      </c>
    </row>
    <row r="573" spans="5:5" x14ac:dyDescent="0.15">
      <c r="E573" s="87" t="str">
        <f t="shared" si="8"/>
        <v/>
      </c>
    </row>
    <row r="574" spans="5:5" x14ac:dyDescent="0.15">
      <c r="E574" s="87" t="str">
        <f t="shared" si="8"/>
        <v/>
      </c>
    </row>
    <row r="575" spans="5:5" x14ac:dyDescent="0.15">
      <c r="E575" s="87" t="str">
        <f t="shared" si="8"/>
        <v/>
      </c>
    </row>
    <row r="576" spans="5:5" x14ac:dyDescent="0.15">
      <c r="E576" s="87" t="str">
        <f t="shared" si="8"/>
        <v/>
      </c>
    </row>
    <row r="577" spans="5:5" x14ac:dyDescent="0.15">
      <c r="E577" s="87" t="str">
        <f t="shared" si="8"/>
        <v/>
      </c>
    </row>
    <row r="578" spans="5:5" x14ac:dyDescent="0.15">
      <c r="E578" s="87" t="str">
        <f t="shared" si="8"/>
        <v/>
      </c>
    </row>
    <row r="579" spans="5:5" x14ac:dyDescent="0.15">
      <c r="E579" s="87" t="str">
        <f t="shared" si="8"/>
        <v/>
      </c>
    </row>
    <row r="580" spans="5:5" x14ac:dyDescent="0.15">
      <c r="E580" s="87" t="str">
        <f t="shared" si="8"/>
        <v/>
      </c>
    </row>
    <row r="581" spans="5:5" x14ac:dyDescent="0.15">
      <c r="E581" s="87" t="str">
        <f t="shared" si="8"/>
        <v/>
      </c>
    </row>
    <row r="582" spans="5:5" x14ac:dyDescent="0.15">
      <c r="E582" s="87" t="str">
        <f t="shared" si="8"/>
        <v/>
      </c>
    </row>
    <row r="583" spans="5:5" x14ac:dyDescent="0.15">
      <c r="E583" s="87" t="str">
        <f t="shared" si="8"/>
        <v/>
      </c>
    </row>
    <row r="584" spans="5:5" x14ac:dyDescent="0.15">
      <c r="E584" s="87" t="str">
        <f t="shared" si="8"/>
        <v/>
      </c>
    </row>
    <row r="585" spans="5:5" x14ac:dyDescent="0.15">
      <c r="E585" s="87" t="str">
        <f t="shared" ref="E585:E648" si="9">IF(B585,IF(C585,C585-B585,""),"")</f>
        <v/>
      </c>
    </row>
    <row r="586" spans="5:5" x14ac:dyDescent="0.15">
      <c r="E586" s="87" t="str">
        <f t="shared" si="9"/>
        <v/>
      </c>
    </row>
    <row r="587" spans="5:5" x14ac:dyDescent="0.15">
      <c r="E587" s="87" t="str">
        <f t="shared" si="9"/>
        <v/>
      </c>
    </row>
    <row r="588" spans="5:5" x14ac:dyDescent="0.15">
      <c r="E588" s="87" t="str">
        <f t="shared" si="9"/>
        <v/>
      </c>
    </row>
    <row r="589" spans="5:5" x14ac:dyDescent="0.15">
      <c r="E589" s="87" t="str">
        <f t="shared" si="9"/>
        <v/>
      </c>
    </row>
    <row r="590" spans="5:5" x14ac:dyDescent="0.15">
      <c r="E590" s="87" t="str">
        <f t="shared" si="9"/>
        <v/>
      </c>
    </row>
    <row r="591" spans="5:5" x14ac:dyDescent="0.15">
      <c r="E591" s="87" t="str">
        <f t="shared" si="9"/>
        <v/>
      </c>
    </row>
    <row r="592" spans="5:5" x14ac:dyDescent="0.15">
      <c r="E592" s="87" t="str">
        <f t="shared" si="9"/>
        <v/>
      </c>
    </row>
    <row r="593" spans="5:5" x14ac:dyDescent="0.15">
      <c r="E593" s="87" t="str">
        <f t="shared" si="9"/>
        <v/>
      </c>
    </row>
    <row r="594" spans="5:5" x14ac:dyDescent="0.15">
      <c r="E594" s="87" t="str">
        <f t="shared" si="9"/>
        <v/>
      </c>
    </row>
    <row r="595" spans="5:5" x14ac:dyDescent="0.15">
      <c r="E595" s="87" t="str">
        <f t="shared" si="9"/>
        <v/>
      </c>
    </row>
    <row r="596" spans="5:5" x14ac:dyDescent="0.15">
      <c r="E596" s="87" t="str">
        <f t="shared" si="9"/>
        <v/>
      </c>
    </row>
    <row r="597" spans="5:5" x14ac:dyDescent="0.15">
      <c r="E597" s="87" t="str">
        <f t="shared" si="9"/>
        <v/>
      </c>
    </row>
    <row r="598" spans="5:5" x14ac:dyDescent="0.15">
      <c r="E598" s="87" t="str">
        <f t="shared" si="9"/>
        <v/>
      </c>
    </row>
    <row r="599" spans="5:5" x14ac:dyDescent="0.15">
      <c r="E599" s="87" t="str">
        <f t="shared" si="9"/>
        <v/>
      </c>
    </row>
    <row r="600" spans="5:5" x14ac:dyDescent="0.15">
      <c r="E600" s="87" t="str">
        <f t="shared" si="9"/>
        <v/>
      </c>
    </row>
    <row r="601" spans="5:5" x14ac:dyDescent="0.15">
      <c r="E601" s="87" t="str">
        <f t="shared" si="9"/>
        <v/>
      </c>
    </row>
    <row r="602" spans="5:5" x14ac:dyDescent="0.15">
      <c r="E602" s="87" t="str">
        <f t="shared" si="9"/>
        <v/>
      </c>
    </row>
    <row r="603" spans="5:5" x14ac:dyDescent="0.15">
      <c r="E603" s="87" t="str">
        <f t="shared" si="9"/>
        <v/>
      </c>
    </row>
    <row r="604" spans="5:5" x14ac:dyDescent="0.15">
      <c r="E604" s="87" t="str">
        <f t="shared" si="9"/>
        <v/>
      </c>
    </row>
    <row r="605" spans="5:5" x14ac:dyDescent="0.15">
      <c r="E605" s="87" t="str">
        <f t="shared" si="9"/>
        <v/>
      </c>
    </row>
    <row r="606" spans="5:5" x14ac:dyDescent="0.15">
      <c r="E606" s="87" t="str">
        <f t="shared" si="9"/>
        <v/>
      </c>
    </row>
    <row r="607" spans="5:5" x14ac:dyDescent="0.15">
      <c r="E607" s="87" t="str">
        <f t="shared" si="9"/>
        <v/>
      </c>
    </row>
    <row r="608" spans="5:5" x14ac:dyDescent="0.15">
      <c r="E608" s="87" t="str">
        <f t="shared" si="9"/>
        <v/>
      </c>
    </row>
    <row r="609" spans="5:5" x14ac:dyDescent="0.15">
      <c r="E609" s="87" t="str">
        <f t="shared" si="9"/>
        <v/>
      </c>
    </row>
    <row r="610" spans="5:5" x14ac:dyDescent="0.15">
      <c r="E610" s="87" t="str">
        <f t="shared" si="9"/>
        <v/>
      </c>
    </row>
    <row r="611" spans="5:5" x14ac:dyDescent="0.15">
      <c r="E611" s="87" t="str">
        <f t="shared" si="9"/>
        <v/>
      </c>
    </row>
    <row r="612" spans="5:5" x14ac:dyDescent="0.15">
      <c r="E612" s="87" t="str">
        <f t="shared" si="9"/>
        <v/>
      </c>
    </row>
    <row r="613" spans="5:5" x14ac:dyDescent="0.15">
      <c r="E613" s="87" t="str">
        <f t="shared" si="9"/>
        <v/>
      </c>
    </row>
    <row r="614" spans="5:5" x14ac:dyDescent="0.15">
      <c r="E614" s="87" t="str">
        <f t="shared" si="9"/>
        <v/>
      </c>
    </row>
    <row r="615" spans="5:5" x14ac:dyDescent="0.15">
      <c r="E615" s="87" t="str">
        <f t="shared" si="9"/>
        <v/>
      </c>
    </row>
    <row r="616" spans="5:5" x14ac:dyDescent="0.15">
      <c r="E616" s="87" t="str">
        <f t="shared" si="9"/>
        <v/>
      </c>
    </row>
    <row r="617" spans="5:5" x14ac:dyDescent="0.15">
      <c r="E617" s="87" t="str">
        <f t="shared" si="9"/>
        <v/>
      </c>
    </row>
    <row r="618" spans="5:5" x14ac:dyDescent="0.15">
      <c r="E618" s="87" t="str">
        <f t="shared" si="9"/>
        <v/>
      </c>
    </row>
    <row r="619" spans="5:5" x14ac:dyDescent="0.15">
      <c r="E619" s="87" t="str">
        <f t="shared" si="9"/>
        <v/>
      </c>
    </row>
    <row r="620" spans="5:5" x14ac:dyDescent="0.15">
      <c r="E620" s="87" t="str">
        <f t="shared" si="9"/>
        <v/>
      </c>
    </row>
    <row r="621" spans="5:5" x14ac:dyDescent="0.15">
      <c r="E621" s="87" t="str">
        <f t="shared" si="9"/>
        <v/>
      </c>
    </row>
    <row r="622" spans="5:5" x14ac:dyDescent="0.15">
      <c r="E622" s="87" t="str">
        <f t="shared" si="9"/>
        <v/>
      </c>
    </row>
    <row r="623" spans="5:5" x14ac:dyDescent="0.15">
      <c r="E623" s="87" t="str">
        <f t="shared" si="9"/>
        <v/>
      </c>
    </row>
    <row r="624" spans="5:5" x14ac:dyDescent="0.15">
      <c r="E624" s="87" t="str">
        <f t="shared" si="9"/>
        <v/>
      </c>
    </row>
    <row r="625" spans="5:5" x14ac:dyDescent="0.15">
      <c r="E625" s="87" t="str">
        <f t="shared" si="9"/>
        <v/>
      </c>
    </row>
    <row r="626" spans="5:5" x14ac:dyDescent="0.15">
      <c r="E626" s="87" t="str">
        <f t="shared" si="9"/>
        <v/>
      </c>
    </row>
    <row r="627" spans="5:5" x14ac:dyDescent="0.15">
      <c r="E627" s="87" t="str">
        <f t="shared" si="9"/>
        <v/>
      </c>
    </row>
    <row r="628" spans="5:5" x14ac:dyDescent="0.15">
      <c r="E628" s="87" t="str">
        <f t="shared" si="9"/>
        <v/>
      </c>
    </row>
    <row r="629" spans="5:5" x14ac:dyDescent="0.15">
      <c r="E629" s="87" t="str">
        <f t="shared" si="9"/>
        <v/>
      </c>
    </row>
    <row r="630" spans="5:5" x14ac:dyDescent="0.15">
      <c r="E630" s="87" t="str">
        <f t="shared" si="9"/>
        <v/>
      </c>
    </row>
    <row r="631" spans="5:5" x14ac:dyDescent="0.15">
      <c r="E631" s="87" t="str">
        <f t="shared" si="9"/>
        <v/>
      </c>
    </row>
    <row r="632" spans="5:5" x14ac:dyDescent="0.15">
      <c r="E632" s="87" t="str">
        <f t="shared" si="9"/>
        <v/>
      </c>
    </row>
    <row r="633" spans="5:5" x14ac:dyDescent="0.15">
      <c r="E633" s="87" t="str">
        <f t="shared" si="9"/>
        <v/>
      </c>
    </row>
    <row r="634" spans="5:5" x14ac:dyDescent="0.15">
      <c r="E634" s="87" t="str">
        <f t="shared" si="9"/>
        <v/>
      </c>
    </row>
    <row r="635" spans="5:5" x14ac:dyDescent="0.15">
      <c r="E635" s="87" t="str">
        <f t="shared" si="9"/>
        <v/>
      </c>
    </row>
    <row r="636" spans="5:5" x14ac:dyDescent="0.15">
      <c r="E636" s="87" t="str">
        <f t="shared" si="9"/>
        <v/>
      </c>
    </row>
    <row r="637" spans="5:5" x14ac:dyDescent="0.15">
      <c r="E637" s="87" t="str">
        <f t="shared" si="9"/>
        <v/>
      </c>
    </row>
    <row r="638" spans="5:5" x14ac:dyDescent="0.15">
      <c r="E638" s="87" t="str">
        <f t="shared" si="9"/>
        <v/>
      </c>
    </row>
    <row r="639" spans="5:5" x14ac:dyDescent="0.15">
      <c r="E639" s="87" t="str">
        <f t="shared" si="9"/>
        <v/>
      </c>
    </row>
    <row r="640" spans="5:5" x14ac:dyDescent="0.15">
      <c r="E640" s="87" t="str">
        <f t="shared" si="9"/>
        <v/>
      </c>
    </row>
    <row r="641" spans="5:5" x14ac:dyDescent="0.15">
      <c r="E641" s="87" t="str">
        <f t="shared" si="9"/>
        <v/>
      </c>
    </row>
    <row r="642" spans="5:5" x14ac:dyDescent="0.15">
      <c r="E642" s="87" t="str">
        <f t="shared" si="9"/>
        <v/>
      </c>
    </row>
    <row r="643" spans="5:5" x14ac:dyDescent="0.15">
      <c r="E643" s="87" t="str">
        <f t="shared" si="9"/>
        <v/>
      </c>
    </row>
    <row r="644" spans="5:5" x14ac:dyDescent="0.15">
      <c r="E644" s="87" t="str">
        <f t="shared" si="9"/>
        <v/>
      </c>
    </row>
    <row r="645" spans="5:5" x14ac:dyDescent="0.15">
      <c r="E645" s="87" t="str">
        <f t="shared" si="9"/>
        <v/>
      </c>
    </row>
    <row r="646" spans="5:5" x14ac:dyDescent="0.15">
      <c r="E646" s="87" t="str">
        <f t="shared" si="9"/>
        <v/>
      </c>
    </row>
    <row r="647" spans="5:5" x14ac:dyDescent="0.15">
      <c r="E647" s="87" t="str">
        <f t="shared" si="9"/>
        <v/>
      </c>
    </row>
    <row r="648" spans="5:5" x14ac:dyDescent="0.15">
      <c r="E648" s="87" t="str">
        <f t="shared" si="9"/>
        <v/>
      </c>
    </row>
    <row r="649" spans="5:5" x14ac:dyDescent="0.15">
      <c r="E649" s="87" t="str">
        <f t="shared" ref="E649:E712" si="10">IF(B649,IF(C649,C649-B649,""),"")</f>
        <v/>
      </c>
    </row>
    <row r="650" spans="5:5" x14ac:dyDescent="0.15">
      <c r="E650" s="87" t="str">
        <f t="shared" si="10"/>
        <v/>
      </c>
    </row>
    <row r="651" spans="5:5" x14ac:dyDescent="0.15">
      <c r="E651" s="87" t="str">
        <f t="shared" si="10"/>
        <v/>
      </c>
    </row>
    <row r="652" spans="5:5" x14ac:dyDescent="0.15">
      <c r="E652" s="87" t="str">
        <f t="shared" si="10"/>
        <v/>
      </c>
    </row>
    <row r="653" spans="5:5" x14ac:dyDescent="0.15">
      <c r="E653" s="87" t="str">
        <f t="shared" si="10"/>
        <v/>
      </c>
    </row>
    <row r="654" spans="5:5" x14ac:dyDescent="0.15">
      <c r="E654" s="87" t="str">
        <f t="shared" si="10"/>
        <v/>
      </c>
    </row>
    <row r="655" spans="5:5" x14ac:dyDescent="0.15">
      <c r="E655" s="87" t="str">
        <f t="shared" si="10"/>
        <v/>
      </c>
    </row>
    <row r="656" spans="5:5" x14ac:dyDescent="0.15">
      <c r="E656" s="87" t="str">
        <f t="shared" si="10"/>
        <v/>
      </c>
    </row>
    <row r="657" spans="5:5" x14ac:dyDescent="0.15">
      <c r="E657" s="87" t="str">
        <f t="shared" si="10"/>
        <v/>
      </c>
    </row>
    <row r="658" spans="5:5" x14ac:dyDescent="0.15">
      <c r="E658" s="87" t="str">
        <f t="shared" si="10"/>
        <v/>
      </c>
    </row>
    <row r="659" spans="5:5" x14ac:dyDescent="0.15">
      <c r="E659" s="87" t="str">
        <f t="shared" si="10"/>
        <v/>
      </c>
    </row>
    <row r="660" spans="5:5" x14ac:dyDescent="0.15">
      <c r="E660" s="87" t="str">
        <f t="shared" si="10"/>
        <v/>
      </c>
    </row>
    <row r="661" spans="5:5" x14ac:dyDescent="0.15">
      <c r="E661" s="87" t="str">
        <f t="shared" si="10"/>
        <v/>
      </c>
    </row>
    <row r="662" spans="5:5" x14ac:dyDescent="0.15">
      <c r="E662" s="87" t="str">
        <f t="shared" si="10"/>
        <v/>
      </c>
    </row>
    <row r="663" spans="5:5" x14ac:dyDescent="0.15">
      <c r="E663" s="87" t="str">
        <f t="shared" si="10"/>
        <v/>
      </c>
    </row>
    <row r="664" spans="5:5" x14ac:dyDescent="0.15">
      <c r="E664" s="87" t="str">
        <f t="shared" si="10"/>
        <v/>
      </c>
    </row>
    <row r="665" spans="5:5" x14ac:dyDescent="0.15">
      <c r="E665" s="87" t="str">
        <f t="shared" si="10"/>
        <v/>
      </c>
    </row>
    <row r="666" spans="5:5" x14ac:dyDescent="0.15">
      <c r="E666" s="87" t="str">
        <f t="shared" si="10"/>
        <v/>
      </c>
    </row>
    <row r="667" spans="5:5" x14ac:dyDescent="0.15">
      <c r="E667" s="87" t="str">
        <f t="shared" si="10"/>
        <v/>
      </c>
    </row>
    <row r="668" spans="5:5" x14ac:dyDescent="0.15">
      <c r="E668" s="87" t="str">
        <f t="shared" si="10"/>
        <v/>
      </c>
    </row>
    <row r="669" spans="5:5" x14ac:dyDescent="0.15">
      <c r="E669" s="87" t="str">
        <f t="shared" si="10"/>
        <v/>
      </c>
    </row>
    <row r="670" spans="5:5" x14ac:dyDescent="0.15">
      <c r="E670" s="87" t="str">
        <f t="shared" si="10"/>
        <v/>
      </c>
    </row>
    <row r="671" spans="5:5" x14ac:dyDescent="0.15">
      <c r="E671" s="87" t="str">
        <f t="shared" si="10"/>
        <v/>
      </c>
    </row>
    <row r="672" spans="5:5" x14ac:dyDescent="0.15">
      <c r="E672" s="87" t="str">
        <f t="shared" si="10"/>
        <v/>
      </c>
    </row>
    <row r="673" spans="5:5" x14ac:dyDescent="0.15">
      <c r="E673" s="87" t="str">
        <f t="shared" si="10"/>
        <v/>
      </c>
    </row>
    <row r="674" spans="5:5" x14ac:dyDescent="0.15">
      <c r="E674" s="87" t="str">
        <f t="shared" si="10"/>
        <v/>
      </c>
    </row>
    <row r="675" spans="5:5" x14ac:dyDescent="0.15">
      <c r="E675" s="87" t="str">
        <f t="shared" si="10"/>
        <v/>
      </c>
    </row>
    <row r="676" spans="5:5" x14ac:dyDescent="0.15">
      <c r="E676" s="87" t="str">
        <f t="shared" si="10"/>
        <v/>
      </c>
    </row>
    <row r="677" spans="5:5" x14ac:dyDescent="0.15">
      <c r="E677" s="87" t="str">
        <f t="shared" si="10"/>
        <v/>
      </c>
    </row>
    <row r="678" spans="5:5" x14ac:dyDescent="0.15">
      <c r="E678" s="87" t="str">
        <f t="shared" si="10"/>
        <v/>
      </c>
    </row>
    <row r="679" spans="5:5" x14ac:dyDescent="0.15">
      <c r="E679" s="87" t="str">
        <f t="shared" si="10"/>
        <v/>
      </c>
    </row>
    <row r="680" spans="5:5" x14ac:dyDescent="0.15">
      <c r="E680" s="87" t="str">
        <f t="shared" si="10"/>
        <v/>
      </c>
    </row>
    <row r="681" spans="5:5" x14ac:dyDescent="0.15">
      <c r="E681" s="87" t="str">
        <f t="shared" si="10"/>
        <v/>
      </c>
    </row>
    <row r="682" spans="5:5" x14ac:dyDescent="0.15">
      <c r="E682" s="87" t="str">
        <f t="shared" si="10"/>
        <v/>
      </c>
    </row>
    <row r="683" spans="5:5" x14ac:dyDescent="0.15">
      <c r="E683" s="87" t="str">
        <f t="shared" si="10"/>
        <v/>
      </c>
    </row>
    <row r="684" spans="5:5" x14ac:dyDescent="0.15">
      <c r="E684" s="87" t="str">
        <f t="shared" si="10"/>
        <v/>
      </c>
    </row>
    <row r="685" spans="5:5" x14ac:dyDescent="0.15">
      <c r="E685" s="87" t="str">
        <f t="shared" si="10"/>
        <v/>
      </c>
    </row>
    <row r="686" spans="5:5" x14ac:dyDescent="0.15">
      <c r="E686" s="87" t="str">
        <f t="shared" si="10"/>
        <v/>
      </c>
    </row>
    <row r="687" spans="5:5" x14ac:dyDescent="0.15">
      <c r="E687" s="87" t="str">
        <f t="shared" si="10"/>
        <v/>
      </c>
    </row>
    <row r="688" spans="5:5" x14ac:dyDescent="0.15">
      <c r="E688" s="87" t="str">
        <f t="shared" si="10"/>
        <v/>
      </c>
    </row>
    <row r="689" spans="5:5" x14ac:dyDescent="0.15">
      <c r="E689" s="87" t="str">
        <f t="shared" si="10"/>
        <v/>
      </c>
    </row>
    <row r="690" spans="5:5" x14ac:dyDescent="0.15">
      <c r="E690" s="87" t="str">
        <f t="shared" si="10"/>
        <v/>
      </c>
    </row>
    <row r="691" spans="5:5" x14ac:dyDescent="0.15">
      <c r="E691" s="87" t="str">
        <f t="shared" si="10"/>
        <v/>
      </c>
    </row>
    <row r="692" spans="5:5" x14ac:dyDescent="0.15">
      <c r="E692" s="87" t="str">
        <f t="shared" si="10"/>
        <v/>
      </c>
    </row>
    <row r="693" spans="5:5" x14ac:dyDescent="0.15">
      <c r="E693" s="87" t="str">
        <f t="shared" si="10"/>
        <v/>
      </c>
    </row>
    <row r="694" spans="5:5" x14ac:dyDescent="0.15">
      <c r="E694" s="87" t="str">
        <f t="shared" si="10"/>
        <v/>
      </c>
    </row>
    <row r="695" spans="5:5" x14ac:dyDescent="0.15">
      <c r="E695" s="87" t="str">
        <f t="shared" si="10"/>
        <v/>
      </c>
    </row>
    <row r="696" spans="5:5" x14ac:dyDescent="0.15">
      <c r="E696" s="87" t="str">
        <f t="shared" si="10"/>
        <v/>
      </c>
    </row>
    <row r="697" spans="5:5" x14ac:dyDescent="0.15">
      <c r="E697" s="87" t="str">
        <f t="shared" si="10"/>
        <v/>
      </c>
    </row>
    <row r="698" spans="5:5" x14ac:dyDescent="0.15">
      <c r="E698" s="87" t="str">
        <f t="shared" si="10"/>
        <v/>
      </c>
    </row>
    <row r="699" spans="5:5" x14ac:dyDescent="0.15">
      <c r="E699" s="87" t="str">
        <f t="shared" si="10"/>
        <v/>
      </c>
    </row>
    <row r="700" spans="5:5" x14ac:dyDescent="0.15">
      <c r="E700" s="87" t="str">
        <f t="shared" si="10"/>
        <v/>
      </c>
    </row>
    <row r="701" spans="5:5" x14ac:dyDescent="0.15">
      <c r="E701" s="87" t="str">
        <f t="shared" si="10"/>
        <v/>
      </c>
    </row>
    <row r="702" spans="5:5" x14ac:dyDescent="0.15">
      <c r="E702" s="87" t="str">
        <f t="shared" si="10"/>
        <v/>
      </c>
    </row>
    <row r="703" spans="5:5" x14ac:dyDescent="0.15">
      <c r="E703" s="87" t="str">
        <f t="shared" si="10"/>
        <v/>
      </c>
    </row>
    <row r="704" spans="5:5" x14ac:dyDescent="0.15">
      <c r="E704" s="87" t="str">
        <f t="shared" si="10"/>
        <v/>
      </c>
    </row>
    <row r="705" spans="5:5" x14ac:dyDescent="0.15">
      <c r="E705" s="87" t="str">
        <f t="shared" si="10"/>
        <v/>
      </c>
    </row>
    <row r="706" spans="5:5" x14ac:dyDescent="0.15">
      <c r="E706" s="87" t="str">
        <f t="shared" si="10"/>
        <v/>
      </c>
    </row>
    <row r="707" spans="5:5" x14ac:dyDescent="0.15">
      <c r="E707" s="87" t="str">
        <f t="shared" si="10"/>
        <v/>
      </c>
    </row>
    <row r="708" spans="5:5" x14ac:dyDescent="0.15">
      <c r="E708" s="87" t="str">
        <f t="shared" si="10"/>
        <v/>
      </c>
    </row>
    <row r="709" spans="5:5" x14ac:dyDescent="0.15">
      <c r="E709" s="87" t="str">
        <f t="shared" si="10"/>
        <v/>
      </c>
    </row>
    <row r="710" spans="5:5" x14ac:dyDescent="0.15">
      <c r="E710" s="87" t="str">
        <f t="shared" si="10"/>
        <v/>
      </c>
    </row>
    <row r="711" spans="5:5" x14ac:dyDescent="0.15">
      <c r="E711" s="87" t="str">
        <f t="shared" si="10"/>
        <v/>
      </c>
    </row>
    <row r="712" spans="5:5" x14ac:dyDescent="0.15">
      <c r="E712" s="87" t="str">
        <f t="shared" si="10"/>
        <v/>
      </c>
    </row>
    <row r="713" spans="5:5" x14ac:dyDescent="0.15">
      <c r="E713" s="87" t="str">
        <f t="shared" ref="E713:E776" si="11">IF(B713,IF(C713,C713-B713,""),"")</f>
        <v/>
      </c>
    </row>
    <row r="714" spans="5:5" x14ac:dyDescent="0.15">
      <c r="E714" s="87" t="str">
        <f t="shared" si="11"/>
        <v/>
      </c>
    </row>
    <row r="715" spans="5:5" x14ac:dyDescent="0.15">
      <c r="E715" s="87" t="str">
        <f t="shared" si="11"/>
        <v/>
      </c>
    </row>
    <row r="716" spans="5:5" x14ac:dyDescent="0.15">
      <c r="E716" s="87" t="str">
        <f t="shared" si="11"/>
        <v/>
      </c>
    </row>
    <row r="717" spans="5:5" x14ac:dyDescent="0.15">
      <c r="E717" s="87" t="str">
        <f t="shared" si="11"/>
        <v/>
      </c>
    </row>
    <row r="718" spans="5:5" x14ac:dyDescent="0.15">
      <c r="E718" s="87" t="str">
        <f t="shared" si="11"/>
        <v/>
      </c>
    </row>
    <row r="719" spans="5:5" x14ac:dyDescent="0.15">
      <c r="E719" s="87" t="str">
        <f t="shared" si="11"/>
        <v/>
      </c>
    </row>
    <row r="720" spans="5:5" x14ac:dyDescent="0.15">
      <c r="E720" s="87" t="str">
        <f t="shared" si="11"/>
        <v/>
      </c>
    </row>
    <row r="721" spans="5:5" x14ac:dyDescent="0.15">
      <c r="E721" s="87" t="str">
        <f t="shared" si="11"/>
        <v/>
      </c>
    </row>
    <row r="722" spans="5:5" x14ac:dyDescent="0.15">
      <c r="E722" s="87" t="str">
        <f t="shared" si="11"/>
        <v/>
      </c>
    </row>
    <row r="723" spans="5:5" x14ac:dyDescent="0.15">
      <c r="E723" s="87" t="str">
        <f t="shared" si="11"/>
        <v/>
      </c>
    </row>
    <row r="724" spans="5:5" x14ac:dyDescent="0.15">
      <c r="E724" s="87" t="str">
        <f t="shared" si="11"/>
        <v/>
      </c>
    </row>
    <row r="725" spans="5:5" x14ac:dyDescent="0.15">
      <c r="E725" s="87" t="str">
        <f t="shared" si="11"/>
        <v/>
      </c>
    </row>
    <row r="726" spans="5:5" x14ac:dyDescent="0.15">
      <c r="E726" s="87" t="str">
        <f t="shared" si="11"/>
        <v/>
      </c>
    </row>
    <row r="727" spans="5:5" x14ac:dyDescent="0.15">
      <c r="E727" s="87" t="str">
        <f t="shared" si="11"/>
        <v/>
      </c>
    </row>
    <row r="728" spans="5:5" x14ac:dyDescent="0.15">
      <c r="E728" s="87" t="str">
        <f t="shared" si="11"/>
        <v/>
      </c>
    </row>
    <row r="729" spans="5:5" x14ac:dyDescent="0.15">
      <c r="E729" s="87" t="str">
        <f t="shared" si="11"/>
        <v/>
      </c>
    </row>
    <row r="730" spans="5:5" x14ac:dyDescent="0.15">
      <c r="E730" s="87" t="str">
        <f t="shared" si="11"/>
        <v/>
      </c>
    </row>
    <row r="731" spans="5:5" x14ac:dyDescent="0.15">
      <c r="E731" s="87" t="str">
        <f t="shared" si="11"/>
        <v/>
      </c>
    </row>
    <row r="732" spans="5:5" x14ac:dyDescent="0.15">
      <c r="E732" s="87" t="str">
        <f t="shared" si="11"/>
        <v/>
      </c>
    </row>
    <row r="733" spans="5:5" x14ac:dyDescent="0.15">
      <c r="E733" s="87" t="str">
        <f t="shared" si="11"/>
        <v/>
      </c>
    </row>
    <row r="734" spans="5:5" x14ac:dyDescent="0.15">
      <c r="E734" s="87" t="str">
        <f t="shared" si="11"/>
        <v/>
      </c>
    </row>
    <row r="735" spans="5:5" x14ac:dyDescent="0.15">
      <c r="E735" s="87" t="str">
        <f t="shared" si="11"/>
        <v/>
      </c>
    </row>
    <row r="736" spans="5:5" x14ac:dyDescent="0.15">
      <c r="E736" s="87" t="str">
        <f t="shared" si="11"/>
        <v/>
      </c>
    </row>
    <row r="737" spans="5:5" x14ac:dyDescent="0.15">
      <c r="E737" s="87" t="str">
        <f t="shared" si="11"/>
        <v/>
      </c>
    </row>
    <row r="738" spans="5:5" x14ac:dyDescent="0.15">
      <c r="E738" s="87" t="str">
        <f t="shared" si="11"/>
        <v/>
      </c>
    </row>
    <row r="739" spans="5:5" x14ac:dyDescent="0.15">
      <c r="E739" s="87" t="str">
        <f t="shared" si="11"/>
        <v/>
      </c>
    </row>
    <row r="740" spans="5:5" x14ac:dyDescent="0.15">
      <c r="E740" s="87" t="str">
        <f t="shared" si="11"/>
        <v/>
      </c>
    </row>
    <row r="741" spans="5:5" x14ac:dyDescent="0.15">
      <c r="E741" s="87" t="str">
        <f t="shared" si="11"/>
        <v/>
      </c>
    </row>
    <row r="742" spans="5:5" x14ac:dyDescent="0.15">
      <c r="E742" s="87" t="str">
        <f t="shared" si="11"/>
        <v/>
      </c>
    </row>
    <row r="743" spans="5:5" x14ac:dyDescent="0.15">
      <c r="E743" s="87" t="str">
        <f t="shared" si="11"/>
        <v/>
      </c>
    </row>
    <row r="744" spans="5:5" x14ac:dyDescent="0.15">
      <c r="E744" s="87" t="str">
        <f t="shared" si="11"/>
        <v/>
      </c>
    </row>
    <row r="745" spans="5:5" x14ac:dyDescent="0.15">
      <c r="E745" s="87" t="str">
        <f t="shared" si="11"/>
        <v/>
      </c>
    </row>
    <row r="746" spans="5:5" x14ac:dyDescent="0.15">
      <c r="E746" s="87" t="str">
        <f t="shared" si="11"/>
        <v/>
      </c>
    </row>
    <row r="747" spans="5:5" x14ac:dyDescent="0.15">
      <c r="E747" s="87" t="str">
        <f t="shared" si="11"/>
        <v/>
      </c>
    </row>
    <row r="748" spans="5:5" x14ac:dyDescent="0.15">
      <c r="E748" s="87" t="str">
        <f t="shared" si="11"/>
        <v/>
      </c>
    </row>
    <row r="749" spans="5:5" x14ac:dyDescent="0.15">
      <c r="E749" s="87" t="str">
        <f t="shared" si="11"/>
        <v/>
      </c>
    </row>
    <row r="750" spans="5:5" x14ac:dyDescent="0.15">
      <c r="E750" s="87" t="str">
        <f t="shared" si="11"/>
        <v/>
      </c>
    </row>
    <row r="751" spans="5:5" x14ac:dyDescent="0.15">
      <c r="E751" s="87" t="str">
        <f t="shared" si="11"/>
        <v/>
      </c>
    </row>
    <row r="752" spans="5:5" x14ac:dyDescent="0.15">
      <c r="E752" s="87" t="str">
        <f t="shared" si="11"/>
        <v/>
      </c>
    </row>
    <row r="753" spans="5:5" x14ac:dyDescent="0.15">
      <c r="E753" s="87" t="str">
        <f t="shared" si="11"/>
        <v/>
      </c>
    </row>
    <row r="754" spans="5:5" x14ac:dyDescent="0.15">
      <c r="E754" s="87" t="str">
        <f t="shared" si="11"/>
        <v/>
      </c>
    </row>
    <row r="755" spans="5:5" x14ac:dyDescent="0.15">
      <c r="E755" s="87" t="str">
        <f t="shared" si="11"/>
        <v/>
      </c>
    </row>
    <row r="756" spans="5:5" x14ac:dyDescent="0.15">
      <c r="E756" s="87" t="str">
        <f t="shared" si="11"/>
        <v/>
      </c>
    </row>
    <row r="757" spans="5:5" x14ac:dyDescent="0.15">
      <c r="E757" s="87" t="str">
        <f t="shared" si="11"/>
        <v/>
      </c>
    </row>
    <row r="758" spans="5:5" x14ac:dyDescent="0.15">
      <c r="E758" s="87" t="str">
        <f t="shared" si="11"/>
        <v/>
      </c>
    </row>
    <row r="759" spans="5:5" x14ac:dyDescent="0.15">
      <c r="E759" s="87" t="str">
        <f t="shared" si="11"/>
        <v/>
      </c>
    </row>
    <row r="760" spans="5:5" x14ac:dyDescent="0.15">
      <c r="E760" s="87" t="str">
        <f t="shared" si="11"/>
        <v/>
      </c>
    </row>
    <row r="761" spans="5:5" x14ac:dyDescent="0.15">
      <c r="E761" s="87" t="str">
        <f t="shared" si="11"/>
        <v/>
      </c>
    </row>
    <row r="762" spans="5:5" x14ac:dyDescent="0.15">
      <c r="E762" s="87" t="str">
        <f t="shared" si="11"/>
        <v/>
      </c>
    </row>
    <row r="763" spans="5:5" x14ac:dyDescent="0.15">
      <c r="E763" s="87" t="str">
        <f t="shared" si="11"/>
        <v/>
      </c>
    </row>
    <row r="764" spans="5:5" x14ac:dyDescent="0.15">
      <c r="E764" s="87" t="str">
        <f t="shared" si="11"/>
        <v/>
      </c>
    </row>
    <row r="765" spans="5:5" x14ac:dyDescent="0.15">
      <c r="E765" s="87" t="str">
        <f t="shared" si="11"/>
        <v/>
      </c>
    </row>
    <row r="766" spans="5:5" x14ac:dyDescent="0.15">
      <c r="E766" s="87" t="str">
        <f t="shared" si="11"/>
        <v/>
      </c>
    </row>
    <row r="767" spans="5:5" x14ac:dyDescent="0.15">
      <c r="E767" s="87" t="str">
        <f t="shared" si="11"/>
        <v/>
      </c>
    </row>
    <row r="768" spans="5:5" x14ac:dyDescent="0.15">
      <c r="E768" s="87" t="str">
        <f t="shared" si="11"/>
        <v/>
      </c>
    </row>
    <row r="769" spans="5:5" x14ac:dyDescent="0.15">
      <c r="E769" s="87" t="str">
        <f t="shared" si="11"/>
        <v/>
      </c>
    </row>
    <row r="770" spans="5:5" x14ac:dyDescent="0.15">
      <c r="E770" s="87" t="str">
        <f t="shared" si="11"/>
        <v/>
      </c>
    </row>
    <row r="771" spans="5:5" x14ac:dyDescent="0.15">
      <c r="E771" s="87" t="str">
        <f t="shared" si="11"/>
        <v/>
      </c>
    </row>
    <row r="772" spans="5:5" x14ac:dyDescent="0.15">
      <c r="E772" s="87" t="str">
        <f t="shared" si="11"/>
        <v/>
      </c>
    </row>
    <row r="773" spans="5:5" x14ac:dyDescent="0.15">
      <c r="E773" s="87" t="str">
        <f t="shared" si="11"/>
        <v/>
      </c>
    </row>
    <row r="774" spans="5:5" x14ac:dyDescent="0.15">
      <c r="E774" s="87" t="str">
        <f t="shared" si="11"/>
        <v/>
      </c>
    </row>
    <row r="775" spans="5:5" x14ac:dyDescent="0.15">
      <c r="E775" s="87" t="str">
        <f t="shared" si="11"/>
        <v/>
      </c>
    </row>
    <row r="776" spans="5:5" x14ac:dyDescent="0.15">
      <c r="E776" s="87" t="str">
        <f t="shared" si="11"/>
        <v/>
      </c>
    </row>
    <row r="777" spans="5:5" x14ac:dyDescent="0.15">
      <c r="E777" s="87" t="str">
        <f t="shared" ref="E777:E840" si="12">IF(B777,IF(C777,C777-B777,""),"")</f>
        <v/>
      </c>
    </row>
    <row r="778" spans="5:5" x14ac:dyDescent="0.15">
      <c r="E778" s="87" t="str">
        <f t="shared" si="12"/>
        <v/>
      </c>
    </row>
    <row r="779" spans="5:5" x14ac:dyDescent="0.15">
      <c r="E779" s="87" t="str">
        <f t="shared" si="12"/>
        <v/>
      </c>
    </row>
    <row r="780" spans="5:5" x14ac:dyDescent="0.15">
      <c r="E780" s="87" t="str">
        <f t="shared" si="12"/>
        <v/>
      </c>
    </row>
    <row r="781" spans="5:5" x14ac:dyDescent="0.15">
      <c r="E781" s="87" t="str">
        <f t="shared" si="12"/>
        <v/>
      </c>
    </row>
    <row r="782" spans="5:5" x14ac:dyDescent="0.15">
      <c r="E782" s="87" t="str">
        <f t="shared" si="12"/>
        <v/>
      </c>
    </row>
    <row r="783" spans="5:5" x14ac:dyDescent="0.15">
      <c r="E783" s="87" t="str">
        <f t="shared" si="12"/>
        <v/>
      </c>
    </row>
    <row r="784" spans="5:5" x14ac:dyDescent="0.15">
      <c r="E784" s="87" t="str">
        <f t="shared" si="12"/>
        <v/>
      </c>
    </row>
    <row r="785" spans="5:5" x14ac:dyDescent="0.15">
      <c r="E785" s="87" t="str">
        <f t="shared" si="12"/>
        <v/>
      </c>
    </row>
    <row r="786" spans="5:5" x14ac:dyDescent="0.15">
      <c r="E786" s="87" t="str">
        <f t="shared" si="12"/>
        <v/>
      </c>
    </row>
    <row r="787" spans="5:5" x14ac:dyDescent="0.15">
      <c r="E787" s="87" t="str">
        <f t="shared" si="12"/>
        <v/>
      </c>
    </row>
    <row r="788" spans="5:5" x14ac:dyDescent="0.15">
      <c r="E788" s="87" t="str">
        <f t="shared" si="12"/>
        <v/>
      </c>
    </row>
    <row r="789" spans="5:5" x14ac:dyDescent="0.15">
      <c r="E789" s="87" t="str">
        <f t="shared" si="12"/>
        <v/>
      </c>
    </row>
    <row r="790" spans="5:5" x14ac:dyDescent="0.15">
      <c r="E790" s="87" t="str">
        <f t="shared" si="12"/>
        <v/>
      </c>
    </row>
    <row r="791" spans="5:5" x14ac:dyDescent="0.15">
      <c r="E791" s="87" t="str">
        <f t="shared" si="12"/>
        <v/>
      </c>
    </row>
    <row r="792" spans="5:5" x14ac:dyDescent="0.15">
      <c r="E792" s="87" t="str">
        <f t="shared" si="12"/>
        <v/>
      </c>
    </row>
    <row r="793" spans="5:5" x14ac:dyDescent="0.15">
      <c r="E793" s="87" t="str">
        <f t="shared" si="12"/>
        <v/>
      </c>
    </row>
    <row r="794" spans="5:5" x14ac:dyDescent="0.15">
      <c r="E794" s="87" t="str">
        <f t="shared" si="12"/>
        <v/>
      </c>
    </row>
    <row r="795" spans="5:5" x14ac:dyDescent="0.15">
      <c r="E795" s="87" t="str">
        <f t="shared" si="12"/>
        <v/>
      </c>
    </row>
    <row r="796" spans="5:5" x14ac:dyDescent="0.15">
      <c r="E796" s="87" t="str">
        <f t="shared" si="12"/>
        <v/>
      </c>
    </row>
    <row r="797" spans="5:5" x14ac:dyDescent="0.15">
      <c r="E797" s="87" t="str">
        <f t="shared" si="12"/>
        <v/>
      </c>
    </row>
    <row r="798" spans="5:5" x14ac:dyDescent="0.15">
      <c r="E798" s="87" t="str">
        <f t="shared" si="12"/>
        <v/>
      </c>
    </row>
    <row r="799" spans="5:5" x14ac:dyDescent="0.15">
      <c r="E799" s="87" t="str">
        <f t="shared" si="12"/>
        <v/>
      </c>
    </row>
    <row r="800" spans="5:5" x14ac:dyDescent="0.15">
      <c r="E800" s="87" t="str">
        <f t="shared" si="12"/>
        <v/>
      </c>
    </row>
    <row r="801" spans="5:5" x14ac:dyDescent="0.15">
      <c r="E801" s="87" t="str">
        <f t="shared" si="12"/>
        <v/>
      </c>
    </row>
    <row r="802" spans="5:5" x14ac:dyDescent="0.15">
      <c r="E802" s="87" t="str">
        <f t="shared" si="12"/>
        <v/>
      </c>
    </row>
    <row r="803" spans="5:5" x14ac:dyDescent="0.15">
      <c r="E803" s="87" t="str">
        <f t="shared" si="12"/>
        <v/>
      </c>
    </row>
    <row r="804" spans="5:5" x14ac:dyDescent="0.15">
      <c r="E804" s="87" t="str">
        <f t="shared" si="12"/>
        <v/>
      </c>
    </row>
    <row r="805" spans="5:5" x14ac:dyDescent="0.15">
      <c r="E805" s="87" t="str">
        <f t="shared" si="12"/>
        <v/>
      </c>
    </row>
    <row r="806" spans="5:5" x14ac:dyDescent="0.15">
      <c r="E806" s="87" t="str">
        <f t="shared" si="12"/>
        <v/>
      </c>
    </row>
    <row r="807" spans="5:5" x14ac:dyDescent="0.15">
      <c r="E807" s="87" t="str">
        <f t="shared" si="12"/>
        <v/>
      </c>
    </row>
    <row r="808" spans="5:5" x14ac:dyDescent="0.15">
      <c r="E808" s="87" t="str">
        <f t="shared" si="12"/>
        <v/>
      </c>
    </row>
    <row r="809" spans="5:5" x14ac:dyDescent="0.15">
      <c r="E809" s="87" t="str">
        <f t="shared" si="12"/>
        <v/>
      </c>
    </row>
    <row r="810" spans="5:5" x14ac:dyDescent="0.15">
      <c r="E810" s="87" t="str">
        <f t="shared" si="12"/>
        <v/>
      </c>
    </row>
    <row r="811" spans="5:5" x14ac:dyDescent="0.15">
      <c r="E811" s="87" t="str">
        <f t="shared" si="12"/>
        <v/>
      </c>
    </row>
    <row r="812" spans="5:5" x14ac:dyDescent="0.15">
      <c r="E812" s="87" t="str">
        <f t="shared" si="12"/>
        <v/>
      </c>
    </row>
    <row r="813" spans="5:5" x14ac:dyDescent="0.15">
      <c r="E813" s="87" t="str">
        <f t="shared" si="12"/>
        <v/>
      </c>
    </row>
    <row r="814" spans="5:5" x14ac:dyDescent="0.15">
      <c r="E814" s="87" t="str">
        <f t="shared" si="12"/>
        <v/>
      </c>
    </row>
    <row r="815" spans="5:5" x14ac:dyDescent="0.15">
      <c r="E815" s="87" t="str">
        <f t="shared" si="12"/>
        <v/>
      </c>
    </row>
    <row r="816" spans="5:5" x14ac:dyDescent="0.15">
      <c r="E816" s="87" t="str">
        <f t="shared" si="12"/>
        <v/>
      </c>
    </row>
    <row r="817" spans="5:5" x14ac:dyDescent="0.15">
      <c r="E817" s="87" t="str">
        <f t="shared" si="12"/>
        <v/>
      </c>
    </row>
    <row r="818" spans="5:5" x14ac:dyDescent="0.15">
      <c r="E818" s="87" t="str">
        <f t="shared" si="12"/>
        <v/>
      </c>
    </row>
    <row r="819" spans="5:5" x14ac:dyDescent="0.15">
      <c r="E819" s="87" t="str">
        <f t="shared" si="12"/>
        <v/>
      </c>
    </row>
    <row r="820" spans="5:5" x14ac:dyDescent="0.15">
      <c r="E820" s="87" t="str">
        <f t="shared" si="12"/>
        <v/>
      </c>
    </row>
    <row r="821" spans="5:5" x14ac:dyDescent="0.15">
      <c r="E821" s="87" t="str">
        <f t="shared" si="12"/>
        <v/>
      </c>
    </row>
    <row r="822" spans="5:5" x14ac:dyDescent="0.15">
      <c r="E822" s="87" t="str">
        <f t="shared" si="12"/>
        <v/>
      </c>
    </row>
    <row r="823" spans="5:5" x14ac:dyDescent="0.15">
      <c r="E823" s="87" t="str">
        <f t="shared" si="12"/>
        <v/>
      </c>
    </row>
    <row r="824" spans="5:5" x14ac:dyDescent="0.15">
      <c r="E824" s="87" t="str">
        <f t="shared" si="12"/>
        <v/>
      </c>
    </row>
    <row r="825" spans="5:5" x14ac:dyDescent="0.15">
      <c r="E825" s="87" t="str">
        <f t="shared" si="12"/>
        <v/>
      </c>
    </row>
    <row r="826" spans="5:5" x14ac:dyDescent="0.15">
      <c r="E826" s="87" t="str">
        <f t="shared" si="12"/>
        <v/>
      </c>
    </row>
    <row r="827" spans="5:5" x14ac:dyDescent="0.15">
      <c r="E827" s="87" t="str">
        <f t="shared" si="12"/>
        <v/>
      </c>
    </row>
    <row r="828" spans="5:5" x14ac:dyDescent="0.15">
      <c r="E828" s="87" t="str">
        <f t="shared" si="12"/>
        <v/>
      </c>
    </row>
    <row r="829" spans="5:5" x14ac:dyDescent="0.15">
      <c r="E829" s="87" t="str">
        <f t="shared" si="12"/>
        <v/>
      </c>
    </row>
    <row r="830" spans="5:5" x14ac:dyDescent="0.15">
      <c r="E830" s="87" t="str">
        <f t="shared" si="12"/>
        <v/>
      </c>
    </row>
    <row r="831" spans="5:5" x14ac:dyDescent="0.15">
      <c r="E831" s="87" t="str">
        <f t="shared" si="12"/>
        <v/>
      </c>
    </row>
    <row r="832" spans="5:5" x14ac:dyDescent="0.15">
      <c r="E832" s="87" t="str">
        <f t="shared" si="12"/>
        <v/>
      </c>
    </row>
    <row r="833" spans="5:5" x14ac:dyDescent="0.15">
      <c r="E833" s="87" t="str">
        <f t="shared" si="12"/>
        <v/>
      </c>
    </row>
    <row r="834" spans="5:5" x14ac:dyDescent="0.15">
      <c r="E834" s="87" t="str">
        <f t="shared" si="12"/>
        <v/>
      </c>
    </row>
    <row r="835" spans="5:5" x14ac:dyDescent="0.15">
      <c r="E835" s="87" t="str">
        <f t="shared" si="12"/>
        <v/>
      </c>
    </row>
    <row r="836" spans="5:5" x14ac:dyDescent="0.15">
      <c r="E836" s="87" t="str">
        <f t="shared" si="12"/>
        <v/>
      </c>
    </row>
    <row r="837" spans="5:5" x14ac:dyDescent="0.15">
      <c r="E837" s="87" t="str">
        <f t="shared" si="12"/>
        <v/>
      </c>
    </row>
    <row r="838" spans="5:5" x14ac:dyDescent="0.15">
      <c r="E838" s="87" t="str">
        <f t="shared" si="12"/>
        <v/>
      </c>
    </row>
    <row r="839" spans="5:5" x14ac:dyDescent="0.15">
      <c r="E839" s="87" t="str">
        <f t="shared" si="12"/>
        <v/>
      </c>
    </row>
    <row r="840" spans="5:5" x14ac:dyDescent="0.15">
      <c r="E840" s="87" t="str">
        <f t="shared" si="12"/>
        <v/>
      </c>
    </row>
    <row r="841" spans="5:5" x14ac:dyDescent="0.15">
      <c r="E841" s="87" t="str">
        <f t="shared" ref="E841:E904" si="13">IF(B841,IF(C841,C841-B841,""),"")</f>
        <v/>
      </c>
    </row>
    <row r="842" spans="5:5" x14ac:dyDescent="0.15">
      <c r="E842" s="87" t="str">
        <f t="shared" si="13"/>
        <v/>
      </c>
    </row>
    <row r="843" spans="5:5" x14ac:dyDescent="0.15">
      <c r="E843" s="87" t="str">
        <f t="shared" si="13"/>
        <v/>
      </c>
    </row>
    <row r="844" spans="5:5" x14ac:dyDescent="0.15">
      <c r="E844" s="87" t="str">
        <f t="shared" si="13"/>
        <v/>
      </c>
    </row>
    <row r="845" spans="5:5" x14ac:dyDescent="0.15">
      <c r="E845" s="87" t="str">
        <f t="shared" si="13"/>
        <v/>
      </c>
    </row>
    <row r="846" spans="5:5" x14ac:dyDescent="0.15">
      <c r="E846" s="87" t="str">
        <f t="shared" si="13"/>
        <v/>
      </c>
    </row>
    <row r="847" spans="5:5" x14ac:dyDescent="0.15">
      <c r="E847" s="87" t="str">
        <f t="shared" si="13"/>
        <v/>
      </c>
    </row>
    <row r="848" spans="5:5" x14ac:dyDescent="0.15">
      <c r="E848" s="87" t="str">
        <f t="shared" si="13"/>
        <v/>
      </c>
    </row>
    <row r="849" spans="5:5" x14ac:dyDescent="0.15">
      <c r="E849" s="87" t="str">
        <f t="shared" si="13"/>
        <v/>
      </c>
    </row>
    <row r="850" spans="5:5" x14ac:dyDescent="0.15">
      <c r="E850" s="87" t="str">
        <f t="shared" si="13"/>
        <v/>
      </c>
    </row>
    <row r="851" spans="5:5" x14ac:dyDescent="0.15">
      <c r="E851" s="87" t="str">
        <f t="shared" si="13"/>
        <v/>
      </c>
    </row>
    <row r="852" spans="5:5" x14ac:dyDescent="0.15">
      <c r="E852" s="87" t="str">
        <f t="shared" si="13"/>
        <v/>
      </c>
    </row>
    <row r="853" spans="5:5" x14ac:dyDescent="0.15">
      <c r="E853" s="87" t="str">
        <f t="shared" si="13"/>
        <v/>
      </c>
    </row>
    <row r="854" spans="5:5" x14ac:dyDescent="0.15">
      <c r="E854" s="87" t="str">
        <f t="shared" si="13"/>
        <v/>
      </c>
    </row>
    <row r="855" spans="5:5" x14ac:dyDescent="0.15">
      <c r="E855" s="87" t="str">
        <f t="shared" si="13"/>
        <v/>
      </c>
    </row>
    <row r="856" spans="5:5" x14ac:dyDescent="0.15">
      <c r="E856" s="87" t="str">
        <f t="shared" si="13"/>
        <v/>
      </c>
    </row>
    <row r="857" spans="5:5" x14ac:dyDescent="0.15">
      <c r="E857" s="87" t="str">
        <f t="shared" si="13"/>
        <v/>
      </c>
    </row>
    <row r="858" spans="5:5" x14ac:dyDescent="0.15">
      <c r="E858" s="87" t="str">
        <f t="shared" si="13"/>
        <v/>
      </c>
    </row>
    <row r="859" spans="5:5" x14ac:dyDescent="0.15">
      <c r="E859" s="87" t="str">
        <f t="shared" si="13"/>
        <v/>
      </c>
    </row>
    <row r="860" spans="5:5" x14ac:dyDescent="0.15">
      <c r="E860" s="87" t="str">
        <f t="shared" si="13"/>
        <v/>
      </c>
    </row>
    <row r="861" spans="5:5" x14ac:dyDescent="0.15">
      <c r="E861" s="87" t="str">
        <f t="shared" si="13"/>
        <v/>
      </c>
    </row>
    <row r="862" spans="5:5" x14ac:dyDescent="0.15">
      <c r="E862" s="87" t="str">
        <f t="shared" si="13"/>
        <v/>
      </c>
    </row>
    <row r="863" spans="5:5" x14ac:dyDescent="0.15">
      <c r="E863" s="87" t="str">
        <f t="shared" si="13"/>
        <v/>
      </c>
    </row>
    <row r="864" spans="5:5" x14ac:dyDescent="0.15">
      <c r="E864" s="87" t="str">
        <f t="shared" si="13"/>
        <v/>
      </c>
    </row>
    <row r="865" spans="5:5" x14ac:dyDescent="0.15">
      <c r="E865" s="87" t="str">
        <f t="shared" si="13"/>
        <v/>
      </c>
    </row>
    <row r="866" spans="5:5" x14ac:dyDescent="0.15">
      <c r="E866" s="87" t="str">
        <f t="shared" si="13"/>
        <v/>
      </c>
    </row>
    <row r="867" spans="5:5" x14ac:dyDescent="0.15">
      <c r="E867" s="87" t="str">
        <f t="shared" si="13"/>
        <v/>
      </c>
    </row>
    <row r="868" spans="5:5" x14ac:dyDescent="0.15">
      <c r="E868" s="87" t="str">
        <f t="shared" si="13"/>
        <v/>
      </c>
    </row>
    <row r="869" spans="5:5" x14ac:dyDescent="0.15">
      <c r="E869" s="87" t="str">
        <f t="shared" si="13"/>
        <v/>
      </c>
    </row>
    <row r="870" spans="5:5" x14ac:dyDescent="0.15">
      <c r="E870" s="87" t="str">
        <f t="shared" si="13"/>
        <v/>
      </c>
    </row>
    <row r="871" spans="5:5" x14ac:dyDescent="0.15">
      <c r="E871" s="87" t="str">
        <f t="shared" si="13"/>
        <v/>
      </c>
    </row>
    <row r="872" spans="5:5" x14ac:dyDescent="0.15">
      <c r="E872" s="87" t="str">
        <f t="shared" si="13"/>
        <v/>
      </c>
    </row>
    <row r="873" spans="5:5" x14ac:dyDescent="0.15">
      <c r="E873" s="87" t="str">
        <f t="shared" si="13"/>
        <v/>
      </c>
    </row>
    <row r="874" spans="5:5" x14ac:dyDescent="0.15">
      <c r="E874" s="87" t="str">
        <f t="shared" si="13"/>
        <v/>
      </c>
    </row>
    <row r="875" spans="5:5" x14ac:dyDescent="0.15">
      <c r="E875" s="87" t="str">
        <f t="shared" si="13"/>
        <v/>
      </c>
    </row>
    <row r="876" spans="5:5" x14ac:dyDescent="0.15">
      <c r="E876" s="87" t="str">
        <f t="shared" si="13"/>
        <v/>
      </c>
    </row>
    <row r="877" spans="5:5" x14ac:dyDescent="0.15">
      <c r="E877" s="87" t="str">
        <f t="shared" si="13"/>
        <v/>
      </c>
    </row>
    <row r="878" spans="5:5" x14ac:dyDescent="0.15">
      <c r="E878" s="87" t="str">
        <f t="shared" si="13"/>
        <v/>
      </c>
    </row>
    <row r="879" spans="5:5" x14ac:dyDescent="0.15">
      <c r="E879" s="87" t="str">
        <f t="shared" si="13"/>
        <v/>
      </c>
    </row>
    <row r="880" spans="5:5" x14ac:dyDescent="0.15">
      <c r="E880" s="87" t="str">
        <f t="shared" si="13"/>
        <v/>
      </c>
    </row>
    <row r="881" spans="5:5" x14ac:dyDescent="0.15">
      <c r="E881" s="87" t="str">
        <f t="shared" si="13"/>
        <v/>
      </c>
    </row>
    <row r="882" spans="5:5" x14ac:dyDescent="0.15">
      <c r="E882" s="87" t="str">
        <f t="shared" si="13"/>
        <v/>
      </c>
    </row>
    <row r="883" spans="5:5" x14ac:dyDescent="0.15">
      <c r="E883" s="87" t="str">
        <f t="shared" si="13"/>
        <v/>
      </c>
    </row>
    <row r="884" spans="5:5" x14ac:dyDescent="0.15">
      <c r="E884" s="87" t="str">
        <f t="shared" si="13"/>
        <v/>
      </c>
    </row>
    <row r="885" spans="5:5" x14ac:dyDescent="0.15">
      <c r="E885" s="87" t="str">
        <f t="shared" si="13"/>
        <v/>
      </c>
    </row>
    <row r="886" spans="5:5" x14ac:dyDescent="0.15">
      <c r="E886" s="87" t="str">
        <f t="shared" si="13"/>
        <v/>
      </c>
    </row>
    <row r="887" spans="5:5" x14ac:dyDescent="0.15">
      <c r="E887" s="87" t="str">
        <f t="shared" si="13"/>
        <v/>
      </c>
    </row>
    <row r="888" spans="5:5" x14ac:dyDescent="0.15">
      <c r="E888" s="87" t="str">
        <f t="shared" si="13"/>
        <v/>
      </c>
    </row>
    <row r="889" spans="5:5" x14ac:dyDescent="0.15">
      <c r="E889" s="87" t="str">
        <f t="shared" si="13"/>
        <v/>
      </c>
    </row>
    <row r="890" spans="5:5" x14ac:dyDescent="0.15">
      <c r="E890" s="87" t="str">
        <f t="shared" si="13"/>
        <v/>
      </c>
    </row>
    <row r="891" spans="5:5" x14ac:dyDescent="0.15">
      <c r="E891" s="87" t="str">
        <f t="shared" si="13"/>
        <v/>
      </c>
    </row>
    <row r="892" spans="5:5" x14ac:dyDescent="0.15">
      <c r="E892" s="87" t="str">
        <f t="shared" si="13"/>
        <v/>
      </c>
    </row>
    <row r="893" spans="5:5" x14ac:dyDescent="0.15">
      <c r="E893" s="87" t="str">
        <f t="shared" si="13"/>
        <v/>
      </c>
    </row>
    <row r="894" spans="5:5" x14ac:dyDescent="0.15">
      <c r="E894" s="87" t="str">
        <f t="shared" si="13"/>
        <v/>
      </c>
    </row>
    <row r="895" spans="5:5" x14ac:dyDescent="0.15">
      <c r="E895" s="87" t="str">
        <f t="shared" si="13"/>
        <v/>
      </c>
    </row>
    <row r="896" spans="5:5" x14ac:dyDescent="0.15">
      <c r="E896" s="87" t="str">
        <f t="shared" si="13"/>
        <v/>
      </c>
    </row>
    <row r="897" spans="5:5" x14ac:dyDescent="0.15">
      <c r="E897" s="87" t="str">
        <f t="shared" si="13"/>
        <v/>
      </c>
    </row>
    <row r="898" spans="5:5" x14ac:dyDescent="0.15">
      <c r="E898" s="87" t="str">
        <f t="shared" si="13"/>
        <v/>
      </c>
    </row>
    <row r="899" spans="5:5" x14ac:dyDescent="0.15">
      <c r="E899" s="87" t="str">
        <f t="shared" si="13"/>
        <v/>
      </c>
    </row>
    <row r="900" spans="5:5" x14ac:dyDescent="0.15">
      <c r="E900" s="87" t="str">
        <f t="shared" si="13"/>
        <v/>
      </c>
    </row>
    <row r="901" spans="5:5" x14ac:dyDescent="0.15">
      <c r="E901" s="87" t="str">
        <f t="shared" si="13"/>
        <v/>
      </c>
    </row>
    <row r="902" spans="5:5" x14ac:dyDescent="0.15">
      <c r="E902" s="87" t="str">
        <f t="shared" si="13"/>
        <v/>
      </c>
    </row>
    <row r="903" spans="5:5" x14ac:dyDescent="0.15">
      <c r="E903" s="87" t="str">
        <f t="shared" si="13"/>
        <v/>
      </c>
    </row>
    <row r="904" spans="5:5" x14ac:dyDescent="0.15">
      <c r="E904" s="87" t="str">
        <f t="shared" si="13"/>
        <v/>
      </c>
    </row>
    <row r="905" spans="5:5" x14ac:dyDescent="0.15">
      <c r="E905" s="87" t="str">
        <f t="shared" ref="E905:E968" si="14">IF(B905,IF(C905,C905-B905,""),"")</f>
        <v/>
      </c>
    </row>
    <row r="906" spans="5:5" x14ac:dyDescent="0.15">
      <c r="E906" s="87" t="str">
        <f t="shared" si="14"/>
        <v/>
      </c>
    </row>
    <row r="907" spans="5:5" x14ac:dyDescent="0.15">
      <c r="E907" s="87" t="str">
        <f t="shared" si="14"/>
        <v/>
      </c>
    </row>
    <row r="908" spans="5:5" x14ac:dyDescent="0.15">
      <c r="E908" s="87" t="str">
        <f t="shared" si="14"/>
        <v/>
      </c>
    </row>
    <row r="909" spans="5:5" x14ac:dyDescent="0.15">
      <c r="E909" s="87" t="str">
        <f t="shared" si="14"/>
        <v/>
      </c>
    </row>
    <row r="910" spans="5:5" x14ac:dyDescent="0.15">
      <c r="E910" s="87" t="str">
        <f t="shared" si="14"/>
        <v/>
      </c>
    </row>
    <row r="911" spans="5:5" x14ac:dyDescent="0.15">
      <c r="E911" s="87" t="str">
        <f t="shared" si="14"/>
        <v/>
      </c>
    </row>
    <row r="912" spans="5:5" x14ac:dyDescent="0.15">
      <c r="E912" s="87" t="str">
        <f t="shared" si="14"/>
        <v/>
      </c>
    </row>
    <row r="913" spans="5:5" x14ac:dyDescent="0.15">
      <c r="E913" s="87" t="str">
        <f t="shared" si="14"/>
        <v/>
      </c>
    </row>
    <row r="914" spans="5:5" x14ac:dyDescent="0.15">
      <c r="E914" s="87" t="str">
        <f t="shared" si="14"/>
        <v/>
      </c>
    </row>
    <row r="915" spans="5:5" x14ac:dyDescent="0.15">
      <c r="E915" s="87" t="str">
        <f t="shared" si="14"/>
        <v/>
      </c>
    </row>
    <row r="916" spans="5:5" x14ac:dyDescent="0.15">
      <c r="E916" s="87" t="str">
        <f t="shared" si="14"/>
        <v/>
      </c>
    </row>
    <row r="917" spans="5:5" x14ac:dyDescent="0.15">
      <c r="E917" s="87" t="str">
        <f t="shared" si="14"/>
        <v/>
      </c>
    </row>
    <row r="918" spans="5:5" x14ac:dyDescent="0.15">
      <c r="E918" s="87" t="str">
        <f t="shared" si="14"/>
        <v/>
      </c>
    </row>
    <row r="919" spans="5:5" x14ac:dyDescent="0.15">
      <c r="E919" s="87" t="str">
        <f t="shared" si="14"/>
        <v/>
      </c>
    </row>
    <row r="920" spans="5:5" x14ac:dyDescent="0.15">
      <c r="E920" s="87" t="str">
        <f t="shared" si="14"/>
        <v/>
      </c>
    </row>
    <row r="921" spans="5:5" x14ac:dyDescent="0.15">
      <c r="E921" s="87" t="str">
        <f t="shared" si="14"/>
        <v/>
      </c>
    </row>
    <row r="922" spans="5:5" x14ac:dyDescent="0.15">
      <c r="E922" s="87" t="str">
        <f t="shared" si="14"/>
        <v/>
      </c>
    </row>
    <row r="923" spans="5:5" x14ac:dyDescent="0.15">
      <c r="E923" s="87" t="str">
        <f t="shared" si="14"/>
        <v/>
      </c>
    </row>
    <row r="924" spans="5:5" x14ac:dyDescent="0.15">
      <c r="E924" s="87" t="str">
        <f t="shared" si="14"/>
        <v/>
      </c>
    </row>
    <row r="925" spans="5:5" x14ac:dyDescent="0.15">
      <c r="E925" s="87" t="str">
        <f t="shared" si="14"/>
        <v/>
      </c>
    </row>
    <row r="926" spans="5:5" x14ac:dyDescent="0.15">
      <c r="E926" s="87" t="str">
        <f t="shared" si="14"/>
        <v/>
      </c>
    </row>
    <row r="927" spans="5:5" x14ac:dyDescent="0.15">
      <c r="E927" s="87" t="str">
        <f t="shared" si="14"/>
        <v/>
      </c>
    </row>
    <row r="928" spans="5:5" x14ac:dyDescent="0.15">
      <c r="E928" s="87" t="str">
        <f t="shared" si="14"/>
        <v/>
      </c>
    </row>
    <row r="929" spans="5:5" x14ac:dyDescent="0.15">
      <c r="E929" s="87" t="str">
        <f t="shared" si="14"/>
        <v/>
      </c>
    </row>
    <row r="930" spans="5:5" x14ac:dyDescent="0.15">
      <c r="E930" s="87" t="str">
        <f t="shared" si="14"/>
        <v/>
      </c>
    </row>
    <row r="931" spans="5:5" x14ac:dyDescent="0.15">
      <c r="E931" s="87" t="str">
        <f t="shared" si="14"/>
        <v/>
      </c>
    </row>
    <row r="932" spans="5:5" x14ac:dyDescent="0.15">
      <c r="E932" s="87" t="str">
        <f t="shared" si="14"/>
        <v/>
      </c>
    </row>
    <row r="933" spans="5:5" x14ac:dyDescent="0.15">
      <c r="E933" s="87" t="str">
        <f t="shared" si="14"/>
        <v/>
      </c>
    </row>
    <row r="934" spans="5:5" x14ac:dyDescent="0.15">
      <c r="E934" s="87" t="str">
        <f t="shared" si="14"/>
        <v/>
      </c>
    </row>
    <row r="935" spans="5:5" x14ac:dyDescent="0.15">
      <c r="E935" s="87" t="str">
        <f t="shared" si="14"/>
        <v/>
      </c>
    </row>
    <row r="936" spans="5:5" x14ac:dyDescent="0.15">
      <c r="E936" s="87" t="str">
        <f t="shared" si="14"/>
        <v/>
      </c>
    </row>
    <row r="937" spans="5:5" x14ac:dyDescent="0.15">
      <c r="E937" s="87" t="str">
        <f t="shared" si="14"/>
        <v/>
      </c>
    </row>
    <row r="938" spans="5:5" x14ac:dyDescent="0.15">
      <c r="E938" s="87" t="str">
        <f t="shared" si="14"/>
        <v/>
      </c>
    </row>
    <row r="939" spans="5:5" x14ac:dyDescent="0.15">
      <c r="E939" s="87" t="str">
        <f t="shared" si="14"/>
        <v/>
      </c>
    </row>
    <row r="940" spans="5:5" x14ac:dyDescent="0.15">
      <c r="E940" s="87" t="str">
        <f t="shared" si="14"/>
        <v/>
      </c>
    </row>
    <row r="941" spans="5:5" x14ac:dyDescent="0.15">
      <c r="E941" s="87" t="str">
        <f t="shared" si="14"/>
        <v/>
      </c>
    </row>
    <row r="942" spans="5:5" x14ac:dyDescent="0.15">
      <c r="E942" s="87" t="str">
        <f t="shared" si="14"/>
        <v/>
      </c>
    </row>
    <row r="943" spans="5:5" x14ac:dyDescent="0.15">
      <c r="E943" s="87" t="str">
        <f t="shared" si="14"/>
        <v/>
      </c>
    </row>
    <row r="944" spans="5:5" x14ac:dyDescent="0.15">
      <c r="E944" s="87" t="str">
        <f t="shared" si="14"/>
        <v/>
      </c>
    </row>
    <row r="945" spans="5:5" x14ac:dyDescent="0.15">
      <c r="E945" s="87" t="str">
        <f t="shared" si="14"/>
        <v/>
      </c>
    </row>
    <row r="946" spans="5:5" x14ac:dyDescent="0.15">
      <c r="E946" s="87" t="str">
        <f t="shared" si="14"/>
        <v/>
      </c>
    </row>
    <row r="947" spans="5:5" x14ac:dyDescent="0.15">
      <c r="E947" s="87" t="str">
        <f t="shared" si="14"/>
        <v/>
      </c>
    </row>
    <row r="948" spans="5:5" x14ac:dyDescent="0.15">
      <c r="E948" s="87" t="str">
        <f t="shared" si="14"/>
        <v/>
      </c>
    </row>
    <row r="949" spans="5:5" x14ac:dyDescent="0.15">
      <c r="E949" s="87" t="str">
        <f t="shared" si="14"/>
        <v/>
      </c>
    </row>
    <row r="950" spans="5:5" x14ac:dyDescent="0.15">
      <c r="E950" s="87" t="str">
        <f t="shared" si="14"/>
        <v/>
      </c>
    </row>
    <row r="951" spans="5:5" x14ac:dyDescent="0.15">
      <c r="E951" s="87" t="str">
        <f t="shared" si="14"/>
        <v/>
      </c>
    </row>
    <row r="952" spans="5:5" x14ac:dyDescent="0.15">
      <c r="E952" s="87" t="str">
        <f t="shared" si="14"/>
        <v/>
      </c>
    </row>
    <row r="953" spans="5:5" x14ac:dyDescent="0.15">
      <c r="E953" s="87" t="str">
        <f t="shared" si="14"/>
        <v/>
      </c>
    </row>
    <row r="954" spans="5:5" x14ac:dyDescent="0.15">
      <c r="E954" s="87" t="str">
        <f t="shared" si="14"/>
        <v/>
      </c>
    </row>
    <row r="955" spans="5:5" x14ac:dyDescent="0.15">
      <c r="E955" s="87" t="str">
        <f t="shared" si="14"/>
        <v/>
      </c>
    </row>
    <row r="956" spans="5:5" x14ac:dyDescent="0.15">
      <c r="E956" s="87" t="str">
        <f t="shared" si="14"/>
        <v/>
      </c>
    </row>
    <row r="957" spans="5:5" x14ac:dyDescent="0.15">
      <c r="E957" s="87" t="str">
        <f t="shared" si="14"/>
        <v/>
      </c>
    </row>
    <row r="958" spans="5:5" x14ac:dyDescent="0.15">
      <c r="E958" s="87" t="str">
        <f t="shared" si="14"/>
        <v/>
      </c>
    </row>
    <row r="959" spans="5:5" x14ac:dyDescent="0.15">
      <c r="E959" s="87" t="str">
        <f t="shared" si="14"/>
        <v/>
      </c>
    </row>
    <row r="960" spans="5:5" x14ac:dyDescent="0.15">
      <c r="E960" s="87" t="str">
        <f t="shared" si="14"/>
        <v/>
      </c>
    </row>
    <row r="961" spans="5:5" x14ac:dyDescent="0.15">
      <c r="E961" s="87" t="str">
        <f t="shared" si="14"/>
        <v/>
      </c>
    </row>
    <row r="962" spans="5:5" x14ac:dyDescent="0.15">
      <c r="E962" s="87" t="str">
        <f t="shared" si="14"/>
        <v/>
      </c>
    </row>
    <row r="963" spans="5:5" x14ac:dyDescent="0.15">
      <c r="E963" s="87" t="str">
        <f t="shared" si="14"/>
        <v/>
      </c>
    </row>
    <row r="964" spans="5:5" x14ac:dyDescent="0.15">
      <c r="E964" s="87" t="str">
        <f t="shared" si="14"/>
        <v/>
      </c>
    </row>
    <row r="965" spans="5:5" x14ac:dyDescent="0.15">
      <c r="E965" s="87" t="str">
        <f t="shared" si="14"/>
        <v/>
      </c>
    </row>
    <row r="966" spans="5:5" x14ac:dyDescent="0.15">
      <c r="E966" s="87" t="str">
        <f t="shared" si="14"/>
        <v/>
      </c>
    </row>
    <row r="967" spans="5:5" x14ac:dyDescent="0.15">
      <c r="E967" s="87" t="str">
        <f t="shared" si="14"/>
        <v/>
      </c>
    </row>
    <row r="968" spans="5:5" x14ac:dyDescent="0.15">
      <c r="E968" s="87" t="str">
        <f t="shared" si="14"/>
        <v/>
      </c>
    </row>
    <row r="969" spans="5:5" x14ac:dyDescent="0.15">
      <c r="E969" s="87" t="str">
        <f t="shared" ref="E969:E1032" si="15">IF(B969,IF(C969,C969-B969,""),"")</f>
        <v/>
      </c>
    </row>
    <row r="970" spans="5:5" x14ac:dyDescent="0.15">
      <c r="E970" s="87" t="str">
        <f t="shared" si="15"/>
        <v/>
      </c>
    </row>
    <row r="971" spans="5:5" x14ac:dyDescent="0.15">
      <c r="E971" s="87" t="str">
        <f t="shared" si="15"/>
        <v/>
      </c>
    </row>
    <row r="972" spans="5:5" x14ac:dyDescent="0.15">
      <c r="E972" s="87" t="str">
        <f t="shared" si="15"/>
        <v/>
      </c>
    </row>
    <row r="973" spans="5:5" x14ac:dyDescent="0.15">
      <c r="E973" s="87" t="str">
        <f t="shared" si="15"/>
        <v/>
      </c>
    </row>
    <row r="974" spans="5:5" x14ac:dyDescent="0.15">
      <c r="E974" s="87" t="str">
        <f t="shared" si="15"/>
        <v/>
      </c>
    </row>
    <row r="975" spans="5:5" x14ac:dyDescent="0.15">
      <c r="E975" s="87" t="str">
        <f t="shared" si="15"/>
        <v/>
      </c>
    </row>
    <row r="976" spans="5:5" x14ac:dyDescent="0.15">
      <c r="E976" s="87" t="str">
        <f t="shared" si="15"/>
        <v/>
      </c>
    </row>
    <row r="977" spans="5:5" x14ac:dyDescent="0.15">
      <c r="E977" s="87" t="str">
        <f t="shared" si="15"/>
        <v/>
      </c>
    </row>
    <row r="978" spans="5:5" x14ac:dyDescent="0.15">
      <c r="E978" s="87" t="str">
        <f t="shared" si="15"/>
        <v/>
      </c>
    </row>
    <row r="979" spans="5:5" x14ac:dyDescent="0.15">
      <c r="E979" s="87" t="str">
        <f t="shared" si="15"/>
        <v/>
      </c>
    </row>
    <row r="980" spans="5:5" x14ac:dyDescent="0.15">
      <c r="E980" s="87" t="str">
        <f t="shared" si="15"/>
        <v/>
      </c>
    </row>
    <row r="981" spans="5:5" x14ac:dyDescent="0.15">
      <c r="E981" s="87" t="str">
        <f t="shared" si="15"/>
        <v/>
      </c>
    </row>
    <row r="982" spans="5:5" x14ac:dyDescent="0.15">
      <c r="E982" s="87" t="str">
        <f t="shared" si="15"/>
        <v/>
      </c>
    </row>
    <row r="983" spans="5:5" x14ac:dyDescent="0.15">
      <c r="E983" s="87" t="str">
        <f t="shared" si="15"/>
        <v/>
      </c>
    </row>
    <row r="984" spans="5:5" x14ac:dyDescent="0.15">
      <c r="E984" s="87" t="str">
        <f t="shared" si="15"/>
        <v/>
      </c>
    </row>
    <row r="985" spans="5:5" x14ac:dyDescent="0.15">
      <c r="E985" s="87" t="str">
        <f t="shared" si="15"/>
        <v/>
      </c>
    </row>
    <row r="986" spans="5:5" x14ac:dyDescent="0.15">
      <c r="E986" s="87" t="str">
        <f t="shared" si="15"/>
        <v/>
      </c>
    </row>
    <row r="987" spans="5:5" x14ac:dyDescent="0.15">
      <c r="E987" s="87" t="str">
        <f t="shared" si="15"/>
        <v/>
      </c>
    </row>
    <row r="988" spans="5:5" x14ac:dyDescent="0.15">
      <c r="E988" s="87" t="str">
        <f t="shared" si="15"/>
        <v/>
      </c>
    </row>
    <row r="989" spans="5:5" x14ac:dyDescent="0.15">
      <c r="E989" s="87" t="str">
        <f t="shared" si="15"/>
        <v/>
      </c>
    </row>
    <row r="990" spans="5:5" x14ac:dyDescent="0.15">
      <c r="E990" s="87" t="str">
        <f t="shared" si="15"/>
        <v/>
      </c>
    </row>
    <row r="991" spans="5:5" x14ac:dyDescent="0.15">
      <c r="E991" s="87" t="str">
        <f t="shared" si="15"/>
        <v/>
      </c>
    </row>
    <row r="992" spans="5:5" x14ac:dyDescent="0.15">
      <c r="E992" s="87" t="str">
        <f t="shared" si="15"/>
        <v/>
      </c>
    </row>
    <row r="993" spans="5:5" x14ac:dyDescent="0.15">
      <c r="E993" s="87" t="str">
        <f t="shared" si="15"/>
        <v/>
      </c>
    </row>
    <row r="994" spans="5:5" x14ac:dyDescent="0.15">
      <c r="E994" s="87" t="str">
        <f t="shared" si="15"/>
        <v/>
      </c>
    </row>
    <row r="995" spans="5:5" x14ac:dyDescent="0.15">
      <c r="E995" s="87" t="str">
        <f t="shared" si="15"/>
        <v/>
      </c>
    </row>
    <row r="996" spans="5:5" x14ac:dyDescent="0.15">
      <c r="E996" s="87" t="str">
        <f t="shared" si="15"/>
        <v/>
      </c>
    </row>
    <row r="997" spans="5:5" x14ac:dyDescent="0.15">
      <c r="E997" s="87" t="str">
        <f t="shared" si="15"/>
        <v/>
      </c>
    </row>
    <row r="998" spans="5:5" x14ac:dyDescent="0.15">
      <c r="E998" s="87" t="str">
        <f t="shared" si="15"/>
        <v/>
      </c>
    </row>
    <row r="999" spans="5:5" x14ac:dyDescent="0.15">
      <c r="E999" s="87" t="str">
        <f t="shared" si="15"/>
        <v/>
      </c>
    </row>
    <row r="1000" spans="5:5" x14ac:dyDescent="0.15">
      <c r="E1000" s="87" t="str">
        <f t="shared" si="15"/>
        <v/>
      </c>
    </row>
    <row r="1001" spans="5:5" x14ac:dyDescent="0.15">
      <c r="E1001" s="87" t="str">
        <f t="shared" si="15"/>
        <v/>
      </c>
    </row>
    <row r="1002" spans="5:5" x14ac:dyDescent="0.15">
      <c r="E1002" s="87" t="str">
        <f t="shared" si="15"/>
        <v/>
      </c>
    </row>
    <row r="1003" spans="5:5" x14ac:dyDescent="0.15">
      <c r="E1003" s="87" t="str">
        <f t="shared" si="15"/>
        <v/>
      </c>
    </row>
    <row r="1004" spans="5:5" x14ac:dyDescent="0.15">
      <c r="E1004" s="87" t="str">
        <f t="shared" si="15"/>
        <v/>
      </c>
    </row>
    <row r="1005" spans="5:5" x14ac:dyDescent="0.15">
      <c r="E1005" s="87" t="str">
        <f t="shared" si="15"/>
        <v/>
      </c>
    </row>
    <row r="1006" spans="5:5" x14ac:dyDescent="0.15">
      <c r="E1006" s="87" t="str">
        <f t="shared" si="15"/>
        <v/>
      </c>
    </row>
    <row r="1007" spans="5:5" x14ac:dyDescent="0.15">
      <c r="E1007" s="87" t="str">
        <f t="shared" si="15"/>
        <v/>
      </c>
    </row>
    <row r="1008" spans="5:5" x14ac:dyDescent="0.15">
      <c r="E1008" s="87" t="str">
        <f t="shared" si="15"/>
        <v/>
      </c>
    </row>
    <row r="1009" spans="5:5" x14ac:dyDescent="0.15">
      <c r="E1009" s="87" t="str">
        <f t="shared" si="15"/>
        <v/>
      </c>
    </row>
    <row r="1010" spans="5:5" x14ac:dyDescent="0.15">
      <c r="E1010" s="87" t="str">
        <f t="shared" si="15"/>
        <v/>
      </c>
    </row>
    <row r="1011" spans="5:5" x14ac:dyDescent="0.15">
      <c r="E1011" s="87" t="str">
        <f t="shared" si="15"/>
        <v/>
      </c>
    </row>
    <row r="1012" spans="5:5" x14ac:dyDescent="0.15">
      <c r="E1012" s="87" t="str">
        <f t="shared" si="15"/>
        <v/>
      </c>
    </row>
    <row r="1013" spans="5:5" x14ac:dyDescent="0.15">
      <c r="E1013" s="87" t="str">
        <f t="shared" si="15"/>
        <v/>
      </c>
    </row>
    <row r="1014" spans="5:5" x14ac:dyDescent="0.15">
      <c r="E1014" s="87" t="str">
        <f t="shared" si="15"/>
        <v/>
      </c>
    </row>
    <row r="1015" spans="5:5" x14ac:dyDescent="0.15">
      <c r="E1015" s="87" t="str">
        <f t="shared" si="15"/>
        <v/>
      </c>
    </row>
    <row r="1016" spans="5:5" x14ac:dyDescent="0.15">
      <c r="E1016" s="87" t="str">
        <f t="shared" si="15"/>
        <v/>
      </c>
    </row>
    <row r="1017" spans="5:5" x14ac:dyDescent="0.15">
      <c r="E1017" s="87" t="str">
        <f t="shared" si="15"/>
        <v/>
      </c>
    </row>
    <row r="1018" spans="5:5" x14ac:dyDescent="0.15">
      <c r="E1018" s="87" t="str">
        <f t="shared" si="15"/>
        <v/>
      </c>
    </row>
    <row r="1019" spans="5:5" x14ac:dyDescent="0.15">
      <c r="E1019" s="87" t="str">
        <f t="shared" si="15"/>
        <v/>
      </c>
    </row>
    <row r="1020" spans="5:5" x14ac:dyDescent="0.15">
      <c r="E1020" s="87" t="str">
        <f t="shared" si="15"/>
        <v/>
      </c>
    </row>
    <row r="1021" spans="5:5" x14ac:dyDescent="0.15">
      <c r="E1021" s="87" t="str">
        <f t="shared" si="15"/>
        <v/>
      </c>
    </row>
    <row r="1022" spans="5:5" x14ac:dyDescent="0.15">
      <c r="E1022" s="87" t="str">
        <f t="shared" si="15"/>
        <v/>
      </c>
    </row>
    <row r="1023" spans="5:5" x14ac:dyDescent="0.15">
      <c r="E1023" s="87" t="str">
        <f t="shared" si="15"/>
        <v/>
      </c>
    </row>
    <row r="1024" spans="5:5" x14ac:dyDescent="0.15">
      <c r="E1024" s="87" t="str">
        <f t="shared" si="15"/>
        <v/>
      </c>
    </row>
    <row r="1025" spans="5:5" x14ac:dyDescent="0.15">
      <c r="E1025" s="87" t="str">
        <f t="shared" si="15"/>
        <v/>
      </c>
    </row>
    <row r="1026" spans="5:5" x14ac:dyDescent="0.15">
      <c r="E1026" s="87" t="str">
        <f t="shared" si="15"/>
        <v/>
      </c>
    </row>
    <row r="1027" spans="5:5" x14ac:dyDescent="0.15">
      <c r="E1027" s="87" t="str">
        <f t="shared" si="15"/>
        <v/>
      </c>
    </row>
    <row r="1028" spans="5:5" x14ac:dyDescent="0.15">
      <c r="E1028" s="87" t="str">
        <f t="shared" si="15"/>
        <v/>
      </c>
    </row>
    <row r="1029" spans="5:5" x14ac:dyDescent="0.15">
      <c r="E1029" s="87" t="str">
        <f t="shared" si="15"/>
        <v/>
      </c>
    </row>
    <row r="1030" spans="5:5" x14ac:dyDescent="0.15">
      <c r="E1030" s="87" t="str">
        <f t="shared" si="15"/>
        <v/>
      </c>
    </row>
    <row r="1031" spans="5:5" x14ac:dyDescent="0.15">
      <c r="E1031" s="87" t="str">
        <f t="shared" si="15"/>
        <v/>
      </c>
    </row>
    <row r="1032" spans="5:5" x14ac:dyDescent="0.15">
      <c r="E1032" s="87" t="str">
        <f t="shared" si="15"/>
        <v/>
      </c>
    </row>
    <row r="1033" spans="5:5" x14ac:dyDescent="0.15">
      <c r="E1033" s="87" t="str">
        <f t="shared" ref="E1033:E1096" si="16">IF(B1033,IF(C1033,C1033-B1033,""),"")</f>
        <v/>
      </c>
    </row>
    <row r="1034" spans="5:5" x14ac:dyDescent="0.15">
      <c r="E1034" s="87" t="str">
        <f t="shared" si="16"/>
        <v/>
      </c>
    </row>
    <row r="1035" spans="5:5" x14ac:dyDescent="0.15">
      <c r="E1035" s="87" t="str">
        <f t="shared" si="16"/>
        <v/>
      </c>
    </row>
    <row r="1036" spans="5:5" x14ac:dyDescent="0.15">
      <c r="E1036" s="87" t="str">
        <f t="shared" si="16"/>
        <v/>
      </c>
    </row>
    <row r="1037" spans="5:5" x14ac:dyDescent="0.15">
      <c r="E1037" s="87" t="str">
        <f t="shared" si="16"/>
        <v/>
      </c>
    </row>
    <row r="1038" spans="5:5" x14ac:dyDescent="0.15">
      <c r="E1038" s="87" t="str">
        <f t="shared" si="16"/>
        <v/>
      </c>
    </row>
    <row r="1039" spans="5:5" x14ac:dyDescent="0.15">
      <c r="E1039" s="87" t="str">
        <f t="shared" si="16"/>
        <v/>
      </c>
    </row>
    <row r="1040" spans="5:5" x14ac:dyDescent="0.15">
      <c r="E1040" s="87" t="str">
        <f t="shared" si="16"/>
        <v/>
      </c>
    </row>
    <row r="1041" spans="5:5" x14ac:dyDescent="0.15">
      <c r="E1041" s="87" t="str">
        <f t="shared" si="16"/>
        <v/>
      </c>
    </row>
    <row r="1042" spans="5:5" x14ac:dyDescent="0.15">
      <c r="E1042" s="87" t="str">
        <f t="shared" si="16"/>
        <v/>
      </c>
    </row>
    <row r="1043" spans="5:5" x14ac:dyDescent="0.15">
      <c r="E1043" s="87" t="str">
        <f t="shared" si="16"/>
        <v/>
      </c>
    </row>
    <row r="1044" spans="5:5" x14ac:dyDescent="0.15">
      <c r="E1044" s="87" t="str">
        <f t="shared" si="16"/>
        <v/>
      </c>
    </row>
    <row r="1045" spans="5:5" x14ac:dyDescent="0.15">
      <c r="E1045" s="87" t="str">
        <f t="shared" si="16"/>
        <v/>
      </c>
    </row>
    <row r="1046" spans="5:5" x14ac:dyDescent="0.15">
      <c r="E1046" s="87" t="str">
        <f t="shared" si="16"/>
        <v/>
      </c>
    </row>
    <row r="1047" spans="5:5" x14ac:dyDescent="0.15">
      <c r="E1047" s="87" t="str">
        <f t="shared" si="16"/>
        <v/>
      </c>
    </row>
    <row r="1048" spans="5:5" x14ac:dyDescent="0.15">
      <c r="E1048" s="87" t="str">
        <f t="shared" si="16"/>
        <v/>
      </c>
    </row>
    <row r="1049" spans="5:5" x14ac:dyDescent="0.15">
      <c r="E1049" s="87" t="str">
        <f t="shared" si="16"/>
        <v/>
      </c>
    </row>
    <row r="1050" spans="5:5" x14ac:dyDescent="0.15">
      <c r="E1050" s="87" t="str">
        <f t="shared" si="16"/>
        <v/>
      </c>
    </row>
    <row r="1051" spans="5:5" x14ac:dyDescent="0.15">
      <c r="E1051" s="87" t="str">
        <f t="shared" si="16"/>
        <v/>
      </c>
    </row>
    <row r="1052" spans="5:5" x14ac:dyDescent="0.15">
      <c r="E1052" s="87" t="str">
        <f t="shared" si="16"/>
        <v/>
      </c>
    </row>
    <row r="1053" spans="5:5" x14ac:dyDescent="0.15">
      <c r="E1053" s="87" t="str">
        <f t="shared" si="16"/>
        <v/>
      </c>
    </row>
    <row r="1054" spans="5:5" x14ac:dyDescent="0.15">
      <c r="E1054" s="87" t="str">
        <f t="shared" si="16"/>
        <v/>
      </c>
    </row>
    <row r="1055" spans="5:5" x14ac:dyDescent="0.15">
      <c r="E1055" s="87" t="str">
        <f t="shared" si="16"/>
        <v/>
      </c>
    </row>
    <row r="1056" spans="5:5" x14ac:dyDescent="0.15">
      <c r="E1056" s="87" t="str">
        <f t="shared" si="16"/>
        <v/>
      </c>
    </row>
    <row r="1057" spans="5:5" x14ac:dyDescent="0.15">
      <c r="E1057" s="87" t="str">
        <f t="shared" si="16"/>
        <v/>
      </c>
    </row>
    <row r="1058" spans="5:5" x14ac:dyDescent="0.15">
      <c r="E1058" s="87" t="str">
        <f t="shared" si="16"/>
        <v/>
      </c>
    </row>
    <row r="1059" spans="5:5" x14ac:dyDescent="0.15">
      <c r="E1059" s="87" t="str">
        <f t="shared" si="16"/>
        <v/>
      </c>
    </row>
    <row r="1060" spans="5:5" x14ac:dyDescent="0.15">
      <c r="E1060" s="87" t="str">
        <f t="shared" si="16"/>
        <v/>
      </c>
    </row>
    <row r="1061" spans="5:5" x14ac:dyDescent="0.15">
      <c r="E1061" s="87" t="str">
        <f t="shared" si="16"/>
        <v/>
      </c>
    </row>
    <row r="1062" spans="5:5" x14ac:dyDescent="0.15">
      <c r="E1062" s="87" t="str">
        <f t="shared" si="16"/>
        <v/>
      </c>
    </row>
    <row r="1063" spans="5:5" x14ac:dyDescent="0.15">
      <c r="E1063" s="87" t="str">
        <f t="shared" si="16"/>
        <v/>
      </c>
    </row>
    <row r="1064" spans="5:5" x14ac:dyDescent="0.15">
      <c r="E1064" s="87" t="str">
        <f t="shared" si="16"/>
        <v/>
      </c>
    </row>
    <row r="1065" spans="5:5" x14ac:dyDescent="0.15">
      <c r="E1065" s="87" t="str">
        <f t="shared" si="16"/>
        <v/>
      </c>
    </row>
    <row r="1066" spans="5:5" x14ac:dyDescent="0.15">
      <c r="E1066" s="87" t="str">
        <f t="shared" si="16"/>
        <v/>
      </c>
    </row>
    <row r="1067" spans="5:5" x14ac:dyDescent="0.15">
      <c r="E1067" s="87" t="str">
        <f t="shared" si="16"/>
        <v/>
      </c>
    </row>
    <row r="1068" spans="5:5" x14ac:dyDescent="0.15">
      <c r="E1068" s="87" t="str">
        <f t="shared" si="16"/>
        <v/>
      </c>
    </row>
    <row r="1069" spans="5:5" x14ac:dyDescent="0.15">
      <c r="E1069" s="87" t="str">
        <f t="shared" si="16"/>
        <v/>
      </c>
    </row>
    <row r="1070" spans="5:5" x14ac:dyDescent="0.15">
      <c r="E1070" s="87" t="str">
        <f t="shared" si="16"/>
        <v/>
      </c>
    </row>
    <row r="1071" spans="5:5" x14ac:dyDescent="0.15">
      <c r="E1071" s="87" t="str">
        <f t="shared" si="16"/>
        <v/>
      </c>
    </row>
    <row r="1072" spans="5:5" x14ac:dyDescent="0.15">
      <c r="E1072" s="87" t="str">
        <f t="shared" si="16"/>
        <v/>
      </c>
    </row>
    <row r="1073" spans="5:5" x14ac:dyDescent="0.15">
      <c r="E1073" s="87" t="str">
        <f t="shared" si="16"/>
        <v/>
      </c>
    </row>
    <row r="1074" spans="5:5" x14ac:dyDescent="0.15">
      <c r="E1074" s="87" t="str">
        <f t="shared" si="16"/>
        <v/>
      </c>
    </row>
    <row r="1075" spans="5:5" x14ac:dyDescent="0.15">
      <c r="E1075" s="87" t="str">
        <f t="shared" si="16"/>
        <v/>
      </c>
    </row>
    <row r="1076" spans="5:5" x14ac:dyDescent="0.15">
      <c r="E1076" s="87" t="str">
        <f t="shared" si="16"/>
        <v/>
      </c>
    </row>
    <row r="1077" spans="5:5" x14ac:dyDescent="0.15">
      <c r="E1077" s="87" t="str">
        <f t="shared" si="16"/>
        <v/>
      </c>
    </row>
    <row r="1078" spans="5:5" x14ac:dyDescent="0.15">
      <c r="E1078" s="87" t="str">
        <f t="shared" si="16"/>
        <v/>
      </c>
    </row>
    <row r="1079" spans="5:5" x14ac:dyDescent="0.15">
      <c r="E1079" s="87" t="str">
        <f t="shared" si="16"/>
        <v/>
      </c>
    </row>
    <row r="1080" spans="5:5" x14ac:dyDescent="0.15">
      <c r="E1080" s="87" t="str">
        <f t="shared" si="16"/>
        <v/>
      </c>
    </row>
    <row r="1081" spans="5:5" x14ac:dyDescent="0.15">
      <c r="E1081" s="87" t="str">
        <f t="shared" si="16"/>
        <v/>
      </c>
    </row>
    <row r="1082" spans="5:5" x14ac:dyDescent="0.15">
      <c r="E1082" s="87" t="str">
        <f t="shared" si="16"/>
        <v/>
      </c>
    </row>
    <row r="1083" spans="5:5" x14ac:dyDescent="0.15">
      <c r="E1083" s="87" t="str">
        <f t="shared" si="16"/>
        <v/>
      </c>
    </row>
    <row r="1084" spans="5:5" x14ac:dyDescent="0.15">
      <c r="E1084" s="87" t="str">
        <f t="shared" si="16"/>
        <v/>
      </c>
    </row>
    <row r="1085" spans="5:5" x14ac:dyDescent="0.15">
      <c r="E1085" s="87" t="str">
        <f t="shared" si="16"/>
        <v/>
      </c>
    </row>
    <row r="1086" spans="5:5" x14ac:dyDescent="0.15">
      <c r="E1086" s="87" t="str">
        <f t="shared" si="16"/>
        <v/>
      </c>
    </row>
    <row r="1087" spans="5:5" x14ac:dyDescent="0.15">
      <c r="E1087" s="87" t="str">
        <f t="shared" si="16"/>
        <v/>
      </c>
    </row>
    <row r="1088" spans="5:5" x14ac:dyDescent="0.15">
      <c r="E1088" s="87" t="str">
        <f t="shared" si="16"/>
        <v/>
      </c>
    </row>
    <row r="1089" spans="5:5" x14ac:dyDescent="0.15">
      <c r="E1089" s="87" t="str">
        <f t="shared" si="16"/>
        <v/>
      </c>
    </row>
    <row r="1090" spans="5:5" x14ac:dyDescent="0.15">
      <c r="E1090" s="87" t="str">
        <f t="shared" si="16"/>
        <v/>
      </c>
    </row>
    <row r="1091" spans="5:5" x14ac:dyDescent="0.15">
      <c r="E1091" s="87" t="str">
        <f t="shared" si="16"/>
        <v/>
      </c>
    </row>
    <row r="1092" spans="5:5" x14ac:dyDescent="0.15">
      <c r="E1092" s="87" t="str">
        <f t="shared" si="16"/>
        <v/>
      </c>
    </row>
    <row r="1093" spans="5:5" x14ac:dyDescent="0.15">
      <c r="E1093" s="87" t="str">
        <f t="shared" si="16"/>
        <v/>
      </c>
    </row>
    <row r="1094" spans="5:5" x14ac:dyDescent="0.15">
      <c r="E1094" s="87" t="str">
        <f t="shared" si="16"/>
        <v/>
      </c>
    </row>
    <row r="1095" spans="5:5" x14ac:dyDescent="0.15">
      <c r="E1095" s="87" t="str">
        <f t="shared" si="16"/>
        <v/>
      </c>
    </row>
    <row r="1096" spans="5:5" x14ac:dyDescent="0.15">
      <c r="E1096" s="87" t="str">
        <f t="shared" si="16"/>
        <v/>
      </c>
    </row>
    <row r="1097" spans="5:5" x14ac:dyDescent="0.15">
      <c r="E1097" s="87" t="str">
        <f t="shared" ref="E1097:E1160" si="17">IF(B1097,IF(C1097,C1097-B1097,""),"")</f>
        <v/>
      </c>
    </row>
    <row r="1098" spans="5:5" x14ac:dyDescent="0.15">
      <c r="E1098" s="87" t="str">
        <f t="shared" si="17"/>
        <v/>
      </c>
    </row>
    <row r="1099" spans="5:5" x14ac:dyDescent="0.15">
      <c r="E1099" s="87" t="str">
        <f t="shared" si="17"/>
        <v/>
      </c>
    </row>
    <row r="1100" spans="5:5" x14ac:dyDescent="0.15">
      <c r="E1100" s="87" t="str">
        <f t="shared" si="17"/>
        <v/>
      </c>
    </row>
    <row r="1101" spans="5:5" x14ac:dyDescent="0.15">
      <c r="E1101" s="87" t="str">
        <f t="shared" si="17"/>
        <v/>
      </c>
    </row>
    <row r="1102" spans="5:5" x14ac:dyDescent="0.15">
      <c r="E1102" s="87" t="str">
        <f t="shared" si="17"/>
        <v/>
      </c>
    </row>
    <row r="1103" spans="5:5" x14ac:dyDescent="0.15">
      <c r="E1103" s="87" t="str">
        <f t="shared" si="17"/>
        <v/>
      </c>
    </row>
    <row r="1104" spans="5:5" x14ac:dyDescent="0.15">
      <c r="E1104" s="87" t="str">
        <f t="shared" si="17"/>
        <v/>
      </c>
    </row>
    <row r="1105" spans="5:5" x14ac:dyDescent="0.15">
      <c r="E1105" s="87" t="str">
        <f t="shared" si="17"/>
        <v/>
      </c>
    </row>
    <row r="1106" spans="5:5" x14ac:dyDescent="0.15">
      <c r="E1106" s="87" t="str">
        <f t="shared" si="17"/>
        <v/>
      </c>
    </row>
    <row r="1107" spans="5:5" x14ac:dyDescent="0.15">
      <c r="E1107" s="87" t="str">
        <f t="shared" si="17"/>
        <v/>
      </c>
    </row>
    <row r="1108" spans="5:5" x14ac:dyDescent="0.15">
      <c r="E1108" s="87" t="str">
        <f t="shared" si="17"/>
        <v/>
      </c>
    </row>
    <row r="1109" spans="5:5" x14ac:dyDescent="0.15">
      <c r="E1109" s="87" t="str">
        <f t="shared" si="17"/>
        <v/>
      </c>
    </row>
    <row r="1110" spans="5:5" x14ac:dyDescent="0.15">
      <c r="E1110" s="87" t="str">
        <f t="shared" si="17"/>
        <v/>
      </c>
    </row>
    <row r="1111" spans="5:5" x14ac:dyDescent="0.15">
      <c r="E1111" s="87" t="str">
        <f t="shared" si="17"/>
        <v/>
      </c>
    </row>
    <row r="1112" spans="5:5" x14ac:dyDescent="0.15">
      <c r="E1112" s="87" t="str">
        <f t="shared" si="17"/>
        <v/>
      </c>
    </row>
    <row r="1113" spans="5:5" x14ac:dyDescent="0.15">
      <c r="E1113" s="87" t="str">
        <f t="shared" si="17"/>
        <v/>
      </c>
    </row>
    <row r="1114" spans="5:5" x14ac:dyDescent="0.15">
      <c r="E1114" s="87" t="str">
        <f t="shared" si="17"/>
        <v/>
      </c>
    </row>
    <row r="1115" spans="5:5" x14ac:dyDescent="0.15">
      <c r="E1115" s="87" t="str">
        <f t="shared" si="17"/>
        <v/>
      </c>
    </row>
    <row r="1116" spans="5:5" x14ac:dyDescent="0.15">
      <c r="E1116" s="87" t="str">
        <f t="shared" si="17"/>
        <v/>
      </c>
    </row>
    <row r="1117" spans="5:5" x14ac:dyDescent="0.15">
      <c r="E1117" s="87" t="str">
        <f t="shared" si="17"/>
        <v/>
      </c>
    </row>
    <row r="1118" spans="5:5" x14ac:dyDescent="0.15">
      <c r="E1118" s="87" t="str">
        <f t="shared" si="17"/>
        <v/>
      </c>
    </row>
    <row r="1119" spans="5:5" x14ac:dyDescent="0.15">
      <c r="E1119" s="87" t="str">
        <f t="shared" si="17"/>
        <v/>
      </c>
    </row>
    <row r="1120" spans="5:5" x14ac:dyDescent="0.15">
      <c r="E1120" s="87" t="str">
        <f t="shared" si="17"/>
        <v/>
      </c>
    </row>
    <row r="1121" spans="5:5" x14ac:dyDescent="0.15">
      <c r="E1121" s="87" t="str">
        <f t="shared" si="17"/>
        <v/>
      </c>
    </row>
    <row r="1122" spans="5:5" x14ac:dyDescent="0.15">
      <c r="E1122" s="87" t="str">
        <f t="shared" si="17"/>
        <v/>
      </c>
    </row>
    <row r="1123" spans="5:5" x14ac:dyDescent="0.15">
      <c r="E1123" s="87" t="str">
        <f t="shared" si="17"/>
        <v/>
      </c>
    </row>
    <row r="1124" spans="5:5" x14ac:dyDescent="0.15">
      <c r="E1124" s="87" t="str">
        <f t="shared" si="17"/>
        <v/>
      </c>
    </row>
    <row r="1125" spans="5:5" x14ac:dyDescent="0.15">
      <c r="E1125" s="87" t="str">
        <f t="shared" si="17"/>
        <v/>
      </c>
    </row>
    <row r="1126" spans="5:5" x14ac:dyDescent="0.15">
      <c r="E1126" s="87" t="str">
        <f t="shared" si="17"/>
        <v/>
      </c>
    </row>
    <row r="1127" spans="5:5" x14ac:dyDescent="0.15">
      <c r="E1127" s="87" t="str">
        <f t="shared" si="17"/>
        <v/>
      </c>
    </row>
    <row r="1128" spans="5:5" x14ac:dyDescent="0.15">
      <c r="E1128" s="87" t="str">
        <f t="shared" si="17"/>
        <v/>
      </c>
    </row>
    <row r="1129" spans="5:5" x14ac:dyDescent="0.15">
      <c r="E1129" s="87" t="str">
        <f t="shared" si="17"/>
        <v/>
      </c>
    </row>
    <row r="1130" spans="5:5" x14ac:dyDescent="0.15">
      <c r="E1130" s="87" t="str">
        <f t="shared" si="17"/>
        <v/>
      </c>
    </row>
    <row r="1131" spans="5:5" x14ac:dyDescent="0.15">
      <c r="E1131" s="87" t="str">
        <f t="shared" si="17"/>
        <v/>
      </c>
    </row>
    <row r="1132" spans="5:5" x14ac:dyDescent="0.15">
      <c r="E1132" s="87" t="str">
        <f t="shared" si="17"/>
        <v/>
      </c>
    </row>
    <row r="1133" spans="5:5" x14ac:dyDescent="0.15">
      <c r="E1133" s="87" t="str">
        <f t="shared" si="17"/>
        <v/>
      </c>
    </row>
    <row r="1134" spans="5:5" x14ac:dyDescent="0.15">
      <c r="E1134" s="87" t="str">
        <f t="shared" si="17"/>
        <v/>
      </c>
    </row>
    <row r="1135" spans="5:5" x14ac:dyDescent="0.15">
      <c r="E1135" s="87" t="str">
        <f t="shared" si="17"/>
        <v/>
      </c>
    </row>
    <row r="1136" spans="5:5" x14ac:dyDescent="0.15">
      <c r="E1136" s="87" t="str">
        <f t="shared" si="17"/>
        <v/>
      </c>
    </row>
    <row r="1137" spans="5:5" x14ac:dyDescent="0.15">
      <c r="E1137" s="87" t="str">
        <f t="shared" si="17"/>
        <v/>
      </c>
    </row>
    <row r="1138" spans="5:5" x14ac:dyDescent="0.15">
      <c r="E1138" s="87" t="str">
        <f t="shared" si="17"/>
        <v/>
      </c>
    </row>
    <row r="1139" spans="5:5" x14ac:dyDescent="0.15">
      <c r="E1139" s="87" t="str">
        <f t="shared" si="17"/>
        <v/>
      </c>
    </row>
    <row r="1140" spans="5:5" x14ac:dyDescent="0.15">
      <c r="E1140" s="87" t="str">
        <f t="shared" si="17"/>
        <v/>
      </c>
    </row>
    <row r="1141" spans="5:5" x14ac:dyDescent="0.15">
      <c r="E1141" s="87" t="str">
        <f t="shared" si="17"/>
        <v/>
      </c>
    </row>
    <row r="1142" spans="5:5" x14ac:dyDescent="0.15">
      <c r="E1142" s="87" t="str">
        <f t="shared" si="17"/>
        <v/>
      </c>
    </row>
    <row r="1143" spans="5:5" x14ac:dyDescent="0.15">
      <c r="E1143" s="87" t="str">
        <f t="shared" si="17"/>
        <v/>
      </c>
    </row>
    <row r="1144" spans="5:5" x14ac:dyDescent="0.15">
      <c r="E1144" s="87" t="str">
        <f t="shared" si="17"/>
        <v/>
      </c>
    </row>
    <row r="1145" spans="5:5" x14ac:dyDescent="0.15">
      <c r="E1145" s="87" t="str">
        <f t="shared" si="17"/>
        <v/>
      </c>
    </row>
    <row r="1146" spans="5:5" x14ac:dyDescent="0.15">
      <c r="E1146" s="87" t="str">
        <f t="shared" si="17"/>
        <v/>
      </c>
    </row>
    <row r="1147" spans="5:5" x14ac:dyDescent="0.15">
      <c r="E1147" s="87" t="str">
        <f t="shared" si="17"/>
        <v/>
      </c>
    </row>
    <row r="1148" spans="5:5" x14ac:dyDescent="0.15">
      <c r="E1148" s="87" t="str">
        <f t="shared" si="17"/>
        <v/>
      </c>
    </row>
    <row r="1149" spans="5:5" x14ac:dyDescent="0.15">
      <c r="E1149" s="87" t="str">
        <f t="shared" si="17"/>
        <v/>
      </c>
    </row>
    <row r="1150" spans="5:5" x14ac:dyDescent="0.15">
      <c r="E1150" s="87" t="str">
        <f t="shared" si="17"/>
        <v/>
      </c>
    </row>
    <row r="1151" spans="5:5" x14ac:dyDescent="0.15">
      <c r="E1151" s="87" t="str">
        <f t="shared" si="17"/>
        <v/>
      </c>
    </row>
    <row r="1152" spans="5:5" x14ac:dyDescent="0.15">
      <c r="E1152" s="87" t="str">
        <f t="shared" si="17"/>
        <v/>
      </c>
    </row>
    <row r="1153" spans="5:5" x14ac:dyDescent="0.15">
      <c r="E1153" s="87" t="str">
        <f t="shared" si="17"/>
        <v/>
      </c>
    </row>
    <row r="1154" spans="5:5" x14ac:dyDescent="0.15">
      <c r="E1154" s="87" t="str">
        <f t="shared" si="17"/>
        <v/>
      </c>
    </row>
    <row r="1155" spans="5:5" x14ac:dyDescent="0.15">
      <c r="E1155" s="87" t="str">
        <f t="shared" si="17"/>
        <v/>
      </c>
    </row>
    <row r="1156" spans="5:5" x14ac:dyDescent="0.15">
      <c r="E1156" s="87" t="str">
        <f t="shared" si="17"/>
        <v/>
      </c>
    </row>
    <row r="1157" spans="5:5" x14ac:dyDescent="0.15">
      <c r="E1157" s="87" t="str">
        <f t="shared" si="17"/>
        <v/>
      </c>
    </row>
    <row r="1158" spans="5:5" x14ac:dyDescent="0.15">
      <c r="E1158" s="87" t="str">
        <f t="shared" si="17"/>
        <v/>
      </c>
    </row>
    <row r="1159" spans="5:5" x14ac:dyDescent="0.15">
      <c r="E1159" s="87" t="str">
        <f t="shared" si="17"/>
        <v/>
      </c>
    </row>
    <row r="1160" spans="5:5" x14ac:dyDescent="0.15">
      <c r="E1160" s="87" t="str">
        <f t="shared" si="17"/>
        <v/>
      </c>
    </row>
    <row r="1161" spans="5:5" x14ac:dyDescent="0.15">
      <c r="E1161" s="87" t="str">
        <f t="shared" ref="E1161:E1224" si="18">IF(B1161,IF(C1161,C1161-B1161,""),"")</f>
        <v/>
      </c>
    </row>
    <row r="1162" spans="5:5" x14ac:dyDescent="0.15">
      <c r="E1162" s="87" t="str">
        <f t="shared" si="18"/>
        <v/>
      </c>
    </row>
    <row r="1163" spans="5:5" x14ac:dyDescent="0.15">
      <c r="E1163" s="87" t="str">
        <f t="shared" si="18"/>
        <v/>
      </c>
    </row>
    <row r="1164" spans="5:5" x14ac:dyDescent="0.15">
      <c r="E1164" s="87" t="str">
        <f t="shared" si="18"/>
        <v/>
      </c>
    </row>
    <row r="1165" spans="5:5" x14ac:dyDescent="0.15">
      <c r="E1165" s="87" t="str">
        <f t="shared" si="18"/>
        <v/>
      </c>
    </row>
    <row r="1166" spans="5:5" x14ac:dyDescent="0.15">
      <c r="E1166" s="87" t="str">
        <f t="shared" si="18"/>
        <v/>
      </c>
    </row>
    <row r="1167" spans="5:5" x14ac:dyDescent="0.15">
      <c r="E1167" s="87" t="str">
        <f t="shared" si="18"/>
        <v/>
      </c>
    </row>
    <row r="1168" spans="5:5" x14ac:dyDescent="0.15">
      <c r="E1168" s="87" t="str">
        <f t="shared" si="18"/>
        <v/>
      </c>
    </row>
    <row r="1169" spans="5:5" x14ac:dyDescent="0.15">
      <c r="E1169" s="87" t="str">
        <f t="shared" si="18"/>
        <v/>
      </c>
    </row>
    <row r="1170" spans="5:5" x14ac:dyDescent="0.15">
      <c r="E1170" s="87" t="str">
        <f t="shared" si="18"/>
        <v/>
      </c>
    </row>
    <row r="1171" spans="5:5" x14ac:dyDescent="0.15">
      <c r="E1171" s="87" t="str">
        <f t="shared" si="18"/>
        <v/>
      </c>
    </row>
    <row r="1172" spans="5:5" x14ac:dyDescent="0.15">
      <c r="E1172" s="87" t="str">
        <f t="shared" si="18"/>
        <v/>
      </c>
    </row>
    <row r="1173" spans="5:5" x14ac:dyDescent="0.15">
      <c r="E1173" s="87" t="str">
        <f t="shared" si="18"/>
        <v/>
      </c>
    </row>
    <row r="1174" spans="5:5" x14ac:dyDescent="0.15">
      <c r="E1174" s="87" t="str">
        <f t="shared" si="18"/>
        <v/>
      </c>
    </row>
    <row r="1175" spans="5:5" x14ac:dyDescent="0.15">
      <c r="E1175" s="87" t="str">
        <f t="shared" si="18"/>
        <v/>
      </c>
    </row>
    <row r="1176" spans="5:5" x14ac:dyDescent="0.15">
      <c r="E1176" s="87" t="str">
        <f t="shared" si="18"/>
        <v/>
      </c>
    </row>
    <row r="1177" spans="5:5" x14ac:dyDescent="0.15">
      <c r="E1177" s="87" t="str">
        <f t="shared" si="18"/>
        <v/>
      </c>
    </row>
    <row r="1178" spans="5:5" x14ac:dyDescent="0.15">
      <c r="E1178" s="87" t="str">
        <f t="shared" si="18"/>
        <v/>
      </c>
    </row>
    <row r="1179" spans="5:5" x14ac:dyDescent="0.15">
      <c r="E1179" s="87" t="str">
        <f t="shared" si="18"/>
        <v/>
      </c>
    </row>
    <row r="1180" spans="5:5" x14ac:dyDescent="0.15">
      <c r="E1180" s="87" t="str">
        <f t="shared" si="18"/>
        <v/>
      </c>
    </row>
    <row r="1181" spans="5:5" x14ac:dyDescent="0.15">
      <c r="E1181" s="87" t="str">
        <f t="shared" si="18"/>
        <v/>
      </c>
    </row>
    <row r="1182" spans="5:5" x14ac:dyDescent="0.15">
      <c r="E1182" s="87" t="str">
        <f t="shared" si="18"/>
        <v/>
      </c>
    </row>
    <row r="1183" spans="5:5" x14ac:dyDescent="0.15">
      <c r="E1183" s="87" t="str">
        <f t="shared" si="18"/>
        <v/>
      </c>
    </row>
    <row r="1184" spans="5:5" x14ac:dyDescent="0.15">
      <c r="E1184" s="87" t="str">
        <f t="shared" si="18"/>
        <v/>
      </c>
    </row>
    <row r="1185" spans="5:5" x14ac:dyDescent="0.15">
      <c r="E1185" s="87" t="str">
        <f t="shared" si="18"/>
        <v/>
      </c>
    </row>
    <row r="1186" spans="5:5" x14ac:dyDescent="0.15">
      <c r="E1186" s="87" t="str">
        <f t="shared" si="18"/>
        <v/>
      </c>
    </row>
    <row r="1187" spans="5:5" x14ac:dyDescent="0.15">
      <c r="E1187" s="87" t="str">
        <f t="shared" si="18"/>
        <v/>
      </c>
    </row>
    <row r="1188" spans="5:5" x14ac:dyDescent="0.15">
      <c r="E1188" s="87" t="str">
        <f t="shared" si="18"/>
        <v/>
      </c>
    </row>
    <row r="1189" spans="5:5" x14ac:dyDescent="0.15">
      <c r="E1189" s="87" t="str">
        <f t="shared" si="18"/>
        <v/>
      </c>
    </row>
    <row r="1190" spans="5:5" x14ac:dyDescent="0.15">
      <c r="E1190" s="87" t="str">
        <f t="shared" si="18"/>
        <v/>
      </c>
    </row>
    <row r="1191" spans="5:5" x14ac:dyDescent="0.15">
      <c r="E1191" s="87" t="str">
        <f t="shared" si="18"/>
        <v/>
      </c>
    </row>
    <row r="1192" spans="5:5" x14ac:dyDescent="0.15">
      <c r="E1192" s="87" t="str">
        <f t="shared" si="18"/>
        <v/>
      </c>
    </row>
    <row r="1193" spans="5:5" x14ac:dyDescent="0.15">
      <c r="E1193" s="87" t="str">
        <f t="shared" si="18"/>
        <v/>
      </c>
    </row>
    <row r="1194" spans="5:5" x14ac:dyDescent="0.15">
      <c r="E1194" s="87" t="str">
        <f t="shared" si="18"/>
        <v/>
      </c>
    </row>
    <row r="1195" spans="5:5" x14ac:dyDescent="0.15">
      <c r="E1195" s="87" t="str">
        <f t="shared" si="18"/>
        <v/>
      </c>
    </row>
    <row r="1196" spans="5:5" x14ac:dyDescent="0.15">
      <c r="E1196" s="87" t="str">
        <f t="shared" si="18"/>
        <v/>
      </c>
    </row>
    <row r="1197" spans="5:5" x14ac:dyDescent="0.15">
      <c r="E1197" s="87" t="str">
        <f t="shared" si="18"/>
        <v/>
      </c>
    </row>
    <row r="1198" spans="5:5" x14ac:dyDescent="0.15">
      <c r="E1198" s="87" t="str">
        <f t="shared" si="18"/>
        <v/>
      </c>
    </row>
    <row r="1199" spans="5:5" x14ac:dyDescent="0.15">
      <c r="E1199" s="87" t="str">
        <f t="shared" si="18"/>
        <v/>
      </c>
    </row>
    <row r="1200" spans="5:5" x14ac:dyDescent="0.15">
      <c r="E1200" s="87" t="str">
        <f t="shared" si="18"/>
        <v/>
      </c>
    </row>
    <row r="1201" spans="5:5" x14ac:dyDescent="0.15">
      <c r="E1201" s="87" t="str">
        <f t="shared" si="18"/>
        <v/>
      </c>
    </row>
    <row r="1202" spans="5:5" x14ac:dyDescent="0.15">
      <c r="E1202" s="87" t="str">
        <f t="shared" si="18"/>
        <v/>
      </c>
    </row>
    <row r="1203" spans="5:5" x14ac:dyDescent="0.15">
      <c r="E1203" s="87" t="str">
        <f t="shared" si="18"/>
        <v/>
      </c>
    </row>
    <row r="1204" spans="5:5" x14ac:dyDescent="0.15">
      <c r="E1204" s="87" t="str">
        <f t="shared" si="18"/>
        <v/>
      </c>
    </row>
    <row r="1205" spans="5:5" x14ac:dyDescent="0.15">
      <c r="E1205" s="87" t="str">
        <f t="shared" si="18"/>
        <v/>
      </c>
    </row>
    <row r="1206" spans="5:5" x14ac:dyDescent="0.15">
      <c r="E1206" s="87" t="str">
        <f t="shared" si="18"/>
        <v/>
      </c>
    </row>
    <row r="1207" spans="5:5" x14ac:dyDescent="0.15">
      <c r="E1207" s="87" t="str">
        <f t="shared" si="18"/>
        <v/>
      </c>
    </row>
    <row r="1208" spans="5:5" x14ac:dyDescent="0.15">
      <c r="E1208" s="87" t="str">
        <f t="shared" si="18"/>
        <v/>
      </c>
    </row>
    <row r="1209" spans="5:5" x14ac:dyDescent="0.15">
      <c r="E1209" s="87" t="str">
        <f t="shared" si="18"/>
        <v/>
      </c>
    </row>
    <row r="1210" spans="5:5" x14ac:dyDescent="0.15">
      <c r="E1210" s="87" t="str">
        <f t="shared" si="18"/>
        <v/>
      </c>
    </row>
    <row r="1211" spans="5:5" x14ac:dyDescent="0.15">
      <c r="E1211" s="87" t="str">
        <f t="shared" si="18"/>
        <v/>
      </c>
    </row>
    <row r="1212" spans="5:5" x14ac:dyDescent="0.15">
      <c r="E1212" s="87" t="str">
        <f t="shared" si="18"/>
        <v/>
      </c>
    </row>
    <row r="1213" spans="5:5" x14ac:dyDescent="0.15">
      <c r="E1213" s="87" t="str">
        <f t="shared" si="18"/>
        <v/>
      </c>
    </row>
    <row r="1214" spans="5:5" x14ac:dyDescent="0.15">
      <c r="E1214" s="87" t="str">
        <f t="shared" si="18"/>
        <v/>
      </c>
    </row>
    <row r="1215" spans="5:5" x14ac:dyDescent="0.15">
      <c r="E1215" s="87" t="str">
        <f t="shared" si="18"/>
        <v/>
      </c>
    </row>
    <row r="1216" spans="5:5" x14ac:dyDescent="0.15">
      <c r="E1216" s="87" t="str">
        <f t="shared" si="18"/>
        <v/>
      </c>
    </row>
    <row r="1217" spans="5:5" x14ac:dyDescent="0.15">
      <c r="E1217" s="87" t="str">
        <f t="shared" si="18"/>
        <v/>
      </c>
    </row>
    <row r="1218" spans="5:5" x14ac:dyDescent="0.15">
      <c r="E1218" s="87" t="str">
        <f t="shared" si="18"/>
        <v/>
      </c>
    </row>
    <row r="1219" spans="5:5" x14ac:dyDescent="0.15">
      <c r="E1219" s="87" t="str">
        <f t="shared" si="18"/>
        <v/>
      </c>
    </row>
    <row r="1220" spans="5:5" x14ac:dyDescent="0.15">
      <c r="E1220" s="87" t="str">
        <f t="shared" si="18"/>
        <v/>
      </c>
    </row>
    <row r="1221" spans="5:5" x14ac:dyDescent="0.15">
      <c r="E1221" s="87" t="str">
        <f t="shared" si="18"/>
        <v/>
      </c>
    </row>
    <row r="1222" spans="5:5" x14ac:dyDescent="0.15">
      <c r="E1222" s="87" t="str">
        <f t="shared" si="18"/>
        <v/>
      </c>
    </row>
    <row r="1223" spans="5:5" x14ac:dyDescent="0.15">
      <c r="E1223" s="87" t="str">
        <f t="shared" si="18"/>
        <v/>
      </c>
    </row>
    <row r="1224" spans="5:5" x14ac:dyDescent="0.15">
      <c r="E1224" s="87" t="str">
        <f t="shared" si="18"/>
        <v/>
      </c>
    </row>
    <row r="1225" spans="5:5" x14ac:dyDescent="0.15">
      <c r="E1225" s="87" t="str">
        <f t="shared" ref="E1225:E1288" si="19">IF(B1225,IF(C1225,C1225-B1225,""),"")</f>
        <v/>
      </c>
    </row>
    <row r="1226" spans="5:5" x14ac:dyDescent="0.15">
      <c r="E1226" s="87" t="str">
        <f t="shared" si="19"/>
        <v/>
      </c>
    </row>
    <row r="1227" spans="5:5" x14ac:dyDescent="0.15">
      <c r="E1227" s="87" t="str">
        <f t="shared" si="19"/>
        <v/>
      </c>
    </row>
    <row r="1228" spans="5:5" x14ac:dyDescent="0.15">
      <c r="E1228" s="87" t="str">
        <f t="shared" si="19"/>
        <v/>
      </c>
    </row>
    <row r="1229" spans="5:5" x14ac:dyDescent="0.15">
      <c r="E1229" s="87" t="str">
        <f t="shared" si="19"/>
        <v/>
      </c>
    </row>
    <row r="1230" spans="5:5" x14ac:dyDescent="0.15">
      <c r="E1230" s="87" t="str">
        <f t="shared" si="19"/>
        <v/>
      </c>
    </row>
    <row r="1231" spans="5:5" x14ac:dyDescent="0.15">
      <c r="E1231" s="87" t="str">
        <f t="shared" si="19"/>
        <v/>
      </c>
    </row>
    <row r="1232" spans="5:5" x14ac:dyDescent="0.15">
      <c r="E1232" s="87" t="str">
        <f t="shared" si="19"/>
        <v/>
      </c>
    </row>
    <row r="1233" spans="5:5" x14ac:dyDescent="0.15">
      <c r="E1233" s="87" t="str">
        <f t="shared" si="19"/>
        <v/>
      </c>
    </row>
    <row r="1234" spans="5:5" x14ac:dyDescent="0.15">
      <c r="E1234" s="87" t="str">
        <f t="shared" si="19"/>
        <v/>
      </c>
    </row>
    <row r="1235" spans="5:5" x14ac:dyDescent="0.15">
      <c r="E1235" s="87" t="str">
        <f t="shared" si="19"/>
        <v/>
      </c>
    </row>
    <row r="1236" spans="5:5" x14ac:dyDescent="0.15">
      <c r="E1236" s="87" t="str">
        <f t="shared" si="19"/>
        <v/>
      </c>
    </row>
    <row r="1237" spans="5:5" x14ac:dyDescent="0.15">
      <c r="E1237" s="87" t="str">
        <f t="shared" si="19"/>
        <v/>
      </c>
    </row>
    <row r="1238" spans="5:5" x14ac:dyDescent="0.15">
      <c r="E1238" s="87" t="str">
        <f t="shared" si="19"/>
        <v/>
      </c>
    </row>
    <row r="1239" spans="5:5" x14ac:dyDescent="0.15">
      <c r="E1239" s="87" t="str">
        <f t="shared" si="19"/>
        <v/>
      </c>
    </row>
    <row r="1240" spans="5:5" x14ac:dyDescent="0.15">
      <c r="E1240" s="87" t="str">
        <f t="shared" si="19"/>
        <v/>
      </c>
    </row>
    <row r="1241" spans="5:5" x14ac:dyDescent="0.15">
      <c r="E1241" s="87" t="str">
        <f t="shared" si="19"/>
        <v/>
      </c>
    </row>
    <row r="1242" spans="5:5" x14ac:dyDescent="0.15">
      <c r="E1242" s="87" t="str">
        <f t="shared" si="19"/>
        <v/>
      </c>
    </row>
    <row r="1243" spans="5:5" x14ac:dyDescent="0.15">
      <c r="E1243" s="87" t="str">
        <f t="shared" si="19"/>
        <v/>
      </c>
    </row>
    <row r="1244" spans="5:5" x14ac:dyDescent="0.15">
      <c r="E1244" s="87" t="str">
        <f t="shared" si="19"/>
        <v/>
      </c>
    </row>
    <row r="1245" spans="5:5" x14ac:dyDescent="0.15">
      <c r="E1245" s="87" t="str">
        <f t="shared" si="19"/>
        <v/>
      </c>
    </row>
    <row r="1246" spans="5:5" x14ac:dyDescent="0.15">
      <c r="E1246" s="87" t="str">
        <f t="shared" si="19"/>
        <v/>
      </c>
    </row>
    <row r="1247" spans="5:5" x14ac:dyDescent="0.15">
      <c r="E1247" s="87" t="str">
        <f t="shared" si="19"/>
        <v/>
      </c>
    </row>
    <row r="1248" spans="5:5" x14ac:dyDescent="0.15">
      <c r="E1248" s="87" t="str">
        <f t="shared" si="19"/>
        <v/>
      </c>
    </row>
    <row r="1249" spans="5:5" x14ac:dyDescent="0.15">
      <c r="E1249" s="87" t="str">
        <f t="shared" si="19"/>
        <v/>
      </c>
    </row>
    <row r="1250" spans="5:5" x14ac:dyDescent="0.15">
      <c r="E1250" s="87" t="str">
        <f t="shared" si="19"/>
        <v/>
      </c>
    </row>
    <row r="1251" spans="5:5" x14ac:dyDescent="0.15">
      <c r="E1251" s="87" t="str">
        <f t="shared" si="19"/>
        <v/>
      </c>
    </row>
    <row r="1252" spans="5:5" x14ac:dyDescent="0.15">
      <c r="E1252" s="87" t="str">
        <f t="shared" si="19"/>
        <v/>
      </c>
    </row>
    <row r="1253" spans="5:5" x14ac:dyDescent="0.15">
      <c r="E1253" s="87" t="str">
        <f t="shared" si="19"/>
        <v/>
      </c>
    </row>
    <row r="1254" spans="5:5" x14ac:dyDescent="0.15">
      <c r="E1254" s="87" t="str">
        <f t="shared" si="19"/>
        <v/>
      </c>
    </row>
    <row r="1255" spans="5:5" x14ac:dyDescent="0.15">
      <c r="E1255" s="87" t="str">
        <f t="shared" si="19"/>
        <v/>
      </c>
    </row>
    <row r="1256" spans="5:5" x14ac:dyDescent="0.15">
      <c r="E1256" s="87" t="str">
        <f t="shared" si="19"/>
        <v/>
      </c>
    </row>
    <row r="1257" spans="5:5" x14ac:dyDescent="0.15">
      <c r="E1257" s="87" t="str">
        <f t="shared" si="19"/>
        <v/>
      </c>
    </row>
    <row r="1258" spans="5:5" x14ac:dyDescent="0.15">
      <c r="E1258" s="87" t="str">
        <f t="shared" si="19"/>
        <v/>
      </c>
    </row>
    <row r="1259" spans="5:5" x14ac:dyDescent="0.15">
      <c r="E1259" s="87" t="str">
        <f t="shared" si="19"/>
        <v/>
      </c>
    </row>
    <row r="1260" spans="5:5" x14ac:dyDescent="0.15">
      <c r="E1260" s="87" t="str">
        <f t="shared" si="19"/>
        <v/>
      </c>
    </row>
    <row r="1261" spans="5:5" x14ac:dyDescent="0.15">
      <c r="E1261" s="87" t="str">
        <f t="shared" si="19"/>
        <v/>
      </c>
    </row>
    <row r="1262" spans="5:5" x14ac:dyDescent="0.15">
      <c r="E1262" s="87" t="str">
        <f t="shared" si="19"/>
        <v/>
      </c>
    </row>
    <row r="1263" spans="5:5" x14ac:dyDescent="0.15">
      <c r="E1263" s="87" t="str">
        <f t="shared" si="19"/>
        <v/>
      </c>
    </row>
    <row r="1264" spans="5:5" x14ac:dyDescent="0.15">
      <c r="E1264" s="87" t="str">
        <f t="shared" si="19"/>
        <v/>
      </c>
    </row>
    <row r="1265" spans="5:5" x14ac:dyDescent="0.15">
      <c r="E1265" s="87" t="str">
        <f t="shared" si="19"/>
        <v/>
      </c>
    </row>
    <row r="1266" spans="5:5" x14ac:dyDescent="0.15">
      <c r="E1266" s="87" t="str">
        <f t="shared" si="19"/>
        <v/>
      </c>
    </row>
    <row r="1267" spans="5:5" x14ac:dyDescent="0.15">
      <c r="E1267" s="87" t="str">
        <f t="shared" si="19"/>
        <v/>
      </c>
    </row>
    <row r="1268" spans="5:5" x14ac:dyDescent="0.15">
      <c r="E1268" s="87" t="str">
        <f t="shared" si="19"/>
        <v/>
      </c>
    </row>
    <row r="1269" spans="5:5" x14ac:dyDescent="0.15">
      <c r="E1269" s="87" t="str">
        <f t="shared" si="19"/>
        <v/>
      </c>
    </row>
    <row r="1270" spans="5:5" x14ac:dyDescent="0.15">
      <c r="E1270" s="87" t="str">
        <f t="shared" si="19"/>
        <v/>
      </c>
    </row>
    <row r="1271" spans="5:5" x14ac:dyDescent="0.15">
      <c r="E1271" s="87" t="str">
        <f t="shared" si="19"/>
        <v/>
      </c>
    </row>
    <row r="1272" spans="5:5" x14ac:dyDescent="0.15">
      <c r="E1272" s="87" t="str">
        <f t="shared" si="19"/>
        <v/>
      </c>
    </row>
    <row r="1273" spans="5:5" x14ac:dyDescent="0.15">
      <c r="E1273" s="87" t="str">
        <f t="shared" si="19"/>
        <v/>
      </c>
    </row>
    <row r="1274" spans="5:5" x14ac:dyDescent="0.15">
      <c r="E1274" s="87" t="str">
        <f t="shared" si="19"/>
        <v/>
      </c>
    </row>
    <row r="1275" spans="5:5" x14ac:dyDescent="0.15">
      <c r="E1275" s="87" t="str">
        <f t="shared" si="19"/>
        <v/>
      </c>
    </row>
    <row r="1276" spans="5:5" x14ac:dyDescent="0.15">
      <c r="E1276" s="87" t="str">
        <f t="shared" si="19"/>
        <v/>
      </c>
    </row>
    <row r="1277" spans="5:5" x14ac:dyDescent="0.15">
      <c r="E1277" s="87" t="str">
        <f t="shared" si="19"/>
        <v/>
      </c>
    </row>
    <row r="1278" spans="5:5" x14ac:dyDescent="0.15">
      <c r="E1278" s="87" t="str">
        <f t="shared" si="19"/>
        <v/>
      </c>
    </row>
    <row r="1279" spans="5:5" x14ac:dyDescent="0.15">
      <c r="E1279" s="87" t="str">
        <f t="shared" si="19"/>
        <v/>
      </c>
    </row>
    <row r="1280" spans="5:5" x14ac:dyDescent="0.15">
      <c r="E1280" s="87" t="str">
        <f t="shared" si="19"/>
        <v/>
      </c>
    </row>
    <row r="1281" spans="5:5" x14ac:dyDescent="0.15">
      <c r="E1281" s="87" t="str">
        <f t="shared" si="19"/>
        <v/>
      </c>
    </row>
    <row r="1282" spans="5:5" x14ac:dyDescent="0.15">
      <c r="E1282" s="87" t="str">
        <f t="shared" si="19"/>
        <v/>
      </c>
    </row>
    <row r="1283" spans="5:5" x14ac:dyDescent="0.15">
      <c r="E1283" s="87" t="str">
        <f t="shared" si="19"/>
        <v/>
      </c>
    </row>
    <row r="1284" spans="5:5" x14ac:dyDescent="0.15">
      <c r="E1284" s="87" t="str">
        <f t="shared" si="19"/>
        <v/>
      </c>
    </row>
    <row r="1285" spans="5:5" x14ac:dyDescent="0.15">
      <c r="E1285" s="87" t="str">
        <f t="shared" si="19"/>
        <v/>
      </c>
    </row>
    <row r="1286" spans="5:5" x14ac:dyDescent="0.15">
      <c r="E1286" s="87" t="str">
        <f t="shared" si="19"/>
        <v/>
      </c>
    </row>
    <row r="1287" spans="5:5" x14ac:dyDescent="0.15">
      <c r="E1287" s="87" t="str">
        <f t="shared" si="19"/>
        <v/>
      </c>
    </row>
    <row r="1288" spans="5:5" x14ac:dyDescent="0.15">
      <c r="E1288" s="87" t="str">
        <f t="shared" si="19"/>
        <v/>
      </c>
    </row>
    <row r="1289" spans="5:5" x14ac:dyDescent="0.15">
      <c r="E1289" s="87" t="str">
        <f t="shared" ref="E1289:E1352" si="20">IF(B1289,IF(C1289,C1289-B1289,""),"")</f>
        <v/>
      </c>
    </row>
    <row r="1290" spans="5:5" x14ac:dyDescent="0.15">
      <c r="E1290" s="87" t="str">
        <f t="shared" si="20"/>
        <v/>
      </c>
    </row>
    <row r="1291" spans="5:5" x14ac:dyDescent="0.15">
      <c r="E1291" s="87" t="str">
        <f t="shared" si="20"/>
        <v/>
      </c>
    </row>
    <row r="1292" spans="5:5" x14ac:dyDescent="0.15">
      <c r="E1292" s="87" t="str">
        <f t="shared" si="20"/>
        <v/>
      </c>
    </row>
    <row r="1293" spans="5:5" x14ac:dyDescent="0.15">
      <c r="E1293" s="87" t="str">
        <f t="shared" si="20"/>
        <v/>
      </c>
    </row>
    <row r="1294" spans="5:5" x14ac:dyDescent="0.15">
      <c r="E1294" s="87" t="str">
        <f t="shared" si="20"/>
        <v/>
      </c>
    </row>
    <row r="1295" spans="5:5" x14ac:dyDescent="0.15">
      <c r="E1295" s="87" t="str">
        <f t="shared" si="20"/>
        <v/>
      </c>
    </row>
    <row r="1296" spans="5:5" x14ac:dyDescent="0.15">
      <c r="E1296" s="87" t="str">
        <f t="shared" si="20"/>
        <v/>
      </c>
    </row>
    <row r="1297" spans="5:5" x14ac:dyDescent="0.15">
      <c r="E1297" s="87" t="str">
        <f t="shared" si="20"/>
        <v/>
      </c>
    </row>
    <row r="1298" spans="5:5" x14ac:dyDescent="0.15">
      <c r="E1298" s="87" t="str">
        <f t="shared" si="20"/>
        <v/>
      </c>
    </row>
    <row r="1299" spans="5:5" x14ac:dyDescent="0.15">
      <c r="E1299" s="87" t="str">
        <f t="shared" si="20"/>
        <v/>
      </c>
    </row>
    <row r="1300" spans="5:5" x14ac:dyDescent="0.15">
      <c r="E1300" s="87" t="str">
        <f t="shared" si="20"/>
        <v/>
      </c>
    </row>
    <row r="1301" spans="5:5" x14ac:dyDescent="0.15">
      <c r="E1301" s="87" t="str">
        <f t="shared" si="20"/>
        <v/>
      </c>
    </row>
    <row r="1302" spans="5:5" x14ac:dyDescent="0.15">
      <c r="E1302" s="87" t="str">
        <f t="shared" si="20"/>
        <v/>
      </c>
    </row>
    <row r="1303" spans="5:5" x14ac:dyDescent="0.15">
      <c r="E1303" s="87" t="str">
        <f t="shared" si="20"/>
        <v/>
      </c>
    </row>
    <row r="1304" spans="5:5" x14ac:dyDescent="0.15">
      <c r="E1304" s="87" t="str">
        <f t="shared" si="20"/>
        <v/>
      </c>
    </row>
    <row r="1305" spans="5:5" x14ac:dyDescent="0.15">
      <c r="E1305" s="87" t="str">
        <f t="shared" si="20"/>
        <v/>
      </c>
    </row>
    <row r="1306" spans="5:5" x14ac:dyDescent="0.15">
      <c r="E1306" s="87" t="str">
        <f t="shared" si="20"/>
        <v/>
      </c>
    </row>
    <row r="1307" spans="5:5" x14ac:dyDescent="0.15">
      <c r="E1307" s="87" t="str">
        <f t="shared" si="20"/>
        <v/>
      </c>
    </row>
    <row r="1308" spans="5:5" x14ac:dyDescent="0.15">
      <c r="E1308" s="87" t="str">
        <f t="shared" si="20"/>
        <v/>
      </c>
    </row>
    <row r="1309" spans="5:5" x14ac:dyDescent="0.15">
      <c r="E1309" s="87" t="str">
        <f t="shared" si="20"/>
        <v/>
      </c>
    </row>
    <row r="1310" spans="5:5" x14ac:dyDescent="0.15">
      <c r="E1310" s="87" t="str">
        <f t="shared" si="20"/>
        <v/>
      </c>
    </row>
    <row r="1311" spans="5:5" x14ac:dyDescent="0.15">
      <c r="E1311" s="87" t="str">
        <f t="shared" si="20"/>
        <v/>
      </c>
    </row>
    <row r="1312" spans="5:5" x14ac:dyDescent="0.15">
      <c r="E1312" s="87" t="str">
        <f t="shared" si="20"/>
        <v/>
      </c>
    </row>
    <row r="1313" spans="5:5" x14ac:dyDescent="0.15">
      <c r="E1313" s="87" t="str">
        <f t="shared" si="20"/>
        <v/>
      </c>
    </row>
    <row r="1314" spans="5:5" x14ac:dyDescent="0.15">
      <c r="E1314" s="87" t="str">
        <f t="shared" si="20"/>
        <v/>
      </c>
    </row>
    <row r="1315" spans="5:5" x14ac:dyDescent="0.15">
      <c r="E1315" s="87" t="str">
        <f t="shared" si="20"/>
        <v/>
      </c>
    </row>
    <row r="1316" spans="5:5" x14ac:dyDescent="0.15">
      <c r="E1316" s="87" t="str">
        <f t="shared" si="20"/>
        <v/>
      </c>
    </row>
    <row r="1317" spans="5:5" x14ac:dyDescent="0.15">
      <c r="E1317" s="87" t="str">
        <f t="shared" si="20"/>
        <v/>
      </c>
    </row>
    <row r="1318" spans="5:5" x14ac:dyDescent="0.15">
      <c r="E1318" s="87" t="str">
        <f t="shared" si="20"/>
        <v/>
      </c>
    </row>
    <row r="1319" spans="5:5" x14ac:dyDescent="0.15">
      <c r="E1319" s="87" t="str">
        <f t="shared" si="20"/>
        <v/>
      </c>
    </row>
    <row r="1320" spans="5:5" x14ac:dyDescent="0.15">
      <c r="E1320" s="87" t="str">
        <f t="shared" si="20"/>
        <v/>
      </c>
    </row>
    <row r="1321" spans="5:5" x14ac:dyDescent="0.15">
      <c r="E1321" s="87" t="str">
        <f t="shared" si="20"/>
        <v/>
      </c>
    </row>
    <row r="1322" spans="5:5" x14ac:dyDescent="0.15">
      <c r="E1322" s="87" t="str">
        <f t="shared" si="20"/>
        <v/>
      </c>
    </row>
    <row r="1323" spans="5:5" x14ac:dyDescent="0.15">
      <c r="E1323" s="87" t="str">
        <f t="shared" si="20"/>
        <v/>
      </c>
    </row>
    <row r="1324" spans="5:5" x14ac:dyDescent="0.15">
      <c r="E1324" s="87" t="str">
        <f t="shared" si="20"/>
        <v/>
      </c>
    </row>
    <row r="1325" spans="5:5" x14ac:dyDescent="0.15">
      <c r="E1325" s="87" t="str">
        <f t="shared" si="20"/>
        <v/>
      </c>
    </row>
    <row r="1326" spans="5:5" x14ac:dyDescent="0.15">
      <c r="E1326" s="87" t="str">
        <f t="shared" si="20"/>
        <v/>
      </c>
    </row>
    <row r="1327" spans="5:5" x14ac:dyDescent="0.15">
      <c r="E1327" s="87" t="str">
        <f t="shared" si="20"/>
        <v/>
      </c>
    </row>
    <row r="1328" spans="5:5" x14ac:dyDescent="0.15">
      <c r="E1328" s="87" t="str">
        <f t="shared" si="20"/>
        <v/>
      </c>
    </row>
    <row r="1329" spans="5:5" x14ac:dyDescent="0.15">
      <c r="E1329" s="87" t="str">
        <f t="shared" si="20"/>
        <v/>
      </c>
    </row>
    <row r="1330" spans="5:5" x14ac:dyDescent="0.15">
      <c r="E1330" s="87" t="str">
        <f t="shared" si="20"/>
        <v/>
      </c>
    </row>
    <row r="1331" spans="5:5" x14ac:dyDescent="0.15">
      <c r="E1331" s="87" t="str">
        <f t="shared" si="20"/>
        <v/>
      </c>
    </row>
    <row r="1332" spans="5:5" x14ac:dyDescent="0.15">
      <c r="E1332" s="87" t="str">
        <f t="shared" si="20"/>
        <v/>
      </c>
    </row>
    <row r="1333" spans="5:5" x14ac:dyDescent="0.15">
      <c r="E1333" s="87" t="str">
        <f t="shared" si="20"/>
        <v/>
      </c>
    </row>
    <row r="1334" spans="5:5" x14ac:dyDescent="0.15">
      <c r="E1334" s="87" t="str">
        <f t="shared" si="20"/>
        <v/>
      </c>
    </row>
    <row r="1335" spans="5:5" x14ac:dyDescent="0.15">
      <c r="E1335" s="87" t="str">
        <f t="shared" si="20"/>
        <v/>
      </c>
    </row>
    <row r="1336" spans="5:5" x14ac:dyDescent="0.15">
      <c r="E1336" s="87" t="str">
        <f t="shared" si="20"/>
        <v/>
      </c>
    </row>
    <row r="1337" spans="5:5" x14ac:dyDescent="0.15">
      <c r="E1337" s="87" t="str">
        <f t="shared" si="20"/>
        <v/>
      </c>
    </row>
    <row r="1338" spans="5:5" x14ac:dyDescent="0.15">
      <c r="E1338" s="87" t="str">
        <f t="shared" si="20"/>
        <v/>
      </c>
    </row>
    <row r="1339" spans="5:5" x14ac:dyDescent="0.15">
      <c r="E1339" s="87" t="str">
        <f t="shared" si="20"/>
        <v/>
      </c>
    </row>
    <row r="1340" spans="5:5" x14ac:dyDescent="0.15">
      <c r="E1340" s="87" t="str">
        <f t="shared" si="20"/>
        <v/>
      </c>
    </row>
    <row r="1341" spans="5:5" x14ac:dyDescent="0.15">
      <c r="E1341" s="87" t="str">
        <f t="shared" si="20"/>
        <v/>
      </c>
    </row>
    <row r="1342" spans="5:5" x14ac:dyDescent="0.15">
      <c r="E1342" s="87" t="str">
        <f t="shared" si="20"/>
        <v/>
      </c>
    </row>
    <row r="1343" spans="5:5" x14ac:dyDescent="0.15">
      <c r="E1343" s="87" t="str">
        <f t="shared" si="20"/>
        <v/>
      </c>
    </row>
    <row r="1344" spans="5:5" x14ac:dyDescent="0.15">
      <c r="E1344" s="87" t="str">
        <f t="shared" si="20"/>
        <v/>
      </c>
    </row>
    <row r="1345" spans="5:5" x14ac:dyDescent="0.15">
      <c r="E1345" s="87" t="str">
        <f t="shared" si="20"/>
        <v/>
      </c>
    </row>
    <row r="1346" spans="5:5" x14ac:dyDescent="0.15">
      <c r="E1346" s="87" t="str">
        <f t="shared" si="20"/>
        <v/>
      </c>
    </row>
    <row r="1347" spans="5:5" x14ac:dyDescent="0.15">
      <c r="E1347" s="87" t="str">
        <f t="shared" si="20"/>
        <v/>
      </c>
    </row>
    <row r="1348" spans="5:5" x14ac:dyDescent="0.15">
      <c r="E1348" s="87" t="str">
        <f t="shared" si="20"/>
        <v/>
      </c>
    </row>
    <row r="1349" spans="5:5" x14ac:dyDescent="0.15">
      <c r="E1349" s="87" t="str">
        <f t="shared" si="20"/>
        <v/>
      </c>
    </row>
    <row r="1350" spans="5:5" x14ac:dyDescent="0.15">
      <c r="E1350" s="87" t="str">
        <f t="shared" si="20"/>
        <v/>
      </c>
    </row>
    <row r="1351" spans="5:5" x14ac:dyDescent="0.15">
      <c r="E1351" s="87" t="str">
        <f t="shared" si="20"/>
        <v/>
      </c>
    </row>
    <row r="1352" spans="5:5" x14ac:dyDescent="0.15">
      <c r="E1352" s="87" t="str">
        <f t="shared" si="20"/>
        <v/>
      </c>
    </row>
    <row r="1353" spans="5:5" x14ac:dyDescent="0.15">
      <c r="E1353" s="87" t="str">
        <f t="shared" ref="E1353:E1416" si="21">IF(B1353,IF(C1353,C1353-B1353,""),"")</f>
        <v/>
      </c>
    </row>
    <row r="1354" spans="5:5" x14ac:dyDescent="0.15">
      <c r="E1354" s="87" t="str">
        <f t="shared" si="21"/>
        <v/>
      </c>
    </row>
    <row r="1355" spans="5:5" x14ac:dyDescent="0.15">
      <c r="E1355" s="87" t="str">
        <f t="shared" si="21"/>
        <v/>
      </c>
    </row>
    <row r="1356" spans="5:5" x14ac:dyDescent="0.15">
      <c r="E1356" s="87" t="str">
        <f t="shared" si="21"/>
        <v/>
      </c>
    </row>
    <row r="1357" spans="5:5" x14ac:dyDescent="0.15">
      <c r="E1357" s="87" t="str">
        <f t="shared" si="21"/>
        <v/>
      </c>
    </row>
    <row r="1358" spans="5:5" x14ac:dyDescent="0.15">
      <c r="E1358" s="87" t="str">
        <f t="shared" si="21"/>
        <v/>
      </c>
    </row>
    <row r="1359" spans="5:5" x14ac:dyDescent="0.15">
      <c r="E1359" s="87" t="str">
        <f t="shared" si="21"/>
        <v/>
      </c>
    </row>
    <row r="1360" spans="5:5" x14ac:dyDescent="0.15">
      <c r="E1360" s="87" t="str">
        <f t="shared" si="21"/>
        <v/>
      </c>
    </row>
    <row r="1361" spans="5:5" x14ac:dyDescent="0.15">
      <c r="E1361" s="87" t="str">
        <f t="shared" si="21"/>
        <v/>
      </c>
    </row>
    <row r="1362" spans="5:5" x14ac:dyDescent="0.15">
      <c r="E1362" s="87" t="str">
        <f t="shared" si="21"/>
        <v/>
      </c>
    </row>
    <row r="1363" spans="5:5" x14ac:dyDescent="0.15">
      <c r="E1363" s="87" t="str">
        <f t="shared" si="21"/>
        <v/>
      </c>
    </row>
    <row r="1364" spans="5:5" x14ac:dyDescent="0.15">
      <c r="E1364" s="87" t="str">
        <f t="shared" si="21"/>
        <v/>
      </c>
    </row>
    <row r="1365" spans="5:5" x14ac:dyDescent="0.15">
      <c r="E1365" s="87" t="str">
        <f t="shared" si="21"/>
        <v/>
      </c>
    </row>
    <row r="1366" spans="5:5" x14ac:dyDescent="0.15">
      <c r="E1366" s="87" t="str">
        <f t="shared" si="21"/>
        <v/>
      </c>
    </row>
    <row r="1367" spans="5:5" x14ac:dyDescent="0.15">
      <c r="E1367" s="87" t="str">
        <f t="shared" si="21"/>
        <v/>
      </c>
    </row>
    <row r="1368" spans="5:5" x14ac:dyDescent="0.15">
      <c r="E1368" s="87" t="str">
        <f t="shared" si="21"/>
        <v/>
      </c>
    </row>
    <row r="1369" spans="5:5" x14ac:dyDescent="0.15">
      <c r="E1369" s="87" t="str">
        <f t="shared" si="21"/>
        <v/>
      </c>
    </row>
    <row r="1370" spans="5:5" x14ac:dyDescent="0.15">
      <c r="E1370" s="87" t="str">
        <f t="shared" si="21"/>
        <v/>
      </c>
    </row>
    <row r="1371" spans="5:5" x14ac:dyDescent="0.15">
      <c r="E1371" s="87" t="str">
        <f t="shared" si="21"/>
        <v/>
      </c>
    </row>
    <row r="1372" spans="5:5" x14ac:dyDescent="0.15">
      <c r="E1372" s="87" t="str">
        <f t="shared" si="21"/>
        <v/>
      </c>
    </row>
    <row r="1373" spans="5:5" x14ac:dyDescent="0.15">
      <c r="E1373" s="87" t="str">
        <f t="shared" si="21"/>
        <v/>
      </c>
    </row>
    <row r="1374" spans="5:5" x14ac:dyDescent="0.15">
      <c r="E1374" s="87" t="str">
        <f t="shared" si="21"/>
        <v/>
      </c>
    </row>
    <row r="1375" spans="5:5" x14ac:dyDescent="0.15">
      <c r="E1375" s="87" t="str">
        <f t="shared" si="21"/>
        <v/>
      </c>
    </row>
    <row r="1376" spans="5:5" x14ac:dyDescent="0.15">
      <c r="E1376" s="87" t="str">
        <f t="shared" si="21"/>
        <v/>
      </c>
    </row>
    <row r="1377" spans="5:5" x14ac:dyDescent="0.15">
      <c r="E1377" s="87" t="str">
        <f t="shared" si="21"/>
        <v/>
      </c>
    </row>
    <row r="1378" spans="5:5" x14ac:dyDescent="0.15">
      <c r="E1378" s="87" t="str">
        <f t="shared" si="21"/>
        <v/>
      </c>
    </row>
    <row r="1379" spans="5:5" x14ac:dyDescent="0.15">
      <c r="E1379" s="87" t="str">
        <f t="shared" si="21"/>
        <v/>
      </c>
    </row>
    <row r="1380" spans="5:5" x14ac:dyDescent="0.15">
      <c r="E1380" s="87" t="str">
        <f t="shared" si="21"/>
        <v/>
      </c>
    </row>
    <row r="1381" spans="5:5" x14ac:dyDescent="0.15">
      <c r="E1381" s="87" t="str">
        <f t="shared" si="21"/>
        <v/>
      </c>
    </row>
    <row r="1382" spans="5:5" x14ac:dyDescent="0.15">
      <c r="E1382" s="87" t="str">
        <f t="shared" si="21"/>
        <v/>
      </c>
    </row>
    <row r="1383" spans="5:5" x14ac:dyDescent="0.15">
      <c r="E1383" s="87" t="str">
        <f t="shared" si="21"/>
        <v/>
      </c>
    </row>
    <row r="1384" spans="5:5" x14ac:dyDescent="0.15">
      <c r="E1384" s="87" t="str">
        <f t="shared" si="21"/>
        <v/>
      </c>
    </row>
    <row r="1385" spans="5:5" x14ac:dyDescent="0.15">
      <c r="E1385" s="87" t="str">
        <f t="shared" si="21"/>
        <v/>
      </c>
    </row>
    <row r="1386" spans="5:5" x14ac:dyDescent="0.15">
      <c r="E1386" s="87" t="str">
        <f t="shared" si="21"/>
        <v/>
      </c>
    </row>
    <row r="1387" spans="5:5" x14ac:dyDescent="0.15">
      <c r="E1387" s="87" t="str">
        <f t="shared" si="21"/>
        <v/>
      </c>
    </row>
    <row r="1388" spans="5:5" x14ac:dyDescent="0.15">
      <c r="E1388" s="87" t="str">
        <f t="shared" si="21"/>
        <v/>
      </c>
    </row>
    <row r="1389" spans="5:5" x14ac:dyDescent="0.15">
      <c r="E1389" s="87" t="str">
        <f t="shared" si="21"/>
        <v/>
      </c>
    </row>
    <row r="1390" spans="5:5" x14ac:dyDescent="0.15">
      <c r="E1390" s="87" t="str">
        <f t="shared" si="21"/>
        <v/>
      </c>
    </row>
    <row r="1391" spans="5:5" x14ac:dyDescent="0.15">
      <c r="E1391" s="87" t="str">
        <f t="shared" si="21"/>
        <v/>
      </c>
    </row>
    <row r="1392" spans="5:5" x14ac:dyDescent="0.15">
      <c r="E1392" s="87" t="str">
        <f t="shared" si="21"/>
        <v/>
      </c>
    </row>
    <row r="1393" spans="5:5" x14ac:dyDescent="0.15">
      <c r="E1393" s="87" t="str">
        <f t="shared" si="21"/>
        <v/>
      </c>
    </row>
    <row r="1394" spans="5:5" x14ac:dyDescent="0.15">
      <c r="E1394" s="87" t="str">
        <f t="shared" si="21"/>
        <v/>
      </c>
    </row>
    <row r="1395" spans="5:5" x14ac:dyDescent="0.15">
      <c r="E1395" s="87" t="str">
        <f t="shared" si="21"/>
        <v/>
      </c>
    </row>
    <row r="1396" spans="5:5" x14ac:dyDescent="0.15">
      <c r="E1396" s="87" t="str">
        <f t="shared" si="21"/>
        <v/>
      </c>
    </row>
    <row r="1397" spans="5:5" x14ac:dyDescent="0.15">
      <c r="E1397" s="87" t="str">
        <f t="shared" si="21"/>
        <v/>
      </c>
    </row>
    <row r="1398" spans="5:5" x14ac:dyDescent="0.15">
      <c r="E1398" s="87" t="str">
        <f t="shared" si="21"/>
        <v/>
      </c>
    </row>
    <row r="1399" spans="5:5" x14ac:dyDescent="0.15">
      <c r="E1399" s="87" t="str">
        <f t="shared" si="21"/>
        <v/>
      </c>
    </row>
    <row r="1400" spans="5:5" x14ac:dyDescent="0.15">
      <c r="E1400" s="87" t="str">
        <f t="shared" si="21"/>
        <v/>
      </c>
    </row>
    <row r="1401" spans="5:5" x14ac:dyDescent="0.15">
      <c r="E1401" s="87" t="str">
        <f t="shared" si="21"/>
        <v/>
      </c>
    </row>
    <row r="1402" spans="5:5" x14ac:dyDescent="0.15">
      <c r="E1402" s="87" t="str">
        <f t="shared" si="21"/>
        <v/>
      </c>
    </row>
    <row r="1403" spans="5:5" x14ac:dyDescent="0.15">
      <c r="E1403" s="87" t="str">
        <f t="shared" si="21"/>
        <v/>
      </c>
    </row>
    <row r="1404" spans="5:5" x14ac:dyDescent="0.15">
      <c r="E1404" s="87" t="str">
        <f t="shared" si="21"/>
        <v/>
      </c>
    </row>
    <row r="1405" spans="5:5" x14ac:dyDescent="0.15">
      <c r="E1405" s="87" t="str">
        <f t="shared" si="21"/>
        <v/>
      </c>
    </row>
    <row r="1406" spans="5:5" x14ac:dyDescent="0.15">
      <c r="E1406" s="87" t="str">
        <f t="shared" si="21"/>
        <v/>
      </c>
    </row>
    <row r="1407" spans="5:5" x14ac:dyDescent="0.15">
      <c r="E1407" s="87" t="str">
        <f t="shared" si="21"/>
        <v/>
      </c>
    </row>
    <row r="1408" spans="5:5" x14ac:dyDescent="0.15">
      <c r="E1408" s="87" t="str">
        <f t="shared" si="21"/>
        <v/>
      </c>
    </row>
    <row r="1409" spans="5:5" x14ac:dyDescent="0.15">
      <c r="E1409" s="87" t="str">
        <f t="shared" si="21"/>
        <v/>
      </c>
    </row>
    <row r="1410" spans="5:5" x14ac:dyDescent="0.15">
      <c r="E1410" s="87" t="str">
        <f t="shared" si="21"/>
        <v/>
      </c>
    </row>
    <row r="1411" spans="5:5" x14ac:dyDescent="0.15">
      <c r="E1411" s="87" t="str">
        <f t="shared" si="21"/>
        <v/>
      </c>
    </row>
    <row r="1412" spans="5:5" x14ac:dyDescent="0.15">
      <c r="E1412" s="87" t="str">
        <f t="shared" si="21"/>
        <v/>
      </c>
    </row>
    <row r="1413" spans="5:5" x14ac:dyDescent="0.15">
      <c r="E1413" s="87" t="str">
        <f t="shared" si="21"/>
        <v/>
      </c>
    </row>
    <row r="1414" spans="5:5" x14ac:dyDescent="0.15">
      <c r="E1414" s="87" t="str">
        <f t="shared" si="21"/>
        <v/>
      </c>
    </row>
    <row r="1415" spans="5:5" x14ac:dyDescent="0.15">
      <c r="E1415" s="87" t="str">
        <f t="shared" si="21"/>
        <v/>
      </c>
    </row>
    <row r="1416" spans="5:5" x14ac:dyDescent="0.15">
      <c r="E1416" s="87" t="str">
        <f t="shared" si="21"/>
        <v/>
      </c>
    </row>
    <row r="1417" spans="5:5" x14ac:dyDescent="0.15">
      <c r="E1417" s="87" t="str">
        <f t="shared" ref="E1417:E1480" si="22">IF(B1417,IF(C1417,C1417-B1417,""),"")</f>
        <v/>
      </c>
    </row>
    <row r="1418" spans="5:5" x14ac:dyDescent="0.15">
      <c r="E1418" s="87" t="str">
        <f t="shared" si="22"/>
        <v/>
      </c>
    </row>
    <row r="1419" spans="5:5" x14ac:dyDescent="0.15">
      <c r="E1419" s="87" t="str">
        <f t="shared" si="22"/>
        <v/>
      </c>
    </row>
    <row r="1420" spans="5:5" x14ac:dyDescent="0.15">
      <c r="E1420" s="87" t="str">
        <f t="shared" si="22"/>
        <v/>
      </c>
    </row>
    <row r="1421" spans="5:5" x14ac:dyDescent="0.15">
      <c r="E1421" s="87" t="str">
        <f t="shared" si="22"/>
        <v/>
      </c>
    </row>
    <row r="1422" spans="5:5" x14ac:dyDescent="0.15">
      <c r="E1422" s="87" t="str">
        <f t="shared" si="22"/>
        <v/>
      </c>
    </row>
    <row r="1423" spans="5:5" x14ac:dyDescent="0.15">
      <c r="E1423" s="87" t="str">
        <f t="shared" si="22"/>
        <v/>
      </c>
    </row>
    <row r="1424" spans="5:5" x14ac:dyDescent="0.15">
      <c r="E1424" s="87" t="str">
        <f t="shared" si="22"/>
        <v/>
      </c>
    </row>
    <row r="1425" spans="5:5" x14ac:dyDescent="0.15">
      <c r="E1425" s="87" t="str">
        <f t="shared" si="22"/>
        <v/>
      </c>
    </row>
    <row r="1426" spans="5:5" x14ac:dyDescent="0.15">
      <c r="E1426" s="87" t="str">
        <f t="shared" si="22"/>
        <v/>
      </c>
    </row>
    <row r="1427" spans="5:5" x14ac:dyDescent="0.15">
      <c r="E1427" s="87" t="str">
        <f t="shared" si="22"/>
        <v/>
      </c>
    </row>
    <row r="1428" spans="5:5" x14ac:dyDescent="0.15">
      <c r="E1428" s="87" t="str">
        <f t="shared" si="22"/>
        <v/>
      </c>
    </row>
    <row r="1429" spans="5:5" x14ac:dyDescent="0.15">
      <c r="E1429" s="87" t="str">
        <f t="shared" si="22"/>
        <v/>
      </c>
    </row>
    <row r="1430" spans="5:5" x14ac:dyDescent="0.15">
      <c r="E1430" s="87" t="str">
        <f t="shared" si="22"/>
        <v/>
      </c>
    </row>
    <row r="1431" spans="5:5" x14ac:dyDescent="0.15">
      <c r="E1431" s="87" t="str">
        <f t="shared" si="22"/>
        <v/>
      </c>
    </row>
    <row r="1432" spans="5:5" x14ac:dyDescent="0.15">
      <c r="E1432" s="87" t="str">
        <f t="shared" si="22"/>
        <v/>
      </c>
    </row>
    <row r="1433" spans="5:5" x14ac:dyDescent="0.15">
      <c r="E1433" s="87" t="str">
        <f t="shared" si="22"/>
        <v/>
      </c>
    </row>
    <row r="1434" spans="5:5" x14ac:dyDescent="0.15">
      <c r="E1434" s="87" t="str">
        <f t="shared" si="22"/>
        <v/>
      </c>
    </row>
    <row r="1435" spans="5:5" x14ac:dyDescent="0.15">
      <c r="E1435" s="87" t="str">
        <f t="shared" si="22"/>
        <v/>
      </c>
    </row>
    <row r="1436" spans="5:5" x14ac:dyDescent="0.15">
      <c r="E1436" s="87" t="str">
        <f t="shared" si="22"/>
        <v/>
      </c>
    </row>
    <row r="1437" spans="5:5" x14ac:dyDescent="0.15">
      <c r="E1437" s="87" t="str">
        <f t="shared" si="22"/>
        <v/>
      </c>
    </row>
    <row r="1438" spans="5:5" x14ac:dyDescent="0.15">
      <c r="E1438" s="87" t="str">
        <f t="shared" si="22"/>
        <v/>
      </c>
    </row>
    <row r="1439" spans="5:5" x14ac:dyDescent="0.15">
      <c r="E1439" s="87" t="str">
        <f t="shared" si="22"/>
        <v/>
      </c>
    </row>
    <row r="1440" spans="5:5" x14ac:dyDescent="0.15">
      <c r="E1440" s="87" t="str">
        <f t="shared" si="22"/>
        <v/>
      </c>
    </row>
    <row r="1441" spans="5:5" x14ac:dyDescent="0.15">
      <c r="E1441" s="87" t="str">
        <f t="shared" si="22"/>
        <v/>
      </c>
    </row>
    <row r="1442" spans="5:5" x14ac:dyDescent="0.15">
      <c r="E1442" s="87" t="str">
        <f t="shared" si="22"/>
        <v/>
      </c>
    </row>
    <row r="1443" spans="5:5" x14ac:dyDescent="0.15">
      <c r="E1443" s="87" t="str">
        <f t="shared" si="22"/>
        <v/>
      </c>
    </row>
    <row r="1444" spans="5:5" x14ac:dyDescent="0.15">
      <c r="E1444" s="87" t="str">
        <f t="shared" si="22"/>
        <v/>
      </c>
    </row>
    <row r="1445" spans="5:5" x14ac:dyDescent="0.15">
      <c r="E1445" s="87" t="str">
        <f t="shared" si="22"/>
        <v/>
      </c>
    </row>
    <row r="1446" spans="5:5" x14ac:dyDescent="0.15">
      <c r="E1446" s="87" t="str">
        <f t="shared" si="22"/>
        <v/>
      </c>
    </row>
    <row r="1447" spans="5:5" x14ac:dyDescent="0.15">
      <c r="E1447" s="87" t="str">
        <f t="shared" si="22"/>
        <v/>
      </c>
    </row>
    <row r="1448" spans="5:5" x14ac:dyDescent="0.15">
      <c r="E1448" s="87" t="str">
        <f t="shared" si="22"/>
        <v/>
      </c>
    </row>
    <row r="1449" spans="5:5" x14ac:dyDescent="0.15">
      <c r="E1449" s="87" t="str">
        <f t="shared" si="22"/>
        <v/>
      </c>
    </row>
    <row r="1450" spans="5:5" x14ac:dyDescent="0.15">
      <c r="E1450" s="87" t="str">
        <f t="shared" si="22"/>
        <v/>
      </c>
    </row>
    <row r="1451" spans="5:5" x14ac:dyDescent="0.15">
      <c r="E1451" s="87" t="str">
        <f t="shared" si="22"/>
        <v/>
      </c>
    </row>
    <row r="1452" spans="5:5" x14ac:dyDescent="0.15">
      <c r="E1452" s="87" t="str">
        <f t="shared" si="22"/>
        <v/>
      </c>
    </row>
    <row r="1453" spans="5:5" x14ac:dyDescent="0.15">
      <c r="E1453" s="87" t="str">
        <f t="shared" si="22"/>
        <v/>
      </c>
    </row>
    <row r="1454" spans="5:5" x14ac:dyDescent="0.15">
      <c r="E1454" s="87" t="str">
        <f t="shared" si="22"/>
        <v/>
      </c>
    </row>
    <row r="1455" spans="5:5" x14ac:dyDescent="0.15">
      <c r="E1455" s="87" t="str">
        <f t="shared" si="22"/>
        <v/>
      </c>
    </row>
    <row r="1456" spans="5:5" x14ac:dyDescent="0.15">
      <c r="E1456" s="87" t="str">
        <f t="shared" si="22"/>
        <v/>
      </c>
    </row>
    <row r="1457" spans="5:5" x14ac:dyDescent="0.15">
      <c r="E1457" s="87" t="str">
        <f t="shared" si="22"/>
        <v/>
      </c>
    </row>
    <row r="1458" spans="5:5" x14ac:dyDescent="0.15">
      <c r="E1458" s="87" t="str">
        <f t="shared" si="22"/>
        <v/>
      </c>
    </row>
    <row r="1459" spans="5:5" x14ac:dyDescent="0.15">
      <c r="E1459" s="87" t="str">
        <f t="shared" si="22"/>
        <v/>
      </c>
    </row>
    <row r="1460" spans="5:5" x14ac:dyDescent="0.15">
      <c r="E1460" s="87" t="str">
        <f t="shared" si="22"/>
        <v/>
      </c>
    </row>
    <row r="1461" spans="5:5" x14ac:dyDescent="0.15">
      <c r="E1461" s="87" t="str">
        <f t="shared" si="22"/>
        <v/>
      </c>
    </row>
    <row r="1462" spans="5:5" x14ac:dyDescent="0.15">
      <c r="E1462" s="87" t="str">
        <f t="shared" si="22"/>
        <v/>
      </c>
    </row>
    <row r="1463" spans="5:5" x14ac:dyDescent="0.15">
      <c r="E1463" s="87" t="str">
        <f t="shared" si="22"/>
        <v/>
      </c>
    </row>
    <row r="1464" spans="5:5" x14ac:dyDescent="0.15">
      <c r="E1464" s="87" t="str">
        <f t="shared" si="22"/>
        <v/>
      </c>
    </row>
    <row r="1465" spans="5:5" x14ac:dyDescent="0.15">
      <c r="E1465" s="87" t="str">
        <f t="shared" si="22"/>
        <v/>
      </c>
    </row>
    <row r="1466" spans="5:5" x14ac:dyDescent="0.15">
      <c r="E1466" s="87" t="str">
        <f t="shared" si="22"/>
        <v/>
      </c>
    </row>
    <row r="1467" spans="5:5" x14ac:dyDescent="0.15">
      <c r="E1467" s="87" t="str">
        <f t="shared" si="22"/>
        <v/>
      </c>
    </row>
    <row r="1468" spans="5:5" x14ac:dyDescent="0.15">
      <c r="E1468" s="87" t="str">
        <f t="shared" si="22"/>
        <v/>
      </c>
    </row>
    <row r="1469" spans="5:5" x14ac:dyDescent="0.15">
      <c r="E1469" s="87" t="str">
        <f t="shared" si="22"/>
        <v/>
      </c>
    </row>
    <row r="1470" spans="5:5" x14ac:dyDescent="0.15">
      <c r="E1470" s="87" t="str">
        <f t="shared" si="22"/>
        <v/>
      </c>
    </row>
    <row r="1471" spans="5:5" x14ac:dyDescent="0.15">
      <c r="E1471" s="87" t="str">
        <f t="shared" si="22"/>
        <v/>
      </c>
    </row>
    <row r="1472" spans="5:5" x14ac:dyDescent="0.15">
      <c r="E1472" s="87" t="str">
        <f t="shared" si="22"/>
        <v/>
      </c>
    </row>
    <row r="1473" spans="5:5" x14ac:dyDescent="0.15">
      <c r="E1473" s="87" t="str">
        <f t="shared" si="22"/>
        <v/>
      </c>
    </row>
    <row r="1474" spans="5:5" x14ac:dyDescent="0.15">
      <c r="E1474" s="87" t="str">
        <f t="shared" si="22"/>
        <v/>
      </c>
    </row>
    <row r="1475" spans="5:5" x14ac:dyDescent="0.15">
      <c r="E1475" s="87" t="str">
        <f t="shared" si="22"/>
        <v/>
      </c>
    </row>
    <row r="1476" spans="5:5" x14ac:dyDescent="0.15">
      <c r="E1476" s="87" t="str">
        <f t="shared" si="22"/>
        <v/>
      </c>
    </row>
    <row r="1477" spans="5:5" x14ac:dyDescent="0.15">
      <c r="E1477" s="87" t="str">
        <f t="shared" si="22"/>
        <v/>
      </c>
    </row>
    <row r="1478" spans="5:5" x14ac:dyDescent="0.15">
      <c r="E1478" s="87" t="str">
        <f t="shared" si="22"/>
        <v/>
      </c>
    </row>
    <row r="1479" spans="5:5" x14ac:dyDescent="0.15">
      <c r="E1479" s="87" t="str">
        <f t="shared" si="22"/>
        <v/>
      </c>
    </row>
    <row r="1480" spans="5:5" x14ac:dyDescent="0.15">
      <c r="E1480" s="87" t="str">
        <f t="shared" si="22"/>
        <v/>
      </c>
    </row>
    <row r="1481" spans="5:5" x14ac:dyDescent="0.15">
      <c r="E1481" s="87" t="str">
        <f t="shared" ref="E1481:E1544" si="23">IF(B1481,IF(C1481,C1481-B1481,""),"")</f>
        <v/>
      </c>
    </row>
    <row r="1482" spans="5:5" x14ac:dyDescent="0.15">
      <c r="E1482" s="87" t="str">
        <f t="shared" si="23"/>
        <v/>
      </c>
    </row>
    <row r="1483" spans="5:5" x14ac:dyDescent="0.15">
      <c r="E1483" s="87" t="str">
        <f t="shared" si="23"/>
        <v/>
      </c>
    </row>
    <row r="1484" spans="5:5" x14ac:dyDescent="0.15">
      <c r="E1484" s="87" t="str">
        <f t="shared" si="23"/>
        <v/>
      </c>
    </row>
    <row r="1485" spans="5:5" x14ac:dyDescent="0.15">
      <c r="E1485" s="87" t="str">
        <f t="shared" si="23"/>
        <v/>
      </c>
    </row>
    <row r="1486" spans="5:5" x14ac:dyDescent="0.15">
      <c r="E1486" s="87" t="str">
        <f t="shared" si="23"/>
        <v/>
      </c>
    </row>
    <row r="1487" spans="5:5" x14ac:dyDescent="0.15">
      <c r="E1487" s="87" t="str">
        <f t="shared" si="23"/>
        <v/>
      </c>
    </row>
    <row r="1488" spans="5:5" x14ac:dyDescent="0.15">
      <c r="E1488" s="87" t="str">
        <f t="shared" si="23"/>
        <v/>
      </c>
    </row>
    <row r="1489" spans="5:5" x14ac:dyDescent="0.15">
      <c r="E1489" s="87" t="str">
        <f t="shared" si="23"/>
        <v/>
      </c>
    </row>
    <row r="1490" spans="5:5" x14ac:dyDescent="0.15">
      <c r="E1490" s="87" t="str">
        <f t="shared" si="23"/>
        <v/>
      </c>
    </row>
    <row r="1491" spans="5:5" x14ac:dyDescent="0.15">
      <c r="E1491" s="87" t="str">
        <f t="shared" si="23"/>
        <v/>
      </c>
    </row>
    <row r="1492" spans="5:5" x14ac:dyDescent="0.15">
      <c r="E1492" s="87" t="str">
        <f t="shared" si="23"/>
        <v/>
      </c>
    </row>
    <row r="1493" spans="5:5" x14ac:dyDescent="0.15">
      <c r="E1493" s="87" t="str">
        <f t="shared" si="23"/>
        <v/>
      </c>
    </row>
    <row r="1494" spans="5:5" x14ac:dyDescent="0.15">
      <c r="E1494" s="87" t="str">
        <f t="shared" si="23"/>
        <v/>
      </c>
    </row>
    <row r="1495" spans="5:5" x14ac:dyDescent="0.15">
      <c r="E1495" s="87" t="str">
        <f t="shared" si="23"/>
        <v/>
      </c>
    </row>
    <row r="1496" spans="5:5" x14ac:dyDescent="0.15">
      <c r="E1496" s="87" t="str">
        <f t="shared" si="23"/>
        <v/>
      </c>
    </row>
    <row r="1497" spans="5:5" x14ac:dyDescent="0.15">
      <c r="E1497" s="87" t="str">
        <f t="shared" si="23"/>
        <v/>
      </c>
    </row>
    <row r="1498" spans="5:5" x14ac:dyDescent="0.15">
      <c r="E1498" s="87" t="str">
        <f t="shared" si="23"/>
        <v/>
      </c>
    </row>
    <row r="1499" spans="5:5" x14ac:dyDescent="0.15">
      <c r="E1499" s="87" t="str">
        <f t="shared" si="23"/>
        <v/>
      </c>
    </row>
    <row r="1500" spans="5:5" x14ac:dyDescent="0.15">
      <c r="E1500" s="87" t="str">
        <f t="shared" si="23"/>
        <v/>
      </c>
    </row>
    <row r="1501" spans="5:5" x14ac:dyDescent="0.15">
      <c r="E1501" s="87" t="str">
        <f t="shared" si="23"/>
        <v/>
      </c>
    </row>
    <row r="1502" spans="5:5" x14ac:dyDescent="0.15">
      <c r="E1502" s="87" t="str">
        <f t="shared" si="23"/>
        <v/>
      </c>
    </row>
    <row r="1503" spans="5:5" x14ac:dyDescent="0.15">
      <c r="E1503" s="87" t="str">
        <f t="shared" si="23"/>
        <v/>
      </c>
    </row>
    <row r="1504" spans="5:5" x14ac:dyDescent="0.15">
      <c r="E1504" s="87" t="str">
        <f t="shared" si="23"/>
        <v/>
      </c>
    </row>
    <row r="1505" spans="5:5" x14ac:dyDescent="0.15">
      <c r="E1505" s="87" t="str">
        <f t="shared" si="23"/>
        <v/>
      </c>
    </row>
    <row r="1506" spans="5:5" x14ac:dyDescent="0.15">
      <c r="E1506" s="87" t="str">
        <f t="shared" si="23"/>
        <v/>
      </c>
    </row>
    <row r="1507" spans="5:5" x14ac:dyDescent="0.15">
      <c r="E1507" s="87" t="str">
        <f t="shared" si="23"/>
        <v/>
      </c>
    </row>
    <row r="1508" spans="5:5" x14ac:dyDescent="0.15">
      <c r="E1508" s="87" t="str">
        <f t="shared" si="23"/>
        <v/>
      </c>
    </row>
    <row r="1509" spans="5:5" x14ac:dyDescent="0.15">
      <c r="E1509" s="87" t="str">
        <f t="shared" si="23"/>
        <v/>
      </c>
    </row>
    <row r="1510" spans="5:5" x14ac:dyDescent="0.15">
      <c r="E1510" s="87" t="str">
        <f t="shared" si="23"/>
        <v/>
      </c>
    </row>
    <row r="1511" spans="5:5" x14ac:dyDescent="0.15">
      <c r="E1511" s="87" t="str">
        <f t="shared" si="23"/>
        <v/>
      </c>
    </row>
    <row r="1512" spans="5:5" x14ac:dyDescent="0.15">
      <c r="E1512" s="87" t="str">
        <f t="shared" si="23"/>
        <v/>
      </c>
    </row>
    <row r="1513" spans="5:5" x14ac:dyDescent="0.15">
      <c r="E1513" s="87" t="str">
        <f t="shared" si="23"/>
        <v/>
      </c>
    </row>
    <row r="1514" spans="5:5" x14ac:dyDescent="0.15">
      <c r="E1514" s="87" t="str">
        <f t="shared" si="23"/>
        <v/>
      </c>
    </row>
    <row r="1515" spans="5:5" x14ac:dyDescent="0.15">
      <c r="E1515" s="87" t="str">
        <f t="shared" si="23"/>
        <v/>
      </c>
    </row>
    <row r="1516" spans="5:5" x14ac:dyDescent="0.15">
      <c r="E1516" s="87" t="str">
        <f t="shared" si="23"/>
        <v/>
      </c>
    </row>
    <row r="1517" spans="5:5" x14ac:dyDescent="0.15">
      <c r="E1517" s="87" t="str">
        <f t="shared" si="23"/>
        <v/>
      </c>
    </row>
    <row r="1518" spans="5:5" x14ac:dyDescent="0.15">
      <c r="E1518" s="87" t="str">
        <f t="shared" si="23"/>
        <v/>
      </c>
    </row>
    <row r="1519" spans="5:5" x14ac:dyDescent="0.15">
      <c r="E1519" s="87" t="str">
        <f t="shared" si="23"/>
        <v/>
      </c>
    </row>
    <row r="1520" spans="5:5" x14ac:dyDescent="0.15">
      <c r="E1520" s="87" t="str">
        <f t="shared" si="23"/>
        <v/>
      </c>
    </row>
    <row r="1521" spans="5:5" x14ac:dyDescent="0.15">
      <c r="E1521" s="87" t="str">
        <f t="shared" si="23"/>
        <v/>
      </c>
    </row>
    <row r="1522" spans="5:5" x14ac:dyDescent="0.15">
      <c r="E1522" s="87" t="str">
        <f t="shared" si="23"/>
        <v/>
      </c>
    </row>
    <row r="1523" spans="5:5" x14ac:dyDescent="0.15">
      <c r="E1523" s="87" t="str">
        <f t="shared" si="23"/>
        <v/>
      </c>
    </row>
    <row r="1524" spans="5:5" x14ac:dyDescent="0.15">
      <c r="E1524" s="87" t="str">
        <f t="shared" si="23"/>
        <v/>
      </c>
    </row>
    <row r="1525" spans="5:5" x14ac:dyDescent="0.15">
      <c r="E1525" s="87" t="str">
        <f t="shared" si="23"/>
        <v/>
      </c>
    </row>
    <row r="1526" spans="5:5" x14ac:dyDescent="0.15">
      <c r="E1526" s="87" t="str">
        <f t="shared" si="23"/>
        <v/>
      </c>
    </row>
    <row r="1527" spans="5:5" x14ac:dyDescent="0.15">
      <c r="E1527" s="87" t="str">
        <f t="shared" si="23"/>
        <v/>
      </c>
    </row>
    <row r="1528" spans="5:5" x14ac:dyDescent="0.15">
      <c r="E1528" s="87" t="str">
        <f t="shared" si="23"/>
        <v/>
      </c>
    </row>
    <row r="1529" spans="5:5" x14ac:dyDescent="0.15">
      <c r="E1529" s="87" t="str">
        <f t="shared" si="23"/>
        <v/>
      </c>
    </row>
    <row r="1530" spans="5:5" x14ac:dyDescent="0.15">
      <c r="E1530" s="87" t="str">
        <f t="shared" si="23"/>
        <v/>
      </c>
    </row>
    <row r="1531" spans="5:5" x14ac:dyDescent="0.15">
      <c r="E1531" s="87" t="str">
        <f t="shared" si="23"/>
        <v/>
      </c>
    </row>
    <row r="1532" spans="5:5" x14ac:dyDescent="0.15">
      <c r="E1532" s="87" t="str">
        <f t="shared" si="23"/>
        <v/>
      </c>
    </row>
    <row r="1533" spans="5:5" x14ac:dyDescent="0.15">
      <c r="E1533" s="87" t="str">
        <f t="shared" si="23"/>
        <v/>
      </c>
    </row>
    <row r="1534" spans="5:5" x14ac:dyDescent="0.15">
      <c r="E1534" s="87" t="str">
        <f t="shared" si="23"/>
        <v/>
      </c>
    </row>
    <row r="1535" spans="5:5" x14ac:dyDescent="0.15">
      <c r="E1535" s="87" t="str">
        <f t="shared" si="23"/>
        <v/>
      </c>
    </row>
    <row r="1536" spans="5:5" x14ac:dyDescent="0.15">
      <c r="E1536" s="87" t="str">
        <f t="shared" si="23"/>
        <v/>
      </c>
    </row>
    <row r="1537" spans="5:5" x14ac:dyDescent="0.15">
      <c r="E1537" s="87" t="str">
        <f t="shared" si="23"/>
        <v/>
      </c>
    </row>
    <row r="1538" spans="5:5" x14ac:dyDescent="0.15">
      <c r="E1538" s="87" t="str">
        <f t="shared" si="23"/>
        <v/>
      </c>
    </row>
    <row r="1539" spans="5:5" x14ac:dyDescent="0.15">
      <c r="E1539" s="87" t="str">
        <f t="shared" si="23"/>
        <v/>
      </c>
    </row>
    <row r="1540" spans="5:5" x14ac:dyDescent="0.15">
      <c r="E1540" s="87" t="str">
        <f t="shared" si="23"/>
        <v/>
      </c>
    </row>
    <row r="1541" spans="5:5" x14ac:dyDescent="0.15">
      <c r="E1541" s="87" t="str">
        <f t="shared" si="23"/>
        <v/>
      </c>
    </row>
    <row r="1542" spans="5:5" x14ac:dyDescent="0.15">
      <c r="E1542" s="87" t="str">
        <f t="shared" si="23"/>
        <v/>
      </c>
    </row>
    <row r="1543" spans="5:5" x14ac:dyDescent="0.15">
      <c r="E1543" s="87" t="str">
        <f t="shared" si="23"/>
        <v/>
      </c>
    </row>
    <row r="1544" spans="5:5" x14ac:dyDescent="0.15">
      <c r="E1544" s="87" t="str">
        <f t="shared" si="23"/>
        <v/>
      </c>
    </row>
    <row r="1545" spans="5:5" x14ac:dyDescent="0.15">
      <c r="E1545" s="87" t="str">
        <f t="shared" ref="E1545:E1608" si="24">IF(B1545,IF(C1545,C1545-B1545,""),"")</f>
        <v/>
      </c>
    </row>
    <row r="1546" spans="5:5" x14ac:dyDescent="0.15">
      <c r="E1546" s="87" t="str">
        <f t="shared" si="24"/>
        <v/>
      </c>
    </row>
    <row r="1547" spans="5:5" x14ac:dyDescent="0.15">
      <c r="E1547" s="87" t="str">
        <f t="shared" si="24"/>
        <v/>
      </c>
    </row>
    <row r="1548" spans="5:5" x14ac:dyDescent="0.15">
      <c r="E1548" s="87" t="str">
        <f t="shared" si="24"/>
        <v/>
      </c>
    </row>
    <row r="1549" spans="5:5" x14ac:dyDescent="0.15">
      <c r="E1549" s="87" t="str">
        <f t="shared" si="24"/>
        <v/>
      </c>
    </row>
    <row r="1550" spans="5:5" x14ac:dyDescent="0.15">
      <c r="E1550" s="87" t="str">
        <f t="shared" si="24"/>
        <v/>
      </c>
    </row>
    <row r="1551" spans="5:5" x14ac:dyDescent="0.15">
      <c r="E1551" s="87" t="str">
        <f t="shared" si="24"/>
        <v/>
      </c>
    </row>
    <row r="1552" spans="5:5" x14ac:dyDescent="0.15">
      <c r="E1552" s="87" t="str">
        <f t="shared" si="24"/>
        <v/>
      </c>
    </row>
    <row r="1553" spans="5:5" x14ac:dyDescent="0.15">
      <c r="E1553" s="87" t="str">
        <f t="shared" si="24"/>
        <v/>
      </c>
    </row>
    <row r="1554" spans="5:5" x14ac:dyDescent="0.15">
      <c r="E1554" s="87" t="str">
        <f t="shared" si="24"/>
        <v/>
      </c>
    </row>
    <row r="1555" spans="5:5" x14ac:dyDescent="0.15">
      <c r="E1555" s="87" t="str">
        <f t="shared" si="24"/>
        <v/>
      </c>
    </row>
    <row r="1556" spans="5:5" x14ac:dyDescent="0.15">
      <c r="E1556" s="87" t="str">
        <f t="shared" si="24"/>
        <v/>
      </c>
    </row>
    <row r="1557" spans="5:5" x14ac:dyDescent="0.15">
      <c r="E1557" s="87" t="str">
        <f t="shared" si="24"/>
        <v/>
      </c>
    </row>
    <row r="1558" spans="5:5" x14ac:dyDescent="0.15">
      <c r="E1558" s="87" t="str">
        <f t="shared" si="24"/>
        <v/>
      </c>
    </row>
    <row r="1559" spans="5:5" x14ac:dyDescent="0.15">
      <c r="E1559" s="87" t="str">
        <f t="shared" si="24"/>
        <v/>
      </c>
    </row>
    <row r="1560" spans="5:5" x14ac:dyDescent="0.15">
      <c r="E1560" s="87" t="str">
        <f t="shared" si="24"/>
        <v/>
      </c>
    </row>
    <row r="1561" spans="5:5" x14ac:dyDescent="0.15">
      <c r="E1561" s="87" t="str">
        <f t="shared" si="24"/>
        <v/>
      </c>
    </row>
    <row r="1562" spans="5:5" x14ac:dyDescent="0.15">
      <c r="E1562" s="87" t="str">
        <f t="shared" si="24"/>
        <v/>
      </c>
    </row>
    <row r="1563" spans="5:5" x14ac:dyDescent="0.15">
      <c r="E1563" s="87" t="str">
        <f t="shared" si="24"/>
        <v/>
      </c>
    </row>
    <row r="1564" spans="5:5" x14ac:dyDescent="0.15">
      <c r="E1564" s="87" t="str">
        <f t="shared" si="24"/>
        <v/>
      </c>
    </row>
    <row r="1565" spans="5:5" x14ac:dyDescent="0.15">
      <c r="E1565" s="87" t="str">
        <f t="shared" si="24"/>
        <v/>
      </c>
    </row>
    <row r="1566" spans="5:5" x14ac:dyDescent="0.15">
      <c r="E1566" s="87" t="str">
        <f t="shared" si="24"/>
        <v/>
      </c>
    </row>
    <row r="1567" spans="5:5" x14ac:dyDescent="0.15">
      <c r="E1567" s="87" t="str">
        <f t="shared" si="24"/>
        <v/>
      </c>
    </row>
    <row r="1568" spans="5:5" x14ac:dyDescent="0.15">
      <c r="E1568" s="87" t="str">
        <f t="shared" si="24"/>
        <v/>
      </c>
    </row>
    <row r="1569" spans="5:5" x14ac:dyDescent="0.15">
      <c r="E1569" s="87" t="str">
        <f t="shared" si="24"/>
        <v/>
      </c>
    </row>
    <row r="1570" spans="5:5" x14ac:dyDescent="0.15">
      <c r="E1570" s="87" t="str">
        <f t="shared" si="24"/>
        <v/>
      </c>
    </row>
    <row r="1571" spans="5:5" x14ac:dyDescent="0.15">
      <c r="E1571" s="87" t="str">
        <f t="shared" si="24"/>
        <v/>
      </c>
    </row>
    <row r="1572" spans="5:5" x14ac:dyDescent="0.15">
      <c r="E1572" s="87" t="str">
        <f t="shared" si="24"/>
        <v/>
      </c>
    </row>
    <row r="1573" spans="5:5" x14ac:dyDescent="0.15">
      <c r="E1573" s="87" t="str">
        <f t="shared" si="24"/>
        <v/>
      </c>
    </row>
    <row r="1574" spans="5:5" x14ac:dyDescent="0.15">
      <c r="E1574" s="87" t="str">
        <f t="shared" si="24"/>
        <v/>
      </c>
    </row>
    <row r="1575" spans="5:5" x14ac:dyDescent="0.15">
      <c r="E1575" s="87" t="str">
        <f t="shared" si="24"/>
        <v/>
      </c>
    </row>
    <row r="1576" spans="5:5" x14ac:dyDescent="0.15">
      <c r="E1576" s="87" t="str">
        <f t="shared" si="24"/>
        <v/>
      </c>
    </row>
    <row r="1577" spans="5:5" x14ac:dyDescent="0.15">
      <c r="E1577" s="87" t="str">
        <f t="shared" si="24"/>
        <v/>
      </c>
    </row>
    <row r="1578" spans="5:5" x14ac:dyDescent="0.15">
      <c r="E1578" s="87" t="str">
        <f t="shared" si="24"/>
        <v/>
      </c>
    </row>
    <row r="1579" spans="5:5" x14ac:dyDescent="0.15">
      <c r="E1579" s="87" t="str">
        <f t="shared" si="24"/>
        <v/>
      </c>
    </row>
    <row r="1580" spans="5:5" x14ac:dyDescent="0.15">
      <c r="E1580" s="87" t="str">
        <f t="shared" si="24"/>
        <v/>
      </c>
    </row>
    <row r="1581" spans="5:5" x14ac:dyDescent="0.15">
      <c r="E1581" s="87" t="str">
        <f t="shared" si="24"/>
        <v/>
      </c>
    </row>
    <row r="1582" spans="5:5" x14ac:dyDescent="0.15">
      <c r="E1582" s="87" t="str">
        <f t="shared" si="24"/>
        <v/>
      </c>
    </row>
    <row r="1583" spans="5:5" x14ac:dyDescent="0.15">
      <c r="E1583" s="87" t="str">
        <f t="shared" si="24"/>
        <v/>
      </c>
    </row>
    <row r="1584" spans="5:5" x14ac:dyDescent="0.15">
      <c r="E1584" s="87" t="str">
        <f t="shared" si="24"/>
        <v/>
      </c>
    </row>
    <row r="1585" spans="5:5" x14ac:dyDescent="0.15">
      <c r="E1585" s="87" t="str">
        <f t="shared" si="24"/>
        <v/>
      </c>
    </row>
    <row r="1586" spans="5:5" x14ac:dyDescent="0.15">
      <c r="E1586" s="87" t="str">
        <f t="shared" si="24"/>
        <v/>
      </c>
    </row>
    <row r="1587" spans="5:5" x14ac:dyDescent="0.15">
      <c r="E1587" s="87" t="str">
        <f t="shared" si="24"/>
        <v/>
      </c>
    </row>
    <row r="1588" spans="5:5" x14ac:dyDescent="0.15">
      <c r="E1588" s="87" t="str">
        <f t="shared" si="24"/>
        <v/>
      </c>
    </row>
    <row r="1589" spans="5:5" x14ac:dyDescent="0.15">
      <c r="E1589" s="87" t="str">
        <f t="shared" si="24"/>
        <v/>
      </c>
    </row>
    <row r="1590" spans="5:5" x14ac:dyDescent="0.15">
      <c r="E1590" s="87" t="str">
        <f t="shared" si="24"/>
        <v/>
      </c>
    </row>
    <row r="1591" spans="5:5" x14ac:dyDescent="0.15">
      <c r="E1591" s="87" t="str">
        <f t="shared" si="24"/>
        <v/>
      </c>
    </row>
    <row r="1592" spans="5:5" x14ac:dyDescent="0.15">
      <c r="E1592" s="87" t="str">
        <f t="shared" si="24"/>
        <v/>
      </c>
    </row>
    <row r="1593" spans="5:5" x14ac:dyDescent="0.15">
      <c r="E1593" s="87" t="str">
        <f t="shared" si="24"/>
        <v/>
      </c>
    </row>
    <row r="1594" spans="5:5" x14ac:dyDescent="0.15">
      <c r="E1594" s="87" t="str">
        <f t="shared" si="24"/>
        <v/>
      </c>
    </row>
    <row r="1595" spans="5:5" x14ac:dyDescent="0.15">
      <c r="E1595" s="87" t="str">
        <f t="shared" si="24"/>
        <v/>
      </c>
    </row>
    <row r="1596" spans="5:5" x14ac:dyDescent="0.15">
      <c r="E1596" s="87" t="str">
        <f t="shared" si="24"/>
        <v/>
      </c>
    </row>
    <row r="1597" spans="5:5" x14ac:dyDescent="0.15">
      <c r="E1597" s="87" t="str">
        <f t="shared" si="24"/>
        <v/>
      </c>
    </row>
    <row r="1598" spans="5:5" x14ac:dyDescent="0.15">
      <c r="E1598" s="87" t="str">
        <f t="shared" si="24"/>
        <v/>
      </c>
    </row>
    <row r="1599" spans="5:5" x14ac:dyDescent="0.15">
      <c r="E1599" s="87" t="str">
        <f t="shared" si="24"/>
        <v/>
      </c>
    </row>
    <row r="1600" spans="5:5" x14ac:dyDescent="0.15">
      <c r="E1600" s="87" t="str">
        <f t="shared" si="24"/>
        <v/>
      </c>
    </row>
    <row r="1601" spans="5:5" x14ac:dyDescent="0.15">
      <c r="E1601" s="87" t="str">
        <f t="shared" si="24"/>
        <v/>
      </c>
    </row>
    <row r="1602" spans="5:5" x14ac:dyDescent="0.15">
      <c r="E1602" s="87" t="str">
        <f t="shared" si="24"/>
        <v/>
      </c>
    </row>
    <row r="1603" spans="5:5" x14ac:dyDescent="0.15">
      <c r="E1603" s="87" t="str">
        <f t="shared" si="24"/>
        <v/>
      </c>
    </row>
    <row r="1604" spans="5:5" x14ac:dyDescent="0.15">
      <c r="E1604" s="87" t="str">
        <f t="shared" si="24"/>
        <v/>
      </c>
    </row>
    <row r="1605" spans="5:5" x14ac:dyDescent="0.15">
      <c r="E1605" s="87" t="str">
        <f t="shared" si="24"/>
        <v/>
      </c>
    </row>
    <row r="1606" spans="5:5" x14ac:dyDescent="0.15">
      <c r="E1606" s="87" t="str">
        <f t="shared" si="24"/>
        <v/>
      </c>
    </row>
    <row r="1607" spans="5:5" x14ac:dyDescent="0.15">
      <c r="E1607" s="87" t="str">
        <f t="shared" si="24"/>
        <v/>
      </c>
    </row>
    <row r="1608" spans="5:5" x14ac:dyDescent="0.15">
      <c r="E1608" s="87" t="str">
        <f t="shared" si="24"/>
        <v/>
      </c>
    </row>
    <row r="1609" spans="5:5" x14ac:dyDescent="0.15">
      <c r="E1609" s="87" t="str">
        <f t="shared" ref="E1609:E1672" si="25">IF(B1609,IF(C1609,C1609-B1609,""),"")</f>
        <v/>
      </c>
    </row>
    <row r="1610" spans="5:5" x14ac:dyDescent="0.15">
      <c r="E1610" s="87" t="str">
        <f t="shared" si="25"/>
        <v/>
      </c>
    </row>
    <row r="1611" spans="5:5" x14ac:dyDescent="0.15">
      <c r="E1611" s="87" t="str">
        <f t="shared" si="25"/>
        <v/>
      </c>
    </row>
    <row r="1612" spans="5:5" x14ac:dyDescent="0.15">
      <c r="E1612" s="87" t="str">
        <f t="shared" si="25"/>
        <v/>
      </c>
    </row>
    <row r="1613" spans="5:5" x14ac:dyDescent="0.15">
      <c r="E1613" s="87" t="str">
        <f t="shared" si="25"/>
        <v/>
      </c>
    </row>
    <row r="1614" spans="5:5" x14ac:dyDescent="0.15">
      <c r="E1614" s="87" t="str">
        <f t="shared" si="25"/>
        <v/>
      </c>
    </row>
    <row r="1615" spans="5:5" x14ac:dyDescent="0.15">
      <c r="E1615" s="87" t="str">
        <f t="shared" si="25"/>
        <v/>
      </c>
    </row>
    <row r="1616" spans="5:5" x14ac:dyDescent="0.15">
      <c r="E1616" s="87" t="str">
        <f t="shared" si="25"/>
        <v/>
      </c>
    </row>
    <row r="1617" spans="5:5" x14ac:dyDescent="0.15">
      <c r="E1617" s="87" t="str">
        <f t="shared" si="25"/>
        <v/>
      </c>
    </row>
    <row r="1618" spans="5:5" x14ac:dyDescent="0.15">
      <c r="E1618" s="87" t="str">
        <f t="shared" si="25"/>
        <v/>
      </c>
    </row>
    <row r="1619" spans="5:5" x14ac:dyDescent="0.15">
      <c r="E1619" s="87" t="str">
        <f t="shared" si="25"/>
        <v/>
      </c>
    </row>
    <row r="1620" spans="5:5" x14ac:dyDescent="0.15">
      <c r="E1620" s="87" t="str">
        <f t="shared" si="25"/>
        <v/>
      </c>
    </row>
    <row r="1621" spans="5:5" x14ac:dyDescent="0.15">
      <c r="E1621" s="87" t="str">
        <f t="shared" si="25"/>
        <v/>
      </c>
    </row>
    <row r="1622" spans="5:5" x14ac:dyDescent="0.15">
      <c r="E1622" s="87" t="str">
        <f t="shared" si="25"/>
        <v/>
      </c>
    </row>
    <row r="1623" spans="5:5" x14ac:dyDescent="0.15">
      <c r="E1623" s="87" t="str">
        <f t="shared" si="25"/>
        <v/>
      </c>
    </row>
    <row r="1624" spans="5:5" x14ac:dyDescent="0.15">
      <c r="E1624" s="87" t="str">
        <f t="shared" si="25"/>
        <v/>
      </c>
    </row>
    <row r="1625" spans="5:5" x14ac:dyDescent="0.15">
      <c r="E1625" s="87" t="str">
        <f t="shared" si="25"/>
        <v/>
      </c>
    </row>
    <row r="1626" spans="5:5" x14ac:dyDescent="0.15">
      <c r="E1626" s="87" t="str">
        <f t="shared" si="25"/>
        <v/>
      </c>
    </row>
    <row r="1627" spans="5:5" x14ac:dyDescent="0.15">
      <c r="E1627" s="87" t="str">
        <f t="shared" si="25"/>
        <v/>
      </c>
    </row>
    <row r="1628" spans="5:5" x14ac:dyDescent="0.15">
      <c r="E1628" s="87" t="str">
        <f t="shared" si="25"/>
        <v/>
      </c>
    </row>
    <row r="1629" spans="5:5" x14ac:dyDescent="0.15">
      <c r="E1629" s="87" t="str">
        <f t="shared" si="25"/>
        <v/>
      </c>
    </row>
    <row r="1630" spans="5:5" x14ac:dyDescent="0.15">
      <c r="E1630" s="87" t="str">
        <f t="shared" si="25"/>
        <v/>
      </c>
    </row>
    <row r="1631" spans="5:5" x14ac:dyDescent="0.15">
      <c r="E1631" s="87" t="str">
        <f t="shared" si="25"/>
        <v/>
      </c>
    </row>
    <row r="1632" spans="5:5" x14ac:dyDescent="0.15">
      <c r="E1632" s="87" t="str">
        <f t="shared" si="25"/>
        <v/>
      </c>
    </row>
    <row r="1633" spans="5:5" x14ac:dyDescent="0.15">
      <c r="E1633" s="87" t="str">
        <f t="shared" si="25"/>
        <v/>
      </c>
    </row>
    <row r="1634" spans="5:5" x14ac:dyDescent="0.15">
      <c r="E1634" s="87" t="str">
        <f t="shared" si="25"/>
        <v/>
      </c>
    </row>
    <row r="1635" spans="5:5" x14ac:dyDescent="0.15">
      <c r="E1635" s="87" t="str">
        <f t="shared" si="25"/>
        <v/>
      </c>
    </row>
    <row r="1636" spans="5:5" x14ac:dyDescent="0.15">
      <c r="E1636" s="87" t="str">
        <f t="shared" si="25"/>
        <v/>
      </c>
    </row>
    <row r="1637" spans="5:5" x14ac:dyDescent="0.15">
      <c r="E1637" s="87" t="str">
        <f t="shared" si="25"/>
        <v/>
      </c>
    </row>
    <row r="1638" spans="5:5" x14ac:dyDescent="0.15">
      <c r="E1638" s="87" t="str">
        <f t="shared" si="25"/>
        <v/>
      </c>
    </row>
    <row r="1639" spans="5:5" x14ac:dyDescent="0.15">
      <c r="E1639" s="87" t="str">
        <f t="shared" si="25"/>
        <v/>
      </c>
    </row>
    <row r="1640" spans="5:5" x14ac:dyDescent="0.15">
      <c r="E1640" s="87" t="str">
        <f t="shared" si="25"/>
        <v/>
      </c>
    </row>
    <row r="1641" spans="5:5" x14ac:dyDescent="0.15">
      <c r="E1641" s="87" t="str">
        <f t="shared" si="25"/>
        <v/>
      </c>
    </row>
    <row r="1642" spans="5:5" x14ac:dyDescent="0.15">
      <c r="E1642" s="87" t="str">
        <f t="shared" si="25"/>
        <v/>
      </c>
    </row>
    <row r="1643" spans="5:5" x14ac:dyDescent="0.15">
      <c r="E1643" s="87" t="str">
        <f t="shared" si="25"/>
        <v/>
      </c>
    </row>
    <row r="1644" spans="5:5" x14ac:dyDescent="0.15">
      <c r="E1644" s="87" t="str">
        <f t="shared" si="25"/>
        <v/>
      </c>
    </row>
    <row r="1645" spans="5:5" x14ac:dyDescent="0.15">
      <c r="E1645" s="87" t="str">
        <f t="shared" si="25"/>
        <v/>
      </c>
    </row>
    <row r="1646" spans="5:5" x14ac:dyDescent="0.15">
      <c r="E1646" s="87" t="str">
        <f t="shared" si="25"/>
        <v/>
      </c>
    </row>
    <row r="1647" spans="5:5" x14ac:dyDescent="0.15">
      <c r="E1647" s="87" t="str">
        <f t="shared" si="25"/>
        <v/>
      </c>
    </row>
    <row r="1648" spans="5:5" x14ac:dyDescent="0.15">
      <c r="E1648" s="87" t="str">
        <f t="shared" si="25"/>
        <v/>
      </c>
    </row>
    <row r="1649" spans="5:5" x14ac:dyDescent="0.15">
      <c r="E1649" s="87" t="str">
        <f t="shared" si="25"/>
        <v/>
      </c>
    </row>
    <row r="1650" spans="5:5" x14ac:dyDescent="0.15">
      <c r="E1650" s="87" t="str">
        <f t="shared" si="25"/>
        <v/>
      </c>
    </row>
    <row r="1651" spans="5:5" x14ac:dyDescent="0.15">
      <c r="E1651" s="87" t="str">
        <f t="shared" si="25"/>
        <v/>
      </c>
    </row>
    <row r="1652" spans="5:5" x14ac:dyDescent="0.15">
      <c r="E1652" s="87" t="str">
        <f t="shared" si="25"/>
        <v/>
      </c>
    </row>
    <row r="1653" spans="5:5" x14ac:dyDescent="0.15">
      <c r="E1653" s="87" t="str">
        <f t="shared" si="25"/>
        <v/>
      </c>
    </row>
    <row r="1654" spans="5:5" x14ac:dyDescent="0.15">
      <c r="E1654" s="87" t="str">
        <f t="shared" si="25"/>
        <v/>
      </c>
    </row>
    <row r="1655" spans="5:5" x14ac:dyDescent="0.15">
      <c r="E1655" s="87" t="str">
        <f t="shared" si="25"/>
        <v/>
      </c>
    </row>
    <row r="1656" spans="5:5" x14ac:dyDescent="0.15">
      <c r="E1656" s="87" t="str">
        <f t="shared" si="25"/>
        <v/>
      </c>
    </row>
    <row r="1657" spans="5:5" x14ac:dyDescent="0.15">
      <c r="E1657" s="87" t="str">
        <f t="shared" si="25"/>
        <v/>
      </c>
    </row>
    <row r="1658" spans="5:5" x14ac:dyDescent="0.15">
      <c r="E1658" s="87" t="str">
        <f t="shared" si="25"/>
        <v/>
      </c>
    </row>
    <row r="1659" spans="5:5" x14ac:dyDescent="0.15">
      <c r="E1659" s="87" t="str">
        <f t="shared" si="25"/>
        <v/>
      </c>
    </row>
    <row r="1660" spans="5:5" x14ac:dyDescent="0.15">
      <c r="E1660" s="87" t="str">
        <f t="shared" si="25"/>
        <v/>
      </c>
    </row>
    <row r="1661" spans="5:5" x14ac:dyDescent="0.15">
      <c r="E1661" s="87" t="str">
        <f t="shared" si="25"/>
        <v/>
      </c>
    </row>
    <row r="1662" spans="5:5" x14ac:dyDescent="0.15">
      <c r="E1662" s="87" t="str">
        <f t="shared" si="25"/>
        <v/>
      </c>
    </row>
    <row r="1663" spans="5:5" x14ac:dyDescent="0.15">
      <c r="E1663" s="87" t="str">
        <f t="shared" si="25"/>
        <v/>
      </c>
    </row>
    <row r="1664" spans="5:5" x14ac:dyDescent="0.15">
      <c r="E1664" s="87" t="str">
        <f t="shared" si="25"/>
        <v/>
      </c>
    </row>
    <row r="1665" spans="5:5" x14ac:dyDescent="0.15">
      <c r="E1665" s="87" t="str">
        <f t="shared" si="25"/>
        <v/>
      </c>
    </row>
    <row r="1666" spans="5:5" x14ac:dyDescent="0.15">
      <c r="E1666" s="87" t="str">
        <f t="shared" si="25"/>
        <v/>
      </c>
    </row>
    <row r="1667" spans="5:5" x14ac:dyDescent="0.15">
      <c r="E1667" s="87" t="str">
        <f t="shared" si="25"/>
        <v/>
      </c>
    </row>
    <row r="1668" spans="5:5" x14ac:dyDescent="0.15">
      <c r="E1668" s="87" t="str">
        <f t="shared" si="25"/>
        <v/>
      </c>
    </row>
    <row r="1669" spans="5:5" x14ac:dyDescent="0.15">
      <c r="E1669" s="87" t="str">
        <f t="shared" si="25"/>
        <v/>
      </c>
    </row>
    <row r="1670" spans="5:5" x14ac:dyDescent="0.15">
      <c r="E1670" s="87" t="str">
        <f t="shared" si="25"/>
        <v/>
      </c>
    </row>
    <row r="1671" spans="5:5" x14ac:dyDescent="0.15">
      <c r="E1671" s="87" t="str">
        <f t="shared" si="25"/>
        <v/>
      </c>
    </row>
    <row r="1672" spans="5:5" x14ac:dyDescent="0.15">
      <c r="E1672" s="87" t="str">
        <f t="shared" si="25"/>
        <v/>
      </c>
    </row>
    <row r="1673" spans="5:5" x14ac:dyDescent="0.15">
      <c r="E1673" s="87" t="str">
        <f t="shared" ref="E1673:E1736" si="26">IF(B1673,IF(C1673,C1673-B1673,""),"")</f>
        <v/>
      </c>
    </row>
    <row r="1674" spans="5:5" x14ac:dyDescent="0.15">
      <c r="E1674" s="87" t="str">
        <f t="shared" si="26"/>
        <v/>
      </c>
    </row>
    <row r="1675" spans="5:5" x14ac:dyDescent="0.15">
      <c r="E1675" s="87" t="str">
        <f t="shared" si="26"/>
        <v/>
      </c>
    </row>
    <row r="1676" spans="5:5" x14ac:dyDescent="0.15">
      <c r="E1676" s="87" t="str">
        <f t="shared" si="26"/>
        <v/>
      </c>
    </row>
    <row r="1677" spans="5:5" x14ac:dyDescent="0.15">
      <c r="E1677" s="87" t="str">
        <f t="shared" si="26"/>
        <v/>
      </c>
    </row>
    <row r="1678" spans="5:5" x14ac:dyDescent="0.15">
      <c r="E1678" s="87" t="str">
        <f t="shared" si="26"/>
        <v/>
      </c>
    </row>
    <row r="1679" spans="5:5" x14ac:dyDescent="0.15">
      <c r="E1679" s="87" t="str">
        <f t="shared" si="26"/>
        <v/>
      </c>
    </row>
    <row r="1680" spans="5:5" x14ac:dyDescent="0.15">
      <c r="E1680" s="87" t="str">
        <f t="shared" si="26"/>
        <v/>
      </c>
    </row>
    <row r="1681" spans="5:5" x14ac:dyDescent="0.15">
      <c r="E1681" s="87" t="str">
        <f t="shared" si="26"/>
        <v/>
      </c>
    </row>
    <row r="1682" spans="5:5" x14ac:dyDescent="0.15">
      <c r="E1682" s="87" t="str">
        <f t="shared" si="26"/>
        <v/>
      </c>
    </row>
    <row r="1683" spans="5:5" x14ac:dyDescent="0.15">
      <c r="E1683" s="87" t="str">
        <f t="shared" si="26"/>
        <v/>
      </c>
    </row>
    <row r="1684" spans="5:5" x14ac:dyDescent="0.15">
      <c r="E1684" s="87" t="str">
        <f t="shared" si="26"/>
        <v/>
      </c>
    </row>
    <row r="1685" spans="5:5" x14ac:dyDescent="0.15">
      <c r="E1685" s="87" t="str">
        <f t="shared" si="26"/>
        <v/>
      </c>
    </row>
    <row r="1686" spans="5:5" x14ac:dyDescent="0.15">
      <c r="E1686" s="87" t="str">
        <f t="shared" si="26"/>
        <v/>
      </c>
    </row>
    <row r="1687" spans="5:5" x14ac:dyDescent="0.15">
      <c r="E1687" s="87" t="str">
        <f t="shared" si="26"/>
        <v/>
      </c>
    </row>
    <row r="1688" spans="5:5" x14ac:dyDescent="0.15">
      <c r="E1688" s="87" t="str">
        <f t="shared" si="26"/>
        <v/>
      </c>
    </row>
    <row r="1689" spans="5:5" x14ac:dyDescent="0.15">
      <c r="E1689" s="87" t="str">
        <f t="shared" si="26"/>
        <v/>
      </c>
    </row>
    <row r="1690" spans="5:5" x14ac:dyDescent="0.15">
      <c r="E1690" s="87" t="str">
        <f t="shared" si="26"/>
        <v/>
      </c>
    </row>
    <row r="1691" spans="5:5" x14ac:dyDescent="0.15">
      <c r="E1691" s="87" t="str">
        <f t="shared" si="26"/>
        <v/>
      </c>
    </row>
    <row r="1692" spans="5:5" x14ac:dyDescent="0.15">
      <c r="E1692" s="87" t="str">
        <f t="shared" si="26"/>
        <v/>
      </c>
    </row>
    <row r="1693" spans="5:5" x14ac:dyDescent="0.15">
      <c r="E1693" s="87" t="str">
        <f t="shared" si="26"/>
        <v/>
      </c>
    </row>
    <row r="1694" spans="5:5" x14ac:dyDescent="0.15">
      <c r="E1694" s="87" t="str">
        <f t="shared" si="26"/>
        <v/>
      </c>
    </row>
    <row r="1695" spans="5:5" x14ac:dyDescent="0.15">
      <c r="E1695" s="87" t="str">
        <f t="shared" si="26"/>
        <v/>
      </c>
    </row>
    <row r="1696" spans="5:5" x14ac:dyDescent="0.15">
      <c r="E1696" s="87" t="str">
        <f t="shared" si="26"/>
        <v/>
      </c>
    </row>
    <row r="1697" spans="5:5" x14ac:dyDescent="0.15">
      <c r="E1697" s="87" t="str">
        <f t="shared" si="26"/>
        <v/>
      </c>
    </row>
    <row r="1698" spans="5:5" x14ac:dyDescent="0.15">
      <c r="E1698" s="87" t="str">
        <f t="shared" si="26"/>
        <v/>
      </c>
    </row>
    <row r="1699" spans="5:5" x14ac:dyDescent="0.15">
      <c r="E1699" s="87" t="str">
        <f t="shared" si="26"/>
        <v/>
      </c>
    </row>
    <row r="1700" spans="5:5" x14ac:dyDescent="0.15">
      <c r="E1700" s="87" t="str">
        <f t="shared" si="26"/>
        <v/>
      </c>
    </row>
    <row r="1701" spans="5:5" x14ac:dyDescent="0.15">
      <c r="E1701" s="87" t="str">
        <f t="shared" si="26"/>
        <v/>
      </c>
    </row>
    <row r="1702" spans="5:5" x14ac:dyDescent="0.15">
      <c r="E1702" s="87" t="str">
        <f t="shared" si="26"/>
        <v/>
      </c>
    </row>
    <row r="1703" spans="5:5" x14ac:dyDescent="0.15">
      <c r="E1703" s="87" t="str">
        <f t="shared" si="26"/>
        <v/>
      </c>
    </row>
    <row r="1704" spans="5:5" x14ac:dyDescent="0.15">
      <c r="E1704" s="87" t="str">
        <f t="shared" si="26"/>
        <v/>
      </c>
    </row>
    <row r="1705" spans="5:5" x14ac:dyDescent="0.15">
      <c r="E1705" s="87" t="str">
        <f t="shared" si="26"/>
        <v/>
      </c>
    </row>
    <row r="1706" spans="5:5" x14ac:dyDescent="0.15">
      <c r="E1706" s="87" t="str">
        <f t="shared" si="26"/>
        <v/>
      </c>
    </row>
    <row r="1707" spans="5:5" x14ac:dyDescent="0.15">
      <c r="E1707" s="87" t="str">
        <f t="shared" si="26"/>
        <v/>
      </c>
    </row>
    <row r="1708" spans="5:5" x14ac:dyDescent="0.15">
      <c r="E1708" s="87" t="str">
        <f t="shared" si="26"/>
        <v/>
      </c>
    </row>
    <row r="1709" spans="5:5" x14ac:dyDescent="0.15">
      <c r="E1709" s="87" t="str">
        <f t="shared" si="26"/>
        <v/>
      </c>
    </row>
    <row r="1710" spans="5:5" x14ac:dyDescent="0.15">
      <c r="E1710" s="87" t="str">
        <f t="shared" si="26"/>
        <v/>
      </c>
    </row>
    <row r="1711" spans="5:5" x14ac:dyDescent="0.15">
      <c r="E1711" s="87" t="str">
        <f t="shared" si="26"/>
        <v/>
      </c>
    </row>
    <row r="1712" spans="5:5" x14ac:dyDescent="0.15">
      <c r="E1712" s="87" t="str">
        <f t="shared" si="26"/>
        <v/>
      </c>
    </row>
    <row r="1713" spans="5:5" x14ac:dyDescent="0.15">
      <c r="E1713" s="87" t="str">
        <f t="shared" si="26"/>
        <v/>
      </c>
    </row>
    <row r="1714" spans="5:5" x14ac:dyDescent="0.15">
      <c r="E1714" s="87" t="str">
        <f t="shared" si="26"/>
        <v/>
      </c>
    </row>
    <row r="1715" spans="5:5" x14ac:dyDescent="0.15">
      <c r="E1715" s="87" t="str">
        <f t="shared" si="26"/>
        <v/>
      </c>
    </row>
    <row r="1716" spans="5:5" x14ac:dyDescent="0.15">
      <c r="E1716" s="87" t="str">
        <f t="shared" si="26"/>
        <v/>
      </c>
    </row>
    <row r="1717" spans="5:5" x14ac:dyDescent="0.15">
      <c r="E1717" s="87" t="str">
        <f t="shared" si="26"/>
        <v/>
      </c>
    </row>
    <row r="1718" spans="5:5" x14ac:dyDescent="0.15">
      <c r="E1718" s="87" t="str">
        <f t="shared" si="26"/>
        <v/>
      </c>
    </row>
    <row r="1719" spans="5:5" x14ac:dyDescent="0.15">
      <c r="E1719" s="87" t="str">
        <f t="shared" si="26"/>
        <v/>
      </c>
    </row>
    <row r="1720" spans="5:5" x14ac:dyDescent="0.15">
      <c r="E1720" s="87" t="str">
        <f t="shared" si="26"/>
        <v/>
      </c>
    </row>
    <row r="1721" spans="5:5" x14ac:dyDescent="0.15">
      <c r="E1721" s="87" t="str">
        <f t="shared" si="26"/>
        <v/>
      </c>
    </row>
    <row r="1722" spans="5:5" x14ac:dyDescent="0.15">
      <c r="E1722" s="87" t="str">
        <f t="shared" si="26"/>
        <v/>
      </c>
    </row>
    <row r="1723" spans="5:5" x14ac:dyDescent="0.15">
      <c r="E1723" s="87" t="str">
        <f t="shared" si="26"/>
        <v/>
      </c>
    </row>
    <row r="1724" spans="5:5" x14ac:dyDescent="0.15">
      <c r="E1724" s="87" t="str">
        <f t="shared" si="26"/>
        <v/>
      </c>
    </row>
    <row r="1725" spans="5:5" x14ac:dyDescent="0.15">
      <c r="E1725" s="87" t="str">
        <f t="shared" si="26"/>
        <v/>
      </c>
    </row>
    <row r="1726" spans="5:5" x14ac:dyDescent="0.15">
      <c r="E1726" s="87" t="str">
        <f t="shared" si="26"/>
        <v/>
      </c>
    </row>
    <row r="1727" spans="5:5" x14ac:dyDescent="0.15">
      <c r="E1727" s="87" t="str">
        <f t="shared" si="26"/>
        <v/>
      </c>
    </row>
    <row r="1728" spans="5:5" x14ac:dyDescent="0.15">
      <c r="E1728" s="87" t="str">
        <f t="shared" si="26"/>
        <v/>
      </c>
    </row>
    <row r="1729" spans="5:5" x14ac:dyDescent="0.15">
      <c r="E1729" s="87" t="str">
        <f t="shared" si="26"/>
        <v/>
      </c>
    </row>
    <row r="1730" spans="5:5" x14ac:dyDescent="0.15">
      <c r="E1730" s="87" t="str">
        <f t="shared" si="26"/>
        <v/>
      </c>
    </row>
    <row r="1731" spans="5:5" x14ac:dyDescent="0.15">
      <c r="E1731" s="87" t="str">
        <f t="shared" si="26"/>
        <v/>
      </c>
    </row>
    <row r="1732" spans="5:5" x14ac:dyDescent="0.15">
      <c r="E1732" s="87" t="str">
        <f t="shared" si="26"/>
        <v/>
      </c>
    </row>
    <row r="1733" spans="5:5" x14ac:dyDescent="0.15">
      <c r="E1733" s="87" t="str">
        <f t="shared" si="26"/>
        <v/>
      </c>
    </row>
    <row r="1734" spans="5:5" x14ac:dyDescent="0.15">
      <c r="E1734" s="87" t="str">
        <f t="shared" si="26"/>
        <v/>
      </c>
    </row>
    <row r="1735" spans="5:5" x14ac:dyDescent="0.15">
      <c r="E1735" s="87" t="str">
        <f t="shared" si="26"/>
        <v/>
      </c>
    </row>
    <row r="1736" spans="5:5" x14ac:dyDescent="0.15">
      <c r="E1736" s="87" t="str">
        <f t="shared" si="26"/>
        <v/>
      </c>
    </row>
    <row r="1737" spans="5:5" x14ac:dyDescent="0.15">
      <c r="E1737" s="87" t="str">
        <f t="shared" ref="E1737:E1800" si="27">IF(B1737,IF(C1737,C1737-B1737,""),"")</f>
        <v/>
      </c>
    </row>
    <row r="1738" spans="5:5" x14ac:dyDescent="0.15">
      <c r="E1738" s="87" t="str">
        <f t="shared" si="27"/>
        <v/>
      </c>
    </row>
    <row r="1739" spans="5:5" x14ac:dyDescent="0.15">
      <c r="E1739" s="87" t="str">
        <f t="shared" si="27"/>
        <v/>
      </c>
    </row>
    <row r="1740" spans="5:5" x14ac:dyDescent="0.15">
      <c r="E1740" s="87" t="str">
        <f t="shared" si="27"/>
        <v/>
      </c>
    </row>
    <row r="1741" spans="5:5" x14ac:dyDescent="0.15">
      <c r="E1741" s="87" t="str">
        <f t="shared" si="27"/>
        <v/>
      </c>
    </row>
    <row r="1742" spans="5:5" x14ac:dyDescent="0.15">
      <c r="E1742" s="87" t="str">
        <f t="shared" si="27"/>
        <v/>
      </c>
    </row>
    <row r="1743" spans="5:5" x14ac:dyDescent="0.15">
      <c r="E1743" s="87" t="str">
        <f t="shared" si="27"/>
        <v/>
      </c>
    </row>
    <row r="1744" spans="5:5" x14ac:dyDescent="0.15">
      <c r="E1744" s="87" t="str">
        <f t="shared" si="27"/>
        <v/>
      </c>
    </row>
    <row r="1745" spans="5:5" x14ac:dyDescent="0.15">
      <c r="E1745" s="87" t="str">
        <f t="shared" si="27"/>
        <v/>
      </c>
    </row>
    <row r="1746" spans="5:5" x14ac:dyDescent="0.15">
      <c r="E1746" s="87" t="str">
        <f t="shared" si="27"/>
        <v/>
      </c>
    </row>
    <row r="1747" spans="5:5" x14ac:dyDescent="0.15">
      <c r="E1747" s="87" t="str">
        <f t="shared" si="27"/>
        <v/>
      </c>
    </row>
    <row r="1748" spans="5:5" x14ac:dyDescent="0.15">
      <c r="E1748" s="87" t="str">
        <f t="shared" si="27"/>
        <v/>
      </c>
    </row>
    <row r="1749" spans="5:5" x14ac:dyDescent="0.15">
      <c r="E1749" s="87" t="str">
        <f t="shared" si="27"/>
        <v/>
      </c>
    </row>
    <row r="1750" spans="5:5" x14ac:dyDescent="0.15">
      <c r="E1750" s="87" t="str">
        <f t="shared" si="27"/>
        <v/>
      </c>
    </row>
    <row r="1751" spans="5:5" x14ac:dyDescent="0.15">
      <c r="E1751" s="87" t="str">
        <f t="shared" si="27"/>
        <v/>
      </c>
    </row>
    <row r="1752" spans="5:5" x14ac:dyDescent="0.15">
      <c r="E1752" s="87" t="str">
        <f t="shared" si="27"/>
        <v/>
      </c>
    </row>
    <row r="1753" spans="5:5" x14ac:dyDescent="0.15">
      <c r="E1753" s="87" t="str">
        <f t="shared" si="27"/>
        <v/>
      </c>
    </row>
    <row r="1754" spans="5:5" x14ac:dyDescent="0.15">
      <c r="E1754" s="87" t="str">
        <f t="shared" si="27"/>
        <v/>
      </c>
    </row>
    <row r="1755" spans="5:5" x14ac:dyDescent="0.15">
      <c r="E1755" s="87" t="str">
        <f t="shared" si="27"/>
        <v/>
      </c>
    </row>
    <row r="1756" spans="5:5" x14ac:dyDescent="0.15">
      <c r="E1756" s="87" t="str">
        <f t="shared" si="27"/>
        <v/>
      </c>
    </row>
    <row r="1757" spans="5:5" x14ac:dyDescent="0.15">
      <c r="E1757" s="87" t="str">
        <f t="shared" si="27"/>
        <v/>
      </c>
    </row>
    <row r="1758" spans="5:5" x14ac:dyDescent="0.15">
      <c r="E1758" s="87" t="str">
        <f t="shared" si="27"/>
        <v/>
      </c>
    </row>
    <row r="1759" spans="5:5" x14ac:dyDescent="0.15">
      <c r="E1759" s="87" t="str">
        <f t="shared" si="27"/>
        <v/>
      </c>
    </row>
    <row r="1760" spans="5:5" x14ac:dyDescent="0.15">
      <c r="E1760" s="87" t="str">
        <f t="shared" si="27"/>
        <v/>
      </c>
    </row>
    <row r="1761" spans="5:5" x14ac:dyDescent="0.15">
      <c r="E1761" s="87" t="str">
        <f t="shared" si="27"/>
        <v/>
      </c>
    </row>
    <row r="1762" spans="5:5" x14ac:dyDescent="0.15">
      <c r="E1762" s="87" t="str">
        <f t="shared" si="27"/>
        <v/>
      </c>
    </row>
    <row r="1763" spans="5:5" x14ac:dyDescent="0.15">
      <c r="E1763" s="87" t="str">
        <f t="shared" si="27"/>
        <v/>
      </c>
    </row>
    <row r="1764" spans="5:5" x14ac:dyDescent="0.15">
      <c r="E1764" s="87" t="str">
        <f t="shared" si="27"/>
        <v/>
      </c>
    </row>
    <row r="1765" spans="5:5" x14ac:dyDescent="0.15">
      <c r="E1765" s="87" t="str">
        <f t="shared" si="27"/>
        <v/>
      </c>
    </row>
    <row r="1766" spans="5:5" x14ac:dyDescent="0.15">
      <c r="E1766" s="87" t="str">
        <f t="shared" si="27"/>
        <v/>
      </c>
    </row>
    <row r="1767" spans="5:5" x14ac:dyDescent="0.15">
      <c r="E1767" s="87" t="str">
        <f t="shared" si="27"/>
        <v/>
      </c>
    </row>
    <row r="1768" spans="5:5" x14ac:dyDescent="0.15">
      <c r="E1768" s="87" t="str">
        <f t="shared" si="27"/>
        <v/>
      </c>
    </row>
    <row r="1769" spans="5:5" x14ac:dyDescent="0.15">
      <c r="E1769" s="87" t="str">
        <f t="shared" si="27"/>
        <v/>
      </c>
    </row>
    <row r="1770" spans="5:5" x14ac:dyDescent="0.15">
      <c r="E1770" s="87" t="str">
        <f t="shared" si="27"/>
        <v/>
      </c>
    </row>
    <row r="1771" spans="5:5" x14ac:dyDescent="0.15">
      <c r="E1771" s="87" t="str">
        <f t="shared" si="27"/>
        <v/>
      </c>
    </row>
    <row r="1772" spans="5:5" x14ac:dyDescent="0.15">
      <c r="E1772" s="87" t="str">
        <f t="shared" si="27"/>
        <v/>
      </c>
    </row>
    <row r="1773" spans="5:5" x14ac:dyDescent="0.15">
      <c r="E1773" s="87" t="str">
        <f t="shared" si="27"/>
        <v/>
      </c>
    </row>
    <row r="1774" spans="5:5" x14ac:dyDescent="0.15">
      <c r="E1774" s="87" t="str">
        <f t="shared" si="27"/>
        <v/>
      </c>
    </row>
    <row r="1775" spans="5:5" x14ac:dyDescent="0.15">
      <c r="E1775" s="87" t="str">
        <f t="shared" si="27"/>
        <v/>
      </c>
    </row>
    <row r="1776" spans="5:5" x14ac:dyDescent="0.15">
      <c r="E1776" s="87" t="str">
        <f t="shared" si="27"/>
        <v/>
      </c>
    </row>
    <row r="1777" spans="5:5" x14ac:dyDescent="0.15">
      <c r="E1777" s="87" t="str">
        <f t="shared" si="27"/>
        <v/>
      </c>
    </row>
    <row r="1778" spans="5:5" x14ac:dyDescent="0.15">
      <c r="E1778" s="87" t="str">
        <f t="shared" si="27"/>
        <v/>
      </c>
    </row>
    <row r="1779" spans="5:5" x14ac:dyDescent="0.15">
      <c r="E1779" s="87" t="str">
        <f t="shared" si="27"/>
        <v/>
      </c>
    </row>
    <row r="1780" spans="5:5" x14ac:dyDescent="0.15">
      <c r="E1780" s="87" t="str">
        <f t="shared" si="27"/>
        <v/>
      </c>
    </row>
    <row r="1781" spans="5:5" x14ac:dyDescent="0.15">
      <c r="E1781" s="87" t="str">
        <f t="shared" si="27"/>
        <v/>
      </c>
    </row>
    <row r="1782" spans="5:5" x14ac:dyDescent="0.15">
      <c r="E1782" s="87" t="str">
        <f t="shared" si="27"/>
        <v/>
      </c>
    </row>
    <row r="1783" spans="5:5" x14ac:dyDescent="0.15">
      <c r="E1783" s="87" t="str">
        <f t="shared" si="27"/>
        <v/>
      </c>
    </row>
    <row r="1784" spans="5:5" x14ac:dyDescent="0.15">
      <c r="E1784" s="87" t="str">
        <f t="shared" si="27"/>
        <v/>
      </c>
    </row>
    <row r="1785" spans="5:5" x14ac:dyDescent="0.15">
      <c r="E1785" s="87" t="str">
        <f t="shared" si="27"/>
        <v/>
      </c>
    </row>
    <row r="1786" spans="5:5" x14ac:dyDescent="0.15">
      <c r="E1786" s="87" t="str">
        <f t="shared" si="27"/>
        <v/>
      </c>
    </row>
    <row r="1787" spans="5:5" x14ac:dyDescent="0.15">
      <c r="E1787" s="87" t="str">
        <f t="shared" si="27"/>
        <v/>
      </c>
    </row>
    <row r="1788" spans="5:5" x14ac:dyDescent="0.15">
      <c r="E1788" s="87" t="str">
        <f t="shared" si="27"/>
        <v/>
      </c>
    </row>
    <row r="1789" spans="5:5" x14ac:dyDescent="0.15">
      <c r="E1789" s="87" t="str">
        <f t="shared" si="27"/>
        <v/>
      </c>
    </row>
    <row r="1790" spans="5:5" x14ac:dyDescent="0.15">
      <c r="E1790" s="87" t="str">
        <f t="shared" si="27"/>
        <v/>
      </c>
    </row>
    <row r="1791" spans="5:5" x14ac:dyDescent="0.15">
      <c r="E1791" s="87" t="str">
        <f t="shared" si="27"/>
        <v/>
      </c>
    </row>
    <row r="1792" spans="5:5" x14ac:dyDescent="0.15">
      <c r="E1792" s="87" t="str">
        <f t="shared" si="27"/>
        <v/>
      </c>
    </row>
    <row r="1793" spans="5:5" x14ac:dyDescent="0.15">
      <c r="E1793" s="87" t="str">
        <f t="shared" si="27"/>
        <v/>
      </c>
    </row>
    <row r="1794" spans="5:5" x14ac:dyDescent="0.15">
      <c r="E1794" s="87" t="str">
        <f t="shared" si="27"/>
        <v/>
      </c>
    </row>
    <row r="1795" spans="5:5" x14ac:dyDescent="0.15">
      <c r="E1795" s="87" t="str">
        <f t="shared" si="27"/>
        <v/>
      </c>
    </row>
    <row r="1796" spans="5:5" x14ac:dyDescent="0.15">
      <c r="E1796" s="87" t="str">
        <f t="shared" si="27"/>
        <v/>
      </c>
    </row>
    <row r="1797" spans="5:5" x14ac:dyDescent="0.15">
      <c r="E1797" s="87" t="str">
        <f t="shared" si="27"/>
        <v/>
      </c>
    </row>
    <row r="1798" spans="5:5" x14ac:dyDescent="0.15">
      <c r="E1798" s="87" t="str">
        <f t="shared" si="27"/>
        <v/>
      </c>
    </row>
    <row r="1799" spans="5:5" x14ac:dyDescent="0.15">
      <c r="E1799" s="87" t="str">
        <f t="shared" si="27"/>
        <v/>
      </c>
    </row>
    <row r="1800" spans="5:5" x14ac:dyDescent="0.15">
      <c r="E1800" s="87" t="str">
        <f t="shared" si="27"/>
        <v/>
      </c>
    </row>
    <row r="1801" spans="5:5" x14ac:dyDescent="0.15">
      <c r="E1801" s="87" t="str">
        <f t="shared" ref="E1801:E1864" si="28">IF(B1801,IF(C1801,C1801-B1801,""),"")</f>
        <v/>
      </c>
    </row>
    <row r="1802" spans="5:5" x14ac:dyDescent="0.15">
      <c r="E1802" s="87" t="str">
        <f t="shared" si="28"/>
        <v/>
      </c>
    </row>
    <row r="1803" spans="5:5" x14ac:dyDescent="0.15">
      <c r="E1803" s="87" t="str">
        <f t="shared" si="28"/>
        <v/>
      </c>
    </row>
    <row r="1804" spans="5:5" x14ac:dyDescent="0.15">
      <c r="E1804" s="87" t="str">
        <f t="shared" si="28"/>
        <v/>
      </c>
    </row>
    <row r="1805" spans="5:5" x14ac:dyDescent="0.15">
      <c r="E1805" s="87" t="str">
        <f t="shared" si="28"/>
        <v/>
      </c>
    </row>
    <row r="1806" spans="5:5" x14ac:dyDescent="0.15">
      <c r="E1806" s="87" t="str">
        <f t="shared" si="28"/>
        <v/>
      </c>
    </row>
    <row r="1807" spans="5:5" x14ac:dyDescent="0.15">
      <c r="E1807" s="87" t="str">
        <f t="shared" si="28"/>
        <v/>
      </c>
    </row>
    <row r="1808" spans="5:5" x14ac:dyDescent="0.15">
      <c r="E1808" s="87" t="str">
        <f t="shared" si="28"/>
        <v/>
      </c>
    </row>
    <row r="1809" spans="5:5" x14ac:dyDescent="0.15">
      <c r="E1809" s="87" t="str">
        <f t="shared" si="28"/>
        <v/>
      </c>
    </row>
    <row r="1810" spans="5:5" x14ac:dyDescent="0.15">
      <c r="E1810" s="87" t="str">
        <f t="shared" si="28"/>
        <v/>
      </c>
    </row>
    <row r="1811" spans="5:5" x14ac:dyDescent="0.15">
      <c r="E1811" s="87" t="str">
        <f t="shared" si="28"/>
        <v/>
      </c>
    </row>
    <row r="1812" spans="5:5" x14ac:dyDescent="0.15">
      <c r="E1812" s="87" t="str">
        <f t="shared" si="28"/>
        <v/>
      </c>
    </row>
    <row r="1813" spans="5:5" x14ac:dyDescent="0.15">
      <c r="E1813" s="87" t="str">
        <f t="shared" si="28"/>
        <v/>
      </c>
    </row>
    <row r="1814" spans="5:5" x14ac:dyDescent="0.15">
      <c r="E1814" s="87" t="str">
        <f t="shared" si="28"/>
        <v/>
      </c>
    </row>
    <row r="1815" spans="5:5" x14ac:dyDescent="0.15">
      <c r="E1815" s="87" t="str">
        <f t="shared" si="28"/>
        <v/>
      </c>
    </row>
    <row r="1816" spans="5:5" x14ac:dyDescent="0.15">
      <c r="E1816" s="87" t="str">
        <f t="shared" si="28"/>
        <v/>
      </c>
    </row>
    <row r="1817" spans="5:5" x14ac:dyDescent="0.15">
      <c r="E1817" s="87" t="str">
        <f t="shared" si="28"/>
        <v/>
      </c>
    </row>
    <row r="1818" spans="5:5" x14ac:dyDescent="0.15">
      <c r="E1818" s="87" t="str">
        <f t="shared" si="28"/>
        <v/>
      </c>
    </row>
    <row r="1819" spans="5:5" x14ac:dyDescent="0.15">
      <c r="E1819" s="87" t="str">
        <f t="shared" si="28"/>
        <v/>
      </c>
    </row>
    <row r="1820" spans="5:5" x14ac:dyDescent="0.15">
      <c r="E1820" s="87" t="str">
        <f t="shared" si="28"/>
        <v/>
      </c>
    </row>
    <row r="1821" spans="5:5" x14ac:dyDescent="0.15">
      <c r="E1821" s="87" t="str">
        <f t="shared" si="28"/>
        <v/>
      </c>
    </row>
    <row r="1822" spans="5:5" x14ac:dyDescent="0.15">
      <c r="E1822" s="87" t="str">
        <f t="shared" si="28"/>
        <v/>
      </c>
    </row>
    <row r="1823" spans="5:5" x14ac:dyDescent="0.15">
      <c r="E1823" s="87" t="str">
        <f t="shared" si="28"/>
        <v/>
      </c>
    </row>
    <row r="1824" spans="5:5" x14ac:dyDescent="0.15">
      <c r="E1824" s="87" t="str">
        <f t="shared" si="28"/>
        <v/>
      </c>
    </row>
    <row r="1825" spans="5:5" x14ac:dyDescent="0.15">
      <c r="E1825" s="87" t="str">
        <f t="shared" si="28"/>
        <v/>
      </c>
    </row>
    <row r="1826" spans="5:5" x14ac:dyDescent="0.15">
      <c r="E1826" s="87" t="str">
        <f t="shared" si="28"/>
        <v/>
      </c>
    </row>
    <row r="1827" spans="5:5" x14ac:dyDescent="0.15">
      <c r="E1827" s="87" t="str">
        <f t="shared" si="28"/>
        <v/>
      </c>
    </row>
    <row r="1828" spans="5:5" x14ac:dyDescent="0.15">
      <c r="E1828" s="87" t="str">
        <f t="shared" si="28"/>
        <v/>
      </c>
    </row>
    <row r="1829" spans="5:5" x14ac:dyDescent="0.15">
      <c r="E1829" s="87" t="str">
        <f t="shared" si="28"/>
        <v/>
      </c>
    </row>
    <row r="1830" spans="5:5" x14ac:dyDescent="0.15">
      <c r="E1830" s="87" t="str">
        <f t="shared" si="28"/>
        <v/>
      </c>
    </row>
    <row r="1831" spans="5:5" x14ac:dyDescent="0.15">
      <c r="E1831" s="87" t="str">
        <f t="shared" si="28"/>
        <v/>
      </c>
    </row>
    <row r="1832" spans="5:5" x14ac:dyDescent="0.15">
      <c r="E1832" s="87" t="str">
        <f t="shared" si="28"/>
        <v/>
      </c>
    </row>
    <row r="1833" spans="5:5" x14ac:dyDescent="0.15">
      <c r="E1833" s="87" t="str">
        <f t="shared" si="28"/>
        <v/>
      </c>
    </row>
    <row r="1834" spans="5:5" x14ac:dyDescent="0.15">
      <c r="E1834" s="87" t="str">
        <f t="shared" si="28"/>
        <v/>
      </c>
    </row>
    <row r="1835" spans="5:5" x14ac:dyDescent="0.15">
      <c r="E1835" s="87" t="str">
        <f t="shared" si="28"/>
        <v/>
      </c>
    </row>
    <row r="1836" spans="5:5" x14ac:dyDescent="0.15">
      <c r="E1836" s="87" t="str">
        <f t="shared" si="28"/>
        <v/>
      </c>
    </row>
    <row r="1837" spans="5:5" x14ac:dyDescent="0.15">
      <c r="E1837" s="87" t="str">
        <f t="shared" si="28"/>
        <v/>
      </c>
    </row>
    <row r="1838" spans="5:5" x14ac:dyDescent="0.15">
      <c r="E1838" s="87" t="str">
        <f t="shared" si="28"/>
        <v/>
      </c>
    </row>
    <row r="1839" spans="5:5" x14ac:dyDescent="0.15">
      <c r="E1839" s="87" t="str">
        <f t="shared" si="28"/>
        <v/>
      </c>
    </row>
    <row r="1840" spans="5:5" x14ac:dyDescent="0.15">
      <c r="E1840" s="87" t="str">
        <f t="shared" si="28"/>
        <v/>
      </c>
    </row>
    <row r="1841" spans="5:5" x14ac:dyDescent="0.15">
      <c r="E1841" s="87" t="str">
        <f t="shared" si="28"/>
        <v/>
      </c>
    </row>
    <row r="1842" spans="5:5" x14ac:dyDescent="0.15">
      <c r="E1842" s="87" t="str">
        <f t="shared" si="28"/>
        <v/>
      </c>
    </row>
    <row r="1843" spans="5:5" x14ac:dyDescent="0.15">
      <c r="E1843" s="87" t="str">
        <f t="shared" si="28"/>
        <v/>
      </c>
    </row>
    <row r="1844" spans="5:5" x14ac:dyDescent="0.15">
      <c r="E1844" s="87" t="str">
        <f t="shared" si="28"/>
        <v/>
      </c>
    </row>
    <row r="1845" spans="5:5" x14ac:dyDescent="0.15">
      <c r="E1845" s="87" t="str">
        <f t="shared" si="28"/>
        <v/>
      </c>
    </row>
    <row r="1846" spans="5:5" x14ac:dyDescent="0.15">
      <c r="E1846" s="87" t="str">
        <f t="shared" si="28"/>
        <v/>
      </c>
    </row>
    <row r="1847" spans="5:5" x14ac:dyDescent="0.15">
      <c r="E1847" s="87" t="str">
        <f t="shared" si="28"/>
        <v/>
      </c>
    </row>
    <row r="1848" spans="5:5" x14ac:dyDescent="0.15">
      <c r="E1848" s="87" t="str">
        <f t="shared" si="28"/>
        <v/>
      </c>
    </row>
    <row r="1849" spans="5:5" x14ac:dyDescent="0.15">
      <c r="E1849" s="87" t="str">
        <f t="shared" si="28"/>
        <v/>
      </c>
    </row>
    <row r="1850" spans="5:5" x14ac:dyDescent="0.15">
      <c r="E1850" s="87" t="str">
        <f t="shared" si="28"/>
        <v/>
      </c>
    </row>
    <row r="1851" spans="5:5" x14ac:dyDescent="0.15">
      <c r="E1851" s="87" t="str">
        <f t="shared" si="28"/>
        <v/>
      </c>
    </row>
    <row r="1852" spans="5:5" x14ac:dyDescent="0.15">
      <c r="E1852" s="87" t="str">
        <f t="shared" si="28"/>
        <v/>
      </c>
    </row>
    <row r="1853" spans="5:5" x14ac:dyDescent="0.15">
      <c r="E1853" s="87" t="str">
        <f t="shared" si="28"/>
        <v/>
      </c>
    </row>
    <row r="1854" spans="5:5" x14ac:dyDescent="0.15">
      <c r="E1854" s="87" t="str">
        <f t="shared" si="28"/>
        <v/>
      </c>
    </row>
    <row r="1855" spans="5:5" x14ac:dyDescent="0.15">
      <c r="E1855" s="87" t="str">
        <f t="shared" si="28"/>
        <v/>
      </c>
    </row>
    <row r="1856" spans="5:5" x14ac:dyDescent="0.15">
      <c r="E1856" s="87" t="str">
        <f t="shared" si="28"/>
        <v/>
      </c>
    </row>
    <row r="1857" spans="5:5" x14ac:dyDescent="0.15">
      <c r="E1857" s="87" t="str">
        <f t="shared" si="28"/>
        <v/>
      </c>
    </row>
    <row r="1858" spans="5:5" x14ac:dyDescent="0.15">
      <c r="E1858" s="87" t="str">
        <f t="shared" si="28"/>
        <v/>
      </c>
    </row>
    <row r="1859" spans="5:5" x14ac:dyDescent="0.15">
      <c r="E1859" s="87" t="str">
        <f t="shared" si="28"/>
        <v/>
      </c>
    </row>
    <row r="1860" spans="5:5" x14ac:dyDescent="0.15">
      <c r="E1860" s="87" t="str">
        <f t="shared" si="28"/>
        <v/>
      </c>
    </row>
    <row r="1861" spans="5:5" x14ac:dyDescent="0.15">
      <c r="E1861" s="87" t="str">
        <f t="shared" si="28"/>
        <v/>
      </c>
    </row>
    <row r="1862" spans="5:5" x14ac:dyDescent="0.15">
      <c r="E1862" s="87" t="str">
        <f t="shared" si="28"/>
        <v/>
      </c>
    </row>
    <row r="1863" spans="5:5" x14ac:dyDescent="0.15">
      <c r="E1863" s="87" t="str">
        <f t="shared" si="28"/>
        <v/>
      </c>
    </row>
    <row r="1864" spans="5:5" x14ac:dyDescent="0.15">
      <c r="E1864" s="87" t="str">
        <f t="shared" si="28"/>
        <v/>
      </c>
    </row>
    <row r="1865" spans="5:5" x14ac:dyDescent="0.15">
      <c r="E1865" s="87" t="str">
        <f t="shared" ref="E1865:E1928" si="29">IF(B1865,IF(C1865,C1865-B1865,""),"")</f>
        <v/>
      </c>
    </row>
    <row r="1866" spans="5:5" x14ac:dyDescent="0.15">
      <c r="E1866" s="87" t="str">
        <f t="shared" si="29"/>
        <v/>
      </c>
    </row>
    <row r="1867" spans="5:5" x14ac:dyDescent="0.15">
      <c r="E1867" s="87" t="str">
        <f t="shared" si="29"/>
        <v/>
      </c>
    </row>
    <row r="1868" spans="5:5" x14ac:dyDescent="0.15">
      <c r="E1868" s="87" t="str">
        <f t="shared" si="29"/>
        <v/>
      </c>
    </row>
    <row r="1869" spans="5:5" x14ac:dyDescent="0.15">
      <c r="E1869" s="87" t="str">
        <f t="shared" si="29"/>
        <v/>
      </c>
    </row>
    <row r="1870" spans="5:5" x14ac:dyDescent="0.15">
      <c r="E1870" s="87" t="str">
        <f t="shared" si="29"/>
        <v/>
      </c>
    </row>
    <row r="1871" spans="5:5" x14ac:dyDescent="0.15">
      <c r="E1871" s="87" t="str">
        <f t="shared" si="29"/>
        <v/>
      </c>
    </row>
    <row r="1872" spans="5:5" x14ac:dyDescent="0.15">
      <c r="E1872" s="87" t="str">
        <f t="shared" si="29"/>
        <v/>
      </c>
    </row>
    <row r="1873" spans="5:5" x14ac:dyDescent="0.15">
      <c r="E1873" s="87" t="str">
        <f t="shared" si="29"/>
        <v/>
      </c>
    </row>
    <row r="1874" spans="5:5" x14ac:dyDescent="0.15">
      <c r="E1874" s="87" t="str">
        <f t="shared" si="29"/>
        <v/>
      </c>
    </row>
    <row r="1875" spans="5:5" x14ac:dyDescent="0.15">
      <c r="E1875" s="87" t="str">
        <f t="shared" si="29"/>
        <v/>
      </c>
    </row>
    <row r="1876" spans="5:5" x14ac:dyDescent="0.15">
      <c r="E1876" s="87" t="str">
        <f t="shared" si="29"/>
        <v/>
      </c>
    </row>
    <row r="1877" spans="5:5" x14ac:dyDescent="0.15">
      <c r="E1877" s="87" t="str">
        <f t="shared" si="29"/>
        <v/>
      </c>
    </row>
    <row r="1878" spans="5:5" x14ac:dyDescent="0.15">
      <c r="E1878" s="87" t="str">
        <f t="shared" si="29"/>
        <v/>
      </c>
    </row>
    <row r="1879" spans="5:5" x14ac:dyDescent="0.15">
      <c r="E1879" s="87" t="str">
        <f t="shared" si="29"/>
        <v/>
      </c>
    </row>
    <row r="1880" spans="5:5" x14ac:dyDescent="0.15">
      <c r="E1880" s="87" t="str">
        <f t="shared" si="29"/>
        <v/>
      </c>
    </row>
    <row r="1881" spans="5:5" x14ac:dyDescent="0.15">
      <c r="E1881" s="87" t="str">
        <f t="shared" si="29"/>
        <v/>
      </c>
    </row>
    <row r="1882" spans="5:5" x14ac:dyDescent="0.15">
      <c r="E1882" s="87" t="str">
        <f t="shared" si="29"/>
        <v/>
      </c>
    </row>
    <row r="1883" spans="5:5" x14ac:dyDescent="0.15">
      <c r="E1883" s="87" t="str">
        <f t="shared" si="29"/>
        <v/>
      </c>
    </row>
    <row r="1884" spans="5:5" x14ac:dyDescent="0.15">
      <c r="E1884" s="87" t="str">
        <f t="shared" si="29"/>
        <v/>
      </c>
    </row>
    <row r="1885" spans="5:5" x14ac:dyDescent="0.15">
      <c r="E1885" s="87" t="str">
        <f t="shared" si="29"/>
        <v/>
      </c>
    </row>
    <row r="1886" spans="5:5" x14ac:dyDescent="0.15">
      <c r="E1886" s="87" t="str">
        <f t="shared" si="29"/>
        <v/>
      </c>
    </row>
    <row r="1887" spans="5:5" x14ac:dyDescent="0.15">
      <c r="E1887" s="87" t="str">
        <f t="shared" si="29"/>
        <v/>
      </c>
    </row>
    <row r="1888" spans="5:5" x14ac:dyDescent="0.15">
      <c r="E1888" s="87" t="str">
        <f t="shared" si="29"/>
        <v/>
      </c>
    </row>
    <row r="1889" spans="5:5" x14ac:dyDescent="0.15">
      <c r="E1889" s="87" t="str">
        <f t="shared" si="29"/>
        <v/>
      </c>
    </row>
    <row r="1890" spans="5:5" x14ac:dyDescent="0.15">
      <c r="E1890" s="87" t="str">
        <f t="shared" si="29"/>
        <v/>
      </c>
    </row>
    <row r="1891" spans="5:5" x14ac:dyDescent="0.15">
      <c r="E1891" s="87" t="str">
        <f t="shared" si="29"/>
        <v/>
      </c>
    </row>
    <row r="1892" spans="5:5" x14ac:dyDescent="0.15">
      <c r="E1892" s="87" t="str">
        <f t="shared" si="29"/>
        <v/>
      </c>
    </row>
    <row r="1893" spans="5:5" x14ac:dyDescent="0.15">
      <c r="E1893" s="87" t="str">
        <f t="shared" si="29"/>
        <v/>
      </c>
    </row>
    <row r="1894" spans="5:5" x14ac:dyDescent="0.15">
      <c r="E1894" s="87" t="str">
        <f t="shared" si="29"/>
        <v/>
      </c>
    </row>
    <row r="1895" spans="5:5" x14ac:dyDescent="0.15">
      <c r="E1895" s="87" t="str">
        <f t="shared" si="29"/>
        <v/>
      </c>
    </row>
    <row r="1896" spans="5:5" x14ac:dyDescent="0.15">
      <c r="E1896" s="87" t="str">
        <f t="shared" si="29"/>
        <v/>
      </c>
    </row>
    <row r="1897" spans="5:5" x14ac:dyDescent="0.15">
      <c r="E1897" s="87" t="str">
        <f t="shared" si="29"/>
        <v/>
      </c>
    </row>
    <row r="1898" spans="5:5" x14ac:dyDescent="0.15">
      <c r="E1898" s="87" t="str">
        <f t="shared" si="29"/>
        <v/>
      </c>
    </row>
    <row r="1899" spans="5:5" x14ac:dyDescent="0.15">
      <c r="E1899" s="87" t="str">
        <f t="shared" si="29"/>
        <v/>
      </c>
    </row>
    <row r="1900" spans="5:5" x14ac:dyDescent="0.15">
      <c r="E1900" s="87" t="str">
        <f t="shared" si="29"/>
        <v/>
      </c>
    </row>
    <row r="1901" spans="5:5" x14ac:dyDescent="0.15">
      <c r="E1901" s="87" t="str">
        <f t="shared" si="29"/>
        <v/>
      </c>
    </row>
    <row r="1902" spans="5:5" x14ac:dyDescent="0.15">
      <c r="E1902" s="87" t="str">
        <f t="shared" si="29"/>
        <v/>
      </c>
    </row>
    <row r="1903" spans="5:5" x14ac:dyDescent="0.15">
      <c r="E1903" s="87" t="str">
        <f t="shared" si="29"/>
        <v/>
      </c>
    </row>
    <row r="1904" spans="5:5" x14ac:dyDescent="0.15">
      <c r="E1904" s="87" t="str">
        <f t="shared" si="29"/>
        <v/>
      </c>
    </row>
    <row r="1905" spans="5:5" x14ac:dyDescent="0.15">
      <c r="E1905" s="87" t="str">
        <f t="shared" si="29"/>
        <v/>
      </c>
    </row>
    <row r="1906" spans="5:5" x14ac:dyDescent="0.15">
      <c r="E1906" s="87" t="str">
        <f t="shared" si="29"/>
        <v/>
      </c>
    </row>
    <row r="1907" spans="5:5" x14ac:dyDescent="0.15">
      <c r="E1907" s="87" t="str">
        <f t="shared" si="29"/>
        <v/>
      </c>
    </row>
    <row r="1908" spans="5:5" x14ac:dyDescent="0.15">
      <c r="E1908" s="87" t="str">
        <f t="shared" si="29"/>
        <v/>
      </c>
    </row>
    <row r="1909" spans="5:5" x14ac:dyDescent="0.15">
      <c r="E1909" s="87" t="str">
        <f t="shared" si="29"/>
        <v/>
      </c>
    </row>
    <row r="1910" spans="5:5" x14ac:dyDescent="0.15">
      <c r="E1910" s="87" t="str">
        <f t="shared" si="29"/>
        <v/>
      </c>
    </row>
    <row r="1911" spans="5:5" x14ac:dyDescent="0.15">
      <c r="E1911" s="87" t="str">
        <f t="shared" si="29"/>
        <v/>
      </c>
    </row>
    <row r="1912" spans="5:5" x14ac:dyDescent="0.15">
      <c r="E1912" s="87" t="str">
        <f t="shared" si="29"/>
        <v/>
      </c>
    </row>
    <row r="1913" spans="5:5" x14ac:dyDescent="0.15">
      <c r="E1913" s="87" t="str">
        <f t="shared" si="29"/>
        <v/>
      </c>
    </row>
    <row r="1914" spans="5:5" x14ac:dyDescent="0.15">
      <c r="E1914" s="87" t="str">
        <f t="shared" si="29"/>
        <v/>
      </c>
    </row>
    <row r="1915" spans="5:5" x14ac:dyDescent="0.15">
      <c r="E1915" s="87" t="str">
        <f t="shared" si="29"/>
        <v/>
      </c>
    </row>
    <row r="1916" spans="5:5" x14ac:dyDescent="0.15">
      <c r="E1916" s="87" t="str">
        <f t="shared" si="29"/>
        <v/>
      </c>
    </row>
    <row r="1917" spans="5:5" x14ac:dyDescent="0.15">
      <c r="E1917" s="87" t="str">
        <f t="shared" si="29"/>
        <v/>
      </c>
    </row>
    <row r="1918" spans="5:5" x14ac:dyDescent="0.15">
      <c r="E1918" s="87" t="str">
        <f t="shared" si="29"/>
        <v/>
      </c>
    </row>
    <row r="1919" spans="5:5" x14ac:dyDescent="0.15">
      <c r="E1919" s="87" t="str">
        <f t="shared" si="29"/>
        <v/>
      </c>
    </row>
    <row r="1920" spans="5:5" x14ac:dyDescent="0.15">
      <c r="E1920" s="87" t="str">
        <f t="shared" si="29"/>
        <v/>
      </c>
    </row>
    <row r="1921" spans="5:5" x14ac:dyDescent="0.15">
      <c r="E1921" s="87" t="str">
        <f t="shared" si="29"/>
        <v/>
      </c>
    </row>
    <row r="1922" spans="5:5" x14ac:dyDescent="0.15">
      <c r="E1922" s="87" t="str">
        <f t="shared" si="29"/>
        <v/>
      </c>
    </row>
    <row r="1923" spans="5:5" x14ac:dyDescent="0.15">
      <c r="E1923" s="87" t="str">
        <f t="shared" si="29"/>
        <v/>
      </c>
    </row>
    <row r="1924" spans="5:5" x14ac:dyDescent="0.15">
      <c r="E1924" s="87" t="str">
        <f t="shared" si="29"/>
        <v/>
      </c>
    </row>
    <row r="1925" spans="5:5" x14ac:dyDescent="0.15">
      <c r="E1925" s="87" t="str">
        <f t="shared" si="29"/>
        <v/>
      </c>
    </row>
    <row r="1926" spans="5:5" x14ac:dyDescent="0.15">
      <c r="E1926" s="87" t="str">
        <f t="shared" si="29"/>
        <v/>
      </c>
    </row>
    <row r="1927" spans="5:5" x14ac:dyDescent="0.15">
      <c r="E1927" s="87" t="str">
        <f t="shared" si="29"/>
        <v/>
      </c>
    </row>
    <row r="1928" spans="5:5" x14ac:dyDescent="0.15">
      <c r="E1928" s="87" t="str">
        <f t="shared" si="29"/>
        <v/>
      </c>
    </row>
    <row r="1929" spans="5:5" x14ac:dyDescent="0.15">
      <c r="E1929" s="87" t="str">
        <f t="shared" ref="E1929:E1992" si="30">IF(B1929,IF(C1929,C1929-B1929,""),"")</f>
        <v/>
      </c>
    </row>
    <row r="1930" spans="5:5" x14ac:dyDescent="0.15">
      <c r="E1930" s="87" t="str">
        <f t="shared" si="30"/>
        <v/>
      </c>
    </row>
    <row r="1931" spans="5:5" x14ac:dyDescent="0.15">
      <c r="E1931" s="87" t="str">
        <f t="shared" si="30"/>
        <v/>
      </c>
    </row>
    <row r="1932" spans="5:5" x14ac:dyDescent="0.15">
      <c r="E1932" s="87" t="str">
        <f t="shared" si="30"/>
        <v/>
      </c>
    </row>
    <row r="1933" spans="5:5" x14ac:dyDescent="0.15">
      <c r="E1933" s="87" t="str">
        <f t="shared" si="30"/>
        <v/>
      </c>
    </row>
    <row r="1934" spans="5:5" x14ac:dyDescent="0.15">
      <c r="E1934" s="87" t="str">
        <f t="shared" si="30"/>
        <v/>
      </c>
    </row>
    <row r="1935" spans="5:5" x14ac:dyDescent="0.15">
      <c r="E1935" s="87" t="str">
        <f t="shared" si="30"/>
        <v/>
      </c>
    </row>
    <row r="1936" spans="5:5" x14ac:dyDescent="0.15">
      <c r="E1936" s="87" t="str">
        <f t="shared" si="30"/>
        <v/>
      </c>
    </row>
    <row r="1937" spans="5:5" x14ac:dyDescent="0.15">
      <c r="E1937" s="87" t="str">
        <f t="shared" si="30"/>
        <v/>
      </c>
    </row>
    <row r="1938" spans="5:5" x14ac:dyDescent="0.15">
      <c r="E1938" s="87" t="str">
        <f t="shared" si="30"/>
        <v/>
      </c>
    </row>
    <row r="1939" spans="5:5" x14ac:dyDescent="0.15">
      <c r="E1939" s="87" t="str">
        <f t="shared" si="30"/>
        <v/>
      </c>
    </row>
    <row r="1940" spans="5:5" x14ac:dyDescent="0.15">
      <c r="E1940" s="87" t="str">
        <f t="shared" si="30"/>
        <v/>
      </c>
    </row>
    <row r="1941" spans="5:5" x14ac:dyDescent="0.15">
      <c r="E1941" s="87" t="str">
        <f t="shared" si="30"/>
        <v/>
      </c>
    </row>
    <row r="1942" spans="5:5" x14ac:dyDescent="0.15">
      <c r="E1942" s="87" t="str">
        <f t="shared" si="30"/>
        <v/>
      </c>
    </row>
    <row r="1943" spans="5:5" x14ac:dyDescent="0.15">
      <c r="E1943" s="87" t="str">
        <f t="shared" si="30"/>
        <v/>
      </c>
    </row>
    <row r="1944" spans="5:5" x14ac:dyDescent="0.15">
      <c r="E1944" s="87" t="str">
        <f t="shared" si="30"/>
        <v/>
      </c>
    </row>
    <row r="1945" spans="5:5" x14ac:dyDescent="0.15">
      <c r="E1945" s="87" t="str">
        <f t="shared" si="30"/>
        <v/>
      </c>
    </row>
    <row r="1946" spans="5:5" x14ac:dyDescent="0.15">
      <c r="E1946" s="87" t="str">
        <f t="shared" si="30"/>
        <v/>
      </c>
    </row>
    <row r="1947" spans="5:5" x14ac:dyDescent="0.15">
      <c r="E1947" s="87" t="str">
        <f t="shared" si="30"/>
        <v/>
      </c>
    </row>
    <row r="1948" spans="5:5" x14ac:dyDescent="0.15">
      <c r="E1948" s="87" t="str">
        <f t="shared" si="30"/>
        <v/>
      </c>
    </row>
    <row r="1949" spans="5:5" x14ac:dyDescent="0.15">
      <c r="E1949" s="87" t="str">
        <f t="shared" si="30"/>
        <v/>
      </c>
    </row>
    <row r="1950" spans="5:5" x14ac:dyDescent="0.15">
      <c r="E1950" s="87" t="str">
        <f t="shared" si="30"/>
        <v/>
      </c>
    </row>
    <row r="1951" spans="5:5" x14ac:dyDescent="0.15">
      <c r="E1951" s="87" t="str">
        <f t="shared" si="30"/>
        <v/>
      </c>
    </row>
    <row r="1952" spans="5:5" x14ac:dyDescent="0.15">
      <c r="E1952" s="87" t="str">
        <f t="shared" si="30"/>
        <v/>
      </c>
    </row>
    <row r="1953" spans="5:5" x14ac:dyDescent="0.15">
      <c r="E1953" s="87" t="str">
        <f t="shared" si="30"/>
        <v/>
      </c>
    </row>
    <row r="1954" spans="5:5" x14ac:dyDescent="0.15">
      <c r="E1954" s="87" t="str">
        <f t="shared" si="30"/>
        <v/>
      </c>
    </row>
    <row r="1955" spans="5:5" x14ac:dyDescent="0.15">
      <c r="E1955" s="87" t="str">
        <f t="shared" si="30"/>
        <v/>
      </c>
    </row>
    <row r="1956" spans="5:5" x14ac:dyDescent="0.15">
      <c r="E1956" s="87" t="str">
        <f t="shared" si="30"/>
        <v/>
      </c>
    </row>
    <row r="1957" spans="5:5" x14ac:dyDescent="0.15">
      <c r="E1957" s="87" t="str">
        <f t="shared" si="30"/>
        <v/>
      </c>
    </row>
    <row r="1958" spans="5:5" x14ac:dyDescent="0.15">
      <c r="E1958" s="87" t="str">
        <f t="shared" si="30"/>
        <v/>
      </c>
    </row>
    <row r="1959" spans="5:5" x14ac:dyDescent="0.15">
      <c r="E1959" s="87" t="str">
        <f t="shared" si="30"/>
        <v/>
      </c>
    </row>
    <row r="1960" spans="5:5" x14ac:dyDescent="0.15">
      <c r="E1960" s="87" t="str">
        <f t="shared" si="30"/>
        <v/>
      </c>
    </row>
    <row r="1961" spans="5:5" x14ac:dyDescent="0.15">
      <c r="E1961" s="87" t="str">
        <f t="shared" si="30"/>
        <v/>
      </c>
    </row>
    <row r="1962" spans="5:5" x14ac:dyDescent="0.15">
      <c r="E1962" s="87" t="str">
        <f t="shared" si="30"/>
        <v/>
      </c>
    </row>
    <row r="1963" spans="5:5" x14ac:dyDescent="0.15">
      <c r="E1963" s="87" t="str">
        <f t="shared" si="30"/>
        <v/>
      </c>
    </row>
    <row r="1964" spans="5:5" x14ac:dyDescent="0.15">
      <c r="E1964" s="87" t="str">
        <f t="shared" si="30"/>
        <v/>
      </c>
    </row>
    <row r="1965" spans="5:5" x14ac:dyDescent="0.15">
      <c r="E1965" s="87" t="str">
        <f t="shared" si="30"/>
        <v/>
      </c>
    </row>
    <row r="1966" spans="5:5" x14ac:dyDescent="0.15">
      <c r="E1966" s="87" t="str">
        <f t="shared" si="30"/>
        <v/>
      </c>
    </row>
    <row r="1967" spans="5:5" x14ac:dyDescent="0.15">
      <c r="E1967" s="87" t="str">
        <f t="shared" si="30"/>
        <v/>
      </c>
    </row>
    <row r="1968" spans="5:5" x14ac:dyDescent="0.15">
      <c r="E1968" s="87" t="str">
        <f t="shared" si="30"/>
        <v/>
      </c>
    </row>
    <row r="1969" spans="5:5" x14ac:dyDescent="0.15">
      <c r="E1969" s="87" t="str">
        <f t="shared" si="30"/>
        <v/>
      </c>
    </row>
    <row r="1970" spans="5:5" x14ac:dyDescent="0.15">
      <c r="E1970" s="87" t="str">
        <f t="shared" si="30"/>
        <v/>
      </c>
    </row>
    <row r="1971" spans="5:5" x14ac:dyDescent="0.15">
      <c r="E1971" s="87" t="str">
        <f t="shared" si="30"/>
        <v/>
      </c>
    </row>
    <row r="1972" spans="5:5" x14ac:dyDescent="0.15">
      <c r="E1972" s="87" t="str">
        <f t="shared" si="30"/>
        <v/>
      </c>
    </row>
    <row r="1973" spans="5:5" x14ac:dyDescent="0.15">
      <c r="E1973" s="87" t="str">
        <f t="shared" si="30"/>
        <v/>
      </c>
    </row>
    <row r="1974" spans="5:5" x14ac:dyDescent="0.15">
      <c r="E1974" s="87" t="str">
        <f t="shared" si="30"/>
        <v/>
      </c>
    </row>
    <row r="1975" spans="5:5" x14ac:dyDescent="0.15">
      <c r="E1975" s="87" t="str">
        <f t="shared" si="30"/>
        <v/>
      </c>
    </row>
    <row r="1976" spans="5:5" x14ac:dyDescent="0.15">
      <c r="E1976" s="87" t="str">
        <f t="shared" si="30"/>
        <v/>
      </c>
    </row>
    <row r="1977" spans="5:5" x14ac:dyDescent="0.15">
      <c r="E1977" s="87" t="str">
        <f t="shared" si="30"/>
        <v/>
      </c>
    </row>
    <row r="1978" spans="5:5" x14ac:dyDescent="0.15">
      <c r="E1978" s="87" t="str">
        <f t="shared" si="30"/>
        <v/>
      </c>
    </row>
    <row r="1979" spans="5:5" x14ac:dyDescent="0.15">
      <c r="E1979" s="87" t="str">
        <f t="shared" si="30"/>
        <v/>
      </c>
    </row>
    <row r="1980" spans="5:5" x14ac:dyDescent="0.15">
      <c r="E1980" s="87" t="str">
        <f t="shared" si="30"/>
        <v/>
      </c>
    </row>
    <row r="1981" spans="5:5" x14ac:dyDescent="0.15">
      <c r="E1981" s="87" t="str">
        <f t="shared" si="30"/>
        <v/>
      </c>
    </row>
    <row r="1982" spans="5:5" x14ac:dyDescent="0.15">
      <c r="E1982" s="87" t="str">
        <f t="shared" si="30"/>
        <v/>
      </c>
    </row>
    <row r="1983" spans="5:5" x14ac:dyDescent="0.15">
      <c r="E1983" s="87" t="str">
        <f t="shared" si="30"/>
        <v/>
      </c>
    </row>
    <row r="1984" spans="5:5" x14ac:dyDescent="0.15">
      <c r="E1984" s="87" t="str">
        <f t="shared" si="30"/>
        <v/>
      </c>
    </row>
    <row r="1985" spans="5:5" x14ac:dyDescent="0.15">
      <c r="E1985" s="87" t="str">
        <f t="shared" si="30"/>
        <v/>
      </c>
    </row>
    <row r="1986" spans="5:5" x14ac:dyDescent="0.15">
      <c r="E1986" s="87" t="str">
        <f t="shared" si="30"/>
        <v/>
      </c>
    </row>
    <row r="1987" spans="5:5" x14ac:dyDescent="0.15">
      <c r="E1987" s="87" t="str">
        <f t="shared" si="30"/>
        <v/>
      </c>
    </row>
    <row r="1988" spans="5:5" x14ac:dyDescent="0.15">
      <c r="E1988" s="87" t="str">
        <f t="shared" si="30"/>
        <v/>
      </c>
    </row>
    <row r="1989" spans="5:5" x14ac:dyDescent="0.15">
      <c r="E1989" s="87" t="str">
        <f t="shared" si="30"/>
        <v/>
      </c>
    </row>
    <row r="1990" spans="5:5" x14ac:dyDescent="0.15">
      <c r="E1990" s="87" t="str">
        <f t="shared" si="30"/>
        <v/>
      </c>
    </row>
    <row r="1991" spans="5:5" x14ac:dyDescent="0.15">
      <c r="E1991" s="87" t="str">
        <f t="shared" si="30"/>
        <v/>
      </c>
    </row>
    <row r="1992" spans="5:5" x14ac:dyDescent="0.15">
      <c r="E1992" s="87" t="str">
        <f t="shared" si="30"/>
        <v/>
      </c>
    </row>
    <row r="1993" spans="5:5" x14ac:dyDescent="0.15">
      <c r="E1993" s="87" t="str">
        <f t="shared" ref="E1993:E2056" si="31">IF(B1993,IF(C1993,C1993-B1993,""),"")</f>
        <v/>
      </c>
    </row>
    <row r="1994" spans="5:5" x14ac:dyDescent="0.15">
      <c r="E1994" s="87" t="str">
        <f t="shared" si="31"/>
        <v/>
      </c>
    </row>
    <row r="1995" spans="5:5" x14ac:dyDescent="0.15">
      <c r="E1995" s="87" t="str">
        <f t="shared" si="31"/>
        <v/>
      </c>
    </row>
    <row r="1996" spans="5:5" x14ac:dyDescent="0.15">
      <c r="E1996" s="87" t="str">
        <f t="shared" si="31"/>
        <v/>
      </c>
    </row>
    <row r="1997" spans="5:5" x14ac:dyDescent="0.15">
      <c r="E1997" s="87" t="str">
        <f t="shared" si="31"/>
        <v/>
      </c>
    </row>
    <row r="1998" spans="5:5" x14ac:dyDescent="0.15">
      <c r="E1998" s="87" t="str">
        <f t="shared" si="31"/>
        <v/>
      </c>
    </row>
    <row r="1999" spans="5:5" x14ac:dyDescent="0.15">
      <c r="E1999" s="87" t="str">
        <f t="shared" si="31"/>
        <v/>
      </c>
    </row>
    <row r="2000" spans="5:5" x14ac:dyDescent="0.15">
      <c r="E2000" s="87" t="str">
        <f t="shared" si="31"/>
        <v/>
      </c>
    </row>
    <row r="2001" spans="5:5" x14ac:dyDescent="0.15">
      <c r="E2001" s="87" t="str">
        <f t="shared" si="31"/>
        <v/>
      </c>
    </row>
    <row r="2002" spans="5:5" x14ac:dyDescent="0.15">
      <c r="E2002" s="87" t="str">
        <f t="shared" si="31"/>
        <v/>
      </c>
    </row>
    <row r="2003" spans="5:5" x14ac:dyDescent="0.15">
      <c r="E2003" s="87" t="str">
        <f t="shared" si="31"/>
        <v/>
      </c>
    </row>
    <row r="2004" spans="5:5" x14ac:dyDescent="0.15">
      <c r="E2004" s="87" t="str">
        <f t="shared" si="31"/>
        <v/>
      </c>
    </row>
    <row r="2005" spans="5:5" x14ac:dyDescent="0.15">
      <c r="E2005" s="87" t="str">
        <f t="shared" si="31"/>
        <v/>
      </c>
    </row>
    <row r="2006" spans="5:5" x14ac:dyDescent="0.15">
      <c r="E2006" s="87" t="str">
        <f t="shared" si="31"/>
        <v/>
      </c>
    </row>
    <row r="2007" spans="5:5" x14ac:dyDescent="0.15">
      <c r="E2007" s="87" t="str">
        <f t="shared" si="31"/>
        <v/>
      </c>
    </row>
    <row r="2008" spans="5:5" x14ac:dyDescent="0.15">
      <c r="E2008" s="87" t="str">
        <f t="shared" si="31"/>
        <v/>
      </c>
    </row>
    <row r="2009" spans="5:5" x14ac:dyDescent="0.15">
      <c r="E2009" s="87" t="str">
        <f t="shared" si="31"/>
        <v/>
      </c>
    </row>
    <row r="2010" spans="5:5" x14ac:dyDescent="0.15">
      <c r="E2010" s="87" t="str">
        <f t="shared" si="31"/>
        <v/>
      </c>
    </row>
    <row r="2011" spans="5:5" x14ac:dyDescent="0.15">
      <c r="E2011" s="87" t="str">
        <f t="shared" si="31"/>
        <v/>
      </c>
    </row>
    <row r="2012" spans="5:5" x14ac:dyDescent="0.15">
      <c r="E2012" s="87" t="str">
        <f t="shared" si="31"/>
        <v/>
      </c>
    </row>
    <row r="2013" spans="5:5" x14ac:dyDescent="0.15">
      <c r="E2013" s="87" t="str">
        <f t="shared" si="31"/>
        <v/>
      </c>
    </row>
    <row r="2014" spans="5:5" x14ac:dyDescent="0.15">
      <c r="E2014" s="87" t="str">
        <f t="shared" si="31"/>
        <v/>
      </c>
    </row>
    <row r="2015" spans="5:5" x14ac:dyDescent="0.15">
      <c r="E2015" s="87" t="str">
        <f t="shared" si="31"/>
        <v/>
      </c>
    </row>
    <row r="2016" spans="5:5" x14ac:dyDescent="0.15">
      <c r="E2016" s="87" t="str">
        <f t="shared" si="31"/>
        <v/>
      </c>
    </row>
    <row r="2017" spans="5:5" x14ac:dyDescent="0.15">
      <c r="E2017" s="87" t="str">
        <f t="shared" si="31"/>
        <v/>
      </c>
    </row>
    <row r="2018" spans="5:5" x14ac:dyDescent="0.15">
      <c r="E2018" s="87" t="str">
        <f t="shared" si="31"/>
        <v/>
      </c>
    </row>
    <row r="2019" spans="5:5" x14ac:dyDescent="0.15">
      <c r="E2019" s="87" t="str">
        <f t="shared" si="31"/>
        <v/>
      </c>
    </row>
    <row r="2020" spans="5:5" x14ac:dyDescent="0.15">
      <c r="E2020" s="87" t="str">
        <f t="shared" si="31"/>
        <v/>
      </c>
    </row>
    <row r="2021" spans="5:5" x14ac:dyDescent="0.15">
      <c r="E2021" s="87" t="str">
        <f t="shared" si="31"/>
        <v/>
      </c>
    </row>
    <row r="2022" spans="5:5" x14ac:dyDescent="0.15">
      <c r="E2022" s="87" t="str">
        <f t="shared" si="31"/>
        <v/>
      </c>
    </row>
    <row r="2023" spans="5:5" x14ac:dyDescent="0.15">
      <c r="E2023" s="87" t="str">
        <f t="shared" si="31"/>
        <v/>
      </c>
    </row>
    <row r="2024" spans="5:5" x14ac:dyDescent="0.15">
      <c r="E2024" s="87" t="str">
        <f t="shared" si="31"/>
        <v/>
      </c>
    </row>
    <row r="2025" spans="5:5" x14ac:dyDescent="0.15">
      <c r="E2025" s="87" t="str">
        <f t="shared" si="31"/>
        <v/>
      </c>
    </row>
    <row r="2026" spans="5:5" x14ac:dyDescent="0.15">
      <c r="E2026" s="87" t="str">
        <f t="shared" si="31"/>
        <v/>
      </c>
    </row>
    <row r="2027" spans="5:5" x14ac:dyDescent="0.15">
      <c r="E2027" s="87" t="str">
        <f t="shared" si="31"/>
        <v/>
      </c>
    </row>
    <row r="2028" spans="5:5" x14ac:dyDescent="0.15">
      <c r="E2028" s="87" t="str">
        <f t="shared" si="31"/>
        <v/>
      </c>
    </row>
    <row r="2029" spans="5:5" x14ac:dyDescent="0.15">
      <c r="E2029" s="87" t="str">
        <f t="shared" si="31"/>
        <v/>
      </c>
    </row>
    <row r="2030" spans="5:5" x14ac:dyDescent="0.15">
      <c r="E2030" s="87" t="str">
        <f t="shared" si="31"/>
        <v/>
      </c>
    </row>
    <row r="2031" spans="5:5" x14ac:dyDescent="0.15">
      <c r="E2031" s="87" t="str">
        <f t="shared" si="31"/>
        <v/>
      </c>
    </row>
    <row r="2032" spans="5:5" x14ac:dyDescent="0.15">
      <c r="E2032" s="87" t="str">
        <f t="shared" si="31"/>
        <v/>
      </c>
    </row>
    <row r="2033" spans="5:5" x14ac:dyDescent="0.15">
      <c r="E2033" s="87" t="str">
        <f t="shared" si="31"/>
        <v/>
      </c>
    </row>
    <row r="2034" spans="5:5" x14ac:dyDescent="0.15">
      <c r="E2034" s="87" t="str">
        <f t="shared" si="31"/>
        <v/>
      </c>
    </row>
    <row r="2035" spans="5:5" x14ac:dyDescent="0.15">
      <c r="E2035" s="87" t="str">
        <f t="shared" si="31"/>
        <v/>
      </c>
    </row>
    <row r="2036" spans="5:5" x14ac:dyDescent="0.15">
      <c r="E2036" s="87" t="str">
        <f t="shared" si="31"/>
        <v/>
      </c>
    </row>
    <row r="2037" spans="5:5" x14ac:dyDescent="0.15">
      <c r="E2037" s="87" t="str">
        <f t="shared" si="31"/>
        <v/>
      </c>
    </row>
    <row r="2038" spans="5:5" x14ac:dyDescent="0.15">
      <c r="E2038" s="87" t="str">
        <f t="shared" si="31"/>
        <v/>
      </c>
    </row>
    <row r="2039" spans="5:5" x14ac:dyDescent="0.15">
      <c r="E2039" s="87" t="str">
        <f t="shared" si="31"/>
        <v/>
      </c>
    </row>
    <row r="2040" spans="5:5" x14ac:dyDescent="0.15">
      <c r="E2040" s="87" t="str">
        <f t="shared" si="31"/>
        <v/>
      </c>
    </row>
    <row r="2041" spans="5:5" x14ac:dyDescent="0.15">
      <c r="E2041" s="87" t="str">
        <f t="shared" si="31"/>
        <v/>
      </c>
    </row>
    <row r="2042" spans="5:5" x14ac:dyDescent="0.15">
      <c r="E2042" s="87" t="str">
        <f t="shared" si="31"/>
        <v/>
      </c>
    </row>
    <row r="2043" spans="5:5" x14ac:dyDescent="0.15">
      <c r="E2043" s="87" t="str">
        <f t="shared" si="31"/>
        <v/>
      </c>
    </row>
    <row r="2044" spans="5:5" x14ac:dyDescent="0.15">
      <c r="E2044" s="87" t="str">
        <f t="shared" si="31"/>
        <v/>
      </c>
    </row>
    <row r="2045" spans="5:5" x14ac:dyDescent="0.15">
      <c r="E2045" s="87" t="str">
        <f t="shared" si="31"/>
        <v/>
      </c>
    </row>
    <row r="2046" spans="5:5" x14ac:dyDescent="0.15">
      <c r="E2046" s="87" t="str">
        <f t="shared" si="31"/>
        <v/>
      </c>
    </row>
    <row r="2047" spans="5:5" x14ac:dyDescent="0.15">
      <c r="E2047" s="87" t="str">
        <f t="shared" si="31"/>
        <v/>
      </c>
    </row>
    <row r="2048" spans="5:5" x14ac:dyDescent="0.15">
      <c r="E2048" s="87" t="str">
        <f t="shared" si="31"/>
        <v/>
      </c>
    </row>
    <row r="2049" spans="5:5" x14ac:dyDescent="0.15">
      <c r="E2049" s="87" t="str">
        <f t="shared" si="31"/>
        <v/>
      </c>
    </row>
    <row r="2050" spans="5:5" x14ac:dyDescent="0.15">
      <c r="E2050" s="87" t="str">
        <f t="shared" si="31"/>
        <v/>
      </c>
    </row>
    <row r="2051" spans="5:5" x14ac:dyDescent="0.15">
      <c r="E2051" s="87" t="str">
        <f t="shared" si="31"/>
        <v/>
      </c>
    </row>
    <row r="2052" spans="5:5" x14ac:dyDescent="0.15">
      <c r="E2052" s="87" t="str">
        <f t="shared" si="31"/>
        <v/>
      </c>
    </row>
    <row r="2053" spans="5:5" x14ac:dyDescent="0.15">
      <c r="E2053" s="87" t="str">
        <f t="shared" si="31"/>
        <v/>
      </c>
    </row>
    <row r="2054" spans="5:5" x14ac:dyDescent="0.15">
      <c r="E2054" s="87" t="str">
        <f t="shared" si="31"/>
        <v/>
      </c>
    </row>
    <row r="2055" spans="5:5" x14ac:dyDescent="0.15">
      <c r="E2055" s="87" t="str">
        <f t="shared" si="31"/>
        <v/>
      </c>
    </row>
    <row r="2056" spans="5:5" x14ac:dyDescent="0.15">
      <c r="E2056" s="87" t="str">
        <f t="shared" si="31"/>
        <v/>
      </c>
    </row>
    <row r="2057" spans="5:5" x14ac:dyDescent="0.15">
      <c r="E2057" s="87" t="str">
        <f t="shared" ref="E2057:E2120" si="32">IF(B2057,IF(C2057,C2057-B2057,""),"")</f>
        <v/>
      </c>
    </row>
    <row r="2058" spans="5:5" x14ac:dyDescent="0.15">
      <c r="E2058" s="87" t="str">
        <f t="shared" si="32"/>
        <v/>
      </c>
    </row>
    <row r="2059" spans="5:5" x14ac:dyDescent="0.15">
      <c r="E2059" s="87" t="str">
        <f t="shared" si="32"/>
        <v/>
      </c>
    </row>
    <row r="2060" spans="5:5" x14ac:dyDescent="0.15">
      <c r="E2060" s="87" t="str">
        <f t="shared" si="32"/>
        <v/>
      </c>
    </row>
    <row r="2061" spans="5:5" x14ac:dyDescent="0.15">
      <c r="E2061" s="87" t="str">
        <f t="shared" si="32"/>
        <v/>
      </c>
    </row>
    <row r="2062" spans="5:5" x14ac:dyDescent="0.15">
      <c r="E2062" s="87" t="str">
        <f t="shared" si="32"/>
        <v/>
      </c>
    </row>
    <row r="2063" spans="5:5" x14ac:dyDescent="0.15">
      <c r="E2063" s="87" t="str">
        <f t="shared" si="32"/>
        <v/>
      </c>
    </row>
    <row r="2064" spans="5:5" x14ac:dyDescent="0.15">
      <c r="E2064" s="87" t="str">
        <f t="shared" si="32"/>
        <v/>
      </c>
    </row>
    <row r="2065" spans="5:5" x14ac:dyDescent="0.15">
      <c r="E2065" s="87" t="str">
        <f t="shared" si="32"/>
        <v/>
      </c>
    </row>
    <row r="2066" spans="5:5" x14ac:dyDescent="0.15">
      <c r="E2066" s="87" t="str">
        <f t="shared" si="32"/>
        <v/>
      </c>
    </row>
    <row r="2067" spans="5:5" x14ac:dyDescent="0.15">
      <c r="E2067" s="87" t="str">
        <f t="shared" si="32"/>
        <v/>
      </c>
    </row>
    <row r="2068" spans="5:5" x14ac:dyDescent="0.15">
      <c r="E2068" s="87" t="str">
        <f t="shared" si="32"/>
        <v/>
      </c>
    </row>
    <row r="2069" spans="5:5" x14ac:dyDescent="0.15">
      <c r="E2069" s="87" t="str">
        <f t="shared" si="32"/>
        <v/>
      </c>
    </row>
    <row r="2070" spans="5:5" x14ac:dyDescent="0.15">
      <c r="E2070" s="87" t="str">
        <f t="shared" si="32"/>
        <v/>
      </c>
    </row>
    <row r="2071" spans="5:5" x14ac:dyDescent="0.15">
      <c r="E2071" s="87" t="str">
        <f t="shared" si="32"/>
        <v/>
      </c>
    </row>
    <row r="2072" spans="5:5" x14ac:dyDescent="0.15">
      <c r="E2072" s="87" t="str">
        <f t="shared" si="32"/>
        <v/>
      </c>
    </row>
    <row r="2073" spans="5:5" x14ac:dyDescent="0.15">
      <c r="E2073" s="87" t="str">
        <f t="shared" si="32"/>
        <v/>
      </c>
    </row>
    <row r="2074" spans="5:5" x14ac:dyDescent="0.15">
      <c r="E2074" s="87" t="str">
        <f t="shared" si="32"/>
        <v/>
      </c>
    </row>
    <row r="2075" spans="5:5" x14ac:dyDescent="0.15">
      <c r="E2075" s="87" t="str">
        <f t="shared" si="32"/>
        <v/>
      </c>
    </row>
    <row r="2076" spans="5:5" x14ac:dyDescent="0.15">
      <c r="E2076" s="87" t="str">
        <f t="shared" si="32"/>
        <v/>
      </c>
    </row>
    <row r="2077" spans="5:5" x14ac:dyDescent="0.15">
      <c r="E2077" s="87" t="str">
        <f t="shared" si="32"/>
        <v/>
      </c>
    </row>
    <row r="2078" spans="5:5" x14ac:dyDescent="0.15">
      <c r="E2078" s="87" t="str">
        <f t="shared" si="32"/>
        <v/>
      </c>
    </row>
    <row r="2079" spans="5:5" x14ac:dyDescent="0.15">
      <c r="E2079" s="87" t="str">
        <f t="shared" si="32"/>
        <v/>
      </c>
    </row>
    <row r="2080" spans="5:5" x14ac:dyDescent="0.15">
      <c r="E2080" s="87" t="str">
        <f t="shared" si="32"/>
        <v/>
      </c>
    </row>
    <row r="2081" spans="5:5" x14ac:dyDescent="0.15">
      <c r="E2081" s="87" t="str">
        <f t="shared" si="32"/>
        <v/>
      </c>
    </row>
    <row r="2082" spans="5:5" x14ac:dyDescent="0.15">
      <c r="E2082" s="87" t="str">
        <f t="shared" si="32"/>
        <v/>
      </c>
    </row>
    <row r="2083" spans="5:5" x14ac:dyDescent="0.15">
      <c r="E2083" s="87" t="str">
        <f t="shared" si="32"/>
        <v/>
      </c>
    </row>
    <row r="2084" spans="5:5" x14ac:dyDescent="0.15">
      <c r="E2084" s="87" t="str">
        <f t="shared" si="32"/>
        <v/>
      </c>
    </row>
    <row r="2085" spans="5:5" x14ac:dyDescent="0.15">
      <c r="E2085" s="87" t="str">
        <f t="shared" si="32"/>
        <v/>
      </c>
    </row>
    <row r="2086" spans="5:5" x14ac:dyDescent="0.15">
      <c r="E2086" s="87" t="str">
        <f t="shared" si="32"/>
        <v/>
      </c>
    </row>
    <row r="2087" spans="5:5" x14ac:dyDescent="0.15">
      <c r="E2087" s="87" t="str">
        <f t="shared" si="32"/>
        <v/>
      </c>
    </row>
    <row r="2088" spans="5:5" x14ac:dyDescent="0.15">
      <c r="E2088" s="87" t="str">
        <f t="shared" si="32"/>
        <v/>
      </c>
    </row>
    <row r="2089" spans="5:5" x14ac:dyDescent="0.15">
      <c r="E2089" s="87" t="str">
        <f t="shared" si="32"/>
        <v/>
      </c>
    </row>
    <row r="2090" spans="5:5" x14ac:dyDescent="0.15">
      <c r="E2090" s="87" t="str">
        <f t="shared" si="32"/>
        <v/>
      </c>
    </row>
    <row r="2091" spans="5:5" x14ac:dyDescent="0.15">
      <c r="E2091" s="87" t="str">
        <f t="shared" si="32"/>
        <v/>
      </c>
    </row>
    <row r="2092" spans="5:5" x14ac:dyDescent="0.15">
      <c r="E2092" s="87" t="str">
        <f t="shared" si="32"/>
        <v/>
      </c>
    </row>
    <row r="2093" spans="5:5" x14ac:dyDescent="0.15">
      <c r="E2093" s="87" t="str">
        <f t="shared" si="32"/>
        <v/>
      </c>
    </row>
    <row r="2094" spans="5:5" x14ac:dyDescent="0.15">
      <c r="E2094" s="87" t="str">
        <f t="shared" si="32"/>
        <v/>
      </c>
    </row>
    <row r="2095" spans="5:5" x14ac:dyDescent="0.15">
      <c r="E2095" s="87" t="str">
        <f t="shared" si="32"/>
        <v/>
      </c>
    </row>
    <row r="2096" spans="5:5" x14ac:dyDescent="0.15">
      <c r="E2096" s="87" t="str">
        <f t="shared" si="32"/>
        <v/>
      </c>
    </row>
    <row r="2097" spans="5:5" x14ac:dyDescent="0.15">
      <c r="E2097" s="87" t="str">
        <f t="shared" si="32"/>
        <v/>
      </c>
    </row>
    <row r="2098" spans="5:5" x14ac:dyDescent="0.15">
      <c r="E2098" s="87" t="str">
        <f t="shared" si="32"/>
        <v/>
      </c>
    </row>
    <row r="2099" spans="5:5" x14ac:dyDescent="0.15">
      <c r="E2099" s="87" t="str">
        <f t="shared" si="32"/>
        <v/>
      </c>
    </row>
    <row r="2100" spans="5:5" x14ac:dyDescent="0.15">
      <c r="E2100" s="87" t="str">
        <f t="shared" si="32"/>
        <v/>
      </c>
    </row>
    <row r="2101" spans="5:5" x14ac:dyDescent="0.15">
      <c r="E2101" s="87" t="str">
        <f t="shared" si="32"/>
        <v/>
      </c>
    </row>
    <row r="2102" spans="5:5" x14ac:dyDescent="0.15">
      <c r="E2102" s="87" t="str">
        <f t="shared" si="32"/>
        <v/>
      </c>
    </row>
    <row r="2103" spans="5:5" x14ac:dyDescent="0.15">
      <c r="E2103" s="87" t="str">
        <f t="shared" si="32"/>
        <v/>
      </c>
    </row>
    <row r="2104" spans="5:5" x14ac:dyDescent="0.15">
      <c r="E2104" s="87" t="str">
        <f t="shared" si="32"/>
        <v/>
      </c>
    </row>
    <row r="2105" spans="5:5" x14ac:dyDescent="0.15">
      <c r="E2105" s="87" t="str">
        <f t="shared" si="32"/>
        <v/>
      </c>
    </row>
    <row r="2106" spans="5:5" x14ac:dyDescent="0.15">
      <c r="E2106" s="87" t="str">
        <f t="shared" si="32"/>
        <v/>
      </c>
    </row>
    <row r="2107" spans="5:5" x14ac:dyDescent="0.15">
      <c r="E2107" s="87" t="str">
        <f t="shared" si="32"/>
        <v/>
      </c>
    </row>
    <row r="2108" spans="5:5" x14ac:dyDescent="0.15">
      <c r="E2108" s="87" t="str">
        <f t="shared" si="32"/>
        <v/>
      </c>
    </row>
    <row r="2109" spans="5:5" x14ac:dyDescent="0.15">
      <c r="E2109" s="87" t="str">
        <f t="shared" si="32"/>
        <v/>
      </c>
    </row>
    <row r="2110" spans="5:5" x14ac:dyDescent="0.15">
      <c r="E2110" s="87" t="str">
        <f t="shared" si="32"/>
        <v/>
      </c>
    </row>
    <row r="2111" spans="5:5" x14ac:dyDescent="0.15">
      <c r="E2111" s="87" t="str">
        <f t="shared" si="32"/>
        <v/>
      </c>
    </row>
    <row r="2112" spans="5:5" x14ac:dyDescent="0.15">
      <c r="E2112" s="87" t="str">
        <f t="shared" si="32"/>
        <v/>
      </c>
    </row>
    <row r="2113" spans="5:5" x14ac:dyDescent="0.15">
      <c r="E2113" s="87" t="str">
        <f t="shared" si="32"/>
        <v/>
      </c>
    </row>
    <row r="2114" spans="5:5" x14ac:dyDescent="0.15">
      <c r="E2114" s="87" t="str">
        <f t="shared" si="32"/>
        <v/>
      </c>
    </row>
    <row r="2115" spans="5:5" x14ac:dyDescent="0.15">
      <c r="E2115" s="87" t="str">
        <f t="shared" si="32"/>
        <v/>
      </c>
    </row>
    <row r="2116" spans="5:5" x14ac:dyDescent="0.15">
      <c r="E2116" s="87" t="str">
        <f t="shared" si="32"/>
        <v/>
      </c>
    </row>
    <row r="2117" spans="5:5" x14ac:dyDescent="0.15">
      <c r="E2117" s="87" t="str">
        <f t="shared" si="32"/>
        <v/>
      </c>
    </row>
    <row r="2118" spans="5:5" x14ac:dyDescent="0.15">
      <c r="E2118" s="87" t="str">
        <f t="shared" si="32"/>
        <v/>
      </c>
    </row>
    <row r="2119" spans="5:5" x14ac:dyDescent="0.15">
      <c r="E2119" s="87" t="str">
        <f t="shared" si="32"/>
        <v/>
      </c>
    </row>
    <row r="2120" spans="5:5" x14ac:dyDescent="0.15">
      <c r="E2120" s="87" t="str">
        <f t="shared" si="32"/>
        <v/>
      </c>
    </row>
    <row r="2121" spans="5:5" x14ac:dyDescent="0.15">
      <c r="E2121" s="87" t="str">
        <f t="shared" ref="E2121:E2184" si="33">IF(B2121,IF(C2121,C2121-B2121,""),"")</f>
        <v/>
      </c>
    </row>
    <row r="2122" spans="5:5" x14ac:dyDescent="0.15">
      <c r="E2122" s="87" t="str">
        <f t="shared" si="33"/>
        <v/>
      </c>
    </row>
    <row r="2123" spans="5:5" x14ac:dyDescent="0.15">
      <c r="E2123" s="87" t="str">
        <f t="shared" si="33"/>
        <v/>
      </c>
    </row>
    <row r="2124" spans="5:5" x14ac:dyDescent="0.15">
      <c r="E2124" s="87" t="str">
        <f t="shared" si="33"/>
        <v/>
      </c>
    </row>
    <row r="2125" spans="5:5" x14ac:dyDescent="0.15">
      <c r="E2125" s="87" t="str">
        <f t="shared" si="33"/>
        <v/>
      </c>
    </row>
    <row r="2126" spans="5:5" x14ac:dyDescent="0.15">
      <c r="E2126" s="87" t="str">
        <f t="shared" si="33"/>
        <v/>
      </c>
    </row>
    <row r="2127" spans="5:5" x14ac:dyDescent="0.15">
      <c r="E2127" s="87" t="str">
        <f t="shared" si="33"/>
        <v/>
      </c>
    </row>
    <row r="2128" spans="5:5" x14ac:dyDescent="0.15">
      <c r="E2128" s="87" t="str">
        <f t="shared" si="33"/>
        <v/>
      </c>
    </row>
    <row r="2129" spans="5:5" x14ac:dyDescent="0.15">
      <c r="E2129" s="87" t="str">
        <f t="shared" si="33"/>
        <v/>
      </c>
    </row>
    <row r="2130" spans="5:5" x14ac:dyDescent="0.15">
      <c r="E2130" s="87" t="str">
        <f t="shared" si="33"/>
        <v/>
      </c>
    </row>
    <row r="2131" spans="5:5" x14ac:dyDescent="0.15">
      <c r="E2131" s="87" t="str">
        <f t="shared" si="33"/>
        <v/>
      </c>
    </row>
    <row r="2132" spans="5:5" x14ac:dyDescent="0.15">
      <c r="E2132" s="87" t="str">
        <f t="shared" si="33"/>
        <v/>
      </c>
    </row>
    <row r="2133" spans="5:5" x14ac:dyDescent="0.15">
      <c r="E2133" s="87" t="str">
        <f t="shared" si="33"/>
        <v/>
      </c>
    </row>
    <row r="2134" spans="5:5" x14ac:dyDescent="0.15">
      <c r="E2134" s="87" t="str">
        <f t="shared" si="33"/>
        <v/>
      </c>
    </row>
    <row r="2135" spans="5:5" x14ac:dyDescent="0.15">
      <c r="E2135" s="87" t="str">
        <f t="shared" si="33"/>
        <v/>
      </c>
    </row>
    <row r="2136" spans="5:5" x14ac:dyDescent="0.15">
      <c r="E2136" s="87" t="str">
        <f t="shared" si="33"/>
        <v/>
      </c>
    </row>
    <row r="2137" spans="5:5" x14ac:dyDescent="0.15">
      <c r="E2137" s="87" t="str">
        <f t="shared" si="33"/>
        <v/>
      </c>
    </row>
    <row r="2138" spans="5:5" x14ac:dyDescent="0.15">
      <c r="E2138" s="87" t="str">
        <f t="shared" si="33"/>
        <v/>
      </c>
    </row>
    <row r="2139" spans="5:5" x14ac:dyDescent="0.15">
      <c r="E2139" s="87" t="str">
        <f t="shared" si="33"/>
        <v/>
      </c>
    </row>
    <row r="2140" spans="5:5" x14ac:dyDescent="0.15">
      <c r="E2140" s="87" t="str">
        <f t="shared" si="33"/>
        <v/>
      </c>
    </row>
    <row r="2141" spans="5:5" x14ac:dyDescent="0.15">
      <c r="E2141" s="87" t="str">
        <f t="shared" si="33"/>
        <v/>
      </c>
    </row>
    <row r="2142" spans="5:5" x14ac:dyDescent="0.15">
      <c r="E2142" s="87" t="str">
        <f t="shared" si="33"/>
        <v/>
      </c>
    </row>
    <row r="2143" spans="5:5" x14ac:dyDescent="0.15">
      <c r="E2143" s="87" t="str">
        <f t="shared" si="33"/>
        <v/>
      </c>
    </row>
    <row r="2144" spans="5:5" x14ac:dyDescent="0.15">
      <c r="E2144" s="87" t="str">
        <f t="shared" si="33"/>
        <v/>
      </c>
    </row>
    <row r="2145" spans="5:5" x14ac:dyDescent="0.15">
      <c r="E2145" s="87" t="str">
        <f t="shared" si="33"/>
        <v/>
      </c>
    </row>
    <row r="2146" spans="5:5" x14ac:dyDescent="0.15">
      <c r="E2146" s="87" t="str">
        <f t="shared" si="33"/>
        <v/>
      </c>
    </row>
    <row r="2147" spans="5:5" x14ac:dyDescent="0.15">
      <c r="E2147" s="87" t="str">
        <f t="shared" si="33"/>
        <v/>
      </c>
    </row>
    <row r="2148" spans="5:5" x14ac:dyDescent="0.15">
      <c r="E2148" s="87" t="str">
        <f t="shared" si="33"/>
        <v/>
      </c>
    </row>
    <row r="2149" spans="5:5" x14ac:dyDescent="0.15">
      <c r="E2149" s="87" t="str">
        <f t="shared" si="33"/>
        <v/>
      </c>
    </row>
    <row r="2150" spans="5:5" x14ac:dyDescent="0.15">
      <c r="E2150" s="87" t="str">
        <f t="shared" si="33"/>
        <v/>
      </c>
    </row>
    <row r="2151" spans="5:5" x14ac:dyDescent="0.15">
      <c r="E2151" s="87" t="str">
        <f t="shared" si="33"/>
        <v/>
      </c>
    </row>
    <row r="2152" spans="5:5" x14ac:dyDescent="0.15">
      <c r="E2152" s="87" t="str">
        <f t="shared" si="33"/>
        <v/>
      </c>
    </row>
    <row r="2153" spans="5:5" x14ac:dyDescent="0.15">
      <c r="E2153" s="87" t="str">
        <f t="shared" si="33"/>
        <v/>
      </c>
    </row>
    <row r="2154" spans="5:5" x14ac:dyDescent="0.15">
      <c r="E2154" s="87" t="str">
        <f t="shared" si="33"/>
        <v/>
      </c>
    </row>
    <row r="2155" spans="5:5" x14ac:dyDescent="0.15">
      <c r="E2155" s="87" t="str">
        <f t="shared" si="33"/>
        <v/>
      </c>
    </row>
    <row r="2156" spans="5:5" x14ac:dyDescent="0.15">
      <c r="E2156" s="87" t="str">
        <f t="shared" si="33"/>
        <v/>
      </c>
    </row>
    <row r="2157" spans="5:5" x14ac:dyDescent="0.15">
      <c r="E2157" s="87" t="str">
        <f t="shared" si="33"/>
        <v/>
      </c>
    </row>
    <row r="2158" spans="5:5" x14ac:dyDescent="0.15">
      <c r="E2158" s="87" t="str">
        <f t="shared" si="33"/>
        <v/>
      </c>
    </row>
    <row r="2159" spans="5:5" x14ac:dyDescent="0.15">
      <c r="E2159" s="87" t="str">
        <f t="shared" si="33"/>
        <v/>
      </c>
    </row>
    <row r="2160" spans="5:5" x14ac:dyDescent="0.15">
      <c r="E2160" s="87" t="str">
        <f t="shared" si="33"/>
        <v/>
      </c>
    </row>
    <row r="2161" spans="5:5" x14ac:dyDescent="0.15">
      <c r="E2161" s="87" t="str">
        <f t="shared" si="33"/>
        <v/>
      </c>
    </row>
    <row r="2162" spans="5:5" x14ac:dyDescent="0.15">
      <c r="E2162" s="87" t="str">
        <f t="shared" si="33"/>
        <v/>
      </c>
    </row>
    <row r="2163" spans="5:5" x14ac:dyDescent="0.15">
      <c r="E2163" s="87" t="str">
        <f t="shared" si="33"/>
        <v/>
      </c>
    </row>
    <row r="2164" spans="5:5" x14ac:dyDescent="0.15">
      <c r="E2164" s="87" t="str">
        <f t="shared" si="33"/>
        <v/>
      </c>
    </row>
    <row r="2165" spans="5:5" x14ac:dyDescent="0.15">
      <c r="E2165" s="87" t="str">
        <f t="shared" si="33"/>
        <v/>
      </c>
    </row>
    <row r="2166" spans="5:5" x14ac:dyDescent="0.15">
      <c r="E2166" s="87" t="str">
        <f t="shared" si="33"/>
        <v/>
      </c>
    </row>
    <row r="2167" spans="5:5" x14ac:dyDescent="0.15">
      <c r="E2167" s="87" t="str">
        <f t="shared" si="33"/>
        <v/>
      </c>
    </row>
    <row r="2168" spans="5:5" x14ac:dyDescent="0.15">
      <c r="E2168" s="87" t="str">
        <f t="shared" si="33"/>
        <v/>
      </c>
    </row>
    <row r="2169" spans="5:5" x14ac:dyDescent="0.15">
      <c r="E2169" s="87" t="str">
        <f t="shared" si="33"/>
        <v/>
      </c>
    </row>
    <row r="2170" spans="5:5" x14ac:dyDescent="0.15">
      <c r="E2170" s="87" t="str">
        <f t="shared" si="33"/>
        <v/>
      </c>
    </row>
    <row r="2171" spans="5:5" x14ac:dyDescent="0.15">
      <c r="E2171" s="87" t="str">
        <f t="shared" si="33"/>
        <v/>
      </c>
    </row>
    <row r="2172" spans="5:5" x14ac:dyDescent="0.15">
      <c r="E2172" s="87" t="str">
        <f t="shared" si="33"/>
        <v/>
      </c>
    </row>
    <row r="2173" spans="5:5" x14ac:dyDescent="0.15">
      <c r="E2173" s="87" t="str">
        <f t="shared" si="33"/>
        <v/>
      </c>
    </row>
    <row r="2174" spans="5:5" x14ac:dyDescent="0.15">
      <c r="E2174" s="87" t="str">
        <f t="shared" si="33"/>
        <v/>
      </c>
    </row>
    <row r="2175" spans="5:5" x14ac:dyDescent="0.15">
      <c r="E2175" s="87" t="str">
        <f t="shared" si="33"/>
        <v/>
      </c>
    </row>
    <row r="2176" spans="5:5" x14ac:dyDescent="0.15">
      <c r="E2176" s="87" t="str">
        <f t="shared" si="33"/>
        <v/>
      </c>
    </row>
    <row r="2177" spans="5:5" x14ac:dyDescent="0.15">
      <c r="E2177" s="87" t="str">
        <f t="shared" si="33"/>
        <v/>
      </c>
    </row>
    <row r="2178" spans="5:5" x14ac:dyDescent="0.15">
      <c r="E2178" s="87" t="str">
        <f t="shared" si="33"/>
        <v/>
      </c>
    </row>
    <row r="2179" spans="5:5" x14ac:dyDescent="0.15">
      <c r="E2179" s="87" t="str">
        <f t="shared" si="33"/>
        <v/>
      </c>
    </row>
    <row r="2180" spans="5:5" x14ac:dyDescent="0.15">
      <c r="E2180" s="87" t="str">
        <f t="shared" si="33"/>
        <v/>
      </c>
    </row>
    <row r="2181" spans="5:5" x14ac:dyDescent="0.15">
      <c r="E2181" s="87" t="str">
        <f t="shared" si="33"/>
        <v/>
      </c>
    </row>
    <row r="2182" spans="5:5" x14ac:dyDescent="0.15">
      <c r="E2182" s="87" t="str">
        <f t="shared" si="33"/>
        <v/>
      </c>
    </row>
    <row r="2183" spans="5:5" x14ac:dyDescent="0.15">
      <c r="E2183" s="87" t="str">
        <f t="shared" si="33"/>
        <v/>
      </c>
    </row>
    <row r="2184" spans="5:5" x14ac:dyDescent="0.15">
      <c r="E2184" s="87" t="str">
        <f t="shared" si="33"/>
        <v/>
      </c>
    </row>
    <row r="2185" spans="5:5" x14ac:dyDescent="0.15">
      <c r="E2185" s="87" t="str">
        <f t="shared" ref="E2185:E2248" si="34">IF(B2185,IF(C2185,C2185-B2185,""),"")</f>
        <v/>
      </c>
    </row>
    <row r="2186" spans="5:5" x14ac:dyDescent="0.15">
      <c r="E2186" s="87" t="str">
        <f t="shared" si="34"/>
        <v/>
      </c>
    </row>
    <row r="2187" spans="5:5" x14ac:dyDescent="0.15">
      <c r="E2187" s="87" t="str">
        <f t="shared" si="34"/>
        <v/>
      </c>
    </row>
    <row r="2188" spans="5:5" x14ac:dyDescent="0.15">
      <c r="E2188" s="87" t="str">
        <f t="shared" si="34"/>
        <v/>
      </c>
    </row>
    <row r="2189" spans="5:5" x14ac:dyDescent="0.15">
      <c r="E2189" s="87" t="str">
        <f t="shared" si="34"/>
        <v/>
      </c>
    </row>
    <row r="2190" spans="5:5" x14ac:dyDescent="0.15">
      <c r="E2190" s="87" t="str">
        <f t="shared" si="34"/>
        <v/>
      </c>
    </row>
    <row r="2191" spans="5:5" x14ac:dyDescent="0.15">
      <c r="E2191" s="87" t="str">
        <f t="shared" si="34"/>
        <v/>
      </c>
    </row>
    <row r="2192" spans="5:5" x14ac:dyDescent="0.15">
      <c r="E2192" s="87" t="str">
        <f t="shared" si="34"/>
        <v/>
      </c>
    </row>
    <row r="2193" spans="5:5" x14ac:dyDescent="0.15">
      <c r="E2193" s="87" t="str">
        <f t="shared" si="34"/>
        <v/>
      </c>
    </row>
    <row r="2194" spans="5:5" x14ac:dyDescent="0.15">
      <c r="E2194" s="87" t="str">
        <f t="shared" si="34"/>
        <v/>
      </c>
    </row>
    <row r="2195" spans="5:5" x14ac:dyDescent="0.15">
      <c r="E2195" s="87" t="str">
        <f t="shared" si="34"/>
        <v/>
      </c>
    </row>
    <row r="2196" spans="5:5" x14ac:dyDescent="0.15">
      <c r="E2196" s="87" t="str">
        <f t="shared" si="34"/>
        <v/>
      </c>
    </row>
    <row r="2197" spans="5:5" x14ac:dyDescent="0.15">
      <c r="E2197" s="87" t="str">
        <f t="shared" si="34"/>
        <v/>
      </c>
    </row>
    <row r="2198" spans="5:5" x14ac:dyDescent="0.15">
      <c r="E2198" s="87" t="str">
        <f t="shared" si="34"/>
        <v/>
      </c>
    </row>
    <row r="2199" spans="5:5" x14ac:dyDescent="0.15">
      <c r="E2199" s="87" t="str">
        <f t="shared" si="34"/>
        <v/>
      </c>
    </row>
    <row r="2200" spans="5:5" x14ac:dyDescent="0.15">
      <c r="E2200" s="87" t="str">
        <f t="shared" si="34"/>
        <v/>
      </c>
    </row>
    <row r="2201" spans="5:5" x14ac:dyDescent="0.15">
      <c r="E2201" s="87" t="str">
        <f t="shared" si="34"/>
        <v/>
      </c>
    </row>
    <row r="2202" spans="5:5" x14ac:dyDescent="0.15">
      <c r="E2202" s="87" t="str">
        <f t="shared" si="34"/>
        <v/>
      </c>
    </row>
    <row r="2203" spans="5:5" x14ac:dyDescent="0.15">
      <c r="E2203" s="87" t="str">
        <f t="shared" si="34"/>
        <v/>
      </c>
    </row>
    <row r="2204" spans="5:5" x14ac:dyDescent="0.15">
      <c r="E2204" s="87" t="str">
        <f t="shared" si="34"/>
        <v/>
      </c>
    </row>
    <row r="2205" spans="5:5" x14ac:dyDescent="0.15">
      <c r="E2205" s="87" t="str">
        <f t="shared" si="34"/>
        <v/>
      </c>
    </row>
    <row r="2206" spans="5:5" x14ac:dyDescent="0.15">
      <c r="E2206" s="87" t="str">
        <f t="shared" si="34"/>
        <v/>
      </c>
    </row>
    <row r="2207" spans="5:5" x14ac:dyDescent="0.15">
      <c r="E2207" s="87" t="str">
        <f t="shared" si="34"/>
        <v/>
      </c>
    </row>
    <row r="2208" spans="5:5" x14ac:dyDescent="0.15">
      <c r="E2208" s="87" t="str">
        <f t="shared" si="34"/>
        <v/>
      </c>
    </row>
    <row r="2209" spans="5:5" x14ac:dyDescent="0.15">
      <c r="E2209" s="87" t="str">
        <f t="shared" si="34"/>
        <v/>
      </c>
    </row>
    <row r="2210" spans="5:5" x14ac:dyDescent="0.15">
      <c r="E2210" s="87" t="str">
        <f t="shared" si="34"/>
        <v/>
      </c>
    </row>
    <row r="2211" spans="5:5" x14ac:dyDescent="0.15">
      <c r="E2211" s="87" t="str">
        <f t="shared" si="34"/>
        <v/>
      </c>
    </row>
    <row r="2212" spans="5:5" x14ac:dyDescent="0.15">
      <c r="E2212" s="87" t="str">
        <f t="shared" si="34"/>
        <v/>
      </c>
    </row>
    <row r="2213" spans="5:5" x14ac:dyDescent="0.15">
      <c r="E2213" s="87" t="str">
        <f t="shared" si="34"/>
        <v/>
      </c>
    </row>
    <row r="2214" spans="5:5" x14ac:dyDescent="0.15">
      <c r="E2214" s="87" t="str">
        <f t="shared" si="34"/>
        <v/>
      </c>
    </row>
    <row r="2215" spans="5:5" x14ac:dyDescent="0.15">
      <c r="E2215" s="87" t="str">
        <f t="shared" si="34"/>
        <v/>
      </c>
    </row>
    <row r="2216" spans="5:5" x14ac:dyDescent="0.15">
      <c r="E2216" s="87" t="str">
        <f t="shared" si="34"/>
        <v/>
      </c>
    </row>
    <row r="2217" spans="5:5" x14ac:dyDescent="0.15">
      <c r="E2217" s="87" t="str">
        <f t="shared" si="34"/>
        <v/>
      </c>
    </row>
    <row r="2218" spans="5:5" x14ac:dyDescent="0.15">
      <c r="E2218" s="87" t="str">
        <f t="shared" si="34"/>
        <v/>
      </c>
    </row>
    <row r="2219" spans="5:5" x14ac:dyDescent="0.15">
      <c r="E2219" s="87" t="str">
        <f t="shared" si="34"/>
        <v/>
      </c>
    </row>
    <row r="2220" spans="5:5" x14ac:dyDescent="0.15">
      <c r="E2220" s="87" t="str">
        <f t="shared" si="34"/>
        <v/>
      </c>
    </row>
    <row r="2221" spans="5:5" x14ac:dyDescent="0.15">
      <c r="E2221" s="87" t="str">
        <f t="shared" si="34"/>
        <v/>
      </c>
    </row>
    <row r="2222" spans="5:5" x14ac:dyDescent="0.15">
      <c r="E2222" s="87" t="str">
        <f t="shared" si="34"/>
        <v/>
      </c>
    </row>
    <row r="2223" spans="5:5" x14ac:dyDescent="0.15">
      <c r="E2223" s="87" t="str">
        <f t="shared" si="34"/>
        <v/>
      </c>
    </row>
    <row r="2224" spans="5:5" x14ac:dyDescent="0.15">
      <c r="E2224" s="87" t="str">
        <f t="shared" si="34"/>
        <v/>
      </c>
    </row>
    <row r="2225" spans="5:5" x14ac:dyDescent="0.15">
      <c r="E2225" s="87" t="str">
        <f t="shared" si="34"/>
        <v/>
      </c>
    </row>
    <row r="2226" spans="5:5" x14ac:dyDescent="0.15">
      <c r="E2226" s="87" t="str">
        <f t="shared" si="34"/>
        <v/>
      </c>
    </row>
    <row r="2227" spans="5:5" x14ac:dyDescent="0.15">
      <c r="E2227" s="87" t="str">
        <f t="shared" si="34"/>
        <v/>
      </c>
    </row>
    <row r="2228" spans="5:5" x14ac:dyDescent="0.15">
      <c r="E2228" s="87" t="str">
        <f t="shared" si="34"/>
        <v/>
      </c>
    </row>
    <row r="2229" spans="5:5" x14ac:dyDescent="0.15">
      <c r="E2229" s="87" t="str">
        <f t="shared" si="34"/>
        <v/>
      </c>
    </row>
    <row r="2230" spans="5:5" x14ac:dyDescent="0.15">
      <c r="E2230" s="87" t="str">
        <f t="shared" si="34"/>
        <v/>
      </c>
    </row>
    <row r="2231" spans="5:5" x14ac:dyDescent="0.15">
      <c r="E2231" s="87" t="str">
        <f t="shared" si="34"/>
        <v/>
      </c>
    </row>
    <row r="2232" spans="5:5" x14ac:dyDescent="0.15">
      <c r="E2232" s="87" t="str">
        <f t="shared" si="34"/>
        <v/>
      </c>
    </row>
    <row r="2233" spans="5:5" x14ac:dyDescent="0.15">
      <c r="E2233" s="87" t="str">
        <f t="shared" si="34"/>
        <v/>
      </c>
    </row>
    <row r="2234" spans="5:5" x14ac:dyDescent="0.15">
      <c r="E2234" s="87" t="str">
        <f t="shared" si="34"/>
        <v/>
      </c>
    </row>
    <row r="2235" spans="5:5" x14ac:dyDescent="0.15">
      <c r="E2235" s="87" t="str">
        <f t="shared" si="34"/>
        <v/>
      </c>
    </row>
    <row r="2236" spans="5:5" x14ac:dyDescent="0.15">
      <c r="E2236" s="87" t="str">
        <f t="shared" si="34"/>
        <v/>
      </c>
    </row>
    <row r="2237" spans="5:5" x14ac:dyDescent="0.15">
      <c r="E2237" s="87" t="str">
        <f t="shared" si="34"/>
        <v/>
      </c>
    </row>
    <row r="2238" spans="5:5" x14ac:dyDescent="0.15">
      <c r="E2238" s="87" t="str">
        <f t="shared" si="34"/>
        <v/>
      </c>
    </row>
    <row r="2239" spans="5:5" x14ac:dyDescent="0.15">
      <c r="E2239" s="87" t="str">
        <f t="shared" si="34"/>
        <v/>
      </c>
    </row>
    <row r="2240" spans="5:5" x14ac:dyDescent="0.15">
      <c r="E2240" s="87" t="str">
        <f t="shared" si="34"/>
        <v/>
      </c>
    </row>
    <row r="2241" spans="5:5" x14ac:dyDescent="0.15">
      <c r="E2241" s="87" t="str">
        <f t="shared" si="34"/>
        <v/>
      </c>
    </row>
    <row r="2242" spans="5:5" x14ac:dyDescent="0.15">
      <c r="E2242" s="87" t="str">
        <f t="shared" si="34"/>
        <v/>
      </c>
    </row>
    <row r="2243" spans="5:5" x14ac:dyDescent="0.15">
      <c r="E2243" s="87" t="str">
        <f t="shared" si="34"/>
        <v/>
      </c>
    </row>
    <row r="2244" spans="5:5" x14ac:dyDescent="0.15">
      <c r="E2244" s="87" t="str">
        <f t="shared" si="34"/>
        <v/>
      </c>
    </row>
    <row r="2245" spans="5:5" x14ac:dyDescent="0.15">
      <c r="E2245" s="87" t="str">
        <f t="shared" si="34"/>
        <v/>
      </c>
    </row>
    <row r="2246" spans="5:5" x14ac:dyDescent="0.15">
      <c r="E2246" s="87" t="str">
        <f t="shared" si="34"/>
        <v/>
      </c>
    </row>
    <row r="2247" spans="5:5" x14ac:dyDescent="0.15">
      <c r="E2247" s="87" t="str">
        <f t="shared" si="34"/>
        <v/>
      </c>
    </row>
    <row r="2248" spans="5:5" x14ac:dyDescent="0.15">
      <c r="E2248" s="87" t="str">
        <f t="shared" si="34"/>
        <v/>
      </c>
    </row>
    <row r="2249" spans="5:5" x14ac:dyDescent="0.15">
      <c r="E2249" s="87" t="str">
        <f t="shared" ref="E2249:E2312" si="35">IF(B2249,IF(C2249,C2249-B2249,""),"")</f>
        <v/>
      </c>
    </row>
    <row r="2250" spans="5:5" x14ac:dyDescent="0.15">
      <c r="E2250" s="87" t="str">
        <f t="shared" si="35"/>
        <v/>
      </c>
    </row>
    <row r="2251" spans="5:5" x14ac:dyDescent="0.15">
      <c r="E2251" s="87" t="str">
        <f t="shared" si="35"/>
        <v/>
      </c>
    </row>
    <row r="2252" spans="5:5" x14ac:dyDescent="0.15">
      <c r="E2252" s="87" t="str">
        <f t="shared" si="35"/>
        <v/>
      </c>
    </row>
    <row r="2253" spans="5:5" x14ac:dyDescent="0.15">
      <c r="E2253" s="87" t="str">
        <f t="shared" si="35"/>
        <v/>
      </c>
    </row>
    <row r="2254" spans="5:5" x14ac:dyDescent="0.15">
      <c r="E2254" s="87" t="str">
        <f t="shared" si="35"/>
        <v/>
      </c>
    </row>
    <row r="2255" spans="5:5" x14ac:dyDescent="0.15">
      <c r="E2255" s="87" t="str">
        <f t="shared" si="35"/>
        <v/>
      </c>
    </row>
    <row r="2256" spans="5:5" x14ac:dyDescent="0.15">
      <c r="E2256" s="87" t="str">
        <f t="shared" si="35"/>
        <v/>
      </c>
    </row>
    <row r="2257" spans="5:5" x14ac:dyDescent="0.15">
      <c r="E2257" s="87" t="str">
        <f t="shared" si="35"/>
        <v/>
      </c>
    </row>
    <row r="2258" spans="5:5" x14ac:dyDescent="0.15">
      <c r="E2258" s="87" t="str">
        <f t="shared" si="35"/>
        <v/>
      </c>
    </row>
    <row r="2259" spans="5:5" x14ac:dyDescent="0.15">
      <c r="E2259" s="87" t="str">
        <f t="shared" si="35"/>
        <v/>
      </c>
    </row>
    <row r="2260" spans="5:5" x14ac:dyDescent="0.15">
      <c r="E2260" s="87" t="str">
        <f t="shared" si="35"/>
        <v/>
      </c>
    </row>
    <row r="2261" spans="5:5" x14ac:dyDescent="0.15">
      <c r="E2261" s="87" t="str">
        <f t="shared" si="35"/>
        <v/>
      </c>
    </row>
    <row r="2262" spans="5:5" x14ac:dyDescent="0.15">
      <c r="E2262" s="87" t="str">
        <f t="shared" si="35"/>
        <v/>
      </c>
    </row>
    <row r="2263" spans="5:5" x14ac:dyDescent="0.15">
      <c r="E2263" s="87" t="str">
        <f t="shared" si="35"/>
        <v/>
      </c>
    </row>
    <row r="2264" spans="5:5" x14ac:dyDescent="0.15">
      <c r="E2264" s="87" t="str">
        <f t="shared" si="35"/>
        <v/>
      </c>
    </row>
    <row r="2265" spans="5:5" x14ac:dyDescent="0.15">
      <c r="E2265" s="87" t="str">
        <f t="shared" si="35"/>
        <v/>
      </c>
    </row>
    <row r="2266" spans="5:5" x14ac:dyDescent="0.15">
      <c r="E2266" s="87" t="str">
        <f t="shared" si="35"/>
        <v/>
      </c>
    </row>
    <row r="2267" spans="5:5" x14ac:dyDescent="0.15">
      <c r="E2267" s="87" t="str">
        <f t="shared" si="35"/>
        <v/>
      </c>
    </row>
    <row r="2268" spans="5:5" x14ac:dyDescent="0.15">
      <c r="E2268" s="87" t="str">
        <f t="shared" si="35"/>
        <v/>
      </c>
    </row>
    <row r="2269" spans="5:5" x14ac:dyDescent="0.15">
      <c r="E2269" s="87" t="str">
        <f t="shared" si="35"/>
        <v/>
      </c>
    </row>
    <row r="2270" spans="5:5" x14ac:dyDescent="0.15">
      <c r="E2270" s="87" t="str">
        <f t="shared" si="35"/>
        <v/>
      </c>
    </row>
    <row r="2271" spans="5:5" x14ac:dyDescent="0.15">
      <c r="E2271" s="87" t="str">
        <f t="shared" si="35"/>
        <v/>
      </c>
    </row>
    <row r="2272" spans="5:5" x14ac:dyDescent="0.15">
      <c r="E2272" s="87" t="str">
        <f t="shared" si="35"/>
        <v/>
      </c>
    </row>
    <row r="2273" spans="5:5" x14ac:dyDescent="0.15">
      <c r="E2273" s="87" t="str">
        <f t="shared" si="35"/>
        <v/>
      </c>
    </row>
    <row r="2274" spans="5:5" x14ac:dyDescent="0.15">
      <c r="E2274" s="87" t="str">
        <f t="shared" si="35"/>
        <v/>
      </c>
    </row>
    <row r="2275" spans="5:5" x14ac:dyDescent="0.15">
      <c r="E2275" s="87" t="str">
        <f t="shared" si="35"/>
        <v/>
      </c>
    </row>
    <row r="2276" spans="5:5" x14ac:dyDescent="0.15">
      <c r="E2276" s="87" t="str">
        <f t="shared" si="35"/>
        <v/>
      </c>
    </row>
    <row r="2277" spans="5:5" x14ac:dyDescent="0.15">
      <c r="E2277" s="87" t="str">
        <f t="shared" si="35"/>
        <v/>
      </c>
    </row>
    <row r="2278" spans="5:5" x14ac:dyDescent="0.15">
      <c r="E2278" s="87" t="str">
        <f t="shared" si="35"/>
        <v/>
      </c>
    </row>
    <row r="2279" spans="5:5" x14ac:dyDescent="0.15">
      <c r="E2279" s="87" t="str">
        <f t="shared" si="35"/>
        <v/>
      </c>
    </row>
    <row r="2280" spans="5:5" x14ac:dyDescent="0.15">
      <c r="E2280" s="87" t="str">
        <f t="shared" si="35"/>
        <v/>
      </c>
    </row>
    <row r="2281" spans="5:5" x14ac:dyDescent="0.15">
      <c r="E2281" s="87" t="str">
        <f t="shared" si="35"/>
        <v/>
      </c>
    </row>
    <row r="2282" spans="5:5" x14ac:dyDescent="0.15">
      <c r="E2282" s="87" t="str">
        <f t="shared" si="35"/>
        <v/>
      </c>
    </row>
    <row r="2283" spans="5:5" x14ac:dyDescent="0.15">
      <c r="E2283" s="87" t="str">
        <f t="shared" si="35"/>
        <v/>
      </c>
    </row>
    <row r="2284" spans="5:5" x14ac:dyDescent="0.15">
      <c r="E2284" s="87" t="str">
        <f t="shared" si="35"/>
        <v/>
      </c>
    </row>
    <row r="2285" spans="5:5" x14ac:dyDescent="0.15">
      <c r="E2285" s="87" t="str">
        <f t="shared" si="35"/>
        <v/>
      </c>
    </row>
    <row r="2286" spans="5:5" x14ac:dyDescent="0.15">
      <c r="E2286" s="87" t="str">
        <f t="shared" si="35"/>
        <v/>
      </c>
    </row>
    <row r="2287" spans="5:5" x14ac:dyDescent="0.15">
      <c r="E2287" s="87" t="str">
        <f t="shared" si="35"/>
        <v/>
      </c>
    </row>
    <row r="2288" spans="5:5" x14ac:dyDescent="0.15">
      <c r="E2288" s="87" t="str">
        <f t="shared" si="35"/>
        <v/>
      </c>
    </row>
    <row r="2289" spans="5:5" x14ac:dyDescent="0.15">
      <c r="E2289" s="87" t="str">
        <f t="shared" si="35"/>
        <v/>
      </c>
    </row>
    <row r="2290" spans="5:5" x14ac:dyDescent="0.15">
      <c r="E2290" s="87" t="str">
        <f t="shared" si="35"/>
        <v/>
      </c>
    </row>
    <row r="2291" spans="5:5" x14ac:dyDescent="0.15">
      <c r="E2291" s="87" t="str">
        <f t="shared" si="35"/>
        <v/>
      </c>
    </row>
    <row r="2292" spans="5:5" x14ac:dyDescent="0.15">
      <c r="E2292" s="87" t="str">
        <f t="shared" si="35"/>
        <v/>
      </c>
    </row>
    <row r="2293" spans="5:5" x14ac:dyDescent="0.15">
      <c r="E2293" s="87" t="str">
        <f t="shared" si="35"/>
        <v/>
      </c>
    </row>
    <row r="2294" spans="5:5" x14ac:dyDescent="0.15">
      <c r="E2294" s="87" t="str">
        <f t="shared" si="35"/>
        <v/>
      </c>
    </row>
    <row r="2295" spans="5:5" x14ac:dyDescent="0.15">
      <c r="E2295" s="87" t="str">
        <f t="shared" si="35"/>
        <v/>
      </c>
    </row>
    <row r="2296" spans="5:5" x14ac:dyDescent="0.15">
      <c r="E2296" s="87" t="str">
        <f t="shared" si="35"/>
        <v/>
      </c>
    </row>
    <row r="2297" spans="5:5" x14ac:dyDescent="0.15">
      <c r="E2297" s="87" t="str">
        <f t="shared" si="35"/>
        <v/>
      </c>
    </row>
    <row r="2298" spans="5:5" x14ac:dyDescent="0.15">
      <c r="E2298" s="87" t="str">
        <f t="shared" si="35"/>
        <v/>
      </c>
    </row>
    <row r="2299" spans="5:5" x14ac:dyDescent="0.15">
      <c r="E2299" s="87" t="str">
        <f t="shared" si="35"/>
        <v/>
      </c>
    </row>
    <row r="2300" spans="5:5" x14ac:dyDescent="0.15">
      <c r="E2300" s="87" t="str">
        <f t="shared" si="35"/>
        <v/>
      </c>
    </row>
    <row r="2301" spans="5:5" x14ac:dyDescent="0.15">
      <c r="E2301" s="87" t="str">
        <f t="shared" si="35"/>
        <v/>
      </c>
    </row>
    <row r="2302" spans="5:5" x14ac:dyDescent="0.15">
      <c r="E2302" s="87" t="str">
        <f t="shared" si="35"/>
        <v/>
      </c>
    </row>
    <row r="2303" spans="5:5" x14ac:dyDescent="0.15">
      <c r="E2303" s="87" t="str">
        <f t="shared" si="35"/>
        <v/>
      </c>
    </row>
    <row r="2304" spans="5:5" x14ac:dyDescent="0.15">
      <c r="E2304" s="87" t="str">
        <f t="shared" si="35"/>
        <v/>
      </c>
    </row>
    <row r="2305" spans="5:5" x14ac:dyDescent="0.15">
      <c r="E2305" s="87" t="str">
        <f t="shared" si="35"/>
        <v/>
      </c>
    </row>
    <row r="2306" spans="5:5" x14ac:dyDescent="0.15">
      <c r="E2306" s="87" t="str">
        <f t="shared" si="35"/>
        <v/>
      </c>
    </row>
    <row r="2307" spans="5:5" x14ac:dyDescent="0.15">
      <c r="E2307" s="87" t="str">
        <f t="shared" si="35"/>
        <v/>
      </c>
    </row>
    <row r="2308" spans="5:5" x14ac:dyDescent="0.15">
      <c r="E2308" s="87" t="str">
        <f t="shared" si="35"/>
        <v/>
      </c>
    </row>
    <row r="2309" spans="5:5" x14ac:dyDescent="0.15">
      <c r="E2309" s="87" t="str">
        <f t="shared" si="35"/>
        <v/>
      </c>
    </row>
    <row r="2310" spans="5:5" x14ac:dyDescent="0.15">
      <c r="E2310" s="87" t="str">
        <f t="shared" si="35"/>
        <v/>
      </c>
    </row>
    <row r="2311" spans="5:5" x14ac:dyDescent="0.15">
      <c r="E2311" s="87" t="str">
        <f t="shared" si="35"/>
        <v/>
      </c>
    </row>
    <row r="2312" spans="5:5" x14ac:dyDescent="0.15">
      <c r="E2312" s="87" t="str">
        <f t="shared" si="35"/>
        <v/>
      </c>
    </row>
    <row r="2313" spans="5:5" x14ac:dyDescent="0.15">
      <c r="E2313" s="87" t="str">
        <f t="shared" ref="E2313:E2376" si="36">IF(B2313,IF(C2313,C2313-B2313,""),"")</f>
        <v/>
      </c>
    </row>
    <row r="2314" spans="5:5" x14ac:dyDescent="0.15">
      <c r="E2314" s="87" t="str">
        <f t="shared" si="36"/>
        <v/>
      </c>
    </row>
    <row r="2315" spans="5:5" x14ac:dyDescent="0.15">
      <c r="E2315" s="87" t="str">
        <f t="shared" si="36"/>
        <v/>
      </c>
    </row>
    <row r="2316" spans="5:5" x14ac:dyDescent="0.15">
      <c r="E2316" s="87" t="str">
        <f t="shared" si="36"/>
        <v/>
      </c>
    </row>
    <row r="2317" spans="5:5" x14ac:dyDescent="0.15">
      <c r="E2317" s="87" t="str">
        <f t="shared" si="36"/>
        <v/>
      </c>
    </row>
    <row r="2318" spans="5:5" x14ac:dyDescent="0.15">
      <c r="E2318" s="87" t="str">
        <f t="shared" si="36"/>
        <v/>
      </c>
    </row>
    <row r="2319" spans="5:5" x14ac:dyDescent="0.15">
      <c r="E2319" s="87" t="str">
        <f t="shared" si="36"/>
        <v/>
      </c>
    </row>
    <row r="2320" spans="5:5" x14ac:dyDescent="0.15">
      <c r="E2320" s="87" t="str">
        <f t="shared" si="36"/>
        <v/>
      </c>
    </row>
    <row r="2321" spans="5:5" x14ac:dyDescent="0.15">
      <c r="E2321" s="87" t="str">
        <f t="shared" si="36"/>
        <v/>
      </c>
    </row>
    <row r="2322" spans="5:5" x14ac:dyDescent="0.15">
      <c r="E2322" s="87" t="str">
        <f t="shared" si="36"/>
        <v/>
      </c>
    </row>
    <row r="2323" spans="5:5" x14ac:dyDescent="0.15">
      <c r="E2323" s="87" t="str">
        <f t="shared" si="36"/>
        <v/>
      </c>
    </row>
    <row r="2324" spans="5:5" x14ac:dyDescent="0.15">
      <c r="E2324" s="87" t="str">
        <f t="shared" si="36"/>
        <v/>
      </c>
    </row>
    <row r="2325" spans="5:5" x14ac:dyDescent="0.15">
      <c r="E2325" s="87" t="str">
        <f t="shared" si="36"/>
        <v/>
      </c>
    </row>
    <row r="2326" spans="5:5" x14ac:dyDescent="0.15">
      <c r="E2326" s="87" t="str">
        <f t="shared" si="36"/>
        <v/>
      </c>
    </row>
    <row r="2327" spans="5:5" x14ac:dyDescent="0.15">
      <c r="E2327" s="87" t="str">
        <f t="shared" si="36"/>
        <v/>
      </c>
    </row>
    <row r="2328" spans="5:5" x14ac:dyDescent="0.15">
      <c r="E2328" s="87" t="str">
        <f t="shared" si="36"/>
        <v/>
      </c>
    </row>
    <row r="2329" spans="5:5" x14ac:dyDescent="0.15">
      <c r="E2329" s="87" t="str">
        <f t="shared" si="36"/>
        <v/>
      </c>
    </row>
    <row r="2330" spans="5:5" x14ac:dyDescent="0.15">
      <c r="E2330" s="87" t="str">
        <f t="shared" si="36"/>
        <v/>
      </c>
    </row>
    <row r="2331" spans="5:5" x14ac:dyDescent="0.15">
      <c r="E2331" s="87" t="str">
        <f t="shared" si="36"/>
        <v/>
      </c>
    </row>
    <row r="2332" spans="5:5" x14ac:dyDescent="0.15">
      <c r="E2332" s="87" t="str">
        <f t="shared" si="36"/>
        <v/>
      </c>
    </row>
    <row r="2333" spans="5:5" x14ac:dyDescent="0.15">
      <c r="E2333" s="87" t="str">
        <f t="shared" si="36"/>
        <v/>
      </c>
    </row>
    <row r="2334" spans="5:5" x14ac:dyDescent="0.15">
      <c r="E2334" s="87" t="str">
        <f t="shared" si="36"/>
        <v/>
      </c>
    </row>
    <row r="2335" spans="5:5" x14ac:dyDescent="0.15">
      <c r="E2335" s="87" t="str">
        <f t="shared" si="36"/>
        <v/>
      </c>
    </row>
    <row r="2336" spans="5:5" x14ac:dyDescent="0.15">
      <c r="E2336" s="87" t="str">
        <f t="shared" si="36"/>
        <v/>
      </c>
    </row>
    <row r="2337" spans="5:5" x14ac:dyDescent="0.15">
      <c r="E2337" s="87" t="str">
        <f t="shared" si="36"/>
        <v/>
      </c>
    </row>
    <row r="2338" spans="5:5" x14ac:dyDescent="0.15">
      <c r="E2338" s="87" t="str">
        <f t="shared" si="36"/>
        <v/>
      </c>
    </row>
    <row r="2339" spans="5:5" x14ac:dyDescent="0.15">
      <c r="E2339" s="87" t="str">
        <f t="shared" si="36"/>
        <v/>
      </c>
    </row>
    <row r="2340" spans="5:5" x14ac:dyDescent="0.15">
      <c r="E2340" s="87" t="str">
        <f t="shared" si="36"/>
        <v/>
      </c>
    </row>
    <row r="2341" spans="5:5" x14ac:dyDescent="0.15">
      <c r="E2341" s="87" t="str">
        <f t="shared" si="36"/>
        <v/>
      </c>
    </row>
    <row r="2342" spans="5:5" x14ac:dyDescent="0.15">
      <c r="E2342" s="87" t="str">
        <f t="shared" si="36"/>
        <v/>
      </c>
    </row>
    <row r="2343" spans="5:5" x14ac:dyDescent="0.15">
      <c r="E2343" s="87" t="str">
        <f t="shared" si="36"/>
        <v/>
      </c>
    </row>
    <row r="2344" spans="5:5" x14ac:dyDescent="0.15">
      <c r="E2344" s="87" t="str">
        <f t="shared" si="36"/>
        <v/>
      </c>
    </row>
    <row r="2345" spans="5:5" x14ac:dyDescent="0.15">
      <c r="E2345" s="87" t="str">
        <f t="shared" si="36"/>
        <v/>
      </c>
    </row>
    <row r="2346" spans="5:5" x14ac:dyDescent="0.15">
      <c r="E2346" s="87" t="str">
        <f t="shared" si="36"/>
        <v/>
      </c>
    </row>
    <row r="2347" spans="5:5" x14ac:dyDescent="0.15">
      <c r="E2347" s="87" t="str">
        <f t="shared" si="36"/>
        <v/>
      </c>
    </row>
    <row r="2348" spans="5:5" x14ac:dyDescent="0.15">
      <c r="E2348" s="87" t="str">
        <f t="shared" si="36"/>
        <v/>
      </c>
    </row>
    <row r="2349" spans="5:5" x14ac:dyDescent="0.15">
      <c r="E2349" s="87" t="str">
        <f t="shared" si="36"/>
        <v/>
      </c>
    </row>
    <row r="2350" spans="5:5" x14ac:dyDescent="0.15">
      <c r="E2350" s="87" t="str">
        <f t="shared" si="36"/>
        <v/>
      </c>
    </row>
    <row r="2351" spans="5:5" x14ac:dyDescent="0.15">
      <c r="E2351" s="87" t="str">
        <f t="shared" si="36"/>
        <v/>
      </c>
    </row>
    <row r="2352" spans="5:5" x14ac:dyDescent="0.15">
      <c r="E2352" s="87" t="str">
        <f t="shared" si="36"/>
        <v/>
      </c>
    </row>
    <row r="2353" spans="5:5" x14ac:dyDescent="0.15">
      <c r="E2353" s="87" t="str">
        <f t="shared" si="36"/>
        <v/>
      </c>
    </row>
    <row r="2354" spans="5:5" x14ac:dyDescent="0.15">
      <c r="E2354" s="87" t="str">
        <f t="shared" si="36"/>
        <v/>
      </c>
    </row>
    <row r="2355" spans="5:5" x14ac:dyDescent="0.15">
      <c r="E2355" s="87" t="str">
        <f t="shared" si="36"/>
        <v/>
      </c>
    </row>
    <row r="2356" spans="5:5" x14ac:dyDescent="0.15">
      <c r="E2356" s="87" t="str">
        <f t="shared" si="36"/>
        <v/>
      </c>
    </row>
    <row r="2357" spans="5:5" x14ac:dyDescent="0.15">
      <c r="E2357" s="87" t="str">
        <f t="shared" si="36"/>
        <v/>
      </c>
    </row>
    <row r="2358" spans="5:5" x14ac:dyDescent="0.15">
      <c r="E2358" s="87" t="str">
        <f t="shared" si="36"/>
        <v/>
      </c>
    </row>
    <row r="2359" spans="5:5" x14ac:dyDescent="0.15">
      <c r="E2359" s="87" t="str">
        <f t="shared" si="36"/>
        <v/>
      </c>
    </row>
    <row r="2360" spans="5:5" x14ac:dyDescent="0.15">
      <c r="E2360" s="87" t="str">
        <f t="shared" si="36"/>
        <v/>
      </c>
    </row>
    <row r="2361" spans="5:5" x14ac:dyDescent="0.15">
      <c r="E2361" s="87" t="str">
        <f t="shared" si="36"/>
        <v/>
      </c>
    </row>
    <row r="2362" spans="5:5" x14ac:dyDescent="0.15">
      <c r="E2362" s="87" t="str">
        <f t="shared" si="36"/>
        <v/>
      </c>
    </row>
    <row r="2363" spans="5:5" x14ac:dyDescent="0.15">
      <c r="E2363" s="87" t="str">
        <f t="shared" si="36"/>
        <v/>
      </c>
    </row>
    <row r="2364" spans="5:5" x14ac:dyDescent="0.15">
      <c r="E2364" s="87" t="str">
        <f t="shared" si="36"/>
        <v/>
      </c>
    </row>
    <row r="2365" spans="5:5" x14ac:dyDescent="0.15">
      <c r="E2365" s="87" t="str">
        <f t="shared" si="36"/>
        <v/>
      </c>
    </row>
    <row r="2366" spans="5:5" x14ac:dyDescent="0.15">
      <c r="E2366" s="87" t="str">
        <f t="shared" si="36"/>
        <v/>
      </c>
    </row>
    <row r="2367" spans="5:5" x14ac:dyDescent="0.15">
      <c r="E2367" s="87" t="str">
        <f t="shared" si="36"/>
        <v/>
      </c>
    </row>
    <row r="2368" spans="5:5" x14ac:dyDescent="0.15">
      <c r="E2368" s="87" t="str">
        <f t="shared" si="36"/>
        <v/>
      </c>
    </row>
    <row r="2369" spans="5:5" x14ac:dyDescent="0.15">
      <c r="E2369" s="87" t="str">
        <f t="shared" si="36"/>
        <v/>
      </c>
    </row>
    <row r="2370" spans="5:5" x14ac:dyDescent="0.15">
      <c r="E2370" s="87" t="str">
        <f t="shared" si="36"/>
        <v/>
      </c>
    </row>
    <row r="2371" spans="5:5" x14ac:dyDescent="0.15">
      <c r="E2371" s="87" t="str">
        <f t="shared" si="36"/>
        <v/>
      </c>
    </row>
    <row r="2372" spans="5:5" x14ac:dyDescent="0.15">
      <c r="E2372" s="87" t="str">
        <f t="shared" si="36"/>
        <v/>
      </c>
    </row>
    <row r="2373" spans="5:5" x14ac:dyDescent="0.15">
      <c r="E2373" s="87" t="str">
        <f t="shared" si="36"/>
        <v/>
      </c>
    </row>
    <row r="2374" spans="5:5" x14ac:dyDescent="0.15">
      <c r="E2374" s="87" t="str">
        <f t="shared" si="36"/>
        <v/>
      </c>
    </row>
    <row r="2375" spans="5:5" x14ac:dyDescent="0.15">
      <c r="E2375" s="87" t="str">
        <f t="shared" si="36"/>
        <v/>
      </c>
    </row>
    <row r="2376" spans="5:5" x14ac:dyDescent="0.15">
      <c r="E2376" s="87" t="str">
        <f t="shared" si="36"/>
        <v/>
      </c>
    </row>
    <row r="2377" spans="5:5" x14ac:dyDescent="0.15">
      <c r="E2377" s="87" t="str">
        <f t="shared" ref="E2377:E2440" si="37">IF(B2377,IF(C2377,C2377-B2377,""),"")</f>
        <v/>
      </c>
    </row>
    <row r="2378" spans="5:5" x14ac:dyDescent="0.15">
      <c r="E2378" s="87" t="str">
        <f t="shared" si="37"/>
        <v/>
      </c>
    </row>
    <row r="2379" spans="5:5" x14ac:dyDescent="0.15">
      <c r="E2379" s="87" t="str">
        <f t="shared" si="37"/>
        <v/>
      </c>
    </row>
    <row r="2380" spans="5:5" x14ac:dyDescent="0.15">
      <c r="E2380" s="87" t="str">
        <f t="shared" si="37"/>
        <v/>
      </c>
    </row>
    <row r="2381" spans="5:5" x14ac:dyDescent="0.15">
      <c r="E2381" s="87" t="str">
        <f t="shared" si="37"/>
        <v/>
      </c>
    </row>
    <row r="2382" spans="5:5" x14ac:dyDescent="0.15">
      <c r="E2382" s="87" t="str">
        <f t="shared" si="37"/>
        <v/>
      </c>
    </row>
    <row r="2383" spans="5:5" x14ac:dyDescent="0.15">
      <c r="E2383" s="87" t="str">
        <f t="shared" si="37"/>
        <v/>
      </c>
    </row>
    <row r="2384" spans="5:5" x14ac:dyDescent="0.15">
      <c r="E2384" s="87" t="str">
        <f t="shared" si="37"/>
        <v/>
      </c>
    </row>
    <row r="2385" spans="5:5" x14ac:dyDescent="0.15">
      <c r="E2385" s="87" t="str">
        <f t="shared" si="37"/>
        <v/>
      </c>
    </row>
    <row r="2386" spans="5:5" x14ac:dyDescent="0.15">
      <c r="E2386" s="87" t="str">
        <f t="shared" si="37"/>
        <v/>
      </c>
    </row>
    <row r="2387" spans="5:5" x14ac:dyDescent="0.15">
      <c r="E2387" s="87" t="str">
        <f t="shared" si="37"/>
        <v/>
      </c>
    </row>
    <row r="2388" spans="5:5" x14ac:dyDescent="0.15">
      <c r="E2388" s="87" t="str">
        <f t="shared" si="37"/>
        <v/>
      </c>
    </row>
    <row r="2389" spans="5:5" x14ac:dyDescent="0.15">
      <c r="E2389" s="87" t="str">
        <f t="shared" si="37"/>
        <v/>
      </c>
    </row>
    <row r="2390" spans="5:5" x14ac:dyDescent="0.15">
      <c r="E2390" s="87" t="str">
        <f t="shared" si="37"/>
        <v/>
      </c>
    </row>
    <row r="2391" spans="5:5" x14ac:dyDescent="0.15">
      <c r="E2391" s="87" t="str">
        <f t="shared" si="37"/>
        <v/>
      </c>
    </row>
    <row r="2392" spans="5:5" x14ac:dyDescent="0.15">
      <c r="E2392" s="87" t="str">
        <f t="shared" si="37"/>
        <v/>
      </c>
    </row>
    <row r="2393" spans="5:5" x14ac:dyDescent="0.15">
      <c r="E2393" s="87" t="str">
        <f t="shared" si="37"/>
        <v/>
      </c>
    </row>
    <row r="2394" spans="5:5" x14ac:dyDescent="0.15">
      <c r="E2394" s="87" t="str">
        <f t="shared" si="37"/>
        <v/>
      </c>
    </row>
    <row r="2395" spans="5:5" x14ac:dyDescent="0.15">
      <c r="E2395" s="87" t="str">
        <f t="shared" si="37"/>
        <v/>
      </c>
    </row>
    <row r="2396" spans="5:5" x14ac:dyDescent="0.15">
      <c r="E2396" s="87" t="str">
        <f t="shared" si="37"/>
        <v/>
      </c>
    </row>
    <row r="2397" spans="5:5" x14ac:dyDescent="0.15">
      <c r="E2397" s="87" t="str">
        <f t="shared" si="37"/>
        <v/>
      </c>
    </row>
    <row r="2398" spans="5:5" x14ac:dyDescent="0.15">
      <c r="E2398" s="87" t="str">
        <f t="shared" si="37"/>
        <v/>
      </c>
    </row>
    <row r="2399" spans="5:5" x14ac:dyDescent="0.15">
      <c r="E2399" s="87" t="str">
        <f t="shared" si="37"/>
        <v/>
      </c>
    </row>
    <row r="2400" spans="5:5" x14ac:dyDescent="0.15">
      <c r="E2400" s="87" t="str">
        <f t="shared" si="37"/>
        <v/>
      </c>
    </row>
    <row r="2401" spans="5:5" x14ac:dyDescent="0.15">
      <c r="E2401" s="87" t="str">
        <f t="shared" si="37"/>
        <v/>
      </c>
    </row>
    <row r="2402" spans="5:5" x14ac:dyDescent="0.15">
      <c r="E2402" s="87" t="str">
        <f t="shared" si="37"/>
        <v/>
      </c>
    </row>
    <row r="2403" spans="5:5" x14ac:dyDescent="0.15">
      <c r="E2403" s="87" t="str">
        <f t="shared" si="37"/>
        <v/>
      </c>
    </row>
    <row r="2404" spans="5:5" x14ac:dyDescent="0.15">
      <c r="E2404" s="87" t="str">
        <f t="shared" si="37"/>
        <v/>
      </c>
    </row>
    <row r="2405" spans="5:5" x14ac:dyDescent="0.15">
      <c r="E2405" s="87" t="str">
        <f t="shared" si="37"/>
        <v/>
      </c>
    </row>
    <row r="2406" spans="5:5" x14ac:dyDescent="0.15">
      <c r="E2406" s="87" t="str">
        <f t="shared" si="37"/>
        <v/>
      </c>
    </row>
    <row r="2407" spans="5:5" x14ac:dyDescent="0.15">
      <c r="E2407" s="87" t="str">
        <f t="shared" si="37"/>
        <v/>
      </c>
    </row>
    <row r="2408" spans="5:5" x14ac:dyDescent="0.15">
      <c r="E2408" s="87" t="str">
        <f t="shared" si="37"/>
        <v/>
      </c>
    </row>
    <row r="2409" spans="5:5" x14ac:dyDescent="0.15">
      <c r="E2409" s="87" t="str">
        <f t="shared" si="37"/>
        <v/>
      </c>
    </row>
    <row r="2410" spans="5:5" x14ac:dyDescent="0.15">
      <c r="E2410" s="87" t="str">
        <f t="shared" si="37"/>
        <v/>
      </c>
    </row>
    <row r="2411" spans="5:5" x14ac:dyDescent="0.15">
      <c r="E2411" s="87" t="str">
        <f t="shared" si="37"/>
        <v/>
      </c>
    </row>
    <row r="2412" spans="5:5" x14ac:dyDescent="0.15">
      <c r="E2412" s="87" t="str">
        <f t="shared" si="37"/>
        <v/>
      </c>
    </row>
    <row r="2413" spans="5:5" x14ac:dyDescent="0.15">
      <c r="E2413" s="87" t="str">
        <f t="shared" si="37"/>
        <v/>
      </c>
    </row>
    <row r="2414" spans="5:5" x14ac:dyDescent="0.15">
      <c r="E2414" s="87" t="str">
        <f t="shared" si="37"/>
        <v/>
      </c>
    </row>
    <row r="2415" spans="5:5" x14ac:dyDescent="0.15">
      <c r="E2415" s="87" t="str">
        <f t="shared" si="37"/>
        <v/>
      </c>
    </row>
    <row r="2416" spans="5:5" x14ac:dyDescent="0.15">
      <c r="E2416" s="87" t="str">
        <f t="shared" si="37"/>
        <v/>
      </c>
    </row>
    <row r="2417" spans="5:5" x14ac:dyDescent="0.15">
      <c r="E2417" s="87" t="str">
        <f t="shared" si="37"/>
        <v/>
      </c>
    </row>
    <row r="2418" spans="5:5" x14ac:dyDescent="0.15">
      <c r="E2418" s="87" t="str">
        <f t="shared" si="37"/>
        <v/>
      </c>
    </row>
    <row r="2419" spans="5:5" x14ac:dyDescent="0.15">
      <c r="E2419" s="87" t="str">
        <f t="shared" si="37"/>
        <v/>
      </c>
    </row>
    <row r="2420" spans="5:5" x14ac:dyDescent="0.15">
      <c r="E2420" s="87" t="str">
        <f t="shared" si="37"/>
        <v/>
      </c>
    </row>
    <row r="2421" spans="5:5" x14ac:dyDescent="0.15">
      <c r="E2421" s="87" t="str">
        <f t="shared" si="37"/>
        <v/>
      </c>
    </row>
    <row r="2422" spans="5:5" x14ac:dyDescent="0.15">
      <c r="E2422" s="87" t="str">
        <f t="shared" si="37"/>
        <v/>
      </c>
    </row>
    <row r="2423" spans="5:5" x14ac:dyDescent="0.15">
      <c r="E2423" s="87" t="str">
        <f t="shared" si="37"/>
        <v/>
      </c>
    </row>
    <row r="2424" spans="5:5" x14ac:dyDescent="0.15">
      <c r="E2424" s="87" t="str">
        <f t="shared" si="37"/>
        <v/>
      </c>
    </row>
    <row r="2425" spans="5:5" x14ac:dyDescent="0.15">
      <c r="E2425" s="87" t="str">
        <f t="shared" si="37"/>
        <v/>
      </c>
    </row>
    <row r="2426" spans="5:5" x14ac:dyDescent="0.15">
      <c r="E2426" s="87" t="str">
        <f t="shared" si="37"/>
        <v/>
      </c>
    </row>
    <row r="2427" spans="5:5" x14ac:dyDescent="0.15">
      <c r="E2427" s="87" t="str">
        <f t="shared" si="37"/>
        <v/>
      </c>
    </row>
    <row r="2428" spans="5:5" x14ac:dyDescent="0.15">
      <c r="E2428" s="87" t="str">
        <f t="shared" si="37"/>
        <v/>
      </c>
    </row>
    <row r="2429" spans="5:5" x14ac:dyDescent="0.15">
      <c r="E2429" s="87" t="str">
        <f t="shared" si="37"/>
        <v/>
      </c>
    </row>
    <row r="2430" spans="5:5" x14ac:dyDescent="0.15">
      <c r="E2430" s="87" t="str">
        <f t="shared" si="37"/>
        <v/>
      </c>
    </row>
    <row r="2431" spans="5:5" x14ac:dyDescent="0.15">
      <c r="E2431" s="87" t="str">
        <f t="shared" si="37"/>
        <v/>
      </c>
    </row>
    <row r="2432" spans="5:5" x14ac:dyDescent="0.15">
      <c r="E2432" s="87" t="str">
        <f t="shared" si="37"/>
        <v/>
      </c>
    </row>
    <row r="2433" spans="5:5" x14ac:dyDescent="0.15">
      <c r="E2433" s="87" t="str">
        <f t="shared" si="37"/>
        <v/>
      </c>
    </row>
    <row r="2434" spans="5:5" x14ac:dyDescent="0.15">
      <c r="E2434" s="87" t="str">
        <f t="shared" si="37"/>
        <v/>
      </c>
    </row>
    <row r="2435" spans="5:5" x14ac:dyDescent="0.15">
      <c r="E2435" s="87" t="str">
        <f t="shared" si="37"/>
        <v/>
      </c>
    </row>
    <row r="2436" spans="5:5" x14ac:dyDescent="0.15">
      <c r="E2436" s="87" t="str">
        <f t="shared" si="37"/>
        <v/>
      </c>
    </row>
    <row r="2437" spans="5:5" x14ac:dyDescent="0.15">
      <c r="E2437" s="87" t="str">
        <f t="shared" si="37"/>
        <v/>
      </c>
    </row>
    <row r="2438" spans="5:5" x14ac:dyDescent="0.15">
      <c r="E2438" s="87" t="str">
        <f t="shared" si="37"/>
        <v/>
      </c>
    </row>
    <row r="2439" spans="5:5" x14ac:dyDescent="0.15">
      <c r="E2439" s="87" t="str">
        <f t="shared" si="37"/>
        <v/>
      </c>
    </row>
    <row r="2440" spans="5:5" x14ac:dyDescent="0.15">
      <c r="E2440" s="87" t="str">
        <f t="shared" si="37"/>
        <v/>
      </c>
    </row>
    <row r="2441" spans="5:5" x14ac:dyDescent="0.15">
      <c r="E2441" s="87" t="str">
        <f t="shared" ref="E2441:E2504" si="38">IF(B2441,IF(C2441,C2441-B2441,""),"")</f>
        <v/>
      </c>
    </row>
    <row r="2442" spans="5:5" x14ac:dyDescent="0.15">
      <c r="E2442" s="87" t="str">
        <f t="shared" si="38"/>
        <v/>
      </c>
    </row>
    <row r="2443" spans="5:5" x14ac:dyDescent="0.15">
      <c r="E2443" s="87" t="str">
        <f t="shared" si="38"/>
        <v/>
      </c>
    </row>
    <row r="2444" spans="5:5" x14ac:dyDescent="0.15">
      <c r="E2444" s="87" t="str">
        <f t="shared" si="38"/>
        <v/>
      </c>
    </row>
    <row r="2445" spans="5:5" x14ac:dyDescent="0.15">
      <c r="E2445" s="87" t="str">
        <f t="shared" si="38"/>
        <v/>
      </c>
    </row>
    <row r="2446" spans="5:5" x14ac:dyDescent="0.15">
      <c r="E2446" s="87" t="str">
        <f t="shared" si="38"/>
        <v/>
      </c>
    </row>
    <row r="2447" spans="5:5" x14ac:dyDescent="0.15">
      <c r="E2447" s="87" t="str">
        <f t="shared" si="38"/>
        <v/>
      </c>
    </row>
    <row r="2448" spans="5:5" x14ac:dyDescent="0.15">
      <c r="E2448" s="87" t="str">
        <f t="shared" si="38"/>
        <v/>
      </c>
    </row>
    <row r="2449" spans="5:5" x14ac:dyDescent="0.15">
      <c r="E2449" s="87" t="str">
        <f t="shared" si="38"/>
        <v/>
      </c>
    </row>
    <row r="2450" spans="5:5" x14ac:dyDescent="0.15">
      <c r="E2450" s="87" t="str">
        <f t="shared" si="38"/>
        <v/>
      </c>
    </row>
    <row r="2451" spans="5:5" x14ac:dyDescent="0.15">
      <c r="E2451" s="87" t="str">
        <f t="shared" si="38"/>
        <v/>
      </c>
    </row>
    <row r="2452" spans="5:5" x14ac:dyDescent="0.15">
      <c r="E2452" s="87" t="str">
        <f t="shared" si="38"/>
        <v/>
      </c>
    </row>
    <row r="2453" spans="5:5" x14ac:dyDescent="0.15">
      <c r="E2453" s="87" t="str">
        <f t="shared" si="38"/>
        <v/>
      </c>
    </row>
    <row r="2454" spans="5:5" x14ac:dyDescent="0.15">
      <c r="E2454" s="87" t="str">
        <f t="shared" si="38"/>
        <v/>
      </c>
    </row>
    <row r="2455" spans="5:5" x14ac:dyDescent="0.15">
      <c r="E2455" s="87" t="str">
        <f t="shared" si="38"/>
        <v/>
      </c>
    </row>
    <row r="2456" spans="5:5" x14ac:dyDescent="0.15">
      <c r="E2456" s="87" t="str">
        <f t="shared" si="38"/>
        <v/>
      </c>
    </row>
    <row r="2457" spans="5:5" x14ac:dyDescent="0.15">
      <c r="E2457" s="87" t="str">
        <f t="shared" si="38"/>
        <v/>
      </c>
    </row>
    <row r="2458" spans="5:5" x14ac:dyDescent="0.15">
      <c r="E2458" s="87" t="str">
        <f t="shared" si="38"/>
        <v/>
      </c>
    </row>
    <row r="2459" spans="5:5" x14ac:dyDescent="0.15">
      <c r="E2459" s="87" t="str">
        <f t="shared" si="38"/>
        <v/>
      </c>
    </row>
    <row r="2460" spans="5:5" x14ac:dyDescent="0.15">
      <c r="E2460" s="87" t="str">
        <f t="shared" si="38"/>
        <v/>
      </c>
    </row>
    <row r="2461" spans="5:5" x14ac:dyDescent="0.15">
      <c r="E2461" s="87" t="str">
        <f t="shared" si="38"/>
        <v/>
      </c>
    </row>
    <row r="2462" spans="5:5" x14ac:dyDescent="0.15">
      <c r="E2462" s="87" t="str">
        <f t="shared" si="38"/>
        <v/>
      </c>
    </row>
    <row r="2463" spans="5:5" x14ac:dyDescent="0.15">
      <c r="E2463" s="87" t="str">
        <f t="shared" si="38"/>
        <v/>
      </c>
    </row>
    <row r="2464" spans="5:5" x14ac:dyDescent="0.15">
      <c r="E2464" s="87" t="str">
        <f t="shared" si="38"/>
        <v/>
      </c>
    </row>
    <row r="2465" spans="5:5" x14ac:dyDescent="0.15">
      <c r="E2465" s="87" t="str">
        <f t="shared" si="38"/>
        <v/>
      </c>
    </row>
    <row r="2466" spans="5:5" x14ac:dyDescent="0.15">
      <c r="E2466" s="87" t="str">
        <f t="shared" si="38"/>
        <v/>
      </c>
    </row>
    <row r="2467" spans="5:5" x14ac:dyDescent="0.15">
      <c r="E2467" s="87" t="str">
        <f t="shared" si="38"/>
        <v/>
      </c>
    </row>
    <row r="2468" spans="5:5" x14ac:dyDescent="0.15">
      <c r="E2468" s="87" t="str">
        <f t="shared" si="38"/>
        <v/>
      </c>
    </row>
    <row r="2469" spans="5:5" x14ac:dyDescent="0.15">
      <c r="E2469" s="87" t="str">
        <f t="shared" si="38"/>
        <v/>
      </c>
    </row>
    <row r="2470" spans="5:5" x14ac:dyDescent="0.15">
      <c r="E2470" s="87" t="str">
        <f t="shared" si="38"/>
        <v/>
      </c>
    </row>
    <row r="2471" spans="5:5" x14ac:dyDescent="0.15">
      <c r="E2471" s="87" t="str">
        <f t="shared" si="38"/>
        <v/>
      </c>
    </row>
    <row r="2472" spans="5:5" x14ac:dyDescent="0.15">
      <c r="E2472" s="87" t="str">
        <f t="shared" si="38"/>
        <v/>
      </c>
    </row>
    <row r="2473" spans="5:5" x14ac:dyDescent="0.15">
      <c r="E2473" s="87" t="str">
        <f t="shared" si="38"/>
        <v/>
      </c>
    </row>
    <row r="2474" spans="5:5" x14ac:dyDescent="0.15">
      <c r="E2474" s="87" t="str">
        <f t="shared" si="38"/>
        <v/>
      </c>
    </row>
    <row r="2475" spans="5:5" x14ac:dyDescent="0.15">
      <c r="E2475" s="87" t="str">
        <f t="shared" si="38"/>
        <v/>
      </c>
    </row>
    <row r="2476" spans="5:5" x14ac:dyDescent="0.15">
      <c r="E2476" s="87" t="str">
        <f t="shared" si="38"/>
        <v/>
      </c>
    </row>
    <row r="2477" spans="5:5" x14ac:dyDescent="0.15">
      <c r="E2477" s="87" t="str">
        <f t="shared" si="38"/>
        <v/>
      </c>
    </row>
    <row r="2478" spans="5:5" x14ac:dyDescent="0.15">
      <c r="E2478" s="87" t="str">
        <f t="shared" si="38"/>
        <v/>
      </c>
    </row>
    <row r="2479" spans="5:5" x14ac:dyDescent="0.15">
      <c r="E2479" s="87" t="str">
        <f t="shared" si="38"/>
        <v/>
      </c>
    </row>
    <row r="2480" spans="5:5" x14ac:dyDescent="0.15">
      <c r="E2480" s="87" t="str">
        <f t="shared" si="38"/>
        <v/>
      </c>
    </row>
    <row r="2481" spans="5:5" x14ac:dyDescent="0.15">
      <c r="E2481" s="87" t="str">
        <f t="shared" si="38"/>
        <v/>
      </c>
    </row>
    <row r="2482" spans="5:5" x14ac:dyDescent="0.15">
      <c r="E2482" s="87" t="str">
        <f t="shared" si="38"/>
        <v/>
      </c>
    </row>
    <row r="2483" spans="5:5" x14ac:dyDescent="0.15">
      <c r="E2483" s="87" t="str">
        <f t="shared" si="38"/>
        <v/>
      </c>
    </row>
    <row r="2484" spans="5:5" x14ac:dyDescent="0.15">
      <c r="E2484" s="87" t="str">
        <f t="shared" si="38"/>
        <v/>
      </c>
    </row>
    <row r="2485" spans="5:5" x14ac:dyDescent="0.15">
      <c r="E2485" s="87" t="str">
        <f t="shared" si="38"/>
        <v/>
      </c>
    </row>
    <row r="2486" spans="5:5" x14ac:dyDescent="0.15">
      <c r="E2486" s="87" t="str">
        <f t="shared" si="38"/>
        <v/>
      </c>
    </row>
    <row r="2487" spans="5:5" x14ac:dyDescent="0.15">
      <c r="E2487" s="87" t="str">
        <f t="shared" si="38"/>
        <v/>
      </c>
    </row>
    <row r="2488" spans="5:5" x14ac:dyDescent="0.15">
      <c r="E2488" s="87" t="str">
        <f t="shared" si="38"/>
        <v/>
      </c>
    </row>
    <row r="2489" spans="5:5" x14ac:dyDescent="0.15">
      <c r="E2489" s="87" t="str">
        <f t="shared" si="38"/>
        <v/>
      </c>
    </row>
    <row r="2490" spans="5:5" x14ac:dyDescent="0.15">
      <c r="E2490" s="87" t="str">
        <f t="shared" si="38"/>
        <v/>
      </c>
    </row>
    <row r="2491" spans="5:5" x14ac:dyDescent="0.15">
      <c r="E2491" s="87" t="str">
        <f t="shared" si="38"/>
        <v/>
      </c>
    </row>
    <row r="2492" spans="5:5" x14ac:dyDescent="0.15">
      <c r="E2492" s="87" t="str">
        <f t="shared" si="38"/>
        <v/>
      </c>
    </row>
    <row r="2493" spans="5:5" x14ac:dyDescent="0.15">
      <c r="E2493" s="87" t="str">
        <f t="shared" si="38"/>
        <v/>
      </c>
    </row>
    <row r="2494" spans="5:5" x14ac:dyDescent="0.15">
      <c r="E2494" s="87" t="str">
        <f t="shared" si="38"/>
        <v/>
      </c>
    </row>
    <row r="2495" spans="5:5" x14ac:dyDescent="0.15">
      <c r="E2495" s="87" t="str">
        <f t="shared" si="38"/>
        <v/>
      </c>
    </row>
    <row r="2496" spans="5:5" x14ac:dyDescent="0.15">
      <c r="E2496" s="87" t="str">
        <f t="shared" si="38"/>
        <v/>
      </c>
    </row>
    <row r="2497" spans="5:5" x14ac:dyDescent="0.15">
      <c r="E2497" s="87" t="str">
        <f t="shared" si="38"/>
        <v/>
      </c>
    </row>
    <row r="2498" spans="5:5" x14ac:dyDescent="0.15">
      <c r="E2498" s="87" t="str">
        <f t="shared" si="38"/>
        <v/>
      </c>
    </row>
    <row r="2499" spans="5:5" x14ac:dyDescent="0.15">
      <c r="E2499" s="87" t="str">
        <f t="shared" si="38"/>
        <v/>
      </c>
    </row>
    <row r="2500" spans="5:5" x14ac:dyDescent="0.15">
      <c r="E2500" s="87" t="str">
        <f t="shared" si="38"/>
        <v/>
      </c>
    </row>
    <row r="2501" spans="5:5" x14ac:dyDescent="0.15">
      <c r="E2501" s="87" t="str">
        <f t="shared" si="38"/>
        <v/>
      </c>
    </row>
    <row r="2502" spans="5:5" x14ac:dyDescent="0.15">
      <c r="E2502" s="87" t="str">
        <f t="shared" si="38"/>
        <v/>
      </c>
    </row>
    <row r="2503" spans="5:5" x14ac:dyDescent="0.15">
      <c r="E2503" s="87" t="str">
        <f t="shared" si="38"/>
        <v/>
      </c>
    </row>
    <row r="2504" spans="5:5" x14ac:dyDescent="0.15">
      <c r="E2504" s="87" t="str">
        <f t="shared" si="38"/>
        <v/>
      </c>
    </row>
    <row r="2505" spans="5:5" x14ac:dyDescent="0.15">
      <c r="E2505" s="87" t="str">
        <f t="shared" ref="E2505:E2568" si="39">IF(B2505,IF(C2505,C2505-B2505,""),"")</f>
        <v/>
      </c>
    </row>
    <row r="2506" spans="5:5" x14ac:dyDescent="0.15">
      <c r="E2506" s="87" t="str">
        <f t="shared" si="39"/>
        <v/>
      </c>
    </row>
    <row r="2507" spans="5:5" x14ac:dyDescent="0.15">
      <c r="E2507" s="87" t="str">
        <f t="shared" si="39"/>
        <v/>
      </c>
    </row>
    <row r="2508" spans="5:5" x14ac:dyDescent="0.15">
      <c r="E2508" s="87" t="str">
        <f t="shared" si="39"/>
        <v/>
      </c>
    </row>
    <row r="2509" spans="5:5" x14ac:dyDescent="0.15">
      <c r="E2509" s="87" t="str">
        <f t="shared" si="39"/>
        <v/>
      </c>
    </row>
    <row r="2510" spans="5:5" x14ac:dyDescent="0.15">
      <c r="E2510" s="87" t="str">
        <f t="shared" si="39"/>
        <v/>
      </c>
    </row>
    <row r="2511" spans="5:5" x14ac:dyDescent="0.15">
      <c r="E2511" s="87" t="str">
        <f t="shared" si="39"/>
        <v/>
      </c>
    </row>
    <row r="2512" spans="5:5" x14ac:dyDescent="0.15">
      <c r="E2512" s="87" t="str">
        <f t="shared" si="39"/>
        <v/>
      </c>
    </row>
    <row r="2513" spans="5:5" x14ac:dyDescent="0.15">
      <c r="E2513" s="87" t="str">
        <f t="shared" si="39"/>
        <v/>
      </c>
    </row>
    <row r="2514" spans="5:5" x14ac:dyDescent="0.15">
      <c r="E2514" s="87" t="str">
        <f t="shared" si="39"/>
        <v/>
      </c>
    </row>
    <row r="2515" spans="5:5" x14ac:dyDescent="0.15">
      <c r="E2515" s="87" t="str">
        <f t="shared" si="39"/>
        <v/>
      </c>
    </row>
    <row r="2516" spans="5:5" x14ac:dyDescent="0.15">
      <c r="E2516" s="87" t="str">
        <f t="shared" si="39"/>
        <v/>
      </c>
    </row>
    <row r="2517" spans="5:5" x14ac:dyDescent="0.15">
      <c r="E2517" s="87" t="str">
        <f t="shared" si="39"/>
        <v/>
      </c>
    </row>
    <row r="2518" spans="5:5" x14ac:dyDescent="0.15">
      <c r="E2518" s="87" t="str">
        <f t="shared" si="39"/>
        <v/>
      </c>
    </row>
    <row r="2519" spans="5:5" x14ac:dyDescent="0.15">
      <c r="E2519" s="87" t="str">
        <f t="shared" si="39"/>
        <v/>
      </c>
    </row>
    <row r="2520" spans="5:5" x14ac:dyDescent="0.15">
      <c r="E2520" s="87" t="str">
        <f t="shared" si="39"/>
        <v/>
      </c>
    </row>
    <row r="2521" spans="5:5" x14ac:dyDescent="0.15">
      <c r="E2521" s="87" t="str">
        <f t="shared" si="39"/>
        <v/>
      </c>
    </row>
    <row r="2522" spans="5:5" x14ac:dyDescent="0.15">
      <c r="E2522" s="87" t="str">
        <f t="shared" si="39"/>
        <v/>
      </c>
    </row>
    <row r="2523" spans="5:5" x14ac:dyDescent="0.15">
      <c r="E2523" s="87" t="str">
        <f t="shared" si="39"/>
        <v/>
      </c>
    </row>
    <row r="2524" spans="5:5" x14ac:dyDescent="0.15">
      <c r="E2524" s="87" t="str">
        <f t="shared" si="39"/>
        <v/>
      </c>
    </row>
    <row r="2525" spans="5:5" x14ac:dyDescent="0.15">
      <c r="E2525" s="87" t="str">
        <f t="shared" si="39"/>
        <v/>
      </c>
    </row>
    <row r="2526" spans="5:5" x14ac:dyDescent="0.15">
      <c r="E2526" s="87" t="str">
        <f t="shared" si="39"/>
        <v/>
      </c>
    </row>
    <row r="2527" spans="5:5" x14ac:dyDescent="0.15">
      <c r="E2527" s="87" t="str">
        <f t="shared" si="39"/>
        <v/>
      </c>
    </row>
    <row r="2528" spans="5:5" x14ac:dyDescent="0.15">
      <c r="E2528" s="87" t="str">
        <f t="shared" si="39"/>
        <v/>
      </c>
    </row>
    <row r="2529" spans="5:5" x14ac:dyDescent="0.15">
      <c r="E2529" s="87" t="str">
        <f t="shared" si="39"/>
        <v/>
      </c>
    </row>
    <row r="2530" spans="5:5" x14ac:dyDescent="0.15">
      <c r="E2530" s="87" t="str">
        <f t="shared" si="39"/>
        <v/>
      </c>
    </row>
    <row r="2531" spans="5:5" x14ac:dyDescent="0.15">
      <c r="E2531" s="87" t="str">
        <f t="shared" si="39"/>
        <v/>
      </c>
    </row>
    <row r="2532" spans="5:5" x14ac:dyDescent="0.15">
      <c r="E2532" s="87" t="str">
        <f t="shared" si="39"/>
        <v/>
      </c>
    </row>
    <row r="2533" spans="5:5" x14ac:dyDescent="0.15">
      <c r="E2533" s="87" t="str">
        <f t="shared" si="39"/>
        <v/>
      </c>
    </row>
    <row r="2534" spans="5:5" x14ac:dyDescent="0.15">
      <c r="E2534" s="87" t="str">
        <f t="shared" si="39"/>
        <v/>
      </c>
    </row>
    <row r="2535" spans="5:5" x14ac:dyDescent="0.15">
      <c r="E2535" s="87" t="str">
        <f t="shared" si="39"/>
        <v/>
      </c>
    </row>
    <row r="2536" spans="5:5" x14ac:dyDescent="0.15">
      <c r="E2536" s="87" t="str">
        <f t="shared" si="39"/>
        <v/>
      </c>
    </row>
    <row r="2537" spans="5:5" x14ac:dyDescent="0.15">
      <c r="E2537" s="87" t="str">
        <f t="shared" si="39"/>
        <v/>
      </c>
    </row>
    <row r="2538" spans="5:5" x14ac:dyDescent="0.15">
      <c r="E2538" s="87" t="str">
        <f t="shared" si="39"/>
        <v/>
      </c>
    </row>
    <row r="2539" spans="5:5" x14ac:dyDescent="0.15">
      <c r="E2539" s="87" t="str">
        <f t="shared" si="39"/>
        <v/>
      </c>
    </row>
    <row r="2540" spans="5:5" x14ac:dyDescent="0.15">
      <c r="E2540" s="87" t="str">
        <f t="shared" si="39"/>
        <v/>
      </c>
    </row>
    <row r="2541" spans="5:5" x14ac:dyDescent="0.15">
      <c r="E2541" s="87" t="str">
        <f t="shared" si="39"/>
        <v/>
      </c>
    </row>
    <row r="2542" spans="5:5" x14ac:dyDescent="0.15">
      <c r="E2542" s="87" t="str">
        <f t="shared" si="39"/>
        <v/>
      </c>
    </row>
    <row r="2543" spans="5:5" x14ac:dyDescent="0.15">
      <c r="E2543" s="87" t="str">
        <f t="shared" si="39"/>
        <v/>
      </c>
    </row>
    <row r="2544" spans="5:5" x14ac:dyDescent="0.15">
      <c r="E2544" s="87" t="str">
        <f t="shared" si="39"/>
        <v/>
      </c>
    </row>
    <row r="2545" spans="5:5" x14ac:dyDescent="0.15">
      <c r="E2545" s="87" t="str">
        <f t="shared" si="39"/>
        <v/>
      </c>
    </row>
    <row r="2546" spans="5:5" x14ac:dyDescent="0.15">
      <c r="E2546" s="87" t="str">
        <f t="shared" si="39"/>
        <v/>
      </c>
    </row>
    <row r="2547" spans="5:5" x14ac:dyDescent="0.15">
      <c r="E2547" s="87" t="str">
        <f t="shared" si="39"/>
        <v/>
      </c>
    </row>
    <row r="2548" spans="5:5" x14ac:dyDescent="0.15">
      <c r="E2548" s="87" t="str">
        <f t="shared" si="39"/>
        <v/>
      </c>
    </row>
    <row r="2549" spans="5:5" x14ac:dyDescent="0.15">
      <c r="E2549" s="87" t="str">
        <f t="shared" si="39"/>
        <v/>
      </c>
    </row>
    <row r="2550" spans="5:5" x14ac:dyDescent="0.15">
      <c r="E2550" s="87" t="str">
        <f t="shared" si="39"/>
        <v/>
      </c>
    </row>
    <row r="2551" spans="5:5" x14ac:dyDescent="0.15">
      <c r="E2551" s="87" t="str">
        <f t="shared" si="39"/>
        <v/>
      </c>
    </row>
    <row r="2552" spans="5:5" x14ac:dyDescent="0.15">
      <c r="E2552" s="87" t="str">
        <f t="shared" si="39"/>
        <v/>
      </c>
    </row>
    <row r="2553" spans="5:5" x14ac:dyDescent="0.15">
      <c r="E2553" s="87" t="str">
        <f t="shared" si="39"/>
        <v/>
      </c>
    </row>
    <row r="2554" spans="5:5" x14ac:dyDescent="0.15">
      <c r="E2554" s="87" t="str">
        <f t="shared" si="39"/>
        <v/>
      </c>
    </row>
    <row r="2555" spans="5:5" x14ac:dyDescent="0.15">
      <c r="E2555" s="87" t="str">
        <f t="shared" si="39"/>
        <v/>
      </c>
    </row>
    <row r="2556" spans="5:5" x14ac:dyDescent="0.15">
      <c r="E2556" s="87" t="str">
        <f t="shared" si="39"/>
        <v/>
      </c>
    </row>
    <row r="2557" spans="5:5" x14ac:dyDescent="0.15">
      <c r="E2557" s="87" t="str">
        <f t="shared" si="39"/>
        <v/>
      </c>
    </row>
    <row r="2558" spans="5:5" x14ac:dyDescent="0.15">
      <c r="E2558" s="87" t="str">
        <f t="shared" si="39"/>
        <v/>
      </c>
    </row>
    <row r="2559" spans="5:5" x14ac:dyDescent="0.15">
      <c r="E2559" s="87" t="str">
        <f t="shared" si="39"/>
        <v/>
      </c>
    </row>
    <row r="2560" spans="5:5" x14ac:dyDescent="0.15">
      <c r="E2560" s="87" t="str">
        <f t="shared" si="39"/>
        <v/>
      </c>
    </row>
    <row r="2561" spans="5:5" x14ac:dyDescent="0.15">
      <c r="E2561" s="87" t="str">
        <f t="shared" si="39"/>
        <v/>
      </c>
    </row>
    <row r="2562" spans="5:5" x14ac:dyDescent="0.15">
      <c r="E2562" s="87" t="str">
        <f t="shared" si="39"/>
        <v/>
      </c>
    </row>
    <row r="2563" spans="5:5" x14ac:dyDescent="0.15">
      <c r="E2563" s="87" t="str">
        <f t="shared" si="39"/>
        <v/>
      </c>
    </row>
    <row r="2564" spans="5:5" x14ac:dyDescent="0.15">
      <c r="E2564" s="87" t="str">
        <f t="shared" si="39"/>
        <v/>
      </c>
    </row>
    <row r="2565" spans="5:5" x14ac:dyDescent="0.15">
      <c r="E2565" s="87" t="str">
        <f t="shared" si="39"/>
        <v/>
      </c>
    </row>
    <row r="2566" spans="5:5" x14ac:dyDescent="0.15">
      <c r="E2566" s="87" t="str">
        <f t="shared" si="39"/>
        <v/>
      </c>
    </row>
    <row r="2567" spans="5:5" x14ac:dyDescent="0.15">
      <c r="E2567" s="87" t="str">
        <f t="shared" si="39"/>
        <v/>
      </c>
    </row>
    <row r="2568" spans="5:5" x14ac:dyDescent="0.15">
      <c r="E2568" s="87" t="str">
        <f t="shared" si="39"/>
        <v/>
      </c>
    </row>
    <row r="2569" spans="5:5" x14ac:dyDescent="0.15">
      <c r="E2569" s="87" t="str">
        <f t="shared" ref="E2569:E2632" si="40">IF(B2569,IF(C2569,C2569-B2569,""),"")</f>
        <v/>
      </c>
    </row>
    <row r="2570" spans="5:5" x14ac:dyDescent="0.15">
      <c r="E2570" s="87" t="str">
        <f t="shared" si="40"/>
        <v/>
      </c>
    </row>
    <row r="2571" spans="5:5" x14ac:dyDescent="0.15">
      <c r="E2571" s="87" t="str">
        <f t="shared" si="40"/>
        <v/>
      </c>
    </row>
    <row r="2572" spans="5:5" x14ac:dyDescent="0.15">
      <c r="E2572" s="87" t="str">
        <f t="shared" si="40"/>
        <v/>
      </c>
    </row>
    <row r="2573" spans="5:5" x14ac:dyDescent="0.15">
      <c r="E2573" s="87" t="str">
        <f t="shared" si="40"/>
        <v/>
      </c>
    </row>
    <row r="2574" spans="5:5" x14ac:dyDescent="0.15">
      <c r="E2574" s="87" t="str">
        <f t="shared" si="40"/>
        <v/>
      </c>
    </row>
    <row r="2575" spans="5:5" x14ac:dyDescent="0.15">
      <c r="E2575" s="87" t="str">
        <f t="shared" si="40"/>
        <v/>
      </c>
    </row>
    <row r="2576" spans="5:5" x14ac:dyDescent="0.15">
      <c r="E2576" s="87" t="str">
        <f t="shared" si="40"/>
        <v/>
      </c>
    </row>
    <row r="2577" spans="5:5" x14ac:dyDescent="0.15">
      <c r="E2577" s="87" t="str">
        <f t="shared" si="40"/>
        <v/>
      </c>
    </row>
    <row r="2578" spans="5:5" x14ac:dyDescent="0.15">
      <c r="E2578" s="87" t="str">
        <f t="shared" si="40"/>
        <v/>
      </c>
    </row>
    <row r="2579" spans="5:5" x14ac:dyDescent="0.15">
      <c r="E2579" s="87" t="str">
        <f t="shared" si="40"/>
        <v/>
      </c>
    </row>
    <row r="2580" spans="5:5" x14ac:dyDescent="0.15">
      <c r="E2580" s="87" t="str">
        <f t="shared" si="40"/>
        <v/>
      </c>
    </row>
    <row r="2581" spans="5:5" x14ac:dyDescent="0.15">
      <c r="E2581" s="87" t="str">
        <f t="shared" si="40"/>
        <v/>
      </c>
    </row>
    <row r="2582" spans="5:5" x14ac:dyDescent="0.15">
      <c r="E2582" s="87" t="str">
        <f t="shared" si="40"/>
        <v/>
      </c>
    </row>
    <row r="2583" spans="5:5" x14ac:dyDescent="0.15">
      <c r="E2583" s="87" t="str">
        <f t="shared" si="40"/>
        <v/>
      </c>
    </row>
    <row r="2584" spans="5:5" x14ac:dyDescent="0.15">
      <c r="E2584" s="87" t="str">
        <f t="shared" si="40"/>
        <v/>
      </c>
    </row>
    <row r="2585" spans="5:5" x14ac:dyDescent="0.15">
      <c r="E2585" s="87" t="str">
        <f t="shared" si="40"/>
        <v/>
      </c>
    </row>
    <row r="2586" spans="5:5" x14ac:dyDescent="0.15">
      <c r="E2586" s="87" t="str">
        <f t="shared" si="40"/>
        <v/>
      </c>
    </row>
    <row r="2587" spans="5:5" x14ac:dyDescent="0.15">
      <c r="E2587" s="87" t="str">
        <f t="shared" si="40"/>
        <v/>
      </c>
    </row>
    <row r="2588" spans="5:5" x14ac:dyDescent="0.15">
      <c r="E2588" s="87" t="str">
        <f t="shared" si="40"/>
        <v/>
      </c>
    </row>
    <row r="2589" spans="5:5" x14ac:dyDescent="0.15">
      <c r="E2589" s="87" t="str">
        <f t="shared" si="40"/>
        <v/>
      </c>
    </row>
    <row r="2590" spans="5:5" x14ac:dyDescent="0.15">
      <c r="E2590" s="87" t="str">
        <f t="shared" si="40"/>
        <v/>
      </c>
    </row>
    <row r="2591" spans="5:5" x14ac:dyDescent="0.15">
      <c r="E2591" s="87" t="str">
        <f t="shared" si="40"/>
        <v/>
      </c>
    </row>
    <row r="2592" spans="5:5" x14ac:dyDescent="0.15">
      <c r="E2592" s="87" t="str">
        <f t="shared" si="40"/>
        <v/>
      </c>
    </row>
    <row r="2593" spans="5:5" x14ac:dyDescent="0.15">
      <c r="E2593" s="87" t="str">
        <f t="shared" si="40"/>
        <v/>
      </c>
    </row>
    <row r="2594" spans="5:5" x14ac:dyDescent="0.15">
      <c r="E2594" s="87" t="str">
        <f t="shared" si="40"/>
        <v/>
      </c>
    </row>
    <row r="2595" spans="5:5" x14ac:dyDescent="0.15">
      <c r="E2595" s="87" t="str">
        <f t="shared" si="40"/>
        <v/>
      </c>
    </row>
    <row r="2596" spans="5:5" x14ac:dyDescent="0.15">
      <c r="E2596" s="87" t="str">
        <f t="shared" si="40"/>
        <v/>
      </c>
    </row>
    <row r="2597" spans="5:5" x14ac:dyDescent="0.15">
      <c r="E2597" s="87" t="str">
        <f t="shared" si="40"/>
        <v/>
      </c>
    </row>
    <row r="2598" spans="5:5" x14ac:dyDescent="0.15">
      <c r="E2598" s="87" t="str">
        <f t="shared" si="40"/>
        <v/>
      </c>
    </row>
    <row r="2599" spans="5:5" x14ac:dyDescent="0.15">
      <c r="E2599" s="87" t="str">
        <f t="shared" si="40"/>
        <v/>
      </c>
    </row>
    <row r="2600" spans="5:5" x14ac:dyDescent="0.15">
      <c r="E2600" s="87" t="str">
        <f t="shared" si="40"/>
        <v/>
      </c>
    </row>
    <row r="2601" spans="5:5" x14ac:dyDescent="0.15">
      <c r="E2601" s="87" t="str">
        <f t="shared" si="40"/>
        <v/>
      </c>
    </row>
    <row r="2602" spans="5:5" x14ac:dyDescent="0.15">
      <c r="E2602" s="87" t="str">
        <f t="shared" si="40"/>
        <v/>
      </c>
    </row>
    <row r="2603" spans="5:5" x14ac:dyDescent="0.15">
      <c r="E2603" s="87" t="str">
        <f t="shared" si="40"/>
        <v/>
      </c>
    </row>
    <row r="2604" spans="5:5" x14ac:dyDescent="0.15">
      <c r="E2604" s="87" t="str">
        <f t="shared" si="40"/>
        <v/>
      </c>
    </row>
    <row r="2605" spans="5:5" x14ac:dyDescent="0.15">
      <c r="E2605" s="87" t="str">
        <f t="shared" si="40"/>
        <v/>
      </c>
    </row>
    <row r="2606" spans="5:5" x14ac:dyDescent="0.15">
      <c r="E2606" s="87" t="str">
        <f t="shared" si="40"/>
        <v/>
      </c>
    </row>
    <row r="2607" spans="5:5" x14ac:dyDescent="0.15">
      <c r="E2607" s="87" t="str">
        <f t="shared" si="40"/>
        <v/>
      </c>
    </row>
    <row r="2608" spans="5:5" x14ac:dyDescent="0.15">
      <c r="E2608" s="87" t="str">
        <f t="shared" si="40"/>
        <v/>
      </c>
    </row>
    <row r="2609" spans="5:5" x14ac:dyDescent="0.15">
      <c r="E2609" s="87" t="str">
        <f t="shared" si="40"/>
        <v/>
      </c>
    </row>
    <row r="2610" spans="5:5" x14ac:dyDescent="0.15">
      <c r="E2610" s="87" t="str">
        <f t="shared" si="40"/>
        <v/>
      </c>
    </row>
    <row r="2611" spans="5:5" x14ac:dyDescent="0.15">
      <c r="E2611" s="87" t="str">
        <f t="shared" si="40"/>
        <v/>
      </c>
    </row>
    <row r="2612" spans="5:5" x14ac:dyDescent="0.15">
      <c r="E2612" s="87" t="str">
        <f t="shared" si="40"/>
        <v/>
      </c>
    </row>
    <row r="2613" spans="5:5" x14ac:dyDescent="0.15">
      <c r="E2613" s="87" t="str">
        <f t="shared" si="40"/>
        <v/>
      </c>
    </row>
    <row r="2614" spans="5:5" x14ac:dyDescent="0.15">
      <c r="E2614" s="87" t="str">
        <f t="shared" si="40"/>
        <v/>
      </c>
    </row>
    <row r="2615" spans="5:5" x14ac:dyDescent="0.15">
      <c r="E2615" s="87" t="str">
        <f t="shared" si="40"/>
        <v/>
      </c>
    </row>
    <row r="2616" spans="5:5" x14ac:dyDescent="0.15">
      <c r="E2616" s="87" t="str">
        <f t="shared" si="40"/>
        <v/>
      </c>
    </row>
    <row r="2617" spans="5:5" x14ac:dyDescent="0.15">
      <c r="E2617" s="87" t="str">
        <f t="shared" si="40"/>
        <v/>
      </c>
    </row>
    <row r="2618" spans="5:5" x14ac:dyDescent="0.15">
      <c r="E2618" s="87" t="str">
        <f t="shared" si="40"/>
        <v/>
      </c>
    </row>
    <row r="2619" spans="5:5" x14ac:dyDescent="0.15">
      <c r="E2619" s="87" t="str">
        <f t="shared" si="40"/>
        <v/>
      </c>
    </row>
    <row r="2620" spans="5:5" x14ac:dyDescent="0.15">
      <c r="E2620" s="87" t="str">
        <f t="shared" si="40"/>
        <v/>
      </c>
    </row>
    <row r="2621" spans="5:5" x14ac:dyDescent="0.15">
      <c r="E2621" s="87" t="str">
        <f t="shared" si="40"/>
        <v/>
      </c>
    </row>
    <row r="2622" spans="5:5" x14ac:dyDescent="0.15">
      <c r="E2622" s="87" t="str">
        <f t="shared" si="40"/>
        <v/>
      </c>
    </row>
    <row r="2623" spans="5:5" x14ac:dyDescent="0.15">
      <c r="E2623" s="87" t="str">
        <f t="shared" si="40"/>
        <v/>
      </c>
    </row>
    <row r="2624" spans="5:5" x14ac:dyDescent="0.15">
      <c r="E2624" s="87" t="str">
        <f t="shared" si="40"/>
        <v/>
      </c>
    </row>
    <row r="2625" spans="5:5" x14ac:dyDescent="0.15">
      <c r="E2625" s="87" t="str">
        <f t="shared" si="40"/>
        <v/>
      </c>
    </row>
    <row r="2626" spans="5:5" x14ac:dyDescent="0.15">
      <c r="E2626" s="87" t="str">
        <f t="shared" si="40"/>
        <v/>
      </c>
    </row>
    <row r="2627" spans="5:5" x14ac:dyDescent="0.15">
      <c r="E2627" s="87" t="str">
        <f t="shared" si="40"/>
        <v/>
      </c>
    </row>
    <row r="2628" spans="5:5" x14ac:dyDescent="0.15">
      <c r="E2628" s="87" t="str">
        <f t="shared" si="40"/>
        <v/>
      </c>
    </row>
    <row r="2629" spans="5:5" x14ac:dyDescent="0.15">
      <c r="E2629" s="87" t="str">
        <f t="shared" si="40"/>
        <v/>
      </c>
    </row>
    <row r="2630" spans="5:5" x14ac:dyDescent="0.15">
      <c r="E2630" s="87" t="str">
        <f t="shared" si="40"/>
        <v/>
      </c>
    </row>
    <row r="2631" spans="5:5" x14ac:dyDescent="0.15">
      <c r="E2631" s="87" t="str">
        <f t="shared" si="40"/>
        <v/>
      </c>
    </row>
    <row r="2632" spans="5:5" x14ac:dyDescent="0.15">
      <c r="E2632" s="87" t="str">
        <f t="shared" si="40"/>
        <v/>
      </c>
    </row>
    <row r="2633" spans="5:5" x14ac:dyDescent="0.15">
      <c r="E2633" s="87" t="str">
        <f t="shared" ref="E2633:E2696" si="41">IF(B2633,IF(C2633,C2633-B2633,""),"")</f>
        <v/>
      </c>
    </row>
    <row r="2634" spans="5:5" x14ac:dyDescent="0.15">
      <c r="E2634" s="87" t="str">
        <f t="shared" si="41"/>
        <v/>
      </c>
    </row>
    <row r="2635" spans="5:5" x14ac:dyDescent="0.15">
      <c r="E2635" s="87" t="str">
        <f t="shared" si="41"/>
        <v/>
      </c>
    </row>
    <row r="2636" spans="5:5" x14ac:dyDescent="0.15">
      <c r="E2636" s="87" t="str">
        <f t="shared" si="41"/>
        <v/>
      </c>
    </row>
    <row r="2637" spans="5:5" x14ac:dyDescent="0.15">
      <c r="E2637" s="87" t="str">
        <f t="shared" si="41"/>
        <v/>
      </c>
    </row>
    <row r="2638" spans="5:5" x14ac:dyDescent="0.15">
      <c r="E2638" s="87" t="str">
        <f t="shared" si="41"/>
        <v/>
      </c>
    </row>
    <row r="2639" spans="5:5" x14ac:dyDescent="0.15">
      <c r="E2639" s="87" t="str">
        <f t="shared" si="41"/>
        <v/>
      </c>
    </row>
    <row r="2640" spans="5:5" x14ac:dyDescent="0.15">
      <c r="E2640" s="87" t="str">
        <f t="shared" si="41"/>
        <v/>
      </c>
    </row>
    <row r="2641" spans="5:5" x14ac:dyDescent="0.15">
      <c r="E2641" s="87" t="str">
        <f t="shared" si="41"/>
        <v/>
      </c>
    </row>
    <row r="2642" spans="5:5" x14ac:dyDescent="0.15">
      <c r="E2642" s="87" t="str">
        <f t="shared" si="41"/>
        <v/>
      </c>
    </row>
    <row r="2643" spans="5:5" x14ac:dyDescent="0.15">
      <c r="E2643" s="87" t="str">
        <f t="shared" si="41"/>
        <v/>
      </c>
    </row>
    <row r="2644" spans="5:5" x14ac:dyDescent="0.15">
      <c r="E2644" s="87" t="str">
        <f t="shared" si="41"/>
        <v/>
      </c>
    </row>
    <row r="2645" spans="5:5" x14ac:dyDescent="0.15">
      <c r="E2645" s="87" t="str">
        <f t="shared" si="41"/>
        <v/>
      </c>
    </row>
    <row r="2646" spans="5:5" x14ac:dyDescent="0.15">
      <c r="E2646" s="87" t="str">
        <f t="shared" si="41"/>
        <v/>
      </c>
    </row>
    <row r="2647" spans="5:5" x14ac:dyDescent="0.15">
      <c r="E2647" s="87" t="str">
        <f t="shared" si="41"/>
        <v/>
      </c>
    </row>
    <row r="2648" spans="5:5" x14ac:dyDescent="0.15">
      <c r="E2648" s="87" t="str">
        <f t="shared" si="41"/>
        <v/>
      </c>
    </row>
    <row r="2649" spans="5:5" x14ac:dyDescent="0.15">
      <c r="E2649" s="87" t="str">
        <f t="shared" si="41"/>
        <v/>
      </c>
    </row>
    <row r="2650" spans="5:5" x14ac:dyDescent="0.15">
      <c r="E2650" s="87" t="str">
        <f t="shared" si="41"/>
        <v/>
      </c>
    </row>
    <row r="2651" spans="5:5" x14ac:dyDescent="0.15">
      <c r="E2651" s="87" t="str">
        <f t="shared" si="41"/>
        <v/>
      </c>
    </row>
    <row r="2652" spans="5:5" x14ac:dyDescent="0.15">
      <c r="E2652" s="87" t="str">
        <f t="shared" si="41"/>
        <v/>
      </c>
    </row>
    <row r="2653" spans="5:5" x14ac:dyDescent="0.15">
      <c r="E2653" s="87" t="str">
        <f t="shared" si="41"/>
        <v/>
      </c>
    </row>
    <row r="2654" spans="5:5" x14ac:dyDescent="0.15">
      <c r="E2654" s="87" t="str">
        <f t="shared" si="41"/>
        <v/>
      </c>
    </row>
    <row r="2655" spans="5:5" x14ac:dyDescent="0.15">
      <c r="E2655" s="87" t="str">
        <f t="shared" si="41"/>
        <v/>
      </c>
    </row>
    <row r="2656" spans="5:5" x14ac:dyDescent="0.15">
      <c r="E2656" s="87" t="str">
        <f t="shared" si="41"/>
        <v/>
      </c>
    </row>
    <row r="2657" spans="5:5" x14ac:dyDescent="0.15">
      <c r="E2657" s="87" t="str">
        <f t="shared" si="41"/>
        <v/>
      </c>
    </row>
    <row r="2658" spans="5:5" x14ac:dyDescent="0.15">
      <c r="E2658" s="87" t="str">
        <f t="shared" si="41"/>
        <v/>
      </c>
    </row>
    <row r="2659" spans="5:5" x14ac:dyDescent="0.15">
      <c r="E2659" s="87" t="str">
        <f t="shared" si="41"/>
        <v/>
      </c>
    </row>
    <row r="2660" spans="5:5" x14ac:dyDescent="0.15">
      <c r="E2660" s="87" t="str">
        <f t="shared" si="41"/>
        <v/>
      </c>
    </row>
    <row r="2661" spans="5:5" x14ac:dyDescent="0.15">
      <c r="E2661" s="87" t="str">
        <f t="shared" si="41"/>
        <v/>
      </c>
    </row>
    <row r="2662" spans="5:5" x14ac:dyDescent="0.15">
      <c r="E2662" s="87" t="str">
        <f t="shared" si="41"/>
        <v/>
      </c>
    </row>
    <row r="2663" spans="5:5" x14ac:dyDescent="0.15">
      <c r="E2663" s="87" t="str">
        <f t="shared" si="41"/>
        <v/>
      </c>
    </row>
    <row r="2664" spans="5:5" x14ac:dyDescent="0.15">
      <c r="E2664" s="87" t="str">
        <f t="shared" si="41"/>
        <v/>
      </c>
    </row>
    <row r="2665" spans="5:5" x14ac:dyDescent="0.15">
      <c r="E2665" s="87" t="str">
        <f t="shared" si="41"/>
        <v/>
      </c>
    </row>
    <row r="2666" spans="5:5" x14ac:dyDescent="0.15">
      <c r="E2666" s="87" t="str">
        <f t="shared" si="41"/>
        <v/>
      </c>
    </row>
    <row r="2667" spans="5:5" x14ac:dyDescent="0.15">
      <c r="E2667" s="87" t="str">
        <f t="shared" si="41"/>
        <v/>
      </c>
    </row>
    <row r="2668" spans="5:5" x14ac:dyDescent="0.15">
      <c r="E2668" s="87" t="str">
        <f t="shared" si="41"/>
        <v/>
      </c>
    </row>
    <row r="2669" spans="5:5" x14ac:dyDescent="0.15">
      <c r="E2669" s="87" t="str">
        <f t="shared" si="41"/>
        <v/>
      </c>
    </row>
    <row r="2670" spans="5:5" x14ac:dyDescent="0.15">
      <c r="E2670" s="87" t="str">
        <f t="shared" si="41"/>
        <v/>
      </c>
    </row>
    <row r="2671" spans="5:5" x14ac:dyDescent="0.15">
      <c r="E2671" s="87" t="str">
        <f t="shared" si="41"/>
        <v/>
      </c>
    </row>
    <row r="2672" spans="5:5" x14ac:dyDescent="0.15">
      <c r="E2672" s="87" t="str">
        <f t="shared" si="41"/>
        <v/>
      </c>
    </row>
    <row r="2673" spans="5:5" x14ac:dyDescent="0.15">
      <c r="E2673" s="87" t="str">
        <f t="shared" si="41"/>
        <v/>
      </c>
    </row>
    <row r="2674" spans="5:5" x14ac:dyDescent="0.15">
      <c r="E2674" s="87" t="str">
        <f t="shared" si="41"/>
        <v/>
      </c>
    </row>
    <row r="2675" spans="5:5" x14ac:dyDescent="0.15">
      <c r="E2675" s="87" t="str">
        <f t="shared" si="41"/>
        <v/>
      </c>
    </row>
    <row r="2676" spans="5:5" x14ac:dyDescent="0.15">
      <c r="E2676" s="87" t="str">
        <f t="shared" si="41"/>
        <v/>
      </c>
    </row>
    <row r="2677" spans="5:5" x14ac:dyDescent="0.15">
      <c r="E2677" s="87" t="str">
        <f t="shared" si="41"/>
        <v/>
      </c>
    </row>
    <row r="2678" spans="5:5" x14ac:dyDescent="0.15">
      <c r="E2678" s="87" t="str">
        <f t="shared" si="41"/>
        <v/>
      </c>
    </row>
    <row r="2679" spans="5:5" x14ac:dyDescent="0.15">
      <c r="E2679" s="87" t="str">
        <f t="shared" si="41"/>
        <v/>
      </c>
    </row>
    <row r="2680" spans="5:5" x14ac:dyDescent="0.15">
      <c r="E2680" s="87" t="str">
        <f t="shared" si="41"/>
        <v/>
      </c>
    </row>
    <row r="2681" spans="5:5" x14ac:dyDescent="0.15">
      <c r="E2681" s="87" t="str">
        <f t="shared" si="41"/>
        <v/>
      </c>
    </row>
    <row r="2682" spans="5:5" x14ac:dyDescent="0.15">
      <c r="E2682" s="87" t="str">
        <f t="shared" si="41"/>
        <v/>
      </c>
    </row>
    <row r="2683" spans="5:5" x14ac:dyDescent="0.15">
      <c r="E2683" s="87" t="str">
        <f t="shared" si="41"/>
        <v/>
      </c>
    </row>
    <row r="2684" spans="5:5" x14ac:dyDescent="0.15">
      <c r="E2684" s="87" t="str">
        <f t="shared" si="41"/>
        <v/>
      </c>
    </row>
    <row r="2685" spans="5:5" x14ac:dyDescent="0.15">
      <c r="E2685" s="87" t="str">
        <f t="shared" si="41"/>
        <v/>
      </c>
    </row>
    <row r="2686" spans="5:5" x14ac:dyDescent="0.15">
      <c r="E2686" s="87" t="str">
        <f t="shared" si="41"/>
        <v/>
      </c>
    </row>
    <row r="2687" spans="5:5" x14ac:dyDescent="0.15">
      <c r="E2687" s="87" t="str">
        <f t="shared" si="41"/>
        <v/>
      </c>
    </row>
    <row r="2688" spans="5:5" x14ac:dyDescent="0.15">
      <c r="E2688" s="87" t="str">
        <f t="shared" si="41"/>
        <v/>
      </c>
    </row>
    <row r="2689" spans="5:5" x14ac:dyDescent="0.15">
      <c r="E2689" s="87" t="str">
        <f t="shared" si="41"/>
        <v/>
      </c>
    </row>
    <row r="2690" spans="5:5" x14ac:dyDescent="0.15">
      <c r="E2690" s="87" t="str">
        <f t="shared" si="41"/>
        <v/>
      </c>
    </row>
    <row r="2691" spans="5:5" x14ac:dyDescent="0.15">
      <c r="E2691" s="87" t="str">
        <f t="shared" si="41"/>
        <v/>
      </c>
    </row>
    <row r="2692" spans="5:5" x14ac:dyDescent="0.15">
      <c r="E2692" s="87" t="str">
        <f t="shared" si="41"/>
        <v/>
      </c>
    </row>
    <row r="2693" spans="5:5" x14ac:dyDescent="0.15">
      <c r="E2693" s="87" t="str">
        <f t="shared" si="41"/>
        <v/>
      </c>
    </row>
    <row r="2694" spans="5:5" x14ac:dyDescent="0.15">
      <c r="E2694" s="87" t="str">
        <f t="shared" si="41"/>
        <v/>
      </c>
    </row>
    <row r="2695" spans="5:5" x14ac:dyDescent="0.15">
      <c r="E2695" s="87" t="str">
        <f t="shared" si="41"/>
        <v/>
      </c>
    </row>
    <row r="2696" spans="5:5" x14ac:dyDescent="0.15">
      <c r="E2696" s="87" t="str">
        <f t="shared" si="41"/>
        <v/>
      </c>
    </row>
    <row r="2697" spans="5:5" x14ac:dyDescent="0.15">
      <c r="E2697" s="87" t="str">
        <f t="shared" ref="E2697:E2760" si="42">IF(B2697,IF(C2697,C2697-B2697,""),"")</f>
        <v/>
      </c>
    </row>
    <row r="2698" spans="5:5" x14ac:dyDescent="0.15">
      <c r="E2698" s="87" t="str">
        <f t="shared" si="42"/>
        <v/>
      </c>
    </row>
    <row r="2699" spans="5:5" x14ac:dyDescent="0.15">
      <c r="E2699" s="87" t="str">
        <f t="shared" si="42"/>
        <v/>
      </c>
    </row>
    <row r="2700" spans="5:5" x14ac:dyDescent="0.15">
      <c r="E2700" s="87" t="str">
        <f t="shared" si="42"/>
        <v/>
      </c>
    </row>
    <row r="2701" spans="5:5" x14ac:dyDescent="0.15">
      <c r="E2701" s="87" t="str">
        <f t="shared" si="42"/>
        <v/>
      </c>
    </row>
    <row r="2702" spans="5:5" x14ac:dyDescent="0.15">
      <c r="E2702" s="87" t="str">
        <f t="shared" si="42"/>
        <v/>
      </c>
    </row>
    <row r="2703" spans="5:5" x14ac:dyDescent="0.15">
      <c r="E2703" s="87" t="str">
        <f t="shared" si="42"/>
        <v/>
      </c>
    </row>
    <row r="2704" spans="5:5" x14ac:dyDescent="0.15">
      <c r="E2704" s="87" t="str">
        <f t="shared" si="42"/>
        <v/>
      </c>
    </row>
    <row r="2705" spans="5:5" x14ac:dyDescent="0.15">
      <c r="E2705" s="87" t="str">
        <f t="shared" si="42"/>
        <v/>
      </c>
    </row>
    <row r="2706" spans="5:5" x14ac:dyDescent="0.15">
      <c r="E2706" s="87" t="str">
        <f t="shared" si="42"/>
        <v/>
      </c>
    </row>
    <row r="2707" spans="5:5" x14ac:dyDescent="0.15">
      <c r="E2707" s="87" t="str">
        <f t="shared" si="42"/>
        <v/>
      </c>
    </row>
    <row r="2708" spans="5:5" x14ac:dyDescent="0.15">
      <c r="E2708" s="87" t="str">
        <f t="shared" si="42"/>
        <v/>
      </c>
    </row>
    <row r="2709" spans="5:5" x14ac:dyDescent="0.15">
      <c r="E2709" s="87" t="str">
        <f t="shared" si="42"/>
        <v/>
      </c>
    </row>
    <row r="2710" spans="5:5" x14ac:dyDescent="0.15">
      <c r="E2710" s="87" t="str">
        <f t="shared" si="42"/>
        <v/>
      </c>
    </row>
    <row r="2711" spans="5:5" x14ac:dyDescent="0.15">
      <c r="E2711" s="87" t="str">
        <f t="shared" si="42"/>
        <v/>
      </c>
    </row>
    <row r="2712" spans="5:5" x14ac:dyDescent="0.15">
      <c r="E2712" s="87" t="str">
        <f t="shared" si="42"/>
        <v/>
      </c>
    </row>
    <row r="2713" spans="5:5" x14ac:dyDescent="0.15">
      <c r="E2713" s="87" t="str">
        <f t="shared" si="42"/>
        <v/>
      </c>
    </row>
    <row r="2714" spans="5:5" x14ac:dyDescent="0.15">
      <c r="E2714" s="87" t="str">
        <f t="shared" si="42"/>
        <v/>
      </c>
    </row>
    <row r="2715" spans="5:5" x14ac:dyDescent="0.15">
      <c r="E2715" s="87" t="str">
        <f t="shared" si="42"/>
        <v/>
      </c>
    </row>
    <row r="2716" spans="5:5" x14ac:dyDescent="0.15">
      <c r="E2716" s="87" t="str">
        <f t="shared" si="42"/>
        <v/>
      </c>
    </row>
    <row r="2717" spans="5:5" x14ac:dyDescent="0.15">
      <c r="E2717" s="87" t="str">
        <f t="shared" si="42"/>
        <v/>
      </c>
    </row>
    <row r="2718" spans="5:5" x14ac:dyDescent="0.15">
      <c r="E2718" s="87" t="str">
        <f t="shared" si="42"/>
        <v/>
      </c>
    </row>
    <row r="2719" spans="5:5" x14ac:dyDescent="0.15">
      <c r="E2719" s="87" t="str">
        <f t="shared" si="42"/>
        <v/>
      </c>
    </row>
    <row r="2720" spans="5:5" x14ac:dyDescent="0.15">
      <c r="E2720" s="87" t="str">
        <f t="shared" si="42"/>
        <v/>
      </c>
    </row>
    <row r="2721" spans="5:5" x14ac:dyDescent="0.15">
      <c r="E2721" s="87" t="str">
        <f t="shared" si="42"/>
        <v/>
      </c>
    </row>
    <row r="2722" spans="5:5" x14ac:dyDescent="0.15">
      <c r="E2722" s="87" t="str">
        <f t="shared" si="42"/>
        <v/>
      </c>
    </row>
    <row r="2723" spans="5:5" x14ac:dyDescent="0.15">
      <c r="E2723" s="87" t="str">
        <f t="shared" si="42"/>
        <v/>
      </c>
    </row>
    <row r="2724" spans="5:5" x14ac:dyDescent="0.15">
      <c r="E2724" s="87" t="str">
        <f t="shared" si="42"/>
        <v/>
      </c>
    </row>
    <row r="2725" spans="5:5" x14ac:dyDescent="0.15">
      <c r="E2725" s="87" t="str">
        <f t="shared" si="42"/>
        <v/>
      </c>
    </row>
    <row r="2726" spans="5:5" x14ac:dyDescent="0.15">
      <c r="E2726" s="87" t="str">
        <f t="shared" si="42"/>
        <v/>
      </c>
    </row>
    <row r="2727" spans="5:5" x14ac:dyDescent="0.15">
      <c r="E2727" s="87" t="str">
        <f t="shared" si="42"/>
        <v/>
      </c>
    </row>
    <row r="2728" spans="5:5" x14ac:dyDescent="0.15">
      <c r="E2728" s="87" t="str">
        <f t="shared" si="42"/>
        <v/>
      </c>
    </row>
    <row r="2729" spans="5:5" x14ac:dyDescent="0.15">
      <c r="E2729" s="87" t="str">
        <f t="shared" si="42"/>
        <v/>
      </c>
    </row>
    <row r="2730" spans="5:5" x14ac:dyDescent="0.15">
      <c r="E2730" s="87" t="str">
        <f t="shared" si="42"/>
        <v/>
      </c>
    </row>
    <row r="2731" spans="5:5" x14ac:dyDescent="0.15">
      <c r="E2731" s="87" t="str">
        <f t="shared" si="42"/>
        <v/>
      </c>
    </row>
    <row r="2732" spans="5:5" x14ac:dyDescent="0.15">
      <c r="E2732" s="87" t="str">
        <f t="shared" si="42"/>
        <v/>
      </c>
    </row>
    <row r="2733" spans="5:5" x14ac:dyDescent="0.15">
      <c r="E2733" s="87" t="str">
        <f t="shared" si="42"/>
        <v/>
      </c>
    </row>
    <row r="2734" spans="5:5" x14ac:dyDescent="0.15">
      <c r="E2734" s="87" t="str">
        <f t="shared" si="42"/>
        <v/>
      </c>
    </row>
    <row r="2735" spans="5:5" x14ac:dyDescent="0.15">
      <c r="E2735" s="87" t="str">
        <f t="shared" si="42"/>
        <v/>
      </c>
    </row>
    <row r="2736" spans="5:5" x14ac:dyDescent="0.15">
      <c r="E2736" s="87" t="str">
        <f t="shared" si="42"/>
        <v/>
      </c>
    </row>
    <row r="2737" spans="5:5" x14ac:dyDescent="0.15">
      <c r="E2737" s="87" t="str">
        <f t="shared" si="42"/>
        <v/>
      </c>
    </row>
    <row r="2738" spans="5:5" x14ac:dyDescent="0.15">
      <c r="E2738" s="87" t="str">
        <f t="shared" si="42"/>
        <v/>
      </c>
    </row>
    <row r="2739" spans="5:5" x14ac:dyDescent="0.15">
      <c r="E2739" s="87" t="str">
        <f t="shared" si="42"/>
        <v/>
      </c>
    </row>
    <row r="2740" spans="5:5" x14ac:dyDescent="0.15">
      <c r="E2740" s="87" t="str">
        <f t="shared" si="42"/>
        <v/>
      </c>
    </row>
    <row r="2741" spans="5:5" x14ac:dyDescent="0.15">
      <c r="E2741" s="87" t="str">
        <f t="shared" si="42"/>
        <v/>
      </c>
    </row>
    <row r="2742" spans="5:5" x14ac:dyDescent="0.15">
      <c r="E2742" s="87" t="str">
        <f t="shared" si="42"/>
        <v/>
      </c>
    </row>
    <row r="2743" spans="5:5" x14ac:dyDescent="0.15">
      <c r="E2743" s="87" t="str">
        <f t="shared" si="42"/>
        <v/>
      </c>
    </row>
    <row r="2744" spans="5:5" x14ac:dyDescent="0.15">
      <c r="E2744" s="87" t="str">
        <f t="shared" si="42"/>
        <v/>
      </c>
    </row>
    <row r="2745" spans="5:5" x14ac:dyDescent="0.15">
      <c r="E2745" s="87" t="str">
        <f t="shared" si="42"/>
        <v/>
      </c>
    </row>
    <row r="2746" spans="5:5" x14ac:dyDescent="0.15">
      <c r="E2746" s="87" t="str">
        <f t="shared" si="42"/>
        <v/>
      </c>
    </row>
    <row r="2747" spans="5:5" x14ac:dyDescent="0.15">
      <c r="E2747" s="87" t="str">
        <f t="shared" si="42"/>
        <v/>
      </c>
    </row>
    <row r="2748" spans="5:5" x14ac:dyDescent="0.15">
      <c r="E2748" s="87" t="str">
        <f t="shared" si="42"/>
        <v/>
      </c>
    </row>
    <row r="2749" spans="5:5" x14ac:dyDescent="0.15">
      <c r="E2749" s="87" t="str">
        <f t="shared" si="42"/>
        <v/>
      </c>
    </row>
    <row r="2750" spans="5:5" x14ac:dyDescent="0.15">
      <c r="E2750" s="87" t="str">
        <f t="shared" si="42"/>
        <v/>
      </c>
    </row>
    <row r="2751" spans="5:5" x14ac:dyDescent="0.15">
      <c r="E2751" s="87" t="str">
        <f t="shared" si="42"/>
        <v/>
      </c>
    </row>
    <row r="2752" spans="5:5" x14ac:dyDescent="0.15">
      <c r="E2752" s="87" t="str">
        <f t="shared" si="42"/>
        <v/>
      </c>
    </row>
    <row r="2753" spans="5:5" x14ac:dyDescent="0.15">
      <c r="E2753" s="87" t="str">
        <f t="shared" si="42"/>
        <v/>
      </c>
    </row>
    <row r="2754" spans="5:5" x14ac:dyDescent="0.15">
      <c r="E2754" s="87" t="str">
        <f t="shared" si="42"/>
        <v/>
      </c>
    </row>
    <row r="2755" spans="5:5" x14ac:dyDescent="0.15">
      <c r="E2755" s="87" t="str">
        <f t="shared" si="42"/>
        <v/>
      </c>
    </row>
    <row r="2756" spans="5:5" x14ac:dyDescent="0.15">
      <c r="E2756" s="87" t="str">
        <f t="shared" si="42"/>
        <v/>
      </c>
    </row>
    <row r="2757" spans="5:5" x14ac:dyDescent="0.15">
      <c r="E2757" s="87" t="str">
        <f t="shared" si="42"/>
        <v/>
      </c>
    </row>
    <row r="2758" spans="5:5" x14ac:dyDescent="0.15">
      <c r="E2758" s="87" t="str">
        <f t="shared" si="42"/>
        <v/>
      </c>
    </row>
    <row r="2759" spans="5:5" x14ac:dyDescent="0.15">
      <c r="E2759" s="87" t="str">
        <f t="shared" si="42"/>
        <v/>
      </c>
    </row>
    <row r="2760" spans="5:5" x14ac:dyDescent="0.15">
      <c r="E2760" s="87" t="str">
        <f t="shared" si="42"/>
        <v/>
      </c>
    </row>
    <row r="2761" spans="5:5" x14ac:dyDescent="0.15">
      <c r="E2761" s="87" t="str">
        <f t="shared" ref="E2761:E2824" si="43">IF(B2761,IF(C2761,C2761-B2761,""),"")</f>
        <v/>
      </c>
    </row>
    <row r="2762" spans="5:5" x14ac:dyDescent="0.15">
      <c r="E2762" s="87" t="str">
        <f t="shared" si="43"/>
        <v/>
      </c>
    </row>
    <row r="2763" spans="5:5" x14ac:dyDescent="0.15">
      <c r="E2763" s="87" t="str">
        <f t="shared" si="43"/>
        <v/>
      </c>
    </row>
    <row r="2764" spans="5:5" x14ac:dyDescent="0.15">
      <c r="E2764" s="87" t="str">
        <f t="shared" si="43"/>
        <v/>
      </c>
    </row>
    <row r="2765" spans="5:5" x14ac:dyDescent="0.15">
      <c r="E2765" s="87" t="str">
        <f t="shared" si="43"/>
        <v/>
      </c>
    </row>
    <row r="2766" spans="5:5" x14ac:dyDescent="0.15">
      <c r="E2766" s="87" t="str">
        <f t="shared" si="43"/>
        <v/>
      </c>
    </row>
    <row r="2767" spans="5:5" x14ac:dyDescent="0.15">
      <c r="E2767" s="87" t="str">
        <f t="shared" si="43"/>
        <v/>
      </c>
    </row>
    <row r="2768" spans="5:5" x14ac:dyDescent="0.15">
      <c r="E2768" s="87" t="str">
        <f t="shared" si="43"/>
        <v/>
      </c>
    </row>
    <row r="2769" spans="5:5" x14ac:dyDescent="0.15">
      <c r="E2769" s="87" t="str">
        <f t="shared" si="43"/>
        <v/>
      </c>
    </row>
    <row r="2770" spans="5:5" x14ac:dyDescent="0.15">
      <c r="E2770" s="87" t="str">
        <f t="shared" si="43"/>
        <v/>
      </c>
    </row>
    <row r="2771" spans="5:5" x14ac:dyDescent="0.15">
      <c r="E2771" s="87" t="str">
        <f t="shared" si="43"/>
        <v/>
      </c>
    </row>
    <row r="2772" spans="5:5" x14ac:dyDescent="0.15">
      <c r="E2772" s="87" t="str">
        <f t="shared" si="43"/>
        <v/>
      </c>
    </row>
    <row r="2773" spans="5:5" x14ac:dyDescent="0.15">
      <c r="E2773" s="87" t="str">
        <f t="shared" si="43"/>
        <v/>
      </c>
    </row>
    <row r="2774" spans="5:5" x14ac:dyDescent="0.15">
      <c r="E2774" s="87" t="str">
        <f t="shared" si="43"/>
        <v/>
      </c>
    </row>
    <row r="2775" spans="5:5" x14ac:dyDescent="0.15">
      <c r="E2775" s="87" t="str">
        <f t="shared" si="43"/>
        <v/>
      </c>
    </row>
    <row r="2776" spans="5:5" x14ac:dyDescent="0.15">
      <c r="E2776" s="87" t="str">
        <f t="shared" si="43"/>
        <v/>
      </c>
    </row>
    <row r="2777" spans="5:5" x14ac:dyDescent="0.15">
      <c r="E2777" s="87" t="str">
        <f t="shared" si="43"/>
        <v/>
      </c>
    </row>
    <row r="2778" spans="5:5" x14ac:dyDescent="0.15">
      <c r="E2778" s="87" t="str">
        <f t="shared" si="43"/>
        <v/>
      </c>
    </row>
    <row r="2779" spans="5:5" x14ac:dyDescent="0.15">
      <c r="E2779" s="87" t="str">
        <f t="shared" si="43"/>
        <v/>
      </c>
    </row>
    <row r="2780" spans="5:5" x14ac:dyDescent="0.15">
      <c r="E2780" s="87" t="str">
        <f t="shared" si="43"/>
        <v/>
      </c>
    </row>
    <row r="2781" spans="5:5" x14ac:dyDescent="0.15">
      <c r="E2781" s="87" t="str">
        <f t="shared" si="43"/>
        <v/>
      </c>
    </row>
    <row r="2782" spans="5:5" x14ac:dyDescent="0.15">
      <c r="E2782" s="87" t="str">
        <f t="shared" si="43"/>
        <v/>
      </c>
    </row>
    <row r="2783" spans="5:5" x14ac:dyDescent="0.15">
      <c r="E2783" s="87" t="str">
        <f t="shared" si="43"/>
        <v/>
      </c>
    </row>
    <row r="2784" spans="5:5" x14ac:dyDescent="0.15">
      <c r="E2784" s="87" t="str">
        <f t="shared" si="43"/>
        <v/>
      </c>
    </row>
    <row r="2785" spans="5:5" x14ac:dyDescent="0.15">
      <c r="E2785" s="87" t="str">
        <f t="shared" si="43"/>
        <v/>
      </c>
    </row>
    <row r="2786" spans="5:5" x14ac:dyDescent="0.15">
      <c r="E2786" s="87" t="str">
        <f t="shared" si="43"/>
        <v/>
      </c>
    </row>
    <row r="2787" spans="5:5" x14ac:dyDescent="0.15">
      <c r="E2787" s="87" t="str">
        <f t="shared" si="43"/>
        <v/>
      </c>
    </row>
    <row r="2788" spans="5:5" x14ac:dyDescent="0.15">
      <c r="E2788" s="87" t="str">
        <f t="shared" si="43"/>
        <v/>
      </c>
    </row>
    <row r="2789" spans="5:5" x14ac:dyDescent="0.15">
      <c r="E2789" s="87" t="str">
        <f t="shared" si="43"/>
        <v/>
      </c>
    </row>
    <row r="2790" spans="5:5" x14ac:dyDescent="0.15">
      <c r="E2790" s="87" t="str">
        <f t="shared" si="43"/>
        <v/>
      </c>
    </row>
    <row r="2791" spans="5:5" x14ac:dyDescent="0.15">
      <c r="E2791" s="87" t="str">
        <f t="shared" si="43"/>
        <v/>
      </c>
    </row>
    <row r="2792" spans="5:5" x14ac:dyDescent="0.15">
      <c r="E2792" s="87" t="str">
        <f t="shared" si="43"/>
        <v/>
      </c>
    </row>
    <row r="2793" spans="5:5" x14ac:dyDescent="0.15">
      <c r="E2793" s="87" t="str">
        <f t="shared" si="43"/>
        <v/>
      </c>
    </row>
    <row r="2794" spans="5:5" x14ac:dyDescent="0.15">
      <c r="E2794" s="87" t="str">
        <f t="shared" si="43"/>
        <v/>
      </c>
    </row>
    <row r="2795" spans="5:5" x14ac:dyDescent="0.15">
      <c r="E2795" s="87" t="str">
        <f t="shared" si="43"/>
        <v/>
      </c>
    </row>
    <row r="2796" spans="5:5" x14ac:dyDescent="0.15">
      <c r="E2796" s="87" t="str">
        <f t="shared" si="43"/>
        <v/>
      </c>
    </row>
    <row r="2797" spans="5:5" x14ac:dyDescent="0.15">
      <c r="E2797" s="87" t="str">
        <f t="shared" si="43"/>
        <v/>
      </c>
    </row>
    <row r="2798" spans="5:5" x14ac:dyDescent="0.15">
      <c r="E2798" s="87" t="str">
        <f t="shared" si="43"/>
        <v/>
      </c>
    </row>
    <row r="2799" spans="5:5" x14ac:dyDescent="0.15">
      <c r="E2799" s="87" t="str">
        <f t="shared" si="43"/>
        <v/>
      </c>
    </row>
    <row r="2800" spans="5:5" x14ac:dyDescent="0.15">
      <c r="E2800" s="87" t="str">
        <f t="shared" si="43"/>
        <v/>
      </c>
    </row>
    <row r="2801" spans="5:5" x14ac:dyDescent="0.15">
      <c r="E2801" s="87" t="str">
        <f t="shared" si="43"/>
        <v/>
      </c>
    </row>
    <row r="2802" spans="5:5" x14ac:dyDescent="0.15">
      <c r="E2802" s="87" t="str">
        <f t="shared" si="43"/>
        <v/>
      </c>
    </row>
    <row r="2803" spans="5:5" x14ac:dyDescent="0.15">
      <c r="E2803" s="87" t="str">
        <f t="shared" si="43"/>
        <v/>
      </c>
    </row>
    <row r="2804" spans="5:5" x14ac:dyDescent="0.15">
      <c r="E2804" s="87" t="str">
        <f t="shared" si="43"/>
        <v/>
      </c>
    </row>
    <row r="2805" spans="5:5" x14ac:dyDescent="0.15">
      <c r="E2805" s="87" t="str">
        <f t="shared" si="43"/>
        <v/>
      </c>
    </row>
    <row r="2806" spans="5:5" x14ac:dyDescent="0.15">
      <c r="E2806" s="87" t="str">
        <f t="shared" si="43"/>
        <v/>
      </c>
    </row>
    <row r="2807" spans="5:5" x14ac:dyDescent="0.15">
      <c r="E2807" s="87" t="str">
        <f t="shared" si="43"/>
        <v/>
      </c>
    </row>
    <row r="2808" spans="5:5" x14ac:dyDescent="0.15">
      <c r="E2808" s="87" t="str">
        <f t="shared" si="43"/>
        <v/>
      </c>
    </row>
    <row r="2809" spans="5:5" x14ac:dyDescent="0.15">
      <c r="E2809" s="87" t="str">
        <f t="shared" si="43"/>
        <v/>
      </c>
    </row>
    <row r="2810" spans="5:5" x14ac:dyDescent="0.15">
      <c r="E2810" s="87" t="str">
        <f t="shared" si="43"/>
        <v/>
      </c>
    </row>
    <row r="2811" spans="5:5" x14ac:dyDescent="0.15">
      <c r="E2811" s="87" t="str">
        <f t="shared" si="43"/>
        <v/>
      </c>
    </row>
    <row r="2812" spans="5:5" x14ac:dyDescent="0.15">
      <c r="E2812" s="87" t="str">
        <f t="shared" si="43"/>
        <v/>
      </c>
    </row>
    <row r="2813" spans="5:5" x14ac:dyDescent="0.15">
      <c r="E2813" s="87" t="str">
        <f t="shared" si="43"/>
        <v/>
      </c>
    </row>
    <row r="2814" spans="5:5" x14ac:dyDescent="0.15">
      <c r="E2814" s="87" t="str">
        <f t="shared" si="43"/>
        <v/>
      </c>
    </row>
    <row r="2815" spans="5:5" x14ac:dyDescent="0.15">
      <c r="E2815" s="87" t="str">
        <f t="shared" si="43"/>
        <v/>
      </c>
    </row>
    <row r="2816" spans="5:5" x14ac:dyDescent="0.15">
      <c r="E2816" s="87" t="str">
        <f t="shared" si="43"/>
        <v/>
      </c>
    </row>
    <row r="2817" spans="5:5" x14ac:dyDescent="0.15">
      <c r="E2817" s="87" t="str">
        <f t="shared" si="43"/>
        <v/>
      </c>
    </row>
    <row r="2818" spans="5:5" x14ac:dyDescent="0.15">
      <c r="E2818" s="87" t="str">
        <f t="shared" si="43"/>
        <v/>
      </c>
    </row>
    <row r="2819" spans="5:5" x14ac:dyDescent="0.15">
      <c r="E2819" s="87" t="str">
        <f t="shared" si="43"/>
        <v/>
      </c>
    </row>
    <row r="2820" spans="5:5" x14ac:dyDescent="0.15">
      <c r="E2820" s="87" t="str">
        <f t="shared" si="43"/>
        <v/>
      </c>
    </row>
    <row r="2821" spans="5:5" x14ac:dyDescent="0.15">
      <c r="E2821" s="87" t="str">
        <f t="shared" si="43"/>
        <v/>
      </c>
    </row>
    <row r="2822" spans="5:5" x14ac:dyDescent="0.15">
      <c r="E2822" s="87" t="str">
        <f t="shared" si="43"/>
        <v/>
      </c>
    </row>
    <row r="2823" spans="5:5" x14ac:dyDescent="0.15">
      <c r="E2823" s="87" t="str">
        <f t="shared" si="43"/>
        <v/>
      </c>
    </row>
    <row r="2824" spans="5:5" x14ac:dyDescent="0.15">
      <c r="E2824" s="87" t="str">
        <f t="shared" si="43"/>
        <v/>
      </c>
    </row>
    <row r="2825" spans="5:5" x14ac:dyDescent="0.15">
      <c r="E2825" s="87" t="str">
        <f t="shared" ref="E2825:E2888" si="44">IF(B2825,IF(C2825,C2825-B2825,""),"")</f>
        <v/>
      </c>
    </row>
    <row r="2826" spans="5:5" x14ac:dyDescent="0.15">
      <c r="E2826" s="87" t="str">
        <f t="shared" si="44"/>
        <v/>
      </c>
    </row>
    <row r="2827" spans="5:5" x14ac:dyDescent="0.15">
      <c r="E2827" s="87" t="str">
        <f t="shared" si="44"/>
        <v/>
      </c>
    </row>
    <row r="2828" spans="5:5" x14ac:dyDescent="0.15">
      <c r="E2828" s="87" t="str">
        <f t="shared" si="44"/>
        <v/>
      </c>
    </row>
    <row r="2829" spans="5:5" x14ac:dyDescent="0.15">
      <c r="E2829" s="87" t="str">
        <f t="shared" si="44"/>
        <v/>
      </c>
    </row>
    <row r="2830" spans="5:5" x14ac:dyDescent="0.15">
      <c r="E2830" s="87" t="str">
        <f t="shared" si="44"/>
        <v/>
      </c>
    </row>
    <row r="2831" spans="5:5" x14ac:dyDescent="0.15">
      <c r="E2831" s="87" t="str">
        <f t="shared" si="44"/>
        <v/>
      </c>
    </row>
    <row r="2832" spans="5:5" x14ac:dyDescent="0.15">
      <c r="E2832" s="87" t="str">
        <f t="shared" si="44"/>
        <v/>
      </c>
    </row>
    <row r="2833" spans="5:5" x14ac:dyDescent="0.15">
      <c r="E2833" s="87" t="str">
        <f t="shared" si="44"/>
        <v/>
      </c>
    </row>
    <row r="2834" spans="5:5" x14ac:dyDescent="0.15">
      <c r="E2834" s="87" t="str">
        <f t="shared" si="44"/>
        <v/>
      </c>
    </row>
    <row r="2835" spans="5:5" x14ac:dyDescent="0.15">
      <c r="E2835" s="87" t="str">
        <f t="shared" si="44"/>
        <v/>
      </c>
    </row>
    <row r="2836" spans="5:5" x14ac:dyDescent="0.15">
      <c r="E2836" s="87" t="str">
        <f t="shared" si="44"/>
        <v/>
      </c>
    </row>
    <row r="2837" spans="5:5" x14ac:dyDescent="0.15">
      <c r="E2837" s="87" t="str">
        <f t="shared" si="44"/>
        <v/>
      </c>
    </row>
    <row r="2838" spans="5:5" x14ac:dyDescent="0.15">
      <c r="E2838" s="87" t="str">
        <f t="shared" si="44"/>
        <v/>
      </c>
    </row>
    <row r="2839" spans="5:5" x14ac:dyDescent="0.15">
      <c r="E2839" s="87" t="str">
        <f t="shared" si="44"/>
        <v/>
      </c>
    </row>
    <row r="2840" spans="5:5" x14ac:dyDescent="0.15">
      <c r="E2840" s="87" t="str">
        <f t="shared" si="44"/>
        <v/>
      </c>
    </row>
    <row r="2841" spans="5:5" x14ac:dyDescent="0.15">
      <c r="E2841" s="87" t="str">
        <f t="shared" si="44"/>
        <v/>
      </c>
    </row>
    <row r="2842" spans="5:5" x14ac:dyDescent="0.15">
      <c r="E2842" s="87" t="str">
        <f t="shared" si="44"/>
        <v/>
      </c>
    </row>
    <row r="2843" spans="5:5" x14ac:dyDescent="0.15">
      <c r="E2843" s="87" t="str">
        <f t="shared" si="44"/>
        <v/>
      </c>
    </row>
    <row r="2844" spans="5:5" x14ac:dyDescent="0.15">
      <c r="E2844" s="87" t="str">
        <f t="shared" si="44"/>
        <v/>
      </c>
    </row>
    <row r="2845" spans="5:5" x14ac:dyDescent="0.15">
      <c r="E2845" s="87" t="str">
        <f t="shared" si="44"/>
        <v/>
      </c>
    </row>
    <row r="2846" spans="5:5" x14ac:dyDescent="0.15">
      <c r="E2846" s="87" t="str">
        <f t="shared" si="44"/>
        <v/>
      </c>
    </row>
    <row r="2847" spans="5:5" x14ac:dyDescent="0.15">
      <c r="E2847" s="87" t="str">
        <f t="shared" si="44"/>
        <v/>
      </c>
    </row>
    <row r="2848" spans="5:5" x14ac:dyDescent="0.15">
      <c r="E2848" s="87" t="str">
        <f t="shared" si="44"/>
        <v/>
      </c>
    </row>
    <row r="2849" spans="5:5" x14ac:dyDescent="0.15">
      <c r="E2849" s="87" t="str">
        <f t="shared" si="44"/>
        <v/>
      </c>
    </row>
    <row r="2850" spans="5:5" x14ac:dyDescent="0.15">
      <c r="E2850" s="87" t="str">
        <f t="shared" si="44"/>
        <v/>
      </c>
    </row>
    <row r="2851" spans="5:5" x14ac:dyDescent="0.15">
      <c r="E2851" s="87" t="str">
        <f t="shared" si="44"/>
        <v/>
      </c>
    </row>
    <row r="2852" spans="5:5" x14ac:dyDescent="0.15">
      <c r="E2852" s="87" t="str">
        <f t="shared" si="44"/>
        <v/>
      </c>
    </row>
    <row r="2853" spans="5:5" x14ac:dyDescent="0.15">
      <c r="E2853" s="87" t="str">
        <f t="shared" si="44"/>
        <v/>
      </c>
    </row>
    <row r="2854" spans="5:5" x14ac:dyDescent="0.15">
      <c r="E2854" s="87" t="str">
        <f t="shared" si="44"/>
        <v/>
      </c>
    </row>
    <row r="2855" spans="5:5" x14ac:dyDescent="0.15">
      <c r="E2855" s="87" t="str">
        <f t="shared" si="44"/>
        <v/>
      </c>
    </row>
    <row r="2856" spans="5:5" x14ac:dyDescent="0.15">
      <c r="E2856" s="87" t="str">
        <f t="shared" si="44"/>
        <v/>
      </c>
    </row>
    <row r="2857" spans="5:5" x14ac:dyDescent="0.15">
      <c r="E2857" s="87" t="str">
        <f t="shared" si="44"/>
        <v/>
      </c>
    </row>
    <row r="2858" spans="5:5" x14ac:dyDescent="0.15">
      <c r="E2858" s="87" t="str">
        <f t="shared" si="44"/>
        <v/>
      </c>
    </row>
    <row r="2859" spans="5:5" x14ac:dyDescent="0.15">
      <c r="E2859" s="87" t="str">
        <f t="shared" si="44"/>
        <v/>
      </c>
    </row>
    <row r="2860" spans="5:5" x14ac:dyDescent="0.15">
      <c r="E2860" s="87" t="str">
        <f t="shared" si="44"/>
        <v/>
      </c>
    </row>
    <row r="2861" spans="5:5" x14ac:dyDescent="0.15">
      <c r="E2861" s="87" t="str">
        <f t="shared" si="44"/>
        <v/>
      </c>
    </row>
    <row r="2862" spans="5:5" x14ac:dyDescent="0.15">
      <c r="E2862" s="87" t="str">
        <f t="shared" si="44"/>
        <v/>
      </c>
    </row>
    <row r="2863" spans="5:5" x14ac:dyDescent="0.15">
      <c r="E2863" s="87" t="str">
        <f t="shared" si="44"/>
        <v/>
      </c>
    </row>
    <row r="2864" spans="5:5" x14ac:dyDescent="0.15">
      <c r="E2864" s="87" t="str">
        <f t="shared" si="44"/>
        <v/>
      </c>
    </row>
    <row r="2865" spans="5:5" x14ac:dyDescent="0.15">
      <c r="E2865" s="87" t="str">
        <f t="shared" si="44"/>
        <v/>
      </c>
    </row>
    <row r="2866" spans="5:5" x14ac:dyDescent="0.15">
      <c r="E2866" s="87" t="str">
        <f t="shared" si="44"/>
        <v/>
      </c>
    </row>
    <row r="2867" spans="5:5" x14ac:dyDescent="0.15">
      <c r="E2867" s="87" t="str">
        <f t="shared" si="44"/>
        <v/>
      </c>
    </row>
    <row r="2868" spans="5:5" x14ac:dyDescent="0.15">
      <c r="E2868" s="87" t="str">
        <f t="shared" si="44"/>
        <v/>
      </c>
    </row>
    <row r="2869" spans="5:5" x14ac:dyDescent="0.15">
      <c r="E2869" s="87" t="str">
        <f t="shared" si="44"/>
        <v/>
      </c>
    </row>
    <row r="2870" spans="5:5" x14ac:dyDescent="0.15">
      <c r="E2870" s="87" t="str">
        <f t="shared" si="44"/>
        <v/>
      </c>
    </row>
    <row r="2871" spans="5:5" x14ac:dyDescent="0.15">
      <c r="E2871" s="87" t="str">
        <f t="shared" si="44"/>
        <v/>
      </c>
    </row>
    <row r="2872" spans="5:5" x14ac:dyDescent="0.15">
      <c r="E2872" s="87" t="str">
        <f t="shared" si="44"/>
        <v/>
      </c>
    </row>
    <row r="2873" spans="5:5" x14ac:dyDescent="0.15">
      <c r="E2873" s="87" t="str">
        <f t="shared" si="44"/>
        <v/>
      </c>
    </row>
    <row r="2874" spans="5:5" x14ac:dyDescent="0.15">
      <c r="E2874" s="87" t="str">
        <f t="shared" si="44"/>
        <v/>
      </c>
    </row>
    <row r="2875" spans="5:5" x14ac:dyDescent="0.15">
      <c r="E2875" s="87" t="str">
        <f t="shared" si="44"/>
        <v/>
      </c>
    </row>
    <row r="2876" spans="5:5" x14ac:dyDescent="0.15">
      <c r="E2876" s="87" t="str">
        <f t="shared" si="44"/>
        <v/>
      </c>
    </row>
    <row r="2877" spans="5:5" x14ac:dyDescent="0.15">
      <c r="E2877" s="87" t="str">
        <f t="shared" si="44"/>
        <v/>
      </c>
    </row>
    <row r="2878" spans="5:5" x14ac:dyDescent="0.15">
      <c r="E2878" s="87" t="str">
        <f t="shared" si="44"/>
        <v/>
      </c>
    </row>
    <row r="2879" spans="5:5" x14ac:dyDescent="0.15">
      <c r="E2879" s="87" t="str">
        <f t="shared" si="44"/>
        <v/>
      </c>
    </row>
    <row r="2880" spans="5:5" x14ac:dyDescent="0.15">
      <c r="E2880" s="87" t="str">
        <f t="shared" si="44"/>
        <v/>
      </c>
    </row>
    <row r="2881" spans="5:5" x14ac:dyDescent="0.15">
      <c r="E2881" s="87" t="str">
        <f t="shared" si="44"/>
        <v/>
      </c>
    </row>
    <row r="2882" spans="5:5" x14ac:dyDescent="0.15">
      <c r="E2882" s="87" t="str">
        <f t="shared" si="44"/>
        <v/>
      </c>
    </row>
    <row r="2883" spans="5:5" x14ac:dyDescent="0.15">
      <c r="E2883" s="87" t="str">
        <f t="shared" si="44"/>
        <v/>
      </c>
    </row>
    <row r="2884" spans="5:5" x14ac:dyDescent="0.15">
      <c r="E2884" s="87" t="str">
        <f t="shared" si="44"/>
        <v/>
      </c>
    </row>
    <row r="2885" spans="5:5" x14ac:dyDescent="0.15">
      <c r="E2885" s="87" t="str">
        <f t="shared" si="44"/>
        <v/>
      </c>
    </row>
    <row r="2886" spans="5:5" x14ac:dyDescent="0.15">
      <c r="E2886" s="87" t="str">
        <f t="shared" si="44"/>
        <v/>
      </c>
    </row>
    <row r="2887" spans="5:5" x14ac:dyDescent="0.15">
      <c r="E2887" s="87" t="str">
        <f t="shared" si="44"/>
        <v/>
      </c>
    </row>
    <row r="2888" spans="5:5" x14ac:dyDescent="0.15">
      <c r="E2888" s="87" t="str">
        <f t="shared" si="44"/>
        <v/>
      </c>
    </row>
    <row r="2889" spans="5:5" x14ac:dyDescent="0.15">
      <c r="E2889" s="87" t="str">
        <f t="shared" ref="E2889:E2952" si="45">IF(B2889,IF(C2889,C2889-B2889,""),"")</f>
        <v/>
      </c>
    </row>
    <row r="2890" spans="5:5" x14ac:dyDescent="0.15">
      <c r="E2890" s="87" t="str">
        <f t="shared" si="45"/>
        <v/>
      </c>
    </row>
    <row r="2891" spans="5:5" x14ac:dyDescent="0.15">
      <c r="E2891" s="87" t="str">
        <f t="shared" si="45"/>
        <v/>
      </c>
    </row>
    <row r="2892" spans="5:5" x14ac:dyDescent="0.15">
      <c r="E2892" s="87" t="str">
        <f t="shared" si="45"/>
        <v/>
      </c>
    </row>
    <row r="2893" spans="5:5" x14ac:dyDescent="0.15">
      <c r="E2893" s="87" t="str">
        <f t="shared" si="45"/>
        <v/>
      </c>
    </row>
    <row r="2894" spans="5:5" x14ac:dyDescent="0.15">
      <c r="E2894" s="87" t="str">
        <f t="shared" si="45"/>
        <v/>
      </c>
    </row>
    <row r="2895" spans="5:5" x14ac:dyDescent="0.15">
      <c r="E2895" s="87" t="str">
        <f t="shared" si="45"/>
        <v/>
      </c>
    </row>
    <row r="2896" spans="5:5" x14ac:dyDescent="0.15">
      <c r="E2896" s="87" t="str">
        <f t="shared" si="45"/>
        <v/>
      </c>
    </row>
    <row r="2897" spans="5:5" x14ac:dyDescent="0.15">
      <c r="E2897" s="87" t="str">
        <f t="shared" si="45"/>
        <v/>
      </c>
    </row>
    <row r="2898" spans="5:5" x14ac:dyDescent="0.15">
      <c r="E2898" s="87" t="str">
        <f t="shared" si="45"/>
        <v/>
      </c>
    </row>
    <row r="2899" spans="5:5" x14ac:dyDescent="0.15">
      <c r="E2899" s="87" t="str">
        <f t="shared" si="45"/>
        <v/>
      </c>
    </row>
    <row r="2900" spans="5:5" x14ac:dyDescent="0.15">
      <c r="E2900" s="87" t="str">
        <f t="shared" si="45"/>
        <v/>
      </c>
    </row>
    <row r="2901" spans="5:5" x14ac:dyDescent="0.15">
      <c r="E2901" s="87" t="str">
        <f t="shared" si="45"/>
        <v/>
      </c>
    </row>
    <row r="2902" spans="5:5" x14ac:dyDescent="0.15">
      <c r="E2902" s="87" t="str">
        <f t="shared" si="45"/>
        <v/>
      </c>
    </row>
    <row r="2903" spans="5:5" x14ac:dyDescent="0.15">
      <c r="E2903" s="87" t="str">
        <f t="shared" si="45"/>
        <v/>
      </c>
    </row>
    <row r="2904" spans="5:5" x14ac:dyDescent="0.15">
      <c r="E2904" s="87" t="str">
        <f t="shared" si="45"/>
        <v/>
      </c>
    </row>
    <row r="2905" spans="5:5" x14ac:dyDescent="0.15">
      <c r="E2905" s="87" t="str">
        <f t="shared" si="45"/>
        <v/>
      </c>
    </row>
    <row r="2906" spans="5:5" x14ac:dyDescent="0.15">
      <c r="E2906" s="87" t="str">
        <f t="shared" si="45"/>
        <v/>
      </c>
    </row>
    <row r="2907" spans="5:5" x14ac:dyDescent="0.15">
      <c r="E2907" s="87" t="str">
        <f t="shared" si="45"/>
        <v/>
      </c>
    </row>
    <row r="2908" spans="5:5" x14ac:dyDescent="0.15">
      <c r="E2908" s="87" t="str">
        <f t="shared" si="45"/>
        <v/>
      </c>
    </row>
    <row r="2909" spans="5:5" x14ac:dyDescent="0.15">
      <c r="E2909" s="87" t="str">
        <f t="shared" si="45"/>
        <v/>
      </c>
    </row>
    <row r="2910" spans="5:5" x14ac:dyDescent="0.15">
      <c r="E2910" s="87" t="str">
        <f t="shared" si="45"/>
        <v/>
      </c>
    </row>
    <row r="2911" spans="5:5" x14ac:dyDescent="0.15">
      <c r="E2911" s="87" t="str">
        <f t="shared" si="45"/>
        <v/>
      </c>
    </row>
    <row r="2912" spans="5:5" x14ac:dyDescent="0.15">
      <c r="E2912" s="87" t="str">
        <f t="shared" si="45"/>
        <v/>
      </c>
    </row>
    <row r="2913" spans="5:5" x14ac:dyDescent="0.15">
      <c r="E2913" s="87" t="str">
        <f t="shared" si="45"/>
        <v/>
      </c>
    </row>
    <row r="2914" spans="5:5" x14ac:dyDescent="0.15">
      <c r="E2914" s="87" t="str">
        <f t="shared" si="45"/>
        <v/>
      </c>
    </row>
    <row r="2915" spans="5:5" x14ac:dyDescent="0.15">
      <c r="E2915" s="87" t="str">
        <f t="shared" si="45"/>
        <v/>
      </c>
    </row>
    <row r="2916" spans="5:5" x14ac:dyDescent="0.15">
      <c r="E2916" s="87" t="str">
        <f t="shared" si="45"/>
        <v/>
      </c>
    </row>
    <row r="2917" spans="5:5" x14ac:dyDescent="0.15">
      <c r="E2917" s="87" t="str">
        <f t="shared" si="45"/>
        <v/>
      </c>
    </row>
    <row r="2918" spans="5:5" x14ac:dyDescent="0.15">
      <c r="E2918" s="87" t="str">
        <f t="shared" si="45"/>
        <v/>
      </c>
    </row>
    <row r="2919" spans="5:5" x14ac:dyDescent="0.15">
      <c r="E2919" s="87" t="str">
        <f t="shared" si="45"/>
        <v/>
      </c>
    </row>
    <row r="2920" spans="5:5" x14ac:dyDescent="0.15">
      <c r="E2920" s="87" t="str">
        <f t="shared" si="45"/>
        <v/>
      </c>
    </row>
    <row r="2921" spans="5:5" x14ac:dyDescent="0.15">
      <c r="E2921" s="87" t="str">
        <f t="shared" si="45"/>
        <v/>
      </c>
    </row>
    <row r="2922" spans="5:5" x14ac:dyDescent="0.15">
      <c r="E2922" s="87" t="str">
        <f t="shared" si="45"/>
        <v/>
      </c>
    </row>
    <row r="2923" spans="5:5" x14ac:dyDescent="0.15">
      <c r="E2923" s="87" t="str">
        <f t="shared" si="45"/>
        <v/>
      </c>
    </row>
    <row r="2924" spans="5:5" x14ac:dyDescent="0.15">
      <c r="E2924" s="87" t="str">
        <f t="shared" si="45"/>
        <v/>
      </c>
    </row>
    <row r="2925" spans="5:5" x14ac:dyDescent="0.15">
      <c r="E2925" s="87" t="str">
        <f t="shared" si="45"/>
        <v/>
      </c>
    </row>
    <row r="2926" spans="5:5" x14ac:dyDescent="0.15">
      <c r="E2926" s="87" t="str">
        <f t="shared" si="45"/>
        <v/>
      </c>
    </row>
    <row r="2927" spans="5:5" x14ac:dyDescent="0.15">
      <c r="E2927" s="87" t="str">
        <f t="shared" si="45"/>
        <v/>
      </c>
    </row>
    <row r="2928" spans="5:5" x14ac:dyDescent="0.15">
      <c r="E2928" s="87" t="str">
        <f t="shared" si="45"/>
        <v/>
      </c>
    </row>
    <row r="2929" spans="5:5" x14ac:dyDescent="0.15">
      <c r="E2929" s="87" t="str">
        <f t="shared" si="45"/>
        <v/>
      </c>
    </row>
    <row r="2930" spans="5:5" x14ac:dyDescent="0.15">
      <c r="E2930" s="87" t="str">
        <f t="shared" si="45"/>
        <v/>
      </c>
    </row>
    <row r="2931" spans="5:5" x14ac:dyDescent="0.15">
      <c r="E2931" s="87" t="str">
        <f t="shared" si="45"/>
        <v/>
      </c>
    </row>
    <row r="2932" spans="5:5" x14ac:dyDescent="0.15">
      <c r="E2932" s="87" t="str">
        <f t="shared" si="45"/>
        <v/>
      </c>
    </row>
    <row r="2933" spans="5:5" x14ac:dyDescent="0.15">
      <c r="E2933" s="87" t="str">
        <f t="shared" si="45"/>
        <v/>
      </c>
    </row>
    <row r="2934" spans="5:5" x14ac:dyDescent="0.15">
      <c r="E2934" s="87" t="str">
        <f t="shared" si="45"/>
        <v/>
      </c>
    </row>
    <row r="2935" spans="5:5" x14ac:dyDescent="0.15">
      <c r="E2935" s="87" t="str">
        <f t="shared" si="45"/>
        <v/>
      </c>
    </row>
    <row r="2936" spans="5:5" x14ac:dyDescent="0.15">
      <c r="E2936" s="87" t="str">
        <f t="shared" si="45"/>
        <v/>
      </c>
    </row>
    <row r="2937" spans="5:5" x14ac:dyDescent="0.15">
      <c r="E2937" s="87" t="str">
        <f t="shared" si="45"/>
        <v/>
      </c>
    </row>
    <row r="2938" spans="5:5" x14ac:dyDescent="0.15">
      <c r="E2938" s="87" t="str">
        <f t="shared" si="45"/>
        <v/>
      </c>
    </row>
    <row r="2939" spans="5:5" x14ac:dyDescent="0.15">
      <c r="E2939" s="87" t="str">
        <f t="shared" si="45"/>
        <v/>
      </c>
    </row>
    <row r="2940" spans="5:5" x14ac:dyDescent="0.15">
      <c r="E2940" s="87" t="str">
        <f t="shared" si="45"/>
        <v/>
      </c>
    </row>
    <row r="2941" spans="5:5" x14ac:dyDescent="0.15">
      <c r="E2941" s="87" t="str">
        <f t="shared" si="45"/>
        <v/>
      </c>
    </row>
    <row r="2942" spans="5:5" x14ac:dyDescent="0.15">
      <c r="E2942" s="87" t="str">
        <f t="shared" si="45"/>
        <v/>
      </c>
    </row>
    <row r="2943" spans="5:5" x14ac:dyDescent="0.15">
      <c r="E2943" s="87" t="str">
        <f t="shared" si="45"/>
        <v/>
      </c>
    </row>
    <row r="2944" spans="5:5" x14ac:dyDescent="0.15">
      <c r="E2944" s="87" t="str">
        <f t="shared" si="45"/>
        <v/>
      </c>
    </row>
    <row r="2945" spans="5:5" x14ac:dyDescent="0.15">
      <c r="E2945" s="87" t="str">
        <f t="shared" si="45"/>
        <v/>
      </c>
    </row>
    <row r="2946" spans="5:5" x14ac:dyDescent="0.15">
      <c r="E2946" s="87" t="str">
        <f t="shared" si="45"/>
        <v/>
      </c>
    </row>
    <row r="2947" spans="5:5" x14ac:dyDescent="0.15">
      <c r="E2947" s="87" t="str">
        <f t="shared" si="45"/>
        <v/>
      </c>
    </row>
    <row r="2948" spans="5:5" x14ac:dyDescent="0.15">
      <c r="E2948" s="87" t="str">
        <f t="shared" si="45"/>
        <v/>
      </c>
    </row>
    <row r="2949" spans="5:5" x14ac:dyDescent="0.15">
      <c r="E2949" s="87" t="str">
        <f t="shared" si="45"/>
        <v/>
      </c>
    </row>
    <row r="2950" spans="5:5" x14ac:dyDescent="0.15">
      <c r="E2950" s="87" t="str">
        <f t="shared" si="45"/>
        <v/>
      </c>
    </row>
    <row r="2951" spans="5:5" x14ac:dyDescent="0.15">
      <c r="E2951" s="87" t="str">
        <f t="shared" si="45"/>
        <v/>
      </c>
    </row>
    <row r="2952" spans="5:5" x14ac:dyDescent="0.15">
      <c r="E2952" s="87" t="str">
        <f t="shared" si="45"/>
        <v/>
      </c>
    </row>
    <row r="2953" spans="5:5" x14ac:dyDescent="0.15">
      <c r="E2953" s="87" t="str">
        <f t="shared" ref="E2953:E3016" si="46">IF(B2953,IF(C2953,C2953-B2953,""),"")</f>
        <v/>
      </c>
    </row>
    <row r="2954" spans="5:5" x14ac:dyDescent="0.15">
      <c r="E2954" s="87" t="str">
        <f t="shared" si="46"/>
        <v/>
      </c>
    </row>
    <row r="2955" spans="5:5" x14ac:dyDescent="0.15">
      <c r="E2955" s="87" t="str">
        <f t="shared" si="46"/>
        <v/>
      </c>
    </row>
    <row r="2956" spans="5:5" x14ac:dyDescent="0.15">
      <c r="E2956" s="87" t="str">
        <f t="shared" si="46"/>
        <v/>
      </c>
    </row>
    <row r="2957" spans="5:5" x14ac:dyDescent="0.15">
      <c r="E2957" s="87" t="str">
        <f t="shared" si="46"/>
        <v/>
      </c>
    </row>
    <row r="2958" spans="5:5" x14ac:dyDescent="0.15">
      <c r="E2958" s="87" t="str">
        <f t="shared" si="46"/>
        <v/>
      </c>
    </row>
    <row r="2959" spans="5:5" x14ac:dyDescent="0.15">
      <c r="E2959" s="87" t="str">
        <f t="shared" si="46"/>
        <v/>
      </c>
    </row>
    <row r="2960" spans="5:5" x14ac:dyDescent="0.15">
      <c r="E2960" s="87" t="str">
        <f t="shared" si="46"/>
        <v/>
      </c>
    </row>
    <row r="2961" spans="5:5" x14ac:dyDescent="0.15">
      <c r="E2961" s="87" t="str">
        <f t="shared" si="46"/>
        <v/>
      </c>
    </row>
    <row r="2962" spans="5:5" x14ac:dyDescent="0.15">
      <c r="E2962" s="87" t="str">
        <f t="shared" si="46"/>
        <v/>
      </c>
    </row>
    <row r="2963" spans="5:5" x14ac:dyDescent="0.15">
      <c r="E2963" s="87" t="str">
        <f t="shared" si="46"/>
        <v/>
      </c>
    </row>
    <row r="2964" spans="5:5" x14ac:dyDescent="0.15">
      <c r="E2964" s="87" t="str">
        <f t="shared" si="46"/>
        <v/>
      </c>
    </row>
    <row r="2965" spans="5:5" x14ac:dyDescent="0.15">
      <c r="E2965" s="87" t="str">
        <f t="shared" si="46"/>
        <v/>
      </c>
    </row>
    <row r="2966" spans="5:5" x14ac:dyDescent="0.15">
      <c r="E2966" s="87" t="str">
        <f t="shared" si="46"/>
        <v/>
      </c>
    </row>
    <row r="2967" spans="5:5" x14ac:dyDescent="0.15">
      <c r="E2967" s="87" t="str">
        <f t="shared" si="46"/>
        <v/>
      </c>
    </row>
    <row r="2968" spans="5:5" x14ac:dyDescent="0.15">
      <c r="E2968" s="87" t="str">
        <f t="shared" si="46"/>
        <v/>
      </c>
    </row>
    <row r="2969" spans="5:5" x14ac:dyDescent="0.15">
      <c r="E2969" s="87" t="str">
        <f t="shared" si="46"/>
        <v/>
      </c>
    </row>
    <row r="2970" spans="5:5" x14ac:dyDescent="0.15">
      <c r="E2970" s="87" t="str">
        <f t="shared" si="46"/>
        <v/>
      </c>
    </row>
    <row r="2971" spans="5:5" x14ac:dyDescent="0.15">
      <c r="E2971" s="87" t="str">
        <f t="shared" si="46"/>
        <v/>
      </c>
    </row>
    <row r="2972" spans="5:5" x14ac:dyDescent="0.15">
      <c r="E2972" s="87" t="str">
        <f t="shared" si="46"/>
        <v/>
      </c>
    </row>
    <row r="2973" spans="5:5" x14ac:dyDescent="0.15">
      <c r="E2973" s="87" t="str">
        <f t="shared" si="46"/>
        <v/>
      </c>
    </row>
    <row r="2974" spans="5:5" x14ac:dyDescent="0.15">
      <c r="E2974" s="87" t="str">
        <f t="shared" si="46"/>
        <v/>
      </c>
    </row>
    <row r="2975" spans="5:5" x14ac:dyDescent="0.15">
      <c r="E2975" s="87" t="str">
        <f t="shared" si="46"/>
        <v/>
      </c>
    </row>
    <row r="2976" spans="5:5" x14ac:dyDescent="0.15">
      <c r="E2976" s="87" t="str">
        <f t="shared" si="46"/>
        <v/>
      </c>
    </row>
    <row r="2977" spans="5:5" x14ac:dyDescent="0.15">
      <c r="E2977" s="87" t="str">
        <f t="shared" si="46"/>
        <v/>
      </c>
    </row>
    <row r="2978" spans="5:5" x14ac:dyDescent="0.15">
      <c r="E2978" s="87" t="str">
        <f t="shared" si="46"/>
        <v/>
      </c>
    </row>
    <row r="2979" spans="5:5" x14ac:dyDescent="0.15">
      <c r="E2979" s="87" t="str">
        <f t="shared" si="46"/>
        <v/>
      </c>
    </row>
    <row r="2980" spans="5:5" x14ac:dyDescent="0.15">
      <c r="E2980" s="87" t="str">
        <f t="shared" si="46"/>
        <v/>
      </c>
    </row>
    <row r="2981" spans="5:5" x14ac:dyDescent="0.15">
      <c r="E2981" s="87" t="str">
        <f t="shared" si="46"/>
        <v/>
      </c>
    </row>
    <row r="2982" spans="5:5" x14ac:dyDescent="0.15">
      <c r="E2982" s="87" t="str">
        <f t="shared" si="46"/>
        <v/>
      </c>
    </row>
    <row r="2983" spans="5:5" x14ac:dyDescent="0.15">
      <c r="E2983" s="87" t="str">
        <f t="shared" si="46"/>
        <v/>
      </c>
    </row>
    <row r="2984" spans="5:5" x14ac:dyDescent="0.15">
      <c r="E2984" s="87" t="str">
        <f t="shared" si="46"/>
        <v/>
      </c>
    </row>
    <row r="2985" spans="5:5" x14ac:dyDescent="0.15">
      <c r="E2985" s="87" t="str">
        <f t="shared" si="46"/>
        <v/>
      </c>
    </row>
    <row r="2986" spans="5:5" x14ac:dyDescent="0.15">
      <c r="E2986" s="87" t="str">
        <f t="shared" si="46"/>
        <v/>
      </c>
    </row>
    <row r="2987" spans="5:5" x14ac:dyDescent="0.15">
      <c r="E2987" s="87" t="str">
        <f t="shared" si="46"/>
        <v/>
      </c>
    </row>
    <row r="2988" spans="5:5" x14ac:dyDescent="0.15">
      <c r="E2988" s="87" t="str">
        <f t="shared" si="46"/>
        <v/>
      </c>
    </row>
    <row r="2989" spans="5:5" x14ac:dyDescent="0.15">
      <c r="E2989" s="87" t="str">
        <f t="shared" si="46"/>
        <v/>
      </c>
    </row>
    <row r="2990" spans="5:5" x14ac:dyDescent="0.15">
      <c r="E2990" s="87" t="str">
        <f t="shared" si="46"/>
        <v/>
      </c>
    </row>
    <row r="2991" spans="5:5" x14ac:dyDescent="0.15">
      <c r="E2991" s="87" t="str">
        <f t="shared" si="46"/>
        <v/>
      </c>
    </row>
    <row r="2992" spans="5:5" x14ac:dyDescent="0.15">
      <c r="E2992" s="87" t="str">
        <f t="shared" si="46"/>
        <v/>
      </c>
    </row>
    <row r="2993" spans="5:5" x14ac:dyDescent="0.15">
      <c r="E2993" s="87" t="str">
        <f t="shared" si="46"/>
        <v/>
      </c>
    </row>
    <row r="2994" spans="5:5" x14ac:dyDescent="0.15">
      <c r="E2994" s="87" t="str">
        <f t="shared" si="46"/>
        <v/>
      </c>
    </row>
    <row r="2995" spans="5:5" x14ac:dyDescent="0.15">
      <c r="E2995" s="87" t="str">
        <f t="shared" si="46"/>
        <v/>
      </c>
    </row>
    <row r="2996" spans="5:5" x14ac:dyDescent="0.15">
      <c r="E2996" s="87" t="str">
        <f t="shared" si="46"/>
        <v/>
      </c>
    </row>
    <row r="2997" spans="5:5" x14ac:dyDescent="0.15">
      <c r="E2997" s="87" t="str">
        <f t="shared" si="46"/>
        <v/>
      </c>
    </row>
    <row r="2998" spans="5:5" x14ac:dyDescent="0.15">
      <c r="E2998" s="87" t="str">
        <f t="shared" si="46"/>
        <v/>
      </c>
    </row>
    <row r="2999" spans="5:5" x14ac:dyDescent="0.15">
      <c r="E2999" s="87" t="str">
        <f t="shared" si="46"/>
        <v/>
      </c>
    </row>
    <row r="3000" spans="5:5" x14ac:dyDescent="0.15">
      <c r="E3000" s="87" t="str">
        <f t="shared" si="46"/>
        <v/>
      </c>
    </row>
    <row r="3001" spans="5:5" x14ac:dyDescent="0.15">
      <c r="E3001" s="87" t="str">
        <f t="shared" si="46"/>
        <v/>
      </c>
    </row>
    <row r="3002" spans="5:5" x14ac:dyDescent="0.15">
      <c r="E3002" s="87" t="str">
        <f t="shared" si="46"/>
        <v/>
      </c>
    </row>
    <row r="3003" spans="5:5" x14ac:dyDescent="0.15">
      <c r="E3003" s="87" t="str">
        <f t="shared" si="46"/>
        <v/>
      </c>
    </row>
    <row r="3004" spans="5:5" x14ac:dyDescent="0.15">
      <c r="E3004" s="87" t="str">
        <f t="shared" si="46"/>
        <v/>
      </c>
    </row>
    <row r="3005" spans="5:5" x14ac:dyDescent="0.15">
      <c r="E3005" s="87" t="str">
        <f t="shared" si="46"/>
        <v/>
      </c>
    </row>
    <row r="3006" spans="5:5" x14ac:dyDescent="0.15">
      <c r="E3006" s="87" t="str">
        <f t="shared" si="46"/>
        <v/>
      </c>
    </row>
    <row r="3007" spans="5:5" x14ac:dyDescent="0.15">
      <c r="E3007" s="87" t="str">
        <f t="shared" si="46"/>
        <v/>
      </c>
    </row>
    <row r="3008" spans="5:5" x14ac:dyDescent="0.15">
      <c r="E3008" s="87" t="str">
        <f t="shared" si="46"/>
        <v/>
      </c>
    </row>
    <row r="3009" spans="5:5" x14ac:dyDescent="0.15">
      <c r="E3009" s="87" t="str">
        <f t="shared" si="46"/>
        <v/>
      </c>
    </row>
    <row r="3010" spans="5:5" x14ac:dyDescent="0.15">
      <c r="E3010" s="87" t="str">
        <f t="shared" si="46"/>
        <v/>
      </c>
    </row>
    <row r="3011" spans="5:5" x14ac:dyDescent="0.15">
      <c r="E3011" s="87" t="str">
        <f t="shared" si="46"/>
        <v/>
      </c>
    </row>
    <row r="3012" spans="5:5" x14ac:dyDescent="0.15">
      <c r="E3012" s="87" t="str">
        <f t="shared" si="46"/>
        <v/>
      </c>
    </row>
    <row r="3013" spans="5:5" x14ac:dyDescent="0.15">
      <c r="E3013" s="87" t="str">
        <f t="shared" si="46"/>
        <v/>
      </c>
    </row>
    <row r="3014" spans="5:5" x14ac:dyDescent="0.15">
      <c r="E3014" s="87" t="str">
        <f t="shared" si="46"/>
        <v/>
      </c>
    </row>
    <row r="3015" spans="5:5" x14ac:dyDescent="0.15">
      <c r="E3015" s="87" t="str">
        <f t="shared" si="46"/>
        <v/>
      </c>
    </row>
    <row r="3016" spans="5:5" x14ac:dyDescent="0.15">
      <c r="E3016" s="87" t="str">
        <f t="shared" si="46"/>
        <v/>
      </c>
    </row>
    <row r="3017" spans="5:5" x14ac:dyDescent="0.15">
      <c r="E3017" s="87" t="str">
        <f t="shared" ref="E3017:E3080" si="47">IF(B3017,IF(C3017,C3017-B3017,""),"")</f>
        <v/>
      </c>
    </row>
    <row r="3018" spans="5:5" x14ac:dyDescent="0.15">
      <c r="E3018" s="87" t="str">
        <f t="shared" si="47"/>
        <v/>
      </c>
    </row>
    <row r="3019" spans="5:5" x14ac:dyDescent="0.15">
      <c r="E3019" s="87" t="str">
        <f t="shared" si="47"/>
        <v/>
      </c>
    </row>
    <row r="3020" spans="5:5" x14ac:dyDescent="0.15">
      <c r="E3020" s="87" t="str">
        <f t="shared" si="47"/>
        <v/>
      </c>
    </row>
    <row r="3021" spans="5:5" x14ac:dyDescent="0.15">
      <c r="E3021" s="87" t="str">
        <f t="shared" si="47"/>
        <v/>
      </c>
    </row>
    <row r="3022" spans="5:5" x14ac:dyDescent="0.15">
      <c r="E3022" s="87" t="str">
        <f t="shared" si="47"/>
        <v/>
      </c>
    </row>
    <row r="3023" spans="5:5" x14ac:dyDescent="0.15">
      <c r="E3023" s="87" t="str">
        <f t="shared" si="47"/>
        <v/>
      </c>
    </row>
    <row r="3024" spans="5:5" x14ac:dyDescent="0.15">
      <c r="E3024" s="87" t="str">
        <f t="shared" si="47"/>
        <v/>
      </c>
    </row>
    <row r="3025" spans="5:5" x14ac:dyDescent="0.15">
      <c r="E3025" s="87" t="str">
        <f t="shared" si="47"/>
        <v/>
      </c>
    </row>
    <row r="3026" spans="5:5" x14ac:dyDescent="0.15">
      <c r="E3026" s="87" t="str">
        <f t="shared" si="47"/>
        <v/>
      </c>
    </row>
    <row r="3027" spans="5:5" x14ac:dyDescent="0.15">
      <c r="E3027" s="87" t="str">
        <f t="shared" si="47"/>
        <v/>
      </c>
    </row>
    <row r="3028" spans="5:5" x14ac:dyDescent="0.15">
      <c r="E3028" s="87" t="str">
        <f t="shared" si="47"/>
        <v/>
      </c>
    </row>
    <row r="3029" spans="5:5" x14ac:dyDescent="0.15">
      <c r="E3029" s="87" t="str">
        <f t="shared" si="47"/>
        <v/>
      </c>
    </row>
    <row r="3030" spans="5:5" x14ac:dyDescent="0.15">
      <c r="E3030" s="87" t="str">
        <f t="shared" si="47"/>
        <v/>
      </c>
    </row>
    <row r="3031" spans="5:5" x14ac:dyDescent="0.15">
      <c r="E3031" s="87" t="str">
        <f t="shared" si="47"/>
        <v/>
      </c>
    </row>
    <row r="3032" spans="5:5" x14ac:dyDescent="0.15">
      <c r="E3032" s="87" t="str">
        <f t="shared" si="47"/>
        <v/>
      </c>
    </row>
    <row r="3033" spans="5:5" x14ac:dyDescent="0.15">
      <c r="E3033" s="87" t="str">
        <f t="shared" si="47"/>
        <v/>
      </c>
    </row>
    <row r="3034" spans="5:5" x14ac:dyDescent="0.15">
      <c r="E3034" s="87" t="str">
        <f t="shared" si="47"/>
        <v/>
      </c>
    </row>
    <row r="3035" spans="5:5" x14ac:dyDescent="0.15">
      <c r="E3035" s="87" t="str">
        <f t="shared" si="47"/>
        <v/>
      </c>
    </row>
    <row r="3036" spans="5:5" x14ac:dyDescent="0.15">
      <c r="E3036" s="87" t="str">
        <f t="shared" si="47"/>
        <v/>
      </c>
    </row>
    <row r="3037" spans="5:5" x14ac:dyDescent="0.15">
      <c r="E3037" s="87" t="str">
        <f t="shared" si="47"/>
        <v/>
      </c>
    </row>
    <row r="3038" spans="5:5" x14ac:dyDescent="0.15">
      <c r="E3038" s="87" t="str">
        <f t="shared" si="47"/>
        <v/>
      </c>
    </row>
    <row r="3039" spans="5:5" x14ac:dyDescent="0.15">
      <c r="E3039" s="87" t="str">
        <f t="shared" si="47"/>
        <v/>
      </c>
    </row>
    <row r="3040" spans="5:5" x14ac:dyDescent="0.15">
      <c r="E3040" s="87" t="str">
        <f t="shared" si="47"/>
        <v/>
      </c>
    </row>
    <row r="3041" spans="5:5" x14ac:dyDescent="0.15">
      <c r="E3041" s="87" t="str">
        <f t="shared" si="47"/>
        <v/>
      </c>
    </row>
    <row r="3042" spans="5:5" x14ac:dyDescent="0.15">
      <c r="E3042" s="87" t="str">
        <f t="shared" si="47"/>
        <v/>
      </c>
    </row>
    <row r="3043" spans="5:5" x14ac:dyDescent="0.15">
      <c r="E3043" s="87" t="str">
        <f t="shared" si="47"/>
        <v/>
      </c>
    </row>
    <row r="3044" spans="5:5" x14ac:dyDescent="0.15">
      <c r="E3044" s="87" t="str">
        <f t="shared" si="47"/>
        <v/>
      </c>
    </row>
    <row r="3045" spans="5:5" x14ac:dyDescent="0.15">
      <c r="E3045" s="87" t="str">
        <f t="shared" si="47"/>
        <v/>
      </c>
    </row>
    <row r="3046" spans="5:5" x14ac:dyDescent="0.15">
      <c r="E3046" s="87" t="str">
        <f t="shared" si="47"/>
        <v/>
      </c>
    </row>
    <row r="3047" spans="5:5" x14ac:dyDescent="0.15">
      <c r="E3047" s="87" t="str">
        <f t="shared" si="47"/>
        <v/>
      </c>
    </row>
    <row r="3048" spans="5:5" x14ac:dyDescent="0.15">
      <c r="E3048" s="87" t="str">
        <f t="shared" si="47"/>
        <v/>
      </c>
    </row>
    <row r="3049" spans="5:5" x14ac:dyDescent="0.15">
      <c r="E3049" s="87" t="str">
        <f t="shared" si="47"/>
        <v/>
      </c>
    </row>
    <row r="3050" spans="5:5" x14ac:dyDescent="0.15">
      <c r="E3050" s="87" t="str">
        <f t="shared" si="47"/>
        <v/>
      </c>
    </row>
    <row r="3051" spans="5:5" x14ac:dyDescent="0.15">
      <c r="E3051" s="87" t="str">
        <f t="shared" si="47"/>
        <v/>
      </c>
    </row>
    <row r="3052" spans="5:5" x14ac:dyDescent="0.15">
      <c r="E3052" s="87" t="str">
        <f t="shared" si="47"/>
        <v/>
      </c>
    </row>
    <row r="3053" spans="5:5" x14ac:dyDescent="0.15">
      <c r="E3053" s="87" t="str">
        <f t="shared" si="47"/>
        <v/>
      </c>
    </row>
    <row r="3054" spans="5:5" x14ac:dyDescent="0.15">
      <c r="E3054" s="87" t="str">
        <f t="shared" si="47"/>
        <v/>
      </c>
    </row>
    <row r="3055" spans="5:5" x14ac:dyDescent="0.15">
      <c r="E3055" s="87" t="str">
        <f t="shared" si="47"/>
        <v/>
      </c>
    </row>
    <row r="3056" spans="5:5" x14ac:dyDescent="0.15">
      <c r="E3056" s="87" t="str">
        <f t="shared" si="47"/>
        <v/>
      </c>
    </row>
    <row r="3057" spans="5:5" x14ac:dyDescent="0.15">
      <c r="E3057" s="87" t="str">
        <f t="shared" si="47"/>
        <v/>
      </c>
    </row>
    <row r="3058" spans="5:5" x14ac:dyDescent="0.15">
      <c r="E3058" s="87" t="str">
        <f t="shared" si="47"/>
        <v/>
      </c>
    </row>
    <row r="3059" spans="5:5" x14ac:dyDescent="0.15">
      <c r="E3059" s="87" t="str">
        <f t="shared" si="47"/>
        <v/>
      </c>
    </row>
    <row r="3060" spans="5:5" x14ac:dyDescent="0.15">
      <c r="E3060" s="87" t="str">
        <f t="shared" si="47"/>
        <v/>
      </c>
    </row>
    <row r="3061" spans="5:5" x14ac:dyDescent="0.15">
      <c r="E3061" s="87" t="str">
        <f t="shared" si="47"/>
        <v/>
      </c>
    </row>
    <row r="3062" spans="5:5" x14ac:dyDescent="0.15">
      <c r="E3062" s="87" t="str">
        <f t="shared" si="47"/>
        <v/>
      </c>
    </row>
    <row r="3063" spans="5:5" x14ac:dyDescent="0.15">
      <c r="E3063" s="87" t="str">
        <f t="shared" si="47"/>
        <v/>
      </c>
    </row>
    <row r="3064" spans="5:5" x14ac:dyDescent="0.15">
      <c r="E3064" s="87" t="str">
        <f t="shared" si="47"/>
        <v/>
      </c>
    </row>
    <row r="3065" spans="5:5" x14ac:dyDescent="0.15">
      <c r="E3065" s="87" t="str">
        <f t="shared" si="47"/>
        <v/>
      </c>
    </row>
    <row r="3066" spans="5:5" x14ac:dyDescent="0.15">
      <c r="E3066" s="87" t="str">
        <f t="shared" si="47"/>
        <v/>
      </c>
    </row>
    <row r="3067" spans="5:5" x14ac:dyDescent="0.15">
      <c r="E3067" s="87" t="str">
        <f t="shared" si="47"/>
        <v/>
      </c>
    </row>
    <row r="3068" spans="5:5" x14ac:dyDescent="0.15">
      <c r="E3068" s="87" t="str">
        <f t="shared" si="47"/>
        <v/>
      </c>
    </row>
    <row r="3069" spans="5:5" x14ac:dyDescent="0.15">
      <c r="E3069" s="87" t="str">
        <f t="shared" si="47"/>
        <v/>
      </c>
    </row>
    <row r="3070" spans="5:5" x14ac:dyDescent="0.15">
      <c r="E3070" s="87" t="str">
        <f t="shared" si="47"/>
        <v/>
      </c>
    </row>
    <row r="3071" spans="5:5" x14ac:dyDescent="0.15">
      <c r="E3071" s="87" t="str">
        <f t="shared" si="47"/>
        <v/>
      </c>
    </row>
    <row r="3072" spans="5:5" x14ac:dyDescent="0.15">
      <c r="E3072" s="87" t="str">
        <f t="shared" si="47"/>
        <v/>
      </c>
    </row>
    <row r="3073" spans="5:5" x14ac:dyDescent="0.15">
      <c r="E3073" s="87" t="str">
        <f t="shared" si="47"/>
        <v/>
      </c>
    </row>
    <row r="3074" spans="5:5" x14ac:dyDescent="0.15">
      <c r="E3074" s="87" t="str">
        <f t="shared" si="47"/>
        <v/>
      </c>
    </row>
    <row r="3075" spans="5:5" x14ac:dyDescent="0.15">
      <c r="E3075" s="87" t="str">
        <f t="shared" si="47"/>
        <v/>
      </c>
    </row>
    <row r="3076" spans="5:5" x14ac:dyDescent="0.15">
      <c r="E3076" s="87" t="str">
        <f t="shared" si="47"/>
        <v/>
      </c>
    </row>
    <row r="3077" spans="5:5" x14ac:dyDescent="0.15">
      <c r="E3077" s="87" t="str">
        <f t="shared" si="47"/>
        <v/>
      </c>
    </row>
    <row r="3078" spans="5:5" x14ac:dyDescent="0.15">
      <c r="E3078" s="87" t="str">
        <f t="shared" si="47"/>
        <v/>
      </c>
    </row>
    <row r="3079" spans="5:5" x14ac:dyDescent="0.15">
      <c r="E3079" s="87" t="str">
        <f t="shared" si="47"/>
        <v/>
      </c>
    </row>
    <row r="3080" spans="5:5" x14ac:dyDescent="0.15">
      <c r="E3080" s="87" t="str">
        <f t="shared" si="47"/>
        <v/>
      </c>
    </row>
    <row r="3081" spans="5:5" x14ac:dyDescent="0.15">
      <c r="E3081" s="87" t="str">
        <f t="shared" ref="E3081:E3144" si="48">IF(B3081,IF(C3081,C3081-B3081,""),"")</f>
        <v/>
      </c>
    </row>
    <row r="3082" spans="5:5" x14ac:dyDescent="0.15">
      <c r="E3082" s="87" t="str">
        <f t="shared" si="48"/>
        <v/>
      </c>
    </row>
    <row r="3083" spans="5:5" x14ac:dyDescent="0.15">
      <c r="E3083" s="87" t="str">
        <f t="shared" si="48"/>
        <v/>
      </c>
    </row>
    <row r="3084" spans="5:5" x14ac:dyDescent="0.15">
      <c r="E3084" s="87" t="str">
        <f t="shared" si="48"/>
        <v/>
      </c>
    </row>
    <row r="3085" spans="5:5" x14ac:dyDescent="0.15">
      <c r="E3085" s="87" t="str">
        <f t="shared" si="48"/>
        <v/>
      </c>
    </row>
    <row r="3086" spans="5:5" x14ac:dyDescent="0.15">
      <c r="E3086" s="87" t="str">
        <f t="shared" si="48"/>
        <v/>
      </c>
    </row>
    <row r="3087" spans="5:5" x14ac:dyDescent="0.15">
      <c r="E3087" s="87" t="str">
        <f t="shared" si="48"/>
        <v/>
      </c>
    </row>
    <row r="3088" spans="5:5" x14ac:dyDescent="0.15">
      <c r="E3088" s="87" t="str">
        <f t="shared" si="48"/>
        <v/>
      </c>
    </row>
    <row r="3089" spans="5:5" x14ac:dyDescent="0.15">
      <c r="E3089" s="87" t="str">
        <f t="shared" si="48"/>
        <v/>
      </c>
    </row>
    <row r="3090" spans="5:5" x14ac:dyDescent="0.15">
      <c r="E3090" s="87" t="str">
        <f t="shared" si="48"/>
        <v/>
      </c>
    </row>
    <row r="3091" spans="5:5" x14ac:dyDescent="0.15">
      <c r="E3091" s="87" t="str">
        <f t="shared" si="48"/>
        <v/>
      </c>
    </row>
    <row r="3092" spans="5:5" x14ac:dyDescent="0.15">
      <c r="E3092" s="87" t="str">
        <f t="shared" si="48"/>
        <v/>
      </c>
    </row>
    <row r="3093" spans="5:5" x14ac:dyDescent="0.15">
      <c r="E3093" s="87" t="str">
        <f t="shared" si="48"/>
        <v/>
      </c>
    </row>
    <row r="3094" spans="5:5" x14ac:dyDescent="0.15">
      <c r="E3094" s="87" t="str">
        <f t="shared" si="48"/>
        <v/>
      </c>
    </row>
    <row r="3095" spans="5:5" x14ac:dyDescent="0.15">
      <c r="E3095" s="87" t="str">
        <f t="shared" si="48"/>
        <v/>
      </c>
    </row>
    <row r="3096" spans="5:5" x14ac:dyDescent="0.15">
      <c r="E3096" s="87" t="str">
        <f t="shared" si="48"/>
        <v/>
      </c>
    </row>
    <row r="3097" spans="5:5" x14ac:dyDescent="0.15">
      <c r="E3097" s="87" t="str">
        <f t="shared" si="48"/>
        <v/>
      </c>
    </row>
    <row r="3098" spans="5:5" x14ac:dyDescent="0.15">
      <c r="E3098" s="87" t="str">
        <f t="shared" si="48"/>
        <v/>
      </c>
    </row>
    <row r="3099" spans="5:5" x14ac:dyDescent="0.15">
      <c r="E3099" s="87" t="str">
        <f t="shared" si="48"/>
        <v/>
      </c>
    </row>
    <row r="3100" spans="5:5" x14ac:dyDescent="0.15">
      <c r="E3100" s="87" t="str">
        <f t="shared" si="48"/>
        <v/>
      </c>
    </row>
    <row r="3101" spans="5:5" x14ac:dyDescent="0.15">
      <c r="E3101" s="87" t="str">
        <f t="shared" si="48"/>
        <v/>
      </c>
    </row>
    <row r="3102" spans="5:5" x14ac:dyDescent="0.15">
      <c r="E3102" s="87" t="str">
        <f t="shared" si="48"/>
        <v/>
      </c>
    </row>
    <row r="3103" spans="5:5" x14ac:dyDescent="0.15">
      <c r="E3103" s="87" t="str">
        <f t="shared" si="48"/>
        <v/>
      </c>
    </row>
    <row r="3104" spans="5:5" x14ac:dyDescent="0.15">
      <c r="E3104" s="87" t="str">
        <f t="shared" si="48"/>
        <v/>
      </c>
    </row>
    <row r="3105" spans="5:5" x14ac:dyDescent="0.15">
      <c r="E3105" s="87" t="str">
        <f t="shared" si="48"/>
        <v/>
      </c>
    </row>
    <row r="3106" spans="5:5" x14ac:dyDescent="0.15">
      <c r="E3106" s="87" t="str">
        <f t="shared" si="48"/>
        <v/>
      </c>
    </row>
    <row r="3107" spans="5:5" x14ac:dyDescent="0.15">
      <c r="E3107" s="87" t="str">
        <f t="shared" si="48"/>
        <v/>
      </c>
    </row>
    <row r="3108" spans="5:5" x14ac:dyDescent="0.15">
      <c r="E3108" s="87" t="str">
        <f t="shared" si="48"/>
        <v/>
      </c>
    </row>
    <row r="3109" spans="5:5" x14ac:dyDescent="0.15">
      <c r="E3109" s="87" t="str">
        <f t="shared" si="48"/>
        <v/>
      </c>
    </row>
    <row r="3110" spans="5:5" x14ac:dyDescent="0.15">
      <c r="E3110" s="87" t="str">
        <f t="shared" si="48"/>
        <v/>
      </c>
    </row>
    <row r="3111" spans="5:5" x14ac:dyDescent="0.15">
      <c r="E3111" s="87" t="str">
        <f t="shared" si="48"/>
        <v/>
      </c>
    </row>
    <row r="3112" spans="5:5" x14ac:dyDescent="0.15">
      <c r="E3112" s="87" t="str">
        <f t="shared" si="48"/>
        <v/>
      </c>
    </row>
    <row r="3113" spans="5:5" x14ac:dyDescent="0.15">
      <c r="E3113" s="87" t="str">
        <f t="shared" si="48"/>
        <v/>
      </c>
    </row>
    <row r="3114" spans="5:5" x14ac:dyDescent="0.15">
      <c r="E3114" s="87" t="str">
        <f t="shared" si="48"/>
        <v/>
      </c>
    </row>
    <row r="3115" spans="5:5" x14ac:dyDescent="0.15">
      <c r="E3115" s="87" t="str">
        <f t="shared" si="48"/>
        <v/>
      </c>
    </row>
    <row r="3116" spans="5:5" x14ac:dyDescent="0.15">
      <c r="E3116" s="87" t="str">
        <f t="shared" si="48"/>
        <v/>
      </c>
    </row>
    <row r="3117" spans="5:5" x14ac:dyDescent="0.15">
      <c r="E3117" s="87" t="str">
        <f t="shared" si="48"/>
        <v/>
      </c>
    </row>
    <row r="3118" spans="5:5" x14ac:dyDescent="0.15">
      <c r="E3118" s="87" t="str">
        <f t="shared" si="48"/>
        <v/>
      </c>
    </row>
    <row r="3119" spans="5:5" x14ac:dyDescent="0.15">
      <c r="E3119" s="87" t="str">
        <f t="shared" si="48"/>
        <v/>
      </c>
    </row>
    <row r="3120" spans="5:5" x14ac:dyDescent="0.15">
      <c r="E3120" s="87" t="str">
        <f t="shared" si="48"/>
        <v/>
      </c>
    </row>
    <row r="3121" spans="5:5" x14ac:dyDescent="0.15">
      <c r="E3121" s="87" t="str">
        <f t="shared" si="48"/>
        <v/>
      </c>
    </row>
    <row r="3122" spans="5:5" x14ac:dyDescent="0.15">
      <c r="E3122" s="87" t="str">
        <f t="shared" si="48"/>
        <v/>
      </c>
    </row>
    <row r="3123" spans="5:5" x14ac:dyDescent="0.15">
      <c r="E3123" s="87" t="str">
        <f t="shared" si="48"/>
        <v/>
      </c>
    </row>
    <row r="3124" spans="5:5" x14ac:dyDescent="0.15">
      <c r="E3124" s="87" t="str">
        <f t="shared" si="48"/>
        <v/>
      </c>
    </row>
    <row r="3125" spans="5:5" x14ac:dyDescent="0.15">
      <c r="E3125" s="87" t="str">
        <f t="shared" si="48"/>
        <v/>
      </c>
    </row>
    <row r="3126" spans="5:5" x14ac:dyDescent="0.15">
      <c r="E3126" s="87" t="str">
        <f t="shared" si="48"/>
        <v/>
      </c>
    </row>
    <row r="3127" spans="5:5" x14ac:dyDescent="0.15">
      <c r="E3127" s="87" t="str">
        <f t="shared" si="48"/>
        <v/>
      </c>
    </row>
    <row r="3128" spans="5:5" x14ac:dyDescent="0.15">
      <c r="E3128" s="87" t="str">
        <f t="shared" si="48"/>
        <v/>
      </c>
    </row>
    <row r="3129" spans="5:5" x14ac:dyDescent="0.15">
      <c r="E3129" s="87" t="str">
        <f t="shared" si="48"/>
        <v/>
      </c>
    </row>
    <row r="3130" spans="5:5" x14ac:dyDescent="0.15">
      <c r="E3130" s="87" t="str">
        <f t="shared" si="48"/>
        <v/>
      </c>
    </row>
    <row r="3131" spans="5:5" x14ac:dyDescent="0.15">
      <c r="E3131" s="87" t="str">
        <f t="shared" si="48"/>
        <v/>
      </c>
    </row>
    <row r="3132" spans="5:5" x14ac:dyDescent="0.15">
      <c r="E3132" s="87" t="str">
        <f t="shared" si="48"/>
        <v/>
      </c>
    </row>
    <row r="3133" spans="5:5" x14ac:dyDescent="0.15">
      <c r="E3133" s="87" t="str">
        <f t="shared" si="48"/>
        <v/>
      </c>
    </row>
    <row r="3134" spans="5:5" x14ac:dyDescent="0.15">
      <c r="E3134" s="87" t="str">
        <f t="shared" si="48"/>
        <v/>
      </c>
    </row>
    <row r="3135" spans="5:5" x14ac:dyDescent="0.15">
      <c r="E3135" s="87" t="str">
        <f t="shared" si="48"/>
        <v/>
      </c>
    </row>
    <row r="3136" spans="5:5" x14ac:dyDescent="0.15">
      <c r="E3136" s="87" t="str">
        <f t="shared" si="48"/>
        <v/>
      </c>
    </row>
    <row r="3137" spans="5:5" x14ac:dyDescent="0.15">
      <c r="E3137" s="87" t="str">
        <f t="shared" si="48"/>
        <v/>
      </c>
    </row>
    <row r="3138" spans="5:5" x14ac:dyDescent="0.15">
      <c r="E3138" s="87" t="str">
        <f t="shared" si="48"/>
        <v/>
      </c>
    </row>
    <row r="3139" spans="5:5" x14ac:dyDescent="0.15">
      <c r="E3139" s="87" t="str">
        <f t="shared" si="48"/>
        <v/>
      </c>
    </row>
    <row r="3140" spans="5:5" x14ac:dyDescent="0.15">
      <c r="E3140" s="87" t="str">
        <f t="shared" si="48"/>
        <v/>
      </c>
    </row>
    <row r="3141" spans="5:5" x14ac:dyDescent="0.15">
      <c r="E3141" s="87" t="str">
        <f t="shared" si="48"/>
        <v/>
      </c>
    </row>
    <row r="3142" spans="5:5" x14ac:dyDescent="0.15">
      <c r="E3142" s="87" t="str">
        <f t="shared" si="48"/>
        <v/>
      </c>
    </row>
    <row r="3143" spans="5:5" x14ac:dyDescent="0.15">
      <c r="E3143" s="87" t="str">
        <f t="shared" si="48"/>
        <v/>
      </c>
    </row>
    <row r="3144" spans="5:5" x14ac:dyDescent="0.15">
      <c r="E3144" s="87" t="str">
        <f t="shared" si="48"/>
        <v/>
      </c>
    </row>
    <row r="3145" spans="5:5" x14ac:dyDescent="0.15">
      <c r="E3145" s="87" t="str">
        <f t="shared" ref="E3145:E3208" si="49">IF(B3145,IF(C3145,C3145-B3145,""),"")</f>
        <v/>
      </c>
    </row>
    <row r="3146" spans="5:5" x14ac:dyDescent="0.15">
      <c r="E3146" s="87" t="str">
        <f t="shared" si="49"/>
        <v/>
      </c>
    </row>
    <row r="3147" spans="5:5" x14ac:dyDescent="0.15">
      <c r="E3147" s="87" t="str">
        <f t="shared" si="49"/>
        <v/>
      </c>
    </row>
    <row r="3148" spans="5:5" x14ac:dyDescent="0.15">
      <c r="E3148" s="87" t="str">
        <f t="shared" si="49"/>
        <v/>
      </c>
    </row>
    <row r="3149" spans="5:5" x14ac:dyDescent="0.15">
      <c r="E3149" s="87" t="str">
        <f t="shared" si="49"/>
        <v/>
      </c>
    </row>
    <row r="3150" spans="5:5" x14ac:dyDescent="0.15">
      <c r="E3150" s="87" t="str">
        <f t="shared" si="49"/>
        <v/>
      </c>
    </row>
    <row r="3151" spans="5:5" x14ac:dyDescent="0.15">
      <c r="E3151" s="87" t="str">
        <f t="shared" si="49"/>
        <v/>
      </c>
    </row>
    <row r="3152" spans="5:5" x14ac:dyDescent="0.15">
      <c r="E3152" s="87" t="str">
        <f t="shared" si="49"/>
        <v/>
      </c>
    </row>
    <row r="3153" spans="5:5" x14ac:dyDescent="0.15">
      <c r="E3153" s="87" t="str">
        <f t="shared" si="49"/>
        <v/>
      </c>
    </row>
    <row r="3154" spans="5:5" x14ac:dyDescent="0.15">
      <c r="E3154" s="87" t="str">
        <f t="shared" si="49"/>
        <v/>
      </c>
    </row>
    <row r="3155" spans="5:5" x14ac:dyDescent="0.15">
      <c r="E3155" s="87" t="str">
        <f t="shared" si="49"/>
        <v/>
      </c>
    </row>
    <row r="3156" spans="5:5" x14ac:dyDescent="0.15">
      <c r="E3156" s="87" t="str">
        <f t="shared" si="49"/>
        <v/>
      </c>
    </row>
    <row r="3157" spans="5:5" x14ac:dyDescent="0.15">
      <c r="E3157" s="87" t="str">
        <f t="shared" si="49"/>
        <v/>
      </c>
    </row>
    <row r="3158" spans="5:5" x14ac:dyDescent="0.15">
      <c r="E3158" s="87" t="str">
        <f t="shared" si="49"/>
        <v/>
      </c>
    </row>
    <row r="3159" spans="5:5" x14ac:dyDescent="0.15">
      <c r="E3159" s="87" t="str">
        <f t="shared" si="49"/>
        <v/>
      </c>
    </row>
    <row r="3160" spans="5:5" x14ac:dyDescent="0.15">
      <c r="E3160" s="87" t="str">
        <f t="shared" si="49"/>
        <v/>
      </c>
    </row>
    <row r="3161" spans="5:5" x14ac:dyDescent="0.15">
      <c r="E3161" s="87" t="str">
        <f t="shared" si="49"/>
        <v/>
      </c>
    </row>
    <row r="3162" spans="5:5" x14ac:dyDescent="0.15">
      <c r="E3162" s="87" t="str">
        <f t="shared" si="49"/>
        <v/>
      </c>
    </row>
    <row r="3163" spans="5:5" x14ac:dyDescent="0.15">
      <c r="E3163" s="87" t="str">
        <f t="shared" si="49"/>
        <v/>
      </c>
    </row>
    <row r="3164" spans="5:5" x14ac:dyDescent="0.15">
      <c r="E3164" s="87" t="str">
        <f t="shared" si="49"/>
        <v/>
      </c>
    </row>
    <row r="3165" spans="5:5" x14ac:dyDescent="0.15">
      <c r="E3165" s="87" t="str">
        <f t="shared" si="49"/>
        <v/>
      </c>
    </row>
    <row r="3166" spans="5:5" x14ac:dyDescent="0.15">
      <c r="E3166" s="87" t="str">
        <f t="shared" si="49"/>
        <v/>
      </c>
    </row>
    <row r="3167" spans="5:5" x14ac:dyDescent="0.15">
      <c r="E3167" s="87" t="str">
        <f t="shared" si="49"/>
        <v/>
      </c>
    </row>
    <row r="3168" spans="5:5" x14ac:dyDescent="0.15">
      <c r="E3168" s="87" t="str">
        <f t="shared" si="49"/>
        <v/>
      </c>
    </row>
    <row r="3169" spans="5:5" x14ac:dyDescent="0.15">
      <c r="E3169" s="87" t="str">
        <f t="shared" si="49"/>
        <v/>
      </c>
    </row>
    <row r="3170" spans="5:5" x14ac:dyDescent="0.15">
      <c r="E3170" s="87" t="str">
        <f t="shared" si="49"/>
        <v/>
      </c>
    </row>
    <row r="3171" spans="5:5" x14ac:dyDescent="0.15">
      <c r="E3171" s="87" t="str">
        <f t="shared" si="49"/>
        <v/>
      </c>
    </row>
    <row r="3172" spans="5:5" x14ac:dyDescent="0.15">
      <c r="E3172" s="87" t="str">
        <f t="shared" si="49"/>
        <v/>
      </c>
    </row>
    <row r="3173" spans="5:5" x14ac:dyDescent="0.15">
      <c r="E3173" s="87" t="str">
        <f t="shared" si="49"/>
        <v/>
      </c>
    </row>
    <row r="3174" spans="5:5" x14ac:dyDescent="0.15">
      <c r="E3174" s="87" t="str">
        <f t="shared" si="49"/>
        <v/>
      </c>
    </row>
    <row r="3175" spans="5:5" x14ac:dyDescent="0.15">
      <c r="E3175" s="87" t="str">
        <f t="shared" si="49"/>
        <v/>
      </c>
    </row>
    <row r="3176" spans="5:5" x14ac:dyDescent="0.15">
      <c r="E3176" s="87" t="str">
        <f t="shared" si="49"/>
        <v/>
      </c>
    </row>
    <row r="3177" spans="5:5" x14ac:dyDescent="0.15">
      <c r="E3177" s="87" t="str">
        <f t="shared" si="49"/>
        <v/>
      </c>
    </row>
    <row r="3178" spans="5:5" x14ac:dyDescent="0.15">
      <c r="E3178" s="87" t="str">
        <f t="shared" si="49"/>
        <v/>
      </c>
    </row>
    <row r="3179" spans="5:5" x14ac:dyDescent="0.15">
      <c r="E3179" s="87" t="str">
        <f t="shared" si="49"/>
        <v/>
      </c>
    </row>
    <row r="3180" spans="5:5" x14ac:dyDescent="0.15">
      <c r="E3180" s="87" t="str">
        <f t="shared" si="49"/>
        <v/>
      </c>
    </row>
    <row r="3181" spans="5:5" x14ac:dyDescent="0.15">
      <c r="E3181" s="87" t="str">
        <f t="shared" si="49"/>
        <v/>
      </c>
    </row>
    <row r="3182" spans="5:5" x14ac:dyDescent="0.15">
      <c r="E3182" s="87" t="str">
        <f t="shared" si="49"/>
        <v/>
      </c>
    </row>
    <row r="3183" spans="5:5" x14ac:dyDescent="0.15">
      <c r="E3183" s="87" t="str">
        <f t="shared" si="49"/>
        <v/>
      </c>
    </row>
    <row r="3184" spans="5:5" x14ac:dyDescent="0.15">
      <c r="E3184" s="87" t="str">
        <f t="shared" si="49"/>
        <v/>
      </c>
    </row>
    <row r="3185" spans="5:5" x14ac:dyDescent="0.15">
      <c r="E3185" s="87" t="str">
        <f t="shared" si="49"/>
        <v/>
      </c>
    </row>
    <row r="3186" spans="5:5" x14ac:dyDescent="0.15">
      <c r="E3186" s="87" t="str">
        <f t="shared" si="49"/>
        <v/>
      </c>
    </row>
    <row r="3187" spans="5:5" x14ac:dyDescent="0.15">
      <c r="E3187" s="87" t="str">
        <f t="shared" si="49"/>
        <v/>
      </c>
    </row>
    <row r="3188" spans="5:5" x14ac:dyDescent="0.15">
      <c r="E3188" s="87" t="str">
        <f t="shared" si="49"/>
        <v/>
      </c>
    </row>
    <row r="3189" spans="5:5" x14ac:dyDescent="0.15">
      <c r="E3189" s="87" t="str">
        <f t="shared" si="49"/>
        <v/>
      </c>
    </row>
    <row r="3190" spans="5:5" x14ac:dyDescent="0.15">
      <c r="E3190" s="87" t="str">
        <f t="shared" si="49"/>
        <v/>
      </c>
    </row>
    <row r="3191" spans="5:5" x14ac:dyDescent="0.15">
      <c r="E3191" s="87" t="str">
        <f t="shared" si="49"/>
        <v/>
      </c>
    </row>
    <row r="3192" spans="5:5" x14ac:dyDescent="0.15">
      <c r="E3192" s="87" t="str">
        <f t="shared" si="49"/>
        <v/>
      </c>
    </row>
    <row r="3193" spans="5:5" x14ac:dyDescent="0.15">
      <c r="E3193" s="87" t="str">
        <f t="shared" si="49"/>
        <v/>
      </c>
    </row>
    <row r="3194" spans="5:5" x14ac:dyDescent="0.15">
      <c r="E3194" s="87" t="str">
        <f t="shared" si="49"/>
        <v/>
      </c>
    </row>
    <row r="3195" spans="5:5" x14ac:dyDescent="0.15">
      <c r="E3195" s="87" t="str">
        <f t="shared" si="49"/>
        <v/>
      </c>
    </row>
    <row r="3196" spans="5:5" x14ac:dyDescent="0.15">
      <c r="E3196" s="87" t="str">
        <f t="shared" si="49"/>
        <v/>
      </c>
    </row>
    <row r="3197" spans="5:5" x14ac:dyDescent="0.15">
      <c r="E3197" s="87" t="str">
        <f t="shared" si="49"/>
        <v/>
      </c>
    </row>
    <row r="3198" spans="5:5" x14ac:dyDescent="0.15">
      <c r="E3198" s="87" t="str">
        <f t="shared" si="49"/>
        <v/>
      </c>
    </row>
    <row r="3199" spans="5:5" x14ac:dyDescent="0.15">
      <c r="E3199" s="87" t="str">
        <f t="shared" si="49"/>
        <v/>
      </c>
    </row>
    <row r="3200" spans="5:5" x14ac:dyDescent="0.15">
      <c r="E3200" s="87" t="str">
        <f t="shared" si="49"/>
        <v/>
      </c>
    </row>
    <row r="3201" spans="5:5" x14ac:dyDescent="0.15">
      <c r="E3201" s="87" t="str">
        <f t="shared" si="49"/>
        <v/>
      </c>
    </row>
    <row r="3202" spans="5:5" x14ac:dyDescent="0.15">
      <c r="E3202" s="87" t="str">
        <f t="shared" si="49"/>
        <v/>
      </c>
    </row>
    <row r="3203" spans="5:5" x14ac:dyDescent="0.15">
      <c r="E3203" s="87" t="str">
        <f t="shared" si="49"/>
        <v/>
      </c>
    </row>
    <row r="3204" spans="5:5" x14ac:dyDescent="0.15">
      <c r="E3204" s="87" t="str">
        <f t="shared" si="49"/>
        <v/>
      </c>
    </row>
    <row r="3205" spans="5:5" x14ac:dyDescent="0.15">
      <c r="E3205" s="87" t="str">
        <f t="shared" si="49"/>
        <v/>
      </c>
    </row>
    <row r="3206" spans="5:5" x14ac:dyDescent="0.15">
      <c r="E3206" s="87" t="str">
        <f t="shared" si="49"/>
        <v/>
      </c>
    </row>
    <row r="3207" spans="5:5" x14ac:dyDescent="0.15">
      <c r="E3207" s="87" t="str">
        <f t="shared" si="49"/>
        <v/>
      </c>
    </row>
    <row r="3208" spans="5:5" x14ac:dyDescent="0.15">
      <c r="E3208" s="87" t="str">
        <f t="shared" si="49"/>
        <v/>
      </c>
    </row>
    <row r="3209" spans="5:5" x14ac:dyDescent="0.15">
      <c r="E3209" s="87" t="str">
        <f t="shared" ref="E3209:E3272" si="50">IF(B3209,IF(C3209,C3209-B3209,""),"")</f>
        <v/>
      </c>
    </row>
    <row r="3210" spans="5:5" x14ac:dyDescent="0.15">
      <c r="E3210" s="87" t="str">
        <f t="shared" si="50"/>
        <v/>
      </c>
    </row>
    <row r="3211" spans="5:5" x14ac:dyDescent="0.15">
      <c r="E3211" s="87" t="str">
        <f t="shared" si="50"/>
        <v/>
      </c>
    </row>
    <row r="3212" spans="5:5" x14ac:dyDescent="0.15">
      <c r="E3212" s="87" t="str">
        <f t="shared" si="50"/>
        <v/>
      </c>
    </row>
    <row r="3213" spans="5:5" x14ac:dyDescent="0.15">
      <c r="E3213" s="87" t="str">
        <f t="shared" si="50"/>
        <v/>
      </c>
    </row>
    <row r="3214" spans="5:5" x14ac:dyDescent="0.15">
      <c r="E3214" s="87" t="str">
        <f t="shared" si="50"/>
        <v/>
      </c>
    </row>
    <row r="3215" spans="5:5" x14ac:dyDescent="0.15">
      <c r="E3215" s="87" t="str">
        <f t="shared" si="50"/>
        <v/>
      </c>
    </row>
    <row r="3216" spans="5:5" x14ac:dyDescent="0.15">
      <c r="E3216" s="87" t="str">
        <f t="shared" si="50"/>
        <v/>
      </c>
    </row>
    <row r="3217" spans="5:5" x14ac:dyDescent="0.15">
      <c r="E3217" s="87" t="str">
        <f t="shared" si="50"/>
        <v/>
      </c>
    </row>
    <row r="3218" spans="5:5" x14ac:dyDescent="0.15">
      <c r="E3218" s="87" t="str">
        <f t="shared" si="50"/>
        <v/>
      </c>
    </row>
    <row r="3219" spans="5:5" x14ac:dyDescent="0.15">
      <c r="E3219" s="87" t="str">
        <f t="shared" si="50"/>
        <v/>
      </c>
    </row>
    <row r="3220" spans="5:5" x14ac:dyDescent="0.15">
      <c r="E3220" s="87" t="str">
        <f t="shared" si="50"/>
        <v/>
      </c>
    </row>
    <row r="3221" spans="5:5" x14ac:dyDescent="0.15">
      <c r="E3221" s="87" t="str">
        <f t="shared" si="50"/>
        <v/>
      </c>
    </row>
    <row r="3222" spans="5:5" x14ac:dyDescent="0.15">
      <c r="E3222" s="87" t="str">
        <f t="shared" si="50"/>
        <v/>
      </c>
    </row>
    <row r="3223" spans="5:5" x14ac:dyDescent="0.15">
      <c r="E3223" s="87" t="str">
        <f t="shared" si="50"/>
        <v/>
      </c>
    </row>
    <row r="3224" spans="5:5" x14ac:dyDescent="0.15">
      <c r="E3224" s="87" t="str">
        <f t="shared" si="50"/>
        <v/>
      </c>
    </row>
    <row r="3225" spans="5:5" x14ac:dyDescent="0.15">
      <c r="E3225" s="87" t="str">
        <f t="shared" si="50"/>
        <v/>
      </c>
    </row>
    <row r="3226" spans="5:5" x14ac:dyDescent="0.15">
      <c r="E3226" s="87" t="str">
        <f t="shared" si="50"/>
        <v/>
      </c>
    </row>
    <row r="3227" spans="5:5" x14ac:dyDescent="0.15">
      <c r="E3227" s="87" t="str">
        <f t="shared" si="50"/>
        <v/>
      </c>
    </row>
    <row r="3228" spans="5:5" x14ac:dyDescent="0.15">
      <c r="E3228" s="87" t="str">
        <f t="shared" si="50"/>
        <v/>
      </c>
    </row>
    <row r="3229" spans="5:5" x14ac:dyDescent="0.15">
      <c r="E3229" s="87" t="str">
        <f t="shared" si="50"/>
        <v/>
      </c>
    </row>
    <row r="3230" spans="5:5" x14ac:dyDescent="0.15">
      <c r="E3230" s="87" t="str">
        <f t="shared" si="50"/>
        <v/>
      </c>
    </row>
    <row r="3231" spans="5:5" x14ac:dyDescent="0.15">
      <c r="E3231" s="87" t="str">
        <f t="shared" si="50"/>
        <v/>
      </c>
    </row>
    <row r="3232" spans="5:5" x14ac:dyDescent="0.15">
      <c r="E3232" s="87" t="str">
        <f t="shared" si="50"/>
        <v/>
      </c>
    </row>
    <row r="3233" spans="5:5" x14ac:dyDescent="0.15">
      <c r="E3233" s="87" t="str">
        <f t="shared" si="50"/>
        <v/>
      </c>
    </row>
    <row r="3234" spans="5:5" x14ac:dyDescent="0.15">
      <c r="E3234" s="87" t="str">
        <f t="shared" si="50"/>
        <v/>
      </c>
    </row>
    <row r="3235" spans="5:5" x14ac:dyDescent="0.15">
      <c r="E3235" s="87" t="str">
        <f t="shared" si="50"/>
        <v/>
      </c>
    </row>
    <row r="3236" spans="5:5" x14ac:dyDescent="0.15">
      <c r="E3236" s="87" t="str">
        <f t="shared" si="50"/>
        <v/>
      </c>
    </row>
    <row r="3237" spans="5:5" x14ac:dyDescent="0.15">
      <c r="E3237" s="87" t="str">
        <f t="shared" si="50"/>
        <v/>
      </c>
    </row>
    <row r="3238" spans="5:5" x14ac:dyDescent="0.15">
      <c r="E3238" s="87" t="str">
        <f t="shared" si="50"/>
        <v/>
      </c>
    </row>
    <row r="3239" spans="5:5" x14ac:dyDescent="0.15">
      <c r="E3239" s="87" t="str">
        <f t="shared" si="50"/>
        <v/>
      </c>
    </row>
    <row r="3240" spans="5:5" x14ac:dyDescent="0.15">
      <c r="E3240" s="87" t="str">
        <f t="shared" si="50"/>
        <v/>
      </c>
    </row>
    <row r="3241" spans="5:5" x14ac:dyDescent="0.15">
      <c r="E3241" s="87" t="str">
        <f t="shared" si="50"/>
        <v/>
      </c>
    </row>
    <row r="3242" spans="5:5" x14ac:dyDescent="0.15">
      <c r="E3242" s="87" t="str">
        <f t="shared" si="50"/>
        <v/>
      </c>
    </row>
    <row r="3243" spans="5:5" x14ac:dyDescent="0.15">
      <c r="E3243" s="87" t="str">
        <f t="shared" si="50"/>
        <v/>
      </c>
    </row>
    <row r="3244" spans="5:5" x14ac:dyDescent="0.15">
      <c r="E3244" s="87" t="str">
        <f t="shared" si="50"/>
        <v/>
      </c>
    </row>
    <row r="3245" spans="5:5" x14ac:dyDescent="0.15">
      <c r="E3245" s="87" t="str">
        <f t="shared" si="50"/>
        <v/>
      </c>
    </row>
    <row r="3246" spans="5:5" x14ac:dyDescent="0.15">
      <c r="E3246" s="87" t="str">
        <f t="shared" si="50"/>
        <v/>
      </c>
    </row>
    <row r="3247" spans="5:5" x14ac:dyDescent="0.15">
      <c r="E3247" s="87" t="str">
        <f t="shared" si="50"/>
        <v/>
      </c>
    </row>
    <row r="3248" spans="5:5" x14ac:dyDescent="0.15">
      <c r="E3248" s="87" t="str">
        <f t="shared" si="50"/>
        <v/>
      </c>
    </row>
    <row r="3249" spans="5:5" x14ac:dyDescent="0.15">
      <c r="E3249" s="87" t="str">
        <f t="shared" si="50"/>
        <v/>
      </c>
    </row>
    <row r="3250" spans="5:5" x14ac:dyDescent="0.15">
      <c r="E3250" s="87" t="str">
        <f t="shared" si="50"/>
        <v/>
      </c>
    </row>
    <row r="3251" spans="5:5" x14ac:dyDescent="0.15">
      <c r="E3251" s="87" t="str">
        <f t="shared" si="50"/>
        <v/>
      </c>
    </row>
    <row r="3252" spans="5:5" x14ac:dyDescent="0.15">
      <c r="E3252" s="87" t="str">
        <f t="shared" si="50"/>
        <v/>
      </c>
    </row>
    <row r="3253" spans="5:5" x14ac:dyDescent="0.15">
      <c r="E3253" s="87" t="str">
        <f t="shared" si="50"/>
        <v/>
      </c>
    </row>
    <row r="3254" spans="5:5" x14ac:dyDescent="0.15">
      <c r="E3254" s="87" t="str">
        <f t="shared" si="50"/>
        <v/>
      </c>
    </row>
    <row r="3255" spans="5:5" x14ac:dyDescent="0.15">
      <c r="E3255" s="87" t="str">
        <f t="shared" si="50"/>
        <v/>
      </c>
    </row>
    <row r="3256" spans="5:5" x14ac:dyDescent="0.15">
      <c r="E3256" s="87" t="str">
        <f t="shared" si="50"/>
        <v/>
      </c>
    </row>
    <row r="3257" spans="5:5" x14ac:dyDescent="0.15">
      <c r="E3257" s="87" t="str">
        <f t="shared" si="50"/>
        <v/>
      </c>
    </row>
    <row r="3258" spans="5:5" x14ac:dyDescent="0.15">
      <c r="E3258" s="87" t="str">
        <f t="shared" si="50"/>
        <v/>
      </c>
    </row>
    <row r="3259" spans="5:5" x14ac:dyDescent="0.15">
      <c r="E3259" s="87" t="str">
        <f t="shared" si="50"/>
        <v/>
      </c>
    </row>
    <row r="3260" spans="5:5" x14ac:dyDescent="0.15">
      <c r="E3260" s="87" t="str">
        <f t="shared" si="50"/>
        <v/>
      </c>
    </row>
    <row r="3261" spans="5:5" x14ac:dyDescent="0.15">
      <c r="E3261" s="87" t="str">
        <f t="shared" si="50"/>
        <v/>
      </c>
    </row>
    <row r="3262" spans="5:5" x14ac:dyDescent="0.15">
      <c r="E3262" s="87" t="str">
        <f t="shared" si="50"/>
        <v/>
      </c>
    </row>
    <row r="3263" spans="5:5" x14ac:dyDescent="0.15">
      <c r="E3263" s="87" t="str">
        <f t="shared" si="50"/>
        <v/>
      </c>
    </row>
    <row r="3264" spans="5:5" x14ac:dyDescent="0.15">
      <c r="E3264" s="87" t="str">
        <f t="shared" si="50"/>
        <v/>
      </c>
    </row>
    <row r="3265" spans="5:5" x14ac:dyDescent="0.15">
      <c r="E3265" s="87" t="str">
        <f t="shared" si="50"/>
        <v/>
      </c>
    </row>
    <row r="3266" spans="5:5" x14ac:dyDescent="0.15">
      <c r="E3266" s="87" t="str">
        <f t="shared" si="50"/>
        <v/>
      </c>
    </row>
    <row r="3267" spans="5:5" x14ac:dyDescent="0.15">
      <c r="E3267" s="87" t="str">
        <f t="shared" si="50"/>
        <v/>
      </c>
    </row>
    <row r="3268" spans="5:5" x14ac:dyDescent="0.15">
      <c r="E3268" s="87" t="str">
        <f t="shared" si="50"/>
        <v/>
      </c>
    </row>
    <row r="3269" spans="5:5" x14ac:dyDescent="0.15">
      <c r="E3269" s="87" t="str">
        <f t="shared" si="50"/>
        <v/>
      </c>
    </row>
    <row r="3270" spans="5:5" x14ac:dyDescent="0.15">
      <c r="E3270" s="87" t="str">
        <f t="shared" si="50"/>
        <v/>
      </c>
    </row>
    <row r="3271" spans="5:5" x14ac:dyDescent="0.15">
      <c r="E3271" s="87" t="str">
        <f t="shared" si="50"/>
        <v/>
      </c>
    </row>
    <row r="3272" spans="5:5" x14ac:dyDescent="0.15">
      <c r="E3272" s="87" t="str">
        <f t="shared" si="50"/>
        <v/>
      </c>
    </row>
    <row r="3273" spans="5:5" x14ac:dyDescent="0.15">
      <c r="E3273" s="87" t="str">
        <f t="shared" ref="E3273:E3336" si="51">IF(B3273,IF(C3273,C3273-B3273,""),"")</f>
        <v/>
      </c>
    </row>
    <row r="3274" spans="5:5" x14ac:dyDescent="0.15">
      <c r="E3274" s="87" t="str">
        <f t="shared" si="51"/>
        <v/>
      </c>
    </row>
    <row r="3275" spans="5:5" x14ac:dyDescent="0.15">
      <c r="E3275" s="87" t="str">
        <f t="shared" si="51"/>
        <v/>
      </c>
    </row>
    <row r="3276" spans="5:5" x14ac:dyDescent="0.15">
      <c r="E3276" s="87" t="str">
        <f t="shared" si="51"/>
        <v/>
      </c>
    </row>
    <row r="3277" spans="5:5" x14ac:dyDescent="0.15">
      <c r="E3277" s="87" t="str">
        <f t="shared" si="51"/>
        <v/>
      </c>
    </row>
    <row r="3278" spans="5:5" x14ac:dyDescent="0.15">
      <c r="E3278" s="87" t="str">
        <f t="shared" si="51"/>
        <v/>
      </c>
    </row>
    <row r="3279" spans="5:5" x14ac:dyDescent="0.15">
      <c r="E3279" s="87" t="str">
        <f t="shared" si="51"/>
        <v/>
      </c>
    </row>
    <row r="3280" spans="5:5" x14ac:dyDescent="0.15">
      <c r="E3280" s="87" t="str">
        <f t="shared" si="51"/>
        <v/>
      </c>
    </row>
    <row r="3281" spans="5:5" x14ac:dyDescent="0.15">
      <c r="E3281" s="87" t="str">
        <f t="shared" si="51"/>
        <v/>
      </c>
    </row>
    <row r="3282" spans="5:5" x14ac:dyDescent="0.15">
      <c r="E3282" s="87" t="str">
        <f t="shared" si="51"/>
        <v/>
      </c>
    </row>
    <row r="3283" spans="5:5" x14ac:dyDescent="0.15">
      <c r="E3283" s="87" t="str">
        <f t="shared" si="51"/>
        <v/>
      </c>
    </row>
    <row r="3284" spans="5:5" x14ac:dyDescent="0.15">
      <c r="E3284" s="87" t="str">
        <f t="shared" si="51"/>
        <v/>
      </c>
    </row>
    <row r="3285" spans="5:5" x14ac:dyDescent="0.15">
      <c r="E3285" s="87" t="str">
        <f t="shared" si="51"/>
        <v/>
      </c>
    </row>
    <row r="3286" spans="5:5" x14ac:dyDescent="0.15">
      <c r="E3286" s="87" t="str">
        <f t="shared" si="51"/>
        <v/>
      </c>
    </row>
    <row r="3287" spans="5:5" x14ac:dyDescent="0.15">
      <c r="E3287" s="87" t="str">
        <f t="shared" si="51"/>
        <v/>
      </c>
    </row>
    <row r="3288" spans="5:5" x14ac:dyDescent="0.15">
      <c r="E3288" s="87" t="str">
        <f t="shared" si="51"/>
        <v/>
      </c>
    </row>
    <row r="3289" spans="5:5" x14ac:dyDescent="0.15">
      <c r="E3289" s="87" t="str">
        <f t="shared" si="51"/>
        <v/>
      </c>
    </row>
    <row r="3290" spans="5:5" x14ac:dyDescent="0.15">
      <c r="E3290" s="87" t="str">
        <f t="shared" si="51"/>
        <v/>
      </c>
    </row>
    <row r="3291" spans="5:5" x14ac:dyDescent="0.15">
      <c r="E3291" s="87" t="str">
        <f t="shared" si="51"/>
        <v/>
      </c>
    </row>
    <row r="3292" spans="5:5" x14ac:dyDescent="0.15">
      <c r="E3292" s="87" t="str">
        <f t="shared" si="51"/>
        <v/>
      </c>
    </row>
    <row r="3293" spans="5:5" x14ac:dyDescent="0.15">
      <c r="E3293" s="87" t="str">
        <f t="shared" si="51"/>
        <v/>
      </c>
    </row>
    <row r="3294" spans="5:5" x14ac:dyDescent="0.15">
      <c r="E3294" s="87" t="str">
        <f t="shared" si="51"/>
        <v/>
      </c>
    </row>
    <row r="3295" spans="5:5" x14ac:dyDescent="0.15">
      <c r="E3295" s="87" t="str">
        <f t="shared" si="51"/>
        <v/>
      </c>
    </row>
    <row r="3296" spans="5:5" x14ac:dyDescent="0.15">
      <c r="E3296" s="87" t="str">
        <f t="shared" si="51"/>
        <v/>
      </c>
    </row>
    <row r="3297" spans="5:5" x14ac:dyDescent="0.15">
      <c r="E3297" s="87" t="str">
        <f t="shared" si="51"/>
        <v/>
      </c>
    </row>
    <row r="3298" spans="5:5" x14ac:dyDescent="0.15">
      <c r="E3298" s="87" t="str">
        <f t="shared" si="51"/>
        <v/>
      </c>
    </row>
    <row r="3299" spans="5:5" x14ac:dyDescent="0.15">
      <c r="E3299" s="87" t="str">
        <f t="shared" si="51"/>
        <v/>
      </c>
    </row>
    <row r="3300" spans="5:5" x14ac:dyDescent="0.15">
      <c r="E3300" s="87" t="str">
        <f t="shared" si="51"/>
        <v/>
      </c>
    </row>
    <row r="3301" spans="5:5" x14ac:dyDescent="0.15">
      <c r="E3301" s="87" t="str">
        <f t="shared" si="51"/>
        <v/>
      </c>
    </row>
    <row r="3302" spans="5:5" x14ac:dyDescent="0.15">
      <c r="E3302" s="87" t="str">
        <f t="shared" si="51"/>
        <v/>
      </c>
    </row>
    <row r="3303" spans="5:5" x14ac:dyDescent="0.15">
      <c r="E3303" s="87" t="str">
        <f t="shared" si="51"/>
        <v/>
      </c>
    </row>
    <row r="3304" spans="5:5" x14ac:dyDescent="0.15">
      <c r="E3304" s="87" t="str">
        <f t="shared" si="51"/>
        <v/>
      </c>
    </row>
    <row r="3305" spans="5:5" x14ac:dyDescent="0.15">
      <c r="E3305" s="87" t="str">
        <f t="shared" si="51"/>
        <v/>
      </c>
    </row>
    <row r="3306" spans="5:5" x14ac:dyDescent="0.15">
      <c r="E3306" s="87" t="str">
        <f t="shared" si="51"/>
        <v/>
      </c>
    </row>
    <row r="3307" spans="5:5" x14ac:dyDescent="0.15">
      <c r="E3307" s="87" t="str">
        <f t="shared" si="51"/>
        <v/>
      </c>
    </row>
    <row r="3308" spans="5:5" x14ac:dyDescent="0.15">
      <c r="E3308" s="87" t="str">
        <f t="shared" si="51"/>
        <v/>
      </c>
    </row>
    <row r="3309" spans="5:5" x14ac:dyDescent="0.15">
      <c r="E3309" s="87" t="str">
        <f t="shared" si="51"/>
        <v/>
      </c>
    </row>
    <row r="3310" spans="5:5" x14ac:dyDescent="0.15">
      <c r="E3310" s="87" t="str">
        <f t="shared" si="51"/>
        <v/>
      </c>
    </row>
    <row r="3311" spans="5:5" x14ac:dyDescent="0.15">
      <c r="E3311" s="87" t="str">
        <f t="shared" si="51"/>
        <v/>
      </c>
    </row>
    <row r="3312" spans="5:5" x14ac:dyDescent="0.15">
      <c r="E3312" s="87" t="str">
        <f t="shared" si="51"/>
        <v/>
      </c>
    </row>
    <row r="3313" spans="5:5" x14ac:dyDescent="0.15">
      <c r="E3313" s="87" t="str">
        <f t="shared" si="51"/>
        <v/>
      </c>
    </row>
    <row r="3314" spans="5:5" x14ac:dyDescent="0.15">
      <c r="E3314" s="87" t="str">
        <f t="shared" si="51"/>
        <v/>
      </c>
    </row>
    <row r="3315" spans="5:5" x14ac:dyDescent="0.15">
      <c r="E3315" s="87" t="str">
        <f t="shared" si="51"/>
        <v/>
      </c>
    </row>
    <row r="3316" spans="5:5" x14ac:dyDescent="0.15">
      <c r="E3316" s="87" t="str">
        <f t="shared" si="51"/>
        <v/>
      </c>
    </row>
    <row r="3317" spans="5:5" x14ac:dyDescent="0.15">
      <c r="E3317" s="87" t="str">
        <f t="shared" si="51"/>
        <v/>
      </c>
    </row>
    <row r="3318" spans="5:5" x14ac:dyDescent="0.15">
      <c r="E3318" s="87" t="str">
        <f t="shared" si="51"/>
        <v/>
      </c>
    </row>
    <row r="3319" spans="5:5" x14ac:dyDescent="0.15">
      <c r="E3319" s="87" t="str">
        <f t="shared" si="51"/>
        <v/>
      </c>
    </row>
    <row r="3320" spans="5:5" x14ac:dyDescent="0.15">
      <c r="E3320" s="87" t="str">
        <f t="shared" si="51"/>
        <v/>
      </c>
    </row>
    <row r="3321" spans="5:5" x14ac:dyDescent="0.15">
      <c r="E3321" s="87" t="str">
        <f t="shared" si="51"/>
        <v/>
      </c>
    </row>
    <row r="3322" spans="5:5" x14ac:dyDescent="0.15">
      <c r="E3322" s="87" t="str">
        <f t="shared" si="51"/>
        <v/>
      </c>
    </row>
    <row r="3323" spans="5:5" x14ac:dyDescent="0.15">
      <c r="E3323" s="87" t="str">
        <f t="shared" si="51"/>
        <v/>
      </c>
    </row>
    <row r="3324" spans="5:5" x14ac:dyDescent="0.15">
      <c r="E3324" s="87" t="str">
        <f t="shared" si="51"/>
        <v/>
      </c>
    </row>
    <row r="3325" spans="5:5" x14ac:dyDescent="0.15">
      <c r="E3325" s="87" t="str">
        <f t="shared" si="51"/>
        <v/>
      </c>
    </row>
    <row r="3326" spans="5:5" x14ac:dyDescent="0.15">
      <c r="E3326" s="87" t="str">
        <f t="shared" si="51"/>
        <v/>
      </c>
    </row>
    <row r="3327" spans="5:5" x14ac:dyDescent="0.15">
      <c r="E3327" s="87" t="str">
        <f t="shared" si="51"/>
        <v/>
      </c>
    </row>
    <row r="3328" spans="5:5" x14ac:dyDescent="0.15">
      <c r="E3328" s="87" t="str">
        <f t="shared" si="51"/>
        <v/>
      </c>
    </row>
    <row r="3329" spans="5:5" x14ac:dyDescent="0.15">
      <c r="E3329" s="87" t="str">
        <f t="shared" si="51"/>
        <v/>
      </c>
    </row>
    <row r="3330" spans="5:5" x14ac:dyDescent="0.15">
      <c r="E3330" s="87" t="str">
        <f t="shared" si="51"/>
        <v/>
      </c>
    </row>
    <row r="3331" spans="5:5" x14ac:dyDescent="0.15">
      <c r="E3331" s="87" t="str">
        <f t="shared" si="51"/>
        <v/>
      </c>
    </row>
    <row r="3332" spans="5:5" x14ac:dyDescent="0.15">
      <c r="E3332" s="87" t="str">
        <f t="shared" si="51"/>
        <v/>
      </c>
    </row>
    <row r="3333" spans="5:5" x14ac:dyDescent="0.15">
      <c r="E3333" s="87" t="str">
        <f t="shared" si="51"/>
        <v/>
      </c>
    </row>
    <row r="3334" spans="5:5" x14ac:dyDescent="0.15">
      <c r="E3334" s="87" t="str">
        <f t="shared" si="51"/>
        <v/>
      </c>
    </row>
    <row r="3335" spans="5:5" x14ac:dyDescent="0.15">
      <c r="E3335" s="87" t="str">
        <f t="shared" si="51"/>
        <v/>
      </c>
    </row>
    <row r="3336" spans="5:5" x14ac:dyDescent="0.15">
      <c r="E3336" s="87" t="str">
        <f t="shared" si="51"/>
        <v/>
      </c>
    </row>
    <row r="3337" spans="5:5" x14ac:dyDescent="0.15">
      <c r="E3337" s="87" t="str">
        <f t="shared" ref="E3337:E3400" si="52">IF(B3337,IF(C3337,C3337-B3337,""),"")</f>
        <v/>
      </c>
    </row>
    <row r="3338" spans="5:5" x14ac:dyDescent="0.15">
      <c r="E3338" s="87" t="str">
        <f t="shared" si="52"/>
        <v/>
      </c>
    </row>
    <row r="3339" spans="5:5" x14ac:dyDescent="0.15">
      <c r="E3339" s="87" t="str">
        <f t="shared" si="52"/>
        <v/>
      </c>
    </row>
    <row r="3340" spans="5:5" x14ac:dyDescent="0.15">
      <c r="E3340" s="87" t="str">
        <f t="shared" si="52"/>
        <v/>
      </c>
    </row>
    <row r="3341" spans="5:5" x14ac:dyDescent="0.15">
      <c r="E3341" s="87" t="str">
        <f t="shared" si="52"/>
        <v/>
      </c>
    </row>
    <row r="3342" spans="5:5" x14ac:dyDescent="0.15">
      <c r="E3342" s="87" t="str">
        <f t="shared" si="52"/>
        <v/>
      </c>
    </row>
    <row r="3343" spans="5:5" x14ac:dyDescent="0.15">
      <c r="E3343" s="87" t="str">
        <f t="shared" si="52"/>
        <v/>
      </c>
    </row>
    <row r="3344" spans="5:5" x14ac:dyDescent="0.15">
      <c r="E3344" s="87" t="str">
        <f t="shared" si="52"/>
        <v/>
      </c>
    </row>
    <row r="3345" spans="5:5" x14ac:dyDescent="0.15">
      <c r="E3345" s="87" t="str">
        <f t="shared" si="52"/>
        <v/>
      </c>
    </row>
    <row r="3346" spans="5:5" x14ac:dyDescent="0.15">
      <c r="E3346" s="87" t="str">
        <f t="shared" si="52"/>
        <v/>
      </c>
    </row>
    <row r="3347" spans="5:5" x14ac:dyDescent="0.15">
      <c r="E3347" s="87" t="str">
        <f t="shared" si="52"/>
        <v/>
      </c>
    </row>
    <row r="3348" spans="5:5" x14ac:dyDescent="0.15">
      <c r="E3348" s="87" t="str">
        <f t="shared" si="52"/>
        <v/>
      </c>
    </row>
    <row r="3349" spans="5:5" x14ac:dyDescent="0.15">
      <c r="E3349" s="87" t="str">
        <f t="shared" si="52"/>
        <v/>
      </c>
    </row>
    <row r="3350" spans="5:5" x14ac:dyDescent="0.15">
      <c r="E3350" s="87" t="str">
        <f t="shared" si="52"/>
        <v/>
      </c>
    </row>
    <row r="3351" spans="5:5" x14ac:dyDescent="0.15">
      <c r="E3351" s="87" t="str">
        <f t="shared" si="52"/>
        <v/>
      </c>
    </row>
    <row r="3352" spans="5:5" x14ac:dyDescent="0.15">
      <c r="E3352" s="87" t="str">
        <f t="shared" si="52"/>
        <v/>
      </c>
    </row>
    <row r="3353" spans="5:5" x14ac:dyDescent="0.15">
      <c r="E3353" s="87" t="str">
        <f t="shared" si="52"/>
        <v/>
      </c>
    </row>
    <row r="3354" spans="5:5" x14ac:dyDescent="0.15">
      <c r="E3354" s="87" t="str">
        <f t="shared" si="52"/>
        <v/>
      </c>
    </row>
    <row r="3355" spans="5:5" x14ac:dyDescent="0.15">
      <c r="E3355" s="87" t="str">
        <f t="shared" si="52"/>
        <v/>
      </c>
    </row>
    <row r="3356" spans="5:5" x14ac:dyDescent="0.15">
      <c r="E3356" s="87" t="str">
        <f t="shared" si="52"/>
        <v/>
      </c>
    </row>
    <row r="3357" spans="5:5" x14ac:dyDescent="0.15">
      <c r="E3357" s="87" t="str">
        <f t="shared" si="52"/>
        <v/>
      </c>
    </row>
    <row r="3358" spans="5:5" x14ac:dyDescent="0.15">
      <c r="E3358" s="87" t="str">
        <f t="shared" si="52"/>
        <v/>
      </c>
    </row>
    <row r="3359" spans="5:5" x14ac:dyDescent="0.15">
      <c r="E3359" s="87" t="str">
        <f t="shared" si="52"/>
        <v/>
      </c>
    </row>
    <row r="3360" spans="5:5" x14ac:dyDescent="0.15">
      <c r="E3360" s="87" t="str">
        <f t="shared" si="52"/>
        <v/>
      </c>
    </row>
    <row r="3361" spans="5:5" x14ac:dyDescent="0.15">
      <c r="E3361" s="87" t="str">
        <f t="shared" si="52"/>
        <v/>
      </c>
    </row>
    <row r="3362" spans="5:5" x14ac:dyDescent="0.15">
      <c r="E3362" s="87" t="str">
        <f t="shared" si="52"/>
        <v/>
      </c>
    </row>
    <row r="3363" spans="5:5" x14ac:dyDescent="0.15">
      <c r="E3363" s="87" t="str">
        <f t="shared" si="52"/>
        <v/>
      </c>
    </row>
    <row r="3364" spans="5:5" x14ac:dyDescent="0.15">
      <c r="E3364" s="87" t="str">
        <f t="shared" si="52"/>
        <v/>
      </c>
    </row>
    <row r="3365" spans="5:5" x14ac:dyDescent="0.15">
      <c r="E3365" s="87" t="str">
        <f t="shared" si="52"/>
        <v/>
      </c>
    </row>
    <row r="3366" spans="5:5" x14ac:dyDescent="0.15">
      <c r="E3366" s="87" t="str">
        <f t="shared" si="52"/>
        <v/>
      </c>
    </row>
    <row r="3367" spans="5:5" x14ac:dyDescent="0.15">
      <c r="E3367" s="87" t="str">
        <f t="shared" si="52"/>
        <v/>
      </c>
    </row>
    <row r="3368" spans="5:5" x14ac:dyDescent="0.15">
      <c r="E3368" s="87" t="str">
        <f t="shared" si="52"/>
        <v/>
      </c>
    </row>
    <row r="3369" spans="5:5" x14ac:dyDescent="0.15">
      <c r="E3369" s="87" t="str">
        <f t="shared" si="52"/>
        <v/>
      </c>
    </row>
    <row r="3370" spans="5:5" x14ac:dyDescent="0.15">
      <c r="E3370" s="87" t="str">
        <f t="shared" si="52"/>
        <v/>
      </c>
    </row>
    <row r="3371" spans="5:5" x14ac:dyDescent="0.15">
      <c r="E3371" s="87" t="str">
        <f t="shared" si="52"/>
        <v/>
      </c>
    </row>
    <row r="3372" spans="5:5" x14ac:dyDescent="0.15">
      <c r="E3372" s="87" t="str">
        <f t="shared" si="52"/>
        <v/>
      </c>
    </row>
    <row r="3373" spans="5:5" x14ac:dyDescent="0.15">
      <c r="E3373" s="87" t="str">
        <f t="shared" si="52"/>
        <v/>
      </c>
    </row>
    <row r="3374" spans="5:5" x14ac:dyDescent="0.15">
      <c r="E3374" s="87" t="str">
        <f t="shared" si="52"/>
        <v/>
      </c>
    </row>
    <row r="3375" spans="5:5" x14ac:dyDescent="0.15">
      <c r="E3375" s="87" t="str">
        <f t="shared" si="52"/>
        <v/>
      </c>
    </row>
    <row r="3376" spans="5:5" x14ac:dyDescent="0.15">
      <c r="E3376" s="87" t="str">
        <f t="shared" si="52"/>
        <v/>
      </c>
    </row>
    <row r="3377" spans="5:5" x14ac:dyDescent="0.15">
      <c r="E3377" s="87" t="str">
        <f t="shared" si="52"/>
        <v/>
      </c>
    </row>
    <row r="3378" spans="5:5" x14ac:dyDescent="0.15">
      <c r="E3378" s="87" t="str">
        <f t="shared" si="52"/>
        <v/>
      </c>
    </row>
    <row r="3379" spans="5:5" x14ac:dyDescent="0.15">
      <c r="E3379" s="87" t="str">
        <f t="shared" si="52"/>
        <v/>
      </c>
    </row>
    <row r="3380" spans="5:5" x14ac:dyDescent="0.15">
      <c r="E3380" s="87" t="str">
        <f t="shared" si="52"/>
        <v/>
      </c>
    </row>
    <row r="3381" spans="5:5" x14ac:dyDescent="0.15">
      <c r="E3381" s="87" t="str">
        <f t="shared" si="52"/>
        <v/>
      </c>
    </row>
    <row r="3382" spans="5:5" x14ac:dyDescent="0.15">
      <c r="E3382" s="87" t="str">
        <f t="shared" si="52"/>
        <v/>
      </c>
    </row>
    <row r="3383" spans="5:5" x14ac:dyDescent="0.15">
      <c r="E3383" s="87" t="str">
        <f t="shared" si="52"/>
        <v/>
      </c>
    </row>
    <row r="3384" spans="5:5" x14ac:dyDescent="0.15">
      <c r="E3384" s="87" t="str">
        <f t="shared" si="52"/>
        <v/>
      </c>
    </row>
    <row r="3385" spans="5:5" x14ac:dyDescent="0.15">
      <c r="E3385" s="87" t="str">
        <f t="shared" si="52"/>
        <v/>
      </c>
    </row>
    <row r="3386" spans="5:5" x14ac:dyDescent="0.15">
      <c r="E3386" s="87" t="str">
        <f t="shared" si="52"/>
        <v/>
      </c>
    </row>
    <row r="3387" spans="5:5" x14ac:dyDescent="0.15">
      <c r="E3387" s="87" t="str">
        <f t="shared" si="52"/>
        <v/>
      </c>
    </row>
    <row r="3388" spans="5:5" x14ac:dyDescent="0.15">
      <c r="E3388" s="87" t="str">
        <f t="shared" si="52"/>
        <v/>
      </c>
    </row>
    <row r="3389" spans="5:5" x14ac:dyDescent="0.15">
      <c r="E3389" s="87" t="str">
        <f t="shared" si="52"/>
        <v/>
      </c>
    </row>
    <row r="3390" spans="5:5" x14ac:dyDescent="0.15">
      <c r="E3390" s="87" t="str">
        <f t="shared" si="52"/>
        <v/>
      </c>
    </row>
    <row r="3391" spans="5:5" x14ac:dyDescent="0.15">
      <c r="E3391" s="87" t="str">
        <f t="shared" si="52"/>
        <v/>
      </c>
    </row>
    <row r="3392" spans="5:5" x14ac:dyDescent="0.15">
      <c r="E3392" s="87" t="str">
        <f t="shared" si="52"/>
        <v/>
      </c>
    </row>
    <row r="3393" spans="5:5" x14ac:dyDescent="0.15">
      <c r="E3393" s="87" t="str">
        <f t="shared" si="52"/>
        <v/>
      </c>
    </row>
    <row r="3394" spans="5:5" x14ac:dyDescent="0.15">
      <c r="E3394" s="87" t="str">
        <f t="shared" si="52"/>
        <v/>
      </c>
    </row>
    <row r="3395" spans="5:5" x14ac:dyDescent="0.15">
      <c r="E3395" s="87" t="str">
        <f t="shared" si="52"/>
        <v/>
      </c>
    </row>
    <row r="3396" spans="5:5" x14ac:dyDescent="0.15">
      <c r="E3396" s="87" t="str">
        <f t="shared" si="52"/>
        <v/>
      </c>
    </row>
    <row r="3397" spans="5:5" x14ac:dyDescent="0.15">
      <c r="E3397" s="87" t="str">
        <f t="shared" si="52"/>
        <v/>
      </c>
    </row>
    <row r="3398" spans="5:5" x14ac:dyDescent="0.15">
      <c r="E3398" s="87" t="str">
        <f t="shared" si="52"/>
        <v/>
      </c>
    </row>
    <row r="3399" spans="5:5" x14ac:dyDescent="0.15">
      <c r="E3399" s="87" t="str">
        <f t="shared" si="52"/>
        <v/>
      </c>
    </row>
    <row r="3400" spans="5:5" x14ac:dyDescent="0.15">
      <c r="E3400" s="87" t="str">
        <f t="shared" si="52"/>
        <v/>
      </c>
    </row>
    <row r="3401" spans="5:5" x14ac:dyDescent="0.15">
      <c r="E3401" s="87" t="str">
        <f t="shared" ref="E3401:E3464" si="53">IF(B3401,IF(C3401,C3401-B3401,""),"")</f>
        <v/>
      </c>
    </row>
    <row r="3402" spans="5:5" x14ac:dyDescent="0.15">
      <c r="E3402" s="87" t="str">
        <f t="shared" si="53"/>
        <v/>
      </c>
    </row>
    <row r="3403" spans="5:5" x14ac:dyDescent="0.15">
      <c r="E3403" s="87" t="str">
        <f t="shared" si="53"/>
        <v/>
      </c>
    </row>
    <row r="3404" spans="5:5" x14ac:dyDescent="0.15">
      <c r="E3404" s="87" t="str">
        <f t="shared" si="53"/>
        <v/>
      </c>
    </row>
    <row r="3405" spans="5:5" x14ac:dyDescent="0.15">
      <c r="E3405" s="87" t="str">
        <f t="shared" si="53"/>
        <v/>
      </c>
    </row>
    <row r="3406" spans="5:5" x14ac:dyDescent="0.15">
      <c r="E3406" s="87" t="str">
        <f t="shared" si="53"/>
        <v/>
      </c>
    </row>
    <row r="3407" spans="5:5" x14ac:dyDescent="0.15">
      <c r="E3407" s="87" t="str">
        <f t="shared" si="53"/>
        <v/>
      </c>
    </row>
    <row r="3408" spans="5:5" x14ac:dyDescent="0.15">
      <c r="E3408" s="87" t="str">
        <f t="shared" si="53"/>
        <v/>
      </c>
    </row>
    <row r="3409" spans="5:5" x14ac:dyDescent="0.15">
      <c r="E3409" s="87" t="str">
        <f t="shared" si="53"/>
        <v/>
      </c>
    </row>
    <row r="3410" spans="5:5" x14ac:dyDescent="0.15">
      <c r="E3410" s="87" t="str">
        <f t="shared" si="53"/>
        <v/>
      </c>
    </row>
    <row r="3411" spans="5:5" x14ac:dyDescent="0.15">
      <c r="E3411" s="87" t="str">
        <f t="shared" si="53"/>
        <v/>
      </c>
    </row>
    <row r="3412" spans="5:5" x14ac:dyDescent="0.15">
      <c r="E3412" s="87" t="str">
        <f t="shared" si="53"/>
        <v/>
      </c>
    </row>
    <row r="3413" spans="5:5" x14ac:dyDescent="0.15">
      <c r="E3413" s="87" t="str">
        <f t="shared" si="53"/>
        <v/>
      </c>
    </row>
    <row r="3414" spans="5:5" x14ac:dyDescent="0.15">
      <c r="E3414" s="87" t="str">
        <f t="shared" si="53"/>
        <v/>
      </c>
    </row>
    <row r="3415" spans="5:5" x14ac:dyDescent="0.15">
      <c r="E3415" s="87" t="str">
        <f t="shared" si="53"/>
        <v/>
      </c>
    </row>
    <row r="3416" spans="5:5" x14ac:dyDescent="0.15">
      <c r="E3416" s="87" t="str">
        <f t="shared" si="53"/>
        <v/>
      </c>
    </row>
    <row r="3417" spans="5:5" x14ac:dyDescent="0.15">
      <c r="E3417" s="87" t="str">
        <f t="shared" si="53"/>
        <v/>
      </c>
    </row>
    <row r="3418" spans="5:5" x14ac:dyDescent="0.15">
      <c r="E3418" s="87" t="str">
        <f t="shared" si="53"/>
        <v/>
      </c>
    </row>
    <row r="3419" spans="5:5" x14ac:dyDescent="0.15">
      <c r="E3419" s="87" t="str">
        <f t="shared" si="53"/>
        <v/>
      </c>
    </row>
    <row r="3420" spans="5:5" x14ac:dyDescent="0.15">
      <c r="E3420" s="87" t="str">
        <f t="shared" si="53"/>
        <v/>
      </c>
    </row>
    <row r="3421" spans="5:5" x14ac:dyDescent="0.15">
      <c r="E3421" s="87" t="str">
        <f t="shared" si="53"/>
        <v/>
      </c>
    </row>
    <row r="3422" spans="5:5" x14ac:dyDescent="0.15">
      <c r="E3422" s="87" t="str">
        <f t="shared" si="53"/>
        <v/>
      </c>
    </row>
    <row r="3423" spans="5:5" x14ac:dyDescent="0.15">
      <c r="E3423" s="87" t="str">
        <f t="shared" si="53"/>
        <v/>
      </c>
    </row>
    <row r="3424" spans="5:5" x14ac:dyDescent="0.15">
      <c r="E3424" s="87" t="str">
        <f t="shared" si="53"/>
        <v/>
      </c>
    </row>
    <row r="3425" spans="5:5" x14ac:dyDescent="0.15">
      <c r="E3425" s="87" t="str">
        <f t="shared" si="53"/>
        <v/>
      </c>
    </row>
    <row r="3426" spans="5:5" x14ac:dyDescent="0.15">
      <c r="E3426" s="87" t="str">
        <f t="shared" si="53"/>
        <v/>
      </c>
    </row>
    <row r="3427" spans="5:5" x14ac:dyDescent="0.15">
      <c r="E3427" s="87" t="str">
        <f t="shared" si="53"/>
        <v/>
      </c>
    </row>
    <row r="3428" spans="5:5" x14ac:dyDescent="0.15">
      <c r="E3428" s="87" t="str">
        <f t="shared" si="53"/>
        <v/>
      </c>
    </row>
    <row r="3429" spans="5:5" x14ac:dyDescent="0.15">
      <c r="E3429" s="87" t="str">
        <f t="shared" si="53"/>
        <v/>
      </c>
    </row>
    <row r="3430" spans="5:5" x14ac:dyDescent="0.15">
      <c r="E3430" s="87" t="str">
        <f t="shared" si="53"/>
        <v/>
      </c>
    </row>
    <row r="3431" spans="5:5" x14ac:dyDescent="0.15">
      <c r="E3431" s="87" t="str">
        <f t="shared" si="53"/>
        <v/>
      </c>
    </row>
    <row r="3432" spans="5:5" x14ac:dyDescent="0.15">
      <c r="E3432" s="87" t="str">
        <f t="shared" si="53"/>
        <v/>
      </c>
    </row>
    <row r="3433" spans="5:5" x14ac:dyDescent="0.15">
      <c r="E3433" s="87" t="str">
        <f t="shared" si="53"/>
        <v/>
      </c>
    </row>
    <row r="3434" spans="5:5" x14ac:dyDescent="0.15">
      <c r="E3434" s="87" t="str">
        <f t="shared" si="53"/>
        <v/>
      </c>
    </row>
    <row r="3435" spans="5:5" x14ac:dyDescent="0.15">
      <c r="E3435" s="87" t="str">
        <f t="shared" si="53"/>
        <v/>
      </c>
    </row>
    <row r="3436" spans="5:5" x14ac:dyDescent="0.15">
      <c r="E3436" s="87" t="str">
        <f t="shared" si="53"/>
        <v/>
      </c>
    </row>
    <row r="3437" spans="5:5" x14ac:dyDescent="0.15">
      <c r="E3437" s="87" t="str">
        <f t="shared" si="53"/>
        <v/>
      </c>
    </row>
    <row r="3438" spans="5:5" x14ac:dyDescent="0.15">
      <c r="E3438" s="87" t="str">
        <f t="shared" si="53"/>
        <v/>
      </c>
    </row>
    <row r="3439" spans="5:5" x14ac:dyDescent="0.15">
      <c r="E3439" s="87" t="str">
        <f t="shared" si="53"/>
        <v/>
      </c>
    </row>
    <row r="3440" spans="5:5" x14ac:dyDescent="0.15">
      <c r="E3440" s="87" t="str">
        <f t="shared" si="53"/>
        <v/>
      </c>
    </row>
    <row r="3441" spans="5:5" x14ac:dyDescent="0.15">
      <c r="E3441" s="87" t="str">
        <f t="shared" si="53"/>
        <v/>
      </c>
    </row>
    <row r="3442" spans="5:5" x14ac:dyDescent="0.15">
      <c r="E3442" s="87" t="str">
        <f t="shared" si="53"/>
        <v/>
      </c>
    </row>
    <row r="3443" spans="5:5" x14ac:dyDescent="0.15">
      <c r="E3443" s="87" t="str">
        <f t="shared" si="53"/>
        <v/>
      </c>
    </row>
    <row r="3444" spans="5:5" x14ac:dyDescent="0.15">
      <c r="E3444" s="87" t="str">
        <f t="shared" si="53"/>
        <v/>
      </c>
    </row>
    <row r="3445" spans="5:5" x14ac:dyDescent="0.15">
      <c r="E3445" s="87" t="str">
        <f t="shared" si="53"/>
        <v/>
      </c>
    </row>
    <row r="3446" spans="5:5" x14ac:dyDescent="0.15">
      <c r="E3446" s="87" t="str">
        <f t="shared" si="53"/>
        <v/>
      </c>
    </row>
    <row r="3447" spans="5:5" x14ac:dyDescent="0.15">
      <c r="E3447" s="87" t="str">
        <f t="shared" si="53"/>
        <v/>
      </c>
    </row>
    <row r="3448" spans="5:5" x14ac:dyDescent="0.15">
      <c r="E3448" s="87" t="str">
        <f t="shared" si="53"/>
        <v/>
      </c>
    </row>
    <row r="3449" spans="5:5" x14ac:dyDescent="0.15">
      <c r="E3449" s="87" t="str">
        <f t="shared" si="53"/>
        <v/>
      </c>
    </row>
    <row r="3450" spans="5:5" x14ac:dyDescent="0.15">
      <c r="E3450" s="87" t="str">
        <f t="shared" si="53"/>
        <v/>
      </c>
    </row>
    <row r="3451" spans="5:5" x14ac:dyDescent="0.15">
      <c r="E3451" s="87" t="str">
        <f t="shared" si="53"/>
        <v/>
      </c>
    </row>
    <row r="3452" spans="5:5" x14ac:dyDescent="0.15">
      <c r="E3452" s="87" t="str">
        <f t="shared" si="53"/>
        <v/>
      </c>
    </row>
    <row r="3453" spans="5:5" x14ac:dyDescent="0.15">
      <c r="E3453" s="87" t="str">
        <f t="shared" si="53"/>
        <v/>
      </c>
    </row>
    <row r="3454" spans="5:5" x14ac:dyDescent="0.15">
      <c r="E3454" s="87" t="str">
        <f t="shared" si="53"/>
        <v/>
      </c>
    </row>
    <row r="3455" spans="5:5" x14ac:dyDescent="0.15">
      <c r="E3455" s="87" t="str">
        <f t="shared" si="53"/>
        <v/>
      </c>
    </row>
    <row r="3456" spans="5:5" x14ac:dyDescent="0.15">
      <c r="E3456" s="87" t="str">
        <f t="shared" si="53"/>
        <v/>
      </c>
    </row>
    <row r="3457" spans="5:5" x14ac:dyDescent="0.15">
      <c r="E3457" s="87" t="str">
        <f t="shared" si="53"/>
        <v/>
      </c>
    </row>
    <row r="3458" spans="5:5" x14ac:dyDescent="0.15">
      <c r="E3458" s="87" t="str">
        <f t="shared" si="53"/>
        <v/>
      </c>
    </row>
    <row r="3459" spans="5:5" x14ac:dyDescent="0.15">
      <c r="E3459" s="87" t="str">
        <f t="shared" si="53"/>
        <v/>
      </c>
    </row>
    <row r="3460" spans="5:5" x14ac:dyDescent="0.15">
      <c r="E3460" s="87" t="str">
        <f t="shared" si="53"/>
        <v/>
      </c>
    </row>
    <row r="3461" spans="5:5" x14ac:dyDescent="0.15">
      <c r="E3461" s="87" t="str">
        <f t="shared" si="53"/>
        <v/>
      </c>
    </row>
    <row r="3462" spans="5:5" x14ac:dyDescent="0.15">
      <c r="E3462" s="87" t="str">
        <f t="shared" si="53"/>
        <v/>
      </c>
    </row>
    <row r="3463" spans="5:5" x14ac:dyDescent="0.15">
      <c r="E3463" s="87" t="str">
        <f t="shared" si="53"/>
        <v/>
      </c>
    </row>
    <row r="3464" spans="5:5" x14ac:dyDescent="0.15">
      <c r="E3464" s="87" t="str">
        <f t="shared" si="53"/>
        <v/>
      </c>
    </row>
    <row r="3465" spans="5:5" x14ac:dyDescent="0.15">
      <c r="E3465" s="87" t="str">
        <f t="shared" ref="E3465:E3497" si="54">IF(B3465,IF(C3465,C3465-B3465,""),"")</f>
        <v/>
      </c>
    </row>
    <row r="3466" spans="5:5" x14ac:dyDescent="0.15">
      <c r="E3466" s="87" t="str">
        <f t="shared" si="54"/>
        <v/>
      </c>
    </row>
    <row r="3467" spans="5:5" x14ac:dyDescent="0.15">
      <c r="E3467" s="87" t="str">
        <f t="shared" si="54"/>
        <v/>
      </c>
    </row>
    <row r="3468" spans="5:5" x14ac:dyDescent="0.15">
      <c r="E3468" s="87" t="str">
        <f t="shared" si="54"/>
        <v/>
      </c>
    </row>
    <row r="3469" spans="5:5" x14ac:dyDescent="0.15">
      <c r="E3469" s="87" t="str">
        <f t="shared" si="54"/>
        <v/>
      </c>
    </row>
    <row r="3470" spans="5:5" x14ac:dyDescent="0.15">
      <c r="E3470" s="87" t="str">
        <f t="shared" si="54"/>
        <v/>
      </c>
    </row>
    <row r="3471" spans="5:5" x14ac:dyDescent="0.15">
      <c r="E3471" s="87" t="str">
        <f t="shared" si="54"/>
        <v/>
      </c>
    </row>
    <row r="3472" spans="5:5" x14ac:dyDescent="0.15">
      <c r="E3472" s="87" t="str">
        <f t="shared" si="54"/>
        <v/>
      </c>
    </row>
    <row r="3473" spans="5:5" x14ac:dyDescent="0.15">
      <c r="E3473" s="87" t="str">
        <f t="shared" si="54"/>
        <v/>
      </c>
    </row>
    <row r="3474" spans="5:5" x14ac:dyDescent="0.15">
      <c r="E3474" s="87" t="str">
        <f t="shared" si="54"/>
        <v/>
      </c>
    </row>
    <row r="3475" spans="5:5" x14ac:dyDescent="0.15">
      <c r="E3475" s="87" t="str">
        <f t="shared" si="54"/>
        <v/>
      </c>
    </row>
    <row r="3476" spans="5:5" x14ac:dyDescent="0.15">
      <c r="E3476" s="87" t="str">
        <f t="shared" si="54"/>
        <v/>
      </c>
    </row>
    <row r="3477" spans="5:5" x14ac:dyDescent="0.15">
      <c r="E3477" s="87" t="str">
        <f t="shared" si="54"/>
        <v/>
      </c>
    </row>
    <row r="3478" spans="5:5" x14ac:dyDescent="0.15">
      <c r="E3478" s="87" t="str">
        <f t="shared" si="54"/>
        <v/>
      </c>
    </row>
    <row r="3479" spans="5:5" x14ac:dyDescent="0.15">
      <c r="E3479" s="87" t="str">
        <f t="shared" si="54"/>
        <v/>
      </c>
    </row>
    <row r="3480" spans="5:5" x14ac:dyDescent="0.15">
      <c r="E3480" s="87" t="str">
        <f t="shared" si="54"/>
        <v/>
      </c>
    </row>
    <row r="3481" spans="5:5" x14ac:dyDescent="0.15">
      <c r="E3481" s="87" t="str">
        <f t="shared" si="54"/>
        <v/>
      </c>
    </row>
    <row r="3482" spans="5:5" x14ac:dyDescent="0.15">
      <c r="E3482" s="87" t="str">
        <f t="shared" si="54"/>
        <v/>
      </c>
    </row>
    <row r="3483" spans="5:5" x14ac:dyDescent="0.15">
      <c r="E3483" s="87" t="str">
        <f t="shared" si="54"/>
        <v/>
      </c>
    </row>
    <row r="3484" spans="5:5" x14ac:dyDescent="0.15">
      <c r="E3484" s="87" t="str">
        <f t="shared" si="54"/>
        <v/>
      </c>
    </row>
    <row r="3485" spans="5:5" x14ac:dyDescent="0.15">
      <c r="E3485" s="87" t="str">
        <f t="shared" si="54"/>
        <v/>
      </c>
    </row>
    <row r="3486" spans="5:5" x14ac:dyDescent="0.15">
      <c r="E3486" s="87" t="str">
        <f t="shared" si="54"/>
        <v/>
      </c>
    </row>
    <row r="3487" spans="5:5" x14ac:dyDescent="0.15">
      <c r="E3487" s="87" t="str">
        <f t="shared" si="54"/>
        <v/>
      </c>
    </row>
    <row r="3488" spans="5:5" x14ac:dyDescent="0.15">
      <c r="E3488" s="87" t="str">
        <f t="shared" si="54"/>
        <v/>
      </c>
    </row>
    <row r="3489" spans="5:5" x14ac:dyDescent="0.15">
      <c r="E3489" s="87" t="str">
        <f t="shared" si="54"/>
        <v/>
      </c>
    </row>
    <row r="3490" spans="5:5" x14ac:dyDescent="0.15">
      <c r="E3490" s="87" t="str">
        <f t="shared" si="54"/>
        <v/>
      </c>
    </row>
    <row r="3491" spans="5:5" x14ac:dyDescent="0.15">
      <c r="E3491" s="87" t="str">
        <f t="shared" si="54"/>
        <v/>
      </c>
    </row>
    <row r="3492" spans="5:5" x14ac:dyDescent="0.15">
      <c r="E3492" s="87" t="str">
        <f t="shared" si="54"/>
        <v/>
      </c>
    </row>
    <row r="3493" spans="5:5" x14ac:dyDescent="0.15">
      <c r="E3493" s="87" t="str">
        <f t="shared" si="54"/>
        <v/>
      </c>
    </row>
    <row r="3494" spans="5:5" x14ac:dyDescent="0.15">
      <c r="E3494" s="87" t="str">
        <f t="shared" si="54"/>
        <v/>
      </c>
    </row>
    <row r="3495" spans="5:5" x14ac:dyDescent="0.15">
      <c r="E3495" s="87" t="str">
        <f t="shared" si="54"/>
        <v/>
      </c>
    </row>
    <row r="3496" spans="5:5" x14ac:dyDescent="0.15">
      <c r="E3496" s="87" t="str">
        <f t="shared" si="54"/>
        <v/>
      </c>
    </row>
    <row r="3497" spans="5:5" x14ac:dyDescent="0.15">
      <c r="E3497" s="87" t="str">
        <f t="shared" si="54"/>
        <v/>
      </c>
    </row>
    <row r="3498" spans="5:5" x14ac:dyDescent="0.15">
      <c r="E3498" s="87" t="str">
        <f t="shared" ref="E3498:E3538" si="55">IF(C3498,IF(B3498,B3498-C3498,""),"")</f>
        <v/>
      </c>
    </row>
    <row r="3499" spans="5:5" x14ac:dyDescent="0.15">
      <c r="E3499" s="87" t="str">
        <f t="shared" si="55"/>
        <v/>
      </c>
    </row>
    <row r="3500" spans="5:5" x14ac:dyDescent="0.15">
      <c r="E3500" s="87" t="str">
        <f t="shared" si="55"/>
        <v/>
      </c>
    </row>
    <row r="3501" spans="5:5" x14ac:dyDescent="0.15">
      <c r="E3501" s="87" t="str">
        <f t="shared" si="55"/>
        <v/>
      </c>
    </row>
    <row r="3502" spans="5:5" x14ac:dyDescent="0.15">
      <c r="E3502" s="87" t="str">
        <f t="shared" si="55"/>
        <v/>
      </c>
    </row>
    <row r="3503" spans="5:5" x14ac:dyDescent="0.15">
      <c r="E3503" s="87" t="str">
        <f t="shared" si="55"/>
        <v/>
      </c>
    </row>
    <row r="3504" spans="5:5" x14ac:dyDescent="0.15">
      <c r="E3504" s="87" t="str">
        <f t="shared" si="55"/>
        <v/>
      </c>
    </row>
    <row r="3505" spans="5:5" x14ac:dyDescent="0.15">
      <c r="E3505" s="87" t="str">
        <f t="shared" si="55"/>
        <v/>
      </c>
    </row>
    <row r="3506" spans="5:5" x14ac:dyDescent="0.15">
      <c r="E3506" s="87" t="str">
        <f t="shared" si="55"/>
        <v/>
      </c>
    </row>
    <row r="3507" spans="5:5" x14ac:dyDescent="0.15">
      <c r="E3507" s="87" t="str">
        <f t="shared" si="55"/>
        <v/>
      </c>
    </row>
    <row r="3508" spans="5:5" x14ac:dyDescent="0.15">
      <c r="E3508" s="87" t="str">
        <f t="shared" si="55"/>
        <v/>
      </c>
    </row>
    <row r="3509" spans="5:5" x14ac:dyDescent="0.15">
      <c r="E3509" s="87" t="str">
        <f t="shared" si="55"/>
        <v/>
      </c>
    </row>
    <row r="3510" spans="5:5" x14ac:dyDescent="0.15">
      <c r="E3510" s="87" t="str">
        <f t="shared" si="55"/>
        <v/>
      </c>
    </row>
    <row r="3511" spans="5:5" x14ac:dyDescent="0.15">
      <c r="E3511" s="87" t="str">
        <f t="shared" si="55"/>
        <v/>
      </c>
    </row>
    <row r="3512" spans="5:5" x14ac:dyDescent="0.15">
      <c r="E3512" s="87" t="str">
        <f t="shared" si="55"/>
        <v/>
      </c>
    </row>
    <row r="3513" spans="5:5" x14ac:dyDescent="0.15">
      <c r="E3513" s="87" t="str">
        <f t="shared" si="55"/>
        <v/>
      </c>
    </row>
    <row r="3514" spans="5:5" x14ac:dyDescent="0.15">
      <c r="E3514" s="87" t="str">
        <f t="shared" si="55"/>
        <v/>
      </c>
    </row>
    <row r="3515" spans="5:5" x14ac:dyDescent="0.15">
      <c r="E3515" s="87" t="str">
        <f t="shared" si="55"/>
        <v/>
      </c>
    </row>
    <row r="3516" spans="5:5" x14ac:dyDescent="0.15">
      <c r="E3516" s="87" t="str">
        <f t="shared" si="55"/>
        <v/>
      </c>
    </row>
    <row r="3517" spans="5:5" x14ac:dyDescent="0.15">
      <c r="E3517" s="87" t="str">
        <f t="shared" si="55"/>
        <v/>
      </c>
    </row>
    <row r="3518" spans="5:5" x14ac:dyDescent="0.15">
      <c r="E3518" s="87" t="str">
        <f t="shared" si="55"/>
        <v/>
      </c>
    </row>
    <row r="3519" spans="5:5" x14ac:dyDescent="0.15">
      <c r="E3519" s="87" t="str">
        <f t="shared" si="55"/>
        <v/>
      </c>
    </row>
    <row r="3520" spans="5:5" x14ac:dyDescent="0.15">
      <c r="E3520" s="87" t="str">
        <f t="shared" si="55"/>
        <v/>
      </c>
    </row>
    <row r="3521" spans="5:5" x14ac:dyDescent="0.15">
      <c r="E3521" s="87" t="str">
        <f t="shared" si="55"/>
        <v/>
      </c>
    </row>
    <row r="3522" spans="5:5" x14ac:dyDescent="0.15">
      <c r="E3522" s="87" t="str">
        <f t="shared" si="55"/>
        <v/>
      </c>
    </row>
    <row r="3523" spans="5:5" x14ac:dyDescent="0.15">
      <c r="E3523" s="87" t="str">
        <f t="shared" si="55"/>
        <v/>
      </c>
    </row>
    <row r="3524" spans="5:5" x14ac:dyDescent="0.15">
      <c r="E3524" s="87" t="str">
        <f t="shared" si="55"/>
        <v/>
      </c>
    </row>
    <row r="3525" spans="5:5" x14ac:dyDescent="0.15">
      <c r="E3525" s="87" t="str">
        <f t="shared" si="55"/>
        <v/>
      </c>
    </row>
    <row r="3526" spans="5:5" x14ac:dyDescent="0.15">
      <c r="E3526" s="87" t="str">
        <f t="shared" si="55"/>
        <v/>
      </c>
    </row>
    <row r="3527" spans="5:5" x14ac:dyDescent="0.15">
      <c r="E3527" s="87" t="str">
        <f t="shared" si="55"/>
        <v/>
      </c>
    </row>
    <row r="3528" spans="5:5" x14ac:dyDescent="0.15">
      <c r="E3528" s="87" t="str">
        <f t="shared" si="55"/>
        <v/>
      </c>
    </row>
    <row r="3529" spans="5:5" x14ac:dyDescent="0.15">
      <c r="E3529" s="87" t="str">
        <f t="shared" si="55"/>
        <v/>
      </c>
    </row>
    <row r="3530" spans="5:5" x14ac:dyDescent="0.15">
      <c r="E3530" s="87" t="str">
        <f t="shared" si="55"/>
        <v/>
      </c>
    </row>
    <row r="3531" spans="5:5" x14ac:dyDescent="0.15">
      <c r="E3531" s="87" t="str">
        <f t="shared" si="55"/>
        <v/>
      </c>
    </row>
    <row r="3532" spans="5:5" x14ac:dyDescent="0.15">
      <c r="E3532" s="87" t="str">
        <f t="shared" si="55"/>
        <v/>
      </c>
    </row>
    <row r="3533" spans="5:5" x14ac:dyDescent="0.15">
      <c r="E3533" s="87" t="str">
        <f t="shared" si="55"/>
        <v/>
      </c>
    </row>
    <row r="3534" spans="5:5" x14ac:dyDescent="0.15">
      <c r="E3534" s="87" t="str">
        <f t="shared" si="55"/>
        <v/>
      </c>
    </row>
    <row r="3535" spans="5:5" x14ac:dyDescent="0.15">
      <c r="E3535" s="87" t="str">
        <f t="shared" si="55"/>
        <v/>
      </c>
    </row>
    <row r="3536" spans="5:5" x14ac:dyDescent="0.15">
      <c r="E3536" s="87" t="str">
        <f t="shared" si="55"/>
        <v/>
      </c>
    </row>
    <row r="3537" spans="5:5" x14ac:dyDescent="0.15">
      <c r="E3537" s="87" t="str">
        <f t="shared" si="55"/>
        <v/>
      </c>
    </row>
    <row r="3538" spans="5:5" x14ac:dyDescent="0.15">
      <c r="E3538" s="87" t="str">
        <f t="shared" si="55"/>
        <v/>
      </c>
    </row>
    <row r="3539" spans="5:5" x14ac:dyDescent="0.15">
      <c r="E3539" s="87" t="str">
        <f>IF(C3539,IF(B3539,B3539-C3539,""),"")</f>
        <v/>
      </c>
    </row>
    <row r="3540" spans="5:5" x14ac:dyDescent="0.15">
      <c r="E3540" s="87" t="str">
        <f>IF(C3540,IF(B3540,B3540-C3540,""),"")</f>
        <v/>
      </c>
    </row>
    <row r="3541" spans="5:5" x14ac:dyDescent="0.15">
      <c r="E3541" s="87" t="str">
        <f>IF(C3541,IF(B3541,B3541-C3541,""),"")</f>
        <v/>
      </c>
    </row>
  </sheetData>
  <hyperlinks>
    <hyperlink ref="O1" r:id="rId1"/>
    <hyperlink ref="G57" r:id="rId2" display="Copyright © 2008 Measuring Usability LLC"/>
    <hyperlink ref="A1" location="Home!A1" display="Contents"/>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922625" r:id="rId5" name="Drop Down 1">
              <controlPr locked="0" defaultSize="0" autoLine="0" autoPict="0">
                <anchor moveWithCells="1">
                  <from>
                    <xdr:col>6</xdr:col>
                    <xdr:colOff>1524000</xdr:colOff>
                    <xdr:row>10</xdr:row>
                    <xdr:rowOff>12700</xdr:rowOff>
                  </from>
                  <to>
                    <xdr:col>7</xdr:col>
                    <xdr:colOff>736600</xdr:colOff>
                    <xdr:row>11</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Z493"/>
  <sheetViews>
    <sheetView zoomScale="80" zoomScaleNormal="80" workbookViewId="0"/>
  </sheetViews>
  <sheetFormatPr baseColWidth="10" defaultColWidth="9.1640625" defaultRowHeight="13" x14ac:dyDescent="0.15"/>
  <cols>
    <col min="1" max="1" width="3.5" style="240" customWidth="1"/>
    <col min="2" max="3" width="0" style="240" hidden="1" customWidth="1"/>
    <col min="4" max="4" width="15.33203125" style="240" customWidth="1"/>
    <col min="5" max="5" width="11.33203125" style="240" bestFit="1" customWidth="1"/>
    <col min="6" max="6" width="6.5" style="240" customWidth="1"/>
    <col min="7" max="7" width="29.5" style="240" customWidth="1"/>
    <col min="8" max="8" width="12.5" style="240" bestFit="1" customWidth="1"/>
    <col min="9" max="9" width="9.1640625" style="240"/>
    <col min="10" max="10" width="17.1640625" style="240" customWidth="1"/>
    <col min="11" max="11" width="20" style="240" customWidth="1"/>
    <col min="12" max="13" width="10.5" style="240" customWidth="1"/>
    <col min="14" max="14" width="12.83203125" style="240" customWidth="1"/>
    <col min="15" max="15" width="10.83203125" style="240" customWidth="1"/>
    <col min="16" max="18" width="9.1640625" style="240"/>
    <col min="19" max="22" width="9.1640625" style="240" hidden="1" customWidth="1"/>
    <col min="23" max="16384" width="9.1640625" style="240"/>
  </cols>
  <sheetData>
    <row r="1" spans="1:26" customFormat="1" x14ac:dyDescent="0.15">
      <c r="A1" s="36" t="s">
        <v>43</v>
      </c>
      <c r="B1" s="35"/>
      <c r="C1" s="35"/>
      <c r="D1" s="35"/>
      <c r="E1" s="35"/>
      <c r="F1" s="35"/>
      <c r="G1" s="35"/>
      <c r="H1" s="35"/>
      <c r="I1" s="35"/>
      <c r="J1" s="35"/>
      <c r="K1" s="35"/>
      <c r="L1" s="35"/>
      <c r="M1" s="35"/>
      <c r="N1" s="36" t="s">
        <v>22</v>
      </c>
      <c r="O1" s="36"/>
      <c r="P1" s="35"/>
      <c r="Q1" s="35"/>
      <c r="R1" s="35"/>
      <c r="S1" s="35"/>
      <c r="T1" s="35"/>
      <c r="U1" s="35"/>
      <c r="V1" s="35"/>
      <c r="W1" s="35"/>
      <c r="X1" s="35"/>
      <c r="Y1" s="35"/>
      <c r="Z1" s="35"/>
    </row>
    <row r="2" spans="1:26" customFormat="1" ht="16" x14ac:dyDescent="0.2">
      <c r="A2" s="1" t="s">
        <v>209</v>
      </c>
      <c r="B2" s="1"/>
      <c r="C2" s="1"/>
      <c r="D2" s="2"/>
      <c r="E2" s="2"/>
      <c r="F2" s="2"/>
      <c r="G2" s="2"/>
      <c r="H2" s="2"/>
      <c r="I2" s="2"/>
      <c r="J2" s="2"/>
      <c r="K2" s="2"/>
      <c r="L2" s="2"/>
      <c r="M2" s="2"/>
      <c r="N2" s="2"/>
      <c r="O2" s="2"/>
      <c r="P2" s="240"/>
      <c r="Q2" s="2"/>
      <c r="R2" s="2"/>
      <c r="S2" s="2"/>
      <c r="T2" s="2"/>
    </row>
    <row r="3" spans="1:26" customFormat="1" x14ac:dyDescent="0.15">
      <c r="A3" s="3"/>
      <c r="B3" s="2"/>
      <c r="C3" s="2"/>
      <c r="D3" s="2"/>
      <c r="E3" s="2"/>
      <c r="F3" s="2"/>
      <c r="G3" s="2"/>
      <c r="H3" s="2"/>
      <c r="I3" s="2"/>
      <c r="J3" s="2"/>
      <c r="K3" s="2"/>
      <c r="L3" s="2"/>
      <c r="M3" s="2"/>
      <c r="N3" s="2"/>
      <c r="O3" s="2"/>
      <c r="P3" s="2"/>
      <c r="Q3" s="2"/>
      <c r="R3" s="2"/>
      <c r="S3" s="2"/>
      <c r="T3" s="2"/>
    </row>
    <row r="4" spans="1:26" x14ac:dyDescent="0.15">
      <c r="A4" s="2"/>
      <c r="B4" s="2"/>
      <c r="C4" s="2"/>
      <c r="D4" s="2"/>
      <c r="E4" s="2"/>
      <c r="F4" s="2"/>
      <c r="G4" s="2"/>
      <c r="H4" s="2"/>
      <c r="I4" s="2"/>
      <c r="J4" s="2"/>
      <c r="K4" s="2"/>
      <c r="L4" s="2"/>
      <c r="M4" s="2"/>
      <c r="N4" s="2"/>
      <c r="O4" s="2"/>
      <c r="P4" s="2"/>
      <c r="Q4" s="2"/>
      <c r="R4" s="2"/>
      <c r="S4" s="2"/>
      <c r="T4" s="2"/>
    </row>
    <row r="5" spans="1:26" x14ac:dyDescent="0.15">
      <c r="A5" s="241"/>
      <c r="B5" s="241" t="s">
        <v>177</v>
      </c>
      <c r="C5" s="241"/>
      <c r="D5" s="7" t="s">
        <v>155</v>
      </c>
      <c r="E5" s="7"/>
      <c r="F5" s="241"/>
      <c r="G5" s="7" t="s">
        <v>2</v>
      </c>
      <c r="H5" s="7"/>
      <c r="I5" s="7"/>
      <c r="J5" s="7"/>
      <c r="K5" s="7"/>
      <c r="L5" s="7"/>
      <c r="M5" s="7"/>
      <c r="N5" s="7"/>
      <c r="O5" s="7"/>
    </row>
    <row r="6" spans="1:26" ht="16" x14ac:dyDescent="0.2">
      <c r="A6" s="241"/>
      <c r="B6" s="241"/>
      <c r="C6" s="241"/>
      <c r="D6" s="221" t="s">
        <v>174</v>
      </c>
      <c r="E6" s="221" t="s">
        <v>175</v>
      </c>
      <c r="F6" s="241"/>
      <c r="G6" s="226" t="s">
        <v>164</v>
      </c>
      <c r="H6" s="242"/>
      <c r="I6" s="242"/>
      <c r="J6" s="242"/>
      <c r="K6" s="243"/>
      <c r="L6" s="243"/>
      <c r="M6" s="244" t="str">
        <f>IF(O46&lt;1.05,"Assuming Equal Variances", "Assuming UnEqual Variances")</f>
        <v>Assuming UnEqual Variances</v>
      </c>
      <c r="N6" s="243"/>
      <c r="O6" s="243"/>
      <c r="S6" s="2" t="s">
        <v>3</v>
      </c>
      <c r="T6" s="2"/>
      <c r="U6" s="2"/>
      <c r="V6" s="2"/>
    </row>
    <row r="7" spans="1:26" ht="16" x14ac:dyDescent="0.2">
      <c r="A7" s="241"/>
      <c r="B7" s="241">
        <f>IF(D7&lt;&gt;"",LN(D7),"")</f>
        <v>3.912023005428146</v>
      </c>
      <c r="C7" s="241">
        <f>IF(E7&lt;&gt;"",LN(E7),"")</f>
        <v>3.912023005428146</v>
      </c>
      <c r="D7">
        <v>50</v>
      </c>
      <c r="E7">
        <v>50</v>
      </c>
      <c r="F7" s="241"/>
      <c r="G7" s="2"/>
      <c r="H7" s="86" t="s">
        <v>5</v>
      </c>
      <c r="I7" s="86" t="s">
        <v>165</v>
      </c>
      <c r="J7" s="86" t="s">
        <v>166</v>
      </c>
      <c r="K7" s="243"/>
      <c r="L7" s="84" t="s">
        <v>178</v>
      </c>
      <c r="M7" s="243"/>
      <c r="N7" s="243"/>
      <c r="O7" s="245">
        <f>IF(H8,H8-H9,"")</f>
        <v>2.0075757575757578</v>
      </c>
      <c r="S7" s="2">
        <v>1</v>
      </c>
      <c r="T7" s="10">
        <v>0.8</v>
      </c>
      <c r="U7" s="2">
        <v>4</v>
      </c>
      <c r="V7">
        <v>2</v>
      </c>
    </row>
    <row r="8" spans="1:26" ht="16" x14ac:dyDescent="0.2">
      <c r="A8" s="241"/>
      <c r="B8" s="241">
        <f t="shared" ref="B8:C72" si="0">IF(D8&lt;&gt;"",LN(D8),"")</f>
        <v>3.8066624897703196</v>
      </c>
      <c r="C8" s="241">
        <f t="shared" si="0"/>
        <v>3.9608131695975781</v>
      </c>
      <c r="D8">
        <v>45</v>
      </c>
      <c r="E8">
        <v>52.5</v>
      </c>
      <c r="F8" s="241"/>
      <c r="G8" s="246" t="str">
        <f>D6</f>
        <v>A</v>
      </c>
      <c r="H8" s="247">
        <f>AVERAGE(D7:D65536)</f>
        <v>51.590909090909093</v>
      </c>
      <c r="I8" s="248">
        <f>STDEV(D7:D65536)</f>
        <v>4.0731939667672457</v>
      </c>
      <c r="J8" s="246">
        <f>COUNT(D7:D65536)</f>
        <v>11</v>
      </c>
      <c r="K8" s="243"/>
      <c r="L8" s="243"/>
      <c r="M8" s="243"/>
      <c r="N8" s="243"/>
      <c r="O8" s="243"/>
      <c r="S8" s="2">
        <v>2</v>
      </c>
      <c r="T8" s="10">
        <v>0.85</v>
      </c>
      <c r="U8" s="2"/>
      <c r="V8"/>
    </row>
    <row r="9" spans="1:26" ht="16" x14ac:dyDescent="0.2">
      <c r="A9" s="241"/>
      <c r="B9" s="241">
        <f t="shared" si="0"/>
        <v>4.0517849478033048</v>
      </c>
      <c r="C9" s="241">
        <f t="shared" si="0"/>
        <v>3.9608131695975781</v>
      </c>
      <c r="D9">
        <v>57.5</v>
      </c>
      <c r="E9">
        <v>52.5</v>
      </c>
      <c r="F9" s="241"/>
      <c r="G9" s="246" t="str">
        <f>E6</f>
        <v>B</v>
      </c>
      <c r="H9" s="247">
        <f>AVERAGE(E7:E65536)</f>
        <v>49.583333333333336</v>
      </c>
      <c r="I9" s="248">
        <f>STDEV(E7:E65536)</f>
        <v>4.6261771638703104</v>
      </c>
      <c r="J9" s="246">
        <f>COUNT(E7:E65536)</f>
        <v>12</v>
      </c>
      <c r="K9" s="243"/>
      <c r="L9" s="243"/>
      <c r="M9" s="243"/>
      <c r="N9" s="249" t="s">
        <v>134</v>
      </c>
      <c r="O9" s="243"/>
      <c r="S9" s="2">
        <v>3</v>
      </c>
      <c r="T9" s="10">
        <v>0.9</v>
      </c>
      <c r="U9" s="8">
        <f>VLOOKUP(U7,S7:T11,2)</f>
        <v>0.95</v>
      </c>
      <c r="V9" s="2"/>
    </row>
    <row r="10" spans="1:26" ht="14" x14ac:dyDescent="0.15">
      <c r="A10" s="241"/>
      <c r="B10" s="241">
        <f t="shared" si="0"/>
        <v>3.8607297110405954</v>
      </c>
      <c r="C10" s="241">
        <f t="shared" si="0"/>
        <v>3.912023005428146</v>
      </c>
      <c r="D10">
        <v>47.5</v>
      </c>
      <c r="E10">
        <v>50</v>
      </c>
      <c r="F10" s="241"/>
      <c r="G10" s="243"/>
      <c r="H10" s="243"/>
      <c r="I10" s="243"/>
      <c r="J10" s="243"/>
      <c r="K10" s="243"/>
      <c r="L10" s="243"/>
      <c r="M10" s="77" t="s">
        <v>179</v>
      </c>
      <c r="N10" s="250">
        <f>IF(O$46&lt;1.05,H59,H49)</f>
        <v>0.2816327526755773</v>
      </c>
      <c r="O10" s="243"/>
      <c r="S10" s="2">
        <v>4</v>
      </c>
      <c r="T10" s="10">
        <v>0.95</v>
      </c>
      <c r="U10" s="2"/>
      <c r="V10" s="2"/>
    </row>
    <row r="11" spans="1:26" x14ac:dyDescent="0.15">
      <c r="A11" s="241"/>
      <c r="B11" s="241">
        <f t="shared" si="0"/>
        <v>3.9608131695975781</v>
      </c>
      <c r="C11" s="241">
        <f t="shared" si="0"/>
        <v>3.9608131695975781</v>
      </c>
      <c r="D11">
        <v>52.5</v>
      </c>
      <c r="E11">
        <v>52.5</v>
      </c>
      <c r="F11" s="241"/>
      <c r="G11" s="288"/>
      <c r="H11" s="110"/>
      <c r="I11" s="110"/>
      <c r="J11" s="288"/>
      <c r="K11" s="243"/>
      <c r="L11" s="243"/>
      <c r="M11" s="20" t="s">
        <v>180</v>
      </c>
      <c r="N11" s="251">
        <f>IF(O$46&lt;2,H60,H50)</f>
        <v>0.14185705002840676</v>
      </c>
      <c r="O11" s="243"/>
      <c r="S11" s="2">
        <v>5</v>
      </c>
      <c r="T11" s="10">
        <v>0.99</v>
      </c>
      <c r="U11" s="2"/>
      <c r="V11" s="2"/>
    </row>
    <row r="12" spans="1:26" x14ac:dyDescent="0.15">
      <c r="A12" s="241"/>
      <c r="B12" s="241">
        <f t="shared" si="0"/>
        <v>4.0517849478033048</v>
      </c>
      <c r="C12" s="241">
        <f t="shared" si="0"/>
        <v>3.8607297110405954</v>
      </c>
      <c r="D12">
        <v>57.5</v>
      </c>
      <c r="E12">
        <v>47.5</v>
      </c>
      <c r="F12" s="241"/>
      <c r="G12" s="288"/>
      <c r="H12" s="288"/>
      <c r="I12" s="288"/>
      <c r="J12" s="288"/>
      <c r="K12" s="243"/>
      <c r="L12" s="243"/>
      <c r="M12" s="20" t="s">
        <v>181</v>
      </c>
      <c r="N12" s="251">
        <f>IF(O$46&lt;2,H61,H51)</f>
        <v>0.85814294997159324</v>
      </c>
      <c r="O12" s="243"/>
      <c r="S12"/>
      <c r="T12"/>
      <c r="U12"/>
      <c r="V12"/>
    </row>
    <row r="13" spans="1:26" x14ac:dyDescent="0.15">
      <c r="A13" s="241"/>
      <c r="B13" s="241">
        <f t="shared" si="0"/>
        <v>3.9608131695975781</v>
      </c>
      <c r="C13" s="241">
        <f t="shared" si="0"/>
        <v>3.912023005428146</v>
      </c>
      <c r="D13">
        <v>52.5</v>
      </c>
      <c r="E13">
        <v>50</v>
      </c>
      <c r="F13" s="241"/>
      <c r="G13" s="289"/>
      <c r="H13" s="288"/>
      <c r="I13" s="111"/>
      <c r="J13" s="288"/>
      <c r="K13" s="288"/>
      <c r="L13" s="114"/>
      <c r="M13" s="114"/>
      <c r="N13" s="288"/>
      <c r="O13" s="288"/>
      <c r="S13"/>
      <c r="T13"/>
      <c r="U13"/>
      <c r="V13"/>
    </row>
    <row r="14" spans="1:26" x14ac:dyDescent="0.15">
      <c r="A14" s="241"/>
      <c r="B14" s="241">
        <f t="shared" si="0"/>
        <v>3.912023005428146</v>
      </c>
      <c r="C14" s="241">
        <f t="shared" si="0"/>
        <v>3.912023005428146</v>
      </c>
      <c r="D14">
        <v>50</v>
      </c>
      <c r="E14">
        <v>50</v>
      </c>
      <c r="F14" s="241"/>
      <c r="G14" s="288"/>
      <c r="H14" s="288"/>
      <c r="I14" s="288"/>
      <c r="J14" s="288"/>
      <c r="K14" s="288"/>
      <c r="L14" s="288"/>
      <c r="M14" s="288"/>
      <c r="N14" s="288"/>
      <c r="O14" s="288"/>
      <c r="S14" t="s">
        <v>27</v>
      </c>
      <c r="T14"/>
      <c r="U14"/>
      <c r="V14"/>
    </row>
    <row r="15" spans="1:26" x14ac:dyDescent="0.15">
      <c r="A15" s="241"/>
      <c r="B15" s="241">
        <f t="shared" si="0"/>
        <v>3.9608131695975781</v>
      </c>
      <c r="C15" s="241">
        <f t="shared" si="0"/>
        <v>3.912023005428146</v>
      </c>
      <c r="D15">
        <v>52.5</v>
      </c>
      <c r="E15">
        <v>50</v>
      </c>
      <c r="F15" s="241"/>
      <c r="G15" s="288"/>
      <c r="H15" s="288"/>
      <c r="I15" s="288"/>
      <c r="J15" s="288"/>
      <c r="K15" s="288"/>
      <c r="L15" s="288"/>
      <c r="M15" s="288"/>
      <c r="N15" s="288"/>
      <c r="O15" s="288"/>
    </row>
    <row r="16" spans="1:26" x14ac:dyDescent="0.15">
      <c r="A16" s="241"/>
      <c r="B16" s="241">
        <f t="shared" si="0"/>
        <v>4.0073331852324712</v>
      </c>
      <c r="C16" s="241">
        <f t="shared" si="0"/>
        <v>3.6888794541139363</v>
      </c>
      <c r="D16">
        <v>55</v>
      </c>
      <c r="E16">
        <v>40</v>
      </c>
      <c r="F16" s="241"/>
      <c r="G16" s="288"/>
      <c r="H16" s="288"/>
      <c r="I16" s="288"/>
      <c r="J16" s="288"/>
      <c r="K16" s="288"/>
      <c r="L16" s="288"/>
      <c r="M16" s="288"/>
      <c r="N16" s="288"/>
      <c r="O16" s="288"/>
    </row>
    <row r="17" spans="1:15" x14ac:dyDescent="0.15">
      <c r="A17" s="241"/>
      <c r="B17" s="241">
        <f t="shared" si="0"/>
        <v>3.8607297110405954</v>
      </c>
      <c r="C17" s="241">
        <f t="shared" si="0"/>
        <v>3.7495040759303713</v>
      </c>
      <c r="D17">
        <v>47.5</v>
      </c>
      <c r="E17">
        <v>42.5</v>
      </c>
      <c r="F17" s="241"/>
      <c r="G17" s="211"/>
      <c r="H17" s="288"/>
      <c r="I17" s="111"/>
      <c r="J17" s="288"/>
      <c r="K17" s="288"/>
      <c r="L17" s="288"/>
      <c r="M17" s="213" t="s">
        <v>19</v>
      </c>
      <c r="N17" s="213" t="s">
        <v>20</v>
      </c>
      <c r="O17" s="288"/>
    </row>
    <row r="18" spans="1:15" ht="16" x14ac:dyDescent="0.2">
      <c r="A18" s="241"/>
      <c r="B18" s="241" t="str">
        <f t="shared" si="0"/>
        <v/>
      </c>
      <c r="C18" s="241">
        <f t="shared" si="0"/>
        <v>4.0517849478033048</v>
      </c>
      <c r="D18"/>
      <c r="E18">
        <v>57.5</v>
      </c>
      <c r="F18" s="241"/>
      <c r="G18" s="203" t="s">
        <v>25</v>
      </c>
      <c r="H18" s="288"/>
      <c r="I18" s="111"/>
      <c r="J18" s="290" t="s">
        <v>182</v>
      </c>
      <c r="K18" s="288"/>
      <c r="L18" s="291"/>
      <c r="M18" s="292">
        <f>O7-K52</f>
        <v>-1.7988951603522132</v>
      </c>
      <c r="N18" s="292">
        <f>O7+K52</f>
        <v>5.8140466755037288</v>
      </c>
      <c r="O18" s="288"/>
    </row>
    <row r="19" spans="1:15" x14ac:dyDescent="0.15">
      <c r="A19" s="241"/>
      <c r="B19" s="241" t="str">
        <f t="shared" si="0"/>
        <v/>
      </c>
      <c r="C19" s="241" t="str">
        <f t="shared" si="0"/>
        <v/>
      </c>
      <c r="D19" s="255"/>
      <c r="E19" s="255"/>
      <c r="F19" s="241"/>
      <c r="G19" s="288"/>
      <c r="H19" s="288"/>
      <c r="I19" s="288"/>
      <c r="J19" s="288"/>
      <c r="K19" s="288"/>
      <c r="L19" s="288"/>
      <c r="M19" s="288"/>
      <c r="N19" s="288"/>
      <c r="O19" s="291"/>
    </row>
    <row r="20" spans="1:15" x14ac:dyDescent="0.15">
      <c r="A20" s="241"/>
      <c r="B20" s="241"/>
      <c r="C20" s="241" t="str">
        <f t="shared" si="0"/>
        <v/>
      </c>
      <c r="D20" s="255"/>
      <c r="E20" s="255"/>
      <c r="F20" s="241"/>
      <c r="G20" s="288"/>
      <c r="H20" s="288"/>
      <c r="I20" s="288"/>
      <c r="J20" s="288"/>
      <c r="K20" s="288"/>
      <c r="L20" s="288"/>
      <c r="M20" s="288"/>
      <c r="N20" s="288"/>
      <c r="O20" s="291"/>
    </row>
    <row r="21" spans="1:15" x14ac:dyDescent="0.15">
      <c r="A21" s="241"/>
      <c r="B21" s="241"/>
      <c r="C21" s="241" t="str">
        <f t="shared" si="0"/>
        <v/>
      </c>
      <c r="D21" s="255"/>
      <c r="E21" s="255"/>
      <c r="F21" s="241"/>
      <c r="G21" s="293"/>
      <c r="H21" s="288"/>
      <c r="I21" s="111"/>
      <c r="J21" s="288"/>
      <c r="K21" s="288"/>
      <c r="L21" s="288"/>
      <c r="M21" s="288"/>
      <c r="N21" s="288"/>
      <c r="O21" s="291"/>
    </row>
    <row r="22" spans="1:15" x14ac:dyDescent="0.15">
      <c r="A22" s="241"/>
      <c r="B22" s="241" t="str">
        <f t="shared" si="0"/>
        <v/>
      </c>
      <c r="C22" s="241" t="str">
        <f t="shared" si="0"/>
        <v/>
      </c>
      <c r="D22" s="255"/>
      <c r="E22" s="255"/>
      <c r="F22" s="241"/>
      <c r="G22" s="288"/>
      <c r="H22" s="288"/>
      <c r="I22" s="288"/>
      <c r="J22" s="288"/>
      <c r="K22" s="288"/>
      <c r="L22" s="288"/>
      <c r="M22" s="294"/>
      <c r="N22" s="291"/>
      <c r="O22" s="291"/>
    </row>
    <row r="23" spans="1:15" x14ac:dyDescent="0.15">
      <c r="A23" s="241"/>
      <c r="B23" s="241" t="str">
        <f t="shared" si="0"/>
        <v/>
      </c>
      <c r="C23" s="241" t="str">
        <f t="shared" si="0"/>
        <v/>
      </c>
      <c r="D23" s="255"/>
      <c r="E23" s="255"/>
      <c r="F23" s="241"/>
      <c r="G23" s="288"/>
      <c r="H23" s="288"/>
      <c r="I23" s="288"/>
      <c r="J23" s="288"/>
      <c r="K23" s="288"/>
      <c r="L23" s="288"/>
      <c r="M23" s="294"/>
      <c r="N23" s="291"/>
      <c r="O23" s="291"/>
    </row>
    <row r="24" spans="1:15" x14ac:dyDescent="0.15">
      <c r="A24" s="241"/>
      <c r="B24" s="241" t="str">
        <f t="shared" si="0"/>
        <v/>
      </c>
      <c r="C24" s="241" t="str">
        <f t="shared" si="0"/>
        <v/>
      </c>
      <c r="D24" s="255"/>
      <c r="E24" s="255"/>
      <c r="F24" s="241"/>
      <c r="G24" s="288"/>
      <c r="H24" s="288"/>
      <c r="I24" s="288"/>
      <c r="J24" s="288"/>
      <c r="K24" s="288"/>
      <c r="L24" s="288"/>
      <c r="M24" s="294"/>
      <c r="N24" s="291"/>
      <c r="O24" s="291"/>
    </row>
    <row r="25" spans="1:15" x14ac:dyDescent="0.15">
      <c r="A25" s="241"/>
      <c r="B25" s="241" t="str">
        <f t="shared" si="0"/>
        <v/>
      </c>
      <c r="C25" s="241" t="str">
        <f t="shared" si="0"/>
        <v/>
      </c>
      <c r="D25" s="255"/>
      <c r="E25" s="255"/>
      <c r="F25" s="241"/>
      <c r="G25" s="288"/>
      <c r="H25" s="288"/>
      <c r="I25" s="288"/>
      <c r="J25" s="288"/>
      <c r="K25" s="288"/>
      <c r="L25" s="288"/>
      <c r="M25" s="294"/>
      <c r="N25" s="291"/>
      <c r="O25" s="291"/>
    </row>
    <row r="26" spans="1:15" x14ac:dyDescent="0.15">
      <c r="A26" s="241"/>
      <c r="B26" s="241" t="str">
        <f t="shared" si="0"/>
        <v/>
      </c>
      <c r="C26" s="241" t="str">
        <f t="shared" si="0"/>
        <v/>
      </c>
      <c r="D26" s="255"/>
      <c r="E26" s="255"/>
      <c r="F26" s="241"/>
      <c r="G26" s="288"/>
      <c r="H26" s="288"/>
      <c r="I26" s="288"/>
      <c r="J26" s="288"/>
      <c r="K26" s="288"/>
      <c r="L26" s="288"/>
      <c r="M26" s="294"/>
      <c r="N26" s="291"/>
      <c r="O26" s="291"/>
    </row>
    <row r="27" spans="1:15" x14ac:dyDescent="0.15">
      <c r="A27" s="241"/>
      <c r="B27" s="241" t="str">
        <f t="shared" si="0"/>
        <v/>
      </c>
      <c r="C27" s="241" t="str">
        <f t="shared" si="0"/>
        <v/>
      </c>
      <c r="D27" s="255"/>
      <c r="E27" s="255"/>
      <c r="F27" s="241"/>
      <c r="G27" s="288"/>
      <c r="H27" s="288"/>
      <c r="I27" s="288"/>
      <c r="J27" s="288"/>
      <c r="K27" s="288"/>
      <c r="L27" s="288"/>
      <c r="M27" s="294"/>
      <c r="N27" s="288"/>
      <c r="O27" s="288"/>
    </row>
    <row r="28" spans="1:15" x14ac:dyDescent="0.15">
      <c r="A28" s="241"/>
      <c r="B28" s="241" t="str">
        <f t="shared" si="0"/>
        <v/>
      </c>
      <c r="C28" s="241" t="str">
        <f t="shared" si="0"/>
        <v/>
      </c>
      <c r="D28" s="255"/>
      <c r="E28" s="255"/>
      <c r="F28" s="241"/>
      <c r="G28" s="291"/>
      <c r="H28" s="295"/>
      <c r="I28" s="296"/>
      <c r="J28" s="291"/>
      <c r="K28" s="294"/>
      <c r="L28" s="294"/>
      <c r="M28" s="294"/>
      <c r="N28" s="288"/>
      <c r="O28" s="288"/>
    </row>
    <row r="29" spans="1:15" x14ac:dyDescent="0.15">
      <c r="A29" s="241"/>
      <c r="B29" s="241" t="str">
        <f t="shared" si="0"/>
        <v/>
      </c>
      <c r="C29" s="241" t="str">
        <f t="shared" si="0"/>
        <v/>
      </c>
      <c r="D29" s="255"/>
      <c r="E29" s="255"/>
      <c r="F29" s="241"/>
      <c r="G29" s="254"/>
      <c r="H29" s="258"/>
      <c r="I29" s="259"/>
      <c r="J29" s="254"/>
      <c r="K29" s="257"/>
      <c r="L29" s="257"/>
      <c r="M29" s="257"/>
      <c r="N29" s="243"/>
      <c r="O29" s="243"/>
    </row>
    <row r="30" spans="1:15" x14ac:dyDescent="0.15">
      <c r="A30" s="241"/>
      <c r="B30" s="241" t="str">
        <f t="shared" si="0"/>
        <v/>
      </c>
      <c r="C30" s="241" t="str">
        <f t="shared" si="0"/>
        <v/>
      </c>
      <c r="D30" s="255"/>
      <c r="E30" s="255"/>
      <c r="F30" s="241"/>
      <c r="G30" s="88" t="s">
        <v>10</v>
      </c>
      <c r="H30" s="15"/>
      <c r="I30" s="16"/>
      <c r="J30" s="16"/>
      <c r="K30" s="16"/>
      <c r="L30" s="16"/>
      <c r="M30" s="16"/>
      <c r="N30" s="16"/>
      <c r="O30" s="16"/>
    </row>
    <row r="31" spans="1:15" ht="16" x14ac:dyDescent="0.2">
      <c r="A31" s="241"/>
      <c r="B31" s="241" t="str">
        <f t="shared" si="0"/>
        <v/>
      </c>
      <c r="C31" s="241" t="str">
        <f t="shared" si="0"/>
        <v/>
      </c>
      <c r="D31" s="255"/>
      <c r="E31" s="255"/>
      <c r="F31" s="241"/>
      <c r="G31" s="260" t="s">
        <v>138</v>
      </c>
      <c r="H31" s="261">
        <f>1-N10</f>
        <v>0.7183672473244227</v>
      </c>
      <c r="I31" s="85" t="s">
        <v>350</v>
      </c>
      <c r="J31" s="85"/>
      <c r="K31" s="85"/>
      <c r="L31" s="85"/>
      <c r="M31" s="85"/>
      <c r="N31" s="262"/>
      <c r="O31" s="262"/>
    </row>
    <row r="32" spans="1:15" ht="16" x14ac:dyDescent="0.2">
      <c r="A32" s="241"/>
      <c r="B32" s="241" t="str">
        <f t="shared" si="0"/>
        <v/>
      </c>
      <c r="C32" s="241" t="str">
        <f t="shared" si="0"/>
        <v/>
      </c>
      <c r="D32" s="255"/>
      <c r="E32" s="255"/>
      <c r="F32" s="241"/>
      <c r="G32" s="260" t="s">
        <v>138</v>
      </c>
      <c r="H32" s="261">
        <f>1-N11</f>
        <v>0.85814294997159324</v>
      </c>
      <c r="I32" s="85" t="s">
        <v>351</v>
      </c>
      <c r="J32" s="85"/>
      <c r="K32" s="263"/>
      <c r="L32" s="85" t="str">
        <f>IF(H8&gt;H9,"less than ","greater than")</f>
        <v xml:space="preserve">less than </v>
      </c>
      <c r="M32" s="85" t="s">
        <v>353</v>
      </c>
      <c r="N32" s="85"/>
      <c r="O32" s="262"/>
    </row>
    <row r="33" spans="1:15" ht="16" x14ac:dyDescent="0.2">
      <c r="A33" s="241"/>
      <c r="B33" s="241" t="str">
        <f t="shared" si="0"/>
        <v/>
      </c>
      <c r="C33" s="241" t="str">
        <f t="shared" si="0"/>
        <v/>
      </c>
      <c r="D33" s="255"/>
      <c r="E33" s="255"/>
      <c r="F33" s="241"/>
      <c r="G33" s="260" t="s">
        <v>138</v>
      </c>
      <c r="H33" s="261">
        <f>1-N12</f>
        <v>0.14185705002840676</v>
      </c>
      <c r="I33" s="85" t="s">
        <v>352</v>
      </c>
      <c r="J33" s="85"/>
      <c r="K33" s="263"/>
      <c r="L33" s="85" t="str">
        <f>IF(H8&gt;H9,"less than ","greater than")</f>
        <v xml:space="preserve">less than </v>
      </c>
      <c r="M33" s="85" t="s">
        <v>354</v>
      </c>
      <c r="N33" s="85"/>
      <c r="O33" s="262"/>
    </row>
    <row r="34" spans="1:15" x14ac:dyDescent="0.15">
      <c r="A34" s="241"/>
      <c r="B34" s="241" t="str">
        <f t="shared" si="0"/>
        <v/>
      </c>
      <c r="C34" s="241" t="str">
        <f t="shared" si="0"/>
        <v/>
      </c>
      <c r="D34" s="255"/>
      <c r="E34" s="255"/>
      <c r="F34" s="241"/>
      <c r="G34" s="20"/>
      <c r="H34" s="20"/>
      <c r="I34" s="243"/>
      <c r="J34" s="20"/>
      <c r="K34" s="243"/>
      <c r="L34" s="20"/>
      <c r="M34" s="20"/>
      <c r="N34" s="20"/>
      <c r="O34" s="20"/>
    </row>
    <row r="35" spans="1:15" ht="16" x14ac:dyDescent="0.2">
      <c r="A35" s="241"/>
      <c r="B35" s="241" t="str">
        <f t="shared" si="0"/>
        <v/>
      </c>
      <c r="C35" s="241" t="str">
        <f t="shared" si="0"/>
        <v/>
      </c>
      <c r="D35" s="255"/>
      <c r="E35" s="255"/>
      <c r="F35" s="241"/>
      <c r="G35" s="264" t="s">
        <v>146</v>
      </c>
      <c r="H35" s="265"/>
      <c r="I35" s="265"/>
      <c r="J35" s="266"/>
      <c r="K35" s="266"/>
      <c r="L35" s="266"/>
      <c r="M35" s="266"/>
      <c r="N35" s="266"/>
      <c r="O35" s="266"/>
    </row>
    <row r="36" spans="1:15" ht="14" x14ac:dyDescent="0.15">
      <c r="A36" s="241"/>
      <c r="B36" s="241" t="str">
        <f t="shared" si="0"/>
        <v/>
      </c>
      <c r="C36" s="241" t="str">
        <f t="shared" si="0"/>
        <v/>
      </c>
      <c r="D36" s="255"/>
      <c r="E36" s="255"/>
      <c r="F36" s="241"/>
      <c r="G36" s="267" t="s">
        <v>186</v>
      </c>
      <c r="H36" s="268">
        <f>K55</f>
        <v>0.46061538262513296</v>
      </c>
      <c r="I36" s="269" t="s">
        <v>187</v>
      </c>
      <c r="J36" s="269"/>
      <c r="K36" s="269"/>
      <c r="L36" s="84"/>
      <c r="M36" s="19"/>
      <c r="N36" s="19"/>
      <c r="O36" s="19"/>
    </row>
    <row r="37" spans="1:15" ht="14" x14ac:dyDescent="0.15">
      <c r="A37" s="241"/>
      <c r="B37" s="241" t="str">
        <f t="shared" si="0"/>
        <v/>
      </c>
      <c r="C37" s="241" t="str">
        <f t="shared" si="0"/>
        <v/>
      </c>
      <c r="D37" s="270"/>
      <c r="E37" s="270"/>
      <c r="F37" s="241"/>
      <c r="G37" s="267" t="s">
        <v>188</v>
      </c>
      <c r="H37" s="271">
        <f>1-K59</f>
        <v>0.81885193960773206</v>
      </c>
      <c r="I37" s="272" t="s">
        <v>189</v>
      </c>
      <c r="J37" s="267"/>
      <c r="K37" s="84"/>
      <c r="M37" s="273">
        <f>H36</f>
        <v>0.46061538262513296</v>
      </c>
      <c r="N37" s="19"/>
      <c r="O37" s="19"/>
    </row>
    <row r="38" spans="1:15" ht="14" x14ac:dyDescent="0.15">
      <c r="A38" s="241"/>
      <c r="B38" s="241" t="str">
        <f t="shared" si="0"/>
        <v/>
      </c>
      <c r="C38" s="241" t="str">
        <f t="shared" si="0"/>
        <v/>
      </c>
      <c r="D38" s="270"/>
      <c r="E38" s="270"/>
      <c r="F38" s="241"/>
      <c r="G38" s="267" t="s">
        <v>79</v>
      </c>
      <c r="H38" s="274">
        <f>K59</f>
        <v>0.18114806039226791</v>
      </c>
      <c r="I38" s="84"/>
      <c r="J38" s="84"/>
      <c r="K38" s="84"/>
      <c r="L38" s="84"/>
      <c r="M38" s="275"/>
      <c r="N38" s="276"/>
      <c r="O38" s="276"/>
    </row>
    <row r="39" spans="1:15" x14ac:dyDescent="0.15">
      <c r="A39" s="241"/>
      <c r="B39" s="241" t="str">
        <f t="shared" si="0"/>
        <v/>
      </c>
      <c r="C39" s="241" t="str">
        <f t="shared" si="0"/>
        <v/>
      </c>
      <c r="D39" s="270"/>
      <c r="E39" s="270"/>
      <c r="F39" s="241"/>
      <c r="G39" s="243"/>
      <c r="H39" s="243"/>
      <c r="I39" s="252"/>
      <c r="J39" s="252"/>
      <c r="K39" s="252"/>
      <c r="L39" s="19"/>
      <c r="M39" s="19"/>
      <c r="N39" s="19"/>
      <c r="O39" s="19"/>
    </row>
    <row r="40" spans="1:15" x14ac:dyDescent="0.15">
      <c r="A40" s="241"/>
      <c r="B40" s="241" t="str">
        <f t="shared" si="0"/>
        <v/>
      </c>
      <c r="C40" s="241" t="str">
        <f t="shared" si="0"/>
        <v/>
      </c>
      <c r="D40" s="270"/>
      <c r="E40" s="270"/>
      <c r="F40" s="241"/>
      <c r="G40" s="277" t="s">
        <v>190</v>
      </c>
      <c r="H40" s="278"/>
      <c r="I40" s="252"/>
      <c r="J40" s="252"/>
      <c r="K40" s="252"/>
      <c r="L40" s="19"/>
      <c r="M40" s="19"/>
      <c r="N40" s="19"/>
      <c r="O40" s="19"/>
    </row>
    <row r="41" spans="1:15" x14ac:dyDescent="0.15">
      <c r="A41" s="241"/>
      <c r="B41" s="241" t="str">
        <f t="shared" si="0"/>
        <v/>
      </c>
      <c r="C41" s="241" t="str">
        <f t="shared" si="0"/>
        <v/>
      </c>
      <c r="D41" s="270"/>
      <c r="E41" s="270"/>
      <c r="F41" s="241"/>
      <c r="G41" s="53" t="s">
        <v>13</v>
      </c>
      <c r="H41" s="23"/>
      <c r="I41" s="24"/>
      <c r="J41" s="24"/>
      <c r="K41" s="24"/>
      <c r="L41" s="24"/>
      <c r="M41" s="24"/>
      <c r="N41" s="265"/>
      <c r="O41" s="265"/>
    </row>
    <row r="42" spans="1:15" x14ac:dyDescent="0.15">
      <c r="A42" s="241"/>
      <c r="B42" s="241" t="str">
        <f t="shared" si="0"/>
        <v/>
      </c>
      <c r="C42" s="241" t="str">
        <f t="shared" si="0"/>
        <v/>
      </c>
      <c r="D42" s="270"/>
      <c r="E42" s="270"/>
      <c r="F42" s="241"/>
      <c r="G42" s="38"/>
      <c r="H42" s="38" t="s">
        <v>191</v>
      </c>
      <c r="I42" s="38" t="s">
        <v>110</v>
      </c>
      <c r="J42" s="38" t="s">
        <v>39</v>
      </c>
      <c r="K42" s="38" t="s">
        <v>18</v>
      </c>
      <c r="L42" s="2"/>
      <c r="M42" s="2"/>
      <c r="N42" s="243"/>
      <c r="O42" s="243"/>
    </row>
    <row r="43" spans="1:15" x14ac:dyDescent="0.15">
      <c r="A43" s="241"/>
      <c r="B43" s="241" t="str">
        <f t="shared" si="0"/>
        <v/>
      </c>
      <c r="C43" s="241" t="str">
        <f t="shared" si="0"/>
        <v/>
      </c>
      <c r="D43" s="270"/>
      <c r="E43" s="270"/>
      <c r="F43" s="241"/>
      <c r="G43" s="38" t="str">
        <f>G8</f>
        <v>A</v>
      </c>
      <c r="H43" s="279">
        <f>IF(J8,I8/SQRT(J8),"")</f>
        <v>1.2281141896460268</v>
      </c>
      <c r="I43" s="279">
        <f>IF(I8,I8^2,"")</f>
        <v>16.59090909090909</v>
      </c>
      <c r="J43" s="38">
        <f>TINV(H52,J8-1)</f>
        <v>2.2281388519862744</v>
      </c>
      <c r="K43" s="38">
        <f>J43*H43</f>
        <v>2.7364089406259517</v>
      </c>
      <c r="L43" s="2"/>
      <c r="M43" s="2"/>
      <c r="N43" s="243"/>
      <c r="O43" s="243"/>
    </row>
    <row r="44" spans="1:15" x14ac:dyDescent="0.15">
      <c r="A44" s="241"/>
      <c r="B44" s="241" t="str">
        <f t="shared" si="0"/>
        <v/>
      </c>
      <c r="C44" s="241" t="str">
        <f t="shared" si="0"/>
        <v/>
      </c>
      <c r="D44" s="270"/>
      <c r="E44" s="255"/>
      <c r="F44" s="241"/>
      <c r="G44" s="38" t="str">
        <f>G9</f>
        <v>B</v>
      </c>
      <c r="H44" s="279">
        <f>IF(J9,I9/SQRT(J9),"")</f>
        <v>1.3354623154397116</v>
      </c>
      <c r="I44" s="279">
        <f>IF(I9,I9^2,"")</f>
        <v>21.401515151515149</v>
      </c>
      <c r="J44" s="38">
        <f>TINV(H52,J9-1)</f>
        <v>2.2009851600916384</v>
      </c>
      <c r="K44" s="38">
        <f>J44*H44</f>
        <v>2.9393327381444236</v>
      </c>
      <c r="L44" s="2"/>
      <c r="M44" s="2"/>
      <c r="N44" s="243"/>
      <c r="O44" s="243"/>
    </row>
    <row r="45" spans="1:15" x14ac:dyDescent="0.15">
      <c r="A45" s="241"/>
      <c r="B45" s="241" t="str">
        <f t="shared" si="0"/>
        <v/>
      </c>
      <c r="C45" s="241" t="str">
        <f t="shared" si="0"/>
        <v/>
      </c>
      <c r="D45" s="270"/>
      <c r="E45" s="255"/>
      <c r="F45" s="241"/>
      <c r="G45" s="280" t="s">
        <v>192</v>
      </c>
      <c r="H45" s="42"/>
      <c r="I45" s="281"/>
      <c r="J45" s="243"/>
      <c r="K45" s="243"/>
      <c r="L45" s="243"/>
      <c r="M45" s="281" t="s">
        <v>193</v>
      </c>
      <c r="N45" s="281"/>
      <c r="O45" s="281"/>
    </row>
    <row r="46" spans="1:15" x14ac:dyDescent="0.15">
      <c r="A46" s="241"/>
      <c r="B46" s="241" t="str">
        <f t="shared" si="0"/>
        <v/>
      </c>
      <c r="C46" s="241" t="str">
        <f t="shared" si="0"/>
        <v/>
      </c>
      <c r="D46" s="270"/>
      <c r="E46" s="255"/>
      <c r="F46" s="241"/>
      <c r="G46" s="281" t="s">
        <v>194</v>
      </c>
      <c r="H46" s="281">
        <f>IF(I8,SQRT(((I8^2)/J8+(I9^2)/J9)),"")</f>
        <v>1.8143109046603654</v>
      </c>
      <c r="I46" s="281"/>
      <c r="J46" s="243"/>
      <c r="K46" s="243"/>
      <c r="L46" s="243"/>
      <c r="M46" s="281" t="s">
        <v>195</v>
      </c>
      <c r="N46" s="281">
        <f>I8/I9</f>
        <v>0.8804664893896037</v>
      </c>
      <c r="O46" s="281">
        <f>MAX(N46:N47)</f>
        <v>1.1357615673633015</v>
      </c>
    </row>
    <row r="47" spans="1:15" x14ac:dyDescent="0.15">
      <c r="A47" s="241"/>
      <c r="B47" s="241" t="str">
        <f t="shared" si="0"/>
        <v/>
      </c>
      <c r="C47" s="241" t="str">
        <f t="shared" si="0"/>
        <v/>
      </c>
      <c r="D47" s="270"/>
      <c r="E47" s="255"/>
      <c r="F47" s="241"/>
      <c r="G47" s="281" t="s">
        <v>196</v>
      </c>
      <c r="H47" s="281">
        <f>FLOOR(((I43/J8)+(I44/J9))^2/(((I43/J8)^2)/(J8-1)+((I44/J9)^2)/(J9-1)),1)</f>
        <v>20</v>
      </c>
      <c r="I47" s="281"/>
      <c r="J47" s="243"/>
      <c r="K47" s="243"/>
      <c r="L47" s="243"/>
      <c r="M47" s="281" t="s">
        <v>197</v>
      </c>
      <c r="N47" s="281">
        <f>I9/I8</f>
        <v>1.1357615673633015</v>
      </c>
      <c r="O47" s="281"/>
    </row>
    <row r="48" spans="1:15" x14ac:dyDescent="0.15">
      <c r="A48" s="241"/>
      <c r="B48" s="241" t="str">
        <f t="shared" si="0"/>
        <v/>
      </c>
      <c r="C48" s="241" t="str">
        <f t="shared" si="0"/>
        <v/>
      </c>
      <c r="E48" s="255"/>
      <c r="F48" s="241"/>
      <c r="G48" s="281" t="s">
        <v>198</v>
      </c>
      <c r="H48" s="281">
        <f>O7/H46</f>
        <v>1.1065224556711635</v>
      </c>
      <c r="I48" s="281"/>
      <c r="J48" s="42"/>
      <c r="K48" s="42"/>
      <c r="L48" s="42"/>
      <c r="M48" s="42"/>
      <c r="N48" s="42"/>
      <c r="O48" s="42"/>
    </row>
    <row r="49" spans="2:15" x14ac:dyDescent="0.15">
      <c r="B49" s="241" t="str">
        <f t="shared" si="0"/>
        <v/>
      </c>
      <c r="C49" s="241" t="str">
        <f t="shared" si="0"/>
        <v/>
      </c>
      <c r="E49" s="255"/>
      <c r="G49" s="281" t="s">
        <v>199</v>
      </c>
      <c r="H49" s="281">
        <f>TDIST(ABS(H48),H47,2)</f>
        <v>0.2816327526755773</v>
      </c>
      <c r="I49" s="281"/>
      <c r="J49" s="281" t="s">
        <v>200</v>
      </c>
      <c r="K49" s="281"/>
      <c r="L49" s="281"/>
      <c r="M49" s="281"/>
      <c r="N49" s="42"/>
      <c r="O49" s="42"/>
    </row>
    <row r="50" spans="2:15" x14ac:dyDescent="0.15">
      <c r="B50" s="241" t="str">
        <f t="shared" si="0"/>
        <v/>
      </c>
      <c r="C50" s="241" t="str">
        <f t="shared" si="0"/>
        <v/>
      </c>
      <c r="E50" s="255"/>
      <c r="G50" s="281" t="s">
        <v>201</v>
      </c>
      <c r="H50" s="281">
        <f>TDIST(ABS(H48),H47,1)</f>
        <v>0.14081637633778865</v>
      </c>
      <c r="I50" s="281"/>
      <c r="J50" s="281" t="s">
        <v>84</v>
      </c>
      <c r="K50" s="281">
        <f>1-U9</f>
        <v>5.0000000000000044E-2</v>
      </c>
      <c r="L50" s="281"/>
      <c r="M50" s="281"/>
      <c r="N50" s="42"/>
      <c r="O50" s="42"/>
    </row>
    <row r="51" spans="2:15" x14ac:dyDescent="0.15">
      <c r="B51" s="241" t="str">
        <f t="shared" si="0"/>
        <v/>
      </c>
      <c r="C51" s="241" t="str">
        <f t="shared" si="0"/>
        <v/>
      </c>
      <c r="E51" s="255"/>
      <c r="G51" s="281" t="s">
        <v>202</v>
      </c>
      <c r="H51" s="281">
        <f>1-TDIST(ABS(H48),H47,1)</f>
        <v>0.85918362366221135</v>
      </c>
      <c r="I51" s="281"/>
      <c r="J51" s="281" t="s">
        <v>203</v>
      </c>
      <c r="K51" s="281">
        <f>TINV(K50,H47)</f>
        <v>2.0859634472658648</v>
      </c>
      <c r="L51" s="281"/>
      <c r="M51" s="281"/>
      <c r="N51" s="281"/>
      <c r="O51" s="281"/>
    </row>
    <row r="52" spans="2:15" x14ac:dyDescent="0.15">
      <c r="B52" s="241" t="str">
        <f t="shared" si="0"/>
        <v/>
      </c>
      <c r="C52" s="241" t="str">
        <f t="shared" si="0"/>
        <v/>
      </c>
      <c r="E52" s="255"/>
      <c r="G52" s="281" t="s">
        <v>204</v>
      </c>
      <c r="H52" s="281">
        <f>1-U9</f>
        <v>5.0000000000000044E-2</v>
      </c>
      <c r="I52" s="281"/>
      <c r="J52" s="281" t="s">
        <v>18</v>
      </c>
      <c r="K52" s="281">
        <f>K51*H56</f>
        <v>3.806470917927971</v>
      </c>
      <c r="L52" s="281"/>
      <c r="M52" s="281"/>
      <c r="N52" s="281"/>
      <c r="O52" s="281"/>
    </row>
    <row r="53" spans="2:15" x14ac:dyDescent="0.15">
      <c r="B53" s="241" t="str">
        <f t="shared" si="0"/>
        <v/>
      </c>
      <c r="C53" s="241" t="str">
        <f t="shared" si="0"/>
        <v/>
      </c>
      <c r="E53" s="255"/>
      <c r="G53" s="281" t="s">
        <v>205</v>
      </c>
      <c r="H53" s="281">
        <f>TINV(H52,H47)</f>
        <v>2.0859634472658648</v>
      </c>
      <c r="I53" s="281"/>
      <c r="J53" s="281"/>
      <c r="K53" s="281"/>
      <c r="L53" s="281"/>
      <c r="M53" s="281"/>
      <c r="N53" s="281"/>
      <c r="O53" s="281"/>
    </row>
    <row r="54" spans="2:15" x14ac:dyDescent="0.15">
      <c r="B54" s="241" t="str">
        <f t="shared" si="0"/>
        <v/>
      </c>
      <c r="C54" s="241" t="str">
        <f t="shared" si="0"/>
        <v/>
      </c>
      <c r="E54" s="255"/>
      <c r="G54" s="281"/>
      <c r="H54" s="281"/>
      <c r="I54" s="281"/>
      <c r="J54" s="281" t="s">
        <v>146</v>
      </c>
      <c r="K54" s="281"/>
      <c r="L54" s="281"/>
      <c r="M54" s="281"/>
      <c r="N54" s="281"/>
      <c r="O54" s="281"/>
    </row>
    <row r="55" spans="2:15" x14ac:dyDescent="0.15">
      <c r="B55" s="241" t="str">
        <f t="shared" si="0"/>
        <v/>
      </c>
      <c r="C55" s="241" t="str">
        <f t="shared" si="0"/>
        <v/>
      </c>
      <c r="E55" s="255"/>
      <c r="G55" s="280" t="s">
        <v>206</v>
      </c>
      <c r="H55" s="281"/>
      <c r="I55" s="281"/>
      <c r="J55" s="282" t="s">
        <v>147</v>
      </c>
      <c r="K55" s="282">
        <f>ABS((H9-H8)/SQRT((I43+I44)/2))</f>
        <v>0.46061538262513296</v>
      </c>
      <c r="L55" s="281"/>
      <c r="M55" s="281"/>
      <c r="N55" s="281"/>
      <c r="O55" s="281"/>
    </row>
    <row r="56" spans="2:15" x14ac:dyDescent="0.15">
      <c r="B56" s="241" t="str">
        <f t="shared" si="0"/>
        <v/>
      </c>
      <c r="C56" s="241" t="str">
        <f t="shared" si="0"/>
        <v/>
      </c>
      <c r="E56" s="255"/>
      <c r="G56" s="281" t="s">
        <v>207</v>
      </c>
      <c r="H56" s="281">
        <f>(SQRT(((J8-1)*I43+(J9-1)*I44)/(J9+J8-2)))*SQRT(((1/J8)+(1/J9)))</f>
        <v>1.8248023103747226</v>
      </c>
      <c r="I56" s="281"/>
      <c r="J56" s="282" t="s">
        <v>103</v>
      </c>
      <c r="K56" s="282">
        <f>(2*J8*J9)/(J8+J9)</f>
        <v>11.478260869565217</v>
      </c>
      <c r="L56" s="281"/>
      <c r="M56" s="281"/>
      <c r="N56" s="281"/>
      <c r="O56" s="281"/>
    </row>
    <row r="57" spans="2:15" x14ac:dyDescent="0.15">
      <c r="B57" s="241" t="str">
        <f t="shared" si="0"/>
        <v/>
      </c>
      <c r="C57" s="241" t="str">
        <f t="shared" si="0"/>
        <v/>
      </c>
      <c r="E57" s="255"/>
      <c r="G57" s="281" t="s">
        <v>208</v>
      </c>
      <c r="H57" s="281">
        <f>SUM(J8:J9)-2</f>
        <v>21</v>
      </c>
      <c r="I57" s="281"/>
      <c r="J57" s="282" t="s">
        <v>33</v>
      </c>
      <c r="K57" s="283">
        <v>2</v>
      </c>
      <c r="L57" s="281">
        <v>1</v>
      </c>
      <c r="M57" s="281"/>
      <c r="N57" s="281"/>
      <c r="O57" s="281"/>
    </row>
    <row r="58" spans="2:15" x14ac:dyDescent="0.15">
      <c r="B58" s="241" t="str">
        <f t="shared" si="0"/>
        <v/>
      </c>
      <c r="C58" s="241" t="str">
        <f t="shared" si="0"/>
        <v/>
      </c>
      <c r="E58" s="255"/>
      <c r="G58" s="281" t="s">
        <v>198</v>
      </c>
      <c r="H58" s="281">
        <f>O7/H56</f>
        <v>1.1001606837967575</v>
      </c>
      <c r="I58" s="281"/>
      <c r="J58" s="282" t="s">
        <v>100</v>
      </c>
      <c r="K58" s="282">
        <f>NORMSINV(1-K50/K57)</f>
        <v>1.9599639845400536</v>
      </c>
      <c r="L58" s="282">
        <f>NORMSINV(1-K50/L57)</f>
        <v>1.6448536269514715</v>
      </c>
      <c r="M58" s="282"/>
      <c r="N58" s="281"/>
      <c r="O58" s="281"/>
    </row>
    <row r="59" spans="2:15" x14ac:dyDescent="0.15">
      <c r="B59" s="241" t="str">
        <f t="shared" si="0"/>
        <v/>
      </c>
      <c r="C59" s="241" t="str">
        <f t="shared" si="0"/>
        <v/>
      </c>
      <c r="E59" s="255"/>
      <c r="G59" s="281" t="s">
        <v>199</v>
      </c>
      <c r="H59" s="281">
        <f>TDIST(ABS(H58),H57,2)</f>
        <v>0.28371410005681352</v>
      </c>
      <c r="I59" s="281"/>
      <c r="J59" s="281" t="s">
        <v>79</v>
      </c>
      <c r="K59" s="284">
        <f>NORMSDIST(((K55*(K56-1)*SQRT(2*K56))/(2*(K56-1)+1.21*(K58-1.06)))-K58)</f>
        <v>0.18114806039226791</v>
      </c>
      <c r="L59" s="284">
        <f>NORMSDIST(((K55*(K56-1)*SQRT(2*K56))/(2*(K56-1)+1.21*(L58-1.06)))-L58)</f>
        <v>0.28182560805829326</v>
      </c>
      <c r="M59" s="284"/>
      <c r="N59" s="281"/>
      <c r="O59" s="281"/>
    </row>
    <row r="60" spans="2:15" x14ac:dyDescent="0.15">
      <c r="B60" s="241" t="str">
        <f t="shared" si="0"/>
        <v/>
      </c>
      <c r="C60" s="241" t="str">
        <f t="shared" si="0"/>
        <v/>
      </c>
      <c r="E60" s="255"/>
      <c r="G60" s="281" t="s">
        <v>201</v>
      </c>
      <c r="H60" s="281">
        <f>TDIST(ABS(H58),H57,1)</f>
        <v>0.14185705002840676</v>
      </c>
      <c r="I60" s="281"/>
      <c r="J60" s="281"/>
      <c r="K60" s="281" t="s">
        <v>18</v>
      </c>
      <c r="L60" s="281" t="s">
        <v>19</v>
      </c>
      <c r="M60" s="281" t="s">
        <v>20</v>
      </c>
      <c r="N60" s="243"/>
      <c r="O60" s="243"/>
    </row>
    <row r="61" spans="2:15" x14ac:dyDescent="0.15">
      <c r="B61" s="241" t="str">
        <f t="shared" si="0"/>
        <v/>
      </c>
      <c r="C61" s="241" t="str">
        <f t="shared" si="0"/>
        <v/>
      </c>
      <c r="E61" s="255"/>
      <c r="G61" s="281" t="s">
        <v>202</v>
      </c>
      <c r="H61" s="281">
        <f>1-TDIST(ABS(H58),H57,1)</f>
        <v>0.85814294997159324</v>
      </c>
      <c r="I61" s="281"/>
      <c r="J61" s="281" t="str">
        <f>G8</f>
        <v>A</v>
      </c>
      <c r="K61" s="285">
        <f>TINV(K50,J8-1)*H43</f>
        <v>2.7364089406259517</v>
      </c>
      <c r="L61" s="286">
        <f>H8-K61</f>
        <v>48.854500150283144</v>
      </c>
      <c r="M61" s="286">
        <f>H8+K61</f>
        <v>54.327318031535043</v>
      </c>
      <c r="N61" s="243"/>
      <c r="O61" s="243"/>
    </row>
    <row r="62" spans="2:15" x14ac:dyDescent="0.15">
      <c r="B62" s="241" t="str">
        <f t="shared" si="0"/>
        <v/>
      </c>
      <c r="C62" s="241" t="str">
        <f t="shared" si="0"/>
        <v/>
      </c>
      <c r="E62" s="255"/>
      <c r="G62" s="243"/>
      <c r="H62" s="243"/>
      <c r="I62" s="243"/>
      <c r="J62" s="281" t="str">
        <f>G9</f>
        <v>B</v>
      </c>
      <c r="K62" s="285">
        <f>TINV(K50,J9-1)*H44</f>
        <v>2.9393327381444236</v>
      </c>
      <c r="L62" s="287">
        <f>H9-K62</f>
        <v>46.644000595188913</v>
      </c>
      <c r="M62" s="287">
        <f>H9+K62</f>
        <v>52.522666071477758</v>
      </c>
      <c r="N62" s="243"/>
      <c r="O62" s="243"/>
    </row>
    <row r="63" spans="2:15" x14ac:dyDescent="0.15">
      <c r="B63" s="241" t="str">
        <f t="shared" si="0"/>
        <v/>
      </c>
      <c r="C63" s="241" t="str">
        <f t="shared" si="0"/>
        <v/>
      </c>
      <c r="E63" s="255"/>
      <c r="G63" s="41" t="s">
        <v>152</v>
      </c>
      <c r="H63" s="41"/>
      <c r="I63" s="40"/>
      <c r="J63" s="40"/>
      <c r="K63" s="40"/>
      <c r="L63" s="40"/>
      <c r="M63" s="40"/>
      <c r="N63" s="40"/>
      <c r="O63" s="40"/>
    </row>
    <row r="64" spans="2:15" x14ac:dyDescent="0.15">
      <c r="B64" s="241" t="str">
        <f t="shared" si="0"/>
        <v/>
      </c>
      <c r="C64" s="241" t="str">
        <f t="shared" si="0"/>
        <v/>
      </c>
      <c r="E64" s="255"/>
    </row>
    <row r="65" spans="2:5" x14ac:dyDescent="0.15">
      <c r="B65" s="241" t="str">
        <f t="shared" si="0"/>
        <v/>
      </c>
      <c r="C65" s="241" t="str">
        <f t="shared" si="0"/>
        <v/>
      </c>
      <c r="E65" s="255"/>
    </row>
    <row r="66" spans="2:5" x14ac:dyDescent="0.15">
      <c r="B66" s="241" t="str">
        <f t="shared" si="0"/>
        <v/>
      </c>
      <c r="C66" s="241" t="str">
        <f t="shared" si="0"/>
        <v/>
      </c>
      <c r="E66" s="255"/>
    </row>
    <row r="67" spans="2:5" x14ac:dyDescent="0.15">
      <c r="B67" s="241" t="str">
        <f t="shared" si="0"/>
        <v/>
      </c>
      <c r="C67" s="241" t="str">
        <f t="shared" si="0"/>
        <v/>
      </c>
      <c r="E67" s="255"/>
    </row>
    <row r="68" spans="2:5" x14ac:dyDescent="0.15">
      <c r="B68" s="241" t="str">
        <f t="shared" si="0"/>
        <v/>
      </c>
      <c r="C68" s="241" t="str">
        <f t="shared" si="0"/>
        <v/>
      </c>
      <c r="E68" s="255"/>
    </row>
    <row r="69" spans="2:5" x14ac:dyDescent="0.15">
      <c r="B69" s="241" t="str">
        <f t="shared" si="0"/>
        <v/>
      </c>
      <c r="C69" s="241" t="str">
        <f t="shared" si="0"/>
        <v/>
      </c>
      <c r="E69" s="255"/>
    </row>
    <row r="70" spans="2:5" x14ac:dyDescent="0.15">
      <c r="B70" s="241" t="str">
        <f t="shared" si="0"/>
        <v/>
      </c>
      <c r="C70" s="241" t="str">
        <f t="shared" si="0"/>
        <v/>
      </c>
      <c r="E70" s="255"/>
    </row>
    <row r="71" spans="2:5" x14ac:dyDescent="0.15">
      <c r="B71" s="241" t="str">
        <f t="shared" si="0"/>
        <v/>
      </c>
      <c r="C71" s="241" t="str">
        <f t="shared" si="0"/>
        <v/>
      </c>
      <c r="E71" s="255"/>
    </row>
    <row r="72" spans="2:5" x14ac:dyDescent="0.15">
      <c r="B72" s="241" t="str">
        <f t="shared" si="0"/>
        <v/>
      </c>
      <c r="C72" s="241" t="str">
        <f t="shared" si="0"/>
        <v/>
      </c>
      <c r="E72" s="255"/>
    </row>
    <row r="73" spans="2:5" x14ac:dyDescent="0.15">
      <c r="B73" s="241" t="str">
        <f t="shared" ref="B73:C136" si="1">IF(D73&lt;&gt;"",LN(D73),"")</f>
        <v/>
      </c>
      <c r="C73" s="241" t="str">
        <f t="shared" si="1"/>
        <v/>
      </c>
      <c r="E73" s="255"/>
    </row>
    <row r="74" spans="2:5" x14ac:dyDescent="0.15">
      <c r="B74" s="241" t="str">
        <f t="shared" si="1"/>
        <v/>
      </c>
      <c r="C74" s="241" t="str">
        <f t="shared" si="1"/>
        <v/>
      </c>
    </row>
    <row r="75" spans="2:5" x14ac:dyDescent="0.15">
      <c r="B75" s="241" t="str">
        <f t="shared" si="1"/>
        <v/>
      </c>
      <c r="C75" s="241" t="str">
        <f t="shared" si="1"/>
        <v/>
      </c>
    </row>
    <row r="76" spans="2:5" x14ac:dyDescent="0.15">
      <c r="B76" s="241" t="str">
        <f t="shared" si="1"/>
        <v/>
      </c>
      <c r="C76" s="241" t="str">
        <f t="shared" si="1"/>
        <v/>
      </c>
    </row>
    <row r="77" spans="2:5" x14ac:dyDescent="0.15">
      <c r="B77" s="241" t="str">
        <f t="shared" si="1"/>
        <v/>
      </c>
      <c r="C77" s="241" t="str">
        <f t="shared" si="1"/>
        <v/>
      </c>
    </row>
    <row r="78" spans="2:5" x14ac:dyDescent="0.15">
      <c r="B78" s="241" t="str">
        <f t="shared" si="1"/>
        <v/>
      </c>
      <c r="C78" s="241" t="str">
        <f t="shared" si="1"/>
        <v/>
      </c>
    </row>
    <row r="79" spans="2:5" x14ac:dyDescent="0.15">
      <c r="B79" s="241" t="str">
        <f t="shared" si="1"/>
        <v/>
      </c>
      <c r="C79" s="241" t="str">
        <f t="shared" si="1"/>
        <v/>
      </c>
    </row>
    <row r="80" spans="2:5" x14ac:dyDescent="0.15">
      <c r="B80" s="241" t="str">
        <f t="shared" si="1"/>
        <v/>
      </c>
      <c r="C80" s="241" t="str">
        <f t="shared" si="1"/>
        <v/>
      </c>
    </row>
    <row r="81" spans="2:3" x14ac:dyDescent="0.15">
      <c r="B81" s="241" t="str">
        <f t="shared" si="1"/>
        <v/>
      </c>
      <c r="C81" s="241" t="str">
        <f t="shared" si="1"/>
        <v/>
      </c>
    </row>
    <row r="82" spans="2:3" x14ac:dyDescent="0.15">
      <c r="B82" s="241" t="str">
        <f t="shared" si="1"/>
        <v/>
      </c>
      <c r="C82" s="241" t="str">
        <f t="shared" si="1"/>
        <v/>
      </c>
    </row>
    <row r="83" spans="2:3" x14ac:dyDescent="0.15">
      <c r="B83" s="241" t="str">
        <f t="shared" si="1"/>
        <v/>
      </c>
      <c r="C83" s="241" t="str">
        <f t="shared" si="1"/>
        <v/>
      </c>
    </row>
    <row r="84" spans="2:3" x14ac:dyDescent="0.15">
      <c r="B84" s="241" t="str">
        <f t="shared" si="1"/>
        <v/>
      </c>
      <c r="C84" s="241" t="str">
        <f t="shared" si="1"/>
        <v/>
      </c>
    </row>
    <row r="85" spans="2:3" x14ac:dyDescent="0.15">
      <c r="B85" s="241" t="str">
        <f t="shared" si="1"/>
        <v/>
      </c>
      <c r="C85" s="241" t="str">
        <f t="shared" si="1"/>
        <v/>
      </c>
    </row>
    <row r="86" spans="2:3" x14ac:dyDescent="0.15">
      <c r="B86" s="241" t="str">
        <f t="shared" si="1"/>
        <v/>
      </c>
      <c r="C86" s="241" t="str">
        <f t="shared" si="1"/>
        <v/>
      </c>
    </row>
    <row r="87" spans="2:3" x14ac:dyDescent="0.15">
      <c r="B87" s="241" t="str">
        <f t="shared" si="1"/>
        <v/>
      </c>
      <c r="C87" s="241" t="str">
        <f t="shared" si="1"/>
        <v/>
      </c>
    </row>
    <row r="88" spans="2:3" x14ac:dyDescent="0.15">
      <c r="B88" s="241" t="str">
        <f t="shared" si="1"/>
        <v/>
      </c>
      <c r="C88" s="241" t="str">
        <f t="shared" si="1"/>
        <v/>
      </c>
    </row>
    <row r="89" spans="2:3" x14ac:dyDescent="0.15">
      <c r="B89" s="241" t="str">
        <f t="shared" si="1"/>
        <v/>
      </c>
      <c r="C89" s="241" t="str">
        <f t="shared" si="1"/>
        <v/>
      </c>
    </row>
    <row r="90" spans="2:3" x14ac:dyDescent="0.15">
      <c r="B90" s="241" t="str">
        <f t="shared" si="1"/>
        <v/>
      </c>
      <c r="C90" s="241" t="str">
        <f t="shared" si="1"/>
        <v/>
      </c>
    </row>
    <row r="91" spans="2:3" x14ac:dyDescent="0.15">
      <c r="B91" s="241" t="str">
        <f t="shared" si="1"/>
        <v/>
      </c>
      <c r="C91" s="241" t="str">
        <f t="shared" si="1"/>
        <v/>
      </c>
    </row>
    <row r="92" spans="2:3" x14ac:dyDescent="0.15">
      <c r="B92" s="241" t="str">
        <f t="shared" si="1"/>
        <v/>
      </c>
      <c r="C92" s="241" t="str">
        <f t="shared" si="1"/>
        <v/>
      </c>
    </row>
    <row r="93" spans="2:3" x14ac:dyDescent="0.15">
      <c r="B93" s="241" t="str">
        <f t="shared" si="1"/>
        <v/>
      </c>
      <c r="C93" s="241" t="str">
        <f t="shared" si="1"/>
        <v/>
      </c>
    </row>
    <row r="94" spans="2:3" x14ac:dyDescent="0.15">
      <c r="B94" s="241" t="str">
        <f t="shared" si="1"/>
        <v/>
      </c>
      <c r="C94" s="241" t="str">
        <f t="shared" si="1"/>
        <v/>
      </c>
    </row>
    <row r="95" spans="2:3" x14ac:dyDescent="0.15">
      <c r="B95" s="241" t="str">
        <f t="shared" si="1"/>
        <v/>
      </c>
      <c r="C95" s="241" t="str">
        <f t="shared" si="1"/>
        <v/>
      </c>
    </row>
    <row r="96" spans="2:3" x14ac:dyDescent="0.15">
      <c r="B96" s="241" t="str">
        <f t="shared" si="1"/>
        <v/>
      </c>
      <c r="C96" s="241" t="str">
        <f t="shared" si="1"/>
        <v/>
      </c>
    </row>
    <row r="97" spans="2:3" x14ac:dyDescent="0.15">
      <c r="B97" s="241" t="str">
        <f t="shared" si="1"/>
        <v/>
      </c>
      <c r="C97" s="241" t="str">
        <f t="shared" si="1"/>
        <v/>
      </c>
    </row>
    <row r="98" spans="2:3" x14ac:dyDescent="0.15">
      <c r="B98" s="241" t="str">
        <f t="shared" si="1"/>
        <v/>
      </c>
      <c r="C98" s="241" t="str">
        <f t="shared" si="1"/>
        <v/>
      </c>
    </row>
    <row r="99" spans="2:3" x14ac:dyDescent="0.15">
      <c r="B99" s="241" t="str">
        <f t="shared" si="1"/>
        <v/>
      </c>
      <c r="C99" s="241" t="str">
        <f t="shared" si="1"/>
        <v/>
      </c>
    </row>
    <row r="100" spans="2:3" x14ac:dyDescent="0.15">
      <c r="B100" s="241" t="str">
        <f t="shared" si="1"/>
        <v/>
      </c>
      <c r="C100" s="241" t="str">
        <f t="shared" si="1"/>
        <v/>
      </c>
    </row>
    <row r="101" spans="2:3" x14ac:dyDescent="0.15">
      <c r="B101" s="241" t="str">
        <f t="shared" si="1"/>
        <v/>
      </c>
      <c r="C101" s="241" t="str">
        <f t="shared" si="1"/>
        <v/>
      </c>
    </row>
    <row r="102" spans="2:3" x14ac:dyDescent="0.15">
      <c r="B102" s="241" t="str">
        <f t="shared" si="1"/>
        <v/>
      </c>
      <c r="C102" s="241" t="str">
        <f t="shared" si="1"/>
        <v/>
      </c>
    </row>
    <row r="103" spans="2:3" x14ac:dyDescent="0.15">
      <c r="B103" s="241" t="str">
        <f t="shared" si="1"/>
        <v/>
      </c>
      <c r="C103" s="241" t="str">
        <f t="shared" si="1"/>
        <v/>
      </c>
    </row>
    <row r="104" spans="2:3" x14ac:dyDescent="0.15">
      <c r="B104" s="241" t="str">
        <f t="shared" si="1"/>
        <v/>
      </c>
      <c r="C104" s="241" t="str">
        <f t="shared" si="1"/>
        <v/>
      </c>
    </row>
    <row r="105" spans="2:3" x14ac:dyDescent="0.15">
      <c r="B105" s="241" t="str">
        <f t="shared" si="1"/>
        <v/>
      </c>
      <c r="C105" s="241" t="str">
        <f t="shared" si="1"/>
        <v/>
      </c>
    </row>
    <row r="106" spans="2:3" x14ac:dyDescent="0.15">
      <c r="B106" s="241" t="str">
        <f t="shared" si="1"/>
        <v/>
      </c>
      <c r="C106" s="241" t="str">
        <f t="shared" si="1"/>
        <v/>
      </c>
    </row>
    <row r="107" spans="2:3" x14ac:dyDescent="0.15">
      <c r="B107" s="241" t="str">
        <f t="shared" si="1"/>
        <v/>
      </c>
      <c r="C107" s="241" t="str">
        <f t="shared" si="1"/>
        <v/>
      </c>
    </row>
    <row r="108" spans="2:3" x14ac:dyDescent="0.15">
      <c r="B108" s="241" t="str">
        <f t="shared" si="1"/>
        <v/>
      </c>
      <c r="C108" s="241" t="str">
        <f t="shared" si="1"/>
        <v/>
      </c>
    </row>
    <row r="109" spans="2:3" x14ac:dyDescent="0.15">
      <c r="B109" s="241" t="str">
        <f t="shared" si="1"/>
        <v/>
      </c>
      <c r="C109" s="241" t="str">
        <f t="shared" si="1"/>
        <v/>
      </c>
    </row>
    <row r="110" spans="2:3" x14ac:dyDescent="0.15">
      <c r="B110" s="241" t="str">
        <f t="shared" si="1"/>
        <v/>
      </c>
      <c r="C110" s="241" t="str">
        <f t="shared" si="1"/>
        <v/>
      </c>
    </row>
    <row r="111" spans="2:3" x14ac:dyDescent="0.15">
      <c r="B111" s="241" t="str">
        <f t="shared" si="1"/>
        <v/>
      </c>
      <c r="C111" s="241" t="str">
        <f t="shared" si="1"/>
        <v/>
      </c>
    </row>
    <row r="112" spans="2:3" x14ac:dyDescent="0.15">
      <c r="B112" s="241" t="str">
        <f t="shared" si="1"/>
        <v/>
      </c>
      <c r="C112" s="241" t="str">
        <f t="shared" si="1"/>
        <v/>
      </c>
    </row>
    <row r="113" spans="2:3" x14ac:dyDescent="0.15">
      <c r="B113" s="241" t="str">
        <f t="shared" si="1"/>
        <v/>
      </c>
      <c r="C113" s="241" t="str">
        <f t="shared" si="1"/>
        <v/>
      </c>
    </row>
    <row r="114" spans="2:3" x14ac:dyDescent="0.15">
      <c r="B114" s="241" t="str">
        <f t="shared" si="1"/>
        <v/>
      </c>
      <c r="C114" s="241" t="str">
        <f t="shared" si="1"/>
        <v/>
      </c>
    </row>
    <row r="115" spans="2:3" x14ac:dyDescent="0.15">
      <c r="B115" s="241" t="str">
        <f t="shared" si="1"/>
        <v/>
      </c>
      <c r="C115" s="241" t="str">
        <f t="shared" si="1"/>
        <v/>
      </c>
    </row>
    <row r="116" spans="2:3" x14ac:dyDescent="0.15">
      <c r="B116" s="241" t="str">
        <f t="shared" si="1"/>
        <v/>
      </c>
      <c r="C116" s="241" t="str">
        <f t="shared" si="1"/>
        <v/>
      </c>
    </row>
    <row r="117" spans="2:3" x14ac:dyDescent="0.15">
      <c r="B117" s="241" t="str">
        <f t="shared" si="1"/>
        <v/>
      </c>
      <c r="C117" s="241" t="str">
        <f t="shared" si="1"/>
        <v/>
      </c>
    </row>
    <row r="118" spans="2:3" x14ac:dyDescent="0.15">
      <c r="B118" s="241" t="str">
        <f t="shared" si="1"/>
        <v/>
      </c>
      <c r="C118" s="241" t="str">
        <f t="shared" si="1"/>
        <v/>
      </c>
    </row>
    <row r="119" spans="2:3" x14ac:dyDescent="0.15">
      <c r="B119" s="241" t="str">
        <f t="shared" si="1"/>
        <v/>
      </c>
      <c r="C119" s="241" t="str">
        <f t="shared" si="1"/>
        <v/>
      </c>
    </row>
    <row r="120" spans="2:3" x14ac:dyDescent="0.15">
      <c r="B120" s="241" t="str">
        <f t="shared" si="1"/>
        <v/>
      </c>
      <c r="C120" s="241" t="str">
        <f t="shared" si="1"/>
        <v/>
      </c>
    </row>
    <row r="121" spans="2:3" x14ac:dyDescent="0.15">
      <c r="B121" s="241" t="str">
        <f t="shared" si="1"/>
        <v/>
      </c>
      <c r="C121" s="241" t="str">
        <f t="shared" si="1"/>
        <v/>
      </c>
    </row>
    <row r="122" spans="2:3" x14ac:dyDescent="0.15">
      <c r="B122" s="241" t="str">
        <f t="shared" si="1"/>
        <v/>
      </c>
      <c r="C122" s="241" t="str">
        <f t="shared" si="1"/>
        <v/>
      </c>
    </row>
    <row r="123" spans="2:3" x14ac:dyDescent="0.15">
      <c r="B123" s="241" t="str">
        <f t="shared" si="1"/>
        <v/>
      </c>
      <c r="C123" s="241" t="str">
        <f t="shared" si="1"/>
        <v/>
      </c>
    </row>
    <row r="124" spans="2:3" x14ac:dyDescent="0.15">
      <c r="B124" s="241" t="str">
        <f t="shared" si="1"/>
        <v/>
      </c>
      <c r="C124" s="241" t="str">
        <f t="shared" si="1"/>
        <v/>
      </c>
    </row>
    <row r="125" spans="2:3" x14ac:dyDescent="0.15">
      <c r="B125" s="241" t="str">
        <f t="shared" si="1"/>
        <v/>
      </c>
      <c r="C125" s="241" t="str">
        <f t="shared" si="1"/>
        <v/>
      </c>
    </row>
    <row r="126" spans="2:3" x14ac:dyDescent="0.15">
      <c r="B126" s="241" t="str">
        <f t="shared" si="1"/>
        <v/>
      </c>
      <c r="C126" s="241" t="str">
        <f t="shared" si="1"/>
        <v/>
      </c>
    </row>
    <row r="127" spans="2:3" x14ac:dyDescent="0.15">
      <c r="B127" s="241" t="str">
        <f t="shared" si="1"/>
        <v/>
      </c>
      <c r="C127" s="241" t="str">
        <f t="shared" si="1"/>
        <v/>
      </c>
    </row>
    <row r="128" spans="2:3" x14ac:dyDescent="0.15">
      <c r="B128" s="241" t="str">
        <f t="shared" si="1"/>
        <v/>
      </c>
      <c r="C128" s="241" t="str">
        <f t="shared" si="1"/>
        <v/>
      </c>
    </row>
    <row r="129" spans="2:3" x14ac:dyDescent="0.15">
      <c r="B129" s="241" t="str">
        <f t="shared" si="1"/>
        <v/>
      </c>
      <c r="C129" s="241" t="str">
        <f t="shared" si="1"/>
        <v/>
      </c>
    </row>
    <row r="130" spans="2:3" x14ac:dyDescent="0.15">
      <c r="B130" s="241" t="str">
        <f t="shared" si="1"/>
        <v/>
      </c>
      <c r="C130" s="241" t="str">
        <f t="shared" si="1"/>
        <v/>
      </c>
    </row>
    <row r="131" spans="2:3" x14ac:dyDescent="0.15">
      <c r="B131" s="241" t="str">
        <f t="shared" si="1"/>
        <v/>
      </c>
      <c r="C131" s="241" t="str">
        <f t="shared" si="1"/>
        <v/>
      </c>
    </row>
    <row r="132" spans="2:3" x14ac:dyDescent="0.15">
      <c r="B132" s="241" t="str">
        <f t="shared" si="1"/>
        <v/>
      </c>
      <c r="C132" s="241" t="str">
        <f t="shared" si="1"/>
        <v/>
      </c>
    </row>
    <row r="133" spans="2:3" x14ac:dyDescent="0.15">
      <c r="B133" s="241" t="str">
        <f t="shared" si="1"/>
        <v/>
      </c>
      <c r="C133" s="241" t="str">
        <f t="shared" si="1"/>
        <v/>
      </c>
    </row>
    <row r="134" spans="2:3" x14ac:dyDescent="0.15">
      <c r="B134" s="241" t="str">
        <f t="shared" si="1"/>
        <v/>
      </c>
      <c r="C134" s="241" t="str">
        <f t="shared" si="1"/>
        <v/>
      </c>
    </row>
    <row r="135" spans="2:3" x14ac:dyDescent="0.15">
      <c r="B135" s="241" t="str">
        <f t="shared" si="1"/>
        <v/>
      </c>
      <c r="C135" s="241" t="str">
        <f t="shared" si="1"/>
        <v/>
      </c>
    </row>
    <row r="136" spans="2:3" x14ac:dyDescent="0.15">
      <c r="B136" s="241" t="str">
        <f t="shared" si="1"/>
        <v/>
      </c>
      <c r="C136" s="241" t="str">
        <f t="shared" si="1"/>
        <v/>
      </c>
    </row>
    <row r="137" spans="2:3" x14ac:dyDescent="0.15">
      <c r="B137" s="241" t="str">
        <f t="shared" ref="B137:C200" si="2">IF(D137&lt;&gt;"",LN(D137),"")</f>
        <v/>
      </c>
      <c r="C137" s="241" t="str">
        <f t="shared" si="2"/>
        <v/>
      </c>
    </row>
    <row r="138" spans="2:3" x14ac:dyDescent="0.15">
      <c r="B138" s="241" t="str">
        <f t="shared" si="2"/>
        <v/>
      </c>
      <c r="C138" s="241" t="str">
        <f t="shared" si="2"/>
        <v/>
      </c>
    </row>
    <row r="139" spans="2:3" x14ac:dyDescent="0.15">
      <c r="B139" s="241" t="str">
        <f t="shared" si="2"/>
        <v/>
      </c>
      <c r="C139" s="241" t="str">
        <f t="shared" si="2"/>
        <v/>
      </c>
    </row>
    <row r="140" spans="2:3" x14ac:dyDescent="0.15">
      <c r="B140" s="241" t="str">
        <f t="shared" si="2"/>
        <v/>
      </c>
      <c r="C140" s="241" t="str">
        <f t="shared" si="2"/>
        <v/>
      </c>
    </row>
    <row r="141" spans="2:3" x14ac:dyDescent="0.15">
      <c r="B141" s="241" t="str">
        <f t="shared" si="2"/>
        <v/>
      </c>
      <c r="C141" s="241" t="str">
        <f t="shared" si="2"/>
        <v/>
      </c>
    </row>
    <row r="142" spans="2:3" x14ac:dyDescent="0.15">
      <c r="B142" s="241" t="str">
        <f t="shared" si="2"/>
        <v/>
      </c>
      <c r="C142" s="241" t="str">
        <f t="shared" si="2"/>
        <v/>
      </c>
    </row>
    <row r="143" spans="2:3" x14ac:dyDescent="0.15">
      <c r="B143" s="241" t="str">
        <f t="shared" si="2"/>
        <v/>
      </c>
      <c r="C143" s="241" t="str">
        <f t="shared" si="2"/>
        <v/>
      </c>
    </row>
    <row r="144" spans="2:3" x14ac:dyDescent="0.15">
      <c r="B144" s="241" t="str">
        <f t="shared" si="2"/>
        <v/>
      </c>
      <c r="C144" s="241" t="str">
        <f t="shared" si="2"/>
        <v/>
      </c>
    </row>
    <row r="145" spans="2:3" x14ac:dyDescent="0.15">
      <c r="B145" s="241" t="str">
        <f t="shared" si="2"/>
        <v/>
      </c>
      <c r="C145" s="241" t="str">
        <f t="shared" si="2"/>
        <v/>
      </c>
    </row>
    <row r="146" spans="2:3" x14ac:dyDescent="0.15">
      <c r="B146" s="241" t="str">
        <f t="shared" si="2"/>
        <v/>
      </c>
      <c r="C146" s="241" t="str">
        <f t="shared" si="2"/>
        <v/>
      </c>
    </row>
    <row r="147" spans="2:3" x14ac:dyDescent="0.15">
      <c r="B147" s="241" t="str">
        <f t="shared" si="2"/>
        <v/>
      </c>
      <c r="C147" s="241" t="str">
        <f t="shared" si="2"/>
        <v/>
      </c>
    </row>
    <row r="148" spans="2:3" x14ac:dyDescent="0.15">
      <c r="B148" s="241" t="str">
        <f t="shared" si="2"/>
        <v/>
      </c>
      <c r="C148" s="241" t="str">
        <f t="shared" si="2"/>
        <v/>
      </c>
    </row>
    <row r="149" spans="2:3" x14ac:dyDescent="0.15">
      <c r="B149" s="241" t="str">
        <f t="shared" si="2"/>
        <v/>
      </c>
      <c r="C149" s="241" t="str">
        <f t="shared" si="2"/>
        <v/>
      </c>
    </row>
    <row r="150" spans="2:3" x14ac:dyDescent="0.15">
      <c r="B150" s="241" t="str">
        <f t="shared" si="2"/>
        <v/>
      </c>
      <c r="C150" s="241" t="str">
        <f t="shared" si="2"/>
        <v/>
      </c>
    </row>
    <row r="151" spans="2:3" x14ac:dyDescent="0.15">
      <c r="B151" s="241" t="str">
        <f t="shared" si="2"/>
        <v/>
      </c>
      <c r="C151" s="241" t="str">
        <f t="shared" si="2"/>
        <v/>
      </c>
    </row>
    <row r="152" spans="2:3" x14ac:dyDescent="0.15">
      <c r="B152" s="241" t="str">
        <f t="shared" si="2"/>
        <v/>
      </c>
      <c r="C152" s="241" t="str">
        <f t="shared" si="2"/>
        <v/>
      </c>
    </row>
    <row r="153" spans="2:3" x14ac:dyDescent="0.15">
      <c r="B153" s="241" t="str">
        <f t="shared" si="2"/>
        <v/>
      </c>
      <c r="C153" s="241" t="str">
        <f t="shared" si="2"/>
        <v/>
      </c>
    </row>
    <row r="154" spans="2:3" x14ac:dyDescent="0.15">
      <c r="B154" s="241" t="str">
        <f t="shared" si="2"/>
        <v/>
      </c>
      <c r="C154" s="241" t="str">
        <f t="shared" si="2"/>
        <v/>
      </c>
    </row>
    <row r="155" spans="2:3" x14ac:dyDescent="0.15">
      <c r="B155" s="241" t="str">
        <f t="shared" si="2"/>
        <v/>
      </c>
      <c r="C155" s="241" t="str">
        <f t="shared" si="2"/>
        <v/>
      </c>
    </row>
    <row r="156" spans="2:3" x14ac:dyDescent="0.15">
      <c r="B156" s="241" t="str">
        <f t="shared" si="2"/>
        <v/>
      </c>
      <c r="C156" s="241" t="str">
        <f t="shared" si="2"/>
        <v/>
      </c>
    </row>
    <row r="157" spans="2:3" x14ac:dyDescent="0.15">
      <c r="B157" s="241" t="str">
        <f t="shared" si="2"/>
        <v/>
      </c>
      <c r="C157" s="241" t="str">
        <f t="shared" si="2"/>
        <v/>
      </c>
    </row>
    <row r="158" spans="2:3" x14ac:dyDescent="0.15">
      <c r="B158" s="241" t="str">
        <f t="shared" si="2"/>
        <v/>
      </c>
      <c r="C158" s="241" t="str">
        <f t="shared" si="2"/>
        <v/>
      </c>
    </row>
    <row r="159" spans="2:3" x14ac:dyDescent="0.15">
      <c r="B159" s="241" t="str">
        <f t="shared" si="2"/>
        <v/>
      </c>
      <c r="C159" s="241" t="str">
        <f t="shared" si="2"/>
        <v/>
      </c>
    </row>
    <row r="160" spans="2:3" x14ac:dyDescent="0.15">
      <c r="B160" s="241" t="str">
        <f t="shared" si="2"/>
        <v/>
      </c>
      <c r="C160" s="241" t="str">
        <f t="shared" si="2"/>
        <v/>
      </c>
    </row>
    <row r="161" spans="2:3" x14ac:dyDescent="0.15">
      <c r="B161" s="241" t="str">
        <f t="shared" si="2"/>
        <v/>
      </c>
      <c r="C161" s="241" t="str">
        <f t="shared" si="2"/>
        <v/>
      </c>
    </row>
    <row r="162" spans="2:3" x14ac:dyDescent="0.15">
      <c r="B162" s="241" t="str">
        <f t="shared" si="2"/>
        <v/>
      </c>
      <c r="C162" s="241" t="str">
        <f t="shared" si="2"/>
        <v/>
      </c>
    </row>
    <row r="163" spans="2:3" x14ac:dyDescent="0.15">
      <c r="B163" s="241" t="str">
        <f t="shared" si="2"/>
        <v/>
      </c>
      <c r="C163" s="241" t="str">
        <f t="shared" si="2"/>
        <v/>
      </c>
    </row>
    <row r="164" spans="2:3" x14ac:dyDescent="0.15">
      <c r="B164" s="241" t="str">
        <f t="shared" si="2"/>
        <v/>
      </c>
      <c r="C164" s="241" t="str">
        <f t="shared" si="2"/>
        <v/>
      </c>
    </row>
    <row r="165" spans="2:3" x14ac:dyDescent="0.15">
      <c r="B165" s="241" t="str">
        <f t="shared" si="2"/>
        <v/>
      </c>
      <c r="C165" s="241" t="str">
        <f t="shared" si="2"/>
        <v/>
      </c>
    </row>
    <row r="166" spans="2:3" x14ac:dyDescent="0.15">
      <c r="B166" s="241" t="str">
        <f t="shared" si="2"/>
        <v/>
      </c>
      <c r="C166" s="241" t="str">
        <f t="shared" si="2"/>
        <v/>
      </c>
    </row>
    <row r="167" spans="2:3" x14ac:dyDescent="0.15">
      <c r="B167" s="241" t="str">
        <f t="shared" si="2"/>
        <v/>
      </c>
      <c r="C167" s="241" t="str">
        <f t="shared" si="2"/>
        <v/>
      </c>
    </row>
    <row r="168" spans="2:3" x14ac:dyDescent="0.15">
      <c r="B168" s="241" t="str">
        <f t="shared" si="2"/>
        <v/>
      </c>
      <c r="C168" s="241" t="str">
        <f t="shared" si="2"/>
        <v/>
      </c>
    </row>
    <row r="169" spans="2:3" x14ac:dyDescent="0.15">
      <c r="B169" s="241" t="str">
        <f t="shared" si="2"/>
        <v/>
      </c>
      <c r="C169" s="241" t="str">
        <f t="shared" si="2"/>
        <v/>
      </c>
    </row>
    <row r="170" spans="2:3" x14ac:dyDescent="0.15">
      <c r="B170" s="241" t="str">
        <f t="shared" si="2"/>
        <v/>
      </c>
      <c r="C170" s="241" t="str">
        <f t="shared" si="2"/>
        <v/>
      </c>
    </row>
    <row r="171" spans="2:3" x14ac:dyDescent="0.15">
      <c r="B171" s="241" t="str">
        <f t="shared" si="2"/>
        <v/>
      </c>
      <c r="C171" s="241" t="str">
        <f t="shared" si="2"/>
        <v/>
      </c>
    </row>
    <row r="172" spans="2:3" x14ac:dyDescent="0.15">
      <c r="B172" s="241" t="str">
        <f t="shared" si="2"/>
        <v/>
      </c>
      <c r="C172" s="241" t="str">
        <f t="shared" si="2"/>
        <v/>
      </c>
    </row>
    <row r="173" spans="2:3" x14ac:dyDescent="0.15">
      <c r="B173" s="241" t="str">
        <f t="shared" si="2"/>
        <v/>
      </c>
      <c r="C173" s="241" t="str">
        <f t="shared" si="2"/>
        <v/>
      </c>
    </row>
    <row r="174" spans="2:3" x14ac:dyDescent="0.15">
      <c r="B174" s="241" t="str">
        <f t="shared" si="2"/>
        <v/>
      </c>
      <c r="C174" s="241" t="str">
        <f t="shared" si="2"/>
        <v/>
      </c>
    </row>
    <row r="175" spans="2:3" x14ac:dyDescent="0.15">
      <c r="B175" s="241" t="str">
        <f t="shared" si="2"/>
        <v/>
      </c>
      <c r="C175" s="241" t="str">
        <f t="shared" si="2"/>
        <v/>
      </c>
    </row>
    <row r="176" spans="2:3" x14ac:dyDescent="0.15">
      <c r="B176" s="241" t="str">
        <f t="shared" si="2"/>
        <v/>
      </c>
      <c r="C176" s="241" t="str">
        <f t="shared" si="2"/>
        <v/>
      </c>
    </row>
    <row r="177" spans="2:3" x14ac:dyDescent="0.15">
      <c r="B177" s="241" t="str">
        <f t="shared" si="2"/>
        <v/>
      </c>
      <c r="C177" s="241" t="str">
        <f t="shared" si="2"/>
        <v/>
      </c>
    </row>
    <row r="178" spans="2:3" x14ac:dyDescent="0.15">
      <c r="B178" s="241" t="str">
        <f t="shared" si="2"/>
        <v/>
      </c>
      <c r="C178" s="241" t="str">
        <f t="shared" si="2"/>
        <v/>
      </c>
    </row>
    <row r="179" spans="2:3" x14ac:dyDescent="0.15">
      <c r="B179" s="241" t="str">
        <f t="shared" si="2"/>
        <v/>
      </c>
      <c r="C179" s="241" t="str">
        <f t="shared" si="2"/>
        <v/>
      </c>
    </row>
    <row r="180" spans="2:3" x14ac:dyDescent="0.15">
      <c r="B180" s="241" t="str">
        <f t="shared" si="2"/>
        <v/>
      </c>
      <c r="C180" s="241" t="str">
        <f t="shared" si="2"/>
        <v/>
      </c>
    </row>
    <row r="181" spans="2:3" x14ac:dyDescent="0.15">
      <c r="B181" s="241" t="str">
        <f t="shared" si="2"/>
        <v/>
      </c>
      <c r="C181" s="241" t="str">
        <f t="shared" si="2"/>
        <v/>
      </c>
    </row>
    <row r="182" spans="2:3" x14ac:dyDescent="0.15">
      <c r="B182" s="241" t="str">
        <f t="shared" si="2"/>
        <v/>
      </c>
      <c r="C182" s="241" t="str">
        <f t="shared" si="2"/>
        <v/>
      </c>
    </row>
    <row r="183" spans="2:3" x14ac:dyDescent="0.15">
      <c r="B183" s="241" t="str">
        <f t="shared" si="2"/>
        <v/>
      </c>
      <c r="C183" s="241" t="str">
        <f t="shared" si="2"/>
        <v/>
      </c>
    </row>
    <row r="184" spans="2:3" x14ac:dyDescent="0.15">
      <c r="B184" s="241" t="str">
        <f t="shared" si="2"/>
        <v/>
      </c>
      <c r="C184" s="241" t="str">
        <f t="shared" si="2"/>
        <v/>
      </c>
    </row>
    <row r="185" spans="2:3" x14ac:dyDescent="0.15">
      <c r="B185" s="241" t="str">
        <f t="shared" si="2"/>
        <v/>
      </c>
      <c r="C185" s="241" t="str">
        <f t="shared" si="2"/>
        <v/>
      </c>
    </row>
    <row r="186" spans="2:3" x14ac:dyDescent="0.15">
      <c r="B186" s="241" t="str">
        <f t="shared" si="2"/>
        <v/>
      </c>
      <c r="C186" s="241" t="str">
        <f t="shared" si="2"/>
        <v/>
      </c>
    </row>
    <row r="187" spans="2:3" x14ac:dyDescent="0.15">
      <c r="B187" s="241" t="str">
        <f t="shared" si="2"/>
        <v/>
      </c>
      <c r="C187" s="241" t="str">
        <f t="shared" si="2"/>
        <v/>
      </c>
    </row>
    <row r="188" spans="2:3" x14ac:dyDescent="0.15">
      <c r="B188" s="241" t="str">
        <f t="shared" si="2"/>
        <v/>
      </c>
      <c r="C188" s="241" t="str">
        <f t="shared" si="2"/>
        <v/>
      </c>
    </row>
    <row r="189" spans="2:3" x14ac:dyDescent="0.15">
      <c r="B189" s="241" t="str">
        <f t="shared" si="2"/>
        <v/>
      </c>
      <c r="C189" s="241" t="str">
        <f t="shared" si="2"/>
        <v/>
      </c>
    </row>
    <row r="190" spans="2:3" x14ac:dyDescent="0.15">
      <c r="B190" s="241" t="str">
        <f t="shared" si="2"/>
        <v/>
      </c>
      <c r="C190" s="241" t="str">
        <f t="shared" si="2"/>
        <v/>
      </c>
    </row>
    <row r="191" spans="2:3" x14ac:dyDescent="0.15">
      <c r="B191" s="241" t="str">
        <f t="shared" si="2"/>
        <v/>
      </c>
      <c r="C191" s="241" t="str">
        <f t="shared" si="2"/>
        <v/>
      </c>
    </row>
    <row r="192" spans="2:3" x14ac:dyDescent="0.15">
      <c r="B192" s="241" t="str">
        <f t="shared" si="2"/>
        <v/>
      </c>
      <c r="C192" s="241" t="str">
        <f t="shared" si="2"/>
        <v/>
      </c>
    </row>
    <row r="193" spans="2:3" x14ac:dyDescent="0.15">
      <c r="B193" s="241" t="str">
        <f t="shared" si="2"/>
        <v/>
      </c>
      <c r="C193" s="241" t="str">
        <f t="shared" si="2"/>
        <v/>
      </c>
    </row>
    <row r="194" spans="2:3" x14ac:dyDescent="0.15">
      <c r="B194" s="241" t="str">
        <f t="shared" si="2"/>
        <v/>
      </c>
      <c r="C194" s="241" t="str">
        <f t="shared" si="2"/>
        <v/>
      </c>
    </row>
    <row r="195" spans="2:3" x14ac:dyDescent="0.15">
      <c r="B195" s="241" t="str">
        <f t="shared" si="2"/>
        <v/>
      </c>
      <c r="C195" s="241" t="str">
        <f t="shared" si="2"/>
        <v/>
      </c>
    </row>
    <row r="196" spans="2:3" x14ac:dyDescent="0.15">
      <c r="B196" s="241" t="str">
        <f t="shared" si="2"/>
        <v/>
      </c>
      <c r="C196" s="241" t="str">
        <f t="shared" si="2"/>
        <v/>
      </c>
    </row>
    <row r="197" spans="2:3" x14ac:dyDescent="0.15">
      <c r="B197" s="241" t="str">
        <f t="shared" si="2"/>
        <v/>
      </c>
      <c r="C197" s="241" t="str">
        <f t="shared" si="2"/>
        <v/>
      </c>
    </row>
    <row r="198" spans="2:3" x14ac:dyDescent="0.15">
      <c r="B198" s="241" t="str">
        <f t="shared" si="2"/>
        <v/>
      </c>
      <c r="C198" s="241" t="str">
        <f t="shared" si="2"/>
        <v/>
      </c>
    </row>
    <row r="199" spans="2:3" x14ac:dyDescent="0.15">
      <c r="B199" s="241" t="str">
        <f t="shared" si="2"/>
        <v/>
      </c>
      <c r="C199" s="241" t="str">
        <f t="shared" si="2"/>
        <v/>
      </c>
    </row>
    <row r="200" spans="2:3" x14ac:dyDescent="0.15">
      <c r="B200" s="241" t="str">
        <f t="shared" si="2"/>
        <v/>
      </c>
      <c r="C200" s="241" t="str">
        <f t="shared" si="2"/>
        <v/>
      </c>
    </row>
    <row r="201" spans="2:3" x14ac:dyDescent="0.15">
      <c r="B201" s="241" t="str">
        <f t="shared" ref="B201:C264" si="3">IF(D201&lt;&gt;"",LN(D201),"")</f>
        <v/>
      </c>
      <c r="C201" s="241" t="str">
        <f t="shared" si="3"/>
        <v/>
      </c>
    </row>
    <row r="202" spans="2:3" x14ac:dyDescent="0.15">
      <c r="B202" s="241" t="str">
        <f t="shared" si="3"/>
        <v/>
      </c>
      <c r="C202" s="241" t="str">
        <f t="shared" si="3"/>
        <v/>
      </c>
    </row>
    <row r="203" spans="2:3" x14ac:dyDescent="0.15">
      <c r="B203" s="241" t="str">
        <f t="shared" si="3"/>
        <v/>
      </c>
      <c r="C203" s="241" t="str">
        <f t="shared" si="3"/>
        <v/>
      </c>
    </row>
    <row r="204" spans="2:3" x14ac:dyDescent="0.15">
      <c r="B204" s="241" t="str">
        <f t="shared" si="3"/>
        <v/>
      </c>
      <c r="C204" s="241" t="str">
        <f t="shared" si="3"/>
        <v/>
      </c>
    </row>
    <row r="205" spans="2:3" x14ac:dyDescent="0.15">
      <c r="B205" s="241" t="str">
        <f t="shared" si="3"/>
        <v/>
      </c>
      <c r="C205" s="241" t="str">
        <f t="shared" si="3"/>
        <v/>
      </c>
    </row>
    <row r="206" spans="2:3" x14ac:dyDescent="0.15">
      <c r="B206" s="241" t="str">
        <f t="shared" si="3"/>
        <v/>
      </c>
      <c r="C206" s="241" t="str">
        <f t="shared" si="3"/>
        <v/>
      </c>
    </row>
    <row r="207" spans="2:3" x14ac:dyDescent="0.15">
      <c r="B207" s="241" t="str">
        <f t="shared" si="3"/>
        <v/>
      </c>
      <c r="C207" s="241" t="str">
        <f t="shared" si="3"/>
        <v/>
      </c>
    </row>
    <row r="208" spans="2:3" x14ac:dyDescent="0.15">
      <c r="B208" s="241" t="str">
        <f t="shared" si="3"/>
        <v/>
      </c>
      <c r="C208" s="241" t="str">
        <f t="shared" si="3"/>
        <v/>
      </c>
    </row>
    <row r="209" spans="2:3" x14ac:dyDescent="0.15">
      <c r="B209" s="241" t="str">
        <f t="shared" si="3"/>
        <v/>
      </c>
      <c r="C209" s="241" t="str">
        <f t="shared" si="3"/>
        <v/>
      </c>
    </row>
    <row r="210" spans="2:3" x14ac:dyDescent="0.15">
      <c r="B210" s="241" t="str">
        <f t="shared" si="3"/>
        <v/>
      </c>
      <c r="C210" s="241" t="str">
        <f t="shared" si="3"/>
        <v/>
      </c>
    </row>
    <row r="211" spans="2:3" x14ac:dyDescent="0.15">
      <c r="B211" s="241" t="str">
        <f t="shared" si="3"/>
        <v/>
      </c>
      <c r="C211" s="241" t="str">
        <f t="shared" si="3"/>
        <v/>
      </c>
    </row>
    <row r="212" spans="2:3" x14ac:dyDescent="0.15">
      <c r="B212" s="241" t="str">
        <f t="shared" si="3"/>
        <v/>
      </c>
      <c r="C212" s="241" t="str">
        <f t="shared" si="3"/>
        <v/>
      </c>
    </row>
    <row r="213" spans="2:3" x14ac:dyDescent="0.15">
      <c r="B213" s="241" t="str">
        <f t="shared" si="3"/>
        <v/>
      </c>
      <c r="C213" s="241" t="str">
        <f t="shared" si="3"/>
        <v/>
      </c>
    </row>
    <row r="214" spans="2:3" x14ac:dyDescent="0.15">
      <c r="B214" s="241" t="str">
        <f t="shared" si="3"/>
        <v/>
      </c>
      <c r="C214" s="241" t="str">
        <f t="shared" si="3"/>
        <v/>
      </c>
    </row>
    <row r="215" spans="2:3" x14ac:dyDescent="0.15">
      <c r="B215" s="241" t="str">
        <f t="shared" si="3"/>
        <v/>
      </c>
      <c r="C215" s="241" t="str">
        <f t="shared" si="3"/>
        <v/>
      </c>
    </row>
    <row r="216" spans="2:3" x14ac:dyDescent="0.15">
      <c r="B216" s="241" t="str">
        <f t="shared" si="3"/>
        <v/>
      </c>
      <c r="C216" s="241" t="str">
        <f t="shared" si="3"/>
        <v/>
      </c>
    </row>
    <row r="217" spans="2:3" x14ac:dyDescent="0.15">
      <c r="B217" s="241" t="str">
        <f t="shared" si="3"/>
        <v/>
      </c>
      <c r="C217" s="241" t="str">
        <f t="shared" si="3"/>
        <v/>
      </c>
    </row>
    <row r="218" spans="2:3" x14ac:dyDescent="0.15">
      <c r="B218" s="241" t="str">
        <f t="shared" si="3"/>
        <v/>
      </c>
      <c r="C218" s="241" t="str">
        <f t="shared" si="3"/>
        <v/>
      </c>
    </row>
    <row r="219" spans="2:3" x14ac:dyDescent="0.15">
      <c r="B219" s="241" t="str">
        <f t="shared" si="3"/>
        <v/>
      </c>
      <c r="C219" s="241" t="str">
        <f t="shared" si="3"/>
        <v/>
      </c>
    </row>
    <row r="220" spans="2:3" x14ac:dyDescent="0.15">
      <c r="B220" s="241" t="str">
        <f t="shared" si="3"/>
        <v/>
      </c>
      <c r="C220" s="241" t="str">
        <f t="shared" si="3"/>
        <v/>
      </c>
    </row>
    <row r="221" spans="2:3" x14ac:dyDescent="0.15">
      <c r="B221" s="241" t="str">
        <f t="shared" si="3"/>
        <v/>
      </c>
      <c r="C221" s="241" t="str">
        <f t="shared" si="3"/>
        <v/>
      </c>
    </row>
    <row r="222" spans="2:3" x14ac:dyDescent="0.15">
      <c r="B222" s="241" t="str">
        <f t="shared" si="3"/>
        <v/>
      </c>
      <c r="C222" s="241" t="str">
        <f t="shared" si="3"/>
        <v/>
      </c>
    </row>
    <row r="223" spans="2:3" x14ac:dyDescent="0.15">
      <c r="B223" s="241" t="str">
        <f t="shared" si="3"/>
        <v/>
      </c>
      <c r="C223" s="241" t="str">
        <f t="shared" si="3"/>
        <v/>
      </c>
    </row>
    <row r="224" spans="2:3" x14ac:dyDescent="0.15">
      <c r="B224" s="241" t="str">
        <f t="shared" si="3"/>
        <v/>
      </c>
      <c r="C224" s="241" t="str">
        <f t="shared" si="3"/>
        <v/>
      </c>
    </row>
    <row r="225" spans="2:3" x14ac:dyDescent="0.15">
      <c r="B225" s="241" t="str">
        <f t="shared" si="3"/>
        <v/>
      </c>
      <c r="C225" s="241" t="str">
        <f t="shared" si="3"/>
        <v/>
      </c>
    </row>
    <row r="226" spans="2:3" x14ac:dyDescent="0.15">
      <c r="B226" s="241" t="str">
        <f t="shared" si="3"/>
        <v/>
      </c>
      <c r="C226" s="241" t="str">
        <f t="shared" si="3"/>
        <v/>
      </c>
    </row>
    <row r="227" spans="2:3" x14ac:dyDescent="0.15">
      <c r="B227" s="241" t="str">
        <f t="shared" si="3"/>
        <v/>
      </c>
      <c r="C227" s="241" t="str">
        <f t="shared" si="3"/>
        <v/>
      </c>
    </row>
    <row r="228" spans="2:3" x14ac:dyDescent="0.15">
      <c r="B228" s="241" t="str">
        <f t="shared" si="3"/>
        <v/>
      </c>
      <c r="C228" s="241" t="str">
        <f t="shared" si="3"/>
        <v/>
      </c>
    </row>
    <row r="229" spans="2:3" x14ac:dyDescent="0.15">
      <c r="B229" s="241" t="str">
        <f t="shared" si="3"/>
        <v/>
      </c>
      <c r="C229" s="241" t="str">
        <f t="shared" si="3"/>
        <v/>
      </c>
    </row>
    <row r="230" spans="2:3" x14ac:dyDescent="0.15">
      <c r="B230" s="241" t="str">
        <f t="shared" si="3"/>
        <v/>
      </c>
      <c r="C230" s="241" t="str">
        <f t="shared" si="3"/>
        <v/>
      </c>
    </row>
    <row r="231" spans="2:3" x14ac:dyDescent="0.15">
      <c r="B231" s="241" t="str">
        <f t="shared" si="3"/>
        <v/>
      </c>
      <c r="C231" s="241" t="str">
        <f t="shared" si="3"/>
        <v/>
      </c>
    </row>
    <row r="232" spans="2:3" x14ac:dyDescent="0.15">
      <c r="B232" s="241" t="str">
        <f t="shared" si="3"/>
        <v/>
      </c>
      <c r="C232" s="241" t="str">
        <f t="shared" si="3"/>
        <v/>
      </c>
    </row>
    <row r="233" spans="2:3" x14ac:dyDescent="0.15">
      <c r="B233" s="241" t="str">
        <f t="shared" si="3"/>
        <v/>
      </c>
      <c r="C233" s="241" t="str">
        <f t="shared" si="3"/>
        <v/>
      </c>
    </row>
    <row r="234" spans="2:3" x14ac:dyDescent="0.15">
      <c r="B234" s="241" t="str">
        <f t="shared" si="3"/>
        <v/>
      </c>
      <c r="C234" s="241" t="str">
        <f t="shared" si="3"/>
        <v/>
      </c>
    </row>
    <row r="235" spans="2:3" x14ac:dyDescent="0.15">
      <c r="B235" s="241" t="str">
        <f t="shared" si="3"/>
        <v/>
      </c>
      <c r="C235" s="241" t="str">
        <f t="shared" si="3"/>
        <v/>
      </c>
    </row>
    <row r="236" spans="2:3" x14ac:dyDescent="0.15">
      <c r="B236" s="241" t="str">
        <f t="shared" si="3"/>
        <v/>
      </c>
      <c r="C236" s="241" t="str">
        <f t="shared" si="3"/>
        <v/>
      </c>
    </row>
    <row r="237" spans="2:3" x14ac:dyDescent="0.15">
      <c r="B237" s="241" t="str">
        <f t="shared" si="3"/>
        <v/>
      </c>
      <c r="C237" s="241" t="str">
        <f t="shared" si="3"/>
        <v/>
      </c>
    </row>
    <row r="238" spans="2:3" x14ac:dyDescent="0.15">
      <c r="B238" s="241" t="str">
        <f t="shared" si="3"/>
        <v/>
      </c>
      <c r="C238" s="241" t="str">
        <f t="shared" si="3"/>
        <v/>
      </c>
    </row>
    <row r="239" spans="2:3" x14ac:dyDescent="0.15">
      <c r="B239" s="241" t="str">
        <f t="shared" si="3"/>
        <v/>
      </c>
      <c r="C239" s="241" t="str">
        <f t="shared" si="3"/>
        <v/>
      </c>
    </row>
    <row r="240" spans="2:3" x14ac:dyDescent="0.15">
      <c r="B240" s="241" t="str">
        <f t="shared" si="3"/>
        <v/>
      </c>
      <c r="C240" s="241" t="str">
        <f t="shared" si="3"/>
        <v/>
      </c>
    </row>
    <row r="241" spans="2:3" x14ac:dyDescent="0.15">
      <c r="B241" s="241" t="str">
        <f t="shared" si="3"/>
        <v/>
      </c>
      <c r="C241" s="241" t="str">
        <f t="shared" si="3"/>
        <v/>
      </c>
    </row>
    <row r="242" spans="2:3" x14ac:dyDescent="0.15">
      <c r="B242" s="241" t="str">
        <f t="shared" si="3"/>
        <v/>
      </c>
      <c r="C242" s="241" t="str">
        <f t="shared" si="3"/>
        <v/>
      </c>
    </row>
    <row r="243" spans="2:3" x14ac:dyDescent="0.15">
      <c r="B243" s="241" t="str">
        <f t="shared" si="3"/>
        <v/>
      </c>
      <c r="C243" s="241" t="str">
        <f t="shared" si="3"/>
        <v/>
      </c>
    </row>
    <row r="244" spans="2:3" x14ac:dyDescent="0.15">
      <c r="B244" s="241" t="str">
        <f t="shared" si="3"/>
        <v/>
      </c>
      <c r="C244" s="241" t="str">
        <f t="shared" si="3"/>
        <v/>
      </c>
    </row>
    <row r="245" spans="2:3" x14ac:dyDescent="0.15">
      <c r="B245" s="241" t="str">
        <f t="shared" si="3"/>
        <v/>
      </c>
      <c r="C245" s="241" t="str">
        <f t="shared" si="3"/>
        <v/>
      </c>
    </row>
    <row r="246" spans="2:3" x14ac:dyDescent="0.15">
      <c r="B246" s="241" t="str">
        <f t="shared" si="3"/>
        <v/>
      </c>
      <c r="C246" s="241" t="str">
        <f t="shared" si="3"/>
        <v/>
      </c>
    </row>
    <row r="247" spans="2:3" x14ac:dyDescent="0.15">
      <c r="B247" s="241" t="str">
        <f t="shared" si="3"/>
        <v/>
      </c>
      <c r="C247" s="241" t="str">
        <f t="shared" si="3"/>
        <v/>
      </c>
    </row>
    <row r="248" spans="2:3" x14ac:dyDescent="0.15">
      <c r="B248" s="241" t="str">
        <f t="shared" si="3"/>
        <v/>
      </c>
      <c r="C248" s="241" t="str">
        <f t="shared" si="3"/>
        <v/>
      </c>
    </row>
    <row r="249" spans="2:3" x14ac:dyDescent="0.15">
      <c r="B249" s="241" t="str">
        <f t="shared" si="3"/>
        <v/>
      </c>
      <c r="C249" s="241" t="str">
        <f t="shared" si="3"/>
        <v/>
      </c>
    </row>
    <row r="250" spans="2:3" x14ac:dyDescent="0.15">
      <c r="B250" s="241" t="str">
        <f t="shared" si="3"/>
        <v/>
      </c>
      <c r="C250" s="241" t="str">
        <f t="shared" si="3"/>
        <v/>
      </c>
    </row>
    <row r="251" spans="2:3" x14ac:dyDescent="0.15">
      <c r="B251" s="241" t="str">
        <f t="shared" si="3"/>
        <v/>
      </c>
      <c r="C251" s="241" t="str">
        <f t="shared" si="3"/>
        <v/>
      </c>
    </row>
    <row r="252" spans="2:3" x14ac:dyDescent="0.15">
      <c r="B252" s="241" t="str">
        <f t="shared" si="3"/>
        <v/>
      </c>
      <c r="C252" s="241" t="str">
        <f t="shared" si="3"/>
        <v/>
      </c>
    </row>
    <row r="253" spans="2:3" x14ac:dyDescent="0.15">
      <c r="B253" s="241" t="str">
        <f t="shared" si="3"/>
        <v/>
      </c>
      <c r="C253" s="241" t="str">
        <f t="shared" si="3"/>
        <v/>
      </c>
    </row>
    <row r="254" spans="2:3" x14ac:dyDescent="0.15">
      <c r="B254" s="241" t="str">
        <f t="shared" si="3"/>
        <v/>
      </c>
      <c r="C254" s="241" t="str">
        <f t="shared" si="3"/>
        <v/>
      </c>
    </row>
    <row r="255" spans="2:3" x14ac:dyDescent="0.15">
      <c r="B255" s="241" t="str">
        <f t="shared" si="3"/>
        <v/>
      </c>
      <c r="C255" s="241" t="str">
        <f t="shared" si="3"/>
        <v/>
      </c>
    </row>
    <row r="256" spans="2:3" x14ac:dyDescent="0.15">
      <c r="B256" s="241" t="str">
        <f t="shared" si="3"/>
        <v/>
      </c>
      <c r="C256" s="241" t="str">
        <f t="shared" si="3"/>
        <v/>
      </c>
    </row>
    <row r="257" spans="2:3" x14ac:dyDescent="0.15">
      <c r="B257" s="241" t="str">
        <f t="shared" si="3"/>
        <v/>
      </c>
      <c r="C257" s="241" t="str">
        <f t="shared" si="3"/>
        <v/>
      </c>
    </row>
    <row r="258" spans="2:3" x14ac:dyDescent="0.15">
      <c r="B258" s="241" t="str">
        <f t="shared" si="3"/>
        <v/>
      </c>
      <c r="C258" s="241" t="str">
        <f t="shared" si="3"/>
        <v/>
      </c>
    </row>
    <row r="259" spans="2:3" x14ac:dyDescent="0.15">
      <c r="B259" s="241" t="str">
        <f t="shared" si="3"/>
        <v/>
      </c>
      <c r="C259" s="241" t="str">
        <f t="shared" si="3"/>
        <v/>
      </c>
    </row>
    <row r="260" spans="2:3" x14ac:dyDescent="0.15">
      <c r="B260" s="241" t="str">
        <f t="shared" si="3"/>
        <v/>
      </c>
      <c r="C260" s="241" t="str">
        <f t="shared" si="3"/>
        <v/>
      </c>
    </row>
    <row r="261" spans="2:3" x14ac:dyDescent="0.15">
      <c r="B261" s="241" t="str">
        <f t="shared" si="3"/>
        <v/>
      </c>
      <c r="C261" s="241" t="str">
        <f t="shared" si="3"/>
        <v/>
      </c>
    </row>
    <row r="262" spans="2:3" x14ac:dyDescent="0.15">
      <c r="B262" s="241" t="str">
        <f t="shared" si="3"/>
        <v/>
      </c>
      <c r="C262" s="241" t="str">
        <f t="shared" si="3"/>
        <v/>
      </c>
    </row>
    <row r="263" spans="2:3" x14ac:dyDescent="0.15">
      <c r="B263" s="241" t="str">
        <f t="shared" si="3"/>
        <v/>
      </c>
      <c r="C263" s="241" t="str">
        <f t="shared" si="3"/>
        <v/>
      </c>
    </row>
    <row r="264" spans="2:3" x14ac:dyDescent="0.15">
      <c r="B264" s="241" t="str">
        <f t="shared" si="3"/>
        <v/>
      </c>
      <c r="C264" s="241" t="str">
        <f t="shared" si="3"/>
        <v/>
      </c>
    </row>
    <row r="265" spans="2:3" x14ac:dyDescent="0.15">
      <c r="B265" s="241" t="str">
        <f t="shared" ref="B265:C328" si="4">IF(D265&lt;&gt;"",LN(D265),"")</f>
        <v/>
      </c>
      <c r="C265" s="241" t="str">
        <f t="shared" si="4"/>
        <v/>
      </c>
    </row>
    <row r="266" spans="2:3" x14ac:dyDescent="0.15">
      <c r="B266" s="241" t="str">
        <f t="shared" si="4"/>
        <v/>
      </c>
      <c r="C266" s="241" t="str">
        <f t="shared" si="4"/>
        <v/>
      </c>
    </row>
    <row r="267" spans="2:3" x14ac:dyDescent="0.15">
      <c r="B267" s="241" t="str">
        <f t="shared" si="4"/>
        <v/>
      </c>
      <c r="C267" s="241" t="str">
        <f t="shared" si="4"/>
        <v/>
      </c>
    </row>
    <row r="268" spans="2:3" x14ac:dyDescent="0.15">
      <c r="B268" s="241" t="str">
        <f t="shared" si="4"/>
        <v/>
      </c>
      <c r="C268" s="241" t="str">
        <f t="shared" si="4"/>
        <v/>
      </c>
    </row>
    <row r="269" spans="2:3" x14ac:dyDescent="0.15">
      <c r="B269" s="241" t="str">
        <f t="shared" si="4"/>
        <v/>
      </c>
      <c r="C269" s="241" t="str">
        <f t="shared" si="4"/>
        <v/>
      </c>
    </row>
    <row r="270" spans="2:3" x14ac:dyDescent="0.15">
      <c r="B270" s="241" t="str">
        <f t="shared" si="4"/>
        <v/>
      </c>
      <c r="C270" s="241" t="str">
        <f t="shared" si="4"/>
        <v/>
      </c>
    </row>
    <row r="271" spans="2:3" x14ac:dyDescent="0.15">
      <c r="B271" s="241" t="str">
        <f t="shared" si="4"/>
        <v/>
      </c>
      <c r="C271" s="241" t="str">
        <f t="shared" si="4"/>
        <v/>
      </c>
    </row>
    <row r="272" spans="2:3" x14ac:dyDescent="0.15">
      <c r="B272" s="241" t="str">
        <f t="shared" si="4"/>
        <v/>
      </c>
      <c r="C272" s="241" t="str">
        <f t="shared" si="4"/>
        <v/>
      </c>
    </row>
    <row r="273" spans="2:3" x14ac:dyDescent="0.15">
      <c r="B273" s="241" t="str">
        <f t="shared" si="4"/>
        <v/>
      </c>
      <c r="C273" s="241" t="str">
        <f t="shared" si="4"/>
        <v/>
      </c>
    </row>
    <row r="274" spans="2:3" x14ac:dyDescent="0.15">
      <c r="B274" s="241" t="str">
        <f t="shared" si="4"/>
        <v/>
      </c>
      <c r="C274" s="241" t="str">
        <f t="shared" si="4"/>
        <v/>
      </c>
    </row>
    <row r="275" spans="2:3" x14ac:dyDescent="0.15">
      <c r="B275" s="241" t="str">
        <f t="shared" si="4"/>
        <v/>
      </c>
      <c r="C275" s="241" t="str">
        <f t="shared" si="4"/>
        <v/>
      </c>
    </row>
    <row r="276" spans="2:3" x14ac:dyDescent="0.15">
      <c r="B276" s="241" t="str">
        <f t="shared" si="4"/>
        <v/>
      </c>
      <c r="C276" s="241" t="str">
        <f t="shared" si="4"/>
        <v/>
      </c>
    </row>
    <row r="277" spans="2:3" x14ac:dyDescent="0.15">
      <c r="B277" s="241" t="str">
        <f t="shared" si="4"/>
        <v/>
      </c>
      <c r="C277" s="241" t="str">
        <f t="shared" si="4"/>
        <v/>
      </c>
    </row>
    <row r="278" spans="2:3" x14ac:dyDescent="0.15">
      <c r="B278" s="241" t="str">
        <f t="shared" si="4"/>
        <v/>
      </c>
      <c r="C278" s="241" t="str">
        <f t="shared" si="4"/>
        <v/>
      </c>
    </row>
    <row r="279" spans="2:3" x14ac:dyDescent="0.15">
      <c r="B279" s="241" t="str">
        <f t="shared" si="4"/>
        <v/>
      </c>
      <c r="C279" s="241" t="str">
        <f t="shared" si="4"/>
        <v/>
      </c>
    </row>
    <row r="280" spans="2:3" x14ac:dyDescent="0.15">
      <c r="B280" s="241" t="str">
        <f t="shared" si="4"/>
        <v/>
      </c>
      <c r="C280" s="241" t="str">
        <f t="shared" si="4"/>
        <v/>
      </c>
    </row>
    <row r="281" spans="2:3" x14ac:dyDescent="0.15">
      <c r="B281" s="241" t="str">
        <f t="shared" si="4"/>
        <v/>
      </c>
      <c r="C281" s="241" t="str">
        <f t="shared" si="4"/>
        <v/>
      </c>
    </row>
    <row r="282" spans="2:3" x14ac:dyDescent="0.15">
      <c r="B282" s="241" t="str">
        <f t="shared" si="4"/>
        <v/>
      </c>
      <c r="C282" s="241" t="str">
        <f t="shared" si="4"/>
        <v/>
      </c>
    </row>
    <row r="283" spans="2:3" x14ac:dyDescent="0.15">
      <c r="B283" s="241" t="str">
        <f t="shared" si="4"/>
        <v/>
      </c>
      <c r="C283" s="241" t="str">
        <f t="shared" si="4"/>
        <v/>
      </c>
    </row>
    <row r="284" spans="2:3" x14ac:dyDescent="0.15">
      <c r="B284" s="241" t="str">
        <f t="shared" si="4"/>
        <v/>
      </c>
      <c r="C284" s="241" t="str">
        <f t="shared" si="4"/>
        <v/>
      </c>
    </row>
    <row r="285" spans="2:3" x14ac:dyDescent="0.15">
      <c r="B285" s="241" t="str">
        <f t="shared" si="4"/>
        <v/>
      </c>
      <c r="C285" s="241" t="str">
        <f t="shared" si="4"/>
        <v/>
      </c>
    </row>
    <row r="286" spans="2:3" x14ac:dyDescent="0.15">
      <c r="B286" s="241" t="str">
        <f t="shared" si="4"/>
        <v/>
      </c>
      <c r="C286" s="241" t="str">
        <f t="shared" si="4"/>
        <v/>
      </c>
    </row>
    <row r="287" spans="2:3" x14ac:dyDescent="0.15">
      <c r="B287" s="241" t="str">
        <f t="shared" si="4"/>
        <v/>
      </c>
      <c r="C287" s="241" t="str">
        <f t="shared" si="4"/>
        <v/>
      </c>
    </row>
    <row r="288" spans="2:3" x14ac:dyDescent="0.15">
      <c r="B288" s="241" t="str">
        <f t="shared" si="4"/>
        <v/>
      </c>
      <c r="C288" s="241" t="str">
        <f t="shared" si="4"/>
        <v/>
      </c>
    </row>
    <row r="289" spans="2:3" x14ac:dyDescent="0.15">
      <c r="B289" s="241" t="str">
        <f t="shared" si="4"/>
        <v/>
      </c>
      <c r="C289" s="241" t="str">
        <f t="shared" si="4"/>
        <v/>
      </c>
    </row>
    <row r="290" spans="2:3" x14ac:dyDescent="0.15">
      <c r="B290" s="241" t="str">
        <f t="shared" si="4"/>
        <v/>
      </c>
      <c r="C290" s="241" t="str">
        <f t="shared" si="4"/>
        <v/>
      </c>
    </row>
    <row r="291" spans="2:3" x14ac:dyDescent="0.15">
      <c r="B291" s="241" t="str">
        <f t="shared" si="4"/>
        <v/>
      </c>
      <c r="C291" s="241" t="str">
        <f t="shared" si="4"/>
        <v/>
      </c>
    </row>
    <row r="292" spans="2:3" x14ac:dyDescent="0.15">
      <c r="B292" s="241" t="str">
        <f t="shared" si="4"/>
        <v/>
      </c>
      <c r="C292" s="241" t="str">
        <f t="shared" si="4"/>
        <v/>
      </c>
    </row>
    <row r="293" spans="2:3" x14ac:dyDescent="0.15">
      <c r="B293" s="241" t="str">
        <f t="shared" si="4"/>
        <v/>
      </c>
      <c r="C293" s="241" t="str">
        <f t="shared" si="4"/>
        <v/>
      </c>
    </row>
    <row r="294" spans="2:3" x14ac:dyDescent="0.15">
      <c r="B294" s="241" t="str">
        <f t="shared" si="4"/>
        <v/>
      </c>
      <c r="C294" s="241" t="str">
        <f t="shared" si="4"/>
        <v/>
      </c>
    </row>
    <row r="295" spans="2:3" x14ac:dyDescent="0.15">
      <c r="B295" s="241" t="str">
        <f t="shared" si="4"/>
        <v/>
      </c>
      <c r="C295" s="241" t="str">
        <f t="shared" si="4"/>
        <v/>
      </c>
    </row>
    <row r="296" spans="2:3" x14ac:dyDescent="0.15">
      <c r="B296" s="241" t="str">
        <f t="shared" si="4"/>
        <v/>
      </c>
      <c r="C296" s="241" t="str">
        <f t="shared" si="4"/>
        <v/>
      </c>
    </row>
    <row r="297" spans="2:3" x14ac:dyDescent="0.15">
      <c r="B297" s="241" t="str">
        <f t="shared" si="4"/>
        <v/>
      </c>
      <c r="C297" s="241" t="str">
        <f t="shared" si="4"/>
        <v/>
      </c>
    </row>
    <row r="298" spans="2:3" x14ac:dyDescent="0.15">
      <c r="B298" s="241" t="str">
        <f t="shared" si="4"/>
        <v/>
      </c>
      <c r="C298" s="241" t="str">
        <f t="shared" si="4"/>
        <v/>
      </c>
    </row>
    <row r="299" spans="2:3" x14ac:dyDescent="0.15">
      <c r="B299" s="241" t="str">
        <f t="shared" si="4"/>
        <v/>
      </c>
      <c r="C299" s="241" t="str">
        <f t="shared" si="4"/>
        <v/>
      </c>
    </row>
    <row r="300" spans="2:3" x14ac:dyDescent="0.15">
      <c r="B300" s="241" t="str">
        <f t="shared" si="4"/>
        <v/>
      </c>
      <c r="C300" s="241" t="str">
        <f t="shared" si="4"/>
        <v/>
      </c>
    </row>
    <row r="301" spans="2:3" x14ac:dyDescent="0.15">
      <c r="B301" s="241" t="str">
        <f t="shared" si="4"/>
        <v/>
      </c>
      <c r="C301" s="241" t="str">
        <f t="shared" si="4"/>
        <v/>
      </c>
    </row>
    <row r="302" spans="2:3" x14ac:dyDescent="0.15">
      <c r="B302" s="241" t="str">
        <f t="shared" si="4"/>
        <v/>
      </c>
      <c r="C302" s="241" t="str">
        <f t="shared" si="4"/>
        <v/>
      </c>
    </row>
    <row r="303" spans="2:3" x14ac:dyDescent="0.15">
      <c r="B303" s="241" t="str">
        <f t="shared" si="4"/>
        <v/>
      </c>
      <c r="C303" s="241" t="str">
        <f t="shared" si="4"/>
        <v/>
      </c>
    </row>
    <row r="304" spans="2:3" x14ac:dyDescent="0.15">
      <c r="B304" s="241" t="str">
        <f t="shared" si="4"/>
        <v/>
      </c>
      <c r="C304" s="241" t="str">
        <f t="shared" si="4"/>
        <v/>
      </c>
    </row>
    <row r="305" spans="2:3" x14ac:dyDescent="0.15">
      <c r="B305" s="241" t="str">
        <f t="shared" si="4"/>
        <v/>
      </c>
      <c r="C305" s="241" t="str">
        <f t="shared" si="4"/>
        <v/>
      </c>
    </row>
    <row r="306" spans="2:3" x14ac:dyDescent="0.15">
      <c r="B306" s="241" t="str">
        <f t="shared" si="4"/>
        <v/>
      </c>
      <c r="C306" s="241" t="str">
        <f t="shared" si="4"/>
        <v/>
      </c>
    </row>
    <row r="307" spans="2:3" x14ac:dyDescent="0.15">
      <c r="B307" s="241" t="str">
        <f t="shared" si="4"/>
        <v/>
      </c>
      <c r="C307" s="241" t="str">
        <f t="shared" si="4"/>
        <v/>
      </c>
    </row>
    <row r="308" spans="2:3" x14ac:dyDescent="0.15">
      <c r="B308" s="241" t="str">
        <f t="shared" si="4"/>
        <v/>
      </c>
      <c r="C308" s="241" t="str">
        <f t="shared" si="4"/>
        <v/>
      </c>
    </row>
    <row r="309" spans="2:3" x14ac:dyDescent="0.15">
      <c r="B309" s="241" t="str">
        <f t="shared" si="4"/>
        <v/>
      </c>
      <c r="C309" s="241" t="str">
        <f t="shared" si="4"/>
        <v/>
      </c>
    </row>
    <row r="310" spans="2:3" x14ac:dyDescent="0.15">
      <c r="B310" s="241" t="str">
        <f t="shared" si="4"/>
        <v/>
      </c>
      <c r="C310" s="241" t="str">
        <f t="shared" si="4"/>
        <v/>
      </c>
    </row>
    <row r="311" spans="2:3" x14ac:dyDescent="0.15">
      <c r="B311" s="241" t="str">
        <f t="shared" si="4"/>
        <v/>
      </c>
      <c r="C311" s="241" t="str">
        <f t="shared" si="4"/>
        <v/>
      </c>
    </row>
    <row r="312" spans="2:3" x14ac:dyDescent="0.15">
      <c r="B312" s="241" t="str">
        <f t="shared" si="4"/>
        <v/>
      </c>
      <c r="C312" s="241" t="str">
        <f t="shared" si="4"/>
        <v/>
      </c>
    </row>
    <row r="313" spans="2:3" x14ac:dyDescent="0.15">
      <c r="B313" s="241" t="str">
        <f t="shared" si="4"/>
        <v/>
      </c>
      <c r="C313" s="241" t="str">
        <f t="shared" si="4"/>
        <v/>
      </c>
    </row>
    <row r="314" spans="2:3" x14ac:dyDescent="0.15">
      <c r="B314" s="241" t="str">
        <f t="shared" si="4"/>
        <v/>
      </c>
      <c r="C314" s="241" t="str">
        <f t="shared" si="4"/>
        <v/>
      </c>
    </row>
    <row r="315" spans="2:3" x14ac:dyDescent="0.15">
      <c r="B315" s="241" t="str">
        <f t="shared" si="4"/>
        <v/>
      </c>
      <c r="C315" s="241" t="str">
        <f t="shared" si="4"/>
        <v/>
      </c>
    </row>
    <row r="316" spans="2:3" x14ac:dyDescent="0.15">
      <c r="B316" s="241" t="str">
        <f t="shared" si="4"/>
        <v/>
      </c>
      <c r="C316" s="241" t="str">
        <f t="shared" si="4"/>
        <v/>
      </c>
    </row>
    <row r="317" spans="2:3" x14ac:dyDescent="0.15">
      <c r="B317" s="241" t="str">
        <f t="shared" si="4"/>
        <v/>
      </c>
      <c r="C317" s="241" t="str">
        <f t="shared" si="4"/>
        <v/>
      </c>
    </row>
    <row r="318" spans="2:3" x14ac:dyDescent="0.15">
      <c r="B318" s="241" t="str">
        <f t="shared" si="4"/>
        <v/>
      </c>
      <c r="C318" s="241" t="str">
        <f t="shared" si="4"/>
        <v/>
      </c>
    </row>
    <row r="319" spans="2:3" x14ac:dyDescent="0.15">
      <c r="B319" s="241" t="str">
        <f t="shared" si="4"/>
        <v/>
      </c>
      <c r="C319" s="241" t="str">
        <f t="shared" si="4"/>
        <v/>
      </c>
    </row>
    <row r="320" spans="2:3" x14ac:dyDescent="0.15">
      <c r="B320" s="241" t="str">
        <f t="shared" si="4"/>
        <v/>
      </c>
      <c r="C320" s="241" t="str">
        <f t="shared" si="4"/>
        <v/>
      </c>
    </row>
    <row r="321" spans="2:3" x14ac:dyDescent="0.15">
      <c r="B321" s="241" t="str">
        <f t="shared" si="4"/>
        <v/>
      </c>
      <c r="C321" s="241" t="str">
        <f t="shared" si="4"/>
        <v/>
      </c>
    </row>
    <row r="322" spans="2:3" x14ac:dyDescent="0.15">
      <c r="B322" s="241" t="str">
        <f t="shared" si="4"/>
        <v/>
      </c>
      <c r="C322" s="241" t="str">
        <f t="shared" si="4"/>
        <v/>
      </c>
    </row>
    <row r="323" spans="2:3" x14ac:dyDescent="0.15">
      <c r="B323" s="241" t="str">
        <f t="shared" si="4"/>
        <v/>
      </c>
      <c r="C323" s="241" t="str">
        <f t="shared" si="4"/>
        <v/>
      </c>
    </row>
    <row r="324" spans="2:3" x14ac:dyDescent="0.15">
      <c r="B324" s="241" t="str">
        <f t="shared" si="4"/>
        <v/>
      </c>
      <c r="C324" s="241" t="str">
        <f t="shared" si="4"/>
        <v/>
      </c>
    </row>
    <row r="325" spans="2:3" x14ac:dyDescent="0.15">
      <c r="B325" s="241" t="str">
        <f t="shared" si="4"/>
        <v/>
      </c>
      <c r="C325" s="241" t="str">
        <f t="shared" si="4"/>
        <v/>
      </c>
    </row>
    <row r="326" spans="2:3" x14ac:dyDescent="0.15">
      <c r="B326" s="241" t="str">
        <f t="shared" si="4"/>
        <v/>
      </c>
      <c r="C326" s="241" t="str">
        <f t="shared" si="4"/>
        <v/>
      </c>
    </row>
    <row r="327" spans="2:3" x14ac:dyDescent="0.15">
      <c r="B327" s="241" t="str">
        <f t="shared" si="4"/>
        <v/>
      </c>
      <c r="C327" s="241" t="str">
        <f t="shared" si="4"/>
        <v/>
      </c>
    </row>
    <row r="328" spans="2:3" x14ac:dyDescent="0.15">
      <c r="B328" s="241" t="str">
        <f t="shared" si="4"/>
        <v/>
      </c>
      <c r="C328" s="241" t="str">
        <f t="shared" si="4"/>
        <v/>
      </c>
    </row>
    <row r="329" spans="2:3" x14ac:dyDescent="0.15">
      <c r="B329" s="241" t="str">
        <f t="shared" ref="B329:C392" si="5">IF(D329&lt;&gt;"",LN(D329),"")</f>
        <v/>
      </c>
      <c r="C329" s="241" t="str">
        <f t="shared" si="5"/>
        <v/>
      </c>
    </row>
    <row r="330" spans="2:3" x14ac:dyDescent="0.15">
      <c r="B330" s="241" t="str">
        <f t="shared" si="5"/>
        <v/>
      </c>
      <c r="C330" s="241" t="str">
        <f t="shared" si="5"/>
        <v/>
      </c>
    </row>
    <row r="331" spans="2:3" x14ac:dyDescent="0.15">
      <c r="B331" s="241" t="str">
        <f t="shared" si="5"/>
        <v/>
      </c>
      <c r="C331" s="241" t="str">
        <f t="shared" si="5"/>
        <v/>
      </c>
    </row>
    <row r="332" spans="2:3" x14ac:dyDescent="0.15">
      <c r="B332" s="241" t="str">
        <f t="shared" si="5"/>
        <v/>
      </c>
      <c r="C332" s="241" t="str">
        <f t="shared" si="5"/>
        <v/>
      </c>
    </row>
    <row r="333" spans="2:3" x14ac:dyDescent="0.15">
      <c r="B333" s="241" t="str">
        <f t="shared" si="5"/>
        <v/>
      </c>
      <c r="C333" s="241" t="str">
        <f t="shared" si="5"/>
        <v/>
      </c>
    </row>
    <row r="334" spans="2:3" x14ac:dyDescent="0.15">
      <c r="B334" s="241" t="str">
        <f t="shared" si="5"/>
        <v/>
      </c>
      <c r="C334" s="241" t="str">
        <f t="shared" si="5"/>
        <v/>
      </c>
    </row>
    <row r="335" spans="2:3" x14ac:dyDescent="0.15">
      <c r="B335" s="241" t="str">
        <f t="shared" si="5"/>
        <v/>
      </c>
      <c r="C335" s="241" t="str">
        <f t="shared" si="5"/>
        <v/>
      </c>
    </row>
    <row r="336" spans="2:3" x14ac:dyDescent="0.15">
      <c r="B336" s="241" t="str">
        <f t="shared" si="5"/>
        <v/>
      </c>
      <c r="C336" s="241" t="str">
        <f t="shared" si="5"/>
        <v/>
      </c>
    </row>
    <row r="337" spans="2:3" x14ac:dyDescent="0.15">
      <c r="B337" s="241" t="str">
        <f t="shared" si="5"/>
        <v/>
      </c>
      <c r="C337" s="241" t="str">
        <f t="shared" si="5"/>
        <v/>
      </c>
    </row>
    <row r="338" spans="2:3" x14ac:dyDescent="0.15">
      <c r="B338" s="241" t="str">
        <f t="shared" si="5"/>
        <v/>
      </c>
      <c r="C338" s="241" t="str">
        <f t="shared" si="5"/>
        <v/>
      </c>
    </row>
    <row r="339" spans="2:3" x14ac:dyDescent="0.15">
      <c r="B339" s="241" t="str">
        <f t="shared" si="5"/>
        <v/>
      </c>
      <c r="C339" s="241" t="str">
        <f t="shared" si="5"/>
        <v/>
      </c>
    </row>
    <row r="340" spans="2:3" x14ac:dyDescent="0.15">
      <c r="B340" s="241" t="str">
        <f t="shared" si="5"/>
        <v/>
      </c>
      <c r="C340" s="241" t="str">
        <f t="shared" si="5"/>
        <v/>
      </c>
    </row>
    <row r="341" spans="2:3" x14ac:dyDescent="0.15">
      <c r="B341" s="241" t="str">
        <f t="shared" si="5"/>
        <v/>
      </c>
      <c r="C341" s="241" t="str">
        <f t="shared" si="5"/>
        <v/>
      </c>
    </row>
    <row r="342" spans="2:3" x14ac:dyDescent="0.15">
      <c r="B342" s="241" t="str">
        <f t="shared" si="5"/>
        <v/>
      </c>
      <c r="C342" s="241" t="str">
        <f t="shared" si="5"/>
        <v/>
      </c>
    </row>
    <row r="343" spans="2:3" x14ac:dyDescent="0.15">
      <c r="B343" s="241" t="str">
        <f t="shared" si="5"/>
        <v/>
      </c>
      <c r="C343" s="241" t="str">
        <f t="shared" si="5"/>
        <v/>
      </c>
    </row>
    <row r="344" spans="2:3" x14ac:dyDescent="0.15">
      <c r="B344" s="241" t="str">
        <f t="shared" si="5"/>
        <v/>
      </c>
      <c r="C344" s="241" t="str">
        <f t="shared" si="5"/>
        <v/>
      </c>
    </row>
    <row r="345" spans="2:3" x14ac:dyDescent="0.15">
      <c r="B345" s="241" t="str">
        <f t="shared" si="5"/>
        <v/>
      </c>
      <c r="C345" s="241" t="str">
        <f t="shared" si="5"/>
        <v/>
      </c>
    </row>
    <row r="346" spans="2:3" x14ac:dyDescent="0.15">
      <c r="B346" s="241" t="str">
        <f t="shared" si="5"/>
        <v/>
      </c>
      <c r="C346" s="241" t="str">
        <f t="shared" si="5"/>
        <v/>
      </c>
    </row>
    <row r="347" spans="2:3" x14ac:dyDescent="0.15">
      <c r="B347" s="241" t="str">
        <f t="shared" si="5"/>
        <v/>
      </c>
      <c r="C347" s="241" t="str">
        <f t="shared" si="5"/>
        <v/>
      </c>
    </row>
    <row r="348" spans="2:3" x14ac:dyDescent="0.15">
      <c r="B348" s="241" t="str">
        <f t="shared" si="5"/>
        <v/>
      </c>
      <c r="C348" s="241" t="str">
        <f t="shared" si="5"/>
        <v/>
      </c>
    </row>
    <row r="349" spans="2:3" x14ac:dyDescent="0.15">
      <c r="B349" s="241" t="str">
        <f t="shared" si="5"/>
        <v/>
      </c>
      <c r="C349" s="241" t="str">
        <f t="shared" si="5"/>
        <v/>
      </c>
    </row>
    <row r="350" spans="2:3" x14ac:dyDescent="0.15">
      <c r="B350" s="241" t="str">
        <f t="shared" si="5"/>
        <v/>
      </c>
      <c r="C350" s="241" t="str">
        <f t="shared" si="5"/>
        <v/>
      </c>
    </row>
    <row r="351" spans="2:3" x14ac:dyDescent="0.15">
      <c r="B351" s="241" t="str">
        <f t="shared" si="5"/>
        <v/>
      </c>
      <c r="C351" s="241" t="str">
        <f t="shared" si="5"/>
        <v/>
      </c>
    </row>
    <row r="352" spans="2:3" x14ac:dyDescent="0.15">
      <c r="B352" s="241" t="str">
        <f t="shared" si="5"/>
        <v/>
      </c>
      <c r="C352" s="241" t="str">
        <f t="shared" si="5"/>
        <v/>
      </c>
    </row>
    <row r="353" spans="2:3" x14ac:dyDescent="0.15">
      <c r="B353" s="241" t="str">
        <f t="shared" si="5"/>
        <v/>
      </c>
      <c r="C353" s="241" t="str">
        <f t="shared" si="5"/>
        <v/>
      </c>
    </row>
    <row r="354" spans="2:3" x14ac:dyDescent="0.15">
      <c r="B354" s="241" t="str">
        <f t="shared" si="5"/>
        <v/>
      </c>
      <c r="C354" s="241" t="str">
        <f t="shared" si="5"/>
        <v/>
      </c>
    </row>
    <row r="355" spans="2:3" x14ac:dyDescent="0.15">
      <c r="B355" s="241" t="str">
        <f t="shared" si="5"/>
        <v/>
      </c>
      <c r="C355" s="241" t="str">
        <f t="shared" si="5"/>
        <v/>
      </c>
    </row>
    <row r="356" spans="2:3" x14ac:dyDescent="0.15">
      <c r="B356" s="241" t="str">
        <f t="shared" si="5"/>
        <v/>
      </c>
      <c r="C356" s="241" t="str">
        <f t="shared" si="5"/>
        <v/>
      </c>
    </row>
    <row r="357" spans="2:3" x14ac:dyDescent="0.15">
      <c r="B357" s="241" t="str">
        <f t="shared" si="5"/>
        <v/>
      </c>
      <c r="C357" s="241" t="str">
        <f t="shared" si="5"/>
        <v/>
      </c>
    </row>
    <row r="358" spans="2:3" x14ac:dyDescent="0.15">
      <c r="B358" s="241" t="str">
        <f t="shared" si="5"/>
        <v/>
      </c>
      <c r="C358" s="241" t="str">
        <f t="shared" si="5"/>
        <v/>
      </c>
    </row>
    <row r="359" spans="2:3" x14ac:dyDescent="0.15">
      <c r="B359" s="241" t="str">
        <f t="shared" si="5"/>
        <v/>
      </c>
      <c r="C359" s="241" t="str">
        <f t="shared" si="5"/>
        <v/>
      </c>
    </row>
    <row r="360" spans="2:3" x14ac:dyDescent="0.15">
      <c r="B360" s="241" t="str">
        <f t="shared" si="5"/>
        <v/>
      </c>
      <c r="C360" s="241" t="str">
        <f t="shared" si="5"/>
        <v/>
      </c>
    </row>
    <row r="361" spans="2:3" x14ac:dyDescent="0.15">
      <c r="B361" s="241" t="str">
        <f t="shared" si="5"/>
        <v/>
      </c>
      <c r="C361" s="241" t="str">
        <f t="shared" si="5"/>
        <v/>
      </c>
    </row>
    <row r="362" spans="2:3" x14ac:dyDescent="0.15">
      <c r="B362" s="241" t="str">
        <f t="shared" si="5"/>
        <v/>
      </c>
      <c r="C362" s="241" t="str">
        <f t="shared" si="5"/>
        <v/>
      </c>
    </row>
    <row r="363" spans="2:3" x14ac:dyDescent="0.15">
      <c r="B363" s="241" t="str">
        <f t="shared" si="5"/>
        <v/>
      </c>
      <c r="C363" s="241" t="str">
        <f t="shared" si="5"/>
        <v/>
      </c>
    </row>
    <row r="364" spans="2:3" x14ac:dyDescent="0.15">
      <c r="B364" s="241" t="str">
        <f t="shared" si="5"/>
        <v/>
      </c>
      <c r="C364" s="241" t="str">
        <f t="shared" si="5"/>
        <v/>
      </c>
    </row>
    <row r="365" spans="2:3" x14ac:dyDescent="0.15">
      <c r="B365" s="241" t="str">
        <f t="shared" si="5"/>
        <v/>
      </c>
      <c r="C365" s="241" t="str">
        <f t="shared" si="5"/>
        <v/>
      </c>
    </row>
    <row r="366" spans="2:3" x14ac:dyDescent="0.15">
      <c r="B366" s="241" t="str">
        <f t="shared" si="5"/>
        <v/>
      </c>
      <c r="C366" s="241" t="str">
        <f t="shared" si="5"/>
        <v/>
      </c>
    </row>
    <row r="367" spans="2:3" x14ac:dyDescent="0.15">
      <c r="B367" s="241" t="str">
        <f t="shared" si="5"/>
        <v/>
      </c>
      <c r="C367" s="241" t="str">
        <f t="shared" si="5"/>
        <v/>
      </c>
    </row>
    <row r="368" spans="2:3" x14ac:dyDescent="0.15">
      <c r="B368" s="241" t="str">
        <f t="shared" si="5"/>
        <v/>
      </c>
      <c r="C368" s="241" t="str">
        <f t="shared" si="5"/>
        <v/>
      </c>
    </row>
    <row r="369" spans="2:3" x14ac:dyDescent="0.15">
      <c r="B369" s="241" t="str">
        <f t="shared" si="5"/>
        <v/>
      </c>
      <c r="C369" s="241" t="str">
        <f t="shared" si="5"/>
        <v/>
      </c>
    </row>
    <row r="370" spans="2:3" x14ac:dyDescent="0.15">
      <c r="B370" s="241" t="str">
        <f t="shared" si="5"/>
        <v/>
      </c>
      <c r="C370" s="241" t="str">
        <f t="shared" si="5"/>
        <v/>
      </c>
    </row>
    <row r="371" spans="2:3" x14ac:dyDescent="0.15">
      <c r="B371" s="241" t="str">
        <f t="shared" si="5"/>
        <v/>
      </c>
      <c r="C371" s="241" t="str">
        <f t="shared" si="5"/>
        <v/>
      </c>
    </row>
    <row r="372" spans="2:3" x14ac:dyDescent="0.15">
      <c r="B372" s="241" t="str">
        <f t="shared" si="5"/>
        <v/>
      </c>
      <c r="C372" s="241" t="str">
        <f t="shared" si="5"/>
        <v/>
      </c>
    </row>
    <row r="373" spans="2:3" x14ac:dyDescent="0.15">
      <c r="B373" s="241" t="str">
        <f t="shared" si="5"/>
        <v/>
      </c>
      <c r="C373" s="241" t="str">
        <f t="shared" si="5"/>
        <v/>
      </c>
    </row>
    <row r="374" spans="2:3" x14ac:dyDescent="0.15">
      <c r="B374" s="241" t="str">
        <f t="shared" si="5"/>
        <v/>
      </c>
      <c r="C374" s="241" t="str">
        <f t="shared" si="5"/>
        <v/>
      </c>
    </row>
    <row r="375" spans="2:3" x14ac:dyDescent="0.15">
      <c r="B375" s="241" t="str">
        <f t="shared" si="5"/>
        <v/>
      </c>
      <c r="C375" s="241" t="str">
        <f t="shared" si="5"/>
        <v/>
      </c>
    </row>
    <row r="376" spans="2:3" x14ac:dyDescent="0.15">
      <c r="B376" s="241" t="str">
        <f t="shared" si="5"/>
        <v/>
      </c>
      <c r="C376" s="241" t="str">
        <f t="shared" si="5"/>
        <v/>
      </c>
    </row>
    <row r="377" spans="2:3" x14ac:dyDescent="0.15">
      <c r="B377" s="241" t="str">
        <f t="shared" si="5"/>
        <v/>
      </c>
      <c r="C377" s="241" t="str">
        <f t="shared" si="5"/>
        <v/>
      </c>
    </row>
    <row r="378" spans="2:3" x14ac:dyDescent="0.15">
      <c r="B378" s="241" t="str">
        <f t="shared" si="5"/>
        <v/>
      </c>
      <c r="C378" s="241" t="str">
        <f t="shared" si="5"/>
        <v/>
      </c>
    </row>
    <row r="379" spans="2:3" x14ac:dyDescent="0.15">
      <c r="B379" s="241" t="str">
        <f t="shared" si="5"/>
        <v/>
      </c>
      <c r="C379" s="241" t="str">
        <f t="shared" si="5"/>
        <v/>
      </c>
    </row>
    <row r="380" spans="2:3" x14ac:dyDescent="0.15">
      <c r="B380" s="241" t="str">
        <f t="shared" si="5"/>
        <v/>
      </c>
      <c r="C380" s="241" t="str">
        <f t="shared" si="5"/>
        <v/>
      </c>
    </row>
    <row r="381" spans="2:3" x14ac:dyDescent="0.15">
      <c r="B381" s="241" t="str">
        <f t="shared" si="5"/>
        <v/>
      </c>
      <c r="C381" s="241" t="str">
        <f t="shared" si="5"/>
        <v/>
      </c>
    </row>
    <row r="382" spans="2:3" x14ac:dyDescent="0.15">
      <c r="B382" s="241" t="str">
        <f t="shared" si="5"/>
        <v/>
      </c>
      <c r="C382" s="241" t="str">
        <f t="shared" si="5"/>
        <v/>
      </c>
    </row>
    <row r="383" spans="2:3" x14ac:dyDescent="0.15">
      <c r="B383" s="241" t="str">
        <f t="shared" si="5"/>
        <v/>
      </c>
      <c r="C383" s="241" t="str">
        <f t="shared" si="5"/>
        <v/>
      </c>
    </row>
    <row r="384" spans="2:3" x14ac:dyDescent="0.15">
      <c r="B384" s="241" t="str">
        <f t="shared" si="5"/>
        <v/>
      </c>
      <c r="C384" s="241" t="str">
        <f t="shared" si="5"/>
        <v/>
      </c>
    </row>
    <row r="385" spans="2:3" x14ac:dyDescent="0.15">
      <c r="B385" s="241" t="str">
        <f t="shared" si="5"/>
        <v/>
      </c>
      <c r="C385" s="241" t="str">
        <f t="shared" si="5"/>
        <v/>
      </c>
    </row>
    <row r="386" spans="2:3" x14ac:dyDescent="0.15">
      <c r="B386" s="241" t="str">
        <f t="shared" si="5"/>
        <v/>
      </c>
      <c r="C386" s="241" t="str">
        <f t="shared" si="5"/>
        <v/>
      </c>
    </row>
    <row r="387" spans="2:3" x14ac:dyDescent="0.15">
      <c r="B387" s="241" t="str">
        <f t="shared" si="5"/>
        <v/>
      </c>
      <c r="C387" s="241" t="str">
        <f t="shared" si="5"/>
        <v/>
      </c>
    </row>
    <row r="388" spans="2:3" x14ac:dyDescent="0.15">
      <c r="B388" s="241" t="str">
        <f t="shared" si="5"/>
        <v/>
      </c>
      <c r="C388" s="241" t="str">
        <f t="shared" si="5"/>
        <v/>
      </c>
    </row>
    <row r="389" spans="2:3" x14ac:dyDescent="0.15">
      <c r="B389" s="241" t="str">
        <f t="shared" si="5"/>
        <v/>
      </c>
      <c r="C389" s="241" t="str">
        <f t="shared" si="5"/>
        <v/>
      </c>
    </row>
    <row r="390" spans="2:3" x14ac:dyDescent="0.15">
      <c r="B390" s="241" t="str">
        <f t="shared" si="5"/>
        <v/>
      </c>
      <c r="C390" s="241" t="str">
        <f t="shared" si="5"/>
        <v/>
      </c>
    </row>
    <row r="391" spans="2:3" x14ac:dyDescent="0.15">
      <c r="B391" s="241" t="str">
        <f t="shared" si="5"/>
        <v/>
      </c>
      <c r="C391" s="241" t="str">
        <f t="shared" si="5"/>
        <v/>
      </c>
    </row>
    <row r="392" spans="2:3" x14ac:dyDescent="0.15">
      <c r="B392" s="241" t="str">
        <f t="shared" si="5"/>
        <v/>
      </c>
      <c r="C392" s="241" t="str">
        <f t="shared" si="5"/>
        <v/>
      </c>
    </row>
    <row r="393" spans="2:3" x14ac:dyDescent="0.15">
      <c r="B393" s="241" t="str">
        <f t="shared" ref="B393:C456" si="6">IF(D393&lt;&gt;"",LN(D393),"")</f>
        <v/>
      </c>
      <c r="C393" s="241" t="str">
        <f t="shared" si="6"/>
        <v/>
      </c>
    </row>
    <row r="394" spans="2:3" x14ac:dyDescent="0.15">
      <c r="B394" s="241" t="str">
        <f t="shared" si="6"/>
        <v/>
      </c>
      <c r="C394" s="241" t="str">
        <f t="shared" si="6"/>
        <v/>
      </c>
    </row>
    <row r="395" spans="2:3" x14ac:dyDescent="0.15">
      <c r="B395" s="241" t="str">
        <f t="shared" si="6"/>
        <v/>
      </c>
      <c r="C395" s="241" t="str">
        <f t="shared" si="6"/>
        <v/>
      </c>
    </row>
    <row r="396" spans="2:3" x14ac:dyDescent="0.15">
      <c r="B396" s="241" t="str">
        <f t="shared" si="6"/>
        <v/>
      </c>
      <c r="C396" s="241" t="str">
        <f t="shared" si="6"/>
        <v/>
      </c>
    </row>
    <row r="397" spans="2:3" x14ac:dyDescent="0.15">
      <c r="B397" s="241" t="str">
        <f t="shared" si="6"/>
        <v/>
      </c>
      <c r="C397" s="241" t="str">
        <f t="shared" si="6"/>
        <v/>
      </c>
    </row>
    <row r="398" spans="2:3" x14ac:dyDescent="0.15">
      <c r="B398" s="241" t="str">
        <f t="shared" si="6"/>
        <v/>
      </c>
      <c r="C398" s="241" t="str">
        <f t="shared" si="6"/>
        <v/>
      </c>
    </row>
    <row r="399" spans="2:3" x14ac:dyDescent="0.15">
      <c r="B399" s="241" t="str">
        <f t="shared" si="6"/>
        <v/>
      </c>
      <c r="C399" s="241" t="str">
        <f t="shared" si="6"/>
        <v/>
      </c>
    </row>
    <row r="400" spans="2:3" x14ac:dyDescent="0.15">
      <c r="B400" s="241" t="str">
        <f t="shared" si="6"/>
        <v/>
      </c>
      <c r="C400" s="241" t="str">
        <f t="shared" si="6"/>
        <v/>
      </c>
    </row>
    <row r="401" spans="2:3" x14ac:dyDescent="0.15">
      <c r="B401" s="241" t="str">
        <f t="shared" si="6"/>
        <v/>
      </c>
      <c r="C401" s="241" t="str">
        <f t="shared" si="6"/>
        <v/>
      </c>
    </row>
    <row r="402" spans="2:3" x14ac:dyDescent="0.15">
      <c r="B402" s="241" t="str">
        <f t="shared" si="6"/>
        <v/>
      </c>
      <c r="C402" s="241" t="str">
        <f t="shared" si="6"/>
        <v/>
      </c>
    </row>
    <row r="403" spans="2:3" x14ac:dyDescent="0.15">
      <c r="B403" s="241" t="str">
        <f t="shared" si="6"/>
        <v/>
      </c>
      <c r="C403" s="241" t="str">
        <f t="shared" si="6"/>
        <v/>
      </c>
    </row>
    <row r="404" spans="2:3" x14ac:dyDescent="0.15">
      <c r="B404" s="241" t="str">
        <f t="shared" si="6"/>
        <v/>
      </c>
      <c r="C404" s="241" t="str">
        <f t="shared" si="6"/>
        <v/>
      </c>
    </row>
    <row r="405" spans="2:3" x14ac:dyDescent="0.15">
      <c r="B405" s="241" t="str">
        <f t="shared" si="6"/>
        <v/>
      </c>
      <c r="C405" s="241" t="str">
        <f t="shared" si="6"/>
        <v/>
      </c>
    </row>
    <row r="406" spans="2:3" x14ac:dyDescent="0.15">
      <c r="B406" s="241" t="str">
        <f t="shared" si="6"/>
        <v/>
      </c>
      <c r="C406" s="241" t="str">
        <f t="shared" si="6"/>
        <v/>
      </c>
    </row>
    <row r="407" spans="2:3" x14ac:dyDescent="0.15">
      <c r="B407" s="241" t="str">
        <f t="shared" si="6"/>
        <v/>
      </c>
      <c r="C407" s="241" t="str">
        <f t="shared" si="6"/>
        <v/>
      </c>
    </row>
    <row r="408" spans="2:3" x14ac:dyDescent="0.15">
      <c r="B408" s="241" t="str">
        <f t="shared" si="6"/>
        <v/>
      </c>
      <c r="C408" s="241" t="str">
        <f t="shared" si="6"/>
        <v/>
      </c>
    </row>
    <row r="409" spans="2:3" x14ac:dyDescent="0.15">
      <c r="B409" s="241" t="str">
        <f t="shared" si="6"/>
        <v/>
      </c>
      <c r="C409" s="241" t="str">
        <f t="shared" si="6"/>
        <v/>
      </c>
    </row>
    <row r="410" spans="2:3" x14ac:dyDescent="0.15">
      <c r="B410" s="241" t="str">
        <f t="shared" si="6"/>
        <v/>
      </c>
      <c r="C410" s="241" t="str">
        <f t="shared" si="6"/>
        <v/>
      </c>
    </row>
    <row r="411" spans="2:3" x14ac:dyDescent="0.15">
      <c r="B411" s="241" t="str">
        <f t="shared" si="6"/>
        <v/>
      </c>
      <c r="C411" s="241" t="str">
        <f t="shared" si="6"/>
        <v/>
      </c>
    </row>
    <row r="412" spans="2:3" x14ac:dyDescent="0.15">
      <c r="B412" s="241" t="str">
        <f t="shared" si="6"/>
        <v/>
      </c>
      <c r="C412" s="241" t="str">
        <f t="shared" si="6"/>
        <v/>
      </c>
    </row>
    <row r="413" spans="2:3" x14ac:dyDescent="0.15">
      <c r="B413" s="241" t="str">
        <f t="shared" si="6"/>
        <v/>
      </c>
      <c r="C413" s="241" t="str">
        <f t="shared" si="6"/>
        <v/>
      </c>
    </row>
    <row r="414" spans="2:3" x14ac:dyDescent="0.15">
      <c r="B414" s="241" t="str">
        <f t="shared" si="6"/>
        <v/>
      </c>
      <c r="C414" s="241" t="str">
        <f t="shared" si="6"/>
        <v/>
      </c>
    </row>
    <row r="415" spans="2:3" x14ac:dyDescent="0.15">
      <c r="B415" s="241" t="str">
        <f t="shared" si="6"/>
        <v/>
      </c>
      <c r="C415" s="241" t="str">
        <f t="shared" si="6"/>
        <v/>
      </c>
    </row>
    <row r="416" spans="2:3" x14ac:dyDescent="0.15">
      <c r="B416" s="241" t="str">
        <f t="shared" si="6"/>
        <v/>
      </c>
      <c r="C416" s="241" t="str">
        <f t="shared" si="6"/>
        <v/>
      </c>
    </row>
    <row r="417" spans="2:3" x14ac:dyDescent="0.15">
      <c r="B417" s="241" t="str">
        <f t="shared" si="6"/>
        <v/>
      </c>
      <c r="C417" s="241" t="str">
        <f t="shared" si="6"/>
        <v/>
      </c>
    </row>
    <row r="418" spans="2:3" x14ac:dyDescent="0.15">
      <c r="B418" s="241" t="str">
        <f t="shared" si="6"/>
        <v/>
      </c>
      <c r="C418" s="241" t="str">
        <f t="shared" si="6"/>
        <v/>
      </c>
    </row>
    <row r="419" spans="2:3" x14ac:dyDescent="0.15">
      <c r="B419" s="241" t="str">
        <f t="shared" si="6"/>
        <v/>
      </c>
      <c r="C419" s="241" t="str">
        <f t="shared" si="6"/>
        <v/>
      </c>
    </row>
    <row r="420" spans="2:3" x14ac:dyDescent="0.15">
      <c r="B420" s="241" t="str">
        <f t="shared" si="6"/>
        <v/>
      </c>
      <c r="C420" s="241" t="str">
        <f t="shared" si="6"/>
        <v/>
      </c>
    </row>
    <row r="421" spans="2:3" x14ac:dyDescent="0.15">
      <c r="B421" s="241" t="str">
        <f t="shared" si="6"/>
        <v/>
      </c>
      <c r="C421" s="241" t="str">
        <f t="shared" si="6"/>
        <v/>
      </c>
    </row>
    <row r="422" spans="2:3" x14ac:dyDescent="0.15">
      <c r="B422" s="241" t="str">
        <f t="shared" si="6"/>
        <v/>
      </c>
      <c r="C422" s="241" t="str">
        <f t="shared" si="6"/>
        <v/>
      </c>
    </row>
    <row r="423" spans="2:3" x14ac:dyDescent="0.15">
      <c r="B423" s="241" t="str">
        <f t="shared" si="6"/>
        <v/>
      </c>
      <c r="C423" s="241" t="str">
        <f t="shared" si="6"/>
        <v/>
      </c>
    </row>
    <row r="424" spans="2:3" x14ac:dyDescent="0.15">
      <c r="B424" s="241" t="str">
        <f t="shared" si="6"/>
        <v/>
      </c>
      <c r="C424" s="241" t="str">
        <f t="shared" si="6"/>
        <v/>
      </c>
    </row>
    <row r="425" spans="2:3" x14ac:dyDescent="0.15">
      <c r="B425" s="241" t="str">
        <f t="shared" si="6"/>
        <v/>
      </c>
      <c r="C425" s="241" t="str">
        <f t="shared" si="6"/>
        <v/>
      </c>
    </row>
    <row r="426" spans="2:3" x14ac:dyDescent="0.15">
      <c r="B426" s="241" t="str">
        <f t="shared" si="6"/>
        <v/>
      </c>
      <c r="C426" s="241" t="str">
        <f t="shared" si="6"/>
        <v/>
      </c>
    </row>
    <row r="427" spans="2:3" x14ac:dyDescent="0.15">
      <c r="B427" s="241" t="str">
        <f t="shared" si="6"/>
        <v/>
      </c>
      <c r="C427" s="241" t="str">
        <f t="shared" si="6"/>
        <v/>
      </c>
    </row>
    <row r="428" spans="2:3" x14ac:dyDescent="0.15">
      <c r="B428" s="241" t="str">
        <f t="shared" si="6"/>
        <v/>
      </c>
      <c r="C428" s="241" t="str">
        <f t="shared" si="6"/>
        <v/>
      </c>
    </row>
    <row r="429" spans="2:3" x14ac:dyDescent="0.15">
      <c r="B429" s="241" t="str">
        <f t="shared" si="6"/>
        <v/>
      </c>
      <c r="C429" s="241" t="str">
        <f t="shared" si="6"/>
        <v/>
      </c>
    </row>
    <row r="430" spans="2:3" x14ac:dyDescent="0.15">
      <c r="B430" s="241" t="str">
        <f t="shared" si="6"/>
        <v/>
      </c>
      <c r="C430" s="241" t="str">
        <f t="shared" si="6"/>
        <v/>
      </c>
    </row>
    <row r="431" spans="2:3" x14ac:dyDescent="0.15">
      <c r="B431" s="241" t="str">
        <f t="shared" si="6"/>
        <v/>
      </c>
      <c r="C431" s="241" t="str">
        <f t="shared" si="6"/>
        <v/>
      </c>
    </row>
    <row r="432" spans="2:3" x14ac:dyDescent="0.15">
      <c r="B432" s="241" t="str">
        <f t="shared" si="6"/>
        <v/>
      </c>
      <c r="C432" s="241" t="str">
        <f t="shared" si="6"/>
        <v/>
      </c>
    </row>
    <row r="433" spans="2:3" x14ac:dyDescent="0.15">
      <c r="B433" s="241" t="str">
        <f t="shared" si="6"/>
        <v/>
      </c>
      <c r="C433" s="241" t="str">
        <f t="shared" si="6"/>
        <v/>
      </c>
    </row>
    <row r="434" spans="2:3" x14ac:dyDescent="0.15">
      <c r="B434" s="241" t="str">
        <f t="shared" si="6"/>
        <v/>
      </c>
      <c r="C434" s="241" t="str">
        <f t="shared" si="6"/>
        <v/>
      </c>
    </row>
    <row r="435" spans="2:3" x14ac:dyDescent="0.15">
      <c r="B435" s="241" t="str">
        <f t="shared" si="6"/>
        <v/>
      </c>
      <c r="C435" s="241" t="str">
        <f t="shared" si="6"/>
        <v/>
      </c>
    </row>
    <row r="436" spans="2:3" x14ac:dyDescent="0.15">
      <c r="B436" s="241" t="str">
        <f t="shared" si="6"/>
        <v/>
      </c>
      <c r="C436" s="241" t="str">
        <f t="shared" si="6"/>
        <v/>
      </c>
    </row>
    <row r="437" spans="2:3" x14ac:dyDescent="0.15">
      <c r="B437" s="241" t="str">
        <f t="shared" si="6"/>
        <v/>
      </c>
      <c r="C437" s="241" t="str">
        <f t="shared" si="6"/>
        <v/>
      </c>
    </row>
    <row r="438" spans="2:3" x14ac:dyDescent="0.15">
      <c r="B438" s="241" t="str">
        <f t="shared" si="6"/>
        <v/>
      </c>
      <c r="C438" s="241" t="str">
        <f t="shared" si="6"/>
        <v/>
      </c>
    </row>
    <row r="439" spans="2:3" x14ac:dyDescent="0.15">
      <c r="B439" s="241" t="str">
        <f t="shared" si="6"/>
        <v/>
      </c>
      <c r="C439" s="241" t="str">
        <f t="shared" si="6"/>
        <v/>
      </c>
    </row>
    <row r="440" spans="2:3" x14ac:dyDescent="0.15">
      <c r="B440" s="241" t="str">
        <f t="shared" si="6"/>
        <v/>
      </c>
      <c r="C440" s="241" t="str">
        <f t="shared" si="6"/>
        <v/>
      </c>
    </row>
    <row r="441" spans="2:3" x14ac:dyDescent="0.15">
      <c r="B441" s="241" t="str">
        <f t="shared" si="6"/>
        <v/>
      </c>
      <c r="C441" s="241" t="str">
        <f t="shared" si="6"/>
        <v/>
      </c>
    </row>
    <row r="442" spans="2:3" x14ac:dyDescent="0.15">
      <c r="B442" s="241" t="str">
        <f t="shared" si="6"/>
        <v/>
      </c>
      <c r="C442" s="241" t="str">
        <f t="shared" si="6"/>
        <v/>
      </c>
    </row>
    <row r="443" spans="2:3" x14ac:dyDescent="0.15">
      <c r="B443" s="241" t="str">
        <f t="shared" si="6"/>
        <v/>
      </c>
      <c r="C443" s="241" t="str">
        <f t="shared" si="6"/>
        <v/>
      </c>
    </row>
    <row r="444" spans="2:3" x14ac:dyDescent="0.15">
      <c r="B444" s="241" t="str">
        <f t="shared" si="6"/>
        <v/>
      </c>
      <c r="C444" s="241" t="str">
        <f t="shared" si="6"/>
        <v/>
      </c>
    </row>
    <row r="445" spans="2:3" x14ac:dyDescent="0.15">
      <c r="B445" s="241" t="str">
        <f t="shared" si="6"/>
        <v/>
      </c>
      <c r="C445" s="241" t="str">
        <f t="shared" si="6"/>
        <v/>
      </c>
    </row>
    <row r="446" spans="2:3" x14ac:dyDescent="0.15">
      <c r="B446" s="241" t="str">
        <f t="shared" si="6"/>
        <v/>
      </c>
      <c r="C446" s="241" t="str">
        <f t="shared" si="6"/>
        <v/>
      </c>
    </row>
    <row r="447" spans="2:3" x14ac:dyDescent="0.15">
      <c r="B447" s="241" t="str">
        <f t="shared" si="6"/>
        <v/>
      </c>
      <c r="C447" s="241" t="str">
        <f t="shared" si="6"/>
        <v/>
      </c>
    </row>
    <row r="448" spans="2:3" x14ac:dyDescent="0.15">
      <c r="B448" s="241" t="str">
        <f t="shared" si="6"/>
        <v/>
      </c>
      <c r="C448" s="241" t="str">
        <f t="shared" si="6"/>
        <v/>
      </c>
    </row>
    <row r="449" spans="2:3" x14ac:dyDescent="0.15">
      <c r="B449" s="241" t="str">
        <f t="shared" si="6"/>
        <v/>
      </c>
      <c r="C449" s="241" t="str">
        <f t="shared" si="6"/>
        <v/>
      </c>
    </row>
    <row r="450" spans="2:3" x14ac:dyDescent="0.15">
      <c r="B450" s="241" t="str">
        <f t="shared" si="6"/>
        <v/>
      </c>
      <c r="C450" s="241" t="str">
        <f t="shared" si="6"/>
        <v/>
      </c>
    </row>
    <row r="451" spans="2:3" x14ac:dyDescent="0.15">
      <c r="B451" s="241" t="str">
        <f t="shared" si="6"/>
        <v/>
      </c>
      <c r="C451" s="241" t="str">
        <f t="shared" si="6"/>
        <v/>
      </c>
    </row>
    <row r="452" spans="2:3" x14ac:dyDescent="0.15">
      <c r="B452" s="241" t="str">
        <f t="shared" si="6"/>
        <v/>
      </c>
      <c r="C452" s="241" t="str">
        <f t="shared" si="6"/>
        <v/>
      </c>
    </row>
    <row r="453" spans="2:3" x14ac:dyDescent="0.15">
      <c r="B453" s="241" t="str">
        <f t="shared" si="6"/>
        <v/>
      </c>
      <c r="C453" s="241" t="str">
        <f t="shared" si="6"/>
        <v/>
      </c>
    </row>
    <row r="454" spans="2:3" x14ac:dyDescent="0.15">
      <c r="B454" s="241" t="str">
        <f t="shared" si="6"/>
        <v/>
      </c>
      <c r="C454" s="241" t="str">
        <f t="shared" si="6"/>
        <v/>
      </c>
    </row>
    <row r="455" spans="2:3" x14ac:dyDescent="0.15">
      <c r="B455" s="241" t="str">
        <f t="shared" si="6"/>
        <v/>
      </c>
      <c r="C455" s="241" t="str">
        <f t="shared" si="6"/>
        <v/>
      </c>
    </row>
    <row r="456" spans="2:3" x14ac:dyDescent="0.15">
      <c r="B456" s="241" t="str">
        <f t="shared" si="6"/>
        <v/>
      </c>
      <c r="C456" s="241" t="str">
        <f t="shared" si="6"/>
        <v/>
      </c>
    </row>
    <row r="457" spans="2:3" x14ac:dyDescent="0.15">
      <c r="B457" s="241" t="str">
        <f t="shared" ref="B457:C493" si="7">IF(D457&lt;&gt;"",LN(D457),"")</f>
        <v/>
      </c>
      <c r="C457" s="241" t="str">
        <f t="shared" si="7"/>
        <v/>
      </c>
    </row>
    <row r="458" spans="2:3" x14ac:dyDescent="0.15">
      <c r="B458" s="241" t="str">
        <f t="shared" si="7"/>
        <v/>
      </c>
      <c r="C458" s="241" t="str">
        <f t="shared" si="7"/>
        <v/>
      </c>
    </row>
    <row r="459" spans="2:3" x14ac:dyDescent="0.15">
      <c r="B459" s="241" t="str">
        <f t="shared" si="7"/>
        <v/>
      </c>
      <c r="C459" s="241" t="str">
        <f t="shared" si="7"/>
        <v/>
      </c>
    </row>
    <row r="460" spans="2:3" x14ac:dyDescent="0.15">
      <c r="B460" s="241" t="str">
        <f t="shared" si="7"/>
        <v/>
      </c>
      <c r="C460" s="241" t="str">
        <f t="shared" si="7"/>
        <v/>
      </c>
    </row>
    <row r="461" spans="2:3" x14ac:dyDescent="0.15">
      <c r="B461" s="241" t="str">
        <f t="shared" si="7"/>
        <v/>
      </c>
      <c r="C461" s="241" t="str">
        <f t="shared" si="7"/>
        <v/>
      </c>
    </row>
    <row r="462" spans="2:3" x14ac:dyDescent="0.15">
      <c r="B462" s="241" t="str">
        <f t="shared" si="7"/>
        <v/>
      </c>
      <c r="C462" s="241" t="str">
        <f t="shared" si="7"/>
        <v/>
      </c>
    </row>
    <row r="463" spans="2:3" x14ac:dyDescent="0.15">
      <c r="B463" s="241" t="str">
        <f t="shared" si="7"/>
        <v/>
      </c>
      <c r="C463" s="241" t="str">
        <f t="shared" si="7"/>
        <v/>
      </c>
    </row>
    <row r="464" spans="2:3" x14ac:dyDescent="0.15">
      <c r="B464" s="241" t="str">
        <f t="shared" si="7"/>
        <v/>
      </c>
      <c r="C464" s="241" t="str">
        <f t="shared" si="7"/>
        <v/>
      </c>
    </row>
    <row r="465" spans="2:3" x14ac:dyDescent="0.15">
      <c r="B465" s="241" t="str">
        <f t="shared" si="7"/>
        <v/>
      </c>
      <c r="C465" s="241" t="str">
        <f t="shared" si="7"/>
        <v/>
      </c>
    </row>
    <row r="466" spans="2:3" x14ac:dyDescent="0.15">
      <c r="B466" s="241" t="str">
        <f t="shared" si="7"/>
        <v/>
      </c>
      <c r="C466" s="241" t="str">
        <f t="shared" si="7"/>
        <v/>
      </c>
    </row>
    <row r="467" spans="2:3" x14ac:dyDescent="0.15">
      <c r="B467" s="241" t="str">
        <f t="shared" si="7"/>
        <v/>
      </c>
      <c r="C467" s="241" t="str">
        <f t="shared" si="7"/>
        <v/>
      </c>
    </row>
    <row r="468" spans="2:3" x14ac:dyDescent="0.15">
      <c r="B468" s="241" t="str">
        <f t="shared" si="7"/>
        <v/>
      </c>
      <c r="C468" s="241" t="str">
        <f t="shared" si="7"/>
        <v/>
      </c>
    </row>
    <row r="469" spans="2:3" x14ac:dyDescent="0.15">
      <c r="B469" s="241" t="str">
        <f t="shared" si="7"/>
        <v/>
      </c>
      <c r="C469" s="241" t="str">
        <f t="shared" si="7"/>
        <v/>
      </c>
    </row>
    <row r="470" spans="2:3" x14ac:dyDescent="0.15">
      <c r="B470" s="241" t="str">
        <f t="shared" si="7"/>
        <v/>
      </c>
      <c r="C470" s="241" t="str">
        <f t="shared" si="7"/>
        <v/>
      </c>
    </row>
    <row r="471" spans="2:3" x14ac:dyDescent="0.15">
      <c r="B471" s="241" t="str">
        <f t="shared" si="7"/>
        <v/>
      </c>
      <c r="C471" s="241" t="str">
        <f t="shared" si="7"/>
        <v/>
      </c>
    </row>
    <row r="472" spans="2:3" x14ac:dyDescent="0.15">
      <c r="B472" s="241" t="str">
        <f t="shared" si="7"/>
        <v/>
      </c>
      <c r="C472" s="241" t="str">
        <f t="shared" si="7"/>
        <v/>
      </c>
    </row>
    <row r="473" spans="2:3" x14ac:dyDescent="0.15">
      <c r="B473" s="241" t="str">
        <f t="shared" si="7"/>
        <v/>
      </c>
      <c r="C473" s="241" t="str">
        <f t="shared" si="7"/>
        <v/>
      </c>
    </row>
    <row r="474" spans="2:3" x14ac:dyDescent="0.15">
      <c r="B474" s="241" t="str">
        <f t="shared" si="7"/>
        <v/>
      </c>
      <c r="C474" s="241" t="str">
        <f t="shared" si="7"/>
        <v/>
      </c>
    </row>
    <row r="475" spans="2:3" x14ac:dyDescent="0.15">
      <c r="B475" s="241" t="str">
        <f t="shared" si="7"/>
        <v/>
      </c>
      <c r="C475" s="241" t="str">
        <f t="shared" si="7"/>
        <v/>
      </c>
    </row>
    <row r="476" spans="2:3" x14ac:dyDescent="0.15">
      <c r="B476" s="241" t="str">
        <f t="shared" si="7"/>
        <v/>
      </c>
      <c r="C476" s="241" t="str">
        <f t="shared" si="7"/>
        <v/>
      </c>
    </row>
    <row r="477" spans="2:3" x14ac:dyDescent="0.15">
      <c r="B477" s="241" t="str">
        <f t="shared" si="7"/>
        <v/>
      </c>
      <c r="C477" s="241" t="str">
        <f t="shared" si="7"/>
        <v/>
      </c>
    </row>
    <row r="478" spans="2:3" x14ac:dyDescent="0.15">
      <c r="B478" s="241" t="str">
        <f t="shared" si="7"/>
        <v/>
      </c>
      <c r="C478" s="241" t="str">
        <f t="shared" si="7"/>
        <v/>
      </c>
    </row>
    <row r="479" spans="2:3" x14ac:dyDescent="0.15">
      <c r="B479" s="241" t="str">
        <f t="shared" si="7"/>
        <v/>
      </c>
      <c r="C479" s="241" t="str">
        <f t="shared" si="7"/>
        <v/>
      </c>
    </row>
    <row r="480" spans="2:3" x14ac:dyDescent="0.15">
      <c r="B480" s="241" t="str">
        <f t="shared" si="7"/>
        <v/>
      </c>
      <c r="C480" s="241" t="str">
        <f t="shared" si="7"/>
        <v/>
      </c>
    </row>
    <row r="481" spans="2:3" x14ac:dyDescent="0.15">
      <c r="B481" s="241" t="str">
        <f t="shared" si="7"/>
        <v/>
      </c>
      <c r="C481" s="241" t="str">
        <f t="shared" si="7"/>
        <v/>
      </c>
    </row>
    <row r="482" spans="2:3" x14ac:dyDescent="0.15">
      <c r="B482" s="241" t="str">
        <f t="shared" si="7"/>
        <v/>
      </c>
      <c r="C482" s="241" t="str">
        <f t="shared" si="7"/>
        <v/>
      </c>
    </row>
    <row r="483" spans="2:3" x14ac:dyDescent="0.15">
      <c r="B483" s="241" t="str">
        <f t="shared" si="7"/>
        <v/>
      </c>
      <c r="C483" s="241" t="str">
        <f t="shared" si="7"/>
        <v/>
      </c>
    </row>
    <row r="484" spans="2:3" x14ac:dyDescent="0.15">
      <c r="B484" s="241" t="str">
        <f t="shared" si="7"/>
        <v/>
      </c>
      <c r="C484" s="241" t="str">
        <f t="shared" si="7"/>
        <v/>
      </c>
    </row>
    <row r="485" spans="2:3" x14ac:dyDescent="0.15">
      <c r="B485" s="241" t="str">
        <f t="shared" si="7"/>
        <v/>
      </c>
      <c r="C485" s="241" t="str">
        <f t="shared" si="7"/>
        <v/>
      </c>
    </row>
    <row r="486" spans="2:3" x14ac:dyDescent="0.15">
      <c r="B486" s="241" t="str">
        <f t="shared" si="7"/>
        <v/>
      </c>
      <c r="C486" s="241" t="str">
        <f t="shared" si="7"/>
        <v/>
      </c>
    </row>
    <row r="487" spans="2:3" x14ac:dyDescent="0.15">
      <c r="B487" s="241" t="str">
        <f t="shared" si="7"/>
        <v/>
      </c>
      <c r="C487" s="241" t="str">
        <f t="shared" si="7"/>
        <v/>
      </c>
    </row>
    <row r="488" spans="2:3" x14ac:dyDescent="0.15">
      <c r="B488" s="241" t="str">
        <f t="shared" si="7"/>
        <v/>
      </c>
      <c r="C488" s="241" t="str">
        <f t="shared" si="7"/>
        <v/>
      </c>
    </row>
    <row r="489" spans="2:3" x14ac:dyDescent="0.15">
      <c r="B489" s="241" t="str">
        <f t="shared" si="7"/>
        <v/>
      </c>
      <c r="C489" s="241" t="str">
        <f t="shared" si="7"/>
        <v/>
      </c>
    </row>
    <row r="490" spans="2:3" x14ac:dyDescent="0.15">
      <c r="B490" s="241" t="str">
        <f t="shared" si="7"/>
        <v/>
      </c>
      <c r="C490" s="241" t="str">
        <f t="shared" si="7"/>
        <v/>
      </c>
    </row>
    <row r="491" spans="2:3" x14ac:dyDescent="0.15">
      <c r="B491" s="241" t="str">
        <f t="shared" si="7"/>
        <v/>
      </c>
      <c r="C491" s="241" t="str">
        <f t="shared" si="7"/>
        <v/>
      </c>
    </row>
    <row r="492" spans="2:3" x14ac:dyDescent="0.15">
      <c r="B492" s="241" t="str">
        <f t="shared" si="7"/>
        <v/>
      </c>
      <c r="C492" s="241" t="str">
        <f t="shared" si="7"/>
        <v/>
      </c>
    </row>
    <row r="493" spans="2:3" x14ac:dyDescent="0.15">
      <c r="B493" s="241" t="str">
        <f t="shared" si="7"/>
        <v/>
      </c>
      <c r="C493" s="241" t="str">
        <f t="shared" si="7"/>
        <v/>
      </c>
    </row>
  </sheetData>
  <hyperlinks>
    <hyperlink ref="N1" r:id="rId1"/>
    <hyperlink ref="G63" r:id="rId2" display="Copyright © 2008 Measuring Usability LLC"/>
    <hyperlink ref="A1" location="Home!A1" display="Contents"/>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972801" r:id="rId5" name="Drop Down 1">
              <controlPr locked="0" defaultSize="0" autoLine="0" autoPict="0">
                <anchor moveWithCells="1">
                  <from>
                    <xdr:col>7</xdr:col>
                    <xdr:colOff>101600</xdr:colOff>
                    <xdr:row>16</xdr:row>
                    <xdr:rowOff>139700</xdr:rowOff>
                  </from>
                  <to>
                    <xdr:col>7</xdr:col>
                    <xdr:colOff>927100</xdr:colOff>
                    <xdr:row>18</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V63"/>
  <sheetViews>
    <sheetView zoomScale="80" zoomScaleNormal="80" workbookViewId="0"/>
  </sheetViews>
  <sheetFormatPr baseColWidth="10" defaultColWidth="9.1640625" defaultRowHeight="13" x14ac:dyDescent="0.15"/>
  <cols>
    <col min="1" max="2" width="7" style="240" customWidth="1"/>
    <col min="3" max="3" width="29.5" style="240" customWidth="1"/>
    <col min="4" max="4" width="12.5" style="240" bestFit="1" customWidth="1"/>
    <col min="5" max="5" width="9.1640625" style="240"/>
    <col min="6" max="6" width="17.1640625" style="240" customWidth="1"/>
    <col min="7" max="7" width="12.6640625" style="240" customWidth="1"/>
    <col min="8" max="9" width="10.5" style="240" customWidth="1"/>
    <col min="10" max="10" width="13.1640625" style="240" customWidth="1"/>
    <col min="11" max="11" width="10.83203125" style="240" customWidth="1"/>
    <col min="12" max="14" width="9.1640625" style="240"/>
    <col min="15" max="18" width="9.1640625" style="240" hidden="1" customWidth="1"/>
    <col min="19" max="16384" width="9.1640625" style="240"/>
  </cols>
  <sheetData>
    <row r="1" spans="1:22" s="299" customFormat="1" ht="16" x14ac:dyDescent="0.2">
      <c r="A1" s="297" t="s">
        <v>43</v>
      </c>
      <c r="B1" s="297"/>
      <c r="C1" s="298"/>
      <c r="D1" s="298"/>
      <c r="E1" s="298"/>
      <c r="F1" s="298"/>
      <c r="G1" s="298"/>
      <c r="H1" s="298"/>
      <c r="I1" s="298"/>
      <c r="J1" s="297" t="s">
        <v>22</v>
      </c>
      <c r="K1" s="297"/>
      <c r="L1" s="298"/>
      <c r="M1" s="298"/>
      <c r="N1" s="298"/>
      <c r="O1" s="298"/>
      <c r="P1" s="298"/>
      <c r="Q1" s="298"/>
      <c r="R1" s="298"/>
      <c r="S1" s="298"/>
      <c r="T1" s="298"/>
      <c r="U1" s="298"/>
      <c r="V1" s="298"/>
    </row>
    <row r="2" spans="1:22" customFormat="1" ht="16" x14ac:dyDescent="0.2">
      <c r="A2" s="1" t="s">
        <v>212</v>
      </c>
      <c r="B2" s="1"/>
      <c r="C2" s="2"/>
      <c r="D2" s="2"/>
      <c r="E2" s="2"/>
      <c r="F2" s="2"/>
      <c r="G2" s="2"/>
      <c r="H2" s="2"/>
      <c r="I2" s="2"/>
      <c r="J2" s="2"/>
      <c r="K2" s="2"/>
      <c r="L2" s="240"/>
      <c r="M2" s="2"/>
      <c r="N2" s="2"/>
      <c r="O2" s="2"/>
      <c r="P2" s="2"/>
    </row>
    <row r="3" spans="1:22" customFormat="1" x14ac:dyDescent="0.15">
      <c r="A3" s="3"/>
      <c r="B3" s="3"/>
      <c r="C3" s="2"/>
      <c r="D3" s="2"/>
      <c r="E3" s="2"/>
      <c r="F3" s="2"/>
      <c r="G3" s="2"/>
      <c r="H3" s="2"/>
      <c r="I3" s="2"/>
      <c r="J3" s="2"/>
      <c r="K3" s="2"/>
      <c r="L3" s="2"/>
      <c r="M3" s="2"/>
      <c r="N3" s="2"/>
      <c r="O3" s="2"/>
      <c r="P3" s="2"/>
    </row>
    <row r="4" spans="1:22" x14ac:dyDescent="0.15">
      <c r="A4" s="2"/>
      <c r="B4" s="2"/>
      <c r="C4" s="2"/>
      <c r="D4" s="2"/>
      <c r="E4" s="2"/>
      <c r="F4" s="2"/>
      <c r="G4" s="2"/>
      <c r="H4" s="2"/>
      <c r="I4" s="2"/>
      <c r="J4" s="2"/>
      <c r="K4" s="2"/>
      <c r="L4" s="2"/>
      <c r="M4" s="2"/>
      <c r="N4" s="2"/>
      <c r="O4" s="2"/>
      <c r="P4" s="2"/>
    </row>
    <row r="5" spans="1:22" x14ac:dyDescent="0.15">
      <c r="A5" s="254"/>
      <c r="B5" s="254"/>
      <c r="C5" s="7" t="s">
        <v>2</v>
      </c>
      <c r="D5" s="7"/>
      <c r="E5" s="7"/>
      <c r="F5" s="7"/>
      <c r="G5" s="7"/>
      <c r="H5" s="7"/>
      <c r="I5" s="7"/>
      <c r="J5" s="7"/>
      <c r="K5" s="7"/>
    </row>
    <row r="6" spans="1:22" x14ac:dyDescent="0.15">
      <c r="A6" s="254"/>
      <c r="B6" s="254"/>
      <c r="C6" s="226" t="s">
        <v>164</v>
      </c>
      <c r="D6" s="242"/>
      <c r="E6" s="242"/>
      <c r="F6" s="242"/>
      <c r="G6" s="243"/>
      <c r="H6" s="243"/>
      <c r="I6" s="244" t="str">
        <f>IF(K46&lt;1.05,"Assuming Equal Variances", "Assuming UnEqual Variances")</f>
        <v>Assuming UnEqual Variances</v>
      </c>
      <c r="J6" s="243"/>
      <c r="K6" s="243"/>
      <c r="O6" s="2" t="s">
        <v>3</v>
      </c>
      <c r="P6" s="2"/>
      <c r="Q6" s="2"/>
      <c r="R6" s="2"/>
    </row>
    <row r="7" spans="1:22" ht="16" x14ac:dyDescent="0.2">
      <c r="A7" s="254"/>
      <c r="B7" s="254"/>
      <c r="C7" s="2"/>
      <c r="D7" s="300" t="s">
        <v>5</v>
      </c>
      <c r="E7" s="300" t="s">
        <v>165</v>
      </c>
      <c r="F7" s="300" t="s">
        <v>166</v>
      </c>
      <c r="G7" s="243"/>
      <c r="H7" s="84" t="s">
        <v>178</v>
      </c>
      <c r="I7" s="243"/>
      <c r="J7" s="243"/>
      <c r="K7" s="245">
        <f>IF(D8,D9-D8,"")</f>
        <v>19.479999999999997</v>
      </c>
      <c r="O7" s="2">
        <v>1</v>
      </c>
      <c r="P7" s="10">
        <v>0.8</v>
      </c>
      <c r="Q7" s="2">
        <v>4</v>
      </c>
      <c r="R7">
        <v>2</v>
      </c>
    </row>
    <row r="8" spans="1:22" ht="16" x14ac:dyDescent="0.2">
      <c r="A8" s="254"/>
      <c r="B8" s="254"/>
      <c r="C8" s="246" t="s">
        <v>347</v>
      </c>
      <c r="D8" s="301">
        <v>40.75</v>
      </c>
      <c r="E8" s="302">
        <v>18.82</v>
      </c>
      <c r="F8" s="303">
        <v>16</v>
      </c>
      <c r="G8" s="243"/>
      <c r="H8" s="243"/>
      <c r="I8" s="243"/>
      <c r="J8" s="243"/>
      <c r="K8" s="243"/>
      <c r="O8" s="2">
        <v>2</v>
      </c>
      <c r="P8" s="10">
        <v>0.85</v>
      </c>
      <c r="Q8" s="2"/>
      <c r="R8"/>
    </row>
    <row r="9" spans="1:22" ht="16" x14ac:dyDescent="0.2">
      <c r="A9" s="254"/>
      <c r="B9" s="254"/>
      <c r="C9" s="246" t="s">
        <v>348</v>
      </c>
      <c r="D9" s="304">
        <v>60.23</v>
      </c>
      <c r="E9" s="305">
        <v>13.98</v>
      </c>
      <c r="F9" s="306">
        <v>11</v>
      </c>
      <c r="G9" s="243"/>
      <c r="H9" s="243"/>
      <c r="I9" s="243"/>
      <c r="J9" s="249" t="s">
        <v>134</v>
      </c>
      <c r="K9" s="243"/>
      <c r="O9" s="2">
        <v>3</v>
      </c>
      <c r="P9" s="10">
        <v>0.9</v>
      </c>
      <c r="Q9" s="8">
        <f>VLOOKUP(Q7,O7:P11,2)</f>
        <v>0.95</v>
      </c>
      <c r="R9" s="2"/>
    </row>
    <row r="10" spans="1:22" ht="14" x14ac:dyDescent="0.15">
      <c r="A10" s="254"/>
      <c r="B10" s="254"/>
      <c r="C10" s="243"/>
      <c r="D10" s="243"/>
      <c r="E10" s="243"/>
      <c r="F10" s="243"/>
      <c r="G10" s="243"/>
      <c r="H10" s="243"/>
      <c r="I10" s="77" t="s">
        <v>179</v>
      </c>
      <c r="J10" s="250">
        <f>IF(K$46&lt;2,D59,D49)</f>
        <v>7.3627309887725496E-3</v>
      </c>
      <c r="K10" s="243"/>
      <c r="O10" s="2">
        <v>4</v>
      </c>
      <c r="P10" s="10">
        <v>0.95</v>
      </c>
      <c r="Q10" s="2"/>
      <c r="R10" s="2"/>
    </row>
    <row r="11" spans="1:22" x14ac:dyDescent="0.15">
      <c r="A11" s="254"/>
      <c r="B11" s="254"/>
      <c r="D11" s="2"/>
      <c r="E11" s="2"/>
      <c r="F11" s="243"/>
      <c r="G11" s="243"/>
      <c r="H11" s="243"/>
      <c r="I11" s="20" t="s">
        <v>180</v>
      </c>
      <c r="J11" s="251">
        <f>IF(K$46&lt;2,D60,D50)</f>
        <v>3.6813654943862748E-3</v>
      </c>
      <c r="K11" s="243"/>
      <c r="O11" s="2">
        <v>5</v>
      </c>
      <c r="P11" s="10">
        <v>0.99</v>
      </c>
      <c r="Q11" s="2"/>
      <c r="R11" s="2"/>
    </row>
    <row r="12" spans="1:22" x14ac:dyDescent="0.15">
      <c r="A12" s="254"/>
      <c r="B12" s="254"/>
      <c r="C12" s="20" t="s">
        <v>25</v>
      </c>
      <c r="D12" s="243"/>
      <c r="E12" s="243"/>
      <c r="F12" s="243"/>
      <c r="G12" s="243"/>
      <c r="H12" s="243"/>
      <c r="I12" s="20" t="s">
        <v>181</v>
      </c>
      <c r="J12" s="251">
        <f>IF(K$46&lt;2,D61,D51)</f>
        <v>0.99631863450561375</v>
      </c>
      <c r="K12" s="243"/>
      <c r="O12"/>
      <c r="P12"/>
      <c r="Q12"/>
      <c r="R12"/>
    </row>
    <row r="13" spans="1:22" x14ac:dyDescent="0.15">
      <c r="A13" s="254"/>
      <c r="B13" s="254"/>
      <c r="C13" s="252"/>
      <c r="D13" s="243"/>
      <c r="E13" s="19"/>
      <c r="F13" s="243"/>
      <c r="G13" s="243"/>
      <c r="H13" s="9"/>
      <c r="I13" s="9"/>
      <c r="J13" s="243"/>
      <c r="K13" s="243"/>
      <c r="O13"/>
      <c r="P13"/>
      <c r="Q13"/>
      <c r="R13"/>
    </row>
    <row r="14" spans="1:22" x14ac:dyDescent="0.15">
      <c r="A14" s="254"/>
      <c r="B14" s="254"/>
      <c r="C14" s="50"/>
      <c r="D14" s="243"/>
      <c r="E14" s="19"/>
      <c r="F14" s="243"/>
      <c r="G14" s="243"/>
      <c r="H14" s="243"/>
      <c r="I14" s="83" t="s">
        <v>19</v>
      </c>
      <c r="J14" s="83" t="s">
        <v>20</v>
      </c>
      <c r="K14" s="243"/>
      <c r="O14" t="s">
        <v>27</v>
      </c>
      <c r="P14"/>
      <c r="Q14"/>
      <c r="R14"/>
    </row>
    <row r="15" spans="1:22" ht="16" x14ac:dyDescent="0.2">
      <c r="A15" s="254"/>
      <c r="B15" s="254"/>
      <c r="C15" s="253"/>
      <c r="D15" s="243"/>
      <c r="E15" s="19"/>
      <c r="F15" s="84" t="s">
        <v>182</v>
      </c>
      <c r="G15" s="243"/>
      <c r="H15" s="254"/>
      <c r="I15" s="248">
        <f>K7-G52</f>
        <v>5.6974321953886307</v>
      </c>
      <c r="J15" s="248">
        <f>K7+G52</f>
        <v>33.262567804611365</v>
      </c>
      <c r="K15" s="243"/>
    </row>
    <row r="16" spans="1:22" x14ac:dyDescent="0.15">
      <c r="A16" s="254"/>
      <c r="B16" s="254"/>
      <c r="C16" s="253"/>
      <c r="D16" s="243"/>
      <c r="E16" s="19"/>
      <c r="F16" s="243"/>
      <c r="G16" s="243"/>
      <c r="H16" s="243"/>
      <c r="I16" s="243"/>
      <c r="J16" s="243"/>
      <c r="K16" s="254"/>
    </row>
    <row r="17" spans="1:11" x14ac:dyDescent="0.15">
      <c r="A17" s="254"/>
      <c r="B17" s="254"/>
      <c r="C17" s="253"/>
      <c r="D17" s="243"/>
      <c r="E17" s="243"/>
      <c r="F17" s="254"/>
      <c r="G17" s="254"/>
      <c r="H17" s="254"/>
      <c r="I17" s="254"/>
      <c r="J17" s="254"/>
      <c r="K17" s="254"/>
    </row>
    <row r="18" spans="1:11" x14ac:dyDescent="0.15">
      <c r="A18" s="254"/>
      <c r="B18" s="254"/>
      <c r="C18" s="254"/>
      <c r="D18" s="243"/>
      <c r="E18" s="243"/>
      <c r="F18" s="254"/>
      <c r="G18" s="254"/>
      <c r="H18" s="254"/>
      <c r="I18" s="254"/>
      <c r="J18" s="257"/>
      <c r="K18" s="254"/>
    </row>
    <row r="19" spans="1:11" x14ac:dyDescent="0.15">
      <c r="A19" s="254"/>
      <c r="B19" s="254"/>
      <c r="C19" s="254"/>
      <c r="D19" s="256"/>
      <c r="E19" s="256"/>
      <c r="F19" s="256"/>
      <c r="G19" s="256"/>
      <c r="H19" s="256"/>
      <c r="I19" s="256"/>
      <c r="J19" s="254"/>
      <c r="K19" s="254"/>
    </row>
    <row r="20" spans="1:11" x14ac:dyDescent="0.15">
      <c r="A20" s="254"/>
      <c r="B20" s="254"/>
      <c r="C20" s="243"/>
      <c r="D20" s="243"/>
      <c r="E20" s="243"/>
      <c r="F20" s="243"/>
      <c r="G20" s="243"/>
      <c r="H20" s="243"/>
      <c r="I20" s="257"/>
      <c r="J20" s="254"/>
      <c r="K20" s="254"/>
    </row>
    <row r="21" spans="1:11" x14ac:dyDescent="0.15">
      <c r="A21" s="254"/>
      <c r="B21" s="254"/>
      <c r="C21" s="243"/>
      <c r="D21" s="243"/>
      <c r="E21" s="243"/>
      <c r="F21" s="243"/>
      <c r="G21" s="243"/>
      <c r="H21" s="243"/>
      <c r="I21" s="257"/>
      <c r="J21" s="254"/>
      <c r="K21" s="254"/>
    </row>
    <row r="22" spans="1:11" x14ac:dyDescent="0.15">
      <c r="A22" s="254"/>
      <c r="B22" s="254"/>
      <c r="C22" s="243"/>
      <c r="D22" s="243"/>
      <c r="E22" s="243"/>
      <c r="F22" s="243"/>
      <c r="G22" s="243"/>
      <c r="H22" s="243"/>
      <c r="I22" s="257"/>
      <c r="J22" s="254"/>
      <c r="K22" s="254"/>
    </row>
    <row r="23" spans="1:11" x14ac:dyDescent="0.15">
      <c r="A23" s="254"/>
      <c r="B23" s="254"/>
      <c r="C23" s="243"/>
      <c r="D23" s="243"/>
      <c r="E23" s="243"/>
      <c r="F23" s="243"/>
      <c r="G23" s="243"/>
      <c r="H23" s="243"/>
      <c r="I23" s="257"/>
      <c r="J23" s="254"/>
      <c r="K23" s="254"/>
    </row>
    <row r="24" spans="1:11" x14ac:dyDescent="0.15">
      <c r="A24" s="254"/>
      <c r="B24" s="254"/>
      <c r="C24" s="243"/>
      <c r="D24" s="243"/>
      <c r="E24" s="243"/>
      <c r="F24" s="243"/>
      <c r="G24" s="243"/>
      <c r="H24" s="243"/>
      <c r="I24" s="257"/>
      <c r="J24" s="254"/>
      <c r="K24" s="254"/>
    </row>
    <row r="25" spans="1:11" x14ac:dyDescent="0.15">
      <c r="A25" s="254"/>
      <c r="B25" s="254"/>
      <c r="C25" s="243"/>
      <c r="D25" s="243"/>
      <c r="E25" s="243"/>
      <c r="F25" s="243"/>
      <c r="G25" s="243"/>
      <c r="H25" s="243"/>
      <c r="I25" s="257"/>
      <c r="J25" s="254"/>
      <c r="K25" s="254"/>
    </row>
    <row r="26" spans="1:11" x14ac:dyDescent="0.15">
      <c r="A26" s="254"/>
      <c r="B26" s="254"/>
      <c r="C26" s="243"/>
      <c r="D26" s="243"/>
      <c r="E26" s="243"/>
      <c r="F26" s="243"/>
      <c r="G26" s="243"/>
      <c r="H26" s="243"/>
      <c r="I26" s="257"/>
      <c r="J26" s="254"/>
      <c r="K26" s="254"/>
    </row>
    <row r="27" spans="1:11" x14ac:dyDescent="0.15">
      <c r="A27" s="254"/>
      <c r="B27" s="254"/>
      <c r="C27" s="243"/>
      <c r="D27" s="243"/>
      <c r="E27" s="243"/>
      <c r="F27" s="243"/>
      <c r="G27" s="243"/>
      <c r="H27" s="243"/>
      <c r="I27" s="257"/>
      <c r="J27" s="243"/>
      <c r="K27" s="243"/>
    </row>
    <row r="28" spans="1:11" x14ac:dyDescent="0.15">
      <c r="A28" s="254"/>
      <c r="B28" s="254"/>
      <c r="C28" s="254"/>
      <c r="D28" s="258"/>
      <c r="E28" s="259"/>
      <c r="F28" s="254"/>
      <c r="G28" s="257"/>
      <c r="H28" s="257"/>
      <c r="I28" s="257"/>
      <c r="J28" s="243"/>
      <c r="K28" s="243"/>
    </row>
    <row r="29" spans="1:11" x14ac:dyDescent="0.15">
      <c r="A29" s="254"/>
      <c r="B29" s="254"/>
      <c r="C29" s="254"/>
      <c r="D29" s="258"/>
      <c r="E29" s="259"/>
      <c r="F29" s="254"/>
      <c r="G29" s="257"/>
      <c r="H29" s="257"/>
      <c r="I29" s="257"/>
      <c r="J29" s="243"/>
      <c r="K29" s="243"/>
    </row>
    <row r="30" spans="1:11" x14ac:dyDescent="0.15">
      <c r="A30" s="254"/>
      <c r="B30" s="254"/>
      <c r="C30" s="88" t="s">
        <v>10</v>
      </c>
      <c r="D30" s="15"/>
      <c r="E30" s="16"/>
      <c r="F30" s="16"/>
      <c r="G30" s="16"/>
      <c r="H30" s="16"/>
      <c r="I30" s="16"/>
      <c r="J30" s="16"/>
      <c r="K30" s="16"/>
    </row>
    <row r="31" spans="1:11" ht="16" x14ac:dyDescent="0.2">
      <c r="A31" s="254"/>
      <c r="B31" s="254"/>
      <c r="C31" s="260" t="s">
        <v>138</v>
      </c>
      <c r="D31" s="261">
        <f>1-J10</f>
        <v>0.9926372690112274</v>
      </c>
      <c r="E31" s="85" t="s">
        <v>183</v>
      </c>
      <c r="F31" s="260"/>
      <c r="G31" s="260"/>
      <c r="H31" s="260"/>
      <c r="I31" s="260"/>
      <c r="J31" s="262"/>
      <c r="K31" s="262"/>
    </row>
    <row r="32" spans="1:11" ht="16" x14ac:dyDescent="0.2">
      <c r="A32" s="254"/>
      <c r="B32" s="254"/>
      <c r="C32" s="260" t="s">
        <v>138</v>
      </c>
      <c r="D32" s="261">
        <f>1-J11</f>
        <v>0.99631863450561375</v>
      </c>
      <c r="E32" s="85" t="s">
        <v>210</v>
      </c>
      <c r="F32" s="86"/>
      <c r="G32" s="307" t="str">
        <f>IF(D8&gt;D9,"less than ","greater than")</f>
        <v>greater than</v>
      </c>
      <c r="H32" s="85" t="s">
        <v>184</v>
      </c>
      <c r="I32" s="243"/>
      <c r="J32" s="262"/>
      <c r="K32" s="262"/>
    </row>
    <row r="33" spans="1:11" ht="16" x14ac:dyDescent="0.2">
      <c r="A33" s="254"/>
      <c r="B33" s="254"/>
      <c r="C33" s="260" t="s">
        <v>138</v>
      </c>
      <c r="D33" s="261">
        <f>1-J12</f>
        <v>3.6813654943862462E-3</v>
      </c>
      <c r="E33" s="85" t="s">
        <v>211</v>
      </c>
      <c r="F33" s="86"/>
      <c r="G33" s="307" t="str">
        <f>IF(D8&gt;D9,"less than ","greater than")</f>
        <v>greater than</v>
      </c>
      <c r="H33" s="85" t="s">
        <v>185</v>
      </c>
      <c r="I33" s="243"/>
      <c r="J33" s="262"/>
      <c r="K33" s="262"/>
    </row>
    <row r="34" spans="1:11" x14ac:dyDescent="0.15">
      <c r="A34" s="254"/>
      <c r="B34" s="254"/>
      <c r="C34" s="20"/>
      <c r="D34" s="20"/>
      <c r="F34" s="20"/>
      <c r="H34" s="20"/>
      <c r="I34" s="20"/>
      <c r="J34" s="20"/>
      <c r="K34" s="20"/>
    </row>
    <row r="35" spans="1:11" ht="16" x14ac:dyDescent="0.2">
      <c r="A35" s="254"/>
      <c r="B35" s="254"/>
      <c r="C35" s="264" t="s">
        <v>146</v>
      </c>
      <c r="D35" s="265"/>
      <c r="E35" s="265"/>
      <c r="F35" s="266"/>
      <c r="G35" s="266"/>
      <c r="H35" s="266"/>
      <c r="I35" s="266"/>
      <c r="J35" s="266"/>
      <c r="K35" s="266"/>
    </row>
    <row r="36" spans="1:11" ht="14" x14ac:dyDescent="0.15">
      <c r="A36" s="254"/>
      <c r="B36" s="254"/>
      <c r="C36" s="267" t="s">
        <v>186</v>
      </c>
      <c r="D36" s="268">
        <f>G55</f>
        <v>1.175080527214218</v>
      </c>
      <c r="E36" s="269" t="s">
        <v>187</v>
      </c>
      <c r="F36" s="269"/>
      <c r="G36" s="269"/>
      <c r="H36" s="84"/>
      <c r="I36" s="19"/>
      <c r="J36" s="19"/>
      <c r="K36" s="19"/>
    </row>
    <row r="37" spans="1:11" ht="14" x14ac:dyDescent="0.15">
      <c r="A37" s="254"/>
      <c r="B37" s="254"/>
      <c r="C37" s="267" t="s">
        <v>188</v>
      </c>
      <c r="D37" s="271">
        <f>1-G59</f>
        <v>0.1813201584605787</v>
      </c>
      <c r="E37" s="272" t="s">
        <v>189</v>
      </c>
      <c r="F37" s="267"/>
      <c r="G37" s="84"/>
      <c r="I37" s="273">
        <f>D36</f>
        <v>1.175080527214218</v>
      </c>
      <c r="J37" s="19"/>
      <c r="K37" s="19"/>
    </row>
    <row r="38" spans="1:11" ht="14" x14ac:dyDescent="0.15">
      <c r="A38" s="254"/>
      <c r="B38" s="254"/>
      <c r="C38" s="267" t="s">
        <v>79</v>
      </c>
      <c r="D38" s="274">
        <f>G59</f>
        <v>0.8186798415394213</v>
      </c>
      <c r="E38" s="84"/>
      <c r="F38" s="84"/>
      <c r="G38" s="84"/>
      <c r="H38" s="84"/>
      <c r="I38" s="275"/>
      <c r="J38" s="276"/>
      <c r="K38" s="276"/>
    </row>
    <row r="39" spans="1:11" x14ac:dyDescent="0.15">
      <c r="A39" s="254"/>
      <c r="B39" s="254"/>
      <c r="C39" s="243"/>
      <c r="D39" s="243"/>
      <c r="E39" s="252"/>
      <c r="F39" s="252"/>
      <c r="G39" s="252"/>
      <c r="H39" s="19"/>
      <c r="I39" s="19"/>
      <c r="J39" s="19"/>
      <c r="K39" s="19"/>
    </row>
    <row r="40" spans="1:11" x14ac:dyDescent="0.15">
      <c r="A40" s="254"/>
      <c r="B40" s="254"/>
      <c r="C40" s="277" t="s">
        <v>190</v>
      </c>
      <c r="D40" s="278"/>
      <c r="E40" s="252"/>
      <c r="F40" s="252"/>
      <c r="G40" s="252"/>
      <c r="H40" s="19"/>
      <c r="I40" s="19"/>
      <c r="J40" s="19"/>
      <c r="K40" s="19"/>
    </row>
    <row r="41" spans="1:11" x14ac:dyDescent="0.15">
      <c r="A41" s="254"/>
      <c r="B41" s="254"/>
      <c r="C41" s="53" t="s">
        <v>13</v>
      </c>
      <c r="D41" s="23"/>
      <c r="E41" s="24"/>
      <c r="F41" s="24"/>
      <c r="G41" s="24"/>
      <c r="H41" s="24"/>
      <c r="I41" s="24"/>
      <c r="J41" s="265"/>
      <c r="K41" s="265"/>
    </row>
    <row r="42" spans="1:11" x14ac:dyDescent="0.15">
      <c r="A42" s="254"/>
      <c r="B42" s="254"/>
      <c r="C42" s="38"/>
      <c r="D42" s="38" t="s">
        <v>191</v>
      </c>
      <c r="E42" s="38" t="s">
        <v>110</v>
      </c>
      <c r="F42" s="38" t="s">
        <v>39</v>
      </c>
      <c r="G42" s="38" t="s">
        <v>18</v>
      </c>
      <c r="H42" s="2"/>
      <c r="I42" s="2"/>
      <c r="J42" s="243"/>
      <c r="K42" s="243"/>
    </row>
    <row r="43" spans="1:11" x14ac:dyDescent="0.15">
      <c r="A43" s="254"/>
      <c r="B43" s="254"/>
      <c r="C43" s="38" t="str">
        <f>C8</f>
        <v>Product A</v>
      </c>
      <c r="D43" s="279">
        <f>IF(F8,E8/SQRT(F8),"")</f>
        <v>4.7050000000000001</v>
      </c>
      <c r="E43" s="279">
        <f>IF(E8,E8^2,"")</f>
        <v>354.19240000000002</v>
      </c>
      <c r="F43" s="38">
        <f>TINV(D52,F8-1)</f>
        <v>2.1314495455597742</v>
      </c>
      <c r="G43" s="38">
        <f>F43*D43</f>
        <v>10.028470111858738</v>
      </c>
      <c r="H43" s="2"/>
      <c r="I43" s="2"/>
      <c r="J43" s="243"/>
      <c r="K43" s="243"/>
    </row>
    <row r="44" spans="1:11" x14ac:dyDescent="0.15">
      <c r="A44" s="254"/>
      <c r="B44" s="254"/>
      <c r="C44" s="38" t="str">
        <f>C9</f>
        <v>Product B</v>
      </c>
      <c r="D44" s="279">
        <f>IF(F9,E9/SQRT(F9),"")</f>
        <v>4.2151285971971353</v>
      </c>
      <c r="E44" s="279">
        <f>IF(E9,E9^2,"")</f>
        <v>195.44040000000001</v>
      </c>
      <c r="F44" s="38">
        <f>TINV(D52,F9-1)</f>
        <v>2.2281388519862744</v>
      </c>
      <c r="G44" s="38">
        <f>F44*D44</f>
        <v>9.3918917935333397</v>
      </c>
      <c r="H44" s="2"/>
      <c r="I44" s="2"/>
      <c r="J44" s="243"/>
      <c r="K44" s="243"/>
    </row>
    <row r="45" spans="1:11" x14ac:dyDescent="0.15">
      <c r="A45" s="254"/>
      <c r="B45" s="254"/>
      <c r="C45" s="280" t="s">
        <v>192</v>
      </c>
      <c r="D45" s="42"/>
      <c r="E45" s="281"/>
      <c r="F45" s="243"/>
      <c r="G45" s="243"/>
      <c r="H45" s="243"/>
      <c r="I45" s="281" t="s">
        <v>193</v>
      </c>
      <c r="J45" s="281"/>
      <c r="K45" s="281"/>
    </row>
    <row r="46" spans="1:11" x14ac:dyDescent="0.15">
      <c r="A46" s="254"/>
      <c r="B46" s="254"/>
      <c r="C46" s="281" t="s">
        <v>194</v>
      </c>
      <c r="D46" s="281">
        <f>IF(E8,SQRT(((E8^2)/F8+(E9^2)/F9)),"")</f>
        <v>6.3169877387018163</v>
      </c>
      <c r="E46" s="281"/>
      <c r="F46" s="243"/>
      <c r="G46" s="243"/>
      <c r="H46" s="243"/>
      <c r="I46" s="281" t="s">
        <v>195</v>
      </c>
      <c r="J46" s="281">
        <f>E8/E9</f>
        <v>1.34620886981402</v>
      </c>
      <c r="K46" s="281">
        <f>MAX(J46:J47)</f>
        <v>1.34620886981402</v>
      </c>
    </row>
    <row r="47" spans="1:11" x14ac:dyDescent="0.15">
      <c r="A47" s="254"/>
      <c r="B47" s="254"/>
      <c r="C47" s="281" t="s">
        <v>196</v>
      </c>
      <c r="D47" s="281">
        <f>FLOOR(((E43/F8)+(E44/F9))^2/(((E43/F8)^2)/(F8-1)+((E44/F9)^2)/(F9-1)),1)</f>
        <v>24</v>
      </c>
      <c r="E47" s="281"/>
      <c r="F47" s="243"/>
      <c r="G47" s="243"/>
      <c r="H47" s="243"/>
      <c r="I47" s="281" t="s">
        <v>197</v>
      </c>
      <c r="J47" s="281">
        <f>E9/E8</f>
        <v>0.74282678002125402</v>
      </c>
      <c r="K47" s="281"/>
    </row>
    <row r="48" spans="1:11" x14ac:dyDescent="0.15">
      <c r="A48" s="254"/>
      <c r="B48" s="254"/>
      <c r="C48" s="281" t="s">
        <v>198</v>
      </c>
      <c r="D48" s="281">
        <f>K7/D46</f>
        <v>3.0837482682851096</v>
      </c>
      <c r="E48" s="281"/>
      <c r="F48" s="42"/>
      <c r="G48" s="42"/>
      <c r="H48" s="42"/>
      <c r="I48" s="42"/>
      <c r="J48" s="42"/>
      <c r="K48" s="42"/>
    </row>
    <row r="49" spans="1:11" x14ac:dyDescent="0.15">
      <c r="A49" s="243"/>
      <c r="B49" s="243"/>
      <c r="C49" s="281" t="s">
        <v>199</v>
      </c>
      <c r="D49" s="281">
        <f>TDIST(ABS(D48),D47,2)</f>
        <v>5.0817273500783503E-3</v>
      </c>
      <c r="E49" s="281"/>
      <c r="F49" s="281" t="s">
        <v>200</v>
      </c>
      <c r="G49" s="281"/>
      <c r="H49" s="281"/>
      <c r="I49" s="281"/>
      <c r="J49" s="42"/>
      <c r="K49" s="42"/>
    </row>
    <row r="50" spans="1:11" x14ac:dyDescent="0.15">
      <c r="A50" s="243"/>
      <c r="B50" s="243"/>
      <c r="C50" s="281" t="s">
        <v>201</v>
      </c>
      <c r="D50" s="281">
        <f>TDIST(ABS(D48),D47,1)</f>
        <v>2.5408636750391751E-3</v>
      </c>
      <c r="E50" s="281"/>
      <c r="F50" s="281" t="s">
        <v>84</v>
      </c>
      <c r="G50" s="281">
        <f>1-Q9</f>
        <v>5.0000000000000044E-2</v>
      </c>
      <c r="H50" s="281"/>
      <c r="I50" s="281"/>
      <c r="J50" s="42"/>
      <c r="K50" s="42"/>
    </row>
    <row r="51" spans="1:11" x14ac:dyDescent="0.15">
      <c r="A51" s="243"/>
      <c r="B51" s="243"/>
      <c r="C51" s="281" t="s">
        <v>202</v>
      </c>
      <c r="D51" s="281">
        <f>1-TDIST(ABS(D48),D47,1)</f>
        <v>0.99745913632496086</v>
      </c>
      <c r="E51" s="281"/>
      <c r="F51" s="281" t="s">
        <v>203</v>
      </c>
      <c r="G51" s="281">
        <f>TINV(G50,D47)</f>
        <v>2.0638985616280254</v>
      </c>
      <c r="H51" s="281"/>
      <c r="I51" s="281"/>
      <c r="J51" s="281"/>
      <c r="K51" s="281"/>
    </row>
    <row r="52" spans="1:11" x14ac:dyDescent="0.15">
      <c r="A52" s="243"/>
      <c r="B52" s="243"/>
      <c r="C52" s="281" t="s">
        <v>204</v>
      </c>
      <c r="D52" s="281">
        <f>1-Q9</f>
        <v>5.0000000000000044E-2</v>
      </c>
      <c r="E52" s="281"/>
      <c r="F52" s="281" t="s">
        <v>18</v>
      </c>
      <c r="G52" s="281">
        <f>G51*D56</f>
        <v>13.782567804611366</v>
      </c>
      <c r="H52" s="281"/>
      <c r="I52" s="281"/>
      <c r="J52" s="281"/>
      <c r="K52" s="281"/>
    </row>
    <row r="53" spans="1:11" x14ac:dyDescent="0.15">
      <c r="A53" s="243"/>
      <c r="B53" s="243"/>
      <c r="C53" s="281" t="s">
        <v>205</v>
      </c>
      <c r="D53" s="281">
        <f>TINV(D52,D47)</f>
        <v>2.0638985616280254</v>
      </c>
      <c r="E53" s="281"/>
      <c r="F53" s="281"/>
      <c r="G53" s="281"/>
      <c r="H53" s="281"/>
      <c r="I53" s="281"/>
      <c r="J53" s="281"/>
      <c r="K53" s="281"/>
    </row>
    <row r="54" spans="1:11" x14ac:dyDescent="0.15">
      <c r="A54" s="243"/>
      <c r="B54" s="243"/>
      <c r="C54" s="281"/>
      <c r="D54" s="281"/>
      <c r="E54" s="281"/>
      <c r="F54" s="281" t="s">
        <v>146</v>
      </c>
      <c r="G54" s="281"/>
      <c r="H54" s="281"/>
      <c r="I54" s="281"/>
      <c r="J54" s="281"/>
      <c r="K54" s="281"/>
    </row>
    <row r="55" spans="1:11" x14ac:dyDescent="0.15">
      <c r="A55" s="243"/>
      <c r="B55" s="243"/>
      <c r="C55" s="280" t="s">
        <v>206</v>
      </c>
      <c r="D55" s="281"/>
      <c r="E55" s="281"/>
      <c r="F55" s="282" t="s">
        <v>147</v>
      </c>
      <c r="G55" s="282">
        <f>ABS((D9-D8)/SQRT((E43+E44)/2))</f>
        <v>1.175080527214218</v>
      </c>
      <c r="H55" s="281"/>
      <c r="I55" s="281"/>
      <c r="J55" s="281"/>
      <c r="K55" s="281"/>
    </row>
    <row r="56" spans="1:11" x14ac:dyDescent="0.15">
      <c r="A56" s="243"/>
      <c r="B56" s="243"/>
      <c r="C56" s="281" t="s">
        <v>207</v>
      </c>
      <c r="D56" s="281">
        <f>(SQRT(((F8-1)*E43+(F9-1)*E44)/(F9+F8-2)))*SQRT(((1/F8)+(1/F9)))</f>
        <v>6.6779288773473091</v>
      </c>
      <c r="E56" s="281"/>
      <c r="F56" s="282" t="s">
        <v>103</v>
      </c>
      <c r="G56" s="282">
        <f>(2*F8*F9)/(F8+F9)</f>
        <v>13.037037037037036</v>
      </c>
      <c r="H56" s="281"/>
      <c r="I56" s="281"/>
      <c r="J56" s="281"/>
      <c r="K56" s="281"/>
    </row>
    <row r="57" spans="1:11" x14ac:dyDescent="0.15">
      <c r="A57" s="243"/>
      <c r="B57" s="243"/>
      <c r="C57" s="281" t="s">
        <v>208</v>
      </c>
      <c r="D57" s="281">
        <f>SUM(F8:F9)-2</f>
        <v>25</v>
      </c>
      <c r="E57" s="281"/>
      <c r="F57" s="282" t="s">
        <v>33</v>
      </c>
      <c r="G57" s="283">
        <v>2</v>
      </c>
      <c r="H57" s="281">
        <v>1</v>
      </c>
      <c r="I57" s="281"/>
      <c r="J57" s="281"/>
      <c r="K57" s="281"/>
    </row>
    <row r="58" spans="1:11" x14ac:dyDescent="0.15">
      <c r="A58" s="243"/>
      <c r="B58" s="243"/>
      <c r="C58" s="281" t="s">
        <v>198</v>
      </c>
      <c r="D58" s="281">
        <f>K7/D56</f>
        <v>2.9170720979193909</v>
      </c>
      <c r="E58" s="281"/>
      <c r="F58" s="282" t="s">
        <v>100</v>
      </c>
      <c r="G58" s="282">
        <f>NORMSINV(1-G50/G57)</f>
        <v>1.9599639845400536</v>
      </c>
      <c r="H58" s="282">
        <f>NORMSINV(1-G50/H57)</f>
        <v>1.6448536269514715</v>
      </c>
      <c r="I58" s="282"/>
      <c r="J58" s="281"/>
      <c r="K58" s="281"/>
    </row>
    <row r="59" spans="1:11" x14ac:dyDescent="0.15">
      <c r="A59" s="243"/>
      <c r="B59" s="243"/>
      <c r="C59" s="281" t="s">
        <v>199</v>
      </c>
      <c r="D59" s="281">
        <f>TDIST(ABS(D58),D57,2)</f>
        <v>7.3627309887725496E-3</v>
      </c>
      <c r="E59" s="281"/>
      <c r="F59" s="281" t="s">
        <v>79</v>
      </c>
      <c r="G59" s="284">
        <f>NORMSDIST(((G55*(G56-1)*SQRT(2*G56))/(2*(G56-1)+1.21*(G58-1.06)))-G58)</f>
        <v>0.8186798415394213</v>
      </c>
      <c r="H59" s="284">
        <f>NORMSDIST(((G55*(G56-1)*SQRT(2*G56))/(2*(G56-1)+1.21*(H58-1.06)))-H58)</f>
        <v>0.89788954161882861</v>
      </c>
      <c r="I59" s="284"/>
      <c r="J59" s="281"/>
      <c r="K59" s="281"/>
    </row>
    <row r="60" spans="1:11" x14ac:dyDescent="0.15">
      <c r="A60" s="243"/>
      <c r="B60" s="243"/>
      <c r="C60" s="281" t="s">
        <v>201</v>
      </c>
      <c r="D60" s="281">
        <f>TDIST(ABS(D58),D57,1)</f>
        <v>3.6813654943862748E-3</v>
      </c>
      <c r="E60" s="281"/>
      <c r="F60" s="281"/>
      <c r="G60" s="281" t="s">
        <v>18</v>
      </c>
      <c r="H60" s="281" t="s">
        <v>19</v>
      </c>
      <c r="I60" s="281" t="s">
        <v>20</v>
      </c>
      <c r="J60" s="243"/>
      <c r="K60" s="243"/>
    </row>
    <row r="61" spans="1:11" x14ac:dyDescent="0.15">
      <c r="A61" s="243"/>
      <c r="B61" s="243"/>
      <c r="C61" s="281" t="s">
        <v>202</v>
      </c>
      <c r="D61" s="281">
        <f>1-TDIST(ABS(D58),D57,1)</f>
        <v>0.99631863450561375</v>
      </c>
      <c r="E61" s="281"/>
      <c r="F61" s="281" t="str">
        <f>C8</f>
        <v>Product A</v>
      </c>
      <c r="G61" s="285">
        <f>TINV(G50,F8-1)*D43</f>
        <v>10.028470111858738</v>
      </c>
      <c r="H61" s="286">
        <f>D8-G61</f>
        <v>30.721529888141262</v>
      </c>
      <c r="I61" s="286">
        <f>D8+G61</f>
        <v>50.778470111858738</v>
      </c>
      <c r="J61" s="243"/>
      <c r="K61" s="243"/>
    </row>
    <row r="62" spans="1:11" x14ac:dyDescent="0.15">
      <c r="A62" s="243"/>
      <c r="B62" s="243"/>
      <c r="C62" s="243"/>
      <c r="D62" s="243"/>
      <c r="E62" s="243"/>
      <c r="F62" s="281" t="str">
        <f>C9</f>
        <v>Product B</v>
      </c>
      <c r="G62" s="285">
        <f>TINV(G50,F9-1)*D44</f>
        <v>9.3918917935333397</v>
      </c>
      <c r="H62" s="287">
        <f>D9-G62</f>
        <v>50.838108206466657</v>
      </c>
      <c r="I62" s="287">
        <f>D9+G62</f>
        <v>69.621891793533337</v>
      </c>
      <c r="J62" s="243"/>
      <c r="K62" s="243"/>
    </row>
    <row r="63" spans="1:11" x14ac:dyDescent="0.15">
      <c r="C63" s="41" t="s">
        <v>26</v>
      </c>
      <c r="D63" s="41"/>
      <c r="E63" s="40"/>
      <c r="F63" s="40"/>
      <c r="G63" s="40"/>
      <c r="H63" s="40"/>
      <c r="I63" s="40"/>
      <c r="J63" s="40"/>
      <c r="K63" s="40"/>
    </row>
  </sheetData>
  <hyperlinks>
    <hyperlink ref="J1" r:id="rId1"/>
    <hyperlink ref="C63" r:id="rId2" display="Copyright © 2008 Measuring Usability LLC"/>
    <hyperlink ref="A1" location="Home!A1" display="Contents"/>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16833" r:id="rId5" name="Drop Down 1">
              <controlPr locked="0" defaultSize="0" autoLine="0" autoPict="0">
                <anchor moveWithCells="1">
                  <from>
                    <xdr:col>3</xdr:col>
                    <xdr:colOff>101600</xdr:colOff>
                    <xdr:row>10</xdr:row>
                    <xdr:rowOff>139700</xdr:rowOff>
                  </from>
                  <to>
                    <xdr:col>3</xdr:col>
                    <xdr:colOff>939800</xdr:colOff>
                    <xdr:row>12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39"/>
  <sheetViews>
    <sheetView zoomScale="95" workbookViewId="0"/>
  </sheetViews>
  <sheetFormatPr baseColWidth="10" defaultColWidth="8.83203125" defaultRowHeight="13" x14ac:dyDescent="0.15"/>
  <cols>
    <col min="1" max="1" width="4.5" customWidth="1"/>
    <col min="2" max="2" width="32.1640625" customWidth="1"/>
    <col min="3" max="3" width="9.5" customWidth="1"/>
    <col min="4" max="4" width="8.83203125" customWidth="1"/>
    <col min="5" max="5" width="24" customWidth="1"/>
    <col min="6" max="6" width="12.1640625" bestFit="1" customWidth="1"/>
    <col min="7" max="7" width="9.6640625" bestFit="1" customWidth="1"/>
    <col min="8" max="12" width="8.83203125" customWidth="1"/>
    <col min="13" max="13" width="0" hidden="1" customWidth="1"/>
    <col min="14" max="18" width="9.1640625" hidden="1" customWidth="1"/>
    <col min="19" max="19" width="0" hidden="1" customWidth="1"/>
  </cols>
  <sheetData>
    <row r="1" spans="1:17" x14ac:dyDescent="0.15">
      <c r="A1" s="36" t="s">
        <v>43</v>
      </c>
      <c r="B1" s="35"/>
      <c r="C1" s="35"/>
      <c r="D1" s="35"/>
      <c r="E1" s="35"/>
      <c r="F1" s="35"/>
      <c r="G1" s="35"/>
      <c r="H1" s="35"/>
      <c r="I1" s="35"/>
      <c r="J1" s="36" t="s">
        <v>22</v>
      </c>
      <c r="K1" s="35"/>
      <c r="L1" s="35"/>
      <c r="M1" s="35"/>
      <c r="N1" s="35"/>
      <c r="O1" s="35"/>
      <c r="P1" s="35"/>
    </row>
    <row r="2" spans="1:17" ht="16" x14ac:dyDescent="0.2">
      <c r="A2" s="2"/>
      <c r="B2" s="1" t="s">
        <v>72</v>
      </c>
      <c r="C2" s="2"/>
      <c r="D2" s="2"/>
      <c r="E2" s="2"/>
      <c r="F2" s="2"/>
      <c r="G2" s="2"/>
      <c r="H2" s="2"/>
      <c r="I2" s="2"/>
      <c r="J2" s="2"/>
    </row>
    <row r="3" spans="1:17" x14ac:dyDescent="0.15">
      <c r="A3" s="2"/>
      <c r="B3" s="4" t="s">
        <v>0</v>
      </c>
      <c r="C3" s="2"/>
      <c r="D3" s="2"/>
      <c r="E3" s="2"/>
      <c r="F3" s="2"/>
      <c r="G3" s="2"/>
      <c r="H3" s="54"/>
      <c r="I3" s="54"/>
    </row>
    <row r="4" spans="1:17" x14ac:dyDescent="0.15">
      <c r="A4" s="2"/>
      <c r="B4" s="2"/>
      <c r="C4" s="2"/>
      <c r="D4" s="2"/>
      <c r="E4" s="2"/>
      <c r="F4" s="2"/>
      <c r="G4" s="2"/>
      <c r="H4" s="2"/>
      <c r="I4" s="2"/>
      <c r="J4" s="2"/>
    </row>
    <row r="5" spans="1:17" x14ac:dyDescent="0.15">
      <c r="A5" s="2"/>
      <c r="B5" s="2"/>
      <c r="C5" s="2"/>
      <c r="D5" s="2"/>
      <c r="E5" s="2"/>
      <c r="F5" s="2"/>
      <c r="G5" s="2"/>
      <c r="H5" s="2"/>
      <c r="I5" s="2"/>
      <c r="J5" s="38"/>
      <c r="N5" s="129" t="s">
        <v>61</v>
      </c>
      <c r="O5" s="129"/>
      <c r="P5" s="129"/>
      <c r="Q5" s="129"/>
    </row>
    <row r="6" spans="1:17" x14ac:dyDescent="0.15">
      <c r="B6" s="58" t="s">
        <v>1</v>
      </c>
      <c r="C6" s="59"/>
      <c r="D6" s="2"/>
      <c r="E6" s="58" t="s">
        <v>2</v>
      </c>
      <c r="F6" s="59"/>
      <c r="G6" s="110"/>
      <c r="H6" s="110"/>
      <c r="I6" s="110"/>
      <c r="J6" s="110"/>
    </row>
    <row r="7" spans="1:17" x14ac:dyDescent="0.15">
      <c r="B7" s="114" t="s">
        <v>63</v>
      </c>
      <c r="C7" s="146">
        <v>10</v>
      </c>
      <c r="D7" s="110"/>
      <c r="E7" s="110" t="s">
        <v>35</v>
      </c>
      <c r="F7" s="123">
        <f>CEILING(C38,1)</f>
        <v>8</v>
      </c>
      <c r="G7" s="110"/>
      <c r="H7" s="110"/>
      <c r="I7" s="110"/>
      <c r="J7" s="110"/>
      <c r="N7" t="s">
        <v>56</v>
      </c>
      <c r="O7" t="s">
        <v>36</v>
      </c>
      <c r="P7" t="s">
        <v>5</v>
      </c>
      <c r="Q7" t="s">
        <v>23</v>
      </c>
    </row>
    <row r="8" spans="1:17" x14ac:dyDescent="0.15">
      <c r="B8" s="124"/>
      <c r="C8" s="124"/>
      <c r="D8" s="124"/>
      <c r="E8" s="110"/>
      <c r="F8" s="110"/>
      <c r="G8" s="110"/>
      <c r="H8" s="110"/>
      <c r="I8" s="110"/>
      <c r="J8" s="110"/>
      <c r="N8">
        <v>3</v>
      </c>
      <c r="O8">
        <f>N8/6</f>
        <v>0.5</v>
      </c>
      <c r="P8">
        <f t="shared" ref="P8:P27" si="0">N8*0.65</f>
        <v>1.9500000000000002</v>
      </c>
      <c r="Q8">
        <f>O8/P8</f>
        <v>0.25641025641025639</v>
      </c>
    </row>
    <row r="9" spans="1:17" x14ac:dyDescent="0.15">
      <c r="B9" s="124"/>
      <c r="C9" s="124"/>
      <c r="D9" s="124"/>
      <c r="E9" s="110"/>
      <c r="F9" s="110"/>
      <c r="G9" s="110"/>
      <c r="H9" s="110"/>
      <c r="I9" s="110"/>
      <c r="J9" s="125"/>
      <c r="N9">
        <v>4</v>
      </c>
      <c r="O9">
        <f>N9/6</f>
        <v>0.66666666666666663</v>
      </c>
      <c r="P9">
        <f t="shared" si="0"/>
        <v>2.6</v>
      </c>
      <c r="Q9">
        <f t="shared" ref="Q9:Q27" si="1">O9/P9</f>
        <v>0.25641025641025639</v>
      </c>
    </row>
    <row r="10" spans="1:17" x14ac:dyDescent="0.15">
      <c r="B10" s="124"/>
      <c r="C10" s="124"/>
      <c r="D10" s="124"/>
      <c r="E10" s="110"/>
      <c r="F10" s="110"/>
      <c r="G10" s="110"/>
      <c r="H10" s="110"/>
      <c r="I10" s="110"/>
      <c r="J10" s="110"/>
      <c r="N10">
        <v>5</v>
      </c>
      <c r="O10">
        <v>1.2649110640673518</v>
      </c>
      <c r="P10">
        <f t="shared" si="0"/>
        <v>3.25</v>
      </c>
      <c r="Q10">
        <f t="shared" si="1"/>
        <v>0.38920340432841594</v>
      </c>
    </row>
    <row r="11" spans="1:17" x14ac:dyDescent="0.15">
      <c r="B11" s="130"/>
      <c r="C11" s="110"/>
      <c r="D11" s="110"/>
      <c r="E11" s="110"/>
      <c r="F11" s="110"/>
      <c r="G11" s="110"/>
      <c r="H11" s="110"/>
      <c r="I11" s="110"/>
      <c r="J11" s="110"/>
    </row>
    <row r="12" spans="1:17" x14ac:dyDescent="0.15">
      <c r="B12" s="114" t="s">
        <v>25</v>
      </c>
      <c r="C12" s="110"/>
      <c r="D12" s="110"/>
      <c r="E12" s="110"/>
      <c r="F12" s="110"/>
      <c r="G12" s="110"/>
      <c r="H12" s="110"/>
      <c r="I12" s="110"/>
      <c r="J12" s="110"/>
      <c r="N12">
        <v>6</v>
      </c>
      <c r="O12">
        <f>N12/6</f>
        <v>1</v>
      </c>
      <c r="P12">
        <f t="shared" si="0"/>
        <v>3.9000000000000004</v>
      </c>
      <c r="Q12">
        <f t="shared" si="1"/>
        <v>0.25641025641025639</v>
      </c>
    </row>
    <row r="13" spans="1:17" x14ac:dyDescent="0.15">
      <c r="B13" s="110"/>
      <c r="C13" s="110"/>
      <c r="D13" s="110"/>
      <c r="E13" s="110"/>
      <c r="F13" s="110"/>
      <c r="G13" s="110"/>
      <c r="H13" s="110"/>
      <c r="I13" s="110"/>
      <c r="J13" s="110"/>
      <c r="N13">
        <v>7</v>
      </c>
      <c r="O13">
        <v>1.7888543819998317</v>
      </c>
      <c r="P13">
        <f>N13*0.65</f>
        <v>4.55</v>
      </c>
      <c r="Q13">
        <f t="shared" si="1"/>
        <v>0.39315480923073226</v>
      </c>
    </row>
    <row r="14" spans="1:17" x14ac:dyDescent="0.15">
      <c r="B14" s="53" t="s">
        <v>47</v>
      </c>
      <c r="C14" s="53"/>
      <c r="D14" s="53"/>
      <c r="E14" s="53"/>
      <c r="F14" s="24"/>
      <c r="G14" s="24"/>
      <c r="H14" s="24"/>
      <c r="I14" s="24"/>
      <c r="J14" s="24"/>
      <c r="N14">
        <v>8</v>
      </c>
      <c r="O14">
        <f>N14/6</f>
        <v>1.3333333333333333</v>
      </c>
      <c r="P14">
        <f t="shared" si="0"/>
        <v>5.2</v>
      </c>
      <c r="Q14">
        <f t="shared" si="1"/>
        <v>0.25641025641025639</v>
      </c>
    </row>
    <row r="15" spans="1:17" x14ac:dyDescent="0.15">
      <c r="B15" s="66"/>
      <c r="C15" s="74"/>
      <c r="D15" s="70"/>
      <c r="E15" s="70"/>
      <c r="F15" s="73"/>
      <c r="G15" s="70"/>
      <c r="H15" s="110"/>
      <c r="I15" s="110"/>
      <c r="J15" s="110"/>
      <c r="N15">
        <v>9</v>
      </c>
      <c r="O15">
        <f>N15/6</f>
        <v>1.5</v>
      </c>
      <c r="P15">
        <f t="shared" si="0"/>
        <v>5.8500000000000005</v>
      </c>
      <c r="Q15">
        <f t="shared" si="1"/>
        <v>0.25641025641025639</v>
      </c>
    </row>
    <row r="16" spans="1:17" x14ac:dyDescent="0.15">
      <c r="B16" s="80" t="s">
        <v>48</v>
      </c>
      <c r="C16" s="139">
        <f>C7</f>
        <v>10</v>
      </c>
      <c r="D16" s="14" t="s">
        <v>65</v>
      </c>
      <c r="E16" s="81"/>
      <c r="F16" s="143">
        <f>F7</f>
        <v>8</v>
      </c>
      <c r="G16" s="70"/>
      <c r="H16" s="110"/>
      <c r="I16" s="110"/>
      <c r="J16" s="110"/>
      <c r="N16">
        <v>10</v>
      </c>
      <c r="O16">
        <f>N16/6</f>
        <v>1.6666666666666667</v>
      </c>
      <c r="P16">
        <f t="shared" si="0"/>
        <v>6.5</v>
      </c>
      <c r="Q16">
        <f t="shared" si="1"/>
        <v>0.25641025641025644</v>
      </c>
    </row>
    <row r="17" spans="2:18" x14ac:dyDescent="0.15">
      <c r="B17" s="66"/>
      <c r="C17" s="72"/>
      <c r="D17" s="70"/>
      <c r="E17" s="70"/>
      <c r="F17" s="71"/>
      <c r="G17" s="70"/>
      <c r="H17" s="110"/>
      <c r="I17" s="110"/>
      <c r="J17" s="110"/>
      <c r="N17">
        <v>11</v>
      </c>
      <c r="O17">
        <v>2.2360679774997898</v>
      </c>
      <c r="P17">
        <f t="shared" si="0"/>
        <v>7.15</v>
      </c>
      <c r="Q17">
        <f t="shared" si="1"/>
        <v>0.31273678006990063</v>
      </c>
    </row>
    <row r="18" spans="2:18" x14ac:dyDescent="0.15">
      <c r="B18" s="17"/>
      <c r="C18" s="39"/>
      <c r="D18" s="19"/>
      <c r="E18" s="2"/>
      <c r="F18" s="123"/>
      <c r="G18" s="19"/>
      <c r="H18" s="110"/>
      <c r="I18" s="110"/>
      <c r="J18" s="110"/>
      <c r="N18">
        <v>12</v>
      </c>
      <c r="O18">
        <f t="shared" ref="O18:O27" si="2">N18/6</f>
        <v>2</v>
      </c>
      <c r="P18">
        <f t="shared" si="0"/>
        <v>7.8000000000000007</v>
      </c>
      <c r="Q18">
        <f t="shared" si="1"/>
        <v>0.25641025641025639</v>
      </c>
    </row>
    <row r="19" spans="2:18" x14ac:dyDescent="0.15">
      <c r="B19" s="2"/>
      <c r="C19" s="2"/>
      <c r="D19" s="2"/>
      <c r="E19" s="2"/>
      <c r="F19" s="2"/>
      <c r="G19" s="2"/>
      <c r="H19" s="110"/>
      <c r="I19" s="110"/>
      <c r="J19" s="110"/>
      <c r="N19">
        <v>13</v>
      </c>
      <c r="O19">
        <f t="shared" si="2"/>
        <v>2.1666666666666665</v>
      </c>
      <c r="P19">
        <f t="shared" si="0"/>
        <v>8.4500000000000011</v>
      </c>
      <c r="Q19">
        <f t="shared" si="1"/>
        <v>0.25641025641025639</v>
      </c>
    </row>
    <row r="20" spans="2:18" x14ac:dyDescent="0.15">
      <c r="B20" s="53" t="s">
        <v>13</v>
      </c>
      <c r="C20" s="53"/>
      <c r="D20" s="53"/>
      <c r="E20" s="53"/>
      <c r="F20" s="24"/>
      <c r="G20" s="24"/>
      <c r="H20" s="24"/>
      <c r="I20" s="24"/>
      <c r="J20" s="24"/>
      <c r="N20">
        <v>14</v>
      </c>
      <c r="O20">
        <f t="shared" si="2"/>
        <v>2.3333333333333335</v>
      </c>
      <c r="P20">
        <f t="shared" si="0"/>
        <v>9.1</v>
      </c>
      <c r="Q20">
        <f t="shared" si="1"/>
        <v>0.25641025641025644</v>
      </c>
    </row>
    <row r="21" spans="2:18" x14ac:dyDescent="0.15">
      <c r="B21" s="126"/>
      <c r="C21" s="126"/>
      <c r="D21" s="110"/>
      <c r="E21" s="111"/>
      <c r="F21" s="110"/>
      <c r="G21" s="110"/>
      <c r="H21" s="110"/>
      <c r="I21" s="110"/>
      <c r="J21" s="110"/>
      <c r="N21">
        <v>15</v>
      </c>
      <c r="O21">
        <f t="shared" si="2"/>
        <v>2.5</v>
      </c>
      <c r="P21">
        <f t="shared" si="0"/>
        <v>9.75</v>
      </c>
      <c r="Q21">
        <f t="shared" si="1"/>
        <v>0.25641025641025639</v>
      </c>
    </row>
    <row r="22" spans="2:18" x14ac:dyDescent="0.15">
      <c r="B22" s="126" t="s">
        <v>73</v>
      </c>
      <c r="C22" s="126">
        <v>14</v>
      </c>
      <c r="D22" s="115"/>
      <c r="E22" s="115"/>
      <c r="F22" s="115"/>
      <c r="G22" s="115"/>
      <c r="H22" s="110"/>
      <c r="I22" s="110"/>
      <c r="J22" s="110"/>
      <c r="N22">
        <v>16</v>
      </c>
      <c r="O22">
        <f t="shared" si="2"/>
        <v>2.6666666666666665</v>
      </c>
      <c r="P22">
        <f t="shared" si="0"/>
        <v>10.4</v>
      </c>
      <c r="Q22">
        <f t="shared" si="1"/>
        <v>0.25641025641025639</v>
      </c>
    </row>
    <row r="23" spans="2:18" x14ac:dyDescent="0.15">
      <c r="B23" s="126" t="s">
        <v>59</v>
      </c>
      <c r="C23" s="127"/>
      <c r="D23" s="115"/>
      <c r="E23" s="110"/>
      <c r="F23" s="110"/>
      <c r="G23" s="115"/>
      <c r="H23" s="110"/>
      <c r="I23" s="110"/>
      <c r="J23" s="110"/>
      <c r="N23">
        <v>17</v>
      </c>
      <c r="O23">
        <f t="shared" si="2"/>
        <v>2.8333333333333335</v>
      </c>
      <c r="P23">
        <f t="shared" si="0"/>
        <v>11.05</v>
      </c>
      <c r="Q23">
        <f t="shared" si="1"/>
        <v>0.25641025641025639</v>
      </c>
    </row>
    <row r="24" spans="2:18" x14ac:dyDescent="0.15">
      <c r="B24" s="128" t="s">
        <v>24</v>
      </c>
      <c r="C24" s="126">
        <f>NORMSINV(1-(C29)/C30)</f>
        <v>1.6448536269514715</v>
      </c>
      <c r="D24" s="115"/>
      <c r="E24" s="115"/>
      <c r="F24" s="115"/>
      <c r="G24" s="115"/>
      <c r="H24" s="110"/>
      <c r="I24" s="110"/>
      <c r="J24" s="110"/>
      <c r="N24">
        <v>18</v>
      </c>
      <c r="O24">
        <f t="shared" si="2"/>
        <v>3</v>
      </c>
      <c r="P24">
        <f t="shared" si="0"/>
        <v>11.700000000000001</v>
      </c>
      <c r="Q24">
        <f t="shared" si="1"/>
        <v>0.25641025641025639</v>
      </c>
    </row>
    <row r="25" spans="2:18" x14ac:dyDescent="0.15">
      <c r="B25" s="117" t="s">
        <v>40</v>
      </c>
      <c r="C25" s="115">
        <f>C24^2</f>
        <v>2.7055434540954106</v>
      </c>
      <c r="D25" s="115"/>
      <c r="E25" s="115"/>
      <c r="F25" s="115"/>
      <c r="G25" s="115"/>
      <c r="H25" s="110"/>
      <c r="I25" s="110"/>
      <c r="J25" s="110"/>
      <c r="N25">
        <v>19</v>
      </c>
      <c r="O25">
        <f t="shared" si="2"/>
        <v>3.1666666666666665</v>
      </c>
      <c r="P25">
        <f t="shared" si="0"/>
        <v>12.35</v>
      </c>
      <c r="Q25">
        <f t="shared" si="1"/>
        <v>0.25641025641025639</v>
      </c>
    </row>
    <row r="26" spans="2:18" x14ac:dyDescent="0.15">
      <c r="B26" s="117" t="s">
        <v>41</v>
      </c>
      <c r="C26" s="118">
        <f>C22^2</f>
        <v>196</v>
      </c>
      <c r="D26" s="131"/>
      <c r="E26" s="115"/>
      <c r="F26" s="132"/>
      <c r="G26" s="115"/>
      <c r="H26" s="110"/>
      <c r="I26" s="110"/>
      <c r="J26" s="110"/>
      <c r="N26">
        <v>20</v>
      </c>
      <c r="O26">
        <f t="shared" si="2"/>
        <v>3.3333333333333335</v>
      </c>
      <c r="P26">
        <f t="shared" si="0"/>
        <v>13</v>
      </c>
      <c r="Q26">
        <f t="shared" si="1"/>
        <v>0.25641025641025644</v>
      </c>
    </row>
    <row r="27" spans="2:18" x14ac:dyDescent="0.15">
      <c r="B27" s="119" t="s">
        <v>42</v>
      </c>
      <c r="C27" s="116">
        <f>(C7)^2</f>
        <v>100</v>
      </c>
      <c r="D27" s="131"/>
      <c r="E27" s="115"/>
      <c r="F27" s="115"/>
      <c r="G27" s="115"/>
      <c r="H27" s="110"/>
      <c r="I27" s="110"/>
      <c r="J27" s="110"/>
      <c r="N27">
        <v>100</v>
      </c>
      <c r="O27">
        <f t="shared" si="2"/>
        <v>16.666666666666668</v>
      </c>
      <c r="P27">
        <f t="shared" si="0"/>
        <v>65</v>
      </c>
      <c r="Q27">
        <f t="shared" si="1"/>
        <v>0.25641025641025644</v>
      </c>
    </row>
    <row r="28" spans="2:18" x14ac:dyDescent="0.15">
      <c r="B28" s="120" t="s">
        <v>57</v>
      </c>
      <c r="C28" s="120">
        <f>(C25*C26)/C27</f>
        <v>5.3028651700270055</v>
      </c>
      <c r="D28" s="115"/>
      <c r="E28" s="115"/>
      <c r="F28" s="115"/>
      <c r="G28" s="115"/>
      <c r="H28" s="110"/>
      <c r="I28" s="110"/>
      <c r="J28" s="110"/>
    </row>
    <row r="29" spans="2:18" x14ac:dyDescent="0.15">
      <c r="B29" s="120" t="s">
        <v>60</v>
      </c>
      <c r="C29" s="120">
        <f>1-VLOOKUP(Q32,O32:P36,2)</f>
        <v>9.9999999999999978E-2</v>
      </c>
      <c r="D29" s="115"/>
      <c r="E29" s="115"/>
      <c r="F29" s="115"/>
      <c r="G29" s="115"/>
      <c r="H29" s="110"/>
      <c r="I29" s="110"/>
      <c r="J29" s="110"/>
    </row>
    <row r="30" spans="2:18" x14ac:dyDescent="0.15">
      <c r="B30" s="120" t="s">
        <v>33</v>
      </c>
      <c r="C30" s="122">
        <v>2</v>
      </c>
      <c r="D30" s="110"/>
      <c r="E30" s="110"/>
      <c r="F30" s="110"/>
      <c r="G30" s="110"/>
      <c r="H30" s="110"/>
      <c r="I30" s="110"/>
      <c r="J30" s="110"/>
    </row>
    <row r="31" spans="2:18" x14ac:dyDescent="0.15">
      <c r="B31" s="120" t="s">
        <v>62</v>
      </c>
      <c r="C31" s="142">
        <f>SQRT(C27)/C22</f>
        <v>0.7142857142857143</v>
      </c>
      <c r="D31" s="110"/>
      <c r="E31" s="110"/>
      <c r="F31" s="110"/>
      <c r="G31" s="110"/>
      <c r="H31" s="110"/>
      <c r="I31" s="110"/>
      <c r="J31" s="110"/>
      <c r="O31" s="2" t="s">
        <v>3</v>
      </c>
      <c r="P31" s="2"/>
      <c r="Q31" s="2"/>
      <c r="R31" s="2"/>
    </row>
    <row r="32" spans="2:18" x14ac:dyDescent="0.15">
      <c r="B32" s="120"/>
      <c r="C32" s="142"/>
      <c r="D32" s="110"/>
      <c r="E32" s="110"/>
      <c r="F32" s="110"/>
      <c r="G32" s="110"/>
      <c r="H32" s="110"/>
      <c r="I32" s="110"/>
      <c r="J32" s="110"/>
      <c r="O32" s="2">
        <v>1</v>
      </c>
      <c r="P32" s="10">
        <v>0.8</v>
      </c>
      <c r="Q32" s="2">
        <v>3</v>
      </c>
      <c r="R32">
        <v>2</v>
      </c>
    </row>
    <row r="33" spans="2:18" x14ac:dyDescent="0.15">
      <c r="B33" s="147" t="s">
        <v>38</v>
      </c>
      <c r="C33" s="148"/>
      <c r="D33" s="149"/>
      <c r="E33" s="149"/>
      <c r="F33" s="149"/>
      <c r="G33" s="149"/>
      <c r="H33" s="149"/>
      <c r="I33" s="149"/>
      <c r="J33" s="149"/>
      <c r="O33" s="2">
        <v>2</v>
      </c>
      <c r="P33" s="10">
        <v>0.85</v>
      </c>
      <c r="Q33" s="8">
        <f>VLOOKUP(Q32,O32:P36,2)</f>
        <v>0.9</v>
      </c>
      <c r="R33" s="2"/>
    </row>
    <row r="34" spans="2:18" x14ac:dyDescent="0.15">
      <c r="B34" s="150" t="s">
        <v>18</v>
      </c>
      <c r="C34" s="151">
        <f t="shared" ref="C34:J34" si="3">C36*C37</f>
        <v>9.3776856540506603</v>
      </c>
      <c r="D34" s="151">
        <f t="shared" si="3"/>
        <v>9.3776856540506603</v>
      </c>
      <c r="E34" s="151">
        <f t="shared" si="3"/>
        <v>9.3776856540506603</v>
      </c>
      <c r="F34" s="151">
        <f t="shared" si="3"/>
        <v>9.3776856540506603</v>
      </c>
      <c r="G34" s="151">
        <f t="shared" si="3"/>
        <v>9.3776856540506603</v>
      </c>
      <c r="H34" s="151">
        <f t="shared" si="3"/>
        <v>9.3776856540506603</v>
      </c>
      <c r="I34" s="151">
        <f t="shared" si="3"/>
        <v>9.3776856540506603</v>
      </c>
      <c r="J34" s="151">
        <f t="shared" si="3"/>
        <v>11.516960750612729</v>
      </c>
      <c r="O34" s="2">
        <v>3</v>
      </c>
      <c r="P34" s="10">
        <v>0.9</v>
      </c>
      <c r="Q34" s="2"/>
      <c r="R34" s="2"/>
    </row>
    <row r="35" spans="2:18" x14ac:dyDescent="0.15">
      <c r="B35" s="150" t="s">
        <v>37</v>
      </c>
      <c r="C35" s="151">
        <f t="shared" ref="C35:I35" si="4">CEILING(D38,1)</f>
        <v>8</v>
      </c>
      <c r="D35" s="151">
        <f t="shared" si="4"/>
        <v>8</v>
      </c>
      <c r="E35" s="151">
        <f t="shared" si="4"/>
        <v>8</v>
      </c>
      <c r="F35" s="151">
        <f t="shared" si="4"/>
        <v>8</v>
      </c>
      <c r="G35" s="151">
        <f t="shared" si="4"/>
        <v>8</v>
      </c>
      <c r="H35" s="151">
        <f t="shared" si="4"/>
        <v>8</v>
      </c>
      <c r="I35" s="151">
        <f t="shared" si="4"/>
        <v>8</v>
      </c>
      <c r="J35" s="151">
        <f>CEILING(C28,1)</f>
        <v>6</v>
      </c>
      <c r="O35" s="2">
        <v>4</v>
      </c>
      <c r="P35" s="10">
        <v>0.95</v>
      </c>
      <c r="Q35" s="2"/>
      <c r="R35" s="2"/>
    </row>
    <row r="36" spans="2:18" x14ac:dyDescent="0.15">
      <c r="B36" s="150" t="s">
        <v>16</v>
      </c>
      <c r="C36" s="151">
        <f>$C$22/SQRT(C35)</f>
        <v>4.9497474683058327</v>
      </c>
      <c r="D36" s="151">
        <f t="shared" ref="D36:I36" si="5">$C$22/SQRT(D35)</f>
        <v>4.9497474683058327</v>
      </c>
      <c r="E36" s="151">
        <f t="shared" si="5"/>
        <v>4.9497474683058327</v>
      </c>
      <c r="F36" s="151">
        <f t="shared" si="5"/>
        <v>4.9497474683058327</v>
      </c>
      <c r="G36" s="151">
        <f t="shared" si="5"/>
        <v>4.9497474683058327</v>
      </c>
      <c r="H36" s="151">
        <f t="shared" si="5"/>
        <v>4.9497474683058327</v>
      </c>
      <c r="I36" s="151">
        <f t="shared" si="5"/>
        <v>4.9497474683058327</v>
      </c>
      <c r="J36" s="151">
        <f>$C$22/SQRT(J35)</f>
        <v>5.7154760664940829</v>
      </c>
      <c r="O36" s="2">
        <v>5</v>
      </c>
      <c r="P36" s="10">
        <v>0.99</v>
      </c>
      <c r="Q36" s="2"/>
      <c r="R36" s="2"/>
    </row>
    <row r="37" spans="2:18" x14ac:dyDescent="0.15">
      <c r="B37" s="150" t="s">
        <v>39</v>
      </c>
      <c r="C37" s="151">
        <f>TINV(C$29,C35-1)</f>
        <v>1.8945786050900073</v>
      </c>
      <c r="D37" s="151">
        <f>TINV(C$29,D35-1)</f>
        <v>1.8945786050900073</v>
      </c>
      <c r="E37" s="151">
        <f>TINV(C$29,E35-1)</f>
        <v>1.8945786050900073</v>
      </c>
      <c r="F37" s="151">
        <f>TINV(C$29,F35-1)</f>
        <v>1.8945786050900073</v>
      </c>
      <c r="G37" s="151">
        <f>TINV(C$29,G35-1)</f>
        <v>1.8945786050900073</v>
      </c>
      <c r="H37" s="151">
        <f>TINV(C$29,H35-1)</f>
        <v>1.8945786050900073</v>
      </c>
      <c r="I37" s="151">
        <f>TINV(C$29,I35-1)</f>
        <v>1.8945786050900073</v>
      </c>
      <c r="J37" s="151">
        <f>TINV(C$29,J35-1)</f>
        <v>2.0150483733330233</v>
      </c>
    </row>
    <row r="38" spans="2:18" x14ac:dyDescent="0.15">
      <c r="B38" s="150" t="s">
        <v>58</v>
      </c>
      <c r="C38" s="149">
        <f t="shared" ref="C38:J38" si="6">((C37^2)*$C$26)/$C$27</f>
        <v>7.0352790580950035</v>
      </c>
      <c r="D38" s="149">
        <f t="shared" si="6"/>
        <v>7.0352790580950035</v>
      </c>
      <c r="E38" s="149">
        <f t="shared" si="6"/>
        <v>7.0352790580950035</v>
      </c>
      <c r="F38" s="149">
        <f t="shared" si="6"/>
        <v>7.0352790580950035</v>
      </c>
      <c r="G38" s="149">
        <f t="shared" si="6"/>
        <v>7.0352790580950035</v>
      </c>
      <c r="H38" s="149">
        <f t="shared" si="6"/>
        <v>7.0352790580950035</v>
      </c>
      <c r="I38" s="149">
        <f t="shared" si="6"/>
        <v>7.0352790580950035</v>
      </c>
      <c r="J38" s="149">
        <f t="shared" si="6"/>
        <v>7.958423095869243</v>
      </c>
    </row>
    <row r="39" spans="2:18" x14ac:dyDescent="0.15">
      <c r="B39" s="41" t="s">
        <v>26</v>
      </c>
      <c r="C39" s="40"/>
      <c r="D39" s="40"/>
      <c r="E39" s="40"/>
      <c r="F39" s="40"/>
      <c r="G39" s="40"/>
      <c r="H39" s="24"/>
      <c r="I39" s="24"/>
      <c r="J39" s="24"/>
    </row>
  </sheetData>
  <phoneticPr fontId="23" type="noConversion"/>
  <hyperlinks>
    <hyperlink ref="J1" r:id="rId1"/>
    <hyperlink ref="B39" r:id="rId2" display="Copyright © 2008 Measuring Usability LLC"/>
    <hyperlink ref="A1" location="Home!A1" display="Contents"/>
  </hyperlinks>
  <pageMargins left="0.75" right="0.75" top="1" bottom="1" header="0.5" footer="0.5"/>
  <pageSetup orientation="portrait"/>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6147" r:id="rId5" name="Drop Down 3">
              <controlPr locked="0" defaultSize="0" autoLine="0" autoPict="0">
                <anchor moveWithCells="1">
                  <from>
                    <xdr:col>1</xdr:col>
                    <xdr:colOff>2336800</xdr:colOff>
                    <xdr:row>11</xdr:row>
                    <xdr:rowOff>0</xdr:rowOff>
                  </from>
                  <to>
                    <xdr:col>2</xdr:col>
                    <xdr:colOff>711200</xdr:colOff>
                    <xdr:row>12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X1995"/>
  <sheetViews>
    <sheetView zoomScale="90" zoomScaleNormal="90" workbookViewId="0"/>
  </sheetViews>
  <sheetFormatPr baseColWidth="10" defaultColWidth="8.83203125" defaultRowHeight="13" x14ac:dyDescent="0.15"/>
  <cols>
    <col min="1" max="1" width="2.5" customWidth="1"/>
    <col min="2" max="2" width="31.5" customWidth="1"/>
    <col min="3" max="4" width="9.5" bestFit="1" customWidth="1"/>
    <col min="5" max="5" width="25.83203125" bestFit="1" customWidth="1"/>
    <col min="6" max="6" width="13.6640625" customWidth="1"/>
    <col min="7" max="7" width="16.5" customWidth="1"/>
    <col min="8" max="8" width="19.5" customWidth="1"/>
    <col min="9" max="9" width="8.33203125" bestFit="1" customWidth="1"/>
    <col min="10" max="10" width="9.83203125" customWidth="1"/>
    <col min="11" max="11" width="18.6640625" bestFit="1" customWidth="1"/>
    <col min="12" max="12" width="12.6640625" bestFit="1" customWidth="1"/>
    <col min="13" max="13" width="6.33203125" customWidth="1"/>
    <col min="14" max="14" width="17.33203125" customWidth="1"/>
    <col min="15" max="16" width="8.83203125" customWidth="1"/>
    <col min="17" max="24" width="9.1640625" hidden="1" customWidth="1"/>
  </cols>
  <sheetData>
    <row r="1" spans="1:24" x14ac:dyDescent="0.15">
      <c r="A1" s="36" t="s">
        <v>43</v>
      </c>
      <c r="B1" s="35"/>
      <c r="C1" s="35"/>
      <c r="D1" s="35"/>
      <c r="E1" s="35"/>
      <c r="F1" s="35"/>
      <c r="G1" s="35"/>
      <c r="H1" s="35"/>
      <c r="I1" s="35"/>
      <c r="J1" s="35"/>
      <c r="K1" s="35"/>
      <c r="L1" s="35"/>
      <c r="M1" s="35"/>
      <c r="N1" s="36" t="s">
        <v>22</v>
      </c>
      <c r="O1" s="35"/>
      <c r="P1" s="35"/>
      <c r="Q1" s="35"/>
      <c r="R1" s="35"/>
      <c r="S1" s="35"/>
      <c r="T1" s="35"/>
      <c r="U1" s="35"/>
      <c r="V1" s="35"/>
      <c r="W1" s="35"/>
      <c r="X1" s="35"/>
    </row>
    <row r="2" spans="1:24" ht="16" x14ac:dyDescent="0.2">
      <c r="A2" s="1" t="s">
        <v>118</v>
      </c>
      <c r="B2" s="2"/>
      <c r="C2" s="2"/>
      <c r="D2" s="2"/>
      <c r="E2" s="2"/>
      <c r="F2" s="2"/>
      <c r="G2" s="2"/>
      <c r="H2" s="2"/>
      <c r="I2" s="2"/>
      <c r="J2" s="2"/>
      <c r="K2" s="2"/>
      <c r="L2" s="2"/>
      <c r="M2" s="2"/>
      <c r="N2" s="2"/>
      <c r="O2" s="2"/>
      <c r="P2" s="2"/>
      <c r="W2" s="2"/>
      <c r="X2" s="2"/>
    </row>
    <row r="3" spans="1:24" x14ac:dyDescent="0.15">
      <c r="A3" s="4" t="s">
        <v>0</v>
      </c>
      <c r="B3" s="2"/>
      <c r="C3" s="2"/>
      <c r="D3" s="2"/>
      <c r="E3" s="2"/>
      <c r="F3" s="2"/>
      <c r="G3" s="2"/>
      <c r="H3" s="2"/>
      <c r="I3" s="2"/>
      <c r="J3" s="2"/>
      <c r="K3" s="2"/>
      <c r="L3" s="54"/>
      <c r="M3" s="54"/>
      <c r="O3" s="2"/>
      <c r="P3" s="2"/>
      <c r="W3" s="2"/>
      <c r="X3" s="2"/>
    </row>
    <row r="4" spans="1:24" x14ac:dyDescent="0.15">
      <c r="A4" s="2"/>
      <c r="B4" s="2"/>
      <c r="C4" s="2"/>
      <c r="D4" s="2"/>
      <c r="E4" s="2"/>
      <c r="F4" s="2"/>
      <c r="G4" s="2"/>
      <c r="H4" s="38"/>
      <c r="I4" s="38"/>
      <c r="J4" s="38"/>
      <c r="K4" s="38"/>
      <c r="L4" s="38"/>
      <c r="M4" s="38"/>
      <c r="N4" s="38"/>
      <c r="O4" s="2"/>
      <c r="P4" s="2"/>
      <c r="W4" s="152" t="s">
        <v>74</v>
      </c>
      <c r="X4" s="2"/>
    </row>
    <row r="5" spans="1:24" x14ac:dyDescent="0.15">
      <c r="A5" s="2"/>
      <c r="B5" s="2"/>
      <c r="C5" s="2"/>
      <c r="D5" s="2"/>
      <c r="E5" s="2"/>
      <c r="F5" s="2"/>
      <c r="G5" s="2"/>
      <c r="H5" s="2"/>
      <c r="I5" s="2"/>
      <c r="J5" s="2"/>
      <c r="K5" s="2"/>
      <c r="L5" s="2"/>
      <c r="M5" s="38"/>
      <c r="N5" s="38"/>
      <c r="O5" s="38"/>
      <c r="P5" s="38"/>
    </row>
    <row r="6" spans="1:24" x14ac:dyDescent="0.15">
      <c r="B6" s="7" t="s">
        <v>75</v>
      </c>
      <c r="C6" s="7"/>
      <c r="D6" s="7"/>
      <c r="E6" s="7"/>
      <c r="F6" s="7"/>
      <c r="G6" s="2"/>
      <c r="H6" s="7" t="s">
        <v>76</v>
      </c>
      <c r="I6" s="7"/>
      <c r="J6" s="7"/>
      <c r="K6" s="7"/>
      <c r="L6" s="7"/>
      <c r="M6" s="38"/>
      <c r="N6" s="38"/>
      <c r="O6" s="38"/>
      <c r="P6" s="38"/>
    </row>
    <row r="7" spans="1:24" x14ac:dyDescent="0.15">
      <c r="B7" s="153"/>
      <c r="C7" s="153"/>
      <c r="D7" s="153"/>
      <c r="E7" s="153"/>
      <c r="F7" s="153"/>
      <c r="G7" s="2"/>
      <c r="H7" s="153"/>
      <c r="I7" s="153"/>
      <c r="J7" s="153"/>
      <c r="K7" s="153"/>
      <c r="L7" s="153"/>
      <c r="M7" s="38"/>
      <c r="N7" s="38"/>
      <c r="O7" s="38"/>
      <c r="P7" s="38"/>
    </row>
    <row r="8" spans="1:24" x14ac:dyDescent="0.15">
      <c r="B8" s="58" t="s">
        <v>1</v>
      </c>
      <c r="C8" s="58"/>
      <c r="D8" s="2"/>
      <c r="E8" s="58" t="s">
        <v>2</v>
      </c>
      <c r="F8" s="58"/>
      <c r="G8" s="2"/>
      <c r="H8" s="58" t="s">
        <v>1</v>
      </c>
      <c r="I8" s="59"/>
      <c r="J8" s="2"/>
      <c r="K8" s="58" t="s">
        <v>2</v>
      </c>
      <c r="L8" s="59"/>
      <c r="M8" s="38"/>
      <c r="N8" s="38"/>
      <c r="O8" s="38"/>
      <c r="P8" s="38"/>
      <c r="Q8" s="2" t="s">
        <v>3</v>
      </c>
      <c r="R8" s="2"/>
      <c r="S8" s="2"/>
      <c r="T8" s="2"/>
      <c r="U8" t="s">
        <v>2</v>
      </c>
    </row>
    <row r="9" spans="1:24" x14ac:dyDescent="0.15">
      <c r="B9" s="111" t="s">
        <v>355</v>
      </c>
      <c r="C9" s="111">
        <v>10</v>
      </c>
      <c r="D9" s="155"/>
      <c r="E9" s="111" t="s">
        <v>77</v>
      </c>
      <c r="F9">
        <f>CEILING(C51,1)</f>
        <v>72</v>
      </c>
      <c r="G9" s="156" t="s">
        <v>78</v>
      </c>
      <c r="H9" s="111" t="s">
        <v>7</v>
      </c>
      <c r="I9" s="110">
        <v>21</v>
      </c>
      <c r="J9" s="110"/>
      <c r="K9" s="110" t="s">
        <v>79</v>
      </c>
      <c r="L9" s="178">
        <f>F36</f>
        <v>0.80933137610993666</v>
      </c>
      <c r="M9" s="38"/>
      <c r="N9" s="38"/>
      <c r="O9" s="38"/>
      <c r="P9" s="38"/>
      <c r="Q9" s="2">
        <v>1</v>
      </c>
      <c r="R9" s="10">
        <v>0.8</v>
      </c>
      <c r="S9" s="2">
        <v>4</v>
      </c>
      <c r="U9">
        <f t="shared" ref="U9:U14" si="0">(V9-1)*SQRT(2*V9)/(2*(V9-1)+1.21*(I$37-1.06))</f>
        <v>0</v>
      </c>
      <c r="V9">
        <v>1</v>
      </c>
    </row>
    <row r="10" spans="1:24" x14ac:dyDescent="0.15">
      <c r="B10" s="110"/>
      <c r="C10" s="110"/>
      <c r="D10" s="110"/>
      <c r="E10" s="111" t="s">
        <v>80</v>
      </c>
      <c r="F10" s="110">
        <f>F9*2</f>
        <v>144</v>
      </c>
      <c r="G10" s="110"/>
      <c r="H10" s="111" t="s">
        <v>156</v>
      </c>
      <c r="I10" s="110">
        <v>10</v>
      </c>
      <c r="J10" s="110"/>
      <c r="K10" s="110"/>
      <c r="L10" s="110"/>
      <c r="M10" s="38"/>
      <c r="N10" s="38"/>
      <c r="O10" s="38"/>
      <c r="P10" s="38"/>
      <c r="Q10" s="2">
        <v>2</v>
      </c>
      <c r="R10" s="10">
        <v>0.85</v>
      </c>
      <c r="S10" s="2"/>
      <c r="U10">
        <f t="shared" si="0"/>
        <v>0.64746785879307522</v>
      </c>
      <c r="V10">
        <v>2</v>
      </c>
    </row>
    <row r="11" spans="1:24" x14ac:dyDescent="0.15">
      <c r="B11" s="110"/>
      <c r="C11" s="110"/>
      <c r="D11" s="110"/>
      <c r="E11" s="110"/>
      <c r="F11" s="110"/>
      <c r="G11" s="110"/>
      <c r="H11" s="111" t="s">
        <v>64</v>
      </c>
      <c r="I11" s="110">
        <v>72</v>
      </c>
      <c r="J11" s="110"/>
      <c r="K11" s="110" t="s">
        <v>82</v>
      </c>
      <c r="L11" s="125">
        <f>ABS(I10/I9)</f>
        <v>0.47619047619047616</v>
      </c>
      <c r="M11" s="38"/>
      <c r="N11" s="38"/>
      <c r="O11" s="38"/>
      <c r="P11" s="38"/>
      <c r="Q11" s="2">
        <v>3</v>
      </c>
      <c r="R11" s="10">
        <v>0.9</v>
      </c>
      <c r="S11" s="8">
        <f>VLOOKUP(S9,Q9:R13,2)</f>
        <v>0.95</v>
      </c>
      <c r="T11" s="2"/>
      <c r="U11">
        <f t="shared" si="0"/>
        <v>0.96266878314536197</v>
      </c>
      <c r="V11">
        <v>3</v>
      </c>
    </row>
    <row r="12" spans="1:24" ht="22.5" customHeight="1" x14ac:dyDescent="0.15">
      <c r="B12" s="111" t="s">
        <v>119</v>
      </c>
      <c r="C12" s="111">
        <v>21</v>
      </c>
      <c r="D12" s="110"/>
      <c r="E12" s="110" t="s">
        <v>83</v>
      </c>
      <c r="F12" s="125">
        <f>ABS(C9/C12)</f>
        <v>0.47619047619047616</v>
      </c>
      <c r="G12" s="110"/>
      <c r="H12" s="110"/>
      <c r="I12" s="110"/>
      <c r="J12" s="110"/>
      <c r="K12" s="110"/>
      <c r="L12" s="110"/>
      <c r="M12" s="38"/>
      <c r="N12" s="38"/>
      <c r="O12" s="38"/>
      <c r="P12" s="38"/>
      <c r="Q12" s="2">
        <v>4</v>
      </c>
      <c r="R12" s="10">
        <v>0.95</v>
      </c>
      <c r="S12" s="2"/>
      <c r="T12" s="2"/>
      <c r="U12">
        <f t="shared" si="0"/>
        <v>1.1969718629883086</v>
      </c>
      <c r="V12">
        <v>4</v>
      </c>
    </row>
    <row r="13" spans="1:24" ht="15" customHeight="1" x14ac:dyDescent="0.15">
      <c r="B13" s="111" t="s">
        <v>79</v>
      </c>
      <c r="C13" s="187">
        <v>0.8</v>
      </c>
      <c r="D13" s="110"/>
      <c r="E13" s="110"/>
      <c r="F13" s="110"/>
      <c r="G13" s="110"/>
      <c r="H13" s="110"/>
      <c r="I13" s="110"/>
      <c r="J13" s="110"/>
      <c r="K13" s="110"/>
      <c r="L13" s="110"/>
      <c r="M13" s="38"/>
      <c r="N13" s="38"/>
      <c r="O13" s="38"/>
      <c r="P13" s="38"/>
      <c r="Q13" s="2">
        <v>5</v>
      </c>
      <c r="R13" s="10">
        <v>0.99</v>
      </c>
      <c r="S13" s="2"/>
      <c r="T13" s="2"/>
      <c r="U13">
        <f t="shared" si="0"/>
        <v>1.3917010990436018</v>
      </c>
      <c r="V13">
        <v>5</v>
      </c>
    </row>
    <row r="14" spans="1:24" x14ac:dyDescent="0.15">
      <c r="B14" s="110"/>
      <c r="C14" s="110"/>
      <c r="D14" s="110"/>
      <c r="E14" s="110"/>
      <c r="F14" s="110"/>
      <c r="G14" s="110"/>
      <c r="H14" s="110" t="s">
        <v>84</v>
      </c>
      <c r="I14" s="110">
        <v>0.05</v>
      </c>
      <c r="J14" s="110"/>
      <c r="K14" s="110" t="s">
        <v>85</v>
      </c>
      <c r="L14" s="110">
        <f>1-L9</f>
        <v>0.19066862389006334</v>
      </c>
      <c r="M14" s="38"/>
      <c r="N14" s="38"/>
      <c r="O14" s="38"/>
      <c r="P14" s="38"/>
      <c r="Q14" s="2"/>
      <c r="R14" s="10"/>
      <c r="S14" s="2"/>
      <c r="T14" s="2"/>
      <c r="U14">
        <f t="shared" si="0"/>
        <v>1.5619601536560488</v>
      </c>
      <c r="V14">
        <v>6</v>
      </c>
    </row>
    <row r="15" spans="1:24" x14ac:dyDescent="0.15">
      <c r="B15" s="110"/>
      <c r="C15" s="110"/>
      <c r="D15" s="110"/>
      <c r="E15" s="157" t="s">
        <v>86</v>
      </c>
      <c r="F15" s="110"/>
      <c r="G15" s="110"/>
      <c r="H15" s="110" t="s">
        <v>33</v>
      </c>
      <c r="I15" s="110">
        <v>2</v>
      </c>
      <c r="J15" s="110"/>
      <c r="K15" s="111" t="s">
        <v>87</v>
      </c>
      <c r="L15" s="110">
        <f>L14/I14</f>
        <v>3.8133724778012668</v>
      </c>
      <c r="M15" s="38"/>
      <c r="N15" s="38"/>
      <c r="O15" s="38"/>
      <c r="P15" s="38"/>
    </row>
    <row r="16" spans="1:24" x14ac:dyDescent="0.15">
      <c r="B16" s="111" t="s">
        <v>25</v>
      </c>
      <c r="C16" s="110"/>
      <c r="D16" s="110"/>
      <c r="E16" s="111" t="s">
        <v>5</v>
      </c>
      <c r="F16" s="110">
        <v>70</v>
      </c>
      <c r="G16" s="110"/>
      <c r="H16" s="110"/>
      <c r="I16" s="110"/>
      <c r="J16" s="110"/>
      <c r="K16" s="110"/>
      <c r="L16" s="110"/>
      <c r="M16" s="38"/>
      <c r="N16" s="38"/>
      <c r="O16" s="38"/>
      <c r="P16" s="38"/>
      <c r="U16">
        <f>(V16-1)*SQRT(2*V16)/(2*(V16-1)+1.21*(I$37-1.06))</f>
        <v>1.7151821427200626</v>
      </c>
      <c r="V16">
        <v>7</v>
      </c>
    </row>
    <row r="17" spans="2:22" x14ac:dyDescent="0.15">
      <c r="B17" s="110"/>
      <c r="C17" s="110"/>
      <c r="D17" s="110"/>
      <c r="E17" s="111" t="s">
        <v>88</v>
      </c>
      <c r="F17" s="135">
        <f>C9/F16</f>
        <v>0.14285714285714285</v>
      </c>
      <c r="G17" s="110"/>
      <c r="H17" s="110"/>
      <c r="I17" s="110"/>
      <c r="J17" s="110"/>
      <c r="K17" s="110"/>
      <c r="L17" s="110"/>
      <c r="M17" s="38"/>
      <c r="N17" s="38"/>
      <c r="O17" s="38"/>
      <c r="P17" s="38"/>
      <c r="U17">
        <f>(V17-1)*SQRT(2*V17)/(2*(V17-1)+1.21*(I$37-1.06))</f>
        <v>1.8556617978223153</v>
      </c>
      <c r="V17">
        <v>8</v>
      </c>
    </row>
    <row r="18" spans="2:22" x14ac:dyDescent="0.15">
      <c r="B18" s="110" t="s">
        <v>33</v>
      </c>
      <c r="C18" s="123">
        <v>2</v>
      </c>
      <c r="D18" s="110"/>
      <c r="E18" s="110"/>
      <c r="F18" s="110"/>
      <c r="G18" s="110"/>
      <c r="H18" s="110"/>
      <c r="I18" s="110"/>
      <c r="J18" s="110"/>
      <c r="K18" s="110"/>
      <c r="L18" s="110"/>
      <c r="M18" s="38"/>
      <c r="N18" s="38"/>
      <c r="O18" s="38"/>
      <c r="P18" s="38"/>
    </row>
    <row r="19" spans="2:22" x14ac:dyDescent="0.15">
      <c r="B19" s="110"/>
      <c r="C19" s="123"/>
      <c r="D19" s="110"/>
      <c r="E19" s="110"/>
      <c r="F19" s="110"/>
      <c r="G19" s="110"/>
      <c r="H19" s="110"/>
      <c r="I19" s="110"/>
      <c r="J19" s="110"/>
      <c r="K19" s="110"/>
      <c r="L19" s="110"/>
      <c r="M19" s="38"/>
      <c r="N19" s="38"/>
      <c r="O19" s="38"/>
      <c r="P19" s="38"/>
    </row>
    <row r="20" spans="2:22" x14ac:dyDescent="0.15">
      <c r="B20" s="53" t="s">
        <v>47</v>
      </c>
      <c r="C20" s="53"/>
      <c r="D20" s="53"/>
      <c r="E20" s="53"/>
      <c r="F20" s="24"/>
      <c r="G20" s="24"/>
      <c r="H20" s="53"/>
      <c r="I20" s="53"/>
      <c r="J20" s="53"/>
      <c r="K20" s="53"/>
      <c r="L20" s="53"/>
      <c r="M20" s="53"/>
      <c r="N20" s="53"/>
      <c r="U20">
        <f>(V20-1)*SQRT(2*V20)/(2*(V20-1)+1.21*(I$37-1.06))</f>
        <v>4.1776509749043562</v>
      </c>
      <c r="V20">
        <v>36</v>
      </c>
    </row>
    <row r="21" spans="2:22" s="2" customFormat="1" x14ac:dyDescent="0.15">
      <c r="B21" s="110"/>
      <c r="C21" s="110"/>
      <c r="D21" s="110"/>
      <c r="E21" s="110"/>
      <c r="F21" s="110"/>
      <c r="G21" s="110"/>
      <c r="H21" s="110"/>
      <c r="I21" s="110"/>
      <c r="J21" s="110"/>
      <c r="K21" s="110"/>
      <c r="L21" s="110"/>
    </row>
    <row r="22" spans="2:22" x14ac:dyDescent="0.15">
      <c r="B22" s="158" t="s">
        <v>89</v>
      </c>
      <c r="C22" s="159">
        <f>C13</f>
        <v>0.8</v>
      </c>
      <c r="D22" s="160" t="s">
        <v>90</v>
      </c>
      <c r="E22" s="160"/>
      <c r="F22" s="161">
        <f>C9</f>
        <v>10</v>
      </c>
      <c r="G22" s="160" t="s">
        <v>91</v>
      </c>
      <c r="H22" s="160"/>
      <c r="I22" s="162">
        <f>F9</f>
        <v>72</v>
      </c>
      <c r="J22" s="163" t="s">
        <v>92</v>
      </c>
      <c r="K22" s="160"/>
      <c r="L22" s="160">
        <f>C40</f>
        <v>5.0000000000000044E-2</v>
      </c>
      <c r="M22" s="164"/>
      <c r="N22" s="14"/>
      <c r="U22">
        <f t="shared" ref="U22:U47" si="1">(V22-1)*SQRT(2*V22)/(2*(V22-1)+1.21*(I$37-1.06))</f>
        <v>4.2370793725454332</v>
      </c>
      <c r="V22">
        <v>37</v>
      </c>
    </row>
    <row r="23" spans="2:22" x14ac:dyDescent="0.15">
      <c r="B23" s="110"/>
      <c r="C23" s="110"/>
      <c r="D23" s="110"/>
      <c r="E23" s="110"/>
      <c r="F23" s="110"/>
      <c r="G23" s="110"/>
      <c r="H23" s="110"/>
      <c r="I23" s="110"/>
      <c r="J23" s="110"/>
      <c r="K23" s="110"/>
      <c r="L23" s="110"/>
      <c r="M23" s="14"/>
      <c r="N23" s="14"/>
      <c r="U23">
        <f t="shared" si="1"/>
        <v>4.2956852404801813</v>
      </c>
      <c r="V23">
        <v>38</v>
      </c>
    </row>
    <row r="24" spans="2:22" x14ac:dyDescent="0.15">
      <c r="B24" s="158" t="s">
        <v>93</v>
      </c>
      <c r="C24" s="165">
        <f>C9</f>
        <v>10</v>
      </c>
      <c r="D24" s="133" t="s">
        <v>94</v>
      </c>
      <c r="E24" s="160"/>
      <c r="F24" s="166"/>
      <c r="G24" s="167">
        <f>F12</f>
        <v>0.47619047619047616</v>
      </c>
      <c r="H24" s="160"/>
      <c r="I24" s="163" t="s">
        <v>95</v>
      </c>
      <c r="J24" s="160"/>
      <c r="K24" s="168">
        <f>G24</f>
        <v>0.47619047619047616</v>
      </c>
      <c r="L24" s="160" t="s">
        <v>96</v>
      </c>
      <c r="M24" s="14"/>
      <c r="N24" s="14"/>
      <c r="U24">
        <f t="shared" si="1"/>
        <v>4.3535018308764792</v>
      </c>
      <c r="V24">
        <v>39</v>
      </c>
    </row>
    <row r="25" spans="2:22" x14ac:dyDescent="0.15">
      <c r="B25" s="169"/>
      <c r="C25" s="170"/>
      <c r="D25" s="171"/>
      <c r="E25" s="171"/>
      <c r="F25" s="172"/>
      <c r="G25" s="171"/>
      <c r="H25" s="171"/>
      <c r="I25" s="171"/>
      <c r="J25" s="170"/>
      <c r="K25" s="171"/>
      <c r="L25" s="171"/>
      <c r="M25" s="70"/>
      <c r="N25" s="70"/>
      <c r="U25">
        <f t="shared" si="1"/>
        <v>4.4105602131330075</v>
      </c>
      <c r="V25">
        <v>40</v>
      </c>
    </row>
    <row r="26" spans="2:22" x14ac:dyDescent="0.15">
      <c r="B26" s="110"/>
      <c r="C26" s="158" t="s">
        <v>97</v>
      </c>
      <c r="D26" s="173">
        <f>I11</f>
        <v>72</v>
      </c>
      <c r="E26" s="160" t="s">
        <v>98</v>
      </c>
      <c r="F26" s="159">
        <f>L9</f>
        <v>0.80933137610993666</v>
      </c>
      <c r="G26" s="166" t="s">
        <v>90</v>
      </c>
      <c r="H26" s="160"/>
      <c r="I26" s="174">
        <f>I10</f>
        <v>10</v>
      </c>
      <c r="J26" s="163" t="s">
        <v>92</v>
      </c>
      <c r="K26" s="160"/>
      <c r="L26" s="160">
        <f>I14</f>
        <v>0.05</v>
      </c>
      <c r="M26" s="2"/>
      <c r="N26" s="2"/>
      <c r="U26">
        <f t="shared" si="1"/>
        <v>4.4668894694318837</v>
      </c>
      <c r="V26">
        <v>41</v>
      </c>
    </row>
    <row r="27" spans="2:22" x14ac:dyDescent="0.15">
      <c r="B27" s="131"/>
      <c r="C27" s="131"/>
      <c r="D27" s="131"/>
      <c r="E27" s="131"/>
      <c r="F27" s="110"/>
      <c r="G27" s="110"/>
      <c r="H27" s="110"/>
      <c r="I27" s="110"/>
      <c r="J27" s="110"/>
      <c r="K27" s="110"/>
      <c r="L27" s="110"/>
      <c r="M27" s="2"/>
      <c r="N27" s="38"/>
      <c r="O27" s="38"/>
      <c r="P27" s="38"/>
      <c r="U27">
        <f t="shared" si="1"/>
        <v>2.6360917504277235</v>
      </c>
      <c r="V27">
        <v>15</v>
      </c>
    </row>
    <row r="28" spans="2:22" x14ac:dyDescent="0.15">
      <c r="B28" s="131"/>
      <c r="C28" s="131"/>
      <c r="D28" s="131"/>
      <c r="E28" s="131"/>
      <c r="F28" s="110"/>
      <c r="G28" s="110"/>
      <c r="H28" s="110"/>
      <c r="I28" s="110"/>
      <c r="J28" s="110"/>
      <c r="K28" s="110"/>
      <c r="L28" s="110"/>
      <c r="M28" s="2"/>
      <c r="N28" s="38"/>
      <c r="O28" s="38"/>
      <c r="P28" s="38"/>
    </row>
    <row r="29" spans="2:22" x14ac:dyDescent="0.15">
      <c r="B29" s="131"/>
      <c r="C29" s="131"/>
      <c r="D29" s="131"/>
      <c r="E29" s="131"/>
      <c r="F29" s="110"/>
      <c r="G29" s="110"/>
      <c r="H29" s="110"/>
      <c r="I29" s="110"/>
      <c r="J29" s="110"/>
      <c r="K29" s="110"/>
      <c r="L29" s="110"/>
      <c r="M29" s="2"/>
      <c r="N29" s="38"/>
      <c r="O29" s="38"/>
      <c r="P29" s="38"/>
    </row>
    <row r="30" spans="2:22" x14ac:dyDescent="0.15">
      <c r="B30" s="131"/>
      <c r="C30" s="131"/>
      <c r="D30" s="131"/>
      <c r="E30" s="131"/>
      <c r="F30" s="110"/>
      <c r="G30" s="110"/>
      <c r="H30" s="110"/>
      <c r="I30" s="110"/>
      <c r="J30" s="110"/>
      <c r="K30" s="110"/>
      <c r="L30" s="110"/>
      <c r="M30" s="2"/>
      <c r="N30" s="38"/>
      <c r="O30" s="38"/>
      <c r="P30" s="38"/>
    </row>
    <row r="31" spans="2:22" x14ac:dyDescent="0.15">
      <c r="B31" s="131"/>
      <c r="C31" s="131"/>
      <c r="D31" s="131"/>
      <c r="E31" s="131"/>
      <c r="F31" s="110"/>
      <c r="G31" s="110"/>
      <c r="H31" s="110"/>
      <c r="I31" s="110"/>
      <c r="J31" s="110"/>
      <c r="K31" s="110"/>
      <c r="L31" s="110"/>
      <c r="M31" s="2"/>
      <c r="N31" s="38"/>
      <c r="O31" s="38"/>
      <c r="P31" s="38"/>
    </row>
    <row r="32" spans="2:22" x14ac:dyDescent="0.15">
      <c r="B32" s="110"/>
      <c r="C32" s="110"/>
      <c r="D32" s="110"/>
      <c r="E32" s="110"/>
      <c r="F32" s="110"/>
      <c r="G32" s="110"/>
      <c r="H32" s="110"/>
      <c r="I32" s="110"/>
      <c r="J32" s="110"/>
      <c r="K32" s="110"/>
      <c r="L32" s="110"/>
      <c r="M32" s="2"/>
      <c r="N32" s="38"/>
      <c r="O32" s="38"/>
      <c r="P32" s="38"/>
      <c r="U32">
        <f t="shared" si="1"/>
        <v>3.4571039976551159</v>
      </c>
      <c r="V32">
        <v>25</v>
      </c>
    </row>
    <row r="33" spans="2:22" x14ac:dyDescent="0.15">
      <c r="B33" s="53" t="s">
        <v>13</v>
      </c>
      <c r="C33" s="53"/>
      <c r="D33" s="53"/>
      <c r="E33" s="53"/>
      <c r="F33" s="24"/>
      <c r="G33" s="53"/>
      <c r="H33" s="53"/>
      <c r="I33" s="53"/>
      <c r="J33" s="53"/>
      <c r="K33" s="53"/>
      <c r="L33" s="53"/>
      <c r="M33" s="2"/>
      <c r="N33" s="38"/>
      <c r="O33" s="38"/>
      <c r="P33" s="38"/>
      <c r="U33">
        <f t="shared" si="1"/>
        <v>3.5286992806543456</v>
      </c>
      <c r="V33">
        <v>26</v>
      </c>
    </row>
    <row r="34" spans="2:22" x14ac:dyDescent="0.15">
      <c r="B34" s="38"/>
      <c r="C34" s="38"/>
      <c r="D34" s="38"/>
      <c r="E34" s="38"/>
      <c r="F34" s="38"/>
      <c r="G34" s="38"/>
      <c r="H34" s="38" t="s">
        <v>99</v>
      </c>
      <c r="I34" s="38">
        <f>F12</f>
        <v>0.47619047619047616</v>
      </c>
      <c r="J34" s="38"/>
      <c r="M34" s="2"/>
      <c r="N34" s="38"/>
      <c r="O34" s="38"/>
      <c r="P34" s="38"/>
      <c r="U34">
        <f t="shared" si="1"/>
        <v>3.5988690081023234</v>
      </c>
      <c r="V34">
        <v>27</v>
      </c>
    </row>
    <row r="35" spans="2:22" x14ac:dyDescent="0.15">
      <c r="B35" s="38" t="s">
        <v>33</v>
      </c>
      <c r="C35" s="38">
        <f>I15</f>
        <v>2</v>
      </c>
      <c r="D35" s="38">
        <v>1</v>
      </c>
      <c r="E35" s="38" t="s">
        <v>79</v>
      </c>
      <c r="F35" s="38"/>
      <c r="G35" s="38"/>
      <c r="H35" s="38"/>
      <c r="I35" s="38"/>
      <c r="J35" s="38"/>
      <c r="K35" s="175"/>
      <c r="L35" s="175"/>
      <c r="M35" s="2"/>
      <c r="N35" s="38"/>
      <c r="O35" s="38"/>
      <c r="P35" s="38"/>
      <c r="U35">
        <f t="shared" si="1"/>
        <v>3.667695160906967</v>
      </c>
      <c r="V35">
        <v>28</v>
      </c>
    </row>
    <row r="36" spans="2:22" x14ac:dyDescent="0.15">
      <c r="B36" s="38" t="s">
        <v>100</v>
      </c>
      <c r="C36" s="38">
        <f>NORMSINV(1-I14/C35)</f>
        <v>1.9599639845400536</v>
      </c>
      <c r="D36" s="38">
        <f>NORMSINV(1-I14/D35)</f>
        <v>1.6448536269514715</v>
      </c>
      <c r="E36" s="38" t="s">
        <v>101</v>
      </c>
      <c r="F36" s="38">
        <f>NORMSDIST(((L11*(C37-1)*SQRT(2*C37))/(2*(C37-1)+1.21*(C36-1.06)))-C36)</f>
        <v>0.80933137610993666</v>
      </c>
      <c r="G36" s="38"/>
      <c r="H36" s="38" t="s">
        <v>102</v>
      </c>
      <c r="I36" s="352">
        <f>NORMSINV(1-L37/L38)</f>
        <v>0.84162123357291474</v>
      </c>
      <c r="J36" s="38"/>
      <c r="K36" s="175"/>
      <c r="L36" s="175"/>
      <c r="M36" s="2"/>
      <c r="N36" s="38"/>
      <c r="O36" s="38"/>
      <c r="P36" s="38"/>
      <c r="U36">
        <f t="shared" si="1"/>
        <v>3.7352521456260668</v>
      </c>
      <c r="V36">
        <v>29</v>
      </c>
    </row>
    <row r="37" spans="2:22" x14ac:dyDescent="0.15">
      <c r="B37" s="38" t="s">
        <v>64</v>
      </c>
      <c r="C37" s="38">
        <f>I11</f>
        <v>72</v>
      </c>
      <c r="D37" s="38"/>
      <c r="E37" s="38" t="s">
        <v>104</v>
      </c>
      <c r="F37" s="38">
        <f>NORMSDIST(((L11*(C37-1)*SQRT(2*C37))/(2*(C37-1)+1.21*(D36-1.06)))-D36)</f>
        <v>0.88456503266205622</v>
      </c>
      <c r="G37" s="38"/>
      <c r="H37" s="38" t="s">
        <v>105</v>
      </c>
      <c r="I37" s="176">
        <f>NORMSINV(1-C40/C18)</f>
        <v>1.9599639845400536</v>
      </c>
      <c r="J37" s="38"/>
      <c r="K37" s="175" t="s">
        <v>85</v>
      </c>
      <c r="L37" s="175">
        <f>1-C13</f>
        <v>0.19999999999999996</v>
      </c>
      <c r="M37" s="2"/>
      <c r="N37" s="38"/>
      <c r="O37" s="38"/>
      <c r="P37" s="38"/>
      <c r="U37">
        <f t="shared" si="1"/>
        <v>3.801607740005386</v>
      </c>
      <c r="V37">
        <v>30</v>
      </c>
    </row>
    <row r="38" spans="2:22" x14ac:dyDescent="0.15">
      <c r="B38" s="38"/>
      <c r="C38" s="38"/>
      <c r="D38" s="38"/>
      <c r="E38" s="38"/>
      <c r="F38" s="38"/>
      <c r="G38" s="38"/>
      <c r="H38" s="38" t="s">
        <v>106</v>
      </c>
      <c r="I38" s="38">
        <f>SUM(I36:I37)</f>
        <v>2.8015852181129683</v>
      </c>
      <c r="J38" s="38"/>
      <c r="K38" s="350" t="s">
        <v>374</v>
      </c>
      <c r="L38" s="351">
        <v>1</v>
      </c>
      <c r="M38" s="2"/>
      <c r="N38" s="38"/>
      <c r="O38" s="38"/>
      <c r="P38" s="38"/>
      <c r="U38">
        <f t="shared" si="1"/>
        <v>3.8668238918878677</v>
      </c>
      <c r="V38">
        <v>31</v>
      </c>
    </row>
    <row r="39" spans="2:22" x14ac:dyDescent="0.15">
      <c r="B39" s="38"/>
      <c r="C39" s="38"/>
      <c r="D39" s="38"/>
      <c r="E39" s="38" t="s">
        <v>79</v>
      </c>
      <c r="F39" s="38"/>
      <c r="G39" s="38"/>
      <c r="H39" s="38" t="s">
        <v>107</v>
      </c>
      <c r="I39" s="38">
        <f>I38^2</f>
        <v>7.8488797343490884</v>
      </c>
      <c r="J39" s="38"/>
      <c r="K39" s="350"/>
      <c r="L39" s="350"/>
      <c r="M39" s="2"/>
      <c r="N39" s="38"/>
      <c r="O39" s="38"/>
      <c r="P39" s="38"/>
      <c r="U39">
        <f t="shared" si="1"/>
        <v>3.9309573983743418</v>
      </c>
      <c r="V39">
        <v>32</v>
      </c>
    </row>
    <row r="40" spans="2:22" x14ac:dyDescent="0.15">
      <c r="B40" s="38" t="s">
        <v>84</v>
      </c>
      <c r="C40" s="38">
        <f>1-S11</f>
        <v>5.0000000000000044E-2</v>
      </c>
      <c r="D40" s="38"/>
      <c r="E40" s="38" t="s">
        <v>42</v>
      </c>
      <c r="F40" s="38">
        <f>I10^2</f>
        <v>100</v>
      </c>
      <c r="G40" s="38"/>
      <c r="H40" s="38" t="s">
        <v>109</v>
      </c>
      <c r="I40" s="38">
        <f>(I37+NORMSINV(C13))/I34</f>
        <v>5.8833289580372341</v>
      </c>
      <c r="J40" s="38"/>
      <c r="K40" s="177"/>
      <c r="L40" s="177"/>
      <c r="M40" s="110"/>
      <c r="N40" s="131"/>
      <c r="O40" s="38"/>
      <c r="P40" s="38"/>
      <c r="U40">
        <f t="shared" si="1"/>
        <v>3.9940604864776015</v>
      </c>
      <c r="V40">
        <v>33</v>
      </c>
    </row>
    <row r="41" spans="2:22" x14ac:dyDescent="0.15">
      <c r="B41" s="38"/>
      <c r="C41" s="38"/>
      <c r="D41" s="38"/>
      <c r="E41" s="38" t="s">
        <v>41</v>
      </c>
      <c r="F41" s="38">
        <f>I9^2</f>
        <v>441</v>
      </c>
      <c r="G41" s="38"/>
      <c r="H41" s="38" t="s">
        <v>42</v>
      </c>
      <c r="I41" s="38">
        <f>C9^2</f>
        <v>100</v>
      </c>
      <c r="J41" s="38"/>
      <c r="K41" s="177"/>
      <c r="L41" s="177"/>
      <c r="M41" s="110"/>
      <c r="N41" s="131"/>
      <c r="O41" s="38"/>
      <c r="P41" s="38"/>
      <c r="U41">
        <f t="shared" si="1"/>
        <v>4.0561813121957497</v>
      </c>
      <c r="V41">
        <v>34</v>
      </c>
    </row>
    <row r="42" spans="2:22" x14ac:dyDescent="0.15">
      <c r="C42" s="38"/>
      <c r="D42" s="38"/>
      <c r="E42" s="38" t="s">
        <v>356</v>
      </c>
      <c r="F42" s="176">
        <f>TINV(I14*G42,I11-1)</f>
        <v>1.9939433678456266</v>
      </c>
      <c r="G42" s="38">
        <f>IF(I15=1,2,1)</f>
        <v>1</v>
      </c>
      <c r="H42" s="38" t="s">
        <v>110</v>
      </c>
      <c r="I42" s="38">
        <f>C12^2</f>
        <v>441</v>
      </c>
      <c r="J42" s="38"/>
      <c r="K42" s="178"/>
      <c r="L42" s="178"/>
      <c r="M42" s="178"/>
      <c r="N42" s="178"/>
      <c r="O42" s="38"/>
      <c r="P42" s="38"/>
      <c r="U42">
        <f t="shared" si="1"/>
        <v>4.1173643915963503</v>
      </c>
      <c r="V42">
        <v>35</v>
      </c>
    </row>
    <row r="43" spans="2:22" x14ac:dyDescent="0.15">
      <c r="B43" s="38"/>
      <c r="C43" s="38"/>
      <c r="D43" s="38"/>
      <c r="E43" s="38" t="s">
        <v>102</v>
      </c>
      <c r="F43" s="176">
        <f>IF(SQRT((I11*F40)/(2*F41))&lt;F42,0,SQRT((I11*F40)/(2*F41))-F42)</f>
        <v>0.86319948929723056</v>
      </c>
      <c r="G43" s="38"/>
      <c r="H43" s="38"/>
      <c r="I43" s="38"/>
      <c r="J43" s="38"/>
      <c r="K43" s="178"/>
      <c r="L43" s="178"/>
      <c r="M43" s="178"/>
      <c r="N43" s="178"/>
      <c r="U43">
        <f t="shared" si="1"/>
        <v>4.5225168683196841</v>
      </c>
      <c r="V43">
        <v>42</v>
      </c>
    </row>
    <row r="44" spans="2:22" x14ac:dyDescent="0.15">
      <c r="B44" s="38"/>
      <c r="C44" s="38"/>
      <c r="D44" s="38"/>
      <c r="E44" s="38" t="s">
        <v>357</v>
      </c>
      <c r="F44" s="335">
        <f>IF(F43&lt;0,1-TDIST(ABS(F43),I11-1,I15), 1-TDIST(F43,I11-1,I15))</f>
        <v>0.60906563613913889</v>
      </c>
      <c r="G44" s="38"/>
      <c r="H44" s="38" t="s">
        <v>111</v>
      </c>
      <c r="I44" s="38">
        <f>((I39*I42)/I41)*2</f>
        <v>69.227119256958957</v>
      </c>
      <c r="J44" s="38"/>
      <c r="K44" s="178"/>
      <c r="L44" s="178"/>
      <c r="M44" s="178"/>
      <c r="N44" s="178"/>
      <c r="U44">
        <f t="shared" si="1"/>
        <v>4.5774680192616559</v>
      </c>
      <c r="V44">
        <v>43</v>
      </c>
    </row>
    <row r="45" spans="2:22" x14ac:dyDescent="0.15">
      <c r="B45" s="38"/>
      <c r="C45" s="38"/>
      <c r="D45" s="38"/>
      <c r="E45" s="38"/>
      <c r="F45" s="38"/>
      <c r="G45" s="38"/>
      <c r="H45" s="38"/>
      <c r="I45" s="38"/>
      <c r="J45" s="38"/>
      <c r="K45" s="178"/>
      <c r="L45" s="178"/>
      <c r="M45" s="178"/>
      <c r="N45" s="178"/>
    </row>
    <row r="46" spans="2:22" x14ac:dyDescent="0.15">
      <c r="B46" s="179" t="s">
        <v>38</v>
      </c>
      <c r="C46" s="180"/>
      <c r="D46" s="181"/>
      <c r="E46" s="181"/>
      <c r="F46" s="181"/>
      <c r="G46" s="181"/>
      <c r="H46" s="182"/>
      <c r="I46" s="182"/>
      <c r="J46" s="182"/>
      <c r="K46" s="178"/>
      <c r="L46" s="178"/>
      <c r="M46" s="178"/>
      <c r="N46" s="178"/>
      <c r="U46">
        <f t="shared" si="1"/>
        <v>4.8942307598348522</v>
      </c>
      <c r="V46">
        <v>49</v>
      </c>
    </row>
    <row r="47" spans="2:22" x14ac:dyDescent="0.15">
      <c r="B47" s="183" t="s">
        <v>112</v>
      </c>
      <c r="C47" s="184">
        <f t="shared" ref="C47:I47" si="2">CEILING(D51,1)</f>
        <v>72</v>
      </c>
      <c r="D47" s="184">
        <f t="shared" si="2"/>
        <v>72</v>
      </c>
      <c r="E47" s="184">
        <f t="shared" si="2"/>
        <v>72</v>
      </c>
      <c r="F47" s="184">
        <f t="shared" si="2"/>
        <v>72</v>
      </c>
      <c r="G47" s="184">
        <f t="shared" si="2"/>
        <v>72</v>
      </c>
      <c r="H47" s="184">
        <f t="shared" si="2"/>
        <v>72</v>
      </c>
      <c r="I47" s="184">
        <f t="shared" si="2"/>
        <v>72</v>
      </c>
      <c r="J47" s="184">
        <f>CEILING(I44,1)</f>
        <v>70</v>
      </c>
      <c r="K47" s="178"/>
      <c r="L47" s="178"/>
      <c r="M47" s="178"/>
      <c r="N47" s="178"/>
      <c r="U47">
        <f t="shared" si="1"/>
        <v>4.9953552276629845</v>
      </c>
      <c r="V47">
        <v>51</v>
      </c>
    </row>
    <row r="48" spans="2:22" x14ac:dyDescent="0.15">
      <c r="B48" s="183" t="s">
        <v>113</v>
      </c>
      <c r="C48" s="353">
        <f t="shared" ref="C48:J48" si="3">TINV(($L$37*2)/$L$38,C47-1)</f>
        <v>0.84671311807405836</v>
      </c>
      <c r="D48" s="353">
        <f t="shared" si="3"/>
        <v>0.84671311807405836</v>
      </c>
      <c r="E48" s="353">
        <f t="shared" si="3"/>
        <v>0.84671311807405836</v>
      </c>
      <c r="F48" s="353">
        <f t="shared" si="3"/>
        <v>0.84671311807405836</v>
      </c>
      <c r="G48" s="353">
        <f t="shared" si="3"/>
        <v>0.84671311807405836</v>
      </c>
      <c r="H48" s="353">
        <f t="shared" si="3"/>
        <v>0.84671311807405836</v>
      </c>
      <c r="I48" s="353">
        <f t="shared" si="3"/>
        <v>0.84671311807405836</v>
      </c>
      <c r="J48" s="353">
        <f t="shared" si="3"/>
        <v>0.84686158531358113</v>
      </c>
      <c r="K48" s="178"/>
      <c r="L48" s="178"/>
      <c r="M48" s="178"/>
      <c r="N48" s="178"/>
    </row>
    <row r="49" spans="2:24" x14ac:dyDescent="0.15">
      <c r="B49" s="183" t="s">
        <v>114</v>
      </c>
      <c r="C49" s="184">
        <f t="shared" ref="C49:H49" si="4">TINV(($C$40*2)/$C$18,C47-1)</f>
        <v>1.9939433678456266</v>
      </c>
      <c r="D49" s="184">
        <f t="shared" si="4"/>
        <v>1.9939433678456266</v>
      </c>
      <c r="E49" s="184">
        <f t="shared" si="4"/>
        <v>1.9939433678456266</v>
      </c>
      <c r="F49" s="184">
        <f t="shared" si="4"/>
        <v>1.9939433678456266</v>
      </c>
      <c r="G49" s="184">
        <f t="shared" si="4"/>
        <v>1.9939433678456266</v>
      </c>
      <c r="H49" s="184">
        <f t="shared" si="4"/>
        <v>1.9939433678456266</v>
      </c>
      <c r="I49" s="184">
        <f>TINV(($C$40*2)/$C$18,I47-1)</f>
        <v>1.9939433678456266</v>
      </c>
      <c r="J49" s="184">
        <f>TINV(($C$40*2)/$C$18,J47-1)</f>
        <v>1.9949454151072357</v>
      </c>
      <c r="K49" s="110"/>
      <c r="L49" s="110"/>
      <c r="M49" s="110"/>
      <c r="N49" s="110"/>
      <c r="U49">
        <f>(V49-1)*SQRT(2*V49)/(2*(V49-1)+1.21*(I$37-1.06))</f>
        <v>5.0944722030072898</v>
      </c>
      <c r="V49">
        <v>53</v>
      </c>
    </row>
    <row r="50" spans="2:24" x14ac:dyDescent="0.15">
      <c r="B50" s="183" t="s">
        <v>106</v>
      </c>
      <c r="C50" s="184">
        <f t="shared" ref="C50:I50" si="5">SUM(C49,C48)</f>
        <v>2.840656485919685</v>
      </c>
      <c r="D50" s="184">
        <f t="shared" si="5"/>
        <v>2.840656485919685</v>
      </c>
      <c r="E50" s="184">
        <f t="shared" si="5"/>
        <v>2.840656485919685</v>
      </c>
      <c r="F50" s="184">
        <f t="shared" si="5"/>
        <v>2.840656485919685</v>
      </c>
      <c r="G50" s="184">
        <f t="shared" si="5"/>
        <v>2.840656485919685</v>
      </c>
      <c r="H50" s="184">
        <f t="shared" si="5"/>
        <v>2.840656485919685</v>
      </c>
      <c r="I50" s="184">
        <f t="shared" si="5"/>
        <v>2.840656485919685</v>
      </c>
      <c r="J50" s="184">
        <f>SUM(J49,J48)</f>
        <v>2.8418070004208169</v>
      </c>
      <c r="K50" s="110"/>
      <c r="L50" s="110"/>
      <c r="M50" s="110"/>
      <c r="N50" s="110"/>
    </row>
    <row r="51" spans="2:24" x14ac:dyDescent="0.15">
      <c r="B51" s="183" t="s">
        <v>115</v>
      </c>
      <c r="C51" s="185">
        <f t="shared" ref="C51:H51" si="6">(((C50^2)*$I$42)/$I$41)*2</f>
        <v>71.17148417019861</v>
      </c>
      <c r="D51" s="185">
        <f t="shared" si="6"/>
        <v>71.17148417019861</v>
      </c>
      <c r="E51" s="185">
        <f t="shared" si="6"/>
        <v>71.17148417019861</v>
      </c>
      <c r="F51" s="185">
        <f t="shared" si="6"/>
        <v>71.17148417019861</v>
      </c>
      <c r="G51" s="185">
        <f t="shared" si="6"/>
        <v>71.17148417019861</v>
      </c>
      <c r="H51" s="185">
        <f t="shared" si="6"/>
        <v>71.17148417019861</v>
      </c>
      <c r="I51" s="185">
        <f>(((I50^2)*$I$42)/$I$41)*2</f>
        <v>71.17148417019861</v>
      </c>
      <c r="J51" s="185">
        <f>(((J50^2)*$I$42)/$I$41)*2</f>
        <v>71.229147183791525</v>
      </c>
      <c r="K51" s="110"/>
      <c r="L51" s="110"/>
      <c r="M51" s="110"/>
      <c r="N51" s="110"/>
      <c r="U51">
        <f t="shared" ref="U51:U57" si="7">(V51-1)*SQRT(2*V51)/(2*(V51-1)+1.21*(I$37-1.06))</f>
        <v>5.1433142614636971</v>
      </c>
      <c r="V51">
        <v>54</v>
      </c>
    </row>
    <row r="52" spans="2:24" x14ac:dyDescent="0.15">
      <c r="B52" s="183"/>
      <c r="C52" s="185"/>
      <c r="D52" s="185"/>
      <c r="E52" s="185"/>
      <c r="F52" s="185"/>
      <c r="G52" s="185"/>
      <c r="H52" s="185"/>
      <c r="I52" s="185"/>
      <c r="J52" s="185"/>
      <c r="K52" s="110"/>
      <c r="L52" s="110"/>
      <c r="M52" s="110"/>
      <c r="N52" s="110"/>
    </row>
    <row r="53" spans="2:24" x14ac:dyDescent="0.15">
      <c r="B53" s="41" t="s">
        <v>49</v>
      </c>
      <c r="C53" s="41"/>
      <c r="D53" s="40"/>
      <c r="E53" s="40"/>
      <c r="F53" s="40"/>
      <c r="G53" s="40"/>
      <c r="H53" s="40"/>
      <c r="I53" s="40"/>
      <c r="J53" s="40"/>
      <c r="K53" s="40"/>
      <c r="L53" s="40"/>
      <c r="M53" s="40"/>
      <c r="N53" s="40"/>
      <c r="U53">
        <f t="shared" si="7"/>
        <v>5.1916967270697318</v>
      </c>
      <c r="V53">
        <v>55</v>
      </c>
    </row>
    <row r="54" spans="2:24" x14ac:dyDescent="0.15">
      <c r="D54" t="str">
        <f t="shared" ref="C54:D56" si="8">IF(F54&lt;&gt;"",LN(F54),"")</f>
        <v/>
      </c>
      <c r="U54">
        <f t="shared" si="7"/>
        <v>5.2396323377707059</v>
      </c>
      <c r="V54">
        <v>56</v>
      </c>
    </row>
    <row r="55" spans="2:24" x14ac:dyDescent="0.15">
      <c r="C55" t="str">
        <f t="shared" si="8"/>
        <v/>
      </c>
      <c r="D55" t="str">
        <f t="shared" si="8"/>
        <v/>
      </c>
      <c r="U55">
        <f t="shared" si="7"/>
        <v>5.2871332536337041</v>
      </c>
      <c r="V55">
        <v>57</v>
      </c>
    </row>
    <row r="56" spans="2:24" x14ac:dyDescent="0.15">
      <c r="C56" t="str">
        <f t="shared" si="8"/>
        <v/>
      </c>
      <c r="D56" t="str">
        <f t="shared" si="8"/>
        <v/>
      </c>
      <c r="U56">
        <f t="shared" si="7"/>
        <v>5.3342110929050843</v>
      </c>
      <c r="V56">
        <v>58</v>
      </c>
    </row>
    <row r="57" spans="2:24" x14ac:dyDescent="0.15">
      <c r="U57">
        <f t="shared" si="7"/>
        <v>5.3808769652253474</v>
      </c>
      <c r="V57">
        <v>59</v>
      </c>
    </row>
    <row r="58" spans="2:24" x14ac:dyDescent="0.15">
      <c r="C58" t="str">
        <f t="shared" ref="C58:D67" si="9">IF(E58&lt;&gt;"",LN(E58),"")</f>
        <v/>
      </c>
      <c r="D58" t="str">
        <f t="shared" si="9"/>
        <v/>
      </c>
      <c r="U58">
        <f>(V58-1)*SQRT(2*V58)/(2*(V58-1)+1.21*(I$40-1.06))</f>
        <v>4.392338012538203</v>
      </c>
      <c r="V58">
        <v>44</v>
      </c>
    </row>
    <row r="59" spans="2:24" x14ac:dyDescent="0.15">
      <c r="C59" t="str">
        <f t="shared" si="9"/>
        <v/>
      </c>
      <c r="D59" t="str">
        <f t="shared" si="9"/>
        <v/>
      </c>
      <c r="N59" s="186"/>
      <c r="U59">
        <f>(V59-1)*SQRT(2*V59)/(2*(V59-1)+1.21*(I$40-1.06))</f>
        <v>4.4483954637193808</v>
      </c>
      <c r="V59">
        <v>45</v>
      </c>
    </row>
    <row r="60" spans="2:24" x14ac:dyDescent="0.15">
      <c r="C60" t="str">
        <f t="shared" si="9"/>
        <v/>
      </c>
      <c r="D60" t="str">
        <f t="shared" si="9"/>
        <v/>
      </c>
      <c r="N60" s="186"/>
      <c r="U60">
        <f>(V60-1)*SQRT(2*V60)/(2*(V60-1)+1.21*(I$40-1.06))</f>
        <v>4.5037753042772497</v>
      </c>
      <c r="V60">
        <v>46</v>
      </c>
    </row>
    <row r="61" spans="2:24" x14ac:dyDescent="0.15">
      <c r="C61" t="str">
        <f t="shared" si="9"/>
        <v/>
      </c>
      <c r="D61" t="str">
        <f t="shared" si="9"/>
        <v/>
      </c>
      <c r="U61">
        <f>(V61-1)*SQRT(2*V61)/(2*(V61-1)+1.21*(I$40-1.06))</f>
        <v>4.5585010360732108</v>
      </c>
      <c r="V61">
        <v>47</v>
      </c>
    </row>
    <row r="62" spans="2:24" x14ac:dyDescent="0.15">
      <c r="C62" t="str">
        <f t="shared" si="9"/>
        <v/>
      </c>
      <c r="D62" t="str">
        <f t="shared" si="9"/>
        <v/>
      </c>
      <c r="U62">
        <f>(V62-1)*SQRT(2*V62)/(2*(V62-1)+1.21*(I$40-1.06))</f>
        <v>4.6125948534665016</v>
      </c>
      <c r="V62">
        <v>48</v>
      </c>
    </row>
    <row r="63" spans="2:24" x14ac:dyDescent="0.15">
      <c r="C63" t="str">
        <f t="shared" si="9"/>
        <v/>
      </c>
      <c r="D63" t="str">
        <f t="shared" si="9"/>
        <v/>
      </c>
      <c r="W63">
        <f t="shared" ref="W63:W126" si="10">(X63-1)*SQRT(2*X63)/(2*(X63-1)+1.21*(I$40-1.06))</f>
        <v>4.718969566333806</v>
      </c>
      <c r="X63">
        <v>50</v>
      </c>
    </row>
    <row r="64" spans="2:24" x14ac:dyDescent="0.15">
      <c r="C64" t="str">
        <f t="shared" si="9"/>
        <v/>
      </c>
      <c r="D64" t="str">
        <f t="shared" si="9"/>
        <v/>
      </c>
      <c r="W64">
        <f t="shared" si="10"/>
        <v>4.771289153756971</v>
      </c>
      <c r="X64">
        <v>51</v>
      </c>
    </row>
    <row r="65" spans="3:24" x14ac:dyDescent="0.15">
      <c r="C65" t="str">
        <f t="shared" si="9"/>
        <v/>
      </c>
      <c r="D65" t="str">
        <f t="shared" si="9"/>
        <v/>
      </c>
      <c r="W65">
        <f t="shared" si="10"/>
        <v>4.8230543653407416</v>
      </c>
      <c r="X65">
        <v>52</v>
      </c>
    </row>
    <row r="66" spans="3:24" x14ac:dyDescent="0.15">
      <c r="C66" t="str">
        <f t="shared" si="9"/>
        <v/>
      </c>
      <c r="D66" t="str">
        <f t="shared" si="9"/>
        <v/>
      </c>
      <c r="W66">
        <f t="shared" si="10"/>
        <v>4.8742821643522758</v>
      </c>
      <c r="X66">
        <v>53</v>
      </c>
    </row>
    <row r="67" spans="3:24" x14ac:dyDescent="0.15">
      <c r="C67" t="str">
        <f t="shared" si="9"/>
        <v/>
      </c>
      <c r="D67" t="str">
        <f t="shared" si="9"/>
        <v/>
      </c>
      <c r="W67">
        <f t="shared" si="10"/>
        <v>4.9249886773159055</v>
      </c>
      <c r="X67">
        <v>54</v>
      </c>
    </row>
    <row r="68" spans="3:24" x14ac:dyDescent="0.15">
      <c r="W68">
        <f t="shared" si="10"/>
        <v>4.9751892500929475</v>
      </c>
      <c r="X68">
        <v>55</v>
      </c>
    </row>
    <row r="69" spans="3:24" x14ac:dyDescent="0.15">
      <c r="W69">
        <f t="shared" si="10"/>
        <v>5.0248984992597316</v>
      </c>
      <c r="X69">
        <v>56</v>
      </c>
    </row>
    <row r="70" spans="3:24" x14ac:dyDescent="0.15">
      <c r="W70">
        <f t="shared" si="10"/>
        <v>5.0741303592535267</v>
      </c>
      <c r="X70">
        <v>57</v>
      </c>
    </row>
    <row r="71" spans="3:24" x14ac:dyDescent="0.15">
      <c r="W71">
        <f t="shared" si="10"/>
        <v>5.1228981257019157</v>
      </c>
      <c r="X71">
        <v>58</v>
      </c>
    </row>
    <row r="72" spans="3:24" x14ac:dyDescent="0.15">
      <c r="W72">
        <f t="shared" si="10"/>
        <v>5.1712144953040688</v>
      </c>
      <c r="X72">
        <v>59</v>
      </c>
    </row>
    <row r="73" spans="3:24" x14ac:dyDescent="0.15">
      <c r="W73">
        <f t="shared" si="10"/>
        <v>5.2190916025912619</v>
      </c>
      <c r="X73">
        <v>60</v>
      </c>
    </row>
    <row r="74" spans="3:24" x14ac:dyDescent="0.15">
      <c r="W74">
        <f t="shared" si="10"/>
        <v>5.2665410538581572</v>
      </c>
      <c r="X74">
        <v>61</v>
      </c>
    </row>
    <row r="75" spans="3:24" x14ac:dyDescent="0.15">
      <c r="W75">
        <f t="shared" si="10"/>
        <v>5.3135739585247892</v>
      </c>
      <c r="X75">
        <v>62</v>
      </c>
    </row>
    <row r="76" spans="3:24" x14ac:dyDescent="0.15">
      <c r="W76">
        <f t="shared" si="10"/>
        <v>5.3602009581616841</v>
      </c>
      <c r="X76">
        <v>63</v>
      </c>
    </row>
    <row r="77" spans="3:24" x14ac:dyDescent="0.15">
      <c r="W77">
        <f t="shared" si="10"/>
        <v>5.406432253386166</v>
      </c>
      <c r="X77">
        <v>64</v>
      </c>
    </row>
    <row r="78" spans="3:24" x14ac:dyDescent="0.15">
      <c r="W78">
        <f t="shared" si="10"/>
        <v>5.4522776288164838</v>
      </c>
      <c r="X78">
        <v>65</v>
      </c>
    </row>
    <row r="79" spans="3:24" x14ac:dyDescent="0.15">
      <c r="W79">
        <f t="shared" si="10"/>
        <v>5.4977464762514927</v>
      </c>
      <c r="X79">
        <v>66</v>
      </c>
    </row>
    <row r="80" spans="3:24" x14ac:dyDescent="0.15">
      <c r="W80">
        <f t="shared" si="10"/>
        <v>5.5428478162267787</v>
      </c>
      <c r="X80">
        <v>67</v>
      </c>
    </row>
    <row r="81" spans="23:24" x14ac:dyDescent="0.15">
      <c r="W81">
        <f t="shared" si="10"/>
        <v>5.5875903180833566</v>
      </c>
      <c r="X81">
        <v>68</v>
      </c>
    </row>
    <row r="82" spans="23:24" x14ac:dyDescent="0.15">
      <c r="W82">
        <f t="shared" si="10"/>
        <v>5.6319823186717484</v>
      </c>
      <c r="X82">
        <v>69</v>
      </c>
    </row>
    <row r="83" spans="23:24" x14ac:dyDescent="0.15">
      <c r="W83">
        <f t="shared" si="10"/>
        <v>5.6760318398025866</v>
      </c>
      <c r="X83">
        <v>70</v>
      </c>
    </row>
    <row r="84" spans="23:24" x14ac:dyDescent="0.15">
      <c r="W84">
        <f t="shared" si="10"/>
        <v>5.7197466045443219</v>
      </c>
      <c r="X84">
        <v>71</v>
      </c>
    </row>
    <row r="85" spans="23:24" x14ac:dyDescent="0.15">
      <c r="W85">
        <f t="shared" si="10"/>
        <v>5.7631340524593249</v>
      </c>
      <c r="X85">
        <v>72</v>
      </c>
    </row>
    <row r="86" spans="23:24" x14ac:dyDescent="0.15">
      <c r="W86">
        <f t="shared" si="10"/>
        <v>5.8062013538612351</v>
      </c>
      <c r="X86">
        <v>73</v>
      </c>
    </row>
    <row r="87" spans="23:24" x14ac:dyDescent="0.15">
      <c r="W87">
        <f t="shared" si="10"/>
        <v>5.848955423168932</v>
      </c>
      <c r="X87">
        <v>74</v>
      </c>
    </row>
    <row r="88" spans="23:24" x14ac:dyDescent="0.15">
      <c r="W88">
        <f t="shared" si="10"/>
        <v>5.8914029314257839</v>
      </c>
      <c r="X88">
        <v>75</v>
      </c>
    </row>
    <row r="89" spans="23:24" x14ac:dyDescent="0.15">
      <c r="W89">
        <f t="shared" si="10"/>
        <v>5.9335503180467288</v>
      </c>
      <c r="X89">
        <v>76</v>
      </c>
    </row>
    <row r="90" spans="23:24" x14ac:dyDescent="0.15">
      <c r="W90">
        <f t="shared" si="10"/>
        <v>5.975403801850355</v>
      </c>
      <c r="X90">
        <v>77</v>
      </c>
    </row>
    <row r="91" spans="23:24" x14ac:dyDescent="0.15">
      <c r="W91">
        <f t="shared" si="10"/>
        <v>6.0169693914281899</v>
      </c>
      <c r="X91">
        <v>78</v>
      </c>
    </row>
    <row r="92" spans="23:24" x14ac:dyDescent="0.15">
      <c r="W92">
        <f t="shared" si="10"/>
        <v>6.0582528948989989</v>
      </c>
      <c r="X92">
        <v>79</v>
      </c>
    </row>
    <row r="93" spans="23:24" x14ac:dyDescent="0.15">
      <c r="W93">
        <f t="shared" si="10"/>
        <v>6.0992599290918976</v>
      </c>
      <c r="X93">
        <v>80</v>
      </c>
    </row>
    <row r="94" spans="23:24" x14ac:dyDescent="0.15">
      <c r="W94">
        <f t="shared" si="10"/>
        <v>6.1399959281984318</v>
      </c>
      <c r="X94">
        <v>81</v>
      </c>
    </row>
    <row r="95" spans="23:24" x14ac:dyDescent="0.15">
      <c r="W95">
        <f t="shared" si="10"/>
        <v>6.1804661519305135</v>
      </c>
      <c r="X95">
        <v>82</v>
      </c>
    </row>
    <row r="96" spans="23:24" x14ac:dyDescent="0.15">
      <c r="W96">
        <f t="shared" si="10"/>
        <v>6.2206756932181388</v>
      </c>
      <c r="X96">
        <v>83</v>
      </c>
    </row>
    <row r="97" spans="23:24" x14ac:dyDescent="0.15">
      <c r="W97">
        <f t="shared" si="10"/>
        <v>6.2606294854780637</v>
      </c>
      <c r="X97">
        <v>84</v>
      </c>
    </row>
    <row r="98" spans="23:24" x14ac:dyDescent="0.15">
      <c r="W98">
        <f t="shared" si="10"/>
        <v>6.300332309482199</v>
      </c>
      <c r="X98">
        <v>85</v>
      </c>
    </row>
    <row r="99" spans="23:24" x14ac:dyDescent="0.15">
      <c r="W99">
        <f t="shared" si="10"/>
        <v>6.3397887998522213</v>
      </c>
      <c r="X99">
        <v>86</v>
      </c>
    </row>
    <row r="100" spans="23:24" x14ac:dyDescent="0.15">
      <c r="W100">
        <f t="shared" si="10"/>
        <v>6.3790034512048592</v>
      </c>
      <c r="X100">
        <v>87</v>
      </c>
    </row>
    <row r="101" spans="23:24" x14ac:dyDescent="0.15">
      <c r="W101">
        <f t="shared" si="10"/>
        <v>6.4179806239704567</v>
      </c>
      <c r="X101">
        <v>88</v>
      </c>
    </row>
    <row r="102" spans="23:24" x14ac:dyDescent="0.15">
      <c r="W102">
        <f t="shared" si="10"/>
        <v>6.4567245499057089</v>
      </c>
      <c r="X102">
        <v>89</v>
      </c>
    </row>
    <row r="103" spans="23:24" x14ac:dyDescent="0.15">
      <c r="W103">
        <f t="shared" si="10"/>
        <v>6.4952393373199078</v>
      </c>
      <c r="X103">
        <v>90</v>
      </c>
    </row>
    <row r="104" spans="23:24" x14ac:dyDescent="0.15">
      <c r="W104">
        <f t="shared" si="10"/>
        <v>6.5335289760326258</v>
      </c>
      <c r="X104">
        <v>91</v>
      </c>
    </row>
    <row r="105" spans="23:24" x14ac:dyDescent="0.15">
      <c r="W105">
        <f t="shared" si="10"/>
        <v>6.5715973420794391</v>
      </c>
      <c r="X105">
        <v>92</v>
      </c>
    </row>
    <row r="106" spans="23:24" x14ac:dyDescent="0.15">
      <c r="W106">
        <f t="shared" si="10"/>
        <v>6.6094482021811061</v>
      </c>
      <c r="X106">
        <v>93</v>
      </c>
    </row>
    <row r="107" spans="23:24" x14ac:dyDescent="0.15">
      <c r="W107">
        <f t="shared" si="10"/>
        <v>6.6470852179905338</v>
      </c>
      <c r="X107">
        <v>94</v>
      </c>
    </row>
    <row r="108" spans="23:24" x14ac:dyDescent="0.15">
      <c r="W108">
        <f t="shared" si="10"/>
        <v>6.6845119501308101</v>
      </c>
      <c r="X108">
        <v>95</v>
      </c>
    </row>
    <row r="109" spans="23:24" x14ac:dyDescent="0.15">
      <c r="W109">
        <f t="shared" si="10"/>
        <v>6.7217318620367132</v>
      </c>
      <c r="X109">
        <v>96</v>
      </c>
    </row>
    <row r="110" spans="23:24" x14ac:dyDescent="0.15">
      <c r="W110">
        <f t="shared" si="10"/>
        <v>6.7587483236111998</v>
      </c>
      <c r="X110">
        <v>97</v>
      </c>
    </row>
    <row r="111" spans="23:24" x14ac:dyDescent="0.15">
      <c r="W111">
        <f t="shared" si="10"/>
        <v>6.795564614707617</v>
      </c>
      <c r="X111">
        <v>98</v>
      </c>
    </row>
    <row r="112" spans="23:24" x14ac:dyDescent="0.15">
      <c r="W112">
        <f t="shared" si="10"/>
        <v>6.8321839284476491</v>
      </c>
      <c r="X112">
        <v>99</v>
      </c>
    </row>
    <row r="113" spans="23:24" x14ac:dyDescent="0.15">
      <c r="W113">
        <f t="shared" si="10"/>
        <v>6.8686093743843335</v>
      </c>
      <c r="X113">
        <v>100</v>
      </c>
    </row>
    <row r="114" spans="23:24" x14ac:dyDescent="0.15">
      <c r="W114">
        <f t="shared" si="10"/>
        <v>6.9048439815188729</v>
      </c>
      <c r="X114">
        <v>101</v>
      </c>
    </row>
    <row r="115" spans="23:24" x14ac:dyDescent="0.15">
      <c r="W115">
        <f t="shared" si="10"/>
        <v>6.940890701179387</v>
      </c>
      <c r="X115">
        <v>102</v>
      </c>
    </row>
    <row r="116" spans="23:24" x14ac:dyDescent="0.15">
      <c r="W116">
        <f t="shared" si="10"/>
        <v>6.9767524097692197</v>
      </c>
      <c r="X116">
        <v>103</v>
      </c>
    </row>
    <row r="117" spans="23:24" x14ac:dyDescent="0.15">
      <c r="W117">
        <f t="shared" si="10"/>
        <v>7.012431911391948</v>
      </c>
      <c r="X117">
        <v>104</v>
      </c>
    </row>
    <row r="118" spans="23:24" x14ac:dyDescent="0.15">
      <c r="W118">
        <f t="shared" si="10"/>
        <v>7.0479319403597316</v>
      </c>
      <c r="X118">
        <v>105</v>
      </c>
    </row>
    <row r="119" spans="23:24" x14ac:dyDescent="0.15">
      <c r="W119">
        <f t="shared" si="10"/>
        <v>7.0832551635912928</v>
      </c>
      <c r="X119">
        <v>106</v>
      </c>
    </row>
    <row r="120" spans="23:24" x14ac:dyDescent="0.15">
      <c r="W120">
        <f t="shared" si="10"/>
        <v>7.1184041829053619</v>
      </c>
      <c r="X120">
        <v>107</v>
      </c>
    </row>
    <row r="121" spans="23:24" x14ac:dyDescent="0.15">
      <c r="W121">
        <f t="shared" si="10"/>
        <v>7.1533815372150977</v>
      </c>
      <c r="X121">
        <v>108</v>
      </c>
    </row>
    <row r="122" spans="23:24" x14ac:dyDescent="0.15">
      <c r="W122">
        <f t="shared" si="10"/>
        <v>7.1881897046286323</v>
      </c>
      <c r="X122">
        <v>109</v>
      </c>
    </row>
    <row r="123" spans="23:24" x14ac:dyDescent="0.15">
      <c r="W123">
        <f t="shared" si="10"/>
        <v>7.2228311044606173</v>
      </c>
      <c r="X123">
        <v>110</v>
      </c>
    </row>
    <row r="124" spans="23:24" x14ac:dyDescent="0.15">
      <c r="W124">
        <f t="shared" si="10"/>
        <v>7.2573080991592676</v>
      </c>
      <c r="X124">
        <v>111</v>
      </c>
    </row>
    <row r="125" spans="23:24" x14ac:dyDescent="0.15">
      <c r="W125">
        <f t="shared" si="10"/>
        <v>7.2916229961532526</v>
      </c>
      <c r="X125">
        <v>112</v>
      </c>
    </row>
    <row r="126" spans="23:24" x14ac:dyDescent="0.15">
      <c r="W126">
        <f t="shared" si="10"/>
        <v>7.3257780496224099</v>
      </c>
      <c r="X126">
        <v>113</v>
      </c>
    </row>
    <row r="127" spans="23:24" x14ac:dyDescent="0.15">
      <c r="W127">
        <f t="shared" ref="W127:W190" si="11">(X127-1)*SQRT(2*X127)/(2*(X127-1)+1.21*(I$40-1.06))</f>
        <v>7.3597754621961053</v>
      </c>
      <c r="X127">
        <v>114</v>
      </c>
    </row>
    <row r="128" spans="23:24" x14ac:dyDescent="0.15">
      <c r="W128">
        <f t="shared" si="11"/>
        <v>7.393617386582795</v>
      </c>
      <c r="X128">
        <v>115</v>
      </c>
    </row>
    <row r="129" spans="23:24" x14ac:dyDescent="0.15">
      <c r="W129">
        <f t="shared" si="11"/>
        <v>7.4273059271341575</v>
      </c>
      <c r="X129">
        <v>116</v>
      </c>
    </row>
    <row r="130" spans="23:24" x14ac:dyDescent="0.15">
      <c r="W130">
        <f t="shared" si="11"/>
        <v>7.4608431413469827</v>
      </c>
      <c r="X130">
        <v>117</v>
      </c>
    </row>
    <row r="131" spans="23:24" x14ac:dyDescent="0.15">
      <c r="W131">
        <f t="shared" si="11"/>
        <v>7.4942310413057882</v>
      </c>
      <c r="X131">
        <v>118</v>
      </c>
    </row>
    <row r="132" spans="23:24" x14ac:dyDescent="0.15">
      <c r="W132">
        <f t="shared" si="11"/>
        <v>7.5274715950690103</v>
      </c>
      <c r="X132">
        <v>119</v>
      </c>
    </row>
    <row r="133" spans="23:24" x14ac:dyDescent="0.15">
      <c r="W133">
        <f t="shared" si="11"/>
        <v>7.5605667280014144</v>
      </c>
      <c r="X133">
        <v>120</v>
      </c>
    </row>
    <row r="134" spans="23:24" x14ac:dyDescent="0.15">
      <c r="W134">
        <f t="shared" si="11"/>
        <v>7.5935183240552693</v>
      </c>
      <c r="X134">
        <v>121</v>
      </c>
    </row>
    <row r="135" spans="23:24" x14ac:dyDescent="0.15">
      <c r="W135">
        <f t="shared" si="11"/>
        <v>7.6263282270026602</v>
      </c>
      <c r="X135">
        <v>122</v>
      </c>
    </row>
    <row r="136" spans="23:24" x14ac:dyDescent="0.15">
      <c r="W136">
        <f t="shared" si="11"/>
        <v>7.6589982416211724</v>
      </c>
      <c r="X136">
        <v>123</v>
      </c>
    </row>
    <row r="137" spans="23:24" x14ac:dyDescent="0.15">
      <c r="W137">
        <f t="shared" si="11"/>
        <v>7.6915301348351068</v>
      </c>
      <c r="X137">
        <v>124</v>
      </c>
    </row>
    <row r="138" spans="23:24" x14ac:dyDescent="0.15">
      <c r="W138">
        <f t="shared" si="11"/>
        <v>7.7239256368142364</v>
      </c>
      <c r="X138">
        <v>125</v>
      </c>
    </row>
    <row r="139" spans="23:24" x14ac:dyDescent="0.15">
      <c r="W139">
        <f t="shared" si="11"/>
        <v>7.7561864420319946</v>
      </c>
      <c r="X139">
        <v>126</v>
      </c>
    </row>
    <row r="140" spans="23:24" x14ac:dyDescent="0.15">
      <c r="W140">
        <f t="shared" si="11"/>
        <v>7.7883142102849332</v>
      </c>
      <c r="X140">
        <v>127</v>
      </c>
    </row>
    <row r="141" spans="23:24" x14ac:dyDescent="0.15">
      <c r="W141">
        <f t="shared" si="11"/>
        <v>7.8203105676751434</v>
      </c>
      <c r="X141">
        <v>128</v>
      </c>
    </row>
    <row r="142" spans="23:24" x14ac:dyDescent="0.15">
      <c r="W142">
        <f t="shared" si="11"/>
        <v>7.8521771075572913</v>
      </c>
      <c r="X142">
        <v>129</v>
      </c>
    </row>
    <row r="143" spans="23:24" x14ac:dyDescent="0.15">
      <c r="W143">
        <f t="shared" si="11"/>
        <v>7.8839153914517723</v>
      </c>
      <c r="X143">
        <v>130</v>
      </c>
    </row>
    <row r="144" spans="23:24" x14ac:dyDescent="0.15">
      <c r="W144">
        <f t="shared" si="11"/>
        <v>7.9155269499254901</v>
      </c>
      <c r="X144">
        <v>131</v>
      </c>
    </row>
    <row r="145" spans="23:24" x14ac:dyDescent="0.15">
      <c r="W145">
        <f t="shared" si="11"/>
        <v>7.9470132834416249</v>
      </c>
      <c r="X145">
        <v>132</v>
      </c>
    </row>
    <row r="146" spans="23:24" x14ac:dyDescent="0.15">
      <c r="W146">
        <f t="shared" si="11"/>
        <v>7.9783758631797195</v>
      </c>
      <c r="X146">
        <v>133</v>
      </c>
    </row>
    <row r="147" spans="23:24" x14ac:dyDescent="0.15">
      <c r="W147">
        <f t="shared" si="11"/>
        <v>8.0096161318273378</v>
      </c>
      <c r="X147">
        <v>134</v>
      </c>
    </row>
    <row r="148" spans="23:24" x14ac:dyDescent="0.15">
      <c r="W148">
        <f t="shared" si="11"/>
        <v>8.0407355043444788</v>
      </c>
      <c r="X148">
        <v>135</v>
      </c>
    </row>
    <row r="149" spans="23:24" x14ac:dyDescent="0.15">
      <c r="W149">
        <f t="shared" si="11"/>
        <v>8.0717353687019031</v>
      </c>
      <c r="X149">
        <v>136</v>
      </c>
    </row>
    <row r="150" spans="23:24" x14ac:dyDescent="0.15">
      <c r="W150">
        <f t="shared" si="11"/>
        <v>8.1026170865944316</v>
      </c>
      <c r="X150">
        <v>137</v>
      </c>
    </row>
    <row r="151" spans="23:24" x14ac:dyDescent="0.15">
      <c r="W151">
        <f t="shared" si="11"/>
        <v>8.1333819941302252</v>
      </c>
      <c r="X151">
        <v>138</v>
      </c>
    </row>
    <row r="152" spans="23:24" x14ac:dyDescent="0.15">
      <c r="W152">
        <f t="shared" si="11"/>
        <v>8.1640314024970877</v>
      </c>
      <c r="X152">
        <v>139</v>
      </c>
    </row>
    <row r="153" spans="23:24" x14ac:dyDescent="0.15">
      <c r="W153">
        <f t="shared" si="11"/>
        <v>8.1945665986066381</v>
      </c>
      <c r="X153">
        <v>140</v>
      </c>
    </row>
    <row r="154" spans="23:24" x14ac:dyDescent="0.15">
      <c r="W154">
        <f t="shared" si="11"/>
        <v>8.2249888457173022</v>
      </c>
      <c r="X154">
        <v>141</v>
      </c>
    </row>
    <row r="155" spans="23:24" x14ac:dyDescent="0.15">
      <c r="W155">
        <f t="shared" si="11"/>
        <v>8.2552993840369506</v>
      </c>
      <c r="X155">
        <v>142</v>
      </c>
    </row>
    <row r="156" spans="23:24" x14ac:dyDescent="0.15">
      <c r="W156">
        <f t="shared" si="11"/>
        <v>8.285499431305956</v>
      </c>
      <c r="X156">
        <v>143</v>
      </c>
    </row>
    <row r="157" spans="23:24" x14ac:dyDescent="0.15">
      <c r="W157">
        <f t="shared" si="11"/>
        <v>8.3155901833615093</v>
      </c>
      <c r="X157">
        <v>144</v>
      </c>
    </row>
    <row r="158" spans="23:24" x14ac:dyDescent="0.15">
      <c r="W158">
        <f t="shared" si="11"/>
        <v>8.3455728146838535</v>
      </c>
      <c r="X158">
        <v>145</v>
      </c>
    </row>
    <row r="159" spans="23:24" x14ac:dyDescent="0.15">
      <c r="W159">
        <f t="shared" si="11"/>
        <v>8.3754484789251595</v>
      </c>
      <c r="X159">
        <v>146</v>
      </c>
    </row>
    <row r="160" spans="23:24" x14ac:dyDescent="0.15">
      <c r="W160">
        <f t="shared" si="11"/>
        <v>8.4052183094217572</v>
      </c>
      <c r="X160">
        <v>147</v>
      </c>
    </row>
    <row r="161" spans="23:24" x14ac:dyDescent="0.15">
      <c r="W161">
        <f t="shared" si="11"/>
        <v>8.4348834196902782</v>
      </c>
      <c r="X161">
        <v>148</v>
      </c>
    </row>
    <row r="162" spans="23:24" x14ac:dyDescent="0.15">
      <c r="W162">
        <f t="shared" si="11"/>
        <v>8.4644449039083796</v>
      </c>
      <c r="X162">
        <v>149</v>
      </c>
    </row>
    <row r="163" spans="23:24" x14ac:dyDescent="0.15">
      <c r="W163">
        <f t="shared" si="11"/>
        <v>8.493903837380623</v>
      </c>
      <c r="X163">
        <v>150</v>
      </c>
    </row>
    <row r="164" spans="23:24" x14ac:dyDescent="0.15">
      <c r="W164">
        <f t="shared" si="11"/>
        <v>8.5232612769900165</v>
      </c>
      <c r="X164">
        <v>151</v>
      </c>
    </row>
    <row r="165" spans="23:24" x14ac:dyDescent="0.15">
      <c r="W165">
        <f t="shared" si="11"/>
        <v>8.5525182616358411</v>
      </c>
      <c r="X165">
        <v>152</v>
      </c>
    </row>
    <row r="166" spans="23:24" x14ac:dyDescent="0.15">
      <c r="W166">
        <f t="shared" si="11"/>
        <v>8.5816758126581654</v>
      </c>
      <c r="X166">
        <v>153</v>
      </c>
    </row>
    <row r="167" spans="23:24" x14ac:dyDescent="0.15">
      <c r="W167">
        <f t="shared" si="11"/>
        <v>8.6107349342496313</v>
      </c>
      <c r="X167">
        <v>154</v>
      </c>
    </row>
    <row r="168" spans="23:24" x14ac:dyDescent="0.15">
      <c r="W168">
        <f t="shared" si="11"/>
        <v>8.6396966138549018</v>
      </c>
      <c r="X168">
        <v>155</v>
      </c>
    </row>
    <row r="169" spans="23:24" x14ac:dyDescent="0.15">
      <c r="W169">
        <f t="shared" si="11"/>
        <v>8.6685618225582672</v>
      </c>
      <c r="X169">
        <v>156</v>
      </c>
    </row>
    <row r="170" spans="23:24" x14ac:dyDescent="0.15">
      <c r="W170">
        <f t="shared" si="11"/>
        <v>8.6973315154597959</v>
      </c>
      <c r="X170">
        <v>157</v>
      </c>
    </row>
    <row r="171" spans="23:24" x14ac:dyDescent="0.15">
      <c r="W171">
        <f t="shared" si="11"/>
        <v>8.7260066320404981</v>
      </c>
      <c r="X171">
        <v>158</v>
      </c>
    </row>
    <row r="172" spans="23:24" x14ac:dyDescent="0.15">
      <c r="W172">
        <f t="shared" si="11"/>
        <v>8.7545880965168035</v>
      </c>
      <c r="X172">
        <v>159</v>
      </c>
    </row>
    <row r="173" spans="23:24" x14ac:dyDescent="0.15">
      <c r="W173">
        <f t="shared" si="11"/>
        <v>8.7830768181848278</v>
      </c>
      <c r="X173">
        <v>160</v>
      </c>
    </row>
    <row r="174" spans="23:24" x14ac:dyDescent="0.15">
      <c r="W174">
        <f t="shared" si="11"/>
        <v>8.8114736917547045</v>
      </c>
      <c r="X174">
        <v>161</v>
      </c>
    </row>
    <row r="175" spans="23:24" x14ac:dyDescent="0.15">
      <c r="W175">
        <f t="shared" si="11"/>
        <v>8.8397795976753955</v>
      </c>
      <c r="X175">
        <v>162</v>
      </c>
    </row>
    <row r="176" spans="23:24" x14ac:dyDescent="0.15">
      <c r="W176">
        <f t="shared" si="11"/>
        <v>8.8679954024502567</v>
      </c>
      <c r="X176">
        <v>163</v>
      </c>
    </row>
    <row r="177" spans="23:24" x14ac:dyDescent="0.15">
      <c r="W177">
        <f t="shared" si="11"/>
        <v>8.8961219589436968</v>
      </c>
      <c r="X177">
        <v>164</v>
      </c>
    </row>
    <row r="178" spans="23:24" x14ac:dyDescent="0.15">
      <c r="W178">
        <f t="shared" si="11"/>
        <v>8.924160106679258</v>
      </c>
      <c r="X178">
        <v>165</v>
      </c>
    </row>
    <row r="179" spans="23:24" x14ac:dyDescent="0.15">
      <c r="W179">
        <f t="shared" si="11"/>
        <v>8.9521106721293684</v>
      </c>
      <c r="X179">
        <v>166</v>
      </c>
    </row>
    <row r="180" spans="23:24" x14ac:dyDescent="0.15">
      <c r="W180">
        <f t="shared" si="11"/>
        <v>8.9799744689970709</v>
      </c>
      <c r="X180">
        <v>167</v>
      </c>
    </row>
    <row r="181" spans="23:24" x14ac:dyDescent="0.15">
      <c r="W181">
        <f t="shared" si="11"/>
        <v>9.0077522984900007</v>
      </c>
      <c r="X181">
        <v>168</v>
      </c>
    </row>
    <row r="182" spans="23:24" x14ac:dyDescent="0.15">
      <c r="W182">
        <f t="shared" si="11"/>
        <v>9.0354449495868643</v>
      </c>
      <c r="X182">
        <v>169</v>
      </c>
    </row>
    <row r="183" spans="23:24" x14ac:dyDescent="0.15">
      <c r="W183">
        <f t="shared" si="11"/>
        <v>9.0630531992966645</v>
      </c>
      <c r="X183">
        <v>170</v>
      </c>
    </row>
    <row r="184" spans="23:24" x14ac:dyDescent="0.15">
      <c r="W184">
        <f t="shared" si="11"/>
        <v>9.0905778129109134</v>
      </c>
      <c r="X184">
        <v>171</v>
      </c>
    </row>
    <row r="185" spans="23:24" x14ac:dyDescent="0.15">
      <c r="W185">
        <f t="shared" si="11"/>
        <v>9.118019544249071</v>
      </c>
      <c r="X185">
        <v>172</v>
      </c>
    </row>
    <row r="186" spans="23:24" x14ac:dyDescent="0.15">
      <c r="W186">
        <f t="shared" si="11"/>
        <v>9.1453791358974268</v>
      </c>
      <c r="X186">
        <v>173</v>
      </c>
    </row>
    <row r="187" spans="23:24" x14ac:dyDescent="0.15">
      <c r="W187">
        <f t="shared" si="11"/>
        <v>9.1726573194416261</v>
      </c>
      <c r="X187">
        <v>174</v>
      </c>
    </row>
    <row r="188" spans="23:24" x14ac:dyDescent="0.15">
      <c r="W188">
        <f t="shared" si="11"/>
        <v>9.1998548156930511</v>
      </c>
      <c r="X188">
        <v>175</v>
      </c>
    </row>
    <row r="189" spans="23:24" x14ac:dyDescent="0.15">
      <c r="W189">
        <f t="shared" si="11"/>
        <v>9.2269723349092843</v>
      </c>
      <c r="X189">
        <v>176</v>
      </c>
    </row>
    <row r="190" spans="23:24" x14ac:dyDescent="0.15">
      <c r="W190">
        <f t="shared" si="11"/>
        <v>9.2540105770087759</v>
      </c>
      <c r="X190">
        <v>177</v>
      </c>
    </row>
    <row r="191" spans="23:24" x14ac:dyDescent="0.15">
      <c r="W191">
        <f t="shared" ref="W191:W254" si="12">(X191-1)*SQRT(2*X191)/(2*(X191-1)+1.21*(I$40-1.06))</f>
        <v>9.2809702317799729</v>
      </c>
      <c r="X191">
        <v>178</v>
      </c>
    </row>
    <row r="192" spans="23:24" x14ac:dyDescent="0.15">
      <c r="W192">
        <f t="shared" si="12"/>
        <v>9.3078519790850258</v>
      </c>
      <c r="X192">
        <v>179</v>
      </c>
    </row>
    <row r="193" spans="23:24" x14ac:dyDescent="0.15">
      <c r="W193">
        <f t="shared" si="12"/>
        <v>9.3346564890582773</v>
      </c>
      <c r="X193">
        <v>180</v>
      </c>
    </row>
    <row r="194" spans="23:24" x14ac:dyDescent="0.15">
      <c r="W194">
        <f t="shared" si="12"/>
        <v>9.3613844222996949</v>
      </c>
      <c r="X194">
        <v>181</v>
      </c>
    </row>
    <row r="195" spans="23:24" x14ac:dyDescent="0.15">
      <c r="W195">
        <f t="shared" si="12"/>
        <v>9.388036430063373</v>
      </c>
      <c r="X195">
        <v>182</v>
      </c>
    </row>
    <row r="196" spans="23:24" x14ac:dyDescent="0.15">
      <c r="W196">
        <f t="shared" si="12"/>
        <v>9.4146131544412892</v>
      </c>
      <c r="X196">
        <v>183</v>
      </c>
    </row>
    <row r="197" spans="23:24" x14ac:dyDescent="0.15">
      <c r="W197">
        <f t="shared" si="12"/>
        <v>9.4411152285424489</v>
      </c>
      <c r="X197">
        <v>184</v>
      </c>
    </row>
    <row r="198" spans="23:24" x14ac:dyDescent="0.15">
      <c r="W198">
        <f t="shared" si="12"/>
        <v>9.4675432766675645</v>
      </c>
      <c r="X198">
        <v>185</v>
      </c>
    </row>
    <row r="199" spans="23:24" x14ac:dyDescent="0.15">
      <c r="W199">
        <f t="shared" si="12"/>
        <v>9.4938979144793745</v>
      </c>
      <c r="X199">
        <v>186</v>
      </c>
    </row>
    <row r="200" spans="23:24" x14ac:dyDescent="0.15">
      <c r="W200">
        <f t="shared" si="12"/>
        <v>9.5201797491687898</v>
      </c>
      <c r="X200">
        <v>187</v>
      </c>
    </row>
    <row r="201" spans="23:24" x14ac:dyDescent="0.15">
      <c r="W201">
        <f t="shared" si="12"/>
        <v>9.5463893796169366</v>
      </c>
      <c r="X201">
        <v>188</v>
      </c>
    </row>
    <row r="202" spans="23:24" x14ac:dyDescent="0.15">
      <c r="W202">
        <f t="shared" si="12"/>
        <v>9.5725273965532427</v>
      </c>
      <c r="X202">
        <v>189</v>
      </c>
    </row>
    <row r="203" spans="23:24" x14ac:dyDescent="0.15">
      <c r="W203">
        <f t="shared" si="12"/>
        <v>9.5985943827097078</v>
      </c>
      <c r="X203">
        <v>190</v>
      </c>
    </row>
    <row r="204" spans="23:24" x14ac:dyDescent="0.15">
      <c r="W204">
        <f t="shared" si="12"/>
        <v>9.6245909129714171</v>
      </c>
      <c r="X204">
        <v>191</v>
      </c>
    </row>
    <row r="205" spans="23:24" x14ac:dyDescent="0.15">
      <c r="W205">
        <f t="shared" si="12"/>
        <v>9.6505175545234376</v>
      </c>
      <c r="X205">
        <v>192</v>
      </c>
    </row>
    <row r="206" spans="23:24" x14ac:dyDescent="0.15">
      <c r="W206">
        <f t="shared" si="12"/>
        <v>9.6763748669942373</v>
      </c>
      <c r="X206">
        <v>193</v>
      </c>
    </row>
    <row r="207" spans="23:24" x14ac:dyDescent="0.15">
      <c r="W207">
        <f t="shared" si="12"/>
        <v>9.7021634025956587</v>
      </c>
      <c r="X207">
        <v>194</v>
      </c>
    </row>
    <row r="208" spans="23:24" x14ac:dyDescent="0.15">
      <c r="W208">
        <f t="shared" si="12"/>
        <v>9.7278837062595827</v>
      </c>
      <c r="X208">
        <v>195</v>
      </c>
    </row>
    <row r="209" spans="23:24" x14ac:dyDescent="0.15">
      <c r="W209">
        <f t="shared" si="12"/>
        <v>9.753536315771397</v>
      </c>
      <c r="X209">
        <v>196</v>
      </c>
    </row>
    <row r="210" spans="23:24" x14ac:dyDescent="0.15">
      <c r="W210">
        <f t="shared" si="12"/>
        <v>9.7791217619003223</v>
      </c>
      <c r="X210">
        <v>197</v>
      </c>
    </row>
    <row r="211" spans="23:24" x14ac:dyDescent="0.15">
      <c r="W211">
        <f t="shared" si="12"/>
        <v>9.8046405685267111</v>
      </c>
      <c r="X211">
        <v>198</v>
      </c>
    </row>
    <row r="212" spans="23:24" x14ac:dyDescent="0.15">
      <c r="W212">
        <f t="shared" si="12"/>
        <v>9.8300932527663853</v>
      </c>
      <c r="X212">
        <v>199</v>
      </c>
    </row>
    <row r="213" spans="23:24" x14ac:dyDescent="0.15">
      <c r="W213">
        <f t="shared" si="12"/>
        <v>9.8554803250921275</v>
      </c>
      <c r="X213">
        <v>200</v>
      </c>
    </row>
    <row r="214" spans="23:24" x14ac:dyDescent="0.15">
      <c r="W214">
        <f t="shared" si="12"/>
        <v>9.8808022894523582</v>
      </c>
      <c r="X214">
        <v>201</v>
      </c>
    </row>
    <row r="215" spans="23:24" x14ac:dyDescent="0.15">
      <c r="W215">
        <f t="shared" si="12"/>
        <v>9.9060596433871293</v>
      </c>
      <c r="X215">
        <v>202</v>
      </c>
    </row>
    <row r="216" spans="23:24" x14ac:dyDescent="0.15">
      <c r="W216">
        <f t="shared" si="12"/>
        <v>9.9312528781414695</v>
      </c>
      <c r="X216">
        <v>203</v>
      </c>
    </row>
    <row r="217" spans="23:24" x14ac:dyDescent="0.15">
      <c r="W217">
        <f t="shared" si="12"/>
        <v>9.9563824787761614</v>
      </c>
      <c r="X217">
        <v>204</v>
      </c>
    </row>
    <row r="218" spans="23:24" x14ac:dyDescent="0.15">
      <c r="W218">
        <f t="shared" si="12"/>
        <v>9.9814489242760569</v>
      </c>
      <c r="X218">
        <v>205</v>
      </c>
    </row>
    <row r="219" spans="23:24" x14ac:dyDescent="0.15">
      <c r="W219">
        <f t="shared" si="12"/>
        <v>10.006452687655935</v>
      </c>
      <c r="X219">
        <v>206</v>
      </c>
    </row>
    <row r="220" spans="23:24" x14ac:dyDescent="0.15">
      <c r="W220">
        <f t="shared" si="12"/>
        <v>10.031394236064026</v>
      </c>
      <c r="X220">
        <v>207</v>
      </c>
    </row>
    <row r="221" spans="23:24" x14ac:dyDescent="0.15">
      <c r="W221">
        <f t="shared" si="12"/>
        <v>10.056274030883223</v>
      </c>
      <c r="X221">
        <v>208</v>
      </c>
    </row>
    <row r="222" spans="23:24" x14ac:dyDescent="0.15">
      <c r="W222">
        <f t="shared" si="12"/>
        <v>10.081092527830091</v>
      </c>
      <c r="X222">
        <v>209</v>
      </c>
    </row>
    <row r="223" spans="23:24" x14ac:dyDescent="0.15">
      <c r="W223">
        <f t="shared" si="12"/>
        <v>10.105850177051664</v>
      </c>
      <c r="X223">
        <v>210</v>
      </c>
    </row>
    <row r="224" spans="23:24" x14ac:dyDescent="0.15">
      <c r="W224">
        <f t="shared" si="12"/>
        <v>10.130547423220174</v>
      </c>
      <c r="X224">
        <v>211</v>
      </c>
    </row>
    <row r="225" spans="23:24" x14ac:dyDescent="0.15">
      <c r="W225">
        <f t="shared" si="12"/>
        <v>10.15518470562567</v>
      </c>
      <c r="X225">
        <v>212</v>
      </c>
    </row>
    <row r="226" spans="23:24" x14ac:dyDescent="0.15">
      <c r="W226">
        <f t="shared" si="12"/>
        <v>10.179762458266687</v>
      </c>
      <c r="X226">
        <v>213</v>
      </c>
    </row>
    <row r="227" spans="23:24" x14ac:dyDescent="0.15">
      <c r="W227">
        <f t="shared" si="12"/>
        <v>10.204281109938929</v>
      </c>
      <c r="X227">
        <v>214</v>
      </c>
    </row>
    <row r="228" spans="23:24" x14ac:dyDescent="0.15">
      <c r="W228">
        <f t="shared" si="12"/>
        <v>10.228741084322053</v>
      </c>
      <c r="X228">
        <v>215</v>
      </c>
    </row>
    <row r="229" spans="23:24" x14ac:dyDescent="0.15">
      <c r="W229">
        <f t="shared" si="12"/>
        <v>10.253142800064623</v>
      </c>
      <c r="X229">
        <v>216</v>
      </c>
    </row>
    <row r="230" spans="23:24" x14ac:dyDescent="0.15">
      <c r="W230">
        <f t="shared" si="12"/>
        <v>10.277486670867246</v>
      </c>
      <c r="X230">
        <v>217</v>
      </c>
    </row>
    <row r="231" spans="23:24" x14ac:dyDescent="0.15">
      <c r="W231">
        <f t="shared" si="12"/>
        <v>10.301773105563946</v>
      </c>
      <c r="X231">
        <v>218</v>
      </c>
    </row>
    <row r="232" spans="23:24" x14ac:dyDescent="0.15">
      <c r="W232">
        <f t="shared" si="12"/>
        <v>10.326002508201853</v>
      </c>
      <c r="X232">
        <v>219</v>
      </c>
    </row>
    <row r="233" spans="23:24" x14ac:dyDescent="0.15">
      <c r="W233">
        <f t="shared" si="12"/>
        <v>10.350175278119202</v>
      </c>
      <c r="X233">
        <v>220</v>
      </c>
    </row>
    <row r="234" spans="23:24" x14ac:dyDescent="0.15">
      <c r="W234">
        <f t="shared" si="12"/>
        <v>10.374291810021704</v>
      </c>
      <c r="X234">
        <v>221</v>
      </c>
    </row>
    <row r="235" spans="23:24" x14ac:dyDescent="0.15">
      <c r="W235">
        <f t="shared" si="12"/>
        <v>10.398352494057345</v>
      </c>
      <c r="X235">
        <v>222</v>
      </c>
    </row>
    <row r="236" spans="23:24" x14ac:dyDescent="0.15">
      <c r="W236">
        <f t="shared" si="12"/>
        <v>10.422357715889662</v>
      </c>
      <c r="X236">
        <v>223</v>
      </c>
    </row>
    <row r="237" spans="23:24" x14ac:dyDescent="0.15">
      <c r="W237">
        <f t="shared" si="12"/>
        <v>10.446307856769451</v>
      </c>
      <c r="X237">
        <v>224</v>
      </c>
    </row>
    <row r="238" spans="23:24" x14ac:dyDescent="0.15">
      <c r="W238">
        <f t="shared" si="12"/>
        <v>10.47020329360508</v>
      </c>
      <c r="X238">
        <v>225</v>
      </c>
    </row>
    <row r="239" spans="23:24" x14ac:dyDescent="0.15">
      <c r="W239">
        <f t="shared" si="12"/>
        <v>10.494044399031319</v>
      </c>
      <c r="X239">
        <v>226</v>
      </c>
    </row>
    <row r="240" spans="23:24" x14ac:dyDescent="0.15">
      <c r="W240">
        <f t="shared" si="12"/>
        <v>10.517831541476806</v>
      </c>
      <c r="X240">
        <v>227</v>
      </c>
    </row>
    <row r="241" spans="23:24" x14ac:dyDescent="0.15">
      <c r="W241">
        <f t="shared" si="12"/>
        <v>10.541565085230131</v>
      </c>
      <c r="X241">
        <v>228</v>
      </c>
    </row>
    <row r="242" spans="23:24" x14ac:dyDescent="0.15">
      <c r="W242">
        <f t="shared" si="12"/>
        <v>10.565245390504602</v>
      </c>
      <c r="X242">
        <v>229</v>
      </c>
    </row>
    <row r="243" spans="23:24" x14ac:dyDescent="0.15">
      <c r="W243">
        <f t="shared" si="12"/>
        <v>10.588872813501716</v>
      </c>
      <c r="X243">
        <v>230</v>
      </c>
    </row>
    <row r="244" spans="23:24" x14ac:dyDescent="0.15">
      <c r="W244">
        <f t="shared" si="12"/>
        <v>10.612447706473363</v>
      </c>
      <c r="X244">
        <v>231</v>
      </c>
    </row>
    <row r="245" spans="23:24" x14ac:dyDescent="0.15">
      <c r="W245">
        <f t="shared" si="12"/>
        <v>10.63597041778279</v>
      </c>
      <c r="X245">
        <v>232</v>
      </c>
    </row>
    <row r="246" spans="23:24" x14ac:dyDescent="0.15">
      <c r="W246">
        <f t="shared" si="12"/>
        <v>10.659441291964391</v>
      </c>
      <c r="X246">
        <v>233</v>
      </c>
    </row>
    <row r="247" spans="23:24" x14ac:dyDescent="0.15">
      <c r="W247">
        <f t="shared" si="12"/>
        <v>10.682860669782274</v>
      </c>
      <c r="X247">
        <v>234</v>
      </c>
    </row>
    <row r="248" spans="23:24" x14ac:dyDescent="0.15">
      <c r="W248">
        <f t="shared" si="12"/>
        <v>10.70622888828772</v>
      </c>
      <c r="X248">
        <v>235</v>
      </c>
    </row>
    <row r="249" spans="23:24" x14ac:dyDescent="0.15">
      <c r="W249">
        <f t="shared" si="12"/>
        <v>10.729546280875516</v>
      </c>
      <c r="X249">
        <v>236</v>
      </c>
    </row>
    <row r="250" spans="23:24" x14ac:dyDescent="0.15">
      <c r="W250">
        <f t="shared" si="12"/>
        <v>10.752813177339181</v>
      </c>
      <c r="X250">
        <v>237</v>
      </c>
    </row>
    <row r="251" spans="23:24" x14ac:dyDescent="0.15">
      <c r="W251">
        <f t="shared" si="12"/>
        <v>10.776029903925131</v>
      </c>
      <c r="X251">
        <v>238</v>
      </c>
    </row>
    <row r="252" spans="23:24" x14ac:dyDescent="0.15">
      <c r="W252">
        <f t="shared" si="12"/>
        <v>10.799196783385822</v>
      </c>
      <c r="X252">
        <v>239</v>
      </c>
    </row>
    <row r="253" spans="23:24" x14ac:dyDescent="0.15">
      <c r="W253">
        <f t="shared" si="12"/>
        <v>10.82231413503183</v>
      </c>
      <c r="X253">
        <v>240</v>
      </c>
    </row>
    <row r="254" spans="23:24" x14ac:dyDescent="0.15">
      <c r="W254">
        <f t="shared" si="12"/>
        <v>10.845382274782986</v>
      </c>
      <c r="X254">
        <v>241</v>
      </c>
    </row>
    <row r="255" spans="23:24" x14ac:dyDescent="0.15">
      <c r="W255">
        <f t="shared" ref="W255:W318" si="13">(X255-1)*SQRT(2*X255)/(2*(X255-1)+1.21*(I$40-1.06))</f>
        <v>10.868401515218519</v>
      </c>
      <c r="X255">
        <v>242</v>
      </c>
    </row>
    <row r="256" spans="23:24" x14ac:dyDescent="0.15">
      <c r="W256">
        <f t="shared" si="13"/>
        <v>10.891372165626237</v>
      </c>
      <c r="X256">
        <v>243</v>
      </c>
    </row>
    <row r="257" spans="23:24" x14ac:dyDescent="0.15">
      <c r="W257">
        <f t="shared" si="13"/>
        <v>10.914294532050809</v>
      </c>
      <c r="X257">
        <v>244</v>
      </c>
    </row>
    <row r="258" spans="23:24" x14ac:dyDescent="0.15">
      <c r="W258">
        <f t="shared" si="13"/>
        <v>10.937168917341117</v>
      </c>
      <c r="X258">
        <v>245</v>
      </c>
    </row>
    <row r="259" spans="23:24" x14ac:dyDescent="0.15">
      <c r="W259">
        <f t="shared" si="13"/>
        <v>10.95999562119674</v>
      </c>
      <c r="X259">
        <v>246</v>
      </c>
    </row>
    <row r="260" spans="23:24" x14ac:dyDescent="0.15">
      <c r="W260">
        <f t="shared" si="13"/>
        <v>10.982774940213565</v>
      </c>
      <c r="X260">
        <v>247</v>
      </c>
    </row>
    <row r="261" spans="23:24" x14ac:dyDescent="0.15">
      <c r="W261">
        <f t="shared" si="13"/>
        <v>11.005507167928551</v>
      </c>
      <c r="X261">
        <v>248</v>
      </c>
    </row>
    <row r="262" spans="23:24" x14ac:dyDescent="0.15">
      <c r="W262">
        <f t="shared" si="13"/>
        <v>11.028192594863686</v>
      </c>
      <c r="X262">
        <v>249</v>
      </c>
    </row>
    <row r="263" spans="23:24" x14ac:dyDescent="0.15">
      <c r="W263">
        <f t="shared" si="13"/>
        <v>11.050831508569104</v>
      </c>
      <c r="X263">
        <v>250</v>
      </c>
    </row>
    <row r="264" spans="23:24" x14ac:dyDescent="0.15">
      <c r="W264">
        <f t="shared" si="13"/>
        <v>11.073424193665433</v>
      </c>
      <c r="X264">
        <v>251</v>
      </c>
    </row>
    <row r="265" spans="23:24" x14ac:dyDescent="0.15">
      <c r="W265">
        <f t="shared" si="13"/>
        <v>11.095970931885381</v>
      </c>
      <c r="X265">
        <v>252</v>
      </c>
    </row>
    <row r="266" spans="23:24" x14ac:dyDescent="0.15">
      <c r="W266">
        <f t="shared" si="13"/>
        <v>11.118472002114533</v>
      </c>
      <c r="X266">
        <v>253</v>
      </c>
    </row>
    <row r="267" spans="23:24" x14ac:dyDescent="0.15">
      <c r="W267">
        <f t="shared" si="13"/>
        <v>11.140927680431458</v>
      </c>
      <c r="X267">
        <v>254</v>
      </c>
    </row>
    <row r="268" spans="23:24" x14ac:dyDescent="0.15">
      <c r="W268">
        <f t="shared" si="13"/>
        <v>11.163338240147043</v>
      </c>
      <c r="X268">
        <v>255</v>
      </c>
    </row>
    <row r="269" spans="23:24" x14ac:dyDescent="0.15">
      <c r="W269">
        <f t="shared" si="13"/>
        <v>11.185703951843157</v>
      </c>
      <c r="X269">
        <v>256</v>
      </c>
    </row>
    <row r="270" spans="23:24" x14ac:dyDescent="0.15">
      <c r="W270">
        <f t="shared" si="13"/>
        <v>11.208025083410615</v>
      </c>
      <c r="X270">
        <v>257</v>
      </c>
    </row>
    <row r="271" spans="23:24" x14ac:dyDescent="0.15">
      <c r="W271">
        <f t="shared" si="13"/>
        <v>11.230301900086449</v>
      </c>
      <c r="X271">
        <v>258</v>
      </c>
    </row>
    <row r="272" spans="23:24" x14ac:dyDescent="0.15">
      <c r="W272">
        <f t="shared" si="13"/>
        <v>11.252534664490556</v>
      </c>
      <c r="X272">
        <v>259</v>
      </c>
    </row>
    <row r="273" spans="23:24" x14ac:dyDescent="0.15">
      <c r="W273">
        <f t="shared" si="13"/>
        <v>11.274723636661653</v>
      </c>
      <c r="X273">
        <v>260</v>
      </c>
    </row>
    <row r="274" spans="23:24" x14ac:dyDescent="0.15">
      <c r="W274">
        <f t="shared" si="13"/>
        <v>11.296869074092644</v>
      </c>
      <c r="X274">
        <v>261</v>
      </c>
    </row>
    <row r="275" spans="23:24" x14ac:dyDescent="0.15">
      <c r="W275">
        <f t="shared" si="13"/>
        <v>11.318971231765325</v>
      </c>
      <c r="X275">
        <v>262</v>
      </c>
    </row>
    <row r="276" spans="23:24" x14ac:dyDescent="0.15">
      <c r="W276">
        <f t="shared" si="13"/>
        <v>11.341030362184517</v>
      </c>
      <c r="X276">
        <v>263</v>
      </c>
    </row>
    <row r="277" spans="23:24" x14ac:dyDescent="0.15">
      <c r="W277">
        <f t="shared" si="13"/>
        <v>11.363046715411592</v>
      </c>
      <c r="X277">
        <v>264</v>
      </c>
    </row>
    <row r="278" spans="23:24" x14ac:dyDescent="0.15">
      <c r="W278">
        <f t="shared" si="13"/>
        <v>11.385020539097411</v>
      </c>
      <c r="X278">
        <v>265</v>
      </c>
    </row>
    <row r="279" spans="23:24" x14ac:dyDescent="0.15">
      <c r="W279">
        <f t="shared" si="13"/>
        <v>11.406952078514713</v>
      </c>
      <c r="X279">
        <v>266</v>
      </c>
    </row>
    <row r="280" spans="23:24" x14ac:dyDescent="0.15">
      <c r="W280">
        <f t="shared" si="13"/>
        <v>11.428841576589925</v>
      </c>
      <c r="X280">
        <v>267</v>
      </c>
    </row>
    <row r="281" spans="23:24" x14ac:dyDescent="0.15">
      <c r="W281">
        <f t="shared" si="13"/>
        <v>11.45068927393444</v>
      </c>
      <c r="X281">
        <v>268</v>
      </c>
    </row>
    <row r="282" spans="23:24" x14ac:dyDescent="0.15">
      <c r="W282">
        <f t="shared" si="13"/>
        <v>11.472495408875368</v>
      </c>
      <c r="X282">
        <v>269</v>
      </c>
    </row>
    <row r="283" spans="23:24" x14ac:dyDescent="0.15">
      <c r="W283">
        <f t="shared" si="13"/>
        <v>11.494260217485747</v>
      </c>
      <c r="X283">
        <v>270</v>
      </c>
    </row>
    <row r="284" spans="23:24" x14ac:dyDescent="0.15">
      <c r="W284">
        <f t="shared" si="13"/>
        <v>11.515983933614251</v>
      </c>
      <c r="X284">
        <v>271</v>
      </c>
    </row>
    <row r="285" spans="23:24" x14ac:dyDescent="0.15">
      <c r="W285">
        <f t="shared" si="13"/>
        <v>11.537666788914406</v>
      </c>
      <c r="X285">
        <v>272</v>
      </c>
    </row>
    <row r="286" spans="23:24" x14ac:dyDescent="0.15">
      <c r="W286">
        <f t="shared" si="13"/>
        <v>11.559309012873296</v>
      </c>
      <c r="X286">
        <v>273</v>
      </c>
    </row>
    <row r="287" spans="23:24" x14ac:dyDescent="0.15">
      <c r="W287">
        <f t="shared" si="13"/>
        <v>11.5809108328398</v>
      </c>
      <c r="X287">
        <v>274</v>
      </c>
    </row>
    <row r="288" spans="23:24" x14ac:dyDescent="0.15">
      <c r="W288">
        <f t="shared" si="13"/>
        <v>11.602472474052369</v>
      </c>
      <c r="X288">
        <v>275</v>
      </c>
    </row>
    <row r="289" spans="23:24" x14ac:dyDescent="0.15">
      <c r="W289">
        <f t="shared" si="13"/>
        <v>11.623994159666307</v>
      </c>
      <c r="X289">
        <v>276</v>
      </c>
    </row>
    <row r="290" spans="23:24" x14ac:dyDescent="0.15">
      <c r="W290">
        <f t="shared" si="13"/>
        <v>11.645476110780645</v>
      </c>
      <c r="X290">
        <v>277</v>
      </c>
    </row>
    <row r="291" spans="23:24" x14ac:dyDescent="0.15">
      <c r="W291">
        <f t="shared" si="13"/>
        <v>11.666918546464537</v>
      </c>
      <c r="X291">
        <v>278</v>
      </c>
    </row>
    <row r="292" spans="23:24" x14ac:dyDescent="0.15">
      <c r="W292">
        <f t="shared" si="13"/>
        <v>11.688321683783224</v>
      </c>
      <c r="X292">
        <v>279</v>
      </c>
    </row>
    <row r="293" spans="23:24" x14ac:dyDescent="0.15">
      <c r="W293">
        <f t="shared" si="13"/>
        <v>11.709685737823605</v>
      </c>
      <c r="X293">
        <v>280</v>
      </c>
    </row>
    <row r="294" spans="23:24" x14ac:dyDescent="0.15">
      <c r="W294">
        <f t="shared" si="13"/>
        <v>11.731010921719351</v>
      </c>
      <c r="X294">
        <v>281</v>
      </c>
    </row>
    <row r="295" spans="23:24" x14ac:dyDescent="0.15">
      <c r="W295">
        <f t="shared" si="13"/>
        <v>11.752297446675637</v>
      </c>
      <c r="X295">
        <v>282</v>
      </c>
    </row>
    <row r="296" spans="23:24" x14ac:dyDescent="0.15">
      <c r="W296">
        <f t="shared" si="13"/>
        <v>11.773545521993457</v>
      </c>
      <c r="X296">
        <v>283</v>
      </c>
    </row>
    <row r="297" spans="23:24" x14ac:dyDescent="0.15">
      <c r="W297">
        <f t="shared" si="13"/>
        <v>11.794755355093557</v>
      </c>
      <c r="X297">
        <v>284</v>
      </c>
    </row>
    <row r="298" spans="23:24" x14ac:dyDescent="0.15">
      <c r="W298">
        <f t="shared" si="13"/>
        <v>11.815927151539981</v>
      </c>
      <c r="X298">
        <v>285</v>
      </c>
    </row>
    <row r="299" spans="23:24" x14ac:dyDescent="0.15">
      <c r="W299">
        <f t="shared" si="13"/>
        <v>11.837061115063236</v>
      </c>
      <c r="X299">
        <v>286</v>
      </c>
    </row>
    <row r="300" spans="23:24" x14ac:dyDescent="0.15">
      <c r="W300">
        <f t="shared" si="13"/>
        <v>11.858157447583091</v>
      </c>
      <c r="X300">
        <v>287</v>
      </c>
    </row>
    <row r="301" spans="23:24" x14ac:dyDescent="0.15">
      <c r="W301">
        <f t="shared" si="13"/>
        <v>11.879216349231006</v>
      </c>
      <c r="X301">
        <v>288</v>
      </c>
    </row>
    <row r="302" spans="23:24" x14ac:dyDescent="0.15">
      <c r="W302">
        <f t="shared" si="13"/>
        <v>11.900238018372217</v>
      </c>
      <c r="X302">
        <v>289</v>
      </c>
    </row>
    <row r="303" spans="23:24" x14ac:dyDescent="0.15">
      <c r="W303">
        <f t="shared" si="13"/>
        <v>11.921222651627463</v>
      </c>
      <c r="X303">
        <v>290</v>
      </c>
    </row>
    <row r="304" spans="23:24" x14ac:dyDescent="0.15">
      <c r="W304">
        <f t="shared" si="13"/>
        <v>11.942170443894369</v>
      </c>
      <c r="X304">
        <v>291</v>
      </c>
    </row>
    <row r="305" spans="23:24" x14ac:dyDescent="0.15">
      <c r="W305">
        <f t="shared" si="13"/>
        <v>11.963081588368503</v>
      </c>
      <c r="X305">
        <v>292</v>
      </c>
    </row>
    <row r="306" spans="23:24" x14ac:dyDescent="0.15">
      <c r="W306">
        <f t="shared" si="13"/>
        <v>11.983956276564092</v>
      </c>
      <c r="X306">
        <v>293</v>
      </c>
    </row>
    <row r="307" spans="23:24" x14ac:dyDescent="0.15">
      <c r="W307">
        <f t="shared" si="13"/>
        <v>12.004794698334429</v>
      </c>
      <c r="X307">
        <v>294</v>
      </c>
    </row>
    <row r="308" spans="23:24" x14ac:dyDescent="0.15">
      <c r="W308">
        <f t="shared" si="13"/>
        <v>12.025597041891949</v>
      </c>
      <c r="X308">
        <v>295</v>
      </c>
    </row>
    <row r="309" spans="23:24" x14ac:dyDescent="0.15">
      <c r="W309">
        <f t="shared" si="13"/>
        <v>12.046363493828006</v>
      </c>
      <c r="X309">
        <v>296</v>
      </c>
    </row>
    <row r="310" spans="23:24" x14ac:dyDescent="0.15">
      <c r="W310">
        <f t="shared" si="13"/>
        <v>12.067094239132329</v>
      </c>
      <c r="X310">
        <v>297</v>
      </c>
    </row>
    <row r="311" spans="23:24" x14ac:dyDescent="0.15">
      <c r="W311">
        <f t="shared" si="13"/>
        <v>12.087789461212195</v>
      </c>
      <c r="X311">
        <v>298</v>
      </c>
    </row>
    <row r="312" spans="23:24" x14ac:dyDescent="0.15">
      <c r="W312">
        <f t="shared" si="13"/>
        <v>12.108449341911312</v>
      </c>
      <c r="X312">
        <v>299</v>
      </c>
    </row>
    <row r="313" spans="23:24" x14ac:dyDescent="0.15">
      <c r="W313">
        <f t="shared" si="13"/>
        <v>12.129074061528383</v>
      </c>
      <c r="X313">
        <v>300</v>
      </c>
    </row>
    <row r="314" spans="23:24" x14ac:dyDescent="0.15">
      <c r="W314">
        <f t="shared" si="13"/>
        <v>12.14966379883543</v>
      </c>
      <c r="X314">
        <v>301</v>
      </c>
    </row>
    <row r="315" spans="23:24" x14ac:dyDescent="0.15">
      <c r="W315">
        <f t="shared" si="13"/>
        <v>12.170218731095799</v>
      </c>
      <c r="X315">
        <v>302</v>
      </c>
    </row>
    <row r="316" spans="23:24" x14ac:dyDescent="0.15">
      <c r="W316">
        <f t="shared" si="13"/>
        <v>12.190739034081925</v>
      </c>
      <c r="X316">
        <v>303</v>
      </c>
    </row>
    <row r="317" spans="23:24" x14ac:dyDescent="0.15">
      <c r="W317">
        <f t="shared" si="13"/>
        <v>12.211224882092816</v>
      </c>
      <c r="X317">
        <v>304</v>
      </c>
    </row>
    <row r="318" spans="23:24" x14ac:dyDescent="0.15">
      <c r="W318">
        <f t="shared" si="13"/>
        <v>12.231676447971266</v>
      </c>
      <c r="X318">
        <v>305</v>
      </c>
    </row>
    <row r="319" spans="23:24" x14ac:dyDescent="0.15">
      <c r="W319">
        <f t="shared" ref="W319:W382" si="14">(X319-1)*SQRT(2*X319)/(2*(X319-1)+1.21*(I$40-1.06))</f>
        <v>12.25209390312083</v>
      </c>
      <c r="X319">
        <v>306</v>
      </c>
    </row>
    <row r="320" spans="23:24" x14ac:dyDescent="0.15">
      <c r="W320">
        <f t="shared" si="14"/>
        <v>12.272477417522525</v>
      </c>
      <c r="X320">
        <v>307</v>
      </c>
    </row>
    <row r="321" spans="23:24" x14ac:dyDescent="0.15">
      <c r="W321">
        <f t="shared" si="14"/>
        <v>12.292827159751301</v>
      </c>
      <c r="X321">
        <v>308</v>
      </c>
    </row>
    <row r="322" spans="23:24" x14ac:dyDescent="0.15">
      <c r="W322">
        <f t="shared" si="14"/>
        <v>12.313143296992251</v>
      </c>
      <c r="X322">
        <v>309</v>
      </c>
    </row>
    <row r="323" spans="23:24" x14ac:dyDescent="0.15">
      <c r="W323">
        <f t="shared" si="14"/>
        <v>12.333425995056603</v>
      </c>
      <c r="X323">
        <v>310</v>
      </c>
    </row>
    <row r="324" spans="23:24" x14ac:dyDescent="0.15">
      <c r="W324">
        <f t="shared" si="14"/>
        <v>12.353675418397449</v>
      </c>
      <c r="X324">
        <v>311</v>
      </c>
    </row>
    <row r="325" spans="23:24" x14ac:dyDescent="0.15">
      <c r="W325">
        <f t="shared" si="14"/>
        <v>12.373891730125267</v>
      </c>
      <c r="X325">
        <v>312</v>
      </c>
    </row>
    <row r="326" spans="23:24" x14ac:dyDescent="0.15">
      <c r="W326">
        <f t="shared" si="14"/>
        <v>12.394075092023204</v>
      </c>
      <c r="X326">
        <v>313</v>
      </c>
    </row>
    <row r="327" spans="23:24" x14ac:dyDescent="0.15">
      <c r="W327">
        <f t="shared" si="14"/>
        <v>12.41422566456214</v>
      </c>
      <c r="X327">
        <v>314</v>
      </c>
    </row>
    <row r="328" spans="23:24" x14ac:dyDescent="0.15">
      <c r="W328">
        <f t="shared" si="14"/>
        <v>12.43434360691553</v>
      </c>
      <c r="X328">
        <v>315</v>
      </c>
    </row>
    <row r="329" spans="23:24" x14ac:dyDescent="0.15">
      <c r="W329">
        <f t="shared" si="14"/>
        <v>12.454429076974035</v>
      </c>
      <c r="X329">
        <v>316</v>
      </c>
    </row>
    <row r="330" spans="23:24" x14ac:dyDescent="0.15">
      <c r="W330">
        <f t="shared" si="14"/>
        <v>12.474482231359936</v>
      </c>
      <c r="X330">
        <v>317</v>
      </c>
    </row>
    <row r="331" spans="23:24" x14ac:dyDescent="0.15">
      <c r="W331">
        <f t="shared" si="14"/>
        <v>12.494503225441349</v>
      </c>
      <c r="X331">
        <v>318</v>
      </c>
    </row>
    <row r="332" spans="23:24" x14ac:dyDescent="0.15">
      <c r="W332">
        <f t="shared" si="14"/>
        <v>12.51449221334623</v>
      </c>
      <c r="X332">
        <v>319</v>
      </c>
    </row>
    <row r="333" spans="23:24" x14ac:dyDescent="0.15">
      <c r="W333">
        <f t="shared" si="14"/>
        <v>12.534449347976174</v>
      </c>
      <c r="X333">
        <v>320</v>
      </c>
    </row>
    <row r="334" spans="23:24" x14ac:dyDescent="0.15">
      <c r="W334">
        <f t="shared" si="14"/>
        <v>12.554374781020039</v>
      </c>
      <c r="X334">
        <v>321</v>
      </c>
    </row>
    <row r="335" spans="23:24" x14ac:dyDescent="0.15">
      <c r="W335">
        <f t="shared" si="14"/>
        <v>12.574268662967341</v>
      </c>
      <c r="X335">
        <v>322</v>
      </c>
    </row>
    <row r="336" spans="23:24" x14ac:dyDescent="0.15">
      <c r="W336">
        <f t="shared" si="14"/>
        <v>12.594131143121501</v>
      </c>
      <c r="X336">
        <v>323</v>
      </c>
    </row>
    <row r="337" spans="23:24" x14ac:dyDescent="0.15">
      <c r="W337">
        <f t="shared" si="14"/>
        <v>12.613962369612866</v>
      </c>
      <c r="X337">
        <v>324</v>
      </c>
    </row>
    <row r="338" spans="23:24" x14ac:dyDescent="0.15">
      <c r="W338">
        <f t="shared" si="14"/>
        <v>12.63376248941157</v>
      </c>
      <c r="X338">
        <v>325</v>
      </c>
    </row>
    <row r="339" spans="23:24" x14ac:dyDescent="0.15">
      <c r="W339">
        <f t="shared" si="14"/>
        <v>12.65353164834022</v>
      </c>
      <c r="X339">
        <v>326</v>
      </c>
    </row>
    <row r="340" spans="23:24" x14ac:dyDescent="0.15">
      <c r="W340">
        <f t="shared" si="14"/>
        <v>12.673269991086372</v>
      </c>
      <c r="X340">
        <v>327</v>
      </c>
    </row>
    <row r="341" spans="23:24" x14ac:dyDescent="0.15">
      <c r="W341">
        <f t="shared" si="14"/>
        <v>12.69297766121487</v>
      </c>
      <c r="X341">
        <v>328</v>
      </c>
    </row>
    <row r="342" spans="23:24" x14ac:dyDescent="0.15">
      <c r="W342">
        <f t="shared" si="14"/>
        <v>12.712654801179996</v>
      </c>
      <c r="X342">
        <v>329</v>
      </c>
    </row>
    <row r="343" spans="23:24" x14ac:dyDescent="0.15">
      <c r="W343">
        <f t="shared" si="14"/>
        <v>12.732301552337438</v>
      </c>
      <c r="X343">
        <v>330</v>
      </c>
    </row>
    <row r="344" spans="23:24" x14ac:dyDescent="0.15">
      <c r="W344">
        <f t="shared" si="14"/>
        <v>12.751918054956128</v>
      </c>
      <c r="X344">
        <v>331</v>
      </c>
    </row>
    <row r="345" spans="23:24" x14ac:dyDescent="0.15">
      <c r="W345">
        <f t="shared" si="14"/>
        <v>12.771504448229891</v>
      </c>
      <c r="X345">
        <v>332</v>
      </c>
    </row>
    <row r="346" spans="23:24" x14ac:dyDescent="0.15">
      <c r="W346">
        <f t="shared" si="14"/>
        <v>12.791060870288918</v>
      </c>
      <c r="X346">
        <v>333</v>
      </c>
    </row>
    <row r="347" spans="23:24" x14ac:dyDescent="0.15">
      <c r="W347">
        <f t="shared" si="14"/>
        <v>12.810587458211142</v>
      </c>
      <c r="X347">
        <v>334</v>
      </c>
    </row>
    <row r="348" spans="23:24" x14ac:dyDescent="0.15">
      <c r="W348">
        <f t="shared" si="14"/>
        <v>12.830084348033385</v>
      </c>
      <c r="X348">
        <v>335</v>
      </c>
    </row>
    <row r="349" spans="23:24" x14ac:dyDescent="0.15">
      <c r="W349">
        <f t="shared" si="14"/>
        <v>12.849551674762408</v>
      </c>
      <c r="X349">
        <v>336</v>
      </c>
    </row>
    <row r="350" spans="23:24" x14ac:dyDescent="0.15">
      <c r="W350">
        <f t="shared" si="14"/>
        <v>12.868989572385782</v>
      </c>
      <c r="X350">
        <v>337</v>
      </c>
    </row>
    <row r="351" spans="23:24" x14ac:dyDescent="0.15">
      <c r="W351">
        <f t="shared" si="14"/>
        <v>12.888398173882626</v>
      </c>
      <c r="X351">
        <v>338</v>
      </c>
    </row>
    <row r="352" spans="23:24" x14ac:dyDescent="0.15">
      <c r="W352">
        <f t="shared" si="14"/>
        <v>12.907777611234192</v>
      </c>
      <c r="X352">
        <v>339</v>
      </c>
    </row>
    <row r="353" spans="23:24" x14ac:dyDescent="0.15">
      <c r="W353">
        <f t="shared" si="14"/>
        <v>12.927128015434313</v>
      </c>
      <c r="X353">
        <v>340</v>
      </c>
    </row>
    <row r="354" spans="23:24" x14ac:dyDescent="0.15">
      <c r="W354">
        <f t="shared" si="14"/>
        <v>12.946449516499703</v>
      </c>
      <c r="X354">
        <v>341</v>
      </c>
    </row>
    <row r="355" spans="23:24" x14ac:dyDescent="0.15">
      <c r="W355">
        <f t="shared" si="14"/>
        <v>12.96574224348014</v>
      </c>
      <c r="X355">
        <v>342</v>
      </c>
    </row>
    <row r="356" spans="23:24" x14ac:dyDescent="0.15">
      <c r="W356">
        <f t="shared" si="14"/>
        <v>12.985006324468477</v>
      </c>
      <c r="X356">
        <v>343</v>
      </c>
    </row>
    <row r="357" spans="23:24" x14ac:dyDescent="0.15">
      <c r="W357">
        <f t="shared" si="14"/>
        <v>13.00424188661056</v>
      </c>
      <c r="X357">
        <v>344</v>
      </c>
    </row>
    <row r="358" spans="23:24" x14ac:dyDescent="0.15">
      <c r="W358">
        <f t="shared" si="14"/>
        <v>13.02344905611498</v>
      </c>
      <c r="X358">
        <v>345</v>
      </c>
    </row>
    <row r="359" spans="23:24" x14ac:dyDescent="0.15">
      <c r="W359">
        <f t="shared" si="14"/>
        <v>13.042627958262727</v>
      </c>
      <c r="X359">
        <v>346</v>
      </c>
    </row>
    <row r="360" spans="23:24" x14ac:dyDescent="0.15">
      <c r="W360">
        <f t="shared" si="14"/>
        <v>13.061778717416688</v>
      </c>
      <c r="X360">
        <v>347</v>
      </c>
    </row>
    <row r="361" spans="23:24" x14ac:dyDescent="0.15">
      <c r="W361">
        <f t="shared" si="14"/>
        <v>13.080901457031041</v>
      </c>
      <c r="X361">
        <v>348</v>
      </c>
    </row>
    <row r="362" spans="23:24" x14ac:dyDescent="0.15">
      <c r="W362">
        <f t="shared" si="14"/>
        <v>13.099996299660518</v>
      </c>
      <c r="X362">
        <v>349</v>
      </c>
    </row>
    <row r="363" spans="23:24" x14ac:dyDescent="0.15">
      <c r="W363">
        <f t="shared" si="14"/>
        <v>13.119063366969547</v>
      </c>
      <c r="X363">
        <v>350</v>
      </c>
    </row>
    <row r="364" spans="23:24" x14ac:dyDescent="0.15">
      <c r="W364">
        <f t="shared" si="14"/>
        <v>13.138102779741276</v>
      </c>
      <c r="X364">
        <v>351</v>
      </c>
    </row>
    <row r="365" spans="23:24" x14ac:dyDescent="0.15">
      <c r="W365">
        <f t="shared" si="14"/>
        <v>13.157114657886476</v>
      </c>
      <c r="X365">
        <v>352</v>
      </c>
    </row>
    <row r="366" spans="23:24" x14ac:dyDescent="0.15">
      <c r="W366">
        <f t="shared" si="14"/>
        <v>13.176099120452344</v>
      </c>
      <c r="X366">
        <v>353</v>
      </c>
    </row>
    <row r="367" spans="23:24" x14ac:dyDescent="0.15">
      <c r="W367">
        <f t="shared" si="14"/>
        <v>13.195056285631157</v>
      </c>
      <c r="X367">
        <v>354</v>
      </c>
    </row>
    <row r="368" spans="23:24" x14ac:dyDescent="0.15">
      <c r="W368">
        <f t="shared" si="14"/>
        <v>13.213986270768869</v>
      </c>
      <c r="X368">
        <v>355</v>
      </c>
    </row>
    <row r="369" spans="23:24" x14ac:dyDescent="0.15">
      <c r="W369">
        <f t="shared" si="14"/>
        <v>13.232889192373534</v>
      </c>
      <c r="X369">
        <v>356</v>
      </c>
    </row>
    <row r="370" spans="23:24" x14ac:dyDescent="0.15">
      <c r="W370">
        <f t="shared" si="14"/>
        <v>13.251765166123684</v>
      </c>
      <c r="X370">
        <v>357</v>
      </c>
    </row>
    <row r="371" spans="23:24" x14ac:dyDescent="0.15">
      <c r="W371">
        <f t="shared" si="14"/>
        <v>13.270614306876553</v>
      </c>
      <c r="X371">
        <v>358</v>
      </c>
    </row>
    <row r="372" spans="23:24" x14ac:dyDescent="0.15">
      <c r="W372">
        <f t="shared" si="14"/>
        <v>13.289436728676208</v>
      </c>
      <c r="X372">
        <v>359</v>
      </c>
    </row>
    <row r="373" spans="23:24" x14ac:dyDescent="0.15">
      <c r="W373">
        <f t="shared" si="14"/>
        <v>13.308232544761601</v>
      </c>
      <c r="X373">
        <v>360</v>
      </c>
    </row>
    <row r="374" spans="23:24" x14ac:dyDescent="0.15">
      <c r="W374">
        <f t="shared" si="14"/>
        <v>13.327001867574483</v>
      </c>
      <c r="X374">
        <v>361</v>
      </c>
    </row>
    <row r="375" spans="23:24" x14ac:dyDescent="0.15">
      <c r="W375">
        <f t="shared" si="14"/>
        <v>13.345744808767243</v>
      </c>
      <c r="X375">
        <v>362</v>
      </c>
    </row>
    <row r="376" spans="23:24" x14ac:dyDescent="0.15">
      <c r="W376">
        <f t="shared" si="14"/>
        <v>13.36446147921064</v>
      </c>
      <c r="X376">
        <v>363</v>
      </c>
    </row>
    <row r="377" spans="23:24" x14ac:dyDescent="0.15">
      <c r="W377">
        <f t="shared" si="14"/>
        <v>13.383151989001435</v>
      </c>
      <c r="X377">
        <v>364</v>
      </c>
    </row>
    <row r="378" spans="23:24" x14ac:dyDescent="0.15">
      <c r="W378">
        <f t="shared" si="14"/>
        <v>13.401816447469935</v>
      </c>
      <c r="X378">
        <v>365</v>
      </c>
    </row>
    <row r="379" spans="23:24" x14ac:dyDescent="0.15">
      <c r="W379">
        <f t="shared" si="14"/>
        <v>13.420454963187435</v>
      </c>
      <c r="X379">
        <v>366</v>
      </c>
    </row>
    <row r="380" spans="23:24" x14ac:dyDescent="0.15">
      <c r="W380">
        <f t="shared" si="14"/>
        <v>13.439067643973573</v>
      </c>
      <c r="X380">
        <v>367</v>
      </c>
    </row>
    <row r="381" spans="23:24" x14ac:dyDescent="0.15">
      <c r="W381">
        <f t="shared" si="14"/>
        <v>13.457654596903595</v>
      </c>
      <c r="X381">
        <v>368</v>
      </c>
    </row>
    <row r="382" spans="23:24" x14ac:dyDescent="0.15">
      <c r="W382">
        <f t="shared" si="14"/>
        <v>13.476215928315519</v>
      </c>
      <c r="X382">
        <v>369</v>
      </c>
    </row>
    <row r="383" spans="23:24" x14ac:dyDescent="0.15">
      <c r="W383">
        <f t="shared" ref="W383:W446" si="15">(X383-1)*SQRT(2*X383)/(2*(X383-1)+1.21*(I$40-1.06))</f>
        <v>13.494751743817224</v>
      </c>
      <c r="X383">
        <v>370</v>
      </c>
    </row>
    <row r="384" spans="23:24" x14ac:dyDescent="0.15">
      <c r="W384">
        <f t="shared" si="15"/>
        <v>13.513262148293439</v>
      </c>
      <c r="X384">
        <v>371</v>
      </c>
    </row>
    <row r="385" spans="23:24" x14ac:dyDescent="0.15">
      <c r="W385">
        <f t="shared" si="15"/>
        <v>13.531747245912673</v>
      </c>
      <c r="X385">
        <v>372</v>
      </c>
    </row>
    <row r="386" spans="23:24" x14ac:dyDescent="0.15">
      <c r="W386">
        <f t="shared" si="15"/>
        <v>13.55020714013401</v>
      </c>
      <c r="X386">
        <v>373</v>
      </c>
    </row>
    <row r="387" spans="23:24" x14ac:dyDescent="0.15">
      <c r="W387">
        <f t="shared" si="15"/>
        <v>13.568641933713877</v>
      </c>
      <c r="X387">
        <v>374</v>
      </c>
    </row>
    <row r="388" spans="23:24" x14ac:dyDescent="0.15">
      <c r="W388">
        <f t="shared" si="15"/>
        <v>13.587051728712693</v>
      </c>
      <c r="X388">
        <v>375</v>
      </c>
    </row>
    <row r="389" spans="23:24" x14ac:dyDescent="0.15">
      <c r="W389">
        <f t="shared" si="15"/>
        <v>13.605436626501438</v>
      </c>
      <c r="X389">
        <v>376</v>
      </c>
    </row>
    <row r="390" spans="23:24" x14ac:dyDescent="0.15">
      <c r="W390">
        <f t="shared" si="15"/>
        <v>13.623796727768186</v>
      </c>
      <c r="X390">
        <v>377</v>
      </c>
    </row>
    <row r="391" spans="23:24" x14ac:dyDescent="0.15">
      <c r="W391">
        <f t="shared" si="15"/>
        <v>13.64213213252448</v>
      </c>
      <c r="X391">
        <v>378</v>
      </c>
    </row>
    <row r="392" spans="23:24" x14ac:dyDescent="0.15">
      <c r="W392">
        <f t="shared" si="15"/>
        <v>13.660442940111716</v>
      </c>
      <c r="X392">
        <v>379</v>
      </c>
    </row>
    <row r="393" spans="23:24" x14ac:dyDescent="0.15">
      <c r="W393">
        <f t="shared" si="15"/>
        <v>13.678729249207384</v>
      </c>
      <c r="X393">
        <v>380</v>
      </c>
    </row>
    <row r="394" spans="23:24" x14ac:dyDescent="0.15">
      <c r="W394">
        <f t="shared" si="15"/>
        <v>13.69699115783127</v>
      </c>
      <c r="X394">
        <v>381</v>
      </c>
    </row>
    <row r="395" spans="23:24" x14ac:dyDescent="0.15">
      <c r="W395">
        <f t="shared" si="15"/>
        <v>13.715228763351583</v>
      </c>
      <c r="X395">
        <v>382</v>
      </c>
    </row>
    <row r="396" spans="23:24" x14ac:dyDescent="0.15">
      <c r="W396">
        <f t="shared" si="15"/>
        <v>13.733442162490974</v>
      </c>
      <c r="X396">
        <v>383</v>
      </c>
    </row>
    <row r="397" spans="23:24" x14ac:dyDescent="0.15">
      <c r="W397">
        <f t="shared" si="15"/>
        <v>13.751631451332537</v>
      </c>
      <c r="X397">
        <v>384</v>
      </c>
    </row>
    <row r="398" spans="23:24" x14ac:dyDescent="0.15">
      <c r="W398">
        <f t="shared" si="15"/>
        <v>13.769796725325703</v>
      </c>
      <c r="X398">
        <v>385</v>
      </c>
    </row>
    <row r="399" spans="23:24" x14ac:dyDescent="0.15">
      <c r="W399">
        <f t="shared" si="15"/>
        <v>13.787938079292061</v>
      </c>
      <c r="X399">
        <v>386</v>
      </c>
    </row>
    <row r="400" spans="23:24" x14ac:dyDescent="0.15">
      <c r="W400">
        <f t="shared" si="15"/>
        <v>13.806055607431135</v>
      </c>
      <c r="X400">
        <v>387</v>
      </c>
    </row>
    <row r="401" spans="23:24" x14ac:dyDescent="0.15">
      <c r="W401">
        <f t="shared" si="15"/>
        <v>13.824149403326073</v>
      </c>
      <c r="X401">
        <v>388</v>
      </c>
    </row>
    <row r="402" spans="23:24" x14ac:dyDescent="0.15">
      <c r="W402">
        <f t="shared" si="15"/>
        <v>13.842219559949283</v>
      </c>
      <c r="X402">
        <v>389</v>
      </c>
    </row>
    <row r="403" spans="23:24" x14ac:dyDescent="0.15">
      <c r="W403">
        <f t="shared" si="15"/>
        <v>13.860266169667993</v>
      </c>
      <c r="X403">
        <v>390</v>
      </c>
    </row>
    <row r="404" spans="23:24" x14ac:dyDescent="0.15">
      <c r="W404">
        <f t="shared" si="15"/>
        <v>13.878289324249737</v>
      </c>
      <c r="X404">
        <v>391</v>
      </c>
    </row>
    <row r="405" spans="23:24" x14ac:dyDescent="0.15">
      <c r="W405">
        <f t="shared" si="15"/>
        <v>13.896289114867814</v>
      </c>
      <c r="X405">
        <v>392</v>
      </c>
    </row>
    <row r="406" spans="23:24" x14ac:dyDescent="0.15">
      <c r="W406">
        <f t="shared" si="15"/>
        <v>13.914265632106639</v>
      </c>
      <c r="X406">
        <v>393</v>
      </c>
    </row>
    <row r="407" spans="23:24" x14ac:dyDescent="0.15">
      <c r="W407">
        <f t="shared" si="15"/>
        <v>13.932218965967055</v>
      </c>
      <c r="X407">
        <v>394</v>
      </c>
    </row>
    <row r="408" spans="23:24" x14ac:dyDescent="0.15">
      <c r="W408">
        <f t="shared" si="15"/>
        <v>13.950149205871591</v>
      </c>
      <c r="X408">
        <v>395</v>
      </c>
    </row>
    <row r="409" spans="23:24" x14ac:dyDescent="0.15">
      <c r="W409">
        <f t="shared" si="15"/>
        <v>13.968056440669637</v>
      </c>
      <c r="X409">
        <v>396</v>
      </c>
    </row>
    <row r="410" spans="23:24" x14ac:dyDescent="0.15">
      <c r="W410">
        <f t="shared" si="15"/>
        <v>13.985940758642581</v>
      </c>
      <c r="X410">
        <v>397</v>
      </c>
    </row>
    <row r="411" spans="23:24" x14ac:dyDescent="0.15">
      <c r="W411">
        <f t="shared" si="15"/>
        <v>14.003802247508865</v>
      </c>
      <c r="X411">
        <v>398</v>
      </c>
    </row>
    <row r="412" spans="23:24" x14ac:dyDescent="0.15">
      <c r="W412">
        <f t="shared" si="15"/>
        <v>14.021640994429012</v>
      </c>
      <c r="X412">
        <v>399</v>
      </c>
    </row>
    <row r="413" spans="23:24" x14ac:dyDescent="0.15">
      <c r="W413">
        <f t="shared" si="15"/>
        <v>14.039457086010561</v>
      </c>
      <c r="X413">
        <v>400</v>
      </c>
    </row>
    <row r="414" spans="23:24" x14ac:dyDescent="0.15">
      <c r="W414">
        <f t="shared" si="15"/>
        <v>14.057250608312986</v>
      </c>
      <c r="X414">
        <v>401</v>
      </c>
    </row>
    <row r="415" spans="23:24" x14ac:dyDescent="0.15">
      <c r="W415">
        <f t="shared" si="15"/>
        <v>14.075021646852514</v>
      </c>
      <c r="X415">
        <v>402</v>
      </c>
    </row>
    <row r="416" spans="23:24" x14ac:dyDescent="0.15">
      <c r="W416">
        <f t="shared" si="15"/>
        <v>14.092770286606932</v>
      </c>
      <c r="X416">
        <v>403</v>
      </c>
    </row>
    <row r="417" spans="23:24" x14ac:dyDescent="0.15">
      <c r="W417">
        <f t="shared" si="15"/>
        <v>14.110496612020304</v>
      </c>
      <c r="X417">
        <v>404</v>
      </c>
    </row>
    <row r="418" spans="23:24" x14ac:dyDescent="0.15">
      <c r="W418">
        <f t="shared" si="15"/>
        <v>14.128200707007661</v>
      </c>
      <c r="X418">
        <v>405</v>
      </c>
    </row>
    <row r="419" spans="23:24" x14ac:dyDescent="0.15">
      <c r="W419">
        <f t="shared" si="15"/>
        <v>14.145882654959621</v>
      </c>
      <c r="X419">
        <v>406</v>
      </c>
    </row>
    <row r="420" spans="23:24" x14ac:dyDescent="0.15">
      <c r="W420">
        <f t="shared" si="15"/>
        <v>14.163542538746968</v>
      </c>
      <c r="X420">
        <v>407</v>
      </c>
    </row>
    <row r="421" spans="23:24" x14ac:dyDescent="0.15">
      <c r="W421">
        <f t="shared" si="15"/>
        <v>14.181180440725171</v>
      </c>
      <c r="X421">
        <v>408</v>
      </c>
    </row>
    <row r="422" spans="23:24" x14ac:dyDescent="0.15">
      <c r="W422">
        <f t="shared" si="15"/>
        <v>14.198796442738864</v>
      </c>
      <c r="X422">
        <v>409</v>
      </c>
    </row>
    <row r="423" spans="23:24" x14ac:dyDescent="0.15">
      <c r="W423">
        <f t="shared" si="15"/>
        <v>14.216390626126262</v>
      </c>
      <c r="X423">
        <v>410</v>
      </c>
    </row>
    <row r="424" spans="23:24" x14ac:dyDescent="0.15">
      <c r="W424">
        <f t="shared" si="15"/>
        <v>14.23396307172354</v>
      </c>
      <c r="X424">
        <v>411</v>
      </c>
    </row>
    <row r="425" spans="23:24" x14ac:dyDescent="0.15">
      <c r="W425">
        <f t="shared" si="15"/>
        <v>14.251513859869156</v>
      </c>
      <c r="X425">
        <v>412</v>
      </c>
    </row>
    <row r="426" spans="23:24" x14ac:dyDescent="0.15">
      <c r="W426">
        <f t="shared" si="15"/>
        <v>14.269043070408136</v>
      </c>
      <c r="X426">
        <v>413</v>
      </c>
    </row>
    <row r="427" spans="23:24" x14ac:dyDescent="0.15">
      <c r="W427">
        <f t="shared" si="15"/>
        <v>14.286550782696288</v>
      </c>
      <c r="X427">
        <v>414</v>
      </c>
    </row>
    <row r="428" spans="23:24" x14ac:dyDescent="0.15">
      <c r="W428">
        <f t="shared" si="15"/>
        <v>14.304037075604409</v>
      </c>
      <c r="X428">
        <v>415</v>
      </c>
    </row>
    <row r="429" spans="23:24" x14ac:dyDescent="0.15">
      <c r="W429">
        <f t="shared" si="15"/>
        <v>14.321502027522408</v>
      </c>
      <c r="X429">
        <v>416</v>
      </c>
    </row>
    <row r="430" spans="23:24" x14ac:dyDescent="0.15">
      <c r="W430">
        <f t="shared" si="15"/>
        <v>14.338945716363405</v>
      </c>
      <c r="X430">
        <v>417</v>
      </c>
    </row>
    <row r="431" spans="23:24" x14ac:dyDescent="0.15">
      <c r="W431">
        <f t="shared" si="15"/>
        <v>14.35636821956777</v>
      </c>
      <c r="X431">
        <v>418</v>
      </c>
    </row>
    <row r="432" spans="23:24" x14ac:dyDescent="0.15">
      <c r="W432">
        <f t="shared" si="15"/>
        <v>14.373769614107145</v>
      </c>
      <c r="X432">
        <v>419</v>
      </c>
    </row>
    <row r="433" spans="23:24" x14ac:dyDescent="0.15">
      <c r="W433">
        <f t="shared" si="15"/>
        <v>14.391149976488395</v>
      </c>
      <c r="X433">
        <v>420</v>
      </c>
    </row>
    <row r="434" spans="23:24" x14ac:dyDescent="0.15">
      <c r="W434">
        <f t="shared" si="15"/>
        <v>14.40850938275752</v>
      </c>
      <c r="X434">
        <v>421</v>
      </c>
    </row>
    <row r="435" spans="23:24" x14ac:dyDescent="0.15">
      <c r="W435">
        <f t="shared" si="15"/>
        <v>14.42584790850354</v>
      </c>
      <c r="X435">
        <v>422</v>
      </c>
    </row>
    <row r="436" spans="23:24" x14ac:dyDescent="0.15">
      <c r="W436">
        <f t="shared" si="15"/>
        <v>14.44316562886233</v>
      </c>
      <c r="X436">
        <v>423</v>
      </c>
    </row>
    <row r="437" spans="23:24" x14ac:dyDescent="0.15">
      <c r="W437">
        <f t="shared" si="15"/>
        <v>14.460462618520404</v>
      </c>
      <c r="X437">
        <v>424</v>
      </c>
    </row>
    <row r="438" spans="23:24" x14ac:dyDescent="0.15">
      <c r="W438">
        <f t="shared" si="15"/>
        <v>14.477738951718674</v>
      </c>
      <c r="X438">
        <v>425</v>
      </c>
    </row>
    <row r="439" spans="23:24" x14ac:dyDescent="0.15">
      <c r="W439">
        <f t="shared" si="15"/>
        <v>14.494994702256157</v>
      </c>
      <c r="X439">
        <v>426</v>
      </c>
    </row>
    <row r="440" spans="23:24" x14ac:dyDescent="0.15">
      <c r="W440">
        <f t="shared" si="15"/>
        <v>14.512229943493656</v>
      </c>
      <c r="X440">
        <v>427</v>
      </c>
    </row>
    <row r="441" spans="23:24" x14ac:dyDescent="0.15">
      <c r="W441">
        <f t="shared" si="15"/>
        <v>14.529444748357378</v>
      </c>
      <c r="X441">
        <v>428</v>
      </c>
    </row>
    <row r="442" spans="23:24" x14ac:dyDescent="0.15">
      <c r="W442">
        <f t="shared" si="15"/>
        <v>14.546639189342544</v>
      </c>
      <c r="X442">
        <v>429</v>
      </c>
    </row>
    <row r="443" spans="23:24" x14ac:dyDescent="0.15">
      <c r="W443">
        <f t="shared" si="15"/>
        <v>14.563813338516937</v>
      </c>
      <c r="X443">
        <v>430</v>
      </c>
    </row>
    <row r="444" spans="23:24" x14ac:dyDescent="0.15">
      <c r="W444">
        <f t="shared" si="15"/>
        <v>14.580967267524422</v>
      </c>
      <c r="X444">
        <v>431</v>
      </c>
    </row>
    <row r="445" spans="23:24" x14ac:dyDescent="0.15">
      <c r="W445">
        <f t="shared" si="15"/>
        <v>14.598101047588424</v>
      </c>
      <c r="X445">
        <v>432</v>
      </c>
    </row>
    <row r="446" spans="23:24" x14ac:dyDescent="0.15">
      <c r="W446">
        <f t="shared" si="15"/>
        <v>14.615214749515381</v>
      </c>
      <c r="X446">
        <v>433</v>
      </c>
    </row>
    <row r="447" spans="23:24" x14ac:dyDescent="0.15">
      <c r="W447">
        <f t="shared" ref="W447:W510" si="16">(X447-1)*SQRT(2*X447)/(2*(X447-1)+1.21*(I$40-1.06))</f>
        <v>14.632308443698152</v>
      </c>
      <c r="X447">
        <v>434</v>
      </c>
    </row>
    <row r="448" spans="23:24" x14ac:dyDescent="0.15">
      <c r="W448">
        <f t="shared" si="16"/>
        <v>14.649382200119375</v>
      </c>
      <c r="X448">
        <v>435</v>
      </c>
    </row>
    <row r="449" spans="23:24" x14ac:dyDescent="0.15">
      <c r="W449">
        <f t="shared" si="16"/>
        <v>14.666436088354828</v>
      </c>
      <c r="X449">
        <v>436</v>
      </c>
    </row>
    <row r="450" spans="23:24" x14ac:dyDescent="0.15">
      <c r="W450">
        <f t="shared" si="16"/>
        <v>14.68347017757671</v>
      </c>
      <c r="X450">
        <v>437</v>
      </c>
    </row>
    <row r="451" spans="23:24" x14ac:dyDescent="0.15">
      <c r="W451">
        <f t="shared" si="16"/>
        <v>14.700484536556926</v>
      </c>
      <c r="X451">
        <v>438</v>
      </c>
    </row>
    <row r="452" spans="23:24" x14ac:dyDescent="0.15">
      <c r="W452">
        <f t="shared" si="16"/>
        <v>14.717479233670311</v>
      </c>
      <c r="X452">
        <v>439</v>
      </c>
    </row>
    <row r="453" spans="23:24" x14ac:dyDescent="0.15">
      <c r="W453">
        <f t="shared" si="16"/>
        <v>14.734454336897837</v>
      </c>
      <c r="X453">
        <v>440</v>
      </c>
    </row>
    <row r="454" spans="23:24" x14ac:dyDescent="0.15">
      <c r="W454">
        <f t="shared" si="16"/>
        <v>14.751409913829775</v>
      </c>
      <c r="X454">
        <v>441</v>
      </c>
    </row>
    <row r="455" spans="23:24" x14ac:dyDescent="0.15">
      <c r="W455">
        <f t="shared" si="16"/>
        <v>14.768346031668841</v>
      </c>
      <c r="X455">
        <v>442</v>
      </c>
    </row>
    <row r="456" spans="23:24" x14ac:dyDescent="0.15">
      <c r="W456">
        <f t="shared" si="16"/>
        <v>14.785262757233285</v>
      </c>
      <c r="X456">
        <v>443</v>
      </c>
    </row>
    <row r="457" spans="23:24" x14ac:dyDescent="0.15">
      <c r="W457">
        <f t="shared" si="16"/>
        <v>14.802160156959975</v>
      </c>
      <c r="X457">
        <v>444</v>
      </c>
    </row>
    <row r="458" spans="23:24" x14ac:dyDescent="0.15">
      <c r="W458">
        <f t="shared" si="16"/>
        <v>14.819038296907424</v>
      </c>
      <c r="X458">
        <v>445</v>
      </c>
    </row>
    <row r="459" spans="23:24" x14ac:dyDescent="0.15">
      <c r="W459">
        <f t="shared" si="16"/>
        <v>14.835897242758808</v>
      </c>
      <c r="X459">
        <v>446</v>
      </c>
    </row>
    <row r="460" spans="23:24" x14ac:dyDescent="0.15">
      <c r="W460">
        <f t="shared" si="16"/>
        <v>14.852737059824948</v>
      </c>
      <c r="X460">
        <v>447</v>
      </c>
    </row>
    <row r="461" spans="23:24" x14ac:dyDescent="0.15">
      <c r="W461">
        <f t="shared" si="16"/>
        <v>14.869557813047237</v>
      </c>
      <c r="X461">
        <v>448</v>
      </c>
    </row>
    <row r="462" spans="23:24" x14ac:dyDescent="0.15">
      <c r="W462">
        <f t="shared" si="16"/>
        <v>14.886359567000586</v>
      </c>
      <c r="X462">
        <v>449</v>
      </c>
    </row>
    <row r="463" spans="23:24" x14ac:dyDescent="0.15">
      <c r="W463">
        <f t="shared" si="16"/>
        <v>14.90314238589629</v>
      </c>
      <c r="X463">
        <v>450</v>
      </c>
    </row>
    <row r="464" spans="23:24" x14ac:dyDescent="0.15">
      <c r="W464">
        <f t="shared" si="16"/>
        <v>14.919906333584898</v>
      </c>
      <c r="X464">
        <v>451</v>
      </c>
    </row>
    <row r="465" spans="23:24" x14ac:dyDescent="0.15">
      <c r="W465">
        <f t="shared" si="16"/>
        <v>14.936651473559031</v>
      </c>
      <c r="X465">
        <v>452</v>
      </c>
    </row>
    <row r="466" spans="23:24" x14ac:dyDescent="0.15">
      <c r="W466">
        <f t="shared" si="16"/>
        <v>14.953377868956206</v>
      </c>
      <c r="X466">
        <v>453</v>
      </c>
    </row>
    <row r="467" spans="23:24" x14ac:dyDescent="0.15">
      <c r="W467">
        <f t="shared" si="16"/>
        <v>14.970085582561588</v>
      </c>
      <c r="X467">
        <v>454</v>
      </c>
    </row>
    <row r="468" spans="23:24" x14ac:dyDescent="0.15">
      <c r="W468">
        <f t="shared" si="16"/>
        <v>14.986774676810747</v>
      </c>
      <c r="X468">
        <v>455</v>
      </c>
    </row>
    <row r="469" spans="23:24" x14ac:dyDescent="0.15">
      <c r="W469">
        <f t="shared" si="16"/>
        <v>15.003445213792366</v>
      </c>
      <c r="X469">
        <v>456</v>
      </c>
    </row>
    <row r="470" spans="23:24" x14ac:dyDescent="0.15">
      <c r="W470">
        <f t="shared" si="16"/>
        <v>15.020097255250951</v>
      </c>
      <c r="X470">
        <v>457</v>
      </c>
    </row>
    <row r="471" spans="23:24" x14ac:dyDescent="0.15">
      <c r="W471">
        <f t="shared" si="16"/>
        <v>15.036730862589472</v>
      </c>
      <c r="X471">
        <v>458</v>
      </c>
    </row>
    <row r="472" spans="23:24" x14ac:dyDescent="0.15">
      <c r="W472">
        <f t="shared" si="16"/>
        <v>15.053346096872021</v>
      </c>
      <c r="X472">
        <v>459</v>
      </c>
    </row>
    <row r="473" spans="23:24" x14ac:dyDescent="0.15">
      <c r="W473">
        <f t="shared" si="16"/>
        <v>15.069943018826415</v>
      </c>
      <c r="X473">
        <v>460</v>
      </c>
    </row>
    <row r="474" spans="23:24" x14ac:dyDescent="0.15">
      <c r="W474">
        <f t="shared" si="16"/>
        <v>15.086521688846775</v>
      </c>
      <c r="X474">
        <v>461</v>
      </c>
    </row>
    <row r="475" spans="23:24" x14ac:dyDescent="0.15">
      <c r="W475">
        <f t="shared" si="16"/>
        <v>15.103082166996105</v>
      </c>
      <c r="X475">
        <v>462</v>
      </c>
    </row>
    <row r="476" spans="23:24" x14ac:dyDescent="0.15">
      <c r="W476">
        <f t="shared" si="16"/>
        <v>15.119624513008809</v>
      </c>
      <c r="X476">
        <v>463</v>
      </c>
    </row>
    <row r="477" spans="23:24" x14ac:dyDescent="0.15">
      <c r="W477">
        <f t="shared" si="16"/>
        <v>15.136148786293209</v>
      </c>
      <c r="X477">
        <v>464</v>
      </c>
    </row>
    <row r="478" spans="23:24" x14ac:dyDescent="0.15">
      <c r="W478">
        <f t="shared" si="16"/>
        <v>15.152655045934035</v>
      </c>
      <c r="X478">
        <v>465</v>
      </c>
    </row>
    <row r="479" spans="23:24" x14ac:dyDescent="0.15">
      <c r="W479">
        <f t="shared" si="16"/>
        <v>15.169143350694878</v>
      </c>
      <c r="X479">
        <v>466</v>
      </c>
    </row>
    <row r="480" spans="23:24" x14ac:dyDescent="0.15">
      <c r="W480">
        <f t="shared" si="16"/>
        <v>15.185613759020635</v>
      </c>
      <c r="X480">
        <v>467</v>
      </c>
    </row>
    <row r="481" spans="23:24" x14ac:dyDescent="0.15">
      <c r="W481">
        <f t="shared" si="16"/>
        <v>15.202066329039916</v>
      </c>
      <c r="X481">
        <v>468</v>
      </c>
    </row>
    <row r="482" spans="23:24" x14ac:dyDescent="0.15">
      <c r="W482">
        <f t="shared" si="16"/>
        <v>15.218501118567442</v>
      </c>
      <c r="X482">
        <v>469</v>
      </c>
    </row>
    <row r="483" spans="23:24" x14ac:dyDescent="0.15">
      <c r="W483">
        <f t="shared" si="16"/>
        <v>15.234918185106405</v>
      </c>
      <c r="X483">
        <v>470</v>
      </c>
    </row>
    <row r="484" spans="23:24" x14ac:dyDescent="0.15">
      <c r="W484">
        <f t="shared" si="16"/>
        <v>15.251317585850819</v>
      </c>
      <c r="X484">
        <v>471</v>
      </c>
    </row>
    <row r="485" spans="23:24" x14ac:dyDescent="0.15">
      <c r="W485">
        <f t="shared" si="16"/>
        <v>15.26769937768783</v>
      </c>
      <c r="X485">
        <v>472</v>
      </c>
    </row>
    <row r="486" spans="23:24" x14ac:dyDescent="0.15">
      <c r="W486">
        <f t="shared" si="16"/>
        <v>15.284063617200037</v>
      </c>
      <c r="X486">
        <v>473</v>
      </c>
    </row>
    <row r="487" spans="23:24" x14ac:dyDescent="0.15">
      <c r="W487">
        <f t="shared" si="16"/>
        <v>15.300410360667737</v>
      </c>
      <c r="X487">
        <v>474</v>
      </c>
    </row>
    <row r="488" spans="23:24" x14ac:dyDescent="0.15">
      <c r="W488">
        <f t="shared" si="16"/>
        <v>15.316739664071214</v>
      </c>
      <c r="X488">
        <v>475</v>
      </c>
    </row>
    <row r="489" spans="23:24" x14ac:dyDescent="0.15">
      <c r="W489">
        <f t="shared" si="16"/>
        <v>15.333051583092953</v>
      </c>
      <c r="X489">
        <v>476</v>
      </c>
    </row>
    <row r="490" spans="23:24" x14ac:dyDescent="0.15">
      <c r="W490">
        <f t="shared" si="16"/>
        <v>15.349346173119857</v>
      </c>
      <c r="X490">
        <v>477</v>
      </c>
    </row>
    <row r="491" spans="23:24" x14ac:dyDescent="0.15">
      <c r="W491">
        <f t="shared" si="16"/>
        <v>15.365623489245433</v>
      </c>
      <c r="X491">
        <v>478</v>
      </c>
    </row>
    <row r="492" spans="23:24" x14ac:dyDescent="0.15">
      <c r="W492">
        <f t="shared" si="16"/>
        <v>15.381883586271977</v>
      </c>
      <c r="X492">
        <v>479</v>
      </c>
    </row>
    <row r="493" spans="23:24" x14ac:dyDescent="0.15">
      <c r="W493">
        <f t="shared" si="16"/>
        <v>15.39812651871271</v>
      </c>
      <c r="X493">
        <v>480</v>
      </c>
    </row>
    <row r="494" spans="23:24" x14ac:dyDescent="0.15">
      <c r="W494">
        <f t="shared" si="16"/>
        <v>15.414352340793911</v>
      </c>
      <c r="X494">
        <v>481</v>
      </c>
    </row>
    <row r="495" spans="23:24" x14ac:dyDescent="0.15">
      <c r="W495">
        <f t="shared" si="16"/>
        <v>15.430561106457031</v>
      </c>
      <c r="X495">
        <v>482</v>
      </c>
    </row>
    <row r="496" spans="23:24" x14ac:dyDescent="0.15">
      <c r="W496">
        <f t="shared" si="16"/>
        <v>15.446752869360775</v>
      </c>
      <c r="X496">
        <v>483</v>
      </c>
    </row>
    <row r="497" spans="23:24" x14ac:dyDescent="0.15">
      <c r="W497">
        <f t="shared" si="16"/>
        <v>15.462927682883185</v>
      </c>
      <c r="X497">
        <v>484</v>
      </c>
    </row>
    <row r="498" spans="23:24" x14ac:dyDescent="0.15">
      <c r="W498">
        <f t="shared" si="16"/>
        <v>15.479085600123669</v>
      </c>
      <c r="X498">
        <v>485</v>
      </c>
    </row>
    <row r="499" spans="23:24" x14ac:dyDescent="0.15">
      <c r="W499">
        <f t="shared" si="16"/>
        <v>15.495226673905059</v>
      </c>
      <c r="X499">
        <v>486</v>
      </c>
    </row>
    <row r="500" spans="23:24" x14ac:dyDescent="0.15">
      <c r="W500">
        <f t="shared" si="16"/>
        <v>15.511350956775596</v>
      </c>
      <c r="X500">
        <v>487</v>
      </c>
    </row>
    <row r="501" spans="23:24" x14ac:dyDescent="0.15">
      <c r="W501">
        <f t="shared" si="16"/>
        <v>15.527458501010944</v>
      </c>
      <c r="X501">
        <v>488</v>
      </c>
    </row>
    <row r="502" spans="23:24" x14ac:dyDescent="0.15">
      <c r="W502">
        <f t="shared" si="16"/>
        <v>15.543549358616156</v>
      </c>
      <c r="X502">
        <v>489</v>
      </c>
    </row>
    <row r="503" spans="23:24" x14ac:dyDescent="0.15">
      <c r="W503">
        <f t="shared" si="16"/>
        <v>15.559623581327637</v>
      </c>
      <c r="X503">
        <v>490</v>
      </c>
    </row>
    <row r="504" spans="23:24" x14ac:dyDescent="0.15">
      <c r="W504">
        <f t="shared" si="16"/>
        <v>15.575681220615067</v>
      </c>
      <c r="X504">
        <v>491</v>
      </c>
    </row>
    <row r="505" spans="23:24" x14ac:dyDescent="0.15">
      <c r="W505">
        <f t="shared" si="16"/>
        <v>15.591722327683341</v>
      </c>
      <c r="X505">
        <v>492</v>
      </c>
    </row>
    <row r="506" spans="23:24" x14ac:dyDescent="0.15">
      <c r="W506">
        <f t="shared" si="16"/>
        <v>15.607746953474456</v>
      </c>
      <c r="X506">
        <v>493</v>
      </c>
    </row>
    <row r="507" spans="23:24" x14ac:dyDescent="0.15">
      <c r="W507">
        <f t="shared" si="16"/>
        <v>15.623755148669408</v>
      </c>
      <c r="X507">
        <v>494</v>
      </c>
    </row>
    <row r="508" spans="23:24" x14ac:dyDescent="0.15">
      <c r="W508">
        <f t="shared" si="16"/>
        <v>15.639746963690056</v>
      </c>
      <c r="X508">
        <v>495</v>
      </c>
    </row>
    <row r="509" spans="23:24" x14ac:dyDescent="0.15">
      <c r="W509">
        <f t="shared" si="16"/>
        <v>15.655722448700962</v>
      </c>
      <c r="X509">
        <v>496</v>
      </c>
    </row>
    <row r="510" spans="23:24" x14ac:dyDescent="0.15">
      <c r="W510">
        <f t="shared" si="16"/>
        <v>15.671681653611245</v>
      </c>
      <c r="X510">
        <v>497</v>
      </c>
    </row>
    <row r="511" spans="23:24" x14ac:dyDescent="0.15">
      <c r="W511">
        <f t="shared" ref="W511:W574" si="17">(X511-1)*SQRT(2*X511)/(2*(X511-1)+1.21*(I$40-1.06))</f>
        <v>15.687624628076385</v>
      </c>
      <c r="X511">
        <v>498</v>
      </c>
    </row>
    <row r="512" spans="23:24" x14ac:dyDescent="0.15">
      <c r="W512">
        <f t="shared" si="17"/>
        <v>15.703551421500018</v>
      </c>
      <c r="X512">
        <v>499</v>
      </c>
    </row>
    <row r="513" spans="23:24" x14ac:dyDescent="0.15">
      <c r="W513">
        <f t="shared" si="17"/>
        <v>15.719462083035737</v>
      </c>
      <c r="X513">
        <v>500</v>
      </c>
    </row>
    <row r="514" spans="23:24" x14ac:dyDescent="0.15">
      <c r="W514">
        <f t="shared" si="17"/>
        <v>15.735356661588844</v>
      </c>
      <c r="X514">
        <v>501</v>
      </c>
    </row>
    <row r="515" spans="23:24" x14ac:dyDescent="0.15">
      <c r="W515">
        <f t="shared" si="17"/>
        <v>15.751235205818109</v>
      </c>
      <c r="X515">
        <v>502</v>
      </c>
    </row>
    <row r="516" spans="23:24" x14ac:dyDescent="0.15">
      <c r="W516">
        <f t="shared" si="17"/>
        <v>15.767097764137509</v>
      </c>
      <c r="X516">
        <v>503</v>
      </c>
    </row>
    <row r="517" spans="23:24" x14ac:dyDescent="0.15">
      <c r="W517">
        <f t="shared" si="17"/>
        <v>15.782944384717942</v>
      </c>
      <c r="X517">
        <v>504</v>
      </c>
    </row>
    <row r="518" spans="23:24" x14ac:dyDescent="0.15">
      <c r="W518">
        <f t="shared" si="17"/>
        <v>15.798775115488931</v>
      </c>
      <c r="X518">
        <v>505</v>
      </c>
    </row>
    <row r="519" spans="23:24" x14ac:dyDescent="0.15">
      <c r="W519">
        <f t="shared" si="17"/>
        <v>15.814590004140321</v>
      </c>
      <c r="X519">
        <v>506</v>
      </c>
    </row>
    <row r="520" spans="23:24" x14ac:dyDescent="0.15">
      <c r="W520">
        <f t="shared" si="17"/>
        <v>15.830389098123945</v>
      </c>
      <c r="X520">
        <v>507</v>
      </c>
    </row>
    <row r="521" spans="23:24" x14ac:dyDescent="0.15">
      <c r="W521">
        <f t="shared" si="17"/>
        <v>15.84617244465529</v>
      </c>
      <c r="X521">
        <v>508</v>
      </c>
    </row>
    <row r="522" spans="23:24" x14ac:dyDescent="0.15">
      <c r="W522">
        <f t="shared" si="17"/>
        <v>15.861940090715136</v>
      </c>
      <c r="X522">
        <v>509</v>
      </c>
    </row>
    <row r="523" spans="23:24" x14ac:dyDescent="0.15">
      <c r="W523">
        <f t="shared" si="17"/>
        <v>15.877692083051189</v>
      </c>
      <c r="X523">
        <v>510</v>
      </c>
    </row>
    <row r="524" spans="23:24" x14ac:dyDescent="0.15">
      <c r="W524">
        <f t="shared" si="17"/>
        <v>15.893428468179694</v>
      </c>
      <c r="X524">
        <v>511</v>
      </c>
    </row>
    <row r="525" spans="23:24" x14ac:dyDescent="0.15">
      <c r="W525">
        <f t="shared" si="17"/>
        <v>15.909149292387038</v>
      </c>
      <c r="X525">
        <v>512</v>
      </c>
    </row>
    <row r="526" spans="23:24" x14ac:dyDescent="0.15">
      <c r="W526">
        <f t="shared" si="17"/>
        <v>15.924854601731335</v>
      </c>
      <c r="X526">
        <v>513</v>
      </c>
    </row>
    <row r="527" spans="23:24" x14ac:dyDescent="0.15">
      <c r="W527">
        <f t="shared" si="17"/>
        <v>15.940544442044001</v>
      </c>
      <c r="X527">
        <v>514</v>
      </c>
    </row>
    <row r="528" spans="23:24" x14ac:dyDescent="0.15">
      <c r="W528">
        <f t="shared" si="17"/>
        <v>15.956218858931303</v>
      </c>
      <c r="X528">
        <v>515</v>
      </c>
    </row>
    <row r="529" spans="23:24" x14ac:dyDescent="0.15">
      <c r="W529">
        <f t="shared" si="17"/>
        <v>15.971877897775924</v>
      </c>
      <c r="X529">
        <v>516</v>
      </c>
    </row>
    <row r="530" spans="23:24" x14ac:dyDescent="0.15">
      <c r="W530">
        <f t="shared" si="17"/>
        <v>15.987521603738475</v>
      </c>
      <c r="X530">
        <v>517</v>
      </c>
    </row>
    <row r="531" spans="23:24" x14ac:dyDescent="0.15">
      <c r="W531">
        <f t="shared" si="17"/>
        <v>16.003150021759016</v>
      </c>
      <c r="X531">
        <v>518</v>
      </c>
    </row>
    <row r="532" spans="23:24" x14ac:dyDescent="0.15">
      <c r="W532">
        <f t="shared" si="17"/>
        <v>16.018763196558574</v>
      </c>
      <c r="X532">
        <v>519</v>
      </c>
    </row>
    <row r="533" spans="23:24" x14ac:dyDescent="0.15">
      <c r="W533">
        <f t="shared" si="17"/>
        <v>16.034361172640619</v>
      </c>
      <c r="X533">
        <v>520</v>
      </c>
    </row>
    <row r="534" spans="23:24" x14ac:dyDescent="0.15">
      <c r="W534">
        <f t="shared" si="17"/>
        <v>16.049943994292548</v>
      </c>
      <c r="X534">
        <v>521</v>
      </c>
    </row>
    <row r="535" spans="23:24" x14ac:dyDescent="0.15">
      <c r="W535">
        <f t="shared" si="17"/>
        <v>16.065511705587152</v>
      </c>
      <c r="X535">
        <v>522</v>
      </c>
    </row>
    <row r="536" spans="23:24" x14ac:dyDescent="0.15">
      <c r="W536">
        <f t="shared" si="17"/>
        <v>16.081064350384068</v>
      </c>
      <c r="X536">
        <v>523</v>
      </c>
    </row>
    <row r="537" spans="23:24" x14ac:dyDescent="0.15">
      <c r="W537">
        <f t="shared" si="17"/>
        <v>16.096601972331225</v>
      </c>
      <c r="X537">
        <v>524</v>
      </c>
    </row>
    <row r="538" spans="23:24" x14ac:dyDescent="0.15">
      <c r="W538">
        <f t="shared" si="17"/>
        <v>16.112124614866243</v>
      </c>
      <c r="X538">
        <v>525</v>
      </c>
    </row>
    <row r="539" spans="23:24" x14ac:dyDescent="0.15">
      <c r="W539">
        <f t="shared" si="17"/>
        <v>16.127632321217899</v>
      </c>
      <c r="X539">
        <v>526</v>
      </c>
    </row>
    <row r="540" spans="23:24" x14ac:dyDescent="0.15">
      <c r="W540">
        <f t="shared" si="17"/>
        <v>16.143125134407484</v>
      </c>
      <c r="X540">
        <v>527</v>
      </c>
    </row>
    <row r="541" spans="23:24" x14ac:dyDescent="0.15">
      <c r="W541">
        <f t="shared" si="17"/>
        <v>16.158603097250211</v>
      </c>
      <c r="X541">
        <v>528</v>
      </c>
    </row>
    <row r="542" spans="23:24" x14ac:dyDescent="0.15">
      <c r="W542">
        <f t="shared" si="17"/>
        <v>16.17406625235661</v>
      </c>
      <c r="X542">
        <v>529</v>
      </c>
    </row>
    <row r="543" spans="23:24" x14ac:dyDescent="0.15">
      <c r="W543">
        <f t="shared" si="17"/>
        <v>16.189514642133858</v>
      </c>
      <c r="X543">
        <v>530</v>
      </c>
    </row>
    <row r="544" spans="23:24" x14ac:dyDescent="0.15">
      <c r="W544">
        <f t="shared" si="17"/>
        <v>16.204948308787181</v>
      </c>
      <c r="X544">
        <v>531</v>
      </c>
    </row>
    <row r="545" spans="23:24" x14ac:dyDescent="0.15">
      <c r="W545">
        <f t="shared" si="17"/>
        <v>16.220367294321139</v>
      </c>
      <c r="X545">
        <v>532</v>
      </c>
    </row>
    <row r="546" spans="23:24" x14ac:dyDescent="0.15">
      <c r="W546">
        <f t="shared" si="17"/>
        <v>16.235771640541032</v>
      </c>
      <c r="X546">
        <v>533</v>
      </c>
    </row>
    <row r="547" spans="23:24" x14ac:dyDescent="0.15">
      <c r="W547">
        <f t="shared" si="17"/>
        <v>16.25116138905415</v>
      </c>
      <c r="X547">
        <v>534</v>
      </c>
    </row>
    <row r="548" spans="23:24" x14ac:dyDescent="0.15">
      <c r="W548">
        <f t="shared" si="17"/>
        <v>16.266536581271129</v>
      </c>
      <c r="X548">
        <v>535</v>
      </c>
    </row>
    <row r="549" spans="23:24" x14ac:dyDescent="0.15">
      <c r="W549">
        <f t="shared" si="17"/>
        <v>16.281897258407238</v>
      </c>
      <c r="X549">
        <v>536</v>
      </c>
    </row>
    <row r="550" spans="23:24" x14ac:dyDescent="0.15">
      <c r="W550">
        <f t="shared" si="17"/>
        <v>16.297243461483653</v>
      </c>
      <c r="X550">
        <v>537</v>
      </c>
    </row>
    <row r="551" spans="23:24" x14ac:dyDescent="0.15">
      <c r="W551">
        <f t="shared" si="17"/>
        <v>16.312575231328747</v>
      </c>
      <c r="X551">
        <v>538</v>
      </c>
    </row>
    <row r="552" spans="23:24" x14ac:dyDescent="0.15">
      <c r="W552">
        <f t="shared" si="17"/>
        <v>16.327892608579361</v>
      </c>
      <c r="X552">
        <v>539</v>
      </c>
    </row>
    <row r="553" spans="23:24" x14ac:dyDescent="0.15">
      <c r="W553">
        <f t="shared" si="17"/>
        <v>16.343195633682036</v>
      </c>
      <c r="X553">
        <v>540</v>
      </c>
    </row>
    <row r="554" spans="23:24" x14ac:dyDescent="0.15">
      <c r="W554">
        <f t="shared" si="17"/>
        <v>16.358484346894294</v>
      </c>
      <c r="X554">
        <v>541</v>
      </c>
    </row>
    <row r="555" spans="23:24" x14ac:dyDescent="0.15">
      <c r="W555">
        <f t="shared" si="17"/>
        <v>16.373758788285844</v>
      </c>
      <c r="X555">
        <v>542</v>
      </c>
    </row>
    <row r="556" spans="23:24" x14ac:dyDescent="0.15">
      <c r="W556">
        <f t="shared" si="17"/>
        <v>16.3890189977398</v>
      </c>
      <c r="X556">
        <v>543</v>
      </c>
    </row>
    <row r="557" spans="23:24" x14ac:dyDescent="0.15">
      <c r="W557">
        <f t="shared" si="17"/>
        <v>16.404265014953928</v>
      </c>
      <c r="X557">
        <v>544</v>
      </c>
    </row>
    <row r="558" spans="23:24" x14ac:dyDescent="0.15">
      <c r="W558">
        <f t="shared" si="17"/>
        <v>16.419496879441819</v>
      </c>
      <c r="X558">
        <v>545</v>
      </c>
    </row>
    <row r="559" spans="23:24" x14ac:dyDescent="0.15">
      <c r="W559">
        <f t="shared" si="17"/>
        <v>16.434714630534099</v>
      </c>
      <c r="X559">
        <v>546</v>
      </c>
    </row>
    <row r="560" spans="23:24" x14ac:dyDescent="0.15">
      <c r="W560">
        <f t="shared" si="17"/>
        <v>16.449918307379605</v>
      </c>
      <c r="X560">
        <v>547</v>
      </c>
    </row>
    <row r="561" spans="23:24" x14ac:dyDescent="0.15">
      <c r="W561">
        <f t="shared" si="17"/>
        <v>16.465107948946567</v>
      </c>
      <c r="X561">
        <v>548</v>
      </c>
    </row>
    <row r="562" spans="23:24" x14ac:dyDescent="0.15">
      <c r="W562">
        <f t="shared" si="17"/>
        <v>16.480283594023756</v>
      </c>
      <c r="X562">
        <v>549</v>
      </c>
    </row>
    <row r="563" spans="23:24" x14ac:dyDescent="0.15">
      <c r="W563">
        <f t="shared" si="17"/>
        <v>16.495445281221656</v>
      </c>
      <c r="X563">
        <v>550</v>
      </c>
    </row>
    <row r="564" spans="23:24" x14ac:dyDescent="0.15">
      <c r="W564">
        <f t="shared" si="17"/>
        <v>16.5105930489736</v>
      </c>
      <c r="X564">
        <v>551</v>
      </c>
    </row>
    <row r="565" spans="23:24" x14ac:dyDescent="0.15">
      <c r="W565">
        <f t="shared" si="17"/>
        <v>16.525726935536916</v>
      </c>
      <c r="X565">
        <v>552</v>
      </c>
    </row>
    <row r="566" spans="23:24" x14ac:dyDescent="0.15">
      <c r="W566">
        <f t="shared" si="17"/>
        <v>16.540846978994029</v>
      </c>
      <c r="X566">
        <v>553</v>
      </c>
    </row>
    <row r="567" spans="23:24" x14ac:dyDescent="0.15">
      <c r="W567">
        <f t="shared" si="17"/>
        <v>16.555953217253606</v>
      </c>
      <c r="X567">
        <v>554</v>
      </c>
    </row>
    <row r="568" spans="23:24" x14ac:dyDescent="0.15">
      <c r="W568">
        <f t="shared" si="17"/>
        <v>16.571045688051651</v>
      </c>
      <c r="X568">
        <v>555</v>
      </c>
    </row>
    <row r="569" spans="23:24" x14ac:dyDescent="0.15">
      <c r="W569">
        <f t="shared" si="17"/>
        <v>16.586124428952587</v>
      </c>
      <c r="X569">
        <v>556</v>
      </c>
    </row>
    <row r="570" spans="23:24" x14ac:dyDescent="0.15">
      <c r="W570">
        <f t="shared" si="17"/>
        <v>16.601189477350399</v>
      </c>
      <c r="X570">
        <v>557</v>
      </c>
    </row>
    <row r="571" spans="23:24" x14ac:dyDescent="0.15">
      <c r="W571">
        <f t="shared" si="17"/>
        <v>16.616240870469642</v>
      </c>
      <c r="X571">
        <v>558</v>
      </c>
    </row>
    <row r="572" spans="23:24" x14ac:dyDescent="0.15">
      <c r="W572">
        <f t="shared" si="17"/>
        <v>16.631278645366567</v>
      </c>
      <c r="X572">
        <v>559</v>
      </c>
    </row>
    <row r="573" spans="23:24" x14ac:dyDescent="0.15">
      <c r="W573">
        <f t="shared" si="17"/>
        <v>16.646302838930175</v>
      </c>
      <c r="X573">
        <v>560</v>
      </c>
    </row>
    <row r="574" spans="23:24" x14ac:dyDescent="0.15">
      <c r="W574">
        <f t="shared" si="17"/>
        <v>16.661313487883241</v>
      </c>
      <c r="X574">
        <v>561</v>
      </c>
    </row>
    <row r="575" spans="23:24" x14ac:dyDescent="0.15">
      <c r="W575">
        <f t="shared" ref="W575:W638" si="18">(X575-1)*SQRT(2*X575)/(2*(X575-1)+1.21*(I$40-1.06))</f>
        <v>16.676310628783408</v>
      </c>
      <c r="X575">
        <v>562</v>
      </c>
    </row>
    <row r="576" spans="23:24" x14ac:dyDescent="0.15">
      <c r="W576">
        <f t="shared" si="18"/>
        <v>16.691294298024186</v>
      </c>
      <c r="X576">
        <v>563</v>
      </c>
    </row>
    <row r="577" spans="23:24" x14ac:dyDescent="0.15">
      <c r="W577">
        <f t="shared" si="18"/>
        <v>16.706264531835998</v>
      </c>
      <c r="X577">
        <v>564</v>
      </c>
    </row>
    <row r="578" spans="23:24" x14ac:dyDescent="0.15">
      <c r="W578">
        <f t="shared" si="18"/>
        <v>16.7212213662872</v>
      </c>
      <c r="X578">
        <v>565</v>
      </c>
    </row>
    <row r="579" spans="23:24" x14ac:dyDescent="0.15">
      <c r="W579">
        <f t="shared" si="18"/>
        <v>16.736164837285099</v>
      </c>
      <c r="X579">
        <v>566</v>
      </c>
    </row>
    <row r="580" spans="23:24" x14ac:dyDescent="0.15">
      <c r="W580">
        <f t="shared" si="18"/>
        <v>16.751094980576937</v>
      </c>
      <c r="X580">
        <v>567</v>
      </c>
    </row>
    <row r="581" spans="23:24" x14ac:dyDescent="0.15">
      <c r="W581">
        <f t="shared" si="18"/>
        <v>16.766011831750916</v>
      </c>
      <c r="X581">
        <v>568</v>
      </c>
    </row>
    <row r="582" spans="23:24" x14ac:dyDescent="0.15">
      <c r="W582">
        <f t="shared" si="18"/>
        <v>16.780915426237161</v>
      </c>
      <c r="X582">
        <v>569</v>
      </c>
    </row>
    <row r="583" spans="23:24" x14ac:dyDescent="0.15">
      <c r="W583">
        <f t="shared" si="18"/>
        <v>16.795805799308738</v>
      </c>
      <c r="X583">
        <v>570</v>
      </c>
    </row>
    <row r="584" spans="23:24" x14ac:dyDescent="0.15">
      <c r="W584">
        <f t="shared" si="18"/>
        <v>16.810682986082558</v>
      </c>
      <c r="X584">
        <v>571</v>
      </c>
    </row>
    <row r="585" spans="23:24" x14ac:dyDescent="0.15">
      <c r="W585">
        <f t="shared" si="18"/>
        <v>16.825547021520428</v>
      </c>
      <c r="X585">
        <v>572</v>
      </c>
    </row>
    <row r="586" spans="23:24" x14ac:dyDescent="0.15">
      <c r="W586">
        <f t="shared" si="18"/>
        <v>16.840397940429948</v>
      </c>
      <c r="X586">
        <v>573</v>
      </c>
    </row>
    <row r="587" spans="23:24" x14ac:dyDescent="0.15">
      <c r="W587">
        <f t="shared" si="18"/>
        <v>16.855235777465484</v>
      </c>
      <c r="X587">
        <v>574</v>
      </c>
    </row>
    <row r="588" spans="23:24" x14ac:dyDescent="0.15">
      <c r="W588">
        <f t="shared" si="18"/>
        <v>16.870060567129109</v>
      </c>
      <c r="X588">
        <v>575</v>
      </c>
    </row>
    <row r="589" spans="23:24" x14ac:dyDescent="0.15">
      <c r="W589">
        <f t="shared" si="18"/>
        <v>16.884872343771526</v>
      </c>
      <c r="X589">
        <v>576</v>
      </c>
    </row>
    <row r="590" spans="23:24" x14ac:dyDescent="0.15">
      <c r="W590">
        <f t="shared" si="18"/>
        <v>16.899671141593025</v>
      </c>
      <c r="X590">
        <v>577</v>
      </c>
    </row>
    <row r="591" spans="23:24" x14ac:dyDescent="0.15">
      <c r="W591">
        <f t="shared" si="18"/>
        <v>16.914456994644361</v>
      </c>
      <c r="X591">
        <v>578</v>
      </c>
    </row>
    <row r="592" spans="23:24" x14ac:dyDescent="0.15">
      <c r="W592">
        <f t="shared" si="18"/>
        <v>16.929229936827703</v>
      </c>
      <c r="X592">
        <v>579</v>
      </c>
    </row>
    <row r="593" spans="23:24" x14ac:dyDescent="0.15">
      <c r="W593">
        <f t="shared" si="18"/>
        <v>16.943990001897539</v>
      </c>
      <c r="X593">
        <v>580</v>
      </c>
    </row>
    <row r="594" spans="23:24" x14ac:dyDescent="0.15">
      <c r="W594">
        <f t="shared" si="18"/>
        <v>16.95873722346154</v>
      </c>
      <c r="X594">
        <v>581</v>
      </c>
    </row>
    <row r="595" spans="23:24" x14ac:dyDescent="0.15">
      <c r="W595">
        <f t="shared" si="18"/>
        <v>16.97347163498149</v>
      </c>
      <c r="X595">
        <v>582</v>
      </c>
    </row>
    <row r="596" spans="23:24" x14ac:dyDescent="0.15">
      <c r="W596">
        <f t="shared" si="18"/>
        <v>16.988193269774158</v>
      </c>
      <c r="X596">
        <v>583</v>
      </c>
    </row>
    <row r="597" spans="23:24" x14ac:dyDescent="0.15">
      <c r="W597">
        <f t="shared" si="18"/>
        <v>17.002902161012162</v>
      </c>
      <c r="X597">
        <v>584</v>
      </c>
    </row>
    <row r="598" spans="23:24" x14ac:dyDescent="0.15">
      <c r="W598">
        <f t="shared" si="18"/>
        <v>17.017598341724877</v>
      </c>
      <c r="X598">
        <v>585</v>
      </c>
    </row>
    <row r="599" spans="23:24" x14ac:dyDescent="0.15">
      <c r="W599">
        <f t="shared" si="18"/>
        <v>17.032281844799247</v>
      </c>
      <c r="X599">
        <v>586</v>
      </c>
    </row>
    <row r="600" spans="23:24" x14ac:dyDescent="0.15">
      <c r="W600">
        <f t="shared" si="18"/>
        <v>17.04695270298069</v>
      </c>
      <c r="X600">
        <v>587</v>
      </c>
    </row>
    <row r="601" spans="23:24" x14ac:dyDescent="0.15">
      <c r="W601">
        <f t="shared" si="18"/>
        <v>17.06161094887393</v>
      </c>
      <c r="X601">
        <v>588</v>
      </c>
    </row>
    <row r="602" spans="23:24" x14ac:dyDescent="0.15">
      <c r="W602">
        <f t="shared" si="18"/>
        <v>17.07625661494383</v>
      </c>
      <c r="X602">
        <v>589</v>
      </c>
    </row>
    <row r="603" spans="23:24" x14ac:dyDescent="0.15">
      <c r="W603">
        <f t="shared" si="18"/>
        <v>17.090889733516267</v>
      </c>
      <c r="X603">
        <v>590</v>
      </c>
    </row>
    <row r="604" spans="23:24" x14ac:dyDescent="0.15">
      <c r="W604">
        <f t="shared" si="18"/>
        <v>17.105510336778913</v>
      </c>
      <c r="X604">
        <v>591</v>
      </c>
    </row>
    <row r="605" spans="23:24" x14ac:dyDescent="0.15">
      <c r="W605">
        <f t="shared" si="18"/>
        <v>17.120118456782102</v>
      </c>
      <c r="X605">
        <v>592</v>
      </c>
    </row>
    <row r="606" spans="23:24" x14ac:dyDescent="0.15">
      <c r="W606">
        <f t="shared" si="18"/>
        <v>17.134714125439626</v>
      </c>
      <c r="X606">
        <v>593</v>
      </c>
    </row>
    <row r="607" spans="23:24" x14ac:dyDescent="0.15">
      <c r="W607">
        <f t="shared" si="18"/>
        <v>17.149297374529567</v>
      </c>
      <c r="X607">
        <v>594</v>
      </c>
    </row>
    <row r="608" spans="23:24" x14ac:dyDescent="0.15">
      <c r="W608">
        <f t="shared" si="18"/>
        <v>17.16386823569508</v>
      </c>
      <c r="X608">
        <v>595</v>
      </c>
    </row>
    <row r="609" spans="23:24" x14ac:dyDescent="0.15">
      <c r="W609">
        <f t="shared" si="18"/>
        <v>17.178426740445211</v>
      </c>
      <c r="X609">
        <v>596</v>
      </c>
    </row>
    <row r="610" spans="23:24" x14ac:dyDescent="0.15">
      <c r="W610">
        <f t="shared" si="18"/>
        <v>17.192972920155686</v>
      </c>
      <c r="X610">
        <v>597</v>
      </c>
    </row>
    <row r="611" spans="23:24" x14ac:dyDescent="0.15">
      <c r="W611">
        <f t="shared" si="18"/>
        <v>17.207506806069695</v>
      </c>
      <c r="X611">
        <v>598</v>
      </c>
    </row>
    <row r="612" spans="23:24" x14ac:dyDescent="0.15">
      <c r="W612">
        <f t="shared" si="18"/>
        <v>17.222028429298685</v>
      </c>
      <c r="X612">
        <v>599</v>
      </c>
    </row>
    <row r="613" spans="23:24" x14ac:dyDescent="0.15">
      <c r="W613">
        <f t="shared" si="18"/>
        <v>17.23653782082312</v>
      </c>
      <c r="X613">
        <v>600</v>
      </c>
    </row>
    <row r="614" spans="23:24" x14ac:dyDescent="0.15">
      <c r="W614">
        <f t="shared" si="18"/>
        <v>17.251035011493272</v>
      </c>
      <c r="X614">
        <v>601</v>
      </c>
    </row>
    <row r="615" spans="23:24" x14ac:dyDescent="0.15">
      <c r="W615">
        <f t="shared" si="18"/>
        <v>17.265520032029972</v>
      </c>
      <c r="X615">
        <v>602</v>
      </c>
    </row>
    <row r="616" spans="23:24" x14ac:dyDescent="0.15">
      <c r="W616">
        <f t="shared" si="18"/>
        <v>17.279992913025364</v>
      </c>
      <c r="X616">
        <v>603</v>
      </c>
    </row>
    <row r="617" spans="23:24" x14ac:dyDescent="0.15">
      <c r="W617">
        <f t="shared" si="18"/>
        <v>17.294453684943672</v>
      </c>
      <c r="X617">
        <v>604</v>
      </c>
    </row>
    <row r="618" spans="23:24" x14ac:dyDescent="0.15">
      <c r="W618">
        <f t="shared" si="18"/>
        <v>17.308902378121946</v>
      </c>
      <c r="X618">
        <v>605</v>
      </c>
    </row>
    <row r="619" spans="23:24" x14ac:dyDescent="0.15">
      <c r="W619">
        <f t="shared" si="18"/>
        <v>17.323339022770785</v>
      </c>
      <c r="X619">
        <v>606</v>
      </c>
    </row>
    <row r="620" spans="23:24" x14ac:dyDescent="0.15">
      <c r="W620">
        <f t="shared" si="18"/>
        <v>17.337763648975098</v>
      </c>
      <c r="X620">
        <v>607</v>
      </c>
    </row>
    <row r="621" spans="23:24" x14ac:dyDescent="0.15">
      <c r="W621">
        <f t="shared" si="18"/>
        <v>17.352176286694835</v>
      </c>
      <c r="X621">
        <v>608</v>
      </c>
    </row>
    <row r="622" spans="23:24" x14ac:dyDescent="0.15">
      <c r="W622">
        <f t="shared" si="18"/>
        <v>17.366576965765674</v>
      </c>
      <c r="X622">
        <v>609</v>
      </c>
    </row>
    <row r="623" spans="23:24" x14ac:dyDescent="0.15">
      <c r="W623">
        <f t="shared" si="18"/>
        <v>17.380965715899791</v>
      </c>
      <c r="X623">
        <v>610</v>
      </c>
    </row>
    <row r="624" spans="23:24" x14ac:dyDescent="0.15">
      <c r="W624">
        <f t="shared" si="18"/>
        <v>17.395342566686551</v>
      </c>
      <c r="X624">
        <v>611</v>
      </c>
    </row>
    <row r="625" spans="23:24" x14ac:dyDescent="0.15">
      <c r="W625">
        <f t="shared" si="18"/>
        <v>17.409707547593207</v>
      </c>
      <c r="X625">
        <v>612</v>
      </c>
    </row>
    <row r="626" spans="23:24" x14ac:dyDescent="0.15">
      <c r="W626">
        <f t="shared" si="18"/>
        <v>17.424060687965632</v>
      </c>
      <c r="X626">
        <v>613</v>
      </c>
    </row>
    <row r="627" spans="23:24" x14ac:dyDescent="0.15">
      <c r="W627">
        <f t="shared" si="18"/>
        <v>17.438402017028981</v>
      </c>
      <c r="X627">
        <v>614</v>
      </c>
    </row>
    <row r="628" spans="23:24" x14ac:dyDescent="0.15">
      <c r="W628">
        <f t="shared" si="18"/>
        <v>17.452731563888428</v>
      </c>
      <c r="X628">
        <v>615</v>
      </c>
    </row>
    <row r="629" spans="23:24" x14ac:dyDescent="0.15">
      <c r="W629">
        <f t="shared" si="18"/>
        <v>17.46704935752982</v>
      </c>
      <c r="X629">
        <v>616</v>
      </c>
    </row>
    <row r="630" spans="23:24" x14ac:dyDescent="0.15">
      <c r="W630">
        <f t="shared" si="18"/>
        <v>17.481355426820372</v>
      </c>
      <c r="X630">
        <v>617</v>
      </c>
    </row>
    <row r="631" spans="23:24" x14ac:dyDescent="0.15">
      <c r="W631">
        <f t="shared" si="18"/>
        <v>17.495649800509351</v>
      </c>
      <c r="X631">
        <v>618</v>
      </c>
    </row>
    <row r="632" spans="23:24" x14ac:dyDescent="0.15">
      <c r="W632">
        <f t="shared" si="18"/>
        <v>17.50993250722874</v>
      </c>
      <c r="X632">
        <v>619</v>
      </c>
    </row>
    <row r="633" spans="23:24" x14ac:dyDescent="0.15">
      <c r="W633">
        <f t="shared" si="18"/>
        <v>17.524203575493914</v>
      </c>
      <c r="X633">
        <v>620</v>
      </c>
    </row>
    <row r="634" spans="23:24" x14ac:dyDescent="0.15">
      <c r="W634">
        <f t="shared" si="18"/>
        <v>17.538463033704307</v>
      </c>
      <c r="X634">
        <v>621</v>
      </c>
    </row>
    <row r="635" spans="23:24" x14ac:dyDescent="0.15">
      <c r="W635">
        <f t="shared" si="18"/>
        <v>17.552710910144054</v>
      </c>
      <c r="X635">
        <v>622</v>
      </c>
    </row>
    <row r="636" spans="23:24" x14ac:dyDescent="0.15">
      <c r="W636">
        <f t="shared" si="18"/>
        <v>17.566947232982663</v>
      </c>
      <c r="X636">
        <v>623</v>
      </c>
    </row>
    <row r="637" spans="23:24" x14ac:dyDescent="0.15">
      <c r="W637">
        <f t="shared" si="18"/>
        <v>17.581172030275653</v>
      </c>
      <c r="X637">
        <v>624</v>
      </c>
    </row>
    <row r="638" spans="23:24" x14ac:dyDescent="0.15">
      <c r="W638">
        <f t="shared" si="18"/>
        <v>17.5953853299652</v>
      </c>
      <c r="X638">
        <v>625</v>
      </c>
    </row>
    <row r="639" spans="23:24" x14ac:dyDescent="0.15">
      <c r="W639">
        <f t="shared" ref="W639:W702" si="19">(X639-1)*SQRT(2*X639)/(2*(X639-1)+1.21*(I$40-1.06))</f>
        <v>17.609587159880792</v>
      </c>
      <c r="X639">
        <v>626</v>
      </c>
    </row>
    <row r="640" spans="23:24" x14ac:dyDescent="0.15">
      <c r="W640">
        <f t="shared" si="19"/>
        <v>17.623777547739845</v>
      </c>
      <c r="X640">
        <v>627</v>
      </c>
    </row>
    <row r="641" spans="23:24" x14ac:dyDescent="0.15">
      <c r="W641">
        <f t="shared" si="19"/>
        <v>17.637956521148329</v>
      </c>
      <c r="X641">
        <v>628</v>
      </c>
    </row>
    <row r="642" spans="23:24" x14ac:dyDescent="0.15">
      <c r="W642">
        <f t="shared" si="19"/>
        <v>17.652124107601427</v>
      </c>
      <c r="X642">
        <v>629</v>
      </c>
    </row>
    <row r="643" spans="23:24" x14ac:dyDescent="0.15">
      <c r="W643">
        <f t="shared" si="19"/>
        <v>17.666280334484124</v>
      </c>
      <c r="X643">
        <v>630</v>
      </c>
    </row>
    <row r="644" spans="23:24" x14ac:dyDescent="0.15">
      <c r="W644">
        <f t="shared" si="19"/>
        <v>17.680425229071822</v>
      </c>
      <c r="X644">
        <v>631</v>
      </c>
    </row>
    <row r="645" spans="23:24" x14ac:dyDescent="0.15">
      <c r="W645">
        <f t="shared" si="19"/>
        <v>17.694558818530997</v>
      </c>
      <c r="X645">
        <v>632</v>
      </c>
    </row>
    <row r="646" spans="23:24" x14ac:dyDescent="0.15">
      <c r="W646">
        <f t="shared" si="19"/>
        <v>17.70868112991975</v>
      </c>
      <c r="X646">
        <v>633</v>
      </c>
    </row>
    <row r="647" spans="23:24" x14ac:dyDescent="0.15">
      <c r="W647">
        <f t="shared" si="19"/>
        <v>17.722792190188446</v>
      </c>
      <c r="X647">
        <v>634</v>
      </c>
    </row>
    <row r="648" spans="23:24" x14ac:dyDescent="0.15">
      <c r="W648">
        <f t="shared" si="19"/>
        <v>17.736892026180303</v>
      </c>
      <c r="X648">
        <v>635</v>
      </c>
    </row>
    <row r="649" spans="23:24" x14ac:dyDescent="0.15">
      <c r="W649">
        <f t="shared" si="19"/>
        <v>17.750980664631992</v>
      </c>
      <c r="X649">
        <v>636</v>
      </c>
    </row>
    <row r="650" spans="23:24" x14ac:dyDescent="0.15">
      <c r="W650">
        <f t="shared" si="19"/>
        <v>17.765058132174232</v>
      </c>
      <c r="X650">
        <v>637</v>
      </c>
    </row>
    <row r="651" spans="23:24" x14ac:dyDescent="0.15">
      <c r="W651">
        <f t="shared" si="19"/>
        <v>17.779124455332344</v>
      </c>
      <c r="X651">
        <v>638</v>
      </c>
    </row>
    <row r="652" spans="23:24" x14ac:dyDescent="0.15">
      <c r="W652">
        <f t="shared" si="19"/>
        <v>17.793179660526896</v>
      </c>
      <c r="X652">
        <v>639</v>
      </c>
    </row>
    <row r="653" spans="23:24" x14ac:dyDescent="0.15">
      <c r="W653">
        <f t="shared" si="19"/>
        <v>17.807223774074213</v>
      </c>
      <c r="X653">
        <v>640</v>
      </c>
    </row>
    <row r="654" spans="23:24" x14ac:dyDescent="0.15">
      <c r="W654">
        <f t="shared" si="19"/>
        <v>17.821256822187003</v>
      </c>
      <c r="X654">
        <v>641</v>
      </c>
    </row>
    <row r="655" spans="23:24" x14ac:dyDescent="0.15">
      <c r="W655">
        <f t="shared" si="19"/>
        <v>17.835278830974897</v>
      </c>
      <c r="X655">
        <v>642</v>
      </c>
    </row>
    <row r="656" spans="23:24" x14ac:dyDescent="0.15">
      <c r="W656">
        <f t="shared" si="19"/>
        <v>17.849289826445037</v>
      </c>
      <c r="X656">
        <v>643</v>
      </c>
    </row>
    <row r="657" spans="23:24" x14ac:dyDescent="0.15">
      <c r="W657">
        <f t="shared" si="19"/>
        <v>17.863289834502623</v>
      </c>
      <c r="X657">
        <v>644</v>
      </c>
    </row>
    <row r="658" spans="23:24" x14ac:dyDescent="0.15">
      <c r="W658">
        <f t="shared" si="19"/>
        <v>17.877278880951469</v>
      </c>
      <c r="X658">
        <v>645</v>
      </c>
    </row>
    <row r="659" spans="23:24" x14ac:dyDescent="0.15">
      <c r="W659">
        <f t="shared" si="19"/>
        <v>17.891256991494576</v>
      </c>
      <c r="X659">
        <v>646</v>
      </c>
    </row>
    <row r="660" spans="23:24" x14ac:dyDescent="0.15">
      <c r="W660">
        <f t="shared" si="19"/>
        <v>17.905224191734661</v>
      </c>
      <c r="X660">
        <v>647</v>
      </c>
    </row>
    <row r="661" spans="23:24" x14ac:dyDescent="0.15">
      <c r="W661">
        <f t="shared" si="19"/>
        <v>17.919180507174723</v>
      </c>
      <c r="X661">
        <v>648</v>
      </c>
    </row>
    <row r="662" spans="23:24" x14ac:dyDescent="0.15">
      <c r="W662">
        <f t="shared" si="19"/>
        <v>17.933125963218572</v>
      </c>
      <c r="X662">
        <v>649</v>
      </c>
    </row>
    <row r="663" spans="23:24" x14ac:dyDescent="0.15">
      <c r="W663">
        <f t="shared" si="19"/>
        <v>17.947060585171375</v>
      </c>
      <c r="X663">
        <v>650</v>
      </c>
    </row>
    <row r="664" spans="23:24" x14ac:dyDescent="0.15">
      <c r="W664">
        <f t="shared" si="19"/>
        <v>17.960984398240182</v>
      </c>
      <c r="X664">
        <v>651</v>
      </c>
    </row>
    <row r="665" spans="23:24" x14ac:dyDescent="0.15">
      <c r="W665">
        <f t="shared" si="19"/>
        <v>17.974897427534476</v>
      </c>
      <c r="X665">
        <v>652</v>
      </c>
    </row>
    <row r="666" spans="23:24" x14ac:dyDescent="0.15">
      <c r="W666">
        <f t="shared" si="19"/>
        <v>17.988799698066686</v>
      </c>
      <c r="X666">
        <v>653</v>
      </c>
    </row>
    <row r="667" spans="23:24" x14ac:dyDescent="0.15">
      <c r="W667">
        <f t="shared" si="19"/>
        <v>18.00269123475271</v>
      </c>
      <c r="X667">
        <v>654</v>
      </c>
    </row>
    <row r="668" spans="23:24" x14ac:dyDescent="0.15">
      <c r="W668">
        <f t="shared" si="19"/>
        <v>18.016572062412447</v>
      </c>
      <c r="X668">
        <v>655</v>
      </c>
    </row>
    <row r="669" spans="23:24" x14ac:dyDescent="0.15">
      <c r="W669">
        <f t="shared" si="19"/>
        <v>18.030442205770299</v>
      </c>
      <c r="X669">
        <v>656</v>
      </c>
    </row>
    <row r="670" spans="23:24" x14ac:dyDescent="0.15">
      <c r="W670">
        <f t="shared" si="19"/>
        <v>18.044301689455704</v>
      </c>
      <c r="X670">
        <v>657</v>
      </c>
    </row>
    <row r="671" spans="23:24" x14ac:dyDescent="0.15">
      <c r="W671">
        <f t="shared" si="19"/>
        <v>18.058150538003627</v>
      </c>
      <c r="X671">
        <v>658</v>
      </c>
    </row>
    <row r="672" spans="23:24" x14ac:dyDescent="0.15">
      <c r="W672">
        <f t="shared" si="19"/>
        <v>18.071988775855083</v>
      </c>
      <c r="X672">
        <v>659</v>
      </c>
    </row>
    <row r="673" spans="23:24" x14ac:dyDescent="0.15">
      <c r="W673">
        <f t="shared" si="19"/>
        <v>18.085816427357617</v>
      </c>
      <c r="X673">
        <v>660</v>
      </c>
    </row>
    <row r="674" spans="23:24" x14ac:dyDescent="0.15">
      <c r="W674">
        <f t="shared" si="19"/>
        <v>18.099633516765842</v>
      </c>
      <c r="X674">
        <v>661</v>
      </c>
    </row>
    <row r="675" spans="23:24" x14ac:dyDescent="0.15">
      <c r="W675">
        <f t="shared" si="19"/>
        <v>18.113440068241875</v>
      </c>
      <c r="X675">
        <v>662</v>
      </c>
    </row>
    <row r="676" spans="23:24" x14ac:dyDescent="0.15">
      <c r="W676">
        <f t="shared" si="19"/>
        <v>18.127236105855896</v>
      </c>
      <c r="X676">
        <v>663</v>
      </c>
    </row>
    <row r="677" spans="23:24" x14ac:dyDescent="0.15">
      <c r="W677">
        <f t="shared" si="19"/>
        <v>18.141021653586598</v>
      </c>
      <c r="X677">
        <v>664</v>
      </c>
    </row>
    <row r="678" spans="23:24" x14ac:dyDescent="0.15">
      <c r="W678">
        <f t="shared" si="19"/>
        <v>18.154796735321678</v>
      </c>
      <c r="X678">
        <v>665</v>
      </c>
    </row>
    <row r="679" spans="23:24" x14ac:dyDescent="0.15">
      <c r="W679">
        <f t="shared" si="19"/>
        <v>18.168561374858321</v>
      </c>
      <c r="X679">
        <v>666</v>
      </c>
    </row>
    <row r="680" spans="23:24" x14ac:dyDescent="0.15">
      <c r="W680">
        <f t="shared" si="19"/>
        <v>18.182315595903688</v>
      </c>
      <c r="X680">
        <v>667</v>
      </c>
    </row>
    <row r="681" spans="23:24" x14ac:dyDescent="0.15">
      <c r="W681">
        <f t="shared" si="19"/>
        <v>18.196059422075386</v>
      </c>
      <c r="X681">
        <v>668</v>
      </c>
    </row>
    <row r="682" spans="23:24" x14ac:dyDescent="0.15">
      <c r="W682">
        <f t="shared" si="19"/>
        <v>18.209792876901929</v>
      </c>
      <c r="X682">
        <v>669</v>
      </c>
    </row>
    <row r="683" spans="23:24" x14ac:dyDescent="0.15">
      <c r="W683">
        <f t="shared" si="19"/>
        <v>18.223515983823233</v>
      </c>
      <c r="X683">
        <v>670</v>
      </c>
    </row>
    <row r="684" spans="23:24" x14ac:dyDescent="0.15">
      <c r="W684">
        <f t="shared" si="19"/>
        <v>18.237228766191063</v>
      </c>
      <c r="X684">
        <v>671</v>
      </c>
    </row>
    <row r="685" spans="23:24" x14ac:dyDescent="0.15">
      <c r="W685">
        <f t="shared" si="19"/>
        <v>18.250931247269495</v>
      </c>
      <c r="X685">
        <v>672</v>
      </c>
    </row>
    <row r="686" spans="23:24" x14ac:dyDescent="0.15">
      <c r="W686">
        <f t="shared" si="19"/>
        <v>18.264623450235398</v>
      </c>
      <c r="X686">
        <v>673</v>
      </c>
    </row>
    <row r="687" spans="23:24" x14ac:dyDescent="0.15">
      <c r="W687">
        <f t="shared" si="19"/>
        <v>18.278305398178858</v>
      </c>
      <c r="X687">
        <v>674</v>
      </c>
    </row>
    <row r="688" spans="23:24" x14ac:dyDescent="0.15">
      <c r="W688">
        <f t="shared" si="19"/>
        <v>18.291977114103663</v>
      </c>
      <c r="X688">
        <v>675</v>
      </c>
    </row>
    <row r="689" spans="23:24" x14ac:dyDescent="0.15">
      <c r="W689">
        <f t="shared" si="19"/>
        <v>18.305638620927734</v>
      </c>
      <c r="X689">
        <v>676</v>
      </c>
    </row>
    <row r="690" spans="23:24" x14ac:dyDescent="0.15">
      <c r="W690">
        <f t="shared" si="19"/>
        <v>18.319289941483579</v>
      </c>
      <c r="X690">
        <v>677</v>
      </c>
    </row>
    <row r="691" spans="23:24" x14ac:dyDescent="0.15">
      <c r="W691">
        <f t="shared" si="19"/>
        <v>18.332931098518749</v>
      </c>
      <c r="X691">
        <v>678</v>
      </c>
    </row>
    <row r="692" spans="23:24" x14ac:dyDescent="0.15">
      <c r="W692">
        <f t="shared" si="19"/>
        <v>18.346562114696262</v>
      </c>
      <c r="X692">
        <v>679</v>
      </c>
    </row>
    <row r="693" spans="23:24" x14ac:dyDescent="0.15">
      <c r="W693">
        <f t="shared" si="19"/>
        <v>18.360183012595044</v>
      </c>
      <c r="X693">
        <v>680</v>
      </c>
    </row>
    <row r="694" spans="23:24" x14ac:dyDescent="0.15">
      <c r="W694">
        <f t="shared" si="19"/>
        <v>18.373793814710382</v>
      </c>
      <c r="X694">
        <v>681</v>
      </c>
    </row>
    <row r="695" spans="23:24" x14ac:dyDescent="0.15">
      <c r="W695">
        <f t="shared" si="19"/>
        <v>18.387394543454334</v>
      </c>
      <c r="X695">
        <v>682</v>
      </c>
    </row>
    <row r="696" spans="23:24" x14ac:dyDescent="0.15">
      <c r="W696">
        <f t="shared" si="19"/>
        <v>18.400985221156184</v>
      </c>
      <c r="X696">
        <v>683</v>
      </c>
    </row>
    <row r="697" spans="23:24" x14ac:dyDescent="0.15">
      <c r="W697">
        <f t="shared" si="19"/>
        <v>18.414565870062845</v>
      </c>
      <c r="X697">
        <v>684</v>
      </c>
    </row>
    <row r="698" spans="23:24" x14ac:dyDescent="0.15">
      <c r="W698">
        <f t="shared" si="19"/>
        <v>18.428136512339304</v>
      </c>
      <c r="X698">
        <v>685</v>
      </c>
    </row>
    <row r="699" spans="23:24" x14ac:dyDescent="0.15">
      <c r="W699">
        <f t="shared" si="19"/>
        <v>18.44169717006903</v>
      </c>
      <c r="X699">
        <v>686</v>
      </c>
    </row>
    <row r="700" spans="23:24" x14ac:dyDescent="0.15">
      <c r="W700">
        <f t="shared" si="19"/>
        <v>18.455247865254393</v>
      </c>
      <c r="X700">
        <v>687</v>
      </c>
    </row>
    <row r="701" spans="23:24" x14ac:dyDescent="0.15">
      <c r="W701">
        <f t="shared" si="19"/>
        <v>18.468788619817101</v>
      </c>
      <c r="X701">
        <v>688</v>
      </c>
    </row>
    <row r="702" spans="23:24" x14ac:dyDescent="0.15">
      <c r="W702">
        <f t="shared" si="19"/>
        <v>18.482319455598578</v>
      </c>
      <c r="X702">
        <v>689</v>
      </c>
    </row>
    <row r="703" spans="23:24" x14ac:dyDescent="0.15">
      <c r="W703">
        <f t="shared" ref="W703:W766" si="20">(X703-1)*SQRT(2*X703)/(2*(X703-1)+1.21*(I$40-1.06))</f>
        <v>18.495840394360414</v>
      </c>
      <c r="X703">
        <v>690</v>
      </c>
    </row>
    <row r="704" spans="23:24" x14ac:dyDescent="0.15">
      <c r="W704">
        <f t="shared" si="20"/>
        <v>18.509351457784732</v>
      </c>
      <c r="X704">
        <v>691</v>
      </c>
    </row>
    <row r="705" spans="23:24" x14ac:dyDescent="0.15">
      <c r="W705">
        <f t="shared" si="20"/>
        <v>18.522852667474634</v>
      </c>
      <c r="X705">
        <v>692</v>
      </c>
    </row>
    <row r="706" spans="23:24" x14ac:dyDescent="0.15">
      <c r="W706">
        <f t="shared" si="20"/>
        <v>18.536344044954575</v>
      </c>
      <c r="X706">
        <v>693</v>
      </c>
    </row>
    <row r="707" spans="23:24" x14ac:dyDescent="0.15">
      <c r="W707">
        <f t="shared" si="20"/>
        <v>18.549825611670773</v>
      </c>
      <c r="X707">
        <v>694</v>
      </c>
    </row>
    <row r="708" spans="23:24" x14ac:dyDescent="0.15">
      <c r="W708">
        <f t="shared" si="20"/>
        <v>18.563297388991611</v>
      </c>
      <c r="X708">
        <v>695</v>
      </c>
    </row>
    <row r="709" spans="23:24" x14ac:dyDescent="0.15">
      <c r="W709">
        <f t="shared" si="20"/>
        <v>18.576759398208019</v>
      </c>
      <c r="X709">
        <v>696</v>
      </c>
    </row>
    <row r="710" spans="23:24" x14ac:dyDescent="0.15">
      <c r="W710">
        <f t="shared" si="20"/>
        <v>18.590211660533885</v>
      </c>
      <c r="X710">
        <v>697</v>
      </c>
    </row>
    <row r="711" spans="23:24" x14ac:dyDescent="0.15">
      <c r="W711">
        <f t="shared" si="20"/>
        <v>18.603654197106422</v>
      </c>
      <c r="X711">
        <v>698</v>
      </c>
    </row>
    <row r="712" spans="23:24" x14ac:dyDescent="0.15">
      <c r="W712">
        <f t="shared" si="20"/>
        <v>18.617087028986575</v>
      </c>
      <c r="X712">
        <v>699</v>
      </c>
    </row>
    <row r="713" spans="23:24" x14ac:dyDescent="0.15">
      <c r="W713">
        <f t="shared" si="20"/>
        <v>18.630510177159405</v>
      </c>
      <c r="X713">
        <v>700</v>
      </c>
    </row>
    <row r="714" spans="23:24" x14ac:dyDescent="0.15">
      <c r="W714">
        <f t="shared" si="20"/>
        <v>18.643923662534444</v>
      </c>
      <c r="X714">
        <v>701</v>
      </c>
    </row>
    <row r="715" spans="23:24" x14ac:dyDescent="0.15">
      <c r="W715">
        <f t="shared" si="20"/>
        <v>18.657327505946117</v>
      </c>
      <c r="X715">
        <v>702</v>
      </c>
    </row>
    <row r="716" spans="23:24" x14ac:dyDescent="0.15">
      <c r="W716">
        <f t="shared" si="20"/>
        <v>18.670721728154085</v>
      </c>
      <c r="X716">
        <v>703</v>
      </c>
    </row>
    <row r="717" spans="23:24" x14ac:dyDescent="0.15">
      <c r="W717">
        <f t="shared" si="20"/>
        <v>18.684106349843631</v>
      </c>
      <c r="X717">
        <v>704</v>
      </c>
    </row>
    <row r="718" spans="23:24" x14ac:dyDescent="0.15">
      <c r="W718">
        <f t="shared" si="20"/>
        <v>18.697481391626045</v>
      </c>
      <c r="X718">
        <v>705</v>
      </c>
    </row>
    <row r="719" spans="23:24" x14ac:dyDescent="0.15">
      <c r="W719">
        <f t="shared" si="20"/>
        <v>18.710846874038978</v>
      </c>
      <c r="X719">
        <v>706</v>
      </c>
    </row>
    <row r="720" spans="23:24" x14ac:dyDescent="0.15">
      <c r="W720">
        <f t="shared" si="20"/>
        <v>18.724202817546807</v>
      </c>
      <c r="X720">
        <v>707</v>
      </c>
    </row>
    <row r="721" spans="23:24" x14ac:dyDescent="0.15">
      <c r="W721">
        <f t="shared" si="20"/>
        <v>18.737549242541011</v>
      </c>
      <c r="X721">
        <v>708</v>
      </c>
    </row>
    <row r="722" spans="23:24" x14ac:dyDescent="0.15">
      <c r="W722">
        <f t="shared" si="20"/>
        <v>18.750886169340543</v>
      </c>
      <c r="X722">
        <v>709</v>
      </c>
    </row>
    <row r="723" spans="23:24" x14ac:dyDescent="0.15">
      <c r="W723">
        <f t="shared" si="20"/>
        <v>18.764213618192159</v>
      </c>
      <c r="X723">
        <v>710</v>
      </c>
    </row>
    <row r="724" spans="23:24" x14ac:dyDescent="0.15">
      <c r="W724">
        <f t="shared" si="20"/>
        <v>18.777531609270817</v>
      </c>
      <c r="X724">
        <v>711</v>
      </c>
    </row>
    <row r="725" spans="23:24" x14ac:dyDescent="0.15">
      <c r="W725">
        <f t="shared" si="20"/>
        <v>18.790840162679995</v>
      </c>
      <c r="X725">
        <v>712</v>
      </c>
    </row>
    <row r="726" spans="23:24" x14ac:dyDescent="0.15">
      <c r="W726">
        <f t="shared" si="20"/>
        <v>18.804139298452068</v>
      </c>
      <c r="X726">
        <v>713</v>
      </c>
    </row>
    <row r="727" spans="23:24" x14ac:dyDescent="0.15">
      <c r="W727">
        <f t="shared" si="20"/>
        <v>18.817429036548667</v>
      </c>
      <c r="X727">
        <v>714</v>
      </c>
    </row>
    <row r="728" spans="23:24" x14ac:dyDescent="0.15">
      <c r="W728">
        <f t="shared" si="20"/>
        <v>18.830709396860986</v>
      </c>
      <c r="X728">
        <v>715</v>
      </c>
    </row>
    <row r="729" spans="23:24" x14ac:dyDescent="0.15">
      <c r="W729">
        <f t="shared" si="20"/>
        <v>18.843980399210182</v>
      </c>
      <c r="X729">
        <v>716</v>
      </c>
    </row>
    <row r="730" spans="23:24" x14ac:dyDescent="0.15">
      <c r="W730">
        <f t="shared" si="20"/>
        <v>18.857242063347684</v>
      </c>
      <c r="X730">
        <v>717</v>
      </c>
    </row>
    <row r="731" spans="23:24" x14ac:dyDescent="0.15">
      <c r="W731">
        <f t="shared" si="20"/>
        <v>18.870494408955562</v>
      </c>
      <c r="X731">
        <v>718</v>
      </c>
    </row>
    <row r="732" spans="23:24" x14ac:dyDescent="0.15">
      <c r="W732">
        <f t="shared" si="20"/>
        <v>18.883737455646834</v>
      </c>
      <c r="X732">
        <v>719</v>
      </c>
    </row>
    <row r="733" spans="23:24" x14ac:dyDescent="0.15">
      <c r="W733">
        <f t="shared" si="20"/>
        <v>18.896971222965838</v>
      </c>
      <c r="X733">
        <v>720</v>
      </c>
    </row>
    <row r="734" spans="23:24" x14ac:dyDescent="0.15">
      <c r="W734">
        <f t="shared" si="20"/>
        <v>18.910195730388548</v>
      </c>
      <c r="X734">
        <v>721</v>
      </c>
    </row>
    <row r="735" spans="23:24" x14ac:dyDescent="0.15">
      <c r="W735">
        <f t="shared" si="20"/>
        <v>18.923410997322915</v>
      </c>
      <c r="X735">
        <v>722</v>
      </c>
    </row>
    <row r="736" spans="23:24" x14ac:dyDescent="0.15">
      <c r="W736">
        <f t="shared" si="20"/>
        <v>18.936617043109202</v>
      </c>
      <c r="X736">
        <v>723</v>
      </c>
    </row>
    <row r="737" spans="23:24" x14ac:dyDescent="0.15">
      <c r="W737">
        <f t="shared" si="20"/>
        <v>18.949813887020305</v>
      </c>
      <c r="X737">
        <v>724</v>
      </c>
    </row>
    <row r="738" spans="23:24" x14ac:dyDescent="0.15">
      <c r="W738">
        <f t="shared" si="20"/>
        <v>18.963001548262095</v>
      </c>
      <c r="X738">
        <v>725</v>
      </c>
    </row>
    <row r="739" spans="23:24" x14ac:dyDescent="0.15">
      <c r="W739">
        <f t="shared" si="20"/>
        <v>18.97618004597372</v>
      </c>
      <c r="X739">
        <v>726</v>
      </c>
    </row>
    <row r="740" spans="23:24" x14ac:dyDescent="0.15">
      <c r="W740">
        <f t="shared" si="20"/>
        <v>18.989349399227965</v>
      </c>
      <c r="X740">
        <v>727</v>
      </c>
    </row>
    <row r="741" spans="23:24" x14ac:dyDescent="0.15">
      <c r="W741">
        <f t="shared" si="20"/>
        <v>19.002509627031536</v>
      </c>
      <c r="X741">
        <v>728</v>
      </c>
    </row>
    <row r="742" spans="23:24" x14ac:dyDescent="0.15">
      <c r="W742">
        <f t="shared" si="20"/>
        <v>19.015660748325406</v>
      </c>
      <c r="X742">
        <v>729</v>
      </c>
    </row>
    <row r="743" spans="23:24" x14ac:dyDescent="0.15">
      <c r="W743">
        <f t="shared" si="20"/>
        <v>19.028802781985114</v>
      </c>
      <c r="X743">
        <v>730</v>
      </c>
    </row>
    <row r="744" spans="23:24" x14ac:dyDescent="0.15">
      <c r="W744">
        <f t="shared" si="20"/>
        <v>19.041935746821107</v>
      </c>
      <c r="X744">
        <v>731</v>
      </c>
    </row>
    <row r="745" spans="23:24" x14ac:dyDescent="0.15">
      <c r="W745">
        <f t="shared" si="20"/>
        <v>19.055059661579023</v>
      </c>
      <c r="X745">
        <v>732</v>
      </c>
    </row>
    <row r="746" spans="23:24" x14ac:dyDescent="0.15">
      <c r="W746">
        <f t="shared" si="20"/>
        <v>19.068174544940025</v>
      </c>
      <c r="X746">
        <v>733</v>
      </c>
    </row>
    <row r="747" spans="23:24" x14ac:dyDescent="0.15">
      <c r="W747">
        <f t="shared" si="20"/>
        <v>19.0812804155211</v>
      </c>
      <c r="X747">
        <v>734</v>
      </c>
    </row>
    <row r="748" spans="23:24" x14ac:dyDescent="0.15">
      <c r="W748">
        <f t="shared" si="20"/>
        <v>19.094377291875375</v>
      </c>
      <c r="X748">
        <v>735</v>
      </c>
    </row>
    <row r="749" spans="23:24" x14ac:dyDescent="0.15">
      <c r="W749">
        <f t="shared" si="20"/>
        <v>19.107465192492416</v>
      </c>
      <c r="X749">
        <v>736</v>
      </c>
    </row>
    <row r="750" spans="23:24" x14ac:dyDescent="0.15">
      <c r="W750">
        <f t="shared" si="20"/>
        <v>19.120544135798532</v>
      </c>
      <c r="X750">
        <v>737</v>
      </c>
    </row>
    <row r="751" spans="23:24" x14ac:dyDescent="0.15">
      <c r="W751">
        <f t="shared" si="20"/>
        <v>19.133614140157096</v>
      </c>
      <c r="X751">
        <v>738</v>
      </c>
    </row>
    <row r="752" spans="23:24" x14ac:dyDescent="0.15">
      <c r="W752">
        <f t="shared" si="20"/>
        <v>19.146675223868812</v>
      </c>
      <c r="X752">
        <v>739</v>
      </c>
    </row>
    <row r="753" spans="23:24" x14ac:dyDescent="0.15">
      <c r="W753">
        <f t="shared" si="20"/>
        <v>19.159727405172038</v>
      </c>
      <c r="X753">
        <v>740</v>
      </c>
    </row>
    <row r="754" spans="23:24" x14ac:dyDescent="0.15">
      <c r="W754">
        <f t="shared" si="20"/>
        <v>19.172770702243088</v>
      </c>
      <c r="X754">
        <v>741</v>
      </c>
    </row>
    <row r="755" spans="23:24" x14ac:dyDescent="0.15">
      <c r="W755">
        <f t="shared" si="20"/>
        <v>19.185805133196503</v>
      </c>
      <c r="X755">
        <v>742</v>
      </c>
    </row>
    <row r="756" spans="23:24" x14ac:dyDescent="0.15">
      <c r="W756">
        <f t="shared" si="20"/>
        <v>19.198830716085361</v>
      </c>
      <c r="X756">
        <v>743</v>
      </c>
    </row>
    <row r="757" spans="23:24" x14ac:dyDescent="0.15">
      <c r="W757">
        <f t="shared" si="20"/>
        <v>19.211847468901578</v>
      </c>
      <c r="X757">
        <v>744</v>
      </c>
    </row>
    <row r="758" spans="23:24" x14ac:dyDescent="0.15">
      <c r="W758">
        <f t="shared" si="20"/>
        <v>19.224855409576165</v>
      </c>
      <c r="X758">
        <v>745</v>
      </c>
    </row>
    <row r="759" spans="23:24" x14ac:dyDescent="0.15">
      <c r="W759">
        <f t="shared" si="20"/>
        <v>19.237854555979549</v>
      </c>
      <c r="X759">
        <v>746</v>
      </c>
    </row>
    <row r="760" spans="23:24" x14ac:dyDescent="0.15">
      <c r="W760">
        <f t="shared" si="20"/>
        <v>19.250844925921847</v>
      </c>
      <c r="X760">
        <v>747</v>
      </c>
    </row>
    <row r="761" spans="23:24" x14ac:dyDescent="0.15">
      <c r="W761">
        <f t="shared" si="20"/>
        <v>19.26382653715314</v>
      </c>
      <c r="X761">
        <v>748</v>
      </c>
    </row>
    <row r="762" spans="23:24" x14ac:dyDescent="0.15">
      <c r="W762">
        <f t="shared" si="20"/>
        <v>19.276799407363779</v>
      </c>
      <c r="X762">
        <v>749</v>
      </c>
    </row>
    <row r="763" spans="23:24" x14ac:dyDescent="0.15">
      <c r="W763">
        <f t="shared" si="20"/>
        <v>19.289763554184645</v>
      </c>
      <c r="X763">
        <v>750</v>
      </c>
    </row>
    <row r="764" spans="23:24" x14ac:dyDescent="0.15">
      <c r="W764">
        <f t="shared" si="20"/>
        <v>19.302718995187437</v>
      </c>
      <c r="X764">
        <v>751</v>
      </c>
    </row>
    <row r="765" spans="23:24" x14ac:dyDescent="0.15">
      <c r="W765">
        <f t="shared" si="20"/>
        <v>19.315665747884953</v>
      </c>
      <c r="X765">
        <v>752</v>
      </c>
    </row>
    <row r="766" spans="23:24" x14ac:dyDescent="0.15">
      <c r="W766">
        <f t="shared" si="20"/>
        <v>19.328603829731357</v>
      </c>
      <c r="X766">
        <v>753</v>
      </c>
    </row>
    <row r="767" spans="23:24" x14ac:dyDescent="0.15">
      <c r="W767">
        <f t="shared" ref="W767:W830" si="21">(X767-1)*SQRT(2*X767)/(2*(X767-1)+1.21*(I$40-1.06))</f>
        <v>19.34153325812246</v>
      </c>
      <c r="X767">
        <v>754</v>
      </c>
    </row>
    <row r="768" spans="23:24" x14ac:dyDescent="0.15">
      <c r="W768">
        <f t="shared" si="21"/>
        <v>19.354454050395997</v>
      </c>
      <c r="X768">
        <v>755</v>
      </c>
    </row>
    <row r="769" spans="23:24" x14ac:dyDescent="0.15">
      <c r="W769">
        <f t="shared" si="21"/>
        <v>19.36736622383188</v>
      </c>
      <c r="X769">
        <v>756</v>
      </c>
    </row>
    <row r="770" spans="23:24" x14ac:dyDescent="0.15">
      <c r="W770">
        <f t="shared" si="21"/>
        <v>19.380269795652495</v>
      </c>
      <c r="X770">
        <v>757</v>
      </c>
    </row>
    <row r="771" spans="23:24" x14ac:dyDescent="0.15">
      <c r="W771">
        <f t="shared" si="21"/>
        <v>19.393164783022939</v>
      </c>
      <c r="X771">
        <v>758</v>
      </c>
    </row>
    <row r="772" spans="23:24" x14ac:dyDescent="0.15">
      <c r="W772">
        <f t="shared" si="21"/>
        <v>19.406051203051319</v>
      </c>
      <c r="X772">
        <v>759</v>
      </c>
    </row>
    <row r="773" spans="23:24" x14ac:dyDescent="0.15">
      <c r="W773">
        <f t="shared" si="21"/>
        <v>19.418929072788984</v>
      </c>
      <c r="X773">
        <v>760</v>
      </c>
    </row>
    <row r="774" spans="23:24" x14ac:dyDescent="0.15">
      <c r="W774">
        <f t="shared" si="21"/>
        <v>19.431798409230819</v>
      </c>
      <c r="X774">
        <v>761</v>
      </c>
    </row>
    <row r="775" spans="23:24" x14ac:dyDescent="0.15">
      <c r="W775">
        <f t="shared" si="21"/>
        <v>19.444659229315469</v>
      </c>
      <c r="X775">
        <v>762</v>
      </c>
    </row>
    <row r="776" spans="23:24" x14ac:dyDescent="0.15">
      <c r="W776">
        <f t="shared" si="21"/>
        <v>19.457511549925645</v>
      </c>
      <c r="X776">
        <v>763</v>
      </c>
    </row>
    <row r="777" spans="23:24" x14ac:dyDescent="0.15">
      <c r="W777">
        <f t="shared" si="21"/>
        <v>19.47035538788835</v>
      </c>
      <c r="X777">
        <v>764</v>
      </c>
    </row>
    <row r="778" spans="23:24" x14ac:dyDescent="0.15">
      <c r="W778">
        <f t="shared" si="21"/>
        <v>19.483190759975134</v>
      </c>
      <c r="X778">
        <v>765</v>
      </c>
    </row>
    <row r="779" spans="23:24" x14ac:dyDescent="0.15">
      <c r="W779">
        <f t="shared" si="21"/>
        <v>19.496017682902373</v>
      </c>
      <c r="X779">
        <v>766</v>
      </c>
    </row>
    <row r="780" spans="23:24" x14ac:dyDescent="0.15">
      <c r="W780">
        <f t="shared" si="21"/>
        <v>19.508836173331513</v>
      </c>
      <c r="X780">
        <v>767</v>
      </c>
    </row>
    <row r="781" spans="23:24" x14ac:dyDescent="0.15">
      <c r="W781">
        <f t="shared" si="21"/>
        <v>19.521646247869302</v>
      </c>
      <c r="X781">
        <v>768</v>
      </c>
    </row>
    <row r="782" spans="23:24" x14ac:dyDescent="0.15">
      <c r="W782">
        <f t="shared" si="21"/>
        <v>19.534447923068079</v>
      </c>
      <c r="X782">
        <v>769</v>
      </c>
    </row>
    <row r="783" spans="23:24" x14ac:dyDescent="0.15">
      <c r="W783">
        <f t="shared" si="21"/>
        <v>19.547241215425977</v>
      </c>
      <c r="X783">
        <v>770</v>
      </c>
    </row>
    <row r="784" spans="23:24" x14ac:dyDescent="0.15">
      <c r="W784">
        <f t="shared" si="21"/>
        <v>19.560026141387226</v>
      </c>
      <c r="X784">
        <v>771</v>
      </c>
    </row>
    <row r="785" spans="23:24" x14ac:dyDescent="0.15">
      <c r="W785">
        <f t="shared" si="21"/>
        <v>19.572802717342341</v>
      </c>
      <c r="X785">
        <v>772</v>
      </c>
    </row>
    <row r="786" spans="23:24" x14ac:dyDescent="0.15">
      <c r="W786">
        <f t="shared" si="21"/>
        <v>19.585570959628424</v>
      </c>
      <c r="X786">
        <v>773</v>
      </c>
    </row>
    <row r="787" spans="23:24" x14ac:dyDescent="0.15">
      <c r="W787">
        <f t="shared" si="21"/>
        <v>19.598330884529354</v>
      </c>
      <c r="X787">
        <v>774</v>
      </c>
    </row>
    <row r="788" spans="23:24" x14ac:dyDescent="0.15">
      <c r="W788">
        <f t="shared" si="21"/>
        <v>19.611082508276066</v>
      </c>
      <c r="X788">
        <v>775</v>
      </c>
    </row>
    <row r="789" spans="23:24" x14ac:dyDescent="0.15">
      <c r="W789">
        <f t="shared" si="21"/>
        <v>19.623825847046785</v>
      </c>
      <c r="X789">
        <v>776</v>
      </c>
    </row>
    <row r="790" spans="23:24" x14ac:dyDescent="0.15">
      <c r="W790">
        <f t="shared" si="21"/>
        <v>19.636560916967259</v>
      </c>
      <c r="X790">
        <v>777</v>
      </c>
    </row>
    <row r="791" spans="23:24" x14ac:dyDescent="0.15">
      <c r="W791">
        <f t="shared" si="21"/>
        <v>19.649287734110988</v>
      </c>
      <c r="X791">
        <v>778</v>
      </c>
    </row>
    <row r="792" spans="23:24" x14ac:dyDescent="0.15">
      <c r="W792">
        <f t="shared" si="21"/>
        <v>19.662006314499482</v>
      </c>
      <c r="X792">
        <v>779</v>
      </c>
    </row>
    <row r="793" spans="23:24" x14ac:dyDescent="0.15">
      <c r="W793">
        <f t="shared" si="21"/>
        <v>19.674716674102484</v>
      </c>
      <c r="X793">
        <v>780</v>
      </c>
    </row>
    <row r="794" spans="23:24" x14ac:dyDescent="0.15">
      <c r="W794">
        <f t="shared" si="21"/>
        <v>19.687418828838201</v>
      </c>
      <c r="X794">
        <v>781</v>
      </c>
    </row>
    <row r="795" spans="23:24" x14ac:dyDescent="0.15">
      <c r="W795">
        <f t="shared" si="21"/>
        <v>19.700112794573545</v>
      </c>
      <c r="X795">
        <v>782</v>
      </c>
    </row>
    <row r="796" spans="23:24" x14ac:dyDescent="0.15">
      <c r="W796">
        <f t="shared" si="21"/>
        <v>19.712798587124357</v>
      </c>
      <c r="X796">
        <v>783</v>
      </c>
    </row>
    <row r="797" spans="23:24" x14ac:dyDescent="0.15">
      <c r="W797">
        <f t="shared" si="21"/>
        <v>19.725476222255647</v>
      </c>
      <c r="X797">
        <v>784</v>
      </c>
    </row>
    <row r="798" spans="23:24" x14ac:dyDescent="0.15">
      <c r="W798">
        <f t="shared" si="21"/>
        <v>19.738145715681799</v>
      </c>
      <c r="X798">
        <v>785</v>
      </c>
    </row>
    <row r="799" spans="23:24" x14ac:dyDescent="0.15">
      <c r="W799">
        <f t="shared" si="21"/>
        <v>19.750807083066832</v>
      </c>
      <c r="X799">
        <v>786</v>
      </c>
    </row>
    <row r="800" spans="23:24" x14ac:dyDescent="0.15">
      <c r="W800">
        <f t="shared" si="21"/>
        <v>19.763460340024597</v>
      </c>
      <c r="X800">
        <v>787</v>
      </c>
    </row>
    <row r="801" spans="23:24" x14ac:dyDescent="0.15">
      <c r="W801">
        <f t="shared" si="21"/>
        <v>19.776105502119016</v>
      </c>
      <c r="X801">
        <v>788</v>
      </c>
    </row>
    <row r="802" spans="23:24" x14ac:dyDescent="0.15">
      <c r="W802">
        <f t="shared" si="21"/>
        <v>19.788742584864305</v>
      </c>
      <c r="X802">
        <v>789</v>
      </c>
    </row>
    <row r="803" spans="23:24" x14ac:dyDescent="0.15">
      <c r="W803">
        <f t="shared" si="21"/>
        <v>19.80137160372519</v>
      </c>
      <c r="X803">
        <v>790</v>
      </c>
    </row>
    <row r="804" spans="23:24" x14ac:dyDescent="0.15">
      <c r="W804">
        <f t="shared" si="21"/>
        <v>19.813992574117126</v>
      </c>
      <c r="X804">
        <v>791</v>
      </c>
    </row>
    <row r="805" spans="23:24" x14ac:dyDescent="0.15">
      <c r="W805">
        <f t="shared" si="21"/>
        <v>19.82660551140653</v>
      </c>
      <c r="X805">
        <v>792</v>
      </c>
    </row>
    <row r="806" spans="23:24" x14ac:dyDescent="0.15">
      <c r="W806">
        <f t="shared" si="21"/>
        <v>19.839210430910985</v>
      </c>
      <c r="X806">
        <v>793</v>
      </c>
    </row>
    <row r="807" spans="23:24" x14ac:dyDescent="0.15">
      <c r="W807">
        <f t="shared" si="21"/>
        <v>19.851807347899456</v>
      </c>
      <c r="X807">
        <v>794</v>
      </c>
    </row>
    <row r="808" spans="23:24" x14ac:dyDescent="0.15">
      <c r="W808">
        <f t="shared" si="21"/>
        <v>19.864396277592522</v>
      </c>
      <c r="X808">
        <v>795</v>
      </c>
    </row>
    <row r="809" spans="23:24" x14ac:dyDescent="0.15">
      <c r="W809">
        <f t="shared" si="21"/>
        <v>19.876977235162588</v>
      </c>
      <c r="X809">
        <v>796</v>
      </c>
    </row>
    <row r="810" spans="23:24" x14ac:dyDescent="0.15">
      <c r="W810">
        <f t="shared" si="21"/>
        <v>19.88955023573406</v>
      </c>
      <c r="X810">
        <v>797</v>
      </c>
    </row>
    <row r="811" spans="23:24" x14ac:dyDescent="0.15">
      <c r="W811">
        <f t="shared" si="21"/>
        <v>19.902115294383616</v>
      </c>
      <c r="X811">
        <v>798</v>
      </c>
    </row>
    <row r="812" spans="23:24" x14ac:dyDescent="0.15">
      <c r="W812">
        <f t="shared" si="21"/>
        <v>19.914672426140381</v>
      </c>
      <c r="X812">
        <v>799</v>
      </c>
    </row>
    <row r="813" spans="23:24" x14ac:dyDescent="0.15">
      <c r="W813">
        <f t="shared" si="21"/>
        <v>19.927221645986133</v>
      </c>
      <c r="X813">
        <v>800</v>
      </c>
    </row>
    <row r="814" spans="23:24" x14ac:dyDescent="0.15">
      <c r="W814">
        <f t="shared" si="21"/>
        <v>19.939762968855543</v>
      </c>
      <c r="X814">
        <v>801</v>
      </c>
    </row>
    <row r="815" spans="23:24" x14ac:dyDescent="0.15">
      <c r="W815">
        <f t="shared" si="21"/>
        <v>19.95229640963634</v>
      </c>
      <c r="X815">
        <v>802</v>
      </c>
    </row>
    <row r="816" spans="23:24" x14ac:dyDescent="0.15">
      <c r="W816">
        <f t="shared" si="21"/>
        <v>19.964821983169546</v>
      </c>
      <c r="X816">
        <v>803</v>
      </c>
    </row>
    <row r="817" spans="23:24" x14ac:dyDescent="0.15">
      <c r="W817">
        <f t="shared" si="21"/>
        <v>19.977339704249683</v>
      </c>
      <c r="X817">
        <v>804</v>
      </c>
    </row>
    <row r="818" spans="23:24" x14ac:dyDescent="0.15">
      <c r="W818">
        <f t="shared" si="21"/>
        <v>19.989849587624956</v>
      </c>
      <c r="X818">
        <v>805</v>
      </c>
    </row>
    <row r="819" spans="23:24" x14ac:dyDescent="0.15">
      <c r="W819">
        <f t="shared" si="21"/>
        <v>20.002351647997479</v>
      </c>
      <c r="X819">
        <v>806</v>
      </c>
    </row>
    <row r="820" spans="23:24" x14ac:dyDescent="0.15">
      <c r="W820">
        <f t="shared" si="21"/>
        <v>20.014845900023442</v>
      </c>
      <c r="X820">
        <v>807</v>
      </c>
    </row>
    <row r="821" spans="23:24" x14ac:dyDescent="0.15">
      <c r="W821">
        <f t="shared" si="21"/>
        <v>20.027332358313362</v>
      </c>
      <c r="X821">
        <v>808</v>
      </c>
    </row>
    <row r="822" spans="23:24" x14ac:dyDescent="0.15">
      <c r="W822">
        <f t="shared" si="21"/>
        <v>20.039811037432234</v>
      </c>
      <c r="X822">
        <v>809</v>
      </c>
    </row>
    <row r="823" spans="23:24" x14ac:dyDescent="0.15">
      <c r="W823">
        <f t="shared" si="21"/>
        <v>20.052281951899761</v>
      </c>
      <c r="X823">
        <v>810</v>
      </c>
    </row>
    <row r="824" spans="23:24" x14ac:dyDescent="0.15">
      <c r="W824">
        <f t="shared" si="21"/>
        <v>20.064745116190529</v>
      </c>
      <c r="X824">
        <v>811</v>
      </c>
    </row>
    <row r="825" spans="23:24" x14ac:dyDescent="0.15">
      <c r="W825">
        <f t="shared" si="21"/>
        <v>20.077200544734225</v>
      </c>
      <c r="X825">
        <v>812</v>
      </c>
    </row>
    <row r="826" spans="23:24" x14ac:dyDescent="0.15">
      <c r="W826">
        <f t="shared" si="21"/>
        <v>20.089648251915804</v>
      </c>
      <c r="X826">
        <v>813</v>
      </c>
    </row>
    <row r="827" spans="23:24" x14ac:dyDescent="0.15">
      <c r="W827">
        <f t="shared" si="21"/>
        <v>20.102088252075717</v>
      </c>
      <c r="X827">
        <v>814</v>
      </c>
    </row>
    <row r="828" spans="23:24" x14ac:dyDescent="0.15">
      <c r="W828">
        <f t="shared" si="21"/>
        <v>20.114520559510069</v>
      </c>
      <c r="X828">
        <v>815</v>
      </c>
    </row>
    <row r="829" spans="23:24" x14ac:dyDescent="0.15">
      <c r="W829">
        <f t="shared" si="21"/>
        <v>20.126945188470842</v>
      </c>
      <c r="X829">
        <v>816</v>
      </c>
    </row>
    <row r="830" spans="23:24" x14ac:dyDescent="0.15">
      <c r="W830">
        <f t="shared" si="21"/>
        <v>20.139362153166058</v>
      </c>
      <c r="X830">
        <v>817</v>
      </c>
    </row>
    <row r="831" spans="23:24" x14ac:dyDescent="0.15">
      <c r="W831">
        <f t="shared" ref="W831:W894" si="22">(X831-1)*SQRT(2*X831)/(2*(X831-1)+1.21*(I$40-1.06))</f>
        <v>20.151771467759993</v>
      </c>
      <c r="X831">
        <v>818</v>
      </c>
    </row>
    <row r="832" spans="23:24" x14ac:dyDescent="0.15">
      <c r="W832">
        <f t="shared" si="22"/>
        <v>20.164173146373333</v>
      </c>
      <c r="X832">
        <v>819</v>
      </c>
    </row>
    <row r="833" spans="23:24" x14ac:dyDescent="0.15">
      <c r="W833">
        <f t="shared" si="22"/>
        <v>20.176567203083412</v>
      </c>
      <c r="X833">
        <v>820</v>
      </c>
    </row>
    <row r="834" spans="23:24" x14ac:dyDescent="0.15">
      <c r="W834">
        <f t="shared" si="22"/>
        <v>20.188953651924336</v>
      </c>
      <c r="X834">
        <v>821</v>
      </c>
    </row>
    <row r="835" spans="23:24" x14ac:dyDescent="0.15">
      <c r="W835">
        <f t="shared" si="22"/>
        <v>20.201332506887226</v>
      </c>
      <c r="X835">
        <v>822</v>
      </c>
    </row>
    <row r="836" spans="23:24" x14ac:dyDescent="0.15">
      <c r="W836">
        <f t="shared" si="22"/>
        <v>20.213703781920358</v>
      </c>
      <c r="X836">
        <v>823</v>
      </c>
    </row>
    <row r="837" spans="23:24" x14ac:dyDescent="0.15">
      <c r="W837">
        <f t="shared" si="22"/>
        <v>20.226067490929381</v>
      </c>
      <c r="X837">
        <v>824</v>
      </c>
    </row>
    <row r="838" spans="23:24" x14ac:dyDescent="0.15">
      <c r="W838">
        <f t="shared" si="22"/>
        <v>20.238423647777477</v>
      </c>
      <c r="X838">
        <v>825</v>
      </c>
    </row>
    <row r="839" spans="23:24" x14ac:dyDescent="0.15">
      <c r="W839">
        <f t="shared" si="22"/>
        <v>20.250772266285541</v>
      </c>
      <c r="X839">
        <v>826</v>
      </c>
    </row>
    <row r="840" spans="23:24" x14ac:dyDescent="0.15">
      <c r="W840">
        <f t="shared" si="22"/>
        <v>20.263113360232378</v>
      </c>
      <c r="X840">
        <v>827</v>
      </c>
    </row>
    <row r="841" spans="23:24" x14ac:dyDescent="0.15">
      <c r="W841">
        <f t="shared" si="22"/>
        <v>20.275446943354869</v>
      </c>
      <c r="X841">
        <v>828</v>
      </c>
    </row>
    <row r="842" spans="23:24" x14ac:dyDescent="0.15">
      <c r="W842">
        <f t="shared" si="22"/>
        <v>20.287773029348159</v>
      </c>
      <c r="X842">
        <v>829</v>
      </c>
    </row>
    <row r="843" spans="23:24" x14ac:dyDescent="0.15">
      <c r="W843">
        <f t="shared" si="22"/>
        <v>20.300091631865815</v>
      </c>
      <c r="X843">
        <v>830</v>
      </c>
    </row>
    <row r="844" spans="23:24" x14ac:dyDescent="0.15">
      <c r="W844">
        <f t="shared" si="22"/>
        <v>20.312402764520037</v>
      </c>
      <c r="X844">
        <v>831</v>
      </c>
    </row>
    <row r="845" spans="23:24" x14ac:dyDescent="0.15">
      <c r="W845">
        <f t="shared" si="22"/>
        <v>20.324706440881794</v>
      </c>
      <c r="X845">
        <v>832</v>
      </c>
    </row>
    <row r="846" spans="23:24" x14ac:dyDescent="0.15">
      <c r="W846">
        <f t="shared" si="22"/>
        <v>20.337002674481027</v>
      </c>
      <c r="X846">
        <v>833</v>
      </c>
    </row>
    <row r="847" spans="23:24" x14ac:dyDescent="0.15">
      <c r="W847">
        <f t="shared" si="22"/>
        <v>20.349291478806812</v>
      </c>
      <c r="X847">
        <v>834</v>
      </c>
    </row>
    <row r="848" spans="23:24" x14ac:dyDescent="0.15">
      <c r="W848">
        <f t="shared" si="22"/>
        <v>20.361572867307519</v>
      </c>
      <c r="X848">
        <v>835</v>
      </c>
    </row>
    <row r="849" spans="23:24" x14ac:dyDescent="0.15">
      <c r="W849">
        <f t="shared" si="22"/>
        <v>20.373846853391029</v>
      </c>
      <c r="X849">
        <v>836</v>
      </c>
    </row>
    <row r="850" spans="23:24" x14ac:dyDescent="0.15">
      <c r="W850">
        <f t="shared" si="22"/>
        <v>20.38611345042484</v>
      </c>
      <c r="X850">
        <v>837</v>
      </c>
    </row>
    <row r="851" spans="23:24" x14ac:dyDescent="0.15">
      <c r="W851">
        <f t="shared" si="22"/>
        <v>20.39837267173629</v>
      </c>
      <c r="X851">
        <v>838</v>
      </c>
    </row>
    <row r="852" spans="23:24" x14ac:dyDescent="0.15">
      <c r="W852">
        <f t="shared" si="22"/>
        <v>20.410624530612697</v>
      </c>
      <c r="X852">
        <v>839</v>
      </c>
    </row>
    <row r="853" spans="23:24" x14ac:dyDescent="0.15">
      <c r="W853">
        <f t="shared" si="22"/>
        <v>20.422869040301538</v>
      </c>
      <c r="X853">
        <v>840</v>
      </c>
    </row>
    <row r="854" spans="23:24" x14ac:dyDescent="0.15">
      <c r="W854">
        <f t="shared" si="22"/>
        <v>20.43510621401062</v>
      </c>
      <c r="X854">
        <v>841</v>
      </c>
    </row>
    <row r="855" spans="23:24" x14ac:dyDescent="0.15">
      <c r="W855">
        <f t="shared" si="22"/>
        <v>20.447336064908235</v>
      </c>
      <c r="X855">
        <v>842</v>
      </c>
    </row>
    <row r="856" spans="23:24" x14ac:dyDescent="0.15">
      <c r="W856">
        <f t="shared" si="22"/>
        <v>20.459558606123331</v>
      </c>
      <c r="X856">
        <v>843</v>
      </c>
    </row>
    <row r="857" spans="23:24" x14ac:dyDescent="0.15">
      <c r="W857">
        <f t="shared" si="22"/>
        <v>20.47177385074567</v>
      </c>
      <c r="X857">
        <v>844</v>
      </c>
    </row>
    <row r="858" spans="23:24" x14ac:dyDescent="0.15">
      <c r="W858">
        <f t="shared" si="22"/>
        <v>20.483981811826009</v>
      </c>
      <c r="X858">
        <v>845</v>
      </c>
    </row>
    <row r="859" spans="23:24" x14ac:dyDescent="0.15">
      <c r="W859">
        <f t="shared" si="22"/>
        <v>20.496182502376243</v>
      </c>
      <c r="X859">
        <v>846</v>
      </c>
    </row>
    <row r="860" spans="23:24" x14ac:dyDescent="0.15">
      <c r="W860">
        <f t="shared" si="22"/>
        <v>20.508375935369578</v>
      </c>
      <c r="X860">
        <v>847</v>
      </c>
    </row>
    <row r="861" spans="23:24" x14ac:dyDescent="0.15">
      <c r="W861">
        <f t="shared" si="22"/>
        <v>20.520562123740685</v>
      </c>
      <c r="X861">
        <v>848</v>
      </c>
    </row>
    <row r="862" spans="23:24" x14ac:dyDescent="0.15">
      <c r="W862">
        <f t="shared" si="22"/>
        <v>20.532741080385872</v>
      </c>
      <c r="X862">
        <v>849</v>
      </c>
    </row>
    <row r="863" spans="23:24" x14ac:dyDescent="0.15">
      <c r="W863">
        <f t="shared" si="22"/>
        <v>20.544912818163219</v>
      </c>
      <c r="X863">
        <v>850</v>
      </c>
    </row>
    <row r="864" spans="23:24" x14ac:dyDescent="0.15">
      <c r="W864">
        <f t="shared" si="22"/>
        <v>20.557077349892761</v>
      </c>
      <c r="X864">
        <v>851</v>
      </c>
    </row>
    <row r="865" spans="23:24" x14ac:dyDescent="0.15">
      <c r="W865">
        <f t="shared" si="22"/>
        <v>20.569234688356644</v>
      </c>
      <c r="X865">
        <v>852</v>
      </c>
    </row>
    <row r="866" spans="23:24" x14ac:dyDescent="0.15">
      <c r="W866">
        <f t="shared" si="22"/>
        <v>20.581384846299269</v>
      </c>
      <c r="X866">
        <v>853</v>
      </c>
    </row>
    <row r="867" spans="23:24" x14ac:dyDescent="0.15">
      <c r="W867">
        <f t="shared" si="22"/>
        <v>20.593527836427437</v>
      </c>
      <c r="X867">
        <v>854</v>
      </c>
    </row>
    <row r="868" spans="23:24" x14ac:dyDescent="0.15">
      <c r="W868">
        <f t="shared" si="22"/>
        <v>20.60566367141055</v>
      </c>
      <c r="X868">
        <v>855</v>
      </c>
    </row>
    <row r="869" spans="23:24" x14ac:dyDescent="0.15">
      <c r="W869">
        <f t="shared" si="22"/>
        <v>20.61779236388071</v>
      </c>
      <c r="X869">
        <v>856</v>
      </c>
    </row>
    <row r="870" spans="23:24" x14ac:dyDescent="0.15">
      <c r="W870">
        <f t="shared" si="22"/>
        <v>20.629913926432906</v>
      </c>
      <c r="X870">
        <v>857</v>
      </c>
    </row>
    <row r="871" spans="23:24" x14ac:dyDescent="0.15">
      <c r="W871">
        <f t="shared" si="22"/>
        <v>20.642028371625159</v>
      </c>
      <c r="X871">
        <v>858</v>
      </c>
    </row>
    <row r="872" spans="23:24" x14ac:dyDescent="0.15">
      <c r="W872">
        <f t="shared" si="22"/>
        <v>20.654135711978668</v>
      </c>
      <c r="X872">
        <v>859</v>
      </c>
    </row>
    <row r="873" spans="23:24" x14ac:dyDescent="0.15">
      <c r="W873">
        <f t="shared" si="22"/>
        <v>20.666235959977971</v>
      </c>
      <c r="X873">
        <v>860</v>
      </c>
    </row>
    <row r="874" spans="23:24" x14ac:dyDescent="0.15">
      <c r="W874">
        <f t="shared" si="22"/>
        <v>20.678329128071095</v>
      </c>
      <c r="X874">
        <v>861</v>
      </c>
    </row>
    <row r="875" spans="23:24" x14ac:dyDescent="0.15">
      <c r="W875">
        <f t="shared" si="22"/>
        <v>20.690415228669686</v>
      </c>
      <c r="X875">
        <v>862</v>
      </c>
    </row>
    <row r="876" spans="23:24" x14ac:dyDescent="0.15">
      <c r="W876">
        <f t="shared" si="22"/>
        <v>20.702494274149174</v>
      </c>
      <c r="X876">
        <v>863</v>
      </c>
    </row>
    <row r="877" spans="23:24" x14ac:dyDescent="0.15">
      <c r="W877">
        <f t="shared" si="22"/>
        <v>20.714566276848934</v>
      </c>
      <c r="X877">
        <v>864</v>
      </c>
    </row>
    <row r="878" spans="23:24" x14ac:dyDescent="0.15">
      <c r="W878">
        <f t="shared" si="22"/>
        <v>20.726631249072391</v>
      </c>
      <c r="X878">
        <v>865</v>
      </c>
    </row>
    <row r="879" spans="23:24" x14ac:dyDescent="0.15">
      <c r="W879">
        <f t="shared" si="22"/>
        <v>20.738689203087223</v>
      </c>
      <c r="X879">
        <v>866</v>
      </c>
    </row>
    <row r="880" spans="23:24" x14ac:dyDescent="0.15">
      <c r="W880">
        <f t="shared" si="22"/>
        <v>20.750740151125445</v>
      </c>
      <c r="X880">
        <v>867</v>
      </c>
    </row>
    <row r="881" spans="23:24" x14ac:dyDescent="0.15">
      <c r="W881">
        <f t="shared" si="22"/>
        <v>20.762784105383616</v>
      </c>
      <c r="X881">
        <v>868</v>
      </c>
    </row>
    <row r="882" spans="23:24" x14ac:dyDescent="0.15">
      <c r="W882">
        <f t="shared" si="22"/>
        <v>20.774821078022931</v>
      </c>
      <c r="X882">
        <v>869</v>
      </c>
    </row>
    <row r="883" spans="23:24" x14ac:dyDescent="0.15">
      <c r="W883">
        <f t="shared" si="22"/>
        <v>20.786851081169377</v>
      </c>
      <c r="X883">
        <v>870</v>
      </c>
    </row>
    <row r="884" spans="23:24" x14ac:dyDescent="0.15">
      <c r="W884">
        <f t="shared" si="22"/>
        <v>20.798874126913915</v>
      </c>
      <c r="X884">
        <v>871</v>
      </c>
    </row>
    <row r="885" spans="23:24" x14ac:dyDescent="0.15">
      <c r="W885">
        <f t="shared" si="22"/>
        <v>20.810890227312562</v>
      </c>
      <c r="X885">
        <v>872</v>
      </c>
    </row>
    <row r="886" spans="23:24" x14ac:dyDescent="0.15">
      <c r="W886">
        <f t="shared" si="22"/>
        <v>20.822899394386571</v>
      </c>
      <c r="X886">
        <v>873</v>
      </c>
    </row>
    <row r="887" spans="23:24" x14ac:dyDescent="0.15">
      <c r="W887">
        <f t="shared" si="22"/>
        <v>20.834901640122556</v>
      </c>
      <c r="X887">
        <v>874</v>
      </c>
    </row>
    <row r="888" spans="23:24" x14ac:dyDescent="0.15">
      <c r="W888">
        <f t="shared" si="22"/>
        <v>20.846896976472642</v>
      </c>
      <c r="X888">
        <v>875</v>
      </c>
    </row>
    <row r="889" spans="23:24" x14ac:dyDescent="0.15">
      <c r="W889">
        <f t="shared" si="22"/>
        <v>20.858885415354592</v>
      </c>
      <c r="X889">
        <v>876</v>
      </c>
    </row>
    <row r="890" spans="23:24" x14ac:dyDescent="0.15">
      <c r="W890">
        <f t="shared" si="22"/>
        <v>20.870866968651956</v>
      </c>
      <c r="X890">
        <v>877</v>
      </c>
    </row>
    <row r="891" spans="23:24" x14ac:dyDescent="0.15">
      <c r="W891">
        <f t="shared" si="22"/>
        <v>20.882841648214203</v>
      </c>
      <c r="X891">
        <v>878</v>
      </c>
    </row>
    <row r="892" spans="23:24" x14ac:dyDescent="0.15">
      <c r="W892">
        <f t="shared" si="22"/>
        <v>20.894809465856849</v>
      </c>
      <c r="X892">
        <v>879</v>
      </c>
    </row>
    <row r="893" spans="23:24" x14ac:dyDescent="0.15">
      <c r="W893">
        <f t="shared" si="22"/>
        <v>20.906770433361608</v>
      </c>
      <c r="X893">
        <v>880</v>
      </c>
    </row>
    <row r="894" spans="23:24" x14ac:dyDescent="0.15">
      <c r="W894">
        <f t="shared" si="22"/>
        <v>20.91872456247652</v>
      </c>
      <c r="X894">
        <v>881</v>
      </c>
    </row>
    <row r="895" spans="23:24" x14ac:dyDescent="0.15">
      <c r="W895">
        <f t="shared" ref="W895:W958" si="23">(X895-1)*SQRT(2*X895)/(2*(X895-1)+1.21*(I$40-1.06))</f>
        <v>20.930671864916093</v>
      </c>
      <c r="X895">
        <v>882</v>
      </c>
    </row>
    <row r="896" spans="23:24" x14ac:dyDescent="0.15">
      <c r="W896">
        <f t="shared" si="23"/>
        <v>20.942612352361426</v>
      </c>
      <c r="X896">
        <v>883</v>
      </c>
    </row>
    <row r="897" spans="23:24" x14ac:dyDescent="0.15">
      <c r="W897">
        <f t="shared" si="23"/>
        <v>20.954546036460336</v>
      </c>
      <c r="X897">
        <v>884</v>
      </c>
    </row>
    <row r="898" spans="23:24" x14ac:dyDescent="0.15">
      <c r="W898">
        <f t="shared" si="23"/>
        <v>20.966472928827521</v>
      </c>
      <c r="X898">
        <v>885</v>
      </c>
    </row>
    <row r="899" spans="23:24" x14ac:dyDescent="0.15">
      <c r="W899">
        <f t="shared" si="23"/>
        <v>20.978393041044651</v>
      </c>
      <c r="X899">
        <v>886</v>
      </c>
    </row>
    <row r="900" spans="23:24" x14ac:dyDescent="0.15">
      <c r="W900">
        <f t="shared" si="23"/>
        <v>20.990306384660542</v>
      </c>
      <c r="X900">
        <v>887</v>
      </c>
    </row>
    <row r="901" spans="23:24" x14ac:dyDescent="0.15">
      <c r="W901">
        <f t="shared" si="23"/>
        <v>21.002212971191248</v>
      </c>
      <c r="X901">
        <v>888</v>
      </c>
    </row>
    <row r="902" spans="23:24" x14ac:dyDescent="0.15">
      <c r="W902">
        <f t="shared" si="23"/>
        <v>21.014112812120214</v>
      </c>
      <c r="X902">
        <v>889</v>
      </c>
    </row>
    <row r="903" spans="23:24" x14ac:dyDescent="0.15">
      <c r="W903">
        <f t="shared" si="23"/>
        <v>21.026005918898399</v>
      </c>
      <c r="X903">
        <v>890</v>
      </c>
    </row>
    <row r="904" spans="23:24" x14ac:dyDescent="0.15">
      <c r="W904">
        <f t="shared" si="23"/>
        <v>21.0378923029444</v>
      </c>
      <c r="X904">
        <v>891</v>
      </c>
    </row>
    <row r="905" spans="23:24" x14ac:dyDescent="0.15">
      <c r="W905">
        <f t="shared" si="23"/>
        <v>21.049771975644585</v>
      </c>
      <c r="X905">
        <v>892</v>
      </c>
    </row>
    <row r="906" spans="23:24" x14ac:dyDescent="0.15">
      <c r="W906">
        <f t="shared" si="23"/>
        <v>21.06164494835323</v>
      </c>
      <c r="X906">
        <v>893</v>
      </c>
    </row>
    <row r="907" spans="23:24" x14ac:dyDescent="0.15">
      <c r="W907">
        <f t="shared" si="23"/>
        <v>21.073511232392619</v>
      </c>
      <c r="X907">
        <v>894</v>
      </c>
    </row>
    <row r="908" spans="23:24" x14ac:dyDescent="0.15">
      <c r="W908">
        <f t="shared" si="23"/>
        <v>21.085370839053194</v>
      </c>
      <c r="X908">
        <v>895</v>
      </c>
    </row>
    <row r="909" spans="23:24" x14ac:dyDescent="0.15">
      <c r="W909">
        <f t="shared" si="23"/>
        <v>21.097223779593673</v>
      </c>
      <c r="X909">
        <v>896</v>
      </c>
    </row>
    <row r="910" spans="23:24" x14ac:dyDescent="0.15">
      <c r="W910">
        <f t="shared" si="23"/>
        <v>21.109070065241163</v>
      </c>
      <c r="X910">
        <v>897</v>
      </c>
    </row>
    <row r="911" spans="23:24" x14ac:dyDescent="0.15">
      <c r="W911">
        <f t="shared" si="23"/>
        <v>21.120909707191313</v>
      </c>
      <c r="X911">
        <v>898</v>
      </c>
    </row>
    <row r="912" spans="23:24" x14ac:dyDescent="0.15">
      <c r="W912">
        <f t="shared" si="23"/>
        <v>21.132742716608398</v>
      </c>
      <c r="X912">
        <v>899</v>
      </c>
    </row>
    <row r="913" spans="23:24" x14ac:dyDescent="0.15">
      <c r="W913">
        <f t="shared" si="23"/>
        <v>21.144569104625489</v>
      </c>
      <c r="X913">
        <v>900</v>
      </c>
    </row>
    <row r="914" spans="23:24" x14ac:dyDescent="0.15">
      <c r="W914">
        <f t="shared" si="23"/>
        <v>21.156388882344519</v>
      </c>
      <c r="X914">
        <v>901</v>
      </c>
    </row>
    <row r="915" spans="23:24" x14ac:dyDescent="0.15">
      <c r="W915">
        <f t="shared" si="23"/>
        <v>21.168202060836457</v>
      </c>
      <c r="X915">
        <v>902</v>
      </c>
    </row>
    <row r="916" spans="23:24" x14ac:dyDescent="0.15">
      <c r="W916">
        <f t="shared" si="23"/>
        <v>21.180008651141399</v>
      </c>
      <c r="X916">
        <v>903</v>
      </c>
    </row>
    <row r="917" spans="23:24" x14ac:dyDescent="0.15">
      <c r="W917">
        <f t="shared" si="23"/>
        <v>21.191808664268695</v>
      </c>
      <c r="X917">
        <v>904</v>
      </c>
    </row>
    <row r="918" spans="23:24" x14ac:dyDescent="0.15">
      <c r="W918">
        <f t="shared" si="23"/>
        <v>21.203602111197061</v>
      </c>
      <c r="X918">
        <v>905</v>
      </c>
    </row>
    <row r="919" spans="23:24" x14ac:dyDescent="0.15">
      <c r="W919">
        <f t="shared" si="23"/>
        <v>21.215389002874726</v>
      </c>
      <c r="X919">
        <v>906</v>
      </c>
    </row>
    <row r="920" spans="23:24" x14ac:dyDescent="0.15">
      <c r="W920">
        <f t="shared" si="23"/>
        <v>21.227169350219523</v>
      </c>
      <c r="X920">
        <v>907</v>
      </c>
    </row>
    <row r="921" spans="23:24" x14ac:dyDescent="0.15">
      <c r="W921">
        <f t="shared" si="23"/>
        <v>21.238943164119</v>
      </c>
      <c r="X921">
        <v>908</v>
      </c>
    </row>
    <row r="922" spans="23:24" x14ac:dyDescent="0.15">
      <c r="W922">
        <f t="shared" si="23"/>
        <v>21.250710455430575</v>
      </c>
      <c r="X922">
        <v>909</v>
      </c>
    </row>
    <row r="923" spans="23:24" x14ac:dyDescent="0.15">
      <c r="W923">
        <f t="shared" si="23"/>
        <v>21.262471234981621</v>
      </c>
      <c r="X923">
        <v>910</v>
      </c>
    </row>
    <row r="924" spans="23:24" x14ac:dyDescent="0.15">
      <c r="W924">
        <f t="shared" si="23"/>
        <v>21.27422551356959</v>
      </c>
      <c r="X924">
        <v>911</v>
      </c>
    </row>
    <row r="925" spans="23:24" x14ac:dyDescent="0.15">
      <c r="W925">
        <f t="shared" si="23"/>
        <v>21.285973301962127</v>
      </c>
      <c r="X925">
        <v>912</v>
      </c>
    </row>
    <row r="926" spans="23:24" x14ac:dyDescent="0.15">
      <c r="W926">
        <f t="shared" si="23"/>
        <v>21.297714610897192</v>
      </c>
      <c r="X926">
        <v>913</v>
      </c>
    </row>
    <row r="927" spans="23:24" x14ac:dyDescent="0.15">
      <c r="W927">
        <f t="shared" si="23"/>
        <v>21.309449451083175</v>
      </c>
      <c r="X927">
        <v>914</v>
      </c>
    </row>
    <row r="928" spans="23:24" x14ac:dyDescent="0.15">
      <c r="W928">
        <f t="shared" si="23"/>
        <v>21.321177833199002</v>
      </c>
      <c r="X928">
        <v>915</v>
      </c>
    </row>
    <row r="929" spans="23:24" x14ac:dyDescent="0.15">
      <c r="W929">
        <f t="shared" si="23"/>
        <v>21.332899767894247</v>
      </c>
      <c r="X929">
        <v>916</v>
      </c>
    </row>
    <row r="930" spans="23:24" x14ac:dyDescent="0.15">
      <c r="W930">
        <f t="shared" si="23"/>
        <v>21.344615265789255</v>
      </c>
      <c r="X930">
        <v>917</v>
      </c>
    </row>
    <row r="931" spans="23:24" x14ac:dyDescent="0.15">
      <c r="W931">
        <f t="shared" si="23"/>
        <v>21.356324337475247</v>
      </c>
      <c r="X931">
        <v>918</v>
      </c>
    </row>
    <row r="932" spans="23:24" x14ac:dyDescent="0.15">
      <c r="W932">
        <f t="shared" si="23"/>
        <v>21.368026993514434</v>
      </c>
      <c r="X932">
        <v>919</v>
      </c>
    </row>
    <row r="933" spans="23:24" x14ac:dyDescent="0.15">
      <c r="W933">
        <f t="shared" si="23"/>
        <v>21.379723244440125</v>
      </c>
      <c r="X933">
        <v>920</v>
      </c>
    </row>
    <row r="934" spans="23:24" x14ac:dyDescent="0.15">
      <c r="W934">
        <f t="shared" si="23"/>
        <v>21.391413100756846</v>
      </c>
      <c r="X934">
        <v>921</v>
      </c>
    </row>
    <row r="935" spans="23:24" x14ac:dyDescent="0.15">
      <c r="W935">
        <f t="shared" si="23"/>
        <v>21.403096572940438</v>
      </c>
      <c r="X935">
        <v>922</v>
      </c>
    </row>
    <row r="936" spans="23:24" x14ac:dyDescent="0.15">
      <c r="W936">
        <f t="shared" si="23"/>
        <v>21.414773671438176</v>
      </c>
      <c r="X936">
        <v>923</v>
      </c>
    </row>
    <row r="937" spans="23:24" x14ac:dyDescent="0.15">
      <c r="W937">
        <f t="shared" si="23"/>
        <v>21.426444406668875</v>
      </c>
      <c r="X937">
        <v>924</v>
      </c>
    </row>
    <row r="938" spans="23:24" x14ac:dyDescent="0.15">
      <c r="W938">
        <f t="shared" si="23"/>
        <v>21.438108789022991</v>
      </c>
      <c r="X938">
        <v>925</v>
      </c>
    </row>
    <row r="939" spans="23:24" x14ac:dyDescent="0.15">
      <c r="W939">
        <f t="shared" si="23"/>
        <v>21.449766828862746</v>
      </c>
      <c r="X939">
        <v>926</v>
      </c>
    </row>
    <row r="940" spans="23:24" x14ac:dyDescent="0.15">
      <c r="W940">
        <f t="shared" si="23"/>
        <v>21.461418536522217</v>
      </c>
      <c r="X940">
        <v>927</v>
      </c>
    </row>
    <row r="941" spans="23:24" x14ac:dyDescent="0.15">
      <c r="W941">
        <f t="shared" si="23"/>
        <v>21.473063922307464</v>
      </c>
      <c r="X941">
        <v>928</v>
      </c>
    </row>
    <row r="942" spans="23:24" x14ac:dyDescent="0.15">
      <c r="W942">
        <f t="shared" si="23"/>
        <v>21.484702996496608</v>
      </c>
      <c r="X942">
        <v>929</v>
      </c>
    </row>
    <row r="943" spans="23:24" x14ac:dyDescent="0.15">
      <c r="W943">
        <f t="shared" si="23"/>
        <v>21.496335769339957</v>
      </c>
      <c r="X943">
        <v>930</v>
      </c>
    </row>
    <row r="944" spans="23:24" x14ac:dyDescent="0.15">
      <c r="W944">
        <f t="shared" si="23"/>
        <v>21.507962251060107</v>
      </c>
      <c r="X944">
        <v>931</v>
      </c>
    </row>
    <row r="945" spans="23:24" x14ac:dyDescent="0.15">
      <c r="W945">
        <f t="shared" si="23"/>
        <v>21.519582451852056</v>
      </c>
      <c r="X945">
        <v>932</v>
      </c>
    </row>
    <row r="946" spans="23:24" x14ac:dyDescent="0.15">
      <c r="W946">
        <f t="shared" si="23"/>
        <v>21.531196381883284</v>
      </c>
      <c r="X946">
        <v>933</v>
      </c>
    </row>
    <row r="947" spans="23:24" x14ac:dyDescent="0.15">
      <c r="W947">
        <f t="shared" si="23"/>
        <v>21.542804051293874</v>
      </c>
      <c r="X947">
        <v>934</v>
      </c>
    </row>
    <row r="948" spans="23:24" x14ac:dyDescent="0.15">
      <c r="W948">
        <f t="shared" si="23"/>
        <v>21.554405470196617</v>
      </c>
      <c r="X948">
        <v>935</v>
      </c>
    </row>
    <row r="949" spans="23:24" x14ac:dyDescent="0.15">
      <c r="W949">
        <f t="shared" si="23"/>
        <v>21.566000648677118</v>
      </c>
      <c r="X949">
        <v>936</v>
      </c>
    </row>
    <row r="950" spans="23:24" x14ac:dyDescent="0.15">
      <c r="W950">
        <f t="shared" si="23"/>
        <v>21.577589596793867</v>
      </c>
      <c r="X950">
        <v>937</v>
      </c>
    </row>
    <row r="951" spans="23:24" x14ac:dyDescent="0.15">
      <c r="W951">
        <f t="shared" si="23"/>
        <v>21.589172324578382</v>
      </c>
      <c r="X951">
        <v>938</v>
      </c>
    </row>
    <row r="952" spans="23:24" x14ac:dyDescent="0.15">
      <c r="W952">
        <f t="shared" si="23"/>
        <v>21.600748842035298</v>
      </c>
      <c r="X952">
        <v>939</v>
      </c>
    </row>
    <row r="953" spans="23:24" x14ac:dyDescent="0.15">
      <c r="W953">
        <f t="shared" si="23"/>
        <v>21.612319159142448</v>
      </c>
      <c r="X953">
        <v>940</v>
      </c>
    </row>
    <row r="954" spans="23:24" x14ac:dyDescent="0.15">
      <c r="W954">
        <f t="shared" si="23"/>
        <v>21.623883285850987</v>
      </c>
      <c r="X954">
        <v>941</v>
      </c>
    </row>
    <row r="955" spans="23:24" x14ac:dyDescent="0.15">
      <c r="W955">
        <f t="shared" si="23"/>
        <v>21.635441232085466</v>
      </c>
      <c r="X955">
        <v>942</v>
      </c>
    </row>
    <row r="956" spans="23:24" x14ac:dyDescent="0.15">
      <c r="W956">
        <f t="shared" si="23"/>
        <v>21.646993007743973</v>
      </c>
      <c r="X956">
        <v>943</v>
      </c>
    </row>
    <row r="957" spans="23:24" x14ac:dyDescent="0.15">
      <c r="W957">
        <f t="shared" si="23"/>
        <v>21.658538622698192</v>
      </c>
      <c r="X957">
        <v>944</v>
      </c>
    </row>
    <row r="958" spans="23:24" x14ac:dyDescent="0.15">
      <c r="W958">
        <f t="shared" si="23"/>
        <v>21.670078086793509</v>
      </c>
      <c r="X958">
        <v>945</v>
      </c>
    </row>
    <row r="959" spans="23:24" x14ac:dyDescent="0.15">
      <c r="W959">
        <f t="shared" ref="W959:W1022" si="24">(X959-1)*SQRT(2*X959)/(2*(X959-1)+1.21*(I$40-1.06))</f>
        <v>21.681611409849143</v>
      </c>
      <c r="X959">
        <v>946</v>
      </c>
    </row>
    <row r="960" spans="23:24" x14ac:dyDescent="0.15">
      <c r="W960">
        <f t="shared" si="24"/>
        <v>21.693138601658188</v>
      </c>
      <c r="X960">
        <v>947</v>
      </c>
    </row>
    <row r="961" spans="23:24" x14ac:dyDescent="0.15">
      <c r="W961">
        <f t="shared" si="24"/>
        <v>21.704659671987752</v>
      </c>
      <c r="X961">
        <v>948</v>
      </c>
    </row>
    <row r="962" spans="23:24" x14ac:dyDescent="0.15">
      <c r="W962">
        <f t="shared" si="24"/>
        <v>21.716174630579047</v>
      </c>
      <c r="X962">
        <v>949</v>
      </c>
    </row>
    <row r="963" spans="23:24" x14ac:dyDescent="0.15">
      <c r="W963">
        <f t="shared" si="24"/>
        <v>21.72768348714747</v>
      </c>
      <c r="X963">
        <v>950</v>
      </c>
    </row>
    <row r="964" spans="23:24" x14ac:dyDescent="0.15">
      <c r="W964">
        <f t="shared" si="24"/>
        <v>21.739186251382705</v>
      </c>
      <c r="X964">
        <v>951</v>
      </c>
    </row>
    <row r="965" spans="23:24" x14ac:dyDescent="0.15">
      <c r="W965">
        <f t="shared" si="24"/>
        <v>21.750682932948838</v>
      </c>
      <c r="X965">
        <v>952</v>
      </c>
    </row>
    <row r="966" spans="23:24" x14ac:dyDescent="0.15">
      <c r="W966">
        <f t="shared" si="24"/>
        <v>21.762173541484412</v>
      </c>
      <c r="X966">
        <v>953</v>
      </c>
    </row>
    <row r="967" spans="23:24" x14ac:dyDescent="0.15">
      <c r="W967">
        <f t="shared" si="24"/>
        <v>21.773658086602556</v>
      </c>
      <c r="X967">
        <v>954</v>
      </c>
    </row>
    <row r="968" spans="23:24" x14ac:dyDescent="0.15">
      <c r="W968">
        <f t="shared" si="24"/>
        <v>21.78513657789107</v>
      </c>
      <c r="X968">
        <v>955</v>
      </c>
    </row>
    <row r="969" spans="23:24" x14ac:dyDescent="0.15">
      <c r="W969">
        <f t="shared" si="24"/>
        <v>21.796609024912506</v>
      </c>
      <c r="X969">
        <v>956</v>
      </c>
    </row>
    <row r="970" spans="23:24" x14ac:dyDescent="0.15">
      <c r="W970">
        <f t="shared" si="24"/>
        <v>21.808075437204266</v>
      </c>
      <c r="X970">
        <v>957</v>
      </c>
    </row>
    <row r="971" spans="23:24" x14ac:dyDescent="0.15">
      <c r="W971">
        <f t="shared" si="24"/>
        <v>21.819535824278717</v>
      </c>
      <c r="X971">
        <v>958</v>
      </c>
    </row>
    <row r="972" spans="23:24" x14ac:dyDescent="0.15">
      <c r="W972">
        <f t="shared" si="24"/>
        <v>21.830990195623251</v>
      </c>
      <c r="X972">
        <v>959</v>
      </c>
    </row>
    <row r="973" spans="23:24" x14ac:dyDescent="0.15">
      <c r="W973">
        <f t="shared" si="24"/>
        <v>21.842438560700383</v>
      </c>
      <c r="X973">
        <v>960</v>
      </c>
    </row>
    <row r="974" spans="23:24" x14ac:dyDescent="0.15">
      <c r="W974">
        <f t="shared" si="24"/>
        <v>21.853880928947863</v>
      </c>
      <c r="X974">
        <v>961</v>
      </c>
    </row>
    <row r="975" spans="23:24" x14ac:dyDescent="0.15">
      <c r="W975">
        <f t="shared" si="24"/>
        <v>21.865317309778749</v>
      </c>
      <c r="X975">
        <v>962</v>
      </c>
    </row>
    <row r="976" spans="23:24" x14ac:dyDescent="0.15">
      <c r="W976">
        <f t="shared" si="24"/>
        <v>21.876747712581494</v>
      </c>
      <c r="X976">
        <v>963</v>
      </c>
    </row>
    <row r="977" spans="23:24" x14ac:dyDescent="0.15">
      <c r="W977">
        <f t="shared" si="24"/>
        <v>21.888172146720052</v>
      </c>
      <c r="X977">
        <v>964</v>
      </c>
    </row>
    <row r="978" spans="23:24" x14ac:dyDescent="0.15">
      <c r="W978">
        <f t="shared" si="24"/>
        <v>21.899590621533946</v>
      </c>
      <c r="X978">
        <v>965</v>
      </c>
    </row>
    <row r="979" spans="23:24" x14ac:dyDescent="0.15">
      <c r="W979">
        <f t="shared" si="24"/>
        <v>21.911003146338391</v>
      </c>
      <c r="X979">
        <v>966</v>
      </c>
    </row>
    <row r="980" spans="23:24" x14ac:dyDescent="0.15">
      <c r="W980">
        <f t="shared" si="24"/>
        <v>21.922409730424345</v>
      </c>
      <c r="X980">
        <v>967</v>
      </c>
    </row>
    <row r="981" spans="23:24" x14ac:dyDescent="0.15">
      <c r="W981">
        <f t="shared" si="24"/>
        <v>21.933810383058606</v>
      </c>
      <c r="X981">
        <v>968</v>
      </c>
    </row>
    <row r="982" spans="23:24" x14ac:dyDescent="0.15">
      <c r="W982">
        <f t="shared" si="24"/>
        <v>21.945205113483929</v>
      </c>
      <c r="X982">
        <v>969</v>
      </c>
    </row>
    <row r="983" spans="23:24" x14ac:dyDescent="0.15">
      <c r="W983">
        <f t="shared" si="24"/>
        <v>21.956593930919073</v>
      </c>
      <c r="X983">
        <v>970</v>
      </c>
    </row>
    <row r="984" spans="23:24" x14ac:dyDescent="0.15">
      <c r="W984">
        <f t="shared" si="24"/>
        <v>21.967976844558919</v>
      </c>
      <c r="X984">
        <v>971</v>
      </c>
    </row>
    <row r="985" spans="23:24" x14ac:dyDescent="0.15">
      <c r="W985">
        <f t="shared" si="24"/>
        <v>21.979353863574531</v>
      </c>
      <c r="X985">
        <v>972</v>
      </c>
    </row>
    <row r="986" spans="23:24" x14ac:dyDescent="0.15">
      <c r="W986">
        <f t="shared" si="24"/>
        <v>21.990724997113272</v>
      </c>
      <c r="X986">
        <v>973</v>
      </c>
    </row>
    <row r="987" spans="23:24" x14ac:dyDescent="0.15">
      <c r="W987">
        <f t="shared" si="24"/>
        <v>22.002090254298853</v>
      </c>
      <c r="X987">
        <v>974</v>
      </c>
    </row>
    <row r="988" spans="23:24" x14ac:dyDescent="0.15">
      <c r="W988">
        <f t="shared" si="24"/>
        <v>22.013449644231457</v>
      </c>
      <c r="X988">
        <v>975</v>
      </c>
    </row>
    <row r="989" spans="23:24" x14ac:dyDescent="0.15">
      <c r="W989">
        <f t="shared" si="24"/>
        <v>22.024803175987799</v>
      </c>
      <c r="X989">
        <v>976</v>
      </c>
    </row>
    <row r="990" spans="23:24" x14ac:dyDescent="0.15">
      <c r="W990">
        <f t="shared" si="24"/>
        <v>22.036150858621205</v>
      </c>
      <c r="X990">
        <v>977</v>
      </c>
    </row>
    <row r="991" spans="23:24" x14ac:dyDescent="0.15">
      <c r="W991">
        <f t="shared" si="24"/>
        <v>22.04749270116173</v>
      </c>
      <c r="X991">
        <v>978</v>
      </c>
    </row>
    <row r="992" spans="23:24" x14ac:dyDescent="0.15">
      <c r="W992">
        <f t="shared" si="24"/>
        <v>22.058828712616197</v>
      </c>
      <c r="X992">
        <v>979</v>
      </c>
    </row>
    <row r="993" spans="23:24" x14ac:dyDescent="0.15">
      <c r="W993">
        <f t="shared" si="24"/>
        <v>22.070158901968327</v>
      </c>
      <c r="X993">
        <v>980</v>
      </c>
    </row>
    <row r="994" spans="23:24" x14ac:dyDescent="0.15">
      <c r="W994">
        <f t="shared" si="24"/>
        <v>22.08148327817878</v>
      </c>
      <c r="X994">
        <v>981</v>
      </c>
    </row>
    <row r="995" spans="23:24" x14ac:dyDescent="0.15">
      <c r="W995">
        <f t="shared" si="24"/>
        <v>22.092801850185268</v>
      </c>
      <c r="X995">
        <v>982</v>
      </c>
    </row>
    <row r="996" spans="23:24" x14ac:dyDescent="0.15">
      <c r="W996">
        <f t="shared" si="24"/>
        <v>22.104114626902607</v>
      </c>
      <c r="X996">
        <v>983</v>
      </c>
    </row>
    <row r="997" spans="23:24" x14ac:dyDescent="0.15">
      <c r="W997">
        <f t="shared" si="24"/>
        <v>22.115421617222843</v>
      </c>
      <c r="X997">
        <v>984</v>
      </c>
    </row>
    <row r="998" spans="23:24" x14ac:dyDescent="0.15">
      <c r="W998">
        <f t="shared" si="24"/>
        <v>22.126722830015289</v>
      </c>
      <c r="X998">
        <v>985</v>
      </c>
    </row>
    <row r="999" spans="23:24" x14ac:dyDescent="0.15">
      <c r="W999">
        <f t="shared" si="24"/>
        <v>22.138018274126633</v>
      </c>
      <c r="X999">
        <v>986</v>
      </c>
    </row>
    <row r="1000" spans="23:24" x14ac:dyDescent="0.15">
      <c r="W1000">
        <f t="shared" si="24"/>
        <v>22.149307958381005</v>
      </c>
      <c r="X1000">
        <v>987</v>
      </c>
    </row>
    <row r="1001" spans="23:24" x14ac:dyDescent="0.15">
      <c r="W1001">
        <f t="shared" si="24"/>
        <v>22.160591891580072</v>
      </c>
      <c r="X1001">
        <v>988</v>
      </c>
    </row>
    <row r="1002" spans="23:24" x14ac:dyDescent="0.15">
      <c r="W1002">
        <f t="shared" si="24"/>
        <v>22.171870082503098</v>
      </c>
      <c r="X1002">
        <v>989</v>
      </c>
    </row>
    <row r="1003" spans="23:24" x14ac:dyDescent="0.15">
      <c r="W1003">
        <f t="shared" si="24"/>
        <v>22.183142539907045</v>
      </c>
      <c r="X1003">
        <v>990</v>
      </c>
    </row>
    <row r="1004" spans="23:24" x14ac:dyDescent="0.15">
      <c r="W1004">
        <f t="shared" si="24"/>
        <v>22.194409272526634</v>
      </c>
      <c r="X1004">
        <v>991</v>
      </c>
    </row>
    <row r="1005" spans="23:24" x14ac:dyDescent="0.15">
      <c r="W1005">
        <f t="shared" si="24"/>
        <v>22.205670289074433</v>
      </c>
      <c r="X1005">
        <v>992</v>
      </c>
    </row>
    <row r="1006" spans="23:24" x14ac:dyDescent="0.15">
      <c r="W1006">
        <f t="shared" si="24"/>
        <v>22.216925598240948</v>
      </c>
      <c r="X1006">
        <v>993</v>
      </c>
    </row>
    <row r="1007" spans="23:24" x14ac:dyDescent="0.15">
      <c r="W1007">
        <f t="shared" si="24"/>
        <v>22.228175208694665</v>
      </c>
      <c r="X1007">
        <v>994</v>
      </c>
    </row>
    <row r="1008" spans="23:24" x14ac:dyDescent="0.15">
      <c r="W1008">
        <f t="shared" si="24"/>
        <v>22.239419129082172</v>
      </c>
      <c r="X1008">
        <v>995</v>
      </c>
    </row>
    <row r="1009" spans="23:24" x14ac:dyDescent="0.15">
      <c r="W1009">
        <f t="shared" si="24"/>
        <v>22.250657368028193</v>
      </c>
      <c r="X1009">
        <v>996</v>
      </c>
    </row>
    <row r="1010" spans="23:24" x14ac:dyDescent="0.15">
      <c r="W1010">
        <f t="shared" si="24"/>
        <v>22.261889934135716</v>
      </c>
      <c r="X1010">
        <v>997</v>
      </c>
    </row>
    <row r="1011" spans="23:24" x14ac:dyDescent="0.15">
      <c r="W1011">
        <f t="shared" si="24"/>
        <v>22.273116835986009</v>
      </c>
      <c r="X1011">
        <v>998</v>
      </c>
    </row>
    <row r="1012" spans="23:24" x14ac:dyDescent="0.15">
      <c r="W1012">
        <f t="shared" si="24"/>
        <v>22.284338082138756</v>
      </c>
      <c r="X1012">
        <v>999</v>
      </c>
    </row>
    <row r="1013" spans="23:24" x14ac:dyDescent="0.15">
      <c r="W1013">
        <f t="shared" si="24"/>
        <v>22.295553681132098</v>
      </c>
      <c r="X1013">
        <v>1000</v>
      </c>
    </row>
    <row r="1014" spans="23:24" x14ac:dyDescent="0.15">
      <c r="W1014">
        <f t="shared" si="24"/>
        <v>22.3067636414827</v>
      </c>
      <c r="X1014">
        <v>1001</v>
      </c>
    </row>
    <row r="1015" spans="23:24" x14ac:dyDescent="0.15">
      <c r="W1015">
        <f t="shared" si="24"/>
        <v>22.317967971685864</v>
      </c>
      <c r="X1015">
        <v>1002</v>
      </c>
    </row>
    <row r="1016" spans="23:24" x14ac:dyDescent="0.15">
      <c r="W1016">
        <f t="shared" si="24"/>
        <v>22.329166680215575</v>
      </c>
      <c r="X1016">
        <v>1003</v>
      </c>
    </row>
    <row r="1017" spans="23:24" x14ac:dyDescent="0.15">
      <c r="W1017">
        <f t="shared" si="24"/>
        <v>22.340359775524583</v>
      </c>
      <c r="X1017">
        <v>1004</v>
      </c>
    </row>
    <row r="1018" spans="23:24" x14ac:dyDescent="0.15">
      <c r="W1018">
        <f t="shared" si="24"/>
        <v>22.351547266044481</v>
      </c>
      <c r="X1018">
        <v>1005</v>
      </c>
    </row>
    <row r="1019" spans="23:24" x14ac:dyDescent="0.15">
      <c r="W1019">
        <f t="shared" si="24"/>
        <v>22.362729160185769</v>
      </c>
      <c r="X1019">
        <v>1006</v>
      </c>
    </row>
    <row r="1020" spans="23:24" x14ac:dyDescent="0.15">
      <c r="W1020">
        <f t="shared" si="24"/>
        <v>22.373905466337941</v>
      </c>
      <c r="X1020">
        <v>1007</v>
      </c>
    </row>
    <row r="1021" spans="23:24" x14ac:dyDescent="0.15">
      <c r="W1021">
        <f t="shared" si="24"/>
        <v>22.385076192869558</v>
      </c>
      <c r="X1021">
        <v>1008</v>
      </c>
    </row>
    <row r="1022" spans="23:24" x14ac:dyDescent="0.15">
      <c r="W1022">
        <f t="shared" si="24"/>
        <v>22.396241348128306</v>
      </c>
      <c r="X1022">
        <v>1009</v>
      </c>
    </row>
    <row r="1023" spans="23:24" x14ac:dyDescent="0.15">
      <c r="W1023">
        <f t="shared" ref="W1023:W1086" si="25">(X1023-1)*SQRT(2*X1023)/(2*(X1023-1)+1.21*(I$40-1.06))</f>
        <v>22.407400940441082</v>
      </c>
      <c r="X1023">
        <v>1010</v>
      </c>
    </row>
    <row r="1024" spans="23:24" x14ac:dyDescent="0.15">
      <c r="W1024">
        <f t="shared" si="25"/>
        <v>22.418554978114056</v>
      </c>
      <c r="X1024">
        <v>1011</v>
      </c>
    </row>
    <row r="1025" spans="23:24" x14ac:dyDescent="0.15">
      <c r="W1025">
        <f t="shared" si="25"/>
        <v>22.429703469432766</v>
      </c>
      <c r="X1025">
        <v>1012</v>
      </c>
    </row>
    <row r="1026" spans="23:24" x14ac:dyDescent="0.15">
      <c r="W1026">
        <f t="shared" si="25"/>
        <v>22.440846422662158</v>
      </c>
      <c r="X1026">
        <v>1013</v>
      </c>
    </row>
    <row r="1027" spans="23:24" x14ac:dyDescent="0.15">
      <c r="W1027">
        <f t="shared" si="25"/>
        <v>22.451983846046677</v>
      </c>
      <c r="X1027">
        <v>1014</v>
      </c>
    </row>
    <row r="1028" spans="23:24" x14ac:dyDescent="0.15">
      <c r="W1028">
        <f t="shared" si="25"/>
        <v>22.463115747810338</v>
      </c>
      <c r="X1028">
        <v>1015</v>
      </c>
    </row>
    <row r="1029" spans="23:24" x14ac:dyDescent="0.15">
      <c r="W1029">
        <f t="shared" si="25"/>
        <v>22.474242136156789</v>
      </c>
      <c r="X1029">
        <v>1016</v>
      </c>
    </row>
    <row r="1030" spans="23:24" x14ac:dyDescent="0.15">
      <c r="W1030">
        <f t="shared" si="25"/>
        <v>22.485363019269393</v>
      </c>
      <c r="X1030">
        <v>1017</v>
      </c>
    </row>
    <row r="1031" spans="23:24" x14ac:dyDescent="0.15">
      <c r="W1031">
        <f t="shared" si="25"/>
        <v>22.496478405311283</v>
      </c>
      <c r="X1031">
        <v>1018</v>
      </c>
    </row>
    <row r="1032" spans="23:24" x14ac:dyDescent="0.15">
      <c r="W1032">
        <f t="shared" si="25"/>
        <v>22.50758830242544</v>
      </c>
      <c r="X1032">
        <v>1019</v>
      </c>
    </row>
    <row r="1033" spans="23:24" x14ac:dyDescent="0.15">
      <c r="W1033">
        <f t="shared" si="25"/>
        <v>22.518692718734759</v>
      </c>
      <c r="X1033">
        <v>1020</v>
      </c>
    </row>
    <row r="1034" spans="23:24" x14ac:dyDescent="0.15">
      <c r="W1034">
        <f t="shared" si="25"/>
        <v>22.529791662342134</v>
      </c>
      <c r="X1034">
        <v>1021</v>
      </c>
    </row>
    <row r="1035" spans="23:24" x14ac:dyDescent="0.15">
      <c r="W1035">
        <f t="shared" si="25"/>
        <v>22.540885141330502</v>
      </c>
      <c r="X1035">
        <v>1022</v>
      </c>
    </row>
    <row r="1036" spans="23:24" x14ac:dyDescent="0.15">
      <c r="W1036">
        <f t="shared" si="25"/>
        <v>22.551973163762934</v>
      </c>
      <c r="X1036">
        <v>1023</v>
      </c>
    </row>
    <row r="1037" spans="23:24" x14ac:dyDescent="0.15">
      <c r="W1037">
        <f t="shared" si="25"/>
        <v>22.563055737682685</v>
      </c>
      <c r="X1037">
        <v>1024</v>
      </c>
    </row>
    <row r="1038" spans="23:24" x14ac:dyDescent="0.15">
      <c r="W1038">
        <f t="shared" si="25"/>
        <v>22.574132871113274</v>
      </c>
      <c r="X1038">
        <v>1025</v>
      </c>
    </row>
    <row r="1039" spans="23:24" x14ac:dyDescent="0.15">
      <c r="W1039">
        <f t="shared" si="25"/>
        <v>22.585204572058551</v>
      </c>
      <c r="X1039">
        <v>1026</v>
      </c>
    </row>
    <row r="1040" spans="23:24" x14ac:dyDescent="0.15">
      <c r="W1040">
        <f t="shared" si="25"/>
        <v>22.596270848502755</v>
      </c>
      <c r="X1040">
        <v>1027</v>
      </c>
    </row>
    <row r="1041" spans="23:24" x14ac:dyDescent="0.15">
      <c r="W1041">
        <f t="shared" si="25"/>
        <v>22.607331708410587</v>
      </c>
      <c r="X1041">
        <v>1028</v>
      </c>
    </row>
    <row r="1042" spans="23:24" x14ac:dyDescent="0.15">
      <c r="W1042">
        <f t="shared" si="25"/>
        <v>22.618387159727288</v>
      </c>
      <c r="X1042">
        <v>1029</v>
      </c>
    </row>
    <row r="1043" spans="23:24" x14ac:dyDescent="0.15">
      <c r="W1043">
        <f t="shared" si="25"/>
        <v>22.629437210378693</v>
      </c>
      <c r="X1043">
        <v>1030</v>
      </c>
    </row>
    <row r="1044" spans="23:24" x14ac:dyDescent="0.15">
      <c r="W1044">
        <f t="shared" si="25"/>
        <v>22.640481868271291</v>
      </c>
      <c r="X1044">
        <v>1031</v>
      </c>
    </row>
    <row r="1045" spans="23:24" x14ac:dyDescent="0.15">
      <c r="W1045">
        <f t="shared" si="25"/>
        <v>22.65152114129231</v>
      </c>
      <c r="X1045">
        <v>1032</v>
      </c>
    </row>
    <row r="1046" spans="23:24" x14ac:dyDescent="0.15">
      <c r="W1046">
        <f t="shared" si="25"/>
        <v>22.662555037309758</v>
      </c>
      <c r="X1046">
        <v>1033</v>
      </c>
    </row>
    <row r="1047" spans="23:24" x14ac:dyDescent="0.15">
      <c r="W1047">
        <f t="shared" si="25"/>
        <v>22.673583564172521</v>
      </c>
      <c r="X1047">
        <v>1034</v>
      </c>
    </row>
    <row r="1048" spans="23:24" x14ac:dyDescent="0.15">
      <c r="W1048">
        <f t="shared" si="25"/>
        <v>22.684606729710389</v>
      </c>
      <c r="X1048">
        <v>1035</v>
      </c>
    </row>
    <row r="1049" spans="23:24" x14ac:dyDescent="0.15">
      <c r="W1049">
        <f t="shared" si="25"/>
        <v>22.695624541734166</v>
      </c>
      <c r="X1049">
        <v>1036</v>
      </c>
    </row>
    <row r="1050" spans="23:24" x14ac:dyDescent="0.15">
      <c r="W1050">
        <f t="shared" si="25"/>
        <v>22.706637008035685</v>
      </c>
      <c r="X1050">
        <v>1037</v>
      </c>
    </row>
    <row r="1051" spans="23:24" x14ac:dyDescent="0.15">
      <c r="W1051">
        <f t="shared" si="25"/>
        <v>22.717644136387911</v>
      </c>
      <c r="X1051">
        <v>1038</v>
      </c>
    </row>
    <row r="1052" spans="23:24" x14ac:dyDescent="0.15">
      <c r="W1052">
        <f t="shared" si="25"/>
        <v>22.728645934544996</v>
      </c>
      <c r="X1052">
        <v>1039</v>
      </c>
    </row>
    <row r="1053" spans="23:24" x14ac:dyDescent="0.15">
      <c r="W1053">
        <f t="shared" si="25"/>
        <v>22.739642410242329</v>
      </c>
      <c r="X1053">
        <v>1040</v>
      </c>
    </row>
    <row r="1054" spans="23:24" x14ac:dyDescent="0.15">
      <c r="W1054">
        <f t="shared" si="25"/>
        <v>22.750633571196612</v>
      </c>
      <c r="X1054">
        <v>1041</v>
      </c>
    </row>
    <row r="1055" spans="23:24" x14ac:dyDescent="0.15">
      <c r="W1055">
        <f t="shared" si="25"/>
        <v>22.761619425105916</v>
      </c>
      <c r="X1055">
        <v>1042</v>
      </c>
    </row>
    <row r="1056" spans="23:24" x14ac:dyDescent="0.15">
      <c r="W1056">
        <f t="shared" si="25"/>
        <v>22.772599979649751</v>
      </c>
      <c r="X1056">
        <v>1043</v>
      </c>
    </row>
    <row r="1057" spans="23:24" x14ac:dyDescent="0.15">
      <c r="W1057">
        <f t="shared" si="25"/>
        <v>22.783575242489132</v>
      </c>
      <c r="X1057">
        <v>1044</v>
      </c>
    </row>
    <row r="1058" spans="23:24" x14ac:dyDescent="0.15">
      <c r="W1058">
        <f t="shared" si="25"/>
        <v>22.794545221266613</v>
      </c>
      <c r="X1058">
        <v>1045</v>
      </c>
    </row>
    <row r="1059" spans="23:24" x14ac:dyDescent="0.15">
      <c r="W1059">
        <f t="shared" si="25"/>
        <v>22.805509923606401</v>
      </c>
      <c r="X1059">
        <v>1046</v>
      </c>
    </row>
    <row r="1060" spans="23:24" x14ac:dyDescent="0.15">
      <c r="W1060">
        <f t="shared" si="25"/>
        <v>22.816469357114357</v>
      </c>
      <c r="X1060">
        <v>1047</v>
      </c>
    </row>
    <row r="1061" spans="23:24" x14ac:dyDescent="0.15">
      <c r="W1061">
        <f t="shared" si="25"/>
        <v>22.827423529378112</v>
      </c>
      <c r="X1061">
        <v>1048</v>
      </c>
    </row>
    <row r="1062" spans="23:24" x14ac:dyDescent="0.15">
      <c r="W1062">
        <f t="shared" si="25"/>
        <v>22.838372447967089</v>
      </c>
      <c r="X1062">
        <v>1049</v>
      </c>
    </row>
    <row r="1063" spans="23:24" x14ac:dyDescent="0.15">
      <c r="W1063">
        <f t="shared" si="25"/>
        <v>22.849316120432587</v>
      </c>
      <c r="X1063">
        <v>1050</v>
      </c>
    </row>
    <row r="1064" spans="23:24" x14ac:dyDescent="0.15">
      <c r="W1064">
        <f t="shared" si="25"/>
        <v>22.860254554307836</v>
      </c>
      <c r="X1064">
        <v>1051</v>
      </c>
    </row>
    <row r="1065" spans="23:24" x14ac:dyDescent="0.15">
      <c r="W1065">
        <f t="shared" si="25"/>
        <v>22.871187757108039</v>
      </c>
      <c r="X1065">
        <v>1052</v>
      </c>
    </row>
    <row r="1066" spans="23:24" x14ac:dyDescent="0.15">
      <c r="W1066">
        <f t="shared" si="25"/>
        <v>22.882115736330473</v>
      </c>
      <c r="X1066">
        <v>1053</v>
      </c>
    </row>
    <row r="1067" spans="23:24" x14ac:dyDescent="0.15">
      <c r="W1067">
        <f t="shared" si="25"/>
        <v>22.893038499454509</v>
      </c>
      <c r="X1067">
        <v>1054</v>
      </c>
    </row>
    <row r="1068" spans="23:24" x14ac:dyDescent="0.15">
      <c r="W1068">
        <f t="shared" si="25"/>
        <v>22.903956053941684</v>
      </c>
      <c r="X1068">
        <v>1055</v>
      </c>
    </row>
    <row r="1069" spans="23:24" x14ac:dyDescent="0.15">
      <c r="W1069">
        <f t="shared" si="25"/>
        <v>22.91486840723578</v>
      </c>
      <c r="X1069">
        <v>1056</v>
      </c>
    </row>
    <row r="1070" spans="23:24" x14ac:dyDescent="0.15">
      <c r="W1070">
        <f t="shared" si="25"/>
        <v>22.925775566762852</v>
      </c>
      <c r="X1070">
        <v>1057</v>
      </c>
    </row>
    <row r="1071" spans="23:24" x14ac:dyDescent="0.15">
      <c r="W1071">
        <f t="shared" si="25"/>
        <v>22.936677539931306</v>
      </c>
      <c r="X1071">
        <v>1058</v>
      </c>
    </row>
    <row r="1072" spans="23:24" x14ac:dyDescent="0.15">
      <c r="W1072">
        <f t="shared" si="25"/>
        <v>22.947574334131961</v>
      </c>
      <c r="X1072">
        <v>1059</v>
      </c>
    </row>
    <row r="1073" spans="23:24" x14ac:dyDescent="0.15">
      <c r="W1073">
        <f t="shared" si="25"/>
        <v>22.958465956738088</v>
      </c>
      <c r="X1073">
        <v>1060</v>
      </c>
    </row>
    <row r="1074" spans="23:24" x14ac:dyDescent="0.15">
      <c r="W1074">
        <f t="shared" si="25"/>
        <v>22.969352415105494</v>
      </c>
      <c r="X1074">
        <v>1061</v>
      </c>
    </row>
    <row r="1075" spans="23:24" x14ac:dyDescent="0.15">
      <c r="W1075">
        <f t="shared" si="25"/>
        <v>22.980233716572549</v>
      </c>
      <c r="X1075">
        <v>1062</v>
      </c>
    </row>
    <row r="1076" spans="23:24" x14ac:dyDescent="0.15">
      <c r="W1076">
        <f t="shared" si="25"/>
        <v>22.991109868460274</v>
      </c>
      <c r="X1076">
        <v>1063</v>
      </c>
    </row>
    <row r="1077" spans="23:24" x14ac:dyDescent="0.15">
      <c r="W1077">
        <f t="shared" si="25"/>
        <v>23.001980878072388</v>
      </c>
      <c r="X1077">
        <v>1064</v>
      </c>
    </row>
    <row r="1078" spans="23:24" x14ac:dyDescent="0.15">
      <c r="W1078">
        <f t="shared" si="25"/>
        <v>23.012846752695346</v>
      </c>
      <c r="X1078">
        <v>1065</v>
      </c>
    </row>
    <row r="1079" spans="23:24" x14ac:dyDescent="0.15">
      <c r="W1079">
        <f t="shared" si="25"/>
        <v>23.02370749959843</v>
      </c>
      <c r="X1079">
        <v>1066</v>
      </c>
    </row>
    <row r="1080" spans="23:24" x14ac:dyDescent="0.15">
      <c r="W1080">
        <f t="shared" si="25"/>
        <v>23.034563126033778</v>
      </c>
      <c r="X1080">
        <v>1067</v>
      </c>
    </row>
    <row r="1081" spans="23:24" x14ac:dyDescent="0.15">
      <c r="W1081">
        <f t="shared" si="25"/>
        <v>23.045413639236457</v>
      </c>
      <c r="X1081">
        <v>1068</v>
      </c>
    </row>
    <row r="1082" spans="23:24" x14ac:dyDescent="0.15">
      <c r="W1082">
        <f t="shared" si="25"/>
        <v>23.056259046424501</v>
      </c>
      <c r="X1082">
        <v>1069</v>
      </c>
    </row>
    <row r="1083" spans="23:24" x14ac:dyDescent="0.15">
      <c r="W1083">
        <f t="shared" si="25"/>
        <v>23.067099354799002</v>
      </c>
      <c r="X1083">
        <v>1070</v>
      </c>
    </row>
    <row r="1084" spans="23:24" x14ac:dyDescent="0.15">
      <c r="W1084">
        <f t="shared" si="25"/>
        <v>23.077934571544112</v>
      </c>
      <c r="X1084">
        <v>1071</v>
      </c>
    </row>
    <row r="1085" spans="23:24" x14ac:dyDescent="0.15">
      <c r="W1085">
        <f t="shared" si="25"/>
        <v>23.08876470382716</v>
      </c>
      <c r="X1085">
        <v>1072</v>
      </c>
    </row>
    <row r="1086" spans="23:24" x14ac:dyDescent="0.15">
      <c r="W1086">
        <f t="shared" si="25"/>
        <v>23.099589758798654</v>
      </c>
      <c r="X1086">
        <v>1073</v>
      </c>
    </row>
    <row r="1087" spans="23:24" x14ac:dyDescent="0.15">
      <c r="W1087">
        <f t="shared" ref="W1087:W1150" si="26">(X1087-1)*SQRT(2*X1087)/(2*(X1087-1)+1.21*(I$40-1.06))</f>
        <v>23.110409743592367</v>
      </c>
      <c r="X1087">
        <v>1074</v>
      </c>
    </row>
    <row r="1088" spans="23:24" x14ac:dyDescent="0.15">
      <c r="W1088">
        <f t="shared" si="26"/>
        <v>23.121224665325386</v>
      </c>
      <c r="X1088">
        <v>1075</v>
      </c>
    </row>
    <row r="1089" spans="23:24" x14ac:dyDescent="0.15">
      <c r="W1089">
        <f t="shared" si="26"/>
        <v>23.13203453109816</v>
      </c>
      <c r="X1089">
        <v>1076</v>
      </c>
    </row>
    <row r="1090" spans="23:24" x14ac:dyDescent="0.15">
      <c r="W1090">
        <f t="shared" si="26"/>
        <v>23.142839347994563</v>
      </c>
      <c r="X1090">
        <v>1077</v>
      </c>
    </row>
    <row r="1091" spans="23:24" x14ac:dyDescent="0.15">
      <c r="W1091">
        <f t="shared" si="26"/>
        <v>23.153639123081934</v>
      </c>
      <c r="X1091">
        <v>1078</v>
      </c>
    </row>
    <row r="1092" spans="23:24" x14ac:dyDescent="0.15">
      <c r="W1092">
        <f t="shared" si="26"/>
        <v>23.164433863411151</v>
      </c>
      <c r="X1092">
        <v>1079</v>
      </c>
    </row>
    <row r="1093" spans="23:24" x14ac:dyDescent="0.15">
      <c r="W1093">
        <f t="shared" si="26"/>
        <v>23.175223576016666</v>
      </c>
      <c r="X1093">
        <v>1080</v>
      </c>
    </row>
    <row r="1094" spans="23:24" x14ac:dyDescent="0.15">
      <c r="W1094">
        <f t="shared" si="26"/>
        <v>23.186008267916581</v>
      </c>
      <c r="X1094">
        <v>1081</v>
      </c>
    </row>
    <row r="1095" spans="23:24" x14ac:dyDescent="0.15">
      <c r="W1095">
        <f t="shared" si="26"/>
        <v>23.196787946112664</v>
      </c>
      <c r="X1095">
        <v>1082</v>
      </c>
    </row>
    <row r="1096" spans="23:24" x14ac:dyDescent="0.15">
      <c r="W1096">
        <f t="shared" si="26"/>
        <v>23.20756261759044</v>
      </c>
      <c r="X1096">
        <v>1083</v>
      </c>
    </row>
    <row r="1097" spans="23:24" x14ac:dyDescent="0.15">
      <c r="W1097">
        <f t="shared" si="26"/>
        <v>23.218332289319235</v>
      </c>
      <c r="X1097">
        <v>1084</v>
      </c>
    </row>
    <row r="1098" spans="23:24" x14ac:dyDescent="0.15">
      <c r="W1098">
        <f t="shared" si="26"/>
        <v>23.229096968252204</v>
      </c>
      <c r="X1098">
        <v>1085</v>
      </c>
    </row>
    <row r="1099" spans="23:24" x14ac:dyDescent="0.15">
      <c r="W1099">
        <f t="shared" si="26"/>
        <v>23.239856661326414</v>
      </c>
      <c r="X1099">
        <v>1086</v>
      </c>
    </row>
    <row r="1100" spans="23:24" x14ac:dyDescent="0.15">
      <c r="W1100">
        <f t="shared" si="26"/>
        <v>23.250611375462885</v>
      </c>
      <c r="X1100">
        <v>1087</v>
      </c>
    </row>
    <row r="1101" spans="23:24" x14ac:dyDescent="0.15">
      <c r="W1101">
        <f t="shared" si="26"/>
        <v>23.261361117566626</v>
      </c>
      <c r="X1101">
        <v>1088</v>
      </c>
    </row>
    <row r="1102" spans="23:24" x14ac:dyDescent="0.15">
      <c r="W1102">
        <f t="shared" si="26"/>
        <v>23.272105894526725</v>
      </c>
      <c r="X1102">
        <v>1089</v>
      </c>
    </row>
    <row r="1103" spans="23:24" x14ac:dyDescent="0.15">
      <c r="W1103">
        <f t="shared" si="26"/>
        <v>23.282845713216354</v>
      </c>
      <c r="X1103">
        <v>1090</v>
      </c>
    </row>
    <row r="1104" spans="23:24" x14ac:dyDescent="0.15">
      <c r="W1104">
        <f t="shared" si="26"/>
        <v>23.293580580492851</v>
      </c>
      <c r="X1104">
        <v>1091</v>
      </c>
    </row>
    <row r="1105" spans="23:24" x14ac:dyDescent="0.15">
      <c r="W1105">
        <f t="shared" si="26"/>
        <v>23.304310503197783</v>
      </c>
      <c r="X1105">
        <v>1092</v>
      </c>
    </row>
    <row r="1106" spans="23:24" x14ac:dyDescent="0.15">
      <c r="W1106">
        <f t="shared" si="26"/>
        <v>23.315035488156944</v>
      </c>
      <c r="X1106">
        <v>1093</v>
      </c>
    </row>
    <row r="1107" spans="23:24" x14ac:dyDescent="0.15">
      <c r="W1107">
        <f t="shared" si="26"/>
        <v>23.325755542180453</v>
      </c>
      <c r="X1107">
        <v>1094</v>
      </c>
    </row>
    <row r="1108" spans="23:24" x14ac:dyDescent="0.15">
      <c r="W1108">
        <f t="shared" si="26"/>
        <v>23.336470672062802</v>
      </c>
      <c r="X1108">
        <v>1095</v>
      </c>
    </row>
    <row r="1109" spans="23:24" x14ac:dyDescent="0.15">
      <c r="W1109">
        <f t="shared" si="26"/>
        <v>23.347180884582873</v>
      </c>
      <c r="X1109">
        <v>1096</v>
      </c>
    </row>
    <row r="1110" spans="23:24" x14ac:dyDescent="0.15">
      <c r="W1110">
        <f t="shared" si="26"/>
        <v>23.357886186504029</v>
      </c>
      <c r="X1110">
        <v>1097</v>
      </c>
    </row>
    <row r="1111" spans="23:24" x14ac:dyDescent="0.15">
      <c r="W1111">
        <f t="shared" si="26"/>
        <v>23.368586584574128</v>
      </c>
      <c r="X1111">
        <v>1098</v>
      </c>
    </row>
    <row r="1112" spans="23:24" x14ac:dyDescent="0.15">
      <c r="W1112">
        <f t="shared" si="26"/>
        <v>23.379282085525606</v>
      </c>
      <c r="X1112">
        <v>1099</v>
      </c>
    </row>
    <row r="1113" spans="23:24" x14ac:dyDescent="0.15">
      <c r="W1113">
        <f t="shared" si="26"/>
        <v>23.3899726960755</v>
      </c>
      <c r="X1113">
        <v>1100</v>
      </c>
    </row>
    <row r="1114" spans="23:24" x14ac:dyDescent="0.15">
      <c r="W1114">
        <f t="shared" si="26"/>
        <v>23.400658422925488</v>
      </c>
      <c r="X1114">
        <v>1101</v>
      </c>
    </row>
    <row r="1115" spans="23:24" x14ac:dyDescent="0.15">
      <c r="W1115">
        <f t="shared" si="26"/>
        <v>23.411339272762</v>
      </c>
      <c r="X1115">
        <v>1102</v>
      </c>
    </row>
    <row r="1116" spans="23:24" x14ac:dyDescent="0.15">
      <c r="W1116">
        <f t="shared" si="26"/>
        <v>23.42201525225618</v>
      </c>
      <c r="X1116">
        <v>1103</v>
      </c>
    </row>
    <row r="1117" spans="23:24" x14ac:dyDescent="0.15">
      <c r="W1117">
        <f t="shared" si="26"/>
        <v>23.432686368064005</v>
      </c>
      <c r="X1117">
        <v>1104</v>
      </c>
    </row>
    <row r="1118" spans="23:24" x14ac:dyDescent="0.15">
      <c r="W1118">
        <f t="shared" si="26"/>
        <v>23.443352626826297</v>
      </c>
      <c r="X1118">
        <v>1105</v>
      </c>
    </row>
    <row r="1119" spans="23:24" x14ac:dyDescent="0.15">
      <c r="W1119">
        <f t="shared" si="26"/>
        <v>23.454014035168772</v>
      </c>
      <c r="X1119">
        <v>1106</v>
      </c>
    </row>
    <row r="1120" spans="23:24" x14ac:dyDescent="0.15">
      <c r="W1120">
        <f t="shared" si="26"/>
        <v>23.464670599702117</v>
      </c>
      <c r="X1120">
        <v>1107</v>
      </c>
    </row>
    <row r="1121" spans="23:24" x14ac:dyDescent="0.15">
      <c r="W1121">
        <f t="shared" si="26"/>
        <v>23.475322327021999</v>
      </c>
      <c r="X1121">
        <v>1108</v>
      </c>
    </row>
    <row r="1122" spans="23:24" x14ac:dyDescent="0.15">
      <c r="W1122">
        <f t="shared" si="26"/>
        <v>23.485969223709137</v>
      </c>
      <c r="X1122">
        <v>1109</v>
      </c>
    </row>
    <row r="1123" spans="23:24" x14ac:dyDescent="0.15">
      <c r="W1123">
        <f t="shared" si="26"/>
        <v>23.496611296329352</v>
      </c>
      <c r="X1123">
        <v>1110</v>
      </c>
    </row>
    <row r="1124" spans="23:24" x14ac:dyDescent="0.15">
      <c r="W1124">
        <f t="shared" si="26"/>
        <v>23.507248551433591</v>
      </c>
      <c r="X1124">
        <v>1111</v>
      </c>
    </row>
    <row r="1125" spans="23:24" x14ac:dyDescent="0.15">
      <c r="W1125">
        <f t="shared" si="26"/>
        <v>23.517880995557988</v>
      </c>
      <c r="X1125">
        <v>1112</v>
      </c>
    </row>
    <row r="1126" spans="23:24" x14ac:dyDescent="0.15">
      <c r="W1126">
        <f t="shared" si="26"/>
        <v>23.528508635223933</v>
      </c>
      <c r="X1126">
        <v>1113</v>
      </c>
    </row>
    <row r="1127" spans="23:24" x14ac:dyDescent="0.15">
      <c r="W1127">
        <f t="shared" si="26"/>
        <v>23.539131476938074</v>
      </c>
      <c r="X1127">
        <v>1114</v>
      </c>
    </row>
    <row r="1128" spans="23:24" x14ac:dyDescent="0.15">
      <c r="W1128">
        <f t="shared" si="26"/>
        <v>23.5497495271924</v>
      </c>
      <c r="X1128">
        <v>1115</v>
      </c>
    </row>
    <row r="1129" spans="23:24" x14ac:dyDescent="0.15">
      <c r="W1129">
        <f t="shared" si="26"/>
        <v>23.560362792464264</v>
      </c>
      <c r="X1129">
        <v>1116</v>
      </c>
    </row>
    <row r="1130" spans="23:24" x14ac:dyDescent="0.15">
      <c r="W1130">
        <f t="shared" si="26"/>
        <v>23.570971279216455</v>
      </c>
      <c r="X1130">
        <v>1117</v>
      </c>
    </row>
    <row r="1131" spans="23:24" x14ac:dyDescent="0.15">
      <c r="W1131">
        <f t="shared" si="26"/>
        <v>23.581574993897199</v>
      </c>
      <c r="X1131">
        <v>1118</v>
      </c>
    </row>
    <row r="1132" spans="23:24" x14ac:dyDescent="0.15">
      <c r="W1132">
        <f t="shared" si="26"/>
        <v>23.592173942940267</v>
      </c>
      <c r="X1132">
        <v>1119</v>
      </c>
    </row>
    <row r="1133" spans="23:24" x14ac:dyDescent="0.15">
      <c r="W1133">
        <f t="shared" si="26"/>
        <v>23.602768132764965</v>
      </c>
      <c r="X1133">
        <v>1120</v>
      </c>
    </row>
    <row r="1134" spans="23:24" x14ac:dyDescent="0.15">
      <c r="W1134">
        <f t="shared" si="26"/>
        <v>23.613357569776205</v>
      </c>
      <c r="X1134">
        <v>1121</v>
      </c>
    </row>
    <row r="1135" spans="23:24" x14ac:dyDescent="0.15">
      <c r="W1135">
        <f t="shared" si="26"/>
        <v>23.623942260364554</v>
      </c>
      <c r="X1135">
        <v>1122</v>
      </c>
    </row>
    <row r="1136" spans="23:24" x14ac:dyDescent="0.15">
      <c r="W1136">
        <f t="shared" si="26"/>
        <v>23.634522210906276</v>
      </c>
      <c r="X1136">
        <v>1123</v>
      </c>
    </row>
    <row r="1137" spans="23:24" x14ac:dyDescent="0.15">
      <c r="W1137">
        <f t="shared" si="26"/>
        <v>23.645097427763343</v>
      </c>
      <c r="X1137">
        <v>1124</v>
      </c>
    </row>
    <row r="1138" spans="23:24" x14ac:dyDescent="0.15">
      <c r="W1138">
        <f t="shared" si="26"/>
        <v>23.655667917283548</v>
      </c>
      <c r="X1138">
        <v>1125</v>
      </c>
    </row>
    <row r="1139" spans="23:24" x14ac:dyDescent="0.15">
      <c r="W1139">
        <f t="shared" si="26"/>
        <v>23.666233685800488</v>
      </c>
      <c r="X1139">
        <v>1126</v>
      </c>
    </row>
    <row r="1140" spans="23:24" x14ac:dyDescent="0.15">
      <c r="W1140">
        <f t="shared" si="26"/>
        <v>23.676794739633632</v>
      </c>
      <c r="X1140">
        <v>1127</v>
      </c>
    </row>
    <row r="1141" spans="23:24" x14ac:dyDescent="0.15">
      <c r="W1141">
        <f t="shared" si="26"/>
        <v>23.687351085088359</v>
      </c>
      <c r="X1141">
        <v>1128</v>
      </c>
    </row>
    <row r="1142" spans="23:24" x14ac:dyDescent="0.15">
      <c r="W1142">
        <f t="shared" si="26"/>
        <v>23.697902728456029</v>
      </c>
      <c r="X1142">
        <v>1129</v>
      </c>
    </row>
    <row r="1143" spans="23:24" x14ac:dyDescent="0.15">
      <c r="W1143">
        <f t="shared" si="26"/>
        <v>23.708449676013981</v>
      </c>
      <c r="X1143">
        <v>1130</v>
      </c>
    </row>
    <row r="1144" spans="23:24" x14ac:dyDescent="0.15">
      <c r="W1144">
        <f t="shared" si="26"/>
        <v>23.71899193402561</v>
      </c>
      <c r="X1144">
        <v>1131</v>
      </c>
    </row>
    <row r="1145" spans="23:24" x14ac:dyDescent="0.15">
      <c r="W1145">
        <f t="shared" si="26"/>
        <v>23.729529508740402</v>
      </c>
      <c r="X1145">
        <v>1132</v>
      </c>
    </row>
    <row r="1146" spans="23:24" x14ac:dyDescent="0.15">
      <c r="W1146">
        <f t="shared" si="26"/>
        <v>23.740062406393971</v>
      </c>
      <c r="X1146">
        <v>1133</v>
      </c>
    </row>
    <row r="1147" spans="23:24" x14ac:dyDescent="0.15">
      <c r="W1147">
        <f t="shared" si="26"/>
        <v>23.750590633208109</v>
      </c>
      <c r="X1147">
        <v>1134</v>
      </c>
    </row>
    <row r="1148" spans="23:24" x14ac:dyDescent="0.15">
      <c r="W1148">
        <f t="shared" si="26"/>
        <v>23.761114195390824</v>
      </c>
      <c r="X1148">
        <v>1135</v>
      </c>
    </row>
    <row r="1149" spans="23:24" x14ac:dyDescent="0.15">
      <c r="W1149">
        <f t="shared" si="26"/>
        <v>23.771633099136384</v>
      </c>
      <c r="X1149">
        <v>1136</v>
      </c>
    </row>
    <row r="1150" spans="23:24" x14ac:dyDescent="0.15">
      <c r="W1150">
        <f t="shared" si="26"/>
        <v>23.782147350625376</v>
      </c>
      <c r="X1150">
        <v>1137</v>
      </c>
    </row>
    <row r="1151" spans="23:24" x14ac:dyDescent="0.15">
      <c r="W1151">
        <f t="shared" ref="W1151:W1214" si="27">(X1151-1)*SQRT(2*X1151)/(2*(X1151-1)+1.21*(I$40-1.06))</f>
        <v>23.792656956024711</v>
      </c>
      <c r="X1151">
        <v>1138</v>
      </c>
    </row>
    <row r="1152" spans="23:24" x14ac:dyDescent="0.15">
      <c r="W1152">
        <f t="shared" si="27"/>
        <v>23.8031619214877</v>
      </c>
      <c r="X1152">
        <v>1139</v>
      </c>
    </row>
    <row r="1153" spans="23:24" x14ac:dyDescent="0.15">
      <c r="W1153">
        <f t="shared" si="27"/>
        <v>23.813662253154085</v>
      </c>
      <c r="X1153">
        <v>1140</v>
      </c>
    </row>
    <row r="1154" spans="23:24" x14ac:dyDescent="0.15">
      <c r="W1154">
        <f t="shared" si="27"/>
        <v>23.824157957150071</v>
      </c>
      <c r="X1154">
        <v>1141</v>
      </c>
    </row>
    <row r="1155" spans="23:24" x14ac:dyDescent="0.15">
      <c r="W1155">
        <f t="shared" si="27"/>
        <v>23.834649039588392</v>
      </c>
      <c r="X1155">
        <v>1142</v>
      </c>
    </row>
    <row r="1156" spans="23:24" x14ac:dyDescent="0.15">
      <c r="W1156">
        <f t="shared" si="27"/>
        <v>23.845135506568322</v>
      </c>
      <c r="X1156">
        <v>1143</v>
      </c>
    </row>
    <row r="1157" spans="23:24" x14ac:dyDescent="0.15">
      <c r="W1157">
        <f t="shared" si="27"/>
        <v>23.85561736417575</v>
      </c>
      <c r="X1157">
        <v>1144</v>
      </c>
    </row>
    <row r="1158" spans="23:24" x14ac:dyDescent="0.15">
      <c r="W1158">
        <f t="shared" si="27"/>
        <v>23.866094618483178</v>
      </c>
      <c r="X1158">
        <v>1145</v>
      </c>
    </row>
    <row r="1159" spans="23:24" x14ac:dyDescent="0.15">
      <c r="W1159">
        <f t="shared" si="27"/>
        <v>23.87656727554981</v>
      </c>
      <c r="X1159">
        <v>1146</v>
      </c>
    </row>
    <row r="1160" spans="23:24" x14ac:dyDescent="0.15">
      <c r="W1160">
        <f t="shared" si="27"/>
        <v>23.887035341421555</v>
      </c>
      <c r="X1160">
        <v>1147</v>
      </c>
    </row>
    <row r="1161" spans="23:24" x14ac:dyDescent="0.15">
      <c r="W1161">
        <f t="shared" si="27"/>
        <v>23.897498822131087</v>
      </c>
      <c r="X1161">
        <v>1148</v>
      </c>
    </row>
    <row r="1162" spans="23:24" x14ac:dyDescent="0.15">
      <c r="W1162">
        <f t="shared" si="27"/>
        <v>23.907957723697891</v>
      </c>
      <c r="X1162">
        <v>1149</v>
      </c>
    </row>
    <row r="1163" spans="23:24" x14ac:dyDescent="0.15">
      <c r="W1163">
        <f t="shared" si="27"/>
        <v>23.918412052128275</v>
      </c>
      <c r="X1163">
        <v>1150</v>
      </c>
    </row>
    <row r="1164" spans="23:24" x14ac:dyDescent="0.15">
      <c r="W1164">
        <f t="shared" si="27"/>
        <v>23.928861813415441</v>
      </c>
      <c r="X1164">
        <v>1151</v>
      </c>
    </row>
    <row r="1165" spans="23:24" x14ac:dyDescent="0.15">
      <c r="W1165">
        <f t="shared" si="27"/>
        <v>23.939307013539512</v>
      </c>
      <c r="X1165">
        <v>1152</v>
      </c>
    </row>
    <row r="1166" spans="23:24" x14ac:dyDescent="0.15">
      <c r="W1166">
        <f t="shared" si="27"/>
        <v>23.949747658467572</v>
      </c>
      <c r="X1166">
        <v>1153</v>
      </c>
    </row>
    <row r="1167" spans="23:24" x14ac:dyDescent="0.15">
      <c r="W1167">
        <f t="shared" si="27"/>
        <v>23.9601837541537</v>
      </c>
      <c r="X1167">
        <v>1154</v>
      </c>
    </row>
    <row r="1168" spans="23:24" x14ac:dyDescent="0.15">
      <c r="W1168">
        <f t="shared" si="27"/>
        <v>23.970615306539028</v>
      </c>
      <c r="X1168">
        <v>1155</v>
      </c>
    </row>
    <row r="1169" spans="23:24" x14ac:dyDescent="0.15">
      <c r="W1169">
        <f t="shared" si="27"/>
        <v>23.981042321551755</v>
      </c>
      <c r="X1169">
        <v>1156</v>
      </c>
    </row>
    <row r="1170" spans="23:24" x14ac:dyDescent="0.15">
      <c r="W1170">
        <f t="shared" si="27"/>
        <v>23.99146480510721</v>
      </c>
      <c r="X1170">
        <v>1157</v>
      </c>
    </row>
    <row r="1171" spans="23:24" x14ac:dyDescent="0.15">
      <c r="W1171">
        <f t="shared" si="27"/>
        <v>24.001882763107883</v>
      </c>
      <c r="X1171">
        <v>1158</v>
      </c>
    </row>
    <row r="1172" spans="23:24" x14ac:dyDescent="0.15">
      <c r="W1172">
        <f t="shared" si="27"/>
        <v>24.012296201443444</v>
      </c>
      <c r="X1172">
        <v>1159</v>
      </c>
    </row>
    <row r="1173" spans="23:24" x14ac:dyDescent="0.15">
      <c r="W1173">
        <f t="shared" si="27"/>
        <v>24.022705125990829</v>
      </c>
      <c r="X1173">
        <v>1160</v>
      </c>
    </row>
    <row r="1174" spans="23:24" x14ac:dyDescent="0.15">
      <c r="W1174">
        <f t="shared" si="27"/>
        <v>24.033109542614216</v>
      </c>
      <c r="X1174">
        <v>1161</v>
      </c>
    </row>
    <row r="1175" spans="23:24" x14ac:dyDescent="0.15">
      <c r="W1175">
        <f t="shared" si="27"/>
        <v>24.043509457165126</v>
      </c>
      <c r="X1175">
        <v>1162</v>
      </c>
    </row>
    <row r="1176" spans="23:24" x14ac:dyDescent="0.15">
      <c r="W1176">
        <f t="shared" si="27"/>
        <v>24.053904875482413</v>
      </c>
      <c r="X1176">
        <v>1163</v>
      </c>
    </row>
    <row r="1177" spans="23:24" x14ac:dyDescent="0.15">
      <c r="W1177">
        <f t="shared" si="27"/>
        <v>24.064295803392334</v>
      </c>
      <c r="X1177">
        <v>1164</v>
      </c>
    </row>
    <row r="1178" spans="23:24" x14ac:dyDescent="0.15">
      <c r="W1178">
        <f t="shared" si="27"/>
        <v>24.074682246708569</v>
      </c>
      <c r="X1178">
        <v>1165</v>
      </c>
    </row>
    <row r="1179" spans="23:24" x14ac:dyDescent="0.15">
      <c r="W1179">
        <f t="shared" si="27"/>
        <v>24.085064211232265</v>
      </c>
      <c r="X1179">
        <v>1166</v>
      </c>
    </row>
    <row r="1180" spans="23:24" x14ac:dyDescent="0.15">
      <c r="W1180">
        <f t="shared" si="27"/>
        <v>24.095441702752069</v>
      </c>
      <c r="X1180">
        <v>1167</v>
      </c>
    </row>
    <row r="1181" spans="23:24" x14ac:dyDescent="0.15">
      <c r="W1181">
        <f t="shared" si="27"/>
        <v>24.105814727044184</v>
      </c>
      <c r="X1181">
        <v>1168</v>
      </c>
    </row>
    <row r="1182" spans="23:24" x14ac:dyDescent="0.15">
      <c r="W1182">
        <f t="shared" si="27"/>
        <v>24.116183289872374</v>
      </c>
      <c r="X1182">
        <v>1169</v>
      </c>
    </row>
    <row r="1183" spans="23:24" x14ac:dyDescent="0.15">
      <c r="W1183">
        <f t="shared" si="27"/>
        <v>24.126547396988034</v>
      </c>
      <c r="X1183">
        <v>1170</v>
      </c>
    </row>
    <row r="1184" spans="23:24" x14ac:dyDescent="0.15">
      <c r="W1184">
        <f t="shared" si="27"/>
        <v>24.136907054130212</v>
      </c>
      <c r="X1184">
        <v>1171</v>
      </c>
    </row>
    <row r="1185" spans="23:24" x14ac:dyDescent="0.15">
      <c r="W1185">
        <f t="shared" si="27"/>
        <v>24.147262267025646</v>
      </c>
      <c r="X1185">
        <v>1172</v>
      </c>
    </row>
    <row r="1186" spans="23:24" x14ac:dyDescent="0.15">
      <c r="W1186">
        <f t="shared" si="27"/>
        <v>24.157613041388785</v>
      </c>
      <c r="X1186">
        <v>1173</v>
      </c>
    </row>
    <row r="1187" spans="23:24" x14ac:dyDescent="0.15">
      <c r="W1187">
        <f t="shared" si="27"/>
        <v>24.167959382921875</v>
      </c>
      <c r="X1187">
        <v>1174</v>
      </c>
    </row>
    <row r="1188" spans="23:24" x14ac:dyDescent="0.15">
      <c r="W1188">
        <f t="shared" si="27"/>
        <v>24.178301297314938</v>
      </c>
      <c r="X1188">
        <v>1175</v>
      </c>
    </row>
    <row r="1189" spans="23:24" x14ac:dyDescent="0.15">
      <c r="W1189">
        <f t="shared" si="27"/>
        <v>24.188638790245843</v>
      </c>
      <c r="X1189">
        <v>1176</v>
      </c>
    </row>
    <row r="1190" spans="23:24" x14ac:dyDescent="0.15">
      <c r="W1190">
        <f t="shared" si="27"/>
        <v>24.19897186738034</v>
      </c>
      <c r="X1190">
        <v>1177</v>
      </c>
    </row>
    <row r="1191" spans="23:24" x14ac:dyDescent="0.15">
      <c r="W1191">
        <f t="shared" si="27"/>
        <v>24.209300534372076</v>
      </c>
      <c r="X1191">
        <v>1178</v>
      </c>
    </row>
    <row r="1192" spans="23:24" x14ac:dyDescent="0.15">
      <c r="W1192">
        <f t="shared" si="27"/>
        <v>24.21962479686265</v>
      </c>
      <c r="X1192">
        <v>1179</v>
      </c>
    </row>
    <row r="1193" spans="23:24" x14ac:dyDescent="0.15">
      <c r="W1193">
        <f t="shared" si="27"/>
        <v>24.229944660481653</v>
      </c>
      <c r="X1193">
        <v>1180</v>
      </c>
    </row>
    <row r="1194" spans="23:24" x14ac:dyDescent="0.15">
      <c r="W1194">
        <f t="shared" si="27"/>
        <v>24.240260130846682</v>
      </c>
      <c r="X1194">
        <v>1181</v>
      </c>
    </row>
    <row r="1195" spans="23:24" x14ac:dyDescent="0.15">
      <c r="W1195">
        <f t="shared" si="27"/>
        <v>24.250571213563394</v>
      </c>
      <c r="X1195">
        <v>1182</v>
      </c>
    </row>
    <row r="1196" spans="23:24" x14ac:dyDescent="0.15">
      <c r="W1196">
        <f t="shared" si="27"/>
        <v>24.260877914225532</v>
      </c>
      <c r="X1196">
        <v>1183</v>
      </c>
    </row>
    <row r="1197" spans="23:24" x14ac:dyDescent="0.15">
      <c r="W1197">
        <f t="shared" si="27"/>
        <v>24.271180238414971</v>
      </c>
      <c r="X1197">
        <v>1184</v>
      </c>
    </row>
    <row r="1198" spans="23:24" x14ac:dyDescent="0.15">
      <c r="W1198">
        <f t="shared" si="27"/>
        <v>24.281478191701744</v>
      </c>
      <c r="X1198">
        <v>1185</v>
      </c>
    </row>
    <row r="1199" spans="23:24" x14ac:dyDescent="0.15">
      <c r="W1199">
        <f t="shared" si="27"/>
        <v>24.291771779644069</v>
      </c>
      <c r="X1199">
        <v>1186</v>
      </c>
    </row>
    <row r="1200" spans="23:24" x14ac:dyDescent="0.15">
      <c r="W1200">
        <f t="shared" si="27"/>
        <v>24.30206100778841</v>
      </c>
      <c r="X1200">
        <v>1187</v>
      </c>
    </row>
    <row r="1201" spans="23:24" x14ac:dyDescent="0.15">
      <c r="W1201">
        <f t="shared" si="27"/>
        <v>24.31234588166949</v>
      </c>
      <c r="X1201">
        <v>1188</v>
      </c>
    </row>
    <row r="1202" spans="23:24" x14ac:dyDescent="0.15">
      <c r="W1202">
        <f t="shared" si="27"/>
        <v>24.322626406810329</v>
      </c>
      <c r="X1202">
        <v>1189</v>
      </c>
    </row>
    <row r="1203" spans="23:24" x14ac:dyDescent="0.15">
      <c r="W1203">
        <f t="shared" si="27"/>
        <v>24.332902588722281</v>
      </c>
      <c r="X1203">
        <v>1190</v>
      </c>
    </row>
    <row r="1204" spans="23:24" x14ac:dyDescent="0.15">
      <c r="W1204">
        <f t="shared" si="27"/>
        <v>24.34317443290508</v>
      </c>
      <c r="X1204">
        <v>1191</v>
      </c>
    </row>
    <row r="1205" spans="23:24" x14ac:dyDescent="0.15">
      <c r="W1205">
        <f t="shared" si="27"/>
        <v>24.35344194484685</v>
      </c>
      <c r="X1205">
        <v>1192</v>
      </c>
    </row>
    <row r="1206" spans="23:24" x14ac:dyDescent="0.15">
      <c r="W1206">
        <f t="shared" si="27"/>
        <v>24.363705130024165</v>
      </c>
      <c r="X1206">
        <v>1193</v>
      </c>
    </row>
    <row r="1207" spans="23:24" x14ac:dyDescent="0.15">
      <c r="W1207">
        <f t="shared" si="27"/>
        <v>24.373963993902052</v>
      </c>
      <c r="X1207">
        <v>1194</v>
      </c>
    </row>
    <row r="1208" spans="23:24" x14ac:dyDescent="0.15">
      <c r="W1208">
        <f t="shared" si="27"/>
        <v>24.384218541934072</v>
      </c>
      <c r="X1208">
        <v>1195</v>
      </c>
    </row>
    <row r="1209" spans="23:24" x14ac:dyDescent="0.15">
      <c r="W1209">
        <f t="shared" si="27"/>
        <v>24.394468779562295</v>
      </c>
      <c r="X1209">
        <v>1196</v>
      </c>
    </row>
    <row r="1210" spans="23:24" x14ac:dyDescent="0.15">
      <c r="W1210">
        <f t="shared" si="27"/>
        <v>24.404714712217384</v>
      </c>
      <c r="X1210">
        <v>1197</v>
      </c>
    </row>
    <row r="1211" spans="23:24" x14ac:dyDescent="0.15">
      <c r="W1211">
        <f t="shared" si="27"/>
        <v>24.414956345318608</v>
      </c>
      <c r="X1211">
        <v>1198</v>
      </c>
    </row>
    <row r="1212" spans="23:24" x14ac:dyDescent="0.15">
      <c r="W1212">
        <f t="shared" si="27"/>
        <v>24.425193684273864</v>
      </c>
      <c r="X1212">
        <v>1199</v>
      </c>
    </row>
    <row r="1213" spans="23:24" x14ac:dyDescent="0.15">
      <c r="W1213">
        <f t="shared" si="27"/>
        <v>24.435426734479737</v>
      </c>
      <c r="X1213">
        <v>1200</v>
      </c>
    </row>
    <row r="1214" spans="23:24" x14ac:dyDescent="0.15">
      <c r="W1214">
        <f t="shared" si="27"/>
        <v>24.445655501321504</v>
      </c>
      <c r="X1214">
        <v>1201</v>
      </c>
    </row>
    <row r="1215" spans="23:24" x14ac:dyDescent="0.15">
      <c r="W1215">
        <f t="shared" ref="W1215:W1278" si="28">(X1215-1)*SQRT(2*X1215)/(2*(X1215-1)+1.21*(I$40-1.06))</f>
        <v>24.455879990173191</v>
      </c>
      <c r="X1215">
        <v>1202</v>
      </c>
    </row>
    <row r="1216" spans="23:24" x14ac:dyDescent="0.15">
      <c r="W1216">
        <f t="shared" si="28"/>
        <v>24.466100206397602</v>
      </c>
      <c r="X1216">
        <v>1203</v>
      </c>
    </row>
    <row r="1217" spans="23:24" x14ac:dyDescent="0.15">
      <c r="W1217">
        <f t="shared" si="28"/>
        <v>24.476316155346332</v>
      </c>
      <c r="X1217">
        <v>1204</v>
      </c>
    </row>
    <row r="1218" spans="23:24" x14ac:dyDescent="0.15">
      <c r="W1218">
        <f t="shared" si="28"/>
        <v>24.486527842359823</v>
      </c>
      <c r="X1218">
        <v>1205</v>
      </c>
    </row>
    <row r="1219" spans="23:24" x14ac:dyDescent="0.15">
      <c r="W1219">
        <f t="shared" si="28"/>
        <v>24.496735272767388</v>
      </c>
      <c r="X1219">
        <v>1206</v>
      </c>
    </row>
    <row r="1220" spans="23:24" x14ac:dyDescent="0.15">
      <c r="W1220">
        <f t="shared" si="28"/>
        <v>24.506938451887244</v>
      </c>
      <c r="X1220">
        <v>1207</v>
      </c>
    </row>
    <row r="1221" spans="23:24" x14ac:dyDescent="0.15">
      <c r="W1221">
        <f t="shared" si="28"/>
        <v>24.517137385026533</v>
      </c>
      <c r="X1221">
        <v>1208</v>
      </c>
    </row>
    <row r="1222" spans="23:24" x14ac:dyDescent="0.15">
      <c r="W1222">
        <f t="shared" si="28"/>
        <v>24.527332077481383</v>
      </c>
      <c r="X1222">
        <v>1209</v>
      </c>
    </row>
    <row r="1223" spans="23:24" x14ac:dyDescent="0.15">
      <c r="W1223">
        <f t="shared" si="28"/>
        <v>24.537522534536901</v>
      </c>
      <c r="X1223">
        <v>1210</v>
      </c>
    </row>
    <row r="1224" spans="23:24" x14ac:dyDescent="0.15">
      <c r="W1224">
        <f t="shared" si="28"/>
        <v>24.547708761467238</v>
      </c>
      <c r="X1224">
        <v>1211</v>
      </c>
    </row>
    <row r="1225" spans="23:24" x14ac:dyDescent="0.15">
      <c r="W1225">
        <f t="shared" si="28"/>
        <v>24.557890763535614</v>
      </c>
      <c r="X1225">
        <v>1212</v>
      </c>
    </row>
    <row r="1226" spans="23:24" x14ac:dyDescent="0.15">
      <c r="W1226">
        <f t="shared" si="28"/>
        <v>24.568068545994329</v>
      </c>
      <c r="X1226">
        <v>1213</v>
      </c>
    </row>
    <row r="1227" spans="23:24" x14ac:dyDescent="0.15">
      <c r="W1227">
        <f t="shared" si="28"/>
        <v>24.578242114084823</v>
      </c>
      <c r="X1227">
        <v>1214</v>
      </c>
    </row>
    <row r="1228" spans="23:24" x14ac:dyDescent="0.15">
      <c r="W1228">
        <f t="shared" si="28"/>
        <v>24.588411473037684</v>
      </c>
      <c r="X1228">
        <v>1215</v>
      </c>
    </row>
    <row r="1229" spans="23:24" x14ac:dyDescent="0.15">
      <c r="W1229">
        <f t="shared" si="28"/>
        <v>24.598576628072699</v>
      </c>
      <c r="X1229">
        <v>1216</v>
      </c>
    </row>
    <row r="1230" spans="23:24" x14ac:dyDescent="0.15">
      <c r="W1230">
        <f t="shared" si="28"/>
        <v>24.60873758439887</v>
      </c>
      <c r="X1230">
        <v>1217</v>
      </c>
    </row>
    <row r="1231" spans="23:24" x14ac:dyDescent="0.15">
      <c r="W1231">
        <f t="shared" si="28"/>
        <v>24.618894347214457</v>
      </c>
      <c r="X1231">
        <v>1218</v>
      </c>
    </row>
    <row r="1232" spans="23:24" x14ac:dyDescent="0.15">
      <c r="W1232">
        <f t="shared" si="28"/>
        <v>24.629046921706994</v>
      </c>
      <c r="X1232">
        <v>1219</v>
      </c>
    </row>
    <row r="1233" spans="23:24" x14ac:dyDescent="0.15">
      <c r="W1233">
        <f t="shared" si="28"/>
        <v>24.639195313053332</v>
      </c>
      <c r="X1233">
        <v>1220</v>
      </c>
    </row>
    <row r="1234" spans="23:24" x14ac:dyDescent="0.15">
      <c r="W1234">
        <f t="shared" si="28"/>
        <v>24.649339526419674</v>
      </c>
      <c r="X1234">
        <v>1221</v>
      </c>
    </row>
    <row r="1235" spans="23:24" x14ac:dyDescent="0.15">
      <c r="W1235">
        <f t="shared" si="28"/>
        <v>24.65947956696159</v>
      </c>
      <c r="X1235">
        <v>1222</v>
      </c>
    </row>
    <row r="1236" spans="23:24" x14ac:dyDescent="0.15">
      <c r="W1236">
        <f t="shared" si="28"/>
        <v>24.669615439824071</v>
      </c>
      <c r="X1236">
        <v>1223</v>
      </c>
    </row>
    <row r="1237" spans="23:24" x14ac:dyDescent="0.15">
      <c r="W1237">
        <f t="shared" si="28"/>
        <v>24.679747150141512</v>
      </c>
      <c r="X1237">
        <v>1224</v>
      </c>
    </row>
    <row r="1238" spans="23:24" x14ac:dyDescent="0.15">
      <c r="W1238">
        <f t="shared" si="28"/>
        <v>24.689874703037813</v>
      </c>
      <c r="X1238">
        <v>1225</v>
      </c>
    </row>
    <row r="1239" spans="23:24" x14ac:dyDescent="0.15">
      <c r="W1239">
        <f t="shared" si="28"/>
        <v>24.699998103626346</v>
      </c>
      <c r="X1239">
        <v>1226</v>
      </c>
    </row>
    <row r="1240" spans="23:24" x14ac:dyDescent="0.15">
      <c r="W1240">
        <f t="shared" si="28"/>
        <v>24.71011735701002</v>
      </c>
      <c r="X1240">
        <v>1227</v>
      </c>
    </row>
    <row r="1241" spans="23:24" x14ac:dyDescent="0.15">
      <c r="W1241">
        <f t="shared" si="28"/>
        <v>24.720232468281299</v>
      </c>
      <c r="X1241">
        <v>1228</v>
      </c>
    </row>
    <row r="1242" spans="23:24" x14ac:dyDescent="0.15">
      <c r="W1242">
        <f t="shared" si="28"/>
        <v>24.730343442522237</v>
      </c>
      <c r="X1242">
        <v>1229</v>
      </c>
    </row>
    <row r="1243" spans="23:24" x14ac:dyDescent="0.15">
      <c r="W1243">
        <f t="shared" si="28"/>
        <v>24.740450284804503</v>
      </c>
      <c r="X1243">
        <v>1230</v>
      </c>
    </row>
    <row r="1244" spans="23:24" x14ac:dyDescent="0.15">
      <c r="W1244">
        <f t="shared" si="28"/>
        <v>24.750553000189402</v>
      </c>
      <c r="X1244">
        <v>1231</v>
      </c>
    </row>
    <row r="1245" spans="23:24" x14ac:dyDescent="0.15">
      <c r="W1245">
        <f t="shared" si="28"/>
        <v>24.760651593727935</v>
      </c>
      <c r="X1245">
        <v>1232</v>
      </c>
    </row>
    <row r="1246" spans="23:24" x14ac:dyDescent="0.15">
      <c r="W1246">
        <f t="shared" si="28"/>
        <v>24.770746070460795</v>
      </c>
      <c r="X1246">
        <v>1233</v>
      </c>
    </row>
    <row r="1247" spans="23:24" x14ac:dyDescent="0.15">
      <c r="W1247">
        <f t="shared" si="28"/>
        <v>24.780836435418419</v>
      </c>
      <c r="X1247">
        <v>1234</v>
      </c>
    </row>
    <row r="1248" spans="23:24" x14ac:dyDescent="0.15">
      <c r="W1248">
        <f t="shared" si="28"/>
        <v>24.790922693620992</v>
      </c>
      <c r="X1248">
        <v>1235</v>
      </c>
    </row>
    <row r="1249" spans="23:24" x14ac:dyDescent="0.15">
      <c r="W1249">
        <f t="shared" si="28"/>
        <v>24.801004850078506</v>
      </c>
      <c r="X1249">
        <v>1236</v>
      </c>
    </row>
    <row r="1250" spans="23:24" x14ac:dyDescent="0.15">
      <c r="W1250">
        <f t="shared" si="28"/>
        <v>24.811082909790777</v>
      </c>
      <c r="X1250">
        <v>1237</v>
      </c>
    </row>
    <row r="1251" spans="23:24" x14ac:dyDescent="0.15">
      <c r="W1251">
        <f t="shared" si="28"/>
        <v>24.82115687774747</v>
      </c>
      <c r="X1251">
        <v>1238</v>
      </c>
    </row>
    <row r="1252" spans="23:24" x14ac:dyDescent="0.15">
      <c r="W1252">
        <f t="shared" si="28"/>
        <v>24.831226758928118</v>
      </c>
      <c r="X1252">
        <v>1239</v>
      </c>
    </row>
    <row r="1253" spans="23:24" x14ac:dyDescent="0.15">
      <c r="W1253">
        <f t="shared" si="28"/>
        <v>24.841292558302179</v>
      </c>
      <c r="X1253">
        <v>1240</v>
      </c>
    </row>
    <row r="1254" spans="23:24" x14ac:dyDescent="0.15">
      <c r="W1254">
        <f t="shared" si="28"/>
        <v>24.851354280829035</v>
      </c>
      <c r="X1254">
        <v>1241</v>
      </c>
    </row>
    <row r="1255" spans="23:24" x14ac:dyDescent="0.15">
      <c r="W1255">
        <f t="shared" si="28"/>
        <v>24.861411931458051</v>
      </c>
      <c r="X1255">
        <v>1242</v>
      </c>
    </row>
    <row r="1256" spans="23:24" x14ac:dyDescent="0.15">
      <c r="W1256">
        <f t="shared" si="28"/>
        <v>24.871465515128566</v>
      </c>
      <c r="X1256">
        <v>1243</v>
      </c>
    </row>
    <row r="1257" spans="23:24" x14ac:dyDescent="0.15">
      <c r="W1257">
        <f t="shared" si="28"/>
        <v>24.881515036769958</v>
      </c>
      <c r="X1257">
        <v>1244</v>
      </c>
    </row>
    <row r="1258" spans="23:24" x14ac:dyDescent="0.15">
      <c r="W1258">
        <f t="shared" si="28"/>
        <v>24.891560501301644</v>
      </c>
      <c r="X1258">
        <v>1245</v>
      </c>
    </row>
    <row r="1259" spans="23:24" x14ac:dyDescent="0.15">
      <c r="W1259">
        <f t="shared" si="28"/>
        <v>24.901601913633122</v>
      </c>
      <c r="X1259">
        <v>1246</v>
      </c>
    </row>
    <row r="1260" spans="23:24" x14ac:dyDescent="0.15">
      <c r="W1260">
        <f t="shared" si="28"/>
        <v>24.911639278664012</v>
      </c>
      <c r="X1260">
        <v>1247</v>
      </c>
    </row>
    <row r="1261" spans="23:24" x14ac:dyDescent="0.15">
      <c r="W1261">
        <f t="shared" si="28"/>
        <v>24.921672601284047</v>
      </c>
      <c r="X1261">
        <v>1248</v>
      </c>
    </row>
    <row r="1262" spans="23:24" x14ac:dyDescent="0.15">
      <c r="W1262">
        <f t="shared" si="28"/>
        <v>24.931701886373133</v>
      </c>
      <c r="X1262">
        <v>1249</v>
      </c>
    </row>
    <row r="1263" spans="23:24" x14ac:dyDescent="0.15">
      <c r="W1263">
        <f t="shared" si="28"/>
        <v>24.941727138801369</v>
      </c>
      <c r="X1263">
        <v>1250</v>
      </c>
    </row>
    <row r="1264" spans="23:24" x14ac:dyDescent="0.15">
      <c r="W1264">
        <f t="shared" si="28"/>
        <v>24.951748363429068</v>
      </c>
      <c r="X1264">
        <v>1251</v>
      </c>
    </row>
    <row r="1265" spans="23:24" x14ac:dyDescent="0.15">
      <c r="W1265">
        <f t="shared" si="28"/>
        <v>24.961765565106781</v>
      </c>
      <c r="X1265">
        <v>1252</v>
      </c>
    </row>
    <row r="1266" spans="23:24" x14ac:dyDescent="0.15">
      <c r="W1266">
        <f t="shared" si="28"/>
        <v>24.971778748675341</v>
      </c>
      <c r="X1266">
        <v>1253</v>
      </c>
    </row>
    <row r="1267" spans="23:24" x14ac:dyDescent="0.15">
      <c r="W1267">
        <f t="shared" si="28"/>
        <v>24.981787918965889</v>
      </c>
      <c r="X1267">
        <v>1254</v>
      </c>
    </row>
    <row r="1268" spans="23:24" x14ac:dyDescent="0.15">
      <c r="W1268">
        <f t="shared" si="28"/>
        <v>24.991793080799869</v>
      </c>
      <c r="X1268">
        <v>1255</v>
      </c>
    </row>
    <row r="1269" spans="23:24" x14ac:dyDescent="0.15">
      <c r="W1269">
        <f t="shared" si="28"/>
        <v>25.001794238989099</v>
      </c>
      <c r="X1269">
        <v>1256</v>
      </c>
    </row>
    <row r="1270" spans="23:24" x14ac:dyDescent="0.15">
      <c r="W1270">
        <f t="shared" si="28"/>
        <v>25.011791398335781</v>
      </c>
      <c r="X1270">
        <v>1257</v>
      </c>
    </row>
    <row r="1271" spans="23:24" x14ac:dyDescent="0.15">
      <c r="W1271">
        <f t="shared" si="28"/>
        <v>25.021784563632497</v>
      </c>
      <c r="X1271">
        <v>1258</v>
      </c>
    </row>
    <row r="1272" spans="23:24" x14ac:dyDescent="0.15">
      <c r="W1272">
        <f t="shared" si="28"/>
        <v>25.031773739662299</v>
      </c>
      <c r="X1272">
        <v>1259</v>
      </c>
    </row>
    <row r="1273" spans="23:24" x14ac:dyDescent="0.15">
      <c r="W1273">
        <f t="shared" si="28"/>
        <v>25.041758931198682</v>
      </c>
      <c r="X1273">
        <v>1260</v>
      </c>
    </row>
    <row r="1274" spans="23:24" x14ac:dyDescent="0.15">
      <c r="W1274">
        <f t="shared" si="28"/>
        <v>25.051740143005631</v>
      </c>
      <c r="X1274">
        <v>1261</v>
      </c>
    </row>
    <row r="1275" spans="23:24" x14ac:dyDescent="0.15">
      <c r="W1275">
        <f t="shared" si="28"/>
        <v>25.061717379837649</v>
      </c>
      <c r="X1275">
        <v>1262</v>
      </c>
    </row>
    <row r="1276" spans="23:24" x14ac:dyDescent="0.15">
      <c r="W1276">
        <f t="shared" si="28"/>
        <v>25.071690646439766</v>
      </c>
      <c r="X1276">
        <v>1263</v>
      </c>
    </row>
    <row r="1277" spans="23:24" x14ac:dyDescent="0.15">
      <c r="W1277">
        <f t="shared" si="28"/>
        <v>25.08165994754761</v>
      </c>
      <c r="X1277">
        <v>1264</v>
      </c>
    </row>
    <row r="1278" spans="23:24" x14ac:dyDescent="0.15">
      <c r="W1278">
        <f t="shared" si="28"/>
        <v>25.091625287887371</v>
      </c>
      <c r="X1278">
        <v>1265</v>
      </c>
    </row>
    <row r="1279" spans="23:24" x14ac:dyDescent="0.15">
      <c r="W1279">
        <f t="shared" ref="W1279:W1342" si="29">(X1279-1)*SQRT(2*X1279)/(2*(X1279-1)+1.21*(I$40-1.06))</f>
        <v>25.10158667217588</v>
      </c>
      <c r="X1279">
        <v>1266</v>
      </c>
    </row>
    <row r="1280" spans="23:24" x14ac:dyDescent="0.15">
      <c r="W1280">
        <f t="shared" si="29"/>
        <v>25.111544105120601</v>
      </c>
      <c r="X1280">
        <v>1267</v>
      </c>
    </row>
    <row r="1281" spans="23:24" x14ac:dyDescent="0.15">
      <c r="W1281">
        <f t="shared" si="29"/>
        <v>25.121497591419672</v>
      </c>
      <c r="X1281">
        <v>1268</v>
      </c>
    </row>
    <row r="1282" spans="23:24" x14ac:dyDescent="0.15">
      <c r="W1282">
        <f t="shared" si="29"/>
        <v>25.131447135761938</v>
      </c>
      <c r="X1282">
        <v>1269</v>
      </c>
    </row>
    <row r="1283" spans="23:24" x14ac:dyDescent="0.15">
      <c r="W1283">
        <f t="shared" si="29"/>
        <v>25.141392742826955</v>
      </c>
      <c r="X1283">
        <v>1270</v>
      </c>
    </row>
    <row r="1284" spans="23:24" x14ac:dyDescent="0.15">
      <c r="W1284">
        <f t="shared" si="29"/>
        <v>25.151334417285042</v>
      </c>
      <c r="X1284">
        <v>1271</v>
      </c>
    </row>
    <row r="1285" spans="23:24" x14ac:dyDescent="0.15">
      <c r="W1285">
        <f t="shared" si="29"/>
        <v>25.161272163797278</v>
      </c>
      <c r="X1285">
        <v>1272</v>
      </c>
    </row>
    <row r="1286" spans="23:24" x14ac:dyDescent="0.15">
      <c r="W1286">
        <f t="shared" si="29"/>
        <v>25.171205987015551</v>
      </c>
      <c r="X1286">
        <v>1273</v>
      </c>
    </row>
    <row r="1287" spans="23:24" x14ac:dyDescent="0.15">
      <c r="W1287">
        <f t="shared" si="29"/>
        <v>25.181135891582571</v>
      </c>
      <c r="X1287">
        <v>1274</v>
      </c>
    </row>
    <row r="1288" spans="23:24" x14ac:dyDescent="0.15">
      <c r="W1288">
        <f t="shared" si="29"/>
        <v>25.191061882131901</v>
      </c>
      <c r="X1288">
        <v>1275</v>
      </c>
    </row>
    <row r="1289" spans="23:24" x14ac:dyDescent="0.15">
      <c r="W1289">
        <f t="shared" si="29"/>
        <v>25.200983963287978</v>
      </c>
      <c r="X1289">
        <v>1276</v>
      </c>
    </row>
    <row r="1290" spans="23:24" x14ac:dyDescent="0.15">
      <c r="W1290">
        <f t="shared" si="29"/>
        <v>25.210902139666146</v>
      </c>
      <c r="X1290">
        <v>1277</v>
      </c>
    </row>
    <row r="1291" spans="23:24" x14ac:dyDescent="0.15">
      <c r="W1291">
        <f t="shared" si="29"/>
        <v>25.220816415872669</v>
      </c>
      <c r="X1291">
        <v>1278</v>
      </c>
    </row>
    <row r="1292" spans="23:24" x14ac:dyDescent="0.15">
      <c r="W1292">
        <f t="shared" si="29"/>
        <v>25.230726796504761</v>
      </c>
      <c r="X1292">
        <v>1279</v>
      </c>
    </row>
    <row r="1293" spans="23:24" x14ac:dyDescent="0.15">
      <c r="W1293">
        <f t="shared" si="29"/>
        <v>25.240633286150619</v>
      </c>
      <c r="X1293">
        <v>1280</v>
      </c>
    </row>
    <row r="1294" spans="23:24" x14ac:dyDescent="0.15">
      <c r="W1294">
        <f t="shared" si="29"/>
        <v>25.250535889389436</v>
      </c>
      <c r="X1294">
        <v>1281</v>
      </c>
    </row>
    <row r="1295" spans="23:24" x14ac:dyDescent="0.15">
      <c r="W1295">
        <f t="shared" si="29"/>
        <v>25.260434610791432</v>
      </c>
      <c r="X1295">
        <v>1282</v>
      </c>
    </row>
    <row r="1296" spans="23:24" x14ac:dyDescent="0.15">
      <c r="W1296">
        <f t="shared" si="29"/>
        <v>25.270329454917874</v>
      </c>
      <c r="X1296">
        <v>1283</v>
      </c>
    </row>
    <row r="1297" spans="23:24" x14ac:dyDescent="0.15">
      <c r="W1297">
        <f t="shared" si="29"/>
        <v>25.280220426321115</v>
      </c>
      <c r="X1297">
        <v>1284</v>
      </c>
    </row>
    <row r="1298" spans="23:24" x14ac:dyDescent="0.15">
      <c r="W1298">
        <f t="shared" si="29"/>
        <v>25.290107529544589</v>
      </c>
      <c r="X1298">
        <v>1285</v>
      </c>
    </row>
    <row r="1299" spans="23:24" x14ac:dyDescent="0.15">
      <c r="W1299">
        <f t="shared" si="29"/>
        <v>25.299990769122868</v>
      </c>
      <c r="X1299">
        <v>1286</v>
      </c>
    </row>
    <row r="1300" spans="23:24" x14ac:dyDescent="0.15">
      <c r="W1300">
        <f t="shared" si="29"/>
        <v>25.309870149581666</v>
      </c>
      <c r="X1300">
        <v>1287</v>
      </c>
    </row>
    <row r="1301" spans="23:24" x14ac:dyDescent="0.15">
      <c r="W1301">
        <f t="shared" si="29"/>
        <v>25.319745675437876</v>
      </c>
      <c r="X1301">
        <v>1288</v>
      </c>
    </row>
    <row r="1302" spans="23:24" x14ac:dyDescent="0.15">
      <c r="W1302">
        <f t="shared" si="29"/>
        <v>25.329617351199566</v>
      </c>
      <c r="X1302">
        <v>1289</v>
      </c>
    </row>
    <row r="1303" spans="23:24" x14ac:dyDescent="0.15">
      <c r="W1303">
        <f t="shared" si="29"/>
        <v>25.339485181366058</v>
      </c>
      <c r="X1303">
        <v>1290</v>
      </c>
    </row>
    <row r="1304" spans="23:24" x14ac:dyDescent="0.15">
      <c r="W1304">
        <f t="shared" si="29"/>
        <v>25.349349170427885</v>
      </c>
      <c r="X1304">
        <v>1291</v>
      </c>
    </row>
    <row r="1305" spans="23:24" x14ac:dyDescent="0.15">
      <c r="W1305">
        <f t="shared" si="29"/>
        <v>25.359209322866867</v>
      </c>
      <c r="X1305">
        <v>1292</v>
      </c>
    </row>
    <row r="1306" spans="23:24" x14ac:dyDescent="0.15">
      <c r="W1306">
        <f t="shared" si="29"/>
        <v>25.369065643156109</v>
      </c>
      <c r="X1306">
        <v>1293</v>
      </c>
    </row>
    <row r="1307" spans="23:24" x14ac:dyDescent="0.15">
      <c r="W1307">
        <f t="shared" si="29"/>
        <v>25.378918135760024</v>
      </c>
      <c r="X1307">
        <v>1294</v>
      </c>
    </row>
    <row r="1308" spans="23:24" x14ac:dyDescent="0.15">
      <c r="W1308">
        <f t="shared" si="29"/>
        <v>25.388766805134392</v>
      </c>
      <c r="X1308">
        <v>1295</v>
      </c>
    </row>
    <row r="1309" spans="23:24" x14ac:dyDescent="0.15">
      <c r="W1309">
        <f t="shared" si="29"/>
        <v>25.398611655726313</v>
      </c>
      <c r="X1309">
        <v>1296</v>
      </c>
    </row>
    <row r="1310" spans="23:24" x14ac:dyDescent="0.15">
      <c r="W1310">
        <f t="shared" si="29"/>
        <v>25.408452691974311</v>
      </c>
      <c r="X1310">
        <v>1297</v>
      </c>
    </row>
    <row r="1311" spans="23:24" x14ac:dyDescent="0.15">
      <c r="W1311">
        <f t="shared" si="29"/>
        <v>25.41828991830829</v>
      </c>
      <c r="X1311">
        <v>1298</v>
      </c>
    </row>
    <row r="1312" spans="23:24" x14ac:dyDescent="0.15">
      <c r="W1312">
        <f t="shared" si="29"/>
        <v>25.428123339149614</v>
      </c>
      <c r="X1312">
        <v>1299</v>
      </c>
    </row>
    <row r="1313" spans="23:24" x14ac:dyDescent="0.15">
      <c r="W1313">
        <f t="shared" si="29"/>
        <v>25.43795295891108</v>
      </c>
      <c r="X1313">
        <v>1300</v>
      </c>
    </row>
    <row r="1314" spans="23:24" x14ac:dyDescent="0.15">
      <c r="W1314">
        <f t="shared" si="29"/>
        <v>25.44777878199697</v>
      </c>
      <c r="X1314">
        <v>1301</v>
      </c>
    </row>
    <row r="1315" spans="23:24" x14ac:dyDescent="0.15">
      <c r="W1315">
        <f t="shared" si="29"/>
        <v>25.457600812803072</v>
      </c>
      <c r="X1315">
        <v>1302</v>
      </c>
    </row>
    <row r="1316" spans="23:24" x14ac:dyDescent="0.15">
      <c r="W1316">
        <f t="shared" si="29"/>
        <v>25.467419055716693</v>
      </c>
      <c r="X1316">
        <v>1303</v>
      </c>
    </row>
    <row r="1317" spans="23:24" x14ac:dyDescent="0.15">
      <c r="W1317">
        <f t="shared" si="29"/>
        <v>25.477233515116687</v>
      </c>
      <c r="X1317">
        <v>1304</v>
      </c>
    </row>
    <row r="1318" spans="23:24" x14ac:dyDescent="0.15">
      <c r="W1318">
        <f t="shared" si="29"/>
        <v>25.487044195373493</v>
      </c>
      <c r="X1318">
        <v>1305</v>
      </c>
    </row>
    <row r="1319" spans="23:24" x14ac:dyDescent="0.15">
      <c r="W1319">
        <f t="shared" si="29"/>
        <v>25.496851100849121</v>
      </c>
      <c r="X1319">
        <v>1306</v>
      </c>
    </row>
    <row r="1320" spans="23:24" x14ac:dyDescent="0.15">
      <c r="W1320">
        <f t="shared" si="29"/>
        <v>25.506654235897205</v>
      </c>
      <c r="X1320">
        <v>1307</v>
      </c>
    </row>
    <row r="1321" spans="23:24" x14ac:dyDescent="0.15">
      <c r="W1321">
        <f t="shared" si="29"/>
        <v>25.516453604863024</v>
      </c>
      <c r="X1321">
        <v>1308</v>
      </c>
    </row>
    <row r="1322" spans="23:24" x14ac:dyDescent="0.15">
      <c r="W1322">
        <f t="shared" si="29"/>
        <v>25.526249212083513</v>
      </c>
      <c r="X1322">
        <v>1309</v>
      </c>
    </row>
    <row r="1323" spans="23:24" x14ac:dyDescent="0.15">
      <c r="W1323">
        <f t="shared" si="29"/>
        <v>25.536041061887278</v>
      </c>
      <c r="X1323">
        <v>1310</v>
      </c>
    </row>
    <row r="1324" spans="23:24" x14ac:dyDescent="0.15">
      <c r="W1324">
        <f t="shared" si="29"/>
        <v>25.545829158594657</v>
      </c>
      <c r="X1324">
        <v>1311</v>
      </c>
    </row>
    <row r="1325" spans="23:24" x14ac:dyDescent="0.15">
      <c r="W1325">
        <f t="shared" si="29"/>
        <v>25.555613506517684</v>
      </c>
      <c r="X1325">
        <v>1312</v>
      </c>
    </row>
    <row r="1326" spans="23:24" x14ac:dyDescent="0.15">
      <c r="W1326">
        <f t="shared" si="29"/>
        <v>25.565394109960174</v>
      </c>
      <c r="X1326">
        <v>1313</v>
      </c>
    </row>
    <row r="1327" spans="23:24" x14ac:dyDescent="0.15">
      <c r="W1327">
        <f t="shared" si="29"/>
        <v>25.575170973217684</v>
      </c>
      <c r="X1327">
        <v>1314</v>
      </c>
    </row>
    <row r="1328" spans="23:24" x14ac:dyDescent="0.15">
      <c r="W1328">
        <f t="shared" si="29"/>
        <v>25.584944100577587</v>
      </c>
      <c r="X1328">
        <v>1315</v>
      </c>
    </row>
    <row r="1329" spans="23:24" x14ac:dyDescent="0.15">
      <c r="W1329">
        <f t="shared" si="29"/>
        <v>25.594713496319056</v>
      </c>
      <c r="X1329">
        <v>1316</v>
      </c>
    </row>
    <row r="1330" spans="23:24" x14ac:dyDescent="0.15">
      <c r="W1330">
        <f t="shared" si="29"/>
        <v>25.604479164713116</v>
      </c>
      <c r="X1330">
        <v>1317</v>
      </c>
    </row>
    <row r="1331" spans="23:24" x14ac:dyDescent="0.15">
      <c r="W1331">
        <f t="shared" si="29"/>
        <v>25.61424111002264</v>
      </c>
      <c r="X1331">
        <v>1318</v>
      </c>
    </row>
    <row r="1332" spans="23:24" x14ac:dyDescent="0.15">
      <c r="W1332">
        <f t="shared" si="29"/>
        <v>25.623999336502383</v>
      </c>
      <c r="X1332">
        <v>1319</v>
      </c>
    </row>
    <row r="1333" spans="23:24" x14ac:dyDescent="0.15">
      <c r="W1333">
        <f t="shared" si="29"/>
        <v>25.63375384839901</v>
      </c>
      <c r="X1333">
        <v>1320</v>
      </c>
    </row>
    <row r="1334" spans="23:24" x14ac:dyDescent="0.15">
      <c r="W1334">
        <f t="shared" si="29"/>
        <v>25.643504649951108</v>
      </c>
      <c r="X1334">
        <v>1321</v>
      </c>
    </row>
    <row r="1335" spans="23:24" x14ac:dyDescent="0.15">
      <c r="W1335">
        <f t="shared" si="29"/>
        <v>25.653251745389202</v>
      </c>
      <c r="X1335">
        <v>1322</v>
      </c>
    </row>
    <row r="1336" spans="23:24" x14ac:dyDescent="0.15">
      <c r="W1336">
        <f t="shared" si="29"/>
        <v>25.662995138935791</v>
      </c>
      <c r="X1336">
        <v>1323</v>
      </c>
    </row>
    <row r="1337" spans="23:24" x14ac:dyDescent="0.15">
      <c r="W1337">
        <f t="shared" si="29"/>
        <v>25.672734834805361</v>
      </c>
      <c r="X1337">
        <v>1324</v>
      </c>
    </row>
    <row r="1338" spans="23:24" x14ac:dyDescent="0.15">
      <c r="W1338">
        <f t="shared" si="29"/>
        <v>25.682470837204406</v>
      </c>
      <c r="X1338">
        <v>1325</v>
      </c>
    </row>
    <row r="1339" spans="23:24" x14ac:dyDescent="0.15">
      <c r="W1339">
        <f t="shared" si="29"/>
        <v>25.692203150331455</v>
      </c>
      <c r="X1339">
        <v>1326</v>
      </c>
    </row>
    <row r="1340" spans="23:24" x14ac:dyDescent="0.15">
      <c r="W1340">
        <f t="shared" si="29"/>
        <v>25.70193177837708</v>
      </c>
      <c r="X1340">
        <v>1327</v>
      </c>
    </row>
    <row r="1341" spans="23:24" x14ac:dyDescent="0.15">
      <c r="W1341">
        <f t="shared" si="29"/>
        <v>25.711656725523937</v>
      </c>
      <c r="X1341">
        <v>1328</v>
      </c>
    </row>
    <row r="1342" spans="23:24" x14ac:dyDescent="0.15">
      <c r="W1342">
        <f t="shared" si="29"/>
        <v>25.721377995946774</v>
      </c>
      <c r="X1342">
        <v>1329</v>
      </c>
    </row>
    <row r="1343" spans="23:24" x14ac:dyDescent="0.15">
      <c r="W1343">
        <f t="shared" ref="W1343:W1406" si="30">(X1343-1)*SQRT(2*X1343)/(2*(X1343-1)+1.21*(I$40-1.06))</f>
        <v>25.731095593812441</v>
      </c>
      <c r="X1343">
        <v>1330</v>
      </c>
    </row>
    <row r="1344" spans="23:24" x14ac:dyDescent="0.15">
      <c r="W1344">
        <f t="shared" si="30"/>
        <v>25.740809523279943</v>
      </c>
      <c r="X1344">
        <v>1331</v>
      </c>
    </row>
    <row r="1345" spans="23:24" x14ac:dyDescent="0.15">
      <c r="W1345">
        <f t="shared" si="30"/>
        <v>25.750519788500434</v>
      </c>
      <c r="X1345">
        <v>1332</v>
      </c>
    </row>
    <row r="1346" spans="23:24" x14ac:dyDescent="0.15">
      <c r="W1346">
        <f t="shared" si="30"/>
        <v>25.760226393617231</v>
      </c>
      <c r="X1346">
        <v>1333</v>
      </c>
    </row>
    <row r="1347" spans="23:24" x14ac:dyDescent="0.15">
      <c r="W1347">
        <f t="shared" si="30"/>
        <v>25.769929342765867</v>
      </c>
      <c r="X1347">
        <v>1334</v>
      </c>
    </row>
    <row r="1348" spans="23:24" x14ac:dyDescent="0.15">
      <c r="W1348">
        <f t="shared" si="30"/>
        <v>25.779628640074097</v>
      </c>
      <c r="X1348">
        <v>1335</v>
      </c>
    </row>
    <row r="1349" spans="23:24" x14ac:dyDescent="0.15">
      <c r="W1349">
        <f t="shared" si="30"/>
        <v>25.789324289661899</v>
      </c>
      <c r="X1349">
        <v>1336</v>
      </c>
    </row>
    <row r="1350" spans="23:24" x14ac:dyDescent="0.15">
      <c r="W1350">
        <f t="shared" si="30"/>
        <v>25.799016295641508</v>
      </c>
      <c r="X1350">
        <v>1337</v>
      </c>
    </row>
    <row r="1351" spans="23:24" x14ac:dyDescent="0.15">
      <c r="W1351">
        <f t="shared" si="30"/>
        <v>25.808704662117457</v>
      </c>
      <c r="X1351">
        <v>1338</v>
      </c>
    </row>
    <row r="1352" spans="23:24" x14ac:dyDescent="0.15">
      <c r="W1352">
        <f t="shared" si="30"/>
        <v>25.818389393186557</v>
      </c>
      <c r="X1352">
        <v>1339</v>
      </c>
    </row>
    <row r="1353" spans="23:24" x14ac:dyDescent="0.15">
      <c r="W1353">
        <f t="shared" si="30"/>
        <v>25.828070492937975</v>
      </c>
      <c r="X1353">
        <v>1340</v>
      </c>
    </row>
    <row r="1354" spans="23:24" x14ac:dyDescent="0.15">
      <c r="W1354">
        <f t="shared" si="30"/>
        <v>25.837747965453172</v>
      </c>
      <c r="X1354">
        <v>1341</v>
      </c>
    </row>
    <row r="1355" spans="23:24" x14ac:dyDescent="0.15">
      <c r="W1355">
        <f t="shared" si="30"/>
        <v>25.847421814806001</v>
      </c>
      <c r="X1355">
        <v>1342</v>
      </c>
    </row>
    <row r="1356" spans="23:24" x14ac:dyDescent="0.15">
      <c r="W1356">
        <f t="shared" si="30"/>
        <v>25.857092045062686</v>
      </c>
      <c r="X1356">
        <v>1343</v>
      </c>
    </row>
    <row r="1357" spans="23:24" x14ac:dyDescent="0.15">
      <c r="W1357">
        <f t="shared" si="30"/>
        <v>25.866758660281846</v>
      </c>
      <c r="X1357">
        <v>1344</v>
      </c>
    </row>
    <row r="1358" spans="23:24" x14ac:dyDescent="0.15">
      <c r="W1358">
        <f t="shared" si="30"/>
        <v>25.876421664514531</v>
      </c>
      <c r="X1358">
        <v>1345</v>
      </c>
    </row>
    <row r="1359" spans="23:24" x14ac:dyDescent="0.15">
      <c r="W1359">
        <f t="shared" si="30"/>
        <v>25.886081061804219</v>
      </c>
      <c r="X1359">
        <v>1346</v>
      </c>
    </row>
    <row r="1360" spans="23:24" x14ac:dyDescent="0.15">
      <c r="W1360">
        <f t="shared" si="30"/>
        <v>25.895736856186865</v>
      </c>
      <c r="X1360">
        <v>1347</v>
      </c>
    </row>
    <row r="1361" spans="23:24" x14ac:dyDescent="0.15">
      <c r="W1361">
        <f t="shared" si="30"/>
        <v>25.905389051690882</v>
      </c>
      <c r="X1361">
        <v>1348</v>
      </c>
    </row>
    <row r="1362" spans="23:24" x14ac:dyDescent="0.15">
      <c r="W1362">
        <f t="shared" si="30"/>
        <v>25.91503765233719</v>
      </c>
      <c r="X1362">
        <v>1349</v>
      </c>
    </row>
    <row r="1363" spans="23:24" x14ac:dyDescent="0.15">
      <c r="W1363">
        <f t="shared" si="30"/>
        <v>25.92468266213924</v>
      </c>
      <c r="X1363">
        <v>1350</v>
      </c>
    </row>
    <row r="1364" spans="23:24" x14ac:dyDescent="0.15">
      <c r="W1364">
        <f t="shared" si="30"/>
        <v>25.934324085103</v>
      </c>
      <c r="X1364">
        <v>1351</v>
      </c>
    </row>
    <row r="1365" spans="23:24" x14ac:dyDescent="0.15">
      <c r="W1365">
        <f t="shared" si="30"/>
        <v>25.943961925227015</v>
      </c>
      <c r="X1365">
        <v>1352</v>
      </c>
    </row>
    <row r="1366" spans="23:24" x14ac:dyDescent="0.15">
      <c r="W1366">
        <f t="shared" si="30"/>
        <v>25.953596186502395</v>
      </c>
      <c r="X1366">
        <v>1353</v>
      </c>
    </row>
    <row r="1367" spans="23:24" x14ac:dyDescent="0.15">
      <c r="W1367">
        <f t="shared" si="30"/>
        <v>25.963226872912845</v>
      </c>
      <c r="X1367">
        <v>1354</v>
      </c>
    </row>
    <row r="1368" spans="23:24" x14ac:dyDescent="0.15">
      <c r="W1368">
        <f t="shared" si="30"/>
        <v>25.972853988434682</v>
      </c>
      <c r="X1368">
        <v>1355</v>
      </c>
    </row>
    <row r="1369" spans="23:24" x14ac:dyDescent="0.15">
      <c r="W1369">
        <f t="shared" si="30"/>
        <v>25.982477537036875</v>
      </c>
      <c r="X1369">
        <v>1356</v>
      </c>
    </row>
    <row r="1370" spans="23:24" x14ac:dyDescent="0.15">
      <c r="W1370">
        <f t="shared" si="30"/>
        <v>25.992097522681036</v>
      </c>
      <c r="X1370">
        <v>1357</v>
      </c>
    </row>
    <row r="1371" spans="23:24" x14ac:dyDescent="0.15">
      <c r="W1371">
        <f t="shared" si="30"/>
        <v>26.001713949321442</v>
      </c>
      <c r="X1371">
        <v>1358</v>
      </c>
    </row>
    <row r="1372" spans="23:24" x14ac:dyDescent="0.15">
      <c r="W1372">
        <f t="shared" si="30"/>
        <v>26.011326820905072</v>
      </c>
      <c r="X1372">
        <v>1359</v>
      </c>
    </row>
    <row r="1373" spans="23:24" x14ac:dyDescent="0.15">
      <c r="W1373">
        <f t="shared" si="30"/>
        <v>26.02093614137161</v>
      </c>
      <c r="X1373">
        <v>1360</v>
      </c>
    </row>
    <row r="1374" spans="23:24" x14ac:dyDescent="0.15">
      <c r="W1374">
        <f t="shared" si="30"/>
        <v>26.030541914653469</v>
      </c>
      <c r="X1374">
        <v>1361</v>
      </c>
    </row>
    <row r="1375" spans="23:24" x14ac:dyDescent="0.15">
      <c r="W1375">
        <f t="shared" si="30"/>
        <v>26.040144144675814</v>
      </c>
      <c r="X1375">
        <v>1362</v>
      </c>
    </row>
    <row r="1376" spans="23:24" x14ac:dyDescent="0.15">
      <c r="W1376">
        <f t="shared" si="30"/>
        <v>26.049742835356579</v>
      </c>
      <c r="X1376">
        <v>1363</v>
      </c>
    </row>
    <row r="1377" spans="23:24" x14ac:dyDescent="0.15">
      <c r="W1377">
        <f t="shared" si="30"/>
        <v>26.059337990606462</v>
      </c>
      <c r="X1377">
        <v>1364</v>
      </c>
    </row>
    <row r="1378" spans="23:24" x14ac:dyDescent="0.15">
      <c r="W1378">
        <f t="shared" si="30"/>
        <v>26.068929614329001</v>
      </c>
      <c r="X1378">
        <v>1365</v>
      </c>
    </row>
    <row r="1379" spans="23:24" x14ac:dyDescent="0.15">
      <c r="W1379">
        <f t="shared" si="30"/>
        <v>26.07851771042052</v>
      </c>
      <c r="X1379">
        <v>1366</v>
      </c>
    </row>
    <row r="1380" spans="23:24" x14ac:dyDescent="0.15">
      <c r="W1380">
        <f t="shared" si="30"/>
        <v>26.088102282770208</v>
      </c>
      <c r="X1380">
        <v>1367</v>
      </c>
    </row>
    <row r="1381" spans="23:24" x14ac:dyDescent="0.15">
      <c r="W1381">
        <f t="shared" si="30"/>
        <v>26.097683335260111</v>
      </c>
      <c r="X1381">
        <v>1368</v>
      </c>
    </row>
    <row r="1382" spans="23:24" x14ac:dyDescent="0.15">
      <c r="W1382">
        <f t="shared" si="30"/>
        <v>26.107260871765138</v>
      </c>
      <c r="X1382">
        <v>1369</v>
      </c>
    </row>
    <row r="1383" spans="23:24" x14ac:dyDescent="0.15">
      <c r="W1383">
        <f t="shared" si="30"/>
        <v>26.116834896153104</v>
      </c>
      <c r="X1383">
        <v>1370</v>
      </c>
    </row>
    <row r="1384" spans="23:24" x14ac:dyDescent="0.15">
      <c r="W1384">
        <f t="shared" si="30"/>
        <v>26.12640541228474</v>
      </c>
      <c r="X1384">
        <v>1371</v>
      </c>
    </row>
    <row r="1385" spans="23:24" x14ac:dyDescent="0.15">
      <c r="W1385">
        <f t="shared" si="30"/>
        <v>26.135972424013708</v>
      </c>
      <c r="X1385">
        <v>1372</v>
      </c>
    </row>
    <row r="1386" spans="23:24" x14ac:dyDescent="0.15">
      <c r="W1386">
        <f t="shared" si="30"/>
        <v>26.145535935186611</v>
      </c>
      <c r="X1386">
        <v>1373</v>
      </c>
    </row>
    <row r="1387" spans="23:24" x14ac:dyDescent="0.15">
      <c r="W1387">
        <f t="shared" si="30"/>
        <v>26.155095949643034</v>
      </c>
      <c r="X1387">
        <v>1374</v>
      </c>
    </row>
    <row r="1388" spans="23:24" x14ac:dyDescent="0.15">
      <c r="W1388">
        <f t="shared" si="30"/>
        <v>26.164652471215547</v>
      </c>
      <c r="X1388">
        <v>1375</v>
      </c>
    </row>
    <row r="1389" spans="23:24" x14ac:dyDescent="0.15">
      <c r="W1389">
        <f t="shared" si="30"/>
        <v>26.174205503729706</v>
      </c>
      <c r="X1389">
        <v>1376</v>
      </c>
    </row>
    <row r="1390" spans="23:24" x14ac:dyDescent="0.15">
      <c r="W1390">
        <f t="shared" si="30"/>
        <v>26.183755051004116</v>
      </c>
      <c r="X1390">
        <v>1377</v>
      </c>
    </row>
    <row r="1391" spans="23:24" x14ac:dyDescent="0.15">
      <c r="W1391">
        <f t="shared" si="30"/>
        <v>26.1933011168504</v>
      </c>
      <c r="X1391">
        <v>1378</v>
      </c>
    </row>
    <row r="1392" spans="23:24" x14ac:dyDescent="0.15">
      <c r="W1392">
        <f t="shared" si="30"/>
        <v>26.202843705073253</v>
      </c>
      <c r="X1392">
        <v>1379</v>
      </c>
    </row>
    <row r="1393" spans="23:24" x14ac:dyDescent="0.15">
      <c r="W1393">
        <f t="shared" si="30"/>
        <v>26.212382819470431</v>
      </c>
      <c r="X1393">
        <v>1380</v>
      </c>
    </row>
    <row r="1394" spans="23:24" x14ac:dyDescent="0.15">
      <c r="W1394">
        <f t="shared" si="30"/>
        <v>26.221918463832804</v>
      </c>
      <c r="X1394">
        <v>1381</v>
      </c>
    </row>
    <row r="1395" spans="23:24" x14ac:dyDescent="0.15">
      <c r="W1395">
        <f t="shared" si="30"/>
        <v>26.231450641944331</v>
      </c>
      <c r="X1395">
        <v>1382</v>
      </c>
    </row>
    <row r="1396" spans="23:24" x14ac:dyDescent="0.15">
      <c r="W1396">
        <f t="shared" si="30"/>
        <v>26.240979357582116</v>
      </c>
      <c r="X1396">
        <v>1383</v>
      </c>
    </row>
    <row r="1397" spans="23:24" x14ac:dyDescent="0.15">
      <c r="W1397">
        <f t="shared" si="30"/>
        <v>26.250504614516387</v>
      </c>
      <c r="X1397">
        <v>1384</v>
      </c>
    </row>
    <row r="1398" spans="23:24" x14ac:dyDescent="0.15">
      <c r="W1398">
        <f t="shared" si="30"/>
        <v>26.260026416510566</v>
      </c>
      <c r="X1398">
        <v>1385</v>
      </c>
    </row>
    <row r="1399" spans="23:24" x14ac:dyDescent="0.15">
      <c r="W1399">
        <f t="shared" si="30"/>
        <v>26.269544767321232</v>
      </c>
      <c r="X1399">
        <v>1386</v>
      </c>
    </row>
    <row r="1400" spans="23:24" x14ac:dyDescent="0.15">
      <c r="W1400">
        <f t="shared" si="30"/>
        <v>26.279059670698167</v>
      </c>
      <c r="X1400">
        <v>1387</v>
      </c>
    </row>
    <row r="1401" spans="23:24" x14ac:dyDescent="0.15">
      <c r="W1401">
        <f t="shared" si="30"/>
        <v>26.288571130384362</v>
      </c>
      <c r="X1401">
        <v>1388</v>
      </c>
    </row>
    <row r="1402" spans="23:24" x14ac:dyDescent="0.15">
      <c r="W1402">
        <f t="shared" si="30"/>
        <v>26.298079150116056</v>
      </c>
      <c r="X1402">
        <v>1389</v>
      </c>
    </row>
    <row r="1403" spans="23:24" x14ac:dyDescent="0.15">
      <c r="W1403">
        <f t="shared" si="30"/>
        <v>26.307583733622725</v>
      </c>
      <c r="X1403">
        <v>1390</v>
      </c>
    </row>
    <row r="1404" spans="23:24" x14ac:dyDescent="0.15">
      <c r="W1404">
        <f t="shared" si="30"/>
        <v>26.317084884627111</v>
      </c>
      <c r="X1404">
        <v>1391</v>
      </c>
    </row>
    <row r="1405" spans="23:24" x14ac:dyDescent="0.15">
      <c r="W1405">
        <f t="shared" si="30"/>
        <v>26.326582606845243</v>
      </c>
      <c r="X1405">
        <v>1392</v>
      </c>
    </row>
    <row r="1406" spans="23:24" x14ac:dyDescent="0.15">
      <c r="W1406">
        <f t="shared" si="30"/>
        <v>26.336076903986452</v>
      </c>
      <c r="X1406">
        <v>1393</v>
      </c>
    </row>
    <row r="1407" spans="23:24" x14ac:dyDescent="0.15">
      <c r="W1407">
        <f t="shared" ref="W1407:W1470" si="31">(X1407-1)*SQRT(2*X1407)/(2*(X1407-1)+1.21*(I$40-1.06))</f>
        <v>26.345567779753388</v>
      </c>
      <c r="X1407">
        <v>1394</v>
      </c>
    </row>
    <row r="1408" spans="23:24" x14ac:dyDescent="0.15">
      <c r="W1408">
        <f t="shared" si="31"/>
        <v>26.355055237842016</v>
      </c>
      <c r="X1408">
        <v>1395</v>
      </c>
    </row>
    <row r="1409" spans="23:24" x14ac:dyDescent="0.15">
      <c r="W1409">
        <f t="shared" si="31"/>
        <v>26.364539281941681</v>
      </c>
      <c r="X1409">
        <v>1396</v>
      </c>
    </row>
    <row r="1410" spans="23:24" x14ac:dyDescent="0.15">
      <c r="W1410">
        <f t="shared" si="31"/>
        <v>26.374019915735072</v>
      </c>
      <c r="X1410">
        <v>1397</v>
      </c>
    </row>
    <row r="1411" spans="23:24" x14ac:dyDescent="0.15">
      <c r="W1411">
        <f t="shared" si="31"/>
        <v>26.383497142898271</v>
      </c>
      <c r="X1411">
        <v>1398</v>
      </c>
    </row>
    <row r="1412" spans="23:24" x14ac:dyDescent="0.15">
      <c r="W1412">
        <f t="shared" si="31"/>
        <v>26.392970967100762</v>
      </c>
      <c r="X1412">
        <v>1399</v>
      </c>
    </row>
    <row r="1413" spans="23:24" x14ac:dyDescent="0.15">
      <c r="W1413">
        <f t="shared" si="31"/>
        <v>26.402441392005439</v>
      </c>
      <c r="X1413">
        <v>1400</v>
      </c>
    </row>
    <row r="1414" spans="23:24" x14ac:dyDescent="0.15">
      <c r="W1414">
        <f t="shared" si="31"/>
        <v>26.411908421268642</v>
      </c>
      <c r="X1414">
        <v>1401</v>
      </c>
    </row>
    <row r="1415" spans="23:24" x14ac:dyDescent="0.15">
      <c r="W1415">
        <f t="shared" si="31"/>
        <v>26.421372058540154</v>
      </c>
      <c r="X1415">
        <v>1402</v>
      </c>
    </row>
    <row r="1416" spans="23:24" x14ac:dyDescent="0.15">
      <c r="W1416">
        <f t="shared" si="31"/>
        <v>26.430832307463216</v>
      </c>
      <c r="X1416">
        <v>1403</v>
      </c>
    </row>
    <row r="1417" spans="23:24" x14ac:dyDescent="0.15">
      <c r="W1417">
        <f t="shared" si="31"/>
        <v>26.440289171674575</v>
      </c>
      <c r="X1417">
        <v>1404</v>
      </c>
    </row>
    <row r="1418" spans="23:24" x14ac:dyDescent="0.15">
      <c r="W1418">
        <f t="shared" si="31"/>
        <v>26.449742654804457</v>
      </c>
      <c r="X1418">
        <v>1405</v>
      </c>
    </row>
    <row r="1419" spans="23:24" x14ac:dyDescent="0.15">
      <c r="W1419">
        <f t="shared" si="31"/>
        <v>26.459192760476608</v>
      </c>
      <c r="X1419">
        <v>1406</v>
      </c>
    </row>
    <row r="1420" spans="23:24" x14ac:dyDescent="0.15">
      <c r="W1420">
        <f t="shared" si="31"/>
        <v>26.468639492308309</v>
      </c>
      <c r="X1420">
        <v>1407</v>
      </c>
    </row>
    <row r="1421" spans="23:24" x14ac:dyDescent="0.15">
      <c r="W1421">
        <f t="shared" si="31"/>
        <v>26.47808285391039</v>
      </c>
      <c r="X1421">
        <v>1408</v>
      </c>
    </row>
    <row r="1422" spans="23:24" x14ac:dyDescent="0.15">
      <c r="W1422">
        <f t="shared" si="31"/>
        <v>26.487522848887242</v>
      </c>
      <c r="X1422">
        <v>1409</v>
      </c>
    </row>
    <row r="1423" spans="23:24" x14ac:dyDescent="0.15">
      <c r="W1423">
        <f t="shared" si="31"/>
        <v>26.496959480836839</v>
      </c>
      <c r="X1423">
        <v>1410</v>
      </c>
    </row>
    <row r="1424" spans="23:24" x14ac:dyDescent="0.15">
      <c r="W1424">
        <f t="shared" si="31"/>
        <v>26.506392753350742</v>
      </c>
      <c r="X1424">
        <v>1411</v>
      </c>
    </row>
    <row r="1425" spans="23:24" x14ac:dyDescent="0.15">
      <c r="W1425">
        <f t="shared" si="31"/>
        <v>26.515822670014142</v>
      </c>
      <c r="X1425">
        <v>1412</v>
      </c>
    </row>
    <row r="1426" spans="23:24" x14ac:dyDescent="0.15">
      <c r="W1426">
        <f t="shared" si="31"/>
        <v>26.525249234405837</v>
      </c>
      <c r="X1426">
        <v>1413</v>
      </c>
    </row>
    <row r="1427" spans="23:24" x14ac:dyDescent="0.15">
      <c r="W1427">
        <f t="shared" si="31"/>
        <v>26.534672450098288</v>
      </c>
      <c r="X1427">
        <v>1414</v>
      </c>
    </row>
    <row r="1428" spans="23:24" x14ac:dyDescent="0.15">
      <c r="W1428">
        <f t="shared" si="31"/>
        <v>26.544092320657604</v>
      </c>
      <c r="X1428">
        <v>1415</v>
      </c>
    </row>
    <row r="1429" spans="23:24" x14ac:dyDescent="0.15">
      <c r="W1429">
        <f t="shared" si="31"/>
        <v>26.553508849643567</v>
      </c>
      <c r="X1429">
        <v>1416</v>
      </c>
    </row>
    <row r="1430" spans="23:24" x14ac:dyDescent="0.15">
      <c r="W1430">
        <f t="shared" si="31"/>
        <v>26.56292204060966</v>
      </c>
      <c r="X1430">
        <v>1417</v>
      </c>
    </row>
    <row r="1431" spans="23:24" x14ac:dyDescent="0.15">
      <c r="W1431">
        <f t="shared" si="31"/>
        <v>26.572331897103069</v>
      </c>
      <c r="X1431">
        <v>1418</v>
      </c>
    </row>
    <row r="1432" spans="23:24" x14ac:dyDescent="0.15">
      <c r="W1432">
        <f t="shared" si="31"/>
        <v>26.581738422664692</v>
      </c>
      <c r="X1432">
        <v>1419</v>
      </c>
    </row>
    <row r="1433" spans="23:24" x14ac:dyDescent="0.15">
      <c r="W1433">
        <f t="shared" si="31"/>
        <v>26.591141620829184</v>
      </c>
      <c r="X1433">
        <v>1420</v>
      </c>
    </row>
    <row r="1434" spans="23:24" x14ac:dyDescent="0.15">
      <c r="W1434">
        <f t="shared" si="31"/>
        <v>26.60054149512494</v>
      </c>
      <c r="X1434">
        <v>1421</v>
      </c>
    </row>
    <row r="1435" spans="23:24" x14ac:dyDescent="0.15">
      <c r="W1435">
        <f t="shared" si="31"/>
        <v>26.60993804907412</v>
      </c>
      <c r="X1435">
        <v>1422</v>
      </c>
    </row>
    <row r="1436" spans="23:24" x14ac:dyDescent="0.15">
      <c r="W1436">
        <f t="shared" si="31"/>
        <v>26.619331286192686</v>
      </c>
      <c r="X1436">
        <v>1423</v>
      </c>
    </row>
    <row r="1437" spans="23:24" x14ac:dyDescent="0.15">
      <c r="W1437">
        <f t="shared" si="31"/>
        <v>26.628721209990385</v>
      </c>
      <c r="X1437">
        <v>1424</v>
      </c>
    </row>
    <row r="1438" spans="23:24" x14ac:dyDescent="0.15">
      <c r="W1438">
        <f t="shared" si="31"/>
        <v>26.638107823970774</v>
      </c>
      <c r="X1438">
        <v>1425</v>
      </c>
    </row>
    <row r="1439" spans="23:24" x14ac:dyDescent="0.15">
      <c r="W1439">
        <f t="shared" si="31"/>
        <v>26.647491131631263</v>
      </c>
      <c r="X1439">
        <v>1426</v>
      </c>
    </row>
    <row r="1440" spans="23:24" x14ac:dyDescent="0.15">
      <c r="W1440">
        <f t="shared" si="31"/>
        <v>26.656871136463078</v>
      </c>
      <c r="X1440">
        <v>1427</v>
      </c>
    </row>
    <row r="1441" spans="23:24" x14ac:dyDescent="0.15">
      <c r="W1441">
        <f t="shared" si="31"/>
        <v>26.666247841951325</v>
      </c>
      <c r="X1441">
        <v>1428</v>
      </c>
    </row>
    <row r="1442" spans="23:24" x14ac:dyDescent="0.15">
      <c r="W1442">
        <f t="shared" si="31"/>
        <v>26.675621251574984</v>
      </c>
      <c r="X1442">
        <v>1429</v>
      </c>
    </row>
    <row r="1443" spans="23:24" x14ac:dyDescent="0.15">
      <c r="W1443">
        <f t="shared" si="31"/>
        <v>26.684991368806916</v>
      </c>
      <c r="X1443">
        <v>1430</v>
      </c>
    </row>
    <row r="1444" spans="23:24" x14ac:dyDescent="0.15">
      <c r="W1444">
        <f t="shared" si="31"/>
        <v>26.694358197113896</v>
      </c>
      <c r="X1444">
        <v>1431</v>
      </c>
    </row>
    <row r="1445" spans="23:24" x14ac:dyDescent="0.15">
      <c r="W1445">
        <f t="shared" si="31"/>
        <v>26.70372173995662</v>
      </c>
      <c r="X1445">
        <v>1432</v>
      </c>
    </row>
    <row r="1446" spans="23:24" x14ac:dyDescent="0.15">
      <c r="W1446">
        <f t="shared" si="31"/>
        <v>26.713082000789708</v>
      </c>
      <c r="X1446">
        <v>1433</v>
      </c>
    </row>
    <row r="1447" spans="23:24" x14ac:dyDescent="0.15">
      <c r="W1447">
        <f t="shared" si="31"/>
        <v>26.722438983061753</v>
      </c>
      <c r="X1447">
        <v>1434</v>
      </c>
    </row>
    <row r="1448" spans="23:24" x14ac:dyDescent="0.15">
      <c r="W1448">
        <f t="shared" si="31"/>
        <v>26.731792690215283</v>
      </c>
      <c r="X1448">
        <v>1435</v>
      </c>
    </row>
    <row r="1449" spans="23:24" x14ac:dyDescent="0.15">
      <c r="W1449">
        <f t="shared" si="31"/>
        <v>26.741143125686829</v>
      </c>
      <c r="X1449">
        <v>1436</v>
      </c>
    </row>
    <row r="1450" spans="23:24" x14ac:dyDescent="0.15">
      <c r="W1450">
        <f t="shared" si="31"/>
        <v>26.75049029290691</v>
      </c>
      <c r="X1450">
        <v>1437</v>
      </c>
    </row>
    <row r="1451" spans="23:24" x14ac:dyDescent="0.15">
      <c r="W1451">
        <f t="shared" si="31"/>
        <v>26.759834195300048</v>
      </c>
      <c r="X1451">
        <v>1438</v>
      </c>
    </row>
    <row r="1452" spans="23:24" x14ac:dyDescent="0.15">
      <c r="W1452">
        <f t="shared" si="31"/>
        <v>26.769174836284801</v>
      </c>
      <c r="X1452">
        <v>1439</v>
      </c>
    </row>
    <row r="1453" spans="23:24" x14ac:dyDescent="0.15">
      <c r="W1453">
        <f t="shared" si="31"/>
        <v>26.778512219273757</v>
      </c>
      <c r="X1453">
        <v>1440</v>
      </c>
    </row>
    <row r="1454" spans="23:24" x14ac:dyDescent="0.15">
      <c r="W1454">
        <f t="shared" si="31"/>
        <v>26.787846347673558</v>
      </c>
      <c r="X1454">
        <v>1441</v>
      </c>
    </row>
    <row r="1455" spans="23:24" x14ac:dyDescent="0.15">
      <c r="W1455">
        <f t="shared" si="31"/>
        <v>26.797177224884916</v>
      </c>
      <c r="X1455">
        <v>1442</v>
      </c>
    </row>
    <row r="1456" spans="23:24" x14ac:dyDescent="0.15">
      <c r="W1456">
        <f t="shared" si="31"/>
        <v>26.806504854302624</v>
      </c>
      <c r="X1456">
        <v>1443</v>
      </c>
    </row>
    <row r="1457" spans="23:24" x14ac:dyDescent="0.15">
      <c r="W1457">
        <f t="shared" si="31"/>
        <v>26.815829239315569</v>
      </c>
      <c r="X1457">
        <v>1444</v>
      </c>
    </row>
    <row r="1458" spans="23:24" x14ac:dyDescent="0.15">
      <c r="W1458">
        <f t="shared" si="31"/>
        <v>26.825150383306749</v>
      </c>
      <c r="X1458">
        <v>1445</v>
      </c>
    </row>
    <row r="1459" spans="23:24" x14ac:dyDescent="0.15">
      <c r="W1459">
        <f t="shared" si="31"/>
        <v>26.834468289653287</v>
      </c>
      <c r="X1459">
        <v>1446</v>
      </c>
    </row>
    <row r="1460" spans="23:24" x14ac:dyDescent="0.15">
      <c r="W1460">
        <f t="shared" si="31"/>
        <v>26.843782961726461</v>
      </c>
      <c r="X1460">
        <v>1447</v>
      </c>
    </row>
    <row r="1461" spans="23:24" x14ac:dyDescent="0.15">
      <c r="W1461">
        <f t="shared" si="31"/>
        <v>26.853094402891678</v>
      </c>
      <c r="X1461">
        <v>1448</v>
      </c>
    </row>
    <row r="1462" spans="23:24" x14ac:dyDescent="0.15">
      <c r="W1462">
        <f t="shared" si="31"/>
        <v>26.862402616508522</v>
      </c>
      <c r="X1462">
        <v>1449</v>
      </c>
    </row>
    <row r="1463" spans="23:24" x14ac:dyDescent="0.15">
      <c r="W1463">
        <f t="shared" si="31"/>
        <v>26.871707605930766</v>
      </c>
      <c r="X1463">
        <v>1450</v>
      </c>
    </row>
    <row r="1464" spans="23:24" x14ac:dyDescent="0.15">
      <c r="W1464">
        <f t="shared" si="31"/>
        <v>26.881009374506377</v>
      </c>
      <c r="X1464">
        <v>1451</v>
      </c>
    </row>
    <row r="1465" spans="23:24" x14ac:dyDescent="0.15">
      <c r="W1465">
        <f t="shared" si="31"/>
        <v>26.890307925577517</v>
      </c>
      <c r="X1465">
        <v>1452</v>
      </c>
    </row>
    <row r="1466" spans="23:24" x14ac:dyDescent="0.15">
      <c r="W1466">
        <f t="shared" si="31"/>
        <v>26.899603262480593</v>
      </c>
      <c r="X1466">
        <v>1453</v>
      </c>
    </row>
    <row r="1467" spans="23:24" x14ac:dyDescent="0.15">
      <c r="W1467">
        <f t="shared" si="31"/>
        <v>26.908895388546238</v>
      </c>
      <c r="X1467">
        <v>1454</v>
      </c>
    </row>
    <row r="1468" spans="23:24" x14ac:dyDescent="0.15">
      <c r="W1468">
        <f t="shared" si="31"/>
        <v>26.918184307099338</v>
      </c>
      <c r="X1468">
        <v>1455</v>
      </c>
    </row>
    <row r="1469" spans="23:24" x14ac:dyDescent="0.15">
      <c r="W1469">
        <f t="shared" si="31"/>
        <v>26.927470021459055</v>
      </c>
      <c r="X1469">
        <v>1456</v>
      </c>
    </row>
    <row r="1470" spans="23:24" x14ac:dyDescent="0.15">
      <c r="W1470">
        <f t="shared" si="31"/>
        <v>26.936752534938812</v>
      </c>
      <c r="X1470">
        <v>1457</v>
      </c>
    </row>
    <row r="1471" spans="23:24" x14ac:dyDescent="0.15">
      <c r="W1471">
        <f t="shared" ref="W1471:W1534" si="32">(X1471-1)*SQRT(2*X1471)/(2*(X1471-1)+1.21*(I$40-1.06))</f>
        <v>26.946031850846339</v>
      </c>
      <c r="X1471">
        <v>1458</v>
      </c>
    </row>
    <row r="1472" spans="23:24" x14ac:dyDescent="0.15">
      <c r="W1472">
        <f t="shared" si="32"/>
        <v>26.955307972483673</v>
      </c>
      <c r="X1472">
        <v>1459</v>
      </c>
    </row>
    <row r="1473" spans="23:24" x14ac:dyDescent="0.15">
      <c r="W1473">
        <f t="shared" si="32"/>
        <v>26.964580903147169</v>
      </c>
      <c r="X1473">
        <v>1460</v>
      </c>
    </row>
    <row r="1474" spans="23:24" x14ac:dyDescent="0.15">
      <c r="W1474">
        <f t="shared" si="32"/>
        <v>26.973850646127513</v>
      </c>
      <c r="X1474">
        <v>1461</v>
      </c>
    </row>
    <row r="1475" spans="23:24" x14ac:dyDescent="0.15">
      <c r="W1475">
        <f t="shared" si="32"/>
        <v>26.983117204709746</v>
      </c>
      <c r="X1475">
        <v>1462</v>
      </c>
    </row>
    <row r="1476" spans="23:24" x14ac:dyDescent="0.15">
      <c r="W1476">
        <f t="shared" si="32"/>
        <v>26.992380582173269</v>
      </c>
      <c r="X1476">
        <v>1463</v>
      </c>
    </row>
    <row r="1477" spans="23:24" x14ac:dyDescent="0.15">
      <c r="W1477">
        <f t="shared" si="32"/>
        <v>27.001640781791849</v>
      </c>
      <c r="X1477">
        <v>1464</v>
      </c>
    </row>
    <row r="1478" spans="23:24" x14ac:dyDescent="0.15">
      <c r="W1478">
        <f t="shared" si="32"/>
        <v>27.010897806833654</v>
      </c>
      <c r="X1478">
        <v>1465</v>
      </c>
    </row>
    <row r="1479" spans="23:24" x14ac:dyDescent="0.15">
      <c r="W1479">
        <f t="shared" si="32"/>
        <v>27.020151660561261</v>
      </c>
      <c r="X1479">
        <v>1466</v>
      </c>
    </row>
    <row r="1480" spans="23:24" x14ac:dyDescent="0.15">
      <c r="W1480">
        <f t="shared" si="32"/>
        <v>27.029402346231635</v>
      </c>
      <c r="X1480">
        <v>1467</v>
      </c>
    </row>
    <row r="1481" spans="23:24" x14ac:dyDescent="0.15">
      <c r="W1481">
        <f t="shared" si="32"/>
        <v>27.038649867096193</v>
      </c>
      <c r="X1481">
        <v>1468</v>
      </c>
    </row>
    <row r="1482" spans="23:24" x14ac:dyDescent="0.15">
      <c r="W1482">
        <f t="shared" si="32"/>
        <v>27.047894226400793</v>
      </c>
      <c r="X1482">
        <v>1469</v>
      </c>
    </row>
    <row r="1483" spans="23:24" x14ac:dyDescent="0.15">
      <c r="W1483">
        <f t="shared" si="32"/>
        <v>27.057135427385742</v>
      </c>
      <c r="X1483">
        <v>1470</v>
      </c>
    </row>
    <row r="1484" spans="23:24" x14ac:dyDescent="0.15">
      <c r="W1484">
        <f t="shared" si="32"/>
        <v>27.066373473285815</v>
      </c>
      <c r="X1484">
        <v>1471</v>
      </c>
    </row>
    <row r="1485" spans="23:24" x14ac:dyDescent="0.15">
      <c r="W1485">
        <f t="shared" si="32"/>
        <v>27.075608367330272</v>
      </c>
      <c r="X1485">
        <v>1472</v>
      </c>
    </row>
    <row r="1486" spans="23:24" x14ac:dyDescent="0.15">
      <c r="W1486">
        <f t="shared" si="32"/>
        <v>27.084840112742867</v>
      </c>
      <c r="X1486">
        <v>1473</v>
      </c>
    </row>
    <row r="1487" spans="23:24" x14ac:dyDescent="0.15">
      <c r="W1487">
        <f t="shared" si="32"/>
        <v>27.094068712741873</v>
      </c>
      <c r="X1487">
        <v>1474</v>
      </c>
    </row>
    <row r="1488" spans="23:24" x14ac:dyDescent="0.15">
      <c r="W1488">
        <f t="shared" si="32"/>
        <v>27.103294170540064</v>
      </c>
      <c r="X1488">
        <v>1475</v>
      </c>
    </row>
    <row r="1489" spans="23:24" x14ac:dyDescent="0.15">
      <c r="W1489">
        <f t="shared" si="32"/>
        <v>27.112516489344767</v>
      </c>
      <c r="X1489">
        <v>1476</v>
      </c>
    </row>
    <row r="1490" spans="23:24" x14ac:dyDescent="0.15">
      <c r="W1490">
        <f t="shared" si="32"/>
        <v>27.12173567235785</v>
      </c>
      <c r="X1490">
        <v>1477</v>
      </c>
    </row>
    <row r="1491" spans="23:24" x14ac:dyDescent="0.15">
      <c r="W1491">
        <f t="shared" si="32"/>
        <v>27.130951722775738</v>
      </c>
      <c r="X1491">
        <v>1478</v>
      </c>
    </row>
    <row r="1492" spans="23:24" x14ac:dyDescent="0.15">
      <c r="W1492">
        <f t="shared" si="32"/>
        <v>27.140164643789426</v>
      </c>
      <c r="X1492">
        <v>1479</v>
      </c>
    </row>
    <row r="1493" spans="23:24" x14ac:dyDescent="0.15">
      <c r="W1493">
        <f t="shared" si="32"/>
        <v>27.149374438584516</v>
      </c>
      <c r="X1493">
        <v>1480</v>
      </c>
    </row>
    <row r="1494" spans="23:24" x14ac:dyDescent="0.15">
      <c r="W1494">
        <f t="shared" si="32"/>
        <v>27.158581110341181</v>
      </c>
      <c r="X1494">
        <v>1481</v>
      </c>
    </row>
    <row r="1495" spans="23:24" x14ac:dyDescent="0.15">
      <c r="W1495">
        <f t="shared" si="32"/>
        <v>27.167784662234233</v>
      </c>
      <c r="X1495">
        <v>1482</v>
      </c>
    </row>
    <row r="1496" spans="23:24" x14ac:dyDescent="0.15">
      <c r="W1496">
        <f t="shared" si="32"/>
        <v>27.176985097433089</v>
      </c>
      <c r="X1496">
        <v>1483</v>
      </c>
    </row>
    <row r="1497" spans="23:24" x14ac:dyDescent="0.15">
      <c r="W1497">
        <f t="shared" si="32"/>
        <v>27.186182419101815</v>
      </c>
      <c r="X1497">
        <v>1484</v>
      </c>
    </row>
    <row r="1498" spans="23:24" x14ac:dyDescent="0.15">
      <c r="W1498">
        <f t="shared" si="32"/>
        <v>27.195376630399117</v>
      </c>
      <c r="X1498">
        <v>1485</v>
      </c>
    </row>
    <row r="1499" spans="23:24" x14ac:dyDescent="0.15">
      <c r="W1499">
        <f t="shared" si="32"/>
        <v>27.204567734478371</v>
      </c>
      <c r="X1499">
        <v>1486</v>
      </c>
    </row>
    <row r="1500" spans="23:24" x14ac:dyDescent="0.15">
      <c r="W1500">
        <f t="shared" si="32"/>
        <v>27.213755734487627</v>
      </c>
      <c r="X1500">
        <v>1487</v>
      </c>
    </row>
    <row r="1501" spans="23:24" x14ac:dyDescent="0.15">
      <c r="W1501">
        <f t="shared" si="32"/>
        <v>27.222940633569625</v>
      </c>
      <c r="X1501">
        <v>1488</v>
      </c>
    </row>
    <row r="1502" spans="23:24" x14ac:dyDescent="0.15">
      <c r="W1502">
        <f t="shared" si="32"/>
        <v>27.232122434861804</v>
      </c>
      <c r="X1502">
        <v>1489</v>
      </c>
    </row>
    <row r="1503" spans="23:24" x14ac:dyDescent="0.15">
      <c r="W1503">
        <f t="shared" si="32"/>
        <v>27.241301141496319</v>
      </c>
      <c r="X1503">
        <v>1490</v>
      </c>
    </row>
    <row r="1504" spans="23:24" x14ac:dyDescent="0.15">
      <c r="W1504">
        <f t="shared" si="32"/>
        <v>27.250476756600037</v>
      </c>
      <c r="X1504">
        <v>1491</v>
      </c>
    </row>
    <row r="1505" spans="23:24" x14ac:dyDescent="0.15">
      <c r="W1505">
        <f t="shared" si="32"/>
        <v>27.259649283294582</v>
      </c>
      <c r="X1505">
        <v>1492</v>
      </c>
    </row>
    <row r="1506" spans="23:24" x14ac:dyDescent="0.15">
      <c r="W1506">
        <f t="shared" si="32"/>
        <v>27.26881872469632</v>
      </c>
      <c r="X1506">
        <v>1493</v>
      </c>
    </row>
    <row r="1507" spans="23:24" x14ac:dyDescent="0.15">
      <c r="W1507">
        <f t="shared" si="32"/>
        <v>27.277985083916381</v>
      </c>
      <c r="X1507">
        <v>1494</v>
      </c>
    </row>
    <row r="1508" spans="23:24" x14ac:dyDescent="0.15">
      <c r="W1508">
        <f t="shared" si="32"/>
        <v>27.287148364060659</v>
      </c>
      <c r="X1508">
        <v>1495</v>
      </c>
    </row>
    <row r="1509" spans="23:24" x14ac:dyDescent="0.15">
      <c r="W1509">
        <f t="shared" si="32"/>
        <v>27.296308568229854</v>
      </c>
      <c r="X1509">
        <v>1496</v>
      </c>
    </row>
    <row r="1510" spans="23:24" x14ac:dyDescent="0.15">
      <c r="W1510">
        <f t="shared" si="32"/>
        <v>27.305465699519452</v>
      </c>
      <c r="X1510">
        <v>1497</v>
      </c>
    </row>
    <row r="1511" spans="23:24" x14ac:dyDescent="0.15">
      <c r="W1511">
        <f t="shared" si="32"/>
        <v>27.314619761019763</v>
      </c>
      <c r="X1511">
        <v>1498</v>
      </c>
    </row>
    <row r="1512" spans="23:24" x14ac:dyDescent="0.15">
      <c r="W1512">
        <f t="shared" si="32"/>
        <v>27.3237707558159</v>
      </c>
      <c r="X1512">
        <v>1499</v>
      </c>
    </row>
    <row r="1513" spans="23:24" x14ac:dyDescent="0.15">
      <c r="W1513">
        <f t="shared" si="32"/>
        <v>27.332918686987838</v>
      </c>
      <c r="X1513">
        <v>1500</v>
      </c>
    </row>
    <row r="1514" spans="23:24" x14ac:dyDescent="0.15">
      <c r="W1514">
        <f t="shared" si="32"/>
        <v>27.342063557610384</v>
      </c>
      <c r="X1514">
        <v>1501</v>
      </c>
    </row>
    <row r="1515" spans="23:24" x14ac:dyDescent="0.15">
      <c r="W1515">
        <f t="shared" si="32"/>
        <v>27.351205370753203</v>
      </c>
      <c r="X1515">
        <v>1502</v>
      </c>
    </row>
    <row r="1516" spans="23:24" x14ac:dyDescent="0.15">
      <c r="W1516">
        <f t="shared" si="32"/>
        <v>27.36034412948084</v>
      </c>
      <c r="X1516">
        <v>1503</v>
      </c>
    </row>
    <row r="1517" spans="23:24" x14ac:dyDescent="0.15">
      <c r="W1517">
        <f t="shared" si="32"/>
        <v>27.369479836852726</v>
      </c>
      <c r="X1517">
        <v>1504</v>
      </c>
    </row>
    <row r="1518" spans="23:24" x14ac:dyDescent="0.15">
      <c r="W1518">
        <f t="shared" si="32"/>
        <v>27.378612495923189</v>
      </c>
      <c r="X1518">
        <v>1505</v>
      </c>
    </row>
    <row r="1519" spans="23:24" x14ac:dyDescent="0.15">
      <c r="W1519">
        <f t="shared" si="32"/>
        <v>27.387742109741449</v>
      </c>
      <c r="X1519">
        <v>1506</v>
      </c>
    </row>
    <row r="1520" spans="23:24" x14ac:dyDescent="0.15">
      <c r="W1520">
        <f t="shared" si="32"/>
        <v>27.396868681351663</v>
      </c>
      <c r="X1520">
        <v>1507</v>
      </c>
    </row>
    <row r="1521" spans="23:24" x14ac:dyDescent="0.15">
      <c r="W1521">
        <f t="shared" si="32"/>
        <v>27.405992213792917</v>
      </c>
      <c r="X1521">
        <v>1508</v>
      </c>
    </row>
    <row r="1522" spans="23:24" x14ac:dyDescent="0.15">
      <c r="W1522">
        <f t="shared" si="32"/>
        <v>27.41511271009923</v>
      </c>
      <c r="X1522">
        <v>1509</v>
      </c>
    </row>
    <row r="1523" spans="23:24" x14ac:dyDescent="0.15">
      <c r="W1523">
        <f t="shared" si="32"/>
        <v>27.424230173299588</v>
      </c>
      <c r="X1523">
        <v>1510</v>
      </c>
    </row>
    <row r="1524" spans="23:24" x14ac:dyDescent="0.15">
      <c r="W1524">
        <f t="shared" si="32"/>
        <v>27.433344606417947</v>
      </c>
      <c r="X1524">
        <v>1511</v>
      </c>
    </row>
    <row r="1525" spans="23:24" x14ac:dyDescent="0.15">
      <c r="W1525">
        <f t="shared" si="32"/>
        <v>27.442456012473226</v>
      </c>
      <c r="X1525">
        <v>1512</v>
      </c>
    </row>
    <row r="1526" spans="23:24" x14ac:dyDescent="0.15">
      <c r="W1526">
        <f t="shared" si="32"/>
        <v>27.451564394479345</v>
      </c>
      <c r="X1526">
        <v>1513</v>
      </c>
    </row>
    <row r="1527" spans="23:24" x14ac:dyDescent="0.15">
      <c r="W1527">
        <f t="shared" si="32"/>
        <v>27.460669755445231</v>
      </c>
      <c r="X1527">
        <v>1514</v>
      </c>
    </row>
    <row r="1528" spans="23:24" x14ac:dyDescent="0.15">
      <c r="W1528">
        <f t="shared" si="32"/>
        <v>27.469772098374811</v>
      </c>
      <c r="X1528">
        <v>1515</v>
      </c>
    </row>
    <row r="1529" spans="23:24" x14ac:dyDescent="0.15">
      <c r="W1529">
        <f t="shared" si="32"/>
        <v>27.478871426267048</v>
      </c>
      <c r="X1529">
        <v>1516</v>
      </c>
    </row>
    <row r="1530" spans="23:24" x14ac:dyDescent="0.15">
      <c r="W1530">
        <f t="shared" si="32"/>
        <v>27.487967742115934</v>
      </c>
      <c r="X1530">
        <v>1517</v>
      </c>
    </row>
    <row r="1531" spans="23:24" x14ac:dyDescent="0.15">
      <c r="W1531">
        <f t="shared" si="32"/>
        <v>27.49706104891052</v>
      </c>
      <c r="X1531">
        <v>1518</v>
      </c>
    </row>
    <row r="1532" spans="23:24" x14ac:dyDescent="0.15">
      <c r="W1532">
        <f t="shared" si="32"/>
        <v>27.506151349634912</v>
      </c>
      <c r="X1532">
        <v>1519</v>
      </c>
    </row>
    <row r="1533" spans="23:24" x14ac:dyDescent="0.15">
      <c r="W1533">
        <f t="shared" si="32"/>
        <v>27.51523864726828</v>
      </c>
      <c r="X1533">
        <v>1520</v>
      </c>
    </row>
    <row r="1534" spans="23:24" x14ac:dyDescent="0.15">
      <c r="W1534">
        <f t="shared" si="32"/>
        <v>27.524322944784878</v>
      </c>
      <c r="X1534">
        <v>1521</v>
      </c>
    </row>
    <row r="1535" spans="23:24" x14ac:dyDescent="0.15">
      <c r="W1535">
        <f t="shared" ref="W1535:W1598" si="33">(X1535-1)*SQRT(2*X1535)/(2*(X1535-1)+1.21*(I$40-1.06))</f>
        <v>27.533404245154067</v>
      </c>
      <c r="X1535">
        <v>1522</v>
      </c>
    </row>
    <row r="1536" spans="23:24" x14ac:dyDescent="0.15">
      <c r="W1536">
        <f t="shared" si="33"/>
        <v>27.542482551340299</v>
      </c>
      <c r="X1536">
        <v>1523</v>
      </c>
    </row>
    <row r="1537" spans="23:24" x14ac:dyDescent="0.15">
      <c r="W1537">
        <f t="shared" si="33"/>
        <v>27.551557866303153</v>
      </c>
      <c r="X1537">
        <v>1524</v>
      </c>
    </row>
    <row r="1538" spans="23:24" x14ac:dyDescent="0.15">
      <c r="W1538">
        <f t="shared" si="33"/>
        <v>27.560630192997323</v>
      </c>
      <c r="X1538">
        <v>1525</v>
      </c>
    </row>
    <row r="1539" spans="23:24" x14ac:dyDescent="0.15">
      <c r="W1539">
        <f t="shared" si="33"/>
        <v>27.569699534372653</v>
      </c>
      <c r="X1539">
        <v>1526</v>
      </c>
    </row>
    <row r="1540" spans="23:24" x14ac:dyDescent="0.15">
      <c r="W1540">
        <f t="shared" si="33"/>
        <v>27.578765893374136</v>
      </c>
      <c r="X1540">
        <v>1527</v>
      </c>
    </row>
    <row r="1541" spans="23:24" x14ac:dyDescent="0.15">
      <c r="W1541">
        <f t="shared" si="33"/>
        <v>27.587829272941921</v>
      </c>
      <c r="X1541">
        <v>1528</v>
      </c>
    </row>
    <row r="1542" spans="23:24" x14ac:dyDescent="0.15">
      <c r="W1542">
        <f t="shared" si="33"/>
        <v>27.596889676011333</v>
      </c>
      <c r="X1542">
        <v>1529</v>
      </c>
    </row>
    <row r="1543" spans="23:24" x14ac:dyDescent="0.15">
      <c r="W1543">
        <f t="shared" si="33"/>
        <v>27.605947105512879</v>
      </c>
      <c r="X1543">
        <v>1530</v>
      </c>
    </row>
    <row r="1544" spans="23:24" x14ac:dyDescent="0.15">
      <c r="W1544">
        <f t="shared" si="33"/>
        <v>27.615001564372264</v>
      </c>
      <c r="X1544">
        <v>1531</v>
      </c>
    </row>
    <row r="1545" spans="23:24" x14ac:dyDescent="0.15">
      <c r="W1545">
        <f t="shared" si="33"/>
        <v>27.624053055510391</v>
      </c>
      <c r="X1545">
        <v>1532</v>
      </c>
    </row>
    <row r="1546" spans="23:24" x14ac:dyDescent="0.15">
      <c r="W1546">
        <f t="shared" si="33"/>
        <v>27.633101581843398</v>
      </c>
      <c r="X1546">
        <v>1533</v>
      </c>
    </row>
    <row r="1547" spans="23:24" x14ac:dyDescent="0.15">
      <c r="W1547">
        <f t="shared" si="33"/>
        <v>27.642147146282618</v>
      </c>
      <c r="X1547">
        <v>1534</v>
      </c>
    </row>
    <row r="1548" spans="23:24" x14ac:dyDescent="0.15">
      <c r="W1548">
        <f t="shared" si="33"/>
        <v>27.651189751734659</v>
      </c>
      <c r="X1548">
        <v>1535</v>
      </c>
    </row>
    <row r="1549" spans="23:24" x14ac:dyDescent="0.15">
      <c r="W1549">
        <f t="shared" si="33"/>
        <v>27.660229401101347</v>
      </c>
      <c r="X1549">
        <v>1536</v>
      </c>
    </row>
    <row r="1550" spans="23:24" x14ac:dyDescent="0.15">
      <c r="W1550">
        <f t="shared" si="33"/>
        <v>27.669266097279799</v>
      </c>
      <c r="X1550">
        <v>1537</v>
      </c>
    </row>
    <row r="1551" spans="23:24" x14ac:dyDescent="0.15">
      <c r="W1551">
        <f t="shared" si="33"/>
        <v>27.678299843162367</v>
      </c>
      <c r="X1551">
        <v>1538</v>
      </c>
    </row>
    <row r="1552" spans="23:24" x14ac:dyDescent="0.15">
      <c r="W1552">
        <f t="shared" si="33"/>
        <v>27.687330641636724</v>
      </c>
      <c r="X1552">
        <v>1539</v>
      </c>
    </row>
    <row r="1553" spans="23:24" x14ac:dyDescent="0.15">
      <c r="W1553">
        <f t="shared" si="33"/>
        <v>27.696358495585798</v>
      </c>
      <c r="X1553">
        <v>1540</v>
      </c>
    </row>
    <row r="1554" spans="23:24" x14ac:dyDescent="0.15">
      <c r="W1554">
        <f t="shared" si="33"/>
        <v>27.705383407887851</v>
      </c>
      <c r="X1554">
        <v>1541</v>
      </c>
    </row>
    <row r="1555" spans="23:24" x14ac:dyDescent="0.15">
      <c r="W1555">
        <f t="shared" si="33"/>
        <v>27.714405381416441</v>
      </c>
      <c r="X1555">
        <v>1542</v>
      </c>
    </row>
    <row r="1556" spans="23:24" x14ac:dyDescent="0.15">
      <c r="W1556">
        <f t="shared" si="33"/>
        <v>27.723424419040459</v>
      </c>
      <c r="X1556">
        <v>1543</v>
      </c>
    </row>
    <row r="1557" spans="23:24" x14ac:dyDescent="0.15">
      <c r="W1557">
        <f t="shared" si="33"/>
        <v>27.732440523624131</v>
      </c>
      <c r="X1557">
        <v>1544</v>
      </c>
    </row>
    <row r="1558" spans="23:24" x14ac:dyDescent="0.15">
      <c r="W1558">
        <f t="shared" si="33"/>
        <v>27.741453698027023</v>
      </c>
      <c r="X1558">
        <v>1545</v>
      </c>
    </row>
    <row r="1559" spans="23:24" x14ac:dyDescent="0.15">
      <c r="W1559">
        <f t="shared" si="33"/>
        <v>27.750463945104062</v>
      </c>
      <c r="X1559">
        <v>1546</v>
      </c>
    </row>
    <row r="1560" spans="23:24" x14ac:dyDescent="0.15">
      <c r="W1560">
        <f t="shared" si="33"/>
        <v>27.759471267705539</v>
      </c>
      <c r="X1560">
        <v>1547</v>
      </c>
    </row>
    <row r="1561" spans="23:24" x14ac:dyDescent="0.15">
      <c r="W1561">
        <f t="shared" si="33"/>
        <v>27.76847566867713</v>
      </c>
      <c r="X1561">
        <v>1548</v>
      </c>
    </row>
    <row r="1562" spans="23:24" x14ac:dyDescent="0.15">
      <c r="W1562">
        <f t="shared" si="33"/>
        <v>27.777477150859898</v>
      </c>
      <c r="X1562">
        <v>1549</v>
      </c>
    </row>
    <row r="1563" spans="23:24" x14ac:dyDescent="0.15">
      <c r="W1563">
        <f t="shared" si="33"/>
        <v>27.786475717090287</v>
      </c>
      <c r="X1563">
        <v>1550</v>
      </c>
    </row>
    <row r="1564" spans="23:24" x14ac:dyDescent="0.15">
      <c r="W1564">
        <f t="shared" si="33"/>
        <v>27.795471370200175</v>
      </c>
      <c r="X1564">
        <v>1551</v>
      </c>
    </row>
    <row r="1565" spans="23:24" x14ac:dyDescent="0.15">
      <c r="W1565">
        <f t="shared" si="33"/>
        <v>27.804464113016845</v>
      </c>
      <c r="X1565">
        <v>1552</v>
      </c>
    </row>
    <row r="1566" spans="23:24" x14ac:dyDescent="0.15">
      <c r="W1566">
        <f t="shared" si="33"/>
        <v>27.813453948363016</v>
      </c>
      <c r="X1566">
        <v>1553</v>
      </c>
    </row>
    <row r="1567" spans="23:24" x14ac:dyDescent="0.15">
      <c r="W1567">
        <f t="shared" si="33"/>
        <v>27.822440879056838</v>
      </c>
      <c r="X1567">
        <v>1554</v>
      </c>
    </row>
    <row r="1568" spans="23:24" x14ac:dyDescent="0.15">
      <c r="W1568">
        <f t="shared" si="33"/>
        <v>27.831424907911934</v>
      </c>
      <c r="X1568">
        <v>1555</v>
      </c>
    </row>
    <row r="1569" spans="23:24" x14ac:dyDescent="0.15">
      <c r="W1569">
        <f t="shared" si="33"/>
        <v>27.840406037737349</v>
      </c>
      <c r="X1569">
        <v>1556</v>
      </c>
    </row>
    <row r="1570" spans="23:24" x14ac:dyDescent="0.15">
      <c r="W1570">
        <f t="shared" si="33"/>
        <v>27.849384271337637</v>
      </c>
      <c r="X1570">
        <v>1557</v>
      </c>
    </row>
    <row r="1571" spans="23:24" x14ac:dyDescent="0.15">
      <c r="W1571">
        <f t="shared" si="33"/>
        <v>27.858359611512814</v>
      </c>
      <c r="X1571">
        <v>1558</v>
      </c>
    </row>
    <row r="1572" spans="23:24" x14ac:dyDescent="0.15">
      <c r="W1572">
        <f t="shared" si="33"/>
        <v>27.867332061058384</v>
      </c>
      <c r="X1572">
        <v>1559</v>
      </c>
    </row>
    <row r="1573" spans="23:24" x14ac:dyDescent="0.15">
      <c r="W1573">
        <f t="shared" si="33"/>
        <v>27.876301622765371</v>
      </c>
      <c r="X1573">
        <v>1560</v>
      </c>
    </row>
    <row r="1574" spans="23:24" x14ac:dyDescent="0.15">
      <c r="W1574">
        <f t="shared" si="33"/>
        <v>27.885268299420293</v>
      </c>
      <c r="X1574">
        <v>1561</v>
      </c>
    </row>
    <row r="1575" spans="23:24" x14ac:dyDescent="0.15">
      <c r="W1575">
        <f t="shared" si="33"/>
        <v>27.894232093805201</v>
      </c>
      <c r="X1575">
        <v>1562</v>
      </c>
    </row>
    <row r="1576" spans="23:24" x14ac:dyDescent="0.15">
      <c r="W1576">
        <f t="shared" si="33"/>
        <v>27.903193008697666</v>
      </c>
      <c r="X1576">
        <v>1563</v>
      </c>
    </row>
    <row r="1577" spans="23:24" x14ac:dyDescent="0.15">
      <c r="W1577">
        <f t="shared" si="33"/>
        <v>27.912151046870811</v>
      </c>
      <c r="X1577">
        <v>1564</v>
      </c>
    </row>
    <row r="1578" spans="23:24" x14ac:dyDescent="0.15">
      <c r="W1578">
        <f t="shared" si="33"/>
        <v>27.921106211093306</v>
      </c>
      <c r="X1578">
        <v>1565</v>
      </c>
    </row>
    <row r="1579" spans="23:24" x14ac:dyDescent="0.15">
      <c r="W1579">
        <f t="shared" si="33"/>
        <v>27.930058504129384</v>
      </c>
      <c r="X1579">
        <v>1566</v>
      </c>
    </row>
    <row r="1580" spans="23:24" x14ac:dyDescent="0.15">
      <c r="W1580">
        <f t="shared" si="33"/>
        <v>27.939007928738853</v>
      </c>
      <c r="X1580">
        <v>1567</v>
      </c>
    </row>
    <row r="1581" spans="23:24" x14ac:dyDescent="0.15">
      <c r="W1581">
        <f t="shared" si="33"/>
        <v>27.947954487677098</v>
      </c>
      <c r="X1581">
        <v>1568</v>
      </c>
    </row>
    <row r="1582" spans="23:24" x14ac:dyDescent="0.15">
      <c r="W1582">
        <f t="shared" si="33"/>
        <v>27.956898183695099</v>
      </c>
      <c r="X1582">
        <v>1569</v>
      </c>
    </row>
    <row r="1583" spans="23:24" x14ac:dyDescent="0.15">
      <c r="W1583">
        <f t="shared" si="33"/>
        <v>27.965839019539438</v>
      </c>
      <c r="X1583">
        <v>1570</v>
      </c>
    </row>
    <row r="1584" spans="23:24" x14ac:dyDescent="0.15">
      <c r="W1584">
        <f t="shared" si="33"/>
        <v>27.974776997952297</v>
      </c>
      <c r="X1584">
        <v>1571</v>
      </c>
    </row>
    <row r="1585" spans="23:24" x14ac:dyDescent="0.15">
      <c r="W1585">
        <f t="shared" si="33"/>
        <v>27.983712121671498</v>
      </c>
      <c r="X1585">
        <v>1572</v>
      </c>
    </row>
    <row r="1586" spans="23:24" x14ac:dyDescent="0.15">
      <c r="W1586">
        <f t="shared" si="33"/>
        <v>27.992644393430481</v>
      </c>
      <c r="X1586">
        <v>1573</v>
      </c>
    </row>
    <row r="1587" spans="23:24" x14ac:dyDescent="0.15">
      <c r="W1587">
        <f t="shared" si="33"/>
        <v>28.001573815958331</v>
      </c>
      <c r="X1587">
        <v>1574</v>
      </c>
    </row>
    <row r="1588" spans="23:24" x14ac:dyDescent="0.15">
      <c r="W1588">
        <f t="shared" si="33"/>
        <v>28.010500391979786</v>
      </c>
      <c r="X1588">
        <v>1575</v>
      </c>
    </row>
    <row r="1589" spans="23:24" x14ac:dyDescent="0.15">
      <c r="W1589">
        <f t="shared" si="33"/>
        <v>28.019424124215227</v>
      </c>
      <c r="X1589">
        <v>1576</v>
      </c>
    </row>
    <row r="1590" spans="23:24" x14ac:dyDescent="0.15">
      <c r="W1590">
        <f t="shared" si="33"/>
        <v>28.028345015380737</v>
      </c>
      <c r="X1590">
        <v>1577</v>
      </c>
    </row>
    <row r="1591" spans="23:24" x14ac:dyDescent="0.15">
      <c r="W1591">
        <f t="shared" si="33"/>
        <v>28.037263068188043</v>
      </c>
      <c r="X1591">
        <v>1578</v>
      </c>
    </row>
    <row r="1592" spans="23:24" x14ac:dyDescent="0.15">
      <c r="W1592">
        <f t="shared" si="33"/>
        <v>28.046178285344588</v>
      </c>
      <c r="X1592">
        <v>1579</v>
      </c>
    </row>
    <row r="1593" spans="23:24" x14ac:dyDescent="0.15">
      <c r="W1593">
        <f t="shared" si="33"/>
        <v>28.055090669553504</v>
      </c>
      <c r="X1593">
        <v>1580</v>
      </c>
    </row>
    <row r="1594" spans="23:24" x14ac:dyDescent="0.15">
      <c r="W1594">
        <f t="shared" si="33"/>
        <v>28.064000223513627</v>
      </c>
      <c r="X1594">
        <v>1581</v>
      </c>
    </row>
    <row r="1595" spans="23:24" x14ac:dyDescent="0.15">
      <c r="W1595">
        <f t="shared" si="33"/>
        <v>28.07290694991951</v>
      </c>
      <c r="X1595">
        <v>1582</v>
      </c>
    </row>
    <row r="1596" spans="23:24" x14ac:dyDescent="0.15">
      <c r="W1596">
        <f t="shared" si="33"/>
        <v>28.081810851461448</v>
      </c>
      <c r="X1596">
        <v>1583</v>
      </c>
    </row>
    <row r="1597" spans="23:24" x14ac:dyDescent="0.15">
      <c r="W1597">
        <f t="shared" si="33"/>
        <v>28.090711930825453</v>
      </c>
      <c r="X1597">
        <v>1584</v>
      </c>
    </row>
    <row r="1598" spans="23:24" x14ac:dyDescent="0.15">
      <c r="W1598">
        <f t="shared" si="33"/>
        <v>28.099610190693294</v>
      </c>
      <c r="X1598">
        <v>1585</v>
      </c>
    </row>
    <row r="1599" spans="23:24" x14ac:dyDescent="0.15">
      <c r="W1599">
        <f t="shared" ref="W1599:W1662" si="34">(X1599-1)*SQRT(2*X1599)/(2*(X1599-1)+1.21*(I$40-1.06))</f>
        <v>28.108505633742503</v>
      </c>
      <c r="X1599">
        <v>1586</v>
      </c>
    </row>
    <row r="1600" spans="23:24" x14ac:dyDescent="0.15">
      <c r="W1600">
        <f t="shared" si="34"/>
        <v>28.117398262646358</v>
      </c>
      <c r="X1600">
        <v>1587</v>
      </c>
    </row>
    <row r="1601" spans="23:24" x14ac:dyDescent="0.15">
      <c r="W1601">
        <f t="shared" si="34"/>
        <v>28.126288080073927</v>
      </c>
      <c r="X1601">
        <v>1588</v>
      </c>
    </row>
    <row r="1602" spans="23:24" x14ac:dyDescent="0.15">
      <c r="W1602">
        <f t="shared" si="34"/>
        <v>28.135175088690048</v>
      </c>
      <c r="X1602">
        <v>1589</v>
      </c>
    </row>
    <row r="1603" spans="23:24" x14ac:dyDescent="0.15">
      <c r="W1603">
        <f t="shared" si="34"/>
        <v>28.144059291155372</v>
      </c>
      <c r="X1603">
        <v>1590</v>
      </c>
    </row>
    <row r="1604" spans="23:24" x14ac:dyDescent="0.15">
      <c r="W1604">
        <f t="shared" si="34"/>
        <v>28.152940690126329</v>
      </c>
      <c r="X1604">
        <v>1591</v>
      </c>
    </row>
    <row r="1605" spans="23:24" x14ac:dyDescent="0.15">
      <c r="W1605">
        <f t="shared" si="34"/>
        <v>28.161819288255181</v>
      </c>
      <c r="X1605">
        <v>1592</v>
      </c>
    </row>
    <row r="1606" spans="23:24" x14ac:dyDescent="0.15">
      <c r="W1606">
        <f t="shared" si="34"/>
        <v>28.170695088189991</v>
      </c>
      <c r="X1606">
        <v>1593</v>
      </c>
    </row>
    <row r="1607" spans="23:24" x14ac:dyDescent="0.15">
      <c r="W1607">
        <f t="shared" si="34"/>
        <v>28.179568092574677</v>
      </c>
      <c r="X1607">
        <v>1594</v>
      </c>
    </row>
    <row r="1608" spans="23:24" x14ac:dyDescent="0.15">
      <c r="W1608">
        <f t="shared" si="34"/>
        <v>28.188438304048972</v>
      </c>
      <c r="X1608">
        <v>1595</v>
      </c>
    </row>
    <row r="1609" spans="23:24" x14ac:dyDescent="0.15">
      <c r="W1609">
        <f t="shared" si="34"/>
        <v>28.197305725248469</v>
      </c>
      <c r="X1609">
        <v>1596</v>
      </c>
    </row>
    <row r="1610" spans="23:24" x14ac:dyDescent="0.15">
      <c r="W1610">
        <f t="shared" si="34"/>
        <v>28.206170358804613</v>
      </c>
      <c r="X1610">
        <v>1597</v>
      </c>
    </row>
    <row r="1611" spans="23:24" x14ac:dyDescent="0.15">
      <c r="W1611">
        <f t="shared" si="34"/>
        <v>28.215032207344731</v>
      </c>
      <c r="X1611">
        <v>1598</v>
      </c>
    </row>
    <row r="1612" spans="23:24" x14ac:dyDescent="0.15">
      <c r="W1612">
        <f t="shared" si="34"/>
        <v>28.223891273492004</v>
      </c>
      <c r="X1612">
        <v>1599</v>
      </c>
    </row>
    <row r="1613" spans="23:24" x14ac:dyDescent="0.15">
      <c r="W1613">
        <f t="shared" si="34"/>
        <v>28.232747559865512</v>
      </c>
      <c r="X1613">
        <v>1600</v>
      </c>
    </row>
    <row r="1614" spans="23:24" x14ac:dyDescent="0.15">
      <c r="W1614">
        <f t="shared" si="34"/>
        <v>28.241601069080225</v>
      </c>
      <c r="X1614">
        <v>1601</v>
      </c>
    </row>
    <row r="1615" spans="23:24" x14ac:dyDescent="0.15">
      <c r="W1615">
        <f t="shared" si="34"/>
        <v>28.250451803747008</v>
      </c>
      <c r="X1615">
        <v>1602</v>
      </c>
    </row>
    <row r="1616" spans="23:24" x14ac:dyDescent="0.15">
      <c r="W1616">
        <f t="shared" si="34"/>
        <v>28.259299766472662</v>
      </c>
      <c r="X1616">
        <v>1603</v>
      </c>
    </row>
    <row r="1617" spans="23:24" x14ac:dyDescent="0.15">
      <c r="W1617">
        <f t="shared" si="34"/>
        <v>28.268144959859875</v>
      </c>
      <c r="X1617">
        <v>1604</v>
      </c>
    </row>
    <row r="1618" spans="23:24" x14ac:dyDescent="0.15">
      <c r="W1618">
        <f t="shared" si="34"/>
        <v>28.276987386507287</v>
      </c>
      <c r="X1618">
        <v>1605</v>
      </c>
    </row>
    <row r="1619" spans="23:24" x14ac:dyDescent="0.15">
      <c r="W1619">
        <f t="shared" si="34"/>
        <v>28.285827049009473</v>
      </c>
      <c r="X1619">
        <v>1606</v>
      </c>
    </row>
    <row r="1620" spans="23:24" x14ac:dyDescent="0.15">
      <c r="W1620">
        <f t="shared" si="34"/>
        <v>28.294663949956956</v>
      </c>
      <c r="X1620">
        <v>1607</v>
      </c>
    </row>
    <row r="1621" spans="23:24" x14ac:dyDescent="0.15">
      <c r="W1621">
        <f t="shared" si="34"/>
        <v>28.303498091936213</v>
      </c>
      <c r="X1621">
        <v>1608</v>
      </c>
    </row>
    <row r="1622" spans="23:24" x14ac:dyDescent="0.15">
      <c r="W1622">
        <f t="shared" si="34"/>
        <v>28.31232947752968</v>
      </c>
      <c r="X1622">
        <v>1609</v>
      </c>
    </row>
    <row r="1623" spans="23:24" x14ac:dyDescent="0.15">
      <c r="W1623">
        <f t="shared" si="34"/>
        <v>28.321158109315778</v>
      </c>
      <c r="X1623">
        <v>1610</v>
      </c>
    </row>
    <row r="1624" spans="23:24" x14ac:dyDescent="0.15">
      <c r="W1624">
        <f t="shared" si="34"/>
        <v>28.3299839898689</v>
      </c>
      <c r="X1624">
        <v>1611</v>
      </c>
    </row>
    <row r="1625" spans="23:24" x14ac:dyDescent="0.15">
      <c r="W1625">
        <f t="shared" si="34"/>
        <v>28.338807121759448</v>
      </c>
      <c r="X1625">
        <v>1612</v>
      </c>
    </row>
    <row r="1626" spans="23:24" x14ac:dyDescent="0.15">
      <c r="W1626">
        <f t="shared" si="34"/>
        <v>28.347627507553799</v>
      </c>
      <c r="X1626">
        <v>1613</v>
      </c>
    </row>
    <row r="1627" spans="23:24" x14ac:dyDescent="0.15">
      <c r="W1627">
        <f t="shared" si="34"/>
        <v>28.356445149814363</v>
      </c>
      <c r="X1627">
        <v>1614</v>
      </c>
    </row>
    <row r="1628" spans="23:24" x14ac:dyDescent="0.15">
      <c r="W1628">
        <f t="shared" si="34"/>
        <v>28.365260051099551</v>
      </c>
      <c r="X1628">
        <v>1615</v>
      </c>
    </row>
    <row r="1629" spans="23:24" x14ac:dyDescent="0.15">
      <c r="W1629">
        <f t="shared" si="34"/>
        <v>28.374072213963807</v>
      </c>
      <c r="X1629">
        <v>1616</v>
      </c>
    </row>
    <row r="1630" spans="23:24" x14ac:dyDescent="0.15">
      <c r="W1630">
        <f t="shared" si="34"/>
        <v>28.382881640957621</v>
      </c>
      <c r="X1630">
        <v>1617</v>
      </c>
    </row>
    <row r="1631" spans="23:24" x14ac:dyDescent="0.15">
      <c r="W1631">
        <f t="shared" si="34"/>
        <v>28.391688334627492</v>
      </c>
      <c r="X1631">
        <v>1618</v>
      </c>
    </row>
    <row r="1632" spans="23:24" x14ac:dyDescent="0.15">
      <c r="W1632">
        <f t="shared" si="34"/>
        <v>28.40049229751601</v>
      </c>
      <c r="X1632">
        <v>1619</v>
      </c>
    </row>
    <row r="1633" spans="23:24" x14ac:dyDescent="0.15">
      <c r="W1633">
        <f t="shared" si="34"/>
        <v>28.409293532161808</v>
      </c>
      <c r="X1633">
        <v>1620</v>
      </c>
    </row>
    <row r="1634" spans="23:24" x14ac:dyDescent="0.15">
      <c r="W1634">
        <f t="shared" si="34"/>
        <v>28.418092041099584</v>
      </c>
      <c r="X1634">
        <v>1621</v>
      </c>
    </row>
    <row r="1635" spans="23:24" x14ac:dyDescent="0.15">
      <c r="W1635">
        <f t="shared" si="34"/>
        <v>28.426887826860124</v>
      </c>
      <c r="X1635">
        <v>1622</v>
      </c>
    </row>
    <row r="1636" spans="23:24" x14ac:dyDescent="0.15">
      <c r="W1636">
        <f t="shared" si="34"/>
        <v>28.435680891970296</v>
      </c>
      <c r="X1636">
        <v>1623</v>
      </c>
    </row>
    <row r="1637" spans="23:24" x14ac:dyDescent="0.15">
      <c r="W1637">
        <f t="shared" si="34"/>
        <v>28.44447123895306</v>
      </c>
      <c r="X1637">
        <v>1624</v>
      </c>
    </row>
    <row r="1638" spans="23:24" x14ac:dyDescent="0.15">
      <c r="W1638">
        <f t="shared" si="34"/>
        <v>28.453258870327485</v>
      </c>
      <c r="X1638">
        <v>1625</v>
      </c>
    </row>
    <row r="1639" spans="23:24" x14ac:dyDescent="0.15">
      <c r="W1639">
        <f t="shared" si="34"/>
        <v>28.462043788608739</v>
      </c>
      <c r="X1639">
        <v>1626</v>
      </c>
    </row>
    <row r="1640" spans="23:24" x14ac:dyDescent="0.15">
      <c r="W1640">
        <f t="shared" si="34"/>
        <v>28.470825996308132</v>
      </c>
      <c r="X1640">
        <v>1627</v>
      </c>
    </row>
    <row r="1641" spans="23:24" x14ac:dyDescent="0.15">
      <c r="W1641">
        <f t="shared" si="34"/>
        <v>28.479605495933079</v>
      </c>
      <c r="X1641">
        <v>1628</v>
      </c>
    </row>
    <row r="1642" spans="23:24" x14ac:dyDescent="0.15">
      <c r="W1642">
        <f t="shared" si="34"/>
        <v>28.48838228998715</v>
      </c>
      <c r="X1642">
        <v>1629</v>
      </c>
    </row>
    <row r="1643" spans="23:24" x14ac:dyDescent="0.15">
      <c r="W1643">
        <f t="shared" si="34"/>
        <v>28.497156380970043</v>
      </c>
      <c r="X1643">
        <v>1630</v>
      </c>
    </row>
    <row r="1644" spans="23:24" x14ac:dyDescent="0.15">
      <c r="W1644">
        <f t="shared" si="34"/>
        <v>28.505927771377628</v>
      </c>
      <c r="X1644">
        <v>1631</v>
      </c>
    </row>
    <row r="1645" spans="23:24" x14ac:dyDescent="0.15">
      <c r="W1645">
        <f t="shared" si="34"/>
        <v>28.51469646370192</v>
      </c>
      <c r="X1645">
        <v>1632</v>
      </c>
    </row>
    <row r="1646" spans="23:24" x14ac:dyDescent="0.15">
      <c r="W1646">
        <f t="shared" si="34"/>
        <v>28.523462460431109</v>
      </c>
      <c r="X1646">
        <v>1633</v>
      </c>
    </row>
    <row r="1647" spans="23:24" x14ac:dyDescent="0.15">
      <c r="W1647">
        <f t="shared" si="34"/>
        <v>28.532225764049567</v>
      </c>
      <c r="X1647">
        <v>1634</v>
      </c>
    </row>
    <row r="1648" spans="23:24" x14ac:dyDescent="0.15">
      <c r="W1648">
        <f t="shared" si="34"/>
        <v>28.540986377037857</v>
      </c>
      <c r="X1648">
        <v>1635</v>
      </c>
    </row>
    <row r="1649" spans="23:24" x14ac:dyDescent="0.15">
      <c r="W1649">
        <f t="shared" si="34"/>
        <v>28.549744301872721</v>
      </c>
      <c r="X1649">
        <v>1636</v>
      </c>
    </row>
    <row r="1650" spans="23:24" x14ac:dyDescent="0.15">
      <c r="W1650">
        <f t="shared" si="34"/>
        <v>28.558499541027118</v>
      </c>
      <c r="X1650">
        <v>1637</v>
      </c>
    </row>
    <row r="1651" spans="23:24" x14ac:dyDescent="0.15">
      <c r="W1651">
        <f t="shared" si="34"/>
        <v>28.567252096970204</v>
      </c>
      <c r="X1651">
        <v>1638</v>
      </c>
    </row>
    <row r="1652" spans="23:24" x14ac:dyDescent="0.15">
      <c r="W1652">
        <f t="shared" si="34"/>
        <v>28.576001972167369</v>
      </c>
      <c r="X1652">
        <v>1639</v>
      </c>
    </row>
    <row r="1653" spans="23:24" x14ac:dyDescent="0.15">
      <c r="W1653">
        <f t="shared" si="34"/>
        <v>28.584749169080222</v>
      </c>
      <c r="X1653">
        <v>1640</v>
      </c>
    </row>
    <row r="1654" spans="23:24" x14ac:dyDescent="0.15">
      <c r="W1654">
        <f t="shared" si="34"/>
        <v>28.593493690166607</v>
      </c>
      <c r="X1654">
        <v>1641</v>
      </c>
    </row>
    <row r="1655" spans="23:24" x14ac:dyDescent="0.15">
      <c r="W1655">
        <f t="shared" si="34"/>
        <v>28.60223553788061</v>
      </c>
      <c r="X1655">
        <v>1642</v>
      </c>
    </row>
    <row r="1656" spans="23:24" x14ac:dyDescent="0.15">
      <c r="W1656">
        <f t="shared" si="34"/>
        <v>28.610974714672572</v>
      </c>
      <c r="X1656">
        <v>1643</v>
      </c>
    </row>
    <row r="1657" spans="23:24" x14ac:dyDescent="0.15">
      <c r="W1657">
        <f t="shared" si="34"/>
        <v>28.619711222989093</v>
      </c>
      <c r="X1657">
        <v>1644</v>
      </c>
    </row>
    <row r="1658" spans="23:24" x14ac:dyDescent="0.15">
      <c r="W1658">
        <f t="shared" si="34"/>
        <v>28.628445065273038</v>
      </c>
      <c r="X1658">
        <v>1645</v>
      </c>
    </row>
    <row r="1659" spans="23:24" x14ac:dyDescent="0.15">
      <c r="W1659">
        <f t="shared" si="34"/>
        <v>28.637176243963545</v>
      </c>
      <c r="X1659">
        <v>1646</v>
      </c>
    </row>
    <row r="1660" spans="23:24" x14ac:dyDescent="0.15">
      <c r="W1660">
        <f t="shared" si="34"/>
        <v>28.645904761496041</v>
      </c>
      <c r="X1660">
        <v>1647</v>
      </c>
    </row>
    <row r="1661" spans="23:24" x14ac:dyDescent="0.15">
      <c r="W1661">
        <f t="shared" si="34"/>
        <v>28.654630620302246</v>
      </c>
      <c r="X1661">
        <v>1648</v>
      </c>
    </row>
    <row r="1662" spans="23:24" x14ac:dyDescent="0.15">
      <c r="W1662">
        <f t="shared" si="34"/>
        <v>28.663353822810169</v>
      </c>
      <c r="X1662">
        <v>1649</v>
      </c>
    </row>
    <row r="1663" spans="23:24" x14ac:dyDescent="0.15">
      <c r="W1663">
        <f t="shared" ref="W1663:W1726" si="35">(X1663-1)*SQRT(2*X1663)/(2*(X1663-1)+1.21*(I$40-1.06))</f>
        <v>28.672074371444122</v>
      </c>
      <c r="X1663">
        <v>1650</v>
      </c>
    </row>
    <row r="1664" spans="23:24" x14ac:dyDescent="0.15">
      <c r="W1664">
        <f t="shared" si="35"/>
        <v>28.680792268624753</v>
      </c>
      <c r="X1664">
        <v>1651</v>
      </c>
    </row>
    <row r="1665" spans="23:24" x14ac:dyDescent="0.15">
      <c r="W1665">
        <f t="shared" si="35"/>
        <v>28.689507516769019</v>
      </c>
      <c r="X1665">
        <v>1652</v>
      </c>
    </row>
    <row r="1666" spans="23:24" x14ac:dyDescent="0.15">
      <c r="W1666">
        <f t="shared" si="35"/>
        <v>28.698220118290202</v>
      </c>
      <c r="X1666">
        <v>1653</v>
      </c>
    </row>
    <row r="1667" spans="23:24" x14ac:dyDescent="0.15">
      <c r="W1667">
        <f t="shared" si="35"/>
        <v>28.706930075597938</v>
      </c>
      <c r="X1667">
        <v>1654</v>
      </c>
    </row>
    <row r="1668" spans="23:24" x14ac:dyDescent="0.15">
      <c r="W1668">
        <f t="shared" si="35"/>
        <v>28.715637391098184</v>
      </c>
      <c r="X1668">
        <v>1655</v>
      </c>
    </row>
    <row r="1669" spans="23:24" x14ac:dyDescent="0.15">
      <c r="W1669">
        <f t="shared" si="35"/>
        <v>28.724342067193284</v>
      </c>
      <c r="X1669">
        <v>1656</v>
      </c>
    </row>
    <row r="1670" spans="23:24" x14ac:dyDescent="0.15">
      <c r="W1670">
        <f t="shared" si="35"/>
        <v>28.733044106281909</v>
      </c>
      <c r="X1670">
        <v>1657</v>
      </c>
    </row>
    <row r="1671" spans="23:24" x14ac:dyDescent="0.15">
      <c r="W1671">
        <f t="shared" si="35"/>
        <v>28.741743510759125</v>
      </c>
      <c r="X1671">
        <v>1658</v>
      </c>
    </row>
    <row r="1672" spans="23:24" x14ac:dyDescent="0.15">
      <c r="W1672">
        <f t="shared" si="35"/>
        <v>28.750440283016363</v>
      </c>
      <c r="X1672">
        <v>1659</v>
      </c>
    </row>
    <row r="1673" spans="23:24" x14ac:dyDescent="0.15">
      <c r="W1673">
        <f t="shared" si="35"/>
        <v>28.759134425441445</v>
      </c>
      <c r="X1673">
        <v>1660</v>
      </c>
    </row>
    <row r="1674" spans="23:24" x14ac:dyDescent="0.15">
      <c r="W1674">
        <f t="shared" si="35"/>
        <v>28.767825940418575</v>
      </c>
      <c r="X1674">
        <v>1661</v>
      </c>
    </row>
    <row r="1675" spans="23:24" x14ac:dyDescent="0.15">
      <c r="W1675">
        <f t="shared" si="35"/>
        <v>28.776514830328363</v>
      </c>
      <c r="X1675">
        <v>1662</v>
      </c>
    </row>
    <row r="1676" spans="23:24" x14ac:dyDescent="0.15">
      <c r="W1676">
        <f t="shared" si="35"/>
        <v>28.78520109754783</v>
      </c>
      <c r="X1676">
        <v>1663</v>
      </c>
    </row>
    <row r="1677" spans="23:24" x14ac:dyDescent="0.15">
      <c r="W1677">
        <f t="shared" si="35"/>
        <v>28.793884744450402</v>
      </c>
      <c r="X1677">
        <v>1664</v>
      </c>
    </row>
    <row r="1678" spans="23:24" x14ac:dyDescent="0.15">
      <c r="W1678">
        <f t="shared" si="35"/>
        <v>28.802565773405938</v>
      </c>
      <c r="X1678">
        <v>1665</v>
      </c>
    </row>
    <row r="1679" spans="23:24" x14ac:dyDescent="0.15">
      <c r="W1679">
        <f t="shared" si="35"/>
        <v>28.811244186780726</v>
      </c>
      <c r="X1679">
        <v>1666</v>
      </c>
    </row>
    <row r="1680" spans="23:24" x14ac:dyDescent="0.15">
      <c r="W1680">
        <f t="shared" si="35"/>
        <v>28.819919986937474</v>
      </c>
      <c r="X1680">
        <v>1667</v>
      </c>
    </row>
    <row r="1681" spans="23:24" x14ac:dyDescent="0.15">
      <c r="W1681">
        <f t="shared" si="35"/>
        <v>28.828593176235362</v>
      </c>
      <c r="X1681">
        <v>1668</v>
      </c>
    </row>
    <row r="1682" spans="23:24" x14ac:dyDescent="0.15">
      <c r="W1682">
        <f t="shared" si="35"/>
        <v>28.837263757030012</v>
      </c>
      <c r="X1682">
        <v>1669</v>
      </c>
    </row>
    <row r="1683" spans="23:24" x14ac:dyDescent="0.15">
      <c r="W1683">
        <f t="shared" si="35"/>
        <v>28.845931731673485</v>
      </c>
      <c r="X1683">
        <v>1670</v>
      </c>
    </row>
    <row r="1684" spans="23:24" x14ac:dyDescent="0.15">
      <c r="W1684">
        <f t="shared" si="35"/>
        <v>28.854597102514347</v>
      </c>
      <c r="X1684">
        <v>1671</v>
      </c>
    </row>
    <row r="1685" spans="23:24" x14ac:dyDescent="0.15">
      <c r="W1685">
        <f t="shared" si="35"/>
        <v>28.863259871897608</v>
      </c>
      <c r="X1685">
        <v>1672</v>
      </c>
    </row>
    <row r="1686" spans="23:24" x14ac:dyDescent="0.15">
      <c r="W1686">
        <f t="shared" si="35"/>
        <v>28.871920042164778</v>
      </c>
      <c r="X1686">
        <v>1673</v>
      </c>
    </row>
    <row r="1687" spans="23:24" x14ac:dyDescent="0.15">
      <c r="W1687">
        <f t="shared" si="35"/>
        <v>28.880577615653852</v>
      </c>
      <c r="X1687">
        <v>1674</v>
      </c>
    </row>
    <row r="1688" spans="23:24" x14ac:dyDescent="0.15">
      <c r="W1688">
        <f t="shared" si="35"/>
        <v>28.889232594699312</v>
      </c>
      <c r="X1688">
        <v>1675</v>
      </c>
    </row>
    <row r="1689" spans="23:24" x14ac:dyDescent="0.15">
      <c r="W1689">
        <f t="shared" si="35"/>
        <v>28.897884981632167</v>
      </c>
      <c r="X1689">
        <v>1676</v>
      </c>
    </row>
    <row r="1690" spans="23:24" x14ac:dyDescent="0.15">
      <c r="W1690">
        <f t="shared" si="35"/>
        <v>28.906534778779911</v>
      </c>
      <c r="X1690">
        <v>1677</v>
      </c>
    </row>
    <row r="1691" spans="23:24" x14ac:dyDescent="0.15">
      <c r="W1691">
        <f t="shared" si="35"/>
        <v>28.915181988466575</v>
      </c>
      <c r="X1691">
        <v>1678</v>
      </c>
    </row>
    <row r="1692" spans="23:24" x14ac:dyDescent="0.15">
      <c r="W1692">
        <f t="shared" si="35"/>
        <v>28.923826613012711</v>
      </c>
      <c r="X1692">
        <v>1679</v>
      </c>
    </row>
    <row r="1693" spans="23:24" x14ac:dyDescent="0.15">
      <c r="W1693">
        <f t="shared" si="35"/>
        <v>28.932468654735406</v>
      </c>
      <c r="X1693">
        <v>1680</v>
      </c>
    </row>
    <row r="1694" spans="23:24" x14ac:dyDescent="0.15">
      <c r="W1694">
        <f t="shared" si="35"/>
        <v>28.941108115948285</v>
      </c>
      <c r="X1694">
        <v>1681</v>
      </c>
    </row>
    <row r="1695" spans="23:24" x14ac:dyDescent="0.15">
      <c r="W1695">
        <f t="shared" si="35"/>
        <v>28.949744998961524</v>
      </c>
      <c r="X1695">
        <v>1682</v>
      </c>
    </row>
    <row r="1696" spans="23:24" x14ac:dyDescent="0.15">
      <c r="W1696">
        <f t="shared" si="35"/>
        <v>28.958379306081845</v>
      </c>
      <c r="X1696">
        <v>1683</v>
      </c>
    </row>
    <row r="1697" spans="23:24" x14ac:dyDescent="0.15">
      <c r="W1697">
        <f t="shared" si="35"/>
        <v>28.967011039612554</v>
      </c>
      <c r="X1697">
        <v>1684</v>
      </c>
    </row>
    <row r="1698" spans="23:24" x14ac:dyDescent="0.15">
      <c r="W1698">
        <f t="shared" si="35"/>
        <v>28.975640201853498</v>
      </c>
      <c r="X1698">
        <v>1685</v>
      </c>
    </row>
    <row r="1699" spans="23:24" x14ac:dyDescent="0.15">
      <c r="W1699">
        <f t="shared" si="35"/>
        <v>28.984266795101128</v>
      </c>
      <c r="X1699">
        <v>1686</v>
      </c>
    </row>
    <row r="1700" spans="23:24" x14ac:dyDescent="0.15">
      <c r="W1700">
        <f t="shared" si="35"/>
        <v>28.992890821648455</v>
      </c>
      <c r="X1700">
        <v>1687</v>
      </c>
    </row>
    <row r="1701" spans="23:24" x14ac:dyDescent="0.15">
      <c r="W1701">
        <f t="shared" si="35"/>
        <v>29.001512283785097</v>
      </c>
      <c r="X1701">
        <v>1688</v>
      </c>
    </row>
    <row r="1702" spans="23:24" x14ac:dyDescent="0.15">
      <c r="W1702">
        <f t="shared" si="35"/>
        <v>29.01013118379727</v>
      </c>
      <c r="X1702">
        <v>1689</v>
      </c>
    </row>
    <row r="1703" spans="23:24" x14ac:dyDescent="0.15">
      <c r="W1703">
        <f t="shared" si="35"/>
        <v>29.018747523967789</v>
      </c>
      <c r="X1703">
        <v>1690</v>
      </c>
    </row>
    <row r="1704" spans="23:24" x14ac:dyDescent="0.15">
      <c r="W1704">
        <f t="shared" si="35"/>
        <v>29.027361306576076</v>
      </c>
      <c r="X1704">
        <v>1691</v>
      </c>
    </row>
    <row r="1705" spans="23:24" x14ac:dyDescent="0.15">
      <c r="W1705">
        <f t="shared" si="35"/>
        <v>29.035972533898178</v>
      </c>
      <c r="X1705">
        <v>1692</v>
      </c>
    </row>
    <row r="1706" spans="23:24" x14ac:dyDescent="0.15">
      <c r="W1706">
        <f t="shared" si="35"/>
        <v>29.044581208206775</v>
      </c>
      <c r="X1706">
        <v>1693</v>
      </c>
    </row>
    <row r="1707" spans="23:24" x14ac:dyDescent="0.15">
      <c r="W1707">
        <f t="shared" si="35"/>
        <v>29.05318733177117</v>
      </c>
      <c r="X1707">
        <v>1694</v>
      </c>
    </row>
    <row r="1708" spans="23:24" x14ac:dyDescent="0.15">
      <c r="W1708">
        <f t="shared" si="35"/>
        <v>29.061790906857315</v>
      </c>
      <c r="X1708">
        <v>1695</v>
      </c>
    </row>
    <row r="1709" spans="23:24" x14ac:dyDescent="0.15">
      <c r="W1709">
        <f t="shared" si="35"/>
        <v>29.070391935727805</v>
      </c>
      <c r="X1709">
        <v>1696</v>
      </c>
    </row>
    <row r="1710" spans="23:24" x14ac:dyDescent="0.15">
      <c r="W1710">
        <f t="shared" si="35"/>
        <v>29.078990420641883</v>
      </c>
      <c r="X1710">
        <v>1697</v>
      </c>
    </row>
    <row r="1711" spans="23:24" x14ac:dyDescent="0.15">
      <c r="W1711">
        <f t="shared" si="35"/>
        <v>29.087586363855461</v>
      </c>
      <c r="X1711">
        <v>1698</v>
      </c>
    </row>
    <row r="1712" spans="23:24" x14ac:dyDescent="0.15">
      <c r="W1712">
        <f t="shared" si="35"/>
        <v>29.09617976762112</v>
      </c>
      <c r="X1712">
        <v>1699</v>
      </c>
    </row>
    <row r="1713" spans="23:24" x14ac:dyDescent="0.15">
      <c r="W1713">
        <f t="shared" si="35"/>
        <v>29.104770634188107</v>
      </c>
      <c r="X1713">
        <v>1700</v>
      </c>
    </row>
    <row r="1714" spans="23:24" x14ac:dyDescent="0.15">
      <c r="W1714">
        <f t="shared" si="35"/>
        <v>29.113358965802355</v>
      </c>
      <c r="X1714">
        <v>1701</v>
      </c>
    </row>
    <row r="1715" spans="23:24" x14ac:dyDescent="0.15">
      <c r="W1715">
        <f t="shared" si="35"/>
        <v>29.121944764706495</v>
      </c>
      <c r="X1715">
        <v>1702</v>
      </c>
    </row>
    <row r="1716" spans="23:24" x14ac:dyDescent="0.15">
      <c r="W1716">
        <f t="shared" si="35"/>
        <v>29.130528033139836</v>
      </c>
      <c r="X1716">
        <v>1703</v>
      </c>
    </row>
    <row r="1717" spans="23:24" x14ac:dyDescent="0.15">
      <c r="W1717">
        <f t="shared" si="35"/>
        <v>29.139108773338403</v>
      </c>
      <c r="X1717">
        <v>1704</v>
      </c>
    </row>
    <row r="1718" spans="23:24" x14ac:dyDescent="0.15">
      <c r="W1718">
        <f t="shared" si="35"/>
        <v>29.147686987534929</v>
      </c>
      <c r="X1718">
        <v>1705</v>
      </c>
    </row>
    <row r="1719" spans="23:24" x14ac:dyDescent="0.15">
      <c r="W1719">
        <f t="shared" si="35"/>
        <v>29.15626267795885</v>
      </c>
      <c r="X1719">
        <v>1706</v>
      </c>
    </row>
    <row r="1720" spans="23:24" x14ac:dyDescent="0.15">
      <c r="W1720">
        <f t="shared" si="35"/>
        <v>29.164835846836336</v>
      </c>
      <c r="X1720">
        <v>1707</v>
      </c>
    </row>
    <row r="1721" spans="23:24" x14ac:dyDescent="0.15">
      <c r="W1721">
        <f t="shared" si="35"/>
        <v>29.173406496390285</v>
      </c>
      <c r="X1721">
        <v>1708</v>
      </c>
    </row>
    <row r="1722" spans="23:24" x14ac:dyDescent="0.15">
      <c r="W1722">
        <f t="shared" si="35"/>
        <v>29.181974628840329</v>
      </c>
      <c r="X1722">
        <v>1709</v>
      </c>
    </row>
    <row r="1723" spans="23:24" x14ac:dyDescent="0.15">
      <c r="W1723">
        <f t="shared" si="35"/>
        <v>29.190540246402843</v>
      </c>
      <c r="X1723">
        <v>1710</v>
      </c>
    </row>
    <row r="1724" spans="23:24" x14ac:dyDescent="0.15">
      <c r="W1724">
        <f t="shared" si="35"/>
        <v>29.199103351290958</v>
      </c>
      <c r="X1724">
        <v>1711</v>
      </c>
    </row>
    <row r="1725" spans="23:24" x14ac:dyDescent="0.15">
      <c r="W1725">
        <f t="shared" si="35"/>
        <v>29.207663945714543</v>
      </c>
      <c r="X1725">
        <v>1712</v>
      </c>
    </row>
    <row r="1726" spans="23:24" x14ac:dyDescent="0.15">
      <c r="W1726">
        <f t="shared" si="35"/>
        <v>29.21622203188025</v>
      </c>
      <c r="X1726">
        <v>1713</v>
      </c>
    </row>
    <row r="1727" spans="23:24" x14ac:dyDescent="0.15">
      <c r="W1727">
        <f t="shared" ref="W1727:W1790" si="36">(X1727-1)*SQRT(2*X1727)/(2*(X1727-1)+1.21*(I$40-1.06))</f>
        <v>29.224777611991492</v>
      </c>
      <c r="X1727">
        <v>1714</v>
      </c>
    </row>
    <row r="1728" spans="23:24" x14ac:dyDescent="0.15">
      <c r="W1728">
        <f t="shared" si="36"/>
        <v>29.233330688248451</v>
      </c>
      <c r="X1728">
        <v>1715</v>
      </c>
    </row>
    <row r="1729" spans="23:24" x14ac:dyDescent="0.15">
      <c r="W1729">
        <f t="shared" si="36"/>
        <v>29.2418812628481</v>
      </c>
      <c r="X1729">
        <v>1716</v>
      </c>
    </row>
    <row r="1730" spans="23:24" x14ac:dyDescent="0.15">
      <c r="W1730">
        <f t="shared" si="36"/>
        <v>29.250429337984208</v>
      </c>
      <c r="X1730">
        <v>1717</v>
      </c>
    </row>
    <row r="1731" spans="23:24" x14ac:dyDescent="0.15">
      <c r="W1731">
        <f t="shared" si="36"/>
        <v>29.258974915847315</v>
      </c>
      <c r="X1731">
        <v>1718</v>
      </c>
    </row>
    <row r="1732" spans="23:24" x14ac:dyDescent="0.15">
      <c r="W1732">
        <f t="shared" si="36"/>
        <v>29.267517998624793</v>
      </c>
      <c r="X1732">
        <v>1719</v>
      </c>
    </row>
    <row r="1733" spans="23:24" x14ac:dyDescent="0.15">
      <c r="W1733">
        <f t="shared" si="36"/>
        <v>29.276058588500806</v>
      </c>
      <c r="X1733">
        <v>1720</v>
      </c>
    </row>
    <row r="1734" spans="23:24" x14ac:dyDescent="0.15">
      <c r="W1734">
        <f t="shared" si="36"/>
        <v>29.284596687656332</v>
      </c>
      <c r="X1734">
        <v>1721</v>
      </c>
    </row>
    <row r="1735" spans="23:24" x14ac:dyDescent="0.15">
      <c r="W1735">
        <f t="shared" si="36"/>
        <v>29.293132298269178</v>
      </c>
      <c r="X1735">
        <v>1722</v>
      </c>
    </row>
    <row r="1736" spans="23:24" x14ac:dyDescent="0.15">
      <c r="W1736">
        <f t="shared" si="36"/>
        <v>29.301665422513981</v>
      </c>
      <c r="X1736">
        <v>1723</v>
      </c>
    </row>
    <row r="1737" spans="23:24" x14ac:dyDescent="0.15">
      <c r="W1737">
        <f t="shared" si="36"/>
        <v>29.310196062562195</v>
      </c>
      <c r="X1737">
        <v>1724</v>
      </c>
    </row>
    <row r="1738" spans="23:24" x14ac:dyDescent="0.15">
      <c r="W1738">
        <f t="shared" si="36"/>
        <v>29.318724220582141</v>
      </c>
      <c r="X1738">
        <v>1725</v>
      </c>
    </row>
    <row r="1739" spans="23:24" x14ac:dyDescent="0.15">
      <c r="W1739">
        <f t="shared" si="36"/>
        <v>29.32724989873897</v>
      </c>
      <c r="X1739">
        <v>1726</v>
      </c>
    </row>
    <row r="1740" spans="23:24" x14ac:dyDescent="0.15">
      <c r="W1740">
        <f t="shared" si="36"/>
        <v>29.335773099194693</v>
      </c>
      <c r="X1740">
        <v>1727</v>
      </c>
    </row>
    <row r="1741" spans="23:24" x14ac:dyDescent="0.15">
      <c r="W1741">
        <f t="shared" si="36"/>
        <v>29.344293824108178</v>
      </c>
      <c r="X1741">
        <v>1728</v>
      </c>
    </row>
    <row r="1742" spans="23:24" x14ac:dyDescent="0.15">
      <c r="W1742">
        <f t="shared" si="36"/>
        <v>29.35281207563516</v>
      </c>
      <c r="X1742">
        <v>1729</v>
      </c>
    </row>
    <row r="1743" spans="23:24" x14ac:dyDescent="0.15">
      <c r="W1743">
        <f t="shared" si="36"/>
        <v>29.361327855928259</v>
      </c>
      <c r="X1743">
        <v>1730</v>
      </c>
    </row>
    <row r="1744" spans="23:24" x14ac:dyDescent="0.15">
      <c r="W1744">
        <f t="shared" si="36"/>
        <v>29.369841167136951</v>
      </c>
      <c r="X1744">
        <v>1731</v>
      </c>
    </row>
    <row r="1745" spans="23:24" x14ac:dyDescent="0.15">
      <c r="W1745">
        <f t="shared" si="36"/>
        <v>29.378352011407625</v>
      </c>
      <c r="X1745">
        <v>1732</v>
      </c>
    </row>
    <row r="1746" spans="23:24" x14ac:dyDescent="0.15">
      <c r="W1746">
        <f t="shared" si="36"/>
        <v>29.386860390883541</v>
      </c>
      <c r="X1746">
        <v>1733</v>
      </c>
    </row>
    <row r="1747" spans="23:24" x14ac:dyDescent="0.15">
      <c r="W1747">
        <f t="shared" si="36"/>
        <v>29.395366307704865</v>
      </c>
      <c r="X1747">
        <v>1734</v>
      </c>
    </row>
    <row r="1748" spans="23:24" x14ac:dyDescent="0.15">
      <c r="W1748">
        <f t="shared" si="36"/>
        <v>29.403869764008668</v>
      </c>
      <c r="X1748">
        <v>1735</v>
      </c>
    </row>
    <row r="1749" spans="23:24" x14ac:dyDescent="0.15">
      <c r="W1749">
        <f t="shared" si="36"/>
        <v>29.412370761928937</v>
      </c>
      <c r="X1749">
        <v>1736</v>
      </c>
    </row>
    <row r="1750" spans="23:24" x14ac:dyDescent="0.15">
      <c r="W1750">
        <f t="shared" si="36"/>
        <v>29.420869303596564</v>
      </c>
      <c r="X1750">
        <v>1737</v>
      </c>
    </row>
    <row r="1751" spans="23:24" x14ac:dyDescent="0.15">
      <c r="W1751">
        <f t="shared" si="36"/>
        <v>29.429365391139381</v>
      </c>
      <c r="X1751">
        <v>1738</v>
      </c>
    </row>
    <row r="1752" spans="23:24" x14ac:dyDescent="0.15">
      <c r="W1752">
        <f t="shared" si="36"/>
        <v>29.437859026682126</v>
      </c>
      <c r="X1752">
        <v>1739</v>
      </c>
    </row>
    <row r="1753" spans="23:24" x14ac:dyDescent="0.15">
      <c r="W1753">
        <f t="shared" si="36"/>
        <v>29.446350212346495</v>
      </c>
      <c r="X1753">
        <v>1740</v>
      </c>
    </row>
    <row r="1754" spans="23:24" x14ac:dyDescent="0.15">
      <c r="W1754">
        <f t="shared" si="36"/>
        <v>29.454838950251123</v>
      </c>
      <c r="X1754">
        <v>1741</v>
      </c>
    </row>
    <row r="1755" spans="23:24" x14ac:dyDescent="0.15">
      <c r="W1755">
        <f t="shared" si="36"/>
        <v>29.463325242511583</v>
      </c>
      <c r="X1755">
        <v>1742</v>
      </c>
    </row>
    <row r="1756" spans="23:24" x14ac:dyDescent="0.15">
      <c r="W1756">
        <f t="shared" si="36"/>
        <v>29.471809091240402</v>
      </c>
      <c r="X1756">
        <v>1743</v>
      </c>
    </row>
    <row r="1757" spans="23:24" x14ac:dyDescent="0.15">
      <c r="W1757">
        <f t="shared" si="36"/>
        <v>29.480290498547085</v>
      </c>
      <c r="X1757">
        <v>1744</v>
      </c>
    </row>
    <row r="1758" spans="23:24" x14ac:dyDescent="0.15">
      <c r="W1758">
        <f t="shared" si="36"/>
        <v>29.488769466538084</v>
      </c>
      <c r="X1758">
        <v>1745</v>
      </c>
    </row>
    <row r="1759" spans="23:24" x14ac:dyDescent="0.15">
      <c r="W1759">
        <f t="shared" si="36"/>
        <v>29.497245997316835</v>
      </c>
      <c r="X1759">
        <v>1746</v>
      </c>
    </row>
    <row r="1760" spans="23:24" x14ac:dyDescent="0.15">
      <c r="W1760">
        <f t="shared" si="36"/>
        <v>29.505720092983747</v>
      </c>
      <c r="X1760">
        <v>1747</v>
      </c>
    </row>
    <row r="1761" spans="23:24" x14ac:dyDescent="0.15">
      <c r="W1761">
        <f t="shared" si="36"/>
        <v>29.514191755636212</v>
      </c>
      <c r="X1761">
        <v>1748</v>
      </c>
    </row>
    <row r="1762" spans="23:24" x14ac:dyDescent="0.15">
      <c r="W1762">
        <f t="shared" si="36"/>
        <v>29.522660987368631</v>
      </c>
      <c r="X1762">
        <v>1749</v>
      </c>
    </row>
    <row r="1763" spans="23:24" x14ac:dyDescent="0.15">
      <c r="W1763">
        <f t="shared" si="36"/>
        <v>29.531127790272368</v>
      </c>
      <c r="X1763">
        <v>1750</v>
      </c>
    </row>
    <row r="1764" spans="23:24" x14ac:dyDescent="0.15">
      <c r="W1764">
        <f t="shared" si="36"/>
        <v>29.539592166435831</v>
      </c>
      <c r="X1764">
        <v>1751</v>
      </c>
    </row>
    <row r="1765" spans="23:24" x14ac:dyDescent="0.15">
      <c r="W1765">
        <f t="shared" si="36"/>
        <v>29.548054117944403</v>
      </c>
      <c r="X1765">
        <v>1752</v>
      </c>
    </row>
    <row r="1766" spans="23:24" x14ac:dyDescent="0.15">
      <c r="W1766">
        <f t="shared" si="36"/>
        <v>29.5565136468805</v>
      </c>
      <c r="X1766">
        <v>1753</v>
      </c>
    </row>
    <row r="1767" spans="23:24" x14ac:dyDescent="0.15">
      <c r="W1767">
        <f t="shared" si="36"/>
        <v>29.564970755323554</v>
      </c>
      <c r="X1767">
        <v>1754</v>
      </c>
    </row>
    <row r="1768" spans="23:24" x14ac:dyDescent="0.15">
      <c r="W1768">
        <f t="shared" si="36"/>
        <v>29.573425445350018</v>
      </c>
      <c r="X1768">
        <v>1755</v>
      </c>
    </row>
    <row r="1769" spans="23:24" x14ac:dyDescent="0.15">
      <c r="W1769">
        <f t="shared" si="36"/>
        <v>29.58187771903339</v>
      </c>
      <c r="X1769">
        <v>1756</v>
      </c>
    </row>
    <row r="1770" spans="23:24" x14ac:dyDescent="0.15">
      <c r="W1770">
        <f t="shared" si="36"/>
        <v>29.590327578444199</v>
      </c>
      <c r="X1770">
        <v>1757</v>
      </c>
    </row>
    <row r="1771" spans="23:24" x14ac:dyDescent="0.15">
      <c r="W1771">
        <f t="shared" si="36"/>
        <v>29.598775025650028</v>
      </c>
      <c r="X1771">
        <v>1758</v>
      </c>
    </row>
    <row r="1772" spans="23:24" x14ac:dyDescent="0.15">
      <c r="W1772">
        <f t="shared" si="36"/>
        <v>29.607220062715491</v>
      </c>
      <c r="X1772">
        <v>1759</v>
      </c>
    </row>
    <row r="1773" spans="23:24" x14ac:dyDescent="0.15">
      <c r="W1773">
        <f t="shared" si="36"/>
        <v>29.615662691702276</v>
      </c>
      <c r="X1773">
        <v>1760</v>
      </c>
    </row>
    <row r="1774" spans="23:24" x14ac:dyDescent="0.15">
      <c r="W1774">
        <f t="shared" si="36"/>
        <v>29.624102914669134</v>
      </c>
      <c r="X1774">
        <v>1761</v>
      </c>
    </row>
    <row r="1775" spans="23:24" x14ac:dyDescent="0.15">
      <c r="W1775">
        <f t="shared" si="36"/>
        <v>29.63254073367187</v>
      </c>
      <c r="X1775">
        <v>1762</v>
      </c>
    </row>
    <row r="1776" spans="23:24" x14ac:dyDescent="0.15">
      <c r="W1776">
        <f t="shared" si="36"/>
        <v>29.640976150763372</v>
      </c>
      <c r="X1776">
        <v>1763</v>
      </c>
    </row>
    <row r="1777" spans="23:24" x14ac:dyDescent="0.15">
      <c r="W1777">
        <f t="shared" si="36"/>
        <v>29.649409167993614</v>
      </c>
      <c r="X1777">
        <v>1764</v>
      </c>
    </row>
    <row r="1778" spans="23:24" x14ac:dyDescent="0.15">
      <c r="W1778">
        <f t="shared" si="36"/>
        <v>29.657839787409646</v>
      </c>
      <c r="X1778">
        <v>1765</v>
      </c>
    </row>
    <row r="1779" spans="23:24" x14ac:dyDescent="0.15">
      <c r="W1779">
        <f t="shared" si="36"/>
        <v>29.666268011055614</v>
      </c>
      <c r="X1779">
        <v>1766</v>
      </c>
    </row>
    <row r="1780" spans="23:24" x14ac:dyDescent="0.15">
      <c r="W1780">
        <f t="shared" si="36"/>
        <v>29.674693840972751</v>
      </c>
      <c r="X1780">
        <v>1767</v>
      </c>
    </row>
    <row r="1781" spans="23:24" x14ac:dyDescent="0.15">
      <c r="W1781">
        <f t="shared" si="36"/>
        <v>29.683117279199411</v>
      </c>
      <c r="X1781">
        <v>1768</v>
      </c>
    </row>
    <row r="1782" spans="23:24" x14ac:dyDescent="0.15">
      <c r="W1782">
        <f t="shared" si="36"/>
        <v>29.691538327771049</v>
      </c>
      <c r="X1782">
        <v>1769</v>
      </c>
    </row>
    <row r="1783" spans="23:24" x14ac:dyDescent="0.15">
      <c r="W1783">
        <f t="shared" si="36"/>
        <v>29.699956988720231</v>
      </c>
      <c r="X1783">
        <v>1770</v>
      </c>
    </row>
    <row r="1784" spans="23:24" x14ac:dyDescent="0.15">
      <c r="W1784">
        <f t="shared" si="36"/>
        <v>29.708373264076641</v>
      </c>
      <c r="X1784">
        <v>1771</v>
      </c>
    </row>
    <row r="1785" spans="23:24" x14ac:dyDescent="0.15">
      <c r="W1785">
        <f t="shared" si="36"/>
        <v>29.716787155867102</v>
      </c>
      <c r="X1785">
        <v>1772</v>
      </c>
    </row>
    <row r="1786" spans="23:24" x14ac:dyDescent="0.15">
      <c r="W1786">
        <f t="shared" si="36"/>
        <v>29.72519866611556</v>
      </c>
      <c r="X1786">
        <v>1773</v>
      </c>
    </row>
    <row r="1787" spans="23:24" x14ac:dyDescent="0.15">
      <c r="W1787">
        <f t="shared" si="36"/>
        <v>29.733607796843096</v>
      </c>
      <c r="X1787">
        <v>1774</v>
      </c>
    </row>
    <row r="1788" spans="23:24" x14ac:dyDescent="0.15">
      <c r="W1788">
        <f t="shared" si="36"/>
        <v>29.742014550067935</v>
      </c>
      <c r="X1788">
        <v>1775</v>
      </c>
    </row>
    <row r="1789" spans="23:24" x14ac:dyDescent="0.15">
      <c r="W1789">
        <f t="shared" si="36"/>
        <v>29.750418927805452</v>
      </c>
      <c r="X1789">
        <v>1776</v>
      </c>
    </row>
    <row r="1790" spans="23:24" x14ac:dyDescent="0.15">
      <c r="W1790">
        <f t="shared" si="36"/>
        <v>29.758820932068183</v>
      </c>
      <c r="X1790">
        <v>1777</v>
      </c>
    </row>
    <row r="1791" spans="23:24" x14ac:dyDescent="0.15">
      <c r="W1791">
        <f t="shared" ref="W1791:W1854" si="37">(X1791-1)*SQRT(2*X1791)/(2*(X1791-1)+1.21*(I$40-1.06))</f>
        <v>29.767220564865816</v>
      </c>
      <c r="X1791">
        <v>1778</v>
      </c>
    </row>
    <row r="1792" spans="23:24" x14ac:dyDescent="0.15">
      <c r="W1792">
        <f t="shared" si="37"/>
        <v>29.775617828205206</v>
      </c>
      <c r="X1792">
        <v>1779</v>
      </c>
    </row>
    <row r="1793" spans="23:24" x14ac:dyDescent="0.15">
      <c r="W1793">
        <f t="shared" si="37"/>
        <v>29.784012724090378</v>
      </c>
      <c r="X1793">
        <v>1780</v>
      </c>
    </row>
    <row r="1794" spans="23:24" x14ac:dyDescent="0.15">
      <c r="W1794">
        <f t="shared" si="37"/>
        <v>29.792405254522535</v>
      </c>
      <c r="X1794">
        <v>1781</v>
      </c>
    </row>
    <row r="1795" spans="23:24" x14ac:dyDescent="0.15">
      <c r="W1795">
        <f t="shared" si="37"/>
        <v>29.800795421500069</v>
      </c>
      <c r="X1795">
        <v>1782</v>
      </c>
    </row>
    <row r="1796" spans="23:24" x14ac:dyDescent="0.15">
      <c r="W1796">
        <f t="shared" si="37"/>
        <v>29.80918322701854</v>
      </c>
      <c r="X1796">
        <v>1783</v>
      </c>
    </row>
    <row r="1797" spans="23:24" x14ac:dyDescent="0.15">
      <c r="W1797">
        <f t="shared" si="37"/>
        <v>29.817568673070735</v>
      </c>
      <c r="X1797">
        <v>1784</v>
      </c>
    </row>
    <row r="1798" spans="23:24" x14ac:dyDescent="0.15">
      <c r="W1798">
        <f t="shared" si="37"/>
        <v>29.825951761646603</v>
      </c>
      <c r="X1798">
        <v>1785</v>
      </c>
    </row>
    <row r="1799" spans="23:24" x14ac:dyDescent="0.15">
      <c r="W1799">
        <f t="shared" si="37"/>
        <v>29.834332494733324</v>
      </c>
      <c r="X1799">
        <v>1786</v>
      </c>
    </row>
    <row r="1800" spans="23:24" x14ac:dyDescent="0.15">
      <c r="W1800">
        <f t="shared" si="37"/>
        <v>29.842710874315269</v>
      </c>
      <c r="X1800">
        <v>1787</v>
      </c>
    </row>
    <row r="1801" spans="23:24" x14ac:dyDescent="0.15">
      <c r="W1801">
        <f t="shared" si="37"/>
        <v>29.85108690237405</v>
      </c>
      <c r="X1801">
        <v>1788</v>
      </c>
    </row>
    <row r="1802" spans="23:24" x14ac:dyDescent="0.15">
      <c r="W1802">
        <f t="shared" si="37"/>
        <v>29.859460580888463</v>
      </c>
      <c r="X1802">
        <v>1789</v>
      </c>
    </row>
    <row r="1803" spans="23:24" x14ac:dyDescent="0.15">
      <c r="W1803">
        <f t="shared" si="37"/>
        <v>29.867831911834564</v>
      </c>
      <c r="X1803">
        <v>1790</v>
      </c>
    </row>
    <row r="1804" spans="23:24" x14ac:dyDescent="0.15">
      <c r="W1804">
        <f t="shared" si="37"/>
        <v>29.876200897185623</v>
      </c>
      <c r="X1804">
        <v>1791</v>
      </c>
    </row>
    <row r="1805" spans="23:24" x14ac:dyDescent="0.15">
      <c r="W1805">
        <f t="shared" si="37"/>
        <v>29.884567538912155</v>
      </c>
      <c r="X1805">
        <v>1792</v>
      </c>
    </row>
    <row r="1806" spans="23:24" x14ac:dyDescent="0.15">
      <c r="W1806">
        <f t="shared" si="37"/>
        <v>29.892931838981912</v>
      </c>
      <c r="X1806">
        <v>1793</v>
      </c>
    </row>
    <row r="1807" spans="23:24" x14ac:dyDescent="0.15">
      <c r="W1807">
        <f t="shared" si="37"/>
        <v>29.901293799359898</v>
      </c>
      <c r="X1807">
        <v>1794</v>
      </c>
    </row>
    <row r="1808" spans="23:24" x14ac:dyDescent="0.15">
      <c r="W1808">
        <f t="shared" si="37"/>
        <v>29.909653422008365</v>
      </c>
      <c r="X1808">
        <v>1795</v>
      </c>
    </row>
    <row r="1809" spans="23:24" x14ac:dyDescent="0.15">
      <c r="W1809">
        <f t="shared" si="37"/>
        <v>29.918010708886833</v>
      </c>
      <c r="X1809">
        <v>1796</v>
      </c>
    </row>
    <row r="1810" spans="23:24" x14ac:dyDescent="0.15">
      <c r="W1810">
        <f t="shared" si="37"/>
        <v>29.926365661952079</v>
      </c>
      <c r="X1810">
        <v>1797</v>
      </c>
    </row>
    <row r="1811" spans="23:24" x14ac:dyDescent="0.15">
      <c r="W1811">
        <f t="shared" si="37"/>
        <v>29.934718283158148</v>
      </c>
      <c r="X1811">
        <v>1798</v>
      </c>
    </row>
    <row r="1812" spans="23:24" x14ac:dyDescent="0.15">
      <c r="W1812">
        <f t="shared" si="37"/>
        <v>29.943068574456365</v>
      </c>
      <c r="X1812">
        <v>1799</v>
      </c>
    </row>
    <row r="1813" spans="23:24" x14ac:dyDescent="0.15">
      <c r="W1813">
        <f t="shared" si="37"/>
        <v>29.951416537795332</v>
      </c>
      <c r="X1813">
        <v>1800</v>
      </c>
    </row>
    <row r="1814" spans="23:24" x14ac:dyDescent="0.15">
      <c r="W1814">
        <f t="shared" si="37"/>
        <v>29.959762175120936</v>
      </c>
      <c r="X1814">
        <v>1801</v>
      </c>
    </row>
    <row r="1815" spans="23:24" x14ac:dyDescent="0.15">
      <c r="W1815">
        <f t="shared" si="37"/>
        <v>29.968105488376363</v>
      </c>
      <c r="X1815">
        <v>1802</v>
      </c>
    </row>
    <row r="1816" spans="23:24" x14ac:dyDescent="0.15">
      <c r="W1816">
        <f t="shared" si="37"/>
        <v>29.97644647950208</v>
      </c>
      <c r="X1816">
        <v>1803</v>
      </c>
    </row>
    <row r="1817" spans="23:24" x14ac:dyDescent="0.15">
      <c r="W1817">
        <f t="shared" si="37"/>
        <v>29.984785150435872</v>
      </c>
      <c r="X1817">
        <v>1804</v>
      </c>
    </row>
    <row r="1818" spans="23:24" x14ac:dyDescent="0.15">
      <c r="W1818">
        <f t="shared" si="37"/>
        <v>29.993121503112807</v>
      </c>
      <c r="X1818">
        <v>1805</v>
      </c>
    </row>
    <row r="1819" spans="23:24" x14ac:dyDescent="0.15">
      <c r="W1819">
        <f t="shared" si="37"/>
        <v>30.001455539465294</v>
      </c>
      <c r="X1819">
        <v>1806</v>
      </c>
    </row>
    <row r="1820" spans="23:24" x14ac:dyDescent="0.15">
      <c r="W1820">
        <f t="shared" si="37"/>
        <v>30.009787261423043</v>
      </c>
      <c r="X1820">
        <v>1807</v>
      </c>
    </row>
    <row r="1821" spans="23:24" x14ac:dyDescent="0.15">
      <c r="W1821">
        <f t="shared" si="37"/>
        <v>30.018116670913081</v>
      </c>
      <c r="X1821">
        <v>1808</v>
      </c>
    </row>
    <row r="1822" spans="23:24" x14ac:dyDescent="0.15">
      <c r="W1822">
        <f t="shared" si="37"/>
        <v>30.026443769859771</v>
      </c>
      <c r="X1822">
        <v>1809</v>
      </c>
    </row>
    <row r="1823" spans="23:24" x14ac:dyDescent="0.15">
      <c r="W1823">
        <f t="shared" si="37"/>
        <v>30.034768560184805</v>
      </c>
      <c r="X1823">
        <v>1810</v>
      </c>
    </row>
    <row r="1824" spans="23:24" x14ac:dyDescent="0.15">
      <c r="W1824">
        <f t="shared" si="37"/>
        <v>30.04309104380722</v>
      </c>
      <c r="X1824">
        <v>1811</v>
      </c>
    </row>
    <row r="1825" spans="23:24" x14ac:dyDescent="0.15">
      <c r="W1825">
        <f t="shared" si="37"/>
        <v>30.051411222643384</v>
      </c>
      <c r="X1825">
        <v>1812</v>
      </c>
    </row>
    <row r="1826" spans="23:24" x14ac:dyDescent="0.15">
      <c r="W1826">
        <f t="shared" si="37"/>
        <v>30.059729098607033</v>
      </c>
      <c r="X1826">
        <v>1813</v>
      </c>
    </row>
    <row r="1827" spans="23:24" x14ac:dyDescent="0.15">
      <c r="W1827">
        <f t="shared" si="37"/>
        <v>30.068044673609219</v>
      </c>
      <c r="X1827">
        <v>1814</v>
      </c>
    </row>
    <row r="1828" spans="23:24" x14ac:dyDescent="0.15">
      <c r="W1828">
        <f t="shared" si="37"/>
        <v>30.076357949558396</v>
      </c>
      <c r="X1828">
        <v>1815</v>
      </c>
    </row>
    <row r="1829" spans="23:24" x14ac:dyDescent="0.15">
      <c r="W1829">
        <f t="shared" si="37"/>
        <v>30.084668928360351</v>
      </c>
      <c r="X1829">
        <v>1816</v>
      </c>
    </row>
    <row r="1830" spans="23:24" x14ac:dyDescent="0.15">
      <c r="W1830">
        <f t="shared" si="37"/>
        <v>30.092977611918254</v>
      </c>
      <c r="X1830">
        <v>1817</v>
      </c>
    </row>
    <row r="1831" spans="23:24" x14ac:dyDescent="0.15">
      <c r="W1831">
        <f t="shared" si="37"/>
        <v>30.10128400213264</v>
      </c>
      <c r="X1831">
        <v>1818</v>
      </c>
    </row>
    <row r="1832" spans="23:24" x14ac:dyDescent="0.15">
      <c r="W1832">
        <f t="shared" si="37"/>
        <v>30.109588100901433</v>
      </c>
      <c r="X1832">
        <v>1819</v>
      </c>
    </row>
    <row r="1833" spans="23:24" x14ac:dyDescent="0.15">
      <c r="W1833">
        <f t="shared" si="37"/>
        <v>30.117889910119931</v>
      </c>
      <c r="X1833">
        <v>1820</v>
      </c>
    </row>
    <row r="1834" spans="23:24" x14ac:dyDescent="0.15">
      <c r="W1834">
        <f t="shared" si="37"/>
        <v>30.126189431680821</v>
      </c>
      <c r="X1834">
        <v>1821</v>
      </c>
    </row>
    <row r="1835" spans="23:24" x14ac:dyDescent="0.15">
      <c r="W1835">
        <f t="shared" si="37"/>
        <v>30.134486667474189</v>
      </c>
      <c r="X1835">
        <v>1822</v>
      </c>
    </row>
    <row r="1836" spans="23:24" x14ac:dyDescent="0.15">
      <c r="W1836">
        <f t="shared" si="37"/>
        <v>30.142781619387524</v>
      </c>
      <c r="X1836">
        <v>1823</v>
      </c>
    </row>
    <row r="1837" spans="23:24" x14ac:dyDescent="0.15">
      <c r="W1837">
        <f t="shared" si="37"/>
        <v>30.151074289305708</v>
      </c>
      <c r="X1837">
        <v>1824</v>
      </c>
    </row>
    <row r="1838" spans="23:24" x14ac:dyDescent="0.15">
      <c r="W1838">
        <f t="shared" si="37"/>
        <v>30.159364679111032</v>
      </c>
      <c r="X1838">
        <v>1825</v>
      </c>
    </row>
    <row r="1839" spans="23:24" x14ac:dyDescent="0.15">
      <c r="W1839">
        <f t="shared" si="37"/>
        <v>30.167652790683217</v>
      </c>
      <c r="X1839">
        <v>1826</v>
      </c>
    </row>
    <row r="1840" spans="23:24" x14ac:dyDescent="0.15">
      <c r="W1840">
        <f t="shared" si="37"/>
        <v>30.175938625899377</v>
      </c>
      <c r="X1840">
        <v>1827</v>
      </c>
    </row>
    <row r="1841" spans="23:24" x14ac:dyDescent="0.15">
      <c r="W1841">
        <f t="shared" si="37"/>
        <v>30.184222186634081</v>
      </c>
      <c r="X1841">
        <v>1828</v>
      </c>
    </row>
    <row r="1842" spans="23:24" x14ac:dyDescent="0.15">
      <c r="W1842">
        <f t="shared" si="37"/>
        <v>30.192503474759292</v>
      </c>
      <c r="X1842">
        <v>1829</v>
      </c>
    </row>
    <row r="1843" spans="23:24" x14ac:dyDescent="0.15">
      <c r="W1843">
        <f t="shared" si="37"/>
        <v>30.200782492144434</v>
      </c>
      <c r="X1843">
        <v>1830</v>
      </c>
    </row>
    <row r="1844" spans="23:24" x14ac:dyDescent="0.15">
      <c r="W1844">
        <f t="shared" si="37"/>
        <v>30.209059240656355</v>
      </c>
      <c r="X1844">
        <v>1831</v>
      </c>
    </row>
    <row r="1845" spans="23:24" x14ac:dyDescent="0.15">
      <c r="W1845">
        <f t="shared" si="37"/>
        <v>30.217333722159363</v>
      </c>
      <c r="X1845">
        <v>1832</v>
      </c>
    </row>
    <row r="1846" spans="23:24" x14ac:dyDescent="0.15">
      <c r="W1846">
        <f t="shared" si="37"/>
        <v>30.225605938515187</v>
      </c>
      <c r="X1846">
        <v>1833</v>
      </c>
    </row>
    <row r="1847" spans="23:24" x14ac:dyDescent="0.15">
      <c r="W1847">
        <f t="shared" si="37"/>
        <v>30.233875891583033</v>
      </c>
      <c r="X1847">
        <v>1834</v>
      </c>
    </row>
    <row r="1848" spans="23:24" x14ac:dyDescent="0.15">
      <c r="W1848">
        <f t="shared" si="37"/>
        <v>30.242143583219558</v>
      </c>
      <c r="X1848">
        <v>1835</v>
      </c>
    </row>
    <row r="1849" spans="23:24" x14ac:dyDescent="0.15">
      <c r="W1849">
        <f t="shared" si="37"/>
        <v>30.250409015278876</v>
      </c>
      <c r="X1849">
        <v>1836</v>
      </c>
    </row>
    <row r="1850" spans="23:24" x14ac:dyDescent="0.15">
      <c r="W1850">
        <f t="shared" si="37"/>
        <v>30.258672189612579</v>
      </c>
      <c r="X1850">
        <v>1837</v>
      </c>
    </row>
    <row r="1851" spans="23:24" x14ac:dyDescent="0.15">
      <c r="W1851">
        <f t="shared" si="37"/>
        <v>30.266933108069715</v>
      </c>
      <c r="X1851">
        <v>1838</v>
      </c>
    </row>
    <row r="1852" spans="23:24" x14ac:dyDescent="0.15">
      <c r="W1852">
        <f t="shared" si="37"/>
        <v>30.275191772496843</v>
      </c>
      <c r="X1852">
        <v>1839</v>
      </c>
    </row>
    <row r="1853" spans="23:24" x14ac:dyDescent="0.15">
      <c r="W1853">
        <f t="shared" si="37"/>
        <v>30.28344818473796</v>
      </c>
      <c r="X1853">
        <v>1840</v>
      </c>
    </row>
    <row r="1854" spans="23:24" x14ac:dyDescent="0.15">
      <c r="W1854">
        <f t="shared" si="37"/>
        <v>30.29170234663458</v>
      </c>
      <c r="X1854">
        <v>1841</v>
      </c>
    </row>
    <row r="1855" spans="23:24" x14ac:dyDescent="0.15">
      <c r="W1855">
        <f t="shared" ref="W1855:W1918" si="38">(X1855-1)*SQRT(2*X1855)/(2*(X1855-1)+1.21*(I$40-1.06))</f>
        <v>30.299954260025711</v>
      </c>
      <c r="X1855">
        <v>1842</v>
      </c>
    </row>
    <row r="1856" spans="23:24" x14ac:dyDescent="0.15">
      <c r="W1856">
        <f t="shared" si="38"/>
        <v>30.308203926747833</v>
      </c>
      <c r="X1856">
        <v>1843</v>
      </c>
    </row>
    <row r="1857" spans="23:24" x14ac:dyDescent="0.15">
      <c r="W1857">
        <f t="shared" si="38"/>
        <v>30.316451348634949</v>
      </c>
      <c r="X1857">
        <v>1844</v>
      </c>
    </row>
    <row r="1858" spans="23:24" x14ac:dyDescent="0.15">
      <c r="W1858">
        <f t="shared" si="38"/>
        <v>30.324696527518562</v>
      </c>
      <c r="X1858">
        <v>1845</v>
      </c>
    </row>
    <row r="1859" spans="23:24" x14ac:dyDescent="0.15">
      <c r="W1859">
        <f t="shared" si="38"/>
        <v>30.332939465227689</v>
      </c>
      <c r="X1859">
        <v>1846</v>
      </c>
    </row>
    <row r="1860" spans="23:24" x14ac:dyDescent="0.15">
      <c r="W1860">
        <f t="shared" si="38"/>
        <v>30.341180163588845</v>
      </c>
      <c r="X1860">
        <v>1847</v>
      </c>
    </row>
    <row r="1861" spans="23:24" x14ac:dyDescent="0.15">
      <c r="W1861">
        <f t="shared" si="38"/>
        <v>30.3494186244261</v>
      </c>
      <c r="X1861">
        <v>1848</v>
      </c>
    </row>
    <row r="1862" spans="23:24" x14ac:dyDescent="0.15">
      <c r="W1862">
        <f t="shared" si="38"/>
        <v>30.357654849561012</v>
      </c>
      <c r="X1862">
        <v>1849</v>
      </c>
    </row>
    <row r="1863" spans="23:24" x14ac:dyDescent="0.15">
      <c r="W1863">
        <f t="shared" si="38"/>
        <v>30.365888840812691</v>
      </c>
      <c r="X1863">
        <v>1850</v>
      </c>
    </row>
    <row r="1864" spans="23:24" x14ac:dyDescent="0.15">
      <c r="W1864">
        <f t="shared" si="38"/>
        <v>30.374120599997777</v>
      </c>
      <c r="X1864">
        <v>1851</v>
      </c>
    </row>
    <row r="1865" spans="23:24" x14ac:dyDescent="0.15">
      <c r="W1865">
        <f t="shared" si="38"/>
        <v>30.382350128930451</v>
      </c>
      <c r="X1865">
        <v>1852</v>
      </c>
    </row>
    <row r="1866" spans="23:24" x14ac:dyDescent="0.15">
      <c r="W1866">
        <f t="shared" si="38"/>
        <v>30.390577429422432</v>
      </c>
      <c r="X1866">
        <v>1853</v>
      </c>
    </row>
    <row r="1867" spans="23:24" x14ac:dyDescent="0.15">
      <c r="W1867">
        <f t="shared" si="38"/>
        <v>30.398802503282994</v>
      </c>
      <c r="X1867">
        <v>1854</v>
      </c>
    </row>
    <row r="1868" spans="23:24" x14ac:dyDescent="0.15">
      <c r="W1868">
        <f t="shared" si="38"/>
        <v>30.407025352318954</v>
      </c>
      <c r="X1868">
        <v>1855</v>
      </c>
    </row>
    <row r="1869" spans="23:24" x14ac:dyDescent="0.15">
      <c r="W1869">
        <f t="shared" si="38"/>
        <v>30.415245978334696</v>
      </c>
      <c r="X1869">
        <v>1856</v>
      </c>
    </row>
    <row r="1870" spans="23:24" x14ac:dyDescent="0.15">
      <c r="W1870">
        <f t="shared" si="38"/>
        <v>30.42346438313216</v>
      </c>
      <c r="X1870">
        <v>1857</v>
      </c>
    </row>
    <row r="1871" spans="23:24" x14ac:dyDescent="0.15">
      <c r="W1871">
        <f t="shared" si="38"/>
        <v>30.43168056851087</v>
      </c>
      <c r="X1871">
        <v>1858</v>
      </c>
    </row>
    <row r="1872" spans="23:24" x14ac:dyDescent="0.15">
      <c r="W1872">
        <f t="shared" si="38"/>
        <v>30.439894536267893</v>
      </c>
      <c r="X1872">
        <v>1859</v>
      </c>
    </row>
    <row r="1873" spans="23:24" x14ac:dyDescent="0.15">
      <c r="W1873">
        <f t="shared" si="38"/>
        <v>30.448106288197899</v>
      </c>
      <c r="X1873">
        <v>1860</v>
      </c>
    </row>
    <row r="1874" spans="23:24" x14ac:dyDescent="0.15">
      <c r="W1874">
        <f t="shared" si="38"/>
        <v>30.456315826093117</v>
      </c>
      <c r="X1874">
        <v>1861</v>
      </c>
    </row>
    <row r="1875" spans="23:24" x14ac:dyDescent="0.15">
      <c r="W1875">
        <f t="shared" si="38"/>
        <v>30.464523151743382</v>
      </c>
      <c r="X1875">
        <v>1862</v>
      </c>
    </row>
    <row r="1876" spans="23:24" x14ac:dyDescent="0.15">
      <c r="W1876">
        <f t="shared" si="38"/>
        <v>30.472728266936105</v>
      </c>
      <c r="X1876">
        <v>1863</v>
      </c>
    </row>
    <row r="1877" spans="23:24" x14ac:dyDescent="0.15">
      <c r="W1877">
        <f t="shared" si="38"/>
        <v>30.480931173456291</v>
      </c>
      <c r="X1877">
        <v>1864</v>
      </c>
    </row>
    <row r="1878" spans="23:24" x14ac:dyDescent="0.15">
      <c r="W1878">
        <f t="shared" si="38"/>
        <v>30.489131873086553</v>
      </c>
      <c r="X1878">
        <v>1865</v>
      </c>
    </row>
    <row r="1879" spans="23:24" x14ac:dyDescent="0.15">
      <c r="W1879">
        <f t="shared" si="38"/>
        <v>30.497330367607102</v>
      </c>
      <c r="X1879">
        <v>1866</v>
      </c>
    </row>
    <row r="1880" spans="23:24" x14ac:dyDescent="0.15">
      <c r="W1880">
        <f t="shared" si="38"/>
        <v>30.505526658795752</v>
      </c>
      <c r="X1880">
        <v>1867</v>
      </c>
    </row>
    <row r="1881" spans="23:24" x14ac:dyDescent="0.15">
      <c r="W1881">
        <f t="shared" si="38"/>
        <v>30.513720748427936</v>
      </c>
      <c r="X1881">
        <v>1868</v>
      </c>
    </row>
    <row r="1882" spans="23:24" x14ac:dyDescent="0.15">
      <c r="W1882">
        <f t="shared" si="38"/>
        <v>30.521912638276707</v>
      </c>
      <c r="X1882">
        <v>1869</v>
      </c>
    </row>
    <row r="1883" spans="23:24" x14ac:dyDescent="0.15">
      <c r="W1883">
        <f t="shared" si="38"/>
        <v>30.530102330112733</v>
      </c>
      <c r="X1883">
        <v>1870</v>
      </c>
    </row>
    <row r="1884" spans="23:24" x14ac:dyDescent="0.15">
      <c r="W1884">
        <f t="shared" si="38"/>
        <v>30.538289825704311</v>
      </c>
      <c r="X1884">
        <v>1871</v>
      </c>
    </row>
    <row r="1885" spans="23:24" x14ac:dyDescent="0.15">
      <c r="W1885">
        <f t="shared" si="38"/>
        <v>30.546475126817366</v>
      </c>
      <c r="X1885">
        <v>1872</v>
      </c>
    </row>
    <row r="1886" spans="23:24" x14ac:dyDescent="0.15">
      <c r="W1886">
        <f t="shared" si="38"/>
        <v>30.554658235215456</v>
      </c>
      <c r="X1886">
        <v>1873</v>
      </c>
    </row>
    <row r="1887" spans="23:24" x14ac:dyDescent="0.15">
      <c r="W1887">
        <f t="shared" si="38"/>
        <v>30.562839152659787</v>
      </c>
      <c r="X1887">
        <v>1874</v>
      </c>
    </row>
    <row r="1888" spans="23:24" x14ac:dyDescent="0.15">
      <c r="W1888">
        <f t="shared" si="38"/>
        <v>30.571017880909199</v>
      </c>
      <c r="X1888">
        <v>1875</v>
      </c>
    </row>
    <row r="1889" spans="23:24" x14ac:dyDescent="0.15">
      <c r="W1889">
        <f t="shared" si="38"/>
        <v>30.579194421720189</v>
      </c>
      <c r="X1889">
        <v>1876</v>
      </c>
    </row>
    <row r="1890" spans="23:24" x14ac:dyDescent="0.15">
      <c r="W1890">
        <f t="shared" si="38"/>
        <v>30.587368776846887</v>
      </c>
      <c r="X1890">
        <v>1877</v>
      </c>
    </row>
    <row r="1891" spans="23:24" x14ac:dyDescent="0.15">
      <c r="W1891">
        <f t="shared" si="38"/>
        <v>30.595540948041116</v>
      </c>
      <c r="X1891">
        <v>1878</v>
      </c>
    </row>
    <row r="1892" spans="23:24" x14ac:dyDescent="0.15">
      <c r="W1892">
        <f t="shared" si="38"/>
        <v>30.603710937052323</v>
      </c>
      <c r="X1892">
        <v>1879</v>
      </c>
    </row>
    <row r="1893" spans="23:24" x14ac:dyDescent="0.15">
      <c r="W1893">
        <f t="shared" si="38"/>
        <v>30.611878745627642</v>
      </c>
      <c r="X1893">
        <v>1880</v>
      </c>
    </row>
    <row r="1894" spans="23:24" x14ac:dyDescent="0.15">
      <c r="W1894">
        <f t="shared" si="38"/>
        <v>30.620044375511871</v>
      </c>
      <c r="X1894">
        <v>1881</v>
      </c>
    </row>
    <row r="1895" spans="23:24" x14ac:dyDescent="0.15">
      <c r="W1895">
        <f t="shared" si="38"/>
        <v>30.628207828447483</v>
      </c>
      <c r="X1895">
        <v>1882</v>
      </c>
    </row>
    <row r="1896" spans="23:24" x14ac:dyDescent="0.15">
      <c r="W1896">
        <f t="shared" si="38"/>
        <v>30.636369106174623</v>
      </c>
      <c r="X1896">
        <v>1883</v>
      </c>
    </row>
    <row r="1897" spans="23:24" x14ac:dyDescent="0.15">
      <c r="W1897">
        <f t="shared" si="38"/>
        <v>30.64452821043113</v>
      </c>
      <c r="X1897">
        <v>1884</v>
      </c>
    </row>
    <row r="1898" spans="23:24" x14ac:dyDescent="0.15">
      <c r="W1898">
        <f t="shared" si="38"/>
        <v>30.652685142952524</v>
      </c>
      <c r="X1898">
        <v>1885</v>
      </c>
    </row>
    <row r="1899" spans="23:24" x14ac:dyDescent="0.15">
      <c r="W1899">
        <f t="shared" si="38"/>
        <v>30.660839905472017</v>
      </c>
      <c r="X1899">
        <v>1886</v>
      </c>
    </row>
    <row r="1900" spans="23:24" x14ac:dyDescent="0.15">
      <c r="W1900">
        <f t="shared" si="38"/>
        <v>30.66899249972052</v>
      </c>
      <c r="X1900">
        <v>1887</v>
      </c>
    </row>
    <row r="1901" spans="23:24" x14ac:dyDescent="0.15">
      <c r="W1901">
        <f t="shared" si="38"/>
        <v>30.67714292742664</v>
      </c>
      <c r="X1901">
        <v>1888</v>
      </c>
    </row>
    <row r="1902" spans="23:24" x14ac:dyDescent="0.15">
      <c r="W1902">
        <f t="shared" si="38"/>
        <v>30.68529119031669</v>
      </c>
      <c r="X1902">
        <v>1889</v>
      </c>
    </row>
    <row r="1903" spans="23:24" x14ac:dyDescent="0.15">
      <c r="W1903">
        <f t="shared" si="38"/>
        <v>30.693437290114698</v>
      </c>
      <c r="X1903">
        <v>1890</v>
      </c>
    </row>
    <row r="1904" spans="23:24" x14ac:dyDescent="0.15">
      <c r="W1904">
        <f t="shared" si="38"/>
        <v>30.701581228542388</v>
      </c>
      <c r="X1904">
        <v>1891</v>
      </c>
    </row>
    <row r="1905" spans="23:24" x14ac:dyDescent="0.15">
      <c r="W1905">
        <f t="shared" si="38"/>
        <v>30.709723007319219</v>
      </c>
      <c r="X1905">
        <v>1892</v>
      </c>
    </row>
    <row r="1906" spans="23:24" x14ac:dyDescent="0.15">
      <c r="W1906">
        <f t="shared" si="38"/>
        <v>30.717862628162361</v>
      </c>
      <c r="X1906">
        <v>1893</v>
      </c>
    </row>
    <row r="1907" spans="23:24" x14ac:dyDescent="0.15">
      <c r="W1907">
        <f t="shared" si="38"/>
        <v>30.726000092786723</v>
      </c>
      <c r="X1907">
        <v>1894</v>
      </c>
    </row>
    <row r="1908" spans="23:24" x14ac:dyDescent="0.15">
      <c r="W1908">
        <f t="shared" si="38"/>
        <v>30.734135402904919</v>
      </c>
      <c r="X1908">
        <v>1895</v>
      </c>
    </row>
    <row r="1909" spans="23:24" x14ac:dyDescent="0.15">
      <c r="W1909">
        <f t="shared" si="38"/>
        <v>30.742268560227323</v>
      </c>
      <c r="X1909">
        <v>1896</v>
      </c>
    </row>
    <row r="1910" spans="23:24" x14ac:dyDescent="0.15">
      <c r="W1910">
        <f t="shared" si="38"/>
        <v>30.750399566462033</v>
      </c>
      <c r="X1910">
        <v>1897</v>
      </c>
    </row>
    <row r="1911" spans="23:24" x14ac:dyDescent="0.15">
      <c r="W1911">
        <f t="shared" si="38"/>
        <v>30.758528423314893</v>
      </c>
      <c r="X1911">
        <v>1898</v>
      </c>
    </row>
    <row r="1912" spans="23:24" x14ac:dyDescent="0.15">
      <c r="W1912">
        <f t="shared" si="38"/>
        <v>30.766655132489497</v>
      </c>
      <c r="X1912">
        <v>1899</v>
      </c>
    </row>
    <row r="1913" spans="23:24" x14ac:dyDescent="0.15">
      <c r="W1913">
        <f t="shared" si="38"/>
        <v>30.77477969568718</v>
      </c>
      <c r="X1913">
        <v>1900</v>
      </c>
    </row>
    <row r="1914" spans="23:24" x14ac:dyDescent="0.15">
      <c r="W1914">
        <f t="shared" si="38"/>
        <v>30.782902114607047</v>
      </c>
      <c r="X1914">
        <v>1901</v>
      </c>
    </row>
    <row r="1915" spans="23:24" x14ac:dyDescent="0.15">
      <c r="W1915">
        <f t="shared" si="38"/>
        <v>30.79102239094594</v>
      </c>
      <c r="X1915">
        <v>1902</v>
      </c>
    </row>
    <row r="1916" spans="23:24" x14ac:dyDescent="0.15">
      <c r="W1916">
        <f t="shared" si="38"/>
        <v>30.799140526398492</v>
      </c>
      <c r="X1916">
        <v>1903</v>
      </c>
    </row>
    <row r="1917" spans="23:24" x14ac:dyDescent="0.15">
      <c r="W1917">
        <f t="shared" si="38"/>
        <v>30.807256522657081</v>
      </c>
      <c r="X1917">
        <v>1904</v>
      </c>
    </row>
    <row r="1918" spans="23:24" x14ac:dyDescent="0.15">
      <c r="W1918">
        <f t="shared" si="38"/>
        <v>30.815370381411871</v>
      </c>
      <c r="X1918">
        <v>1905</v>
      </c>
    </row>
    <row r="1919" spans="23:24" x14ac:dyDescent="0.15">
      <c r="W1919">
        <f t="shared" ref="W1919:W1982" si="39">(X1919-1)*SQRT(2*X1919)/(2*(X1919-1)+1.21*(I$40-1.06))</f>
        <v>30.823482104350784</v>
      </c>
      <c r="X1919">
        <v>1906</v>
      </c>
    </row>
    <row r="1920" spans="23:24" x14ac:dyDescent="0.15">
      <c r="W1920">
        <f t="shared" si="39"/>
        <v>30.831591693159545</v>
      </c>
      <c r="X1920">
        <v>1907</v>
      </c>
    </row>
    <row r="1921" spans="23:24" x14ac:dyDescent="0.15">
      <c r="W1921">
        <f t="shared" si="39"/>
        <v>30.839699149521646</v>
      </c>
      <c r="X1921">
        <v>1908</v>
      </c>
    </row>
    <row r="1922" spans="23:24" x14ac:dyDescent="0.15">
      <c r="W1922">
        <f t="shared" si="39"/>
        <v>30.847804475118366</v>
      </c>
      <c r="X1922">
        <v>1909</v>
      </c>
    </row>
    <row r="1923" spans="23:24" x14ac:dyDescent="0.15">
      <c r="W1923">
        <f t="shared" si="39"/>
        <v>30.855907671628788</v>
      </c>
      <c r="X1923">
        <v>1910</v>
      </c>
    </row>
    <row r="1924" spans="23:24" x14ac:dyDescent="0.15">
      <c r="W1924">
        <f t="shared" si="39"/>
        <v>30.86400874072978</v>
      </c>
      <c r="X1924">
        <v>1911</v>
      </c>
    </row>
    <row r="1925" spans="23:24" x14ac:dyDescent="0.15">
      <c r="W1925">
        <f t="shared" si="39"/>
        <v>30.872107684096022</v>
      </c>
      <c r="X1925">
        <v>1912</v>
      </c>
    </row>
    <row r="1926" spans="23:24" x14ac:dyDescent="0.15">
      <c r="W1926">
        <f t="shared" si="39"/>
        <v>30.880204503399984</v>
      </c>
      <c r="X1926">
        <v>1913</v>
      </c>
    </row>
    <row r="1927" spans="23:24" x14ac:dyDescent="0.15">
      <c r="W1927">
        <f t="shared" si="39"/>
        <v>30.888299200311952</v>
      </c>
      <c r="X1927">
        <v>1914</v>
      </c>
    </row>
    <row r="1928" spans="23:24" x14ac:dyDescent="0.15">
      <c r="W1928">
        <f t="shared" si="39"/>
        <v>30.896391776500018</v>
      </c>
      <c r="X1928">
        <v>1915</v>
      </c>
    </row>
    <row r="1929" spans="23:24" x14ac:dyDescent="0.15">
      <c r="W1929">
        <f t="shared" si="39"/>
        <v>30.904482233630105</v>
      </c>
      <c r="X1929">
        <v>1916</v>
      </c>
    </row>
    <row r="1930" spans="23:24" x14ac:dyDescent="0.15">
      <c r="W1930">
        <f t="shared" si="39"/>
        <v>30.91257057336594</v>
      </c>
      <c r="X1930">
        <v>1917</v>
      </c>
    </row>
    <row r="1931" spans="23:24" x14ac:dyDescent="0.15">
      <c r="W1931">
        <f t="shared" si="39"/>
        <v>30.920656797369077</v>
      </c>
      <c r="X1931">
        <v>1918</v>
      </c>
    </row>
    <row r="1932" spans="23:24" x14ac:dyDescent="0.15">
      <c r="W1932">
        <f t="shared" si="39"/>
        <v>30.928740907298906</v>
      </c>
      <c r="X1932">
        <v>1919</v>
      </c>
    </row>
    <row r="1933" spans="23:24" x14ac:dyDescent="0.15">
      <c r="W1933">
        <f t="shared" si="39"/>
        <v>30.936822904812644</v>
      </c>
      <c r="X1933">
        <v>1920</v>
      </c>
    </row>
    <row r="1934" spans="23:24" x14ac:dyDescent="0.15">
      <c r="W1934">
        <f t="shared" si="39"/>
        <v>30.944902791565337</v>
      </c>
      <c r="X1934">
        <v>1921</v>
      </c>
    </row>
    <row r="1935" spans="23:24" x14ac:dyDescent="0.15">
      <c r="W1935">
        <f t="shared" si="39"/>
        <v>30.952980569209885</v>
      </c>
      <c r="X1935">
        <v>1922</v>
      </c>
    </row>
    <row r="1936" spans="23:24" x14ac:dyDescent="0.15">
      <c r="W1936">
        <f t="shared" si="39"/>
        <v>30.961056239397024</v>
      </c>
      <c r="X1936">
        <v>1923</v>
      </c>
    </row>
    <row r="1937" spans="23:24" x14ac:dyDescent="0.15">
      <c r="W1937">
        <f t="shared" si="39"/>
        <v>30.969129803775342</v>
      </c>
      <c r="X1937">
        <v>1924</v>
      </c>
    </row>
    <row r="1938" spans="23:24" x14ac:dyDescent="0.15">
      <c r="W1938">
        <f t="shared" si="39"/>
        <v>30.977201263991272</v>
      </c>
      <c r="X1938">
        <v>1925</v>
      </c>
    </row>
    <row r="1939" spans="23:24" x14ac:dyDescent="0.15">
      <c r="W1939">
        <f t="shared" si="39"/>
        <v>30.985270621689104</v>
      </c>
      <c r="X1939">
        <v>1926</v>
      </c>
    </row>
    <row r="1940" spans="23:24" x14ac:dyDescent="0.15">
      <c r="W1940">
        <f t="shared" si="39"/>
        <v>30.993337878510996</v>
      </c>
      <c r="X1940">
        <v>1927</v>
      </c>
    </row>
    <row r="1941" spans="23:24" x14ac:dyDescent="0.15">
      <c r="W1941">
        <f t="shared" si="39"/>
        <v>31.00140303609696</v>
      </c>
      <c r="X1941">
        <v>1928</v>
      </c>
    </row>
    <row r="1942" spans="23:24" x14ac:dyDescent="0.15">
      <c r="W1942">
        <f t="shared" si="39"/>
        <v>31.009466096084871</v>
      </c>
      <c r="X1942">
        <v>1929</v>
      </c>
    </row>
    <row r="1943" spans="23:24" x14ac:dyDescent="0.15">
      <c r="W1943">
        <f t="shared" si="39"/>
        <v>31.017527060110499</v>
      </c>
      <c r="X1943">
        <v>1930</v>
      </c>
    </row>
    <row r="1944" spans="23:24" x14ac:dyDescent="0.15">
      <c r="W1944">
        <f t="shared" si="39"/>
        <v>31.02558592980747</v>
      </c>
      <c r="X1944">
        <v>1931</v>
      </c>
    </row>
    <row r="1945" spans="23:24" x14ac:dyDescent="0.15">
      <c r="W1945">
        <f t="shared" si="39"/>
        <v>31.033642706807282</v>
      </c>
      <c r="X1945">
        <v>1932</v>
      </c>
    </row>
    <row r="1946" spans="23:24" x14ac:dyDescent="0.15">
      <c r="W1946">
        <f t="shared" si="39"/>
        <v>31.041697392739337</v>
      </c>
      <c r="X1946">
        <v>1933</v>
      </c>
    </row>
    <row r="1947" spans="23:24" x14ac:dyDescent="0.15">
      <c r="W1947">
        <f t="shared" si="39"/>
        <v>31.049749989230904</v>
      </c>
      <c r="X1947">
        <v>1934</v>
      </c>
    </row>
    <row r="1948" spans="23:24" x14ac:dyDescent="0.15">
      <c r="W1948">
        <f t="shared" si="39"/>
        <v>31.057800497907156</v>
      </c>
      <c r="X1948">
        <v>1935</v>
      </c>
    </row>
    <row r="1949" spans="23:24" x14ac:dyDescent="0.15">
      <c r="W1949">
        <f t="shared" si="39"/>
        <v>31.065848920391161</v>
      </c>
      <c r="X1949">
        <v>1936</v>
      </c>
    </row>
    <row r="1950" spans="23:24" x14ac:dyDescent="0.15">
      <c r="W1950">
        <f t="shared" si="39"/>
        <v>31.073895258303871</v>
      </c>
      <c r="X1950">
        <v>1937</v>
      </c>
    </row>
    <row r="1951" spans="23:24" x14ac:dyDescent="0.15">
      <c r="W1951">
        <f t="shared" si="39"/>
        <v>31.081939513264153</v>
      </c>
      <c r="X1951">
        <v>1938</v>
      </c>
    </row>
    <row r="1952" spans="23:24" x14ac:dyDescent="0.15">
      <c r="W1952">
        <f t="shared" si="39"/>
        <v>31.08998168688878</v>
      </c>
      <c r="X1952">
        <v>1939</v>
      </c>
    </row>
    <row r="1953" spans="23:24" x14ac:dyDescent="0.15">
      <c r="W1953">
        <f t="shared" si="39"/>
        <v>31.098021780792422</v>
      </c>
      <c r="X1953">
        <v>1940</v>
      </c>
    </row>
    <row r="1954" spans="23:24" x14ac:dyDescent="0.15">
      <c r="W1954">
        <f t="shared" si="39"/>
        <v>31.106059796587683</v>
      </c>
      <c r="X1954">
        <v>1941</v>
      </c>
    </row>
    <row r="1955" spans="23:24" x14ac:dyDescent="0.15">
      <c r="W1955">
        <f t="shared" si="39"/>
        <v>31.114095735885059</v>
      </c>
      <c r="X1955">
        <v>1942</v>
      </c>
    </row>
    <row r="1956" spans="23:24" x14ac:dyDescent="0.15">
      <c r="W1956">
        <f t="shared" si="39"/>
        <v>31.122129600292986</v>
      </c>
      <c r="X1956">
        <v>1943</v>
      </c>
    </row>
    <row r="1957" spans="23:24" x14ac:dyDescent="0.15">
      <c r="W1957">
        <f t="shared" si="39"/>
        <v>31.130161391417815</v>
      </c>
      <c r="X1957">
        <v>1944</v>
      </c>
    </row>
    <row r="1958" spans="23:24" x14ac:dyDescent="0.15">
      <c r="W1958">
        <f t="shared" si="39"/>
        <v>31.138191110863836</v>
      </c>
      <c r="X1958">
        <v>1945</v>
      </c>
    </row>
    <row r="1959" spans="23:24" x14ac:dyDescent="0.15">
      <c r="W1959">
        <f t="shared" si="39"/>
        <v>31.146218760233257</v>
      </c>
      <c r="X1959">
        <v>1946</v>
      </c>
    </row>
    <row r="1960" spans="23:24" x14ac:dyDescent="0.15">
      <c r="W1960">
        <f t="shared" si="39"/>
        <v>31.154244341126233</v>
      </c>
      <c r="X1960">
        <v>1947</v>
      </c>
    </row>
    <row r="1961" spans="23:24" x14ac:dyDescent="0.15">
      <c r="W1961">
        <f t="shared" si="39"/>
        <v>31.162267855140854</v>
      </c>
      <c r="X1961">
        <v>1948</v>
      </c>
    </row>
    <row r="1962" spans="23:24" x14ac:dyDescent="0.15">
      <c r="W1962">
        <f t="shared" si="39"/>
        <v>31.170289303873155</v>
      </c>
      <c r="X1962">
        <v>1949</v>
      </c>
    </row>
    <row r="1963" spans="23:24" x14ac:dyDescent="0.15">
      <c r="W1963">
        <f t="shared" si="39"/>
        <v>31.178308688917113</v>
      </c>
      <c r="X1963">
        <v>1950</v>
      </c>
    </row>
    <row r="1964" spans="23:24" x14ac:dyDescent="0.15">
      <c r="W1964">
        <f t="shared" si="39"/>
        <v>31.186326011864665</v>
      </c>
      <c r="X1964">
        <v>1951</v>
      </c>
    </row>
    <row r="1965" spans="23:24" x14ac:dyDescent="0.15">
      <c r="W1965">
        <f t="shared" si="39"/>
        <v>31.194341274305689</v>
      </c>
      <c r="X1965">
        <v>1952</v>
      </c>
    </row>
    <row r="1966" spans="23:24" x14ac:dyDescent="0.15">
      <c r="W1966">
        <f t="shared" si="39"/>
        <v>31.202354477828038</v>
      </c>
      <c r="X1966">
        <v>1953</v>
      </c>
    </row>
    <row r="1967" spans="23:24" x14ac:dyDescent="0.15">
      <c r="W1967">
        <f t="shared" si="39"/>
        <v>31.210365624017513</v>
      </c>
      <c r="X1967">
        <v>1954</v>
      </c>
    </row>
    <row r="1968" spans="23:24" x14ac:dyDescent="0.15">
      <c r="W1968">
        <f t="shared" si="39"/>
        <v>31.218374714457884</v>
      </c>
      <c r="X1968">
        <v>1955</v>
      </c>
    </row>
    <row r="1969" spans="23:24" x14ac:dyDescent="0.15">
      <c r="W1969">
        <f t="shared" si="39"/>
        <v>31.226381750730894</v>
      </c>
      <c r="X1969">
        <v>1956</v>
      </c>
    </row>
    <row r="1970" spans="23:24" x14ac:dyDescent="0.15">
      <c r="W1970">
        <f t="shared" si="39"/>
        <v>31.234386734416262</v>
      </c>
      <c r="X1970">
        <v>1957</v>
      </c>
    </row>
    <row r="1971" spans="23:24" x14ac:dyDescent="0.15">
      <c r="W1971">
        <f t="shared" si="39"/>
        <v>31.242389667091665</v>
      </c>
      <c r="X1971">
        <v>1958</v>
      </c>
    </row>
    <row r="1972" spans="23:24" x14ac:dyDescent="0.15">
      <c r="W1972">
        <f t="shared" si="39"/>
        <v>31.250390550332781</v>
      </c>
      <c r="X1972">
        <v>1959</v>
      </c>
    </row>
    <row r="1973" spans="23:24" x14ac:dyDescent="0.15">
      <c r="W1973">
        <f t="shared" si="39"/>
        <v>31.258389385713258</v>
      </c>
      <c r="X1973">
        <v>1960</v>
      </c>
    </row>
    <row r="1974" spans="23:24" x14ac:dyDescent="0.15">
      <c r="W1974">
        <f t="shared" si="39"/>
        <v>31.26638617480474</v>
      </c>
      <c r="X1974">
        <v>1961</v>
      </c>
    </row>
    <row r="1975" spans="23:24" x14ac:dyDescent="0.15">
      <c r="W1975">
        <f t="shared" si="39"/>
        <v>31.274380919176856</v>
      </c>
      <c r="X1975">
        <v>1962</v>
      </c>
    </row>
    <row r="1976" spans="23:24" x14ac:dyDescent="0.15">
      <c r="W1976">
        <f t="shared" si="39"/>
        <v>31.282373620397227</v>
      </c>
      <c r="X1976">
        <v>1963</v>
      </c>
    </row>
    <row r="1977" spans="23:24" x14ac:dyDescent="0.15">
      <c r="W1977">
        <f t="shared" si="39"/>
        <v>31.290364280031483</v>
      </c>
      <c r="X1977">
        <v>1964</v>
      </c>
    </row>
    <row r="1978" spans="23:24" x14ac:dyDescent="0.15">
      <c r="W1978">
        <f t="shared" si="39"/>
        <v>31.298352899643252</v>
      </c>
      <c r="X1978">
        <v>1965</v>
      </c>
    </row>
    <row r="1979" spans="23:24" x14ac:dyDescent="0.15">
      <c r="W1979">
        <f t="shared" si="39"/>
        <v>31.306339480794154</v>
      </c>
      <c r="X1979">
        <v>1966</v>
      </c>
    </row>
    <row r="1980" spans="23:24" x14ac:dyDescent="0.15">
      <c r="W1980">
        <f t="shared" si="39"/>
        <v>31.314324025043831</v>
      </c>
      <c r="X1980">
        <v>1967</v>
      </c>
    </row>
    <row r="1981" spans="23:24" x14ac:dyDescent="0.15">
      <c r="W1981">
        <f t="shared" si="39"/>
        <v>31.322306533949938</v>
      </c>
      <c r="X1981">
        <v>1968</v>
      </c>
    </row>
    <row r="1982" spans="23:24" x14ac:dyDescent="0.15">
      <c r="W1982">
        <f t="shared" si="39"/>
        <v>31.33028700906814</v>
      </c>
      <c r="X1982">
        <v>1969</v>
      </c>
    </row>
    <row r="1983" spans="23:24" x14ac:dyDescent="0.15">
      <c r="W1983">
        <f t="shared" ref="W1983:W1995" si="40">(X1983-1)*SQRT(2*X1983)/(2*(X1983-1)+1.21*(I$40-1.06))</f>
        <v>31.338265451952115</v>
      </c>
      <c r="X1983">
        <v>1970</v>
      </c>
    </row>
    <row r="1984" spans="23:24" x14ac:dyDescent="0.15">
      <c r="W1984">
        <f t="shared" si="40"/>
        <v>31.346241864153583</v>
      </c>
      <c r="X1984">
        <v>1971</v>
      </c>
    </row>
    <row r="1985" spans="23:24" x14ac:dyDescent="0.15">
      <c r="W1985">
        <f t="shared" si="40"/>
        <v>31.354216247222276</v>
      </c>
      <c r="X1985">
        <v>1972</v>
      </c>
    </row>
    <row r="1986" spans="23:24" x14ac:dyDescent="0.15">
      <c r="W1986">
        <f t="shared" si="40"/>
        <v>31.362188602705952</v>
      </c>
      <c r="X1986">
        <v>1973</v>
      </c>
    </row>
    <row r="1987" spans="23:24" x14ac:dyDescent="0.15">
      <c r="W1987">
        <f t="shared" si="40"/>
        <v>31.370158932150421</v>
      </c>
      <c r="X1987">
        <v>1974</v>
      </c>
    </row>
    <row r="1988" spans="23:24" x14ac:dyDescent="0.15">
      <c r="W1988">
        <f t="shared" si="40"/>
        <v>31.378127237099509</v>
      </c>
      <c r="X1988">
        <v>1975</v>
      </c>
    </row>
    <row r="1989" spans="23:24" x14ac:dyDescent="0.15">
      <c r="W1989">
        <f t="shared" si="40"/>
        <v>31.386093519095095</v>
      </c>
      <c r="X1989">
        <v>1976</v>
      </c>
    </row>
    <row r="1990" spans="23:24" x14ac:dyDescent="0.15">
      <c r="W1990">
        <f t="shared" si="40"/>
        <v>31.394057779677102</v>
      </c>
      <c r="X1990">
        <v>1977</v>
      </c>
    </row>
    <row r="1991" spans="23:24" x14ac:dyDescent="0.15">
      <c r="W1991">
        <f t="shared" si="40"/>
        <v>31.402020020383489</v>
      </c>
      <c r="X1991">
        <v>1978</v>
      </c>
    </row>
    <row r="1992" spans="23:24" x14ac:dyDescent="0.15">
      <c r="W1992">
        <f t="shared" si="40"/>
        <v>31.409980242750283</v>
      </c>
      <c r="X1992">
        <v>1979</v>
      </c>
    </row>
    <row r="1993" spans="23:24" x14ac:dyDescent="0.15">
      <c r="W1993">
        <f t="shared" si="40"/>
        <v>31.417938448311549</v>
      </c>
      <c r="X1993">
        <v>1980</v>
      </c>
    </row>
    <row r="1994" spans="23:24" x14ac:dyDescent="0.15">
      <c r="W1994">
        <f t="shared" si="40"/>
        <v>31.425894638599416</v>
      </c>
      <c r="X1994">
        <v>1981</v>
      </c>
    </row>
    <row r="1995" spans="23:24" x14ac:dyDescent="0.15">
      <c r="W1995">
        <f t="shared" si="40"/>
        <v>31.433848815144081</v>
      </c>
      <c r="X1995">
        <v>1982</v>
      </c>
    </row>
  </sheetData>
  <hyperlinks>
    <hyperlink ref="N1" r:id="rId1"/>
    <hyperlink ref="A1" location="Home!A1" display="Contents"/>
    <hyperlink ref="B53" r:id="rId2" display="Copyright © 2008 Measuring Usability LLC"/>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844801" r:id="rId5" name="Drop Down 1">
              <controlPr locked="0" defaultSize="0" autoLine="0" autoPict="0">
                <anchor moveWithCells="1">
                  <from>
                    <xdr:col>1</xdr:col>
                    <xdr:colOff>1384300</xdr:colOff>
                    <xdr:row>14</xdr:row>
                    <xdr:rowOff>101600</xdr:rowOff>
                  </from>
                  <to>
                    <xdr:col>1</xdr:col>
                    <xdr:colOff>2324100</xdr:colOff>
                    <xdr:row>15</xdr:row>
                    <xdr:rowOff>152400</xdr:rowOff>
                  </to>
                </anchor>
              </controlPr>
            </control>
          </mc:Choice>
        </mc:AlternateContent>
        <mc:AlternateContent xmlns:mc="http://schemas.openxmlformats.org/markup-compatibility/2006">
          <mc:Choice Requires="x14">
            <control shapeId="844802" r:id="rId6" name="Drop Down 2">
              <controlPr locked="0" defaultSize="0" autoLine="0" autoPict="0">
                <anchor moveWithCells="1">
                  <from>
                    <xdr:col>1</xdr:col>
                    <xdr:colOff>1384300</xdr:colOff>
                    <xdr:row>14</xdr:row>
                    <xdr:rowOff>101600</xdr:rowOff>
                  </from>
                  <to>
                    <xdr:col>1</xdr:col>
                    <xdr:colOff>2324100</xdr:colOff>
                    <xdr:row>15</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V1990"/>
  <sheetViews>
    <sheetView zoomScale="90" zoomScaleNormal="90" workbookViewId="0"/>
  </sheetViews>
  <sheetFormatPr baseColWidth="10" defaultColWidth="8.83203125" defaultRowHeight="13" x14ac:dyDescent="0.15"/>
  <cols>
    <col min="1" max="1" width="2.5" customWidth="1"/>
    <col min="2" max="2" width="29.5" customWidth="1"/>
    <col min="3" max="3" width="11" customWidth="1"/>
    <col min="4" max="4" width="9.5" bestFit="1" customWidth="1"/>
    <col min="5" max="5" width="19.1640625" customWidth="1"/>
    <col min="6" max="6" width="16.1640625" bestFit="1" customWidth="1"/>
    <col min="7" max="7" width="16.5" customWidth="1"/>
    <col min="8" max="8" width="22.1640625" customWidth="1"/>
    <col min="9" max="9" width="11.6640625" customWidth="1"/>
    <col min="10" max="10" width="6.83203125" customWidth="1"/>
    <col min="11" max="11" width="18.6640625" bestFit="1" customWidth="1"/>
    <col min="12" max="12" width="12.6640625" bestFit="1" customWidth="1"/>
    <col min="13" max="13" width="6.33203125" customWidth="1"/>
    <col min="14" max="14" width="17.33203125" customWidth="1"/>
    <col min="15" max="16" width="8.83203125" customWidth="1"/>
    <col min="17" max="20" width="0" hidden="1" customWidth="1"/>
    <col min="21" max="22" width="9.1640625" hidden="1" customWidth="1"/>
  </cols>
  <sheetData>
    <row r="1" spans="1:22" x14ac:dyDescent="0.15">
      <c r="A1" s="36" t="s">
        <v>43</v>
      </c>
      <c r="B1" s="35"/>
      <c r="C1" s="35"/>
      <c r="D1" s="35"/>
      <c r="E1" s="35"/>
      <c r="F1" s="35"/>
      <c r="G1" s="35"/>
      <c r="H1" s="35"/>
      <c r="I1" s="35"/>
      <c r="J1" s="35"/>
      <c r="K1" s="35"/>
      <c r="L1" s="35"/>
      <c r="M1" s="35"/>
      <c r="N1" s="36" t="s">
        <v>22</v>
      </c>
      <c r="O1" s="35"/>
      <c r="P1" s="35"/>
      <c r="Q1" s="35"/>
      <c r="R1" s="35"/>
      <c r="S1" s="35"/>
      <c r="T1" s="35"/>
      <c r="U1" s="35"/>
      <c r="V1" s="35"/>
    </row>
    <row r="2" spans="1:22" ht="16" x14ac:dyDescent="0.2">
      <c r="A2" s="1" t="s">
        <v>126</v>
      </c>
      <c r="B2" s="2"/>
      <c r="C2" s="2"/>
      <c r="D2" s="2"/>
      <c r="E2" s="2"/>
      <c r="F2" s="2"/>
      <c r="G2" s="2"/>
      <c r="H2" s="2"/>
      <c r="I2" s="2"/>
      <c r="J2" s="2"/>
      <c r="K2" s="2"/>
      <c r="L2" s="2"/>
      <c r="M2" s="2"/>
      <c r="N2" s="2"/>
      <c r="O2" s="2"/>
      <c r="P2" s="2"/>
      <c r="U2" s="2"/>
      <c r="V2" s="2"/>
    </row>
    <row r="3" spans="1:22" x14ac:dyDescent="0.15">
      <c r="A3" s="4" t="s">
        <v>0</v>
      </c>
      <c r="B3" s="2"/>
      <c r="C3" s="2"/>
      <c r="D3" s="2"/>
      <c r="E3" s="2"/>
      <c r="F3" s="2"/>
      <c r="G3" s="2"/>
      <c r="H3" s="2"/>
      <c r="I3" s="2"/>
      <c r="J3" s="2"/>
      <c r="K3" s="2"/>
      <c r="L3" s="54"/>
      <c r="M3" s="54"/>
      <c r="O3" s="2"/>
      <c r="P3" s="2"/>
      <c r="U3" s="2"/>
      <c r="V3" s="2"/>
    </row>
    <row r="4" spans="1:22" x14ac:dyDescent="0.15">
      <c r="A4" s="2"/>
      <c r="B4" s="2"/>
      <c r="C4" s="2"/>
      <c r="D4" s="2"/>
      <c r="E4" s="2"/>
      <c r="F4" s="2"/>
      <c r="G4" s="2"/>
      <c r="H4" s="2"/>
      <c r="I4" s="2"/>
      <c r="J4" s="2"/>
      <c r="K4" s="2"/>
      <c r="L4" s="2"/>
      <c r="M4" s="38"/>
      <c r="N4" s="38"/>
      <c r="O4" s="2"/>
      <c r="P4" s="2"/>
      <c r="U4" s="197" t="s">
        <v>74</v>
      </c>
      <c r="V4" s="197"/>
    </row>
    <row r="5" spans="1:22" x14ac:dyDescent="0.15">
      <c r="A5" s="2"/>
      <c r="B5" s="2"/>
      <c r="C5" s="2"/>
      <c r="D5" s="2"/>
      <c r="E5" s="2"/>
      <c r="F5" s="2"/>
      <c r="G5" s="2"/>
      <c r="H5" s="2"/>
      <c r="I5" s="2"/>
      <c r="J5" s="2"/>
      <c r="K5" s="2"/>
      <c r="L5" s="2"/>
      <c r="M5" s="38"/>
      <c r="N5" s="38"/>
      <c r="O5" s="38"/>
      <c r="P5" s="38"/>
    </row>
    <row r="6" spans="1:22" x14ac:dyDescent="0.15">
      <c r="B6" s="7" t="s">
        <v>75</v>
      </c>
      <c r="C6" s="7"/>
      <c r="D6" s="7"/>
      <c r="E6" s="7"/>
      <c r="F6" s="7"/>
      <c r="G6" s="2"/>
      <c r="H6" s="7" t="s">
        <v>76</v>
      </c>
      <c r="I6" s="7"/>
      <c r="J6" s="7"/>
      <c r="K6" s="7"/>
      <c r="L6" s="7"/>
      <c r="M6" s="38"/>
      <c r="N6" s="38"/>
      <c r="O6" s="38"/>
      <c r="P6" s="38"/>
    </row>
    <row r="7" spans="1:22" x14ac:dyDescent="0.15">
      <c r="B7" s="153"/>
      <c r="C7" s="153"/>
      <c r="D7" s="153"/>
      <c r="E7" s="153"/>
      <c r="F7" s="153"/>
      <c r="G7" s="2"/>
      <c r="H7" s="153"/>
      <c r="I7" s="153"/>
      <c r="J7" s="153"/>
      <c r="K7" s="153"/>
      <c r="L7" s="153"/>
      <c r="M7" s="38"/>
      <c r="N7" s="38"/>
      <c r="O7" s="38"/>
      <c r="P7" s="38"/>
    </row>
    <row r="8" spans="1:22" x14ac:dyDescent="0.15">
      <c r="B8" s="58" t="s">
        <v>1</v>
      </c>
      <c r="C8" s="58"/>
      <c r="D8" s="2"/>
      <c r="E8" s="58" t="s">
        <v>2</v>
      </c>
      <c r="F8" s="58"/>
      <c r="G8" s="2"/>
      <c r="H8" s="58" t="s">
        <v>1</v>
      </c>
      <c r="I8" s="59"/>
      <c r="J8" s="2"/>
      <c r="K8" s="58" t="s">
        <v>2</v>
      </c>
      <c r="L8" s="59"/>
      <c r="M8" s="38"/>
      <c r="N8" s="38"/>
      <c r="O8" s="38"/>
      <c r="P8" s="38"/>
      <c r="Q8" s="2" t="s">
        <v>3</v>
      </c>
      <c r="R8" s="2"/>
      <c r="S8" s="2"/>
      <c r="T8" s="2"/>
      <c r="U8" t="s">
        <v>2</v>
      </c>
    </row>
    <row r="9" spans="1:22" x14ac:dyDescent="0.15">
      <c r="B9" s="111" t="s">
        <v>358</v>
      </c>
      <c r="C9" s="111">
        <v>10</v>
      </c>
      <c r="D9" s="155"/>
      <c r="E9" s="110" t="s">
        <v>35</v>
      </c>
      <c r="F9">
        <f>CEILING(C46,1)</f>
        <v>37</v>
      </c>
      <c r="G9" s="156" t="s">
        <v>78</v>
      </c>
      <c r="H9" s="111" t="s">
        <v>7</v>
      </c>
      <c r="I9" s="110">
        <v>21</v>
      </c>
      <c r="J9" s="110"/>
      <c r="K9" s="110" t="s">
        <v>79</v>
      </c>
      <c r="L9" s="216">
        <f>F32</f>
        <v>0.81418751576573889</v>
      </c>
      <c r="M9" s="38"/>
      <c r="N9" s="38"/>
      <c r="O9" s="38"/>
      <c r="P9" s="38"/>
      <c r="Q9" s="2">
        <v>1</v>
      </c>
      <c r="R9" s="10">
        <v>0.8</v>
      </c>
      <c r="S9" s="2">
        <v>4</v>
      </c>
      <c r="U9">
        <f t="shared" ref="U9:U14" si="0">(V9-1)*SQRT(2*V9)/(2*(V9-1)+1.21*(I$33-1.06))</f>
        <v>0</v>
      </c>
      <c r="V9">
        <v>1</v>
      </c>
    </row>
    <row r="10" spans="1:22" x14ac:dyDescent="0.15">
      <c r="B10" s="110"/>
      <c r="C10" s="110"/>
      <c r="D10" s="110"/>
      <c r="E10" s="110"/>
      <c r="F10" s="110"/>
      <c r="G10" s="110"/>
      <c r="H10" s="111" t="s">
        <v>156</v>
      </c>
      <c r="I10" s="110">
        <v>10</v>
      </c>
      <c r="J10" s="110"/>
      <c r="K10" s="110"/>
      <c r="L10" s="110"/>
      <c r="M10" s="38"/>
      <c r="N10" s="38"/>
      <c r="O10" s="38"/>
      <c r="P10" s="38"/>
      <c r="Q10" s="2">
        <v>2</v>
      </c>
      <c r="R10" s="10">
        <v>0.85</v>
      </c>
      <c r="S10" s="2"/>
      <c r="U10">
        <f t="shared" si="0"/>
        <v>0.64746785879307522</v>
      </c>
      <c r="V10">
        <v>2</v>
      </c>
    </row>
    <row r="11" spans="1:22" x14ac:dyDescent="0.15">
      <c r="B11" s="110"/>
      <c r="C11" s="110"/>
      <c r="D11" s="110"/>
      <c r="E11" s="110" t="s">
        <v>83</v>
      </c>
      <c r="F11" s="125">
        <f>ABS(C9/C12)*SQRT(2)</f>
        <v>0.67343502970147384</v>
      </c>
      <c r="G11" s="110"/>
      <c r="H11" s="111" t="s">
        <v>64</v>
      </c>
      <c r="I11" s="110">
        <v>37</v>
      </c>
      <c r="J11" s="110"/>
      <c r="K11" s="110" t="s">
        <v>82</v>
      </c>
      <c r="L11" s="125">
        <f>ABS(I10/I9)*SQRT(2)</f>
        <v>0.67343502970147384</v>
      </c>
      <c r="M11" s="38"/>
      <c r="N11" s="38"/>
      <c r="O11" s="38"/>
      <c r="P11" s="38"/>
      <c r="Q11" s="2">
        <v>3</v>
      </c>
      <c r="R11" s="10">
        <v>0.9</v>
      </c>
      <c r="S11" s="8">
        <f>VLOOKUP(S9,Q9:R13,2)</f>
        <v>0.95</v>
      </c>
      <c r="T11" s="2"/>
      <c r="U11">
        <f t="shared" si="0"/>
        <v>0.96266878314536197</v>
      </c>
      <c r="V11">
        <v>3</v>
      </c>
    </row>
    <row r="12" spans="1:22" ht="22.5" customHeight="1" x14ac:dyDescent="0.15">
      <c r="B12" s="111" t="s">
        <v>7</v>
      </c>
      <c r="C12" s="111">
        <v>21</v>
      </c>
      <c r="D12" s="110"/>
      <c r="E12" s="110"/>
      <c r="F12" s="110"/>
      <c r="G12" s="110"/>
      <c r="H12" s="110"/>
      <c r="I12" s="110"/>
      <c r="J12" s="110"/>
      <c r="K12" s="110"/>
      <c r="L12" s="110"/>
      <c r="M12" s="38"/>
      <c r="N12" s="38"/>
      <c r="O12" s="38"/>
      <c r="P12" s="38"/>
      <c r="Q12" s="2">
        <v>4</v>
      </c>
      <c r="R12" s="10">
        <v>0.95</v>
      </c>
      <c r="S12" s="2"/>
      <c r="T12" s="2"/>
      <c r="U12">
        <f t="shared" si="0"/>
        <v>1.1969718629883086</v>
      </c>
      <c r="V12">
        <v>4</v>
      </c>
    </row>
    <row r="13" spans="1:22" ht="15" customHeight="1" x14ac:dyDescent="0.15">
      <c r="B13" s="111" t="s">
        <v>79</v>
      </c>
      <c r="C13" s="199">
        <v>0.8</v>
      </c>
      <c r="D13" s="110"/>
      <c r="E13" s="110"/>
      <c r="F13" s="110"/>
      <c r="G13" s="110"/>
      <c r="H13" s="110"/>
      <c r="I13" s="110"/>
      <c r="J13" s="110"/>
      <c r="K13" s="110"/>
      <c r="L13" s="110"/>
      <c r="M13" s="38"/>
      <c r="N13" s="38"/>
      <c r="O13" s="38"/>
      <c r="P13" s="38"/>
      <c r="Q13" s="2">
        <v>5</v>
      </c>
      <c r="R13" s="10">
        <v>0.99</v>
      </c>
      <c r="S13" s="2"/>
      <c r="T13" s="2"/>
      <c r="U13">
        <f t="shared" si="0"/>
        <v>1.3917010990436018</v>
      </c>
      <c r="V13">
        <v>5</v>
      </c>
    </row>
    <row r="14" spans="1:22" x14ac:dyDescent="0.15">
      <c r="B14" s="110"/>
      <c r="C14" s="110"/>
      <c r="D14" s="110"/>
      <c r="E14" s="110"/>
      <c r="F14" s="110"/>
      <c r="G14" s="110"/>
      <c r="H14" s="110"/>
      <c r="I14" s="110"/>
      <c r="J14" s="110"/>
      <c r="K14" s="110"/>
      <c r="L14" s="110"/>
      <c r="M14" s="38"/>
      <c r="N14" s="38"/>
      <c r="O14" s="38"/>
      <c r="P14" s="38"/>
      <c r="Q14" s="2"/>
      <c r="R14" s="10"/>
      <c r="S14" s="2"/>
      <c r="T14" s="2"/>
      <c r="U14">
        <f t="shared" si="0"/>
        <v>1.5619601536560488</v>
      </c>
      <c r="V14">
        <v>6</v>
      </c>
    </row>
    <row r="15" spans="1:22" x14ac:dyDescent="0.15">
      <c r="B15" s="110"/>
      <c r="C15" s="110"/>
      <c r="D15" s="110"/>
      <c r="E15" s="111"/>
      <c r="F15" s="110"/>
      <c r="G15" s="110"/>
      <c r="H15" s="110" t="s">
        <v>84</v>
      </c>
      <c r="I15" s="110">
        <v>0.05</v>
      </c>
      <c r="J15" s="110"/>
      <c r="K15" s="110"/>
      <c r="L15" s="110"/>
      <c r="M15" s="38"/>
      <c r="N15" s="38"/>
      <c r="O15" s="38"/>
      <c r="P15" s="38"/>
    </row>
    <row r="16" spans="1:22" x14ac:dyDescent="0.15">
      <c r="B16" s="111" t="s">
        <v>25</v>
      </c>
      <c r="C16" s="110"/>
      <c r="D16" s="110"/>
      <c r="E16" s="111"/>
      <c r="F16" s="110"/>
      <c r="G16" s="110"/>
      <c r="H16" s="110" t="s">
        <v>33</v>
      </c>
      <c r="I16" s="110">
        <v>2</v>
      </c>
      <c r="J16" s="110"/>
      <c r="K16" s="110" t="s">
        <v>85</v>
      </c>
      <c r="L16" s="110">
        <f>1-L9</f>
        <v>0.18581248423426111</v>
      </c>
      <c r="M16" s="38"/>
      <c r="N16" s="38"/>
      <c r="O16" s="38"/>
      <c r="P16" s="38"/>
      <c r="U16">
        <f>(V16-1)*SQRT(2*V16)/(2*(V16-1)+1.21*(I$33-1.06))</f>
        <v>1.7151821427200626</v>
      </c>
      <c r="V16">
        <v>7</v>
      </c>
    </row>
    <row r="17" spans="2:22" x14ac:dyDescent="0.15">
      <c r="B17" s="110"/>
      <c r="C17" s="110"/>
      <c r="D17" s="110"/>
      <c r="E17" s="110"/>
      <c r="F17" s="110"/>
      <c r="G17" s="110"/>
      <c r="H17" s="110"/>
      <c r="I17" s="110"/>
      <c r="J17" s="110"/>
      <c r="K17" s="111" t="s">
        <v>87</v>
      </c>
      <c r="L17" s="110">
        <f>L16/I15</f>
        <v>3.7162496846852222</v>
      </c>
      <c r="M17" s="38"/>
      <c r="N17" s="38"/>
      <c r="O17" s="38"/>
      <c r="P17" s="38"/>
      <c r="U17">
        <f>(V17-1)*SQRT(2*V17)/(2*(V17-1)+1.21*(I$33-1.06))</f>
        <v>1.8556617978223153</v>
      </c>
      <c r="V17">
        <v>8</v>
      </c>
    </row>
    <row r="18" spans="2:22" x14ac:dyDescent="0.15">
      <c r="B18" s="110" t="s">
        <v>33</v>
      </c>
      <c r="C18" s="123">
        <v>2</v>
      </c>
      <c r="D18" s="110"/>
      <c r="E18" s="110"/>
      <c r="F18" s="110"/>
      <c r="G18" s="110"/>
      <c r="H18" s="110"/>
      <c r="I18" s="110"/>
      <c r="J18" s="110"/>
      <c r="K18" s="110"/>
      <c r="L18" s="110"/>
      <c r="M18" s="38"/>
      <c r="N18" s="38"/>
      <c r="O18" s="38"/>
      <c r="P18" s="38"/>
    </row>
    <row r="19" spans="2:22" x14ac:dyDescent="0.15">
      <c r="B19" s="110"/>
      <c r="C19" s="123"/>
      <c r="D19" s="110"/>
      <c r="E19" s="110"/>
      <c r="F19" s="110"/>
      <c r="G19" s="110"/>
      <c r="H19" s="110"/>
      <c r="I19" s="110"/>
      <c r="J19" s="110"/>
      <c r="K19" s="110"/>
      <c r="L19" s="110"/>
      <c r="M19" s="38"/>
      <c r="N19" s="38"/>
      <c r="O19" s="38"/>
      <c r="P19" s="38"/>
    </row>
    <row r="20" spans="2:22" x14ac:dyDescent="0.15">
      <c r="B20" s="53" t="s">
        <v>47</v>
      </c>
      <c r="C20" s="53"/>
      <c r="D20" s="53"/>
      <c r="E20" s="53"/>
      <c r="F20" s="24"/>
      <c r="G20" s="24"/>
      <c r="H20" s="53"/>
      <c r="I20" s="53"/>
      <c r="J20" s="53"/>
      <c r="K20" s="53"/>
      <c r="L20" s="53"/>
      <c r="M20" s="53"/>
      <c r="N20" s="53"/>
      <c r="U20">
        <f>(V20-1)*SQRT(2*V20)/(2*(V20-1)+1.21*(I$33-1.06))</f>
        <v>4.1776509749043562</v>
      </c>
      <c r="V20">
        <v>36</v>
      </c>
    </row>
    <row r="21" spans="2:22" s="2" customFormat="1" x14ac:dyDescent="0.15">
      <c r="B21" s="110"/>
      <c r="C21" s="110"/>
      <c r="D21" s="110"/>
      <c r="E21" s="110"/>
      <c r="F21" s="110"/>
      <c r="G21" s="110"/>
      <c r="H21" s="110"/>
      <c r="I21" s="110"/>
      <c r="J21" s="110"/>
      <c r="K21" s="110"/>
      <c r="L21" s="110"/>
    </row>
    <row r="22" spans="2:22" x14ac:dyDescent="0.15">
      <c r="B22" s="158" t="s">
        <v>89</v>
      </c>
      <c r="C22" s="159">
        <f>C13</f>
        <v>0.8</v>
      </c>
      <c r="D22" s="160" t="s">
        <v>90</v>
      </c>
      <c r="E22" s="160"/>
      <c r="F22" s="161">
        <f>C9</f>
        <v>10</v>
      </c>
      <c r="G22" s="160" t="s">
        <v>91</v>
      </c>
      <c r="H22" s="160"/>
      <c r="I22" s="162">
        <f>F9</f>
        <v>37</v>
      </c>
      <c r="J22" s="163" t="s">
        <v>92</v>
      </c>
      <c r="K22" s="160"/>
      <c r="L22" s="160">
        <f>I15</f>
        <v>0.05</v>
      </c>
      <c r="M22" s="164"/>
      <c r="N22" s="14"/>
      <c r="U22">
        <f t="shared" ref="U22:U42" si="1">(V22-1)*SQRT(2*V22)/(2*(V22-1)+1.21*(I$33-1.06))</f>
        <v>4.2370793725454332</v>
      </c>
      <c r="V22">
        <v>37</v>
      </c>
    </row>
    <row r="23" spans="2:22" x14ac:dyDescent="0.15">
      <c r="B23" s="110"/>
      <c r="C23" s="110"/>
      <c r="D23" s="110"/>
      <c r="E23" s="110"/>
      <c r="F23" s="110"/>
      <c r="G23" s="110"/>
      <c r="H23" s="110"/>
      <c r="I23" s="110"/>
      <c r="J23" s="110"/>
      <c r="K23" s="110"/>
      <c r="L23" s="110"/>
      <c r="M23" s="14"/>
      <c r="N23" s="14"/>
      <c r="U23">
        <f t="shared" si="1"/>
        <v>4.2956852404801813</v>
      </c>
      <c r="V23">
        <v>38</v>
      </c>
    </row>
    <row r="24" spans="2:22" x14ac:dyDescent="0.15">
      <c r="B24" s="158" t="s">
        <v>93</v>
      </c>
      <c r="C24" s="165">
        <f>C9</f>
        <v>10</v>
      </c>
      <c r="D24" s="133" t="s">
        <v>94</v>
      </c>
      <c r="E24" s="160"/>
      <c r="F24" s="166"/>
      <c r="G24" s="167">
        <f>F11</f>
        <v>0.67343502970147384</v>
      </c>
      <c r="H24" s="160"/>
      <c r="I24" s="163" t="s">
        <v>95</v>
      </c>
      <c r="J24" s="160"/>
      <c r="K24" s="168">
        <f>G24</f>
        <v>0.67343502970147384</v>
      </c>
      <c r="L24" s="160" t="s">
        <v>96</v>
      </c>
      <c r="M24" s="14"/>
      <c r="N24" s="14"/>
      <c r="U24">
        <f t="shared" si="1"/>
        <v>4.3535018308764792</v>
      </c>
      <c r="V24">
        <v>39</v>
      </c>
    </row>
    <row r="25" spans="2:22" x14ac:dyDescent="0.15">
      <c r="B25" s="169"/>
      <c r="C25" s="170"/>
      <c r="D25" s="171"/>
      <c r="E25" s="171"/>
      <c r="F25" s="198"/>
      <c r="G25" s="171"/>
      <c r="H25" s="171"/>
      <c r="I25" s="171"/>
      <c r="J25" s="170"/>
      <c r="K25" s="171"/>
      <c r="L25" s="171"/>
      <c r="M25" s="70"/>
      <c r="N25" s="70"/>
      <c r="U25">
        <f t="shared" si="1"/>
        <v>4.4105602131330075</v>
      </c>
      <c r="V25">
        <v>40</v>
      </c>
    </row>
    <row r="26" spans="2:22" x14ac:dyDescent="0.15">
      <c r="B26" s="110"/>
      <c r="C26" s="158" t="s">
        <v>97</v>
      </c>
      <c r="D26" s="173">
        <f>I11</f>
        <v>37</v>
      </c>
      <c r="E26" s="160" t="s">
        <v>98</v>
      </c>
      <c r="F26" s="159">
        <f>L9</f>
        <v>0.81418751576573889</v>
      </c>
      <c r="G26" s="166" t="s">
        <v>90</v>
      </c>
      <c r="H26" s="160"/>
      <c r="I26" s="174">
        <f>I10</f>
        <v>10</v>
      </c>
      <c r="J26" s="163" t="s">
        <v>92</v>
      </c>
      <c r="K26" s="160"/>
      <c r="L26" s="160">
        <f>I15</f>
        <v>0.05</v>
      </c>
      <c r="M26" s="2"/>
      <c r="N26" s="2"/>
      <c r="U26">
        <f t="shared" si="1"/>
        <v>4.4668894694318837</v>
      </c>
      <c r="V26">
        <v>41</v>
      </c>
    </row>
    <row r="27" spans="2:22" x14ac:dyDescent="0.15">
      <c r="B27" s="131"/>
      <c r="C27" s="131"/>
      <c r="D27" s="131"/>
      <c r="E27" s="131"/>
      <c r="F27" s="110"/>
      <c r="G27" s="110"/>
      <c r="H27" s="110"/>
      <c r="I27" s="110"/>
      <c r="J27" s="110"/>
      <c r="K27" s="110"/>
      <c r="L27" s="110"/>
      <c r="M27" s="2"/>
      <c r="N27" s="38"/>
      <c r="O27" s="38"/>
      <c r="P27" s="38"/>
      <c r="U27">
        <f t="shared" si="1"/>
        <v>2.6360917504277235</v>
      </c>
      <c r="V27">
        <v>15</v>
      </c>
    </row>
    <row r="28" spans="2:22" x14ac:dyDescent="0.15">
      <c r="B28" s="110"/>
      <c r="C28" s="110"/>
      <c r="D28" s="110"/>
      <c r="E28" s="110"/>
      <c r="F28" s="110"/>
      <c r="G28" s="110"/>
      <c r="H28" s="110"/>
      <c r="I28" s="110"/>
      <c r="J28" s="110"/>
      <c r="K28" s="110"/>
      <c r="L28" s="110"/>
      <c r="M28" s="2"/>
      <c r="N28" s="38"/>
      <c r="O28" s="38"/>
      <c r="P28" s="38"/>
      <c r="U28">
        <f t="shared" si="1"/>
        <v>3.4571039976551159</v>
      </c>
      <c r="V28">
        <v>25</v>
      </c>
    </row>
    <row r="29" spans="2:22" x14ac:dyDescent="0.15">
      <c r="B29" s="53" t="s">
        <v>13</v>
      </c>
      <c r="C29" s="53"/>
      <c r="D29" s="53"/>
      <c r="E29" s="53"/>
      <c r="F29" s="24"/>
      <c r="G29" s="53"/>
      <c r="H29" s="53"/>
      <c r="I29" s="53"/>
      <c r="J29" s="53"/>
      <c r="K29" s="53"/>
      <c r="L29" s="53"/>
      <c r="M29" s="2"/>
      <c r="N29" s="38"/>
      <c r="O29" s="38"/>
      <c r="P29" s="38"/>
      <c r="U29">
        <f t="shared" si="1"/>
        <v>3.5286992806543456</v>
      </c>
      <c r="V29">
        <v>26</v>
      </c>
    </row>
    <row r="30" spans="2:22" x14ac:dyDescent="0.15">
      <c r="B30" s="38"/>
      <c r="C30" s="38"/>
      <c r="D30" s="38"/>
      <c r="E30" s="38"/>
      <c r="F30" s="38"/>
      <c r="G30" s="2"/>
      <c r="H30" s="175" t="s">
        <v>99</v>
      </c>
      <c r="I30" s="175">
        <f>F11</f>
        <v>0.67343502970147384</v>
      </c>
      <c r="M30" s="2"/>
      <c r="N30" s="38"/>
      <c r="O30" s="38"/>
      <c r="P30" s="38"/>
      <c r="U30">
        <f t="shared" si="1"/>
        <v>3.5988690081023234</v>
      </c>
      <c r="V30">
        <v>27</v>
      </c>
    </row>
    <row r="31" spans="2:22" x14ac:dyDescent="0.15">
      <c r="B31" s="38" t="s">
        <v>33</v>
      </c>
      <c r="C31" s="38">
        <f>I16</f>
        <v>2</v>
      </c>
      <c r="D31" s="38">
        <v>1</v>
      </c>
      <c r="E31" s="38" t="s">
        <v>79</v>
      </c>
      <c r="F31" s="38"/>
      <c r="I31" s="175"/>
      <c r="J31" s="175"/>
      <c r="K31" s="175"/>
      <c r="L31" s="175"/>
      <c r="M31" s="2"/>
      <c r="N31" s="38"/>
      <c r="O31" s="38"/>
      <c r="P31" s="38"/>
      <c r="U31">
        <f t="shared" si="1"/>
        <v>3.667695160906967</v>
      </c>
      <c r="V31">
        <v>28</v>
      </c>
    </row>
    <row r="32" spans="2:22" x14ac:dyDescent="0.15">
      <c r="B32" s="38" t="s">
        <v>100</v>
      </c>
      <c r="C32" s="38">
        <f>NORMSINV(1-I15/C31)</f>
        <v>1.9599639845400536</v>
      </c>
      <c r="D32" s="38">
        <f>NORMSINV(1-I15/D31)</f>
        <v>1.6448536269514715</v>
      </c>
      <c r="E32" s="38" t="s">
        <v>101</v>
      </c>
      <c r="F32" s="38">
        <f>NORMSDIST(((L11*(C33-1)*SQRT(2*C33))/(2*(C33-1)+1.21*(C32-1.06)))-C32)</f>
        <v>0.81418751576573889</v>
      </c>
      <c r="H32" s="175" t="s">
        <v>102</v>
      </c>
      <c r="I32" s="350">
        <f>NORMSINV(1-L33/L34)</f>
        <v>0.84162123357291474</v>
      </c>
      <c r="J32" s="175"/>
      <c r="K32" s="175"/>
      <c r="L32" s="175"/>
      <c r="M32" s="2"/>
      <c r="N32" s="38"/>
      <c r="O32" s="38"/>
      <c r="P32" s="38"/>
      <c r="U32">
        <f t="shared" si="1"/>
        <v>3.7352521456260668</v>
      </c>
      <c r="V32">
        <v>29</v>
      </c>
    </row>
    <row r="33" spans="2:22" x14ac:dyDescent="0.15">
      <c r="B33" s="38" t="s">
        <v>103</v>
      </c>
      <c r="C33" s="38">
        <f>I11</f>
        <v>37</v>
      </c>
      <c r="D33" s="38"/>
      <c r="E33" s="38" t="s">
        <v>104</v>
      </c>
      <c r="F33" s="38">
        <f>NORMSDIST(((L11*(C33-1)*SQRT(2*C33))/(2*(C33-1)+1.21*(D32-1.06)))-D32)</f>
        <v>0.88943095208354239</v>
      </c>
      <c r="G33" s="38"/>
      <c r="H33" s="175" t="s">
        <v>105</v>
      </c>
      <c r="I33" s="175">
        <f>NORMSINV(1-C36/C18)</f>
        <v>1.9599639845400536</v>
      </c>
      <c r="J33" s="175"/>
      <c r="K33" s="175" t="s">
        <v>85</v>
      </c>
      <c r="L33" s="175">
        <f>1-C13</f>
        <v>0.19999999999999996</v>
      </c>
      <c r="M33" s="2"/>
      <c r="N33" s="38"/>
      <c r="O33" s="38"/>
      <c r="P33" s="38"/>
      <c r="U33">
        <f t="shared" si="1"/>
        <v>3.801607740005386</v>
      </c>
      <c r="V33">
        <v>30</v>
      </c>
    </row>
    <row r="34" spans="2:22" x14ac:dyDescent="0.15">
      <c r="B34" s="38"/>
      <c r="C34" s="38"/>
      <c r="D34" s="38"/>
      <c r="E34" s="38"/>
      <c r="F34" s="38"/>
      <c r="G34" s="38"/>
      <c r="H34" s="175" t="s">
        <v>106</v>
      </c>
      <c r="I34" s="175">
        <f>SUM(I32:I33)</f>
        <v>2.8015852181129683</v>
      </c>
      <c r="J34" s="175"/>
      <c r="K34" s="350" t="s">
        <v>374</v>
      </c>
      <c r="L34" s="350">
        <v>1</v>
      </c>
      <c r="M34" s="2"/>
      <c r="N34" s="38"/>
      <c r="O34" s="38"/>
      <c r="P34" s="38"/>
      <c r="U34">
        <f t="shared" si="1"/>
        <v>3.8668238918878677</v>
      </c>
      <c r="V34">
        <v>31</v>
      </c>
    </row>
    <row r="35" spans="2:22" x14ac:dyDescent="0.15">
      <c r="B35" s="38"/>
      <c r="C35" s="38"/>
      <c r="D35" s="38"/>
      <c r="E35" s="38" t="s">
        <v>79</v>
      </c>
      <c r="F35" s="38"/>
      <c r="G35" s="38"/>
      <c r="H35" s="175" t="s">
        <v>107</v>
      </c>
      <c r="I35" s="175">
        <f>I34^2</f>
        <v>7.8488797343490884</v>
      </c>
      <c r="J35" s="175"/>
      <c r="K35" s="175" t="s">
        <v>108</v>
      </c>
      <c r="L35" s="175">
        <f>VLOOKUP(I36,U9:V1974,2,TRUE)+1</f>
        <v>36</v>
      </c>
      <c r="M35" s="2"/>
      <c r="N35" s="38"/>
      <c r="O35" s="38"/>
      <c r="P35" s="38"/>
      <c r="U35">
        <f t="shared" si="1"/>
        <v>3.9309573983743418</v>
      </c>
      <c r="V35">
        <v>32</v>
      </c>
    </row>
    <row r="36" spans="2:22" x14ac:dyDescent="0.15">
      <c r="B36" s="2" t="s">
        <v>84</v>
      </c>
      <c r="C36" s="2">
        <f>1-S11</f>
        <v>5.0000000000000044E-2</v>
      </c>
      <c r="D36" s="38"/>
      <c r="E36" s="38" t="s">
        <v>42</v>
      </c>
      <c r="F36" s="38">
        <f>I10^2</f>
        <v>100</v>
      </c>
      <c r="G36" s="38"/>
      <c r="H36" s="175" t="s">
        <v>109</v>
      </c>
      <c r="I36" s="175">
        <f>(I33+NORMSINV(C13))/I30</f>
        <v>4.1601418021793126</v>
      </c>
      <c r="J36" s="175"/>
      <c r="K36" s="177"/>
      <c r="L36" s="177"/>
      <c r="M36" s="110"/>
      <c r="N36" s="131"/>
      <c r="O36" s="38"/>
      <c r="P36" s="38"/>
      <c r="U36">
        <f t="shared" si="1"/>
        <v>3.9940604864776015</v>
      </c>
      <c r="V36">
        <v>33</v>
      </c>
    </row>
    <row r="37" spans="2:22" x14ac:dyDescent="0.15">
      <c r="B37" s="38"/>
      <c r="C37" s="38"/>
      <c r="D37" s="38"/>
      <c r="E37" s="38" t="s">
        <v>41</v>
      </c>
      <c r="F37" s="38">
        <f>I9^2</f>
        <v>441</v>
      </c>
      <c r="G37" s="55"/>
      <c r="H37" s="175" t="s">
        <v>42</v>
      </c>
      <c r="I37" s="175">
        <f>C9^2</f>
        <v>100</v>
      </c>
      <c r="J37" s="175"/>
      <c r="K37" s="177"/>
      <c r="L37" s="177"/>
      <c r="M37" s="110"/>
      <c r="N37" s="131"/>
      <c r="O37" s="38"/>
      <c r="P37" s="38"/>
      <c r="U37">
        <f t="shared" si="1"/>
        <v>4.0561813121957497</v>
      </c>
      <c r="V37">
        <v>34</v>
      </c>
    </row>
    <row r="38" spans="2:22" x14ac:dyDescent="0.15">
      <c r="B38" s="194"/>
      <c r="C38" s="38"/>
      <c r="D38" s="38"/>
      <c r="E38" s="38" t="s">
        <v>356</v>
      </c>
      <c r="F38" s="176">
        <f>TINV(I15*G38,I11-1)</f>
        <v>2.028094000980452</v>
      </c>
      <c r="G38" s="38">
        <f>IF(I16=1,2,1)</f>
        <v>1</v>
      </c>
      <c r="H38" s="175" t="s">
        <v>110</v>
      </c>
      <c r="I38" s="175">
        <f>C12^2</f>
        <v>441</v>
      </c>
      <c r="J38" s="55"/>
      <c r="K38" s="178"/>
      <c r="L38" s="178"/>
      <c r="M38" s="178"/>
      <c r="N38" s="178"/>
      <c r="O38" s="38"/>
      <c r="P38" s="38"/>
      <c r="U38">
        <f t="shared" si="1"/>
        <v>4.1173643915963503</v>
      </c>
      <c r="V38">
        <v>35</v>
      </c>
    </row>
    <row r="39" spans="2:22" x14ac:dyDescent="0.15">
      <c r="B39" s="38"/>
      <c r="C39" s="38"/>
      <c r="D39" s="38"/>
      <c r="E39" s="38" t="s">
        <v>102</v>
      </c>
      <c r="F39" s="176">
        <f>IF(SQRT((I11*F36)/(F37))&lt;F38,0,SQRT((I11*F36)/(F37))-F38)</f>
        <v>0.86845958487584296</v>
      </c>
      <c r="G39" s="55"/>
      <c r="J39" s="55"/>
      <c r="K39" s="178"/>
      <c r="L39" s="178"/>
      <c r="M39" s="178"/>
      <c r="N39" s="178"/>
      <c r="U39">
        <f t="shared" si="1"/>
        <v>4.5225168683196841</v>
      </c>
      <c r="V39">
        <v>42</v>
      </c>
    </row>
    <row r="40" spans="2:22" x14ac:dyDescent="0.15">
      <c r="B40" s="38"/>
      <c r="C40" s="38"/>
      <c r="D40" s="38"/>
      <c r="E40" s="38" t="s">
        <v>357</v>
      </c>
      <c r="F40" s="335">
        <f>IF(F39&lt;0,1-TDIST(ABS(F39),I11-1,I16),1-TDIST(F39,I11-1,I16))</f>
        <v>0.60910424976642397</v>
      </c>
      <c r="G40" s="55"/>
      <c r="H40" s="175" t="s">
        <v>111</v>
      </c>
      <c r="I40" s="175">
        <f>(I35*I38)/I37</f>
        <v>34.613559628479479</v>
      </c>
      <c r="J40" s="55"/>
      <c r="K40" s="178"/>
      <c r="L40" s="178"/>
      <c r="M40" s="178"/>
      <c r="N40" s="178"/>
      <c r="U40">
        <f t="shared" si="1"/>
        <v>4.5774680192616559</v>
      </c>
      <c r="V40">
        <v>43</v>
      </c>
    </row>
    <row r="41" spans="2:22" x14ac:dyDescent="0.15">
      <c r="B41" s="179" t="s">
        <v>38</v>
      </c>
      <c r="C41" s="180"/>
      <c r="D41" s="181"/>
      <c r="E41" s="181"/>
      <c r="F41" s="181"/>
      <c r="G41" s="181"/>
      <c r="H41" s="182"/>
      <c r="I41" s="182"/>
      <c r="J41" s="182"/>
      <c r="K41" s="178"/>
      <c r="L41" s="178"/>
      <c r="M41" s="178"/>
      <c r="N41" s="178"/>
      <c r="U41">
        <f t="shared" si="1"/>
        <v>4.8942307598348522</v>
      </c>
      <c r="V41">
        <v>49</v>
      </c>
    </row>
    <row r="42" spans="2:22" x14ac:dyDescent="0.15">
      <c r="B42" s="183" t="s">
        <v>112</v>
      </c>
      <c r="C42" s="184">
        <f t="shared" ref="C42:I42" si="2">CEILING(D46,1)</f>
        <v>37</v>
      </c>
      <c r="D42" s="184">
        <f t="shared" si="2"/>
        <v>37</v>
      </c>
      <c r="E42" s="184">
        <f t="shared" si="2"/>
        <v>37</v>
      </c>
      <c r="F42" s="184">
        <f t="shared" si="2"/>
        <v>37</v>
      </c>
      <c r="G42" s="184">
        <f t="shared" si="2"/>
        <v>37</v>
      </c>
      <c r="H42" s="184">
        <f t="shared" si="2"/>
        <v>37</v>
      </c>
      <c r="I42" s="184">
        <f t="shared" si="2"/>
        <v>37</v>
      </c>
      <c r="J42" s="184">
        <f>CEILING(I40,1)</f>
        <v>35</v>
      </c>
      <c r="K42" s="178"/>
      <c r="L42" s="178"/>
      <c r="M42" s="178"/>
      <c r="N42" s="178"/>
      <c r="U42">
        <f t="shared" si="1"/>
        <v>4.9953552276629845</v>
      </c>
      <c r="V42">
        <v>51</v>
      </c>
    </row>
    <row r="43" spans="2:22" x14ac:dyDescent="0.15">
      <c r="B43" s="183" t="s">
        <v>113</v>
      </c>
      <c r="C43" s="353">
        <f t="shared" ref="C43:J43" si="3">TINV(($L$33*2)/$L$34,C42-1)</f>
        <v>0.85171998427638973</v>
      </c>
      <c r="D43" s="353">
        <f t="shared" si="3"/>
        <v>0.85171998427638973</v>
      </c>
      <c r="E43" s="353">
        <f t="shared" si="3"/>
        <v>0.85171998427638973</v>
      </c>
      <c r="F43" s="353">
        <f t="shared" si="3"/>
        <v>0.85171998427638973</v>
      </c>
      <c r="G43" s="353">
        <f t="shared" si="3"/>
        <v>0.85171998427638973</v>
      </c>
      <c r="H43" s="353">
        <f t="shared" si="3"/>
        <v>0.85171998427638973</v>
      </c>
      <c r="I43" s="353">
        <f t="shared" si="3"/>
        <v>0.85171998427638973</v>
      </c>
      <c r="J43" s="353">
        <f t="shared" si="3"/>
        <v>0.8523211691345034</v>
      </c>
      <c r="K43" s="178"/>
      <c r="L43" s="178"/>
      <c r="M43" s="178"/>
      <c r="N43" s="178"/>
    </row>
    <row r="44" spans="2:22" x14ac:dyDescent="0.15">
      <c r="B44" s="183" t="s">
        <v>114</v>
      </c>
      <c r="C44" s="184">
        <f t="shared" ref="C44:I44" si="4">TINV(($C$36*2)/$C$18,C42-1)</f>
        <v>2.0280940009804502</v>
      </c>
      <c r="D44" s="184">
        <f t="shared" si="4"/>
        <v>2.0280940009804502</v>
      </c>
      <c r="E44" s="184">
        <f t="shared" si="4"/>
        <v>2.0280940009804502</v>
      </c>
      <c r="F44" s="184">
        <f t="shared" si="4"/>
        <v>2.0280940009804502</v>
      </c>
      <c r="G44" s="184">
        <f t="shared" si="4"/>
        <v>2.0280940009804502</v>
      </c>
      <c r="H44" s="184">
        <f t="shared" si="4"/>
        <v>2.0280940009804502</v>
      </c>
      <c r="I44" s="184">
        <f t="shared" si="4"/>
        <v>2.0280940009804502</v>
      </c>
      <c r="J44" s="184">
        <f>TINV(($C$36*2)/$C$18,J42-1)</f>
        <v>2.0322445093177191</v>
      </c>
      <c r="K44" s="110"/>
      <c r="L44" s="110"/>
      <c r="M44" s="110"/>
      <c r="N44" s="110"/>
      <c r="U44">
        <f>(V44-1)*SQRT(2*V44)/(2*(V44-1)+1.21*(I$33-1.06))</f>
        <v>5.0944722030072898</v>
      </c>
      <c r="V44">
        <v>53</v>
      </c>
    </row>
    <row r="45" spans="2:22" x14ac:dyDescent="0.15">
      <c r="B45" s="183" t="s">
        <v>106</v>
      </c>
      <c r="C45" s="184">
        <f t="shared" ref="C45:J45" si="5">SUM(C44,C43)</f>
        <v>2.8798139852568401</v>
      </c>
      <c r="D45" s="184">
        <f t="shared" si="5"/>
        <v>2.8798139852568401</v>
      </c>
      <c r="E45" s="184">
        <f t="shared" si="5"/>
        <v>2.8798139852568401</v>
      </c>
      <c r="F45" s="184">
        <f t="shared" si="5"/>
        <v>2.8798139852568401</v>
      </c>
      <c r="G45" s="184">
        <f t="shared" si="5"/>
        <v>2.8798139852568401</v>
      </c>
      <c r="H45" s="184">
        <f t="shared" si="5"/>
        <v>2.8798139852568401</v>
      </c>
      <c r="I45" s="184">
        <f t="shared" si="5"/>
        <v>2.8798139852568401</v>
      </c>
      <c r="J45" s="184">
        <f t="shared" si="5"/>
        <v>2.8845656784522227</v>
      </c>
      <c r="K45" s="110"/>
      <c r="L45" s="110"/>
      <c r="M45" s="110"/>
      <c r="N45" s="110"/>
    </row>
    <row r="46" spans="2:22" x14ac:dyDescent="0.15">
      <c r="B46" s="183" t="s">
        <v>115</v>
      </c>
      <c r="C46" s="185">
        <f t="shared" ref="C46:I46" si="6">((C45^2)*$I$38)/$I$37</f>
        <v>36.573579080492692</v>
      </c>
      <c r="D46" s="185">
        <f t="shared" si="6"/>
        <v>36.573579080492692</v>
      </c>
      <c r="E46" s="185">
        <f t="shared" si="6"/>
        <v>36.573579080492692</v>
      </c>
      <c r="F46" s="185">
        <f t="shared" si="6"/>
        <v>36.573579080492692</v>
      </c>
      <c r="G46" s="185">
        <f t="shared" si="6"/>
        <v>36.573579080492692</v>
      </c>
      <c r="H46" s="185">
        <f t="shared" si="6"/>
        <v>36.573579080492692</v>
      </c>
      <c r="I46" s="185">
        <f t="shared" si="6"/>
        <v>36.573579080492692</v>
      </c>
      <c r="J46" s="185">
        <f>((J45^2)*$I$38)/$I$37</f>
        <v>36.694371466072987</v>
      </c>
      <c r="K46" s="110"/>
      <c r="L46" s="110"/>
      <c r="M46" s="110"/>
      <c r="N46" s="110"/>
      <c r="U46">
        <f t="shared" ref="U46:U51" si="7">(V46-1)*SQRT(2*V46)/(2*(V46-1)+1.21*(I$33-1.06))</f>
        <v>5.1433142614636971</v>
      </c>
      <c r="V46">
        <v>54</v>
      </c>
    </row>
    <row r="47" spans="2:22" x14ac:dyDescent="0.15">
      <c r="B47" s="41" t="s">
        <v>49</v>
      </c>
      <c r="C47" s="41"/>
      <c r="D47" s="40"/>
      <c r="E47" s="40"/>
      <c r="F47" s="40"/>
      <c r="G47" s="40"/>
      <c r="H47" s="40"/>
      <c r="I47" s="40"/>
      <c r="J47" s="40"/>
      <c r="K47" s="40"/>
      <c r="L47" s="40"/>
      <c r="M47" s="40"/>
      <c r="N47" s="40"/>
      <c r="U47">
        <f t="shared" si="7"/>
        <v>5.1916967270697318</v>
      </c>
      <c r="V47">
        <v>55</v>
      </c>
    </row>
    <row r="48" spans="2:22" x14ac:dyDescent="0.15">
      <c r="D48" t="str">
        <f t="shared" ref="C48:D50" si="8">IF(F48&lt;&gt;"",LN(F48),"")</f>
        <v/>
      </c>
      <c r="U48">
        <f t="shared" si="7"/>
        <v>5.2396323377707059</v>
      </c>
      <c r="V48">
        <v>56</v>
      </c>
    </row>
    <row r="49" spans="3:22" x14ac:dyDescent="0.15">
      <c r="C49" t="str">
        <f t="shared" si="8"/>
        <v/>
      </c>
      <c r="D49" t="str">
        <f t="shared" si="8"/>
        <v/>
      </c>
      <c r="U49">
        <f t="shared" si="7"/>
        <v>5.2871332536337041</v>
      </c>
      <c r="V49">
        <v>57</v>
      </c>
    </row>
    <row r="50" spans="3:22" x14ac:dyDescent="0.15">
      <c r="C50" t="str">
        <f t="shared" si="8"/>
        <v/>
      </c>
      <c r="D50" t="str">
        <f t="shared" si="8"/>
        <v/>
      </c>
      <c r="U50">
        <f t="shared" si="7"/>
        <v>5.3342110929050843</v>
      </c>
      <c r="V50">
        <v>58</v>
      </c>
    </row>
    <row r="51" spans="3:22" x14ac:dyDescent="0.15">
      <c r="U51">
        <f t="shared" si="7"/>
        <v>5.3808769652253474</v>
      </c>
      <c r="V51">
        <v>59</v>
      </c>
    </row>
    <row r="52" spans="3:22" x14ac:dyDescent="0.15">
      <c r="C52" t="str">
        <f t="shared" ref="C52:D61" si="9">IF(E52&lt;&gt;"",LN(E52),"")</f>
        <v/>
      </c>
      <c r="D52" t="str">
        <f t="shared" si="9"/>
        <v/>
      </c>
      <c r="U52">
        <f t="shared" ref="U52:U115" si="10">(V52-1)*SQRT(2*V52)/(2*(V52-1)+1.21*(I$36-1.06))</f>
        <v>4.4943787166321485</v>
      </c>
      <c r="V52">
        <v>44</v>
      </c>
    </row>
    <row r="53" spans="3:22" x14ac:dyDescent="0.15">
      <c r="C53" t="str">
        <f t="shared" si="9"/>
        <v/>
      </c>
      <c r="D53" t="str">
        <f t="shared" si="9"/>
        <v/>
      </c>
      <c r="N53" s="186"/>
      <c r="U53">
        <f t="shared" si="10"/>
        <v>4.5494857880410748</v>
      </c>
      <c r="V53">
        <v>45</v>
      </c>
    </row>
    <row r="54" spans="3:22" x14ac:dyDescent="0.15">
      <c r="C54" t="str">
        <f t="shared" si="9"/>
        <v/>
      </c>
      <c r="D54" t="str">
        <f t="shared" si="9"/>
        <v/>
      </c>
      <c r="N54" s="186"/>
      <c r="U54">
        <f t="shared" si="10"/>
        <v>4.6039407275769024</v>
      </c>
      <c r="V54">
        <v>46</v>
      </c>
    </row>
    <row r="55" spans="3:22" x14ac:dyDescent="0.15">
      <c r="C55" t="str">
        <f t="shared" si="9"/>
        <v/>
      </c>
      <c r="D55" t="str">
        <f t="shared" si="9"/>
        <v/>
      </c>
      <c r="U55">
        <f t="shared" si="10"/>
        <v>4.6577659523122827</v>
      </c>
      <c r="V55">
        <v>47</v>
      </c>
    </row>
    <row r="56" spans="3:22" x14ac:dyDescent="0.15">
      <c r="C56" t="str">
        <f t="shared" si="9"/>
        <v/>
      </c>
      <c r="D56" t="str">
        <f t="shared" si="9"/>
        <v/>
      </c>
      <c r="U56">
        <f t="shared" si="10"/>
        <v>4.7109826327079682</v>
      </c>
      <c r="V56">
        <v>48</v>
      </c>
    </row>
    <row r="57" spans="3:22" x14ac:dyDescent="0.15">
      <c r="C57" t="str">
        <f t="shared" si="9"/>
        <v/>
      </c>
      <c r="D57" t="str">
        <f t="shared" si="9"/>
        <v/>
      </c>
      <c r="U57">
        <f t="shared" si="10"/>
        <v>4.7636107869994975</v>
      </c>
      <c r="V57">
        <v>49</v>
      </c>
    </row>
    <row r="58" spans="3:22" x14ac:dyDescent="0.15">
      <c r="C58" t="str">
        <f t="shared" si="9"/>
        <v/>
      </c>
      <c r="D58" t="str">
        <f t="shared" si="9"/>
        <v/>
      </c>
      <c r="U58">
        <f t="shared" si="10"/>
        <v>4.8156693666340642</v>
      </c>
      <c r="V58">
        <v>50</v>
      </c>
    </row>
    <row r="59" spans="3:22" x14ac:dyDescent="0.15">
      <c r="C59" t="str">
        <f t="shared" si="9"/>
        <v/>
      </c>
      <c r="D59" t="str">
        <f t="shared" si="9"/>
        <v/>
      </c>
      <c r="U59">
        <f t="shared" si="10"/>
        <v>4.8671763337692004</v>
      </c>
      <c r="V59">
        <v>51</v>
      </c>
    </row>
    <row r="60" spans="3:22" x14ac:dyDescent="0.15">
      <c r="C60" t="str">
        <f t="shared" si="9"/>
        <v/>
      </c>
      <c r="D60" t="str">
        <f t="shared" si="9"/>
        <v/>
      </c>
      <c r="U60">
        <f t="shared" si="10"/>
        <v>4.9181487317129102</v>
      </c>
      <c r="V60">
        <v>52</v>
      </c>
    </row>
    <row r="61" spans="3:22" x14ac:dyDescent="0.15">
      <c r="C61" t="str">
        <f t="shared" si="9"/>
        <v/>
      </c>
      <c r="D61" t="str">
        <f t="shared" si="9"/>
        <v/>
      </c>
      <c r="U61">
        <f t="shared" si="10"/>
        <v>4.9686027490723932</v>
      </c>
      <c r="V61">
        <v>53</v>
      </c>
    </row>
    <row r="62" spans="3:22" x14ac:dyDescent="0.15">
      <c r="U62">
        <f t="shared" si="10"/>
        <v>5.0185537782821941</v>
      </c>
      <c r="V62">
        <v>54</v>
      </c>
    </row>
    <row r="63" spans="3:22" x14ac:dyDescent="0.15">
      <c r="U63">
        <f t="shared" si="10"/>
        <v>5.0680164690999447</v>
      </c>
      <c r="V63">
        <v>55</v>
      </c>
    </row>
    <row r="64" spans="3:22" x14ac:dyDescent="0.15">
      <c r="U64">
        <f t="shared" si="10"/>
        <v>5.1170047775867538</v>
      </c>
      <c r="V64">
        <v>56</v>
      </c>
    </row>
    <row r="65" spans="21:22" x14ac:dyDescent="0.15">
      <c r="U65">
        <f t="shared" si="10"/>
        <v>5.1655320110278158</v>
      </c>
      <c r="V65">
        <v>57</v>
      </c>
    </row>
    <row r="66" spans="21:22" x14ac:dyDescent="0.15">
      <c r="U66">
        <f t="shared" si="10"/>
        <v>5.213610869195672</v>
      </c>
      <c r="V66">
        <v>58</v>
      </c>
    </row>
    <row r="67" spans="21:22" x14ac:dyDescent="0.15">
      <c r="U67">
        <f t="shared" si="10"/>
        <v>5.2612534823123713</v>
      </c>
      <c r="V67">
        <v>59</v>
      </c>
    </row>
    <row r="68" spans="21:22" x14ac:dyDescent="0.15">
      <c r="U68">
        <f t="shared" si="10"/>
        <v>5.3084714460265952</v>
      </c>
      <c r="V68">
        <v>60</v>
      </c>
    </row>
    <row r="69" spans="21:22" x14ac:dyDescent="0.15">
      <c r="U69">
        <f t="shared" si="10"/>
        <v>5.3552758536867877</v>
      </c>
      <c r="V69">
        <v>61</v>
      </c>
    </row>
    <row r="70" spans="21:22" x14ac:dyDescent="0.15">
      <c r="U70">
        <f t="shared" si="10"/>
        <v>5.4016773261606374</v>
      </c>
      <c r="V70">
        <v>62</v>
      </c>
    </row>
    <row r="71" spans="21:22" x14ac:dyDescent="0.15">
      <c r="U71">
        <f t="shared" si="10"/>
        <v>5.4476860394244468</v>
      </c>
      <c r="V71">
        <v>63</v>
      </c>
    </row>
    <row r="72" spans="21:22" x14ac:dyDescent="0.15">
      <c r="U72">
        <f t="shared" si="10"/>
        <v>5.493311750122241</v>
      </c>
      <c r="V72">
        <v>64</v>
      </c>
    </row>
    <row r="73" spans="21:22" x14ac:dyDescent="0.15">
      <c r="U73">
        <f t="shared" si="10"/>
        <v>5.5385638192737838</v>
      </c>
      <c r="V73">
        <v>65</v>
      </c>
    </row>
    <row r="74" spans="21:22" x14ac:dyDescent="0.15">
      <c r="U74">
        <f t="shared" si="10"/>
        <v>5.5834512342922631</v>
      </c>
      <c r="V74">
        <v>66</v>
      </c>
    </row>
    <row r="75" spans="21:22" x14ac:dyDescent="0.15">
      <c r="U75">
        <f t="shared" si="10"/>
        <v>5.6279826294562136</v>
      </c>
      <c r="V75">
        <v>67</v>
      </c>
    </row>
    <row r="76" spans="21:22" x14ac:dyDescent="0.15">
      <c r="U76">
        <f t="shared" si="10"/>
        <v>5.6721663049659368</v>
      </c>
      <c r="V76">
        <v>68</v>
      </c>
    </row>
    <row r="77" spans="21:22" x14ac:dyDescent="0.15">
      <c r="U77">
        <f t="shared" si="10"/>
        <v>5.7160102447018692</v>
      </c>
      <c r="V77">
        <v>69</v>
      </c>
    </row>
    <row r="78" spans="21:22" x14ac:dyDescent="0.15">
      <c r="U78">
        <f t="shared" si="10"/>
        <v>5.7595221327910977</v>
      </c>
      <c r="V78">
        <v>70</v>
      </c>
    </row>
    <row r="79" spans="21:22" x14ac:dyDescent="0.15">
      <c r="U79">
        <f t="shared" si="10"/>
        <v>5.8027093690780536</v>
      </c>
      <c r="V79">
        <v>71</v>
      </c>
    </row>
    <row r="80" spans="21:22" x14ac:dyDescent="0.15">
      <c r="U80">
        <f t="shared" si="10"/>
        <v>5.84557908358651</v>
      </c>
      <c r="V80">
        <v>72</v>
      </c>
    </row>
    <row r="81" spans="21:22" x14ac:dyDescent="0.15">
      <c r="U81">
        <f t="shared" si="10"/>
        <v>5.8881381500518772</v>
      </c>
      <c r="V81">
        <v>73</v>
      </c>
    </row>
    <row r="82" spans="21:22" x14ac:dyDescent="0.15">
      <c r="U82">
        <f t="shared" si="10"/>
        <v>5.9303931985956524</v>
      </c>
      <c r="V82">
        <v>74</v>
      </c>
    </row>
    <row r="83" spans="21:22" x14ac:dyDescent="0.15">
      <c r="U83">
        <f t="shared" si="10"/>
        <v>5.972350627607403</v>
      </c>
      <c r="V83">
        <v>75</v>
      </c>
    </row>
    <row r="84" spans="21:22" x14ac:dyDescent="0.15">
      <c r="U84">
        <f t="shared" si="10"/>
        <v>6.0140166148938539</v>
      </c>
      <c r="V84">
        <v>76</v>
      </c>
    </row>
    <row r="85" spans="21:22" x14ac:dyDescent="0.15">
      <c r="U85">
        <f t="shared" si="10"/>
        <v>6.0553971281494743</v>
      </c>
      <c r="V85">
        <v>77</v>
      </c>
    </row>
    <row r="86" spans="21:22" x14ac:dyDescent="0.15">
      <c r="U86">
        <f t="shared" si="10"/>
        <v>6.0964979347982231</v>
      </c>
      <c r="V86">
        <v>78</v>
      </c>
    </row>
    <row r="87" spans="21:22" x14ac:dyDescent="0.15">
      <c r="U87">
        <f t="shared" si="10"/>
        <v>6.1373246112519091</v>
      </c>
      <c r="V87">
        <v>79</v>
      </c>
    </row>
    <row r="88" spans="21:22" x14ac:dyDescent="0.15">
      <c r="U88">
        <f t="shared" si="10"/>
        <v>6.1778825516267881</v>
      </c>
      <c r="V88">
        <v>80</v>
      </c>
    </row>
    <row r="89" spans="21:22" x14ac:dyDescent="0.15">
      <c r="U89">
        <f t="shared" si="10"/>
        <v>6.2181769759565571</v>
      </c>
      <c r="V89">
        <v>81</v>
      </c>
    </row>
    <row r="90" spans="21:22" x14ac:dyDescent="0.15">
      <c r="U90">
        <f t="shared" si="10"/>
        <v>6.2582129379367801</v>
      </c>
      <c r="V90">
        <v>82</v>
      </c>
    </row>
    <row r="91" spans="21:22" x14ac:dyDescent="0.15">
      <c r="U91">
        <f t="shared" si="10"/>
        <v>6.2979953322329498</v>
      </c>
      <c r="V91">
        <v>83</v>
      </c>
    </row>
    <row r="92" spans="21:22" x14ac:dyDescent="0.15">
      <c r="U92">
        <f t="shared" si="10"/>
        <v>6.3375289013817842</v>
      </c>
      <c r="V92">
        <v>84</v>
      </c>
    </row>
    <row r="93" spans="21:22" x14ac:dyDescent="0.15">
      <c r="U93">
        <f t="shared" si="10"/>
        <v>6.3768182423130533</v>
      </c>
      <c r="V93">
        <v>85</v>
      </c>
    </row>
    <row r="94" spans="21:22" x14ac:dyDescent="0.15">
      <c r="U94">
        <f t="shared" si="10"/>
        <v>6.4158678125170745</v>
      </c>
      <c r="V94">
        <v>86</v>
      </c>
    </row>
    <row r="95" spans="21:22" x14ac:dyDescent="0.15">
      <c r="U95">
        <f t="shared" si="10"/>
        <v>6.454681935881065</v>
      </c>
      <c r="V95">
        <v>87</v>
      </c>
    </row>
    <row r="96" spans="21:22" x14ac:dyDescent="0.15">
      <c r="U96">
        <f t="shared" si="10"/>
        <v>6.4932648082158035</v>
      </c>
      <c r="V96">
        <v>88</v>
      </c>
    </row>
    <row r="97" spans="21:22" x14ac:dyDescent="0.15">
      <c r="U97">
        <f t="shared" si="10"/>
        <v>6.5316205024923981</v>
      </c>
      <c r="V97">
        <v>89</v>
      </c>
    </row>
    <row r="98" spans="21:22" x14ac:dyDescent="0.15">
      <c r="U98">
        <f t="shared" si="10"/>
        <v>6.5697529738075042</v>
      </c>
      <c r="V98">
        <v>90</v>
      </c>
    </row>
    <row r="99" spans="21:22" x14ac:dyDescent="0.15">
      <c r="U99">
        <f t="shared" si="10"/>
        <v>6.6076660640939728</v>
      </c>
      <c r="V99">
        <v>91</v>
      </c>
    </row>
    <row r="100" spans="21:22" x14ac:dyDescent="0.15">
      <c r="U100">
        <f t="shared" si="10"/>
        <v>6.6453635065926724</v>
      </c>
      <c r="V100">
        <v>92</v>
      </c>
    </row>
    <row r="101" spans="21:22" x14ac:dyDescent="0.15">
      <c r="U101">
        <f t="shared" si="10"/>
        <v>6.682848930100092</v>
      </c>
      <c r="V101">
        <v>93</v>
      </c>
    </row>
    <row r="102" spans="21:22" x14ac:dyDescent="0.15">
      <c r="U102">
        <f t="shared" si="10"/>
        <v>6.7201258630052969</v>
      </c>
      <c r="V102">
        <v>94</v>
      </c>
    </row>
    <row r="103" spans="21:22" x14ac:dyDescent="0.15">
      <c r="U103">
        <f t="shared" si="10"/>
        <v>6.7571977371288225</v>
      </c>
      <c r="V103">
        <v>95</v>
      </c>
    </row>
    <row r="104" spans="21:22" x14ac:dyDescent="0.15">
      <c r="U104">
        <f t="shared" si="10"/>
        <v>6.7940678913752715</v>
      </c>
      <c r="V104">
        <v>96</v>
      </c>
    </row>
    <row r="105" spans="21:22" x14ac:dyDescent="0.15">
      <c r="U105">
        <f t="shared" si="10"/>
        <v>6.8307395752104876</v>
      </c>
      <c r="V105">
        <v>97</v>
      </c>
    </row>
    <row r="106" spans="21:22" x14ac:dyDescent="0.15">
      <c r="U106">
        <f t="shared" si="10"/>
        <v>6.8672159519735061</v>
      </c>
      <c r="V106">
        <v>98</v>
      </c>
    </row>
    <row r="107" spans="21:22" x14ac:dyDescent="0.15">
      <c r="U107">
        <f t="shared" si="10"/>
        <v>6.9035001020327478</v>
      </c>
      <c r="V107">
        <v>99</v>
      </c>
    </row>
    <row r="108" spans="21:22" x14ac:dyDescent="0.15">
      <c r="U108">
        <f t="shared" si="10"/>
        <v>6.9395950257953078</v>
      </c>
      <c r="V108">
        <v>100</v>
      </c>
    </row>
    <row r="109" spans="21:22" x14ac:dyDescent="0.15">
      <c r="U109">
        <f t="shared" si="10"/>
        <v>6.9755036465775904</v>
      </c>
      <c r="V109">
        <v>101</v>
      </c>
    </row>
    <row r="110" spans="21:22" x14ac:dyDescent="0.15">
      <c r="U110">
        <f t="shared" si="10"/>
        <v>7.0112288133450154</v>
      </c>
      <c r="V110">
        <v>102</v>
      </c>
    </row>
    <row r="111" spans="21:22" x14ac:dyDescent="0.15">
      <c r="U111">
        <f t="shared" si="10"/>
        <v>7.0467733033279982</v>
      </c>
      <c r="V111">
        <v>103</v>
      </c>
    </row>
    <row r="112" spans="21:22" x14ac:dyDescent="0.15">
      <c r="U112">
        <f t="shared" si="10"/>
        <v>7.0821398245209863</v>
      </c>
      <c r="V112">
        <v>104</v>
      </c>
    </row>
    <row r="113" spans="21:22" x14ac:dyDescent="0.15">
      <c r="U113">
        <f t="shared" si="10"/>
        <v>7.1173310180708098</v>
      </c>
      <c r="V113">
        <v>105</v>
      </c>
    </row>
    <row r="114" spans="21:22" x14ac:dyDescent="0.15">
      <c r="U114">
        <f t="shared" si="10"/>
        <v>7.1523494605603366</v>
      </c>
      <c r="V114">
        <v>106</v>
      </c>
    </row>
    <row r="115" spans="21:22" x14ac:dyDescent="0.15">
      <c r="U115">
        <f t="shared" si="10"/>
        <v>7.1871976661929375</v>
      </c>
      <c r="V115">
        <v>107</v>
      </c>
    </row>
    <row r="116" spans="21:22" x14ac:dyDescent="0.15">
      <c r="U116">
        <f t="shared" ref="U116:U179" si="11">(V116-1)*SQRT(2*V116)/(2*(V116-1)+1.21*(I$36-1.06))</f>
        <v>7.2218780888829803</v>
      </c>
      <c r="V116">
        <v>108</v>
      </c>
    </row>
    <row r="117" spans="21:22" x14ac:dyDescent="0.15">
      <c r="U117">
        <f t="shared" si="11"/>
        <v>7.2563931242572401</v>
      </c>
      <c r="V117">
        <v>109</v>
      </c>
    </row>
    <row r="118" spans="21:22" x14ac:dyDescent="0.15">
      <c r="U118">
        <f t="shared" si="11"/>
        <v>7.2907451115718276</v>
      </c>
      <c r="V118">
        <v>110</v>
      </c>
    </row>
    <row r="119" spans="21:22" x14ac:dyDescent="0.15">
      <c r="U119">
        <f t="shared" si="11"/>
        <v>7.324936335548915</v>
      </c>
      <c r="V119">
        <v>111</v>
      </c>
    </row>
    <row r="120" spans="21:22" x14ac:dyDescent="0.15">
      <c r="U120">
        <f t="shared" si="11"/>
        <v>7.3589690281373574</v>
      </c>
      <c r="V120">
        <v>112</v>
      </c>
    </row>
    <row r="121" spans="21:22" x14ac:dyDescent="0.15">
      <c r="U121">
        <f t="shared" si="11"/>
        <v>7.3928453702010009</v>
      </c>
      <c r="V121">
        <v>113</v>
      </c>
    </row>
    <row r="122" spans="21:22" x14ac:dyDescent="0.15">
      <c r="U122">
        <f t="shared" si="11"/>
        <v>7.4265674931382604</v>
      </c>
      <c r="V122">
        <v>114</v>
      </c>
    </row>
    <row r="123" spans="21:22" x14ac:dyDescent="0.15">
      <c r="U123">
        <f t="shared" si="11"/>
        <v>7.4601374804363862</v>
      </c>
      <c r="V123">
        <v>115</v>
      </c>
    </row>
    <row r="124" spans="21:22" x14ac:dyDescent="0.15">
      <c r="U124">
        <f t="shared" si="11"/>
        <v>7.4935573691635655</v>
      </c>
      <c r="V124">
        <v>116</v>
      </c>
    </row>
    <row r="125" spans="21:22" x14ac:dyDescent="0.15">
      <c r="U125">
        <f t="shared" si="11"/>
        <v>7.5268291514018983</v>
      </c>
      <c r="V125">
        <v>117</v>
      </c>
    </row>
    <row r="126" spans="21:22" x14ac:dyDescent="0.15">
      <c r="U126">
        <f t="shared" si="11"/>
        <v>7.5599547756240701</v>
      </c>
      <c r="V126">
        <v>118</v>
      </c>
    </row>
    <row r="127" spans="21:22" x14ac:dyDescent="0.15">
      <c r="U127">
        <f t="shared" si="11"/>
        <v>7.5929361480163911</v>
      </c>
      <c r="V127">
        <v>119</v>
      </c>
    </row>
    <row r="128" spans="21:22" x14ac:dyDescent="0.15">
      <c r="U128">
        <f t="shared" si="11"/>
        <v>7.6257751337507429</v>
      </c>
      <c r="V128">
        <v>120</v>
      </c>
    </row>
    <row r="129" spans="21:22" x14ac:dyDescent="0.15">
      <c r="U129">
        <f t="shared" si="11"/>
        <v>7.6584735582078185</v>
      </c>
      <c r="V129">
        <v>121</v>
      </c>
    </row>
    <row r="130" spans="21:22" x14ac:dyDescent="0.15">
      <c r="U130">
        <f t="shared" si="11"/>
        <v>7.6910332081539181</v>
      </c>
      <c r="V130">
        <v>122</v>
      </c>
    </row>
    <row r="131" spans="21:22" x14ac:dyDescent="0.15">
      <c r="U131">
        <f t="shared" si="11"/>
        <v>7.723455832873408</v>
      </c>
      <c r="V131">
        <v>123</v>
      </c>
    </row>
    <row r="132" spans="21:22" x14ac:dyDescent="0.15">
      <c r="U132">
        <f t="shared" si="11"/>
        <v>7.7557431452589034</v>
      </c>
      <c r="V132">
        <v>124</v>
      </c>
    </row>
    <row r="133" spans="21:22" x14ac:dyDescent="0.15">
      <c r="U133">
        <f t="shared" si="11"/>
        <v>7.7878968228610717</v>
      </c>
      <c r="V133">
        <v>125</v>
      </c>
    </row>
    <row r="134" spans="21:22" x14ac:dyDescent="0.15">
      <c r="U134">
        <f t="shared" si="11"/>
        <v>7.8199185088998444</v>
      </c>
      <c r="V134">
        <v>126</v>
      </c>
    </row>
    <row r="135" spans="21:22" x14ac:dyDescent="0.15">
      <c r="U135">
        <f t="shared" si="11"/>
        <v>7.8518098132387895</v>
      </c>
      <c r="V135">
        <v>127</v>
      </c>
    </row>
    <row r="136" spans="21:22" x14ac:dyDescent="0.15">
      <c r="U136">
        <f t="shared" si="11"/>
        <v>7.8835723133242572</v>
      </c>
      <c r="V136">
        <v>128</v>
      </c>
    </row>
    <row r="137" spans="21:22" x14ac:dyDescent="0.15">
      <c r="U137">
        <f t="shared" si="11"/>
        <v>7.9152075550908334</v>
      </c>
      <c r="V137">
        <v>129</v>
      </c>
    </row>
    <row r="138" spans="21:22" x14ac:dyDescent="0.15">
      <c r="U138">
        <f t="shared" si="11"/>
        <v>7.9467170538345666</v>
      </c>
      <c r="V138">
        <v>130</v>
      </c>
    </row>
    <row r="139" spans="21:22" x14ac:dyDescent="0.15">
      <c r="U139">
        <f t="shared" si="11"/>
        <v>7.9781022950553755</v>
      </c>
      <c r="V139">
        <v>131</v>
      </c>
    </row>
    <row r="140" spans="21:22" x14ac:dyDescent="0.15">
      <c r="U140">
        <f t="shared" si="11"/>
        <v>8.0093647352699264</v>
      </c>
      <c r="V140">
        <v>132</v>
      </c>
    </row>
    <row r="141" spans="21:22" x14ac:dyDescent="0.15">
      <c r="U141">
        <f t="shared" si="11"/>
        <v>8.0405058027962717</v>
      </c>
      <c r="V141">
        <v>133</v>
      </c>
    </row>
    <row r="142" spans="21:22" x14ac:dyDescent="0.15">
      <c r="U142">
        <f t="shared" si="11"/>
        <v>8.0715268985113866</v>
      </c>
      <c r="V142">
        <v>134</v>
      </c>
    </row>
    <row r="143" spans="21:22" x14ac:dyDescent="0.15">
      <c r="U143">
        <f t="shared" si="11"/>
        <v>8.102429396582794</v>
      </c>
      <c r="V143">
        <v>135</v>
      </c>
    </row>
    <row r="144" spans="21:22" x14ac:dyDescent="0.15">
      <c r="U144">
        <f t="shared" si="11"/>
        <v>8.1332146451753129</v>
      </c>
      <c r="V144">
        <v>136</v>
      </c>
    </row>
    <row r="145" spans="21:22" x14ac:dyDescent="0.15">
      <c r="U145">
        <f t="shared" si="11"/>
        <v>8.1638839671339731</v>
      </c>
      <c r="V145">
        <v>137</v>
      </c>
    </row>
    <row r="146" spans="21:22" x14ac:dyDescent="0.15">
      <c r="U146">
        <f t="shared" si="11"/>
        <v>8.1944386606440567</v>
      </c>
      <c r="V146">
        <v>138</v>
      </c>
    </row>
    <row r="147" spans="21:22" x14ac:dyDescent="0.15">
      <c r="U147">
        <f t="shared" si="11"/>
        <v>8.2248799998692181</v>
      </c>
      <c r="V147">
        <v>139</v>
      </c>
    </row>
    <row r="148" spans="21:22" x14ac:dyDescent="0.15">
      <c r="U148">
        <f t="shared" si="11"/>
        <v>8.2552092355685378</v>
      </c>
      <c r="V148">
        <v>140</v>
      </c>
    </row>
    <row r="149" spans="21:22" x14ac:dyDescent="0.15">
      <c r="U149">
        <f t="shared" si="11"/>
        <v>8.2854275956933652</v>
      </c>
      <c r="V149">
        <v>141</v>
      </c>
    </row>
    <row r="150" spans="21:22" x14ac:dyDescent="0.15">
      <c r="U150">
        <f t="shared" si="11"/>
        <v>8.3155362859647752</v>
      </c>
      <c r="V150">
        <v>142</v>
      </c>
    </row>
    <row r="151" spans="21:22" x14ac:dyDescent="0.15">
      <c r="U151">
        <f t="shared" si="11"/>
        <v>8.3455364904323375</v>
      </c>
      <c r="V151">
        <v>143</v>
      </c>
    </row>
    <row r="152" spans="21:22" x14ac:dyDescent="0.15">
      <c r="U152">
        <f t="shared" si="11"/>
        <v>8.3754293720150201</v>
      </c>
      <c r="V152">
        <v>144</v>
      </c>
    </row>
    <row r="153" spans="21:22" x14ac:dyDescent="0.15">
      <c r="U153">
        <f t="shared" si="11"/>
        <v>8.4052160730248531</v>
      </c>
      <c r="V153">
        <v>145</v>
      </c>
    </row>
    <row r="154" spans="21:22" x14ac:dyDescent="0.15">
      <c r="U154">
        <f t="shared" si="11"/>
        <v>8.4348977156740261</v>
      </c>
      <c r="V154">
        <v>146</v>
      </c>
    </row>
    <row r="155" spans="21:22" x14ac:dyDescent="0.15">
      <c r="U155">
        <f t="shared" si="11"/>
        <v>8.4644754025660998</v>
      </c>
      <c r="V155">
        <v>147</v>
      </c>
    </row>
    <row r="156" spans="21:22" x14ac:dyDescent="0.15">
      <c r="U156">
        <f t="shared" si="11"/>
        <v>8.4939502171718768</v>
      </c>
      <c r="V156">
        <v>148</v>
      </c>
    </row>
    <row r="157" spans="21:22" x14ac:dyDescent="0.15">
      <c r="U157">
        <f t="shared" si="11"/>
        <v>8.5233232242905537</v>
      </c>
      <c r="V157">
        <v>149</v>
      </c>
    </row>
    <row r="158" spans="21:22" x14ac:dyDescent="0.15">
      <c r="U158">
        <f t="shared" si="11"/>
        <v>8.5525954704966978</v>
      </c>
      <c r="V158">
        <v>150</v>
      </c>
    </row>
    <row r="159" spans="21:22" x14ac:dyDescent="0.15">
      <c r="U159">
        <f t="shared" si="11"/>
        <v>8.5817679845735402</v>
      </c>
      <c r="V159">
        <v>151</v>
      </c>
    </row>
    <row r="160" spans="21:22" x14ac:dyDescent="0.15">
      <c r="U160">
        <f t="shared" si="11"/>
        <v>8.6108417779331869</v>
      </c>
      <c r="V160">
        <v>152</v>
      </c>
    </row>
    <row r="161" spans="21:22" x14ac:dyDescent="0.15">
      <c r="U161">
        <f t="shared" si="11"/>
        <v>8.639817845024087</v>
      </c>
      <c r="V161">
        <v>153</v>
      </c>
    </row>
    <row r="162" spans="21:22" x14ac:dyDescent="0.15">
      <c r="U162">
        <f t="shared" si="11"/>
        <v>8.6686971637263746</v>
      </c>
      <c r="V162">
        <v>154</v>
      </c>
    </row>
    <row r="163" spans="21:22" x14ac:dyDescent="0.15">
      <c r="U163">
        <f t="shared" si="11"/>
        <v>8.6974806957354076</v>
      </c>
      <c r="V163">
        <v>155</v>
      </c>
    </row>
    <row r="164" spans="21:22" x14ac:dyDescent="0.15">
      <c r="U164">
        <f t="shared" si="11"/>
        <v>8.7261693869340053</v>
      </c>
      <c r="V164">
        <v>156</v>
      </c>
    </row>
    <row r="165" spans="21:22" x14ac:dyDescent="0.15">
      <c r="U165">
        <f t="shared" si="11"/>
        <v>8.7547641677537236</v>
      </c>
      <c r="V165">
        <v>157</v>
      </c>
    </row>
    <row r="166" spans="21:22" x14ac:dyDescent="0.15">
      <c r="U166">
        <f t="shared" si="11"/>
        <v>8.7832659535256461</v>
      </c>
      <c r="V166">
        <v>158</v>
      </c>
    </row>
    <row r="167" spans="21:22" x14ac:dyDescent="0.15">
      <c r="U167">
        <f t="shared" si="11"/>
        <v>8.8116756448209603</v>
      </c>
      <c r="V167">
        <v>159</v>
      </c>
    </row>
    <row r="168" spans="21:22" x14ac:dyDescent="0.15">
      <c r="U168">
        <f t="shared" si="11"/>
        <v>8.8399941277817611</v>
      </c>
      <c r="V168">
        <v>160</v>
      </c>
    </row>
    <row r="169" spans="21:22" x14ac:dyDescent="0.15">
      <c r="U169">
        <f t="shared" si="11"/>
        <v>8.8682222744423687</v>
      </c>
      <c r="V169">
        <v>161</v>
      </c>
    </row>
    <row r="170" spans="21:22" x14ac:dyDescent="0.15">
      <c r="U170">
        <f t="shared" si="11"/>
        <v>8.8963609430415325</v>
      </c>
      <c r="V170">
        <v>162</v>
      </c>
    </row>
    <row r="171" spans="21:22" x14ac:dyDescent="0.15">
      <c r="U171">
        <f t="shared" si="11"/>
        <v>8.9244109783258061</v>
      </c>
      <c r="V171">
        <v>163</v>
      </c>
    </row>
    <row r="172" spans="21:22" x14ac:dyDescent="0.15">
      <c r="U172">
        <f t="shared" si="11"/>
        <v>8.9523732118443906</v>
      </c>
      <c r="V172">
        <v>164</v>
      </c>
    </row>
    <row r="173" spans="21:22" x14ac:dyDescent="0.15">
      <c r="U173">
        <f t="shared" si="11"/>
        <v>8.9802484622357728</v>
      </c>
      <c r="V173">
        <v>165</v>
      </c>
    </row>
    <row r="174" spans="21:22" x14ac:dyDescent="0.15">
      <c r="U174">
        <f t="shared" si="11"/>
        <v>9.0080375355064124</v>
      </c>
      <c r="V174">
        <v>166</v>
      </c>
    </row>
    <row r="175" spans="21:22" x14ac:dyDescent="0.15">
      <c r="U175">
        <f t="shared" si="11"/>
        <v>9.0357412253017202</v>
      </c>
      <c r="V175">
        <v>167</v>
      </c>
    </row>
    <row r="176" spans="21:22" x14ac:dyDescent="0.15">
      <c r="U176">
        <f t="shared" si="11"/>
        <v>9.0633603131696585</v>
      </c>
      <c r="V176">
        <v>168</v>
      </c>
    </row>
    <row r="177" spans="21:22" x14ac:dyDescent="0.15">
      <c r="U177">
        <f t="shared" si="11"/>
        <v>9.0908955688171247</v>
      </c>
      <c r="V177">
        <v>169</v>
      </c>
    </row>
    <row r="178" spans="21:22" x14ac:dyDescent="0.15">
      <c r="U178">
        <f t="shared" si="11"/>
        <v>9.1183477503594155</v>
      </c>
      <c r="V178">
        <v>170</v>
      </c>
    </row>
    <row r="179" spans="21:22" x14ac:dyDescent="0.15">
      <c r="U179">
        <f t="shared" si="11"/>
        <v>9.1457176045629698</v>
      </c>
      <c r="V179">
        <v>171</v>
      </c>
    </row>
    <row r="180" spans="21:22" x14ac:dyDescent="0.15">
      <c r="U180">
        <f t="shared" ref="U180:U243" si="12">(V180-1)*SQRT(2*V180)/(2*(V180-1)+1.21*(I$36-1.06))</f>
        <v>9.1730058670816295</v>
      </c>
      <c r="V180">
        <v>172</v>
      </c>
    </row>
    <row r="181" spans="21:22" x14ac:dyDescent="0.15">
      <c r="U181">
        <f t="shared" si="12"/>
        <v>9.20021326268661</v>
      </c>
      <c r="V181">
        <v>173</v>
      </c>
    </row>
    <row r="182" spans="21:22" x14ac:dyDescent="0.15">
      <c r="U182">
        <f t="shared" si="12"/>
        <v>9.2273405054903872</v>
      </c>
      <c r="V182">
        <v>174</v>
      </c>
    </row>
    <row r="183" spans="21:22" x14ac:dyDescent="0.15">
      <c r="U183">
        <f t="shared" si="12"/>
        <v>9.2543882991647219</v>
      </c>
      <c r="V183">
        <v>175</v>
      </c>
    </row>
    <row r="184" spans="21:22" x14ac:dyDescent="0.15">
      <c r="U184">
        <f t="shared" si="12"/>
        <v>9.2813573371529596</v>
      </c>
      <c r="V184">
        <v>176</v>
      </c>
    </row>
    <row r="185" spans="21:22" x14ac:dyDescent="0.15">
      <c r="U185">
        <f t="shared" si="12"/>
        <v>9.3082483028768426</v>
      </c>
      <c r="V185">
        <v>177</v>
      </c>
    </row>
    <row r="186" spans="21:22" x14ac:dyDescent="0.15">
      <c r="U186">
        <f t="shared" si="12"/>
        <v>9.3350618699379613</v>
      </c>
      <c r="V186">
        <v>178</v>
      </c>
    </row>
    <row r="187" spans="21:22" x14ac:dyDescent="0.15">
      <c r="U187">
        <f t="shared" si="12"/>
        <v>9.3617987023140348</v>
      </c>
      <c r="V187">
        <v>179</v>
      </c>
    </row>
    <row r="188" spans="21:22" x14ac:dyDescent="0.15">
      <c r="U188">
        <f t="shared" si="12"/>
        <v>9.3884594545501905</v>
      </c>
      <c r="V188">
        <v>180</v>
      </c>
    </row>
    <row r="189" spans="21:22" x14ac:dyDescent="0.15">
      <c r="U189">
        <f t="shared" si="12"/>
        <v>9.4150447719453716</v>
      </c>
      <c r="V189">
        <v>181</v>
      </c>
    </row>
    <row r="190" spans="21:22" x14ac:dyDescent="0.15">
      <c r="U190">
        <f t="shared" si="12"/>
        <v>9.4415552907340583</v>
      </c>
      <c r="V190">
        <v>182</v>
      </c>
    </row>
    <row r="191" spans="21:22" x14ac:dyDescent="0.15">
      <c r="U191">
        <f t="shared" si="12"/>
        <v>9.4679916382633902</v>
      </c>
      <c r="V191">
        <v>183</v>
      </c>
    </row>
    <row r="192" spans="21:22" x14ac:dyDescent="0.15">
      <c r="U192">
        <f t="shared" si="12"/>
        <v>9.4943544331659115</v>
      </c>
      <c r="V192">
        <v>184</v>
      </c>
    </row>
    <row r="193" spans="21:22" x14ac:dyDescent="0.15">
      <c r="U193">
        <f t="shared" si="12"/>
        <v>9.5206442855279914</v>
      </c>
      <c r="V193">
        <v>185</v>
      </c>
    </row>
    <row r="194" spans="21:22" x14ac:dyDescent="0.15">
      <c r="U194">
        <f t="shared" si="12"/>
        <v>9.5468617970540937</v>
      </c>
      <c r="V194">
        <v>186</v>
      </c>
    </row>
    <row r="195" spans="21:22" x14ac:dyDescent="0.15">
      <c r="U195">
        <f t="shared" si="12"/>
        <v>9.5730075612270245</v>
      </c>
      <c r="V195">
        <v>187</v>
      </c>
    </row>
    <row r="196" spans="21:22" x14ac:dyDescent="0.15">
      <c r="U196">
        <f t="shared" si="12"/>
        <v>9.5990821634642458</v>
      </c>
      <c r="V196">
        <v>188</v>
      </c>
    </row>
    <row r="197" spans="21:22" x14ac:dyDescent="0.15">
      <c r="U197">
        <f t="shared" si="12"/>
        <v>9.6250861812703992</v>
      </c>
      <c r="V197">
        <v>189</v>
      </c>
    </row>
    <row r="198" spans="21:22" x14ac:dyDescent="0.15">
      <c r="U198">
        <f t="shared" si="12"/>
        <v>9.6510201843861498</v>
      </c>
      <c r="V198">
        <v>190</v>
      </c>
    </row>
    <row r="199" spans="21:22" x14ac:dyDescent="0.15">
      <c r="U199">
        <f t="shared" si="12"/>
        <v>9.6768847349334486</v>
      </c>
      <c r="V199">
        <v>191</v>
      </c>
    </row>
    <row r="200" spans="21:22" x14ac:dyDescent="0.15">
      <c r="U200">
        <f t="shared" si="12"/>
        <v>9.7026803875572956</v>
      </c>
      <c r="V200">
        <v>192</v>
      </c>
    </row>
    <row r="201" spans="21:22" x14ac:dyDescent="0.15">
      <c r="U201">
        <f t="shared" si="12"/>
        <v>9.7284076895641878</v>
      </c>
      <c r="V201">
        <v>193</v>
      </c>
    </row>
    <row r="202" spans="21:22" x14ac:dyDescent="0.15">
      <c r="U202">
        <f t="shared" si="12"/>
        <v>9.7540671810572288</v>
      </c>
      <c r="V202">
        <v>194</v>
      </c>
    </row>
    <row r="203" spans="21:22" x14ac:dyDescent="0.15">
      <c r="U203">
        <f t="shared" si="12"/>
        <v>9.7796593950680961</v>
      </c>
      <c r="V203">
        <v>195</v>
      </c>
    </row>
    <row r="204" spans="21:22" x14ac:dyDescent="0.15">
      <c r="U204">
        <f t="shared" si="12"/>
        <v>9.8051848576859122</v>
      </c>
      <c r="V204">
        <v>196</v>
      </c>
    </row>
    <row r="205" spans="21:22" x14ac:dyDescent="0.15">
      <c r="U205">
        <f t="shared" si="12"/>
        <v>9.8306440881831012</v>
      </c>
      <c r="V205">
        <v>197</v>
      </c>
    </row>
    <row r="206" spans="21:22" x14ac:dyDescent="0.15">
      <c r="U206">
        <f t="shared" si="12"/>
        <v>9.8560375991383378</v>
      </c>
      <c r="V206">
        <v>198</v>
      </c>
    </row>
    <row r="207" spans="21:22" x14ac:dyDescent="0.15">
      <c r="U207">
        <f t="shared" si="12"/>
        <v>9.8813658965566713</v>
      </c>
      <c r="V207">
        <v>199</v>
      </c>
    </row>
    <row r="208" spans="21:22" x14ac:dyDescent="0.15">
      <c r="U208">
        <f t="shared" si="12"/>
        <v>9.9066294799868668</v>
      </c>
      <c r="V208">
        <v>200</v>
      </c>
    </row>
    <row r="209" spans="21:22" x14ac:dyDescent="0.15">
      <c r="U209">
        <f t="shared" si="12"/>
        <v>9.9318288426360919</v>
      </c>
      <c r="V209">
        <v>201</v>
      </c>
    </row>
    <row r="210" spans="21:22" x14ac:dyDescent="0.15">
      <c r="U210">
        <f t="shared" si="12"/>
        <v>9.9569644714819958</v>
      </c>
      <c r="V210">
        <v>202</v>
      </c>
    </row>
    <row r="211" spans="21:22" x14ac:dyDescent="0.15">
      <c r="U211">
        <f t="shared" si="12"/>
        <v>9.9820368473822416</v>
      </c>
      <c r="V211">
        <v>203</v>
      </c>
    </row>
    <row r="212" spans="21:22" x14ac:dyDescent="0.15">
      <c r="U212">
        <f t="shared" si="12"/>
        <v>10.007046445181587</v>
      </c>
      <c r="V212">
        <v>204</v>
      </c>
    </row>
    <row r="213" spans="21:22" x14ac:dyDescent="0.15">
      <c r="U213">
        <f t="shared" si="12"/>
        <v>10.031993733816575</v>
      </c>
      <c r="V213">
        <v>205</v>
      </c>
    </row>
    <row r="214" spans="21:22" x14ac:dyDescent="0.15">
      <c r="U214">
        <f t="shared" si="12"/>
        <v>10.05687917641788</v>
      </c>
      <c r="V214">
        <v>206</v>
      </c>
    </row>
    <row r="215" spans="21:22" x14ac:dyDescent="0.15">
      <c r="U215">
        <f t="shared" si="12"/>
        <v>10.081703230410398</v>
      </c>
      <c r="V215">
        <v>207</v>
      </c>
    </row>
    <row r="216" spans="21:22" x14ac:dyDescent="0.15">
      <c r="U216">
        <f t="shared" si="12"/>
        <v>10.106466347611118</v>
      </c>
      <c r="V216">
        <v>208</v>
      </c>
    </row>
    <row r="217" spans="21:22" x14ac:dyDescent="0.15">
      <c r="U217">
        <f t="shared" si="12"/>
        <v>10.131168974324863</v>
      </c>
      <c r="V217">
        <v>209</v>
      </c>
    </row>
    <row r="218" spans="21:22" x14ac:dyDescent="0.15">
      <c r="U218">
        <f t="shared" si="12"/>
        <v>10.155811551437926</v>
      </c>
      <c r="V218">
        <v>210</v>
      </c>
    </row>
    <row r="219" spans="21:22" x14ac:dyDescent="0.15">
      <c r="U219">
        <f t="shared" si="12"/>
        <v>10.180394514509684</v>
      </c>
      <c r="V219">
        <v>211</v>
      </c>
    </row>
    <row r="220" spans="21:22" x14ac:dyDescent="0.15">
      <c r="U220">
        <f t="shared" si="12"/>
        <v>10.204918293862217</v>
      </c>
      <c r="V220">
        <v>212</v>
      </c>
    </row>
    <row r="221" spans="21:22" x14ac:dyDescent="0.15">
      <c r="U221">
        <f t="shared" si="12"/>
        <v>10.229383314668013</v>
      </c>
      <c r="V221">
        <v>213</v>
      </c>
    </row>
    <row r="222" spans="21:22" x14ac:dyDescent="0.15">
      <c r="U222">
        <f t="shared" si="12"/>
        <v>10.253789997035783</v>
      </c>
      <c r="V222">
        <v>214</v>
      </c>
    </row>
    <row r="223" spans="21:22" x14ac:dyDescent="0.15">
      <c r="U223">
        <f t="shared" si="12"/>
        <v>10.278138756094455</v>
      </c>
      <c r="V223">
        <v>215</v>
      </c>
    </row>
    <row r="224" spans="21:22" x14ac:dyDescent="0.15">
      <c r="U224">
        <f t="shared" si="12"/>
        <v>10.302430002075386</v>
      </c>
      <c r="V224">
        <v>216</v>
      </c>
    </row>
    <row r="225" spans="21:22" x14ac:dyDescent="0.15">
      <c r="U225">
        <f t="shared" si="12"/>
        <v>10.326664140392829</v>
      </c>
      <c r="V225">
        <v>217</v>
      </c>
    </row>
    <row r="226" spans="21:22" x14ac:dyDescent="0.15">
      <c r="U226">
        <f t="shared" si="12"/>
        <v>10.350841571722713</v>
      </c>
      <c r="V226">
        <v>218</v>
      </c>
    </row>
    <row r="227" spans="21:22" x14ac:dyDescent="0.15">
      <c r="U227">
        <f t="shared" si="12"/>
        <v>10.374962692079782</v>
      </c>
      <c r="V227">
        <v>219</v>
      </c>
    </row>
    <row r="228" spans="21:22" x14ac:dyDescent="0.15">
      <c r="U228">
        <f t="shared" si="12"/>
        <v>10.399027892893132</v>
      </c>
      <c r="V228">
        <v>220</v>
      </c>
    </row>
    <row r="229" spans="21:22" x14ac:dyDescent="0.15">
      <c r="U229">
        <f t="shared" si="12"/>
        <v>10.423037561080148</v>
      </c>
      <c r="V229">
        <v>221</v>
      </c>
    </row>
    <row r="230" spans="21:22" x14ac:dyDescent="0.15">
      <c r="U230">
        <f t="shared" si="12"/>
        <v>10.446992079118958</v>
      </c>
      <c r="V230">
        <v>222</v>
      </c>
    </row>
    <row r="231" spans="21:22" x14ac:dyDescent="0.15">
      <c r="U231">
        <f t="shared" si="12"/>
        <v>10.470891825119384</v>
      </c>
      <c r="V231">
        <v>223</v>
      </c>
    </row>
    <row r="232" spans="21:22" x14ac:dyDescent="0.15">
      <c r="U232">
        <f t="shared" si="12"/>
        <v>10.494737172892425</v>
      </c>
      <c r="V232">
        <v>224</v>
      </c>
    </row>
    <row r="233" spans="21:22" x14ac:dyDescent="0.15">
      <c r="U233">
        <f t="shared" si="12"/>
        <v>10.518528492018348</v>
      </c>
      <c r="V233">
        <v>225</v>
      </c>
    </row>
    <row r="234" spans="21:22" x14ac:dyDescent="0.15">
      <c r="U234">
        <f t="shared" si="12"/>
        <v>10.542266147913395</v>
      </c>
      <c r="V234">
        <v>226</v>
      </c>
    </row>
    <row r="235" spans="21:22" x14ac:dyDescent="0.15">
      <c r="U235">
        <f t="shared" si="12"/>
        <v>10.565950501895138</v>
      </c>
      <c r="V235">
        <v>227</v>
      </c>
    </row>
    <row r="236" spans="21:22" x14ac:dyDescent="0.15">
      <c r="U236">
        <f t="shared" si="12"/>
        <v>10.589581911246519</v>
      </c>
      <c r="V236">
        <v>228</v>
      </c>
    </row>
    <row r="237" spans="21:22" x14ac:dyDescent="0.15">
      <c r="U237">
        <f t="shared" si="12"/>
        <v>10.613160729278624</v>
      </c>
      <c r="V237">
        <v>229</v>
      </c>
    </row>
    <row r="238" spans="21:22" x14ac:dyDescent="0.15">
      <c r="U238">
        <f t="shared" si="12"/>
        <v>10.63668730539219</v>
      </c>
      <c r="V238">
        <v>230</v>
      </c>
    </row>
    <row r="239" spans="21:22" x14ac:dyDescent="0.15">
      <c r="U239">
        <f t="shared" si="12"/>
        <v>10.660161985137913</v>
      </c>
      <c r="V239">
        <v>231</v>
      </c>
    </row>
    <row r="240" spans="21:22" x14ac:dyDescent="0.15">
      <c r="U240">
        <f t="shared" si="12"/>
        <v>10.683585110275539</v>
      </c>
      <c r="V240">
        <v>232</v>
      </c>
    </row>
    <row r="241" spans="21:22" x14ac:dyDescent="0.15">
      <c r="U241">
        <f t="shared" si="12"/>
        <v>10.706957018831831</v>
      </c>
      <c r="V241">
        <v>233</v>
      </c>
    </row>
    <row r="242" spans="21:22" x14ac:dyDescent="0.15">
      <c r="U242">
        <f t="shared" si="12"/>
        <v>10.730278045157361</v>
      </c>
      <c r="V242">
        <v>234</v>
      </c>
    </row>
    <row r="243" spans="21:22" x14ac:dyDescent="0.15">
      <c r="U243">
        <f t="shared" si="12"/>
        <v>10.753548519982223</v>
      </c>
      <c r="V243">
        <v>235</v>
      </c>
    </row>
    <row r="244" spans="21:22" x14ac:dyDescent="0.15">
      <c r="U244">
        <f t="shared" ref="U244:U307" si="13">(V244-1)*SQRT(2*V244)/(2*(V244-1)+1.21*(I$36-1.06))</f>
        <v>10.776768770470671</v>
      </c>
      <c r="V244">
        <v>236</v>
      </c>
    </row>
    <row r="245" spans="21:22" x14ac:dyDescent="0.15">
      <c r="U245">
        <f t="shared" si="13"/>
        <v>10.79993912027467</v>
      </c>
      <c r="V245">
        <v>237</v>
      </c>
    </row>
    <row r="246" spans="21:22" x14ac:dyDescent="0.15">
      <c r="U246">
        <f t="shared" si="13"/>
        <v>10.823059889586453</v>
      </c>
      <c r="V246">
        <v>238</v>
      </c>
    </row>
    <row r="247" spans="21:22" x14ac:dyDescent="0.15">
      <c r="U247">
        <f t="shared" si="13"/>
        <v>10.846131395190051</v>
      </c>
      <c r="V247">
        <v>239</v>
      </c>
    </row>
    <row r="248" spans="21:22" x14ac:dyDescent="0.15">
      <c r="U248">
        <f t="shared" si="13"/>
        <v>10.869153950511841</v>
      </c>
      <c r="V248">
        <v>240</v>
      </c>
    </row>
    <row r="249" spans="21:22" x14ac:dyDescent="0.15">
      <c r="U249">
        <f t="shared" si="13"/>
        <v>10.892127865670146</v>
      </c>
      <c r="V249">
        <v>241</v>
      </c>
    </row>
    <row r="250" spans="21:22" x14ac:dyDescent="0.15">
      <c r="U250">
        <f t="shared" si="13"/>
        <v>10.915053447523889</v>
      </c>
      <c r="V250">
        <v>242</v>
      </c>
    </row>
    <row r="251" spans="21:22" x14ac:dyDescent="0.15">
      <c r="U251">
        <f t="shared" si="13"/>
        <v>10.937930999720335</v>
      </c>
      <c r="V251">
        <v>243</v>
      </c>
    </row>
    <row r="252" spans="21:22" x14ac:dyDescent="0.15">
      <c r="U252">
        <f t="shared" si="13"/>
        <v>10.960760822741934</v>
      </c>
      <c r="V252">
        <v>244</v>
      </c>
    </row>
    <row r="253" spans="21:22" x14ac:dyDescent="0.15">
      <c r="U253">
        <f t="shared" si="13"/>
        <v>10.983543213952286</v>
      </c>
      <c r="V253">
        <v>245</v>
      </c>
    </row>
    <row r="254" spans="21:22" x14ac:dyDescent="0.15">
      <c r="U254">
        <f t="shared" si="13"/>
        <v>11.00627846764127</v>
      </c>
      <c r="V254">
        <v>246</v>
      </c>
    </row>
    <row r="255" spans="21:22" x14ac:dyDescent="0.15">
      <c r="U255">
        <f t="shared" si="13"/>
        <v>11.028966875069308</v>
      </c>
      <c r="V255">
        <v>247</v>
      </c>
    </row>
    <row r="256" spans="21:22" x14ac:dyDescent="0.15">
      <c r="U256">
        <f t="shared" si="13"/>
        <v>11.051608724510842</v>
      </c>
      <c r="V256">
        <v>248</v>
      </c>
    </row>
    <row r="257" spans="21:22" x14ac:dyDescent="0.15">
      <c r="U257">
        <f t="shared" si="13"/>
        <v>11.074204301297002</v>
      </c>
      <c r="V257">
        <v>249</v>
      </c>
    </row>
    <row r="258" spans="21:22" x14ac:dyDescent="0.15">
      <c r="U258">
        <f t="shared" si="13"/>
        <v>11.096753887857474</v>
      </c>
      <c r="V258">
        <v>250</v>
      </c>
    </row>
    <row r="259" spans="21:22" x14ac:dyDescent="0.15">
      <c r="U259">
        <f t="shared" si="13"/>
        <v>11.11925776376164</v>
      </c>
      <c r="V259">
        <v>251</v>
      </c>
    </row>
    <row r="260" spans="21:22" x14ac:dyDescent="0.15">
      <c r="U260">
        <f t="shared" si="13"/>
        <v>11.141716205758945</v>
      </c>
      <c r="V260">
        <v>252</v>
      </c>
    </row>
    <row r="261" spans="21:22" x14ac:dyDescent="0.15">
      <c r="U261">
        <f t="shared" si="13"/>
        <v>11.164129487818547</v>
      </c>
      <c r="V261">
        <v>253</v>
      </c>
    </row>
    <row r="262" spans="21:22" x14ac:dyDescent="0.15">
      <c r="U262">
        <f t="shared" si="13"/>
        <v>11.186497881168252</v>
      </c>
      <c r="V262">
        <v>254</v>
      </c>
    </row>
    <row r="263" spans="21:22" x14ac:dyDescent="0.15">
      <c r="U263">
        <f t="shared" si="13"/>
        <v>11.208821654332747</v>
      </c>
      <c r="V263">
        <v>255</v>
      </c>
    </row>
    <row r="264" spans="21:22" x14ac:dyDescent="0.15">
      <c r="U264">
        <f t="shared" si="13"/>
        <v>11.23110107317115</v>
      </c>
      <c r="V264">
        <v>256</v>
      </c>
    </row>
    <row r="265" spans="21:22" x14ac:dyDescent="0.15">
      <c r="U265">
        <f t="shared" si="13"/>
        <v>11.2533364009139</v>
      </c>
      <c r="V265">
        <v>257</v>
      </c>
    </row>
    <row r="266" spans="21:22" x14ac:dyDescent="0.15">
      <c r="U266">
        <f t="shared" si="13"/>
        <v>11.275527898198984</v>
      </c>
      <c r="V266">
        <v>258</v>
      </c>
    </row>
    <row r="267" spans="21:22" x14ac:dyDescent="0.15">
      <c r="U267">
        <f t="shared" si="13"/>
        <v>11.297675823107534</v>
      </c>
      <c r="V267">
        <v>259</v>
      </c>
    </row>
    <row r="268" spans="21:22" x14ac:dyDescent="0.15">
      <c r="U268">
        <f t="shared" si="13"/>
        <v>11.319780431198785</v>
      </c>
      <c r="V268">
        <v>260</v>
      </c>
    </row>
    <row r="269" spans="21:22" x14ac:dyDescent="0.15">
      <c r="U269">
        <f t="shared" si="13"/>
        <v>11.341841975544444</v>
      </c>
      <c r="V269">
        <v>261</v>
      </c>
    </row>
    <row r="270" spans="21:22" x14ac:dyDescent="0.15">
      <c r="U270">
        <f t="shared" si="13"/>
        <v>11.363860706762424</v>
      </c>
      <c r="V270">
        <v>262</v>
      </c>
    </row>
    <row r="271" spans="21:22" x14ac:dyDescent="0.15">
      <c r="U271">
        <f t="shared" si="13"/>
        <v>11.385836873050032</v>
      </c>
      <c r="V271">
        <v>263</v>
      </c>
    </row>
    <row r="272" spans="21:22" x14ac:dyDescent="0.15">
      <c r="U272">
        <f t="shared" si="13"/>
        <v>11.407770720216554</v>
      </c>
      <c r="V272">
        <v>264</v>
      </c>
    </row>
    <row r="273" spans="21:22" x14ac:dyDescent="0.15">
      <c r="U273">
        <f t="shared" si="13"/>
        <v>11.429662491715288</v>
      </c>
      <c r="V273">
        <v>265</v>
      </c>
    </row>
    <row r="274" spans="21:22" x14ac:dyDescent="0.15">
      <c r="U274">
        <f t="shared" si="13"/>
        <v>11.451512428675029</v>
      </c>
      <c r="V274">
        <v>266</v>
      </c>
    </row>
    <row r="275" spans="21:22" x14ac:dyDescent="0.15">
      <c r="U275">
        <f t="shared" si="13"/>
        <v>11.473320769931011</v>
      </c>
      <c r="V275">
        <v>267</v>
      </c>
    </row>
    <row r="276" spans="21:22" x14ac:dyDescent="0.15">
      <c r="U276">
        <f t="shared" si="13"/>
        <v>11.495087752055323</v>
      </c>
      <c r="V276">
        <v>268</v>
      </c>
    </row>
    <row r="277" spans="21:22" x14ac:dyDescent="0.15">
      <c r="U277">
        <f t="shared" si="13"/>
        <v>11.516813609386812</v>
      </c>
      <c r="V277">
        <v>269</v>
      </c>
    </row>
    <row r="278" spans="21:22" x14ac:dyDescent="0.15">
      <c r="U278">
        <f t="shared" si="13"/>
        <v>11.538498574060473</v>
      </c>
      <c r="V278">
        <v>270</v>
      </c>
    </row>
    <row r="279" spans="21:22" x14ac:dyDescent="0.15">
      <c r="U279">
        <f t="shared" si="13"/>
        <v>11.56014287603635</v>
      </c>
      <c r="V279">
        <v>271</v>
      </c>
    </row>
    <row r="280" spans="21:22" x14ac:dyDescent="0.15">
      <c r="U280">
        <f t="shared" si="13"/>
        <v>11.581746743127949</v>
      </c>
      <c r="V280">
        <v>272</v>
      </c>
    </row>
    <row r="281" spans="21:22" x14ac:dyDescent="0.15">
      <c r="U281">
        <f t="shared" si="13"/>
        <v>11.603310401030177</v>
      </c>
      <c r="V281">
        <v>273</v>
      </c>
    </row>
    <row r="282" spans="21:22" x14ac:dyDescent="0.15">
      <c r="U282">
        <f t="shared" si="13"/>
        <v>11.624834073346808</v>
      </c>
      <c r="V282">
        <v>274</v>
      </c>
    </row>
    <row r="283" spans="21:22" x14ac:dyDescent="0.15">
      <c r="U283">
        <f t="shared" si="13"/>
        <v>11.646317981617507</v>
      </c>
      <c r="V283">
        <v>275</v>
      </c>
    </row>
    <row r="284" spans="21:22" x14ac:dyDescent="0.15">
      <c r="U284">
        <f t="shared" si="13"/>
        <v>11.667762345344398</v>
      </c>
      <c r="V284">
        <v>276</v>
      </c>
    </row>
    <row r="285" spans="21:22" x14ac:dyDescent="0.15">
      <c r="U285">
        <f t="shared" si="13"/>
        <v>11.689167382018196</v>
      </c>
      <c r="V285">
        <v>277</v>
      </c>
    </row>
    <row r="286" spans="21:22" x14ac:dyDescent="0.15">
      <c r="U286">
        <f t="shared" si="13"/>
        <v>11.710533307143903</v>
      </c>
      <c r="V286">
        <v>278</v>
      </c>
    </row>
    <row r="287" spans="21:22" x14ac:dyDescent="0.15">
      <c r="U287">
        <f t="shared" si="13"/>
        <v>11.731860334266095</v>
      </c>
      <c r="V287">
        <v>279</v>
      </c>
    </row>
    <row r="288" spans="21:22" x14ac:dyDescent="0.15">
      <c r="U288">
        <f t="shared" si="13"/>
        <v>11.753148674993788</v>
      </c>
      <c r="V288">
        <v>280</v>
      </c>
    </row>
    <row r="289" spans="21:22" x14ac:dyDescent="0.15">
      <c r="U289">
        <f t="shared" si="13"/>
        <v>11.774398539024904</v>
      </c>
      <c r="V289">
        <v>281</v>
      </c>
    </row>
    <row r="290" spans="21:22" x14ac:dyDescent="0.15">
      <c r="U290">
        <f t="shared" si="13"/>
        <v>11.795610134170348</v>
      </c>
      <c r="V290">
        <v>282</v>
      </c>
    </row>
    <row r="291" spans="21:22" x14ac:dyDescent="0.15">
      <c r="U291">
        <f t="shared" si="13"/>
        <v>11.816783666377674</v>
      </c>
      <c r="V291">
        <v>283</v>
      </c>
    </row>
    <row r="292" spans="21:22" x14ac:dyDescent="0.15">
      <c r="U292">
        <f t="shared" si="13"/>
        <v>11.837919339754398</v>
      </c>
      <c r="V292">
        <v>284</v>
      </c>
    </row>
    <row r="293" spans="21:22" x14ac:dyDescent="0.15">
      <c r="U293">
        <f t="shared" si="13"/>
        <v>11.85901735659092</v>
      </c>
      <c r="V293">
        <v>285</v>
      </c>
    </row>
    <row r="294" spans="21:22" x14ac:dyDescent="0.15">
      <c r="U294">
        <f t="shared" si="13"/>
        <v>11.880077917383081</v>
      </c>
      <c r="V294">
        <v>286</v>
      </c>
    </row>
    <row r="295" spans="21:22" x14ac:dyDescent="0.15">
      <c r="U295">
        <f t="shared" si="13"/>
        <v>11.901101220854377</v>
      </c>
      <c r="V295">
        <v>287</v>
      </c>
    </row>
    <row r="296" spans="21:22" x14ac:dyDescent="0.15">
      <c r="U296">
        <f t="shared" si="13"/>
        <v>11.922087463977801</v>
      </c>
      <c r="V296">
        <v>288</v>
      </c>
    </row>
    <row r="297" spans="21:22" x14ac:dyDescent="0.15">
      <c r="U297">
        <f t="shared" si="13"/>
        <v>11.943036841997348</v>
      </c>
      <c r="V297">
        <v>289</v>
      </c>
    </row>
    <row r="298" spans="21:22" x14ac:dyDescent="0.15">
      <c r="U298">
        <f t="shared" si="13"/>
        <v>11.963949548449186</v>
      </c>
      <c r="V298">
        <v>290</v>
      </c>
    </row>
    <row r="299" spans="21:22" x14ac:dyDescent="0.15">
      <c r="U299">
        <f t="shared" si="13"/>
        <v>11.984825775182491</v>
      </c>
      <c r="V299">
        <v>291</v>
      </c>
    </row>
    <row r="300" spans="21:22" x14ac:dyDescent="0.15">
      <c r="U300">
        <f t="shared" si="13"/>
        <v>12.005665712379955</v>
      </c>
      <c r="V300">
        <v>292</v>
      </c>
    </row>
    <row r="301" spans="21:22" x14ac:dyDescent="0.15">
      <c r="U301">
        <f t="shared" si="13"/>
        <v>12.026469548577976</v>
      </c>
      <c r="V301">
        <v>293</v>
      </c>
    </row>
    <row r="302" spans="21:22" x14ac:dyDescent="0.15">
      <c r="U302">
        <f t="shared" si="13"/>
        <v>12.047237470686536</v>
      </c>
      <c r="V302">
        <v>294</v>
      </c>
    </row>
    <row r="303" spans="21:22" x14ac:dyDescent="0.15">
      <c r="U303">
        <f t="shared" si="13"/>
        <v>12.067969664008773</v>
      </c>
      <c r="V303">
        <v>295</v>
      </c>
    </row>
    <row r="304" spans="21:22" x14ac:dyDescent="0.15">
      <c r="U304">
        <f t="shared" si="13"/>
        <v>12.088666312260246</v>
      </c>
      <c r="V304">
        <v>296</v>
      </c>
    </row>
    <row r="305" spans="21:22" x14ac:dyDescent="0.15">
      <c r="U305">
        <f t="shared" si="13"/>
        <v>12.109327597587903</v>
      </c>
      <c r="V305">
        <v>297</v>
      </c>
    </row>
    <row r="306" spans="21:22" x14ac:dyDescent="0.15">
      <c r="U306">
        <f t="shared" si="13"/>
        <v>12.129953700588768</v>
      </c>
      <c r="V306">
        <v>298</v>
      </c>
    </row>
    <row r="307" spans="21:22" x14ac:dyDescent="0.15">
      <c r="U307">
        <f t="shared" si="13"/>
        <v>12.150544800328342</v>
      </c>
      <c r="V307">
        <v>299</v>
      </c>
    </row>
    <row r="308" spans="21:22" x14ac:dyDescent="0.15">
      <c r="U308">
        <f t="shared" ref="U308:U371" si="14">(V308-1)*SQRT(2*V308)/(2*(V308-1)+1.21*(I$36-1.06))</f>
        <v>12.171101074358708</v>
      </c>
      <c r="V308">
        <v>300</v>
      </c>
    </row>
    <row r="309" spans="21:22" x14ac:dyDescent="0.15">
      <c r="U309">
        <f t="shared" si="14"/>
        <v>12.191622698736383</v>
      </c>
      <c r="V309">
        <v>301</v>
      </c>
    </row>
    <row r="310" spans="21:22" x14ac:dyDescent="0.15">
      <c r="U310">
        <f t="shared" si="14"/>
        <v>12.212109848039884</v>
      </c>
      <c r="V310">
        <v>302</v>
      </c>
    </row>
    <row r="311" spans="21:22" x14ac:dyDescent="0.15">
      <c r="U311">
        <f t="shared" si="14"/>
        <v>12.232562695387038</v>
      </c>
      <c r="V311">
        <v>303</v>
      </c>
    </row>
    <row r="312" spans="21:22" x14ac:dyDescent="0.15">
      <c r="U312">
        <f t="shared" si="14"/>
        <v>12.252981412452039</v>
      </c>
      <c r="V312">
        <v>304</v>
      </c>
    </row>
    <row r="313" spans="21:22" x14ac:dyDescent="0.15">
      <c r="U313">
        <f t="shared" si="14"/>
        <v>12.273366169482228</v>
      </c>
      <c r="V313">
        <v>305</v>
      </c>
    </row>
    <row r="314" spans="21:22" x14ac:dyDescent="0.15">
      <c r="U314">
        <f t="shared" si="14"/>
        <v>12.293717135314649</v>
      </c>
      <c r="V314">
        <v>306</v>
      </c>
    </row>
    <row r="315" spans="21:22" x14ac:dyDescent="0.15">
      <c r="U315">
        <f t="shared" si="14"/>
        <v>12.314034477392333</v>
      </c>
      <c r="V315">
        <v>307</v>
      </c>
    </row>
    <row r="316" spans="21:22" x14ac:dyDescent="0.15">
      <c r="U316">
        <f t="shared" si="14"/>
        <v>12.334318361780369</v>
      </c>
      <c r="V316">
        <v>308</v>
      </c>
    </row>
    <row r="317" spans="21:22" x14ac:dyDescent="0.15">
      <c r="U317">
        <f t="shared" si="14"/>
        <v>12.35456895318171</v>
      </c>
      <c r="V317">
        <v>309</v>
      </c>
    </row>
    <row r="318" spans="21:22" x14ac:dyDescent="0.15">
      <c r="U318">
        <f t="shared" si="14"/>
        <v>12.374786414952771</v>
      </c>
      <c r="V318">
        <v>310</v>
      </c>
    </row>
    <row r="319" spans="21:22" x14ac:dyDescent="0.15">
      <c r="U319">
        <f t="shared" si="14"/>
        <v>12.394970909118783</v>
      </c>
      <c r="V319">
        <v>311</v>
      </c>
    </row>
    <row r="320" spans="21:22" x14ac:dyDescent="0.15">
      <c r="U320">
        <f t="shared" si="14"/>
        <v>12.415122596388922</v>
      </c>
      <c r="V320">
        <v>312</v>
      </c>
    </row>
    <row r="321" spans="21:22" x14ac:dyDescent="0.15">
      <c r="U321">
        <f t="shared" si="14"/>
        <v>12.435241636171227</v>
      </c>
      <c r="V321">
        <v>313</v>
      </c>
    </row>
    <row r="322" spans="21:22" x14ac:dyDescent="0.15">
      <c r="U322">
        <f t="shared" si="14"/>
        <v>12.455328186587302</v>
      </c>
      <c r="V322">
        <v>314</v>
      </c>
    </row>
    <row r="323" spans="21:22" x14ac:dyDescent="0.15">
      <c r="U323">
        <f t="shared" si="14"/>
        <v>12.475382404486785</v>
      </c>
      <c r="V323">
        <v>315</v>
      </c>
    </row>
    <row r="324" spans="21:22" x14ac:dyDescent="0.15">
      <c r="U324">
        <f t="shared" si="14"/>
        <v>12.495404445461645</v>
      </c>
      <c r="V324">
        <v>316</v>
      </c>
    </row>
    <row r="325" spans="21:22" x14ac:dyDescent="0.15">
      <c r="U325">
        <f t="shared" si="14"/>
        <v>12.515394463860225</v>
      </c>
      <c r="V325">
        <v>317</v>
      </c>
    </row>
    <row r="326" spans="21:22" x14ac:dyDescent="0.15">
      <c r="U326">
        <f t="shared" si="14"/>
        <v>12.535352612801136</v>
      </c>
      <c r="V326">
        <v>318</v>
      </c>
    </row>
    <row r="327" spans="21:22" x14ac:dyDescent="0.15">
      <c r="U327">
        <f t="shared" si="14"/>
        <v>12.555279044186912</v>
      </c>
      <c r="V327">
        <v>319</v>
      </c>
    </row>
    <row r="328" spans="21:22" x14ac:dyDescent="0.15">
      <c r="U328">
        <f t="shared" si="14"/>
        <v>12.575173908717485</v>
      </c>
      <c r="V328">
        <v>320</v>
      </c>
    </row>
    <row r="329" spans="21:22" x14ac:dyDescent="0.15">
      <c r="U329">
        <f t="shared" si="14"/>
        <v>12.595037355903479</v>
      </c>
      <c r="V329">
        <v>321</v>
      </c>
    </row>
    <row r="330" spans="21:22" x14ac:dyDescent="0.15">
      <c r="U330">
        <f t="shared" si="14"/>
        <v>12.614869534079299</v>
      </c>
      <c r="V330">
        <v>322</v>
      </c>
    </row>
    <row r="331" spans="21:22" x14ac:dyDescent="0.15">
      <c r="U331">
        <f t="shared" si="14"/>
        <v>12.634670590416041</v>
      </c>
      <c r="V331">
        <v>323</v>
      </c>
    </row>
    <row r="332" spans="21:22" x14ac:dyDescent="0.15">
      <c r="U332">
        <f t="shared" si="14"/>
        <v>12.654440670934225</v>
      </c>
      <c r="V332">
        <v>324</v>
      </c>
    </row>
    <row r="333" spans="21:22" x14ac:dyDescent="0.15">
      <c r="U333">
        <f t="shared" si="14"/>
        <v>12.674179920516343</v>
      </c>
      <c r="V333">
        <v>325</v>
      </c>
    </row>
    <row r="334" spans="21:22" x14ac:dyDescent="0.15">
      <c r="U334">
        <f t="shared" si="14"/>
        <v>12.69388848291924</v>
      </c>
      <c r="V334">
        <v>326</v>
      </c>
    </row>
    <row r="335" spans="21:22" x14ac:dyDescent="0.15">
      <c r="U335">
        <f t="shared" si="14"/>
        <v>12.71356650078631</v>
      </c>
      <c r="V335">
        <v>327</v>
      </c>
    </row>
    <row r="336" spans="21:22" x14ac:dyDescent="0.15">
      <c r="U336">
        <f t="shared" si="14"/>
        <v>12.733214115659537</v>
      </c>
      <c r="V336">
        <v>328</v>
      </c>
    </row>
    <row r="337" spans="21:22" x14ac:dyDescent="0.15">
      <c r="U337">
        <f t="shared" si="14"/>
        <v>12.752831467991356</v>
      </c>
      <c r="V337">
        <v>329</v>
      </c>
    </row>
    <row r="338" spans="21:22" x14ac:dyDescent="0.15">
      <c r="U338">
        <f t="shared" si="14"/>
        <v>12.772418697156359</v>
      </c>
      <c r="V338">
        <v>330</v>
      </c>
    </row>
    <row r="339" spans="21:22" x14ac:dyDescent="0.15">
      <c r="U339">
        <f t="shared" si="14"/>
        <v>12.791975941462837</v>
      </c>
      <c r="V339">
        <v>331</v>
      </c>
    </row>
    <row r="340" spans="21:22" x14ac:dyDescent="0.15">
      <c r="U340">
        <f t="shared" si="14"/>
        <v>12.811503338164163</v>
      </c>
      <c r="V340">
        <v>332</v>
      </c>
    </row>
    <row r="341" spans="21:22" x14ac:dyDescent="0.15">
      <c r="U341">
        <f t="shared" si="14"/>
        <v>12.831001023470018</v>
      </c>
      <c r="V341">
        <v>333</v>
      </c>
    </row>
    <row r="342" spans="21:22" x14ac:dyDescent="0.15">
      <c r="U342">
        <f t="shared" si="14"/>
        <v>12.850469132557469</v>
      </c>
      <c r="V342">
        <v>334</v>
      </c>
    </row>
    <row r="343" spans="21:22" x14ac:dyDescent="0.15">
      <c r="U343">
        <f t="shared" si="14"/>
        <v>12.869907799581895</v>
      </c>
      <c r="V343">
        <v>335</v>
      </c>
    </row>
    <row r="344" spans="21:22" x14ac:dyDescent="0.15">
      <c r="U344">
        <f t="shared" si="14"/>
        <v>12.889317157687756</v>
      </c>
      <c r="V344">
        <v>336</v>
      </c>
    </row>
    <row r="345" spans="21:22" x14ac:dyDescent="0.15">
      <c r="U345">
        <f t="shared" si="14"/>
        <v>12.908697339019232</v>
      </c>
      <c r="V345">
        <v>337</v>
      </c>
    </row>
    <row r="346" spans="21:22" x14ac:dyDescent="0.15">
      <c r="U346">
        <f t="shared" si="14"/>
        <v>12.928048474730701</v>
      </c>
      <c r="V346">
        <v>338</v>
      </c>
    </row>
    <row r="347" spans="21:22" x14ac:dyDescent="0.15">
      <c r="U347">
        <f t="shared" si="14"/>
        <v>12.947370694997092</v>
      </c>
      <c r="V347">
        <v>339</v>
      </c>
    </row>
    <row r="348" spans="21:22" x14ac:dyDescent="0.15">
      <c r="U348">
        <f t="shared" si="14"/>
        <v>12.966664129024089</v>
      </c>
      <c r="V348">
        <v>340</v>
      </c>
    </row>
    <row r="349" spans="21:22" x14ac:dyDescent="0.15">
      <c r="U349">
        <f t="shared" si="14"/>
        <v>12.985928905058204</v>
      </c>
      <c r="V349">
        <v>341</v>
      </c>
    </row>
    <row r="350" spans="21:22" x14ac:dyDescent="0.15">
      <c r="U350">
        <f t="shared" si="14"/>
        <v>13.005165150396714</v>
      </c>
      <c r="V350">
        <v>342</v>
      </c>
    </row>
    <row r="351" spans="21:22" x14ac:dyDescent="0.15">
      <c r="U351">
        <f t="shared" si="14"/>
        <v>13.02437299139747</v>
      </c>
      <c r="V351">
        <v>343</v>
      </c>
    </row>
    <row r="352" spans="21:22" x14ac:dyDescent="0.15">
      <c r="U352">
        <f t="shared" si="14"/>
        <v>13.043552553488562</v>
      </c>
      <c r="V352">
        <v>344</v>
      </c>
    </row>
    <row r="353" spans="21:22" x14ac:dyDescent="0.15">
      <c r="U353">
        <f t="shared" si="14"/>
        <v>13.062703961177876</v>
      </c>
      <c r="V353">
        <v>345</v>
      </c>
    </row>
    <row r="354" spans="21:22" x14ac:dyDescent="0.15">
      <c r="U354">
        <f t="shared" si="14"/>
        <v>13.081827338062515</v>
      </c>
      <c r="V354">
        <v>346</v>
      </c>
    </row>
    <row r="355" spans="21:22" x14ac:dyDescent="0.15">
      <c r="U355">
        <f t="shared" si="14"/>
        <v>13.100922806838089</v>
      </c>
      <c r="V355">
        <v>347</v>
      </c>
    </row>
    <row r="356" spans="21:22" x14ac:dyDescent="0.15">
      <c r="U356">
        <f t="shared" si="14"/>
        <v>13.119990489307906</v>
      </c>
      <c r="V356">
        <v>348</v>
      </c>
    </row>
    <row r="357" spans="21:22" x14ac:dyDescent="0.15">
      <c r="U357">
        <f t="shared" si="14"/>
        <v>13.139030506392016</v>
      </c>
      <c r="V357">
        <v>349</v>
      </c>
    </row>
    <row r="358" spans="21:22" x14ac:dyDescent="0.15">
      <c r="U358">
        <f t="shared" si="14"/>
        <v>13.158042978136155</v>
      </c>
      <c r="V358">
        <v>350</v>
      </c>
    </row>
    <row r="359" spans="21:22" x14ac:dyDescent="0.15">
      <c r="U359">
        <f t="shared" si="14"/>
        <v>13.177028023720574</v>
      </c>
      <c r="V359">
        <v>351</v>
      </c>
    </row>
    <row r="360" spans="21:22" x14ac:dyDescent="0.15">
      <c r="U360">
        <f t="shared" si="14"/>
        <v>13.195985761468734</v>
      </c>
      <c r="V360">
        <v>352</v>
      </c>
    </row>
    <row r="361" spans="21:22" x14ac:dyDescent="0.15">
      <c r="U361">
        <f t="shared" si="14"/>
        <v>13.214916308855917</v>
      </c>
      <c r="V361">
        <v>353</v>
      </c>
    </row>
    <row r="362" spans="21:22" x14ac:dyDescent="0.15">
      <c r="U362">
        <f t="shared" si="14"/>
        <v>13.233819782517703</v>
      </c>
      <c r="V362">
        <v>354</v>
      </c>
    </row>
    <row r="363" spans="21:22" x14ac:dyDescent="0.15">
      <c r="U363">
        <f t="shared" si="14"/>
        <v>13.252696298258353</v>
      </c>
      <c r="V363">
        <v>355</v>
      </c>
    </row>
    <row r="364" spans="21:22" x14ac:dyDescent="0.15">
      <c r="U364">
        <f t="shared" si="14"/>
        <v>13.271545971059075</v>
      </c>
      <c r="V364">
        <v>356</v>
      </c>
    </row>
    <row r="365" spans="21:22" x14ac:dyDescent="0.15">
      <c r="U365">
        <f t="shared" si="14"/>
        <v>13.290368915086191</v>
      </c>
      <c r="V365">
        <v>357</v>
      </c>
    </row>
    <row r="366" spans="21:22" x14ac:dyDescent="0.15">
      <c r="U366">
        <f t="shared" si="14"/>
        <v>13.309165243699196</v>
      </c>
      <c r="V366">
        <v>358</v>
      </c>
    </row>
    <row r="367" spans="21:22" x14ac:dyDescent="0.15">
      <c r="U367">
        <f t="shared" si="14"/>
        <v>13.32793506945872</v>
      </c>
      <c r="V367">
        <v>359</v>
      </c>
    </row>
    <row r="368" spans="21:22" x14ac:dyDescent="0.15">
      <c r="U368">
        <f t="shared" si="14"/>
        <v>13.346678504134383</v>
      </c>
      <c r="V368">
        <v>360</v>
      </c>
    </row>
    <row r="369" spans="21:22" x14ac:dyDescent="0.15">
      <c r="U369">
        <f t="shared" si="14"/>
        <v>13.365395658712554</v>
      </c>
      <c r="V369">
        <v>361</v>
      </c>
    </row>
    <row r="370" spans="21:22" x14ac:dyDescent="0.15">
      <c r="U370">
        <f t="shared" si="14"/>
        <v>13.384086643404014</v>
      </c>
      <c r="V370">
        <v>362</v>
      </c>
    </row>
    <row r="371" spans="21:22" x14ac:dyDescent="0.15">
      <c r="U371">
        <f t="shared" si="14"/>
        <v>13.402751567651523</v>
      </c>
      <c r="V371">
        <v>363</v>
      </c>
    </row>
    <row r="372" spans="21:22" x14ac:dyDescent="0.15">
      <c r="U372">
        <f t="shared" ref="U372:U435" si="15">(V372-1)*SQRT(2*V372)/(2*(V372-1)+1.21*(I$36-1.06))</f>
        <v>13.421390540137287</v>
      </c>
      <c r="V372">
        <v>364</v>
      </c>
    </row>
    <row r="373" spans="21:22" x14ac:dyDescent="0.15">
      <c r="U373">
        <f t="shared" si="15"/>
        <v>13.440003668790331</v>
      </c>
      <c r="V373">
        <v>365</v>
      </c>
    </row>
    <row r="374" spans="21:22" x14ac:dyDescent="0.15">
      <c r="U374">
        <f t="shared" si="15"/>
        <v>13.4585910607938</v>
      </c>
      <c r="V374">
        <v>366</v>
      </c>
    </row>
    <row r="375" spans="21:22" x14ac:dyDescent="0.15">
      <c r="U375">
        <f t="shared" si="15"/>
        <v>13.47715282259214</v>
      </c>
      <c r="V375">
        <v>367</v>
      </c>
    </row>
    <row r="376" spans="21:22" x14ac:dyDescent="0.15">
      <c r="U376">
        <f t="shared" si="15"/>
        <v>13.495689059898215</v>
      </c>
      <c r="V376">
        <v>368</v>
      </c>
    </row>
    <row r="377" spans="21:22" x14ac:dyDescent="0.15">
      <c r="U377">
        <f t="shared" si="15"/>
        <v>13.514199877700312</v>
      </c>
      <c r="V377">
        <v>369</v>
      </c>
    </row>
    <row r="378" spans="21:22" x14ac:dyDescent="0.15">
      <c r="U378">
        <f t="shared" si="15"/>
        <v>13.532685380269093</v>
      </c>
      <c r="V378">
        <v>370</v>
      </c>
    </row>
    <row r="379" spans="21:22" x14ac:dyDescent="0.15">
      <c r="U379">
        <f t="shared" si="15"/>
        <v>13.551145671164418</v>
      </c>
      <c r="V379">
        <v>371</v>
      </c>
    </row>
    <row r="380" spans="21:22" x14ac:dyDescent="0.15">
      <c r="U380">
        <f t="shared" si="15"/>
        <v>13.569580853242138</v>
      </c>
      <c r="V380">
        <v>372</v>
      </c>
    </row>
    <row r="381" spans="21:22" x14ac:dyDescent="0.15">
      <c r="U381">
        <f t="shared" si="15"/>
        <v>13.587991028660751</v>
      </c>
      <c r="V381">
        <v>373</v>
      </c>
    </row>
    <row r="382" spans="21:22" x14ac:dyDescent="0.15">
      <c r="U382">
        <f t="shared" si="15"/>
        <v>13.606376298888012</v>
      </c>
      <c r="V382">
        <v>374</v>
      </c>
    </row>
    <row r="383" spans="21:22" x14ac:dyDescent="0.15">
      <c r="U383">
        <f t="shared" si="15"/>
        <v>13.624736764707455</v>
      </c>
      <c r="V383">
        <v>375</v>
      </c>
    </row>
    <row r="384" spans="21:22" x14ac:dyDescent="0.15">
      <c r="U384">
        <f t="shared" si="15"/>
        <v>13.643072526224829</v>
      </c>
      <c r="V384">
        <v>376</v>
      </c>
    </row>
    <row r="385" spans="21:22" x14ac:dyDescent="0.15">
      <c r="U385">
        <f t="shared" si="15"/>
        <v>13.661383682874471</v>
      </c>
      <c r="V385">
        <v>377</v>
      </c>
    </row>
    <row r="386" spans="21:22" x14ac:dyDescent="0.15">
      <c r="U386">
        <f t="shared" si="15"/>
        <v>13.679670333425573</v>
      </c>
      <c r="V386">
        <v>378</v>
      </c>
    </row>
    <row r="387" spans="21:22" x14ac:dyDescent="0.15">
      <c r="U387">
        <f t="shared" si="15"/>
        <v>13.697932575988416</v>
      </c>
      <c r="V387">
        <v>379</v>
      </c>
    </row>
    <row r="388" spans="21:22" x14ac:dyDescent="0.15">
      <c r="U388">
        <f t="shared" si="15"/>
        <v>13.71617050802049</v>
      </c>
      <c r="V388">
        <v>380</v>
      </c>
    </row>
    <row r="389" spans="21:22" x14ac:dyDescent="0.15">
      <c r="U389">
        <f t="shared" si="15"/>
        <v>13.734384226332566</v>
      </c>
      <c r="V389">
        <v>381</v>
      </c>
    </row>
    <row r="390" spans="21:22" x14ac:dyDescent="0.15">
      <c r="U390">
        <f t="shared" si="15"/>
        <v>13.75257382709469</v>
      </c>
      <c r="V390">
        <v>382</v>
      </c>
    </row>
    <row r="391" spans="21:22" x14ac:dyDescent="0.15">
      <c r="U391">
        <f t="shared" si="15"/>
        <v>13.77073940584209</v>
      </c>
      <c r="V391">
        <v>383</v>
      </c>
    </row>
    <row r="392" spans="21:22" x14ac:dyDescent="0.15">
      <c r="U392">
        <f t="shared" si="15"/>
        <v>13.788881057481035</v>
      </c>
      <c r="V392">
        <v>384</v>
      </c>
    </row>
    <row r="393" spans="21:22" x14ac:dyDescent="0.15">
      <c r="U393">
        <f t="shared" si="15"/>
        <v>13.806998876294625</v>
      </c>
      <c r="V393">
        <v>385</v>
      </c>
    </row>
    <row r="394" spans="21:22" x14ac:dyDescent="0.15">
      <c r="U394">
        <f t="shared" si="15"/>
        <v>13.825092955948483</v>
      </c>
      <c r="V394">
        <v>386</v>
      </c>
    </row>
    <row r="395" spans="21:22" x14ac:dyDescent="0.15">
      <c r="U395">
        <f t="shared" si="15"/>
        <v>13.843163389496414</v>
      </c>
      <c r="V395">
        <v>387</v>
      </c>
    </row>
    <row r="396" spans="21:22" x14ac:dyDescent="0.15">
      <c r="U396">
        <f t="shared" si="15"/>
        <v>13.861210269385987</v>
      </c>
      <c r="V396">
        <v>388</v>
      </c>
    </row>
    <row r="397" spans="21:22" x14ac:dyDescent="0.15">
      <c r="U397">
        <f t="shared" si="15"/>
        <v>13.879233687464041</v>
      </c>
      <c r="V397">
        <v>389</v>
      </c>
    </row>
    <row r="398" spans="21:22" x14ac:dyDescent="0.15">
      <c r="U398">
        <f t="shared" si="15"/>
        <v>13.897233734982136</v>
      </c>
      <c r="V398">
        <v>390</v>
      </c>
    </row>
    <row r="399" spans="21:22" x14ac:dyDescent="0.15">
      <c r="U399">
        <f t="shared" si="15"/>
        <v>13.915210502601946</v>
      </c>
      <c r="V399">
        <v>391</v>
      </c>
    </row>
    <row r="400" spans="21:22" x14ac:dyDescent="0.15">
      <c r="U400">
        <f t="shared" si="15"/>
        <v>13.933164080400575</v>
      </c>
      <c r="V400">
        <v>392</v>
      </c>
    </row>
    <row r="401" spans="21:22" x14ac:dyDescent="0.15">
      <c r="U401">
        <f t="shared" si="15"/>
        <v>13.951094557875827</v>
      </c>
      <c r="V401">
        <v>393</v>
      </c>
    </row>
    <row r="402" spans="21:22" x14ac:dyDescent="0.15">
      <c r="U402">
        <f t="shared" si="15"/>
        <v>13.969002023951397</v>
      </c>
      <c r="V402">
        <v>394</v>
      </c>
    </row>
    <row r="403" spans="21:22" x14ac:dyDescent="0.15">
      <c r="U403">
        <f t="shared" si="15"/>
        <v>13.986886566982028</v>
      </c>
      <c r="V403">
        <v>395</v>
      </c>
    </row>
    <row r="404" spans="21:22" x14ac:dyDescent="0.15">
      <c r="U404">
        <f t="shared" si="15"/>
        <v>14.00474827475858</v>
      </c>
      <c r="V404">
        <v>396</v>
      </c>
    </row>
    <row r="405" spans="21:22" x14ac:dyDescent="0.15">
      <c r="U405">
        <f t="shared" si="15"/>
        <v>14.022587234513063</v>
      </c>
      <c r="V405">
        <v>397</v>
      </c>
    </row>
    <row r="406" spans="21:22" x14ac:dyDescent="0.15">
      <c r="U406">
        <f t="shared" si="15"/>
        <v>14.040403532923595</v>
      </c>
      <c r="V406">
        <v>398</v>
      </c>
    </row>
    <row r="407" spans="21:22" x14ac:dyDescent="0.15">
      <c r="U407">
        <f t="shared" si="15"/>
        <v>14.058197256119325</v>
      </c>
      <c r="V407">
        <v>399</v>
      </c>
    </row>
    <row r="408" spans="21:22" x14ac:dyDescent="0.15">
      <c r="U408">
        <f t="shared" si="15"/>
        <v>14.075968489685277</v>
      </c>
      <c r="V408">
        <v>400</v>
      </c>
    </row>
    <row r="409" spans="21:22" x14ac:dyDescent="0.15">
      <c r="U409">
        <f t="shared" si="15"/>
        <v>14.093717318667153</v>
      </c>
      <c r="V409">
        <v>401</v>
      </c>
    </row>
    <row r="410" spans="21:22" x14ac:dyDescent="0.15">
      <c r="U410">
        <f t="shared" si="15"/>
        <v>14.111443827576082</v>
      </c>
      <c r="V410">
        <v>402</v>
      </c>
    </row>
    <row r="411" spans="21:22" x14ac:dyDescent="0.15">
      <c r="U411">
        <f t="shared" si="15"/>
        <v>14.129148100393307</v>
      </c>
      <c r="V411">
        <v>403</v>
      </c>
    </row>
    <row r="412" spans="21:22" x14ac:dyDescent="0.15">
      <c r="U412">
        <f t="shared" si="15"/>
        <v>14.146830220574827</v>
      </c>
      <c r="V412">
        <v>404</v>
      </c>
    </row>
    <row r="413" spans="21:22" x14ac:dyDescent="0.15">
      <c r="U413">
        <f t="shared" si="15"/>
        <v>14.164490271055982</v>
      </c>
      <c r="V413">
        <v>405</v>
      </c>
    </row>
    <row r="414" spans="21:22" x14ac:dyDescent="0.15">
      <c r="U414">
        <f t="shared" si="15"/>
        <v>14.182128334255985</v>
      </c>
      <c r="V414">
        <v>406</v>
      </c>
    </row>
    <row r="415" spans="21:22" x14ac:dyDescent="0.15">
      <c r="U415">
        <f t="shared" si="15"/>
        <v>14.199744492082418</v>
      </c>
      <c r="V415">
        <v>407</v>
      </c>
    </row>
    <row r="416" spans="21:22" x14ac:dyDescent="0.15">
      <c r="U416">
        <f t="shared" si="15"/>
        <v>14.217338825935656</v>
      </c>
      <c r="V416">
        <v>408</v>
      </c>
    </row>
    <row r="417" spans="21:22" x14ac:dyDescent="0.15">
      <c r="U417">
        <f t="shared" si="15"/>
        <v>14.234911416713253</v>
      </c>
      <c r="V417">
        <v>409</v>
      </c>
    </row>
    <row r="418" spans="21:22" x14ac:dyDescent="0.15">
      <c r="U418">
        <f t="shared" si="15"/>
        <v>14.25246234481429</v>
      </c>
      <c r="V418">
        <v>410</v>
      </c>
    </row>
    <row r="419" spans="21:22" x14ac:dyDescent="0.15">
      <c r="U419">
        <f t="shared" si="15"/>
        <v>14.269991690143653</v>
      </c>
      <c r="V419">
        <v>411</v>
      </c>
    </row>
    <row r="420" spans="21:22" x14ac:dyDescent="0.15">
      <c r="U420">
        <f t="shared" si="15"/>
        <v>14.287499532116279</v>
      </c>
      <c r="V420">
        <v>412</v>
      </c>
    </row>
    <row r="421" spans="21:22" x14ac:dyDescent="0.15">
      <c r="U421">
        <f t="shared" si="15"/>
        <v>14.304985949661345</v>
      </c>
      <c r="V421">
        <v>413</v>
      </c>
    </row>
    <row r="422" spans="21:22" x14ac:dyDescent="0.15">
      <c r="U422">
        <f t="shared" si="15"/>
        <v>14.322451021226428</v>
      </c>
      <c r="V422">
        <v>414</v>
      </c>
    </row>
    <row r="423" spans="21:22" x14ac:dyDescent="0.15">
      <c r="U423">
        <f t="shared" si="15"/>
        <v>14.339894824781599</v>
      </c>
      <c r="V423">
        <v>415</v>
      </c>
    </row>
    <row r="424" spans="21:22" x14ac:dyDescent="0.15">
      <c r="U424">
        <f t="shared" si="15"/>
        <v>14.35731743782349</v>
      </c>
      <c r="V424">
        <v>416</v>
      </c>
    </row>
    <row r="425" spans="21:22" x14ac:dyDescent="0.15">
      <c r="U425">
        <f t="shared" si="15"/>
        <v>14.374718937379299</v>
      </c>
      <c r="V425">
        <v>417</v>
      </c>
    </row>
    <row r="426" spans="21:22" x14ac:dyDescent="0.15">
      <c r="U426">
        <f t="shared" si="15"/>
        <v>14.392099400010764</v>
      </c>
      <c r="V426">
        <v>418</v>
      </c>
    </row>
    <row r="427" spans="21:22" x14ac:dyDescent="0.15">
      <c r="U427">
        <f t="shared" si="15"/>
        <v>14.409458901818098</v>
      </c>
      <c r="V427">
        <v>419</v>
      </c>
    </row>
    <row r="428" spans="21:22" x14ac:dyDescent="0.15">
      <c r="U428">
        <f t="shared" si="15"/>
        <v>14.426797518443864</v>
      </c>
      <c r="V428">
        <v>420</v>
      </c>
    </row>
    <row r="429" spans="21:22" x14ac:dyDescent="0.15">
      <c r="U429">
        <f t="shared" si="15"/>
        <v>14.444115325076824</v>
      </c>
      <c r="V429">
        <v>421</v>
      </c>
    </row>
    <row r="430" spans="21:22" x14ac:dyDescent="0.15">
      <c r="U430">
        <f t="shared" si="15"/>
        <v>14.461412396455735</v>
      </c>
      <c r="V430">
        <v>422</v>
      </c>
    </row>
    <row r="431" spans="21:22" x14ac:dyDescent="0.15">
      <c r="U431">
        <f t="shared" si="15"/>
        <v>14.478688806873121</v>
      </c>
      <c r="V431">
        <v>423</v>
      </c>
    </row>
    <row r="432" spans="21:22" x14ac:dyDescent="0.15">
      <c r="U432">
        <f t="shared" si="15"/>
        <v>14.495944630178986</v>
      </c>
      <c r="V432">
        <v>424</v>
      </c>
    </row>
    <row r="433" spans="21:22" x14ac:dyDescent="0.15">
      <c r="U433">
        <f t="shared" si="15"/>
        <v>14.513179939784488</v>
      </c>
      <c r="V433">
        <v>425</v>
      </c>
    </row>
    <row r="434" spans="21:22" x14ac:dyDescent="0.15">
      <c r="U434">
        <f t="shared" si="15"/>
        <v>14.530394808665598</v>
      </c>
      <c r="V434">
        <v>426</v>
      </c>
    </row>
    <row r="435" spans="21:22" x14ac:dyDescent="0.15">
      <c r="U435">
        <f t="shared" si="15"/>
        <v>14.547589309366689</v>
      </c>
      <c r="V435">
        <v>427</v>
      </c>
    </row>
    <row r="436" spans="21:22" x14ac:dyDescent="0.15">
      <c r="U436">
        <f t="shared" ref="U436:U499" si="16">(V436-1)*SQRT(2*V436)/(2*(V436-1)+1.21*(I$36-1.06))</f>
        <v>14.564763514004103</v>
      </c>
      <c r="V436">
        <v>428</v>
      </c>
    </row>
    <row r="437" spans="21:22" x14ac:dyDescent="0.15">
      <c r="U437">
        <f t="shared" si="16"/>
        <v>14.581917494269685</v>
      </c>
      <c r="V437">
        <v>429</v>
      </c>
    </row>
    <row r="438" spans="21:22" x14ac:dyDescent="0.15">
      <c r="U438">
        <f t="shared" si="16"/>
        <v>14.599051321434265</v>
      </c>
      <c r="V438">
        <v>430</v>
      </c>
    </row>
    <row r="439" spans="21:22" x14ac:dyDescent="0.15">
      <c r="U439">
        <f t="shared" si="16"/>
        <v>14.61616506635111</v>
      </c>
      <c r="V439">
        <v>431</v>
      </c>
    </row>
    <row r="440" spans="21:22" x14ac:dyDescent="0.15">
      <c r="U440">
        <f t="shared" si="16"/>
        <v>14.63325879945935</v>
      </c>
      <c r="V440">
        <v>432</v>
      </c>
    </row>
    <row r="441" spans="21:22" x14ac:dyDescent="0.15">
      <c r="U441">
        <f t="shared" si="16"/>
        <v>14.650332590787345</v>
      </c>
      <c r="V441">
        <v>433</v>
      </c>
    </row>
    <row r="442" spans="21:22" x14ac:dyDescent="0.15">
      <c r="U442">
        <f t="shared" si="16"/>
        <v>14.667386509956044</v>
      </c>
      <c r="V442">
        <v>434</v>
      </c>
    </row>
    <row r="443" spans="21:22" x14ac:dyDescent="0.15">
      <c r="U443">
        <f t="shared" si="16"/>
        <v>14.684420626182284</v>
      </c>
      <c r="V443">
        <v>435</v>
      </c>
    </row>
    <row r="444" spans="21:22" x14ac:dyDescent="0.15">
      <c r="U444">
        <f t="shared" si="16"/>
        <v>14.701435008282079</v>
      </c>
      <c r="V444">
        <v>436</v>
      </c>
    </row>
    <row r="445" spans="21:22" x14ac:dyDescent="0.15">
      <c r="U445">
        <f t="shared" si="16"/>
        <v>14.718429724673841</v>
      </c>
      <c r="V445">
        <v>437</v>
      </c>
    </row>
    <row r="446" spans="21:22" x14ac:dyDescent="0.15">
      <c r="U446">
        <f t="shared" si="16"/>
        <v>14.735404843381609</v>
      </c>
      <c r="V446">
        <v>438</v>
      </c>
    </row>
    <row r="447" spans="21:22" x14ac:dyDescent="0.15">
      <c r="U447">
        <f t="shared" si="16"/>
        <v>14.752360432038214</v>
      </c>
      <c r="V447">
        <v>439</v>
      </c>
    </row>
    <row r="448" spans="21:22" x14ac:dyDescent="0.15">
      <c r="U448">
        <f t="shared" si="16"/>
        <v>14.769296557888421</v>
      </c>
      <c r="V448">
        <v>440</v>
      </c>
    </row>
    <row r="449" spans="21:22" x14ac:dyDescent="0.15">
      <c r="U449">
        <f t="shared" si="16"/>
        <v>14.786213287792041</v>
      </c>
      <c r="V449">
        <v>441</v>
      </c>
    </row>
    <row r="450" spans="21:22" x14ac:dyDescent="0.15">
      <c r="U450">
        <f t="shared" si="16"/>
        <v>14.803110688227008</v>
      </c>
      <c r="V450">
        <v>442</v>
      </c>
    </row>
    <row r="451" spans="21:22" x14ac:dyDescent="0.15">
      <c r="U451">
        <f t="shared" si="16"/>
        <v>14.819988825292427</v>
      </c>
      <c r="V451">
        <v>443</v>
      </c>
    </row>
    <row r="452" spans="21:22" x14ac:dyDescent="0.15">
      <c r="U452">
        <f t="shared" si="16"/>
        <v>14.836847764711584</v>
      </c>
      <c r="V452">
        <v>444</v>
      </c>
    </row>
    <row r="453" spans="21:22" x14ac:dyDescent="0.15">
      <c r="U453">
        <f t="shared" si="16"/>
        <v>14.853687571834937</v>
      </c>
      <c r="V453">
        <v>445</v>
      </c>
    </row>
    <row r="454" spans="21:22" x14ac:dyDescent="0.15">
      <c r="U454">
        <f t="shared" si="16"/>
        <v>14.870508311643064</v>
      </c>
      <c r="V454">
        <v>446</v>
      </c>
    </row>
    <row r="455" spans="21:22" x14ac:dyDescent="0.15">
      <c r="U455">
        <f t="shared" si="16"/>
        <v>14.887310048749596</v>
      </c>
      <c r="V455">
        <v>447</v>
      </c>
    </row>
    <row r="456" spans="21:22" x14ac:dyDescent="0.15">
      <c r="U456">
        <f t="shared" si="16"/>
        <v>14.90409284740409</v>
      </c>
      <c r="V456">
        <v>448</v>
      </c>
    </row>
    <row r="457" spans="21:22" x14ac:dyDescent="0.15">
      <c r="U457">
        <f t="shared" si="16"/>
        <v>14.920856771494925</v>
      </c>
      <c r="V457">
        <v>449</v>
      </c>
    </row>
    <row r="458" spans="21:22" x14ac:dyDescent="0.15">
      <c r="U458">
        <f t="shared" si="16"/>
        <v>14.937601884552114</v>
      </c>
      <c r="V458">
        <v>450</v>
      </c>
    </row>
    <row r="459" spans="21:22" x14ac:dyDescent="0.15">
      <c r="U459">
        <f t="shared" si="16"/>
        <v>14.95432824975012</v>
      </c>
      <c r="V459">
        <v>451</v>
      </c>
    </row>
    <row r="460" spans="21:22" x14ac:dyDescent="0.15">
      <c r="U460">
        <f t="shared" si="16"/>
        <v>14.971035929910629</v>
      </c>
      <c r="V460">
        <v>452</v>
      </c>
    </row>
    <row r="461" spans="21:22" x14ac:dyDescent="0.15">
      <c r="U461">
        <f t="shared" si="16"/>
        <v>14.987724987505318</v>
      </c>
      <c r="V461">
        <v>453</v>
      </c>
    </row>
    <row r="462" spans="21:22" x14ac:dyDescent="0.15">
      <c r="U462">
        <f t="shared" si="16"/>
        <v>15.004395484658557</v>
      </c>
      <c r="V462">
        <v>454</v>
      </c>
    </row>
    <row r="463" spans="21:22" x14ac:dyDescent="0.15">
      <c r="U463">
        <f t="shared" si="16"/>
        <v>15.021047483150127</v>
      </c>
      <c r="V463">
        <v>455</v>
      </c>
    </row>
    <row r="464" spans="21:22" x14ac:dyDescent="0.15">
      <c r="U464">
        <f t="shared" si="16"/>
        <v>15.037681044417868</v>
      </c>
      <c r="V464">
        <v>456</v>
      </c>
    </row>
    <row r="465" spans="21:22" x14ac:dyDescent="0.15">
      <c r="U465">
        <f t="shared" si="16"/>
        <v>15.054296229560341</v>
      </c>
      <c r="V465">
        <v>457</v>
      </c>
    </row>
    <row r="466" spans="21:22" x14ac:dyDescent="0.15">
      <c r="U466">
        <f t="shared" si="16"/>
        <v>15.070893099339434</v>
      </c>
      <c r="V466">
        <v>458</v>
      </c>
    </row>
    <row r="467" spans="21:22" x14ac:dyDescent="0.15">
      <c r="U467">
        <f t="shared" si="16"/>
        <v>15.087471714182955</v>
      </c>
      <c r="V467">
        <v>459</v>
      </c>
    </row>
    <row r="468" spans="21:22" x14ac:dyDescent="0.15">
      <c r="U468">
        <f t="shared" si="16"/>
        <v>15.104032134187205</v>
      </c>
      <c r="V468">
        <v>460</v>
      </c>
    </row>
    <row r="469" spans="21:22" x14ac:dyDescent="0.15">
      <c r="U469">
        <f t="shared" si="16"/>
        <v>15.12057441911951</v>
      </c>
      <c r="V469">
        <v>461</v>
      </c>
    </row>
    <row r="470" spans="21:22" x14ac:dyDescent="0.15">
      <c r="U470">
        <f t="shared" si="16"/>
        <v>15.137098628420738</v>
      </c>
      <c r="V470">
        <v>462</v>
      </c>
    </row>
    <row r="471" spans="21:22" x14ac:dyDescent="0.15">
      <c r="U471">
        <f t="shared" si="16"/>
        <v>15.153604821207789</v>
      </c>
      <c r="V471">
        <v>463</v>
      </c>
    </row>
    <row r="472" spans="21:22" x14ac:dyDescent="0.15">
      <c r="U472">
        <f t="shared" si="16"/>
        <v>15.170093056276066</v>
      </c>
      <c r="V472">
        <v>464</v>
      </c>
    </row>
    <row r="473" spans="21:22" x14ac:dyDescent="0.15">
      <c r="U473">
        <f t="shared" si="16"/>
        <v>15.186563392101911</v>
      </c>
      <c r="V473">
        <v>465</v>
      </c>
    </row>
    <row r="474" spans="21:22" x14ac:dyDescent="0.15">
      <c r="U474">
        <f t="shared" si="16"/>
        <v>15.203015886845032</v>
      </c>
      <c r="V474">
        <v>466</v>
      </c>
    </row>
    <row r="475" spans="21:22" x14ac:dyDescent="0.15">
      <c r="U475">
        <f t="shared" si="16"/>
        <v>15.219450598350887</v>
      </c>
      <c r="V475">
        <v>467</v>
      </c>
    </row>
    <row r="476" spans="21:22" x14ac:dyDescent="0.15">
      <c r="U476">
        <f t="shared" si="16"/>
        <v>15.235867584153063</v>
      </c>
      <c r="V476">
        <v>468</v>
      </c>
    </row>
    <row r="477" spans="21:22" x14ac:dyDescent="0.15">
      <c r="U477">
        <f t="shared" si="16"/>
        <v>15.252266901475622</v>
      </c>
      <c r="V477">
        <v>469</v>
      </c>
    </row>
    <row r="478" spans="21:22" x14ac:dyDescent="0.15">
      <c r="U478">
        <f t="shared" si="16"/>
        <v>15.268648607235429</v>
      </c>
      <c r="V478">
        <v>470</v>
      </c>
    </row>
    <row r="479" spans="21:22" x14ac:dyDescent="0.15">
      <c r="U479">
        <f t="shared" si="16"/>
        <v>15.285012758044456</v>
      </c>
      <c r="V479">
        <v>471</v>
      </c>
    </row>
    <row r="480" spans="21:22" x14ac:dyDescent="0.15">
      <c r="U480">
        <f t="shared" si="16"/>
        <v>15.301359410212056</v>
      </c>
      <c r="V480">
        <v>472</v>
      </c>
    </row>
    <row r="481" spans="21:22" x14ac:dyDescent="0.15">
      <c r="U481">
        <f t="shared" si="16"/>
        <v>15.317688619747239</v>
      </c>
      <c r="V481">
        <v>473</v>
      </c>
    </row>
    <row r="482" spans="21:22" x14ac:dyDescent="0.15">
      <c r="U482">
        <f t="shared" si="16"/>
        <v>15.334000442360885</v>
      </c>
      <c r="V482">
        <v>474</v>
      </c>
    </row>
    <row r="483" spans="21:22" x14ac:dyDescent="0.15">
      <c r="U483">
        <f t="shared" si="16"/>
        <v>15.350294933467989</v>
      </c>
      <c r="V483">
        <v>475</v>
      </c>
    </row>
    <row r="484" spans="21:22" x14ac:dyDescent="0.15">
      <c r="U484">
        <f t="shared" si="16"/>
        <v>15.36657214818983</v>
      </c>
      <c r="V484">
        <v>476</v>
      </c>
    </row>
    <row r="485" spans="21:22" x14ac:dyDescent="0.15">
      <c r="U485">
        <f t="shared" si="16"/>
        <v>15.38283214135617</v>
      </c>
      <c r="V485">
        <v>477</v>
      </c>
    </row>
    <row r="486" spans="21:22" x14ac:dyDescent="0.15">
      <c r="U486">
        <f t="shared" si="16"/>
        <v>15.39907496750738</v>
      </c>
      <c r="V486">
        <v>478</v>
      </c>
    </row>
    <row r="487" spans="21:22" x14ac:dyDescent="0.15">
      <c r="U487">
        <f t="shared" si="16"/>
        <v>15.415300680896602</v>
      </c>
      <c r="V487">
        <v>479</v>
      </c>
    </row>
    <row r="488" spans="21:22" x14ac:dyDescent="0.15">
      <c r="U488">
        <f t="shared" si="16"/>
        <v>15.431509335491848</v>
      </c>
      <c r="V488">
        <v>480</v>
      </c>
    </row>
    <row r="489" spans="21:22" x14ac:dyDescent="0.15">
      <c r="U489">
        <f t="shared" si="16"/>
        <v>15.447700984978086</v>
      </c>
      <c r="V489">
        <v>481</v>
      </c>
    </row>
    <row r="490" spans="21:22" x14ac:dyDescent="0.15">
      <c r="U490">
        <f t="shared" si="16"/>
        <v>15.463875682759328</v>
      </c>
      <c r="V490">
        <v>482</v>
      </c>
    </row>
    <row r="491" spans="21:22" x14ac:dyDescent="0.15">
      <c r="U491">
        <f t="shared" si="16"/>
        <v>15.480033481960675</v>
      </c>
      <c r="V491">
        <v>483</v>
      </c>
    </row>
    <row r="492" spans="21:22" x14ac:dyDescent="0.15">
      <c r="U492">
        <f t="shared" si="16"/>
        <v>15.49617443543036</v>
      </c>
      <c r="V492">
        <v>484</v>
      </c>
    </row>
    <row r="493" spans="21:22" x14ac:dyDescent="0.15">
      <c r="U493">
        <f t="shared" si="16"/>
        <v>15.512298595741752</v>
      </c>
      <c r="V493">
        <v>485</v>
      </c>
    </row>
    <row r="494" spans="21:22" x14ac:dyDescent="0.15">
      <c r="U494">
        <f t="shared" si="16"/>
        <v>15.528406015195367</v>
      </c>
      <c r="V494">
        <v>486</v>
      </c>
    </row>
    <row r="495" spans="21:22" x14ac:dyDescent="0.15">
      <c r="U495">
        <f t="shared" si="16"/>
        <v>15.544496745820828</v>
      </c>
      <c r="V495">
        <v>487</v>
      </c>
    </row>
    <row r="496" spans="21:22" x14ac:dyDescent="0.15">
      <c r="U496">
        <f t="shared" si="16"/>
        <v>15.560570839378846</v>
      </c>
      <c r="V496">
        <v>488</v>
      </c>
    </row>
    <row r="497" spans="21:22" x14ac:dyDescent="0.15">
      <c r="U497">
        <f t="shared" si="16"/>
        <v>15.576628347363146</v>
      </c>
      <c r="V497">
        <v>489</v>
      </c>
    </row>
    <row r="498" spans="21:22" x14ac:dyDescent="0.15">
      <c r="U498">
        <f t="shared" si="16"/>
        <v>15.592669321002399</v>
      </c>
      <c r="V498">
        <v>490</v>
      </c>
    </row>
    <row r="499" spans="21:22" x14ac:dyDescent="0.15">
      <c r="U499">
        <f t="shared" si="16"/>
        <v>15.608693811262121</v>
      </c>
      <c r="V499">
        <v>491</v>
      </c>
    </row>
    <row r="500" spans="21:22" x14ac:dyDescent="0.15">
      <c r="U500">
        <f t="shared" ref="U500:U563" si="17">(V500-1)*SQRT(2*V500)/(2*(V500-1)+1.21*(I$36-1.06))</f>
        <v>15.624701868846572</v>
      </c>
      <c r="V500">
        <v>492</v>
      </c>
    </row>
    <row r="501" spans="21:22" x14ac:dyDescent="0.15">
      <c r="U501">
        <f t="shared" si="17"/>
        <v>15.640693544200614</v>
      </c>
      <c r="V501">
        <v>493</v>
      </c>
    </row>
    <row r="502" spans="21:22" x14ac:dyDescent="0.15">
      <c r="U502">
        <f t="shared" si="17"/>
        <v>15.656668887511573</v>
      </c>
      <c r="V502">
        <v>494</v>
      </c>
    </row>
    <row r="503" spans="21:22" x14ac:dyDescent="0.15">
      <c r="U503">
        <f t="shared" si="17"/>
        <v>15.672627948711078</v>
      </c>
      <c r="V503">
        <v>495</v>
      </c>
    </row>
    <row r="504" spans="21:22" x14ac:dyDescent="0.15">
      <c r="U504">
        <f t="shared" si="17"/>
        <v>15.688570777476873</v>
      </c>
      <c r="V504">
        <v>496</v>
      </c>
    </row>
    <row r="505" spans="21:22" x14ac:dyDescent="0.15">
      <c r="U505">
        <f t="shared" si="17"/>
        <v>15.704497423234622</v>
      </c>
      <c r="V505">
        <v>497</v>
      </c>
    </row>
    <row r="506" spans="21:22" x14ac:dyDescent="0.15">
      <c r="U506">
        <f t="shared" si="17"/>
        <v>15.720407935159709</v>
      </c>
      <c r="V506">
        <v>498</v>
      </c>
    </row>
    <row r="507" spans="21:22" x14ac:dyDescent="0.15">
      <c r="U507">
        <f t="shared" si="17"/>
        <v>15.736302362178989</v>
      </c>
      <c r="V507">
        <v>499</v>
      </c>
    </row>
    <row r="508" spans="21:22" x14ac:dyDescent="0.15">
      <c r="U508">
        <f t="shared" si="17"/>
        <v>15.752180752972549</v>
      </c>
      <c r="V508">
        <v>500</v>
      </c>
    </row>
    <row r="509" spans="21:22" x14ac:dyDescent="0.15">
      <c r="U509">
        <f t="shared" si="17"/>
        <v>15.768043155975461</v>
      </c>
      <c r="V509">
        <v>501</v>
      </c>
    </row>
    <row r="510" spans="21:22" x14ac:dyDescent="0.15">
      <c r="U510">
        <f t="shared" si="17"/>
        <v>15.783889619379483</v>
      </c>
      <c r="V510">
        <v>502</v>
      </c>
    </row>
    <row r="511" spans="21:22" x14ac:dyDescent="0.15">
      <c r="U511">
        <f t="shared" si="17"/>
        <v>15.79972019113478</v>
      </c>
      <c r="V511">
        <v>503</v>
      </c>
    </row>
    <row r="512" spans="21:22" x14ac:dyDescent="0.15">
      <c r="U512">
        <f t="shared" si="17"/>
        <v>15.815534918951617</v>
      </c>
      <c r="V512">
        <v>504</v>
      </c>
    </row>
    <row r="513" spans="21:22" x14ac:dyDescent="0.15">
      <c r="U513">
        <f t="shared" si="17"/>
        <v>15.831333850302023</v>
      </c>
      <c r="V513">
        <v>505</v>
      </c>
    </row>
    <row r="514" spans="21:22" x14ac:dyDescent="0.15">
      <c r="U514">
        <f t="shared" si="17"/>
        <v>15.847117032421473</v>
      </c>
      <c r="V514">
        <v>506</v>
      </c>
    </row>
    <row r="515" spans="21:22" x14ac:dyDescent="0.15">
      <c r="U515">
        <f t="shared" si="17"/>
        <v>15.862884512310513</v>
      </c>
      <c r="V515">
        <v>507</v>
      </c>
    </row>
    <row r="516" spans="21:22" x14ac:dyDescent="0.15">
      <c r="U516">
        <f t="shared" si="17"/>
        <v>15.878636336736411</v>
      </c>
      <c r="V516">
        <v>508</v>
      </c>
    </row>
    <row r="517" spans="21:22" x14ac:dyDescent="0.15">
      <c r="U517">
        <f t="shared" si="17"/>
        <v>15.89437255223476</v>
      </c>
      <c r="V517">
        <v>509</v>
      </c>
    </row>
    <row r="518" spans="21:22" x14ac:dyDescent="0.15">
      <c r="U518">
        <f t="shared" si="17"/>
        <v>15.910093205111096</v>
      </c>
      <c r="V518">
        <v>510</v>
      </c>
    </row>
    <row r="519" spans="21:22" x14ac:dyDescent="0.15">
      <c r="U519">
        <f t="shared" si="17"/>
        <v>15.925798341442473</v>
      </c>
      <c r="V519">
        <v>511</v>
      </c>
    </row>
    <row r="520" spans="21:22" x14ac:dyDescent="0.15">
      <c r="U520">
        <f t="shared" si="17"/>
        <v>15.941488007079041</v>
      </c>
      <c r="V520">
        <v>512</v>
      </c>
    </row>
    <row r="521" spans="21:22" x14ac:dyDescent="0.15">
      <c r="U521">
        <f t="shared" si="17"/>
        <v>15.957162247645616</v>
      </c>
      <c r="V521">
        <v>513</v>
      </c>
    </row>
    <row r="522" spans="21:22" x14ac:dyDescent="0.15">
      <c r="U522">
        <f t="shared" si="17"/>
        <v>15.972821108543224</v>
      </c>
      <c r="V522">
        <v>514</v>
      </c>
    </row>
    <row r="523" spans="21:22" x14ac:dyDescent="0.15">
      <c r="U523">
        <f t="shared" si="17"/>
        <v>15.988464634950622</v>
      </c>
      <c r="V523">
        <v>515</v>
      </c>
    </row>
    <row r="524" spans="21:22" x14ac:dyDescent="0.15">
      <c r="U524">
        <f t="shared" si="17"/>
        <v>16.004092871825836</v>
      </c>
      <c r="V524">
        <v>516</v>
      </c>
    </row>
    <row r="525" spans="21:22" x14ac:dyDescent="0.15">
      <c r="U525">
        <f t="shared" si="17"/>
        <v>16.01970586390766</v>
      </c>
      <c r="V525">
        <v>517</v>
      </c>
    </row>
    <row r="526" spans="21:22" x14ac:dyDescent="0.15">
      <c r="U526">
        <f t="shared" si="17"/>
        <v>16.035303655717144</v>
      </c>
      <c r="V526">
        <v>518</v>
      </c>
    </row>
    <row r="527" spans="21:22" x14ac:dyDescent="0.15">
      <c r="U527">
        <f t="shared" si="17"/>
        <v>16.050886291559085</v>
      </c>
      <c r="V527">
        <v>519</v>
      </c>
    </row>
    <row r="528" spans="21:22" x14ac:dyDescent="0.15">
      <c r="U528">
        <f t="shared" si="17"/>
        <v>16.066453815523488</v>
      </c>
      <c r="V528">
        <v>520</v>
      </c>
    </row>
    <row r="529" spans="21:22" x14ac:dyDescent="0.15">
      <c r="U529">
        <f t="shared" si="17"/>
        <v>16.082006271487021</v>
      </c>
      <c r="V529">
        <v>521</v>
      </c>
    </row>
    <row r="530" spans="21:22" x14ac:dyDescent="0.15">
      <c r="U530">
        <f t="shared" si="17"/>
        <v>16.097543703114468</v>
      </c>
      <c r="V530">
        <v>522</v>
      </c>
    </row>
    <row r="531" spans="21:22" x14ac:dyDescent="0.15">
      <c r="U531">
        <f t="shared" si="17"/>
        <v>16.113066153860132</v>
      </c>
      <c r="V531">
        <v>523</v>
      </c>
    </row>
    <row r="532" spans="21:22" x14ac:dyDescent="0.15">
      <c r="U532">
        <f t="shared" si="17"/>
        <v>16.128573666969292</v>
      </c>
      <c r="V532">
        <v>524</v>
      </c>
    </row>
    <row r="533" spans="21:22" x14ac:dyDescent="0.15">
      <c r="U533">
        <f t="shared" si="17"/>
        <v>16.144066285479564</v>
      </c>
      <c r="V533">
        <v>525</v>
      </c>
    </row>
    <row r="534" spans="21:22" x14ac:dyDescent="0.15">
      <c r="U534">
        <f t="shared" si="17"/>
        <v>16.159544052222333</v>
      </c>
      <c r="V534">
        <v>526</v>
      </c>
    </row>
    <row r="535" spans="21:22" x14ac:dyDescent="0.15">
      <c r="U535">
        <f t="shared" si="17"/>
        <v>16.17500700982411</v>
      </c>
      <c r="V535">
        <v>527</v>
      </c>
    </row>
    <row r="536" spans="21:22" x14ac:dyDescent="0.15">
      <c r="U536">
        <f t="shared" si="17"/>
        <v>16.190455200707905</v>
      </c>
      <c r="V536">
        <v>528</v>
      </c>
    </row>
    <row r="537" spans="21:22" x14ac:dyDescent="0.15">
      <c r="U537">
        <f t="shared" si="17"/>
        <v>16.205888667094598</v>
      </c>
      <c r="V537">
        <v>529</v>
      </c>
    </row>
    <row r="538" spans="21:22" x14ac:dyDescent="0.15">
      <c r="U538">
        <f t="shared" si="17"/>
        <v>16.221307451004261</v>
      </c>
      <c r="V538">
        <v>530</v>
      </c>
    </row>
    <row r="539" spans="21:22" x14ac:dyDescent="0.15">
      <c r="U539">
        <f t="shared" si="17"/>
        <v>16.236711594257518</v>
      </c>
      <c r="V539">
        <v>531</v>
      </c>
    </row>
    <row r="540" spans="21:22" x14ac:dyDescent="0.15">
      <c r="U540">
        <f t="shared" si="17"/>
        <v>16.252101138476839</v>
      </c>
      <c r="V540">
        <v>532</v>
      </c>
    </row>
    <row r="541" spans="21:22" x14ac:dyDescent="0.15">
      <c r="U541">
        <f t="shared" si="17"/>
        <v>16.267476125087892</v>
      </c>
      <c r="V541">
        <v>533</v>
      </c>
    </row>
    <row r="542" spans="21:22" x14ac:dyDescent="0.15">
      <c r="U542">
        <f t="shared" si="17"/>
        <v>16.282836595320799</v>
      </c>
      <c r="V542">
        <v>534</v>
      </c>
    </row>
    <row r="543" spans="21:22" x14ac:dyDescent="0.15">
      <c r="U543">
        <f t="shared" si="17"/>
        <v>16.298182590211447</v>
      </c>
      <c r="V543">
        <v>535</v>
      </c>
    </row>
    <row r="544" spans="21:22" x14ac:dyDescent="0.15">
      <c r="U544">
        <f t="shared" si="17"/>
        <v>16.313514150602789</v>
      </c>
      <c r="V544">
        <v>536</v>
      </c>
    </row>
    <row r="545" spans="21:22" x14ac:dyDescent="0.15">
      <c r="U545">
        <f t="shared" si="17"/>
        <v>16.328831317146054</v>
      </c>
      <c r="V545">
        <v>537</v>
      </c>
    </row>
    <row r="546" spans="21:22" x14ac:dyDescent="0.15">
      <c r="U546">
        <f t="shared" si="17"/>
        <v>16.344134130302063</v>
      </c>
      <c r="V546">
        <v>538</v>
      </c>
    </row>
    <row r="547" spans="21:22" x14ac:dyDescent="0.15">
      <c r="U547">
        <f t="shared" si="17"/>
        <v>16.35942263034244</v>
      </c>
      <c r="V547">
        <v>539</v>
      </c>
    </row>
    <row r="548" spans="21:22" x14ac:dyDescent="0.15">
      <c r="U548">
        <f t="shared" si="17"/>
        <v>16.374696857350862</v>
      </c>
      <c r="V548">
        <v>540</v>
      </c>
    </row>
    <row r="549" spans="21:22" x14ac:dyDescent="0.15">
      <c r="U549">
        <f t="shared" si="17"/>
        <v>16.389956851224284</v>
      </c>
      <c r="V549">
        <v>541</v>
      </c>
    </row>
    <row r="550" spans="21:22" x14ac:dyDescent="0.15">
      <c r="U550">
        <f t="shared" si="17"/>
        <v>16.405202651674156</v>
      </c>
      <c r="V550">
        <v>542</v>
      </c>
    </row>
    <row r="551" spans="21:22" x14ac:dyDescent="0.15">
      <c r="U551">
        <f t="shared" si="17"/>
        <v>16.420434298227597</v>
      </c>
      <c r="V551">
        <v>543</v>
      </c>
    </row>
    <row r="552" spans="21:22" x14ac:dyDescent="0.15">
      <c r="U552">
        <f t="shared" si="17"/>
        <v>16.435651830228654</v>
      </c>
      <c r="V552">
        <v>544</v>
      </c>
    </row>
    <row r="553" spans="21:22" x14ac:dyDescent="0.15">
      <c r="U553">
        <f t="shared" si="17"/>
        <v>16.450855286839431</v>
      </c>
      <c r="V553">
        <v>545</v>
      </c>
    </row>
    <row r="554" spans="21:22" x14ac:dyDescent="0.15">
      <c r="U554">
        <f t="shared" si="17"/>
        <v>16.466044707041284</v>
      </c>
      <c r="V554">
        <v>546</v>
      </c>
    </row>
    <row r="555" spans="21:22" x14ac:dyDescent="0.15">
      <c r="U555">
        <f t="shared" si="17"/>
        <v>16.481220129635993</v>
      </c>
      <c r="V555">
        <v>547</v>
      </c>
    </row>
    <row r="556" spans="21:22" x14ac:dyDescent="0.15">
      <c r="U556">
        <f t="shared" si="17"/>
        <v>16.496381593246912</v>
      </c>
      <c r="V556">
        <v>548</v>
      </c>
    </row>
    <row r="557" spans="21:22" x14ac:dyDescent="0.15">
      <c r="U557">
        <f t="shared" si="17"/>
        <v>16.511529136320103</v>
      </c>
      <c r="V557">
        <v>549</v>
      </c>
    </row>
    <row r="558" spans="21:22" x14ac:dyDescent="0.15">
      <c r="U558">
        <f t="shared" si="17"/>
        <v>16.5266627971255</v>
      </c>
      <c r="V558">
        <v>550</v>
      </c>
    </row>
    <row r="559" spans="21:22" x14ac:dyDescent="0.15">
      <c r="U559">
        <f t="shared" si="17"/>
        <v>16.541782613758009</v>
      </c>
      <c r="V559">
        <v>551</v>
      </c>
    </row>
    <row r="560" spans="21:22" x14ac:dyDescent="0.15">
      <c r="U560">
        <f t="shared" si="17"/>
        <v>16.556888624138654</v>
      </c>
      <c r="V560">
        <v>552</v>
      </c>
    </row>
    <row r="561" spans="21:22" x14ac:dyDescent="0.15">
      <c r="U561">
        <f t="shared" si="17"/>
        <v>16.571980866015657</v>
      </c>
      <c r="V561">
        <v>553</v>
      </c>
    </row>
    <row r="562" spans="21:22" x14ac:dyDescent="0.15">
      <c r="U562">
        <f t="shared" si="17"/>
        <v>16.587059376965559</v>
      </c>
      <c r="V562">
        <v>554</v>
      </c>
    </row>
    <row r="563" spans="21:22" x14ac:dyDescent="0.15">
      <c r="U563">
        <f t="shared" si="17"/>
        <v>16.60212419439431</v>
      </c>
      <c r="V563">
        <v>555</v>
      </c>
    </row>
    <row r="564" spans="21:22" x14ac:dyDescent="0.15">
      <c r="U564">
        <f t="shared" ref="U564:U627" si="18">(V564-1)*SQRT(2*V564)/(2*(V564-1)+1.21*(I$36-1.06))</f>
        <v>16.617175355538329</v>
      </c>
      <c r="V564">
        <v>556</v>
      </c>
    </row>
    <row r="565" spans="21:22" x14ac:dyDescent="0.15">
      <c r="U565">
        <f t="shared" si="18"/>
        <v>16.632212897465617</v>
      </c>
      <c r="V565">
        <v>557</v>
      </c>
    </row>
    <row r="566" spans="21:22" x14ac:dyDescent="0.15">
      <c r="U566">
        <f t="shared" si="18"/>
        <v>16.647236857076784</v>
      </c>
      <c r="V566">
        <v>558</v>
      </c>
    </row>
    <row r="567" spans="21:22" x14ac:dyDescent="0.15">
      <c r="U567">
        <f t="shared" si="18"/>
        <v>16.662247271106114</v>
      </c>
      <c r="V567">
        <v>559</v>
      </c>
    </row>
    <row r="568" spans="21:22" x14ac:dyDescent="0.15">
      <c r="U568">
        <f t="shared" si="18"/>
        <v>16.677244176122645</v>
      </c>
      <c r="V568">
        <v>560</v>
      </c>
    </row>
    <row r="569" spans="21:22" x14ac:dyDescent="0.15">
      <c r="U569">
        <f t="shared" si="18"/>
        <v>16.692227608531148</v>
      </c>
      <c r="V569">
        <v>561</v>
      </c>
    </row>
    <row r="570" spans="21:22" x14ac:dyDescent="0.15">
      <c r="U570">
        <f t="shared" si="18"/>
        <v>16.707197604573221</v>
      </c>
      <c r="V570">
        <v>562</v>
      </c>
    </row>
    <row r="571" spans="21:22" x14ac:dyDescent="0.15">
      <c r="U571">
        <f t="shared" si="18"/>
        <v>16.722154200328266</v>
      </c>
      <c r="V571">
        <v>563</v>
      </c>
    </row>
    <row r="572" spans="21:22" x14ac:dyDescent="0.15">
      <c r="U572">
        <f t="shared" si="18"/>
        <v>16.737097431714517</v>
      </c>
      <c r="V572">
        <v>564</v>
      </c>
    </row>
    <row r="573" spans="21:22" x14ac:dyDescent="0.15">
      <c r="U573">
        <f t="shared" si="18"/>
        <v>16.752027334490055</v>
      </c>
      <c r="V573">
        <v>565</v>
      </c>
    </row>
    <row r="574" spans="21:22" x14ac:dyDescent="0.15">
      <c r="U574">
        <f t="shared" si="18"/>
        <v>16.766943944253804</v>
      </c>
      <c r="V574">
        <v>566</v>
      </c>
    </row>
    <row r="575" spans="21:22" x14ac:dyDescent="0.15">
      <c r="U575">
        <f t="shared" si="18"/>
        <v>16.7818472964465</v>
      </c>
      <c r="V575">
        <v>567</v>
      </c>
    </row>
    <row r="576" spans="21:22" x14ac:dyDescent="0.15">
      <c r="U576">
        <f t="shared" si="18"/>
        <v>16.796737426351701</v>
      </c>
      <c r="V576">
        <v>568</v>
      </c>
    </row>
    <row r="577" spans="21:22" x14ac:dyDescent="0.15">
      <c r="U577">
        <f t="shared" si="18"/>
        <v>16.811614369096745</v>
      </c>
      <c r="V577">
        <v>569</v>
      </c>
    </row>
    <row r="578" spans="21:22" x14ac:dyDescent="0.15">
      <c r="U578">
        <f t="shared" si="18"/>
        <v>16.826478159653728</v>
      </c>
      <c r="V578">
        <v>570</v>
      </c>
    </row>
    <row r="579" spans="21:22" x14ac:dyDescent="0.15">
      <c r="U579">
        <f t="shared" si="18"/>
        <v>16.841328832840439</v>
      </c>
      <c r="V579">
        <v>571</v>
      </c>
    </row>
    <row r="580" spans="21:22" x14ac:dyDescent="0.15">
      <c r="U580">
        <f t="shared" si="18"/>
        <v>16.856166423321344</v>
      </c>
      <c r="V580">
        <v>572</v>
      </c>
    </row>
    <row r="581" spans="21:22" x14ac:dyDescent="0.15">
      <c r="U581">
        <f t="shared" si="18"/>
        <v>16.870990965608506</v>
      </c>
      <c r="V581">
        <v>573</v>
      </c>
    </row>
    <row r="582" spans="21:22" x14ac:dyDescent="0.15">
      <c r="U582">
        <f t="shared" si="18"/>
        <v>16.885802494062531</v>
      </c>
      <c r="V582">
        <v>574</v>
      </c>
    </row>
    <row r="583" spans="21:22" x14ac:dyDescent="0.15">
      <c r="U583">
        <f t="shared" si="18"/>
        <v>16.900601042893499</v>
      </c>
      <c r="V583">
        <v>575</v>
      </c>
    </row>
    <row r="584" spans="21:22" x14ac:dyDescent="0.15">
      <c r="U584">
        <f t="shared" si="18"/>
        <v>16.915386646161863</v>
      </c>
      <c r="V584">
        <v>576</v>
      </c>
    </row>
    <row r="585" spans="21:22" x14ac:dyDescent="0.15">
      <c r="U585">
        <f t="shared" si="18"/>
        <v>16.930159337779408</v>
      </c>
      <c r="V585">
        <v>577</v>
      </c>
    </row>
    <row r="586" spans="21:22" x14ac:dyDescent="0.15">
      <c r="U586">
        <f t="shared" si="18"/>
        <v>16.944919151510106</v>
      </c>
      <c r="V586">
        <v>578</v>
      </c>
    </row>
    <row r="587" spans="21:22" x14ac:dyDescent="0.15">
      <c r="U587">
        <f t="shared" si="18"/>
        <v>16.959666120971065</v>
      </c>
      <c r="V587">
        <v>579</v>
      </c>
    </row>
    <row r="588" spans="21:22" x14ac:dyDescent="0.15">
      <c r="U588">
        <f t="shared" si="18"/>
        <v>16.974400279633382</v>
      </c>
      <c r="V588">
        <v>580</v>
      </c>
    </row>
    <row r="589" spans="21:22" x14ac:dyDescent="0.15">
      <c r="U589">
        <f t="shared" si="18"/>
        <v>16.989121660823049</v>
      </c>
      <c r="V589">
        <v>581</v>
      </c>
    </row>
    <row r="590" spans="21:22" x14ac:dyDescent="0.15">
      <c r="U590">
        <f t="shared" si="18"/>
        <v>17.003830297721834</v>
      </c>
      <c r="V590">
        <v>582</v>
      </c>
    </row>
    <row r="591" spans="21:22" x14ac:dyDescent="0.15">
      <c r="U591">
        <f t="shared" si="18"/>
        <v>17.018526223368148</v>
      </c>
      <c r="V591">
        <v>583</v>
      </c>
    </row>
    <row r="592" spans="21:22" x14ac:dyDescent="0.15">
      <c r="U592">
        <f t="shared" si="18"/>
        <v>17.033209470657901</v>
      </c>
      <c r="V592">
        <v>584</v>
      </c>
    </row>
    <row r="593" spans="21:22" x14ac:dyDescent="0.15">
      <c r="U593">
        <f t="shared" si="18"/>
        <v>17.047880072345386</v>
      </c>
      <c r="V593">
        <v>585</v>
      </c>
    </row>
    <row r="594" spans="21:22" x14ac:dyDescent="0.15">
      <c r="U594">
        <f t="shared" si="18"/>
        <v>17.062538061044098</v>
      </c>
      <c r="V594">
        <v>586</v>
      </c>
    </row>
    <row r="595" spans="21:22" x14ac:dyDescent="0.15">
      <c r="U595">
        <f t="shared" si="18"/>
        <v>17.077183469227609</v>
      </c>
      <c r="V595">
        <v>587</v>
      </c>
    </row>
    <row r="596" spans="21:22" x14ac:dyDescent="0.15">
      <c r="U596">
        <f t="shared" si="18"/>
        <v>17.091816329230394</v>
      </c>
      <c r="V596">
        <v>588</v>
      </c>
    </row>
    <row r="597" spans="21:22" x14ac:dyDescent="0.15">
      <c r="U597">
        <f t="shared" si="18"/>
        <v>17.106436673248663</v>
      </c>
      <c r="V597">
        <v>589</v>
      </c>
    </row>
    <row r="598" spans="21:22" x14ac:dyDescent="0.15">
      <c r="U598">
        <f t="shared" si="18"/>
        <v>17.121044533341191</v>
      </c>
      <c r="V598">
        <v>590</v>
      </c>
    </row>
    <row r="599" spans="21:22" x14ac:dyDescent="0.15">
      <c r="U599">
        <f t="shared" si="18"/>
        <v>17.135639941430135</v>
      </c>
      <c r="V599">
        <v>591</v>
      </c>
    </row>
    <row r="600" spans="21:22" x14ac:dyDescent="0.15">
      <c r="U600">
        <f t="shared" si="18"/>
        <v>17.150222929301847</v>
      </c>
      <c r="V600">
        <v>592</v>
      </c>
    </row>
    <row r="601" spans="21:22" x14ac:dyDescent="0.15">
      <c r="U601">
        <f t="shared" si="18"/>
        <v>17.164793528607685</v>
      </c>
      <c r="V601">
        <v>593</v>
      </c>
    </row>
    <row r="602" spans="21:22" x14ac:dyDescent="0.15">
      <c r="U602">
        <f t="shared" si="18"/>
        <v>17.179351770864816</v>
      </c>
      <c r="V602">
        <v>594</v>
      </c>
    </row>
    <row r="603" spans="21:22" x14ac:dyDescent="0.15">
      <c r="U603">
        <f t="shared" si="18"/>
        <v>17.193897687457</v>
      </c>
      <c r="V603">
        <v>595</v>
      </c>
    </row>
    <row r="604" spans="21:22" x14ac:dyDescent="0.15">
      <c r="U604">
        <f t="shared" si="18"/>
        <v>17.20843130963539</v>
      </c>
      <c r="V604">
        <v>596</v>
      </c>
    </row>
    <row r="605" spans="21:22" x14ac:dyDescent="0.15">
      <c r="U605">
        <f t="shared" si="18"/>
        <v>17.222952668519312</v>
      </c>
      <c r="V605">
        <v>597</v>
      </c>
    </row>
    <row r="606" spans="21:22" x14ac:dyDescent="0.15">
      <c r="U606">
        <f t="shared" si="18"/>
        <v>17.237461795097044</v>
      </c>
      <c r="V606">
        <v>598</v>
      </c>
    </row>
    <row r="607" spans="21:22" x14ac:dyDescent="0.15">
      <c r="U607">
        <f t="shared" si="18"/>
        <v>17.251958720226586</v>
      </c>
      <c r="V607">
        <v>599</v>
      </c>
    </row>
    <row r="608" spans="21:22" x14ac:dyDescent="0.15">
      <c r="U608">
        <f t="shared" si="18"/>
        <v>17.266443474636411</v>
      </c>
      <c r="V608">
        <v>600</v>
      </c>
    </row>
    <row r="609" spans="21:22" x14ac:dyDescent="0.15">
      <c r="U609">
        <f t="shared" si="18"/>
        <v>17.280916088926254</v>
      </c>
      <c r="V609">
        <v>601</v>
      </c>
    </row>
    <row r="610" spans="21:22" x14ac:dyDescent="0.15">
      <c r="U610">
        <f t="shared" si="18"/>
        <v>17.295376593567848</v>
      </c>
      <c r="V610">
        <v>602</v>
      </c>
    </row>
    <row r="611" spans="21:22" x14ac:dyDescent="0.15">
      <c r="U611">
        <f t="shared" si="18"/>
        <v>17.30982501890567</v>
      </c>
      <c r="V611">
        <v>603</v>
      </c>
    </row>
    <row r="612" spans="21:22" x14ac:dyDescent="0.15">
      <c r="U612">
        <f t="shared" si="18"/>
        <v>17.324261395157691</v>
      </c>
      <c r="V612">
        <v>604</v>
      </c>
    </row>
    <row r="613" spans="21:22" x14ac:dyDescent="0.15">
      <c r="U613">
        <f t="shared" si="18"/>
        <v>17.338685752416104</v>
      </c>
      <c r="V613">
        <v>605</v>
      </c>
    </row>
    <row r="614" spans="21:22" x14ac:dyDescent="0.15">
      <c r="U614">
        <f t="shared" si="18"/>
        <v>17.35309812064807</v>
      </c>
      <c r="V614">
        <v>606</v>
      </c>
    </row>
    <row r="615" spans="21:22" x14ac:dyDescent="0.15">
      <c r="U615">
        <f t="shared" si="18"/>
        <v>17.36749852969643</v>
      </c>
      <c r="V615">
        <v>607</v>
      </c>
    </row>
    <row r="616" spans="21:22" x14ac:dyDescent="0.15">
      <c r="U616">
        <f t="shared" si="18"/>
        <v>17.381887009280444</v>
      </c>
      <c r="V616">
        <v>608</v>
      </c>
    </row>
    <row r="617" spans="21:22" x14ac:dyDescent="0.15">
      <c r="U617">
        <f t="shared" si="18"/>
        <v>17.396263588996469</v>
      </c>
      <c r="V617">
        <v>609</v>
      </c>
    </row>
    <row r="618" spans="21:22" x14ac:dyDescent="0.15">
      <c r="U618">
        <f t="shared" si="18"/>
        <v>17.41062829831872</v>
      </c>
      <c r="V618">
        <v>610</v>
      </c>
    </row>
    <row r="619" spans="21:22" x14ac:dyDescent="0.15">
      <c r="U619">
        <f t="shared" si="18"/>
        <v>17.424981166599942</v>
      </c>
      <c r="V619">
        <v>611</v>
      </c>
    </row>
    <row r="620" spans="21:22" x14ac:dyDescent="0.15">
      <c r="U620">
        <f t="shared" si="18"/>
        <v>17.439322223072104</v>
      </c>
      <c r="V620">
        <v>612</v>
      </c>
    </row>
    <row r="621" spans="21:22" x14ac:dyDescent="0.15">
      <c r="U621">
        <f t="shared" si="18"/>
        <v>17.453651496847126</v>
      </c>
      <c r="V621">
        <v>613</v>
      </c>
    </row>
    <row r="622" spans="21:22" x14ac:dyDescent="0.15">
      <c r="U622">
        <f t="shared" si="18"/>
        <v>17.467969016917525</v>
      </c>
      <c r="V622">
        <v>614</v>
      </c>
    </row>
    <row r="623" spans="21:22" x14ac:dyDescent="0.15">
      <c r="U623">
        <f t="shared" si="18"/>
        <v>17.482274812157144</v>
      </c>
      <c r="V623">
        <v>615</v>
      </c>
    </row>
    <row r="624" spans="21:22" x14ac:dyDescent="0.15">
      <c r="U624">
        <f t="shared" si="18"/>
        <v>17.496568911321798</v>
      </c>
      <c r="V624">
        <v>616</v>
      </c>
    </row>
    <row r="625" spans="21:22" x14ac:dyDescent="0.15">
      <c r="U625">
        <f t="shared" si="18"/>
        <v>17.510851343049968</v>
      </c>
      <c r="V625">
        <v>617</v>
      </c>
    </row>
    <row r="626" spans="21:22" x14ac:dyDescent="0.15">
      <c r="U626">
        <f t="shared" si="18"/>
        <v>17.525122135863445</v>
      </c>
      <c r="V626">
        <v>618</v>
      </c>
    </row>
    <row r="627" spans="21:22" x14ac:dyDescent="0.15">
      <c r="U627">
        <f t="shared" si="18"/>
        <v>17.539381318168026</v>
      </c>
      <c r="V627">
        <v>619</v>
      </c>
    </row>
    <row r="628" spans="21:22" x14ac:dyDescent="0.15">
      <c r="U628">
        <f t="shared" ref="U628:U691" si="19">(V628-1)*SQRT(2*V628)/(2*(V628-1)+1.21*(I$36-1.06))</f>
        <v>17.553628918254159</v>
      </c>
      <c r="V628">
        <v>620</v>
      </c>
    </row>
    <row r="629" spans="21:22" x14ac:dyDescent="0.15">
      <c r="U629">
        <f t="shared" si="19"/>
        <v>17.567864964297595</v>
      </c>
      <c r="V629">
        <v>621</v>
      </c>
    </row>
    <row r="630" spans="21:22" x14ac:dyDescent="0.15">
      <c r="U630">
        <f t="shared" si="19"/>
        <v>17.582089484360033</v>
      </c>
      <c r="V630">
        <v>622</v>
      </c>
    </row>
    <row r="631" spans="21:22" x14ac:dyDescent="0.15">
      <c r="U631">
        <f t="shared" si="19"/>
        <v>17.596302506389787</v>
      </c>
      <c r="V631">
        <v>623</v>
      </c>
    </row>
    <row r="632" spans="21:22" x14ac:dyDescent="0.15">
      <c r="U632">
        <f t="shared" si="19"/>
        <v>17.610504058222389</v>
      </c>
      <c r="V632">
        <v>624</v>
      </c>
    </row>
    <row r="633" spans="21:22" x14ac:dyDescent="0.15">
      <c r="U633">
        <f t="shared" si="19"/>
        <v>17.624694167581275</v>
      </c>
      <c r="V633">
        <v>625</v>
      </c>
    </row>
    <row r="634" spans="21:22" x14ac:dyDescent="0.15">
      <c r="U634">
        <f t="shared" si="19"/>
        <v>17.638872862078376</v>
      </c>
      <c r="V634">
        <v>626</v>
      </c>
    </row>
    <row r="635" spans="21:22" x14ac:dyDescent="0.15">
      <c r="U635">
        <f t="shared" si="19"/>
        <v>17.653040169214748</v>
      </c>
      <c r="V635">
        <v>627</v>
      </c>
    </row>
    <row r="636" spans="21:22" x14ac:dyDescent="0.15">
      <c r="U636">
        <f t="shared" si="19"/>
        <v>17.667196116381223</v>
      </c>
      <c r="V636">
        <v>628</v>
      </c>
    </row>
    <row r="637" spans="21:22" x14ac:dyDescent="0.15">
      <c r="U637">
        <f t="shared" si="19"/>
        <v>17.681340730858995</v>
      </c>
      <c r="V637">
        <v>629</v>
      </c>
    </row>
    <row r="638" spans="21:22" x14ac:dyDescent="0.15">
      <c r="U638">
        <f t="shared" si="19"/>
        <v>17.695474039820255</v>
      </c>
      <c r="V638">
        <v>630</v>
      </c>
    </row>
    <row r="639" spans="21:22" x14ac:dyDescent="0.15">
      <c r="U639">
        <f t="shared" si="19"/>
        <v>17.709596070328772</v>
      </c>
      <c r="V639">
        <v>631</v>
      </c>
    </row>
    <row r="640" spans="21:22" x14ac:dyDescent="0.15">
      <c r="U640">
        <f t="shared" si="19"/>
        <v>17.723706849340537</v>
      </c>
      <c r="V640">
        <v>632</v>
      </c>
    </row>
    <row r="641" spans="21:22" x14ac:dyDescent="0.15">
      <c r="U641">
        <f t="shared" si="19"/>
        <v>17.737806403704333</v>
      </c>
      <c r="V641">
        <v>633</v>
      </c>
    </row>
    <row r="642" spans="21:22" x14ac:dyDescent="0.15">
      <c r="U642">
        <f t="shared" si="19"/>
        <v>17.751894760162347</v>
      </c>
      <c r="V642">
        <v>634</v>
      </c>
    </row>
    <row r="643" spans="21:22" x14ac:dyDescent="0.15">
      <c r="U643">
        <f t="shared" si="19"/>
        <v>17.765971945350735</v>
      </c>
      <c r="V643">
        <v>635</v>
      </c>
    </row>
    <row r="644" spans="21:22" x14ac:dyDescent="0.15">
      <c r="U644">
        <f t="shared" si="19"/>
        <v>17.780037985800249</v>
      </c>
      <c r="V644">
        <v>636</v>
      </c>
    </row>
    <row r="645" spans="21:22" x14ac:dyDescent="0.15">
      <c r="U645">
        <f t="shared" si="19"/>
        <v>17.794092907936804</v>
      </c>
      <c r="V645">
        <v>637</v>
      </c>
    </row>
    <row r="646" spans="21:22" x14ac:dyDescent="0.15">
      <c r="U646">
        <f t="shared" si="19"/>
        <v>17.808136738082023</v>
      </c>
      <c r="V646">
        <v>638</v>
      </c>
    </row>
    <row r="647" spans="21:22" x14ac:dyDescent="0.15">
      <c r="U647">
        <f t="shared" si="19"/>
        <v>17.822169502453882</v>
      </c>
      <c r="V647">
        <v>639</v>
      </c>
    </row>
    <row r="648" spans="21:22" x14ac:dyDescent="0.15">
      <c r="U648">
        <f t="shared" si="19"/>
        <v>17.836191227167213</v>
      </c>
      <c r="V648">
        <v>640</v>
      </c>
    </row>
    <row r="649" spans="21:22" x14ac:dyDescent="0.15">
      <c r="U649">
        <f t="shared" si="19"/>
        <v>17.850201938234299</v>
      </c>
      <c r="V649">
        <v>641</v>
      </c>
    </row>
    <row r="650" spans="21:22" x14ac:dyDescent="0.15">
      <c r="U650">
        <f t="shared" si="19"/>
        <v>17.86420166156546</v>
      </c>
      <c r="V650">
        <v>642</v>
      </c>
    </row>
    <row r="651" spans="21:22" x14ac:dyDescent="0.15">
      <c r="U651">
        <f t="shared" si="19"/>
        <v>17.878190422969567</v>
      </c>
      <c r="V651">
        <v>643</v>
      </c>
    </row>
    <row r="652" spans="21:22" x14ac:dyDescent="0.15">
      <c r="U652">
        <f t="shared" si="19"/>
        <v>17.892168248154626</v>
      </c>
      <c r="V652">
        <v>644</v>
      </c>
    </row>
    <row r="653" spans="21:22" x14ac:dyDescent="0.15">
      <c r="U653">
        <f t="shared" si="19"/>
        <v>17.906135162728319</v>
      </c>
      <c r="V653">
        <v>645</v>
      </c>
    </row>
    <row r="654" spans="21:22" x14ac:dyDescent="0.15">
      <c r="U654">
        <f t="shared" si="19"/>
        <v>17.920091192198562</v>
      </c>
      <c r="V654">
        <v>646</v>
      </c>
    </row>
    <row r="655" spans="21:22" x14ac:dyDescent="0.15">
      <c r="U655">
        <f t="shared" si="19"/>
        <v>17.93403636197403</v>
      </c>
      <c r="V655">
        <v>647</v>
      </c>
    </row>
    <row r="656" spans="21:22" x14ac:dyDescent="0.15">
      <c r="U656">
        <f t="shared" si="19"/>
        <v>17.947970697364713</v>
      </c>
      <c r="V656">
        <v>648</v>
      </c>
    </row>
    <row r="657" spans="21:22" x14ac:dyDescent="0.15">
      <c r="U657">
        <f t="shared" si="19"/>
        <v>17.961894223582448</v>
      </c>
      <c r="V657">
        <v>649</v>
      </c>
    </row>
    <row r="658" spans="21:22" x14ac:dyDescent="0.15">
      <c r="U658">
        <f t="shared" si="19"/>
        <v>17.975806965741437</v>
      </c>
      <c r="V658">
        <v>650</v>
      </c>
    </row>
    <row r="659" spans="21:22" x14ac:dyDescent="0.15">
      <c r="U659">
        <f t="shared" si="19"/>
        <v>17.989708948858802</v>
      </c>
      <c r="V659">
        <v>651</v>
      </c>
    </row>
    <row r="660" spans="21:22" x14ac:dyDescent="0.15">
      <c r="U660">
        <f t="shared" si="19"/>
        <v>18.003600197855082</v>
      </c>
      <c r="V660">
        <v>652</v>
      </c>
    </row>
    <row r="661" spans="21:22" x14ac:dyDescent="0.15">
      <c r="U661">
        <f t="shared" si="19"/>
        <v>18.017480737554777</v>
      </c>
      <c r="V661">
        <v>653</v>
      </c>
    </row>
    <row r="662" spans="21:22" x14ac:dyDescent="0.15">
      <c r="U662">
        <f t="shared" si="19"/>
        <v>18.031350592686849</v>
      </c>
      <c r="V662">
        <v>654</v>
      </c>
    </row>
    <row r="663" spans="21:22" x14ac:dyDescent="0.15">
      <c r="U663">
        <f t="shared" si="19"/>
        <v>18.045209787885245</v>
      </c>
      <c r="V663">
        <v>655</v>
      </c>
    </row>
    <row r="664" spans="21:22" x14ac:dyDescent="0.15">
      <c r="U664">
        <f t="shared" si="19"/>
        <v>18.059058347689401</v>
      </c>
      <c r="V664">
        <v>656</v>
      </c>
    </row>
    <row r="665" spans="21:22" x14ac:dyDescent="0.15">
      <c r="U665">
        <f t="shared" si="19"/>
        <v>18.072896296544755</v>
      </c>
      <c r="V665">
        <v>657</v>
      </c>
    </row>
    <row r="666" spans="21:22" x14ac:dyDescent="0.15">
      <c r="U666">
        <f t="shared" si="19"/>
        <v>18.086723658803251</v>
      </c>
      <c r="V666">
        <v>658</v>
      </c>
    </row>
    <row r="667" spans="21:22" x14ac:dyDescent="0.15">
      <c r="U667">
        <f t="shared" si="19"/>
        <v>18.100540458723827</v>
      </c>
      <c r="V667">
        <v>659</v>
      </c>
    </row>
    <row r="668" spans="21:22" x14ac:dyDescent="0.15">
      <c r="U668">
        <f t="shared" si="19"/>
        <v>18.114346720472927</v>
      </c>
      <c r="V668">
        <v>660</v>
      </c>
    </row>
    <row r="669" spans="21:22" x14ac:dyDescent="0.15">
      <c r="U669">
        <f t="shared" si="19"/>
        <v>18.128142468124988</v>
      </c>
      <c r="V669">
        <v>661</v>
      </c>
    </row>
    <row r="670" spans="21:22" x14ac:dyDescent="0.15">
      <c r="U670">
        <f t="shared" si="19"/>
        <v>18.141927725662917</v>
      </c>
      <c r="V670">
        <v>662</v>
      </c>
    </row>
    <row r="671" spans="21:22" x14ac:dyDescent="0.15">
      <c r="U671">
        <f t="shared" si="19"/>
        <v>18.1557025169786</v>
      </c>
      <c r="V671">
        <v>663</v>
      </c>
    </row>
    <row r="672" spans="21:22" x14ac:dyDescent="0.15">
      <c r="U672">
        <f t="shared" si="19"/>
        <v>18.169466865873375</v>
      </c>
      <c r="V672">
        <v>664</v>
      </c>
    </row>
    <row r="673" spans="21:22" x14ac:dyDescent="0.15">
      <c r="U673">
        <f t="shared" si="19"/>
        <v>18.183220796058496</v>
      </c>
      <c r="V673">
        <v>665</v>
      </c>
    </row>
    <row r="674" spans="21:22" x14ac:dyDescent="0.15">
      <c r="U674">
        <f t="shared" si="19"/>
        <v>18.196964331155637</v>
      </c>
      <c r="V674">
        <v>666</v>
      </c>
    </row>
    <row r="675" spans="21:22" x14ac:dyDescent="0.15">
      <c r="U675">
        <f t="shared" si="19"/>
        <v>18.210697494697357</v>
      </c>
      <c r="V675">
        <v>667</v>
      </c>
    </row>
    <row r="676" spans="21:22" x14ac:dyDescent="0.15">
      <c r="U676">
        <f t="shared" si="19"/>
        <v>18.224420310127552</v>
      </c>
      <c r="V676">
        <v>668</v>
      </c>
    </row>
    <row r="677" spans="21:22" x14ac:dyDescent="0.15">
      <c r="U677">
        <f t="shared" si="19"/>
        <v>18.238132800801932</v>
      </c>
      <c r="V677">
        <v>669</v>
      </c>
    </row>
    <row r="678" spans="21:22" x14ac:dyDescent="0.15">
      <c r="U678">
        <f t="shared" si="19"/>
        <v>18.251834989988506</v>
      </c>
      <c r="V678">
        <v>670</v>
      </c>
    </row>
    <row r="679" spans="21:22" x14ac:dyDescent="0.15">
      <c r="U679">
        <f t="shared" si="19"/>
        <v>18.265526900868007</v>
      </c>
      <c r="V679">
        <v>671</v>
      </c>
    </row>
    <row r="680" spans="21:22" x14ac:dyDescent="0.15">
      <c r="U680">
        <f t="shared" si="19"/>
        <v>18.279208556534382</v>
      </c>
      <c r="V680">
        <v>672</v>
      </c>
    </row>
    <row r="681" spans="21:22" x14ac:dyDescent="0.15">
      <c r="U681">
        <f t="shared" si="19"/>
        <v>18.29287997999521</v>
      </c>
      <c r="V681">
        <v>673</v>
      </c>
    </row>
    <row r="682" spans="21:22" x14ac:dyDescent="0.15">
      <c r="U682">
        <f t="shared" si="19"/>
        <v>18.306541194172194</v>
      </c>
      <c r="V682">
        <v>674</v>
      </c>
    </row>
    <row r="683" spans="21:22" x14ac:dyDescent="0.15">
      <c r="U683">
        <f t="shared" si="19"/>
        <v>18.320192221901578</v>
      </c>
      <c r="V683">
        <v>675</v>
      </c>
    </row>
    <row r="684" spans="21:22" x14ac:dyDescent="0.15">
      <c r="U684">
        <f t="shared" si="19"/>
        <v>18.333833085934607</v>
      </c>
      <c r="V684">
        <v>676</v>
      </c>
    </row>
    <row r="685" spans="21:22" x14ac:dyDescent="0.15">
      <c r="U685">
        <f t="shared" si="19"/>
        <v>18.347463808937963</v>
      </c>
      <c r="V685">
        <v>677</v>
      </c>
    </row>
    <row r="686" spans="21:22" x14ac:dyDescent="0.15">
      <c r="U686">
        <f t="shared" si="19"/>
        <v>18.361084413494215</v>
      </c>
      <c r="V686">
        <v>678</v>
      </c>
    </row>
    <row r="687" spans="21:22" x14ac:dyDescent="0.15">
      <c r="U687">
        <f t="shared" si="19"/>
        <v>18.374694922102243</v>
      </c>
      <c r="V687">
        <v>679</v>
      </c>
    </row>
    <row r="688" spans="21:22" x14ac:dyDescent="0.15">
      <c r="U688">
        <f t="shared" si="19"/>
        <v>18.388295357177672</v>
      </c>
      <c r="V688">
        <v>680</v>
      </c>
    </row>
    <row r="689" spans="21:22" x14ac:dyDescent="0.15">
      <c r="U689">
        <f t="shared" si="19"/>
        <v>18.401885741053309</v>
      </c>
      <c r="V689">
        <v>681</v>
      </c>
    </row>
    <row r="690" spans="21:22" x14ac:dyDescent="0.15">
      <c r="U690">
        <f t="shared" si="19"/>
        <v>18.415466095979578</v>
      </c>
      <c r="V690">
        <v>682</v>
      </c>
    </row>
    <row r="691" spans="21:22" x14ac:dyDescent="0.15">
      <c r="U691">
        <f t="shared" si="19"/>
        <v>18.429036444124918</v>
      </c>
      <c r="V691">
        <v>683</v>
      </c>
    </row>
    <row r="692" spans="21:22" x14ac:dyDescent="0.15">
      <c r="U692">
        <f t="shared" ref="U692:U755" si="20">(V692-1)*SQRT(2*V692)/(2*(V692-1)+1.21*(I$36-1.06))</f>
        <v>18.442596807576237</v>
      </c>
      <c r="V692">
        <v>684</v>
      </c>
    </row>
    <row r="693" spans="21:22" x14ac:dyDescent="0.15">
      <c r="U693">
        <f t="shared" si="20"/>
        <v>18.45614720833931</v>
      </c>
      <c r="V693">
        <v>685</v>
      </c>
    </row>
    <row r="694" spans="21:22" x14ac:dyDescent="0.15">
      <c r="U694">
        <f t="shared" si="20"/>
        <v>18.469687668339205</v>
      </c>
      <c r="V694">
        <v>686</v>
      </c>
    </row>
    <row r="695" spans="21:22" x14ac:dyDescent="0.15">
      <c r="U695">
        <f t="shared" si="20"/>
        <v>18.483218209420688</v>
      </c>
      <c r="V695">
        <v>687</v>
      </c>
    </row>
    <row r="696" spans="21:22" x14ac:dyDescent="0.15">
      <c r="U696">
        <f t="shared" si="20"/>
        <v>18.496738853348653</v>
      </c>
      <c r="V696">
        <v>688</v>
      </c>
    </row>
    <row r="697" spans="21:22" x14ac:dyDescent="0.15">
      <c r="U697">
        <f t="shared" si="20"/>
        <v>18.510249621808502</v>
      </c>
      <c r="V697">
        <v>689</v>
      </c>
    </row>
    <row r="698" spans="21:22" x14ac:dyDescent="0.15">
      <c r="U698">
        <f t="shared" si="20"/>
        <v>18.523750536406581</v>
      </c>
      <c r="V698">
        <v>690</v>
      </c>
    </row>
    <row r="699" spans="21:22" x14ac:dyDescent="0.15">
      <c r="U699">
        <f t="shared" si="20"/>
        <v>18.537241618670556</v>
      </c>
      <c r="V699">
        <v>691</v>
      </c>
    </row>
    <row r="700" spans="21:22" x14ac:dyDescent="0.15">
      <c r="U700">
        <f t="shared" si="20"/>
        <v>18.550722890049833</v>
      </c>
      <c r="V700">
        <v>692</v>
      </c>
    </row>
    <row r="701" spans="21:22" x14ac:dyDescent="0.15">
      <c r="U701">
        <f t="shared" si="20"/>
        <v>18.564194371915942</v>
      </c>
      <c r="V701">
        <v>693</v>
      </c>
    </row>
    <row r="702" spans="21:22" x14ac:dyDescent="0.15">
      <c r="U702">
        <f t="shared" si="20"/>
        <v>18.57765608556295</v>
      </c>
      <c r="V702">
        <v>694</v>
      </c>
    </row>
    <row r="703" spans="21:22" x14ac:dyDescent="0.15">
      <c r="U703">
        <f t="shared" si="20"/>
        <v>18.591108052207829</v>
      </c>
      <c r="V703">
        <v>695</v>
      </c>
    </row>
    <row r="704" spans="21:22" x14ac:dyDescent="0.15">
      <c r="U704">
        <f t="shared" si="20"/>
        <v>18.604550292990869</v>
      </c>
      <c r="V704">
        <v>696</v>
      </c>
    </row>
    <row r="705" spans="21:22" x14ac:dyDescent="0.15">
      <c r="U705">
        <f t="shared" si="20"/>
        <v>18.61798282897605</v>
      </c>
      <c r="V705">
        <v>697</v>
      </c>
    </row>
    <row r="706" spans="21:22" x14ac:dyDescent="0.15">
      <c r="U706">
        <f t="shared" si="20"/>
        <v>18.631405681151435</v>
      </c>
      <c r="V706">
        <v>698</v>
      </c>
    </row>
    <row r="707" spans="21:22" x14ac:dyDescent="0.15">
      <c r="U707">
        <f t="shared" si="20"/>
        <v>18.644818870429546</v>
      </c>
      <c r="V707">
        <v>699</v>
      </c>
    </row>
    <row r="708" spans="21:22" x14ac:dyDescent="0.15">
      <c r="U708">
        <f t="shared" si="20"/>
        <v>18.658222417647757</v>
      </c>
      <c r="V708">
        <v>700</v>
      </c>
    </row>
    <row r="709" spans="21:22" x14ac:dyDescent="0.15">
      <c r="U709">
        <f t="shared" si="20"/>
        <v>18.671616343568662</v>
      </c>
      <c r="V709">
        <v>701</v>
      </c>
    </row>
    <row r="710" spans="21:22" x14ac:dyDescent="0.15">
      <c r="U710">
        <f t="shared" si="20"/>
        <v>18.685000668880438</v>
      </c>
      <c r="V710">
        <v>702</v>
      </c>
    </row>
    <row r="711" spans="21:22" x14ac:dyDescent="0.15">
      <c r="U711">
        <f t="shared" si="20"/>
        <v>18.698375414197251</v>
      </c>
      <c r="V711">
        <v>703</v>
      </c>
    </row>
    <row r="712" spans="21:22" x14ac:dyDescent="0.15">
      <c r="U712">
        <f t="shared" si="20"/>
        <v>18.711740600059581</v>
      </c>
      <c r="V712">
        <v>704</v>
      </c>
    </row>
    <row r="713" spans="21:22" x14ac:dyDescent="0.15">
      <c r="U713">
        <f t="shared" si="20"/>
        <v>18.72509624693464</v>
      </c>
      <c r="V713">
        <v>705</v>
      </c>
    </row>
    <row r="714" spans="21:22" x14ac:dyDescent="0.15">
      <c r="U714">
        <f t="shared" si="20"/>
        <v>18.738442375216703</v>
      </c>
      <c r="V714">
        <v>706</v>
      </c>
    </row>
    <row r="715" spans="21:22" x14ac:dyDescent="0.15">
      <c r="U715">
        <f t="shared" si="20"/>
        <v>18.751779005227476</v>
      </c>
      <c r="V715">
        <v>707</v>
      </c>
    </row>
    <row r="716" spans="21:22" x14ac:dyDescent="0.15">
      <c r="U716">
        <f t="shared" si="20"/>
        <v>18.765106157216465</v>
      </c>
      <c r="V716">
        <v>708</v>
      </c>
    </row>
    <row r="717" spans="21:22" x14ac:dyDescent="0.15">
      <c r="U717">
        <f t="shared" si="20"/>
        <v>18.778423851361332</v>
      </c>
      <c r="V717">
        <v>709</v>
      </c>
    </row>
    <row r="718" spans="21:22" x14ac:dyDescent="0.15">
      <c r="U718">
        <f t="shared" si="20"/>
        <v>18.791732107768251</v>
      </c>
      <c r="V718">
        <v>710</v>
      </c>
    </row>
    <row r="719" spans="21:22" x14ac:dyDescent="0.15">
      <c r="U719">
        <f t="shared" si="20"/>
        <v>18.805030946472264</v>
      </c>
      <c r="V719">
        <v>711</v>
      </c>
    </row>
    <row r="720" spans="21:22" x14ac:dyDescent="0.15">
      <c r="U720">
        <f t="shared" si="20"/>
        <v>18.818320387437623</v>
      </c>
      <c r="V720">
        <v>712</v>
      </c>
    </row>
    <row r="721" spans="21:22" x14ac:dyDescent="0.15">
      <c r="U721">
        <f t="shared" si="20"/>
        <v>18.83160045055816</v>
      </c>
      <c r="V721">
        <v>713</v>
      </c>
    </row>
    <row r="722" spans="21:22" x14ac:dyDescent="0.15">
      <c r="U722">
        <f t="shared" si="20"/>
        <v>18.844871155657618</v>
      </c>
      <c r="V722">
        <v>714</v>
      </c>
    </row>
    <row r="723" spans="21:22" x14ac:dyDescent="0.15">
      <c r="U723">
        <f t="shared" si="20"/>
        <v>18.858132522489981</v>
      </c>
      <c r="V723">
        <v>715</v>
      </c>
    </row>
    <row r="724" spans="21:22" x14ac:dyDescent="0.15">
      <c r="U724">
        <f t="shared" si="20"/>
        <v>18.871384570739863</v>
      </c>
      <c r="V724">
        <v>716</v>
      </c>
    </row>
    <row r="725" spans="21:22" x14ac:dyDescent="0.15">
      <c r="U725">
        <f t="shared" si="20"/>
        <v>18.884627320022805</v>
      </c>
      <c r="V725">
        <v>717</v>
      </c>
    </row>
    <row r="726" spans="21:22" x14ac:dyDescent="0.15">
      <c r="U726">
        <f t="shared" si="20"/>
        <v>18.897860789885637</v>
      </c>
      <c r="V726">
        <v>718</v>
      </c>
    </row>
    <row r="727" spans="21:22" x14ac:dyDescent="0.15">
      <c r="U727">
        <f t="shared" si="20"/>
        <v>18.91108499980681</v>
      </c>
      <c r="V727">
        <v>719</v>
      </c>
    </row>
    <row r="728" spans="21:22" x14ac:dyDescent="0.15">
      <c r="U728">
        <f t="shared" si="20"/>
        <v>18.924299969196717</v>
      </c>
      <c r="V728">
        <v>720</v>
      </c>
    </row>
    <row r="729" spans="21:22" x14ac:dyDescent="0.15">
      <c r="U729">
        <f t="shared" si="20"/>
        <v>18.937505717398043</v>
      </c>
      <c r="V729">
        <v>721</v>
      </c>
    </row>
    <row r="730" spans="21:22" x14ac:dyDescent="0.15">
      <c r="U730">
        <f t="shared" si="20"/>
        <v>18.950702263686093</v>
      </c>
      <c r="V730">
        <v>722</v>
      </c>
    </row>
    <row r="731" spans="21:22" x14ac:dyDescent="0.15">
      <c r="U731">
        <f t="shared" si="20"/>
        <v>18.963889627269115</v>
      </c>
      <c r="V731">
        <v>723</v>
      </c>
    </row>
    <row r="732" spans="21:22" x14ac:dyDescent="0.15">
      <c r="U732">
        <f t="shared" si="20"/>
        <v>18.977067827288618</v>
      </c>
      <c r="V732">
        <v>724</v>
      </c>
    </row>
    <row r="733" spans="21:22" x14ac:dyDescent="0.15">
      <c r="U733">
        <f t="shared" si="20"/>
        <v>18.990236882819719</v>
      </c>
      <c r="V733">
        <v>725</v>
      </c>
    </row>
    <row r="734" spans="21:22" x14ac:dyDescent="0.15">
      <c r="U734">
        <f t="shared" si="20"/>
        <v>19.003396812871433</v>
      </c>
      <c r="V734">
        <v>726</v>
      </c>
    </row>
    <row r="735" spans="21:22" x14ac:dyDescent="0.15">
      <c r="U735">
        <f t="shared" si="20"/>
        <v>19.016547636387035</v>
      </c>
      <c r="V735">
        <v>727</v>
      </c>
    </row>
    <row r="736" spans="21:22" x14ac:dyDescent="0.15">
      <c r="U736">
        <f t="shared" si="20"/>
        <v>19.029689372244334</v>
      </c>
      <c r="V736">
        <v>728</v>
      </c>
    </row>
    <row r="737" spans="21:22" x14ac:dyDescent="0.15">
      <c r="U737">
        <f t="shared" si="20"/>
        <v>19.042822039256023</v>
      </c>
      <c r="V737">
        <v>729</v>
      </c>
    </row>
    <row r="738" spans="21:22" x14ac:dyDescent="0.15">
      <c r="U738">
        <f t="shared" si="20"/>
        <v>19.055945656169968</v>
      </c>
      <c r="V738">
        <v>730</v>
      </c>
    </row>
    <row r="739" spans="21:22" x14ac:dyDescent="0.15">
      <c r="U739">
        <f t="shared" si="20"/>
        <v>19.06906024166954</v>
      </c>
      <c r="V739">
        <v>731</v>
      </c>
    </row>
    <row r="740" spans="21:22" x14ac:dyDescent="0.15">
      <c r="U740">
        <f t="shared" si="20"/>
        <v>19.082165814373916</v>
      </c>
      <c r="V740">
        <v>732</v>
      </c>
    </row>
    <row r="741" spans="21:22" x14ac:dyDescent="0.15">
      <c r="U741">
        <f t="shared" si="20"/>
        <v>19.095262392838379</v>
      </c>
      <c r="V741">
        <v>733</v>
      </c>
    </row>
    <row r="742" spans="21:22" x14ac:dyDescent="0.15">
      <c r="U742">
        <f t="shared" si="20"/>
        <v>19.108349995554654</v>
      </c>
      <c r="V742">
        <v>734</v>
      </c>
    </row>
    <row r="743" spans="21:22" x14ac:dyDescent="0.15">
      <c r="U743">
        <f t="shared" si="20"/>
        <v>19.121428640951173</v>
      </c>
      <c r="V743">
        <v>735</v>
      </c>
    </row>
    <row r="744" spans="21:22" x14ac:dyDescent="0.15">
      <c r="U744">
        <f t="shared" si="20"/>
        <v>19.134498347393404</v>
      </c>
      <c r="V744">
        <v>736</v>
      </c>
    </row>
    <row r="745" spans="21:22" x14ac:dyDescent="0.15">
      <c r="U745">
        <f t="shared" si="20"/>
        <v>19.147559133184146</v>
      </c>
      <c r="V745">
        <v>737</v>
      </c>
    </row>
    <row r="746" spans="21:22" x14ac:dyDescent="0.15">
      <c r="U746">
        <f t="shared" si="20"/>
        <v>19.160611016563827</v>
      </c>
      <c r="V746">
        <v>738</v>
      </c>
    </row>
    <row r="747" spans="21:22" x14ac:dyDescent="0.15">
      <c r="U747">
        <f t="shared" si="20"/>
        <v>19.173654015710802</v>
      </c>
      <c r="V747">
        <v>739</v>
      </c>
    </row>
    <row r="748" spans="21:22" x14ac:dyDescent="0.15">
      <c r="U748">
        <f t="shared" si="20"/>
        <v>19.186688148741638</v>
      </c>
      <c r="V748">
        <v>740</v>
      </c>
    </row>
    <row r="749" spans="21:22" x14ac:dyDescent="0.15">
      <c r="U749">
        <f t="shared" si="20"/>
        <v>19.199713433711434</v>
      </c>
      <c r="V749">
        <v>741</v>
      </c>
    </row>
    <row r="750" spans="21:22" x14ac:dyDescent="0.15">
      <c r="U750">
        <f t="shared" si="20"/>
        <v>19.212729888614078</v>
      </c>
      <c r="V750">
        <v>742</v>
      </c>
    </row>
    <row r="751" spans="21:22" x14ac:dyDescent="0.15">
      <c r="U751">
        <f t="shared" si="20"/>
        <v>19.22573753138256</v>
      </c>
      <c r="V751">
        <v>743</v>
      </c>
    </row>
    <row r="752" spans="21:22" x14ac:dyDescent="0.15">
      <c r="U752">
        <f t="shared" si="20"/>
        <v>19.238736379889268</v>
      </c>
      <c r="V752">
        <v>744</v>
      </c>
    </row>
    <row r="753" spans="21:22" x14ac:dyDescent="0.15">
      <c r="U753">
        <f t="shared" si="20"/>
        <v>19.251726451946244</v>
      </c>
      <c r="V753">
        <v>745</v>
      </c>
    </row>
    <row r="754" spans="21:22" x14ac:dyDescent="0.15">
      <c r="U754">
        <f t="shared" si="20"/>
        <v>19.264707765305488</v>
      </c>
      <c r="V754">
        <v>746</v>
      </c>
    </row>
    <row r="755" spans="21:22" x14ac:dyDescent="0.15">
      <c r="U755">
        <f t="shared" si="20"/>
        <v>19.277680337659248</v>
      </c>
      <c r="V755">
        <v>747</v>
      </c>
    </row>
    <row r="756" spans="21:22" x14ac:dyDescent="0.15">
      <c r="U756">
        <f t="shared" ref="U756:U819" si="21">(V756-1)*SQRT(2*V756)/(2*(V756-1)+1.21*(I$36-1.06))</f>
        <v>19.290644186640286</v>
      </c>
      <c r="V756">
        <v>748</v>
      </c>
    </row>
    <row r="757" spans="21:22" x14ac:dyDescent="0.15">
      <c r="U757">
        <f t="shared" si="21"/>
        <v>19.303599329822159</v>
      </c>
      <c r="V757">
        <v>749</v>
      </c>
    </row>
    <row r="758" spans="21:22" x14ac:dyDescent="0.15">
      <c r="U758">
        <f t="shared" si="21"/>
        <v>19.316545784719519</v>
      </c>
      <c r="V758">
        <v>750</v>
      </c>
    </row>
    <row r="759" spans="21:22" x14ac:dyDescent="0.15">
      <c r="U759">
        <f t="shared" si="21"/>
        <v>19.329483568788348</v>
      </c>
      <c r="V759">
        <v>751</v>
      </c>
    </row>
    <row r="760" spans="21:22" x14ac:dyDescent="0.15">
      <c r="U760">
        <f t="shared" si="21"/>
        <v>19.342412699426276</v>
      </c>
      <c r="V760">
        <v>752</v>
      </c>
    </row>
    <row r="761" spans="21:22" x14ac:dyDescent="0.15">
      <c r="U761">
        <f t="shared" si="21"/>
        <v>19.355333193972822</v>
      </c>
      <c r="V761">
        <v>753</v>
      </c>
    </row>
    <row r="762" spans="21:22" x14ac:dyDescent="0.15">
      <c r="U762">
        <f t="shared" si="21"/>
        <v>19.36824506970968</v>
      </c>
      <c r="V762">
        <v>754</v>
      </c>
    </row>
    <row r="763" spans="21:22" x14ac:dyDescent="0.15">
      <c r="U763">
        <f t="shared" si="21"/>
        <v>19.381148343860993</v>
      </c>
      <c r="V763">
        <v>755</v>
      </c>
    </row>
    <row r="764" spans="21:22" x14ac:dyDescent="0.15">
      <c r="U764">
        <f t="shared" si="21"/>
        <v>19.394043033593604</v>
      </c>
      <c r="V764">
        <v>756</v>
      </c>
    </row>
    <row r="765" spans="21:22" x14ac:dyDescent="0.15">
      <c r="U765">
        <f t="shared" si="21"/>
        <v>19.406929156017338</v>
      </c>
      <c r="V765">
        <v>757</v>
      </c>
    </row>
    <row r="766" spans="21:22" x14ac:dyDescent="0.15">
      <c r="U766">
        <f t="shared" si="21"/>
        <v>19.419806728185264</v>
      </c>
      <c r="V766">
        <v>758</v>
      </c>
    </row>
    <row r="767" spans="21:22" x14ac:dyDescent="0.15">
      <c r="U767">
        <f t="shared" si="21"/>
        <v>19.432675767093951</v>
      </c>
      <c r="V767">
        <v>759</v>
      </c>
    </row>
    <row r="768" spans="21:22" x14ac:dyDescent="0.15">
      <c r="U768">
        <f t="shared" si="21"/>
        <v>19.44553628968373</v>
      </c>
      <c r="V768">
        <v>760</v>
      </c>
    </row>
    <row r="769" spans="21:22" x14ac:dyDescent="0.15">
      <c r="U769">
        <f t="shared" si="21"/>
        <v>19.458388312838977</v>
      </c>
      <c r="V769">
        <v>761</v>
      </c>
    </row>
    <row r="770" spans="21:22" x14ac:dyDescent="0.15">
      <c r="U770">
        <f t="shared" si="21"/>
        <v>19.471231853388325</v>
      </c>
      <c r="V770">
        <v>762</v>
      </c>
    </row>
    <row r="771" spans="21:22" x14ac:dyDescent="0.15">
      <c r="U771">
        <f t="shared" si="21"/>
        <v>19.484066928104966</v>
      </c>
      <c r="V771">
        <v>763</v>
      </c>
    </row>
    <row r="772" spans="21:22" x14ac:dyDescent="0.15">
      <c r="U772">
        <f t="shared" si="21"/>
        <v>19.496893553706894</v>
      </c>
      <c r="V772">
        <v>764</v>
      </c>
    </row>
    <row r="773" spans="21:22" x14ac:dyDescent="0.15">
      <c r="U773">
        <f t="shared" si="21"/>
        <v>19.509711746857139</v>
      </c>
      <c r="V773">
        <v>765</v>
      </c>
    </row>
    <row r="774" spans="21:22" x14ac:dyDescent="0.15">
      <c r="U774">
        <f t="shared" si="21"/>
        <v>19.522521524164048</v>
      </c>
      <c r="V774">
        <v>766</v>
      </c>
    </row>
    <row r="775" spans="21:22" x14ac:dyDescent="0.15">
      <c r="U775">
        <f t="shared" si="21"/>
        <v>19.535322902181523</v>
      </c>
      <c r="V775">
        <v>767</v>
      </c>
    </row>
    <row r="776" spans="21:22" x14ac:dyDescent="0.15">
      <c r="U776">
        <f t="shared" si="21"/>
        <v>19.548115897409254</v>
      </c>
      <c r="V776">
        <v>768</v>
      </c>
    </row>
    <row r="777" spans="21:22" x14ac:dyDescent="0.15">
      <c r="U777">
        <f t="shared" si="21"/>
        <v>19.560900526293011</v>
      </c>
      <c r="V777">
        <v>769</v>
      </c>
    </row>
    <row r="778" spans="21:22" x14ac:dyDescent="0.15">
      <c r="U778">
        <f t="shared" si="21"/>
        <v>19.573676805224828</v>
      </c>
      <c r="V778">
        <v>770</v>
      </c>
    </row>
    <row r="779" spans="21:22" x14ac:dyDescent="0.15">
      <c r="U779">
        <f t="shared" si="21"/>
        <v>19.586444750543318</v>
      </c>
      <c r="V779">
        <v>771</v>
      </c>
    </row>
    <row r="780" spans="21:22" x14ac:dyDescent="0.15">
      <c r="U780">
        <f t="shared" si="21"/>
        <v>19.599204378533862</v>
      </c>
      <c r="V780">
        <v>772</v>
      </c>
    </row>
    <row r="781" spans="21:22" x14ac:dyDescent="0.15">
      <c r="U781">
        <f t="shared" si="21"/>
        <v>19.611955705428876</v>
      </c>
      <c r="V781">
        <v>773</v>
      </c>
    </row>
    <row r="782" spans="21:22" x14ac:dyDescent="0.15">
      <c r="U782">
        <f t="shared" si="21"/>
        <v>19.624698747408047</v>
      </c>
      <c r="V782">
        <v>774</v>
      </c>
    </row>
    <row r="783" spans="21:22" x14ac:dyDescent="0.15">
      <c r="U783">
        <f t="shared" si="21"/>
        <v>19.637433520598574</v>
      </c>
      <c r="V783">
        <v>775</v>
      </c>
    </row>
    <row r="784" spans="21:22" x14ac:dyDescent="0.15">
      <c r="U784">
        <f t="shared" si="21"/>
        <v>19.650160041075399</v>
      </c>
      <c r="V784">
        <v>776</v>
      </c>
    </row>
    <row r="785" spans="21:22" x14ac:dyDescent="0.15">
      <c r="U785">
        <f t="shared" si="21"/>
        <v>19.662878324861467</v>
      </c>
      <c r="V785">
        <v>777</v>
      </c>
    </row>
    <row r="786" spans="21:22" x14ac:dyDescent="0.15">
      <c r="U786">
        <f t="shared" si="21"/>
        <v>19.67558838792792</v>
      </c>
      <c r="V786">
        <v>778</v>
      </c>
    </row>
    <row r="787" spans="21:22" x14ac:dyDescent="0.15">
      <c r="U787">
        <f t="shared" si="21"/>
        <v>19.68829024619437</v>
      </c>
      <c r="V787">
        <v>779</v>
      </c>
    </row>
    <row r="788" spans="21:22" x14ac:dyDescent="0.15">
      <c r="U788">
        <f t="shared" si="21"/>
        <v>19.700983915529111</v>
      </c>
      <c r="V788">
        <v>780</v>
      </c>
    </row>
    <row r="789" spans="21:22" x14ac:dyDescent="0.15">
      <c r="U789">
        <f t="shared" si="21"/>
        <v>19.713669411749358</v>
      </c>
      <c r="V789">
        <v>781</v>
      </c>
    </row>
    <row r="790" spans="21:22" x14ac:dyDescent="0.15">
      <c r="U790">
        <f t="shared" si="21"/>
        <v>19.726346750621474</v>
      </c>
      <c r="V790">
        <v>782</v>
      </c>
    </row>
    <row r="791" spans="21:22" x14ac:dyDescent="0.15">
      <c r="U791">
        <f t="shared" si="21"/>
        <v>19.739015947861198</v>
      </c>
      <c r="V791">
        <v>783</v>
      </c>
    </row>
    <row r="792" spans="21:22" x14ac:dyDescent="0.15">
      <c r="U792">
        <f t="shared" si="21"/>
        <v>19.751677019133869</v>
      </c>
      <c r="V792">
        <v>784</v>
      </c>
    </row>
    <row r="793" spans="21:22" x14ac:dyDescent="0.15">
      <c r="U793">
        <f t="shared" si="21"/>
        <v>19.764329980054669</v>
      </c>
      <c r="V793">
        <v>785</v>
      </c>
    </row>
    <row r="794" spans="21:22" x14ac:dyDescent="0.15">
      <c r="U794">
        <f t="shared" si="21"/>
        <v>19.776974846188821</v>
      </c>
      <c r="V794">
        <v>786</v>
      </c>
    </row>
    <row r="795" spans="21:22" x14ac:dyDescent="0.15">
      <c r="U795">
        <f t="shared" si="21"/>
        <v>19.789611633051834</v>
      </c>
      <c r="V795">
        <v>787</v>
      </c>
    </row>
    <row r="796" spans="21:22" x14ac:dyDescent="0.15">
      <c r="U796">
        <f t="shared" si="21"/>
        <v>19.802240356109714</v>
      </c>
      <c r="V796">
        <v>788</v>
      </c>
    </row>
    <row r="797" spans="21:22" x14ac:dyDescent="0.15">
      <c r="U797">
        <f t="shared" si="21"/>
        <v>19.814861030779191</v>
      </c>
      <c r="V797">
        <v>789</v>
      </c>
    </row>
    <row r="798" spans="21:22" x14ac:dyDescent="0.15">
      <c r="U798">
        <f t="shared" si="21"/>
        <v>19.827473672427939</v>
      </c>
      <c r="V798">
        <v>790</v>
      </c>
    </row>
    <row r="799" spans="21:22" x14ac:dyDescent="0.15">
      <c r="U799">
        <f t="shared" si="21"/>
        <v>19.840078296374777</v>
      </c>
      <c r="V799">
        <v>791</v>
      </c>
    </row>
    <row r="800" spans="21:22" x14ac:dyDescent="0.15">
      <c r="U800">
        <f t="shared" si="21"/>
        <v>19.852674917889914</v>
      </c>
      <c r="V800">
        <v>792</v>
      </c>
    </row>
    <row r="801" spans="21:22" x14ac:dyDescent="0.15">
      <c r="U801">
        <f t="shared" si="21"/>
        <v>19.865263552195145</v>
      </c>
      <c r="V801">
        <v>793</v>
      </c>
    </row>
    <row r="802" spans="21:22" x14ac:dyDescent="0.15">
      <c r="U802">
        <f t="shared" si="21"/>
        <v>19.877844214464073</v>
      </c>
      <c r="V802">
        <v>794</v>
      </c>
    </row>
    <row r="803" spans="21:22" x14ac:dyDescent="0.15">
      <c r="U803">
        <f t="shared" si="21"/>
        <v>19.890416919822311</v>
      </c>
      <c r="V803">
        <v>795</v>
      </c>
    </row>
    <row r="804" spans="21:22" x14ac:dyDescent="0.15">
      <c r="U804">
        <f t="shared" si="21"/>
        <v>19.902981683347733</v>
      </c>
      <c r="V804">
        <v>796</v>
      </c>
    </row>
    <row r="805" spans="21:22" x14ac:dyDescent="0.15">
      <c r="U805">
        <f t="shared" si="21"/>
        <v>19.915538520070616</v>
      </c>
      <c r="V805">
        <v>797</v>
      </c>
    </row>
    <row r="806" spans="21:22" x14ac:dyDescent="0.15">
      <c r="U806">
        <f t="shared" si="21"/>
        <v>19.928087444973915</v>
      </c>
      <c r="V806">
        <v>798</v>
      </c>
    </row>
    <row r="807" spans="21:22" x14ac:dyDescent="0.15">
      <c r="U807">
        <f t="shared" si="21"/>
        <v>19.940628472993442</v>
      </c>
      <c r="V807">
        <v>799</v>
      </c>
    </row>
    <row r="808" spans="21:22" x14ac:dyDescent="0.15">
      <c r="U808">
        <f t="shared" si="21"/>
        <v>19.953161619018076</v>
      </c>
      <c r="V808">
        <v>800</v>
      </c>
    </row>
    <row r="809" spans="21:22" x14ac:dyDescent="0.15">
      <c r="U809">
        <f t="shared" si="21"/>
        <v>19.965686897889963</v>
      </c>
      <c r="V809">
        <v>801</v>
      </c>
    </row>
    <row r="810" spans="21:22" x14ac:dyDescent="0.15">
      <c r="U810">
        <f t="shared" si="21"/>
        <v>19.978204324404743</v>
      </c>
      <c r="V810">
        <v>802</v>
      </c>
    </row>
    <row r="811" spans="21:22" x14ac:dyDescent="0.15">
      <c r="U811">
        <f t="shared" si="21"/>
        <v>19.990713913311723</v>
      </c>
      <c r="V811">
        <v>803</v>
      </c>
    </row>
    <row r="812" spans="21:22" x14ac:dyDescent="0.15">
      <c r="U812">
        <f t="shared" si="21"/>
        <v>20.00321567931411</v>
      </c>
      <c r="V812">
        <v>804</v>
      </c>
    </row>
    <row r="813" spans="21:22" x14ac:dyDescent="0.15">
      <c r="U813">
        <f t="shared" si="21"/>
        <v>20.01570963706919</v>
      </c>
      <c r="V813">
        <v>805</v>
      </c>
    </row>
    <row r="814" spans="21:22" x14ac:dyDescent="0.15">
      <c r="U814">
        <f t="shared" si="21"/>
        <v>20.028195801188552</v>
      </c>
      <c r="V814">
        <v>806</v>
      </c>
    </row>
    <row r="815" spans="21:22" x14ac:dyDescent="0.15">
      <c r="U815">
        <f t="shared" si="21"/>
        <v>20.040674186238245</v>
      </c>
      <c r="V815">
        <v>807</v>
      </c>
    </row>
    <row r="816" spans="21:22" x14ac:dyDescent="0.15">
      <c r="U816">
        <f t="shared" si="21"/>
        <v>20.053144806739031</v>
      </c>
      <c r="V816">
        <v>808</v>
      </c>
    </row>
    <row r="817" spans="21:22" x14ac:dyDescent="0.15">
      <c r="U817">
        <f t="shared" si="21"/>
        <v>20.06560767716654</v>
      </c>
      <c r="V817">
        <v>809</v>
      </c>
    </row>
    <row r="818" spans="21:22" x14ac:dyDescent="0.15">
      <c r="U818">
        <f t="shared" si="21"/>
        <v>20.078062811951487</v>
      </c>
      <c r="V818">
        <v>810</v>
      </c>
    </row>
    <row r="819" spans="21:22" x14ac:dyDescent="0.15">
      <c r="U819">
        <f t="shared" si="21"/>
        <v>20.09051022547985</v>
      </c>
      <c r="V819">
        <v>811</v>
      </c>
    </row>
    <row r="820" spans="21:22" x14ac:dyDescent="0.15">
      <c r="U820">
        <f t="shared" ref="U820:U883" si="22">(V820-1)*SQRT(2*V820)/(2*(V820-1)+1.21*(I$36-1.06))</f>
        <v>20.102949932093093</v>
      </c>
      <c r="V820">
        <v>812</v>
      </c>
    </row>
    <row r="821" spans="21:22" x14ac:dyDescent="0.15">
      <c r="U821">
        <f t="shared" si="22"/>
        <v>20.115381946088327</v>
      </c>
      <c r="V821">
        <v>813</v>
      </c>
    </row>
    <row r="822" spans="21:22" x14ac:dyDescent="0.15">
      <c r="U822">
        <f t="shared" si="22"/>
        <v>20.127806281718513</v>
      </c>
      <c r="V822">
        <v>814</v>
      </c>
    </row>
    <row r="823" spans="21:22" x14ac:dyDescent="0.15">
      <c r="U823">
        <f t="shared" si="22"/>
        <v>20.140222953192669</v>
      </c>
      <c r="V823">
        <v>815</v>
      </c>
    </row>
    <row r="824" spans="21:22" x14ac:dyDescent="0.15">
      <c r="U824">
        <f t="shared" si="22"/>
        <v>20.15263197467603</v>
      </c>
      <c r="V824">
        <v>816</v>
      </c>
    </row>
    <row r="825" spans="21:22" x14ac:dyDescent="0.15">
      <c r="U825">
        <f t="shared" si="22"/>
        <v>20.165033360290263</v>
      </c>
      <c r="V825">
        <v>817</v>
      </c>
    </row>
    <row r="826" spans="21:22" x14ac:dyDescent="0.15">
      <c r="U826">
        <f t="shared" si="22"/>
        <v>20.177427124113631</v>
      </c>
      <c r="V826">
        <v>818</v>
      </c>
    </row>
    <row r="827" spans="21:22" x14ac:dyDescent="0.15">
      <c r="U827">
        <f t="shared" si="22"/>
        <v>20.189813280181198</v>
      </c>
      <c r="V827">
        <v>819</v>
      </c>
    </row>
    <row r="828" spans="21:22" x14ac:dyDescent="0.15">
      <c r="U828">
        <f t="shared" si="22"/>
        <v>20.202191842485021</v>
      </c>
      <c r="V828">
        <v>820</v>
      </c>
    </row>
    <row r="829" spans="21:22" x14ac:dyDescent="0.15">
      <c r="U829">
        <f t="shared" si="22"/>
        <v>20.214562824974294</v>
      </c>
      <c r="V829">
        <v>821</v>
      </c>
    </row>
    <row r="830" spans="21:22" x14ac:dyDescent="0.15">
      <c r="U830">
        <f t="shared" si="22"/>
        <v>20.226926241555581</v>
      </c>
      <c r="V830">
        <v>822</v>
      </c>
    </row>
    <row r="831" spans="21:22" x14ac:dyDescent="0.15">
      <c r="U831">
        <f t="shared" si="22"/>
        <v>20.239282106092961</v>
      </c>
      <c r="V831">
        <v>823</v>
      </c>
    </row>
    <row r="832" spans="21:22" x14ac:dyDescent="0.15">
      <c r="U832">
        <f t="shared" si="22"/>
        <v>20.251630432408245</v>
      </c>
      <c r="V832">
        <v>824</v>
      </c>
    </row>
    <row r="833" spans="21:22" x14ac:dyDescent="0.15">
      <c r="U833">
        <f t="shared" si="22"/>
        <v>20.263971234281115</v>
      </c>
      <c r="V833">
        <v>825</v>
      </c>
    </row>
    <row r="834" spans="21:22" x14ac:dyDescent="0.15">
      <c r="U834">
        <f t="shared" si="22"/>
        <v>20.276304525449326</v>
      </c>
      <c r="V834">
        <v>826</v>
      </c>
    </row>
    <row r="835" spans="21:22" x14ac:dyDescent="0.15">
      <c r="U835">
        <f t="shared" si="22"/>
        <v>20.288630319608902</v>
      </c>
      <c r="V835">
        <v>827</v>
      </c>
    </row>
    <row r="836" spans="21:22" x14ac:dyDescent="0.15">
      <c r="U836">
        <f t="shared" si="22"/>
        <v>20.300948630414268</v>
      </c>
      <c r="V836">
        <v>828</v>
      </c>
    </row>
    <row r="837" spans="21:22" x14ac:dyDescent="0.15">
      <c r="U837">
        <f t="shared" si="22"/>
        <v>20.313259471478471</v>
      </c>
      <c r="V837">
        <v>829</v>
      </c>
    </row>
    <row r="838" spans="21:22" x14ac:dyDescent="0.15">
      <c r="U838">
        <f t="shared" si="22"/>
        <v>20.325562856373327</v>
      </c>
      <c r="V838">
        <v>830</v>
      </c>
    </row>
    <row r="839" spans="21:22" x14ac:dyDescent="0.15">
      <c r="U839">
        <f t="shared" si="22"/>
        <v>20.337858798629615</v>
      </c>
      <c r="V839">
        <v>831</v>
      </c>
    </row>
    <row r="840" spans="21:22" x14ac:dyDescent="0.15">
      <c r="U840">
        <f t="shared" si="22"/>
        <v>20.350147311737224</v>
      </c>
      <c r="V840">
        <v>832</v>
      </c>
    </row>
    <row r="841" spans="21:22" x14ac:dyDescent="0.15">
      <c r="U841">
        <f t="shared" si="22"/>
        <v>20.362428409145366</v>
      </c>
      <c r="V841">
        <v>833</v>
      </c>
    </row>
    <row r="842" spans="21:22" x14ac:dyDescent="0.15">
      <c r="U842">
        <f t="shared" si="22"/>
        <v>20.374702104262706</v>
      </c>
      <c r="V842">
        <v>834</v>
      </c>
    </row>
    <row r="843" spans="21:22" x14ac:dyDescent="0.15">
      <c r="U843">
        <f t="shared" si="22"/>
        <v>20.386968410457552</v>
      </c>
      <c r="V843">
        <v>835</v>
      </c>
    </row>
    <row r="844" spans="21:22" x14ac:dyDescent="0.15">
      <c r="U844">
        <f t="shared" si="22"/>
        <v>20.39922734105804</v>
      </c>
      <c r="V844">
        <v>836</v>
      </c>
    </row>
    <row r="845" spans="21:22" x14ac:dyDescent="0.15">
      <c r="U845">
        <f t="shared" si="22"/>
        <v>20.411478909352265</v>
      </c>
      <c r="V845">
        <v>837</v>
      </c>
    </row>
    <row r="846" spans="21:22" x14ac:dyDescent="0.15">
      <c r="U846">
        <f t="shared" si="22"/>
        <v>20.423723128588495</v>
      </c>
      <c r="V846">
        <v>838</v>
      </c>
    </row>
    <row r="847" spans="21:22" x14ac:dyDescent="0.15">
      <c r="U847">
        <f t="shared" si="22"/>
        <v>20.435960011975286</v>
      </c>
      <c r="V847">
        <v>839</v>
      </c>
    </row>
    <row r="848" spans="21:22" x14ac:dyDescent="0.15">
      <c r="U848">
        <f t="shared" si="22"/>
        <v>20.448189572681699</v>
      </c>
      <c r="V848">
        <v>840</v>
      </c>
    </row>
    <row r="849" spans="21:22" x14ac:dyDescent="0.15">
      <c r="U849">
        <f t="shared" si="22"/>
        <v>20.460411823837429</v>
      </c>
      <c r="V849">
        <v>841</v>
      </c>
    </row>
    <row r="850" spans="21:22" x14ac:dyDescent="0.15">
      <c r="U850">
        <f t="shared" si="22"/>
        <v>20.472626778533002</v>
      </c>
      <c r="V850">
        <v>842</v>
      </c>
    </row>
    <row r="851" spans="21:22" x14ac:dyDescent="0.15">
      <c r="U851">
        <f t="shared" si="22"/>
        <v>20.484834449819889</v>
      </c>
      <c r="V851">
        <v>843</v>
      </c>
    </row>
    <row r="852" spans="21:22" x14ac:dyDescent="0.15">
      <c r="U852">
        <f t="shared" si="22"/>
        <v>20.497034850710726</v>
      </c>
      <c r="V852">
        <v>844</v>
      </c>
    </row>
    <row r="853" spans="21:22" x14ac:dyDescent="0.15">
      <c r="U853">
        <f t="shared" si="22"/>
        <v>20.509227994179437</v>
      </c>
      <c r="V853">
        <v>845</v>
      </c>
    </row>
    <row r="854" spans="21:22" x14ac:dyDescent="0.15">
      <c r="U854">
        <f t="shared" si="22"/>
        <v>20.521413893161409</v>
      </c>
      <c r="V854">
        <v>846</v>
      </c>
    </row>
    <row r="855" spans="21:22" x14ac:dyDescent="0.15">
      <c r="U855">
        <f t="shared" si="22"/>
        <v>20.533592560553647</v>
      </c>
      <c r="V855">
        <v>847</v>
      </c>
    </row>
    <row r="856" spans="21:22" x14ac:dyDescent="0.15">
      <c r="U856">
        <f t="shared" si="22"/>
        <v>20.545764009214942</v>
      </c>
      <c r="V856">
        <v>848</v>
      </c>
    </row>
    <row r="857" spans="21:22" x14ac:dyDescent="0.15">
      <c r="U857">
        <f t="shared" si="22"/>
        <v>20.557928251966029</v>
      </c>
      <c r="V857">
        <v>849</v>
      </c>
    </row>
    <row r="858" spans="21:22" x14ac:dyDescent="0.15">
      <c r="U858">
        <f t="shared" si="22"/>
        <v>20.570085301589717</v>
      </c>
      <c r="V858">
        <v>850</v>
      </c>
    </row>
    <row r="859" spans="21:22" x14ac:dyDescent="0.15">
      <c r="U859">
        <f t="shared" si="22"/>
        <v>20.582235170831087</v>
      </c>
      <c r="V859">
        <v>851</v>
      </c>
    </row>
    <row r="860" spans="21:22" x14ac:dyDescent="0.15">
      <c r="U860">
        <f t="shared" si="22"/>
        <v>20.594377872397626</v>
      </c>
      <c r="V860">
        <v>852</v>
      </c>
    </row>
    <row r="861" spans="21:22" x14ac:dyDescent="0.15">
      <c r="U861">
        <f t="shared" si="22"/>
        <v>20.606513418959384</v>
      </c>
      <c r="V861">
        <v>853</v>
      </c>
    </row>
    <row r="862" spans="21:22" x14ac:dyDescent="0.15">
      <c r="U862">
        <f t="shared" si="22"/>
        <v>20.618641823149122</v>
      </c>
      <c r="V862">
        <v>854</v>
      </c>
    </row>
    <row r="863" spans="21:22" x14ac:dyDescent="0.15">
      <c r="U863">
        <f t="shared" si="22"/>
        <v>20.630763097562479</v>
      </c>
      <c r="V863">
        <v>855</v>
      </c>
    </row>
    <row r="864" spans="21:22" x14ac:dyDescent="0.15">
      <c r="U864">
        <f t="shared" si="22"/>
        <v>20.642877254758123</v>
      </c>
      <c r="V864">
        <v>856</v>
      </c>
    </row>
    <row r="865" spans="21:22" x14ac:dyDescent="0.15">
      <c r="U865">
        <f t="shared" si="22"/>
        <v>20.654984307257884</v>
      </c>
      <c r="V865">
        <v>857</v>
      </c>
    </row>
    <row r="866" spans="21:22" x14ac:dyDescent="0.15">
      <c r="U866">
        <f t="shared" si="22"/>
        <v>20.667084267546926</v>
      </c>
      <c r="V866">
        <v>858</v>
      </c>
    </row>
    <row r="867" spans="21:22" x14ac:dyDescent="0.15">
      <c r="U867">
        <f t="shared" si="22"/>
        <v>20.679177148073887</v>
      </c>
      <c r="V867">
        <v>859</v>
      </c>
    </row>
    <row r="868" spans="21:22" x14ac:dyDescent="0.15">
      <c r="U868">
        <f t="shared" si="22"/>
        <v>20.691262961251041</v>
      </c>
      <c r="V868">
        <v>860</v>
      </c>
    </row>
    <row r="869" spans="21:22" x14ac:dyDescent="0.15">
      <c r="U869">
        <f t="shared" si="22"/>
        <v>20.703341719454432</v>
      </c>
      <c r="V869">
        <v>861</v>
      </c>
    </row>
    <row r="870" spans="21:22" x14ac:dyDescent="0.15">
      <c r="U870">
        <f t="shared" si="22"/>
        <v>20.715413435024018</v>
      </c>
      <c r="V870">
        <v>862</v>
      </c>
    </row>
    <row r="871" spans="21:22" x14ac:dyDescent="0.15">
      <c r="U871">
        <f t="shared" si="22"/>
        <v>20.727478120263836</v>
      </c>
      <c r="V871">
        <v>863</v>
      </c>
    </row>
    <row r="872" spans="21:22" x14ac:dyDescent="0.15">
      <c r="U872">
        <f t="shared" si="22"/>
        <v>20.73953578744214</v>
      </c>
      <c r="V872">
        <v>864</v>
      </c>
    </row>
    <row r="873" spans="21:22" x14ac:dyDescent="0.15">
      <c r="U873">
        <f t="shared" si="22"/>
        <v>20.751586448791532</v>
      </c>
      <c r="V873">
        <v>865</v>
      </c>
    </row>
    <row r="874" spans="21:22" x14ac:dyDescent="0.15">
      <c r="U874">
        <f t="shared" si="22"/>
        <v>20.763630116509145</v>
      </c>
      <c r="V874">
        <v>866</v>
      </c>
    </row>
    <row r="875" spans="21:22" x14ac:dyDescent="0.15">
      <c r="U875">
        <f t="shared" si="22"/>
        <v>20.775666802756731</v>
      </c>
      <c r="V875">
        <v>867</v>
      </c>
    </row>
    <row r="876" spans="21:22" x14ac:dyDescent="0.15">
      <c r="U876">
        <f t="shared" si="22"/>
        <v>20.787696519660869</v>
      </c>
      <c r="V876">
        <v>868</v>
      </c>
    </row>
    <row r="877" spans="21:22" x14ac:dyDescent="0.15">
      <c r="U877">
        <f t="shared" si="22"/>
        <v>20.799719279313052</v>
      </c>
      <c r="V877">
        <v>869</v>
      </c>
    </row>
    <row r="878" spans="21:22" x14ac:dyDescent="0.15">
      <c r="U878">
        <f t="shared" si="22"/>
        <v>20.811735093769851</v>
      </c>
      <c r="V878">
        <v>870</v>
      </c>
    </row>
    <row r="879" spans="21:22" x14ac:dyDescent="0.15">
      <c r="U879">
        <f t="shared" si="22"/>
        <v>20.82374397505307</v>
      </c>
      <c r="V879">
        <v>871</v>
      </c>
    </row>
    <row r="880" spans="21:22" x14ac:dyDescent="0.15">
      <c r="U880">
        <f t="shared" si="22"/>
        <v>20.835745935149859</v>
      </c>
      <c r="V880">
        <v>872</v>
      </c>
    </row>
    <row r="881" spans="21:22" x14ac:dyDescent="0.15">
      <c r="U881">
        <f t="shared" si="22"/>
        <v>20.84774098601287</v>
      </c>
      <c r="V881">
        <v>873</v>
      </c>
    </row>
    <row r="882" spans="21:22" x14ac:dyDescent="0.15">
      <c r="U882">
        <f t="shared" si="22"/>
        <v>20.859729139560397</v>
      </c>
      <c r="V882">
        <v>874</v>
      </c>
    </row>
    <row r="883" spans="21:22" x14ac:dyDescent="0.15">
      <c r="U883">
        <f t="shared" si="22"/>
        <v>20.871710407676513</v>
      </c>
      <c r="V883">
        <v>875</v>
      </c>
    </row>
    <row r="884" spans="21:22" x14ac:dyDescent="0.15">
      <c r="U884">
        <f t="shared" ref="U884:U947" si="23">(V884-1)*SQRT(2*V884)/(2*(V884-1)+1.21*(I$36-1.06))</f>
        <v>20.883684802211185</v>
      </c>
      <c r="V884">
        <v>876</v>
      </c>
    </row>
    <row r="885" spans="21:22" x14ac:dyDescent="0.15">
      <c r="U885">
        <f t="shared" si="23"/>
        <v>20.895652334980454</v>
      </c>
      <c r="V885">
        <v>877</v>
      </c>
    </row>
    <row r="886" spans="21:22" x14ac:dyDescent="0.15">
      <c r="U886">
        <f t="shared" si="23"/>
        <v>20.907613017766543</v>
      </c>
      <c r="V886">
        <v>878</v>
      </c>
    </row>
    <row r="887" spans="21:22" x14ac:dyDescent="0.15">
      <c r="U887">
        <f t="shared" si="23"/>
        <v>20.919566862317975</v>
      </c>
      <c r="V887">
        <v>879</v>
      </c>
    </row>
    <row r="888" spans="21:22" x14ac:dyDescent="0.15">
      <c r="U888">
        <f t="shared" si="23"/>
        <v>20.931513880349748</v>
      </c>
      <c r="V888">
        <v>880</v>
      </c>
    </row>
    <row r="889" spans="21:22" x14ac:dyDescent="0.15">
      <c r="U889">
        <f t="shared" si="23"/>
        <v>20.943454083543443</v>
      </c>
      <c r="V889">
        <v>881</v>
      </c>
    </row>
    <row r="890" spans="21:22" x14ac:dyDescent="0.15">
      <c r="U890">
        <f t="shared" si="23"/>
        <v>20.95538748354738</v>
      </c>
      <c r="V890">
        <v>882</v>
      </c>
    </row>
    <row r="891" spans="21:22" x14ac:dyDescent="0.15">
      <c r="U891">
        <f t="shared" si="23"/>
        <v>20.967314091976711</v>
      </c>
      <c r="V891">
        <v>883</v>
      </c>
    </row>
    <row r="892" spans="21:22" x14ac:dyDescent="0.15">
      <c r="U892">
        <f t="shared" si="23"/>
        <v>20.979233920413581</v>
      </c>
      <c r="V892">
        <v>884</v>
      </c>
    </row>
    <row r="893" spans="21:22" x14ac:dyDescent="0.15">
      <c r="U893">
        <f t="shared" si="23"/>
        <v>20.991146980407272</v>
      </c>
      <c r="V893">
        <v>885</v>
      </c>
    </row>
    <row r="894" spans="21:22" x14ac:dyDescent="0.15">
      <c r="U894">
        <f t="shared" si="23"/>
        <v>21.003053283474287</v>
      </c>
      <c r="V894">
        <v>886</v>
      </c>
    </row>
    <row r="895" spans="21:22" x14ac:dyDescent="0.15">
      <c r="U895">
        <f t="shared" si="23"/>
        <v>21.014952841098538</v>
      </c>
      <c r="V895">
        <v>887</v>
      </c>
    </row>
    <row r="896" spans="21:22" x14ac:dyDescent="0.15">
      <c r="U896">
        <f t="shared" si="23"/>
        <v>21.026845664731418</v>
      </c>
      <c r="V896">
        <v>888</v>
      </c>
    </row>
    <row r="897" spans="21:22" x14ac:dyDescent="0.15">
      <c r="U897">
        <f t="shared" si="23"/>
        <v>21.038731765791976</v>
      </c>
      <c r="V897">
        <v>889</v>
      </c>
    </row>
    <row r="898" spans="21:22" x14ac:dyDescent="0.15">
      <c r="U898">
        <f t="shared" si="23"/>
        <v>21.050611155667021</v>
      </c>
      <c r="V898">
        <v>890</v>
      </c>
    </row>
    <row r="899" spans="21:22" x14ac:dyDescent="0.15">
      <c r="U899">
        <f t="shared" si="23"/>
        <v>21.062483845711242</v>
      </c>
      <c r="V899">
        <v>891</v>
      </c>
    </row>
    <row r="900" spans="21:22" x14ac:dyDescent="0.15">
      <c r="U900">
        <f t="shared" si="23"/>
        <v>21.074349847247365</v>
      </c>
      <c r="V900">
        <v>892</v>
      </c>
    </row>
    <row r="901" spans="21:22" x14ac:dyDescent="0.15">
      <c r="U901">
        <f t="shared" si="23"/>
        <v>21.086209171566253</v>
      </c>
      <c r="V901">
        <v>893</v>
      </c>
    </row>
    <row r="902" spans="21:22" x14ac:dyDescent="0.15">
      <c r="U902">
        <f t="shared" si="23"/>
        <v>21.098061829927033</v>
      </c>
      <c r="V902">
        <v>894</v>
      </c>
    </row>
    <row r="903" spans="21:22" x14ac:dyDescent="0.15">
      <c r="U903">
        <f t="shared" si="23"/>
        <v>21.109907833557241</v>
      </c>
      <c r="V903">
        <v>895</v>
      </c>
    </row>
    <row r="904" spans="21:22" x14ac:dyDescent="0.15">
      <c r="U904">
        <f t="shared" si="23"/>
        <v>21.121747193652912</v>
      </c>
      <c r="V904">
        <v>896</v>
      </c>
    </row>
    <row r="905" spans="21:22" x14ac:dyDescent="0.15">
      <c r="U905">
        <f t="shared" si="23"/>
        <v>21.133579921378736</v>
      </c>
      <c r="V905">
        <v>897</v>
      </c>
    </row>
    <row r="906" spans="21:22" x14ac:dyDescent="0.15">
      <c r="U906">
        <f t="shared" si="23"/>
        <v>21.145406027868169</v>
      </c>
      <c r="V906">
        <v>898</v>
      </c>
    </row>
    <row r="907" spans="21:22" x14ac:dyDescent="0.15">
      <c r="U907">
        <f t="shared" si="23"/>
        <v>21.157225524223545</v>
      </c>
      <c r="V907">
        <v>899</v>
      </c>
    </row>
    <row r="908" spans="21:22" x14ac:dyDescent="0.15">
      <c r="U908">
        <f t="shared" si="23"/>
        <v>21.169038421516223</v>
      </c>
      <c r="V908">
        <v>900</v>
      </c>
    </row>
    <row r="909" spans="21:22" x14ac:dyDescent="0.15">
      <c r="U909">
        <f t="shared" si="23"/>
        <v>21.180844730786671</v>
      </c>
      <c r="V909">
        <v>901</v>
      </c>
    </row>
    <row r="910" spans="21:22" x14ac:dyDescent="0.15">
      <c r="U910">
        <f t="shared" si="23"/>
        <v>21.192644463044626</v>
      </c>
      <c r="V910">
        <v>902</v>
      </c>
    </row>
    <row r="911" spans="21:22" x14ac:dyDescent="0.15">
      <c r="U911">
        <f t="shared" si="23"/>
        <v>21.204437629269179</v>
      </c>
      <c r="V911">
        <v>903</v>
      </c>
    </row>
    <row r="912" spans="21:22" x14ac:dyDescent="0.15">
      <c r="U912">
        <f t="shared" si="23"/>
        <v>21.216224240408923</v>
      </c>
      <c r="V912">
        <v>904</v>
      </c>
    </row>
    <row r="913" spans="21:22" x14ac:dyDescent="0.15">
      <c r="U913">
        <f t="shared" si="23"/>
        <v>21.228004307382044</v>
      </c>
      <c r="V913">
        <v>905</v>
      </c>
    </row>
    <row r="914" spans="21:22" x14ac:dyDescent="0.15">
      <c r="U914">
        <f t="shared" si="23"/>
        <v>21.239777841076467</v>
      </c>
      <c r="V914">
        <v>906</v>
      </c>
    </row>
    <row r="915" spans="21:22" x14ac:dyDescent="0.15">
      <c r="U915">
        <f t="shared" si="23"/>
        <v>21.251544852349966</v>
      </c>
      <c r="V915">
        <v>907</v>
      </c>
    </row>
    <row r="916" spans="21:22" x14ac:dyDescent="0.15">
      <c r="U916">
        <f t="shared" si="23"/>
        <v>21.263305352030244</v>
      </c>
      <c r="V916">
        <v>908</v>
      </c>
    </row>
    <row r="917" spans="21:22" x14ac:dyDescent="0.15">
      <c r="U917">
        <f t="shared" si="23"/>
        <v>21.275059350915111</v>
      </c>
      <c r="V917">
        <v>909</v>
      </c>
    </row>
    <row r="918" spans="21:22" x14ac:dyDescent="0.15">
      <c r="U918">
        <f t="shared" si="23"/>
        <v>21.286806859772561</v>
      </c>
      <c r="V918">
        <v>910</v>
      </c>
    </row>
    <row r="919" spans="21:22" x14ac:dyDescent="0.15">
      <c r="U919">
        <f t="shared" si="23"/>
        <v>21.298547889340885</v>
      </c>
      <c r="V919">
        <v>911</v>
      </c>
    </row>
    <row r="920" spans="21:22" x14ac:dyDescent="0.15">
      <c r="U920">
        <f t="shared" si="23"/>
        <v>21.310282450328803</v>
      </c>
      <c r="V920">
        <v>912</v>
      </c>
    </row>
    <row r="921" spans="21:22" x14ac:dyDescent="0.15">
      <c r="U921">
        <f t="shared" si="23"/>
        <v>21.32201055341557</v>
      </c>
      <c r="V921">
        <v>913</v>
      </c>
    </row>
    <row r="922" spans="21:22" x14ac:dyDescent="0.15">
      <c r="U922">
        <f t="shared" si="23"/>
        <v>21.333732209251082</v>
      </c>
      <c r="V922">
        <v>914</v>
      </c>
    </row>
    <row r="923" spans="21:22" x14ac:dyDescent="0.15">
      <c r="U923">
        <f t="shared" si="23"/>
        <v>21.345447428456012</v>
      </c>
      <c r="V923">
        <v>915</v>
      </c>
    </row>
    <row r="924" spans="21:22" x14ac:dyDescent="0.15">
      <c r="U924">
        <f t="shared" si="23"/>
        <v>21.357156221621892</v>
      </c>
      <c r="V924">
        <v>916</v>
      </c>
    </row>
    <row r="925" spans="21:22" x14ac:dyDescent="0.15">
      <c r="U925">
        <f t="shared" si="23"/>
        <v>21.368858599311242</v>
      </c>
      <c r="V925">
        <v>917</v>
      </c>
    </row>
    <row r="926" spans="21:22" x14ac:dyDescent="0.15">
      <c r="U926">
        <f t="shared" si="23"/>
        <v>21.38055457205769</v>
      </c>
      <c r="V926">
        <v>918</v>
      </c>
    </row>
    <row r="927" spans="21:22" x14ac:dyDescent="0.15">
      <c r="U927">
        <f t="shared" si="23"/>
        <v>21.39224415036605</v>
      </c>
      <c r="V927">
        <v>919</v>
      </c>
    </row>
    <row r="928" spans="21:22" x14ac:dyDescent="0.15">
      <c r="U928">
        <f t="shared" si="23"/>
        <v>21.403927344712468</v>
      </c>
      <c r="V928">
        <v>920</v>
      </c>
    </row>
    <row r="929" spans="21:22" x14ac:dyDescent="0.15">
      <c r="U929">
        <f t="shared" si="23"/>
        <v>21.415604165544522</v>
      </c>
      <c r="V929">
        <v>921</v>
      </c>
    </row>
    <row r="930" spans="21:22" x14ac:dyDescent="0.15">
      <c r="U930">
        <f t="shared" si="23"/>
        <v>21.427274623281306</v>
      </c>
      <c r="V930">
        <v>922</v>
      </c>
    </row>
    <row r="931" spans="21:22" x14ac:dyDescent="0.15">
      <c r="U931">
        <f t="shared" si="23"/>
        <v>21.438938728313577</v>
      </c>
      <c r="V931">
        <v>923</v>
      </c>
    </row>
    <row r="932" spans="21:22" x14ac:dyDescent="0.15">
      <c r="U932">
        <f t="shared" si="23"/>
        <v>21.450596491003832</v>
      </c>
      <c r="V932">
        <v>924</v>
      </c>
    </row>
    <row r="933" spans="21:22" x14ac:dyDescent="0.15">
      <c r="U933">
        <f t="shared" si="23"/>
        <v>21.46224792168643</v>
      </c>
      <c r="V933">
        <v>925</v>
      </c>
    </row>
    <row r="934" spans="21:22" x14ac:dyDescent="0.15">
      <c r="U934">
        <f t="shared" si="23"/>
        <v>21.4738930306677</v>
      </c>
      <c r="V934">
        <v>926</v>
      </c>
    </row>
    <row r="935" spans="21:22" x14ac:dyDescent="0.15">
      <c r="U935">
        <f t="shared" si="23"/>
        <v>21.485531828226041</v>
      </c>
      <c r="V935">
        <v>927</v>
      </c>
    </row>
    <row r="936" spans="21:22" x14ac:dyDescent="0.15">
      <c r="U936">
        <f t="shared" si="23"/>
        <v>21.497164324612037</v>
      </c>
      <c r="V936">
        <v>928</v>
      </c>
    </row>
    <row r="937" spans="21:22" x14ac:dyDescent="0.15">
      <c r="U937">
        <f t="shared" si="23"/>
        <v>21.50879053004854</v>
      </c>
      <c r="V937">
        <v>929</v>
      </c>
    </row>
    <row r="938" spans="21:22" x14ac:dyDescent="0.15">
      <c r="U938">
        <f t="shared" si="23"/>
        <v>21.520410454730801</v>
      </c>
      <c r="V938">
        <v>930</v>
      </c>
    </row>
    <row r="939" spans="21:22" x14ac:dyDescent="0.15">
      <c r="U939">
        <f t="shared" si="23"/>
        <v>21.532024108826565</v>
      </c>
      <c r="V939">
        <v>931</v>
      </c>
    </row>
    <row r="940" spans="21:22" x14ac:dyDescent="0.15">
      <c r="U940">
        <f t="shared" si="23"/>
        <v>21.543631502476174</v>
      </c>
      <c r="V940">
        <v>932</v>
      </c>
    </row>
    <row r="941" spans="21:22" x14ac:dyDescent="0.15">
      <c r="U941">
        <f t="shared" si="23"/>
        <v>21.555232645792668</v>
      </c>
      <c r="V941">
        <v>933</v>
      </c>
    </row>
    <row r="942" spans="21:22" x14ac:dyDescent="0.15">
      <c r="U942">
        <f t="shared" si="23"/>
        <v>21.56682754886188</v>
      </c>
      <c r="V942">
        <v>934</v>
      </c>
    </row>
    <row r="943" spans="21:22" x14ac:dyDescent="0.15">
      <c r="U943">
        <f t="shared" si="23"/>
        <v>21.578416221742565</v>
      </c>
      <c r="V943">
        <v>935</v>
      </c>
    </row>
    <row r="944" spans="21:22" x14ac:dyDescent="0.15">
      <c r="U944">
        <f t="shared" si="23"/>
        <v>21.589998674466479</v>
      </c>
      <c r="V944">
        <v>936</v>
      </c>
    </row>
    <row r="945" spans="21:22" x14ac:dyDescent="0.15">
      <c r="U945">
        <f t="shared" si="23"/>
        <v>21.601574917038473</v>
      </c>
      <c r="V945">
        <v>937</v>
      </c>
    </row>
    <row r="946" spans="21:22" x14ac:dyDescent="0.15">
      <c r="U946">
        <f t="shared" si="23"/>
        <v>21.613144959436621</v>
      </c>
      <c r="V946">
        <v>938</v>
      </c>
    </row>
    <row r="947" spans="21:22" x14ac:dyDescent="0.15">
      <c r="U947">
        <f t="shared" si="23"/>
        <v>21.624708811612308</v>
      </c>
      <c r="V947">
        <v>939</v>
      </c>
    </row>
    <row r="948" spans="21:22" x14ac:dyDescent="0.15">
      <c r="U948">
        <f t="shared" ref="U948:U1011" si="24">(V948-1)*SQRT(2*V948)/(2*(V948-1)+1.21*(I$36-1.06))</f>
        <v>21.636266483490324</v>
      </c>
      <c r="V948">
        <v>940</v>
      </c>
    </row>
    <row r="949" spans="21:22" x14ac:dyDescent="0.15">
      <c r="U949">
        <f t="shared" si="24"/>
        <v>21.647817984968963</v>
      </c>
      <c r="V949">
        <v>941</v>
      </c>
    </row>
    <row r="950" spans="21:22" x14ac:dyDescent="0.15">
      <c r="U950">
        <f t="shared" si="24"/>
        <v>21.659363325920118</v>
      </c>
      <c r="V950">
        <v>942</v>
      </c>
    </row>
    <row r="951" spans="21:22" x14ac:dyDescent="0.15">
      <c r="U951">
        <f t="shared" si="24"/>
        <v>21.670902516189418</v>
      </c>
      <c r="V951">
        <v>943</v>
      </c>
    </row>
    <row r="952" spans="21:22" x14ac:dyDescent="0.15">
      <c r="U952">
        <f t="shared" si="24"/>
        <v>21.682435565596268</v>
      </c>
      <c r="V952">
        <v>944</v>
      </c>
    </row>
    <row r="953" spans="21:22" x14ac:dyDescent="0.15">
      <c r="U953">
        <f t="shared" si="24"/>
        <v>21.693962483933976</v>
      </c>
      <c r="V953">
        <v>945</v>
      </c>
    </row>
    <row r="954" spans="21:22" x14ac:dyDescent="0.15">
      <c r="U954">
        <f t="shared" si="24"/>
        <v>21.705483280969872</v>
      </c>
      <c r="V954">
        <v>946</v>
      </c>
    </row>
    <row r="955" spans="21:22" x14ac:dyDescent="0.15">
      <c r="U955">
        <f t="shared" si="24"/>
        <v>21.716997966445348</v>
      </c>
      <c r="V955">
        <v>947</v>
      </c>
    </row>
    <row r="956" spans="21:22" x14ac:dyDescent="0.15">
      <c r="U956">
        <f t="shared" si="24"/>
        <v>21.728506550076009</v>
      </c>
      <c r="V956">
        <v>948</v>
      </c>
    </row>
    <row r="957" spans="21:22" x14ac:dyDescent="0.15">
      <c r="U957">
        <f t="shared" si="24"/>
        <v>21.740009041551744</v>
      </c>
      <c r="V957">
        <v>949</v>
      </c>
    </row>
    <row r="958" spans="21:22" x14ac:dyDescent="0.15">
      <c r="U958">
        <f t="shared" si="24"/>
        <v>21.751505450536815</v>
      </c>
      <c r="V958">
        <v>950</v>
      </c>
    </row>
    <row r="959" spans="21:22" x14ac:dyDescent="0.15">
      <c r="U959">
        <f t="shared" si="24"/>
        <v>21.762995786669954</v>
      </c>
      <c r="V959">
        <v>951</v>
      </c>
    </row>
    <row r="960" spans="21:22" x14ac:dyDescent="0.15">
      <c r="U960">
        <f t="shared" si="24"/>
        <v>21.774480059564496</v>
      </c>
      <c r="V960">
        <v>952</v>
      </c>
    </row>
    <row r="961" spans="21:22" x14ac:dyDescent="0.15">
      <c r="U961">
        <f t="shared" si="24"/>
        <v>21.785958278808405</v>
      </c>
      <c r="V961">
        <v>953</v>
      </c>
    </row>
    <row r="962" spans="21:22" x14ac:dyDescent="0.15">
      <c r="U962">
        <f t="shared" si="24"/>
        <v>21.797430453964417</v>
      </c>
      <c r="V962">
        <v>954</v>
      </c>
    </row>
    <row r="963" spans="21:22" x14ac:dyDescent="0.15">
      <c r="U963">
        <f t="shared" si="24"/>
        <v>21.808896594570125</v>
      </c>
      <c r="V963">
        <v>955</v>
      </c>
    </row>
    <row r="964" spans="21:22" x14ac:dyDescent="0.15">
      <c r="U964">
        <f t="shared" si="24"/>
        <v>21.82035671013805</v>
      </c>
      <c r="V964">
        <v>956</v>
      </c>
    </row>
    <row r="965" spans="21:22" x14ac:dyDescent="0.15">
      <c r="U965">
        <f t="shared" si="24"/>
        <v>21.831810810155755</v>
      </c>
      <c r="V965">
        <v>957</v>
      </c>
    </row>
    <row r="966" spans="21:22" x14ac:dyDescent="0.15">
      <c r="U966">
        <f t="shared" si="24"/>
        <v>21.843258904085943</v>
      </c>
      <c r="V966">
        <v>958</v>
      </c>
    </row>
    <row r="967" spans="21:22" x14ac:dyDescent="0.15">
      <c r="U967">
        <f t="shared" si="24"/>
        <v>21.854701001366518</v>
      </c>
      <c r="V967">
        <v>959</v>
      </c>
    </row>
    <row r="968" spans="21:22" x14ac:dyDescent="0.15">
      <c r="U968">
        <f t="shared" si="24"/>
        <v>21.866137111410694</v>
      </c>
      <c r="V968">
        <v>960</v>
      </c>
    </row>
    <row r="969" spans="21:22" x14ac:dyDescent="0.15">
      <c r="U969">
        <f t="shared" si="24"/>
        <v>21.877567243607089</v>
      </c>
      <c r="V969">
        <v>961</v>
      </c>
    </row>
    <row r="970" spans="21:22" x14ac:dyDescent="0.15">
      <c r="U970">
        <f t="shared" si="24"/>
        <v>21.888991407319818</v>
      </c>
      <c r="V970">
        <v>962</v>
      </c>
    </row>
    <row r="971" spans="21:22" x14ac:dyDescent="0.15">
      <c r="U971">
        <f t="shared" si="24"/>
        <v>21.900409611888559</v>
      </c>
      <c r="V971">
        <v>963</v>
      </c>
    </row>
    <row r="972" spans="21:22" x14ac:dyDescent="0.15">
      <c r="U972">
        <f t="shared" si="24"/>
        <v>21.911821866628667</v>
      </c>
      <c r="V972">
        <v>964</v>
      </c>
    </row>
    <row r="973" spans="21:22" x14ac:dyDescent="0.15">
      <c r="U973">
        <f t="shared" si="24"/>
        <v>21.923228180831245</v>
      </c>
      <c r="V973">
        <v>965</v>
      </c>
    </row>
    <row r="974" spans="21:22" x14ac:dyDescent="0.15">
      <c r="U974">
        <f t="shared" si="24"/>
        <v>21.934628563763258</v>
      </c>
      <c r="V974">
        <v>966</v>
      </c>
    </row>
    <row r="975" spans="21:22" x14ac:dyDescent="0.15">
      <c r="U975">
        <f t="shared" si="24"/>
        <v>21.946023024667589</v>
      </c>
      <c r="V975">
        <v>967</v>
      </c>
    </row>
    <row r="976" spans="21:22" x14ac:dyDescent="0.15">
      <c r="U976">
        <f t="shared" si="24"/>
        <v>21.957411572763135</v>
      </c>
      <c r="V976">
        <v>968</v>
      </c>
    </row>
    <row r="977" spans="21:22" x14ac:dyDescent="0.15">
      <c r="U977">
        <f t="shared" si="24"/>
        <v>21.968794217244916</v>
      </c>
      <c r="V977">
        <v>969</v>
      </c>
    </row>
    <row r="978" spans="21:22" x14ac:dyDescent="0.15">
      <c r="U978">
        <f t="shared" si="24"/>
        <v>21.980170967284135</v>
      </c>
      <c r="V978">
        <v>970</v>
      </c>
    </row>
    <row r="979" spans="21:22" x14ac:dyDescent="0.15">
      <c r="U979">
        <f t="shared" si="24"/>
        <v>21.991541832028286</v>
      </c>
      <c r="V979">
        <v>971</v>
      </c>
    </row>
    <row r="980" spans="21:22" x14ac:dyDescent="0.15">
      <c r="U980">
        <f t="shared" si="24"/>
        <v>22.002906820601204</v>
      </c>
      <c r="V980">
        <v>972</v>
      </c>
    </row>
    <row r="981" spans="21:22" x14ac:dyDescent="0.15">
      <c r="U981">
        <f t="shared" si="24"/>
        <v>22.014265942103208</v>
      </c>
      <c r="V981">
        <v>973</v>
      </c>
    </row>
    <row r="982" spans="21:22" x14ac:dyDescent="0.15">
      <c r="U982">
        <f t="shared" si="24"/>
        <v>22.025619205611125</v>
      </c>
      <c r="V982">
        <v>974</v>
      </c>
    </row>
    <row r="983" spans="21:22" x14ac:dyDescent="0.15">
      <c r="U983">
        <f t="shared" si="24"/>
        <v>22.036966620178415</v>
      </c>
      <c r="V983">
        <v>975</v>
      </c>
    </row>
    <row r="984" spans="21:22" x14ac:dyDescent="0.15">
      <c r="U984">
        <f t="shared" si="24"/>
        <v>22.048308194835244</v>
      </c>
      <c r="V984">
        <v>976</v>
      </c>
    </row>
    <row r="985" spans="21:22" x14ac:dyDescent="0.15">
      <c r="U985">
        <f t="shared" si="24"/>
        <v>22.059643938588561</v>
      </c>
      <c r="V985">
        <v>977</v>
      </c>
    </row>
    <row r="986" spans="21:22" x14ac:dyDescent="0.15">
      <c r="U986">
        <f t="shared" si="24"/>
        <v>22.070973860422185</v>
      </c>
      <c r="V986">
        <v>978</v>
      </c>
    </row>
    <row r="987" spans="21:22" x14ac:dyDescent="0.15">
      <c r="U987">
        <f t="shared" si="24"/>
        <v>22.082297969296899</v>
      </c>
      <c r="V987">
        <v>979</v>
      </c>
    </row>
    <row r="988" spans="21:22" x14ac:dyDescent="0.15">
      <c r="U988">
        <f t="shared" si="24"/>
        <v>22.093616274150516</v>
      </c>
      <c r="V988">
        <v>980</v>
      </c>
    </row>
    <row r="989" spans="21:22" x14ac:dyDescent="0.15">
      <c r="U989">
        <f t="shared" si="24"/>
        <v>22.104928783897975</v>
      </c>
      <c r="V989">
        <v>981</v>
      </c>
    </row>
    <row r="990" spans="21:22" x14ac:dyDescent="0.15">
      <c r="U990">
        <f t="shared" si="24"/>
        <v>22.116235507431416</v>
      </c>
      <c r="V990">
        <v>982</v>
      </c>
    </row>
    <row r="991" spans="21:22" x14ac:dyDescent="0.15">
      <c r="U991">
        <f t="shared" si="24"/>
        <v>22.127536453620245</v>
      </c>
      <c r="V991">
        <v>983</v>
      </c>
    </row>
    <row r="992" spans="21:22" x14ac:dyDescent="0.15">
      <c r="U992">
        <f t="shared" si="24"/>
        <v>22.138831631311266</v>
      </c>
      <c r="V992">
        <v>984</v>
      </c>
    </row>
    <row r="993" spans="21:22" x14ac:dyDescent="0.15">
      <c r="U993">
        <f t="shared" si="24"/>
        <v>22.150121049328696</v>
      </c>
      <c r="V993">
        <v>985</v>
      </c>
    </row>
    <row r="994" spans="21:22" x14ac:dyDescent="0.15">
      <c r="U994">
        <f t="shared" si="24"/>
        <v>22.161404716474298</v>
      </c>
      <c r="V994">
        <v>986</v>
      </c>
    </row>
    <row r="995" spans="21:22" x14ac:dyDescent="0.15">
      <c r="U995">
        <f t="shared" si="24"/>
        <v>22.172682641527434</v>
      </c>
      <c r="V995">
        <v>987</v>
      </c>
    </row>
    <row r="996" spans="21:22" x14ac:dyDescent="0.15">
      <c r="U996">
        <f t="shared" si="24"/>
        <v>22.183954833245149</v>
      </c>
      <c r="V996">
        <v>988</v>
      </c>
    </row>
    <row r="997" spans="21:22" x14ac:dyDescent="0.15">
      <c r="U997">
        <f t="shared" si="24"/>
        <v>22.195221300362252</v>
      </c>
      <c r="V997">
        <v>989</v>
      </c>
    </row>
    <row r="998" spans="21:22" x14ac:dyDescent="0.15">
      <c r="U998">
        <f t="shared" si="24"/>
        <v>22.206482051591411</v>
      </c>
      <c r="V998">
        <v>990</v>
      </c>
    </row>
    <row r="999" spans="21:22" x14ac:dyDescent="0.15">
      <c r="U999">
        <f t="shared" si="24"/>
        <v>22.217737095623193</v>
      </c>
      <c r="V999">
        <v>991</v>
      </c>
    </row>
    <row r="1000" spans="21:22" x14ac:dyDescent="0.15">
      <c r="U1000">
        <f t="shared" si="24"/>
        <v>22.228986441126182</v>
      </c>
      <c r="V1000">
        <v>992</v>
      </c>
    </row>
    <row r="1001" spans="21:22" x14ac:dyDescent="0.15">
      <c r="U1001">
        <f t="shared" si="24"/>
        <v>22.240230096747041</v>
      </c>
      <c r="V1001">
        <v>993</v>
      </c>
    </row>
    <row r="1002" spans="21:22" x14ac:dyDescent="0.15">
      <c r="U1002">
        <f t="shared" si="24"/>
        <v>22.251468071110573</v>
      </c>
      <c r="V1002">
        <v>994</v>
      </c>
    </row>
    <row r="1003" spans="21:22" x14ac:dyDescent="0.15">
      <c r="U1003">
        <f t="shared" si="24"/>
        <v>22.262700372819832</v>
      </c>
      <c r="V1003">
        <v>995</v>
      </c>
    </row>
    <row r="1004" spans="21:22" x14ac:dyDescent="0.15">
      <c r="U1004">
        <f t="shared" si="24"/>
        <v>22.27392701045617</v>
      </c>
      <c r="V1004">
        <v>996</v>
      </c>
    </row>
    <row r="1005" spans="21:22" x14ac:dyDescent="0.15">
      <c r="U1005">
        <f t="shared" si="24"/>
        <v>22.285147992579336</v>
      </c>
      <c r="V1005">
        <v>997</v>
      </c>
    </row>
    <row r="1006" spans="21:22" x14ac:dyDescent="0.15">
      <c r="U1006">
        <f t="shared" si="24"/>
        <v>22.29636332772753</v>
      </c>
      <c r="V1006">
        <v>998</v>
      </c>
    </row>
    <row r="1007" spans="21:22" x14ac:dyDescent="0.15">
      <c r="U1007">
        <f t="shared" si="24"/>
        <v>22.307573024417501</v>
      </c>
      <c r="V1007">
        <v>999</v>
      </c>
    </row>
    <row r="1008" spans="21:22" x14ac:dyDescent="0.15">
      <c r="U1008">
        <f t="shared" si="24"/>
        <v>22.318777091144611</v>
      </c>
      <c r="V1008">
        <v>1000</v>
      </c>
    </row>
    <row r="1009" spans="21:22" x14ac:dyDescent="0.15">
      <c r="U1009">
        <f t="shared" si="24"/>
        <v>22.329975536382896</v>
      </c>
      <c r="V1009">
        <v>1001</v>
      </c>
    </row>
    <row r="1010" spans="21:22" x14ac:dyDescent="0.15">
      <c r="U1010">
        <f t="shared" si="24"/>
        <v>22.341168368585173</v>
      </c>
      <c r="V1010">
        <v>1002</v>
      </c>
    </row>
    <row r="1011" spans="21:22" x14ac:dyDescent="0.15">
      <c r="U1011">
        <f t="shared" si="24"/>
        <v>22.352355596183095</v>
      </c>
      <c r="V1011">
        <v>1003</v>
      </c>
    </row>
    <row r="1012" spans="21:22" x14ac:dyDescent="0.15">
      <c r="U1012">
        <f t="shared" ref="U1012:U1075" si="25">(V1012-1)*SQRT(2*V1012)/(2*(V1012-1)+1.21*(I$36-1.06))</f>
        <v>22.363537227587219</v>
      </c>
      <c r="V1012">
        <v>1004</v>
      </c>
    </row>
    <row r="1013" spans="21:22" x14ac:dyDescent="0.15">
      <c r="U1013">
        <f t="shared" si="25"/>
        <v>22.374713271187098</v>
      </c>
      <c r="V1013">
        <v>1005</v>
      </c>
    </row>
    <row r="1014" spans="21:22" x14ac:dyDescent="0.15">
      <c r="U1014">
        <f t="shared" si="25"/>
        <v>22.385883735351328</v>
      </c>
      <c r="V1014">
        <v>1006</v>
      </c>
    </row>
    <row r="1015" spans="21:22" x14ac:dyDescent="0.15">
      <c r="U1015">
        <f t="shared" si="25"/>
        <v>22.397048628427658</v>
      </c>
      <c r="V1015">
        <v>1007</v>
      </c>
    </row>
    <row r="1016" spans="21:22" x14ac:dyDescent="0.15">
      <c r="U1016">
        <f t="shared" si="25"/>
        <v>22.408207958743031</v>
      </c>
      <c r="V1016">
        <v>1008</v>
      </c>
    </row>
    <row r="1017" spans="21:22" x14ac:dyDescent="0.15">
      <c r="U1017">
        <f t="shared" si="25"/>
        <v>22.419361734603669</v>
      </c>
      <c r="V1017">
        <v>1009</v>
      </c>
    </row>
    <row r="1018" spans="21:22" x14ac:dyDescent="0.15">
      <c r="U1018">
        <f t="shared" si="25"/>
        <v>22.430509964295144</v>
      </c>
      <c r="V1018">
        <v>1010</v>
      </c>
    </row>
    <row r="1019" spans="21:22" x14ac:dyDescent="0.15">
      <c r="U1019">
        <f t="shared" si="25"/>
        <v>22.44165265608245</v>
      </c>
      <c r="V1019">
        <v>1011</v>
      </c>
    </row>
    <row r="1020" spans="21:22" x14ac:dyDescent="0.15">
      <c r="U1020">
        <f t="shared" si="25"/>
        <v>22.452789818210075</v>
      </c>
      <c r="V1020">
        <v>1012</v>
      </c>
    </row>
    <row r="1021" spans="21:22" x14ac:dyDescent="0.15">
      <c r="U1021">
        <f t="shared" si="25"/>
        <v>22.463921458902075</v>
      </c>
      <c r="V1021">
        <v>1013</v>
      </c>
    </row>
    <row r="1022" spans="21:22" x14ac:dyDescent="0.15">
      <c r="U1022">
        <f t="shared" si="25"/>
        <v>22.475047586362123</v>
      </c>
      <c r="V1022">
        <v>1014</v>
      </c>
    </row>
    <row r="1023" spans="21:22" x14ac:dyDescent="0.15">
      <c r="U1023">
        <f t="shared" si="25"/>
        <v>22.486168208773627</v>
      </c>
      <c r="V1023">
        <v>1015</v>
      </c>
    </row>
    <row r="1024" spans="21:22" x14ac:dyDescent="0.15">
      <c r="U1024">
        <f t="shared" si="25"/>
        <v>22.497283334299748</v>
      </c>
      <c r="V1024">
        <v>1016</v>
      </c>
    </row>
    <row r="1025" spans="21:22" x14ac:dyDescent="0.15">
      <c r="U1025">
        <f t="shared" si="25"/>
        <v>22.508392971083506</v>
      </c>
      <c r="V1025">
        <v>1017</v>
      </c>
    </row>
    <row r="1026" spans="21:22" x14ac:dyDescent="0.15">
      <c r="U1026">
        <f t="shared" si="25"/>
        <v>22.519497127247828</v>
      </c>
      <c r="V1026">
        <v>1018</v>
      </c>
    </row>
    <row r="1027" spans="21:22" x14ac:dyDescent="0.15">
      <c r="U1027">
        <f t="shared" si="25"/>
        <v>22.530595810895623</v>
      </c>
      <c r="V1027">
        <v>1019</v>
      </c>
    </row>
    <row r="1028" spans="21:22" x14ac:dyDescent="0.15">
      <c r="U1028">
        <f t="shared" si="25"/>
        <v>22.541689030109865</v>
      </c>
      <c r="V1028">
        <v>1020</v>
      </c>
    </row>
    <row r="1029" spans="21:22" x14ac:dyDescent="0.15">
      <c r="U1029">
        <f t="shared" si="25"/>
        <v>22.552776792953644</v>
      </c>
      <c r="V1029">
        <v>1021</v>
      </c>
    </row>
    <row r="1030" spans="21:22" x14ac:dyDescent="0.15">
      <c r="U1030">
        <f t="shared" si="25"/>
        <v>22.56385910747024</v>
      </c>
      <c r="V1030">
        <v>1022</v>
      </c>
    </row>
    <row r="1031" spans="21:22" x14ac:dyDescent="0.15">
      <c r="U1031">
        <f t="shared" si="25"/>
        <v>22.574935981683197</v>
      </c>
      <c r="V1031">
        <v>1023</v>
      </c>
    </row>
    <row r="1032" spans="21:22" x14ac:dyDescent="0.15">
      <c r="U1032">
        <f t="shared" si="25"/>
        <v>22.586007423596381</v>
      </c>
      <c r="V1032">
        <v>1024</v>
      </c>
    </row>
    <row r="1033" spans="21:22" x14ac:dyDescent="0.15">
      <c r="U1033">
        <f t="shared" si="25"/>
        <v>22.597073441194048</v>
      </c>
      <c r="V1033">
        <v>1025</v>
      </c>
    </row>
    <row r="1034" spans="21:22" x14ac:dyDescent="0.15">
      <c r="U1034">
        <f t="shared" si="25"/>
        <v>22.608134042440916</v>
      </c>
      <c r="V1034">
        <v>1026</v>
      </c>
    </row>
    <row r="1035" spans="21:22" x14ac:dyDescent="0.15">
      <c r="U1035">
        <f t="shared" si="25"/>
        <v>22.619189235282249</v>
      </c>
      <c r="V1035">
        <v>1027</v>
      </c>
    </row>
    <row r="1036" spans="21:22" x14ac:dyDescent="0.15">
      <c r="U1036">
        <f t="shared" si="25"/>
        <v>22.630239027643878</v>
      </c>
      <c r="V1036">
        <v>1028</v>
      </c>
    </row>
    <row r="1037" spans="21:22" x14ac:dyDescent="0.15">
      <c r="U1037">
        <f t="shared" si="25"/>
        <v>22.641283427432313</v>
      </c>
      <c r="V1037">
        <v>1029</v>
      </c>
    </row>
    <row r="1038" spans="21:22" x14ac:dyDescent="0.15">
      <c r="U1038">
        <f t="shared" si="25"/>
        <v>22.652322442534789</v>
      </c>
      <c r="V1038">
        <v>1030</v>
      </c>
    </row>
    <row r="1039" spans="21:22" x14ac:dyDescent="0.15">
      <c r="U1039">
        <f t="shared" si="25"/>
        <v>22.66335608081933</v>
      </c>
      <c r="V1039">
        <v>1031</v>
      </c>
    </row>
    <row r="1040" spans="21:22" x14ac:dyDescent="0.15">
      <c r="U1040">
        <f t="shared" si="25"/>
        <v>22.674384350134819</v>
      </c>
      <c r="V1040">
        <v>1032</v>
      </c>
    </row>
    <row r="1041" spans="21:22" x14ac:dyDescent="0.15">
      <c r="U1041">
        <f t="shared" si="25"/>
        <v>22.685407258311059</v>
      </c>
      <c r="V1041">
        <v>1033</v>
      </c>
    </row>
    <row r="1042" spans="21:22" x14ac:dyDescent="0.15">
      <c r="U1042">
        <f t="shared" si="25"/>
        <v>22.696424813158853</v>
      </c>
      <c r="V1042">
        <v>1034</v>
      </c>
    </row>
    <row r="1043" spans="21:22" x14ac:dyDescent="0.15">
      <c r="U1043">
        <f t="shared" si="25"/>
        <v>22.707437022470032</v>
      </c>
      <c r="V1043">
        <v>1035</v>
      </c>
    </row>
    <row r="1044" spans="21:22" x14ac:dyDescent="0.15">
      <c r="U1044">
        <f t="shared" si="25"/>
        <v>22.718443894017579</v>
      </c>
      <c r="V1044">
        <v>1036</v>
      </c>
    </row>
    <row r="1045" spans="21:22" x14ac:dyDescent="0.15">
      <c r="U1045">
        <f t="shared" si="25"/>
        <v>22.729445435555625</v>
      </c>
      <c r="V1045">
        <v>1037</v>
      </c>
    </row>
    <row r="1046" spans="21:22" x14ac:dyDescent="0.15">
      <c r="U1046">
        <f t="shared" si="25"/>
        <v>22.740441654819559</v>
      </c>
      <c r="V1046">
        <v>1038</v>
      </c>
    </row>
    <row r="1047" spans="21:22" x14ac:dyDescent="0.15">
      <c r="U1047">
        <f t="shared" si="25"/>
        <v>22.751432559526091</v>
      </c>
      <c r="V1047">
        <v>1039</v>
      </c>
    </row>
    <row r="1048" spans="21:22" x14ac:dyDescent="0.15">
      <c r="U1048">
        <f t="shared" si="25"/>
        <v>22.762418157373276</v>
      </c>
      <c r="V1048">
        <v>1040</v>
      </c>
    </row>
    <row r="1049" spans="21:22" x14ac:dyDescent="0.15">
      <c r="U1049">
        <f t="shared" si="25"/>
        <v>22.773398456040621</v>
      </c>
      <c r="V1049">
        <v>1041</v>
      </c>
    </row>
    <row r="1050" spans="21:22" x14ac:dyDescent="0.15">
      <c r="U1050">
        <f t="shared" si="25"/>
        <v>22.78437346318913</v>
      </c>
      <c r="V1050">
        <v>1042</v>
      </c>
    </row>
    <row r="1051" spans="21:22" x14ac:dyDescent="0.15">
      <c r="U1051">
        <f t="shared" si="25"/>
        <v>22.795343186461352</v>
      </c>
      <c r="V1051">
        <v>1043</v>
      </c>
    </row>
    <row r="1052" spans="21:22" x14ac:dyDescent="0.15">
      <c r="U1052">
        <f t="shared" si="25"/>
        <v>22.806307633481481</v>
      </c>
      <c r="V1052">
        <v>1044</v>
      </c>
    </row>
    <row r="1053" spans="21:22" x14ac:dyDescent="0.15">
      <c r="U1053">
        <f t="shared" si="25"/>
        <v>22.817266811855362</v>
      </c>
      <c r="V1053">
        <v>1045</v>
      </c>
    </row>
    <row r="1054" spans="21:22" x14ac:dyDescent="0.15">
      <c r="U1054">
        <f t="shared" si="25"/>
        <v>22.828220729170617</v>
      </c>
      <c r="V1054">
        <v>1046</v>
      </c>
    </row>
    <row r="1055" spans="21:22" x14ac:dyDescent="0.15">
      <c r="U1055">
        <f t="shared" si="25"/>
        <v>22.839169392996652</v>
      </c>
      <c r="V1055">
        <v>1047</v>
      </c>
    </row>
    <row r="1056" spans="21:22" x14ac:dyDescent="0.15">
      <c r="U1056">
        <f t="shared" si="25"/>
        <v>22.850112810884749</v>
      </c>
      <c r="V1056">
        <v>1048</v>
      </c>
    </row>
    <row r="1057" spans="21:22" x14ac:dyDescent="0.15">
      <c r="U1057">
        <f t="shared" si="25"/>
        <v>22.86105099036811</v>
      </c>
      <c r="V1057">
        <v>1049</v>
      </c>
    </row>
    <row r="1058" spans="21:22" x14ac:dyDescent="0.15">
      <c r="U1058">
        <f t="shared" si="25"/>
        <v>22.871983938961936</v>
      </c>
      <c r="V1058">
        <v>1050</v>
      </c>
    </row>
    <row r="1059" spans="21:22" x14ac:dyDescent="0.15">
      <c r="U1059">
        <f t="shared" si="25"/>
        <v>22.882911664163476</v>
      </c>
      <c r="V1059">
        <v>1051</v>
      </c>
    </row>
    <row r="1060" spans="21:22" x14ac:dyDescent="0.15">
      <c r="U1060">
        <f t="shared" si="25"/>
        <v>22.893834173452074</v>
      </c>
      <c r="V1060">
        <v>1052</v>
      </c>
    </row>
    <row r="1061" spans="21:22" x14ac:dyDescent="0.15">
      <c r="U1061">
        <f t="shared" si="25"/>
        <v>22.904751474289252</v>
      </c>
      <c r="V1061">
        <v>1053</v>
      </c>
    </row>
    <row r="1062" spans="21:22" x14ac:dyDescent="0.15">
      <c r="U1062">
        <f t="shared" si="25"/>
        <v>22.91566357411876</v>
      </c>
      <c r="V1062">
        <v>1054</v>
      </c>
    </row>
    <row r="1063" spans="21:22" x14ac:dyDescent="0.15">
      <c r="U1063">
        <f t="shared" si="25"/>
        <v>22.926570480366628</v>
      </c>
      <c r="V1063">
        <v>1055</v>
      </c>
    </row>
    <row r="1064" spans="21:22" x14ac:dyDescent="0.15">
      <c r="U1064">
        <f t="shared" si="25"/>
        <v>22.937472200441242</v>
      </c>
      <c r="V1064">
        <v>1056</v>
      </c>
    </row>
    <row r="1065" spans="21:22" x14ac:dyDescent="0.15">
      <c r="U1065">
        <f t="shared" si="25"/>
        <v>22.948368741733386</v>
      </c>
      <c r="V1065">
        <v>1057</v>
      </c>
    </row>
    <row r="1066" spans="21:22" x14ac:dyDescent="0.15">
      <c r="U1066">
        <f t="shared" si="25"/>
        <v>22.959260111616299</v>
      </c>
      <c r="V1066">
        <v>1058</v>
      </c>
    </row>
    <row r="1067" spans="21:22" x14ac:dyDescent="0.15">
      <c r="U1067">
        <f t="shared" si="25"/>
        <v>22.97014631744576</v>
      </c>
      <c r="V1067">
        <v>1059</v>
      </c>
    </row>
    <row r="1068" spans="21:22" x14ac:dyDescent="0.15">
      <c r="U1068">
        <f t="shared" si="25"/>
        <v>22.981027366560109</v>
      </c>
      <c r="V1068">
        <v>1060</v>
      </c>
    </row>
    <row r="1069" spans="21:22" x14ac:dyDescent="0.15">
      <c r="U1069">
        <f t="shared" si="25"/>
        <v>22.991903266280335</v>
      </c>
      <c r="V1069">
        <v>1061</v>
      </c>
    </row>
    <row r="1070" spans="21:22" x14ac:dyDescent="0.15">
      <c r="U1070">
        <f t="shared" si="25"/>
        <v>23.002774023910113</v>
      </c>
      <c r="V1070">
        <v>1062</v>
      </c>
    </row>
    <row r="1071" spans="21:22" x14ac:dyDescent="0.15">
      <c r="U1071">
        <f t="shared" si="25"/>
        <v>23.013639646735868</v>
      </c>
      <c r="V1071">
        <v>1063</v>
      </c>
    </row>
    <row r="1072" spans="21:22" x14ac:dyDescent="0.15">
      <c r="U1072">
        <f t="shared" si="25"/>
        <v>23.024500142026852</v>
      </c>
      <c r="V1072">
        <v>1064</v>
      </c>
    </row>
    <row r="1073" spans="21:22" x14ac:dyDescent="0.15">
      <c r="U1073">
        <f t="shared" si="25"/>
        <v>23.035355517035153</v>
      </c>
      <c r="V1073">
        <v>1065</v>
      </c>
    </row>
    <row r="1074" spans="21:22" x14ac:dyDescent="0.15">
      <c r="U1074">
        <f t="shared" si="25"/>
        <v>23.046205778995802</v>
      </c>
      <c r="V1074">
        <v>1066</v>
      </c>
    </row>
    <row r="1075" spans="21:22" x14ac:dyDescent="0.15">
      <c r="U1075">
        <f t="shared" si="25"/>
        <v>23.057050935126799</v>
      </c>
      <c r="V1075">
        <v>1067</v>
      </c>
    </row>
    <row r="1076" spans="21:22" x14ac:dyDescent="0.15">
      <c r="U1076">
        <f t="shared" ref="U1076:U1139" si="26">(V1076-1)*SQRT(2*V1076)/(2*(V1076-1)+1.21*(I$36-1.06))</f>
        <v>23.067890992629184</v>
      </c>
      <c r="V1076">
        <v>1068</v>
      </c>
    </row>
    <row r="1077" spans="21:22" x14ac:dyDescent="0.15">
      <c r="U1077">
        <f t="shared" si="26"/>
        <v>23.078725958687073</v>
      </c>
      <c r="V1077">
        <v>1069</v>
      </c>
    </row>
    <row r="1078" spans="21:22" x14ac:dyDescent="0.15">
      <c r="U1078">
        <f t="shared" si="26"/>
        <v>23.089555840467749</v>
      </c>
      <c r="V1078">
        <v>1070</v>
      </c>
    </row>
    <row r="1079" spans="21:22" x14ac:dyDescent="0.15">
      <c r="U1079">
        <f t="shared" si="26"/>
        <v>23.100380645121675</v>
      </c>
      <c r="V1079">
        <v>1071</v>
      </c>
    </row>
    <row r="1080" spans="21:22" x14ac:dyDescent="0.15">
      <c r="U1080">
        <f t="shared" si="26"/>
        <v>23.111200379782581</v>
      </c>
      <c r="V1080">
        <v>1072</v>
      </c>
    </row>
    <row r="1081" spans="21:22" x14ac:dyDescent="0.15">
      <c r="U1081">
        <f t="shared" si="26"/>
        <v>23.122015051567498</v>
      </c>
      <c r="V1081">
        <v>1073</v>
      </c>
    </row>
    <row r="1082" spans="21:22" x14ac:dyDescent="0.15">
      <c r="U1082">
        <f t="shared" si="26"/>
        <v>23.132824667576834</v>
      </c>
      <c r="V1082">
        <v>1074</v>
      </c>
    </row>
    <row r="1083" spans="21:22" x14ac:dyDescent="0.15">
      <c r="U1083">
        <f t="shared" si="26"/>
        <v>23.143629234894412</v>
      </c>
      <c r="V1083">
        <v>1075</v>
      </c>
    </row>
    <row r="1084" spans="21:22" x14ac:dyDescent="0.15">
      <c r="U1084">
        <f t="shared" si="26"/>
        <v>23.154428760587521</v>
      </c>
      <c r="V1084">
        <v>1076</v>
      </c>
    </row>
    <row r="1085" spans="21:22" x14ac:dyDescent="0.15">
      <c r="U1085">
        <f t="shared" si="26"/>
        <v>23.16522325170699</v>
      </c>
      <c r="V1085">
        <v>1077</v>
      </c>
    </row>
    <row r="1086" spans="21:22" x14ac:dyDescent="0.15">
      <c r="U1086">
        <f t="shared" si="26"/>
        <v>23.176012715287214</v>
      </c>
      <c r="V1086">
        <v>1078</v>
      </c>
    </row>
    <row r="1087" spans="21:22" x14ac:dyDescent="0.15">
      <c r="U1087">
        <f t="shared" si="26"/>
        <v>23.186797158346234</v>
      </c>
      <c r="V1087">
        <v>1079</v>
      </c>
    </row>
    <row r="1088" spans="21:22" x14ac:dyDescent="0.15">
      <c r="U1088">
        <f t="shared" si="26"/>
        <v>23.197576587885777</v>
      </c>
      <c r="V1088">
        <v>1080</v>
      </c>
    </row>
    <row r="1089" spans="21:22" x14ac:dyDescent="0.15">
      <c r="U1089">
        <f t="shared" si="26"/>
        <v>23.208351010891313</v>
      </c>
      <c r="V1089">
        <v>1081</v>
      </c>
    </row>
    <row r="1090" spans="21:22" x14ac:dyDescent="0.15">
      <c r="U1090">
        <f t="shared" si="26"/>
        <v>23.219120434332098</v>
      </c>
      <c r="V1090">
        <v>1082</v>
      </c>
    </row>
    <row r="1091" spans="21:22" x14ac:dyDescent="0.15">
      <c r="U1091">
        <f t="shared" si="26"/>
        <v>23.229884865161235</v>
      </c>
      <c r="V1091">
        <v>1083</v>
      </c>
    </row>
    <row r="1092" spans="21:22" x14ac:dyDescent="0.15">
      <c r="U1092">
        <f t="shared" si="26"/>
        <v>23.240644310315741</v>
      </c>
      <c r="V1092">
        <v>1084</v>
      </c>
    </row>
    <row r="1093" spans="21:22" x14ac:dyDescent="0.15">
      <c r="U1093">
        <f t="shared" si="26"/>
        <v>23.25139877671656</v>
      </c>
      <c r="V1093">
        <v>1085</v>
      </c>
    </row>
    <row r="1094" spans="21:22" x14ac:dyDescent="0.15">
      <c r="U1094">
        <f t="shared" si="26"/>
        <v>23.262148271268657</v>
      </c>
      <c r="V1094">
        <v>1086</v>
      </c>
    </row>
    <row r="1095" spans="21:22" x14ac:dyDescent="0.15">
      <c r="U1095">
        <f t="shared" si="26"/>
        <v>23.272892800861047</v>
      </c>
      <c r="V1095">
        <v>1087</v>
      </c>
    </row>
    <row r="1096" spans="21:22" x14ac:dyDescent="0.15">
      <c r="U1096">
        <f t="shared" si="26"/>
        <v>23.283632372366842</v>
      </c>
      <c r="V1096">
        <v>1088</v>
      </c>
    </row>
    <row r="1097" spans="21:22" x14ac:dyDescent="0.15">
      <c r="U1097">
        <f t="shared" si="26"/>
        <v>23.294366992643326</v>
      </c>
      <c r="V1097">
        <v>1089</v>
      </c>
    </row>
    <row r="1098" spans="21:22" x14ac:dyDescent="0.15">
      <c r="U1098">
        <f t="shared" si="26"/>
        <v>23.305096668531981</v>
      </c>
      <c r="V1098">
        <v>1090</v>
      </c>
    </row>
    <row r="1099" spans="21:22" x14ac:dyDescent="0.15">
      <c r="U1099">
        <f t="shared" si="26"/>
        <v>23.315821406858547</v>
      </c>
      <c r="V1099">
        <v>1091</v>
      </c>
    </row>
    <row r="1100" spans="21:22" x14ac:dyDescent="0.15">
      <c r="U1100">
        <f t="shared" si="26"/>
        <v>23.326541214433092</v>
      </c>
      <c r="V1100">
        <v>1092</v>
      </c>
    </row>
    <row r="1101" spans="21:22" x14ac:dyDescent="0.15">
      <c r="U1101">
        <f t="shared" si="26"/>
        <v>23.337256098050013</v>
      </c>
      <c r="V1101">
        <v>1093</v>
      </c>
    </row>
    <row r="1102" spans="21:22" x14ac:dyDescent="0.15">
      <c r="U1102">
        <f t="shared" si="26"/>
        <v>23.347966064488144</v>
      </c>
      <c r="V1102">
        <v>1094</v>
      </c>
    </row>
    <row r="1103" spans="21:22" x14ac:dyDescent="0.15">
      <c r="U1103">
        <f t="shared" si="26"/>
        <v>23.358671120510767</v>
      </c>
      <c r="V1103">
        <v>1095</v>
      </c>
    </row>
    <row r="1104" spans="21:22" x14ac:dyDescent="0.15">
      <c r="U1104">
        <f t="shared" si="26"/>
        <v>23.369371272865678</v>
      </c>
      <c r="V1104">
        <v>1096</v>
      </c>
    </row>
    <row r="1105" spans="21:22" x14ac:dyDescent="0.15">
      <c r="U1105">
        <f t="shared" si="26"/>
        <v>23.380066528285237</v>
      </c>
      <c r="V1105">
        <v>1097</v>
      </c>
    </row>
    <row r="1106" spans="21:22" x14ac:dyDescent="0.15">
      <c r="U1106">
        <f t="shared" si="26"/>
        <v>23.390756893486401</v>
      </c>
      <c r="V1106">
        <v>1098</v>
      </c>
    </row>
    <row r="1107" spans="21:22" x14ac:dyDescent="0.15">
      <c r="U1107">
        <f t="shared" si="26"/>
        <v>23.401442375170802</v>
      </c>
      <c r="V1107">
        <v>1099</v>
      </c>
    </row>
    <row r="1108" spans="21:22" x14ac:dyDescent="0.15">
      <c r="U1108">
        <f t="shared" si="26"/>
        <v>23.412122980024773</v>
      </c>
      <c r="V1108">
        <v>1100</v>
      </c>
    </row>
    <row r="1109" spans="21:22" x14ac:dyDescent="0.15">
      <c r="U1109">
        <f t="shared" si="26"/>
        <v>23.422798714719388</v>
      </c>
      <c r="V1109">
        <v>1101</v>
      </c>
    </row>
    <row r="1110" spans="21:22" x14ac:dyDescent="0.15">
      <c r="U1110">
        <f t="shared" si="26"/>
        <v>23.433469585910558</v>
      </c>
      <c r="V1110">
        <v>1102</v>
      </c>
    </row>
    <row r="1111" spans="21:22" x14ac:dyDescent="0.15">
      <c r="U1111">
        <f t="shared" si="26"/>
        <v>23.444135600239015</v>
      </c>
      <c r="V1111">
        <v>1103</v>
      </c>
    </row>
    <row r="1112" spans="21:22" x14ac:dyDescent="0.15">
      <c r="U1112">
        <f t="shared" si="26"/>
        <v>23.454796764330414</v>
      </c>
      <c r="V1112">
        <v>1104</v>
      </c>
    </row>
    <row r="1113" spans="21:22" x14ac:dyDescent="0.15">
      <c r="U1113">
        <f t="shared" si="26"/>
        <v>23.465453084795357</v>
      </c>
      <c r="V1113">
        <v>1105</v>
      </c>
    </row>
    <row r="1114" spans="21:22" x14ac:dyDescent="0.15">
      <c r="U1114">
        <f t="shared" si="26"/>
        <v>23.476104568229424</v>
      </c>
      <c r="V1114">
        <v>1106</v>
      </c>
    </row>
    <row r="1115" spans="21:22" x14ac:dyDescent="0.15">
      <c r="U1115">
        <f t="shared" si="26"/>
        <v>23.486751221213268</v>
      </c>
      <c r="V1115">
        <v>1107</v>
      </c>
    </row>
    <row r="1116" spans="21:22" x14ac:dyDescent="0.15">
      <c r="U1116">
        <f t="shared" si="26"/>
        <v>23.497393050312617</v>
      </c>
      <c r="V1116">
        <v>1108</v>
      </c>
    </row>
    <row r="1117" spans="21:22" x14ac:dyDescent="0.15">
      <c r="U1117">
        <f t="shared" si="26"/>
        <v>23.508030062078348</v>
      </c>
      <c r="V1117">
        <v>1109</v>
      </c>
    </row>
    <row r="1118" spans="21:22" x14ac:dyDescent="0.15">
      <c r="U1118">
        <f t="shared" si="26"/>
        <v>23.518662263046519</v>
      </c>
      <c r="V1118">
        <v>1110</v>
      </c>
    </row>
    <row r="1119" spans="21:22" x14ac:dyDescent="0.15">
      <c r="U1119">
        <f t="shared" si="26"/>
        <v>23.529289659738424</v>
      </c>
      <c r="V1119">
        <v>1111</v>
      </c>
    </row>
    <row r="1120" spans="21:22" x14ac:dyDescent="0.15">
      <c r="U1120">
        <f t="shared" si="26"/>
        <v>23.539912258660628</v>
      </c>
      <c r="V1120">
        <v>1112</v>
      </c>
    </row>
    <row r="1121" spans="21:22" x14ac:dyDescent="0.15">
      <c r="U1121">
        <f t="shared" si="26"/>
        <v>23.550530066305043</v>
      </c>
      <c r="V1121">
        <v>1113</v>
      </c>
    </row>
    <row r="1122" spans="21:22" x14ac:dyDescent="0.15">
      <c r="U1122">
        <f t="shared" si="26"/>
        <v>23.561143089148938</v>
      </c>
      <c r="V1122">
        <v>1114</v>
      </c>
    </row>
    <row r="1123" spans="21:22" x14ac:dyDescent="0.15">
      <c r="U1123">
        <f t="shared" si="26"/>
        <v>23.571751333655008</v>
      </c>
      <c r="V1123">
        <v>1115</v>
      </c>
    </row>
    <row r="1124" spans="21:22" x14ac:dyDescent="0.15">
      <c r="U1124">
        <f t="shared" si="26"/>
        <v>23.582354806271404</v>
      </c>
      <c r="V1124">
        <v>1116</v>
      </c>
    </row>
    <row r="1125" spans="21:22" x14ac:dyDescent="0.15">
      <c r="U1125">
        <f t="shared" si="26"/>
        <v>23.592953513431805</v>
      </c>
      <c r="V1125">
        <v>1117</v>
      </c>
    </row>
    <row r="1126" spans="21:22" x14ac:dyDescent="0.15">
      <c r="U1126">
        <f t="shared" si="26"/>
        <v>23.603547461555426</v>
      </c>
      <c r="V1126">
        <v>1118</v>
      </c>
    </row>
    <row r="1127" spans="21:22" x14ac:dyDescent="0.15">
      <c r="U1127">
        <f t="shared" si="26"/>
        <v>23.614136657047101</v>
      </c>
      <c r="V1127">
        <v>1119</v>
      </c>
    </row>
    <row r="1128" spans="21:22" x14ac:dyDescent="0.15">
      <c r="U1128">
        <f t="shared" si="26"/>
        <v>23.624721106297297</v>
      </c>
      <c r="V1128">
        <v>1120</v>
      </c>
    </row>
    <row r="1129" spans="21:22" x14ac:dyDescent="0.15">
      <c r="U1129">
        <f t="shared" si="26"/>
        <v>23.635300815682186</v>
      </c>
      <c r="V1129">
        <v>1121</v>
      </c>
    </row>
    <row r="1130" spans="21:22" x14ac:dyDescent="0.15">
      <c r="U1130">
        <f t="shared" si="26"/>
        <v>23.645875791563665</v>
      </c>
      <c r="V1130">
        <v>1122</v>
      </c>
    </row>
    <row r="1131" spans="21:22" x14ac:dyDescent="0.15">
      <c r="U1131">
        <f t="shared" si="26"/>
        <v>23.656446040289424</v>
      </c>
      <c r="V1131">
        <v>1123</v>
      </c>
    </row>
    <row r="1132" spans="21:22" x14ac:dyDescent="0.15">
      <c r="U1132">
        <f t="shared" si="26"/>
        <v>23.667011568192962</v>
      </c>
      <c r="V1132">
        <v>1124</v>
      </c>
    </row>
    <row r="1133" spans="21:22" x14ac:dyDescent="0.15">
      <c r="U1133">
        <f t="shared" si="26"/>
        <v>23.677572381593667</v>
      </c>
      <c r="V1133">
        <v>1125</v>
      </c>
    </row>
    <row r="1134" spans="21:22" x14ac:dyDescent="0.15">
      <c r="U1134">
        <f t="shared" si="26"/>
        <v>23.688128486796835</v>
      </c>
      <c r="V1134">
        <v>1126</v>
      </c>
    </row>
    <row r="1135" spans="21:22" x14ac:dyDescent="0.15">
      <c r="U1135">
        <f t="shared" si="26"/>
        <v>23.698679890093711</v>
      </c>
      <c r="V1135">
        <v>1127</v>
      </c>
    </row>
    <row r="1136" spans="21:22" x14ac:dyDescent="0.15">
      <c r="U1136">
        <f t="shared" si="26"/>
        <v>23.709226597761546</v>
      </c>
      <c r="V1136">
        <v>1128</v>
      </c>
    </row>
    <row r="1137" spans="21:22" x14ac:dyDescent="0.15">
      <c r="U1137">
        <f t="shared" si="26"/>
        <v>23.71976861606365</v>
      </c>
      <c r="V1137">
        <v>1129</v>
      </c>
    </row>
    <row r="1138" spans="21:22" x14ac:dyDescent="0.15">
      <c r="U1138">
        <f t="shared" si="26"/>
        <v>23.730305951249399</v>
      </c>
      <c r="V1138">
        <v>1130</v>
      </c>
    </row>
    <row r="1139" spans="21:22" x14ac:dyDescent="0.15">
      <c r="U1139">
        <f t="shared" si="26"/>
        <v>23.740838609554316</v>
      </c>
      <c r="V1139">
        <v>1131</v>
      </c>
    </row>
    <row r="1140" spans="21:22" x14ac:dyDescent="0.15">
      <c r="U1140">
        <f t="shared" ref="U1140:U1203" si="27">(V1140-1)*SQRT(2*V1140)/(2*(V1140-1)+1.21*(I$36-1.06))</f>
        <v>23.751366597200096</v>
      </c>
      <c r="V1140">
        <v>1132</v>
      </c>
    </row>
    <row r="1141" spans="21:22" x14ac:dyDescent="0.15">
      <c r="U1141">
        <f t="shared" si="27"/>
        <v>23.761889920394655</v>
      </c>
      <c r="V1141">
        <v>1133</v>
      </c>
    </row>
    <row r="1142" spans="21:22" x14ac:dyDescent="0.15">
      <c r="U1142">
        <f t="shared" si="27"/>
        <v>23.772408585332162</v>
      </c>
      <c r="V1142">
        <v>1134</v>
      </c>
    </row>
    <row r="1143" spans="21:22" x14ac:dyDescent="0.15">
      <c r="U1143">
        <f t="shared" si="27"/>
        <v>23.782922598193093</v>
      </c>
      <c r="V1143">
        <v>1135</v>
      </c>
    </row>
    <row r="1144" spans="21:22" x14ac:dyDescent="0.15">
      <c r="U1144">
        <f t="shared" si="27"/>
        <v>23.793431965144269</v>
      </c>
      <c r="V1144">
        <v>1136</v>
      </c>
    </row>
    <row r="1145" spans="21:22" x14ac:dyDescent="0.15">
      <c r="U1145">
        <f t="shared" si="27"/>
        <v>23.803936692338901</v>
      </c>
      <c r="V1145">
        <v>1137</v>
      </c>
    </row>
    <row r="1146" spans="21:22" x14ac:dyDescent="0.15">
      <c r="U1146">
        <f t="shared" si="27"/>
        <v>23.814436785916627</v>
      </c>
      <c r="V1146">
        <v>1138</v>
      </c>
    </row>
    <row r="1147" spans="21:22" x14ac:dyDescent="0.15">
      <c r="U1147">
        <f t="shared" si="27"/>
        <v>23.82493225200356</v>
      </c>
      <c r="V1147">
        <v>1139</v>
      </c>
    </row>
    <row r="1148" spans="21:22" x14ac:dyDescent="0.15">
      <c r="U1148">
        <f t="shared" si="27"/>
        <v>23.835423096712319</v>
      </c>
      <c r="V1148">
        <v>1140</v>
      </c>
    </row>
    <row r="1149" spans="21:22" x14ac:dyDescent="0.15">
      <c r="U1149">
        <f t="shared" si="27"/>
        <v>23.845909326142085</v>
      </c>
      <c r="V1149">
        <v>1141</v>
      </c>
    </row>
    <row r="1150" spans="21:22" x14ac:dyDescent="0.15">
      <c r="U1150">
        <f t="shared" si="27"/>
        <v>23.856390946378632</v>
      </c>
      <c r="V1150">
        <v>1142</v>
      </c>
    </row>
    <row r="1151" spans="21:22" x14ac:dyDescent="0.15">
      <c r="U1151">
        <f t="shared" si="27"/>
        <v>23.866867963494371</v>
      </c>
      <c r="V1151">
        <v>1143</v>
      </c>
    </row>
    <row r="1152" spans="21:22" x14ac:dyDescent="0.15">
      <c r="U1152">
        <f t="shared" si="27"/>
        <v>23.877340383548397</v>
      </c>
      <c r="V1152">
        <v>1144</v>
      </c>
    </row>
    <row r="1153" spans="21:22" x14ac:dyDescent="0.15">
      <c r="U1153">
        <f t="shared" si="27"/>
        <v>23.887808212586517</v>
      </c>
      <c r="V1153">
        <v>1145</v>
      </c>
    </row>
    <row r="1154" spans="21:22" x14ac:dyDescent="0.15">
      <c r="U1154">
        <f t="shared" si="27"/>
        <v>23.898271456641304</v>
      </c>
      <c r="V1154">
        <v>1146</v>
      </c>
    </row>
    <row r="1155" spans="21:22" x14ac:dyDescent="0.15">
      <c r="U1155">
        <f t="shared" si="27"/>
        <v>23.908730121732116</v>
      </c>
      <c r="V1155">
        <v>1147</v>
      </c>
    </row>
    <row r="1156" spans="21:22" x14ac:dyDescent="0.15">
      <c r="U1156">
        <f t="shared" si="27"/>
        <v>23.919184213865179</v>
      </c>
      <c r="V1156">
        <v>1148</v>
      </c>
    </row>
    <row r="1157" spans="21:22" x14ac:dyDescent="0.15">
      <c r="U1157">
        <f t="shared" si="27"/>
        <v>23.929633739033584</v>
      </c>
      <c r="V1157">
        <v>1149</v>
      </c>
    </row>
    <row r="1158" spans="21:22" x14ac:dyDescent="0.15">
      <c r="U1158">
        <f t="shared" si="27"/>
        <v>23.940078703217335</v>
      </c>
      <c r="V1158">
        <v>1150</v>
      </c>
    </row>
    <row r="1159" spans="21:22" x14ac:dyDescent="0.15">
      <c r="U1159">
        <f t="shared" si="27"/>
        <v>23.950519112383411</v>
      </c>
      <c r="V1159">
        <v>1151</v>
      </c>
    </row>
    <row r="1160" spans="21:22" x14ac:dyDescent="0.15">
      <c r="U1160">
        <f t="shared" si="27"/>
        <v>23.960954972485791</v>
      </c>
      <c r="V1160">
        <v>1152</v>
      </c>
    </row>
    <row r="1161" spans="21:22" x14ac:dyDescent="0.15">
      <c r="U1161">
        <f t="shared" si="27"/>
        <v>23.971386289465492</v>
      </c>
      <c r="V1161">
        <v>1153</v>
      </c>
    </row>
    <row r="1162" spans="21:22" x14ac:dyDescent="0.15">
      <c r="U1162">
        <f t="shared" si="27"/>
        <v>23.981813069250606</v>
      </c>
      <c r="V1162">
        <v>1154</v>
      </c>
    </row>
    <row r="1163" spans="21:22" x14ac:dyDescent="0.15">
      <c r="U1163">
        <f t="shared" si="27"/>
        <v>23.992235317756354</v>
      </c>
      <c r="V1163">
        <v>1155</v>
      </c>
    </row>
    <row r="1164" spans="21:22" x14ac:dyDescent="0.15">
      <c r="U1164">
        <f t="shared" si="27"/>
        <v>24.002653040885104</v>
      </c>
      <c r="V1164">
        <v>1156</v>
      </c>
    </row>
    <row r="1165" spans="21:22" x14ac:dyDescent="0.15">
      <c r="U1165">
        <f t="shared" si="27"/>
        <v>24.013066244526431</v>
      </c>
      <c r="V1165">
        <v>1157</v>
      </c>
    </row>
    <row r="1166" spans="21:22" x14ac:dyDescent="0.15">
      <c r="U1166">
        <f t="shared" si="27"/>
        <v>24.023474934557147</v>
      </c>
      <c r="V1166">
        <v>1158</v>
      </c>
    </row>
    <row r="1167" spans="21:22" x14ac:dyDescent="0.15">
      <c r="U1167">
        <f t="shared" si="27"/>
        <v>24.033879116841327</v>
      </c>
      <c r="V1167">
        <v>1159</v>
      </c>
    </row>
    <row r="1168" spans="21:22" x14ac:dyDescent="0.15">
      <c r="U1168">
        <f t="shared" si="27"/>
        <v>24.044278797230373</v>
      </c>
      <c r="V1168">
        <v>1160</v>
      </c>
    </row>
    <row r="1169" spans="21:22" x14ac:dyDescent="0.15">
      <c r="U1169">
        <f t="shared" si="27"/>
        <v>24.054673981563035</v>
      </c>
      <c r="V1169">
        <v>1161</v>
      </c>
    </row>
    <row r="1170" spans="21:22" x14ac:dyDescent="0.15">
      <c r="U1170">
        <f t="shared" si="27"/>
        <v>24.065064675665443</v>
      </c>
      <c r="V1170">
        <v>1162</v>
      </c>
    </row>
    <row r="1171" spans="21:22" x14ac:dyDescent="0.15">
      <c r="U1171">
        <f t="shared" si="27"/>
        <v>24.075450885351174</v>
      </c>
      <c r="V1171">
        <v>1163</v>
      </c>
    </row>
    <row r="1172" spans="21:22" x14ac:dyDescent="0.15">
      <c r="U1172">
        <f t="shared" si="27"/>
        <v>24.085832616421257</v>
      </c>
      <c r="V1172">
        <v>1164</v>
      </c>
    </row>
    <row r="1173" spans="21:22" x14ac:dyDescent="0.15">
      <c r="U1173">
        <f t="shared" si="27"/>
        <v>24.096209874664229</v>
      </c>
      <c r="V1173">
        <v>1165</v>
      </c>
    </row>
    <row r="1174" spans="21:22" x14ac:dyDescent="0.15">
      <c r="U1174">
        <f t="shared" si="27"/>
        <v>24.10658266585617</v>
      </c>
      <c r="V1174">
        <v>1166</v>
      </c>
    </row>
    <row r="1175" spans="21:22" x14ac:dyDescent="0.15">
      <c r="U1175">
        <f t="shared" si="27"/>
        <v>24.116950995760739</v>
      </c>
      <c r="V1175">
        <v>1167</v>
      </c>
    </row>
    <row r="1176" spans="21:22" x14ac:dyDescent="0.15">
      <c r="U1176">
        <f t="shared" si="27"/>
        <v>24.127314870129204</v>
      </c>
      <c r="V1176">
        <v>1168</v>
      </c>
    </row>
    <row r="1177" spans="21:22" x14ac:dyDescent="0.15">
      <c r="U1177">
        <f t="shared" si="27"/>
        <v>24.137674294700499</v>
      </c>
      <c r="V1177">
        <v>1169</v>
      </c>
    </row>
    <row r="1178" spans="21:22" x14ac:dyDescent="0.15">
      <c r="U1178">
        <f t="shared" si="27"/>
        <v>24.148029275201242</v>
      </c>
      <c r="V1178">
        <v>1170</v>
      </c>
    </row>
    <row r="1179" spans="21:22" x14ac:dyDescent="0.15">
      <c r="U1179">
        <f t="shared" si="27"/>
        <v>24.158379817345782</v>
      </c>
      <c r="V1179">
        <v>1171</v>
      </c>
    </row>
    <row r="1180" spans="21:22" x14ac:dyDescent="0.15">
      <c r="U1180">
        <f t="shared" si="27"/>
        <v>24.168725926836231</v>
      </c>
      <c r="V1180">
        <v>1172</v>
      </c>
    </row>
    <row r="1181" spans="21:22" x14ac:dyDescent="0.15">
      <c r="U1181">
        <f t="shared" si="27"/>
        <v>24.179067609362495</v>
      </c>
      <c r="V1181">
        <v>1173</v>
      </c>
    </row>
    <row r="1182" spans="21:22" x14ac:dyDescent="0.15">
      <c r="U1182">
        <f t="shared" si="27"/>
        <v>24.189404870602328</v>
      </c>
      <c r="V1182">
        <v>1174</v>
      </c>
    </row>
    <row r="1183" spans="21:22" x14ac:dyDescent="0.15">
      <c r="U1183">
        <f t="shared" si="27"/>
        <v>24.19973771622136</v>
      </c>
      <c r="V1183">
        <v>1175</v>
      </c>
    </row>
    <row r="1184" spans="21:22" x14ac:dyDescent="0.15">
      <c r="U1184">
        <f t="shared" si="27"/>
        <v>24.210066151873114</v>
      </c>
      <c r="V1184">
        <v>1176</v>
      </c>
    </row>
    <row r="1185" spans="21:22" x14ac:dyDescent="0.15">
      <c r="U1185">
        <f t="shared" si="27"/>
        <v>24.220390183199083</v>
      </c>
      <c r="V1185">
        <v>1177</v>
      </c>
    </row>
    <row r="1186" spans="21:22" x14ac:dyDescent="0.15">
      <c r="U1186">
        <f t="shared" si="27"/>
        <v>24.230709815828721</v>
      </c>
      <c r="V1186">
        <v>1178</v>
      </c>
    </row>
    <row r="1187" spans="21:22" x14ac:dyDescent="0.15">
      <c r="U1187">
        <f t="shared" si="27"/>
        <v>24.241025055379509</v>
      </c>
      <c r="V1187">
        <v>1179</v>
      </c>
    </row>
    <row r="1188" spans="21:22" x14ac:dyDescent="0.15">
      <c r="U1188">
        <f t="shared" si="27"/>
        <v>24.251335907456994</v>
      </c>
      <c r="V1188">
        <v>1180</v>
      </c>
    </row>
    <row r="1189" spans="21:22" x14ac:dyDescent="0.15">
      <c r="U1189">
        <f t="shared" si="27"/>
        <v>24.261642377654788</v>
      </c>
      <c r="V1189">
        <v>1181</v>
      </c>
    </row>
    <row r="1190" spans="21:22" x14ac:dyDescent="0.15">
      <c r="U1190">
        <f t="shared" si="27"/>
        <v>24.271944471554647</v>
      </c>
      <c r="V1190">
        <v>1182</v>
      </c>
    </row>
    <row r="1191" spans="21:22" x14ac:dyDescent="0.15">
      <c r="U1191">
        <f t="shared" si="27"/>
        <v>24.282242194726475</v>
      </c>
      <c r="V1191">
        <v>1183</v>
      </c>
    </row>
    <row r="1192" spans="21:22" x14ac:dyDescent="0.15">
      <c r="U1192">
        <f t="shared" si="27"/>
        <v>24.292535552728381</v>
      </c>
      <c r="V1192">
        <v>1184</v>
      </c>
    </row>
    <row r="1193" spans="21:22" x14ac:dyDescent="0.15">
      <c r="U1193">
        <f t="shared" si="27"/>
        <v>24.302824551106699</v>
      </c>
      <c r="V1193">
        <v>1185</v>
      </c>
    </row>
    <row r="1194" spans="21:22" x14ac:dyDescent="0.15">
      <c r="U1194">
        <f t="shared" si="27"/>
        <v>24.313109195396024</v>
      </c>
      <c r="V1194">
        <v>1186</v>
      </c>
    </row>
    <row r="1195" spans="21:22" x14ac:dyDescent="0.15">
      <c r="U1195">
        <f t="shared" si="27"/>
        <v>24.323389491119258</v>
      </c>
      <c r="V1195">
        <v>1187</v>
      </c>
    </row>
    <row r="1196" spans="21:22" x14ac:dyDescent="0.15">
      <c r="U1196">
        <f t="shared" si="27"/>
        <v>24.333665443787638</v>
      </c>
      <c r="V1196">
        <v>1188</v>
      </c>
    </row>
    <row r="1197" spans="21:22" x14ac:dyDescent="0.15">
      <c r="U1197">
        <f t="shared" si="27"/>
        <v>24.34393705890076</v>
      </c>
      <c r="V1197">
        <v>1189</v>
      </c>
    </row>
    <row r="1198" spans="21:22" x14ac:dyDescent="0.15">
      <c r="U1198">
        <f t="shared" si="27"/>
        <v>24.354204341946634</v>
      </c>
      <c r="V1198">
        <v>1190</v>
      </c>
    </row>
    <row r="1199" spans="21:22" x14ac:dyDescent="0.15">
      <c r="U1199">
        <f t="shared" si="27"/>
        <v>24.364467298401699</v>
      </c>
      <c r="V1199">
        <v>1191</v>
      </c>
    </row>
    <row r="1200" spans="21:22" x14ac:dyDescent="0.15">
      <c r="U1200">
        <f t="shared" si="27"/>
        <v>24.374725933730872</v>
      </c>
      <c r="V1200">
        <v>1192</v>
      </c>
    </row>
    <row r="1201" spans="21:22" x14ac:dyDescent="0.15">
      <c r="U1201">
        <f t="shared" si="27"/>
        <v>24.384980253387575</v>
      </c>
      <c r="V1201">
        <v>1193</v>
      </c>
    </row>
    <row r="1202" spans="21:22" x14ac:dyDescent="0.15">
      <c r="U1202">
        <f t="shared" si="27"/>
        <v>24.395230262813755</v>
      </c>
      <c r="V1202">
        <v>1194</v>
      </c>
    </row>
    <row r="1203" spans="21:22" x14ac:dyDescent="0.15">
      <c r="U1203">
        <f t="shared" si="27"/>
        <v>24.405475967439958</v>
      </c>
      <c r="V1203">
        <v>1195</v>
      </c>
    </row>
    <row r="1204" spans="21:22" x14ac:dyDescent="0.15">
      <c r="U1204">
        <f t="shared" ref="U1204:U1267" si="28">(V1204-1)*SQRT(2*V1204)/(2*(V1204-1)+1.21*(I$36-1.06))</f>
        <v>24.415717372685311</v>
      </c>
      <c r="V1204">
        <v>1196</v>
      </c>
    </row>
    <row r="1205" spans="21:22" x14ac:dyDescent="0.15">
      <c r="U1205">
        <f t="shared" si="28"/>
        <v>24.425954483957597</v>
      </c>
      <c r="V1205">
        <v>1197</v>
      </c>
    </row>
    <row r="1206" spans="21:22" x14ac:dyDescent="0.15">
      <c r="U1206">
        <f t="shared" si="28"/>
        <v>24.436187306653267</v>
      </c>
      <c r="V1206">
        <v>1198</v>
      </c>
    </row>
    <row r="1207" spans="21:22" x14ac:dyDescent="0.15">
      <c r="U1207">
        <f t="shared" si="28"/>
        <v>24.446415846157475</v>
      </c>
      <c r="V1207">
        <v>1199</v>
      </c>
    </row>
    <row r="1208" spans="21:22" x14ac:dyDescent="0.15">
      <c r="U1208">
        <f t="shared" si="28"/>
        <v>24.456640107844123</v>
      </c>
      <c r="V1208">
        <v>1200</v>
      </c>
    </row>
    <row r="1209" spans="21:22" x14ac:dyDescent="0.15">
      <c r="U1209">
        <f t="shared" si="28"/>
        <v>24.466860097075873</v>
      </c>
      <c r="V1209">
        <v>1201</v>
      </c>
    </row>
    <row r="1210" spans="21:22" x14ac:dyDescent="0.15">
      <c r="U1210">
        <f t="shared" si="28"/>
        <v>24.477075819204202</v>
      </c>
      <c r="V1210">
        <v>1202</v>
      </c>
    </row>
    <row r="1211" spans="21:22" x14ac:dyDescent="0.15">
      <c r="U1211">
        <f t="shared" si="28"/>
        <v>24.487287279569426</v>
      </c>
      <c r="V1211">
        <v>1203</v>
      </c>
    </row>
    <row r="1212" spans="21:22" x14ac:dyDescent="0.15">
      <c r="U1212">
        <f t="shared" si="28"/>
        <v>24.49749448350072</v>
      </c>
      <c r="V1212">
        <v>1204</v>
      </c>
    </row>
    <row r="1213" spans="21:22" x14ac:dyDescent="0.15">
      <c r="U1213">
        <f t="shared" si="28"/>
        <v>24.507697436316178</v>
      </c>
      <c r="V1213">
        <v>1205</v>
      </c>
    </row>
    <row r="1214" spans="21:22" x14ac:dyDescent="0.15">
      <c r="U1214">
        <f t="shared" si="28"/>
        <v>24.517896143322812</v>
      </c>
      <c r="V1214">
        <v>1206</v>
      </c>
    </row>
    <row r="1215" spans="21:22" x14ac:dyDescent="0.15">
      <c r="U1215">
        <f t="shared" si="28"/>
        <v>24.528090609816616</v>
      </c>
      <c r="V1215">
        <v>1207</v>
      </c>
    </row>
    <row r="1216" spans="21:22" x14ac:dyDescent="0.15">
      <c r="U1216">
        <f t="shared" si="28"/>
        <v>24.538280841082571</v>
      </c>
      <c r="V1216">
        <v>1208</v>
      </c>
    </row>
    <row r="1217" spans="21:22" x14ac:dyDescent="0.15">
      <c r="U1217">
        <f t="shared" si="28"/>
        <v>24.548466842394706</v>
      </c>
      <c r="V1217">
        <v>1209</v>
      </c>
    </row>
    <row r="1218" spans="21:22" x14ac:dyDescent="0.15">
      <c r="U1218">
        <f t="shared" si="28"/>
        <v>24.558648619016093</v>
      </c>
      <c r="V1218">
        <v>1210</v>
      </c>
    </row>
    <row r="1219" spans="21:22" x14ac:dyDescent="0.15">
      <c r="U1219">
        <f t="shared" si="28"/>
        <v>24.568826176198911</v>
      </c>
      <c r="V1219">
        <v>1211</v>
      </c>
    </row>
    <row r="1220" spans="21:22" x14ac:dyDescent="0.15">
      <c r="U1220">
        <f t="shared" si="28"/>
        <v>24.578999519184467</v>
      </c>
      <c r="V1220">
        <v>1212</v>
      </c>
    </row>
    <row r="1221" spans="21:22" x14ac:dyDescent="0.15">
      <c r="U1221">
        <f t="shared" si="28"/>
        <v>24.589168653203224</v>
      </c>
      <c r="V1221">
        <v>1213</v>
      </c>
    </row>
    <row r="1222" spans="21:22" x14ac:dyDescent="0.15">
      <c r="U1222">
        <f t="shared" si="28"/>
        <v>24.599333583474831</v>
      </c>
      <c r="V1222">
        <v>1214</v>
      </c>
    </row>
    <row r="1223" spans="21:22" x14ac:dyDescent="0.15">
      <c r="U1223">
        <f t="shared" si="28"/>
        <v>24.609494315208156</v>
      </c>
      <c r="V1223">
        <v>1215</v>
      </c>
    </row>
    <row r="1224" spans="21:22" x14ac:dyDescent="0.15">
      <c r="U1224">
        <f t="shared" si="28"/>
        <v>24.619650853601325</v>
      </c>
      <c r="V1224">
        <v>1216</v>
      </c>
    </row>
    <row r="1225" spans="21:22" x14ac:dyDescent="0.15">
      <c r="U1225">
        <f t="shared" si="28"/>
        <v>24.62980320384175</v>
      </c>
      <c r="V1225">
        <v>1217</v>
      </c>
    </row>
    <row r="1226" spans="21:22" x14ac:dyDescent="0.15">
      <c r="U1226">
        <f t="shared" si="28"/>
        <v>24.639951371106147</v>
      </c>
      <c r="V1226">
        <v>1218</v>
      </c>
    </row>
    <row r="1227" spans="21:22" x14ac:dyDescent="0.15">
      <c r="U1227">
        <f t="shared" si="28"/>
        <v>24.650095360560581</v>
      </c>
      <c r="V1227">
        <v>1219</v>
      </c>
    </row>
    <row r="1228" spans="21:22" x14ac:dyDescent="0.15">
      <c r="U1228">
        <f t="shared" si="28"/>
        <v>24.660235177360491</v>
      </c>
      <c r="V1228">
        <v>1220</v>
      </c>
    </row>
    <row r="1229" spans="21:22" x14ac:dyDescent="0.15">
      <c r="U1229">
        <f t="shared" si="28"/>
        <v>24.670370826650728</v>
      </c>
      <c r="V1229">
        <v>1221</v>
      </c>
    </row>
    <row r="1230" spans="21:22" x14ac:dyDescent="0.15">
      <c r="U1230">
        <f t="shared" si="28"/>
        <v>24.680502313565569</v>
      </c>
      <c r="V1230">
        <v>1222</v>
      </c>
    </row>
    <row r="1231" spans="21:22" x14ac:dyDescent="0.15">
      <c r="U1231">
        <f t="shared" si="28"/>
        <v>24.690629643228775</v>
      </c>
      <c r="V1231">
        <v>1223</v>
      </c>
    </row>
    <row r="1232" spans="21:22" x14ac:dyDescent="0.15">
      <c r="U1232">
        <f t="shared" si="28"/>
        <v>24.700752820753571</v>
      </c>
      <c r="V1232">
        <v>1224</v>
      </c>
    </row>
    <row r="1233" spans="21:22" x14ac:dyDescent="0.15">
      <c r="U1233">
        <f t="shared" si="28"/>
        <v>24.71087185124275</v>
      </c>
      <c r="V1233">
        <v>1225</v>
      </c>
    </row>
    <row r="1234" spans="21:22" x14ac:dyDescent="0.15">
      <c r="U1234">
        <f t="shared" si="28"/>
        <v>24.720986739788632</v>
      </c>
      <c r="V1234">
        <v>1226</v>
      </c>
    </row>
    <row r="1235" spans="21:22" x14ac:dyDescent="0.15">
      <c r="U1235">
        <f t="shared" si="28"/>
        <v>24.731097491473136</v>
      </c>
      <c r="V1235">
        <v>1227</v>
      </c>
    </row>
    <row r="1236" spans="21:22" x14ac:dyDescent="0.15">
      <c r="U1236">
        <f t="shared" si="28"/>
        <v>24.741204111367793</v>
      </c>
      <c r="V1236">
        <v>1228</v>
      </c>
    </row>
    <row r="1237" spans="21:22" x14ac:dyDescent="0.15">
      <c r="U1237">
        <f t="shared" si="28"/>
        <v>24.751306604533788</v>
      </c>
      <c r="V1237">
        <v>1229</v>
      </c>
    </row>
    <row r="1238" spans="21:22" x14ac:dyDescent="0.15">
      <c r="U1238">
        <f t="shared" si="28"/>
        <v>24.761404976021971</v>
      </c>
      <c r="V1238">
        <v>1230</v>
      </c>
    </row>
    <row r="1239" spans="21:22" x14ac:dyDescent="0.15">
      <c r="U1239">
        <f t="shared" si="28"/>
        <v>24.771499230872909</v>
      </c>
      <c r="V1239">
        <v>1231</v>
      </c>
    </row>
    <row r="1240" spans="21:22" x14ac:dyDescent="0.15">
      <c r="U1240">
        <f t="shared" si="28"/>
        <v>24.781589374116891</v>
      </c>
      <c r="V1240">
        <v>1232</v>
      </c>
    </row>
    <row r="1241" spans="21:22" x14ac:dyDescent="0.15">
      <c r="U1241">
        <f t="shared" si="28"/>
        <v>24.79167541077398</v>
      </c>
      <c r="V1241">
        <v>1233</v>
      </c>
    </row>
    <row r="1242" spans="21:22" x14ac:dyDescent="0.15">
      <c r="U1242">
        <f t="shared" si="28"/>
        <v>24.801757345854032</v>
      </c>
      <c r="V1242">
        <v>1234</v>
      </c>
    </row>
    <row r="1243" spans="21:22" x14ac:dyDescent="0.15">
      <c r="U1243">
        <f t="shared" si="28"/>
        <v>24.811835184356717</v>
      </c>
      <c r="V1243">
        <v>1235</v>
      </c>
    </row>
    <row r="1244" spans="21:22" x14ac:dyDescent="0.15">
      <c r="U1244">
        <f t="shared" si="28"/>
        <v>24.821908931271562</v>
      </c>
      <c r="V1244">
        <v>1236</v>
      </c>
    </row>
    <row r="1245" spans="21:22" x14ac:dyDescent="0.15">
      <c r="U1245">
        <f t="shared" si="28"/>
        <v>24.831978591577975</v>
      </c>
      <c r="V1245">
        <v>1237</v>
      </c>
    </row>
    <row r="1246" spans="21:22" x14ac:dyDescent="0.15">
      <c r="U1246">
        <f t="shared" si="28"/>
        <v>24.842044170245273</v>
      </c>
      <c r="V1246">
        <v>1238</v>
      </c>
    </row>
    <row r="1247" spans="21:22" x14ac:dyDescent="0.15">
      <c r="U1247">
        <f t="shared" si="28"/>
        <v>24.852105672232703</v>
      </c>
      <c r="V1247">
        <v>1239</v>
      </c>
    </row>
    <row r="1248" spans="21:22" x14ac:dyDescent="0.15">
      <c r="U1248">
        <f t="shared" si="28"/>
        <v>24.862163102489486</v>
      </c>
      <c r="V1248">
        <v>1240</v>
      </c>
    </row>
    <row r="1249" spans="21:22" x14ac:dyDescent="0.15">
      <c r="U1249">
        <f t="shared" si="28"/>
        <v>24.872216465954825</v>
      </c>
      <c r="V1249">
        <v>1241</v>
      </c>
    </row>
    <row r="1250" spans="21:22" x14ac:dyDescent="0.15">
      <c r="U1250">
        <f t="shared" si="28"/>
        <v>24.882265767557964</v>
      </c>
      <c r="V1250">
        <v>1242</v>
      </c>
    </row>
    <row r="1251" spans="21:22" x14ac:dyDescent="0.15">
      <c r="U1251">
        <f t="shared" si="28"/>
        <v>24.892311012218183</v>
      </c>
      <c r="V1251">
        <v>1243</v>
      </c>
    </row>
    <row r="1252" spans="21:22" x14ac:dyDescent="0.15">
      <c r="U1252">
        <f t="shared" si="28"/>
        <v>24.902352204844849</v>
      </c>
      <c r="V1252">
        <v>1244</v>
      </c>
    </row>
    <row r="1253" spans="21:22" x14ac:dyDescent="0.15">
      <c r="U1253">
        <f t="shared" si="28"/>
        <v>24.912389350337424</v>
      </c>
      <c r="V1253">
        <v>1245</v>
      </c>
    </row>
    <row r="1254" spans="21:22" x14ac:dyDescent="0.15">
      <c r="U1254">
        <f t="shared" si="28"/>
        <v>24.922422453585515</v>
      </c>
      <c r="V1254">
        <v>1246</v>
      </c>
    </row>
    <row r="1255" spans="21:22" x14ac:dyDescent="0.15">
      <c r="U1255">
        <f t="shared" si="28"/>
        <v>24.932451519468895</v>
      </c>
      <c r="V1255">
        <v>1247</v>
      </c>
    </row>
    <row r="1256" spans="21:22" x14ac:dyDescent="0.15">
      <c r="U1256">
        <f t="shared" si="28"/>
        <v>24.942476552857514</v>
      </c>
      <c r="V1256">
        <v>1248</v>
      </c>
    </row>
    <row r="1257" spans="21:22" x14ac:dyDescent="0.15">
      <c r="U1257">
        <f t="shared" si="28"/>
        <v>24.952497558611547</v>
      </c>
      <c r="V1257">
        <v>1249</v>
      </c>
    </row>
    <row r="1258" spans="21:22" x14ac:dyDescent="0.15">
      <c r="U1258">
        <f t="shared" si="28"/>
        <v>24.96251454158142</v>
      </c>
      <c r="V1258">
        <v>1250</v>
      </c>
    </row>
    <row r="1259" spans="21:22" x14ac:dyDescent="0.15">
      <c r="U1259">
        <f t="shared" si="28"/>
        <v>24.972527506607818</v>
      </c>
      <c r="V1259">
        <v>1251</v>
      </c>
    </row>
    <row r="1260" spans="21:22" x14ac:dyDescent="0.15">
      <c r="U1260">
        <f t="shared" si="28"/>
        <v>24.982536458521736</v>
      </c>
      <c r="V1260">
        <v>1252</v>
      </c>
    </row>
    <row r="1261" spans="21:22" x14ac:dyDescent="0.15">
      <c r="U1261">
        <f t="shared" si="28"/>
        <v>24.992541402144486</v>
      </c>
      <c r="V1261">
        <v>1253</v>
      </c>
    </row>
    <row r="1262" spans="21:22" x14ac:dyDescent="0.15">
      <c r="U1262">
        <f t="shared" si="28"/>
        <v>25.00254234228775</v>
      </c>
      <c r="V1262">
        <v>1254</v>
      </c>
    </row>
    <row r="1263" spans="21:22" x14ac:dyDescent="0.15">
      <c r="U1263">
        <f t="shared" si="28"/>
        <v>25.012539283753579</v>
      </c>
      <c r="V1263">
        <v>1255</v>
      </c>
    </row>
    <row r="1264" spans="21:22" x14ac:dyDescent="0.15">
      <c r="U1264">
        <f t="shared" si="28"/>
        <v>25.022532231334431</v>
      </c>
      <c r="V1264">
        <v>1256</v>
      </c>
    </row>
    <row r="1265" spans="21:22" x14ac:dyDescent="0.15">
      <c r="U1265">
        <f t="shared" si="28"/>
        <v>25.03252118981321</v>
      </c>
      <c r="V1265">
        <v>1257</v>
      </c>
    </row>
    <row r="1266" spans="21:22" x14ac:dyDescent="0.15">
      <c r="U1266">
        <f t="shared" si="28"/>
        <v>25.042506163963264</v>
      </c>
      <c r="V1266">
        <v>1258</v>
      </c>
    </row>
    <row r="1267" spans="21:22" x14ac:dyDescent="0.15">
      <c r="U1267">
        <f t="shared" si="28"/>
        <v>25.052487158548445</v>
      </c>
      <c r="V1267">
        <v>1259</v>
      </c>
    </row>
    <row r="1268" spans="21:22" x14ac:dyDescent="0.15">
      <c r="U1268">
        <f t="shared" ref="U1268:U1331" si="29">(V1268-1)*SQRT(2*V1268)/(2*(V1268-1)+1.21*(I$36-1.06))</f>
        <v>25.062464178323118</v>
      </c>
      <c r="V1268">
        <v>1260</v>
      </c>
    </row>
    <row r="1269" spans="21:22" x14ac:dyDescent="0.15">
      <c r="U1269">
        <f t="shared" si="29"/>
        <v>25.072437228032179</v>
      </c>
      <c r="V1269">
        <v>1261</v>
      </c>
    </row>
    <row r="1270" spans="21:22" x14ac:dyDescent="0.15">
      <c r="U1270">
        <f t="shared" si="29"/>
        <v>25.082406312411102</v>
      </c>
      <c r="V1270">
        <v>1262</v>
      </c>
    </row>
    <row r="1271" spans="21:22" x14ac:dyDescent="0.15">
      <c r="U1271">
        <f t="shared" si="29"/>
        <v>25.092371436185935</v>
      </c>
      <c r="V1271">
        <v>1263</v>
      </c>
    </row>
    <row r="1272" spans="21:22" x14ac:dyDescent="0.15">
      <c r="U1272">
        <f t="shared" si="29"/>
        <v>25.102332604073382</v>
      </c>
      <c r="V1272">
        <v>1264</v>
      </c>
    </row>
    <row r="1273" spans="21:22" x14ac:dyDescent="0.15">
      <c r="U1273">
        <f t="shared" si="29"/>
        <v>25.112289820780756</v>
      </c>
      <c r="V1273">
        <v>1265</v>
      </c>
    </row>
    <row r="1274" spans="21:22" x14ac:dyDescent="0.15">
      <c r="U1274">
        <f t="shared" si="29"/>
        <v>25.122243091006062</v>
      </c>
      <c r="V1274">
        <v>1266</v>
      </c>
    </row>
    <row r="1275" spans="21:22" x14ac:dyDescent="0.15">
      <c r="U1275">
        <f t="shared" si="29"/>
        <v>25.132192419437999</v>
      </c>
      <c r="V1275">
        <v>1267</v>
      </c>
    </row>
    <row r="1276" spans="21:22" x14ac:dyDescent="0.15">
      <c r="U1276">
        <f t="shared" si="29"/>
        <v>25.142137810755983</v>
      </c>
      <c r="V1276">
        <v>1268</v>
      </c>
    </row>
    <row r="1277" spans="21:22" x14ac:dyDescent="0.15">
      <c r="U1277">
        <f t="shared" si="29"/>
        <v>25.152079269630185</v>
      </c>
      <c r="V1277">
        <v>1269</v>
      </c>
    </row>
    <row r="1278" spans="21:22" x14ac:dyDescent="0.15">
      <c r="U1278">
        <f t="shared" si="29"/>
        <v>25.162016800721553</v>
      </c>
      <c r="V1278">
        <v>1270</v>
      </c>
    </row>
    <row r="1279" spans="21:22" x14ac:dyDescent="0.15">
      <c r="U1279">
        <f t="shared" si="29"/>
        <v>25.17195040868183</v>
      </c>
      <c r="V1279">
        <v>1271</v>
      </c>
    </row>
    <row r="1280" spans="21:22" x14ac:dyDescent="0.15">
      <c r="U1280">
        <f t="shared" si="29"/>
        <v>25.181880098153588</v>
      </c>
      <c r="V1280">
        <v>1272</v>
      </c>
    </row>
    <row r="1281" spans="21:22" x14ac:dyDescent="0.15">
      <c r="U1281">
        <f t="shared" si="29"/>
        <v>25.191805873770239</v>
      </c>
      <c r="V1281">
        <v>1273</v>
      </c>
    </row>
    <row r="1282" spans="21:22" x14ac:dyDescent="0.15">
      <c r="U1282">
        <f t="shared" si="29"/>
        <v>25.201727740156088</v>
      </c>
      <c r="V1282">
        <v>1274</v>
      </c>
    </row>
    <row r="1283" spans="21:22" x14ac:dyDescent="0.15">
      <c r="U1283">
        <f t="shared" si="29"/>
        <v>25.211645701926329</v>
      </c>
      <c r="V1283">
        <v>1275</v>
      </c>
    </row>
    <row r="1284" spans="21:22" x14ac:dyDescent="0.15">
      <c r="U1284">
        <f t="shared" si="29"/>
        <v>25.22155976368709</v>
      </c>
      <c r="V1284">
        <v>1276</v>
      </c>
    </row>
    <row r="1285" spans="21:22" x14ac:dyDescent="0.15">
      <c r="U1285">
        <f t="shared" si="29"/>
        <v>25.231469930035445</v>
      </c>
      <c r="V1285">
        <v>1277</v>
      </c>
    </row>
    <row r="1286" spans="21:22" x14ac:dyDescent="0.15">
      <c r="U1286">
        <f t="shared" si="29"/>
        <v>25.24137620555944</v>
      </c>
      <c r="V1286">
        <v>1278</v>
      </c>
    </row>
    <row r="1287" spans="21:22" x14ac:dyDescent="0.15">
      <c r="U1287">
        <f t="shared" si="29"/>
        <v>25.251278594838134</v>
      </c>
      <c r="V1287">
        <v>1279</v>
      </c>
    </row>
    <row r="1288" spans="21:22" x14ac:dyDescent="0.15">
      <c r="U1288">
        <f t="shared" si="29"/>
        <v>25.261177102441597</v>
      </c>
      <c r="V1288">
        <v>1280</v>
      </c>
    </row>
    <row r="1289" spans="21:22" x14ac:dyDescent="0.15">
      <c r="U1289">
        <f t="shared" si="29"/>
        <v>25.271071732930963</v>
      </c>
      <c r="V1289">
        <v>1281</v>
      </c>
    </row>
    <row r="1290" spans="21:22" x14ac:dyDescent="0.15">
      <c r="U1290">
        <f t="shared" si="29"/>
        <v>25.280962490858435</v>
      </c>
      <c r="V1290">
        <v>1282</v>
      </c>
    </row>
    <row r="1291" spans="21:22" x14ac:dyDescent="0.15">
      <c r="U1291">
        <f t="shared" si="29"/>
        <v>25.290849380767309</v>
      </c>
      <c r="V1291">
        <v>1283</v>
      </c>
    </row>
    <row r="1292" spans="21:22" x14ac:dyDescent="0.15">
      <c r="U1292">
        <f t="shared" si="29"/>
        <v>25.300732407192015</v>
      </c>
      <c r="V1292">
        <v>1284</v>
      </c>
    </row>
    <row r="1293" spans="21:22" x14ac:dyDescent="0.15">
      <c r="U1293">
        <f t="shared" si="29"/>
        <v>25.310611574658125</v>
      </c>
      <c r="V1293">
        <v>1285</v>
      </c>
    </row>
    <row r="1294" spans="21:22" x14ac:dyDescent="0.15">
      <c r="U1294">
        <f t="shared" si="29"/>
        <v>25.320486887682375</v>
      </c>
      <c r="V1294">
        <v>1286</v>
      </c>
    </row>
    <row r="1295" spans="21:22" x14ac:dyDescent="0.15">
      <c r="U1295">
        <f t="shared" si="29"/>
        <v>25.330358350772716</v>
      </c>
      <c r="V1295">
        <v>1287</v>
      </c>
    </row>
    <row r="1296" spans="21:22" x14ac:dyDescent="0.15">
      <c r="U1296">
        <f t="shared" si="29"/>
        <v>25.340225968428303</v>
      </c>
      <c r="V1296">
        <v>1288</v>
      </c>
    </row>
    <row r="1297" spans="21:22" x14ac:dyDescent="0.15">
      <c r="U1297">
        <f t="shared" si="29"/>
        <v>25.350089745139535</v>
      </c>
      <c r="V1297">
        <v>1289</v>
      </c>
    </row>
    <row r="1298" spans="21:22" x14ac:dyDescent="0.15">
      <c r="U1298">
        <f t="shared" si="29"/>
        <v>25.359949685388095</v>
      </c>
      <c r="V1298">
        <v>1290</v>
      </c>
    </row>
    <row r="1299" spans="21:22" x14ac:dyDescent="0.15">
      <c r="U1299">
        <f t="shared" si="29"/>
        <v>25.36980579364694</v>
      </c>
      <c r="V1299">
        <v>1291</v>
      </c>
    </row>
    <row r="1300" spans="21:22" x14ac:dyDescent="0.15">
      <c r="U1300">
        <f t="shared" si="29"/>
        <v>25.379658074380345</v>
      </c>
      <c r="V1300">
        <v>1292</v>
      </c>
    </row>
    <row r="1301" spans="21:22" x14ac:dyDescent="0.15">
      <c r="U1301">
        <f t="shared" si="29"/>
        <v>25.389506532043931</v>
      </c>
      <c r="V1301">
        <v>1293</v>
      </c>
    </row>
    <row r="1302" spans="21:22" x14ac:dyDescent="0.15">
      <c r="U1302">
        <f t="shared" si="29"/>
        <v>25.399351171084671</v>
      </c>
      <c r="V1302">
        <v>1294</v>
      </c>
    </row>
    <row r="1303" spans="21:22" x14ac:dyDescent="0.15">
      <c r="U1303">
        <f t="shared" si="29"/>
        <v>25.409191995940944</v>
      </c>
      <c r="V1303">
        <v>1295</v>
      </c>
    </row>
    <row r="1304" spans="21:22" x14ac:dyDescent="0.15">
      <c r="U1304">
        <f t="shared" si="29"/>
        <v>25.419029011042504</v>
      </c>
      <c r="V1304">
        <v>1296</v>
      </c>
    </row>
    <row r="1305" spans="21:22" x14ac:dyDescent="0.15">
      <c r="U1305">
        <f t="shared" si="29"/>
        <v>25.428862220810572</v>
      </c>
      <c r="V1305">
        <v>1297</v>
      </c>
    </row>
    <row r="1306" spans="21:22" x14ac:dyDescent="0.15">
      <c r="U1306">
        <f t="shared" si="29"/>
        <v>25.4386916296578</v>
      </c>
      <c r="V1306">
        <v>1298</v>
      </c>
    </row>
    <row r="1307" spans="21:22" x14ac:dyDescent="0.15">
      <c r="U1307">
        <f t="shared" si="29"/>
        <v>25.448517241988341</v>
      </c>
      <c r="V1307">
        <v>1299</v>
      </c>
    </row>
    <row r="1308" spans="21:22" x14ac:dyDescent="0.15">
      <c r="U1308">
        <f t="shared" si="29"/>
        <v>25.458339062197822</v>
      </c>
      <c r="V1308">
        <v>1300</v>
      </c>
    </row>
    <row r="1309" spans="21:22" x14ac:dyDescent="0.15">
      <c r="U1309">
        <f t="shared" si="29"/>
        <v>25.468157094673419</v>
      </c>
      <c r="V1309">
        <v>1301</v>
      </c>
    </row>
    <row r="1310" spans="21:22" x14ac:dyDescent="0.15">
      <c r="U1310">
        <f t="shared" si="29"/>
        <v>25.477971343793836</v>
      </c>
      <c r="V1310">
        <v>1302</v>
      </c>
    </row>
    <row r="1311" spans="21:22" x14ac:dyDescent="0.15">
      <c r="U1311">
        <f t="shared" si="29"/>
        <v>25.487781813929363</v>
      </c>
      <c r="V1311">
        <v>1303</v>
      </c>
    </row>
    <row r="1312" spans="21:22" x14ac:dyDescent="0.15">
      <c r="U1312">
        <f t="shared" si="29"/>
        <v>25.497588509441869</v>
      </c>
      <c r="V1312">
        <v>1304</v>
      </c>
    </row>
    <row r="1313" spans="21:22" x14ac:dyDescent="0.15">
      <c r="U1313">
        <f t="shared" si="29"/>
        <v>25.507391434684862</v>
      </c>
      <c r="V1313">
        <v>1305</v>
      </c>
    </row>
    <row r="1314" spans="21:22" x14ac:dyDescent="0.15">
      <c r="U1314">
        <f t="shared" si="29"/>
        <v>25.517190594003452</v>
      </c>
      <c r="V1314">
        <v>1306</v>
      </c>
    </row>
    <row r="1315" spans="21:22" x14ac:dyDescent="0.15">
      <c r="U1315">
        <f t="shared" si="29"/>
        <v>25.526985991734442</v>
      </c>
      <c r="V1315">
        <v>1307</v>
      </c>
    </row>
    <row r="1316" spans="21:22" x14ac:dyDescent="0.15">
      <c r="U1316">
        <f t="shared" si="29"/>
        <v>25.536777632206299</v>
      </c>
      <c r="V1316">
        <v>1308</v>
      </c>
    </row>
    <row r="1317" spans="21:22" x14ac:dyDescent="0.15">
      <c r="U1317">
        <f t="shared" si="29"/>
        <v>25.546565519739207</v>
      </c>
      <c r="V1317">
        <v>1309</v>
      </c>
    </row>
    <row r="1318" spans="21:22" x14ac:dyDescent="0.15">
      <c r="U1318">
        <f t="shared" si="29"/>
        <v>25.556349658645058</v>
      </c>
      <c r="V1318">
        <v>1310</v>
      </c>
    </row>
    <row r="1319" spans="21:22" x14ac:dyDescent="0.15">
      <c r="U1319">
        <f t="shared" si="29"/>
        <v>25.566130053227525</v>
      </c>
      <c r="V1319">
        <v>1311</v>
      </c>
    </row>
    <row r="1320" spans="21:22" x14ac:dyDescent="0.15">
      <c r="U1320">
        <f t="shared" si="29"/>
        <v>25.575906707782025</v>
      </c>
      <c r="V1320">
        <v>1312</v>
      </c>
    </row>
    <row r="1321" spans="21:22" x14ac:dyDescent="0.15">
      <c r="U1321">
        <f t="shared" si="29"/>
        <v>25.585679626595777</v>
      </c>
      <c r="V1321">
        <v>1313</v>
      </c>
    </row>
    <row r="1322" spans="21:22" x14ac:dyDescent="0.15">
      <c r="U1322">
        <f t="shared" si="29"/>
        <v>25.595448813947826</v>
      </c>
      <c r="V1322">
        <v>1314</v>
      </c>
    </row>
    <row r="1323" spans="21:22" x14ac:dyDescent="0.15">
      <c r="U1323">
        <f t="shared" si="29"/>
        <v>25.605214274109034</v>
      </c>
      <c r="V1323">
        <v>1315</v>
      </c>
    </row>
    <row r="1324" spans="21:22" x14ac:dyDescent="0.15">
      <c r="U1324">
        <f t="shared" si="29"/>
        <v>25.61497601134214</v>
      </c>
      <c r="V1324">
        <v>1316</v>
      </c>
    </row>
    <row r="1325" spans="21:22" x14ac:dyDescent="0.15">
      <c r="U1325">
        <f t="shared" si="29"/>
        <v>25.624734029901759</v>
      </c>
      <c r="V1325">
        <v>1317</v>
      </c>
    </row>
    <row r="1326" spans="21:22" x14ac:dyDescent="0.15">
      <c r="U1326">
        <f t="shared" si="29"/>
        <v>25.634488334034408</v>
      </c>
      <c r="V1326">
        <v>1318</v>
      </c>
    </row>
    <row r="1327" spans="21:22" x14ac:dyDescent="0.15">
      <c r="U1327">
        <f t="shared" si="29"/>
        <v>25.64423892797852</v>
      </c>
      <c r="V1327">
        <v>1319</v>
      </c>
    </row>
    <row r="1328" spans="21:22" x14ac:dyDescent="0.15">
      <c r="U1328">
        <f t="shared" si="29"/>
        <v>25.653985815964486</v>
      </c>
      <c r="V1328">
        <v>1320</v>
      </c>
    </row>
    <row r="1329" spans="21:22" x14ac:dyDescent="0.15">
      <c r="U1329">
        <f t="shared" si="29"/>
        <v>25.663729002214662</v>
      </c>
      <c r="V1329">
        <v>1321</v>
      </c>
    </row>
    <row r="1330" spans="21:22" x14ac:dyDescent="0.15">
      <c r="U1330">
        <f t="shared" si="29"/>
        <v>25.673468490943385</v>
      </c>
      <c r="V1330">
        <v>1322</v>
      </c>
    </row>
    <row r="1331" spans="21:22" x14ac:dyDescent="0.15">
      <c r="U1331">
        <f t="shared" si="29"/>
        <v>25.683204286357007</v>
      </c>
      <c r="V1331">
        <v>1323</v>
      </c>
    </row>
    <row r="1332" spans="21:22" x14ac:dyDescent="0.15">
      <c r="U1332">
        <f t="shared" ref="U1332:U1395" si="30">(V1332-1)*SQRT(2*V1332)/(2*(V1332-1)+1.21*(I$36-1.06))</f>
        <v>25.692936392653905</v>
      </c>
      <c r="V1332">
        <v>1324</v>
      </c>
    </row>
    <row r="1333" spans="21:22" x14ac:dyDescent="0.15">
      <c r="U1333">
        <f t="shared" si="30"/>
        <v>25.702664814024526</v>
      </c>
      <c r="V1333">
        <v>1325</v>
      </c>
    </row>
    <row r="1334" spans="21:22" x14ac:dyDescent="0.15">
      <c r="U1334">
        <f t="shared" si="30"/>
        <v>25.712389554651367</v>
      </c>
      <c r="V1334">
        <v>1326</v>
      </c>
    </row>
    <row r="1335" spans="21:22" x14ac:dyDescent="0.15">
      <c r="U1335">
        <f t="shared" si="30"/>
        <v>25.722110618709028</v>
      </c>
      <c r="V1335">
        <v>1327</v>
      </c>
    </row>
    <row r="1336" spans="21:22" x14ac:dyDescent="0.15">
      <c r="U1336">
        <f t="shared" si="30"/>
        <v>25.731828010364225</v>
      </c>
      <c r="V1336">
        <v>1328</v>
      </c>
    </row>
    <row r="1337" spans="21:22" x14ac:dyDescent="0.15">
      <c r="U1337">
        <f t="shared" si="30"/>
        <v>25.741541733775819</v>
      </c>
      <c r="V1337">
        <v>1329</v>
      </c>
    </row>
    <row r="1338" spans="21:22" x14ac:dyDescent="0.15">
      <c r="U1338">
        <f t="shared" si="30"/>
        <v>25.751251793094802</v>
      </c>
      <c r="V1338">
        <v>1330</v>
      </c>
    </row>
    <row r="1339" spans="21:22" x14ac:dyDescent="0.15">
      <c r="U1339">
        <f t="shared" si="30"/>
        <v>25.760958192464372</v>
      </c>
      <c r="V1339">
        <v>1331</v>
      </c>
    </row>
    <row r="1340" spans="21:22" x14ac:dyDescent="0.15">
      <c r="U1340">
        <f t="shared" si="30"/>
        <v>25.770660936019908</v>
      </c>
      <c r="V1340">
        <v>1332</v>
      </c>
    </row>
    <row r="1341" spans="21:22" x14ac:dyDescent="0.15">
      <c r="U1341">
        <f t="shared" si="30"/>
        <v>25.78036002788901</v>
      </c>
      <c r="V1341">
        <v>1333</v>
      </c>
    </row>
    <row r="1342" spans="21:22" x14ac:dyDescent="0.15">
      <c r="U1342">
        <f t="shared" si="30"/>
        <v>25.790055472191515</v>
      </c>
      <c r="V1342">
        <v>1334</v>
      </c>
    </row>
    <row r="1343" spans="21:22" x14ac:dyDescent="0.15">
      <c r="U1343">
        <f t="shared" si="30"/>
        <v>25.799747273039532</v>
      </c>
      <c r="V1343">
        <v>1335</v>
      </c>
    </row>
    <row r="1344" spans="21:22" x14ac:dyDescent="0.15">
      <c r="U1344">
        <f t="shared" si="30"/>
        <v>25.809435434537434</v>
      </c>
      <c r="V1344">
        <v>1336</v>
      </c>
    </row>
    <row r="1345" spans="21:22" x14ac:dyDescent="0.15">
      <c r="U1345">
        <f t="shared" si="30"/>
        <v>25.819119960781894</v>
      </c>
      <c r="V1345">
        <v>1337</v>
      </c>
    </row>
    <row r="1346" spans="21:22" x14ac:dyDescent="0.15">
      <c r="U1346">
        <f t="shared" si="30"/>
        <v>25.828800855861918</v>
      </c>
      <c r="V1346">
        <v>1338</v>
      </c>
    </row>
    <row r="1347" spans="21:22" x14ac:dyDescent="0.15">
      <c r="U1347">
        <f t="shared" si="30"/>
        <v>25.838478123858842</v>
      </c>
      <c r="V1347">
        <v>1339</v>
      </c>
    </row>
    <row r="1348" spans="21:22" x14ac:dyDescent="0.15">
      <c r="U1348">
        <f t="shared" si="30"/>
        <v>25.848151768846371</v>
      </c>
      <c r="V1348">
        <v>1340</v>
      </c>
    </row>
    <row r="1349" spans="21:22" x14ac:dyDescent="0.15">
      <c r="U1349">
        <f t="shared" si="30"/>
        <v>25.85782179489058</v>
      </c>
      <c r="V1349">
        <v>1341</v>
      </c>
    </row>
    <row r="1350" spans="21:22" x14ac:dyDescent="0.15">
      <c r="U1350">
        <f t="shared" si="30"/>
        <v>25.867488206049945</v>
      </c>
      <c r="V1350">
        <v>1342</v>
      </c>
    </row>
    <row r="1351" spans="21:22" x14ac:dyDescent="0.15">
      <c r="U1351">
        <f t="shared" si="30"/>
        <v>25.877151006375378</v>
      </c>
      <c r="V1351">
        <v>1343</v>
      </c>
    </row>
    <row r="1352" spans="21:22" x14ac:dyDescent="0.15">
      <c r="U1352">
        <f t="shared" si="30"/>
        <v>25.886810199910204</v>
      </c>
      <c r="V1352">
        <v>1344</v>
      </c>
    </row>
    <row r="1353" spans="21:22" x14ac:dyDescent="0.15">
      <c r="U1353">
        <f t="shared" si="30"/>
        <v>25.896465790690236</v>
      </c>
      <c r="V1353">
        <v>1345</v>
      </c>
    </row>
    <row r="1354" spans="21:22" x14ac:dyDescent="0.15">
      <c r="U1354">
        <f t="shared" si="30"/>
        <v>25.906117782743738</v>
      </c>
      <c r="V1354">
        <v>1346</v>
      </c>
    </row>
    <row r="1355" spans="21:22" x14ac:dyDescent="0.15">
      <c r="U1355">
        <f t="shared" si="30"/>
        <v>25.915766180091502</v>
      </c>
      <c r="V1355">
        <v>1347</v>
      </c>
    </row>
    <row r="1356" spans="21:22" x14ac:dyDescent="0.15">
      <c r="U1356">
        <f t="shared" si="30"/>
        <v>25.925410986746826</v>
      </c>
      <c r="V1356">
        <v>1348</v>
      </c>
    </row>
    <row r="1357" spans="21:22" x14ac:dyDescent="0.15">
      <c r="U1357">
        <f t="shared" si="30"/>
        <v>25.935052206715525</v>
      </c>
      <c r="V1357">
        <v>1349</v>
      </c>
    </row>
    <row r="1358" spans="21:22" x14ac:dyDescent="0.15">
      <c r="U1358">
        <f t="shared" si="30"/>
        <v>25.944689843996009</v>
      </c>
      <c r="V1358">
        <v>1350</v>
      </c>
    </row>
    <row r="1359" spans="21:22" x14ac:dyDescent="0.15">
      <c r="U1359">
        <f t="shared" si="30"/>
        <v>25.954323902579237</v>
      </c>
      <c r="V1359">
        <v>1351</v>
      </c>
    </row>
    <row r="1360" spans="21:22" x14ac:dyDescent="0.15">
      <c r="U1360">
        <f t="shared" si="30"/>
        <v>25.96395438644878</v>
      </c>
      <c r="V1360">
        <v>1352</v>
      </c>
    </row>
    <row r="1361" spans="21:22" x14ac:dyDescent="0.15">
      <c r="U1361">
        <f t="shared" si="30"/>
        <v>25.973581299580815</v>
      </c>
      <c r="V1361">
        <v>1353</v>
      </c>
    </row>
    <row r="1362" spans="21:22" x14ac:dyDescent="0.15">
      <c r="U1362">
        <f t="shared" si="30"/>
        <v>25.983204645944152</v>
      </c>
      <c r="V1362">
        <v>1354</v>
      </c>
    </row>
    <row r="1363" spans="21:22" x14ac:dyDescent="0.15">
      <c r="U1363">
        <f t="shared" si="30"/>
        <v>25.99282442950026</v>
      </c>
      <c r="V1363">
        <v>1355</v>
      </c>
    </row>
    <row r="1364" spans="21:22" x14ac:dyDescent="0.15">
      <c r="U1364">
        <f t="shared" si="30"/>
        <v>26.002440654203276</v>
      </c>
      <c r="V1364">
        <v>1356</v>
      </c>
    </row>
    <row r="1365" spans="21:22" x14ac:dyDescent="0.15">
      <c r="U1365">
        <f t="shared" si="30"/>
        <v>26.012053324000046</v>
      </c>
      <c r="V1365">
        <v>1357</v>
      </c>
    </row>
    <row r="1366" spans="21:22" x14ac:dyDescent="0.15">
      <c r="U1366">
        <f t="shared" si="30"/>
        <v>26.021662442830092</v>
      </c>
      <c r="V1366">
        <v>1358</v>
      </c>
    </row>
    <row r="1367" spans="21:22" x14ac:dyDescent="0.15">
      <c r="U1367">
        <f t="shared" si="30"/>
        <v>26.031268014625699</v>
      </c>
      <c r="V1367">
        <v>1359</v>
      </c>
    </row>
    <row r="1368" spans="21:22" x14ac:dyDescent="0.15">
      <c r="U1368">
        <f t="shared" si="30"/>
        <v>26.040870043311873</v>
      </c>
      <c r="V1368">
        <v>1360</v>
      </c>
    </row>
    <row r="1369" spans="21:22" x14ac:dyDescent="0.15">
      <c r="U1369">
        <f t="shared" si="30"/>
        <v>26.050468532806409</v>
      </c>
      <c r="V1369">
        <v>1361</v>
      </c>
    </row>
    <row r="1370" spans="21:22" x14ac:dyDescent="0.15">
      <c r="U1370">
        <f t="shared" si="30"/>
        <v>26.060063487019875</v>
      </c>
      <c r="V1370">
        <v>1362</v>
      </c>
    </row>
    <row r="1371" spans="21:22" x14ac:dyDescent="0.15">
      <c r="U1371">
        <f t="shared" si="30"/>
        <v>26.069654909855643</v>
      </c>
      <c r="V1371">
        <v>1363</v>
      </c>
    </row>
    <row r="1372" spans="21:22" x14ac:dyDescent="0.15">
      <c r="U1372">
        <f t="shared" si="30"/>
        <v>26.079242805209908</v>
      </c>
      <c r="V1372">
        <v>1364</v>
      </c>
    </row>
    <row r="1373" spans="21:22" x14ac:dyDescent="0.15">
      <c r="U1373">
        <f t="shared" si="30"/>
        <v>26.088827176971719</v>
      </c>
      <c r="V1373">
        <v>1365</v>
      </c>
    </row>
    <row r="1374" spans="21:22" x14ac:dyDescent="0.15">
      <c r="U1374">
        <f t="shared" si="30"/>
        <v>26.098408029022959</v>
      </c>
      <c r="V1374">
        <v>1366</v>
      </c>
    </row>
    <row r="1375" spans="21:22" x14ac:dyDescent="0.15">
      <c r="U1375">
        <f t="shared" si="30"/>
        <v>26.107985365238406</v>
      </c>
      <c r="V1375">
        <v>1367</v>
      </c>
    </row>
    <row r="1376" spans="21:22" x14ac:dyDescent="0.15">
      <c r="U1376">
        <f t="shared" si="30"/>
        <v>26.117559189485739</v>
      </c>
      <c r="V1376">
        <v>1368</v>
      </c>
    </row>
    <row r="1377" spans="21:22" x14ac:dyDescent="0.15">
      <c r="U1377">
        <f t="shared" si="30"/>
        <v>26.127129505625536</v>
      </c>
      <c r="V1377">
        <v>1369</v>
      </c>
    </row>
    <row r="1378" spans="21:22" x14ac:dyDescent="0.15">
      <c r="U1378">
        <f t="shared" si="30"/>
        <v>26.136696317511312</v>
      </c>
      <c r="V1378">
        <v>1370</v>
      </c>
    </row>
    <row r="1379" spans="21:22" x14ac:dyDescent="0.15">
      <c r="U1379">
        <f t="shared" si="30"/>
        <v>26.146259628989533</v>
      </c>
      <c r="V1379">
        <v>1371</v>
      </c>
    </row>
    <row r="1380" spans="21:22" x14ac:dyDescent="0.15">
      <c r="U1380">
        <f t="shared" si="30"/>
        <v>26.155819443899638</v>
      </c>
      <c r="V1380">
        <v>1372</v>
      </c>
    </row>
    <row r="1381" spans="21:22" x14ac:dyDescent="0.15">
      <c r="U1381">
        <f t="shared" si="30"/>
        <v>26.16537576607405</v>
      </c>
      <c r="V1381">
        <v>1373</v>
      </c>
    </row>
    <row r="1382" spans="21:22" x14ac:dyDescent="0.15">
      <c r="U1382">
        <f t="shared" si="30"/>
        <v>26.174928599338191</v>
      </c>
      <c r="V1382">
        <v>1374</v>
      </c>
    </row>
    <row r="1383" spans="21:22" x14ac:dyDescent="0.15">
      <c r="U1383">
        <f t="shared" si="30"/>
        <v>26.184477947510519</v>
      </c>
      <c r="V1383">
        <v>1375</v>
      </c>
    </row>
    <row r="1384" spans="21:22" x14ac:dyDescent="0.15">
      <c r="U1384">
        <f t="shared" si="30"/>
        <v>26.194023814402506</v>
      </c>
      <c r="V1384">
        <v>1376</v>
      </c>
    </row>
    <row r="1385" spans="21:22" x14ac:dyDescent="0.15">
      <c r="U1385">
        <f t="shared" si="30"/>
        <v>26.203566203818717</v>
      </c>
      <c r="V1385">
        <v>1377</v>
      </c>
    </row>
    <row r="1386" spans="21:22" x14ac:dyDescent="0.15">
      <c r="U1386">
        <f t="shared" si="30"/>
        <v>26.213105119556758</v>
      </c>
      <c r="V1386">
        <v>1378</v>
      </c>
    </row>
    <row r="1387" spans="21:22" x14ac:dyDescent="0.15">
      <c r="U1387">
        <f t="shared" si="30"/>
        <v>26.22264056540735</v>
      </c>
      <c r="V1387">
        <v>1379</v>
      </c>
    </row>
    <row r="1388" spans="21:22" x14ac:dyDescent="0.15">
      <c r="U1388">
        <f t="shared" si="30"/>
        <v>26.232172545154317</v>
      </c>
      <c r="V1388">
        <v>1380</v>
      </c>
    </row>
    <row r="1389" spans="21:22" x14ac:dyDescent="0.15">
      <c r="U1389">
        <f t="shared" si="30"/>
        <v>26.241701062574617</v>
      </c>
      <c r="V1389">
        <v>1381</v>
      </c>
    </row>
    <row r="1390" spans="21:22" x14ac:dyDescent="0.15">
      <c r="U1390">
        <f t="shared" si="30"/>
        <v>26.251226121438343</v>
      </c>
      <c r="V1390">
        <v>1382</v>
      </c>
    </row>
    <row r="1391" spans="21:22" x14ac:dyDescent="0.15">
      <c r="U1391">
        <f t="shared" si="30"/>
        <v>26.260747725508764</v>
      </c>
      <c r="V1391">
        <v>1383</v>
      </c>
    </row>
    <row r="1392" spans="21:22" x14ac:dyDescent="0.15">
      <c r="U1392">
        <f t="shared" si="30"/>
        <v>26.270265878542308</v>
      </c>
      <c r="V1392">
        <v>1384</v>
      </c>
    </row>
    <row r="1393" spans="21:22" x14ac:dyDescent="0.15">
      <c r="U1393">
        <f t="shared" si="30"/>
        <v>26.279780584288631</v>
      </c>
      <c r="V1393">
        <v>1385</v>
      </c>
    </row>
    <row r="1394" spans="21:22" x14ac:dyDescent="0.15">
      <c r="U1394">
        <f t="shared" si="30"/>
        <v>26.289291846490581</v>
      </c>
      <c r="V1394">
        <v>1386</v>
      </c>
    </row>
    <row r="1395" spans="21:22" x14ac:dyDescent="0.15">
      <c r="U1395">
        <f t="shared" si="30"/>
        <v>26.29879966888425</v>
      </c>
      <c r="V1395">
        <v>1387</v>
      </c>
    </row>
    <row r="1396" spans="21:22" x14ac:dyDescent="0.15">
      <c r="U1396">
        <f t="shared" ref="U1396:U1459" si="31">(V1396-1)*SQRT(2*V1396)/(2*(V1396-1)+1.21*(I$36-1.06))</f>
        <v>26.308304055198963</v>
      </c>
      <c r="V1396">
        <v>1388</v>
      </c>
    </row>
    <row r="1397" spans="21:22" x14ac:dyDescent="0.15">
      <c r="U1397">
        <f t="shared" si="31"/>
        <v>26.317805009157333</v>
      </c>
      <c r="V1397">
        <v>1389</v>
      </c>
    </row>
    <row r="1398" spans="21:22" x14ac:dyDescent="0.15">
      <c r="U1398">
        <f t="shared" si="31"/>
        <v>26.32730253447524</v>
      </c>
      <c r="V1398">
        <v>1390</v>
      </c>
    </row>
    <row r="1399" spans="21:22" x14ac:dyDescent="0.15">
      <c r="U1399">
        <f t="shared" si="31"/>
        <v>26.336796634861869</v>
      </c>
      <c r="V1399">
        <v>1391</v>
      </c>
    </row>
    <row r="1400" spans="21:22" x14ac:dyDescent="0.15">
      <c r="U1400">
        <f t="shared" si="31"/>
        <v>26.346287314019726</v>
      </c>
      <c r="V1400">
        <v>1392</v>
      </c>
    </row>
    <row r="1401" spans="21:22" x14ac:dyDescent="0.15">
      <c r="U1401">
        <f t="shared" si="31"/>
        <v>26.355774575644649</v>
      </c>
      <c r="V1401">
        <v>1393</v>
      </c>
    </row>
    <row r="1402" spans="21:22" x14ac:dyDescent="0.15">
      <c r="U1402">
        <f t="shared" si="31"/>
        <v>26.365258423425825</v>
      </c>
      <c r="V1402">
        <v>1394</v>
      </c>
    </row>
    <row r="1403" spans="21:22" x14ac:dyDescent="0.15">
      <c r="U1403">
        <f t="shared" si="31"/>
        <v>26.374738861045802</v>
      </c>
      <c r="V1403">
        <v>1395</v>
      </c>
    </row>
    <row r="1404" spans="21:22" x14ac:dyDescent="0.15">
      <c r="U1404">
        <f t="shared" si="31"/>
        <v>26.384215892180531</v>
      </c>
      <c r="V1404">
        <v>1396</v>
      </c>
    </row>
    <row r="1405" spans="21:22" x14ac:dyDescent="0.15">
      <c r="U1405">
        <f t="shared" si="31"/>
        <v>26.393689520499343</v>
      </c>
      <c r="V1405">
        <v>1397</v>
      </c>
    </row>
    <row r="1406" spans="21:22" x14ac:dyDescent="0.15">
      <c r="U1406">
        <f t="shared" si="31"/>
        <v>26.403159749665004</v>
      </c>
      <c r="V1406">
        <v>1398</v>
      </c>
    </row>
    <row r="1407" spans="21:22" x14ac:dyDescent="0.15">
      <c r="U1407">
        <f t="shared" si="31"/>
        <v>26.412626583333694</v>
      </c>
      <c r="V1407">
        <v>1399</v>
      </c>
    </row>
    <row r="1408" spans="21:22" x14ac:dyDescent="0.15">
      <c r="U1408">
        <f t="shared" si="31"/>
        <v>26.422090025155061</v>
      </c>
      <c r="V1408">
        <v>1400</v>
      </c>
    </row>
    <row r="1409" spans="21:22" x14ac:dyDescent="0.15">
      <c r="U1409">
        <f t="shared" si="31"/>
        <v>26.431550078772208</v>
      </c>
      <c r="V1409">
        <v>1401</v>
      </c>
    </row>
    <row r="1410" spans="21:22" x14ac:dyDescent="0.15">
      <c r="U1410">
        <f t="shared" si="31"/>
        <v>26.441006747821739</v>
      </c>
      <c r="V1410">
        <v>1402</v>
      </c>
    </row>
    <row r="1411" spans="21:22" x14ac:dyDescent="0.15">
      <c r="U1411">
        <f t="shared" si="31"/>
        <v>26.45046003593373</v>
      </c>
      <c r="V1411">
        <v>1403</v>
      </c>
    </row>
    <row r="1412" spans="21:22" x14ac:dyDescent="0.15">
      <c r="U1412">
        <f t="shared" si="31"/>
        <v>26.459909946731795</v>
      </c>
      <c r="V1412">
        <v>1404</v>
      </c>
    </row>
    <row r="1413" spans="21:22" x14ac:dyDescent="0.15">
      <c r="U1413">
        <f t="shared" si="31"/>
        <v>26.469356483833074</v>
      </c>
      <c r="V1413">
        <v>1405</v>
      </c>
    </row>
    <row r="1414" spans="21:22" x14ac:dyDescent="0.15">
      <c r="U1414">
        <f t="shared" si="31"/>
        <v>26.478799650848252</v>
      </c>
      <c r="V1414">
        <v>1406</v>
      </c>
    </row>
    <row r="1415" spans="21:22" x14ac:dyDescent="0.15">
      <c r="U1415">
        <f t="shared" si="31"/>
        <v>26.488239451381578</v>
      </c>
      <c r="V1415">
        <v>1407</v>
      </c>
    </row>
    <row r="1416" spans="21:22" x14ac:dyDescent="0.15">
      <c r="U1416">
        <f t="shared" si="31"/>
        <v>26.497675889030884</v>
      </c>
      <c r="V1416">
        <v>1408</v>
      </c>
    </row>
    <row r="1417" spans="21:22" x14ac:dyDescent="0.15">
      <c r="U1417">
        <f t="shared" si="31"/>
        <v>26.507108967387595</v>
      </c>
      <c r="V1417">
        <v>1409</v>
      </c>
    </row>
    <row r="1418" spans="21:22" x14ac:dyDescent="0.15">
      <c r="U1418">
        <f t="shared" si="31"/>
        <v>26.51653869003675</v>
      </c>
      <c r="V1418">
        <v>1410</v>
      </c>
    </row>
    <row r="1419" spans="21:22" x14ac:dyDescent="0.15">
      <c r="U1419">
        <f t="shared" si="31"/>
        <v>26.52596506055702</v>
      </c>
      <c r="V1419">
        <v>1411</v>
      </c>
    </row>
    <row r="1420" spans="21:22" x14ac:dyDescent="0.15">
      <c r="U1420">
        <f t="shared" si="31"/>
        <v>26.535388082520715</v>
      </c>
      <c r="V1420">
        <v>1412</v>
      </c>
    </row>
    <row r="1421" spans="21:22" x14ac:dyDescent="0.15">
      <c r="U1421">
        <f t="shared" si="31"/>
        <v>26.544807759493796</v>
      </c>
      <c r="V1421">
        <v>1413</v>
      </c>
    </row>
    <row r="1422" spans="21:22" x14ac:dyDescent="0.15">
      <c r="U1422">
        <f t="shared" si="31"/>
        <v>26.554224095035927</v>
      </c>
      <c r="V1422">
        <v>1414</v>
      </c>
    </row>
    <row r="1423" spans="21:22" x14ac:dyDescent="0.15">
      <c r="U1423">
        <f t="shared" si="31"/>
        <v>26.563637092700432</v>
      </c>
      <c r="V1423">
        <v>1415</v>
      </c>
    </row>
    <row r="1424" spans="21:22" x14ac:dyDescent="0.15">
      <c r="U1424">
        <f t="shared" si="31"/>
        <v>26.573046756034358</v>
      </c>
      <c r="V1424">
        <v>1416</v>
      </c>
    </row>
    <row r="1425" spans="21:22" x14ac:dyDescent="0.15">
      <c r="U1425">
        <f t="shared" si="31"/>
        <v>26.582453088578472</v>
      </c>
      <c r="V1425">
        <v>1417</v>
      </c>
    </row>
    <row r="1426" spans="21:22" x14ac:dyDescent="0.15">
      <c r="U1426">
        <f t="shared" si="31"/>
        <v>26.591856093867282</v>
      </c>
      <c r="V1426">
        <v>1418</v>
      </c>
    </row>
    <row r="1427" spans="21:22" x14ac:dyDescent="0.15">
      <c r="U1427">
        <f t="shared" si="31"/>
        <v>26.601255775429031</v>
      </c>
      <c r="V1427">
        <v>1419</v>
      </c>
    </row>
    <row r="1428" spans="21:22" x14ac:dyDescent="0.15">
      <c r="U1428">
        <f t="shared" si="31"/>
        <v>26.610652136785763</v>
      </c>
      <c r="V1428">
        <v>1420</v>
      </c>
    </row>
    <row r="1429" spans="21:22" x14ac:dyDescent="0.15">
      <c r="U1429">
        <f t="shared" si="31"/>
        <v>26.620045181453278</v>
      </c>
      <c r="V1429">
        <v>1421</v>
      </c>
    </row>
    <row r="1430" spans="21:22" x14ac:dyDescent="0.15">
      <c r="U1430">
        <f t="shared" si="31"/>
        <v>26.629434912941193</v>
      </c>
      <c r="V1430">
        <v>1422</v>
      </c>
    </row>
    <row r="1431" spans="21:22" x14ac:dyDescent="0.15">
      <c r="U1431">
        <f t="shared" si="31"/>
        <v>26.638821334752926</v>
      </c>
      <c r="V1431">
        <v>1423</v>
      </c>
    </row>
    <row r="1432" spans="21:22" x14ac:dyDescent="0.15">
      <c r="U1432">
        <f t="shared" si="31"/>
        <v>26.648204450385737</v>
      </c>
      <c r="V1432">
        <v>1424</v>
      </c>
    </row>
    <row r="1433" spans="21:22" x14ac:dyDescent="0.15">
      <c r="U1433">
        <f t="shared" si="31"/>
        <v>26.657584263330719</v>
      </c>
      <c r="V1433">
        <v>1425</v>
      </c>
    </row>
    <row r="1434" spans="21:22" x14ac:dyDescent="0.15">
      <c r="U1434">
        <f t="shared" si="31"/>
        <v>26.666960777072848</v>
      </c>
      <c r="V1434">
        <v>1426</v>
      </c>
    </row>
    <row r="1435" spans="21:22" x14ac:dyDescent="0.15">
      <c r="U1435">
        <f t="shared" si="31"/>
        <v>26.676333995090946</v>
      </c>
      <c r="V1435">
        <v>1427</v>
      </c>
    </row>
    <row r="1436" spans="21:22" x14ac:dyDescent="0.15">
      <c r="U1436">
        <f t="shared" si="31"/>
        <v>26.685703920857744</v>
      </c>
      <c r="V1436">
        <v>1428</v>
      </c>
    </row>
    <row r="1437" spans="21:22" x14ac:dyDescent="0.15">
      <c r="U1437">
        <f t="shared" si="31"/>
        <v>26.695070557839877</v>
      </c>
      <c r="V1437">
        <v>1429</v>
      </c>
    </row>
    <row r="1438" spans="21:22" x14ac:dyDescent="0.15">
      <c r="U1438">
        <f t="shared" si="31"/>
        <v>26.704433909497894</v>
      </c>
      <c r="V1438">
        <v>1430</v>
      </c>
    </row>
    <row r="1439" spans="21:22" x14ac:dyDescent="0.15">
      <c r="U1439">
        <f t="shared" si="31"/>
        <v>26.713793979286287</v>
      </c>
      <c r="V1439">
        <v>1431</v>
      </c>
    </row>
    <row r="1440" spans="21:22" x14ac:dyDescent="0.15">
      <c r="U1440">
        <f t="shared" si="31"/>
        <v>26.723150770653493</v>
      </c>
      <c r="V1440">
        <v>1432</v>
      </c>
    </row>
    <row r="1441" spans="21:22" x14ac:dyDescent="0.15">
      <c r="U1441">
        <f t="shared" si="31"/>
        <v>26.73250428704192</v>
      </c>
      <c r="V1441">
        <v>1433</v>
      </c>
    </row>
    <row r="1442" spans="21:22" x14ac:dyDescent="0.15">
      <c r="U1442">
        <f t="shared" si="31"/>
        <v>26.741854531887952</v>
      </c>
      <c r="V1442">
        <v>1434</v>
      </c>
    </row>
    <row r="1443" spans="21:22" x14ac:dyDescent="0.15">
      <c r="U1443">
        <f t="shared" si="31"/>
        <v>26.751201508621964</v>
      </c>
      <c r="V1443">
        <v>1435</v>
      </c>
    </row>
    <row r="1444" spans="21:22" x14ac:dyDescent="0.15">
      <c r="U1444">
        <f t="shared" si="31"/>
        <v>26.760545220668345</v>
      </c>
      <c r="V1444">
        <v>1436</v>
      </c>
    </row>
    <row r="1445" spans="21:22" x14ac:dyDescent="0.15">
      <c r="U1445">
        <f t="shared" si="31"/>
        <v>26.769885671445511</v>
      </c>
      <c r="V1445">
        <v>1437</v>
      </c>
    </row>
    <row r="1446" spans="21:22" x14ac:dyDescent="0.15">
      <c r="U1446">
        <f t="shared" si="31"/>
        <v>26.779222864365909</v>
      </c>
      <c r="V1446">
        <v>1438</v>
      </c>
    </row>
    <row r="1447" spans="21:22" x14ac:dyDescent="0.15">
      <c r="U1447">
        <f t="shared" si="31"/>
        <v>26.788556802836045</v>
      </c>
      <c r="V1447">
        <v>1439</v>
      </c>
    </row>
    <row r="1448" spans="21:22" x14ac:dyDescent="0.15">
      <c r="U1448">
        <f t="shared" si="31"/>
        <v>26.797887490256493</v>
      </c>
      <c r="V1448">
        <v>1440</v>
      </c>
    </row>
    <row r="1449" spans="21:22" x14ac:dyDescent="0.15">
      <c r="U1449">
        <f t="shared" si="31"/>
        <v>26.807214930021903</v>
      </c>
      <c r="V1449">
        <v>1441</v>
      </c>
    </row>
    <row r="1450" spans="21:22" x14ac:dyDescent="0.15">
      <c r="U1450">
        <f t="shared" si="31"/>
        <v>26.816539125521029</v>
      </c>
      <c r="V1450">
        <v>1442</v>
      </c>
    </row>
    <row r="1451" spans="21:22" x14ac:dyDescent="0.15">
      <c r="U1451">
        <f t="shared" si="31"/>
        <v>26.825860080136728</v>
      </c>
      <c r="V1451">
        <v>1443</v>
      </c>
    </row>
    <row r="1452" spans="21:22" x14ac:dyDescent="0.15">
      <c r="U1452">
        <f t="shared" si="31"/>
        <v>26.835177797245994</v>
      </c>
      <c r="V1452">
        <v>1444</v>
      </c>
    </row>
    <row r="1453" spans="21:22" x14ac:dyDescent="0.15">
      <c r="U1453">
        <f t="shared" si="31"/>
        <v>26.844492280219942</v>
      </c>
      <c r="V1453">
        <v>1445</v>
      </c>
    </row>
    <row r="1454" spans="21:22" x14ac:dyDescent="0.15">
      <c r="U1454">
        <f t="shared" si="31"/>
        <v>26.853803532423857</v>
      </c>
      <c r="V1454">
        <v>1446</v>
      </c>
    </row>
    <row r="1455" spans="21:22" x14ac:dyDescent="0.15">
      <c r="U1455">
        <f t="shared" si="31"/>
        <v>26.863111557217195</v>
      </c>
      <c r="V1455">
        <v>1447</v>
      </c>
    </row>
    <row r="1456" spans="21:22" x14ac:dyDescent="0.15">
      <c r="U1456">
        <f t="shared" si="31"/>
        <v>26.872416357953572</v>
      </c>
      <c r="V1456">
        <v>1448</v>
      </c>
    </row>
    <row r="1457" spans="21:22" x14ac:dyDescent="0.15">
      <c r="U1457">
        <f t="shared" si="31"/>
        <v>26.881717937980824</v>
      </c>
      <c r="V1457">
        <v>1449</v>
      </c>
    </row>
    <row r="1458" spans="21:22" x14ac:dyDescent="0.15">
      <c r="U1458">
        <f t="shared" si="31"/>
        <v>26.891016300640977</v>
      </c>
      <c r="V1458">
        <v>1450</v>
      </c>
    </row>
    <row r="1459" spans="21:22" x14ac:dyDescent="0.15">
      <c r="U1459">
        <f t="shared" si="31"/>
        <v>26.900311449270305</v>
      </c>
      <c r="V1459">
        <v>1451</v>
      </c>
    </row>
    <row r="1460" spans="21:22" x14ac:dyDescent="0.15">
      <c r="U1460">
        <f t="shared" ref="U1460:U1523" si="32">(V1460-1)*SQRT(2*V1460)/(2*(V1460-1)+1.21*(I$36-1.06))</f>
        <v>26.90960338719929</v>
      </c>
      <c r="V1460">
        <v>1452</v>
      </c>
    </row>
    <row r="1461" spans="21:22" x14ac:dyDescent="0.15">
      <c r="U1461">
        <f t="shared" si="32"/>
        <v>26.918892117752694</v>
      </c>
      <c r="V1461">
        <v>1453</v>
      </c>
    </row>
    <row r="1462" spans="21:22" x14ac:dyDescent="0.15">
      <c r="U1462">
        <f t="shared" si="32"/>
        <v>26.92817764424953</v>
      </c>
      <c r="V1462">
        <v>1454</v>
      </c>
    </row>
    <row r="1463" spans="21:22" x14ac:dyDescent="0.15">
      <c r="U1463">
        <f t="shared" si="32"/>
        <v>26.93745997000309</v>
      </c>
      <c r="V1463">
        <v>1455</v>
      </c>
    </row>
    <row r="1464" spans="21:22" x14ac:dyDescent="0.15">
      <c r="U1464">
        <f t="shared" si="32"/>
        <v>26.946739098320972</v>
      </c>
      <c r="V1464">
        <v>1456</v>
      </c>
    </row>
    <row r="1465" spans="21:22" x14ac:dyDescent="0.15">
      <c r="U1465">
        <f t="shared" si="32"/>
        <v>26.956015032505064</v>
      </c>
      <c r="V1465">
        <v>1457</v>
      </c>
    </row>
    <row r="1466" spans="21:22" x14ac:dyDescent="0.15">
      <c r="U1466">
        <f t="shared" si="32"/>
        <v>26.965287775851589</v>
      </c>
      <c r="V1466">
        <v>1458</v>
      </c>
    </row>
    <row r="1467" spans="21:22" x14ac:dyDescent="0.15">
      <c r="U1467">
        <f t="shared" si="32"/>
        <v>26.974557331651098</v>
      </c>
      <c r="V1467">
        <v>1459</v>
      </c>
    </row>
    <row r="1468" spans="21:22" x14ac:dyDescent="0.15">
      <c r="U1468">
        <f t="shared" si="32"/>
        <v>26.983823703188495</v>
      </c>
      <c r="V1468">
        <v>1460</v>
      </c>
    </row>
    <row r="1469" spans="21:22" x14ac:dyDescent="0.15">
      <c r="U1469">
        <f t="shared" si="32"/>
        <v>26.99308689374304</v>
      </c>
      <c r="V1469">
        <v>1461</v>
      </c>
    </row>
    <row r="1470" spans="21:22" x14ac:dyDescent="0.15">
      <c r="U1470">
        <f t="shared" si="32"/>
        <v>27.002346906588372</v>
      </c>
      <c r="V1470">
        <v>1462</v>
      </c>
    </row>
    <row r="1471" spans="21:22" x14ac:dyDescent="0.15">
      <c r="U1471">
        <f t="shared" si="32"/>
        <v>27.011603744992517</v>
      </c>
      <c r="V1471">
        <v>1463</v>
      </c>
    </row>
    <row r="1472" spans="21:22" x14ac:dyDescent="0.15">
      <c r="U1472">
        <f t="shared" si="32"/>
        <v>27.020857412217904</v>
      </c>
      <c r="V1472">
        <v>1464</v>
      </c>
    </row>
    <row r="1473" spans="21:22" x14ac:dyDescent="0.15">
      <c r="U1473">
        <f t="shared" si="32"/>
        <v>27.030107911521377</v>
      </c>
      <c r="V1473">
        <v>1465</v>
      </c>
    </row>
    <row r="1474" spans="21:22" x14ac:dyDescent="0.15">
      <c r="U1474">
        <f t="shared" si="32"/>
        <v>27.039355246154219</v>
      </c>
      <c r="V1474">
        <v>1466</v>
      </c>
    </row>
    <row r="1475" spans="21:22" x14ac:dyDescent="0.15">
      <c r="U1475">
        <f t="shared" si="32"/>
        <v>27.048599419362137</v>
      </c>
      <c r="V1475">
        <v>1467</v>
      </c>
    </row>
    <row r="1476" spans="21:22" x14ac:dyDescent="0.15">
      <c r="U1476">
        <f t="shared" si="32"/>
        <v>27.057840434385312</v>
      </c>
      <c r="V1476">
        <v>1468</v>
      </c>
    </row>
    <row r="1477" spans="21:22" x14ac:dyDescent="0.15">
      <c r="U1477">
        <f t="shared" si="32"/>
        <v>27.067078294458383</v>
      </c>
      <c r="V1477">
        <v>1469</v>
      </c>
    </row>
    <row r="1478" spans="21:22" x14ac:dyDescent="0.15">
      <c r="U1478">
        <f t="shared" si="32"/>
        <v>27.076313002810473</v>
      </c>
      <c r="V1478">
        <v>1470</v>
      </c>
    </row>
    <row r="1479" spans="21:22" x14ac:dyDescent="0.15">
      <c r="U1479">
        <f t="shared" si="32"/>
        <v>27.085544562665202</v>
      </c>
      <c r="V1479">
        <v>1471</v>
      </c>
    </row>
    <row r="1480" spans="21:22" x14ac:dyDescent="0.15">
      <c r="U1480">
        <f t="shared" si="32"/>
        <v>27.094772977240694</v>
      </c>
      <c r="V1480">
        <v>1472</v>
      </c>
    </row>
    <row r="1481" spans="21:22" x14ac:dyDescent="0.15">
      <c r="U1481">
        <f t="shared" si="32"/>
        <v>27.103998249749605</v>
      </c>
      <c r="V1481">
        <v>1473</v>
      </c>
    </row>
    <row r="1482" spans="21:22" x14ac:dyDescent="0.15">
      <c r="U1482">
        <f t="shared" si="32"/>
        <v>27.113220383399121</v>
      </c>
      <c r="V1482">
        <v>1474</v>
      </c>
    </row>
    <row r="1483" spans="21:22" x14ac:dyDescent="0.15">
      <c r="U1483">
        <f t="shared" si="32"/>
        <v>27.122439381390969</v>
      </c>
      <c r="V1483">
        <v>1475</v>
      </c>
    </row>
    <row r="1484" spans="21:22" x14ac:dyDescent="0.15">
      <c r="U1484">
        <f t="shared" si="32"/>
        <v>27.13165524692144</v>
      </c>
      <c r="V1484">
        <v>1476</v>
      </c>
    </row>
    <row r="1485" spans="21:22" x14ac:dyDescent="0.15">
      <c r="U1485">
        <f t="shared" si="32"/>
        <v>27.140867983181412</v>
      </c>
      <c r="V1485">
        <v>1477</v>
      </c>
    </row>
    <row r="1486" spans="21:22" x14ac:dyDescent="0.15">
      <c r="U1486">
        <f t="shared" si="32"/>
        <v>27.150077593356322</v>
      </c>
      <c r="V1486">
        <v>1478</v>
      </c>
    </row>
    <row r="1487" spans="21:22" x14ac:dyDescent="0.15">
      <c r="U1487">
        <f t="shared" si="32"/>
        <v>27.159284080626229</v>
      </c>
      <c r="V1487">
        <v>1479</v>
      </c>
    </row>
    <row r="1488" spans="21:22" x14ac:dyDescent="0.15">
      <c r="U1488">
        <f t="shared" si="32"/>
        <v>27.168487448165802</v>
      </c>
      <c r="V1488">
        <v>1480</v>
      </c>
    </row>
    <row r="1489" spans="21:22" x14ac:dyDescent="0.15">
      <c r="U1489">
        <f t="shared" si="32"/>
        <v>27.177687699144322</v>
      </c>
      <c r="V1489">
        <v>1481</v>
      </c>
    </row>
    <row r="1490" spans="21:22" x14ac:dyDescent="0.15">
      <c r="U1490">
        <f t="shared" si="32"/>
        <v>27.186884836725724</v>
      </c>
      <c r="V1490">
        <v>1482</v>
      </c>
    </row>
    <row r="1491" spans="21:22" x14ac:dyDescent="0.15">
      <c r="U1491">
        <f t="shared" si="32"/>
        <v>27.196078864068582</v>
      </c>
      <c r="V1491">
        <v>1483</v>
      </c>
    </row>
    <row r="1492" spans="21:22" x14ac:dyDescent="0.15">
      <c r="U1492">
        <f t="shared" si="32"/>
        <v>27.205269784326134</v>
      </c>
      <c r="V1492">
        <v>1484</v>
      </c>
    </row>
    <row r="1493" spans="21:22" x14ac:dyDescent="0.15">
      <c r="U1493">
        <f t="shared" si="32"/>
        <v>27.214457600646298</v>
      </c>
      <c r="V1493">
        <v>1485</v>
      </c>
    </row>
    <row r="1494" spans="21:22" x14ac:dyDescent="0.15">
      <c r="U1494">
        <f t="shared" si="32"/>
        <v>27.223642316171677</v>
      </c>
      <c r="V1494">
        <v>1486</v>
      </c>
    </row>
    <row r="1495" spans="21:22" x14ac:dyDescent="0.15">
      <c r="U1495">
        <f t="shared" si="32"/>
        <v>27.232823934039576</v>
      </c>
      <c r="V1495">
        <v>1487</v>
      </c>
    </row>
    <row r="1496" spans="21:22" x14ac:dyDescent="0.15">
      <c r="U1496">
        <f t="shared" si="32"/>
        <v>27.242002457382011</v>
      </c>
      <c r="V1496">
        <v>1488</v>
      </c>
    </row>
    <row r="1497" spans="21:22" x14ac:dyDescent="0.15">
      <c r="U1497">
        <f t="shared" si="32"/>
        <v>27.251177889325728</v>
      </c>
      <c r="V1497">
        <v>1489</v>
      </c>
    </row>
    <row r="1498" spans="21:22" x14ac:dyDescent="0.15">
      <c r="U1498">
        <f t="shared" si="32"/>
        <v>27.260350232992213</v>
      </c>
      <c r="V1498">
        <v>1490</v>
      </c>
    </row>
    <row r="1499" spans="21:22" x14ac:dyDescent="0.15">
      <c r="U1499">
        <f t="shared" si="32"/>
        <v>27.26951949149769</v>
      </c>
      <c r="V1499">
        <v>1491</v>
      </c>
    </row>
    <row r="1500" spans="21:22" x14ac:dyDescent="0.15">
      <c r="U1500">
        <f t="shared" si="32"/>
        <v>27.278685667953155</v>
      </c>
      <c r="V1500">
        <v>1492</v>
      </c>
    </row>
    <row r="1501" spans="21:22" x14ac:dyDescent="0.15">
      <c r="U1501">
        <f t="shared" si="32"/>
        <v>27.287848765464386</v>
      </c>
      <c r="V1501">
        <v>1493</v>
      </c>
    </row>
    <row r="1502" spans="21:22" x14ac:dyDescent="0.15">
      <c r="U1502">
        <f t="shared" si="32"/>
        <v>27.297008787131933</v>
      </c>
      <c r="V1502">
        <v>1494</v>
      </c>
    </row>
    <row r="1503" spans="21:22" x14ac:dyDescent="0.15">
      <c r="U1503">
        <f t="shared" si="32"/>
        <v>27.306165736051152</v>
      </c>
      <c r="V1503">
        <v>1495</v>
      </c>
    </row>
    <row r="1504" spans="21:22" x14ac:dyDescent="0.15">
      <c r="U1504">
        <f t="shared" si="32"/>
        <v>27.31531961531222</v>
      </c>
      <c r="V1504">
        <v>1496</v>
      </c>
    </row>
    <row r="1505" spans="21:22" x14ac:dyDescent="0.15">
      <c r="U1505">
        <f t="shared" si="32"/>
        <v>27.324470428000126</v>
      </c>
      <c r="V1505">
        <v>1497</v>
      </c>
    </row>
    <row r="1506" spans="21:22" x14ac:dyDescent="0.15">
      <c r="U1506">
        <f t="shared" si="32"/>
        <v>27.333618177194705</v>
      </c>
      <c r="V1506">
        <v>1498</v>
      </c>
    </row>
    <row r="1507" spans="21:22" x14ac:dyDescent="0.15">
      <c r="U1507">
        <f t="shared" si="32"/>
        <v>27.342762865970617</v>
      </c>
      <c r="V1507">
        <v>1499</v>
      </c>
    </row>
    <row r="1508" spans="21:22" x14ac:dyDescent="0.15">
      <c r="U1508">
        <f t="shared" si="32"/>
        <v>27.351904497397424</v>
      </c>
      <c r="V1508">
        <v>1500</v>
      </c>
    </row>
    <row r="1509" spans="21:22" x14ac:dyDescent="0.15">
      <c r="U1509">
        <f t="shared" si="32"/>
        <v>27.36104307453952</v>
      </c>
      <c r="V1509">
        <v>1501</v>
      </c>
    </row>
    <row r="1510" spans="21:22" x14ac:dyDescent="0.15">
      <c r="U1510">
        <f t="shared" si="32"/>
        <v>27.370178600456203</v>
      </c>
      <c r="V1510">
        <v>1502</v>
      </c>
    </row>
    <row r="1511" spans="21:22" x14ac:dyDescent="0.15">
      <c r="U1511">
        <f t="shared" si="32"/>
        <v>27.379311078201667</v>
      </c>
      <c r="V1511">
        <v>1503</v>
      </c>
    </row>
    <row r="1512" spans="21:22" x14ac:dyDescent="0.15">
      <c r="U1512">
        <f t="shared" si="32"/>
        <v>27.38844051082501</v>
      </c>
      <c r="V1512">
        <v>1504</v>
      </c>
    </row>
    <row r="1513" spans="21:22" x14ac:dyDescent="0.15">
      <c r="U1513">
        <f t="shared" si="32"/>
        <v>27.397566901370258</v>
      </c>
      <c r="V1513">
        <v>1505</v>
      </c>
    </row>
    <row r="1514" spans="21:22" x14ac:dyDescent="0.15">
      <c r="U1514">
        <f t="shared" si="32"/>
        <v>27.406690252876345</v>
      </c>
      <c r="V1514">
        <v>1506</v>
      </c>
    </row>
    <row r="1515" spans="21:22" x14ac:dyDescent="0.15">
      <c r="U1515">
        <f t="shared" si="32"/>
        <v>27.415810568377182</v>
      </c>
      <c r="V1515">
        <v>1507</v>
      </c>
    </row>
    <row r="1516" spans="21:22" x14ac:dyDescent="0.15">
      <c r="U1516">
        <f t="shared" si="32"/>
        <v>27.424927850901614</v>
      </c>
      <c r="V1516">
        <v>1508</v>
      </c>
    </row>
    <row r="1517" spans="21:22" x14ac:dyDescent="0.15">
      <c r="U1517">
        <f t="shared" si="32"/>
        <v>27.434042103473455</v>
      </c>
      <c r="V1517">
        <v>1509</v>
      </c>
    </row>
    <row r="1518" spans="21:22" x14ac:dyDescent="0.15">
      <c r="U1518">
        <f t="shared" si="32"/>
        <v>27.443153329111503</v>
      </c>
      <c r="V1518">
        <v>1510</v>
      </c>
    </row>
    <row r="1519" spans="21:22" x14ac:dyDescent="0.15">
      <c r="U1519">
        <f t="shared" si="32"/>
        <v>27.452261530829553</v>
      </c>
      <c r="V1519">
        <v>1511</v>
      </c>
    </row>
    <row r="1520" spans="21:22" x14ac:dyDescent="0.15">
      <c r="U1520">
        <f t="shared" si="32"/>
        <v>27.461366711636387</v>
      </c>
      <c r="V1520">
        <v>1512</v>
      </c>
    </row>
    <row r="1521" spans="21:22" x14ac:dyDescent="0.15">
      <c r="U1521">
        <f t="shared" si="32"/>
        <v>27.470468874535804</v>
      </c>
      <c r="V1521">
        <v>1513</v>
      </c>
    </row>
    <row r="1522" spans="21:22" x14ac:dyDescent="0.15">
      <c r="U1522">
        <f t="shared" si="32"/>
        <v>27.479568022526642</v>
      </c>
      <c r="V1522">
        <v>1514</v>
      </c>
    </row>
    <row r="1523" spans="21:22" x14ac:dyDescent="0.15">
      <c r="U1523">
        <f t="shared" si="32"/>
        <v>27.488664158602763</v>
      </c>
      <c r="V1523">
        <v>1515</v>
      </c>
    </row>
    <row r="1524" spans="21:22" x14ac:dyDescent="0.15">
      <c r="U1524">
        <f t="shared" ref="U1524:U1587" si="33">(V1524-1)*SQRT(2*V1524)/(2*(V1524-1)+1.21*(I$36-1.06))</f>
        <v>27.497757285753082</v>
      </c>
      <c r="V1524">
        <v>1516</v>
      </c>
    </row>
    <row r="1525" spans="21:22" x14ac:dyDescent="0.15">
      <c r="U1525">
        <f t="shared" si="33"/>
        <v>27.506847406961565</v>
      </c>
      <c r="V1525">
        <v>1517</v>
      </c>
    </row>
    <row r="1526" spans="21:22" x14ac:dyDescent="0.15">
      <c r="U1526">
        <f t="shared" si="33"/>
        <v>27.515934525207264</v>
      </c>
      <c r="V1526">
        <v>1518</v>
      </c>
    </row>
    <row r="1527" spans="21:22" x14ac:dyDescent="0.15">
      <c r="U1527">
        <f t="shared" si="33"/>
        <v>27.52501864346431</v>
      </c>
      <c r="V1527">
        <v>1519</v>
      </c>
    </row>
    <row r="1528" spans="21:22" x14ac:dyDescent="0.15">
      <c r="U1528">
        <f t="shared" si="33"/>
        <v>27.534099764701917</v>
      </c>
      <c r="V1528">
        <v>1520</v>
      </c>
    </row>
    <row r="1529" spans="21:22" x14ac:dyDescent="0.15">
      <c r="U1529">
        <f t="shared" si="33"/>
        <v>27.543177891884412</v>
      </c>
      <c r="V1529">
        <v>1521</v>
      </c>
    </row>
    <row r="1530" spans="21:22" x14ac:dyDescent="0.15">
      <c r="U1530">
        <f t="shared" si="33"/>
        <v>27.552253027971243</v>
      </c>
      <c r="V1530">
        <v>1522</v>
      </c>
    </row>
    <row r="1531" spans="21:22" x14ac:dyDescent="0.15">
      <c r="U1531">
        <f t="shared" si="33"/>
        <v>27.561325175916981</v>
      </c>
      <c r="V1531">
        <v>1523</v>
      </c>
    </row>
    <row r="1532" spans="21:22" x14ac:dyDescent="0.15">
      <c r="U1532">
        <f t="shared" si="33"/>
        <v>27.570394338671335</v>
      </c>
      <c r="V1532">
        <v>1524</v>
      </c>
    </row>
    <row r="1533" spans="21:22" x14ac:dyDescent="0.15">
      <c r="U1533">
        <f t="shared" si="33"/>
        <v>27.579460519179161</v>
      </c>
      <c r="V1533">
        <v>1525</v>
      </c>
    </row>
    <row r="1534" spans="21:22" x14ac:dyDescent="0.15">
      <c r="U1534">
        <f t="shared" si="33"/>
        <v>27.58852372038049</v>
      </c>
      <c r="V1534">
        <v>1526</v>
      </c>
    </row>
    <row r="1535" spans="21:22" x14ac:dyDescent="0.15">
      <c r="U1535">
        <f t="shared" si="33"/>
        <v>27.597583945210513</v>
      </c>
      <c r="V1535">
        <v>1527</v>
      </c>
    </row>
    <row r="1536" spans="21:22" x14ac:dyDescent="0.15">
      <c r="U1536">
        <f t="shared" si="33"/>
        <v>27.606641196599611</v>
      </c>
      <c r="V1536">
        <v>1528</v>
      </c>
    </row>
    <row r="1537" spans="21:22" x14ac:dyDescent="0.15">
      <c r="U1537">
        <f t="shared" si="33"/>
        <v>27.615695477473352</v>
      </c>
      <c r="V1537">
        <v>1529</v>
      </c>
    </row>
    <row r="1538" spans="21:22" x14ac:dyDescent="0.15">
      <c r="U1538">
        <f t="shared" si="33"/>
        <v>27.624746790752514</v>
      </c>
      <c r="V1538">
        <v>1530</v>
      </c>
    </row>
    <row r="1539" spans="21:22" x14ac:dyDescent="0.15">
      <c r="U1539">
        <f t="shared" si="33"/>
        <v>27.633795139353101</v>
      </c>
      <c r="V1539">
        <v>1531</v>
      </c>
    </row>
    <row r="1540" spans="21:22" x14ac:dyDescent="0.15">
      <c r="U1540">
        <f t="shared" si="33"/>
        <v>27.642840526186326</v>
      </c>
      <c r="V1540">
        <v>1532</v>
      </c>
    </row>
    <row r="1541" spans="21:22" x14ac:dyDescent="0.15">
      <c r="U1541">
        <f t="shared" si="33"/>
        <v>27.651882954158665</v>
      </c>
      <c r="V1541">
        <v>1533</v>
      </c>
    </row>
    <row r="1542" spans="21:22" x14ac:dyDescent="0.15">
      <c r="U1542">
        <f t="shared" si="33"/>
        <v>27.660922426171812</v>
      </c>
      <c r="V1542">
        <v>1534</v>
      </c>
    </row>
    <row r="1543" spans="21:22" x14ac:dyDescent="0.15">
      <c r="U1543">
        <f t="shared" si="33"/>
        <v>27.669958945122755</v>
      </c>
      <c r="V1543">
        <v>1535</v>
      </c>
    </row>
    <row r="1544" spans="21:22" x14ac:dyDescent="0.15">
      <c r="U1544">
        <f t="shared" si="33"/>
        <v>27.678992513903726</v>
      </c>
      <c r="V1544">
        <v>1536</v>
      </c>
    </row>
    <row r="1545" spans="21:22" x14ac:dyDescent="0.15">
      <c r="U1545">
        <f t="shared" si="33"/>
        <v>27.688023135402258</v>
      </c>
      <c r="V1545">
        <v>1537</v>
      </c>
    </row>
    <row r="1546" spans="21:22" x14ac:dyDescent="0.15">
      <c r="U1546">
        <f t="shared" si="33"/>
        <v>27.697050812501157</v>
      </c>
      <c r="V1546">
        <v>1538</v>
      </c>
    </row>
    <row r="1547" spans="21:22" x14ac:dyDescent="0.15">
      <c r="U1547">
        <f t="shared" si="33"/>
        <v>27.706075548078562</v>
      </c>
      <c r="V1547">
        <v>1539</v>
      </c>
    </row>
    <row r="1548" spans="21:22" x14ac:dyDescent="0.15">
      <c r="U1548">
        <f t="shared" si="33"/>
        <v>27.715097345007891</v>
      </c>
      <c r="V1548">
        <v>1540</v>
      </c>
    </row>
    <row r="1549" spans="21:22" x14ac:dyDescent="0.15">
      <c r="U1549">
        <f t="shared" si="33"/>
        <v>27.724116206157913</v>
      </c>
      <c r="V1549">
        <v>1541</v>
      </c>
    </row>
    <row r="1550" spans="21:22" x14ac:dyDescent="0.15">
      <c r="U1550">
        <f t="shared" si="33"/>
        <v>27.733132134392722</v>
      </c>
      <c r="V1550">
        <v>1542</v>
      </c>
    </row>
    <row r="1551" spans="21:22" x14ac:dyDescent="0.15">
      <c r="U1551">
        <f t="shared" si="33"/>
        <v>27.742145132571764</v>
      </c>
      <c r="V1551">
        <v>1543</v>
      </c>
    </row>
    <row r="1552" spans="21:22" x14ac:dyDescent="0.15">
      <c r="U1552">
        <f t="shared" si="33"/>
        <v>27.751155203549835</v>
      </c>
      <c r="V1552">
        <v>1544</v>
      </c>
    </row>
    <row r="1553" spans="21:22" x14ac:dyDescent="0.15">
      <c r="U1553">
        <f t="shared" si="33"/>
        <v>27.760162350177104</v>
      </c>
      <c r="V1553">
        <v>1545</v>
      </c>
    </row>
    <row r="1554" spans="21:22" x14ac:dyDescent="0.15">
      <c r="U1554">
        <f t="shared" si="33"/>
        <v>27.769166575299106</v>
      </c>
      <c r="V1554">
        <v>1546</v>
      </c>
    </row>
    <row r="1555" spans="21:22" x14ac:dyDescent="0.15">
      <c r="U1555">
        <f t="shared" si="33"/>
        <v>27.778167881756783</v>
      </c>
      <c r="V1555">
        <v>1547</v>
      </c>
    </row>
    <row r="1556" spans="21:22" x14ac:dyDescent="0.15">
      <c r="U1556">
        <f t="shared" si="33"/>
        <v>27.787166272386461</v>
      </c>
      <c r="V1556">
        <v>1548</v>
      </c>
    </row>
    <row r="1557" spans="21:22" x14ac:dyDescent="0.15">
      <c r="U1557">
        <f t="shared" si="33"/>
        <v>27.796161750019888</v>
      </c>
      <c r="V1557">
        <v>1549</v>
      </c>
    </row>
    <row r="1558" spans="21:22" x14ac:dyDescent="0.15">
      <c r="U1558">
        <f t="shared" si="33"/>
        <v>27.80515431748421</v>
      </c>
      <c r="V1558">
        <v>1550</v>
      </c>
    </row>
    <row r="1559" spans="21:22" x14ac:dyDescent="0.15">
      <c r="U1559">
        <f t="shared" si="33"/>
        <v>27.814143977602022</v>
      </c>
      <c r="V1559">
        <v>1551</v>
      </c>
    </row>
    <row r="1560" spans="21:22" x14ac:dyDescent="0.15">
      <c r="U1560">
        <f t="shared" si="33"/>
        <v>27.823130733191356</v>
      </c>
      <c r="V1560">
        <v>1552</v>
      </c>
    </row>
    <row r="1561" spans="21:22" x14ac:dyDescent="0.15">
      <c r="U1561">
        <f t="shared" si="33"/>
        <v>27.832114587065693</v>
      </c>
      <c r="V1561">
        <v>1553</v>
      </c>
    </row>
    <row r="1562" spans="21:22" x14ac:dyDescent="0.15">
      <c r="U1562">
        <f t="shared" si="33"/>
        <v>27.841095542033969</v>
      </c>
      <c r="V1562">
        <v>1554</v>
      </c>
    </row>
    <row r="1563" spans="21:22" x14ac:dyDescent="0.15">
      <c r="U1563">
        <f t="shared" si="33"/>
        <v>27.850073600900611</v>
      </c>
      <c r="V1563">
        <v>1555</v>
      </c>
    </row>
    <row r="1564" spans="21:22" x14ac:dyDescent="0.15">
      <c r="U1564">
        <f t="shared" si="33"/>
        <v>27.859048766465492</v>
      </c>
      <c r="V1564">
        <v>1556</v>
      </c>
    </row>
    <row r="1565" spans="21:22" x14ac:dyDescent="0.15">
      <c r="U1565">
        <f t="shared" si="33"/>
        <v>27.86802104152401</v>
      </c>
      <c r="V1565">
        <v>1557</v>
      </c>
    </row>
    <row r="1566" spans="21:22" x14ac:dyDescent="0.15">
      <c r="U1566">
        <f t="shared" si="33"/>
        <v>27.876990428867046</v>
      </c>
      <c r="V1566">
        <v>1558</v>
      </c>
    </row>
    <row r="1567" spans="21:22" x14ac:dyDescent="0.15">
      <c r="U1567">
        <f t="shared" si="33"/>
        <v>27.885956931281001</v>
      </c>
      <c r="V1567">
        <v>1559</v>
      </c>
    </row>
    <row r="1568" spans="21:22" x14ac:dyDescent="0.15">
      <c r="U1568">
        <f t="shared" si="33"/>
        <v>27.894920551547795</v>
      </c>
      <c r="V1568">
        <v>1560</v>
      </c>
    </row>
    <row r="1569" spans="21:22" x14ac:dyDescent="0.15">
      <c r="U1569">
        <f t="shared" si="33"/>
        <v>27.903881292444883</v>
      </c>
      <c r="V1569">
        <v>1561</v>
      </c>
    </row>
    <row r="1570" spans="21:22" x14ac:dyDescent="0.15">
      <c r="U1570">
        <f t="shared" si="33"/>
        <v>27.912839156745257</v>
      </c>
      <c r="V1570">
        <v>1562</v>
      </c>
    </row>
    <row r="1571" spans="21:22" x14ac:dyDescent="0.15">
      <c r="U1571">
        <f t="shared" si="33"/>
        <v>27.921794147217465</v>
      </c>
      <c r="V1571">
        <v>1563</v>
      </c>
    </row>
    <row r="1572" spans="21:22" x14ac:dyDescent="0.15">
      <c r="U1572">
        <f t="shared" si="33"/>
        <v>27.930746266625608</v>
      </c>
      <c r="V1572">
        <v>1564</v>
      </c>
    </row>
    <row r="1573" spans="21:22" x14ac:dyDescent="0.15">
      <c r="U1573">
        <f t="shared" si="33"/>
        <v>27.939695517729373</v>
      </c>
      <c r="V1573">
        <v>1565</v>
      </c>
    </row>
    <row r="1574" spans="21:22" x14ac:dyDescent="0.15">
      <c r="U1574">
        <f t="shared" si="33"/>
        <v>27.94864190328402</v>
      </c>
      <c r="V1574">
        <v>1566</v>
      </c>
    </row>
    <row r="1575" spans="21:22" x14ac:dyDescent="0.15">
      <c r="U1575">
        <f t="shared" si="33"/>
        <v>27.957585426040403</v>
      </c>
      <c r="V1575">
        <v>1567</v>
      </c>
    </row>
    <row r="1576" spans="21:22" x14ac:dyDescent="0.15">
      <c r="U1576">
        <f t="shared" si="33"/>
        <v>27.966526088744978</v>
      </c>
      <c r="V1576">
        <v>1568</v>
      </c>
    </row>
    <row r="1577" spans="21:22" x14ac:dyDescent="0.15">
      <c r="U1577">
        <f t="shared" si="33"/>
        <v>27.975463894139811</v>
      </c>
      <c r="V1577">
        <v>1569</v>
      </c>
    </row>
    <row r="1578" spans="21:22" x14ac:dyDescent="0.15">
      <c r="U1578">
        <f t="shared" si="33"/>
        <v>27.984398844962595</v>
      </c>
      <c r="V1578">
        <v>1570</v>
      </c>
    </row>
    <row r="1579" spans="21:22" x14ac:dyDescent="0.15">
      <c r="U1579">
        <f t="shared" si="33"/>
        <v>27.993330943946638</v>
      </c>
      <c r="V1579">
        <v>1571</v>
      </c>
    </row>
    <row r="1580" spans="21:22" x14ac:dyDescent="0.15">
      <c r="U1580">
        <f t="shared" si="33"/>
        <v>28.002260193820909</v>
      </c>
      <c r="V1580">
        <v>1572</v>
      </c>
    </row>
    <row r="1581" spans="21:22" x14ac:dyDescent="0.15">
      <c r="U1581">
        <f t="shared" si="33"/>
        <v>28.011186597310019</v>
      </c>
      <c r="V1581">
        <v>1573</v>
      </c>
    </row>
    <row r="1582" spans="21:22" x14ac:dyDescent="0.15">
      <c r="U1582">
        <f t="shared" si="33"/>
        <v>28.02011015713423</v>
      </c>
      <c r="V1582">
        <v>1574</v>
      </c>
    </row>
    <row r="1583" spans="21:22" x14ac:dyDescent="0.15">
      <c r="U1583">
        <f t="shared" si="33"/>
        <v>28.029030876009497</v>
      </c>
      <c r="V1583">
        <v>1575</v>
      </c>
    </row>
    <row r="1584" spans="21:22" x14ac:dyDescent="0.15">
      <c r="U1584">
        <f t="shared" si="33"/>
        <v>28.037948756647417</v>
      </c>
      <c r="V1584">
        <v>1576</v>
      </c>
    </row>
    <row r="1585" spans="21:22" x14ac:dyDescent="0.15">
      <c r="U1585">
        <f t="shared" si="33"/>
        <v>28.046863801755329</v>
      </c>
      <c r="V1585">
        <v>1577</v>
      </c>
    </row>
    <row r="1586" spans="21:22" x14ac:dyDescent="0.15">
      <c r="U1586">
        <f t="shared" si="33"/>
        <v>28.055776014036212</v>
      </c>
      <c r="V1586">
        <v>1578</v>
      </c>
    </row>
    <row r="1587" spans="21:22" x14ac:dyDescent="0.15">
      <c r="U1587">
        <f t="shared" si="33"/>
        <v>28.064685396188803</v>
      </c>
      <c r="V1587">
        <v>1579</v>
      </c>
    </row>
    <row r="1588" spans="21:22" x14ac:dyDescent="0.15">
      <c r="U1588">
        <f t="shared" ref="U1588:U1651" si="34">(V1588-1)*SQRT(2*V1588)/(2*(V1588-1)+1.21*(I$36-1.06))</f>
        <v>28.073591950907531</v>
      </c>
      <c r="V1588">
        <v>1580</v>
      </c>
    </row>
    <row r="1589" spans="21:22" x14ac:dyDescent="0.15">
      <c r="U1589">
        <f t="shared" si="34"/>
        <v>28.082495680882555</v>
      </c>
      <c r="V1589">
        <v>1581</v>
      </c>
    </row>
    <row r="1590" spans="21:22" x14ac:dyDescent="0.15">
      <c r="U1590">
        <f t="shared" si="34"/>
        <v>28.091396588799768</v>
      </c>
      <c r="V1590">
        <v>1582</v>
      </c>
    </row>
    <row r="1591" spans="21:22" x14ac:dyDescent="0.15">
      <c r="U1591">
        <f t="shared" si="34"/>
        <v>28.10029467734083</v>
      </c>
      <c r="V1591">
        <v>1583</v>
      </c>
    </row>
    <row r="1592" spans="21:22" x14ac:dyDescent="0.15">
      <c r="U1592">
        <f t="shared" si="34"/>
        <v>28.109189949183122</v>
      </c>
      <c r="V1592">
        <v>1584</v>
      </c>
    </row>
    <row r="1593" spans="21:22" x14ac:dyDescent="0.15">
      <c r="U1593">
        <f t="shared" si="34"/>
        <v>28.118082406999822</v>
      </c>
      <c r="V1593">
        <v>1585</v>
      </c>
    </row>
    <row r="1594" spans="21:22" x14ac:dyDescent="0.15">
      <c r="U1594">
        <f t="shared" si="34"/>
        <v>28.126972053459873</v>
      </c>
      <c r="V1594">
        <v>1586</v>
      </c>
    </row>
    <row r="1595" spans="21:22" x14ac:dyDescent="0.15">
      <c r="U1595">
        <f t="shared" si="34"/>
        <v>28.13585889122799</v>
      </c>
      <c r="V1595">
        <v>1587</v>
      </c>
    </row>
    <row r="1596" spans="21:22" x14ac:dyDescent="0.15">
      <c r="U1596">
        <f t="shared" si="34"/>
        <v>28.144742922964696</v>
      </c>
      <c r="V1596">
        <v>1588</v>
      </c>
    </row>
    <row r="1597" spans="21:22" x14ac:dyDescent="0.15">
      <c r="U1597">
        <f t="shared" si="34"/>
        <v>28.153624151326301</v>
      </c>
      <c r="V1597">
        <v>1589</v>
      </c>
    </row>
    <row r="1598" spans="21:22" x14ac:dyDescent="0.15">
      <c r="U1598">
        <f t="shared" si="34"/>
        <v>28.162502578964951</v>
      </c>
      <c r="V1598">
        <v>1590</v>
      </c>
    </row>
    <row r="1599" spans="21:22" x14ac:dyDescent="0.15">
      <c r="U1599">
        <f t="shared" si="34"/>
        <v>28.17137820852858</v>
      </c>
      <c r="V1599">
        <v>1591</v>
      </c>
    </row>
    <row r="1600" spans="21:22" x14ac:dyDescent="0.15">
      <c r="U1600">
        <f t="shared" si="34"/>
        <v>28.180251042660984</v>
      </c>
      <c r="V1600">
        <v>1592</v>
      </c>
    </row>
    <row r="1601" spans="21:22" x14ac:dyDescent="0.15">
      <c r="U1601">
        <f t="shared" si="34"/>
        <v>28.189121084001776</v>
      </c>
      <c r="V1601">
        <v>1593</v>
      </c>
    </row>
    <row r="1602" spans="21:22" x14ac:dyDescent="0.15">
      <c r="U1602">
        <f t="shared" si="34"/>
        <v>28.197988335186434</v>
      </c>
      <c r="V1602">
        <v>1594</v>
      </c>
    </row>
    <row r="1603" spans="21:22" x14ac:dyDescent="0.15">
      <c r="U1603">
        <f t="shared" si="34"/>
        <v>28.206852798846281</v>
      </c>
      <c r="V1603">
        <v>1595</v>
      </c>
    </row>
    <row r="1604" spans="21:22" x14ac:dyDescent="0.15">
      <c r="U1604">
        <f t="shared" si="34"/>
        <v>28.215714477608511</v>
      </c>
      <c r="V1604">
        <v>1596</v>
      </c>
    </row>
    <row r="1605" spans="21:22" x14ac:dyDescent="0.15">
      <c r="U1605">
        <f t="shared" si="34"/>
        <v>28.224573374096192</v>
      </c>
      <c r="V1605">
        <v>1597</v>
      </c>
    </row>
    <row r="1606" spans="21:22" x14ac:dyDescent="0.15">
      <c r="U1606">
        <f t="shared" si="34"/>
        <v>28.233429490928284</v>
      </c>
      <c r="V1606">
        <v>1598</v>
      </c>
    </row>
    <row r="1607" spans="21:22" x14ac:dyDescent="0.15">
      <c r="U1607">
        <f t="shared" si="34"/>
        <v>28.242282830719631</v>
      </c>
      <c r="V1607">
        <v>1599</v>
      </c>
    </row>
    <row r="1608" spans="21:22" x14ac:dyDescent="0.15">
      <c r="U1608">
        <f t="shared" si="34"/>
        <v>28.251133396080991</v>
      </c>
      <c r="V1608">
        <v>1600</v>
      </c>
    </row>
    <row r="1609" spans="21:22" x14ac:dyDescent="0.15">
      <c r="U1609">
        <f t="shared" si="34"/>
        <v>28.259981189619023</v>
      </c>
      <c r="V1609">
        <v>1601</v>
      </c>
    </row>
    <row r="1610" spans="21:22" x14ac:dyDescent="0.15">
      <c r="U1610">
        <f t="shared" si="34"/>
        <v>28.268826213936308</v>
      </c>
      <c r="V1610">
        <v>1602</v>
      </c>
    </row>
    <row r="1611" spans="21:22" x14ac:dyDescent="0.15">
      <c r="U1611">
        <f t="shared" si="34"/>
        <v>28.277668471631372</v>
      </c>
      <c r="V1611">
        <v>1603</v>
      </c>
    </row>
    <row r="1612" spans="21:22" x14ac:dyDescent="0.15">
      <c r="U1612">
        <f t="shared" si="34"/>
        <v>28.286507965298654</v>
      </c>
      <c r="V1612">
        <v>1604</v>
      </c>
    </row>
    <row r="1613" spans="21:22" x14ac:dyDescent="0.15">
      <c r="U1613">
        <f t="shared" si="34"/>
        <v>28.295344697528567</v>
      </c>
      <c r="V1613">
        <v>1605</v>
      </c>
    </row>
    <row r="1614" spans="21:22" x14ac:dyDescent="0.15">
      <c r="U1614">
        <f t="shared" si="34"/>
        <v>28.304178670907458</v>
      </c>
      <c r="V1614">
        <v>1606</v>
      </c>
    </row>
    <row r="1615" spans="21:22" x14ac:dyDescent="0.15">
      <c r="U1615">
        <f t="shared" si="34"/>
        <v>28.313009888017657</v>
      </c>
      <c r="V1615">
        <v>1607</v>
      </c>
    </row>
    <row r="1616" spans="21:22" x14ac:dyDescent="0.15">
      <c r="U1616">
        <f t="shared" si="34"/>
        <v>28.321838351437464</v>
      </c>
      <c r="V1616">
        <v>1608</v>
      </c>
    </row>
    <row r="1617" spans="21:22" x14ac:dyDescent="0.15">
      <c r="U1617">
        <f t="shared" si="34"/>
        <v>28.330664063741146</v>
      </c>
      <c r="V1617">
        <v>1609</v>
      </c>
    </row>
    <row r="1618" spans="21:22" x14ac:dyDescent="0.15">
      <c r="U1618">
        <f t="shared" si="34"/>
        <v>28.339487027498979</v>
      </c>
      <c r="V1618">
        <v>1610</v>
      </c>
    </row>
    <row r="1619" spans="21:22" x14ac:dyDescent="0.15">
      <c r="U1619">
        <f t="shared" si="34"/>
        <v>28.348307245277233</v>
      </c>
      <c r="V1619">
        <v>1611</v>
      </c>
    </row>
    <row r="1620" spans="21:22" x14ac:dyDescent="0.15">
      <c r="U1620">
        <f t="shared" si="34"/>
        <v>28.357124719638197</v>
      </c>
      <c r="V1620">
        <v>1612</v>
      </c>
    </row>
    <row r="1621" spans="21:22" x14ac:dyDescent="0.15">
      <c r="U1621">
        <f t="shared" si="34"/>
        <v>28.365939453140157</v>
      </c>
      <c r="V1621">
        <v>1613</v>
      </c>
    </row>
    <row r="1622" spans="21:22" x14ac:dyDescent="0.15">
      <c r="U1622">
        <f t="shared" si="34"/>
        <v>28.374751448337445</v>
      </c>
      <c r="V1622">
        <v>1614</v>
      </c>
    </row>
    <row r="1623" spans="21:22" x14ac:dyDescent="0.15">
      <c r="U1623">
        <f t="shared" si="34"/>
        <v>28.383560707780418</v>
      </c>
      <c r="V1623">
        <v>1615</v>
      </c>
    </row>
    <row r="1624" spans="21:22" x14ac:dyDescent="0.15">
      <c r="U1624">
        <f t="shared" si="34"/>
        <v>28.392367234015477</v>
      </c>
      <c r="V1624">
        <v>1616</v>
      </c>
    </row>
    <row r="1625" spans="21:22" x14ac:dyDescent="0.15">
      <c r="U1625">
        <f t="shared" si="34"/>
        <v>28.40117102958509</v>
      </c>
      <c r="V1625">
        <v>1617</v>
      </c>
    </row>
    <row r="1626" spans="21:22" x14ac:dyDescent="0.15">
      <c r="U1626">
        <f t="shared" si="34"/>
        <v>28.409972097027755</v>
      </c>
      <c r="V1626">
        <v>1618</v>
      </c>
    </row>
    <row r="1627" spans="21:22" x14ac:dyDescent="0.15">
      <c r="U1627">
        <f t="shared" si="34"/>
        <v>28.418770438878063</v>
      </c>
      <c r="V1627">
        <v>1619</v>
      </c>
    </row>
    <row r="1628" spans="21:22" x14ac:dyDescent="0.15">
      <c r="U1628">
        <f t="shared" si="34"/>
        <v>28.427566057666684</v>
      </c>
      <c r="V1628">
        <v>1620</v>
      </c>
    </row>
    <row r="1629" spans="21:22" x14ac:dyDescent="0.15">
      <c r="U1629">
        <f t="shared" si="34"/>
        <v>28.436358955920362</v>
      </c>
      <c r="V1629">
        <v>1621</v>
      </c>
    </row>
    <row r="1630" spans="21:22" x14ac:dyDescent="0.15">
      <c r="U1630">
        <f t="shared" si="34"/>
        <v>28.445149136161938</v>
      </c>
      <c r="V1630">
        <v>1622</v>
      </c>
    </row>
    <row r="1631" spans="21:22" x14ac:dyDescent="0.15">
      <c r="U1631">
        <f t="shared" si="34"/>
        <v>28.453936600910371</v>
      </c>
      <c r="V1631">
        <v>1623</v>
      </c>
    </row>
    <row r="1632" spans="21:22" x14ac:dyDescent="0.15">
      <c r="U1632">
        <f t="shared" si="34"/>
        <v>28.46272135268071</v>
      </c>
      <c r="V1632">
        <v>1624</v>
      </c>
    </row>
    <row r="1633" spans="21:22" x14ac:dyDescent="0.15">
      <c r="U1633">
        <f t="shared" si="34"/>
        <v>28.47150339398414</v>
      </c>
      <c r="V1633">
        <v>1625</v>
      </c>
    </row>
    <row r="1634" spans="21:22" x14ac:dyDescent="0.15">
      <c r="U1634">
        <f t="shared" si="34"/>
        <v>28.480282727327964</v>
      </c>
      <c r="V1634">
        <v>1626</v>
      </c>
    </row>
    <row r="1635" spans="21:22" x14ac:dyDescent="0.15">
      <c r="U1635">
        <f t="shared" si="34"/>
        <v>28.489059355215634</v>
      </c>
      <c r="V1635">
        <v>1627</v>
      </c>
    </row>
    <row r="1636" spans="21:22" x14ac:dyDescent="0.15">
      <c r="U1636">
        <f t="shared" si="34"/>
        <v>28.497833280146732</v>
      </c>
      <c r="V1636">
        <v>1628</v>
      </c>
    </row>
    <row r="1637" spans="21:22" x14ac:dyDescent="0.15">
      <c r="U1637">
        <f t="shared" si="34"/>
        <v>28.506604504617009</v>
      </c>
      <c r="V1637">
        <v>1629</v>
      </c>
    </row>
    <row r="1638" spans="21:22" x14ac:dyDescent="0.15">
      <c r="U1638">
        <f t="shared" si="34"/>
        <v>28.515373031118362</v>
      </c>
      <c r="V1638">
        <v>1630</v>
      </c>
    </row>
    <row r="1639" spans="21:22" x14ac:dyDescent="0.15">
      <c r="U1639">
        <f t="shared" si="34"/>
        <v>28.524138862138873</v>
      </c>
      <c r="V1639">
        <v>1631</v>
      </c>
    </row>
    <row r="1640" spans="21:22" x14ac:dyDescent="0.15">
      <c r="U1640">
        <f t="shared" si="34"/>
        <v>28.532902000162789</v>
      </c>
      <c r="V1640">
        <v>1632</v>
      </c>
    </row>
    <row r="1641" spans="21:22" x14ac:dyDescent="0.15">
      <c r="U1641">
        <f t="shared" si="34"/>
        <v>28.541662447670546</v>
      </c>
      <c r="V1641">
        <v>1633</v>
      </c>
    </row>
    <row r="1642" spans="21:22" x14ac:dyDescent="0.15">
      <c r="U1642">
        <f t="shared" si="34"/>
        <v>28.550420207138789</v>
      </c>
      <c r="V1642">
        <v>1634</v>
      </c>
    </row>
    <row r="1643" spans="21:22" x14ac:dyDescent="0.15">
      <c r="U1643">
        <f t="shared" si="34"/>
        <v>28.55917528104035</v>
      </c>
      <c r="V1643">
        <v>1635</v>
      </c>
    </row>
    <row r="1644" spans="21:22" x14ac:dyDescent="0.15">
      <c r="U1644">
        <f t="shared" si="34"/>
        <v>28.567927671844277</v>
      </c>
      <c r="V1644">
        <v>1636</v>
      </c>
    </row>
    <row r="1645" spans="21:22" x14ac:dyDescent="0.15">
      <c r="U1645">
        <f t="shared" si="34"/>
        <v>28.576677382015838</v>
      </c>
      <c r="V1645">
        <v>1637</v>
      </c>
    </row>
    <row r="1646" spans="21:22" x14ac:dyDescent="0.15">
      <c r="U1646">
        <f t="shared" si="34"/>
        <v>28.585424414016526</v>
      </c>
      <c r="V1646">
        <v>1638</v>
      </c>
    </row>
    <row r="1647" spans="21:22" x14ac:dyDescent="0.15">
      <c r="U1647">
        <f t="shared" si="34"/>
        <v>28.594168770304066</v>
      </c>
      <c r="V1647">
        <v>1639</v>
      </c>
    </row>
    <row r="1648" spans="21:22" x14ac:dyDescent="0.15">
      <c r="U1648">
        <f t="shared" si="34"/>
        <v>28.602910453332441</v>
      </c>
      <c r="V1648">
        <v>1640</v>
      </c>
    </row>
    <row r="1649" spans="21:22" x14ac:dyDescent="0.15">
      <c r="U1649">
        <f t="shared" si="34"/>
        <v>28.611649465551864</v>
      </c>
      <c r="V1649">
        <v>1641</v>
      </c>
    </row>
    <row r="1650" spans="21:22" x14ac:dyDescent="0.15">
      <c r="U1650">
        <f t="shared" si="34"/>
        <v>28.62038580940882</v>
      </c>
      <c r="V1650">
        <v>1642</v>
      </c>
    </row>
    <row r="1651" spans="21:22" x14ac:dyDescent="0.15">
      <c r="U1651">
        <f t="shared" si="34"/>
        <v>28.629119487346067</v>
      </c>
      <c r="V1651">
        <v>1643</v>
      </c>
    </row>
    <row r="1652" spans="21:22" x14ac:dyDescent="0.15">
      <c r="U1652">
        <f t="shared" ref="U1652:U1715" si="35">(V1652-1)*SQRT(2*V1652)/(2*(V1652-1)+1.21*(I$36-1.06))</f>
        <v>28.637850501802621</v>
      </c>
      <c r="V1652">
        <v>1644</v>
      </c>
    </row>
    <row r="1653" spans="21:22" x14ac:dyDescent="0.15">
      <c r="U1653">
        <f t="shared" si="35"/>
        <v>28.646578855213797</v>
      </c>
      <c r="V1653">
        <v>1645</v>
      </c>
    </row>
    <row r="1654" spans="21:22" x14ac:dyDescent="0.15">
      <c r="U1654">
        <f t="shared" si="35"/>
        <v>28.655304550011195</v>
      </c>
      <c r="V1654">
        <v>1646</v>
      </c>
    </row>
    <row r="1655" spans="21:22" x14ac:dyDescent="0.15">
      <c r="U1655">
        <f t="shared" si="35"/>
        <v>28.664027588622709</v>
      </c>
      <c r="V1655">
        <v>1647</v>
      </c>
    </row>
    <row r="1656" spans="21:22" x14ac:dyDescent="0.15">
      <c r="U1656">
        <f t="shared" si="35"/>
        <v>28.672747973472557</v>
      </c>
      <c r="V1656">
        <v>1648</v>
      </c>
    </row>
    <row r="1657" spans="21:22" x14ac:dyDescent="0.15">
      <c r="U1657">
        <f t="shared" si="35"/>
        <v>28.68146570698125</v>
      </c>
      <c r="V1657">
        <v>1649</v>
      </c>
    </row>
    <row r="1658" spans="21:22" x14ac:dyDescent="0.15">
      <c r="U1658">
        <f t="shared" si="35"/>
        <v>28.690180791565627</v>
      </c>
      <c r="V1658">
        <v>1650</v>
      </c>
    </row>
    <row r="1659" spans="21:22" x14ac:dyDescent="0.15">
      <c r="U1659">
        <f t="shared" si="35"/>
        <v>28.698893229638873</v>
      </c>
      <c r="V1659">
        <v>1651</v>
      </c>
    </row>
    <row r="1660" spans="21:22" x14ac:dyDescent="0.15">
      <c r="U1660">
        <f t="shared" si="35"/>
        <v>28.707603023610496</v>
      </c>
      <c r="V1660">
        <v>1652</v>
      </c>
    </row>
    <row r="1661" spans="21:22" x14ac:dyDescent="0.15">
      <c r="U1661">
        <f t="shared" si="35"/>
        <v>28.716310175886353</v>
      </c>
      <c r="V1661">
        <v>1653</v>
      </c>
    </row>
    <row r="1662" spans="21:22" x14ac:dyDescent="0.15">
      <c r="U1662">
        <f t="shared" si="35"/>
        <v>28.725014688868665</v>
      </c>
      <c r="V1662">
        <v>1654</v>
      </c>
    </row>
    <row r="1663" spans="21:22" x14ac:dyDescent="0.15">
      <c r="U1663">
        <f t="shared" si="35"/>
        <v>28.733716564955991</v>
      </c>
      <c r="V1663">
        <v>1655</v>
      </c>
    </row>
    <row r="1664" spans="21:22" x14ac:dyDescent="0.15">
      <c r="U1664">
        <f t="shared" si="35"/>
        <v>28.742415806543285</v>
      </c>
      <c r="V1664">
        <v>1656</v>
      </c>
    </row>
    <row r="1665" spans="21:22" x14ac:dyDescent="0.15">
      <c r="U1665">
        <f t="shared" si="35"/>
        <v>28.751112416021858</v>
      </c>
      <c r="V1665">
        <v>1657</v>
      </c>
    </row>
    <row r="1666" spans="21:22" x14ac:dyDescent="0.15">
      <c r="U1666">
        <f t="shared" si="35"/>
        <v>28.759806395779417</v>
      </c>
      <c r="V1666">
        <v>1658</v>
      </c>
    </row>
    <row r="1667" spans="21:22" x14ac:dyDescent="0.15">
      <c r="U1667">
        <f t="shared" si="35"/>
        <v>28.768497748200065</v>
      </c>
      <c r="V1667">
        <v>1659</v>
      </c>
    </row>
    <row r="1668" spans="21:22" x14ac:dyDescent="0.15">
      <c r="U1668">
        <f t="shared" si="35"/>
        <v>28.777186475664294</v>
      </c>
      <c r="V1668">
        <v>1660</v>
      </c>
    </row>
    <row r="1669" spans="21:22" x14ac:dyDescent="0.15">
      <c r="U1669">
        <f t="shared" si="35"/>
        <v>28.785872580549007</v>
      </c>
      <c r="V1669">
        <v>1661</v>
      </c>
    </row>
    <row r="1670" spans="21:22" x14ac:dyDescent="0.15">
      <c r="U1670">
        <f t="shared" si="35"/>
        <v>28.794556065227525</v>
      </c>
      <c r="V1670">
        <v>1662</v>
      </c>
    </row>
    <row r="1671" spans="21:22" x14ac:dyDescent="0.15">
      <c r="U1671">
        <f t="shared" si="35"/>
        <v>28.803236932069588</v>
      </c>
      <c r="V1671">
        <v>1663</v>
      </c>
    </row>
    <row r="1672" spans="21:22" x14ac:dyDescent="0.15">
      <c r="U1672">
        <f t="shared" si="35"/>
        <v>28.811915183441364</v>
      </c>
      <c r="V1672">
        <v>1664</v>
      </c>
    </row>
    <row r="1673" spans="21:22" x14ac:dyDescent="0.15">
      <c r="U1673">
        <f t="shared" si="35"/>
        <v>28.820590821705469</v>
      </c>
      <c r="V1673">
        <v>1665</v>
      </c>
    </row>
    <row r="1674" spans="21:22" x14ac:dyDescent="0.15">
      <c r="U1674">
        <f t="shared" si="35"/>
        <v>28.829263849220958</v>
      </c>
      <c r="V1674">
        <v>1666</v>
      </c>
    </row>
    <row r="1675" spans="21:22" x14ac:dyDescent="0.15">
      <c r="U1675">
        <f t="shared" si="35"/>
        <v>28.837934268343332</v>
      </c>
      <c r="V1675">
        <v>1667</v>
      </c>
    </row>
    <row r="1676" spans="21:22" x14ac:dyDescent="0.15">
      <c r="U1676">
        <f t="shared" si="35"/>
        <v>28.84660208142456</v>
      </c>
      <c r="V1676">
        <v>1668</v>
      </c>
    </row>
    <row r="1677" spans="21:22" x14ac:dyDescent="0.15">
      <c r="U1677">
        <f t="shared" si="35"/>
        <v>28.855267290813085</v>
      </c>
      <c r="V1677">
        <v>1669</v>
      </c>
    </row>
    <row r="1678" spans="21:22" x14ac:dyDescent="0.15">
      <c r="U1678">
        <f t="shared" si="35"/>
        <v>28.863929898853801</v>
      </c>
      <c r="V1678">
        <v>1670</v>
      </c>
    </row>
    <row r="1679" spans="21:22" x14ac:dyDescent="0.15">
      <c r="U1679">
        <f t="shared" si="35"/>
        <v>28.872589907888116</v>
      </c>
      <c r="V1679">
        <v>1671</v>
      </c>
    </row>
    <row r="1680" spans="21:22" x14ac:dyDescent="0.15">
      <c r="U1680">
        <f t="shared" si="35"/>
        <v>28.881247320253902</v>
      </c>
      <c r="V1680">
        <v>1672</v>
      </c>
    </row>
    <row r="1681" spans="21:22" x14ac:dyDescent="0.15">
      <c r="U1681">
        <f t="shared" si="35"/>
        <v>28.889902138285542</v>
      </c>
      <c r="V1681">
        <v>1673</v>
      </c>
    </row>
    <row r="1682" spans="21:22" x14ac:dyDescent="0.15">
      <c r="U1682">
        <f t="shared" si="35"/>
        <v>28.89855436431392</v>
      </c>
      <c r="V1682">
        <v>1674</v>
      </c>
    </row>
    <row r="1683" spans="21:22" x14ac:dyDescent="0.15">
      <c r="U1683">
        <f t="shared" si="35"/>
        <v>28.907204000666432</v>
      </c>
      <c r="V1683">
        <v>1675</v>
      </c>
    </row>
    <row r="1684" spans="21:22" x14ac:dyDescent="0.15">
      <c r="U1684">
        <f t="shared" si="35"/>
        <v>28.915851049666994</v>
      </c>
      <c r="V1684">
        <v>1676</v>
      </c>
    </row>
    <row r="1685" spans="21:22" x14ac:dyDescent="0.15">
      <c r="U1685">
        <f t="shared" si="35"/>
        <v>28.924495513636039</v>
      </c>
      <c r="V1685">
        <v>1677</v>
      </c>
    </row>
    <row r="1686" spans="21:22" x14ac:dyDescent="0.15">
      <c r="U1686">
        <f t="shared" si="35"/>
        <v>28.933137394890551</v>
      </c>
      <c r="V1686">
        <v>1678</v>
      </c>
    </row>
    <row r="1687" spans="21:22" x14ac:dyDescent="0.15">
      <c r="U1687">
        <f t="shared" si="35"/>
        <v>28.941776695744043</v>
      </c>
      <c r="V1687">
        <v>1679</v>
      </c>
    </row>
    <row r="1688" spans="21:22" x14ac:dyDescent="0.15">
      <c r="U1688">
        <f t="shared" si="35"/>
        <v>28.950413418506574</v>
      </c>
      <c r="V1688">
        <v>1680</v>
      </c>
    </row>
    <row r="1689" spans="21:22" x14ac:dyDescent="0.15">
      <c r="U1689">
        <f t="shared" si="35"/>
        <v>28.959047565484774</v>
      </c>
      <c r="V1689">
        <v>1681</v>
      </c>
    </row>
    <row r="1690" spans="21:22" x14ac:dyDescent="0.15">
      <c r="U1690">
        <f t="shared" si="35"/>
        <v>28.967679138981811</v>
      </c>
      <c r="V1690">
        <v>1682</v>
      </c>
    </row>
    <row r="1691" spans="21:22" x14ac:dyDescent="0.15">
      <c r="U1691">
        <f t="shared" si="35"/>
        <v>28.976308141297441</v>
      </c>
      <c r="V1691">
        <v>1683</v>
      </c>
    </row>
    <row r="1692" spans="21:22" x14ac:dyDescent="0.15">
      <c r="U1692">
        <f t="shared" si="35"/>
        <v>28.984934574728001</v>
      </c>
      <c r="V1692">
        <v>1684</v>
      </c>
    </row>
    <row r="1693" spans="21:22" x14ac:dyDescent="0.15">
      <c r="U1693">
        <f t="shared" si="35"/>
        <v>28.993558441566393</v>
      </c>
      <c r="V1693">
        <v>1685</v>
      </c>
    </row>
    <row r="1694" spans="21:22" x14ac:dyDescent="0.15">
      <c r="U1694">
        <f t="shared" si="35"/>
        <v>29.002179744102122</v>
      </c>
      <c r="V1694">
        <v>1686</v>
      </c>
    </row>
    <row r="1695" spans="21:22" x14ac:dyDescent="0.15">
      <c r="U1695">
        <f t="shared" si="35"/>
        <v>29.010798484621294</v>
      </c>
      <c r="V1695">
        <v>1687</v>
      </c>
    </row>
    <row r="1696" spans="21:22" x14ac:dyDescent="0.15">
      <c r="U1696">
        <f t="shared" si="35"/>
        <v>29.019414665406607</v>
      </c>
      <c r="V1696">
        <v>1688</v>
      </c>
    </row>
    <row r="1697" spans="21:22" x14ac:dyDescent="0.15">
      <c r="U1697">
        <f t="shared" si="35"/>
        <v>29.028028288737392</v>
      </c>
      <c r="V1697">
        <v>1689</v>
      </c>
    </row>
    <row r="1698" spans="21:22" x14ac:dyDescent="0.15">
      <c r="U1698">
        <f t="shared" si="35"/>
        <v>29.03663935688958</v>
      </c>
      <c r="V1698">
        <v>1690</v>
      </c>
    </row>
    <row r="1699" spans="21:22" x14ac:dyDescent="0.15">
      <c r="U1699">
        <f t="shared" si="35"/>
        <v>29.045247872135736</v>
      </c>
      <c r="V1699">
        <v>1691</v>
      </c>
    </row>
    <row r="1700" spans="21:22" x14ac:dyDescent="0.15">
      <c r="U1700">
        <f t="shared" si="35"/>
        <v>29.053853836745056</v>
      </c>
      <c r="V1700">
        <v>1692</v>
      </c>
    </row>
    <row r="1701" spans="21:22" x14ac:dyDescent="0.15">
      <c r="U1701">
        <f t="shared" si="35"/>
        <v>29.062457252983378</v>
      </c>
      <c r="V1701">
        <v>1693</v>
      </c>
    </row>
    <row r="1702" spans="21:22" x14ac:dyDescent="0.15">
      <c r="U1702">
        <f t="shared" si="35"/>
        <v>29.071058123113193</v>
      </c>
      <c r="V1702">
        <v>1694</v>
      </c>
    </row>
    <row r="1703" spans="21:22" x14ac:dyDescent="0.15">
      <c r="U1703">
        <f t="shared" si="35"/>
        <v>29.079656449393639</v>
      </c>
      <c r="V1703">
        <v>1695</v>
      </c>
    </row>
    <row r="1704" spans="21:22" x14ac:dyDescent="0.15">
      <c r="U1704">
        <f t="shared" si="35"/>
        <v>29.088252234080514</v>
      </c>
      <c r="V1704">
        <v>1696</v>
      </c>
    </row>
    <row r="1705" spans="21:22" x14ac:dyDescent="0.15">
      <c r="U1705">
        <f t="shared" si="35"/>
        <v>29.096845479426293</v>
      </c>
      <c r="V1705">
        <v>1697</v>
      </c>
    </row>
    <row r="1706" spans="21:22" x14ac:dyDescent="0.15">
      <c r="U1706">
        <f t="shared" si="35"/>
        <v>29.105436187680109</v>
      </c>
      <c r="V1706">
        <v>1698</v>
      </c>
    </row>
    <row r="1707" spans="21:22" x14ac:dyDescent="0.15">
      <c r="U1707">
        <f t="shared" si="35"/>
        <v>29.1140243610878</v>
      </c>
      <c r="V1707">
        <v>1699</v>
      </c>
    </row>
    <row r="1708" spans="21:22" x14ac:dyDescent="0.15">
      <c r="U1708">
        <f t="shared" si="35"/>
        <v>29.122610001891875</v>
      </c>
      <c r="V1708">
        <v>1700</v>
      </c>
    </row>
    <row r="1709" spans="21:22" x14ac:dyDescent="0.15">
      <c r="U1709">
        <f t="shared" si="35"/>
        <v>29.131193112331541</v>
      </c>
      <c r="V1709">
        <v>1701</v>
      </c>
    </row>
    <row r="1710" spans="21:22" x14ac:dyDescent="0.15">
      <c r="U1710">
        <f t="shared" si="35"/>
        <v>29.139773694642713</v>
      </c>
      <c r="V1710">
        <v>1702</v>
      </c>
    </row>
    <row r="1711" spans="21:22" x14ac:dyDescent="0.15">
      <c r="U1711">
        <f t="shared" si="35"/>
        <v>29.148351751058016</v>
      </c>
      <c r="V1711">
        <v>1703</v>
      </c>
    </row>
    <row r="1712" spans="21:22" x14ac:dyDescent="0.15">
      <c r="U1712">
        <f t="shared" si="35"/>
        <v>29.15692728380678</v>
      </c>
      <c r="V1712">
        <v>1704</v>
      </c>
    </row>
    <row r="1713" spans="21:22" x14ac:dyDescent="0.15">
      <c r="U1713">
        <f t="shared" si="35"/>
        <v>29.16550029511507</v>
      </c>
      <c r="V1713">
        <v>1705</v>
      </c>
    </row>
    <row r="1714" spans="21:22" x14ac:dyDescent="0.15">
      <c r="U1714">
        <f t="shared" si="35"/>
        <v>29.174070787205675</v>
      </c>
      <c r="V1714">
        <v>1706</v>
      </c>
    </row>
    <row r="1715" spans="21:22" x14ac:dyDescent="0.15">
      <c r="U1715">
        <f t="shared" si="35"/>
        <v>29.182638762298115</v>
      </c>
      <c r="V1715">
        <v>1707</v>
      </c>
    </row>
    <row r="1716" spans="21:22" x14ac:dyDescent="0.15">
      <c r="U1716">
        <f t="shared" ref="U1716:U1779" si="36">(V1716-1)*SQRT(2*V1716)/(2*(V1716-1)+1.21*(I$36-1.06))</f>
        <v>29.191204222608661</v>
      </c>
      <c r="V1716">
        <v>1708</v>
      </c>
    </row>
    <row r="1717" spans="21:22" x14ac:dyDescent="0.15">
      <c r="U1717">
        <f t="shared" si="36"/>
        <v>29.199767170350334</v>
      </c>
      <c r="V1717">
        <v>1709</v>
      </c>
    </row>
    <row r="1718" spans="21:22" x14ac:dyDescent="0.15">
      <c r="U1718">
        <f t="shared" si="36"/>
        <v>29.208327607732901</v>
      </c>
      <c r="V1718">
        <v>1710</v>
      </c>
    </row>
    <row r="1719" spans="21:22" x14ac:dyDescent="0.15">
      <c r="U1719">
        <f t="shared" si="36"/>
        <v>29.216885536962906</v>
      </c>
      <c r="V1719">
        <v>1711</v>
      </c>
    </row>
    <row r="1720" spans="21:22" x14ac:dyDescent="0.15">
      <c r="U1720">
        <f t="shared" si="36"/>
        <v>29.225440960243649</v>
      </c>
      <c r="V1720">
        <v>1712</v>
      </c>
    </row>
    <row r="1721" spans="21:22" x14ac:dyDescent="0.15">
      <c r="U1721">
        <f t="shared" si="36"/>
        <v>29.23399387977522</v>
      </c>
      <c r="V1721">
        <v>1713</v>
      </c>
    </row>
    <row r="1722" spans="21:22" x14ac:dyDescent="0.15">
      <c r="U1722">
        <f t="shared" si="36"/>
        <v>29.242544297754474</v>
      </c>
      <c r="V1722">
        <v>1714</v>
      </c>
    </row>
    <row r="1723" spans="21:22" x14ac:dyDescent="0.15">
      <c r="U1723">
        <f t="shared" si="36"/>
        <v>29.251092216375071</v>
      </c>
      <c r="V1723">
        <v>1715</v>
      </c>
    </row>
    <row r="1724" spans="21:22" x14ac:dyDescent="0.15">
      <c r="U1724">
        <f t="shared" si="36"/>
        <v>29.259637637827453</v>
      </c>
      <c r="V1724">
        <v>1716</v>
      </c>
    </row>
    <row r="1725" spans="21:22" x14ac:dyDescent="0.15">
      <c r="U1725">
        <f t="shared" si="36"/>
        <v>29.268180564298884</v>
      </c>
      <c r="V1725">
        <v>1717</v>
      </c>
    </row>
    <row r="1726" spans="21:22" x14ac:dyDescent="0.15">
      <c r="U1726">
        <f t="shared" si="36"/>
        <v>29.276720997973417</v>
      </c>
      <c r="V1726">
        <v>1718</v>
      </c>
    </row>
    <row r="1727" spans="21:22" x14ac:dyDescent="0.15">
      <c r="U1727">
        <f t="shared" si="36"/>
        <v>29.285258941031927</v>
      </c>
      <c r="V1727">
        <v>1719</v>
      </c>
    </row>
    <row r="1728" spans="21:22" x14ac:dyDescent="0.15">
      <c r="U1728">
        <f t="shared" si="36"/>
        <v>29.293794395652121</v>
      </c>
      <c r="V1728">
        <v>1720</v>
      </c>
    </row>
    <row r="1729" spans="21:22" x14ac:dyDescent="0.15">
      <c r="U1729">
        <f t="shared" si="36"/>
        <v>29.302327364008519</v>
      </c>
      <c r="V1729">
        <v>1721</v>
      </c>
    </row>
    <row r="1730" spans="21:22" x14ac:dyDescent="0.15">
      <c r="U1730">
        <f t="shared" si="36"/>
        <v>29.31085784827248</v>
      </c>
      <c r="V1730">
        <v>1722</v>
      </c>
    </row>
    <row r="1731" spans="21:22" x14ac:dyDescent="0.15">
      <c r="U1731">
        <f t="shared" si="36"/>
        <v>29.319385850612221</v>
      </c>
      <c r="V1731">
        <v>1723</v>
      </c>
    </row>
    <row r="1732" spans="21:22" x14ac:dyDescent="0.15">
      <c r="U1732">
        <f t="shared" si="36"/>
        <v>29.327911373192769</v>
      </c>
      <c r="V1732">
        <v>1724</v>
      </c>
    </row>
    <row r="1733" spans="21:22" x14ac:dyDescent="0.15">
      <c r="U1733">
        <f t="shared" si="36"/>
        <v>29.336434418176051</v>
      </c>
      <c r="V1733">
        <v>1725</v>
      </c>
    </row>
    <row r="1734" spans="21:22" x14ac:dyDescent="0.15">
      <c r="U1734">
        <f t="shared" si="36"/>
        <v>29.344954987720822</v>
      </c>
      <c r="V1734">
        <v>1726</v>
      </c>
    </row>
    <row r="1735" spans="21:22" x14ac:dyDescent="0.15">
      <c r="U1735">
        <f t="shared" si="36"/>
        <v>29.353473083982713</v>
      </c>
      <c r="V1735">
        <v>1727</v>
      </c>
    </row>
    <row r="1736" spans="21:22" x14ac:dyDescent="0.15">
      <c r="U1736">
        <f t="shared" si="36"/>
        <v>29.361988709114232</v>
      </c>
      <c r="V1736">
        <v>1728</v>
      </c>
    </row>
    <row r="1737" spans="21:22" x14ac:dyDescent="0.15">
      <c r="U1737">
        <f t="shared" si="36"/>
        <v>29.370501865264767</v>
      </c>
      <c r="V1737">
        <v>1729</v>
      </c>
    </row>
    <row r="1738" spans="21:22" x14ac:dyDescent="0.15">
      <c r="U1738">
        <f t="shared" si="36"/>
        <v>29.379012554580584</v>
      </c>
      <c r="V1738">
        <v>1730</v>
      </c>
    </row>
    <row r="1739" spans="21:22" x14ac:dyDescent="0.15">
      <c r="U1739">
        <f t="shared" si="36"/>
        <v>29.387520779204845</v>
      </c>
      <c r="V1739">
        <v>1731</v>
      </c>
    </row>
    <row r="1740" spans="21:22" x14ac:dyDescent="0.15">
      <c r="U1740">
        <f t="shared" si="36"/>
        <v>29.396026541277617</v>
      </c>
      <c r="V1740">
        <v>1732</v>
      </c>
    </row>
    <row r="1741" spans="21:22" x14ac:dyDescent="0.15">
      <c r="U1741">
        <f t="shared" si="36"/>
        <v>29.404529842935872</v>
      </c>
      <c r="V1741">
        <v>1733</v>
      </c>
    </row>
    <row r="1742" spans="21:22" x14ac:dyDescent="0.15">
      <c r="U1742">
        <f t="shared" si="36"/>
        <v>29.413030686313473</v>
      </c>
      <c r="V1742">
        <v>1734</v>
      </c>
    </row>
    <row r="1743" spans="21:22" x14ac:dyDescent="0.15">
      <c r="U1743">
        <f t="shared" si="36"/>
        <v>29.421529073541219</v>
      </c>
      <c r="V1743">
        <v>1735</v>
      </c>
    </row>
    <row r="1744" spans="21:22" x14ac:dyDescent="0.15">
      <c r="U1744">
        <f t="shared" si="36"/>
        <v>29.430025006746838</v>
      </c>
      <c r="V1744">
        <v>1736</v>
      </c>
    </row>
    <row r="1745" spans="21:22" x14ac:dyDescent="0.15">
      <c r="U1745">
        <f t="shared" si="36"/>
        <v>29.438518488054974</v>
      </c>
      <c r="V1745">
        <v>1737</v>
      </c>
    </row>
    <row r="1746" spans="21:22" x14ac:dyDescent="0.15">
      <c r="U1746">
        <f t="shared" si="36"/>
        <v>29.447009519587212</v>
      </c>
      <c r="V1746">
        <v>1738</v>
      </c>
    </row>
    <row r="1747" spans="21:22" x14ac:dyDescent="0.15">
      <c r="U1747">
        <f t="shared" si="36"/>
        <v>29.455498103462066</v>
      </c>
      <c r="V1747">
        <v>1739</v>
      </c>
    </row>
    <row r="1748" spans="21:22" x14ac:dyDescent="0.15">
      <c r="U1748">
        <f t="shared" si="36"/>
        <v>29.463984241795028</v>
      </c>
      <c r="V1748">
        <v>1740</v>
      </c>
    </row>
    <row r="1749" spans="21:22" x14ac:dyDescent="0.15">
      <c r="U1749">
        <f t="shared" si="36"/>
        <v>29.472467936698521</v>
      </c>
      <c r="V1749">
        <v>1741</v>
      </c>
    </row>
    <row r="1750" spans="21:22" x14ac:dyDescent="0.15">
      <c r="U1750">
        <f t="shared" si="36"/>
        <v>29.48094919028194</v>
      </c>
      <c r="V1750">
        <v>1742</v>
      </c>
    </row>
    <row r="1751" spans="21:22" x14ac:dyDescent="0.15">
      <c r="U1751">
        <f t="shared" si="36"/>
        <v>29.489428004651629</v>
      </c>
      <c r="V1751">
        <v>1743</v>
      </c>
    </row>
    <row r="1752" spans="21:22" x14ac:dyDescent="0.15">
      <c r="U1752">
        <f t="shared" si="36"/>
        <v>29.497904381910928</v>
      </c>
      <c r="V1752">
        <v>1744</v>
      </c>
    </row>
    <row r="1753" spans="21:22" x14ac:dyDescent="0.15">
      <c r="U1753">
        <f t="shared" si="36"/>
        <v>29.506378324160149</v>
      </c>
      <c r="V1753">
        <v>1745</v>
      </c>
    </row>
    <row r="1754" spans="21:22" x14ac:dyDescent="0.15">
      <c r="U1754">
        <f t="shared" si="36"/>
        <v>29.514849833496573</v>
      </c>
      <c r="V1754">
        <v>1746</v>
      </c>
    </row>
    <row r="1755" spans="21:22" x14ac:dyDescent="0.15">
      <c r="U1755">
        <f t="shared" si="36"/>
        <v>29.523318912014496</v>
      </c>
      <c r="V1755">
        <v>1747</v>
      </c>
    </row>
    <row r="1756" spans="21:22" x14ac:dyDescent="0.15">
      <c r="U1756">
        <f t="shared" si="36"/>
        <v>29.53178556180519</v>
      </c>
      <c r="V1756">
        <v>1748</v>
      </c>
    </row>
    <row r="1757" spans="21:22" x14ac:dyDescent="0.15">
      <c r="U1757">
        <f t="shared" si="36"/>
        <v>29.540249784956956</v>
      </c>
      <c r="V1757">
        <v>1749</v>
      </c>
    </row>
    <row r="1758" spans="21:22" x14ac:dyDescent="0.15">
      <c r="U1758">
        <f t="shared" si="36"/>
        <v>29.548711583555065</v>
      </c>
      <c r="V1758">
        <v>1750</v>
      </c>
    </row>
    <row r="1759" spans="21:22" x14ac:dyDescent="0.15">
      <c r="U1759">
        <f t="shared" si="36"/>
        <v>29.557170959681844</v>
      </c>
      <c r="V1759">
        <v>1751</v>
      </c>
    </row>
    <row r="1760" spans="21:22" x14ac:dyDescent="0.15">
      <c r="U1760">
        <f t="shared" si="36"/>
        <v>29.56562791541662</v>
      </c>
      <c r="V1760">
        <v>1752</v>
      </c>
    </row>
    <row r="1761" spans="21:22" x14ac:dyDescent="0.15">
      <c r="U1761">
        <f t="shared" si="36"/>
        <v>29.574082452835746</v>
      </c>
      <c r="V1761">
        <v>1753</v>
      </c>
    </row>
    <row r="1762" spans="21:22" x14ac:dyDescent="0.15">
      <c r="U1762">
        <f t="shared" si="36"/>
        <v>29.582534574012616</v>
      </c>
      <c r="V1762">
        <v>1754</v>
      </c>
    </row>
    <row r="1763" spans="21:22" x14ac:dyDescent="0.15">
      <c r="U1763">
        <f t="shared" si="36"/>
        <v>29.590984281017654</v>
      </c>
      <c r="V1763">
        <v>1755</v>
      </c>
    </row>
    <row r="1764" spans="21:22" x14ac:dyDescent="0.15">
      <c r="U1764">
        <f t="shared" si="36"/>
        <v>29.599431575918338</v>
      </c>
      <c r="V1764">
        <v>1756</v>
      </c>
    </row>
    <row r="1765" spans="21:22" x14ac:dyDescent="0.15">
      <c r="U1765">
        <f t="shared" si="36"/>
        <v>29.607876460779192</v>
      </c>
      <c r="V1765">
        <v>1757</v>
      </c>
    </row>
    <row r="1766" spans="21:22" x14ac:dyDescent="0.15">
      <c r="U1766">
        <f t="shared" si="36"/>
        <v>29.616318937661806</v>
      </c>
      <c r="V1766">
        <v>1758</v>
      </c>
    </row>
    <row r="1767" spans="21:22" x14ac:dyDescent="0.15">
      <c r="U1767">
        <f t="shared" si="36"/>
        <v>29.62475900862481</v>
      </c>
      <c r="V1767">
        <v>1759</v>
      </c>
    </row>
    <row r="1768" spans="21:22" x14ac:dyDescent="0.15">
      <c r="U1768">
        <f t="shared" si="36"/>
        <v>29.633196675723926</v>
      </c>
      <c r="V1768">
        <v>1760</v>
      </c>
    </row>
    <row r="1769" spans="21:22" x14ac:dyDescent="0.15">
      <c r="U1769">
        <f t="shared" si="36"/>
        <v>29.641631941011937</v>
      </c>
      <c r="V1769">
        <v>1761</v>
      </c>
    </row>
    <row r="1770" spans="21:22" x14ac:dyDescent="0.15">
      <c r="U1770">
        <f t="shared" si="36"/>
        <v>29.650064806538712</v>
      </c>
      <c r="V1770">
        <v>1762</v>
      </c>
    </row>
    <row r="1771" spans="21:22" x14ac:dyDescent="0.15">
      <c r="U1771">
        <f t="shared" si="36"/>
        <v>29.6584952743512</v>
      </c>
      <c r="V1771">
        <v>1763</v>
      </c>
    </row>
    <row r="1772" spans="21:22" x14ac:dyDescent="0.15">
      <c r="U1772">
        <f t="shared" si="36"/>
        <v>29.666923346493448</v>
      </c>
      <c r="V1772">
        <v>1764</v>
      </c>
    </row>
    <row r="1773" spans="21:22" x14ac:dyDescent="0.15">
      <c r="U1773">
        <f t="shared" si="36"/>
        <v>29.6753490250066</v>
      </c>
      <c r="V1773">
        <v>1765</v>
      </c>
    </row>
    <row r="1774" spans="21:22" x14ac:dyDescent="0.15">
      <c r="U1774">
        <f t="shared" si="36"/>
        <v>29.683772311928898</v>
      </c>
      <c r="V1774">
        <v>1766</v>
      </c>
    </row>
    <row r="1775" spans="21:22" x14ac:dyDescent="0.15">
      <c r="U1775">
        <f t="shared" si="36"/>
        <v>29.692193209295692</v>
      </c>
      <c r="V1775">
        <v>1767</v>
      </c>
    </row>
    <row r="1776" spans="21:22" x14ac:dyDescent="0.15">
      <c r="U1776">
        <f t="shared" si="36"/>
        <v>29.700611719139456</v>
      </c>
      <c r="V1776">
        <v>1768</v>
      </c>
    </row>
    <row r="1777" spans="21:22" x14ac:dyDescent="0.15">
      <c r="U1777">
        <f t="shared" si="36"/>
        <v>29.709027843489778</v>
      </c>
      <c r="V1777">
        <v>1769</v>
      </c>
    </row>
    <row r="1778" spans="21:22" x14ac:dyDescent="0.15">
      <c r="U1778">
        <f t="shared" si="36"/>
        <v>29.717441584373375</v>
      </c>
      <c r="V1778">
        <v>1770</v>
      </c>
    </row>
    <row r="1779" spans="21:22" x14ac:dyDescent="0.15">
      <c r="U1779">
        <f t="shared" si="36"/>
        <v>29.725852943814086</v>
      </c>
      <c r="V1779">
        <v>1771</v>
      </c>
    </row>
    <row r="1780" spans="21:22" x14ac:dyDescent="0.15">
      <c r="U1780">
        <f t="shared" ref="U1780:U1843" si="37">(V1780-1)*SQRT(2*V1780)/(2*(V1780-1)+1.21*(I$36-1.06))</f>
        <v>29.734261923832904</v>
      </c>
      <c r="V1780">
        <v>1772</v>
      </c>
    </row>
    <row r="1781" spans="21:22" x14ac:dyDescent="0.15">
      <c r="U1781">
        <f t="shared" si="37"/>
        <v>29.742668526447954</v>
      </c>
      <c r="V1781">
        <v>1773</v>
      </c>
    </row>
    <row r="1782" spans="21:22" x14ac:dyDescent="0.15">
      <c r="U1782">
        <f t="shared" si="37"/>
        <v>29.751072753674517</v>
      </c>
      <c r="V1782">
        <v>1774</v>
      </c>
    </row>
    <row r="1783" spans="21:22" x14ac:dyDescent="0.15">
      <c r="U1783">
        <f t="shared" si="37"/>
        <v>29.759474607525018</v>
      </c>
      <c r="V1783">
        <v>1775</v>
      </c>
    </row>
    <row r="1784" spans="21:22" x14ac:dyDescent="0.15">
      <c r="U1784">
        <f t="shared" si="37"/>
        <v>29.767874090009038</v>
      </c>
      <c r="V1784">
        <v>1776</v>
      </c>
    </row>
    <row r="1785" spans="21:22" x14ac:dyDescent="0.15">
      <c r="U1785">
        <f t="shared" si="37"/>
        <v>29.776271203133355</v>
      </c>
      <c r="V1785">
        <v>1777</v>
      </c>
    </row>
    <row r="1786" spans="21:22" x14ac:dyDescent="0.15">
      <c r="U1786">
        <f t="shared" si="37"/>
        <v>29.784665948901885</v>
      </c>
      <c r="V1786">
        <v>1778</v>
      </c>
    </row>
    <row r="1787" spans="21:22" x14ac:dyDescent="0.15">
      <c r="U1787">
        <f t="shared" si="37"/>
        <v>29.793058329315734</v>
      </c>
      <c r="V1787">
        <v>1779</v>
      </c>
    </row>
    <row r="1788" spans="21:22" x14ac:dyDescent="0.15">
      <c r="U1788">
        <f t="shared" si="37"/>
        <v>29.801448346373192</v>
      </c>
      <c r="V1788">
        <v>1780</v>
      </c>
    </row>
    <row r="1789" spans="21:22" x14ac:dyDescent="0.15">
      <c r="U1789">
        <f t="shared" si="37"/>
        <v>29.809836002069726</v>
      </c>
      <c r="V1789">
        <v>1781</v>
      </c>
    </row>
    <row r="1790" spans="21:22" x14ac:dyDescent="0.15">
      <c r="U1790">
        <f t="shared" si="37"/>
        <v>29.818221298398015</v>
      </c>
      <c r="V1790">
        <v>1782</v>
      </c>
    </row>
    <row r="1791" spans="21:22" x14ac:dyDescent="0.15">
      <c r="U1791">
        <f t="shared" si="37"/>
        <v>29.826604237347915</v>
      </c>
      <c r="V1791">
        <v>1783</v>
      </c>
    </row>
    <row r="1792" spans="21:22" x14ac:dyDescent="0.15">
      <c r="U1792">
        <f t="shared" si="37"/>
        <v>29.834984820906513</v>
      </c>
      <c r="V1792">
        <v>1784</v>
      </c>
    </row>
    <row r="1793" spans="21:22" x14ac:dyDescent="0.15">
      <c r="U1793">
        <f t="shared" si="37"/>
        <v>29.843363051058077</v>
      </c>
      <c r="V1793">
        <v>1785</v>
      </c>
    </row>
    <row r="1794" spans="21:22" x14ac:dyDescent="0.15">
      <c r="U1794">
        <f t="shared" si="37"/>
        <v>29.851738929784119</v>
      </c>
      <c r="V1794">
        <v>1786</v>
      </c>
    </row>
    <row r="1795" spans="21:22" x14ac:dyDescent="0.15">
      <c r="U1795">
        <f t="shared" si="37"/>
        <v>29.860112459063341</v>
      </c>
      <c r="V1795">
        <v>1787</v>
      </c>
    </row>
    <row r="1796" spans="21:22" x14ac:dyDescent="0.15">
      <c r="U1796">
        <f t="shared" si="37"/>
        <v>29.868483640871709</v>
      </c>
      <c r="V1796">
        <v>1788</v>
      </c>
    </row>
    <row r="1797" spans="21:22" x14ac:dyDescent="0.15">
      <c r="U1797">
        <f t="shared" si="37"/>
        <v>29.876852477182378</v>
      </c>
      <c r="V1797">
        <v>1789</v>
      </c>
    </row>
    <row r="1798" spans="21:22" x14ac:dyDescent="0.15">
      <c r="U1798">
        <f t="shared" si="37"/>
        <v>29.885218969965777</v>
      </c>
      <c r="V1798">
        <v>1790</v>
      </c>
    </row>
    <row r="1799" spans="21:22" x14ac:dyDescent="0.15">
      <c r="U1799">
        <f t="shared" si="37"/>
        <v>29.893583121189554</v>
      </c>
      <c r="V1799">
        <v>1791</v>
      </c>
    </row>
    <row r="1800" spans="21:22" x14ac:dyDescent="0.15">
      <c r="U1800">
        <f t="shared" si="37"/>
        <v>29.901944932818623</v>
      </c>
      <c r="V1800">
        <v>1792</v>
      </c>
    </row>
    <row r="1801" spans="21:22" x14ac:dyDescent="0.15">
      <c r="U1801">
        <f t="shared" si="37"/>
        <v>29.910304406815136</v>
      </c>
      <c r="V1801">
        <v>1793</v>
      </c>
    </row>
    <row r="1802" spans="21:22" x14ac:dyDescent="0.15">
      <c r="U1802">
        <f t="shared" si="37"/>
        <v>29.918661545138516</v>
      </c>
      <c r="V1802">
        <v>1794</v>
      </c>
    </row>
    <row r="1803" spans="21:22" x14ac:dyDescent="0.15">
      <c r="U1803">
        <f t="shared" si="37"/>
        <v>29.92701634974544</v>
      </c>
      <c r="V1803">
        <v>1795</v>
      </c>
    </row>
    <row r="1804" spans="21:22" x14ac:dyDescent="0.15">
      <c r="U1804">
        <f t="shared" si="37"/>
        <v>29.935368822589862</v>
      </c>
      <c r="V1804">
        <v>1796</v>
      </c>
    </row>
    <row r="1805" spans="21:22" x14ac:dyDescent="0.15">
      <c r="U1805">
        <f t="shared" si="37"/>
        <v>29.94371896562301</v>
      </c>
      <c r="V1805">
        <v>1797</v>
      </c>
    </row>
    <row r="1806" spans="21:22" x14ac:dyDescent="0.15">
      <c r="U1806">
        <f t="shared" si="37"/>
        <v>29.95206678079338</v>
      </c>
      <c r="V1806">
        <v>1798</v>
      </c>
    </row>
    <row r="1807" spans="21:22" x14ac:dyDescent="0.15">
      <c r="U1807">
        <f t="shared" si="37"/>
        <v>29.960412270046781</v>
      </c>
      <c r="V1807">
        <v>1799</v>
      </c>
    </row>
    <row r="1808" spans="21:22" x14ac:dyDescent="0.15">
      <c r="U1808">
        <f t="shared" si="37"/>
        <v>29.96875543532628</v>
      </c>
      <c r="V1808">
        <v>1800</v>
      </c>
    </row>
    <row r="1809" spans="21:22" x14ac:dyDescent="0.15">
      <c r="U1809">
        <f t="shared" si="37"/>
        <v>29.977096278572258</v>
      </c>
      <c r="V1809">
        <v>1801</v>
      </c>
    </row>
    <row r="1810" spans="21:22" x14ac:dyDescent="0.15">
      <c r="U1810">
        <f t="shared" si="37"/>
        <v>29.985434801722413</v>
      </c>
      <c r="V1810">
        <v>1802</v>
      </c>
    </row>
    <row r="1811" spans="21:22" x14ac:dyDescent="0.15">
      <c r="U1811">
        <f t="shared" si="37"/>
        <v>29.993771006711707</v>
      </c>
      <c r="V1811">
        <v>1803</v>
      </c>
    </row>
    <row r="1812" spans="21:22" x14ac:dyDescent="0.15">
      <c r="U1812">
        <f t="shared" si="37"/>
        <v>30.00210489547246</v>
      </c>
      <c r="V1812">
        <v>1804</v>
      </c>
    </row>
    <row r="1813" spans="21:22" x14ac:dyDescent="0.15">
      <c r="U1813">
        <f t="shared" si="37"/>
        <v>30.01043646993427</v>
      </c>
      <c r="V1813">
        <v>1805</v>
      </c>
    </row>
    <row r="1814" spans="21:22" x14ac:dyDescent="0.15">
      <c r="U1814">
        <f t="shared" si="37"/>
        <v>30.018765732024086</v>
      </c>
      <c r="V1814">
        <v>1806</v>
      </c>
    </row>
    <row r="1815" spans="21:22" x14ac:dyDescent="0.15">
      <c r="U1815">
        <f t="shared" si="37"/>
        <v>30.027092683666172</v>
      </c>
      <c r="V1815">
        <v>1807</v>
      </c>
    </row>
    <row r="1816" spans="21:22" x14ac:dyDescent="0.15">
      <c r="U1816">
        <f t="shared" si="37"/>
        <v>30.035417326782124</v>
      </c>
      <c r="V1816">
        <v>1808</v>
      </c>
    </row>
    <row r="1817" spans="21:22" x14ac:dyDescent="0.15">
      <c r="U1817">
        <f t="shared" si="37"/>
        <v>30.043739663290879</v>
      </c>
      <c r="V1817">
        <v>1809</v>
      </c>
    </row>
    <row r="1818" spans="21:22" x14ac:dyDescent="0.15">
      <c r="U1818">
        <f t="shared" si="37"/>
        <v>30.052059695108714</v>
      </c>
      <c r="V1818">
        <v>1810</v>
      </c>
    </row>
    <row r="1819" spans="21:22" x14ac:dyDescent="0.15">
      <c r="U1819">
        <f t="shared" si="37"/>
        <v>30.060377424149259</v>
      </c>
      <c r="V1819">
        <v>1811</v>
      </c>
    </row>
    <row r="1820" spans="21:22" x14ac:dyDescent="0.15">
      <c r="U1820">
        <f t="shared" si="37"/>
        <v>30.06869285232349</v>
      </c>
      <c r="V1820">
        <v>1812</v>
      </c>
    </row>
    <row r="1821" spans="21:22" x14ac:dyDescent="0.15">
      <c r="U1821">
        <f t="shared" si="37"/>
        <v>30.077005981539763</v>
      </c>
      <c r="V1821">
        <v>1813</v>
      </c>
    </row>
    <row r="1822" spans="21:22" x14ac:dyDescent="0.15">
      <c r="U1822">
        <f t="shared" si="37"/>
        <v>30.085316813703752</v>
      </c>
      <c r="V1822">
        <v>1814</v>
      </c>
    </row>
    <row r="1823" spans="21:22" x14ac:dyDescent="0.15">
      <c r="U1823">
        <f t="shared" si="37"/>
        <v>30.09362535071855</v>
      </c>
      <c r="V1823">
        <v>1815</v>
      </c>
    </row>
    <row r="1824" spans="21:22" x14ac:dyDescent="0.15">
      <c r="U1824">
        <f t="shared" si="37"/>
        <v>30.101931594484594</v>
      </c>
      <c r="V1824">
        <v>1816</v>
      </c>
    </row>
    <row r="1825" spans="21:22" x14ac:dyDescent="0.15">
      <c r="U1825">
        <f t="shared" si="37"/>
        <v>30.110235546899709</v>
      </c>
      <c r="V1825">
        <v>1817</v>
      </c>
    </row>
    <row r="1826" spans="21:22" x14ac:dyDescent="0.15">
      <c r="U1826">
        <f t="shared" si="37"/>
        <v>30.118537209859102</v>
      </c>
      <c r="V1826">
        <v>1818</v>
      </c>
    </row>
    <row r="1827" spans="21:22" x14ac:dyDescent="0.15">
      <c r="U1827">
        <f t="shared" si="37"/>
        <v>30.126836585255369</v>
      </c>
      <c r="V1827">
        <v>1819</v>
      </c>
    </row>
    <row r="1828" spans="21:22" x14ac:dyDescent="0.15">
      <c r="U1828">
        <f t="shared" si="37"/>
        <v>30.135133674978498</v>
      </c>
      <c r="V1828">
        <v>1820</v>
      </c>
    </row>
    <row r="1829" spans="21:22" x14ac:dyDescent="0.15">
      <c r="U1829">
        <f t="shared" si="37"/>
        <v>30.14342848091588</v>
      </c>
      <c r="V1829">
        <v>1821</v>
      </c>
    </row>
    <row r="1830" spans="21:22" x14ac:dyDescent="0.15">
      <c r="U1830">
        <f t="shared" si="37"/>
        <v>30.151721004952307</v>
      </c>
      <c r="V1830">
        <v>1822</v>
      </c>
    </row>
    <row r="1831" spans="21:22" x14ac:dyDescent="0.15">
      <c r="U1831">
        <f t="shared" si="37"/>
        <v>30.160011248969987</v>
      </c>
      <c r="V1831">
        <v>1823</v>
      </c>
    </row>
    <row r="1832" spans="21:22" x14ac:dyDescent="0.15">
      <c r="U1832">
        <f t="shared" si="37"/>
        <v>30.168299214848528</v>
      </c>
      <c r="V1832">
        <v>1824</v>
      </c>
    </row>
    <row r="1833" spans="21:22" x14ac:dyDescent="0.15">
      <c r="U1833">
        <f t="shared" si="37"/>
        <v>30.176584904464967</v>
      </c>
      <c r="V1833">
        <v>1825</v>
      </c>
    </row>
    <row r="1834" spans="21:22" x14ac:dyDescent="0.15">
      <c r="U1834">
        <f t="shared" si="37"/>
        <v>30.184868319693766</v>
      </c>
      <c r="V1834">
        <v>1826</v>
      </c>
    </row>
    <row r="1835" spans="21:22" x14ac:dyDescent="0.15">
      <c r="U1835">
        <f t="shared" si="37"/>
        <v>30.193149462406801</v>
      </c>
      <c r="V1835">
        <v>1827</v>
      </c>
    </row>
    <row r="1836" spans="21:22" x14ac:dyDescent="0.15">
      <c r="U1836">
        <f t="shared" si="37"/>
        <v>30.201428334473412</v>
      </c>
      <c r="V1836">
        <v>1828</v>
      </c>
    </row>
    <row r="1837" spans="21:22" x14ac:dyDescent="0.15">
      <c r="U1837">
        <f t="shared" si="37"/>
        <v>30.209704937760343</v>
      </c>
      <c r="V1837">
        <v>1829</v>
      </c>
    </row>
    <row r="1838" spans="21:22" x14ac:dyDescent="0.15">
      <c r="U1838">
        <f t="shared" si="37"/>
        <v>30.217979274131803</v>
      </c>
      <c r="V1838">
        <v>1830</v>
      </c>
    </row>
    <row r="1839" spans="21:22" x14ac:dyDescent="0.15">
      <c r="U1839">
        <f t="shared" si="37"/>
        <v>30.226251345449445</v>
      </c>
      <c r="V1839">
        <v>1831</v>
      </c>
    </row>
    <row r="1840" spans="21:22" x14ac:dyDescent="0.15">
      <c r="U1840">
        <f t="shared" si="37"/>
        <v>30.234521153572373</v>
      </c>
      <c r="V1840">
        <v>1832</v>
      </c>
    </row>
    <row r="1841" spans="21:22" x14ac:dyDescent="0.15">
      <c r="U1841">
        <f t="shared" si="37"/>
        <v>30.242788700357149</v>
      </c>
      <c r="V1841">
        <v>1833</v>
      </c>
    </row>
    <row r="1842" spans="21:22" x14ac:dyDescent="0.15">
      <c r="U1842">
        <f t="shared" si="37"/>
        <v>30.251053987657802</v>
      </c>
      <c r="V1842">
        <v>1834</v>
      </c>
    </row>
    <row r="1843" spans="21:22" x14ac:dyDescent="0.15">
      <c r="U1843">
        <f t="shared" si="37"/>
        <v>30.259317017325827</v>
      </c>
      <c r="V1843">
        <v>1835</v>
      </c>
    </row>
    <row r="1844" spans="21:22" x14ac:dyDescent="0.15">
      <c r="U1844">
        <f t="shared" ref="U1844:U1907" si="38">(V1844-1)*SQRT(2*V1844)/(2*(V1844-1)+1.21*(I$36-1.06))</f>
        <v>30.267577791210183</v>
      </c>
      <c r="V1844">
        <v>1836</v>
      </c>
    </row>
    <row r="1845" spans="21:22" x14ac:dyDescent="0.15">
      <c r="U1845">
        <f t="shared" si="38"/>
        <v>30.275836311157327</v>
      </c>
      <c r="V1845">
        <v>1837</v>
      </c>
    </row>
    <row r="1846" spans="21:22" x14ac:dyDescent="0.15">
      <c r="U1846">
        <f t="shared" si="38"/>
        <v>30.284092579011173</v>
      </c>
      <c r="V1846">
        <v>1838</v>
      </c>
    </row>
    <row r="1847" spans="21:22" x14ac:dyDescent="0.15">
      <c r="U1847">
        <f t="shared" si="38"/>
        <v>30.29234659661315</v>
      </c>
      <c r="V1847">
        <v>1839</v>
      </c>
    </row>
    <row r="1848" spans="21:22" x14ac:dyDescent="0.15">
      <c r="U1848">
        <f t="shared" si="38"/>
        <v>30.300598365802156</v>
      </c>
      <c r="V1848">
        <v>1840</v>
      </c>
    </row>
    <row r="1849" spans="21:22" x14ac:dyDescent="0.15">
      <c r="U1849">
        <f t="shared" si="38"/>
        <v>30.30884788841459</v>
      </c>
      <c r="V1849">
        <v>1841</v>
      </c>
    </row>
    <row r="1850" spans="21:22" x14ac:dyDescent="0.15">
      <c r="U1850">
        <f t="shared" si="38"/>
        <v>30.317095166284368</v>
      </c>
      <c r="V1850">
        <v>1842</v>
      </c>
    </row>
    <row r="1851" spans="21:22" x14ac:dyDescent="0.15">
      <c r="U1851">
        <f t="shared" si="38"/>
        <v>30.325340201242891</v>
      </c>
      <c r="V1851">
        <v>1843</v>
      </c>
    </row>
    <row r="1852" spans="21:22" x14ac:dyDescent="0.15">
      <c r="U1852">
        <f t="shared" si="38"/>
        <v>30.333582995119087</v>
      </c>
      <c r="V1852">
        <v>1844</v>
      </c>
    </row>
    <row r="1853" spans="21:22" x14ac:dyDescent="0.15">
      <c r="U1853">
        <f t="shared" si="38"/>
        <v>30.341823549739392</v>
      </c>
      <c r="V1853">
        <v>1845</v>
      </c>
    </row>
    <row r="1854" spans="21:22" x14ac:dyDescent="0.15">
      <c r="U1854">
        <f t="shared" si="38"/>
        <v>30.350061866927767</v>
      </c>
      <c r="V1854">
        <v>1846</v>
      </c>
    </row>
    <row r="1855" spans="21:22" x14ac:dyDescent="0.15">
      <c r="U1855">
        <f t="shared" si="38"/>
        <v>30.358297948505687</v>
      </c>
      <c r="V1855">
        <v>1847</v>
      </c>
    </row>
    <row r="1856" spans="21:22" x14ac:dyDescent="0.15">
      <c r="U1856">
        <f t="shared" si="38"/>
        <v>30.366531796292179</v>
      </c>
      <c r="V1856">
        <v>1848</v>
      </c>
    </row>
    <row r="1857" spans="21:22" x14ac:dyDescent="0.15">
      <c r="U1857">
        <f t="shared" si="38"/>
        <v>30.374763412103782</v>
      </c>
      <c r="V1857">
        <v>1849</v>
      </c>
    </row>
    <row r="1858" spans="21:22" x14ac:dyDescent="0.15">
      <c r="U1858">
        <f t="shared" si="38"/>
        <v>30.382992797754582</v>
      </c>
      <c r="V1858">
        <v>1850</v>
      </c>
    </row>
    <row r="1859" spans="21:22" x14ac:dyDescent="0.15">
      <c r="U1859">
        <f t="shared" si="38"/>
        <v>30.391219955056219</v>
      </c>
      <c r="V1859">
        <v>1851</v>
      </c>
    </row>
    <row r="1860" spans="21:22" x14ac:dyDescent="0.15">
      <c r="U1860">
        <f t="shared" si="38"/>
        <v>30.399444885817868</v>
      </c>
      <c r="V1860">
        <v>1852</v>
      </c>
    </row>
    <row r="1861" spans="21:22" x14ac:dyDescent="0.15">
      <c r="U1861">
        <f t="shared" si="38"/>
        <v>30.407667591846259</v>
      </c>
      <c r="V1861">
        <v>1853</v>
      </c>
    </row>
    <row r="1862" spans="21:22" x14ac:dyDescent="0.15">
      <c r="U1862">
        <f t="shared" si="38"/>
        <v>30.415888074945695</v>
      </c>
      <c r="V1862">
        <v>1854</v>
      </c>
    </row>
    <row r="1863" spans="21:22" x14ac:dyDescent="0.15">
      <c r="U1863">
        <f t="shared" si="38"/>
        <v>30.424106336918015</v>
      </c>
      <c r="V1863">
        <v>1855</v>
      </c>
    </row>
    <row r="1864" spans="21:22" x14ac:dyDescent="0.15">
      <c r="U1864">
        <f t="shared" si="38"/>
        <v>30.432322379562645</v>
      </c>
      <c r="V1864">
        <v>1856</v>
      </c>
    </row>
    <row r="1865" spans="21:22" x14ac:dyDescent="0.15">
      <c r="U1865">
        <f t="shared" si="38"/>
        <v>30.440536204676576</v>
      </c>
      <c r="V1865">
        <v>1857</v>
      </c>
    </row>
    <row r="1866" spans="21:22" x14ac:dyDescent="0.15">
      <c r="U1866">
        <f t="shared" si="38"/>
        <v>30.448747814054389</v>
      </c>
      <c r="V1866">
        <v>1858</v>
      </c>
    </row>
    <row r="1867" spans="21:22" x14ac:dyDescent="0.15">
      <c r="U1867">
        <f t="shared" si="38"/>
        <v>30.456957209488216</v>
      </c>
      <c r="V1867">
        <v>1859</v>
      </c>
    </row>
    <row r="1868" spans="21:22" x14ac:dyDescent="0.15">
      <c r="U1868">
        <f t="shared" si="38"/>
        <v>30.465164392767807</v>
      </c>
      <c r="V1868">
        <v>1860</v>
      </c>
    </row>
    <row r="1869" spans="21:22" x14ac:dyDescent="0.15">
      <c r="U1869">
        <f t="shared" si="38"/>
        <v>30.473369365680472</v>
      </c>
      <c r="V1869">
        <v>1861</v>
      </c>
    </row>
    <row r="1870" spans="21:22" x14ac:dyDescent="0.15">
      <c r="U1870">
        <f t="shared" si="38"/>
        <v>30.481572130011145</v>
      </c>
      <c r="V1870">
        <v>1862</v>
      </c>
    </row>
    <row r="1871" spans="21:22" x14ac:dyDescent="0.15">
      <c r="U1871">
        <f t="shared" si="38"/>
        <v>30.489772687542334</v>
      </c>
      <c r="V1871">
        <v>1863</v>
      </c>
    </row>
    <row r="1872" spans="21:22" x14ac:dyDescent="0.15">
      <c r="U1872">
        <f t="shared" si="38"/>
        <v>30.497971040054168</v>
      </c>
      <c r="V1872">
        <v>1864</v>
      </c>
    </row>
    <row r="1873" spans="21:22" x14ac:dyDescent="0.15">
      <c r="U1873">
        <f t="shared" si="38"/>
        <v>30.506167189324376</v>
      </c>
      <c r="V1873">
        <v>1865</v>
      </c>
    </row>
    <row r="1874" spans="21:22" x14ac:dyDescent="0.15">
      <c r="U1874">
        <f t="shared" si="38"/>
        <v>30.514361137128297</v>
      </c>
      <c r="V1874">
        <v>1866</v>
      </c>
    </row>
    <row r="1875" spans="21:22" x14ac:dyDescent="0.15">
      <c r="U1875">
        <f t="shared" si="38"/>
        <v>30.522552885238895</v>
      </c>
      <c r="V1875">
        <v>1867</v>
      </c>
    </row>
    <row r="1876" spans="21:22" x14ac:dyDescent="0.15">
      <c r="U1876">
        <f t="shared" si="38"/>
        <v>30.530742435426745</v>
      </c>
      <c r="V1876">
        <v>1868</v>
      </c>
    </row>
    <row r="1877" spans="21:22" x14ac:dyDescent="0.15">
      <c r="U1877">
        <f t="shared" si="38"/>
        <v>30.538929789460063</v>
      </c>
      <c r="V1877">
        <v>1869</v>
      </c>
    </row>
    <row r="1878" spans="21:22" x14ac:dyDescent="0.15">
      <c r="U1878">
        <f t="shared" si="38"/>
        <v>30.547114949104678</v>
      </c>
      <c r="V1878">
        <v>1870</v>
      </c>
    </row>
    <row r="1879" spans="21:22" x14ac:dyDescent="0.15">
      <c r="U1879">
        <f t="shared" si="38"/>
        <v>30.555297916124072</v>
      </c>
      <c r="V1879">
        <v>1871</v>
      </c>
    </row>
    <row r="1880" spans="21:22" x14ac:dyDescent="0.15">
      <c r="U1880">
        <f t="shared" si="38"/>
        <v>30.56347869227935</v>
      </c>
      <c r="V1880">
        <v>1872</v>
      </c>
    </row>
    <row r="1881" spans="21:22" x14ac:dyDescent="0.15">
      <c r="U1881">
        <f t="shared" si="38"/>
        <v>30.571657279329269</v>
      </c>
      <c r="V1881">
        <v>1873</v>
      </c>
    </row>
    <row r="1882" spans="21:22" x14ac:dyDescent="0.15">
      <c r="U1882">
        <f t="shared" si="38"/>
        <v>30.579833679030237</v>
      </c>
      <c r="V1882">
        <v>1874</v>
      </c>
    </row>
    <row r="1883" spans="21:22" x14ac:dyDescent="0.15">
      <c r="U1883">
        <f t="shared" si="38"/>
        <v>30.588007893136304</v>
      </c>
      <c r="V1883">
        <v>1875</v>
      </c>
    </row>
    <row r="1884" spans="21:22" x14ac:dyDescent="0.15">
      <c r="U1884">
        <f t="shared" si="38"/>
        <v>30.596179923399191</v>
      </c>
      <c r="V1884">
        <v>1876</v>
      </c>
    </row>
    <row r="1885" spans="21:22" x14ac:dyDescent="0.15">
      <c r="U1885">
        <f t="shared" si="38"/>
        <v>30.604349771568259</v>
      </c>
      <c r="V1885">
        <v>1877</v>
      </c>
    </row>
    <row r="1886" spans="21:22" x14ac:dyDescent="0.15">
      <c r="U1886">
        <f t="shared" si="38"/>
        <v>30.612517439390565</v>
      </c>
      <c r="V1886">
        <v>1878</v>
      </c>
    </row>
    <row r="1887" spans="21:22" x14ac:dyDescent="0.15">
      <c r="U1887">
        <f t="shared" si="38"/>
        <v>30.620682928610808</v>
      </c>
      <c r="V1887">
        <v>1879</v>
      </c>
    </row>
    <row r="1888" spans="21:22" x14ac:dyDescent="0.15">
      <c r="U1888">
        <f t="shared" si="38"/>
        <v>30.628846240971381</v>
      </c>
      <c r="V1888">
        <v>1880</v>
      </c>
    </row>
    <row r="1889" spans="21:22" x14ac:dyDescent="0.15">
      <c r="U1889">
        <f t="shared" si="38"/>
        <v>30.637007378212346</v>
      </c>
      <c r="V1889">
        <v>1881</v>
      </c>
    </row>
    <row r="1890" spans="21:22" x14ac:dyDescent="0.15">
      <c r="U1890">
        <f t="shared" si="38"/>
        <v>30.645166342071441</v>
      </c>
      <c r="V1890">
        <v>1882</v>
      </c>
    </row>
    <row r="1891" spans="21:22" x14ac:dyDescent="0.15">
      <c r="U1891">
        <f t="shared" si="38"/>
        <v>30.653323134284108</v>
      </c>
      <c r="V1891">
        <v>1883</v>
      </c>
    </row>
    <row r="1892" spans="21:22" x14ac:dyDescent="0.15">
      <c r="U1892">
        <f t="shared" si="38"/>
        <v>30.661477756583473</v>
      </c>
      <c r="V1892">
        <v>1884</v>
      </c>
    </row>
    <row r="1893" spans="21:22" x14ac:dyDescent="0.15">
      <c r="U1893">
        <f t="shared" si="38"/>
        <v>30.669630210700355</v>
      </c>
      <c r="V1893">
        <v>1885</v>
      </c>
    </row>
    <row r="1894" spans="21:22" x14ac:dyDescent="0.15">
      <c r="U1894">
        <f t="shared" si="38"/>
        <v>30.677780498363276</v>
      </c>
      <c r="V1894">
        <v>1886</v>
      </c>
    </row>
    <row r="1895" spans="21:22" x14ac:dyDescent="0.15">
      <c r="U1895">
        <f t="shared" si="38"/>
        <v>30.685928621298462</v>
      </c>
      <c r="V1895">
        <v>1887</v>
      </c>
    </row>
    <row r="1896" spans="21:22" x14ac:dyDescent="0.15">
      <c r="U1896">
        <f t="shared" si="38"/>
        <v>30.694074581229849</v>
      </c>
      <c r="V1896">
        <v>1888</v>
      </c>
    </row>
    <row r="1897" spans="21:22" x14ac:dyDescent="0.15">
      <c r="U1897">
        <f t="shared" si="38"/>
        <v>30.702218379879088</v>
      </c>
      <c r="V1897">
        <v>1889</v>
      </c>
    </row>
    <row r="1898" spans="21:22" x14ac:dyDescent="0.15">
      <c r="U1898">
        <f t="shared" si="38"/>
        <v>30.710360018965545</v>
      </c>
      <c r="V1898">
        <v>1890</v>
      </c>
    </row>
    <row r="1899" spans="21:22" x14ac:dyDescent="0.15">
      <c r="U1899">
        <f t="shared" si="38"/>
        <v>30.718499500206299</v>
      </c>
      <c r="V1899">
        <v>1891</v>
      </c>
    </row>
    <row r="1900" spans="21:22" x14ac:dyDescent="0.15">
      <c r="U1900">
        <f t="shared" si="38"/>
        <v>30.726636825316174</v>
      </c>
      <c r="V1900">
        <v>1892</v>
      </c>
    </row>
    <row r="1901" spans="21:22" x14ac:dyDescent="0.15">
      <c r="U1901">
        <f t="shared" si="38"/>
        <v>30.734771996007705</v>
      </c>
      <c r="V1901">
        <v>1893</v>
      </c>
    </row>
    <row r="1902" spans="21:22" x14ac:dyDescent="0.15">
      <c r="U1902">
        <f t="shared" si="38"/>
        <v>30.742905013991177</v>
      </c>
      <c r="V1902">
        <v>1894</v>
      </c>
    </row>
    <row r="1903" spans="21:22" x14ac:dyDescent="0.15">
      <c r="U1903">
        <f t="shared" si="38"/>
        <v>30.751035880974591</v>
      </c>
      <c r="V1903">
        <v>1895</v>
      </c>
    </row>
    <row r="1904" spans="21:22" x14ac:dyDescent="0.15">
      <c r="U1904">
        <f t="shared" si="38"/>
        <v>30.759164598663723</v>
      </c>
      <c r="V1904">
        <v>1896</v>
      </c>
    </row>
    <row r="1905" spans="21:22" x14ac:dyDescent="0.15">
      <c r="U1905">
        <f t="shared" si="38"/>
        <v>30.767291168762068</v>
      </c>
      <c r="V1905">
        <v>1897</v>
      </c>
    </row>
    <row r="1906" spans="21:22" x14ac:dyDescent="0.15">
      <c r="U1906">
        <f t="shared" si="38"/>
        <v>30.775415592970884</v>
      </c>
      <c r="V1906">
        <v>1898</v>
      </c>
    </row>
    <row r="1907" spans="21:22" x14ac:dyDescent="0.15">
      <c r="U1907">
        <f t="shared" si="38"/>
        <v>30.783537872989179</v>
      </c>
      <c r="V1907">
        <v>1899</v>
      </c>
    </row>
    <row r="1908" spans="21:22" x14ac:dyDescent="0.15">
      <c r="U1908">
        <f t="shared" ref="U1908:U1971" si="39">(V1908-1)*SQRT(2*V1908)/(2*(V1908-1)+1.21*(I$36-1.06))</f>
        <v>30.791658010513729</v>
      </c>
      <c r="V1908">
        <v>1900</v>
      </c>
    </row>
    <row r="1909" spans="21:22" x14ac:dyDescent="0.15">
      <c r="U1909">
        <f t="shared" si="39"/>
        <v>30.799776007239061</v>
      </c>
      <c r="V1909">
        <v>1901</v>
      </c>
    </row>
    <row r="1910" spans="21:22" x14ac:dyDescent="0.15">
      <c r="U1910">
        <f t="shared" si="39"/>
        <v>30.807891864857478</v>
      </c>
      <c r="V1910">
        <v>1902</v>
      </c>
    </row>
    <row r="1911" spans="21:22" x14ac:dyDescent="0.15">
      <c r="U1911">
        <f t="shared" si="39"/>
        <v>30.816005585059056</v>
      </c>
      <c r="V1911">
        <v>1903</v>
      </c>
    </row>
    <row r="1912" spans="21:22" x14ac:dyDescent="0.15">
      <c r="U1912">
        <f t="shared" si="39"/>
        <v>30.82411716953164</v>
      </c>
      <c r="V1912">
        <v>1904</v>
      </c>
    </row>
    <row r="1913" spans="21:22" x14ac:dyDescent="0.15">
      <c r="U1913">
        <f t="shared" si="39"/>
        <v>30.83222661996086</v>
      </c>
      <c r="V1913">
        <v>1905</v>
      </c>
    </row>
    <row r="1914" spans="21:22" x14ac:dyDescent="0.15">
      <c r="U1914">
        <f t="shared" si="39"/>
        <v>30.840333938030124</v>
      </c>
      <c r="V1914">
        <v>1906</v>
      </c>
    </row>
    <row r="1915" spans="21:22" x14ac:dyDescent="0.15">
      <c r="U1915">
        <f t="shared" si="39"/>
        <v>30.848439125420636</v>
      </c>
      <c r="V1915">
        <v>1907</v>
      </c>
    </row>
    <row r="1916" spans="21:22" x14ac:dyDescent="0.15">
      <c r="U1916">
        <f t="shared" si="39"/>
        <v>30.856542183811388</v>
      </c>
      <c r="V1916">
        <v>1908</v>
      </c>
    </row>
    <row r="1917" spans="21:22" x14ac:dyDescent="0.15">
      <c r="U1917">
        <f t="shared" si="39"/>
        <v>30.864643114879161</v>
      </c>
      <c r="V1917">
        <v>1909</v>
      </c>
    </row>
    <row r="1918" spans="21:22" x14ac:dyDescent="0.15">
      <c r="U1918">
        <f t="shared" si="39"/>
        <v>30.872741920298548</v>
      </c>
      <c r="V1918">
        <v>1910</v>
      </c>
    </row>
    <row r="1919" spans="21:22" x14ac:dyDescent="0.15">
      <c r="U1919">
        <f t="shared" si="39"/>
        <v>30.880838601741942</v>
      </c>
      <c r="V1919">
        <v>1911</v>
      </c>
    </row>
    <row r="1920" spans="21:22" x14ac:dyDescent="0.15">
      <c r="U1920">
        <f t="shared" si="39"/>
        <v>30.888933160879546</v>
      </c>
      <c r="V1920">
        <v>1912</v>
      </c>
    </row>
    <row r="1921" spans="21:22" x14ac:dyDescent="0.15">
      <c r="U1921">
        <f t="shared" si="39"/>
        <v>30.897025599379365</v>
      </c>
      <c r="V1921">
        <v>1913</v>
      </c>
    </row>
    <row r="1922" spans="21:22" x14ac:dyDescent="0.15">
      <c r="U1922">
        <f t="shared" si="39"/>
        <v>30.905115918907232</v>
      </c>
      <c r="V1922">
        <v>1914</v>
      </c>
    </row>
    <row r="1923" spans="21:22" x14ac:dyDescent="0.15">
      <c r="U1923">
        <f t="shared" si="39"/>
        <v>30.913204121126796</v>
      </c>
      <c r="V1923">
        <v>1915</v>
      </c>
    </row>
    <row r="1924" spans="21:22" x14ac:dyDescent="0.15">
      <c r="U1924">
        <f t="shared" si="39"/>
        <v>30.921290207699531</v>
      </c>
      <c r="V1924">
        <v>1916</v>
      </c>
    </row>
    <row r="1925" spans="21:22" x14ac:dyDescent="0.15">
      <c r="U1925">
        <f t="shared" si="39"/>
        <v>30.929374180284739</v>
      </c>
      <c r="V1925">
        <v>1917</v>
      </c>
    </row>
    <row r="1926" spans="21:22" x14ac:dyDescent="0.15">
      <c r="U1926">
        <f t="shared" si="39"/>
        <v>30.937456040539548</v>
      </c>
      <c r="V1926">
        <v>1918</v>
      </c>
    </row>
    <row r="1927" spans="21:22" x14ac:dyDescent="0.15">
      <c r="U1927">
        <f t="shared" si="39"/>
        <v>30.945535790118935</v>
      </c>
      <c r="V1927">
        <v>1919</v>
      </c>
    </row>
    <row r="1928" spans="21:22" x14ac:dyDescent="0.15">
      <c r="U1928">
        <f t="shared" si="39"/>
        <v>30.953613430675709</v>
      </c>
      <c r="V1928">
        <v>1920</v>
      </c>
    </row>
    <row r="1929" spans="21:22" x14ac:dyDescent="0.15">
      <c r="U1929">
        <f t="shared" si="39"/>
        <v>30.961688963860514</v>
      </c>
      <c r="V1929">
        <v>1921</v>
      </c>
    </row>
    <row r="1930" spans="21:22" x14ac:dyDescent="0.15">
      <c r="U1930">
        <f t="shared" si="39"/>
        <v>30.969762391321865</v>
      </c>
      <c r="V1930">
        <v>1922</v>
      </c>
    </row>
    <row r="1931" spans="21:22" x14ac:dyDescent="0.15">
      <c r="U1931">
        <f t="shared" si="39"/>
        <v>30.977833714706104</v>
      </c>
      <c r="V1931">
        <v>1923</v>
      </c>
    </row>
    <row r="1932" spans="21:22" x14ac:dyDescent="0.15">
      <c r="U1932">
        <f t="shared" si="39"/>
        <v>30.985902935657453</v>
      </c>
      <c r="V1932">
        <v>1924</v>
      </c>
    </row>
    <row r="1933" spans="21:22" x14ac:dyDescent="0.15">
      <c r="U1933">
        <f t="shared" si="39"/>
        <v>30.993970055817972</v>
      </c>
      <c r="V1933">
        <v>1925</v>
      </c>
    </row>
    <row r="1934" spans="21:22" x14ac:dyDescent="0.15">
      <c r="U1934">
        <f t="shared" si="39"/>
        <v>31.002035076827593</v>
      </c>
      <c r="V1934">
        <v>1926</v>
      </c>
    </row>
    <row r="1935" spans="21:22" x14ac:dyDescent="0.15">
      <c r="U1935">
        <f t="shared" si="39"/>
        <v>31.010098000324124</v>
      </c>
      <c r="V1935">
        <v>1927</v>
      </c>
    </row>
    <row r="1936" spans="21:22" x14ac:dyDescent="0.15">
      <c r="U1936">
        <f t="shared" si="39"/>
        <v>31.018158827943232</v>
      </c>
      <c r="V1936">
        <v>1928</v>
      </c>
    </row>
    <row r="1937" spans="21:22" x14ac:dyDescent="0.15">
      <c r="U1937">
        <f t="shared" si="39"/>
        <v>31.026217561318457</v>
      </c>
      <c r="V1937">
        <v>1929</v>
      </c>
    </row>
    <row r="1938" spans="21:22" x14ac:dyDescent="0.15">
      <c r="U1938">
        <f t="shared" si="39"/>
        <v>31.034274202081239</v>
      </c>
      <c r="V1938">
        <v>1930</v>
      </c>
    </row>
    <row r="1939" spans="21:22" x14ac:dyDescent="0.15">
      <c r="U1939">
        <f t="shared" si="39"/>
        <v>31.042328751860882</v>
      </c>
      <c r="V1939">
        <v>1931</v>
      </c>
    </row>
    <row r="1940" spans="21:22" x14ac:dyDescent="0.15">
      <c r="U1940">
        <f t="shared" si="39"/>
        <v>31.050381212284577</v>
      </c>
      <c r="V1940">
        <v>1932</v>
      </c>
    </row>
    <row r="1941" spans="21:22" x14ac:dyDescent="0.15">
      <c r="U1941">
        <f t="shared" si="39"/>
        <v>31.058431584977413</v>
      </c>
      <c r="V1941">
        <v>1933</v>
      </c>
    </row>
    <row r="1942" spans="21:22" x14ac:dyDescent="0.15">
      <c r="U1942">
        <f t="shared" si="39"/>
        <v>31.066479871562372</v>
      </c>
      <c r="V1942">
        <v>1934</v>
      </c>
    </row>
    <row r="1943" spans="21:22" x14ac:dyDescent="0.15">
      <c r="U1943">
        <f t="shared" si="39"/>
        <v>31.07452607366033</v>
      </c>
      <c r="V1943">
        <v>1935</v>
      </c>
    </row>
    <row r="1944" spans="21:22" x14ac:dyDescent="0.15">
      <c r="U1944">
        <f t="shared" si="39"/>
        <v>31.082570192890078</v>
      </c>
      <c r="V1944">
        <v>1936</v>
      </c>
    </row>
    <row r="1945" spans="21:22" x14ac:dyDescent="0.15">
      <c r="U1945">
        <f t="shared" si="39"/>
        <v>31.090612230868292</v>
      </c>
      <c r="V1945">
        <v>1937</v>
      </c>
    </row>
    <row r="1946" spans="21:22" x14ac:dyDescent="0.15">
      <c r="U1946">
        <f t="shared" si="39"/>
        <v>31.09865218920957</v>
      </c>
      <c r="V1946">
        <v>1938</v>
      </c>
    </row>
    <row r="1947" spans="21:22" x14ac:dyDescent="0.15">
      <c r="U1947">
        <f t="shared" si="39"/>
        <v>31.106690069526429</v>
      </c>
      <c r="V1947">
        <v>1939</v>
      </c>
    </row>
    <row r="1948" spans="21:22" x14ac:dyDescent="0.15">
      <c r="U1948">
        <f t="shared" si="39"/>
        <v>31.114725873429293</v>
      </c>
      <c r="V1948">
        <v>1940</v>
      </c>
    </row>
    <row r="1949" spans="21:22" x14ac:dyDescent="0.15">
      <c r="U1949">
        <f t="shared" si="39"/>
        <v>31.122759602526518</v>
      </c>
      <c r="V1949">
        <v>1941</v>
      </c>
    </row>
    <row r="1950" spans="21:22" x14ac:dyDescent="0.15">
      <c r="U1950">
        <f t="shared" si="39"/>
        <v>31.13079125842436</v>
      </c>
      <c r="V1950">
        <v>1942</v>
      </c>
    </row>
    <row r="1951" spans="21:22" x14ac:dyDescent="0.15">
      <c r="U1951">
        <f t="shared" si="39"/>
        <v>31.138820842727036</v>
      </c>
      <c r="V1951">
        <v>1943</v>
      </c>
    </row>
    <row r="1952" spans="21:22" x14ac:dyDescent="0.15">
      <c r="U1952">
        <f t="shared" si="39"/>
        <v>31.146848357036674</v>
      </c>
      <c r="V1952">
        <v>1944</v>
      </c>
    </row>
    <row r="1953" spans="21:22" x14ac:dyDescent="0.15">
      <c r="U1953">
        <f t="shared" si="39"/>
        <v>31.154873802953347</v>
      </c>
      <c r="V1953">
        <v>1945</v>
      </c>
    </row>
    <row r="1954" spans="21:22" x14ac:dyDescent="0.15">
      <c r="U1954">
        <f t="shared" si="39"/>
        <v>31.162897182075056</v>
      </c>
      <c r="V1954">
        <v>1946</v>
      </c>
    </row>
    <row r="1955" spans="21:22" x14ac:dyDescent="0.15">
      <c r="U1955">
        <f t="shared" si="39"/>
        <v>31.170918495997771</v>
      </c>
      <c r="V1955">
        <v>1947</v>
      </c>
    </row>
    <row r="1956" spans="21:22" x14ac:dyDescent="0.15">
      <c r="U1956">
        <f t="shared" si="39"/>
        <v>31.178937746315377</v>
      </c>
      <c r="V1956">
        <v>1948</v>
      </c>
    </row>
    <row r="1957" spans="21:22" x14ac:dyDescent="0.15">
      <c r="U1957">
        <f t="shared" si="39"/>
        <v>31.186954934619735</v>
      </c>
      <c r="V1957">
        <v>1949</v>
      </c>
    </row>
    <row r="1958" spans="21:22" x14ac:dyDescent="0.15">
      <c r="U1958">
        <f t="shared" si="39"/>
        <v>31.194970062500644</v>
      </c>
      <c r="V1958">
        <v>1950</v>
      </c>
    </row>
    <row r="1959" spans="21:22" x14ac:dyDescent="0.15">
      <c r="U1959">
        <f t="shared" si="39"/>
        <v>31.202983131545874</v>
      </c>
      <c r="V1959">
        <v>1951</v>
      </c>
    </row>
    <row r="1960" spans="21:22" x14ac:dyDescent="0.15">
      <c r="U1960">
        <f t="shared" si="39"/>
        <v>31.210994143341143</v>
      </c>
      <c r="V1960">
        <v>1952</v>
      </c>
    </row>
    <row r="1961" spans="21:22" x14ac:dyDescent="0.15">
      <c r="U1961">
        <f t="shared" si="39"/>
        <v>31.219003099470147</v>
      </c>
      <c r="V1961">
        <v>1953</v>
      </c>
    </row>
    <row r="1962" spans="21:22" x14ac:dyDescent="0.15">
      <c r="U1962">
        <f t="shared" si="39"/>
        <v>31.22701000151455</v>
      </c>
      <c r="V1962">
        <v>1954</v>
      </c>
    </row>
    <row r="1963" spans="21:22" x14ac:dyDescent="0.15">
      <c r="U1963">
        <f t="shared" si="39"/>
        <v>31.235014851053975</v>
      </c>
      <c r="V1963">
        <v>1955</v>
      </c>
    </row>
    <row r="1964" spans="21:22" x14ac:dyDescent="0.15">
      <c r="U1964">
        <f t="shared" si="39"/>
        <v>31.243017649666037</v>
      </c>
      <c r="V1964">
        <v>1956</v>
      </c>
    </row>
    <row r="1965" spans="21:22" x14ac:dyDescent="0.15">
      <c r="U1965">
        <f t="shared" si="39"/>
        <v>31.251018398926334</v>
      </c>
      <c r="V1965">
        <v>1957</v>
      </c>
    </row>
    <row r="1966" spans="21:22" x14ac:dyDescent="0.15">
      <c r="U1966">
        <f t="shared" si="39"/>
        <v>31.259017100408421</v>
      </c>
      <c r="V1966">
        <v>1958</v>
      </c>
    </row>
    <row r="1967" spans="21:22" x14ac:dyDescent="0.15">
      <c r="U1967">
        <f t="shared" si="39"/>
        <v>31.267013755683877</v>
      </c>
      <c r="V1967">
        <v>1959</v>
      </c>
    </row>
    <row r="1968" spans="21:22" x14ac:dyDescent="0.15">
      <c r="U1968">
        <f t="shared" si="39"/>
        <v>31.275008366322243</v>
      </c>
      <c r="V1968">
        <v>1960</v>
      </c>
    </row>
    <row r="1969" spans="21:22" x14ac:dyDescent="0.15">
      <c r="U1969">
        <f t="shared" si="39"/>
        <v>31.283000933891064</v>
      </c>
      <c r="V1969">
        <v>1961</v>
      </c>
    </row>
    <row r="1970" spans="21:22" x14ac:dyDescent="0.15">
      <c r="U1970">
        <f t="shared" si="39"/>
        <v>31.29099145995589</v>
      </c>
      <c r="V1970">
        <v>1962</v>
      </c>
    </row>
    <row r="1971" spans="21:22" x14ac:dyDescent="0.15">
      <c r="U1971">
        <f t="shared" si="39"/>
        <v>31.298979946080259</v>
      </c>
      <c r="V1971">
        <v>1963</v>
      </c>
    </row>
    <row r="1972" spans="21:22" x14ac:dyDescent="0.15">
      <c r="U1972">
        <f t="shared" ref="U1972:U1990" si="40">(V1972-1)*SQRT(2*V1972)/(2*(V1972-1)+1.21*(I$36-1.06))</f>
        <v>31.306966393825732</v>
      </c>
      <c r="V1972">
        <v>1964</v>
      </c>
    </row>
    <row r="1973" spans="21:22" x14ac:dyDescent="0.15">
      <c r="U1973">
        <f t="shared" si="40"/>
        <v>31.314950804751867</v>
      </c>
      <c r="V1973">
        <v>1965</v>
      </c>
    </row>
    <row r="1974" spans="21:22" x14ac:dyDescent="0.15">
      <c r="U1974">
        <f t="shared" si="40"/>
        <v>31.322933180416229</v>
      </c>
      <c r="V1974">
        <v>1966</v>
      </c>
    </row>
    <row r="1975" spans="21:22" x14ac:dyDescent="0.15">
      <c r="U1975">
        <f t="shared" si="40"/>
        <v>31.330913522374409</v>
      </c>
      <c r="V1975">
        <v>1967</v>
      </c>
    </row>
    <row r="1976" spans="21:22" x14ac:dyDescent="0.15">
      <c r="U1976">
        <f t="shared" si="40"/>
        <v>31.338891832180014</v>
      </c>
      <c r="V1976">
        <v>1968</v>
      </c>
    </row>
    <row r="1977" spans="21:22" x14ac:dyDescent="0.15">
      <c r="U1977">
        <f t="shared" si="40"/>
        <v>31.34686811138468</v>
      </c>
      <c r="V1977">
        <v>1969</v>
      </c>
    </row>
    <row r="1978" spans="21:22" x14ac:dyDescent="0.15">
      <c r="U1978">
        <f t="shared" si="40"/>
        <v>31.354842361538051</v>
      </c>
      <c r="V1978">
        <v>1970</v>
      </c>
    </row>
    <row r="1979" spans="21:22" x14ac:dyDescent="0.15">
      <c r="U1979">
        <f t="shared" si="40"/>
        <v>31.362814584187827</v>
      </c>
      <c r="V1979">
        <v>1971</v>
      </c>
    </row>
    <row r="1980" spans="21:22" x14ac:dyDescent="0.15">
      <c r="U1980">
        <f t="shared" si="40"/>
        <v>31.370784780879724</v>
      </c>
      <c r="V1980">
        <v>1972</v>
      </c>
    </row>
    <row r="1981" spans="21:22" x14ac:dyDescent="0.15">
      <c r="U1981">
        <f t="shared" si="40"/>
        <v>31.378752953157495</v>
      </c>
      <c r="V1981">
        <v>1973</v>
      </c>
    </row>
    <row r="1982" spans="21:22" x14ac:dyDescent="0.15">
      <c r="U1982">
        <f t="shared" si="40"/>
        <v>31.386719102562942</v>
      </c>
      <c r="V1982">
        <v>1974</v>
      </c>
    </row>
    <row r="1983" spans="21:22" x14ac:dyDescent="0.15">
      <c r="U1983">
        <f t="shared" si="40"/>
        <v>31.394683230635902</v>
      </c>
      <c r="V1983">
        <v>1975</v>
      </c>
    </row>
    <row r="1984" spans="21:22" x14ac:dyDescent="0.15">
      <c r="U1984">
        <f t="shared" si="40"/>
        <v>31.402645338914269</v>
      </c>
      <c r="V1984">
        <v>1976</v>
      </c>
    </row>
    <row r="1985" spans="21:22" x14ac:dyDescent="0.15">
      <c r="U1985">
        <f t="shared" si="40"/>
        <v>31.41060542893398</v>
      </c>
      <c r="V1985">
        <v>1977</v>
      </c>
    </row>
    <row r="1986" spans="21:22" x14ac:dyDescent="0.15">
      <c r="U1986">
        <f t="shared" si="40"/>
        <v>31.418563502229034</v>
      </c>
      <c r="V1986">
        <v>1978</v>
      </c>
    </row>
    <row r="1987" spans="21:22" x14ac:dyDescent="0.15">
      <c r="U1987">
        <f t="shared" si="40"/>
        <v>31.426519560331478</v>
      </c>
      <c r="V1987">
        <v>1979</v>
      </c>
    </row>
    <row r="1988" spans="21:22" x14ac:dyDescent="0.15">
      <c r="U1988">
        <f t="shared" si="40"/>
        <v>31.434473604771426</v>
      </c>
      <c r="V1988">
        <v>1980</v>
      </c>
    </row>
    <row r="1989" spans="21:22" x14ac:dyDescent="0.15">
      <c r="U1989">
        <f t="shared" si="40"/>
        <v>31.442425637077054</v>
      </c>
      <c r="V1989">
        <v>1981</v>
      </c>
    </row>
    <row r="1990" spans="21:22" x14ac:dyDescent="0.15">
      <c r="U1990">
        <f t="shared" si="40"/>
        <v>31.450375658774611</v>
      </c>
      <c r="V1990">
        <v>1982</v>
      </c>
    </row>
  </sheetData>
  <hyperlinks>
    <hyperlink ref="N1" r:id="rId1"/>
    <hyperlink ref="A1" location="Home!A1" display="Contents"/>
    <hyperlink ref="B47" r:id="rId2" display="Copyright © 2008 Measuring Usability LLC"/>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867329" r:id="rId5" name="Drop Down 1">
              <controlPr locked="0" defaultSize="0" autoLine="0" autoPict="0">
                <anchor moveWithCells="1">
                  <from>
                    <xdr:col>1</xdr:col>
                    <xdr:colOff>1384300</xdr:colOff>
                    <xdr:row>14</xdr:row>
                    <xdr:rowOff>101600</xdr:rowOff>
                  </from>
                  <to>
                    <xdr:col>2</xdr:col>
                    <xdr:colOff>63500</xdr:colOff>
                    <xdr:row>15</xdr:row>
                    <xdr:rowOff>139700</xdr:rowOff>
                  </to>
                </anchor>
              </controlPr>
            </control>
          </mc:Choice>
        </mc:AlternateContent>
        <mc:AlternateContent xmlns:mc="http://schemas.openxmlformats.org/markup-compatibility/2006">
          <mc:Choice Requires="x14">
            <control shapeId="867330" r:id="rId6" name="Drop Down 2">
              <controlPr locked="0" defaultSize="0" autoLine="0" autoPict="0">
                <anchor moveWithCells="1">
                  <from>
                    <xdr:col>1</xdr:col>
                    <xdr:colOff>1384300</xdr:colOff>
                    <xdr:row>14</xdr:row>
                    <xdr:rowOff>101600</xdr:rowOff>
                  </from>
                  <to>
                    <xdr:col>2</xdr:col>
                    <xdr:colOff>63500</xdr:colOff>
                    <xdr:row>15</xdr:row>
                    <xdr:rowOff>139700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V1974"/>
  <sheetViews>
    <sheetView zoomScale="90" zoomScaleNormal="90" workbookViewId="0"/>
  </sheetViews>
  <sheetFormatPr baseColWidth="10" defaultColWidth="8.83203125" defaultRowHeight="13" x14ac:dyDescent="0.15"/>
  <cols>
    <col min="1" max="1" width="4.6640625" customWidth="1"/>
    <col min="2" max="2" width="20.83203125" customWidth="1"/>
    <col min="3" max="3" width="8.83203125" customWidth="1"/>
    <col min="4" max="4" width="11.1640625" customWidth="1"/>
    <col min="5" max="5" width="19.1640625" customWidth="1"/>
    <col min="6" max="6" width="12.6640625" customWidth="1"/>
    <col min="7" max="7" width="16.5" customWidth="1"/>
    <col min="8" max="8" width="21.33203125" customWidth="1"/>
    <col min="9" max="9" width="17.33203125" bestFit="1" customWidth="1"/>
    <col min="10" max="10" width="9.83203125" customWidth="1"/>
    <col min="11" max="11" width="18.6640625" bestFit="1" customWidth="1"/>
    <col min="12" max="12" width="12.5" customWidth="1"/>
    <col min="13" max="13" width="6.33203125" customWidth="1"/>
    <col min="14" max="14" width="17.33203125" customWidth="1"/>
    <col min="15" max="16" width="8.83203125" customWidth="1"/>
    <col min="17" max="19" width="9.1640625" hidden="1" customWidth="1"/>
    <col min="20" max="20" width="17" hidden="1" customWidth="1"/>
    <col min="21" max="22" width="9.1640625" hidden="1" customWidth="1"/>
    <col min="23" max="24" width="9.1640625" customWidth="1"/>
  </cols>
  <sheetData>
    <row r="1" spans="1:22" x14ac:dyDescent="0.15">
      <c r="A1" s="36" t="s">
        <v>43</v>
      </c>
      <c r="B1" s="35"/>
      <c r="C1" s="35"/>
      <c r="D1" s="35"/>
      <c r="E1" s="35"/>
      <c r="F1" s="35"/>
      <c r="G1" s="35"/>
      <c r="H1" s="35"/>
      <c r="I1" s="35"/>
      <c r="J1" s="35"/>
      <c r="K1" s="35"/>
      <c r="L1" s="35"/>
      <c r="M1" s="35"/>
      <c r="N1" s="36" t="s">
        <v>22</v>
      </c>
      <c r="O1" s="35"/>
      <c r="P1" s="35"/>
      <c r="Q1" s="35"/>
      <c r="R1" s="35"/>
      <c r="S1" s="35"/>
      <c r="T1" s="35"/>
      <c r="U1" s="35"/>
      <c r="V1" s="35"/>
    </row>
    <row r="2" spans="1:22" ht="16" x14ac:dyDescent="0.2">
      <c r="A2" s="1" t="s">
        <v>127</v>
      </c>
      <c r="B2" s="2"/>
      <c r="C2" s="2"/>
      <c r="D2" s="2"/>
      <c r="E2" s="2"/>
      <c r="F2" s="2"/>
      <c r="G2" s="2"/>
      <c r="H2" s="2"/>
      <c r="I2" s="2"/>
      <c r="J2" s="2"/>
      <c r="K2" s="2"/>
      <c r="L2" s="2"/>
      <c r="M2" s="2"/>
      <c r="N2" s="2"/>
      <c r="O2" s="2"/>
      <c r="P2" s="2"/>
      <c r="U2" s="2"/>
      <c r="V2" s="2"/>
    </row>
    <row r="3" spans="1:22" x14ac:dyDescent="0.15">
      <c r="A3" s="4" t="s">
        <v>0</v>
      </c>
      <c r="B3" s="2"/>
      <c r="C3" s="2"/>
      <c r="D3" s="2"/>
      <c r="E3" s="2"/>
      <c r="F3" s="2"/>
      <c r="G3" s="2"/>
      <c r="H3" s="2"/>
      <c r="I3" s="2"/>
      <c r="J3" s="2"/>
      <c r="K3" s="2"/>
      <c r="L3" s="2"/>
      <c r="M3" s="54"/>
      <c r="O3" s="2"/>
      <c r="P3" s="2"/>
      <c r="U3" s="2"/>
      <c r="V3" s="2"/>
    </row>
    <row r="4" spans="1:22" x14ac:dyDescent="0.15">
      <c r="A4" s="2"/>
      <c r="B4" s="2"/>
      <c r="C4" s="2"/>
      <c r="D4" s="2"/>
      <c r="E4" s="2"/>
      <c r="F4" s="2"/>
      <c r="G4" s="2"/>
      <c r="H4" s="2"/>
      <c r="I4" s="2"/>
      <c r="J4" s="2"/>
      <c r="K4" s="2"/>
      <c r="L4" s="2"/>
      <c r="M4" s="38"/>
      <c r="N4" s="38"/>
      <c r="O4" s="2"/>
      <c r="P4" s="2"/>
      <c r="U4" s="197" t="s">
        <v>74</v>
      </c>
      <c r="V4" s="197"/>
    </row>
    <row r="5" spans="1:22" x14ac:dyDescent="0.15">
      <c r="A5" s="2"/>
      <c r="B5" s="2"/>
      <c r="C5" s="2"/>
      <c r="D5" s="2"/>
      <c r="E5" s="2"/>
      <c r="F5" s="2"/>
      <c r="G5" s="2"/>
      <c r="H5" s="2"/>
      <c r="I5" s="2"/>
      <c r="J5" s="2"/>
      <c r="K5" s="2"/>
      <c r="L5" s="2"/>
      <c r="M5" s="38"/>
      <c r="N5" s="38"/>
      <c r="O5" s="38"/>
      <c r="P5" s="38"/>
    </row>
    <row r="6" spans="1:22" x14ac:dyDescent="0.15">
      <c r="B6" s="7" t="s">
        <v>75</v>
      </c>
      <c r="C6" s="7"/>
      <c r="D6" s="7"/>
      <c r="E6" s="7"/>
      <c r="F6" s="7"/>
      <c r="G6" s="2"/>
      <c r="H6" s="7" t="s">
        <v>76</v>
      </c>
      <c r="I6" s="7"/>
      <c r="J6" s="7"/>
      <c r="K6" s="7"/>
      <c r="L6" s="7"/>
      <c r="M6" s="38"/>
      <c r="N6" s="38"/>
      <c r="O6" s="38"/>
      <c r="P6" s="38"/>
    </row>
    <row r="7" spans="1:22" x14ac:dyDescent="0.15">
      <c r="B7" s="153"/>
      <c r="C7" s="153"/>
      <c r="D7" s="153"/>
      <c r="E7" s="153"/>
      <c r="F7" s="153"/>
      <c r="G7" s="2"/>
      <c r="H7" s="153"/>
      <c r="I7" s="153"/>
      <c r="J7" s="153"/>
      <c r="K7" s="153"/>
      <c r="L7" s="153"/>
      <c r="M7" s="38"/>
      <c r="N7" s="38"/>
      <c r="O7" s="38"/>
      <c r="P7" s="38"/>
    </row>
    <row r="8" spans="1:22" x14ac:dyDescent="0.15">
      <c r="B8" s="58" t="s">
        <v>1</v>
      </c>
      <c r="C8" s="58"/>
      <c r="D8" s="2"/>
      <c r="E8" s="58" t="s">
        <v>2</v>
      </c>
      <c r="F8" s="58"/>
      <c r="G8" s="2"/>
      <c r="H8" s="58" t="s">
        <v>1</v>
      </c>
      <c r="I8" s="59"/>
      <c r="J8" s="2"/>
      <c r="K8" s="58" t="s">
        <v>2</v>
      </c>
      <c r="L8" s="59"/>
      <c r="M8" s="38"/>
      <c r="N8" s="38"/>
      <c r="O8" s="38"/>
      <c r="P8" s="38"/>
      <c r="Q8" s="2" t="s">
        <v>3</v>
      </c>
      <c r="R8" s="2"/>
      <c r="S8" s="2"/>
      <c r="T8" s="2"/>
      <c r="U8" t="s">
        <v>2</v>
      </c>
    </row>
    <row r="9" spans="1:22" x14ac:dyDescent="0.15">
      <c r="B9" s="110"/>
      <c r="C9" s="154"/>
      <c r="D9" s="155"/>
      <c r="E9" s="110" t="s">
        <v>35</v>
      </c>
      <c r="F9" s="110">
        <f>CEILING(C46,1)</f>
        <v>111</v>
      </c>
      <c r="G9" s="156" t="s">
        <v>78</v>
      </c>
      <c r="H9" s="111" t="s">
        <v>7</v>
      </c>
      <c r="I9" s="110">
        <v>21</v>
      </c>
      <c r="J9" s="110"/>
      <c r="K9" s="110" t="s">
        <v>79</v>
      </c>
      <c r="L9" s="178">
        <f>F40</f>
        <v>0</v>
      </c>
      <c r="M9" s="38"/>
      <c r="N9" s="38"/>
      <c r="O9" s="38"/>
      <c r="P9" s="38"/>
      <c r="Q9" s="2">
        <v>1</v>
      </c>
      <c r="R9" s="10">
        <v>0.8</v>
      </c>
      <c r="S9" s="2">
        <v>4</v>
      </c>
      <c r="U9">
        <f t="shared" ref="U9:U14" si="0">(V9-1)*SQRT(2*V9)/(2*(V9-1)+1.21*(I$33-1.06))</f>
        <v>0</v>
      </c>
      <c r="V9">
        <v>1</v>
      </c>
    </row>
    <row r="10" spans="1:22" x14ac:dyDescent="0.15">
      <c r="B10" s="111" t="s">
        <v>81</v>
      </c>
      <c r="C10" s="111">
        <v>5</v>
      </c>
      <c r="D10" s="110"/>
      <c r="E10" s="110"/>
      <c r="F10" s="110"/>
      <c r="G10" s="110"/>
      <c r="H10" s="111" t="s">
        <v>156</v>
      </c>
      <c r="I10" s="110">
        <v>5</v>
      </c>
      <c r="J10" s="110"/>
      <c r="K10" s="110"/>
      <c r="L10" s="110"/>
      <c r="M10" s="38"/>
      <c r="N10" s="38"/>
      <c r="O10" s="38"/>
      <c r="P10" s="38"/>
      <c r="Q10" s="2">
        <v>2</v>
      </c>
      <c r="R10" s="10">
        <v>0.85</v>
      </c>
      <c r="S10" s="2"/>
      <c r="U10">
        <f t="shared" si="0"/>
        <v>0.73864166104117779</v>
      </c>
      <c r="V10">
        <v>2</v>
      </c>
    </row>
    <row r="11" spans="1:22" x14ac:dyDescent="0.15">
      <c r="B11" s="111" t="s">
        <v>7</v>
      </c>
      <c r="C11" s="111">
        <v>21</v>
      </c>
      <c r="D11" s="110"/>
      <c r="E11" s="110" t="s">
        <v>83</v>
      </c>
      <c r="F11" s="125">
        <f>ABS(C10/C11)*SQRT(2)</f>
        <v>0.33671751485073692</v>
      </c>
      <c r="G11" s="110"/>
      <c r="H11" s="111" t="s">
        <v>64</v>
      </c>
      <c r="I11" s="110">
        <v>40</v>
      </c>
      <c r="J11" s="110"/>
      <c r="K11" s="110" t="s">
        <v>82</v>
      </c>
      <c r="L11" s="125">
        <f>ABS(I10/I9)*SQRT(2)</f>
        <v>0.33671751485073692</v>
      </c>
      <c r="M11" s="38"/>
      <c r="N11" s="38"/>
      <c r="O11" s="38"/>
      <c r="P11" s="38"/>
      <c r="Q11" s="2">
        <v>3</v>
      </c>
      <c r="R11" s="10">
        <v>0.9</v>
      </c>
      <c r="S11" s="8">
        <f>VLOOKUP(S9,Q9:R13,2)</f>
        <v>0.95</v>
      </c>
      <c r="T11" s="2"/>
      <c r="U11">
        <f t="shared" si="0"/>
        <v>1.0406371898561348</v>
      </c>
      <c r="V11">
        <v>3</v>
      </c>
    </row>
    <row r="12" spans="1:22" ht="22.5" customHeight="1" x14ac:dyDescent="0.15">
      <c r="B12" s="111" t="s">
        <v>79</v>
      </c>
      <c r="C12" s="199">
        <v>0.8</v>
      </c>
      <c r="D12" s="110"/>
      <c r="E12" s="110"/>
      <c r="F12" s="110"/>
      <c r="G12" s="110"/>
      <c r="H12" s="110" t="s">
        <v>84</v>
      </c>
      <c r="I12" s="110">
        <v>0.05</v>
      </c>
      <c r="J12" s="110"/>
      <c r="K12" s="110"/>
      <c r="L12" s="110"/>
      <c r="M12" s="38"/>
      <c r="N12" s="38"/>
      <c r="O12" s="38"/>
      <c r="P12" s="38"/>
      <c r="Q12" s="2">
        <v>4</v>
      </c>
      <c r="R12" s="10">
        <v>0.95</v>
      </c>
      <c r="S12" s="2"/>
      <c r="T12" s="2"/>
      <c r="U12">
        <f t="shared" si="0"/>
        <v>1.2650112065908028</v>
      </c>
      <c r="V12">
        <v>4</v>
      </c>
    </row>
    <row r="13" spans="1:22" ht="15" customHeight="1" x14ac:dyDescent="0.15">
      <c r="B13" s="110"/>
      <c r="C13" s="110"/>
      <c r="D13" s="110"/>
      <c r="E13" s="110"/>
      <c r="F13" s="110"/>
      <c r="G13" s="110"/>
      <c r="H13" s="110" t="s">
        <v>33</v>
      </c>
      <c r="I13" s="110">
        <v>1</v>
      </c>
      <c r="J13" s="110"/>
      <c r="K13" s="110"/>
      <c r="L13" s="110"/>
      <c r="M13" s="38"/>
      <c r="N13" s="38"/>
      <c r="O13" s="38"/>
      <c r="P13" s="38"/>
      <c r="Q13" s="2">
        <v>5</v>
      </c>
      <c r="R13" s="10">
        <v>0.99</v>
      </c>
      <c r="S13" s="2"/>
      <c r="T13" s="2"/>
      <c r="U13">
        <f t="shared" si="0"/>
        <v>1.4526396205371037</v>
      </c>
      <c r="V13">
        <v>5</v>
      </c>
    </row>
    <row r="14" spans="1:22" x14ac:dyDescent="0.15">
      <c r="B14" s="110"/>
      <c r="C14" s="110"/>
      <c r="D14" s="110"/>
      <c r="E14" s="157"/>
      <c r="F14" s="110"/>
      <c r="G14" s="110"/>
      <c r="H14" s="110"/>
      <c r="I14" s="110"/>
      <c r="J14" s="110"/>
      <c r="K14" s="110" t="s">
        <v>85</v>
      </c>
      <c r="L14" s="110">
        <f>1-L9</f>
        <v>1</v>
      </c>
      <c r="M14" s="38"/>
      <c r="N14" s="38"/>
      <c r="O14" s="38"/>
      <c r="P14" s="38"/>
      <c r="Q14" s="2"/>
      <c r="R14" s="10"/>
      <c r="S14" s="2"/>
      <c r="T14" s="2"/>
      <c r="U14">
        <f t="shared" si="0"/>
        <v>1.6175791188121673</v>
      </c>
      <c r="V14">
        <v>6</v>
      </c>
    </row>
    <row r="15" spans="1:22" x14ac:dyDescent="0.15">
      <c r="B15" s="110"/>
      <c r="C15" s="110"/>
      <c r="D15" s="110"/>
      <c r="E15" s="111" t="s">
        <v>128</v>
      </c>
      <c r="F15" s="110">
        <v>70</v>
      </c>
      <c r="G15" s="110"/>
      <c r="H15" s="110"/>
      <c r="I15" s="110"/>
      <c r="J15" s="110"/>
      <c r="K15" s="111" t="s">
        <v>87</v>
      </c>
      <c r="L15" s="110">
        <f>L14/I12</f>
        <v>20</v>
      </c>
      <c r="M15" s="38"/>
      <c r="N15" s="38"/>
      <c r="O15" s="38"/>
      <c r="P15" s="38"/>
    </row>
    <row r="16" spans="1:22" x14ac:dyDescent="0.15">
      <c r="B16" s="111" t="s">
        <v>25</v>
      </c>
      <c r="C16" s="110">
        <v>1</v>
      </c>
      <c r="D16" s="110"/>
      <c r="E16" s="111" t="s">
        <v>129</v>
      </c>
      <c r="F16" s="110">
        <f>F15+C10</f>
        <v>75</v>
      </c>
      <c r="G16" s="110"/>
      <c r="H16" s="110"/>
      <c r="I16" s="110"/>
      <c r="J16" s="110"/>
      <c r="K16" s="110"/>
      <c r="L16" s="110"/>
      <c r="M16" s="38"/>
      <c r="N16" s="38"/>
      <c r="O16" s="38"/>
      <c r="P16" s="38"/>
      <c r="U16">
        <f>(V16-1)*SQRT(2*V16)/(2*(V16-1)+1.21*(I$33-1.06))</f>
        <v>1.7666448072300847</v>
      </c>
      <c r="V16">
        <v>7</v>
      </c>
    </row>
    <row r="17" spans="2:22" x14ac:dyDescent="0.15">
      <c r="B17" s="110"/>
      <c r="C17" s="110"/>
      <c r="D17" s="110"/>
      <c r="E17" s="110"/>
      <c r="F17" s="110"/>
      <c r="G17" s="110"/>
      <c r="H17" s="110"/>
      <c r="I17" s="110"/>
      <c r="J17" s="110"/>
      <c r="K17" s="110"/>
      <c r="L17" s="110"/>
      <c r="M17" s="38"/>
      <c r="N17" s="38"/>
      <c r="O17" s="38"/>
      <c r="P17" s="38"/>
      <c r="U17">
        <f>(V17-1)*SQRT(2*V17)/(2*(V17-1)+1.21*(I$33-1.06))</f>
        <v>1.9037682039883741</v>
      </c>
      <c r="V17">
        <v>8</v>
      </c>
    </row>
    <row r="18" spans="2:22" x14ac:dyDescent="0.15">
      <c r="B18" s="110" t="s">
        <v>33</v>
      </c>
      <c r="C18" s="123">
        <v>1</v>
      </c>
      <c r="D18" s="110"/>
      <c r="E18" s="110"/>
      <c r="F18" s="110"/>
      <c r="G18" s="110"/>
      <c r="H18" s="110"/>
      <c r="I18" s="110"/>
      <c r="J18" s="110"/>
      <c r="K18" s="110"/>
      <c r="L18" s="110"/>
      <c r="M18" s="38"/>
      <c r="N18" s="38"/>
      <c r="O18" s="38"/>
      <c r="P18" s="38"/>
    </row>
    <row r="19" spans="2:22" x14ac:dyDescent="0.15">
      <c r="B19" s="110"/>
      <c r="C19" s="123"/>
      <c r="D19" s="110"/>
      <c r="E19" s="110"/>
      <c r="F19" s="110"/>
      <c r="G19" s="110"/>
      <c r="H19" s="110"/>
      <c r="I19" s="110"/>
      <c r="J19" s="110"/>
      <c r="K19" s="110"/>
      <c r="L19" s="110"/>
      <c r="M19" s="38"/>
      <c r="N19" s="38"/>
      <c r="O19" s="38"/>
      <c r="P19" s="38"/>
    </row>
    <row r="20" spans="2:22" x14ac:dyDescent="0.15">
      <c r="B20" s="53" t="s">
        <v>47</v>
      </c>
      <c r="C20" s="53"/>
      <c r="D20" s="53"/>
      <c r="E20" s="53"/>
      <c r="F20" s="24"/>
      <c r="G20" s="24"/>
      <c r="H20" s="53"/>
      <c r="I20" s="53"/>
      <c r="J20" s="53"/>
      <c r="K20" s="53"/>
      <c r="L20" s="53"/>
      <c r="M20" s="53"/>
      <c r="N20" s="53"/>
      <c r="U20">
        <f>(V20-1)*SQRT(2*V20)/(2*(V20-1)+1.21*(I$33-1.06))</f>
        <v>4.2001785091442958</v>
      </c>
      <c r="V20">
        <v>36</v>
      </c>
    </row>
    <row r="21" spans="2:22" s="2" customFormat="1" x14ac:dyDescent="0.15">
      <c r="B21" s="110"/>
      <c r="C21" s="110"/>
      <c r="D21" s="110"/>
      <c r="E21" s="110"/>
      <c r="F21" s="110"/>
      <c r="G21" s="110"/>
      <c r="H21" s="110"/>
      <c r="I21" s="110"/>
      <c r="J21" s="110"/>
      <c r="K21" s="110"/>
      <c r="L21" s="110"/>
    </row>
    <row r="22" spans="2:22" x14ac:dyDescent="0.15">
      <c r="B22" s="158" t="s">
        <v>89</v>
      </c>
      <c r="C22" s="159">
        <f>C12</f>
        <v>0.8</v>
      </c>
      <c r="D22" s="160" t="s">
        <v>90</v>
      </c>
      <c r="E22" s="160"/>
      <c r="F22" s="161">
        <f>C10</f>
        <v>5</v>
      </c>
      <c r="G22" s="160" t="s">
        <v>91</v>
      </c>
      <c r="H22" s="160"/>
      <c r="I22" s="162">
        <f>F9</f>
        <v>111</v>
      </c>
      <c r="J22" s="163" t="s">
        <v>92</v>
      </c>
      <c r="K22" s="160"/>
      <c r="L22" s="160">
        <f>I12</f>
        <v>0.05</v>
      </c>
      <c r="M22" s="164"/>
      <c r="N22" s="14"/>
      <c r="U22">
        <f t="shared" ref="U22:U42" si="1">(V22-1)*SQRT(2*V22)/(2*(V22-1)+1.21*(I$33-1.06))</f>
        <v>4.2592988787850823</v>
      </c>
      <c r="V22">
        <v>37</v>
      </c>
    </row>
    <row r="23" spans="2:22" x14ac:dyDescent="0.15">
      <c r="B23" s="110"/>
      <c r="C23" s="110"/>
      <c r="D23" s="110"/>
      <c r="E23" s="110"/>
      <c r="F23" s="110"/>
      <c r="G23" s="110"/>
      <c r="H23" s="110"/>
      <c r="I23" s="110"/>
      <c r="J23" s="110"/>
      <c r="K23" s="110"/>
      <c r="L23" s="110"/>
      <c r="M23" s="14"/>
      <c r="N23" s="14"/>
      <c r="U23">
        <f t="shared" si="1"/>
        <v>4.317609013239414</v>
      </c>
      <c r="V23">
        <v>38</v>
      </c>
    </row>
    <row r="24" spans="2:22" x14ac:dyDescent="0.15">
      <c r="B24" s="158" t="s">
        <v>93</v>
      </c>
      <c r="C24" s="165">
        <f>C10</f>
        <v>5</v>
      </c>
      <c r="D24" s="133" t="s">
        <v>130</v>
      </c>
      <c r="E24" s="160"/>
      <c r="F24" s="166"/>
      <c r="G24" s="167">
        <f>F11</f>
        <v>0.33671751485073692</v>
      </c>
      <c r="H24" s="160"/>
      <c r="I24" s="163" t="s">
        <v>95</v>
      </c>
      <c r="J24" s="160"/>
      <c r="K24" s="168">
        <f>G24</f>
        <v>0.33671751485073692</v>
      </c>
      <c r="L24" s="160" t="s">
        <v>96</v>
      </c>
      <c r="M24" s="14"/>
      <c r="N24" s="14"/>
      <c r="U24">
        <f t="shared" si="1"/>
        <v>4.3751413682930993</v>
      </c>
      <c r="V24">
        <v>39</v>
      </c>
    </row>
    <row r="25" spans="2:22" x14ac:dyDescent="0.15">
      <c r="B25" s="169"/>
      <c r="C25" s="170"/>
      <c r="D25" s="171"/>
      <c r="E25" s="171"/>
      <c r="F25" s="172"/>
      <c r="G25" s="171"/>
      <c r="H25" s="171"/>
      <c r="I25" s="171"/>
      <c r="J25" s="170"/>
      <c r="K25" s="171"/>
      <c r="L25" s="171"/>
      <c r="M25" s="70"/>
      <c r="N25" s="70"/>
      <c r="U25">
        <f t="shared" si="1"/>
        <v>4.4319262873345755</v>
      </c>
      <c r="V25">
        <v>40</v>
      </c>
    </row>
    <row r="26" spans="2:22" x14ac:dyDescent="0.15">
      <c r="B26" s="110"/>
      <c r="C26" s="158" t="s">
        <v>97</v>
      </c>
      <c r="D26" s="173">
        <f>I11</f>
        <v>40</v>
      </c>
      <c r="E26" s="160" t="s">
        <v>98</v>
      </c>
      <c r="F26" s="159">
        <f>L9</f>
        <v>0</v>
      </c>
      <c r="G26" s="166" t="s">
        <v>90</v>
      </c>
      <c r="H26" s="160"/>
      <c r="I26" s="174">
        <f>I10</f>
        <v>5</v>
      </c>
      <c r="J26" s="163" t="s">
        <v>92</v>
      </c>
      <c r="K26" s="160"/>
      <c r="L26" s="160">
        <f>I12</f>
        <v>0.05</v>
      </c>
      <c r="M26" s="2"/>
      <c r="N26" s="2"/>
      <c r="U26">
        <f t="shared" si="1"/>
        <v>4.4879921891120365</v>
      </c>
      <c r="V26">
        <v>41</v>
      </c>
    </row>
    <row r="27" spans="2:22" x14ac:dyDescent="0.15">
      <c r="B27" s="131"/>
      <c r="C27" s="131"/>
      <c r="D27" s="131"/>
      <c r="E27" s="131"/>
      <c r="F27" s="110"/>
      <c r="G27" s="110"/>
      <c r="H27" s="110"/>
      <c r="I27" s="110"/>
      <c r="J27" s="110"/>
      <c r="K27" s="110"/>
      <c r="L27" s="110"/>
      <c r="M27" s="2"/>
      <c r="N27" s="38"/>
      <c r="O27" s="38"/>
      <c r="P27" s="38"/>
      <c r="U27">
        <f t="shared" si="1"/>
        <v>2.6711032394807486</v>
      </c>
      <c r="V27">
        <v>15</v>
      </c>
    </row>
    <row r="28" spans="2:22" x14ac:dyDescent="0.15">
      <c r="B28" s="110"/>
      <c r="C28" s="110"/>
      <c r="D28" s="110"/>
      <c r="E28" s="110"/>
      <c r="F28" s="110"/>
      <c r="G28" s="110"/>
      <c r="H28" s="110"/>
      <c r="I28" s="110"/>
      <c r="J28" s="110"/>
      <c r="K28" s="110"/>
      <c r="L28" s="110"/>
      <c r="M28" s="2"/>
      <c r="N28" s="38"/>
      <c r="O28" s="38"/>
      <c r="P28" s="38"/>
      <c r="U28">
        <f t="shared" si="1"/>
        <v>3.4841661984728409</v>
      </c>
      <c r="V28">
        <v>25</v>
      </c>
    </row>
    <row r="29" spans="2:22" x14ac:dyDescent="0.15">
      <c r="B29" s="53" t="s">
        <v>13</v>
      </c>
      <c r="C29" s="53"/>
      <c r="D29" s="53"/>
      <c r="E29" s="53"/>
      <c r="F29" s="24"/>
      <c r="G29" s="53"/>
      <c r="H29" s="53"/>
      <c r="I29" s="53"/>
      <c r="J29" s="53"/>
      <c r="K29" s="53"/>
      <c r="L29" s="53"/>
      <c r="M29" s="2"/>
      <c r="N29" s="38"/>
      <c r="O29" s="38"/>
      <c r="P29" s="38"/>
      <c r="U29">
        <f t="shared" si="1"/>
        <v>3.55523244320859</v>
      </c>
      <c r="V29">
        <v>26</v>
      </c>
    </row>
    <row r="30" spans="2:22" x14ac:dyDescent="0.15">
      <c r="B30" s="38"/>
      <c r="C30" s="38"/>
      <c r="D30" s="38"/>
      <c r="E30" s="38"/>
      <c r="F30" s="38"/>
      <c r="G30" s="2"/>
      <c r="H30" s="175" t="s">
        <v>99</v>
      </c>
      <c r="I30" s="175">
        <f>F11</f>
        <v>0.33671751485073692</v>
      </c>
      <c r="M30" s="2"/>
      <c r="N30" s="38"/>
      <c r="O30" s="38"/>
      <c r="P30" s="38"/>
      <c r="U30">
        <f t="shared" si="1"/>
        <v>3.6249029688876839</v>
      </c>
      <c r="V30">
        <v>27</v>
      </c>
    </row>
    <row r="31" spans="2:22" x14ac:dyDescent="0.15">
      <c r="B31" s="38" t="s">
        <v>33</v>
      </c>
      <c r="C31" s="38">
        <f>I13</f>
        <v>1</v>
      </c>
      <c r="D31" s="38">
        <v>1</v>
      </c>
      <c r="E31" s="38" t="s">
        <v>79</v>
      </c>
      <c r="F31" s="38"/>
      <c r="G31" s="110"/>
      <c r="I31" s="175"/>
      <c r="J31" s="175"/>
      <c r="K31" s="175"/>
      <c r="L31" s="175"/>
      <c r="M31" s="2"/>
      <c r="N31" s="38"/>
      <c r="O31" s="38"/>
      <c r="P31" s="38"/>
      <c r="U31">
        <f t="shared" si="1"/>
        <v>3.6932570554989614</v>
      </c>
      <c r="V31">
        <v>28</v>
      </c>
    </row>
    <row r="32" spans="2:22" x14ac:dyDescent="0.15">
      <c r="B32" s="38" t="s">
        <v>100</v>
      </c>
      <c r="C32" s="38">
        <f>NORMSINV(1-I12/C31)</f>
        <v>1.6448536269514715</v>
      </c>
      <c r="D32" s="38">
        <f>NORMSINV(1-I12/D31)</f>
        <v>1.6448536269514715</v>
      </c>
      <c r="E32" s="38" t="s">
        <v>101</v>
      </c>
      <c r="F32" s="38">
        <f>NORMSDIST(((L11*(C33-1)*SQRT(2*C33))/(2*(C33-1)+1.21*(C32-1.06)))-C32)</f>
        <v>0.4393779898926114</v>
      </c>
      <c r="H32" s="175" t="s">
        <v>102</v>
      </c>
      <c r="I32" s="175">
        <f>NORMSINV(C12/C18)</f>
        <v>0.84162123357291474</v>
      </c>
      <c r="J32" s="175"/>
      <c r="K32" s="175"/>
      <c r="L32" s="175"/>
      <c r="M32" s="2"/>
      <c r="N32" s="38"/>
      <c r="O32" s="38"/>
      <c r="P32" s="38"/>
      <c r="U32">
        <f t="shared" si="1"/>
        <v>3.7603667387842186</v>
      </c>
      <c r="V32">
        <v>29</v>
      </c>
    </row>
    <row r="33" spans="2:22" x14ac:dyDescent="0.15">
      <c r="B33" s="38" t="s">
        <v>103</v>
      </c>
      <c r="C33" s="38">
        <f>I11</f>
        <v>40</v>
      </c>
      <c r="D33" s="38"/>
      <c r="E33" s="38" t="s">
        <v>104</v>
      </c>
      <c r="F33" s="38">
        <f>NORMSDIST(((L11*(C33-1)*SQRT(2*C33))/(2*(C33-1)+1.21*(D32-1.06)))-D32)</f>
        <v>0.4393779898926114</v>
      </c>
      <c r="G33" s="38"/>
      <c r="H33" s="175" t="s">
        <v>105</v>
      </c>
      <c r="I33" s="175">
        <f>NORMSINV(1-C36/C18)</f>
        <v>1.6448536269514715</v>
      </c>
      <c r="J33" s="175"/>
      <c r="K33" s="175" t="s">
        <v>85</v>
      </c>
      <c r="L33" s="175">
        <f>1-C12</f>
        <v>0.19999999999999996</v>
      </c>
      <c r="M33" s="2"/>
      <c r="N33" s="38"/>
      <c r="O33" s="38"/>
      <c r="P33" s="38"/>
      <c r="U33">
        <f t="shared" si="1"/>
        <v>3.8262977056889413</v>
      </c>
      <c r="V33">
        <v>30</v>
      </c>
    </row>
    <row r="34" spans="2:22" x14ac:dyDescent="0.15">
      <c r="B34" s="38"/>
      <c r="C34" s="38"/>
      <c r="D34" s="38"/>
      <c r="E34" s="38"/>
      <c r="F34" s="38"/>
      <c r="G34" s="38"/>
      <c r="H34" s="175" t="s">
        <v>106</v>
      </c>
      <c r="I34" s="175">
        <f>SUM(I32:I33)</f>
        <v>2.4864748605243863</v>
      </c>
      <c r="J34" s="175"/>
      <c r="K34" s="175"/>
      <c r="L34" s="175"/>
      <c r="M34" s="2"/>
      <c r="N34" s="38"/>
      <c r="O34" s="38"/>
      <c r="P34" s="38"/>
      <c r="U34">
        <f t="shared" si="1"/>
        <v>3.8911100521639188</v>
      </c>
      <c r="V34">
        <v>31</v>
      </c>
    </row>
    <row r="35" spans="2:22" x14ac:dyDescent="0.15">
      <c r="B35" s="38"/>
      <c r="C35" s="38"/>
      <c r="D35" s="38"/>
      <c r="E35" s="38" t="s">
        <v>79</v>
      </c>
      <c r="F35" s="38"/>
      <c r="G35" s="38"/>
      <c r="H35" s="175" t="s">
        <v>107</v>
      </c>
      <c r="I35" s="175">
        <f>I34^2</f>
        <v>6.1825572320197661</v>
      </c>
      <c r="J35" s="175"/>
      <c r="K35" s="175"/>
      <c r="L35" s="175"/>
      <c r="M35" s="2"/>
      <c r="N35" s="38"/>
      <c r="O35" s="38"/>
      <c r="P35" s="38"/>
      <c r="U35">
        <f t="shared" si="1"/>
        <v>3.9548589283567686</v>
      </c>
      <c r="V35">
        <v>32</v>
      </c>
    </row>
    <row r="36" spans="2:22" x14ac:dyDescent="0.15">
      <c r="B36" s="38" t="s">
        <v>84</v>
      </c>
      <c r="C36" s="38">
        <f>1-S11</f>
        <v>5.0000000000000044E-2</v>
      </c>
      <c r="D36" s="38"/>
      <c r="E36" s="38" t="s">
        <v>42</v>
      </c>
      <c r="F36" s="38">
        <f>I10^2</f>
        <v>25</v>
      </c>
      <c r="G36" s="38"/>
      <c r="H36" s="175" t="s">
        <v>109</v>
      </c>
      <c r="I36" s="175">
        <f>(I33+NORMSINV(C12))/I30</f>
        <v>7.3844535875320076</v>
      </c>
      <c r="J36" s="175"/>
      <c r="K36" s="177"/>
      <c r="L36" s="177"/>
      <c r="M36" s="110"/>
      <c r="N36" s="131"/>
      <c r="O36" s="38"/>
      <c r="P36" s="38"/>
      <c r="U36">
        <f t="shared" si="1"/>
        <v>4.017595091015953</v>
      </c>
      <c r="V36">
        <v>33</v>
      </c>
    </row>
    <row r="37" spans="2:22" x14ac:dyDescent="0.15">
      <c r="B37" s="38"/>
      <c r="C37" s="38"/>
      <c r="D37" s="38"/>
      <c r="E37" s="38" t="s">
        <v>41</v>
      </c>
      <c r="F37" s="38">
        <f>I9^2</f>
        <v>441</v>
      </c>
      <c r="G37" s="55"/>
      <c r="H37" s="175" t="s">
        <v>42</v>
      </c>
      <c r="I37" s="175">
        <f>C10^2</f>
        <v>25</v>
      </c>
      <c r="J37" s="175"/>
      <c r="K37" s="177"/>
      <c r="L37" s="177"/>
      <c r="M37" s="110"/>
      <c r="N37" s="131"/>
      <c r="O37" s="38"/>
      <c r="P37" s="38"/>
      <c r="U37">
        <f t="shared" si="1"/>
        <v>4.0793653789296602</v>
      </c>
      <c r="V37">
        <v>34</v>
      </c>
    </row>
    <row r="38" spans="2:22" x14ac:dyDescent="0.15">
      <c r="B38" s="194"/>
      <c r="C38" s="38"/>
      <c r="D38" s="38"/>
      <c r="E38" s="38" t="s">
        <v>356</v>
      </c>
      <c r="F38" s="176">
        <f>TINV(I12*G38,I11-1)</f>
        <v>1.6848751217112248</v>
      </c>
      <c r="G38" s="38">
        <f>IF(I13=1,2,1)</f>
        <v>2</v>
      </c>
      <c r="H38" s="175" t="s">
        <v>110</v>
      </c>
      <c r="I38" s="175">
        <f>C11^2</f>
        <v>441</v>
      </c>
      <c r="J38" s="55"/>
      <c r="K38" s="178"/>
      <c r="L38" s="178"/>
      <c r="M38" s="178"/>
      <c r="N38" s="178"/>
      <c r="O38" s="38"/>
      <c r="P38" s="38"/>
      <c r="U38">
        <f t="shared" si="1"/>
        <v>4.1402131241260163</v>
      </c>
      <c r="V38">
        <v>35</v>
      </c>
    </row>
    <row r="39" spans="2:22" x14ac:dyDescent="0.15">
      <c r="B39" s="38"/>
      <c r="C39" s="38"/>
      <c r="D39" s="38"/>
      <c r="E39" s="38" t="s">
        <v>102</v>
      </c>
      <c r="F39" s="176">
        <f>IF(SQRT((I11*F36)/(F37))&lt;F38,0,SQRT((I11*F36)/(F37))-F38)</f>
        <v>0</v>
      </c>
      <c r="G39" s="55"/>
      <c r="J39" s="55"/>
      <c r="K39" s="178"/>
      <c r="L39" s="178"/>
      <c r="M39" s="178"/>
      <c r="N39" s="178"/>
      <c r="U39">
        <f t="shared" si="1"/>
        <v>4.543365734548698</v>
      </c>
      <c r="V39">
        <v>42</v>
      </c>
    </row>
    <row r="40" spans="2:22" x14ac:dyDescent="0.15">
      <c r="B40" s="38"/>
      <c r="C40" s="38"/>
      <c r="D40" s="38"/>
      <c r="E40" s="38" t="s">
        <v>357</v>
      </c>
      <c r="F40" s="335">
        <f>IF(F39=0,0,IF(F39&lt;0,1-TDIST(ABS(F39),I11-1,I13),1-TDIST(F39,I11-1,I13)))</f>
        <v>0</v>
      </c>
      <c r="G40" s="55"/>
      <c r="H40" s="175" t="s">
        <v>111</v>
      </c>
      <c r="I40" s="175">
        <f>(I35*I38)/I37</f>
        <v>109.06030957282869</v>
      </c>
      <c r="J40" s="55"/>
      <c r="K40" s="178"/>
      <c r="L40" s="178"/>
      <c r="M40" s="178"/>
      <c r="N40" s="178"/>
      <c r="U40">
        <f t="shared" si="1"/>
        <v>4.5980719754040802</v>
      </c>
      <c r="V40">
        <v>43</v>
      </c>
    </row>
    <row r="41" spans="2:22" x14ac:dyDescent="0.15">
      <c r="B41" s="179" t="s">
        <v>38</v>
      </c>
      <c r="C41" s="180"/>
      <c r="D41" s="181"/>
      <c r="E41" s="181"/>
      <c r="F41" s="181"/>
      <c r="G41" s="181"/>
      <c r="H41" s="182"/>
      <c r="I41" s="182"/>
      <c r="J41" s="182"/>
      <c r="K41" s="178"/>
      <c r="L41" s="178"/>
      <c r="M41" s="178"/>
      <c r="N41" s="178"/>
      <c r="U41">
        <f t="shared" si="1"/>
        <v>4.9135269494559273</v>
      </c>
      <c r="V41">
        <v>49</v>
      </c>
    </row>
    <row r="42" spans="2:22" x14ac:dyDescent="0.15">
      <c r="B42" s="183" t="s">
        <v>112</v>
      </c>
      <c r="C42" s="184">
        <f t="shared" ref="C42:I42" si="2">CEILING(D46,1)</f>
        <v>111</v>
      </c>
      <c r="D42" s="184">
        <f t="shared" si="2"/>
        <v>111</v>
      </c>
      <c r="E42" s="184">
        <f t="shared" si="2"/>
        <v>111</v>
      </c>
      <c r="F42" s="184">
        <f t="shared" si="2"/>
        <v>111</v>
      </c>
      <c r="G42" s="184">
        <f t="shared" si="2"/>
        <v>111</v>
      </c>
      <c r="H42" s="184">
        <f t="shared" si="2"/>
        <v>111</v>
      </c>
      <c r="I42" s="184">
        <f t="shared" si="2"/>
        <v>111</v>
      </c>
      <c r="J42" s="184">
        <f>CEILING(I40,1)</f>
        <v>110</v>
      </c>
      <c r="K42" s="178"/>
      <c r="L42" s="178"/>
      <c r="M42" s="178"/>
      <c r="N42" s="178"/>
      <c r="U42">
        <f t="shared" si="1"/>
        <v>5.0142678550087911</v>
      </c>
      <c r="V42">
        <v>51</v>
      </c>
    </row>
    <row r="43" spans="2:22" x14ac:dyDescent="0.15">
      <c r="B43" s="183" t="s">
        <v>113</v>
      </c>
      <c r="C43" s="184">
        <f t="shared" ref="C43:I43" si="3">TINV(($L$33*2)/$C$18,C42-1)</f>
        <v>0.84490109335554997</v>
      </c>
      <c r="D43" s="184">
        <f t="shared" si="3"/>
        <v>0.84490109335554997</v>
      </c>
      <c r="E43" s="184">
        <f t="shared" si="3"/>
        <v>0.84490109335554997</v>
      </c>
      <c r="F43" s="184">
        <f t="shared" si="3"/>
        <v>0.84490109335554997</v>
      </c>
      <c r="G43" s="184">
        <f t="shared" si="3"/>
        <v>0.84490109335554997</v>
      </c>
      <c r="H43" s="184">
        <f t="shared" si="3"/>
        <v>0.84490109335554997</v>
      </c>
      <c r="I43" s="184">
        <f t="shared" si="3"/>
        <v>0.84490109335554997</v>
      </c>
      <c r="J43" s="184">
        <f>TINV(($L$33*2)/$C$18,J42-1)</f>
        <v>0.8449312970210815</v>
      </c>
      <c r="K43" s="178"/>
      <c r="L43" s="178"/>
      <c r="M43" s="178"/>
      <c r="N43" s="178"/>
    </row>
    <row r="44" spans="2:22" x14ac:dyDescent="0.15">
      <c r="B44" s="183" t="s">
        <v>114</v>
      </c>
      <c r="C44" s="184">
        <f t="shared" ref="C44:I44" si="4">TINV(($C$36*2)/$C$18,C42-1)</f>
        <v>1.6588241874140928</v>
      </c>
      <c r="D44" s="184">
        <f t="shared" si="4"/>
        <v>1.6588241874140928</v>
      </c>
      <c r="E44" s="184">
        <f t="shared" si="4"/>
        <v>1.6588241874140928</v>
      </c>
      <c r="F44" s="184">
        <f t="shared" si="4"/>
        <v>1.6588241874140928</v>
      </c>
      <c r="G44" s="184">
        <f t="shared" si="4"/>
        <v>1.6588241874140928</v>
      </c>
      <c r="H44" s="184">
        <f t="shared" si="4"/>
        <v>1.6588241874140928</v>
      </c>
      <c r="I44" s="184">
        <f t="shared" si="4"/>
        <v>1.6588241874140928</v>
      </c>
      <c r="J44" s="184">
        <f>TINV(($C$36*2)/$C$18,J42-1)</f>
        <v>1.6589534582030776</v>
      </c>
      <c r="K44" s="110"/>
      <c r="L44" s="110"/>
      <c r="M44" s="110"/>
      <c r="N44" s="110"/>
      <c r="U44">
        <f>(V44-1)*SQRT(2*V44)/(2*(V44-1)+1.21*(I$33-1.06))</f>
        <v>5.1130232633558483</v>
      </c>
      <c r="V44">
        <v>53</v>
      </c>
    </row>
    <row r="45" spans="2:22" x14ac:dyDescent="0.15">
      <c r="B45" s="183" t="s">
        <v>106</v>
      </c>
      <c r="C45" s="184">
        <f t="shared" ref="C45:J45" si="5">SUM(C44,C43)</f>
        <v>2.5037252807696428</v>
      </c>
      <c r="D45" s="184">
        <f t="shared" si="5"/>
        <v>2.5037252807696428</v>
      </c>
      <c r="E45" s="184">
        <f t="shared" si="5"/>
        <v>2.5037252807696428</v>
      </c>
      <c r="F45" s="184">
        <f t="shared" si="5"/>
        <v>2.5037252807696428</v>
      </c>
      <c r="G45" s="184">
        <f t="shared" si="5"/>
        <v>2.5037252807696428</v>
      </c>
      <c r="H45" s="184">
        <f t="shared" si="5"/>
        <v>2.5037252807696428</v>
      </c>
      <c r="I45" s="184">
        <f t="shared" si="5"/>
        <v>2.5037252807696428</v>
      </c>
      <c r="J45" s="184">
        <f t="shared" si="5"/>
        <v>2.503884755224159</v>
      </c>
      <c r="K45" s="110"/>
      <c r="L45" s="110"/>
      <c r="M45" s="110"/>
      <c r="N45" s="110"/>
    </row>
    <row r="46" spans="2:22" x14ac:dyDescent="0.15">
      <c r="B46" s="183" t="s">
        <v>115</v>
      </c>
      <c r="C46" s="185">
        <f t="shared" ref="C46:J46" si="6">((C45^2)*$I$38)/$I$37</f>
        <v>110.57881456680707</v>
      </c>
      <c r="D46" s="185">
        <f t="shared" si="6"/>
        <v>110.57881456680707</v>
      </c>
      <c r="E46" s="185">
        <f t="shared" si="6"/>
        <v>110.57881456680707</v>
      </c>
      <c r="F46" s="185">
        <f t="shared" si="6"/>
        <v>110.57881456680707</v>
      </c>
      <c r="G46" s="185">
        <f t="shared" si="6"/>
        <v>110.57881456680707</v>
      </c>
      <c r="H46" s="185">
        <f t="shared" si="6"/>
        <v>110.57881456680707</v>
      </c>
      <c r="I46" s="185">
        <f t="shared" si="6"/>
        <v>110.57881456680707</v>
      </c>
      <c r="J46" s="185">
        <f t="shared" si="6"/>
        <v>110.59290162171122</v>
      </c>
      <c r="K46" s="110"/>
      <c r="L46" s="110"/>
      <c r="M46" s="110"/>
      <c r="N46" s="110"/>
      <c r="U46">
        <f t="shared" ref="U46:U109" si="7">(V46-1)*SQRT(2*V46)/(2*(V46-1)+1.21*(I$33-1.06))</f>
        <v>5.1616921435617593</v>
      </c>
      <c r="V46">
        <v>54</v>
      </c>
    </row>
    <row r="47" spans="2:22" x14ac:dyDescent="0.15">
      <c r="B47" s="41" t="s">
        <v>49</v>
      </c>
      <c r="C47" s="41"/>
      <c r="D47" s="40"/>
      <c r="E47" s="40"/>
      <c r="F47" s="40"/>
      <c r="G47" s="40"/>
      <c r="H47" s="40"/>
      <c r="I47" s="40"/>
      <c r="J47" s="40"/>
      <c r="K47" s="40"/>
      <c r="L47" s="40"/>
      <c r="M47" s="40"/>
      <c r="N47" s="40"/>
      <c r="U47">
        <f t="shared" si="7"/>
        <v>5.209906191186767</v>
      </c>
      <c r="V47">
        <v>55</v>
      </c>
    </row>
    <row r="48" spans="2:22" x14ac:dyDescent="0.15">
      <c r="D48" t="str">
        <f t="shared" ref="C48:D50" si="8">IF(F48&lt;&gt;"",LN(F48),"")</f>
        <v/>
      </c>
      <c r="U48">
        <f t="shared" si="7"/>
        <v>5.2576779300550918</v>
      </c>
      <c r="V48">
        <v>56</v>
      </c>
    </row>
    <row r="49" spans="3:22" x14ac:dyDescent="0.15">
      <c r="C49" t="str">
        <f t="shared" si="8"/>
        <v/>
      </c>
      <c r="D49" t="str">
        <f t="shared" si="8"/>
        <v/>
      </c>
      <c r="U49">
        <f t="shared" si="7"/>
        <v>5.3050193193561253</v>
      </c>
      <c r="V49">
        <v>57</v>
      </c>
    </row>
    <row r="50" spans="3:22" x14ac:dyDescent="0.15">
      <c r="C50" t="str">
        <f t="shared" si="8"/>
        <v/>
      </c>
      <c r="D50" t="str">
        <f t="shared" si="8"/>
        <v/>
      </c>
      <c r="U50">
        <f t="shared" si="7"/>
        <v>5.3519417886672613</v>
      </c>
      <c r="V50">
        <v>58</v>
      </c>
    </row>
    <row r="51" spans="3:22" x14ac:dyDescent="0.15">
      <c r="U51">
        <f t="shared" si="7"/>
        <v>5.3984562702311756</v>
      </c>
      <c r="V51">
        <v>59</v>
      </c>
    </row>
    <row r="52" spans="3:22" x14ac:dyDescent="0.15">
      <c r="U52">
        <f t="shared" si="7"/>
        <v>5.4445732287462167</v>
      </c>
      <c r="V52">
        <v>60</v>
      </c>
    </row>
    <row r="53" spans="3:22" x14ac:dyDescent="0.15">
      <c r="U53">
        <f t="shared" si="7"/>
        <v>5.4903026889002611</v>
      </c>
      <c r="V53">
        <v>61</v>
      </c>
    </row>
    <row r="54" spans="3:22" x14ac:dyDescent="0.15">
      <c r="U54">
        <f t="shared" si="7"/>
        <v>5.5356542608535335</v>
      </c>
      <c r="V54">
        <v>62</v>
      </c>
    </row>
    <row r="55" spans="3:22" x14ac:dyDescent="0.15">
      <c r="U55">
        <f t="shared" si="7"/>
        <v>5.5806371638541687</v>
      </c>
      <c r="V55">
        <v>63</v>
      </c>
    </row>
    <row r="56" spans="3:22" x14ac:dyDescent="0.15">
      <c r="U56">
        <f t="shared" si="7"/>
        <v>5.6252602481511165</v>
      </c>
      <c r="V56">
        <v>64</v>
      </c>
    </row>
    <row r="57" spans="3:22" x14ac:dyDescent="0.15">
      <c r="U57">
        <f t="shared" si="7"/>
        <v>5.6695320153521083</v>
      </c>
      <c r="V57">
        <v>65</v>
      </c>
    </row>
    <row r="58" spans="3:22" x14ac:dyDescent="0.15">
      <c r="U58">
        <f t="shared" si="7"/>
        <v>5.7134606373595132</v>
      </c>
      <c r="V58">
        <v>66</v>
      </c>
    </row>
    <row r="59" spans="3:22" x14ac:dyDescent="0.15">
      <c r="U59">
        <f t="shared" si="7"/>
        <v>5.7570539740036413</v>
      </c>
      <c r="V59">
        <v>67</v>
      </c>
    </row>
    <row r="60" spans="3:22" x14ac:dyDescent="0.15">
      <c r="U60">
        <f t="shared" si="7"/>
        <v>5.8003195894814432</v>
      </c>
      <c r="V60">
        <v>68</v>
      </c>
    </row>
    <row r="61" spans="3:22" x14ac:dyDescent="0.15">
      <c r="U61">
        <f t="shared" si="7"/>
        <v>5.8432647676980309</v>
      </c>
      <c r="V61">
        <v>69</v>
      </c>
    </row>
    <row r="62" spans="3:22" x14ac:dyDescent="0.15">
      <c r="U62">
        <f t="shared" si="7"/>
        <v>5.8858965265992857</v>
      </c>
      <c r="V62">
        <v>70</v>
      </c>
    </row>
    <row r="63" spans="3:22" x14ac:dyDescent="0.15">
      <c r="U63">
        <f t="shared" si="7"/>
        <v>5.9282216315754575</v>
      </c>
      <c r="V63">
        <v>71</v>
      </c>
    </row>
    <row r="64" spans="3:22" x14ac:dyDescent="0.15">
      <c r="U64">
        <f t="shared" si="7"/>
        <v>5.9702466080083729</v>
      </c>
      <c r="V64">
        <v>72</v>
      </c>
    </row>
    <row r="65" spans="21:22" x14ac:dyDescent="0.15">
      <c r="U65">
        <f t="shared" si="7"/>
        <v>6.0119777530281739</v>
      </c>
      <c r="V65">
        <v>73</v>
      </c>
    </row>
    <row r="66" spans="21:22" x14ac:dyDescent="0.15">
      <c r="U66">
        <f t="shared" si="7"/>
        <v>6.0534211465396419</v>
      </c>
      <c r="V66">
        <v>74</v>
      </c>
    </row>
    <row r="67" spans="21:22" x14ac:dyDescent="0.15">
      <c r="U67">
        <f t="shared" si="7"/>
        <v>6.09458266157284</v>
      </c>
      <c r="V67">
        <v>75</v>
      </c>
    </row>
    <row r="68" spans="21:22" x14ac:dyDescent="0.15">
      <c r="U68">
        <f t="shared" si="7"/>
        <v>6.1354679740079874</v>
      </c>
      <c r="V68">
        <v>76</v>
      </c>
    </row>
    <row r="69" spans="21:22" x14ac:dyDescent="0.15">
      <c r="U69">
        <f t="shared" si="7"/>
        <v>6.1760825717202241</v>
      </c>
      <c r="V69">
        <v>77</v>
      </c>
    </row>
    <row r="70" spans="21:22" x14ac:dyDescent="0.15">
      <c r="U70">
        <f t="shared" si="7"/>
        <v>6.2164317631860033</v>
      </c>
      <c r="V70">
        <v>78</v>
      </c>
    </row>
    <row r="71" spans="21:22" x14ac:dyDescent="0.15">
      <c r="U71">
        <f t="shared" si="7"/>
        <v>6.2565206855893747</v>
      </c>
      <c r="V71">
        <v>79</v>
      </c>
    </row>
    <row r="72" spans="21:22" x14ac:dyDescent="0.15">
      <c r="U72">
        <f t="shared" si="7"/>
        <v>6.2963543124632082</v>
      </c>
      <c r="V72">
        <v>80</v>
      </c>
    </row>
    <row r="73" spans="21:22" x14ac:dyDescent="0.15">
      <c r="U73">
        <f t="shared" si="7"/>
        <v>6.3359374608975916</v>
      </c>
      <c r="V73">
        <v>81</v>
      </c>
    </row>
    <row r="74" spans="21:22" x14ac:dyDescent="0.15">
      <c r="U74">
        <f t="shared" si="7"/>
        <v>6.3752747983449751</v>
      </c>
      <c r="V74">
        <v>82</v>
      </c>
    </row>
    <row r="75" spans="21:22" x14ac:dyDescent="0.15">
      <c r="U75">
        <f t="shared" si="7"/>
        <v>6.4143708490493268</v>
      </c>
      <c r="V75">
        <v>83</v>
      </c>
    </row>
    <row r="76" spans="21:22" x14ac:dyDescent="0.15">
      <c r="U76">
        <f t="shared" si="7"/>
        <v>6.4532300001243605</v>
      </c>
      <c r="V76">
        <v>84</v>
      </c>
    </row>
    <row r="77" spans="21:22" x14ac:dyDescent="0.15">
      <c r="U77">
        <f t="shared" si="7"/>
        <v>6.4918565073039955</v>
      </c>
      <c r="V77">
        <v>85</v>
      </c>
    </row>
    <row r="78" spans="21:22" x14ac:dyDescent="0.15">
      <c r="U78">
        <f t="shared" si="7"/>
        <v>6.5302545003863814</v>
      </c>
      <c r="V78">
        <v>86</v>
      </c>
    </row>
    <row r="79" spans="21:22" x14ac:dyDescent="0.15">
      <c r="U79">
        <f t="shared" si="7"/>
        <v>6.5684279883912264</v>
      </c>
      <c r="V79">
        <v>87</v>
      </c>
    </row>
    <row r="80" spans="21:22" x14ac:dyDescent="0.15">
      <c r="U80">
        <f t="shared" si="7"/>
        <v>6.6063808644486688</v>
      </c>
      <c r="V80">
        <v>88</v>
      </c>
    </row>
    <row r="81" spans="21:22" x14ac:dyDescent="0.15">
      <c r="U81">
        <f t="shared" si="7"/>
        <v>6.6441169104365772</v>
      </c>
      <c r="V81">
        <v>89</v>
      </c>
    </row>
    <row r="82" spans="21:22" x14ac:dyDescent="0.15">
      <c r="U82">
        <f t="shared" si="7"/>
        <v>6.6816398013819303</v>
      </c>
      <c r="V82">
        <v>90</v>
      </c>
    </row>
    <row r="83" spans="21:22" x14ac:dyDescent="0.15">
      <c r="U83">
        <f t="shared" si="7"/>
        <v>6.71895310964078</v>
      </c>
      <c r="V83">
        <v>91</v>
      </c>
    </row>
    <row r="84" spans="21:22" x14ac:dyDescent="0.15">
      <c r="U84">
        <f t="shared" si="7"/>
        <v>6.7560603088702669</v>
      </c>
      <c r="V84">
        <v>92</v>
      </c>
    </row>
    <row r="85" spans="21:22" x14ac:dyDescent="0.15">
      <c r="U85">
        <f t="shared" si="7"/>
        <v>6.7929647778051869</v>
      </c>
      <c r="V85">
        <v>93</v>
      </c>
    </row>
    <row r="86" spans="21:22" x14ac:dyDescent="0.15">
      <c r="U86">
        <f t="shared" si="7"/>
        <v>6.8296698038507628</v>
      </c>
      <c r="V86">
        <v>94</v>
      </c>
    </row>
    <row r="87" spans="21:22" x14ac:dyDescent="0.15">
      <c r="U87">
        <f t="shared" si="7"/>
        <v>6.8661785865023921</v>
      </c>
      <c r="V87">
        <v>95</v>
      </c>
    </row>
    <row r="88" spans="21:22" x14ac:dyDescent="0.15">
      <c r="U88">
        <f t="shared" si="7"/>
        <v>6.9024942406025085</v>
      </c>
      <c r="V88">
        <v>96</v>
      </c>
    </row>
    <row r="89" spans="21:22" x14ac:dyDescent="0.15">
      <c r="U89">
        <f t="shared" si="7"/>
        <v>6.9386197994438934</v>
      </c>
      <c r="V89">
        <v>97</v>
      </c>
    </row>
    <row r="90" spans="21:22" x14ac:dyDescent="0.15">
      <c r="U90">
        <f t="shared" si="7"/>
        <v>6.9745582177282097</v>
      </c>
      <c r="V90">
        <v>98</v>
      </c>
    </row>
    <row r="91" spans="21:22" x14ac:dyDescent="0.15">
      <c r="U91">
        <f t="shared" si="7"/>
        <v>7.0103123743879472</v>
      </c>
      <c r="V91">
        <v>99</v>
      </c>
    </row>
    <row r="92" spans="21:22" x14ac:dyDescent="0.15">
      <c r="U92">
        <f t="shared" si="7"/>
        <v>7.0458850752793838</v>
      </c>
      <c r="V92">
        <v>100</v>
      </c>
    </row>
    <row r="93" spans="21:22" x14ac:dyDescent="0.15">
      <c r="U93">
        <f t="shared" si="7"/>
        <v>7.0812790557537086</v>
      </c>
      <c r="V93">
        <v>101</v>
      </c>
    </row>
    <row r="94" spans="21:22" x14ac:dyDescent="0.15">
      <c r="U94">
        <f t="shared" si="7"/>
        <v>7.1164969831129845</v>
      </c>
      <c r="V94">
        <v>102</v>
      </c>
    </row>
    <row r="95" spans="21:22" x14ac:dyDescent="0.15">
      <c r="U95">
        <f t="shared" si="7"/>
        <v>7.1515414589571735</v>
      </c>
      <c r="V95">
        <v>103</v>
      </c>
    </row>
    <row r="96" spans="21:22" x14ac:dyDescent="0.15">
      <c r="U96">
        <f t="shared" si="7"/>
        <v>7.1864150214281075</v>
      </c>
      <c r="V96">
        <v>104</v>
      </c>
    </row>
    <row r="97" spans="21:22" x14ac:dyDescent="0.15">
      <c r="U97">
        <f t="shared" si="7"/>
        <v>7.2211201473558324</v>
      </c>
      <c r="V97">
        <v>105</v>
      </c>
    </row>
    <row r="98" spans="21:22" x14ac:dyDescent="0.15">
      <c r="U98">
        <f t="shared" si="7"/>
        <v>7.2556592543125245</v>
      </c>
      <c r="V98">
        <v>106</v>
      </c>
    </row>
    <row r="99" spans="21:22" x14ac:dyDescent="0.15">
      <c r="U99">
        <f t="shared" si="7"/>
        <v>7.2900347025787529</v>
      </c>
      <c r="V99">
        <v>107</v>
      </c>
    </row>
    <row r="100" spans="21:22" x14ac:dyDescent="0.15">
      <c r="U100">
        <f t="shared" si="7"/>
        <v>7.3242487970266401</v>
      </c>
      <c r="V100">
        <v>108</v>
      </c>
    </row>
    <row r="101" spans="21:22" x14ac:dyDescent="0.15">
      <c r="U101">
        <f t="shared" si="7"/>
        <v>7.3583037889241663</v>
      </c>
      <c r="V101">
        <v>109</v>
      </c>
    </row>
    <row r="102" spans="21:22" x14ac:dyDescent="0.15">
      <c r="U102">
        <f t="shared" si="7"/>
        <v>7.3922018776646325</v>
      </c>
      <c r="V102">
        <v>110</v>
      </c>
    </row>
    <row r="103" spans="21:22" x14ac:dyDescent="0.15">
      <c r="U103">
        <f t="shared" si="7"/>
        <v>7.4259452124250069</v>
      </c>
      <c r="V103">
        <v>111</v>
      </c>
    </row>
    <row r="104" spans="21:22" x14ac:dyDescent="0.15">
      <c r="U104">
        <f t="shared" si="7"/>
        <v>7.4595358937567369</v>
      </c>
      <c r="V104">
        <v>112</v>
      </c>
    </row>
    <row r="105" spans="21:22" x14ac:dyDescent="0.15">
      <c r="U105">
        <f t="shared" si="7"/>
        <v>7.4929759751123344</v>
      </c>
      <c r="V105">
        <v>113</v>
      </c>
    </row>
    <row r="106" spans="21:22" x14ac:dyDescent="0.15">
      <c r="U106">
        <f t="shared" si="7"/>
        <v>7.526267464310882</v>
      </c>
      <c r="V106">
        <v>114</v>
      </c>
    </row>
    <row r="107" spans="21:22" x14ac:dyDescent="0.15">
      <c r="U107">
        <f t="shared" si="7"/>
        <v>7.5594123249454199</v>
      </c>
      <c r="V107">
        <v>115</v>
      </c>
    </row>
    <row r="108" spans="21:22" x14ac:dyDescent="0.15">
      <c r="U108">
        <f t="shared" si="7"/>
        <v>7.5924124777350084</v>
      </c>
      <c r="V108">
        <v>116</v>
      </c>
    </row>
    <row r="109" spans="21:22" x14ac:dyDescent="0.15">
      <c r="U109">
        <f t="shared" si="7"/>
        <v>7.6252698018241025</v>
      </c>
      <c r="V109">
        <v>117</v>
      </c>
    </row>
    <row r="110" spans="21:22" x14ac:dyDescent="0.15">
      <c r="U110">
        <f t="shared" ref="U110:U173" si="9">(V110-1)*SQRT(2*V110)/(2*(V110-1)+1.21*(I$33-1.06))</f>
        <v>7.6579861360317238</v>
      </c>
      <c r="V110">
        <v>118</v>
      </c>
    </row>
    <row r="111" spans="21:22" x14ac:dyDescent="0.15">
      <c r="U111">
        <f t="shared" si="9"/>
        <v>7.6905632800527775</v>
      </c>
      <c r="V111">
        <v>119</v>
      </c>
    </row>
    <row r="112" spans="21:22" x14ac:dyDescent="0.15">
      <c r="U112">
        <f t="shared" si="9"/>
        <v>7.7230029956137436</v>
      </c>
      <c r="V112">
        <v>120</v>
      </c>
    </row>
    <row r="113" spans="21:22" x14ac:dyDescent="0.15">
      <c r="U113">
        <f t="shared" si="9"/>
        <v>7.7553070075848352</v>
      </c>
      <c r="V113">
        <v>121</v>
      </c>
    </row>
    <row r="114" spans="21:22" x14ac:dyDescent="0.15">
      <c r="U114">
        <f t="shared" si="9"/>
        <v>7.7874770050506283</v>
      </c>
      <c r="V114">
        <v>122</v>
      </c>
    </row>
    <row r="115" spans="21:22" x14ac:dyDescent="0.15">
      <c r="U115">
        <f t="shared" si="9"/>
        <v>7.8195146423410131</v>
      </c>
      <c r="V115">
        <v>123</v>
      </c>
    </row>
    <row r="116" spans="21:22" x14ac:dyDescent="0.15">
      <c r="U116">
        <f t="shared" si="9"/>
        <v>7.8514215400242753</v>
      </c>
      <c r="V116">
        <v>124</v>
      </c>
    </row>
    <row r="117" spans="21:22" x14ac:dyDescent="0.15">
      <c r="U117">
        <f t="shared" si="9"/>
        <v>7.8831992858639897</v>
      </c>
      <c r="V117">
        <v>125</v>
      </c>
    </row>
    <row r="118" spans="21:22" x14ac:dyDescent="0.15">
      <c r="U118">
        <f t="shared" si="9"/>
        <v>7.9148494357413144</v>
      </c>
      <c r="V118">
        <v>126</v>
      </c>
    </row>
    <row r="119" spans="21:22" x14ac:dyDescent="0.15">
      <c r="U119">
        <f t="shared" si="9"/>
        <v>7.9463735145442103</v>
      </c>
      <c r="V119">
        <v>127</v>
      </c>
    </row>
    <row r="120" spans="21:22" x14ac:dyDescent="0.15">
      <c r="U120">
        <f t="shared" si="9"/>
        <v>7.9777730170250267</v>
      </c>
      <c r="V120">
        <v>128</v>
      </c>
    </row>
    <row r="121" spans="21:22" x14ac:dyDescent="0.15">
      <c r="U121">
        <f t="shared" si="9"/>
        <v>8.0090494086278099</v>
      </c>
      <c r="V121">
        <v>129</v>
      </c>
    </row>
    <row r="122" spans="21:22" x14ac:dyDescent="0.15">
      <c r="U122">
        <f t="shared" si="9"/>
        <v>8.0402041262866373</v>
      </c>
      <c r="V122">
        <v>130</v>
      </c>
    </row>
    <row r="123" spans="21:22" x14ac:dyDescent="0.15">
      <c r="U123">
        <f t="shared" si="9"/>
        <v>8.0712385791962049</v>
      </c>
      <c r="V123">
        <v>131</v>
      </c>
    </row>
    <row r="124" spans="21:22" x14ac:dyDescent="0.15">
      <c r="U124">
        <f t="shared" si="9"/>
        <v>8.1021541495558456</v>
      </c>
      <c r="V124">
        <v>132</v>
      </c>
    </row>
    <row r="125" spans="21:22" x14ac:dyDescent="0.15">
      <c r="U125">
        <f t="shared" si="9"/>
        <v>8.1329521932880695</v>
      </c>
      <c r="V125">
        <v>133</v>
      </c>
    </row>
    <row r="126" spans="21:22" x14ac:dyDescent="0.15">
      <c r="U126">
        <f t="shared" si="9"/>
        <v>8.1636340407327097</v>
      </c>
      <c r="V126">
        <v>134</v>
      </c>
    </row>
    <row r="127" spans="21:22" x14ac:dyDescent="0.15">
      <c r="U127">
        <f t="shared" si="9"/>
        <v>8.1942009973176653</v>
      </c>
      <c r="V127">
        <v>135</v>
      </c>
    </row>
    <row r="128" spans="21:22" x14ac:dyDescent="0.15">
      <c r="U128">
        <f t="shared" si="9"/>
        <v>8.2246543442071935</v>
      </c>
      <c r="V128">
        <v>136</v>
      </c>
    </row>
    <row r="129" spans="21:22" x14ac:dyDescent="0.15">
      <c r="U129">
        <f t="shared" si="9"/>
        <v>8.2549953389286728</v>
      </c>
      <c r="V129">
        <v>137</v>
      </c>
    </row>
    <row r="130" spans="21:22" x14ac:dyDescent="0.15">
      <c r="U130">
        <f t="shared" si="9"/>
        <v>8.2852252159787074</v>
      </c>
      <c r="V130">
        <v>138</v>
      </c>
    </row>
    <row r="131" spans="21:22" x14ac:dyDescent="0.15">
      <c r="U131">
        <f t="shared" si="9"/>
        <v>8.3153451874093811</v>
      </c>
      <c r="V131">
        <v>139</v>
      </c>
    </row>
    <row r="132" spans="21:22" x14ac:dyDescent="0.15">
      <c r="U132">
        <f t="shared" si="9"/>
        <v>8.3453564433954739</v>
      </c>
      <c r="V132">
        <v>140</v>
      </c>
    </row>
    <row r="133" spans="21:22" x14ac:dyDescent="0.15">
      <c r="U133">
        <f t="shared" si="9"/>
        <v>8.3752601527833637</v>
      </c>
      <c r="V133">
        <v>141</v>
      </c>
    </row>
    <row r="134" spans="21:22" x14ac:dyDescent="0.15">
      <c r="U134">
        <f t="shared" si="9"/>
        <v>8.4050574636223683</v>
      </c>
      <c r="V134">
        <v>142</v>
      </c>
    </row>
    <row r="135" spans="21:22" x14ac:dyDescent="0.15">
      <c r="U135">
        <f t="shared" si="9"/>
        <v>8.4347495036791589</v>
      </c>
      <c r="V135">
        <v>143</v>
      </c>
    </row>
    <row r="136" spans="21:22" x14ac:dyDescent="0.15">
      <c r="U136">
        <f t="shared" si="9"/>
        <v>8.4643373809359552</v>
      </c>
      <c r="V136">
        <v>144</v>
      </c>
    </row>
    <row r="137" spans="21:22" x14ac:dyDescent="0.15">
      <c r="U137">
        <f t="shared" si="9"/>
        <v>8.4938221840730836</v>
      </c>
      <c r="V137">
        <v>145</v>
      </c>
    </row>
    <row r="138" spans="21:22" x14ac:dyDescent="0.15">
      <c r="U138">
        <f t="shared" si="9"/>
        <v>8.5232049829364946</v>
      </c>
      <c r="V138">
        <v>146</v>
      </c>
    </row>
    <row r="139" spans="21:22" x14ac:dyDescent="0.15">
      <c r="U139">
        <f t="shared" si="9"/>
        <v>8.5524868289908422</v>
      </c>
      <c r="V139">
        <v>147</v>
      </c>
    </row>
    <row r="140" spans="21:22" x14ac:dyDescent="0.15">
      <c r="U140">
        <f t="shared" si="9"/>
        <v>8.5816687557586384</v>
      </c>
      <c r="V140">
        <v>148</v>
      </c>
    </row>
    <row r="141" spans="21:22" x14ac:dyDescent="0.15">
      <c r="U141">
        <f t="shared" si="9"/>
        <v>8.6107517792459873</v>
      </c>
      <c r="V141">
        <v>149</v>
      </c>
    </row>
    <row r="142" spans="21:22" x14ac:dyDescent="0.15">
      <c r="U142">
        <f t="shared" si="9"/>
        <v>8.6397368983554585</v>
      </c>
      <c r="V142">
        <v>150</v>
      </c>
    </row>
    <row r="143" spans="21:22" x14ac:dyDescent="0.15">
      <c r="U143">
        <f t="shared" si="9"/>
        <v>8.6686250952864849</v>
      </c>
      <c r="V143">
        <v>151</v>
      </c>
    </row>
    <row r="144" spans="21:22" x14ac:dyDescent="0.15">
      <c r="U144">
        <f t="shared" si="9"/>
        <v>8.6974173359238289</v>
      </c>
      <c r="V144">
        <v>152</v>
      </c>
    </row>
    <row r="145" spans="21:22" x14ac:dyDescent="0.15">
      <c r="U145">
        <f t="shared" si="9"/>
        <v>8.7261145702144756</v>
      </c>
      <c r="V145">
        <v>153</v>
      </c>
    </row>
    <row r="146" spans="21:22" x14ac:dyDescent="0.15">
      <c r="U146">
        <f t="shared" si="9"/>
        <v>8.7547177325334342</v>
      </c>
      <c r="V146">
        <v>154</v>
      </c>
    </row>
    <row r="147" spans="21:22" x14ac:dyDescent="0.15">
      <c r="U147">
        <f t="shared" si="9"/>
        <v>8.7832277420387914</v>
      </c>
      <c r="V147">
        <v>155</v>
      </c>
    </row>
    <row r="148" spans="21:22" x14ac:dyDescent="0.15">
      <c r="U148">
        <f t="shared" si="9"/>
        <v>8.8116455030164342</v>
      </c>
      <c r="V148">
        <v>156</v>
      </c>
    </row>
    <row r="149" spans="21:22" x14ac:dyDescent="0.15">
      <c r="U149">
        <f t="shared" si="9"/>
        <v>8.8399719052147834</v>
      </c>
      <c r="V149">
        <v>157</v>
      </c>
    </row>
    <row r="150" spans="21:22" x14ac:dyDescent="0.15">
      <c r="U150">
        <f t="shared" si="9"/>
        <v>8.868207824169934</v>
      </c>
      <c r="V150">
        <v>158</v>
      </c>
    </row>
    <row r="151" spans="21:22" x14ac:dyDescent="0.15">
      <c r="U151">
        <f t="shared" si="9"/>
        <v>8.8963541215214601</v>
      </c>
      <c r="V151">
        <v>159</v>
      </c>
    </row>
    <row r="152" spans="21:22" x14ac:dyDescent="0.15">
      <c r="U152">
        <f t="shared" si="9"/>
        <v>8.924411645319287</v>
      </c>
      <c r="V152">
        <v>160</v>
      </c>
    </row>
    <row r="153" spans="21:22" x14ac:dyDescent="0.15">
      <c r="U153">
        <f t="shared" si="9"/>
        <v>8.9523812303218957</v>
      </c>
      <c r="V153">
        <v>161</v>
      </c>
    </row>
    <row r="154" spans="21:22" x14ac:dyDescent="0.15">
      <c r="U154">
        <f t="shared" si="9"/>
        <v>8.9802636982861586</v>
      </c>
      <c r="V154">
        <v>162</v>
      </c>
    </row>
    <row r="155" spans="21:22" x14ac:dyDescent="0.15">
      <c r="U155">
        <f t="shared" si="9"/>
        <v>9.0080598582491085</v>
      </c>
      <c r="V155">
        <v>163</v>
      </c>
    </row>
    <row r="156" spans="21:22" x14ac:dyDescent="0.15">
      <c r="U156">
        <f t="shared" si="9"/>
        <v>9.0357705068019047</v>
      </c>
      <c r="V156">
        <v>164</v>
      </c>
    </row>
    <row r="157" spans="21:22" x14ac:dyDescent="0.15">
      <c r="U157">
        <f t="shared" si="9"/>
        <v>9.063396428356242</v>
      </c>
      <c r="V157">
        <v>165</v>
      </c>
    </row>
    <row r="158" spans="21:22" x14ac:dyDescent="0.15">
      <c r="U158">
        <f t="shared" si="9"/>
        <v>9.090938395403505</v>
      </c>
      <c r="V158">
        <v>166</v>
      </c>
    </row>
    <row r="159" spans="21:22" x14ac:dyDescent="0.15">
      <c r="U159">
        <f t="shared" si="9"/>
        <v>9.1183971687668279</v>
      </c>
      <c r="V159">
        <v>167</v>
      </c>
    </row>
    <row r="160" spans="21:22" x14ac:dyDescent="0.15">
      <c r="U160">
        <f t="shared" si="9"/>
        <v>9.1457734978463936</v>
      </c>
      <c r="V160">
        <v>168</v>
      </c>
    </row>
    <row r="161" spans="21:22" x14ac:dyDescent="0.15">
      <c r="U161">
        <f t="shared" si="9"/>
        <v>9.1730681208581064</v>
      </c>
      <c r="V161">
        <v>169</v>
      </c>
    </row>
    <row r="162" spans="21:22" x14ac:dyDescent="0.15">
      <c r="U162">
        <f t="shared" si="9"/>
        <v>9.200281765065899</v>
      </c>
      <c r="V162">
        <v>170</v>
      </c>
    </row>
    <row r="163" spans="21:22" x14ac:dyDescent="0.15">
      <c r="U163">
        <f t="shared" si="9"/>
        <v>9.2274151470078802</v>
      </c>
      <c r="V163">
        <v>171</v>
      </c>
    </row>
    <row r="164" spans="21:22" x14ac:dyDescent="0.15">
      <c r="U164">
        <f t="shared" si="9"/>
        <v>9.2544689727165057</v>
      </c>
      <c r="V164">
        <v>172</v>
      </c>
    </row>
    <row r="165" spans="21:22" x14ac:dyDescent="0.15">
      <c r="U165">
        <f t="shared" si="9"/>
        <v>9.2814439379329716</v>
      </c>
      <c r="V165">
        <v>173</v>
      </c>
    </row>
    <row r="166" spans="21:22" x14ac:dyDescent="0.15">
      <c r="U166">
        <f t="shared" si="9"/>
        <v>9.3083407283160255</v>
      </c>
      <c r="V166">
        <v>174</v>
      </c>
    </row>
    <row r="167" spans="21:22" x14ac:dyDescent="0.15">
      <c r="U167">
        <f t="shared" si="9"/>
        <v>9.3351600196453397</v>
      </c>
      <c r="V167">
        <v>175</v>
      </c>
    </row>
    <row r="168" spans="21:22" x14ac:dyDescent="0.15">
      <c r="U168">
        <f t="shared" si="9"/>
        <v>9.3619024780196671</v>
      </c>
      <c r="V168">
        <v>176</v>
      </c>
    </row>
    <row r="169" spans="21:22" x14ac:dyDescent="0.15">
      <c r="U169">
        <f t="shared" si="9"/>
        <v>9.3885687600498944</v>
      </c>
      <c r="V169">
        <v>177</v>
      </c>
    </row>
    <row r="170" spans="21:22" x14ac:dyDescent="0.15">
      <c r="U170">
        <f t="shared" si="9"/>
        <v>9.4151595130471843</v>
      </c>
      <c r="V170">
        <v>178</v>
      </c>
    </row>
    <row r="171" spans="21:22" x14ac:dyDescent="0.15">
      <c r="U171">
        <f t="shared" si="9"/>
        <v>9.441675375206346</v>
      </c>
      <c r="V171">
        <v>179</v>
      </c>
    </row>
    <row r="172" spans="21:22" x14ac:dyDescent="0.15">
      <c r="U172">
        <f t="shared" si="9"/>
        <v>9.4681169757845716</v>
      </c>
      <c r="V172">
        <v>180</v>
      </c>
    </row>
    <row r="173" spans="21:22" x14ac:dyDescent="0.15">
      <c r="U173">
        <f t="shared" si="9"/>
        <v>9.4944849352757146</v>
      </c>
      <c r="V173">
        <v>181</v>
      </c>
    </row>
    <row r="174" spans="21:22" x14ac:dyDescent="0.15">
      <c r="U174">
        <f t="shared" ref="U174:U237" si="10">(V174-1)*SQRT(2*V174)/(2*(V174-1)+1.21*(I$33-1.06))</f>
        <v>9.5207798655802094</v>
      </c>
      <c r="V174">
        <v>182</v>
      </c>
    </row>
    <row r="175" spans="21:22" x14ac:dyDescent="0.15">
      <c r="U175">
        <f t="shared" si="10"/>
        <v>9.547002370170766</v>
      </c>
      <c r="V175">
        <v>183</v>
      </c>
    </row>
    <row r="176" spans="21:22" x14ac:dyDescent="0.15">
      <c r="U176">
        <f t="shared" si="10"/>
        <v>9.5731530442540027</v>
      </c>
      <c r="V176">
        <v>184</v>
      </c>
    </row>
    <row r="177" spans="21:22" x14ac:dyDescent="0.15">
      <c r="U177">
        <f t="shared" si="10"/>
        <v>9.5992324749281082</v>
      </c>
      <c r="V177">
        <v>185</v>
      </c>
    </row>
    <row r="178" spans="21:22" x14ac:dyDescent="0.15">
      <c r="U178">
        <f t="shared" si="10"/>
        <v>9.6252412413366368</v>
      </c>
      <c r="V178">
        <v>186</v>
      </c>
    </row>
    <row r="179" spans="21:22" x14ac:dyDescent="0.15">
      <c r="U179">
        <f t="shared" si="10"/>
        <v>9.6511799148186128</v>
      </c>
      <c r="V179">
        <v>187</v>
      </c>
    </row>
    <row r="180" spans="21:22" x14ac:dyDescent="0.15">
      <c r="U180">
        <f t="shared" si="10"/>
        <v>9.6770490590549727</v>
      </c>
      <c r="V180">
        <v>188</v>
      </c>
    </row>
    <row r="181" spans="21:22" x14ac:dyDescent="0.15">
      <c r="U181">
        <f t="shared" si="10"/>
        <v>9.7028492302115144</v>
      </c>
      <c r="V181">
        <v>189</v>
      </c>
    </row>
    <row r="182" spans="21:22" x14ac:dyDescent="0.15">
      <c r="U182">
        <f t="shared" si="10"/>
        <v>9.7285809770784404</v>
      </c>
      <c r="V182">
        <v>190</v>
      </c>
    </row>
    <row r="183" spans="21:22" x14ac:dyDescent="0.15">
      <c r="U183">
        <f t="shared" si="10"/>
        <v>9.7542448412065639</v>
      </c>
      <c r="V183">
        <v>191</v>
      </c>
    </row>
    <row r="184" spans="21:22" x14ac:dyDescent="0.15">
      <c r="U184">
        <f t="shared" si="10"/>
        <v>9.7798413570403113</v>
      </c>
      <c r="V184">
        <v>192</v>
      </c>
    </row>
    <row r="185" spans="21:22" x14ac:dyDescent="0.15">
      <c r="U185">
        <f t="shared" si="10"/>
        <v>9.8053710520476134</v>
      </c>
      <c r="V185">
        <v>193</v>
      </c>
    </row>
    <row r="186" spans="21:22" x14ac:dyDescent="0.15">
      <c r="U186">
        <f t="shared" si="10"/>
        <v>9.8308344468467279</v>
      </c>
      <c r="V186">
        <v>194</v>
      </c>
    </row>
    <row r="187" spans="21:22" x14ac:dyDescent="0.15">
      <c r="U187">
        <f t="shared" si="10"/>
        <v>9.8562320553301337</v>
      </c>
      <c r="V187">
        <v>195</v>
      </c>
    </row>
    <row r="188" spans="21:22" x14ac:dyDescent="0.15">
      <c r="U188">
        <f t="shared" si="10"/>
        <v>9.8815643847855625</v>
      </c>
      <c r="V188">
        <v>196</v>
      </c>
    </row>
    <row r="189" spans="21:22" x14ac:dyDescent="0.15">
      <c r="U189">
        <f t="shared" si="10"/>
        <v>9.9068319360142318</v>
      </c>
      <c r="V189">
        <v>197</v>
      </c>
    </row>
    <row r="190" spans="21:22" x14ac:dyDescent="0.15">
      <c r="U190">
        <f t="shared" si="10"/>
        <v>9.9320352034463735</v>
      </c>
      <c r="V190">
        <v>198</v>
      </c>
    </row>
    <row r="191" spans="21:22" x14ac:dyDescent="0.15">
      <c r="U191">
        <f t="shared" si="10"/>
        <v>9.9571746752541319</v>
      </c>
      <c r="V191">
        <v>199</v>
      </c>
    </row>
    <row r="192" spans="21:22" x14ac:dyDescent="0.15">
      <c r="U192">
        <f t="shared" si="10"/>
        <v>9.9822508334619133</v>
      </c>
      <c r="V192">
        <v>200</v>
      </c>
    </row>
    <row r="193" spans="21:22" x14ac:dyDescent="0.15">
      <c r="U193">
        <f t="shared" si="10"/>
        <v>10.007264154054221</v>
      </c>
      <c r="V193">
        <v>201</v>
      </c>
    </row>
    <row r="194" spans="21:22" x14ac:dyDescent="0.15">
      <c r="U194">
        <f t="shared" si="10"/>
        <v>10.032215107081095</v>
      </c>
      <c r="V194">
        <v>202</v>
      </c>
    </row>
    <row r="195" spans="21:22" x14ac:dyDescent="0.15">
      <c r="U195">
        <f t="shared" si="10"/>
        <v>10.057104156761181</v>
      </c>
      <c r="V195">
        <v>203</v>
      </c>
    </row>
    <row r="196" spans="21:22" x14ac:dyDescent="0.15">
      <c r="U196">
        <f t="shared" si="10"/>
        <v>10.081931761582519</v>
      </c>
      <c r="V196">
        <v>204</v>
      </c>
    </row>
    <row r="197" spans="21:22" x14ac:dyDescent="0.15">
      <c r="U197">
        <f t="shared" si="10"/>
        <v>10.106698374401098</v>
      </c>
      <c r="V197">
        <v>205</v>
      </c>
    </row>
    <row r="198" spans="21:22" x14ac:dyDescent="0.15">
      <c r="U198">
        <f t="shared" si="10"/>
        <v>10.131404442537244</v>
      </c>
      <c r="V198">
        <v>206</v>
      </c>
    </row>
    <row r="199" spans="21:22" x14ac:dyDescent="0.15">
      <c r="U199">
        <f t="shared" si="10"/>
        <v>10.156050407869895</v>
      </c>
      <c r="V199">
        <v>207</v>
      </c>
    </row>
    <row r="200" spans="21:22" x14ac:dyDescent="0.15">
      <c r="U200">
        <f t="shared" si="10"/>
        <v>10.180636706928819</v>
      </c>
      <c r="V200">
        <v>208</v>
      </c>
    </row>
    <row r="201" spans="21:22" x14ac:dyDescent="0.15">
      <c r="U201">
        <f t="shared" si="10"/>
        <v>10.20516377098485</v>
      </c>
      <c r="V201">
        <v>209</v>
      </c>
    </row>
    <row r="202" spans="21:22" x14ac:dyDescent="0.15">
      <c r="U202">
        <f t="shared" si="10"/>
        <v>10.229632026138145</v>
      </c>
      <c r="V202">
        <v>210</v>
      </c>
    </row>
    <row r="203" spans="21:22" x14ac:dyDescent="0.15">
      <c r="U203">
        <f t="shared" si="10"/>
        <v>10.254041893404578</v>
      </c>
      <c r="V203">
        <v>211</v>
      </c>
    </row>
    <row r="204" spans="21:22" x14ac:dyDescent="0.15">
      <c r="U204">
        <f t="shared" si="10"/>
        <v>10.27839378880026</v>
      </c>
      <c r="V204">
        <v>212</v>
      </c>
    </row>
    <row r="205" spans="21:22" x14ac:dyDescent="0.15">
      <c r="U205">
        <f t="shared" si="10"/>
        <v>10.302688123424286</v>
      </c>
      <c r="V205">
        <v>213</v>
      </c>
    </row>
    <row r="206" spans="21:22" x14ac:dyDescent="0.15">
      <c r="U206">
        <f t="shared" si="10"/>
        <v>10.326925303539706</v>
      </c>
      <c r="V206">
        <v>214</v>
      </c>
    </row>
    <row r="207" spans="21:22" x14ac:dyDescent="0.15">
      <c r="U207">
        <f t="shared" si="10"/>
        <v>10.351105730652804</v>
      </c>
      <c r="V207">
        <v>215</v>
      </c>
    </row>
    <row r="208" spans="21:22" x14ac:dyDescent="0.15">
      <c r="U208">
        <f t="shared" si="10"/>
        <v>10.375229801590711</v>
      </c>
      <c r="V208">
        <v>216</v>
      </c>
    </row>
    <row r="209" spans="21:22" x14ac:dyDescent="0.15">
      <c r="U209">
        <f t="shared" si="10"/>
        <v>10.399297908577395</v>
      </c>
      <c r="V209">
        <v>217</v>
      </c>
    </row>
    <row r="210" spans="21:22" x14ac:dyDescent="0.15">
      <c r="U210">
        <f t="shared" si="10"/>
        <v>10.42331043930807</v>
      </c>
      <c r="V210">
        <v>218</v>
      </c>
    </row>
    <row r="211" spans="21:22" x14ac:dyDescent="0.15">
      <c r="U211">
        <f t="shared" si="10"/>
        <v>10.447267777022072</v>
      </c>
      <c r="V211">
        <v>219</v>
      </c>
    </row>
    <row r="212" spans="21:22" x14ac:dyDescent="0.15">
      <c r="U212">
        <f t="shared" si="10"/>
        <v>10.471170300574236</v>
      </c>
      <c r="V212">
        <v>220</v>
      </c>
    </row>
    <row r="213" spans="21:22" x14ac:dyDescent="0.15">
      <c r="U213">
        <f t="shared" si="10"/>
        <v>10.495018384504796</v>
      </c>
      <c r="V213">
        <v>221</v>
      </c>
    </row>
    <row r="214" spans="21:22" x14ac:dyDescent="0.15">
      <c r="U214">
        <f t="shared" si="10"/>
        <v>10.518812399107858</v>
      </c>
      <c r="V214">
        <v>222</v>
      </c>
    </row>
    <row r="215" spans="21:22" x14ac:dyDescent="0.15">
      <c r="U215">
        <f t="shared" si="10"/>
        <v>10.542552710498521</v>
      </c>
      <c r="V215">
        <v>223</v>
      </c>
    </row>
    <row r="216" spans="21:22" x14ac:dyDescent="0.15">
      <c r="U216">
        <f t="shared" si="10"/>
        <v>10.566239680678576</v>
      </c>
      <c r="V216">
        <v>224</v>
      </c>
    </row>
    <row r="217" spans="21:22" x14ac:dyDescent="0.15">
      <c r="U217">
        <f t="shared" si="10"/>
        <v>10.589873667600937</v>
      </c>
      <c r="V217">
        <v>225</v>
      </c>
    </row>
    <row r="218" spans="21:22" x14ac:dyDescent="0.15">
      <c r="U218">
        <f t="shared" si="10"/>
        <v>10.613455025232755</v>
      </c>
      <c r="V218">
        <v>226</v>
      </c>
    </row>
    <row r="219" spans="21:22" x14ac:dyDescent="0.15">
      <c r="U219">
        <f t="shared" si="10"/>
        <v>10.636984103617277</v>
      </c>
      <c r="V219">
        <v>227</v>
      </c>
    </row>
    <row r="220" spans="21:22" x14ac:dyDescent="0.15">
      <c r="U220">
        <f t="shared" si="10"/>
        <v>10.660461248934478</v>
      </c>
      <c r="V220">
        <v>228</v>
      </c>
    </row>
    <row r="221" spans="21:22" x14ac:dyDescent="0.15">
      <c r="U221">
        <f t="shared" si="10"/>
        <v>10.683886803560489</v>
      </c>
      <c r="V221">
        <v>229</v>
      </c>
    </row>
    <row r="222" spans="21:22" x14ac:dyDescent="0.15">
      <c r="U222">
        <f t="shared" si="10"/>
        <v>10.707261106125863</v>
      </c>
      <c r="V222">
        <v>230</v>
      </c>
    </row>
    <row r="223" spans="21:22" x14ac:dyDescent="0.15">
      <c r="U223">
        <f t="shared" si="10"/>
        <v>10.73058449157269</v>
      </c>
      <c r="V223">
        <v>231</v>
      </c>
    </row>
    <row r="224" spans="21:22" x14ac:dyDescent="0.15">
      <c r="U224">
        <f t="shared" si="10"/>
        <v>10.753857291210599</v>
      </c>
      <c r="V224">
        <v>232</v>
      </c>
    </row>
    <row r="225" spans="21:22" x14ac:dyDescent="0.15">
      <c r="U225">
        <f t="shared" si="10"/>
        <v>10.777079832771685</v>
      </c>
      <c r="V225">
        <v>233</v>
      </c>
    </row>
    <row r="226" spans="21:22" x14ac:dyDescent="0.15">
      <c r="U226">
        <f t="shared" si="10"/>
        <v>10.800252440464341</v>
      </c>
      <c r="V226">
        <v>234</v>
      </c>
    </row>
    <row r="227" spans="21:22" x14ac:dyDescent="0.15">
      <c r="U227">
        <f t="shared" si="10"/>
        <v>10.823375435026088</v>
      </c>
      <c r="V227">
        <v>235</v>
      </c>
    </row>
    <row r="228" spans="21:22" x14ac:dyDescent="0.15">
      <c r="U228">
        <f t="shared" si="10"/>
        <v>10.846449133775376</v>
      </c>
      <c r="V228">
        <v>236</v>
      </c>
    </row>
    <row r="229" spans="21:22" x14ac:dyDescent="0.15">
      <c r="U229">
        <f t="shared" si="10"/>
        <v>10.869473850662384</v>
      </c>
      <c r="V229">
        <v>237</v>
      </c>
    </row>
    <row r="230" spans="21:22" x14ac:dyDescent="0.15">
      <c r="U230">
        <f t="shared" si="10"/>
        <v>10.892449896318874</v>
      </c>
      <c r="V230">
        <v>238</v>
      </c>
    </row>
    <row r="231" spans="21:22" x14ac:dyDescent="0.15">
      <c r="U231">
        <f t="shared" si="10"/>
        <v>10.915377578107089</v>
      </c>
      <c r="V231">
        <v>239</v>
      </c>
    </row>
    <row r="232" spans="21:22" x14ac:dyDescent="0.15">
      <c r="U232">
        <f t="shared" si="10"/>
        <v>10.938257200167726</v>
      </c>
      <c r="V232">
        <v>240</v>
      </c>
    </row>
    <row r="233" spans="21:22" x14ac:dyDescent="0.15">
      <c r="U233">
        <f t="shared" si="10"/>
        <v>10.961089063467014</v>
      </c>
      <c r="V233">
        <v>241</v>
      </c>
    </row>
    <row r="234" spans="21:22" x14ac:dyDescent="0.15">
      <c r="U234">
        <f t="shared" si="10"/>
        <v>10.983873465842917</v>
      </c>
      <c r="V234">
        <v>242</v>
      </c>
    </row>
    <row r="235" spans="21:22" x14ac:dyDescent="0.15">
      <c r="U235">
        <f t="shared" si="10"/>
        <v>11.006610702050457</v>
      </c>
      <c r="V235">
        <v>243</v>
      </c>
    </row>
    <row r="236" spans="21:22" x14ac:dyDescent="0.15">
      <c r="U236">
        <f t="shared" si="10"/>
        <v>11.029301063806217</v>
      </c>
      <c r="V236">
        <v>244</v>
      </c>
    </row>
    <row r="237" spans="21:22" x14ac:dyDescent="0.15">
      <c r="U237">
        <f t="shared" si="10"/>
        <v>11.051944839831998</v>
      </c>
      <c r="V237">
        <v>245</v>
      </c>
    </row>
    <row r="238" spans="21:22" x14ac:dyDescent="0.15">
      <c r="U238">
        <f t="shared" ref="U238:U301" si="11">(V238-1)*SQRT(2*V238)/(2*(V238-1)+1.21*(I$33-1.06))</f>
        <v>11.074542315897705</v>
      </c>
      <c r="V238">
        <v>246</v>
      </c>
    </row>
    <row r="239" spans="21:22" x14ac:dyDescent="0.15">
      <c r="U239">
        <f t="shared" si="11"/>
        <v>11.09709377486341</v>
      </c>
      <c r="V239">
        <v>247</v>
      </c>
    </row>
    <row r="240" spans="21:22" x14ac:dyDescent="0.15">
      <c r="U240">
        <f t="shared" si="11"/>
        <v>11.119599496720681</v>
      </c>
      <c r="V240">
        <v>248</v>
      </c>
    </row>
    <row r="241" spans="21:22" x14ac:dyDescent="0.15">
      <c r="U241">
        <f t="shared" si="11"/>
        <v>11.142059758633135</v>
      </c>
      <c r="V241">
        <v>249</v>
      </c>
    </row>
    <row r="242" spans="21:22" x14ac:dyDescent="0.15">
      <c r="U242">
        <f t="shared" si="11"/>
        <v>11.164474834976266</v>
      </c>
      <c r="V242">
        <v>250</v>
      </c>
    </row>
    <row r="243" spans="21:22" x14ac:dyDescent="0.15">
      <c r="U243">
        <f t="shared" si="11"/>
        <v>11.186844997376559</v>
      </c>
      <c r="V243">
        <v>251</v>
      </c>
    </row>
    <row r="244" spans="21:22" x14ac:dyDescent="0.15">
      <c r="U244">
        <f t="shared" si="11"/>
        <v>11.209170514749895</v>
      </c>
      <c r="V244">
        <v>252</v>
      </c>
    </row>
    <row r="245" spans="21:22" x14ac:dyDescent="0.15">
      <c r="U245">
        <f t="shared" si="11"/>
        <v>11.231451653339262</v>
      </c>
      <c r="V245">
        <v>253</v>
      </c>
    </row>
    <row r="246" spans="21:22" x14ac:dyDescent="0.15">
      <c r="U246">
        <f t="shared" si="11"/>
        <v>11.253688676751821</v>
      </c>
      <c r="V246">
        <v>254</v>
      </c>
    </row>
    <row r="247" spans="21:22" x14ac:dyDescent="0.15">
      <c r="U247">
        <f t="shared" si="11"/>
        <v>11.275881845995279</v>
      </c>
      <c r="V247">
        <v>255</v>
      </c>
    </row>
    <row r="248" spans="21:22" x14ac:dyDescent="0.15">
      <c r="U248">
        <f t="shared" si="11"/>
        <v>11.298031419513647</v>
      </c>
      <c r="V248">
        <v>256</v>
      </c>
    </row>
    <row r="249" spans="21:22" x14ac:dyDescent="0.15">
      <c r="U249">
        <f t="shared" si="11"/>
        <v>11.320137653222345</v>
      </c>
      <c r="V249">
        <v>257</v>
      </c>
    </row>
    <row r="250" spans="21:22" x14ac:dyDescent="0.15">
      <c r="U250">
        <f t="shared" si="11"/>
        <v>11.34220080054271</v>
      </c>
      <c r="V250">
        <v>258</v>
      </c>
    </row>
    <row r="251" spans="21:22" x14ac:dyDescent="0.15">
      <c r="U251">
        <f t="shared" si="11"/>
        <v>11.364221112435898</v>
      </c>
      <c r="V251">
        <v>259</v>
      </c>
    </row>
    <row r="252" spans="21:22" x14ac:dyDescent="0.15">
      <c r="U252">
        <f t="shared" si="11"/>
        <v>11.386198837436186</v>
      </c>
      <c r="V252">
        <v>260</v>
      </c>
    </row>
    <row r="253" spans="21:22" x14ac:dyDescent="0.15">
      <c r="U253">
        <f t="shared" si="11"/>
        <v>11.408134221683701</v>
      </c>
      <c r="V253">
        <v>261</v>
      </c>
    </row>
    <row r="254" spans="21:22" x14ac:dyDescent="0.15">
      <c r="U254">
        <f t="shared" si="11"/>
        <v>11.430027508956591</v>
      </c>
      <c r="V254">
        <v>262</v>
      </c>
    </row>
    <row r="255" spans="21:22" x14ac:dyDescent="0.15">
      <c r="U255">
        <f t="shared" si="11"/>
        <v>11.451878940702629</v>
      </c>
      <c r="V255">
        <v>263</v>
      </c>
    </row>
    <row r="256" spans="21:22" x14ac:dyDescent="0.15">
      <c r="U256">
        <f t="shared" si="11"/>
        <v>11.473688756070288</v>
      </c>
      <c r="V256">
        <v>264</v>
      </c>
    </row>
    <row r="257" spans="21:22" x14ac:dyDescent="0.15">
      <c r="U257">
        <f t="shared" si="11"/>
        <v>11.495457191939281</v>
      </c>
      <c r="V257">
        <v>265</v>
      </c>
    </row>
    <row r="258" spans="21:22" x14ac:dyDescent="0.15">
      <c r="U258">
        <f t="shared" si="11"/>
        <v>11.517184482950574</v>
      </c>
      <c r="V258">
        <v>266</v>
      </c>
    </row>
    <row r="259" spans="21:22" x14ac:dyDescent="0.15">
      <c r="U259">
        <f t="shared" si="11"/>
        <v>11.538870861535901</v>
      </c>
      <c r="V259">
        <v>267</v>
      </c>
    </row>
    <row r="260" spans="21:22" x14ac:dyDescent="0.15">
      <c r="U260">
        <f t="shared" si="11"/>
        <v>11.56051655794678</v>
      </c>
      <c r="V260">
        <v>268</v>
      </c>
    </row>
    <row r="261" spans="21:22" x14ac:dyDescent="0.15">
      <c r="U261">
        <f t="shared" si="11"/>
        <v>11.582121800283028</v>
      </c>
      <c r="V261">
        <v>269</v>
      </c>
    </row>
    <row r="262" spans="21:22" x14ac:dyDescent="0.15">
      <c r="U262">
        <f t="shared" si="11"/>
        <v>11.603686814520815</v>
      </c>
      <c r="V262">
        <v>270</v>
      </c>
    </row>
    <row r="263" spans="21:22" x14ac:dyDescent="0.15">
      <c r="U263">
        <f t="shared" si="11"/>
        <v>11.625211824540241</v>
      </c>
      <c r="V263">
        <v>271</v>
      </c>
    </row>
    <row r="264" spans="21:22" x14ac:dyDescent="0.15">
      <c r="U264">
        <f t="shared" si="11"/>
        <v>11.646697052152453</v>
      </c>
      <c r="V264">
        <v>272</v>
      </c>
    </row>
    <row r="265" spans="21:22" x14ac:dyDescent="0.15">
      <c r="U265">
        <f t="shared" si="11"/>
        <v>11.668142717126312</v>
      </c>
      <c r="V265">
        <v>273</v>
      </c>
    </row>
    <row r="266" spans="21:22" x14ac:dyDescent="0.15">
      <c r="U266">
        <f t="shared" si="11"/>
        <v>11.689549037214629</v>
      </c>
      <c r="V266">
        <v>274</v>
      </c>
    </row>
    <row r="267" spans="21:22" x14ac:dyDescent="0.15">
      <c r="U267">
        <f t="shared" si="11"/>
        <v>11.710916228179961</v>
      </c>
      <c r="V267">
        <v>275</v>
      </c>
    </row>
    <row r="268" spans="21:22" x14ac:dyDescent="0.15">
      <c r="U268">
        <f t="shared" si="11"/>
        <v>11.732244503819983</v>
      </c>
      <c r="V268">
        <v>276</v>
      </c>
    </row>
    <row r="269" spans="21:22" x14ac:dyDescent="0.15">
      <c r="U269">
        <f t="shared" si="11"/>
        <v>11.75353407599245</v>
      </c>
      <c r="V269">
        <v>277</v>
      </c>
    </row>
    <row r="270" spans="21:22" x14ac:dyDescent="0.15">
      <c r="U270">
        <f t="shared" si="11"/>
        <v>11.774785154639753</v>
      </c>
      <c r="V270">
        <v>278</v>
      </c>
    </row>
    <row r="271" spans="21:22" x14ac:dyDescent="0.15">
      <c r="U271">
        <f t="shared" si="11"/>
        <v>11.795997947813074</v>
      </c>
      <c r="V271">
        <v>279</v>
      </c>
    </row>
    <row r="272" spans="21:22" x14ac:dyDescent="0.15">
      <c r="U272">
        <f t="shared" si="11"/>
        <v>11.81717266169615</v>
      </c>
      <c r="V272">
        <v>280</v>
      </c>
    </row>
    <row r="273" spans="21:22" x14ac:dyDescent="0.15">
      <c r="U273">
        <f t="shared" si="11"/>
        <v>11.838309500628654</v>
      </c>
      <c r="V273">
        <v>281</v>
      </c>
    </row>
    <row r="274" spans="21:22" x14ac:dyDescent="0.15">
      <c r="U274">
        <f t="shared" si="11"/>
        <v>11.859408667129218</v>
      </c>
      <c r="V274">
        <v>282</v>
      </c>
    </row>
    <row r="275" spans="21:22" x14ac:dyDescent="0.15">
      <c r="U275">
        <f t="shared" si="11"/>
        <v>11.880470361918052</v>
      </c>
      <c r="V275">
        <v>283</v>
      </c>
    </row>
    <row r="276" spans="21:22" x14ac:dyDescent="0.15">
      <c r="U276">
        <f t="shared" si="11"/>
        <v>11.901494783939237</v>
      </c>
      <c r="V276">
        <v>284</v>
      </c>
    </row>
    <row r="277" spans="21:22" x14ac:dyDescent="0.15">
      <c r="U277">
        <f t="shared" si="11"/>
        <v>11.922482130382647</v>
      </c>
      <c r="V277">
        <v>285</v>
      </c>
    </row>
    <row r="278" spans="21:22" x14ac:dyDescent="0.15">
      <c r="U278">
        <f t="shared" si="11"/>
        <v>11.943432596705531</v>
      </c>
      <c r="V278">
        <v>286</v>
      </c>
    </row>
    <row r="279" spans="21:22" x14ac:dyDescent="0.15">
      <c r="U279">
        <f t="shared" si="11"/>
        <v>11.964346376653751</v>
      </c>
      <c r="V279">
        <v>287</v>
      </c>
    </row>
    <row r="280" spans="21:22" x14ac:dyDescent="0.15">
      <c r="U280">
        <f t="shared" si="11"/>
        <v>11.985223662282685</v>
      </c>
      <c r="V280">
        <v>288</v>
      </c>
    </row>
    <row r="281" spans="21:22" x14ac:dyDescent="0.15">
      <c r="U281">
        <f t="shared" si="11"/>
        <v>12.006064643977805</v>
      </c>
      <c r="V281">
        <v>289</v>
      </c>
    </row>
    <row r="282" spans="21:22" x14ac:dyDescent="0.15">
      <c r="U282">
        <f t="shared" si="11"/>
        <v>12.026869510474945</v>
      </c>
      <c r="V282">
        <v>290</v>
      </c>
    </row>
    <row r="283" spans="21:22" x14ac:dyDescent="0.15">
      <c r="U283">
        <f t="shared" si="11"/>
        <v>12.047638448880228</v>
      </c>
      <c r="V283">
        <v>291</v>
      </c>
    </row>
    <row r="284" spans="21:22" x14ac:dyDescent="0.15">
      <c r="U284">
        <f t="shared" si="11"/>
        <v>12.068371644689707</v>
      </c>
      <c r="V284">
        <v>292</v>
      </c>
    </row>
    <row r="285" spans="21:22" x14ac:dyDescent="0.15">
      <c r="U285">
        <f t="shared" si="11"/>
        <v>12.089069281808701</v>
      </c>
      <c r="V285">
        <v>293</v>
      </c>
    </row>
    <row r="286" spans="21:22" x14ac:dyDescent="0.15">
      <c r="U286">
        <f t="shared" si="11"/>
        <v>12.109731542570813</v>
      </c>
      <c r="V286">
        <v>294</v>
      </c>
    </row>
    <row r="287" spans="21:22" x14ac:dyDescent="0.15">
      <c r="U287">
        <f t="shared" si="11"/>
        <v>12.130358607756694</v>
      </c>
      <c r="V287">
        <v>295</v>
      </c>
    </row>
    <row r="288" spans="21:22" x14ac:dyDescent="0.15">
      <c r="U288">
        <f t="shared" si="11"/>
        <v>12.150950656612478</v>
      </c>
      <c r="V288">
        <v>296</v>
      </c>
    </row>
    <row r="289" spans="21:22" x14ac:dyDescent="0.15">
      <c r="U289">
        <f t="shared" si="11"/>
        <v>12.171507866867961</v>
      </c>
      <c r="V289">
        <v>297</v>
      </c>
    </row>
    <row r="290" spans="21:22" x14ac:dyDescent="0.15">
      <c r="U290">
        <f t="shared" si="11"/>
        <v>12.192030414754502</v>
      </c>
      <c r="V290">
        <v>298</v>
      </c>
    </row>
    <row r="291" spans="21:22" x14ac:dyDescent="0.15">
      <c r="U291">
        <f t="shared" si="11"/>
        <v>12.212518475022655</v>
      </c>
      <c r="V291">
        <v>299</v>
      </c>
    </row>
    <row r="292" spans="21:22" x14ac:dyDescent="0.15">
      <c r="U292">
        <f t="shared" si="11"/>
        <v>12.232972220959523</v>
      </c>
      <c r="V292">
        <v>300</v>
      </c>
    </row>
    <row r="293" spans="21:22" x14ac:dyDescent="0.15">
      <c r="U293">
        <f t="shared" si="11"/>
        <v>12.25339182440586</v>
      </c>
      <c r="V293">
        <v>301</v>
      </c>
    </row>
    <row r="294" spans="21:22" x14ac:dyDescent="0.15">
      <c r="U294">
        <f t="shared" si="11"/>
        <v>12.273777455772915</v>
      </c>
      <c r="V294">
        <v>302</v>
      </c>
    </row>
    <row r="295" spans="21:22" x14ac:dyDescent="0.15">
      <c r="U295">
        <f t="shared" si="11"/>
        <v>12.294129284059034</v>
      </c>
      <c r="V295">
        <v>303</v>
      </c>
    </row>
    <row r="296" spans="21:22" x14ac:dyDescent="0.15">
      <c r="U296">
        <f t="shared" si="11"/>
        <v>12.314447476865997</v>
      </c>
      <c r="V296">
        <v>304</v>
      </c>
    </row>
    <row r="297" spans="21:22" x14ac:dyDescent="0.15">
      <c r="U297">
        <f t="shared" si="11"/>
        <v>12.334732200415123</v>
      </c>
      <c r="V297">
        <v>305</v>
      </c>
    </row>
    <row r="298" spans="21:22" x14ac:dyDescent="0.15">
      <c r="U298">
        <f t="shared" si="11"/>
        <v>12.354983619563143</v>
      </c>
      <c r="V298">
        <v>306</v>
      </c>
    </row>
    <row r="299" spans="21:22" x14ac:dyDescent="0.15">
      <c r="U299">
        <f t="shared" si="11"/>
        <v>12.375201897817828</v>
      </c>
      <c r="V299">
        <v>307</v>
      </c>
    </row>
    <row r="300" spans="21:22" x14ac:dyDescent="0.15">
      <c r="U300">
        <f t="shared" si="11"/>
        <v>12.395387197353388</v>
      </c>
      <c r="V300">
        <v>308</v>
      </c>
    </row>
    <row r="301" spans="21:22" x14ac:dyDescent="0.15">
      <c r="U301">
        <f t="shared" si="11"/>
        <v>12.415539679025658</v>
      </c>
      <c r="V301">
        <v>309</v>
      </c>
    </row>
    <row r="302" spans="21:22" x14ac:dyDescent="0.15">
      <c r="U302">
        <f t="shared" ref="U302:U365" si="12">(V302-1)*SQRT(2*V302)/(2*(V302-1)+1.21*(I$33-1.06))</f>
        <v>12.43565950238705</v>
      </c>
      <c r="V302">
        <v>310</v>
      </c>
    </row>
    <row r="303" spans="21:22" x14ac:dyDescent="0.15">
      <c r="U303">
        <f t="shared" si="12"/>
        <v>12.45574682570129</v>
      </c>
      <c r="V303">
        <v>311</v>
      </c>
    </row>
    <row r="304" spans="21:22" x14ac:dyDescent="0.15">
      <c r="U304">
        <f t="shared" si="12"/>
        <v>12.47580180595795</v>
      </c>
      <c r="V304">
        <v>312</v>
      </c>
    </row>
    <row r="305" spans="21:22" x14ac:dyDescent="0.15">
      <c r="U305">
        <f t="shared" si="12"/>
        <v>12.495824598886751</v>
      </c>
      <c r="V305">
        <v>313</v>
      </c>
    </row>
    <row r="306" spans="21:22" x14ac:dyDescent="0.15">
      <c r="U306">
        <f t="shared" si="12"/>
        <v>12.515815358971686</v>
      </c>
      <c r="V306">
        <v>314</v>
      </c>
    </row>
    <row r="307" spans="21:22" x14ac:dyDescent="0.15">
      <c r="U307">
        <f t="shared" si="12"/>
        <v>12.535774239464921</v>
      </c>
      <c r="V307">
        <v>315</v>
      </c>
    </row>
    <row r="308" spans="21:22" x14ac:dyDescent="0.15">
      <c r="U308">
        <f t="shared" si="12"/>
        <v>12.555701392400504</v>
      </c>
      <c r="V308">
        <v>316</v>
      </c>
    </row>
    <row r="309" spans="21:22" x14ac:dyDescent="0.15">
      <c r="U309">
        <f t="shared" si="12"/>
        <v>12.575596968607867</v>
      </c>
      <c r="V309">
        <v>317</v>
      </c>
    </row>
    <row r="310" spans="21:22" x14ac:dyDescent="0.15">
      <c r="U310">
        <f t="shared" si="12"/>
        <v>12.595461117725161</v>
      </c>
      <c r="V310">
        <v>318</v>
      </c>
    </row>
    <row r="311" spans="21:22" x14ac:dyDescent="0.15">
      <c r="U311">
        <f t="shared" si="12"/>
        <v>12.615293988212388</v>
      </c>
      <c r="V311">
        <v>319</v>
      </c>
    </row>
    <row r="312" spans="21:22" x14ac:dyDescent="0.15">
      <c r="U312">
        <f t="shared" si="12"/>
        <v>12.635095727364327</v>
      </c>
      <c r="V312">
        <v>320</v>
      </c>
    </row>
    <row r="313" spans="21:22" x14ac:dyDescent="0.15">
      <c r="U313">
        <f t="shared" si="12"/>
        <v>12.654866481323321</v>
      </c>
      <c r="V313">
        <v>321</v>
      </c>
    </row>
    <row r="314" spans="21:22" x14ac:dyDescent="0.15">
      <c r="U314">
        <f t="shared" si="12"/>
        <v>12.67460639509185</v>
      </c>
      <c r="V314">
        <v>322</v>
      </c>
    </row>
    <row r="315" spans="21:22" x14ac:dyDescent="0.15">
      <c r="U315">
        <f t="shared" si="12"/>
        <v>12.694315612544933</v>
      </c>
      <c r="V315">
        <v>323</v>
      </c>
    </row>
    <row r="316" spans="21:22" x14ac:dyDescent="0.15">
      <c r="U316">
        <f t="shared" si="12"/>
        <v>12.713994276442381</v>
      </c>
      <c r="V316">
        <v>324</v>
      </c>
    </row>
    <row r="317" spans="21:22" x14ac:dyDescent="0.15">
      <c r="U317">
        <f t="shared" si="12"/>
        <v>12.733642528440843</v>
      </c>
      <c r="V317">
        <v>325</v>
      </c>
    </row>
    <row r="318" spans="21:22" x14ac:dyDescent="0.15">
      <c r="U318">
        <f t="shared" si="12"/>
        <v>12.753260509105719</v>
      </c>
      <c r="V318">
        <v>326</v>
      </c>
    </row>
    <row r="319" spans="21:22" x14ac:dyDescent="0.15">
      <c r="U319">
        <f t="shared" si="12"/>
        <v>12.77284835792288</v>
      </c>
      <c r="V319">
        <v>327</v>
      </c>
    </row>
    <row r="320" spans="21:22" x14ac:dyDescent="0.15">
      <c r="U320">
        <f t="shared" si="12"/>
        <v>12.792406213310249</v>
      </c>
      <c r="V320">
        <v>328</v>
      </c>
    </row>
    <row r="321" spans="21:22" x14ac:dyDescent="0.15">
      <c r="U321">
        <f t="shared" si="12"/>
        <v>12.811934212629213</v>
      </c>
      <c r="V321">
        <v>329</v>
      </c>
    </row>
    <row r="322" spans="21:22" x14ac:dyDescent="0.15">
      <c r="U322">
        <f t="shared" si="12"/>
        <v>12.831432492195869</v>
      </c>
      <c r="V322">
        <v>330</v>
      </c>
    </row>
    <row r="323" spans="21:22" x14ac:dyDescent="0.15">
      <c r="U323">
        <f t="shared" si="12"/>
        <v>12.850901187292138</v>
      </c>
      <c r="V323">
        <v>331</v>
      </c>
    </row>
    <row r="324" spans="21:22" x14ac:dyDescent="0.15">
      <c r="U324">
        <f t="shared" si="12"/>
        <v>12.870340432176715</v>
      </c>
      <c r="V324">
        <v>332</v>
      </c>
    </row>
    <row r="325" spans="21:22" x14ac:dyDescent="0.15">
      <c r="U325">
        <f t="shared" si="12"/>
        <v>12.889750360095858</v>
      </c>
      <c r="V325">
        <v>333</v>
      </c>
    </row>
    <row r="326" spans="21:22" x14ac:dyDescent="0.15">
      <c r="U326">
        <f t="shared" si="12"/>
        <v>12.909131103294065</v>
      </c>
      <c r="V326">
        <v>334</v>
      </c>
    </row>
    <row r="327" spans="21:22" x14ac:dyDescent="0.15">
      <c r="U327">
        <f t="shared" si="12"/>
        <v>12.928482793024573</v>
      </c>
      <c r="V327">
        <v>335</v>
      </c>
    </row>
    <row r="328" spans="21:22" x14ac:dyDescent="0.15">
      <c r="U328">
        <f t="shared" si="12"/>
        <v>12.947805559559734</v>
      </c>
      <c r="V328">
        <v>336</v>
      </c>
    </row>
    <row r="329" spans="21:22" x14ac:dyDescent="0.15">
      <c r="U329">
        <f t="shared" si="12"/>
        <v>12.967099532201244</v>
      </c>
      <c r="V329">
        <v>337</v>
      </c>
    </row>
    <row r="330" spans="21:22" x14ac:dyDescent="0.15">
      <c r="U330">
        <f t="shared" si="12"/>
        <v>12.986364839290237</v>
      </c>
      <c r="V330">
        <v>338</v>
      </c>
    </row>
    <row r="331" spans="21:22" x14ac:dyDescent="0.15">
      <c r="U331">
        <f t="shared" si="12"/>
        <v>13.005601608217257</v>
      </c>
      <c r="V331">
        <v>339</v>
      </c>
    </row>
    <row r="332" spans="21:22" x14ac:dyDescent="0.15">
      <c r="U332">
        <f t="shared" si="12"/>
        <v>13.02480996543207</v>
      </c>
      <c r="V332">
        <v>340</v>
      </c>
    </row>
    <row r="333" spans="21:22" x14ac:dyDescent="0.15">
      <c r="U333">
        <f t="shared" si="12"/>
        <v>13.043990036453371</v>
      </c>
      <c r="V333">
        <v>341</v>
      </c>
    </row>
    <row r="334" spans="21:22" x14ac:dyDescent="0.15">
      <c r="U334">
        <f t="shared" si="12"/>
        <v>13.063141945878357</v>
      </c>
      <c r="V334">
        <v>342</v>
      </c>
    </row>
    <row r="335" spans="21:22" x14ac:dyDescent="0.15">
      <c r="U335">
        <f t="shared" si="12"/>
        <v>13.082265817392166</v>
      </c>
      <c r="V335">
        <v>343</v>
      </c>
    </row>
    <row r="336" spans="21:22" x14ac:dyDescent="0.15">
      <c r="U336">
        <f t="shared" si="12"/>
        <v>13.101361773777194</v>
      </c>
      <c r="V336">
        <v>344</v>
      </c>
    </row>
    <row r="337" spans="21:22" x14ac:dyDescent="0.15">
      <c r="U337">
        <f t="shared" si="12"/>
        <v>13.120429936922298</v>
      </c>
      <c r="V337">
        <v>345</v>
      </c>
    </row>
    <row r="338" spans="21:22" x14ac:dyDescent="0.15">
      <c r="U338">
        <f t="shared" si="12"/>
        <v>13.139470427831869</v>
      </c>
      <c r="V338">
        <v>346</v>
      </c>
    </row>
    <row r="339" spans="21:22" x14ac:dyDescent="0.15">
      <c r="U339">
        <f t="shared" si="12"/>
        <v>13.158483366634796</v>
      </c>
      <c r="V339">
        <v>347</v>
      </c>
    </row>
    <row r="340" spans="21:22" x14ac:dyDescent="0.15">
      <c r="U340">
        <f t="shared" si="12"/>
        <v>13.177468872593305</v>
      </c>
      <c r="V340">
        <v>348</v>
      </c>
    </row>
    <row r="341" spans="21:22" x14ac:dyDescent="0.15">
      <c r="U341">
        <f t="shared" si="12"/>
        <v>13.19642706411169</v>
      </c>
      <c r="V341">
        <v>349</v>
      </c>
    </row>
    <row r="342" spans="21:22" x14ac:dyDescent="0.15">
      <c r="U342">
        <f t="shared" si="12"/>
        <v>13.215358058744924</v>
      </c>
      <c r="V342">
        <v>350</v>
      </c>
    </row>
    <row r="343" spans="21:22" x14ac:dyDescent="0.15">
      <c r="U343">
        <f t="shared" si="12"/>
        <v>13.234261973207174</v>
      </c>
      <c r="V343">
        <v>351</v>
      </c>
    </row>
    <row r="344" spans="21:22" x14ac:dyDescent="0.15">
      <c r="U344">
        <f t="shared" si="12"/>
        <v>13.253138923380183</v>
      </c>
      <c r="V344">
        <v>352</v>
      </c>
    </row>
    <row r="345" spans="21:22" x14ac:dyDescent="0.15">
      <c r="U345">
        <f t="shared" si="12"/>
        <v>13.271989024321568</v>
      </c>
      <c r="V345">
        <v>353</v>
      </c>
    </row>
    <row r="346" spans="21:22" x14ac:dyDescent="0.15">
      <c r="U346">
        <f t="shared" si="12"/>
        <v>13.290812390272997</v>
      </c>
      <c r="V346">
        <v>354</v>
      </c>
    </row>
    <row r="347" spans="21:22" x14ac:dyDescent="0.15">
      <c r="U347">
        <f t="shared" si="12"/>
        <v>13.309609134668273</v>
      </c>
      <c r="V347">
        <v>355</v>
      </c>
    </row>
    <row r="348" spans="21:22" x14ac:dyDescent="0.15">
      <c r="U348">
        <f t="shared" si="12"/>
        <v>13.328379370141301</v>
      </c>
      <c r="V348">
        <v>356</v>
      </c>
    </row>
    <row r="349" spans="21:22" x14ac:dyDescent="0.15">
      <c r="U349">
        <f t="shared" si="12"/>
        <v>13.34712320853397</v>
      </c>
      <c r="V349">
        <v>357</v>
      </c>
    </row>
    <row r="350" spans="21:22" x14ac:dyDescent="0.15">
      <c r="U350">
        <f t="shared" si="12"/>
        <v>13.365840760903929</v>
      </c>
      <c r="V350">
        <v>358</v>
      </c>
    </row>
    <row r="351" spans="21:22" x14ac:dyDescent="0.15">
      <c r="U351">
        <f t="shared" si="12"/>
        <v>13.384532137532256</v>
      </c>
      <c r="V351">
        <v>359</v>
      </c>
    </row>
    <row r="352" spans="21:22" x14ac:dyDescent="0.15">
      <c r="U352">
        <f t="shared" si="12"/>
        <v>13.403197447931046</v>
      </c>
      <c r="V352">
        <v>360</v>
      </c>
    </row>
    <row r="353" spans="21:22" x14ac:dyDescent="0.15">
      <c r="U353">
        <f t="shared" si="12"/>
        <v>13.421836800850894</v>
      </c>
      <c r="V353">
        <v>361</v>
      </c>
    </row>
    <row r="354" spans="21:22" x14ac:dyDescent="0.15">
      <c r="U354">
        <f t="shared" si="12"/>
        <v>13.440450304288293</v>
      </c>
      <c r="V354">
        <v>362</v>
      </c>
    </row>
    <row r="355" spans="21:22" x14ac:dyDescent="0.15">
      <c r="U355">
        <f t="shared" si="12"/>
        <v>13.459038065492926</v>
      </c>
      <c r="V355">
        <v>363</v>
      </c>
    </row>
    <row r="356" spans="21:22" x14ac:dyDescent="0.15">
      <c r="U356">
        <f t="shared" si="12"/>
        <v>13.477600190974888</v>
      </c>
      <c r="V356">
        <v>364</v>
      </c>
    </row>
    <row r="357" spans="21:22" x14ac:dyDescent="0.15">
      <c r="U357">
        <f t="shared" si="12"/>
        <v>13.496136786511787</v>
      </c>
      <c r="V357">
        <v>365</v>
      </c>
    </row>
    <row r="358" spans="21:22" x14ac:dyDescent="0.15">
      <c r="U358">
        <f t="shared" si="12"/>
        <v>13.514647957155802</v>
      </c>
      <c r="V358">
        <v>366</v>
      </c>
    </row>
    <row r="359" spans="21:22" x14ac:dyDescent="0.15">
      <c r="U359">
        <f t="shared" si="12"/>
        <v>13.533133807240606</v>
      </c>
      <c r="V359">
        <v>367</v>
      </c>
    </row>
    <row r="360" spans="21:22" x14ac:dyDescent="0.15">
      <c r="U360">
        <f t="shared" si="12"/>
        <v>13.55159444038825</v>
      </c>
      <c r="V360">
        <v>368</v>
      </c>
    </row>
    <row r="361" spans="21:22" x14ac:dyDescent="0.15">
      <c r="U361">
        <f t="shared" si="12"/>
        <v>13.570029959515917</v>
      </c>
      <c r="V361">
        <v>369</v>
      </c>
    </row>
    <row r="362" spans="21:22" x14ac:dyDescent="0.15">
      <c r="U362">
        <f t="shared" si="12"/>
        <v>13.588440466842636</v>
      </c>
      <c r="V362">
        <v>370</v>
      </c>
    </row>
    <row r="363" spans="21:22" x14ac:dyDescent="0.15">
      <c r="U363">
        <f t="shared" si="12"/>
        <v>13.606826063895873</v>
      </c>
      <c r="V363">
        <v>371</v>
      </c>
    </row>
    <row r="364" spans="21:22" x14ac:dyDescent="0.15">
      <c r="U364">
        <f t="shared" si="12"/>
        <v>13.625186851518091</v>
      </c>
      <c r="V364">
        <v>372</v>
      </c>
    </row>
    <row r="365" spans="21:22" x14ac:dyDescent="0.15">
      <c r="U365">
        <f t="shared" si="12"/>
        <v>13.643522929873178</v>
      </c>
      <c r="V365">
        <v>373</v>
      </c>
    </row>
    <row r="366" spans="21:22" x14ac:dyDescent="0.15">
      <c r="U366">
        <f t="shared" ref="U366:U429" si="13">(V366-1)*SQRT(2*V366)/(2*(V366-1)+1.21*(I$33-1.06))</f>
        <v>13.661834398452838</v>
      </c>
      <c r="V366">
        <v>374</v>
      </c>
    </row>
    <row r="367" spans="21:22" x14ac:dyDescent="0.15">
      <c r="U367">
        <f t="shared" si="13"/>
        <v>13.680121356082882</v>
      </c>
      <c r="V367">
        <v>375</v>
      </c>
    </row>
    <row r="368" spans="21:22" x14ac:dyDescent="0.15">
      <c r="U368">
        <f t="shared" si="13"/>
        <v>13.698383900929453</v>
      </c>
      <c r="V368">
        <v>376</v>
      </c>
    </row>
    <row r="369" spans="21:22" x14ac:dyDescent="0.15">
      <c r="U369">
        <f t="shared" si="13"/>
        <v>13.716622130505181</v>
      </c>
      <c r="V369">
        <v>377</v>
      </c>
    </row>
    <row r="370" spans="21:22" x14ac:dyDescent="0.15">
      <c r="U370">
        <f t="shared" si="13"/>
        <v>13.734836141675238</v>
      </c>
      <c r="V370">
        <v>378</v>
      </c>
    </row>
    <row r="371" spans="21:22" x14ac:dyDescent="0.15">
      <c r="U371">
        <f t="shared" si="13"/>
        <v>13.753026030663369</v>
      </c>
      <c r="V371">
        <v>379</v>
      </c>
    </row>
    <row r="372" spans="21:22" x14ac:dyDescent="0.15">
      <c r="U372">
        <f t="shared" si="13"/>
        <v>13.771191893057795</v>
      </c>
      <c r="V372">
        <v>380</v>
      </c>
    </row>
    <row r="373" spans="21:22" x14ac:dyDescent="0.15">
      <c r="U373">
        <f t="shared" si="13"/>
        <v>13.789333823817095</v>
      </c>
      <c r="V373">
        <v>381</v>
      </c>
    </row>
    <row r="374" spans="21:22" x14ac:dyDescent="0.15">
      <c r="U374">
        <f t="shared" si="13"/>
        <v>13.807451917275991</v>
      </c>
      <c r="V374">
        <v>382</v>
      </c>
    </row>
    <row r="375" spans="21:22" x14ac:dyDescent="0.15">
      <c r="U375">
        <f t="shared" si="13"/>
        <v>13.825546267151054</v>
      </c>
      <c r="V375">
        <v>383</v>
      </c>
    </row>
    <row r="376" spans="21:22" x14ac:dyDescent="0.15">
      <c r="U376">
        <f t="shared" si="13"/>
        <v>13.843616966546392</v>
      </c>
      <c r="V376">
        <v>384</v>
      </c>
    </row>
    <row r="377" spans="21:22" x14ac:dyDescent="0.15">
      <c r="U377">
        <f t="shared" si="13"/>
        <v>13.861664107959214</v>
      </c>
      <c r="V377">
        <v>385</v>
      </c>
    </row>
    <row r="378" spans="21:22" x14ac:dyDescent="0.15">
      <c r="U378">
        <f t="shared" si="13"/>
        <v>13.879687783285364</v>
      </c>
      <c r="V378">
        <v>386</v>
      </c>
    </row>
    <row r="379" spans="21:22" x14ac:dyDescent="0.15">
      <c r="U379">
        <f t="shared" si="13"/>
        <v>13.897688083824777</v>
      </c>
      <c r="V379">
        <v>387</v>
      </c>
    </row>
    <row r="380" spans="21:22" x14ac:dyDescent="0.15">
      <c r="U380">
        <f t="shared" si="13"/>
        <v>13.915665100286876</v>
      </c>
      <c r="V380">
        <v>388</v>
      </c>
    </row>
    <row r="381" spans="21:22" x14ac:dyDescent="0.15">
      <c r="U381">
        <f t="shared" si="13"/>
        <v>13.93361892279591</v>
      </c>
      <c r="V381">
        <v>389</v>
      </c>
    </row>
    <row r="382" spans="21:22" x14ac:dyDescent="0.15">
      <c r="U382">
        <f t="shared" si="13"/>
        <v>13.951549640896221</v>
      </c>
      <c r="V382">
        <v>390</v>
      </c>
    </row>
    <row r="383" spans="21:22" x14ac:dyDescent="0.15">
      <c r="U383">
        <f t="shared" si="13"/>
        <v>13.969457343557451</v>
      </c>
      <c r="V383">
        <v>391</v>
      </c>
    </row>
    <row r="384" spans="21:22" x14ac:dyDescent="0.15">
      <c r="U384">
        <f t="shared" si="13"/>
        <v>13.987342119179701</v>
      </c>
      <c r="V384">
        <v>392</v>
      </c>
    </row>
    <row r="385" spans="21:22" x14ac:dyDescent="0.15">
      <c r="U385">
        <f t="shared" si="13"/>
        <v>14.005204055598618</v>
      </c>
      <c r="V385">
        <v>393</v>
      </c>
    </row>
    <row r="386" spans="21:22" x14ac:dyDescent="0.15">
      <c r="U386">
        <f t="shared" si="13"/>
        <v>14.02304324009042</v>
      </c>
      <c r="V386">
        <v>394</v>
      </c>
    </row>
    <row r="387" spans="21:22" x14ac:dyDescent="0.15">
      <c r="U387">
        <f t="shared" si="13"/>
        <v>14.040859759376893</v>
      </c>
      <c r="V387">
        <v>395</v>
      </c>
    </row>
    <row r="388" spans="21:22" x14ac:dyDescent="0.15">
      <c r="U388">
        <f t="shared" si="13"/>
        <v>14.058653699630284</v>
      </c>
      <c r="V388">
        <v>396</v>
      </c>
    </row>
    <row r="389" spans="21:22" x14ac:dyDescent="0.15">
      <c r="U389">
        <f t="shared" si="13"/>
        <v>14.07642514647819</v>
      </c>
      <c r="V389">
        <v>397</v>
      </c>
    </row>
    <row r="390" spans="21:22" x14ac:dyDescent="0.15">
      <c r="U390">
        <f t="shared" si="13"/>
        <v>14.094174185008335</v>
      </c>
      <c r="V390">
        <v>398</v>
      </c>
    </row>
    <row r="391" spans="21:22" x14ac:dyDescent="0.15">
      <c r="U391">
        <f t="shared" si="13"/>
        <v>14.111900899773353</v>
      </c>
      <c r="V391">
        <v>399</v>
      </c>
    </row>
    <row r="392" spans="21:22" x14ac:dyDescent="0.15">
      <c r="U392">
        <f t="shared" si="13"/>
        <v>14.129605374795466</v>
      </c>
      <c r="V392">
        <v>400</v>
      </c>
    </row>
    <row r="393" spans="21:22" x14ac:dyDescent="0.15">
      <c r="U393">
        <f t="shared" si="13"/>
        <v>14.147287693571142</v>
      </c>
      <c r="V393">
        <v>401</v>
      </c>
    </row>
    <row r="394" spans="21:22" x14ac:dyDescent="0.15">
      <c r="U394">
        <f t="shared" si="13"/>
        <v>14.16494793907569</v>
      </c>
      <c r="V394">
        <v>402</v>
      </c>
    </row>
    <row r="395" spans="21:22" x14ac:dyDescent="0.15">
      <c r="U395">
        <f t="shared" si="13"/>
        <v>14.182586193767792</v>
      </c>
      <c r="V395">
        <v>403</v>
      </c>
    </row>
    <row r="396" spans="21:22" x14ac:dyDescent="0.15">
      <c r="U396">
        <f t="shared" si="13"/>
        <v>14.200202539594006</v>
      </c>
      <c r="V396">
        <v>404</v>
      </c>
    </row>
    <row r="397" spans="21:22" x14ac:dyDescent="0.15">
      <c r="U397">
        <f t="shared" si="13"/>
        <v>14.217797057993204</v>
      </c>
      <c r="V397">
        <v>405</v>
      </c>
    </row>
    <row r="398" spans="21:22" x14ac:dyDescent="0.15">
      <c r="U398">
        <f t="shared" si="13"/>
        <v>14.235369829900964</v>
      </c>
      <c r="V398">
        <v>406</v>
      </c>
    </row>
    <row r="399" spans="21:22" x14ac:dyDescent="0.15">
      <c r="U399">
        <f t="shared" si="13"/>
        <v>14.252920935753913</v>
      </c>
      <c r="V399">
        <v>407</v>
      </c>
    </row>
    <row r="400" spans="21:22" x14ac:dyDescent="0.15">
      <c r="U400">
        <f t="shared" si="13"/>
        <v>14.270450455494027</v>
      </c>
      <c r="V400">
        <v>408</v>
      </c>
    </row>
    <row r="401" spans="21:22" x14ac:dyDescent="0.15">
      <c r="U401">
        <f t="shared" si="13"/>
        <v>14.287958468572869</v>
      </c>
      <c r="V401">
        <v>409</v>
      </c>
    </row>
    <row r="402" spans="21:22" x14ac:dyDescent="0.15">
      <c r="U402">
        <f t="shared" si="13"/>
        <v>14.305445053955813</v>
      </c>
      <c r="V402">
        <v>410</v>
      </c>
    </row>
    <row r="403" spans="21:22" x14ac:dyDescent="0.15">
      <c r="U403">
        <f t="shared" si="13"/>
        <v>14.322910290126165</v>
      </c>
      <c r="V403">
        <v>411</v>
      </c>
    </row>
    <row r="404" spans="21:22" x14ac:dyDescent="0.15">
      <c r="U404">
        <f t="shared" si="13"/>
        <v>14.340354255089309</v>
      </c>
      <c r="V404">
        <v>412</v>
      </c>
    </row>
    <row r="405" spans="21:22" x14ac:dyDescent="0.15">
      <c r="U405">
        <f t="shared" si="13"/>
        <v>14.357777026376745</v>
      </c>
      <c r="V405">
        <v>413</v>
      </c>
    </row>
    <row r="406" spans="21:22" x14ac:dyDescent="0.15">
      <c r="U406">
        <f t="shared" si="13"/>
        <v>14.375178681050118</v>
      </c>
      <c r="V406">
        <v>414</v>
      </c>
    </row>
    <row r="407" spans="21:22" x14ac:dyDescent="0.15">
      <c r="U407">
        <f t="shared" si="13"/>
        <v>14.392559295705203</v>
      </c>
      <c r="V407">
        <v>415</v>
      </c>
    </row>
    <row r="408" spans="21:22" x14ac:dyDescent="0.15">
      <c r="U408">
        <f t="shared" si="13"/>
        <v>14.409918946475827</v>
      </c>
      <c r="V408">
        <v>416</v>
      </c>
    </row>
    <row r="409" spans="21:22" x14ac:dyDescent="0.15">
      <c r="U409">
        <f t="shared" si="13"/>
        <v>14.42725770903777</v>
      </c>
      <c r="V409">
        <v>417</v>
      </c>
    </row>
    <row r="410" spans="21:22" x14ac:dyDescent="0.15">
      <c r="U410">
        <f t="shared" si="13"/>
        <v>14.444575658612598</v>
      </c>
      <c r="V410">
        <v>418</v>
      </c>
    </row>
    <row r="411" spans="21:22" x14ac:dyDescent="0.15">
      <c r="U411">
        <f t="shared" si="13"/>
        <v>14.46187286997149</v>
      </c>
      <c r="V411">
        <v>419</v>
      </c>
    </row>
    <row r="412" spans="21:22" x14ac:dyDescent="0.15">
      <c r="U412">
        <f t="shared" si="13"/>
        <v>14.479149417438993</v>
      </c>
      <c r="V412">
        <v>420</v>
      </c>
    </row>
    <row r="413" spans="21:22" x14ac:dyDescent="0.15">
      <c r="U413">
        <f t="shared" si="13"/>
        <v>14.496405374896751</v>
      </c>
      <c r="V413">
        <v>421</v>
      </c>
    </row>
    <row r="414" spans="21:22" x14ac:dyDescent="0.15">
      <c r="U414">
        <f t="shared" si="13"/>
        <v>14.513640815787186</v>
      </c>
      <c r="V414">
        <v>422</v>
      </c>
    </row>
    <row r="415" spans="21:22" x14ac:dyDescent="0.15">
      <c r="U415">
        <f t="shared" si="13"/>
        <v>14.530855813117158</v>
      </c>
      <c r="V415">
        <v>423</v>
      </c>
    </row>
    <row r="416" spans="21:22" x14ac:dyDescent="0.15">
      <c r="U416">
        <f t="shared" si="13"/>
        <v>14.548050439461562</v>
      </c>
      <c r="V416">
        <v>424</v>
      </c>
    </row>
    <row r="417" spans="21:22" x14ac:dyDescent="0.15">
      <c r="U417">
        <f t="shared" si="13"/>
        <v>14.565224766966892</v>
      </c>
      <c r="V417">
        <v>425</v>
      </c>
    </row>
    <row r="418" spans="21:22" x14ac:dyDescent="0.15">
      <c r="U418">
        <f t="shared" si="13"/>
        <v>14.582378867354794</v>
      </c>
      <c r="V418">
        <v>426</v>
      </c>
    </row>
    <row r="419" spans="21:22" x14ac:dyDescent="0.15">
      <c r="U419">
        <f t="shared" si="13"/>
        <v>14.599512811925543</v>
      </c>
      <c r="V419">
        <v>427</v>
      </c>
    </row>
    <row r="420" spans="21:22" x14ac:dyDescent="0.15">
      <c r="U420">
        <f t="shared" si="13"/>
        <v>14.616626671561498</v>
      </c>
      <c r="V420">
        <v>428</v>
      </c>
    </row>
    <row r="421" spans="21:22" x14ac:dyDescent="0.15">
      <c r="U421">
        <f t="shared" si="13"/>
        <v>14.633720516730543</v>
      </c>
      <c r="V421">
        <v>429</v>
      </c>
    </row>
    <row r="422" spans="21:22" x14ac:dyDescent="0.15">
      <c r="U422">
        <f t="shared" si="13"/>
        <v>14.650794417489452</v>
      </c>
      <c r="V422">
        <v>430</v>
      </c>
    </row>
    <row r="423" spans="21:22" x14ac:dyDescent="0.15">
      <c r="U423">
        <f t="shared" si="13"/>
        <v>14.667848443487252</v>
      </c>
      <c r="V423">
        <v>431</v>
      </c>
    </row>
    <row r="424" spans="21:22" x14ac:dyDescent="0.15">
      <c r="U424">
        <f t="shared" si="13"/>
        <v>14.684882663968526</v>
      </c>
      <c r="V424">
        <v>432</v>
      </c>
    </row>
    <row r="425" spans="21:22" x14ac:dyDescent="0.15">
      <c r="U425">
        <f t="shared" si="13"/>
        <v>14.701897147776707</v>
      </c>
      <c r="V425">
        <v>433</v>
      </c>
    </row>
    <row r="426" spans="21:22" x14ac:dyDescent="0.15">
      <c r="U426">
        <f t="shared" si="13"/>
        <v>14.718891963357315</v>
      </c>
      <c r="V426">
        <v>434</v>
      </c>
    </row>
    <row r="427" spans="21:22" x14ac:dyDescent="0.15">
      <c r="U427">
        <f t="shared" si="13"/>
        <v>14.735867178761167</v>
      </c>
      <c r="V427">
        <v>435</v>
      </c>
    </row>
    <row r="428" spans="21:22" x14ac:dyDescent="0.15">
      <c r="U428">
        <f t="shared" si="13"/>
        <v>14.752822861647571</v>
      </c>
      <c r="V428">
        <v>436</v>
      </c>
    </row>
    <row r="429" spans="21:22" x14ac:dyDescent="0.15">
      <c r="U429">
        <f t="shared" si="13"/>
        <v>14.769759079287452</v>
      </c>
      <c r="V429">
        <v>437</v>
      </c>
    </row>
    <row r="430" spans="21:22" x14ac:dyDescent="0.15">
      <c r="U430">
        <f t="shared" ref="U430:U493" si="14">(V430-1)*SQRT(2*V430)/(2*(V430-1)+1.21*(I$33-1.06))</f>
        <v>14.786675898566481</v>
      </c>
      <c r="V430">
        <v>438</v>
      </c>
    </row>
    <row r="431" spans="21:22" x14ac:dyDescent="0.15">
      <c r="U431">
        <f t="shared" si="14"/>
        <v>14.803573385988152</v>
      </c>
      <c r="V431">
        <v>439</v>
      </c>
    </row>
    <row r="432" spans="21:22" x14ac:dyDescent="0.15">
      <c r="U432">
        <f t="shared" si="14"/>
        <v>14.82045160767683</v>
      </c>
      <c r="V432">
        <v>440</v>
      </c>
    </row>
    <row r="433" spans="21:22" x14ac:dyDescent="0.15">
      <c r="U433">
        <f t="shared" si="14"/>
        <v>14.837310629380775</v>
      </c>
      <c r="V433">
        <v>441</v>
      </c>
    </row>
    <row r="434" spans="21:22" x14ac:dyDescent="0.15">
      <c r="U434">
        <f t="shared" si="14"/>
        <v>14.854150516475126</v>
      </c>
      <c r="V434">
        <v>442</v>
      </c>
    </row>
    <row r="435" spans="21:22" x14ac:dyDescent="0.15">
      <c r="U435">
        <f t="shared" si="14"/>
        <v>14.870971333964862</v>
      </c>
      <c r="V435">
        <v>443</v>
      </c>
    </row>
    <row r="436" spans="21:22" x14ac:dyDescent="0.15">
      <c r="U436">
        <f t="shared" si="14"/>
        <v>14.887773146487724</v>
      </c>
      <c r="V436">
        <v>444</v>
      </c>
    </row>
    <row r="437" spans="21:22" x14ac:dyDescent="0.15">
      <c r="U437">
        <f t="shared" si="14"/>
        <v>14.90455601831712</v>
      </c>
      <c r="V437">
        <v>445</v>
      </c>
    </row>
    <row r="438" spans="21:22" x14ac:dyDescent="0.15">
      <c r="U438">
        <f t="shared" si="14"/>
        <v>14.921320013364987</v>
      </c>
      <c r="V438">
        <v>446</v>
      </c>
    </row>
    <row r="439" spans="21:22" x14ac:dyDescent="0.15">
      <c r="U439">
        <f t="shared" si="14"/>
        <v>14.938065195184642</v>
      </c>
      <c r="V439">
        <v>447</v>
      </c>
    </row>
    <row r="440" spans="21:22" x14ac:dyDescent="0.15">
      <c r="U440">
        <f t="shared" si="14"/>
        <v>14.954791626973574</v>
      </c>
      <c r="V440">
        <v>448</v>
      </c>
    </row>
    <row r="441" spans="21:22" x14ac:dyDescent="0.15">
      <c r="U441">
        <f t="shared" si="14"/>
        <v>14.971499371576245</v>
      </c>
      <c r="V441">
        <v>449</v>
      </c>
    </row>
    <row r="442" spans="21:22" x14ac:dyDescent="0.15">
      <c r="U442">
        <f t="shared" si="14"/>
        <v>14.988188491486838</v>
      </c>
      <c r="V442">
        <v>450</v>
      </c>
    </row>
    <row r="443" spans="21:22" x14ac:dyDescent="0.15">
      <c r="U443">
        <f t="shared" si="14"/>
        <v>15.004859048851978</v>
      </c>
      <c r="V443">
        <v>451</v>
      </c>
    </row>
    <row r="444" spans="21:22" x14ac:dyDescent="0.15">
      <c r="U444">
        <f t="shared" si="14"/>
        <v>15.021511105473445</v>
      </c>
      <c r="V444">
        <v>452</v>
      </c>
    </row>
    <row r="445" spans="21:22" x14ac:dyDescent="0.15">
      <c r="U445">
        <f t="shared" si="14"/>
        <v>15.038144722810836</v>
      </c>
      <c r="V445">
        <v>453</v>
      </c>
    </row>
    <row r="446" spans="21:22" x14ac:dyDescent="0.15">
      <c r="U446">
        <f t="shared" si="14"/>
        <v>15.054759961984212</v>
      </c>
      <c r="V446">
        <v>454</v>
      </c>
    </row>
    <row r="447" spans="21:22" x14ac:dyDescent="0.15">
      <c r="U447">
        <f t="shared" si="14"/>
        <v>15.071356883776735</v>
      </c>
      <c r="V447">
        <v>455</v>
      </c>
    </row>
    <row r="448" spans="21:22" x14ac:dyDescent="0.15">
      <c r="U448">
        <f t="shared" si="14"/>
        <v>15.087935548637232</v>
      </c>
      <c r="V448">
        <v>456</v>
      </c>
    </row>
    <row r="449" spans="21:22" x14ac:dyDescent="0.15">
      <c r="U449">
        <f t="shared" si="14"/>
        <v>15.104496016682793</v>
      </c>
      <c r="V449">
        <v>457</v>
      </c>
    </row>
    <row r="450" spans="21:22" x14ac:dyDescent="0.15">
      <c r="U450">
        <f t="shared" si="14"/>
        <v>15.121038347701296</v>
      </c>
      <c r="V450">
        <v>458</v>
      </c>
    </row>
    <row r="451" spans="21:22" x14ac:dyDescent="0.15">
      <c r="U451">
        <f t="shared" si="14"/>
        <v>15.137562601153933</v>
      </c>
      <c r="V451">
        <v>459</v>
      </c>
    </row>
    <row r="452" spans="21:22" x14ac:dyDescent="0.15">
      <c r="U452">
        <f t="shared" si="14"/>
        <v>15.154068836177707</v>
      </c>
      <c r="V452">
        <v>460</v>
      </c>
    </row>
    <row r="453" spans="21:22" x14ac:dyDescent="0.15">
      <c r="U453">
        <f t="shared" si="14"/>
        <v>15.17055711158789</v>
      </c>
      <c r="V453">
        <v>461</v>
      </c>
    </row>
    <row r="454" spans="21:22" x14ac:dyDescent="0.15">
      <c r="U454">
        <f t="shared" si="14"/>
        <v>15.187027485880478</v>
      </c>
      <c r="V454">
        <v>462</v>
      </c>
    </row>
    <row r="455" spans="21:22" x14ac:dyDescent="0.15">
      <c r="U455">
        <f t="shared" si="14"/>
        <v>15.203480017234606</v>
      </c>
      <c r="V455">
        <v>463</v>
      </c>
    </row>
    <row r="456" spans="21:22" x14ac:dyDescent="0.15">
      <c r="U456">
        <f t="shared" si="14"/>
        <v>15.219914763514952</v>
      </c>
      <c r="V456">
        <v>464</v>
      </c>
    </row>
    <row r="457" spans="21:22" x14ac:dyDescent="0.15">
      <c r="U457">
        <f t="shared" si="14"/>
        <v>15.236331782274103</v>
      </c>
      <c r="V457">
        <v>465</v>
      </c>
    </row>
    <row r="458" spans="21:22" x14ac:dyDescent="0.15">
      <c r="U458">
        <f t="shared" si="14"/>
        <v>15.252731130754917</v>
      </c>
      <c r="V458">
        <v>466</v>
      </c>
    </row>
    <row r="459" spans="21:22" x14ac:dyDescent="0.15">
      <c r="U459">
        <f t="shared" si="14"/>
        <v>15.269112865892847</v>
      </c>
      <c r="V459">
        <v>467</v>
      </c>
    </row>
    <row r="460" spans="21:22" x14ac:dyDescent="0.15">
      <c r="U460">
        <f t="shared" si="14"/>
        <v>15.285477044318233</v>
      </c>
      <c r="V460">
        <v>468</v>
      </c>
    </row>
    <row r="461" spans="21:22" x14ac:dyDescent="0.15">
      <c r="U461">
        <f t="shared" si="14"/>
        <v>15.301823722358618</v>
      </c>
      <c r="V461">
        <v>469</v>
      </c>
    </row>
    <row r="462" spans="21:22" x14ac:dyDescent="0.15">
      <c r="U462">
        <f t="shared" si="14"/>
        <v>15.318152956040976</v>
      </c>
      <c r="V462">
        <v>470</v>
      </c>
    </row>
    <row r="463" spans="21:22" x14ac:dyDescent="0.15">
      <c r="U463">
        <f t="shared" si="14"/>
        <v>15.334464801093979</v>
      </c>
      <c r="V463">
        <v>471</v>
      </c>
    </row>
    <row r="464" spans="21:22" x14ac:dyDescent="0.15">
      <c r="U464">
        <f t="shared" si="14"/>
        <v>15.350759312950197</v>
      </c>
      <c r="V464">
        <v>472</v>
      </c>
    </row>
    <row r="465" spans="21:22" x14ac:dyDescent="0.15">
      <c r="U465">
        <f t="shared" si="14"/>
        <v>15.367036546748309</v>
      </c>
      <c r="V465">
        <v>473</v>
      </c>
    </row>
    <row r="466" spans="21:22" x14ac:dyDescent="0.15">
      <c r="U466">
        <f t="shared" si="14"/>
        <v>15.383296557335269</v>
      </c>
      <c r="V466">
        <v>474</v>
      </c>
    </row>
    <row r="467" spans="21:22" x14ac:dyDescent="0.15">
      <c r="U467">
        <f t="shared" si="14"/>
        <v>15.399539399268471</v>
      </c>
      <c r="V467">
        <v>475</v>
      </c>
    </row>
    <row r="468" spans="21:22" x14ac:dyDescent="0.15">
      <c r="U468">
        <f t="shared" si="14"/>
        <v>15.415765126817883</v>
      </c>
      <c r="V468">
        <v>476</v>
      </c>
    </row>
    <row r="469" spans="21:22" x14ac:dyDescent="0.15">
      <c r="U469">
        <f t="shared" si="14"/>
        <v>15.43197379396816</v>
      </c>
      <c r="V469">
        <v>477</v>
      </c>
    </row>
    <row r="470" spans="21:22" x14ac:dyDescent="0.15">
      <c r="U470">
        <f t="shared" si="14"/>
        <v>15.448165454420732</v>
      </c>
      <c r="V470">
        <v>478</v>
      </c>
    </row>
    <row r="471" spans="21:22" x14ac:dyDescent="0.15">
      <c r="U471">
        <f t="shared" si="14"/>
        <v>15.464340161595901</v>
      </c>
      <c r="V471">
        <v>479</v>
      </c>
    </row>
    <row r="472" spans="21:22" x14ac:dyDescent="0.15">
      <c r="U472">
        <f t="shared" si="14"/>
        <v>15.480497968634882</v>
      </c>
      <c r="V472">
        <v>480</v>
      </c>
    </row>
    <row r="473" spans="21:22" x14ac:dyDescent="0.15">
      <c r="U473">
        <f t="shared" si="14"/>
        <v>15.496638928401836</v>
      </c>
      <c r="V473">
        <v>481</v>
      </c>
    </row>
    <row r="474" spans="21:22" x14ac:dyDescent="0.15">
      <c r="U474">
        <f t="shared" si="14"/>
        <v>15.5127630934859</v>
      </c>
      <c r="V474">
        <v>482</v>
      </c>
    </row>
    <row r="475" spans="21:22" x14ac:dyDescent="0.15">
      <c r="U475">
        <f t="shared" si="14"/>
        <v>15.528870516203174</v>
      </c>
      <c r="V475">
        <v>483</v>
      </c>
    </row>
    <row r="476" spans="21:22" x14ac:dyDescent="0.15">
      <c r="U476">
        <f t="shared" si="14"/>
        <v>15.544961248598719</v>
      </c>
      <c r="V476">
        <v>484</v>
      </c>
    </row>
    <row r="477" spans="21:22" x14ac:dyDescent="0.15">
      <c r="U477">
        <f t="shared" si="14"/>
        <v>15.561035342448498</v>
      </c>
      <c r="V477">
        <v>485</v>
      </c>
    </row>
    <row r="478" spans="21:22" x14ac:dyDescent="0.15">
      <c r="U478">
        <f t="shared" si="14"/>
        <v>15.577092849261337</v>
      </c>
      <c r="V478">
        <v>486</v>
      </c>
    </row>
    <row r="479" spans="21:22" x14ac:dyDescent="0.15">
      <c r="U479">
        <f t="shared" si="14"/>
        <v>15.593133820280835</v>
      </c>
      <c r="V479">
        <v>487</v>
      </c>
    </row>
    <row r="480" spans="21:22" x14ac:dyDescent="0.15">
      <c r="U480">
        <f t="shared" si="14"/>
        <v>15.60915830648729</v>
      </c>
      <c r="V480">
        <v>488</v>
      </c>
    </row>
    <row r="481" spans="21:22" x14ac:dyDescent="0.15">
      <c r="U481">
        <f t="shared" si="14"/>
        <v>15.625166358599571</v>
      </c>
      <c r="V481">
        <v>489</v>
      </c>
    </row>
    <row r="482" spans="21:22" x14ac:dyDescent="0.15">
      <c r="U482">
        <f t="shared" si="14"/>
        <v>15.641158027077008</v>
      </c>
      <c r="V482">
        <v>490</v>
      </c>
    </row>
    <row r="483" spans="21:22" x14ac:dyDescent="0.15">
      <c r="U483">
        <f t="shared" si="14"/>
        <v>15.657133362121231</v>
      </c>
      <c r="V483">
        <v>491</v>
      </c>
    </row>
    <row r="484" spans="21:22" x14ac:dyDescent="0.15">
      <c r="U484">
        <f t="shared" si="14"/>
        <v>15.673092413678024</v>
      </c>
      <c r="V484">
        <v>492</v>
      </c>
    </row>
    <row r="485" spans="21:22" x14ac:dyDescent="0.15">
      <c r="U485">
        <f t="shared" si="14"/>
        <v>15.689035231439131</v>
      </c>
      <c r="V485">
        <v>493</v>
      </c>
    </row>
    <row r="486" spans="21:22" x14ac:dyDescent="0.15">
      <c r="U486">
        <f t="shared" si="14"/>
        <v>15.704961864844082</v>
      </c>
      <c r="V486">
        <v>494</v>
      </c>
    </row>
    <row r="487" spans="21:22" x14ac:dyDescent="0.15">
      <c r="U487">
        <f t="shared" si="14"/>
        <v>15.720872363081961</v>
      </c>
      <c r="V487">
        <v>495</v>
      </c>
    </row>
    <row r="488" spans="21:22" x14ac:dyDescent="0.15">
      <c r="U488">
        <f t="shared" si="14"/>
        <v>15.736766775093187</v>
      </c>
      <c r="V488">
        <v>496</v>
      </c>
    </row>
    <row r="489" spans="21:22" x14ac:dyDescent="0.15">
      <c r="U489">
        <f t="shared" si="14"/>
        <v>15.752645149571276</v>
      </c>
      <c r="V489">
        <v>497</v>
      </c>
    </row>
    <row r="490" spans="21:22" x14ac:dyDescent="0.15">
      <c r="U490">
        <f t="shared" si="14"/>
        <v>15.768507534964574</v>
      </c>
      <c r="V490">
        <v>498</v>
      </c>
    </row>
    <row r="491" spans="21:22" x14ac:dyDescent="0.15">
      <c r="U491">
        <f t="shared" si="14"/>
        <v>15.784353979477983</v>
      </c>
      <c r="V491">
        <v>499</v>
      </c>
    </row>
    <row r="492" spans="21:22" x14ac:dyDescent="0.15">
      <c r="U492">
        <f t="shared" si="14"/>
        <v>15.800184531074665</v>
      </c>
      <c r="V492">
        <v>500</v>
      </c>
    </row>
    <row r="493" spans="21:22" x14ac:dyDescent="0.15">
      <c r="U493">
        <f t="shared" si="14"/>
        <v>15.815999237477754</v>
      </c>
      <c r="V493">
        <v>501</v>
      </c>
    </row>
    <row r="494" spans="21:22" x14ac:dyDescent="0.15">
      <c r="U494">
        <f t="shared" ref="U494:U557" si="15">(V494-1)*SQRT(2*V494)/(2*(V494-1)+1.21*(I$33-1.06))</f>
        <v>15.831798146172014</v>
      </c>
      <c r="V494">
        <v>502</v>
      </c>
    </row>
    <row r="495" spans="21:22" x14ac:dyDescent="0.15">
      <c r="U495">
        <f t="shared" si="15"/>
        <v>15.847581304405509</v>
      </c>
      <c r="V495">
        <v>503</v>
      </c>
    </row>
    <row r="496" spans="21:22" x14ac:dyDescent="0.15">
      <c r="U496">
        <f t="shared" si="15"/>
        <v>15.863348759191258</v>
      </c>
      <c r="V496">
        <v>504</v>
      </c>
    </row>
    <row r="497" spans="21:22" x14ac:dyDescent="0.15">
      <c r="U497">
        <f t="shared" si="15"/>
        <v>15.87910055730886</v>
      </c>
      <c r="V497">
        <v>505</v>
      </c>
    </row>
    <row r="498" spans="21:22" x14ac:dyDescent="0.15">
      <c r="U498">
        <f t="shared" si="15"/>
        <v>15.894836745306119</v>
      </c>
      <c r="V498">
        <v>506</v>
      </c>
    </row>
    <row r="499" spans="21:22" x14ac:dyDescent="0.15">
      <c r="U499">
        <f t="shared" si="15"/>
        <v>15.910557369500649</v>
      </c>
      <c r="V499">
        <v>507</v>
      </c>
    </row>
    <row r="500" spans="21:22" x14ac:dyDescent="0.15">
      <c r="U500">
        <f t="shared" si="15"/>
        <v>15.926262475981458</v>
      </c>
      <c r="V500">
        <v>508</v>
      </c>
    </row>
    <row r="501" spans="21:22" x14ac:dyDescent="0.15">
      <c r="U501">
        <f t="shared" si="15"/>
        <v>15.941952110610531</v>
      </c>
      <c r="V501">
        <v>509</v>
      </c>
    </row>
    <row r="502" spans="21:22" x14ac:dyDescent="0.15">
      <c r="U502">
        <f t="shared" si="15"/>
        <v>15.957626319024392</v>
      </c>
      <c r="V502">
        <v>510</v>
      </c>
    </row>
    <row r="503" spans="21:22" x14ac:dyDescent="0.15">
      <c r="U503">
        <f t="shared" si="15"/>
        <v>15.973285146635654</v>
      </c>
      <c r="V503">
        <v>511</v>
      </c>
    </row>
    <row r="504" spans="21:22" x14ac:dyDescent="0.15">
      <c r="U504">
        <f t="shared" si="15"/>
        <v>15.988928638634539</v>
      </c>
      <c r="V504">
        <v>512</v>
      </c>
    </row>
    <row r="505" spans="21:22" x14ac:dyDescent="0.15">
      <c r="U505">
        <f t="shared" si="15"/>
        <v>16.004556839990421</v>
      </c>
      <c r="V505">
        <v>513</v>
      </c>
    </row>
    <row r="506" spans="21:22" x14ac:dyDescent="0.15">
      <c r="U506">
        <f t="shared" si="15"/>
        <v>16.020169795453334</v>
      </c>
      <c r="V506">
        <v>514</v>
      </c>
    </row>
    <row r="507" spans="21:22" x14ac:dyDescent="0.15">
      <c r="U507">
        <f t="shared" si="15"/>
        <v>16.035767549555441</v>
      </c>
      <c r="V507">
        <v>515</v>
      </c>
    </row>
    <row r="508" spans="21:22" x14ac:dyDescent="0.15">
      <c r="U508">
        <f t="shared" si="15"/>
        <v>16.051350146612538</v>
      </c>
      <c r="V508">
        <v>516</v>
      </c>
    </row>
    <row r="509" spans="21:22" x14ac:dyDescent="0.15">
      <c r="U509">
        <f t="shared" si="15"/>
        <v>16.066917630725527</v>
      </c>
      <c r="V509">
        <v>517</v>
      </c>
    </row>
    <row r="510" spans="21:22" x14ac:dyDescent="0.15">
      <c r="U510">
        <f t="shared" si="15"/>
        <v>16.08247004578185</v>
      </c>
      <c r="V510">
        <v>518</v>
      </c>
    </row>
    <row r="511" spans="21:22" x14ac:dyDescent="0.15">
      <c r="U511">
        <f t="shared" si="15"/>
        <v>16.098007435456957</v>
      </c>
      <c r="V511">
        <v>519</v>
      </c>
    </row>
    <row r="512" spans="21:22" x14ac:dyDescent="0.15">
      <c r="U512">
        <f t="shared" si="15"/>
        <v>16.113529843215719</v>
      </c>
      <c r="V512">
        <v>520</v>
      </c>
    </row>
    <row r="513" spans="21:22" x14ac:dyDescent="0.15">
      <c r="U513">
        <f t="shared" si="15"/>
        <v>16.129037312313852</v>
      </c>
      <c r="V513">
        <v>521</v>
      </c>
    </row>
    <row r="514" spans="21:22" x14ac:dyDescent="0.15">
      <c r="U514">
        <f t="shared" si="15"/>
        <v>16.144529885799333</v>
      </c>
      <c r="V514">
        <v>522</v>
      </c>
    </row>
    <row r="515" spans="21:22" x14ac:dyDescent="0.15">
      <c r="U515">
        <f t="shared" si="15"/>
        <v>16.160007606513773</v>
      </c>
      <c r="V515">
        <v>523</v>
      </c>
    </row>
    <row r="516" spans="21:22" x14ac:dyDescent="0.15">
      <c r="U516">
        <f t="shared" si="15"/>
        <v>16.175470517093828</v>
      </c>
      <c r="V516">
        <v>524</v>
      </c>
    </row>
    <row r="517" spans="21:22" x14ac:dyDescent="0.15">
      <c r="U517">
        <f t="shared" si="15"/>
        <v>16.190918659972535</v>
      </c>
      <c r="V517">
        <v>525</v>
      </c>
    </row>
    <row r="518" spans="21:22" x14ac:dyDescent="0.15">
      <c r="U518">
        <f t="shared" si="15"/>
        <v>16.206352077380711</v>
      </c>
      <c r="V518">
        <v>526</v>
      </c>
    </row>
    <row r="519" spans="21:22" x14ac:dyDescent="0.15">
      <c r="U519">
        <f t="shared" si="15"/>
        <v>16.22177081134825</v>
      </c>
      <c r="V519">
        <v>527</v>
      </c>
    </row>
    <row r="520" spans="21:22" x14ac:dyDescent="0.15">
      <c r="U520">
        <f t="shared" si="15"/>
        <v>16.237174903705515</v>
      </c>
      <c r="V520">
        <v>528</v>
      </c>
    </row>
    <row r="521" spans="21:22" x14ac:dyDescent="0.15">
      <c r="U521">
        <f t="shared" si="15"/>
        <v>16.252564396084608</v>
      </c>
      <c r="V521">
        <v>529</v>
      </c>
    </row>
    <row r="522" spans="21:22" x14ac:dyDescent="0.15">
      <c r="U522">
        <f t="shared" si="15"/>
        <v>16.267939329920729</v>
      </c>
      <c r="V522">
        <v>530</v>
      </c>
    </row>
    <row r="523" spans="21:22" x14ac:dyDescent="0.15">
      <c r="U523">
        <f t="shared" si="15"/>
        <v>16.283299746453444</v>
      </c>
      <c r="V523">
        <v>531</v>
      </c>
    </row>
    <row r="524" spans="21:22" x14ac:dyDescent="0.15">
      <c r="U524">
        <f t="shared" si="15"/>
        <v>16.298645686727983</v>
      </c>
      <c r="V524">
        <v>532</v>
      </c>
    </row>
    <row r="525" spans="21:22" x14ac:dyDescent="0.15">
      <c r="U525">
        <f t="shared" si="15"/>
        <v>16.313977191596543</v>
      </c>
      <c r="V525">
        <v>533</v>
      </c>
    </row>
    <row r="526" spans="21:22" x14ac:dyDescent="0.15">
      <c r="U526">
        <f t="shared" si="15"/>
        <v>16.329294301719521</v>
      </c>
      <c r="V526">
        <v>534</v>
      </c>
    </row>
    <row r="527" spans="21:22" x14ac:dyDescent="0.15">
      <c r="U527">
        <f t="shared" si="15"/>
        <v>16.344597057566801</v>
      </c>
      <c r="V527">
        <v>535</v>
      </c>
    </row>
    <row r="528" spans="21:22" x14ac:dyDescent="0.15">
      <c r="U528">
        <f t="shared" si="15"/>
        <v>16.35988549941899</v>
      </c>
      <c r="V528">
        <v>536</v>
      </c>
    </row>
    <row r="529" spans="21:22" x14ac:dyDescent="0.15">
      <c r="U529">
        <f t="shared" si="15"/>
        <v>16.375159667368646</v>
      </c>
      <c r="V529">
        <v>537</v>
      </c>
    </row>
    <row r="530" spans="21:22" x14ac:dyDescent="0.15">
      <c r="U530">
        <f t="shared" si="15"/>
        <v>16.390419601321511</v>
      </c>
      <c r="V530">
        <v>538</v>
      </c>
    </row>
    <row r="531" spans="21:22" x14ac:dyDescent="0.15">
      <c r="U531">
        <f t="shared" si="15"/>
        <v>16.405665340997754</v>
      </c>
      <c r="V531">
        <v>539</v>
      </c>
    </row>
    <row r="532" spans="21:22" x14ac:dyDescent="0.15">
      <c r="U532">
        <f t="shared" si="15"/>
        <v>16.420896925933121</v>
      </c>
      <c r="V532">
        <v>540</v>
      </c>
    </row>
    <row r="533" spans="21:22" x14ac:dyDescent="0.15">
      <c r="U533">
        <f t="shared" si="15"/>
        <v>16.436114395480196</v>
      </c>
      <c r="V533">
        <v>541</v>
      </c>
    </row>
    <row r="534" spans="21:22" x14ac:dyDescent="0.15">
      <c r="U534">
        <f t="shared" si="15"/>
        <v>16.451317788809533</v>
      </c>
      <c r="V534">
        <v>542</v>
      </c>
    </row>
    <row r="535" spans="21:22" x14ac:dyDescent="0.15">
      <c r="U535">
        <f t="shared" si="15"/>
        <v>16.466507144910853</v>
      </c>
      <c r="V535">
        <v>543</v>
      </c>
    </row>
    <row r="536" spans="21:22" x14ac:dyDescent="0.15">
      <c r="U536">
        <f t="shared" si="15"/>
        <v>16.481682502594229</v>
      </c>
      <c r="V536">
        <v>544</v>
      </c>
    </row>
    <row r="537" spans="21:22" x14ac:dyDescent="0.15">
      <c r="U537">
        <f t="shared" si="15"/>
        <v>16.496843900491207</v>
      </c>
      <c r="V537">
        <v>545</v>
      </c>
    </row>
    <row r="538" spans="21:22" x14ac:dyDescent="0.15">
      <c r="U538">
        <f t="shared" si="15"/>
        <v>16.511991377055985</v>
      </c>
      <c r="V538">
        <v>546</v>
      </c>
    </row>
    <row r="539" spans="21:22" x14ac:dyDescent="0.15">
      <c r="U539">
        <f t="shared" si="15"/>
        <v>16.527124970566536</v>
      </c>
      <c r="V539">
        <v>547</v>
      </c>
    </row>
    <row r="540" spans="21:22" x14ac:dyDescent="0.15">
      <c r="U540">
        <f t="shared" si="15"/>
        <v>16.542244719125733</v>
      </c>
      <c r="V540">
        <v>548</v>
      </c>
    </row>
    <row r="541" spans="21:22" x14ac:dyDescent="0.15">
      <c r="U541">
        <f t="shared" si="15"/>
        <v>16.557350660662479</v>
      </c>
      <c r="V541">
        <v>549</v>
      </c>
    </row>
    <row r="542" spans="21:22" x14ac:dyDescent="0.15">
      <c r="U542">
        <f t="shared" si="15"/>
        <v>16.572442832932804</v>
      </c>
      <c r="V542">
        <v>550</v>
      </c>
    </row>
    <row r="543" spans="21:22" x14ac:dyDescent="0.15">
      <c r="U543">
        <f t="shared" si="15"/>
        <v>16.587521273520981</v>
      </c>
      <c r="V543">
        <v>551</v>
      </c>
    </row>
    <row r="544" spans="21:22" x14ac:dyDescent="0.15">
      <c r="U544">
        <f t="shared" si="15"/>
        <v>16.602586019840615</v>
      </c>
      <c r="V544">
        <v>552</v>
      </c>
    </row>
    <row r="545" spans="21:22" x14ac:dyDescent="0.15">
      <c r="U545">
        <f t="shared" si="15"/>
        <v>16.61763710913571</v>
      </c>
      <c r="V545">
        <v>553</v>
      </c>
    </row>
    <row r="546" spans="21:22" x14ac:dyDescent="0.15">
      <c r="U546">
        <f t="shared" si="15"/>
        <v>16.632674578481765</v>
      </c>
      <c r="V546">
        <v>554</v>
      </c>
    </row>
    <row r="547" spans="21:22" x14ac:dyDescent="0.15">
      <c r="U547">
        <f t="shared" si="15"/>
        <v>16.647698464786831</v>
      </c>
      <c r="V547">
        <v>555</v>
      </c>
    </row>
    <row r="548" spans="21:22" x14ac:dyDescent="0.15">
      <c r="U548">
        <f t="shared" si="15"/>
        <v>16.662708804792544</v>
      </c>
      <c r="V548">
        <v>556</v>
      </c>
    </row>
    <row r="549" spans="21:22" x14ac:dyDescent="0.15">
      <c r="U549">
        <f t="shared" si="15"/>
        <v>16.677705635075235</v>
      </c>
      <c r="V549">
        <v>557</v>
      </c>
    </row>
    <row r="550" spans="21:22" x14ac:dyDescent="0.15">
      <c r="U550">
        <f t="shared" si="15"/>
        <v>16.692688992046897</v>
      </c>
      <c r="V550">
        <v>558</v>
      </c>
    </row>
    <row r="551" spans="21:22" x14ac:dyDescent="0.15">
      <c r="U551">
        <f t="shared" si="15"/>
        <v>16.707658911956258</v>
      </c>
      <c r="V551">
        <v>559</v>
      </c>
    </row>
    <row r="552" spans="21:22" x14ac:dyDescent="0.15">
      <c r="U552">
        <f t="shared" si="15"/>
        <v>16.722615430889817</v>
      </c>
      <c r="V552">
        <v>560</v>
      </c>
    </row>
    <row r="553" spans="21:22" x14ac:dyDescent="0.15">
      <c r="U553">
        <f t="shared" si="15"/>
        <v>16.73755858477281</v>
      </c>
      <c r="V553">
        <v>561</v>
      </c>
    </row>
    <row r="554" spans="21:22" x14ac:dyDescent="0.15">
      <c r="U554">
        <f t="shared" si="15"/>
        <v>16.752488409370258</v>
      </c>
      <c r="V554">
        <v>562</v>
      </c>
    </row>
    <row r="555" spans="21:22" x14ac:dyDescent="0.15">
      <c r="U555">
        <f t="shared" si="15"/>
        <v>16.767404940287953</v>
      </c>
      <c r="V555">
        <v>563</v>
      </c>
    </row>
    <row r="556" spans="21:22" x14ac:dyDescent="0.15">
      <c r="U556">
        <f t="shared" si="15"/>
        <v>16.782308212973451</v>
      </c>
      <c r="V556">
        <v>564</v>
      </c>
    </row>
    <row r="557" spans="21:22" x14ac:dyDescent="0.15">
      <c r="U557">
        <f t="shared" si="15"/>
        <v>16.797198262717039</v>
      </c>
      <c r="V557">
        <v>565</v>
      </c>
    </row>
    <row r="558" spans="21:22" x14ac:dyDescent="0.15">
      <c r="U558">
        <f t="shared" ref="U558:U621" si="16">(V558-1)*SQRT(2*V558)/(2*(V558-1)+1.21*(I$33-1.06))</f>
        <v>16.812075124652743</v>
      </c>
      <c r="V558">
        <v>566</v>
      </c>
    </row>
    <row r="559" spans="21:22" x14ac:dyDescent="0.15">
      <c r="U559">
        <f t="shared" si="16"/>
        <v>16.826938833759261</v>
      </c>
      <c r="V559">
        <v>567</v>
      </c>
    </row>
    <row r="560" spans="21:22" x14ac:dyDescent="0.15">
      <c r="U560">
        <f t="shared" si="16"/>
        <v>16.841789424860941</v>
      </c>
      <c r="V560">
        <v>568</v>
      </c>
    </row>
    <row r="561" spans="21:22" x14ac:dyDescent="0.15">
      <c r="U561">
        <f t="shared" si="16"/>
        <v>16.856626932628725</v>
      </c>
      <c r="V561">
        <v>569</v>
      </c>
    </row>
    <row r="562" spans="21:22" x14ac:dyDescent="0.15">
      <c r="U562">
        <f t="shared" si="16"/>
        <v>16.871451391581108</v>
      </c>
      <c r="V562">
        <v>570</v>
      </c>
    </row>
    <row r="563" spans="21:22" x14ac:dyDescent="0.15">
      <c r="U563">
        <f t="shared" si="16"/>
        <v>16.886262836085045</v>
      </c>
      <c r="V563">
        <v>571</v>
      </c>
    </row>
    <row r="564" spans="21:22" x14ac:dyDescent="0.15">
      <c r="U564">
        <f t="shared" si="16"/>
        <v>16.901061300356922</v>
      </c>
      <c r="V564">
        <v>572</v>
      </c>
    </row>
    <row r="565" spans="21:22" x14ac:dyDescent="0.15">
      <c r="U565">
        <f t="shared" si="16"/>
        <v>16.915846818463439</v>
      </c>
      <c r="V565">
        <v>573</v>
      </c>
    </row>
    <row r="566" spans="21:22" x14ac:dyDescent="0.15">
      <c r="U566">
        <f t="shared" si="16"/>
        <v>16.930619424322554</v>
      </c>
      <c r="V566">
        <v>574</v>
      </c>
    </row>
    <row r="567" spans="21:22" x14ac:dyDescent="0.15">
      <c r="U567">
        <f t="shared" si="16"/>
        <v>16.945379151704373</v>
      </c>
      <c r="V567">
        <v>575</v>
      </c>
    </row>
    <row r="568" spans="21:22" x14ac:dyDescent="0.15">
      <c r="U568">
        <f t="shared" si="16"/>
        <v>16.960126034232047</v>
      </c>
      <c r="V568">
        <v>576</v>
      </c>
    </row>
    <row r="569" spans="21:22" x14ac:dyDescent="0.15">
      <c r="U569">
        <f t="shared" si="16"/>
        <v>16.974860105382692</v>
      </c>
      <c r="V569">
        <v>577</v>
      </c>
    </row>
    <row r="570" spans="21:22" x14ac:dyDescent="0.15">
      <c r="U570">
        <f t="shared" si="16"/>
        <v>16.989581398488244</v>
      </c>
      <c r="V570">
        <v>578</v>
      </c>
    </row>
    <row r="571" spans="21:22" x14ac:dyDescent="0.15">
      <c r="U571">
        <f t="shared" si="16"/>
        <v>17.004289946736364</v>
      </c>
      <c r="V571">
        <v>579</v>
      </c>
    </row>
    <row r="572" spans="21:22" x14ac:dyDescent="0.15">
      <c r="U572">
        <f t="shared" si="16"/>
        <v>17.018985783171296</v>
      </c>
      <c r="V572">
        <v>580</v>
      </c>
    </row>
    <row r="573" spans="21:22" x14ac:dyDescent="0.15">
      <c r="U573">
        <f t="shared" si="16"/>
        <v>17.033668940694731</v>
      </c>
      <c r="V573">
        <v>581</v>
      </c>
    </row>
    <row r="574" spans="21:22" x14ac:dyDescent="0.15">
      <c r="U574">
        <f t="shared" si="16"/>
        <v>17.048339452066685</v>
      </c>
      <c r="V574">
        <v>582</v>
      </c>
    </row>
    <row r="575" spans="21:22" x14ac:dyDescent="0.15">
      <c r="U575">
        <f t="shared" si="16"/>
        <v>17.062997349906336</v>
      </c>
      <c r="V575">
        <v>583</v>
      </c>
    </row>
    <row r="576" spans="21:22" x14ac:dyDescent="0.15">
      <c r="U576">
        <f t="shared" si="16"/>
        <v>17.077642666692856</v>
      </c>
      <c r="V576">
        <v>584</v>
      </c>
    </row>
    <row r="577" spans="21:22" x14ac:dyDescent="0.15">
      <c r="U577">
        <f t="shared" si="16"/>
        <v>17.0922754347663</v>
      </c>
      <c r="V577">
        <v>585</v>
      </c>
    </row>
    <row r="578" spans="21:22" x14ac:dyDescent="0.15">
      <c r="U578">
        <f t="shared" si="16"/>
        <v>17.106895686328379</v>
      </c>
      <c r="V578">
        <v>586</v>
      </c>
    </row>
    <row r="579" spans="21:22" x14ac:dyDescent="0.15">
      <c r="U579">
        <f t="shared" si="16"/>
        <v>17.121503453443328</v>
      </c>
      <c r="V579">
        <v>587</v>
      </c>
    </row>
    <row r="580" spans="21:22" x14ac:dyDescent="0.15">
      <c r="U580">
        <f t="shared" si="16"/>
        <v>17.136098768038718</v>
      </c>
      <c r="V580">
        <v>588</v>
      </c>
    </row>
    <row r="581" spans="21:22" x14ac:dyDescent="0.15">
      <c r="U581">
        <f t="shared" si="16"/>
        <v>17.150681661906248</v>
      </c>
      <c r="V581">
        <v>589</v>
      </c>
    </row>
    <row r="582" spans="21:22" x14ac:dyDescent="0.15">
      <c r="U582">
        <f t="shared" si="16"/>
        <v>17.165252166702597</v>
      </c>
      <c r="V582">
        <v>590</v>
      </c>
    </row>
    <row r="583" spans="21:22" x14ac:dyDescent="0.15">
      <c r="U583">
        <f t="shared" si="16"/>
        <v>17.179810313950178</v>
      </c>
      <c r="V583">
        <v>591</v>
      </c>
    </row>
    <row r="584" spans="21:22" x14ac:dyDescent="0.15">
      <c r="U584">
        <f t="shared" si="16"/>
        <v>17.194356135037967</v>
      </c>
      <c r="V584">
        <v>592</v>
      </c>
    </row>
    <row r="585" spans="21:22" x14ac:dyDescent="0.15">
      <c r="U585">
        <f t="shared" si="16"/>
        <v>17.208889661222265</v>
      </c>
      <c r="V585">
        <v>593</v>
      </c>
    </row>
    <row r="586" spans="21:22" x14ac:dyDescent="0.15">
      <c r="U586">
        <f t="shared" si="16"/>
        <v>17.223410923627522</v>
      </c>
      <c r="V586">
        <v>594</v>
      </c>
    </row>
    <row r="587" spans="21:22" x14ac:dyDescent="0.15">
      <c r="U587">
        <f t="shared" si="16"/>
        <v>17.237919953247069</v>
      </c>
      <c r="V587">
        <v>595</v>
      </c>
    </row>
    <row r="588" spans="21:22" x14ac:dyDescent="0.15">
      <c r="U588">
        <f t="shared" si="16"/>
        <v>17.252416780943918</v>
      </c>
      <c r="V588">
        <v>596</v>
      </c>
    </row>
    <row r="589" spans="21:22" x14ac:dyDescent="0.15">
      <c r="U589">
        <f t="shared" si="16"/>
        <v>17.266901437451523</v>
      </c>
      <c r="V589">
        <v>597</v>
      </c>
    </row>
    <row r="590" spans="21:22" x14ac:dyDescent="0.15">
      <c r="U590">
        <f t="shared" si="16"/>
        <v>17.281373953374537</v>
      </c>
      <c r="V590">
        <v>598</v>
      </c>
    </row>
    <row r="591" spans="21:22" x14ac:dyDescent="0.15">
      <c r="U591">
        <f t="shared" si="16"/>
        <v>17.295834359189566</v>
      </c>
      <c r="V591">
        <v>599</v>
      </c>
    </row>
    <row r="592" spans="21:22" x14ac:dyDescent="0.15">
      <c r="U592">
        <f t="shared" si="16"/>
        <v>17.310282685245912</v>
      </c>
      <c r="V592">
        <v>600</v>
      </c>
    </row>
    <row r="593" spans="21:22" x14ac:dyDescent="0.15">
      <c r="U593">
        <f t="shared" si="16"/>
        <v>17.324718961766337</v>
      </c>
      <c r="V593">
        <v>601</v>
      </c>
    </row>
    <row r="594" spans="21:22" x14ac:dyDescent="0.15">
      <c r="U594">
        <f t="shared" si="16"/>
        <v>17.339143218847781</v>
      </c>
      <c r="V594">
        <v>602</v>
      </c>
    </row>
    <row r="595" spans="21:22" x14ac:dyDescent="0.15">
      <c r="U595">
        <f t="shared" si="16"/>
        <v>17.353555486462096</v>
      </c>
      <c r="V595">
        <v>603</v>
      </c>
    </row>
    <row r="596" spans="21:22" x14ac:dyDescent="0.15">
      <c r="U596">
        <f t="shared" si="16"/>
        <v>17.36795579445678</v>
      </c>
      <c r="V596">
        <v>604</v>
      </c>
    </row>
    <row r="597" spans="21:22" x14ac:dyDescent="0.15">
      <c r="U597">
        <f t="shared" si="16"/>
        <v>17.382344172555698</v>
      </c>
      <c r="V597">
        <v>605</v>
      </c>
    </row>
    <row r="598" spans="21:22" x14ac:dyDescent="0.15">
      <c r="U598">
        <f t="shared" si="16"/>
        <v>17.396720650359786</v>
      </c>
      <c r="V598">
        <v>606</v>
      </c>
    </row>
    <row r="599" spans="21:22" x14ac:dyDescent="0.15">
      <c r="U599">
        <f t="shared" si="16"/>
        <v>17.411085257347771</v>
      </c>
      <c r="V599">
        <v>607</v>
      </c>
    </row>
    <row r="600" spans="21:22" x14ac:dyDescent="0.15">
      <c r="U600">
        <f t="shared" si="16"/>
        <v>17.425438022876893</v>
      </c>
      <c r="V600">
        <v>608</v>
      </c>
    </row>
    <row r="601" spans="21:22" x14ac:dyDescent="0.15">
      <c r="U601">
        <f t="shared" si="16"/>
        <v>17.439778976183554</v>
      </c>
      <c r="V601">
        <v>609</v>
      </c>
    </row>
    <row r="602" spans="21:22" x14ac:dyDescent="0.15">
      <c r="U602">
        <f t="shared" si="16"/>
        <v>17.454108146384073</v>
      </c>
      <c r="V602">
        <v>610</v>
      </c>
    </row>
    <row r="603" spans="21:22" x14ac:dyDescent="0.15">
      <c r="U603">
        <f t="shared" si="16"/>
        <v>17.468425562475346</v>
      </c>
      <c r="V603">
        <v>611</v>
      </c>
    </row>
    <row r="604" spans="21:22" x14ac:dyDescent="0.15">
      <c r="U604">
        <f t="shared" si="16"/>
        <v>17.482731253335523</v>
      </c>
      <c r="V604">
        <v>612</v>
      </c>
    </row>
    <row r="605" spans="21:22" x14ac:dyDescent="0.15">
      <c r="U605">
        <f t="shared" si="16"/>
        <v>17.4970252477247</v>
      </c>
      <c r="V605">
        <v>613</v>
      </c>
    </row>
    <row r="606" spans="21:22" x14ac:dyDescent="0.15">
      <c r="U606">
        <f t="shared" si="16"/>
        <v>17.511307574285592</v>
      </c>
      <c r="V606">
        <v>614</v>
      </c>
    </row>
    <row r="607" spans="21:22" x14ac:dyDescent="0.15">
      <c r="U607">
        <f t="shared" si="16"/>
        <v>17.525578261544212</v>
      </c>
      <c r="V607">
        <v>615</v>
      </c>
    </row>
    <row r="608" spans="21:22" x14ac:dyDescent="0.15">
      <c r="U608">
        <f t="shared" si="16"/>
        <v>17.539837337910512</v>
      </c>
      <c r="V608">
        <v>616</v>
      </c>
    </row>
    <row r="609" spans="21:22" x14ac:dyDescent="0.15">
      <c r="U609">
        <f t="shared" si="16"/>
        <v>17.554084831679063</v>
      </c>
      <c r="V609">
        <v>617</v>
      </c>
    </row>
    <row r="610" spans="21:22" x14ac:dyDescent="0.15">
      <c r="U610">
        <f t="shared" si="16"/>
        <v>17.568320771029697</v>
      </c>
      <c r="V610">
        <v>618</v>
      </c>
    </row>
    <row r="611" spans="21:22" x14ac:dyDescent="0.15">
      <c r="U611">
        <f t="shared" si="16"/>
        <v>17.582545184028177</v>
      </c>
      <c r="V611">
        <v>619</v>
      </c>
    </row>
    <row r="612" spans="21:22" x14ac:dyDescent="0.15">
      <c r="U612">
        <f t="shared" si="16"/>
        <v>17.596758098626818</v>
      </c>
      <c r="V612">
        <v>620</v>
      </c>
    </row>
    <row r="613" spans="21:22" x14ac:dyDescent="0.15">
      <c r="U613">
        <f t="shared" si="16"/>
        <v>17.610959542665146</v>
      </c>
      <c r="V613">
        <v>621</v>
      </c>
    </row>
    <row r="614" spans="21:22" x14ac:dyDescent="0.15">
      <c r="U614">
        <f t="shared" si="16"/>
        <v>17.625149543870524</v>
      </c>
      <c r="V614">
        <v>622</v>
      </c>
    </row>
    <row r="615" spans="21:22" x14ac:dyDescent="0.15">
      <c r="U615">
        <f t="shared" si="16"/>
        <v>17.639328129858789</v>
      </c>
      <c r="V615">
        <v>623</v>
      </c>
    </row>
    <row r="616" spans="21:22" x14ac:dyDescent="0.15">
      <c r="U616">
        <f t="shared" si="16"/>
        <v>17.65349532813487</v>
      </c>
      <c r="V616">
        <v>624</v>
      </c>
    </row>
    <row r="617" spans="21:22" x14ac:dyDescent="0.15">
      <c r="U617">
        <f t="shared" si="16"/>
        <v>17.667651166093425</v>
      </c>
      <c r="V617">
        <v>625</v>
      </c>
    </row>
    <row r="618" spans="21:22" x14ac:dyDescent="0.15">
      <c r="U618">
        <f t="shared" si="16"/>
        <v>17.681795671019454</v>
      </c>
      <c r="V618">
        <v>626</v>
      </c>
    </row>
    <row r="619" spans="21:22" x14ac:dyDescent="0.15">
      <c r="U619">
        <f t="shared" si="16"/>
        <v>17.695928870088906</v>
      </c>
      <c r="V619">
        <v>627</v>
      </c>
    </row>
    <row r="620" spans="21:22" x14ac:dyDescent="0.15">
      <c r="U620">
        <f t="shared" si="16"/>
        <v>17.710050790369291</v>
      </c>
      <c r="V620">
        <v>628</v>
      </c>
    </row>
    <row r="621" spans="21:22" x14ac:dyDescent="0.15">
      <c r="U621">
        <f t="shared" si="16"/>
        <v>17.724161458820287</v>
      </c>
      <c r="V621">
        <v>629</v>
      </c>
    </row>
    <row r="622" spans="21:22" x14ac:dyDescent="0.15">
      <c r="U622">
        <f t="shared" ref="U622:U685" si="17">(V622-1)*SQRT(2*V622)/(2*(V622-1)+1.21*(I$33-1.06))</f>
        <v>17.738260902294346</v>
      </c>
      <c r="V622">
        <v>630</v>
      </c>
    </row>
    <row r="623" spans="21:22" x14ac:dyDescent="0.15">
      <c r="U623">
        <f t="shared" si="17"/>
        <v>17.752349147537267</v>
      </c>
      <c r="V623">
        <v>631</v>
      </c>
    </row>
    <row r="624" spans="21:22" x14ac:dyDescent="0.15">
      <c r="U624">
        <f t="shared" si="17"/>
        <v>17.766426221188826</v>
      </c>
      <c r="V624">
        <v>632</v>
      </c>
    </row>
    <row r="625" spans="21:22" x14ac:dyDescent="0.15">
      <c r="U625">
        <f t="shared" si="17"/>
        <v>17.780492149783328</v>
      </c>
      <c r="V625">
        <v>633</v>
      </c>
    </row>
    <row r="626" spans="21:22" x14ac:dyDescent="0.15">
      <c r="U626">
        <f t="shared" si="17"/>
        <v>17.794546959750217</v>
      </c>
      <c r="V626">
        <v>634</v>
      </c>
    </row>
    <row r="627" spans="21:22" x14ac:dyDescent="0.15">
      <c r="U627">
        <f t="shared" si="17"/>
        <v>17.808590677414621</v>
      </c>
      <c r="V627">
        <v>635</v>
      </c>
    </row>
    <row r="628" spans="21:22" x14ac:dyDescent="0.15">
      <c r="U628">
        <f t="shared" si="17"/>
        <v>17.822623328997981</v>
      </c>
      <c r="V628">
        <v>636</v>
      </c>
    </row>
    <row r="629" spans="21:22" x14ac:dyDescent="0.15">
      <c r="U629">
        <f t="shared" si="17"/>
        <v>17.836644940618566</v>
      </c>
      <c r="V629">
        <v>637</v>
      </c>
    </row>
    <row r="630" spans="21:22" x14ac:dyDescent="0.15">
      <c r="U630">
        <f t="shared" si="17"/>
        <v>17.85065553829207</v>
      </c>
      <c r="V630">
        <v>638</v>
      </c>
    </row>
    <row r="631" spans="21:22" x14ac:dyDescent="0.15">
      <c r="U631">
        <f t="shared" si="17"/>
        <v>17.864655147932186</v>
      </c>
      <c r="V631">
        <v>639</v>
      </c>
    </row>
    <row r="632" spans="21:22" x14ac:dyDescent="0.15">
      <c r="U632">
        <f t="shared" si="17"/>
        <v>17.878643795351127</v>
      </c>
      <c r="V632">
        <v>640</v>
      </c>
    </row>
    <row r="633" spans="21:22" x14ac:dyDescent="0.15">
      <c r="U633">
        <f t="shared" si="17"/>
        <v>17.892621506260216</v>
      </c>
      <c r="V633">
        <v>641</v>
      </c>
    </row>
    <row r="634" spans="21:22" x14ac:dyDescent="0.15">
      <c r="U634">
        <f t="shared" si="17"/>
        <v>17.906588306270418</v>
      </c>
      <c r="V634">
        <v>642</v>
      </c>
    </row>
    <row r="635" spans="21:22" x14ac:dyDescent="0.15">
      <c r="U635">
        <f t="shared" si="17"/>
        <v>17.920544220892911</v>
      </c>
      <c r="V635">
        <v>643</v>
      </c>
    </row>
    <row r="636" spans="21:22" x14ac:dyDescent="0.15">
      <c r="U636">
        <f t="shared" si="17"/>
        <v>17.934489275539587</v>
      </c>
      <c r="V636">
        <v>644</v>
      </c>
    </row>
    <row r="637" spans="21:22" x14ac:dyDescent="0.15">
      <c r="U637">
        <f t="shared" si="17"/>
        <v>17.948423495523642</v>
      </c>
      <c r="V637">
        <v>645</v>
      </c>
    </row>
    <row r="638" spans="21:22" x14ac:dyDescent="0.15">
      <c r="U638">
        <f t="shared" si="17"/>
        <v>17.962346906060073</v>
      </c>
      <c r="V638">
        <v>646</v>
      </c>
    </row>
    <row r="639" spans="21:22" x14ac:dyDescent="0.15">
      <c r="U639">
        <f t="shared" si="17"/>
        <v>17.97625953226623</v>
      </c>
      <c r="V639">
        <v>647</v>
      </c>
    </row>
    <row r="640" spans="21:22" x14ac:dyDescent="0.15">
      <c r="U640">
        <f t="shared" si="17"/>
        <v>17.990161399162343</v>
      </c>
      <c r="V640">
        <v>648</v>
      </c>
    </row>
    <row r="641" spans="21:22" x14ac:dyDescent="0.15">
      <c r="U641">
        <f t="shared" si="17"/>
        <v>18.004052531672038</v>
      </c>
      <c r="V641">
        <v>649</v>
      </c>
    </row>
    <row r="642" spans="21:22" x14ac:dyDescent="0.15">
      <c r="U642">
        <f t="shared" si="17"/>
        <v>18.017932954622871</v>
      </c>
      <c r="V642">
        <v>650</v>
      </c>
    </row>
    <row r="643" spans="21:22" x14ac:dyDescent="0.15">
      <c r="U643">
        <f t="shared" si="17"/>
        <v>18.031802692746837</v>
      </c>
      <c r="V643">
        <v>651</v>
      </c>
    </row>
    <row r="644" spans="21:22" x14ac:dyDescent="0.15">
      <c r="U644">
        <f t="shared" si="17"/>
        <v>18.045661770680876</v>
      </c>
      <c r="V644">
        <v>652</v>
      </c>
    </row>
    <row r="645" spans="21:22" x14ac:dyDescent="0.15">
      <c r="U645">
        <f t="shared" si="17"/>
        <v>18.05951021296741</v>
      </c>
      <c r="V645">
        <v>653</v>
      </c>
    </row>
    <row r="646" spans="21:22" x14ac:dyDescent="0.15">
      <c r="U646">
        <f t="shared" si="17"/>
        <v>18.073348044054821</v>
      </c>
      <c r="V646">
        <v>654</v>
      </c>
    </row>
    <row r="647" spans="21:22" x14ac:dyDescent="0.15">
      <c r="U647">
        <f t="shared" si="17"/>
        <v>18.087175288297981</v>
      </c>
      <c r="V647">
        <v>655</v>
      </c>
    </row>
    <row r="648" spans="21:22" x14ac:dyDescent="0.15">
      <c r="U648">
        <f t="shared" si="17"/>
        <v>18.10099196995872</v>
      </c>
      <c r="V648">
        <v>656</v>
      </c>
    </row>
    <row r="649" spans="21:22" x14ac:dyDescent="0.15">
      <c r="U649">
        <f t="shared" si="17"/>
        <v>18.114798113206351</v>
      </c>
      <c r="V649">
        <v>657</v>
      </c>
    </row>
    <row r="650" spans="21:22" x14ac:dyDescent="0.15">
      <c r="U650">
        <f t="shared" si="17"/>
        <v>18.128593742118159</v>
      </c>
      <c r="V650">
        <v>658</v>
      </c>
    </row>
    <row r="651" spans="21:22" x14ac:dyDescent="0.15">
      <c r="U651">
        <f t="shared" si="17"/>
        <v>18.142378880679878</v>
      </c>
      <c r="V651">
        <v>659</v>
      </c>
    </row>
    <row r="652" spans="21:22" x14ac:dyDescent="0.15">
      <c r="U652">
        <f t="shared" si="17"/>
        <v>18.156153552786183</v>
      </c>
      <c r="V652">
        <v>660</v>
      </c>
    </row>
    <row r="653" spans="21:22" x14ac:dyDescent="0.15">
      <c r="U653">
        <f t="shared" si="17"/>
        <v>18.169917782241185</v>
      </c>
      <c r="V653">
        <v>661</v>
      </c>
    </row>
    <row r="654" spans="21:22" x14ac:dyDescent="0.15">
      <c r="U654">
        <f t="shared" si="17"/>
        <v>18.183671592758884</v>
      </c>
      <c r="V654">
        <v>662</v>
      </c>
    </row>
    <row r="655" spans="21:22" x14ac:dyDescent="0.15">
      <c r="U655">
        <f t="shared" si="17"/>
        <v>18.197415007963677</v>
      </c>
      <c r="V655">
        <v>663</v>
      </c>
    </row>
    <row r="656" spans="21:22" x14ac:dyDescent="0.15">
      <c r="U656">
        <f t="shared" si="17"/>
        <v>18.211148051390818</v>
      </c>
      <c r="V656">
        <v>664</v>
      </c>
    </row>
    <row r="657" spans="21:22" x14ac:dyDescent="0.15">
      <c r="U657">
        <f t="shared" si="17"/>
        <v>18.224870746486875</v>
      </c>
      <c r="V657">
        <v>665</v>
      </c>
    </row>
    <row r="658" spans="21:22" x14ac:dyDescent="0.15">
      <c r="U658">
        <f t="shared" si="17"/>
        <v>18.238583116610215</v>
      </c>
      <c r="V658">
        <v>666</v>
      </c>
    </row>
    <row r="659" spans="21:22" x14ac:dyDescent="0.15">
      <c r="U659">
        <f t="shared" si="17"/>
        <v>18.252285185031468</v>
      </c>
      <c r="V659">
        <v>667</v>
      </c>
    </row>
    <row r="660" spans="21:22" x14ac:dyDescent="0.15">
      <c r="U660">
        <f t="shared" si="17"/>
        <v>18.265976974933977</v>
      </c>
      <c r="V660">
        <v>668</v>
      </c>
    </row>
    <row r="661" spans="21:22" x14ac:dyDescent="0.15">
      <c r="U661">
        <f t="shared" si="17"/>
        <v>18.279658509414258</v>
      </c>
      <c r="V661">
        <v>669</v>
      </c>
    </row>
    <row r="662" spans="21:22" x14ac:dyDescent="0.15">
      <c r="U662">
        <f t="shared" si="17"/>
        <v>18.293329811482458</v>
      </c>
      <c r="V662">
        <v>670</v>
      </c>
    </row>
    <row r="663" spans="21:22" x14ac:dyDescent="0.15">
      <c r="U663">
        <f t="shared" si="17"/>
        <v>18.306990904062811</v>
      </c>
      <c r="V663">
        <v>671</v>
      </c>
    </row>
    <row r="664" spans="21:22" x14ac:dyDescent="0.15">
      <c r="U664">
        <f t="shared" si="17"/>
        <v>18.320641809994079</v>
      </c>
      <c r="V664">
        <v>672</v>
      </c>
    </row>
    <row r="665" spans="21:22" x14ac:dyDescent="0.15">
      <c r="U665">
        <f t="shared" si="17"/>
        <v>18.334282552029997</v>
      </c>
      <c r="V665">
        <v>673</v>
      </c>
    </row>
    <row r="666" spans="21:22" x14ac:dyDescent="0.15">
      <c r="U666">
        <f t="shared" si="17"/>
        <v>18.347913152839713</v>
      </c>
      <c r="V666">
        <v>674</v>
      </c>
    </row>
    <row r="667" spans="21:22" x14ac:dyDescent="0.15">
      <c r="U667">
        <f t="shared" si="17"/>
        <v>18.361533635008243</v>
      </c>
      <c r="V667">
        <v>675</v>
      </c>
    </row>
    <row r="668" spans="21:22" x14ac:dyDescent="0.15">
      <c r="U668">
        <f t="shared" si="17"/>
        <v>18.375144021036888</v>
      </c>
      <c r="V668">
        <v>676</v>
      </c>
    </row>
    <row r="669" spans="21:22" x14ac:dyDescent="0.15">
      <c r="U669">
        <f t="shared" si="17"/>
        <v>18.388744333343688</v>
      </c>
      <c r="V669">
        <v>677</v>
      </c>
    </row>
    <row r="670" spans="21:22" x14ac:dyDescent="0.15">
      <c r="U670">
        <f t="shared" si="17"/>
        <v>18.402334594263831</v>
      </c>
      <c r="V670">
        <v>678</v>
      </c>
    </row>
    <row r="671" spans="21:22" x14ac:dyDescent="0.15">
      <c r="U671">
        <f t="shared" si="17"/>
        <v>18.415914826050098</v>
      </c>
      <c r="V671">
        <v>679</v>
      </c>
    </row>
    <row r="672" spans="21:22" x14ac:dyDescent="0.15">
      <c r="U672">
        <f t="shared" si="17"/>
        <v>18.429485050873275</v>
      </c>
      <c r="V672">
        <v>680</v>
      </c>
    </row>
    <row r="673" spans="21:22" x14ac:dyDescent="0.15">
      <c r="U673">
        <f t="shared" si="17"/>
        <v>18.443045290822592</v>
      </c>
      <c r="V673">
        <v>681</v>
      </c>
    </row>
    <row r="674" spans="21:22" x14ac:dyDescent="0.15">
      <c r="U674">
        <f t="shared" si="17"/>
        <v>18.45659556790612</v>
      </c>
      <c r="V674">
        <v>682</v>
      </c>
    </row>
    <row r="675" spans="21:22" x14ac:dyDescent="0.15">
      <c r="U675">
        <f t="shared" si="17"/>
        <v>18.470135904051208</v>
      </c>
      <c r="V675">
        <v>683</v>
      </c>
    </row>
    <row r="676" spans="21:22" x14ac:dyDescent="0.15">
      <c r="U676">
        <f t="shared" si="17"/>
        <v>18.483666321104891</v>
      </c>
      <c r="V676">
        <v>684</v>
      </c>
    </row>
    <row r="677" spans="21:22" x14ac:dyDescent="0.15">
      <c r="U677">
        <f t="shared" si="17"/>
        <v>18.497186840834296</v>
      </c>
      <c r="V677">
        <v>685</v>
      </c>
    </row>
    <row r="678" spans="21:22" x14ac:dyDescent="0.15">
      <c r="U678">
        <f t="shared" si="17"/>
        <v>18.51069748492705</v>
      </c>
      <c r="V678">
        <v>686</v>
      </c>
    </row>
    <row r="679" spans="21:22" x14ac:dyDescent="0.15">
      <c r="U679">
        <f t="shared" si="17"/>
        <v>18.524198274991694</v>
      </c>
      <c r="V679">
        <v>687</v>
      </c>
    </row>
    <row r="680" spans="21:22" x14ac:dyDescent="0.15">
      <c r="U680">
        <f t="shared" si="17"/>
        <v>18.537689232558087</v>
      </c>
      <c r="V680">
        <v>688</v>
      </c>
    </row>
    <row r="681" spans="21:22" x14ac:dyDescent="0.15">
      <c r="U681">
        <f t="shared" si="17"/>
        <v>18.551170379077792</v>
      </c>
      <c r="V681">
        <v>689</v>
      </c>
    </row>
    <row r="682" spans="21:22" x14ac:dyDescent="0.15">
      <c r="U682">
        <f t="shared" si="17"/>
        <v>18.564641735924493</v>
      </c>
      <c r="V682">
        <v>690</v>
      </c>
    </row>
    <row r="683" spans="21:22" x14ac:dyDescent="0.15">
      <c r="U683">
        <f t="shared" si="17"/>
        <v>18.57810332439437</v>
      </c>
      <c r="V683">
        <v>691</v>
      </c>
    </row>
    <row r="684" spans="21:22" x14ac:dyDescent="0.15">
      <c r="U684">
        <f t="shared" si="17"/>
        <v>18.591555165706513</v>
      </c>
      <c r="V684">
        <v>692</v>
      </c>
    </row>
    <row r="685" spans="21:22" x14ac:dyDescent="0.15">
      <c r="U685">
        <f t="shared" si="17"/>
        <v>18.604997281003296</v>
      </c>
      <c r="V685">
        <v>693</v>
      </c>
    </row>
    <row r="686" spans="21:22" x14ac:dyDescent="0.15">
      <c r="U686">
        <f t="shared" ref="U686:U749" si="18">(V686-1)*SQRT(2*V686)/(2*(V686-1)+1.21*(I$33-1.06))</f>
        <v>18.618429691350773</v>
      </c>
      <c r="V686">
        <v>694</v>
      </c>
    </row>
    <row r="687" spans="21:22" x14ac:dyDescent="0.15">
      <c r="U687">
        <f t="shared" si="18"/>
        <v>18.631852417739061</v>
      </c>
      <c r="V687">
        <v>695</v>
      </c>
    </row>
    <row r="688" spans="21:22" x14ac:dyDescent="0.15">
      <c r="U688">
        <f t="shared" si="18"/>
        <v>18.645265481082721</v>
      </c>
      <c r="V688">
        <v>696</v>
      </c>
    </row>
    <row r="689" spans="21:22" x14ac:dyDescent="0.15">
      <c r="U689">
        <f t="shared" si="18"/>
        <v>18.658668902221141</v>
      </c>
      <c r="V689">
        <v>697</v>
      </c>
    </row>
    <row r="690" spans="21:22" x14ac:dyDescent="0.15">
      <c r="U690">
        <f t="shared" si="18"/>
        <v>18.672062701918904</v>
      </c>
      <c r="V690">
        <v>698</v>
      </c>
    </row>
    <row r="691" spans="21:22" x14ac:dyDescent="0.15">
      <c r="U691">
        <f t="shared" si="18"/>
        <v>18.685446900866186</v>
      </c>
      <c r="V691">
        <v>699</v>
      </c>
    </row>
    <row r="692" spans="21:22" x14ac:dyDescent="0.15">
      <c r="U692">
        <f t="shared" si="18"/>
        <v>18.698821519679107</v>
      </c>
      <c r="V692">
        <v>700</v>
      </c>
    </row>
    <row r="693" spans="21:22" x14ac:dyDescent="0.15">
      <c r="U693">
        <f t="shared" si="18"/>
        <v>18.712186578900109</v>
      </c>
      <c r="V693">
        <v>701</v>
      </c>
    </row>
    <row r="694" spans="21:22" x14ac:dyDescent="0.15">
      <c r="U694">
        <f t="shared" si="18"/>
        <v>18.725542098998325</v>
      </c>
      <c r="V694">
        <v>702</v>
      </c>
    </row>
    <row r="695" spans="21:22" x14ac:dyDescent="0.15">
      <c r="U695">
        <f t="shared" si="18"/>
        <v>18.738888100369945</v>
      </c>
      <c r="V695">
        <v>703</v>
      </c>
    </row>
    <row r="696" spans="21:22" x14ac:dyDescent="0.15">
      <c r="U696">
        <f t="shared" si="18"/>
        <v>18.752224603338572</v>
      </c>
      <c r="V696">
        <v>704</v>
      </c>
    </row>
    <row r="697" spans="21:22" x14ac:dyDescent="0.15">
      <c r="U697">
        <f t="shared" si="18"/>
        <v>18.765551628155599</v>
      </c>
      <c r="V697">
        <v>705</v>
      </c>
    </row>
    <row r="698" spans="21:22" x14ac:dyDescent="0.15">
      <c r="U698">
        <f t="shared" si="18"/>
        <v>18.77886919500056</v>
      </c>
      <c r="V698">
        <v>706</v>
      </c>
    </row>
    <row r="699" spans="21:22" x14ac:dyDescent="0.15">
      <c r="U699">
        <f t="shared" si="18"/>
        <v>18.79217732398147</v>
      </c>
      <c r="V699">
        <v>707</v>
      </c>
    </row>
    <row r="700" spans="21:22" x14ac:dyDescent="0.15">
      <c r="U700">
        <f t="shared" si="18"/>
        <v>18.8054760351352</v>
      </c>
      <c r="V700">
        <v>708</v>
      </c>
    </row>
    <row r="701" spans="21:22" x14ac:dyDescent="0.15">
      <c r="U701">
        <f t="shared" si="18"/>
        <v>18.818765348427831</v>
      </c>
      <c r="V701">
        <v>709</v>
      </c>
    </row>
    <row r="702" spans="21:22" x14ac:dyDescent="0.15">
      <c r="U702">
        <f t="shared" si="18"/>
        <v>18.832045283754987</v>
      </c>
      <c r="V702">
        <v>710</v>
      </c>
    </row>
    <row r="703" spans="21:22" x14ac:dyDescent="0.15">
      <c r="U703">
        <f t="shared" si="18"/>
        <v>18.845315860942193</v>
      </c>
      <c r="V703">
        <v>711</v>
      </c>
    </row>
    <row r="704" spans="21:22" x14ac:dyDescent="0.15">
      <c r="U704">
        <f t="shared" si="18"/>
        <v>18.858577099745222</v>
      </c>
      <c r="V704">
        <v>712</v>
      </c>
    </row>
    <row r="705" spans="21:22" x14ac:dyDescent="0.15">
      <c r="U705">
        <f t="shared" si="18"/>
        <v>18.871829019850427</v>
      </c>
      <c r="V705">
        <v>713</v>
      </c>
    </row>
    <row r="706" spans="21:22" x14ac:dyDescent="0.15">
      <c r="U706">
        <f t="shared" si="18"/>
        <v>18.885071640875104</v>
      </c>
      <c r="V706">
        <v>714</v>
      </c>
    </row>
    <row r="707" spans="21:22" x14ac:dyDescent="0.15">
      <c r="U707">
        <f t="shared" si="18"/>
        <v>18.898304982367797</v>
      </c>
      <c r="V707">
        <v>715</v>
      </c>
    </row>
    <row r="708" spans="21:22" x14ac:dyDescent="0.15">
      <c r="U708">
        <f t="shared" si="18"/>
        <v>18.911529063808668</v>
      </c>
      <c r="V708">
        <v>716</v>
      </c>
    </row>
    <row r="709" spans="21:22" x14ac:dyDescent="0.15">
      <c r="U709">
        <f t="shared" si="18"/>
        <v>18.924743904609805</v>
      </c>
      <c r="V709">
        <v>717</v>
      </c>
    </row>
    <row r="710" spans="21:22" x14ac:dyDescent="0.15">
      <c r="U710">
        <f t="shared" si="18"/>
        <v>18.937949524115588</v>
      </c>
      <c r="V710">
        <v>718</v>
      </c>
    </row>
    <row r="711" spans="21:22" x14ac:dyDescent="0.15">
      <c r="U711">
        <f t="shared" si="18"/>
        <v>18.951145941602977</v>
      </c>
      <c r="V711">
        <v>719</v>
      </c>
    </row>
    <row r="712" spans="21:22" x14ac:dyDescent="0.15">
      <c r="U712">
        <f t="shared" si="18"/>
        <v>18.964333176281873</v>
      </c>
      <c r="V712">
        <v>720</v>
      </c>
    </row>
    <row r="713" spans="21:22" x14ac:dyDescent="0.15">
      <c r="U713">
        <f t="shared" si="18"/>
        <v>18.977511247295425</v>
      </c>
      <c r="V713">
        <v>721</v>
      </c>
    </row>
    <row r="714" spans="21:22" x14ac:dyDescent="0.15">
      <c r="U714">
        <f t="shared" si="18"/>
        <v>18.990680173720367</v>
      </c>
      <c r="V714">
        <v>722</v>
      </c>
    </row>
    <row r="715" spans="21:22" x14ac:dyDescent="0.15">
      <c r="U715">
        <f t="shared" si="18"/>
        <v>19.003839974567342</v>
      </c>
      <c r="V715">
        <v>723</v>
      </c>
    </row>
    <row r="716" spans="21:22" x14ac:dyDescent="0.15">
      <c r="U716">
        <f t="shared" si="18"/>
        <v>19.016990668781201</v>
      </c>
      <c r="V716">
        <v>724</v>
      </c>
    </row>
    <row r="717" spans="21:22" x14ac:dyDescent="0.15">
      <c r="U717">
        <f t="shared" si="18"/>
        <v>19.03013227524135</v>
      </c>
      <c r="V717">
        <v>725</v>
      </c>
    </row>
    <row r="718" spans="21:22" x14ac:dyDescent="0.15">
      <c r="U718">
        <f t="shared" si="18"/>
        <v>19.043264812762036</v>
      </c>
      <c r="V718">
        <v>726</v>
      </c>
    </row>
    <row r="719" spans="21:22" x14ac:dyDescent="0.15">
      <c r="U719">
        <f t="shared" si="18"/>
        <v>19.056388300092696</v>
      </c>
      <c r="V719">
        <v>727</v>
      </c>
    </row>
    <row r="720" spans="21:22" x14ac:dyDescent="0.15">
      <c r="U720">
        <f t="shared" si="18"/>
        <v>19.069502755918236</v>
      </c>
      <c r="V720">
        <v>728</v>
      </c>
    </row>
    <row r="721" spans="21:22" x14ac:dyDescent="0.15">
      <c r="U721">
        <f t="shared" si="18"/>
        <v>19.082608198859361</v>
      </c>
      <c r="V721">
        <v>729</v>
      </c>
    </row>
    <row r="722" spans="21:22" x14ac:dyDescent="0.15">
      <c r="U722">
        <f t="shared" si="18"/>
        <v>19.095704647472878</v>
      </c>
      <c r="V722">
        <v>730</v>
      </c>
    </row>
    <row r="723" spans="21:22" x14ac:dyDescent="0.15">
      <c r="U723">
        <f t="shared" si="18"/>
        <v>19.108792120252001</v>
      </c>
      <c r="V723">
        <v>731</v>
      </c>
    </row>
    <row r="724" spans="21:22" x14ac:dyDescent="0.15">
      <c r="U724">
        <f t="shared" si="18"/>
        <v>19.121870635626664</v>
      </c>
      <c r="V724">
        <v>732</v>
      </c>
    </row>
    <row r="725" spans="21:22" x14ac:dyDescent="0.15">
      <c r="U725">
        <f t="shared" si="18"/>
        <v>19.134940211963801</v>
      </c>
      <c r="V725">
        <v>733</v>
      </c>
    </row>
    <row r="726" spans="21:22" x14ac:dyDescent="0.15">
      <c r="U726">
        <f t="shared" si="18"/>
        <v>19.148000867567688</v>
      </c>
      <c r="V726">
        <v>734</v>
      </c>
    </row>
    <row r="727" spans="21:22" x14ac:dyDescent="0.15">
      <c r="U727">
        <f t="shared" si="18"/>
        <v>19.161052620680195</v>
      </c>
      <c r="V727">
        <v>735</v>
      </c>
    </row>
    <row r="728" spans="21:22" x14ac:dyDescent="0.15">
      <c r="U728">
        <f t="shared" si="18"/>
        <v>19.174095489481115</v>
      </c>
      <c r="V728">
        <v>736</v>
      </c>
    </row>
    <row r="729" spans="21:22" x14ac:dyDescent="0.15">
      <c r="U729">
        <f t="shared" si="18"/>
        <v>19.187129492088452</v>
      </c>
      <c r="V729">
        <v>737</v>
      </c>
    </row>
    <row r="730" spans="21:22" x14ac:dyDescent="0.15">
      <c r="U730">
        <f t="shared" si="18"/>
        <v>19.200154646558712</v>
      </c>
      <c r="V730">
        <v>738</v>
      </c>
    </row>
    <row r="731" spans="21:22" x14ac:dyDescent="0.15">
      <c r="U731">
        <f t="shared" si="18"/>
        <v>19.213170970887187</v>
      </c>
      <c r="V731">
        <v>739</v>
      </c>
    </row>
    <row r="732" spans="21:22" x14ac:dyDescent="0.15">
      <c r="U732">
        <f t="shared" si="18"/>
        <v>19.226178483008265</v>
      </c>
      <c r="V732">
        <v>740</v>
      </c>
    </row>
    <row r="733" spans="21:22" x14ac:dyDescent="0.15">
      <c r="U733">
        <f t="shared" si="18"/>
        <v>19.239177200795702</v>
      </c>
      <c r="V733">
        <v>741</v>
      </c>
    </row>
    <row r="734" spans="21:22" x14ac:dyDescent="0.15">
      <c r="U734">
        <f t="shared" si="18"/>
        <v>19.252167142062913</v>
      </c>
      <c r="V734">
        <v>742</v>
      </c>
    </row>
    <row r="735" spans="21:22" x14ac:dyDescent="0.15">
      <c r="U735">
        <f t="shared" si="18"/>
        <v>19.265148324563246</v>
      </c>
      <c r="V735">
        <v>743</v>
      </c>
    </row>
    <row r="736" spans="21:22" x14ac:dyDescent="0.15">
      <c r="U736">
        <f t="shared" si="18"/>
        <v>19.278120765990305</v>
      </c>
      <c r="V736">
        <v>744</v>
      </c>
    </row>
    <row r="737" spans="21:22" x14ac:dyDescent="0.15">
      <c r="U737">
        <f t="shared" si="18"/>
        <v>19.291084483978175</v>
      </c>
      <c r="V737">
        <v>745</v>
      </c>
    </row>
    <row r="738" spans="21:22" x14ac:dyDescent="0.15">
      <c r="U738">
        <f t="shared" si="18"/>
        <v>19.304039496101741</v>
      </c>
      <c r="V738">
        <v>746</v>
      </c>
    </row>
    <row r="739" spans="21:22" x14ac:dyDescent="0.15">
      <c r="U739">
        <f t="shared" si="18"/>
        <v>19.316985819876955</v>
      </c>
      <c r="V739">
        <v>747</v>
      </c>
    </row>
    <row r="740" spans="21:22" x14ac:dyDescent="0.15">
      <c r="U740">
        <f t="shared" si="18"/>
        <v>19.329923472761102</v>
      </c>
      <c r="V740">
        <v>748</v>
      </c>
    </row>
    <row r="741" spans="21:22" x14ac:dyDescent="0.15">
      <c r="U741">
        <f t="shared" si="18"/>
        <v>19.342852472153098</v>
      </c>
      <c r="V741">
        <v>749</v>
      </c>
    </row>
    <row r="742" spans="21:22" x14ac:dyDescent="0.15">
      <c r="U742">
        <f t="shared" si="18"/>
        <v>19.35577283539374</v>
      </c>
      <c r="V742">
        <v>750</v>
      </c>
    </row>
    <row r="743" spans="21:22" x14ac:dyDescent="0.15">
      <c r="U743">
        <f t="shared" si="18"/>
        <v>19.36868457976599</v>
      </c>
      <c r="V743">
        <v>751</v>
      </c>
    </row>
    <row r="744" spans="21:22" x14ac:dyDescent="0.15">
      <c r="U744">
        <f t="shared" si="18"/>
        <v>19.38158772249524</v>
      </c>
      <c r="V744">
        <v>752</v>
      </c>
    </row>
    <row r="745" spans="21:22" x14ac:dyDescent="0.15">
      <c r="U745">
        <f t="shared" si="18"/>
        <v>19.394482280749582</v>
      </c>
      <c r="V745">
        <v>753</v>
      </c>
    </row>
    <row r="746" spans="21:22" x14ac:dyDescent="0.15">
      <c r="U746">
        <f t="shared" si="18"/>
        <v>19.407368271640074</v>
      </c>
      <c r="V746">
        <v>754</v>
      </c>
    </row>
    <row r="747" spans="21:22" x14ac:dyDescent="0.15">
      <c r="U747">
        <f t="shared" si="18"/>
        <v>19.420245712221</v>
      </c>
      <c r="V747">
        <v>755</v>
      </c>
    </row>
    <row r="748" spans="21:22" x14ac:dyDescent="0.15">
      <c r="U748">
        <f t="shared" si="18"/>
        <v>19.433114619490144</v>
      </c>
      <c r="V748">
        <v>756</v>
      </c>
    </row>
    <row r="749" spans="21:22" x14ac:dyDescent="0.15">
      <c r="U749">
        <f t="shared" si="18"/>
        <v>19.445975010389045</v>
      </c>
      <c r="V749">
        <v>757</v>
      </c>
    </row>
    <row r="750" spans="21:22" x14ac:dyDescent="0.15">
      <c r="U750">
        <f t="shared" ref="U750:U813" si="19">(V750-1)*SQRT(2*V750)/(2*(V750-1)+1.21*(I$33-1.06))</f>
        <v>19.45882690180326</v>
      </c>
      <c r="V750">
        <v>758</v>
      </c>
    </row>
    <row r="751" spans="21:22" x14ac:dyDescent="0.15">
      <c r="U751">
        <f t="shared" si="19"/>
        <v>19.471670310562615</v>
      </c>
      <c r="V751">
        <v>759</v>
      </c>
    </row>
    <row r="752" spans="21:22" x14ac:dyDescent="0.15">
      <c r="U752">
        <f t="shared" si="19"/>
        <v>19.484505253441466</v>
      </c>
      <c r="V752">
        <v>760</v>
      </c>
    </row>
    <row r="753" spans="21:22" x14ac:dyDescent="0.15">
      <c r="U753">
        <f t="shared" si="19"/>
        <v>19.497331747158974</v>
      </c>
      <c r="V753">
        <v>761</v>
      </c>
    </row>
    <row r="754" spans="21:22" x14ac:dyDescent="0.15">
      <c r="U754">
        <f t="shared" si="19"/>
        <v>19.510149808379314</v>
      </c>
      <c r="V754">
        <v>762</v>
      </c>
    </row>
    <row r="755" spans="21:22" x14ac:dyDescent="0.15">
      <c r="U755">
        <f t="shared" si="19"/>
        <v>19.522959453711977</v>
      </c>
      <c r="V755">
        <v>763</v>
      </c>
    </row>
    <row r="756" spans="21:22" x14ac:dyDescent="0.15">
      <c r="U756">
        <f t="shared" si="19"/>
        <v>19.535760699711997</v>
      </c>
      <c r="V756">
        <v>764</v>
      </c>
    </row>
    <row r="757" spans="21:22" x14ac:dyDescent="0.15">
      <c r="U757">
        <f t="shared" si="19"/>
        <v>19.548553562880187</v>
      </c>
      <c r="V757">
        <v>765</v>
      </c>
    </row>
    <row r="758" spans="21:22" x14ac:dyDescent="0.15">
      <c r="U758">
        <f t="shared" si="19"/>
        <v>19.561338059663417</v>
      </c>
      <c r="V758">
        <v>766</v>
      </c>
    </row>
    <row r="759" spans="21:22" x14ac:dyDescent="0.15">
      <c r="U759">
        <f t="shared" si="19"/>
        <v>19.574114206454855</v>
      </c>
      <c r="V759">
        <v>767</v>
      </c>
    </row>
    <row r="760" spans="21:22" x14ac:dyDescent="0.15">
      <c r="U760">
        <f t="shared" si="19"/>
        <v>19.586882019594174</v>
      </c>
      <c r="V760">
        <v>768</v>
      </c>
    </row>
    <row r="761" spans="21:22" x14ac:dyDescent="0.15">
      <c r="U761">
        <f t="shared" si="19"/>
        <v>19.59964151536786</v>
      </c>
      <c r="V761">
        <v>769</v>
      </c>
    </row>
    <row r="762" spans="21:22" x14ac:dyDescent="0.15">
      <c r="U762">
        <f t="shared" si="19"/>
        <v>19.612392710009392</v>
      </c>
      <c r="V762">
        <v>770</v>
      </c>
    </row>
    <row r="763" spans="21:22" x14ac:dyDescent="0.15">
      <c r="U763">
        <f t="shared" si="19"/>
        <v>19.625135619699535</v>
      </c>
      <c r="V763">
        <v>771</v>
      </c>
    </row>
    <row r="764" spans="21:22" x14ac:dyDescent="0.15">
      <c r="U764">
        <f t="shared" si="19"/>
        <v>19.637870260566533</v>
      </c>
      <c r="V764">
        <v>772</v>
      </c>
    </row>
    <row r="765" spans="21:22" x14ac:dyDescent="0.15">
      <c r="U765">
        <f t="shared" si="19"/>
        <v>19.650596648686392</v>
      </c>
      <c r="V765">
        <v>773</v>
      </c>
    </row>
    <row r="766" spans="21:22" x14ac:dyDescent="0.15">
      <c r="U766">
        <f t="shared" si="19"/>
        <v>19.663314800083072</v>
      </c>
      <c r="V766">
        <v>774</v>
      </c>
    </row>
    <row r="767" spans="21:22" x14ac:dyDescent="0.15">
      <c r="U767">
        <f t="shared" si="19"/>
        <v>19.676024730728763</v>
      </c>
      <c r="V767">
        <v>775</v>
      </c>
    </row>
    <row r="768" spans="21:22" x14ac:dyDescent="0.15">
      <c r="U768">
        <f t="shared" si="19"/>
        <v>19.688726456544089</v>
      </c>
      <c r="V768">
        <v>776</v>
      </c>
    </row>
    <row r="769" spans="21:22" x14ac:dyDescent="0.15">
      <c r="U769">
        <f t="shared" si="19"/>
        <v>19.701419993398368</v>
      </c>
      <c r="V769">
        <v>777</v>
      </c>
    </row>
    <row r="770" spans="21:22" x14ac:dyDescent="0.15">
      <c r="U770">
        <f t="shared" si="19"/>
        <v>19.714105357109808</v>
      </c>
      <c r="V770">
        <v>778</v>
      </c>
    </row>
    <row r="771" spans="21:22" x14ac:dyDescent="0.15">
      <c r="U771">
        <f t="shared" si="19"/>
        <v>19.726782563445767</v>
      </c>
      <c r="V771">
        <v>779</v>
      </c>
    </row>
    <row r="772" spans="21:22" x14ac:dyDescent="0.15">
      <c r="U772">
        <f t="shared" si="19"/>
        <v>19.739451628122975</v>
      </c>
      <c r="V772">
        <v>780</v>
      </c>
    </row>
    <row r="773" spans="21:22" x14ac:dyDescent="0.15">
      <c r="U773">
        <f t="shared" si="19"/>
        <v>19.752112566807757</v>
      </c>
      <c r="V773">
        <v>781</v>
      </c>
    </row>
    <row r="774" spans="21:22" x14ac:dyDescent="0.15">
      <c r="U774">
        <f t="shared" si="19"/>
        <v>19.764765395116246</v>
      </c>
      <c r="V774">
        <v>782</v>
      </c>
    </row>
    <row r="775" spans="21:22" x14ac:dyDescent="0.15">
      <c r="U775">
        <f t="shared" si="19"/>
        <v>19.777410128614644</v>
      </c>
      <c r="V775">
        <v>783</v>
      </c>
    </row>
    <row r="776" spans="21:22" x14ac:dyDescent="0.15">
      <c r="U776">
        <f t="shared" si="19"/>
        <v>19.790046782819402</v>
      </c>
      <c r="V776">
        <v>784</v>
      </c>
    </row>
    <row r="777" spans="21:22" x14ac:dyDescent="0.15">
      <c r="U777">
        <f t="shared" si="19"/>
        <v>19.802675373197481</v>
      </c>
      <c r="V777">
        <v>785</v>
      </c>
    </row>
    <row r="778" spans="21:22" x14ac:dyDescent="0.15">
      <c r="U778">
        <f t="shared" si="19"/>
        <v>19.815295915166541</v>
      </c>
      <c r="V778">
        <v>786</v>
      </c>
    </row>
    <row r="779" spans="21:22" x14ac:dyDescent="0.15">
      <c r="U779">
        <f t="shared" si="19"/>
        <v>19.827908424095185</v>
      </c>
      <c r="V779">
        <v>787</v>
      </c>
    </row>
    <row r="780" spans="21:22" x14ac:dyDescent="0.15">
      <c r="U780">
        <f t="shared" si="19"/>
        <v>19.840512915303155</v>
      </c>
      <c r="V780">
        <v>788</v>
      </c>
    </row>
    <row r="781" spans="21:22" x14ac:dyDescent="0.15">
      <c r="U781">
        <f t="shared" si="19"/>
        <v>19.853109404061581</v>
      </c>
      <c r="V781">
        <v>789</v>
      </c>
    </row>
    <row r="782" spans="21:22" x14ac:dyDescent="0.15">
      <c r="U782">
        <f t="shared" si="19"/>
        <v>19.865697905593152</v>
      </c>
      <c r="V782">
        <v>790</v>
      </c>
    </row>
    <row r="783" spans="21:22" x14ac:dyDescent="0.15">
      <c r="U783">
        <f t="shared" si="19"/>
        <v>19.878278435072374</v>
      </c>
      <c r="V783">
        <v>791</v>
      </c>
    </row>
    <row r="784" spans="21:22" x14ac:dyDescent="0.15">
      <c r="U784">
        <f t="shared" si="19"/>
        <v>19.890851007625759</v>
      </c>
      <c r="V784">
        <v>792</v>
      </c>
    </row>
    <row r="785" spans="21:22" x14ac:dyDescent="0.15">
      <c r="U785">
        <f t="shared" si="19"/>
        <v>19.903415638332042</v>
      </c>
      <c r="V785">
        <v>793</v>
      </c>
    </row>
    <row r="786" spans="21:22" x14ac:dyDescent="0.15">
      <c r="U786">
        <f t="shared" si="19"/>
        <v>19.915972342222396</v>
      </c>
      <c r="V786">
        <v>794</v>
      </c>
    </row>
    <row r="787" spans="21:22" x14ac:dyDescent="0.15">
      <c r="U787">
        <f t="shared" si="19"/>
        <v>19.928521134280633</v>
      </c>
      <c r="V787">
        <v>795</v>
      </c>
    </row>
    <row r="788" spans="21:22" x14ac:dyDescent="0.15">
      <c r="U788">
        <f t="shared" si="19"/>
        <v>19.94106202944343</v>
      </c>
      <c r="V788">
        <v>796</v>
      </c>
    </row>
    <row r="789" spans="21:22" x14ac:dyDescent="0.15">
      <c r="U789">
        <f t="shared" si="19"/>
        <v>19.953595042600512</v>
      </c>
      <c r="V789">
        <v>797</v>
      </c>
    </row>
    <row r="790" spans="21:22" x14ac:dyDescent="0.15">
      <c r="U790">
        <f t="shared" si="19"/>
        <v>19.966120188594875</v>
      </c>
      <c r="V790">
        <v>798</v>
      </c>
    </row>
    <row r="791" spans="21:22" x14ac:dyDescent="0.15">
      <c r="U791">
        <f t="shared" si="19"/>
        <v>19.978637482222997</v>
      </c>
      <c r="V791">
        <v>799</v>
      </c>
    </row>
    <row r="792" spans="21:22" x14ac:dyDescent="0.15">
      <c r="U792">
        <f t="shared" si="19"/>
        <v>19.991146938235023</v>
      </c>
      <c r="V792">
        <v>800</v>
      </c>
    </row>
    <row r="793" spans="21:22" x14ac:dyDescent="0.15">
      <c r="U793">
        <f t="shared" si="19"/>
        <v>20.003648571334974</v>
      </c>
      <c r="V793">
        <v>801</v>
      </c>
    </row>
    <row r="794" spans="21:22" x14ac:dyDescent="0.15">
      <c r="U794">
        <f t="shared" si="19"/>
        <v>20.01614239618096</v>
      </c>
      <c r="V794">
        <v>802</v>
      </c>
    </row>
    <row r="795" spans="21:22" x14ac:dyDescent="0.15">
      <c r="U795">
        <f t="shared" si="19"/>
        <v>20.028628427385367</v>
      </c>
      <c r="V795">
        <v>803</v>
      </c>
    </row>
    <row r="796" spans="21:22" x14ac:dyDescent="0.15">
      <c r="U796">
        <f t="shared" si="19"/>
        <v>20.041106679515067</v>
      </c>
      <c r="V796">
        <v>804</v>
      </c>
    </row>
    <row r="797" spans="21:22" x14ac:dyDescent="0.15">
      <c r="U797">
        <f t="shared" si="19"/>
        <v>20.053577167091596</v>
      </c>
      <c r="V797">
        <v>805</v>
      </c>
    </row>
    <row r="798" spans="21:22" x14ac:dyDescent="0.15">
      <c r="U798">
        <f t="shared" si="19"/>
        <v>20.066039904591396</v>
      </c>
      <c r="V798">
        <v>806</v>
      </c>
    </row>
    <row r="799" spans="21:22" x14ac:dyDescent="0.15">
      <c r="U799">
        <f t="shared" si="19"/>
        <v>20.078494906445943</v>
      </c>
      <c r="V799">
        <v>807</v>
      </c>
    </row>
    <row r="800" spans="21:22" x14ac:dyDescent="0.15">
      <c r="U800">
        <f t="shared" si="19"/>
        <v>20.09094218704201</v>
      </c>
      <c r="V800">
        <v>808</v>
      </c>
    </row>
    <row r="801" spans="21:22" x14ac:dyDescent="0.15">
      <c r="U801">
        <f t="shared" si="19"/>
        <v>20.103381760721817</v>
      </c>
      <c r="V801">
        <v>809</v>
      </c>
    </row>
    <row r="802" spans="21:22" x14ac:dyDescent="0.15">
      <c r="U802">
        <f t="shared" si="19"/>
        <v>20.115813641783244</v>
      </c>
      <c r="V802">
        <v>810</v>
      </c>
    </row>
    <row r="803" spans="21:22" x14ac:dyDescent="0.15">
      <c r="U803">
        <f t="shared" si="19"/>
        <v>20.128237844480008</v>
      </c>
      <c r="V803">
        <v>811</v>
      </c>
    </row>
    <row r="804" spans="21:22" x14ac:dyDescent="0.15">
      <c r="U804">
        <f t="shared" si="19"/>
        <v>20.140654383021875</v>
      </c>
      <c r="V804">
        <v>812</v>
      </c>
    </row>
    <row r="805" spans="21:22" x14ac:dyDescent="0.15">
      <c r="U805">
        <f t="shared" si="19"/>
        <v>20.153063271574819</v>
      </c>
      <c r="V805">
        <v>813</v>
      </c>
    </row>
    <row r="806" spans="21:22" x14ac:dyDescent="0.15">
      <c r="U806">
        <f t="shared" si="19"/>
        <v>20.165464524261242</v>
      </c>
      <c r="V806">
        <v>814</v>
      </c>
    </row>
    <row r="807" spans="21:22" x14ac:dyDescent="0.15">
      <c r="U807">
        <f t="shared" si="19"/>
        <v>20.177858155160148</v>
      </c>
      <c r="V807">
        <v>815</v>
      </c>
    </row>
    <row r="808" spans="21:22" x14ac:dyDescent="0.15">
      <c r="U808">
        <f t="shared" si="19"/>
        <v>20.190244178307324</v>
      </c>
      <c r="V808">
        <v>816</v>
      </c>
    </row>
    <row r="809" spans="21:22" x14ac:dyDescent="0.15">
      <c r="U809">
        <f t="shared" si="19"/>
        <v>20.202622607695535</v>
      </c>
      <c r="V809">
        <v>817</v>
      </c>
    </row>
    <row r="810" spans="21:22" x14ac:dyDescent="0.15">
      <c r="U810">
        <f t="shared" si="19"/>
        <v>20.214993457274698</v>
      </c>
      <c r="V810">
        <v>818</v>
      </c>
    </row>
    <row r="811" spans="21:22" x14ac:dyDescent="0.15">
      <c r="U811">
        <f t="shared" si="19"/>
        <v>20.227356740952068</v>
      </c>
      <c r="V811">
        <v>819</v>
      </c>
    </row>
    <row r="812" spans="21:22" x14ac:dyDescent="0.15">
      <c r="U812">
        <f t="shared" si="19"/>
        <v>20.239712472592448</v>
      </c>
      <c r="V812">
        <v>820</v>
      </c>
    </row>
    <row r="813" spans="21:22" x14ac:dyDescent="0.15">
      <c r="U813">
        <f t="shared" si="19"/>
        <v>20.252060666018313</v>
      </c>
      <c r="V813">
        <v>821</v>
      </c>
    </row>
    <row r="814" spans="21:22" x14ac:dyDescent="0.15">
      <c r="U814">
        <f t="shared" ref="U814:U877" si="20">(V814-1)*SQRT(2*V814)/(2*(V814-1)+1.21*(I$33-1.06))</f>
        <v>20.264401335010049</v>
      </c>
      <c r="V814">
        <v>822</v>
      </c>
    </row>
    <row r="815" spans="21:22" x14ac:dyDescent="0.15">
      <c r="U815">
        <f t="shared" si="20"/>
        <v>20.276734493306094</v>
      </c>
      <c r="V815">
        <v>823</v>
      </c>
    </row>
    <row r="816" spans="21:22" x14ac:dyDescent="0.15">
      <c r="U816">
        <f t="shared" si="20"/>
        <v>20.289060154603138</v>
      </c>
      <c r="V816">
        <v>824</v>
      </c>
    </row>
    <row r="817" spans="21:22" x14ac:dyDescent="0.15">
      <c r="U817">
        <f t="shared" si="20"/>
        <v>20.30137833255629</v>
      </c>
      <c r="V817">
        <v>825</v>
      </c>
    </row>
    <row r="818" spans="21:22" x14ac:dyDescent="0.15">
      <c r="U818">
        <f t="shared" si="20"/>
        <v>20.313689040779245</v>
      </c>
      <c r="V818">
        <v>826</v>
      </c>
    </row>
    <row r="819" spans="21:22" x14ac:dyDescent="0.15">
      <c r="U819">
        <f t="shared" si="20"/>
        <v>20.325992292844493</v>
      </c>
      <c r="V819">
        <v>827</v>
      </c>
    </row>
    <row r="820" spans="21:22" x14ac:dyDescent="0.15">
      <c r="U820">
        <f t="shared" si="20"/>
        <v>20.33828810228345</v>
      </c>
      <c r="V820">
        <v>828</v>
      </c>
    </row>
    <row r="821" spans="21:22" x14ac:dyDescent="0.15">
      <c r="U821">
        <f t="shared" si="20"/>
        <v>20.350576482586671</v>
      </c>
      <c r="V821">
        <v>829</v>
      </c>
    </row>
    <row r="822" spans="21:22" x14ac:dyDescent="0.15">
      <c r="U822">
        <f t="shared" si="20"/>
        <v>20.362857447203989</v>
      </c>
      <c r="V822">
        <v>830</v>
      </c>
    </row>
    <row r="823" spans="21:22" x14ac:dyDescent="0.15">
      <c r="U823">
        <f t="shared" si="20"/>
        <v>20.375131009544713</v>
      </c>
      <c r="V823">
        <v>831</v>
      </c>
    </row>
    <row r="824" spans="21:22" x14ac:dyDescent="0.15">
      <c r="U824">
        <f t="shared" si="20"/>
        <v>20.387397182977789</v>
      </c>
      <c r="V824">
        <v>832</v>
      </c>
    </row>
    <row r="825" spans="21:22" x14ac:dyDescent="0.15">
      <c r="U825">
        <f t="shared" si="20"/>
        <v>20.39965598083197</v>
      </c>
      <c r="V825">
        <v>833</v>
      </c>
    </row>
    <row r="826" spans="21:22" x14ac:dyDescent="0.15">
      <c r="U826">
        <f t="shared" si="20"/>
        <v>20.411907416395973</v>
      </c>
      <c r="V826">
        <v>834</v>
      </c>
    </row>
    <row r="827" spans="21:22" x14ac:dyDescent="0.15">
      <c r="U827">
        <f t="shared" si="20"/>
        <v>20.424151502918669</v>
      </c>
      <c r="V827">
        <v>835</v>
      </c>
    </row>
    <row r="828" spans="21:22" x14ac:dyDescent="0.15">
      <c r="U828">
        <f t="shared" si="20"/>
        <v>20.436388253609248</v>
      </c>
      <c r="V828">
        <v>836</v>
      </c>
    </row>
    <row r="829" spans="21:22" x14ac:dyDescent="0.15">
      <c r="U829">
        <f t="shared" si="20"/>
        <v>20.448617681637351</v>
      </c>
      <c r="V829">
        <v>837</v>
      </c>
    </row>
    <row r="830" spans="21:22" x14ac:dyDescent="0.15">
      <c r="U830">
        <f t="shared" si="20"/>
        <v>20.460839800133289</v>
      </c>
      <c r="V830">
        <v>838</v>
      </c>
    </row>
    <row r="831" spans="21:22" x14ac:dyDescent="0.15">
      <c r="U831">
        <f t="shared" si="20"/>
        <v>20.473054622188158</v>
      </c>
      <c r="V831">
        <v>839</v>
      </c>
    </row>
    <row r="832" spans="21:22" x14ac:dyDescent="0.15">
      <c r="U832">
        <f t="shared" si="20"/>
        <v>20.485262160854038</v>
      </c>
      <c r="V832">
        <v>840</v>
      </c>
    </row>
    <row r="833" spans="21:22" x14ac:dyDescent="0.15">
      <c r="U833">
        <f t="shared" si="20"/>
        <v>20.497462429144139</v>
      </c>
      <c r="V833">
        <v>841</v>
      </c>
    </row>
    <row r="834" spans="21:22" x14ac:dyDescent="0.15">
      <c r="U834">
        <f t="shared" si="20"/>
        <v>20.509655440032969</v>
      </c>
      <c r="V834">
        <v>842</v>
      </c>
    </row>
    <row r="835" spans="21:22" x14ac:dyDescent="0.15">
      <c r="U835">
        <f t="shared" si="20"/>
        <v>20.521841206456482</v>
      </c>
      <c r="V835">
        <v>843</v>
      </c>
    </row>
    <row r="836" spans="21:22" x14ac:dyDescent="0.15">
      <c r="U836">
        <f t="shared" si="20"/>
        <v>20.534019741312253</v>
      </c>
      <c r="V836">
        <v>844</v>
      </c>
    </row>
    <row r="837" spans="21:22" x14ac:dyDescent="0.15">
      <c r="U837">
        <f t="shared" si="20"/>
        <v>20.546191057459634</v>
      </c>
      <c r="V837">
        <v>845</v>
      </c>
    </row>
    <row r="838" spans="21:22" x14ac:dyDescent="0.15">
      <c r="U838">
        <f t="shared" si="20"/>
        <v>20.558355167719917</v>
      </c>
      <c r="V838">
        <v>846</v>
      </c>
    </row>
    <row r="839" spans="21:22" x14ac:dyDescent="0.15">
      <c r="U839">
        <f t="shared" si="20"/>
        <v>20.570512084876466</v>
      </c>
      <c r="V839">
        <v>847</v>
      </c>
    </row>
    <row r="840" spans="21:22" x14ac:dyDescent="0.15">
      <c r="U840">
        <f t="shared" si="20"/>
        <v>20.582661821674911</v>
      </c>
      <c r="V840">
        <v>848</v>
      </c>
    </row>
    <row r="841" spans="21:22" x14ac:dyDescent="0.15">
      <c r="U841">
        <f t="shared" si="20"/>
        <v>20.594804390823288</v>
      </c>
      <c r="V841">
        <v>849</v>
      </c>
    </row>
    <row r="842" spans="21:22" x14ac:dyDescent="0.15">
      <c r="U842">
        <f t="shared" si="20"/>
        <v>20.606939804992169</v>
      </c>
      <c r="V842">
        <v>850</v>
      </c>
    </row>
    <row r="843" spans="21:22" x14ac:dyDescent="0.15">
      <c r="U843">
        <f t="shared" si="20"/>
        <v>20.619068076814862</v>
      </c>
      <c r="V843">
        <v>851</v>
      </c>
    </row>
    <row r="844" spans="21:22" x14ac:dyDescent="0.15">
      <c r="U844">
        <f t="shared" si="20"/>
        <v>20.631189218887531</v>
      </c>
      <c r="V844">
        <v>852</v>
      </c>
    </row>
    <row r="845" spans="21:22" x14ac:dyDescent="0.15">
      <c r="U845">
        <f t="shared" si="20"/>
        <v>20.64330324376937</v>
      </c>
      <c r="V845">
        <v>853</v>
      </c>
    </row>
    <row r="846" spans="21:22" x14ac:dyDescent="0.15">
      <c r="U846">
        <f t="shared" si="20"/>
        <v>20.655410163982726</v>
      </c>
      <c r="V846">
        <v>854</v>
      </c>
    </row>
    <row r="847" spans="21:22" x14ac:dyDescent="0.15">
      <c r="U847">
        <f t="shared" si="20"/>
        <v>20.667509992013287</v>
      </c>
      <c r="V847">
        <v>855</v>
      </c>
    </row>
    <row r="848" spans="21:22" x14ac:dyDescent="0.15">
      <c r="U848">
        <f t="shared" si="20"/>
        <v>20.679602740310202</v>
      </c>
      <c r="V848">
        <v>856</v>
      </c>
    </row>
    <row r="849" spans="21:22" x14ac:dyDescent="0.15">
      <c r="U849">
        <f t="shared" si="20"/>
        <v>20.691688421286241</v>
      </c>
      <c r="V849">
        <v>857</v>
      </c>
    </row>
    <row r="850" spans="21:22" x14ac:dyDescent="0.15">
      <c r="U850">
        <f t="shared" si="20"/>
        <v>20.703767047317953</v>
      </c>
      <c r="V850">
        <v>858</v>
      </c>
    </row>
    <row r="851" spans="21:22" x14ac:dyDescent="0.15">
      <c r="U851">
        <f t="shared" si="20"/>
        <v>20.715838630745793</v>
      </c>
      <c r="V851">
        <v>859</v>
      </c>
    </row>
    <row r="852" spans="21:22" x14ac:dyDescent="0.15">
      <c r="U852">
        <f t="shared" si="20"/>
        <v>20.72790318387429</v>
      </c>
      <c r="V852">
        <v>860</v>
      </c>
    </row>
    <row r="853" spans="21:22" x14ac:dyDescent="0.15">
      <c r="U853">
        <f t="shared" si="20"/>
        <v>20.739960718972196</v>
      </c>
      <c r="V853">
        <v>861</v>
      </c>
    </row>
    <row r="854" spans="21:22" x14ac:dyDescent="0.15">
      <c r="U854">
        <f t="shared" si="20"/>
        <v>20.752011248272595</v>
      </c>
      <c r="V854">
        <v>862</v>
      </c>
    </row>
    <row r="855" spans="21:22" x14ac:dyDescent="0.15">
      <c r="U855">
        <f t="shared" si="20"/>
        <v>20.764054783973087</v>
      </c>
      <c r="V855">
        <v>863</v>
      </c>
    </row>
    <row r="856" spans="21:22" x14ac:dyDescent="0.15">
      <c r="U856">
        <f t="shared" si="20"/>
        <v>20.776091338235926</v>
      </c>
      <c r="V856">
        <v>864</v>
      </c>
    </row>
    <row r="857" spans="21:22" x14ac:dyDescent="0.15">
      <c r="U857">
        <f t="shared" si="20"/>
        <v>20.788120923188131</v>
      </c>
      <c r="V857">
        <v>865</v>
      </c>
    </row>
    <row r="858" spans="21:22" x14ac:dyDescent="0.15">
      <c r="U858">
        <f t="shared" si="20"/>
        <v>20.800143550921685</v>
      </c>
      <c r="V858">
        <v>866</v>
      </c>
    </row>
    <row r="859" spans="21:22" x14ac:dyDescent="0.15">
      <c r="U859">
        <f t="shared" si="20"/>
        <v>20.812159233493613</v>
      </c>
      <c r="V859">
        <v>867</v>
      </c>
    </row>
    <row r="860" spans="21:22" x14ac:dyDescent="0.15">
      <c r="U860">
        <f t="shared" si="20"/>
        <v>20.824167982926184</v>
      </c>
      <c r="V860">
        <v>868</v>
      </c>
    </row>
    <row r="861" spans="21:22" x14ac:dyDescent="0.15">
      <c r="U861">
        <f t="shared" si="20"/>
        <v>20.836169811207</v>
      </c>
      <c r="V861">
        <v>869</v>
      </c>
    </row>
    <row r="862" spans="21:22" x14ac:dyDescent="0.15">
      <c r="U862">
        <f t="shared" si="20"/>
        <v>20.848164730289163</v>
      </c>
      <c r="V862">
        <v>870</v>
      </c>
    </row>
    <row r="863" spans="21:22" x14ac:dyDescent="0.15">
      <c r="U863">
        <f t="shared" si="20"/>
        <v>20.86015275209142</v>
      </c>
      <c r="V863">
        <v>871</v>
      </c>
    </row>
    <row r="864" spans="21:22" x14ac:dyDescent="0.15">
      <c r="U864">
        <f t="shared" si="20"/>
        <v>20.872133888498283</v>
      </c>
      <c r="V864">
        <v>872</v>
      </c>
    </row>
    <row r="865" spans="21:22" x14ac:dyDescent="0.15">
      <c r="U865">
        <f t="shared" si="20"/>
        <v>20.884108151360156</v>
      </c>
      <c r="V865">
        <v>873</v>
      </c>
    </row>
    <row r="866" spans="21:22" x14ac:dyDescent="0.15">
      <c r="U866">
        <f t="shared" si="20"/>
        <v>20.896075552493521</v>
      </c>
      <c r="V866">
        <v>874</v>
      </c>
    </row>
    <row r="867" spans="21:22" x14ac:dyDescent="0.15">
      <c r="U867">
        <f t="shared" si="20"/>
        <v>20.90803610368102</v>
      </c>
      <c r="V867">
        <v>875</v>
      </c>
    </row>
    <row r="868" spans="21:22" x14ac:dyDescent="0.15">
      <c r="U868">
        <f t="shared" si="20"/>
        <v>20.919989816671613</v>
      </c>
      <c r="V868">
        <v>876</v>
      </c>
    </row>
    <row r="869" spans="21:22" x14ac:dyDescent="0.15">
      <c r="U869">
        <f t="shared" si="20"/>
        <v>20.931936703180728</v>
      </c>
      <c r="V869">
        <v>877</v>
      </c>
    </row>
    <row r="870" spans="21:22" x14ac:dyDescent="0.15">
      <c r="U870">
        <f t="shared" si="20"/>
        <v>20.94387677489037</v>
      </c>
      <c r="V870">
        <v>878</v>
      </c>
    </row>
    <row r="871" spans="21:22" x14ac:dyDescent="0.15">
      <c r="U871">
        <f t="shared" si="20"/>
        <v>20.955810043449251</v>
      </c>
      <c r="V871">
        <v>879</v>
      </c>
    </row>
    <row r="872" spans="21:22" x14ac:dyDescent="0.15">
      <c r="U872">
        <f t="shared" si="20"/>
        <v>20.96773652047295</v>
      </c>
      <c r="V872">
        <v>880</v>
      </c>
    </row>
    <row r="873" spans="21:22" x14ac:dyDescent="0.15">
      <c r="U873">
        <f t="shared" si="20"/>
        <v>20.979656217544022</v>
      </c>
      <c r="V873">
        <v>881</v>
      </c>
    </row>
    <row r="874" spans="21:22" x14ac:dyDescent="0.15">
      <c r="U874">
        <f t="shared" si="20"/>
        <v>20.991569146212154</v>
      </c>
      <c r="V874">
        <v>882</v>
      </c>
    </row>
    <row r="875" spans="21:22" x14ac:dyDescent="0.15">
      <c r="U875">
        <f t="shared" si="20"/>
        <v>21.003475317994255</v>
      </c>
      <c r="V875">
        <v>883</v>
      </c>
    </row>
    <row r="876" spans="21:22" x14ac:dyDescent="0.15">
      <c r="U876">
        <f t="shared" si="20"/>
        <v>21.015374744374618</v>
      </c>
      <c r="V876">
        <v>884</v>
      </c>
    </row>
    <row r="877" spans="21:22" x14ac:dyDescent="0.15">
      <c r="U877">
        <f t="shared" si="20"/>
        <v>21.027267436805047</v>
      </c>
      <c r="V877">
        <v>885</v>
      </c>
    </row>
    <row r="878" spans="21:22" x14ac:dyDescent="0.15">
      <c r="U878">
        <f t="shared" ref="U878:U941" si="21">(V878-1)*SQRT(2*V878)/(2*(V878-1)+1.21*(I$33-1.06))</f>
        <v>21.039153406704973</v>
      </c>
      <c r="V878">
        <v>886</v>
      </c>
    </row>
    <row r="879" spans="21:22" x14ac:dyDescent="0.15">
      <c r="U879">
        <f t="shared" si="21"/>
        <v>21.051032665461594</v>
      </c>
      <c r="V879">
        <v>887</v>
      </c>
    </row>
    <row r="880" spans="21:22" x14ac:dyDescent="0.15">
      <c r="U880">
        <f t="shared" si="21"/>
        <v>21.06290522442999</v>
      </c>
      <c r="V880">
        <v>888</v>
      </c>
    </row>
    <row r="881" spans="21:22" x14ac:dyDescent="0.15">
      <c r="U881">
        <f t="shared" si="21"/>
        <v>21.074771094933254</v>
      </c>
      <c r="V881">
        <v>889</v>
      </c>
    </row>
    <row r="882" spans="21:22" x14ac:dyDescent="0.15">
      <c r="U882">
        <f t="shared" si="21"/>
        <v>21.086630288262636</v>
      </c>
      <c r="V882">
        <v>890</v>
      </c>
    </row>
    <row r="883" spans="21:22" x14ac:dyDescent="0.15">
      <c r="U883">
        <f t="shared" si="21"/>
        <v>21.098482815677631</v>
      </c>
      <c r="V883">
        <v>891</v>
      </c>
    </row>
    <row r="884" spans="21:22" x14ac:dyDescent="0.15">
      <c r="U884">
        <f t="shared" si="21"/>
        <v>21.110328688406142</v>
      </c>
      <c r="V884">
        <v>892</v>
      </c>
    </row>
    <row r="885" spans="21:22" x14ac:dyDescent="0.15">
      <c r="U885">
        <f t="shared" si="21"/>
        <v>21.122167917644578</v>
      </c>
      <c r="V885">
        <v>893</v>
      </c>
    </row>
    <row r="886" spans="21:22" x14ac:dyDescent="0.15">
      <c r="U886">
        <f t="shared" si="21"/>
        <v>21.134000514557993</v>
      </c>
      <c r="V886">
        <v>894</v>
      </c>
    </row>
    <row r="887" spans="21:22" x14ac:dyDescent="0.15">
      <c r="U887">
        <f t="shared" si="21"/>
        <v>21.145826490280204</v>
      </c>
      <c r="V887">
        <v>895</v>
      </c>
    </row>
    <row r="888" spans="21:22" x14ac:dyDescent="0.15">
      <c r="U888">
        <f t="shared" si="21"/>
        <v>21.157645855913895</v>
      </c>
      <c r="V888">
        <v>896</v>
      </c>
    </row>
    <row r="889" spans="21:22" x14ac:dyDescent="0.15">
      <c r="U889">
        <f t="shared" si="21"/>
        <v>21.169458622530772</v>
      </c>
      <c r="V889">
        <v>897</v>
      </c>
    </row>
    <row r="890" spans="21:22" x14ac:dyDescent="0.15">
      <c r="U890">
        <f t="shared" si="21"/>
        <v>21.181264801171672</v>
      </c>
      <c r="V890">
        <v>898</v>
      </c>
    </row>
    <row r="891" spans="21:22" x14ac:dyDescent="0.15">
      <c r="U891">
        <f t="shared" si="21"/>
        <v>21.193064402846655</v>
      </c>
      <c r="V891">
        <v>899</v>
      </c>
    </row>
    <row r="892" spans="21:22" x14ac:dyDescent="0.15">
      <c r="U892">
        <f t="shared" si="21"/>
        <v>21.204857438535182</v>
      </c>
      <c r="V892">
        <v>900</v>
      </c>
    </row>
    <row r="893" spans="21:22" x14ac:dyDescent="0.15">
      <c r="U893">
        <f t="shared" si="21"/>
        <v>21.216643919186161</v>
      </c>
      <c r="V893">
        <v>901</v>
      </c>
    </row>
    <row r="894" spans="21:22" x14ac:dyDescent="0.15">
      <c r="U894">
        <f t="shared" si="21"/>
        <v>21.228423855718141</v>
      </c>
      <c r="V894">
        <v>902</v>
      </c>
    </row>
    <row r="895" spans="21:22" x14ac:dyDescent="0.15">
      <c r="U895">
        <f t="shared" si="21"/>
        <v>21.240197259019368</v>
      </c>
      <c r="V895">
        <v>903</v>
      </c>
    </row>
    <row r="896" spans="21:22" x14ac:dyDescent="0.15">
      <c r="U896">
        <f t="shared" si="21"/>
        <v>21.251964139947937</v>
      </c>
      <c r="V896">
        <v>904</v>
      </c>
    </row>
    <row r="897" spans="21:22" x14ac:dyDescent="0.15">
      <c r="U897">
        <f t="shared" si="21"/>
        <v>21.263724509331897</v>
      </c>
      <c r="V897">
        <v>905</v>
      </c>
    </row>
    <row r="898" spans="21:22" x14ac:dyDescent="0.15">
      <c r="U898">
        <f t="shared" si="21"/>
        <v>21.275478377969378</v>
      </c>
      <c r="V898">
        <v>906</v>
      </c>
    </row>
    <row r="899" spans="21:22" x14ac:dyDescent="0.15">
      <c r="U899">
        <f t="shared" si="21"/>
        <v>21.28722575662869</v>
      </c>
      <c r="V899">
        <v>907</v>
      </c>
    </row>
    <row r="900" spans="21:22" x14ac:dyDescent="0.15">
      <c r="U900">
        <f t="shared" si="21"/>
        <v>21.298966656048446</v>
      </c>
      <c r="V900">
        <v>908</v>
      </c>
    </row>
    <row r="901" spans="21:22" x14ac:dyDescent="0.15">
      <c r="U901">
        <f t="shared" si="21"/>
        <v>21.310701086937684</v>
      </c>
      <c r="V901">
        <v>909</v>
      </c>
    </row>
    <row r="902" spans="21:22" x14ac:dyDescent="0.15">
      <c r="U902">
        <f t="shared" si="21"/>
        <v>21.32242905997597</v>
      </c>
      <c r="V902">
        <v>910</v>
      </c>
    </row>
    <row r="903" spans="21:22" x14ac:dyDescent="0.15">
      <c r="U903">
        <f t="shared" si="21"/>
        <v>21.334150585813521</v>
      </c>
      <c r="V903">
        <v>911</v>
      </c>
    </row>
    <row r="904" spans="21:22" x14ac:dyDescent="0.15">
      <c r="U904">
        <f t="shared" si="21"/>
        <v>21.345865675071302</v>
      </c>
      <c r="V904">
        <v>912</v>
      </c>
    </row>
    <row r="905" spans="21:22" x14ac:dyDescent="0.15">
      <c r="U905">
        <f t="shared" si="21"/>
        <v>21.357574338341156</v>
      </c>
      <c r="V905">
        <v>913</v>
      </c>
    </row>
    <row r="906" spans="21:22" x14ac:dyDescent="0.15">
      <c r="U906">
        <f t="shared" si="21"/>
        <v>21.369276586185904</v>
      </c>
      <c r="V906">
        <v>914</v>
      </c>
    </row>
    <row r="907" spans="21:22" x14ac:dyDescent="0.15">
      <c r="U907">
        <f t="shared" si="21"/>
        <v>21.380972429139465</v>
      </c>
      <c r="V907">
        <v>915</v>
      </c>
    </row>
    <row r="908" spans="21:22" x14ac:dyDescent="0.15">
      <c r="U908">
        <f t="shared" si="21"/>
        <v>21.392661877706967</v>
      </c>
      <c r="V908">
        <v>916</v>
      </c>
    </row>
    <row r="909" spans="21:22" x14ac:dyDescent="0.15">
      <c r="U909">
        <f t="shared" si="21"/>
        <v>21.40434494236484</v>
      </c>
      <c r="V909">
        <v>917</v>
      </c>
    </row>
    <row r="910" spans="21:22" x14ac:dyDescent="0.15">
      <c r="U910">
        <f t="shared" si="21"/>
        <v>21.416021633560948</v>
      </c>
      <c r="V910">
        <v>918</v>
      </c>
    </row>
    <row r="911" spans="21:22" x14ac:dyDescent="0.15">
      <c r="U911">
        <f t="shared" si="21"/>
        <v>21.427691961714679</v>
      </c>
      <c r="V911">
        <v>919</v>
      </c>
    </row>
    <row r="912" spans="21:22" x14ac:dyDescent="0.15">
      <c r="U912">
        <f t="shared" si="21"/>
        <v>21.439355937217066</v>
      </c>
      <c r="V912">
        <v>920</v>
      </c>
    </row>
    <row r="913" spans="21:22" x14ac:dyDescent="0.15">
      <c r="U913">
        <f t="shared" si="21"/>
        <v>21.451013570430899</v>
      </c>
      <c r="V913">
        <v>921</v>
      </c>
    </row>
    <row r="914" spans="21:22" x14ac:dyDescent="0.15">
      <c r="U914">
        <f t="shared" si="21"/>
        <v>21.462664871690812</v>
      </c>
      <c r="V914">
        <v>922</v>
      </c>
    </row>
    <row r="915" spans="21:22" x14ac:dyDescent="0.15">
      <c r="U915">
        <f t="shared" si="21"/>
        <v>21.474309851303413</v>
      </c>
      <c r="V915">
        <v>923</v>
      </c>
    </row>
    <row r="916" spans="21:22" x14ac:dyDescent="0.15">
      <c r="U916">
        <f t="shared" si="21"/>
        <v>21.485948519547375</v>
      </c>
      <c r="V916">
        <v>924</v>
      </c>
    </row>
    <row r="917" spans="21:22" x14ac:dyDescent="0.15">
      <c r="U917">
        <f t="shared" si="21"/>
        <v>21.497580886673543</v>
      </c>
      <c r="V917">
        <v>925</v>
      </c>
    </row>
    <row r="918" spans="21:22" x14ac:dyDescent="0.15">
      <c r="U918">
        <f t="shared" si="21"/>
        <v>21.509206962905054</v>
      </c>
      <c r="V918">
        <v>926</v>
      </c>
    </row>
    <row r="919" spans="21:22" x14ac:dyDescent="0.15">
      <c r="U919">
        <f t="shared" si="21"/>
        <v>21.520826758437416</v>
      </c>
      <c r="V919">
        <v>927</v>
      </c>
    </row>
    <row r="920" spans="21:22" x14ac:dyDescent="0.15">
      <c r="U920">
        <f t="shared" si="21"/>
        <v>21.532440283438646</v>
      </c>
      <c r="V920">
        <v>928</v>
      </c>
    </row>
    <row r="921" spans="21:22" x14ac:dyDescent="0.15">
      <c r="U921">
        <f t="shared" si="21"/>
        <v>21.544047548049338</v>
      </c>
      <c r="V921">
        <v>929</v>
      </c>
    </row>
    <row r="922" spans="21:22" x14ac:dyDescent="0.15">
      <c r="U922">
        <f t="shared" si="21"/>
        <v>21.555648562382789</v>
      </c>
      <c r="V922">
        <v>930</v>
      </c>
    </row>
    <row r="923" spans="21:22" x14ac:dyDescent="0.15">
      <c r="U923">
        <f t="shared" si="21"/>
        <v>21.567243336525102</v>
      </c>
      <c r="V923">
        <v>931</v>
      </c>
    </row>
    <row r="924" spans="21:22" x14ac:dyDescent="0.15">
      <c r="U924">
        <f t="shared" si="21"/>
        <v>21.578831880535276</v>
      </c>
      <c r="V924">
        <v>932</v>
      </c>
    </row>
    <row r="925" spans="21:22" x14ac:dyDescent="0.15">
      <c r="U925">
        <f t="shared" si="21"/>
        <v>21.59041420444532</v>
      </c>
      <c r="V925">
        <v>933</v>
      </c>
    </row>
    <row r="926" spans="21:22" x14ac:dyDescent="0.15">
      <c r="U926">
        <f t="shared" si="21"/>
        <v>21.601990318260334</v>
      </c>
      <c r="V926">
        <v>934</v>
      </c>
    </row>
    <row r="927" spans="21:22" x14ac:dyDescent="0.15">
      <c r="U927">
        <f t="shared" si="21"/>
        <v>21.613560231958644</v>
      </c>
      <c r="V927">
        <v>935</v>
      </c>
    </row>
    <row r="928" spans="21:22" x14ac:dyDescent="0.15">
      <c r="U928">
        <f t="shared" si="21"/>
        <v>21.625123955491873</v>
      </c>
      <c r="V928">
        <v>936</v>
      </c>
    </row>
    <row r="929" spans="21:22" x14ac:dyDescent="0.15">
      <c r="U929">
        <f t="shared" si="21"/>
        <v>21.636681498785048</v>
      </c>
      <c r="V929">
        <v>937</v>
      </c>
    </row>
    <row r="930" spans="21:22" x14ac:dyDescent="0.15">
      <c r="U930">
        <f t="shared" si="21"/>
        <v>21.648232871736703</v>
      </c>
      <c r="V930">
        <v>938</v>
      </c>
    </row>
    <row r="931" spans="21:22" x14ac:dyDescent="0.15">
      <c r="U931">
        <f t="shared" si="21"/>
        <v>21.659778084218988</v>
      </c>
      <c r="V931">
        <v>939</v>
      </c>
    </row>
    <row r="932" spans="21:22" x14ac:dyDescent="0.15">
      <c r="U932">
        <f t="shared" si="21"/>
        <v>21.671317146077747</v>
      </c>
      <c r="V932">
        <v>940</v>
      </c>
    </row>
    <row r="933" spans="21:22" x14ac:dyDescent="0.15">
      <c r="U933">
        <f t="shared" si="21"/>
        <v>21.682850067132623</v>
      </c>
      <c r="V933">
        <v>941</v>
      </c>
    </row>
    <row r="934" spans="21:22" x14ac:dyDescent="0.15">
      <c r="U934">
        <f t="shared" si="21"/>
        <v>21.694376857177154</v>
      </c>
      <c r="V934">
        <v>942</v>
      </c>
    </row>
    <row r="935" spans="21:22" x14ac:dyDescent="0.15">
      <c r="U935">
        <f t="shared" si="21"/>
        <v>21.705897525978894</v>
      </c>
      <c r="V935">
        <v>943</v>
      </c>
    </row>
    <row r="936" spans="21:22" x14ac:dyDescent="0.15">
      <c r="U936">
        <f t="shared" si="21"/>
        <v>21.71741208327947</v>
      </c>
      <c r="V936">
        <v>944</v>
      </c>
    </row>
    <row r="937" spans="21:22" x14ac:dyDescent="0.15">
      <c r="U937">
        <f t="shared" si="21"/>
        <v>21.7289205387947</v>
      </c>
      <c r="V937">
        <v>945</v>
      </c>
    </row>
    <row r="938" spans="21:22" x14ac:dyDescent="0.15">
      <c r="U938">
        <f t="shared" si="21"/>
        <v>21.7404229022147</v>
      </c>
      <c r="V938">
        <v>946</v>
      </c>
    </row>
    <row r="939" spans="21:22" x14ac:dyDescent="0.15">
      <c r="U939">
        <f t="shared" si="21"/>
        <v>21.751919183203945</v>
      </c>
      <c r="V939">
        <v>947</v>
      </c>
    </row>
    <row r="940" spans="21:22" x14ac:dyDescent="0.15">
      <c r="U940">
        <f t="shared" si="21"/>
        <v>21.7634093914014</v>
      </c>
      <c r="V940">
        <v>948</v>
      </c>
    </row>
    <row r="941" spans="21:22" x14ac:dyDescent="0.15">
      <c r="U941">
        <f t="shared" si="21"/>
        <v>21.774893536420592</v>
      </c>
      <c r="V941">
        <v>949</v>
      </c>
    </row>
    <row r="942" spans="21:22" x14ac:dyDescent="0.15">
      <c r="U942">
        <f t="shared" ref="U942:U1005" si="22">(V942-1)*SQRT(2*V942)/(2*(V942-1)+1.21*(I$33-1.06))</f>
        <v>21.786371627849714</v>
      </c>
      <c r="V942">
        <v>950</v>
      </c>
    </row>
    <row r="943" spans="21:22" x14ac:dyDescent="0.15">
      <c r="U943">
        <f t="shared" si="22"/>
        <v>21.797843675251698</v>
      </c>
      <c r="V943">
        <v>951</v>
      </c>
    </row>
    <row r="944" spans="21:22" x14ac:dyDescent="0.15">
      <c r="U944">
        <f t="shared" si="22"/>
        <v>21.809309688164362</v>
      </c>
      <c r="V944">
        <v>952</v>
      </c>
    </row>
    <row r="945" spans="21:22" x14ac:dyDescent="0.15">
      <c r="U945">
        <f t="shared" si="22"/>
        <v>21.820769676100422</v>
      </c>
      <c r="V945">
        <v>953</v>
      </c>
    </row>
    <row r="946" spans="21:22" x14ac:dyDescent="0.15">
      <c r="U946">
        <f t="shared" si="22"/>
        <v>21.83222364854765</v>
      </c>
      <c r="V946">
        <v>954</v>
      </c>
    </row>
    <row r="947" spans="21:22" x14ac:dyDescent="0.15">
      <c r="U947">
        <f t="shared" si="22"/>
        <v>21.843671614968951</v>
      </c>
      <c r="V947">
        <v>955</v>
      </c>
    </row>
    <row r="948" spans="21:22" x14ac:dyDescent="0.15">
      <c r="U948">
        <f t="shared" si="22"/>
        <v>21.855113584802417</v>
      </c>
      <c r="V948">
        <v>956</v>
      </c>
    </row>
    <row r="949" spans="21:22" x14ac:dyDescent="0.15">
      <c r="U949">
        <f t="shared" si="22"/>
        <v>21.866549567461472</v>
      </c>
      <c r="V949">
        <v>957</v>
      </c>
    </row>
    <row r="950" spans="21:22" x14ac:dyDescent="0.15">
      <c r="U950">
        <f t="shared" si="22"/>
        <v>21.877979572334933</v>
      </c>
      <c r="V950">
        <v>958</v>
      </c>
    </row>
    <row r="951" spans="21:22" x14ac:dyDescent="0.15">
      <c r="U951">
        <f t="shared" si="22"/>
        <v>21.889403608787102</v>
      </c>
      <c r="V951">
        <v>959</v>
      </c>
    </row>
    <row r="952" spans="21:22" x14ac:dyDescent="0.15">
      <c r="U952">
        <f t="shared" si="22"/>
        <v>21.900821686157844</v>
      </c>
      <c r="V952">
        <v>960</v>
      </c>
    </row>
    <row r="953" spans="21:22" x14ac:dyDescent="0.15">
      <c r="U953">
        <f t="shared" si="22"/>
        <v>21.912233813762704</v>
      </c>
      <c r="V953">
        <v>961</v>
      </c>
    </row>
    <row r="954" spans="21:22" x14ac:dyDescent="0.15">
      <c r="U954">
        <f t="shared" si="22"/>
        <v>21.923640000892991</v>
      </c>
      <c r="V954">
        <v>962</v>
      </c>
    </row>
    <row r="955" spans="21:22" x14ac:dyDescent="0.15">
      <c r="U955">
        <f t="shared" si="22"/>
        <v>21.935040256815835</v>
      </c>
      <c r="V955">
        <v>963</v>
      </c>
    </row>
    <row r="956" spans="21:22" x14ac:dyDescent="0.15">
      <c r="U956">
        <f t="shared" si="22"/>
        <v>21.946434590774309</v>
      </c>
      <c r="V956">
        <v>964</v>
      </c>
    </row>
    <row r="957" spans="21:22" x14ac:dyDescent="0.15">
      <c r="U957">
        <f t="shared" si="22"/>
        <v>21.957823011987493</v>
      </c>
      <c r="V957">
        <v>965</v>
      </c>
    </row>
    <row r="958" spans="21:22" x14ac:dyDescent="0.15">
      <c r="U958">
        <f t="shared" si="22"/>
        <v>21.969205529650591</v>
      </c>
      <c r="V958">
        <v>966</v>
      </c>
    </row>
    <row r="959" spans="21:22" x14ac:dyDescent="0.15">
      <c r="U959">
        <f t="shared" si="22"/>
        <v>21.980582152934986</v>
      </c>
      <c r="V959">
        <v>967</v>
      </c>
    </row>
    <row r="960" spans="21:22" x14ac:dyDescent="0.15">
      <c r="U960">
        <f t="shared" si="22"/>
        <v>21.99195289098833</v>
      </c>
      <c r="V960">
        <v>968</v>
      </c>
    </row>
    <row r="961" spans="21:22" x14ac:dyDescent="0.15">
      <c r="U961">
        <f t="shared" si="22"/>
        <v>22.003317752934656</v>
      </c>
      <c r="V961">
        <v>969</v>
      </c>
    </row>
    <row r="962" spans="21:22" x14ac:dyDescent="0.15">
      <c r="U962">
        <f t="shared" si="22"/>
        <v>22.014676747874439</v>
      </c>
      <c r="V962">
        <v>970</v>
      </c>
    </row>
    <row r="963" spans="21:22" x14ac:dyDescent="0.15">
      <c r="U963">
        <f t="shared" si="22"/>
        <v>22.026029884884686</v>
      </c>
      <c r="V963">
        <v>971</v>
      </c>
    </row>
    <row r="964" spans="21:22" x14ac:dyDescent="0.15">
      <c r="U964">
        <f t="shared" si="22"/>
        <v>22.037377173019017</v>
      </c>
      <c r="V964">
        <v>972</v>
      </c>
    </row>
    <row r="965" spans="21:22" x14ac:dyDescent="0.15">
      <c r="U965">
        <f t="shared" si="22"/>
        <v>22.048718621307778</v>
      </c>
      <c r="V965">
        <v>973</v>
      </c>
    </row>
    <row r="966" spans="21:22" x14ac:dyDescent="0.15">
      <c r="U966">
        <f t="shared" si="22"/>
        <v>22.06005423875807</v>
      </c>
      <c r="V966">
        <v>974</v>
      </c>
    </row>
    <row r="967" spans="21:22" x14ac:dyDescent="0.15">
      <c r="U967">
        <f t="shared" si="22"/>
        <v>22.071384034353887</v>
      </c>
      <c r="V967">
        <v>975</v>
      </c>
    </row>
    <row r="968" spans="21:22" x14ac:dyDescent="0.15">
      <c r="U968">
        <f t="shared" si="22"/>
        <v>22.082708017056166</v>
      </c>
      <c r="V968">
        <v>976</v>
      </c>
    </row>
    <row r="969" spans="21:22" x14ac:dyDescent="0.15">
      <c r="U969">
        <f t="shared" si="22"/>
        <v>22.094026195802886</v>
      </c>
      <c r="V969">
        <v>977</v>
      </c>
    </row>
    <row r="970" spans="21:22" x14ac:dyDescent="0.15">
      <c r="U970">
        <f t="shared" si="22"/>
        <v>22.105338579509137</v>
      </c>
      <c r="V970">
        <v>978</v>
      </c>
    </row>
    <row r="971" spans="21:22" x14ac:dyDescent="0.15">
      <c r="U971">
        <f t="shared" si="22"/>
        <v>22.116645177067213</v>
      </c>
      <c r="V971">
        <v>979</v>
      </c>
    </row>
    <row r="972" spans="21:22" x14ac:dyDescent="0.15">
      <c r="U972">
        <f t="shared" si="22"/>
        <v>22.127945997346693</v>
      </c>
      <c r="V972">
        <v>980</v>
      </c>
    </row>
    <row r="973" spans="21:22" x14ac:dyDescent="0.15">
      <c r="U973">
        <f t="shared" si="22"/>
        <v>22.139241049194517</v>
      </c>
      <c r="V973">
        <v>981</v>
      </c>
    </row>
    <row r="974" spans="21:22" x14ac:dyDescent="0.15">
      <c r="U974">
        <f t="shared" si="22"/>
        <v>22.150530341435061</v>
      </c>
      <c r="V974">
        <v>982</v>
      </c>
    </row>
    <row r="975" spans="21:22" x14ac:dyDescent="0.15">
      <c r="U975">
        <f t="shared" si="22"/>
        <v>22.161813882870231</v>
      </c>
      <c r="V975">
        <v>983</v>
      </c>
    </row>
    <row r="976" spans="21:22" x14ac:dyDescent="0.15">
      <c r="U976">
        <f t="shared" si="22"/>
        <v>22.173091682279548</v>
      </c>
      <c r="V976">
        <v>984</v>
      </c>
    </row>
    <row r="977" spans="21:22" x14ac:dyDescent="0.15">
      <c r="U977">
        <f t="shared" si="22"/>
        <v>22.184363748420193</v>
      </c>
      <c r="V977">
        <v>985</v>
      </c>
    </row>
    <row r="978" spans="21:22" x14ac:dyDescent="0.15">
      <c r="U978">
        <f t="shared" si="22"/>
        <v>22.19563009002713</v>
      </c>
      <c r="V978">
        <v>986</v>
      </c>
    </row>
    <row r="979" spans="21:22" x14ac:dyDescent="0.15">
      <c r="U979">
        <f t="shared" si="22"/>
        <v>22.206890715813156</v>
      </c>
      <c r="V979">
        <v>987</v>
      </c>
    </row>
    <row r="980" spans="21:22" x14ac:dyDescent="0.15">
      <c r="U980">
        <f t="shared" si="22"/>
        <v>22.218145634468996</v>
      </c>
      <c r="V980">
        <v>988</v>
      </c>
    </row>
    <row r="981" spans="21:22" x14ac:dyDescent="0.15">
      <c r="U981">
        <f t="shared" si="22"/>
        <v>22.229394854663362</v>
      </c>
      <c r="V981">
        <v>989</v>
      </c>
    </row>
    <row r="982" spans="21:22" x14ac:dyDescent="0.15">
      <c r="U982">
        <f t="shared" si="22"/>
        <v>22.240638385043056</v>
      </c>
      <c r="V982">
        <v>990</v>
      </c>
    </row>
    <row r="983" spans="21:22" x14ac:dyDescent="0.15">
      <c r="U983">
        <f t="shared" si="22"/>
        <v>22.251876234233023</v>
      </c>
      <c r="V983">
        <v>991</v>
      </c>
    </row>
    <row r="984" spans="21:22" x14ac:dyDescent="0.15">
      <c r="U984">
        <f t="shared" si="22"/>
        <v>22.263108410836448</v>
      </c>
      <c r="V984">
        <v>992</v>
      </c>
    </row>
    <row r="985" spans="21:22" x14ac:dyDescent="0.15">
      <c r="U985">
        <f t="shared" si="22"/>
        <v>22.274334923434832</v>
      </c>
      <c r="V985">
        <v>993</v>
      </c>
    </row>
    <row r="986" spans="21:22" x14ac:dyDescent="0.15">
      <c r="U986">
        <f t="shared" si="22"/>
        <v>22.285555780588037</v>
      </c>
      <c r="V986">
        <v>994</v>
      </c>
    </row>
    <row r="987" spans="21:22" x14ac:dyDescent="0.15">
      <c r="U987">
        <f t="shared" si="22"/>
        <v>22.296770990834403</v>
      </c>
      <c r="V987">
        <v>995</v>
      </c>
    </row>
    <row r="988" spans="21:22" x14ac:dyDescent="0.15">
      <c r="U988">
        <f t="shared" si="22"/>
        <v>22.307980562690801</v>
      </c>
      <c r="V988">
        <v>996</v>
      </c>
    </row>
    <row r="989" spans="21:22" x14ac:dyDescent="0.15">
      <c r="U989">
        <f t="shared" si="22"/>
        <v>22.319184504652728</v>
      </c>
      <c r="V989">
        <v>997</v>
      </c>
    </row>
    <row r="990" spans="21:22" x14ac:dyDescent="0.15">
      <c r="U990">
        <f t="shared" si="22"/>
        <v>22.330382825194341</v>
      </c>
      <c r="V990">
        <v>998</v>
      </c>
    </row>
    <row r="991" spans="21:22" x14ac:dyDescent="0.15">
      <c r="U991">
        <f t="shared" si="22"/>
        <v>22.341575532768591</v>
      </c>
      <c r="V991">
        <v>999</v>
      </c>
    </row>
    <row r="992" spans="21:22" x14ac:dyDescent="0.15">
      <c r="U992">
        <f t="shared" si="22"/>
        <v>22.352762635807245</v>
      </c>
      <c r="V992">
        <v>1000</v>
      </c>
    </row>
    <row r="993" spans="21:22" x14ac:dyDescent="0.15">
      <c r="U993">
        <f t="shared" si="22"/>
        <v>22.363944142720982</v>
      </c>
      <c r="V993">
        <v>1001</v>
      </c>
    </row>
    <row r="994" spans="21:22" x14ac:dyDescent="0.15">
      <c r="U994">
        <f t="shared" si="22"/>
        <v>22.375120061899477</v>
      </c>
      <c r="V994">
        <v>1002</v>
      </c>
    </row>
    <row r="995" spans="21:22" x14ac:dyDescent="0.15">
      <c r="U995">
        <f t="shared" si="22"/>
        <v>22.386290401711452</v>
      </c>
      <c r="V995">
        <v>1003</v>
      </c>
    </row>
    <row r="996" spans="21:22" x14ac:dyDescent="0.15">
      <c r="U996">
        <f t="shared" si="22"/>
        <v>22.39745517050476</v>
      </c>
      <c r="V996">
        <v>1004</v>
      </c>
    </row>
    <row r="997" spans="21:22" x14ac:dyDescent="0.15">
      <c r="U997">
        <f t="shared" si="22"/>
        <v>22.408614376606472</v>
      </c>
      <c r="V997">
        <v>1005</v>
      </c>
    </row>
    <row r="998" spans="21:22" x14ac:dyDescent="0.15">
      <c r="U998">
        <f t="shared" si="22"/>
        <v>22.419768028322917</v>
      </c>
      <c r="V998">
        <v>1006</v>
      </c>
    </row>
    <row r="999" spans="21:22" x14ac:dyDescent="0.15">
      <c r="U999">
        <f t="shared" si="22"/>
        <v>22.430916133939785</v>
      </c>
      <c r="V999">
        <v>1007</v>
      </c>
    </row>
    <row r="1000" spans="21:22" x14ac:dyDescent="0.15">
      <c r="U1000">
        <f t="shared" si="22"/>
        <v>22.442058701722182</v>
      </c>
      <c r="V1000">
        <v>1008</v>
      </c>
    </row>
    <row r="1001" spans="21:22" x14ac:dyDescent="0.15">
      <c r="U1001">
        <f t="shared" si="22"/>
        <v>22.453195739914701</v>
      </c>
      <c r="V1001">
        <v>1009</v>
      </c>
    </row>
    <row r="1002" spans="21:22" x14ac:dyDescent="0.15">
      <c r="U1002">
        <f t="shared" si="22"/>
        <v>22.464327256741512</v>
      </c>
      <c r="V1002">
        <v>1010</v>
      </c>
    </row>
    <row r="1003" spans="21:22" x14ac:dyDescent="0.15">
      <c r="U1003">
        <f t="shared" si="22"/>
        <v>22.475453260406404</v>
      </c>
      <c r="V1003">
        <v>1011</v>
      </c>
    </row>
    <row r="1004" spans="21:22" x14ac:dyDescent="0.15">
      <c r="U1004">
        <f t="shared" si="22"/>
        <v>22.486573759092874</v>
      </c>
      <c r="V1004">
        <v>1012</v>
      </c>
    </row>
    <row r="1005" spans="21:22" x14ac:dyDescent="0.15">
      <c r="U1005">
        <f t="shared" si="22"/>
        <v>22.497688760964198</v>
      </c>
      <c r="V1005">
        <v>1013</v>
      </c>
    </row>
    <row r="1006" spans="21:22" x14ac:dyDescent="0.15">
      <c r="U1006">
        <f t="shared" ref="U1006:U1069" si="23">(V1006-1)*SQRT(2*V1006)/(2*(V1006-1)+1.21*(I$33-1.06))</f>
        <v>22.508798274163496</v>
      </c>
      <c r="V1006">
        <v>1014</v>
      </c>
    </row>
    <row r="1007" spans="21:22" x14ac:dyDescent="0.15">
      <c r="U1007">
        <f t="shared" si="23"/>
        <v>22.519902306813798</v>
      </c>
      <c r="V1007">
        <v>1015</v>
      </c>
    </row>
    <row r="1008" spans="21:22" x14ac:dyDescent="0.15">
      <c r="U1008">
        <f t="shared" si="23"/>
        <v>22.531000867018122</v>
      </c>
      <c r="V1008">
        <v>1016</v>
      </c>
    </row>
    <row r="1009" spans="21:22" x14ac:dyDescent="0.15">
      <c r="U1009">
        <f t="shared" si="23"/>
        <v>22.542093962859536</v>
      </c>
      <c r="V1009">
        <v>1017</v>
      </c>
    </row>
    <row r="1010" spans="21:22" x14ac:dyDescent="0.15">
      <c r="U1010">
        <f t="shared" si="23"/>
        <v>22.553181602401228</v>
      </c>
      <c r="V1010">
        <v>1018</v>
      </c>
    </row>
    <row r="1011" spans="21:22" x14ac:dyDescent="0.15">
      <c r="U1011">
        <f t="shared" si="23"/>
        <v>22.564263793686578</v>
      </c>
      <c r="V1011">
        <v>1019</v>
      </c>
    </row>
    <row r="1012" spans="21:22" x14ac:dyDescent="0.15">
      <c r="U1012">
        <f t="shared" si="23"/>
        <v>22.57534054473922</v>
      </c>
      <c r="V1012">
        <v>1020</v>
      </c>
    </row>
    <row r="1013" spans="21:22" x14ac:dyDescent="0.15">
      <c r="U1013">
        <f t="shared" si="23"/>
        <v>22.586411863563118</v>
      </c>
      <c r="V1013">
        <v>1021</v>
      </c>
    </row>
    <row r="1014" spans="21:22" x14ac:dyDescent="0.15">
      <c r="U1014">
        <f t="shared" si="23"/>
        <v>22.597477758142624</v>
      </c>
      <c r="V1014">
        <v>1022</v>
      </c>
    </row>
    <row r="1015" spans="21:22" x14ac:dyDescent="0.15">
      <c r="U1015">
        <f t="shared" si="23"/>
        <v>22.608538236442556</v>
      </c>
      <c r="V1015">
        <v>1023</v>
      </c>
    </row>
    <row r="1016" spans="21:22" x14ac:dyDescent="0.15">
      <c r="U1016">
        <f t="shared" si="23"/>
        <v>22.619593306408252</v>
      </c>
      <c r="V1016">
        <v>1024</v>
      </c>
    </row>
    <row r="1017" spans="21:22" x14ac:dyDescent="0.15">
      <c r="U1017">
        <f t="shared" si="23"/>
        <v>22.630642975965646</v>
      </c>
      <c r="V1017">
        <v>1025</v>
      </c>
    </row>
    <row r="1018" spans="21:22" x14ac:dyDescent="0.15">
      <c r="U1018">
        <f t="shared" si="23"/>
        <v>22.641687253021331</v>
      </c>
      <c r="V1018">
        <v>1026</v>
      </c>
    </row>
    <row r="1019" spans="21:22" x14ac:dyDescent="0.15">
      <c r="U1019">
        <f t="shared" si="23"/>
        <v>22.652726145462637</v>
      </c>
      <c r="V1019">
        <v>1027</v>
      </c>
    </row>
    <row r="1020" spans="21:22" x14ac:dyDescent="0.15">
      <c r="U1020">
        <f t="shared" si="23"/>
        <v>22.663759661157659</v>
      </c>
      <c r="V1020">
        <v>1028</v>
      </c>
    </row>
    <row r="1021" spans="21:22" x14ac:dyDescent="0.15">
      <c r="U1021">
        <f t="shared" si="23"/>
        <v>22.674787807955376</v>
      </c>
      <c r="V1021">
        <v>1029</v>
      </c>
    </row>
    <row r="1022" spans="21:22" x14ac:dyDescent="0.15">
      <c r="U1022">
        <f t="shared" si="23"/>
        <v>22.68581059368568</v>
      </c>
      <c r="V1022">
        <v>1030</v>
      </c>
    </row>
    <row r="1023" spans="21:22" x14ac:dyDescent="0.15">
      <c r="U1023">
        <f t="shared" si="23"/>
        <v>22.696828026159441</v>
      </c>
      <c r="V1023">
        <v>1031</v>
      </c>
    </row>
    <row r="1024" spans="21:22" x14ac:dyDescent="0.15">
      <c r="U1024">
        <f t="shared" si="23"/>
        <v>22.707840113168597</v>
      </c>
      <c r="V1024">
        <v>1032</v>
      </c>
    </row>
    <row r="1025" spans="21:22" x14ac:dyDescent="0.15">
      <c r="U1025">
        <f t="shared" si="23"/>
        <v>22.718846862486181</v>
      </c>
      <c r="V1025">
        <v>1033</v>
      </c>
    </row>
    <row r="1026" spans="21:22" x14ac:dyDescent="0.15">
      <c r="U1026">
        <f t="shared" si="23"/>
        <v>22.729848281866428</v>
      </c>
      <c r="V1026">
        <v>1034</v>
      </c>
    </row>
    <row r="1027" spans="21:22" x14ac:dyDescent="0.15">
      <c r="U1027">
        <f t="shared" si="23"/>
        <v>22.740844379044795</v>
      </c>
      <c r="V1027">
        <v>1035</v>
      </c>
    </row>
    <row r="1028" spans="21:22" x14ac:dyDescent="0.15">
      <c r="U1028">
        <f t="shared" si="23"/>
        <v>22.751835161738068</v>
      </c>
      <c r="V1028">
        <v>1036</v>
      </c>
    </row>
    <row r="1029" spans="21:22" x14ac:dyDescent="0.15">
      <c r="U1029">
        <f t="shared" si="23"/>
        <v>22.762820637644381</v>
      </c>
      <c r="V1029">
        <v>1037</v>
      </c>
    </row>
    <row r="1030" spans="21:22" x14ac:dyDescent="0.15">
      <c r="U1030">
        <f t="shared" si="23"/>
        <v>22.773800814443316</v>
      </c>
      <c r="V1030">
        <v>1038</v>
      </c>
    </row>
    <row r="1031" spans="21:22" x14ac:dyDescent="0.15">
      <c r="U1031">
        <f t="shared" si="23"/>
        <v>22.784775699795951</v>
      </c>
      <c r="V1031">
        <v>1039</v>
      </c>
    </row>
    <row r="1032" spans="21:22" x14ac:dyDescent="0.15">
      <c r="U1032">
        <f t="shared" si="23"/>
        <v>22.795745301344908</v>
      </c>
      <c r="V1032">
        <v>1040</v>
      </c>
    </row>
    <row r="1033" spans="21:22" x14ac:dyDescent="0.15">
      <c r="U1033">
        <f t="shared" si="23"/>
        <v>22.806709626714447</v>
      </c>
      <c r="V1033">
        <v>1041</v>
      </c>
    </row>
    <row r="1034" spans="21:22" x14ac:dyDescent="0.15">
      <c r="U1034">
        <f t="shared" si="23"/>
        <v>22.817668683510497</v>
      </c>
      <c r="V1034">
        <v>1042</v>
      </c>
    </row>
    <row r="1035" spans="21:22" x14ac:dyDescent="0.15">
      <c r="U1035">
        <f t="shared" si="23"/>
        <v>22.828622479320735</v>
      </c>
      <c r="V1035">
        <v>1043</v>
      </c>
    </row>
    <row r="1036" spans="21:22" x14ac:dyDescent="0.15">
      <c r="U1036">
        <f t="shared" si="23"/>
        <v>22.839571021714651</v>
      </c>
      <c r="V1036">
        <v>1044</v>
      </c>
    </row>
    <row r="1037" spans="21:22" x14ac:dyDescent="0.15">
      <c r="U1037">
        <f t="shared" si="23"/>
        <v>22.850514318243576</v>
      </c>
      <c r="V1037">
        <v>1045</v>
      </c>
    </row>
    <row r="1038" spans="21:22" x14ac:dyDescent="0.15">
      <c r="U1038">
        <f t="shared" si="23"/>
        <v>22.861452376440798</v>
      </c>
      <c r="V1038">
        <v>1046</v>
      </c>
    </row>
    <row r="1039" spans="21:22" x14ac:dyDescent="0.15">
      <c r="U1039">
        <f t="shared" si="23"/>
        <v>22.872385203821576</v>
      </c>
      <c r="V1039">
        <v>1047</v>
      </c>
    </row>
    <row r="1040" spans="21:22" x14ac:dyDescent="0.15">
      <c r="U1040">
        <f t="shared" si="23"/>
        <v>22.883312807883211</v>
      </c>
      <c r="V1040">
        <v>1048</v>
      </c>
    </row>
    <row r="1041" spans="21:22" x14ac:dyDescent="0.15">
      <c r="U1041">
        <f t="shared" si="23"/>
        <v>22.894235196105122</v>
      </c>
      <c r="V1041">
        <v>1049</v>
      </c>
    </row>
    <row r="1042" spans="21:22" x14ac:dyDescent="0.15">
      <c r="U1042">
        <f t="shared" si="23"/>
        <v>22.905152375948894</v>
      </c>
      <c r="V1042">
        <v>1050</v>
      </c>
    </row>
    <row r="1043" spans="21:22" x14ac:dyDescent="0.15">
      <c r="U1043">
        <f t="shared" si="23"/>
        <v>22.916064354858346</v>
      </c>
      <c r="V1043">
        <v>1051</v>
      </c>
    </row>
    <row r="1044" spans="21:22" x14ac:dyDescent="0.15">
      <c r="U1044">
        <f t="shared" si="23"/>
        <v>22.926971140259557</v>
      </c>
      <c r="V1044">
        <v>1052</v>
      </c>
    </row>
    <row r="1045" spans="21:22" x14ac:dyDescent="0.15">
      <c r="U1045">
        <f t="shared" si="23"/>
        <v>22.937872739560969</v>
      </c>
      <c r="V1045">
        <v>1053</v>
      </c>
    </row>
    <row r="1046" spans="21:22" x14ac:dyDescent="0.15">
      <c r="U1046">
        <f t="shared" si="23"/>
        <v>22.948769160153436</v>
      </c>
      <c r="V1046">
        <v>1054</v>
      </c>
    </row>
    <row r="1047" spans="21:22" x14ac:dyDescent="0.15">
      <c r="U1047">
        <f t="shared" si="23"/>
        <v>22.959660409410251</v>
      </c>
      <c r="V1047">
        <v>1055</v>
      </c>
    </row>
    <row r="1048" spans="21:22" x14ac:dyDescent="0.15">
      <c r="U1048">
        <f t="shared" si="23"/>
        <v>22.970546494687245</v>
      </c>
      <c r="V1048">
        <v>1056</v>
      </c>
    </row>
    <row r="1049" spans="21:22" x14ac:dyDescent="0.15">
      <c r="U1049">
        <f t="shared" si="23"/>
        <v>22.98142742332282</v>
      </c>
      <c r="V1049">
        <v>1057</v>
      </c>
    </row>
    <row r="1050" spans="21:22" x14ac:dyDescent="0.15">
      <c r="U1050">
        <f t="shared" si="23"/>
        <v>22.992303202638013</v>
      </c>
      <c r="V1050">
        <v>1058</v>
      </c>
    </row>
    <row r="1051" spans="21:22" x14ac:dyDescent="0.15">
      <c r="U1051">
        <f t="shared" si="23"/>
        <v>23.003173839936562</v>
      </c>
      <c r="V1051">
        <v>1059</v>
      </c>
    </row>
    <row r="1052" spans="21:22" x14ac:dyDescent="0.15">
      <c r="U1052">
        <f t="shared" si="23"/>
        <v>23.01403934250494</v>
      </c>
      <c r="V1052">
        <v>1060</v>
      </c>
    </row>
    <row r="1053" spans="21:22" x14ac:dyDescent="0.15">
      <c r="U1053">
        <f t="shared" si="23"/>
        <v>23.024899717612445</v>
      </c>
      <c r="V1053">
        <v>1061</v>
      </c>
    </row>
    <row r="1054" spans="21:22" x14ac:dyDescent="0.15">
      <c r="U1054">
        <f t="shared" si="23"/>
        <v>23.035754972511228</v>
      </c>
      <c r="V1054">
        <v>1062</v>
      </c>
    </row>
    <row r="1055" spans="21:22" x14ac:dyDescent="0.15">
      <c r="U1055">
        <f t="shared" si="23"/>
        <v>23.046605114436357</v>
      </c>
      <c r="V1055">
        <v>1063</v>
      </c>
    </row>
    <row r="1056" spans="21:22" x14ac:dyDescent="0.15">
      <c r="U1056">
        <f t="shared" si="23"/>
        <v>23.057450150605895</v>
      </c>
      <c r="V1056">
        <v>1064</v>
      </c>
    </row>
    <row r="1057" spans="21:22" x14ac:dyDescent="0.15">
      <c r="U1057">
        <f t="shared" si="23"/>
        <v>23.06829008822092</v>
      </c>
      <c r="V1057">
        <v>1065</v>
      </c>
    </row>
    <row r="1058" spans="21:22" x14ac:dyDescent="0.15">
      <c r="U1058">
        <f t="shared" si="23"/>
        <v>23.079124934465604</v>
      </c>
      <c r="V1058">
        <v>1066</v>
      </c>
    </row>
    <row r="1059" spans="21:22" x14ac:dyDescent="0.15">
      <c r="U1059">
        <f t="shared" si="23"/>
        <v>23.089954696507267</v>
      </c>
      <c r="V1059">
        <v>1067</v>
      </c>
    </row>
    <row r="1060" spans="21:22" x14ac:dyDescent="0.15">
      <c r="U1060">
        <f t="shared" si="23"/>
        <v>23.10077938149643</v>
      </c>
      <c r="V1060">
        <v>1068</v>
      </c>
    </row>
    <row r="1061" spans="21:22" x14ac:dyDescent="0.15">
      <c r="U1061">
        <f t="shared" si="23"/>
        <v>23.111598996566851</v>
      </c>
      <c r="V1061">
        <v>1069</v>
      </c>
    </row>
    <row r="1062" spans="21:22" x14ac:dyDescent="0.15">
      <c r="U1062">
        <f t="shared" si="23"/>
        <v>23.122413548835624</v>
      </c>
      <c r="V1062">
        <v>1070</v>
      </c>
    </row>
    <row r="1063" spans="21:22" x14ac:dyDescent="0.15">
      <c r="U1063">
        <f t="shared" si="23"/>
        <v>23.133223045403188</v>
      </c>
      <c r="V1063">
        <v>1071</v>
      </c>
    </row>
    <row r="1064" spans="21:22" x14ac:dyDescent="0.15">
      <c r="U1064">
        <f t="shared" si="23"/>
        <v>23.144027493353413</v>
      </c>
      <c r="V1064">
        <v>1072</v>
      </c>
    </row>
    <row r="1065" spans="21:22" x14ac:dyDescent="0.15">
      <c r="U1065">
        <f t="shared" si="23"/>
        <v>23.154826899753623</v>
      </c>
      <c r="V1065">
        <v>1073</v>
      </c>
    </row>
    <row r="1066" spans="21:22" x14ac:dyDescent="0.15">
      <c r="U1066">
        <f t="shared" si="23"/>
        <v>23.16562127165469</v>
      </c>
      <c r="V1066">
        <v>1074</v>
      </c>
    </row>
    <row r="1067" spans="21:22" x14ac:dyDescent="0.15">
      <c r="U1067">
        <f t="shared" si="23"/>
        <v>23.176410616091061</v>
      </c>
      <c r="V1067">
        <v>1075</v>
      </c>
    </row>
    <row r="1068" spans="21:22" x14ac:dyDescent="0.15">
      <c r="U1068">
        <f t="shared" si="23"/>
        <v>23.187194940080804</v>
      </c>
      <c r="V1068">
        <v>1076</v>
      </c>
    </row>
    <row r="1069" spans="21:22" x14ac:dyDescent="0.15">
      <c r="U1069">
        <f t="shared" si="23"/>
        <v>23.197974250625688</v>
      </c>
      <c r="V1069">
        <v>1077</v>
      </c>
    </row>
    <row r="1070" spans="21:22" x14ac:dyDescent="0.15">
      <c r="U1070">
        <f t="shared" ref="U1070:U1133" si="24">(V1070-1)*SQRT(2*V1070)/(2*(V1070-1)+1.21*(I$33-1.06))</f>
        <v>23.208748554711214</v>
      </c>
      <c r="V1070">
        <v>1078</v>
      </c>
    </row>
    <row r="1071" spans="21:22" x14ac:dyDescent="0.15">
      <c r="U1071">
        <f t="shared" si="24"/>
        <v>23.219517859306681</v>
      </c>
      <c r="V1071">
        <v>1079</v>
      </c>
    </row>
    <row r="1072" spans="21:22" x14ac:dyDescent="0.15">
      <c r="U1072">
        <f t="shared" si="24"/>
        <v>23.230282171365229</v>
      </c>
      <c r="V1072">
        <v>1080</v>
      </c>
    </row>
    <row r="1073" spans="21:22" x14ac:dyDescent="0.15">
      <c r="U1073">
        <f t="shared" si="24"/>
        <v>23.241041497823904</v>
      </c>
      <c r="V1073">
        <v>1081</v>
      </c>
    </row>
    <row r="1074" spans="21:22" x14ac:dyDescent="0.15">
      <c r="U1074">
        <f t="shared" si="24"/>
        <v>23.251795845603692</v>
      </c>
      <c r="V1074">
        <v>1082</v>
      </c>
    </row>
    <row r="1075" spans="21:22" x14ac:dyDescent="0.15">
      <c r="U1075">
        <f t="shared" si="24"/>
        <v>23.262545221609585</v>
      </c>
      <c r="V1075">
        <v>1083</v>
      </c>
    </row>
    <row r="1076" spans="21:22" x14ac:dyDescent="0.15">
      <c r="U1076">
        <f t="shared" si="24"/>
        <v>23.273289632730638</v>
      </c>
      <c r="V1076">
        <v>1084</v>
      </c>
    </row>
    <row r="1077" spans="21:22" x14ac:dyDescent="0.15">
      <c r="U1077">
        <f t="shared" si="24"/>
        <v>23.284029085839986</v>
      </c>
      <c r="V1077">
        <v>1085</v>
      </c>
    </row>
    <row r="1078" spans="21:22" x14ac:dyDescent="0.15">
      <c r="U1078">
        <f t="shared" si="24"/>
        <v>23.294763587794947</v>
      </c>
      <c r="V1078">
        <v>1086</v>
      </c>
    </row>
    <row r="1079" spans="21:22" x14ac:dyDescent="0.15">
      <c r="U1079">
        <f t="shared" si="24"/>
        <v>23.305493145437037</v>
      </c>
      <c r="V1079">
        <v>1087</v>
      </c>
    </row>
    <row r="1080" spans="21:22" x14ac:dyDescent="0.15">
      <c r="U1080">
        <f t="shared" si="24"/>
        <v>23.316217765592025</v>
      </c>
      <c r="V1080">
        <v>1088</v>
      </c>
    </row>
    <row r="1081" spans="21:22" x14ac:dyDescent="0.15">
      <c r="U1081">
        <f t="shared" si="24"/>
        <v>23.326937455070002</v>
      </c>
      <c r="V1081">
        <v>1089</v>
      </c>
    </row>
    <row r="1082" spans="21:22" x14ac:dyDescent="0.15">
      <c r="U1082">
        <f t="shared" si="24"/>
        <v>23.337652220665401</v>
      </c>
      <c r="V1082">
        <v>1090</v>
      </c>
    </row>
    <row r="1083" spans="21:22" x14ac:dyDescent="0.15">
      <c r="U1083">
        <f t="shared" si="24"/>
        <v>23.348362069157073</v>
      </c>
      <c r="V1083">
        <v>1091</v>
      </c>
    </row>
    <row r="1084" spans="21:22" x14ac:dyDescent="0.15">
      <c r="U1084">
        <f t="shared" si="24"/>
        <v>23.359067007308347</v>
      </c>
      <c r="V1084">
        <v>1092</v>
      </c>
    </row>
    <row r="1085" spans="21:22" x14ac:dyDescent="0.15">
      <c r="U1085">
        <f t="shared" si="24"/>
        <v>23.369767041867025</v>
      </c>
      <c r="V1085">
        <v>1093</v>
      </c>
    </row>
    <row r="1086" spans="21:22" x14ac:dyDescent="0.15">
      <c r="U1086">
        <f t="shared" si="24"/>
        <v>23.380462179565498</v>
      </c>
      <c r="V1086">
        <v>1094</v>
      </c>
    </row>
    <row r="1087" spans="21:22" x14ac:dyDescent="0.15">
      <c r="U1087">
        <f t="shared" si="24"/>
        <v>23.391152427120755</v>
      </c>
      <c r="V1087">
        <v>1095</v>
      </c>
    </row>
    <row r="1088" spans="21:22" x14ac:dyDescent="0.15">
      <c r="U1088">
        <f t="shared" si="24"/>
        <v>23.401837791234438</v>
      </c>
      <c r="V1088">
        <v>1096</v>
      </c>
    </row>
    <row r="1089" spans="21:22" x14ac:dyDescent="0.15">
      <c r="U1089">
        <f t="shared" si="24"/>
        <v>23.412518278592913</v>
      </c>
      <c r="V1089">
        <v>1097</v>
      </c>
    </row>
    <row r="1090" spans="21:22" x14ac:dyDescent="0.15">
      <c r="U1090">
        <f t="shared" si="24"/>
        <v>23.423193895867275</v>
      </c>
      <c r="V1090">
        <v>1098</v>
      </c>
    </row>
    <row r="1091" spans="21:22" x14ac:dyDescent="0.15">
      <c r="U1091">
        <f t="shared" si="24"/>
        <v>23.433864649713453</v>
      </c>
      <c r="V1091">
        <v>1099</v>
      </c>
    </row>
    <row r="1092" spans="21:22" x14ac:dyDescent="0.15">
      <c r="U1092">
        <f t="shared" si="24"/>
        <v>23.444530546772214</v>
      </c>
      <c r="V1092">
        <v>1100</v>
      </c>
    </row>
    <row r="1093" spans="21:22" x14ac:dyDescent="0.15">
      <c r="U1093">
        <f t="shared" si="24"/>
        <v>23.455191593669209</v>
      </c>
      <c r="V1093">
        <v>1101</v>
      </c>
    </row>
    <row r="1094" spans="21:22" x14ac:dyDescent="0.15">
      <c r="U1094">
        <f t="shared" si="24"/>
        <v>23.46584779701508</v>
      </c>
      <c r="V1094">
        <v>1102</v>
      </c>
    </row>
    <row r="1095" spans="21:22" x14ac:dyDescent="0.15">
      <c r="U1095">
        <f t="shared" si="24"/>
        <v>23.476499163405425</v>
      </c>
      <c r="V1095">
        <v>1103</v>
      </c>
    </row>
    <row r="1096" spans="21:22" x14ac:dyDescent="0.15">
      <c r="U1096">
        <f t="shared" si="24"/>
        <v>23.487145699420907</v>
      </c>
      <c r="V1096">
        <v>1104</v>
      </c>
    </row>
    <row r="1097" spans="21:22" x14ac:dyDescent="0.15">
      <c r="U1097">
        <f t="shared" si="24"/>
        <v>23.497787411627279</v>
      </c>
      <c r="V1097">
        <v>1105</v>
      </c>
    </row>
    <row r="1098" spans="21:22" x14ac:dyDescent="0.15">
      <c r="U1098">
        <f t="shared" si="24"/>
        <v>23.508424306575424</v>
      </c>
      <c r="V1098">
        <v>1106</v>
      </c>
    </row>
    <row r="1099" spans="21:22" x14ac:dyDescent="0.15">
      <c r="U1099">
        <f t="shared" si="24"/>
        <v>23.519056390801428</v>
      </c>
      <c r="V1099">
        <v>1107</v>
      </c>
    </row>
    <row r="1100" spans="21:22" x14ac:dyDescent="0.15">
      <c r="U1100">
        <f t="shared" si="24"/>
        <v>23.529683670826593</v>
      </c>
      <c r="V1100">
        <v>1108</v>
      </c>
    </row>
    <row r="1101" spans="21:22" x14ac:dyDescent="0.15">
      <c r="U1101">
        <f t="shared" si="24"/>
        <v>23.540306153157509</v>
      </c>
      <c r="V1101">
        <v>1109</v>
      </c>
    </row>
    <row r="1102" spans="21:22" x14ac:dyDescent="0.15">
      <c r="U1102">
        <f t="shared" si="24"/>
        <v>23.550923844286096</v>
      </c>
      <c r="V1102">
        <v>1110</v>
      </c>
    </row>
    <row r="1103" spans="21:22" x14ac:dyDescent="0.15">
      <c r="U1103">
        <f t="shared" si="24"/>
        <v>23.56153675068964</v>
      </c>
      <c r="V1103">
        <v>1111</v>
      </c>
    </row>
    <row r="1104" spans="21:22" x14ac:dyDescent="0.15">
      <c r="U1104">
        <f t="shared" si="24"/>
        <v>23.572144878830837</v>
      </c>
      <c r="V1104">
        <v>1112</v>
      </c>
    </row>
    <row r="1105" spans="21:22" x14ac:dyDescent="0.15">
      <c r="U1105">
        <f t="shared" si="24"/>
        <v>23.582748235157872</v>
      </c>
      <c r="V1105">
        <v>1113</v>
      </c>
    </row>
    <row r="1106" spans="21:22" x14ac:dyDescent="0.15">
      <c r="U1106">
        <f t="shared" si="24"/>
        <v>23.593346826104419</v>
      </c>
      <c r="V1106">
        <v>1114</v>
      </c>
    </row>
    <row r="1107" spans="21:22" x14ac:dyDescent="0.15">
      <c r="U1107">
        <f t="shared" si="24"/>
        <v>23.603940658089712</v>
      </c>
      <c r="V1107">
        <v>1115</v>
      </c>
    </row>
    <row r="1108" spans="21:22" x14ac:dyDescent="0.15">
      <c r="U1108">
        <f t="shared" si="24"/>
        <v>23.614529737518595</v>
      </c>
      <c r="V1108">
        <v>1116</v>
      </c>
    </row>
    <row r="1109" spans="21:22" x14ac:dyDescent="0.15">
      <c r="U1109">
        <f t="shared" si="24"/>
        <v>23.625114070781549</v>
      </c>
      <c r="V1109">
        <v>1117</v>
      </c>
    </row>
    <row r="1110" spans="21:22" x14ac:dyDescent="0.15">
      <c r="U1110">
        <f t="shared" si="24"/>
        <v>23.635693664254745</v>
      </c>
      <c r="V1110">
        <v>1118</v>
      </c>
    </row>
    <row r="1111" spans="21:22" x14ac:dyDescent="0.15">
      <c r="U1111">
        <f t="shared" si="24"/>
        <v>23.646268524300105</v>
      </c>
      <c r="V1111">
        <v>1119</v>
      </c>
    </row>
    <row r="1112" spans="21:22" x14ac:dyDescent="0.15">
      <c r="U1112">
        <f t="shared" si="24"/>
        <v>23.656838657265311</v>
      </c>
      <c r="V1112">
        <v>1120</v>
      </c>
    </row>
    <row r="1113" spans="21:22" x14ac:dyDescent="0.15">
      <c r="U1113">
        <f t="shared" si="24"/>
        <v>23.667404069483883</v>
      </c>
      <c r="V1113">
        <v>1121</v>
      </c>
    </row>
    <row r="1114" spans="21:22" x14ac:dyDescent="0.15">
      <c r="U1114">
        <f t="shared" si="24"/>
        <v>23.67796476727521</v>
      </c>
      <c r="V1114">
        <v>1122</v>
      </c>
    </row>
    <row r="1115" spans="21:22" x14ac:dyDescent="0.15">
      <c r="U1115">
        <f t="shared" si="24"/>
        <v>23.688520756944595</v>
      </c>
      <c r="V1115">
        <v>1123</v>
      </c>
    </row>
    <row r="1116" spans="21:22" x14ac:dyDescent="0.15">
      <c r="U1116">
        <f t="shared" si="24"/>
        <v>23.699072044783286</v>
      </c>
      <c r="V1116">
        <v>1124</v>
      </c>
    </row>
    <row r="1117" spans="21:22" x14ac:dyDescent="0.15">
      <c r="U1117">
        <f t="shared" si="24"/>
        <v>23.709618637068552</v>
      </c>
      <c r="V1117">
        <v>1125</v>
      </c>
    </row>
    <row r="1118" spans="21:22" x14ac:dyDescent="0.15">
      <c r="U1118">
        <f t="shared" si="24"/>
        <v>23.720160540063695</v>
      </c>
      <c r="V1118">
        <v>1126</v>
      </c>
    </row>
    <row r="1119" spans="21:22" x14ac:dyDescent="0.15">
      <c r="U1119">
        <f t="shared" si="24"/>
        <v>23.730697760018103</v>
      </c>
      <c r="V1119">
        <v>1127</v>
      </c>
    </row>
    <row r="1120" spans="21:22" x14ac:dyDescent="0.15">
      <c r="U1120">
        <f t="shared" si="24"/>
        <v>23.741230303167303</v>
      </c>
      <c r="V1120">
        <v>1128</v>
      </c>
    </row>
    <row r="1121" spans="21:22" x14ac:dyDescent="0.15">
      <c r="U1121">
        <f t="shared" si="24"/>
        <v>23.751758175732991</v>
      </c>
      <c r="V1121">
        <v>1129</v>
      </c>
    </row>
    <row r="1122" spans="21:22" x14ac:dyDescent="0.15">
      <c r="U1122">
        <f t="shared" si="24"/>
        <v>23.762281383923085</v>
      </c>
      <c r="V1122">
        <v>1130</v>
      </c>
    </row>
    <row r="1123" spans="21:22" x14ac:dyDescent="0.15">
      <c r="U1123">
        <f t="shared" si="24"/>
        <v>23.772799933931758</v>
      </c>
      <c r="V1123">
        <v>1131</v>
      </c>
    </row>
    <row r="1124" spans="21:22" x14ac:dyDescent="0.15">
      <c r="U1124">
        <f t="shared" si="24"/>
        <v>23.783313831939488</v>
      </c>
      <c r="V1124">
        <v>1132</v>
      </c>
    </row>
    <row r="1125" spans="21:22" x14ac:dyDescent="0.15">
      <c r="U1125">
        <f t="shared" si="24"/>
        <v>23.7938230841131</v>
      </c>
      <c r="V1125">
        <v>1133</v>
      </c>
    </row>
    <row r="1126" spans="21:22" x14ac:dyDescent="0.15">
      <c r="U1126">
        <f t="shared" si="24"/>
        <v>23.804327696605807</v>
      </c>
      <c r="V1126">
        <v>1134</v>
      </c>
    </row>
    <row r="1127" spans="21:22" x14ac:dyDescent="0.15">
      <c r="U1127">
        <f t="shared" si="24"/>
        <v>23.81482767555724</v>
      </c>
      <c r="V1127">
        <v>1135</v>
      </c>
    </row>
    <row r="1128" spans="21:22" x14ac:dyDescent="0.15">
      <c r="U1128">
        <f t="shared" si="24"/>
        <v>23.825323027093511</v>
      </c>
      <c r="V1128">
        <v>1136</v>
      </c>
    </row>
    <row r="1129" spans="21:22" x14ac:dyDescent="0.15">
      <c r="U1129">
        <f t="shared" si="24"/>
        <v>23.835813757327248</v>
      </c>
      <c r="V1129">
        <v>1137</v>
      </c>
    </row>
    <row r="1130" spans="21:22" x14ac:dyDescent="0.15">
      <c r="U1130">
        <f t="shared" si="24"/>
        <v>23.84629987235763</v>
      </c>
      <c r="V1130">
        <v>1138</v>
      </c>
    </row>
    <row r="1131" spans="21:22" x14ac:dyDescent="0.15">
      <c r="U1131">
        <f t="shared" si="24"/>
        <v>23.856781378270423</v>
      </c>
      <c r="V1131">
        <v>1139</v>
      </c>
    </row>
    <row r="1132" spans="21:22" x14ac:dyDescent="0.15">
      <c r="U1132">
        <f t="shared" si="24"/>
        <v>23.867258281138042</v>
      </c>
      <c r="V1132">
        <v>1140</v>
      </c>
    </row>
    <row r="1133" spans="21:22" x14ac:dyDescent="0.15">
      <c r="U1133">
        <f t="shared" si="24"/>
        <v>23.877730587019567</v>
      </c>
      <c r="V1133">
        <v>1141</v>
      </c>
    </row>
    <row r="1134" spans="21:22" x14ac:dyDescent="0.15">
      <c r="U1134">
        <f t="shared" ref="U1134:U1197" si="25">(V1134-1)*SQRT(2*V1134)/(2*(V1134-1)+1.21*(I$33-1.06))</f>
        <v>23.888198301960816</v>
      </c>
      <c r="V1134">
        <v>1142</v>
      </c>
    </row>
    <row r="1135" spans="21:22" x14ac:dyDescent="0.15">
      <c r="U1135">
        <f t="shared" si="25"/>
        <v>23.898661431994348</v>
      </c>
      <c r="V1135">
        <v>1143</v>
      </c>
    </row>
    <row r="1136" spans="21:22" x14ac:dyDescent="0.15">
      <c r="U1136">
        <f t="shared" si="25"/>
        <v>23.909119983139533</v>
      </c>
      <c r="V1136">
        <v>1144</v>
      </c>
    </row>
    <row r="1137" spans="21:22" x14ac:dyDescent="0.15">
      <c r="U1137">
        <f t="shared" si="25"/>
        <v>23.919573961402573</v>
      </c>
      <c r="V1137">
        <v>1145</v>
      </c>
    </row>
    <row r="1138" spans="21:22" x14ac:dyDescent="0.15">
      <c r="U1138">
        <f t="shared" si="25"/>
        <v>23.930023372776564</v>
      </c>
      <c r="V1138">
        <v>1146</v>
      </c>
    </row>
    <row r="1139" spans="21:22" x14ac:dyDescent="0.15">
      <c r="U1139">
        <f t="shared" si="25"/>
        <v>23.940468223241503</v>
      </c>
      <c r="V1139">
        <v>1147</v>
      </c>
    </row>
    <row r="1140" spans="21:22" x14ac:dyDescent="0.15">
      <c r="U1140">
        <f t="shared" si="25"/>
        <v>23.950908518764361</v>
      </c>
      <c r="V1140">
        <v>1148</v>
      </c>
    </row>
    <row r="1141" spans="21:22" x14ac:dyDescent="0.15">
      <c r="U1141">
        <f t="shared" si="25"/>
        <v>23.961344265299118</v>
      </c>
      <c r="V1141">
        <v>1149</v>
      </c>
    </row>
    <row r="1142" spans="21:22" x14ac:dyDescent="0.15">
      <c r="U1142">
        <f t="shared" si="25"/>
        <v>23.971775468786774</v>
      </c>
      <c r="V1142">
        <v>1150</v>
      </c>
    </row>
    <row r="1143" spans="21:22" x14ac:dyDescent="0.15">
      <c r="U1143">
        <f t="shared" si="25"/>
        <v>23.982202135155422</v>
      </c>
      <c r="V1143">
        <v>1151</v>
      </c>
    </row>
    <row r="1144" spans="21:22" x14ac:dyDescent="0.15">
      <c r="U1144">
        <f t="shared" si="25"/>
        <v>23.992624270320267</v>
      </c>
      <c r="V1144">
        <v>1152</v>
      </c>
    </row>
    <row r="1145" spans="21:22" x14ac:dyDescent="0.15">
      <c r="U1145">
        <f t="shared" si="25"/>
        <v>24.003041880183677</v>
      </c>
      <c r="V1145">
        <v>1153</v>
      </c>
    </row>
    <row r="1146" spans="21:22" x14ac:dyDescent="0.15">
      <c r="U1146">
        <f t="shared" si="25"/>
        <v>24.013454970635216</v>
      </c>
      <c r="V1146">
        <v>1154</v>
      </c>
    </row>
    <row r="1147" spans="21:22" x14ac:dyDescent="0.15">
      <c r="U1147">
        <f t="shared" si="25"/>
        <v>24.023863547551681</v>
      </c>
      <c r="V1147">
        <v>1155</v>
      </c>
    </row>
    <row r="1148" spans="21:22" x14ac:dyDescent="0.15">
      <c r="U1148">
        <f t="shared" si="25"/>
        <v>24.034267616797145</v>
      </c>
      <c r="V1148">
        <v>1156</v>
      </c>
    </row>
    <row r="1149" spans="21:22" x14ac:dyDescent="0.15">
      <c r="U1149">
        <f t="shared" si="25"/>
        <v>24.044667184222998</v>
      </c>
      <c r="V1149">
        <v>1157</v>
      </c>
    </row>
    <row r="1150" spans="21:22" x14ac:dyDescent="0.15">
      <c r="U1150">
        <f t="shared" si="25"/>
        <v>24.055062255667973</v>
      </c>
      <c r="V1150">
        <v>1158</v>
      </c>
    </row>
    <row r="1151" spans="21:22" x14ac:dyDescent="0.15">
      <c r="U1151">
        <f t="shared" si="25"/>
        <v>24.065452836958201</v>
      </c>
      <c r="V1151">
        <v>1159</v>
      </c>
    </row>
    <row r="1152" spans="21:22" x14ac:dyDescent="0.15">
      <c r="U1152">
        <f t="shared" si="25"/>
        <v>24.075838933907242</v>
      </c>
      <c r="V1152">
        <v>1160</v>
      </c>
    </row>
    <row r="1153" spans="21:22" x14ac:dyDescent="0.15">
      <c r="U1153">
        <f t="shared" si="25"/>
        <v>24.08622055231611</v>
      </c>
      <c r="V1153">
        <v>1161</v>
      </c>
    </row>
    <row r="1154" spans="21:22" x14ac:dyDescent="0.15">
      <c r="U1154">
        <f t="shared" si="25"/>
        <v>24.09659769797333</v>
      </c>
      <c r="V1154">
        <v>1162</v>
      </c>
    </row>
    <row r="1155" spans="21:22" x14ac:dyDescent="0.15">
      <c r="U1155">
        <f t="shared" si="25"/>
        <v>24.106970376654974</v>
      </c>
      <c r="V1155">
        <v>1163</v>
      </c>
    </row>
    <row r="1156" spans="21:22" x14ac:dyDescent="0.15">
      <c r="U1156">
        <f t="shared" si="25"/>
        <v>24.117338594124686</v>
      </c>
      <c r="V1156">
        <v>1164</v>
      </c>
    </row>
    <row r="1157" spans="21:22" x14ac:dyDescent="0.15">
      <c r="U1157">
        <f t="shared" si="25"/>
        <v>24.127702356133724</v>
      </c>
      <c r="V1157">
        <v>1165</v>
      </c>
    </row>
    <row r="1158" spans="21:22" x14ac:dyDescent="0.15">
      <c r="U1158">
        <f t="shared" si="25"/>
        <v>24.138061668421003</v>
      </c>
      <c r="V1158">
        <v>1166</v>
      </c>
    </row>
    <row r="1159" spans="21:22" x14ac:dyDescent="0.15">
      <c r="U1159">
        <f t="shared" si="25"/>
        <v>24.148416536713132</v>
      </c>
      <c r="V1159">
        <v>1167</v>
      </c>
    </row>
    <row r="1160" spans="21:22" x14ac:dyDescent="0.15">
      <c r="U1160">
        <f t="shared" si="25"/>
        <v>24.158766966724436</v>
      </c>
      <c r="V1160">
        <v>1168</v>
      </c>
    </row>
    <row r="1161" spans="21:22" x14ac:dyDescent="0.15">
      <c r="U1161">
        <f t="shared" si="25"/>
        <v>24.169112964157019</v>
      </c>
      <c r="V1161">
        <v>1169</v>
      </c>
    </row>
    <row r="1162" spans="21:22" x14ac:dyDescent="0.15">
      <c r="U1162">
        <f t="shared" si="25"/>
        <v>24.179454534700774</v>
      </c>
      <c r="V1162">
        <v>1170</v>
      </c>
    </row>
    <row r="1163" spans="21:22" x14ac:dyDescent="0.15">
      <c r="U1163">
        <f t="shared" si="25"/>
        <v>24.189791684033437</v>
      </c>
      <c r="V1163">
        <v>1171</v>
      </c>
    </row>
    <row r="1164" spans="21:22" x14ac:dyDescent="0.15">
      <c r="U1164">
        <f t="shared" si="25"/>
        <v>24.200124417820618</v>
      </c>
      <c r="V1164">
        <v>1172</v>
      </c>
    </row>
    <row r="1165" spans="21:22" x14ac:dyDescent="0.15">
      <c r="U1165">
        <f t="shared" si="25"/>
        <v>24.21045274171583</v>
      </c>
      <c r="V1165">
        <v>1173</v>
      </c>
    </row>
    <row r="1166" spans="21:22" x14ac:dyDescent="0.15">
      <c r="U1166">
        <f t="shared" si="25"/>
        <v>24.220776661360542</v>
      </c>
      <c r="V1166">
        <v>1174</v>
      </c>
    </row>
    <row r="1167" spans="21:22" x14ac:dyDescent="0.15">
      <c r="U1167">
        <f t="shared" si="25"/>
        <v>24.231096182384199</v>
      </c>
      <c r="V1167">
        <v>1175</v>
      </c>
    </row>
    <row r="1168" spans="21:22" x14ac:dyDescent="0.15">
      <c r="U1168">
        <f t="shared" si="25"/>
        <v>24.24141131040426</v>
      </c>
      <c r="V1168">
        <v>1176</v>
      </c>
    </row>
    <row r="1169" spans="21:22" x14ac:dyDescent="0.15">
      <c r="U1169">
        <f t="shared" si="25"/>
        <v>24.251722051026253</v>
      </c>
      <c r="V1169">
        <v>1177</v>
      </c>
    </row>
    <row r="1170" spans="21:22" x14ac:dyDescent="0.15">
      <c r="U1170">
        <f t="shared" si="25"/>
        <v>24.262028409843769</v>
      </c>
      <c r="V1170">
        <v>1178</v>
      </c>
    </row>
    <row r="1171" spans="21:22" x14ac:dyDescent="0.15">
      <c r="U1171">
        <f t="shared" si="25"/>
        <v>24.272330392438548</v>
      </c>
      <c r="V1171">
        <v>1179</v>
      </c>
    </row>
    <row r="1172" spans="21:22" x14ac:dyDescent="0.15">
      <c r="U1172">
        <f t="shared" si="25"/>
        <v>24.282628004380484</v>
      </c>
      <c r="V1172">
        <v>1180</v>
      </c>
    </row>
    <row r="1173" spans="21:22" x14ac:dyDescent="0.15">
      <c r="U1173">
        <f t="shared" si="25"/>
        <v>24.292921251227657</v>
      </c>
      <c r="V1173">
        <v>1181</v>
      </c>
    </row>
    <row r="1174" spans="21:22" x14ac:dyDescent="0.15">
      <c r="U1174">
        <f t="shared" si="25"/>
        <v>24.303210138526378</v>
      </c>
      <c r="V1174">
        <v>1182</v>
      </c>
    </row>
    <row r="1175" spans="21:22" x14ac:dyDescent="0.15">
      <c r="U1175">
        <f t="shared" si="25"/>
        <v>24.313494671811227</v>
      </c>
      <c r="V1175">
        <v>1183</v>
      </c>
    </row>
    <row r="1176" spans="21:22" x14ac:dyDescent="0.15">
      <c r="U1176">
        <f t="shared" si="25"/>
        <v>24.323774856605091</v>
      </c>
      <c r="V1176">
        <v>1184</v>
      </c>
    </row>
    <row r="1177" spans="21:22" x14ac:dyDescent="0.15">
      <c r="U1177">
        <f t="shared" si="25"/>
        <v>24.334050698419176</v>
      </c>
      <c r="V1177">
        <v>1185</v>
      </c>
    </row>
    <row r="1178" spans="21:22" x14ac:dyDescent="0.15">
      <c r="U1178">
        <f t="shared" si="25"/>
        <v>24.344322202753062</v>
      </c>
      <c r="V1178">
        <v>1186</v>
      </c>
    </row>
    <row r="1179" spans="21:22" x14ac:dyDescent="0.15">
      <c r="U1179">
        <f t="shared" si="25"/>
        <v>24.354589375094733</v>
      </c>
      <c r="V1179">
        <v>1187</v>
      </c>
    </row>
    <row r="1180" spans="21:22" x14ac:dyDescent="0.15">
      <c r="U1180">
        <f t="shared" si="25"/>
        <v>24.364852220920618</v>
      </c>
      <c r="V1180">
        <v>1188</v>
      </c>
    </row>
    <row r="1181" spans="21:22" x14ac:dyDescent="0.15">
      <c r="U1181">
        <f t="shared" si="25"/>
        <v>24.375110745695597</v>
      </c>
      <c r="V1181">
        <v>1189</v>
      </c>
    </row>
    <row r="1182" spans="21:22" x14ac:dyDescent="0.15">
      <c r="U1182">
        <f t="shared" si="25"/>
        <v>24.385364954873072</v>
      </c>
      <c r="V1182">
        <v>1190</v>
      </c>
    </row>
    <row r="1183" spans="21:22" x14ac:dyDescent="0.15">
      <c r="U1183">
        <f t="shared" si="25"/>
        <v>24.395614853894983</v>
      </c>
      <c r="V1183">
        <v>1191</v>
      </c>
    </row>
    <row r="1184" spans="21:22" x14ac:dyDescent="0.15">
      <c r="U1184">
        <f t="shared" si="25"/>
        <v>24.405860448191831</v>
      </c>
      <c r="V1184">
        <v>1192</v>
      </c>
    </row>
    <row r="1185" spans="21:22" x14ac:dyDescent="0.15">
      <c r="U1185">
        <f t="shared" si="25"/>
        <v>24.416101743182736</v>
      </c>
      <c r="V1185">
        <v>1193</v>
      </c>
    </row>
    <row r="1186" spans="21:22" x14ac:dyDescent="0.15">
      <c r="U1186">
        <f t="shared" si="25"/>
        <v>24.426338744275448</v>
      </c>
      <c r="V1186">
        <v>1194</v>
      </c>
    </row>
    <row r="1187" spans="21:22" x14ac:dyDescent="0.15">
      <c r="U1187">
        <f t="shared" si="25"/>
        <v>24.4365714568664</v>
      </c>
      <c r="V1187">
        <v>1195</v>
      </c>
    </row>
    <row r="1188" spans="21:22" x14ac:dyDescent="0.15">
      <c r="U1188">
        <f t="shared" si="25"/>
        <v>24.446799886340713</v>
      </c>
      <c r="V1188">
        <v>1196</v>
      </c>
    </row>
    <row r="1189" spans="21:22" x14ac:dyDescent="0.15">
      <c r="U1189">
        <f t="shared" si="25"/>
        <v>24.457024038072266</v>
      </c>
      <c r="V1189">
        <v>1197</v>
      </c>
    </row>
    <row r="1190" spans="21:22" x14ac:dyDescent="0.15">
      <c r="U1190">
        <f t="shared" si="25"/>
        <v>24.467243917423708</v>
      </c>
      <c r="V1190">
        <v>1198</v>
      </c>
    </row>
    <row r="1191" spans="21:22" x14ac:dyDescent="0.15">
      <c r="U1191">
        <f t="shared" si="25"/>
        <v>24.477459529746479</v>
      </c>
      <c r="V1191">
        <v>1199</v>
      </c>
    </row>
    <row r="1192" spans="21:22" x14ac:dyDescent="0.15">
      <c r="U1192">
        <f t="shared" si="25"/>
        <v>24.487670880380872</v>
      </c>
      <c r="V1192">
        <v>1200</v>
      </c>
    </row>
    <row r="1193" spans="21:22" x14ac:dyDescent="0.15">
      <c r="U1193">
        <f t="shared" si="25"/>
        <v>24.497877974656035</v>
      </c>
      <c r="V1193">
        <v>1201</v>
      </c>
    </row>
    <row r="1194" spans="21:22" x14ac:dyDescent="0.15">
      <c r="U1194">
        <f t="shared" si="25"/>
        <v>24.508080817890036</v>
      </c>
      <c r="V1194">
        <v>1202</v>
      </c>
    </row>
    <row r="1195" spans="21:22" x14ac:dyDescent="0.15">
      <c r="U1195">
        <f t="shared" si="25"/>
        <v>24.518279415389866</v>
      </c>
      <c r="V1195">
        <v>1203</v>
      </c>
    </row>
    <row r="1196" spans="21:22" x14ac:dyDescent="0.15">
      <c r="U1196">
        <f t="shared" si="25"/>
        <v>24.528473772451484</v>
      </c>
      <c r="V1196">
        <v>1204</v>
      </c>
    </row>
    <row r="1197" spans="21:22" x14ac:dyDescent="0.15">
      <c r="U1197">
        <f t="shared" si="25"/>
        <v>24.538663894359853</v>
      </c>
      <c r="V1197">
        <v>1205</v>
      </c>
    </row>
    <row r="1198" spans="21:22" x14ac:dyDescent="0.15">
      <c r="U1198">
        <f t="shared" ref="U1198:U1261" si="26">(V1198-1)*SQRT(2*V1198)/(2*(V1198-1)+1.21*(I$33-1.06))</f>
        <v>24.54884978638896</v>
      </c>
      <c r="V1198">
        <v>1206</v>
      </c>
    </row>
    <row r="1199" spans="21:22" x14ac:dyDescent="0.15">
      <c r="U1199">
        <f t="shared" si="26"/>
        <v>24.559031453801865</v>
      </c>
      <c r="V1199">
        <v>1207</v>
      </c>
    </row>
    <row r="1200" spans="21:22" x14ac:dyDescent="0.15">
      <c r="U1200">
        <f t="shared" si="26"/>
        <v>24.569208901850711</v>
      </c>
      <c r="V1200">
        <v>1208</v>
      </c>
    </row>
    <row r="1201" spans="21:22" x14ac:dyDescent="0.15">
      <c r="U1201">
        <f t="shared" si="26"/>
        <v>24.579382135776779</v>
      </c>
      <c r="V1201">
        <v>1209</v>
      </c>
    </row>
    <row r="1202" spans="21:22" x14ac:dyDescent="0.15">
      <c r="U1202">
        <f t="shared" si="26"/>
        <v>24.589551160810498</v>
      </c>
      <c r="V1202">
        <v>1210</v>
      </c>
    </row>
    <row r="1203" spans="21:22" x14ac:dyDescent="0.15">
      <c r="U1203">
        <f t="shared" si="26"/>
        <v>24.599715982171489</v>
      </c>
      <c r="V1203">
        <v>1211</v>
      </c>
    </row>
    <row r="1204" spans="21:22" x14ac:dyDescent="0.15">
      <c r="U1204">
        <f t="shared" si="26"/>
        <v>24.609876605068603</v>
      </c>
      <c r="V1204">
        <v>1212</v>
      </c>
    </row>
    <row r="1205" spans="21:22" x14ac:dyDescent="0.15">
      <c r="U1205">
        <f t="shared" si="26"/>
        <v>24.620033034699926</v>
      </c>
      <c r="V1205">
        <v>1213</v>
      </c>
    </row>
    <row r="1206" spans="21:22" x14ac:dyDescent="0.15">
      <c r="U1206">
        <f t="shared" si="26"/>
        <v>24.630185276252842</v>
      </c>
      <c r="V1206">
        <v>1214</v>
      </c>
    </row>
    <row r="1207" spans="21:22" x14ac:dyDescent="0.15">
      <c r="U1207">
        <f t="shared" si="26"/>
        <v>24.640333334904032</v>
      </c>
      <c r="V1207">
        <v>1215</v>
      </c>
    </row>
    <row r="1208" spans="21:22" x14ac:dyDescent="0.15">
      <c r="U1208">
        <f t="shared" si="26"/>
        <v>24.650477215819539</v>
      </c>
      <c r="V1208">
        <v>1216</v>
      </c>
    </row>
    <row r="1209" spans="21:22" x14ac:dyDescent="0.15">
      <c r="U1209">
        <f t="shared" si="26"/>
        <v>24.660616924154773</v>
      </c>
      <c r="V1209">
        <v>1217</v>
      </c>
    </row>
    <row r="1210" spans="21:22" x14ac:dyDescent="0.15">
      <c r="U1210">
        <f t="shared" si="26"/>
        <v>24.670752465054544</v>
      </c>
      <c r="V1210">
        <v>1218</v>
      </c>
    </row>
    <row r="1211" spans="21:22" x14ac:dyDescent="0.15">
      <c r="U1211">
        <f t="shared" si="26"/>
        <v>24.68088384365311</v>
      </c>
      <c r="V1211">
        <v>1219</v>
      </c>
    </row>
    <row r="1212" spans="21:22" x14ac:dyDescent="0.15">
      <c r="U1212">
        <f t="shared" si="26"/>
        <v>24.691011065074182</v>
      </c>
      <c r="V1212">
        <v>1220</v>
      </c>
    </row>
    <row r="1213" spans="21:22" x14ac:dyDescent="0.15">
      <c r="U1213">
        <f t="shared" si="26"/>
        <v>24.70113413443098</v>
      </c>
      <c r="V1213">
        <v>1221</v>
      </c>
    </row>
    <row r="1214" spans="21:22" x14ac:dyDescent="0.15">
      <c r="U1214">
        <f t="shared" si="26"/>
        <v>24.711253056826241</v>
      </c>
      <c r="V1214">
        <v>1222</v>
      </c>
    </row>
    <row r="1215" spans="21:22" x14ac:dyDescent="0.15">
      <c r="U1215">
        <f t="shared" si="26"/>
        <v>24.721367837352272</v>
      </c>
      <c r="V1215">
        <v>1223</v>
      </c>
    </row>
    <row r="1216" spans="21:22" x14ac:dyDescent="0.15">
      <c r="U1216">
        <f t="shared" si="26"/>
        <v>24.731478481090939</v>
      </c>
      <c r="V1216">
        <v>1224</v>
      </c>
    </row>
    <row r="1217" spans="21:22" x14ac:dyDescent="0.15">
      <c r="U1217">
        <f t="shared" si="26"/>
        <v>24.741584993113761</v>
      </c>
      <c r="V1217">
        <v>1225</v>
      </c>
    </row>
    <row r="1218" spans="21:22" x14ac:dyDescent="0.15">
      <c r="U1218">
        <f t="shared" si="26"/>
        <v>24.751687378481883</v>
      </c>
      <c r="V1218">
        <v>1226</v>
      </c>
    </row>
    <row r="1219" spans="21:22" x14ac:dyDescent="0.15">
      <c r="U1219">
        <f t="shared" si="26"/>
        <v>24.761785642246117</v>
      </c>
      <c r="V1219">
        <v>1227</v>
      </c>
    </row>
    <row r="1220" spans="21:22" x14ac:dyDescent="0.15">
      <c r="U1220">
        <f t="shared" si="26"/>
        <v>24.771879789446995</v>
      </c>
      <c r="V1220">
        <v>1228</v>
      </c>
    </row>
    <row r="1221" spans="21:22" x14ac:dyDescent="0.15">
      <c r="U1221">
        <f t="shared" si="26"/>
        <v>24.781969825114789</v>
      </c>
      <c r="V1221">
        <v>1229</v>
      </c>
    </row>
    <row r="1222" spans="21:22" x14ac:dyDescent="0.15">
      <c r="U1222">
        <f t="shared" si="26"/>
        <v>24.792055754269512</v>
      </c>
      <c r="V1222">
        <v>1230</v>
      </c>
    </row>
    <row r="1223" spans="21:22" x14ac:dyDescent="0.15">
      <c r="U1223">
        <f t="shared" si="26"/>
        <v>24.802137581920988</v>
      </c>
      <c r="V1223">
        <v>1231</v>
      </c>
    </row>
    <row r="1224" spans="21:22" x14ac:dyDescent="0.15">
      <c r="U1224">
        <f t="shared" si="26"/>
        <v>24.812215313068862</v>
      </c>
      <c r="V1224">
        <v>1232</v>
      </c>
    </row>
    <row r="1225" spans="21:22" x14ac:dyDescent="0.15">
      <c r="U1225">
        <f t="shared" si="26"/>
        <v>24.822288952702618</v>
      </c>
      <c r="V1225">
        <v>1233</v>
      </c>
    </row>
    <row r="1226" spans="21:22" x14ac:dyDescent="0.15">
      <c r="U1226">
        <f t="shared" si="26"/>
        <v>24.832358505801633</v>
      </c>
      <c r="V1226">
        <v>1234</v>
      </c>
    </row>
    <row r="1227" spans="21:22" x14ac:dyDescent="0.15">
      <c r="U1227">
        <f t="shared" si="26"/>
        <v>24.842423977335184</v>
      </c>
      <c r="V1227">
        <v>1235</v>
      </c>
    </row>
    <row r="1228" spans="21:22" x14ac:dyDescent="0.15">
      <c r="U1228">
        <f t="shared" si="26"/>
        <v>24.852485372262485</v>
      </c>
      <c r="V1228">
        <v>1236</v>
      </c>
    </row>
    <row r="1229" spans="21:22" x14ac:dyDescent="0.15">
      <c r="U1229">
        <f t="shared" si="26"/>
        <v>24.862542695532724</v>
      </c>
      <c r="V1229">
        <v>1237</v>
      </c>
    </row>
    <row r="1230" spans="21:22" x14ac:dyDescent="0.15">
      <c r="U1230">
        <f t="shared" si="26"/>
        <v>24.872595952085078</v>
      </c>
      <c r="V1230">
        <v>1238</v>
      </c>
    </row>
    <row r="1231" spans="21:22" x14ac:dyDescent="0.15">
      <c r="U1231">
        <f t="shared" si="26"/>
        <v>24.882645146848738</v>
      </c>
      <c r="V1231">
        <v>1239</v>
      </c>
    </row>
    <row r="1232" spans="21:22" x14ac:dyDescent="0.15">
      <c r="U1232">
        <f t="shared" si="26"/>
        <v>24.892690284742958</v>
      </c>
      <c r="V1232">
        <v>1240</v>
      </c>
    </row>
    <row r="1233" spans="21:22" x14ac:dyDescent="0.15">
      <c r="U1233">
        <f t="shared" si="26"/>
        <v>24.902731370677056</v>
      </c>
      <c r="V1233">
        <v>1241</v>
      </c>
    </row>
    <row r="1234" spans="21:22" x14ac:dyDescent="0.15">
      <c r="U1234">
        <f t="shared" si="26"/>
        <v>24.91276840955048</v>
      </c>
      <c r="V1234">
        <v>1242</v>
      </c>
    </row>
    <row r="1235" spans="21:22" x14ac:dyDescent="0.15">
      <c r="U1235">
        <f t="shared" si="26"/>
        <v>24.922801406252788</v>
      </c>
      <c r="V1235">
        <v>1243</v>
      </c>
    </row>
    <row r="1236" spans="21:22" x14ac:dyDescent="0.15">
      <c r="U1236">
        <f t="shared" si="26"/>
        <v>24.932830365663712</v>
      </c>
      <c r="V1236">
        <v>1244</v>
      </c>
    </row>
    <row r="1237" spans="21:22" x14ac:dyDescent="0.15">
      <c r="U1237">
        <f t="shared" si="26"/>
        <v>24.942855292653171</v>
      </c>
      <c r="V1237">
        <v>1245</v>
      </c>
    </row>
    <row r="1238" spans="21:22" x14ac:dyDescent="0.15">
      <c r="U1238">
        <f t="shared" si="26"/>
        <v>24.952876192081298</v>
      </c>
      <c r="V1238">
        <v>1246</v>
      </c>
    </row>
    <row r="1239" spans="21:22" x14ac:dyDescent="0.15">
      <c r="U1239">
        <f t="shared" si="26"/>
        <v>24.96289306879849</v>
      </c>
      <c r="V1239">
        <v>1247</v>
      </c>
    </row>
    <row r="1240" spans="21:22" x14ac:dyDescent="0.15">
      <c r="U1240">
        <f t="shared" si="26"/>
        <v>24.972905927645382</v>
      </c>
      <c r="V1240">
        <v>1248</v>
      </c>
    </row>
    <row r="1241" spans="21:22" x14ac:dyDescent="0.15">
      <c r="U1241">
        <f t="shared" si="26"/>
        <v>24.98291477345294</v>
      </c>
      <c r="V1241">
        <v>1249</v>
      </c>
    </row>
    <row r="1242" spans="21:22" x14ac:dyDescent="0.15">
      <c r="U1242">
        <f t="shared" si="26"/>
        <v>24.992919611042442</v>
      </c>
      <c r="V1242">
        <v>1250</v>
      </c>
    </row>
    <row r="1243" spans="21:22" x14ac:dyDescent="0.15">
      <c r="U1243">
        <f t="shared" si="26"/>
        <v>25.002920445225527</v>
      </c>
      <c r="V1243">
        <v>1251</v>
      </c>
    </row>
    <row r="1244" spans="21:22" x14ac:dyDescent="0.15">
      <c r="U1244">
        <f t="shared" si="26"/>
        <v>25.012917280804199</v>
      </c>
      <c r="V1244">
        <v>1252</v>
      </c>
    </row>
    <row r="1245" spans="21:22" x14ac:dyDescent="0.15">
      <c r="U1245">
        <f t="shared" si="26"/>
        <v>25.022910122570888</v>
      </c>
      <c r="V1245">
        <v>1253</v>
      </c>
    </row>
    <row r="1246" spans="21:22" x14ac:dyDescent="0.15">
      <c r="U1246">
        <f t="shared" si="26"/>
        <v>25.032898975308456</v>
      </c>
      <c r="V1246">
        <v>1254</v>
      </c>
    </row>
    <row r="1247" spans="21:22" x14ac:dyDescent="0.15">
      <c r="U1247">
        <f t="shared" si="26"/>
        <v>25.042883843790218</v>
      </c>
      <c r="V1247">
        <v>1255</v>
      </c>
    </row>
    <row r="1248" spans="21:22" x14ac:dyDescent="0.15">
      <c r="U1248">
        <f t="shared" si="26"/>
        <v>25.052864732779973</v>
      </c>
      <c r="V1248">
        <v>1256</v>
      </c>
    </row>
    <row r="1249" spans="21:22" x14ac:dyDescent="0.15">
      <c r="U1249">
        <f t="shared" si="26"/>
        <v>25.062841647032059</v>
      </c>
      <c r="V1249">
        <v>1257</v>
      </c>
    </row>
    <row r="1250" spans="21:22" x14ac:dyDescent="0.15">
      <c r="U1250">
        <f t="shared" si="26"/>
        <v>25.072814591291326</v>
      </c>
      <c r="V1250">
        <v>1258</v>
      </c>
    </row>
    <row r="1251" spans="21:22" x14ac:dyDescent="0.15">
      <c r="U1251">
        <f t="shared" si="26"/>
        <v>25.082783570293206</v>
      </c>
      <c r="V1251">
        <v>1259</v>
      </c>
    </row>
    <row r="1252" spans="21:22" x14ac:dyDescent="0.15">
      <c r="U1252">
        <f t="shared" si="26"/>
        <v>25.092748588763722</v>
      </c>
      <c r="V1252">
        <v>1260</v>
      </c>
    </row>
    <row r="1253" spans="21:22" x14ac:dyDescent="0.15">
      <c r="U1253">
        <f t="shared" si="26"/>
        <v>25.10270965141952</v>
      </c>
      <c r="V1253">
        <v>1261</v>
      </c>
    </row>
    <row r="1254" spans="21:22" x14ac:dyDescent="0.15">
      <c r="U1254">
        <f t="shared" si="26"/>
        <v>25.112666762967887</v>
      </c>
      <c r="V1254">
        <v>1262</v>
      </c>
    </row>
    <row r="1255" spans="21:22" x14ac:dyDescent="0.15">
      <c r="U1255">
        <f t="shared" si="26"/>
        <v>25.122619928106772</v>
      </c>
      <c r="V1255">
        <v>1263</v>
      </c>
    </row>
    <row r="1256" spans="21:22" x14ac:dyDescent="0.15">
      <c r="U1256">
        <f t="shared" si="26"/>
        <v>25.132569151524848</v>
      </c>
      <c r="V1256">
        <v>1264</v>
      </c>
    </row>
    <row r="1257" spans="21:22" x14ac:dyDescent="0.15">
      <c r="U1257">
        <f t="shared" si="26"/>
        <v>25.142514437901486</v>
      </c>
      <c r="V1257">
        <v>1265</v>
      </c>
    </row>
    <row r="1258" spans="21:22" x14ac:dyDescent="0.15">
      <c r="U1258">
        <f t="shared" si="26"/>
        <v>25.152455791906814</v>
      </c>
      <c r="V1258">
        <v>1266</v>
      </c>
    </row>
    <row r="1259" spans="21:22" x14ac:dyDescent="0.15">
      <c r="U1259">
        <f t="shared" si="26"/>
        <v>25.162393218201739</v>
      </c>
      <c r="V1259">
        <v>1267</v>
      </c>
    </row>
    <row r="1260" spans="21:22" x14ac:dyDescent="0.15">
      <c r="U1260">
        <f t="shared" si="26"/>
        <v>25.172326721437962</v>
      </c>
      <c r="V1260">
        <v>1268</v>
      </c>
    </row>
    <row r="1261" spans="21:22" x14ac:dyDescent="0.15">
      <c r="U1261">
        <f t="shared" si="26"/>
        <v>25.182256306258012</v>
      </c>
      <c r="V1261">
        <v>1269</v>
      </c>
    </row>
    <row r="1262" spans="21:22" x14ac:dyDescent="0.15">
      <c r="U1262">
        <f t="shared" ref="U1262:U1325" si="27">(V1262-1)*SQRT(2*V1262)/(2*(V1262-1)+1.21*(I$33-1.06))</f>
        <v>25.192181977295263</v>
      </c>
      <c r="V1262">
        <v>1270</v>
      </c>
    </row>
    <row r="1263" spans="21:22" x14ac:dyDescent="0.15">
      <c r="U1263">
        <f t="shared" si="27"/>
        <v>25.202103739173982</v>
      </c>
      <c r="V1263">
        <v>1271</v>
      </c>
    </row>
    <row r="1264" spans="21:22" x14ac:dyDescent="0.15">
      <c r="U1264">
        <f t="shared" si="27"/>
        <v>25.212021596509317</v>
      </c>
      <c r="V1264">
        <v>1272</v>
      </c>
    </row>
    <row r="1265" spans="21:22" x14ac:dyDescent="0.15">
      <c r="U1265">
        <f t="shared" si="27"/>
        <v>25.221935553907347</v>
      </c>
      <c r="V1265">
        <v>1273</v>
      </c>
    </row>
    <row r="1266" spans="21:22" x14ac:dyDescent="0.15">
      <c r="U1266">
        <f t="shared" si="27"/>
        <v>25.231845615965113</v>
      </c>
      <c r="V1266">
        <v>1274</v>
      </c>
    </row>
    <row r="1267" spans="21:22" x14ac:dyDescent="0.15">
      <c r="U1267">
        <f t="shared" si="27"/>
        <v>25.241751787270616</v>
      </c>
      <c r="V1267">
        <v>1275</v>
      </c>
    </row>
    <row r="1268" spans="21:22" x14ac:dyDescent="0.15">
      <c r="U1268">
        <f t="shared" si="27"/>
        <v>25.251654072402872</v>
      </c>
      <c r="V1268">
        <v>1276</v>
      </c>
    </row>
    <row r="1269" spans="21:22" x14ac:dyDescent="0.15">
      <c r="U1269">
        <f t="shared" si="27"/>
        <v>25.261552475931914</v>
      </c>
      <c r="V1269">
        <v>1277</v>
      </c>
    </row>
    <row r="1270" spans="21:22" x14ac:dyDescent="0.15">
      <c r="U1270">
        <f t="shared" si="27"/>
        <v>25.271447002418824</v>
      </c>
      <c r="V1270">
        <v>1278</v>
      </c>
    </row>
    <row r="1271" spans="21:22" x14ac:dyDescent="0.15">
      <c r="U1271">
        <f t="shared" si="27"/>
        <v>25.281337656415761</v>
      </c>
      <c r="V1271">
        <v>1279</v>
      </c>
    </row>
    <row r="1272" spans="21:22" x14ac:dyDescent="0.15">
      <c r="U1272">
        <f t="shared" si="27"/>
        <v>25.291224442465989</v>
      </c>
      <c r="V1272">
        <v>1280</v>
      </c>
    </row>
    <row r="1273" spans="21:22" x14ac:dyDescent="0.15">
      <c r="U1273">
        <f t="shared" si="27"/>
        <v>25.301107365103885</v>
      </c>
      <c r="V1273">
        <v>1281</v>
      </c>
    </row>
    <row r="1274" spans="21:22" x14ac:dyDescent="0.15">
      <c r="U1274">
        <f t="shared" si="27"/>
        <v>25.310986428854978</v>
      </c>
      <c r="V1274">
        <v>1282</v>
      </c>
    </row>
    <row r="1275" spans="21:22" x14ac:dyDescent="0.15">
      <c r="U1275">
        <f t="shared" si="27"/>
        <v>25.320861638235968</v>
      </c>
      <c r="V1275">
        <v>1283</v>
      </c>
    </row>
    <row r="1276" spans="21:22" x14ac:dyDescent="0.15">
      <c r="U1276">
        <f t="shared" si="27"/>
        <v>25.330732997754758</v>
      </c>
      <c r="V1276">
        <v>1284</v>
      </c>
    </row>
    <row r="1277" spans="21:22" x14ac:dyDescent="0.15">
      <c r="U1277">
        <f t="shared" si="27"/>
        <v>25.340600511910456</v>
      </c>
      <c r="V1277">
        <v>1285</v>
      </c>
    </row>
    <row r="1278" spans="21:22" x14ac:dyDescent="0.15">
      <c r="U1278">
        <f t="shared" si="27"/>
        <v>25.35046418519342</v>
      </c>
      <c r="V1278">
        <v>1286</v>
      </c>
    </row>
    <row r="1279" spans="21:22" x14ac:dyDescent="0.15">
      <c r="U1279">
        <f t="shared" si="27"/>
        <v>25.360324022085287</v>
      </c>
      <c r="V1279">
        <v>1287</v>
      </c>
    </row>
    <row r="1280" spans="21:22" x14ac:dyDescent="0.15">
      <c r="U1280">
        <f t="shared" si="27"/>
        <v>25.370180027058971</v>
      </c>
      <c r="V1280">
        <v>1288</v>
      </c>
    </row>
    <row r="1281" spans="21:22" x14ac:dyDescent="0.15">
      <c r="U1281">
        <f t="shared" si="27"/>
        <v>25.380032204578704</v>
      </c>
      <c r="V1281">
        <v>1289</v>
      </c>
    </row>
    <row r="1282" spans="21:22" x14ac:dyDescent="0.15">
      <c r="U1282">
        <f t="shared" si="27"/>
        <v>25.389880559100064</v>
      </c>
      <c r="V1282">
        <v>1290</v>
      </c>
    </row>
    <row r="1283" spans="21:22" x14ac:dyDescent="0.15">
      <c r="U1283">
        <f t="shared" si="27"/>
        <v>25.399725095069979</v>
      </c>
      <c r="V1283">
        <v>1291</v>
      </c>
    </row>
    <row r="1284" spans="21:22" x14ac:dyDescent="0.15">
      <c r="U1284">
        <f t="shared" si="27"/>
        <v>25.409565816926772</v>
      </c>
      <c r="V1284">
        <v>1292</v>
      </c>
    </row>
    <row r="1285" spans="21:22" x14ac:dyDescent="0.15">
      <c r="U1285">
        <f t="shared" si="27"/>
        <v>25.41940272910017</v>
      </c>
      <c r="V1285">
        <v>1293</v>
      </c>
    </row>
    <row r="1286" spans="21:22" x14ac:dyDescent="0.15">
      <c r="U1286">
        <f t="shared" si="27"/>
        <v>25.42923583601133</v>
      </c>
      <c r="V1286">
        <v>1294</v>
      </c>
    </row>
    <row r="1287" spans="21:22" x14ac:dyDescent="0.15">
      <c r="U1287">
        <f t="shared" si="27"/>
        <v>25.439065142072881</v>
      </c>
      <c r="V1287">
        <v>1295</v>
      </c>
    </row>
    <row r="1288" spans="21:22" x14ac:dyDescent="0.15">
      <c r="U1288">
        <f t="shared" si="27"/>
        <v>25.448890651688902</v>
      </c>
      <c r="V1288">
        <v>1296</v>
      </c>
    </row>
    <row r="1289" spans="21:22" x14ac:dyDescent="0.15">
      <c r="U1289">
        <f t="shared" si="27"/>
        <v>25.458712369255</v>
      </c>
      <c r="V1289">
        <v>1297</v>
      </c>
    </row>
    <row r="1290" spans="21:22" x14ac:dyDescent="0.15">
      <c r="U1290">
        <f t="shared" si="27"/>
        <v>25.468530299158289</v>
      </c>
      <c r="V1290">
        <v>1298</v>
      </c>
    </row>
    <row r="1291" spans="21:22" x14ac:dyDescent="0.15">
      <c r="U1291">
        <f t="shared" si="27"/>
        <v>25.478344445777445</v>
      </c>
      <c r="V1291">
        <v>1299</v>
      </c>
    </row>
    <row r="1292" spans="21:22" x14ac:dyDescent="0.15">
      <c r="U1292">
        <f t="shared" si="27"/>
        <v>25.488154813482698</v>
      </c>
      <c r="V1292">
        <v>1300</v>
      </c>
    </row>
    <row r="1293" spans="21:22" x14ac:dyDescent="0.15">
      <c r="U1293">
        <f t="shared" si="27"/>
        <v>25.497961406635877</v>
      </c>
      <c r="V1293">
        <v>1301</v>
      </c>
    </row>
    <row r="1294" spans="21:22" x14ac:dyDescent="0.15">
      <c r="U1294">
        <f t="shared" si="27"/>
        <v>25.507764229590432</v>
      </c>
      <c r="V1294">
        <v>1302</v>
      </c>
    </row>
    <row r="1295" spans="21:22" x14ac:dyDescent="0.15">
      <c r="U1295">
        <f t="shared" si="27"/>
        <v>25.517563286691448</v>
      </c>
      <c r="V1295">
        <v>1303</v>
      </c>
    </row>
    <row r="1296" spans="21:22" x14ac:dyDescent="0.15">
      <c r="U1296">
        <f t="shared" si="27"/>
        <v>25.527358582275657</v>
      </c>
      <c r="V1296">
        <v>1304</v>
      </c>
    </row>
    <row r="1297" spans="21:22" x14ac:dyDescent="0.15">
      <c r="U1297">
        <f t="shared" si="27"/>
        <v>25.537150120671505</v>
      </c>
      <c r="V1297">
        <v>1305</v>
      </c>
    </row>
    <row r="1298" spans="21:22" x14ac:dyDescent="0.15">
      <c r="U1298">
        <f t="shared" si="27"/>
        <v>25.546937906199108</v>
      </c>
      <c r="V1298">
        <v>1306</v>
      </c>
    </row>
    <row r="1299" spans="21:22" x14ac:dyDescent="0.15">
      <c r="U1299">
        <f t="shared" si="27"/>
        <v>25.556721943170334</v>
      </c>
      <c r="V1299">
        <v>1307</v>
      </c>
    </row>
    <row r="1300" spans="21:22" x14ac:dyDescent="0.15">
      <c r="U1300">
        <f t="shared" si="27"/>
        <v>25.566502235888784</v>
      </c>
      <c r="V1300">
        <v>1308</v>
      </c>
    </row>
    <row r="1301" spans="21:22" x14ac:dyDescent="0.15">
      <c r="U1301">
        <f t="shared" si="27"/>
        <v>25.576278788649844</v>
      </c>
      <c r="V1301">
        <v>1309</v>
      </c>
    </row>
    <row r="1302" spans="21:22" x14ac:dyDescent="0.15">
      <c r="U1302">
        <f t="shared" si="27"/>
        <v>25.586051605740678</v>
      </c>
      <c r="V1302">
        <v>1310</v>
      </c>
    </row>
    <row r="1303" spans="21:22" x14ac:dyDescent="0.15">
      <c r="U1303">
        <f t="shared" si="27"/>
        <v>25.595820691440288</v>
      </c>
      <c r="V1303">
        <v>1311</v>
      </c>
    </row>
    <row r="1304" spans="21:22" x14ac:dyDescent="0.15">
      <c r="U1304">
        <f t="shared" si="27"/>
        <v>25.605586050019493</v>
      </c>
      <c r="V1304">
        <v>1312</v>
      </c>
    </row>
    <row r="1305" spans="21:22" x14ac:dyDescent="0.15">
      <c r="U1305">
        <f t="shared" si="27"/>
        <v>25.615347685740982</v>
      </c>
      <c r="V1305">
        <v>1313</v>
      </c>
    </row>
    <row r="1306" spans="21:22" x14ac:dyDescent="0.15">
      <c r="U1306">
        <f t="shared" si="27"/>
        <v>25.625105602859318</v>
      </c>
      <c r="V1306">
        <v>1314</v>
      </c>
    </row>
    <row r="1307" spans="21:22" x14ac:dyDescent="0.15">
      <c r="U1307">
        <f t="shared" si="27"/>
        <v>25.63485980562097</v>
      </c>
      <c r="V1307">
        <v>1315</v>
      </c>
    </row>
    <row r="1308" spans="21:22" x14ac:dyDescent="0.15">
      <c r="U1308">
        <f t="shared" si="27"/>
        <v>25.644610298264329</v>
      </c>
      <c r="V1308">
        <v>1316</v>
      </c>
    </row>
    <row r="1309" spans="21:22" x14ac:dyDescent="0.15">
      <c r="U1309">
        <f t="shared" si="27"/>
        <v>25.65435708501974</v>
      </c>
      <c r="V1309">
        <v>1317</v>
      </c>
    </row>
    <row r="1310" spans="21:22" x14ac:dyDescent="0.15">
      <c r="U1310">
        <f t="shared" si="27"/>
        <v>25.664100170109503</v>
      </c>
      <c r="V1310">
        <v>1318</v>
      </c>
    </row>
    <row r="1311" spans="21:22" x14ac:dyDescent="0.15">
      <c r="U1311">
        <f t="shared" si="27"/>
        <v>25.673839557747911</v>
      </c>
      <c r="V1311">
        <v>1319</v>
      </c>
    </row>
    <row r="1312" spans="21:22" x14ac:dyDescent="0.15">
      <c r="U1312">
        <f t="shared" si="27"/>
        <v>25.683575252141267</v>
      </c>
      <c r="V1312">
        <v>1320</v>
      </c>
    </row>
    <row r="1313" spans="21:22" x14ac:dyDescent="0.15">
      <c r="U1313">
        <f t="shared" si="27"/>
        <v>25.693307257487913</v>
      </c>
      <c r="V1313">
        <v>1321</v>
      </c>
    </row>
    <row r="1314" spans="21:22" x14ac:dyDescent="0.15">
      <c r="U1314">
        <f t="shared" si="27"/>
        <v>25.703035577978227</v>
      </c>
      <c r="V1314">
        <v>1322</v>
      </c>
    </row>
    <row r="1315" spans="21:22" x14ac:dyDescent="0.15">
      <c r="U1315">
        <f t="shared" si="27"/>
        <v>25.712760217794667</v>
      </c>
      <c r="V1315">
        <v>1323</v>
      </c>
    </row>
    <row r="1316" spans="21:22" x14ac:dyDescent="0.15">
      <c r="U1316">
        <f t="shared" si="27"/>
        <v>25.722481181111785</v>
      </c>
      <c r="V1316">
        <v>1324</v>
      </c>
    </row>
    <row r="1317" spans="21:22" x14ac:dyDescent="0.15">
      <c r="U1317">
        <f t="shared" si="27"/>
        <v>25.732198472096254</v>
      </c>
      <c r="V1317">
        <v>1325</v>
      </c>
    </row>
    <row r="1318" spans="21:22" x14ac:dyDescent="0.15">
      <c r="U1318">
        <f t="shared" si="27"/>
        <v>25.741912094906869</v>
      </c>
      <c r="V1318">
        <v>1326</v>
      </c>
    </row>
    <row r="1319" spans="21:22" x14ac:dyDescent="0.15">
      <c r="U1319">
        <f t="shared" si="27"/>
        <v>25.751622053694597</v>
      </c>
      <c r="V1319">
        <v>1327</v>
      </c>
    </row>
    <row r="1320" spans="21:22" x14ac:dyDescent="0.15">
      <c r="U1320">
        <f t="shared" si="27"/>
        <v>25.761328352602568</v>
      </c>
      <c r="V1320">
        <v>1328</v>
      </c>
    </row>
    <row r="1321" spans="21:22" x14ac:dyDescent="0.15">
      <c r="U1321">
        <f t="shared" si="27"/>
        <v>25.771030995766125</v>
      </c>
      <c r="V1321">
        <v>1329</v>
      </c>
    </row>
    <row r="1322" spans="21:22" x14ac:dyDescent="0.15">
      <c r="U1322">
        <f t="shared" si="27"/>
        <v>25.780729987312803</v>
      </c>
      <c r="V1322">
        <v>1330</v>
      </c>
    </row>
    <row r="1323" spans="21:22" x14ac:dyDescent="0.15">
      <c r="U1323">
        <f t="shared" si="27"/>
        <v>25.79042533136241</v>
      </c>
      <c r="V1323">
        <v>1331</v>
      </c>
    </row>
    <row r="1324" spans="21:22" x14ac:dyDescent="0.15">
      <c r="U1324">
        <f t="shared" si="27"/>
        <v>25.800117032026993</v>
      </c>
      <c r="V1324">
        <v>1332</v>
      </c>
    </row>
    <row r="1325" spans="21:22" x14ac:dyDescent="0.15">
      <c r="U1325">
        <f t="shared" si="27"/>
        <v>25.809805093410876</v>
      </c>
      <c r="V1325">
        <v>1333</v>
      </c>
    </row>
    <row r="1326" spans="21:22" x14ac:dyDescent="0.15">
      <c r="U1326">
        <f t="shared" ref="U1326:U1389" si="28">(V1326-1)*SQRT(2*V1326)/(2*(V1326-1)+1.21*(I$33-1.06))</f>
        <v>25.819489519610688</v>
      </c>
      <c r="V1326">
        <v>1334</v>
      </c>
    </row>
    <row r="1327" spans="21:22" x14ac:dyDescent="0.15">
      <c r="U1327">
        <f t="shared" si="28"/>
        <v>25.829170314715387</v>
      </c>
      <c r="V1327">
        <v>1335</v>
      </c>
    </row>
    <row r="1328" spans="21:22" x14ac:dyDescent="0.15">
      <c r="U1328">
        <f t="shared" si="28"/>
        <v>25.838847482806262</v>
      </c>
      <c r="V1328">
        <v>1336</v>
      </c>
    </row>
    <row r="1329" spans="21:22" x14ac:dyDescent="0.15">
      <c r="U1329">
        <f t="shared" si="28"/>
        <v>25.848521027956952</v>
      </c>
      <c r="V1329">
        <v>1337</v>
      </c>
    </row>
    <row r="1330" spans="21:22" x14ac:dyDescent="0.15">
      <c r="U1330">
        <f t="shared" si="28"/>
        <v>25.858190954233493</v>
      </c>
      <c r="V1330">
        <v>1338</v>
      </c>
    </row>
    <row r="1331" spans="21:22" x14ac:dyDescent="0.15">
      <c r="U1331">
        <f t="shared" si="28"/>
        <v>25.867857265694312</v>
      </c>
      <c r="V1331">
        <v>1339</v>
      </c>
    </row>
    <row r="1332" spans="21:22" x14ac:dyDescent="0.15">
      <c r="U1332">
        <f t="shared" si="28"/>
        <v>25.877519966390274</v>
      </c>
      <c r="V1332">
        <v>1340</v>
      </c>
    </row>
    <row r="1333" spans="21:22" x14ac:dyDescent="0.15">
      <c r="U1333">
        <f t="shared" si="28"/>
        <v>25.887179060364652</v>
      </c>
      <c r="V1333">
        <v>1341</v>
      </c>
    </row>
    <row r="1334" spans="21:22" x14ac:dyDescent="0.15">
      <c r="U1334">
        <f t="shared" si="28"/>
        <v>25.896834551653203</v>
      </c>
      <c r="V1334">
        <v>1342</v>
      </c>
    </row>
    <row r="1335" spans="21:22" x14ac:dyDescent="0.15">
      <c r="U1335">
        <f t="shared" si="28"/>
        <v>25.906486444284155</v>
      </c>
      <c r="V1335">
        <v>1343</v>
      </c>
    </row>
    <row r="1336" spans="21:22" x14ac:dyDescent="0.15">
      <c r="U1336">
        <f t="shared" si="28"/>
        <v>25.916134742278235</v>
      </c>
      <c r="V1336">
        <v>1344</v>
      </c>
    </row>
    <row r="1337" spans="21:22" x14ac:dyDescent="0.15">
      <c r="U1337">
        <f t="shared" si="28"/>
        <v>25.925779449648694</v>
      </c>
      <c r="V1337">
        <v>1345</v>
      </c>
    </row>
    <row r="1338" spans="21:22" x14ac:dyDescent="0.15">
      <c r="U1338">
        <f t="shared" si="28"/>
        <v>25.935420570401302</v>
      </c>
      <c r="V1338">
        <v>1346</v>
      </c>
    </row>
    <row r="1339" spans="21:22" x14ac:dyDescent="0.15">
      <c r="U1339">
        <f t="shared" si="28"/>
        <v>25.945058108534418</v>
      </c>
      <c r="V1339">
        <v>1347</v>
      </c>
    </row>
    <row r="1340" spans="21:22" x14ac:dyDescent="0.15">
      <c r="U1340">
        <f t="shared" si="28"/>
        <v>25.954692068038959</v>
      </c>
      <c r="V1340">
        <v>1348</v>
      </c>
    </row>
    <row r="1341" spans="21:22" x14ac:dyDescent="0.15">
      <c r="U1341">
        <f t="shared" si="28"/>
        <v>25.964322452898418</v>
      </c>
      <c r="V1341">
        <v>1349</v>
      </c>
    </row>
    <row r="1342" spans="21:22" x14ac:dyDescent="0.15">
      <c r="U1342">
        <f t="shared" si="28"/>
        <v>25.973949267088948</v>
      </c>
      <c r="V1342">
        <v>1350</v>
      </c>
    </row>
    <row r="1343" spans="21:22" x14ac:dyDescent="0.15">
      <c r="U1343">
        <f t="shared" si="28"/>
        <v>25.983572514579297</v>
      </c>
      <c r="V1343">
        <v>1351</v>
      </c>
    </row>
    <row r="1344" spans="21:22" x14ac:dyDescent="0.15">
      <c r="U1344">
        <f t="shared" si="28"/>
        <v>25.993192199330892</v>
      </c>
      <c r="V1344">
        <v>1352</v>
      </c>
    </row>
    <row r="1345" spans="21:22" x14ac:dyDescent="0.15">
      <c r="U1345">
        <f t="shared" si="28"/>
        <v>26.002808325297817</v>
      </c>
      <c r="V1345">
        <v>1353</v>
      </c>
    </row>
    <row r="1346" spans="21:22" x14ac:dyDescent="0.15">
      <c r="U1346">
        <f t="shared" si="28"/>
        <v>26.012420896426853</v>
      </c>
      <c r="V1346">
        <v>1354</v>
      </c>
    </row>
    <row r="1347" spans="21:22" x14ac:dyDescent="0.15">
      <c r="U1347">
        <f t="shared" si="28"/>
        <v>26.022029916657484</v>
      </c>
      <c r="V1347">
        <v>1355</v>
      </c>
    </row>
    <row r="1348" spans="21:22" x14ac:dyDescent="0.15">
      <c r="U1348">
        <f t="shared" si="28"/>
        <v>26.031635389921941</v>
      </c>
      <c r="V1348">
        <v>1356</v>
      </c>
    </row>
    <row r="1349" spans="21:22" x14ac:dyDescent="0.15">
      <c r="U1349">
        <f t="shared" si="28"/>
        <v>26.041237320145193</v>
      </c>
      <c r="V1349">
        <v>1357</v>
      </c>
    </row>
    <row r="1350" spans="21:22" x14ac:dyDescent="0.15">
      <c r="U1350">
        <f t="shared" si="28"/>
        <v>26.050835711244957</v>
      </c>
      <c r="V1350">
        <v>1358</v>
      </c>
    </row>
    <row r="1351" spans="21:22" x14ac:dyDescent="0.15">
      <c r="U1351">
        <f t="shared" si="28"/>
        <v>26.060430567131775</v>
      </c>
      <c r="V1351">
        <v>1359</v>
      </c>
    </row>
    <row r="1352" spans="21:22" x14ac:dyDescent="0.15">
      <c r="U1352">
        <f t="shared" si="28"/>
        <v>26.070021891708954</v>
      </c>
      <c r="V1352">
        <v>1360</v>
      </c>
    </row>
    <row r="1353" spans="21:22" x14ac:dyDescent="0.15">
      <c r="U1353">
        <f t="shared" si="28"/>
        <v>26.07960968887264</v>
      </c>
      <c r="V1353">
        <v>1361</v>
      </c>
    </row>
    <row r="1354" spans="21:22" x14ac:dyDescent="0.15">
      <c r="U1354">
        <f t="shared" si="28"/>
        <v>26.089193962511832</v>
      </c>
      <c r="V1354">
        <v>1362</v>
      </c>
    </row>
    <row r="1355" spans="21:22" x14ac:dyDescent="0.15">
      <c r="U1355">
        <f t="shared" si="28"/>
        <v>26.098774716508366</v>
      </c>
      <c r="V1355">
        <v>1363</v>
      </c>
    </row>
    <row r="1356" spans="21:22" x14ac:dyDescent="0.15">
      <c r="U1356">
        <f t="shared" si="28"/>
        <v>26.10835195473696</v>
      </c>
      <c r="V1356">
        <v>1364</v>
      </c>
    </row>
    <row r="1357" spans="21:22" x14ac:dyDescent="0.15">
      <c r="U1357">
        <f t="shared" si="28"/>
        <v>26.117925681065248</v>
      </c>
      <c r="V1357">
        <v>1365</v>
      </c>
    </row>
    <row r="1358" spans="21:22" x14ac:dyDescent="0.15">
      <c r="U1358">
        <f t="shared" si="28"/>
        <v>26.12749589935375</v>
      </c>
      <c r="V1358">
        <v>1366</v>
      </c>
    </row>
    <row r="1359" spans="21:22" x14ac:dyDescent="0.15">
      <c r="U1359">
        <f t="shared" si="28"/>
        <v>26.137062613455935</v>
      </c>
      <c r="V1359">
        <v>1367</v>
      </c>
    </row>
    <row r="1360" spans="21:22" x14ac:dyDescent="0.15">
      <c r="U1360">
        <f t="shared" si="28"/>
        <v>26.146625827218223</v>
      </c>
      <c r="V1360">
        <v>1368</v>
      </c>
    </row>
    <row r="1361" spans="21:22" x14ac:dyDescent="0.15">
      <c r="U1361">
        <f t="shared" si="28"/>
        <v>26.156185544479996</v>
      </c>
      <c r="V1361">
        <v>1369</v>
      </c>
    </row>
    <row r="1362" spans="21:22" x14ac:dyDescent="0.15">
      <c r="U1362">
        <f t="shared" si="28"/>
        <v>26.16574176907362</v>
      </c>
      <c r="V1362">
        <v>1370</v>
      </c>
    </row>
    <row r="1363" spans="21:22" x14ac:dyDescent="0.15">
      <c r="U1363">
        <f t="shared" si="28"/>
        <v>26.175294504824471</v>
      </c>
      <c r="V1363">
        <v>1371</v>
      </c>
    </row>
    <row r="1364" spans="21:22" x14ac:dyDescent="0.15">
      <c r="U1364">
        <f t="shared" si="28"/>
        <v>26.184843755550951</v>
      </c>
      <c r="V1364">
        <v>1372</v>
      </c>
    </row>
    <row r="1365" spans="21:22" x14ac:dyDescent="0.15">
      <c r="U1365">
        <f t="shared" si="28"/>
        <v>26.194389525064491</v>
      </c>
      <c r="V1365">
        <v>1373</v>
      </c>
    </row>
    <row r="1366" spans="21:22" x14ac:dyDescent="0.15">
      <c r="U1366">
        <f t="shared" si="28"/>
        <v>26.203931817169583</v>
      </c>
      <c r="V1366">
        <v>1374</v>
      </c>
    </row>
    <row r="1367" spans="21:22" x14ac:dyDescent="0.15">
      <c r="U1367">
        <f t="shared" si="28"/>
        <v>26.213470635663811</v>
      </c>
      <c r="V1367">
        <v>1375</v>
      </c>
    </row>
    <row r="1368" spans="21:22" x14ac:dyDescent="0.15">
      <c r="U1368">
        <f t="shared" si="28"/>
        <v>26.223005984337814</v>
      </c>
      <c r="V1368">
        <v>1376</v>
      </c>
    </row>
    <row r="1369" spans="21:22" x14ac:dyDescent="0.15">
      <c r="U1369">
        <f t="shared" si="28"/>
        <v>26.232537866975392</v>
      </c>
      <c r="V1369">
        <v>1377</v>
      </c>
    </row>
    <row r="1370" spans="21:22" x14ac:dyDescent="0.15">
      <c r="U1370">
        <f t="shared" si="28"/>
        <v>26.242066287353424</v>
      </c>
      <c r="V1370">
        <v>1378</v>
      </c>
    </row>
    <row r="1371" spans="21:22" x14ac:dyDescent="0.15">
      <c r="U1371">
        <f t="shared" si="28"/>
        <v>26.251591249241969</v>
      </c>
      <c r="V1371">
        <v>1379</v>
      </c>
    </row>
    <row r="1372" spans="21:22" x14ac:dyDescent="0.15">
      <c r="U1372">
        <f t="shared" si="28"/>
        <v>26.261112756404234</v>
      </c>
      <c r="V1372">
        <v>1380</v>
      </c>
    </row>
    <row r="1373" spans="21:22" x14ac:dyDescent="0.15">
      <c r="U1373">
        <f t="shared" si="28"/>
        <v>26.270630812596611</v>
      </c>
      <c r="V1373">
        <v>1381</v>
      </c>
    </row>
    <row r="1374" spans="21:22" x14ac:dyDescent="0.15">
      <c r="U1374">
        <f t="shared" si="28"/>
        <v>26.280145421568683</v>
      </c>
      <c r="V1374">
        <v>1382</v>
      </c>
    </row>
    <row r="1375" spans="21:22" x14ac:dyDescent="0.15">
      <c r="U1375">
        <f t="shared" si="28"/>
        <v>26.289656587063263</v>
      </c>
      <c r="V1375">
        <v>1383</v>
      </c>
    </row>
    <row r="1376" spans="21:22" x14ac:dyDescent="0.15">
      <c r="U1376">
        <f t="shared" si="28"/>
        <v>26.299164312816366</v>
      </c>
      <c r="V1376">
        <v>1384</v>
      </c>
    </row>
    <row r="1377" spans="21:22" x14ac:dyDescent="0.15">
      <c r="U1377">
        <f t="shared" si="28"/>
        <v>26.308668602557297</v>
      </c>
      <c r="V1377">
        <v>1385</v>
      </c>
    </row>
    <row r="1378" spans="21:22" x14ac:dyDescent="0.15">
      <c r="U1378">
        <f t="shared" si="28"/>
        <v>26.318169460008594</v>
      </c>
      <c r="V1378">
        <v>1386</v>
      </c>
    </row>
    <row r="1379" spans="21:22" x14ac:dyDescent="0.15">
      <c r="U1379">
        <f t="shared" si="28"/>
        <v>26.327666888886096</v>
      </c>
      <c r="V1379">
        <v>1387</v>
      </c>
    </row>
    <row r="1380" spans="21:22" x14ac:dyDescent="0.15">
      <c r="U1380">
        <f t="shared" si="28"/>
        <v>26.337160892898929</v>
      </c>
      <c r="V1380">
        <v>1388</v>
      </c>
    </row>
    <row r="1381" spans="21:22" x14ac:dyDescent="0.15">
      <c r="U1381">
        <f t="shared" si="28"/>
        <v>26.346651475749557</v>
      </c>
      <c r="V1381">
        <v>1389</v>
      </c>
    </row>
    <row r="1382" spans="21:22" x14ac:dyDescent="0.15">
      <c r="U1382">
        <f t="shared" si="28"/>
        <v>26.356138641133747</v>
      </c>
      <c r="V1382">
        <v>1390</v>
      </c>
    </row>
    <row r="1383" spans="21:22" x14ac:dyDescent="0.15">
      <c r="U1383">
        <f t="shared" si="28"/>
        <v>26.365622392740644</v>
      </c>
      <c r="V1383">
        <v>1391</v>
      </c>
    </row>
    <row r="1384" spans="21:22" x14ac:dyDescent="0.15">
      <c r="U1384">
        <f t="shared" si="28"/>
        <v>26.375102734252749</v>
      </c>
      <c r="V1384">
        <v>1392</v>
      </c>
    </row>
    <row r="1385" spans="21:22" x14ac:dyDescent="0.15">
      <c r="U1385">
        <f t="shared" si="28"/>
        <v>26.38457966934595</v>
      </c>
      <c r="V1385">
        <v>1393</v>
      </c>
    </row>
    <row r="1386" spans="21:22" x14ac:dyDescent="0.15">
      <c r="U1386">
        <f t="shared" si="28"/>
        <v>26.394053201689538</v>
      </c>
      <c r="V1386">
        <v>1394</v>
      </c>
    </row>
    <row r="1387" spans="21:22" x14ac:dyDescent="0.15">
      <c r="U1387">
        <f t="shared" si="28"/>
        <v>26.4035233349462</v>
      </c>
      <c r="V1387">
        <v>1395</v>
      </c>
    </row>
    <row r="1388" spans="21:22" x14ac:dyDescent="0.15">
      <c r="U1388">
        <f t="shared" si="28"/>
        <v>26.4129900727721</v>
      </c>
      <c r="V1388">
        <v>1396</v>
      </c>
    </row>
    <row r="1389" spans="21:22" x14ac:dyDescent="0.15">
      <c r="U1389">
        <f t="shared" si="28"/>
        <v>26.422453418816808</v>
      </c>
      <c r="V1389">
        <v>1397</v>
      </c>
    </row>
    <row r="1390" spans="21:22" x14ac:dyDescent="0.15">
      <c r="U1390">
        <f t="shared" ref="U1390:U1453" si="29">(V1390-1)*SQRT(2*V1390)/(2*(V1390-1)+1.21*(I$33-1.06))</f>
        <v>26.431913376723386</v>
      </c>
      <c r="V1390">
        <v>1398</v>
      </c>
    </row>
    <row r="1391" spans="21:22" x14ac:dyDescent="0.15">
      <c r="U1391">
        <f t="shared" si="29"/>
        <v>26.441369950128372</v>
      </c>
      <c r="V1391">
        <v>1399</v>
      </c>
    </row>
    <row r="1392" spans="21:22" x14ac:dyDescent="0.15">
      <c r="U1392">
        <f t="shared" si="29"/>
        <v>26.450823142661804</v>
      </c>
      <c r="V1392">
        <v>1400</v>
      </c>
    </row>
    <row r="1393" spans="21:22" x14ac:dyDescent="0.15">
      <c r="U1393">
        <f t="shared" si="29"/>
        <v>26.460272957947236</v>
      </c>
      <c r="V1393">
        <v>1401</v>
      </c>
    </row>
    <row r="1394" spans="21:22" x14ac:dyDescent="0.15">
      <c r="U1394">
        <f t="shared" si="29"/>
        <v>26.469719399601757</v>
      </c>
      <c r="V1394">
        <v>1402</v>
      </c>
    </row>
    <row r="1395" spans="21:22" x14ac:dyDescent="0.15">
      <c r="U1395">
        <f t="shared" si="29"/>
        <v>26.479162471235988</v>
      </c>
      <c r="V1395">
        <v>1403</v>
      </c>
    </row>
    <row r="1396" spans="21:22" x14ac:dyDescent="0.15">
      <c r="U1396">
        <f t="shared" si="29"/>
        <v>26.48860217645414</v>
      </c>
      <c r="V1396">
        <v>1404</v>
      </c>
    </row>
    <row r="1397" spans="21:22" x14ac:dyDescent="0.15">
      <c r="U1397">
        <f t="shared" si="29"/>
        <v>26.498038518853988</v>
      </c>
      <c r="V1397">
        <v>1405</v>
      </c>
    </row>
    <row r="1398" spans="21:22" x14ac:dyDescent="0.15">
      <c r="U1398">
        <f t="shared" si="29"/>
        <v>26.507471502026906</v>
      </c>
      <c r="V1398">
        <v>1406</v>
      </c>
    </row>
    <row r="1399" spans="21:22" x14ac:dyDescent="0.15">
      <c r="U1399">
        <f t="shared" si="29"/>
        <v>26.516901129557876</v>
      </c>
      <c r="V1399">
        <v>1407</v>
      </c>
    </row>
    <row r="1400" spans="21:22" x14ac:dyDescent="0.15">
      <c r="U1400">
        <f t="shared" si="29"/>
        <v>26.526327405025516</v>
      </c>
      <c r="V1400">
        <v>1408</v>
      </c>
    </row>
    <row r="1401" spans="21:22" x14ac:dyDescent="0.15">
      <c r="U1401">
        <f t="shared" si="29"/>
        <v>26.535750332002078</v>
      </c>
      <c r="V1401">
        <v>1409</v>
      </c>
    </row>
    <row r="1402" spans="21:22" x14ac:dyDescent="0.15">
      <c r="U1402">
        <f t="shared" si="29"/>
        <v>26.545169914053488</v>
      </c>
      <c r="V1402">
        <v>1410</v>
      </c>
    </row>
    <row r="1403" spans="21:22" x14ac:dyDescent="0.15">
      <c r="U1403">
        <f t="shared" si="29"/>
        <v>26.554586154739333</v>
      </c>
      <c r="V1403">
        <v>1411</v>
      </c>
    </row>
    <row r="1404" spans="21:22" x14ac:dyDescent="0.15">
      <c r="U1404">
        <f t="shared" si="29"/>
        <v>26.5639990576129</v>
      </c>
      <c r="V1404">
        <v>1412</v>
      </c>
    </row>
    <row r="1405" spans="21:22" x14ac:dyDescent="0.15">
      <c r="U1405">
        <f t="shared" si="29"/>
        <v>26.573408626221173</v>
      </c>
      <c r="V1405">
        <v>1413</v>
      </c>
    </row>
    <row r="1406" spans="21:22" x14ac:dyDescent="0.15">
      <c r="U1406">
        <f t="shared" si="29"/>
        <v>26.582814864104876</v>
      </c>
      <c r="V1406">
        <v>1414</v>
      </c>
    </row>
    <row r="1407" spans="21:22" x14ac:dyDescent="0.15">
      <c r="U1407">
        <f t="shared" si="29"/>
        <v>26.592217774798456</v>
      </c>
      <c r="V1407">
        <v>1415</v>
      </c>
    </row>
    <row r="1408" spans="21:22" x14ac:dyDescent="0.15">
      <c r="U1408">
        <f t="shared" si="29"/>
        <v>26.601617361830115</v>
      </c>
      <c r="V1408">
        <v>1416</v>
      </c>
    </row>
    <row r="1409" spans="21:22" x14ac:dyDescent="0.15">
      <c r="U1409">
        <f t="shared" si="29"/>
        <v>26.611013628721821</v>
      </c>
      <c r="V1409">
        <v>1417</v>
      </c>
    </row>
    <row r="1410" spans="21:22" x14ac:dyDescent="0.15">
      <c r="U1410">
        <f t="shared" si="29"/>
        <v>26.620406578989346</v>
      </c>
      <c r="V1410">
        <v>1418</v>
      </c>
    </row>
    <row r="1411" spans="21:22" x14ac:dyDescent="0.15">
      <c r="U1411">
        <f t="shared" si="29"/>
        <v>26.629796216142228</v>
      </c>
      <c r="V1411">
        <v>1419</v>
      </c>
    </row>
    <row r="1412" spans="21:22" x14ac:dyDescent="0.15">
      <c r="U1412">
        <f t="shared" si="29"/>
        <v>26.639182543683855</v>
      </c>
      <c r="V1412">
        <v>1420</v>
      </c>
    </row>
    <row r="1413" spans="21:22" x14ac:dyDescent="0.15">
      <c r="U1413">
        <f t="shared" si="29"/>
        <v>26.648565565111422</v>
      </c>
      <c r="V1413">
        <v>1421</v>
      </c>
    </row>
    <row r="1414" spans="21:22" x14ac:dyDescent="0.15">
      <c r="U1414">
        <f t="shared" si="29"/>
        <v>26.657945283915975</v>
      </c>
      <c r="V1414">
        <v>1422</v>
      </c>
    </row>
    <row r="1415" spans="21:22" x14ac:dyDescent="0.15">
      <c r="U1415">
        <f t="shared" si="29"/>
        <v>26.66732170358242</v>
      </c>
      <c r="V1415">
        <v>1423</v>
      </c>
    </row>
    <row r="1416" spans="21:22" x14ac:dyDescent="0.15">
      <c r="U1416">
        <f t="shared" si="29"/>
        <v>26.676694827589547</v>
      </c>
      <c r="V1416">
        <v>1424</v>
      </c>
    </row>
    <row r="1417" spans="21:22" x14ac:dyDescent="0.15">
      <c r="U1417">
        <f t="shared" si="29"/>
        <v>26.686064659410018</v>
      </c>
      <c r="V1417">
        <v>1425</v>
      </c>
    </row>
    <row r="1418" spans="21:22" x14ac:dyDescent="0.15">
      <c r="U1418">
        <f t="shared" si="29"/>
        <v>26.695431202510427</v>
      </c>
      <c r="V1418">
        <v>1426</v>
      </c>
    </row>
    <row r="1419" spans="21:22" x14ac:dyDescent="0.15">
      <c r="U1419">
        <f t="shared" si="29"/>
        <v>26.704794460351263</v>
      </c>
      <c r="V1419">
        <v>1427</v>
      </c>
    </row>
    <row r="1420" spans="21:22" x14ac:dyDescent="0.15">
      <c r="U1420">
        <f t="shared" si="29"/>
        <v>26.714154436386966</v>
      </c>
      <c r="V1420">
        <v>1428</v>
      </c>
    </row>
    <row r="1421" spans="21:22" x14ac:dyDescent="0.15">
      <c r="U1421">
        <f t="shared" si="29"/>
        <v>26.723511134065919</v>
      </c>
      <c r="V1421">
        <v>1429</v>
      </c>
    </row>
    <row r="1422" spans="21:22" x14ac:dyDescent="0.15">
      <c r="U1422">
        <f t="shared" si="29"/>
        <v>26.732864556830474</v>
      </c>
      <c r="V1422">
        <v>1430</v>
      </c>
    </row>
    <row r="1423" spans="21:22" x14ac:dyDescent="0.15">
      <c r="U1423">
        <f t="shared" si="29"/>
        <v>26.742214708116961</v>
      </c>
      <c r="V1423">
        <v>1431</v>
      </c>
    </row>
    <row r="1424" spans="21:22" x14ac:dyDescent="0.15">
      <c r="U1424">
        <f t="shared" si="29"/>
        <v>26.751561591355706</v>
      </c>
      <c r="V1424">
        <v>1432</v>
      </c>
    </row>
    <row r="1425" spans="21:22" x14ac:dyDescent="0.15">
      <c r="U1425">
        <f t="shared" si="29"/>
        <v>26.760905209971042</v>
      </c>
      <c r="V1425">
        <v>1433</v>
      </c>
    </row>
    <row r="1426" spans="21:22" x14ac:dyDescent="0.15">
      <c r="U1426">
        <f t="shared" si="29"/>
        <v>26.770245567381338</v>
      </c>
      <c r="V1426">
        <v>1434</v>
      </c>
    </row>
    <row r="1427" spans="21:22" x14ac:dyDescent="0.15">
      <c r="U1427">
        <f t="shared" si="29"/>
        <v>26.779582666998976</v>
      </c>
      <c r="V1427">
        <v>1435</v>
      </c>
    </row>
    <row r="1428" spans="21:22" x14ac:dyDescent="0.15">
      <c r="U1428">
        <f t="shared" si="29"/>
        <v>26.788916512230415</v>
      </c>
      <c r="V1428">
        <v>1436</v>
      </c>
    </row>
    <row r="1429" spans="21:22" x14ac:dyDescent="0.15">
      <c r="U1429">
        <f t="shared" si="29"/>
        <v>26.798247106476175</v>
      </c>
      <c r="V1429">
        <v>1437</v>
      </c>
    </row>
    <row r="1430" spans="21:22" x14ac:dyDescent="0.15">
      <c r="U1430">
        <f t="shared" si="29"/>
        <v>26.807574453130847</v>
      </c>
      <c r="V1430">
        <v>1438</v>
      </c>
    </row>
    <row r="1431" spans="21:22" x14ac:dyDescent="0.15">
      <c r="U1431">
        <f t="shared" si="29"/>
        <v>26.816898555583141</v>
      </c>
      <c r="V1431">
        <v>1439</v>
      </c>
    </row>
    <row r="1432" spans="21:22" x14ac:dyDescent="0.15">
      <c r="U1432">
        <f t="shared" si="29"/>
        <v>26.826219417215857</v>
      </c>
      <c r="V1432">
        <v>1440</v>
      </c>
    </row>
    <row r="1433" spans="21:22" x14ac:dyDescent="0.15">
      <c r="U1433">
        <f t="shared" si="29"/>
        <v>26.835537041405928</v>
      </c>
      <c r="V1433">
        <v>1441</v>
      </c>
    </row>
    <row r="1434" spans="21:22" x14ac:dyDescent="0.15">
      <c r="U1434">
        <f t="shared" si="29"/>
        <v>26.844851431524429</v>
      </c>
      <c r="V1434">
        <v>1442</v>
      </c>
    </row>
    <row r="1435" spans="21:22" x14ac:dyDescent="0.15">
      <c r="U1435">
        <f t="shared" si="29"/>
        <v>26.854162590936582</v>
      </c>
      <c r="V1435">
        <v>1443</v>
      </c>
    </row>
    <row r="1436" spans="21:22" x14ac:dyDescent="0.15">
      <c r="U1436">
        <f t="shared" si="29"/>
        <v>26.863470523001787</v>
      </c>
      <c r="V1436">
        <v>1444</v>
      </c>
    </row>
    <row r="1437" spans="21:22" x14ac:dyDescent="0.15">
      <c r="U1437">
        <f t="shared" si="29"/>
        <v>26.872775231073614</v>
      </c>
      <c r="V1437">
        <v>1445</v>
      </c>
    </row>
    <row r="1438" spans="21:22" x14ac:dyDescent="0.15">
      <c r="U1438">
        <f t="shared" si="29"/>
        <v>26.882076718499835</v>
      </c>
      <c r="V1438">
        <v>1446</v>
      </c>
    </row>
    <row r="1439" spans="21:22" x14ac:dyDescent="0.15">
      <c r="U1439">
        <f t="shared" si="29"/>
        <v>26.891374988622442</v>
      </c>
      <c r="V1439">
        <v>1447</v>
      </c>
    </row>
    <row r="1440" spans="21:22" x14ac:dyDescent="0.15">
      <c r="U1440">
        <f t="shared" si="29"/>
        <v>26.90067004477763</v>
      </c>
      <c r="V1440">
        <v>1448</v>
      </c>
    </row>
    <row r="1441" spans="21:22" x14ac:dyDescent="0.15">
      <c r="U1441">
        <f t="shared" si="29"/>
        <v>26.90996189029585</v>
      </c>
      <c r="V1441">
        <v>1449</v>
      </c>
    </row>
    <row r="1442" spans="21:22" x14ac:dyDescent="0.15">
      <c r="U1442">
        <f t="shared" si="29"/>
        <v>26.919250528501795</v>
      </c>
      <c r="V1442">
        <v>1450</v>
      </c>
    </row>
    <row r="1443" spans="21:22" x14ac:dyDescent="0.15">
      <c r="U1443">
        <f t="shared" si="29"/>
        <v>26.928535962714431</v>
      </c>
      <c r="V1443">
        <v>1451</v>
      </c>
    </row>
    <row r="1444" spans="21:22" x14ac:dyDescent="0.15">
      <c r="U1444">
        <f t="shared" si="29"/>
        <v>26.937818196246997</v>
      </c>
      <c r="V1444">
        <v>1452</v>
      </c>
    </row>
    <row r="1445" spans="21:22" x14ac:dyDescent="0.15">
      <c r="U1445">
        <f t="shared" si="29"/>
        <v>26.947097232407032</v>
      </c>
      <c r="V1445">
        <v>1453</v>
      </c>
    </row>
    <row r="1446" spans="21:22" x14ac:dyDescent="0.15">
      <c r="U1446">
        <f t="shared" si="29"/>
        <v>26.956373074496376</v>
      </c>
      <c r="V1446">
        <v>1454</v>
      </c>
    </row>
    <row r="1447" spans="21:22" x14ac:dyDescent="0.15">
      <c r="U1447">
        <f t="shared" si="29"/>
        <v>26.965645725811193</v>
      </c>
      <c r="V1447">
        <v>1455</v>
      </c>
    </row>
    <row r="1448" spans="21:22" x14ac:dyDescent="0.15">
      <c r="U1448">
        <f t="shared" si="29"/>
        <v>26.97491518964199</v>
      </c>
      <c r="V1448">
        <v>1456</v>
      </c>
    </row>
    <row r="1449" spans="21:22" x14ac:dyDescent="0.15">
      <c r="U1449">
        <f t="shared" si="29"/>
        <v>26.984181469273601</v>
      </c>
      <c r="V1449">
        <v>1457</v>
      </c>
    </row>
    <row r="1450" spans="21:22" x14ac:dyDescent="0.15">
      <c r="U1450">
        <f t="shared" si="29"/>
        <v>26.993444567985247</v>
      </c>
      <c r="V1450">
        <v>1458</v>
      </c>
    </row>
    <row r="1451" spans="21:22" x14ac:dyDescent="0.15">
      <c r="U1451">
        <f t="shared" si="29"/>
        <v>27.002704489050505</v>
      </c>
      <c r="V1451">
        <v>1459</v>
      </c>
    </row>
    <row r="1452" spans="21:22" x14ac:dyDescent="0.15">
      <c r="U1452">
        <f t="shared" si="29"/>
        <v>27.011961235737353</v>
      </c>
      <c r="V1452">
        <v>1460</v>
      </c>
    </row>
    <row r="1453" spans="21:22" x14ac:dyDescent="0.15">
      <c r="U1453">
        <f t="shared" si="29"/>
        <v>27.021214811308162</v>
      </c>
      <c r="V1453">
        <v>1461</v>
      </c>
    </row>
    <row r="1454" spans="21:22" x14ac:dyDescent="0.15">
      <c r="U1454">
        <f t="shared" ref="U1454:U1517" si="30">(V1454-1)*SQRT(2*V1454)/(2*(V1454-1)+1.21*(I$33-1.06))</f>
        <v>27.030465219019732</v>
      </c>
      <c r="V1454">
        <v>1462</v>
      </c>
    </row>
    <row r="1455" spans="21:22" x14ac:dyDescent="0.15">
      <c r="U1455">
        <f t="shared" si="30"/>
        <v>27.039712462123276</v>
      </c>
      <c r="V1455">
        <v>1463</v>
      </c>
    </row>
    <row r="1456" spans="21:22" x14ac:dyDescent="0.15">
      <c r="U1456">
        <f t="shared" si="30"/>
        <v>27.04895654386446</v>
      </c>
      <c r="V1456">
        <v>1464</v>
      </c>
    </row>
    <row r="1457" spans="21:22" x14ac:dyDescent="0.15">
      <c r="U1457">
        <f t="shared" si="30"/>
        <v>27.058197467483403</v>
      </c>
      <c r="V1457">
        <v>1465</v>
      </c>
    </row>
    <row r="1458" spans="21:22" x14ac:dyDescent="0.15">
      <c r="U1458">
        <f t="shared" si="30"/>
        <v>27.067435236214699</v>
      </c>
      <c r="V1458">
        <v>1466</v>
      </c>
    </row>
    <row r="1459" spans="21:22" x14ac:dyDescent="0.15">
      <c r="U1459">
        <f t="shared" si="30"/>
        <v>27.076669853287409</v>
      </c>
      <c r="V1459">
        <v>1467</v>
      </c>
    </row>
    <row r="1460" spans="21:22" x14ac:dyDescent="0.15">
      <c r="U1460">
        <f t="shared" si="30"/>
        <v>27.0859013219251</v>
      </c>
      <c r="V1460">
        <v>1468</v>
      </c>
    </row>
    <row r="1461" spans="21:22" x14ac:dyDescent="0.15">
      <c r="U1461">
        <f t="shared" si="30"/>
        <v>27.095129645345857</v>
      </c>
      <c r="V1461">
        <v>1469</v>
      </c>
    </row>
    <row r="1462" spans="21:22" x14ac:dyDescent="0.15">
      <c r="U1462">
        <f t="shared" si="30"/>
        <v>27.104354826762265</v>
      </c>
      <c r="V1462">
        <v>1470</v>
      </c>
    </row>
    <row r="1463" spans="21:22" x14ac:dyDescent="0.15">
      <c r="U1463">
        <f t="shared" si="30"/>
        <v>27.113576869381461</v>
      </c>
      <c r="V1463">
        <v>1471</v>
      </c>
    </row>
    <row r="1464" spans="21:22" x14ac:dyDescent="0.15">
      <c r="U1464">
        <f t="shared" si="30"/>
        <v>27.122795776405116</v>
      </c>
      <c r="V1464">
        <v>1472</v>
      </c>
    </row>
    <row r="1465" spans="21:22" x14ac:dyDescent="0.15">
      <c r="U1465">
        <f t="shared" si="30"/>
        <v>27.132011551029475</v>
      </c>
      <c r="V1465">
        <v>1473</v>
      </c>
    </row>
    <row r="1466" spans="21:22" x14ac:dyDescent="0.15">
      <c r="U1466">
        <f t="shared" si="30"/>
        <v>27.141224196445354</v>
      </c>
      <c r="V1466">
        <v>1474</v>
      </c>
    </row>
    <row r="1467" spans="21:22" x14ac:dyDescent="0.15">
      <c r="U1467">
        <f t="shared" si="30"/>
        <v>27.150433715838144</v>
      </c>
      <c r="V1467">
        <v>1475</v>
      </c>
    </row>
    <row r="1468" spans="21:22" x14ac:dyDescent="0.15">
      <c r="U1468">
        <f t="shared" si="30"/>
        <v>27.159640112387851</v>
      </c>
      <c r="V1468">
        <v>1476</v>
      </c>
    </row>
    <row r="1469" spans="21:22" x14ac:dyDescent="0.15">
      <c r="U1469">
        <f t="shared" si="30"/>
        <v>27.168843389269085</v>
      </c>
      <c r="V1469">
        <v>1477</v>
      </c>
    </row>
    <row r="1470" spans="21:22" x14ac:dyDescent="0.15">
      <c r="U1470">
        <f t="shared" si="30"/>
        <v>27.178043549651072</v>
      </c>
      <c r="V1470">
        <v>1478</v>
      </c>
    </row>
    <row r="1471" spans="21:22" x14ac:dyDescent="0.15">
      <c r="U1471">
        <f t="shared" si="30"/>
        <v>27.187240596697695</v>
      </c>
      <c r="V1471">
        <v>1479</v>
      </c>
    </row>
    <row r="1472" spans="21:22" x14ac:dyDescent="0.15">
      <c r="U1472">
        <f t="shared" si="30"/>
        <v>27.196434533567473</v>
      </c>
      <c r="V1472">
        <v>1480</v>
      </c>
    </row>
    <row r="1473" spans="21:22" x14ac:dyDescent="0.15">
      <c r="U1473">
        <f t="shared" si="30"/>
        <v>27.205625363413592</v>
      </c>
      <c r="V1473">
        <v>1481</v>
      </c>
    </row>
    <row r="1474" spans="21:22" x14ac:dyDescent="0.15">
      <c r="U1474">
        <f t="shared" si="30"/>
        <v>27.214813089383924</v>
      </c>
      <c r="V1474">
        <v>1482</v>
      </c>
    </row>
    <row r="1475" spans="21:22" x14ac:dyDescent="0.15">
      <c r="U1475">
        <f t="shared" si="30"/>
        <v>27.22399771462101</v>
      </c>
      <c r="V1475">
        <v>1483</v>
      </c>
    </row>
    <row r="1476" spans="21:22" x14ac:dyDescent="0.15">
      <c r="U1476">
        <f t="shared" si="30"/>
        <v>27.233179242262104</v>
      </c>
      <c r="V1476">
        <v>1484</v>
      </c>
    </row>
    <row r="1477" spans="21:22" x14ac:dyDescent="0.15">
      <c r="U1477">
        <f t="shared" si="30"/>
        <v>27.242357675439166</v>
      </c>
      <c r="V1477">
        <v>1485</v>
      </c>
    </row>
    <row r="1478" spans="21:22" x14ac:dyDescent="0.15">
      <c r="U1478">
        <f t="shared" si="30"/>
        <v>27.251533017278888</v>
      </c>
      <c r="V1478">
        <v>1486</v>
      </c>
    </row>
    <row r="1479" spans="21:22" x14ac:dyDescent="0.15">
      <c r="U1479">
        <f t="shared" si="30"/>
        <v>27.260705270902701</v>
      </c>
      <c r="V1479">
        <v>1487</v>
      </c>
    </row>
    <row r="1480" spans="21:22" x14ac:dyDescent="0.15">
      <c r="U1480">
        <f t="shared" si="30"/>
        <v>27.269874439426783</v>
      </c>
      <c r="V1480">
        <v>1488</v>
      </c>
    </row>
    <row r="1481" spans="21:22" x14ac:dyDescent="0.15">
      <c r="U1481">
        <f t="shared" si="30"/>
        <v>27.279040525962074</v>
      </c>
      <c r="V1481">
        <v>1489</v>
      </c>
    </row>
    <row r="1482" spans="21:22" x14ac:dyDescent="0.15">
      <c r="U1482">
        <f t="shared" si="30"/>
        <v>27.288203533614293</v>
      </c>
      <c r="V1482">
        <v>1490</v>
      </c>
    </row>
    <row r="1483" spans="21:22" x14ac:dyDescent="0.15">
      <c r="U1483">
        <f t="shared" si="30"/>
        <v>27.29736346548394</v>
      </c>
      <c r="V1483">
        <v>1491</v>
      </c>
    </row>
    <row r="1484" spans="21:22" x14ac:dyDescent="0.15">
      <c r="U1484">
        <f t="shared" si="30"/>
        <v>27.306520324666323</v>
      </c>
      <c r="V1484">
        <v>1492</v>
      </c>
    </row>
    <row r="1485" spans="21:22" x14ac:dyDescent="0.15">
      <c r="U1485">
        <f t="shared" si="30"/>
        <v>27.315674114251557</v>
      </c>
      <c r="V1485">
        <v>1493</v>
      </c>
    </row>
    <row r="1486" spans="21:22" x14ac:dyDescent="0.15">
      <c r="U1486">
        <f t="shared" si="30"/>
        <v>27.324824837324584</v>
      </c>
      <c r="V1486">
        <v>1494</v>
      </c>
    </row>
    <row r="1487" spans="21:22" x14ac:dyDescent="0.15">
      <c r="U1487">
        <f t="shared" si="30"/>
        <v>27.333972496965171</v>
      </c>
      <c r="V1487">
        <v>1495</v>
      </c>
    </row>
    <row r="1488" spans="21:22" x14ac:dyDescent="0.15">
      <c r="U1488">
        <f t="shared" si="30"/>
        <v>27.343117096247951</v>
      </c>
      <c r="V1488">
        <v>1496</v>
      </c>
    </row>
    <row r="1489" spans="21:22" x14ac:dyDescent="0.15">
      <c r="U1489">
        <f t="shared" si="30"/>
        <v>27.352258638242404</v>
      </c>
      <c r="V1489">
        <v>1497</v>
      </c>
    </row>
    <row r="1490" spans="21:22" x14ac:dyDescent="0.15">
      <c r="U1490">
        <f t="shared" si="30"/>
        <v>27.361397126012893</v>
      </c>
      <c r="V1490">
        <v>1498</v>
      </c>
    </row>
    <row r="1491" spans="21:22" x14ac:dyDescent="0.15">
      <c r="U1491">
        <f t="shared" si="30"/>
        <v>27.370532562618649</v>
      </c>
      <c r="V1491">
        <v>1499</v>
      </c>
    </row>
    <row r="1492" spans="21:22" x14ac:dyDescent="0.15">
      <c r="U1492">
        <f t="shared" si="30"/>
        <v>27.379664951113821</v>
      </c>
      <c r="V1492">
        <v>1500</v>
      </c>
    </row>
    <row r="1493" spans="21:22" x14ac:dyDescent="0.15">
      <c r="U1493">
        <f t="shared" si="30"/>
        <v>27.388794294547449</v>
      </c>
      <c r="V1493">
        <v>1501</v>
      </c>
    </row>
    <row r="1494" spans="21:22" x14ac:dyDescent="0.15">
      <c r="U1494">
        <f t="shared" si="30"/>
        <v>27.397920595963498</v>
      </c>
      <c r="V1494">
        <v>1502</v>
      </c>
    </row>
    <row r="1495" spans="21:22" x14ac:dyDescent="0.15">
      <c r="U1495">
        <f t="shared" si="30"/>
        <v>27.407043858400865</v>
      </c>
      <c r="V1495">
        <v>1503</v>
      </c>
    </row>
    <row r="1496" spans="21:22" x14ac:dyDescent="0.15">
      <c r="U1496">
        <f t="shared" si="30"/>
        <v>27.416164084893396</v>
      </c>
      <c r="V1496">
        <v>1504</v>
      </c>
    </row>
    <row r="1497" spans="21:22" x14ac:dyDescent="0.15">
      <c r="U1497">
        <f t="shared" si="30"/>
        <v>27.425281278469892</v>
      </c>
      <c r="V1497">
        <v>1505</v>
      </c>
    </row>
    <row r="1498" spans="21:22" x14ac:dyDescent="0.15">
      <c r="U1498">
        <f t="shared" si="30"/>
        <v>27.434395442154102</v>
      </c>
      <c r="V1498">
        <v>1506</v>
      </c>
    </row>
    <row r="1499" spans="21:22" x14ac:dyDescent="0.15">
      <c r="U1499">
        <f t="shared" si="30"/>
        <v>27.443506578964783</v>
      </c>
      <c r="V1499">
        <v>1507</v>
      </c>
    </row>
    <row r="1500" spans="21:22" x14ac:dyDescent="0.15">
      <c r="U1500">
        <f t="shared" si="30"/>
        <v>27.452614691915667</v>
      </c>
      <c r="V1500">
        <v>1508</v>
      </c>
    </row>
    <row r="1501" spans="21:22" x14ac:dyDescent="0.15">
      <c r="U1501">
        <f t="shared" si="30"/>
        <v>27.461719784015482</v>
      </c>
      <c r="V1501">
        <v>1509</v>
      </c>
    </row>
    <row r="1502" spans="21:22" x14ac:dyDescent="0.15">
      <c r="U1502">
        <f t="shared" si="30"/>
        <v>27.470821858267982</v>
      </c>
      <c r="V1502">
        <v>1510</v>
      </c>
    </row>
    <row r="1503" spans="21:22" x14ac:dyDescent="0.15">
      <c r="U1503">
        <f t="shared" si="30"/>
        <v>27.479920917671947</v>
      </c>
      <c r="V1503">
        <v>1511</v>
      </c>
    </row>
    <row r="1504" spans="21:22" x14ac:dyDescent="0.15">
      <c r="U1504">
        <f t="shared" si="30"/>
        <v>27.48901696522119</v>
      </c>
      <c r="V1504">
        <v>1512</v>
      </c>
    </row>
    <row r="1505" spans="21:22" x14ac:dyDescent="0.15">
      <c r="U1505">
        <f t="shared" si="30"/>
        <v>27.498110003904557</v>
      </c>
      <c r="V1505">
        <v>1513</v>
      </c>
    </row>
    <row r="1506" spans="21:22" x14ac:dyDescent="0.15">
      <c r="U1506">
        <f t="shared" si="30"/>
        <v>27.507200036705985</v>
      </c>
      <c r="V1506">
        <v>1514</v>
      </c>
    </row>
    <row r="1507" spans="21:22" x14ac:dyDescent="0.15">
      <c r="U1507">
        <f t="shared" si="30"/>
        <v>27.516287066604463</v>
      </c>
      <c r="V1507">
        <v>1515</v>
      </c>
    </row>
    <row r="1508" spans="21:22" x14ac:dyDescent="0.15">
      <c r="U1508">
        <f t="shared" si="30"/>
        <v>27.525371096574059</v>
      </c>
      <c r="V1508">
        <v>1516</v>
      </c>
    </row>
    <row r="1509" spans="21:22" x14ac:dyDescent="0.15">
      <c r="U1509">
        <f t="shared" si="30"/>
        <v>27.534452129583936</v>
      </c>
      <c r="V1509">
        <v>1517</v>
      </c>
    </row>
    <row r="1510" spans="21:22" x14ac:dyDescent="0.15">
      <c r="U1510">
        <f t="shared" si="30"/>
        <v>27.54353016859838</v>
      </c>
      <c r="V1510">
        <v>1518</v>
      </c>
    </row>
    <row r="1511" spans="21:22" x14ac:dyDescent="0.15">
      <c r="U1511">
        <f t="shared" si="30"/>
        <v>27.552605216576787</v>
      </c>
      <c r="V1511">
        <v>1519</v>
      </c>
    </row>
    <row r="1512" spans="21:22" x14ac:dyDescent="0.15">
      <c r="U1512">
        <f t="shared" si="30"/>
        <v>27.56167727647366</v>
      </c>
      <c r="V1512">
        <v>1520</v>
      </c>
    </row>
    <row r="1513" spans="21:22" x14ac:dyDescent="0.15">
      <c r="U1513">
        <f t="shared" si="30"/>
        <v>27.570746351238657</v>
      </c>
      <c r="V1513">
        <v>1521</v>
      </c>
    </row>
    <row r="1514" spans="21:22" x14ac:dyDescent="0.15">
      <c r="U1514">
        <f t="shared" si="30"/>
        <v>27.579812443816596</v>
      </c>
      <c r="V1514">
        <v>1522</v>
      </c>
    </row>
    <row r="1515" spans="21:22" x14ac:dyDescent="0.15">
      <c r="U1515">
        <f t="shared" si="30"/>
        <v>27.588875557147439</v>
      </c>
      <c r="V1515">
        <v>1523</v>
      </c>
    </row>
    <row r="1516" spans="21:22" x14ac:dyDescent="0.15">
      <c r="U1516">
        <f t="shared" si="30"/>
        <v>27.597935694166335</v>
      </c>
      <c r="V1516">
        <v>1524</v>
      </c>
    </row>
    <row r="1517" spans="21:22" x14ac:dyDescent="0.15">
      <c r="U1517">
        <f t="shared" si="30"/>
        <v>27.606992857803601</v>
      </c>
      <c r="V1517">
        <v>1525</v>
      </c>
    </row>
    <row r="1518" spans="21:22" x14ac:dyDescent="0.15">
      <c r="U1518">
        <f t="shared" ref="U1518:U1581" si="31">(V1518-1)*SQRT(2*V1518)/(2*(V1518-1)+1.21*(I$33-1.06))</f>
        <v>27.616047050984758</v>
      </c>
      <c r="V1518">
        <v>1526</v>
      </c>
    </row>
    <row r="1519" spans="21:22" x14ac:dyDescent="0.15">
      <c r="U1519">
        <f t="shared" si="31"/>
        <v>27.625098276630538</v>
      </c>
      <c r="V1519">
        <v>1527</v>
      </c>
    </row>
    <row r="1520" spans="21:22" x14ac:dyDescent="0.15">
      <c r="U1520">
        <f t="shared" si="31"/>
        <v>27.634146537656882</v>
      </c>
      <c r="V1520">
        <v>1528</v>
      </c>
    </row>
    <row r="1521" spans="21:22" x14ac:dyDescent="0.15">
      <c r="U1521">
        <f t="shared" si="31"/>
        <v>27.643191836974957</v>
      </c>
      <c r="V1521">
        <v>1529</v>
      </c>
    </row>
    <row r="1522" spans="21:22" x14ac:dyDescent="0.15">
      <c r="U1522">
        <f t="shared" si="31"/>
        <v>27.65223417749117</v>
      </c>
      <c r="V1522">
        <v>1530</v>
      </c>
    </row>
    <row r="1523" spans="21:22" x14ac:dyDescent="0.15">
      <c r="U1523">
        <f t="shared" si="31"/>
        <v>27.661273562107191</v>
      </c>
      <c r="V1523">
        <v>1531</v>
      </c>
    </row>
    <row r="1524" spans="21:22" x14ac:dyDescent="0.15">
      <c r="U1524">
        <f t="shared" si="31"/>
        <v>27.670309993719926</v>
      </c>
      <c r="V1524">
        <v>1532</v>
      </c>
    </row>
    <row r="1525" spans="21:22" x14ac:dyDescent="0.15">
      <c r="U1525">
        <f t="shared" si="31"/>
        <v>27.679343475221575</v>
      </c>
      <c r="V1525">
        <v>1533</v>
      </c>
    </row>
    <row r="1526" spans="21:22" x14ac:dyDescent="0.15">
      <c r="U1526">
        <f t="shared" si="31"/>
        <v>27.688374009499601</v>
      </c>
      <c r="V1526">
        <v>1534</v>
      </c>
    </row>
    <row r="1527" spans="21:22" x14ac:dyDescent="0.15">
      <c r="U1527">
        <f t="shared" si="31"/>
        <v>27.69740159943678</v>
      </c>
      <c r="V1527">
        <v>1535</v>
      </c>
    </row>
    <row r="1528" spans="21:22" x14ac:dyDescent="0.15">
      <c r="U1528">
        <f t="shared" si="31"/>
        <v>27.706426247911171</v>
      </c>
      <c r="V1528">
        <v>1536</v>
      </c>
    </row>
    <row r="1529" spans="21:22" x14ac:dyDescent="0.15">
      <c r="U1529">
        <f t="shared" si="31"/>
        <v>27.715447957796165</v>
      </c>
      <c r="V1529">
        <v>1537</v>
      </c>
    </row>
    <row r="1530" spans="21:22" x14ac:dyDescent="0.15">
      <c r="U1530">
        <f t="shared" si="31"/>
        <v>27.724466731960458</v>
      </c>
      <c r="V1530">
        <v>1538</v>
      </c>
    </row>
    <row r="1531" spans="21:22" x14ac:dyDescent="0.15">
      <c r="U1531">
        <f t="shared" si="31"/>
        <v>27.733482573268109</v>
      </c>
      <c r="V1531">
        <v>1539</v>
      </c>
    </row>
    <row r="1532" spans="21:22" x14ac:dyDescent="0.15">
      <c r="U1532">
        <f t="shared" si="31"/>
        <v>27.742495484578495</v>
      </c>
      <c r="V1532">
        <v>1540</v>
      </c>
    </row>
    <row r="1533" spans="21:22" x14ac:dyDescent="0.15">
      <c r="U1533">
        <f t="shared" si="31"/>
        <v>27.751505468746362</v>
      </c>
      <c r="V1533">
        <v>1541</v>
      </c>
    </row>
    <row r="1534" spans="21:22" x14ac:dyDescent="0.15">
      <c r="U1534">
        <f t="shared" si="31"/>
        <v>27.760512528621835</v>
      </c>
      <c r="V1534">
        <v>1542</v>
      </c>
    </row>
    <row r="1535" spans="21:22" x14ac:dyDescent="0.15">
      <c r="U1535">
        <f t="shared" si="31"/>
        <v>27.769516667050393</v>
      </c>
      <c r="V1535">
        <v>1543</v>
      </c>
    </row>
    <row r="1536" spans="21:22" x14ac:dyDescent="0.15">
      <c r="U1536">
        <f t="shared" si="31"/>
        <v>27.778517886872926</v>
      </c>
      <c r="V1536">
        <v>1544</v>
      </c>
    </row>
    <row r="1537" spans="21:22" x14ac:dyDescent="0.15">
      <c r="U1537">
        <f t="shared" si="31"/>
        <v>27.787516190925704</v>
      </c>
      <c r="V1537">
        <v>1545</v>
      </c>
    </row>
    <row r="1538" spans="21:22" x14ac:dyDescent="0.15">
      <c r="U1538">
        <f t="shared" si="31"/>
        <v>27.79651158204042</v>
      </c>
      <c r="V1538">
        <v>1546</v>
      </c>
    </row>
    <row r="1539" spans="21:22" x14ac:dyDescent="0.15">
      <c r="U1539">
        <f t="shared" si="31"/>
        <v>27.805504063044175</v>
      </c>
      <c r="V1539">
        <v>1547</v>
      </c>
    </row>
    <row r="1540" spans="21:22" x14ac:dyDescent="0.15">
      <c r="U1540">
        <f t="shared" si="31"/>
        <v>27.814493636759511</v>
      </c>
      <c r="V1540">
        <v>1548</v>
      </c>
    </row>
    <row r="1541" spans="21:22" x14ac:dyDescent="0.15">
      <c r="U1541">
        <f t="shared" si="31"/>
        <v>27.823480306004413</v>
      </c>
      <c r="V1541">
        <v>1549</v>
      </c>
    </row>
    <row r="1542" spans="21:22" x14ac:dyDescent="0.15">
      <c r="U1542">
        <f t="shared" si="31"/>
        <v>27.832464073592288</v>
      </c>
      <c r="V1542">
        <v>1550</v>
      </c>
    </row>
    <row r="1543" spans="21:22" x14ac:dyDescent="0.15">
      <c r="U1543">
        <f t="shared" si="31"/>
        <v>27.841444942332043</v>
      </c>
      <c r="V1543">
        <v>1551</v>
      </c>
    </row>
    <row r="1544" spans="21:22" x14ac:dyDescent="0.15">
      <c r="U1544">
        <f t="shared" si="31"/>
        <v>27.85042291502803</v>
      </c>
      <c r="V1544">
        <v>1552</v>
      </c>
    </row>
    <row r="1545" spans="21:22" x14ac:dyDescent="0.15">
      <c r="U1545">
        <f t="shared" si="31"/>
        <v>27.859397994480094</v>
      </c>
      <c r="V1545">
        <v>1553</v>
      </c>
    </row>
    <row r="1546" spans="21:22" x14ac:dyDescent="0.15">
      <c r="U1546">
        <f t="shared" si="31"/>
        <v>27.868370183483563</v>
      </c>
      <c r="V1546">
        <v>1554</v>
      </c>
    </row>
    <row r="1547" spans="21:22" x14ac:dyDescent="0.15">
      <c r="U1547">
        <f t="shared" si="31"/>
        <v>27.877339484829282</v>
      </c>
      <c r="V1547">
        <v>1555</v>
      </c>
    </row>
    <row r="1548" spans="21:22" x14ac:dyDescent="0.15">
      <c r="U1548">
        <f t="shared" si="31"/>
        <v>27.886305901303583</v>
      </c>
      <c r="V1548">
        <v>1556</v>
      </c>
    </row>
    <row r="1549" spans="21:22" x14ac:dyDescent="0.15">
      <c r="U1549">
        <f t="shared" si="31"/>
        <v>27.895269435688341</v>
      </c>
      <c r="V1549">
        <v>1557</v>
      </c>
    </row>
    <row r="1550" spans="21:22" x14ac:dyDescent="0.15">
      <c r="U1550">
        <f t="shared" si="31"/>
        <v>27.904230090760962</v>
      </c>
      <c r="V1550">
        <v>1558</v>
      </c>
    </row>
    <row r="1551" spans="21:22" x14ac:dyDescent="0.15">
      <c r="U1551">
        <f t="shared" si="31"/>
        <v>27.913187869294372</v>
      </c>
      <c r="V1551">
        <v>1559</v>
      </c>
    </row>
    <row r="1552" spans="21:22" x14ac:dyDescent="0.15">
      <c r="U1552">
        <f t="shared" si="31"/>
        <v>27.922142774057079</v>
      </c>
      <c r="V1552">
        <v>1560</v>
      </c>
    </row>
    <row r="1553" spans="21:22" x14ac:dyDescent="0.15">
      <c r="U1553">
        <f t="shared" si="31"/>
        <v>27.931094807813139</v>
      </c>
      <c r="V1553">
        <v>1561</v>
      </c>
    </row>
    <row r="1554" spans="21:22" x14ac:dyDescent="0.15">
      <c r="U1554">
        <f t="shared" si="31"/>
        <v>27.940043973322176</v>
      </c>
      <c r="V1554">
        <v>1562</v>
      </c>
    </row>
    <row r="1555" spans="21:22" x14ac:dyDescent="0.15">
      <c r="U1555">
        <f t="shared" si="31"/>
        <v>27.948990273339401</v>
      </c>
      <c r="V1555">
        <v>1563</v>
      </c>
    </row>
    <row r="1556" spans="21:22" x14ac:dyDescent="0.15">
      <c r="U1556">
        <f t="shared" si="31"/>
        <v>27.95793371061561</v>
      </c>
      <c r="V1556">
        <v>1564</v>
      </c>
    </row>
    <row r="1557" spans="21:22" x14ac:dyDescent="0.15">
      <c r="U1557">
        <f t="shared" si="31"/>
        <v>27.966874287897213</v>
      </c>
      <c r="V1557">
        <v>1565</v>
      </c>
    </row>
    <row r="1558" spans="21:22" x14ac:dyDescent="0.15">
      <c r="U1558">
        <f t="shared" si="31"/>
        <v>27.975812007926223</v>
      </c>
      <c r="V1558">
        <v>1566</v>
      </c>
    </row>
    <row r="1559" spans="21:22" x14ac:dyDescent="0.15">
      <c r="U1559">
        <f t="shared" si="31"/>
        <v>27.984746873440276</v>
      </c>
      <c r="V1559">
        <v>1567</v>
      </c>
    </row>
    <row r="1560" spans="21:22" x14ac:dyDescent="0.15">
      <c r="U1560">
        <f t="shared" si="31"/>
        <v>27.993678887172642</v>
      </c>
      <c r="V1560">
        <v>1568</v>
      </c>
    </row>
    <row r="1561" spans="21:22" x14ac:dyDescent="0.15">
      <c r="U1561">
        <f t="shared" si="31"/>
        <v>28.002608051852224</v>
      </c>
      <c r="V1561">
        <v>1569</v>
      </c>
    </row>
    <row r="1562" spans="21:22" x14ac:dyDescent="0.15">
      <c r="U1562">
        <f t="shared" si="31"/>
        <v>28.011534370203584</v>
      </c>
      <c r="V1562">
        <v>1570</v>
      </c>
    </row>
    <row r="1563" spans="21:22" x14ac:dyDescent="0.15">
      <c r="U1563">
        <f t="shared" si="31"/>
        <v>28.020457844946939</v>
      </c>
      <c r="V1563">
        <v>1571</v>
      </c>
    </row>
    <row r="1564" spans="21:22" x14ac:dyDescent="0.15">
      <c r="U1564">
        <f t="shared" si="31"/>
        <v>28.029378478798183</v>
      </c>
      <c r="V1564">
        <v>1572</v>
      </c>
    </row>
    <row r="1565" spans="21:22" x14ac:dyDescent="0.15">
      <c r="U1565">
        <f t="shared" si="31"/>
        <v>28.038296274468877</v>
      </c>
      <c r="V1565">
        <v>1573</v>
      </c>
    </row>
    <row r="1566" spans="21:22" x14ac:dyDescent="0.15">
      <c r="U1566">
        <f t="shared" si="31"/>
        <v>28.047211234666278</v>
      </c>
      <c r="V1566">
        <v>1574</v>
      </c>
    </row>
    <row r="1567" spans="21:22" x14ac:dyDescent="0.15">
      <c r="U1567">
        <f t="shared" si="31"/>
        <v>28.056123362093356</v>
      </c>
      <c r="V1567">
        <v>1575</v>
      </c>
    </row>
    <row r="1568" spans="21:22" x14ac:dyDescent="0.15">
      <c r="U1568">
        <f t="shared" si="31"/>
        <v>28.06503265944875</v>
      </c>
      <c r="V1568">
        <v>1576</v>
      </c>
    </row>
    <row r="1569" spans="21:22" x14ac:dyDescent="0.15">
      <c r="U1569">
        <f t="shared" si="31"/>
        <v>28.073939129426876</v>
      </c>
      <c r="V1569">
        <v>1577</v>
      </c>
    </row>
    <row r="1570" spans="21:22" x14ac:dyDescent="0.15">
      <c r="U1570">
        <f t="shared" si="31"/>
        <v>28.082842774717811</v>
      </c>
      <c r="V1570">
        <v>1578</v>
      </c>
    </row>
    <row r="1571" spans="21:22" x14ac:dyDescent="0.15">
      <c r="U1571">
        <f t="shared" si="31"/>
        <v>28.091743598007422</v>
      </c>
      <c r="V1571">
        <v>1579</v>
      </c>
    </row>
    <row r="1572" spans="21:22" x14ac:dyDescent="0.15">
      <c r="U1572">
        <f t="shared" si="31"/>
        <v>28.100641601977301</v>
      </c>
      <c r="V1572">
        <v>1580</v>
      </c>
    </row>
    <row r="1573" spans="21:22" x14ac:dyDescent="0.15">
      <c r="U1573">
        <f t="shared" si="31"/>
        <v>28.109536789304791</v>
      </c>
      <c r="V1573">
        <v>1581</v>
      </c>
    </row>
    <row r="1574" spans="21:22" x14ac:dyDescent="0.15">
      <c r="U1574">
        <f t="shared" si="31"/>
        <v>28.118429162663002</v>
      </c>
      <c r="V1574">
        <v>1582</v>
      </c>
    </row>
    <row r="1575" spans="21:22" x14ac:dyDescent="0.15">
      <c r="U1575">
        <f t="shared" si="31"/>
        <v>28.127318724720837</v>
      </c>
      <c r="V1575">
        <v>1583</v>
      </c>
    </row>
    <row r="1576" spans="21:22" x14ac:dyDescent="0.15">
      <c r="U1576">
        <f t="shared" si="31"/>
        <v>28.136205478142951</v>
      </c>
      <c r="V1576">
        <v>1584</v>
      </c>
    </row>
    <row r="1577" spans="21:22" x14ac:dyDescent="0.15">
      <c r="U1577">
        <f t="shared" si="31"/>
        <v>28.14508942558982</v>
      </c>
      <c r="V1577">
        <v>1585</v>
      </c>
    </row>
    <row r="1578" spans="21:22" x14ac:dyDescent="0.15">
      <c r="U1578">
        <f t="shared" si="31"/>
        <v>28.153970569717714</v>
      </c>
      <c r="V1578">
        <v>1586</v>
      </c>
    </row>
    <row r="1579" spans="21:22" x14ac:dyDescent="0.15">
      <c r="U1579">
        <f t="shared" si="31"/>
        <v>28.162848913178706</v>
      </c>
      <c r="V1579">
        <v>1587</v>
      </c>
    </row>
    <row r="1580" spans="21:22" x14ac:dyDescent="0.15">
      <c r="U1580">
        <f t="shared" si="31"/>
        <v>28.171724458620698</v>
      </c>
      <c r="V1580">
        <v>1588</v>
      </c>
    </row>
    <row r="1581" spans="21:22" x14ac:dyDescent="0.15">
      <c r="U1581">
        <f t="shared" si="31"/>
        <v>28.18059720868742</v>
      </c>
      <c r="V1581">
        <v>1589</v>
      </c>
    </row>
    <row r="1582" spans="21:22" x14ac:dyDescent="0.15">
      <c r="U1582">
        <f t="shared" ref="U1582:U1645" si="32">(V1582-1)*SQRT(2*V1582)/(2*(V1582-1)+1.21*(I$33-1.06))</f>
        <v>28.189467166018453</v>
      </c>
      <c r="V1582">
        <v>1590</v>
      </c>
    </row>
    <row r="1583" spans="21:22" x14ac:dyDescent="0.15">
      <c r="U1583">
        <f t="shared" si="32"/>
        <v>28.198334333249196</v>
      </c>
      <c r="V1583">
        <v>1591</v>
      </c>
    </row>
    <row r="1584" spans="21:22" x14ac:dyDescent="0.15">
      <c r="U1584">
        <f t="shared" si="32"/>
        <v>28.207198713010946</v>
      </c>
      <c r="V1584">
        <v>1592</v>
      </c>
    </row>
    <row r="1585" spans="21:22" x14ac:dyDescent="0.15">
      <c r="U1585">
        <f t="shared" si="32"/>
        <v>28.216060307930825</v>
      </c>
      <c r="V1585">
        <v>1593</v>
      </c>
    </row>
    <row r="1586" spans="21:22" x14ac:dyDescent="0.15">
      <c r="U1586">
        <f t="shared" si="32"/>
        <v>28.224919120631871</v>
      </c>
      <c r="V1586">
        <v>1594</v>
      </c>
    </row>
    <row r="1587" spans="21:22" x14ac:dyDescent="0.15">
      <c r="U1587">
        <f t="shared" si="32"/>
        <v>28.233775153732978</v>
      </c>
      <c r="V1587">
        <v>1595</v>
      </c>
    </row>
    <row r="1588" spans="21:22" x14ac:dyDescent="0.15">
      <c r="U1588">
        <f t="shared" si="32"/>
        <v>28.242628409848948</v>
      </c>
      <c r="V1588">
        <v>1596</v>
      </c>
    </row>
    <row r="1589" spans="21:22" x14ac:dyDescent="0.15">
      <c r="U1589">
        <f t="shared" si="32"/>
        <v>28.251478891590473</v>
      </c>
      <c r="V1589">
        <v>1597</v>
      </c>
    </row>
    <row r="1590" spans="21:22" x14ac:dyDescent="0.15">
      <c r="U1590">
        <f t="shared" si="32"/>
        <v>28.260326601564181</v>
      </c>
      <c r="V1590">
        <v>1598</v>
      </c>
    </row>
    <row r="1591" spans="21:22" x14ac:dyDescent="0.15">
      <c r="U1591">
        <f t="shared" si="32"/>
        <v>28.269171542372593</v>
      </c>
      <c r="V1591">
        <v>1599</v>
      </c>
    </row>
    <row r="1592" spans="21:22" x14ac:dyDescent="0.15">
      <c r="U1592">
        <f t="shared" si="32"/>
        <v>28.278013716614179</v>
      </c>
      <c r="V1592">
        <v>1600</v>
      </c>
    </row>
    <row r="1593" spans="21:22" x14ac:dyDescent="0.15">
      <c r="U1593">
        <f t="shared" si="32"/>
        <v>28.286853126883333</v>
      </c>
      <c r="V1593">
        <v>1601</v>
      </c>
    </row>
    <row r="1594" spans="21:22" x14ac:dyDescent="0.15">
      <c r="U1594">
        <f t="shared" si="32"/>
        <v>28.295689775770413</v>
      </c>
      <c r="V1594">
        <v>1602</v>
      </c>
    </row>
    <row r="1595" spans="21:22" x14ac:dyDescent="0.15">
      <c r="U1595">
        <f t="shared" si="32"/>
        <v>28.30452366586173</v>
      </c>
      <c r="V1595">
        <v>1603</v>
      </c>
    </row>
    <row r="1596" spans="21:22" x14ac:dyDescent="0.15">
      <c r="U1596">
        <f t="shared" si="32"/>
        <v>28.313354799739539</v>
      </c>
      <c r="V1596">
        <v>1604</v>
      </c>
    </row>
    <row r="1597" spans="21:22" x14ac:dyDescent="0.15">
      <c r="U1597">
        <f t="shared" si="32"/>
        <v>28.322183179982098</v>
      </c>
      <c r="V1597">
        <v>1605</v>
      </c>
    </row>
    <row r="1598" spans="21:22" x14ac:dyDescent="0.15">
      <c r="U1598">
        <f t="shared" si="32"/>
        <v>28.331008809163631</v>
      </c>
      <c r="V1598">
        <v>1606</v>
      </c>
    </row>
    <row r="1599" spans="21:22" x14ac:dyDescent="0.15">
      <c r="U1599">
        <f t="shared" si="32"/>
        <v>28.339831689854364</v>
      </c>
      <c r="V1599">
        <v>1607</v>
      </c>
    </row>
    <row r="1600" spans="21:22" x14ac:dyDescent="0.15">
      <c r="U1600">
        <f t="shared" si="32"/>
        <v>28.348651824620518</v>
      </c>
      <c r="V1600">
        <v>1608</v>
      </c>
    </row>
    <row r="1601" spans="21:22" x14ac:dyDescent="0.15">
      <c r="U1601">
        <f t="shared" si="32"/>
        <v>28.35746921602431</v>
      </c>
      <c r="V1601">
        <v>1609</v>
      </c>
    </row>
    <row r="1602" spans="21:22" x14ac:dyDescent="0.15">
      <c r="U1602">
        <f t="shared" si="32"/>
        <v>28.366283866623998</v>
      </c>
      <c r="V1602">
        <v>1610</v>
      </c>
    </row>
    <row r="1603" spans="21:22" x14ac:dyDescent="0.15">
      <c r="U1603">
        <f t="shared" si="32"/>
        <v>28.375095778973851</v>
      </c>
      <c r="V1603">
        <v>1611</v>
      </c>
    </row>
    <row r="1604" spans="21:22" x14ac:dyDescent="0.15">
      <c r="U1604">
        <f t="shared" si="32"/>
        <v>28.383904955624189</v>
      </c>
      <c r="V1604">
        <v>1612</v>
      </c>
    </row>
    <row r="1605" spans="21:22" x14ac:dyDescent="0.15">
      <c r="U1605">
        <f t="shared" si="32"/>
        <v>28.39271139912135</v>
      </c>
      <c r="V1605">
        <v>1613</v>
      </c>
    </row>
    <row r="1606" spans="21:22" x14ac:dyDescent="0.15">
      <c r="U1606">
        <f t="shared" si="32"/>
        <v>28.401515112007743</v>
      </c>
      <c r="V1606">
        <v>1614</v>
      </c>
    </row>
    <row r="1607" spans="21:22" x14ac:dyDescent="0.15">
      <c r="U1607">
        <f t="shared" si="32"/>
        <v>28.410316096821841</v>
      </c>
      <c r="V1607">
        <v>1615</v>
      </c>
    </row>
    <row r="1608" spans="21:22" x14ac:dyDescent="0.15">
      <c r="U1608">
        <f t="shared" si="32"/>
        <v>28.419114356098166</v>
      </c>
      <c r="V1608">
        <v>1616</v>
      </c>
    </row>
    <row r="1609" spans="21:22" x14ac:dyDescent="0.15">
      <c r="U1609">
        <f t="shared" si="32"/>
        <v>28.427909892367353</v>
      </c>
      <c r="V1609">
        <v>1617</v>
      </c>
    </row>
    <row r="1610" spans="21:22" x14ac:dyDescent="0.15">
      <c r="U1610">
        <f t="shared" si="32"/>
        <v>28.436702708156076</v>
      </c>
      <c r="V1610">
        <v>1618</v>
      </c>
    </row>
    <row r="1611" spans="21:22" x14ac:dyDescent="0.15">
      <c r="U1611">
        <f t="shared" si="32"/>
        <v>28.44549280598714</v>
      </c>
      <c r="V1611">
        <v>1619</v>
      </c>
    </row>
    <row r="1612" spans="21:22" x14ac:dyDescent="0.15">
      <c r="U1612">
        <f t="shared" si="32"/>
        <v>28.454280188379446</v>
      </c>
      <c r="V1612">
        <v>1620</v>
      </c>
    </row>
    <row r="1613" spans="21:22" x14ac:dyDescent="0.15">
      <c r="U1613">
        <f t="shared" si="32"/>
        <v>28.463064857848</v>
      </c>
      <c r="V1613">
        <v>1621</v>
      </c>
    </row>
    <row r="1614" spans="21:22" x14ac:dyDescent="0.15">
      <c r="U1614">
        <f t="shared" si="32"/>
        <v>28.471846816903927</v>
      </c>
      <c r="V1614">
        <v>1622</v>
      </c>
    </row>
    <row r="1615" spans="21:22" x14ac:dyDescent="0.15">
      <c r="U1615">
        <f t="shared" si="32"/>
        <v>28.480626068054494</v>
      </c>
      <c r="V1615">
        <v>1623</v>
      </c>
    </row>
    <row r="1616" spans="21:22" x14ac:dyDescent="0.15">
      <c r="U1616">
        <f t="shared" si="32"/>
        <v>28.48940261380309</v>
      </c>
      <c r="V1616">
        <v>1624</v>
      </c>
    </row>
    <row r="1617" spans="21:22" x14ac:dyDescent="0.15">
      <c r="U1617">
        <f t="shared" si="32"/>
        <v>28.498176456649254</v>
      </c>
      <c r="V1617">
        <v>1625</v>
      </c>
    </row>
    <row r="1618" spans="21:22" x14ac:dyDescent="0.15">
      <c r="U1618">
        <f t="shared" si="32"/>
        <v>28.506947599088676</v>
      </c>
      <c r="V1618">
        <v>1626</v>
      </c>
    </row>
    <row r="1619" spans="21:22" x14ac:dyDescent="0.15">
      <c r="U1619">
        <f t="shared" si="32"/>
        <v>28.515716043613224</v>
      </c>
      <c r="V1619">
        <v>1627</v>
      </c>
    </row>
    <row r="1620" spans="21:22" x14ac:dyDescent="0.15">
      <c r="U1620">
        <f t="shared" si="32"/>
        <v>28.524481792710905</v>
      </c>
      <c r="V1620">
        <v>1628</v>
      </c>
    </row>
    <row r="1621" spans="21:22" x14ac:dyDescent="0.15">
      <c r="U1621">
        <f t="shared" si="32"/>
        <v>28.533244848865941</v>
      </c>
      <c r="V1621">
        <v>1629</v>
      </c>
    </row>
    <row r="1622" spans="21:22" x14ac:dyDescent="0.15">
      <c r="U1622">
        <f t="shared" si="32"/>
        <v>28.542005214558706</v>
      </c>
      <c r="V1622">
        <v>1630</v>
      </c>
    </row>
    <row r="1623" spans="21:22" x14ac:dyDescent="0.15">
      <c r="U1623">
        <f t="shared" si="32"/>
        <v>28.550762892265794</v>
      </c>
      <c r="V1623">
        <v>1631</v>
      </c>
    </row>
    <row r="1624" spans="21:22" x14ac:dyDescent="0.15">
      <c r="U1624">
        <f t="shared" si="32"/>
        <v>28.559517884459986</v>
      </c>
      <c r="V1624">
        <v>1632</v>
      </c>
    </row>
    <row r="1625" spans="21:22" x14ac:dyDescent="0.15">
      <c r="U1625">
        <f t="shared" si="32"/>
        <v>28.568270193610278</v>
      </c>
      <c r="V1625">
        <v>1633</v>
      </c>
    </row>
    <row r="1626" spans="21:22" x14ac:dyDescent="0.15">
      <c r="U1626">
        <f t="shared" si="32"/>
        <v>28.577019822181896</v>
      </c>
      <c r="V1626">
        <v>1634</v>
      </c>
    </row>
    <row r="1627" spans="21:22" x14ac:dyDescent="0.15">
      <c r="U1627">
        <f t="shared" si="32"/>
        <v>28.585766772636283</v>
      </c>
      <c r="V1627">
        <v>1635</v>
      </c>
    </row>
    <row r="1628" spans="21:22" x14ac:dyDescent="0.15">
      <c r="U1628">
        <f t="shared" si="32"/>
        <v>28.594511047431112</v>
      </c>
      <c r="V1628">
        <v>1636</v>
      </c>
    </row>
    <row r="1629" spans="21:22" x14ac:dyDescent="0.15">
      <c r="U1629">
        <f t="shared" si="32"/>
        <v>28.603252649020309</v>
      </c>
      <c r="V1629">
        <v>1637</v>
      </c>
    </row>
    <row r="1630" spans="21:22" x14ac:dyDescent="0.15">
      <c r="U1630">
        <f t="shared" si="32"/>
        <v>28.611991579854053</v>
      </c>
      <c r="V1630">
        <v>1638</v>
      </c>
    </row>
    <row r="1631" spans="21:22" x14ac:dyDescent="0.15">
      <c r="U1631">
        <f t="shared" si="32"/>
        <v>28.620727842378766</v>
      </c>
      <c r="V1631">
        <v>1639</v>
      </c>
    </row>
    <row r="1632" spans="21:22" x14ac:dyDescent="0.15">
      <c r="U1632">
        <f t="shared" si="32"/>
        <v>28.629461439037165</v>
      </c>
      <c r="V1632">
        <v>1640</v>
      </c>
    </row>
    <row r="1633" spans="21:22" x14ac:dyDescent="0.15">
      <c r="U1633">
        <f t="shared" si="32"/>
        <v>28.638192372268215</v>
      </c>
      <c r="V1633">
        <v>1641</v>
      </c>
    </row>
    <row r="1634" spans="21:22" x14ac:dyDescent="0.15">
      <c r="U1634">
        <f t="shared" si="32"/>
        <v>28.646920644507173</v>
      </c>
      <c r="V1634">
        <v>1642</v>
      </c>
    </row>
    <row r="1635" spans="21:22" x14ac:dyDescent="0.15">
      <c r="U1635">
        <f t="shared" si="32"/>
        <v>28.655646258185602</v>
      </c>
      <c r="V1635">
        <v>1643</v>
      </c>
    </row>
    <row r="1636" spans="21:22" x14ac:dyDescent="0.15">
      <c r="U1636">
        <f t="shared" si="32"/>
        <v>28.664369215731337</v>
      </c>
      <c r="V1636">
        <v>1644</v>
      </c>
    </row>
    <row r="1637" spans="21:22" x14ac:dyDescent="0.15">
      <c r="U1637">
        <f t="shared" si="32"/>
        <v>28.673089519568549</v>
      </c>
      <c r="V1637">
        <v>1645</v>
      </c>
    </row>
    <row r="1638" spans="21:22" x14ac:dyDescent="0.15">
      <c r="U1638">
        <f t="shared" si="32"/>
        <v>28.681807172117701</v>
      </c>
      <c r="V1638">
        <v>1646</v>
      </c>
    </row>
    <row r="1639" spans="21:22" x14ac:dyDescent="0.15">
      <c r="U1639">
        <f t="shared" si="32"/>
        <v>28.690522175795589</v>
      </c>
      <c r="V1639">
        <v>1647</v>
      </c>
    </row>
    <row r="1640" spans="21:22" x14ac:dyDescent="0.15">
      <c r="U1640">
        <f t="shared" si="32"/>
        <v>28.699234533015343</v>
      </c>
      <c r="V1640">
        <v>1648</v>
      </c>
    </row>
    <row r="1641" spans="21:22" x14ac:dyDescent="0.15">
      <c r="U1641">
        <f t="shared" si="32"/>
        <v>28.707944246186422</v>
      </c>
      <c r="V1641">
        <v>1649</v>
      </c>
    </row>
    <row r="1642" spans="21:22" x14ac:dyDescent="0.15">
      <c r="U1642">
        <f t="shared" si="32"/>
        <v>28.716651317714629</v>
      </c>
      <c r="V1642">
        <v>1650</v>
      </c>
    </row>
    <row r="1643" spans="21:22" x14ac:dyDescent="0.15">
      <c r="U1643">
        <f t="shared" si="32"/>
        <v>28.725355750002134</v>
      </c>
      <c r="V1643">
        <v>1651</v>
      </c>
    </row>
    <row r="1644" spans="21:22" x14ac:dyDescent="0.15">
      <c r="U1644">
        <f t="shared" si="32"/>
        <v>28.734057545447463</v>
      </c>
      <c r="V1644">
        <v>1652</v>
      </c>
    </row>
    <row r="1645" spans="21:22" x14ac:dyDescent="0.15">
      <c r="U1645">
        <f t="shared" si="32"/>
        <v>28.742756706445505</v>
      </c>
      <c r="V1645">
        <v>1653</v>
      </c>
    </row>
    <row r="1646" spans="21:22" x14ac:dyDescent="0.15">
      <c r="U1646">
        <f t="shared" ref="U1646:U1709" si="33">(V1646-1)*SQRT(2*V1646)/(2*(V1646-1)+1.21*(I$33-1.06))</f>
        <v>28.75145323538754</v>
      </c>
      <c r="V1646">
        <v>1654</v>
      </c>
    </row>
    <row r="1647" spans="21:22" x14ac:dyDescent="0.15">
      <c r="U1647">
        <f t="shared" si="33"/>
        <v>28.76014713466121</v>
      </c>
      <c r="V1647">
        <v>1655</v>
      </c>
    </row>
    <row r="1648" spans="21:22" x14ac:dyDescent="0.15">
      <c r="U1648">
        <f t="shared" si="33"/>
        <v>28.76883840665057</v>
      </c>
      <c r="V1648">
        <v>1656</v>
      </c>
    </row>
    <row r="1649" spans="21:22" x14ac:dyDescent="0.15">
      <c r="U1649">
        <f t="shared" si="33"/>
        <v>28.777527053736069</v>
      </c>
      <c r="V1649">
        <v>1657</v>
      </c>
    </row>
    <row r="1650" spans="21:22" x14ac:dyDescent="0.15">
      <c r="U1650">
        <f t="shared" si="33"/>
        <v>28.786213078294555</v>
      </c>
      <c r="V1650">
        <v>1658</v>
      </c>
    </row>
    <row r="1651" spans="21:22" x14ac:dyDescent="0.15">
      <c r="U1651">
        <f t="shared" si="33"/>
        <v>28.794896482699308</v>
      </c>
      <c r="V1651">
        <v>1659</v>
      </c>
    </row>
    <row r="1652" spans="21:22" x14ac:dyDescent="0.15">
      <c r="U1652">
        <f t="shared" si="33"/>
        <v>28.803577269320012</v>
      </c>
      <c r="V1652">
        <v>1660</v>
      </c>
    </row>
    <row r="1653" spans="21:22" x14ac:dyDescent="0.15">
      <c r="U1653">
        <f t="shared" si="33"/>
        <v>28.812255440522801</v>
      </c>
      <c r="V1653">
        <v>1661</v>
      </c>
    </row>
    <row r="1654" spans="21:22" x14ac:dyDescent="0.15">
      <c r="U1654">
        <f t="shared" si="33"/>
        <v>28.820930998670221</v>
      </c>
      <c r="V1654">
        <v>1662</v>
      </c>
    </row>
    <row r="1655" spans="21:22" x14ac:dyDescent="0.15">
      <c r="U1655">
        <f t="shared" si="33"/>
        <v>28.829603946121289</v>
      </c>
      <c r="V1655">
        <v>1663</v>
      </c>
    </row>
    <row r="1656" spans="21:22" x14ac:dyDescent="0.15">
      <c r="U1656">
        <f t="shared" si="33"/>
        <v>28.838274285231456</v>
      </c>
      <c r="V1656">
        <v>1664</v>
      </c>
    </row>
    <row r="1657" spans="21:22" x14ac:dyDescent="0.15">
      <c r="U1657">
        <f t="shared" si="33"/>
        <v>28.846942018352649</v>
      </c>
      <c r="V1657">
        <v>1665</v>
      </c>
    </row>
    <row r="1658" spans="21:22" x14ac:dyDescent="0.15">
      <c r="U1658">
        <f t="shared" si="33"/>
        <v>28.855607147833251</v>
      </c>
      <c r="V1658">
        <v>1666</v>
      </c>
    </row>
    <row r="1659" spans="21:22" x14ac:dyDescent="0.15">
      <c r="U1659">
        <f t="shared" si="33"/>
        <v>28.864269676018122</v>
      </c>
      <c r="V1659">
        <v>1667</v>
      </c>
    </row>
    <row r="1660" spans="21:22" x14ac:dyDescent="0.15">
      <c r="U1660">
        <f t="shared" si="33"/>
        <v>28.872929605248601</v>
      </c>
      <c r="V1660">
        <v>1668</v>
      </c>
    </row>
    <row r="1661" spans="21:22" x14ac:dyDescent="0.15">
      <c r="U1661">
        <f t="shared" si="33"/>
        <v>28.88158693786254</v>
      </c>
      <c r="V1661">
        <v>1669</v>
      </c>
    </row>
    <row r="1662" spans="21:22" x14ac:dyDescent="0.15">
      <c r="U1662">
        <f t="shared" si="33"/>
        <v>28.890241676194243</v>
      </c>
      <c r="V1662">
        <v>1670</v>
      </c>
    </row>
    <row r="1663" spans="21:22" x14ac:dyDescent="0.15">
      <c r="U1663">
        <f t="shared" si="33"/>
        <v>28.898893822574571</v>
      </c>
      <c r="V1663">
        <v>1671</v>
      </c>
    </row>
    <row r="1664" spans="21:22" x14ac:dyDescent="0.15">
      <c r="U1664">
        <f t="shared" si="33"/>
        <v>28.907543379330853</v>
      </c>
      <c r="V1664">
        <v>1672</v>
      </c>
    </row>
    <row r="1665" spans="21:22" x14ac:dyDescent="0.15">
      <c r="U1665">
        <f t="shared" si="33"/>
        <v>28.916190348786962</v>
      </c>
      <c r="V1665">
        <v>1673</v>
      </c>
    </row>
    <row r="1666" spans="21:22" x14ac:dyDescent="0.15">
      <c r="U1666">
        <f t="shared" si="33"/>
        <v>28.924834733263296</v>
      </c>
      <c r="V1666">
        <v>1674</v>
      </c>
    </row>
    <row r="1667" spans="21:22" x14ac:dyDescent="0.15">
      <c r="U1667">
        <f t="shared" si="33"/>
        <v>28.933476535076775</v>
      </c>
      <c r="V1667">
        <v>1675</v>
      </c>
    </row>
    <row r="1668" spans="21:22" x14ac:dyDescent="0.15">
      <c r="U1668">
        <f t="shared" si="33"/>
        <v>28.942115756540868</v>
      </c>
      <c r="V1668">
        <v>1676</v>
      </c>
    </row>
    <row r="1669" spans="21:22" x14ac:dyDescent="0.15">
      <c r="U1669">
        <f t="shared" si="33"/>
        <v>28.950752399965591</v>
      </c>
      <c r="V1669">
        <v>1677</v>
      </c>
    </row>
    <row r="1670" spans="21:22" x14ac:dyDescent="0.15">
      <c r="U1670">
        <f t="shared" si="33"/>
        <v>28.959386467657513</v>
      </c>
      <c r="V1670">
        <v>1678</v>
      </c>
    </row>
    <row r="1671" spans="21:22" x14ac:dyDescent="0.15">
      <c r="U1671">
        <f t="shared" si="33"/>
        <v>28.968017961919774</v>
      </c>
      <c r="V1671">
        <v>1679</v>
      </c>
    </row>
    <row r="1672" spans="21:22" x14ac:dyDescent="0.15">
      <c r="U1672">
        <f t="shared" si="33"/>
        <v>28.97664688505207</v>
      </c>
      <c r="V1672">
        <v>1680</v>
      </c>
    </row>
    <row r="1673" spans="21:22" x14ac:dyDescent="0.15">
      <c r="U1673">
        <f t="shared" si="33"/>
        <v>28.985273239350686</v>
      </c>
      <c r="V1673">
        <v>1681</v>
      </c>
    </row>
    <row r="1674" spans="21:22" x14ac:dyDescent="0.15">
      <c r="U1674">
        <f t="shared" si="33"/>
        <v>28.993897027108485</v>
      </c>
      <c r="V1674">
        <v>1682</v>
      </c>
    </row>
    <row r="1675" spans="21:22" x14ac:dyDescent="0.15">
      <c r="U1675">
        <f t="shared" si="33"/>
        <v>29.002518250614919</v>
      </c>
      <c r="V1675">
        <v>1683</v>
      </c>
    </row>
    <row r="1676" spans="21:22" x14ac:dyDescent="0.15">
      <c r="U1676">
        <f t="shared" si="33"/>
        <v>29.011136912156051</v>
      </c>
      <c r="V1676">
        <v>1684</v>
      </c>
    </row>
    <row r="1677" spans="21:22" x14ac:dyDescent="0.15">
      <c r="U1677">
        <f t="shared" si="33"/>
        <v>29.019753014014526</v>
      </c>
      <c r="V1677">
        <v>1685</v>
      </c>
    </row>
    <row r="1678" spans="21:22" x14ac:dyDescent="0.15">
      <c r="U1678">
        <f t="shared" si="33"/>
        <v>29.028366558469628</v>
      </c>
      <c r="V1678">
        <v>1686</v>
      </c>
    </row>
    <row r="1679" spans="21:22" x14ac:dyDescent="0.15">
      <c r="U1679">
        <f t="shared" si="33"/>
        <v>29.036977547797242</v>
      </c>
      <c r="V1679">
        <v>1687</v>
      </c>
    </row>
    <row r="1680" spans="21:22" x14ac:dyDescent="0.15">
      <c r="U1680">
        <f t="shared" si="33"/>
        <v>29.045585984269884</v>
      </c>
      <c r="V1680">
        <v>1688</v>
      </c>
    </row>
    <row r="1681" spans="21:22" x14ac:dyDescent="0.15">
      <c r="U1681">
        <f t="shared" si="33"/>
        <v>29.054191870156707</v>
      </c>
      <c r="V1681">
        <v>1689</v>
      </c>
    </row>
    <row r="1682" spans="21:22" x14ac:dyDescent="0.15">
      <c r="U1682">
        <f t="shared" si="33"/>
        <v>29.062795207723504</v>
      </c>
      <c r="V1682">
        <v>1690</v>
      </c>
    </row>
    <row r="1683" spans="21:22" x14ac:dyDescent="0.15">
      <c r="U1683">
        <f t="shared" si="33"/>
        <v>29.07139599923271</v>
      </c>
      <c r="V1683">
        <v>1691</v>
      </c>
    </row>
    <row r="1684" spans="21:22" x14ac:dyDescent="0.15">
      <c r="U1684">
        <f t="shared" si="33"/>
        <v>29.079994246943411</v>
      </c>
      <c r="V1684">
        <v>1692</v>
      </c>
    </row>
    <row r="1685" spans="21:22" x14ac:dyDescent="0.15">
      <c r="U1685">
        <f t="shared" si="33"/>
        <v>29.088589953111367</v>
      </c>
      <c r="V1685">
        <v>1693</v>
      </c>
    </row>
    <row r="1686" spans="21:22" x14ac:dyDescent="0.15">
      <c r="U1686">
        <f t="shared" si="33"/>
        <v>29.097183119989001</v>
      </c>
      <c r="V1686">
        <v>1694</v>
      </c>
    </row>
    <row r="1687" spans="21:22" x14ac:dyDescent="0.15">
      <c r="U1687">
        <f t="shared" si="33"/>
        <v>29.10577374982541</v>
      </c>
      <c r="V1687">
        <v>1695</v>
      </c>
    </row>
    <row r="1688" spans="21:22" x14ac:dyDescent="0.15">
      <c r="U1688">
        <f t="shared" si="33"/>
        <v>29.114361844866366</v>
      </c>
      <c r="V1688">
        <v>1696</v>
      </c>
    </row>
    <row r="1689" spans="21:22" x14ac:dyDescent="0.15">
      <c r="U1689">
        <f t="shared" si="33"/>
        <v>29.122947407354346</v>
      </c>
      <c r="V1689">
        <v>1697</v>
      </c>
    </row>
    <row r="1690" spans="21:22" x14ac:dyDescent="0.15">
      <c r="U1690">
        <f t="shared" si="33"/>
        <v>29.131530439528504</v>
      </c>
      <c r="V1690">
        <v>1698</v>
      </c>
    </row>
    <row r="1691" spans="21:22" x14ac:dyDescent="0.15">
      <c r="U1691">
        <f t="shared" si="33"/>
        <v>29.140110943624713</v>
      </c>
      <c r="V1691">
        <v>1699</v>
      </c>
    </row>
    <row r="1692" spans="21:22" x14ac:dyDescent="0.15">
      <c r="U1692">
        <f t="shared" si="33"/>
        <v>29.148688921875536</v>
      </c>
      <c r="V1692">
        <v>1700</v>
      </c>
    </row>
    <row r="1693" spans="21:22" x14ac:dyDescent="0.15">
      <c r="U1693">
        <f t="shared" si="33"/>
        <v>29.157264376510273</v>
      </c>
      <c r="V1693">
        <v>1701</v>
      </c>
    </row>
    <row r="1694" spans="21:22" x14ac:dyDescent="0.15">
      <c r="U1694">
        <f t="shared" si="33"/>
        <v>29.165837309754934</v>
      </c>
      <c r="V1694">
        <v>1702</v>
      </c>
    </row>
    <row r="1695" spans="21:22" x14ac:dyDescent="0.15">
      <c r="U1695">
        <f t="shared" si="33"/>
        <v>29.174407723832257</v>
      </c>
      <c r="V1695">
        <v>1703</v>
      </c>
    </row>
    <row r="1696" spans="21:22" x14ac:dyDescent="0.15">
      <c r="U1696">
        <f t="shared" si="33"/>
        <v>29.182975620961727</v>
      </c>
      <c r="V1696">
        <v>1704</v>
      </c>
    </row>
    <row r="1697" spans="21:22" x14ac:dyDescent="0.15">
      <c r="U1697">
        <f t="shared" si="33"/>
        <v>29.191541003359561</v>
      </c>
      <c r="V1697">
        <v>1705</v>
      </c>
    </row>
    <row r="1698" spans="21:22" x14ac:dyDescent="0.15">
      <c r="U1698">
        <f t="shared" si="33"/>
        <v>29.200103873238731</v>
      </c>
      <c r="V1698">
        <v>1706</v>
      </c>
    </row>
    <row r="1699" spans="21:22" x14ac:dyDescent="0.15">
      <c r="U1699">
        <f t="shared" si="33"/>
        <v>29.208664232808964</v>
      </c>
      <c r="V1699">
        <v>1707</v>
      </c>
    </row>
    <row r="1700" spans="21:22" x14ac:dyDescent="0.15">
      <c r="U1700">
        <f t="shared" si="33"/>
        <v>29.217222084276745</v>
      </c>
      <c r="V1700">
        <v>1708</v>
      </c>
    </row>
    <row r="1701" spans="21:22" x14ac:dyDescent="0.15">
      <c r="U1701">
        <f t="shared" si="33"/>
        <v>29.225777429845337</v>
      </c>
      <c r="V1701">
        <v>1709</v>
      </c>
    </row>
    <row r="1702" spans="21:22" x14ac:dyDescent="0.15">
      <c r="U1702">
        <f t="shared" si="33"/>
        <v>29.234330271714779</v>
      </c>
      <c r="V1702">
        <v>1710</v>
      </c>
    </row>
    <row r="1703" spans="21:22" x14ac:dyDescent="0.15">
      <c r="U1703">
        <f t="shared" si="33"/>
        <v>29.242880612081883</v>
      </c>
      <c r="V1703">
        <v>1711</v>
      </c>
    </row>
    <row r="1704" spans="21:22" x14ac:dyDescent="0.15">
      <c r="U1704">
        <f t="shared" si="33"/>
        <v>29.25142845314026</v>
      </c>
      <c r="V1704">
        <v>1712</v>
      </c>
    </row>
    <row r="1705" spans="21:22" x14ac:dyDescent="0.15">
      <c r="U1705">
        <f t="shared" si="33"/>
        <v>29.259973797080313</v>
      </c>
      <c r="V1705">
        <v>1713</v>
      </c>
    </row>
    <row r="1706" spans="21:22" x14ac:dyDescent="0.15">
      <c r="U1706">
        <f t="shared" si="33"/>
        <v>29.26851664608925</v>
      </c>
      <c r="V1706">
        <v>1714</v>
      </c>
    </row>
    <row r="1707" spans="21:22" x14ac:dyDescent="0.15">
      <c r="U1707">
        <f t="shared" si="33"/>
        <v>29.277057002351079</v>
      </c>
      <c r="V1707">
        <v>1715</v>
      </c>
    </row>
    <row r="1708" spans="21:22" x14ac:dyDescent="0.15">
      <c r="U1708">
        <f t="shared" si="33"/>
        <v>29.28559486804663</v>
      </c>
      <c r="V1708">
        <v>1716</v>
      </c>
    </row>
    <row r="1709" spans="21:22" x14ac:dyDescent="0.15">
      <c r="U1709">
        <f t="shared" si="33"/>
        <v>29.294130245353564</v>
      </c>
      <c r="V1709">
        <v>1717</v>
      </c>
    </row>
    <row r="1710" spans="21:22" x14ac:dyDescent="0.15">
      <c r="U1710">
        <f t="shared" ref="U1710:U1773" si="34">(V1710-1)*SQRT(2*V1710)/(2*(V1710-1)+1.21*(I$33-1.06))</f>
        <v>29.302663136446352</v>
      </c>
      <c r="V1710">
        <v>1718</v>
      </c>
    </row>
    <row r="1711" spans="21:22" x14ac:dyDescent="0.15">
      <c r="U1711">
        <f t="shared" si="34"/>
        <v>29.311193543496309</v>
      </c>
      <c r="V1711">
        <v>1719</v>
      </c>
    </row>
    <row r="1712" spans="21:22" x14ac:dyDescent="0.15">
      <c r="U1712">
        <f t="shared" si="34"/>
        <v>29.319721468671602</v>
      </c>
      <c r="V1712">
        <v>1720</v>
      </c>
    </row>
    <row r="1713" spans="21:22" x14ac:dyDescent="0.15">
      <c r="U1713">
        <f t="shared" si="34"/>
        <v>29.328246914137225</v>
      </c>
      <c r="V1713">
        <v>1721</v>
      </c>
    </row>
    <row r="1714" spans="21:22" x14ac:dyDescent="0.15">
      <c r="U1714">
        <f t="shared" si="34"/>
        <v>29.336769882055037</v>
      </c>
      <c r="V1714">
        <v>1722</v>
      </c>
    </row>
    <row r="1715" spans="21:22" x14ac:dyDescent="0.15">
      <c r="U1715">
        <f t="shared" si="34"/>
        <v>29.345290374583769</v>
      </c>
      <c r="V1715">
        <v>1723</v>
      </c>
    </row>
    <row r="1716" spans="21:22" x14ac:dyDescent="0.15">
      <c r="U1716">
        <f t="shared" si="34"/>
        <v>29.353808393878989</v>
      </c>
      <c r="V1716">
        <v>1724</v>
      </c>
    </row>
    <row r="1717" spans="21:22" x14ac:dyDescent="0.15">
      <c r="U1717">
        <f t="shared" si="34"/>
        <v>29.36232394209317</v>
      </c>
      <c r="V1717">
        <v>1725</v>
      </c>
    </row>
    <row r="1718" spans="21:22" x14ac:dyDescent="0.15">
      <c r="U1718">
        <f t="shared" si="34"/>
        <v>29.370837021375646</v>
      </c>
      <c r="V1718">
        <v>1726</v>
      </c>
    </row>
    <row r="1719" spans="21:22" x14ac:dyDescent="0.15">
      <c r="U1719">
        <f t="shared" si="34"/>
        <v>29.379347633872644</v>
      </c>
      <c r="V1719">
        <v>1727</v>
      </c>
    </row>
    <row r="1720" spans="21:22" x14ac:dyDescent="0.15">
      <c r="U1720">
        <f t="shared" si="34"/>
        <v>29.387855781727279</v>
      </c>
      <c r="V1720">
        <v>1728</v>
      </c>
    </row>
    <row r="1721" spans="21:22" x14ac:dyDescent="0.15">
      <c r="U1721">
        <f t="shared" si="34"/>
        <v>29.396361467079565</v>
      </c>
      <c r="V1721">
        <v>1729</v>
      </c>
    </row>
    <row r="1722" spans="21:22" x14ac:dyDescent="0.15">
      <c r="U1722">
        <f t="shared" si="34"/>
        <v>29.404864692066429</v>
      </c>
      <c r="V1722">
        <v>1730</v>
      </c>
    </row>
    <row r="1723" spans="21:22" x14ac:dyDescent="0.15">
      <c r="U1723">
        <f t="shared" si="34"/>
        <v>29.413365458821694</v>
      </c>
      <c r="V1723">
        <v>1731</v>
      </c>
    </row>
    <row r="1724" spans="21:22" x14ac:dyDescent="0.15">
      <c r="U1724">
        <f t="shared" si="34"/>
        <v>29.421863769476118</v>
      </c>
      <c r="V1724">
        <v>1732</v>
      </c>
    </row>
    <row r="1725" spans="21:22" x14ac:dyDescent="0.15">
      <c r="U1725">
        <f t="shared" si="34"/>
        <v>29.430359626157376</v>
      </c>
      <c r="V1725">
        <v>1733</v>
      </c>
    </row>
    <row r="1726" spans="21:22" x14ac:dyDescent="0.15">
      <c r="U1726">
        <f t="shared" si="34"/>
        <v>29.43885303099006</v>
      </c>
      <c r="V1726">
        <v>1734</v>
      </c>
    </row>
    <row r="1727" spans="21:22" x14ac:dyDescent="0.15">
      <c r="U1727">
        <f t="shared" si="34"/>
        <v>29.44734398609571</v>
      </c>
      <c r="V1727">
        <v>1735</v>
      </c>
    </row>
    <row r="1728" spans="21:22" x14ac:dyDescent="0.15">
      <c r="U1728">
        <f t="shared" si="34"/>
        <v>29.455832493592819</v>
      </c>
      <c r="V1728">
        <v>1736</v>
      </c>
    </row>
    <row r="1729" spans="21:22" x14ac:dyDescent="0.15">
      <c r="U1729">
        <f t="shared" si="34"/>
        <v>29.464318555596805</v>
      </c>
      <c r="V1729">
        <v>1737</v>
      </c>
    </row>
    <row r="1730" spans="21:22" x14ac:dyDescent="0.15">
      <c r="U1730">
        <f t="shared" si="34"/>
        <v>29.47280217422006</v>
      </c>
      <c r="V1730">
        <v>1738</v>
      </c>
    </row>
    <row r="1731" spans="21:22" x14ac:dyDescent="0.15">
      <c r="U1731">
        <f t="shared" si="34"/>
        <v>29.481283351571914</v>
      </c>
      <c r="V1731">
        <v>1739</v>
      </c>
    </row>
    <row r="1732" spans="21:22" x14ac:dyDescent="0.15">
      <c r="U1732">
        <f t="shared" si="34"/>
        <v>29.489762089758692</v>
      </c>
      <c r="V1732">
        <v>1740</v>
      </c>
    </row>
    <row r="1733" spans="21:22" x14ac:dyDescent="0.15">
      <c r="U1733">
        <f t="shared" si="34"/>
        <v>29.498238390883678</v>
      </c>
      <c r="V1733">
        <v>1741</v>
      </c>
    </row>
    <row r="1734" spans="21:22" x14ac:dyDescent="0.15">
      <c r="U1734">
        <f t="shared" si="34"/>
        <v>29.506712257047138</v>
      </c>
      <c r="V1734">
        <v>1742</v>
      </c>
    </row>
    <row r="1735" spans="21:22" x14ac:dyDescent="0.15">
      <c r="U1735">
        <f t="shared" si="34"/>
        <v>29.515183690346301</v>
      </c>
      <c r="V1735">
        <v>1743</v>
      </c>
    </row>
    <row r="1736" spans="21:22" x14ac:dyDescent="0.15">
      <c r="U1736">
        <f t="shared" si="34"/>
        <v>29.523652692875427</v>
      </c>
      <c r="V1736">
        <v>1744</v>
      </c>
    </row>
    <row r="1737" spans="21:22" x14ac:dyDescent="0.15">
      <c r="U1737">
        <f t="shared" si="34"/>
        <v>29.532119266725747</v>
      </c>
      <c r="V1737">
        <v>1745</v>
      </c>
    </row>
    <row r="1738" spans="21:22" x14ac:dyDescent="0.15">
      <c r="U1738">
        <f t="shared" si="34"/>
        <v>29.540583413985495</v>
      </c>
      <c r="V1738">
        <v>1746</v>
      </c>
    </row>
    <row r="1739" spans="21:22" x14ac:dyDescent="0.15">
      <c r="U1739">
        <f t="shared" si="34"/>
        <v>29.549045136739924</v>
      </c>
      <c r="V1739">
        <v>1747</v>
      </c>
    </row>
    <row r="1740" spans="21:22" x14ac:dyDescent="0.15">
      <c r="U1740">
        <f t="shared" si="34"/>
        <v>29.557504437071298</v>
      </c>
      <c r="V1740">
        <v>1748</v>
      </c>
    </row>
    <row r="1741" spans="21:22" x14ac:dyDescent="0.15">
      <c r="U1741">
        <f t="shared" si="34"/>
        <v>29.565961317058907</v>
      </c>
      <c r="V1741">
        <v>1749</v>
      </c>
    </row>
    <row r="1742" spans="21:22" x14ac:dyDescent="0.15">
      <c r="U1742">
        <f t="shared" si="34"/>
        <v>29.574415778779048</v>
      </c>
      <c r="V1742">
        <v>1750</v>
      </c>
    </row>
    <row r="1743" spans="21:22" x14ac:dyDescent="0.15">
      <c r="U1743">
        <f t="shared" si="34"/>
        <v>29.582867824305087</v>
      </c>
      <c r="V1743">
        <v>1751</v>
      </c>
    </row>
    <row r="1744" spans="21:22" x14ac:dyDescent="0.15">
      <c r="U1744">
        <f t="shared" si="34"/>
        <v>29.591317455707394</v>
      </c>
      <c r="V1744">
        <v>1752</v>
      </c>
    </row>
    <row r="1745" spans="21:22" x14ac:dyDescent="0.15">
      <c r="U1745">
        <f t="shared" si="34"/>
        <v>29.599764675053404</v>
      </c>
      <c r="V1745">
        <v>1753</v>
      </c>
    </row>
    <row r="1746" spans="21:22" x14ac:dyDescent="0.15">
      <c r="U1746">
        <f t="shared" si="34"/>
        <v>29.608209484407595</v>
      </c>
      <c r="V1746">
        <v>1754</v>
      </c>
    </row>
    <row r="1747" spans="21:22" x14ac:dyDescent="0.15">
      <c r="U1747">
        <f t="shared" si="34"/>
        <v>29.616651885831502</v>
      </c>
      <c r="V1747">
        <v>1755</v>
      </c>
    </row>
    <row r="1748" spans="21:22" x14ac:dyDescent="0.15">
      <c r="U1748">
        <f t="shared" si="34"/>
        <v>29.625091881383725</v>
      </c>
      <c r="V1748">
        <v>1756</v>
      </c>
    </row>
    <row r="1749" spans="21:22" x14ac:dyDescent="0.15">
      <c r="U1749">
        <f t="shared" si="34"/>
        <v>29.633529473119935</v>
      </c>
      <c r="V1749">
        <v>1757</v>
      </c>
    </row>
    <row r="1750" spans="21:22" x14ac:dyDescent="0.15">
      <c r="U1750">
        <f t="shared" si="34"/>
        <v>29.641964663092878</v>
      </c>
      <c r="V1750">
        <v>1758</v>
      </c>
    </row>
    <row r="1751" spans="21:22" x14ac:dyDescent="0.15">
      <c r="U1751">
        <f t="shared" si="34"/>
        <v>29.650397453352365</v>
      </c>
      <c r="V1751">
        <v>1759</v>
      </c>
    </row>
    <row r="1752" spans="21:22" x14ac:dyDescent="0.15">
      <c r="U1752">
        <f t="shared" si="34"/>
        <v>29.658827845945311</v>
      </c>
      <c r="V1752">
        <v>1760</v>
      </c>
    </row>
    <row r="1753" spans="21:22" x14ac:dyDescent="0.15">
      <c r="U1753">
        <f t="shared" si="34"/>
        <v>29.667255842915715</v>
      </c>
      <c r="V1753">
        <v>1761</v>
      </c>
    </row>
    <row r="1754" spans="21:22" x14ac:dyDescent="0.15">
      <c r="U1754">
        <f t="shared" si="34"/>
        <v>29.675681446304672</v>
      </c>
      <c r="V1754">
        <v>1762</v>
      </c>
    </row>
    <row r="1755" spans="21:22" x14ac:dyDescent="0.15">
      <c r="U1755">
        <f t="shared" si="34"/>
        <v>29.684104658150382</v>
      </c>
      <c r="V1755">
        <v>1763</v>
      </c>
    </row>
    <row r="1756" spans="21:22" x14ac:dyDescent="0.15">
      <c r="U1756">
        <f t="shared" si="34"/>
        <v>29.692525480488158</v>
      </c>
      <c r="V1756">
        <v>1764</v>
      </c>
    </row>
    <row r="1757" spans="21:22" x14ac:dyDescent="0.15">
      <c r="U1757">
        <f t="shared" si="34"/>
        <v>29.700943915350425</v>
      </c>
      <c r="V1757">
        <v>1765</v>
      </c>
    </row>
    <row r="1758" spans="21:22" x14ac:dyDescent="0.15">
      <c r="U1758">
        <f t="shared" si="34"/>
        <v>29.709359964766726</v>
      </c>
      <c r="V1758">
        <v>1766</v>
      </c>
    </row>
    <row r="1759" spans="21:22" x14ac:dyDescent="0.15">
      <c r="U1759">
        <f t="shared" si="34"/>
        <v>29.717773630763727</v>
      </c>
      <c r="V1759">
        <v>1767</v>
      </c>
    </row>
    <row r="1760" spans="21:22" x14ac:dyDescent="0.15">
      <c r="U1760">
        <f t="shared" si="34"/>
        <v>29.726184915365238</v>
      </c>
      <c r="V1760">
        <v>1768</v>
      </c>
    </row>
    <row r="1761" spans="21:22" x14ac:dyDescent="0.15">
      <c r="U1761">
        <f t="shared" si="34"/>
        <v>29.734593820592192</v>
      </c>
      <c r="V1761">
        <v>1769</v>
      </c>
    </row>
    <row r="1762" spans="21:22" x14ac:dyDescent="0.15">
      <c r="U1762">
        <f t="shared" si="34"/>
        <v>29.743000348462683</v>
      </c>
      <c r="V1762">
        <v>1770</v>
      </c>
    </row>
    <row r="1763" spans="21:22" x14ac:dyDescent="0.15">
      <c r="U1763">
        <f t="shared" si="34"/>
        <v>29.751404500991928</v>
      </c>
      <c r="V1763">
        <v>1771</v>
      </c>
    </row>
    <row r="1764" spans="21:22" x14ac:dyDescent="0.15">
      <c r="U1764">
        <f t="shared" si="34"/>
        <v>29.759806280192326</v>
      </c>
      <c r="V1764">
        <v>1772</v>
      </c>
    </row>
    <row r="1765" spans="21:22" x14ac:dyDescent="0.15">
      <c r="U1765">
        <f t="shared" si="34"/>
        <v>29.768205688073422</v>
      </c>
      <c r="V1765">
        <v>1773</v>
      </c>
    </row>
    <row r="1766" spans="21:22" x14ac:dyDescent="0.15">
      <c r="U1766">
        <f t="shared" si="34"/>
        <v>29.776602726641929</v>
      </c>
      <c r="V1766">
        <v>1774</v>
      </c>
    </row>
    <row r="1767" spans="21:22" x14ac:dyDescent="0.15">
      <c r="U1767">
        <f t="shared" si="34"/>
        <v>29.78499739790173</v>
      </c>
      <c r="V1767">
        <v>1775</v>
      </c>
    </row>
    <row r="1768" spans="21:22" x14ac:dyDescent="0.15">
      <c r="U1768">
        <f t="shared" si="34"/>
        <v>29.793389703853876</v>
      </c>
      <c r="V1768">
        <v>1776</v>
      </c>
    </row>
    <row r="1769" spans="21:22" x14ac:dyDescent="0.15">
      <c r="U1769">
        <f t="shared" si="34"/>
        <v>29.801779646496623</v>
      </c>
      <c r="V1769">
        <v>1777</v>
      </c>
    </row>
    <row r="1770" spans="21:22" x14ac:dyDescent="0.15">
      <c r="U1770">
        <f t="shared" si="34"/>
        <v>29.810167227825403</v>
      </c>
      <c r="V1770">
        <v>1778</v>
      </c>
    </row>
    <row r="1771" spans="21:22" x14ac:dyDescent="0.15">
      <c r="U1771">
        <f t="shared" si="34"/>
        <v>29.818552449832833</v>
      </c>
      <c r="V1771">
        <v>1779</v>
      </c>
    </row>
    <row r="1772" spans="21:22" x14ac:dyDescent="0.15">
      <c r="U1772">
        <f t="shared" si="34"/>
        <v>29.826935314508741</v>
      </c>
      <c r="V1772">
        <v>1780</v>
      </c>
    </row>
    <row r="1773" spans="21:22" x14ac:dyDescent="0.15">
      <c r="U1773">
        <f t="shared" si="34"/>
        <v>29.835315823840155</v>
      </c>
      <c r="V1773">
        <v>1781</v>
      </c>
    </row>
    <row r="1774" spans="21:22" x14ac:dyDescent="0.15">
      <c r="U1774">
        <f t="shared" ref="U1774:U1837" si="35">(V1774-1)*SQRT(2*V1774)/(2*(V1774-1)+1.21*(I$33-1.06))</f>
        <v>29.843693979811313</v>
      </c>
      <c r="V1774">
        <v>1782</v>
      </c>
    </row>
    <row r="1775" spans="21:22" x14ac:dyDescent="0.15">
      <c r="U1775">
        <f t="shared" si="35"/>
        <v>29.852069784403664</v>
      </c>
      <c r="V1775">
        <v>1783</v>
      </c>
    </row>
    <row r="1776" spans="21:22" x14ac:dyDescent="0.15">
      <c r="U1776">
        <f t="shared" si="35"/>
        <v>29.860443239595895</v>
      </c>
      <c r="V1776">
        <v>1784</v>
      </c>
    </row>
    <row r="1777" spans="21:22" x14ac:dyDescent="0.15">
      <c r="U1777">
        <f t="shared" si="35"/>
        <v>29.868814347363898</v>
      </c>
      <c r="V1777">
        <v>1785</v>
      </c>
    </row>
    <row r="1778" spans="21:22" x14ac:dyDescent="0.15">
      <c r="U1778">
        <f t="shared" si="35"/>
        <v>29.877183109680814</v>
      </c>
      <c r="V1778">
        <v>1786</v>
      </c>
    </row>
    <row r="1779" spans="21:22" x14ac:dyDescent="0.15">
      <c r="U1779">
        <f t="shared" si="35"/>
        <v>29.885549528517004</v>
      </c>
      <c r="V1779">
        <v>1787</v>
      </c>
    </row>
    <row r="1780" spans="21:22" x14ac:dyDescent="0.15">
      <c r="U1780">
        <f t="shared" si="35"/>
        <v>29.893913605840094</v>
      </c>
      <c r="V1780">
        <v>1788</v>
      </c>
    </row>
    <row r="1781" spans="21:22" x14ac:dyDescent="0.15">
      <c r="U1781">
        <f t="shared" si="35"/>
        <v>29.902275343614935</v>
      </c>
      <c r="V1781">
        <v>1789</v>
      </c>
    </row>
    <row r="1782" spans="21:22" x14ac:dyDescent="0.15">
      <c r="U1782">
        <f t="shared" si="35"/>
        <v>29.910634743803644</v>
      </c>
      <c r="V1782">
        <v>1790</v>
      </c>
    </row>
    <row r="1783" spans="21:22" x14ac:dyDescent="0.15">
      <c r="U1783">
        <f t="shared" si="35"/>
        <v>29.9189918083656</v>
      </c>
      <c r="V1783">
        <v>1791</v>
      </c>
    </row>
    <row r="1784" spans="21:22" x14ac:dyDescent="0.15">
      <c r="U1784">
        <f t="shared" si="35"/>
        <v>29.927346539257442</v>
      </c>
      <c r="V1784">
        <v>1792</v>
      </c>
    </row>
    <row r="1785" spans="21:22" x14ac:dyDescent="0.15">
      <c r="U1785">
        <f t="shared" si="35"/>
        <v>29.93569893843307</v>
      </c>
      <c r="V1785">
        <v>1793</v>
      </c>
    </row>
    <row r="1786" spans="21:22" x14ac:dyDescent="0.15">
      <c r="U1786">
        <f t="shared" si="35"/>
        <v>29.944049007843677</v>
      </c>
      <c r="V1786">
        <v>1794</v>
      </c>
    </row>
    <row r="1787" spans="21:22" x14ac:dyDescent="0.15">
      <c r="U1787">
        <f t="shared" si="35"/>
        <v>29.952396749437721</v>
      </c>
      <c r="V1787">
        <v>1795</v>
      </c>
    </row>
    <row r="1788" spans="21:22" x14ac:dyDescent="0.15">
      <c r="U1788">
        <f t="shared" si="35"/>
        <v>29.960742165160955</v>
      </c>
      <c r="V1788">
        <v>1796</v>
      </c>
    </row>
    <row r="1789" spans="21:22" x14ac:dyDescent="0.15">
      <c r="U1789">
        <f t="shared" si="35"/>
        <v>29.969085256956411</v>
      </c>
      <c r="V1789">
        <v>1797</v>
      </c>
    </row>
    <row r="1790" spans="21:22" x14ac:dyDescent="0.15">
      <c r="U1790">
        <f t="shared" si="35"/>
        <v>29.97742602676443</v>
      </c>
      <c r="V1790">
        <v>1798</v>
      </c>
    </row>
    <row r="1791" spans="21:22" x14ac:dyDescent="0.15">
      <c r="U1791">
        <f t="shared" si="35"/>
        <v>29.985764476522654</v>
      </c>
      <c r="V1791">
        <v>1799</v>
      </c>
    </row>
    <row r="1792" spans="21:22" x14ac:dyDescent="0.15">
      <c r="U1792">
        <f t="shared" si="35"/>
        <v>29.994100608166015</v>
      </c>
      <c r="V1792">
        <v>1800</v>
      </c>
    </row>
    <row r="1793" spans="21:22" x14ac:dyDescent="0.15">
      <c r="U1793">
        <f t="shared" si="35"/>
        <v>30.002434423626774</v>
      </c>
      <c r="V1793">
        <v>1801</v>
      </c>
    </row>
    <row r="1794" spans="21:22" x14ac:dyDescent="0.15">
      <c r="U1794">
        <f t="shared" si="35"/>
        <v>30.010765924834512</v>
      </c>
      <c r="V1794">
        <v>1802</v>
      </c>
    </row>
    <row r="1795" spans="21:22" x14ac:dyDescent="0.15">
      <c r="U1795">
        <f t="shared" si="35"/>
        <v>30.019095113716116</v>
      </c>
      <c r="V1795">
        <v>1803</v>
      </c>
    </row>
    <row r="1796" spans="21:22" x14ac:dyDescent="0.15">
      <c r="U1796">
        <f t="shared" si="35"/>
        <v>30.027421992195812</v>
      </c>
      <c r="V1796">
        <v>1804</v>
      </c>
    </row>
    <row r="1797" spans="21:22" x14ac:dyDescent="0.15">
      <c r="U1797">
        <f t="shared" si="35"/>
        <v>30.035746562195147</v>
      </c>
      <c r="V1797">
        <v>1805</v>
      </c>
    </row>
    <row r="1798" spans="21:22" x14ac:dyDescent="0.15">
      <c r="U1798">
        <f t="shared" si="35"/>
        <v>30.04406882563303</v>
      </c>
      <c r="V1798">
        <v>1806</v>
      </c>
    </row>
    <row r="1799" spans="21:22" x14ac:dyDescent="0.15">
      <c r="U1799">
        <f t="shared" si="35"/>
        <v>30.052388784425688</v>
      </c>
      <c r="V1799">
        <v>1807</v>
      </c>
    </row>
    <row r="1800" spans="21:22" x14ac:dyDescent="0.15">
      <c r="U1800">
        <f t="shared" si="35"/>
        <v>30.060706440486705</v>
      </c>
      <c r="V1800">
        <v>1808</v>
      </c>
    </row>
    <row r="1801" spans="21:22" x14ac:dyDescent="0.15">
      <c r="U1801">
        <f t="shared" si="35"/>
        <v>30.069021795727021</v>
      </c>
      <c r="V1801">
        <v>1809</v>
      </c>
    </row>
    <row r="1802" spans="21:22" x14ac:dyDescent="0.15">
      <c r="U1802">
        <f t="shared" si="35"/>
        <v>30.077334852054928</v>
      </c>
      <c r="V1802">
        <v>1810</v>
      </c>
    </row>
    <row r="1803" spans="21:22" x14ac:dyDescent="0.15">
      <c r="U1803">
        <f t="shared" si="35"/>
        <v>30.085645611376094</v>
      </c>
      <c r="V1803">
        <v>1811</v>
      </c>
    </row>
    <row r="1804" spans="21:22" x14ac:dyDescent="0.15">
      <c r="U1804">
        <f t="shared" si="35"/>
        <v>30.09395407559354</v>
      </c>
      <c r="V1804">
        <v>1812</v>
      </c>
    </row>
    <row r="1805" spans="21:22" x14ac:dyDescent="0.15">
      <c r="U1805">
        <f t="shared" si="35"/>
        <v>30.102260246607681</v>
      </c>
      <c r="V1805">
        <v>1813</v>
      </c>
    </row>
    <row r="1806" spans="21:22" x14ac:dyDescent="0.15">
      <c r="U1806">
        <f t="shared" si="35"/>
        <v>30.11056412631628</v>
      </c>
      <c r="V1806">
        <v>1814</v>
      </c>
    </row>
    <row r="1807" spans="21:22" x14ac:dyDescent="0.15">
      <c r="U1807">
        <f t="shared" si="35"/>
        <v>30.118865716614518</v>
      </c>
      <c r="V1807">
        <v>1815</v>
      </c>
    </row>
    <row r="1808" spans="21:22" x14ac:dyDescent="0.15">
      <c r="U1808">
        <f t="shared" si="35"/>
        <v>30.127165019394941</v>
      </c>
      <c r="V1808">
        <v>1816</v>
      </c>
    </row>
    <row r="1809" spans="21:22" x14ac:dyDescent="0.15">
      <c r="U1809">
        <f t="shared" si="35"/>
        <v>30.135462036547498</v>
      </c>
      <c r="V1809">
        <v>1817</v>
      </c>
    </row>
    <row r="1810" spans="21:22" x14ac:dyDescent="0.15">
      <c r="U1810">
        <f t="shared" si="35"/>
        <v>30.143756769959534</v>
      </c>
      <c r="V1810">
        <v>1818</v>
      </c>
    </row>
    <row r="1811" spans="21:22" x14ac:dyDescent="0.15">
      <c r="U1811">
        <f t="shared" si="35"/>
        <v>30.152049221515806</v>
      </c>
      <c r="V1811">
        <v>1819</v>
      </c>
    </row>
    <row r="1812" spans="21:22" x14ac:dyDescent="0.15">
      <c r="U1812">
        <f t="shared" si="35"/>
        <v>30.160339393098472</v>
      </c>
      <c r="V1812">
        <v>1820</v>
      </c>
    </row>
    <row r="1813" spans="21:22" x14ac:dyDescent="0.15">
      <c r="U1813">
        <f t="shared" si="35"/>
        <v>30.168627286587096</v>
      </c>
      <c r="V1813">
        <v>1821</v>
      </c>
    </row>
    <row r="1814" spans="21:22" x14ac:dyDescent="0.15">
      <c r="U1814">
        <f t="shared" si="35"/>
        <v>30.176912903858685</v>
      </c>
      <c r="V1814">
        <v>1822</v>
      </c>
    </row>
    <row r="1815" spans="21:22" x14ac:dyDescent="0.15">
      <c r="U1815">
        <f t="shared" si="35"/>
        <v>30.185196246787648</v>
      </c>
      <c r="V1815">
        <v>1823</v>
      </c>
    </row>
    <row r="1816" spans="21:22" x14ac:dyDescent="0.15">
      <c r="U1816">
        <f t="shared" si="35"/>
        <v>30.193477317245829</v>
      </c>
      <c r="V1816">
        <v>1824</v>
      </c>
    </row>
    <row r="1817" spans="21:22" x14ac:dyDescent="0.15">
      <c r="U1817">
        <f t="shared" si="35"/>
        <v>30.201756117102516</v>
      </c>
      <c r="V1817">
        <v>1825</v>
      </c>
    </row>
    <row r="1818" spans="21:22" x14ac:dyDescent="0.15">
      <c r="U1818">
        <f t="shared" si="35"/>
        <v>30.21003264822442</v>
      </c>
      <c r="V1818">
        <v>1826</v>
      </c>
    </row>
    <row r="1819" spans="21:22" x14ac:dyDescent="0.15">
      <c r="U1819">
        <f t="shared" si="35"/>
        <v>30.218306912475697</v>
      </c>
      <c r="V1819">
        <v>1827</v>
      </c>
    </row>
    <row r="1820" spans="21:22" x14ac:dyDescent="0.15">
      <c r="U1820">
        <f t="shared" si="35"/>
        <v>30.226578911717972</v>
      </c>
      <c r="V1820">
        <v>1828</v>
      </c>
    </row>
    <row r="1821" spans="21:22" x14ac:dyDescent="0.15">
      <c r="U1821">
        <f t="shared" si="35"/>
        <v>30.234848647810296</v>
      </c>
      <c r="V1821">
        <v>1829</v>
      </c>
    </row>
    <row r="1822" spans="21:22" x14ac:dyDescent="0.15">
      <c r="U1822">
        <f t="shared" si="35"/>
        <v>30.243116122609198</v>
      </c>
      <c r="V1822">
        <v>1830</v>
      </c>
    </row>
    <row r="1823" spans="21:22" x14ac:dyDescent="0.15">
      <c r="U1823">
        <f t="shared" si="35"/>
        <v>30.251381337968656</v>
      </c>
      <c r="V1823">
        <v>1831</v>
      </c>
    </row>
    <row r="1824" spans="21:22" x14ac:dyDescent="0.15">
      <c r="U1824">
        <f t="shared" si="35"/>
        <v>30.259644295740131</v>
      </c>
      <c r="V1824">
        <v>1832</v>
      </c>
    </row>
    <row r="1825" spans="21:22" x14ac:dyDescent="0.15">
      <c r="U1825">
        <f t="shared" si="35"/>
        <v>30.267904997772543</v>
      </c>
      <c r="V1825">
        <v>1833</v>
      </c>
    </row>
    <row r="1826" spans="21:22" x14ac:dyDescent="0.15">
      <c r="U1826">
        <f t="shared" si="35"/>
        <v>30.276163445912296</v>
      </c>
      <c r="V1826">
        <v>1834</v>
      </c>
    </row>
    <row r="1827" spans="21:22" x14ac:dyDescent="0.15">
      <c r="U1827">
        <f t="shared" si="35"/>
        <v>30.284419642003279</v>
      </c>
      <c r="V1827">
        <v>1835</v>
      </c>
    </row>
    <row r="1828" spans="21:22" x14ac:dyDescent="0.15">
      <c r="U1828">
        <f t="shared" si="35"/>
        <v>30.29267358788686</v>
      </c>
      <c r="V1828">
        <v>1836</v>
      </c>
    </row>
    <row r="1829" spans="21:22" x14ac:dyDescent="0.15">
      <c r="U1829">
        <f t="shared" si="35"/>
        <v>30.30092528540191</v>
      </c>
      <c r="V1829">
        <v>1837</v>
      </c>
    </row>
    <row r="1830" spans="21:22" x14ac:dyDescent="0.15">
      <c r="U1830">
        <f t="shared" si="35"/>
        <v>30.309174736384783</v>
      </c>
      <c r="V1830">
        <v>1838</v>
      </c>
    </row>
    <row r="1831" spans="21:22" x14ac:dyDescent="0.15">
      <c r="U1831">
        <f t="shared" si="35"/>
        <v>30.317421942669352</v>
      </c>
      <c r="V1831">
        <v>1839</v>
      </c>
    </row>
    <row r="1832" spans="21:22" x14ac:dyDescent="0.15">
      <c r="U1832">
        <f t="shared" si="35"/>
        <v>30.32566690608698</v>
      </c>
      <c r="V1832">
        <v>1840</v>
      </c>
    </row>
    <row r="1833" spans="21:22" x14ac:dyDescent="0.15">
      <c r="U1833">
        <f t="shared" si="35"/>
        <v>30.33390962846655</v>
      </c>
      <c r="V1833">
        <v>1841</v>
      </c>
    </row>
    <row r="1834" spans="21:22" x14ac:dyDescent="0.15">
      <c r="U1834">
        <f t="shared" si="35"/>
        <v>30.342150111634464</v>
      </c>
      <c r="V1834">
        <v>1842</v>
      </c>
    </row>
    <row r="1835" spans="21:22" x14ac:dyDescent="0.15">
      <c r="U1835">
        <f t="shared" si="35"/>
        <v>30.35038835741463</v>
      </c>
      <c r="V1835">
        <v>1843</v>
      </c>
    </row>
    <row r="1836" spans="21:22" x14ac:dyDescent="0.15">
      <c r="U1836">
        <f t="shared" si="35"/>
        <v>30.358624367628494</v>
      </c>
      <c r="V1836">
        <v>1844</v>
      </c>
    </row>
    <row r="1837" spans="21:22" x14ac:dyDescent="0.15">
      <c r="U1837">
        <f t="shared" si="35"/>
        <v>30.36685814409503</v>
      </c>
      <c r="V1837">
        <v>1845</v>
      </c>
    </row>
    <row r="1838" spans="21:22" x14ac:dyDescent="0.15">
      <c r="U1838">
        <f t="shared" ref="U1838:U1901" si="36">(V1838-1)*SQRT(2*V1838)/(2*(V1838-1)+1.21*(I$33-1.06))</f>
        <v>30.375089688630752</v>
      </c>
      <c r="V1838">
        <v>1846</v>
      </c>
    </row>
    <row r="1839" spans="21:22" x14ac:dyDescent="0.15">
      <c r="U1839">
        <f t="shared" si="36"/>
        <v>30.383319003049689</v>
      </c>
      <c r="V1839">
        <v>1847</v>
      </c>
    </row>
    <row r="1840" spans="21:22" x14ac:dyDescent="0.15">
      <c r="U1840">
        <f t="shared" si="36"/>
        <v>30.391546089163452</v>
      </c>
      <c r="V1840">
        <v>1848</v>
      </c>
    </row>
    <row r="1841" spans="21:22" x14ac:dyDescent="0.15">
      <c r="U1841">
        <f t="shared" si="36"/>
        <v>30.399770948781164</v>
      </c>
      <c r="V1841">
        <v>1849</v>
      </c>
    </row>
    <row r="1842" spans="21:22" x14ac:dyDescent="0.15">
      <c r="U1842">
        <f t="shared" si="36"/>
        <v>30.407993583709523</v>
      </c>
      <c r="V1842">
        <v>1850</v>
      </c>
    </row>
    <row r="1843" spans="21:22" x14ac:dyDescent="0.15">
      <c r="U1843">
        <f t="shared" si="36"/>
        <v>30.416213995752784</v>
      </c>
      <c r="V1843">
        <v>1851</v>
      </c>
    </row>
    <row r="1844" spans="21:22" x14ac:dyDescent="0.15">
      <c r="U1844">
        <f t="shared" si="36"/>
        <v>30.424432186712757</v>
      </c>
      <c r="V1844">
        <v>1852</v>
      </c>
    </row>
    <row r="1845" spans="21:22" x14ac:dyDescent="0.15">
      <c r="U1845">
        <f t="shared" si="36"/>
        <v>30.432648158388819</v>
      </c>
      <c r="V1845">
        <v>1853</v>
      </c>
    </row>
    <row r="1846" spans="21:22" x14ac:dyDescent="0.15">
      <c r="U1846">
        <f t="shared" si="36"/>
        <v>30.44086191257793</v>
      </c>
      <c r="V1846">
        <v>1854</v>
      </c>
    </row>
    <row r="1847" spans="21:22" x14ac:dyDescent="0.15">
      <c r="U1847">
        <f t="shared" si="36"/>
        <v>30.449073451074611</v>
      </c>
      <c r="V1847">
        <v>1855</v>
      </c>
    </row>
    <row r="1848" spans="21:22" x14ac:dyDescent="0.15">
      <c r="U1848">
        <f t="shared" si="36"/>
        <v>30.457282775670969</v>
      </c>
      <c r="V1848">
        <v>1856</v>
      </c>
    </row>
    <row r="1849" spans="21:22" x14ac:dyDescent="0.15">
      <c r="U1849">
        <f t="shared" si="36"/>
        <v>30.4654898881567</v>
      </c>
      <c r="V1849">
        <v>1857</v>
      </c>
    </row>
    <row r="1850" spans="21:22" x14ac:dyDescent="0.15">
      <c r="U1850">
        <f t="shared" si="36"/>
        <v>30.473694790319101</v>
      </c>
      <c r="V1850">
        <v>1858</v>
      </c>
    </row>
    <row r="1851" spans="21:22" x14ac:dyDescent="0.15">
      <c r="U1851">
        <f t="shared" si="36"/>
        <v>30.48189748394303</v>
      </c>
      <c r="V1851">
        <v>1859</v>
      </c>
    </row>
    <row r="1852" spans="21:22" x14ac:dyDescent="0.15">
      <c r="U1852">
        <f t="shared" si="36"/>
        <v>30.490097970810982</v>
      </c>
      <c r="V1852">
        <v>1860</v>
      </c>
    </row>
    <row r="1853" spans="21:22" x14ac:dyDescent="0.15">
      <c r="U1853">
        <f t="shared" si="36"/>
        <v>30.498296252703028</v>
      </c>
      <c r="V1853">
        <v>1861</v>
      </c>
    </row>
    <row r="1854" spans="21:22" x14ac:dyDescent="0.15">
      <c r="U1854">
        <f t="shared" si="36"/>
        <v>30.506492331396867</v>
      </c>
      <c r="V1854">
        <v>1862</v>
      </c>
    </row>
    <row r="1855" spans="21:22" x14ac:dyDescent="0.15">
      <c r="U1855">
        <f t="shared" si="36"/>
        <v>30.514686208667797</v>
      </c>
      <c r="V1855">
        <v>1863</v>
      </c>
    </row>
    <row r="1856" spans="21:22" x14ac:dyDescent="0.15">
      <c r="U1856">
        <f t="shared" si="36"/>
        <v>30.52287788628874</v>
      </c>
      <c r="V1856">
        <v>1864</v>
      </c>
    </row>
    <row r="1857" spans="21:22" x14ac:dyDescent="0.15">
      <c r="U1857">
        <f t="shared" si="36"/>
        <v>30.531067366030232</v>
      </c>
      <c r="V1857">
        <v>1865</v>
      </c>
    </row>
    <row r="1858" spans="21:22" x14ac:dyDescent="0.15">
      <c r="U1858">
        <f t="shared" si="36"/>
        <v>30.539254649660446</v>
      </c>
      <c r="V1858">
        <v>1866</v>
      </c>
    </row>
    <row r="1859" spans="21:22" x14ac:dyDescent="0.15">
      <c r="U1859">
        <f t="shared" si="36"/>
        <v>30.547439738945179</v>
      </c>
      <c r="V1859">
        <v>1867</v>
      </c>
    </row>
    <row r="1860" spans="21:22" x14ac:dyDescent="0.15">
      <c r="U1860">
        <f t="shared" si="36"/>
        <v>30.555622635647858</v>
      </c>
      <c r="V1860">
        <v>1868</v>
      </c>
    </row>
    <row r="1861" spans="21:22" x14ac:dyDescent="0.15">
      <c r="U1861">
        <f t="shared" si="36"/>
        <v>30.563803341529557</v>
      </c>
      <c r="V1861">
        <v>1869</v>
      </c>
    </row>
    <row r="1862" spans="21:22" x14ac:dyDescent="0.15">
      <c r="U1862">
        <f t="shared" si="36"/>
        <v>30.571981858348995</v>
      </c>
      <c r="V1862">
        <v>1870</v>
      </c>
    </row>
    <row r="1863" spans="21:22" x14ac:dyDescent="0.15">
      <c r="U1863">
        <f t="shared" si="36"/>
        <v>30.580158187862537</v>
      </c>
      <c r="V1863">
        <v>1871</v>
      </c>
    </row>
    <row r="1864" spans="21:22" x14ac:dyDescent="0.15">
      <c r="U1864">
        <f t="shared" si="36"/>
        <v>30.588332331824198</v>
      </c>
      <c r="V1864">
        <v>1872</v>
      </c>
    </row>
    <row r="1865" spans="21:22" x14ac:dyDescent="0.15">
      <c r="U1865">
        <f t="shared" si="36"/>
        <v>30.596504291985646</v>
      </c>
      <c r="V1865">
        <v>1873</v>
      </c>
    </row>
    <row r="1866" spans="21:22" x14ac:dyDescent="0.15">
      <c r="U1866">
        <f t="shared" si="36"/>
        <v>30.604674070096223</v>
      </c>
      <c r="V1866">
        <v>1874</v>
      </c>
    </row>
    <row r="1867" spans="21:22" x14ac:dyDescent="0.15">
      <c r="U1867">
        <f t="shared" si="36"/>
        <v>30.612841667902927</v>
      </c>
      <c r="V1867">
        <v>1875</v>
      </c>
    </row>
    <row r="1868" spans="21:22" x14ac:dyDescent="0.15">
      <c r="U1868">
        <f t="shared" si="36"/>
        <v>30.621007087150431</v>
      </c>
      <c r="V1868">
        <v>1876</v>
      </c>
    </row>
    <row r="1869" spans="21:22" x14ac:dyDescent="0.15">
      <c r="U1869">
        <f t="shared" si="36"/>
        <v>30.629170329581072</v>
      </c>
      <c r="V1869">
        <v>1877</v>
      </c>
    </row>
    <row r="1870" spans="21:22" x14ac:dyDescent="0.15">
      <c r="U1870">
        <f t="shared" si="36"/>
        <v>30.637331396934886</v>
      </c>
      <c r="V1870">
        <v>1878</v>
      </c>
    </row>
    <row r="1871" spans="21:22" x14ac:dyDescent="0.15">
      <c r="U1871">
        <f t="shared" si="36"/>
        <v>30.645490290949571</v>
      </c>
      <c r="V1871">
        <v>1879</v>
      </c>
    </row>
    <row r="1872" spans="21:22" x14ac:dyDescent="0.15">
      <c r="U1872">
        <f t="shared" si="36"/>
        <v>30.653647013360526</v>
      </c>
      <c r="V1872">
        <v>1880</v>
      </c>
    </row>
    <row r="1873" spans="21:22" x14ac:dyDescent="0.15">
      <c r="U1873">
        <f t="shared" si="36"/>
        <v>30.661801565900838</v>
      </c>
      <c r="V1873">
        <v>1881</v>
      </c>
    </row>
    <row r="1874" spans="21:22" x14ac:dyDescent="0.15">
      <c r="U1874">
        <f t="shared" si="36"/>
        <v>30.669953950301288</v>
      </c>
      <c r="V1874">
        <v>1882</v>
      </c>
    </row>
    <row r="1875" spans="21:22" x14ac:dyDescent="0.15">
      <c r="U1875">
        <f t="shared" si="36"/>
        <v>30.678104168290353</v>
      </c>
      <c r="V1875">
        <v>1883</v>
      </c>
    </row>
    <row r="1876" spans="21:22" x14ac:dyDescent="0.15">
      <c r="U1876">
        <f t="shared" si="36"/>
        <v>30.686252221594231</v>
      </c>
      <c r="V1876">
        <v>1884</v>
      </c>
    </row>
    <row r="1877" spans="21:22" x14ac:dyDescent="0.15">
      <c r="U1877">
        <f t="shared" si="36"/>
        <v>30.694398111936806</v>
      </c>
      <c r="V1877">
        <v>1885</v>
      </c>
    </row>
    <row r="1878" spans="21:22" x14ac:dyDescent="0.15">
      <c r="U1878">
        <f t="shared" si="36"/>
        <v>30.702541841039697</v>
      </c>
      <c r="V1878">
        <v>1886</v>
      </c>
    </row>
    <row r="1879" spans="21:22" x14ac:dyDescent="0.15">
      <c r="U1879">
        <f t="shared" si="36"/>
        <v>30.710683410622227</v>
      </c>
      <c r="V1879">
        <v>1887</v>
      </c>
    </row>
    <row r="1880" spans="21:22" x14ac:dyDescent="0.15">
      <c r="U1880">
        <f t="shared" si="36"/>
        <v>30.718822822401439</v>
      </c>
      <c r="V1880">
        <v>1888</v>
      </c>
    </row>
    <row r="1881" spans="21:22" x14ac:dyDescent="0.15">
      <c r="U1881">
        <f t="shared" si="36"/>
        <v>30.726960078092116</v>
      </c>
      <c r="V1881">
        <v>1889</v>
      </c>
    </row>
    <row r="1882" spans="21:22" x14ac:dyDescent="0.15">
      <c r="U1882">
        <f t="shared" si="36"/>
        <v>30.735095179406759</v>
      </c>
      <c r="V1882">
        <v>1890</v>
      </c>
    </row>
    <row r="1883" spans="21:22" x14ac:dyDescent="0.15">
      <c r="U1883">
        <f t="shared" si="36"/>
        <v>30.743228128055602</v>
      </c>
      <c r="V1883">
        <v>1891</v>
      </c>
    </row>
    <row r="1884" spans="21:22" x14ac:dyDescent="0.15">
      <c r="U1884">
        <f t="shared" si="36"/>
        <v>30.751358925746626</v>
      </c>
      <c r="V1884">
        <v>1892</v>
      </c>
    </row>
    <row r="1885" spans="21:22" x14ac:dyDescent="0.15">
      <c r="U1885">
        <f t="shared" si="36"/>
        <v>30.759487574185545</v>
      </c>
      <c r="V1885">
        <v>1893</v>
      </c>
    </row>
    <row r="1886" spans="21:22" x14ac:dyDescent="0.15">
      <c r="U1886">
        <f t="shared" si="36"/>
        <v>30.767614075075834</v>
      </c>
      <c r="V1886">
        <v>1894</v>
      </c>
    </row>
    <row r="1887" spans="21:22" x14ac:dyDescent="0.15">
      <c r="U1887">
        <f t="shared" si="36"/>
        <v>30.775738430118697</v>
      </c>
      <c r="V1887">
        <v>1895</v>
      </c>
    </row>
    <row r="1888" spans="21:22" x14ac:dyDescent="0.15">
      <c r="U1888">
        <f t="shared" si="36"/>
        <v>30.783860641013117</v>
      </c>
      <c r="V1888">
        <v>1896</v>
      </c>
    </row>
    <row r="1889" spans="21:22" x14ac:dyDescent="0.15">
      <c r="U1889">
        <f t="shared" si="36"/>
        <v>30.791980709455821</v>
      </c>
      <c r="V1889">
        <v>1897</v>
      </c>
    </row>
    <row r="1890" spans="21:22" x14ac:dyDescent="0.15">
      <c r="U1890">
        <f t="shared" si="36"/>
        <v>30.800098637141303</v>
      </c>
      <c r="V1890">
        <v>1898</v>
      </c>
    </row>
    <row r="1891" spans="21:22" x14ac:dyDescent="0.15">
      <c r="U1891">
        <f t="shared" si="36"/>
        <v>30.808214425761829</v>
      </c>
      <c r="V1891">
        <v>1899</v>
      </c>
    </row>
    <row r="1892" spans="21:22" x14ac:dyDescent="0.15">
      <c r="U1892">
        <f t="shared" si="36"/>
        <v>30.816328077007427</v>
      </c>
      <c r="V1892">
        <v>1900</v>
      </c>
    </row>
    <row r="1893" spans="21:22" x14ac:dyDescent="0.15">
      <c r="U1893">
        <f t="shared" si="36"/>
        <v>30.824439592565913</v>
      </c>
      <c r="V1893">
        <v>1901</v>
      </c>
    </row>
    <row r="1894" spans="21:22" x14ac:dyDescent="0.15">
      <c r="U1894">
        <f t="shared" si="36"/>
        <v>30.832548974122869</v>
      </c>
      <c r="V1894">
        <v>1902</v>
      </c>
    </row>
    <row r="1895" spans="21:22" x14ac:dyDescent="0.15">
      <c r="U1895">
        <f t="shared" si="36"/>
        <v>30.840656223361677</v>
      </c>
      <c r="V1895">
        <v>1903</v>
      </c>
    </row>
    <row r="1896" spans="21:22" x14ac:dyDescent="0.15">
      <c r="U1896">
        <f t="shared" si="36"/>
        <v>30.848761341963488</v>
      </c>
      <c r="V1896">
        <v>1904</v>
      </c>
    </row>
    <row r="1897" spans="21:22" x14ac:dyDescent="0.15">
      <c r="U1897">
        <f t="shared" si="36"/>
        <v>30.856864331607266</v>
      </c>
      <c r="V1897">
        <v>1905</v>
      </c>
    </row>
    <row r="1898" spans="21:22" x14ac:dyDescent="0.15">
      <c r="U1898">
        <f t="shared" si="36"/>
        <v>30.864965193969752</v>
      </c>
      <c r="V1898">
        <v>1906</v>
      </c>
    </row>
    <row r="1899" spans="21:22" x14ac:dyDescent="0.15">
      <c r="U1899">
        <f t="shared" si="36"/>
        <v>30.8730639307255</v>
      </c>
      <c r="V1899">
        <v>1907</v>
      </c>
    </row>
    <row r="1900" spans="21:22" x14ac:dyDescent="0.15">
      <c r="U1900">
        <f t="shared" si="36"/>
        <v>30.881160543546866</v>
      </c>
      <c r="V1900">
        <v>1908</v>
      </c>
    </row>
    <row r="1901" spans="21:22" x14ac:dyDescent="0.15">
      <c r="U1901">
        <f t="shared" si="36"/>
        <v>30.889255034104004</v>
      </c>
      <c r="V1901">
        <v>1909</v>
      </c>
    </row>
    <row r="1902" spans="21:22" x14ac:dyDescent="0.15">
      <c r="U1902">
        <f t="shared" ref="U1902:U1965" si="37">(V1902-1)*SQRT(2*V1902)/(2*(V1902-1)+1.21*(I$33-1.06))</f>
        <v>30.897347404064892</v>
      </c>
      <c r="V1902">
        <v>1910</v>
      </c>
    </row>
    <row r="1903" spans="21:22" x14ac:dyDescent="0.15">
      <c r="U1903">
        <f t="shared" si="37"/>
        <v>30.905437655095319</v>
      </c>
      <c r="V1903">
        <v>1911</v>
      </c>
    </row>
    <row r="1904" spans="21:22" x14ac:dyDescent="0.15">
      <c r="U1904">
        <f t="shared" si="37"/>
        <v>30.913525788858905</v>
      </c>
      <c r="V1904">
        <v>1912</v>
      </c>
    </row>
    <row r="1905" spans="21:22" x14ac:dyDescent="0.15">
      <c r="U1905">
        <f t="shared" si="37"/>
        <v>30.921611807017076</v>
      </c>
      <c r="V1905">
        <v>1913</v>
      </c>
    </row>
    <row r="1906" spans="21:22" x14ac:dyDescent="0.15">
      <c r="U1906">
        <f t="shared" si="37"/>
        <v>30.929695711229098</v>
      </c>
      <c r="V1906">
        <v>1914</v>
      </c>
    </row>
    <row r="1907" spans="21:22" x14ac:dyDescent="0.15">
      <c r="U1907">
        <f t="shared" si="37"/>
        <v>30.937777503152063</v>
      </c>
      <c r="V1907">
        <v>1915</v>
      </c>
    </row>
    <row r="1908" spans="21:22" x14ac:dyDescent="0.15">
      <c r="U1908">
        <f t="shared" si="37"/>
        <v>30.945857184440911</v>
      </c>
      <c r="V1908">
        <v>1916</v>
      </c>
    </row>
    <row r="1909" spans="21:22" x14ac:dyDescent="0.15">
      <c r="U1909">
        <f t="shared" si="37"/>
        <v>30.953934756748406</v>
      </c>
      <c r="V1909">
        <v>1917</v>
      </c>
    </row>
    <row r="1910" spans="21:22" x14ac:dyDescent="0.15">
      <c r="U1910">
        <f t="shared" si="37"/>
        <v>30.962010221725166</v>
      </c>
      <c r="V1910">
        <v>1918</v>
      </c>
    </row>
    <row r="1911" spans="21:22" x14ac:dyDescent="0.15">
      <c r="U1911">
        <f t="shared" si="37"/>
        <v>30.970083581019654</v>
      </c>
      <c r="V1911">
        <v>1919</v>
      </c>
    </row>
    <row r="1912" spans="21:22" x14ac:dyDescent="0.15">
      <c r="U1912">
        <f t="shared" si="37"/>
        <v>30.978154836278193</v>
      </c>
      <c r="V1912">
        <v>1920</v>
      </c>
    </row>
    <row r="1913" spans="21:22" x14ac:dyDescent="0.15">
      <c r="U1913">
        <f t="shared" si="37"/>
        <v>30.986223989144939</v>
      </c>
      <c r="V1913">
        <v>1921</v>
      </c>
    </row>
    <row r="1914" spans="21:22" x14ac:dyDescent="0.15">
      <c r="U1914">
        <f t="shared" si="37"/>
        <v>30.994291041261938</v>
      </c>
      <c r="V1914">
        <v>1922</v>
      </c>
    </row>
    <row r="1915" spans="21:22" x14ac:dyDescent="0.15">
      <c r="U1915">
        <f t="shared" si="37"/>
        <v>31.002355994269081</v>
      </c>
      <c r="V1915">
        <v>1923</v>
      </c>
    </row>
    <row r="1916" spans="21:22" x14ac:dyDescent="0.15">
      <c r="U1916">
        <f t="shared" si="37"/>
        <v>31.010418849804129</v>
      </c>
      <c r="V1916">
        <v>1924</v>
      </c>
    </row>
    <row r="1917" spans="21:22" x14ac:dyDescent="0.15">
      <c r="U1917">
        <f t="shared" si="37"/>
        <v>31.018479609502716</v>
      </c>
      <c r="V1917">
        <v>1925</v>
      </c>
    </row>
    <row r="1918" spans="21:22" x14ac:dyDescent="0.15">
      <c r="U1918">
        <f t="shared" si="37"/>
        <v>31.026538274998352</v>
      </c>
      <c r="V1918">
        <v>1926</v>
      </c>
    </row>
    <row r="1919" spans="21:22" x14ac:dyDescent="0.15">
      <c r="U1919">
        <f t="shared" si="37"/>
        <v>31.034594847922428</v>
      </c>
      <c r="V1919">
        <v>1927</v>
      </c>
    </row>
    <row r="1920" spans="21:22" x14ac:dyDescent="0.15">
      <c r="U1920">
        <f t="shared" si="37"/>
        <v>31.042649329904211</v>
      </c>
      <c r="V1920">
        <v>1928</v>
      </c>
    </row>
    <row r="1921" spans="21:22" x14ac:dyDescent="0.15">
      <c r="U1921">
        <f t="shared" si="37"/>
        <v>31.050701722570857</v>
      </c>
      <c r="V1921">
        <v>1929</v>
      </c>
    </row>
    <row r="1922" spans="21:22" x14ac:dyDescent="0.15">
      <c r="U1922">
        <f t="shared" si="37"/>
        <v>31.058752027547424</v>
      </c>
      <c r="V1922">
        <v>1930</v>
      </c>
    </row>
    <row r="1923" spans="21:22" x14ac:dyDescent="0.15">
      <c r="U1923">
        <f t="shared" si="37"/>
        <v>31.066800246456854</v>
      </c>
      <c r="V1923">
        <v>1931</v>
      </c>
    </row>
    <row r="1924" spans="21:22" x14ac:dyDescent="0.15">
      <c r="U1924">
        <f t="shared" si="37"/>
        <v>31.074846380919979</v>
      </c>
      <c r="V1924">
        <v>1932</v>
      </c>
    </row>
    <row r="1925" spans="21:22" x14ac:dyDescent="0.15">
      <c r="U1925">
        <f t="shared" si="37"/>
        <v>31.082890432555551</v>
      </c>
      <c r="V1925">
        <v>1933</v>
      </c>
    </row>
    <row r="1926" spans="21:22" x14ac:dyDescent="0.15">
      <c r="U1926">
        <f t="shared" si="37"/>
        <v>31.090932402980219</v>
      </c>
      <c r="V1926">
        <v>1934</v>
      </c>
    </row>
    <row r="1927" spans="21:22" x14ac:dyDescent="0.15">
      <c r="U1927">
        <f t="shared" si="37"/>
        <v>31.09897229380854</v>
      </c>
      <c r="V1927">
        <v>1935</v>
      </c>
    </row>
    <row r="1928" spans="21:22" x14ac:dyDescent="0.15">
      <c r="U1928">
        <f t="shared" si="37"/>
        <v>31.107010106652993</v>
      </c>
      <c r="V1928">
        <v>1936</v>
      </c>
    </row>
    <row r="1929" spans="21:22" x14ac:dyDescent="0.15">
      <c r="U1929">
        <f t="shared" si="37"/>
        <v>31.115045843123958</v>
      </c>
      <c r="V1929">
        <v>1937</v>
      </c>
    </row>
    <row r="1930" spans="21:22" x14ac:dyDescent="0.15">
      <c r="U1930">
        <f t="shared" si="37"/>
        <v>31.123079504829757</v>
      </c>
      <c r="V1930">
        <v>1938</v>
      </c>
    </row>
    <row r="1931" spans="21:22" x14ac:dyDescent="0.15">
      <c r="U1931">
        <f t="shared" si="37"/>
        <v>31.131111093376624</v>
      </c>
      <c r="V1931">
        <v>1939</v>
      </c>
    </row>
    <row r="1932" spans="21:22" x14ac:dyDescent="0.15">
      <c r="U1932">
        <f t="shared" si="37"/>
        <v>31.13914061036872</v>
      </c>
      <c r="V1932">
        <v>1940</v>
      </c>
    </row>
    <row r="1933" spans="21:22" x14ac:dyDescent="0.15">
      <c r="U1933">
        <f t="shared" si="37"/>
        <v>31.147168057408152</v>
      </c>
      <c r="V1933">
        <v>1941</v>
      </c>
    </row>
    <row r="1934" spans="21:22" x14ac:dyDescent="0.15">
      <c r="U1934">
        <f t="shared" si="37"/>
        <v>31.155193436094937</v>
      </c>
      <c r="V1934">
        <v>1942</v>
      </c>
    </row>
    <row r="1935" spans="21:22" x14ac:dyDescent="0.15">
      <c r="U1935">
        <f t="shared" si="37"/>
        <v>31.163216748027057</v>
      </c>
      <c r="V1935">
        <v>1943</v>
      </c>
    </row>
    <row r="1936" spans="21:22" x14ac:dyDescent="0.15">
      <c r="U1936">
        <f t="shared" si="37"/>
        <v>31.171237994800428</v>
      </c>
      <c r="V1936">
        <v>1944</v>
      </c>
    </row>
    <row r="1937" spans="21:22" x14ac:dyDescent="0.15">
      <c r="U1937">
        <f t="shared" si="37"/>
        <v>31.179257178008914</v>
      </c>
      <c r="V1937">
        <v>1945</v>
      </c>
    </row>
    <row r="1938" spans="21:22" x14ac:dyDescent="0.15">
      <c r="U1938">
        <f t="shared" si="37"/>
        <v>31.187274299244326</v>
      </c>
      <c r="V1938">
        <v>1946</v>
      </c>
    </row>
    <row r="1939" spans="21:22" x14ac:dyDescent="0.15">
      <c r="U1939">
        <f t="shared" si="37"/>
        <v>31.195289360096435</v>
      </c>
      <c r="V1939">
        <v>1947</v>
      </c>
    </row>
    <row r="1940" spans="21:22" x14ac:dyDescent="0.15">
      <c r="U1940">
        <f t="shared" si="37"/>
        <v>31.203302362152971</v>
      </c>
      <c r="V1940">
        <v>1948</v>
      </c>
    </row>
    <row r="1941" spans="21:22" x14ac:dyDescent="0.15">
      <c r="U1941">
        <f t="shared" si="37"/>
        <v>31.211313306999621</v>
      </c>
      <c r="V1941">
        <v>1949</v>
      </c>
    </row>
    <row r="1942" spans="21:22" x14ac:dyDescent="0.15">
      <c r="U1942">
        <f t="shared" si="37"/>
        <v>31.219322196220034</v>
      </c>
      <c r="V1942">
        <v>1950</v>
      </c>
    </row>
    <row r="1943" spans="21:22" x14ac:dyDescent="0.15">
      <c r="U1943">
        <f t="shared" si="37"/>
        <v>31.227329031395843</v>
      </c>
      <c r="V1943">
        <v>1951</v>
      </c>
    </row>
    <row r="1944" spans="21:22" x14ac:dyDescent="0.15">
      <c r="U1944">
        <f t="shared" si="37"/>
        <v>31.235333814106635</v>
      </c>
      <c r="V1944">
        <v>1952</v>
      </c>
    </row>
    <row r="1945" spans="21:22" x14ac:dyDescent="0.15">
      <c r="U1945">
        <f t="shared" si="37"/>
        <v>31.243336545929992</v>
      </c>
      <c r="V1945">
        <v>1953</v>
      </c>
    </row>
    <row r="1946" spans="21:22" x14ac:dyDescent="0.15">
      <c r="U1946">
        <f t="shared" si="37"/>
        <v>31.251337228441461</v>
      </c>
      <c r="V1946">
        <v>1954</v>
      </c>
    </row>
    <row r="1947" spans="21:22" x14ac:dyDescent="0.15">
      <c r="U1947">
        <f t="shared" si="37"/>
        <v>31.259335863214581</v>
      </c>
      <c r="V1947">
        <v>1955</v>
      </c>
    </row>
    <row r="1948" spans="21:22" x14ac:dyDescent="0.15">
      <c r="U1948">
        <f t="shared" si="37"/>
        <v>31.267332451820874</v>
      </c>
      <c r="V1948">
        <v>1956</v>
      </c>
    </row>
    <row r="1949" spans="21:22" x14ac:dyDescent="0.15">
      <c r="U1949">
        <f t="shared" si="37"/>
        <v>31.275326995829861</v>
      </c>
      <c r="V1949">
        <v>1957</v>
      </c>
    </row>
    <row r="1950" spans="21:22" x14ac:dyDescent="0.15">
      <c r="U1950">
        <f t="shared" si="37"/>
        <v>31.283319496809046</v>
      </c>
      <c r="V1950">
        <v>1958</v>
      </c>
    </row>
    <row r="1951" spans="21:22" x14ac:dyDescent="0.15">
      <c r="U1951">
        <f t="shared" si="37"/>
        <v>31.291309956323936</v>
      </c>
      <c r="V1951">
        <v>1959</v>
      </c>
    </row>
    <row r="1952" spans="21:22" x14ac:dyDescent="0.15">
      <c r="U1952">
        <f t="shared" si="37"/>
        <v>31.299298375938047</v>
      </c>
      <c r="V1952">
        <v>1960</v>
      </c>
    </row>
    <row r="1953" spans="21:22" x14ac:dyDescent="0.15">
      <c r="U1953">
        <f t="shared" si="37"/>
        <v>31.307284757212884</v>
      </c>
      <c r="V1953">
        <v>1961</v>
      </c>
    </row>
    <row r="1954" spans="21:22" x14ac:dyDescent="0.15">
      <c r="U1954">
        <f t="shared" si="37"/>
        <v>31.31526910170798</v>
      </c>
      <c r="V1954">
        <v>1962</v>
      </c>
    </row>
    <row r="1955" spans="21:22" x14ac:dyDescent="0.15">
      <c r="U1955">
        <f t="shared" si="37"/>
        <v>31.323251410980859</v>
      </c>
      <c r="V1955">
        <v>1963</v>
      </c>
    </row>
    <row r="1956" spans="21:22" x14ac:dyDescent="0.15">
      <c r="U1956">
        <f t="shared" si="37"/>
        <v>31.331231686587088</v>
      </c>
      <c r="V1956">
        <v>1964</v>
      </c>
    </row>
    <row r="1957" spans="21:22" x14ac:dyDescent="0.15">
      <c r="U1957">
        <f t="shared" si="37"/>
        <v>31.339209930080226</v>
      </c>
      <c r="V1957">
        <v>1965</v>
      </c>
    </row>
    <row r="1958" spans="21:22" x14ac:dyDescent="0.15">
      <c r="U1958">
        <f t="shared" si="37"/>
        <v>31.347186143011875</v>
      </c>
      <c r="V1958">
        <v>1966</v>
      </c>
    </row>
    <row r="1959" spans="21:22" x14ac:dyDescent="0.15">
      <c r="U1959">
        <f t="shared" si="37"/>
        <v>31.355160326931653</v>
      </c>
      <c r="V1959">
        <v>1967</v>
      </c>
    </row>
    <row r="1960" spans="21:22" x14ac:dyDescent="0.15">
      <c r="U1960">
        <f t="shared" si="37"/>
        <v>31.363132483387211</v>
      </c>
      <c r="V1960">
        <v>1968</v>
      </c>
    </row>
    <row r="1961" spans="21:22" x14ac:dyDescent="0.15">
      <c r="U1961">
        <f t="shared" si="37"/>
        <v>31.371102613924233</v>
      </c>
      <c r="V1961">
        <v>1969</v>
      </c>
    </row>
    <row r="1962" spans="21:22" x14ac:dyDescent="0.15">
      <c r="U1962">
        <f t="shared" si="37"/>
        <v>31.379070720086432</v>
      </c>
      <c r="V1962">
        <v>1970</v>
      </c>
    </row>
    <row r="1963" spans="21:22" x14ac:dyDescent="0.15">
      <c r="U1963">
        <f t="shared" si="37"/>
        <v>31.387036803415583</v>
      </c>
      <c r="V1963">
        <v>1971</v>
      </c>
    </row>
    <row r="1964" spans="21:22" x14ac:dyDescent="0.15">
      <c r="U1964">
        <f t="shared" si="37"/>
        <v>31.39500086545149</v>
      </c>
      <c r="V1964">
        <v>1972</v>
      </c>
    </row>
    <row r="1965" spans="21:22" x14ac:dyDescent="0.15">
      <c r="U1965">
        <f t="shared" si="37"/>
        <v>31.402962907731997</v>
      </c>
      <c r="V1965">
        <v>1973</v>
      </c>
    </row>
    <row r="1966" spans="21:22" x14ac:dyDescent="0.15">
      <c r="U1966">
        <f t="shared" ref="U1966:U1974" si="38">(V1966-1)*SQRT(2*V1966)/(2*(V1966-1)+1.21*(I$33-1.06))</f>
        <v>31.410922931793017</v>
      </c>
      <c r="V1966">
        <v>1974</v>
      </c>
    </row>
    <row r="1967" spans="21:22" x14ac:dyDescent="0.15">
      <c r="U1967">
        <f t="shared" si="38"/>
        <v>31.418880939168499</v>
      </c>
      <c r="V1967">
        <v>1975</v>
      </c>
    </row>
    <row r="1968" spans="21:22" x14ac:dyDescent="0.15">
      <c r="U1968">
        <f t="shared" si="38"/>
        <v>31.426836931390472</v>
      </c>
      <c r="V1968">
        <v>1976</v>
      </c>
    </row>
    <row r="1969" spans="21:22" x14ac:dyDescent="0.15">
      <c r="U1969">
        <f t="shared" si="38"/>
        <v>31.434790909989005</v>
      </c>
      <c r="V1969">
        <v>1977</v>
      </c>
    </row>
    <row r="1970" spans="21:22" x14ac:dyDescent="0.15">
      <c r="U1970">
        <f t="shared" si="38"/>
        <v>31.44274287649224</v>
      </c>
      <c r="V1970">
        <v>1978</v>
      </c>
    </row>
    <row r="1971" spans="21:22" x14ac:dyDescent="0.15">
      <c r="U1971">
        <f t="shared" si="38"/>
        <v>31.450692832426395</v>
      </c>
      <c r="V1971">
        <v>1979</v>
      </c>
    </row>
    <row r="1972" spans="21:22" x14ac:dyDescent="0.15">
      <c r="U1972">
        <f t="shared" si="38"/>
        <v>31.458640779315747</v>
      </c>
      <c r="V1972">
        <v>1980</v>
      </c>
    </row>
    <row r="1973" spans="21:22" x14ac:dyDescent="0.15">
      <c r="U1973">
        <f t="shared" si="38"/>
        <v>31.466586718682645</v>
      </c>
      <c r="V1973">
        <v>1981</v>
      </c>
    </row>
    <row r="1974" spans="21:22" x14ac:dyDescent="0.15">
      <c r="U1974">
        <f t="shared" si="38"/>
        <v>31.474530652047537</v>
      </c>
      <c r="V1974">
        <v>1982</v>
      </c>
    </row>
  </sheetData>
  <hyperlinks>
    <hyperlink ref="N1" r:id="rId1"/>
    <hyperlink ref="A1" location="Home!A1" display="Contents"/>
    <hyperlink ref="B47" r:id="rId2" display="Copyright © 2008 Measuring Usability LLC"/>
  </hyperlinks>
  <pageMargins left="0.7" right="0.7" top="0.75" bottom="0.75" header="0.3" footer="0.3"/>
  <pageSetup orientation="portrait" verticalDpi="0"/>
  <drawing r:id="rId3"/>
  <legacyDrawing r:id="rId4"/>
  <mc:AlternateContent xmlns:mc="http://schemas.openxmlformats.org/markup-compatibility/2006">
    <mc:Choice Requires="x14">
      <controls>
        <mc:AlternateContent xmlns:mc="http://schemas.openxmlformats.org/markup-compatibility/2006">
          <mc:Choice Requires="x14">
            <control shapeId="874497" r:id="rId5" name="Drop Down 1">
              <controlPr locked="0" defaultSize="0" autoLine="0" autoPict="0">
                <anchor moveWithCells="1">
                  <from>
                    <xdr:col>1</xdr:col>
                    <xdr:colOff>1384300</xdr:colOff>
                    <xdr:row>14</xdr:row>
                    <xdr:rowOff>101600</xdr:rowOff>
                  </from>
                  <to>
                    <xdr:col>3</xdr:col>
                    <xdr:colOff>50800</xdr:colOff>
                    <xdr:row>15</xdr:row>
                    <xdr:rowOff>139700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P34"/>
  <sheetViews>
    <sheetView workbookViewId="0"/>
  </sheetViews>
  <sheetFormatPr baseColWidth="10" defaultColWidth="8.83203125" defaultRowHeight="13" x14ac:dyDescent="0.15"/>
  <cols>
    <col min="1" max="1" width="4.5" customWidth="1"/>
    <col min="2" max="2" width="32.1640625" customWidth="1"/>
    <col min="3" max="3" width="9.5" customWidth="1"/>
    <col min="4" max="4" width="8.83203125" customWidth="1"/>
    <col min="5" max="5" width="21" customWidth="1"/>
    <col min="6" max="6" width="12.1640625" bestFit="1" customWidth="1"/>
    <col min="7" max="7" width="9.6640625" bestFit="1" customWidth="1"/>
    <col min="8" max="11" width="8.83203125" customWidth="1"/>
    <col min="12" max="14" width="0" hidden="1" customWidth="1"/>
  </cols>
  <sheetData>
    <row r="1" spans="1:16" x14ac:dyDescent="0.15">
      <c r="A1" s="36" t="s">
        <v>43</v>
      </c>
      <c r="B1" s="35"/>
      <c r="C1" s="35"/>
      <c r="D1" s="35"/>
      <c r="E1" s="35"/>
      <c r="F1" s="35"/>
      <c r="G1" s="35"/>
      <c r="H1" s="35"/>
      <c r="I1" s="35"/>
      <c r="J1" s="36" t="s">
        <v>22</v>
      </c>
      <c r="K1" s="35"/>
      <c r="L1" s="35"/>
      <c r="M1" s="35"/>
      <c r="N1" s="35"/>
      <c r="O1" s="35"/>
      <c r="P1" s="35"/>
    </row>
    <row r="2" spans="1:16" ht="16" x14ac:dyDescent="0.2">
      <c r="A2" s="2"/>
      <c r="B2" s="1" t="s">
        <v>125</v>
      </c>
      <c r="C2" s="2"/>
      <c r="D2" s="2"/>
      <c r="E2" s="2"/>
      <c r="F2" s="2"/>
      <c r="G2" s="2"/>
      <c r="H2" s="2"/>
      <c r="I2" s="2"/>
      <c r="J2" s="2"/>
    </row>
    <row r="3" spans="1:16" x14ac:dyDescent="0.15">
      <c r="A3" s="2"/>
      <c r="B3" s="4" t="s">
        <v>0</v>
      </c>
      <c r="C3" s="2"/>
      <c r="D3" s="2"/>
      <c r="E3" s="2"/>
      <c r="F3" s="2"/>
      <c r="G3" s="2"/>
      <c r="H3" s="54"/>
      <c r="I3" s="54"/>
    </row>
    <row r="4" spans="1:16" x14ac:dyDescent="0.15">
      <c r="A4" s="2"/>
      <c r="B4" s="2"/>
      <c r="C4" s="2"/>
      <c r="D4" s="2"/>
      <c r="E4" s="2"/>
      <c r="F4" s="2"/>
      <c r="G4" s="2"/>
      <c r="H4" s="2"/>
      <c r="I4" s="2"/>
      <c r="J4" s="2"/>
    </row>
    <row r="5" spans="1:16" x14ac:dyDescent="0.15">
      <c r="A5" s="2"/>
      <c r="B5" s="2"/>
      <c r="C5" s="2"/>
      <c r="D5" s="2"/>
      <c r="E5" s="2"/>
      <c r="F5" s="2"/>
      <c r="G5" s="2"/>
      <c r="H5" s="2"/>
      <c r="I5" s="2"/>
      <c r="J5" s="38"/>
    </row>
    <row r="6" spans="1:16" x14ac:dyDescent="0.15">
      <c r="B6" s="58" t="s">
        <v>1</v>
      </c>
      <c r="C6" s="59"/>
      <c r="D6" s="2"/>
      <c r="E6" s="58" t="s">
        <v>2</v>
      </c>
      <c r="F6" s="59"/>
    </row>
    <row r="7" spans="1:16" x14ac:dyDescent="0.15">
      <c r="B7" s="9" t="s">
        <v>63</v>
      </c>
      <c r="C7" s="195">
        <v>10</v>
      </c>
      <c r="D7" s="2"/>
      <c r="E7" s="2" t="s">
        <v>35</v>
      </c>
      <c r="F7" s="2">
        <f>HLOOKUP(C21,C29:G32,2,TRUE)</f>
        <v>20</v>
      </c>
      <c r="G7" s="2"/>
    </row>
    <row r="8" spans="1:16" x14ac:dyDescent="0.15">
      <c r="B8" s="12" t="s">
        <v>121</v>
      </c>
      <c r="C8" s="2">
        <v>21</v>
      </c>
      <c r="D8" s="2"/>
      <c r="E8" s="2"/>
      <c r="F8" s="2"/>
      <c r="G8" s="2"/>
    </row>
    <row r="9" spans="1:16" x14ac:dyDescent="0.15">
      <c r="B9" s="110"/>
      <c r="C9" s="110"/>
      <c r="D9" s="2"/>
      <c r="E9" s="2"/>
      <c r="F9" s="2"/>
      <c r="G9" s="2"/>
      <c r="J9" s="188"/>
      <c r="L9" s="2" t="s">
        <v>3</v>
      </c>
      <c r="M9" s="2"/>
      <c r="N9" s="2"/>
    </row>
    <row r="10" spans="1:16" x14ac:dyDescent="0.15">
      <c r="B10" s="114" t="s">
        <v>25</v>
      </c>
      <c r="C10" s="110"/>
      <c r="D10" s="2"/>
      <c r="E10" s="2"/>
      <c r="F10" s="2"/>
      <c r="G10" s="2"/>
      <c r="L10" s="2">
        <v>1</v>
      </c>
      <c r="M10" s="10">
        <v>0.8</v>
      </c>
      <c r="N10" s="2">
        <v>4</v>
      </c>
    </row>
    <row r="11" spans="1:16" x14ac:dyDescent="0.15">
      <c r="B11" s="110"/>
      <c r="C11" s="110"/>
      <c r="D11" s="2"/>
      <c r="E11" s="2"/>
      <c r="F11" s="2"/>
      <c r="G11" s="2"/>
      <c r="L11" s="2">
        <v>2</v>
      </c>
      <c r="M11" s="10">
        <v>0.85</v>
      </c>
      <c r="N11" s="2"/>
    </row>
    <row r="12" spans="1:16" x14ac:dyDescent="0.15">
      <c r="B12" s="124" t="s">
        <v>33</v>
      </c>
      <c r="C12" s="110">
        <v>2</v>
      </c>
      <c r="L12" s="2">
        <v>3</v>
      </c>
      <c r="M12" s="10">
        <v>0.9</v>
      </c>
      <c r="N12" s="8">
        <f>VLOOKUP(N10,L10:M14,2)</f>
        <v>0.95</v>
      </c>
    </row>
    <row r="13" spans="1:16" x14ac:dyDescent="0.15">
      <c r="B13" s="53" t="s">
        <v>47</v>
      </c>
      <c r="C13" s="53"/>
      <c r="D13" s="53"/>
      <c r="E13" s="53"/>
      <c r="F13" s="24"/>
      <c r="G13" s="24"/>
      <c r="L13" s="2">
        <v>4</v>
      </c>
      <c r="M13" s="10">
        <v>0.95</v>
      </c>
      <c r="N13" s="2"/>
    </row>
    <row r="14" spans="1:16" x14ac:dyDescent="0.15">
      <c r="B14" s="66"/>
      <c r="C14" s="74"/>
      <c r="D14" s="70"/>
      <c r="E14" s="70"/>
      <c r="F14" s="189"/>
      <c r="G14" s="70"/>
      <c r="L14" s="2">
        <v>5</v>
      </c>
      <c r="M14" s="10">
        <v>0.99</v>
      </c>
      <c r="N14" s="2"/>
    </row>
    <row r="15" spans="1:16" x14ac:dyDescent="0.15">
      <c r="B15" s="80" t="s">
        <v>48</v>
      </c>
      <c r="C15" s="196">
        <f>C7</f>
        <v>10</v>
      </c>
      <c r="D15" s="14" t="s">
        <v>122</v>
      </c>
      <c r="E15" s="81"/>
      <c r="F15" s="166">
        <f>F7</f>
        <v>20</v>
      </c>
      <c r="G15" s="70"/>
    </row>
    <row r="16" spans="1:16" x14ac:dyDescent="0.15">
      <c r="B16" s="66"/>
      <c r="C16" s="72"/>
      <c r="D16" s="70"/>
      <c r="E16" s="70"/>
      <c r="F16" s="172"/>
      <c r="G16" s="70"/>
    </row>
    <row r="17" spans="2:7" x14ac:dyDescent="0.15">
      <c r="B17" s="2"/>
      <c r="C17" s="2"/>
      <c r="D17" s="2"/>
      <c r="E17" s="2"/>
      <c r="F17" s="2"/>
      <c r="G17" s="2"/>
    </row>
    <row r="18" spans="2:7" x14ac:dyDescent="0.15">
      <c r="B18" s="2"/>
      <c r="C18" s="2"/>
      <c r="D18" s="2"/>
      <c r="E18" s="2"/>
      <c r="F18" s="2"/>
      <c r="G18" s="2"/>
    </row>
    <row r="19" spans="2:7" x14ac:dyDescent="0.15">
      <c r="B19" s="53" t="s">
        <v>13</v>
      </c>
      <c r="C19" s="53"/>
      <c r="D19" s="53"/>
      <c r="E19" s="53"/>
      <c r="F19" s="24"/>
      <c r="G19" s="24"/>
    </row>
    <row r="20" spans="2:7" x14ac:dyDescent="0.15">
      <c r="B20" s="38" t="s">
        <v>84</v>
      </c>
      <c r="C20" s="38">
        <f>1-N12</f>
        <v>5.0000000000000044E-2</v>
      </c>
      <c r="D20" s="38"/>
      <c r="E20" s="38"/>
      <c r="F20" s="38"/>
      <c r="G20" s="38"/>
    </row>
    <row r="21" spans="2:7" x14ac:dyDescent="0.15">
      <c r="B21" s="38" t="s">
        <v>123</v>
      </c>
      <c r="C21" s="190">
        <f>C7</f>
        <v>10</v>
      </c>
      <c r="D21" s="38"/>
      <c r="E21" s="38"/>
      <c r="F21" s="38"/>
      <c r="G21" s="38"/>
    </row>
    <row r="22" spans="2:7" x14ac:dyDescent="0.15">
      <c r="B22" s="191" t="s">
        <v>24</v>
      </c>
      <c r="C22" s="38">
        <f>NORMSINV(1-(C20)/C12)</f>
        <v>1.9599639845400536</v>
      </c>
      <c r="D22" s="38"/>
      <c r="E22" s="38"/>
      <c r="F22" s="38"/>
      <c r="G22" s="38"/>
    </row>
    <row r="23" spans="2:7" x14ac:dyDescent="0.15">
      <c r="B23" s="191" t="s">
        <v>40</v>
      </c>
      <c r="C23" s="38">
        <f>C22^2</f>
        <v>3.8414588206941236</v>
      </c>
      <c r="D23" s="38"/>
      <c r="E23" s="38"/>
      <c r="F23" s="38"/>
      <c r="G23" s="38"/>
    </row>
    <row r="24" spans="2:7" x14ac:dyDescent="0.15">
      <c r="B24" s="191" t="s">
        <v>41</v>
      </c>
      <c r="C24" s="192">
        <f>C8^2</f>
        <v>441</v>
      </c>
      <c r="D24" s="38"/>
      <c r="E24" s="38"/>
      <c r="F24" s="38"/>
      <c r="G24" s="38"/>
    </row>
    <row r="25" spans="2:7" x14ac:dyDescent="0.15">
      <c r="B25" s="120" t="s">
        <v>42</v>
      </c>
      <c r="C25" s="190">
        <f>C21^2</f>
        <v>100</v>
      </c>
      <c r="D25" s="38"/>
      <c r="E25" s="38"/>
      <c r="F25" s="38"/>
      <c r="G25" s="38"/>
    </row>
    <row r="26" spans="2:7" x14ac:dyDescent="0.15">
      <c r="B26" s="120" t="s">
        <v>124</v>
      </c>
      <c r="C26" s="190">
        <f>(C23*C24)/C25</f>
        <v>16.940833399261084</v>
      </c>
      <c r="D26" s="38"/>
      <c r="E26" s="38"/>
      <c r="F26" s="38"/>
      <c r="G26" s="38"/>
    </row>
    <row r="27" spans="2:7" x14ac:dyDescent="0.15">
      <c r="B27" s="120"/>
      <c r="C27" s="190"/>
      <c r="D27" s="38"/>
      <c r="E27" s="38"/>
      <c r="F27" s="38"/>
      <c r="G27" s="38"/>
    </row>
    <row r="28" spans="2:7" x14ac:dyDescent="0.15">
      <c r="B28" s="193" t="s">
        <v>38</v>
      </c>
      <c r="C28" s="194"/>
      <c r="D28" s="38"/>
      <c r="E28" s="38"/>
      <c r="F28" s="38"/>
      <c r="G28" s="38"/>
    </row>
    <row r="29" spans="2:7" x14ac:dyDescent="0.15">
      <c r="B29" s="191" t="s">
        <v>18</v>
      </c>
      <c r="C29" s="190">
        <f>C31*C32</f>
        <v>9.8283025348183113</v>
      </c>
      <c r="D29" s="190">
        <f>D31*D32</f>
        <v>9.8283025348183113</v>
      </c>
      <c r="E29" s="190">
        <f>E31*E32</f>
        <v>9.8283025348183113</v>
      </c>
      <c r="F29" s="190">
        <f>F31*F32</f>
        <v>9.8283025348183113</v>
      </c>
      <c r="G29" s="190">
        <f>G31*G32</f>
        <v>10.797203692053692</v>
      </c>
    </row>
    <row r="30" spans="2:7" x14ac:dyDescent="0.15">
      <c r="B30" s="191" t="s">
        <v>37</v>
      </c>
      <c r="C30" s="190">
        <f>CEILING(D33,1)</f>
        <v>20</v>
      </c>
      <c r="D30" s="190">
        <f>CEILING(E33,1)</f>
        <v>20</v>
      </c>
      <c r="E30" s="190">
        <f>CEILING(F33,1)</f>
        <v>20</v>
      </c>
      <c r="F30" s="190">
        <f>CEILING(G33,1)</f>
        <v>20</v>
      </c>
      <c r="G30" s="190">
        <f>CEILING(C26,1)</f>
        <v>17</v>
      </c>
    </row>
    <row r="31" spans="2:7" x14ac:dyDescent="0.15">
      <c r="B31" s="191" t="s">
        <v>16</v>
      </c>
      <c r="C31" s="190">
        <f>C$8/SQRT(C30)</f>
        <v>4.6957427527495579</v>
      </c>
      <c r="D31" s="190">
        <f>C$8/SQRT(D30)</f>
        <v>4.6957427527495579</v>
      </c>
      <c r="E31" s="190">
        <f>C$8/SQRT(E30)</f>
        <v>4.6957427527495579</v>
      </c>
      <c r="F31" s="190">
        <f>C$8/SQRT(F30)</f>
        <v>4.6957427527495579</v>
      </c>
      <c r="G31" s="190">
        <f>C$8/SQRT(G30)</f>
        <v>5.093248125762992</v>
      </c>
    </row>
    <row r="32" spans="2:7" x14ac:dyDescent="0.15">
      <c r="B32" s="191" t="s">
        <v>39</v>
      </c>
      <c r="C32" s="190">
        <f>TINV(C$20,C30-1)</f>
        <v>2.0930240544083087</v>
      </c>
      <c r="D32" s="190">
        <f>TINV(C$20,D30-1)</f>
        <v>2.0930240544083087</v>
      </c>
      <c r="E32" s="190">
        <f>TINV(C$20,E30-1)</f>
        <v>2.0930240544083087</v>
      </c>
      <c r="F32" s="190">
        <f>TINV(C$20,F30-1)</f>
        <v>2.0930240544083087</v>
      </c>
      <c r="G32" s="190">
        <f>TINV(C$20,G30-1)</f>
        <v>2.119905299221255</v>
      </c>
    </row>
    <row r="33" spans="2:7" x14ac:dyDescent="0.15">
      <c r="B33" s="12"/>
      <c r="C33" s="185">
        <f>((C32^2)*$C$24)/$C$25</f>
        <v>19.319106143183216</v>
      </c>
      <c r="D33" s="185">
        <f>((D32^2)*$C$24)/$C$25</f>
        <v>19.319106143183216</v>
      </c>
      <c r="E33" s="185">
        <f>((E32^2)*$C$24)/$C$25</f>
        <v>19.319106143183216</v>
      </c>
      <c r="F33" s="185">
        <f>((F32^2)*$C$24)/$C$25</f>
        <v>19.319106143183216</v>
      </c>
      <c r="G33" s="185">
        <f>((G32^2)*$C$24)/$C$25</f>
        <v>19.818533286508639</v>
      </c>
    </row>
    <row r="34" spans="2:7" x14ac:dyDescent="0.15">
      <c r="B34" s="41" t="s">
        <v>26</v>
      </c>
      <c r="C34" s="40"/>
      <c r="D34" s="40"/>
      <c r="E34" s="40"/>
      <c r="F34" s="40"/>
      <c r="G34" s="40"/>
    </row>
  </sheetData>
  <hyperlinks>
    <hyperlink ref="J1" r:id="rId1"/>
    <hyperlink ref="B34" r:id="rId2" display="Copyright © 2008 Measuring Usability LLC"/>
    <hyperlink ref="A1" location="Home!A1" display="Contents"/>
  </hyperlinks>
  <pageMargins left="0.7" right="0.7" top="0.75" bottom="0.75" header="0.3" footer="0.3"/>
  <pageSetup orientation="portrait" verticalDpi="0"/>
  <drawing r:id="rId3"/>
  <legacyDrawing r:id="rId4"/>
  <mc:AlternateContent xmlns:mc="http://schemas.openxmlformats.org/markup-compatibility/2006">
    <mc:Choice Requires="x14">
      <controls>
        <mc:AlternateContent xmlns:mc="http://schemas.openxmlformats.org/markup-compatibility/2006">
          <mc:Choice Requires="x14">
            <control shapeId="854019" r:id="rId5" name="Drop Down 3">
              <controlPr locked="0" defaultSize="0" autoLine="0" autoPict="0">
                <anchor moveWithCells="1">
                  <from>
                    <xdr:col>1</xdr:col>
                    <xdr:colOff>2413000</xdr:colOff>
                    <xdr:row>8</xdr:row>
                    <xdr:rowOff>127000</xdr:rowOff>
                  </from>
                  <to>
                    <xdr:col>2</xdr:col>
                    <xdr:colOff>698500</xdr:colOff>
                    <xdr:row>10</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F120"/>
  <sheetViews>
    <sheetView workbookViewId="0"/>
  </sheetViews>
  <sheetFormatPr baseColWidth="10" defaultColWidth="8.83203125" defaultRowHeight="13" x14ac:dyDescent="0.15"/>
  <cols>
    <col min="1" max="1" width="4.5" customWidth="1"/>
    <col min="2" max="2" width="32.1640625" customWidth="1"/>
    <col min="3" max="3" width="9.5" customWidth="1"/>
    <col min="4" max="4" width="8.83203125" customWidth="1"/>
    <col min="5" max="5" width="21.5" customWidth="1"/>
    <col min="6" max="6" width="14" customWidth="1"/>
    <col min="7" max="7" width="14.1640625" customWidth="1"/>
    <col min="8" max="10" width="8.83203125" customWidth="1"/>
    <col min="11" max="11" width="9.1640625" hidden="1" customWidth="1"/>
    <col min="12" max="12" width="11" hidden="1" customWidth="1"/>
    <col min="13" max="14" width="9.1640625" hidden="1" customWidth="1"/>
    <col min="15" max="15" width="12.5" hidden="1" customWidth="1"/>
    <col min="16" max="22" width="9.1640625" hidden="1" customWidth="1"/>
    <col min="23" max="26" width="9.1640625" customWidth="1"/>
    <col min="27" max="30" width="8.83203125" customWidth="1"/>
    <col min="31" max="32" width="9.1640625" hidden="1" customWidth="1"/>
  </cols>
  <sheetData>
    <row r="1" spans="1:32" x14ac:dyDescent="0.15">
      <c r="A1" s="36" t="s">
        <v>43</v>
      </c>
      <c r="B1" s="35"/>
      <c r="C1" s="35"/>
      <c r="D1" s="35"/>
      <c r="E1" s="35"/>
      <c r="F1" s="35"/>
      <c r="G1" s="35"/>
      <c r="H1" s="35"/>
      <c r="I1" s="35"/>
      <c r="J1" s="36" t="s">
        <v>22</v>
      </c>
      <c r="K1" s="35"/>
      <c r="L1" s="35"/>
      <c r="M1" s="35"/>
      <c r="N1" s="35"/>
      <c r="O1" s="35"/>
      <c r="P1" s="35"/>
      <c r="Q1" s="35"/>
      <c r="R1" s="35"/>
      <c r="V1" s="35"/>
      <c r="W1" s="35"/>
      <c r="X1" s="35"/>
    </row>
    <row r="2" spans="1:32" ht="16" x14ac:dyDescent="0.2">
      <c r="A2" s="2"/>
      <c r="B2" s="1" t="s">
        <v>215</v>
      </c>
      <c r="C2" s="2"/>
      <c r="D2" s="2"/>
      <c r="E2" s="2"/>
      <c r="F2" s="2"/>
      <c r="G2" s="2"/>
      <c r="H2" s="2"/>
      <c r="I2" s="2"/>
      <c r="J2" s="2"/>
    </row>
    <row r="3" spans="1:32" x14ac:dyDescent="0.15">
      <c r="A3" s="2"/>
      <c r="B3" s="4" t="s">
        <v>0</v>
      </c>
      <c r="C3" s="2"/>
      <c r="D3" s="2"/>
      <c r="E3" s="2"/>
      <c r="F3" s="2"/>
      <c r="G3" s="2"/>
      <c r="H3" s="54"/>
      <c r="I3" s="54"/>
    </row>
    <row r="4" spans="1:32" x14ac:dyDescent="0.15">
      <c r="A4" s="2"/>
      <c r="B4" s="2"/>
      <c r="C4" s="2"/>
      <c r="D4" s="2"/>
      <c r="E4" s="2"/>
      <c r="F4" s="2"/>
      <c r="G4" s="2"/>
      <c r="H4" s="2"/>
      <c r="I4" s="2"/>
      <c r="J4" s="2"/>
      <c r="AE4" t="s">
        <v>329</v>
      </c>
    </row>
    <row r="5" spans="1:32" x14ac:dyDescent="0.15">
      <c r="A5" s="2"/>
      <c r="B5" s="2"/>
      <c r="C5" s="2"/>
      <c r="D5" s="2"/>
      <c r="E5" s="2"/>
      <c r="F5" s="2"/>
      <c r="G5" s="2"/>
      <c r="H5" s="2"/>
      <c r="I5" s="2"/>
      <c r="J5" s="2"/>
      <c r="AE5">
        <v>0</v>
      </c>
      <c r="AF5" t="s">
        <v>316</v>
      </c>
    </row>
    <row r="6" spans="1:32" x14ac:dyDescent="0.15">
      <c r="B6" s="58" t="s">
        <v>1</v>
      </c>
      <c r="C6" s="59"/>
      <c r="D6" s="2"/>
      <c r="E6" s="58" t="s">
        <v>2</v>
      </c>
      <c r="F6" s="59"/>
      <c r="H6" s="2"/>
      <c r="I6" s="2"/>
      <c r="J6" s="2"/>
      <c r="AE6">
        <v>1</v>
      </c>
      <c r="AF6" t="s">
        <v>316</v>
      </c>
    </row>
    <row r="7" spans="1:32" x14ac:dyDescent="0.15">
      <c r="B7" s="9" t="s">
        <v>235</v>
      </c>
      <c r="C7" s="195">
        <v>64.5</v>
      </c>
      <c r="D7" s="2"/>
      <c r="E7" s="19" t="s">
        <v>232</v>
      </c>
      <c r="F7" s="43">
        <f>C33</f>
        <v>0.39714175882719926</v>
      </c>
      <c r="G7" s="2"/>
      <c r="H7" s="2"/>
      <c r="I7" s="2"/>
      <c r="J7" s="2"/>
      <c r="L7" s="2" t="s">
        <v>3</v>
      </c>
      <c r="AE7">
        <v>2</v>
      </c>
      <c r="AF7" t="s">
        <v>316</v>
      </c>
    </row>
    <row r="8" spans="1:32" x14ac:dyDescent="0.15">
      <c r="B8" s="12"/>
      <c r="C8" s="2"/>
      <c r="D8" s="2"/>
      <c r="E8" s="2"/>
      <c r="F8" s="2"/>
      <c r="G8" s="2"/>
      <c r="H8" s="2"/>
      <c r="I8" s="2"/>
      <c r="J8" s="2"/>
      <c r="X8" s="87"/>
      <c r="Y8" s="87"/>
      <c r="AE8">
        <v>3</v>
      </c>
      <c r="AF8" t="s">
        <v>316</v>
      </c>
    </row>
    <row r="9" spans="1:32" ht="14" thickBot="1" x14ac:dyDescent="0.2">
      <c r="B9" s="110"/>
      <c r="C9" s="110"/>
      <c r="D9" s="2"/>
      <c r="E9" s="2"/>
      <c r="F9" s="2"/>
      <c r="G9" s="2"/>
      <c r="H9" s="2"/>
      <c r="I9" s="2"/>
      <c r="J9" s="2"/>
      <c r="L9" s="87" t="s">
        <v>218</v>
      </c>
      <c r="M9" s="19" t="s">
        <v>5</v>
      </c>
      <c r="N9" s="19" t="s">
        <v>36</v>
      </c>
      <c r="O9" s="87" t="s">
        <v>220</v>
      </c>
      <c r="P9" s="87" t="s">
        <v>219</v>
      </c>
      <c r="Q9" s="87"/>
      <c r="R9" s="87"/>
      <c r="X9" s="87"/>
      <c r="Y9" s="87"/>
      <c r="AE9">
        <v>4</v>
      </c>
      <c r="AF9" t="s">
        <v>316</v>
      </c>
    </row>
    <row r="10" spans="1:32" ht="16" thickBot="1" x14ac:dyDescent="0.2">
      <c r="B10" s="114" t="s">
        <v>222</v>
      </c>
      <c r="C10" s="110"/>
      <c r="D10" s="2"/>
      <c r="E10" s="17" t="s">
        <v>321</v>
      </c>
      <c r="F10" s="39" t="str">
        <f>VLOOKUP(C7,R20:U120,4)</f>
        <v>OK</v>
      </c>
      <c r="G10" s="2"/>
      <c r="H10" s="2"/>
      <c r="I10" s="2"/>
      <c r="J10" s="2"/>
      <c r="K10">
        <v>1</v>
      </c>
      <c r="L10" s="308" t="s">
        <v>290</v>
      </c>
      <c r="M10" s="312">
        <v>68</v>
      </c>
      <c r="N10" s="312">
        <v>12.5</v>
      </c>
      <c r="O10">
        <v>0.158457033867521</v>
      </c>
      <c r="P10">
        <v>0.39806661988607023</v>
      </c>
      <c r="S10" s="2">
        <v>1</v>
      </c>
      <c r="X10" s="87"/>
      <c r="Y10" s="87"/>
      <c r="AE10">
        <v>5</v>
      </c>
      <c r="AF10" t="s">
        <v>316</v>
      </c>
    </row>
    <row r="11" spans="1:32" ht="14.25" customHeight="1" thickBot="1" x14ac:dyDescent="0.2">
      <c r="B11" s="110"/>
      <c r="C11" s="110"/>
      <c r="D11" s="110"/>
      <c r="E11" s="80" t="s">
        <v>330</v>
      </c>
      <c r="F11" s="39" t="str">
        <f>VLOOKUP(C7,R20:U120,2)</f>
        <v>D</v>
      </c>
      <c r="H11" s="110"/>
      <c r="I11" s="110"/>
      <c r="J11" s="2"/>
      <c r="K11">
        <v>2</v>
      </c>
      <c r="L11" s="309" t="s">
        <v>236</v>
      </c>
      <c r="M11" s="313">
        <v>67.62</v>
      </c>
      <c r="N11" s="313">
        <v>9.1999999999999993</v>
      </c>
      <c r="O11">
        <v>8.9608086480218674E-2</v>
      </c>
      <c r="P11">
        <v>0.28780699999999998</v>
      </c>
      <c r="S11" s="2"/>
      <c r="X11" s="87"/>
      <c r="AE11">
        <v>6</v>
      </c>
      <c r="AF11" t="s">
        <v>316</v>
      </c>
    </row>
    <row r="12" spans="1:32" ht="14.25" customHeight="1" thickBot="1" x14ac:dyDescent="0.2">
      <c r="B12" s="124"/>
      <c r="C12" s="110"/>
      <c r="D12" s="110"/>
      <c r="E12" s="80" t="s">
        <v>331</v>
      </c>
      <c r="F12" s="155" t="str">
        <f>VLOOKUP(F7*100,AE5:AF105,2)</f>
        <v>C-</v>
      </c>
      <c r="G12" s="110"/>
      <c r="H12" s="110"/>
      <c r="I12" s="110"/>
      <c r="J12" s="2"/>
      <c r="K12">
        <v>3</v>
      </c>
      <c r="L12" s="310" t="s">
        <v>237</v>
      </c>
      <c r="M12" s="314">
        <v>74.959999999999994</v>
      </c>
      <c r="N12" s="314">
        <v>7.1</v>
      </c>
      <c r="O12">
        <v>5.1122042094475122E-2</v>
      </c>
      <c r="P12">
        <v>0.22610184009528786</v>
      </c>
      <c r="S12" s="8" t="str">
        <f>VLOOKUP(S10,K10:P18,2)</f>
        <v>All Products</v>
      </c>
      <c r="T12" s="87" t="s">
        <v>5</v>
      </c>
      <c r="U12">
        <f>VLOOKUP(S10,K10:P18,3)</f>
        <v>68</v>
      </c>
      <c r="X12" s="87"/>
      <c r="Z12" s="87"/>
      <c r="AE12">
        <v>7</v>
      </c>
      <c r="AF12" t="s">
        <v>316</v>
      </c>
    </row>
    <row r="13" spans="1:32" ht="16" thickBot="1" x14ac:dyDescent="0.2">
      <c r="B13" s="124"/>
      <c r="C13" s="110"/>
      <c r="D13" s="110"/>
      <c r="E13" s="17" t="s">
        <v>322</v>
      </c>
      <c r="F13" s="39" t="str">
        <f>VLOOKUP(C7,R20:U120,3)</f>
        <v>Marginal</v>
      </c>
      <c r="G13" s="110"/>
      <c r="H13" s="110"/>
      <c r="I13" s="110"/>
      <c r="K13">
        <v>4</v>
      </c>
      <c r="L13" s="309" t="s">
        <v>238</v>
      </c>
      <c r="M13" s="313">
        <v>67</v>
      </c>
      <c r="N13" s="313">
        <v>13.4</v>
      </c>
      <c r="O13">
        <v>0.18209628800801336</v>
      </c>
      <c r="P13">
        <v>0.42672741651786728</v>
      </c>
      <c r="T13" s="87" t="s">
        <v>36</v>
      </c>
      <c r="U13">
        <f>VLOOKUP(S10,K10:P18,4)</f>
        <v>12.5</v>
      </c>
      <c r="AE13">
        <v>8</v>
      </c>
      <c r="AF13" t="s">
        <v>316</v>
      </c>
    </row>
    <row r="14" spans="1:32" ht="16" thickBot="1" x14ac:dyDescent="0.2">
      <c r="B14" s="53" t="s">
        <v>47</v>
      </c>
      <c r="C14" s="53"/>
      <c r="D14" s="53"/>
      <c r="E14" s="53"/>
      <c r="F14" s="24"/>
      <c r="G14" s="24"/>
      <c r="H14" s="24"/>
      <c r="I14" s="24"/>
      <c r="J14" s="2"/>
      <c r="K14">
        <v>5</v>
      </c>
      <c r="L14" s="310" t="s">
        <v>239</v>
      </c>
      <c r="M14" s="314">
        <v>64.7</v>
      </c>
      <c r="N14" s="314">
        <v>9.8000000000000007</v>
      </c>
      <c r="O14">
        <v>9.7396566608875065E-2</v>
      </c>
      <c r="P14">
        <v>0.31208422999067909</v>
      </c>
      <c r="T14" s="87" t="s">
        <v>221</v>
      </c>
      <c r="U14">
        <f>VLOOKUP(S10,K10:P18,5)</f>
        <v>0.158457033867521</v>
      </c>
      <c r="AE14">
        <v>9</v>
      </c>
      <c r="AF14" t="s">
        <v>316</v>
      </c>
    </row>
    <row r="15" spans="1:32" ht="16" thickBot="1" x14ac:dyDescent="0.2">
      <c r="B15" s="66"/>
      <c r="C15" s="74"/>
      <c r="D15" s="70"/>
      <c r="E15" s="70"/>
      <c r="F15" s="189"/>
      <c r="G15" s="70"/>
      <c r="H15" s="2"/>
      <c r="I15" s="2"/>
      <c r="J15" s="2"/>
      <c r="K15">
        <v>6</v>
      </c>
      <c r="L15" s="309" t="s">
        <v>240</v>
      </c>
      <c r="M15" s="313">
        <v>71.3</v>
      </c>
      <c r="N15" s="313">
        <v>11.1</v>
      </c>
      <c r="O15">
        <v>0.12495034331403056</v>
      </c>
      <c r="P15">
        <v>0.35348315845883033</v>
      </c>
      <c r="T15" s="316" t="s">
        <v>219</v>
      </c>
      <c r="U15">
        <f>VLOOKUP(S10,K10:P18,6)</f>
        <v>0.39806661988607023</v>
      </c>
      <c r="AE15">
        <v>10</v>
      </c>
      <c r="AF15" t="s">
        <v>316</v>
      </c>
    </row>
    <row r="16" spans="1:32" ht="31" thickBot="1" x14ac:dyDescent="0.2">
      <c r="B16" s="225" t="s">
        <v>233</v>
      </c>
      <c r="C16" s="196">
        <f>C7</f>
        <v>64.5</v>
      </c>
      <c r="D16" s="14" t="s">
        <v>234</v>
      </c>
      <c r="E16" s="81"/>
      <c r="F16" s="159">
        <f>F7</f>
        <v>0.39714175882719926</v>
      </c>
      <c r="G16" s="19" t="s">
        <v>289</v>
      </c>
      <c r="H16" s="2" t="str">
        <f>VLOOKUP(S10,K10:N18,2)</f>
        <v>All Products</v>
      </c>
      <c r="I16" s="2"/>
      <c r="J16" s="2"/>
      <c r="K16">
        <v>7</v>
      </c>
      <c r="L16" s="310" t="s">
        <v>241</v>
      </c>
      <c r="M16" s="314">
        <v>76.7</v>
      </c>
      <c r="N16" s="314">
        <v>8.8000000000000007</v>
      </c>
      <c r="O16">
        <v>7.8533841297285356E-2</v>
      </c>
      <c r="P16">
        <v>0.28023890039979343</v>
      </c>
      <c r="AE16">
        <v>11</v>
      </c>
      <c r="AF16" t="s">
        <v>316</v>
      </c>
    </row>
    <row r="17" spans="2:32" ht="16" thickBot="1" x14ac:dyDescent="0.2">
      <c r="B17" s="66"/>
      <c r="C17" s="72"/>
      <c r="D17" s="70"/>
      <c r="E17" s="70"/>
      <c r="F17" s="172"/>
      <c r="G17" s="70"/>
      <c r="H17" s="2"/>
      <c r="I17" s="2"/>
      <c r="J17" s="2"/>
      <c r="K17">
        <v>8</v>
      </c>
      <c r="L17" s="309" t="s">
        <v>216</v>
      </c>
      <c r="M17" s="313">
        <v>79.900000000000006</v>
      </c>
      <c r="N17" s="313">
        <v>7.6</v>
      </c>
      <c r="O17">
        <v>5.8575860967603324E-2</v>
      </c>
      <c r="P17">
        <v>0.24202450489073069</v>
      </c>
      <c r="AE17">
        <v>12</v>
      </c>
      <c r="AF17" t="s">
        <v>316</v>
      </c>
    </row>
    <row r="18" spans="2:32" ht="16" thickBot="1" x14ac:dyDescent="0.2">
      <c r="B18" s="2"/>
      <c r="C18" s="2"/>
      <c r="D18" s="2"/>
      <c r="E18" s="2"/>
      <c r="F18" s="2"/>
      <c r="G18" s="2"/>
      <c r="H18" s="2"/>
      <c r="I18" s="2"/>
      <c r="J18" s="2"/>
      <c r="K18">
        <v>9</v>
      </c>
      <c r="L18" s="311" t="s">
        <v>217</v>
      </c>
      <c r="M18" s="315">
        <v>59.2</v>
      </c>
      <c r="N18" s="315">
        <v>5.5</v>
      </c>
      <c r="O18">
        <v>3.0677281756752085E-2</v>
      </c>
      <c r="P18">
        <v>0.17514931274987089</v>
      </c>
      <c r="AE18">
        <v>13</v>
      </c>
      <c r="AF18" t="s">
        <v>316</v>
      </c>
    </row>
    <row r="19" spans="2:32" x14ac:dyDescent="0.15">
      <c r="B19" s="2"/>
      <c r="C19" s="2"/>
      <c r="D19" s="2"/>
      <c r="E19" s="2"/>
      <c r="F19" s="2"/>
      <c r="G19" s="2"/>
      <c r="H19" s="2"/>
      <c r="I19" s="2"/>
      <c r="AE19">
        <v>14</v>
      </c>
      <c r="AF19" t="s">
        <v>316</v>
      </c>
    </row>
    <row r="20" spans="2:32" ht="15" x14ac:dyDescent="0.2">
      <c r="B20" s="53" t="s">
        <v>13</v>
      </c>
      <c r="C20" s="53"/>
      <c r="D20" s="53"/>
      <c r="E20" s="53"/>
      <c r="F20" s="24"/>
      <c r="G20" s="24"/>
      <c r="H20" s="24"/>
      <c r="I20" s="24"/>
      <c r="J20" s="2"/>
      <c r="R20">
        <v>0</v>
      </c>
      <c r="S20" s="87" t="s">
        <v>316</v>
      </c>
      <c r="T20" s="333" t="s">
        <v>317</v>
      </c>
      <c r="U20" s="333" t="s">
        <v>319</v>
      </c>
      <c r="AE20">
        <v>15</v>
      </c>
      <c r="AF20" t="s">
        <v>313</v>
      </c>
    </row>
    <row r="21" spans="2:32" ht="15" x14ac:dyDescent="0.2">
      <c r="B21" s="38"/>
      <c r="C21" s="38"/>
      <c r="D21" s="38"/>
      <c r="E21" s="38"/>
      <c r="F21" s="38"/>
      <c r="G21" s="38"/>
      <c r="H21" s="2"/>
      <c r="I21" s="2"/>
      <c r="J21" s="2"/>
      <c r="R21">
        <v>1</v>
      </c>
      <c r="S21" s="87" t="s">
        <v>316</v>
      </c>
      <c r="T21" s="333" t="s">
        <v>317</v>
      </c>
      <c r="U21" s="333" t="s">
        <v>319</v>
      </c>
      <c r="AE21">
        <v>16</v>
      </c>
      <c r="AF21" t="s">
        <v>313</v>
      </c>
    </row>
    <row r="22" spans="2:32" ht="15" x14ac:dyDescent="0.2">
      <c r="B22" s="120" t="s">
        <v>292</v>
      </c>
      <c r="C22" s="190">
        <f>U12</f>
        <v>68</v>
      </c>
      <c r="D22" s="38"/>
      <c r="E22" s="38"/>
      <c r="F22" s="38"/>
      <c r="G22" s="38"/>
      <c r="H22" s="2"/>
      <c r="I22" s="2"/>
      <c r="J22" s="2"/>
      <c r="R22">
        <v>2</v>
      </c>
      <c r="S22" s="87" t="s">
        <v>316</v>
      </c>
      <c r="T22" s="333" t="s">
        <v>317</v>
      </c>
      <c r="U22" s="333" t="s">
        <v>319</v>
      </c>
      <c r="AE22">
        <v>17</v>
      </c>
      <c r="AF22" t="s">
        <v>313</v>
      </c>
    </row>
    <row r="23" spans="2:32" ht="15" x14ac:dyDescent="0.2">
      <c r="B23" s="120" t="s">
        <v>223</v>
      </c>
      <c r="C23" s="317">
        <f>100-C7</f>
        <v>35.5</v>
      </c>
      <c r="D23" s="38"/>
      <c r="E23" s="38"/>
      <c r="F23" s="38"/>
      <c r="G23" s="38"/>
      <c r="H23" s="2"/>
      <c r="I23" s="2"/>
      <c r="J23" s="2"/>
      <c r="R23">
        <v>3</v>
      </c>
      <c r="S23" s="87" t="s">
        <v>316</v>
      </c>
      <c r="T23" s="333" t="s">
        <v>317</v>
      </c>
      <c r="U23" s="333" t="s">
        <v>319</v>
      </c>
      <c r="AE23">
        <v>18</v>
      </c>
      <c r="AF23" t="s">
        <v>313</v>
      </c>
    </row>
    <row r="24" spans="2:32" ht="15" x14ac:dyDescent="0.2">
      <c r="B24" s="120" t="s">
        <v>224</v>
      </c>
      <c r="C24" s="38">
        <f>100-U12</f>
        <v>32</v>
      </c>
      <c r="D24" s="38"/>
      <c r="E24" s="38"/>
      <c r="F24" s="38"/>
      <c r="G24" s="38"/>
      <c r="H24" s="2"/>
      <c r="I24" s="2"/>
      <c r="J24" s="2"/>
      <c r="R24">
        <v>4</v>
      </c>
      <c r="S24" s="87" t="s">
        <v>316</v>
      </c>
      <c r="T24" s="333" t="s">
        <v>317</v>
      </c>
      <c r="U24" s="333" t="s">
        <v>319</v>
      </c>
      <c r="AE24">
        <v>19</v>
      </c>
      <c r="AF24" t="s">
        <v>313</v>
      </c>
    </row>
    <row r="25" spans="2:32" ht="15.75" customHeight="1" x14ac:dyDescent="0.2">
      <c r="B25" s="120" t="s">
        <v>225</v>
      </c>
      <c r="C25" s="192">
        <f>LN(C23)</f>
        <v>3.5695326964813701</v>
      </c>
      <c r="D25" s="38"/>
      <c r="E25" s="38"/>
      <c r="F25" s="38"/>
      <c r="G25" s="38"/>
      <c r="H25" s="2"/>
      <c r="I25" s="2"/>
      <c r="J25" s="2"/>
      <c r="R25">
        <v>5</v>
      </c>
      <c r="S25" s="87" t="s">
        <v>316</v>
      </c>
      <c r="T25" s="333" t="s">
        <v>317</v>
      </c>
      <c r="U25" s="333" t="s">
        <v>319</v>
      </c>
      <c r="AE25">
        <v>20</v>
      </c>
      <c r="AF25" t="s">
        <v>313</v>
      </c>
    </row>
    <row r="26" spans="2:32" ht="15" x14ac:dyDescent="0.2">
      <c r="B26" s="120" t="s">
        <v>226</v>
      </c>
      <c r="C26" s="190">
        <f>LN(C24)</f>
        <v>3.4657359027997265</v>
      </c>
      <c r="D26" s="38"/>
      <c r="E26" s="38"/>
      <c r="F26" s="38"/>
      <c r="G26" s="38"/>
      <c r="H26" s="2"/>
      <c r="I26" s="2"/>
      <c r="J26" s="2"/>
      <c r="R26">
        <v>6</v>
      </c>
      <c r="S26" s="87" t="s">
        <v>316</v>
      </c>
      <c r="T26" s="333" t="s">
        <v>317</v>
      </c>
      <c r="U26" s="333" t="s">
        <v>319</v>
      </c>
      <c r="AE26">
        <v>21</v>
      </c>
      <c r="AF26" t="s">
        <v>313</v>
      </c>
    </row>
    <row r="27" spans="2:32" ht="15.75" customHeight="1" x14ac:dyDescent="0.2">
      <c r="B27" s="120"/>
      <c r="C27" s="190"/>
      <c r="D27" s="38"/>
      <c r="E27" s="38"/>
      <c r="F27" s="38"/>
      <c r="G27" s="38"/>
      <c r="H27" s="2"/>
      <c r="I27" s="2"/>
      <c r="J27" s="2"/>
      <c r="R27">
        <v>7</v>
      </c>
      <c r="S27" s="87" t="s">
        <v>316</v>
      </c>
      <c r="T27" s="333" t="s">
        <v>317</v>
      </c>
      <c r="U27" s="333" t="s">
        <v>319</v>
      </c>
      <c r="AE27">
        <v>22</v>
      </c>
      <c r="AF27" t="s">
        <v>313</v>
      </c>
    </row>
    <row r="28" spans="2:32" ht="15" x14ac:dyDescent="0.2">
      <c r="B28" s="120" t="s">
        <v>227</v>
      </c>
      <c r="C28" s="190">
        <f>U13</f>
        <v>12.5</v>
      </c>
      <c r="D28" s="38"/>
      <c r="E28" s="38"/>
      <c r="F28" s="38"/>
      <c r="G28" s="38"/>
      <c r="H28" s="2"/>
      <c r="I28" s="2"/>
      <c r="J28" s="2"/>
      <c r="R28">
        <v>8</v>
      </c>
      <c r="S28" s="87" t="s">
        <v>316</v>
      </c>
      <c r="T28" s="333" t="s">
        <v>317</v>
      </c>
      <c r="U28" s="333" t="s">
        <v>319</v>
      </c>
      <c r="AE28">
        <v>23</v>
      </c>
      <c r="AF28" t="s">
        <v>313</v>
      </c>
    </row>
    <row r="29" spans="2:32" ht="15" x14ac:dyDescent="0.2">
      <c r="B29" s="120" t="s">
        <v>228</v>
      </c>
      <c r="C29" s="38">
        <f>U15</f>
        <v>0.39806661988607023</v>
      </c>
      <c r="D29" s="38"/>
      <c r="E29" s="345"/>
      <c r="F29" s="38"/>
      <c r="G29" s="38"/>
      <c r="H29" s="2"/>
      <c r="I29" s="2"/>
      <c r="J29" s="2"/>
      <c r="R29">
        <v>9</v>
      </c>
      <c r="S29" s="87" t="s">
        <v>316</v>
      </c>
      <c r="T29" s="333" t="s">
        <v>317</v>
      </c>
      <c r="U29" s="333" t="s">
        <v>319</v>
      </c>
      <c r="AE29">
        <v>24</v>
      </c>
      <c r="AF29" t="s">
        <v>313</v>
      </c>
    </row>
    <row r="30" spans="2:32" ht="15" x14ac:dyDescent="0.2">
      <c r="B30" s="191"/>
      <c r="C30" s="190"/>
      <c r="D30" s="190"/>
      <c r="E30" s="190"/>
      <c r="F30" s="190"/>
      <c r="G30" s="190"/>
      <c r="H30" s="2"/>
      <c r="I30" s="2"/>
      <c r="J30" s="2"/>
      <c r="R30">
        <v>10</v>
      </c>
      <c r="S30" s="87" t="s">
        <v>316</v>
      </c>
      <c r="T30" s="333" t="s">
        <v>317</v>
      </c>
      <c r="U30" s="333" t="s">
        <v>319</v>
      </c>
      <c r="AE30">
        <v>25</v>
      </c>
      <c r="AF30" t="s">
        <v>313</v>
      </c>
    </row>
    <row r="31" spans="2:32" ht="15" x14ac:dyDescent="0.2">
      <c r="B31" s="191" t="s">
        <v>229</v>
      </c>
      <c r="C31" s="190">
        <f>(C25-C26)/C29</f>
        <v>0.26075231756772516</v>
      </c>
      <c r="D31" s="190"/>
      <c r="E31" s="190"/>
      <c r="F31" s="190"/>
      <c r="G31" s="190"/>
      <c r="H31" s="2"/>
      <c r="I31" s="2"/>
      <c r="J31" s="2"/>
      <c r="R31">
        <v>11</v>
      </c>
      <c r="S31" s="87" t="s">
        <v>316</v>
      </c>
      <c r="T31" s="333" t="s">
        <v>317</v>
      </c>
      <c r="U31" s="333" t="s">
        <v>319</v>
      </c>
      <c r="AE31">
        <v>26</v>
      </c>
      <c r="AF31" t="s">
        <v>313</v>
      </c>
    </row>
    <row r="32" spans="2:32" ht="15" x14ac:dyDescent="0.2">
      <c r="B32" s="191" t="s">
        <v>231</v>
      </c>
      <c r="C32" s="190">
        <f>NORMSDIST(C31)</f>
        <v>0.60285824117280074</v>
      </c>
      <c r="D32" s="190"/>
      <c r="E32" s="190"/>
      <c r="F32" s="190"/>
      <c r="G32" s="190"/>
      <c r="H32" s="2"/>
      <c r="I32" s="2"/>
      <c r="J32" s="2"/>
      <c r="R32">
        <v>12</v>
      </c>
      <c r="S32" s="87" t="s">
        <v>316</v>
      </c>
      <c r="T32" s="333" t="s">
        <v>317</v>
      </c>
      <c r="U32" s="333" t="s">
        <v>319</v>
      </c>
      <c r="X32" s="87"/>
      <c r="AE32">
        <v>27</v>
      </c>
      <c r="AF32" t="s">
        <v>313</v>
      </c>
    </row>
    <row r="33" spans="2:32" ht="15" x14ac:dyDescent="0.2">
      <c r="B33" s="191" t="s">
        <v>230</v>
      </c>
      <c r="C33" s="190">
        <f>1-C32</f>
        <v>0.39714175882719926</v>
      </c>
      <c r="D33" s="190"/>
      <c r="E33" s="190"/>
      <c r="F33" s="190"/>
      <c r="G33" s="190"/>
      <c r="H33" s="2"/>
      <c r="I33" s="2"/>
      <c r="J33" s="2"/>
      <c r="R33">
        <v>13</v>
      </c>
      <c r="S33" s="87" t="s">
        <v>316</v>
      </c>
      <c r="T33" s="333" t="s">
        <v>317</v>
      </c>
      <c r="U33" s="333" t="s">
        <v>319</v>
      </c>
      <c r="AE33">
        <v>28</v>
      </c>
      <c r="AF33" t="s">
        <v>313</v>
      </c>
    </row>
    <row r="34" spans="2:32" ht="15" x14ac:dyDescent="0.2">
      <c r="B34" s="12"/>
      <c r="C34" s="185"/>
      <c r="D34" s="185"/>
      <c r="E34" s="185"/>
      <c r="F34" s="185"/>
      <c r="G34" s="185"/>
      <c r="H34" s="2"/>
      <c r="I34" s="2"/>
      <c r="R34">
        <v>14</v>
      </c>
      <c r="S34" s="87" t="s">
        <v>316</v>
      </c>
      <c r="T34" s="333" t="s">
        <v>317</v>
      </c>
      <c r="U34" s="333" t="s">
        <v>319</v>
      </c>
      <c r="AE34">
        <v>29</v>
      </c>
      <c r="AF34" t="s">
        <v>313</v>
      </c>
    </row>
    <row r="35" spans="2:32" ht="15" x14ac:dyDescent="0.2">
      <c r="B35" s="41" t="s">
        <v>152</v>
      </c>
      <c r="C35" s="40"/>
      <c r="D35" s="40"/>
      <c r="E35" s="40"/>
      <c r="F35" s="40"/>
      <c r="G35" s="40"/>
      <c r="H35" s="40"/>
      <c r="I35" s="40"/>
      <c r="R35">
        <v>15</v>
      </c>
      <c r="S35" s="87" t="s">
        <v>316</v>
      </c>
      <c r="T35" s="333" t="s">
        <v>317</v>
      </c>
      <c r="U35" s="333" t="s">
        <v>319</v>
      </c>
      <c r="AE35">
        <v>30</v>
      </c>
      <c r="AF35" t="s">
        <v>313</v>
      </c>
    </row>
    <row r="36" spans="2:32" ht="15" x14ac:dyDescent="0.2">
      <c r="R36">
        <v>16</v>
      </c>
      <c r="S36" s="87" t="s">
        <v>316</v>
      </c>
      <c r="T36" s="333" t="s">
        <v>317</v>
      </c>
      <c r="U36" s="333" t="s">
        <v>319</v>
      </c>
      <c r="AE36">
        <v>31</v>
      </c>
      <c r="AF36" t="s">
        <v>313</v>
      </c>
    </row>
    <row r="37" spans="2:32" ht="15" x14ac:dyDescent="0.2">
      <c r="R37">
        <v>17</v>
      </c>
      <c r="S37" s="87" t="s">
        <v>316</v>
      </c>
      <c r="T37" s="333" t="s">
        <v>317</v>
      </c>
      <c r="U37" s="333" t="s">
        <v>319</v>
      </c>
      <c r="AE37">
        <v>32</v>
      </c>
      <c r="AF37" t="s">
        <v>313</v>
      </c>
    </row>
    <row r="38" spans="2:32" ht="15" x14ac:dyDescent="0.2">
      <c r="R38">
        <v>18</v>
      </c>
      <c r="S38" s="87" t="s">
        <v>316</v>
      </c>
      <c r="T38" s="333" t="s">
        <v>317</v>
      </c>
      <c r="U38" s="333" t="s">
        <v>319</v>
      </c>
      <c r="AE38">
        <v>33</v>
      </c>
      <c r="AF38" t="s">
        <v>313</v>
      </c>
    </row>
    <row r="39" spans="2:32" ht="15" x14ac:dyDescent="0.2">
      <c r="R39">
        <v>19</v>
      </c>
      <c r="S39" s="87" t="s">
        <v>316</v>
      </c>
      <c r="T39" s="333" t="s">
        <v>317</v>
      </c>
      <c r="U39" s="333" t="s">
        <v>319</v>
      </c>
      <c r="AE39">
        <v>34</v>
      </c>
      <c r="AF39" t="s">
        <v>313</v>
      </c>
    </row>
    <row r="40" spans="2:32" ht="15" x14ac:dyDescent="0.2">
      <c r="R40">
        <v>20</v>
      </c>
      <c r="S40" s="87" t="s">
        <v>316</v>
      </c>
      <c r="T40" s="333" t="s">
        <v>317</v>
      </c>
      <c r="U40" s="333" t="s">
        <v>319</v>
      </c>
      <c r="AE40">
        <v>35</v>
      </c>
      <c r="AF40" t="s">
        <v>327</v>
      </c>
    </row>
    <row r="41" spans="2:32" ht="15" x14ac:dyDescent="0.2">
      <c r="R41">
        <v>21</v>
      </c>
      <c r="S41" s="87" t="s">
        <v>316</v>
      </c>
      <c r="T41" s="333" t="s">
        <v>317</v>
      </c>
      <c r="U41" s="333" t="s">
        <v>319</v>
      </c>
      <c r="AE41">
        <v>36</v>
      </c>
      <c r="AF41" t="s">
        <v>327</v>
      </c>
    </row>
    <row r="42" spans="2:32" ht="15" x14ac:dyDescent="0.2">
      <c r="R42">
        <v>22</v>
      </c>
      <c r="S42" s="87" t="s">
        <v>316</v>
      </c>
      <c r="T42" s="333" t="s">
        <v>317</v>
      </c>
      <c r="U42" s="333" t="s">
        <v>319</v>
      </c>
      <c r="AE42">
        <v>37</v>
      </c>
      <c r="AF42" t="s">
        <v>327</v>
      </c>
    </row>
    <row r="43" spans="2:32" ht="15" x14ac:dyDescent="0.2">
      <c r="R43">
        <v>23</v>
      </c>
      <c r="S43" s="87" t="s">
        <v>316</v>
      </c>
      <c r="T43" s="333" t="s">
        <v>317</v>
      </c>
      <c r="U43" s="333" t="s">
        <v>319</v>
      </c>
      <c r="AE43">
        <v>38</v>
      </c>
      <c r="AF43" t="s">
        <v>327</v>
      </c>
    </row>
    <row r="44" spans="2:32" ht="15" x14ac:dyDescent="0.2">
      <c r="R44">
        <v>24</v>
      </c>
      <c r="S44" s="87" t="s">
        <v>316</v>
      </c>
      <c r="T44" s="333" t="s">
        <v>317</v>
      </c>
      <c r="U44" s="333" t="s">
        <v>319</v>
      </c>
      <c r="AE44">
        <v>39</v>
      </c>
      <c r="AF44" t="s">
        <v>327</v>
      </c>
    </row>
    <row r="45" spans="2:32" ht="15" x14ac:dyDescent="0.2">
      <c r="R45">
        <v>25</v>
      </c>
      <c r="S45" s="87" t="s">
        <v>316</v>
      </c>
      <c r="T45" s="333" t="s">
        <v>317</v>
      </c>
      <c r="U45" s="333" t="s">
        <v>319</v>
      </c>
      <c r="AE45">
        <v>40</v>
      </c>
      <c r="AF45" t="s">
        <v>327</v>
      </c>
    </row>
    <row r="46" spans="2:32" ht="15" x14ac:dyDescent="0.2">
      <c r="R46">
        <v>26</v>
      </c>
      <c r="S46" s="87" t="s">
        <v>316</v>
      </c>
      <c r="T46" s="333" t="s">
        <v>317</v>
      </c>
      <c r="U46" s="333" t="s">
        <v>319</v>
      </c>
      <c r="AE46">
        <v>41</v>
      </c>
      <c r="AF46" t="s">
        <v>311</v>
      </c>
    </row>
    <row r="47" spans="2:32" ht="15" x14ac:dyDescent="0.2">
      <c r="R47">
        <v>27</v>
      </c>
      <c r="S47" s="87" t="s">
        <v>316</v>
      </c>
      <c r="T47" s="333" t="s">
        <v>317</v>
      </c>
      <c r="U47" s="333" t="s">
        <v>319</v>
      </c>
      <c r="AE47">
        <v>42</v>
      </c>
      <c r="AF47" t="s">
        <v>311</v>
      </c>
    </row>
    <row r="48" spans="2:32" ht="15" x14ac:dyDescent="0.2">
      <c r="R48">
        <v>28</v>
      </c>
      <c r="S48" s="87" t="s">
        <v>316</v>
      </c>
      <c r="T48" s="333" t="s">
        <v>317</v>
      </c>
      <c r="U48" s="333" t="s">
        <v>319</v>
      </c>
      <c r="AE48">
        <v>43</v>
      </c>
      <c r="AF48" t="s">
        <v>311</v>
      </c>
    </row>
    <row r="49" spans="18:32" ht="15" x14ac:dyDescent="0.2">
      <c r="R49">
        <v>29</v>
      </c>
      <c r="S49" s="87" t="s">
        <v>316</v>
      </c>
      <c r="T49" s="333" t="s">
        <v>317</v>
      </c>
      <c r="U49" s="333" t="s">
        <v>319</v>
      </c>
      <c r="AE49">
        <v>44</v>
      </c>
      <c r="AF49" t="s">
        <v>311</v>
      </c>
    </row>
    <row r="50" spans="18:32" ht="15" x14ac:dyDescent="0.2">
      <c r="R50">
        <v>30</v>
      </c>
      <c r="S50" s="87" t="s">
        <v>316</v>
      </c>
      <c r="T50" s="333" t="s">
        <v>317</v>
      </c>
      <c r="U50" s="333" t="s">
        <v>318</v>
      </c>
      <c r="AE50">
        <v>45</v>
      </c>
      <c r="AF50" t="s">
        <v>311</v>
      </c>
    </row>
    <row r="51" spans="18:32" ht="15" x14ac:dyDescent="0.2">
      <c r="R51">
        <v>31</v>
      </c>
      <c r="S51" s="87" t="s">
        <v>316</v>
      </c>
      <c r="T51" s="333" t="s">
        <v>317</v>
      </c>
      <c r="U51" s="333" t="s">
        <v>318</v>
      </c>
      <c r="AE51">
        <v>46</v>
      </c>
      <c r="AF51" t="s">
        <v>311</v>
      </c>
    </row>
    <row r="52" spans="18:32" ht="15" x14ac:dyDescent="0.2">
      <c r="R52">
        <v>32</v>
      </c>
      <c r="S52" s="87" t="s">
        <v>316</v>
      </c>
      <c r="T52" s="333" t="s">
        <v>317</v>
      </c>
      <c r="U52" s="333" t="s">
        <v>318</v>
      </c>
      <c r="AE52">
        <v>47</v>
      </c>
      <c r="AF52" t="s">
        <v>311</v>
      </c>
    </row>
    <row r="53" spans="18:32" ht="15" x14ac:dyDescent="0.2">
      <c r="R53">
        <v>33</v>
      </c>
      <c r="S53" s="87" t="s">
        <v>316</v>
      </c>
      <c r="T53" s="333" t="s">
        <v>317</v>
      </c>
      <c r="U53" s="333" t="s">
        <v>318</v>
      </c>
      <c r="AE53">
        <v>48</v>
      </c>
      <c r="AF53" t="s">
        <v>311</v>
      </c>
    </row>
    <row r="54" spans="18:32" ht="15" x14ac:dyDescent="0.2">
      <c r="R54">
        <v>34</v>
      </c>
      <c r="S54" s="87" t="s">
        <v>316</v>
      </c>
      <c r="T54" s="333" t="s">
        <v>317</v>
      </c>
      <c r="U54" s="333" t="s">
        <v>318</v>
      </c>
      <c r="AE54">
        <v>49</v>
      </c>
      <c r="AF54" t="s">
        <v>311</v>
      </c>
    </row>
    <row r="55" spans="18:32" ht="15" x14ac:dyDescent="0.2">
      <c r="R55">
        <v>35</v>
      </c>
      <c r="S55" s="87" t="s">
        <v>316</v>
      </c>
      <c r="T55" s="333" t="s">
        <v>317</v>
      </c>
      <c r="U55" s="333" t="s">
        <v>318</v>
      </c>
      <c r="AE55">
        <v>50</v>
      </c>
      <c r="AF55" t="s">
        <v>311</v>
      </c>
    </row>
    <row r="56" spans="18:32" ht="15" x14ac:dyDescent="0.2">
      <c r="R56">
        <v>36</v>
      </c>
      <c r="S56" s="87" t="s">
        <v>316</v>
      </c>
      <c r="T56" s="333" t="s">
        <v>317</v>
      </c>
      <c r="U56" s="333" t="s">
        <v>318</v>
      </c>
      <c r="AE56">
        <v>51</v>
      </c>
      <c r="AF56" t="s">
        <v>311</v>
      </c>
    </row>
    <row r="57" spans="18:32" ht="15" x14ac:dyDescent="0.2">
      <c r="R57">
        <v>37</v>
      </c>
      <c r="S57" s="87" t="s">
        <v>316</v>
      </c>
      <c r="T57" s="333" t="s">
        <v>317</v>
      </c>
      <c r="U57" s="333" t="s">
        <v>318</v>
      </c>
      <c r="AE57">
        <v>52</v>
      </c>
      <c r="AF57" t="s">
        <v>311</v>
      </c>
    </row>
    <row r="58" spans="18:32" ht="15" x14ac:dyDescent="0.2">
      <c r="R58">
        <v>38</v>
      </c>
      <c r="S58" s="87" t="s">
        <v>316</v>
      </c>
      <c r="T58" s="333" t="s">
        <v>317</v>
      </c>
      <c r="U58" s="333" t="s">
        <v>318</v>
      </c>
      <c r="AE58">
        <v>53</v>
      </c>
      <c r="AF58" t="s">
        <v>311</v>
      </c>
    </row>
    <row r="59" spans="18:32" ht="15" x14ac:dyDescent="0.2">
      <c r="R59">
        <v>39</v>
      </c>
      <c r="S59" s="87" t="s">
        <v>316</v>
      </c>
      <c r="T59" s="333" t="s">
        <v>317</v>
      </c>
      <c r="U59" s="333" t="s">
        <v>318</v>
      </c>
      <c r="AE59">
        <v>54</v>
      </c>
      <c r="AF59" t="s">
        <v>311</v>
      </c>
    </row>
    <row r="60" spans="18:32" ht="15" x14ac:dyDescent="0.2">
      <c r="R60">
        <v>40</v>
      </c>
      <c r="S60" s="87" t="s">
        <v>316</v>
      </c>
      <c r="T60" s="333" t="s">
        <v>317</v>
      </c>
      <c r="U60" s="333" t="s">
        <v>318</v>
      </c>
      <c r="AE60">
        <v>55</v>
      </c>
      <c r="AF60" t="s">
        <v>311</v>
      </c>
    </row>
    <row r="61" spans="18:32" ht="15" x14ac:dyDescent="0.2">
      <c r="R61">
        <v>41</v>
      </c>
      <c r="S61" s="87" t="s">
        <v>316</v>
      </c>
      <c r="T61" s="333" t="s">
        <v>317</v>
      </c>
      <c r="U61" s="333" t="s">
        <v>318</v>
      </c>
      <c r="AE61">
        <v>56</v>
      </c>
      <c r="AF61" t="s">
        <v>311</v>
      </c>
    </row>
    <row r="62" spans="18:32" ht="15" x14ac:dyDescent="0.2">
      <c r="R62">
        <v>42</v>
      </c>
      <c r="S62" s="87" t="s">
        <v>316</v>
      </c>
      <c r="T62" s="333" t="s">
        <v>317</v>
      </c>
      <c r="U62" s="333" t="s">
        <v>318</v>
      </c>
      <c r="AE62">
        <v>57</v>
      </c>
      <c r="AF62" t="s">
        <v>311</v>
      </c>
    </row>
    <row r="63" spans="18:32" ht="15" x14ac:dyDescent="0.2">
      <c r="R63">
        <v>43</v>
      </c>
      <c r="S63" s="87" t="s">
        <v>316</v>
      </c>
      <c r="T63" s="333" t="s">
        <v>317</v>
      </c>
      <c r="U63" s="333" t="s">
        <v>318</v>
      </c>
      <c r="AE63">
        <v>58</v>
      </c>
      <c r="AF63" t="s">
        <v>311</v>
      </c>
    </row>
    <row r="64" spans="18:32" ht="15" x14ac:dyDescent="0.2">
      <c r="R64">
        <v>44</v>
      </c>
      <c r="S64" s="87" t="s">
        <v>316</v>
      </c>
      <c r="T64" s="333" t="s">
        <v>317</v>
      </c>
      <c r="U64" s="333" t="s">
        <v>318</v>
      </c>
      <c r="AE64">
        <v>59</v>
      </c>
      <c r="AF64" t="s">
        <v>311</v>
      </c>
    </row>
    <row r="65" spans="18:32" ht="15" x14ac:dyDescent="0.2">
      <c r="R65">
        <v>45</v>
      </c>
      <c r="S65" s="87" t="s">
        <v>316</v>
      </c>
      <c r="T65" s="333" t="s">
        <v>317</v>
      </c>
      <c r="U65" s="333" t="s">
        <v>318</v>
      </c>
      <c r="AE65">
        <v>60</v>
      </c>
      <c r="AF65" t="s">
        <v>328</v>
      </c>
    </row>
    <row r="66" spans="18:32" ht="15" x14ac:dyDescent="0.2">
      <c r="R66">
        <v>46</v>
      </c>
      <c r="S66" s="87" t="s">
        <v>316</v>
      </c>
      <c r="T66" s="333" t="s">
        <v>317</v>
      </c>
      <c r="U66" s="333" t="s">
        <v>318</v>
      </c>
      <c r="AE66">
        <v>61</v>
      </c>
      <c r="AF66" t="s">
        <v>328</v>
      </c>
    </row>
    <row r="67" spans="18:32" ht="15" x14ac:dyDescent="0.2">
      <c r="R67">
        <v>47</v>
      </c>
      <c r="S67" s="87" t="s">
        <v>316</v>
      </c>
      <c r="T67" s="333" t="s">
        <v>317</v>
      </c>
      <c r="U67" s="333" t="s">
        <v>318</v>
      </c>
      <c r="AE67">
        <v>62</v>
      </c>
      <c r="AF67" t="s">
        <v>328</v>
      </c>
    </row>
    <row r="68" spans="18:32" ht="15" x14ac:dyDescent="0.2">
      <c r="R68">
        <v>48</v>
      </c>
      <c r="S68" s="87" t="s">
        <v>316</v>
      </c>
      <c r="T68" s="333" t="s">
        <v>317</v>
      </c>
      <c r="U68" s="333" t="s">
        <v>318</v>
      </c>
      <c r="AE68">
        <v>63</v>
      </c>
      <c r="AF68" t="s">
        <v>328</v>
      </c>
    </row>
    <row r="69" spans="18:32" ht="15" x14ac:dyDescent="0.2">
      <c r="R69">
        <v>49</v>
      </c>
      <c r="S69" s="87" t="s">
        <v>316</v>
      </c>
      <c r="T69" s="333" t="s">
        <v>317</v>
      </c>
      <c r="U69" s="333" t="s">
        <v>318</v>
      </c>
      <c r="AE69">
        <v>64</v>
      </c>
      <c r="AF69" t="s">
        <v>328</v>
      </c>
    </row>
    <row r="70" spans="18:32" ht="15" x14ac:dyDescent="0.2">
      <c r="R70">
        <v>50</v>
      </c>
      <c r="S70" s="87" t="s">
        <v>316</v>
      </c>
      <c r="T70" t="s">
        <v>314</v>
      </c>
      <c r="U70" s="333" t="s">
        <v>315</v>
      </c>
      <c r="AE70">
        <v>65</v>
      </c>
      <c r="AF70" t="s">
        <v>326</v>
      </c>
    </row>
    <row r="71" spans="18:32" ht="15" x14ac:dyDescent="0.2">
      <c r="R71">
        <v>51</v>
      </c>
      <c r="S71" s="87" t="s">
        <v>316</v>
      </c>
      <c r="T71" t="s">
        <v>314</v>
      </c>
      <c r="U71" s="333" t="s">
        <v>315</v>
      </c>
      <c r="AE71">
        <v>66</v>
      </c>
      <c r="AF71" t="s">
        <v>326</v>
      </c>
    </row>
    <row r="72" spans="18:32" ht="15" x14ac:dyDescent="0.2">
      <c r="R72">
        <v>52</v>
      </c>
      <c r="S72" s="87" t="s">
        <v>316</v>
      </c>
      <c r="T72" t="s">
        <v>314</v>
      </c>
      <c r="U72" s="333" t="s">
        <v>315</v>
      </c>
      <c r="AE72">
        <v>67</v>
      </c>
      <c r="AF72" t="s">
        <v>326</v>
      </c>
    </row>
    <row r="73" spans="18:32" ht="15" x14ac:dyDescent="0.2">
      <c r="R73">
        <v>53</v>
      </c>
      <c r="S73" s="87" t="s">
        <v>316</v>
      </c>
      <c r="T73" t="s">
        <v>314</v>
      </c>
      <c r="U73" s="333" t="s">
        <v>315</v>
      </c>
      <c r="AE73">
        <v>68</v>
      </c>
      <c r="AF73" t="s">
        <v>326</v>
      </c>
    </row>
    <row r="74" spans="18:32" ht="15" x14ac:dyDescent="0.2">
      <c r="R74">
        <v>54</v>
      </c>
      <c r="S74" s="87" t="s">
        <v>316</v>
      </c>
      <c r="T74" t="s">
        <v>314</v>
      </c>
      <c r="U74" s="333" t="s">
        <v>315</v>
      </c>
      <c r="AE74">
        <v>69</v>
      </c>
      <c r="AF74" t="s">
        <v>326</v>
      </c>
    </row>
    <row r="75" spans="18:32" ht="15" x14ac:dyDescent="0.2">
      <c r="R75">
        <v>55</v>
      </c>
      <c r="S75" s="87" t="s">
        <v>316</v>
      </c>
      <c r="T75" t="s">
        <v>314</v>
      </c>
      <c r="U75" s="333" t="s">
        <v>315</v>
      </c>
      <c r="AE75">
        <v>70</v>
      </c>
      <c r="AF75" t="s">
        <v>175</v>
      </c>
    </row>
    <row r="76" spans="18:32" ht="15" x14ac:dyDescent="0.2">
      <c r="R76">
        <v>56</v>
      </c>
      <c r="S76" s="87" t="s">
        <v>316</v>
      </c>
      <c r="T76" t="s">
        <v>314</v>
      </c>
      <c r="U76" s="333" t="s">
        <v>315</v>
      </c>
      <c r="AE76">
        <v>71</v>
      </c>
      <c r="AF76" t="s">
        <v>175</v>
      </c>
    </row>
    <row r="77" spans="18:32" ht="15" x14ac:dyDescent="0.2">
      <c r="R77">
        <v>57</v>
      </c>
      <c r="S77" s="87" t="s">
        <v>316</v>
      </c>
      <c r="T77" t="s">
        <v>314</v>
      </c>
      <c r="U77" s="333" t="s">
        <v>315</v>
      </c>
      <c r="AE77">
        <v>72</v>
      </c>
      <c r="AF77" t="s">
        <v>175</v>
      </c>
    </row>
    <row r="78" spans="18:32" ht="15" x14ac:dyDescent="0.2">
      <c r="R78">
        <v>58</v>
      </c>
      <c r="S78" s="87" t="s">
        <v>316</v>
      </c>
      <c r="T78" t="s">
        <v>314</v>
      </c>
      <c r="U78" s="333" t="s">
        <v>315</v>
      </c>
      <c r="AE78">
        <v>73</v>
      </c>
      <c r="AF78" t="s">
        <v>175</v>
      </c>
    </row>
    <row r="79" spans="18:32" ht="15" x14ac:dyDescent="0.2">
      <c r="R79">
        <v>59</v>
      </c>
      <c r="S79" s="87" t="s">
        <v>316</v>
      </c>
      <c r="T79" t="s">
        <v>314</v>
      </c>
      <c r="U79" s="333" t="s">
        <v>315</v>
      </c>
      <c r="AE79">
        <v>74</v>
      </c>
      <c r="AF79" t="s">
        <v>175</v>
      </c>
    </row>
    <row r="80" spans="18:32" ht="15" x14ac:dyDescent="0.2">
      <c r="R80">
        <v>60</v>
      </c>
      <c r="S80" s="87" t="s">
        <v>313</v>
      </c>
      <c r="T80" t="s">
        <v>314</v>
      </c>
      <c r="U80" s="333" t="s">
        <v>315</v>
      </c>
      <c r="AE80">
        <v>75</v>
      </c>
      <c r="AF80" t="s">
        <v>175</v>
      </c>
    </row>
    <row r="81" spans="18:32" ht="15" x14ac:dyDescent="0.2">
      <c r="R81">
        <v>61</v>
      </c>
      <c r="S81" s="87" t="s">
        <v>313</v>
      </c>
      <c r="T81" t="s">
        <v>314</v>
      </c>
      <c r="U81" s="333" t="s">
        <v>315</v>
      </c>
      <c r="AE81">
        <v>76</v>
      </c>
      <c r="AF81" t="s">
        <v>175</v>
      </c>
    </row>
    <row r="82" spans="18:32" ht="15" x14ac:dyDescent="0.2">
      <c r="R82">
        <v>62</v>
      </c>
      <c r="S82" s="87" t="s">
        <v>313</v>
      </c>
      <c r="T82" t="s">
        <v>314</v>
      </c>
      <c r="U82" s="333" t="s">
        <v>315</v>
      </c>
      <c r="AE82">
        <v>77</v>
      </c>
      <c r="AF82" t="s">
        <v>175</v>
      </c>
    </row>
    <row r="83" spans="18:32" ht="15" x14ac:dyDescent="0.2">
      <c r="R83">
        <v>63</v>
      </c>
      <c r="S83" s="87" t="s">
        <v>313</v>
      </c>
      <c r="T83" t="s">
        <v>314</v>
      </c>
      <c r="U83" s="333" t="s">
        <v>315</v>
      </c>
      <c r="AE83">
        <v>78</v>
      </c>
      <c r="AF83" t="s">
        <v>175</v>
      </c>
    </row>
    <row r="84" spans="18:32" ht="15" x14ac:dyDescent="0.2">
      <c r="R84">
        <v>64</v>
      </c>
      <c r="S84" s="87" t="s">
        <v>313</v>
      </c>
      <c r="T84" t="s">
        <v>314</v>
      </c>
      <c r="U84" s="333" t="s">
        <v>315</v>
      </c>
      <c r="AE84">
        <v>79</v>
      </c>
      <c r="AF84" t="s">
        <v>175</v>
      </c>
    </row>
    <row r="85" spans="18:32" ht="15" x14ac:dyDescent="0.2">
      <c r="R85">
        <v>65</v>
      </c>
      <c r="S85" s="87" t="s">
        <v>313</v>
      </c>
      <c r="T85" t="s">
        <v>314</v>
      </c>
      <c r="U85" s="333" t="s">
        <v>315</v>
      </c>
      <c r="AE85">
        <v>80</v>
      </c>
      <c r="AF85" t="s">
        <v>324</v>
      </c>
    </row>
    <row r="86" spans="18:32" ht="15" x14ac:dyDescent="0.2">
      <c r="R86">
        <v>66</v>
      </c>
      <c r="S86" s="87" t="s">
        <v>313</v>
      </c>
      <c r="T86" t="s">
        <v>314</v>
      </c>
      <c r="U86" s="333" t="s">
        <v>315</v>
      </c>
      <c r="AE86">
        <v>81</v>
      </c>
      <c r="AF86" t="s">
        <v>324</v>
      </c>
    </row>
    <row r="87" spans="18:32" ht="15" x14ac:dyDescent="0.2">
      <c r="R87">
        <v>67</v>
      </c>
      <c r="S87" s="87" t="s">
        <v>313</v>
      </c>
      <c r="T87" t="s">
        <v>314</v>
      </c>
      <c r="U87" s="333" t="s">
        <v>315</v>
      </c>
      <c r="AE87">
        <v>82</v>
      </c>
      <c r="AF87" t="s">
        <v>324</v>
      </c>
    </row>
    <row r="88" spans="18:32" ht="15" x14ac:dyDescent="0.2">
      <c r="R88">
        <v>68</v>
      </c>
      <c r="S88" s="87" t="s">
        <v>313</v>
      </c>
      <c r="T88" t="s">
        <v>314</v>
      </c>
      <c r="U88" s="333" t="s">
        <v>315</v>
      </c>
      <c r="AE88">
        <v>83</v>
      </c>
      <c r="AF88" t="s">
        <v>324</v>
      </c>
    </row>
    <row r="89" spans="18:32" ht="15" x14ac:dyDescent="0.2">
      <c r="R89">
        <v>69</v>
      </c>
      <c r="S89" s="87" t="s">
        <v>313</v>
      </c>
      <c r="T89" t="s">
        <v>314</v>
      </c>
      <c r="U89" s="333" t="s">
        <v>315</v>
      </c>
      <c r="AE89">
        <v>84</v>
      </c>
      <c r="AF89" t="s">
        <v>324</v>
      </c>
    </row>
    <row r="90" spans="18:32" ht="15" x14ac:dyDescent="0.2">
      <c r="R90">
        <v>70</v>
      </c>
      <c r="S90" s="87" t="s">
        <v>311</v>
      </c>
      <c r="T90" s="87" t="s">
        <v>320</v>
      </c>
      <c r="U90" s="333" t="s">
        <v>312</v>
      </c>
      <c r="AE90">
        <v>85</v>
      </c>
      <c r="AF90" t="s">
        <v>325</v>
      </c>
    </row>
    <row r="91" spans="18:32" ht="15" x14ac:dyDescent="0.2">
      <c r="R91">
        <v>71</v>
      </c>
      <c r="S91" s="87" t="s">
        <v>311</v>
      </c>
      <c r="T91" s="87" t="s">
        <v>320</v>
      </c>
      <c r="U91" s="333" t="s">
        <v>312</v>
      </c>
      <c r="AE91">
        <v>86</v>
      </c>
      <c r="AF91" t="s">
        <v>325</v>
      </c>
    </row>
    <row r="92" spans="18:32" ht="15" x14ac:dyDescent="0.2">
      <c r="R92">
        <v>72</v>
      </c>
      <c r="S92" s="87" t="s">
        <v>311</v>
      </c>
      <c r="T92" s="87" t="s">
        <v>320</v>
      </c>
      <c r="U92" s="333" t="s">
        <v>312</v>
      </c>
      <c r="AE92">
        <v>87</v>
      </c>
      <c r="AF92" t="s">
        <v>325</v>
      </c>
    </row>
    <row r="93" spans="18:32" ht="15" x14ac:dyDescent="0.2">
      <c r="R93">
        <v>73</v>
      </c>
      <c r="S93" s="87" t="s">
        <v>311</v>
      </c>
      <c r="T93" s="87" t="s">
        <v>320</v>
      </c>
      <c r="U93" s="333" t="s">
        <v>312</v>
      </c>
      <c r="AE93">
        <v>88</v>
      </c>
      <c r="AF93" t="s">
        <v>325</v>
      </c>
    </row>
    <row r="94" spans="18:32" ht="15" x14ac:dyDescent="0.2">
      <c r="R94">
        <v>74</v>
      </c>
      <c r="S94" s="87" t="s">
        <v>311</v>
      </c>
      <c r="T94" s="87" t="s">
        <v>320</v>
      </c>
      <c r="U94" s="333" t="s">
        <v>312</v>
      </c>
      <c r="AE94">
        <v>89</v>
      </c>
      <c r="AF94" t="s">
        <v>325</v>
      </c>
    </row>
    <row r="95" spans="18:32" ht="15" x14ac:dyDescent="0.2">
      <c r="R95">
        <v>75</v>
      </c>
      <c r="S95" s="87" t="s">
        <v>311</v>
      </c>
      <c r="T95" s="87" t="s">
        <v>320</v>
      </c>
      <c r="U95" s="333" t="s">
        <v>312</v>
      </c>
      <c r="AE95">
        <v>90</v>
      </c>
      <c r="AF95" t="s">
        <v>174</v>
      </c>
    </row>
    <row r="96" spans="18:32" ht="15" x14ac:dyDescent="0.2">
      <c r="R96">
        <v>76</v>
      </c>
      <c r="S96" s="87" t="s">
        <v>311</v>
      </c>
      <c r="T96" s="87" t="s">
        <v>320</v>
      </c>
      <c r="U96" s="333" t="s">
        <v>312</v>
      </c>
      <c r="AE96">
        <v>91</v>
      </c>
      <c r="AF96" t="s">
        <v>174</v>
      </c>
    </row>
    <row r="97" spans="18:32" ht="15" x14ac:dyDescent="0.2">
      <c r="R97">
        <v>77</v>
      </c>
      <c r="S97" s="87" t="s">
        <v>311</v>
      </c>
      <c r="T97" s="87" t="s">
        <v>320</v>
      </c>
      <c r="U97" s="333" t="s">
        <v>312</v>
      </c>
      <c r="AE97">
        <v>92</v>
      </c>
      <c r="AF97" t="s">
        <v>174</v>
      </c>
    </row>
    <row r="98" spans="18:32" ht="15" x14ac:dyDescent="0.2">
      <c r="R98">
        <v>78</v>
      </c>
      <c r="S98" s="87" t="s">
        <v>311</v>
      </c>
      <c r="T98" s="87" t="s">
        <v>320</v>
      </c>
      <c r="U98" s="333" t="s">
        <v>312</v>
      </c>
      <c r="AE98">
        <v>93</v>
      </c>
      <c r="AF98" t="s">
        <v>174</v>
      </c>
    </row>
    <row r="99" spans="18:32" ht="15" x14ac:dyDescent="0.2">
      <c r="R99">
        <v>79</v>
      </c>
      <c r="S99" s="87" t="s">
        <v>311</v>
      </c>
      <c r="T99" s="87" t="s">
        <v>320</v>
      </c>
      <c r="U99" s="333" t="s">
        <v>312</v>
      </c>
      <c r="AE99">
        <v>94</v>
      </c>
      <c r="AF99" t="s">
        <v>174</v>
      </c>
    </row>
    <row r="100" spans="18:32" ht="15" x14ac:dyDescent="0.2">
      <c r="R100">
        <v>80</v>
      </c>
      <c r="S100" s="87" t="s">
        <v>175</v>
      </c>
      <c r="T100" s="87" t="s">
        <v>320</v>
      </c>
      <c r="U100" s="333" t="s">
        <v>310</v>
      </c>
      <c r="AE100">
        <v>95</v>
      </c>
      <c r="AF100" t="s">
        <v>174</v>
      </c>
    </row>
    <row r="101" spans="18:32" ht="15" x14ac:dyDescent="0.2">
      <c r="R101">
        <v>81</v>
      </c>
      <c r="S101" s="87" t="s">
        <v>175</v>
      </c>
      <c r="T101" s="87" t="s">
        <v>320</v>
      </c>
      <c r="U101" s="333" t="s">
        <v>310</v>
      </c>
      <c r="AE101">
        <v>96</v>
      </c>
      <c r="AF101" t="s">
        <v>323</v>
      </c>
    </row>
    <row r="102" spans="18:32" ht="15" x14ac:dyDescent="0.2">
      <c r="R102">
        <v>82</v>
      </c>
      <c r="S102" s="87" t="s">
        <v>175</v>
      </c>
      <c r="T102" s="87" t="s">
        <v>320</v>
      </c>
      <c r="U102" s="333" t="s">
        <v>310</v>
      </c>
      <c r="AE102">
        <v>97</v>
      </c>
      <c r="AF102" t="s">
        <v>323</v>
      </c>
    </row>
    <row r="103" spans="18:32" ht="15" x14ac:dyDescent="0.2">
      <c r="R103">
        <v>83</v>
      </c>
      <c r="S103" s="87" t="s">
        <v>175</v>
      </c>
      <c r="T103" s="87" t="s">
        <v>320</v>
      </c>
      <c r="U103" s="333" t="s">
        <v>310</v>
      </c>
      <c r="AE103">
        <v>98</v>
      </c>
      <c r="AF103" t="s">
        <v>323</v>
      </c>
    </row>
    <row r="104" spans="18:32" ht="15" x14ac:dyDescent="0.2">
      <c r="R104">
        <v>84</v>
      </c>
      <c r="S104" s="87" t="s">
        <v>175</v>
      </c>
      <c r="T104" s="87" t="s">
        <v>320</v>
      </c>
      <c r="U104" s="333" t="s">
        <v>310</v>
      </c>
      <c r="AE104">
        <v>99</v>
      </c>
      <c r="AF104" t="s">
        <v>323</v>
      </c>
    </row>
    <row r="105" spans="18:32" ht="15" x14ac:dyDescent="0.2">
      <c r="R105">
        <v>85</v>
      </c>
      <c r="S105" s="87" t="s">
        <v>175</v>
      </c>
      <c r="T105" s="87" t="s">
        <v>320</v>
      </c>
      <c r="U105" s="333" t="s">
        <v>310</v>
      </c>
      <c r="AE105">
        <v>100</v>
      </c>
      <c r="AF105" t="s">
        <v>323</v>
      </c>
    </row>
    <row r="106" spans="18:32" ht="15" x14ac:dyDescent="0.2">
      <c r="R106">
        <v>86</v>
      </c>
      <c r="S106" s="87" t="s">
        <v>175</v>
      </c>
      <c r="T106" s="87" t="s">
        <v>320</v>
      </c>
      <c r="U106" s="333" t="s">
        <v>310</v>
      </c>
    </row>
    <row r="107" spans="18:32" ht="15" x14ac:dyDescent="0.2">
      <c r="R107">
        <v>87</v>
      </c>
      <c r="S107" s="87" t="s">
        <v>175</v>
      </c>
      <c r="T107" s="87" t="s">
        <v>320</v>
      </c>
      <c r="U107" s="333" t="s">
        <v>310</v>
      </c>
    </row>
    <row r="108" spans="18:32" ht="15" x14ac:dyDescent="0.2">
      <c r="R108">
        <v>88</v>
      </c>
      <c r="S108" s="87" t="s">
        <v>175</v>
      </c>
      <c r="T108" s="87" t="s">
        <v>320</v>
      </c>
      <c r="U108" s="333" t="s">
        <v>310</v>
      </c>
    </row>
    <row r="109" spans="18:32" ht="15" x14ac:dyDescent="0.2">
      <c r="R109">
        <v>89</v>
      </c>
      <c r="S109" s="87" t="s">
        <v>175</v>
      </c>
      <c r="T109" s="87" t="s">
        <v>320</v>
      </c>
      <c r="U109" s="333" t="s">
        <v>310</v>
      </c>
    </row>
    <row r="110" spans="18:32" x14ac:dyDescent="0.15">
      <c r="R110">
        <v>90</v>
      </c>
      <c r="S110" t="s">
        <v>174</v>
      </c>
      <c r="T110" s="87" t="s">
        <v>320</v>
      </c>
      <c r="U110" t="s">
        <v>309</v>
      </c>
    </row>
    <row r="111" spans="18:32" x14ac:dyDescent="0.15">
      <c r="R111">
        <v>91</v>
      </c>
      <c r="S111" t="s">
        <v>174</v>
      </c>
      <c r="T111" s="87" t="s">
        <v>320</v>
      </c>
      <c r="U111" t="s">
        <v>309</v>
      </c>
    </row>
    <row r="112" spans="18:32" x14ac:dyDescent="0.15">
      <c r="R112">
        <v>92</v>
      </c>
      <c r="S112" t="s">
        <v>174</v>
      </c>
      <c r="T112" s="87" t="s">
        <v>320</v>
      </c>
      <c r="U112" t="s">
        <v>309</v>
      </c>
    </row>
    <row r="113" spans="18:21" x14ac:dyDescent="0.15">
      <c r="R113">
        <v>93</v>
      </c>
      <c r="S113" t="s">
        <v>174</v>
      </c>
      <c r="T113" s="87" t="s">
        <v>320</v>
      </c>
      <c r="U113" t="s">
        <v>309</v>
      </c>
    </row>
    <row r="114" spans="18:21" x14ac:dyDescent="0.15">
      <c r="R114">
        <v>94</v>
      </c>
      <c r="S114" t="s">
        <v>174</v>
      </c>
      <c r="T114" s="87" t="s">
        <v>320</v>
      </c>
      <c r="U114" t="s">
        <v>309</v>
      </c>
    </row>
    <row r="115" spans="18:21" x14ac:dyDescent="0.15">
      <c r="R115">
        <v>95</v>
      </c>
      <c r="S115" t="s">
        <v>174</v>
      </c>
      <c r="T115" s="87" t="s">
        <v>320</v>
      </c>
      <c r="U115" t="s">
        <v>309</v>
      </c>
    </row>
    <row r="116" spans="18:21" x14ac:dyDescent="0.15">
      <c r="R116">
        <v>96</v>
      </c>
      <c r="S116" t="s">
        <v>174</v>
      </c>
      <c r="T116" s="87" t="s">
        <v>320</v>
      </c>
      <c r="U116" t="s">
        <v>309</v>
      </c>
    </row>
    <row r="117" spans="18:21" x14ac:dyDescent="0.15">
      <c r="R117">
        <v>97</v>
      </c>
      <c r="S117" t="s">
        <v>174</v>
      </c>
      <c r="T117" s="87" t="s">
        <v>320</v>
      </c>
      <c r="U117" t="s">
        <v>309</v>
      </c>
    </row>
    <row r="118" spans="18:21" x14ac:dyDescent="0.15">
      <c r="R118">
        <v>98</v>
      </c>
      <c r="S118" t="s">
        <v>174</v>
      </c>
      <c r="T118" s="87" t="s">
        <v>320</v>
      </c>
      <c r="U118" t="s">
        <v>309</v>
      </c>
    </row>
    <row r="119" spans="18:21" x14ac:dyDescent="0.15">
      <c r="R119">
        <v>99</v>
      </c>
      <c r="S119" t="s">
        <v>174</v>
      </c>
      <c r="T119" s="87" t="s">
        <v>320</v>
      </c>
      <c r="U119" t="s">
        <v>309</v>
      </c>
    </row>
    <row r="120" spans="18:21" x14ac:dyDescent="0.15">
      <c r="R120">
        <v>100</v>
      </c>
      <c r="S120" t="s">
        <v>174</v>
      </c>
      <c r="T120" s="87" t="s">
        <v>320</v>
      </c>
      <c r="U120" t="s">
        <v>309</v>
      </c>
    </row>
  </sheetData>
  <hyperlinks>
    <hyperlink ref="J1" r:id="rId1"/>
    <hyperlink ref="B35" r:id="rId2" display="Copyright © 2008 Measuring Usability LLC"/>
    <hyperlink ref="A1" location="Home!A1" display="Contents"/>
  </hyperlinks>
  <pageMargins left="0.7" right="0.7" top="0.75" bottom="0.75" header="0.3" footer="0.3"/>
  <pageSetup orientation="portrait" verticalDpi="0"/>
  <drawing r:id="rId3"/>
  <legacyDrawing r:id="rId4"/>
  <mc:AlternateContent xmlns:mc="http://schemas.openxmlformats.org/markup-compatibility/2006">
    <mc:Choice Requires="x14">
      <controls>
        <mc:AlternateContent xmlns:mc="http://schemas.openxmlformats.org/markup-compatibility/2006">
          <mc:Choice Requires="x14">
            <control shapeId="1042433" r:id="rId5" name="Drop Down 1">
              <controlPr locked="0" defaultSize="0" autoLine="0" autoPict="0">
                <anchor moveWithCells="1">
                  <from>
                    <xdr:col>1</xdr:col>
                    <xdr:colOff>1422400</xdr:colOff>
                    <xdr:row>9</xdr:row>
                    <xdr:rowOff>12700</xdr:rowOff>
                  </from>
                  <to>
                    <xdr:col>2</xdr:col>
                    <xdr:colOff>558800</xdr:colOff>
                    <xdr:row>10</xdr:row>
                    <xdr:rowOff>12700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R28" sqref="R28"/>
    </sheetView>
  </sheetViews>
  <sheetFormatPr baseColWidth="10" defaultColWidth="9.1640625" defaultRowHeight="13" x14ac:dyDescent="0.15"/>
  <cols>
    <col min="1" max="16384" width="9.1640625" style="110"/>
  </cols>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7"/>
  <sheetViews>
    <sheetView workbookViewId="0">
      <selection activeCell="B9" sqref="B9"/>
    </sheetView>
  </sheetViews>
  <sheetFormatPr baseColWidth="10" defaultColWidth="9.1640625" defaultRowHeight="13" x14ac:dyDescent="0.15"/>
  <cols>
    <col min="1" max="1" width="9.1640625" style="110"/>
    <col min="2" max="2" width="23.5" style="110" customWidth="1"/>
    <col min="3" max="3" width="51.1640625" style="110" customWidth="1"/>
    <col min="4" max="16384" width="9.1640625" style="110"/>
  </cols>
  <sheetData>
    <row r="3" spans="1:3" x14ac:dyDescent="0.15">
      <c r="A3" s="114" t="s">
        <v>368</v>
      </c>
      <c r="B3" s="114" t="s">
        <v>369</v>
      </c>
      <c r="C3" s="114" t="s">
        <v>370</v>
      </c>
    </row>
    <row r="4" spans="1:3" x14ac:dyDescent="0.15">
      <c r="A4" s="111">
        <v>1.4</v>
      </c>
      <c r="B4" s="349">
        <v>40644</v>
      </c>
      <c r="C4" s="111" t="s">
        <v>371</v>
      </c>
    </row>
    <row r="5" spans="1:3" x14ac:dyDescent="0.15">
      <c r="A5" s="110">
        <v>1.4</v>
      </c>
      <c r="B5" s="349">
        <v>40654</v>
      </c>
      <c r="C5" s="111" t="s">
        <v>372</v>
      </c>
    </row>
    <row r="6" spans="1:3" x14ac:dyDescent="0.15">
      <c r="A6" s="110">
        <v>1.41</v>
      </c>
      <c r="B6" s="349">
        <v>40890</v>
      </c>
      <c r="C6" s="111" t="s">
        <v>375</v>
      </c>
    </row>
    <row r="7" spans="1:3" x14ac:dyDescent="0.15">
      <c r="A7" s="110">
        <v>1.42</v>
      </c>
      <c r="B7" s="349">
        <v>41068</v>
      </c>
      <c r="C7" s="110" t="s">
        <v>377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Home</vt:lpstr>
      <vt:lpstr>Scoring</vt:lpstr>
      <vt:lpstr>Scoring (Positive SUS)</vt:lpstr>
      <vt:lpstr>Conf Interval</vt:lpstr>
      <vt:lpstr>CI Summary</vt:lpstr>
      <vt:lpstr>Dashboard</vt:lpstr>
      <vt:lpstr>Comparing (Benchmark)</vt:lpstr>
      <vt:lpstr>Comparing (Within-Subjects)</vt:lpstr>
      <vt:lpstr>Comparing (Between-Subjects)</vt:lpstr>
      <vt:lpstr>Comp. Summary(Between-Subjects)</vt:lpstr>
      <vt:lpstr>Sample Size (Margin)</vt:lpstr>
      <vt:lpstr>Sample Size (Between-Subjects)</vt:lpstr>
      <vt:lpstr>Sample Size (Within-Subjects)</vt:lpstr>
      <vt:lpstr>Sample Size (Benchmark)</vt:lpstr>
      <vt:lpstr>Sample Size for Margin</vt:lpstr>
      <vt:lpstr>Raw Score to Percentile</vt:lpstr>
      <vt:lpstr>License</vt:lpstr>
      <vt:lpstr>Change Log</vt:lpstr>
    </vt:vector>
  </TitlesOfParts>
  <Company>Measuring Usability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Sauro</dc:creator>
  <cp:lastModifiedBy>Microsoft Office User</cp:lastModifiedBy>
  <dcterms:created xsi:type="dcterms:W3CDTF">2009-05-22T05:09:47Z</dcterms:created>
  <dcterms:modified xsi:type="dcterms:W3CDTF">2021-06-23T13:49:33Z</dcterms:modified>
</cp:coreProperties>
</file>